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urse\"/>
    </mc:Choice>
  </mc:AlternateContent>
  <bookViews>
    <workbookView xWindow="0" yWindow="0" windowWidth="28800" windowHeight="12285" activeTab="5"/>
  </bookViews>
  <sheets>
    <sheet name="data" sheetId="1" r:id="rId1"/>
    <sheet name="策略1_單一策略" sheetId="4" r:id="rId2"/>
    <sheet name="策略2_多空複合" sheetId="2" r:id="rId3"/>
    <sheet name="策略3_多空複合 (當期停利損)" sheetId="8" r:id="rId4"/>
    <sheet name="策略4_多空複合 (累積停利損)" sheetId="9" r:id="rId5"/>
    <sheet name="策略5_濾網條件_多空複合 (當期停利損)" sheetId="10" r:id="rId6"/>
  </sheets>
  <calcPr calcId="162913"/>
</workbook>
</file>

<file path=xl/calcChain.xml><?xml version="1.0" encoding="utf-8"?>
<calcChain xmlns="http://schemas.openxmlformats.org/spreadsheetml/2006/main">
  <c r="R53" i="10" l="1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170" i="10"/>
  <c r="R171" i="10"/>
  <c r="R172" i="10"/>
  <c r="R173" i="10"/>
  <c r="R174" i="10"/>
  <c r="R175" i="10"/>
  <c r="R176" i="10"/>
  <c r="R177" i="10"/>
  <c r="R178" i="10"/>
  <c r="R179" i="10"/>
  <c r="R180" i="10"/>
  <c r="R181" i="10"/>
  <c r="R182" i="10"/>
  <c r="R183" i="10"/>
  <c r="R184" i="10"/>
  <c r="R185" i="10"/>
  <c r="R186" i="10"/>
  <c r="R187" i="10"/>
  <c r="R188" i="10"/>
  <c r="R189" i="10"/>
  <c r="R190" i="10"/>
  <c r="R191" i="10"/>
  <c r="R192" i="10"/>
  <c r="R193" i="10"/>
  <c r="R194" i="10"/>
  <c r="R195" i="10"/>
  <c r="R196" i="10"/>
  <c r="R197" i="10"/>
  <c r="R198" i="10"/>
  <c r="R199" i="10"/>
  <c r="R200" i="10"/>
  <c r="R201" i="10"/>
  <c r="R202" i="10"/>
  <c r="R203" i="10"/>
  <c r="R204" i="10"/>
  <c r="R205" i="10"/>
  <c r="R206" i="10"/>
  <c r="R207" i="10"/>
  <c r="R208" i="10"/>
  <c r="R209" i="10"/>
  <c r="R210" i="10"/>
  <c r="R211" i="10"/>
  <c r="R212" i="10"/>
  <c r="R213" i="10"/>
  <c r="R214" i="10"/>
  <c r="R215" i="10"/>
  <c r="R216" i="10"/>
  <c r="R217" i="10"/>
  <c r="R218" i="10"/>
  <c r="R219" i="10"/>
  <c r="R220" i="10"/>
  <c r="R221" i="10"/>
  <c r="R222" i="10"/>
  <c r="R223" i="10"/>
  <c r="R224" i="10"/>
  <c r="R225" i="10"/>
  <c r="R226" i="10"/>
  <c r="R227" i="10"/>
  <c r="R228" i="10"/>
  <c r="R229" i="10"/>
  <c r="R230" i="10"/>
  <c r="R231" i="10"/>
  <c r="R232" i="10"/>
  <c r="R233" i="10"/>
  <c r="R234" i="10"/>
  <c r="R235" i="10"/>
  <c r="R236" i="10"/>
  <c r="R237" i="10"/>
  <c r="R238" i="10"/>
  <c r="R239" i="10"/>
  <c r="R240" i="10"/>
  <c r="R241" i="10"/>
  <c r="R242" i="10"/>
  <c r="R243" i="10"/>
  <c r="R244" i="10"/>
  <c r="R245" i="10"/>
  <c r="R246" i="10"/>
  <c r="R247" i="10"/>
  <c r="R248" i="10"/>
  <c r="R249" i="10"/>
  <c r="R250" i="10"/>
  <c r="R251" i="10"/>
  <c r="R252" i="10"/>
  <c r="R253" i="10"/>
  <c r="R254" i="10"/>
  <c r="R255" i="10"/>
  <c r="R256" i="10"/>
  <c r="R257" i="10"/>
  <c r="R258" i="10"/>
  <c r="R259" i="10"/>
  <c r="R260" i="10"/>
  <c r="R261" i="10"/>
  <c r="R262" i="10"/>
  <c r="R263" i="10"/>
  <c r="R264" i="10"/>
  <c r="R265" i="10"/>
  <c r="R266" i="10"/>
  <c r="R267" i="10"/>
  <c r="R268" i="10"/>
  <c r="R269" i="10"/>
  <c r="R270" i="10"/>
  <c r="R271" i="10"/>
  <c r="R272" i="10"/>
  <c r="R273" i="10"/>
  <c r="R274" i="10"/>
  <c r="R275" i="10"/>
  <c r="R276" i="10"/>
  <c r="R277" i="10"/>
  <c r="R278" i="10"/>
  <c r="R279" i="10"/>
  <c r="R280" i="10"/>
  <c r="R281" i="10"/>
  <c r="R282" i="10"/>
  <c r="R283" i="10"/>
  <c r="R284" i="10"/>
  <c r="R285" i="10"/>
  <c r="R286" i="10"/>
  <c r="R287" i="10"/>
  <c r="R288" i="10"/>
  <c r="R289" i="10"/>
  <c r="R290" i="10"/>
  <c r="R291" i="10"/>
  <c r="R292" i="10"/>
  <c r="R293" i="10"/>
  <c r="R294" i="10"/>
  <c r="R295" i="10"/>
  <c r="R296" i="10"/>
  <c r="R297" i="10"/>
  <c r="R298" i="10"/>
  <c r="R299" i="10"/>
  <c r="R300" i="10"/>
  <c r="R301" i="10"/>
  <c r="R302" i="10"/>
  <c r="R303" i="10"/>
  <c r="R304" i="10"/>
  <c r="R305" i="10"/>
  <c r="R306" i="10"/>
  <c r="R307" i="10"/>
  <c r="R308" i="10"/>
  <c r="R309" i="10"/>
  <c r="R310" i="10"/>
  <c r="R311" i="10"/>
  <c r="R312" i="10"/>
  <c r="R313" i="10"/>
  <c r="R314" i="10"/>
  <c r="R315" i="10"/>
  <c r="R316" i="10"/>
  <c r="R317" i="10"/>
  <c r="R318" i="10"/>
  <c r="R319" i="10"/>
  <c r="R320" i="10"/>
  <c r="R321" i="10"/>
  <c r="R322" i="10"/>
  <c r="R323" i="10"/>
  <c r="R324" i="10"/>
  <c r="R325" i="10"/>
  <c r="R326" i="10"/>
  <c r="R327" i="10"/>
  <c r="R328" i="10"/>
  <c r="R329" i="10"/>
  <c r="R330" i="10"/>
  <c r="R331" i="10"/>
  <c r="R332" i="10"/>
  <c r="R333" i="10"/>
  <c r="R334" i="10"/>
  <c r="R335" i="10"/>
  <c r="R336" i="10"/>
  <c r="R337" i="10"/>
  <c r="R338" i="10"/>
  <c r="R339" i="10"/>
  <c r="R340" i="10"/>
  <c r="R341" i="10"/>
  <c r="R342" i="10"/>
  <c r="R343" i="10"/>
  <c r="R344" i="10"/>
  <c r="R345" i="10"/>
  <c r="R346" i="10"/>
  <c r="R347" i="10"/>
  <c r="R348" i="10"/>
  <c r="R349" i="10"/>
  <c r="R350" i="10"/>
  <c r="R351" i="10"/>
  <c r="R352" i="10"/>
  <c r="R353" i="10"/>
  <c r="R354" i="10"/>
  <c r="R355" i="10"/>
  <c r="R356" i="10"/>
  <c r="R357" i="10"/>
  <c r="R358" i="10"/>
  <c r="R359" i="10"/>
  <c r="R360" i="10"/>
  <c r="R361" i="10"/>
  <c r="R362" i="10"/>
  <c r="R363" i="10"/>
  <c r="R364" i="10"/>
  <c r="R365" i="10"/>
  <c r="R366" i="10"/>
  <c r="R367" i="10"/>
  <c r="R368" i="10"/>
  <c r="R369" i="10"/>
  <c r="R370" i="10"/>
  <c r="R371" i="10"/>
  <c r="R372" i="10"/>
  <c r="R373" i="10"/>
  <c r="R374" i="10"/>
  <c r="R375" i="10"/>
  <c r="R376" i="10"/>
  <c r="R377" i="10"/>
  <c r="R378" i="10"/>
  <c r="R379" i="10"/>
  <c r="R380" i="10"/>
  <c r="R381" i="10"/>
  <c r="R382" i="10"/>
  <c r="R383" i="10"/>
  <c r="R384" i="10"/>
  <c r="R385" i="10"/>
  <c r="R386" i="10"/>
  <c r="R387" i="10"/>
  <c r="R388" i="10"/>
  <c r="R389" i="10"/>
  <c r="R390" i="10"/>
  <c r="R391" i="10"/>
  <c r="R392" i="10"/>
  <c r="R393" i="10"/>
  <c r="R394" i="10"/>
  <c r="R395" i="10"/>
  <c r="R396" i="10"/>
  <c r="R397" i="10"/>
  <c r="R398" i="10"/>
  <c r="R399" i="10"/>
  <c r="R400" i="10"/>
  <c r="R401" i="10"/>
  <c r="R402" i="10"/>
  <c r="R403" i="10"/>
  <c r="R404" i="10"/>
  <c r="R405" i="10"/>
  <c r="R406" i="10"/>
  <c r="R407" i="10"/>
  <c r="R408" i="10"/>
  <c r="R409" i="10"/>
  <c r="R410" i="10"/>
  <c r="R411" i="10"/>
  <c r="R412" i="10"/>
  <c r="R413" i="10"/>
  <c r="R414" i="10"/>
  <c r="R415" i="10"/>
  <c r="R416" i="10"/>
  <c r="R417" i="10"/>
  <c r="R418" i="10"/>
  <c r="R419" i="10"/>
  <c r="R420" i="10"/>
  <c r="R421" i="10"/>
  <c r="R422" i="10"/>
  <c r="R423" i="10"/>
  <c r="R424" i="10"/>
  <c r="R425" i="10"/>
  <c r="R426" i="10"/>
  <c r="R427" i="10"/>
  <c r="R428" i="10"/>
  <c r="R429" i="10"/>
  <c r="R430" i="10"/>
  <c r="R431" i="10"/>
  <c r="R432" i="10"/>
  <c r="R433" i="10"/>
  <c r="R434" i="10"/>
  <c r="R435" i="10"/>
  <c r="R436" i="10"/>
  <c r="R437" i="10"/>
  <c r="R438" i="10"/>
  <c r="R439" i="10"/>
  <c r="R440" i="10"/>
  <c r="R441" i="10"/>
  <c r="R442" i="10"/>
  <c r="R443" i="10"/>
  <c r="R444" i="10"/>
  <c r="R445" i="10"/>
  <c r="R446" i="10"/>
  <c r="R447" i="10"/>
  <c r="R448" i="10"/>
  <c r="R449" i="10"/>
  <c r="R450" i="10"/>
  <c r="R451" i="10"/>
  <c r="R452" i="10"/>
  <c r="R453" i="10"/>
  <c r="R454" i="10"/>
  <c r="R455" i="10"/>
  <c r="R456" i="10"/>
  <c r="R457" i="10"/>
  <c r="R458" i="10"/>
  <c r="R459" i="10"/>
  <c r="R460" i="10"/>
  <c r="R461" i="10"/>
  <c r="R462" i="10"/>
  <c r="R463" i="10"/>
  <c r="R464" i="10"/>
  <c r="R465" i="10"/>
  <c r="R466" i="10"/>
  <c r="R467" i="10"/>
  <c r="R468" i="10"/>
  <c r="R469" i="10"/>
  <c r="R470" i="10"/>
  <c r="R471" i="10"/>
  <c r="R472" i="10"/>
  <c r="R473" i="10"/>
  <c r="R474" i="10"/>
  <c r="R475" i="10"/>
  <c r="R476" i="10"/>
  <c r="R477" i="10"/>
  <c r="R478" i="10"/>
  <c r="R479" i="10"/>
  <c r="R480" i="10"/>
  <c r="R481" i="10"/>
  <c r="R482" i="10"/>
  <c r="R483" i="10"/>
  <c r="R484" i="10"/>
  <c r="R485" i="10"/>
  <c r="R486" i="10"/>
  <c r="R487" i="10"/>
  <c r="R488" i="10"/>
  <c r="R489" i="10"/>
  <c r="R490" i="10"/>
  <c r="R491" i="10"/>
  <c r="R492" i="10"/>
  <c r="R493" i="10"/>
  <c r="R494" i="10"/>
  <c r="R495" i="10"/>
  <c r="R496" i="10"/>
  <c r="R497" i="10"/>
  <c r="R498" i="10"/>
  <c r="R499" i="10"/>
  <c r="R500" i="10"/>
  <c r="R501" i="10"/>
  <c r="R502" i="10"/>
  <c r="R503" i="10"/>
  <c r="R504" i="10"/>
  <c r="R505" i="10"/>
  <c r="R506" i="10"/>
  <c r="R507" i="10"/>
  <c r="R508" i="10"/>
  <c r="R509" i="10"/>
  <c r="R510" i="10"/>
  <c r="R511" i="10"/>
  <c r="R512" i="10"/>
  <c r="R513" i="10"/>
  <c r="R514" i="10"/>
  <c r="R515" i="10"/>
  <c r="R516" i="10"/>
  <c r="R517" i="10"/>
  <c r="R518" i="10"/>
  <c r="R519" i="10"/>
  <c r="R520" i="10"/>
  <c r="R521" i="10"/>
  <c r="R522" i="10"/>
  <c r="R523" i="10"/>
  <c r="R524" i="10"/>
  <c r="R525" i="10"/>
  <c r="R526" i="10"/>
  <c r="R527" i="10"/>
  <c r="R528" i="10"/>
  <c r="R529" i="10"/>
  <c r="R530" i="10"/>
  <c r="R531" i="10"/>
  <c r="R532" i="10"/>
  <c r="R533" i="10"/>
  <c r="R534" i="10"/>
  <c r="R535" i="10"/>
  <c r="R536" i="10"/>
  <c r="R537" i="10"/>
  <c r="R538" i="10"/>
  <c r="R539" i="10"/>
  <c r="R540" i="10"/>
  <c r="R541" i="10"/>
  <c r="R542" i="10"/>
  <c r="R543" i="10"/>
  <c r="R544" i="10"/>
  <c r="R545" i="10"/>
  <c r="R546" i="10"/>
  <c r="R547" i="10"/>
  <c r="R548" i="10"/>
  <c r="R549" i="10"/>
  <c r="R550" i="10"/>
  <c r="R551" i="10"/>
  <c r="R552" i="10"/>
  <c r="R553" i="10"/>
  <c r="R554" i="10"/>
  <c r="R555" i="10"/>
  <c r="R556" i="10"/>
  <c r="R557" i="10"/>
  <c r="R558" i="10"/>
  <c r="R559" i="10"/>
  <c r="R560" i="10"/>
  <c r="R561" i="10"/>
  <c r="R562" i="10"/>
  <c r="R563" i="10"/>
  <c r="R564" i="10"/>
  <c r="R565" i="10"/>
  <c r="R566" i="10"/>
  <c r="R567" i="10"/>
  <c r="R568" i="10"/>
  <c r="R569" i="10"/>
  <c r="R570" i="10"/>
  <c r="R571" i="10"/>
  <c r="R572" i="10"/>
  <c r="R573" i="10"/>
  <c r="R574" i="10"/>
  <c r="R575" i="10"/>
  <c r="R576" i="10"/>
  <c r="R577" i="10"/>
  <c r="R578" i="10"/>
  <c r="R579" i="10"/>
  <c r="R580" i="10"/>
  <c r="R581" i="10"/>
  <c r="R582" i="10"/>
  <c r="R583" i="10"/>
  <c r="R584" i="10"/>
  <c r="R585" i="10"/>
  <c r="R586" i="10"/>
  <c r="R587" i="10"/>
  <c r="R588" i="10"/>
  <c r="R589" i="10"/>
  <c r="R590" i="10"/>
  <c r="R591" i="10"/>
  <c r="R592" i="10"/>
  <c r="R593" i="10"/>
  <c r="R594" i="10"/>
  <c r="R595" i="10"/>
  <c r="R596" i="10"/>
  <c r="R597" i="10"/>
  <c r="R598" i="10"/>
  <c r="R599" i="10"/>
  <c r="R600" i="10"/>
  <c r="R601" i="10"/>
  <c r="R602" i="10"/>
  <c r="R603" i="10"/>
  <c r="R604" i="10"/>
  <c r="R605" i="10"/>
  <c r="R606" i="10"/>
  <c r="R607" i="10"/>
  <c r="R608" i="10"/>
  <c r="R609" i="10"/>
  <c r="R610" i="10"/>
  <c r="R611" i="10"/>
  <c r="R612" i="10"/>
  <c r="R613" i="10"/>
  <c r="R614" i="10"/>
  <c r="R615" i="10"/>
  <c r="R616" i="10"/>
  <c r="R617" i="10"/>
  <c r="R618" i="10"/>
  <c r="R619" i="10"/>
  <c r="R620" i="10"/>
  <c r="R621" i="10"/>
  <c r="R622" i="10"/>
  <c r="R623" i="10"/>
  <c r="R624" i="10"/>
  <c r="R625" i="10"/>
  <c r="R626" i="10"/>
  <c r="R627" i="10"/>
  <c r="R628" i="10"/>
  <c r="R629" i="10"/>
  <c r="R630" i="10"/>
  <c r="R631" i="10"/>
  <c r="R632" i="10"/>
  <c r="R633" i="10"/>
  <c r="R634" i="10"/>
  <c r="R635" i="10"/>
  <c r="R636" i="10"/>
  <c r="R637" i="10"/>
  <c r="R638" i="10"/>
  <c r="R639" i="10"/>
  <c r="R640" i="10"/>
  <c r="R641" i="10"/>
  <c r="R642" i="10"/>
  <c r="R643" i="10"/>
  <c r="R644" i="10"/>
  <c r="R645" i="10"/>
  <c r="R646" i="10"/>
  <c r="R647" i="10"/>
  <c r="R648" i="10"/>
  <c r="R649" i="10"/>
  <c r="R650" i="10"/>
  <c r="R651" i="10"/>
  <c r="R652" i="10"/>
  <c r="R653" i="10"/>
  <c r="R654" i="10"/>
  <c r="R655" i="10"/>
  <c r="R656" i="10"/>
  <c r="R657" i="10"/>
  <c r="R658" i="10"/>
  <c r="R659" i="10"/>
  <c r="R660" i="10"/>
  <c r="R661" i="10"/>
  <c r="R662" i="10"/>
  <c r="R663" i="10"/>
  <c r="R664" i="10"/>
  <c r="R665" i="10"/>
  <c r="R666" i="10"/>
  <c r="R667" i="10"/>
  <c r="R668" i="10"/>
  <c r="R669" i="10"/>
  <c r="R670" i="10"/>
  <c r="R671" i="10"/>
  <c r="R672" i="10"/>
  <c r="R673" i="10"/>
  <c r="R674" i="10"/>
  <c r="R675" i="10"/>
  <c r="R676" i="10"/>
  <c r="R677" i="10"/>
  <c r="R678" i="10"/>
  <c r="R679" i="10"/>
  <c r="R680" i="10"/>
  <c r="R681" i="10"/>
  <c r="R682" i="10"/>
  <c r="R683" i="10"/>
  <c r="R684" i="10"/>
  <c r="R685" i="10"/>
  <c r="R686" i="10"/>
  <c r="R687" i="10"/>
  <c r="R688" i="10"/>
  <c r="R689" i="10"/>
  <c r="R690" i="10"/>
  <c r="R691" i="10"/>
  <c r="R692" i="10"/>
  <c r="R693" i="10"/>
  <c r="R694" i="10"/>
  <c r="R695" i="10"/>
  <c r="R696" i="10"/>
  <c r="R697" i="10"/>
  <c r="R698" i="10"/>
  <c r="R699" i="10"/>
  <c r="R700" i="10"/>
  <c r="R701" i="10"/>
  <c r="R702" i="10"/>
  <c r="R703" i="10"/>
  <c r="R704" i="10"/>
  <c r="R705" i="10"/>
  <c r="R706" i="10"/>
  <c r="R707" i="10"/>
  <c r="R708" i="10"/>
  <c r="R709" i="10"/>
  <c r="R710" i="10"/>
  <c r="R711" i="10"/>
  <c r="R712" i="10"/>
  <c r="R713" i="10"/>
  <c r="R714" i="10"/>
  <c r="R715" i="10"/>
  <c r="R716" i="10"/>
  <c r="R717" i="10"/>
  <c r="R718" i="10"/>
  <c r="R719" i="10"/>
  <c r="R720" i="10"/>
  <c r="R721" i="10"/>
  <c r="R722" i="10"/>
  <c r="R723" i="10"/>
  <c r="R724" i="10"/>
  <c r="R725" i="10"/>
  <c r="R726" i="10"/>
  <c r="R727" i="10"/>
  <c r="R728" i="10"/>
  <c r="R729" i="10"/>
  <c r="R730" i="10"/>
  <c r="R731" i="10"/>
  <c r="R732" i="10"/>
  <c r="R733" i="10"/>
  <c r="R734" i="10"/>
  <c r="R735" i="10"/>
  <c r="R736" i="10"/>
  <c r="R737" i="10"/>
  <c r="R738" i="10"/>
  <c r="R739" i="10"/>
  <c r="R740" i="10"/>
  <c r="R741" i="10"/>
  <c r="R742" i="10"/>
  <c r="R743" i="10"/>
  <c r="R744" i="10"/>
  <c r="R745" i="10"/>
  <c r="R746" i="10"/>
  <c r="R747" i="10"/>
  <c r="R748" i="10"/>
  <c r="R749" i="10"/>
  <c r="R750" i="10"/>
  <c r="R751" i="10"/>
  <c r="R752" i="10"/>
  <c r="R753" i="10"/>
  <c r="R754" i="10"/>
  <c r="R755" i="10"/>
  <c r="R756" i="10"/>
  <c r="R757" i="10"/>
  <c r="R758" i="10"/>
  <c r="R759" i="10"/>
  <c r="R760" i="10"/>
  <c r="R761" i="10"/>
  <c r="R762" i="10"/>
  <c r="R763" i="10"/>
  <c r="R764" i="10"/>
  <c r="R765" i="10"/>
  <c r="R766" i="10"/>
  <c r="R767" i="10"/>
  <c r="R768" i="10"/>
  <c r="R769" i="10"/>
  <c r="R770" i="10"/>
  <c r="R771" i="10"/>
  <c r="R772" i="10"/>
  <c r="R773" i="10"/>
  <c r="R774" i="10"/>
  <c r="R775" i="10"/>
  <c r="R776" i="10"/>
  <c r="R777" i="10"/>
  <c r="R778" i="10"/>
  <c r="R779" i="10"/>
  <c r="R780" i="10"/>
  <c r="R781" i="10"/>
  <c r="R782" i="10"/>
  <c r="R783" i="10"/>
  <c r="R784" i="10"/>
  <c r="R785" i="10"/>
  <c r="R786" i="10"/>
  <c r="R787" i="10"/>
  <c r="R788" i="10"/>
  <c r="R789" i="10"/>
  <c r="R790" i="10"/>
  <c r="R791" i="10"/>
  <c r="R792" i="10"/>
  <c r="R793" i="10"/>
  <c r="R794" i="10"/>
  <c r="R795" i="10"/>
  <c r="R796" i="10"/>
  <c r="R797" i="10"/>
  <c r="R798" i="10"/>
  <c r="R799" i="10"/>
  <c r="R800" i="10"/>
  <c r="R801" i="10"/>
  <c r="R802" i="10"/>
  <c r="R803" i="10"/>
  <c r="R804" i="10"/>
  <c r="R805" i="10"/>
  <c r="R806" i="10"/>
  <c r="R807" i="10"/>
  <c r="R808" i="10"/>
  <c r="R809" i="10"/>
  <c r="R810" i="10"/>
  <c r="R811" i="10"/>
  <c r="R812" i="10"/>
  <c r="R813" i="10"/>
  <c r="R814" i="10"/>
  <c r="R815" i="10"/>
  <c r="R816" i="10"/>
  <c r="R817" i="10"/>
  <c r="R818" i="10"/>
  <c r="R819" i="10"/>
  <c r="R820" i="10"/>
  <c r="R821" i="10"/>
  <c r="R822" i="10"/>
  <c r="R823" i="10"/>
  <c r="R824" i="10"/>
  <c r="R825" i="10"/>
  <c r="R826" i="10"/>
  <c r="R827" i="10"/>
  <c r="R828" i="10"/>
  <c r="R829" i="10"/>
  <c r="R830" i="10"/>
  <c r="R831" i="10"/>
  <c r="R832" i="10"/>
  <c r="R833" i="10"/>
  <c r="R834" i="10"/>
  <c r="R835" i="10"/>
  <c r="R836" i="10"/>
  <c r="R837" i="10"/>
  <c r="R838" i="10"/>
  <c r="R839" i="10"/>
  <c r="R840" i="10"/>
  <c r="R841" i="10"/>
  <c r="R842" i="10"/>
  <c r="R843" i="10"/>
  <c r="R844" i="10"/>
  <c r="R845" i="10"/>
  <c r="R846" i="10"/>
  <c r="R847" i="10"/>
  <c r="R848" i="10"/>
  <c r="R849" i="10"/>
  <c r="R850" i="10"/>
  <c r="R851" i="10"/>
  <c r="R852" i="10"/>
  <c r="R853" i="10"/>
  <c r="R854" i="10"/>
  <c r="R855" i="10"/>
  <c r="R856" i="10"/>
  <c r="R857" i="10"/>
  <c r="R858" i="10"/>
  <c r="R859" i="10"/>
  <c r="R860" i="10"/>
  <c r="R861" i="10"/>
  <c r="R862" i="10"/>
  <c r="R863" i="10"/>
  <c r="R864" i="10"/>
  <c r="R865" i="10"/>
  <c r="R866" i="10"/>
  <c r="R867" i="10"/>
  <c r="R868" i="10"/>
  <c r="R869" i="10"/>
  <c r="R870" i="10"/>
  <c r="R871" i="10"/>
  <c r="R872" i="10"/>
  <c r="R873" i="10"/>
  <c r="R874" i="10"/>
  <c r="R875" i="10"/>
  <c r="R876" i="10"/>
  <c r="R877" i="10"/>
  <c r="R878" i="10"/>
  <c r="R879" i="10"/>
  <c r="R880" i="10"/>
  <c r="R881" i="10"/>
  <c r="R882" i="10"/>
  <c r="R883" i="10"/>
  <c r="R884" i="10"/>
  <c r="R885" i="10"/>
  <c r="R886" i="10"/>
  <c r="R887" i="10"/>
  <c r="R888" i="10"/>
  <c r="R889" i="10"/>
  <c r="R890" i="10"/>
  <c r="R891" i="10"/>
  <c r="R892" i="10"/>
  <c r="R893" i="10"/>
  <c r="R894" i="10"/>
  <c r="R895" i="10"/>
  <c r="R896" i="10"/>
  <c r="R897" i="10"/>
  <c r="R898" i="10"/>
  <c r="R899" i="10"/>
  <c r="R900" i="10"/>
  <c r="R901" i="10"/>
  <c r="R902" i="10"/>
  <c r="R903" i="10"/>
  <c r="R904" i="10"/>
  <c r="R905" i="10"/>
  <c r="R906" i="10"/>
  <c r="R907" i="10"/>
  <c r="R908" i="10"/>
  <c r="R909" i="10"/>
  <c r="R910" i="10"/>
  <c r="R911" i="10"/>
  <c r="R912" i="10"/>
  <c r="R913" i="10"/>
  <c r="R914" i="10"/>
  <c r="R915" i="10"/>
  <c r="R916" i="10"/>
  <c r="R917" i="10"/>
  <c r="R918" i="10"/>
  <c r="R919" i="10"/>
  <c r="R920" i="10"/>
  <c r="R921" i="10"/>
  <c r="R922" i="10"/>
  <c r="R923" i="10"/>
  <c r="R924" i="10"/>
  <c r="R925" i="10"/>
  <c r="R926" i="10"/>
  <c r="R927" i="10"/>
  <c r="R928" i="10"/>
  <c r="R929" i="10"/>
  <c r="R930" i="10"/>
  <c r="R931" i="10"/>
  <c r="R932" i="10"/>
  <c r="R933" i="10"/>
  <c r="R934" i="10"/>
  <c r="R935" i="10"/>
  <c r="R936" i="10"/>
  <c r="R937" i="10"/>
  <c r="R938" i="10"/>
  <c r="R939" i="10"/>
  <c r="R940" i="10"/>
  <c r="R941" i="10"/>
  <c r="R942" i="10"/>
  <c r="R943" i="10"/>
  <c r="R944" i="10"/>
  <c r="R945" i="10"/>
  <c r="R946" i="10"/>
  <c r="R947" i="10"/>
  <c r="R948" i="10"/>
  <c r="R949" i="10"/>
  <c r="R950" i="10"/>
  <c r="R951" i="10"/>
  <c r="R952" i="10"/>
  <c r="R953" i="10"/>
  <c r="R954" i="10"/>
  <c r="R955" i="10"/>
  <c r="R956" i="10"/>
  <c r="R957" i="10"/>
  <c r="R958" i="10"/>
  <c r="R959" i="10"/>
  <c r="R960" i="10"/>
  <c r="R961" i="10"/>
  <c r="R962" i="10"/>
  <c r="R963" i="10"/>
  <c r="R964" i="10"/>
  <c r="R965" i="10"/>
  <c r="R966" i="10"/>
  <c r="R967" i="10"/>
  <c r="R968" i="10"/>
  <c r="R969" i="10"/>
  <c r="R970" i="10"/>
  <c r="R971" i="10"/>
  <c r="R972" i="10"/>
  <c r="R973" i="10"/>
  <c r="R974" i="10"/>
  <c r="R975" i="10"/>
  <c r="R976" i="10"/>
  <c r="R977" i="10"/>
  <c r="R978" i="10"/>
  <c r="R979" i="10"/>
  <c r="R980" i="10"/>
  <c r="R981" i="10"/>
  <c r="R982" i="10"/>
  <c r="R983" i="10"/>
  <c r="R984" i="10"/>
  <c r="R985" i="10"/>
  <c r="R986" i="10"/>
  <c r="R987" i="10"/>
  <c r="R988" i="10"/>
  <c r="R989" i="10"/>
  <c r="R990" i="10"/>
  <c r="R991" i="10"/>
  <c r="R992" i="10"/>
  <c r="R993" i="10"/>
  <c r="R994" i="10"/>
  <c r="R995" i="10"/>
  <c r="R996" i="10"/>
  <c r="R997" i="10"/>
  <c r="R998" i="10"/>
  <c r="R999" i="10"/>
  <c r="R1000" i="10"/>
  <c r="R1001" i="10"/>
  <c r="R1002" i="10"/>
  <c r="R1003" i="10"/>
  <c r="R1004" i="10"/>
  <c r="R1005" i="10"/>
  <c r="R1006" i="10"/>
  <c r="R1007" i="10"/>
  <c r="R1008" i="10"/>
  <c r="R1009" i="10"/>
  <c r="R1010" i="10"/>
  <c r="R1011" i="10"/>
  <c r="R1012" i="10"/>
  <c r="R1013" i="10"/>
  <c r="R1014" i="10"/>
  <c r="R1015" i="10"/>
  <c r="R1016" i="10"/>
  <c r="R1017" i="10"/>
  <c r="R1018" i="10"/>
  <c r="R1019" i="10"/>
  <c r="R1020" i="10"/>
  <c r="R1021" i="10"/>
  <c r="R1022" i="10"/>
  <c r="R1023" i="10"/>
  <c r="R1024" i="10"/>
  <c r="R1025" i="10"/>
  <c r="R1026" i="10"/>
  <c r="R1027" i="10"/>
  <c r="R1028" i="10"/>
  <c r="R1029" i="10"/>
  <c r="R1030" i="10"/>
  <c r="R1031" i="10"/>
  <c r="R1032" i="10"/>
  <c r="R1033" i="10"/>
  <c r="R1034" i="10"/>
  <c r="R1035" i="10"/>
  <c r="R1036" i="10"/>
  <c r="R1037" i="10"/>
  <c r="R1038" i="10"/>
  <c r="R1039" i="10"/>
  <c r="R1040" i="10"/>
  <c r="R1041" i="10"/>
  <c r="R1042" i="10"/>
  <c r="R1043" i="10"/>
  <c r="R1044" i="10"/>
  <c r="R1045" i="10"/>
  <c r="R1046" i="10"/>
  <c r="R1047" i="10"/>
  <c r="R1048" i="10"/>
  <c r="R1049" i="10"/>
  <c r="R1050" i="10"/>
  <c r="R1051" i="10"/>
  <c r="R1052" i="10"/>
  <c r="R1053" i="10"/>
  <c r="R1054" i="10"/>
  <c r="R1055" i="10"/>
  <c r="R1056" i="10"/>
  <c r="R1057" i="10"/>
  <c r="R1058" i="10"/>
  <c r="R1059" i="10"/>
  <c r="R1060" i="10"/>
  <c r="R1061" i="10"/>
  <c r="R1062" i="10"/>
  <c r="R1063" i="10"/>
  <c r="R1064" i="10"/>
  <c r="R1065" i="10"/>
  <c r="R1066" i="10"/>
  <c r="R1067" i="10"/>
  <c r="R1068" i="10"/>
  <c r="R1069" i="10"/>
  <c r="R1070" i="10"/>
  <c r="R1071" i="10"/>
  <c r="R1072" i="10"/>
  <c r="R1073" i="10"/>
  <c r="R1074" i="10"/>
  <c r="R1075" i="10"/>
  <c r="R1076" i="10"/>
  <c r="R1077" i="10"/>
  <c r="R1078" i="10"/>
  <c r="R1079" i="10"/>
  <c r="R1080" i="10"/>
  <c r="R1081" i="10"/>
  <c r="R1082" i="10"/>
  <c r="R1083" i="10"/>
  <c r="R1084" i="10"/>
  <c r="R1085" i="10"/>
  <c r="R1086" i="10"/>
  <c r="R1087" i="10"/>
  <c r="R1088" i="10"/>
  <c r="R1089" i="10"/>
  <c r="R1090" i="10"/>
  <c r="R1091" i="10"/>
  <c r="R1092" i="10"/>
  <c r="R1093" i="10"/>
  <c r="R1094" i="10"/>
  <c r="R1095" i="10"/>
  <c r="R1096" i="10"/>
  <c r="R1097" i="10"/>
  <c r="R1098" i="10"/>
  <c r="R1099" i="10"/>
  <c r="R1100" i="10"/>
  <c r="R1101" i="10"/>
  <c r="R1102" i="10"/>
  <c r="R1103" i="10"/>
  <c r="R1104" i="10"/>
  <c r="R1105" i="10"/>
  <c r="R1106" i="10"/>
  <c r="R1107" i="10"/>
  <c r="R1108" i="10"/>
  <c r="R1109" i="10"/>
  <c r="R1110" i="10"/>
  <c r="R1111" i="10"/>
  <c r="R1112" i="10"/>
  <c r="R1113" i="10"/>
  <c r="R1114" i="10"/>
  <c r="R1115" i="10"/>
  <c r="R1116" i="10"/>
  <c r="R1117" i="10"/>
  <c r="R1118" i="10"/>
  <c r="R1119" i="10"/>
  <c r="R1120" i="10"/>
  <c r="R1121" i="10"/>
  <c r="R1122" i="10"/>
  <c r="R1123" i="10"/>
  <c r="R1124" i="10"/>
  <c r="R1125" i="10"/>
  <c r="R1126" i="10"/>
  <c r="R1127" i="10"/>
  <c r="R1128" i="10"/>
  <c r="R1129" i="10"/>
  <c r="R1130" i="10"/>
  <c r="R1131" i="10"/>
  <c r="R1132" i="10"/>
  <c r="R1133" i="10"/>
  <c r="R1134" i="10"/>
  <c r="R1135" i="10"/>
  <c r="R1136" i="10"/>
  <c r="R1137" i="10"/>
  <c r="R1138" i="10"/>
  <c r="R1139" i="10"/>
  <c r="R1140" i="10"/>
  <c r="R1141" i="10"/>
  <c r="R1142" i="10"/>
  <c r="R1143" i="10"/>
  <c r="R1144" i="10"/>
  <c r="R1145" i="10"/>
  <c r="R1146" i="10"/>
  <c r="R1147" i="10"/>
  <c r="R1148" i="10"/>
  <c r="R1149" i="10"/>
  <c r="R1150" i="10"/>
  <c r="R1151" i="10"/>
  <c r="R1152" i="10"/>
  <c r="R1153" i="10"/>
  <c r="R1154" i="10"/>
  <c r="R1155" i="10"/>
  <c r="R1156" i="10"/>
  <c r="R1157" i="10"/>
  <c r="R1158" i="10"/>
  <c r="R1159" i="10"/>
  <c r="R1160" i="10"/>
  <c r="R1161" i="10"/>
  <c r="R1162" i="10"/>
  <c r="R1163" i="10"/>
  <c r="R1164" i="10"/>
  <c r="R1165" i="10"/>
  <c r="R1166" i="10"/>
  <c r="R1167" i="10"/>
  <c r="R1168" i="10"/>
  <c r="R1169" i="10"/>
  <c r="R1170" i="10"/>
  <c r="R1171" i="10"/>
  <c r="R1172" i="10"/>
  <c r="R1173" i="10"/>
  <c r="R1174" i="10"/>
  <c r="R1175" i="10"/>
  <c r="R1176" i="10"/>
  <c r="R1177" i="10"/>
  <c r="R1178" i="10"/>
  <c r="R1179" i="10"/>
  <c r="R1180" i="10"/>
  <c r="R1181" i="10"/>
  <c r="R1182" i="10"/>
  <c r="R1183" i="10"/>
  <c r="R1184" i="10"/>
  <c r="R1185" i="10"/>
  <c r="R1186" i="10"/>
  <c r="R1187" i="10"/>
  <c r="R1188" i="10"/>
  <c r="R1189" i="10"/>
  <c r="R1190" i="10"/>
  <c r="R1191" i="10"/>
  <c r="R1192" i="10"/>
  <c r="R1193" i="10"/>
  <c r="R1194" i="10"/>
  <c r="R1195" i="10"/>
  <c r="R1196" i="10"/>
  <c r="R1197" i="10"/>
  <c r="R1198" i="10"/>
  <c r="R1199" i="10"/>
  <c r="R1200" i="10"/>
  <c r="R1201" i="10"/>
  <c r="R1202" i="10"/>
  <c r="R1203" i="10"/>
  <c r="R1204" i="10"/>
  <c r="R1205" i="10"/>
  <c r="R1206" i="10"/>
  <c r="R1207" i="10"/>
  <c r="R1208" i="10"/>
  <c r="R1209" i="10"/>
  <c r="R1210" i="10"/>
  <c r="R1211" i="10"/>
  <c r="R1212" i="10"/>
  <c r="R1213" i="10"/>
  <c r="R1214" i="10"/>
  <c r="R1215" i="10"/>
  <c r="R1216" i="10"/>
  <c r="R1217" i="10"/>
  <c r="R1218" i="10"/>
  <c r="R1219" i="10"/>
  <c r="R1220" i="10"/>
  <c r="R1221" i="10"/>
  <c r="R1222" i="10"/>
  <c r="R1223" i="10"/>
  <c r="R1224" i="10"/>
  <c r="R1225" i="10"/>
  <c r="R1226" i="10"/>
  <c r="R1227" i="10"/>
  <c r="R1228" i="10"/>
  <c r="R1229" i="10"/>
  <c r="R1230" i="10"/>
  <c r="R1231" i="10"/>
  <c r="R1232" i="10"/>
  <c r="R1233" i="10"/>
  <c r="R1234" i="10"/>
  <c r="R1235" i="10"/>
  <c r="R1236" i="10"/>
  <c r="R1237" i="10"/>
  <c r="R1238" i="10"/>
  <c r="R1239" i="10"/>
  <c r="R1240" i="10"/>
  <c r="R1241" i="10"/>
  <c r="R1242" i="10"/>
  <c r="R1243" i="10"/>
  <c r="R1244" i="10"/>
  <c r="R1245" i="10"/>
  <c r="R1246" i="10"/>
  <c r="R1247" i="10"/>
  <c r="R1248" i="10"/>
  <c r="R1249" i="10"/>
  <c r="R1250" i="10"/>
  <c r="R1251" i="10"/>
  <c r="R1252" i="10"/>
  <c r="R1253" i="10"/>
  <c r="R1254" i="10"/>
  <c r="R1255" i="10"/>
  <c r="R1256" i="10"/>
  <c r="R1257" i="10"/>
  <c r="R1258" i="10"/>
  <c r="R1259" i="10"/>
  <c r="R1260" i="10"/>
  <c r="R1261" i="10"/>
  <c r="R1262" i="10"/>
  <c r="R1263" i="10"/>
  <c r="R1264" i="10"/>
  <c r="R1265" i="10"/>
  <c r="R1266" i="10"/>
  <c r="R1267" i="10"/>
  <c r="R1268" i="10"/>
  <c r="R1269" i="10"/>
  <c r="R1270" i="10"/>
  <c r="R1271" i="10"/>
  <c r="R1272" i="10"/>
  <c r="R1273" i="10"/>
  <c r="R1274" i="10"/>
  <c r="R1275" i="10"/>
  <c r="R1276" i="10"/>
  <c r="R1277" i="10"/>
  <c r="R1278" i="10"/>
  <c r="R1279" i="10"/>
  <c r="R1280" i="10"/>
  <c r="R1281" i="10"/>
  <c r="R1282" i="10"/>
  <c r="R1283" i="10"/>
  <c r="R1284" i="10"/>
  <c r="R1285" i="10"/>
  <c r="R1286" i="10"/>
  <c r="R1287" i="10"/>
  <c r="R1288" i="10"/>
  <c r="R1289" i="10"/>
  <c r="R1290" i="10"/>
  <c r="R1291" i="10"/>
  <c r="R1292" i="10"/>
  <c r="R1293" i="10"/>
  <c r="R1294" i="10"/>
  <c r="R1295" i="10"/>
  <c r="R1296" i="10"/>
  <c r="R1297" i="10"/>
  <c r="R1298" i="10"/>
  <c r="R1299" i="10"/>
  <c r="R1300" i="10"/>
  <c r="R1301" i="10"/>
  <c r="R1302" i="10"/>
  <c r="R1303" i="10"/>
  <c r="R1304" i="10"/>
  <c r="R1305" i="10"/>
  <c r="R1306" i="10"/>
  <c r="R1307" i="10"/>
  <c r="R1308" i="10"/>
  <c r="R1309" i="10"/>
  <c r="R1310" i="10"/>
  <c r="R1311" i="10"/>
  <c r="R1312" i="10"/>
  <c r="R1313" i="10"/>
  <c r="R1314" i="10"/>
  <c r="R1315" i="10"/>
  <c r="R1316" i="10"/>
  <c r="R1317" i="10"/>
  <c r="R1318" i="10"/>
  <c r="R1319" i="10"/>
  <c r="R1320" i="10"/>
  <c r="R1321" i="10"/>
  <c r="R1322" i="10"/>
  <c r="R1323" i="10"/>
  <c r="R1324" i="10"/>
  <c r="R1325" i="10"/>
  <c r="R1326" i="10"/>
  <c r="R1327" i="10"/>
  <c r="R1328" i="10"/>
  <c r="R1329" i="10"/>
  <c r="R1330" i="10"/>
  <c r="R1331" i="10"/>
  <c r="R1332" i="10"/>
  <c r="R1333" i="10"/>
  <c r="R1334" i="10"/>
  <c r="R1335" i="10"/>
  <c r="R1336" i="10"/>
  <c r="R1337" i="10"/>
  <c r="R1338" i="10"/>
  <c r="R1339" i="10"/>
  <c r="R1340" i="10"/>
  <c r="R1341" i="10"/>
  <c r="R1342" i="10"/>
  <c r="R1343" i="10"/>
  <c r="R1344" i="10"/>
  <c r="R1345" i="10"/>
  <c r="R1346" i="10"/>
  <c r="R1347" i="10"/>
  <c r="R1348" i="10"/>
  <c r="R1349" i="10"/>
  <c r="R1350" i="10"/>
  <c r="R1351" i="10"/>
  <c r="R1352" i="10"/>
  <c r="R1353" i="10"/>
  <c r="R1354" i="10"/>
  <c r="R1355" i="10"/>
  <c r="R1356" i="10"/>
  <c r="R1357" i="10"/>
  <c r="R1358" i="10"/>
  <c r="R1359" i="10"/>
  <c r="R1360" i="10"/>
  <c r="R1361" i="10"/>
  <c r="R1362" i="10"/>
  <c r="R1363" i="10"/>
  <c r="R1364" i="10"/>
  <c r="R1365" i="10"/>
  <c r="R1366" i="10"/>
  <c r="R1367" i="10"/>
  <c r="R1368" i="10"/>
  <c r="R1369" i="10"/>
  <c r="R1370" i="10"/>
  <c r="R1371" i="10"/>
  <c r="R1372" i="10"/>
  <c r="R1373" i="10"/>
  <c r="R1374" i="10"/>
  <c r="R1375" i="10"/>
  <c r="R1376" i="10"/>
  <c r="R1377" i="10"/>
  <c r="R1378" i="10"/>
  <c r="R1379" i="10"/>
  <c r="R1380" i="10"/>
  <c r="R1381" i="10"/>
  <c r="R1382" i="10"/>
  <c r="R1383" i="10"/>
  <c r="R1384" i="10"/>
  <c r="R1385" i="10"/>
  <c r="R1386" i="10"/>
  <c r="R1387" i="10"/>
  <c r="R1388" i="10"/>
  <c r="R1389" i="10"/>
  <c r="R1390" i="10"/>
  <c r="R1391" i="10"/>
  <c r="R1392" i="10"/>
  <c r="R1393" i="10"/>
  <c r="R1394" i="10"/>
  <c r="R1395" i="10"/>
  <c r="R1396" i="10"/>
  <c r="R1397" i="10"/>
  <c r="R1398" i="10"/>
  <c r="R1399" i="10"/>
  <c r="R1400" i="10"/>
  <c r="R1401" i="10"/>
  <c r="R1402" i="10"/>
  <c r="R1403" i="10"/>
  <c r="R1404" i="10"/>
  <c r="R1405" i="10"/>
  <c r="R1406" i="10"/>
  <c r="R1407" i="10"/>
  <c r="R1408" i="10"/>
  <c r="R1409" i="10"/>
  <c r="R1410" i="10"/>
  <c r="R1411" i="10"/>
  <c r="R1412" i="10"/>
  <c r="R1413" i="10"/>
  <c r="R1414" i="10"/>
  <c r="R1415" i="10"/>
  <c r="R1416" i="10"/>
  <c r="R1417" i="10"/>
  <c r="R1418" i="10"/>
  <c r="R1419" i="10"/>
  <c r="R1420" i="10"/>
  <c r="R1421" i="10"/>
  <c r="R1422" i="10"/>
  <c r="R1423" i="10"/>
  <c r="R1424" i="10"/>
  <c r="R1425" i="10"/>
  <c r="R1426" i="10"/>
  <c r="R1427" i="10"/>
  <c r="R1428" i="10"/>
  <c r="R1429" i="10"/>
  <c r="R1430" i="10"/>
  <c r="R1431" i="10"/>
  <c r="R1432" i="10"/>
  <c r="R1433" i="10"/>
  <c r="R1434" i="10"/>
  <c r="R1435" i="10"/>
  <c r="R1436" i="10"/>
  <c r="R1437" i="10"/>
  <c r="R1438" i="10"/>
  <c r="R1439" i="10"/>
  <c r="R1440" i="10"/>
  <c r="R1441" i="10"/>
  <c r="R1442" i="10"/>
  <c r="R1443" i="10"/>
  <c r="R1444" i="10"/>
  <c r="R1445" i="10"/>
  <c r="R1446" i="10"/>
  <c r="R1447" i="10"/>
  <c r="R1448" i="10"/>
  <c r="R1449" i="10"/>
  <c r="R1450" i="10"/>
  <c r="R1451" i="10"/>
  <c r="R1452" i="10"/>
  <c r="R1453" i="10"/>
  <c r="R1454" i="10"/>
  <c r="R1455" i="10"/>
  <c r="R1456" i="10"/>
  <c r="R1457" i="10"/>
  <c r="R1458" i="10"/>
  <c r="R1459" i="10"/>
  <c r="R1460" i="10"/>
  <c r="R1461" i="10"/>
  <c r="R1462" i="10"/>
  <c r="R1463" i="10"/>
  <c r="R1464" i="10"/>
  <c r="R1465" i="10"/>
  <c r="R1466" i="10"/>
  <c r="R1467" i="10"/>
  <c r="R1468" i="10"/>
  <c r="R1469" i="10"/>
  <c r="R1470" i="10"/>
  <c r="R1471" i="10"/>
  <c r="R1472" i="10"/>
  <c r="R1473" i="10"/>
  <c r="R1474" i="10"/>
  <c r="R1475" i="10"/>
  <c r="R1476" i="10"/>
  <c r="R1477" i="10"/>
  <c r="R1478" i="10"/>
  <c r="R1479" i="10"/>
  <c r="R1480" i="10"/>
  <c r="R1481" i="10"/>
  <c r="R1482" i="10"/>
  <c r="R1483" i="10"/>
  <c r="R1484" i="10"/>
  <c r="R1485" i="10"/>
  <c r="R1486" i="10"/>
  <c r="R1487" i="10"/>
  <c r="R1488" i="10"/>
  <c r="R1489" i="10"/>
  <c r="R1490" i="10"/>
  <c r="R1491" i="10"/>
  <c r="R1492" i="10"/>
  <c r="R1493" i="10"/>
  <c r="R1494" i="10"/>
  <c r="R1495" i="10"/>
  <c r="R1496" i="10"/>
  <c r="R1497" i="10"/>
  <c r="R1498" i="10"/>
  <c r="R1499" i="10"/>
  <c r="R1500" i="10"/>
  <c r="R1501" i="10"/>
  <c r="R1502" i="10"/>
  <c r="R1503" i="10"/>
  <c r="R1504" i="10"/>
  <c r="R1505" i="10"/>
  <c r="R1506" i="10"/>
  <c r="R1507" i="10"/>
  <c r="R1508" i="10"/>
  <c r="R1509" i="10"/>
  <c r="R1510" i="10"/>
  <c r="R1511" i="10"/>
  <c r="R1512" i="10"/>
  <c r="R1513" i="10"/>
  <c r="R1514" i="10"/>
  <c r="R1515" i="10"/>
  <c r="R1516" i="10"/>
  <c r="R1517" i="10"/>
  <c r="R1518" i="10"/>
  <c r="R1519" i="10"/>
  <c r="R1520" i="10"/>
  <c r="R1521" i="10"/>
  <c r="R1522" i="10"/>
  <c r="R1523" i="10"/>
  <c r="R1524" i="10"/>
  <c r="R1525" i="10"/>
  <c r="R1526" i="10"/>
  <c r="R1527" i="10"/>
  <c r="R1528" i="10"/>
  <c r="R1529" i="10"/>
  <c r="R1530" i="10"/>
  <c r="R1531" i="10"/>
  <c r="R1532" i="10"/>
  <c r="R1533" i="10"/>
  <c r="R1534" i="10"/>
  <c r="R1535" i="10"/>
  <c r="R1536" i="10"/>
  <c r="R1537" i="10"/>
  <c r="R1538" i="10"/>
  <c r="R1539" i="10"/>
  <c r="R1540" i="10"/>
  <c r="R1541" i="10"/>
  <c r="R1542" i="10"/>
  <c r="R1543" i="10"/>
  <c r="R1544" i="10"/>
  <c r="R1545" i="10"/>
  <c r="R1546" i="10"/>
  <c r="R1547" i="10"/>
  <c r="R1548" i="10"/>
  <c r="R1549" i="10"/>
  <c r="R1550" i="10"/>
  <c r="R1551" i="10"/>
  <c r="R1552" i="10"/>
  <c r="R1553" i="10"/>
  <c r="R1554" i="10"/>
  <c r="R1555" i="10"/>
  <c r="R1556" i="10"/>
  <c r="R1557" i="10"/>
  <c r="R1558" i="10"/>
  <c r="R1559" i="10"/>
  <c r="R1560" i="10"/>
  <c r="R1561" i="10"/>
  <c r="R1562" i="10"/>
  <c r="R1563" i="10"/>
  <c r="R1564" i="10"/>
  <c r="R1565" i="10"/>
  <c r="R1566" i="10"/>
  <c r="R1567" i="10"/>
  <c r="R1568" i="10"/>
  <c r="R1569" i="10"/>
  <c r="R1570" i="10"/>
  <c r="R1571" i="10"/>
  <c r="R1572" i="10"/>
  <c r="R1573" i="10"/>
  <c r="R1574" i="10"/>
  <c r="R1575" i="10"/>
  <c r="R1576" i="10"/>
  <c r="R1577" i="10"/>
  <c r="R1578" i="10"/>
  <c r="R1579" i="10"/>
  <c r="R1580" i="10"/>
  <c r="R1581" i="10"/>
  <c r="R1582" i="10"/>
  <c r="R1583" i="10"/>
  <c r="R1584" i="10"/>
  <c r="R1585" i="10"/>
  <c r="R1586" i="10"/>
  <c r="R1587" i="10"/>
  <c r="R1588" i="10"/>
  <c r="R1589" i="10"/>
  <c r="R1590" i="10"/>
  <c r="R1591" i="10"/>
  <c r="R1592" i="10"/>
  <c r="R1593" i="10"/>
  <c r="R1594" i="10"/>
  <c r="R1595" i="10"/>
  <c r="R1596" i="10"/>
  <c r="R1597" i="10"/>
  <c r="R1598" i="10"/>
  <c r="R1599" i="10"/>
  <c r="R1600" i="10"/>
  <c r="R1601" i="10"/>
  <c r="R1602" i="10"/>
  <c r="R1603" i="10"/>
  <c r="R1604" i="10"/>
  <c r="R1605" i="10"/>
  <c r="R1606" i="10"/>
  <c r="R1607" i="10"/>
  <c r="R1608" i="10"/>
  <c r="R1609" i="10"/>
  <c r="R1610" i="10"/>
  <c r="R1611" i="10"/>
  <c r="R1612" i="10"/>
  <c r="R1613" i="10"/>
  <c r="R1614" i="10"/>
  <c r="R1615" i="10"/>
  <c r="R1616" i="10"/>
  <c r="R1617" i="10"/>
  <c r="R1618" i="10"/>
  <c r="R1619" i="10"/>
  <c r="R1620" i="10"/>
  <c r="R1621" i="10"/>
  <c r="R1622" i="10"/>
  <c r="R1623" i="10"/>
  <c r="R1624" i="10"/>
  <c r="R1625" i="10"/>
  <c r="R1626" i="10"/>
  <c r="R1627" i="10"/>
  <c r="R1628" i="10"/>
  <c r="R1629" i="10"/>
  <c r="R1630" i="10"/>
  <c r="R1631" i="10"/>
  <c r="R1632" i="10"/>
  <c r="R1633" i="10"/>
  <c r="R1634" i="10"/>
  <c r="R1635" i="10"/>
  <c r="R1636" i="10"/>
  <c r="R1637" i="10"/>
  <c r="R1638" i="10"/>
  <c r="R1639" i="10"/>
  <c r="R1640" i="10"/>
  <c r="R1641" i="10"/>
  <c r="R1642" i="10"/>
  <c r="R1643" i="10"/>
  <c r="R1644" i="10"/>
  <c r="R1645" i="10"/>
  <c r="R1646" i="10"/>
  <c r="R1647" i="10"/>
  <c r="R1648" i="10"/>
  <c r="R1649" i="10"/>
  <c r="R1650" i="10"/>
  <c r="R1651" i="10"/>
  <c r="R1652" i="10"/>
  <c r="R1653" i="10"/>
  <c r="R1654" i="10"/>
  <c r="R1655" i="10"/>
  <c r="R1656" i="10"/>
  <c r="R1657" i="10"/>
  <c r="R1658" i="10"/>
  <c r="R1659" i="10"/>
  <c r="R1660" i="10"/>
  <c r="R1661" i="10"/>
  <c r="R1662" i="10"/>
  <c r="R1663" i="10"/>
  <c r="R1664" i="10"/>
  <c r="R1665" i="10"/>
  <c r="R1666" i="10"/>
  <c r="R1667" i="10"/>
  <c r="R1668" i="10"/>
  <c r="R1669" i="10"/>
  <c r="R1670" i="10"/>
  <c r="R1671" i="10"/>
  <c r="R1672" i="10"/>
  <c r="R1673" i="10"/>
  <c r="R1674" i="10"/>
  <c r="R1675" i="10"/>
  <c r="R1676" i="10"/>
  <c r="R1677" i="10"/>
  <c r="R1678" i="10"/>
  <c r="R1679" i="10"/>
  <c r="R1680" i="10"/>
  <c r="R1681" i="10"/>
  <c r="R1682" i="10"/>
  <c r="S53" i="10" l="1"/>
  <c r="U53" i="10" s="1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201" i="10"/>
  <c r="S202" i="10"/>
  <c r="S203" i="10"/>
  <c r="S204" i="10"/>
  <c r="S205" i="10"/>
  <c r="S206" i="10"/>
  <c r="S207" i="10"/>
  <c r="S208" i="10"/>
  <c r="S209" i="10"/>
  <c r="S210" i="10"/>
  <c r="S211" i="10"/>
  <c r="S212" i="10"/>
  <c r="S213" i="10"/>
  <c r="S214" i="10"/>
  <c r="S215" i="10"/>
  <c r="S216" i="10"/>
  <c r="S217" i="10"/>
  <c r="S218" i="10"/>
  <c r="S219" i="10"/>
  <c r="S220" i="10"/>
  <c r="S221" i="10"/>
  <c r="S222" i="10"/>
  <c r="S223" i="10"/>
  <c r="S224" i="10"/>
  <c r="S225" i="10"/>
  <c r="S226" i="10"/>
  <c r="S227" i="10"/>
  <c r="S228" i="10"/>
  <c r="S229" i="10"/>
  <c r="S230" i="10"/>
  <c r="S231" i="10"/>
  <c r="S232" i="10"/>
  <c r="S233" i="10"/>
  <c r="S234" i="10"/>
  <c r="S235" i="10"/>
  <c r="S236" i="10"/>
  <c r="S237" i="10"/>
  <c r="S238" i="10"/>
  <c r="S239" i="10"/>
  <c r="S240" i="10"/>
  <c r="S241" i="10"/>
  <c r="S242" i="10"/>
  <c r="S243" i="10"/>
  <c r="S244" i="10"/>
  <c r="S245" i="10"/>
  <c r="S246" i="10"/>
  <c r="S247" i="10"/>
  <c r="S248" i="10"/>
  <c r="S249" i="10"/>
  <c r="S250" i="10"/>
  <c r="S251" i="10"/>
  <c r="S252" i="10"/>
  <c r="S253" i="10"/>
  <c r="S254" i="10"/>
  <c r="S255" i="10"/>
  <c r="S256" i="10"/>
  <c r="S257" i="10"/>
  <c r="S258" i="10"/>
  <c r="S259" i="10"/>
  <c r="S260" i="10"/>
  <c r="S261" i="10"/>
  <c r="S262" i="10"/>
  <c r="S263" i="10"/>
  <c r="S264" i="10"/>
  <c r="S265" i="10"/>
  <c r="S266" i="10"/>
  <c r="S267" i="10"/>
  <c r="S268" i="10"/>
  <c r="S269" i="10"/>
  <c r="S270" i="10"/>
  <c r="S271" i="10"/>
  <c r="S272" i="10"/>
  <c r="S273" i="10"/>
  <c r="S274" i="10"/>
  <c r="S275" i="10"/>
  <c r="S276" i="10"/>
  <c r="S277" i="10"/>
  <c r="S278" i="10"/>
  <c r="S279" i="10"/>
  <c r="S280" i="10"/>
  <c r="S281" i="10"/>
  <c r="S282" i="10"/>
  <c r="S283" i="10"/>
  <c r="S284" i="10"/>
  <c r="S285" i="10"/>
  <c r="S286" i="10"/>
  <c r="S287" i="10"/>
  <c r="S288" i="10"/>
  <c r="S289" i="10"/>
  <c r="S290" i="10"/>
  <c r="S291" i="10"/>
  <c r="S292" i="10"/>
  <c r="S293" i="10"/>
  <c r="S294" i="10"/>
  <c r="S295" i="10"/>
  <c r="S296" i="10"/>
  <c r="S297" i="10"/>
  <c r="S298" i="10"/>
  <c r="S299" i="10"/>
  <c r="S300" i="10"/>
  <c r="S301" i="10"/>
  <c r="S302" i="10"/>
  <c r="S303" i="10"/>
  <c r="S304" i="10"/>
  <c r="S305" i="10"/>
  <c r="S306" i="10"/>
  <c r="S307" i="10"/>
  <c r="S308" i="10"/>
  <c r="S309" i="10"/>
  <c r="S310" i="10"/>
  <c r="S311" i="10"/>
  <c r="S312" i="10"/>
  <c r="S313" i="10"/>
  <c r="S314" i="10"/>
  <c r="S315" i="10"/>
  <c r="S316" i="10"/>
  <c r="S317" i="10"/>
  <c r="S318" i="10"/>
  <c r="S319" i="10"/>
  <c r="S320" i="10"/>
  <c r="S321" i="10"/>
  <c r="S322" i="10"/>
  <c r="S323" i="10"/>
  <c r="S324" i="10"/>
  <c r="S325" i="10"/>
  <c r="S326" i="10"/>
  <c r="S327" i="10"/>
  <c r="S328" i="10"/>
  <c r="S329" i="10"/>
  <c r="S330" i="10"/>
  <c r="S331" i="10"/>
  <c r="S332" i="10"/>
  <c r="S333" i="10"/>
  <c r="S334" i="10"/>
  <c r="S335" i="10"/>
  <c r="S336" i="10"/>
  <c r="S337" i="10"/>
  <c r="S338" i="10"/>
  <c r="S339" i="10"/>
  <c r="S340" i="10"/>
  <c r="S341" i="10"/>
  <c r="S342" i="10"/>
  <c r="S343" i="10"/>
  <c r="S344" i="10"/>
  <c r="S345" i="10"/>
  <c r="S346" i="10"/>
  <c r="S347" i="10"/>
  <c r="S348" i="10"/>
  <c r="S349" i="10"/>
  <c r="S350" i="10"/>
  <c r="S351" i="10"/>
  <c r="S352" i="10"/>
  <c r="S353" i="10"/>
  <c r="S354" i="10"/>
  <c r="S355" i="10"/>
  <c r="S356" i="10"/>
  <c r="S357" i="10"/>
  <c r="S358" i="10"/>
  <c r="S359" i="10"/>
  <c r="S360" i="10"/>
  <c r="S361" i="10"/>
  <c r="S362" i="10"/>
  <c r="S363" i="10"/>
  <c r="S364" i="10"/>
  <c r="S365" i="10"/>
  <c r="S366" i="10"/>
  <c r="S367" i="10"/>
  <c r="S368" i="10"/>
  <c r="S369" i="10"/>
  <c r="S370" i="10"/>
  <c r="S371" i="10"/>
  <c r="S372" i="10"/>
  <c r="S373" i="10"/>
  <c r="S374" i="10"/>
  <c r="S375" i="10"/>
  <c r="S376" i="10"/>
  <c r="S377" i="10"/>
  <c r="S378" i="10"/>
  <c r="S379" i="10"/>
  <c r="S380" i="10"/>
  <c r="S381" i="10"/>
  <c r="S382" i="10"/>
  <c r="S383" i="10"/>
  <c r="S384" i="10"/>
  <c r="S385" i="10"/>
  <c r="S386" i="10"/>
  <c r="S387" i="10"/>
  <c r="S388" i="10"/>
  <c r="S389" i="10"/>
  <c r="S390" i="10"/>
  <c r="S391" i="10"/>
  <c r="S392" i="10"/>
  <c r="S393" i="10"/>
  <c r="S394" i="10"/>
  <c r="S395" i="10"/>
  <c r="S396" i="10"/>
  <c r="S397" i="10"/>
  <c r="S398" i="10"/>
  <c r="S399" i="10"/>
  <c r="S400" i="10"/>
  <c r="S401" i="10"/>
  <c r="S402" i="10"/>
  <c r="S403" i="10"/>
  <c r="S404" i="10"/>
  <c r="S405" i="10"/>
  <c r="S406" i="10"/>
  <c r="S407" i="10"/>
  <c r="S408" i="10"/>
  <c r="S409" i="10"/>
  <c r="S410" i="10"/>
  <c r="S411" i="10"/>
  <c r="S412" i="10"/>
  <c r="S413" i="10"/>
  <c r="S414" i="10"/>
  <c r="S415" i="10"/>
  <c r="S416" i="10"/>
  <c r="S417" i="10"/>
  <c r="S418" i="10"/>
  <c r="S419" i="10"/>
  <c r="S420" i="10"/>
  <c r="S421" i="10"/>
  <c r="S422" i="10"/>
  <c r="S423" i="10"/>
  <c r="S424" i="10"/>
  <c r="S425" i="10"/>
  <c r="S426" i="10"/>
  <c r="S427" i="10"/>
  <c r="S428" i="10"/>
  <c r="S429" i="10"/>
  <c r="S430" i="10"/>
  <c r="S431" i="10"/>
  <c r="S432" i="10"/>
  <c r="S433" i="10"/>
  <c r="S434" i="10"/>
  <c r="S435" i="10"/>
  <c r="S436" i="10"/>
  <c r="S437" i="10"/>
  <c r="S438" i="10"/>
  <c r="S439" i="10"/>
  <c r="S440" i="10"/>
  <c r="S441" i="10"/>
  <c r="S442" i="10"/>
  <c r="S443" i="10"/>
  <c r="S444" i="10"/>
  <c r="S445" i="10"/>
  <c r="S446" i="10"/>
  <c r="S447" i="10"/>
  <c r="S448" i="10"/>
  <c r="S449" i="10"/>
  <c r="S450" i="10"/>
  <c r="S451" i="10"/>
  <c r="S452" i="10"/>
  <c r="S453" i="10"/>
  <c r="S454" i="10"/>
  <c r="S455" i="10"/>
  <c r="S456" i="10"/>
  <c r="S457" i="10"/>
  <c r="S458" i="10"/>
  <c r="S459" i="10"/>
  <c r="S460" i="10"/>
  <c r="S461" i="10"/>
  <c r="S462" i="10"/>
  <c r="S463" i="10"/>
  <c r="S464" i="10"/>
  <c r="S465" i="10"/>
  <c r="S466" i="10"/>
  <c r="S467" i="10"/>
  <c r="S468" i="10"/>
  <c r="S469" i="10"/>
  <c r="S470" i="10"/>
  <c r="S471" i="10"/>
  <c r="S472" i="10"/>
  <c r="S473" i="10"/>
  <c r="S474" i="10"/>
  <c r="S475" i="10"/>
  <c r="S476" i="10"/>
  <c r="S477" i="10"/>
  <c r="S478" i="10"/>
  <c r="S479" i="10"/>
  <c r="S480" i="10"/>
  <c r="S481" i="10"/>
  <c r="S482" i="10"/>
  <c r="S483" i="10"/>
  <c r="S484" i="10"/>
  <c r="S485" i="10"/>
  <c r="S486" i="10"/>
  <c r="S487" i="10"/>
  <c r="S488" i="10"/>
  <c r="S489" i="10"/>
  <c r="S490" i="10"/>
  <c r="S491" i="10"/>
  <c r="S492" i="10"/>
  <c r="S493" i="10"/>
  <c r="S494" i="10"/>
  <c r="S495" i="10"/>
  <c r="S496" i="10"/>
  <c r="S497" i="10"/>
  <c r="S498" i="10"/>
  <c r="S499" i="10"/>
  <c r="S500" i="10"/>
  <c r="S501" i="10"/>
  <c r="S502" i="10"/>
  <c r="S503" i="10"/>
  <c r="S504" i="10"/>
  <c r="S505" i="10"/>
  <c r="S506" i="10"/>
  <c r="S507" i="10"/>
  <c r="S508" i="10"/>
  <c r="S509" i="10"/>
  <c r="S510" i="10"/>
  <c r="S511" i="10"/>
  <c r="S512" i="10"/>
  <c r="S513" i="10"/>
  <c r="S514" i="10"/>
  <c r="S515" i="10"/>
  <c r="S516" i="10"/>
  <c r="S517" i="10"/>
  <c r="S518" i="10"/>
  <c r="S519" i="10"/>
  <c r="S520" i="10"/>
  <c r="S521" i="10"/>
  <c r="S522" i="10"/>
  <c r="S523" i="10"/>
  <c r="S524" i="10"/>
  <c r="S525" i="10"/>
  <c r="S526" i="10"/>
  <c r="S527" i="10"/>
  <c r="S528" i="10"/>
  <c r="S529" i="10"/>
  <c r="S530" i="10"/>
  <c r="S531" i="10"/>
  <c r="S532" i="10"/>
  <c r="S533" i="10"/>
  <c r="S534" i="10"/>
  <c r="S535" i="10"/>
  <c r="S536" i="10"/>
  <c r="S537" i="10"/>
  <c r="S538" i="10"/>
  <c r="S539" i="10"/>
  <c r="S540" i="10"/>
  <c r="S541" i="10"/>
  <c r="S542" i="10"/>
  <c r="S543" i="10"/>
  <c r="S544" i="10"/>
  <c r="S545" i="10"/>
  <c r="S546" i="10"/>
  <c r="S547" i="10"/>
  <c r="S548" i="10"/>
  <c r="S549" i="10"/>
  <c r="S550" i="10"/>
  <c r="S551" i="10"/>
  <c r="S552" i="10"/>
  <c r="S553" i="10"/>
  <c r="S554" i="10"/>
  <c r="S555" i="10"/>
  <c r="S556" i="10"/>
  <c r="S557" i="10"/>
  <c r="S558" i="10"/>
  <c r="S559" i="10"/>
  <c r="S560" i="10"/>
  <c r="S561" i="10"/>
  <c r="S562" i="10"/>
  <c r="S563" i="10"/>
  <c r="S564" i="10"/>
  <c r="S565" i="10"/>
  <c r="S566" i="10"/>
  <c r="S567" i="10"/>
  <c r="S568" i="10"/>
  <c r="S569" i="10"/>
  <c r="S570" i="10"/>
  <c r="S571" i="10"/>
  <c r="S572" i="10"/>
  <c r="S573" i="10"/>
  <c r="S574" i="10"/>
  <c r="S575" i="10"/>
  <c r="S576" i="10"/>
  <c r="S577" i="10"/>
  <c r="S578" i="10"/>
  <c r="S579" i="10"/>
  <c r="S580" i="10"/>
  <c r="S581" i="10"/>
  <c r="S582" i="10"/>
  <c r="S583" i="10"/>
  <c r="S584" i="10"/>
  <c r="S585" i="10"/>
  <c r="S586" i="10"/>
  <c r="S587" i="10"/>
  <c r="S588" i="10"/>
  <c r="S589" i="10"/>
  <c r="S590" i="10"/>
  <c r="S591" i="10"/>
  <c r="S592" i="10"/>
  <c r="S593" i="10"/>
  <c r="S594" i="10"/>
  <c r="S595" i="10"/>
  <c r="S596" i="10"/>
  <c r="S597" i="10"/>
  <c r="S598" i="10"/>
  <c r="S599" i="10"/>
  <c r="S600" i="10"/>
  <c r="S601" i="10"/>
  <c r="S602" i="10"/>
  <c r="S603" i="10"/>
  <c r="S604" i="10"/>
  <c r="S605" i="10"/>
  <c r="S606" i="10"/>
  <c r="S607" i="10"/>
  <c r="S608" i="10"/>
  <c r="S609" i="10"/>
  <c r="S610" i="10"/>
  <c r="S611" i="10"/>
  <c r="S612" i="10"/>
  <c r="S613" i="10"/>
  <c r="S614" i="10"/>
  <c r="S615" i="10"/>
  <c r="S616" i="10"/>
  <c r="S617" i="10"/>
  <c r="S618" i="10"/>
  <c r="S619" i="10"/>
  <c r="S620" i="10"/>
  <c r="S621" i="10"/>
  <c r="S622" i="10"/>
  <c r="S623" i="10"/>
  <c r="S624" i="10"/>
  <c r="S625" i="10"/>
  <c r="S626" i="10"/>
  <c r="S627" i="10"/>
  <c r="S628" i="10"/>
  <c r="S629" i="10"/>
  <c r="S630" i="10"/>
  <c r="S631" i="10"/>
  <c r="S632" i="10"/>
  <c r="S633" i="10"/>
  <c r="S634" i="10"/>
  <c r="S635" i="10"/>
  <c r="S636" i="10"/>
  <c r="S637" i="10"/>
  <c r="S638" i="10"/>
  <c r="S639" i="10"/>
  <c r="S640" i="10"/>
  <c r="S641" i="10"/>
  <c r="S642" i="10"/>
  <c r="S643" i="10"/>
  <c r="S644" i="10"/>
  <c r="S645" i="10"/>
  <c r="S646" i="10"/>
  <c r="S647" i="10"/>
  <c r="S648" i="10"/>
  <c r="S649" i="10"/>
  <c r="S650" i="10"/>
  <c r="S651" i="10"/>
  <c r="S652" i="10"/>
  <c r="S653" i="10"/>
  <c r="S654" i="10"/>
  <c r="S655" i="10"/>
  <c r="S656" i="10"/>
  <c r="S657" i="10"/>
  <c r="S658" i="10"/>
  <c r="S659" i="10"/>
  <c r="S660" i="10"/>
  <c r="S661" i="10"/>
  <c r="S662" i="10"/>
  <c r="S663" i="10"/>
  <c r="S664" i="10"/>
  <c r="S665" i="10"/>
  <c r="S666" i="10"/>
  <c r="S667" i="10"/>
  <c r="S668" i="10"/>
  <c r="S669" i="10"/>
  <c r="S670" i="10"/>
  <c r="S671" i="10"/>
  <c r="S672" i="10"/>
  <c r="S673" i="10"/>
  <c r="S674" i="10"/>
  <c r="S675" i="10"/>
  <c r="S676" i="10"/>
  <c r="S677" i="10"/>
  <c r="S678" i="10"/>
  <c r="S679" i="10"/>
  <c r="S680" i="10"/>
  <c r="S681" i="10"/>
  <c r="S682" i="10"/>
  <c r="S683" i="10"/>
  <c r="S684" i="10"/>
  <c r="S685" i="10"/>
  <c r="S686" i="10"/>
  <c r="S687" i="10"/>
  <c r="S688" i="10"/>
  <c r="S689" i="10"/>
  <c r="S690" i="10"/>
  <c r="S691" i="10"/>
  <c r="S692" i="10"/>
  <c r="S693" i="10"/>
  <c r="S694" i="10"/>
  <c r="S695" i="10"/>
  <c r="S696" i="10"/>
  <c r="S697" i="10"/>
  <c r="S698" i="10"/>
  <c r="S699" i="10"/>
  <c r="S700" i="10"/>
  <c r="S701" i="10"/>
  <c r="S702" i="10"/>
  <c r="S703" i="10"/>
  <c r="S704" i="10"/>
  <c r="S705" i="10"/>
  <c r="S706" i="10"/>
  <c r="S707" i="10"/>
  <c r="S708" i="10"/>
  <c r="S709" i="10"/>
  <c r="S710" i="10"/>
  <c r="S711" i="10"/>
  <c r="S712" i="10"/>
  <c r="S713" i="10"/>
  <c r="S714" i="10"/>
  <c r="S715" i="10"/>
  <c r="S716" i="10"/>
  <c r="S717" i="10"/>
  <c r="S718" i="10"/>
  <c r="S719" i="10"/>
  <c r="S720" i="10"/>
  <c r="S721" i="10"/>
  <c r="S722" i="10"/>
  <c r="S723" i="10"/>
  <c r="S724" i="10"/>
  <c r="S725" i="10"/>
  <c r="S726" i="10"/>
  <c r="S727" i="10"/>
  <c r="S728" i="10"/>
  <c r="S729" i="10"/>
  <c r="S730" i="10"/>
  <c r="S731" i="10"/>
  <c r="S732" i="10"/>
  <c r="S733" i="10"/>
  <c r="S734" i="10"/>
  <c r="S735" i="10"/>
  <c r="S736" i="10"/>
  <c r="S737" i="10"/>
  <c r="S738" i="10"/>
  <c r="S739" i="10"/>
  <c r="S740" i="10"/>
  <c r="S741" i="10"/>
  <c r="S742" i="10"/>
  <c r="S743" i="10"/>
  <c r="S744" i="10"/>
  <c r="S745" i="10"/>
  <c r="S746" i="10"/>
  <c r="S747" i="10"/>
  <c r="S748" i="10"/>
  <c r="S749" i="10"/>
  <c r="S750" i="10"/>
  <c r="S751" i="10"/>
  <c r="S752" i="10"/>
  <c r="S753" i="10"/>
  <c r="S754" i="10"/>
  <c r="S755" i="10"/>
  <c r="S756" i="10"/>
  <c r="S757" i="10"/>
  <c r="S758" i="10"/>
  <c r="S759" i="10"/>
  <c r="S760" i="10"/>
  <c r="S761" i="10"/>
  <c r="S762" i="10"/>
  <c r="S763" i="10"/>
  <c r="S764" i="10"/>
  <c r="S765" i="10"/>
  <c r="S766" i="10"/>
  <c r="S767" i="10"/>
  <c r="S768" i="10"/>
  <c r="S769" i="10"/>
  <c r="S770" i="10"/>
  <c r="S771" i="10"/>
  <c r="S772" i="10"/>
  <c r="S773" i="10"/>
  <c r="S774" i="10"/>
  <c r="S775" i="10"/>
  <c r="S776" i="10"/>
  <c r="S777" i="10"/>
  <c r="S778" i="10"/>
  <c r="S779" i="10"/>
  <c r="S780" i="10"/>
  <c r="S781" i="10"/>
  <c r="S782" i="10"/>
  <c r="S783" i="10"/>
  <c r="S784" i="10"/>
  <c r="S785" i="10"/>
  <c r="S786" i="10"/>
  <c r="S787" i="10"/>
  <c r="S788" i="10"/>
  <c r="S789" i="10"/>
  <c r="S790" i="10"/>
  <c r="S791" i="10"/>
  <c r="S792" i="10"/>
  <c r="S793" i="10"/>
  <c r="S794" i="10"/>
  <c r="S795" i="10"/>
  <c r="S796" i="10"/>
  <c r="S797" i="10"/>
  <c r="S798" i="10"/>
  <c r="S799" i="10"/>
  <c r="S800" i="10"/>
  <c r="S801" i="10"/>
  <c r="S802" i="10"/>
  <c r="S803" i="10"/>
  <c r="S804" i="10"/>
  <c r="S805" i="10"/>
  <c r="S806" i="10"/>
  <c r="S807" i="10"/>
  <c r="S808" i="10"/>
  <c r="S809" i="10"/>
  <c r="S810" i="10"/>
  <c r="S811" i="10"/>
  <c r="S812" i="10"/>
  <c r="S813" i="10"/>
  <c r="S814" i="10"/>
  <c r="S815" i="10"/>
  <c r="S816" i="10"/>
  <c r="S817" i="10"/>
  <c r="S818" i="10"/>
  <c r="S819" i="10"/>
  <c r="S820" i="10"/>
  <c r="S821" i="10"/>
  <c r="S822" i="10"/>
  <c r="S823" i="10"/>
  <c r="S824" i="10"/>
  <c r="S825" i="10"/>
  <c r="S826" i="10"/>
  <c r="S827" i="10"/>
  <c r="S828" i="10"/>
  <c r="S829" i="10"/>
  <c r="S830" i="10"/>
  <c r="S831" i="10"/>
  <c r="S832" i="10"/>
  <c r="S833" i="10"/>
  <c r="S834" i="10"/>
  <c r="S835" i="10"/>
  <c r="S836" i="10"/>
  <c r="S837" i="10"/>
  <c r="S838" i="10"/>
  <c r="S839" i="10"/>
  <c r="S840" i="10"/>
  <c r="S841" i="10"/>
  <c r="S842" i="10"/>
  <c r="S843" i="10"/>
  <c r="S844" i="10"/>
  <c r="S845" i="10"/>
  <c r="S846" i="10"/>
  <c r="S847" i="10"/>
  <c r="S848" i="10"/>
  <c r="S849" i="10"/>
  <c r="S850" i="10"/>
  <c r="S851" i="10"/>
  <c r="S852" i="10"/>
  <c r="S853" i="10"/>
  <c r="S854" i="10"/>
  <c r="S855" i="10"/>
  <c r="S856" i="10"/>
  <c r="S857" i="10"/>
  <c r="S858" i="10"/>
  <c r="S859" i="10"/>
  <c r="S860" i="10"/>
  <c r="S861" i="10"/>
  <c r="S862" i="10"/>
  <c r="S863" i="10"/>
  <c r="S864" i="10"/>
  <c r="S865" i="10"/>
  <c r="S866" i="10"/>
  <c r="S867" i="10"/>
  <c r="S868" i="10"/>
  <c r="S869" i="10"/>
  <c r="S870" i="10"/>
  <c r="S871" i="10"/>
  <c r="S872" i="10"/>
  <c r="S873" i="10"/>
  <c r="S874" i="10"/>
  <c r="S875" i="10"/>
  <c r="S876" i="10"/>
  <c r="S877" i="10"/>
  <c r="S878" i="10"/>
  <c r="S879" i="10"/>
  <c r="S880" i="10"/>
  <c r="S881" i="10"/>
  <c r="S882" i="10"/>
  <c r="S883" i="10"/>
  <c r="S884" i="10"/>
  <c r="S885" i="10"/>
  <c r="S886" i="10"/>
  <c r="S887" i="10"/>
  <c r="S888" i="10"/>
  <c r="S889" i="10"/>
  <c r="S890" i="10"/>
  <c r="S891" i="10"/>
  <c r="S892" i="10"/>
  <c r="S893" i="10"/>
  <c r="S894" i="10"/>
  <c r="S895" i="10"/>
  <c r="S896" i="10"/>
  <c r="S897" i="10"/>
  <c r="S898" i="10"/>
  <c r="S899" i="10"/>
  <c r="S900" i="10"/>
  <c r="S901" i="10"/>
  <c r="S902" i="10"/>
  <c r="S903" i="10"/>
  <c r="S904" i="10"/>
  <c r="S905" i="10"/>
  <c r="S906" i="10"/>
  <c r="S907" i="10"/>
  <c r="S908" i="10"/>
  <c r="S909" i="10"/>
  <c r="S910" i="10"/>
  <c r="S911" i="10"/>
  <c r="S912" i="10"/>
  <c r="S913" i="10"/>
  <c r="S914" i="10"/>
  <c r="S915" i="10"/>
  <c r="S916" i="10"/>
  <c r="S917" i="10"/>
  <c r="S918" i="10"/>
  <c r="S919" i="10"/>
  <c r="S920" i="10"/>
  <c r="S921" i="10"/>
  <c r="S922" i="10"/>
  <c r="S923" i="10"/>
  <c r="S924" i="10"/>
  <c r="S925" i="10"/>
  <c r="S926" i="10"/>
  <c r="S927" i="10"/>
  <c r="S928" i="10"/>
  <c r="S929" i="10"/>
  <c r="S930" i="10"/>
  <c r="S931" i="10"/>
  <c r="S932" i="10"/>
  <c r="S933" i="10"/>
  <c r="S934" i="10"/>
  <c r="S935" i="10"/>
  <c r="S936" i="10"/>
  <c r="S937" i="10"/>
  <c r="S938" i="10"/>
  <c r="S939" i="10"/>
  <c r="S940" i="10"/>
  <c r="S941" i="10"/>
  <c r="S942" i="10"/>
  <c r="S943" i="10"/>
  <c r="S944" i="10"/>
  <c r="S945" i="10"/>
  <c r="S946" i="10"/>
  <c r="S947" i="10"/>
  <c r="S948" i="10"/>
  <c r="S949" i="10"/>
  <c r="S950" i="10"/>
  <c r="S951" i="10"/>
  <c r="S952" i="10"/>
  <c r="S953" i="10"/>
  <c r="S954" i="10"/>
  <c r="S955" i="10"/>
  <c r="S956" i="10"/>
  <c r="S957" i="10"/>
  <c r="S958" i="10"/>
  <c r="S959" i="10"/>
  <c r="S960" i="10"/>
  <c r="S961" i="10"/>
  <c r="S962" i="10"/>
  <c r="S963" i="10"/>
  <c r="S964" i="10"/>
  <c r="S965" i="10"/>
  <c r="S966" i="10"/>
  <c r="S967" i="10"/>
  <c r="S968" i="10"/>
  <c r="S969" i="10"/>
  <c r="S970" i="10"/>
  <c r="S971" i="10"/>
  <c r="S972" i="10"/>
  <c r="S973" i="10"/>
  <c r="S974" i="10"/>
  <c r="S975" i="10"/>
  <c r="S976" i="10"/>
  <c r="S977" i="10"/>
  <c r="S978" i="10"/>
  <c r="S979" i="10"/>
  <c r="S980" i="10"/>
  <c r="S981" i="10"/>
  <c r="S982" i="10"/>
  <c r="S983" i="10"/>
  <c r="S984" i="10"/>
  <c r="S985" i="10"/>
  <c r="S986" i="10"/>
  <c r="S987" i="10"/>
  <c r="S988" i="10"/>
  <c r="S989" i="10"/>
  <c r="S990" i="10"/>
  <c r="S991" i="10"/>
  <c r="S992" i="10"/>
  <c r="S993" i="10"/>
  <c r="S994" i="10"/>
  <c r="S995" i="10"/>
  <c r="S996" i="10"/>
  <c r="S997" i="10"/>
  <c r="S998" i="10"/>
  <c r="S999" i="10"/>
  <c r="S1000" i="10"/>
  <c r="S1001" i="10"/>
  <c r="S1002" i="10"/>
  <c r="S1003" i="10"/>
  <c r="S1004" i="10"/>
  <c r="S1005" i="10"/>
  <c r="S1006" i="10"/>
  <c r="S1007" i="10"/>
  <c r="S1008" i="10"/>
  <c r="S1009" i="10"/>
  <c r="S1010" i="10"/>
  <c r="S1011" i="10"/>
  <c r="S1012" i="10"/>
  <c r="S1013" i="10"/>
  <c r="S1014" i="10"/>
  <c r="S1015" i="10"/>
  <c r="S1016" i="10"/>
  <c r="S1017" i="10"/>
  <c r="S1018" i="10"/>
  <c r="S1019" i="10"/>
  <c r="S1020" i="10"/>
  <c r="S1021" i="10"/>
  <c r="S1022" i="10"/>
  <c r="S1023" i="10"/>
  <c r="S1024" i="10"/>
  <c r="S1025" i="10"/>
  <c r="S1026" i="10"/>
  <c r="S1027" i="10"/>
  <c r="S1028" i="10"/>
  <c r="S1029" i="10"/>
  <c r="S1030" i="10"/>
  <c r="S1031" i="10"/>
  <c r="S1032" i="10"/>
  <c r="S1033" i="10"/>
  <c r="S1034" i="10"/>
  <c r="S1035" i="10"/>
  <c r="S1036" i="10"/>
  <c r="S1037" i="10"/>
  <c r="S1038" i="10"/>
  <c r="S1039" i="10"/>
  <c r="S1040" i="10"/>
  <c r="S1041" i="10"/>
  <c r="S1042" i="10"/>
  <c r="S1043" i="10"/>
  <c r="S1044" i="10"/>
  <c r="S1045" i="10"/>
  <c r="S1046" i="10"/>
  <c r="S1047" i="10"/>
  <c r="S1048" i="10"/>
  <c r="S1049" i="10"/>
  <c r="S1050" i="10"/>
  <c r="S1051" i="10"/>
  <c r="S1052" i="10"/>
  <c r="S1053" i="10"/>
  <c r="S1054" i="10"/>
  <c r="S1055" i="10"/>
  <c r="S1056" i="10"/>
  <c r="S1057" i="10"/>
  <c r="S1058" i="10"/>
  <c r="S1059" i="10"/>
  <c r="S1060" i="10"/>
  <c r="S1061" i="10"/>
  <c r="S1062" i="10"/>
  <c r="S1063" i="10"/>
  <c r="S1064" i="10"/>
  <c r="S1065" i="10"/>
  <c r="S1066" i="10"/>
  <c r="S1067" i="10"/>
  <c r="S1068" i="10"/>
  <c r="S1069" i="10"/>
  <c r="S1070" i="10"/>
  <c r="S1071" i="10"/>
  <c r="S1072" i="10"/>
  <c r="S1073" i="10"/>
  <c r="S1074" i="10"/>
  <c r="S1075" i="10"/>
  <c r="S1076" i="10"/>
  <c r="S1077" i="10"/>
  <c r="S1078" i="10"/>
  <c r="S1079" i="10"/>
  <c r="S1080" i="10"/>
  <c r="S1081" i="10"/>
  <c r="S1082" i="10"/>
  <c r="S1083" i="10"/>
  <c r="S1084" i="10"/>
  <c r="S1085" i="10"/>
  <c r="S1086" i="10"/>
  <c r="S1087" i="10"/>
  <c r="S1088" i="10"/>
  <c r="S1089" i="10"/>
  <c r="S1090" i="10"/>
  <c r="S1091" i="10"/>
  <c r="S1092" i="10"/>
  <c r="S1093" i="10"/>
  <c r="S1094" i="10"/>
  <c r="S1095" i="10"/>
  <c r="S1096" i="10"/>
  <c r="S1097" i="10"/>
  <c r="S1098" i="10"/>
  <c r="S1099" i="10"/>
  <c r="S1100" i="10"/>
  <c r="S1101" i="10"/>
  <c r="S1102" i="10"/>
  <c r="S1103" i="10"/>
  <c r="S1104" i="10"/>
  <c r="S1105" i="10"/>
  <c r="S1106" i="10"/>
  <c r="S1107" i="10"/>
  <c r="S1108" i="10"/>
  <c r="S1109" i="10"/>
  <c r="S1110" i="10"/>
  <c r="S1111" i="10"/>
  <c r="S1112" i="10"/>
  <c r="S1113" i="10"/>
  <c r="S1114" i="10"/>
  <c r="S1115" i="10"/>
  <c r="S1116" i="10"/>
  <c r="S1117" i="10"/>
  <c r="S1118" i="10"/>
  <c r="S1119" i="10"/>
  <c r="S1120" i="10"/>
  <c r="S1121" i="10"/>
  <c r="S1122" i="10"/>
  <c r="S1123" i="10"/>
  <c r="S1124" i="10"/>
  <c r="S1125" i="10"/>
  <c r="S1126" i="10"/>
  <c r="S1127" i="10"/>
  <c r="S1128" i="10"/>
  <c r="S1129" i="10"/>
  <c r="S1130" i="10"/>
  <c r="S1131" i="10"/>
  <c r="S1132" i="10"/>
  <c r="S1133" i="10"/>
  <c r="S1134" i="10"/>
  <c r="S1135" i="10"/>
  <c r="S1136" i="10"/>
  <c r="S1137" i="10"/>
  <c r="S1138" i="10"/>
  <c r="S1139" i="10"/>
  <c r="S1140" i="10"/>
  <c r="S1141" i="10"/>
  <c r="S1142" i="10"/>
  <c r="S1143" i="10"/>
  <c r="S1144" i="10"/>
  <c r="S1145" i="10"/>
  <c r="S1146" i="10"/>
  <c r="S1147" i="10"/>
  <c r="S1148" i="10"/>
  <c r="S1149" i="10"/>
  <c r="S1150" i="10"/>
  <c r="S1151" i="10"/>
  <c r="S1152" i="10"/>
  <c r="S1153" i="10"/>
  <c r="S1154" i="10"/>
  <c r="S1155" i="10"/>
  <c r="S1156" i="10"/>
  <c r="S1157" i="10"/>
  <c r="S1158" i="10"/>
  <c r="S1159" i="10"/>
  <c r="S1160" i="10"/>
  <c r="S1161" i="10"/>
  <c r="S1162" i="10"/>
  <c r="S1163" i="10"/>
  <c r="S1164" i="10"/>
  <c r="S1165" i="10"/>
  <c r="S1166" i="10"/>
  <c r="S1167" i="10"/>
  <c r="S1168" i="10"/>
  <c r="S1169" i="10"/>
  <c r="S1170" i="10"/>
  <c r="S1171" i="10"/>
  <c r="S1172" i="10"/>
  <c r="S1173" i="10"/>
  <c r="S1174" i="10"/>
  <c r="S1175" i="10"/>
  <c r="S1176" i="10"/>
  <c r="S1177" i="10"/>
  <c r="S1178" i="10"/>
  <c r="S1179" i="10"/>
  <c r="S1180" i="10"/>
  <c r="S1181" i="10"/>
  <c r="S1182" i="10"/>
  <c r="S1183" i="10"/>
  <c r="S1184" i="10"/>
  <c r="S1185" i="10"/>
  <c r="S1186" i="10"/>
  <c r="S1187" i="10"/>
  <c r="S1188" i="10"/>
  <c r="S1189" i="10"/>
  <c r="S1190" i="10"/>
  <c r="S1191" i="10"/>
  <c r="S1192" i="10"/>
  <c r="S1193" i="10"/>
  <c r="S1194" i="10"/>
  <c r="S1195" i="10"/>
  <c r="S1196" i="10"/>
  <c r="S1197" i="10"/>
  <c r="S1198" i="10"/>
  <c r="S1199" i="10"/>
  <c r="S1200" i="10"/>
  <c r="S1201" i="10"/>
  <c r="S1202" i="10"/>
  <c r="S1203" i="10"/>
  <c r="S1204" i="10"/>
  <c r="S1205" i="10"/>
  <c r="S1206" i="10"/>
  <c r="S1207" i="10"/>
  <c r="S1208" i="10"/>
  <c r="S1209" i="10"/>
  <c r="S1210" i="10"/>
  <c r="S1211" i="10"/>
  <c r="S1212" i="10"/>
  <c r="S1213" i="10"/>
  <c r="S1214" i="10"/>
  <c r="S1215" i="10"/>
  <c r="S1216" i="10"/>
  <c r="S1217" i="10"/>
  <c r="S1218" i="10"/>
  <c r="S1219" i="10"/>
  <c r="S1220" i="10"/>
  <c r="S1221" i="10"/>
  <c r="S1222" i="10"/>
  <c r="S1223" i="10"/>
  <c r="S1224" i="10"/>
  <c r="S1225" i="10"/>
  <c r="S1226" i="10"/>
  <c r="S1227" i="10"/>
  <c r="S1228" i="10"/>
  <c r="S1229" i="10"/>
  <c r="S1230" i="10"/>
  <c r="S1231" i="10"/>
  <c r="S1232" i="10"/>
  <c r="S1233" i="10"/>
  <c r="S1234" i="10"/>
  <c r="S1235" i="10"/>
  <c r="S1236" i="10"/>
  <c r="S1237" i="10"/>
  <c r="S1238" i="10"/>
  <c r="S1239" i="10"/>
  <c r="S1240" i="10"/>
  <c r="S1241" i="10"/>
  <c r="S1242" i="10"/>
  <c r="S1243" i="10"/>
  <c r="S1244" i="10"/>
  <c r="S1245" i="10"/>
  <c r="S1246" i="10"/>
  <c r="S1247" i="10"/>
  <c r="S1248" i="10"/>
  <c r="S1249" i="10"/>
  <c r="S1250" i="10"/>
  <c r="S1251" i="10"/>
  <c r="S1252" i="10"/>
  <c r="S1253" i="10"/>
  <c r="S1254" i="10"/>
  <c r="S1255" i="10"/>
  <c r="S1256" i="10"/>
  <c r="S1257" i="10"/>
  <c r="S1258" i="10"/>
  <c r="S1259" i="10"/>
  <c r="S1260" i="10"/>
  <c r="S1261" i="10"/>
  <c r="S1262" i="10"/>
  <c r="S1263" i="10"/>
  <c r="S1264" i="10"/>
  <c r="S1265" i="10"/>
  <c r="S1266" i="10"/>
  <c r="S1267" i="10"/>
  <c r="S1268" i="10"/>
  <c r="S1269" i="10"/>
  <c r="S1270" i="10"/>
  <c r="S1271" i="10"/>
  <c r="S1272" i="10"/>
  <c r="S1273" i="10"/>
  <c r="S1274" i="10"/>
  <c r="S1275" i="10"/>
  <c r="S1276" i="10"/>
  <c r="S1277" i="10"/>
  <c r="S1278" i="10"/>
  <c r="S1279" i="10"/>
  <c r="S1280" i="10"/>
  <c r="S1281" i="10"/>
  <c r="S1282" i="10"/>
  <c r="S1283" i="10"/>
  <c r="S1284" i="10"/>
  <c r="S1285" i="10"/>
  <c r="S1286" i="10"/>
  <c r="S1287" i="10"/>
  <c r="S1288" i="10"/>
  <c r="S1289" i="10"/>
  <c r="S1290" i="10"/>
  <c r="S1291" i="10"/>
  <c r="S1292" i="10"/>
  <c r="S1293" i="10"/>
  <c r="S1294" i="10"/>
  <c r="S1295" i="10"/>
  <c r="S1296" i="10"/>
  <c r="S1297" i="10"/>
  <c r="S1298" i="10"/>
  <c r="S1299" i="10"/>
  <c r="S1300" i="10"/>
  <c r="S1301" i="10"/>
  <c r="S1302" i="10"/>
  <c r="S1303" i="10"/>
  <c r="S1304" i="10"/>
  <c r="S1305" i="10"/>
  <c r="S1306" i="10"/>
  <c r="S1307" i="10"/>
  <c r="S1308" i="10"/>
  <c r="S1309" i="10"/>
  <c r="S1310" i="10"/>
  <c r="S1311" i="10"/>
  <c r="S1312" i="10"/>
  <c r="S1313" i="10"/>
  <c r="S1314" i="10"/>
  <c r="S1315" i="10"/>
  <c r="S1316" i="10"/>
  <c r="S1317" i="10"/>
  <c r="S1318" i="10"/>
  <c r="S1319" i="10"/>
  <c r="S1320" i="10"/>
  <c r="S1321" i="10"/>
  <c r="S1322" i="10"/>
  <c r="S1323" i="10"/>
  <c r="S1324" i="10"/>
  <c r="S1325" i="10"/>
  <c r="S1326" i="10"/>
  <c r="S1327" i="10"/>
  <c r="S1328" i="10"/>
  <c r="S1329" i="10"/>
  <c r="S1330" i="10"/>
  <c r="S1331" i="10"/>
  <c r="S1332" i="10"/>
  <c r="S1333" i="10"/>
  <c r="S1334" i="10"/>
  <c r="S1335" i="10"/>
  <c r="S1336" i="10"/>
  <c r="S1337" i="10"/>
  <c r="S1338" i="10"/>
  <c r="S1339" i="10"/>
  <c r="S1340" i="10"/>
  <c r="S1341" i="10"/>
  <c r="S1342" i="10"/>
  <c r="S1343" i="10"/>
  <c r="S1344" i="10"/>
  <c r="S1345" i="10"/>
  <c r="S1346" i="10"/>
  <c r="S1347" i="10"/>
  <c r="S1348" i="10"/>
  <c r="S1349" i="10"/>
  <c r="S1350" i="10"/>
  <c r="S1351" i="10"/>
  <c r="S1352" i="10"/>
  <c r="S1353" i="10"/>
  <c r="S1354" i="10"/>
  <c r="S1355" i="10"/>
  <c r="S1356" i="10"/>
  <c r="S1357" i="10"/>
  <c r="S1358" i="10"/>
  <c r="S1359" i="10"/>
  <c r="S1360" i="10"/>
  <c r="S1361" i="10"/>
  <c r="S1362" i="10"/>
  <c r="S1363" i="10"/>
  <c r="S1364" i="10"/>
  <c r="S1365" i="10"/>
  <c r="S1366" i="10"/>
  <c r="S1367" i="10"/>
  <c r="S1368" i="10"/>
  <c r="S1369" i="10"/>
  <c r="S1370" i="10"/>
  <c r="S1371" i="10"/>
  <c r="S1372" i="10"/>
  <c r="S1373" i="10"/>
  <c r="S1374" i="10"/>
  <c r="S1375" i="10"/>
  <c r="S1376" i="10"/>
  <c r="S1377" i="10"/>
  <c r="S1378" i="10"/>
  <c r="S1379" i="10"/>
  <c r="S1380" i="10"/>
  <c r="S1381" i="10"/>
  <c r="S1382" i="10"/>
  <c r="S1383" i="10"/>
  <c r="S1384" i="10"/>
  <c r="S1385" i="10"/>
  <c r="S1386" i="10"/>
  <c r="S1387" i="10"/>
  <c r="S1388" i="10"/>
  <c r="S1389" i="10"/>
  <c r="S1390" i="10"/>
  <c r="S1391" i="10"/>
  <c r="S1392" i="10"/>
  <c r="S1393" i="10"/>
  <c r="S1394" i="10"/>
  <c r="S1395" i="10"/>
  <c r="S1396" i="10"/>
  <c r="S1397" i="10"/>
  <c r="S1398" i="10"/>
  <c r="S1399" i="10"/>
  <c r="S1400" i="10"/>
  <c r="S1401" i="10"/>
  <c r="S1402" i="10"/>
  <c r="S1403" i="10"/>
  <c r="S1404" i="10"/>
  <c r="S1405" i="10"/>
  <c r="S1406" i="10"/>
  <c r="S1407" i="10"/>
  <c r="S1408" i="10"/>
  <c r="S1409" i="10"/>
  <c r="S1410" i="10"/>
  <c r="S1411" i="10"/>
  <c r="S1412" i="10"/>
  <c r="S1413" i="10"/>
  <c r="S1414" i="10"/>
  <c r="S1415" i="10"/>
  <c r="S1416" i="10"/>
  <c r="S1417" i="10"/>
  <c r="S1418" i="10"/>
  <c r="S1419" i="10"/>
  <c r="S1420" i="10"/>
  <c r="S1421" i="10"/>
  <c r="S1422" i="10"/>
  <c r="S1423" i="10"/>
  <c r="S1424" i="10"/>
  <c r="S1425" i="10"/>
  <c r="S1426" i="10"/>
  <c r="S1427" i="10"/>
  <c r="S1428" i="10"/>
  <c r="S1429" i="10"/>
  <c r="S1430" i="10"/>
  <c r="S1431" i="10"/>
  <c r="S1432" i="10"/>
  <c r="S1433" i="10"/>
  <c r="S1434" i="10"/>
  <c r="S1435" i="10"/>
  <c r="S1436" i="10"/>
  <c r="S1437" i="10"/>
  <c r="S1438" i="10"/>
  <c r="S1439" i="10"/>
  <c r="S1440" i="10"/>
  <c r="S1441" i="10"/>
  <c r="S1442" i="10"/>
  <c r="S1443" i="10"/>
  <c r="S1444" i="10"/>
  <c r="S1445" i="10"/>
  <c r="S1446" i="10"/>
  <c r="S1447" i="10"/>
  <c r="S1448" i="10"/>
  <c r="S1449" i="10"/>
  <c r="S1450" i="10"/>
  <c r="S1451" i="10"/>
  <c r="S1452" i="10"/>
  <c r="S1453" i="10"/>
  <c r="S1454" i="10"/>
  <c r="S1455" i="10"/>
  <c r="S1456" i="10"/>
  <c r="S1457" i="10"/>
  <c r="S1458" i="10"/>
  <c r="S1459" i="10"/>
  <c r="S1460" i="10"/>
  <c r="S1461" i="10"/>
  <c r="S1462" i="10"/>
  <c r="S1463" i="10"/>
  <c r="S1464" i="10"/>
  <c r="S1465" i="10"/>
  <c r="S1466" i="10"/>
  <c r="S1467" i="10"/>
  <c r="S1468" i="10"/>
  <c r="S1469" i="10"/>
  <c r="S1470" i="10"/>
  <c r="S1471" i="10"/>
  <c r="S1472" i="10"/>
  <c r="S1473" i="10"/>
  <c r="S1474" i="10"/>
  <c r="S1475" i="10"/>
  <c r="S1476" i="10"/>
  <c r="S1477" i="10"/>
  <c r="S1478" i="10"/>
  <c r="S1479" i="10"/>
  <c r="S1480" i="10"/>
  <c r="S1481" i="10"/>
  <c r="S1482" i="10"/>
  <c r="S1483" i="10"/>
  <c r="S1484" i="10"/>
  <c r="S1485" i="10"/>
  <c r="S1486" i="10"/>
  <c r="S1487" i="10"/>
  <c r="S1488" i="10"/>
  <c r="S1489" i="10"/>
  <c r="S1490" i="10"/>
  <c r="S1491" i="10"/>
  <c r="S1492" i="10"/>
  <c r="S1493" i="10"/>
  <c r="S1494" i="10"/>
  <c r="S1495" i="10"/>
  <c r="S1496" i="10"/>
  <c r="S1497" i="10"/>
  <c r="S1498" i="10"/>
  <c r="S1499" i="10"/>
  <c r="S1500" i="10"/>
  <c r="S1501" i="10"/>
  <c r="S1502" i="10"/>
  <c r="S1503" i="10"/>
  <c r="S1504" i="10"/>
  <c r="S1505" i="10"/>
  <c r="S1506" i="10"/>
  <c r="S1507" i="10"/>
  <c r="S1508" i="10"/>
  <c r="S1509" i="10"/>
  <c r="S1510" i="10"/>
  <c r="S1511" i="10"/>
  <c r="S1512" i="10"/>
  <c r="S1513" i="10"/>
  <c r="S1514" i="10"/>
  <c r="S1515" i="10"/>
  <c r="S1516" i="10"/>
  <c r="S1517" i="10"/>
  <c r="S1518" i="10"/>
  <c r="S1519" i="10"/>
  <c r="S1520" i="10"/>
  <c r="S1521" i="10"/>
  <c r="S1522" i="10"/>
  <c r="S1523" i="10"/>
  <c r="S1524" i="10"/>
  <c r="S1525" i="10"/>
  <c r="S1526" i="10"/>
  <c r="S1527" i="10"/>
  <c r="S1528" i="10"/>
  <c r="S1529" i="10"/>
  <c r="S1530" i="10"/>
  <c r="S1531" i="10"/>
  <c r="S1532" i="10"/>
  <c r="S1533" i="10"/>
  <c r="S1534" i="10"/>
  <c r="S1535" i="10"/>
  <c r="S1536" i="10"/>
  <c r="S1537" i="10"/>
  <c r="S1538" i="10"/>
  <c r="S1539" i="10"/>
  <c r="S1540" i="10"/>
  <c r="S1541" i="10"/>
  <c r="S1542" i="10"/>
  <c r="S1543" i="10"/>
  <c r="S1544" i="10"/>
  <c r="S1545" i="10"/>
  <c r="S1546" i="10"/>
  <c r="S1547" i="10"/>
  <c r="S1548" i="10"/>
  <c r="S1549" i="10"/>
  <c r="S1550" i="10"/>
  <c r="S1551" i="10"/>
  <c r="S1552" i="10"/>
  <c r="S1553" i="10"/>
  <c r="S1554" i="10"/>
  <c r="S1555" i="10"/>
  <c r="S1556" i="10"/>
  <c r="S1557" i="10"/>
  <c r="S1558" i="10"/>
  <c r="S1559" i="10"/>
  <c r="S1560" i="10"/>
  <c r="S1561" i="10"/>
  <c r="S1562" i="10"/>
  <c r="S1563" i="10"/>
  <c r="S1564" i="10"/>
  <c r="S1565" i="10"/>
  <c r="S1566" i="10"/>
  <c r="S1567" i="10"/>
  <c r="S1568" i="10"/>
  <c r="S1569" i="10"/>
  <c r="S1570" i="10"/>
  <c r="S1571" i="10"/>
  <c r="S1572" i="10"/>
  <c r="S1573" i="10"/>
  <c r="S1574" i="10"/>
  <c r="S1575" i="10"/>
  <c r="S1576" i="10"/>
  <c r="S1577" i="10"/>
  <c r="S1578" i="10"/>
  <c r="S1579" i="10"/>
  <c r="S1580" i="10"/>
  <c r="S1581" i="10"/>
  <c r="S1582" i="10"/>
  <c r="S1583" i="10"/>
  <c r="S1584" i="10"/>
  <c r="S1585" i="10"/>
  <c r="S1586" i="10"/>
  <c r="S1587" i="10"/>
  <c r="S1588" i="10"/>
  <c r="S1589" i="10"/>
  <c r="S1590" i="10"/>
  <c r="S1591" i="10"/>
  <c r="S1592" i="10"/>
  <c r="S1593" i="10"/>
  <c r="S1594" i="10"/>
  <c r="S1595" i="10"/>
  <c r="S1596" i="10"/>
  <c r="S1597" i="10"/>
  <c r="S1598" i="10"/>
  <c r="S1599" i="10"/>
  <c r="S1600" i="10"/>
  <c r="S1601" i="10"/>
  <c r="S1602" i="10"/>
  <c r="S1603" i="10"/>
  <c r="S1604" i="10"/>
  <c r="S1605" i="10"/>
  <c r="S1606" i="10"/>
  <c r="S1607" i="10"/>
  <c r="S1608" i="10"/>
  <c r="S1609" i="10"/>
  <c r="S1610" i="10"/>
  <c r="S1611" i="10"/>
  <c r="S1612" i="10"/>
  <c r="S1613" i="10"/>
  <c r="S1614" i="10"/>
  <c r="S1615" i="10"/>
  <c r="S1616" i="10"/>
  <c r="S1617" i="10"/>
  <c r="S1618" i="10"/>
  <c r="S1619" i="10"/>
  <c r="S1620" i="10"/>
  <c r="S1621" i="10"/>
  <c r="S1622" i="10"/>
  <c r="S1623" i="10"/>
  <c r="S1624" i="10"/>
  <c r="S1625" i="10"/>
  <c r="S1626" i="10"/>
  <c r="S1627" i="10"/>
  <c r="S1628" i="10"/>
  <c r="S1629" i="10"/>
  <c r="S1630" i="10"/>
  <c r="S1631" i="10"/>
  <c r="S1632" i="10"/>
  <c r="S1633" i="10"/>
  <c r="S1634" i="10"/>
  <c r="S1635" i="10"/>
  <c r="S1636" i="10"/>
  <c r="S1637" i="10"/>
  <c r="S1638" i="10"/>
  <c r="S1639" i="10"/>
  <c r="S1640" i="10"/>
  <c r="S1641" i="10"/>
  <c r="S1642" i="10"/>
  <c r="S1643" i="10"/>
  <c r="S1644" i="10"/>
  <c r="S1645" i="10"/>
  <c r="S1646" i="10"/>
  <c r="S1647" i="10"/>
  <c r="S1648" i="10"/>
  <c r="S1649" i="10"/>
  <c r="S1650" i="10"/>
  <c r="S1651" i="10"/>
  <c r="S1652" i="10"/>
  <c r="S1653" i="10"/>
  <c r="S1654" i="10"/>
  <c r="S1655" i="10"/>
  <c r="S1656" i="10"/>
  <c r="S1657" i="10"/>
  <c r="S1658" i="10"/>
  <c r="S1659" i="10"/>
  <c r="S1660" i="10"/>
  <c r="S1661" i="10"/>
  <c r="S1662" i="10"/>
  <c r="S1663" i="10"/>
  <c r="S1664" i="10"/>
  <c r="S1665" i="10"/>
  <c r="S1666" i="10"/>
  <c r="S1667" i="10"/>
  <c r="S1668" i="10"/>
  <c r="S1669" i="10"/>
  <c r="S1670" i="10"/>
  <c r="S1671" i="10"/>
  <c r="S1672" i="10"/>
  <c r="S1673" i="10"/>
  <c r="S1674" i="10"/>
  <c r="S1675" i="10"/>
  <c r="S1676" i="10"/>
  <c r="S1677" i="10"/>
  <c r="S1678" i="10"/>
  <c r="S1679" i="10"/>
  <c r="S1680" i="10"/>
  <c r="S1681" i="10"/>
  <c r="S1682" i="10"/>
  <c r="S52" i="10"/>
  <c r="U52" i="10" s="1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170" i="10"/>
  <c r="Q171" i="10"/>
  <c r="Q172" i="10"/>
  <c r="Q173" i="10"/>
  <c r="Q174" i="10"/>
  <c r="Q175" i="10"/>
  <c r="Q176" i="10"/>
  <c r="Q177" i="10"/>
  <c r="Q178" i="10"/>
  <c r="Q179" i="10"/>
  <c r="Q180" i="10"/>
  <c r="Q181" i="10"/>
  <c r="Q182" i="10"/>
  <c r="Q183" i="10"/>
  <c r="Q184" i="10"/>
  <c r="Q185" i="10"/>
  <c r="Q186" i="10"/>
  <c r="Q187" i="10"/>
  <c r="Q188" i="10"/>
  <c r="Q189" i="10"/>
  <c r="Q190" i="10"/>
  <c r="Q191" i="10"/>
  <c r="Q192" i="10"/>
  <c r="Q193" i="10"/>
  <c r="Q194" i="10"/>
  <c r="Q195" i="10"/>
  <c r="Q196" i="10"/>
  <c r="Q197" i="10"/>
  <c r="Q198" i="10"/>
  <c r="Q199" i="10"/>
  <c r="Q200" i="10"/>
  <c r="Q201" i="10"/>
  <c r="Q202" i="10"/>
  <c r="Q203" i="10"/>
  <c r="Q204" i="10"/>
  <c r="Q205" i="10"/>
  <c r="Q206" i="10"/>
  <c r="Q207" i="10"/>
  <c r="Q208" i="10"/>
  <c r="Q209" i="10"/>
  <c r="Q210" i="10"/>
  <c r="Q211" i="10"/>
  <c r="Q212" i="10"/>
  <c r="Q213" i="10"/>
  <c r="Q214" i="10"/>
  <c r="Q215" i="10"/>
  <c r="Q216" i="10"/>
  <c r="Q217" i="10"/>
  <c r="Q218" i="10"/>
  <c r="Q219" i="10"/>
  <c r="Q220" i="10"/>
  <c r="Q221" i="10"/>
  <c r="Q222" i="10"/>
  <c r="Q223" i="10"/>
  <c r="Q224" i="10"/>
  <c r="Q225" i="10"/>
  <c r="Q226" i="10"/>
  <c r="Q227" i="10"/>
  <c r="Q228" i="10"/>
  <c r="Q229" i="10"/>
  <c r="Q230" i="10"/>
  <c r="Q231" i="10"/>
  <c r="Q232" i="10"/>
  <c r="Q233" i="10"/>
  <c r="Q234" i="10"/>
  <c r="Q235" i="10"/>
  <c r="Q236" i="10"/>
  <c r="Q237" i="10"/>
  <c r="Q238" i="10"/>
  <c r="Q239" i="10"/>
  <c r="Q240" i="10"/>
  <c r="Q241" i="10"/>
  <c r="Q242" i="10"/>
  <c r="Q243" i="10"/>
  <c r="Q244" i="10"/>
  <c r="Q245" i="10"/>
  <c r="Q246" i="10"/>
  <c r="Q247" i="10"/>
  <c r="Q248" i="10"/>
  <c r="Q249" i="10"/>
  <c r="Q250" i="10"/>
  <c r="Q251" i="10"/>
  <c r="Q252" i="10"/>
  <c r="Q253" i="10"/>
  <c r="Q254" i="10"/>
  <c r="Q255" i="10"/>
  <c r="Q256" i="10"/>
  <c r="Q257" i="10"/>
  <c r="Q258" i="10"/>
  <c r="Q259" i="10"/>
  <c r="Q260" i="10"/>
  <c r="Q261" i="10"/>
  <c r="Q262" i="10"/>
  <c r="Q263" i="10"/>
  <c r="Q264" i="10"/>
  <c r="Q265" i="10"/>
  <c r="Q266" i="10"/>
  <c r="Q267" i="10"/>
  <c r="Q268" i="10"/>
  <c r="Q269" i="10"/>
  <c r="Q270" i="10"/>
  <c r="Q271" i="10"/>
  <c r="Q272" i="10"/>
  <c r="Q273" i="10"/>
  <c r="Q274" i="10"/>
  <c r="Q275" i="10"/>
  <c r="Q276" i="10"/>
  <c r="Q277" i="10"/>
  <c r="Q278" i="10"/>
  <c r="Q279" i="10"/>
  <c r="Q280" i="10"/>
  <c r="Q281" i="10"/>
  <c r="Q282" i="10"/>
  <c r="Q283" i="10"/>
  <c r="Q284" i="10"/>
  <c r="Q285" i="10"/>
  <c r="Q286" i="10"/>
  <c r="Q287" i="10"/>
  <c r="Q288" i="10"/>
  <c r="Q289" i="10"/>
  <c r="Q290" i="10"/>
  <c r="Q291" i="10"/>
  <c r="Q292" i="10"/>
  <c r="Q293" i="10"/>
  <c r="Q294" i="10"/>
  <c r="Q295" i="10"/>
  <c r="Q296" i="10"/>
  <c r="Q297" i="10"/>
  <c r="Q298" i="10"/>
  <c r="Q299" i="10"/>
  <c r="Q300" i="10"/>
  <c r="Q301" i="10"/>
  <c r="Q302" i="10"/>
  <c r="Q303" i="10"/>
  <c r="Q304" i="10"/>
  <c r="Q305" i="10"/>
  <c r="Q306" i="10"/>
  <c r="Q307" i="10"/>
  <c r="Q308" i="10"/>
  <c r="Q309" i="10"/>
  <c r="Q310" i="10"/>
  <c r="Q311" i="10"/>
  <c r="Q312" i="10"/>
  <c r="Q313" i="10"/>
  <c r="Q314" i="10"/>
  <c r="Q315" i="10"/>
  <c r="Q316" i="10"/>
  <c r="Q317" i="10"/>
  <c r="Q318" i="10"/>
  <c r="Q319" i="10"/>
  <c r="Q320" i="10"/>
  <c r="Q321" i="10"/>
  <c r="Q322" i="10"/>
  <c r="Q323" i="10"/>
  <c r="Q324" i="10"/>
  <c r="Q325" i="10"/>
  <c r="Q326" i="10"/>
  <c r="Q327" i="10"/>
  <c r="Q328" i="10"/>
  <c r="Q329" i="10"/>
  <c r="Q330" i="10"/>
  <c r="Q331" i="10"/>
  <c r="Q332" i="10"/>
  <c r="Q333" i="10"/>
  <c r="Q334" i="10"/>
  <c r="Q335" i="10"/>
  <c r="Q336" i="10"/>
  <c r="Q337" i="10"/>
  <c r="Q338" i="10"/>
  <c r="Q339" i="10"/>
  <c r="Q340" i="10"/>
  <c r="Q341" i="10"/>
  <c r="Q342" i="10"/>
  <c r="Q343" i="10"/>
  <c r="Q344" i="10"/>
  <c r="Q345" i="10"/>
  <c r="Q346" i="10"/>
  <c r="Q347" i="10"/>
  <c r="Q348" i="10"/>
  <c r="Q349" i="10"/>
  <c r="Q350" i="10"/>
  <c r="Q351" i="10"/>
  <c r="Q352" i="10"/>
  <c r="Q353" i="10"/>
  <c r="Q354" i="10"/>
  <c r="Q355" i="10"/>
  <c r="Q356" i="10"/>
  <c r="Q357" i="10"/>
  <c r="Q358" i="10"/>
  <c r="Q359" i="10"/>
  <c r="Q360" i="10"/>
  <c r="Q361" i="10"/>
  <c r="Q362" i="10"/>
  <c r="Q363" i="10"/>
  <c r="Q364" i="10"/>
  <c r="Q365" i="10"/>
  <c r="Q366" i="10"/>
  <c r="Q367" i="10"/>
  <c r="Q368" i="10"/>
  <c r="Q369" i="10"/>
  <c r="Q370" i="10"/>
  <c r="Q371" i="10"/>
  <c r="Q372" i="10"/>
  <c r="Q373" i="10"/>
  <c r="Q374" i="10"/>
  <c r="Q375" i="10"/>
  <c r="Q376" i="10"/>
  <c r="Q377" i="10"/>
  <c r="Q378" i="10"/>
  <c r="Q379" i="10"/>
  <c r="Q380" i="10"/>
  <c r="Q381" i="10"/>
  <c r="Q382" i="10"/>
  <c r="Q383" i="10"/>
  <c r="Q384" i="10"/>
  <c r="Q385" i="10"/>
  <c r="Q386" i="10"/>
  <c r="Q387" i="10"/>
  <c r="Q388" i="10"/>
  <c r="Q389" i="10"/>
  <c r="Q390" i="10"/>
  <c r="Q391" i="10"/>
  <c r="Q392" i="10"/>
  <c r="Q393" i="10"/>
  <c r="Q394" i="10"/>
  <c r="Q395" i="10"/>
  <c r="Q396" i="10"/>
  <c r="Q397" i="10"/>
  <c r="Q398" i="10"/>
  <c r="Q399" i="10"/>
  <c r="Q400" i="10"/>
  <c r="Q401" i="10"/>
  <c r="Q402" i="10"/>
  <c r="Q403" i="10"/>
  <c r="Q404" i="10"/>
  <c r="Q405" i="10"/>
  <c r="Q406" i="10"/>
  <c r="Q407" i="10"/>
  <c r="Q408" i="10"/>
  <c r="Q409" i="10"/>
  <c r="Q410" i="10"/>
  <c r="Q411" i="10"/>
  <c r="Q412" i="10"/>
  <c r="Q413" i="10"/>
  <c r="Q414" i="10"/>
  <c r="Q415" i="10"/>
  <c r="Q416" i="10"/>
  <c r="Q417" i="10"/>
  <c r="Q418" i="10"/>
  <c r="Q419" i="10"/>
  <c r="Q420" i="10"/>
  <c r="Q421" i="10"/>
  <c r="Q422" i="10"/>
  <c r="Q423" i="10"/>
  <c r="Q424" i="10"/>
  <c r="Q425" i="10"/>
  <c r="Q426" i="10"/>
  <c r="Q427" i="10"/>
  <c r="Q428" i="10"/>
  <c r="Q429" i="10"/>
  <c r="Q430" i="10"/>
  <c r="Q431" i="10"/>
  <c r="Q432" i="10"/>
  <c r="Q433" i="10"/>
  <c r="Q434" i="10"/>
  <c r="Q435" i="10"/>
  <c r="Q436" i="10"/>
  <c r="Q437" i="10"/>
  <c r="Q438" i="10"/>
  <c r="Q439" i="10"/>
  <c r="Q440" i="10"/>
  <c r="Q441" i="10"/>
  <c r="Q442" i="10"/>
  <c r="Q443" i="10"/>
  <c r="Q444" i="10"/>
  <c r="Q445" i="10"/>
  <c r="Q446" i="10"/>
  <c r="Q447" i="10"/>
  <c r="Q448" i="10"/>
  <c r="Q449" i="10"/>
  <c r="Q450" i="10"/>
  <c r="Q451" i="10"/>
  <c r="Q452" i="10"/>
  <c r="Q453" i="10"/>
  <c r="Q454" i="10"/>
  <c r="Q455" i="10"/>
  <c r="Q456" i="10"/>
  <c r="Q457" i="10"/>
  <c r="Q458" i="10"/>
  <c r="Q459" i="10"/>
  <c r="Q460" i="10"/>
  <c r="Q461" i="10"/>
  <c r="Q462" i="10"/>
  <c r="Q463" i="10"/>
  <c r="Q464" i="10"/>
  <c r="Q465" i="10"/>
  <c r="Q466" i="10"/>
  <c r="Q467" i="10"/>
  <c r="Q468" i="10"/>
  <c r="Q469" i="10"/>
  <c r="Q470" i="10"/>
  <c r="Q471" i="10"/>
  <c r="Q472" i="10"/>
  <c r="Q473" i="10"/>
  <c r="Q474" i="10"/>
  <c r="Q475" i="10"/>
  <c r="Q476" i="10"/>
  <c r="Q477" i="10"/>
  <c r="Q478" i="10"/>
  <c r="Q479" i="10"/>
  <c r="Q480" i="10"/>
  <c r="Q481" i="10"/>
  <c r="Q482" i="10"/>
  <c r="Q483" i="10"/>
  <c r="Q484" i="10"/>
  <c r="Q485" i="10"/>
  <c r="Q486" i="10"/>
  <c r="Q487" i="10"/>
  <c r="Q488" i="10"/>
  <c r="Q489" i="10"/>
  <c r="Q490" i="10"/>
  <c r="Q491" i="10"/>
  <c r="Q492" i="10"/>
  <c r="Q493" i="10"/>
  <c r="Q494" i="10"/>
  <c r="Q495" i="10"/>
  <c r="Q496" i="10"/>
  <c r="Q497" i="10"/>
  <c r="Q498" i="10"/>
  <c r="Q499" i="10"/>
  <c r="Q500" i="10"/>
  <c r="Q501" i="10"/>
  <c r="Q502" i="10"/>
  <c r="Q503" i="10"/>
  <c r="Q504" i="10"/>
  <c r="Q505" i="10"/>
  <c r="Q506" i="10"/>
  <c r="Q507" i="10"/>
  <c r="Q508" i="10"/>
  <c r="Q509" i="10"/>
  <c r="Q510" i="10"/>
  <c r="Q511" i="10"/>
  <c r="Q512" i="10"/>
  <c r="Q513" i="10"/>
  <c r="Q514" i="10"/>
  <c r="Q515" i="10"/>
  <c r="Q516" i="10"/>
  <c r="Q517" i="10"/>
  <c r="Q518" i="10"/>
  <c r="Q519" i="10"/>
  <c r="Q520" i="10"/>
  <c r="Q521" i="10"/>
  <c r="Q522" i="10"/>
  <c r="Q523" i="10"/>
  <c r="Q524" i="10"/>
  <c r="Q525" i="10"/>
  <c r="Q526" i="10"/>
  <c r="Q527" i="10"/>
  <c r="Q528" i="10"/>
  <c r="Q529" i="10"/>
  <c r="Q530" i="10"/>
  <c r="Q531" i="10"/>
  <c r="Q532" i="10"/>
  <c r="Q533" i="10"/>
  <c r="Q534" i="10"/>
  <c r="Q535" i="10"/>
  <c r="Q536" i="10"/>
  <c r="Q537" i="10"/>
  <c r="Q538" i="10"/>
  <c r="Q539" i="10"/>
  <c r="Q540" i="10"/>
  <c r="Q541" i="10"/>
  <c r="Q542" i="10"/>
  <c r="Q543" i="10"/>
  <c r="Q544" i="10"/>
  <c r="Q545" i="10"/>
  <c r="Q546" i="10"/>
  <c r="Q547" i="10"/>
  <c r="Q548" i="10"/>
  <c r="Q549" i="10"/>
  <c r="Q550" i="10"/>
  <c r="Q551" i="10"/>
  <c r="Q552" i="10"/>
  <c r="Q553" i="10"/>
  <c r="Q554" i="10"/>
  <c r="Q555" i="10"/>
  <c r="Q556" i="10"/>
  <c r="Q557" i="10"/>
  <c r="Q558" i="10"/>
  <c r="Q559" i="10"/>
  <c r="Q560" i="10"/>
  <c r="Q561" i="10"/>
  <c r="Q562" i="10"/>
  <c r="Q563" i="10"/>
  <c r="Q564" i="10"/>
  <c r="Q565" i="10"/>
  <c r="Q566" i="10"/>
  <c r="Q567" i="10"/>
  <c r="Q568" i="10"/>
  <c r="Q569" i="10"/>
  <c r="Q570" i="10"/>
  <c r="Q571" i="10"/>
  <c r="Q572" i="10"/>
  <c r="Q573" i="10"/>
  <c r="Q574" i="10"/>
  <c r="Q575" i="10"/>
  <c r="Q576" i="10"/>
  <c r="Q577" i="10"/>
  <c r="Q578" i="10"/>
  <c r="Q579" i="10"/>
  <c r="Q580" i="10"/>
  <c r="Q581" i="10"/>
  <c r="Q582" i="10"/>
  <c r="Q583" i="10"/>
  <c r="Q584" i="10"/>
  <c r="Q585" i="10"/>
  <c r="Q586" i="10"/>
  <c r="Q587" i="10"/>
  <c r="Q588" i="10"/>
  <c r="Q589" i="10"/>
  <c r="Q590" i="10"/>
  <c r="Q591" i="10"/>
  <c r="Q592" i="10"/>
  <c r="Q593" i="10"/>
  <c r="Q594" i="10"/>
  <c r="Q595" i="10"/>
  <c r="Q596" i="10"/>
  <c r="Q597" i="10"/>
  <c r="Q598" i="10"/>
  <c r="Q599" i="10"/>
  <c r="Q600" i="10"/>
  <c r="Q601" i="10"/>
  <c r="Q602" i="10"/>
  <c r="Q603" i="10"/>
  <c r="Q604" i="10"/>
  <c r="Q605" i="10"/>
  <c r="Q606" i="10"/>
  <c r="Q607" i="10"/>
  <c r="Q608" i="10"/>
  <c r="Q609" i="10"/>
  <c r="Q610" i="10"/>
  <c r="Q611" i="10"/>
  <c r="Q612" i="10"/>
  <c r="Q613" i="10"/>
  <c r="Q614" i="10"/>
  <c r="Q615" i="10"/>
  <c r="Q616" i="10"/>
  <c r="Q617" i="10"/>
  <c r="Q618" i="10"/>
  <c r="Q619" i="10"/>
  <c r="Q620" i="10"/>
  <c r="Q621" i="10"/>
  <c r="Q622" i="10"/>
  <c r="Q623" i="10"/>
  <c r="Q624" i="10"/>
  <c r="Q625" i="10"/>
  <c r="Q626" i="10"/>
  <c r="Q627" i="10"/>
  <c r="Q628" i="10"/>
  <c r="Q629" i="10"/>
  <c r="Q630" i="10"/>
  <c r="Q631" i="10"/>
  <c r="Q632" i="10"/>
  <c r="Q633" i="10"/>
  <c r="Q634" i="10"/>
  <c r="Q635" i="10"/>
  <c r="Q636" i="10"/>
  <c r="Q637" i="10"/>
  <c r="Q638" i="10"/>
  <c r="Q639" i="10"/>
  <c r="Q640" i="10"/>
  <c r="Q641" i="10"/>
  <c r="Q642" i="10"/>
  <c r="Q643" i="10"/>
  <c r="Q644" i="10"/>
  <c r="Q645" i="10"/>
  <c r="Q646" i="10"/>
  <c r="Q647" i="10"/>
  <c r="Q648" i="10"/>
  <c r="Q649" i="10"/>
  <c r="Q650" i="10"/>
  <c r="Q651" i="10"/>
  <c r="Q652" i="10"/>
  <c r="Q653" i="10"/>
  <c r="Q654" i="10"/>
  <c r="Q655" i="10"/>
  <c r="Q656" i="10"/>
  <c r="Q657" i="10"/>
  <c r="Q658" i="10"/>
  <c r="Q659" i="10"/>
  <c r="Q660" i="10"/>
  <c r="Q661" i="10"/>
  <c r="Q662" i="10"/>
  <c r="Q663" i="10"/>
  <c r="Q664" i="10"/>
  <c r="Q665" i="10"/>
  <c r="Q666" i="10"/>
  <c r="Q667" i="10"/>
  <c r="Q668" i="10"/>
  <c r="Q669" i="10"/>
  <c r="Q670" i="10"/>
  <c r="Q671" i="10"/>
  <c r="Q672" i="10"/>
  <c r="Q673" i="10"/>
  <c r="Q674" i="10"/>
  <c r="Q675" i="10"/>
  <c r="Q676" i="10"/>
  <c r="Q677" i="10"/>
  <c r="Q678" i="10"/>
  <c r="Q679" i="10"/>
  <c r="Q680" i="10"/>
  <c r="Q681" i="10"/>
  <c r="Q682" i="10"/>
  <c r="Q683" i="10"/>
  <c r="Q684" i="10"/>
  <c r="Q685" i="10"/>
  <c r="Q686" i="10"/>
  <c r="Q687" i="10"/>
  <c r="Q688" i="10"/>
  <c r="Q689" i="10"/>
  <c r="Q690" i="10"/>
  <c r="Q691" i="10"/>
  <c r="Q692" i="10"/>
  <c r="Q693" i="10"/>
  <c r="Q694" i="10"/>
  <c r="Q695" i="10"/>
  <c r="Q696" i="10"/>
  <c r="Q697" i="10"/>
  <c r="Q698" i="10"/>
  <c r="Q699" i="10"/>
  <c r="Q700" i="10"/>
  <c r="Q701" i="10"/>
  <c r="Q702" i="10"/>
  <c r="Q703" i="10"/>
  <c r="Q704" i="10"/>
  <c r="Q705" i="10"/>
  <c r="Q706" i="10"/>
  <c r="Q707" i="10"/>
  <c r="Q708" i="10"/>
  <c r="Q709" i="10"/>
  <c r="Q710" i="10"/>
  <c r="Q711" i="10"/>
  <c r="Q712" i="10"/>
  <c r="Q713" i="10"/>
  <c r="Q714" i="10"/>
  <c r="Q715" i="10"/>
  <c r="Q716" i="10"/>
  <c r="Q717" i="10"/>
  <c r="Q718" i="10"/>
  <c r="Q719" i="10"/>
  <c r="Q720" i="10"/>
  <c r="Q721" i="10"/>
  <c r="Q722" i="10"/>
  <c r="Q723" i="10"/>
  <c r="Q724" i="10"/>
  <c r="Q725" i="10"/>
  <c r="Q726" i="10"/>
  <c r="Q727" i="10"/>
  <c r="Q728" i="10"/>
  <c r="Q729" i="10"/>
  <c r="Q730" i="10"/>
  <c r="Q731" i="10"/>
  <c r="Q732" i="10"/>
  <c r="Q733" i="10"/>
  <c r="Q734" i="10"/>
  <c r="Q735" i="10"/>
  <c r="Q736" i="10"/>
  <c r="Q737" i="10"/>
  <c r="Q738" i="10"/>
  <c r="Q739" i="10"/>
  <c r="Q740" i="10"/>
  <c r="Q741" i="10"/>
  <c r="Q742" i="10"/>
  <c r="Q743" i="10"/>
  <c r="Q744" i="10"/>
  <c r="Q745" i="10"/>
  <c r="Q746" i="10"/>
  <c r="Q747" i="10"/>
  <c r="Q748" i="10"/>
  <c r="Q749" i="10"/>
  <c r="Q750" i="10"/>
  <c r="Q751" i="10"/>
  <c r="Q752" i="10"/>
  <c r="Q753" i="10"/>
  <c r="Q754" i="10"/>
  <c r="Q755" i="10"/>
  <c r="Q756" i="10"/>
  <c r="Q757" i="10"/>
  <c r="Q758" i="10"/>
  <c r="Q759" i="10"/>
  <c r="Q760" i="10"/>
  <c r="Q761" i="10"/>
  <c r="Q762" i="10"/>
  <c r="Q763" i="10"/>
  <c r="Q764" i="10"/>
  <c r="Q765" i="10"/>
  <c r="Q766" i="10"/>
  <c r="Q767" i="10"/>
  <c r="Q768" i="10"/>
  <c r="Q769" i="10"/>
  <c r="Q770" i="10"/>
  <c r="Q771" i="10"/>
  <c r="Q772" i="10"/>
  <c r="Q773" i="10"/>
  <c r="Q774" i="10"/>
  <c r="Q775" i="10"/>
  <c r="Q776" i="10"/>
  <c r="Q777" i="10"/>
  <c r="Q778" i="10"/>
  <c r="Q779" i="10"/>
  <c r="Q780" i="10"/>
  <c r="Q781" i="10"/>
  <c r="Q782" i="10"/>
  <c r="Q783" i="10"/>
  <c r="Q784" i="10"/>
  <c r="Q785" i="10"/>
  <c r="Q786" i="10"/>
  <c r="Q787" i="10"/>
  <c r="Q788" i="10"/>
  <c r="Q789" i="10"/>
  <c r="Q790" i="10"/>
  <c r="Q791" i="10"/>
  <c r="Q792" i="10"/>
  <c r="Q793" i="10"/>
  <c r="Q794" i="10"/>
  <c r="Q795" i="10"/>
  <c r="Q796" i="10"/>
  <c r="Q797" i="10"/>
  <c r="Q798" i="10"/>
  <c r="Q799" i="10"/>
  <c r="Q800" i="10"/>
  <c r="Q801" i="10"/>
  <c r="Q802" i="10"/>
  <c r="Q803" i="10"/>
  <c r="Q804" i="10"/>
  <c r="Q805" i="10"/>
  <c r="Q806" i="10"/>
  <c r="Q807" i="10"/>
  <c r="Q808" i="10"/>
  <c r="Q809" i="10"/>
  <c r="Q810" i="10"/>
  <c r="Q811" i="10"/>
  <c r="Q812" i="10"/>
  <c r="Q813" i="10"/>
  <c r="Q814" i="10"/>
  <c r="Q815" i="10"/>
  <c r="Q816" i="10"/>
  <c r="Q817" i="10"/>
  <c r="Q818" i="10"/>
  <c r="Q819" i="10"/>
  <c r="Q820" i="10"/>
  <c r="Q821" i="10"/>
  <c r="Q822" i="10"/>
  <c r="Q823" i="10"/>
  <c r="Q824" i="10"/>
  <c r="Q825" i="10"/>
  <c r="Q826" i="10"/>
  <c r="Q827" i="10"/>
  <c r="Q828" i="10"/>
  <c r="Q829" i="10"/>
  <c r="Q830" i="10"/>
  <c r="Q831" i="10"/>
  <c r="Q832" i="10"/>
  <c r="Q833" i="10"/>
  <c r="Q834" i="10"/>
  <c r="Q835" i="10"/>
  <c r="Q836" i="10"/>
  <c r="Q837" i="10"/>
  <c r="Q838" i="10"/>
  <c r="Q839" i="10"/>
  <c r="Q840" i="10"/>
  <c r="Q841" i="10"/>
  <c r="Q842" i="10"/>
  <c r="Q843" i="10"/>
  <c r="Q844" i="10"/>
  <c r="Q845" i="10"/>
  <c r="Q846" i="10"/>
  <c r="Q847" i="10"/>
  <c r="Q848" i="10"/>
  <c r="Q849" i="10"/>
  <c r="Q850" i="10"/>
  <c r="Q851" i="10"/>
  <c r="Q852" i="10"/>
  <c r="Q853" i="10"/>
  <c r="Q854" i="10"/>
  <c r="Q855" i="10"/>
  <c r="Q856" i="10"/>
  <c r="Q857" i="10"/>
  <c r="Q858" i="10"/>
  <c r="Q859" i="10"/>
  <c r="Q860" i="10"/>
  <c r="Q861" i="10"/>
  <c r="Q862" i="10"/>
  <c r="Q863" i="10"/>
  <c r="Q864" i="10"/>
  <c r="Q865" i="10"/>
  <c r="Q866" i="10"/>
  <c r="Q867" i="10"/>
  <c r="Q868" i="10"/>
  <c r="Q869" i="10"/>
  <c r="Q870" i="10"/>
  <c r="Q871" i="10"/>
  <c r="Q872" i="10"/>
  <c r="Q873" i="10"/>
  <c r="Q874" i="10"/>
  <c r="Q875" i="10"/>
  <c r="Q876" i="10"/>
  <c r="Q877" i="10"/>
  <c r="Q878" i="10"/>
  <c r="Q879" i="10"/>
  <c r="Q880" i="10"/>
  <c r="Q881" i="10"/>
  <c r="Q882" i="10"/>
  <c r="Q883" i="10"/>
  <c r="Q884" i="10"/>
  <c r="Q885" i="10"/>
  <c r="Q886" i="10"/>
  <c r="Q887" i="10"/>
  <c r="Q888" i="10"/>
  <c r="Q889" i="10"/>
  <c r="Q890" i="10"/>
  <c r="Q891" i="10"/>
  <c r="Q892" i="10"/>
  <c r="Q893" i="10"/>
  <c r="Q894" i="10"/>
  <c r="Q895" i="10"/>
  <c r="Q896" i="10"/>
  <c r="Q897" i="10"/>
  <c r="Q898" i="10"/>
  <c r="Q899" i="10"/>
  <c r="Q900" i="10"/>
  <c r="Q901" i="10"/>
  <c r="Q902" i="10"/>
  <c r="Q903" i="10"/>
  <c r="Q904" i="10"/>
  <c r="Q905" i="10"/>
  <c r="Q906" i="10"/>
  <c r="Q907" i="10"/>
  <c r="Q908" i="10"/>
  <c r="Q909" i="10"/>
  <c r="Q910" i="10"/>
  <c r="Q911" i="10"/>
  <c r="Q912" i="10"/>
  <c r="Q913" i="10"/>
  <c r="Q914" i="10"/>
  <c r="Q915" i="10"/>
  <c r="Q916" i="10"/>
  <c r="Q917" i="10"/>
  <c r="Q918" i="10"/>
  <c r="Q919" i="10"/>
  <c r="Q920" i="10"/>
  <c r="Q921" i="10"/>
  <c r="Q922" i="10"/>
  <c r="Q923" i="10"/>
  <c r="Q924" i="10"/>
  <c r="Q925" i="10"/>
  <c r="Q926" i="10"/>
  <c r="Q927" i="10"/>
  <c r="Q928" i="10"/>
  <c r="Q929" i="10"/>
  <c r="Q930" i="10"/>
  <c r="Q931" i="10"/>
  <c r="Q932" i="10"/>
  <c r="Q933" i="10"/>
  <c r="Q934" i="10"/>
  <c r="Q935" i="10"/>
  <c r="Q936" i="10"/>
  <c r="Q937" i="10"/>
  <c r="Q938" i="10"/>
  <c r="Q939" i="10"/>
  <c r="Q940" i="10"/>
  <c r="Q941" i="10"/>
  <c r="Q942" i="10"/>
  <c r="Q943" i="10"/>
  <c r="Q944" i="10"/>
  <c r="Q945" i="10"/>
  <c r="Q946" i="10"/>
  <c r="Q947" i="10"/>
  <c r="Q948" i="10"/>
  <c r="Q949" i="10"/>
  <c r="Q950" i="10"/>
  <c r="Q951" i="10"/>
  <c r="Q952" i="10"/>
  <c r="Q953" i="10"/>
  <c r="Q954" i="10"/>
  <c r="Q955" i="10"/>
  <c r="Q956" i="10"/>
  <c r="Q957" i="10"/>
  <c r="Q958" i="10"/>
  <c r="Q959" i="10"/>
  <c r="Q960" i="10"/>
  <c r="Q961" i="10"/>
  <c r="Q962" i="10"/>
  <c r="Q963" i="10"/>
  <c r="Q964" i="10"/>
  <c r="Q965" i="10"/>
  <c r="Q966" i="10"/>
  <c r="Q967" i="10"/>
  <c r="Q968" i="10"/>
  <c r="Q969" i="10"/>
  <c r="Q970" i="10"/>
  <c r="Q971" i="10"/>
  <c r="Q972" i="10"/>
  <c r="Q973" i="10"/>
  <c r="Q974" i="10"/>
  <c r="Q975" i="10"/>
  <c r="Q976" i="10"/>
  <c r="Q977" i="10"/>
  <c r="Q978" i="10"/>
  <c r="Q979" i="10"/>
  <c r="Q980" i="10"/>
  <c r="Q981" i="10"/>
  <c r="Q982" i="10"/>
  <c r="Q983" i="10"/>
  <c r="Q984" i="10"/>
  <c r="Q985" i="10"/>
  <c r="Q986" i="10"/>
  <c r="Q987" i="10"/>
  <c r="Q988" i="10"/>
  <c r="Q989" i="10"/>
  <c r="Q990" i="10"/>
  <c r="Q991" i="10"/>
  <c r="Q992" i="10"/>
  <c r="Q993" i="10"/>
  <c r="Q994" i="10"/>
  <c r="Q995" i="10"/>
  <c r="Q996" i="10"/>
  <c r="Q997" i="10"/>
  <c r="Q998" i="10"/>
  <c r="Q999" i="10"/>
  <c r="Q1000" i="10"/>
  <c r="Q1001" i="10"/>
  <c r="Q1002" i="10"/>
  <c r="Q1003" i="10"/>
  <c r="Q1004" i="10"/>
  <c r="Q1005" i="10"/>
  <c r="Q1006" i="10"/>
  <c r="Q1007" i="10"/>
  <c r="Q1008" i="10"/>
  <c r="Q1009" i="10"/>
  <c r="Q1010" i="10"/>
  <c r="Q1011" i="10"/>
  <c r="Q1012" i="10"/>
  <c r="Q1013" i="10"/>
  <c r="Q1014" i="10"/>
  <c r="Q1015" i="10"/>
  <c r="Q1016" i="10"/>
  <c r="Q1017" i="10"/>
  <c r="Q1018" i="10"/>
  <c r="Q1019" i="10"/>
  <c r="Q1020" i="10"/>
  <c r="Q1021" i="10"/>
  <c r="Q1022" i="10"/>
  <c r="Q1023" i="10"/>
  <c r="Q1024" i="10"/>
  <c r="Q1025" i="10"/>
  <c r="Q1026" i="10"/>
  <c r="Q1027" i="10"/>
  <c r="Q1028" i="10"/>
  <c r="Q1029" i="10"/>
  <c r="Q1030" i="10"/>
  <c r="Q1031" i="10"/>
  <c r="Q1032" i="10"/>
  <c r="Q1033" i="10"/>
  <c r="Q1034" i="10"/>
  <c r="Q1035" i="10"/>
  <c r="Q1036" i="10"/>
  <c r="Q1037" i="10"/>
  <c r="Q1038" i="10"/>
  <c r="Q1039" i="10"/>
  <c r="Q1040" i="10"/>
  <c r="Q1041" i="10"/>
  <c r="Q1042" i="10"/>
  <c r="Q1043" i="10"/>
  <c r="Q1044" i="10"/>
  <c r="Q1045" i="10"/>
  <c r="Q1046" i="10"/>
  <c r="Q1047" i="10"/>
  <c r="Q1048" i="10"/>
  <c r="Q1049" i="10"/>
  <c r="Q1050" i="10"/>
  <c r="Q1051" i="10"/>
  <c r="Q1052" i="10"/>
  <c r="Q1053" i="10"/>
  <c r="Q1054" i="10"/>
  <c r="Q1055" i="10"/>
  <c r="Q1056" i="10"/>
  <c r="Q1057" i="10"/>
  <c r="Q1058" i="10"/>
  <c r="Q1059" i="10"/>
  <c r="Q1060" i="10"/>
  <c r="Q1061" i="10"/>
  <c r="Q1062" i="10"/>
  <c r="Q1063" i="10"/>
  <c r="Q1064" i="10"/>
  <c r="Q1065" i="10"/>
  <c r="Q1066" i="10"/>
  <c r="Q1067" i="10"/>
  <c r="Q1068" i="10"/>
  <c r="Q1069" i="10"/>
  <c r="Q1070" i="10"/>
  <c r="Q1071" i="10"/>
  <c r="Q1072" i="10"/>
  <c r="Q1073" i="10"/>
  <c r="Q1074" i="10"/>
  <c r="Q1075" i="10"/>
  <c r="Q1076" i="10"/>
  <c r="Q1077" i="10"/>
  <c r="Q1078" i="10"/>
  <c r="Q1079" i="10"/>
  <c r="Q1080" i="10"/>
  <c r="Q1081" i="10"/>
  <c r="Q1082" i="10"/>
  <c r="Q1083" i="10"/>
  <c r="Q1084" i="10"/>
  <c r="Q1085" i="10"/>
  <c r="Q1086" i="10"/>
  <c r="Q1087" i="10"/>
  <c r="Q1088" i="10"/>
  <c r="Q1089" i="10"/>
  <c r="Q1090" i="10"/>
  <c r="Q1091" i="10"/>
  <c r="Q1092" i="10"/>
  <c r="Q1093" i="10"/>
  <c r="Q1094" i="10"/>
  <c r="Q1095" i="10"/>
  <c r="Q1096" i="10"/>
  <c r="Q1097" i="10"/>
  <c r="Q1098" i="10"/>
  <c r="Q1099" i="10"/>
  <c r="Q1100" i="10"/>
  <c r="Q1101" i="10"/>
  <c r="Q1102" i="10"/>
  <c r="Q1103" i="10"/>
  <c r="Q1104" i="10"/>
  <c r="Q1105" i="10"/>
  <c r="Q1106" i="10"/>
  <c r="Q1107" i="10"/>
  <c r="Q1108" i="10"/>
  <c r="Q1109" i="10"/>
  <c r="Q1110" i="10"/>
  <c r="Q1111" i="10"/>
  <c r="Q1112" i="10"/>
  <c r="Q1113" i="10"/>
  <c r="Q1114" i="10"/>
  <c r="Q1115" i="10"/>
  <c r="Q1116" i="10"/>
  <c r="Q1117" i="10"/>
  <c r="Q1118" i="10"/>
  <c r="Q1119" i="10"/>
  <c r="Q1120" i="10"/>
  <c r="Q1121" i="10"/>
  <c r="Q1122" i="10"/>
  <c r="Q1123" i="10"/>
  <c r="Q1124" i="10"/>
  <c r="Q1125" i="10"/>
  <c r="Q1126" i="10"/>
  <c r="Q1127" i="10"/>
  <c r="Q1128" i="10"/>
  <c r="Q1129" i="10"/>
  <c r="Q1130" i="10"/>
  <c r="Q1131" i="10"/>
  <c r="Q1132" i="10"/>
  <c r="Q1133" i="10"/>
  <c r="Q1134" i="10"/>
  <c r="Q1135" i="10"/>
  <c r="Q1136" i="10"/>
  <c r="Q1137" i="10"/>
  <c r="Q1138" i="10"/>
  <c r="Q1139" i="10"/>
  <c r="Q1140" i="10"/>
  <c r="Q1141" i="10"/>
  <c r="Q1142" i="10"/>
  <c r="Q1143" i="10"/>
  <c r="Q1144" i="10"/>
  <c r="Q1145" i="10"/>
  <c r="Q1146" i="10"/>
  <c r="Q1147" i="10"/>
  <c r="Q1148" i="10"/>
  <c r="Q1149" i="10"/>
  <c r="Q1150" i="10"/>
  <c r="Q1151" i="10"/>
  <c r="Q1152" i="10"/>
  <c r="Q1153" i="10"/>
  <c r="Q1154" i="10"/>
  <c r="Q1155" i="10"/>
  <c r="Q1156" i="10"/>
  <c r="Q1157" i="10"/>
  <c r="Q1158" i="10"/>
  <c r="Q1159" i="10"/>
  <c r="Q1160" i="10"/>
  <c r="Q1161" i="10"/>
  <c r="Q1162" i="10"/>
  <c r="Q1163" i="10"/>
  <c r="Q1164" i="10"/>
  <c r="Q1165" i="10"/>
  <c r="Q1166" i="10"/>
  <c r="Q1167" i="10"/>
  <c r="Q1168" i="10"/>
  <c r="Q1169" i="10"/>
  <c r="Q1170" i="10"/>
  <c r="Q1171" i="10"/>
  <c r="Q1172" i="10"/>
  <c r="Q1173" i="10"/>
  <c r="Q1174" i="10"/>
  <c r="Q1175" i="10"/>
  <c r="Q1176" i="10"/>
  <c r="Q1177" i="10"/>
  <c r="Q1178" i="10"/>
  <c r="Q1179" i="10"/>
  <c r="Q1180" i="10"/>
  <c r="Q1181" i="10"/>
  <c r="Q1182" i="10"/>
  <c r="Q1183" i="10"/>
  <c r="Q1184" i="10"/>
  <c r="Q1185" i="10"/>
  <c r="Q1186" i="10"/>
  <c r="Q1187" i="10"/>
  <c r="Q1188" i="10"/>
  <c r="Q1189" i="10"/>
  <c r="Q1190" i="10"/>
  <c r="Q1191" i="10"/>
  <c r="Q1192" i="10"/>
  <c r="Q1193" i="10"/>
  <c r="Q1194" i="10"/>
  <c r="Q1195" i="10"/>
  <c r="Q1196" i="10"/>
  <c r="Q1197" i="10"/>
  <c r="Q1198" i="10"/>
  <c r="Q1199" i="10"/>
  <c r="Q1200" i="10"/>
  <c r="Q1201" i="10"/>
  <c r="Q1202" i="10"/>
  <c r="Q1203" i="10"/>
  <c r="Q1204" i="10"/>
  <c r="Q1205" i="10"/>
  <c r="Q1206" i="10"/>
  <c r="Q1207" i="10"/>
  <c r="Q1208" i="10"/>
  <c r="Q1209" i="10"/>
  <c r="Q1210" i="10"/>
  <c r="Q1211" i="10"/>
  <c r="Q1212" i="10"/>
  <c r="Q1213" i="10"/>
  <c r="Q1214" i="10"/>
  <c r="Q1215" i="10"/>
  <c r="Q1216" i="10"/>
  <c r="Q1217" i="10"/>
  <c r="Q1218" i="10"/>
  <c r="Q1219" i="10"/>
  <c r="Q1220" i="10"/>
  <c r="Q1221" i="10"/>
  <c r="Q1222" i="10"/>
  <c r="Q1223" i="10"/>
  <c r="Q1224" i="10"/>
  <c r="Q1225" i="10"/>
  <c r="Q1226" i="10"/>
  <c r="Q1227" i="10"/>
  <c r="Q1228" i="10"/>
  <c r="Q1229" i="10"/>
  <c r="Q1230" i="10"/>
  <c r="Q1231" i="10"/>
  <c r="Q1232" i="10"/>
  <c r="Q1233" i="10"/>
  <c r="Q1234" i="10"/>
  <c r="Q1235" i="10"/>
  <c r="Q1236" i="10"/>
  <c r="Q1237" i="10"/>
  <c r="Q1238" i="10"/>
  <c r="Q1239" i="10"/>
  <c r="Q1240" i="10"/>
  <c r="Q1241" i="10"/>
  <c r="Q1242" i="10"/>
  <c r="Q1243" i="10"/>
  <c r="Q1244" i="10"/>
  <c r="Q1245" i="10"/>
  <c r="Q1246" i="10"/>
  <c r="Q1247" i="10"/>
  <c r="Q1248" i="10"/>
  <c r="Q1249" i="10"/>
  <c r="Q1250" i="10"/>
  <c r="Q1251" i="10"/>
  <c r="Q1252" i="10"/>
  <c r="Q1253" i="10"/>
  <c r="Q1254" i="10"/>
  <c r="Q1255" i="10"/>
  <c r="Q1256" i="10"/>
  <c r="Q1257" i="10"/>
  <c r="Q1258" i="10"/>
  <c r="Q1259" i="10"/>
  <c r="Q1260" i="10"/>
  <c r="Q1261" i="10"/>
  <c r="Q1262" i="10"/>
  <c r="Q1263" i="10"/>
  <c r="Q1264" i="10"/>
  <c r="Q1265" i="10"/>
  <c r="Q1266" i="10"/>
  <c r="Q1267" i="10"/>
  <c r="Q1268" i="10"/>
  <c r="Q1269" i="10"/>
  <c r="Q1270" i="10"/>
  <c r="Q1271" i="10"/>
  <c r="Q1272" i="10"/>
  <c r="Q1273" i="10"/>
  <c r="Q1274" i="10"/>
  <c r="Q1275" i="10"/>
  <c r="Q1276" i="10"/>
  <c r="Q1277" i="10"/>
  <c r="Q1278" i="10"/>
  <c r="Q1279" i="10"/>
  <c r="Q1280" i="10"/>
  <c r="Q1281" i="10"/>
  <c r="Q1282" i="10"/>
  <c r="Q1283" i="10"/>
  <c r="Q1284" i="10"/>
  <c r="Q1285" i="10"/>
  <c r="Q1286" i="10"/>
  <c r="Q1287" i="10"/>
  <c r="Q1288" i="10"/>
  <c r="Q1289" i="10"/>
  <c r="Q1290" i="10"/>
  <c r="Q1291" i="10"/>
  <c r="Q1292" i="10"/>
  <c r="Q1293" i="10"/>
  <c r="Q1294" i="10"/>
  <c r="Q1295" i="10"/>
  <c r="Q1296" i="10"/>
  <c r="Q1297" i="10"/>
  <c r="Q1298" i="10"/>
  <c r="Q1299" i="10"/>
  <c r="Q1300" i="10"/>
  <c r="Q1301" i="10"/>
  <c r="Q1302" i="10"/>
  <c r="Q1303" i="10"/>
  <c r="Q1304" i="10"/>
  <c r="Q1305" i="10"/>
  <c r="Q1306" i="10"/>
  <c r="Q1307" i="10"/>
  <c r="Q1308" i="10"/>
  <c r="Q1309" i="10"/>
  <c r="Q1310" i="10"/>
  <c r="Q1311" i="10"/>
  <c r="Q1312" i="10"/>
  <c r="Q1313" i="10"/>
  <c r="Q1314" i="10"/>
  <c r="Q1315" i="10"/>
  <c r="Q1316" i="10"/>
  <c r="Q1317" i="10"/>
  <c r="Q1318" i="10"/>
  <c r="Q1319" i="10"/>
  <c r="Q1320" i="10"/>
  <c r="Q1321" i="10"/>
  <c r="Q1322" i="10"/>
  <c r="Q1323" i="10"/>
  <c r="Q1324" i="10"/>
  <c r="Q1325" i="10"/>
  <c r="Q1326" i="10"/>
  <c r="Q1327" i="10"/>
  <c r="Q1328" i="10"/>
  <c r="Q1329" i="10"/>
  <c r="Q1330" i="10"/>
  <c r="Q1331" i="10"/>
  <c r="Q1332" i="10"/>
  <c r="Q1333" i="10"/>
  <c r="Q1334" i="10"/>
  <c r="Q1335" i="10"/>
  <c r="Q1336" i="10"/>
  <c r="Q1337" i="10"/>
  <c r="Q1338" i="10"/>
  <c r="Q1339" i="10"/>
  <c r="Q1340" i="10"/>
  <c r="Q1341" i="10"/>
  <c r="Q1342" i="10"/>
  <c r="Q1343" i="10"/>
  <c r="Q1344" i="10"/>
  <c r="Q1345" i="10"/>
  <c r="Q1346" i="10"/>
  <c r="Q1347" i="10"/>
  <c r="Q1348" i="10"/>
  <c r="Q1349" i="10"/>
  <c r="Q1350" i="10"/>
  <c r="Q1351" i="10"/>
  <c r="Q1352" i="10"/>
  <c r="Q1353" i="10"/>
  <c r="Q1354" i="10"/>
  <c r="Q1355" i="10"/>
  <c r="Q1356" i="10"/>
  <c r="Q1357" i="10"/>
  <c r="Q1358" i="10"/>
  <c r="Q1359" i="10"/>
  <c r="Q1360" i="10"/>
  <c r="Q1361" i="10"/>
  <c r="Q1362" i="10"/>
  <c r="Q1363" i="10"/>
  <c r="Q1364" i="10"/>
  <c r="Q1365" i="10"/>
  <c r="Q1366" i="10"/>
  <c r="Q1367" i="10"/>
  <c r="Q1368" i="10"/>
  <c r="Q1369" i="10"/>
  <c r="Q1370" i="10"/>
  <c r="Q1371" i="10"/>
  <c r="Q1372" i="10"/>
  <c r="Q1373" i="10"/>
  <c r="Q1374" i="10"/>
  <c r="Q1375" i="10"/>
  <c r="Q1376" i="10"/>
  <c r="Q1377" i="10"/>
  <c r="Q1378" i="10"/>
  <c r="Q1379" i="10"/>
  <c r="Q1380" i="10"/>
  <c r="Q1381" i="10"/>
  <c r="Q1382" i="10"/>
  <c r="Q1383" i="10"/>
  <c r="Q1384" i="10"/>
  <c r="Q1385" i="10"/>
  <c r="Q1386" i="10"/>
  <c r="Q1387" i="10"/>
  <c r="Q1388" i="10"/>
  <c r="Q1389" i="10"/>
  <c r="Q1390" i="10"/>
  <c r="Q1391" i="10"/>
  <c r="Q1392" i="10"/>
  <c r="Q1393" i="10"/>
  <c r="Q1394" i="10"/>
  <c r="Q1395" i="10"/>
  <c r="Q1396" i="10"/>
  <c r="Q1397" i="10"/>
  <c r="Q1398" i="10"/>
  <c r="Q1399" i="10"/>
  <c r="Q1400" i="10"/>
  <c r="Q1401" i="10"/>
  <c r="Q1402" i="10"/>
  <c r="Q1403" i="10"/>
  <c r="Q1404" i="10"/>
  <c r="Q1405" i="10"/>
  <c r="Q1406" i="10"/>
  <c r="Q1407" i="10"/>
  <c r="Q1408" i="10"/>
  <c r="Q1409" i="10"/>
  <c r="Q1410" i="10"/>
  <c r="Q1411" i="10"/>
  <c r="Q1412" i="10"/>
  <c r="Q1413" i="10"/>
  <c r="Q1414" i="10"/>
  <c r="Q1415" i="10"/>
  <c r="Q1416" i="10"/>
  <c r="Q1417" i="10"/>
  <c r="Q1418" i="10"/>
  <c r="Q1419" i="10"/>
  <c r="Q1420" i="10"/>
  <c r="Q1421" i="10"/>
  <c r="Q1422" i="10"/>
  <c r="Q1423" i="10"/>
  <c r="Q1424" i="10"/>
  <c r="Q1425" i="10"/>
  <c r="Q1426" i="10"/>
  <c r="Q1427" i="10"/>
  <c r="Q1428" i="10"/>
  <c r="Q1429" i="10"/>
  <c r="Q1430" i="10"/>
  <c r="Q1431" i="10"/>
  <c r="Q1432" i="10"/>
  <c r="Q1433" i="10"/>
  <c r="Q1434" i="10"/>
  <c r="Q1435" i="10"/>
  <c r="Q1436" i="10"/>
  <c r="Q1437" i="10"/>
  <c r="Q1438" i="10"/>
  <c r="Q1439" i="10"/>
  <c r="Q1440" i="10"/>
  <c r="Q1441" i="10"/>
  <c r="Q1442" i="10"/>
  <c r="Q1443" i="10"/>
  <c r="Q1444" i="10"/>
  <c r="Q1445" i="10"/>
  <c r="Q1446" i="10"/>
  <c r="Q1447" i="10"/>
  <c r="Q1448" i="10"/>
  <c r="Q1449" i="10"/>
  <c r="Q1450" i="10"/>
  <c r="Q1451" i="10"/>
  <c r="Q1452" i="10"/>
  <c r="Q1453" i="10"/>
  <c r="Q1454" i="10"/>
  <c r="Q1455" i="10"/>
  <c r="Q1456" i="10"/>
  <c r="Q1457" i="10"/>
  <c r="Q1458" i="10"/>
  <c r="Q1459" i="10"/>
  <c r="Q1460" i="10"/>
  <c r="Q1461" i="10"/>
  <c r="Q1462" i="10"/>
  <c r="Q1463" i="10"/>
  <c r="Q1464" i="10"/>
  <c r="Q1465" i="10"/>
  <c r="Q1466" i="10"/>
  <c r="Q1467" i="10"/>
  <c r="Q1468" i="10"/>
  <c r="Q1469" i="10"/>
  <c r="Q1470" i="10"/>
  <c r="Q1471" i="10"/>
  <c r="Q1472" i="10"/>
  <c r="Q1473" i="10"/>
  <c r="Q1474" i="10"/>
  <c r="Q1475" i="10"/>
  <c r="Q1476" i="10"/>
  <c r="Q1477" i="10"/>
  <c r="Q1478" i="10"/>
  <c r="Q1479" i="10"/>
  <c r="Q1480" i="10"/>
  <c r="Q1481" i="10"/>
  <c r="Q1482" i="10"/>
  <c r="Q1483" i="10"/>
  <c r="Q1484" i="10"/>
  <c r="Q1485" i="10"/>
  <c r="Q1486" i="10"/>
  <c r="Q1487" i="10"/>
  <c r="Q1488" i="10"/>
  <c r="Q1489" i="10"/>
  <c r="Q1490" i="10"/>
  <c r="Q1491" i="10"/>
  <c r="Q1492" i="10"/>
  <c r="Q1493" i="10"/>
  <c r="Q1494" i="10"/>
  <c r="Q1495" i="10"/>
  <c r="Q1496" i="10"/>
  <c r="Q1497" i="10"/>
  <c r="Q1498" i="10"/>
  <c r="Q1499" i="10"/>
  <c r="Q1500" i="10"/>
  <c r="Q1501" i="10"/>
  <c r="Q1502" i="10"/>
  <c r="Q1503" i="10"/>
  <c r="Q1504" i="10"/>
  <c r="Q1505" i="10"/>
  <c r="Q1506" i="10"/>
  <c r="Q1507" i="10"/>
  <c r="Q1508" i="10"/>
  <c r="Q1509" i="10"/>
  <c r="Q1510" i="10"/>
  <c r="Q1511" i="10"/>
  <c r="Q1512" i="10"/>
  <c r="Q1513" i="10"/>
  <c r="Q1514" i="10"/>
  <c r="Q1515" i="10"/>
  <c r="Q1516" i="10"/>
  <c r="Q1517" i="10"/>
  <c r="Q1518" i="10"/>
  <c r="Q1519" i="10"/>
  <c r="Q1520" i="10"/>
  <c r="Q1521" i="10"/>
  <c r="Q1522" i="10"/>
  <c r="Q1523" i="10"/>
  <c r="Q1524" i="10"/>
  <c r="Q1525" i="10"/>
  <c r="Q1526" i="10"/>
  <c r="Q1527" i="10"/>
  <c r="Q1528" i="10"/>
  <c r="Q1529" i="10"/>
  <c r="Q1530" i="10"/>
  <c r="Q1531" i="10"/>
  <c r="Q1532" i="10"/>
  <c r="Q1533" i="10"/>
  <c r="Q1534" i="10"/>
  <c r="Q1535" i="10"/>
  <c r="Q1536" i="10"/>
  <c r="Q1537" i="10"/>
  <c r="Q1538" i="10"/>
  <c r="Q1539" i="10"/>
  <c r="Q1540" i="10"/>
  <c r="Q1541" i="10"/>
  <c r="Q1542" i="10"/>
  <c r="Q1543" i="10"/>
  <c r="Q1544" i="10"/>
  <c r="Q1545" i="10"/>
  <c r="Q1546" i="10"/>
  <c r="Q1547" i="10"/>
  <c r="Q1548" i="10"/>
  <c r="Q1549" i="10"/>
  <c r="Q1550" i="10"/>
  <c r="Q1551" i="10"/>
  <c r="Q1552" i="10"/>
  <c r="Q1553" i="10"/>
  <c r="Q1554" i="10"/>
  <c r="Q1555" i="10"/>
  <c r="Q1556" i="10"/>
  <c r="Q1557" i="10"/>
  <c r="Q1558" i="10"/>
  <c r="Q1559" i="10"/>
  <c r="Q1560" i="10"/>
  <c r="Q1561" i="10"/>
  <c r="Q1562" i="10"/>
  <c r="Q1563" i="10"/>
  <c r="Q1564" i="10"/>
  <c r="Q1565" i="10"/>
  <c r="Q1566" i="10"/>
  <c r="Q1567" i="10"/>
  <c r="Q1568" i="10"/>
  <c r="Q1569" i="10"/>
  <c r="Q1570" i="10"/>
  <c r="Q1571" i="10"/>
  <c r="Q1572" i="10"/>
  <c r="Q1573" i="10"/>
  <c r="Q1574" i="10"/>
  <c r="Q1575" i="10"/>
  <c r="Q1576" i="10"/>
  <c r="Q1577" i="10"/>
  <c r="Q1578" i="10"/>
  <c r="Q1579" i="10"/>
  <c r="Q1580" i="10"/>
  <c r="Q1581" i="10"/>
  <c r="Q1582" i="10"/>
  <c r="Q1583" i="10"/>
  <c r="Q1584" i="10"/>
  <c r="Q1585" i="10"/>
  <c r="Q1586" i="10"/>
  <c r="Q1587" i="10"/>
  <c r="Q1588" i="10"/>
  <c r="Q1589" i="10"/>
  <c r="Q1590" i="10"/>
  <c r="Q1591" i="10"/>
  <c r="Q1592" i="10"/>
  <c r="Q1593" i="10"/>
  <c r="Q1594" i="10"/>
  <c r="Q1595" i="10"/>
  <c r="Q1596" i="10"/>
  <c r="Q1597" i="10"/>
  <c r="Q1598" i="10"/>
  <c r="Q1599" i="10"/>
  <c r="Q1600" i="10"/>
  <c r="Q1601" i="10"/>
  <c r="Q1602" i="10"/>
  <c r="Q1603" i="10"/>
  <c r="Q1604" i="10"/>
  <c r="Q1605" i="10"/>
  <c r="Q1606" i="10"/>
  <c r="Q1607" i="10"/>
  <c r="Q1608" i="10"/>
  <c r="Q1609" i="10"/>
  <c r="Q1610" i="10"/>
  <c r="Q1611" i="10"/>
  <c r="Q1612" i="10"/>
  <c r="Q1613" i="10"/>
  <c r="Q1614" i="10"/>
  <c r="Q1615" i="10"/>
  <c r="Q1616" i="10"/>
  <c r="Q1617" i="10"/>
  <c r="Q1618" i="10"/>
  <c r="Q1619" i="10"/>
  <c r="Q1620" i="10"/>
  <c r="Q1621" i="10"/>
  <c r="Q1622" i="10"/>
  <c r="Q1623" i="10"/>
  <c r="Q1624" i="10"/>
  <c r="Q1625" i="10"/>
  <c r="Q1626" i="10"/>
  <c r="Q1627" i="10"/>
  <c r="Q1628" i="10"/>
  <c r="Q1629" i="10"/>
  <c r="Q1630" i="10"/>
  <c r="Q1631" i="10"/>
  <c r="Q1632" i="10"/>
  <c r="Q1633" i="10"/>
  <c r="Q1634" i="10"/>
  <c r="Q1635" i="10"/>
  <c r="Q1636" i="10"/>
  <c r="Q1637" i="10"/>
  <c r="Q1638" i="10"/>
  <c r="Q1639" i="10"/>
  <c r="Q1640" i="10"/>
  <c r="Q1641" i="10"/>
  <c r="Q1642" i="10"/>
  <c r="Q1643" i="10"/>
  <c r="Q1644" i="10"/>
  <c r="Q1645" i="10"/>
  <c r="Q1646" i="10"/>
  <c r="Q1647" i="10"/>
  <c r="Q1648" i="10"/>
  <c r="Q1649" i="10"/>
  <c r="Q1650" i="10"/>
  <c r="Q1651" i="10"/>
  <c r="Q1652" i="10"/>
  <c r="Q1653" i="10"/>
  <c r="Q1654" i="10"/>
  <c r="Q1655" i="10"/>
  <c r="Q1656" i="10"/>
  <c r="Q1657" i="10"/>
  <c r="Q1658" i="10"/>
  <c r="Q1659" i="10"/>
  <c r="Q1660" i="10"/>
  <c r="Q1661" i="10"/>
  <c r="Q1662" i="10"/>
  <c r="Q1663" i="10"/>
  <c r="Q1664" i="10"/>
  <c r="Q1665" i="10"/>
  <c r="Q1666" i="10"/>
  <c r="Q1667" i="10"/>
  <c r="Q1668" i="10"/>
  <c r="Q1669" i="10"/>
  <c r="Q1670" i="10"/>
  <c r="Q1671" i="10"/>
  <c r="Q1672" i="10"/>
  <c r="Q1673" i="10"/>
  <c r="Q1674" i="10"/>
  <c r="Q1675" i="10"/>
  <c r="Q1676" i="10"/>
  <c r="Q1677" i="10"/>
  <c r="Q1678" i="10"/>
  <c r="Q1679" i="10"/>
  <c r="Q1680" i="10"/>
  <c r="Q1681" i="10"/>
  <c r="Q1682" i="10"/>
  <c r="Q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106" i="10"/>
  <c r="P107" i="10"/>
  <c r="P108" i="10"/>
  <c r="P109" i="10"/>
  <c r="P110" i="10"/>
  <c r="P111" i="10"/>
  <c r="P112" i="10"/>
  <c r="P113" i="10"/>
  <c r="P114" i="10"/>
  <c r="P115" i="10"/>
  <c r="P116" i="10"/>
  <c r="P117" i="10"/>
  <c r="P118" i="10"/>
  <c r="P119" i="10"/>
  <c r="P120" i="10"/>
  <c r="P121" i="10"/>
  <c r="P122" i="10"/>
  <c r="P123" i="10"/>
  <c r="P124" i="10"/>
  <c r="P125" i="10"/>
  <c r="P126" i="10"/>
  <c r="P127" i="10"/>
  <c r="P128" i="10"/>
  <c r="P129" i="10"/>
  <c r="P130" i="10"/>
  <c r="P131" i="10"/>
  <c r="P132" i="10"/>
  <c r="P133" i="10"/>
  <c r="P134" i="10"/>
  <c r="P135" i="10"/>
  <c r="P136" i="10"/>
  <c r="P137" i="10"/>
  <c r="P138" i="10"/>
  <c r="P139" i="10"/>
  <c r="P140" i="10"/>
  <c r="P141" i="10"/>
  <c r="P142" i="10"/>
  <c r="P143" i="10"/>
  <c r="P144" i="10"/>
  <c r="P145" i="10"/>
  <c r="P146" i="10"/>
  <c r="P147" i="10"/>
  <c r="P148" i="10"/>
  <c r="P149" i="10"/>
  <c r="P150" i="10"/>
  <c r="P151" i="10"/>
  <c r="P152" i="10"/>
  <c r="P153" i="10"/>
  <c r="P154" i="10"/>
  <c r="P155" i="10"/>
  <c r="P156" i="10"/>
  <c r="P157" i="10"/>
  <c r="P158" i="10"/>
  <c r="P159" i="10"/>
  <c r="P160" i="10"/>
  <c r="P161" i="10"/>
  <c r="P162" i="10"/>
  <c r="P163" i="10"/>
  <c r="P164" i="10"/>
  <c r="P165" i="10"/>
  <c r="P166" i="10"/>
  <c r="P167" i="10"/>
  <c r="P168" i="10"/>
  <c r="P169" i="10"/>
  <c r="P170" i="10"/>
  <c r="P171" i="10"/>
  <c r="P172" i="10"/>
  <c r="P173" i="10"/>
  <c r="P174" i="10"/>
  <c r="P175" i="10"/>
  <c r="P176" i="10"/>
  <c r="P177" i="10"/>
  <c r="P178" i="10"/>
  <c r="P179" i="10"/>
  <c r="P180" i="10"/>
  <c r="P181" i="10"/>
  <c r="P182" i="10"/>
  <c r="P183" i="10"/>
  <c r="P184" i="10"/>
  <c r="P185" i="10"/>
  <c r="P186" i="10"/>
  <c r="P187" i="10"/>
  <c r="P188" i="10"/>
  <c r="P189" i="10"/>
  <c r="P190" i="10"/>
  <c r="P191" i="10"/>
  <c r="P192" i="10"/>
  <c r="P193" i="10"/>
  <c r="P194" i="10"/>
  <c r="P195" i="10"/>
  <c r="P196" i="10"/>
  <c r="P197" i="10"/>
  <c r="P198" i="10"/>
  <c r="P199" i="10"/>
  <c r="P200" i="10"/>
  <c r="P201" i="10"/>
  <c r="P202" i="10"/>
  <c r="P203" i="10"/>
  <c r="P204" i="10"/>
  <c r="P205" i="10"/>
  <c r="P206" i="10"/>
  <c r="P207" i="10"/>
  <c r="P208" i="10"/>
  <c r="P209" i="10"/>
  <c r="P210" i="10"/>
  <c r="P211" i="10"/>
  <c r="P212" i="10"/>
  <c r="P213" i="10"/>
  <c r="P214" i="10"/>
  <c r="P215" i="10"/>
  <c r="P216" i="10"/>
  <c r="P217" i="10"/>
  <c r="P218" i="10"/>
  <c r="P219" i="10"/>
  <c r="P220" i="10"/>
  <c r="P221" i="10"/>
  <c r="P222" i="10"/>
  <c r="P223" i="10"/>
  <c r="P224" i="10"/>
  <c r="P225" i="10"/>
  <c r="P226" i="10"/>
  <c r="P227" i="10"/>
  <c r="P228" i="10"/>
  <c r="P229" i="10"/>
  <c r="P230" i="10"/>
  <c r="P231" i="10"/>
  <c r="P232" i="10"/>
  <c r="P233" i="10"/>
  <c r="P234" i="10"/>
  <c r="P235" i="10"/>
  <c r="P236" i="10"/>
  <c r="P237" i="10"/>
  <c r="P238" i="10"/>
  <c r="P239" i="10"/>
  <c r="P240" i="10"/>
  <c r="P241" i="10"/>
  <c r="P242" i="10"/>
  <c r="P243" i="10"/>
  <c r="P244" i="10"/>
  <c r="P245" i="10"/>
  <c r="P246" i="10"/>
  <c r="P247" i="10"/>
  <c r="P248" i="10"/>
  <c r="P249" i="10"/>
  <c r="P250" i="10"/>
  <c r="P251" i="10"/>
  <c r="P252" i="10"/>
  <c r="P253" i="10"/>
  <c r="P254" i="10"/>
  <c r="P255" i="10"/>
  <c r="P256" i="10"/>
  <c r="P257" i="10"/>
  <c r="P258" i="10"/>
  <c r="P259" i="10"/>
  <c r="P260" i="10"/>
  <c r="P261" i="10"/>
  <c r="P262" i="10"/>
  <c r="P263" i="10"/>
  <c r="P264" i="10"/>
  <c r="P265" i="10"/>
  <c r="P266" i="10"/>
  <c r="P267" i="10"/>
  <c r="P268" i="10"/>
  <c r="P269" i="10"/>
  <c r="P270" i="10"/>
  <c r="P271" i="10"/>
  <c r="P272" i="10"/>
  <c r="P273" i="10"/>
  <c r="P274" i="10"/>
  <c r="P275" i="10"/>
  <c r="P276" i="10"/>
  <c r="P277" i="10"/>
  <c r="P278" i="10"/>
  <c r="P279" i="10"/>
  <c r="P280" i="10"/>
  <c r="P281" i="10"/>
  <c r="P282" i="10"/>
  <c r="P283" i="10"/>
  <c r="P284" i="10"/>
  <c r="P285" i="10"/>
  <c r="P286" i="10"/>
  <c r="P287" i="10"/>
  <c r="P288" i="10"/>
  <c r="P289" i="10"/>
  <c r="P290" i="10"/>
  <c r="P291" i="10"/>
  <c r="P292" i="10"/>
  <c r="P293" i="10"/>
  <c r="P294" i="10"/>
  <c r="P295" i="10"/>
  <c r="P296" i="10"/>
  <c r="P297" i="10"/>
  <c r="P298" i="10"/>
  <c r="P299" i="10"/>
  <c r="P300" i="10"/>
  <c r="P301" i="10"/>
  <c r="P302" i="10"/>
  <c r="P303" i="10"/>
  <c r="P304" i="10"/>
  <c r="P305" i="10"/>
  <c r="P306" i="10"/>
  <c r="P307" i="10"/>
  <c r="P308" i="10"/>
  <c r="P309" i="10"/>
  <c r="P310" i="10"/>
  <c r="P311" i="10"/>
  <c r="P312" i="10"/>
  <c r="P313" i="10"/>
  <c r="P314" i="10"/>
  <c r="P315" i="10"/>
  <c r="P316" i="10"/>
  <c r="P317" i="10"/>
  <c r="P318" i="10"/>
  <c r="P319" i="10"/>
  <c r="P320" i="10"/>
  <c r="P321" i="10"/>
  <c r="P322" i="10"/>
  <c r="P323" i="10"/>
  <c r="P324" i="10"/>
  <c r="P325" i="10"/>
  <c r="P326" i="10"/>
  <c r="P327" i="10"/>
  <c r="P328" i="10"/>
  <c r="P329" i="10"/>
  <c r="P330" i="10"/>
  <c r="P331" i="10"/>
  <c r="P332" i="10"/>
  <c r="P333" i="10"/>
  <c r="P334" i="10"/>
  <c r="P335" i="10"/>
  <c r="P336" i="10"/>
  <c r="P337" i="10"/>
  <c r="P338" i="10"/>
  <c r="P339" i="10"/>
  <c r="P340" i="10"/>
  <c r="P341" i="10"/>
  <c r="P342" i="10"/>
  <c r="P343" i="10"/>
  <c r="P344" i="10"/>
  <c r="P345" i="10"/>
  <c r="P346" i="10"/>
  <c r="P347" i="10"/>
  <c r="P348" i="10"/>
  <c r="P349" i="10"/>
  <c r="P350" i="10"/>
  <c r="P351" i="10"/>
  <c r="P352" i="10"/>
  <c r="P353" i="10"/>
  <c r="P354" i="10"/>
  <c r="P355" i="10"/>
  <c r="P356" i="10"/>
  <c r="P357" i="10"/>
  <c r="P358" i="10"/>
  <c r="P359" i="10"/>
  <c r="P360" i="10"/>
  <c r="P361" i="10"/>
  <c r="P362" i="10"/>
  <c r="P363" i="10"/>
  <c r="P364" i="10"/>
  <c r="P365" i="10"/>
  <c r="P366" i="10"/>
  <c r="P367" i="10"/>
  <c r="P368" i="10"/>
  <c r="P369" i="10"/>
  <c r="P370" i="10"/>
  <c r="P371" i="10"/>
  <c r="P372" i="10"/>
  <c r="P373" i="10"/>
  <c r="P374" i="10"/>
  <c r="P375" i="10"/>
  <c r="P376" i="10"/>
  <c r="P377" i="10"/>
  <c r="P378" i="10"/>
  <c r="P379" i="10"/>
  <c r="P380" i="10"/>
  <c r="P381" i="10"/>
  <c r="P382" i="10"/>
  <c r="P383" i="10"/>
  <c r="P384" i="10"/>
  <c r="P385" i="10"/>
  <c r="P386" i="10"/>
  <c r="P387" i="10"/>
  <c r="P388" i="10"/>
  <c r="P389" i="10"/>
  <c r="P390" i="10"/>
  <c r="P391" i="10"/>
  <c r="P392" i="10"/>
  <c r="P393" i="10"/>
  <c r="P394" i="10"/>
  <c r="P395" i="10"/>
  <c r="P396" i="10"/>
  <c r="P397" i="10"/>
  <c r="P398" i="10"/>
  <c r="P399" i="10"/>
  <c r="P400" i="10"/>
  <c r="P401" i="10"/>
  <c r="P402" i="10"/>
  <c r="P403" i="10"/>
  <c r="P404" i="10"/>
  <c r="P405" i="10"/>
  <c r="P406" i="10"/>
  <c r="P407" i="10"/>
  <c r="P408" i="10"/>
  <c r="P409" i="10"/>
  <c r="P410" i="10"/>
  <c r="P411" i="10"/>
  <c r="P412" i="10"/>
  <c r="P413" i="10"/>
  <c r="P414" i="10"/>
  <c r="P415" i="10"/>
  <c r="P416" i="10"/>
  <c r="P417" i="10"/>
  <c r="P418" i="10"/>
  <c r="P419" i="10"/>
  <c r="P420" i="10"/>
  <c r="P421" i="10"/>
  <c r="P422" i="10"/>
  <c r="P423" i="10"/>
  <c r="P424" i="10"/>
  <c r="P425" i="10"/>
  <c r="P426" i="10"/>
  <c r="P427" i="10"/>
  <c r="P428" i="10"/>
  <c r="P429" i="10"/>
  <c r="P430" i="10"/>
  <c r="P431" i="10"/>
  <c r="P432" i="10"/>
  <c r="P433" i="10"/>
  <c r="P434" i="10"/>
  <c r="P435" i="10"/>
  <c r="P436" i="10"/>
  <c r="P437" i="10"/>
  <c r="P438" i="10"/>
  <c r="P439" i="10"/>
  <c r="P440" i="10"/>
  <c r="P441" i="10"/>
  <c r="P442" i="10"/>
  <c r="P443" i="10"/>
  <c r="P444" i="10"/>
  <c r="P445" i="10"/>
  <c r="P446" i="10"/>
  <c r="P447" i="10"/>
  <c r="P448" i="10"/>
  <c r="P449" i="10"/>
  <c r="P450" i="10"/>
  <c r="P451" i="10"/>
  <c r="P452" i="10"/>
  <c r="P453" i="10"/>
  <c r="P454" i="10"/>
  <c r="P455" i="10"/>
  <c r="P456" i="10"/>
  <c r="P457" i="10"/>
  <c r="P458" i="10"/>
  <c r="P459" i="10"/>
  <c r="P460" i="10"/>
  <c r="P461" i="10"/>
  <c r="P462" i="10"/>
  <c r="P463" i="10"/>
  <c r="P464" i="10"/>
  <c r="P465" i="10"/>
  <c r="P466" i="10"/>
  <c r="P467" i="10"/>
  <c r="P468" i="10"/>
  <c r="P469" i="10"/>
  <c r="P470" i="10"/>
  <c r="P471" i="10"/>
  <c r="P472" i="10"/>
  <c r="P473" i="10"/>
  <c r="P474" i="10"/>
  <c r="P475" i="10"/>
  <c r="P476" i="10"/>
  <c r="P477" i="10"/>
  <c r="P478" i="10"/>
  <c r="P479" i="10"/>
  <c r="P480" i="10"/>
  <c r="P481" i="10"/>
  <c r="P482" i="10"/>
  <c r="P483" i="10"/>
  <c r="P484" i="10"/>
  <c r="P485" i="10"/>
  <c r="P486" i="10"/>
  <c r="P487" i="10"/>
  <c r="P488" i="10"/>
  <c r="P489" i="10"/>
  <c r="P490" i="10"/>
  <c r="P491" i="10"/>
  <c r="P492" i="10"/>
  <c r="P493" i="10"/>
  <c r="P494" i="10"/>
  <c r="P495" i="10"/>
  <c r="P496" i="10"/>
  <c r="P497" i="10"/>
  <c r="P498" i="10"/>
  <c r="P499" i="10"/>
  <c r="P500" i="10"/>
  <c r="P501" i="10"/>
  <c r="P502" i="10"/>
  <c r="P503" i="10"/>
  <c r="P504" i="10"/>
  <c r="P505" i="10"/>
  <c r="P506" i="10"/>
  <c r="P507" i="10"/>
  <c r="P508" i="10"/>
  <c r="P509" i="10"/>
  <c r="P510" i="10"/>
  <c r="P511" i="10"/>
  <c r="P512" i="10"/>
  <c r="P513" i="10"/>
  <c r="P514" i="10"/>
  <c r="P515" i="10"/>
  <c r="P516" i="10"/>
  <c r="P517" i="10"/>
  <c r="P518" i="10"/>
  <c r="P519" i="10"/>
  <c r="P520" i="10"/>
  <c r="P521" i="10"/>
  <c r="P522" i="10"/>
  <c r="P523" i="10"/>
  <c r="P524" i="10"/>
  <c r="P525" i="10"/>
  <c r="P526" i="10"/>
  <c r="P527" i="10"/>
  <c r="P528" i="10"/>
  <c r="P529" i="10"/>
  <c r="P530" i="10"/>
  <c r="P531" i="10"/>
  <c r="P532" i="10"/>
  <c r="P533" i="10"/>
  <c r="P534" i="10"/>
  <c r="P535" i="10"/>
  <c r="P536" i="10"/>
  <c r="P537" i="10"/>
  <c r="P538" i="10"/>
  <c r="P539" i="10"/>
  <c r="P540" i="10"/>
  <c r="P541" i="10"/>
  <c r="P542" i="10"/>
  <c r="P543" i="10"/>
  <c r="P544" i="10"/>
  <c r="P545" i="10"/>
  <c r="P546" i="10"/>
  <c r="P547" i="10"/>
  <c r="P548" i="10"/>
  <c r="P549" i="10"/>
  <c r="P550" i="10"/>
  <c r="P551" i="10"/>
  <c r="P552" i="10"/>
  <c r="P553" i="10"/>
  <c r="P554" i="10"/>
  <c r="P555" i="10"/>
  <c r="P556" i="10"/>
  <c r="P557" i="10"/>
  <c r="P558" i="10"/>
  <c r="P559" i="10"/>
  <c r="P560" i="10"/>
  <c r="P561" i="10"/>
  <c r="P562" i="10"/>
  <c r="P563" i="10"/>
  <c r="P564" i="10"/>
  <c r="P565" i="10"/>
  <c r="P566" i="10"/>
  <c r="P567" i="10"/>
  <c r="P568" i="10"/>
  <c r="P569" i="10"/>
  <c r="P570" i="10"/>
  <c r="P571" i="10"/>
  <c r="P572" i="10"/>
  <c r="P573" i="10"/>
  <c r="P574" i="10"/>
  <c r="P575" i="10"/>
  <c r="P576" i="10"/>
  <c r="P577" i="10"/>
  <c r="P578" i="10"/>
  <c r="P579" i="10"/>
  <c r="P580" i="10"/>
  <c r="P581" i="10"/>
  <c r="P582" i="10"/>
  <c r="P583" i="10"/>
  <c r="P584" i="10"/>
  <c r="P585" i="10"/>
  <c r="P586" i="10"/>
  <c r="P587" i="10"/>
  <c r="P588" i="10"/>
  <c r="P589" i="10"/>
  <c r="P590" i="10"/>
  <c r="P591" i="10"/>
  <c r="P592" i="10"/>
  <c r="P593" i="10"/>
  <c r="P594" i="10"/>
  <c r="P595" i="10"/>
  <c r="P596" i="10"/>
  <c r="P597" i="10"/>
  <c r="P598" i="10"/>
  <c r="P599" i="10"/>
  <c r="P600" i="10"/>
  <c r="P601" i="10"/>
  <c r="P602" i="10"/>
  <c r="P603" i="10"/>
  <c r="P604" i="10"/>
  <c r="P605" i="10"/>
  <c r="P606" i="10"/>
  <c r="P607" i="10"/>
  <c r="P608" i="10"/>
  <c r="P609" i="10"/>
  <c r="P610" i="10"/>
  <c r="P611" i="10"/>
  <c r="P612" i="10"/>
  <c r="P613" i="10"/>
  <c r="P614" i="10"/>
  <c r="P615" i="10"/>
  <c r="P616" i="10"/>
  <c r="P617" i="10"/>
  <c r="P618" i="10"/>
  <c r="P619" i="10"/>
  <c r="P620" i="10"/>
  <c r="P621" i="10"/>
  <c r="P622" i="10"/>
  <c r="P623" i="10"/>
  <c r="P624" i="10"/>
  <c r="P625" i="10"/>
  <c r="P626" i="10"/>
  <c r="P627" i="10"/>
  <c r="P628" i="10"/>
  <c r="P629" i="10"/>
  <c r="P630" i="10"/>
  <c r="P631" i="10"/>
  <c r="P632" i="10"/>
  <c r="P633" i="10"/>
  <c r="P634" i="10"/>
  <c r="P635" i="10"/>
  <c r="P636" i="10"/>
  <c r="P637" i="10"/>
  <c r="P638" i="10"/>
  <c r="P639" i="10"/>
  <c r="P640" i="10"/>
  <c r="P641" i="10"/>
  <c r="P642" i="10"/>
  <c r="P643" i="10"/>
  <c r="P644" i="10"/>
  <c r="P645" i="10"/>
  <c r="P646" i="10"/>
  <c r="P647" i="10"/>
  <c r="P648" i="10"/>
  <c r="P649" i="10"/>
  <c r="P650" i="10"/>
  <c r="P651" i="10"/>
  <c r="P652" i="10"/>
  <c r="P653" i="10"/>
  <c r="P654" i="10"/>
  <c r="P655" i="10"/>
  <c r="P656" i="10"/>
  <c r="P657" i="10"/>
  <c r="P658" i="10"/>
  <c r="P659" i="10"/>
  <c r="P660" i="10"/>
  <c r="P661" i="10"/>
  <c r="P662" i="10"/>
  <c r="P663" i="10"/>
  <c r="P664" i="10"/>
  <c r="P665" i="10"/>
  <c r="P666" i="10"/>
  <c r="P667" i="10"/>
  <c r="P668" i="10"/>
  <c r="P669" i="10"/>
  <c r="P670" i="10"/>
  <c r="P671" i="10"/>
  <c r="P672" i="10"/>
  <c r="P673" i="10"/>
  <c r="P674" i="10"/>
  <c r="P675" i="10"/>
  <c r="P676" i="10"/>
  <c r="P677" i="10"/>
  <c r="P678" i="10"/>
  <c r="P679" i="10"/>
  <c r="P680" i="10"/>
  <c r="P681" i="10"/>
  <c r="P682" i="10"/>
  <c r="P683" i="10"/>
  <c r="P684" i="10"/>
  <c r="P685" i="10"/>
  <c r="P686" i="10"/>
  <c r="P687" i="10"/>
  <c r="P688" i="10"/>
  <c r="P689" i="10"/>
  <c r="P690" i="10"/>
  <c r="P691" i="10"/>
  <c r="P692" i="10"/>
  <c r="P693" i="10"/>
  <c r="P694" i="10"/>
  <c r="P695" i="10"/>
  <c r="P696" i="10"/>
  <c r="P697" i="10"/>
  <c r="P698" i="10"/>
  <c r="P699" i="10"/>
  <c r="P700" i="10"/>
  <c r="P701" i="10"/>
  <c r="P702" i="10"/>
  <c r="P703" i="10"/>
  <c r="P704" i="10"/>
  <c r="P705" i="10"/>
  <c r="P706" i="10"/>
  <c r="P707" i="10"/>
  <c r="P708" i="10"/>
  <c r="P709" i="10"/>
  <c r="P710" i="10"/>
  <c r="P711" i="10"/>
  <c r="P712" i="10"/>
  <c r="P713" i="10"/>
  <c r="P714" i="10"/>
  <c r="P715" i="10"/>
  <c r="P716" i="10"/>
  <c r="P717" i="10"/>
  <c r="P718" i="10"/>
  <c r="P719" i="10"/>
  <c r="P720" i="10"/>
  <c r="P721" i="10"/>
  <c r="P722" i="10"/>
  <c r="P723" i="10"/>
  <c r="P724" i="10"/>
  <c r="P725" i="10"/>
  <c r="P726" i="10"/>
  <c r="P727" i="10"/>
  <c r="P728" i="10"/>
  <c r="P729" i="10"/>
  <c r="P730" i="10"/>
  <c r="P731" i="10"/>
  <c r="P732" i="10"/>
  <c r="P733" i="10"/>
  <c r="P734" i="10"/>
  <c r="P735" i="10"/>
  <c r="P736" i="10"/>
  <c r="P737" i="10"/>
  <c r="P738" i="10"/>
  <c r="P739" i="10"/>
  <c r="P740" i="10"/>
  <c r="P741" i="10"/>
  <c r="P742" i="10"/>
  <c r="P743" i="10"/>
  <c r="P744" i="10"/>
  <c r="P745" i="10"/>
  <c r="P746" i="10"/>
  <c r="P747" i="10"/>
  <c r="P748" i="10"/>
  <c r="P749" i="10"/>
  <c r="P750" i="10"/>
  <c r="P751" i="10"/>
  <c r="P752" i="10"/>
  <c r="P753" i="10"/>
  <c r="P754" i="10"/>
  <c r="P755" i="10"/>
  <c r="P756" i="10"/>
  <c r="P757" i="10"/>
  <c r="P758" i="10"/>
  <c r="P759" i="10"/>
  <c r="P760" i="10"/>
  <c r="P761" i="10"/>
  <c r="P762" i="10"/>
  <c r="P763" i="10"/>
  <c r="P764" i="10"/>
  <c r="P765" i="10"/>
  <c r="P766" i="10"/>
  <c r="P767" i="10"/>
  <c r="P768" i="10"/>
  <c r="P769" i="10"/>
  <c r="P770" i="10"/>
  <c r="P771" i="10"/>
  <c r="P772" i="10"/>
  <c r="P773" i="10"/>
  <c r="P774" i="10"/>
  <c r="P775" i="10"/>
  <c r="P776" i="10"/>
  <c r="P777" i="10"/>
  <c r="P778" i="10"/>
  <c r="P779" i="10"/>
  <c r="P780" i="10"/>
  <c r="P781" i="10"/>
  <c r="P782" i="10"/>
  <c r="P783" i="10"/>
  <c r="P784" i="10"/>
  <c r="P785" i="10"/>
  <c r="P786" i="10"/>
  <c r="P787" i="10"/>
  <c r="P788" i="10"/>
  <c r="P789" i="10"/>
  <c r="P790" i="10"/>
  <c r="P791" i="10"/>
  <c r="P792" i="10"/>
  <c r="P793" i="10"/>
  <c r="P794" i="10"/>
  <c r="P795" i="10"/>
  <c r="P796" i="10"/>
  <c r="P797" i="10"/>
  <c r="P798" i="10"/>
  <c r="P799" i="10"/>
  <c r="P800" i="10"/>
  <c r="P801" i="10"/>
  <c r="P802" i="10"/>
  <c r="P803" i="10"/>
  <c r="P804" i="10"/>
  <c r="P805" i="10"/>
  <c r="P806" i="10"/>
  <c r="P807" i="10"/>
  <c r="P808" i="10"/>
  <c r="P809" i="10"/>
  <c r="P810" i="10"/>
  <c r="P811" i="10"/>
  <c r="P812" i="10"/>
  <c r="P813" i="10"/>
  <c r="P814" i="10"/>
  <c r="P815" i="10"/>
  <c r="P816" i="10"/>
  <c r="P817" i="10"/>
  <c r="P818" i="10"/>
  <c r="P819" i="10"/>
  <c r="P820" i="10"/>
  <c r="P821" i="10"/>
  <c r="P822" i="10"/>
  <c r="P823" i="10"/>
  <c r="P824" i="10"/>
  <c r="P825" i="10"/>
  <c r="P826" i="10"/>
  <c r="P827" i="10"/>
  <c r="P828" i="10"/>
  <c r="P829" i="10"/>
  <c r="P830" i="10"/>
  <c r="P831" i="10"/>
  <c r="P832" i="10"/>
  <c r="P833" i="10"/>
  <c r="P834" i="10"/>
  <c r="P835" i="10"/>
  <c r="P836" i="10"/>
  <c r="P837" i="10"/>
  <c r="P838" i="10"/>
  <c r="P839" i="10"/>
  <c r="P840" i="10"/>
  <c r="P841" i="10"/>
  <c r="P842" i="10"/>
  <c r="P843" i="10"/>
  <c r="P844" i="10"/>
  <c r="P845" i="10"/>
  <c r="P846" i="10"/>
  <c r="P847" i="10"/>
  <c r="P848" i="10"/>
  <c r="P849" i="10"/>
  <c r="P850" i="10"/>
  <c r="P851" i="10"/>
  <c r="P852" i="10"/>
  <c r="P853" i="10"/>
  <c r="P854" i="10"/>
  <c r="P855" i="10"/>
  <c r="P856" i="10"/>
  <c r="P857" i="10"/>
  <c r="P858" i="10"/>
  <c r="P859" i="10"/>
  <c r="P860" i="10"/>
  <c r="P861" i="10"/>
  <c r="P862" i="10"/>
  <c r="P863" i="10"/>
  <c r="P864" i="10"/>
  <c r="P865" i="10"/>
  <c r="P866" i="10"/>
  <c r="P867" i="10"/>
  <c r="P868" i="10"/>
  <c r="P869" i="10"/>
  <c r="P870" i="10"/>
  <c r="P871" i="10"/>
  <c r="P872" i="10"/>
  <c r="P873" i="10"/>
  <c r="P874" i="10"/>
  <c r="P875" i="10"/>
  <c r="P876" i="10"/>
  <c r="P877" i="10"/>
  <c r="P878" i="10"/>
  <c r="P879" i="10"/>
  <c r="P880" i="10"/>
  <c r="P881" i="10"/>
  <c r="P882" i="10"/>
  <c r="P883" i="10"/>
  <c r="P884" i="10"/>
  <c r="P885" i="10"/>
  <c r="P886" i="10"/>
  <c r="P887" i="10"/>
  <c r="P888" i="10"/>
  <c r="P889" i="10"/>
  <c r="P890" i="10"/>
  <c r="P891" i="10"/>
  <c r="P892" i="10"/>
  <c r="P893" i="10"/>
  <c r="P894" i="10"/>
  <c r="P895" i="10"/>
  <c r="P896" i="10"/>
  <c r="P897" i="10"/>
  <c r="P898" i="10"/>
  <c r="P899" i="10"/>
  <c r="P900" i="10"/>
  <c r="P901" i="10"/>
  <c r="P902" i="10"/>
  <c r="P903" i="10"/>
  <c r="P904" i="10"/>
  <c r="P905" i="10"/>
  <c r="P906" i="10"/>
  <c r="P907" i="10"/>
  <c r="P908" i="10"/>
  <c r="P909" i="10"/>
  <c r="P910" i="10"/>
  <c r="P911" i="10"/>
  <c r="P912" i="10"/>
  <c r="P913" i="10"/>
  <c r="P914" i="10"/>
  <c r="P915" i="10"/>
  <c r="P916" i="10"/>
  <c r="P917" i="10"/>
  <c r="P918" i="10"/>
  <c r="P919" i="10"/>
  <c r="P920" i="10"/>
  <c r="P921" i="10"/>
  <c r="P922" i="10"/>
  <c r="P923" i="10"/>
  <c r="P924" i="10"/>
  <c r="P925" i="10"/>
  <c r="P926" i="10"/>
  <c r="P927" i="10"/>
  <c r="P928" i="10"/>
  <c r="P929" i="10"/>
  <c r="P930" i="10"/>
  <c r="P931" i="10"/>
  <c r="P932" i="10"/>
  <c r="P933" i="10"/>
  <c r="P934" i="10"/>
  <c r="P935" i="10"/>
  <c r="P936" i="10"/>
  <c r="P937" i="10"/>
  <c r="P938" i="10"/>
  <c r="P939" i="10"/>
  <c r="P940" i="10"/>
  <c r="P941" i="10"/>
  <c r="P942" i="10"/>
  <c r="P943" i="10"/>
  <c r="P944" i="10"/>
  <c r="P945" i="10"/>
  <c r="P946" i="10"/>
  <c r="P947" i="10"/>
  <c r="P948" i="10"/>
  <c r="P949" i="10"/>
  <c r="P950" i="10"/>
  <c r="P951" i="10"/>
  <c r="P952" i="10"/>
  <c r="P953" i="10"/>
  <c r="P954" i="10"/>
  <c r="P955" i="10"/>
  <c r="P956" i="10"/>
  <c r="P957" i="10"/>
  <c r="P958" i="10"/>
  <c r="P959" i="10"/>
  <c r="P960" i="10"/>
  <c r="P961" i="10"/>
  <c r="P962" i="10"/>
  <c r="P963" i="10"/>
  <c r="P964" i="10"/>
  <c r="P965" i="10"/>
  <c r="P966" i="10"/>
  <c r="P967" i="10"/>
  <c r="P968" i="10"/>
  <c r="P969" i="10"/>
  <c r="P970" i="10"/>
  <c r="P971" i="10"/>
  <c r="P972" i="10"/>
  <c r="P973" i="10"/>
  <c r="P974" i="10"/>
  <c r="P975" i="10"/>
  <c r="P976" i="10"/>
  <c r="P977" i="10"/>
  <c r="P978" i="10"/>
  <c r="P979" i="10"/>
  <c r="P980" i="10"/>
  <c r="P981" i="10"/>
  <c r="P982" i="10"/>
  <c r="P983" i="10"/>
  <c r="P984" i="10"/>
  <c r="P985" i="10"/>
  <c r="P986" i="10"/>
  <c r="P987" i="10"/>
  <c r="P988" i="10"/>
  <c r="P989" i="10"/>
  <c r="P990" i="10"/>
  <c r="P991" i="10"/>
  <c r="P992" i="10"/>
  <c r="P993" i="10"/>
  <c r="P994" i="10"/>
  <c r="P995" i="10"/>
  <c r="P996" i="10"/>
  <c r="P997" i="10"/>
  <c r="P998" i="10"/>
  <c r="P999" i="10"/>
  <c r="P1000" i="10"/>
  <c r="P1001" i="10"/>
  <c r="P1002" i="10"/>
  <c r="P1003" i="10"/>
  <c r="P1004" i="10"/>
  <c r="P1005" i="10"/>
  <c r="P1006" i="10"/>
  <c r="P1007" i="10"/>
  <c r="P1008" i="10"/>
  <c r="P1009" i="10"/>
  <c r="P1010" i="10"/>
  <c r="P1011" i="10"/>
  <c r="P1012" i="10"/>
  <c r="P1013" i="10"/>
  <c r="P1014" i="10"/>
  <c r="P1015" i="10"/>
  <c r="P1016" i="10"/>
  <c r="P1017" i="10"/>
  <c r="P1018" i="10"/>
  <c r="P1019" i="10"/>
  <c r="P1020" i="10"/>
  <c r="P1021" i="10"/>
  <c r="P1022" i="10"/>
  <c r="P1023" i="10"/>
  <c r="P1024" i="10"/>
  <c r="P1025" i="10"/>
  <c r="P1026" i="10"/>
  <c r="P1027" i="10"/>
  <c r="P1028" i="10"/>
  <c r="P1029" i="10"/>
  <c r="P1030" i="10"/>
  <c r="P1031" i="10"/>
  <c r="P1032" i="10"/>
  <c r="P1033" i="10"/>
  <c r="P1034" i="10"/>
  <c r="P1035" i="10"/>
  <c r="P1036" i="10"/>
  <c r="P1037" i="10"/>
  <c r="P1038" i="10"/>
  <c r="P1039" i="10"/>
  <c r="P1040" i="10"/>
  <c r="P1041" i="10"/>
  <c r="P1042" i="10"/>
  <c r="P1043" i="10"/>
  <c r="P1044" i="10"/>
  <c r="P1045" i="10"/>
  <c r="P1046" i="10"/>
  <c r="P1047" i="10"/>
  <c r="P1048" i="10"/>
  <c r="P1049" i="10"/>
  <c r="P1050" i="10"/>
  <c r="P1051" i="10"/>
  <c r="P1052" i="10"/>
  <c r="P1053" i="10"/>
  <c r="P1054" i="10"/>
  <c r="P1055" i="10"/>
  <c r="P1056" i="10"/>
  <c r="P1057" i="10"/>
  <c r="P1058" i="10"/>
  <c r="P1059" i="10"/>
  <c r="P1060" i="10"/>
  <c r="P1061" i="10"/>
  <c r="P1062" i="10"/>
  <c r="P1063" i="10"/>
  <c r="P1064" i="10"/>
  <c r="P1065" i="10"/>
  <c r="P1066" i="10"/>
  <c r="P1067" i="10"/>
  <c r="P1068" i="10"/>
  <c r="P1069" i="10"/>
  <c r="P1070" i="10"/>
  <c r="P1071" i="10"/>
  <c r="P1072" i="10"/>
  <c r="P1073" i="10"/>
  <c r="P1074" i="10"/>
  <c r="P1075" i="10"/>
  <c r="P1076" i="10"/>
  <c r="P1077" i="10"/>
  <c r="P1078" i="10"/>
  <c r="P1079" i="10"/>
  <c r="P1080" i="10"/>
  <c r="P1081" i="10"/>
  <c r="P1082" i="10"/>
  <c r="P1083" i="10"/>
  <c r="P1084" i="10"/>
  <c r="P1085" i="10"/>
  <c r="P1086" i="10"/>
  <c r="P1087" i="10"/>
  <c r="P1088" i="10"/>
  <c r="P1089" i="10"/>
  <c r="P1090" i="10"/>
  <c r="P1091" i="10"/>
  <c r="P1092" i="10"/>
  <c r="P1093" i="10"/>
  <c r="P1094" i="10"/>
  <c r="P1095" i="10"/>
  <c r="P1096" i="10"/>
  <c r="P1097" i="10"/>
  <c r="P1098" i="10"/>
  <c r="P1099" i="10"/>
  <c r="P1100" i="10"/>
  <c r="P1101" i="10"/>
  <c r="P1102" i="10"/>
  <c r="P1103" i="10"/>
  <c r="P1104" i="10"/>
  <c r="P1105" i="10"/>
  <c r="P1106" i="10"/>
  <c r="P1107" i="10"/>
  <c r="P1108" i="10"/>
  <c r="P1109" i="10"/>
  <c r="P1110" i="10"/>
  <c r="P1111" i="10"/>
  <c r="P1112" i="10"/>
  <c r="P1113" i="10"/>
  <c r="P1114" i="10"/>
  <c r="P1115" i="10"/>
  <c r="P1116" i="10"/>
  <c r="P1117" i="10"/>
  <c r="P1118" i="10"/>
  <c r="P1119" i="10"/>
  <c r="P1120" i="10"/>
  <c r="P1121" i="10"/>
  <c r="P1122" i="10"/>
  <c r="P1123" i="10"/>
  <c r="P1124" i="10"/>
  <c r="P1125" i="10"/>
  <c r="P1126" i="10"/>
  <c r="P1127" i="10"/>
  <c r="P1128" i="10"/>
  <c r="P1129" i="10"/>
  <c r="P1130" i="10"/>
  <c r="P1131" i="10"/>
  <c r="P1132" i="10"/>
  <c r="P1133" i="10"/>
  <c r="P1134" i="10"/>
  <c r="P1135" i="10"/>
  <c r="P1136" i="10"/>
  <c r="P1137" i="10"/>
  <c r="P1138" i="10"/>
  <c r="P1139" i="10"/>
  <c r="P1140" i="10"/>
  <c r="P1141" i="10"/>
  <c r="P1142" i="10"/>
  <c r="P1143" i="10"/>
  <c r="P1144" i="10"/>
  <c r="P1145" i="10"/>
  <c r="P1146" i="10"/>
  <c r="P1147" i="10"/>
  <c r="P1148" i="10"/>
  <c r="P1149" i="10"/>
  <c r="P1150" i="10"/>
  <c r="P1151" i="10"/>
  <c r="P1152" i="10"/>
  <c r="P1153" i="10"/>
  <c r="P1154" i="10"/>
  <c r="P1155" i="10"/>
  <c r="P1156" i="10"/>
  <c r="P1157" i="10"/>
  <c r="P1158" i="10"/>
  <c r="P1159" i="10"/>
  <c r="P1160" i="10"/>
  <c r="P1161" i="10"/>
  <c r="P1162" i="10"/>
  <c r="P1163" i="10"/>
  <c r="P1164" i="10"/>
  <c r="P1165" i="10"/>
  <c r="P1166" i="10"/>
  <c r="P1167" i="10"/>
  <c r="P1168" i="10"/>
  <c r="P1169" i="10"/>
  <c r="P1170" i="10"/>
  <c r="P1171" i="10"/>
  <c r="P1172" i="10"/>
  <c r="P1173" i="10"/>
  <c r="P1174" i="10"/>
  <c r="P1175" i="10"/>
  <c r="P1176" i="10"/>
  <c r="P1177" i="10"/>
  <c r="P1178" i="10"/>
  <c r="P1179" i="10"/>
  <c r="P1180" i="10"/>
  <c r="P1181" i="10"/>
  <c r="P1182" i="10"/>
  <c r="P1183" i="10"/>
  <c r="P1184" i="10"/>
  <c r="P1185" i="10"/>
  <c r="P1186" i="10"/>
  <c r="P1187" i="10"/>
  <c r="P1188" i="10"/>
  <c r="P1189" i="10"/>
  <c r="P1190" i="10"/>
  <c r="P1191" i="10"/>
  <c r="P1192" i="10"/>
  <c r="P1193" i="10"/>
  <c r="P1194" i="10"/>
  <c r="P1195" i="10"/>
  <c r="P1196" i="10"/>
  <c r="P1197" i="10"/>
  <c r="P1198" i="10"/>
  <c r="P1199" i="10"/>
  <c r="P1200" i="10"/>
  <c r="P1201" i="10"/>
  <c r="P1202" i="10"/>
  <c r="P1203" i="10"/>
  <c r="P1204" i="10"/>
  <c r="P1205" i="10"/>
  <c r="P1206" i="10"/>
  <c r="P1207" i="10"/>
  <c r="P1208" i="10"/>
  <c r="P1209" i="10"/>
  <c r="P1210" i="10"/>
  <c r="P1211" i="10"/>
  <c r="P1212" i="10"/>
  <c r="P1213" i="10"/>
  <c r="P1214" i="10"/>
  <c r="P1215" i="10"/>
  <c r="P1216" i="10"/>
  <c r="P1217" i="10"/>
  <c r="P1218" i="10"/>
  <c r="P1219" i="10"/>
  <c r="P1220" i="10"/>
  <c r="P1221" i="10"/>
  <c r="P1222" i="10"/>
  <c r="P1223" i="10"/>
  <c r="P1224" i="10"/>
  <c r="P1225" i="10"/>
  <c r="P1226" i="10"/>
  <c r="P1227" i="10"/>
  <c r="P1228" i="10"/>
  <c r="P1229" i="10"/>
  <c r="P1230" i="10"/>
  <c r="P1231" i="10"/>
  <c r="P1232" i="10"/>
  <c r="P1233" i="10"/>
  <c r="P1234" i="10"/>
  <c r="P1235" i="10"/>
  <c r="P1236" i="10"/>
  <c r="P1237" i="10"/>
  <c r="P1238" i="10"/>
  <c r="P1239" i="10"/>
  <c r="P1240" i="10"/>
  <c r="P1241" i="10"/>
  <c r="P1242" i="10"/>
  <c r="P1243" i="10"/>
  <c r="P1244" i="10"/>
  <c r="P1245" i="10"/>
  <c r="P1246" i="10"/>
  <c r="P1247" i="10"/>
  <c r="P1248" i="10"/>
  <c r="P1249" i="10"/>
  <c r="P1250" i="10"/>
  <c r="P1251" i="10"/>
  <c r="P1252" i="10"/>
  <c r="P1253" i="10"/>
  <c r="P1254" i="10"/>
  <c r="P1255" i="10"/>
  <c r="P1256" i="10"/>
  <c r="P1257" i="10"/>
  <c r="P1258" i="10"/>
  <c r="P1259" i="10"/>
  <c r="P1260" i="10"/>
  <c r="P1261" i="10"/>
  <c r="P1262" i="10"/>
  <c r="P1263" i="10"/>
  <c r="P1264" i="10"/>
  <c r="P1265" i="10"/>
  <c r="P1266" i="10"/>
  <c r="P1267" i="10"/>
  <c r="P1268" i="10"/>
  <c r="P1269" i="10"/>
  <c r="P1270" i="10"/>
  <c r="P1271" i="10"/>
  <c r="P1272" i="10"/>
  <c r="P1273" i="10"/>
  <c r="P1274" i="10"/>
  <c r="P1275" i="10"/>
  <c r="P1276" i="10"/>
  <c r="P1277" i="10"/>
  <c r="P1278" i="10"/>
  <c r="P1279" i="10"/>
  <c r="P1280" i="10"/>
  <c r="P1281" i="10"/>
  <c r="P1282" i="10"/>
  <c r="P1283" i="10"/>
  <c r="P1284" i="10"/>
  <c r="P1285" i="10"/>
  <c r="P1286" i="10"/>
  <c r="P1287" i="10"/>
  <c r="P1288" i="10"/>
  <c r="P1289" i="10"/>
  <c r="P1290" i="10"/>
  <c r="P1291" i="10"/>
  <c r="P1292" i="10"/>
  <c r="P1293" i="10"/>
  <c r="P1294" i="10"/>
  <c r="P1295" i="10"/>
  <c r="P1296" i="10"/>
  <c r="P1297" i="10"/>
  <c r="P1298" i="10"/>
  <c r="P1299" i="10"/>
  <c r="P1300" i="10"/>
  <c r="P1301" i="10"/>
  <c r="P1302" i="10"/>
  <c r="P1303" i="10"/>
  <c r="P1304" i="10"/>
  <c r="P1305" i="10"/>
  <c r="P1306" i="10"/>
  <c r="P1307" i="10"/>
  <c r="P1308" i="10"/>
  <c r="P1309" i="10"/>
  <c r="P1310" i="10"/>
  <c r="P1311" i="10"/>
  <c r="P1312" i="10"/>
  <c r="P1313" i="10"/>
  <c r="P1314" i="10"/>
  <c r="P1315" i="10"/>
  <c r="P1316" i="10"/>
  <c r="P1317" i="10"/>
  <c r="P1318" i="10"/>
  <c r="P1319" i="10"/>
  <c r="P1320" i="10"/>
  <c r="P1321" i="10"/>
  <c r="P1322" i="10"/>
  <c r="P1323" i="10"/>
  <c r="P1324" i="10"/>
  <c r="P1325" i="10"/>
  <c r="P1326" i="10"/>
  <c r="P1327" i="10"/>
  <c r="P1328" i="10"/>
  <c r="P1329" i="10"/>
  <c r="P1330" i="10"/>
  <c r="P1331" i="10"/>
  <c r="P1332" i="10"/>
  <c r="P1333" i="10"/>
  <c r="P1334" i="10"/>
  <c r="P1335" i="10"/>
  <c r="P1336" i="10"/>
  <c r="P1337" i="10"/>
  <c r="P1338" i="10"/>
  <c r="P1339" i="10"/>
  <c r="P1340" i="10"/>
  <c r="P1341" i="10"/>
  <c r="P1342" i="10"/>
  <c r="P1343" i="10"/>
  <c r="P1344" i="10"/>
  <c r="P1345" i="10"/>
  <c r="P1346" i="10"/>
  <c r="P1347" i="10"/>
  <c r="P1348" i="10"/>
  <c r="P1349" i="10"/>
  <c r="P1350" i="10"/>
  <c r="P1351" i="10"/>
  <c r="P1352" i="10"/>
  <c r="P1353" i="10"/>
  <c r="P1354" i="10"/>
  <c r="P1355" i="10"/>
  <c r="P1356" i="10"/>
  <c r="P1357" i="10"/>
  <c r="P1358" i="10"/>
  <c r="P1359" i="10"/>
  <c r="P1360" i="10"/>
  <c r="P1361" i="10"/>
  <c r="P1362" i="10"/>
  <c r="P1363" i="10"/>
  <c r="P1364" i="10"/>
  <c r="P1365" i="10"/>
  <c r="P1366" i="10"/>
  <c r="P1367" i="10"/>
  <c r="P1368" i="10"/>
  <c r="P1369" i="10"/>
  <c r="P1370" i="10"/>
  <c r="P1371" i="10"/>
  <c r="P1372" i="10"/>
  <c r="P1373" i="10"/>
  <c r="P1374" i="10"/>
  <c r="P1375" i="10"/>
  <c r="P1376" i="10"/>
  <c r="P1377" i="10"/>
  <c r="P1378" i="10"/>
  <c r="P1379" i="10"/>
  <c r="P1380" i="10"/>
  <c r="P1381" i="10"/>
  <c r="P1382" i="10"/>
  <c r="P1383" i="10"/>
  <c r="P1384" i="10"/>
  <c r="P1385" i="10"/>
  <c r="P1386" i="10"/>
  <c r="P1387" i="10"/>
  <c r="P1388" i="10"/>
  <c r="P1389" i="10"/>
  <c r="P1390" i="10"/>
  <c r="P1391" i="10"/>
  <c r="P1392" i="10"/>
  <c r="P1393" i="10"/>
  <c r="P1394" i="10"/>
  <c r="P1395" i="10"/>
  <c r="P1396" i="10"/>
  <c r="P1397" i="10"/>
  <c r="P1398" i="10"/>
  <c r="P1399" i="10"/>
  <c r="P1400" i="10"/>
  <c r="P1401" i="10"/>
  <c r="P1402" i="10"/>
  <c r="P1403" i="10"/>
  <c r="P1404" i="10"/>
  <c r="P1405" i="10"/>
  <c r="P1406" i="10"/>
  <c r="P1407" i="10"/>
  <c r="P1408" i="10"/>
  <c r="P1409" i="10"/>
  <c r="P1410" i="10"/>
  <c r="P1411" i="10"/>
  <c r="P1412" i="10"/>
  <c r="P1413" i="10"/>
  <c r="P1414" i="10"/>
  <c r="P1415" i="10"/>
  <c r="P1416" i="10"/>
  <c r="P1417" i="10"/>
  <c r="P1418" i="10"/>
  <c r="P1419" i="10"/>
  <c r="P1420" i="10"/>
  <c r="P1421" i="10"/>
  <c r="P1422" i="10"/>
  <c r="P1423" i="10"/>
  <c r="P1424" i="10"/>
  <c r="P1425" i="10"/>
  <c r="P1426" i="10"/>
  <c r="P1427" i="10"/>
  <c r="P1428" i="10"/>
  <c r="P1429" i="10"/>
  <c r="P1430" i="10"/>
  <c r="P1431" i="10"/>
  <c r="P1432" i="10"/>
  <c r="P1433" i="10"/>
  <c r="P1434" i="10"/>
  <c r="P1435" i="10"/>
  <c r="P1436" i="10"/>
  <c r="P1437" i="10"/>
  <c r="P1438" i="10"/>
  <c r="P1439" i="10"/>
  <c r="P1440" i="10"/>
  <c r="P1441" i="10"/>
  <c r="P1442" i="10"/>
  <c r="P1443" i="10"/>
  <c r="P1444" i="10"/>
  <c r="P1445" i="10"/>
  <c r="P1446" i="10"/>
  <c r="P1447" i="10"/>
  <c r="P1448" i="10"/>
  <c r="P1449" i="10"/>
  <c r="P1450" i="10"/>
  <c r="P1451" i="10"/>
  <c r="P1452" i="10"/>
  <c r="P1453" i="10"/>
  <c r="P1454" i="10"/>
  <c r="P1455" i="10"/>
  <c r="P1456" i="10"/>
  <c r="P1457" i="10"/>
  <c r="P1458" i="10"/>
  <c r="P1459" i="10"/>
  <c r="P1460" i="10"/>
  <c r="P1461" i="10"/>
  <c r="P1462" i="10"/>
  <c r="P1463" i="10"/>
  <c r="P1464" i="10"/>
  <c r="P1465" i="10"/>
  <c r="P1466" i="10"/>
  <c r="P1467" i="10"/>
  <c r="P1468" i="10"/>
  <c r="P1469" i="10"/>
  <c r="P1470" i="10"/>
  <c r="P1471" i="10"/>
  <c r="P1472" i="10"/>
  <c r="P1473" i="10"/>
  <c r="P1474" i="10"/>
  <c r="P1475" i="10"/>
  <c r="P1476" i="10"/>
  <c r="P1477" i="10"/>
  <c r="P1478" i="10"/>
  <c r="P1479" i="10"/>
  <c r="P1480" i="10"/>
  <c r="P1481" i="10"/>
  <c r="P1482" i="10"/>
  <c r="P1483" i="10"/>
  <c r="P1484" i="10"/>
  <c r="P1485" i="10"/>
  <c r="P1486" i="10"/>
  <c r="P1487" i="10"/>
  <c r="P1488" i="10"/>
  <c r="P1489" i="10"/>
  <c r="P1490" i="10"/>
  <c r="P1491" i="10"/>
  <c r="P1492" i="10"/>
  <c r="P1493" i="10"/>
  <c r="P1494" i="10"/>
  <c r="P1495" i="10"/>
  <c r="P1496" i="10"/>
  <c r="P1497" i="10"/>
  <c r="P1498" i="10"/>
  <c r="P1499" i="10"/>
  <c r="P1500" i="10"/>
  <c r="P1501" i="10"/>
  <c r="P1502" i="10"/>
  <c r="P1503" i="10"/>
  <c r="P1504" i="10"/>
  <c r="P1505" i="10"/>
  <c r="P1506" i="10"/>
  <c r="P1507" i="10"/>
  <c r="P1508" i="10"/>
  <c r="P1509" i="10"/>
  <c r="P1510" i="10"/>
  <c r="P1511" i="10"/>
  <c r="P1512" i="10"/>
  <c r="P1513" i="10"/>
  <c r="P1514" i="10"/>
  <c r="P1515" i="10"/>
  <c r="P1516" i="10"/>
  <c r="P1517" i="10"/>
  <c r="P1518" i="10"/>
  <c r="P1519" i="10"/>
  <c r="P1520" i="10"/>
  <c r="P1521" i="10"/>
  <c r="P1522" i="10"/>
  <c r="P1523" i="10"/>
  <c r="P1524" i="10"/>
  <c r="P1525" i="10"/>
  <c r="P1526" i="10"/>
  <c r="P1527" i="10"/>
  <c r="P1528" i="10"/>
  <c r="P1529" i="10"/>
  <c r="P1530" i="10"/>
  <c r="P1531" i="10"/>
  <c r="P1532" i="10"/>
  <c r="P1533" i="10"/>
  <c r="P1534" i="10"/>
  <c r="P1535" i="10"/>
  <c r="P1536" i="10"/>
  <c r="P1537" i="10"/>
  <c r="P1538" i="10"/>
  <c r="P1539" i="10"/>
  <c r="P1540" i="10"/>
  <c r="P1541" i="10"/>
  <c r="P1542" i="10"/>
  <c r="P1543" i="10"/>
  <c r="P1544" i="10"/>
  <c r="P1545" i="10"/>
  <c r="P1546" i="10"/>
  <c r="P1547" i="10"/>
  <c r="P1548" i="10"/>
  <c r="P1549" i="10"/>
  <c r="P1550" i="10"/>
  <c r="P1551" i="10"/>
  <c r="P1552" i="10"/>
  <c r="P1553" i="10"/>
  <c r="P1554" i="10"/>
  <c r="P1555" i="10"/>
  <c r="P1556" i="10"/>
  <c r="P1557" i="10"/>
  <c r="P1558" i="10"/>
  <c r="P1559" i="10"/>
  <c r="P1560" i="10"/>
  <c r="P1561" i="10"/>
  <c r="P1562" i="10"/>
  <c r="P1563" i="10"/>
  <c r="P1564" i="10"/>
  <c r="P1565" i="10"/>
  <c r="P1566" i="10"/>
  <c r="P1567" i="10"/>
  <c r="P1568" i="10"/>
  <c r="P1569" i="10"/>
  <c r="P1570" i="10"/>
  <c r="P1571" i="10"/>
  <c r="P1572" i="10"/>
  <c r="P1573" i="10"/>
  <c r="P1574" i="10"/>
  <c r="P1575" i="10"/>
  <c r="P1576" i="10"/>
  <c r="P1577" i="10"/>
  <c r="P1578" i="10"/>
  <c r="P1579" i="10"/>
  <c r="P1580" i="10"/>
  <c r="P1581" i="10"/>
  <c r="P1582" i="10"/>
  <c r="P1583" i="10"/>
  <c r="P1584" i="10"/>
  <c r="P1585" i="10"/>
  <c r="P1586" i="10"/>
  <c r="P1587" i="10"/>
  <c r="P1588" i="10"/>
  <c r="P1589" i="10"/>
  <c r="P1590" i="10"/>
  <c r="P1591" i="10"/>
  <c r="P1592" i="10"/>
  <c r="P1593" i="10"/>
  <c r="P1594" i="10"/>
  <c r="P1595" i="10"/>
  <c r="P1596" i="10"/>
  <c r="P1597" i="10"/>
  <c r="P1598" i="10"/>
  <c r="P1599" i="10"/>
  <c r="P1600" i="10"/>
  <c r="P1601" i="10"/>
  <c r="P1602" i="10"/>
  <c r="P1603" i="10"/>
  <c r="P1604" i="10"/>
  <c r="P1605" i="10"/>
  <c r="P1606" i="10"/>
  <c r="P1607" i="10"/>
  <c r="P1608" i="10"/>
  <c r="P1609" i="10"/>
  <c r="P1610" i="10"/>
  <c r="P1611" i="10"/>
  <c r="P1612" i="10"/>
  <c r="P1613" i="10"/>
  <c r="P1614" i="10"/>
  <c r="P1615" i="10"/>
  <c r="P1616" i="10"/>
  <c r="P1617" i="10"/>
  <c r="P1618" i="10"/>
  <c r="P1619" i="10"/>
  <c r="P1620" i="10"/>
  <c r="P1621" i="10"/>
  <c r="P1622" i="10"/>
  <c r="P1623" i="10"/>
  <c r="P1624" i="10"/>
  <c r="P1625" i="10"/>
  <c r="P1626" i="10"/>
  <c r="P1627" i="10"/>
  <c r="P1628" i="10"/>
  <c r="P1629" i="10"/>
  <c r="P1630" i="10"/>
  <c r="P1631" i="10"/>
  <c r="P1632" i="10"/>
  <c r="P1633" i="10"/>
  <c r="P1634" i="10"/>
  <c r="P1635" i="10"/>
  <c r="P1636" i="10"/>
  <c r="P1637" i="10"/>
  <c r="P1638" i="10"/>
  <c r="P1639" i="10"/>
  <c r="P1640" i="10"/>
  <c r="P1641" i="10"/>
  <c r="P1642" i="10"/>
  <c r="P1643" i="10"/>
  <c r="P1644" i="10"/>
  <c r="P1645" i="10"/>
  <c r="P1646" i="10"/>
  <c r="P1647" i="10"/>
  <c r="P1648" i="10"/>
  <c r="P1649" i="10"/>
  <c r="P1650" i="10"/>
  <c r="P1651" i="10"/>
  <c r="P1652" i="10"/>
  <c r="P1653" i="10"/>
  <c r="P1654" i="10"/>
  <c r="P1655" i="10"/>
  <c r="P1656" i="10"/>
  <c r="P1657" i="10"/>
  <c r="P1658" i="10"/>
  <c r="P1659" i="10"/>
  <c r="P1660" i="10"/>
  <c r="P1661" i="10"/>
  <c r="P1662" i="10"/>
  <c r="P1663" i="10"/>
  <c r="P1664" i="10"/>
  <c r="P1665" i="10"/>
  <c r="P1666" i="10"/>
  <c r="P1667" i="10"/>
  <c r="P1668" i="10"/>
  <c r="P1669" i="10"/>
  <c r="P1670" i="10"/>
  <c r="P1671" i="10"/>
  <c r="P1672" i="10"/>
  <c r="P1673" i="10"/>
  <c r="P1674" i="10"/>
  <c r="P1675" i="10"/>
  <c r="P1676" i="10"/>
  <c r="P1677" i="10"/>
  <c r="P1678" i="10"/>
  <c r="P1679" i="10"/>
  <c r="P1680" i="10"/>
  <c r="P1681" i="10"/>
  <c r="P1682" i="10"/>
  <c r="P52" i="10"/>
  <c r="R52" i="10"/>
  <c r="R5" i="10"/>
  <c r="T55" i="10" l="1"/>
  <c r="T54" i="10"/>
  <c r="T53" i="10"/>
  <c r="T52" i="10"/>
  <c r="U55" i="10"/>
  <c r="U54" i="10" l="1"/>
  <c r="I53" i="10"/>
  <c r="J53" i="10"/>
  <c r="U56" i="10"/>
  <c r="X1682" i="10"/>
  <c r="W1682" i="10"/>
  <c r="N1682" i="10"/>
  <c r="M1682" i="10"/>
  <c r="H1682" i="10"/>
  <c r="G1682" i="10"/>
  <c r="X1681" i="10"/>
  <c r="W1681" i="10"/>
  <c r="N1681" i="10"/>
  <c r="M1681" i="10"/>
  <c r="H1681" i="10"/>
  <c r="G1681" i="10"/>
  <c r="X1680" i="10"/>
  <c r="W1680" i="10"/>
  <c r="N1680" i="10"/>
  <c r="M1680" i="10"/>
  <c r="H1680" i="10"/>
  <c r="G1680" i="10"/>
  <c r="X1679" i="10"/>
  <c r="Z1682" i="10" s="1"/>
  <c r="W1679" i="10"/>
  <c r="N1679" i="10"/>
  <c r="M1679" i="10"/>
  <c r="H1679" i="10"/>
  <c r="G1679" i="10"/>
  <c r="X1678" i="10"/>
  <c r="W1678" i="10"/>
  <c r="Y1682" i="10" s="1"/>
  <c r="N1678" i="10"/>
  <c r="M1678" i="10"/>
  <c r="H1678" i="10"/>
  <c r="G1678" i="10"/>
  <c r="X1677" i="10"/>
  <c r="W1677" i="10"/>
  <c r="Y1681" i="10" s="1"/>
  <c r="N1677" i="10"/>
  <c r="M1677" i="10"/>
  <c r="H1677" i="10"/>
  <c r="G1677" i="10"/>
  <c r="X1676" i="10"/>
  <c r="W1676" i="10"/>
  <c r="Y1678" i="10" s="1"/>
  <c r="N1676" i="10"/>
  <c r="M1676" i="10"/>
  <c r="H1676" i="10"/>
  <c r="G1676" i="10"/>
  <c r="X1675" i="10"/>
  <c r="W1675" i="10"/>
  <c r="Y1679" i="10" s="1"/>
  <c r="N1675" i="10"/>
  <c r="M1675" i="10"/>
  <c r="H1675" i="10"/>
  <c r="G1675" i="10"/>
  <c r="X1674" i="10"/>
  <c r="W1674" i="10"/>
  <c r="N1674" i="10"/>
  <c r="M1674" i="10"/>
  <c r="H1674" i="10"/>
  <c r="G1674" i="10"/>
  <c r="X1673" i="10"/>
  <c r="W1673" i="10"/>
  <c r="Y1675" i="10" s="1"/>
  <c r="N1673" i="10"/>
  <c r="M1673" i="10"/>
  <c r="H1673" i="10"/>
  <c r="G1673" i="10"/>
  <c r="X1672" i="10"/>
  <c r="W1672" i="10"/>
  <c r="Y1676" i="10" s="1"/>
  <c r="N1672" i="10"/>
  <c r="M1672" i="10"/>
  <c r="H1672" i="10"/>
  <c r="G1672" i="10"/>
  <c r="X1671" i="10"/>
  <c r="W1671" i="10"/>
  <c r="N1671" i="10"/>
  <c r="M1671" i="10"/>
  <c r="H1671" i="10"/>
  <c r="G1671" i="10"/>
  <c r="X1670" i="10"/>
  <c r="W1670" i="10"/>
  <c r="Y1674" i="10" s="1"/>
  <c r="N1670" i="10"/>
  <c r="M1670" i="10"/>
  <c r="H1670" i="10"/>
  <c r="G1670" i="10"/>
  <c r="X1669" i="10"/>
  <c r="W1669" i="10"/>
  <c r="Y1673" i="10" s="1"/>
  <c r="N1669" i="10"/>
  <c r="M1669" i="10"/>
  <c r="H1669" i="10"/>
  <c r="G1669" i="10"/>
  <c r="X1668" i="10"/>
  <c r="W1668" i="10"/>
  <c r="Y1670" i="10" s="1"/>
  <c r="N1668" i="10"/>
  <c r="M1668" i="10"/>
  <c r="H1668" i="10"/>
  <c r="G1668" i="10"/>
  <c r="X1667" i="10"/>
  <c r="W1667" i="10"/>
  <c r="Y1671" i="10" s="1"/>
  <c r="N1667" i="10"/>
  <c r="M1667" i="10"/>
  <c r="H1667" i="10"/>
  <c r="G1667" i="10"/>
  <c r="X1666" i="10"/>
  <c r="W1666" i="10"/>
  <c r="N1666" i="10"/>
  <c r="M1666" i="10"/>
  <c r="H1666" i="10"/>
  <c r="G1666" i="10"/>
  <c r="X1665" i="10"/>
  <c r="W1665" i="10"/>
  <c r="Y1669" i="10" s="1"/>
  <c r="N1665" i="10"/>
  <c r="M1665" i="10"/>
  <c r="H1665" i="10"/>
  <c r="G1665" i="10"/>
  <c r="X1664" i="10"/>
  <c r="W1664" i="10"/>
  <c r="Y1668" i="10" s="1"/>
  <c r="N1664" i="10"/>
  <c r="M1664" i="10"/>
  <c r="H1664" i="10"/>
  <c r="G1664" i="10"/>
  <c r="X1663" i="10"/>
  <c r="W1663" i="10"/>
  <c r="Y1667" i="10" s="1"/>
  <c r="N1663" i="10"/>
  <c r="M1663" i="10"/>
  <c r="H1663" i="10"/>
  <c r="G1663" i="10"/>
  <c r="X1662" i="10"/>
  <c r="W1662" i="10"/>
  <c r="Y1666" i="10" s="1"/>
  <c r="N1662" i="10"/>
  <c r="M1662" i="10"/>
  <c r="H1662" i="10"/>
  <c r="G1662" i="10"/>
  <c r="X1661" i="10"/>
  <c r="W1661" i="10"/>
  <c r="Y1665" i="10" s="1"/>
  <c r="N1661" i="10"/>
  <c r="M1661" i="10"/>
  <c r="H1661" i="10"/>
  <c r="G1661" i="10"/>
  <c r="X1660" i="10"/>
  <c r="W1660" i="10"/>
  <c r="Y1662" i="10" s="1"/>
  <c r="N1660" i="10"/>
  <c r="M1660" i="10"/>
  <c r="H1660" i="10"/>
  <c r="G1660" i="10"/>
  <c r="X1659" i="10"/>
  <c r="W1659" i="10"/>
  <c r="Y1663" i="10" s="1"/>
  <c r="N1659" i="10"/>
  <c r="M1659" i="10"/>
  <c r="H1659" i="10"/>
  <c r="G1659" i="10"/>
  <c r="X1658" i="10"/>
  <c r="W1658" i="10"/>
  <c r="N1658" i="10"/>
  <c r="M1658" i="10"/>
  <c r="H1658" i="10"/>
  <c r="G1658" i="10"/>
  <c r="X1657" i="10"/>
  <c r="W1657" i="10"/>
  <c r="Y1661" i="10" s="1"/>
  <c r="N1657" i="10"/>
  <c r="M1657" i="10"/>
  <c r="H1657" i="10"/>
  <c r="G1657" i="10"/>
  <c r="X1656" i="10"/>
  <c r="W1656" i="10"/>
  <c r="Y1660" i="10" s="1"/>
  <c r="N1656" i="10"/>
  <c r="M1656" i="10"/>
  <c r="H1656" i="10"/>
  <c r="G1656" i="10"/>
  <c r="X1655" i="10"/>
  <c r="W1655" i="10"/>
  <c r="Y1659" i="10" s="1"/>
  <c r="N1655" i="10"/>
  <c r="M1655" i="10"/>
  <c r="H1655" i="10"/>
  <c r="G1655" i="10"/>
  <c r="X1654" i="10"/>
  <c r="W1654" i="10"/>
  <c r="Y1658" i="10" s="1"/>
  <c r="N1654" i="10"/>
  <c r="M1654" i="10"/>
  <c r="H1654" i="10"/>
  <c r="G1654" i="10"/>
  <c r="X1653" i="10"/>
  <c r="W1653" i="10"/>
  <c r="Y1657" i="10" s="1"/>
  <c r="N1653" i="10"/>
  <c r="M1653" i="10"/>
  <c r="H1653" i="10"/>
  <c r="G1653" i="10"/>
  <c r="X1652" i="10"/>
  <c r="W1652" i="10"/>
  <c r="Y1654" i="10" s="1"/>
  <c r="N1652" i="10"/>
  <c r="M1652" i="10"/>
  <c r="H1652" i="10"/>
  <c r="G1652" i="10"/>
  <c r="X1651" i="10"/>
  <c r="W1651" i="10"/>
  <c r="Y1655" i="10" s="1"/>
  <c r="N1651" i="10"/>
  <c r="M1651" i="10"/>
  <c r="H1651" i="10"/>
  <c r="G1651" i="10"/>
  <c r="X1650" i="10"/>
  <c r="W1650" i="10"/>
  <c r="N1650" i="10"/>
  <c r="M1650" i="10"/>
  <c r="H1650" i="10"/>
  <c r="G1650" i="10"/>
  <c r="X1649" i="10"/>
  <c r="W1649" i="10"/>
  <c r="Y1653" i="10" s="1"/>
  <c r="N1649" i="10"/>
  <c r="M1649" i="10"/>
  <c r="H1649" i="10"/>
  <c r="G1649" i="10"/>
  <c r="X1648" i="10"/>
  <c r="W1648" i="10"/>
  <c r="Y1652" i="10" s="1"/>
  <c r="N1648" i="10"/>
  <c r="M1648" i="10"/>
  <c r="H1648" i="10"/>
  <c r="G1648" i="10"/>
  <c r="X1647" i="10"/>
  <c r="W1647" i="10"/>
  <c r="Y1651" i="10" s="1"/>
  <c r="N1647" i="10"/>
  <c r="M1647" i="10"/>
  <c r="H1647" i="10"/>
  <c r="G1647" i="10"/>
  <c r="X1646" i="10"/>
  <c r="W1646" i="10"/>
  <c r="Y1650" i="10" s="1"/>
  <c r="N1646" i="10"/>
  <c r="M1646" i="10"/>
  <c r="H1646" i="10"/>
  <c r="G1646" i="10"/>
  <c r="X1645" i="10"/>
  <c r="Z1649" i="10" s="1"/>
  <c r="W1645" i="10"/>
  <c r="Y1649" i="10" s="1"/>
  <c r="N1645" i="10"/>
  <c r="M1645" i="10"/>
  <c r="H1645" i="10"/>
  <c r="G1645" i="10"/>
  <c r="X1644" i="10"/>
  <c r="W1644" i="10"/>
  <c r="Y1646" i="10" s="1"/>
  <c r="N1644" i="10"/>
  <c r="M1644" i="10"/>
  <c r="H1644" i="10"/>
  <c r="G1644" i="10"/>
  <c r="X1643" i="10"/>
  <c r="W1643" i="10"/>
  <c r="Y1647" i="10" s="1"/>
  <c r="N1643" i="10"/>
  <c r="M1643" i="10"/>
  <c r="H1643" i="10"/>
  <c r="G1643" i="10"/>
  <c r="X1642" i="10"/>
  <c r="W1642" i="10"/>
  <c r="N1642" i="10"/>
  <c r="M1642" i="10"/>
  <c r="H1642" i="10"/>
  <c r="G1642" i="10"/>
  <c r="X1641" i="10"/>
  <c r="W1641" i="10"/>
  <c r="Y1645" i="10" s="1"/>
  <c r="N1641" i="10"/>
  <c r="M1641" i="10"/>
  <c r="H1641" i="10"/>
  <c r="G1641" i="10"/>
  <c r="X1640" i="10"/>
  <c r="W1640" i="10"/>
  <c r="Y1644" i="10" s="1"/>
  <c r="N1640" i="10"/>
  <c r="M1640" i="10"/>
  <c r="H1640" i="10"/>
  <c r="G1640" i="10"/>
  <c r="X1639" i="10"/>
  <c r="Z1643" i="10" s="1"/>
  <c r="W1639" i="10"/>
  <c r="Y1643" i="10" s="1"/>
  <c r="N1639" i="10"/>
  <c r="M1639" i="10"/>
  <c r="H1639" i="10"/>
  <c r="G1639" i="10"/>
  <c r="X1638" i="10"/>
  <c r="W1638" i="10"/>
  <c r="Y1642" i="10" s="1"/>
  <c r="N1638" i="10"/>
  <c r="M1638" i="10"/>
  <c r="H1638" i="10"/>
  <c r="G1638" i="10"/>
  <c r="X1637" i="10"/>
  <c r="W1637" i="10"/>
  <c r="Y1641" i="10" s="1"/>
  <c r="N1637" i="10"/>
  <c r="M1637" i="10"/>
  <c r="H1637" i="10"/>
  <c r="G1637" i="10"/>
  <c r="X1636" i="10"/>
  <c r="W1636" i="10"/>
  <c r="N1636" i="10"/>
  <c r="M1636" i="10"/>
  <c r="H1636" i="10"/>
  <c r="G1636" i="10"/>
  <c r="X1635" i="10"/>
  <c r="W1635" i="10"/>
  <c r="Y1639" i="10" s="1"/>
  <c r="N1635" i="10"/>
  <c r="M1635" i="10"/>
  <c r="H1635" i="10"/>
  <c r="G1635" i="10"/>
  <c r="X1634" i="10"/>
  <c r="W1634" i="10"/>
  <c r="Y1638" i="10" s="1"/>
  <c r="N1634" i="10"/>
  <c r="M1634" i="10"/>
  <c r="H1634" i="10"/>
  <c r="G1634" i="10"/>
  <c r="X1633" i="10"/>
  <c r="Z1637" i="10" s="1"/>
  <c r="W1633" i="10"/>
  <c r="N1633" i="10"/>
  <c r="M1633" i="10"/>
  <c r="H1633" i="10"/>
  <c r="G1633" i="10"/>
  <c r="X1632" i="10"/>
  <c r="W1632" i="10"/>
  <c r="Y1636" i="10" s="1"/>
  <c r="N1632" i="10"/>
  <c r="M1632" i="10"/>
  <c r="H1632" i="10"/>
  <c r="G1632" i="10"/>
  <c r="X1631" i="10"/>
  <c r="Z1635" i="10" s="1"/>
  <c r="W1631" i="10"/>
  <c r="Y1635" i="10" s="1"/>
  <c r="N1631" i="10"/>
  <c r="M1631" i="10"/>
  <c r="H1631" i="10"/>
  <c r="G1631" i="10"/>
  <c r="Z1630" i="10"/>
  <c r="X1630" i="10"/>
  <c r="W1630" i="10"/>
  <c r="Y1634" i="10" s="1"/>
  <c r="N1630" i="10"/>
  <c r="M1630" i="10"/>
  <c r="H1630" i="10"/>
  <c r="G1630" i="10"/>
  <c r="X1629" i="10"/>
  <c r="W1629" i="10"/>
  <c r="Y1633" i="10" s="1"/>
  <c r="N1629" i="10"/>
  <c r="M1629" i="10"/>
  <c r="H1629" i="10"/>
  <c r="G1629" i="10"/>
  <c r="X1628" i="10"/>
  <c r="W1628" i="10"/>
  <c r="Y1632" i="10" s="1"/>
  <c r="N1628" i="10"/>
  <c r="M1628" i="10"/>
  <c r="H1628" i="10"/>
  <c r="G1628" i="10"/>
  <c r="X1627" i="10"/>
  <c r="W1627" i="10"/>
  <c r="Y1631" i="10" s="1"/>
  <c r="N1627" i="10"/>
  <c r="M1627" i="10"/>
  <c r="H1627" i="10"/>
  <c r="G1627" i="10"/>
  <c r="X1626" i="10"/>
  <c r="W1626" i="10"/>
  <c r="Y1630" i="10" s="1"/>
  <c r="N1626" i="10"/>
  <c r="M1626" i="10"/>
  <c r="H1626" i="10"/>
  <c r="G1626" i="10"/>
  <c r="X1625" i="10"/>
  <c r="W1625" i="10"/>
  <c r="N1625" i="10"/>
  <c r="M1625" i="10"/>
  <c r="H1625" i="10"/>
  <c r="G1625" i="10"/>
  <c r="Y1624" i="10"/>
  <c r="X1624" i="10"/>
  <c r="W1624" i="10"/>
  <c r="N1624" i="10"/>
  <c r="M1624" i="10"/>
  <c r="H1624" i="10"/>
  <c r="G1624" i="10"/>
  <c r="X1623" i="10"/>
  <c r="Z1627" i="10" s="1"/>
  <c r="W1623" i="10"/>
  <c r="N1623" i="10"/>
  <c r="M1623" i="10"/>
  <c r="H1623" i="10"/>
  <c r="G1623" i="10"/>
  <c r="X1622" i="10"/>
  <c r="W1622" i="10"/>
  <c r="Y1626" i="10" s="1"/>
  <c r="N1622" i="10"/>
  <c r="M1622" i="10"/>
  <c r="H1622" i="10"/>
  <c r="G1622" i="10"/>
  <c r="X1621" i="10"/>
  <c r="W1621" i="10"/>
  <c r="N1621" i="10"/>
  <c r="M1621" i="10"/>
  <c r="H1621" i="10"/>
  <c r="G1621" i="10"/>
  <c r="X1620" i="10"/>
  <c r="W1620" i="10"/>
  <c r="N1620" i="10"/>
  <c r="M1620" i="10"/>
  <c r="H1620" i="10"/>
  <c r="G1620" i="10"/>
  <c r="X1619" i="10"/>
  <c r="W1619" i="10"/>
  <c r="N1619" i="10"/>
  <c r="M1619" i="10"/>
  <c r="H1619" i="10"/>
  <c r="G1619" i="10"/>
  <c r="X1618" i="10"/>
  <c r="W1618" i="10"/>
  <c r="Y1621" i="10" s="1"/>
  <c r="N1618" i="10"/>
  <c r="M1618" i="10"/>
  <c r="H1618" i="10"/>
  <c r="G1618" i="10"/>
  <c r="X1617" i="10"/>
  <c r="W1617" i="10"/>
  <c r="N1617" i="10"/>
  <c r="M1617" i="10"/>
  <c r="H1617" i="10"/>
  <c r="G1617" i="10"/>
  <c r="X1616" i="10"/>
  <c r="W1616" i="10"/>
  <c r="N1616" i="10"/>
  <c r="M1616" i="10"/>
  <c r="H1616" i="10"/>
  <c r="G1616" i="10"/>
  <c r="X1615" i="10"/>
  <c r="W1615" i="10"/>
  <c r="N1615" i="10"/>
  <c r="M1615" i="10"/>
  <c r="H1615" i="10"/>
  <c r="G1615" i="10"/>
  <c r="X1614" i="10"/>
  <c r="W1614" i="10"/>
  <c r="N1614" i="10"/>
  <c r="M1614" i="10"/>
  <c r="H1614" i="10"/>
  <c r="G1614" i="10"/>
  <c r="X1613" i="10"/>
  <c r="W1613" i="10"/>
  <c r="N1613" i="10"/>
  <c r="M1613" i="10"/>
  <c r="H1613" i="10"/>
  <c r="G1613" i="10"/>
  <c r="X1612" i="10"/>
  <c r="Z1616" i="10" s="1"/>
  <c r="W1612" i="10"/>
  <c r="Y1616" i="10" s="1"/>
  <c r="N1612" i="10"/>
  <c r="M1612" i="10"/>
  <c r="H1612" i="10"/>
  <c r="G1612" i="10"/>
  <c r="X1611" i="10"/>
  <c r="Z1615" i="10" s="1"/>
  <c r="W1611" i="10"/>
  <c r="Y1615" i="10" s="1"/>
  <c r="N1611" i="10"/>
  <c r="M1611" i="10"/>
  <c r="H1611" i="10"/>
  <c r="G1611" i="10"/>
  <c r="X1610" i="10"/>
  <c r="Z1614" i="10" s="1"/>
  <c r="W1610" i="10"/>
  <c r="Y1614" i="10" s="1"/>
  <c r="N1610" i="10"/>
  <c r="M1610" i="10"/>
  <c r="H1610" i="10"/>
  <c r="G1610" i="10"/>
  <c r="X1609" i="10"/>
  <c r="Z1613" i="10" s="1"/>
  <c r="W1609" i="10"/>
  <c r="Y1613" i="10" s="1"/>
  <c r="N1609" i="10"/>
  <c r="M1609" i="10"/>
  <c r="H1609" i="10"/>
  <c r="G1609" i="10"/>
  <c r="X1608" i="10"/>
  <c r="W1608" i="10"/>
  <c r="N1608" i="10"/>
  <c r="M1608" i="10"/>
  <c r="H1608" i="10"/>
  <c r="G1608" i="10"/>
  <c r="X1607" i="10"/>
  <c r="W1607" i="10"/>
  <c r="N1607" i="10"/>
  <c r="M1607" i="10"/>
  <c r="H1607" i="10"/>
  <c r="G1607" i="10"/>
  <c r="X1606" i="10"/>
  <c r="W1606" i="10"/>
  <c r="N1606" i="10"/>
  <c r="M1606" i="10"/>
  <c r="H1606" i="10"/>
  <c r="G1606" i="10"/>
  <c r="X1605" i="10"/>
  <c r="W1605" i="10"/>
  <c r="N1605" i="10"/>
  <c r="M1605" i="10"/>
  <c r="H1605" i="10"/>
  <c r="G1605" i="10"/>
  <c r="X1604" i="10"/>
  <c r="W1604" i="10"/>
  <c r="Y1608" i="10" s="1"/>
  <c r="N1604" i="10"/>
  <c r="M1604" i="10"/>
  <c r="H1604" i="10"/>
  <c r="G1604" i="10"/>
  <c r="X1603" i="10"/>
  <c r="W1603" i="10"/>
  <c r="N1603" i="10"/>
  <c r="M1603" i="10"/>
  <c r="H1603" i="10"/>
  <c r="G1603" i="10"/>
  <c r="X1602" i="10"/>
  <c r="W1602" i="10"/>
  <c r="N1602" i="10"/>
  <c r="M1602" i="10"/>
  <c r="H1602" i="10"/>
  <c r="G1602" i="10"/>
  <c r="X1601" i="10"/>
  <c r="Z1605" i="10" s="1"/>
  <c r="W1601" i="10"/>
  <c r="N1601" i="10"/>
  <c r="M1601" i="10"/>
  <c r="H1601" i="10"/>
  <c r="G1601" i="10"/>
  <c r="X1600" i="10"/>
  <c r="W1600" i="10"/>
  <c r="N1600" i="10"/>
  <c r="M1600" i="10"/>
  <c r="H1600" i="10"/>
  <c r="G1600" i="10"/>
  <c r="X1599" i="10"/>
  <c r="W1599" i="10"/>
  <c r="N1599" i="10"/>
  <c r="M1599" i="10"/>
  <c r="H1599" i="10"/>
  <c r="G1599" i="10"/>
  <c r="X1598" i="10"/>
  <c r="W1598" i="10"/>
  <c r="N1598" i="10"/>
  <c r="M1598" i="10"/>
  <c r="H1598" i="10"/>
  <c r="G1598" i="10"/>
  <c r="X1597" i="10"/>
  <c r="W1597" i="10"/>
  <c r="N1597" i="10"/>
  <c r="M1597" i="10"/>
  <c r="H1597" i="10"/>
  <c r="G1597" i="10"/>
  <c r="X1596" i="10"/>
  <c r="W1596" i="10"/>
  <c r="N1596" i="10"/>
  <c r="M1596" i="10"/>
  <c r="H1596" i="10"/>
  <c r="G1596" i="10"/>
  <c r="X1595" i="10"/>
  <c r="Z1599" i="10" s="1"/>
  <c r="W1595" i="10"/>
  <c r="Y1599" i="10" s="1"/>
  <c r="N1595" i="10"/>
  <c r="M1595" i="10"/>
  <c r="H1595" i="10"/>
  <c r="G1595" i="10"/>
  <c r="X1594" i="10"/>
  <c r="Z1598" i="10" s="1"/>
  <c r="W1594" i="10"/>
  <c r="N1594" i="10"/>
  <c r="M1594" i="10"/>
  <c r="H1594" i="10"/>
  <c r="G1594" i="10"/>
  <c r="X1593" i="10"/>
  <c r="Z1597" i="10" s="1"/>
  <c r="W1593" i="10"/>
  <c r="N1593" i="10"/>
  <c r="M1593" i="10"/>
  <c r="H1593" i="10"/>
  <c r="G1593" i="10"/>
  <c r="X1592" i="10"/>
  <c r="Z1596" i="10" s="1"/>
  <c r="W1592" i="10"/>
  <c r="Y1596" i="10" s="1"/>
  <c r="N1592" i="10"/>
  <c r="M1592" i="10"/>
  <c r="H1592" i="10"/>
  <c r="G1592" i="10"/>
  <c r="X1591" i="10"/>
  <c r="W1591" i="10"/>
  <c r="N1591" i="10"/>
  <c r="M1591" i="10"/>
  <c r="H1591" i="10"/>
  <c r="G1591" i="10"/>
  <c r="X1590" i="10"/>
  <c r="W1590" i="10"/>
  <c r="N1590" i="10"/>
  <c r="M1590" i="10"/>
  <c r="H1590" i="10"/>
  <c r="G1590" i="10"/>
  <c r="X1589" i="10"/>
  <c r="W1589" i="10"/>
  <c r="N1589" i="10"/>
  <c r="M1589" i="10"/>
  <c r="H1589" i="10"/>
  <c r="G1589" i="10"/>
  <c r="X1588" i="10"/>
  <c r="Z1592" i="10" s="1"/>
  <c r="W1588" i="10"/>
  <c r="N1588" i="10"/>
  <c r="M1588" i="10"/>
  <c r="H1588" i="10"/>
  <c r="G1588" i="10"/>
  <c r="X1587" i="10"/>
  <c r="Z1591" i="10" s="1"/>
  <c r="W1587" i="10"/>
  <c r="Y1590" i="10" s="1"/>
  <c r="N1587" i="10"/>
  <c r="M1587" i="10"/>
  <c r="H1587" i="10"/>
  <c r="G1587" i="10"/>
  <c r="X1586" i="10"/>
  <c r="Z1590" i="10" s="1"/>
  <c r="W1586" i="10"/>
  <c r="N1586" i="10"/>
  <c r="M1586" i="10"/>
  <c r="H1586" i="10"/>
  <c r="G1586" i="10"/>
  <c r="X1585" i="10"/>
  <c r="W1585" i="10"/>
  <c r="N1585" i="10"/>
  <c r="M1585" i="10"/>
  <c r="H1585" i="10"/>
  <c r="G1585" i="10"/>
  <c r="X1584" i="10"/>
  <c r="W1584" i="10"/>
  <c r="N1584" i="10"/>
  <c r="M1584" i="10"/>
  <c r="H1584" i="10"/>
  <c r="G1584" i="10"/>
  <c r="X1583" i="10"/>
  <c r="W1583" i="10"/>
  <c r="N1583" i="10"/>
  <c r="M1583" i="10"/>
  <c r="H1583" i="10"/>
  <c r="G1583" i="10"/>
  <c r="X1582" i="10"/>
  <c r="W1582" i="10"/>
  <c r="Y1584" i="10" s="1"/>
  <c r="N1582" i="10"/>
  <c r="M1582" i="10"/>
  <c r="H1582" i="10"/>
  <c r="G1582" i="10"/>
  <c r="X1581" i="10"/>
  <c r="W1581" i="10"/>
  <c r="N1581" i="10"/>
  <c r="M1581" i="10"/>
  <c r="H1581" i="10"/>
  <c r="G1581" i="10"/>
  <c r="X1580" i="10"/>
  <c r="W1580" i="10"/>
  <c r="N1580" i="10"/>
  <c r="M1580" i="10"/>
  <c r="H1580" i="10"/>
  <c r="G1580" i="10"/>
  <c r="X1579" i="10"/>
  <c r="Z1583" i="10" s="1"/>
  <c r="W1579" i="10"/>
  <c r="N1579" i="10"/>
  <c r="M1579" i="10"/>
  <c r="H1579" i="10"/>
  <c r="G1579" i="10"/>
  <c r="X1578" i="10"/>
  <c r="Z1582" i="10" s="1"/>
  <c r="W1578" i="10"/>
  <c r="N1578" i="10"/>
  <c r="M1578" i="10"/>
  <c r="H1578" i="10"/>
  <c r="G1578" i="10"/>
  <c r="X1577" i="10"/>
  <c r="Z1581" i="10" s="1"/>
  <c r="W1577" i="10"/>
  <c r="Y1581" i="10" s="1"/>
  <c r="N1577" i="10"/>
  <c r="M1577" i="10"/>
  <c r="H1577" i="10"/>
  <c r="G1577" i="10"/>
  <c r="X1576" i="10"/>
  <c r="Z1580" i="10" s="1"/>
  <c r="W1576" i="10"/>
  <c r="Y1580" i="10" s="1"/>
  <c r="N1576" i="10"/>
  <c r="M1576" i="10"/>
  <c r="H1576" i="10"/>
  <c r="G1576" i="10"/>
  <c r="X1575" i="10"/>
  <c r="W1575" i="10"/>
  <c r="N1575" i="10"/>
  <c r="M1575" i="10"/>
  <c r="H1575" i="10"/>
  <c r="G1575" i="10"/>
  <c r="X1574" i="10"/>
  <c r="Z1578" i="10" s="1"/>
  <c r="W1574" i="10"/>
  <c r="N1574" i="10"/>
  <c r="M1574" i="10"/>
  <c r="H1574" i="10"/>
  <c r="G1574" i="10"/>
  <c r="X1573" i="10"/>
  <c r="W1573" i="10"/>
  <c r="N1573" i="10"/>
  <c r="M1573" i="10"/>
  <c r="H1573" i="10"/>
  <c r="G1573" i="10"/>
  <c r="X1572" i="10"/>
  <c r="Z1576" i="10" s="1"/>
  <c r="W1572" i="10"/>
  <c r="N1572" i="10"/>
  <c r="M1572" i="10"/>
  <c r="H1572" i="10"/>
  <c r="G1572" i="10"/>
  <c r="X1571" i="10"/>
  <c r="W1571" i="10"/>
  <c r="Y1575" i="10" s="1"/>
  <c r="N1571" i="10"/>
  <c r="M1571" i="10"/>
  <c r="H1571" i="10"/>
  <c r="G1571" i="10"/>
  <c r="X1570" i="10"/>
  <c r="W1570" i="10"/>
  <c r="N1570" i="10"/>
  <c r="M1570" i="10"/>
  <c r="H1570" i="10"/>
  <c r="G1570" i="10"/>
  <c r="X1569" i="10"/>
  <c r="W1569" i="10"/>
  <c r="N1569" i="10"/>
  <c r="M1569" i="10"/>
  <c r="H1569" i="10"/>
  <c r="G1569" i="10"/>
  <c r="X1568" i="10"/>
  <c r="W1568" i="10"/>
  <c r="N1568" i="10"/>
  <c r="M1568" i="10"/>
  <c r="H1568" i="10"/>
  <c r="G1568" i="10"/>
  <c r="X1567" i="10"/>
  <c r="W1567" i="10"/>
  <c r="N1567" i="10"/>
  <c r="M1567" i="10"/>
  <c r="H1567" i="10"/>
  <c r="G1567" i="10"/>
  <c r="X1566" i="10"/>
  <c r="W1566" i="10"/>
  <c r="N1566" i="10"/>
  <c r="M1566" i="10"/>
  <c r="H1566" i="10"/>
  <c r="G1566" i="10"/>
  <c r="X1565" i="10"/>
  <c r="W1565" i="10"/>
  <c r="N1565" i="10"/>
  <c r="M1565" i="10"/>
  <c r="H1565" i="10"/>
  <c r="G1565" i="10"/>
  <c r="X1564" i="10"/>
  <c r="W1564" i="10"/>
  <c r="N1564" i="10"/>
  <c r="M1564" i="10"/>
  <c r="H1564" i="10"/>
  <c r="G1564" i="10"/>
  <c r="X1563" i="10"/>
  <c r="W1563" i="10"/>
  <c r="N1563" i="10"/>
  <c r="M1563" i="10"/>
  <c r="H1563" i="10"/>
  <c r="G1563" i="10"/>
  <c r="X1562" i="10"/>
  <c r="W1562" i="10"/>
  <c r="N1562" i="10"/>
  <c r="M1562" i="10"/>
  <c r="H1562" i="10"/>
  <c r="G1562" i="10"/>
  <c r="X1561" i="10"/>
  <c r="W1561" i="10"/>
  <c r="N1561" i="10"/>
  <c r="M1561" i="10"/>
  <c r="H1561" i="10"/>
  <c r="G1561" i="10"/>
  <c r="X1560" i="10"/>
  <c r="Z1564" i="10" s="1"/>
  <c r="W1560" i="10"/>
  <c r="N1560" i="10"/>
  <c r="M1560" i="10"/>
  <c r="H1560" i="10"/>
  <c r="G1560" i="10"/>
  <c r="X1559" i="10"/>
  <c r="Z1562" i="10" s="1"/>
  <c r="W1559" i="10"/>
  <c r="N1559" i="10"/>
  <c r="M1559" i="10"/>
  <c r="H1559" i="10"/>
  <c r="G1559" i="10"/>
  <c r="X1558" i="10"/>
  <c r="W1558" i="10"/>
  <c r="Y1562" i="10" s="1"/>
  <c r="N1558" i="10"/>
  <c r="M1558" i="10"/>
  <c r="H1558" i="10"/>
  <c r="G1558" i="10"/>
  <c r="X1557" i="10"/>
  <c r="W1557" i="10"/>
  <c r="N1557" i="10"/>
  <c r="M1557" i="10"/>
  <c r="H1557" i="10"/>
  <c r="G1557" i="10"/>
  <c r="X1556" i="10"/>
  <c r="W1556" i="10"/>
  <c r="N1556" i="10"/>
  <c r="M1556" i="10"/>
  <c r="H1556" i="10"/>
  <c r="G1556" i="10"/>
  <c r="X1555" i="10"/>
  <c r="W1555" i="10"/>
  <c r="N1555" i="10"/>
  <c r="M1555" i="10"/>
  <c r="H1555" i="10"/>
  <c r="G1555" i="10"/>
  <c r="X1554" i="10"/>
  <c r="W1554" i="10"/>
  <c r="N1554" i="10"/>
  <c r="M1554" i="10"/>
  <c r="H1554" i="10"/>
  <c r="G1554" i="10"/>
  <c r="X1553" i="10"/>
  <c r="W1553" i="10"/>
  <c r="N1553" i="10"/>
  <c r="M1553" i="10"/>
  <c r="H1553" i="10"/>
  <c r="G1553" i="10"/>
  <c r="X1552" i="10"/>
  <c r="W1552" i="10"/>
  <c r="N1552" i="10"/>
  <c r="M1552" i="10"/>
  <c r="H1552" i="10"/>
  <c r="G1552" i="10"/>
  <c r="X1551" i="10"/>
  <c r="W1551" i="10"/>
  <c r="N1551" i="10"/>
  <c r="M1551" i="10"/>
  <c r="H1551" i="10"/>
  <c r="G1551" i="10"/>
  <c r="X1550" i="10"/>
  <c r="Z1554" i="10" s="1"/>
  <c r="W1550" i="10"/>
  <c r="N1550" i="10"/>
  <c r="M1550" i="10"/>
  <c r="H1550" i="10"/>
  <c r="G1550" i="10"/>
  <c r="X1549" i="10"/>
  <c r="W1549" i="10"/>
  <c r="N1549" i="10"/>
  <c r="M1549" i="10"/>
  <c r="H1549" i="10"/>
  <c r="G1549" i="10"/>
  <c r="X1548" i="10"/>
  <c r="Z1552" i="10" s="1"/>
  <c r="W1548" i="10"/>
  <c r="Y1552" i="10" s="1"/>
  <c r="N1548" i="10"/>
  <c r="M1548" i="10"/>
  <c r="H1548" i="10"/>
  <c r="G1548" i="10"/>
  <c r="X1547" i="10"/>
  <c r="W1547" i="10"/>
  <c r="N1547" i="10"/>
  <c r="M1547" i="10"/>
  <c r="H1547" i="10"/>
  <c r="G1547" i="10"/>
  <c r="X1546" i="10"/>
  <c r="W1546" i="10"/>
  <c r="N1546" i="10"/>
  <c r="M1546" i="10"/>
  <c r="H1546" i="10"/>
  <c r="G1546" i="10"/>
  <c r="X1545" i="10"/>
  <c r="W1545" i="10"/>
  <c r="N1545" i="10"/>
  <c r="M1545" i="10"/>
  <c r="H1545" i="10"/>
  <c r="G1545" i="10"/>
  <c r="X1544" i="10"/>
  <c r="Z1548" i="10" s="1"/>
  <c r="W1544" i="10"/>
  <c r="N1544" i="10"/>
  <c r="M1544" i="10"/>
  <c r="H1544" i="10"/>
  <c r="G1544" i="10"/>
  <c r="X1543" i="10"/>
  <c r="W1543" i="10"/>
  <c r="N1543" i="10"/>
  <c r="M1543" i="10"/>
  <c r="H1543" i="10"/>
  <c r="G1543" i="10"/>
  <c r="X1542" i="10"/>
  <c r="W1542" i="10"/>
  <c r="N1542" i="10"/>
  <c r="M1542" i="10"/>
  <c r="H1542" i="10"/>
  <c r="G1542" i="10"/>
  <c r="X1541" i="10"/>
  <c r="W1541" i="10"/>
  <c r="N1541" i="10"/>
  <c r="M1541" i="10"/>
  <c r="H1541" i="10"/>
  <c r="G1541" i="10"/>
  <c r="X1540" i="10"/>
  <c r="W1540" i="10"/>
  <c r="N1540" i="10"/>
  <c r="M1540" i="10"/>
  <c r="H1540" i="10"/>
  <c r="G1540" i="10"/>
  <c r="X1539" i="10"/>
  <c r="W1539" i="10"/>
  <c r="N1539" i="10"/>
  <c r="M1539" i="10"/>
  <c r="H1539" i="10"/>
  <c r="G1539" i="10"/>
  <c r="X1538" i="10"/>
  <c r="W1538" i="10"/>
  <c r="N1538" i="10"/>
  <c r="M1538" i="10"/>
  <c r="H1538" i="10"/>
  <c r="G1538" i="10"/>
  <c r="X1537" i="10"/>
  <c r="W1537" i="10"/>
  <c r="N1537" i="10"/>
  <c r="M1537" i="10"/>
  <c r="H1537" i="10"/>
  <c r="G1537" i="10"/>
  <c r="X1536" i="10"/>
  <c r="W1536" i="10"/>
  <c r="Y1540" i="10" s="1"/>
  <c r="N1536" i="10"/>
  <c r="M1536" i="10"/>
  <c r="H1536" i="10"/>
  <c r="G1536" i="10"/>
  <c r="X1535" i="10"/>
  <c r="W1535" i="10"/>
  <c r="N1535" i="10"/>
  <c r="M1535" i="10"/>
  <c r="H1535" i="10"/>
  <c r="G1535" i="10"/>
  <c r="X1534" i="10"/>
  <c r="W1534" i="10"/>
  <c r="N1534" i="10"/>
  <c r="M1534" i="10"/>
  <c r="H1534" i="10"/>
  <c r="G1534" i="10"/>
  <c r="X1533" i="10"/>
  <c r="W1533" i="10"/>
  <c r="N1533" i="10"/>
  <c r="M1533" i="10"/>
  <c r="H1533" i="10"/>
  <c r="G1533" i="10"/>
  <c r="X1532" i="10"/>
  <c r="W1532" i="10"/>
  <c r="N1532" i="10"/>
  <c r="M1532" i="10"/>
  <c r="H1532" i="10"/>
  <c r="G1532" i="10"/>
  <c r="X1531" i="10"/>
  <c r="W1531" i="10"/>
  <c r="N1531" i="10"/>
  <c r="M1531" i="10"/>
  <c r="H1531" i="10"/>
  <c r="G1531" i="10"/>
  <c r="X1530" i="10"/>
  <c r="W1530" i="10"/>
  <c r="N1530" i="10"/>
  <c r="M1530" i="10"/>
  <c r="H1530" i="10"/>
  <c r="G1530" i="10"/>
  <c r="X1529" i="10"/>
  <c r="W1529" i="10"/>
  <c r="N1529" i="10"/>
  <c r="M1529" i="10"/>
  <c r="H1529" i="10"/>
  <c r="G1529" i="10"/>
  <c r="X1528" i="10"/>
  <c r="W1528" i="10"/>
  <c r="Y1532" i="10" s="1"/>
  <c r="N1528" i="10"/>
  <c r="M1528" i="10"/>
  <c r="H1528" i="10"/>
  <c r="G1528" i="10"/>
  <c r="X1527" i="10"/>
  <c r="W1527" i="10"/>
  <c r="N1527" i="10"/>
  <c r="M1527" i="10"/>
  <c r="H1527" i="10"/>
  <c r="G1527" i="10"/>
  <c r="X1526" i="10"/>
  <c r="W1526" i="10"/>
  <c r="Y1530" i="10" s="1"/>
  <c r="N1526" i="10"/>
  <c r="M1526" i="10"/>
  <c r="H1526" i="10"/>
  <c r="G1526" i="10"/>
  <c r="X1525" i="10"/>
  <c r="W1525" i="10"/>
  <c r="N1525" i="10"/>
  <c r="M1525" i="10"/>
  <c r="H1525" i="10"/>
  <c r="G1525" i="10"/>
  <c r="X1524" i="10"/>
  <c r="W1524" i="10"/>
  <c r="N1524" i="10"/>
  <c r="M1524" i="10"/>
  <c r="H1524" i="10"/>
  <c r="G1524" i="10"/>
  <c r="X1523" i="10"/>
  <c r="W1523" i="10"/>
  <c r="N1523" i="10"/>
  <c r="M1523" i="10"/>
  <c r="H1523" i="10"/>
  <c r="G1523" i="10"/>
  <c r="X1522" i="10"/>
  <c r="W1522" i="10"/>
  <c r="N1522" i="10"/>
  <c r="M1522" i="10"/>
  <c r="H1522" i="10"/>
  <c r="G1522" i="10"/>
  <c r="X1521" i="10"/>
  <c r="W1521" i="10"/>
  <c r="N1521" i="10"/>
  <c r="M1521" i="10"/>
  <c r="H1521" i="10"/>
  <c r="G1521" i="10"/>
  <c r="X1520" i="10"/>
  <c r="W1520" i="10"/>
  <c r="N1520" i="10"/>
  <c r="M1520" i="10"/>
  <c r="H1520" i="10"/>
  <c r="G1520" i="10"/>
  <c r="X1519" i="10"/>
  <c r="W1519" i="10"/>
  <c r="N1519" i="10"/>
  <c r="M1519" i="10"/>
  <c r="H1519" i="10"/>
  <c r="G1519" i="10"/>
  <c r="X1518" i="10"/>
  <c r="W1518" i="10"/>
  <c r="Y1522" i="10" s="1"/>
  <c r="N1518" i="10"/>
  <c r="M1518" i="10"/>
  <c r="H1518" i="10"/>
  <c r="G1518" i="10"/>
  <c r="X1517" i="10"/>
  <c r="W1517" i="10"/>
  <c r="N1517" i="10"/>
  <c r="M1517" i="10"/>
  <c r="H1517" i="10"/>
  <c r="G1517" i="10"/>
  <c r="X1516" i="10"/>
  <c r="W1516" i="10"/>
  <c r="N1516" i="10"/>
  <c r="M1516" i="10"/>
  <c r="H1516" i="10"/>
  <c r="G1516" i="10"/>
  <c r="X1515" i="10"/>
  <c r="W1515" i="10"/>
  <c r="N1515" i="10"/>
  <c r="M1515" i="10"/>
  <c r="H1515" i="10"/>
  <c r="G1515" i="10"/>
  <c r="X1514" i="10"/>
  <c r="W1514" i="10"/>
  <c r="N1514" i="10"/>
  <c r="M1514" i="10"/>
  <c r="H1514" i="10"/>
  <c r="G1514" i="10"/>
  <c r="X1513" i="10"/>
  <c r="W1513" i="10"/>
  <c r="N1513" i="10"/>
  <c r="M1513" i="10"/>
  <c r="H1513" i="10"/>
  <c r="G1513" i="10"/>
  <c r="X1512" i="10"/>
  <c r="W1512" i="10"/>
  <c r="N1512" i="10"/>
  <c r="M1512" i="10"/>
  <c r="H1512" i="10"/>
  <c r="G1512" i="10"/>
  <c r="X1511" i="10"/>
  <c r="W1511" i="10"/>
  <c r="N1511" i="10"/>
  <c r="M1511" i="10"/>
  <c r="H1511" i="10"/>
  <c r="G1511" i="10"/>
  <c r="Z1510" i="10"/>
  <c r="X1510" i="10"/>
  <c r="Z1514" i="10" s="1"/>
  <c r="W1510" i="10"/>
  <c r="N1510" i="10"/>
  <c r="M1510" i="10"/>
  <c r="H1510" i="10"/>
  <c r="G1510" i="10"/>
  <c r="X1509" i="10"/>
  <c r="W1509" i="10"/>
  <c r="N1509" i="10"/>
  <c r="M1509" i="10"/>
  <c r="H1509" i="10"/>
  <c r="G1509" i="10"/>
  <c r="X1508" i="10"/>
  <c r="Z1512" i="10" s="1"/>
  <c r="W1508" i="10"/>
  <c r="N1508" i="10"/>
  <c r="M1508" i="10"/>
  <c r="H1508" i="10"/>
  <c r="G1508" i="10"/>
  <c r="X1507" i="10"/>
  <c r="W1507" i="10"/>
  <c r="N1507" i="10"/>
  <c r="M1507" i="10"/>
  <c r="H1507" i="10"/>
  <c r="G1507" i="10"/>
  <c r="X1506" i="10"/>
  <c r="W1506" i="10"/>
  <c r="N1506" i="10"/>
  <c r="M1506" i="10"/>
  <c r="H1506" i="10"/>
  <c r="G1506" i="10"/>
  <c r="X1505" i="10"/>
  <c r="Z1509" i="10" s="1"/>
  <c r="W1505" i="10"/>
  <c r="N1505" i="10"/>
  <c r="M1505" i="10"/>
  <c r="H1505" i="10"/>
  <c r="G1505" i="10"/>
  <c r="Z1504" i="10"/>
  <c r="X1504" i="10"/>
  <c r="Z1508" i="10" s="1"/>
  <c r="W1504" i="10"/>
  <c r="N1504" i="10"/>
  <c r="M1504" i="10"/>
  <c r="H1504" i="10"/>
  <c r="G1504" i="10"/>
  <c r="X1503" i="10"/>
  <c r="W1503" i="10"/>
  <c r="N1503" i="10"/>
  <c r="M1503" i="10"/>
  <c r="H1503" i="10"/>
  <c r="G1503" i="10"/>
  <c r="X1502" i="10"/>
  <c r="W1502" i="10"/>
  <c r="Y1506" i="10" s="1"/>
  <c r="N1502" i="10"/>
  <c r="M1502" i="10"/>
  <c r="H1502" i="10"/>
  <c r="G1502" i="10"/>
  <c r="X1501" i="10"/>
  <c r="W1501" i="10"/>
  <c r="N1501" i="10"/>
  <c r="M1501" i="10"/>
  <c r="H1501" i="10"/>
  <c r="G1501" i="10"/>
  <c r="X1500" i="10"/>
  <c r="W1500" i="10"/>
  <c r="N1500" i="10"/>
  <c r="M1500" i="10"/>
  <c r="H1500" i="10"/>
  <c r="G1500" i="10"/>
  <c r="X1499" i="10"/>
  <c r="Z1503" i="10" s="1"/>
  <c r="W1499" i="10"/>
  <c r="N1499" i="10"/>
  <c r="M1499" i="10"/>
  <c r="H1499" i="10"/>
  <c r="G1499" i="10"/>
  <c r="Z1498" i="10"/>
  <c r="X1498" i="10"/>
  <c r="Z1502" i="10" s="1"/>
  <c r="W1498" i="10"/>
  <c r="Y1502" i="10" s="1"/>
  <c r="N1498" i="10"/>
  <c r="M1498" i="10"/>
  <c r="H1498" i="10"/>
  <c r="G1498" i="10"/>
  <c r="X1497" i="10"/>
  <c r="W1497" i="10"/>
  <c r="N1497" i="10"/>
  <c r="M1497" i="10"/>
  <c r="H1497" i="10"/>
  <c r="G1497" i="10"/>
  <c r="X1496" i="10"/>
  <c r="Z1500" i="10" s="1"/>
  <c r="W1496" i="10"/>
  <c r="N1496" i="10"/>
  <c r="M1496" i="10"/>
  <c r="H1496" i="10"/>
  <c r="G1496" i="10"/>
  <c r="X1495" i="10"/>
  <c r="W1495" i="10"/>
  <c r="N1495" i="10"/>
  <c r="M1495" i="10"/>
  <c r="H1495" i="10"/>
  <c r="G1495" i="10"/>
  <c r="X1494" i="10"/>
  <c r="W1494" i="10"/>
  <c r="N1494" i="10"/>
  <c r="M1494" i="10"/>
  <c r="H1494" i="10"/>
  <c r="G1494" i="10"/>
  <c r="X1493" i="10"/>
  <c r="Z1497" i="10" s="1"/>
  <c r="W1493" i="10"/>
  <c r="N1493" i="10"/>
  <c r="M1493" i="10"/>
  <c r="H1493" i="10"/>
  <c r="G1493" i="10"/>
  <c r="X1492" i="10"/>
  <c r="Z1496" i="10" s="1"/>
  <c r="W1492" i="10"/>
  <c r="N1492" i="10"/>
  <c r="M1492" i="10"/>
  <c r="H1492" i="10"/>
  <c r="G1492" i="10"/>
  <c r="X1491" i="10"/>
  <c r="W1491" i="10"/>
  <c r="N1491" i="10"/>
  <c r="M1491" i="10"/>
  <c r="H1491" i="10"/>
  <c r="G1491" i="10"/>
  <c r="X1490" i="10"/>
  <c r="W1490" i="10"/>
  <c r="N1490" i="10"/>
  <c r="M1490" i="10"/>
  <c r="H1490" i="10"/>
  <c r="G1490" i="10"/>
  <c r="X1489" i="10"/>
  <c r="W1489" i="10"/>
  <c r="N1489" i="10"/>
  <c r="M1489" i="10"/>
  <c r="H1489" i="10"/>
  <c r="G1489" i="10"/>
  <c r="X1488" i="10"/>
  <c r="Z1492" i="10" s="1"/>
  <c r="W1488" i="10"/>
  <c r="N1488" i="10"/>
  <c r="M1488" i="10"/>
  <c r="H1488" i="10"/>
  <c r="G1488" i="10"/>
  <c r="X1487" i="10"/>
  <c r="Z1491" i="10" s="1"/>
  <c r="W1487" i="10"/>
  <c r="Y1491" i="10" s="1"/>
  <c r="N1487" i="10"/>
  <c r="M1487" i="10"/>
  <c r="H1487" i="10"/>
  <c r="G1487" i="10"/>
  <c r="X1486" i="10"/>
  <c r="Z1490" i="10" s="1"/>
  <c r="W1486" i="10"/>
  <c r="Y1490" i="10" s="1"/>
  <c r="N1486" i="10"/>
  <c r="M1486" i="10"/>
  <c r="H1486" i="10"/>
  <c r="G1486" i="10"/>
  <c r="X1485" i="10"/>
  <c r="W1485" i="10"/>
  <c r="N1485" i="10"/>
  <c r="M1485" i="10"/>
  <c r="H1485" i="10"/>
  <c r="G1485" i="10"/>
  <c r="X1484" i="10"/>
  <c r="W1484" i="10"/>
  <c r="N1484" i="10"/>
  <c r="M1484" i="10"/>
  <c r="H1484" i="10"/>
  <c r="G1484" i="10"/>
  <c r="X1483" i="10"/>
  <c r="W1483" i="10"/>
  <c r="N1483" i="10"/>
  <c r="M1483" i="10"/>
  <c r="H1483" i="10"/>
  <c r="G1483" i="10"/>
  <c r="X1482" i="10"/>
  <c r="Z1486" i="10" s="1"/>
  <c r="W1482" i="10"/>
  <c r="Y1486" i="10" s="1"/>
  <c r="N1482" i="10"/>
  <c r="M1482" i="10"/>
  <c r="H1482" i="10"/>
  <c r="G1482" i="10"/>
  <c r="X1481" i="10"/>
  <c r="Z1485" i="10" s="1"/>
  <c r="W1481" i="10"/>
  <c r="N1481" i="10"/>
  <c r="M1481" i="10"/>
  <c r="H1481" i="10"/>
  <c r="G1481" i="10"/>
  <c r="X1480" i="10"/>
  <c r="Z1484" i="10" s="1"/>
  <c r="W1480" i="10"/>
  <c r="Y1484" i="10" s="1"/>
  <c r="N1480" i="10"/>
  <c r="M1480" i="10"/>
  <c r="H1480" i="10"/>
  <c r="G1480" i="10"/>
  <c r="X1479" i="10"/>
  <c r="W1479" i="10"/>
  <c r="N1479" i="10"/>
  <c r="M1479" i="10"/>
  <c r="H1479" i="10"/>
  <c r="G1479" i="10"/>
  <c r="X1478" i="10"/>
  <c r="W1478" i="10"/>
  <c r="N1478" i="10"/>
  <c r="M1478" i="10"/>
  <c r="H1478" i="10"/>
  <c r="G1478" i="10"/>
  <c r="X1477" i="10"/>
  <c r="W1477" i="10"/>
  <c r="N1477" i="10"/>
  <c r="M1477" i="10"/>
  <c r="H1477" i="10"/>
  <c r="G1477" i="10"/>
  <c r="Z1476" i="10"/>
  <c r="X1476" i="10"/>
  <c r="Z1480" i="10" s="1"/>
  <c r="W1476" i="10"/>
  <c r="N1476" i="10"/>
  <c r="M1476" i="10"/>
  <c r="H1476" i="10"/>
  <c r="G1476" i="10"/>
  <c r="X1475" i="10"/>
  <c r="W1475" i="10"/>
  <c r="Y1479" i="10" s="1"/>
  <c r="N1475" i="10"/>
  <c r="M1475" i="10"/>
  <c r="H1475" i="10"/>
  <c r="G1475" i="10"/>
  <c r="X1474" i="10"/>
  <c r="Z1478" i="10" s="1"/>
  <c r="W1474" i="10"/>
  <c r="Y1478" i="10" s="1"/>
  <c r="N1474" i="10"/>
  <c r="M1474" i="10"/>
  <c r="H1474" i="10"/>
  <c r="G1474" i="10"/>
  <c r="X1473" i="10"/>
  <c r="W1473" i="10"/>
  <c r="N1473" i="10"/>
  <c r="M1473" i="10"/>
  <c r="H1473" i="10"/>
  <c r="G1473" i="10"/>
  <c r="X1472" i="10"/>
  <c r="W1472" i="10"/>
  <c r="N1472" i="10"/>
  <c r="M1472" i="10"/>
  <c r="H1472" i="10"/>
  <c r="G1472" i="10"/>
  <c r="X1471" i="10"/>
  <c r="Z1475" i="10" s="1"/>
  <c r="W1471" i="10"/>
  <c r="N1471" i="10"/>
  <c r="M1471" i="10"/>
  <c r="H1471" i="10"/>
  <c r="G1471" i="10"/>
  <c r="Z1470" i="10"/>
  <c r="X1470" i="10"/>
  <c r="Z1474" i="10" s="1"/>
  <c r="W1470" i="10"/>
  <c r="Y1474" i="10" s="1"/>
  <c r="N1470" i="10"/>
  <c r="M1470" i="10"/>
  <c r="H1470" i="10"/>
  <c r="G1470" i="10"/>
  <c r="X1469" i="10"/>
  <c r="W1469" i="10"/>
  <c r="N1469" i="10"/>
  <c r="M1469" i="10"/>
  <c r="H1469" i="10"/>
  <c r="G1469" i="10"/>
  <c r="X1468" i="10"/>
  <c r="Z1472" i="10" s="1"/>
  <c r="W1468" i="10"/>
  <c r="N1468" i="10"/>
  <c r="M1468" i="10"/>
  <c r="H1468" i="10"/>
  <c r="G1468" i="10"/>
  <c r="X1467" i="10"/>
  <c r="W1467" i="10"/>
  <c r="N1467" i="10"/>
  <c r="M1467" i="10"/>
  <c r="H1467" i="10"/>
  <c r="G1467" i="10"/>
  <c r="X1466" i="10"/>
  <c r="W1466" i="10"/>
  <c r="N1466" i="10"/>
  <c r="M1466" i="10"/>
  <c r="H1466" i="10"/>
  <c r="G1466" i="10"/>
  <c r="X1465" i="10"/>
  <c r="Z1469" i="10" s="1"/>
  <c r="W1465" i="10"/>
  <c r="N1465" i="10"/>
  <c r="M1465" i="10"/>
  <c r="H1465" i="10"/>
  <c r="G1465" i="10"/>
  <c r="X1464" i="10"/>
  <c r="W1464" i="10"/>
  <c r="N1464" i="10"/>
  <c r="M1464" i="10"/>
  <c r="H1464" i="10"/>
  <c r="G1464" i="10"/>
  <c r="X1463" i="10"/>
  <c r="W1463" i="10"/>
  <c r="N1463" i="10"/>
  <c r="M1463" i="10"/>
  <c r="H1463" i="10"/>
  <c r="G1463" i="10"/>
  <c r="X1462" i="10"/>
  <c r="W1462" i="10"/>
  <c r="N1462" i="10"/>
  <c r="M1462" i="10"/>
  <c r="H1462" i="10"/>
  <c r="G1462" i="10"/>
  <c r="X1461" i="10"/>
  <c r="W1461" i="10"/>
  <c r="N1461" i="10"/>
  <c r="M1461" i="10"/>
  <c r="H1461" i="10"/>
  <c r="G1461" i="10"/>
  <c r="X1460" i="10"/>
  <c r="W1460" i="10"/>
  <c r="N1460" i="10"/>
  <c r="M1460" i="10"/>
  <c r="H1460" i="10"/>
  <c r="G1460" i="10"/>
  <c r="X1459" i="10"/>
  <c r="W1459" i="10"/>
  <c r="N1459" i="10"/>
  <c r="M1459" i="10"/>
  <c r="H1459" i="10"/>
  <c r="G1459" i="10"/>
  <c r="X1458" i="10"/>
  <c r="W1458" i="10"/>
  <c r="N1458" i="10"/>
  <c r="M1458" i="10"/>
  <c r="H1458" i="10"/>
  <c r="G1458" i="10"/>
  <c r="X1457" i="10"/>
  <c r="W1457" i="10"/>
  <c r="N1457" i="10"/>
  <c r="M1457" i="10"/>
  <c r="H1457" i="10"/>
  <c r="G1457" i="10"/>
  <c r="X1456" i="10"/>
  <c r="W1456" i="10"/>
  <c r="N1456" i="10"/>
  <c r="M1456" i="10"/>
  <c r="H1456" i="10"/>
  <c r="G1456" i="10"/>
  <c r="X1455" i="10"/>
  <c r="W1455" i="10"/>
  <c r="N1455" i="10"/>
  <c r="M1455" i="10"/>
  <c r="H1455" i="10"/>
  <c r="G1455" i="10"/>
  <c r="X1454" i="10"/>
  <c r="W1454" i="10"/>
  <c r="N1454" i="10"/>
  <c r="M1454" i="10"/>
  <c r="H1454" i="10"/>
  <c r="G1454" i="10"/>
  <c r="X1453" i="10"/>
  <c r="W1453" i="10"/>
  <c r="N1453" i="10"/>
  <c r="M1453" i="10"/>
  <c r="H1453" i="10"/>
  <c r="G1453" i="10"/>
  <c r="X1452" i="10"/>
  <c r="W1452" i="10"/>
  <c r="N1452" i="10"/>
  <c r="M1452" i="10"/>
  <c r="H1452" i="10"/>
  <c r="G1452" i="10"/>
  <c r="X1451" i="10"/>
  <c r="W1451" i="10"/>
  <c r="N1451" i="10"/>
  <c r="M1451" i="10"/>
  <c r="H1451" i="10"/>
  <c r="G1451" i="10"/>
  <c r="X1450" i="10"/>
  <c r="W1450" i="10"/>
  <c r="N1450" i="10"/>
  <c r="M1450" i="10"/>
  <c r="H1450" i="10"/>
  <c r="G1450" i="10"/>
  <c r="X1449" i="10"/>
  <c r="W1449" i="10"/>
  <c r="N1449" i="10"/>
  <c r="M1449" i="10"/>
  <c r="H1449" i="10"/>
  <c r="G1449" i="10"/>
  <c r="X1448" i="10"/>
  <c r="W1448" i="10"/>
  <c r="N1448" i="10"/>
  <c r="M1448" i="10"/>
  <c r="H1448" i="10"/>
  <c r="G1448" i="10"/>
  <c r="X1447" i="10"/>
  <c r="W1447" i="10"/>
  <c r="N1447" i="10"/>
  <c r="M1447" i="10"/>
  <c r="H1447" i="10"/>
  <c r="G1447" i="10"/>
  <c r="X1446" i="10"/>
  <c r="W1446" i="10"/>
  <c r="N1446" i="10"/>
  <c r="M1446" i="10"/>
  <c r="H1446" i="10"/>
  <c r="G1446" i="10"/>
  <c r="X1445" i="10"/>
  <c r="Z1449" i="10" s="1"/>
  <c r="W1445" i="10"/>
  <c r="N1445" i="10"/>
  <c r="M1445" i="10"/>
  <c r="H1445" i="10"/>
  <c r="G1445" i="10"/>
  <c r="X1444" i="10"/>
  <c r="W1444" i="10"/>
  <c r="N1444" i="10"/>
  <c r="M1444" i="10"/>
  <c r="H1444" i="10"/>
  <c r="G1444" i="10"/>
  <c r="X1443" i="10"/>
  <c r="W1443" i="10"/>
  <c r="N1443" i="10"/>
  <c r="M1443" i="10"/>
  <c r="H1443" i="10"/>
  <c r="G1443" i="10"/>
  <c r="X1442" i="10"/>
  <c r="W1442" i="10"/>
  <c r="N1442" i="10"/>
  <c r="M1442" i="10"/>
  <c r="H1442" i="10"/>
  <c r="G1442" i="10"/>
  <c r="X1441" i="10"/>
  <c r="Z1445" i="10" s="1"/>
  <c r="W1441" i="10"/>
  <c r="N1441" i="10"/>
  <c r="M1441" i="10"/>
  <c r="H1441" i="10"/>
  <c r="G1441" i="10"/>
  <c r="X1440" i="10"/>
  <c r="W1440" i="10"/>
  <c r="N1440" i="10"/>
  <c r="M1440" i="10"/>
  <c r="H1440" i="10"/>
  <c r="G1440" i="10"/>
  <c r="X1439" i="10"/>
  <c r="W1439" i="10"/>
  <c r="N1439" i="10"/>
  <c r="M1439" i="10"/>
  <c r="H1439" i="10"/>
  <c r="G1439" i="10"/>
  <c r="X1438" i="10"/>
  <c r="W1438" i="10"/>
  <c r="N1438" i="10"/>
  <c r="M1438" i="10"/>
  <c r="H1438" i="10"/>
  <c r="G1438" i="10"/>
  <c r="X1437" i="10"/>
  <c r="W1437" i="10"/>
  <c r="N1437" i="10"/>
  <c r="M1437" i="10"/>
  <c r="H1437" i="10"/>
  <c r="G1437" i="10"/>
  <c r="X1436" i="10"/>
  <c r="W1436" i="10"/>
  <c r="N1436" i="10"/>
  <c r="M1436" i="10"/>
  <c r="H1436" i="10"/>
  <c r="G1436" i="10"/>
  <c r="X1435" i="10"/>
  <c r="W1435" i="10"/>
  <c r="N1435" i="10"/>
  <c r="M1435" i="10"/>
  <c r="H1435" i="10"/>
  <c r="G1435" i="10"/>
  <c r="X1434" i="10"/>
  <c r="W1434" i="10"/>
  <c r="N1434" i="10"/>
  <c r="M1434" i="10"/>
  <c r="H1434" i="10"/>
  <c r="G1434" i="10"/>
  <c r="X1433" i="10"/>
  <c r="W1433" i="10"/>
  <c r="N1433" i="10"/>
  <c r="M1433" i="10"/>
  <c r="H1433" i="10"/>
  <c r="G1433" i="10"/>
  <c r="X1432" i="10"/>
  <c r="W1432" i="10"/>
  <c r="Y1434" i="10" s="1"/>
  <c r="N1432" i="10"/>
  <c r="M1432" i="10"/>
  <c r="H1432" i="10"/>
  <c r="G1432" i="10"/>
  <c r="X1431" i="10"/>
  <c r="W1431" i="10"/>
  <c r="N1431" i="10"/>
  <c r="M1431" i="10"/>
  <c r="H1431" i="10"/>
  <c r="G1431" i="10"/>
  <c r="X1430" i="10"/>
  <c r="W1430" i="10"/>
  <c r="N1430" i="10"/>
  <c r="M1430" i="10"/>
  <c r="H1430" i="10"/>
  <c r="G1430" i="10"/>
  <c r="X1429" i="10"/>
  <c r="W1429" i="10"/>
  <c r="N1429" i="10"/>
  <c r="M1429" i="10"/>
  <c r="H1429" i="10"/>
  <c r="G1429" i="10"/>
  <c r="X1428" i="10"/>
  <c r="W1428" i="10"/>
  <c r="N1428" i="10"/>
  <c r="M1428" i="10"/>
  <c r="H1428" i="10"/>
  <c r="G1428" i="10"/>
  <c r="X1427" i="10"/>
  <c r="W1427" i="10"/>
  <c r="N1427" i="10"/>
  <c r="M1427" i="10"/>
  <c r="H1427" i="10"/>
  <c r="G1427" i="10"/>
  <c r="X1426" i="10"/>
  <c r="W1426" i="10"/>
  <c r="N1426" i="10"/>
  <c r="M1426" i="10"/>
  <c r="H1426" i="10"/>
  <c r="G1426" i="10"/>
  <c r="X1425" i="10"/>
  <c r="W1425" i="10"/>
  <c r="N1425" i="10"/>
  <c r="M1425" i="10"/>
  <c r="H1425" i="10"/>
  <c r="G1425" i="10"/>
  <c r="X1424" i="10"/>
  <c r="W1424" i="10"/>
  <c r="Y1427" i="10" s="1"/>
  <c r="N1424" i="10"/>
  <c r="M1424" i="10"/>
  <c r="H1424" i="10"/>
  <c r="G1424" i="10"/>
  <c r="X1423" i="10"/>
  <c r="W1423" i="10"/>
  <c r="N1423" i="10"/>
  <c r="M1423" i="10"/>
  <c r="H1423" i="10"/>
  <c r="G1423" i="10"/>
  <c r="X1422" i="10"/>
  <c r="W1422" i="10"/>
  <c r="N1422" i="10"/>
  <c r="M1422" i="10"/>
  <c r="H1422" i="10"/>
  <c r="G1422" i="10"/>
  <c r="X1421" i="10"/>
  <c r="Z1424" i="10" s="1"/>
  <c r="W1421" i="10"/>
  <c r="N1421" i="10"/>
  <c r="M1421" i="10"/>
  <c r="H1421" i="10"/>
  <c r="G1421" i="10"/>
  <c r="X1420" i="10"/>
  <c r="W1420" i="10"/>
  <c r="Y1424" i="10" s="1"/>
  <c r="N1420" i="10"/>
  <c r="M1420" i="10"/>
  <c r="H1420" i="10"/>
  <c r="G1420" i="10"/>
  <c r="X1419" i="10"/>
  <c r="W1419" i="10"/>
  <c r="N1419" i="10"/>
  <c r="M1419" i="10"/>
  <c r="H1419" i="10"/>
  <c r="G1419" i="10"/>
  <c r="X1418" i="10"/>
  <c r="W1418" i="10"/>
  <c r="N1418" i="10"/>
  <c r="M1418" i="10"/>
  <c r="H1418" i="10"/>
  <c r="G1418" i="10"/>
  <c r="X1417" i="10"/>
  <c r="W1417" i="10"/>
  <c r="N1417" i="10"/>
  <c r="M1417" i="10"/>
  <c r="H1417" i="10"/>
  <c r="G1417" i="10"/>
  <c r="X1416" i="10"/>
  <c r="W1416" i="10"/>
  <c r="N1416" i="10"/>
  <c r="M1416" i="10"/>
  <c r="H1416" i="10"/>
  <c r="G1416" i="10"/>
  <c r="X1415" i="10"/>
  <c r="W1415" i="10"/>
  <c r="N1415" i="10"/>
  <c r="M1415" i="10"/>
  <c r="H1415" i="10"/>
  <c r="G1415" i="10"/>
  <c r="X1414" i="10"/>
  <c r="W1414" i="10"/>
  <c r="N1414" i="10"/>
  <c r="M1414" i="10"/>
  <c r="H1414" i="10"/>
  <c r="G1414" i="10"/>
  <c r="X1413" i="10"/>
  <c r="W1413" i="10"/>
  <c r="N1413" i="10"/>
  <c r="M1413" i="10"/>
  <c r="H1413" i="10"/>
  <c r="G1413" i="10"/>
  <c r="X1412" i="10"/>
  <c r="W1412" i="10"/>
  <c r="N1412" i="10"/>
  <c r="M1412" i="10"/>
  <c r="H1412" i="10"/>
  <c r="G1412" i="10"/>
  <c r="X1411" i="10"/>
  <c r="Z1412" i="10" s="1"/>
  <c r="W1411" i="10"/>
  <c r="N1411" i="10"/>
  <c r="M1411" i="10"/>
  <c r="H1411" i="10"/>
  <c r="G1411" i="10"/>
  <c r="X1410" i="10"/>
  <c r="Z1414" i="10" s="1"/>
  <c r="W1410" i="10"/>
  <c r="N1410" i="10"/>
  <c r="M1410" i="10"/>
  <c r="H1410" i="10"/>
  <c r="G1410" i="10"/>
  <c r="X1409" i="10"/>
  <c r="W1409" i="10"/>
  <c r="N1409" i="10"/>
  <c r="M1409" i="10"/>
  <c r="H1409" i="10"/>
  <c r="G1409" i="10"/>
  <c r="X1408" i="10"/>
  <c r="W1408" i="10"/>
  <c r="N1408" i="10"/>
  <c r="M1408" i="10"/>
  <c r="H1408" i="10"/>
  <c r="G1408" i="10"/>
  <c r="X1407" i="10"/>
  <c r="Z1411" i="10" s="1"/>
  <c r="W1407" i="10"/>
  <c r="N1407" i="10"/>
  <c r="M1407" i="10"/>
  <c r="H1407" i="10"/>
  <c r="G1407" i="10"/>
  <c r="Z1406" i="10"/>
  <c r="X1406" i="10"/>
  <c r="W1406" i="10"/>
  <c r="N1406" i="10"/>
  <c r="M1406" i="10"/>
  <c r="H1406" i="10"/>
  <c r="G1406" i="10"/>
  <c r="X1405" i="10"/>
  <c r="W1405" i="10"/>
  <c r="N1405" i="10"/>
  <c r="M1405" i="10"/>
  <c r="H1405" i="10"/>
  <c r="G1405" i="10"/>
  <c r="X1404" i="10"/>
  <c r="W1404" i="10"/>
  <c r="N1404" i="10"/>
  <c r="M1404" i="10"/>
  <c r="H1404" i="10"/>
  <c r="G1404" i="10"/>
  <c r="X1403" i="10"/>
  <c r="W1403" i="10"/>
  <c r="N1403" i="10"/>
  <c r="M1403" i="10"/>
  <c r="H1403" i="10"/>
  <c r="G1403" i="10"/>
  <c r="X1402" i="10"/>
  <c r="W1402" i="10"/>
  <c r="N1402" i="10"/>
  <c r="M1402" i="10"/>
  <c r="H1402" i="10"/>
  <c r="G1402" i="10"/>
  <c r="X1401" i="10"/>
  <c r="W1401" i="10"/>
  <c r="N1401" i="10"/>
  <c r="M1401" i="10"/>
  <c r="H1401" i="10"/>
  <c r="G1401" i="10"/>
  <c r="X1400" i="10"/>
  <c r="Z1404" i="10" s="1"/>
  <c r="W1400" i="10"/>
  <c r="N1400" i="10"/>
  <c r="M1400" i="10"/>
  <c r="H1400" i="10"/>
  <c r="G1400" i="10"/>
  <c r="X1399" i="10"/>
  <c r="Z1403" i="10" s="1"/>
  <c r="W1399" i="10"/>
  <c r="N1399" i="10"/>
  <c r="M1399" i="10"/>
  <c r="H1399" i="10"/>
  <c r="G1399" i="10"/>
  <c r="X1398" i="10"/>
  <c r="Z1402" i="10" s="1"/>
  <c r="W1398" i="10"/>
  <c r="N1398" i="10"/>
  <c r="M1398" i="10"/>
  <c r="H1398" i="10"/>
  <c r="G1398" i="10"/>
  <c r="X1397" i="10"/>
  <c r="W1397" i="10"/>
  <c r="N1397" i="10"/>
  <c r="M1397" i="10"/>
  <c r="H1397" i="10"/>
  <c r="G1397" i="10"/>
  <c r="X1396" i="10"/>
  <c r="W1396" i="10"/>
  <c r="N1396" i="10"/>
  <c r="M1396" i="10"/>
  <c r="H1396" i="10"/>
  <c r="G1396" i="10"/>
  <c r="X1395" i="10"/>
  <c r="W1395" i="10"/>
  <c r="N1395" i="10"/>
  <c r="M1395" i="10"/>
  <c r="H1395" i="10"/>
  <c r="G1395" i="10"/>
  <c r="X1394" i="10"/>
  <c r="Z1398" i="10" s="1"/>
  <c r="W1394" i="10"/>
  <c r="N1394" i="10"/>
  <c r="M1394" i="10"/>
  <c r="H1394" i="10"/>
  <c r="G1394" i="10"/>
  <c r="X1393" i="10"/>
  <c r="Z1397" i="10" s="1"/>
  <c r="W1393" i="10"/>
  <c r="N1393" i="10"/>
  <c r="M1393" i="10"/>
  <c r="H1393" i="10"/>
  <c r="G1393" i="10"/>
  <c r="X1392" i="10"/>
  <c r="Z1396" i="10" s="1"/>
  <c r="W1392" i="10"/>
  <c r="N1392" i="10"/>
  <c r="M1392" i="10"/>
  <c r="H1392" i="10"/>
  <c r="G1392" i="10"/>
  <c r="X1391" i="10"/>
  <c r="Z1395" i="10" s="1"/>
  <c r="W1391" i="10"/>
  <c r="N1391" i="10"/>
  <c r="M1391" i="10"/>
  <c r="H1391" i="10"/>
  <c r="G1391" i="10"/>
  <c r="X1390" i="10"/>
  <c r="Z1394" i="10" s="1"/>
  <c r="W1390" i="10"/>
  <c r="N1390" i="10"/>
  <c r="M1390" i="10"/>
  <c r="H1390" i="10"/>
  <c r="G1390" i="10"/>
  <c r="X1389" i="10"/>
  <c r="W1389" i="10"/>
  <c r="N1389" i="10"/>
  <c r="M1389" i="10"/>
  <c r="H1389" i="10"/>
  <c r="G1389" i="10"/>
  <c r="X1388" i="10"/>
  <c r="W1388" i="10"/>
  <c r="N1388" i="10"/>
  <c r="M1388" i="10"/>
  <c r="H1388" i="10"/>
  <c r="G1388" i="10"/>
  <c r="X1387" i="10"/>
  <c r="W1387" i="10"/>
  <c r="N1387" i="10"/>
  <c r="M1387" i="10"/>
  <c r="H1387" i="10"/>
  <c r="G1387" i="10"/>
  <c r="X1386" i="10"/>
  <c r="Z1390" i="10" s="1"/>
  <c r="W1386" i="10"/>
  <c r="N1386" i="10"/>
  <c r="M1386" i="10"/>
  <c r="H1386" i="10"/>
  <c r="G1386" i="10"/>
  <c r="X1385" i="10"/>
  <c r="Z1389" i="10" s="1"/>
  <c r="W1385" i="10"/>
  <c r="N1385" i="10"/>
  <c r="M1385" i="10"/>
  <c r="H1385" i="10"/>
  <c r="G1385" i="10"/>
  <c r="X1384" i="10"/>
  <c r="Z1388" i="10" s="1"/>
  <c r="W1384" i="10"/>
  <c r="N1384" i="10"/>
  <c r="M1384" i="10"/>
  <c r="H1384" i="10"/>
  <c r="G1384" i="10"/>
  <c r="X1383" i="10"/>
  <c r="Z1387" i="10" s="1"/>
  <c r="W1383" i="10"/>
  <c r="N1383" i="10"/>
  <c r="M1383" i="10"/>
  <c r="H1383" i="10"/>
  <c r="G1383" i="10"/>
  <c r="X1382" i="10"/>
  <c r="Z1386" i="10" s="1"/>
  <c r="W1382" i="10"/>
  <c r="N1382" i="10"/>
  <c r="M1382" i="10"/>
  <c r="H1382" i="10"/>
  <c r="G1382" i="10"/>
  <c r="X1381" i="10"/>
  <c r="W1381" i="10"/>
  <c r="N1381" i="10"/>
  <c r="M1381" i="10"/>
  <c r="H1381" i="10"/>
  <c r="G1381" i="10"/>
  <c r="X1380" i="10"/>
  <c r="W1380" i="10"/>
  <c r="N1380" i="10"/>
  <c r="M1380" i="10"/>
  <c r="H1380" i="10"/>
  <c r="G1380" i="10"/>
  <c r="X1379" i="10"/>
  <c r="W1379" i="10"/>
  <c r="N1379" i="10"/>
  <c r="M1379" i="10"/>
  <c r="H1379" i="10"/>
  <c r="G1379" i="10"/>
  <c r="X1378" i="10"/>
  <c r="Z1382" i="10" s="1"/>
  <c r="W1378" i="10"/>
  <c r="N1378" i="10"/>
  <c r="M1378" i="10"/>
  <c r="H1378" i="10"/>
  <c r="G1378" i="10"/>
  <c r="X1377" i="10"/>
  <c r="Z1381" i="10" s="1"/>
  <c r="W1377" i="10"/>
  <c r="N1377" i="10"/>
  <c r="M1377" i="10"/>
  <c r="H1377" i="10"/>
  <c r="G1377" i="10"/>
  <c r="X1376" i="10"/>
  <c r="W1376" i="10"/>
  <c r="N1376" i="10"/>
  <c r="M1376" i="10"/>
  <c r="H1376" i="10"/>
  <c r="G1376" i="10"/>
  <c r="X1375" i="10"/>
  <c r="W1375" i="10"/>
  <c r="N1375" i="10"/>
  <c r="M1375" i="10"/>
  <c r="H1375" i="10"/>
  <c r="G1375" i="10"/>
  <c r="X1374" i="10"/>
  <c r="W1374" i="10"/>
  <c r="N1374" i="10"/>
  <c r="M1374" i="10"/>
  <c r="H1374" i="10"/>
  <c r="G1374" i="10"/>
  <c r="X1373" i="10"/>
  <c r="W1373" i="10"/>
  <c r="N1373" i="10"/>
  <c r="M1373" i="10"/>
  <c r="H1373" i="10"/>
  <c r="G1373" i="10"/>
  <c r="X1372" i="10"/>
  <c r="Z1375" i="10" s="1"/>
  <c r="W1372" i="10"/>
  <c r="N1372" i="10"/>
  <c r="M1372" i="10"/>
  <c r="H1372" i="10"/>
  <c r="G1372" i="10"/>
  <c r="X1371" i="10"/>
  <c r="W1371" i="10"/>
  <c r="N1371" i="10"/>
  <c r="M1371" i="10"/>
  <c r="H1371" i="10"/>
  <c r="G1371" i="10"/>
  <c r="X1370" i="10"/>
  <c r="W1370" i="10"/>
  <c r="N1370" i="10"/>
  <c r="M1370" i="10"/>
  <c r="H1370" i="10"/>
  <c r="G1370" i="10"/>
  <c r="X1369" i="10"/>
  <c r="Z1373" i="10" s="1"/>
  <c r="W1369" i="10"/>
  <c r="N1369" i="10"/>
  <c r="M1369" i="10"/>
  <c r="H1369" i="10"/>
  <c r="G1369" i="10"/>
  <c r="X1368" i="10"/>
  <c r="Z1371" i="10" s="1"/>
  <c r="W1368" i="10"/>
  <c r="N1368" i="10"/>
  <c r="M1368" i="10"/>
  <c r="H1368" i="10"/>
  <c r="G1368" i="10"/>
  <c r="X1367" i="10"/>
  <c r="W1367" i="10"/>
  <c r="N1367" i="10"/>
  <c r="M1367" i="10"/>
  <c r="H1367" i="10"/>
  <c r="G1367" i="10"/>
  <c r="X1366" i="10"/>
  <c r="W1366" i="10"/>
  <c r="N1366" i="10"/>
  <c r="M1366" i="10"/>
  <c r="H1366" i="10"/>
  <c r="G1366" i="10"/>
  <c r="X1365" i="10"/>
  <c r="W1365" i="10"/>
  <c r="N1365" i="10"/>
  <c r="M1365" i="10"/>
  <c r="H1365" i="10"/>
  <c r="G1365" i="10"/>
  <c r="X1364" i="10"/>
  <c r="Z1368" i="10" s="1"/>
  <c r="W1364" i="10"/>
  <c r="N1364" i="10"/>
  <c r="M1364" i="10"/>
  <c r="H1364" i="10"/>
  <c r="G1364" i="10"/>
  <c r="X1363" i="10"/>
  <c r="W1363" i="10"/>
  <c r="N1363" i="10"/>
  <c r="M1363" i="10"/>
  <c r="H1363" i="10"/>
  <c r="G1363" i="10"/>
  <c r="X1362" i="10"/>
  <c r="W1362" i="10"/>
  <c r="N1362" i="10"/>
  <c r="M1362" i="10"/>
  <c r="H1362" i="10"/>
  <c r="G1362" i="10"/>
  <c r="X1361" i="10"/>
  <c r="W1361" i="10"/>
  <c r="N1361" i="10"/>
  <c r="M1361" i="10"/>
  <c r="H1361" i="10"/>
  <c r="G1361" i="10"/>
  <c r="X1360" i="10"/>
  <c r="W1360" i="10"/>
  <c r="N1360" i="10"/>
  <c r="M1360" i="10"/>
  <c r="H1360" i="10"/>
  <c r="G1360" i="10"/>
  <c r="X1359" i="10"/>
  <c r="Z1363" i="10" s="1"/>
  <c r="W1359" i="10"/>
  <c r="Y1363" i="10" s="1"/>
  <c r="N1359" i="10"/>
  <c r="M1359" i="10"/>
  <c r="H1359" i="10"/>
  <c r="G1359" i="10"/>
  <c r="X1358" i="10"/>
  <c r="W1358" i="10"/>
  <c r="N1358" i="10"/>
  <c r="M1358" i="10"/>
  <c r="H1358" i="10"/>
  <c r="G1358" i="10"/>
  <c r="X1357" i="10"/>
  <c r="W1357" i="10"/>
  <c r="N1357" i="10"/>
  <c r="M1357" i="10"/>
  <c r="H1357" i="10"/>
  <c r="G1357" i="10"/>
  <c r="X1356" i="10"/>
  <c r="W1356" i="10"/>
  <c r="N1356" i="10"/>
  <c r="M1356" i="10"/>
  <c r="H1356" i="10"/>
  <c r="G1356" i="10"/>
  <c r="Z1355" i="10"/>
  <c r="X1355" i="10"/>
  <c r="W1355" i="10"/>
  <c r="N1355" i="10"/>
  <c r="M1355" i="10"/>
  <c r="H1355" i="10"/>
  <c r="G1355" i="10"/>
  <c r="X1354" i="10"/>
  <c r="W1354" i="10"/>
  <c r="Y1358" i="10" s="1"/>
  <c r="N1354" i="10"/>
  <c r="M1354" i="10"/>
  <c r="H1354" i="10"/>
  <c r="G1354" i="10"/>
  <c r="X1353" i="10"/>
  <c r="Z1356" i="10" s="1"/>
  <c r="W1353" i="10"/>
  <c r="N1353" i="10"/>
  <c r="M1353" i="10"/>
  <c r="H1353" i="10"/>
  <c r="G1353" i="10"/>
  <c r="X1352" i="10"/>
  <c r="W1352" i="10"/>
  <c r="N1352" i="10"/>
  <c r="M1352" i="10"/>
  <c r="H1352" i="10"/>
  <c r="G1352" i="10"/>
  <c r="X1351" i="10"/>
  <c r="W1351" i="10"/>
  <c r="N1351" i="10"/>
  <c r="M1351" i="10"/>
  <c r="H1351" i="10"/>
  <c r="G1351" i="10"/>
  <c r="X1350" i="10"/>
  <c r="W1350" i="10"/>
  <c r="N1350" i="10"/>
  <c r="M1350" i="10"/>
  <c r="H1350" i="10"/>
  <c r="G1350" i="10"/>
  <c r="X1349" i="10"/>
  <c r="W1349" i="10"/>
  <c r="N1349" i="10"/>
  <c r="M1349" i="10"/>
  <c r="H1349" i="10"/>
  <c r="G1349" i="10"/>
  <c r="X1348" i="10"/>
  <c r="W1348" i="10"/>
  <c r="N1348" i="10"/>
  <c r="M1348" i="10"/>
  <c r="H1348" i="10"/>
  <c r="G1348" i="10"/>
  <c r="X1347" i="10"/>
  <c r="W1347" i="10"/>
  <c r="N1347" i="10"/>
  <c r="M1347" i="10"/>
  <c r="H1347" i="10"/>
  <c r="G1347" i="10"/>
  <c r="X1346" i="10"/>
  <c r="Z1350" i="10" s="1"/>
  <c r="W1346" i="10"/>
  <c r="N1346" i="10"/>
  <c r="M1346" i="10"/>
  <c r="H1346" i="10"/>
  <c r="G1346" i="10"/>
  <c r="X1345" i="10"/>
  <c r="W1345" i="10"/>
  <c r="N1345" i="10"/>
  <c r="M1345" i="10"/>
  <c r="H1345" i="10"/>
  <c r="G1345" i="10"/>
  <c r="X1344" i="10"/>
  <c r="Z1348" i="10" s="1"/>
  <c r="W1344" i="10"/>
  <c r="N1344" i="10"/>
  <c r="M1344" i="10"/>
  <c r="H1344" i="10"/>
  <c r="G1344" i="10"/>
  <c r="X1343" i="10"/>
  <c r="W1343" i="10"/>
  <c r="N1343" i="10"/>
  <c r="M1343" i="10"/>
  <c r="H1343" i="10"/>
  <c r="G1343" i="10"/>
  <c r="X1342" i="10"/>
  <c r="W1342" i="10"/>
  <c r="N1342" i="10"/>
  <c r="M1342" i="10"/>
  <c r="H1342" i="10"/>
  <c r="G1342" i="10"/>
  <c r="X1341" i="10"/>
  <c r="W1341" i="10"/>
  <c r="N1341" i="10"/>
  <c r="M1341" i="10"/>
  <c r="H1341" i="10"/>
  <c r="G1341" i="10"/>
  <c r="X1340" i="10"/>
  <c r="W1340" i="10"/>
  <c r="N1340" i="10"/>
  <c r="M1340" i="10"/>
  <c r="H1340" i="10"/>
  <c r="G1340" i="10"/>
  <c r="X1339" i="10"/>
  <c r="W1339" i="10"/>
  <c r="N1339" i="10"/>
  <c r="M1339" i="10"/>
  <c r="H1339" i="10"/>
  <c r="G1339" i="10"/>
  <c r="X1338" i="10"/>
  <c r="W1338" i="10"/>
  <c r="N1338" i="10"/>
  <c r="M1338" i="10"/>
  <c r="H1338" i="10"/>
  <c r="G1338" i="10"/>
  <c r="X1337" i="10"/>
  <c r="W1337" i="10"/>
  <c r="N1337" i="10"/>
  <c r="M1337" i="10"/>
  <c r="H1337" i="10"/>
  <c r="G1337" i="10"/>
  <c r="X1336" i="10"/>
  <c r="W1336" i="10"/>
  <c r="N1336" i="10"/>
  <c r="M1336" i="10"/>
  <c r="H1336" i="10"/>
  <c r="G1336" i="10"/>
  <c r="X1335" i="10"/>
  <c r="Z1339" i="10" s="1"/>
  <c r="W1335" i="10"/>
  <c r="N1335" i="10"/>
  <c r="M1335" i="10"/>
  <c r="H1335" i="10"/>
  <c r="G1335" i="10"/>
  <c r="X1334" i="10"/>
  <c r="Z1338" i="10" s="1"/>
  <c r="W1334" i="10"/>
  <c r="N1334" i="10"/>
  <c r="M1334" i="10"/>
  <c r="H1334" i="10"/>
  <c r="G1334" i="10"/>
  <c r="X1333" i="10"/>
  <c r="W1333" i="10"/>
  <c r="N1333" i="10"/>
  <c r="M1333" i="10"/>
  <c r="H1333" i="10"/>
  <c r="G1333" i="10"/>
  <c r="X1332" i="10"/>
  <c r="W1332" i="10"/>
  <c r="N1332" i="10"/>
  <c r="M1332" i="10"/>
  <c r="H1332" i="10"/>
  <c r="G1332" i="10"/>
  <c r="X1331" i="10"/>
  <c r="Z1335" i="10" s="1"/>
  <c r="W1331" i="10"/>
  <c r="N1331" i="10"/>
  <c r="M1331" i="10"/>
  <c r="H1331" i="10"/>
  <c r="G1331" i="10"/>
  <c r="X1330" i="10"/>
  <c r="W1330" i="10"/>
  <c r="N1330" i="10"/>
  <c r="M1330" i="10"/>
  <c r="H1330" i="10"/>
  <c r="G1330" i="10"/>
  <c r="X1329" i="10"/>
  <c r="Z1333" i="10" s="1"/>
  <c r="W1329" i="10"/>
  <c r="N1329" i="10"/>
  <c r="M1329" i="10"/>
  <c r="H1329" i="10"/>
  <c r="G1329" i="10"/>
  <c r="X1328" i="10"/>
  <c r="W1328" i="10"/>
  <c r="N1328" i="10"/>
  <c r="M1328" i="10"/>
  <c r="H1328" i="10"/>
  <c r="G1328" i="10"/>
  <c r="X1327" i="10"/>
  <c r="Z1331" i="10" s="1"/>
  <c r="W1327" i="10"/>
  <c r="N1327" i="10"/>
  <c r="M1327" i="10"/>
  <c r="H1327" i="10"/>
  <c r="G1327" i="10"/>
  <c r="X1326" i="10"/>
  <c r="Z1330" i="10" s="1"/>
  <c r="W1326" i="10"/>
  <c r="N1326" i="10"/>
  <c r="M1326" i="10"/>
  <c r="H1326" i="10"/>
  <c r="G1326" i="10"/>
  <c r="X1325" i="10"/>
  <c r="W1325" i="10"/>
  <c r="Y1329" i="10" s="1"/>
  <c r="N1325" i="10"/>
  <c r="M1325" i="10"/>
  <c r="H1325" i="10"/>
  <c r="G1325" i="10"/>
  <c r="X1324" i="10"/>
  <c r="W1324" i="10"/>
  <c r="N1324" i="10"/>
  <c r="M1324" i="10"/>
  <c r="H1324" i="10"/>
  <c r="G1324" i="10"/>
  <c r="X1323" i="10"/>
  <c r="W1323" i="10"/>
  <c r="N1323" i="10"/>
  <c r="M1323" i="10"/>
  <c r="H1323" i="10"/>
  <c r="G1323" i="10"/>
  <c r="X1322" i="10"/>
  <c r="W1322" i="10"/>
  <c r="N1322" i="10"/>
  <c r="M1322" i="10"/>
  <c r="H1322" i="10"/>
  <c r="G1322" i="10"/>
  <c r="X1321" i="10"/>
  <c r="W1321" i="10"/>
  <c r="N1321" i="10"/>
  <c r="M1321" i="10"/>
  <c r="H1321" i="10"/>
  <c r="G1321" i="10"/>
  <c r="X1320" i="10"/>
  <c r="W1320" i="10"/>
  <c r="N1320" i="10"/>
  <c r="M1320" i="10"/>
  <c r="H1320" i="10"/>
  <c r="G1320" i="10"/>
  <c r="X1319" i="10"/>
  <c r="W1319" i="10"/>
  <c r="N1319" i="10"/>
  <c r="M1319" i="10"/>
  <c r="H1319" i="10"/>
  <c r="G1319" i="10"/>
  <c r="X1318" i="10"/>
  <c r="W1318" i="10"/>
  <c r="N1318" i="10"/>
  <c r="M1318" i="10"/>
  <c r="H1318" i="10"/>
  <c r="G1318" i="10"/>
  <c r="X1317" i="10"/>
  <c r="W1317" i="10"/>
  <c r="N1317" i="10"/>
  <c r="M1317" i="10"/>
  <c r="H1317" i="10"/>
  <c r="G1317" i="10"/>
  <c r="X1316" i="10"/>
  <c r="W1316" i="10"/>
  <c r="N1316" i="10"/>
  <c r="M1316" i="10"/>
  <c r="H1316" i="10"/>
  <c r="G1316" i="10"/>
  <c r="X1315" i="10"/>
  <c r="W1315" i="10"/>
  <c r="N1315" i="10"/>
  <c r="M1315" i="10"/>
  <c r="H1315" i="10"/>
  <c r="G1315" i="10"/>
  <c r="X1314" i="10"/>
  <c r="W1314" i="10"/>
  <c r="N1314" i="10"/>
  <c r="M1314" i="10"/>
  <c r="H1314" i="10"/>
  <c r="G1314" i="10"/>
  <c r="X1313" i="10"/>
  <c r="W1313" i="10"/>
  <c r="N1313" i="10"/>
  <c r="M1313" i="10"/>
  <c r="H1313" i="10"/>
  <c r="G1313" i="10"/>
  <c r="X1312" i="10"/>
  <c r="W1312" i="10"/>
  <c r="N1312" i="10"/>
  <c r="M1312" i="10"/>
  <c r="H1312" i="10"/>
  <c r="G1312" i="10"/>
  <c r="X1311" i="10"/>
  <c r="W1311" i="10"/>
  <c r="N1311" i="10"/>
  <c r="M1311" i="10"/>
  <c r="H1311" i="10"/>
  <c r="G1311" i="10"/>
  <c r="X1310" i="10"/>
  <c r="W1310" i="10"/>
  <c r="N1310" i="10"/>
  <c r="M1310" i="10"/>
  <c r="H1310" i="10"/>
  <c r="G1310" i="10"/>
  <c r="X1309" i="10"/>
  <c r="W1309" i="10"/>
  <c r="Y1313" i="10" s="1"/>
  <c r="N1309" i="10"/>
  <c r="M1309" i="10"/>
  <c r="H1309" i="10"/>
  <c r="G1309" i="10"/>
  <c r="X1308" i="10"/>
  <c r="W1308" i="10"/>
  <c r="Y1309" i="10" s="1"/>
  <c r="N1308" i="10"/>
  <c r="M1308" i="10"/>
  <c r="H1308" i="10"/>
  <c r="G1308" i="10"/>
  <c r="X1307" i="10"/>
  <c r="W1307" i="10"/>
  <c r="Y1311" i="10" s="1"/>
  <c r="N1307" i="10"/>
  <c r="M1307" i="10"/>
  <c r="H1307" i="10"/>
  <c r="G1307" i="10"/>
  <c r="X1306" i="10"/>
  <c r="W1306" i="10"/>
  <c r="N1306" i="10"/>
  <c r="M1306" i="10"/>
  <c r="H1306" i="10"/>
  <c r="G1306" i="10"/>
  <c r="X1305" i="10"/>
  <c r="W1305" i="10"/>
  <c r="N1305" i="10"/>
  <c r="M1305" i="10"/>
  <c r="H1305" i="10"/>
  <c r="G1305" i="10"/>
  <c r="X1304" i="10"/>
  <c r="W1304" i="10"/>
  <c r="N1304" i="10"/>
  <c r="M1304" i="10"/>
  <c r="H1304" i="10"/>
  <c r="G1304" i="10"/>
  <c r="X1303" i="10"/>
  <c r="W1303" i="10"/>
  <c r="N1303" i="10"/>
  <c r="M1303" i="10"/>
  <c r="H1303" i="10"/>
  <c r="G1303" i="10"/>
  <c r="X1302" i="10"/>
  <c r="W1302" i="10"/>
  <c r="N1302" i="10"/>
  <c r="M1302" i="10"/>
  <c r="H1302" i="10"/>
  <c r="G1302" i="10"/>
  <c r="X1301" i="10"/>
  <c r="W1301" i="10"/>
  <c r="N1301" i="10"/>
  <c r="M1301" i="10"/>
  <c r="H1301" i="10"/>
  <c r="G1301" i="10"/>
  <c r="X1300" i="10"/>
  <c r="W1300" i="10"/>
  <c r="Y1304" i="10" s="1"/>
  <c r="N1300" i="10"/>
  <c r="M1300" i="10"/>
  <c r="H1300" i="10"/>
  <c r="G1300" i="10"/>
  <c r="X1299" i="10"/>
  <c r="W1299" i="10"/>
  <c r="N1299" i="10"/>
  <c r="M1299" i="10"/>
  <c r="H1299" i="10"/>
  <c r="G1299" i="10"/>
  <c r="X1298" i="10"/>
  <c r="W1298" i="10"/>
  <c r="N1298" i="10"/>
  <c r="M1298" i="10"/>
  <c r="H1298" i="10"/>
  <c r="G1298" i="10"/>
  <c r="X1297" i="10"/>
  <c r="W1297" i="10"/>
  <c r="N1297" i="10"/>
  <c r="M1297" i="10"/>
  <c r="H1297" i="10"/>
  <c r="G1297" i="10"/>
  <c r="X1296" i="10"/>
  <c r="W1296" i="10"/>
  <c r="N1296" i="10"/>
  <c r="M1296" i="10"/>
  <c r="H1296" i="10"/>
  <c r="G1296" i="10"/>
  <c r="X1295" i="10"/>
  <c r="W1295" i="10"/>
  <c r="N1295" i="10"/>
  <c r="M1295" i="10"/>
  <c r="H1295" i="10"/>
  <c r="G1295" i="10"/>
  <c r="X1294" i="10"/>
  <c r="W1294" i="10"/>
  <c r="N1294" i="10"/>
  <c r="M1294" i="10"/>
  <c r="H1294" i="10"/>
  <c r="G1294" i="10"/>
  <c r="X1293" i="10"/>
  <c r="W1293" i="10"/>
  <c r="N1293" i="10"/>
  <c r="M1293" i="10"/>
  <c r="H1293" i="10"/>
  <c r="G1293" i="10"/>
  <c r="X1292" i="10"/>
  <c r="W1292" i="10"/>
  <c r="Y1296" i="10" s="1"/>
  <c r="N1292" i="10"/>
  <c r="M1292" i="10"/>
  <c r="H1292" i="10"/>
  <c r="G1292" i="10"/>
  <c r="X1291" i="10"/>
  <c r="W1291" i="10"/>
  <c r="N1291" i="10"/>
  <c r="M1291" i="10"/>
  <c r="H1291" i="10"/>
  <c r="G1291" i="10"/>
  <c r="X1290" i="10"/>
  <c r="W1290" i="10"/>
  <c r="N1290" i="10"/>
  <c r="M1290" i="10"/>
  <c r="H1290" i="10"/>
  <c r="G1290" i="10"/>
  <c r="X1289" i="10"/>
  <c r="W1289" i="10"/>
  <c r="N1289" i="10"/>
  <c r="M1289" i="10"/>
  <c r="H1289" i="10"/>
  <c r="G1289" i="10"/>
  <c r="X1288" i="10"/>
  <c r="W1288" i="10"/>
  <c r="N1288" i="10"/>
  <c r="M1288" i="10"/>
  <c r="H1288" i="10"/>
  <c r="G1288" i="10"/>
  <c r="X1287" i="10"/>
  <c r="W1287" i="10"/>
  <c r="N1287" i="10"/>
  <c r="M1287" i="10"/>
  <c r="H1287" i="10"/>
  <c r="G1287" i="10"/>
  <c r="X1286" i="10"/>
  <c r="W1286" i="10"/>
  <c r="N1286" i="10"/>
  <c r="M1286" i="10"/>
  <c r="H1286" i="10"/>
  <c r="G1286" i="10"/>
  <c r="X1285" i="10"/>
  <c r="W1285" i="10"/>
  <c r="N1285" i="10"/>
  <c r="M1285" i="10"/>
  <c r="H1285" i="10"/>
  <c r="G1285" i="10"/>
  <c r="X1284" i="10"/>
  <c r="W1284" i="10"/>
  <c r="Y1288" i="10" s="1"/>
  <c r="N1284" i="10"/>
  <c r="M1284" i="10"/>
  <c r="H1284" i="10"/>
  <c r="G1284" i="10"/>
  <c r="X1283" i="10"/>
  <c r="W1283" i="10"/>
  <c r="N1283" i="10"/>
  <c r="M1283" i="10"/>
  <c r="H1283" i="10"/>
  <c r="G1283" i="10"/>
  <c r="X1282" i="10"/>
  <c r="W1282" i="10"/>
  <c r="N1282" i="10"/>
  <c r="M1282" i="10"/>
  <c r="H1282" i="10"/>
  <c r="G1282" i="10"/>
  <c r="X1281" i="10"/>
  <c r="W1281" i="10"/>
  <c r="N1281" i="10"/>
  <c r="M1281" i="10"/>
  <c r="H1281" i="10"/>
  <c r="G1281" i="10"/>
  <c r="X1280" i="10"/>
  <c r="W1280" i="10"/>
  <c r="N1280" i="10"/>
  <c r="M1280" i="10"/>
  <c r="H1280" i="10"/>
  <c r="G1280" i="10"/>
  <c r="X1279" i="10"/>
  <c r="W1279" i="10"/>
  <c r="N1279" i="10"/>
  <c r="M1279" i="10"/>
  <c r="H1279" i="10"/>
  <c r="G1279" i="10"/>
  <c r="X1278" i="10"/>
  <c r="W1278" i="10"/>
  <c r="N1278" i="10"/>
  <c r="M1278" i="10"/>
  <c r="H1278" i="10"/>
  <c r="G1278" i="10"/>
  <c r="X1277" i="10"/>
  <c r="W1277" i="10"/>
  <c r="N1277" i="10"/>
  <c r="M1277" i="10"/>
  <c r="H1277" i="10"/>
  <c r="G1277" i="10"/>
  <c r="X1276" i="10"/>
  <c r="W1276" i="10"/>
  <c r="Y1280" i="10" s="1"/>
  <c r="N1276" i="10"/>
  <c r="M1276" i="10"/>
  <c r="H1276" i="10"/>
  <c r="G1276" i="10"/>
  <c r="X1275" i="10"/>
  <c r="W1275" i="10"/>
  <c r="N1275" i="10"/>
  <c r="M1275" i="10"/>
  <c r="H1275" i="10"/>
  <c r="G1275" i="10"/>
  <c r="X1274" i="10"/>
  <c r="W1274" i="10"/>
  <c r="N1274" i="10"/>
  <c r="M1274" i="10"/>
  <c r="H1274" i="10"/>
  <c r="G1274" i="10"/>
  <c r="X1273" i="10"/>
  <c r="W1273" i="10"/>
  <c r="N1273" i="10"/>
  <c r="M1273" i="10"/>
  <c r="H1273" i="10"/>
  <c r="G1273" i="10"/>
  <c r="X1272" i="10"/>
  <c r="W1272" i="10"/>
  <c r="N1272" i="10"/>
  <c r="M1272" i="10"/>
  <c r="H1272" i="10"/>
  <c r="G1272" i="10"/>
  <c r="X1271" i="10"/>
  <c r="W1271" i="10"/>
  <c r="N1271" i="10"/>
  <c r="M1271" i="10"/>
  <c r="H1271" i="10"/>
  <c r="G1271" i="10"/>
  <c r="X1270" i="10"/>
  <c r="W1270" i="10"/>
  <c r="N1270" i="10"/>
  <c r="M1270" i="10"/>
  <c r="H1270" i="10"/>
  <c r="G1270" i="10"/>
  <c r="X1269" i="10"/>
  <c r="W1269" i="10"/>
  <c r="N1269" i="10"/>
  <c r="M1269" i="10"/>
  <c r="H1269" i="10"/>
  <c r="G1269" i="10"/>
  <c r="X1268" i="10"/>
  <c r="W1268" i="10"/>
  <c r="N1268" i="10"/>
  <c r="M1268" i="10"/>
  <c r="H1268" i="10"/>
  <c r="G1268" i="10"/>
  <c r="X1267" i="10"/>
  <c r="W1267" i="10"/>
  <c r="Y1271" i="10" s="1"/>
  <c r="N1267" i="10"/>
  <c r="M1267" i="10"/>
  <c r="H1267" i="10"/>
  <c r="G1267" i="10"/>
  <c r="X1266" i="10"/>
  <c r="W1266" i="10"/>
  <c r="N1266" i="10"/>
  <c r="M1266" i="10"/>
  <c r="H1266" i="10"/>
  <c r="G1266" i="10"/>
  <c r="X1265" i="10"/>
  <c r="W1265" i="10"/>
  <c r="N1265" i="10"/>
  <c r="M1265" i="10"/>
  <c r="H1265" i="10"/>
  <c r="G1265" i="10"/>
  <c r="X1264" i="10"/>
  <c r="Z1268" i="10" s="1"/>
  <c r="W1264" i="10"/>
  <c r="Y1268" i="10" s="1"/>
  <c r="N1264" i="10"/>
  <c r="M1264" i="10"/>
  <c r="H1264" i="10"/>
  <c r="G1264" i="10"/>
  <c r="X1263" i="10"/>
  <c r="Z1267" i="10" s="1"/>
  <c r="W1263" i="10"/>
  <c r="N1263" i="10"/>
  <c r="M1263" i="10"/>
  <c r="H1263" i="10"/>
  <c r="G1263" i="10"/>
  <c r="X1262" i="10"/>
  <c r="Z1266" i="10" s="1"/>
  <c r="W1262" i="10"/>
  <c r="N1262" i="10"/>
  <c r="M1262" i="10"/>
  <c r="H1262" i="10"/>
  <c r="G1262" i="10"/>
  <c r="X1261" i="10"/>
  <c r="W1261" i="10"/>
  <c r="N1261" i="10"/>
  <c r="M1261" i="10"/>
  <c r="H1261" i="10"/>
  <c r="G1261" i="10"/>
  <c r="X1260" i="10"/>
  <c r="W1260" i="10"/>
  <c r="N1260" i="10"/>
  <c r="M1260" i="10"/>
  <c r="H1260" i="10"/>
  <c r="G1260" i="10"/>
  <c r="X1259" i="10"/>
  <c r="Z1261" i="10" s="1"/>
  <c r="W1259" i="10"/>
  <c r="Y1263" i="10" s="1"/>
  <c r="N1259" i="10"/>
  <c r="M1259" i="10"/>
  <c r="H1259" i="10"/>
  <c r="G1259" i="10"/>
  <c r="X1258" i="10"/>
  <c r="W1258" i="10"/>
  <c r="N1258" i="10"/>
  <c r="M1258" i="10"/>
  <c r="H1258" i="10"/>
  <c r="G1258" i="10"/>
  <c r="X1257" i="10"/>
  <c r="Z1260" i="10" s="1"/>
  <c r="W1257" i="10"/>
  <c r="N1257" i="10"/>
  <c r="M1257" i="10"/>
  <c r="H1257" i="10"/>
  <c r="G1257" i="10"/>
  <c r="X1256" i="10"/>
  <c r="W1256" i="10"/>
  <c r="N1256" i="10"/>
  <c r="M1256" i="10"/>
  <c r="H1256" i="10"/>
  <c r="G1256" i="10"/>
  <c r="X1255" i="10"/>
  <c r="W1255" i="10"/>
  <c r="N1255" i="10"/>
  <c r="M1255" i="10"/>
  <c r="H1255" i="10"/>
  <c r="G1255" i="10"/>
  <c r="X1254" i="10"/>
  <c r="W1254" i="10"/>
  <c r="N1254" i="10"/>
  <c r="M1254" i="10"/>
  <c r="H1254" i="10"/>
  <c r="G1254" i="10"/>
  <c r="X1253" i="10"/>
  <c r="W1253" i="10"/>
  <c r="N1253" i="10"/>
  <c r="M1253" i="10"/>
  <c r="H1253" i="10"/>
  <c r="G1253" i="10"/>
  <c r="X1252" i="10"/>
  <c r="Z1256" i="10" s="1"/>
  <c r="W1252" i="10"/>
  <c r="N1252" i="10"/>
  <c r="M1252" i="10"/>
  <c r="H1252" i="10"/>
  <c r="G1252" i="10"/>
  <c r="X1251" i="10"/>
  <c r="W1251" i="10"/>
  <c r="Y1255" i="10" s="1"/>
  <c r="N1251" i="10"/>
  <c r="M1251" i="10"/>
  <c r="H1251" i="10"/>
  <c r="G1251" i="10"/>
  <c r="X1250" i="10"/>
  <c r="W1250" i="10"/>
  <c r="N1250" i="10"/>
  <c r="M1250" i="10"/>
  <c r="H1250" i="10"/>
  <c r="G1250" i="10"/>
  <c r="X1249" i="10"/>
  <c r="W1249" i="10"/>
  <c r="Y1253" i="10" s="1"/>
  <c r="N1249" i="10"/>
  <c r="M1249" i="10"/>
  <c r="H1249" i="10"/>
  <c r="G1249" i="10"/>
  <c r="X1248" i="10"/>
  <c r="W1248" i="10"/>
  <c r="N1248" i="10"/>
  <c r="M1248" i="10"/>
  <c r="H1248" i="10"/>
  <c r="G1248" i="10"/>
  <c r="X1247" i="10"/>
  <c r="W1247" i="10"/>
  <c r="N1247" i="10"/>
  <c r="M1247" i="10"/>
  <c r="H1247" i="10"/>
  <c r="G1247" i="10"/>
  <c r="X1246" i="10"/>
  <c r="W1246" i="10"/>
  <c r="Y1250" i="10" s="1"/>
  <c r="N1246" i="10"/>
  <c r="M1246" i="10"/>
  <c r="H1246" i="10"/>
  <c r="G1246" i="10"/>
  <c r="X1245" i="10"/>
  <c r="Z1249" i="10" s="1"/>
  <c r="W1245" i="10"/>
  <c r="Y1249" i="10" s="1"/>
  <c r="N1245" i="10"/>
  <c r="M1245" i="10"/>
  <c r="H1245" i="10"/>
  <c r="G1245" i="10"/>
  <c r="X1244" i="10"/>
  <c r="W1244" i="10"/>
  <c r="Y1248" i="10" s="1"/>
  <c r="N1244" i="10"/>
  <c r="M1244" i="10"/>
  <c r="H1244" i="10"/>
  <c r="G1244" i="10"/>
  <c r="X1243" i="10"/>
  <c r="W1243" i="10"/>
  <c r="Y1247" i="10" s="1"/>
  <c r="N1243" i="10"/>
  <c r="M1243" i="10"/>
  <c r="H1243" i="10"/>
  <c r="G1243" i="10"/>
  <c r="X1242" i="10"/>
  <c r="W1242" i="10"/>
  <c r="Y1246" i="10" s="1"/>
  <c r="N1242" i="10"/>
  <c r="M1242" i="10"/>
  <c r="H1242" i="10"/>
  <c r="G1242" i="10"/>
  <c r="X1241" i="10"/>
  <c r="W1241" i="10"/>
  <c r="Y1243" i="10" s="1"/>
  <c r="N1241" i="10"/>
  <c r="M1241" i="10"/>
  <c r="H1241" i="10"/>
  <c r="G1241" i="10"/>
  <c r="X1240" i="10"/>
  <c r="W1240" i="10"/>
  <c r="Y1244" i="10" s="1"/>
  <c r="N1240" i="10"/>
  <c r="M1240" i="10"/>
  <c r="H1240" i="10"/>
  <c r="G1240" i="10"/>
  <c r="X1239" i="10"/>
  <c r="W1239" i="10"/>
  <c r="N1239" i="10"/>
  <c r="M1239" i="10"/>
  <c r="H1239" i="10"/>
  <c r="G1239" i="10"/>
  <c r="X1238" i="10"/>
  <c r="W1238" i="10"/>
  <c r="Y1242" i="10" s="1"/>
  <c r="N1238" i="10"/>
  <c r="M1238" i="10"/>
  <c r="H1238" i="10"/>
  <c r="G1238" i="10"/>
  <c r="X1237" i="10"/>
  <c r="Z1241" i="10" s="1"/>
  <c r="W1237" i="10"/>
  <c r="Y1241" i="10" s="1"/>
  <c r="N1237" i="10"/>
  <c r="M1237" i="10"/>
  <c r="H1237" i="10"/>
  <c r="G1237" i="10"/>
  <c r="X1236" i="10"/>
  <c r="W1236" i="10"/>
  <c r="Y1240" i="10" s="1"/>
  <c r="N1236" i="10"/>
  <c r="M1236" i="10"/>
  <c r="H1236" i="10"/>
  <c r="G1236" i="10"/>
  <c r="X1235" i="10"/>
  <c r="W1235" i="10"/>
  <c r="Y1239" i="10" s="1"/>
  <c r="N1235" i="10"/>
  <c r="M1235" i="10"/>
  <c r="H1235" i="10"/>
  <c r="G1235" i="10"/>
  <c r="X1234" i="10"/>
  <c r="W1234" i="10"/>
  <c r="Y1238" i="10" s="1"/>
  <c r="N1234" i="10"/>
  <c r="M1234" i="10"/>
  <c r="H1234" i="10"/>
  <c r="G1234" i="10"/>
  <c r="X1233" i="10"/>
  <c r="W1233" i="10"/>
  <c r="Y1235" i="10" s="1"/>
  <c r="N1233" i="10"/>
  <c r="M1233" i="10"/>
  <c r="H1233" i="10"/>
  <c r="G1233" i="10"/>
  <c r="X1232" i="10"/>
  <c r="W1232" i="10"/>
  <c r="Y1236" i="10" s="1"/>
  <c r="N1232" i="10"/>
  <c r="M1232" i="10"/>
  <c r="H1232" i="10"/>
  <c r="G1232" i="10"/>
  <c r="X1231" i="10"/>
  <c r="W1231" i="10"/>
  <c r="N1231" i="10"/>
  <c r="M1231" i="10"/>
  <c r="H1231" i="10"/>
  <c r="G1231" i="10"/>
  <c r="X1230" i="10"/>
  <c r="W1230" i="10"/>
  <c r="Y1234" i="10" s="1"/>
  <c r="N1230" i="10"/>
  <c r="M1230" i="10"/>
  <c r="H1230" i="10"/>
  <c r="G1230" i="10"/>
  <c r="X1229" i="10"/>
  <c r="Z1233" i="10" s="1"/>
  <c r="W1229" i="10"/>
  <c r="Y1233" i="10" s="1"/>
  <c r="N1229" i="10"/>
  <c r="M1229" i="10"/>
  <c r="H1229" i="10"/>
  <c r="G1229" i="10"/>
  <c r="X1228" i="10"/>
  <c r="W1228" i="10"/>
  <c r="Y1232" i="10" s="1"/>
  <c r="N1228" i="10"/>
  <c r="M1228" i="10"/>
  <c r="H1228" i="10"/>
  <c r="G1228" i="10"/>
  <c r="X1227" i="10"/>
  <c r="W1227" i="10"/>
  <c r="Y1231" i="10" s="1"/>
  <c r="N1227" i="10"/>
  <c r="M1227" i="10"/>
  <c r="H1227" i="10"/>
  <c r="G1227" i="10"/>
  <c r="X1226" i="10"/>
  <c r="W1226" i="10"/>
  <c r="Y1230" i="10" s="1"/>
  <c r="N1226" i="10"/>
  <c r="M1226" i="10"/>
  <c r="H1226" i="10"/>
  <c r="G1226" i="10"/>
  <c r="X1225" i="10"/>
  <c r="W1225" i="10"/>
  <c r="Y1227" i="10" s="1"/>
  <c r="N1225" i="10"/>
  <c r="M1225" i="10"/>
  <c r="H1225" i="10"/>
  <c r="G1225" i="10"/>
  <c r="X1224" i="10"/>
  <c r="W1224" i="10"/>
  <c r="Y1228" i="10" s="1"/>
  <c r="N1224" i="10"/>
  <c r="M1224" i="10"/>
  <c r="H1224" i="10"/>
  <c r="G1224" i="10"/>
  <c r="X1223" i="10"/>
  <c r="W1223" i="10"/>
  <c r="N1223" i="10"/>
  <c r="M1223" i="10"/>
  <c r="H1223" i="10"/>
  <c r="G1223" i="10"/>
  <c r="X1222" i="10"/>
  <c r="W1222" i="10"/>
  <c r="Y1226" i="10" s="1"/>
  <c r="N1222" i="10"/>
  <c r="M1222" i="10"/>
  <c r="H1222" i="10"/>
  <c r="G1222" i="10"/>
  <c r="X1221" i="10"/>
  <c r="Z1225" i="10" s="1"/>
  <c r="W1221" i="10"/>
  <c r="Y1225" i="10" s="1"/>
  <c r="N1221" i="10"/>
  <c r="M1221" i="10"/>
  <c r="H1221" i="10"/>
  <c r="G1221" i="10"/>
  <c r="X1220" i="10"/>
  <c r="W1220" i="10"/>
  <c r="Y1224" i="10" s="1"/>
  <c r="N1220" i="10"/>
  <c r="M1220" i="10"/>
  <c r="H1220" i="10"/>
  <c r="G1220" i="10"/>
  <c r="X1219" i="10"/>
  <c r="W1219" i="10"/>
  <c r="Y1223" i="10" s="1"/>
  <c r="N1219" i="10"/>
  <c r="M1219" i="10"/>
  <c r="H1219" i="10"/>
  <c r="G1219" i="10"/>
  <c r="X1218" i="10"/>
  <c r="W1218" i="10"/>
  <c r="Y1222" i="10" s="1"/>
  <c r="N1218" i="10"/>
  <c r="M1218" i="10"/>
  <c r="H1218" i="10"/>
  <c r="G1218" i="10"/>
  <c r="X1217" i="10"/>
  <c r="W1217" i="10"/>
  <c r="Y1219" i="10" s="1"/>
  <c r="N1217" i="10"/>
  <c r="M1217" i="10"/>
  <c r="H1217" i="10"/>
  <c r="G1217" i="10"/>
  <c r="X1216" i="10"/>
  <c r="W1216" i="10"/>
  <c r="Y1218" i="10" s="1"/>
  <c r="N1216" i="10"/>
  <c r="M1216" i="10"/>
  <c r="H1216" i="10"/>
  <c r="G1216" i="10"/>
  <c r="X1215" i="10"/>
  <c r="W1215" i="10"/>
  <c r="N1215" i="10"/>
  <c r="M1215" i="10"/>
  <c r="H1215" i="10"/>
  <c r="G1215" i="10"/>
  <c r="X1214" i="10"/>
  <c r="W1214" i="10"/>
  <c r="N1214" i="10"/>
  <c r="M1214" i="10"/>
  <c r="H1214" i="10"/>
  <c r="G1214" i="10"/>
  <c r="X1213" i="10"/>
  <c r="Z1217" i="10" s="1"/>
  <c r="W1213" i="10"/>
  <c r="Y1217" i="10" s="1"/>
  <c r="N1213" i="10"/>
  <c r="M1213" i="10"/>
  <c r="H1213" i="10"/>
  <c r="G1213" i="10"/>
  <c r="X1212" i="10"/>
  <c r="W1212" i="10"/>
  <c r="Y1216" i="10" s="1"/>
  <c r="N1212" i="10"/>
  <c r="M1212" i="10"/>
  <c r="H1212" i="10"/>
  <c r="G1212" i="10"/>
  <c r="X1211" i="10"/>
  <c r="W1211" i="10"/>
  <c r="Y1215" i="10" s="1"/>
  <c r="N1211" i="10"/>
  <c r="M1211" i="10"/>
  <c r="H1211" i="10"/>
  <c r="G1211" i="10"/>
  <c r="X1210" i="10"/>
  <c r="W1210" i="10"/>
  <c r="Y1214" i="10" s="1"/>
  <c r="N1210" i="10"/>
  <c r="M1210" i="10"/>
  <c r="H1210" i="10"/>
  <c r="G1210" i="10"/>
  <c r="X1209" i="10"/>
  <c r="W1209" i="10"/>
  <c r="Y1211" i="10" s="1"/>
  <c r="N1209" i="10"/>
  <c r="M1209" i="10"/>
  <c r="H1209" i="10"/>
  <c r="G1209" i="10"/>
  <c r="X1208" i="10"/>
  <c r="W1208" i="10"/>
  <c r="Y1210" i="10" s="1"/>
  <c r="N1208" i="10"/>
  <c r="M1208" i="10"/>
  <c r="H1208" i="10"/>
  <c r="G1208" i="10"/>
  <c r="X1207" i="10"/>
  <c r="W1207" i="10"/>
  <c r="N1207" i="10"/>
  <c r="M1207" i="10"/>
  <c r="H1207" i="10"/>
  <c r="G1207" i="10"/>
  <c r="X1206" i="10"/>
  <c r="W1206" i="10"/>
  <c r="N1206" i="10"/>
  <c r="M1206" i="10"/>
  <c r="H1206" i="10"/>
  <c r="G1206" i="10"/>
  <c r="X1205" i="10"/>
  <c r="Z1209" i="10" s="1"/>
  <c r="W1205" i="10"/>
  <c r="Y1209" i="10" s="1"/>
  <c r="N1205" i="10"/>
  <c r="M1205" i="10"/>
  <c r="H1205" i="10"/>
  <c r="G1205" i="10"/>
  <c r="X1204" i="10"/>
  <c r="W1204" i="10"/>
  <c r="Y1208" i="10" s="1"/>
  <c r="N1204" i="10"/>
  <c r="M1204" i="10"/>
  <c r="H1204" i="10"/>
  <c r="G1204" i="10"/>
  <c r="X1203" i="10"/>
  <c r="W1203" i="10"/>
  <c r="Y1207" i="10" s="1"/>
  <c r="N1203" i="10"/>
  <c r="M1203" i="10"/>
  <c r="H1203" i="10"/>
  <c r="G1203" i="10"/>
  <c r="X1202" i="10"/>
  <c r="W1202" i="10"/>
  <c r="Y1206" i="10" s="1"/>
  <c r="N1202" i="10"/>
  <c r="M1202" i="10"/>
  <c r="H1202" i="10"/>
  <c r="G1202" i="10"/>
  <c r="X1201" i="10"/>
  <c r="W1201" i="10"/>
  <c r="Y1205" i="10" s="1"/>
  <c r="N1201" i="10"/>
  <c r="M1201" i="10"/>
  <c r="H1201" i="10"/>
  <c r="G1201" i="10"/>
  <c r="X1200" i="10"/>
  <c r="Z1202" i="10" s="1"/>
  <c r="W1200" i="10"/>
  <c r="Y1203" i="10" s="1"/>
  <c r="N1200" i="10"/>
  <c r="M1200" i="10"/>
  <c r="H1200" i="10"/>
  <c r="G1200" i="10"/>
  <c r="X1199" i="10"/>
  <c r="W1199" i="10"/>
  <c r="Y1201" i="10" s="1"/>
  <c r="N1199" i="10"/>
  <c r="M1199" i="10"/>
  <c r="H1199" i="10"/>
  <c r="G1199" i="10"/>
  <c r="X1198" i="10"/>
  <c r="W1198" i="10"/>
  <c r="N1198" i="10"/>
  <c r="M1198" i="10"/>
  <c r="H1198" i="10"/>
  <c r="G1198" i="10"/>
  <c r="X1197" i="10"/>
  <c r="W1197" i="10"/>
  <c r="N1197" i="10"/>
  <c r="M1197" i="10"/>
  <c r="H1197" i="10"/>
  <c r="G1197" i="10"/>
  <c r="X1196" i="10"/>
  <c r="W1196" i="10"/>
  <c r="Y1200" i="10" s="1"/>
  <c r="N1196" i="10"/>
  <c r="M1196" i="10"/>
  <c r="H1196" i="10"/>
  <c r="G1196" i="10"/>
  <c r="X1195" i="10"/>
  <c r="W1195" i="10"/>
  <c r="Y1199" i="10" s="1"/>
  <c r="N1195" i="10"/>
  <c r="M1195" i="10"/>
  <c r="H1195" i="10"/>
  <c r="G1195" i="10"/>
  <c r="X1194" i="10"/>
  <c r="W1194" i="10"/>
  <c r="Y1198" i="10" s="1"/>
  <c r="N1194" i="10"/>
  <c r="M1194" i="10"/>
  <c r="H1194" i="10"/>
  <c r="G1194" i="10"/>
  <c r="X1193" i="10"/>
  <c r="W1193" i="10"/>
  <c r="Y1197" i="10" s="1"/>
  <c r="N1193" i="10"/>
  <c r="M1193" i="10"/>
  <c r="H1193" i="10"/>
  <c r="G1193" i="10"/>
  <c r="X1192" i="10"/>
  <c r="Z1196" i="10" s="1"/>
  <c r="W1192" i="10"/>
  <c r="Y1196" i="10" s="1"/>
  <c r="N1192" i="10"/>
  <c r="M1192" i="10"/>
  <c r="H1192" i="10"/>
  <c r="G1192" i="10"/>
  <c r="X1191" i="10"/>
  <c r="W1191" i="10"/>
  <c r="Y1195" i="10" s="1"/>
  <c r="N1191" i="10"/>
  <c r="M1191" i="10"/>
  <c r="H1191" i="10"/>
  <c r="G1191" i="10"/>
  <c r="X1190" i="10"/>
  <c r="Z1194" i="10" s="1"/>
  <c r="W1190" i="10"/>
  <c r="Y1192" i="10" s="1"/>
  <c r="N1190" i="10"/>
  <c r="M1190" i="10"/>
  <c r="H1190" i="10"/>
  <c r="G1190" i="10"/>
  <c r="X1189" i="10"/>
  <c r="W1189" i="10"/>
  <c r="Y1193" i="10" s="1"/>
  <c r="N1189" i="10"/>
  <c r="M1189" i="10"/>
  <c r="H1189" i="10"/>
  <c r="G1189" i="10"/>
  <c r="X1188" i="10"/>
  <c r="W1188" i="10"/>
  <c r="N1188" i="10"/>
  <c r="M1188" i="10"/>
  <c r="H1188" i="10"/>
  <c r="G1188" i="10"/>
  <c r="X1187" i="10"/>
  <c r="W1187" i="10"/>
  <c r="Y1191" i="10" s="1"/>
  <c r="N1187" i="10"/>
  <c r="M1187" i="10"/>
  <c r="H1187" i="10"/>
  <c r="G1187" i="10"/>
  <c r="X1186" i="10"/>
  <c r="W1186" i="10"/>
  <c r="Y1190" i="10" s="1"/>
  <c r="N1186" i="10"/>
  <c r="M1186" i="10"/>
  <c r="H1186" i="10"/>
  <c r="G1186" i="10"/>
  <c r="X1185" i="10"/>
  <c r="W1185" i="10"/>
  <c r="Y1189" i="10" s="1"/>
  <c r="N1185" i="10"/>
  <c r="M1185" i="10"/>
  <c r="H1185" i="10"/>
  <c r="G1185" i="10"/>
  <c r="X1184" i="10"/>
  <c r="W1184" i="10"/>
  <c r="Y1188" i="10" s="1"/>
  <c r="N1184" i="10"/>
  <c r="M1184" i="10"/>
  <c r="H1184" i="10"/>
  <c r="G1184" i="10"/>
  <c r="X1183" i="10"/>
  <c r="W1183" i="10"/>
  <c r="Y1187" i="10" s="1"/>
  <c r="N1183" i="10"/>
  <c r="M1183" i="10"/>
  <c r="H1183" i="10"/>
  <c r="G1183" i="10"/>
  <c r="X1182" i="10"/>
  <c r="W1182" i="10"/>
  <c r="Y1184" i="10" s="1"/>
  <c r="N1182" i="10"/>
  <c r="M1182" i="10"/>
  <c r="H1182" i="10"/>
  <c r="G1182" i="10"/>
  <c r="X1181" i="10"/>
  <c r="W1181" i="10"/>
  <c r="Y1185" i="10" s="1"/>
  <c r="N1181" i="10"/>
  <c r="M1181" i="10"/>
  <c r="H1181" i="10"/>
  <c r="G1181" i="10"/>
  <c r="X1180" i="10"/>
  <c r="W1180" i="10"/>
  <c r="N1180" i="10"/>
  <c r="M1180" i="10"/>
  <c r="H1180" i="10"/>
  <c r="G1180" i="10"/>
  <c r="X1179" i="10"/>
  <c r="W1179" i="10"/>
  <c r="Y1183" i="10" s="1"/>
  <c r="N1179" i="10"/>
  <c r="M1179" i="10"/>
  <c r="H1179" i="10"/>
  <c r="G1179" i="10"/>
  <c r="X1178" i="10"/>
  <c r="W1178" i="10"/>
  <c r="Y1182" i="10" s="1"/>
  <c r="N1178" i="10"/>
  <c r="M1178" i="10"/>
  <c r="H1178" i="10"/>
  <c r="G1178" i="10"/>
  <c r="X1177" i="10"/>
  <c r="W1177" i="10"/>
  <c r="Y1181" i="10" s="1"/>
  <c r="N1177" i="10"/>
  <c r="M1177" i="10"/>
  <c r="H1177" i="10"/>
  <c r="G1177" i="10"/>
  <c r="X1176" i="10"/>
  <c r="Z1180" i="10" s="1"/>
  <c r="W1176" i="10"/>
  <c r="Y1180" i="10" s="1"/>
  <c r="N1176" i="10"/>
  <c r="M1176" i="10"/>
  <c r="H1176" i="10"/>
  <c r="G1176" i="10"/>
  <c r="X1175" i="10"/>
  <c r="W1175" i="10"/>
  <c r="Y1179" i="10" s="1"/>
  <c r="N1175" i="10"/>
  <c r="M1175" i="10"/>
  <c r="H1175" i="10"/>
  <c r="G1175" i="10"/>
  <c r="X1174" i="10"/>
  <c r="Z1178" i="10" s="1"/>
  <c r="W1174" i="10"/>
  <c r="Y1178" i="10" s="1"/>
  <c r="N1174" i="10"/>
  <c r="M1174" i="10"/>
  <c r="H1174" i="10"/>
  <c r="G1174" i="10"/>
  <c r="X1173" i="10"/>
  <c r="W1173" i="10"/>
  <c r="Y1175" i="10" s="1"/>
  <c r="N1173" i="10"/>
  <c r="M1173" i="10"/>
  <c r="H1173" i="10"/>
  <c r="G1173" i="10"/>
  <c r="X1172" i="10"/>
  <c r="W1172" i="10"/>
  <c r="Y1176" i="10" s="1"/>
  <c r="N1172" i="10"/>
  <c r="M1172" i="10"/>
  <c r="H1172" i="10"/>
  <c r="G1172" i="10"/>
  <c r="X1171" i="10"/>
  <c r="W1171" i="10"/>
  <c r="N1171" i="10"/>
  <c r="M1171" i="10"/>
  <c r="H1171" i="10"/>
  <c r="G1171" i="10"/>
  <c r="X1170" i="10"/>
  <c r="W1170" i="10"/>
  <c r="Y1174" i="10" s="1"/>
  <c r="N1170" i="10"/>
  <c r="M1170" i="10"/>
  <c r="H1170" i="10"/>
  <c r="G1170" i="10"/>
  <c r="X1169" i="10"/>
  <c r="Z1173" i="10" s="1"/>
  <c r="W1169" i="10"/>
  <c r="Y1173" i="10" s="1"/>
  <c r="N1169" i="10"/>
  <c r="M1169" i="10"/>
  <c r="H1169" i="10"/>
  <c r="G1169" i="10"/>
  <c r="X1168" i="10"/>
  <c r="W1168" i="10"/>
  <c r="N1168" i="10"/>
  <c r="M1168" i="10"/>
  <c r="H1168" i="10"/>
  <c r="G1168" i="10"/>
  <c r="X1167" i="10"/>
  <c r="W1167" i="10"/>
  <c r="N1167" i="10"/>
  <c r="M1167" i="10"/>
  <c r="H1167" i="10"/>
  <c r="G1167" i="10"/>
  <c r="X1166" i="10"/>
  <c r="W1166" i="10"/>
  <c r="N1166" i="10"/>
  <c r="M1166" i="10"/>
  <c r="H1166" i="10"/>
  <c r="G1166" i="10"/>
  <c r="X1165" i="10"/>
  <c r="W1165" i="10"/>
  <c r="N1165" i="10"/>
  <c r="M1165" i="10"/>
  <c r="H1165" i="10"/>
  <c r="G1165" i="10"/>
  <c r="X1164" i="10"/>
  <c r="W1164" i="10"/>
  <c r="Y1168" i="10" s="1"/>
  <c r="N1164" i="10"/>
  <c r="M1164" i="10"/>
  <c r="H1164" i="10"/>
  <c r="G1164" i="10"/>
  <c r="X1163" i="10"/>
  <c r="W1163" i="10"/>
  <c r="Y1167" i="10" s="1"/>
  <c r="N1163" i="10"/>
  <c r="M1163" i="10"/>
  <c r="H1163" i="10"/>
  <c r="G1163" i="10"/>
  <c r="X1162" i="10"/>
  <c r="Z1166" i="10" s="1"/>
  <c r="W1162" i="10"/>
  <c r="Y1166" i="10" s="1"/>
  <c r="N1162" i="10"/>
  <c r="M1162" i="10"/>
  <c r="H1162" i="10"/>
  <c r="G1162" i="10"/>
  <c r="X1161" i="10"/>
  <c r="W1161" i="10"/>
  <c r="N1161" i="10"/>
  <c r="M1161" i="10"/>
  <c r="H1161" i="10"/>
  <c r="G1161" i="10"/>
  <c r="X1160" i="10"/>
  <c r="Z1164" i="10" s="1"/>
  <c r="W1160" i="10"/>
  <c r="Y1164" i="10" s="1"/>
  <c r="N1160" i="10"/>
  <c r="M1160" i="10"/>
  <c r="H1160" i="10"/>
  <c r="G1160" i="10"/>
  <c r="X1159" i="10"/>
  <c r="Z1163" i="10" s="1"/>
  <c r="W1159" i="10"/>
  <c r="N1159" i="10"/>
  <c r="M1159" i="10"/>
  <c r="H1159" i="10"/>
  <c r="G1159" i="10"/>
  <c r="X1158" i="10"/>
  <c r="W1158" i="10"/>
  <c r="Y1162" i="10" s="1"/>
  <c r="N1158" i="10"/>
  <c r="M1158" i="10"/>
  <c r="H1158" i="10"/>
  <c r="G1158" i="10"/>
  <c r="X1157" i="10"/>
  <c r="W1157" i="10"/>
  <c r="Y1161" i="10" s="1"/>
  <c r="N1157" i="10"/>
  <c r="M1157" i="10"/>
  <c r="H1157" i="10"/>
  <c r="G1157" i="10"/>
  <c r="X1156" i="10"/>
  <c r="W1156" i="10"/>
  <c r="Y1160" i="10" s="1"/>
  <c r="N1156" i="10"/>
  <c r="M1156" i="10"/>
  <c r="H1156" i="10"/>
  <c r="G1156" i="10"/>
  <c r="X1155" i="10"/>
  <c r="W1155" i="10"/>
  <c r="Y1159" i="10" s="1"/>
  <c r="N1155" i="10"/>
  <c r="M1155" i="10"/>
  <c r="H1155" i="10"/>
  <c r="G1155" i="10"/>
  <c r="X1154" i="10"/>
  <c r="W1154" i="10"/>
  <c r="N1154" i="10"/>
  <c r="M1154" i="10"/>
  <c r="H1154" i="10"/>
  <c r="G1154" i="10"/>
  <c r="X1153" i="10"/>
  <c r="W1153" i="10"/>
  <c r="N1153" i="10"/>
  <c r="M1153" i="10"/>
  <c r="H1153" i="10"/>
  <c r="G1153" i="10"/>
  <c r="X1152" i="10"/>
  <c r="W1152" i="10"/>
  <c r="Y1155" i="10" s="1"/>
  <c r="N1152" i="10"/>
  <c r="M1152" i="10"/>
  <c r="H1152" i="10"/>
  <c r="G1152" i="10"/>
  <c r="X1151" i="10"/>
  <c r="W1151" i="10"/>
  <c r="N1151" i="10"/>
  <c r="M1151" i="10"/>
  <c r="H1151" i="10"/>
  <c r="G1151" i="10"/>
  <c r="X1150" i="10"/>
  <c r="W1150" i="10"/>
  <c r="Y1154" i="10" s="1"/>
  <c r="N1150" i="10"/>
  <c r="M1150" i="10"/>
  <c r="H1150" i="10"/>
  <c r="G1150" i="10"/>
  <c r="X1149" i="10"/>
  <c r="W1149" i="10"/>
  <c r="N1149" i="10"/>
  <c r="M1149" i="10"/>
  <c r="H1149" i="10"/>
  <c r="G1149" i="10"/>
  <c r="X1148" i="10"/>
  <c r="W1148" i="10"/>
  <c r="N1148" i="10"/>
  <c r="M1148" i="10"/>
  <c r="H1148" i="10"/>
  <c r="G1148" i="10"/>
  <c r="X1147" i="10"/>
  <c r="W1147" i="10"/>
  <c r="N1147" i="10"/>
  <c r="M1147" i="10"/>
  <c r="H1147" i="10"/>
  <c r="G1147" i="10"/>
  <c r="X1146" i="10"/>
  <c r="W1146" i="10"/>
  <c r="N1146" i="10"/>
  <c r="M1146" i="10"/>
  <c r="H1146" i="10"/>
  <c r="G1146" i="10"/>
  <c r="X1145" i="10"/>
  <c r="W1145" i="10"/>
  <c r="N1145" i="10"/>
  <c r="M1145" i="10"/>
  <c r="H1145" i="10"/>
  <c r="G1145" i="10"/>
  <c r="X1144" i="10"/>
  <c r="Z1148" i="10" s="1"/>
  <c r="W1144" i="10"/>
  <c r="N1144" i="10"/>
  <c r="M1144" i="10"/>
  <c r="H1144" i="10"/>
  <c r="G1144" i="10"/>
  <c r="X1143" i="10"/>
  <c r="W1143" i="10"/>
  <c r="Y1147" i="10" s="1"/>
  <c r="N1143" i="10"/>
  <c r="M1143" i="10"/>
  <c r="H1143" i="10"/>
  <c r="G1143" i="10"/>
  <c r="X1142" i="10"/>
  <c r="W1142" i="10"/>
  <c r="Y1146" i="10" s="1"/>
  <c r="N1142" i="10"/>
  <c r="M1142" i="10"/>
  <c r="H1142" i="10"/>
  <c r="G1142" i="10"/>
  <c r="X1141" i="10"/>
  <c r="W1141" i="10"/>
  <c r="Y1145" i="10" s="1"/>
  <c r="N1141" i="10"/>
  <c r="M1141" i="10"/>
  <c r="H1141" i="10"/>
  <c r="G1141" i="10"/>
  <c r="X1140" i="10"/>
  <c r="W1140" i="10"/>
  <c r="N1140" i="10"/>
  <c r="M1140" i="10"/>
  <c r="H1140" i="10"/>
  <c r="G1140" i="10"/>
  <c r="X1139" i="10"/>
  <c r="W1139" i="10"/>
  <c r="N1139" i="10"/>
  <c r="M1139" i="10"/>
  <c r="H1139" i="10"/>
  <c r="G1139" i="10"/>
  <c r="X1138" i="10"/>
  <c r="W1138" i="10"/>
  <c r="N1138" i="10"/>
  <c r="M1138" i="10"/>
  <c r="H1138" i="10"/>
  <c r="G1138" i="10"/>
  <c r="X1137" i="10"/>
  <c r="W1137" i="10"/>
  <c r="N1137" i="10"/>
  <c r="M1137" i="10"/>
  <c r="H1137" i="10"/>
  <c r="G1137" i="10"/>
  <c r="X1136" i="10"/>
  <c r="W1136" i="10"/>
  <c r="N1136" i="10"/>
  <c r="M1136" i="10"/>
  <c r="H1136" i="10"/>
  <c r="G1136" i="10"/>
  <c r="X1135" i="10"/>
  <c r="W1135" i="10"/>
  <c r="N1135" i="10"/>
  <c r="M1135" i="10"/>
  <c r="H1135" i="10"/>
  <c r="G1135" i="10"/>
  <c r="X1134" i="10"/>
  <c r="Z1138" i="10" s="1"/>
  <c r="W1134" i="10"/>
  <c r="Y1138" i="10" s="1"/>
  <c r="N1134" i="10"/>
  <c r="M1134" i="10"/>
  <c r="H1134" i="10"/>
  <c r="G1134" i="10"/>
  <c r="X1133" i="10"/>
  <c r="W1133" i="10"/>
  <c r="N1133" i="10"/>
  <c r="M1133" i="10"/>
  <c r="H1133" i="10"/>
  <c r="G1133" i="10"/>
  <c r="X1132" i="10"/>
  <c r="Z1135" i="10" s="1"/>
  <c r="W1132" i="10"/>
  <c r="N1132" i="10"/>
  <c r="M1132" i="10"/>
  <c r="H1132" i="10"/>
  <c r="G1132" i="10"/>
  <c r="X1131" i="10"/>
  <c r="W1131" i="10"/>
  <c r="N1131" i="10"/>
  <c r="M1131" i="10"/>
  <c r="H1131" i="10"/>
  <c r="G1131" i="10"/>
  <c r="X1130" i="10"/>
  <c r="Z1134" i="10" s="1"/>
  <c r="W1130" i="10"/>
  <c r="N1130" i="10"/>
  <c r="M1130" i="10"/>
  <c r="H1130" i="10"/>
  <c r="G1130" i="10"/>
  <c r="X1129" i="10"/>
  <c r="Z1133" i="10" s="1"/>
  <c r="W1129" i="10"/>
  <c r="Y1133" i="10" s="1"/>
  <c r="N1129" i="10"/>
  <c r="M1129" i="10"/>
  <c r="H1129" i="10"/>
  <c r="G1129" i="10"/>
  <c r="X1128" i="10"/>
  <c r="W1128" i="10"/>
  <c r="Y1132" i="10" s="1"/>
  <c r="N1128" i="10"/>
  <c r="M1128" i="10"/>
  <c r="H1128" i="10"/>
  <c r="G1128" i="10"/>
  <c r="X1127" i="10"/>
  <c r="W1127" i="10"/>
  <c r="N1127" i="10"/>
  <c r="M1127" i="10"/>
  <c r="H1127" i="10"/>
  <c r="G1127" i="10"/>
  <c r="X1126" i="10"/>
  <c r="W1126" i="10"/>
  <c r="N1126" i="10"/>
  <c r="M1126" i="10"/>
  <c r="H1126" i="10"/>
  <c r="G1126" i="10"/>
  <c r="X1125" i="10"/>
  <c r="W1125" i="10"/>
  <c r="N1125" i="10"/>
  <c r="M1125" i="10"/>
  <c r="H1125" i="10"/>
  <c r="G1125" i="10"/>
  <c r="X1124" i="10"/>
  <c r="Z1128" i="10" s="1"/>
  <c r="W1124" i="10"/>
  <c r="N1124" i="10"/>
  <c r="M1124" i="10"/>
  <c r="H1124" i="10"/>
  <c r="G1124" i="10"/>
  <c r="X1123" i="10"/>
  <c r="Z1127" i="10" s="1"/>
  <c r="W1123" i="10"/>
  <c r="N1123" i="10"/>
  <c r="M1123" i="10"/>
  <c r="H1123" i="10"/>
  <c r="G1123" i="10"/>
  <c r="X1122" i="10"/>
  <c r="W1122" i="10"/>
  <c r="N1122" i="10"/>
  <c r="M1122" i="10"/>
  <c r="H1122" i="10"/>
  <c r="G1122" i="10"/>
  <c r="X1121" i="10"/>
  <c r="W1121" i="10"/>
  <c r="N1121" i="10"/>
  <c r="M1121" i="10"/>
  <c r="H1121" i="10"/>
  <c r="G1121" i="10"/>
  <c r="X1120" i="10"/>
  <c r="W1120" i="10"/>
  <c r="Y1124" i="10" s="1"/>
  <c r="N1120" i="10"/>
  <c r="M1120" i="10"/>
  <c r="H1120" i="10"/>
  <c r="G1120" i="10"/>
  <c r="X1119" i="10"/>
  <c r="W1119" i="10"/>
  <c r="N1119" i="10"/>
  <c r="M1119" i="10"/>
  <c r="H1119" i="10"/>
  <c r="G1119" i="10"/>
  <c r="X1118" i="10"/>
  <c r="W1118" i="10"/>
  <c r="Y1122" i="10" s="1"/>
  <c r="N1118" i="10"/>
  <c r="M1118" i="10"/>
  <c r="H1118" i="10"/>
  <c r="G1118" i="10"/>
  <c r="X1117" i="10"/>
  <c r="W1117" i="10"/>
  <c r="N1117" i="10"/>
  <c r="M1117" i="10"/>
  <c r="H1117" i="10"/>
  <c r="G1117" i="10"/>
  <c r="X1116" i="10"/>
  <c r="Z1119" i="10" s="1"/>
  <c r="W1116" i="10"/>
  <c r="Y1120" i="10" s="1"/>
  <c r="N1116" i="10"/>
  <c r="M1116" i="10"/>
  <c r="H1116" i="10"/>
  <c r="G1116" i="10"/>
  <c r="X1115" i="10"/>
  <c r="W1115" i="10"/>
  <c r="N1115" i="10"/>
  <c r="M1115" i="10"/>
  <c r="H1115" i="10"/>
  <c r="G1115" i="10"/>
  <c r="X1114" i="10"/>
  <c r="W1114" i="10"/>
  <c r="Y1118" i="10" s="1"/>
  <c r="N1114" i="10"/>
  <c r="M1114" i="10"/>
  <c r="H1114" i="10"/>
  <c r="G1114" i="10"/>
  <c r="X1113" i="10"/>
  <c r="W1113" i="10"/>
  <c r="Y1117" i="10" s="1"/>
  <c r="N1113" i="10"/>
  <c r="M1113" i="10"/>
  <c r="H1113" i="10"/>
  <c r="G1113" i="10"/>
  <c r="X1112" i="10"/>
  <c r="Z1116" i="10" s="1"/>
  <c r="W1112" i="10"/>
  <c r="Y1116" i="10" s="1"/>
  <c r="N1112" i="10"/>
  <c r="M1112" i="10"/>
  <c r="H1112" i="10"/>
  <c r="G1112" i="10"/>
  <c r="X1111" i="10"/>
  <c r="W1111" i="10"/>
  <c r="N1111" i="10"/>
  <c r="M1111" i="10"/>
  <c r="H1111" i="10"/>
  <c r="G1111" i="10"/>
  <c r="X1110" i="10"/>
  <c r="W1110" i="10"/>
  <c r="Y1114" i="10" s="1"/>
  <c r="N1110" i="10"/>
  <c r="M1110" i="10"/>
  <c r="H1110" i="10"/>
  <c r="G1110" i="10"/>
  <c r="X1109" i="10"/>
  <c r="W1109" i="10"/>
  <c r="N1109" i="10"/>
  <c r="M1109" i="10"/>
  <c r="H1109" i="10"/>
  <c r="G1109" i="10"/>
  <c r="X1108" i="10"/>
  <c r="W1108" i="10"/>
  <c r="N1108" i="10"/>
  <c r="M1108" i="10"/>
  <c r="H1108" i="10"/>
  <c r="G1108" i="10"/>
  <c r="X1107" i="10"/>
  <c r="Z1111" i="10" s="1"/>
  <c r="W1107" i="10"/>
  <c r="N1107" i="10"/>
  <c r="M1107" i="10"/>
  <c r="H1107" i="10"/>
  <c r="G1107" i="10"/>
  <c r="X1106" i="10"/>
  <c r="Z1110" i="10" s="1"/>
  <c r="W1106" i="10"/>
  <c r="N1106" i="10"/>
  <c r="M1106" i="10"/>
  <c r="H1106" i="10"/>
  <c r="G1106" i="10"/>
  <c r="X1105" i="10"/>
  <c r="W1105" i="10"/>
  <c r="N1105" i="10"/>
  <c r="M1105" i="10"/>
  <c r="H1105" i="10"/>
  <c r="G1105" i="10"/>
  <c r="X1104" i="10"/>
  <c r="Z1108" i="10" s="1"/>
  <c r="W1104" i="10"/>
  <c r="N1104" i="10"/>
  <c r="M1104" i="10"/>
  <c r="H1104" i="10"/>
  <c r="G1104" i="10"/>
  <c r="X1103" i="10"/>
  <c r="W1103" i="10"/>
  <c r="N1103" i="10"/>
  <c r="M1103" i="10"/>
  <c r="H1103" i="10"/>
  <c r="G1103" i="10"/>
  <c r="X1102" i="10"/>
  <c r="W1102" i="10"/>
  <c r="N1102" i="10"/>
  <c r="M1102" i="10"/>
  <c r="H1102" i="10"/>
  <c r="G1102" i="10"/>
  <c r="X1101" i="10"/>
  <c r="W1101" i="10"/>
  <c r="N1101" i="10"/>
  <c r="M1101" i="10"/>
  <c r="H1101" i="10"/>
  <c r="G1101" i="10"/>
  <c r="X1100" i="10"/>
  <c r="W1100" i="10"/>
  <c r="Y1104" i="10" s="1"/>
  <c r="N1100" i="10"/>
  <c r="M1100" i="10"/>
  <c r="H1100" i="10"/>
  <c r="G1100" i="10"/>
  <c r="X1099" i="10"/>
  <c r="W1099" i="10"/>
  <c r="N1099" i="10"/>
  <c r="M1099" i="10"/>
  <c r="H1099" i="10"/>
  <c r="G1099" i="10"/>
  <c r="X1098" i="10"/>
  <c r="W1098" i="10"/>
  <c r="Y1102" i="10" s="1"/>
  <c r="N1098" i="10"/>
  <c r="M1098" i="10"/>
  <c r="H1098" i="10"/>
  <c r="G1098" i="10"/>
  <c r="X1097" i="10"/>
  <c r="W1097" i="10"/>
  <c r="Y1101" i="10" s="1"/>
  <c r="N1097" i="10"/>
  <c r="M1097" i="10"/>
  <c r="H1097" i="10"/>
  <c r="G1097" i="10"/>
  <c r="X1096" i="10"/>
  <c r="Z1100" i="10" s="1"/>
  <c r="W1096" i="10"/>
  <c r="N1096" i="10"/>
  <c r="M1096" i="10"/>
  <c r="H1096" i="10"/>
  <c r="G1096" i="10"/>
  <c r="X1095" i="10"/>
  <c r="Z1099" i="10" s="1"/>
  <c r="W1095" i="10"/>
  <c r="N1095" i="10"/>
  <c r="M1095" i="10"/>
  <c r="H1095" i="10"/>
  <c r="G1095" i="10"/>
  <c r="X1094" i="10"/>
  <c r="Z1098" i="10" s="1"/>
  <c r="W1094" i="10"/>
  <c r="N1094" i="10"/>
  <c r="M1094" i="10"/>
  <c r="H1094" i="10"/>
  <c r="G1094" i="10"/>
  <c r="X1093" i="10"/>
  <c r="W1093" i="10"/>
  <c r="Y1097" i="10" s="1"/>
  <c r="N1093" i="10"/>
  <c r="M1093" i="10"/>
  <c r="H1093" i="10"/>
  <c r="G1093" i="10"/>
  <c r="X1092" i="10"/>
  <c r="W1092" i="10"/>
  <c r="N1092" i="10"/>
  <c r="M1092" i="10"/>
  <c r="H1092" i="10"/>
  <c r="G1092" i="10"/>
  <c r="X1091" i="10"/>
  <c r="Z1095" i="10" s="1"/>
  <c r="W1091" i="10"/>
  <c r="N1091" i="10"/>
  <c r="M1091" i="10"/>
  <c r="H1091" i="10"/>
  <c r="G1091" i="10"/>
  <c r="X1090" i="10"/>
  <c r="Z1094" i="10" s="1"/>
  <c r="W1090" i="10"/>
  <c r="N1090" i="10"/>
  <c r="M1090" i="10"/>
  <c r="H1090" i="10"/>
  <c r="G1090" i="10"/>
  <c r="X1089" i="10"/>
  <c r="W1089" i="10"/>
  <c r="N1089" i="10"/>
  <c r="M1089" i="10"/>
  <c r="H1089" i="10"/>
  <c r="G1089" i="10"/>
  <c r="X1088" i="10"/>
  <c r="Z1092" i="10" s="1"/>
  <c r="W1088" i="10"/>
  <c r="N1088" i="10"/>
  <c r="M1088" i="10"/>
  <c r="H1088" i="10"/>
  <c r="G1088" i="10"/>
  <c r="X1087" i="10"/>
  <c r="W1087" i="10"/>
  <c r="N1087" i="10"/>
  <c r="M1087" i="10"/>
  <c r="H1087" i="10"/>
  <c r="G1087" i="10"/>
  <c r="X1086" i="10"/>
  <c r="Z1090" i="10" s="1"/>
  <c r="W1086" i="10"/>
  <c r="N1086" i="10"/>
  <c r="M1086" i="10"/>
  <c r="H1086" i="10"/>
  <c r="G1086" i="10"/>
  <c r="X1085" i="10"/>
  <c r="Z1089" i="10" s="1"/>
  <c r="W1085" i="10"/>
  <c r="N1085" i="10"/>
  <c r="M1085" i="10"/>
  <c r="H1085" i="10"/>
  <c r="G1085" i="10"/>
  <c r="X1084" i="10"/>
  <c r="W1084" i="10"/>
  <c r="Y1088" i="10" s="1"/>
  <c r="N1084" i="10"/>
  <c r="M1084" i="10"/>
  <c r="H1084" i="10"/>
  <c r="G1084" i="10"/>
  <c r="X1083" i="10"/>
  <c r="W1083" i="10"/>
  <c r="N1083" i="10"/>
  <c r="M1083" i="10"/>
  <c r="H1083" i="10"/>
  <c r="G1083" i="10"/>
  <c r="X1082" i="10"/>
  <c r="W1082" i="10"/>
  <c r="Y1086" i="10" s="1"/>
  <c r="N1082" i="10"/>
  <c r="M1082" i="10"/>
  <c r="H1082" i="10"/>
  <c r="G1082" i="10"/>
  <c r="X1081" i="10"/>
  <c r="W1081" i="10"/>
  <c r="N1081" i="10"/>
  <c r="M1081" i="10"/>
  <c r="H1081" i="10"/>
  <c r="G1081" i="10"/>
  <c r="X1080" i="10"/>
  <c r="W1080" i="10"/>
  <c r="N1080" i="10"/>
  <c r="M1080" i="10"/>
  <c r="H1080" i="10"/>
  <c r="G1080" i="10"/>
  <c r="X1079" i="10"/>
  <c r="W1079" i="10"/>
  <c r="N1079" i="10"/>
  <c r="M1079" i="10"/>
  <c r="H1079" i="10"/>
  <c r="G1079" i="10"/>
  <c r="X1078" i="10"/>
  <c r="W1078" i="10"/>
  <c r="N1078" i="10"/>
  <c r="M1078" i="10"/>
  <c r="H1078" i="10"/>
  <c r="G1078" i="10"/>
  <c r="X1077" i="10"/>
  <c r="Z1081" i="10" s="1"/>
  <c r="W1077" i="10"/>
  <c r="N1077" i="10"/>
  <c r="M1077" i="10"/>
  <c r="H1077" i="10"/>
  <c r="G1077" i="10"/>
  <c r="X1076" i="10"/>
  <c r="W1076" i="10"/>
  <c r="N1076" i="10"/>
  <c r="M1076" i="10"/>
  <c r="H1076" i="10"/>
  <c r="G1076" i="10"/>
  <c r="X1075" i="10"/>
  <c r="Z1079" i="10" s="1"/>
  <c r="W1075" i="10"/>
  <c r="N1075" i="10"/>
  <c r="M1075" i="10"/>
  <c r="H1075" i="10"/>
  <c r="G1075" i="10"/>
  <c r="X1074" i="10"/>
  <c r="Z1078" i="10" s="1"/>
  <c r="W1074" i="10"/>
  <c r="N1074" i="10"/>
  <c r="M1074" i="10"/>
  <c r="H1074" i="10"/>
  <c r="G1074" i="10"/>
  <c r="X1073" i="10"/>
  <c r="Z1077" i="10" s="1"/>
  <c r="W1073" i="10"/>
  <c r="N1073" i="10"/>
  <c r="M1073" i="10"/>
  <c r="H1073" i="10"/>
  <c r="G1073" i="10"/>
  <c r="X1072" i="10"/>
  <c r="Z1076" i="10" s="1"/>
  <c r="W1072" i="10"/>
  <c r="Y1075" i="10" s="1"/>
  <c r="N1072" i="10"/>
  <c r="M1072" i="10"/>
  <c r="H1072" i="10"/>
  <c r="G1072" i="10"/>
  <c r="X1071" i="10"/>
  <c r="Z1075" i="10" s="1"/>
  <c r="W1071" i="10"/>
  <c r="N1071" i="10"/>
  <c r="M1071" i="10"/>
  <c r="H1071" i="10"/>
  <c r="G1071" i="10"/>
  <c r="X1070" i="10"/>
  <c r="Z1074" i="10" s="1"/>
  <c r="W1070" i="10"/>
  <c r="N1070" i="10"/>
  <c r="M1070" i="10"/>
  <c r="H1070" i="10"/>
  <c r="G1070" i="10"/>
  <c r="X1069" i="10"/>
  <c r="Z1073" i="10" s="1"/>
  <c r="W1069" i="10"/>
  <c r="N1069" i="10"/>
  <c r="M1069" i="10"/>
  <c r="H1069" i="10"/>
  <c r="G1069" i="10"/>
  <c r="X1068" i="10"/>
  <c r="Z1072" i="10" s="1"/>
  <c r="W1068" i="10"/>
  <c r="N1068" i="10"/>
  <c r="M1068" i="10"/>
  <c r="H1068" i="10"/>
  <c r="G1068" i="10"/>
  <c r="X1067" i="10"/>
  <c r="Z1071" i="10" s="1"/>
  <c r="W1067" i="10"/>
  <c r="N1067" i="10"/>
  <c r="M1067" i="10"/>
  <c r="H1067" i="10"/>
  <c r="G1067" i="10"/>
  <c r="X1066" i="10"/>
  <c r="Z1069" i="10" s="1"/>
  <c r="W1066" i="10"/>
  <c r="N1066" i="10"/>
  <c r="M1066" i="10"/>
  <c r="H1066" i="10"/>
  <c r="G1066" i="10"/>
  <c r="X1065" i="10"/>
  <c r="W1065" i="10"/>
  <c r="N1065" i="10"/>
  <c r="M1065" i="10"/>
  <c r="H1065" i="10"/>
  <c r="G1065" i="10"/>
  <c r="X1064" i="10"/>
  <c r="W1064" i="10"/>
  <c r="Y1067" i="10" s="1"/>
  <c r="N1064" i="10"/>
  <c r="M1064" i="10"/>
  <c r="H1064" i="10"/>
  <c r="G1064" i="10"/>
  <c r="X1063" i="10"/>
  <c r="W1063" i="10"/>
  <c r="N1063" i="10"/>
  <c r="M1063" i="10"/>
  <c r="H1063" i="10"/>
  <c r="G1063" i="10"/>
  <c r="X1062" i="10"/>
  <c r="Z1066" i="10" s="1"/>
  <c r="W1062" i="10"/>
  <c r="N1062" i="10"/>
  <c r="M1062" i="10"/>
  <c r="H1062" i="10"/>
  <c r="G1062" i="10"/>
  <c r="X1061" i="10"/>
  <c r="Z1065" i="10" s="1"/>
  <c r="W1061" i="10"/>
  <c r="N1061" i="10"/>
  <c r="M1061" i="10"/>
  <c r="H1061" i="10"/>
  <c r="G1061" i="10"/>
  <c r="X1060" i="10"/>
  <c r="Z1064" i="10" s="1"/>
  <c r="W1060" i="10"/>
  <c r="N1060" i="10"/>
  <c r="M1060" i="10"/>
  <c r="H1060" i="10"/>
  <c r="G1060" i="10"/>
  <c r="X1059" i="10"/>
  <c r="Z1063" i="10" s="1"/>
  <c r="W1059" i="10"/>
  <c r="N1059" i="10"/>
  <c r="M1059" i="10"/>
  <c r="H1059" i="10"/>
  <c r="G1059" i="10"/>
  <c r="X1058" i="10"/>
  <c r="Z1062" i="10" s="1"/>
  <c r="W1058" i="10"/>
  <c r="N1058" i="10"/>
  <c r="M1058" i="10"/>
  <c r="H1058" i="10"/>
  <c r="G1058" i="10"/>
  <c r="X1057" i="10"/>
  <c r="W1057" i="10"/>
  <c r="N1057" i="10"/>
  <c r="M1057" i="10"/>
  <c r="H1057" i="10"/>
  <c r="G1057" i="10"/>
  <c r="X1056" i="10"/>
  <c r="Z1060" i="10" s="1"/>
  <c r="W1056" i="10"/>
  <c r="Y1059" i="10" s="1"/>
  <c r="N1056" i="10"/>
  <c r="M1056" i="10"/>
  <c r="H1056" i="10"/>
  <c r="G1056" i="10"/>
  <c r="X1055" i="10"/>
  <c r="Z1059" i="10" s="1"/>
  <c r="W1055" i="10"/>
  <c r="N1055" i="10"/>
  <c r="M1055" i="10"/>
  <c r="H1055" i="10"/>
  <c r="G1055" i="10"/>
  <c r="Z1054" i="10"/>
  <c r="X1054" i="10"/>
  <c r="Z1058" i="10" s="1"/>
  <c r="W1054" i="10"/>
  <c r="N1054" i="10"/>
  <c r="M1054" i="10"/>
  <c r="H1054" i="10"/>
  <c r="G1054" i="10"/>
  <c r="X1053" i="10"/>
  <c r="Z1057" i="10" s="1"/>
  <c r="W1053" i="10"/>
  <c r="N1053" i="10"/>
  <c r="M1053" i="10"/>
  <c r="H1053" i="10"/>
  <c r="G1053" i="10"/>
  <c r="X1052" i="10"/>
  <c r="Z1056" i="10" s="1"/>
  <c r="W1052" i="10"/>
  <c r="N1052" i="10"/>
  <c r="M1052" i="10"/>
  <c r="H1052" i="10"/>
  <c r="G1052" i="10"/>
  <c r="X1051" i="10"/>
  <c r="Z1055" i="10" s="1"/>
  <c r="W1051" i="10"/>
  <c r="N1051" i="10"/>
  <c r="M1051" i="10"/>
  <c r="H1051" i="10"/>
  <c r="G1051" i="10"/>
  <c r="X1050" i="10"/>
  <c r="W1050" i="10"/>
  <c r="N1050" i="10"/>
  <c r="M1050" i="10"/>
  <c r="H1050" i="10"/>
  <c r="G1050" i="10"/>
  <c r="X1049" i="10"/>
  <c r="W1049" i="10"/>
  <c r="N1049" i="10"/>
  <c r="M1049" i="10"/>
  <c r="H1049" i="10"/>
  <c r="G1049" i="10"/>
  <c r="X1048" i="10"/>
  <c r="Z1052" i="10" s="1"/>
  <c r="W1048" i="10"/>
  <c r="Y1051" i="10" s="1"/>
  <c r="N1048" i="10"/>
  <c r="M1048" i="10"/>
  <c r="H1048" i="10"/>
  <c r="G1048" i="10"/>
  <c r="X1047" i="10"/>
  <c r="Z1051" i="10" s="1"/>
  <c r="W1047" i="10"/>
  <c r="N1047" i="10"/>
  <c r="M1047" i="10"/>
  <c r="H1047" i="10"/>
  <c r="G1047" i="10"/>
  <c r="X1046" i="10"/>
  <c r="Z1050" i="10" s="1"/>
  <c r="W1046" i="10"/>
  <c r="N1046" i="10"/>
  <c r="M1046" i="10"/>
  <c r="H1046" i="10"/>
  <c r="G1046" i="10"/>
  <c r="X1045" i="10"/>
  <c r="Z1049" i="10" s="1"/>
  <c r="W1045" i="10"/>
  <c r="N1045" i="10"/>
  <c r="M1045" i="10"/>
  <c r="H1045" i="10"/>
  <c r="G1045" i="10"/>
  <c r="Y1044" i="10"/>
  <c r="X1044" i="10"/>
  <c r="Z1048" i="10" s="1"/>
  <c r="W1044" i="10"/>
  <c r="N1044" i="10"/>
  <c r="M1044" i="10"/>
  <c r="H1044" i="10"/>
  <c r="G1044" i="10"/>
  <c r="X1043" i="10"/>
  <c r="Z1047" i="10" s="1"/>
  <c r="W1043" i="10"/>
  <c r="N1043" i="10"/>
  <c r="M1043" i="10"/>
  <c r="H1043" i="10"/>
  <c r="G1043" i="10"/>
  <c r="X1042" i="10"/>
  <c r="Z1046" i="10" s="1"/>
  <c r="W1042" i="10"/>
  <c r="Y1045" i="10" s="1"/>
  <c r="N1042" i="10"/>
  <c r="M1042" i="10"/>
  <c r="H1042" i="10"/>
  <c r="G1042" i="10"/>
  <c r="X1041" i="10"/>
  <c r="W1041" i="10"/>
  <c r="N1041" i="10"/>
  <c r="M1041" i="10"/>
  <c r="H1041" i="10"/>
  <c r="G1041" i="10"/>
  <c r="Z1040" i="10"/>
  <c r="X1040" i="10"/>
  <c r="Z1044" i="10" s="1"/>
  <c r="W1040" i="10"/>
  <c r="Y1043" i="10" s="1"/>
  <c r="N1040" i="10"/>
  <c r="M1040" i="10"/>
  <c r="H1040" i="10"/>
  <c r="G1040" i="10"/>
  <c r="X1039" i="10"/>
  <c r="Z1043" i="10" s="1"/>
  <c r="W1039" i="10"/>
  <c r="N1039" i="10"/>
  <c r="M1039" i="10"/>
  <c r="H1039" i="10"/>
  <c r="G1039" i="10"/>
  <c r="X1038" i="10"/>
  <c r="Z1042" i="10" s="1"/>
  <c r="W1038" i="10"/>
  <c r="N1038" i="10"/>
  <c r="M1038" i="10"/>
  <c r="H1038" i="10"/>
  <c r="G1038" i="10"/>
  <c r="X1037" i="10"/>
  <c r="W1037" i="10"/>
  <c r="N1037" i="10"/>
  <c r="M1037" i="10"/>
  <c r="H1037" i="10"/>
  <c r="G1037" i="10"/>
  <c r="X1036" i="10"/>
  <c r="W1036" i="10"/>
  <c r="N1036" i="10"/>
  <c r="M1036" i="10"/>
  <c r="H1036" i="10"/>
  <c r="G1036" i="10"/>
  <c r="X1035" i="10"/>
  <c r="W1035" i="10"/>
  <c r="N1035" i="10"/>
  <c r="M1035" i="10"/>
  <c r="H1035" i="10"/>
  <c r="G1035" i="10"/>
  <c r="X1034" i="10"/>
  <c r="W1034" i="10"/>
  <c r="N1034" i="10"/>
  <c r="M1034" i="10"/>
  <c r="H1034" i="10"/>
  <c r="G1034" i="10"/>
  <c r="X1033" i="10"/>
  <c r="W1033" i="10"/>
  <c r="Y1034" i="10" s="1"/>
  <c r="N1033" i="10"/>
  <c r="M1033" i="10"/>
  <c r="H1033" i="10"/>
  <c r="G1033" i="10"/>
  <c r="X1032" i="10"/>
  <c r="W1032" i="10"/>
  <c r="N1032" i="10"/>
  <c r="M1032" i="10"/>
  <c r="H1032" i="10"/>
  <c r="G1032" i="10"/>
  <c r="X1031" i="10"/>
  <c r="W1031" i="10"/>
  <c r="N1031" i="10"/>
  <c r="M1031" i="10"/>
  <c r="H1031" i="10"/>
  <c r="G1031" i="10"/>
  <c r="X1030" i="10"/>
  <c r="W1030" i="10"/>
  <c r="N1030" i="10"/>
  <c r="M1030" i="10"/>
  <c r="H1030" i="10"/>
  <c r="G1030" i="10"/>
  <c r="X1029" i="10"/>
  <c r="W1029" i="10"/>
  <c r="N1029" i="10"/>
  <c r="M1029" i="10"/>
  <c r="H1029" i="10"/>
  <c r="G1029" i="10"/>
  <c r="X1028" i="10"/>
  <c r="W1028" i="10"/>
  <c r="N1028" i="10"/>
  <c r="M1028" i="10"/>
  <c r="H1028" i="10"/>
  <c r="G1028" i="10"/>
  <c r="X1027" i="10"/>
  <c r="Z1031" i="10" s="1"/>
  <c r="W1027" i="10"/>
  <c r="N1027" i="10"/>
  <c r="M1027" i="10"/>
  <c r="H1027" i="10"/>
  <c r="G1027" i="10"/>
  <c r="X1026" i="10"/>
  <c r="Z1030" i="10" s="1"/>
  <c r="W1026" i="10"/>
  <c r="Y1028" i="10" s="1"/>
  <c r="N1026" i="10"/>
  <c r="M1026" i="10"/>
  <c r="H1026" i="10"/>
  <c r="G1026" i="10"/>
  <c r="X1025" i="10"/>
  <c r="Z1029" i="10" s="1"/>
  <c r="W1025" i="10"/>
  <c r="N1025" i="10"/>
  <c r="M1025" i="10"/>
  <c r="H1025" i="10"/>
  <c r="G1025" i="10"/>
  <c r="X1024" i="10"/>
  <c r="Z1026" i="10" s="1"/>
  <c r="W1024" i="10"/>
  <c r="N1024" i="10"/>
  <c r="M1024" i="10"/>
  <c r="H1024" i="10"/>
  <c r="G1024" i="10"/>
  <c r="X1023" i="10"/>
  <c r="W1023" i="10"/>
  <c r="N1023" i="10"/>
  <c r="M1023" i="10"/>
  <c r="H1023" i="10"/>
  <c r="G1023" i="10"/>
  <c r="X1022" i="10"/>
  <c r="W1022" i="10"/>
  <c r="N1022" i="10"/>
  <c r="M1022" i="10"/>
  <c r="H1022" i="10"/>
  <c r="G1022" i="10"/>
  <c r="X1021" i="10"/>
  <c r="W1021" i="10"/>
  <c r="Y1022" i="10" s="1"/>
  <c r="N1021" i="10"/>
  <c r="M1021" i="10"/>
  <c r="H1021" i="10"/>
  <c r="G1021" i="10"/>
  <c r="X1020" i="10"/>
  <c r="W1020" i="10"/>
  <c r="N1020" i="10"/>
  <c r="M1020" i="10"/>
  <c r="H1020" i="10"/>
  <c r="G1020" i="10"/>
  <c r="X1019" i="10"/>
  <c r="Z1023" i="10" s="1"/>
  <c r="W1019" i="10"/>
  <c r="N1019" i="10"/>
  <c r="M1019" i="10"/>
  <c r="H1019" i="10"/>
  <c r="G1019" i="10"/>
  <c r="X1018" i="10"/>
  <c r="W1018" i="10"/>
  <c r="N1018" i="10"/>
  <c r="M1018" i="10"/>
  <c r="H1018" i="10"/>
  <c r="G1018" i="10"/>
  <c r="X1017" i="10"/>
  <c r="W1017" i="10"/>
  <c r="N1017" i="10"/>
  <c r="M1017" i="10"/>
  <c r="H1017" i="10"/>
  <c r="G1017" i="10"/>
  <c r="X1016" i="10"/>
  <c r="W1016" i="10"/>
  <c r="N1016" i="10"/>
  <c r="M1016" i="10"/>
  <c r="H1016" i="10"/>
  <c r="G1016" i="10"/>
  <c r="X1015" i="10"/>
  <c r="Z1019" i="10" s="1"/>
  <c r="W1015" i="10"/>
  <c r="Y1016" i="10" s="1"/>
  <c r="N1015" i="10"/>
  <c r="M1015" i="10"/>
  <c r="H1015" i="10"/>
  <c r="G1015" i="10"/>
  <c r="X1014" i="10"/>
  <c r="W1014" i="10"/>
  <c r="N1014" i="10"/>
  <c r="M1014" i="10"/>
  <c r="H1014" i="10"/>
  <c r="G1014" i="10"/>
  <c r="X1013" i="10"/>
  <c r="Z1017" i="10" s="1"/>
  <c r="W1013" i="10"/>
  <c r="Y1014" i="10" s="1"/>
  <c r="N1013" i="10"/>
  <c r="M1013" i="10"/>
  <c r="H1013" i="10"/>
  <c r="G1013" i="10"/>
  <c r="X1012" i="10"/>
  <c r="W1012" i="10"/>
  <c r="N1012" i="10"/>
  <c r="M1012" i="10"/>
  <c r="H1012" i="10"/>
  <c r="G1012" i="10"/>
  <c r="X1011" i="10"/>
  <c r="W1011" i="10"/>
  <c r="N1011" i="10"/>
  <c r="M1011" i="10"/>
  <c r="H1011" i="10"/>
  <c r="G1011" i="10"/>
  <c r="X1010" i="10"/>
  <c r="W1010" i="10"/>
  <c r="N1010" i="10"/>
  <c r="M1010" i="10"/>
  <c r="H1010" i="10"/>
  <c r="G1010" i="10"/>
  <c r="X1009" i="10"/>
  <c r="W1009" i="10"/>
  <c r="N1009" i="10"/>
  <c r="M1009" i="10"/>
  <c r="H1009" i="10"/>
  <c r="G1009" i="10"/>
  <c r="X1008" i="10"/>
  <c r="W1008" i="10"/>
  <c r="Y1012" i="10" s="1"/>
  <c r="N1008" i="10"/>
  <c r="M1008" i="10"/>
  <c r="H1008" i="10"/>
  <c r="G1008" i="10"/>
  <c r="X1007" i="10"/>
  <c r="W1007" i="10"/>
  <c r="Y1008" i="10" s="1"/>
  <c r="N1007" i="10"/>
  <c r="M1007" i="10"/>
  <c r="H1007" i="10"/>
  <c r="G1007" i="10"/>
  <c r="X1006" i="10"/>
  <c r="W1006" i="10"/>
  <c r="N1006" i="10"/>
  <c r="M1006" i="10"/>
  <c r="H1006" i="10"/>
  <c r="G1006" i="10"/>
  <c r="X1005" i="10"/>
  <c r="W1005" i="10"/>
  <c r="N1005" i="10"/>
  <c r="M1005" i="10"/>
  <c r="H1005" i="10"/>
  <c r="G1005" i="10"/>
  <c r="X1004" i="10"/>
  <c r="W1004" i="10"/>
  <c r="N1004" i="10"/>
  <c r="M1004" i="10"/>
  <c r="H1004" i="10"/>
  <c r="G1004" i="10"/>
  <c r="X1003" i="10"/>
  <c r="Z1007" i="10" s="1"/>
  <c r="W1003" i="10"/>
  <c r="Y1004" i="10" s="1"/>
  <c r="N1003" i="10"/>
  <c r="M1003" i="10"/>
  <c r="H1003" i="10"/>
  <c r="G1003" i="10"/>
  <c r="X1002" i="10"/>
  <c r="W1002" i="10"/>
  <c r="N1002" i="10"/>
  <c r="M1002" i="10"/>
  <c r="H1002" i="10"/>
  <c r="G1002" i="10"/>
  <c r="X1001" i="10"/>
  <c r="Z1005" i="10" s="1"/>
  <c r="W1001" i="10"/>
  <c r="N1001" i="10"/>
  <c r="M1001" i="10"/>
  <c r="H1001" i="10"/>
  <c r="G1001" i="10"/>
  <c r="X1000" i="10"/>
  <c r="W1000" i="10"/>
  <c r="Y1002" i="10" s="1"/>
  <c r="N1000" i="10"/>
  <c r="M1000" i="10"/>
  <c r="H1000" i="10"/>
  <c r="G1000" i="10"/>
  <c r="X999" i="10"/>
  <c r="W999" i="10"/>
  <c r="N999" i="10"/>
  <c r="M999" i="10"/>
  <c r="H999" i="10"/>
  <c r="G999" i="10"/>
  <c r="X998" i="10"/>
  <c r="W998" i="10"/>
  <c r="N998" i="10"/>
  <c r="M998" i="10"/>
  <c r="H998" i="10"/>
  <c r="G998" i="10"/>
  <c r="X997" i="10"/>
  <c r="W997" i="10"/>
  <c r="N997" i="10"/>
  <c r="M997" i="10"/>
  <c r="H997" i="10"/>
  <c r="G997" i="10"/>
  <c r="X996" i="10"/>
  <c r="W996" i="10"/>
  <c r="Y1000" i="10" s="1"/>
  <c r="N996" i="10"/>
  <c r="M996" i="10"/>
  <c r="H996" i="10"/>
  <c r="G996" i="10"/>
  <c r="X995" i="10"/>
  <c r="W995" i="10"/>
  <c r="N995" i="10"/>
  <c r="M995" i="10"/>
  <c r="H995" i="10"/>
  <c r="G995" i="10"/>
  <c r="X994" i="10"/>
  <c r="W994" i="10"/>
  <c r="Y996" i="10" s="1"/>
  <c r="N994" i="10"/>
  <c r="M994" i="10"/>
  <c r="H994" i="10"/>
  <c r="G994" i="10"/>
  <c r="X993" i="10"/>
  <c r="Z997" i="10" s="1"/>
  <c r="W993" i="10"/>
  <c r="N993" i="10"/>
  <c r="M993" i="10"/>
  <c r="H993" i="10"/>
  <c r="G993" i="10"/>
  <c r="X992" i="10"/>
  <c r="Z996" i="10" s="1"/>
  <c r="W992" i="10"/>
  <c r="N992" i="10"/>
  <c r="M992" i="10"/>
  <c r="H992" i="10"/>
  <c r="G992" i="10"/>
  <c r="X991" i="10"/>
  <c r="W991" i="10"/>
  <c r="Y995" i="10" s="1"/>
  <c r="N991" i="10"/>
  <c r="M991" i="10"/>
  <c r="H991" i="10"/>
  <c r="G991" i="10"/>
  <c r="X990" i="10"/>
  <c r="W990" i="10"/>
  <c r="Y994" i="10" s="1"/>
  <c r="N990" i="10"/>
  <c r="M990" i="10"/>
  <c r="H990" i="10"/>
  <c r="G990" i="10"/>
  <c r="X989" i="10"/>
  <c r="W989" i="10"/>
  <c r="Y993" i="10" s="1"/>
  <c r="N989" i="10"/>
  <c r="M989" i="10"/>
  <c r="H989" i="10"/>
  <c r="G989" i="10"/>
  <c r="X988" i="10"/>
  <c r="W988" i="10"/>
  <c r="Y992" i="10" s="1"/>
  <c r="N988" i="10"/>
  <c r="M988" i="10"/>
  <c r="H988" i="10"/>
  <c r="G988" i="10"/>
  <c r="X987" i="10"/>
  <c r="W987" i="10"/>
  <c r="N987" i="10"/>
  <c r="M987" i="10"/>
  <c r="H987" i="10"/>
  <c r="G987" i="10"/>
  <c r="X986" i="10"/>
  <c r="W986" i="10"/>
  <c r="N986" i="10"/>
  <c r="M986" i="10"/>
  <c r="H986" i="10"/>
  <c r="G986" i="10"/>
  <c r="X985" i="10"/>
  <c r="Z989" i="10" s="1"/>
  <c r="W985" i="10"/>
  <c r="N985" i="10"/>
  <c r="M985" i="10"/>
  <c r="H985" i="10"/>
  <c r="G985" i="10"/>
  <c r="X984" i="10"/>
  <c r="W984" i="10"/>
  <c r="N984" i="10"/>
  <c r="M984" i="10"/>
  <c r="H984" i="10"/>
  <c r="G984" i="10"/>
  <c r="X983" i="10"/>
  <c r="Z987" i="10" s="1"/>
  <c r="W983" i="10"/>
  <c r="Y987" i="10" s="1"/>
  <c r="N983" i="10"/>
  <c r="M983" i="10"/>
  <c r="H983" i="10"/>
  <c r="G983" i="10"/>
  <c r="X982" i="10"/>
  <c r="W982" i="10"/>
  <c r="Y986" i="10" s="1"/>
  <c r="N982" i="10"/>
  <c r="M982" i="10"/>
  <c r="H982" i="10"/>
  <c r="G982" i="10"/>
  <c r="X981" i="10"/>
  <c r="W981" i="10"/>
  <c r="N981" i="10"/>
  <c r="M981" i="10"/>
  <c r="H981" i="10"/>
  <c r="G981" i="10"/>
  <c r="X980" i="10"/>
  <c r="Z984" i="10" s="1"/>
  <c r="W980" i="10"/>
  <c r="N980" i="10"/>
  <c r="M980" i="10"/>
  <c r="H980" i="10"/>
  <c r="G980" i="10"/>
  <c r="X979" i="10"/>
  <c r="W979" i="10"/>
  <c r="N979" i="10"/>
  <c r="M979" i="10"/>
  <c r="H979" i="10"/>
  <c r="G979" i="10"/>
  <c r="X978" i="10"/>
  <c r="Z982" i="10" s="1"/>
  <c r="W978" i="10"/>
  <c r="N978" i="10"/>
  <c r="M978" i="10"/>
  <c r="H978" i="10"/>
  <c r="G978" i="10"/>
  <c r="X977" i="10"/>
  <c r="W977" i="10"/>
  <c r="N977" i="10"/>
  <c r="M977" i="10"/>
  <c r="H977" i="10"/>
  <c r="G977" i="10"/>
  <c r="X976" i="10"/>
  <c r="W976" i="10"/>
  <c r="Y980" i="10" s="1"/>
  <c r="N976" i="10"/>
  <c r="M976" i="10"/>
  <c r="H976" i="10"/>
  <c r="G976" i="10"/>
  <c r="X975" i="10"/>
  <c r="W975" i="10"/>
  <c r="Y979" i="10" s="1"/>
  <c r="N975" i="10"/>
  <c r="M975" i="10"/>
  <c r="H975" i="10"/>
  <c r="G975" i="10"/>
  <c r="X974" i="10"/>
  <c r="W974" i="10"/>
  <c r="Y978" i="10" s="1"/>
  <c r="N974" i="10"/>
  <c r="M974" i="10"/>
  <c r="H974" i="10"/>
  <c r="G974" i="10"/>
  <c r="X973" i="10"/>
  <c r="W973" i="10"/>
  <c r="N973" i="10"/>
  <c r="M973" i="10"/>
  <c r="H973" i="10"/>
  <c r="G973" i="10"/>
  <c r="X972" i="10"/>
  <c r="W972" i="10"/>
  <c r="N972" i="10"/>
  <c r="M972" i="10"/>
  <c r="H972" i="10"/>
  <c r="G972" i="10"/>
  <c r="X971" i="10"/>
  <c r="W971" i="10"/>
  <c r="N971" i="10"/>
  <c r="M971" i="10"/>
  <c r="H971" i="10"/>
  <c r="G971" i="10"/>
  <c r="X970" i="10"/>
  <c r="W970" i="10"/>
  <c r="N970" i="10"/>
  <c r="M970" i="10"/>
  <c r="H970" i="10"/>
  <c r="G970" i="10"/>
  <c r="X969" i="10"/>
  <c r="W969" i="10"/>
  <c r="N969" i="10"/>
  <c r="M969" i="10"/>
  <c r="H969" i="10"/>
  <c r="G969" i="10"/>
  <c r="X968" i="10"/>
  <c r="W968" i="10"/>
  <c r="Y968" i="10" s="1"/>
  <c r="N968" i="10"/>
  <c r="M968" i="10"/>
  <c r="H968" i="10"/>
  <c r="G968" i="10"/>
  <c r="X967" i="10"/>
  <c r="Z971" i="10" s="1"/>
  <c r="W967" i="10"/>
  <c r="N967" i="10"/>
  <c r="M967" i="10"/>
  <c r="H967" i="10"/>
  <c r="G967" i="10"/>
  <c r="X966" i="10"/>
  <c r="Z970" i="10" s="1"/>
  <c r="W966" i="10"/>
  <c r="Y970" i="10" s="1"/>
  <c r="N966" i="10"/>
  <c r="M966" i="10"/>
  <c r="H966" i="10"/>
  <c r="G966" i="10"/>
  <c r="X965" i="10"/>
  <c r="W965" i="10"/>
  <c r="N965" i="10"/>
  <c r="M965" i="10"/>
  <c r="H965" i="10"/>
  <c r="G965" i="10"/>
  <c r="X964" i="10"/>
  <c r="W964" i="10"/>
  <c r="N964" i="10"/>
  <c r="M964" i="10"/>
  <c r="H964" i="10"/>
  <c r="G964" i="10"/>
  <c r="X963" i="10"/>
  <c r="W963" i="10"/>
  <c r="Y967" i="10" s="1"/>
  <c r="N963" i="10"/>
  <c r="M963" i="10"/>
  <c r="H963" i="10"/>
  <c r="G963" i="10"/>
  <c r="X962" i="10"/>
  <c r="Z963" i="10" s="1"/>
  <c r="W962" i="10"/>
  <c r="Y966" i="10" s="1"/>
  <c r="N962" i="10"/>
  <c r="M962" i="10"/>
  <c r="H962" i="10"/>
  <c r="G962" i="10"/>
  <c r="X961" i="10"/>
  <c r="W961" i="10"/>
  <c r="N961" i="10"/>
  <c r="M961" i="10"/>
  <c r="H961" i="10"/>
  <c r="G961" i="10"/>
  <c r="X960" i="10"/>
  <c r="W960" i="10"/>
  <c r="N960" i="10"/>
  <c r="M960" i="10"/>
  <c r="H960" i="10"/>
  <c r="G960" i="10"/>
  <c r="X959" i="10"/>
  <c r="W959" i="10"/>
  <c r="N959" i="10"/>
  <c r="M959" i="10"/>
  <c r="H959" i="10"/>
  <c r="G959" i="10"/>
  <c r="X958" i="10"/>
  <c r="Z962" i="10" s="1"/>
  <c r="W958" i="10"/>
  <c r="Y962" i="10" s="1"/>
  <c r="N958" i="10"/>
  <c r="M958" i="10"/>
  <c r="H958" i="10"/>
  <c r="G958" i="10"/>
  <c r="X957" i="10"/>
  <c r="Z960" i="10" s="1"/>
  <c r="W957" i="10"/>
  <c r="N957" i="10"/>
  <c r="M957" i="10"/>
  <c r="H957" i="10"/>
  <c r="G957" i="10"/>
  <c r="X956" i="10"/>
  <c r="W956" i="10"/>
  <c r="N956" i="10"/>
  <c r="M956" i="10"/>
  <c r="H956" i="10"/>
  <c r="G956" i="10"/>
  <c r="X955" i="10"/>
  <c r="Z959" i="10" s="1"/>
  <c r="W955" i="10"/>
  <c r="N955" i="10"/>
  <c r="M955" i="10"/>
  <c r="H955" i="10"/>
  <c r="G955" i="10"/>
  <c r="X954" i="10"/>
  <c r="W954" i="10"/>
  <c r="N954" i="10"/>
  <c r="M954" i="10"/>
  <c r="H954" i="10"/>
  <c r="G954" i="10"/>
  <c r="X953" i="10"/>
  <c r="Z957" i="10" s="1"/>
  <c r="W953" i="10"/>
  <c r="Y957" i="10" s="1"/>
  <c r="N953" i="10"/>
  <c r="M953" i="10"/>
  <c r="H953" i="10"/>
  <c r="G953" i="10"/>
  <c r="X952" i="10"/>
  <c r="W952" i="10"/>
  <c r="N952" i="10"/>
  <c r="M952" i="10"/>
  <c r="H952" i="10"/>
  <c r="G952" i="10"/>
  <c r="X951" i="10"/>
  <c r="Z955" i="10" s="1"/>
  <c r="W951" i="10"/>
  <c r="N951" i="10"/>
  <c r="M951" i="10"/>
  <c r="H951" i="10"/>
  <c r="G951" i="10"/>
  <c r="X950" i="10"/>
  <c r="Z951" i="10" s="1"/>
  <c r="W950" i="10"/>
  <c r="N950" i="10"/>
  <c r="M950" i="10"/>
  <c r="H950" i="10"/>
  <c r="G950" i="10"/>
  <c r="X949" i="10"/>
  <c r="Z953" i="10" s="1"/>
  <c r="W949" i="10"/>
  <c r="Y953" i="10" s="1"/>
  <c r="N949" i="10"/>
  <c r="M949" i="10"/>
  <c r="H949" i="10"/>
  <c r="G949" i="10"/>
  <c r="X948" i="10"/>
  <c r="Z952" i="10" s="1"/>
  <c r="W948" i="10"/>
  <c r="N948" i="10"/>
  <c r="M948" i="10"/>
  <c r="H948" i="10"/>
  <c r="G948" i="10"/>
  <c r="X947" i="10"/>
  <c r="W947" i="10"/>
  <c r="N947" i="10"/>
  <c r="M947" i="10"/>
  <c r="H947" i="10"/>
  <c r="G947" i="10"/>
  <c r="X946" i="10"/>
  <c r="Z950" i="10" s="1"/>
  <c r="W946" i="10"/>
  <c r="N946" i="10"/>
  <c r="M946" i="10"/>
  <c r="H946" i="10"/>
  <c r="G946" i="10"/>
  <c r="X945" i="10"/>
  <c r="Z947" i="10" s="1"/>
  <c r="W945" i="10"/>
  <c r="N945" i="10"/>
  <c r="M945" i="10"/>
  <c r="H945" i="10"/>
  <c r="G945" i="10"/>
  <c r="X944" i="10"/>
  <c r="Z948" i="10" s="1"/>
  <c r="W944" i="10"/>
  <c r="Y948" i="10" s="1"/>
  <c r="N944" i="10"/>
  <c r="M944" i="10"/>
  <c r="H944" i="10"/>
  <c r="G944" i="10"/>
  <c r="X943" i="10"/>
  <c r="W943" i="10"/>
  <c r="N943" i="10"/>
  <c r="M943" i="10"/>
  <c r="H943" i="10"/>
  <c r="G943" i="10"/>
  <c r="X942" i="10"/>
  <c r="Z946" i="10" s="1"/>
  <c r="W942" i="10"/>
  <c r="N942" i="10"/>
  <c r="M942" i="10"/>
  <c r="H942" i="10"/>
  <c r="G942" i="10"/>
  <c r="X941" i="10"/>
  <c r="Z942" i="10" s="1"/>
  <c r="W941" i="10"/>
  <c r="Y945" i="10" s="1"/>
  <c r="N941" i="10"/>
  <c r="M941" i="10"/>
  <c r="H941" i="10"/>
  <c r="G941" i="10"/>
  <c r="X940" i="10"/>
  <c r="Z944" i="10" s="1"/>
  <c r="W940" i="10"/>
  <c r="N940" i="10"/>
  <c r="M940" i="10"/>
  <c r="H940" i="10"/>
  <c r="G940" i="10"/>
  <c r="X939" i="10"/>
  <c r="Z943" i="10" s="1"/>
  <c r="W939" i="10"/>
  <c r="N939" i="10"/>
  <c r="M939" i="10"/>
  <c r="H939" i="10"/>
  <c r="G939" i="10"/>
  <c r="X938" i="10"/>
  <c r="W938" i="10"/>
  <c r="N938" i="10"/>
  <c r="M938" i="10"/>
  <c r="H938" i="10"/>
  <c r="G938" i="10"/>
  <c r="X937" i="10"/>
  <c r="Z938" i="10" s="1"/>
  <c r="W937" i="10"/>
  <c r="N937" i="10"/>
  <c r="M937" i="10"/>
  <c r="H937" i="10"/>
  <c r="G937" i="10"/>
  <c r="X936" i="10"/>
  <c r="Z940" i="10" s="1"/>
  <c r="W936" i="10"/>
  <c r="N936" i="10"/>
  <c r="M936" i="10"/>
  <c r="H936" i="10"/>
  <c r="G936" i="10"/>
  <c r="X935" i="10"/>
  <c r="Z939" i="10" s="1"/>
  <c r="W935" i="10"/>
  <c r="N935" i="10"/>
  <c r="M935" i="10"/>
  <c r="H935" i="10"/>
  <c r="G935" i="10"/>
  <c r="X934" i="10"/>
  <c r="W934" i="10"/>
  <c r="N934" i="10"/>
  <c r="M934" i="10"/>
  <c r="H934" i="10"/>
  <c r="G934" i="10"/>
  <c r="X933" i="10"/>
  <c r="Z937" i="10" s="1"/>
  <c r="W933" i="10"/>
  <c r="N933" i="10"/>
  <c r="M933" i="10"/>
  <c r="H933" i="10"/>
  <c r="G933" i="10"/>
  <c r="X932" i="10"/>
  <c r="Z936" i="10" s="1"/>
  <c r="W932" i="10"/>
  <c r="N932" i="10"/>
  <c r="M932" i="10"/>
  <c r="H932" i="10"/>
  <c r="G932" i="10"/>
  <c r="X931" i="10"/>
  <c r="Z935" i="10" s="1"/>
  <c r="W931" i="10"/>
  <c r="Y935" i="10" s="1"/>
  <c r="N931" i="10"/>
  <c r="M931" i="10"/>
  <c r="H931" i="10"/>
  <c r="G931" i="10"/>
  <c r="X930" i="10"/>
  <c r="W930" i="10"/>
  <c r="N930" i="10"/>
  <c r="M930" i="10"/>
  <c r="H930" i="10"/>
  <c r="G930" i="10"/>
  <c r="X929" i="10"/>
  <c r="W929" i="10"/>
  <c r="N929" i="10"/>
  <c r="M929" i="10"/>
  <c r="H929" i="10"/>
  <c r="G929" i="10"/>
  <c r="X928" i="10"/>
  <c r="W928" i="10"/>
  <c r="N928" i="10"/>
  <c r="M928" i="10"/>
  <c r="H928" i="10"/>
  <c r="G928" i="10"/>
  <c r="X927" i="10"/>
  <c r="W927" i="10"/>
  <c r="N927" i="10"/>
  <c r="M927" i="10"/>
  <c r="H927" i="10"/>
  <c r="G927" i="10"/>
  <c r="X926" i="10"/>
  <c r="Z930" i="10" s="1"/>
  <c r="W926" i="10"/>
  <c r="N926" i="10"/>
  <c r="M926" i="10"/>
  <c r="H926" i="10"/>
  <c r="G926" i="10"/>
  <c r="X925" i="10"/>
  <c r="W925" i="10"/>
  <c r="Y929" i="10" s="1"/>
  <c r="N925" i="10"/>
  <c r="M925" i="10"/>
  <c r="H925" i="10"/>
  <c r="G925" i="10"/>
  <c r="X924" i="10"/>
  <c r="Z928" i="10" s="1"/>
  <c r="W924" i="10"/>
  <c r="Y928" i="10" s="1"/>
  <c r="N924" i="10"/>
  <c r="M924" i="10"/>
  <c r="H924" i="10"/>
  <c r="G924" i="10"/>
  <c r="X923" i="10"/>
  <c r="Z926" i="10" s="1"/>
  <c r="W923" i="10"/>
  <c r="Y927" i="10" s="1"/>
  <c r="N923" i="10"/>
  <c r="M923" i="10"/>
  <c r="H923" i="10"/>
  <c r="G923" i="10"/>
  <c r="X922" i="10"/>
  <c r="W922" i="10"/>
  <c r="Y926" i="10" s="1"/>
  <c r="N922" i="10"/>
  <c r="M922" i="10"/>
  <c r="H922" i="10"/>
  <c r="G922" i="10"/>
  <c r="X921" i="10"/>
  <c r="W921" i="10"/>
  <c r="N921" i="10"/>
  <c r="M921" i="10"/>
  <c r="H921" i="10"/>
  <c r="G921" i="10"/>
  <c r="X920" i="10"/>
  <c r="W920" i="10"/>
  <c r="N920" i="10"/>
  <c r="M920" i="10"/>
  <c r="H920" i="10"/>
  <c r="G920" i="10"/>
  <c r="X919" i="10"/>
  <c r="Z923" i="10" s="1"/>
  <c r="W919" i="10"/>
  <c r="N919" i="10"/>
  <c r="M919" i="10"/>
  <c r="H919" i="10"/>
  <c r="G919" i="10"/>
  <c r="X918" i="10"/>
  <c r="Z922" i="10" s="1"/>
  <c r="W918" i="10"/>
  <c r="N918" i="10"/>
  <c r="M918" i="10"/>
  <c r="H918" i="10"/>
  <c r="G918" i="10"/>
  <c r="X917" i="10"/>
  <c r="W917" i="10"/>
  <c r="Y921" i="10" s="1"/>
  <c r="N917" i="10"/>
  <c r="M917" i="10"/>
  <c r="H917" i="10"/>
  <c r="G917" i="10"/>
  <c r="X916" i="10"/>
  <c r="W916" i="10"/>
  <c r="N916" i="10"/>
  <c r="M916" i="10"/>
  <c r="H916" i="10"/>
  <c r="G916" i="10"/>
  <c r="X915" i="10"/>
  <c r="W915" i="10"/>
  <c r="Y919" i="10" s="1"/>
  <c r="N915" i="10"/>
  <c r="M915" i="10"/>
  <c r="H915" i="10"/>
  <c r="G915" i="10"/>
  <c r="X914" i="10"/>
  <c r="W914" i="10"/>
  <c r="N914" i="10"/>
  <c r="M914" i="10"/>
  <c r="H914" i="10"/>
  <c r="G914" i="10"/>
  <c r="X913" i="10"/>
  <c r="Z916" i="10" s="1"/>
  <c r="W913" i="10"/>
  <c r="N913" i="10"/>
  <c r="M913" i="10"/>
  <c r="H913" i="10"/>
  <c r="G913" i="10"/>
  <c r="X912" i="10"/>
  <c r="W912" i="10"/>
  <c r="N912" i="10"/>
  <c r="M912" i="10"/>
  <c r="H912" i="10"/>
  <c r="G912" i="10"/>
  <c r="X911" i="10"/>
  <c r="W911" i="10"/>
  <c r="N911" i="10"/>
  <c r="M911" i="10"/>
  <c r="H911" i="10"/>
  <c r="G911" i="10"/>
  <c r="X910" i="10"/>
  <c r="Z914" i="10" s="1"/>
  <c r="W910" i="10"/>
  <c r="N910" i="10"/>
  <c r="M910" i="10"/>
  <c r="H910" i="10"/>
  <c r="G910" i="10"/>
  <c r="X909" i="10"/>
  <c r="W909" i="10"/>
  <c r="N909" i="10"/>
  <c r="M909" i="10"/>
  <c r="H909" i="10"/>
  <c r="G909" i="10"/>
  <c r="X908" i="10"/>
  <c r="Z912" i="10" s="1"/>
  <c r="W908" i="10"/>
  <c r="Y912" i="10" s="1"/>
  <c r="N908" i="10"/>
  <c r="M908" i="10"/>
  <c r="H908" i="10"/>
  <c r="G908" i="10"/>
  <c r="X907" i="10"/>
  <c r="Z910" i="10" s="1"/>
  <c r="W907" i="10"/>
  <c r="N907" i="10"/>
  <c r="M907" i="10"/>
  <c r="H907" i="10"/>
  <c r="G907" i="10"/>
  <c r="X906" i="10"/>
  <c r="W906" i="10"/>
  <c r="N906" i="10"/>
  <c r="M906" i="10"/>
  <c r="H906" i="10"/>
  <c r="G906" i="10"/>
  <c r="X905" i="10"/>
  <c r="Z909" i="10" s="1"/>
  <c r="W905" i="10"/>
  <c r="Y907" i="10" s="1"/>
  <c r="N905" i="10"/>
  <c r="M905" i="10"/>
  <c r="H905" i="10"/>
  <c r="G905" i="10"/>
  <c r="X904" i="10"/>
  <c r="Z908" i="10" s="1"/>
  <c r="W904" i="10"/>
  <c r="N904" i="10"/>
  <c r="M904" i="10"/>
  <c r="H904" i="10"/>
  <c r="G904" i="10"/>
  <c r="Y903" i="10"/>
  <c r="X903" i="10"/>
  <c r="W903" i="10"/>
  <c r="N903" i="10"/>
  <c r="M903" i="10"/>
  <c r="H903" i="10"/>
  <c r="G903" i="10"/>
  <c r="X902" i="10"/>
  <c r="W902" i="10"/>
  <c r="Y906" i="10" s="1"/>
  <c r="N902" i="10"/>
  <c r="M902" i="10"/>
  <c r="H902" i="10"/>
  <c r="G902" i="10"/>
  <c r="X901" i="10"/>
  <c r="Z905" i="10" s="1"/>
  <c r="W901" i="10"/>
  <c r="Y905" i="10" s="1"/>
  <c r="N901" i="10"/>
  <c r="M901" i="10"/>
  <c r="H901" i="10"/>
  <c r="G901" i="10"/>
  <c r="X900" i="10"/>
  <c r="W900" i="10"/>
  <c r="Y904" i="10" s="1"/>
  <c r="N900" i="10"/>
  <c r="M900" i="10"/>
  <c r="H900" i="10"/>
  <c r="G900" i="10"/>
  <c r="X899" i="10"/>
  <c r="Z903" i="10" s="1"/>
  <c r="W899" i="10"/>
  <c r="N899" i="10"/>
  <c r="M899" i="10"/>
  <c r="H899" i="10"/>
  <c r="G899" i="10"/>
  <c r="X898" i="10"/>
  <c r="Z902" i="10" s="1"/>
  <c r="W898" i="10"/>
  <c r="N898" i="10"/>
  <c r="M898" i="10"/>
  <c r="H898" i="10"/>
  <c r="G898" i="10"/>
  <c r="X897" i="10"/>
  <c r="W897" i="10"/>
  <c r="Y901" i="10" s="1"/>
  <c r="N897" i="10"/>
  <c r="M897" i="10"/>
  <c r="H897" i="10"/>
  <c r="G897" i="10"/>
  <c r="X896" i="10"/>
  <c r="W896" i="10"/>
  <c r="N896" i="10"/>
  <c r="M896" i="10"/>
  <c r="H896" i="10"/>
  <c r="G896" i="10"/>
  <c r="X895" i="10"/>
  <c r="W895" i="10"/>
  <c r="N895" i="10"/>
  <c r="M895" i="10"/>
  <c r="H895" i="10"/>
  <c r="G895" i="10"/>
  <c r="X894" i="10"/>
  <c r="W894" i="10"/>
  <c r="N894" i="10"/>
  <c r="M894" i="10"/>
  <c r="H894" i="10"/>
  <c r="G894" i="10"/>
  <c r="X893" i="10"/>
  <c r="Z896" i="10" s="1"/>
  <c r="W893" i="10"/>
  <c r="N893" i="10"/>
  <c r="M893" i="10"/>
  <c r="H893" i="10"/>
  <c r="G893" i="10"/>
  <c r="X892" i="10"/>
  <c r="W892" i="10"/>
  <c r="N892" i="10"/>
  <c r="M892" i="10"/>
  <c r="H892" i="10"/>
  <c r="G892" i="10"/>
  <c r="X891" i="10"/>
  <c r="W891" i="10"/>
  <c r="N891" i="10"/>
  <c r="M891" i="10"/>
  <c r="H891" i="10"/>
  <c r="G891" i="10"/>
  <c r="X890" i="10"/>
  <c r="W890" i="10"/>
  <c r="N890" i="10"/>
  <c r="M890" i="10"/>
  <c r="H890" i="10"/>
  <c r="G890" i="10"/>
  <c r="X889" i="10"/>
  <c r="W889" i="10"/>
  <c r="N889" i="10"/>
  <c r="M889" i="10"/>
  <c r="H889" i="10"/>
  <c r="G889" i="10"/>
  <c r="X888" i="10"/>
  <c r="W888" i="10"/>
  <c r="N888" i="10"/>
  <c r="M888" i="10"/>
  <c r="H888" i="10"/>
  <c r="G888" i="10"/>
  <c r="X887" i="10"/>
  <c r="W887" i="10"/>
  <c r="N887" i="10"/>
  <c r="M887" i="10"/>
  <c r="H887" i="10"/>
  <c r="G887" i="10"/>
  <c r="X886" i="10"/>
  <c r="W886" i="10"/>
  <c r="N886" i="10"/>
  <c r="M886" i="10"/>
  <c r="H886" i="10"/>
  <c r="G886" i="10"/>
  <c r="X885" i="10"/>
  <c r="W885" i="10"/>
  <c r="N885" i="10"/>
  <c r="M885" i="10"/>
  <c r="H885" i="10"/>
  <c r="G885" i="10"/>
  <c r="X884" i="10"/>
  <c r="Z888" i="10" s="1"/>
  <c r="W884" i="10"/>
  <c r="N884" i="10"/>
  <c r="M884" i="10"/>
  <c r="H884" i="10"/>
  <c r="G884" i="10"/>
  <c r="X883" i="10"/>
  <c r="W883" i="10"/>
  <c r="N883" i="10"/>
  <c r="M883" i="10"/>
  <c r="H883" i="10"/>
  <c r="G883" i="10"/>
  <c r="X882" i="10"/>
  <c r="W882" i="10"/>
  <c r="N882" i="10"/>
  <c r="M882" i="10"/>
  <c r="H882" i="10"/>
  <c r="G882" i="10"/>
  <c r="X881" i="10"/>
  <c r="W881" i="10"/>
  <c r="N881" i="10"/>
  <c r="M881" i="10"/>
  <c r="H881" i="10"/>
  <c r="G881" i="10"/>
  <c r="X880" i="10"/>
  <c r="W880" i="10"/>
  <c r="N880" i="10"/>
  <c r="M880" i="10"/>
  <c r="H880" i="10"/>
  <c r="G880" i="10"/>
  <c r="X879" i="10"/>
  <c r="W879" i="10"/>
  <c r="N879" i="10"/>
  <c r="M879" i="10"/>
  <c r="H879" i="10"/>
  <c r="G879" i="10"/>
  <c r="X878" i="10"/>
  <c r="W878" i="10"/>
  <c r="N878" i="10"/>
  <c r="M878" i="10"/>
  <c r="H878" i="10"/>
  <c r="G878" i="10"/>
  <c r="X877" i="10"/>
  <c r="W877" i="10"/>
  <c r="N877" i="10"/>
  <c r="M877" i="10"/>
  <c r="H877" i="10"/>
  <c r="G877" i="10"/>
  <c r="X876" i="10"/>
  <c r="Z880" i="10" s="1"/>
  <c r="W876" i="10"/>
  <c r="N876" i="10"/>
  <c r="M876" i="10"/>
  <c r="H876" i="10"/>
  <c r="G876" i="10"/>
  <c r="X875" i="10"/>
  <c r="W875" i="10"/>
  <c r="N875" i="10"/>
  <c r="M875" i="10"/>
  <c r="H875" i="10"/>
  <c r="G875" i="10"/>
  <c r="X874" i="10"/>
  <c r="Z877" i="10" s="1"/>
  <c r="W874" i="10"/>
  <c r="N874" i="10"/>
  <c r="M874" i="10"/>
  <c r="H874" i="10"/>
  <c r="G874" i="10"/>
  <c r="X873" i="10"/>
  <c r="W873" i="10"/>
  <c r="N873" i="10"/>
  <c r="M873" i="10"/>
  <c r="H873" i="10"/>
  <c r="G873" i="10"/>
  <c r="X872" i="10"/>
  <c r="W872" i="10"/>
  <c r="N872" i="10"/>
  <c r="M872" i="10"/>
  <c r="H872" i="10"/>
  <c r="G872" i="10"/>
  <c r="X871" i="10"/>
  <c r="W871" i="10"/>
  <c r="N871" i="10"/>
  <c r="M871" i="10"/>
  <c r="H871" i="10"/>
  <c r="G871" i="10"/>
  <c r="X870" i="10"/>
  <c r="W870" i="10"/>
  <c r="N870" i="10"/>
  <c r="M870" i="10"/>
  <c r="H870" i="10"/>
  <c r="G870" i="10"/>
  <c r="X869" i="10"/>
  <c r="W869" i="10"/>
  <c r="N869" i="10"/>
  <c r="M869" i="10"/>
  <c r="H869" i="10"/>
  <c r="G869" i="10"/>
  <c r="X868" i="10"/>
  <c r="W868" i="10"/>
  <c r="N868" i="10"/>
  <c r="M868" i="10"/>
  <c r="H868" i="10"/>
  <c r="G868" i="10"/>
  <c r="X867" i="10"/>
  <c r="W867" i="10"/>
  <c r="N867" i="10"/>
  <c r="M867" i="10"/>
  <c r="H867" i="10"/>
  <c r="G867" i="10"/>
  <c r="X866" i="10"/>
  <c r="W866" i="10"/>
  <c r="N866" i="10"/>
  <c r="M866" i="10"/>
  <c r="H866" i="10"/>
  <c r="G866" i="10"/>
  <c r="X865" i="10"/>
  <c r="W865" i="10"/>
  <c r="N865" i="10"/>
  <c r="M865" i="10"/>
  <c r="H865" i="10"/>
  <c r="G865" i="10"/>
  <c r="X864" i="10"/>
  <c r="W864" i="10"/>
  <c r="N864" i="10"/>
  <c r="M864" i="10"/>
  <c r="H864" i="10"/>
  <c r="G864" i="10"/>
  <c r="X863" i="10"/>
  <c r="W863" i="10"/>
  <c r="N863" i="10"/>
  <c r="M863" i="10"/>
  <c r="H863" i="10"/>
  <c r="G863" i="10"/>
  <c r="X862" i="10"/>
  <c r="W862" i="10"/>
  <c r="Y866" i="10" s="1"/>
  <c r="N862" i="10"/>
  <c r="M862" i="10"/>
  <c r="H862" i="10"/>
  <c r="G862" i="10"/>
  <c r="X861" i="10"/>
  <c r="W861" i="10"/>
  <c r="N861" i="10"/>
  <c r="M861" i="10"/>
  <c r="H861" i="10"/>
  <c r="G861" i="10"/>
  <c r="X860" i="10"/>
  <c r="W860" i="10"/>
  <c r="N860" i="10"/>
  <c r="M860" i="10"/>
  <c r="H860" i="10"/>
  <c r="G860" i="10"/>
  <c r="X859" i="10"/>
  <c r="W859" i="10"/>
  <c r="N859" i="10"/>
  <c r="M859" i="10"/>
  <c r="H859" i="10"/>
  <c r="G859" i="10"/>
  <c r="X858" i="10"/>
  <c r="W858" i="10"/>
  <c r="N858" i="10"/>
  <c r="M858" i="10"/>
  <c r="H858" i="10"/>
  <c r="G858" i="10"/>
  <c r="X857" i="10"/>
  <c r="W857" i="10"/>
  <c r="N857" i="10"/>
  <c r="M857" i="10"/>
  <c r="H857" i="10"/>
  <c r="G857" i="10"/>
  <c r="X856" i="10"/>
  <c r="Z859" i="10" s="1"/>
  <c r="W856" i="10"/>
  <c r="Y860" i="10" s="1"/>
  <c r="N856" i="10"/>
  <c r="M856" i="10"/>
  <c r="H856" i="10"/>
  <c r="G856" i="10"/>
  <c r="X855" i="10"/>
  <c r="W855" i="10"/>
  <c r="N855" i="10"/>
  <c r="M855" i="10"/>
  <c r="H855" i="10"/>
  <c r="G855" i="10"/>
  <c r="X854" i="10"/>
  <c r="Z858" i="10" s="1"/>
  <c r="W854" i="10"/>
  <c r="N854" i="10"/>
  <c r="M854" i="10"/>
  <c r="H854" i="10"/>
  <c r="G854" i="10"/>
  <c r="X853" i="10"/>
  <c r="W853" i="10"/>
  <c r="Y857" i="10" s="1"/>
  <c r="N853" i="10"/>
  <c r="M853" i="10"/>
  <c r="H853" i="10"/>
  <c r="G853" i="10"/>
  <c r="X852" i="10"/>
  <c r="W852" i="10"/>
  <c r="Y856" i="10" s="1"/>
  <c r="N852" i="10"/>
  <c r="M852" i="10"/>
  <c r="H852" i="10"/>
  <c r="G852" i="10"/>
  <c r="X851" i="10"/>
  <c r="W851" i="10"/>
  <c r="N851" i="10"/>
  <c r="M851" i="10"/>
  <c r="H851" i="10"/>
  <c r="G851" i="10"/>
  <c r="X850" i="10"/>
  <c r="Z854" i="10" s="1"/>
  <c r="W850" i="10"/>
  <c r="N850" i="10"/>
  <c r="M850" i="10"/>
  <c r="H850" i="10"/>
  <c r="G850" i="10"/>
  <c r="X849" i="10"/>
  <c r="W849" i="10"/>
  <c r="Y853" i="10" s="1"/>
  <c r="N849" i="10"/>
  <c r="M849" i="10"/>
  <c r="H849" i="10"/>
  <c r="G849" i="10"/>
  <c r="X848" i="10"/>
  <c r="Z852" i="10" s="1"/>
  <c r="W848" i="10"/>
  <c r="Y852" i="10" s="1"/>
  <c r="N848" i="10"/>
  <c r="M848" i="10"/>
  <c r="H848" i="10"/>
  <c r="G848" i="10"/>
  <c r="X847" i="10"/>
  <c r="W847" i="10"/>
  <c r="N847" i="10"/>
  <c r="M847" i="10"/>
  <c r="H847" i="10"/>
  <c r="G847" i="10"/>
  <c r="X846" i="10"/>
  <c r="Z850" i="10" s="1"/>
  <c r="W846" i="10"/>
  <c r="N846" i="10"/>
  <c r="M846" i="10"/>
  <c r="H846" i="10"/>
  <c r="G846" i="10"/>
  <c r="X845" i="10"/>
  <c r="W845" i="10"/>
  <c r="Y849" i="10" s="1"/>
  <c r="N845" i="10"/>
  <c r="M845" i="10"/>
  <c r="H845" i="10"/>
  <c r="G845" i="10"/>
  <c r="X844" i="10"/>
  <c r="Z847" i="10" s="1"/>
  <c r="W844" i="10"/>
  <c r="Y848" i="10" s="1"/>
  <c r="N844" i="10"/>
  <c r="M844" i="10"/>
  <c r="H844" i="10"/>
  <c r="G844" i="10"/>
  <c r="X843" i="10"/>
  <c r="W843" i="10"/>
  <c r="Y847" i="10" s="1"/>
  <c r="N843" i="10"/>
  <c r="M843" i="10"/>
  <c r="H843" i="10"/>
  <c r="G843" i="10"/>
  <c r="X842" i="10"/>
  <c r="Z846" i="10" s="1"/>
  <c r="W842" i="10"/>
  <c r="N842" i="10"/>
  <c r="M842" i="10"/>
  <c r="H842" i="10"/>
  <c r="G842" i="10"/>
  <c r="X841" i="10"/>
  <c r="W841" i="10"/>
  <c r="N841" i="10"/>
  <c r="M841" i="10"/>
  <c r="H841" i="10"/>
  <c r="G841" i="10"/>
  <c r="X840" i="10"/>
  <c r="W840" i="10"/>
  <c r="N840" i="10"/>
  <c r="M840" i="10"/>
  <c r="H840" i="10"/>
  <c r="G840" i="10"/>
  <c r="X839" i="10"/>
  <c r="W839" i="10"/>
  <c r="N839" i="10"/>
  <c r="M839" i="10"/>
  <c r="H839" i="10"/>
  <c r="G839" i="10"/>
  <c r="X838" i="10"/>
  <c r="W838" i="10"/>
  <c r="Y842" i="10" s="1"/>
  <c r="N838" i="10"/>
  <c r="M838" i="10"/>
  <c r="H838" i="10"/>
  <c r="G838" i="10"/>
  <c r="X837" i="10"/>
  <c r="W837" i="10"/>
  <c r="N837" i="10"/>
  <c r="M837" i="10"/>
  <c r="H837" i="10"/>
  <c r="G837" i="10"/>
  <c r="X836" i="10"/>
  <c r="W836" i="10"/>
  <c r="Y840" i="10" s="1"/>
  <c r="N836" i="10"/>
  <c r="M836" i="10"/>
  <c r="H836" i="10"/>
  <c r="G836" i="10"/>
  <c r="X835" i="10"/>
  <c r="W835" i="10"/>
  <c r="N835" i="10"/>
  <c r="M835" i="10"/>
  <c r="H835" i="10"/>
  <c r="G835" i="10"/>
  <c r="X834" i="10"/>
  <c r="Z838" i="10" s="1"/>
  <c r="W834" i="10"/>
  <c r="Y838" i="10" s="1"/>
  <c r="N834" i="10"/>
  <c r="M834" i="10"/>
  <c r="H834" i="10"/>
  <c r="G834" i="10"/>
  <c r="X833" i="10"/>
  <c r="Z837" i="10" s="1"/>
  <c r="W833" i="10"/>
  <c r="N833" i="10"/>
  <c r="M833" i="10"/>
  <c r="H833" i="10"/>
  <c r="G833" i="10"/>
  <c r="X832" i="10"/>
  <c r="W832" i="10"/>
  <c r="Y836" i="10" s="1"/>
  <c r="N832" i="10"/>
  <c r="M832" i="10"/>
  <c r="H832" i="10"/>
  <c r="G832" i="10"/>
  <c r="X831" i="10"/>
  <c r="W831" i="10"/>
  <c r="N831" i="10"/>
  <c r="M831" i="10"/>
  <c r="H831" i="10"/>
  <c r="G831" i="10"/>
  <c r="X830" i="10"/>
  <c r="W830" i="10"/>
  <c r="N830" i="10"/>
  <c r="M830" i="10"/>
  <c r="H830" i="10"/>
  <c r="G830" i="10"/>
  <c r="X829" i="10"/>
  <c r="W829" i="10"/>
  <c r="N829" i="10"/>
  <c r="M829" i="10"/>
  <c r="H829" i="10"/>
  <c r="G829" i="10"/>
  <c r="X828" i="10"/>
  <c r="W828" i="10"/>
  <c r="N828" i="10"/>
  <c r="M828" i="10"/>
  <c r="H828" i="10"/>
  <c r="G828" i="10"/>
  <c r="X827" i="10"/>
  <c r="W827" i="10"/>
  <c r="N827" i="10"/>
  <c r="M827" i="10"/>
  <c r="H827" i="10"/>
  <c r="G827" i="10"/>
  <c r="X826" i="10"/>
  <c r="Z830" i="10" s="1"/>
  <c r="W826" i="10"/>
  <c r="Y830" i="10" s="1"/>
  <c r="N826" i="10"/>
  <c r="M826" i="10"/>
  <c r="H826" i="10"/>
  <c r="G826" i="10"/>
  <c r="X825" i="10"/>
  <c r="Z829" i="10" s="1"/>
  <c r="W825" i="10"/>
  <c r="N825" i="10"/>
  <c r="M825" i="10"/>
  <c r="H825" i="10"/>
  <c r="G825" i="10"/>
  <c r="X824" i="10"/>
  <c r="W824" i="10"/>
  <c r="Y828" i="10" s="1"/>
  <c r="N824" i="10"/>
  <c r="M824" i="10"/>
  <c r="H824" i="10"/>
  <c r="G824" i="10"/>
  <c r="X823" i="10"/>
  <c r="W823" i="10"/>
  <c r="N823" i="10"/>
  <c r="M823" i="10"/>
  <c r="H823" i="10"/>
  <c r="G823" i="10"/>
  <c r="X822" i="10"/>
  <c r="W822" i="10"/>
  <c r="N822" i="10"/>
  <c r="M822" i="10"/>
  <c r="H822" i="10"/>
  <c r="G822" i="10"/>
  <c r="X821" i="10"/>
  <c r="W821" i="10"/>
  <c r="N821" i="10"/>
  <c r="M821" i="10"/>
  <c r="H821" i="10"/>
  <c r="G821" i="10"/>
  <c r="X820" i="10"/>
  <c r="W820" i="10"/>
  <c r="N820" i="10"/>
  <c r="M820" i="10"/>
  <c r="H820" i="10"/>
  <c r="G820" i="10"/>
  <c r="X819" i="10"/>
  <c r="W819" i="10"/>
  <c r="N819" i="10"/>
  <c r="M819" i="10"/>
  <c r="H819" i="10"/>
  <c r="G819" i="10"/>
  <c r="X818" i="10"/>
  <c r="Z822" i="10" s="1"/>
  <c r="W818" i="10"/>
  <c r="Y822" i="10" s="1"/>
  <c r="N818" i="10"/>
  <c r="M818" i="10"/>
  <c r="H818" i="10"/>
  <c r="G818" i="10"/>
  <c r="X817" i="10"/>
  <c r="W817" i="10"/>
  <c r="Y821" i="10" s="1"/>
  <c r="N817" i="10"/>
  <c r="M817" i="10"/>
  <c r="H817" i="10"/>
  <c r="G817" i="10"/>
  <c r="X816" i="10"/>
  <c r="W816" i="10"/>
  <c r="N816" i="10"/>
  <c r="M816" i="10"/>
  <c r="H816" i="10"/>
  <c r="G816" i="10"/>
  <c r="X815" i="10"/>
  <c r="W815" i="10"/>
  <c r="Y819" i="10" s="1"/>
  <c r="N815" i="10"/>
  <c r="M815" i="10"/>
  <c r="H815" i="10"/>
  <c r="G815" i="10"/>
  <c r="X814" i="10"/>
  <c r="W814" i="10"/>
  <c r="N814" i="10"/>
  <c r="M814" i="10"/>
  <c r="H814" i="10"/>
  <c r="G814" i="10"/>
  <c r="X813" i="10"/>
  <c r="W813" i="10"/>
  <c r="Y817" i="10" s="1"/>
  <c r="N813" i="10"/>
  <c r="M813" i="10"/>
  <c r="H813" i="10"/>
  <c r="G813" i="10"/>
  <c r="X812" i="10"/>
  <c r="W812" i="10"/>
  <c r="Y816" i="10" s="1"/>
  <c r="N812" i="10"/>
  <c r="M812" i="10"/>
  <c r="H812" i="10"/>
  <c r="G812" i="10"/>
  <c r="X811" i="10"/>
  <c r="W811" i="10"/>
  <c r="Y815" i="10" s="1"/>
  <c r="N811" i="10"/>
  <c r="M811" i="10"/>
  <c r="H811" i="10"/>
  <c r="G811" i="10"/>
  <c r="X810" i="10"/>
  <c r="W810" i="10"/>
  <c r="Y814" i="10" s="1"/>
  <c r="N810" i="10"/>
  <c r="M810" i="10"/>
  <c r="H810" i="10"/>
  <c r="G810" i="10"/>
  <c r="X809" i="10"/>
  <c r="W809" i="10"/>
  <c r="Y813" i="10" s="1"/>
  <c r="N809" i="10"/>
  <c r="M809" i="10"/>
  <c r="H809" i="10"/>
  <c r="G809" i="10"/>
  <c r="X808" i="10"/>
  <c r="W808" i="10"/>
  <c r="Y812" i="10" s="1"/>
  <c r="N808" i="10"/>
  <c r="M808" i="10"/>
  <c r="H808" i="10"/>
  <c r="G808" i="10"/>
  <c r="X807" i="10"/>
  <c r="W807" i="10"/>
  <c r="Y809" i="10" s="1"/>
  <c r="N807" i="10"/>
  <c r="M807" i="10"/>
  <c r="H807" i="10"/>
  <c r="G807" i="10"/>
  <c r="X806" i="10"/>
  <c r="W806" i="10"/>
  <c r="Y810" i="10" s="1"/>
  <c r="N806" i="10"/>
  <c r="M806" i="10"/>
  <c r="H806" i="10"/>
  <c r="G806" i="10"/>
  <c r="X805" i="10"/>
  <c r="W805" i="10"/>
  <c r="N805" i="10"/>
  <c r="M805" i="10"/>
  <c r="H805" i="10"/>
  <c r="G805" i="10"/>
  <c r="X804" i="10"/>
  <c r="W804" i="10"/>
  <c r="Y808" i="10" s="1"/>
  <c r="N804" i="10"/>
  <c r="M804" i="10"/>
  <c r="H804" i="10"/>
  <c r="G804" i="10"/>
  <c r="X803" i="10"/>
  <c r="W803" i="10"/>
  <c r="Y807" i="10" s="1"/>
  <c r="N803" i="10"/>
  <c r="M803" i="10"/>
  <c r="H803" i="10"/>
  <c r="G803" i="10"/>
  <c r="X802" i="10"/>
  <c r="W802" i="10"/>
  <c r="Y806" i="10" s="1"/>
  <c r="N802" i="10"/>
  <c r="M802" i="10"/>
  <c r="H802" i="10"/>
  <c r="G802" i="10"/>
  <c r="X801" i="10"/>
  <c r="W801" i="10"/>
  <c r="Y805" i="10" s="1"/>
  <c r="N801" i="10"/>
  <c r="M801" i="10"/>
  <c r="H801" i="10"/>
  <c r="G801" i="10"/>
  <c r="X800" i="10"/>
  <c r="W800" i="10"/>
  <c r="Y804" i="10" s="1"/>
  <c r="N800" i="10"/>
  <c r="M800" i="10"/>
  <c r="H800" i="10"/>
  <c r="G800" i="10"/>
  <c r="X799" i="10"/>
  <c r="W799" i="10"/>
  <c r="Y801" i="10" s="1"/>
  <c r="N799" i="10"/>
  <c r="M799" i="10"/>
  <c r="H799" i="10"/>
  <c r="G799" i="10"/>
  <c r="X798" i="10"/>
  <c r="W798" i="10"/>
  <c r="Y802" i="10" s="1"/>
  <c r="N798" i="10"/>
  <c r="M798" i="10"/>
  <c r="H798" i="10"/>
  <c r="G798" i="10"/>
  <c r="X797" i="10"/>
  <c r="W797" i="10"/>
  <c r="N797" i="10"/>
  <c r="M797" i="10"/>
  <c r="H797" i="10"/>
  <c r="G797" i="10"/>
  <c r="X796" i="10"/>
  <c r="W796" i="10"/>
  <c r="Y800" i="10" s="1"/>
  <c r="N796" i="10"/>
  <c r="M796" i="10"/>
  <c r="H796" i="10"/>
  <c r="G796" i="10"/>
  <c r="X795" i="10"/>
  <c r="W795" i="10"/>
  <c r="Y799" i="10" s="1"/>
  <c r="N795" i="10"/>
  <c r="M795" i="10"/>
  <c r="H795" i="10"/>
  <c r="G795" i="10"/>
  <c r="X794" i="10"/>
  <c r="W794" i="10"/>
  <c r="Y798" i="10" s="1"/>
  <c r="N794" i="10"/>
  <c r="M794" i="10"/>
  <c r="H794" i="10"/>
  <c r="G794" i="10"/>
  <c r="X793" i="10"/>
  <c r="W793" i="10"/>
  <c r="Y797" i="10" s="1"/>
  <c r="N793" i="10"/>
  <c r="M793" i="10"/>
  <c r="H793" i="10"/>
  <c r="G793" i="10"/>
  <c r="X792" i="10"/>
  <c r="W792" i="10"/>
  <c r="Y796" i="10" s="1"/>
  <c r="N792" i="10"/>
  <c r="M792" i="10"/>
  <c r="H792" i="10"/>
  <c r="G792" i="10"/>
  <c r="X791" i="10"/>
  <c r="W791" i="10"/>
  <c r="Y795" i="10" s="1"/>
  <c r="N791" i="10"/>
  <c r="M791" i="10"/>
  <c r="H791" i="10"/>
  <c r="G791" i="10"/>
  <c r="X790" i="10"/>
  <c r="W790" i="10"/>
  <c r="Y794" i="10" s="1"/>
  <c r="N790" i="10"/>
  <c r="M790" i="10"/>
  <c r="H790" i="10"/>
  <c r="G790" i="10"/>
  <c r="X789" i="10"/>
  <c r="W789" i="10"/>
  <c r="Y793" i="10" s="1"/>
  <c r="N789" i="10"/>
  <c r="M789" i="10"/>
  <c r="H789" i="10"/>
  <c r="G789" i="10"/>
  <c r="X788" i="10"/>
  <c r="W788" i="10"/>
  <c r="Y792" i="10" s="1"/>
  <c r="N788" i="10"/>
  <c r="M788" i="10"/>
  <c r="H788" i="10"/>
  <c r="G788" i="10"/>
  <c r="X787" i="10"/>
  <c r="W787" i="10"/>
  <c r="Y791" i="10" s="1"/>
  <c r="N787" i="10"/>
  <c r="M787" i="10"/>
  <c r="H787" i="10"/>
  <c r="G787" i="10"/>
  <c r="X786" i="10"/>
  <c r="W786" i="10"/>
  <c r="Y790" i="10" s="1"/>
  <c r="N786" i="10"/>
  <c r="M786" i="10"/>
  <c r="H786" i="10"/>
  <c r="G786" i="10"/>
  <c r="X785" i="10"/>
  <c r="W785" i="10"/>
  <c r="Y789" i="10" s="1"/>
  <c r="N785" i="10"/>
  <c r="M785" i="10"/>
  <c r="H785" i="10"/>
  <c r="G785" i="10"/>
  <c r="X784" i="10"/>
  <c r="W784" i="10"/>
  <c r="Y788" i="10" s="1"/>
  <c r="N784" i="10"/>
  <c r="M784" i="10"/>
  <c r="H784" i="10"/>
  <c r="G784" i="10"/>
  <c r="X783" i="10"/>
  <c r="W783" i="10"/>
  <c r="Y787" i="10" s="1"/>
  <c r="N783" i="10"/>
  <c r="M783" i="10"/>
  <c r="H783" i="10"/>
  <c r="G783" i="10"/>
  <c r="X782" i="10"/>
  <c r="W782" i="10"/>
  <c r="Y786" i="10" s="1"/>
  <c r="N782" i="10"/>
  <c r="M782" i="10"/>
  <c r="H782" i="10"/>
  <c r="G782" i="10"/>
  <c r="X781" i="10"/>
  <c r="W781" i="10"/>
  <c r="Y785" i="10" s="1"/>
  <c r="N781" i="10"/>
  <c r="M781" i="10"/>
  <c r="H781" i="10"/>
  <c r="G781" i="10"/>
  <c r="X780" i="10"/>
  <c r="W780" i="10"/>
  <c r="Y784" i="10" s="1"/>
  <c r="N780" i="10"/>
  <c r="M780" i="10"/>
  <c r="H780" i="10"/>
  <c r="G780" i="10"/>
  <c r="X779" i="10"/>
  <c r="W779" i="10"/>
  <c r="Y783" i="10" s="1"/>
  <c r="N779" i="10"/>
  <c r="M779" i="10"/>
  <c r="H779" i="10"/>
  <c r="G779" i="10"/>
  <c r="X778" i="10"/>
  <c r="W778" i="10"/>
  <c r="Y782" i="10" s="1"/>
  <c r="N778" i="10"/>
  <c r="M778" i="10"/>
  <c r="H778" i="10"/>
  <c r="G778" i="10"/>
  <c r="X777" i="10"/>
  <c r="W777" i="10"/>
  <c r="Y781" i="10" s="1"/>
  <c r="N777" i="10"/>
  <c r="M777" i="10"/>
  <c r="H777" i="10"/>
  <c r="G777" i="10"/>
  <c r="X776" i="10"/>
  <c r="W776" i="10"/>
  <c r="Y780" i="10" s="1"/>
  <c r="N776" i="10"/>
  <c r="M776" i="10"/>
  <c r="H776" i="10"/>
  <c r="G776" i="10"/>
  <c r="X775" i="10"/>
  <c r="W775" i="10"/>
  <c r="Y779" i="10" s="1"/>
  <c r="N775" i="10"/>
  <c r="M775" i="10"/>
  <c r="H775" i="10"/>
  <c r="G775" i="10"/>
  <c r="X774" i="10"/>
  <c r="W774" i="10"/>
  <c r="Y778" i="10" s="1"/>
  <c r="N774" i="10"/>
  <c r="M774" i="10"/>
  <c r="H774" i="10"/>
  <c r="G774" i="10"/>
  <c r="X773" i="10"/>
  <c r="W773" i="10"/>
  <c r="Y777" i="10" s="1"/>
  <c r="N773" i="10"/>
  <c r="M773" i="10"/>
  <c r="H773" i="10"/>
  <c r="G773" i="10"/>
  <c r="X772" i="10"/>
  <c r="W772" i="10"/>
  <c r="Y776" i="10" s="1"/>
  <c r="N772" i="10"/>
  <c r="M772" i="10"/>
  <c r="H772" i="10"/>
  <c r="G772" i="10"/>
  <c r="X771" i="10"/>
  <c r="W771" i="10"/>
  <c r="Y775" i="10" s="1"/>
  <c r="N771" i="10"/>
  <c r="M771" i="10"/>
  <c r="H771" i="10"/>
  <c r="G771" i="10"/>
  <c r="X770" i="10"/>
  <c r="W770" i="10"/>
  <c r="Y774" i="10" s="1"/>
  <c r="N770" i="10"/>
  <c r="M770" i="10"/>
  <c r="H770" i="10"/>
  <c r="G770" i="10"/>
  <c r="X769" i="10"/>
  <c r="W769" i="10"/>
  <c r="Y773" i="10" s="1"/>
  <c r="N769" i="10"/>
  <c r="M769" i="10"/>
  <c r="H769" i="10"/>
  <c r="G769" i="10"/>
  <c r="X768" i="10"/>
  <c r="W768" i="10"/>
  <c r="Y772" i="10" s="1"/>
  <c r="N768" i="10"/>
  <c r="M768" i="10"/>
  <c r="H768" i="10"/>
  <c r="G768" i="10"/>
  <c r="X767" i="10"/>
  <c r="W767" i="10"/>
  <c r="Y771" i="10" s="1"/>
  <c r="N767" i="10"/>
  <c r="M767" i="10"/>
  <c r="H767" i="10"/>
  <c r="G767" i="10"/>
  <c r="X766" i="10"/>
  <c r="W766" i="10"/>
  <c r="Y770" i="10" s="1"/>
  <c r="N766" i="10"/>
  <c r="M766" i="10"/>
  <c r="H766" i="10"/>
  <c r="G766" i="10"/>
  <c r="X765" i="10"/>
  <c r="W765" i="10"/>
  <c r="Y769" i="10" s="1"/>
  <c r="N765" i="10"/>
  <c r="M765" i="10"/>
  <c r="H765" i="10"/>
  <c r="G765" i="10"/>
  <c r="X764" i="10"/>
  <c r="W764" i="10"/>
  <c r="Y768" i="10" s="1"/>
  <c r="N764" i="10"/>
  <c r="M764" i="10"/>
  <c r="H764" i="10"/>
  <c r="G764" i="10"/>
  <c r="X763" i="10"/>
  <c r="Z766" i="10" s="1"/>
  <c r="W763" i="10"/>
  <c r="Y767" i="10" s="1"/>
  <c r="N763" i="10"/>
  <c r="M763" i="10"/>
  <c r="H763" i="10"/>
  <c r="G763" i="10"/>
  <c r="X762" i="10"/>
  <c r="W762" i="10"/>
  <c r="Y766" i="10" s="1"/>
  <c r="N762" i="10"/>
  <c r="M762" i="10"/>
  <c r="H762" i="10"/>
  <c r="G762" i="10"/>
  <c r="X761" i="10"/>
  <c r="W761" i="10"/>
  <c r="Y765" i="10" s="1"/>
  <c r="N761" i="10"/>
  <c r="M761" i="10"/>
  <c r="H761" i="10"/>
  <c r="G761" i="10"/>
  <c r="X760" i="10"/>
  <c r="W760" i="10"/>
  <c r="Y764" i="10" s="1"/>
  <c r="N760" i="10"/>
  <c r="M760" i="10"/>
  <c r="H760" i="10"/>
  <c r="G760" i="10"/>
  <c r="X759" i="10"/>
  <c r="W759" i="10"/>
  <c r="Y763" i="10" s="1"/>
  <c r="N759" i="10"/>
  <c r="M759" i="10"/>
  <c r="H759" i="10"/>
  <c r="G759" i="10"/>
  <c r="X758" i="10"/>
  <c r="W758" i="10"/>
  <c r="Y762" i="10" s="1"/>
  <c r="N758" i="10"/>
  <c r="M758" i="10"/>
  <c r="H758" i="10"/>
  <c r="G758" i="10"/>
  <c r="X757" i="10"/>
  <c r="W757" i="10"/>
  <c r="Y761" i="10" s="1"/>
  <c r="N757" i="10"/>
  <c r="M757" i="10"/>
  <c r="H757" i="10"/>
  <c r="G757" i="10"/>
  <c r="X756" i="10"/>
  <c r="W756" i="10"/>
  <c r="Y760" i="10" s="1"/>
  <c r="N756" i="10"/>
  <c r="M756" i="10"/>
  <c r="H756" i="10"/>
  <c r="G756" i="10"/>
  <c r="X755" i="10"/>
  <c r="W755" i="10"/>
  <c r="Y759" i="10" s="1"/>
  <c r="N755" i="10"/>
  <c r="M755" i="10"/>
  <c r="H755" i="10"/>
  <c r="G755" i="10"/>
  <c r="X754" i="10"/>
  <c r="W754" i="10"/>
  <c r="Y758" i="10" s="1"/>
  <c r="N754" i="10"/>
  <c r="M754" i="10"/>
  <c r="H754" i="10"/>
  <c r="G754" i="10"/>
  <c r="X753" i="10"/>
  <c r="W753" i="10"/>
  <c r="Y757" i="10" s="1"/>
  <c r="N753" i="10"/>
  <c r="M753" i="10"/>
  <c r="H753" i="10"/>
  <c r="G753" i="10"/>
  <c r="X752" i="10"/>
  <c r="W752" i="10"/>
  <c r="Y756" i="10" s="1"/>
  <c r="N752" i="10"/>
  <c r="M752" i="10"/>
  <c r="H752" i="10"/>
  <c r="G752" i="10"/>
  <c r="X751" i="10"/>
  <c r="W751" i="10"/>
  <c r="Y755" i="10" s="1"/>
  <c r="N751" i="10"/>
  <c r="M751" i="10"/>
  <c r="H751" i="10"/>
  <c r="G751" i="10"/>
  <c r="X750" i="10"/>
  <c r="Z754" i="10" s="1"/>
  <c r="W750" i="10"/>
  <c r="Y754" i="10" s="1"/>
  <c r="N750" i="10"/>
  <c r="M750" i="10"/>
  <c r="H750" i="10"/>
  <c r="G750" i="10"/>
  <c r="X749" i="10"/>
  <c r="Z753" i="10" s="1"/>
  <c r="W749" i="10"/>
  <c r="Y753" i="10" s="1"/>
  <c r="N749" i="10"/>
  <c r="M749" i="10"/>
  <c r="H749" i="10"/>
  <c r="G749" i="10"/>
  <c r="X748" i="10"/>
  <c r="Z752" i="10" s="1"/>
  <c r="W748" i="10"/>
  <c r="Y752" i="10" s="1"/>
  <c r="N748" i="10"/>
  <c r="M748" i="10"/>
  <c r="H748" i="10"/>
  <c r="G748" i="10"/>
  <c r="X747" i="10"/>
  <c r="Z751" i="10" s="1"/>
  <c r="W747" i="10"/>
  <c r="Y751" i="10" s="1"/>
  <c r="N747" i="10"/>
  <c r="M747" i="10"/>
  <c r="H747" i="10"/>
  <c r="G747" i="10"/>
  <c r="X746" i="10"/>
  <c r="Z750" i="10" s="1"/>
  <c r="W746" i="10"/>
  <c r="Y750" i="10" s="1"/>
  <c r="N746" i="10"/>
  <c r="M746" i="10"/>
  <c r="H746" i="10"/>
  <c r="G746" i="10"/>
  <c r="X745" i="10"/>
  <c r="Z749" i="10" s="1"/>
  <c r="W745" i="10"/>
  <c r="Y749" i="10" s="1"/>
  <c r="N745" i="10"/>
  <c r="M745" i="10"/>
  <c r="H745" i="10"/>
  <c r="G745" i="10"/>
  <c r="X744" i="10"/>
  <c r="W744" i="10"/>
  <c r="Y748" i="10" s="1"/>
  <c r="N744" i="10"/>
  <c r="M744" i="10"/>
  <c r="H744" i="10"/>
  <c r="G744" i="10"/>
  <c r="X743" i="10"/>
  <c r="W743" i="10"/>
  <c r="Y747" i="10" s="1"/>
  <c r="N743" i="10"/>
  <c r="M743" i="10"/>
  <c r="H743" i="10"/>
  <c r="G743" i="10"/>
  <c r="X742" i="10"/>
  <c r="W742" i="10"/>
  <c r="Y746" i="10" s="1"/>
  <c r="N742" i="10"/>
  <c r="M742" i="10"/>
  <c r="H742" i="10"/>
  <c r="G742" i="10"/>
  <c r="X741" i="10"/>
  <c r="Z745" i="10" s="1"/>
  <c r="W741" i="10"/>
  <c r="N741" i="10"/>
  <c r="M741" i="10"/>
  <c r="H741" i="10"/>
  <c r="G741" i="10"/>
  <c r="X740" i="10"/>
  <c r="W740" i="10"/>
  <c r="N740" i="10"/>
  <c r="M740" i="10"/>
  <c r="H740" i="10"/>
  <c r="G740" i="10"/>
  <c r="X739" i="10"/>
  <c r="W739" i="10"/>
  <c r="N739" i="10"/>
  <c r="M739" i="10"/>
  <c r="H739" i="10"/>
  <c r="G739" i="10"/>
  <c r="X738" i="10"/>
  <c r="W738" i="10"/>
  <c r="N738" i="10"/>
  <c r="M738" i="10"/>
  <c r="H738" i="10"/>
  <c r="G738" i="10"/>
  <c r="X737" i="10"/>
  <c r="W737" i="10"/>
  <c r="N737" i="10"/>
  <c r="M737" i="10"/>
  <c r="H737" i="10"/>
  <c r="G737" i="10"/>
  <c r="X736" i="10"/>
  <c r="W736" i="10"/>
  <c r="Y740" i="10" s="1"/>
  <c r="N736" i="10"/>
  <c r="M736" i="10"/>
  <c r="H736" i="10"/>
  <c r="G736" i="10"/>
  <c r="X735" i="10"/>
  <c r="W735" i="10"/>
  <c r="Y737" i="10" s="1"/>
  <c r="N735" i="10"/>
  <c r="M735" i="10"/>
  <c r="H735" i="10"/>
  <c r="G735" i="10"/>
  <c r="X734" i="10"/>
  <c r="Z738" i="10" s="1"/>
  <c r="W734" i="10"/>
  <c r="N734" i="10"/>
  <c r="M734" i="10"/>
  <c r="H734" i="10"/>
  <c r="G734" i="10"/>
  <c r="X733" i="10"/>
  <c r="Z737" i="10" s="1"/>
  <c r="W733" i="10"/>
  <c r="Y736" i="10" s="1"/>
  <c r="N733" i="10"/>
  <c r="M733" i="10"/>
  <c r="H733" i="10"/>
  <c r="G733" i="10"/>
  <c r="X732" i="10"/>
  <c r="W732" i="10"/>
  <c r="N732" i="10"/>
  <c r="M732" i="10"/>
  <c r="H732" i="10"/>
  <c r="G732" i="10"/>
  <c r="X731" i="10"/>
  <c r="Z735" i="10" s="1"/>
  <c r="W731" i="10"/>
  <c r="Y735" i="10" s="1"/>
  <c r="N731" i="10"/>
  <c r="M731" i="10"/>
  <c r="H731" i="10"/>
  <c r="G731" i="10"/>
  <c r="X730" i="10"/>
  <c r="W730" i="10"/>
  <c r="Y734" i="10" s="1"/>
  <c r="N730" i="10"/>
  <c r="M730" i="10"/>
  <c r="H730" i="10"/>
  <c r="G730" i="10"/>
  <c r="X729" i="10"/>
  <c r="W729" i="10"/>
  <c r="N729" i="10"/>
  <c r="M729" i="10"/>
  <c r="H729" i="10"/>
  <c r="G729" i="10"/>
  <c r="X728" i="10"/>
  <c r="W728" i="10"/>
  <c r="Y732" i="10" s="1"/>
  <c r="N728" i="10"/>
  <c r="M728" i="10"/>
  <c r="H728" i="10"/>
  <c r="G728" i="10"/>
  <c r="X727" i="10"/>
  <c r="W727" i="10"/>
  <c r="Y731" i="10" s="1"/>
  <c r="N727" i="10"/>
  <c r="M727" i="10"/>
  <c r="H727" i="10"/>
  <c r="G727" i="10"/>
  <c r="X726" i="10"/>
  <c r="Z730" i="10" s="1"/>
  <c r="W726" i="10"/>
  <c r="Y730" i="10" s="1"/>
  <c r="N726" i="10"/>
  <c r="M726" i="10"/>
  <c r="H726" i="10"/>
  <c r="G726" i="10"/>
  <c r="X725" i="10"/>
  <c r="W725" i="10"/>
  <c r="N725" i="10"/>
  <c r="M725" i="10"/>
  <c r="H725" i="10"/>
  <c r="G725" i="10"/>
  <c r="X724" i="10"/>
  <c r="W724" i="10"/>
  <c r="N724" i="10"/>
  <c r="M724" i="10"/>
  <c r="H724" i="10"/>
  <c r="G724" i="10"/>
  <c r="X723" i="10"/>
  <c r="Z727" i="10" s="1"/>
  <c r="W723" i="10"/>
  <c r="N723" i="10"/>
  <c r="M723" i="10"/>
  <c r="H723" i="10"/>
  <c r="G723" i="10"/>
  <c r="X722" i="10"/>
  <c r="W722" i="10"/>
  <c r="N722" i="10"/>
  <c r="M722" i="10"/>
  <c r="H722" i="10"/>
  <c r="G722" i="10"/>
  <c r="X721" i="10"/>
  <c r="W721" i="10"/>
  <c r="Y725" i="10" s="1"/>
  <c r="N721" i="10"/>
  <c r="M721" i="10"/>
  <c r="H721" i="10"/>
  <c r="G721" i="10"/>
  <c r="X720" i="10"/>
  <c r="W720" i="10"/>
  <c r="N720" i="10"/>
  <c r="M720" i="10"/>
  <c r="H720" i="10"/>
  <c r="G720" i="10"/>
  <c r="X719" i="10"/>
  <c r="W719" i="10"/>
  <c r="N719" i="10"/>
  <c r="M719" i="10"/>
  <c r="H719" i="10"/>
  <c r="G719" i="10"/>
  <c r="X718" i="10"/>
  <c r="Z722" i="10" s="1"/>
  <c r="W718" i="10"/>
  <c r="Y722" i="10" s="1"/>
  <c r="N718" i="10"/>
  <c r="M718" i="10"/>
  <c r="H718" i="10"/>
  <c r="G718" i="10"/>
  <c r="X717" i="10"/>
  <c r="W717" i="10"/>
  <c r="N717" i="10"/>
  <c r="M717" i="10"/>
  <c r="H717" i="10"/>
  <c r="G717" i="10"/>
  <c r="X716" i="10"/>
  <c r="W716" i="10"/>
  <c r="N716" i="10"/>
  <c r="M716" i="10"/>
  <c r="H716" i="10"/>
  <c r="G716" i="10"/>
  <c r="X715" i="10"/>
  <c r="Z719" i="10" s="1"/>
  <c r="W715" i="10"/>
  <c r="N715" i="10"/>
  <c r="M715" i="10"/>
  <c r="H715" i="10"/>
  <c r="G715" i="10"/>
  <c r="X714" i="10"/>
  <c r="W714" i="10"/>
  <c r="N714" i="10"/>
  <c r="M714" i="10"/>
  <c r="H714" i="10"/>
  <c r="G714" i="10"/>
  <c r="X713" i="10"/>
  <c r="W713" i="10"/>
  <c r="Y717" i="10" s="1"/>
  <c r="N713" i="10"/>
  <c r="M713" i="10"/>
  <c r="H713" i="10"/>
  <c r="G713" i="10"/>
  <c r="X712" i="10"/>
  <c r="W712" i="10"/>
  <c r="N712" i="10"/>
  <c r="M712" i="10"/>
  <c r="H712" i="10"/>
  <c r="G712" i="10"/>
  <c r="X711" i="10"/>
  <c r="Z715" i="10" s="1"/>
  <c r="W711" i="10"/>
  <c r="N711" i="10"/>
  <c r="M711" i="10"/>
  <c r="H711" i="10"/>
  <c r="G711" i="10"/>
  <c r="X710" i="10"/>
  <c r="Z714" i="10" s="1"/>
  <c r="W710" i="10"/>
  <c r="Y714" i="10" s="1"/>
  <c r="N710" i="10"/>
  <c r="M710" i="10"/>
  <c r="H710" i="10"/>
  <c r="G710" i="10"/>
  <c r="X709" i="10"/>
  <c r="W709" i="10"/>
  <c r="N709" i="10"/>
  <c r="M709" i="10"/>
  <c r="H709" i="10"/>
  <c r="G709" i="10"/>
  <c r="X708" i="10"/>
  <c r="W708" i="10"/>
  <c r="N708" i="10"/>
  <c r="M708" i="10"/>
  <c r="H708" i="10"/>
  <c r="G708" i="10"/>
  <c r="X707" i="10"/>
  <c r="Z711" i="10" s="1"/>
  <c r="W707" i="10"/>
  <c r="N707" i="10"/>
  <c r="M707" i="10"/>
  <c r="H707" i="10"/>
  <c r="G707" i="10"/>
  <c r="X706" i="10"/>
  <c r="W706" i="10"/>
  <c r="N706" i="10"/>
  <c r="M706" i="10"/>
  <c r="H706" i="10"/>
  <c r="G706" i="10"/>
  <c r="X705" i="10"/>
  <c r="W705" i="10"/>
  <c r="Y709" i="10" s="1"/>
  <c r="N705" i="10"/>
  <c r="M705" i="10"/>
  <c r="H705" i="10"/>
  <c r="G705" i="10"/>
  <c r="X704" i="10"/>
  <c r="W704" i="10"/>
  <c r="N704" i="10"/>
  <c r="M704" i="10"/>
  <c r="H704" i="10"/>
  <c r="G704" i="10"/>
  <c r="X703" i="10"/>
  <c r="Z707" i="10" s="1"/>
  <c r="W703" i="10"/>
  <c r="N703" i="10"/>
  <c r="M703" i="10"/>
  <c r="H703" i="10"/>
  <c r="G703" i="10"/>
  <c r="X702" i="10"/>
  <c r="Z706" i="10" s="1"/>
  <c r="W702" i="10"/>
  <c r="Y706" i="10" s="1"/>
  <c r="N702" i="10"/>
  <c r="M702" i="10"/>
  <c r="H702" i="10"/>
  <c r="G702" i="10"/>
  <c r="X701" i="10"/>
  <c r="W701" i="10"/>
  <c r="N701" i="10"/>
  <c r="M701" i="10"/>
  <c r="H701" i="10"/>
  <c r="G701" i="10"/>
  <c r="X700" i="10"/>
  <c r="W700" i="10"/>
  <c r="N700" i="10"/>
  <c r="M700" i="10"/>
  <c r="H700" i="10"/>
  <c r="G700" i="10"/>
  <c r="X699" i="10"/>
  <c r="Z703" i="10" s="1"/>
  <c r="W699" i="10"/>
  <c r="N699" i="10"/>
  <c r="M699" i="10"/>
  <c r="H699" i="10"/>
  <c r="G699" i="10"/>
  <c r="X698" i="10"/>
  <c r="W698" i="10"/>
  <c r="N698" i="10"/>
  <c r="M698" i="10"/>
  <c r="H698" i="10"/>
  <c r="G698" i="10"/>
  <c r="X697" i="10"/>
  <c r="W697" i="10"/>
  <c r="N697" i="10"/>
  <c r="M697" i="10"/>
  <c r="H697" i="10"/>
  <c r="G697" i="10"/>
  <c r="X696" i="10"/>
  <c r="W696" i="10"/>
  <c r="Y700" i="10" s="1"/>
  <c r="N696" i="10"/>
  <c r="M696" i="10"/>
  <c r="H696" i="10"/>
  <c r="G696" i="10"/>
  <c r="X695" i="10"/>
  <c r="W695" i="10"/>
  <c r="N695" i="10"/>
  <c r="M695" i="10"/>
  <c r="H695" i="10"/>
  <c r="G695" i="10"/>
  <c r="X694" i="10"/>
  <c r="W694" i="10"/>
  <c r="N694" i="10"/>
  <c r="M694" i="10"/>
  <c r="H694" i="10"/>
  <c r="G694" i="10"/>
  <c r="X693" i="10"/>
  <c r="W693" i="10"/>
  <c r="N693" i="10"/>
  <c r="M693" i="10"/>
  <c r="H693" i="10"/>
  <c r="G693" i="10"/>
  <c r="X692" i="10"/>
  <c r="W692" i="10"/>
  <c r="N692" i="10"/>
  <c r="M692" i="10"/>
  <c r="H692" i="10"/>
  <c r="G692" i="10"/>
  <c r="X691" i="10"/>
  <c r="W691" i="10"/>
  <c r="Y695" i="10" s="1"/>
  <c r="N691" i="10"/>
  <c r="M691" i="10"/>
  <c r="H691" i="10"/>
  <c r="G691" i="10"/>
  <c r="X690" i="10"/>
  <c r="W690" i="10"/>
  <c r="Y694" i="10" s="1"/>
  <c r="N690" i="10"/>
  <c r="M690" i="10"/>
  <c r="H690" i="10"/>
  <c r="G690" i="10"/>
  <c r="X689" i="10"/>
  <c r="Z693" i="10" s="1"/>
  <c r="W689" i="10"/>
  <c r="N689" i="10"/>
  <c r="M689" i="10"/>
  <c r="H689" i="10"/>
  <c r="G689" i="10"/>
  <c r="X688" i="10"/>
  <c r="Z692" i="10" s="1"/>
  <c r="W688" i="10"/>
  <c r="N688" i="10"/>
  <c r="M688" i="10"/>
  <c r="H688" i="10"/>
  <c r="G688" i="10"/>
  <c r="X687" i="10"/>
  <c r="W687" i="10"/>
  <c r="N687" i="10"/>
  <c r="M687" i="10"/>
  <c r="H687" i="10"/>
  <c r="G687" i="10"/>
  <c r="X686" i="10"/>
  <c r="Z690" i="10" s="1"/>
  <c r="W686" i="10"/>
  <c r="N686" i="10"/>
  <c r="M686" i="10"/>
  <c r="H686" i="10"/>
  <c r="G686" i="10"/>
  <c r="X685" i="10"/>
  <c r="W685" i="10"/>
  <c r="N685" i="10"/>
  <c r="M685" i="10"/>
  <c r="H685" i="10"/>
  <c r="G685" i="10"/>
  <c r="X684" i="10"/>
  <c r="W684" i="10"/>
  <c r="N684" i="10"/>
  <c r="M684" i="10"/>
  <c r="H684" i="10"/>
  <c r="G684" i="10"/>
  <c r="X683" i="10"/>
  <c r="W683" i="10"/>
  <c r="Y687" i="10" s="1"/>
  <c r="N683" i="10"/>
  <c r="M683" i="10"/>
  <c r="H683" i="10"/>
  <c r="G683" i="10"/>
  <c r="X682" i="10"/>
  <c r="W682" i="10"/>
  <c r="Y686" i="10" s="1"/>
  <c r="N682" i="10"/>
  <c r="M682" i="10"/>
  <c r="H682" i="10"/>
  <c r="G682" i="10"/>
  <c r="X681" i="10"/>
  <c r="Z685" i="10" s="1"/>
  <c r="W681" i="10"/>
  <c r="N681" i="10"/>
  <c r="M681" i="10"/>
  <c r="H681" i="10"/>
  <c r="G681" i="10"/>
  <c r="X680" i="10"/>
  <c r="Z684" i="10" s="1"/>
  <c r="W680" i="10"/>
  <c r="Y684" i="10" s="1"/>
  <c r="N680" i="10"/>
  <c r="M680" i="10"/>
  <c r="H680" i="10"/>
  <c r="G680" i="10"/>
  <c r="X679" i="10"/>
  <c r="W679" i="10"/>
  <c r="N679" i="10"/>
  <c r="M679" i="10"/>
  <c r="H679" i="10"/>
  <c r="G679" i="10"/>
  <c r="X678" i="10"/>
  <c r="W678" i="10"/>
  <c r="N678" i="10"/>
  <c r="M678" i="10"/>
  <c r="H678" i="10"/>
  <c r="G678" i="10"/>
  <c r="X677" i="10"/>
  <c r="W677" i="10"/>
  <c r="N677" i="10"/>
  <c r="M677" i="10"/>
  <c r="H677" i="10"/>
  <c r="G677" i="10"/>
  <c r="X676" i="10"/>
  <c r="W676" i="10"/>
  <c r="N676" i="10"/>
  <c r="M676" i="10"/>
  <c r="H676" i="10"/>
  <c r="G676" i="10"/>
  <c r="X675" i="10"/>
  <c r="W675" i="10"/>
  <c r="Y679" i="10" s="1"/>
  <c r="N675" i="10"/>
  <c r="M675" i="10"/>
  <c r="H675" i="10"/>
  <c r="G675" i="10"/>
  <c r="X674" i="10"/>
  <c r="W674" i="10"/>
  <c r="Y678" i="10" s="1"/>
  <c r="N674" i="10"/>
  <c r="M674" i="10"/>
  <c r="H674" i="10"/>
  <c r="G674" i="10"/>
  <c r="X673" i="10"/>
  <c r="Z677" i="10" s="1"/>
  <c r="W673" i="10"/>
  <c r="N673" i="10"/>
  <c r="M673" i="10"/>
  <c r="H673" i="10"/>
  <c r="G673" i="10"/>
  <c r="X672" i="10"/>
  <c r="Z676" i="10" s="1"/>
  <c r="W672" i="10"/>
  <c r="N672" i="10"/>
  <c r="M672" i="10"/>
  <c r="H672" i="10"/>
  <c r="G672" i="10"/>
  <c r="X671" i="10"/>
  <c r="W671" i="10"/>
  <c r="N671" i="10"/>
  <c r="M671" i="10"/>
  <c r="H671" i="10"/>
  <c r="G671" i="10"/>
  <c r="X670" i="10"/>
  <c r="Z674" i="10" s="1"/>
  <c r="W670" i="10"/>
  <c r="N670" i="10"/>
  <c r="M670" i="10"/>
  <c r="H670" i="10"/>
  <c r="G670" i="10"/>
  <c r="X669" i="10"/>
  <c r="W669" i="10"/>
  <c r="N669" i="10"/>
  <c r="M669" i="10"/>
  <c r="H669" i="10"/>
  <c r="G669" i="10"/>
  <c r="X668" i="10"/>
  <c r="W668" i="10"/>
  <c r="N668" i="10"/>
  <c r="M668" i="10"/>
  <c r="H668" i="10"/>
  <c r="G668" i="10"/>
  <c r="X667" i="10"/>
  <c r="W667" i="10"/>
  <c r="Y671" i="10" s="1"/>
  <c r="N667" i="10"/>
  <c r="M667" i="10"/>
  <c r="H667" i="10"/>
  <c r="G667" i="10"/>
  <c r="X666" i="10"/>
  <c r="W666" i="10"/>
  <c r="N666" i="10"/>
  <c r="M666" i="10"/>
  <c r="H666" i="10"/>
  <c r="G666" i="10"/>
  <c r="X665" i="10"/>
  <c r="Z669" i="10" s="1"/>
  <c r="W665" i="10"/>
  <c r="Y669" i="10" s="1"/>
  <c r="N665" i="10"/>
  <c r="M665" i="10"/>
  <c r="H665" i="10"/>
  <c r="G665" i="10"/>
  <c r="X664" i="10"/>
  <c r="W664" i="10"/>
  <c r="Y668" i="10" s="1"/>
  <c r="N664" i="10"/>
  <c r="M664" i="10"/>
  <c r="H664" i="10"/>
  <c r="G664" i="10"/>
  <c r="X663" i="10"/>
  <c r="W663" i="10"/>
  <c r="Y667" i="10" s="1"/>
  <c r="N663" i="10"/>
  <c r="M663" i="10"/>
  <c r="H663" i="10"/>
  <c r="G663" i="10"/>
  <c r="X662" i="10"/>
  <c r="W662" i="10"/>
  <c r="N662" i="10"/>
  <c r="M662" i="10"/>
  <c r="H662" i="10"/>
  <c r="G662" i="10"/>
  <c r="X661" i="10"/>
  <c r="W661" i="10"/>
  <c r="N661" i="10"/>
  <c r="M661" i="10"/>
  <c r="H661" i="10"/>
  <c r="G661" i="10"/>
  <c r="X660" i="10"/>
  <c r="W660" i="10"/>
  <c r="N660" i="10"/>
  <c r="M660" i="10"/>
  <c r="H660" i="10"/>
  <c r="G660" i="10"/>
  <c r="X659" i="10"/>
  <c r="Z663" i="10" s="1"/>
  <c r="W659" i="10"/>
  <c r="N659" i="10"/>
  <c r="M659" i="10"/>
  <c r="H659" i="10"/>
  <c r="G659" i="10"/>
  <c r="X658" i="10"/>
  <c r="Z662" i="10" s="1"/>
  <c r="W658" i="10"/>
  <c r="N658" i="10"/>
  <c r="M658" i="10"/>
  <c r="H658" i="10"/>
  <c r="G658" i="10"/>
  <c r="X657" i="10"/>
  <c r="W657" i="10"/>
  <c r="Y661" i="10" s="1"/>
  <c r="N657" i="10"/>
  <c r="M657" i="10"/>
  <c r="H657" i="10"/>
  <c r="G657" i="10"/>
  <c r="X656" i="10"/>
  <c r="Z660" i="10" s="1"/>
  <c r="W656" i="10"/>
  <c r="Y660" i="10" s="1"/>
  <c r="N656" i="10"/>
  <c r="M656" i="10"/>
  <c r="H656" i="10"/>
  <c r="G656" i="10"/>
  <c r="X655" i="10"/>
  <c r="W655" i="10"/>
  <c r="N655" i="10"/>
  <c r="M655" i="10"/>
  <c r="H655" i="10"/>
  <c r="G655" i="10"/>
  <c r="X654" i="10"/>
  <c r="W654" i="10"/>
  <c r="N654" i="10"/>
  <c r="M654" i="10"/>
  <c r="H654" i="10"/>
  <c r="G654" i="10"/>
  <c r="X653" i="10"/>
  <c r="W653" i="10"/>
  <c r="N653" i="10"/>
  <c r="M653" i="10"/>
  <c r="H653" i="10"/>
  <c r="G653" i="10"/>
  <c r="X652" i="10"/>
  <c r="W652" i="10"/>
  <c r="Y656" i="10" s="1"/>
  <c r="N652" i="10"/>
  <c r="M652" i="10"/>
  <c r="H652" i="10"/>
  <c r="G652" i="10"/>
  <c r="X651" i="10"/>
  <c r="Z655" i="10" s="1"/>
  <c r="W651" i="10"/>
  <c r="N651" i="10"/>
  <c r="M651" i="10"/>
  <c r="H651" i="10"/>
  <c r="G651" i="10"/>
  <c r="X650" i="10"/>
  <c r="W650" i="10"/>
  <c r="N650" i="10"/>
  <c r="M650" i="10"/>
  <c r="H650" i="10"/>
  <c r="G650" i="10"/>
  <c r="X649" i="10"/>
  <c r="W649" i="10"/>
  <c r="N649" i="10"/>
  <c r="M649" i="10"/>
  <c r="H649" i="10"/>
  <c r="G649" i="10"/>
  <c r="X648" i="10"/>
  <c r="W648" i="10"/>
  <c r="N648" i="10"/>
  <c r="M648" i="10"/>
  <c r="H648" i="10"/>
  <c r="G648" i="10"/>
  <c r="X647" i="10"/>
  <c r="W647" i="10"/>
  <c r="N647" i="10"/>
  <c r="M647" i="10"/>
  <c r="H647" i="10"/>
  <c r="G647" i="10"/>
  <c r="X646" i="10"/>
  <c r="W646" i="10"/>
  <c r="Y650" i="10" s="1"/>
  <c r="N646" i="10"/>
  <c r="M646" i="10"/>
  <c r="H646" i="10"/>
  <c r="G646" i="10"/>
  <c r="X645" i="10"/>
  <c r="Z649" i="10" s="1"/>
  <c r="W645" i="10"/>
  <c r="N645" i="10"/>
  <c r="M645" i="10"/>
  <c r="H645" i="10"/>
  <c r="G645" i="10"/>
  <c r="X644" i="10"/>
  <c r="W644" i="10"/>
  <c r="N644" i="10"/>
  <c r="M644" i="10"/>
  <c r="H644" i="10"/>
  <c r="G644" i="10"/>
  <c r="X643" i="10"/>
  <c r="Z647" i="10" s="1"/>
  <c r="W643" i="10"/>
  <c r="N643" i="10"/>
  <c r="M643" i="10"/>
  <c r="H643" i="10"/>
  <c r="G643" i="10"/>
  <c r="X642" i="10"/>
  <c r="Z646" i="10" s="1"/>
  <c r="W642" i="10"/>
  <c r="N642" i="10"/>
  <c r="M642" i="10"/>
  <c r="H642" i="10"/>
  <c r="G642" i="10"/>
  <c r="X641" i="10"/>
  <c r="W641" i="10"/>
  <c r="N641" i="10"/>
  <c r="M641" i="10"/>
  <c r="H641" i="10"/>
  <c r="G641" i="10"/>
  <c r="X640" i="10"/>
  <c r="W640" i="10"/>
  <c r="Y644" i="10" s="1"/>
  <c r="N640" i="10"/>
  <c r="M640" i="10"/>
  <c r="H640" i="10"/>
  <c r="G640" i="10"/>
  <c r="X639" i="10"/>
  <c r="W639" i="10"/>
  <c r="N639" i="10"/>
  <c r="M639" i="10"/>
  <c r="H639" i="10"/>
  <c r="G639" i="10"/>
  <c r="X638" i="10"/>
  <c r="W638" i="10"/>
  <c r="N638" i="10"/>
  <c r="M638" i="10"/>
  <c r="H638" i="10"/>
  <c r="G638" i="10"/>
  <c r="X637" i="10"/>
  <c r="W637" i="10"/>
  <c r="N637" i="10"/>
  <c r="M637" i="10"/>
  <c r="H637" i="10"/>
  <c r="G637" i="10"/>
  <c r="X636" i="10"/>
  <c r="W636" i="10"/>
  <c r="N636" i="10"/>
  <c r="M636" i="10"/>
  <c r="H636" i="10"/>
  <c r="G636" i="10"/>
  <c r="X635" i="10"/>
  <c r="W635" i="10"/>
  <c r="Y639" i="10" s="1"/>
  <c r="N635" i="10"/>
  <c r="M635" i="10"/>
  <c r="H635" i="10"/>
  <c r="G635" i="10"/>
  <c r="X634" i="10"/>
  <c r="W634" i="10"/>
  <c r="N634" i="10"/>
  <c r="M634" i="10"/>
  <c r="H634" i="10"/>
  <c r="G634" i="10"/>
  <c r="X633" i="10"/>
  <c r="Z637" i="10" s="1"/>
  <c r="W633" i="10"/>
  <c r="Y637" i="10" s="1"/>
  <c r="N633" i="10"/>
  <c r="M633" i="10"/>
  <c r="H633" i="10"/>
  <c r="G633" i="10"/>
  <c r="X632" i="10"/>
  <c r="W632" i="10"/>
  <c r="Y636" i="10" s="1"/>
  <c r="N632" i="10"/>
  <c r="M632" i="10"/>
  <c r="H632" i="10"/>
  <c r="G632" i="10"/>
  <c r="X631" i="10"/>
  <c r="Z635" i="10" s="1"/>
  <c r="W631" i="10"/>
  <c r="N631" i="10"/>
  <c r="M631" i="10"/>
  <c r="H631" i="10"/>
  <c r="G631" i="10"/>
  <c r="X630" i="10"/>
  <c r="W630" i="10"/>
  <c r="Y634" i="10" s="1"/>
  <c r="N630" i="10"/>
  <c r="M630" i="10"/>
  <c r="H630" i="10"/>
  <c r="G630" i="10"/>
  <c r="X629" i="10"/>
  <c r="W629" i="10"/>
  <c r="N629" i="10"/>
  <c r="M629" i="10"/>
  <c r="H629" i="10"/>
  <c r="G629" i="10"/>
  <c r="X628" i="10"/>
  <c r="Z632" i="10" s="1"/>
  <c r="W628" i="10"/>
  <c r="N628" i="10"/>
  <c r="M628" i="10"/>
  <c r="H628" i="10"/>
  <c r="G628" i="10"/>
  <c r="X627" i="10"/>
  <c r="Z631" i="10" s="1"/>
  <c r="W627" i="10"/>
  <c r="N627" i="10"/>
  <c r="M627" i="10"/>
  <c r="H627" i="10"/>
  <c r="G627" i="10"/>
  <c r="X626" i="10"/>
  <c r="Z630" i="10" s="1"/>
  <c r="W626" i="10"/>
  <c r="N626" i="10"/>
  <c r="M626" i="10"/>
  <c r="H626" i="10"/>
  <c r="G626" i="10"/>
  <c r="X625" i="10"/>
  <c r="W625" i="10"/>
  <c r="N625" i="10"/>
  <c r="M625" i="10"/>
  <c r="H625" i="10"/>
  <c r="G625" i="10"/>
  <c r="X624" i="10"/>
  <c r="W624" i="10"/>
  <c r="Y628" i="10" s="1"/>
  <c r="N624" i="10"/>
  <c r="M624" i="10"/>
  <c r="H624" i="10"/>
  <c r="G624" i="10"/>
  <c r="X623" i="10"/>
  <c r="W623" i="10"/>
  <c r="N623" i="10"/>
  <c r="M623" i="10"/>
  <c r="H623" i="10"/>
  <c r="G623" i="10"/>
  <c r="X622" i="10"/>
  <c r="W622" i="10"/>
  <c r="N622" i="10"/>
  <c r="M622" i="10"/>
  <c r="H622" i="10"/>
  <c r="G622" i="10"/>
  <c r="X621" i="10"/>
  <c r="W621" i="10"/>
  <c r="N621" i="10"/>
  <c r="M621" i="10"/>
  <c r="H621" i="10"/>
  <c r="G621" i="10"/>
  <c r="X620" i="10"/>
  <c r="W620" i="10"/>
  <c r="N620" i="10"/>
  <c r="M620" i="10"/>
  <c r="H620" i="10"/>
  <c r="G620" i="10"/>
  <c r="X619" i="10"/>
  <c r="W619" i="10"/>
  <c r="Y623" i="10" s="1"/>
  <c r="N619" i="10"/>
  <c r="M619" i="10"/>
  <c r="H619" i="10"/>
  <c r="G619" i="10"/>
  <c r="X618" i="10"/>
  <c r="W618" i="10"/>
  <c r="N618" i="10"/>
  <c r="M618" i="10"/>
  <c r="H618" i="10"/>
  <c r="G618" i="10"/>
  <c r="X617" i="10"/>
  <c r="W617" i="10"/>
  <c r="Y621" i="10" s="1"/>
  <c r="N617" i="10"/>
  <c r="M617" i="10"/>
  <c r="H617" i="10"/>
  <c r="G617" i="10"/>
  <c r="X616" i="10"/>
  <c r="W616" i="10"/>
  <c r="Y620" i="10" s="1"/>
  <c r="N616" i="10"/>
  <c r="M616" i="10"/>
  <c r="H616" i="10"/>
  <c r="G616" i="10"/>
  <c r="X615" i="10"/>
  <c r="Z619" i="10" s="1"/>
  <c r="W615" i="10"/>
  <c r="N615" i="10"/>
  <c r="M615" i="10"/>
  <c r="H615" i="10"/>
  <c r="G615" i="10"/>
  <c r="X614" i="10"/>
  <c r="W614" i="10"/>
  <c r="Y618" i="10" s="1"/>
  <c r="N614" i="10"/>
  <c r="M614" i="10"/>
  <c r="H614" i="10"/>
  <c r="G614" i="10"/>
  <c r="X613" i="10"/>
  <c r="W613" i="10"/>
  <c r="N613" i="10"/>
  <c r="M613" i="10"/>
  <c r="H613" i="10"/>
  <c r="G613" i="10"/>
  <c r="X612" i="10"/>
  <c r="W612" i="10"/>
  <c r="N612" i="10"/>
  <c r="M612" i="10"/>
  <c r="H612" i="10"/>
  <c r="G612" i="10"/>
  <c r="X611" i="10"/>
  <c r="Z615" i="10" s="1"/>
  <c r="W611" i="10"/>
  <c r="N611" i="10"/>
  <c r="M611" i="10"/>
  <c r="H611" i="10"/>
  <c r="G611" i="10"/>
  <c r="X610" i="10"/>
  <c r="Z614" i="10" s="1"/>
  <c r="W610" i="10"/>
  <c r="N610" i="10"/>
  <c r="M610" i="10"/>
  <c r="H610" i="10"/>
  <c r="G610" i="10"/>
  <c r="X609" i="10"/>
  <c r="W609" i="10"/>
  <c r="N609" i="10"/>
  <c r="M609" i="10"/>
  <c r="H609" i="10"/>
  <c r="G609" i="10"/>
  <c r="X608" i="10"/>
  <c r="W608" i="10"/>
  <c r="N608" i="10"/>
  <c r="M608" i="10"/>
  <c r="H608" i="10"/>
  <c r="G608" i="10"/>
  <c r="X607" i="10"/>
  <c r="Z611" i="10" s="1"/>
  <c r="W607" i="10"/>
  <c r="Y611" i="10" s="1"/>
  <c r="N607" i="10"/>
  <c r="M607" i="10"/>
  <c r="H607" i="10"/>
  <c r="G607" i="10"/>
  <c r="X606" i="10"/>
  <c r="Z610" i="10" s="1"/>
  <c r="W606" i="10"/>
  <c r="Y610" i="10" s="1"/>
  <c r="N606" i="10"/>
  <c r="M606" i="10"/>
  <c r="H606" i="10"/>
  <c r="G606" i="10"/>
  <c r="X605" i="10"/>
  <c r="Z609" i="10" s="1"/>
  <c r="W605" i="10"/>
  <c r="Y609" i="10" s="1"/>
  <c r="N605" i="10"/>
  <c r="M605" i="10"/>
  <c r="H605" i="10"/>
  <c r="G605" i="10"/>
  <c r="X604" i="10"/>
  <c r="W604" i="10"/>
  <c r="N604" i="10"/>
  <c r="M604" i="10"/>
  <c r="H604" i="10"/>
  <c r="G604" i="10"/>
  <c r="X603" i="10"/>
  <c r="Z607" i="10" s="1"/>
  <c r="W603" i="10"/>
  <c r="N603" i="10"/>
  <c r="M603" i="10"/>
  <c r="H603" i="10"/>
  <c r="G603" i="10"/>
  <c r="X602" i="10"/>
  <c r="Z606" i="10" s="1"/>
  <c r="W602" i="10"/>
  <c r="N602" i="10"/>
  <c r="M602" i="10"/>
  <c r="H602" i="10"/>
  <c r="G602" i="10"/>
  <c r="X601" i="10"/>
  <c r="W601" i="10"/>
  <c r="Y605" i="10" s="1"/>
  <c r="N601" i="10"/>
  <c r="M601" i="10"/>
  <c r="H601" i="10"/>
  <c r="G601" i="10"/>
  <c r="X600" i="10"/>
  <c r="W600" i="10"/>
  <c r="N600" i="10"/>
  <c r="M600" i="10"/>
  <c r="H600" i="10"/>
  <c r="G600" i="10"/>
  <c r="X599" i="10"/>
  <c r="Z603" i="10" s="1"/>
  <c r="W599" i="10"/>
  <c r="N599" i="10"/>
  <c r="M599" i="10"/>
  <c r="H599" i="10"/>
  <c r="G599" i="10"/>
  <c r="X598" i="10"/>
  <c r="Z602" i="10" s="1"/>
  <c r="W598" i="10"/>
  <c r="N598" i="10"/>
  <c r="M598" i="10"/>
  <c r="H598" i="10"/>
  <c r="G598" i="10"/>
  <c r="X597" i="10"/>
  <c r="W597" i="10"/>
  <c r="N597" i="10"/>
  <c r="M597" i="10"/>
  <c r="H597" i="10"/>
  <c r="G597" i="10"/>
  <c r="X596" i="10"/>
  <c r="W596" i="10"/>
  <c r="N596" i="10"/>
  <c r="M596" i="10"/>
  <c r="H596" i="10"/>
  <c r="G596" i="10"/>
  <c r="X595" i="10"/>
  <c r="W595" i="10"/>
  <c r="N595" i="10"/>
  <c r="M595" i="10"/>
  <c r="H595" i="10"/>
  <c r="G595" i="10"/>
  <c r="X594" i="10"/>
  <c r="Z598" i="10" s="1"/>
  <c r="W594" i="10"/>
  <c r="N594" i="10"/>
  <c r="M594" i="10"/>
  <c r="H594" i="10"/>
  <c r="G594" i="10"/>
  <c r="X593" i="10"/>
  <c r="W593" i="10"/>
  <c r="Y597" i="10" s="1"/>
  <c r="N593" i="10"/>
  <c r="M593" i="10"/>
  <c r="H593" i="10"/>
  <c r="G593" i="10"/>
  <c r="X592" i="10"/>
  <c r="W592" i="10"/>
  <c r="N592" i="10"/>
  <c r="M592" i="10"/>
  <c r="H592" i="10"/>
  <c r="G592" i="10"/>
  <c r="X591" i="10"/>
  <c r="Z595" i="10" s="1"/>
  <c r="W591" i="10"/>
  <c r="N591" i="10"/>
  <c r="M591" i="10"/>
  <c r="H591" i="10"/>
  <c r="G591" i="10"/>
  <c r="X590" i="10"/>
  <c r="Z594" i="10" s="1"/>
  <c r="W590" i="10"/>
  <c r="N590" i="10"/>
  <c r="M590" i="10"/>
  <c r="H590" i="10"/>
  <c r="G590" i="10"/>
  <c r="X589" i="10"/>
  <c r="W589" i="10"/>
  <c r="N589" i="10"/>
  <c r="M589" i="10"/>
  <c r="H589" i="10"/>
  <c r="G589" i="10"/>
  <c r="X588" i="10"/>
  <c r="W588" i="10"/>
  <c r="N588" i="10"/>
  <c r="M588" i="10"/>
  <c r="H588" i="10"/>
  <c r="G588" i="10"/>
  <c r="X587" i="10"/>
  <c r="W587" i="10"/>
  <c r="Y591" i="10" s="1"/>
  <c r="N587" i="10"/>
  <c r="M587" i="10"/>
  <c r="H587" i="10"/>
  <c r="G587" i="10"/>
  <c r="X586" i="10"/>
  <c r="Z590" i="10" s="1"/>
  <c r="W586" i="10"/>
  <c r="N586" i="10"/>
  <c r="M586" i="10"/>
  <c r="H586" i="10"/>
  <c r="G586" i="10"/>
  <c r="X585" i="10"/>
  <c r="W585" i="10"/>
  <c r="Y589" i="10" s="1"/>
  <c r="N585" i="10"/>
  <c r="M585" i="10"/>
  <c r="H585" i="10"/>
  <c r="G585" i="10"/>
  <c r="X584" i="10"/>
  <c r="W584" i="10"/>
  <c r="N584" i="10"/>
  <c r="M584" i="10"/>
  <c r="H584" i="10"/>
  <c r="G584" i="10"/>
  <c r="X583" i="10"/>
  <c r="Z587" i="10" s="1"/>
  <c r="W583" i="10"/>
  <c r="N583" i="10"/>
  <c r="M583" i="10"/>
  <c r="H583" i="10"/>
  <c r="G583" i="10"/>
  <c r="X582" i="10"/>
  <c r="Z586" i="10" s="1"/>
  <c r="W582" i="10"/>
  <c r="N582" i="10"/>
  <c r="M582" i="10"/>
  <c r="H582" i="10"/>
  <c r="G582" i="10"/>
  <c r="X581" i="10"/>
  <c r="W581" i="10"/>
  <c r="N581" i="10"/>
  <c r="M581" i="10"/>
  <c r="H581" i="10"/>
  <c r="G581" i="10"/>
  <c r="X580" i="10"/>
  <c r="W580" i="10"/>
  <c r="N580" i="10"/>
  <c r="M580" i="10"/>
  <c r="H580" i="10"/>
  <c r="G580" i="10"/>
  <c r="X579" i="10"/>
  <c r="W579" i="10"/>
  <c r="Y583" i="10" s="1"/>
  <c r="N579" i="10"/>
  <c r="M579" i="10"/>
  <c r="H579" i="10"/>
  <c r="G579" i="10"/>
  <c r="X578" i="10"/>
  <c r="Z582" i="10" s="1"/>
  <c r="W578" i="10"/>
  <c r="N578" i="10"/>
  <c r="M578" i="10"/>
  <c r="H578" i="10"/>
  <c r="G578" i="10"/>
  <c r="X577" i="10"/>
  <c r="W577" i="10"/>
  <c r="Y581" i="10" s="1"/>
  <c r="N577" i="10"/>
  <c r="M577" i="10"/>
  <c r="H577" i="10"/>
  <c r="G577" i="10"/>
  <c r="X576" i="10"/>
  <c r="W576" i="10"/>
  <c r="N576" i="10"/>
  <c r="M576" i="10"/>
  <c r="H576" i="10"/>
  <c r="G576" i="10"/>
  <c r="X575" i="10"/>
  <c r="Z579" i="10" s="1"/>
  <c r="W575" i="10"/>
  <c r="N575" i="10"/>
  <c r="M575" i="10"/>
  <c r="H575" i="10"/>
  <c r="G575" i="10"/>
  <c r="X574" i="10"/>
  <c r="Z578" i="10" s="1"/>
  <c r="W574" i="10"/>
  <c r="N574" i="10"/>
  <c r="M574" i="10"/>
  <c r="H574" i="10"/>
  <c r="G574" i="10"/>
  <c r="X573" i="10"/>
  <c r="W573" i="10"/>
  <c r="N573" i="10"/>
  <c r="M573" i="10"/>
  <c r="H573" i="10"/>
  <c r="G573" i="10"/>
  <c r="X572" i="10"/>
  <c r="W572" i="10"/>
  <c r="N572" i="10"/>
  <c r="M572" i="10"/>
  <c r="H572" i="10"/>
  <c r="G572" i="10"/>
  <c r="X571" i="10"/>
  <c r="W571" i="10"/>
  <c r="Y575" i="10" s="1"/>
  <c r="N571" i="10"/>
  <c r="M571" i="10"/>
  <c r="H571" i="10"/>
  <c r="G571" i="10"/>
  <c r="X570" i="10"/>
  <c r="Z574" i="10" s="1"/>
  <c r="W570" i="10"/>
  <c r="N570" i="10"/>
  <c r="M570" i="10"/>
  <c r="H570" i="10"/>
  <c r="G570" i="10"/>
  <c r="X569" i="10"/>
  <c r="W569" i="10"/>
  <c r="Y573" i="10" s="1"/>
  <c r="N569" i="10"/>
  <c r="M569" i="10"/>
  <c r="H569" i="10"/>
  <c r="G569" i="10"/>
  <c r="X568" i="10"/>
  <c r="W568" i="10"/>
  <c r="N568" i="10"/>
  <c r="M568" i="10"/>
  <c r="H568" i="10"/>
  <c r="G568" i="10"/>
  <c r="X567" i="10"/>
  <c r="W567" i="10"/>
  <c r="N567" i="10"/>
  <c r="M567" i="10"/>
  <c r="H567" i="10"/>
  <c r="G567" i="10"/>
  <c r="X566" i="10"/>
  <c r="Z570" i="10" s="1"/>
  <c r="W566" i="10"/>
  <c r="N566" i="10"/>
  <c r="M566" i="10"/>
  <c r="H566" i="10"/>
  <c r="G566" i="10"/>
  <c r="X565" i="10"/>
  <c r="W565" i="10"/>
  <c r="N565" i="10"/>
  <c r="M565" i="10"/>
  <c r="H565" i="10"/>
  <c r="G565" i="10"/>
  <c r="X564" i="10"/>
  <c r="W564" i="10"/>
  <c r="Y568" i="10" s="1"/>
  <c r="N564" i="10"/>
  <c r="M564" i="10"/>
  <c r="H564" i="10"/>
  <c r="G564" i="10"/>
  <c r="X563" i="10"/>
  <c r="W563" i="10"/>
  <c r="N563" i="10"/>
  <c r="M563" i="10"/>
  <c r="H563" i="10"/>
  <c r="G563" i="10"/>
  <c r="X562" i="10"/>
  <c r="W562" i="10"/>
  <c r="Y566" i="10" s="1"/>
  <c r="N562" i="10"/>
  <c r="M562" i="10"/>
  <c r="H562" i="10"/>
  <c r="G562" i="10"/>
  <c r="X561" i="10"/>
  <c r="W561" i="10"/>
  <c r="N561" i="10"/>
  <c r="M561" i="10"/>
  <c r="H561" i="10"/>
  <c r="G561" i="10"/>
  <c r="X560" i="10"/>
  <c r="W560" i="10"/>
  <c r="N560" i="10"/>
  <c r="M560" i="10"/>
  <c r="H560" i="10"/>
  <c r="G560" i="10"/>
  <c r="X559" i="10"/>
  <c r="W559" i="10"/>
  <c r="N559" i="10"/>
  <c r="M559" i="10"/>
  <c r="H559" i="10"/>
  <c r="G559" i="10"/>
  <c r="X558" i="10"/>
  <c r="W558" i="10"/>
  <c r="N558" i="10"/>
  <c r="M558" i="10"/>
  <c r="H558" i="10"/>
  <c r="G558" i="10"/>
  <c r="X557" i="10"/>
  <c r="W557" i="10"/>
  <c r="N557" i="10"/>
  <c r="M557" i="10"/>
  <c r="H557" i="10"/>
  <c r="G557" i="10"/>
  <c r="X556" i="10"/>
  <c r="W556" i="10"/>
  <c r="N556" i="10"/>
  <c r="M556" i="10"/>
  <c r="H556" i="10"/>
  <c r="G556" i="10"/>
  <c r="X555" i="10"/>
  <c r="Z559" i="10" s="1"/>
  <c r="W555" i="10"/>
  <c r="N555" i="10"/>
  <c r="M555" i="10"/>
  <c r="H555" i="10"/>
  <c r="G555" i="10"/>
  <c r="X554" i="10"/>
  <c r="Z558" i="10" s="1"/>
  <c r="W554" i="10"/>
  <c r="N554" i="10"/>
  <c r="M554" i="10"/>
  <c r="H554" i="10"/>
  <c r="G554" i="10"/>
  <c r="X553" i="10"/>
  <c r="W553" i="10"/>
  <c r="N553" i="10"/>
  <c r="M553" i="10"/>
  <c r="H553" i="10"/>
  <c r="G553" i="10"/>
  <c r="X552" i="10"/>
  <c r="W552" i="10"/>
  <c r="N552" i="10"/>
  <c r="M552" i="10"/>
  <c r="H552" i="10"/>
  <c r="G552" i="10"/>
  <c r="X551" i="10"/>
  <c r="W551" i="10"/>
  <c r="N551" i="10"/>
  <c r="M551" i="10"/>
  <c r="H551" i="10"/>
  <c r="G551" i="10"/>
  <c r="X550" i="10"/>
  <c r="W550" i="10"/>
  <c r="N550" i="10"/>
  <c r="M550" i="10"/>
  <c r="H550" i="10"/>
  <c r="G550" i="10"/>
  <c r="X549" i="10"/>
  <c r="Z553" i="10" s="1"/>
  <c r="W549" i="10"/>
  <c r="Y553" i="10" s="1"/>
  <c r="N549" i="10"/>
  <c r="M549" i="10"/>
  <c r="H549" i="10"/>
  <c r="G549" i="10"/>
  <c r="X548" i="10"/>
  <c r="Z552" i="10" s="1"/>
  <c r="W548" i="10"/>
  <c r="Y552" i="10" s="1"/>
  <c r="N548" i="10"/>
  <c r="M548" i="10"/>
  <c r="H548" i="10"/>
  <c r="G548" i="10"/>
  <c r="X547" i="10"/>
  <c r="Z548" i="10" s="1"/>
  <c r="W547" i="10"/>
  <c r="N547" i="10"/>
  <c r="M547" i="10"/>
  <c r="H547" i="10"/>
  <c r="G547" i="10"/>
  <c r="X546" i="10"/>
  <c r="Z550" i="10" s="1"/>
  <c r="W546" i="10"/>
  <c r="Y550" i="10" s="1"/>
  <c r="N546" i="10"/>
  <c r="M546" i="10"/>
  <c r="H546" i="10"/>
  <c r="G546" i="10"/>
  <c r="X545" i="10"/>
  <c r="Z549" i="10" s="1"/>
  <c r="W545" i="10"/>
  <c r="N545" i="10"/>
  <c r="M545" i="10"/>
  <c r="H545" i="10"/>
  <c r="G545" i="10"/>
  <c r="X544" i="10"/>
  <c r="W544" i="10"/>
  <c r="N544" i="10"/>
  <c r="M544" i="10"/>
  <c r="H544" i="10"/>
  <c r="G544" i="10"/>
  <c r="X543" i="10"/>
  <c r="Z547" i="10" s="1"/>
  <c r="W543" i="10"/>
  <c r="N543" i="10"/>
  <c r="M543" i="10"/>
  <c r="H543" i="10"/>
  <c r="G543" i="10"/>
  <c r="X542" i="10"/>
  <c r="Z546" i="10" s="1"/>
  <c r="W542" i="10"/>
  <c r="N542" i="10"/>
  <c r="M542" i="10"/>
  <c r="H542" i="10"/>
  <c r="G542" i="10"/>
  <c r="X541" i="10"/>
  <c r="Z545" i="10" s="1"/>
  <c r="W541" i="10"/>
  <c r="Y545" i="10" s="1"/>
  <c r="N541" i="10"/>
  <c r="M541" i="10"/>
  <c r="H541" i="10"/>
  <c r="G541" i="10"/>
  <c r="X540" i="10"/>
  <c r="Z544" i="10" s="1"/>
  <c r="W540" i="10"/>
  <c r="Y544" i="10" s="1"/>
  <c r="N540" i="10"/>
  <c r="M540" i="10"/>
  <c r="H540" i="10"/>
  <c r="G540" i="10"/>
  <c r="X539" i="10"/>
  <c r="Z540" i="10" s="1"/>
  <c r="W539" i="10"/>
  <c r="N539" i="10"/>
  <c r="M539" i="10"/>
  <c r="H539" i="10"/>
  <c r="G539" i="10"/>
  <c r="X538" i="10"/>
  <c r="Z542" i="10" s="1"/>
  <c r="W538" i="10"/>
  <c r="Y542" i="10" s="1"/>
  <c r="N538" i="10"/>
  <c r="M538" i="10"/>
  <c r="H538" i="10"/>
  <c r="G538" i="10"/>
  <c r="X537" i="10"/>
  <c r="Z541" i="10" s="1"/>
  <c r="W537" i="10"/>
  <c r="N537" i="10"/>
  <c r="M537" i="10"/>
  <c r="H537" i="10"/>
  <c r="G537" i="10"/>
  <c r="X536" i="10"/>
  <c r="W536" i="10"/>
  <c r="N536" i="10"/>
  <c r="M536" i="10"/>
  <c r="H536" i="10"/>
  <c r="G536" i="10"/>
  <c r="X535" i="10"/>
  <c r="Z539" i="10" s="1"/>
  <c r="W535" i="10"/>
  <c r="N535" i="10"/>
  <c r="M535" i="10"/>
  <c r="H535" i="10"/>
  <c r="G535" i="10"/>
  <c r="X534" i="10"/>
  <c r="Z538" i="10" s="1"/>
  <c r="W534" i="10"/>
  <c r="N534" i="10"/>
  <c r="M534" i="10"/>
  <c r="H534" i="10"/>
  <c r="G534" i="10"/>
  <c r="X533" i="10"/>
  <c r="Z537" i="10" s="1"/>
  <c r="W533" i="10"/>
  <c r="Y537" i="10" s="1"/>
  <c r="N533" i="10"/>
  <c r="M533" i="10"/>
  <c r="H533" i="10"/>
  <c r="G533" i="10"/>
  <c r="X532" i="10"/>
  <c r="Z536" i="10" s="1"/>
  <c r="W532" i="10"/>
  <c r="Y536" i="10" s="1"/>
  <c r="N532" i="10"/>
  <c r="M532" i="10"/>
  <c r="H532" i="10"/>
  <c r="G532" i="10"/>
  <c r="X531" i="10"/>
  <c r="Z532" i="10" s="1"/>
  <c r="W531" i="10"/>
  <c r="N531" i="10"/>
  <c r="M531" i="10"/>
  <c r="H531" i="10"/>
  <c r="G531" i="10"/>
  <c r="X530" i="10"/>
  <c r="Z534" i="10" s="1"/>
  <c r="W530" i="10"/>
  <c r="Y534" i="10" s="1"/>
  <c r="N530" i="10"/>
  <c r="M530" i="10"/>
  <c r="H530" i="10"/>
  <c r="G530" i="10"/>
  <c r="X529" i="10"/>
  <c r="Z533" i="10" s="1"/>
  <c r="W529" i="10"/>
  <c r="N529" i="10"/>
  <c r="M529" i="10"/>
  <c r="H529" i="10"/>
  <c r="G529" i="10"/>
  <c r="X528" i="10"/>
  <c r="W528" i="10"/>
  <c r="N528" i="10"/>
  <c r="M528" i="10"/>
  <c r="H528" i="10"/>
  <c r="G528" i="10"/>
  <c r="X527" i="10"/>
  <c r="Z531" i="10" s="1"/>
  <c r="W527" i="10"/>
  <c r="N527" i="10"/>
  <c r="M527" i="10"/>
  <c r="H527" i="10"/>
  <c r="G527" i="10"/>
  <c r="X526" i="10"/>
  <c r="Z530" i="10" s="1"/>
  <c r="W526" i="10"/>
  <c r="N526" i="10"/>
  <c r="M526" i="10"/>
  <c r="H526" i="10"/>
  <c r="G526" i="10"/>
  <c r="X525" i="10"/>
  <c r="Z529" i="10" s="1"/>
  <c r="W525" i="10"/>
  <c r="Y529" i="10" s="1"/>
  <c r="N525" i="10"/>
  <c r="M525" i="10"/>
  <c r="H525" i="10"/>
  <c r="G525" i="10"/>
  <c r="X524" i="10"/>
  <c r="Z528" i="10" s="1"/>
  <c r="W524" i="10"/>
  <c r="Y528" i="10" s="1"/>
  <c r="N524" i="10"/>
  <c r="M524" i="10"/>
  <c r="H524" i="10"/>
  <c r="G524" i="10"/>
  <c r="X523" i="10"/>
  <c r="Z524" i="10" s="1"/>
  <c r="W523" i="10"/>
  <c r="N523" i="10"/>
  <c r="M523" i="10"/>
  <c r="H523" i="10"/>
  <c r="G523" i="10"/>
  <c r="X522" i="10"/>
  <c r="Z526" i="10" s="1"/>
  <c r="W522" i="10"/>
  <c r="Y526" i="10" s="1"/>
  <c r="N522" i="10"/>
  <c r="M522" i="10"/>
  <c r="H522" i="10"/>
  <c r="G522" i="10"/>
  <c r="X521" i="10"/>
  <c r="Z525" i="10" s="1"/>
  <c r="W521" i="10"/>
  <c r="N521" i="10"/>
  <c r="M521" i="10"/>
  <c r="H521" i="10"/>
  <c r="G521" i="10"/>
  <c r="X520" i="10"/>
  <c r="W520" i="10"/>
  <c r="N520" i="10"/>
  <c r="M520" i="10"/>
  <c r="H520" i="10"/>
  <c r="G520" i="10"/>
  <c r="X519" i="10"/>
  <c r="Z523" i="10" s="1"/>
  <c r="W519" i="10"/>
  <c r="N519" i="10"/>
  <c r="M519" i="10"/>
  <c r="H519" i="10"/>
  <c r="G519" i="10"/>
  <c r="X518" i="10"/>
  <c r="Z522" i="10" s="1"/>
  <c r="W518" i="10"/>
  <c r="N518" i="10"/>
  <c r="M518" i="10"/>
  <c r="H518" i="10"/>
  <c r="G518" i="10"/>
  <c r="X517" i="10"/>
  <c r="Z521" i="10" s="1"/>
  <c r="W517" i="10"/>
  <c r="Y521" i="10" s="1"/>
  <c r="N517" i="10"/>
  <c r="M517" i="10"/>
  <c r="H517" i="10"/>
  <c r="G517" i="10"/>
  <c r="X516" i="10"/>
  <c r="Z520" i="10" s="1"/>
  <c r="W516" i="10"/>
  <c r="Y520" i="10" s="1"/>
  <c r="N516" i="10"/>
  <c r="M516" i="10"/>
  <c r="H516" i="10"/>
  <c r="G516" i="10"/>
  <c r="X515" i="10"/>
  <c r="Z516" i="10" s="1"/>
  <c r="W515" i="10"/>
  <c r="Y519" i="10" s="1"/>
  <c r="N515" i="10"/>
  <c r="M515" i="10"/>
  <c r="H515" i="10"/>
  <c r="G515" i="10"/>
  <c r="X514" i="10"/>
  <c r="Z518" i="10" s="1"/>
  <c r="W514" i="10"/>
  <c r="Y518" i="10" s="1"/>
  <c r="N514" i="10"/>
  <c r="M514" i="10"/>
  <c r="H514" i="10"/>
  <c r="G514" i="10"/>
  <c r="X513" i="10"/>
  <c r="Z517" i="10" s="1"/>
  <c r="W513" i="10"/>
  <c r="N513" i="10"/>
  <c r="M513" i="10"/>
  <c r="H513" i="10"/>
  <c r="G513" i="10"/>
  <c r="X512" i="10"/>
  <c r="W512" i="10"/>
  <c r="N512" i="10"/>
  <c r="M512" i="10"/>
  <c r="H512" i="10"/>
  <c r="G512" i="10"/>
  <c r="X511" i="10"/>
  <c r="Z515" i="10" s="1"/>
  <c r="W511" i="10"/>
  <c r="N511" i="10"/>
  <c r="M511" i="10"/>
  <c r="H511" i="10"/>
  <c r="G511" i="10"/>
  <c r="X510" i="10"/>
  <c r="Z514" i="10" s="1"/>
  <c r="W510" i="10"/>
  <c r="N510" i="10"/>
  <c r="M510" i="10"/>
  <c r="H510" i="10"/>
  <c r="G510" i="10"/>
  <c r="X509" i="10"/>
  <c r="Z513" i="10" s="1"/>
  <c r="W509" i="10"/>
  <c r="Y513" i="10" s="1"/>
  <c r="N509" i="10"/>
  <c r="M509" i="10"/>
  <c r="H509" i="10"/>
  <c r="G509" i="10"/>
  <c r="X508" i="10"/>
  <c r="Z512" i="10" s="1"/>
  <c r="W508" i="10"/>
  <c r="Y512" i="10" s="1"/>
  <c r="N508" i="10"/>
  <c r="M508" i="10"/>
  <c r="H508" i="10"/>
  <c r="G508" i="10"/>
  <c r="X507" i="10"/>
  <c r="Z508" i="10" s="1"/>
  <c r="W507" i="10"/>
  <c r="Y511" i="10" s="1"/>
  <c r="N507" i="10"/>
  <c r="M507" i="10"/>
  <c r="H507" i="10"/>
  <c r="G507" i="10"/>
  <c r="X506" i="10"/>
  <c r="Z510" i="10" s="1"/>
  <c r="W506" i="10"/>
  <c r="Y510" i="10" s="1"/>
  <c r="N506" i="10"/>
  <c r="M506" i="10"/>
  <c r="H506" i="10"/>
  <c r="G506" i="10"/>
  <c r="X505" i="10"/>
  <c r="Z509" i="10" s="1"/>
  <c r="W505" i="10"/>
  <c r="N505" i="10"/>
  <c r="M505" i="10"/>
  <c r="H505" i="10"/>
  <c r="G505" i="10"/>
  <c r="X504" i="10"/>
  <c r="W504" i="10"/>
  <c r="N504" i="10"/>
  <c r="M504" i="10"/>
  <c r="H504" i="10"/>
  <c r="G504" i="10"/>
  <c r="X503" i="10"/>
  <c r="Z507" i="10" s="1"/>
  <c r="W503" i="10"/>
  <c r="N503" i="10"/>
  <c r="M503" i="10"/>
  <c r="H503" i="10"/>
  <c r="G503" i="10"/>
  <c r="X502" i="10"/>
  <c r="Z506" i="10" s="1"/>
  <c r="W502" i="10"/>
  <c r="N502" i="10"/>
  <c r="M502" i="10"/>
  <c r="H502" i="10"/>
  <c r="G502" i="10"/>
  <c r="X501" i="10"/>
  <c r="Z505" i="10" s="1"/>
  <c r="W501" i="10"/>
  <c r="Y505" i="10" s="1"/>
  <c r="N501" i="10"/>
  <c r="M501" i="10"/>
  <c r="H501" i="10"/>
  <c r="G501" i="10"/>
  <c r="X500" i="10"/>
  <c r="Z504" i="10" s="1"/>
  <c r="W500" i="10"/>
  <c r="Y504" i="10" s="1"/>
  <c r="N500" i="10"/>
  <c r="M500" i="10"/>
  <c r="H500" i="10"/>
  <c r="G500" i="10"/>
  <c r="X499" i="10"/>
  <c r="Z503" i="10" s="1"/>
  <c r="W499" i="10"/>
  <c r="N499" i="10"/>
  <c r="M499" i="10"/>
  <c r="H499" i="10"/>
  <c r="G499" i="10"/>
  <c r="X498" i="10"/>
  <c r="Z502" i="10" s="1"/>
  <c r="W498" i="10"/>
  <c r="N498" i="10"/>
  <c r="M498" i="10"/>
  <c r="H498" i="10"/>
  <c r="G498" i="10"/>
  <c r="X497" i="10"/>
  <c r="Z501" i="10" s="1"/>
  <c r="W497" i="10"/>
  <c r="N497" i="10"/>
  <c r="M497" i="10"/>
  <c r="H497" i="10"/>
  <c r="G497" i="10"/>
  <c r="X496" i="10"/>
  <c r="W496" i="10"/>
  <c r="N496" i="10"/>
  <c r="M496" i="10"/>
  <c r="H496" i="10"/>
  <c r="G496" i="10"/>
  <c r="X495" i="10"/>
  <c r="W495" i="10"/>
  <c r="N495" i="10"/>
  <c r="M495" i="10"/>
  <c r="H495" i="10"/>
  <c r="G495" i="10"/>
  <c r="X494" i="10"/>
  <c r="W494" i="10"/>
  <c r="N494" i="10"/>
  <c r="M494" i="10"/>
  <c r="H494" i="10"/>
  <c r="G494" i="10"/>
  <c r="X493" i="10"/>
  <c r="W493" i="10"/>
  <c r="Y497" i="10" s="1"/>
  <c r="N493" i="10"/>
  <c r="M493" i="10"/>
  <c r="H493" i="10"/>
  <c r="G493" i="10"/>
  <c r="X492" i="10"/>
  <c r="W492" i="10"/>
  <c r="N492" i="10"/>
  <c r="M492" i="10"/>
  <c r="H492" i="10"/>
  <c r="G492" i="10"/>
  <c r="X491" i="10"/>
  <c r="W491" i="10"/>
  <c r="Y495" i="10" s="1"/>
  <c r="N491" i="10"/>
  <c r="M491" i="10"/>
  <c r="H491" i="10"/>
  <c r="G491" i="10"/>
  <c r="X490" i="10"/>
  <c r="W490" i="10"/>
  <c r="Y494" i="10" s="1"/>
  <c r="N490" i="10"/>
  <c r="M490" i="10"/>
  <c r="H490" i="10"/>
  <c r="G490" i="10"/>
  <c r="X489" i="10"/>
  <c r="Z492" i="10" s="1"/>
  <c r="W489" i="10"/>
  <c r="Y493" i="10" s="1"/>
  <c r="N489" i="10"/>
  <c r="M489" i="10"/>
  <c r="H489" i="10"/>
  <c r="G489" i="10"/>
  <c r="X488" i="10"/>
  <c r="W488" i="10"/>
  <c r="N488" i="10"/>
  <c r="M488" i="10"/>
  <c r="H488" i="10"/>
  <c r="G488" i="10"/>
  <c r="X487" i="10"/>
  <c r="W487" i="10"/>
  <c r="Y491" i="10" s="1"/>
  <c r="N487" i="10"/>
  <c r="M487" i="10"/>
  <c r="H487" i="10"/>
  <c r="G487" i="10"/>
  <c r="X486" i="10"/>
  <c r="W486" i="10"/>
  <c r="Y490" i="10" s="1"/>
  <c r="N486" i="10"/>
  <c r="M486" i="10"/>
  <c r="H486" i="10"/>
  <c r="G486" i="10"/>
  <c r="X485" i="10"/>
  <c r="Z488" i="10" s="1"/>
  <c r="W485" i="10"/>
  <c r="Y489" i="10" s="1"/>
  <c r="N485" i="10"/>
  <c r="M485" i="10"/>
  <c r="H485" i="10"/>
  <c r="G485" i="10"/>
  <c r="X484" i="10"/>
  <c r="W484" i="10"/>
  <c r="N484" i="10"/>
  <c r="M484" i="10"/>
  <c r="H484" i="10"/>
  <c r="G484" i="10"/>
  <c r="X483" i="10"/>
  <c r="W483" i="10"/>
  <c r="Y487" i="10" s="1"/>
  <c r="N483" i="10"/>
  <c r="M483" i="10"/>
  <c r="H483" i="10"/>
  <c r="G483" i="10"/>
  <c r="X482" i="10"/>
  <c r="W482" i="10"/>
  <c r="Y486" i="10" s="1"/>
  <c r="N482" i="10"/>
  <c r="M482" i="10"/>
  <c r="H482" i="10"/>
  <c r="G482" i="10"/>
  <c r="X481" i="10"/>
  <c r="Z484" i="10" s="1"/>
  <c r="W481" i="10"/>
  <c r="Y485" i="10" s="1"/>
  <c r="N481" i="10"/>
  <c r="M481" i="10"/>
  <c r="H481" i="10"/>
  <c r="G481" i="10"/>
  <c r="X480" i="10"/>
  <c r="W480" i="10"/>
  <c r="N480" i="10"/>
  <c r="M480" i="10"/>
  <c r="H480" i="10"/>
  <c r="G480" i="10"/>
  <c r="X479" i="10"/>
  <c r="W479" i="10"/>
  <c r="Y483" i="10" s="1"/>
  <c r="N479" i="10"/>
  <c r="M479" i="10"/>
  <c r="H479" i="10"/>
  <c r="G479" i="10"/>
  <c r="X478" i="10"/>
  <c r="W478" i="10"/>
  <c r="Y482" i="10" s="1"/>
  <c r="N478" i="10"/>
  <c r="M478" i="10"/>
  <c r="H478" i="10"/>
  <c r="G478" i="10"/>
  <c r="X477" i="10"/>
  <c r="Z480" i="10" s="1"/>
  <c r="W477" i="10"/>
  <c r="Y481" i="10" s="1"/>
  <c r="N477" i="10"/>
  <c r="M477" i="10"/>
  <c r="H477" i="10"/>
  <c r="G477" i="10"/>
  <c r="X476" i="10"/>
  <c r="W476" i="10"/>
  <c r="N476" i="10"/>
  <c r="M476" i="10"/>
  <c r="H476" i="10"/>
  <c r="G476" i="10"/>
  <c r="X475" i="10"/>
  <c r="W475" i="10"/>
  <c r="Y479" i="10" s="1"/>
  <c r="N475" i="10"/>
  <c r="M475" i="10"/>
  <c r="H475" i="10"/>
  <c r="G475" i="10"/>
  <c r="X474" i="10"/>
  <c r="W474" i="10"/>
  <c r="Y478" i="10" s="1"/>
  <c r="N474" i="10"/>
  <c r="M474" i="10"/>
  <c r="H474" i="10"/>
  <c r="G474" i="10"/>
  <c r="X473" i="10"/>
  <c r="Z476" i="10" s="1"/>
  <c r="W473" i="10"/>
  <c r="Y477" i="10" s="1"/>
  <c r="N473" i="10"/>
  <c r="M473" i="10"/>
  <c r="H473" i="10"/>
  <c r="G473" i="10"/>
  <c r="X472" i="10"/>
  <c r="W472" i="10"/>
  <c r="N472" i="10"/>
  <c r="M472" i="10"/>
  <c r="H472" i="10"/>
  <c r="G472" i="10"/>
  <c r="X471" i="10"/>
  <c r="W471" i="10"/>
  <c r="Y475" i="10" s="1"/>
  <c r="N471" i="10"/>
  <c r="M471" i="10"/>
  <c r="H471" i="10"/>
  <c r="G471" i="10"/>
  <c r="X470" i="10"/>
  <c r="W470" i="10"/>
  <c r="Y474" i="10" s="1"/>
  <c r="N470" i="10"/>
  <c r="M470" i="10"/>
  <c r="H470" i="10"/>
  <c r="G470" i="10"/>
  <c r="X469" i="10"/>
  <c r="Z472" i="10" s="1"/>
  <c r="W469" i="10"/>
  <c r="Y473" i="10" s="1"/>
  <c r="N469" i="10"/>
  <c r="M469" i="10"/>
  <c r="H469" i="10"/>
  <c r="G469" i="10"/>
  <c r="X468" i="10"/>
  <c r="W468" i="10"/>
  <c r="N468" i="10"/>
  <c r="M468" i="10"/>
  <c r="H468" i="10"/>
  <c r="G468" i="10"/>
  <c r="X467" i="10"/>
  <c r="W467" i="10"/>
  <c r="Y471" i="10" s="1"/>
  <c r="N467" i="10"/>
  <c r="M467" i="10"/>
  <c r="H467" i="10"/>
  <c r="G467" i="10"/>
  <c r="X466" i="10"/>
  <c r="W466" i="10"/>
  <c r="Y470" i="10" s="1"/>
  <c r="N466" i="10"/>
  <c r="M466" i="10"/>
  <c r="H466" i="10"/>
  <c r="G466" i="10"/>
  <c r="X465" i="10"/>
  <c r="Z468" i="10" s="1"/>
  <c r="W465" i="10"/>
  <c r="Y469" i="10" s="1"/>
  <c r="N465" i="10"/>
  <c r="M465" i="10"/>
  <c r="H465" i="10"/>
  <c r="G465" i="10"/>
  <c r="X464" i="10"/>
  <c r="W464" i="10"/>
  <c r="N464" i="10"/>
  <c r="M464" i="10"/>
  <c r="H464" i="10"/>
  <c r="G464" i="10"/>
  <c r="X463" i="10"/>
  <c r="W463" i="10"/>
  <c r="Y467" i="10" s="1"/>
  <c r="N463" i="10"/>
  <c r="M463" i="10"/>
  <c r="H463" i="10"/>
  <c r="G463" i="10"/>
  <c r="X462" i="10"/>
  <c r="W462" i="10"/>
  <c r="Y466" i="10" s="1"/>
  <c r="N462" i="10"/>
  <c r="M462" i="10"/>
  <c r="H462" i="10"/>
  <c r="G462" i="10"/>
  <c r="X461" i="10"/>
  <c r="Z464" i="10" s="1"/>
  <c r="W461" i="10"/>
  <c r="Y465" i="10" s="1"/>
  <c r="N461" i="10"/>
  <c r="M461" i="10"/>
  <c r="H461" i="10"/>
  <c r="G461" i="10"/>
  <c r="X460" i="10"/>
  <c r="W460" i="10"/>
  <c r="N460" i="10"/>
  <c r="M460" i="10"/>
  <c r="H460" i="10"/>
  <c r="G460" i="10"/>
  <c r="X459" i="10"/>
  <c r="Z462" i="10" s="1"/>
  <c r="W459" i="10"/>
  <c r="Y463" i="10" s="1"/>
  <c r="N459" i="10"/>
  <c r="M459" i="10"/>
  <c r="H459" i="10"/>
  <c r="G459" i="10"/>
  <c r="X458" i="10"/>
  <c r="W458" i="10"/>
  <c r="Y462" i="10" s="1"/>
  <c r="N458" i="10"/>
  <c r="M458" i="10"/>
  <c r="H458" i="10"/>
  <c r="G458" i="10"/>
  <c r="X457" i="10"/>
  <c r="Z460" i="10" s="1"/>
  <c r="W457" i="10"/>
  <c r="Y461" i="10" s="1"/>
  <c r="N457" i="10"/>
  <c r="M457" i="10"/>
  <c r="H457" i="10"/>
  <c r="G457" i="10"/>
  <c r="X456" i="10"/>
  <c r="W456" i="10"/>
  <c r="N456" i="10"/>
  <c r="M456" i="10"/>
  <c r="H456" i="10"/>
  <c r="G456" i="10"/>
  <c r="X455" i="10"/>
  <c r="W455" i="10"/>
  <c r="Y459" i="10" s="1"/>
  <c r="N455" i="10"/>
  <c r="M455" i="10"/>
  <c r="H455" i="10"/>
  <c r="G455" i="10"/>
  <c r="X454" i="10"/>
  <c r="W454" i="10"/>
  <c r="Y458" i="10" s="1"/>
  <c r="N454" i="10"/>
  <c r="M454" i="10"/>
  <c r="H454" i="10"/>
  <c r="G454" i="10"/>
  <c r="X453" i="10"/>
  <c r="W453" i="10"/>
  <c r="N453" i="10"/>
  <c r="M453" i="10"/>
  <c r="H453" i="10"/>
  <c r="G453" i="10"/>
  <c r="X452" i="10"/>
  <c r="W452" i="10"/>
  <c r="Y456" i="10" s="1"/>
  <c r="N452" i="10"/>
  <c r="M452" i="10"/>
  <c r="H452" i="10"/>
  <c r="G452" i="10"/>
  <c r="X451" i="10"/>
  <c r="Z455" i="10" s="1"/>
  <c r="W451" i="10"/>
  <c r="N451" i="10"/>
  <c r="M451" i="10"/>
  <c r="H451" i="10"/>
  <c r="G451" i="10"/>
  <c r="X450" i="10"/>
  <c r="Z454" i="10" s="1"/>
  <c r="W450" i="10"/>
  <c r="N450" i="10"/>
  <c r="M450" i="10"/>
  <c r="H450" i="10"/>
  <c r="G450" i="10"/>
  <c r="X449" i="10"/>
  <c r="Z453" i="10" s="1"/>
  <c r="W449" i="10"/>
  <c r="N449" i="10"/>
  <c r="M449" i="10"/>
  <c r="H449" i="10"/>
  <c r="G449" i="10"/>
  <c r="X448" i="10"/>
  <c r="Z452" i="10" s="1"/>
  <c r="W448" i="10"/>
  <c r="N448" i="10"/>
  <c r="M448" i="10"/>
  <c r="H448" i="10"/>
  <c r="G448" i="10"/>
  <c r="X447" i="10"/>
  <c r="Z451" i="10" s="1"/>
  <c r="W447" i="10"/>
  <c r="Y451" i="10" s="1"/>
  <c r="N447" i="10"/>
  <c r="M447" i="10"/>
  <c r="H447" i="10"/>
  <c r="G447" i="10"/>
  <c r="X446" i="10"/>
  <c r="Z450" i="10" s="1"/>
  <c r="W446" i="10"/>
  <c r="N446" i="10"/>
  <c r="M446" i="10"/>
  <c r="H446" i="10"/>
  <c r="G446" i="10"/>
  <c r="X445" i="10"/>
  <c r="Z449" i="10" s="1"/>
  <c r="W445" i="10"/>
  <c r="N445" i="10"/>
  <c r="M445" i="10"/>
  <c r="H445" i="10"/>
  <c r="G445" i="10"/>
  <c r="X444" i="10"/>
  <c r="Z448" i="10" s="1"/>
  <c r="W444" i="10"/>
  <c r="Y448" i="10" s="1"/>
  <c r="N444" i="10"/>
  <c r="M444" i="10"/>
  <c r="H444" i="10"/>
  <c r="G444" i="10"/>
  <c r="X443" i="10"/>
  <c r="Z447" i="10" s="1"/>
  <c r="W443" i="10"/>
  <c r="N443" i="10"/>
  <c r="M443" i="10"/>
  <c r="H443" i="10"/>
  <c r="G443" i="10"/>
  <c r="X442" i="10"/>
  <c r="Z446" i="10" s="1"/>
  <c r="W442" i="10"/>
  <c r="N442" i="10"/>
  <c r="M442" i="10"/>
  <c r="H442" i="10"/>
  <c r="G442" i="10"/>
  <c r="X441" i="10"/>
  <c r="W441" i="10"/>
  <c r="Y445" i="10" s="1"/>
  <c r="N441" i="10"/>
  <c r="M441" i="10"/>
  <c r="H441" i="10"/>
  <c r="G441" i="10"/>
  <c r="X440" i="10"/>
  <c r="Z444" i="10" s="1"/>
  <c r="W440" i="10"/>
  <c r="N440" i="10"/>
  <c r="M440" i="10"/>
  <c r="H440" i="10"/>
  <c r="G440" i="10"/>
  <c r="X439" i="10"/>
  <c r="W439" i="10"/>
  <c r="Y443" i="10" s="1"/>
  <c r="N439" i="10"/>
  <c r="M439" i="10"/>
  <c r="H439" i="10"/>
  <c r="G439" i="10"/>
  <c r="X438" i="10"/>
  <c r="Z442" i="10" s="1"/>
  <c r="W438" i="10"/>
  <c r="Y442" i="10" s="1"/>
  <c r="N438" i="10"/>
  <c r="M438" i="10"/>
  <c r="H438" i="10"/>
  <c r="G438" i="10"/>
  <c r="X437" i="10"/>
  <c r="Z441" i="10" s="1"/>
  <c r="W437" i="10"/>
  <c r="N437" i="10"/>
  <c r="M437" i="10"/>
  <c r="H437" i="10"/>
  <c r="G437" i="10"/>
  <c r="X436" i="10"/>
  <c r="Z440" i="10" s="1"/>
  <c r="W436" i="10"/>
  <c r="Y440" i="10" s="1"/>
  <c r="N436" i="10"/>
  <c r="M436" i="10"/>
  <c r="H436" i="10"/>
  <c r="G436" i="10"/>
  <c r="X435" i="10"/>
  <c r="Z439" i="10" s="1"/>
  <c r="W435" i="10"/>
  <c r="N435" i="10"/>
  <c r="M435" i="10"/>
  <c r="H435" i="10"/>
  <c r="G435" i="10"/>
  <c r="X434" i="10"/>
  <c r="Z438" i="10" s="1"/>
  <c r="W434" i="10"/>
  <c r="N434" i="10"/>
  <c r="M434" i="10"/>
  <c r="H434" i="10"/>
  <c r="G434" i="10"/>
  <c r="X433" i="10"/>
  <c r="Z437" i="10" s="1"/>
  <c r="W433" i="10"/>
  <c r="N433" i="10"/>
  <c r="M433" i="10"/>
  <c r="H433" i="10"/>
  <c r="G433" i="10"/>
  <c r="X432" i="10"/>
  <c r="Z436" i="10" s="1"/>
  <c r="W432" i="10"/>
  <c r="N432" i="10"/>
  <c r="M432" i="10"/>
  <c r="H432" i="10"/>
  <c r="G432" i="10"/>
  <c r="X431" i="10"/>
  <c r="Z435" i="10" s="1"/>
  <c r="W431" i="10"/>
  <c r="Y435" i="10" s="1"/>
  <c r="N431" i="10"/>
  <c r="M431" i="10"/>
  <c r="H431" i="10"/>
  <c r="G431" i="10"/>
  <c r="X430" i="10"/>
  <c r="Z434" i="10" s="1"/>
  <c r="W430" i="10"/>
  <c r="N430" i="10"/>
  <c r="M430" i="10"/>
  <c r="H430" i="10"/>
  <c r="G430" i="10"/>
  <c r="X429" i="10"/>
  <c r="Z433" i="10" s="1"/>
  <c r="W429" i="10"/>
  <c r="N429" i="10"/>
  <c r="M429" i="10"/>
  <c r="H429" i="10"/>
  <c r="G429" i="10"/>
  <c r="X428" i="10"/>
  <c r="Z432" i="10" s="1"/>
  <c r="W428" i="10"/>
  <c r="Y432" i="10" s="1"/>
  <c r="N428" i="10"/>
  <c r="M428" i="10"/>
  <c r="H428" i="10"/>
  <c r="G428" i="10"/>
  <c r="X427" i="10"/>
  <c r="Z431" i="10" s="1"/>
  <c r="W427" i="10"/>
  <c r="N427" i="10"/>
  <c r="M427" i="10"/>
  <c r="H427" i="10"/>
  <c r="G427" i="10"/>
  <c r="X426" i="10"/>
  <c r="Z430" i="10" s="1"/>
  <c r="W426" i="10"/>
  <c r="N426" i="10"/>
  <c r="M426" i="10"/>
  <c r="H426" i="10"/>
  <c r="G426" i="10"/>
  <c r="X425" i="10"/>
  <c r="W425" i="10"/>
  <c r="Y429" i="10" s="1"/>
  <c r="N425" i="10"/>
  <c r="M425" i="10"/>
  <c r="H425" i="10"/>
  <c r="G425" i="10"/>
  <c r="X424" i="10"/>
  <c r="Z428" i="10" s="1"/>
  <c r="W424" i="10"/>
  <c r="N424" i="10"/>
  <c r="M424" i="10"/>
  <c r="H424" i="10"/>
  <c r="G424" i="10"/>
  <c r="X423" i="10"/>
  <c r="Z427" i="10" s="1"/>
  <c r="W423" i="10"/>
  <c r="Y427" i="10" s="1"/>
  <c r="N423" i="10"/>
  <c r="M423" i="10"/>
  <c r="H423" i="10"/>
  <c r="G423" i="10"/>
  <c r="X422" i="10"/>
  <c r="Z426" i="10" s="1"/>
  <c r="W422" i="10"/>
  <c r="Y426" i="10" s="1"/>
  <c r="N422" i="10"/>
  <c r="M422" i="10"/>
  <c r="H422" i="10"/>
  <c r="G422" i="10"/>
  <c r="X421" i="10"/>
  <c r="Z425" i="10" s="1"/>
  <c r="W421" i="10"/>
  <c r="N421" i="10"/>
  <c r="M421" i="10"/>
  <c r="H421" i="10"/>
  <c r="G421" i="10"/>
  <c r="X420" i="10"/>
  <c r="Z424" i="10" s="1"/>
  <c r="W420" i="10"/>
  <c r="Y424" i="10" s="1"/>
  <c r="N420" i="10"/>
  <c r="M420" i="10"/>
  <c r="H420" i="10"/>
  <c r="G420" i="10"/>
  <c r="X419" i="10"/>
  <c r="Z423" i="10" s="1"/>
  <c r="W419" i="10"/>
  <c r="N419" i="10"/>
  <c r="M419" i="10"/>
  <c r="H419" i="10"/>
  <c r="G419" i="10"/>
  <c r="X418" i="10"/>
  <c r="Z422" i="10" s="1"/>
  <c r="W418" i="10"/>
  <c r="N418" i="10"/>
  <c r="M418" i="10"/>
  <c r="H418" i="10"/>
  <c r="G418" i="10"/>
  <c r="X417" i="10"/>
  <c r="Z421" i="10" s="1"/>
  <c r="W417" i="10"/>
  <c r="N417" i="10"/>
  <c r="M417" i="10"/>
  <c r="H417" i="10"/>
  <c r="G417" i="10"/>
  <c r="X416" i="10"/>
  <c r="Z420" i="10" s="1"/>
  <c r="W416" i="10"/>
  <c r="N416" i="10"/>
  <c r="M416" i="10"/>
  <c r="H416" i="10"/>
  <c r="G416" i="10"/>
  <c r="X415" i="10"/>
  <c r="Z419" i="10" s="1"/>
  <c r="W415" i="10"/>
  <c r="Y419" i="10" s="1"/>
  <c r="N415" i="10"/>
  <c r="M415" i="10"/>
  <c r="H415" i="10"/>
  <c r="G415" i="10"/>
  <c r="X414" i="10"/>
  <c r="Z418" i="10" s="1"/>
  <c r="W414" i="10"/>
  <c r="N414" i="10"/>
  <c r="M414" i="10"/>
  <c r="H414" i="10"/>
  <c r="G414" i="10"/>
  <c r="X413" i="10"/>
  <c r="Z417" i="10" s="1"/>
  <c r="W413" i="10"/>
  <c r="Y417" i="10" s="1"/>
  <c r="N413" i="10"/>
  <c r="M413" i="10"/>
  <c r="H413" i="10"/>
  <c r="G413" i="10"/>
  <c r="X412" i="10"/>
  <c r="Z416" i="10" s="1"/>
  <c r="W412" i="10"/>
  <c r="Y416" i="10" s="1"/>
  <c r="N412" i="10"/>
  <c r="M412" i="10"/>
  <c r="H412" i="10"/>
  <c r="G412" i="10"/>
  <c r="X411" i="10"/>
  <c r="Z415" i="10" s="1"/>
  <c r="W411" i="10"/>
  <c r="N411" i="10"/>
  <c r="M411" i="10"/>
  <c r="H411" i="10"/>
  <c r="G411" i="10"/>
  <c r="X410" i="10"/>
  <c r="Z414" i="10" s="1"/>
  <c r="W410" i="10"/>
  <c r="N410" i="10"/>
  <c r="M410" i="10"/>
  <c r="H410" i="10"/>
  <c r="G410" i="10"/>
  <c r="X409" i="10"/>
  <c r="W409" i="10"/>
  <c r="Y413" i="10" s="1"/>
  <c r="N409" i="10"/>
  <c r="M409" i="10"/>
  <c r="H409" i="10"/>
  <c r="G409" i="10"/>
  <c r="X408" i="10"/>
  <c r="Z412" i="10" s="1"/>
  <c r="W408" i="10"/>
  <c r="Y412" i="10" s="1"/>
  <c r="N408" i="10"/>
  <c r="M408" i="10"/>
  <c r="H408" i="10"/>
  <c r="G408" i="10"/>
  <c r="X407" i="10"/>
  <c r="Z411" i="10" s="1"/>
  <c r="W407" i="10"/>
  <c r="N407" i="10"/>
  <c r="M407" i="10"/>
  <c r="H407" i="10"/>
  <c r="G407" i="10"/>
  <c r="X406" i="10"/>
  <c r="Z410" i="10" s="1"/>
  <c r="W406" i="10"/>
  <c r="N406" i="10"/>
  <c r="M406" i="10"/>
  <c r="H406" i="10"/>
  <c r="G406" i="10"/>
  <c r="X405" i="10"/>
  <c r="Z409" i="10" s="1"/>
  <c r="W405" i="10"/>
  <c r="Y409" i="10" s="1"/>
  <c r="N405" i="10"/>
  <c r="M405" i="10"/>
  <c r="H405" i="10"/>
  <c r="G405" i="10"/>
  <c r="X404" i="10"/>
  <c r="Z408" i="10" s="1"/>
  <c r="W404" i="10"/>
  <c r="Y408" i="10" s="1"/>
  <c r="N404" i="10"/>
  <c r="M404" i="10"/>
  <c r="H404" i="10"/>
  <c r="G404" i="10"/>
  <c r="X403" i="10"/>
  <c r="Z407" i="10" s="1"/>
  <c r="W403" i="10"/>
  <c r="N403" i="10"/>
  <c r="M403" i="10"/>
  <c r="H403" i="10"/>
  <c r="G403" i="10"/>
  <c r="X402" i="10"/>
  <c r="Z406" i="10" s="1"/>
  <c r="W402" i="10"/>
  <c r="N402" i="10"/>
  <c r="M402" i="10"/>
  <c r="H402" i="10"/>
  <c r="G402" i="10"/>
  <c r="X401" i="10"/>
  <c r="Z405" i="10" s="1"/>
  <c r="W401" i="10"/>
  <c r="N401" i="10"/>
  <c r="M401" i="10"/>
  <c r="H401" i="10"/>
  <c r="G401" i="10"/>
  <c r="X400" i="10"/>
  <c r="Z404" i="10" s="1"/>
  <c r="W400" i="10"/>
  <c r="Y404" i="10" s="1"/>
  <c r="N400" i="10"/>
  <c r="M400" i="10"/>
  <c r="H400" i="10"/>
  <c r="G400" i="10"/>
  <c r="X399" i="10"/>
  <c r="Z403" i="10" s="1"/>
  <c r="W399" i="10"/>
  <c r="N399" i="10"/>
  <c r="M399" i="10"/>
  <c r="H399" i="10"/>
  <c r="G399" i="10"/>
  <c r="X398" i="10"/>
  <c r="Z402" i="10" s="1"/>
  <c r="W398" i="10"/>
  <c r="N398" i="10"/>
  <c r="M398" i="10"/>
  <c r="H398" i="10"/>
  <c r="G398" i="10"/>
  <c r="X397" i="10"/>
  <c r="Z401" i="10" s="1"/>
  <c r="W397" i="10"/>
  <c r="Y401" i="10" s="1"/>
  <c r="N397" i="10"/>
  <c r="M397" i="10"/>
  <c r="H397" i="10"/>
  <c r="G397" i="10"/>
  <c r="X396" i="10"/>
  <c r="Z400" i="10" s="1"/>
  <c r="W396" i="10"/>
  <c r="Y400" i="10" s="1"/>
  <c r="N396" i="10"/>
  <c r="M396" i="10"/>
  <c r="H396" i="10"/>
  <c r="G396" i="10"/>
  <c r="X395" i="10"/>
  <c r="Z399" i="10" s="1"/>
  <c r="W395" i="10"/>
  <c r="N395" i="10"/>
  <c r="M395" i="10"/>
  <c r="H395" i="10"/>
  <c r="G395" i="10"/>
  <c r="X394" i="10"/>
  <c r="Z398" i="10" s="1"/>
  <c r="W394" i="10"/>
  <c r="N394" i="10"/>
  <c r="M394" i="10"/>
  <c r="H394" i="10"/>
  <c r="G394" i="10"/>
  <c r="X393" i="10"/>
  <c r="Z397" i="10" s="1"/>
  <c r="W393" i="10"/>
  <c r="Y397" i="10" s="1"/>
  <c r="N393" i="10"/>
  <c r="M393" i="10"/>
  <c r="H393" i="10"/>
  <c r="G393" i="10"/>
  <c r="X392" i="10"/>
  <c r="Z396" i="10" s="1"/>
  <c r="W392" i="10"/>
  <c r="Y396" i="10" s="1"/>
  <c r="N392" i="10"/>
  <c r="M392" i="10"/>
  <c r="H392" i="10"/>
  <c r="G392" i="10"/>
  <c r="X391" i="10"/>
  <c r="Z395" i="10" s="1"/>
  <c r="W391" i="10"/>
  <c r="N391" i="10"/>
  <c r="M391" i="10"/>
  <c r="H391" i="10"/>
  <c r="G391" i="10"/>
  <c r="X390" i="10"/>
  <c r="Z394" i="10" s="1"/>
  <c r="W390" i="10"/>
  <c r="N390" i="10"/>
  <c r="M390" i="10"/>
  <c r="H390" i="10"/>
  <c r="G390" i="10"/>
  <c r="X389" i="10"/>
  <c r="Z393" i="10" s="1"/>
  <c r="W389" i="10"/>
  <c r="Y393" i="10" s="1"/>
  <c r="N389" i="10"/>
  <c r="M389" i="10"/>
  <c r="H389" i="10"/>
  <c r="G389" i="10"/>
  <c r="X388" i="10"/>
  <c r="Z392" i="10" s="1"/>
  <c r="W388" i="10"/>
  <c r="Y392" i="10" s="1"/>
  <c r="N388" i="10"/>
  <c r="M388" i="10"/>
  <c r="H388" i="10"/>
  <c r="G388" i="10"/>
  <c r="X387" i="10"/>
  <c r="Z391" i="10" s="1"/>
  <c r="W387" i="10"/>
  <c r="N387" i="10"/>
  <c r="M387" i="10"/>
  <c r="H387" i="10"/>
  <c r="G387" i="10"/>
  <c r="X386" i="10"/>
  <c r="Z390" i="10" s="1"/>
  <c r="W386" i="10"/>
  <c r="N386" i="10"/>
  <c r="M386" i="10"/>
  <c r="H386" i="10"/>
  <c r="G386" i="10"/>
  <c r="X385" i="10"/>
  <c r="Z389" i="10" s="1"/>
  <c r="W385" i="10"/>
  <c r="N385" i="10"/>
  <c r="M385" i="10"/>
  <c r="H385" i="10"/>
  <c r="G385" i="10"/>
  <c r="X384" i="10"/>
  <c r="Z388" i="10" s="1"/>
  <c r="W384" i="10"/>
  <c r="Y388" i="10" s="1"/>
  <c r="N384" i="10"/>
  <c r="M384" i="10"/>
  <c r="H384" i="10"/>
  <c r="G384" i="10"/>
  <c r="X383" i="10"/>
  <c r="Z387" i="10" s="1"/>
  <c r="W383" i="10"/>
  <c r="N383" i="10"/>
  <c r="M383" i="10"/>
  <c r="H383" i="10"/>
  <c r="G383" i="10"/>
  <c r="X382" i="10"/>
  <c r="Z386" i="10" s="1"/>
  <c r="W382" i="10"/>
  <c r="N382" i="10"/>
  <c r="M382" i="10"/>
  <c r="H382" i="10"/>
  <c r="G382" i="10"/>
  <c r="X381" i="10"/>
  <c r="Z385" i="10" s="1"/>
  <c r="W381" i="10"/>
  <c r="Y385" i="10" s="1"/>
  <c r="N381" i="10"/>
  <c r="M381" i="10"/>
  <c r="H381" i="10"/>
  <c r="G381" i="10"/>
  <c r="X380" i="10"/>
  <c r="Z384" i="10" s="1"/>
  <c r="W380" i="10"/>
  <c r="Y384" i="10" s="1"/>
  <c r="N380" i="10"/>
  <c r="M380" i="10"/>
  <c r="H380" i="10"/>
  <c r="G380" i="10"/>
  <c r="X379" i="10"/>
  <c r="Z383" i="10" s="1"/>
  <c r="W379" i="10"/>
  <c r="N379" i="10"/>
  <c r="M379" i="10"/>
  <c r="H379" i="10"/>
  <c r="G379" i="10"/>
  <c r="X378" i="10"/>
  <c r="Z382" i="10" s="1"/>
  <c r="W378" i="10"/>
  <c r="N378" i="10"/>
  <c r="M378" i="10"/>
  <c r="H378" i="10"/>
  <c r="G378" i="10"/>
  <c r="X377" i="10"/>
  <c r="Z381" i="10" s="1"/>
  <c r="W377" i="10"/>
  <c r="N377" i="10"/>
  <c r="M377" i="10"/>
  <c r="H377" i="10"/>
  <c r="G377" i="10"/>
  <c r="X376" i="10"/>
  <c r="Z380" i="10" s="1"/>
  <c r="W376" i="10"/>
  <c r="N376" i="10"/>
  <c r="M376" i="10"/>
  <c r="H376" i="10"/>
  <c r="G376" i="10"/>
  <c r="X375" i="10"/>
  <c r="W375" i="10"/>
  <c r="Y379" i="10" s="1"/>
  <c r="N375" i="10"/>
  <c r="M375" i="10"/>
  <c r="H375" i="10"/>
  <c r="G375" i="10"/>
  <c r="X374" i="10"/>
  <c r="Z378" i="10" s="1"/>
  <c r="W374" i="10"/>
  <c r="N374" i="10"/>
  <c r="M374" i="10"/>
  <c r="H374" i="10"/>
  <c r="G374" i="10"/>
  <c r="X373" i="10"/>
  <c r="Z377" i="10" s="1"/>
  <c r="W373" i="10"/>
  <c r="N373" i="10"/>
  <c r="M373" i="10"/>
  <c r="H373" i="10"/>
  <c r="G373" i="10"/>
  <c r="X372" i="10"/>
  <c r="Z376" i="10" s="1"/>
  <c r="W372" i="10"/>
  <c r="Y376" i="10" s="1"/>
  <c r="N372" i="10"/>
  <c r="M372" i="10"/>
  <c r="H372" i="10"/>
  <c r="G372" i="10"/>
  <c r="X371" i="10"/>
  <c r="Z375" i="10" s="1"/>
  <c r="W371" i="10"/>
  <c r="N371" i="10"/>
  <c r="M371" i="10"/>
  <c r="H371" i="10"/>
  <c r="G371" i="10"/>
  <c r="X370" i="10"/>
  <c r="Z374" i="10" s="1"/>
  <c r="W370" i="10"/>
  <c r="Y374" i="10" s="1"/>
  <c r="N370" i="10"/>
  <c r="M370" i="10"/>
  <c r="H370" i="10"/>
  <c r="G370" i="10"/>
  <c r="X369" i="10"/>
  <c r="W369" i="10"/>
  <c r="N369" i="10"/>
  <c r="M369" i="10"/>
  <c r="H369" i="10"/>
  <c r="G369" i="10"/>
  <c r="X368" i="10"/>
  <c r="Z372" i="10" s="1"/>
  <c r="W368" i="10"/>
  <c r="N368" i="10"/>
  <c r="M368" i="10"/>
  <c r="H368" i="10"/>
  <c r="G368" i="10"/>
  <c r="X367" i="10"/>
  <c r="W367" i="10"/>
  <c r="N367" i="10"/>
  <c r="M367" i="10"/>
  <c r="H367" i="10"/>
  <c r="G367" i="10"/>
  <c r="X366" i="10"/>
  <c r="Z370" i="10" s="1"/>
  <c r="W366" i="10"/>
  <c r="N366" i="10"/>
  <c r="M366" i="10"/>
  <c r="H366" i="10"/>
  <c r="G366" i="10"/>
  <c r="X365" i="10"/>
  <c r="Z369" i="10" s="1"/>
  <c r="W365" i="10"/>
  <c r="N365" i="10"/>
  <c r="M365" i="10"/>
  <c r="H365" i="10"/>
  <c r="G365" i="10"/>
  <c r="X364" i="10"/>
  <c r="W364" i="10"/>
  <c r="Y368" i="10" s="1"/>
  <c r="N364" i="10"/>
  <c r="M364" i="10"/>
  <c r="H364" i="10"/>
  <c r="G364" i="10"/>
  <c r="X363" i="10"/>
  <c r="Z367" i="10" s="1"/>
  <c r="W363" i="10"/>
  <c r="N363" i="10"/>
  <c r="M363" i="10"/>
  <c r="H363" i="10"/>
  <c r="G363" i="10"/>
  <c r="X362" i="10"/>
  <c r="Z366" i="10" s="1"/>
  <c r="W362" i="10"/>
  <c r="N362" i="10"/>
  <c r="M362" i="10"/>
  <c r="H362" i="10"/>
  <c r="G362" i="10"/>
  <c r="X361" i="10"/>
  <c r="Z365" i="10" s="1"/>
  <c r="W361" i="10"/>
  <c r="N361" i="10"/>
  <c r="M361" i="10"/>
  <c r="H361" i="10"/>
  <c r="G361" i="10"/>
  <c r="X360" i="10"/>
  <c r="Z364" i="10" s="1"/>
  <c r="W360" i="10"/>
  <c r="N360" i="10"/>
  <c r="M360" i="10"/>
  <c r="H360" i="10"/>
  <c r="G360" i="10"/>
  <c r="X359" i="10"/>
  <c r="W359" i="10"/>
  <c r="Y363" i="10" s="1"/>
  <c r="N359" i="10"/>
  <c r="M359" i="10"/>
  <c r="H359" i="10"/>
  <c r="G359" i="10"/>
  <c r="X358" i="10"/>
  <c r="Z362" i="10" s="1"/>
  <c r="W358" i="10"/>
  <c r="N358" i="10"/>
  <c r="M358" i="10"/>
  <c r="H358" i="10"/>
  <c r="G358" i="10"/>
  <c r="X357" i="10"/>
  <c r="Z361" i="10" s="1"/>
  <c r="W357" i="10"/>
  <c r="N357" i="10"/>
  <c r="M357" i="10"/>
  <c r="H357" i="10"/>
  <c r="G357" i="10"/>
  <c r="X356" i="10"/>
  <c r="Z360" i="10" s="1"/>
  <c r="W356" i="10"/>
  <c r="N356" i="10"/>
  <c r="M356" i="10"/>
  <c r="H356" i="10"/>
  <c r="G356" i="10"/>
  <c r="X355" i="10"/>
  <c r="Z359" i="10" s="1"/>
  <c r="W355" i="10"/>
  <c r="N355" i="10"/>
  <c r="M355" i="10"/>
  <c r="H355" i="10"/>
  <c r="G355" i="10"/>
  <c r="X354" i="10"/>
  <c r="Z358" i="10" s="1"/>
  <c r="W354" i="10"/>
  <c r="Y358" i="10" s="1"/>
  <c r="N354" i="10"/>
  <c r="M354" i="10"/>
  <c r="H354" i="10"/>
  <c r="G354" i="10"/>
  <c r="X353" i="10"/>
  <c r="Z357" i="10" s="1"/>
  <c r="W353" i="10"/>
  <c r="N353" i="10"/>
  <c r="M353" i="10"/>
  <c r="H353" i="10"/>
  <c r="G353" i="10"/>
  <c r="X352" i="10"/>
  <c r="Z356" i="10" s="1"/>
  <c r="W352" i="10"/>
  <c r="N352" i="10"/>
  <c r="M352" i="10"/>
  <c r="H352" i="10"/>
  <c r="G352" i="10"/>
  <c r="X351" i="10"/>
  <c r="Z355" i="10" s="1"/>
  <c r="W351" i="10"/>
  <c r="N351" i="10"/>
  <c r="M351" i="10"/>
  <c r="H351" i="10"/>
  <c r="G351" i="10"/>
  <c r="X350" i="10"/>
  <c r="Z354" i="10" s="1"/>
  <c r="W350" i="10"/>
  <c r="N350" i="10"/>
  <c r="M350" i="10"/>
  <c r="H350" i="10"/>
  <c r="G350" i="10"/>
  <c r="X349" i="10"/>
  <c r="Z353" i="10" s="1"/>
  <c r="W349" i="10"/>
  <c r="N349" i="10"/>
  <c r="M349" i="10"/>
  <c r="H349" i="10"/>
  <c r="G349" i="10"/>
  <c r="X348" i="10"/>
  <c r="Z352" i="10" s="1"/>
  <c r="W348" i="10"/>
  <c r="N348" i="10"/>
  <c r="M348" i="10"/>
  <c r="H348" i="10"/>
  <c r="G348" i="10"/>
  <c r="X347" i="10"/>
  <c r="Z351" i="10" s="1"/>
  <c r="W347" i="10"/>
  <c r="N347" i="10"/>
  <c r="M347" i="10"/>
  <c r="H347" i="10"/>
  <c r="G347" i="10"/>
  <c r="X346" i="10"/>
  <c r="Z350" i="10" s="1"/>
  <c r="W346" i="10"/>
  <c r="N346" i="10"/>
  <c r="M346" i="10"/>
  <c r="H346" i="10"/>
  <c r="G346" i="10"/>
  <c r="X345" i="10"/>
  <c r="Z349" i="10" s="1"/>
  <c r="W345" i="10"/>
  <c r="N345" i="10"/>
  <c r="M345" i="10"/>
  <c r="H345" i="10"/>
  <c r="G345" i="10"/>
  <c r="X344" i="10"/>
  <c r="Z348" i="10" s="1"/>
  <c r="W344" i="10"/>
  <c r="N344" i="10"/>
  <c r="M344" i="10"/>
  <c r="H344" i="10"/>
  <c r="G344" i="10"/>
  <c r="X343" i="10"/>
  <c r="W343" i="10"/>
  <c r="Y347" i="10" s="1"/>
  <c r="N343" i="10"/>
  <c r="M343" i="10"/>
  <c r="H343" i="10"/>
  <c r="G343" i="10"/>
  <c r="X342" i="10"/>
  <c r="Z346" i="10" s="1"/>
  <c r="W342" i="10"/>
  <c r="N342" i="10"/>
  <c r="M342" i="10"/>
  <c r="H342" i="10"/>
  <c r="G342" i="10"/>
  <c r="X341" i="10"/>
  <c r="Z345" i="10" s="1"/>
  <c r="W341" i="10"/>
  <c r="N341" i="10"/>
  <c r="M341" i="10"/>
  <c r="H341" i="10"/>
  <c r="G341" i="10"/>
  <c r="X340" i="10"/>
  <c r="Z344" i="10" s="1"/>
  <c r="W340" i="10"/>
  <c r="N340" i="10"/>
  <c r="M340" i="10"/>
  <c r="H340" i="10"/>
  <c r="G340" i="10"/>
  <c r="X339" i="10"/>
  <c r="Z343" i="10" s="1"/>
  <c r="W339" i="10"/>
  <c r="N339" i="10"/>
  <c r="M339" i="10"/>
  <c r="H339" i="10"/>
  <c r="G339" i="10"/>
  <c r="X338" i="10"/>
  <c r="Z342" i="10" s="1"/>
  <c r="W338" i="10"/>
  <c r="N338" i="10"/>
  <c r="M338" i="10"/>
  <c r="H338" i="10"/>
  <c r="G338" i="10"/>
  <c r="X337" i="10"/>
  <c r="Z341" i="10" s="1"/>
  <c r="W337" i="10"/>
  <c r="N337" i="10"/>
  <c r="M337" i="10"/>
  <c r="H337" i="10"/>
  <c r="G337" i="10"/>
  <c r="X336" i="10"/>
  <c r="W336" i="10"/>
  <c r="N336" i="10"/>
  <c r="M336" i="10"/>
  <c r="H336" i="10"/>
  <c r="G336" i="10"/>
  <c r="X335" i="10"/>
  <c r="W335" i="10"/>
  <c r="N335" i="10"/>
  <c r="M335" i="10"/>
  <c r="H335" i="10"/>
  <c r="G335" i="10"/>
  <c r="X334" i="10"/>
  <c r="W334" i="10"/>
  <c r="N334" i="10"/>
  <c r="M334" i="10"/>
  <c r="H334" i="10"/>
  <c r="G334" i="10"/>
  <c r="X333" i="10"/>
  <c r="W333" i="10"/>
  <c r="N333" i="10"/>
  <c r="M333" i="10"/>
  <c r="H333" i="10"/>
  <c r="G333" i="10"/>
  <c r="X332" i="10"/>
  <c r="W332" i="10"/>
  <c r="N332" i="10"/>
  <c r="M332" i="10"/>
  <c r="H332" i="10"/>
  <c r="G332" i="10"/>
  <c r="X331" i="10"/>
  <c r="Z335" i="10" s="1"/>
  <c r="W331" i="10"/>
  <c r="N331" i="10"/>
  <c r="M331" i="10"/>
  <c r="H331" i="10"/>
  <c r="G331" i="10"/>
  <c r="X330" i="10"/>
  <c r="W330" i="10"/>
  <c r="N330" i="10"/>
  <c r="M330" i="10"/>
  <c r="H330" i="10"/>
  <c r="G330" i="10"/>
  <c r="X329" i="10"/>
  <c r="Z333" i="10" s="1"/>
  <c r="W329" i="10"/>
  <c r="Y333" i="10" s="1"/>
  <c r="N329" i="10"/>
  <c r="M329" i="10"/>
  <c r="H329" i="10"/>
  <c r="G329" i="10"/>
  <c r="X328" i="10"/>
  <c r="W328" i="10"/>
  <c r="N328" i="10"/>
  <c r="M328" i="10"/>
  <c r="H328" i="10"/>
  <c r="G328" i="10"/>
  <c r="X327" i="10"/>
  <c r="Z330" i="10" s="1"/>
  <c r="W327" i="10"/>
  <c r="N327" i="10"/>
  <c r="M327" i="10"/>
  <c r="H327" i="10"/>
  <c r="G327" i="10"/>
  <c r="X326" i="10"/>
  <c r="W326" i="10"/>
  <c r="N326" i="10"/>
  <c r="M326" i="10"/>
  <c r="H326" i="10"/>
  <c r="G326" i="10"/>
  <c r="X325" i="10"/>
  <c r="Z329" i="10" s="1"/>
  <c r="W325" i="10"/>
  <c r="N325" i="10"/>
  <c r="M325" i="10"/>
  <c r="H325" i="10"/>
  <c r="G325" i="10"/>
  <c r="X324" i="10"/>
  <c r="W324" i="10"/>
  <c r="Y328" i="10" s="1"/>
  <c r="N324" i="10"/>
  <c r="M324" i="10"/>
  <c r="H324" i="10"/>
  <c r="G324" i="10"/>
  <c r="X323" i="10"/>
  <c r="W323" i="10"/>
  <c r="N323" i="10"/>
  <c r="M323" i="10"/>
  <c r="H323" i="10"/>
  <c r="G323" i="10"/>
  <c r="X322" i="10"/>
  <c r="W322" i="10"/>
  <c r="N322" i="10"/>
  <c r="M322" i="10"/>
  <c r="H322" i="10"/>
  <c r="G322" i="10"/>
  <c r="X321" i="10"/>
  <c r="W321" i="10"/>
  <c r="N321" i="10"/>
  <c r="M321" i="10"/>
  <c r="H321" i="10"/>
  <c r="G321" i="10"/>
  <c r="X320" i="10"/>
  <c r="W320" i="10"/>
  <c r="N320" i="10"/>
  <c r="M320" i="10"/>
  <c r="H320" i="10"/>
  <c r="G320" i="10"/>
  <c r="X319" i="10"/>
  <c r="Z323" i="10" s="1"/>
  <c r="W319" i="10"/>
  <c r="N319" i="10"/>
  <c r="M319" i="10"/>
  <c r="H319" i="10"/>
  <c r="G319" i="10"/>
  <c r="X318" i="10"/>
  <c r="W318" i="10"/>
  <c r="N318" i="10"/>
  <c r="M318" i="10"/>
  <c r="H318" i="10"/>
  <c r="G318" i="10"/>
  <c r="X317" i="10"/>
  <c r="W317" i="10"/>
  <c r="N317" i="10"/>
  <c r="M317" i="10"/>
  <c r="H317" i="10"/>
  <c r="G317" i="10"/>
  <c r="X316" i="10"/>
  <c r="W316" i="10"/>
  <c r="Y320" i="10" s="1"/>
  <c r="N316" i="10"/>
  <c r="M316" i="10"/>
  <c r="H316" i="10"/>
  <c r="G316" i="10"/>
  <c r="X315" i="10"/>
  <c r="W315" i="10"/>
  <c r="N315" i="10"/>
  <c r="M315" i="10"/>
  <c r="H315" i="10"/>
  <c r="G315" i="10"/>
  <c r="X314" i="10"/>
  <c r="W314" i="10"/>
  <c r="N314" i="10"/>
  <c r="M314" i="10"/>
  <c r="H314" i="10"/>
  <c r="G314" i="10"/>
  <c r="X313" i="10"/>
  <c r="W313" i="10"/>
  <c r="Y317" i="10" s="1"/>
  <c r="N313" i="10"/>
  <c r="M313" i="10"/>
  <c r="H313" i="10"/>
  <c r="G313" i="10"/>
  <c r="X312" i="10"/>
  <c r="W312" i="10"/>
  <c r="N312" i="10"/>
  <c r="M312" i="10"/>
  <c r="H312" i="10"/>
  <c r="G312" i="10"/>
  <c r="X311" i="10"/>
  <c r="Z315" i="10" s="1"/>
  <c r="W311" i="10"/>
  <c r="N311" i="10"/>
  <c r="M311" i="10"/>
  <c r="H311" i="10"/>
  <c r="G311" i="10"/>
  <c r="X310" i="10"/>
  <c r="W310" i="10"/>
  <c r="N310" i="10"/>
  <c r="M310" i="10"/>
  <c r="H310" i="10"/>
  <c r="G310" i="10"/>
  <c r="X309" i="10"/>
  <c r="W309" i="10"/>
  <c r="N309" i="10"/>
  <c r="M309" i="10"/>
  <c r="H309" i="10"/>
  <c r="G309" i="10"/>
  <c r="X308" i="10"/>
  <c r="W308" i="10"/>
  <c r="Y312" i="10" s="1"/>
  <c r="N308" i="10"/>
  <c r="M308" i="10"/>
  <c r="H308" i="10"/>
  <c r="G308" i="10"/>
  <c r="X307" i="10"/>
  <c r="W307" i="10"/>
  <c r="N307" i="10"/>
  <c r="M307" i="10"/>
  <c r="H307" i="10"/>
  <c r="G307" i="10"/>
  <c r="X306" i="10"/>
  <c r="W306" i="10"/>
  <c r="N306" i="10"/>
  <c r="M306" i="10"/>
  <c r="H306" i="10"/>
  <c r="G306" i="10"/>
  <c r="X305" i="10"/>
  <c r="W305" i="10"/>
  <c r="Y309" i="10" s="1"/>
  <c r="N305" i="10"/>
  <c r="M305" i="10"/>
  <c r="H305" i="10"/>
  <c r="G305" i="10"/>
  <c r="X304" i="10"/>
  <c r="W304" i="10"/>
  <c r="N304" i="10"/>
  <c r="M304" i="10"/>
  <c r="H304" i="10"/>
  <c r="G304" i="10"/>
  <c r="X303" i="10"/>
  <c r="Z307" i="10" s="1"/>
  <c r="W303" i="10"/>
  <c r="N303" i="10"/>
  <c r="M303" i="10"/>
  <c r="H303" i="10"/>
  <c r="G303" i="10"/>
  <c r="X302" i="10"/>
  <c r="W302" i="10"/>
  <c r="N302" i="10"/>
  <c r="M302" i="10"/>
  <c r="H302" i="10"/>
  <c r="G302" i="10"/>
  <c r="X301" i="10"/>
  <c r="W301" i="10"/>
  <c r="N301" i="10"/>
  <c r="M301" i="10"/>
  <c r="H301" i="10"/>
  <c r="G301" i="10"/>
  <c r="X300" i="10"/>
  <c r="W300" i="10"/>
  <c r="Y304" i="10" s="1"/>
  <c r="N300" i="10"/>
  <c r="M300" i="10"/>
  <c r="H300" i="10"/>
  <c r="G300" i="10"/>
  <c r="X299" i="10"/>
  <c r="W299" i="10"/>
  <c r="N299" i="10"/>
  <c r="M299" i="10"/>
  <c r="H299" i="10"/>
  <c r="G299" i="10"/>
  <c r="X298" i="10"/>
  <c r="W298" i="10"/>
  <c r="N298" i="10"/>
  <c r="M298" i="10"/>
  <c r="H298" i="10"/>
  <c r="G298" i="10"/>
  <c r="X297" i="10"/>
  <c r="W297" i="10"/>
  <c r="Y301" i="10" s="1"/>
  <c r="N297" i="10"/>
  <c r="M297" i="10"/>
  <c r="H297" i="10"/>
  <c r="G297" i="10"/>
  <c r="X296" i="10"/>
  <c r="W296" i="10"/>
  <c r="N296" i="10"/>
  <c r="M296" i="10"/>
  <c r="H296" i="10"/>
  <c r="G296" i="10"/>
  <c r="X295" i="10"/>
  <c r="Z299" i="10" s="1"/>
  <c r="W295" i="10"/>
  <c r="N295" i="10"/>
  <c r="M295" i="10"/>
  <c r="H295" i="10"/>
  <c r="G295" i="10"/>
  <c r="X294" i="10"/>
  <c r="W294" i="10"/>
  <c r="N294" i="10"/>
  <c r="M294" i="10"/>
  <c r="H294" i="10"/>
  <c r="G294" i="10"/>
  <c r="X293" i="10"/>
  <c r="W293" i="10"/>
  <c r="N293" i="10"/>
  <c r="M293" i="10"/>
  <c r="H293" i="10"/>
  <c r="G293" i="10"/>
  <c r="X292" i="10"/>
  <c r="W292" i="10"/>
  <c r="Y296" i="10" s="1"/>
  <c r="N292" i="10"/>
  <c r="M292" i="10"/>
  <c r="H292" i="10"/>
  <c r="G292" i="10"/>
  <c r="X291" i="10"/>
  <c r="W291" i="10"/>
  <c r="N291" i="10"/>
  <c r="M291" i="10"/>
  <c r="H291" i="10"/>
  <c r="G291" i="10"/>
  <c r="X290" i="10"/>
  <c r="W290" i="10"/>
  <c r="N290" i="10"/>
  <c r="M290" i="10"/>
  <c r="H290" i="10"/>
  <c r="G290" i="10"/>
  <c r="X289" i="10"/>
  <c r="W289" i="10"/>
  <c r="Y293" i="10" s="1"/>
  <c r="N289" i="10"/>
  <c r="M289" i="10"/>
  <c r="H289" i="10"/>
  <c r="G289" i="10"/>
  <c r="X288" i="10"/>
  <c r="W288" i="10"/>
  <c r="N288" i="10"/>
  <c r="M288" i="10"/>
  <c r="H288" i="10"/>
  <c r="G288" i="10"/>
  <c r="X287" i="10"/>
  <c r="Z291" i="10" s="1"/>
  <c r="W287" i="10"/>
  <c r="N287" i="10"/>
  <c r="M287" i="10"/>
  <c r="H287" i="10"/>
  <c r="G287" i="10"/>
  <c r="X286" i="10"/>
  <c r="W286" i="10"/>
  <c r="N286" i="10"/>
  <c r="M286" i="10"/>
  <c r="H286" i="10"/>
  <c r="G286" i="10"/>
  <c r="X285" i="10"/>
  <c r="W285" i="10"/>
  <c r="N285" i="10"/>
  <c r="M285" i="10"/>
  <c r="H285" i="10"/>
  <c r="G285" i="10"/>
  <c r="X284" i="10"/>
  <c r="W284" i="10"/>
  <c r="Y288" i="10" s="1"/>
  <c r="N284" i="10"/>
  <c r="M284" i="10"/>
  <c r="H284" i="10"/>
  <c r="G284" i="10"/>
  <c r="X283" i="10"/>
  <c r="W283" i="10"/>
  <c r="Y287" i="10" s="1"/>
  <c r="N283" i="10"/>
  <c r="M283" i="10"/>
  <c r="H283" i="10"/>
  <c r="G283" i="10"/>
  <c r="X282" i="10"/>
  <c r="W282" i="10"/>
  <c r="Y286" i="10" s="1"/>
  <c r="N282" i="10"/>
  <c r="M282" i="10"/>
  <c r="H282" i="10"/>
  <c r="G282" i="10"/>
  <c r="X281" i="10"/>
  <c r="Z285" i="10" s="1"/>
  <c r="W281" i="10"/>
  <c r="Y285" i="10" s="1"/>
  <c r="N281" i="10"/>
  <c r="M281" i="10"/>
  <c r="H281" i="10"/>
  <c r="G281" i="10"/>
  <c r="X280" i="10"/>
  <c r="Z284" i="10" s="1"/>
  <c r="W280" i="10"/>
  <c r="Y284" i="10" s="1"/>
  <c r="N280" i="10"/>
  <c r="M280" i="10"/>
  <c r="H280" i="10"/>
  <c r="G280" i="10"/>
  <c r="X279" i="10"/>
  <c r="Z283" i="10" s="1"/>
  <c r="W279" i="10"/>
  <c r="Y283" i="10" s="1"/>
  <c r="N279" i="10"/>
  <c r="M279" i="10"/>
  <c r="H279" i="10"/>
  <c r="G279" i="10"/>
  <c r="X278" i="10"/>
  <c r="Z282" i="10" s="1"/>
  <c r="W278" i="10"/>
  <c r="Y282" i="10" s="1"/>
  <c r="N278" i="10"/>
  <c r="M278" i="10"/>
  <c r="H278" i="10"/>
  <c r="G278" i="10"/>
  <c r="X277" i="10"/>
  <c r="Z281" i="10" s="1"/>
  <c r="W277" i="10"/>
  <c r="Y281" i="10" s="1"/>
  <c r="N277" i="10"/>
  <c r="M277" i="10"/>
  <c r="H277" i="10"/>
  <c r="G277" i="10"/>
  <c r="X276" i="10"/>
  <c r="Z280" i="10" s="1"/>
  <c r="W276" i="10"/>
  <c r="Y280" i="10" s="1"/>
  <c r="N276" i="10"/>
  <c r="M276" i="10"/>
  <c r="H276" i="10"/>
  <c r="G276" i="10"/>
  <c r="X275" i="10"/>
  <c r="Z279" i="10" s="1"/>
  <c r="W275" i="10"/>
  <c r="Y279" i="10" s="1"/>
  <c r="N275" i="10"/>
  <c r="M275" i="10"/>
  <c r="H275" i="10"/>
  <c r="G275" i="10"/>
  <c r="X274" i="10"/>
  <c r="Z278" i="10" s="1"/>
  <c r="W274" i="10"/>
  <c r="Y278" i="10" s="1"/>
  <c r="N274" i="10"/>
  <c r="M274" i="10"/>
  <c r="H274" i="10"/>
  <c r="G274" i="10"/>
  <c r="X273" i="10"/>
  <c r="Z277" i="10" s="1"/>
  <c r="W273" i="10"/>
  <c r="Y277" i="10" s="1"/>
  <c r="N273" i="10"/>
  <c r="M273" i="10"/>
  <c r="H273" i="10"/>
  <c r="G273" i="10"/>
  <c r="X272" i="10"/>
  <c r="Z276" i="10" s="1"/>
  <c r="W272" i="10"/>
  <c r="Y276" i="10" s="1"/>
  <c r="N272" i="10"/>
  <c r="M272" i="10"/>
  <c r="H272" i="10"/>
  <c r="G272" i="10"/>
  <c r="X271" i="10"/>
  <c r="Z275" i="10" s="1"/>
  <c r="W271" i="10"/>
  <c r="Y275" i="10" s="1"/>
  <c r="N271" i="10"/>
  <c r="M271" i="10"/>
  <c r="H271" i="10"/>
  <c r="G271" i="10"/>
  <c r="X270" i="10"/>
  <c r="Z274" i="10" s="1"/>
  <c r="W270" i="10"/>
  <c r="Y274" i="10" s="1"/>
  <c r="N270" i="10"/>
  <c r="M270" i="10"/>
  <c r="H270" i="10"/>
  <c r="G270" i="10"/>
  <c r="X269" i="10"/>
  <c r="Z273" i="10" s="1"/>
  <c r="W269" i="10"/>
  <c r="Y273" i="10" s="1"/>
  <c r="N269" i="10"/>
  <c r="M269" i="10"/>
  <c r="H269" i="10"/>
  <c r="G269" i="10"/>
  <c r="X268" i="10"/>
  <c r="Z272" i="10" s="1"/>
  <c r="W268" i="10"/>
  <c r="Y272" i="10" s="1"/>
  <c r="N268" i="10"/>
  <c r="M268" i="10"/>
  <c r="H268" i="10"/>
  <c r="G268" i="10"/>
  <c r="X267" i="10"/>
  <c r="Z271" i="10" s="1"/>
  <c r="W267" i="10"/>
  <c r="Y271" i="10" s="1"/>
  <c r="N267" i="10"/>
  <c r="M267" i="10"/>
  <c r="H267" i="10"/>
  <c r="G267" i="10"/>
  <c r="X266" i="10"/>
  <c r="Z270" i="10" s="1"/>
  <c r="W266" i="10"/>
  <c r="Y270" i="10" s="1"/>
  <c r="N266" i="10"/>
  <c r="M266" i="10"/>
  <c r="H266" i="10"/>
  <c r="G266" i="10"/>
  <c r="X265" i="10"/>
  <c r="Z269" i="10" s="1"/>
  <c r="W265" i="10"/>
  <c r="N265" i="10"/>
  <c r="M265" i="10"/>
  <c r="H265" i="10"/>
  <c r="G265" i="10"/>
  <c r="X264" i="10"/>
  <c r="Z268" i="10" s="1"/>
  <c r="W264" i="10"/>
  <c r="Y268" i="10" s="1"/>
  <c r="N264" i="10"/>
  <c r="M264" i="10"/>
  <c r="H264" i="10"/>
  <c r="G264" i="10"/>
  <c r="X263" i="10"/>
  <c r="Z267" i="10" s="1"/>
  <c r="W263" i="10"/>
  <c r="N263" i="10"/>
  <c r="M263" i="10"/>
  <c r="H263" i="10"/>
  <c r="G263" i="10"/>
  <c r="X262" i="10"/>
  <c r="Z266" i="10" s="1"/>
  <c r="W262" i="10"/>
  <c r="Y266" i="10" s="1"/>
  <c r="N262" i="10"/>
  <c r="M262" i="10"/>
  <c r="H262" i="10"/>
  <c r="G262" i="10"/>
  <c r="X261" i="10"/>
  <c r="Z265" i="10" s="1"/>
  <c r="W261" i="10"/>
  <c r="N261" i="10"/>
  <c r="M261" i="10"/>
  <c r="H261" i="10"/>
  <c r="G261" i="10"/>
  <c r="X260" i="10"/>
  <c r="Z264" i="10" s="1"/>
  <c r="W260" i="10"/>
  <c r="Y264" i="10" s="1"/>
  <c r="N260" i="10"/>
  <c r="M260" i="10"/>
  <c r="H260" i="10"/>
  <c r="G260" i="10"/>
  <c r="X259" i="10"/>
  <c r="Z263" i="10" s="1"/>
  <c r="W259" i="10"/>
  <c r="N259" i="10"/>
  <c r="M259" i="10"/>
  <c r="H259" i="10"/>
  <c r="G259" i="10"/>
  <c r="X258" i="10"/>
  <c r="Z262" i="10" s="1"/>
  <c r="W258" i="10"/>
  <c r="Y262" i="10" s="1"/>
  <c r="N258" i="10"/>
  <c r="M258" i="10"/>
  <c r="H258" i="10"/>
  <c r="G258" i="10"/>
  <c r="X257" i="10"/>
  <c r="Z261" i="10" s="1"/>
  <c r="W257" i="10"/>
  <c r="N257" i="10"/>
  <c r="M257" i="10"/>
  <c r="H257" i="10"/>
  <c r="G257" i="10"/>
  <c r="X256" i="10"/>
  <c r="Z260" i="10" s="1"/>
  <c r="W256" i="10"/>
  <c r="Y260" i="10" s="1"/>
  <c r="N256" i="10"/>
  <c r="M256" i="10"/>
  <c r="H256" i="10"/>
  <c r="G256" i="10"/>
  <c r="X255" i="10"/>
  <c r="Z259" i="10" s="1"/>
  <c r="W255" i="10"/>
  <c r="N255" i="10"/>
  <c r="M255" i="10"/>
  <c r="H255" i="10"/>
  <c r="G255" i="10"/>
  <c r="X254" i="10"/>
  <c r="Z258" i="10" s="1"/>
  <c r="W254" i="10"/>
  <c r="Y258" i="10" s="1"/>
  <c r="N254" i="10"/>
  <c r="M254" i="10"/>
  <c r="H254" i="10"/>
  <c r="G254" i="10"/>
  <c r="X253" i="10"/>
  <c r="Z257" i="10" s="1"/>
  <c r="W253" i="10"/>
  <c r="N253" i="10"/>
  <c r="M253" i="10"/>
  <c r="H253" i="10"/>
  <c r="G253" i="10"/>
  <c r="X252" i="10"/>
  <c r="Z256" i="10" s="1"/>
  <c r="W252" i="10"/>
  <c r="Y256" i="10" s="1"/>
  <c r="N252" i="10"/>
  <c r="M252" i="10"/>
  <c r="H252" i="10"/>
  <c r="G252" i="10"/>
  <c r="X251" i="10"/>
  <c r="Z255" i="10" s="1"/>
  <c r="W251" i="10"/>
  <c r="N251" i="10"/>
  <c r="M251" i="10"/>
  <c r="H251" i="10"/>
  <c r="G251" i="10"/>
  <c r="X250" i="10"/>
  <c r="Z254" i="10" s="1"/>
  <c r="W250" i="10"/>
  <c r="N250" i="10"/>
  <c r="M250" i="10"/>
  <c r="H250" i="10"/>
  <c r="G250" i="10"/>
  <c r="X249" i="10"/>
  <c r="Z253" i="10" s="1"/>
  <c r="W249" i="10"/>
  <c r="Y253" i="10" s="1"/>
  <c r="N249" i="10"/>
  <c r="M249" i="10"/>
  <c r="H249" i="10"/>
  <c r="G249" i="10"/>
  <c r="X248" i="10"/>
  <c r="Z252" i="10" s="1"/>
  <c r="W248" i="10"/>
  <c r="N248" i="10"/>
  <c r="M248" i="10"/>
  <c r="H248" i="10"/>
  <c r="G248" i="10"/>
  <c r="X247" i="10"/>
  <c r="W247" i="10"/>
  <c r="N247" i="10"/>
  <c r="M247" i="10"/>
  <c r="H247" i="10"/>
  <c r="G247" i="10"/>
  <c r="X246" i="10"/>
  <c r="W246" i="10"/>
  <c r="N246" i="10"/>
  <c r="M246" i="10"/>
  <c r="H246" i="10"/>
  <c r="G246" i="10"/>
  <c r="X245" i="10"/>
  <c r="W245" i="10"/>
  <c r="Y249" i="10" s="1"/>
  <c r="N245" i="10"/>
  <c r="M245" i="10"/>
  <c r="H245" i="10"/>
  <c r="G245" i="10"/>
  <c r="X244" i="10"/>
  <c r="W244" i="10"/>
  <c r="N244" i="10"/>
  <c r="M244" i="10"/>
  <c r="H244" i="10"/>
  <c r="G244" i="10"/>
  <c r="X243" i="10"/>
  <c r="W243" i="10"/>
  <c r="N243" i="10"/>
  <c r="M243" i="10"/>
  <c r="H243" i="10"/>
  <c r="G243" i="10"/>
  <c r="X242" i="10"/>
  <c r="Z246" i="10" s="1"/>
  <c r="W242" i="10"/>
  <c r="Y246" i="10" s="1"/>
  <c r="N242" i="10"/>
  <c r="M242" i="10"/>
  <c r="H242" i="10"/>
  <c r="G242" i="10"/>
  <c r="X241" i="10"/>
  <c r="Z245" i="10" s="1"/>
  <c r="W241" i="10"/>
  <c r="N241" i="10"/>
  <c r="M241" i="10"/>
  <c r="H241" i="10"/>
  <c r="G241" i="10"/>
  <c r="X240" i="10"/>
  <c r="Z244" i="10" s="1"/>
  <c r="W240" i="10"/>
  <c r="N240" i="10"/>
  <c r="M240" i="10"/>
  <c r="H240" i="10"/>
  <c r="G240" i="10"/>
  <c r="X239" i="10"/>
  <c r="Z243" i="10" s="1"/>
  <c r="W239" i="10"/>
  <c r="N239" i="10"/>
  <c r="M239" i="10"/>
  <c r="H239" i="10"/>
  <c r="G239" i="10"/>
  <c r="X238" i="10"/>
  <c r="Z242" i="10" s="1"/>
  <c r="W238" i="10"/>
  <c r="N238" i="10"/>
  <c r="M238" i="10"/>
  <c r="H238" i="10"/>
  <c r="G238" i="10"/>
  <c r="X237" i="10"/>
  <c r="Z241" i="10" s="1"/>
  <c r="W237" i="10"/>
  <c r="N237" i="10"/>
  <c r="M237" i="10"/>
  <c r="H237" i="10"/>
  <c r="G237" i="10"/>
  <c r="X236" i="10"/>
  <c r="Z240" i="10" s="1"/>
  <c r="W236" i="10"/>
  <c r="Y240" i="10" s="1"/>
  <c r="N236" i="10"/>
  <c r="M236" i="10"/>
  <c r="H236" i="10"/>
  <c r="G236" i="10"/>
  <c r="X235" i="10"/>
  <c r="Z236" i="10" s="1"/>
  <c r="W235" i="10"/>
  <c r="N235" i="10"/>
  <c r="M235" i="10"/>
  <c r="H235" i="10"/>
  <c r="G235" i="10"/>
  <c r="X234" i="10"/>
  <c r="Z238" i="10" s="1"/>
  <c r="W234" i="10"/>
  <c r="N234" i="10"/>
  <c r="M234" i="10"/>
  <c r="H234" i="10"/>
  <c r="G234" i="10"/>
  <c r="X233" i="10"/>
  <c r="Z237" i="10" s="1"/>
  <c r="W233" i="10"/>
  <c r="N233" i="10"/>
  <c r="M233" i="10"/>
  <c r="H233" i="10"/>
  <c r="G233" i="10"/>
  <c r="X232" i="10"/>
  <c r="W232" i="10"/>
  <c r="N232" i="10"/>
  <c r="M232" i="10"/>
  <c r="H232" i="10"/>
  <c r="G232" i="10"/>
  <c r="X231" i="10"/>
  <c r="Z235" i="10" s="1"/>
  <c r="W231" i="10"/>
  <c r="N231" i="10"/>
  <c r="M231" i="10"/>
  <c r="H231" i="10"/>
  <c r="G231" i="10"/>
  <c r="X230" i="10"/>
  <c r="Z234" i="10" s="1"/>
  <c r="W230" i="10"/>
  <c r="N230" i="10"/>
  <c r="M230" i="10"/>
  <c r="H230" i="10"/>
  <c r="G230" i="10"/>
  <c r="X229" i="10"/>
  <c r="Z233" i="10" s="1"/>
  <c r="W229" i="10"/>
  <c r="N229" i="10"/>
  <c r="M229" i="10"/>
  <c r="H229" i="10"/>
  <c r="G229" i="10"/>
  <c r="X228" i="10"/>
  <c r="Z232" i="10" s="1"/>
  <c r="W228" i="10"/>
  <c r="N228" i="10"/>
  <c r="M228" i="10"/>
  <c r="H228" i="10"/>
  <c r="G228" i="10"/>
  <c r="X227" i="10"/>
  <c r="Z228" i="10" s="1"/>
  <c r="W227" i="10"/>
  <c r="N227" i="10"/>
  <c r="M227" i="10"/>
  <c r="H227" i="10"/>
  <c r="G227" i="10"/>
  <c r="X226" i="10"/>
  <c r="Z230" i="10" s="1"/>
  <c r="W226" i="10"/>
  <c r="Y230" i="10" s="1"/>
  <c r="N226" i="10"/>
  <c r="M226" i="10"/>
  <c r="H226" i="10"/>
  <c r="G226" i="10"/>
  <c r="X225" i="10"/>
  <c r="Z229" i="10" s="1"/>
  <c r="W225" i="10"/>
  <c r="N225" i="10"/>
  <c r="M225" i="10"/>
  <c r="H225" i="10"/>
  <c r="G225" i="10"/>
  <c r="X224" i="10"/>
  <c r="W224" i="10"/>
  <c r="N224" i="10"/>
  <c r="M224" i="10"/>
  <c r="H224" i="10"/>
  <c r="G224" i="10"/>
  <c r="X223" i="10"/>
  <c r="Z227" i="10" s="1"/>
  <c r="W223" i="10"/>
  <c r="N223" i="10"/>
  <c r="M223" i="10"/>
  <c r="H223" i="10"/>
  <c r="G223" i="10"/>
  <c r="X222" i="10"/>
  <c r="Z226" i="10" s="1"/>
  <c r="W222" i="10"/>
  <c r="N222" i="10"/>
  <c r="M222" i="10"/>
  <c r="H222" i="10"/>
  <c r="G222" i="10"/>
  <c r="X221" i="10"/>
  <c r="Z225" i="10" s="1"/>
  <c r="W221" i="10"/>
  <c r="N221" i="10"/>
  <c r="M221" i="10"/>
  <c r="H221" i="10"/>
  <c r="G221" i="10"/>
  <c r="X220" i="10"/>
  <c r="Z224" i="10" s="1"/>
  <c r="W220" i="10"/>
  <c r="Y224" i="10" s="1"/>
  <c r="N220" i="10"/>
  <c r="M220" i="10"/>
  <c r="H220" i="10"/>
  <c r="G220" i="10"/>
  <c r="X219" i="10"/>
  <c r="Z220" i="10" s="1"/>
  <c r="W219" i="10"/>
  <c r="N219" i="10"/>
  <c r="M219" i="10"/>
  <c r="H219" i="10"/>
  <c r="G219" i="10"/>
  <c r="X218" i="10"/>
  <c r="Z222" i="10" s="1"/>
  <c r="W218" i="10"/>
  <c r="N218" i="10"/>
  <c r="M218" i="10"/>
  <c r="H218" i="10"/>
  <c r="G218" i="10"/>
  <c r="X217" i="10"/>
  <c r="Z221" i="10" s="1"/>
  <c r="W217" i="10"/>
  <c r="N217" i="10"/>
  <c r="M217" i="10"/>
  <c r="H217" i="10"/>
  <c r="G217" i="10"/>
  <c r="X216" i="10"/>
  <c r="W216" i="10"/>
  <c r="N216" i="10"/>
  <c r="M216" i="10"/>
  <c r="H216" i="10"/>
  <c r="G216" i="10"/>
  <c r="X215" i="10"/>
  <c r="Z219" i="10" s="1"/>
  <c r="W215" i="10"/>
  <c r="N215" i="10"/>
  <c r="M215" i="10"/>
  <c r="H215" i="10"/>
  <c r="G215" i="10"/>
  <c r="X214" i="10"/>
  <c r="Z218" i="10" s="1"/>
  <c r="W214" i="10"/>
  <c r="N214" i="10"/>
  <c r="M214" i="10"/>
  <c r="H214" i="10"/>
  <c r="G214" i="10"/>
  <c r="X213" i="10"/>
  <c r="Z217" i="10" s="1"/>
  <c r="W213" i="10"/>
  <c r="N213" i="10"/>
  <c r="M213" i="10"/>
  <c r="H213" i="10"/>
  <c r="G213" i="10"/>
  <c r="X212" i="10"/>
  <c r="Z216" i="10" s="1"/>
  <c r="W212" i="10"/>
  <c r="N212" i="10"/>
  <c r="M212" i="10"/>
  <c r="H212" i="10"/>
  <c r="G212" i="10"/>
  <c r="X211" i="10"/>
  <c r="Z215" i="10" s="1"/>
  <c r="W211" i="10"/>
  <c r="N211" i="10"/>
  <c r="M211" i="10"/>
  <c r="H211" i="10"/>
  <c r="G211" i="10"/>
  <c r="X210" i="10"/>
  <c r="Z214" i="10" s="1"/>
  <c r="W210" i="10"/>
  <c r="N210" i="10"/>
  <c r="M210" i="10"/>
  <c r="H210" i="10"/>
  <c r="G210" i="10"/>
  <c r="X209" i="10"/>
  <c r="Z213" i="10" s="1"/>
  <c r="W209" i="10"/>
  <c r="N209" i="10"/>
  <c r="M209" i="10"/>
  <c r="H209" i="10"/>
  <c r="G209" i="10"/>
  <c r="X208" i="10"/>
  <c r="Z212" i="10" s="1"/>
  <c r="W208" i="10"/>
  <c r="N208" i="10"/>
  <c r="M208" i="10"/>
  <c r="H208" i="10"/>
  <c r="G208" i="10"/>
  <c r="X207" i="10"/>
  <c r="Z211" i="10" s="1"/>
  <c r="W207" i="10"/>
  <c r="N207" i="10"/>
  <c r="M207" i="10"/>
  <c r="H207" i="10"/>
  <c r="G207" i="10"/>
  <c r="X206" i="10"/>
  <c r="Z210" i="10" s="1"/>
  <c r="W206" i="10"/>
  <c r="Y210" i="10" s="1"/>
  <c r="N206" i="10"/>
  <c r="M206" i="10"/>
  <c r="H206" i="10"/>
  <c r="G206" i="10"/>
  <c r="X205" i="10"/>
  <c r="Z209" i="10" s="1"/>
  <c r="W205" i="10"/>
  <c r="N205" i="10"/>
  <c r="M205" i="10"/>
  <c r="H205" i="10"/>
  <c r="G205" i="10"/>
  <c r="X204" i="10"/>
  <c r="Z208" i="10" s="1"/>
  <c r="W204" i="10"/>
  <c r="N204" i="10"/>
  <c r="M204" i="10"/>
  <c r="H204" i="10"/>
  <c r="G204" i="10"/>
  <c r="X203" i="10"/>
  <c r="Z207" i="10" s="1"/>
  <c r="W203" i="10"/>
  <c r="N203" i="10"/>
  <c r="M203" i="10"/>
  <c r="H203" i="10"/>
  <c r="G203" i="10"/>
  <c r="X202" i="10"/>
  <c r="Z206" i="10" s="1"/>
  <c r="W202" i="10"/>
  <c r="N202" i="10"/>
  <c r="M202" i="10"/>
  <c r="H202" i="10"/>
  <c r="G202" i="10"/>
  <c r="X201" i="10"/>
  <c r="Z205" i="10" s="1"/>
  <c r="W201" i="10"/>
  <c r="N201" i="10"/>
  <c r="M201" i="10"/>
  <c r="H201" i="10"/>
  <c r="G201" i="10"/>
  <c r="X200" i="10"/>
  <c r="Z204" i="10" s="1"/>
  <c r="W200" i="10"/>
  <c r="N200" i="10"/>
  <c r="M200" i="10"/>
  <c r="H200" i="10"/>
  <c r="G200" i="10"/>
  <c r="X199" i="10"/>
  <c r="Z203" i="10" s="1"/>
  <c r="W199" i="10"/>
  <c r="N199" i="10"/>
  <c r="M199" i="10"/>
  <c r="H199" i="10"/>
  <c r="G199" i="10"/>
  <c r="X198" i="10"/>
  <c r="Z202" i="10" s="1"/>
  <c r="W198" i="10"/>
  <c r="Y202" i="10" s="1"/>
  <c r="N198" i="10"/>
  <c r="M198" i="10"/>
  <c r="H198" i="10"/>
  <c r="G198" i="10"/>
  <c r="X197" i="10"/>
  <c r="Z201" i="10" s="1"/>
  <c r="W197" i="10"/>
  <c r="N197" i="10"/>
  <c r="M197" i="10"/>
  <c r="H197" i="10"/>
  <c r="G197" i="10"/>
  <c r="X196" i="10"/>
  <c r="Z200" i="10" s="1"/>
  <c r="W196" i="10"/>
  <c r="N196" i="10"/>
  <c r="M196" i="10"/>
  <c r="H196" i="10"/>
  <c r="G196" i="10"/>
  <c r="X195" i="10"/>
  <c r="Z199" i="10" s="1"/>
  <c r="W195" i="10"/>
  <c r="N195" i="10"/>
  <c r="M195" i="10"/>
  <c r="H195" i="10"/>
  <c r="G195" i="10"/>
  <c r="X194" i="10"/>
  <c r="Z198" i="10" s="1"/>
  <c r="W194" i="10"/>
  <c r="N194" i="10"/>
  <c r="M194" i="10"/>
  <c r="H194" i="10"/>
  <c r="G194" i="10"/>
  <c r="X193" i="10"/>
  <c r="Z197" i="10" s="1"/>
  <c r="W193" i="10"/>
  <c r="N193" i="10"/>
  <c r="M193" i="10"/>
  <c r="H193" i="10"/>
  <c r="G193" i="10"/>
  <c r="X192" i="10"/>
  <c r="Z196" i="10" s="1"/>
  <c r="W192" i="10"/>
  <c r="N192" i="10"/>
  <c r="M192" i="10"/>
  <c r="H192" i="10"/>
  <c r="G192" i="10"/>
  <c r="X191" i="10"/>
  <c r="Z195" i="10" s="1"/>
  <c r="W191" i="10"/>
  <c r="N191" i="10"/>
  <c r="M191" i="10"/>
  <c r="H191" i="10"/>
  <c r="G191" i="10"/>
  <c r="X190" i="10"/>
  <c r="Z194" i="10" s="1"/>
  <c r="W190" i="10"/>
  <c r="Y194" i="10" s="1"/>
  <c r="N190" i="10"/>
  <c r="M190" i="10"/>
  <c r="H190" i="10"/>
  <c r="G190" i="10"/>
  <c r="X189" i="10"/>
  <c r="Z193" i="10" s="1"/>
  <c r="W189" i="10"/>
  <c r="N189" i="10"/>
  <c r="M189" i="10"/>
  <c r="H189" i="10"/>
  <c r="G189" i="10"/>
  <c r="X188" i="10"/>
  <c r="Z192" i="10" s="1"/>
  <c r="W188" i="10"/>
  <c r="N188" i="10"/>
  <c r="M188" i="10"/>
  <c r="H188" i="10"/>
  <c r="G188" i="10"/>
  <c r="X187" i="10"/>
  <c r="Z191" i="10" s="1"/>
  <c r="W187" i="10"/>
  <c r="N187" i="10"/>
  <c r="M187" i="10"/>
  <c r="H187" i="10"/>
  <c r="G187" i="10"/>
  <c r="X186" i="10"/>
  <c r="Z190" i="10" s="1"/>
  <c r="W186" i="10"/>
  <c r="N186" i="10"/>
  <c r="M186" i="10"/>
  <c r="H186" i="10"/>
  <c r="G186" i="10"/>
  <c r="X185" i="10"/>
  <c r="W185" i="10"/>
  <c r="N185" i="10"/>
  <c r="M185" i="10"/>
  <c r="H185" i="10"/>
  <c r="G185" i="10"/>
  <c r="X184" i="10"/>
  <c r="W184" i="10"/>
  <c r="N184" i="10"/>
  <c r="M184" i="10"/>
  <c r="H184" i="10"/>
  <c r="G184" i="10"/>
  <c r="X183" i="10"/>
  <c r="Z187" i="10" s="1"/>
  <c r="W183" i="10"/>
  <c r="N183" i="10"/>
  <c r="M183" i="10"/>
  <c r="H183" i="10"/>
  <c r="G183" i="10"/>
  <c r="X182" i="10"/>
  <c r="W182" i="10"/>
  <c r="N182" i="10"/>
  <c r="M182" i="10"/>
  <c r="H182" i="10"/>
  <c r="G182" i="10"/>
  <c r="X181" i="10"/>
  <c r="W181" i="10"/>
  <c r="N181" i="10"/>
  <c r="M181" i="10"/>
  <c r="H181" i="10"/>
  <c r="G181" i="10"/>
  <c r="X180" i="10"/>
  <c r="Z184" i="10" s="1"/>
  <c r="W180" i="10"/>
  <c r="N180" i="10"/>
  <c r="M180" i="10"/>
  <c r="H180" i="10"/>
  <c r="G180" i="10"/>
  <c r="X179" i="10"/>
  <c r="Z182" i="10" s="1"/>
  <c r="W179" i="10"/>
  <c r="N179" i="10"/>
  <c r="M179" i="10"/>
  <c r="H179" i="10"/>
  <c r="G179" i="10"/>
  <c r="X178" i="10"/>
  <c r="W178" i="10"/>
  <c r="N178" i="10"/>
  <c r="M178" i="10"/>
  <c r="H178" i="10"/>
  <c r="G178" i="10"/>
  <c r="X177" i="10"/>
  <c r="W177" i="10"/>
  <c r="N177" i="10"/>
  <c r="M177" i="10"/>
  <c r="H177" i="10"/>
  <c r="G177" i="10"/>
  <c r="X176" i="10"/>
  <c r="W176" i="10"/>
  <c r="N176" i="10"/>
  <c r="M176" i="10"/>
  <c r="H176" i="10"/>
  <c r="G176" i="10"/>
  <c r="X175" i="10"/>
  <c r="Z178" i="10" s="1"/>
  <c r="W175" i="10"/>
  <c r="N175" i="10"/>
  <c r="M175" i="10"/>
  <c r="H175" i="10"/>
  <c r="G175" i="10"/>
  <c r="X174" i="10"/>
  <c r="W174" i="10"/>
  <c r="Y178" i="10" s="1"/>
  <c r="N174" i="10"/>
  <c r="M174" i="10"/>
  <c r="H174" i="10"/>
  <c r="G174" i="10"/>
  <c r="X173" i="10"/>
  <c r="Z177" i="10" s="1"/>
  <c r="W173" i="10"/>
  <c r="N173" i="10"/>
  <c r="M173" i="10"/>
  <c r="H173" i="10"/>
  <c r="G173" i="10"/>
  <c r="X172" i="10"/>
  <c r="Z176" i="10" s="1"/>
  <c r="W172" i="10"/>
  <c r="N172" i="10"/>
  <c r="M172" i="10"/>
  <c r="H172" i="10"/>
  <c r="G172" i="10"/>
  <c r="X171" i="10"/>
  <c r="Z174" i="10" s="1"/>
  <c r="W171" i="10"/>
  <c r="N171" i="10"/>
  <c r="M171" i="10"/>
  <c r="H171" i="10"/>
  <c r="G171" i="10"/>
  <c r="X170" i="10"/>
  <c r="W170" i="10"/>
  <c r="N170" i="10"/>
  <c r="M170" i="10"/>
  <c r="H170" i="10"/>
  <c r="G170" i="10"/>
  <c r="X169" i="10"/>
  <c r="W169" i="10"/>
  <c r="N169" i="10"/>
  <c r="M169" i="10"/>
  <c r="H169" i="10"/>
  <c r="G169" i="10"/>
  <c r="X168" i="10"/>
  <c r="W168" i="10"/>
  <c r="N168" i="10"/>
  <c r="M168" i="10"/>
  <c r="H168" i="10"/>
  <c r="G168" i="10"/>
  <c r="X167" i="10"/>
  <c r="Z170" i="10" s="1"/>
  <c r="W167" i="10"/>
  <c r="N167" i="10"/>
  <c r="M167" i="10"/>
  <c r="H167" i="10"/>
  <c r="G167" i="10"/>
  <c r="X166" i="10"/>
  <c r="W166" i="10"/>
  <c r="Y170" i="10" s="1"/>
  <c r="N166" i="10"/>
  <c r="M166" i="10"/>
  <c r="H166" i="10"/>
  <c r="G166" i="10"/>
  <c r="X165" i="10"/>
  <c r="Z169" i="10" s="1"/>
  <c r="W165" i="10"/>
  <c r="N165" i="10"/>
  <c r="M165" i="10"/>
  <c r="H165" i="10"/>
  <c r="G165" i="10"/>
  <c r="X164" i="10"/>
  <c r="Z168" i="10" s="1"/>
  <c r="W164" i="10"/>
  <c r="N164" i="10"/>
  <c r="M164" i="10"/>
  <c r="H164" i="10"/>
  <c r="G164" i="10"/>
  <c r="X163" i="10"/>
  <c r="Z166" i="10" s="1"/>
  <c r="W163" i="10"/>
  <c r="N163" i="10"/>
  <c r="M163" i="10"/>
  <c r="H163" i="10"/>
  <c r="G163" i="10"/>
  <c r="X162" i="10"/>
  <c r="W162" i="10"/>
  <c r="N162" i="10"/>
  <c r="M162" i="10"/>
  <c r="H162" i="10"/>
  <c r="G162" i="10"/>
  <c r="X161" i="10"/>
  <c r="W161" i="10"/>
  <c r="N161" i="10"/>
  <c r="M161" i="10"/>
  <c r="H161" i="10"/>
  <c r="G161" i="10"/>
  <c r="X160" i="10"/>
  <c r="W160" i="10"/>
  <c r="N160" i="10"/>
  <c r="M160" i="10"/>
  <c r="H160" i="10"/>
  <c r="G160" i="10"/>
  <c r="X159" i="10"/>
  <c r="Z163" i="10" s="1"/>
  <c r="W159" i="10"/>
  <c r="N159" i="10"/>
  <c r="M159" i="10"/>
  <c r="H159" i="10"/>
  <c r="G159" i="10"/>
  <c r="X158" i="10"/>
  <c r="Z160" i="10" s="1"/>
  <c r="W158" i="10"/>
  <c r="N158" i="10"/>
  <c r="M158" i="10"/>
  <c r="H158" i="10"/>
  <c r="G158" i="10"/>
  <c r="X157" i="10"/>
  <c r="Z161" i="10" s="1"/>
  <c r="W157" i="10"/>
  <c r="N157" i="10"/>
  <c r="M157" i="10"/>
  <c r="H157" i="10"/>
  <c r="G157" i="10"/>
  <c r="X156" i="10"/>
  <c r="W156" i="10"/>
  <c r="N156" i="10"/>
  <c r="M156" i="10"/>
  <c r="H156" i="10"/>
  <c r="G156" i="10"/>
  <c r="X155" i="10"/>
  <c r="Z159" i="10" s="1"/>
  <c r="W155" i="10"/>
  <c r="N155" i="10"/>
  <c r="M155" i="10"/>
  <c r="H155" i="10"/>
  <c r="G155" i="10"/>
  <c r="X154" i="10"/>
  <c r="Z158" i="10" s="1"/>
  <c r="W154" i="10"/>
  <c r="Y158" i="10" s="1"/>
  <c r="N154" i="10"/>
  <c r="M154" i="10"/>
  <c r="H154" i="10"/>
  <c r="G154" i="10"/>
  <c r="X153" i="10"/>
  <c r="Z157" i="10" s="1"/>
  <c r="W153" i="10"/>
  <c r="Y157" i="10" s="1"/>
  <c r="N153" i="10"/>
  <c r="M153" i="10"/>
  <c r="H153" i="10"/>
  <c r="G153" i="10"/>
  <c r="X152" i="10"/>
  <c r="W152" i="10"/>
  <c r="Y156" i="10" s="1"/>
  <c r="N152" i="10"/>
  <c r="M152" i="10"/>
  <c r="H152" i="10"/>
  <c r="G152" i="10"/>
  <c r="X151" i="10"/>
  <c r="W151" i="10"/>
  <c r="N151" i="10"/>
  <c r="M151" i="10"/>
  <c r="H151" i="10"/>
  <c r="G151" i="10"/>
  <c r="X150" i="10"/>
  <c r="W150" i="10"/>
  <c r="N150" i="10"/>
  <c r="M150" i="10"/>
  <c r="H150" i="10"/>
  <c r="G150" i="10"/>
  <c r="X149" i="10"/>
  <c r="Z152" i="10" s="1"/>
  <c r="W149" i="10"/>
  <c r="N149" i="10"/>
  <c r="M149" i="10"/>
  <c r="H149" i="10"/>
  <c r="G149" i="10"/>
  <c r="X148" i="10"/>
  <c r="W148" i="10"/>
  <c r="Y152" i="10" s="1"/>
  <c r="N148" i="10"/>
  <c r="M148" i="10"/>
  <c r="H148" i="10"/>
  <c r="G148" i="10"/>
  <c r="X147" i="10"/>
  <c r="Z151" i="10" s="1"/>
  <c r="W147" i="10"/>
  <c r="N147" i="10"/>
  <c r="M147" i="10"/>
  <c r="H147" i="10"/>
  <c r="G147" i="10"/>
  <c r="X146" i="10"/>
  <c r="Z150" i="10" s="1"/>
  <c r="W146" i="10"/>
  <c r="N146" i="10"/>
  <c r="M146" i="10"/>
  <c r="H146" i="10"/>
  <c r="G146" i="10"/>
  <c r="X145" i="10"/>
  <c r="Z148" i="10" s="1"/>
  <c r="W145" i="10"/>
  <c r="Y149" i="10" s="1"/>
  <c r="N145" i="10"/>
  <c r="M145" i="10"/>
  <c r="H145" i="10"/>
  <c r="G145" i="10"/>
  <c r="X144" i="10"/>
  <c r="W144" i="10"/>
  <c r="N144" i="10"/>
  <c r="M144" i="10"/>
  <c r="H144" i="10"/>
  <c r="G144" i="10"/>
  <c r="X143" i="10"/>
  <c r="W143" i="10"/>
  <c r="N143" i="10"/>
  <c r="M143" i="10"/>
  <c r="H143" i="10"/>
  <c r="G143" i="10"/>
  <c r="X142" i="10"/>
  <c r="Z146" i="10" s="1"/>
  <c r="W142" i="10"/>
  <c r="N142" i="10"/>
  <c r="M142" i="10"/>
  <c r="H142" i="10"/>
  <c r="G142" i="10"/>
  <c r="X141" i="10"/>
  <c r="Z145" i="10" s="1"/>
  <c r="W141" i="10"/>
  <c r="N141" i="10"/>
  <c r="M141" i="10"/>
  <c r="H141" i="10"/>
  <c r="G141" i="10"/>
  <c r="X140" i="10"/>
  <c r="Z144" i="10" s="1"/>
  <c r="W140" i="10"/>
  <c r="N140" i="10"/>
  <c r="M140" i="10"/>
  <c r="H140" i="10"/>
  <c r="G140" i="10"/>
  <c r="X139" i="10"/>
  <c r="Z143" i="10" s="1"/>
  <c r="W139" i="10"/>
  <c r="N139" i="10"/>
  <c r="M139" i="10"/>
  <c r="H139" i="10"/>
  <c r="G139" i="10"/>
  <c r="X138" i="10"/>
  <c r="Z142" i="10" s="1"/>
  <c r="W138" i="10"/>
  <c r="N138" i="10"/>
  <c r="M138" i="10"/>
  <c r="H138" i="10"/>
  <c r="G138" i="10"/>
  <c r="X137" i="10"/>
  <c r="W137" i="10"/>
  <c r="N137" i="10"/>
  <c r="M137" i="10"/>
  <c r="H137" i="10"/>
  <c r="G137" i="10"/>
  <c r="X136" i="10"/>
  <c r="W136" i="10"/>
  <c r="N136" i="10"/>
  <c r="M136" i="10"/>
  <c r="H136" i="10"/>
  <c r="G136" i="10"/>
  <c r="X135" i="10"/>
  <c r="W135" i="10"/>
  <c r="N135" i="10"/>
  <c r="M135" i="10"/>
  <c r="H135" i="10"/>
  <c r="G135" i="10"/>
  <c r="X134" i="10"/>
  <c r="Z138" i="10" s="1"/>
  <c r="W134" i="10"/>
  <c r="N134" i="10"/>
  <c r="M134" i="10"/>
  <c r="H134" i="10"/>
  <c r="G134" i="10"/>
  <c r="X133" i="10"/>
  <c r="W133" i="10"/>
  <c r="N133" i="10"/>
  <c r="M133" i="10"/>
  <c r="H133" i="10"/>
  <c r="G133" i="10"/>
  <c r="X132" i="10"/>
  <c r="W132" i="10"/>
  <c r="Y136" i="10" s="1"/>
  <c r="N132" i="10"/>
  <c r="M132" i="10"/>
  <c r="H132" i="10"/>
  <c r="G132" i="10"/>
  <c r="X131" i="10"/>
  <c r="W131" i="10"/>
  <c r="N131" i="10"/>
  <c r="M131" i="10"/>
  <c r="H131" i="10"/>
  <c r="G131" i="10"/>
  <c r="X130" i="10"/>
  <c r="Z134" i="10" s="1"/>
  <c r="W130" i="10"/>
  <c r="N130" i="10"/>
  <c r="M130" i="10"/>
  <c r="H130" i="10"/>
  <c r="G130" i="10"/>
  <c r="X129" i="10"/>
  <c r="W129" i="10"/>
  <c r="N129" i="10"/>
  <c r="M129" i="10"/>
  <c r="H129" i="10"/>
  <c r="G129" i="10"/>
  <c r="X128" i="10"/>
  <c r="W128" i="10"/>
  <c r="Y132" i="10" s="1"/>
  <c r="N128" i="10"/>
  <c r="M128" i="10"/>
  <c r="H128" i="10"/>
  <c r="G128" i="10"/>
  <c r="X127" i="10"/>
  <c r="W127" i="10"/>
  <c r="N127" i="10"/>
  <c r="M127" i="10"/>
  <c r="H127" i="10"/>
  <c r="G127" i="10"/>
  <c r="X126" i="10"/>
  <c r="Z130" i="10" s="1"/>
  <c r="W126" i="10"/>
  <c r="N126" i="10"/>
  <c r="M126" i="10"/>
  <c r="H126" i="10"/>
  <c r="G126" i="10"/>
  <c r="X125" i="10"/>
  <c r="W125" i="10"/>
  <c r="N125" i="10"/>
  <c r="M125" i="10"/>
  <c r="H125" i="10"/>
  <c r="G125" i="10"/>
  <c r="X124" i="10"/>
  <c r="W124" i="10"/>
  <c r="Y128" i="10" s="1"/>
  <c r="N124" i="10"/>
  <c r="M124" i="10"/>
  <c r="H124" i="10"/>
  <c r="G124" i="10"/>
  <c r="X123" i="10"/>
  <c r="W123" i="10"/>
  <c r="N123" i="10"/>
  <c r="M123" i="10"/>
  <c r="H123" i="10"/>
  <c r="G123" i="10"/>
  <c r="X122" i="10"/>
  <c r="Z126" i="10" s="1"/>
  <c r="W122" i="10"/>
  <c r="N122" i="10"/>
  <c r="M122" i="10"/>
  <c r="H122" i="10"/>
  <c r="G122" i="10"/>
  <c r="X121" i="10"/>
  <c r="W121" i="10"/>
  <c r="N121" i="10"/>
  <c r="M121" i="10"/>
  <c r="H121" i="10"/>
  <c r="G121" i="10"/>
  <c r="X120" i="10"/>
  <c r="W120" i="10"/>
  <c r="Y124" i="10" s="1"/>
  <c r="N120" i="10"/>
  <c r="M120" i="10"/>
  <c r="H120" i="10"/>
  <c r="G120" i="10"/>
  <c r="X119" i="10"/>
  <c r="W119" i="10"/>
  <c r="N119" i="10"/>
  <c r="M119" i="10"/>
  <c r="H119" i="10"/>
  <c r="G119" i="10"/>
  <c r="X118" i="10"/>
  <c r="Z122" i="10" s="1"/>
  <c r="W118" i="10"/>
  <c r="N118" i="10"/>
  <c r="M118" i="10"/>
  <c r="H118" i="10"/>
  <c r="G118" i="10"/>
  <c r="X117" i="10"/>
  <c r="W117" i="10"/>
  <c r="N117" i="10"/>
  <c r="M117" i="10"/>
  <c r="H117" i="10"/>
  <c r="G117" i="10"/>
  <c r="X116" i="10"/>
  <c r="W116" i="10"/>
  <c r="Y120" i="10" s="1"/>
  <c r="N116" i="10"/>
  <c r="M116" i="10"/>
  <c r="H116" i="10"/>
  <c r="G116" i="10"/>
  <c r="X115" i="10"/>
  <c r="W115" i="10"/>
  <c r="N115" i="10"/>
  <c r="M115" i="10"/>
  <c r="H115" i="10"/>
  <c r="G115" i="10"/>
  <c r="X114" i="10"/>
  <c r="Z118" i="10" s="1"/>
  <c r="W114" i="10"/>
  <c r="N114" i="10"/>
  <c r="M114" i="10"/>
  <c r="H114" i="10"/>
  <c r="G114" i="10"/>
  <c r="X113" i="10"/>
  <c r="W113" i="10"/>
  <c r="N113" i="10"/>
  <c r="M113" i="10"/>
  <c r="H113" i="10"/>
  <c r="G113" i="10"/>
  <c r="X112" i="10"/>
  <c r="W112" i="10"/>
  <c r="Y116" i="10" s="1"/>
  <c r="N112" i="10"/>
  <c r="M112" i="10"/>
  <c r="H112" i="10"/>
  <c r="G112" i="10"/>
  <c r="X111" i="10"/>
  <c r="W111" i="10"/>
  <c r="N111" i="10"/>
  <c r="M111" i="10"/>
  <c r="H111" i="10"/>
  <c r="G111" i="10"/>
  <c r="X110" i="10"/>
  <c r="Z114" i="10" s="1"/>
  <c r="W110" i="10"/>
  <c r="N110" i="10"/>
  <c r="M110" i="10"/>
  <c r="H110" i="10"/>
  <c r="G110" i="10"/>
  <c r="X109" i="10"/>
  <c r="W109" i="10"/>
  <c r="N109" i="10"/>
  <c r="M109" i="10"/>
  <c r="H109" i="10"/>
  <c r="G109" i="10"/>
  <c r="X108" i="10"/>
  <c r="W108" i="10"/>
  <c r="Y112" i="10" s="1"/>
  <c r="N108" i="10"/>
  <c r="M108" i="10"/>
  <c r="H108" i="10"/>
  <c r="G108" i="10"/>
  <c r="X107" i="10"/>
  <c r="W107" i="10"/>
  <c r="N107" i="10"/>
  <c r="M107" i="10"/>
  <c r="H107" i="10"/>
  <c r="G107" i="10"/>
  <c r="X106" i="10"/>
  <c r="Z110" i="10" s="1"/>
  <c r="W106" i="10"/>
  <c r="N106" i="10"/>
  <c r="M106" i="10"/>
  <c r="H106" i="10"/>
  <c r="G106" i="10"/>
  <c r="X105" i="10"/>
  <c r="W105" i="10"/>
  <c r="N105" i="10"/>
  <c r="M105" i="10"/>
  <c r="H105" i="10"/>
  <c r="G105" i="10"/>
  <c r="X104" i="10"/>
  <c r="W104" i="10"/>
  <c r="Y108" i="10" s="1"/>
  <c r="N104" i="10"/>
  <c r="M104" i="10"/>
  <c r="H104" i="10"/>
  <c r="G104" i="10"/>
  <c r="X103" i="10"/>
  <c r="W103" i="10"/>
  <c r="N103" i="10"/>
  <c r="M103" i="10"/>
  <c r="H103" i="10"/>
  <c r="G103" i="10"/>
  <c r="X102" i="10"/>
  <c r="Z106" i="10" s="1"/>
  <c r="W102" i="10"/>
  <c r="N102" i="10"/>
  <c r="M102" i="10"/>
  <c r="H102" i="10"/>
  <c r="G102" i="10"/>
  <c r="X101" i="10"/>
  <c r="W101" i="10"/>
  <c r="N101" i="10"/>
  <c r="M101" i="10"/>
  <c r="H101" i="10"/>
  <c r="G101" i="10"/>
  <c r="X100" i="10"/>
  <c r="W100" i="10"/>
  <c r="Y104" i="10" s="1"/>
  <c r="N100" i="10"/>
  <c r="M100" i="10"/>
  <c r="H100" i="10"/>
  <c r="G100" i="10"/>
  <c r="X99" i="10"/>
  <c r="W99" i="10"/>
  <c r="N99" i="10"/>
  <c r="M99" i="10"/>
  <c r="H99" i="10"/>
  <c r="G99" i="10"/>
  <c r="X98" i="10"/>
  <c r="Z102" i="10" s="1"/>
  <c r="W98" i="10"/>
  <c r="N98" i="10"/>
  <c r="M98" i="10"/>
  <c r="H98" i="10"/>
  <c r="G98" i="10"/>
  <c r="X97" i="10"/>
  <c r="W97" i="10"/>
  <c r="N97" i="10"/>
  <c r="M97" i="10"/>
  <c r="H97" i="10"/>
  <c r="G97" i="10"/>
  <c r="X96" i="10"/>
  <c r="W96" i="10"/>
  <c r="Y100" i="10" s="1"/>
  <c r="N96" i="10"/>
  <c r="M96" i="10"/>
  <c r="H96" i="10"/>
  <c r="G96" i="10"/>
  <c r="X95" i="10"/>
  <c r="W95" i="10"/>
  <c r="N95" i="10"/>
  <c r="M95" i="10"/>
  <c r="H95" i="10"/>
  <c r="G95" i="10"/>
  <c r="X94" i="10"/>
  <c r="Z98" i="10" s="1"/>
  <c r="W94" i="10"/>
  <c r="N94" i="10"/>
  <c r="M94" i="10"/>
  <c r="H94" i="10"/>
  <c r="G94" i="10"/>
  <c r="X93" i="10"/>
  <c r="W93" i="10"/>
  <c r="N93" i="10"/>
  <c r="M93" i="10"/>
  <c r="H93" i="10"/>
  <c r="G93" i="10"/>
  <c r="X92" i="10"/>
  <c r="W92" i="10"/>
  <c r="Y96" i="10" s="1"/>
  <c r="N92" i="10"/>
  <c r="M92" i="10"/>
  <c r="H92" i="10"/>
  <c r="G92" i="10"/>
  <c r="X91" i="10"/>
  <c r="W91" i="10"/>
  <c r="N91" i="10"/>
  <c r="M91" i="10"/>
  <c r="H91" i="10"/>
  <c r="G91" i="10"/>
  <c r="X90" i="10"/>
  <c r="Z94" i="10" s="1"/>
  <c r="W90" i="10"/>
  <c r="N90" i="10"/>
  <c r="M90" i="10"/>
  <c r="H90" i="10"/>
  <c r="G90" i="10"/>
  <c r="X89" i="10"/>
  <c r="W89" i="10"/>
  <c r="N89" i="10"/>
  <c r="M89" i="10"/>
  <c r="H89" i="10"/>
  <c r="G89" i="10"/>
  <c r="X88" i="10"/>
  <c r="W88" i="10"/>
  <c r="Y92" i="10" s="1"/>
  <c r="N88" i="10"/>
  <c r="M88" i="10"/>
  <c r="H88" i="10"/>
  <c r="G88" i="10"/>
  <c r="X87" i="10"/>
  <c r="W87" i="10"/>
  <c r="N87" i="10"/>
  <c r="M87" i="10"/>
  <c r="H87" i="10"/>
  <c r="G87" i="10"/>
  <c r="X86" i="10"/>
  <c r="Z90" i="10" s="1"/>
  <c r="W86" i="10"/>
  <c r="N86" i="10"/>
  <c r="M86" i="10"/>
  <c r="H86" i="10"/>
  <c r="G86" i="10"/>
  <c r="X85" i="10"/>
  <c r="W85" i="10"/>
  <c r="N85" i="10"/>
  <c r="M85" i="10"/>
  <c r="H85" i="10"/>
  <c r="G85" i="10"/>
  <c r="X84" i="10"/>
  <c r="W84" i="10"/>
  <c r="Y88" i="10" s="1"/>
  <c r="N84" i="10"/>
  <c r="M84" i="10"/>
  <c r="H84" i="10"/>
  <c r="G84" i="10"/>
  <c r="X83" i="10"/>
  <c r="W83" i="10"/>
  <c r="N83" i="10"/>
  <c r="M83" i="10"/>
  <c r="H83" i="10"/>
  <c r="G83" i="10"/>
  <c r="X82" i="10"/>
  <c r="Z86" i="10" s="1"/>
  <c r="W82" i="10"/>
  <c r="N82" i="10"/>
  <c r="M82" i="10"/>
  <c r="H82" i="10"/>
  <c r="G82" i="10"/>
  <c r="X81" i="10"/>
  <c r="W81" i="10"/>
  <c r="N81" i="10"/>
  <c r="M81" i="10"/>
  <c r="H81" i="10"/>
  <c r="G81" i="10"/>
  <c r="X80" i="10"/>
  <c r="W80" i="10"/>
  <c r="Y84" i="10" s="1"/>
  <c r="N80" i="10"/>
  <c r="M80" i="10"/>
  <c r="H80" i="10"/>
  <c r="G80" i="10"/>
  <c r="X79" i="10"/>
  <c r="W79" i="10"/>
  <c r="N79" i="10"/>
  <c r="M79" i="10"/>
  <c r="H79" i="10"/>
  <c r="G79" i="10"/>
  <c r="X78" i="10"/>
  <c r="Z82" i="10" s="1"/>
  <c r="W78" i="10"/>
  <c r="N78" i="10"/>
  <c r="M78" i="10"/>
  <c r="H78" i="10"/>
  <c r="G78" i="10"/>
  <c r="X77" i="10"/>
  <c r="W77" i="10"/>
  <c r="N77" i="10"/>
  <c r="M77" i="10"/>
  <c r="H77" i="10"/>
  <c r="G77" i="10"/>
  <c r="X76" i="10"/>
  <c r="W76" i="10"/>
  <c r="Y80" i="10" s="1"/>
  <c r="N76" i="10"/>
  <c r="M76" i="10"/>
  <c r="H76" i="10"/>
  <c r="G76" i="10"/>
  <c r="X75" i="10"/>
  <c r="W75" i="10"/>
  <c r="N75" i="10"/>
  <c r="M75" i="10"/>
  <c r="H75" i="10"/>
  <c r="G75" i="10"/>
  <c r="X74" i="10"/>
  <c r="Z78" i="10" s="1"/>
  <c r="W74" i="10"/>
  <c r="N74" i="10"/>
  <c r="M74" i="10"/>
  <c r="H74" i="10"/>
  <c r="G74" i="10"/>
  <c r="X73" i="10"/>
  <c r="W73" i="10"/>
  <c r="N73" i="10"/>
  <c r="M73" i="10"/>
  <c r="H73" i="10"/>
  <c r="G73" i="10"/>
  <c r="X72" i="10"/>
  <c r="W72" i="10"/>
  <c r="Y76" i="10" s="1"/>
  <c r="N72" i="10"/>
  <c r="M72" i="10"/>
  <c r="H72" i="10"/>
  <c r="G72" i="10"/>
  <c r="X71" i="10"/>
  <c r="W71" i="10"/>
  <c r="N71" i="10"/>
  <c r="M71" i="10"/>
  <c r="H71" i="10"/>
  <c r="G71" i="10"/>
  <c r="X70" i="10"/>
  <c r="Z74" i="10" s="1"/>
  <c r="W70" i="10"/>
  <c r="N70" i="10"/>
  <c r="M70" i="10"/>
  <c r="H70" i="10"/>
  <c r="G70" i="10"/>
  <c r="X69" i="10"/>
  <c r="W69" i="10"/>
  <c r="N69" i="10"/>
  <c r="M69" i="10"/>
  <c r="H69" i="10"/>
  <c r="G69" i="10"/>
  <c r="X68" i="10"/>
  <c r="W68" i="10"/>
  <c r="Y72" i="10" s="1"/>
  <c r="N68" i="10"/>
  <c r="M68" i="10"/>
  <c r="H68" i="10"/>
  <c r="G68" i="10"/>
  <c r="X67" i="10"/>
  <c r="W67" i="10"/>
  <c r="N67" i="10"/>
  <c r="M67" i="10"/>
  <c r="H67" i="10"/>
  <c r="G67" i="10"/>
  <c r="X66" i="10"/>
  <c r="Z70" i="10" s="1"/>
  <c r="W66" i="10"/>
  <c r="N66" i="10"/>
  <c r="M66" i="10"/>
  <c r="H66" i="10"/>
  <c r="G66" i="10"/>
  <c r="X65" i="10"/>
  <c r="W65" i="10"/>
  <c r="N65" i="10"/>
  <c r="M65" i="10"/>
  <c r="H65" i="10"/>
  <c r="G65" i="10"/>
  <c r="X64" i="10"/>
  <c r="W64" i="10"/>
  <c r="Y68" i="10" s="1"/>
  <c r="N64" i="10"/>
  <c r="M64" i="10"/>
  <c r="H64" i="10"/>
  <c r="G64" i="10"/>
  <c r="X63" i="10"/>
  <c r="W63" i="10"/>
  <c r="N63" i="10"/>
  <c r="M63" i="10"/>
  <c r="H63" i="10"/>
  <c r="G63" i="10"/>
  <c r="X62" i="10"/>
  <c r="Z66" i="10" s="1"/>
  <c r="W62" i="10"/>
  <c r="N62" i="10"/>
  <c r="M62" i="10"/>
  <c r="H62" i="10"/>
  <c r="G62" i="10"/>
  <c r="X61" i="10"/>
  <c r="W61" i="10"/>
  <c r="N61" i="10"/>
  <c r="M61" i="10"/>
  <c r="H61" i="10"/>
  <c r="G61" i="10"/>
  <c r="X60" i="10"/>
  <c r="W60" i="10"/>
  <c r="Y64" i="10" s="1"/>
  <c r="N60" i="10"/>
  <c r="M60" i="10"/>
  <c r="H60" i="10"/>
  <c r="G60" i="10"/>
  <c r="X59" i="10"/>
  <c r="W59" i="10"/>
  <c r="N59" i="10"/>
  <c r="M59" i="10"/>
  <c r="H59" i="10"/>
  <c r="G59" i="10"/>
  <c r="X58" i="10"/>
  <c r="Z62" i="10" s="1"/>
  <c r="W58" i="10"/>
  <c r="N58" i="10"/>
  <c r="M58" i="10"/>
  <c r="H58" i="10"/>
  <c r="G58" i="10"/>
  <c r="X57" i="10"/>
  <c r="W57" i="10"/>
  <c r="N57" i="10"/>
  <c r="M57" i="10"/>
  <c r="H57" i="10"/>
  <c r="G57" i="10"/>
  <c r="X56" i="10"/>
  <c r="W56" i="10"/>
  <c r="Y60" i="10" s="1"/>
  <c r="N56" i="10"/>
  <c r="M56" i="10"/>
  <c r="H56" i="10"/>
  <c r="G56" i="10"/>
  <c r="X55" i="10"/>
  <c r="W55" i="10"/>
  <c r="N55" i="10"/>
  <c r="M55" i="10"/>
  <c r="H55" i="10"/>
  <c r="G55" i="10"/>
  <c r="X54" i="10"/>
  <c r="Z58" i="10" s="1"/>
  <c r="W54" i="10"/>
  <c r="N54" i="10"/>
  <c r="M54" i="10"/>
  <c r="H54" i="10"/>
  <c r="G54" i="10"/>
  <c r="X53" i="10"/>
  <c r="W53" i="10"/>
  <c r="N53" i="10"/>
  <c r="M53" i="10"/>
  <c r="H53" i="10"/>
  <c r="G53" i="10"/>
  <c r="Z52" i="10"/>
  <c r="X52" i="10"/>
  <c r="W52" i="10"/>
  <c r="N52" i="10"/>
  <c r="M52" i="10"/>
  <c r="H52" i="10"/>
  <c r="G52" i="10"/>
  <c r="X51" i="10"/>
  <c r="W51" i="10"/>
  <c r="Y55" i="10" s="1"/>
  <c r="H51" i="10"/>
  <c r="G51" i="10"/>
  <c r="X50" i="10"/>
  <c r="Z53" i="10" s="1"/>
  <c r="W50" i="10"/>
  <c r="H50" i="10"/>
  <c r="G50" i="10"/>
  <c r="X49" i="10"/>
  <c r="W49" i="10"/>
  <c r="Y53" i="10" s="1"/>
  <c r="H49" i="10"/>
  <c r="G49" i="10"/>
  <c r="X48" i="10"/>
  <c r="W48" i="10"/>
  <c r="H48" i="10"/>
  <c r="G48" i="10"/>
  <c r="X47" i="10"/>
  <c r="W47" i="10"/>
  <c r="H47" i="10"/>
  <c r="G47" i="10"/>
  <c r="X46" i="10"/>
  <c r="W46" i="10"/>
  <c r="H46" i="10"/>
  <c r="G46" i="10"/>
  <c r="X45" i="10"/>
  <c r="W45" i="10"/>
  <c r="H45" i="10"/>
  <c r="G45" i="10"/>
  <c r="X44" i="10"/>
  <c r="W44" i="10"/>
  <c r="H44" i="10"/>
  <c r="G44" i="10"/>
  <c r="X43" i="10"/>
  <c r="W43" i="10"/>
  <c r="H43" i="10"/>
  <c r="G43" i="10"/>
  <c r="X42" i="10"/>
  <c r="W42" i="10"/>
  <c r="H42" i="10"/>
  <c r="G42" i="10"/>
  <c r="X41" i="10"/>
  <c r="W41" i="10"/>
  <c r="H41" i="10"/>
  <c r="G41" i="10"/>
  <c r="X40" i="10"/>
  <c r="W40" i="10"/>
  <c r="H40" i="10"/>
  <c r="G40" i="10"/>
  <c r="X39" i="10"/>
  <c r="W39" i="10"/>
  <c r="H39" i="10"/>
  <c r="G39" i="10"/>
  <c r="X38" i="10"/>
  <c r="W38" i="10"/>
  <c r="H38" i="10"/>
  <c r="G38" i="10"/>
  <c r="X37" i="10"/>
  <c r="W37" i="10"/>
  <c r="H37" i="10"/>
  <c r="G37" i="10"/>
  <c r="X36" i="10"/>
  <c r="W36" i="10"/>
  <c r="H36" i="10"/>
  <c r="G36" i="10"/>
  <c r="X35" i="10"/>
  <c r="W35" i="10"/>
  <c r="H35" i="10"/>
  <c r="G35" i="10"/>
  <c r="X34" i="10"/>
  <c r="W34" i="10"/>
  <c r="H34" i="10"/>
  <c r="G34" i="10"/>
  <c r="X33" i="10"/>
  <c r="W33" i="10"/>
  <c r="H33" i="10"/>
  <c r="G33" i="10"/>
  <c r="X32" i="10"/>
  <c r="W32" i="10"/>
  <c r="H32" i="10"/>
  <c r="G32" i="10"/>
  <c r="X31" i="10"/>
  <c r="W31" i="10"/>
  <c r="H31" i="10"/>
  <c r="G31" i="10"/>
  <c r="X30" i="10"/>
  <c r="W30" i="10"/>
  <c r="H30" i="10"/>
  <c r="G30" i="10"/>
  <c r="X29" i="10"/>
  <c r="W29" i="10"/>
  <c r="H29" i="10"/>
  <c r="G29" i="10"/>
  <c r="X28" i="10"/>
  <c r="W28" i="10"/>
  <c r="H28" i="10"/>
  <c r="G28" i="10"/>
  <c r="X27" i="10"/>
  <c r="W27" i="10"/>
  <c r="H27" i="10"/>
  <c r="G27" i="10"/>
  <c r="X26" i="10"/>
  <c r="W26" i="10"/>
  <c r="H26" i="10"/>
  <c r="G26" i="10"/>
  <c r="X25" i="10"/>
  <c r="W25" i="10"/>
  <c r="H25" i="10"/>
  <c r="G25" i="10"/>
  <c r="X24" i="10"/>
  <c r="W24" i="10"/>
  <c r="H24" i="10"/>
  <c r="G24" i="10"/>
  <c r="X23" i="10"/>
  <c r="W23" i="10"/>
  <c r="H23" i="10"/>
  <c r="G23" i="10"/>
  <c r="X22" i="10"/>
  <c r="W22" i="10"/>
  <c r="H22" i="10"/>
  <c r="G22" i="10"/>
  <c r="X21" i="10"/>
  <c r="W21" i="10"/>
  <c r="H21" i="10"/>
  <c r="G21" i="10"/>
  <c r="X20" i="10"/>
  <c r="W20" i="10"/>
  <c r="H20" i="10"/>
  <c r="G20" i="10"/>
  <c r="X19" i="10"/>
  <c r="W19" i="10"/>
  <c r="H19" i="10"/>
  <c r="G19" i="10"/>
  <c r="X18" i="10"/>
  <c r="W18" i="10"/>
  <c r="H18" i="10"/>
  <c r="G18" i="10"/>
  <c r="X17" i="10"/>
  <c r="W17" i="10"/>
  <c r="H17" i="10"/>
  <c r="G17" i="10"/>
  <c r="X16" i="10"/>
  <c r="W16" i="10"/>
  <c r="H16" i="10"/>
  <c r="G16" i="10"/>
  <c r="X15" i="10"/>
  <c r="W15" i="10"/>
  <c r="H15" i="10"/>
  <c r="G15" i="10"/>
  <c r="X14" i="10"/>
  <c r="W14" i="10"/>
  <c r="H14" i="10"/>
  <c r="G14" i="10"/>
  <c r="X13" i="10"/>
  <c r="W13" i="10"/>
  <c r="H13" i="10"/>
  <c r="G13" i="10"/>
  <c r="X12" i="10"/>
  <c r="W12" i="10"/>
  <c r="H12" i="10"/>
  <c r="G12" i="10"/>
  <c r="X11" i="10"/>
  <c r="W11" i="10"/>
  <c r="H11" i="10"/>
  <c r="G11" i="10"/>
  <c r="X10" i="10"/>
  <c r="W10" i="10"/>
  <c r="H10" i="10"/>
  <c r="G10" i="10"/>
  <c r="X9" i="10"/>
  <c r="W9" i="10"/>
  <c r="H9" i="10"/>
  <c r="G9" i="10"/>
  <c r="X8" i="10"/>
  <c r="W8" i="10"/>
  <c r="H8" i="10"/>
  <c r="G8" i="10"/>
  <c r="X7" i="10"/>
  <c r="W7" i="10"/>
  <c r="H7" i="10"/>
  <c r="G7" i="10"/>
  <c r="X6" i="10"/>
  <c r="W6" i="10"/>
  <c r="L6" i="10"/>
  <c r="H6" i="10"/>
  <c r="G6" i="10"/>
  <c r="X5" i="10"/>
  <c r="W5" i="10"/>
  <c r="H5" i="10"/>
  <c r="G5" i="10"/>
  <c r="X4" i="10"/>
  <c r="W4" i="10"/>
  <c r="H4" i="10"/>
  <c r="G4" i="10"/>
  <c r="H3" i="10"/>
  <c r="J53" i="9"/>
  <c r="W1682" i="9"/>
  <c r="V1682" i="9"/>
  <c r="S1682" i="9"/>
  <c r="T1682" i="9" s="1"/>
  <c r="Q1682" i="9"/>
  <c r="O1682" i="9"/>
  <c r="N1682" i="9"/>
  <c r="H1682" i="9"/>
  <c r="G1682" i="9"/>
  <c r="X1681" i="9"/>
  <c r="W1681" i="9"/>
  <c r="V1681" i="9"/>
  <c r="S1681" i="9"/>
  <c r="T1681" i="9" s="1"/>
  <c r="U1682" i="9" s="1"/>
  <c r="Q1681" i="9"/>
  <c r="R1682" i="9" s="1"/>
  <c r="O1681" i="9"/>
  <c r="N1681" i="9"/>
  <c r="H1681" i="9"/>
  <c r="G1681" i="9"/>
  <c r="W1680" i="9"/>
  <c r="V1680" i="9"/>
  <c r="S1680" i="9"/>
  <c r="T1680" i="9" s="1"/>
  <c r="U1681" i="9" s="1"/>
  <c r="Q1680" i="9"/>
  <c r="R1681" i="9" s="1"/>
  <c r="O1680" i="9"/>
  <c r="N1680" i="9"/>
  <c r="H1680" i="9"/>
  <c r="G1680" i="9"/>
  <c r="X1679" i="9"/>
  <c r="W1679" i="9"/>
  <c r="V1679" i="9"/>
  <c r="S1679" i="9"/>
  <c r="T1679" i="9" s="1"/>
  <c r="U1680" i="9" s="1"/>
  <c r="Q1679" i="9"/>
  <c r="R1680" i="9" s="1"/>
  <c r="O1679" i="9"/>
  <c r="N1679" i="9"/>
  <c r="H1679" i="9"/>
  <c r="G1679" i="9"/>
  <c r="W1678" i="9"/>
  <c r="Y1682" i="9" s="1"/>
  <c r="V1678" i="9"/>
  <c r="X1682" i="9" s="1"/>
  <c r="S1678" i="9"/>
  <c r="T1678" i="9" s="1"/>
  <c r="U1679" i="9" s="1"/>
  <c r="Q1678" i="9"/>
  <c r="R1679" i="9" s="1"/>
  <c r="O1678" i="9"/>
  <c r="N1678" i="9"/>
  <c r="H1678" i="9"/>
  <c r="G1678" i="9"/>
  <c r="X1677" i="9"/>
  <c r="W1677" i="9"/>
  <c r="Y1681" i="9" s="1"/>
  <c r="V1677" i="9"/>
  <c r="S1677" i="9"/>
  <c r="T1677" i="9" s="1"/>
  <c r="U1678" i="9" s="1"/>
  <c r="Q1677" i="9"/>
  <c r="R1678" i="9" s="1"/>
  <c r="O1677" i="9"/>
  <c r="N1677" i="9"/>
  <c r="H1677" i="9"/>
  <c r="G1677" i="9"/>
  <c r="W1676" i="9"/>
  <c r="Y1680" i="9" s="1"/>
  <c r="V1676" i="9"/>
  <c r="X1680" i="9" s="1"/>
  <c r="S1676" i="9"/>
  <c r="T1676" i="9" s="1"/>
  <c r="U1677" i="9" s="1"/>
  <c r="Q1676" i="9"/>
  <c r="R1677" i="9" s="1"/>
  <c r="O1676" i="9"/>
  <c r="N1676" i="9"/>
  <c r="H1676" i="9"/>
  <c r="G1676" i="9"/>
  <c r="X1675" i="9"/>
  <c r="W1675" i="9"/>
  <c r="Y1679" i="9" s="1"/>
  <c r="V1675" i="9"/>
  <c r="S1675" i="9"/>
  <c r="T1675" i="9" s="1"/>
  <c r="U1676" i="9" s="1"/>
  <c r="Q1675" i="9"/>
  <c r="R1676" i="9" s="1"/>
  <c r="O1675" i="9"/>
  <c r="N1675" i="9"/>
  <c r="H1675" i="9"/>
  <c r="G1675" i="9"/>
  <c r="Y1674" i="9"/>
  <c r="W1674" i="9"/>
  <c r="Y1678" i="9" s="1"/>
  <c r="V1674" i="9"/>
  <c r="X1678" i="9" s="1"/>
  <c r="S1674" i="9"/>
  <c r="T1674" i="9" s="1"/>
  <c r="U1675" i="9" s="1"/>
  <c r="Q1674" i="9"/>
  <c r="R1675" i="9" s="1"/>
  <c r="O1674" i="9"/>
  <c r="N1674" i="9"/>
  <c r="H1674" i="9"/>
  <c r="G1674" i="9"/>
  <c r="X1673" i="9"/>
  <c r="W1673" i="9"/>
  <c r="Y1677" i="9" s="1"/>
  <c r="V1673" i="9"/>
  <c r="S1673" i="9"/>
  <c r="T1673" i="9" s="1"/>
  <c r="U1674" i="9" s="1"/>
  <c r="Q1673" i="9"/>
  <c r="R1674" i="9" s="1"/>
  <c r="O1673" i="9"/>
  <c r="N1673" i="9"/>
  <c r="H1673" i="9"/>
  <c r="G1673" i="9"/>
  <c r="Y1672" i="9"/>
  <c r="W1672" i="9"/>
  <c r="Y1676" i="9" s="1"/>
  <c r="V1672" i="9"/>
  <c r="X1676" i="9" s="1"/>
  <c r="S1672" i="9"/>
  <c r="T1672" i="9" s="1"/>
  <c r="U1673" i="9" s="1"/>
  <c r="Q1672" i="9"/>
  <c r="R1673" i="9" s="1"/>
  <c r="O1672" i="9"/>
  <c r="N1672" i="9"/>
  <c r="H1672" i="9"/>
  <c r="G1672" i="9"/>
  <c r="X1671" i="9"/>
  <c r="W1671" i="9"/>
  <c r="Y1675" i="9" s="1"/>
  <c r="V1671" i="9"/>
  <c r="S1671" i="9"/>
  <c r="T1671" i="9" s="1"/>
  <c r="U1672" i="9" s="1"/>
  <c r="Q1671" i="9"/>
  <c r="R1672" i="9" s="1"/>
  <c r="O1671" i="9"/>
  <c r="N1671" i="9"/>
  <c r="H1671" i="9"/>
  <c r="G1671" i="9"/>
  <c r="Y1670" i="9"/>
  <c r="W1670" i="9"/>
  <c r="V1670" i="9"/>
  <c r="X1674" i="9" s="1"/>
  <c r="S1670" i="9"/>
  <c r="T1670" i="9" s="1"/>
  <c r="U1671" i="9" s="1"/>
  <c r="Q1670" i="9"/>
  <c r="R1671" i="9" s="1"/>
  <c r="O1670" i="9"/>
  <c r="N1670" i="9"/>
  <c r="H1670" i="9"/>
  <c r="G1670" i="9"/>
  <c r="X1669" i="9"/>
  <c r="W1669" i="9"/>
  <c r="Y1673" i="9" s="1"/>
  <c r="V1669" i="9"/>
  <c r="S1669" i="9"/>
  <c r="T1669" i="9" s="1"/>
  <c r="U1670" i="9" s="1"/>
  <c r="Q1669" i="9"/>
  <c r="R1670" i="9" s="1"/>
  <c r="O1669" i="9"/>
  <c r="N1669" i="9"/>
  <c r="H1669" i="9"/>
  <c r="G1669" i="9"/>
  <c r="Y1668" i="9"/>
  <c r="W1668" i="9"/>
  <c r="V1668" i="9"/>
  <c r="X1672" i="9" s="1"/>
  <c r="S1668" i="9"/>
  <c r="T1668" i="9" s="1"/>
  <c r="U1669" i="9" s="1"/>
  <c r="Q1668" i="9"/>
  <c r="R1669" i="9" s="1"/>
  <c r="O1668" i="9"/>
  <c r="N1668" i="9"/>
  <c r="H1668" i="9"/>
  <c r="G1668" i="9"/>
  <c r="X1667" i="9"/>
  <c r="W1667" i="9"/>
  <c r="Y1671" i="9" s="1"/>
  <c r="V1667" i="9"/>
  <c r="S1667" i="9"/>
  <c r="T1667" i="9" s="1"/>
  <c r="U1668" i="9" s="1"/>
  <c r="Q1667" i="9"/>
  <c r="R1668" i="9" s="1"/>
  <c r="O1667" i="9"/>
  <c r="N1667" i="9"/>
  <c r="H1667" i="9"/>
  <c r="G1667" i="9"/>
  <c r="Y1666" i="9"/>
  <c r="W1666" i="9"/>
  <c r="V1666" i="9"/>
  <c r="X1670" i="9" s="1"/>
  <c r="S1666" i="9"/>
  <c r="T1666" i="9" s="1"/>
  <c r="U1667" i="9" s="1"/>
  <c r="Q1666" i="9"/>
  <c r="R1667" i="9" s="1"/>
  <c r="O1666" i="9"/>
  <c r="N1666" i="9"/>
  <c r="H1666" i="9"/>
  <c r="G1666" i="9"/>
  <c r="X1665" i="9"/>
  <c r="W1665" i="9"/>
  <c r="Y1669" i="9" s="1"/>
  <c r="V1665" i="9"/>
  <c r="S1665" i="9"/>
  <c r="T1665" i="9" s="1"/>
  <c r="U1666" i="9" s="1"/>
  <c r="Q1665" i="9"/>
  <c r="R1666" i="9" s="1"/>
  <c r="O1665" i="9"/>
  <c r="N1665" i="9"/>
  <c r="H1665" i="9"/>
  <c r="G1665" i="9"/>
  <c r="Y1664" i="9"/>
  <c r="W1664" i="9"/>
  <c r="V1664" i="9"/>
  <c r="X1668" i="9" s="1"/>
  <c r="S1664" i="9"/>
  <c r="T1664" i="9" s="1"/>
  <c r="U1665" i="9" s="1"/>
  <c r="Q1664" i="9"/>
  <c r="R1665" i="9" s="1"/>
  <c r="O1664" i="9"/>
  <c r="N1664" i="9"/>
  <c r="H1664" i="9"/>
  <c r="G1664" i="9"/>
  <c r="X1663" i="9"/>
  <c r="W1663" i="9"/>
  <c r="Y1667" i="9" s="1"/>
  <c r="V1663" i="9"/>
  <c r="S1663" i="9"/>
  <c r="T1663" i="9" s="1"/>
  <c r="U1664" i="9" s="1"/>
  <c r="Q1663" i="9"/>
  <c r="R1664" i="9" s="1"/>
  <c r="O1663" i="9"/>
  <c r="N1663" i="9"/>
  <c r="H1663" i="9"/>
  <c r="G1663" i="9"/>
  <c r="Y1662" i="9"/>
  <c r="W1662" i="9"/>
  <c r="V1662" i="9"/>
  <c r="X1666" i="9" s="1"/>
  <c r="S1662" i="9"/>
  <c r="T1662" i="9" s="1"/>
  <c r="U1663" i="9" s="1"/>
  <c r="Q1662" i="9"/>
  <c r="R1663" i="9" s="1"/>
  <c r="O1662" i="9"/>
  <c r="N1662" i="9"/>
  <c r="H1662" i="9"/>
  <c r="G1662" i="9"/>
  <c r="X1661" i="9"/>
  <c r="W1661" i="9"/>
  <c r="Y1665" i="9" s="1"/>
  <c r="V1661" i="9"/>
  <c r="S1661" i="9"/>
  <c r="T1661" i="9" s="1"/>
  <c r="U1662" i="9" s="1"/>
  <c r="Q1661" i="9"/>
  <c r="R1662" i="9" s="1"/>
  <c r="O1661" i="9"/>
  <c r="N1661" i="9"/>
  <c r="H1661" i="9"/>
  <c r="G1661" i="9"/>
  <c r="Y1660" i="9"/>
  <c r="W1660" i="9"/>
  <c r="V1660" i="9"/>
  <c r="X1664" i="9" s="1"/>
  <c r="S1660" i="9"/>
  <c r="T1660" i="9" s="1"/>
  <c r="U1661" i="9" s="1"/>
  <c r="Q1660" i="9"/>
  <c r="R1661" i="9" s="1"/>
  <c r="O1660" i="9"/>
  <c r="N1660" i="9"/>
  <c r="H1660" i="9"/>
  <c r="G1660" i="9"/>
  <c r="X1659" i="9"/>
  <c r="W1659" i="9"/>
  <c r="Y1663" i="9" s="1"/>
  <c r="V1659" i="9"/>
  <c r="S1659" i="9"/>
  <c r="T1659" i="9" s="1"/>
  <c r="U1660" i="9" s="1"/>
  <c r="Q1659" i="9"/>
  <c r="R1660" i="9" s="1"/>
  <c r="O1659" i="9"/>
  <c r="N1659" i="9"/>
  <c r="H1659" i="9"/>
  <c r="G1659" i="9"/>
  <c r="Y1658" i="9"/>
  <c r="W1658" i="9"/>
  <c r="V1658" i="9"/>
  <c r="X1662" i="9" s="1"/>
  <c r="S1658" i="9"/>
  <c r="T1658" i="9" s="1"/>
  <c r="U1659" i="9" s="1"/>
  <c r="Q1658" i="9"/>
  <c r="R1659" i="9" s="1"/>
  <c r="O1658" i="9"/>
  <c r="N1658" i="9"/>
  <c r="H1658" i="9"/>
  <c r="G1658" i="9"/>
  <c r="X1657" i="9"/>
  <c r="W1657" i="9"/>
  <c r="Y1661" i="9" s="1"/>
  <c r="V1657" i="9"/>
  <c r="S1657" i="9"/>
  <c r="T1657" i="9" s="1"/>
  <c r="U1658" i="9" s="1"/>
  <c r="Q1657" i="9"/>
  <c r="R1658" i="9" s="1"/>
  <c r="O1657" i="9"/>
  <c r="N1657" i="9"/>
  <c r="H1657" i="9"/>
  <c r="G1657" i="9"/>
  <c r="Y1656" i="9"/>
  <c r="W1656" i="9"/>
  <c r="V1656" i="9"/>
  <c r="X1660" i="9" s="1"/>
  <c r="S1656" i="9"/>
  <c r="T1656" i="9" s="1"/>
  <c r="U1657" i="9" s="1"/>
  <c r="Q1656" i="9"/>
  <c r="R1657" i="9" s="1"/>
  <c r="O1656" i="9"/>
  <c r="N1656" i="9"/>
  <c r="H1656" i="9"/>
  <c r="G1656" i="9"/>
  <c r="X1655" i="9"/>
  <c r="W1655" i="9"/>
  <c r="Y1659" i="9" s="1"/>
  <c r="V1655" i="9"/>
  <c r="S1655" i="9"/>
  <c r="T1655" i="9" s="1"/>
  <c r="U1656" i="9" s="1"/>
  <c r="Q1655" i="9"/>
  <c r="R1656" i="9" s="1"/>
  <c r="O1655" i="9"/>
  <c r="N1655" i="9"/>
  <c r="H1655" i="9"/>
  <c r="G1655" i="9"/>
  <c r="W1654" i="9"/>
  <c r="V1654" i="9"/>
  <c r="X1658" i="9" s="1"/>
  <c r="S1654" i="9"/>
  <c r="T1654" i="9" s="1"/>
  <c r="U1655" i="9" s="1"/>
  <c r="Q1654" i="9"/>
  <c r="R1655" i="9" s="1"/>
  <c r="O1654" i="9"/>
  <c r="N1654" i="9"/>
  <c r="H1654" i="9"/>
  <c r="G1654" i="9"/>
  <c r="W1653" i="9"/>
  <c r="Y1657" i="9" s="1"/>
  <c r="V1653" i="9"/>
  <c r="S1653" i="9"/>
  <c r="T1653" i="9" s="1"/>
  <c r="U1654" i="9" s="1"/>
  <c r="Q1653" i="9"/>
  <c r="R1654" i="9" s="1"/>
  <c r="O1653" i="9"/>
  <c r="N1653" i="9"/>
  <c r="H1653" i="9"/>
  <c r="G1653" i="9"/>
  <c r="W1652" i="9"/>
  <c r="V1652" i="9"/>
  <c r="X1656" i="9" s="1"/>
  <c r="S1652" i="9"/>
  <c r="T1652" i="9" s="1"/>
  <c r="U1653" i="9" s="1"/>
  <c r="Q1652" i="9"/>
  <c r="R1653" i="9" s="1"/>
  <c r="O1652" i="9"/>
  <c r="N1652" i="9"/>
  <c r="H1652" i="9"/>
  <c r="G1652" i="9"/>
  <c r="X1651" i="9"/>
  <c r="W1651" i="9"/>
  <c r="Y1655" i="9" s="1"/>
  <c r="V1651" i="9"/>
  <c r="S1651" i="9"/>
  <c r="T1651" i="9" s="1"/>
  <c r="U1652" i="9" s="1"/>
  <c r="Q1651" i="9"/>
  <c r="R1652" i="9" s="1"/>
  <c r="O1651" i="9"/>
  <c r="N1651" i="9"/>
  <c r="H1651" i="9"/>
  <c r="G1651" i="9"/>
  <c r="W1650" i="9"/>
  <c r="Y1654" i="9" s="1"/>
  <c r="V1650" i="9"/>
  <c r="X1654" i="9" s="1"/>
  <c r="S1650" i="9"/>
  <c r="T1650" i="9" s="1"/>
  <c r="U1651" i="9" s="1"/>
  <c r="Q1650" i="9"/>
  <c r="R1651" i="9" s="1"/>
  <c r="O1650" i="9"/>
  <c r="N1650" i="9"/>
  <c r="H1650" i="9"/>
  <c r="G1650" i="9"/>
  <c r="W1649" i="9"/>
  <c r="V1649" i="9"/>
  <c r="X1653" i="9" s="1"/>
  <c r="S1649" i="9"/>
  <c r="T1649" i="9" s="1"/>
  <c r="U1650" i="9" s="1"/>
  <c r="Q1649" i="9"/>
  <c r="R1650" i="9" s="1"/>
  <c r="O1649" i="9"/>
  <c r="N1649" i="9"/>
  <c r="H1649" i="9"/>
  <c r="G1649" i="9"/>
  <c r="W1648" i="9"/>
  <c r="V1648" i="9"/>
  <c r="X1652" i="9" s="1"/>
  <c r="S1648" i="9"/>
  <c r="T1648" i="9" s="1"/>
  <c r="U1649" i="9" s="1"/>
  <c r="Q1648" i="9"/>
  <c r="R1649" i="9" s="1"/>
  <c r="O1648" i="9"/>
  <c r="N1648" i="9"/>
  <c r="H1648" i="9"/>
  <c r="G1648" i="9"/>
  <c r="X1647" i="9"/>
  <c r="W1647" i="9"/>
  <c r="V1647" i="9"/>
  <c r="S1647" i="9"/>
  <c r="T1647" i="9" s="1"/>
  <c r="U1648" i="9" s="1"/>
  <c r="Q1647" i="9"/>
  <c r="R1648" i="9" s="1"/>
  <c r="O1647" i="9"/>
  <c r="N1647" i="9"/>
  <c r="H1647" i="9"/>
  <c r="G1647" i="9"/>
  <c r="W1646" i="9"/>
  <c r="Y1650" i="9" s="1"/>
  <c r="V1646" i="9"/>
  <c r="X1650" i="9" s="1"/>
  <c r="S1646" i="9"/>
  <c r="T1646" i="9" s="1"/>
  <c r="U1647" i="9" s="1"/>
  <c r="Q1646" i="9"/>
  <c r="R1647" i="9" s="1"/>
  <c r="O1646" i="9"/>
  <c r="N1646" i="9"/>
  <c r="H1646" i="9"/>
  <c r="G1646" i="9"/>
  <c r="X1645" i="9"/>
  <c r="W1645" i="9"/>
  <c r="V1645" i="9"/>
  <c r="X1649" i="9" s="1"/>
  <c r="S1645" i="9"/>
  <c r="T1645" i="9" s="1"/>
  <c r="U1646" i="9" s="1"/>
  <c r="Q1645" i="9"/>
  <c r="R1646" i="9" s="1"/>
  <c r="O1645" i="9"/>
  <c r="N1645" i="9"/>
  <c r="H1645" i="9"/>
  <c r="G1645" i="9"/>
  <c r="W1644" i="9"/>
  <c r="V1644" i="9"/>
  <c r="X1648" i="9" s="1"/>
  <c r="S1644" i="9"/>
  <c r="T1644" i="9" s="1"/>
  <c r="U1645" i="9" s="1"/>
  <c r="Q1644" i="9"/>
  <c r="R1645" i="9" s="1"/>
  <c r="O1644" i="9"/>
  <c r="N1644" i="9"/>
  <c r="H1644" i="9"/>
  <c r="G1644" i="9"/>
  <c r="W1643" i="9"/>
  <c r="V1643" i="9"/>
  <c r="S1643" i="9"/>
  <c r="T1643" i="9" s="1"/>
  <c r="U1644" i="9" s="1"/>
  <c r="Q1643" i="9"/>
  <c r="R1644" i="9" s="1"/>
  <c r="O1643" i="9"/>
  <c r="N1643" i="9"/>
  <c r="H1643" i="9"/>
  <c r="G1643" i="9"/>
  <c r="W1642" i="9"/>
  <c r="Y1646" i="9" s="1"/>
  <c r="V1642" i="9"/>
  <c r="X1646" i="9" s="1"/>
  <c r="S1642" i="9"/>
  <c r="T1642" i="9" s="1"/>
  <c r="U1643" i="9" s="1"/>
  <c r="Q1642" i="9"/>
  <c r="R1643" i="9" s="1"/>
  <c r="O1642" i="9"/>
  <c r="N1642" i="9"/>
  <c r="H1642" i="9"/>
  <c r="G1642" i="9"/>
  <c r="Y1641" i="9"/>
  <c r="X1641" i="9"/>
  <c r="W1641" i="9"/>
  <c r="Y1645" i="9" s="1"/>
  <c r="V1641" i="9"/>
  <c r="S1641" i="9"/>
  <c r="T1641" i="9" s="1"/>
  <c r="U1642" i="9" s="1"/>
  <c r="Q1641" i="9"/>
  <c r="R1642" i="9" s="1"/>
  <c r="O1641" i="9"/>
  <c r="N1641" i="9"/>
  <c r="H1641" i="9"/>
  <c r="G1641" i="9"/>
  <c r="W1640" i="9"/>
  <c r="Y1644" i="9" s="1"/>
  <c r="V1640" i="9"/>
  <c r="X1644" i="9" s="1"/>
  <c r="S1640" i="9"/>
  <c r="T1640" i="9" s="1"/>
  <c r="U1641" i="9" s="1"/>
  <c r="Q1640" i="9"/>
  <c r="R1641" i="9" s="1"/>
  <c r="O1640" i="9"/>
  <c r="N1640" i="9"/>
  <c r="H1640" i="9"/>
  <c r="G1640" i="9"/>
  <c r="W1639" i="9"/>
  <c r="V1639" i="9"/>
  <c r="X1643" i="9" s="1"/>
  <c r="S1639" i="9"/>
  <c r="T1639" i="9" s="1"/>
  <c r="U1640" i="9" s="1"/>
  <c r="Q1639" i="9"/>
  <c r="R1640" i="9" s="1"/>
  <c r="O1639" i="9"/>
  <c r="N1639" i="9"/>
  <c r="H1639" i="9"/>
  <c r="G1639" i="9"/>
  <c r="W1638" i="9"/>
  <c r="V1638" i="9"/>
  <c r="S1638" i="9"/>
  <c r="T1638" i="9" s="1"/>
  <c r="U1639" i="9" s="1"/>
  <c r="Q1638" i="9"/>
  <c r="R1639" i="9" s="1"/>
  <c r="O1638" i="9"/>
  <c r="N1638" i="9"/>
  <c r="H1638" i="9"/>
  <c r="G1638" i="9"/>
  <c r="W1637" i="9"/>
  <c r="V1637" i="9"/>
  <c r="S1637" i="9"/>
  <c r="T1637" i="9" s="1"/>
  <c r="U1638" i="9" s="1"/>
  <c r="Q1637" i="9"/>
  <c r="R1638" i="9" s="1"/>
  <c r="O1637" i="9"/>
  <c r="N1637" i="9"/>
  <c r="H1637" i="9"/>
  <c r="G1637" i="9"/>
  <c r="W1636" i="9"/>
  <c r="V1636" i="9"/>
  <c r="X1640" i="9" s="1"/>
  <c r="S1636" i="9"/>
  <c r="T1636" i="9" s="1"/>
  <c r="U1637" i="9" s="1"/>
  <c r="Q1636" i="9"/>
  <c r="R1637" i="9" s="1"/>
  <c r="O1636" i="9"/>
  <c r="N1636" i="9"/>
  <c r="H1636" i="9"/>
  <c r="G1636" i="9"/>
  <c r="W1635" i="9"/>
  <c r="V1635" i="9"/>
  <c r="S1635" i="9"/>
  <c r="T1635" i="9" s="1"/>
  <c r="U1636" i="9" s="1"/>
  <c r="Q1635" i="9"/>
  <c r="R1636" i="9" s="1"/>
  <c r="O1635" i="9"/>
  <c r="N1635" i="9"/>
  <c r="H1635" i="9"/>
  <c r="G1635" i="9"/>
  <c r="W1634" i="9"/>
  <c r="V1634" i="9"/>
  <c r="X1638" i="9" s="1"/>
  <c r="S1634" i="9"/>
  <c r="T1634" i="9" s="1"/>
  <c r="U1635" i="9" s="1"/>
  <c r="Q1634" i="9"/>
  <c r="R1635" i="9" s="1"/>
  <c r="O1634" i="9"/>
  <c r="N1634" i="9"/>
  <c r="H1634" i="9"/>
  <c r="G1634" i="9"/>
  <c r="W1633" i="9"/>
  <c r="Y1637" i="9" s="1"/>
  <c r="V1633" i="9"/>
  <c r="S1633" i="9"/>
  <c r="T1633" i="9" s="1"/>
  <c r="U1634" i="9" s="1"/>
  <c r="Q1633" i="9"/>
  <c r="R1634" i="9" s="1"/>
  <c r="O1633" i="9"/>
  <c r="N1633" i="9"/>
  <c r="H1633" i="9"/>
  <c r="G1633" i="9"/>
  <c r="W1632" i="9"/>
  <c r="Y1636" i="9" s="1"/>
  <c r="V1632" i="9"/>
  <c r="X1636" i="9" s="1"/>
  <c r="S1632" i="9"/>
  <c r="T1632" i="9" s="1"/>
  <c r="U1633" i="9" s="1"/>
  <c r="Q1632" i="9"/>
  <c r="R1633" i="9" s="1"/>
  <c r="O1632" i="9"/>
  <c r="N1632" i="9"/>
  <c r="H1632" i="9"/>
  <c r="G1632" i="9"/>
  <c r="Y1631" i="9"/>
  <c r="W1631" i="9"/>
  <c r="Y1634" i="9" s="1"/>
  <c r="V1631" i="9"/>
  <c r="S1631" i="9"/>
  <c r="T1631" i="9" s="1"/>
  <c r="U1632" i="9" s="1"/>
  <c r="Q1631" i="9"/>
  <c r="R1632" i="9" s="1"/>
  <c r="O1631" i="9"/>
  <c r="N1631" i="9"/>
  <c r="H1631" i="9"/>
  <c r="G1631" i="9"/>
  <c r="W1630" i="9"/>
  <c r="V1630" i="9"/>
  <c r="X1634" i="9" s="1"/>
  <c r="S1630" i="9"/>
  <c r="T1630" i="9" s="1"/>
  <c r="U1631" i="9" s="1"/>
  <c r="Q1630" i="9"/>
  <c r="R1631" i="9" s="1"/>
  <c r="O1630" i="9"/>
  <c r="N1630" i="9"/>
  <c r="H1630" i="9"/>
  <c r="G1630" i="9"/>
  <c r="W1629" i="9"/>
  <c r="Y1633" i="9" s="1"/>
  <c r="V1629" i="9"/>
  <c r="S1629" i="9"/>
  <c r="T1629" i="9" s="1"/>
  <c r="U1630" i="9" s="1"/>
  <c r="Q1629" i="9"/>
  <c r="R1630" i="9" s="1"/>
  <c r="O1629" i="9"/>
  <c r="N1629" i="9"/>
  <c r="H1629" i="9"/>
  <c r="G1629" i="9"/>
  <c r="W1628" i="9"/>
  <c r="V1628" i="9"/>
  <c r="X1632" i="9" s="1"/>
  <c r="S1628" i="9"/>
  <c r="T1628" i="9" s="1"/>
  <c r="U1629" i="9" s="1"/>
  <c r="Q1628" i="9"/>
  <c r="R1629" i="9" s="1"/>
  <c r="O1628" i="9"/>
  <c r="N1628" i="9"/>
  <c r="H1628" i="9"/>
  <c r="G1628" i="9"/>
  <c r="W1627" i="9"/>
  <c r="Y1630" i="9" s="1"/>
  <c r="V1627" i="9"/>
  <c r="S1627" i="9"/>
  <c r="T1627" i="9" s="1"/>
  <c r="U1628" i="9" s="1"/>
  <c r="Q1627" i="9"/>
  <c r="R1628" i="9" s="1"/>
  <c r="O1627" i="9"/>
  <c r="N1627" i="9"/>
  <c r="H1627" i="9"/>
  <c r="G1627" i="9"/>
  <c r="W1626" i="9"/>
  <c r="V1626" i="9"/>
  <c r="X1630" i="9" s="1"/>
  <c r="S1626" i="9"/>
  <c r="T1626" i="9" s="1"/>
  <c r="U1627" i="9" s="1"/>
  <c r="Q1626" i="9"/>
  <c r="R1627" i="9" s="1"/>
  <c r="O1626" i="9"/>
  <c r="N1626" i="9"/>
  <c r="H1626" i="9"/>
  <c r="G1626" i="9"/>
  <c r="W1625" i="9"/>
  <c r="Y1629" i="9" s="1"/>
  <c r="V1625" i="9"/>
  <c r="S1625" i="9"/>
  <c r="T1625" i="9" s="1"/>
  <c r="U1626" i="9" s="1"/>
  <c r="Q1625" i="9"/>
  <c r="R1626" i="9" s="1"/>
  <c r="O1625" i="9"/>
  <c r="N1625" i="9"/>
  <c r="H1625" i="9"/>
  <c r="G1625" i="9"/>
  <c r="W1624" i="9"/>
  <c r="Y1628" i="9" s="1"/>
  <c r="V1624" i="9"/>
  <c r="X1628" i="9" s="1"/>
  <c r="S1624" i="9"/>
  <c r="T1624" i="9" s="1"/>
  <c r="U1625" i="9" s="1"/>
  <c r="Q1624" i="9"/>
  <c r="R1625" i="9" s="1"/>
  <c r="O1624" i="9"/>
  <c r="N1624" i="9"/>
  <c r="H1624" i="9"/>
  <c r="G1624" i="9"/>
  <c r="W1623" i="9"/>
  <c r="V1623" i="9"/>
  <c r="S1623" i="9"/>
  <c r="T1623" i="9" s="1"/>
  <c r="U1624" i="9" s="1"/>
  <c r="Q1623" i="9"/>
  <c r="R1624" i="9" s="1"/>
  <c r="O1623" i="9"/>
  <c r="N1623" i="9"/>
  <c r="H1623" i="9"/>
  <c r="G1623" i="9"/>
  <c r="W1622" i="9"/>
  <c r="V1622" i="9"/>
  <c r="S1622" i="9"/>
  <c r="T1622" i="9" s="1"/>
  <c r="U1623" i="9" s="1"/>
  <c r="Q1622" i="9"/>
  <c r="R1623" i="9" s="1"/>
  <c r="O1622" i="9"/>
  <c r="N1622" i="9"/>
  <c r="H1622" i="9"/>
  <c r="G1622" i="9"/>
  <c r="W1621" i="9"/>
  <c r="Y1625" i="9" s="1"/>
  <c r="V1621" i="9"/>
  <c r="S1621" i="9"/>
  <c r="T1621" i="9" s="1"/>
  <c r="U1622" i="9" s="1"/>
  <c r="Q1621" i="9"/>
  <c r="R1622" i="9" s="1"/>
  <c r="O1621" i="9"/>
  <c r="N1621" i="9"/>
  <c r="H1621" i="9"/>
  <c r="G1621" i="9"/>
  <c r="W1620" i="9"/>
  <c r="Y1624" i="9" s="1"/>
  <c r="V1620" i="9"/>
  <c r="S1620" i="9"/>
  <c r="T1620" i="9" s="1"/>
  <c r="U1621" i="9" s="1"/>
  <c r="Q1620" i="9"/>
  <c r="R1621" i="9" s="1"/>
  <c r="O1620" i="9"/>
  <c r="N1620" i="9"/>
  <c r="H1620" i="9"/>
  <c r="G1620" i="9"/>
  <c r="W1619" i="9"/>
  <c r="V1619" i="9"/>
  <c r="S1619" i="9"/>
  <c r="T1619" i="9" s="1"/>
  <c r="U1620" i="9" s="1"/>
  <c r="Q1619" i="9"/>
  <c r="R1620" i="9" s="1"/>
  <c r="O1619" i="9"/>
  <c r="N1619" i="9"/>
  <c r="H1619" i="9"/>
  <c r="G1619" i="9"/>
  <c r="W1618" i="9"/>
  <c r="V1618" i="9"/>
  <c r="X1622" i="9" s="1"/>
  <c r="S1618" i="9"/>
  <c r="T1618" i="9" s="1"/>
  <c r="U1619" i="9" s="1"/>
  <c r="Q1618" i="9"/>
  <c r="R1619" i="9" s="1"/>
  <c r="O1618" i="9"/>
  <c r="N1618" i="9"/>
  <c r="H1618" i="9"/>
  <c r="G1618" i="9"/>
  <c r="W1617" i="9"/>
  <c r="V1617" i="9"/>
  <c r="S1617" i="9"/>
  <c r="T1617" i="9" s="1"/>
  <c r="U1618" i="9" s="1"/>
  <c r="Q1617" i="9"/>
  <c r="R1618" i="9" s="1"/>
  <c r="O1617" i="9"/>
  <c r="N1617" i="9"/>
  <c r="H1617" i="9"/>
  <c r="G1617" i="9"/>
  <c r="W1616" i="9"/>
  <c r="V1616" i="9"/>
  <c r="X1620" i="9" s="1"/>
  <c r="S1616" i="9"/>
  <c r="T1616" i="9" s="1"/>
  <c r="U1617" i="9" s="1"/>
  <c r="Q1616" i="9"/>
  <c r="R1617" i="9" s="1"/>
  <c r="O1616" i="9"/>
  <c r="N1616" i="9"/>
  <c r="H1616" i="9"/>
  <c r="G1616" i="9"/>
  <c r="Y1615" i="9"/>
  <c r="W1615" i="9"/>
  <c r="V1615" i="9"/>
  <c r="S1615" i="9"/>
  <c r="T1615" i="9" s="1"/>
  <c r="U1616" i="9" s="1"/>
  <c r="Q1615" i="9"/>
  <c r="R1616" i="9" s="1"/>
  <c r="O1615" i="9"/>
  <c r="N1615" i="9"/>
  <c r="H1615" i="9"/>
  <c r="G1615" i="9"/>
  <c r="W1614" i="9"/>
  <c r="V1614" i="9"/>
  <c r="S1614" i="9"/>
  <c r="T1614" i="9" s="1"/>
  <c r="U1615" i="9" s="1"/>
  <c r="Q1614" i="9"/>
  <c r="R1615" i="9" s="1"/>
  <c r="O1614" i="9"/>
  <c r="N1614" i="9"/>
  <c r="H1614" i="9"/>
  <c r="G1614" i="9"/>
  <c r="W1613" i="9"/>
  <c r="V1613" i="9"/>
  <c r="S1613" i="9"/>
  <c r="T1613" i="9" s="1"/>
  <c r="U1614" i="9" s="1"/>
  <c r="Q1613" i="9"/>
  <c r="R1614" i="9" s="1"/>
  <c r="O1613" i="9"/>
  <c r="N1613" i="9"/>
  <c r="H1613" i="9"/>
  <c r="G1613" i="9"/>
  <c r="X1612" i="9"/>
  <c r="W1612" i="9"/>
  <c r="V1612" i="9"/>
  <c r="S1612" i="9"/>
  <c r="T1612" i="9" s="1"/>
  <c r="U1613" i="9" s="1"/>
  <c r="Q1612" i="9"/>
  <c r="R1613" i="9" s="1"/>
  <c r="O1612" i="9"/>
  <c r="N1612" i="9"/>
  <c r="H1612" i="9"/>
  <c r="G1612" i="9"/>
  <c r="W1611" i="9"/>
  <c r="V1611" i="9"/>
  <c r="S1611" i="9"/>
  <c r="T1611" i="9" s="1"/>
  <c r="U1612" i="9" s="1"/>
  <c r="Q1611" i="9"/>
  <c r="R1612" i="9" s="1"/>
  <c r="O1611" i="9"/>
  <c r="N1611" i="9"/>
  <c r="H1611" i="9"/>
  <c r="G1611" i="9"/>
  <c r="X1610" i="9"/>
  <c r="W1610" i="9"/>
  <c r="V1610" i="9"/>
  <c r="X1614" i="9" s="1"/>
  <c r="S1610" i="9"/>
  <c r="T1610" i="9" s="1"/>
  <c r="U1611" i="9" s="1"/>
  <c r="Q1610" i="9"/>
  <c r="R1611" i="9" s="1"/>
  <c r="O1610" i="9"/>
  <c r="N1610" i="9"/>
  <c r="H1610" i="9"/>
  <c r="G1610" i="9"/>
  <c r="W1609" i="9"/>
  <c r="V1609" i="9"/>
  <c r="S1609" i="9"/>
  <c r="T1609" i="9" s="1"/>
  <c r="U1610" i="9" s="1"/>
  <c r="Q1609" i="9"/>
  <c r="R1610" i="9" s="1"/>
  <c r="O1609" i="9"/>
  <c r="N1609" i="9"/>
  <c r="H1609" i="9"/>
  <c r="G1609" i="9"/>
  <c r="X1608" i="9"/>
  <c r="W1608" i="9"/>
  <c r="V1608" i="9"/>
  <c r="S1608" i="9"/>
  <c r="T1608" i="9" s="1"/>
  <c r="U1609" i="9" s="1"/>
  <c r="Q1608" i="9"/>
  <c r="R1609" i="9" s="1"/>
  <c r="O1608" i="9"/>
  <c r="N1608" i="9"/>
  <c r="H1608" i="9"/>
  <c r="G1608" i="9"/>
  <c r="W1607" i="9"/>
  <c r="Y1611" i="9" s="1"/>
  <c r="V1607" i="9"/>
  <c r="X1611" i="9" s="1"/>
  <c r="S1607" i="9"/>
  <c r="T1607" i="9" s="1"/>
  <c r="U1608" i="9" s="1"/>
  <c r="Q1607" i="9"/>
  <c r="R1608" i="9" s="1"/>
  <c r="O1607" i="9"/>
  <c r="N1607" i="9"/>
  <c r="H1607" i="9"/>
  <c r="G1607" i="9"/>
  <c r="X1606" i="9"/>
  <c r="W1606" i="9"/>
  <c r="Y1610" i="9" s="1"/>
  <c r="V1606" i="9"/>
  <c r="S1606" i="9"/>
  <c r="T1606" i="9" s="1"/>
  <c r="U1607" i="9" s="1"/>
  <c r="Q1606" i="9"/>
  <c r="R1607" i="9" s="1"/>
  <c r="O1606" i="9"/>
  <c r="N1606" i="9"/>
  <c r="H1606" i="9"/>
  <c r="G1606" i="9"/>
  <c r="W1605" i="9"/>
  <c r="V1605" i="9"/>
  <c r="X1609" i="9" s="1"/>
  <c r="S1605" i="9"/>
  <c r="T1605" i="9" s="1"/>
  <c r="U1606" i="9" s="1"/>
  <c r="Q1605" i="9"/>
  <c r="R1606" i="9" s="1"/>
  <c r="O1605" i="9"/>
  <c r="N1605" i="9"/>
  <c r="H1605" i="9"/>
  <c r="G1605" i="9"/>
  <c r="X1604" i="9"/>
  <c r="W1604" i="9"/>
  <c r="V1604" i="9"/>
  <c r="S1604" i="9"/>
  <c r="T1604" i="9" s="1"/>
  <c r="U1605" i="9" s="1"/>
  <c r="Q1604" i="9"/>
  <c r="R1605" i="9" s="1"/>
  <c r="O1604" i="9"/>
  <c r="N1604" i="9"/>
  <c r="H1604" i="9"/>
  <c r="G1604" i="9"/>
  <c r="W1603" i="9"/>
  <c r="V1603" i="9"/>
  <c r="X1607" i="9" s="1"/>
  <c r="S1603" i="9"/>
  <c r="T1603" i="9" s="1"/>
  <c r="U1604" i="9" s="1"/>
  <c r="Q1603" i="9"/>
  <c r="R1604" i="9" s="1"/>
  <c r="O1603" i="9"/>
  <c r="N1603" i="9"/>
  <c r="H1603" i="9"/>
  <c r="G1603" i="9"/>
  <c r="W1602" i="9"/>
  <c r="V1602" i="9"/>
  <c r="S1602" i="9"/>
  <c r="T1602" i="9" s="1"/>
  <c r="U1603" i="9" s="1"/>
  <c r="Q1602" i="9"/>
  <c r="R1603" i="9" s="1"/>
  <c r="O1602" i="9"/>
  <c r="N1602" i="9"/>
  <c r="H1602" i="9"/>
  <c r="G1602" i="9"/>
  <c r="W1601" i="9"/>
  <c r="V1601" i="9"/>
  <c r="X1605" i="9" s="1"/>
  <c r="S1601" i="9"/>
  <c r="T1601" i="9" s="1"/>
  <c r="U1602" i="9" s="1"/>
  <c r="Q1601" i="9"/>
  <c r="R1602" i="9" s="1"/>
  <c r="O1601" i="9"/>
  <c r="N1601" i="9"/>
  <c r="H1601" i="9"/>
  <c r="G1601" i="9"/>
  <c r="W1600" i="9"/>
  <c r="V1600" i="9"/>
  <c r="S1600" i="9"/>
  <c r="T1600" i="9" s="1"/>
  <c r="U1601" i="9" s="1"/>
  <c r="Q1600" i="9"/>
  <c r="R1601" i="9" s="1"/>
  <c r="O1600" i="9"/>
  <c r="N1600" i="9"/>
  <c r="H1600" i="9"/>
  <c r="G1600" i="9"/>
  <c r="W1599" i="9"/>
  <c r="V1599" i="9"/>
  <c r="X1603" i="9" s="1"/>
  <c r="S1599" i="9"/>
  <c r="T1599" i="9" s="1"/>
  <c r="U1600" i="9" s="1"/>
  <c r="Q1599" i="9"/>
  <c r="R1600" i="9" s="1"/>
  <c r="O1599" i="9"/>
  <c r="N1599" i="9"/>
  <c r="H1599" i="9"/>
  <c r="G1599" i="9"/>
  <c r="W1598" i="9"/>
  <c r="V1598" i="9"/>
  <c r="X1602" i="9" s="1"/>
  <c r="S1598" i="9"/>
  <c r="T1598" i="9" s="1"/>
  <c r="U1599" i="9" s="1"/>
  <c r="Q1598" i="9"/>
  <c r="R1599" i="9" s="1"/>
  <c r="O1598" i="9"/>
  <c r="N1598" i="9"/>
  <c r="H1598" i="9"/>
  <c r="G1598" i="9"/>
  <c r="W1597" i="9"/>
  <c r="V1597" i="9"/>
  <c r="S1597" i="9"/>
  <c r="T1597" i="9" s="1"/>
  <c r="U1598" i="9" s="1"/>
  <c r="Q1597" i="9"/>
  <c r="R1598" i="9" s="1"/>
  <c r="O1597" i="9"/>
  <c r="N1597" i="9"/>
  <c r="H1597" i="9"/>
  <c r="G1597" i="9"/>
  <c r="W1596" i="9"/>
  <c r="V1596" i="9"/>
  <c r="S1596" i="9"/>
  <c r="T1596" i="9" s="1"/>
  <c r="U1597" i="9" s="1"/>
  <c r="Q1596" i="9"/>
  <c r="R1597" i="9" s="1"/>
  <c r="O1596" i="9"/>
  <c r="N1596" i="9"/>
  <c r="H1596" i="9"/>
  <c r="G1596" i="9"/>
  <c r="W1595" i="9"/>
  <c r="V1595" i="9"/>
  <c r="S1595" i="9"/>
  <c r="T1595" i="9" s="1"/>
  <c r="U1596" i="9" s="1"/>
  <c r="Q1595" i="9"/>
  <c r="R1596" i="9" s="1"/>
  <c r="O1595" i="9"/>
  <c r="N1595" i="9"/>
  <c r="H1595" i="9"/>
  <c r="G1595" i="9"/>
  <c r="W1594" i="9"/>
  <c r="V1594" i="9"/>
  <c r="S1594" i="9"/>
  <c r="T1594" i="9" s="1"/>
  <c r="U1595" i="9" s="1"/>
  <c r="Q1594" i="9"/>
  <c r="R1595" i="9" s="1"/>
  <c r="O1594" i="9"/>
  <c r="N1594" i="9"/>
  <c r="H1594" i="9"/>
  <c r="G1594" i="9"/>
  <c r="W1593" i="9"/>
  <c r="V1593" i="9"/>
  <c r="S1593" i="9"/>
  <c r="T1593" i="9" s="1"/>
  <c r="U1594" i="9" s="1"/>
  <c r="Q1593" i="9"/>
  <c r="R1594" i="9" s="1"/>
  <c r="O1593" i="9"/>
  <c r="N1593" i="9"/>
  <c r="H1593" i="9"/>
  <c r="G1593" i="9"/>
  <c r="W1592" i="9"/>
  <c r="V1592" i="9"/>
  <c r="S1592" i="9"/>
  <c r="T1592" i="9" s="1"/>
  <c r="U1593" i="9" s="1"/>
  <c r="Q1592" i="9"/>
  <c r="R1593" i="9" s="1"/>
  <c r="O1592" i="9"/>
  <c r="N1592" i="9"/>
  <c r="H1592" i="9"/>
  <c r="G1592" i="9"/>
  <c r="W1591" i="9"/>
  <c r="V1591" i="9"/>
  <c r="S1591" i="9"/>
  <c r="T1591" i="9" s="1"/>
  <c r="U1592" i="9" s="1"/>
  <c r="Q1591" i="9"/>
  <c r="R1592" i="9" s="1"/>
  <c r="O1591" i="9"/>
  <c r="N1591" i="9"/>
  <c r="H1591" i="9"/>
  <c r="G1591" i="9"/>
  <c r="W1590" i="9"/>
  <c r="V1590" i="9"/>
  <c r="S1590" i="9"/>
  <c r="T1590" i="9" s="1"/>
  <c r="U1591" i="9" s="1"/>
  <c r="Q1590" i="9"/>
  <c r="R1591" i="9" s="1"/>
  <c r="O1590" i="9"/>
  <c r="N1590" i="9"/>
  <c r="H1590" i="9"/>
  <c r="G1590" i="9"/>
  <c r="W1589" i="9"/>
  <c r="V1589" i="9"/>
  <c r="S1589" i="9"/>
  <c r="T1589" i="9" s="1"/>
  <c r="U1590" i="9" s="1"/>
  <c r="Q1589" i="9"/>
  <c r="R1590" i="9" s="1"/>
  <c r="O1589" i="9"/>
  <c r="N1589" i="9"/>
  <c r="H1589" i="9"/>
  <c r="G1589" i="9"/>
  <c r="W1588" i="9"/>
  <c r="V1588" i="9"/>
  <c r="S1588" i="9"/>
  <c r="T1588" i="9" s="1"/>
  <c r="U1589" i="9" s="1"/>
  <c r="Q1588" i="9"/>
  <c r="R1589" i="9" s="1"/>
  <c r="O1588" i="9"/>
  <c r="N1588" i="9"/>
  <c r="H1588" i="9"/>
  <c r="G1588" i="9"/>
  <c r="Y1587" i="9"/>
  <c r="W1587" i="9"/>
  <c r="V1587" i="9"/>
  <c r="S1587" i="9"/>
  <c r="T1587" i="9" s="1"/>
  <c r="U1588" i="9" s="1"/>
  <c r="Q1587" i="9"/>
  <c r="R1588" i="9" s="1"/>
  <c r="O1587" i="9"/>
  <c r="N1587" i="9"/>
  <c r="H1587" i="9"/>
  <c r="G1587" i="9"/>
  <c r="X1586" i="9"/>
  <c r="W1586" i="9"/>
  <c r="V1586" i="9"/>
  <c r="X1590" i="9" s="1"/>
  <c r="S1586" i="9"/>
  <c r="T1586" i="9" s="1"/>
  <c r="U1587" i="9" s="1"/>
  <c r="Q1586" i="9"/>
  <c r="R1587" i="9" s="1"/>
  <c r="O1586" i="9"/>
  <c r="N1586" i="9"/>
  <c r="H1586" i="9"/>
  <c r="G1586" i="9"/>
  <c r="W1585" i="9"/>
  <c r="V1585" i="9"/>
  <c r="X1589" i="9" s="1"/>
  <c r="S1585" i="9"/>
  <c r="T1585" i="9" s="1"/>
  <c r="U1586" i="9" s="1"/>
  <c r="Q1585" i="9"/>
  <c r="R1586" i="9" s="1"/>
  <c r="O1585" i="9"/>
  <c r="N1585" i="9"/>
  <c r="H1585" i="9"/>
  <c r="G1585" i="9"/>
  <c r="Y1584" i="9"/>
  <c r="W1584" i="9"/>
  <c r="V1584" i="9"/>
  <c r="S1584" i="9"/>
  <c r="T1584" i="9" s="1"/>
  <c r="U1585" i="9" s="1"/>
  <c r="Q1584" i="9"/>
  <c r="R1585" i="9" s="1"/>
  <c r="O1584" i="9"/>
  <c r="N1584" i="9"/>
  <c r="H1584" i="9"/>
  <c r="G1584" i="9"/>
  <c r="Y1583" i="9"/>
  <c r="W1583" i="9"/>
  <c r="V1583" i="9"/>
  <c r="S1583" i="9"/>
  <c r="T1583" i="9" s="1"/>
  <c r="U1584" i="9" s="1"/>
  <c r="Q1583" i="9"/>
  <c r="R1584" i="9" s="1"/>
  <c r="O1583" i="9"/>
  <c r="N1583" i="9"/>
  <c r="H1583" i="9"/>
  <c r="G1583" i="9"/>
  <c r="X1582" i="9"/>
  <c r="W1582" i="9"/>
  <c r="V1582" i="9"/>
  <c r="S1582" i="9"/>
  <c r="T1582" i="9" s="1"/>
  <c r="U1583" i="9" s="1"/>
  <c r="Q1582" i="9"/>
  <c r="R1583" i="9" s="1"/>
  <c r="O1582" i="9"/>
  <c r="N1582" i="9"/>
  <c r="H1582" i="9"/>
  <c r="G1582" i="9"/>
  <c r="W1581" i="9"/>
  <c r="V1581" i="9"/>
  <c r="X1585" i="9" s="1"/>
  <c r="S1581" i="9"/>
  <c r="T1581" i="9" s="1"/>
  <c r="U1582" i="9" s="1"/>
  <c r="Q1581" i="9"/>
  <c r="R1582" i="9" s="1"/>
  <c r="O1581" i="9"/>
  <c r="N1581" i="9"/>
  <c r="H1581" i="9"/>
  <c r="G1581" i="9"/>
  <c r="W1580" i="9"/>
  <c r="V1580" i="9"/>
  <c r="X1584" i="9" s="1"/>
  <c r="S1580" i="9"/>
  <c r="T1580" i="9" s="1"/>
  <c r="U1581" i="9" s="1"/>
  <c r="Q1580" i="9"/>
  <c r="R1581" i="9" s="1"/>
  <c r="O1580" i="9"/>
  <c r="N1580" i="9"/>
  <c r="H1580" i="9"/>
  <c r="G1580" i="9"/>
  <c r="W1579" i="9"/>
  <c r="V1579" i="9"/>
  <c r="X1583" i="9" s="1"/>
  <c r="S1579" i="9"/>
  <c r="T1579" i="9" s="1"/>
  <c r="U1580" i="9" s="1"/>
  <c r="Q1579" i="9"/>
  <c r="R1580" i="9" s="1"/>
  <c r="O1579" i="9"/>
  <c r="N1579" i="9"/>
  <c r="H1579" i="9"/>
  <c r="G1579" i="9"/>
  <c r="X1578" i="9"/>
  <c r="W1578" i="9"/>
  <c r="V1578" i="9"/>
  <c r="S1578" i="9"/>
  <c r="T1578" i="9" s="1"/>
  <c r="U1579" i="9" s="1"/>
  <c r="Q1578" i="9"/>
  <c r="R1579" i="9" s="1"/>
  <c r="O1578" i="9"/>
  <c r="N1578" i="9"/>
  <c r="H1578" i="9"/>
  <c r="G1578" i="9"/>
  <c r="W1577" i="9"/>
  <c r="V1577" i="9"/>
  <c r="X1581" i="9" s="1"/>
  <c r="S1577" i="9"/>
  <c r="T1577" i="9" s="1"/>
  <c r="U1578" i="9" s="1"/>
  <c r="Q1577" i="9"/>
  <c r="R1578" i="9" s="1"/>
  <c r="O1577" i="9"/>
  <c r="N1577" i="9"/>
  <c r="H1577" i="9"/>
  <c r="G1577" i="9"/>
  <c r="W1576" i="9"/>
  <c r="V1576" i="9"/>
  <c r="X1580" i="9" s="1"/>
  <c r="S1576" i="9"/>
  <c r="T1576" i="9" s="1"/>
  <c r="U1577" i="9" s="1"/>
  <c r="Q1576" i="9"/>
  <c r="R1577" i="9" s="1"/>
  <c r="O1576" i="9"/>
  <c r="N1576" i="9"/>
  <c r="H1576" i="9"/>
  <c r="G1576" i="9"/>
  <c r="Y1575" i="9"/>
  <c r="W1575" i="9"/>
  <c r="V1575" i="9"/>
  <c r="S1575" i="9"/>
  <c r="T1575" i="9" s="1"/>
  <c r="U1576" i="9" s="1"/>
  <c r="Q1575" i="9"/>
  <c r="R1576" i="9" s="1"/>
  <c r="O1575" i="9"/>
  <c r="N1575" i="9"/>
  <c r="H1575" i="9"/>
  <c r="G1575" i="9"/>
  <c r="Y1574" i="9"/>
  <c r="W1574" i="9"/>
  <c r="V1574" i="9"/>
  <c r="S1574" i="9"/>
  <c r="T1574" i="9" s="1"/>
  <c r="U1575" i="9" s="1"/>
  <c r="Q1574" i="9"/>
  <c r="R1575" i="9" s="1"/>
  <c r="O1574" i="9"/>
  <c r="N1574" i="9"/>
  <c r="H1574" i="9"/>
  <c r="G1574" i="9"/>
  <c r="W1573" i="9"/>
  <c r="V1573" i="9"/>
  <c r="X1577" i="9" s="1"/>
  <c r="S1573" i="9"/>
  <c r="T1573" i="9" s="1"/>
  <c r="U1574" i="9" s="1"/>
  <c r="Q1573" i="9"/>
  <c r="R1574" i="9" s="1"/>
  <c r="O1573" i="9"/>
  <c r="N1573" i="9"/>
  <c r="H1573" i="9"/>
  <c r="G1573" i="9"/>
  <c r="W1572" i="9"/>
  <c r="V1572" i="9"/>
  <c r="X1576" i="9" s="1"/>
  <c r="S1572" i="9"/>
  <c r="T1572" i="9" s="1"/>
  <c r="U1573" i="9" s="1"/>
  <c r="Q1572" i="9"/>
  <c r="R1573" i="9" s="1"/>
  <c r="O1572" i="9"/>
  <c r="N1572" i="9"/>
  <c r="H1572" i="9"/>
  <c r="G1572" i="9"/>
  <c r="W1571" i="9"/>
  <c r="V1571" i="9"/>
  <c r="S1571" i="9"/>
  <c r="T1571" i="9" s="1"/>
  <c r="U1572" i="9" s="1"/>
  <c r="Q1571" i="9"/>
  <c r="R1572" i="9" s="1"/>
  <c r="O1571" i="9"/>
  <c r="N1571" i="9"/>
  <c r="H1571" i="9"/>
  <c r="G1571" i="9"/>
  <c r="W1570" i="9"/>
  <c r="V1570" i="9"/>
  <c r="S1570" i="9"/>
  <c r="T1570" i="9" s="1"/>
  <c r="U1571" i="9" s="1"/>
  <c r="Q1570" i="9"/>
  <c r="R1571" i="9" s="1"/>
  <c r="O1570" i="9"/>
  <c r="N1570" i="9"/>
  <c r="H1570" i="9"/>
  <c r="G1570" i="9"/>
  <c r="W1569" i="9"/>
  <c r="V1569" i="9"/>
  <c r="S1569" i="9"/>
  <c r="T1569" i="9" s="1"/>
  <c r="U1570" i="9" s="1"/>
  <c r="Q1569" i="9"/>
  <c r="R1570" i="9" s="1"/>
  <c r="O1569" i="9"/>
  <c r="N1569" i="9"/>
  <c r="H1569" i="9"/>
  <c r="G1569" i="9"/>
  <c r="W1568" i="9"/>
  <c r="V1568" i="9"/>
  <c r="S1568" i="9"/>
  <c r="T1568" i="9" s="1"/>
  <c r="U1569" i="9" s="1"/>
  <c r="Q1568" i="9"/>
  <c r="R1569" i="9" s="1"/>
  <c r="O1568" i="9"/>
  <c r="N1568" i="9"/>
  <c r="H1568" i="9"/>
  <c r="G1568" i="9"/>
  <c r="W1567" i="9"/>
  <c r="V1567" i="9"/>
  <c r="S1567" i="9"/>
  <c r="T1567" i="9" s="1"/>
  <c r="U1568" i="9" s="1"/>
  <c r="Q1567" i="9"/>
  <c r="R1568" i="9" s="1"/>
  <c r="O1567" i="9"/>
  <c r="N1567" i="9"/>
  <c r="H1567" i="9"/>
  <c r="G1567" i="9"/>
  <c r="Y1566" i="9"/>
  <c r="W1566" i="9"/>
  <c r="V1566" i="9"/>
  <c r="S1566" i="9"/>
  <c r="T1566" i="9" s="1"/>
  <c r="U1567" i="9" s="1"/>
  <c r="Q1566" i="9"/>
  <c r="R1567" i="9" s="1"/>
  <c r="O1566" i="9"/>
  <c r="N1566" i="9"/>
  <c r="H1566" i="9"/>
  <c r="G1566" i="9"/>
  <c r="W1565" i="9"/>
  <c r="V1565" i="9"/>
  <c r="S1565" i="9"/>
  <c r="T1565" i="9" s="1"/>
  <c r="U1566" i="9" s="1"/>
  <c r="Q1565" i="9"/>
  <c r="R1566" i="9" s="1"/>
  <c r="O1565" i="9"/>
  <c r="N1565" i="9"/>
  <c r="H1565" i="9"/>
  <c r="G1565" i="9"/>
  <c r="W1564" i="9"/>
  <c r="V1564" i="9"/>
  <c r="S1564" i="9"/>
  <c r="T1564" i="9" s="1"/>
  <c r="U1565" i="9" s="1"/>
  <c r="Q1564" i="9"/>
  <c r="R1565" i="9" s="1"/>
  <c r="O1564" i="9"/>
  <c r="N1564" i="9"/>
  <c r="H1564" i="9"/>
  <c r="G1564" i="9"/>
  <c r="X1563" i="9"/>
  <c r="W1563" i="9"/>
  <c r="Y1567" i="9" s="1"/>
  <c r="V1563" i="9"/>
  <c r="S1563" i="9"/>
  <c r="T1563" i="9" s="1"/>
  <c r="U1564" i="9" s="1"/>
  <c r="Q1563" i="9"/>
  <c r="R1564" i="9" s="1"/>
  <c r="O1563" i="9"/>
  <c r="N1563" i="9"/>
  <c r="H1563" i="9"/>
  <c r="G1563" i="9"/>
  <c r="Y1562" i="9"/>
  <c r="W1562" i="9"/>
  <c r="V1562" i="9"/>
  <c r="S1562" i="9"/>
  <c r="T1562" i="9" s="1"/>
  <c r="U1563" i="9" s="1"/>
  <c r="Q1562" i="9"/>
  <c r="R1563" i="9" s="1"/>
  <c r="O1562" i="9"/>
  <c r="N1562" i="9"/>
  <c r="H1562" i="9"/>
  <c r="G1562" i="9"/>
  <c r="X1561" i="9"/>
  <c r="W1561" i="9"/>
  <c r="V1561" i="9"/>
  <c r="S1561" i="9"/>
  <c r="T1561" i="9" s="1"/>
  <c r="U1562" i="9" s="1"/>
  <c r="Q1561" i="9"/>
  <c r="R1562" i="9" s="1"/>
  <c r="O1561" i="9"/>
  <c r="N1561" i="9"/>
  <c r="H1561" i="9"/>
  <c r="G1561" i="9"/>
  <c r="W1560" i="9"/>
  <c r="V1560" i="9"/>
  <c r="S1560" i="9"/>
  <c r="T1560" i="9" s="1"/>
  <c r="U1561" i="9" s="1"/>
  <c r="Q1560" i="9"/>
  <c r="R1561" i="9" s="1"/>
  <c r="O1560" i="9"/>
  <c r="N1560" i="9"/>
  <c r="H1560" i="9"/>
  <c r="G1560" i="9"/>
  <c r="Y1559" i="9"/>
  <c r="X1559" i="9"/>
  <c r="W1559" i="9"/>
  <c r="Y1563" i="9" s="1"/>
  <c r="V1559" i="9"/>
  <c r="S1559" i="9"/>
  <c r="T1559" i="9" s="1"/>
  <c r="U1560" i="9" s="1"/>
  <c r="Q1559" i="9"/>
  <c r="R1560" i="9" s="1"/>
  <c r="O1559" i="9"/>
  <c r="N1559" i="9"/>
  <c r="H1559" i="9"/>
  <c r="G1559" i="9"/>
  <c r="X1558" i="9"/>
  <c r="W1558" i="9"/>
  <c r="V1558" i="9"/>
  <c r="X1562" i="9" s="1"/>
  <c r="S1558" i="9"/>
  <c r="T1558" i="9" s="1"/>
  <c r="U1559" i="9" s="1"/>
  <c r="Q1558" i="9"/>
  <c r="R1559" i="9" s="1"/>
  <c r="O1558" i="9"/>
  <c r="N1558" i="9"/>
  <c r="H1558" i="9"/>
  <c r="G1558" i="9"/>
  <c r="W1557" i="9"/>
  <c r="Y1561" i="9" s="1"/>
  <c r="V1557" i="9"/>
  <c r="S1557" i="9"/>
  <c r="T1557" i="9" s="1"/>
  <c r="U1558" i="9" s="1"/>
  <c r="Q1557" i="9"/>
  <c r="R1558" i="9" s="1"/>
  <c r="O1557" i="9"/>
  <c r="N1557" i="9"/>
  <c r="H1557" i="9"/>
  <c r="G1557" i="9"/>
  <c r="X1556" i="9"/>
  <c r="W1556" i="9"/>
  <c r="V1556" i="9"/>
  <c r="X1560" i="9" s="1"/>
  <c r="S1556" i="9"/>
  <c r="T1556" i="9" s="1"/>
  <c r="U1557" i="9" s="1"/>
  <c r="Q1556" i="9"/>
  <c r="R1557" i="9" s="1"/>
  <c r="O1556" i="9"/>
  <c r="N1556" i="9"/>
  <c r="H1556" i="9"/>
  <c r="G1556" i="9"/>
  <c r="W1555" i="9"/>
  <c r="Y1558" i="9" s="1"/>
  <c r="V1555" i="9"/>
  <c r="S1555" i="9"/>
  <c r="T1555" i="9" s="1"/>
  <c r="U1556" i="9" s="1"/>
  <c r="Q1555" i="9"/>
  <c r="R1556" i="9" s="1"/>
  <c r="O1555" i="9"/>
  <c r="N1555" i="9"/>
  <c r="H1555" i="9"/>
  <c r="G1555" i="9"/>
  <c r="W1554" i="9"/>
  <c r="V1554" i="9"/>
  <c r="S1554" i="9"/>
  <c r="T1554" i="9" s="1"/>
  <c r="U1555" i="9" s="1"/>
  <c r="Q1554" i="9"/>
  <c r="R1555" i="9" s="1"/>
  <c r="O1554" i="9"/>
  <c r="N1554" i="9"/>
  <c r="H1554" i="9"/>
  <c r="G1554" i="9"/>
  <c r="W1553" i="9"/>
  <c r="V1553" i="9"/>
  <c r="S1553" i="9"/>
  <c r="T1553" i="9" s="1"/>
  <c r="U1554" i="9" s="1"/>
  <c r="Q1553" i="9"/>
  <c r="R1554" i="9" s="1"/>
  <c r="O1553" i="9"/>
  <c r="N1553" i="9"/>
  <c r="H1553" i="9"/>
  <c r="G1553" i="9"/>
  <c r="X1552" i="9"/>
  <c r="W1552" i="9"/>
  <c r="V1552" i="9"/>
  <c r="X1555" i="9" s="1"/>
  <c r="S1552" i="9"/>
  <c r="T1552" i="9" s="1"/>
  <c r="U1553" i="9" s="1"/>
  <c r="Q1552" i="9"/>
  <c r="R1553" i="9" s="1"/>
  <c r="O1552" i="9"/>
  <c r="N1552" i="9"/>
  <c r="H1552" i="9"/>
  <c r="G1552" i="9"/>
  <c r="Y1551" i="9"/>
  <c r="W1551" i="9"/>
  <c r="Y1554" i="9" s="1"/>
  <c r="V1551" i="9"/>
  <c r="S1551" i="9"/>
  <c r="T1551" i="9" s="1"/>
  <c r="U1552" i="9" s="1"/>
  <c r="Q1551" i="9"/>
  <c r="R1552" i="9" s="1"/>
  <c r="O1551" i="9"/>
  <c r="N1551" i="9"/>
  <c r="H1551" i="9"/>
  <c r="G1551" i="9"/>
  <c r="W1550" i="9"/>
  <c r="V1550" i="9"/>
  <c r="X1553" i="9" s="1"/>
  <c r="S1550" i="9"/>
  <c r="T1550" i="9" s="1"/>
  <c r="U1551" i="9" s="1"/>
  <c r="Q1550" i="9"/>
  <c r="R1551" i="9" s="1"/>
  <c r="O1550" i="9"/>
  <c r="N1550" i="9"/>
  <c r="H1550" i="9"/>
  <c r="G1550" i="9"/>
  <c r="W1549" i="9"/>
  <c r="Y1553" i="9" s="1"/>
  <c r="V1549" i="9"/>
  <c r="S1549" i="9"/>
  <c r="T1549" i="9" s="1"/>
  <c r="U1550" i="9" s="1"/>
  <c r="Q1549" i="9"/>
  <c r="R1550" i="9" s="1"/>
  <c r="O1549" i="9"/>
  <c r="N1549" i="9"/>
  <c r="H1549" i="9"/>
  <c r="G1549" i="9"/>
  <c r="W1548" i="9"/>
  <c r="V1548" i="9"/>
  <c r="S1548" i="9"/>
  <c r="T1548" i="9" s="1"/>
  <c r="U1549" i="9" s="1"/>
  <c r="Q1548" i="9"/>
  <c r="R1549" i="9" s="1"/>
  <c r="O1548" i="9"/>
  <c r="N1548" i="9"/>
  <c r="H1548" i="9"/>
  <c r="G1548" i="9"/>
  <c r="X1547" i="9"/>
  <c r="W1547" i="9"/>
  <c r="Y1550" i="9" s="1"/>
  <c r="V1547" i="9"/>
  <c r="S1547" i="9"/>
  <c r="T1547" i="9" s="1"/>
  <c r="U1548" i="9" s="1"/>
  <c r="Q1547" i="9"/>
  <c r="R1548" i="9" s="1"/>
  <c r="O1547" i="9"/>
  <c r="N1547" i="9"/>
  <c r="H1547" i="9"/>
  <c r="G1547" i="9"/>
  <c r="Y1546" i="9"/>
  <c r="W1546" i="9"/>
  <c r="V1546" i="9"/>
  <c r="S1546" i="9"/>
  <c r="T1546" i="9" s="1"/>
  <c r="U1547" i="9" s="1"/>
  <c r="Q1546" i="9"/>
  <c r="R1547" i="9" s="1"/>
  <c r="O1546" i="9"/>
  <c r="N1546" i="9"/>
  <c r="H1546" i="9"/>
  <c r="G1546" i="9"/>
  <c r="W1545" i="9"/>
  <c r="Y1549" i="9" s="1"/>
  <c r="V1545" i="9"/>
  <c r="X1549" i="9" s="1"/>
  <c r="S1545" i="9"/>
  <c r="T1545" i="9" s="1"/>
  <c r="U1546" i="9" s="1"/>
  <c r="Q1545" i="9"/>
  <c r="R1546" i="9" s="1"/>
  <c r="O1545" i="9"/>
  <c r="N1545" i="9"/>
  <c r="H1545" i="9"/>
  <c r="G1545" i="9"/>
  <c r="W1544" i="9"/>
  <c r="Y1548" i="9" s="1"/>
  <c r="V1544" i="9"/>
  <c r="X1548" i="9" s="1"/>
  <c r="S1544" i="9"/>
  <c r="T1544" i="9" s="1"/>
  <c r="U1545" i="9" s="1"/>
  <c r="Q1544" i="9"/>
  <c r="R1545" i="9" s="1"/>
  <c r="O1544" i="9"/>
  <c r="N1544" i="9"/>
  <c r="H1544" i="9"/>
  <c r="G1544" i="9"/>
  <c r="W1543" i="9"/>
  <c r="V1543" i="9"/>
  <c r="S1543" i="9"/>
  <c r="T1543" i="9" s="1"/>
  <c r="U1544" i="9" s="1"/>
  <c r="Q1543" i="9"/>
  <c r="R1544" i="9" s="1"/>
  <c r="O1543" i="9"/>
  <c r="N1543" i="9"/>
  <c r="H1543" i="9"/>
  <c r="G1543" i="9"/>
  <c r="X1542" i="9"/>
  <c r="W1542" i="9"/>
  <c r="V1542" i="9"/>
  <c r="X1546" i="9" s="1"/>
  <c r="S1542" i="9"/>
  <c r="T1542" i="9" s="1"/>
  <c r="U1543" i="9" s="1"/>
  <c r="Q1542" i="9"/>
  <c r="R1543" i="9" s="1"/>
  <c r="O1542" i="9"/>
  <c r="N1542" i="9"/>
  <c r="H1542" i="9"/>
  <c r="G1542" i="9"/>
  <c r="Y1541" i="9"/>
  <c r="W1541" i="9"/>
  <c r="V1541" i="9"/>
  <c r="X1545" i="9" s="1"/>
  <c r="S1541" i="9"/>
  <c r="T1541" i="9" s="1"/>
  <c r="U1542" i="9" s="1"/>
  <c r="Q1541" i="9"/>
  <c r="R1542" i="9" s="1"/>
  <c r="O1541" i="9"/>
  <c r="N1541" i="9"/>
  <c r="H1541" i="9"/>
  <c r="G1541" i="9"/>
  <c r="X1540" i="9"/>
  <c r="W1540" i="9"/>
  <c r="V1540" i="9"/>
  <c r="X1544" i="9" s="1"/>
  <c r="S1540" i="9"/>
  <c r="T1540" i="9" s="1"/>
  <c r="U1541" i="9" s="1"/>
  <c r="Q1540" i="9"/>
  <c r="R1541" i="9" s="1"/>
  <c r="O1540" i="9"/>
  <c r="N1540" i="9"/>
  <c r="H1540" i="9"/>
  <c r="G1540" i="9"/>
  <c r="W1539" i="9"/>
  <c r="V1539" i="9"/>
  <c r="S1539" i="9"/>
  <c r="T1539" i="9" s="1"/>
  <c r="U1540" i="9" s="1"/>
  <c r="Q1539" i="9"/>
  <c r="R1540" i="9" s="1"/>
  <c r="O1539" i="9"/>
  <c r="N1539" i="9"/>
  <c r="H1539" i="9"/>
  <c r="G1539" i="9"/>
  <c r="W1538" i="9"/>
  <c r="V1538" i="9"/>
  <c r="S1538" i="9"/>
  <c r="T1538" i="9" s="1"/>
  <c r="U1539" i="9" s="1"/>
  <c r="Q1538" i="9"/>
  <c r="R1539" i="9" s="1"/>
  <c r="O1538" i="9"/>
  <c r="N1538" i="9"/>
  <c r="H1538" i="9"/>
  <c r="G1538" i="9"/>
  <c r="W1537" i="9"/>
  <c r="V1537" i="9"/>
  <c r="S1537" i="9"/>
  <c r="T1537" i="9" s="1"/>
  <c r="U1538" i="9" s="1"/>
  <c r="Q1537" i="9"/>
  <c r="R1538" i="9" s="1"/>
  <c r="O1537" i="9"/>
  <c r="N1537" i="9"/>
  <c r="H1537" i="9"/>
  <c r="G1537" i="9"/>
  <c r="W1536" i="9"/>
  <c r="V1536" i="9"/>
  <c r="S1536" i="9"/>
  <c r="T1536" i="9" s="1"/>
  <c r="U1537" i="9" s="1"/>
  <c r="Q1536" i="9"/>
  <c r="R1537" i="9" s="1"/>
  <c r="O1536" i="9"/>
  <c r="N1536" i="9"/>
  <c r="H1536" i="9"/>
  <c r="G1536" i="9"/>
  <c r="W1535" i="9"/>
  <c r="V1535" i="9"/>
  <c r="X1539" i="9" s="1"/>
  <c r="S1535" i="9"/>
  <c r="T1535" i="9" s="1"/>
  <c r="U1536" i="9" s="1"/>
  <c r="Q1535" i="9"/>
  <c r="R1536" i="9" s="1"/>
  <c r="O1535" i="9"/>
  <c r="N1535" i="9"/>
  <c r="H1535" i="9"/>
  <c r="G1535" i="9"/>
  <c r="W1534" i="9"/>
  <c r="V1534" i="9"/>
  <c r="X1538" i="9" s="1"/>
  <c r="S1534" i="9"/>
  <c r="T1534" i="9" s="1"/>
  <c r="U1535" i="9" s="1"/>
  <c r="Q1534" i="9"/>
  <c r="R1535" i="9" s="1"/>
  <c r="O1534" i="9"/>
  <c r="N1534" i="9"/>
  <c r="H1534" i="9"/>
  <c r="G1534" i="9"/>
  <c r="W1533" i="9"/>
  <c r="Y1537" i="9" s="1"/>
  <c r="V1533" i="9"/>
  <c r="S1533" i="9"/>
  <c r="T1533" i="9" s="1"/>
  <c r="U1534" i="9" s="1"/>
  <c r="Q1533" i="9"/>
  <c r="R1534" i="9" s="1"/>
  <c r="O1533" i="9"/>
  <c r="N1533" i="9"/>
  <c r="H1533" i="9"/>
  <c r="G1533" i="9"/>
  <c r="W1532" i="9"/>
  <c r="Y1536" i="9" s="1"/>
  <c r="V1532" i="9"/>
  <c r="S1532" i="9"/>
  <c r="T1532" i="9" s="1"/>
  <c r="U1533" i="9" s="1"/>
  <c r="Q1532" i="9"/>
  <c r="R1533" i="9" s="1"/>
  <c r="O1532" i="9"/>
  <c r="N1532" i="9"/>
  <c r="H1532" i="9"/>
  <c r="G1532" i="9"/>
  <c r="W1531" i="9"/>
  <c r="Y1535" i="9" s="1"/>
  <c r="V1531" i="9"/>
  <c r="X1535" i="9" s="1"/>
  <c r="S1531" i="9"/>
  <c r="T1531" i="9" s="1"/>
  <c r="U1532" i="9" s="1"/>
  <c r="Q1531" i="9"/>
  <c r="R1532" i="9" s="1"/>
  <c r="O1531" i="9"/>
  <c r="N1531" i="9"/>
  <c r="H1531" i="9"/>
  <c r="G1531" i="9"/>
  <c r="W1530" i="9"/>
  <c r="V1530" i="9"/>
  <c r="S1530" i="9"/>
  <c r="T1530" i="9" s="1"/>
  <c r="U1531" i="9" s="1"/>
  <c r="Q1530" i="9"/>
  <c r="R1531" i="9" s="1"/>
  <c r="O1530" i="9"/>
  <c r="N1530" i="9"/>
  <c r="H1530" i="9"/>
  <c r="G1530" i="9"/>
  <c r="W1529" i="9"/>
  <c r="Y1533" i="9" s="1"/>
  <c r="V1529" i="9"/>
  <c r="X1533" i="9" s="1"/>
  <c r="S1529" i="9"/>
  <c r="T1529" i="9" s="1"/>
  <c r="U1530" i="9" s="1"/>
  <c r="Q1529" i="9"/>
  <c r="R1530" i="9" s="1"/>
  <c r="O1529" i="9"/>
  <c r="N1529" i="9"/>
  <c r="H1529" i="9"/>
  <c r="G1529" i="9"/>
  <c r="W1528" i="9"/>
  <c r="V1528" i="9"/>
  <c r="S1528" i="9"/>
  <c r="T1528" i="9" s="1"/>
  <c r="U1529" i="9" s="1"/>
  <c r="Q1528" i="9"/>
  <c r="R1529" i="9" s="1"/>
  <c r="O1528" i="9"/>
  <c r="N1528" i="9"/>
  <c r="H1528" i="9"/>
  <c r="G1528" i="9"/>
  <c r="W1527" i="9"/>
  <c r="V1527" i="9"/>
  <c r="S1527" i="9"/>
  <c r="T1527" i="9" s="1"/>
  <c r="U1528" i="9" s="1"/>
  <c r="Q1527" i="9"/>
  <c r="R1528" i="9" s="1"/>
  <c r="O1527" i="9"/>
  <c r="N1527" i="9"/>
  <c r="H1527" i="9"/>
  <c r="G1527" i="9"/>
  <c r="X1526" i="9"/>
  <c r="W1526" i="9"/>
  <c r="Y1530" i="9" s="1"/>
  <c r="V1526" i="9"/>
  <c r="S1526" i="9"/>
  <c r="T1526" i="9" s="1"/>
  <c r="U1527" i="9" s="1"/>
  <c r="Q1526" i="9"/>
  <c r="R1527" i="9" s="1"/>
  <c r="O1526" i="9"/>
  <c r="N1526" i="9"/>
  <c r="H1526" i="9"/>
  <c r="G1526" i="9"/>
  <c r="Y1525" i="9"/>
  <c r="W1525" i="9"/>
  <c r="V1525" i="9"/>
  <c r="S1525" i="9"/>
  <c r="T1525" i="9" s="1"/>
  <c r="U1526" i="9" s="1"/>
  <c r="Q1525" i="9"/>
  <c r="R1526" i="9" s="1"/>
  <c r="O1525" i="9"/>
  <c r="N1525" i="9"/>
  <c r="H1525" i="9"/>
  <c r="G1525" i="9"/>
  <c r="X1524" i="9"/>
  <c r="W1524" i="9"/>
  <c r="V1524" i="9"/>
  <c r="X1528" i="9" s="1"/>
  <c r="S1524" i="9"/>
  <c r="T1524" i="9" s="1"/>
  <c r="U1525" i="9" s="1"/>
  <c r="Q1524" i="9"/>
  <c r="R1525" i="9" s="1"/>
  <c r="O1524" i="9"/>
  <c r="N1524" i="9"/>
  <c r="H1524" i="9"/>
  <c r="G1524" i="9"/>
  <c r="W1523" i="9"/>
  <c r="V1523" i="9"/>
  <c r="S1523" i="9"/>
  <c r="T1523" i="9" s="1"/>
  <c r="U1524" i="9" s="1"/>
  <c r="Q1523" i="9"/>
  <c r="R1524" i="9" s="1"/>
  <c r="O1523" i="9"/>
  <c r="N1523" i="9"/>
  <c r="H1523" i="9"/>
  <c r="G1523" i="9"/>
  <c r="W1522" i="9"/>
  <c r="V1522" i="9"/>
  <c r="S1522" i="9"/>
  <c r="T1522" i="9" s="1"/>
  <c r="U1523" i="9" s="1"/>
  <c r="Q1522" i="9"/>
  <c r="R1523" i="9" s="1"/>
  <c r="O1522" i="9"/>
  <c r="N1522" i="9"/>
  <c r="H1522" i="9"/>
  <c r="G1522" i="9"/>
  <c r="W1521" i="9"/>
  <c r="V1521" i="9"/>
  <c r="S1521" i="9"/>
  <c r="T1521" i="9" s="1"/>
  <c r="U1522" i="9" s="1"/>
  <c r="Q1521" i="9"/>
  <c r="R1522" i="9" s="1"/>
  <c r="O1521" i="9"/>
  <c r="N1521" i="9"/>
  <c r="H1521" i="9"/>
  <c r="G1521" i="9"/>
  <c r="W1520" i="9"/>
  <c r="V1520" i="9"/>
  <c r="S1520" i="9"/>
  <c r="T1520" i="9" s="1"/>
  <c r="U1521" i="9" s="1"/>
  <c r="Q1520" i="9"/>
  <c r="R1521" i="9" s="1"/>
  <c r="O1520" i="9"/>
  <c r="N1520" i="9"/>
  <c r="H1520" i="9"/>
  <c r="G1520" i="9"/>
  <c r="W1519" i="9"/>
  <c r="V1519" i="9"/>
  <c r="X1523" i="9" s="1"/>
  <c r="S1519" i="9"/>
  <c r="T1519" i="9" s="1"/>
  <c r="U1520" i="9" s="1"/>
  <c r="Q1519" i="9"/>
  <c r="R1520" i="9" s="1"/>
  <c r="O1519" i="9"/>
  <c r="N1519" i="9"/>
  <c r="H1519" i="9"/>
  <c r="G1519" i="9"/>
  <c r="W1518" i="9"/>
  <c r="V1518" i="9"/>
  <c r="S1518" i="9"/>
  <c r="T1518" i="9" s="1"/>
  <c r="U1519" i="9" s="1"/>
  <c r="Q1518" i="9"/>
  <c r="R1519" i="9" s="1"/>
  <c r="O1518" i="9"/>
  <c r="N1518" i="9"/>
  <c r="H1518" i="9"/>
  <c r="G1518" i="9"/>
  <c r="W1517" i="9"/>
  <c r="Y1521" i="9" s="1"/>
  <c r="V1517" i="9"/>
  <c r="S1517" i="9"/>
  <c r="T1517" i="9" s="1"/>
  <c r="U1518" i="9" s="1"/>
  <c r="Q1517" i="9"/>
  <c r="R1518" i="9" s="1"/>
  <c r="O1517" i="9"/>
  <c r="N1517" i="9"/>
  <c r="H1517" i="9"/>
  <c r="G1517" i="9"/>
  <c r="W1516" i="9"/>
  <c r="V1516" i="9"/>
  <c r="S1516" i="9"/>
  <c r="T1516" i="9" s="1"/>
  <c r="U1517" i="9" s="1"/>
  <c r="Q1516" i="9"/>
  <c r="R1517" i="9" s="1"/>
  <c r="O1516" i="9"/>
  <c r="N1516" i="9"/>
  <c r="H1516" i="9"/>
  <c r="G1516" i="9"/>
  <c r="W1515" i="9"/>
  <c r="V1515" i="9"/>
  <c r="S1515" i="9"/>
  <c r="T1515" i="9" s="1"/>
  <c r="U1516" i="9" s="1"/>
  <c r="Q1515" i="9"/>
  <c r="R1516" i="9" s="1"/>
  <c r="O1515" i="9"/>
  <c r="N1515" i="9"/>
  <c r="H1515" i="9"/>
  <c r="G1515" i="9"/>
  <c r="W1514" i="9"/>
  <c r="V1514" i="9"/>
  <c r="X1518" i="9" s="1"/>
  <c r="S1514" i="9"/>
  <c r="T1514" i="9" s="1"/>
  <c r="U1515" i="9" s="1"/>
  <c r="Q1514" i="9"/>
  <c r="R1515" i="9" s="1"/>
  <c r="O1514" i="9"/>
  <c r="N1514" i="9"/>
  <c r="H1514" i="9"/>
  <c r="G1514" i="9"/>
  <c r="W1513" i="9"/>
  <c r="V1513" i="9"/>
  <c r="S1513" i="9"/>
  <c r="T1513" i="9" s="1"/>
  <c r="U1514" i="9" s="1"/>
  <c r="Q1513" i="9"/>
  <c r="R1514" i="9" s="1"/>
  <c r="O1513" i="9"/>
  <c r="N1513" i="9"/>
  <c r="H1513" i="9"/>
  <c r="G1513" i="9"/>
  <c r="W1512" i="9"/>
  <c r="Y1516" i="9" s="1"/>
  <c r="V1512" i="9"/>
  <c r="X1514" i="9" s="1"/>
  <c r="S1512" i="9"/>
  <c r="T1512" i="9" s="1"/>
  <c r="U1513" i="9" s="1"/>
  <c r="Q1512" i="9"/>
  <c r="R1513" i="9" s="1"/>
  <c r="O1512" i="9"/>
  <c r="N1512" i="9"/>
  <c r="H1512" i="9"/>
  <c r="G1512" i="9"/>
  <c r="W1511" i="9"/>
  <c r="V1511" i="9"/>
  <c r="S1511" i="9"/>
  <c r="T1511" i="9" s="1"/>
  <c r="U1512" i="9" s="1"/>
  <c r="Q1511" i="9"/>
  <c r="R1512" i="9" s="1"/>
  <c r="O1511" i="9"/>
  <c r="N1511" i="9"/>
  <c r="H1511" i="9"/>
  <c r="G1511" i="9"/>
  <c r="W1510" i="9"/>
  <c r="V1510" i="9"/>
  <c r="S1510" i="9"/>
  <c r="T1510" i="9" s="1"/>
  <c r="U1511" i="9" s="1"/>
  <c r="Q1510" i="9"/>
  <c r="R1511" i="9" s="1"/>
  <c r="O1510" i="9"/>
  <c r="N1510" i="9"/>
  <c r="H1510" i="9"/>
  <c r="G1510" i="9"/>
  <c r="W1509" i="9"/>
  <c r="V1509" i="9"/>
  <c r="S1509" i="9"/>
  <c r="T1509" i="9" s="1"/>
  <c r="U1510" i="9" s="1"/>
  <c r="Q1509" i="9"/>
  <c r="R1510" i="9" s="1"/>
  <c r="O1509" i="9"/>
  <c r="N1509" i="9"/>
  <c r="H1509" i="9"/>
  <c r="G1509" i="9"/>
  <c r="W1508" i="9"/>
  <c r="V1508" i="9"/>
  <c r="X1512" i="9" s="1"/>
  <c r="S1508" i="9"/>
  <c r="T1508" i="9" s="1"/>
  <c r="U1509" i="9" s="1"/>
  <c r="Q1508" i="9"/>
  <c r="R1509" i="9" s="1"/>
  <c r="O1508" i="9"/>
  <c r="N1508" i="9"/>
  <c r="H1508" i="9"/>
  <c r="G1508" i="9"/>
  <c r="W1507" i="9"/>
  <c r="Y1511" i="9" s="1"/>
  <c r="V1507" i="9"/>
  <c r="S1507" i="9"/>
  <c r="T1507" i="9" s="1"/>
  <c r="U1508" i="9" s="1"/>
  <c r="Q1507" i="9"/>
  <c r="R1508" i="9" s="1"/>
  <c r="O1507" i="9"/>
  <c r="N1507" i="9"/>
  <c r="H1507" i="9"/>
  <c r="G1507" i="9"/>
  <c r="W1506" i="9"/>
  <c r="Y1510" i="9" s="1"/>
  <c r="V1506" i="9"/>
  <c r="S1506" i="9"/>
  <c r="T1506" i="9" s="1"/>
  <c r="U1507" i="9" s="1"/>
  <c r="Q1506" i="9"/>
  <c r="R1507" i="9" s="1"/>
  <c r="O1506" i="9"/>
  <c r="N1506" i="9"/>
  <c r="H1506" i="9"/>
  <c r="G1506" i="9"/>
  <c r="W1505" i="9"/>
  <c r="V1505" i="9"/>
  <c r="S1505" i="9"/>
  <c r="T1505" i="9" s="1"/>
  <c r="U1506" i="9" s="1"/>
  <c r="Q1505" i="9"/>
  <c r="R1506" i="9" s="1"/>
  <c r="O1505" i="9"/>
  <c r="N1505" i="9"/>
  <c r="H1505" i="9"/>
  <c r="G1505" i="9"/>
  <c r="W1504" i="9"/>
  <c r="V1504" i="9"/>
  <c r="X1508" i="9" s="1"/>
  <c r="S1504" i="9"/>
  <c r="T1504" i="9" s="1"/>
  <c r="U1505" i="9" s="1"/>
  <c r="Q1504" i="9"/>
  <c r="R1505" i="9" s="1"/>
  <c r="O1504" i="9"/>
  <c r="N1504" i="9"/>
  <c r="H1504" i="9"/>
  <c r="G1504" i="9"/>
  <c r="W1503" i="9"/>
  <c r="Y1507" i="9" s="1"/>
  <c r="V1503" i="9"/>
  <c r="X1507" i="9" s="1"/>
  <c r="S1503" i="9"/>
  <c r="T1503" i="9" s="1"/>
  <c r="U1504" i="9" s="1"/>
  <c r="Q1503" i="9"/>
  <c r="R1504" i="9" s="1"/>
  <c r="O1503" i="9"/>
  <c r="N1503" i="9"/>
  <c r="H1503" i="9"/>
  <c r="G1503" i="9"/>
  <c r="X1502" i="9"/>
  <c r="W1502" i="9"/>
  <c r="V1502" i="9"/>
  <c r="S1502" i="9"/>
  <c r="T1502" i="9" s="1"/>
  <c r="U1503" i="9" s="1"/>
  <c r="Q1502" i="9"/>
  <c r="R1503" i="9" s="1"/>
  <c r="O1502" i="9"/>
  <c r="N1502" i="9"/>
  <c r="H1502" i="9"/>
  <c r="G1502" i="9"/>
  <c r="W1501" i="9"/>
  <c r="V1501" i="9"/>
  <c r="S1501" i="9"/>
  <c r="T1501" i="9" s="1"/>
  <c r="U1502" i="9" s="1"/>
  <c r="Q1501" i="9"/>
  <c r="R1502" i="9" s="1"/>
  <c r="O1501" i="9"/>
  <c r="N1501" i="9"/>
  <c r="H1501" i="9"/>
  <c r="G1501" i="9"/>
  <c r="W1500" i="9"/>
  <c r="V1500" i="9"/>
  <c r="S1500" i="9"/>
  <c r="T1500" i="9" s="1"/>
  <c r="U1501" i="9" s="1"/>
  <c r="Q1500" i="9"/>
  <c r="R1501" i="9" s="1"/>
  <c r="O1500" i="9"/>
  <c r="N1500" i="9"/>
  <c r="H1500" i="9"/>
  <c r="G1500" i="9"/>
  <c r="W1499" i="9"/>
  <c r="V1499" i="9"/>
  <c r="X1503" i="9" s="1"/>
  <c r="S1499" i="9"/>
  <c r="T1499" i="9" s="1"/>
  <c r="U1500" i="9" s="1"/>
  <c r="Q1499" i="9"/>
  <c r="R1500" i="9" s="1"/>
  <c r="O1499" i="9"/>
  <c r="N1499" i="9"/>
  <c r="H1499" i="9"/>
  <c r="G1499" i="9"/>
  <c r="Y1498" i="9"/>
  <c r="W1498" i="9"/>
  <c r="Y1500" i="9" s="1"/>
  <c r="V1498" i="9"/>
  <c r="S1498" i="9"/>
  <c r="T1498" i="9" s="1"/>
  <c r="U1499" i="9" s="1"/>
  <c r="Q1498" i="9"/>
  <c r="R1499" i="9" s="1"/>
  <c r="O1498" i="9"/>
  <c r="N1498" i="9"/>
  <c r="H1498" i="9"/>
  <c r="G1498" i="9"/>
  <c r="W1497" i="9"/>
  <c r="V1497" i="9"/>
  <c r="X1501" i="9" s="1"/>
  <c r="S1497" i="9"/>
  <c r="T1497" i="9" s="1"/>
  <c r="U1498" i="9" s="1"/>
  <c r="Q1497" i="9"/>
  <c r="R1498" i="9" s="1"/>
  <c r="O1497" i="9"/>
  <c r="N1497" i="9"/>
  <c r="H1497" i="9"/>
  <c r="G1497" i="9"/>
  <c r="W1496" i="9"/>
  <c r="V1496" i="9"/>
  <c r="X1500" i="9" s="1"/>
  <c r="S1496" i="9"/>
  <c r="T1496" i="9" s="1"/>
  <c r="U1497" i="9" s="1"/>
  <c r="Q1496" i="9"/>
  <c r="R1497" i="9" s="1"/>
  <c r="O1496" i="9"/>
  <c r="N1496" i="9"/>
  <c r="H1496" i="9"/>
  <c r="G1496" i="9"/>
  <c r="W1495" i="9"/>
  <c r="V1495" i="9"/>
  <c r="S1495" i="9"/>
  <c r="T1495" i="9" s="1"/>
  <c r="U1496" i="9" s="1"/>
  <c r="Q1495" i="9"/>
  <c r="R1496" i="9" s="1"/>
  <c r="O1495" i="9"/>
  <c r="N1495" i="9"/>
  <c r="H1495" i="9"/>
  <c r="G1495" i="9"/>
  <c r="W1494" i="9"/>
  <c r="V1494" i="9"/>
  <c r="S1494" i="9"/>
  <c r="T1494" i="9" s="1"/>
  <c r="U1495" i="9" s="1"/>
  <c r="Q1494" i="9"/>
  <c r="R1495" i="9" s="1"/>
  <c r="O1494" i="9"/>
  <c r="N1494" i="9"/>
  <c r="H1494" i="9"/>
  <c r="G1494" i="9"/>
  <c r="W1493" i="9"/>
  <c r="V1493" i="9"/>
  <c r="S1493" i="9"/>
  <c r="T1493" i="9" s="1"/>
  <c r="U1494" i="9" s="1"/>
  <c r="Q1493" i="9"/>
  <c r="R1494" i="9" s="1"/>
  <c r="O1493" i="9"/>
  <c r="N1493" i="9"/>
  <c r="H1493" i="9"/>
  <c r="G1493" i="9"/>
  <c r="X1492" i="9"/>
  <c r="W1492" i="9"/>
  <c r="V1492" i="9"/>
  <c r="X1496" i="9" s="1"/>
  <c r="S1492" i="9"/>
  <c r="T1492" i="9" s="1"/>
  <c r="U1493" i="9" s="1"/>
  <c r="Q1492" i="9"/>
  <c r="R1493" i="9" s="1"/>
  <c r="O1492" i="9"/>
  <c r="N1492" i="9"/>
  <c r="H1492" i="9"/>
  <c r="G1492" i="9"/>
  <c r="W1491" i="9"/>
  <c r="V1491" i="9"/>
  <c r="S1491" i="9"/>
  <c r="T1491" i="9" s="1"/>
  <c r="U1492" i="9" s="1"/>
  <c r="Q1491" i="9"/>
  <c r="R1492" i="9" s="1"/>
  <c r="O1491" i="9"/>
  <c r="N1491" i="9"/>
  <c r="H1491" i="9"/>
  <c r="G1491" i="9"/>
  <c r="W1490" i="9"/>
  <c r="Y1494" i="9" s="1"/>
  <c r="V1490" i="9"/>
  <c r="S1490" i="9"/>
  <c r="T1490" i="9" s="1"/>
  <c r="U1491" i="9" s="1"/>
  <c r="Q1490" i="9"/>
  <c r="R1491" i="9" s="1"/>
  <c r="O1490" i="9"/>
  <c r="N1490" i="9"/>
  <c r="H1490" i="9"/>
  <c r="G1490" i="9"/>
  <c r="W1489" i="9"/>
  <c r="Y1493" i="9" s="1"/>
  <c r="V1489" i="9"/>
  <c r="S1489" i="9"/>
  <c r="T1489" i="9" s="1"/>
  <c r="U1490" i="9" s="1"/>
  <c r="Q1489" i="9"/>
  <c r="R1490" i="9" s="1"/>
  <c r="O1489" i="9"/>
  <c r="N1489" i="9"/>
  <c r="H1489" i="9"/>
  <c r="G1489" i="9"/>
  <c r="W1488" i="9"/>
  <c r="Y1492" i="9" s="1"/>
  <c r="V1488" i="9"/>
  <c r="S1488" i="9"/>
  <c r="T1488" i="9" s="1"/>
  <c r="U1489" i="9" s="1"/>
  <c r="Q1488" i="9"/>
  <c r="R1489" i="9" s="1"/>
  <c r="O1488" i="9"/>
  <c r="N1488" i="9"/>
  <c r="H1488" i="9"/>
  <c r="G1488" i="9"/>
  <c r="W1487" i="9"/>
  <c r="Y1491" i="9" s="1"/>
  <c r="V1487" i="9"/>
  <c r="S1487" i="9"/>
  <c r="T1487" i="9" s="1"/>
  <c r="U1488" i="9" s="1"/>
  <c r="Q1487" i="9"/>
  <c r="R1488" i="9" s="1"/>
  <c r="O1487" i="9"/>
  <c r="N1487" i="9"/>
  <c r="H1487" i="9"/>
  <c r="G1487" i="9"/>
  <c r="W1486" i="9"/>
  <c r="V1486" i="9"/>
  <c r="X1490" i="9" s="1"/>
  <c r="S1486" i="9"/>
  <c r="T1486" i="9" s="1"/>
  <c r="U1487" i="9" s="1"/>
  <c r="Q1486" i="9"/>
  <c r="R1487" i="9" s="1"/>
  <c r="O1486" i="9"/>
  <c r="N1486" i="9"/>
  <c r="H1486" i="9"/>
  <c r="G1486" i="9"/>
  <c r="W1485" i="9"/>
  <c r="V1485" i="9"/>
  <c r="S1485" i="9"/>
  <c r="T1485" i="9" s="1"/>
  <c r="U1486" i="9" s="1"/>
  <c r="Q1485" i="9"/>
  <c r="R1486" i="9" s="1"/>
  <c r="O1485" i="9"/>
  <c r="N1485" i="9"/>
  <c r="H1485" i="9"/>
  <c r="G1485" i="9"/>
  <c r="W1484" i="9"/>
  <c r="Y1488" i="9" s="1"/>
  <c r="V1484" i="9"/>
  <c r="X1488" i="9" s="1"/>
  <c r="S1484" i="9"/>
  <c r="T1484" i="9" s="1"/>
  <c r="U1485" i="9" s="1"/>
  <c r="Q1484" i="9"/>
  <c r="R1485" i="9" s="1"/>
  <c r="O1484" i="9"/>
  <c r="N1484" i="9"/>
  <c r="H1484" i="9"/>
  <c r="G1484" i="9"/>
  <c r="W1483" i="9"/>
  <c r="V1483" i="9"/>
  <c r="S1483" i="9"/>
  <c r="T1483" i="9" s="1"/>
  <c r="U1484" i="9" s="1"/>
  <c r="Q1483" i="9"/>
  <c r="R1484" i="9" s="1"/>
  <c r="O1483" i="9"/>
  <c r="N1483" i="9"/>
  <c r="H1483" i="9"/>
  <c r="G1483" i="9"/>
  <c r="W1482" i="9"/>
  <c r="V1482" i="9"/>
  <c r="S1482" i="9"/>
  <c r="T1482" i="9" s="1"/>
  <c r="U1483" i="9" s="1"/>
  <c r="Q1482" i="9"/>
  <c r="R1483" i="9" s="1"/>
  <c r="O1482" i="9"/>
  <c r="N1482" i="9"/>
  <c r="H1482" i="9"/>
  <c r="G1482" i="9"/>
  <c r="X1481" i="9"/>
  <c r="W1481" i="9"/>
  <c r="Y1484" i="9" s="1"/>
  <c r="V1481" i="9"/>
  <c r="S1481" i="9"/>
  <c r="T1481" i="9" s="1"/>
  <c r="U1482" i="9" s="1"/>
  <c r="Q1481" i="9"/>
  <c r="R1482" i="9" s="1"/>
  <c r="O1481" i="9"/>
  <c r="N1481" i="9"/>
  <c r="H1481" i="9"/>
  <c r="G1481" i="9"/>
  <c r="W1480" i="9"/>
  <c r="V1480" i="9"/>
  <c r="S1480" i="9"/>
  <c r="T1480" i="9" s="1"/>
  <c r="U1481" i="9" s="1"/>
  <c r="Q1480" i="9"/>
  <c r="R1481" i="9" s="1"/>
  <c r="O1480" i="9"/>
  <c r="N1480" i="9"/>
  <c r="H1480" i="9"/>
  <c r="G1480" i="9"/>
  <c r="W1479" i="9"/>
  <c r="V1479" i="9"/>
  <c r="S1479" i="9"/>
  <c r="T1479" i="9" s="1"/>
  <c r="U1480" i="9" s="1"/>
  <c r="Q1479" i="9"/>
  <c r="R1480" i="9" s="1"/>
  <c r="O1479" i="9"/>
  <c r="N1479" i="9"/>
  <c r="H1479" i="9"/>
  <c r="G1479" i="9"/>
  <c r="W1478" i="9"/>
  <c r="V1478" i="9"/>
  <c r="S1478" i="9"/>
  <c r="T1478" i="9" s="1"/>
  <c r="U1479" i="9" s="1"/>
  <c r="Q1478" i="9"/>
  <c r="R1479" i="9" s="1"/>
  <c r="O1478" i="9"/>
  <c r="N1478" i="9"/>
  <c r="H1478" i="9"/>
  <c r="G1478" i="9"/>
  <c r="W1477" i="9"/>
  <c r="V1477" i="9"/>
  <c r="S1477" i="9"/>
  <c r="T1477" i="9" s="1"/>
  <c r="U1478" i="9" s="1"/>
  <c r="Q1477" i="9"/>
  <c r="R1478" i="9" s="1"/>
  <c r="O1477" i="9"/>
  <c r="N1477" i="9"/>
  <c r="H1477" i="9"/>
  <c r="G1477" i="9"/>
  <c r="W1476" i="9"/>
  <c r="Y1480" i="9" s="1"/>
  <c r="V1476" i="9"/>
  <c r="X1479" i="9" s="1"/>
  <c r="S1476" i="9"/>
  <c r="T1476" i="9" s="1"/>
  <c r="U1477" i="9" s="1"/>
  <c r="Q1476" i="9"/>
  <c r="R1477" i="9" s="1"/>
  <c r="O1476" i="9"/>
  <c r="N1476" i="9"/>
  <c r="H1476" i="9"/>
  <c r="G1476" i="9"/>
  <c r="X1475" i="9"/>
  <c r="W1475" i="9"/>
  <c r="V1475" i="9"/>
  <c r="S1475" i="9"/>
  <c r="T1475" i="9" s="1"/>
  <c r="U1476" i="9" s="1"/>
  <c r="Q1475" i="9"/>
  <c r="R1476" i="9" s="1"/>
  <c r="O1475" i="9"/>
  <c r="N1475" i="9"/>
  <c r="H1475" i="9"/>
  <c r="G1475" i="9"/>
  <c r="Y1474" i="9"/>
  <c r="X1474" i="9"/>
  <c r="W1474" i="9"/>
  <c r="Y1478" i="9" s="1"/>
  <c r="V1474" i="9"/>
  <c r="S1474" i="9"/>
  <c r="T1474" i="9" s="1"/>
  <c r="U1475" i="9" s="1"/>
  <c r="Q1474" i="9"/>
  <c r="R1475" i="9" s="1"/>
  <c r="O1474" i="9"/>
  <c r="N1474" i="9"/>
  <c r="H1474" i="9"/>
  <c r="G1474" i="9"/>
  <c r="X1473" i="9"/>
  <c r="W1473" i="9"/>
  <c r="V1473" i="9"/>
  <c r="S1473" i="9"/>
  <c r="T1473" i="9" s="1"/>
  <c r="U1474" i="9" s="1"/>
  <c r="Q1473" i="9"/>
  <c r="R1474" i="9" s="1"/>
  <c r="O1473" i="9"/>
  <c r="N1473" i="9"/>
  <c r="H1473" i="9"/>
  <c r="G1473" i="9"/>
  <c r="W1472" i="9"/>
  <c r="V1472" i="9"/>
  <c r="X1476" i="9" s="1"/>
  <c r="S1472" i="9"/>
  <c r="T1472" i="9" s="1"/>
  <c r="U1473" i="9" s="1"/>
  <c r="Q1472" i="9"/>
  <c r="R1473" i="9" s="1"/>
  <c r="O1472" i="9"/>
  <c r="N1472" i="9"/>
  <c r="H1472" i="9"/>
  <c r="G1472" i="9"/>
  <c r="W1471" i="9"/>
  <c r="V1471" i="9"/>
  <c r="S1471" i="9"/>
  <c r="T1471" i="9" s="1"/>
  <c r="U1472" i="9" s="1"/>
  <c r="Q1471" i="9"/>
  <c r="R1472" i="9" s="1"/>
  <c r="O1471" i="9"/>
  <c r="N1471" i="9"/>
  <c r="H1471" i="9"/>
  <c r="G1471" i="9"/>
  <c r="W1470" i="9"/>
  <c r="V1470" i="9"/>
  <c r="S1470" i="9"/>
  <c r="T1470" i="9" s="1"/>
  <c r="U1471" i="9" s="1"/>
  <c r="Q1470" i="9"/>
  <c r="R1471" i="9" s="1"/>
  <c r="O1470" i="9"/>
  <c r="N1470" i="9"/>
  <c r="H1470" i="9"/>
  <c r="G1470" i="9"/>
  <c r="W1469" i="9"/>
  <c r="V1469" i="9"/>
  <c r="S1469" i="9"/>
  <c r="T1469" i="9" s="1"/>
  <c r="U1470" i="9" s="1"/>
  <c r="Q1469" i="9"/>
  <c r="R1470" i="9" s="1"/>
  <c r="O1469" i="9"/>
  <c r="N1469" i="9"/>
  <c r="H1469" i="9"/>
  <c r="G1469" i="9"/>
  <c r="W1468" i="9"/>
  <c r="Y1472" i="9" s="1"/>
  <c r="V1468" i="9"/>
  <c r="X1471" i="9" s="1"/>
  <c r="S1468" i="9"/>
  <c r="T1468" i="9" s="1"/>
  <c r="U1469" i="9" s="1"/>
  <c r="Q1468" i="9"/>
  <c r="R1469" i="9" s="1"/>
  <c r="O1468" i="9"/>
  <c r="N1468" i="9"/>
  <c r="H1468" i="9"/>
  <c r="G1468" i="9"/>
  <c r="X1467" i="9"/>
  <c r="W1467" i="9"/>
  <c r="V1467" i="9"/>
  <c r="S1467" i="9"/>
  <c r="T1467" i="9" s="1"/>
  <c r="U1468" i="9" s="1"/>
  <c r="Q1467" i="9"/>
  <c r="R1468" i="9" s="1"/>
  <c r="O1467" i="9"/>
  <c r="N1467" i="9"/>
  <c r="H1467" i="9"/>
  <c r="G1467" i="9"/>
  <c r="X1466" i="9"/>
  <c r="W1466" i="9"/>
  <c r="Y1470" i="9" s="1"/>
  <c r="V1466" i="9"/>
  <c r="S1466" i="9"/>
  <c r="T1466" i="9" s="1"/>
  <c r="U1467" i="9" s="1"/>
  <c r="Q1466" i="9"/>
  <c r="R1467" i="9" s="1"/>
  <c r="O1466" i="9"/>
  <c r="N1466" i="9"/>
  <c r="H1466" i="9"/>
  <c r="G1466" i="9"/>
  <c r="X1465" i="9"/>
  <c r="W1465" i="9"/>
  <c r="V1465" i="9"/>
  <c r="S1465" i="9"/>
  <c r="T1465" i="9" s="1"/>
  <c r="U1466" i="9" s="1"/>
  <c r="Q1465" i="9"/>
  <c r="R1466" i="9" s="1"/>
  <c r="O1465" i="9"/>
  <c r="N1465" i="9"/>
  <c r="H1465" i="9"/>
  <c r="G1465" i="9"/>
  <c r="W1464" i="9"/>
  <c r="V1464" i="9"/>
  <c r="X1468" i="9" s="1"/>
  <c r="S1464" i="9"/>
  <c r="T1464" i="9" s="1"/>
  <c r="U1465" i="9" s="1"/>
  <c r="Q1464" i="9"/>
  <c r="R1465" i="9" s="1"/>
  <c r="O1464" i="9"/>
  <c r="N1464" i="9"/>
  <c r="H1464" i="9"/>
  <c r="G1464" i="9"/>
  <c r="X1463" i="9"/>
  <c r="W1463" i="9"/>
  <c r="V1463" i="9"/>
  <c r="S1463" i="9"/>
  <c r="T1463" i="9" s="1"/>
  <c r="U1464" i="9" s="1"/>
  <c r="Q1463" i="9"/>
  <c r="R1464" i="9" s="1"/>
  <c r="O1463" i="9"/>
  <c r="N1463" i="9"/>
  <c r="H1463" i="9"/>
  <c r="G1463" i="9"/>
  <c r="W1462" i="9"/>
  <c r="V1462" i="9"/>
  <c r="S1462" i="9"/>
  <c r="T1462" i="9" s="1"/>
  <c r="U1463" i="9" s="1"/>
  <c r="Q1462" i="9"/>
  <c r="R1463" i="9" s="1"/>
  <c r="O1462" i="9"/>
  <c r="N1462" i="9"/>
  <c r="H1462" i="9"/>
  <c r="G1462" i="9"/>
  <c r="W1461" i="9"/>
  <c r="V1461" i="9"/>
  <c r="S1461" i="9"/>
  <c r="T1461" i="9" s="1"/>
  <c r="U1462" i="9" s="1"/>
  <c r="Q1461" i="9"/>
  <c r="R1462" i="9" s="1"/>
  <c r="O1461" i="9"/>
  <c r="N1461" i="9"/>
  <c r="H1461" i="9"/>
  <c r="G1461" i="9"/>
  <c r="W1460" i="9"/>
  <c r="Y1464" i="9" s="1"/>
  <c r="V1460" i="9"/>
  <c r="X1464" i="9" s="1"/>
  <c r="S1460" i="9"/>
  <c r="T1460" i="9" s="1"/>
  <c r="U1461" i="9" s="1"/>
  <c r="Q1460" i="9"/>
  <c r="R1461" i="9" s="1"/>
  <c r="O1460" i="9"/>
  <c r="N1460" i="9"/>
  <c r="H1460" i="9"/>
  <c r="G1460" i="9"/>
  <c r="W1459" i="9"/>
  <c r="V1459" i="9"/>
  <c r="S1459" i="9"/>
  <c r="T1459" i="9" s="1"/>
  <c r="U1460" i="9" s="1"/>
  <c r="Q1459" i="9"/>
  <c r="R1460" i="9" s="1"/>
  <c r="O1459" i="9"/>
  <c r="N1459" i="9"/>
  <c r="H1459" i="9"/>
  <c r="G1459" i="9"/>
  <c r="W1458" i="9"/>
  <c r="V1458" i="9"/>
  <c r="S1458" i="9"/>
  <c r="T1458" i="9" s="1"/>
  <c r="U1459" i="9" s="1"/>
  <c r="Q1458" i="9"/>
  <c r="R1459" i="9" s="1"/>
  <c r="O1458" i="9"/>
  <c r="N1458" i="9"/>
  <c r="H1458" i="9"/>
  <c r="G1458" i="9"/>
  <c r="X1457" i="9"/>
  <c r="W1457" i="9"/>
  <c r="Y1461" i="9" s="1"/>
  <c r="V1457" i="9"/>
  <c r="S1457" i="9"/>
  <c r="T1457" i="9" s="1"/>
  <c r="U1458" i="9" s="1"/>
  <c r="Q1457" i="9"/>
  <c r="R1458" i="9" s="1"/>
  <c r="O1457" i="9"/>
  <c r="N1457" i="9"/>
  <c r="H1457" i="9"/>
  <c r="G1457" i="9"/>
  <c r="W1456" i="9"/>
  <c r="V1456" i="9"/>
  <c r="S1456" i="9"/>
  <c r="T1456" i="9" s="1"/>
  <c r="U1457" i="9" s="1"/>
  <c r="Q1456" i="9"/>
  <c r="R1457" i="9" s="1"/>
  <c r="O1456" i="9"/>
  <c r="N1456" i="9"/>
  <c r="H1456" i="9"/>
  <c r="G1456" i="9"/>
  <c r="W1455" i="9"/>
  <c r="V1455" i="9"/>
  <c r="S1455" i="9"/>
  <c r="T1455" i="9" s="1"/>
  <c r="U1456" i="9" s="1"/>
  <c r="Q1455" i="9"/>
  <c r="R1456" i="9" s="1"/>
  <c r="O1455" i="9"/>
  <c r="N1455" i="9"/>
  <c r="H1455" i="9"/>
  <c r="G1455" i="9"/>
  <c r="W1454" i="9"/>
  <c r="V1454" i="9"/>
  <c r="S1454" i="9"/>
  <c r="T1454" i="9" s="1"/>
  <c r="U1455" i="9" s="1"/>
  <c r="Q1454" i="9"/>
  <c r="R1455" i="9" s="1"/>
  <c r="O1454" i="9"/>
  <c r="N1454" i="9"/>
  <c r="H1454" i="9"/>
  <c r="G1454" i="9"/>
  <c r="W1453" i="9"/>
  <c r="V1453" i="9"/>
  <c r="S1453" i="9"/>
  <c r="T1453" i="9" s="1"/>
  <c r="U1454" i="9" s="1"/>
  <c r="Q1453" i="9"/>
  <c r="R1454" i="9" s="1"/>
  <c r="O1453" i="9"/>
  <c r="N1453" i="9"/>
  <c r="H1453" i="9"/>
  <c r="G1453" i="9"/>
  <c r="Y1452" i="9"/>
  <c r="W1452" i="9"/>
  <c r="V1452" i="9"/>
  <c r="X1456" i="9" s="1"/>
  <c r="S1452" i="9"/>
  <c r="T1452" i="9" s="1"/>
  <c r="U1453" i="9" s="1"/>
  <c r="Q1452" i="9"/>
  <c r="R1453" i="9" s="1"/>
  <c r="O1452" i="9"/>
  <c r="N1452" i="9"/>
  <c r="H1452" i="9"/>
  <c r="G1452" i="9"/>
  <c r="Y1451" i="9"/>
  <c r="X1451" i="9"/>
  <c r="W1451" i="9"/>
  <c r="V1451" i="9"/>
  <c r="S1451" i="9"/>
  <c r="T1451" i="9" s="1"/>
  <c r="U1452" i="9" s="1"/>
  <c r="Q1451" i="9"/>
  <c r="R1452" i="9" s="1"/>
  <c r="O1451" i="9"/>
  <c r="N1451" i="9"/>
  <c r="H1451" i="9"/>
  <c r="G1451" i="9"/>
  <c r="Y1450" i="9"/>
  <c r="W1450" i="9"/>
  <c r="Y1454" i="9" s="1"/>
  <c r="V1450" i="9"/>
  <c r="S1450" i="9"/>
  <c r="T1450" i="9" s="1"/>
  <c r="U1451" i="9" s="1"/>
  <c r="Q1450" i="9"/>
  <c r="R1451" i="9" s="1"/>
  <c r="O1450" i="9"/>
  <c r="N1450" i="9"/>
  <c r="H1450" i="9"/>
  <c r="G1450" i="9"/>
  <c r="X1449" i="9"/>
  <c r="W1449" i="9"/>
  <c r="V1449" i="9"/>
  <c r="S1449" i="9"/>
  <c r="T1449" i="9" s="1"/>
  <c r="U1450" i="9" s="1"/>
  <c r="Q1449" i="9"/>
  <c r="R1450" i="9" s="1"/>
  <c r="O1449" i="9"/>
  <c r="N1449" i="9"/>
  <c r="H1449" i="9"/>
  <c r="G1449" i="9"/>
  <c r="X1448" i="9"/>
  <c r="W1448" i="9"/>
  <c r="V1448" i="9"/>
  <c r="X1452" i="9" s="1"/>
  <c r="S1448" i="9"/>
  <c r="T1448" i="9" s="1"/>
  <c r="U1449" i="9" s="1"/>
  <c r="Q1448" i="9"/>
  <c r="R1449" i="9" s="1"/>
  <c r="O1448" i="9"/>
  <c r="N1448" i="9"/>
  <c r="H1448" i="9"/>
  <c r="G1448" i="9"/>
  <c r="X1447" i="9"/>
  <c r="W1447" i="9"/>
  <c r="V1447" i="9"/>
  <c r="S1447" i="9"/>
  <c r="T1447" i="9" s="1"/>
  <c r="U1448" i="9" s="1"/>
  <c r="Q1447" i="9"/>
  <c r="R1448" i="9" s="1"/>
  <c r="O1447" i="9"/>
  <c r="N1447" i="9"/>
  <c r="H1447" i="9"/>
  <c r="G1447" i="9"/>
  <c r="X1446" i="9"/>
  <c r="W1446" i="9"/>
  <c r="V1446" i="9"/>
  <c r="X1450" i="9" s="1"/>
  <c r="S1446" i="9"/>
  <c r="T1446" i="9" s="1"/>
  <c r="U1447" i="9" s="1"/>
  <c r="Q1446" i="9"/>
  <c r="R1447" i="9" s="1"/>
  <c r="O1446" i="9"/>
  <c r="N1446" i="9"/>
  <c r="H1446" i="9"/>
  <c r="G1446" i="9"/>
  <c r="W1445" i="9"/>
  <c r="V1445" i="9"/>
  <c r="S1445" i="9"/>
  <c r="T1445" i="9" s="1"/>
  <c r="U1446" i="9" s="1"/>
  <c r="Q1445" i="9"/>
  <c r="R1446" i="9" s="1"/>
  <c r="O1445" i="9"/>
  <c r="N1445" i="9"/>
  <c r="H1445" i="9"/>
  <c r="G1445" i="9"/>
  <c r="Y1444" i="9"/>
  <c r="W1444" i="9"/>
  <c r="V1444" i="9"/>
  <c r="S1444" i="9"/>
  <c r="T1444" i="9" s="1"/>
  <c r="U1445" i="9" s="1"/>
  <c r="Q1444" i="9"/>
  <c r="R1445" i="9" s="1"/>
  <c r="O1444" i="9"/>
  <c r="N1444" i="9"/>
  <c r="H1444" i="9"/>
  <c r="G1444" i="9"/>
  <c r="W1443" i="9"/>
  <c r="V1443" i="9"/>
  <c r="S1443" i="9"/>
  <c r="T1443" i="9" s="1"/>
  <c r="U1444" i="9" s="1"/>
  <c r="Q1443" i="9"/>
  <c r="R1444" i="9" s="1"/>
  <c r="O1443" i="9"/>
  <c r="N1443" i="9"/>
  <c r="H1443" i="9"/>
  <c r="G1443" i="9"/>
  <c r="X1442" i="9"/>
  <c r="W1442" i="9"/>
  <c r="V1442" i="9"/>
  <c r="X1443" i="9" s="1"/>
  <c r="S1442" i="9"/>
  <c r="T1442" i="9" s="1"/>
  <c r="U1443" i="9" s="1"/>
  <c r="Q1442" i="9"/>
  <c r="R1443" i="9" s="1"/>
  <c r="O1442" i="9"/>
  <c r="N1442" i="9"/>
  <c r="H1442" i="9"/>
  <c r="G1442" i="9"/>
  <c r="X1441" i="9"/>
  <c r="W1441" i="9"/>
  <c r="V1441" i="9"/>
  <c r="S1441" i="9"/>
  <c r="T1441" i="9" s="1"/>
  <c r="U1442" i="9" s="1"/>
  <c r="Q1441" i="9"/>
  <c r="R1442" i="9" s="1"/>
  <c r="O1441" i="9"/>
  <c r="N1441" i="9"/>
  <c r="H1441" i="9"/>
  <c r="G1441" i="9"/>
  <c r="W1440" i="9"/>
  <c r="V1440" i="9"/>
  <c r="S1440" i="9"/>
  <c r="T1440" i="9" s="1"/>
  <c r="U1441" i="9" s="1"/>
  <c r="Q1440" i="9"/>
  <c r="R1441" i="9" s="1"/>
  <c r="O1440" i="9"/>
  <c r="N1440" i="9"/>
  <c r="H1440" i="9"/>
  <c r="G1440" i="9"/>
  <c r="W1439" i="9"/>
  <c r="V1439" i="9"/>
  <c r="S1439" i="9"/>
  <c r="T1439" i="9" s="1"/>
  <c r="U1440" i="9" s="1"/>
  <c r="Q1439" i="9"/>
  <c r="R1440" i="9" s="1"/>
  <c r="O1439" i="9"/>
  <c r="N1439" i="9"/>
  <c r="H1439" i="9"/>
  <c r="G1439" i="9"/>
  <c r="W1438" i="9"/>
  <c r="V1438" i="9"/>
  <c r="S1438" i="9"/>
  <c r="T1438" i="9" s="1"/>
  <c r="U1439" i="9" s="1"/>
  <c r="Q1438" i="9"/>
  <c r="R1439" i="9" s="1"/>
  <c r="O1438" i="9"/>
  <c r="N1438" i="9"/>
  <c r="H1438" i="9"/>
  <c r="G1438" i="9"/>
  <c r="W1437" i="9"/>
  <c r="V1437" i="9"/>
  <c r="S1437" i="9"/>
  <c r="T1437" i="9" s="1"/>
  <c r="U1438" i="9" s="1"/>
  <c r="Q1437" i="9"/>
  <c r="R1438" i="9" s="1"/>
  <c r="O1437" i="9"/>
  <c r="N1437" i="9"/>
  <c r="H1437" i="9"/>
  <c r="G1437" i="9"/>
  <c r="W1436" i="9"/>
  <c r="V1436" i="9"/>
  <c r="X1440" i="9" s="1"/>
  <c r="S1436" i="9"/>
  <c r="T1436" i="9" s="1"/>
  <c r="U1437" i="9" s="1"/>
  <c r="Q1436" i="9"/>
  <c r="R1437" i="9" s="1"/>
  <c r="O1436" i="9"/>
  <c r="N1436" i="9"/>
  <c r="H1436" i="9"/>
  <c r="G1436" i="9"/>
  <c r="Y1435" i="9"/>
  <c r="X1435" i="9"/>
  <c r="W1435" i="9"/>
  <c r="V1435" i="9"/>
  <c r="X1439" i="9" s="1"/>
  <c r="S1435" i="9"/>
  <c r="T1435" i="9" s="1"/>
  <c r="U1436" i="9" s="1"/>
  <c r="Q1435" i="9"/>
  <c r="R1436" i="9" s="1"/>
  <c r="O1435" i="9"/>
  <c r="N1435" i="9"/>
  <c r="H1435" i="9"/>
  <c r="G1435" i="9"/>
  <c r="W1434" i="9"/>
  <c r="V1434" i="9"/>
  <c r="X1438" i="9" s="1"/>
  <c r="S1434" i="9"/>
  <c r="T1434" i="9" s="1"/>
  <c r="U1435" i="9" s="1"/>
  <c r="Q1434" i="9"/>
  <c r="R1435" i="9" s="1"/>
  <c r="O1434" i="9"/>
  <c r="N1434" i="9"/>
  <c r="H1434" i="9"/>
  <c r="G1434" i="9"/>
  <c r="X1433" i="9"/>
  <c r="W1433" i="9"/>
  <c r="V1433" i="9"/>
  <c r="S1433" i="9"/>
  <c r="T1433" i="9" s="1"/>
  <c r="U1434" i="9" s="1"/>
  <c r="Q1433" i="9"/>
  <c r="R1434" i="9" s="1"/>
  <c r="O1433" i="9"/>
  <c r="N1433" i="9"/>
  <c r="H1433" i="9"/>
  <c r="G1433" i="9"/>
  <c r="W1432" i="9"/>
  <c r="Y1434" i="9" s="1"/>
  <c r="V1432" i="9"/>
  <c r="X1436" i="9" s="1"/>
  <c r="S1432" i="9"/>
  <c r="T1432" i="9" s="1"/>
  <c r="U1433" i="9" s="1"/>
  <c r="Q1432" i="9"/>
  <c r="R1433" i="9" s="1"/>
  <c r="O1432" i="9"/>
  <c r="N1432" i="9"/>
  <c r="H1432" i="9"/>
  <c r="G1432" i="9"/>
  <c r="W1431" i="9"/>
  <c r="V1431" i="9"/>
  <c r="S1431" i="9"/>
  <c r="T1431" i="9" s="1"/>
  <c r="U1432" i="9" s="1"/>
  <c r="Q1431" i="9"/>
  <c r="R1432" i="9" s="1"/>
  <c r="O1431" i="9"/>
  <c r="N1431" i="9"/>
  <c r="H1431" i="9"/>
  <c r="G1431" i="9"/>
  <c r="W1430" i="9"/>
  <c r="Y1433" i="9" s="1"/>
  <c r="V1430" i="9"/>
  <c r="S1430" i="9"/>
  <c r="T1430" i="9" s="1"/>
  <c r="U1431" i="9" s="1"/>
  <c r="Q1430" i="9"/>
  <c r="R1431" i="9" s="1"/>
  <c r="O1430" i="9"/>
  <c r="N1430" i="9"/>
  <c r="H1430" i="9"/>
  <c r="G1430" i="9"/>
  <c r="W1429" i="9"/>
  <c r="V1429" i="9"/>
  <c r="S1429" i="9"/>
  <c r="T1429" i="9" s="1"/>
  <c r="U1430" i="9" s="1"/>
  <c r="Q1429" i="9"/>
  <c r="R1430" i="9" s="1"/>
  <c r="O1429" i="9"/>
  <c r="N1429" i="9"/>
  <c r="H1429" i="9"/>
  <c r="G1429" i="9"/>
  <c r="W1428" i="9"/>
  <c r="Y1432" i="9" s="1"/>
  <c r="V1428" i="9"/>
  <c r="S1428" i="9"/>
  <c r="T1428" i="9" s="1"/>
  <c r="U1429" i="9" s="1"/>
  <c r="Q1428" i="9"/>
  <c r="R1429" i="9" s="1"/>
  <c r="O1428" i="9"/>
  <c r="N1428" i="9"/>
  <c r="H1428" i="9"/>
  <c r="G1428" i="9"/>
  <c r="W1427" i="9"/>
  <c r="V1427" i="9"/>
  <c r="S1427" i="9"/>
  <c r="T1427" i="9" s="1"/>
  <c r="U1428" i="9" s="1"/>
  <c r="Q1427" i="9"/>
  <c r="R1428" i="9" s="1"/>
  <c r="O1427" i="9"/>
  <c r="N1427" i="9"/>
  <c r="H1427" i="9"/>
  <c r="G1427" i="9"/>
  <c r="W1426" i="9"/>
  <c r="Y1429" i="9" s="1"/>
  <c r="V1426" i="9"/>
  <c r="X1430" i="9" s="1"/>
  <c r="S1426" i="9"/>
  <c r="T1426" i="9" s="1"/>
  <c r="U1427" i="9" s="1"/>
  <c r="Q1426" i="9"/>
  <c r="R1427" i="9" s="1"/>
  <c r="O1426" i="9"/>
  <c r="N1426" i="9"/>
  <c r="H1426" i="9"/>
  <c r="G1426" i="9"/>
  <c r="W1425" i="9"/>
  <c r="V1425" i="9"/>
  <c r="S1425" i="9"/>
  <c r="T1425" i="9" s="1"/>
  <c r="U1426" i="9" s="1"/>
  <c r="Q1425" i="9"/>
  <c r="R1426" i="9" s="1"/>
  <c r="O1425" i="9"/>
  <c r="N1425" i="9"/>
  <c r="H1425" i="9"/>
  <c r="G1425" i="9"/>
  <c r="W1424" i="9"/>
  <c r="Y1427" i="9" s="1"/>
  <c r="V1424" i="9"/>
  <c r="S1424" i="9"/>
  <c r="T1424" i="9" s="1"/>
  <c r="U1425" i="9" s="1"/>
  <c r="Q1424" i="9"/>
  <c r="R1425" i="9" s="1"/>
  <c r="O1424" i="9"/>
  <c r="N1424" i="9"/>
  <c r="H1424" i="9"/>
  <c r="G1424" i="9"/>
  <c r="W1423" i="9"/>
  <c r="V1423" i="9"/>
  <c r="S1423" i="9"/>
  <c r="T1423" i="9" s="1"/>
  <c r="U1424" i="9" s="1"/>
  <c r="Q1423" i="9"/>
  <c r="R1424" i="9" s="1"/>
  <c r="O1423" i="9"/>
  <c r="N1423" i="9"/>
  <c r="H1423" i="9"/>
  <c r="G1423" i="9"/>
  <c r="W1422" i="9"/>
  <c r="Y1425" i="9" s="1"/>
  <c r="V1422" i="9"/>
  <c r="S1422" i="9"/>
  <c r="T1422" i="9" s="1"/>
  <c r="U1423" i="9" s="1"/>
  <c r="Q1422" i="9"/>
  <c r="R1423" i="9" s="1"/>
  <c r="O1422" i="9"/>
  <c r="N1422" i="9"/>
  <c r="H1422" i="9"/>
  <c r="G1422" i="9"/>
  <c r="Y1421" i="9"/>
  <c r="W1421" i="9"/>
  <c r="V1421" i="9"/>
  <c r="S1421" i="9"/>
  <c r="T1421" i="9" s="1"/>
  <c r="U1422" i="9" s="1"/>
  <c r="Q1421" i="9"/>
  <c r="R1422" i="9" s="1"/>
  <c r="O1421" i="9"/>
  <c r="N1421" i="9"/>
  <c r="H1421" i="9"/>
  <c r="G1421" i="9"/>
  <c r="W1420" i="9"/>
  <c r="Y1423" i="9" s="1"/>
  <c r="V1420" i="9"/>
  <c r="X1424" i="9" s="1"/>
  <c r="S1420" i="9"/>
  <c r="T1420" i="9" s="1"/>
  <c r="U1421" i="9" s="1"/>
  <c r="Q1420" i="9"/>
  <c r="R1421" i="9" s="1"/>
  <c r="O1420" i="9"/>
  <c r="N1420" i="9"/>
  <c r="H1420" i="9"/>
  <c r="G1420" i="9"/>
  <c r="Y1419" i="9"/>
  <c r="W1419" i="9"/>
  <c r="V1419" i="9"/>
  <c r="S1419" i="9"/>
  <c r="T1419" i="9" s="1"/>
  <c r="U1420" i="9" s="1"/>
  <c r="Q1419" i="9"/>
  <c r="R1420" i="9" s="1"/>
  <c r="O1419" i="9"/>
  <c r="N1419" i="9"/>
  <c r="H1419" i="9"/>
  <c r="G1419" i="9"/>
  <c r="W1418" i="9"/>
  <c r="Y1422" i="9" s="1"/>
  <c r="V1418" i="9"/>
  <c r="S1418" i="9"/>
  <c r="T1418" i="9" s="1"/>
  <c r="U1419" i="9" s="1"/>
  <c r="Q1418" i="9"/>
  <c r="R1419" i="9" s="1"/>
  <c r="O1418" i="9"/>
  <c r="N1418" i="9"/>
  <c r="H1418" i="9"/>
  <c r="G1418" i="9"/>
  <c r="W1417" i="9"/>
  <c r="V1417" i="9"/>
  <c r="S1417" i="9"/>
  <c r="T1417" i="9" s="1"/>
  <c r="U1418" i="9" s="1"/>
  <c r="Q1417" i="9"/>
  <c r="R1418" i="9" s="1"/>
  <c r="O1417" i="9"/>
  <c r="N1417" i="9"/>
  <c r="H1417" i="9"/>
  <c r="G1417" i="9"/>
  <c r="W1416" i="9"/>
  <c r="Y1418" i="9" s="1"/>
  <c r="V1416" i="9"/>
  <c r="X1420" i="9" s="1"/>
  <c r="S1416" i="9"/>
  <c r="T1416" i="9" s="1"/>
  <c r="U1417" i="9" s="1"/>
  <c r="Q1416" i="9"/>
  <c r="R1417" i="9" s="1"/>
  <c r="O1416" i="9"/>
  <c r="N1416" i="9"/>
  <c r="H1416" i="9"/>
  <c r="G1416" i="9"/>
  <c r="Y1415" i="9"/>
  <c r="W1415" i="9"/>
  <c r="V1415" i="9"/>
  <c r="S1415" i="9"/>
  <c r="T1415" i="9" s="1"/>
  <c r="U1416" i="9" s="1"/>
  <c r="Q1415" i="9"/>
  <c r="R1416" i="9" s="1"/>
  <c r="O1415" i="9"/>
  <c r="N1415" i="9"/>
  <c r="H1415" i="9"/>
  <c r="G1415" i="9"/>
  <c r="W1414" i="9"/>
  <c r="Y1417" i="9" s="1"/>
  <c r="V1414" i="9"/>
  <c r="S1414" i="9"/>
  <c r="T1414" i="9" s="1"/>
  <c r="U1415" i="9" s="1"/>
  <c r="Q1414" i="9"/>
  <c r="R1415" i="9" s="1"/>
  <c r="O1414" i="9"/>
  <c r="N1414" i="9"/>
  <c r="H1414" i="9"/>
  <c r="G1414" i="9"/>
  <c r="W1413" i="9"/>
  <c r="V1413" i="9"/>
  <c r="S1413" i="9"/>
  <c r="T1413" i="9" s="1"/>
  <c r="U1414" i="9" s="1"/>
  <c r="Q1413" i="9"/>
  <c r="R1414" i="9" s="1"/>
  <c r="O1413" i="9"/>
  <c r="N1413" i="9"/>
  <c r="H1413" i="9"/>
  <c r="G1413" i="9"/>
  <c r="W1412" i="9"/>
  <c r="Y1416" i="9" s="1"/>
  <c r="V1412" i="9"/>
  <c r="S1412" i="9"/>
  <c r="T1412" i="9" s="1"/>
  <c r="U1413" i="9" s="1"/>
  <c r="Q1412" i="9"/>
  <c r="R1413" i="9" s="1"/>
  <c r="O1412" i="9"/>
  <c r="N1412" i="9"/>
  <c r="H1412" i="9"/>
  <c r="G1412" i="9"/>
  <c r="W1411" i="9"/>
  <c r="V1411" i="9"/>
  <c r="S1411" i="9"/>
  <c r="T1411" i="9" s="1"/>
  <c r="U1412" i="9" s="1"/>
  <c r="Q1411" i="9"/>
  <c r="R1412" i="9" s="1"/>
  <c r="O1411" i="9"/>
  <c r="N1411" i="9"/>
  <c r="H1411" i="9"/>
  <c r="G1411" i="9"/>
  <c r="W1410" i="9"/>
  <c r="V1410" i="9"/>
  <c r="X1414" i="9" s="1"/>
  <c r="S1410" i="9"/>
  <c r="T1410" i="9" s="1"/>
  <c r="U1411" i="9" s="1"/>
  <c r="Q1410" i="9"/>
  <c r="R1411" i="9" s="1"/>
  <c r="O1410" i="9"/>
  <c r="N1410" i="9"/>
  <c r="H1410" i="9"/>
  <c r="G1410" i="9"/>
  <c r="W1409" i="9"/>
  <c r="V1409" i="9"/>
  <c r="S1409" i="9"/>
  <c r="T1409" i="9" s="1"/>
  <c r="U1410" i="9" s="1"/>
  <c r="Q1409" i="9"/>
  <c r="R1410" i="9" s="1"/>
  <c r="O1409" i="9"/>
  <c r="N1409" i="9"/>
  <c r="H1409" i="9"/>
  <c r="G1409" i="9"/>
  <c r="W1408" i="9"/>
  <c r="V1408" i="9"/>
  <c r="S1408" i="9"/>
  <c r="T1408" i="9" s="1"/>
  <c r="U1409" i="9" s="1"/>
  <c r="Q1408" i="9"/>
  <c r="R1409" i="9" s="1"/>
  <c r="O1408" i="9"/>
  <c r="N1408" i="9"/>
  <c r="H1408" i="9"/>
  <c r="G1408" i="9"/>
  <c r="W1407" i="9"/>
  <c r="V1407" i="9"/>
  <c r="S1407" i="9"/>
  <c r="T1407" i="9" s="1"/>
  <c r="U1408" i="9" s="1"/>
  <c r="Q1407" i="9"/>
  <c r="R1408" i="9" s="1"/>
  <c r="O1407" i="9"/>
  <c r="N1407" i="9"/>
  <c r="H1407" i="9"/>
  <c r="G1407" i="9"/>
  <c r="W1406" i="9"/>
  <c r="V1406" i="9"/>
  <c r="X1410" i="9" s="1"/>
  <c r="S1406" i="9"/>
  <c r="T1406" i="9" s="1"/>
  <c r="U1407" i="9" s="1"/>
  <c r="Q1406" i="9"/>
  <c r="R1407" i="9" s="1"/>
  <c r="O1406" i="9"/>
  <c r="N1406" i="9"/>
  <c r="H1406" i="9"/>
  <c r="G1406" i="9"/>
  <c r="Y1405" i="9"/>
  <c r="W1405" i="9"/>
  <c r="V1405" i="9"/>
  <c r="S1405" i="9"/>
  <c r="T1405" i="9" s="1"/>
  <c r="U1406" i="9" s="1"/>
  <c r="Q1405" i="9"/>
  <c r="R1406" i="9" s="1"/>
  <c r="O1405" i="9"/>
  <c r="N1405" i="9"/>
  <c r="H1405" i="9"/>
  <c r="G1405" i="9"/>
  <c r="W1404" i="9"/>
  <c r="Y1407" i="9" s="1"/>
  <c r="V1404" i="9"/>
  <c r="S1404" i="9"/>
  <c r="T1404" i="9" s="1"/>
  <c r="U1405" i="9" s="1"/>
  <c r="Q1404" i="9"/>
  <c r="R1405" i="9" s="1"/>
  <c r="O1404" i="9"/>
  <c r="N1404" i="9"/>
  <c r="H1404" i="9"/>
  <c r="G1404" i="9"/>
  <c r="W1403" i="9"/>
  <c r="V1403" i="9"/>
  <c r="S1403" i="9"/>
  <c r="T1403" i="9" s="1"/>
  <c r="U1404" i="9" s="1"/>
  <c r="Q1403" i="9"/>
  <c r="R1404" i="9" s="1"/>
  <c r="O1403" i="9"/>
  <c r="N1403" i="9"/>
  <c r="H1403" i="9"/>
  <c r="G1403" i="9"/>
  <c r="W1402" i="9"/>
  <c r="V1402" i="9"/>
  <c r="S1402" i="9"/>
  <c r="T1402" i="9" s="1"/>
  <c r="U1403" i="9" s="1"/>
  <c r="Q1402" i="9"/>
  <c r="R1403" i="9" s="1"/>
  <c r="O1402" i="9"/>
  <c r="N1402" i="9"/>
  <c r="H1402" i="9"/>
  <c r="G1402" i="9"/>
  <c r="X1401" i="9"/>
  <c r="W1401" i="9"/>
  <c r="V1401" i="9"/>
  <c r="S1401" i="9"/>
  <c r="T1401" i="9" s="1"/>
  <c r="U1402" i="9" s="1"/>
  <c r="Q1401" i="9"/>
  <c r="R1402" i="9" s="1"/>
  <c r="O1401" i="9"/>
  <c r="N1401" i="9"/>
  <c r="H1401" i="9"/>
  <c r="G1401" i="9"/>
  <c r="W1400" i="9"/>
  <c r="V1400" i="9"/>
  <c r="S1400" i="9"/>
  <c r="T1400" i="9" s="1"/>
  <c r="U1401" i="9" s="1"/>
  <c r="Q1400" i="9"/>
  <c r="R1401" i="9" s="1"/>
  <c r="O1400" i="9"/>
  <c r="N1400" i="9"/>
  <c r="H1400" i="9"/>
  <c r="G1400" i="9"/>
  <c r="W1399" i="9"/>
  <c r="V1399" i="9"/>
  <c r="S1399" i="9"/>
  <c r="T1399" i="9" s="1"/>
  <c r="U1400" i="9" s="1"/>
  <c r="Q1399" i="9"/>
  <c r="R1400" i="9" s="1"/>
  <c r="O1399" i="9"/>
  <c r="N1399" i="9"/>
  <c r="H1399" i="9"/>
  <c r="G1399" i="9"/>
  <c r="W1398" i="9"/>
  <c r="V1398" i="9"/>
  <c r="S1398" i="9"/>
  <c r="T1398" i="9" s="1"/>
  <c r="U1399" i="9" s="1"/>
  <c r="Q1398" i="9"/>
  <c r="R1399" i="9" s="1"/>
  <c r="O1398" i="9"/>
  <c r="N1398" i="9"/>
  <c r="H1398" i="9"/>
  <c r="G1398" i="9"/>
  <c r="W1397" i="9"/>
  <c r="V1397" i="9"/>
  <c r="S1397" i="9"/>
  <c r="T1397" i="9" s="1"/>
  <c r="U1398" i="9" s="1"/>
  <c r="Q1397" i="9"/>
  <c r="R1398" i="9" s="1"/>
  <c r="O1397" i="9"/>
  <c r="N1397" i="9"/>
  <c r="H1397" i="9"/>
  <c r="G1397" i="9"/>
  <c r="W1396" i="9"/>
  <c r="Y1400" i="9" s="1"/>
  <c r="V1396" i="9"/>
  <c r="S1396" i="9"/>
  <c r="T1396" i="9" s="1"/>
  <c r="U1397" i="9" s="1"/>
  <c r="Q1396" i="9"/>
  <c r="R1397" i="9" s="1"/>
  <c r="O1396" i="9"/>
  <c r="N1396" i="9"/>
  <c r="H1396" i="9"/>
  <c r="G1396" i="9"/>
  <c r="W1395" i="9"/>
  <c r="V1395" i="9"/>
  <c r="X1399" i="9" s="1"/>
  <c r="S1395" i="9"/>
  <c r="T1395" i="9" s="1"/>
  <c r="U1396" i="9" s="1"/>
  <c r="Q1395" i="9"/>
  <c r="R1396" i="9" s="1"/>
  <c r="O1395" i="9"/>
  <c r="N1395" i="9"/>
  <c r="H1395" i="9"/>
  <c r="G1395" i="9"/>
  <c r="W1394" i="9"/>
  <c r="V1394" i="9"/>
  <c r="X1398" i="9" s="1"/>
  <c r="S1394" i="9"/>
  <c r="T1394" i="9" s="1"/>
  <c r="U1395" i="9" s="1"/>
  <c r="Q1394" i="9"/>
  <c r="R1395" i="9" s="1"/>
  <c r="O1394" i="9"/>
  <c r="N1394" i="9"/>
  <c r="H1394" i="9"/>
  <c r="G1394" i="9"/>
  <c r="W1393" i="9"/>
  <c r="V1393" i="9"/>
  <c r="X1397" i="9" s="1"/>
  <c r="S1393" i="9"/>
  <c r="T1393" i="9" s="1"/>
  <c r="U1394" i="9" s="1"/>
  <c r="Q1393" i="9"/>
  <c r="R1394" i="9" s="1"/>
  <c r="O1393" i="9"/>
  <c r="N1393" i="9"/>
  <c r="H1393" i="9"/>
  <c r="G1393" i="9"/>
  <c r="W1392" i="9"/>
  <c r="V1392" i="9"/>
  <c r="S1392" i="9"/>
  <c r="T1392" i="9" s="1"/>
  <c r="U1393" i="9" s="1"/>
  <c r="Q1392" i="9"/>
  <c r="R1393" i="9" s="1"/>
  <c r="O1392" i="9"/>
  <c r="N1392" i="9"/>
  <c r="H1392" i="9"/>
  <c r="G1392" i="9"/>
  <c r="X1391" i="9"/>
  <c r="W1391" i="9"/>
  <c r="V1391" i="9"/>
  <c r="S1391" i="9"/>
  <c r="T1391" i="9" s="1"/>
  <c r="U1392" i="9" s="1"/>
  <c r="Q1391" i="9"/>
  <c r="R1392" i="9" s="1"/>
  <c r="O1391" i="9"/>
  <c r="N1391" i="9"/>
  <c r="H1391" i="9"/>
  <c r="G1391" i="9"/>
  <c r="W1390" i="9"/>
  <c r="V1390" i="9"/>
  <c r="S1390" i="9"/>
  <c r="T1390" i="9" s="1"/>
  <c r="U1391" i="9" s="1"/>
  <c r="Q1390" i="9"/>
  <c r="R1391" i="9" s="1"/>
  <c r="O1390" i="9"/>
  <c r="N1390" i="9"/>
  <c r="H1390" i="9"/>
  <c r="G1390" i="9"/>
  <c r="X1389" i="9"/>
  <c r="W1389" i="9"/>
  <c r="V1389" i="9"/>
  <c r="X1393" i="9" s="1"/>
  <c r="S1389" i="9"/>
  <c r="T1389" i="9" s="1"/>
  <c r="U1390" i="9" s="1"/>
  <c r="Q1389" i="9"/>
  <c r="R1390" i="9" s="1"/>
  <c r="O1389" i="9"/>
  <c r="N1389" i="9"/>
  <c r="H1389" i="9"/>
  <c r="G1389" i="9"/>
  <c r="W1388" i="9"/>
  <c r="V1388" i="9"/>
  <c r="S1388" i="9"/>
  <c r="T1388" i="9" s="1"/>
  <c r="U1389" i="9" s="1"/>
  <c r="Q1388" i="9"/>
  <c r="R1389" i="9" s="1"/>
  <c r="O1388" i="9"/>
  <c r="N1388" i="9"/>
  <c r="H1388" i="9"/>
  <c r="G1388" i="9"/>
  <c r="W1387" i="9"/>
  <c r="V1387" i="9"/>
  <c r="S1387" i="9"/>
  <c r="T1387" i="9" s="1"/>
  <c r="U1388" i="9" s="1"/>
  <c r="Q1387" i="9"/>
  <c r="R1388" i="9" s="1"/>
  <c r="O1387" i="9"/>
  <c r="N1387" i="9"/>
  <c r="H1387" i="9"/>
  <c r="G1387" i="9"/>
  <c r="W1386" i="9"/>
  <c r="V1386" i="9"/>
  <c r="X1390" i="9" s="1"/>
  <c r="S1386" i="9"/>
  <c r="T1386" i="9" s="1"/>
  <c r="U1387" i="9" s="1"/>
  <c r="Q1386" i="9"/>
  <c r="R1387" i="9" s="1"/>
  <c r="O1386" i="9"/>
  <c r="N1386" i="9"/>
  <c r="H1386" i="9"/>
  <c r="G1386" i="9"/>
  <c r="W1385" i="9"/>
  <c r="Y1389" i="9" s="1"/>
  <c r="V1385" i="9"/>
  <c r="S1385" i="9"/>
  <c r="T1385" i="9" s="1"/>
  <c r="U1386" i="9" s="1"/>
  <c r="Q1385" i="9"/>
  <c r="R1386" i="9" s="1"/>
  <c r="O1385" i="9"/>
  <c r="N1385" i="9"/>
  <c r="H1385" i="9"/>
  <c r="G1385" i="9"/>
  <c r="W1384" i="9"/>
  <c r="V1384" i="9"/>
  <c r="S1384" i="9"/>
  <c r="T1384" i="9" s="1"/>
  <c r="U1385" i="9" s="1"/>
  <c r="Q1384" i="9"/>
  <c r="R1385" i="9" s="1"/>
  <c r="O1384" i="9"/>
  <c r="N1384" i="9"/>
  <c r="H1384" i="9"/>
  <c r="G1384" i="9"/>
  <c r="W1383" i="9"/>
  <c r="V1383" i="9"/>
  <c r="S1383" i="9"/>
  <c r="T1383" i="9" s="1"/>
  <c r="U1384" i="9" s="1"/>
  <c r="Q1383" i="9"/>
  <c r="R1384" i="9" s="1"/>
  <c r="O1383" i="9"/>
  <c r="N1383" i="9"/>
  <c r="H1383" i="9"/>
  <c r="G1383" i="9"/>
  <c r="W1382" i="9"/>
  <c r="V1382" i="9"/>
  <c r="X1386" i="9" s="1"/>
  <c r="S1382" i="9"/>
  <c r="T1382" i="9" s="1"/>
  <c r="U1383" i="9" s="1"/>
  <c r="Q1382" i="9"/>
  <c r="R1383" i="9" s="1"/>
  <c r="O1382" i="9"/>
  <c r="N1382" i="9"/>
  <c r="H1382" i="9"/>
  <c r="G1382" i="9"/>
  <c r="W1381" i="9"/>
  <c r="V1381" i="9"/>
  <c r="S1381" i="9"/>
  <c r="T1381" i="9" s="1"/>
  <c r="U1382" i="9" s="1"/>
  <c r="Q1381" i="9"/>
  <c r="R1382" i="9" s="1"/>
  <c r="O1381" i="9"/>
  <c r="N1381" i="9"/>
  <c r="H1381" i="9"/>
  <c r="G1381" i="9"/>
  <c r="X1380" i="9"/>
  <c r="W1380" i="9"/>
  <c r="V1380" i="9"/>
  <c r="X1384" i="9" s="1"/>
  <c r="S1380" i="9"/>
  <c r="T1380" i="9" s="1"/>
  <c r="U1381" i="9" s="1"/>
  <c r="Q1380" i="9"/>
  <c r="R1381" i="9" s="1"/>
  <c r="O1380" i="9"/>
  <c r="N1380" i="9"/>
  <c r="H1380" i="9"/>
  <c r="G1380" i="9"/>
  <c r="W1379" i="9"/>
  <c r="V1379" i="9"/>
  <c r="S1379" i="9"/>
  <c r="T1379" i="9" s="1"/>
  <c r="U1380" i="9" s="1"/>
  <c r="Q1379" i="9"/>
  <c r="R1380" i="9" s="1"/>
  <c r="O1379" i="9"/>
  <c r="N1379" i="9"/>
  <c r="H1379" i="9"/>
  <c r="G1379" i="9"/>
  <c r="W1378" i="9"/>
  <c r="V1378" i="9"/>
  <c r="S1378" i="9"/>
  <c r="T1378" i="9" s="1"/>
  <c r="U1379" i="9" s="1"/>
  <c r="Q1378" i="9"/>
  <c r="R1379" i="9" s="1"/>
  <c r="O1378" i="9"/>
  <c r="N1378" i="9"/>
  <c r="H1378" i="9"/>
  <c r="G1378" i="9"/>
  <c r="W1377" i="9"/>
  <c r="V1377" i="9"/>
  <c r="S1377" i="9"/>
  <c r="T1377" i="9" s="1"/>
  <c r="U1378" i="9" s="1"/>
  <c r="Q1377" i="9"/>
  <c r="R1378" i="9" s="1"/>
  <c r="O1377" i="9"/>
  <c r="N1377" i="9"/>
  <c r="H1377" i="9"/>
  <c r="G1377" i="9"/>
  <c r="W1376" i="9"/>
  <c r="Y1380" i="9" s="1"/>
  <c r="V1376" i="9"/>
  <c r="S1376" i="9"/>
  <c r="T1376" i="9" s="1"/>
  <c r="U1377" i="9" s="1"/>
  <c r="Q1376" i="9"/>
  <c r="R1377" i="9" s="1"/>
  <c r="O1376" i="9"/>
  <c r="N1376" i="9"/>
  <c r="H1376" i="9"/>
  <c r="G1376" i="9"/>
  <c r="X1375" i="9"/>
  <c r="W1375" i="9"/>
  <c r="V1375" i="9"/>
  <c r="X1379" i="9" s="1"/>
  <c r="S1375" i="9"/>
  <c r="T1375" i="9" s="1"/>
  <c r="U1376" i="9" s="1"/>
  <c r="Q1375" i="9"/>
  <c r="R1376" i="9" s="1"/>
  <c r="O1375" i="9"/>
  <c r="N1375" i="9"/>
  <c r="H1375" i="9"/>
  <c r="G1375" i="9"/>
  <c r="W1374" i="9"/>
  <c r="V1374" i="9"/>
  <c r="S1374" i="9"/>
  <c r="T1374" i="9" s="1"/>
  <c r="U1375" i="9" s="1"/>
  <c r="Q1374" i="9"/>
  <c r="R1375" i="9" s="1"/>
  <c r="O1374" i="9"/>
  <c r="N1374" i="9"/>
  <c r="H1374" i="9"/>
  <c r="G1374" i="9"/>
  <c r="X1373" i="9"/>
  <c r="W1373" i="9"/>
  <c r="V1373" i="9"/>
  <c r="S1373" i="9"/>
  <c r="T1373" i="9" s="1"/>
  <c r="U1374" i="9" s="1"/>
  <c r="Q1373" i="9"/>
  <c r="R1374" i="9" s="1"/>
  <c r="O1373" i="9"/>
  <c r="N1373" i="9"/>
  <c r="H1373" i="9"/>
  <c r="G1373" i="9"/>
  <c r="Y1372" i="9"/>
  <c r="W1372" i="9"/>
  <c r="V1372" i="9"/>
  <c r="S1372" i="9"/>
  <c r="T1372" i="9" s="1"/>
  <c r="U1373" i="9" s="1"/>
  <c r="Q1372" i="9"/>
  <c r="R1373" i="9" s="1"/>
  <c r="O1372" i="9"/>
  <c r="N1372" i="9"/>
  <c r="H1372" i="9"/>
  <c r="G1372" i="9"/>
  <c r="W1371" i="9"/>
  <c r="V1371" i="9"/>
  <c r="S1371" i="9"/>
  <c r="T1371" i="9" s="1"/>
  <c r="U1372" i="9" s="1"/>
  <c r="Q1371" i="9"/>
  <c r="R1372" i="9" s="1"/>
  <c r="O1371" i="9"/>
  <c r="N1371" i="9"/>
  <c r="H1371" i="9"/>
  <c r="G1371" i="9"/>
  <c r="W1370" i="9"/>
  <c r="Y1374" i="9" s="1"/>
  <c r="V1370" i="9"/>
  <c r="X1374" i="9" s="1"/>
  <c r="S1370" i="9"/>
  <c r="T1370" i="9" s="1"/>
  <c r="U1371" i="9" s="1"/>
  <c r="Q1370" i="9"/>
  <c r="R1371" i="9" s="1"/>
  <c r="O1370" i="9"/>
  <c r="N1370" i="9"/>
  <c r="H1370" i="9"/>
  <c r="G1370" i="9"/>
  <c r="W1369" i="9"/>
  <c r="Y1373" i="9" s="1"/>
  <c r="V1369" i="9"/>
  <c r="S1369" i="9"/>
  <c r="T1369" i="9" s="1"/>
  <c r="U1370" i="9" s="1"/>
  <c r="Q1369" i="9"/>
  <c r="R1370" i="9" s="1"/>
  <c r="O1369" i="9"/>
  <c r="N1369" i="9"/>
  <c r="H1369" i="9"/>
  <c r="G1369" i="9"/>
  <c r="Y1368" i="9"/>
  <c r="W1368" i="9"/>
  <c r="V1368" i="9"/>
  <c r="S1368" i="9"/>
  <c r="T1368" i="9" s="1"/>
  <c r="U1369" i="9" s="1"/>
  <c r="Q1368" i="9"/>
  <c r="R1369" i="9" s="1"/>
  <c r="O1368" i="9"/>
  <c r="N1368" i="9"/>
  <c r="H1368" i="9"/>
  <c r="G1368" i="9"/>
  <c r="W1367" i="9"/>
  <c r="V1367" i="9"/>
  <c r="S1367" i="9"/>
  <c r="T1367" i="9" s="1"/>
  <c r="U1368" i="9" s="1"/>
  <c r="Q1367" i="9"/>
  <c r="R1368" i="9" s="1"/>
  <c r="O1367" i="9"/>
  <c r="N1367" i="9"/>
  <c r="H1367" i="9"/>
  <c r="G1367" i="9"/>
  <c r="X1366" i="9"/>
  <c r="W1366" i="9"/>
  <c r="V1366" i="9"/>
  <c r="S1366" i="9"/>
  <c r="T1366" i="9" s="1"/>
  <c r="U1367" i="9" s="1"/>
  <c r="Q1366" i="9"/>
  <c r="R1367" i="9" s="1"/>
  <c r="O1366" i="9"/>
  <c r="N1366" i="9"/>
  <c r="H1366" i="9"/>
  <c r="G1366" i="9"/>
  <c r="W1365" i="9"/>
  <c r="Y1369" i="9" s="1"/>
  <c r="V1365" i="9"/>
  <c r="S1365" i="9"/>
  <c r="T1365" i="9" s="1"/>
  <c r="U1366" i="9" s="1"/>
  <c r="Q1365" i="9"/>
  <c r="R1366" i="9" s="1"/>
  <c r="O1365" i="9"/>
  <c r="N1365" i="9"/>
  <c r="H1365" i="9"/>
  <c r="G1365" i="9"/>
  <c r="W1364" i="9"/>
  <c r="V1364" i="9"/>
  <c r="S1364" i="9"/>
  <c r="T1364" i="9" s="1"/>
  <c r="U1365" i="9" s="1"/>
  <c r="Q1364" i="9"/>
  <c r="R1365" i="9" s="1"/>
  <c r="O1364" i="9"/>
  <c r="N1364" i="9"/>
  <c r="H1364" i="9"/>
  <c r="G1364" i="9"/>
  <c r="W1363" i="9"/>
  <c r="V1363" i="9"/>
  <c r="X1367" i="9" s="1"/>
  <c r="S1363" i="9"/>
  <c r="T1363" i="9" s="1"/>
  <c r="U1364" i="9" s="1"/>
  <c r="Q1363" i="9"/>
  <c r="R1364" i="9" s="1"/>
  <c r="O1363" i="9"/>
  <c r="N1363" i="9"/>
  <c r="H1363" i="9"/>
  <c r="G1363" i="9"/>
  <c r="W1362" i="9"/>
  <c r="V1362" i="9"/>
  <c r="S1362" i="9"/>
  <c r="T1362" i="9" s="1"/>
  <c r="U1363" i="9" s="1"/>
  <c r="Q1362" i="9"/>
  <c r="R1363" i="9" s="1"/>
  <c r="O1362" i="9"/>
  <c r="N1362" i="9"/>
  <c r="H1362" i="9"/>
  <c r="G1362" i="9"/>
  <c r="W1361" i="9"/>
  <c r="V1361" i="9"/>
  <c r="X1365" i="9" s="1"/>
  <c r="S1361" i="9"/>
  <c r="T1361" i="9" s="1"/>
  <c r="U1362" i="9" s="1"/>
  <c r="Q1361" i="9"/>
  <c r="R1362" i="9" s="1"/>
  <c r="O1361" i="9"/>
  <c r="N1361" i="9"/>
  <c r="H1361" i="9"/>
  <c r="G1361" i="9"/>
  <c r="W1360" i="9"/>
  <c r="V1360" i="9"/>
  <c r="S1360" i="9"/>
  <c r="T1360" i="9" s="1"/>
  <c r="U1361" i="9" s="1"/>
  <c r="Q1360" i="9"/>
  <c r="R1361" i="9" s="1"/>
  <c r="O1360" i="9"/>
  <c r="N1360" i="9"/>
  <c r="H1360" i="9"/>
  <c r="G1360" i="9"/>
  <c r="Y1359" i="9"/>
  <c r="W1359" i="9"/>
  <c r="V1359" i="9"/>
  <c r="X1360" i="9" s="1"/>
  <c r="S1359" i="9"/>
  <c r="T1359" i="9" s="1"/>
  <c r="U1360" i="9" s="1"/>
  <c r="Q1359" i="9"/>
  <c r="R1360" i="9" s="1"/>
  <c r="O1359" i="9"/>
  <c r="N1359" i="9"/>
  <c r="H1359" i="9"/>
  <c r="G1359" i="9"/>
  <c r="W1358" i="9"/>
  <c r="V1358" i="9"/>
  <c r="S1358" i="9"/>
  <c r="T1358" i="9" s="1"/>
  <c r="U1359" i="9" s="1"/>
  <c r="Q1358" i="9"/>
  <c r="R1359" i="9" s="1"/>
  <c r="O1358" i="9"/>
  <c r="N1358" i="9"/>
  <c r="H1358" i="9"/>
  <c r="G1358" i="9"/>
  <c r="Y1357" i="9"/>
  <c r="W1357" i="9"/>
  <c r="V1357" i="9"/>
  <c r="S1357" i="9"/>
  <c r="T1357" i="9" s="1"/>
  <c r="U1358" i="9" s="1"/>
  <c r="Q1357" i="9"/>
  <c r="R1358" i="9" s="1"/>
  <c r="O1357" i="9"/>
  <c r="N1357" i="9"/>
  <c r="H1357" i="9"/>
  <c r="G1357" i="9"/>
  <c r="W1356" i="9"/>
  <c r="V1356" i="9"/>
  <c r="S1356" i="9"/>
  <c r="T1356" i="9" s="1"/>
  <c r="U1357" i="9" s="1"/>
  <c r="Q1356" i="9"/>
  <c r="R1357" i="9" s="1"/>
  <c r="O1356" i="9"/>
  <c r="N1356" i="9"/>
  <c r="H1356" i="9"/>
  <c r="G1356" i="9"/>
  <c r="W1355" i="9"/>
  <c r="Y1358" i="9" s="1"/>
  <c r="V1355" i="9"/>
  <c r="S1355" i="9"/>
  <c r="T1355" i="9" s="1"/>
  <c r="U1356" i="9" s="1"/>
  <c r="Q1355" i="9"/>
  <c r="R1356" i="9" s="1"/>
  <c r="O1355" i="9"/>
  <c r="N1355" i="9"/>
  <c r="H1355" i="9"/>
  <c r="G1355" i="9"/>
  <c r="W1354" i="9"/>
  <c r="V1354" i="9"/>
  <c r="X1358" i="9" s="1"/>
  <c r="S1354" i="9"/>
  <c r="T1354" i="9" s="1"/>
  <c r="U1355" i="9" s="1"/>
  <c r="Q1354" i="9"/>
  <c r="R1355" i="9" s="1"/>
  <c r="O1354" i="9"/>
  <c r="N1354" i="9"/>
  <c r="H1354" i="9"/>
  <c r="G1354" i="9"/>
  <c r="W1353" i="9"/>
  <c r="Y1356" i="9" s="1"/>
  <c r="V1353" i="9"/>
  <c r="S1353" i="9"/>
  <c r="T1353" i="9" s="1"/>
  <c r="U1354" i="9" s="1"/>
  <c r="Q1353" i="9"/>
  <c r="R1354" i="9" s="1"/>
  <c r="O1353" i="9"/>
  <c r="N1353" i="9"/>
  <c r="H1353" i="9"/>
  <c r="G1353" i="9"/>
  <c r="W1352" i="9"/>
  <c r="V1352" i="9"/>
  <c r="S1352" i="9"/>
  <c r="T1352" i="9" s="1"/>
  <c r="U1353" i="9" s="1"/>
  <c r="Q1352" i="9"/>
  <c r="R1353" i="9" s="1"/>
  <c r="O1352" i="9"/>
  <c r="N1352" i="9"/>
  <c r="H1352" i="9"/>
  <c r="G1352" i="9"/>
  <c r="Y1351" i="9"/>
  <c r="W1351" i="9"/>
  <c r="V1351" i="9"/>
  <c r="S1351" i="9"/>
  <c r="T1351" i="9" s="1"/>
  <c r="U1352" i="9" s="1"/>
  <c r="Q1351" i="9"/>
  <c r="R1352" i="9" s="1"/>
  <c r="O1351" i="9"/>
  <c r="N1351" i="9"/>
  <c r="H1351" i="9"/>
  <c r="G1351" i="9"/>
  <c r="W1350" i="9"/>
  <c r="V1350" i="9"/>
  <c r="S1350" i="9"/>
  <c r="T1350" i="9" s="1"/>
  <c r="U1351" i="9" s="1"/>
  <c r="Q1350" i="9"/>
  <c r="R1351" i="9" s="1"/>
  <c r="O1350" i="9"/>
  <c r="N1350" i="9"/>
  <c r="H1350" i="9"/>
  <c r="G1350" i="9"/>
  <c r="W1349" i="9"/>
  <c r="V1349" i="9"/>
  <c r="S1349" i="9"/>
  <c r="T1349" i="9" s="1"/>
  <c r="U1350" i="9" s="1"/>
  <c r="Q1349" i="9"/>
  <c r="R1350" i="9" s="1"/>
  <c r="O1349" i="9"/>
  <c r="N1349" i="9"/>
  <c r="H1349" i="9"/>
  <c r="G1349" i="9"/>
  <c r="X1348" i="9"/>
  <c r="W1348" i="9"/>
  <c r="V1348" i="9"/>
  <c r="S1348" i="9"/>
  <c r="T1348" i="9" s="1"/>
  <c r="U1349" i="9" s="1"/>
  <c r="Q1348" i="9"/>
  <c r="R1349" i="9" s="1"/>
  <c r="O1348" i="9"/>
  <c r="N1348" i="9"/>
  <c r="H1348" i="9"/>
  <c r="G1348" i="9"/>
  <c r="Y1347" i="9"/>
  <c r="W1347" i="9"/>
  <c r="V1347" i="9"/>
  <c r="X1351" i="9" s="1"/>
  <c r="S1347" i="9"/>
  <c r="T1347" i="9" s="1"/>
  <c r="U1348" i="9" s="1"/>
  <c r="Q1347" i="9"/>
  <c r="R1348" i="9" s="1"/>
  <c r="O1347" i="9"/>
  <c r="N1347" i="9"/>
  <c r="H1347" i="9"/>
  <c r="G1347" i="9"/>
  <c r="W1346" i="9"/>
  <c r="V1346" i="9"/>
  <c r="S1346" i="9"/>
  <c r="T1346" i="9" s="1"/>
  <c r="U1347" i="9" s="1"/>
  <c r="Q1346" i="9"/>
  <c r="R1347" i="9" s="1"/>
  <c r="O1346" i="9"/>
  <c r="N1346" i="9"/>
  <c r="H1346" i="9"/>
  <c r="G1346" i="9"/>
  <c r="W1345" i="9"/>
  <c r="V1345" i="9"/>
  <c r="S1345" i="9"/>
  <c r="T1345" i="9" s="1"/>
  <c r="U1346" i="9" s="1"/>
  <c r="Q1345" i="9"/>
  <c r="R1346" i="9" s="1"/>
  <c r="O1345" i="9"/>
  <c r="N1345" i="9"/>
  <c r="H1345" i="9"/>
  <c r="G1345" i="9"/>
  <c r="W1344" i="9"/>
  <c r="V1344" i="9"/>
  <c r="S1344" i="9"/>
  <c r="T1344" i="9" s="1"/>
  <c r="U1345" i="9" s="1"/>
  <c r="Q1344" i="9"/>
  <c r="R1345" i="9" s="1"/>
  <c r="O1344" i="9"/>
  <c r="N1344" i="9"/>
  <c r="H1344" i="9"/>
  <c r="G1344" i="9"/>
  <c r="W1343" i="9"/>
  <c r="V1343" i="9"/>
  <c r="X1347" i="9" s="1"/>
  <c r="S1343" i="9"/>
  <c r="T1343" i="9" s="1"/>
  <c r="U1344" i="9" s="1"/>
  <c r="Q1343" i="9"/>
  <c r="R1344" i="9" s="1"/>
  <c r="O1343" i="9"/>
  <c r="N1343" i="9"/>
  <c r="H1343" i="9"/>
  <c r="G1343" i="9"/>
  <c r="W1342" i="9"/>
  <c r="V1342" i="9"/>
  <c r="S1342" i="9"/>
  <c r="T1342" i="9" s="1"/>
  <c r="U1343" i="9" s="1"/>
  <c r="Q1342" i="9"/>
  <c r="R1343" i="9" s="1"/>
  <c r="O1342" i="9"/>
  <c r="N1342" i="9"/>
  <c r="H1342" i="9"/>
  <c r="G1342" i="9"/>
  <c r="W1341" i="9"/>
  <c r="V1341" i="9"/>
  <c r="S1341" i="9"/>
  <c r="T1341" i="9" s="1"/>
  <c r="U1342" i="9" s="1"/>
  <c r="Q1341" i="9"/>
  <c r="R1342" i="9" s="1"/>
  <c r="O1341" i="9"/>
  <c r="N1341" i="9"/>
  <c r="H1341" i="9"/>
  <c r="G1341" i="9"/>
  <c r="W1340" i="9"/>
  <c r="V1340" i="9"/>
  <c r="S1340" i="9"/>
  <c r="T1340" i="9" s="1"/>
  <c r="U1341" i="9" s="1"/>
  <c r="Q1340" i="9"/>
  <c r="R1341" i="9" s="1"/>
  <c r="O1340" i="9"/>
  <c r="N1340" i="9"/>
  <c r="H1340" i="9"/>
  <c r="G1340" i="9"/>
  <c r="Y1339" i="9"/>
  <c r="W1339" i="9"/>
  <c r="V1339" i="9"/>
  <c r="X1343" i="9" s="1"/>
  <c r="S1339" i="9"/>
  <c r="T1339" i="9" s="1"/>
  <c r="U1340" i="9" s="1"/>
  <c r="Q1339" i="9"/>
  <c r="R1340" i="9" s="1"/>
  <c r="O1339" i="9"/>
  <c r="N1339" i="9"/>
  <c r="H1339" i="9"/>
  <c r="G1339" i="9"/>
  <c r="W1338" i="9"/>
  <c r="V1338" i="9"/>
  <c r="S1338" i="9"/>
  <c r="T1338" i="9" s="1"/>
  <c r="U1339" i="9" s="1"/>
  <c r="Q1338" i="9"/>
  <c r="R1339" i="9" s="1"/>
  <c r="O1338" i="9"/>
  <c r="N1338" i="9"/>
  <c r="H1338" i="9"/>
  <c r="G1338" i="9"/>
  <c r="Y1337" i="9"/>
  <c r="W1337" i="9"/>
  <c r="V1337" i="9"/>
  <c r="X1340" i="9" s="1"/>
  <c r="S1337" i="9"/>
  <c r="T1337" i="9" s="1"/>
  <c r="U1338" i="9" s="1"/>
  <c r="Q1337" i="9"/>
  <c r="R1338" i="9" s="1"/>
  <c r="O1337" i="9"/>
  <c r="N1337" i="9"/>
  <c r="H1337" i="9"/>
  <c r="G1337" i="9"/>
  <c r="W1336" i="9"/>
  <c r="V1336" i="9"/>
  <c r="X1338" i="9" s="1"/>
  <c r="S1336" i="9"/>
  <c r="T1336" i="9" s="1"/>
  <c r="U1337" i="9" s="1"/>
  <c r="Q1336" i="9"/>
  <c r="R1337" i="9" s="1"/>
  <c r="O1336" i="9"/>
  <c r="N1336" i="9"/>
  <c r="H1336" i="9"/>
  <c r="G1336" i="9"/>
  <c r="Y1335" i="9"/>
  <c r="W1335" i="9"/>
  <c r="Y1338" i="9" s="1"/>
  <c r="V1335" i="9"/>
  <c r="S1335" i="9"/>
  <c r="T1335" i="9" s="1"/>
  <c r="U1336" i="9" s="1"/>
  <c r="Q1335" i="9"/>
  <c r="R1336" i="9" s="1"/>
  <c r="O1335" i="9"/>
  <c r="N1335" i="9"/>
  <c r="H1335" i="9"/>
  <c r="G1335" i="9"/>
  <c r="Y1334" i="9"/>
  <c r="W1334" i="9"/>
  <c r="V1334" i="9"/>
  <c r="S1334" i="9"/>
  <c r="T1334" i="9" s="1"/>
  <c r="U1335" i="9" s="1"/>
  <c r="Q1334" i="9"/>
  <c r="R1335" i="9" s="1"/>
  <c r="O1334" i="9"/>
  <c r="N1334" i="9"/>
  <c r="H1334" i="9"/>
  <c r="G1334" i="9"/>
  <c r="W1333" i="9"/>
  <c r="Y1336" i="9" s="1"/>
  <c r="V1333" i="9"/>
  <c r="S1333" i="9"/>
  <c r="T1333" i="9" s="1"/>
  <c r="U1334" i="9" s="1"/>
  <c r="Q1333" i="9"/>
  <c r="R1334" i="9" s="1"/>
  <c r="O1333" i="9"/>
  <c r="N1333" i="9"/>
  <c r="H1333" i="9"/>
  <c r="G1333" i="9"/>
  <c r="W1332" i="9"/>
  <c r="V1332" i="9"/>
  <c r="X1336" i="9" s="1"/>
  <c r="S1332" i="9"/>
  <c r="T1332" i="9" s="1"/>
  <c r="U1333" i="9" s="1"/>
  <c r="Q1332" i="9"/>
  <c r="R1333" i="9" s="1"/>
  <c r="O1332" i="9"/>
  <c r="N1332" i="9"/>
  <c r="H1332" i="9"/>
  <c r="G1332" i="9"/>
  <c r="W1331" i="9"/>
  <c r="V1331" i="9"/>
  <c r="X1335" i="9" s="1"/>
  <c r="S1331" i="9"/>
  <c r="T1331" i="9" s="1"/>
  <c r="U1332" i="9" s="1"/>
  <c r="Q1331" i="9"/>
  <c r="R1332" i="9" s="1"/>
  <c r="O1331" i="9"/>
  <c r="N1331" i="9"/>
  <c r="H1331" i="9"/>
  <c r="G1331" i="9"/>
  <c r="W1330" i="9"/>
  <c r="V1330" i="9"/>
  <c r="S1330" i="9"/>
  <c r="T1330" i="9" s="1"/>
  <c r="U1331" i="9" s="1"/>
  <c r="Q1330" i="9"/>
  <c r="R1331" i="9" s="1"/>
  <c r="O1330" i="9"/>
  <c r="N1330" i="9"/>
  <c r="H1330" i="9"/>
  <c r="G1330" i="9"/>
  <c r="W1329" i="9"/>
  <c r="Y1332" i="9" s="1"/>
  <c r="V1329" i="9"/>
  <c r="S1329" i="9"/>
  <c r="T1329" i="9" s="1"/>
  <c r="U1330" i="9" s="1"/>
  <c r="Q1329" i="9"/>
  <c r="R1330" i="9" s="1"/>
  <c r="O1329" i="9"/>
  <c r="N1329" i="9"/>
  <c r="H1329" i="9"/>
  <c r="G1329" i="9"/>
  <c r="W1328" i="9"/>
  <c r="V1328" i="9"/>
  <c r="X1332" i="9" s="1"/>
  <c r="S1328" i="9"/>
  <c r="T1328" i="9" s="1"/>
  <c r="U1329" i="9" s="1"/>
  <c r="Q1328" i="9"/>
  <c r="R1329" i="9" s="1"/>
  <c r="O1328" i="9"/>
  <c r="N1328" i="9"/>
  <c r="H1328" i="9"/>
  <c r="G1328" i="9"/>
  <c r="W1327" i="9"/>
  <c r="Y1331" i="9" s="1"/>
  <c r="V1327" i="9"/>
  <c r="X1331" i="9" s="1"/>
  <c r="S1327" i="9"/>
  <c r="T1327" i="9" s="1"/>
  <c r="U1328" i="9" s="1"/>
  <c r="Q1327" i="9"/>
  <c r="R1328" i="9" s="1"/>
  <c r="O1327" i="9"/>
  <c r="N1327" i="9"/>
  <c r="H1327" i="9"/>
  <c r="G1327" i="9"/>
  <c r="W1326" i="9"/>
  <c r="V1326" i="9"/>
  <c r="X1330" i="9" s="1"/>
  <c r="S1326" i="9"/>
  <c r="T1326" i="9" s="1"/>
  <c r="U1327" i="9" s="1"/>
  <c r="Q1326" i="9"/>
  <c r="R1327" i="9" s="1"/>
  <c r="O1326" i="9"/>
  <c r="N1326" i="9"/>
  <c r="H1326" i="9"/>
  <c r="G1326" i="9"/>
  <c r="W1325" i="9"/>
  <c r="V1325" i="9"/>
  <c r="S1325" i="9"/>
  <c r="T1325" i="9" s="1"/>
  <c r="U1326" i="9" s="1"/>
  <c r="Q1325" i="9"/>
  <c r="R1326" i="9" s="1"/>
  <c r="O1325" i="9"/>
  <c r="N1325" i="9"/>
  <c r="H1325" i="9"/>
  <c r="G1325" i="9"/>
  <c r="Y1324" i="9"/>
  <c r="W1324" i="9"/>
  <c r="V1324" i="9"/>
  <c r="S1324" i="9"/>
  <c r="T1324" i="9" s="1"/>
  <c r="U1325" i="9" s="1"/>
  <c r="Q1324" i="9"/>
  <c r="R1325" i="9" s="1"/>
  <c r="O1324" i="9"/>
  <c r="N1324" i="9"/>
  <c r="H1324" i="9"/>
  <c r="G1324" i="9"/>
  <c r="Y1323" i="9"/>
  <c r="W1323" i="9"/>
  <c r="V1323" i="9"/>
  <c r="X1327" i="9" s="1"/>
  <c r="S1323" i="9"/>
  <c r="T1323" i="9" s="1"/>
  <c r="U1324" i="9" s="1"/>
  <c r="Q1323" i="9"/>
  <c r="R1324" i="9" s="1"/>
  <c r="O1323" i="9"/>
  <c r="N1323" i="9"/>
  <c r="H1323" i="9"/>
  <c r="G1323" i="9"/>
  <c r="Y1322" i="9"/>
  <c r="W1322" i="9"/>
  <c r="V1322" i="9"/>
  <c r="S1322" i="9"/>
  <c r="T1322" i="9" s="1"/>
  <c r="U1323" i="9" s="1"/>
  <c r="Q1322" i="9"/>
  <c r="R1323" i="9" s="1"/>
  <c r="O1322" i="9"/>
  <c r="N1322" i="9"/>
  <c r="H1322" i="9"/>
  <c r="G1322" i="9"/>
  <c r="W1321" i="9"/>
  <c r="V1321" i="9"/>
  <c r="S1321" i="9"/>
  <c r="T1321" i="9" s="1"/>
  <c r="U1322" i="9" s="1"/>
  <c r="Q1321" i="9"/>
  <c r="R1322" i="9" s="1"/>
  <c r="O1321" i="9"/>
  <c r="N1321" i="9"/>
  <c r="H1321" i="9"/>
  <c r="G1321" i="9"/>
  <c r="W1320" i="9"/>
  <c r="V1320" i="9"/>
  <c r="X1324" i="9" s="1"/>
  <c r="S1320" i="9"/>
  <c r="T1320" i="9" s="1"/>
  <c r="U1321" i="9" s="1"/>
  <c r="Q1320" i="9"/>
  <c r="R1321" i="9" s="1"/>
  <c r="O1320" i="9"/>
  <c r="N1320" i="9"/>
  <c r="H1320" i="9"/>
  <c r="G1320" i="9"/>
  <c r="X1319" i="9"/>
  <c r="W1319" i="9"/>
  <c r="V1319" i="9"/>
  <c r="S1319" i="9"/>
  <c r="T1319" i="9" s="1"/>
  <c r="U1320" i="9" s="1"/>
  <c r="Q1319" i="9"/>
  <c r="R1320" i="9" s="1"/>
  <c r="O1319" i="9"/>
  <c r="N1319" i="9"/>
  <c r="H1319" i="9"/>
  <c r="G1319" i="9"/>
  <c r="W1318" i="9"/>
  <c r="V1318" i="9"/>
  <c r="X1322" i="9" s="1"/>
  <c r="S1318" i="9"/>
  <c r="T1318" i="9" s="1"/>
  <c r="U1319" i="9" s="1"/>
  <c r="Q1318" i="9"/>
  <c r="R1319" i="9" s="1"/>
  <c r="O1318" i="9"/>
  <c r="N1318" i="9"/>
  <c r="H1318" i="9"/>
  <c r="G1318" i="9"/>
  <c r="W1317" i="9"/>
  <c r="V1317" i="9"/>
  <c r="X1321" i="9" s="1"/>
  <c r="S1317" i="9"/>
  <c r="T1317" i="9" s="1"/>
  <c r="U1318" i="9" s="1"/>
  <c r="Q1317" i="9"/>
  <c r="R1318" i="9" s="1"/>
  <c r="O1317" i="9"/>
  <c r="N1317" i="9"/>
  <c r="H1317" i="9"/>
  <c r="G1317" i="9"/>
  <c r="X1316" i="9"/>
  <c r="W1316" i="9"/>
  <c r="V1316" i="9"/>
  <c r="S1316" i="9"/>
  <c r="T1316" i="9" s="1"/>
  <c r="U1317" i="9" s="1"/>
  <c r="Q1316" i="9"/>
  <c r="R1317" i="9" s="1"/>
  <c r="O1316" i="9"/>
  <c r="N1316" i="9"/>
  <c r="H1316" i="9"/>
  <c r="G1316" i="9"/>
  <c r="W1315" i="9"/>
  <c r="Y1319" i="9" s="1"/>
  <c r="V1315" i="9"/>
  <c r="S1315" i="9"/>
  <c r="T1315" i="9" s="1"/>
  <c r="U1316" i="9" s="1"/>
  <c r="Q1315" i="9"/>
  <c r="R1316" i="9" s="1"/>
  <c r="O1315" i="9"/>
  <c r="N1315" i="9"/>
  <c r="H1315" i="9"/>
  <c r="G1315" i="9"/>
  <c r="W1314" i="9"/>
  <c r="V1314" i="9"/>
  <c r="X1318" i="9" s="1"/>
  <c r="S1314" i="9"/>
  <c r="T1314" i="9" s="1"/>
  <c r="U1315" i="9" s="1"/>
  <c r="Q1314" i="9"/>
  <c r="R1315" i="9" s="1"/>
  <c r="O1314" i="9"/>
  <c r="N1314" i="9"/>
  <c r="H1314" i="9"/>
  <c r="G1314" i="9"/>
  <c r="W1313" i="9"/>
  <c r="V1313" i="9"/>
  <c r="X1317" i="9" s="1"/>
  <c r="S1313" i="9"/>
  <c r="T1313" i="9" s="1"/>
  <c r="U1314" i="9" s="1"/>
  <c r="Q1313" i="9"/>
  <c r="R1314" i="9" s="1"/>
  <c r="O1313" i="9"/>
  <c r="N1313" i="9"/>
  <c r="H1313" i="9"/>
  <c r="G1313" i="9"/>
  <c r="Y1312" i="9"/>
  <c r="W1312" i="9"/>
  <c r="V1312" i="9"/>
  <c r="S1312" i="9"/>
  <c r="T1312" i="9" s="1"/>
  <c r="U1313" i="9" s="1"/>
  <c r="Q1312" i="9"/>
  <c r="R1313" i="9" s="1"/>
  <c r="O1312" i="9"/>
  <c r="N1312" i="9"/>
  <c r="H1312" i="9"/>
  <c r="G1312" i="9"/>
  <c r="W1311" i="9"/>
  <c r="V1311" i="9"/>
  <c r="S1311" i="9"/>
  <c r="T1311" i="9" s="1"/>
  <c r="U1312" i="9" s="1"/>
  <c r="Q1311" i="9"/>
  <c r="R1312" i="9" s="1"/>
  <c r="O1311" i="9"/>
  <c r="N1311" i="9"/>
  <c r="H1311" i="9"/>
  <c r="G1311" i="9"/>
  <c r="W1310" i="9"/>
  <c r="Y1314" i="9" s="1"/>
  <c r="V1310" i="9"/>
  <c r="S1310" i="9"/>
  <c r="T1310" i="9" s="1"/>
  <c r="U1311" i="9" s="1"/>
  <c r="Q1310" i="9"/>
  <c r="R1311" i="9" s="1"/>
  <c r="O1310" i="9"/>
  <c r="N1310" i="9"/>
  <c r="H1310" i="9"/>
  <c r="G1310" i="9"/>
  <c r="Y1309" i="9"/>
  <c r="X1309" i="9"/>
  <c r="W1309" i="9"/>
  <c r="V1309" i="9"/>
  <c r="S1309" i="9"/>
  <c r="T1309" i="9" s="1"/>
  <c r="U1310" i="9" s="1"/>
  <c r="Q1309" i="9"/>
  <c r="R1310" i="9" s="1"/>
  <c r="O1309" i="9"/>
  <c r="N1309" i="9"/>
  <c r="H1309" i="9"/>
  <c r="G1309" i="9"/>
  <c r="W1308" i="9"/>
  <c r="V1308" i="9"/>
  <c r="S1308" i="9"/>
  <c r="T1308" i="9" s="1"/>
  <c r="U1309" i="9" s="1"/>
  <c r="Q1308" i="9"/>
  <c r="R1309" i="9" s="1"/>
  <c r="O1308" i="9"/>
  <c r="N1308" i="9"/>
  <c r="H1308" i="9"/>
  <c r="G1308" i="9"/>
  <c r="Y1307" i="9"/>
  <c r="W1307" i="9"/>
  <c r="Y1310" i="9" s="1"/>
  <c r="V1307" i="9"/>
  <c r="S1307" i="9"/>
  <c r="T1307" i="9" s="1"/>
  <c r="U1308" i="9" s="1"/>
  <c r="Q1307" i="9"/>
  <c r="R1308" i="9" s="1"/>
  <c r="O1307" i="9"/>
  <c r="N1307" i="9"/>
  <c r="H1307" i="9"/>
  <c r="G1307" i="9"/>
  <c r="W1306" i="9"/>
  <c r="V1306" i="9"/>
  <c r="X1310" i="9" s="1"/>
  <c r="S1306" i="9"/>
  <c r="T1306" i="9" s="1"/>
  <c r="U1307" i="9" s="1"/>
  <c r="Q1306" i="9"/>
  <c r="R1307" i="9" s="1"/>
  <c r="O1306" i="9"/>
  <c r="N1306" i="9"/>
  <c r="H1306" i="9"/>
  <c r="G1306" i="9"/>
  <c r="Y1305" i="9"/>
  <c r="W1305" i="9"/>
  <c r="V1305" i="9"/>
  <c r="S1305" i="9"/>
  <c r="T1305" i="9" s="1"/>
  <c r="U1306" i="9" s="1"/>
  <c r="Q1305" i="9"/>
  <c r="R1306" i="9" s="1"/>
  <c r="O1305" i="9"/>
  <c r="N1305" i="9"/>
  <c r="H1305" i="9"/>
  <c r="G1305" i="9"/>
  <c r="W1304" i="9"/>
  <c r="Y1308" i="9" s="1"/>
  <c r="V1304" i="9"/>
  <c r="S1304" i="9"/>
  <c r="T1304" i="9" s="1"/>
  <c r="U1305" i="9" s="1"/>
  <c r="Q1304" i="9"/>
  <c r="R1305" i="9" s="1"/>
  <c r="O1304" i="9"/>
  <c r="N1304" i="9"/>
  <c r="H1304" i="9"/>
  <c r="G1304" i="9"/>
  <c r="Y1303" i="9"/>
  <c r="X1303" i="9"/>
  <c r="W1303" i="9"/>
  <c r="V1303" i="9"/>
  <c r="S1303" i="9"/>
  <c r="T1303" i="9" s="1"/>
  <c r="U1304" i="9" s="1"/>
  <c r="Q1303" i="9"/>
  <c r="R1304" i="9" s="1"/>
  <c r="O1303" i="9"/>
  <c r="N1303" i="9"/>
  <c r="H1303" i="9"/>
  <c r="G1303" i="9"/>
  <c r="W1302" i="9"/>
  <c r="Y1306" i="9" s="1"/>
  <c r="V1302" i="9"/>
  <c r="S1302" i="9"/>
  <c r="T1302" i="9" s="1"/>
  <c r="U1303" i="9" s="1"/>
  <c r="Q1302" i="9"/>
  <c r="R1303" i="9" s="1"/>
  <c r="O1302" i="9"/>
  <c r="N1302" i="9"/>
  <c r="H1302" i="9"/>
  <c r="G1302" i="9"/>
  <c r="Y1301" i="9"/>
  <c r="W1301" i="9"/>
  <c r="V1301" i="9"/>
  <c r="S1301" i="9"/>
  <c r="T1301" i="9" s="1"/>
  <c r="U1302" i="9" s="1"/>
  <c r="Q1301" i="9"/>
  <c r="R1302" i="9" s="1"/>
  <c r="O1301" i="9"/>
  <c r="N1301" i="9"/>
  <c r="H1301" i="9"/>
  <c r="G1301" i="9"/>
  <c r="W1300" i="9"/>
  <c r="Y1304" i="9" s="1"/>
  <c r="V1300" i="9"/>
  <c r="X1301" i="9" s="1"/>
  <c r="S1300" i="9"/>
  <c r="T1300" i="9" s="1"/>
  <c r="U1301" i="9" s="1"/>
  <c r="Q1300" i="9"/>
  <c r="R1301" i="9" s="1"/>
  <c r="O1300" i="9"/>
  <c r="N1300" i="9"/>
  <c r="H1300" i="9"/>
  <c r="G1300" i="9"/>
  <c r="X1299" i="9"/>
  <c r="W1299" i="9"/>
  <c r="V1299" i="9"/>
  <c r="S1299" i="9"/>
  <c r="T1299" i="9" s="1"/>
  <c r="U1300" i="9" s="1"/>
  <c r="Q1299" i="9"/>
  <c r="R1300" i="9" s="1"/>
  <c r="O1299" i="9"/>
  <c r="N1299" i="9"/>
  <c r="H1299" i="9"/>
  <c r="G1299" i="9"/>
  <c r="W1298" i="9"/>
  <c r="Y1302" i="9" s="1"/>
  <c r="V1298" i="9"/>
  <c r="S1298" i="9"/>
  <c r="T1298" i="9" s="1"/>
  <c r="U1299" i="9" s="1"/>
  <c r="Q1298" i="9"/>
  <c r="R1299" i="9" s="1"/>
  <c r="O1298" i="9"/>
  <c r="N1298" i="9"/>
  <c r="H1298" i="9"/>
  <c r="G1298" i="9"/>
  <c r="W1297" i="9"/>
  <c r="V1297" i="9"/>
  <c r="S1297" i="9"/>
  <c r="T1297" i="9" s="1"/>
  <c r="U1298" i="9" s="1"/>
  <c r="Q1297" i="9"/>
  <c r="R1298" i="9" s="1"/>
  <c r="O1297" i="9"/>
  <c r="N1297" i="9"/>
  <c r="H1297" i="9"/>
  <c r="G1297" i="9"/>
  <c r="W1296" i="9"/>
  <c r="Y1300" i="9" s="1"/>
  <c r="V1296" i="9"/>
  <c r="X1300" i="9" s="1"/>
  <c r="S1296" i="9"/>
  <c r="T1296" i="9" s="1"/>
  <c r="U1297" i="9" s="1"/>
  <c r="Q1296" i="9"/>
  <c r="R1297" i="9" s="1"/>
  <c r="O1296" i="9"/>
  <c r="N1296" i="9"/>
  <c r="H1296" i="9"/>
  <c r="G1296" i="9"/>
  <c r="W1295" i="9"/>
  <c r="Y1299" i="9" s="1"/>
  <c r="V1295" i="9"/>
  <c r="S1295" i="9"/>
  <c r="T1295" i="9" s="1"/>
  <c r="U1296" i="9" s="1"/>
  <c r="Q1295" i="9"/>
  <c r="R1296" i="9" s="1"/>
  <c r="O1295" i="9"/>
  <c r="N1295" i="9"/>
  <c r="H1295" i="9"/>
  <c r="G1295" i="9"/>
  <c r="W1294" i="9"/>
  <c r="V1294" i="9"/>
  <c r="X1298" i="9" s="1"/>
  <c r="S1294" i="9"/>
  <c r="T1294" i="9" s="1"/>
  <c r="U1295" i="9" s="1"/>
  <c r="Q1294" i="9"/>
  <c r="R1295" i="9" s="1"/>
  <c r="O1294" i="9"/>
  <c r="N1294" i="9"/>
  <c r="H1294" i="9"/>
  <c r="G1294" i="9"/>
  <c r="W1293" i="9"/>
  <c r="Y1296" i="9" s="1"/>
  <c r="V1293" i="9"/>
  <c r="S1293" i="9"/>
  <c r="T1293" i="9" s="1"/>
  <c r="U1294" i="9" s="1"/>
  <c r="Q1293" i="9"/>
  <c r="R1294" i="9" s="1"/>
  <c r="O1293" i="9"/>
  <c r="N1293" i="9"/>
  <c r="H1293" i="9"/>
  <c r="G1293" i="9"/>
  <c r="W1292" i="9"/>
  <c r="V1292" i="9"/>
  <c r="X1296" i="9" s="1"/>
  <c r="S1292" i="9"/>
  <c r="T1292" i="9" s="1"/>
  <c r="U1293" i="9" s="1"/>
  <c r="Q1292" i="9"/>
  <c r="R1293" i="9" s="1"/>
  <c r="O1292" i="9"/>
  <c r="N1292" i="9"/>
  <c r="H1292" i="9"/>
  <c r="G1292" i="9"/>
  <c r="W1291" i="9"/>
  <c r="Y1294" i="9" s="1"/>
  <c r="V1291" i="9"/>
  <c r="S1291" i="9"/>
  <c r="T1291" i="9" s="1"/>
  <c r="U1292" i="9" s="1"/>
  <c r="Q1291" i="9"/>
  <c r="R1292" i="9" s="1"/>
  <c r="O1291" i="9"/>
  <c r="N1291" i="9"/>
  <c r="H1291" i="9"/>
  <c r="G1291" i="9"/>
  <c r="W1290" i="9"/>
  <c r="V1290" i="9"/>
  <c r="S1290" i="9"/>
  <c r="T1290" i="9" s="1"/>
  <c r="U1291" i="9" s="1"/>
  <c r="Q1290" i="9"/>
  <c r="R1291" i="9" s="1"/>
  <c r="O1290" i="9"/>
  <c r="N1290" i="9"/>
  <c r="H1290" i="9"/>
  <c r="G1290" i="9"/>
  <c r="W1289" i="9"/>
  <c r="V1289" i="9"/>
  <c r="S1289" i="9"/>
  <c r="T1289" i="9" s="1"/>
  <c r="U1290" i="9" s="1"/>
  <c r="Q1289" i="9"/>
  <c r="R1290" i="9" s="1"/>
  <c r="O1289" i="9"/>
  <c r="N1289" i="9"/>
  <c r="H1289" i="9"/>
  <c r="G1289" i="9"/>
  <c r="W1288" i="9"/>
  <c r="V1288" i="9"/>
  <c r="S1288" i="9"/>
  <c r="T1288" i="9" s="1"/>
  <c r="U1289" i="9" s="1"/>
  <c r="Q1288" i="9"/>
  <c r="R1289" i="9" s="1"/>
  <c r="O1288" i="9"/>
  <c r="N1288" i="9"/>
  <c r="H1288" i="9"/>
  <c r="G1288" i="9"/>
  <c r="W1287" i="9"/>
  <c r="V1287" i="9"/>
  <c r="S1287" i="9"/>
  <c r="T1287" i="9" s="1"/>
  <c r="U1288" i="9" s="1"/>
  <c r="Q1287" i="9"/>
  <c r="R1288" i="9" s="1"/>
  <c r="O1287" i="9"/>
  <c r="N1287" i="9"/>
  <c r="H1287" i="9"/>
  <c r="G1287" i="9"/>
  <c r="W1286" i="9"/>
  <c r="V1286" i="9"/>
  <c r="S1286" i="9"/>
  <c r="T1286" i="9" s="1"/>
  <c r="U1287" i="9" s="1"/>
  <c r="Q1286" i="9"/>
  <c r="R1287" i="9" s="1"/>
  <c r="O1286" i="9"/>
  <c r="N1286" i="9"/>
  <c r="H1286" i="9"/>
  <c r="G1286" i="9"/>
  <c r="W1285" i="9"/>
  <c r="V1285" i="9"/>
  <c r="S1285" i="9"/>
  <c r="T1285" i="9" s="1"/>
  <c r="U1286" i="9" s="1"/>
  <c r="Q1285" i="9"/>
  <c r="R1286" i="9" s="1"/>
  <c r="O1285" i="9"/>
  <c r="N1285" i="9"/>
  <c r="H1285" i="9"/>
  <c r="G1285" i="9"/>
  <c r="W1284" i="9"/>
  <c r="V1284" i="9"/>
  <c r="S1284" i="9"/>
  <c r="T1284" i="9" s="1"/>
  <c r="U1285" i="9" s="1"/>
  <c r="Q1284" i="9"/>
  <c r="R1285" i="9" s="1"/>
  <c r="O1284" i="9"/>
  <c r="N1284" i="9"/>
  <c r="H1284" i="9"/>
  <c r="G1284" i="9"/>
  <c r="W1283" i="9"/>
  <c r="V1283" i="9"/>
  <c r="S1283" i="9"/>
  <c r="T1283" i="9" s="1"/>
  <c r="U1284" i="9" s="1"/>
  <c r="Q1283" i="9"/>
  <c r="R1284" i="9" s="1"/>
  <c r="O1283" i="9"/>
  <c r="N1283" i="9"/>
  <c r="H1283" i="9"/>
  <c r="G1283" i="9"/>
  <c r="W1282" i="9"/>
  <c r="V1282" i="9"/>
  <c r="S1282" i="9"/>
  <c r="T1282" i="9" s="1"/>
  <c r="U1283" i="9" s="1"/>
  <c r="Q1282" i="9"/>
  <c r="R1283" i="9" s="1"/>
  <c r="O1282" i="9"/>
  <c r="N1282" i="9"/>
  <c r="H1282" i="9"/>
  <c r="G1282" i="9"/>
  <c r="W1281" i="9"/>
  <c r="V1281" i="9"/>
  <c r="S1281" i="9"/>
  <c r="T1281" i="9" s="1"/>
  <c r="U1282" i="9" s="1"/>
  <c r="Q1281" i="9"/>
  <c r="R1282" i="9" s="1"/>
  <c r="O1281" i="9"/>
  <c r="N1281" i="9"/>
  <c r="H1281" i="9"/>
  <c r="G1281" i="9"/>
  <c r="W1280" i="9"/>
  <c r="V1280" i="9"/>
  <c r="S1280" i="9"/>
  <c r="T1280" i="9" s="1"/>
  <c r="U1281" i="9" s="1"/>
  <c r="Q1280" i="9"/>
  <c r="R1281" i="9" s="1"/>
  <c r="O1280" i="9"/>
  <c r="N1280" i="9"/>
  <c r="H1280" i="9"/>
  <c r="G1280" i="9"/>
  <c r="W1279" i="9"/>
  <c r="V1279" i="9"/>
  <c r="S1279" i="9"/>
  <c r="T1279" i="9" s="1"/>
  <c r="U1280" i="9" s="1"/>
  <c r="Q1279" i="9"/>
  <c r="R1280" i="9" s="1"/>
  <c r="O1279" i="9"/>
  <c r="N1279" i="9"/>
  <c r="H1279" i="9"/>
  <c r="G1279" i="9"/>
  <c r="W1278" i="9"/>
  <c r="V1278" i="9"/>
  <c r="S1278" i="9"/>
  <c r="T1278" i="9" s="1"/>
  <c r="U1279" i="9" s="1"/>
  <c r="Q1278" i="9"/>
  <c r="R1279" i="9" s="1"/>
  <c r="O1278" i="9"/>
  <c r="N1278" i="9"/>
  <c r="H1278" i="9"/>
  <c r="G1278" i="9"/>
  <c r="W1277" i="9"/>
  <c r="V1277" i="9"/>
  <c r="S1277" i="9"/>
  <c r="T1277" i="9" s="1"/>
  <c r="U1278" i="9" s="1"/>
  <c r="Q1277" i="9"/>
  <c r="R1278" i="9" s="1"/>
  <c r="O1277" i="9"/>
  <c r="N1277" i="9"/>
  <c r="H1277" i="9"/>
  <c r="G1277" i="9"/>
  <c r="W1276" i="9"/>
  <c r="V1276" i="9"/>
  <c r="S1276" i="9"/>
  <c r="T1276" i="9" s="1"/>
  <c r="U1277" i="9" s="1"/>
  <c r="Q1276" i="9"/>
  <c r="R1277" i="9" s="1"/>
  <c r="O1276" i="9"/>
  <c r="N1276" i="9"/>
  <c r="H1276" i="9"/>
  <c r="G1276" i="9"/>
  <c r="W1275" i="9"/>
  <c r="V1275" i="9"/>
  <c r="S1275" i="9"/>
  <c r="T1275" i="9" s="1"/>
  <c r="U1276" i="9" s="1"/>
  <c r="Q1275" i="9"/>
  <c r="R1276" i="9" s="1"/>
  <c r="O1275" i="9"/>
  <c r="N1275" i="9"/>
  <c r="H1275" i="9"/>
  <c r="G1275" i="9"/>
  <c r="W1274" i="9"/>
  <c r="V1274" i="9"/>
  <c r="S1274" i="9"/>
  <c r="T1274" i="9" s="1"/>
  <c r="U1275" i="9" s="1"/>
  <c r="Q1274" i="9"/>
  <c r="R1275" i="9" s="1"/>
  <c r="O1274" i="9"/>
  <c r="N1274" i="9"/>
  <c r="H1274" i="9"/>
  <c r="G1274" i="9"/>
  <c r="W1273" i="9"/>
  <c r="V1273" i="9"/>
  <c r="S1273" i="9"/>
  <c r="T1273" i="9" s="1"/>
  <c r="U1274" i="9" s="1"/>
  <c r="Q1273" i="9"/>
  <c r="R1274" i="9" s="1"/>
  <c r="O1273" i="9"/>
  <c r="N1273" i="9"/>
  <c r="H1273" i="9"/>
  <c r="G1273" i="9"/>
  <c r="W1272" i="9"/>
  <c r="V1272" i="9"/>
  <c r="S1272" i="9"/>
  <c r="T1272" i="9" s="1"/>
  <c r="U1273" i="9" s="1"/>
  <c r="Q1272" i="9"/>
  <c r="R1273" i="9" s="1"/>
  <c r="O1272" i="9"/>
  <c r="N1272" i="9"/>
  <c r="H1272" i="9"/>
  <c r="G1272" i="9"/>
  <c r="W1271" i="9"/>
  <c r="V1271" i="9"/>
  <c r="S1271" i="9"/>
  <c r="T1271" i="9" s="1"/>
  <c r="U1272" i="9" s="1"/>
  <c r="Q1271" i="9"/>
  <c r="R1272" i="9" s="1"/>
  <c r="O1271" i="9"/>
  <c r="N1271" i="9"/>
  <c r="H1271" i="9"/>
  <c r="G1271" i="9"/>
  <c r="W1270" i="9"/>
  <c r="V1270" i="9"/>
  <c r="S1270" i="9"/>
  <c r="T1270" i="9" s="1"/>
  <c r="U1271" i="9" s="1"/>
  <c r="Q1270" i="9"/>
  <c r="R1271" i="9" s="1"/>
  <c r="O1270" i="9"/>
  <c r="N1270" i="9"/>
  <c r="H1270" i="9"/>
  <c r="G1270" i="9"/>
  <c r="W1269" i="9"/>
  <c r="V1269" i="9"/>
  <c r="S1269" i="9"/>
  <c r="T1269" i="9" s="1"/>
  <c r="U1270" i="9" s="1"/>
  <c r="Q1269" i="9"/>
  <c r="R1270" i="9" s="1"/>
  <c r="O1269" i="9"/>
  <c r="N1269" i="9"/>
  <c r="H1269" i="9"/>
  <c r="G1269" i="9"/>
  <c r="W1268" i="9"/>
  <c r="V1268" i="9"/>
  <c r="S1268" i="9"/>
  <c r="T1268" i="9" s="1"/>
  <c r="U1269" i="9" s="1"/>
  <c r="Q1268" i="9"/>
  <c r="R1269" i="9" s="1"/>
  <c r="O1268" i="9"/>
  <c r="N1268" i="9"/>
  <c r="H1268" i="9"/>
  <c r="G1268" i="9"/>
  <c r="W1267" i="9"/>
  <c r="V1267" i="9"/>
  <c r="S1267" i="9"/>
  <c r="T1267" i="9" s="1"/>
  <c r="U1268" i="9" s="1"/>
  <c r="Q1267" i="9"/>
  <c r="R1268" i="9" s="1"/>
  <c r="O1267" i="9"/>
  <c r="N1267" i="9"/>
  <c r="H1267" i="9"/>
  <c r="G1267" i="9"/>
  <c r="W1266" i="9"/>
  <c r="V1266" i="9"/>
  <c r="S1266" i="9"/>
  <c r="T1266" i="9" s="1"/>
  <c r="U1267" i="9" s="1"/>
  <c r="Q1266" i="9"/>
  <c r="R1267" i="9" s="1"/>
  <c r="O1266" i="9"/>
  <c r="N1266" i="9"/>
  <c r="H1266" i="9"/>
  <c r="G1266" i="9"/>
  <c r="W1265" i="9"/>
  <c r="V1265" i="9"/>
  <c r="S1265" i="9"/>
  <c r="T1265" i="9" s="1"/>
  <c r="U1266" i="9" s="1"/>
  <c r="Q1265" i="9"/>
  <c r="R1266" i="9" s="1"/>
  <c r="O1265" i="9"/>
  <c r="N1265" i="9"/>
  <c r="H1265" i="9"/>
  <c r="G1265" i="9"/>
  <c r="W1264" i="9"/>
  <c r="V1264" i="9"/>
  <c r="S1264" i="9"/>
  <c r="T1264" i="9" s="1"/>
  <c r="U1265" i="9" s="1"/>
  <c r="Q1264" i="9"/>
  <c r="R1265" i="9" s="1"/>
  <c r="O1264" i="9"/>
  <c r="N1264" i="9"/>
  <c r="H1264" i="9"/>
  <c r="G1264" i="9"/>
  <c r="W1263" i="9"/>
  <c r="V1263" i="9"/>
  <c r="S1263" i="9"/>
  <c r="T1263" i="9" s="1"/>
  <c r="U1264" i="9" s="1"/>
  <c r="Q1263" i="9"/>
  <c r="R1264" i="9" s="1"/>
  <c r="O1263" i="9"/>
  <c r="N1263" i="9"/>
  <c r="H1263" i="9"/>
  <c r="G1263" i="9"/>
  <c r="W1262" i="9"/>
  <c r="V1262" i="9"/>
  <c r="S1262" i="9"/>
  <c r="T1262" i="9" s="1"/>
  <c r="U1263" i="9" s="1"/>
  <c r="Q1262" i="9"/>
  <c r="R1263" i="9" s="1"/>
  <c r="O1262" i="9"/>
  <c r="N1262" i="9"/>
  <c r="H1262" i="9"/>
  <c r="G1262" i="9"/>
  <c r="W1261" i="9"/>
  <c r="V1261" i="9"/>
  <c r="S1261" i="9"/>
  <c r="T1261" i="9" s="1"/>
  <c r="U1262" i="9" s="1"/>
  <c r="Q1261" i="9"/>
  <c r="R1262" i="9" s="1"/>
  <c r="O1261" i="9"/>
  <c r="N1261" i="9"/>
  <c r="H1261" i="9"/>
  <c r="G1261" i="9"/>
  <c r="W1260" i="9"/>
  <c r="V1260" i="9"/>
  <c r="S1260" i="9"/>
  <c r="T1260" i="9" s="1"/>
  <c r="U1261" i="9" s="1"/>
  <c r="Q1260" i="9"/>
  <c r="R1261" i="9" s="1"/>
  <c r="O1260" i="9"/>
  <c r="N1260" i="9"/>
  <c r="H1260" i="9"/>
  <c r="G1260" i="9"/>
  <c r="W1259" i="9"/>
  <c r="V1259" i="9"/>
  <c r="S1259" i="9"/>
  <c r="T1259" i="9" s="1"/>
  <c r="U1260" i="9" s="1"/>
  <c r="Q1259" i="9"/>
  <c r="R1260" i="9" s="1"/>
  <c r="O1259" i="9"/>
  <c r="N1259" i="9"/>
  <c r="H1259" i="9"/>
  <c r="G1259" i="9"/>
  <c r="W1258" i="9"/>
  <c r="V1258" i="9"/>
  <c r="S1258" i="9"/>
  <c r="T1258" i="9" s="1"/>
  <c r="U1259" i="9" s="1"/>
  <c r="Q1258" i="9"/>
  <c r="R1259" i="9" s="1"/>
  <c r="O1258" i="9"/>
  <c r="N1258" i="9"/>
  <c r="H1258" i="9"/>
  <c r="G1258" i="9"/>
  <c r="W1257" i="9"/>
  <c r="V1257" i="9"/>
  <c r="S1257" i="9"/>
  <c r="T1257" i="9" s="1"/>
  <c r="U1258" i="9" s="1"/>
  <c r="Q1257" i="9"/>
  <c r="R1258" i="9" s="1"/>
  <c r="O1257" i="9"/>
  <c r="N1257" i="9"/>
  <c r="H1257" i="9"/>
  <c r="G1257" i="9"/>
  <c r="Y1256" i="9"/>
  <c r="W1256" i="9"/>
  <c r="V1256" i="9"/>
  <c r="S1256" i="9"/>
  <c r="T1256" i="9" s="1"/>
  <c r="U1257" i="9" s="1"/>
  <c r="Q1256" i="9"/>
  <c r="R1257" i="9" s="1"/>
  <c r="O1256" i="9"/>
  <c r="N1256" i="9"/>
  <c r="H1256" i="9"/>
  <c r="G1256" i="9"/>
  <c r="Y1255" i="9"/>
  <c r="W1255" i="9"/>
  <c r="V1255" i="9"/>
  <c r="S1255" i="9"/>
  <c r="T1255" i="9" s="1"/>
  <c r="U1256" i="9" s="1"/>
  <c r="Q1255" i="9"/>
  <c r="R1256" i="9" s="1"/>
  <c r="O1255" i="9"/>
  <c r="N1255" i="9"/>
  <c r="H1255" i="9"/>
  <c r="G1255" i="9"/>
  <c r="Y1254" i="9"/>
  <c r="W1254" i="9"/>
  <c r="V1254" i="9"/>
  <c r="S1254" i="9"/>
  <c r="T1254" i="9" s="1"/>
  <c r="U1255" i="9" s="1"/>
  <c r="Q1254" i="9"/>
  <c r="R1255" i="9" s="1"/>
  <c r="O1254" i="9"/>
  <c r="N1254" i="9"/>
  <c r="H1254" i="9"/>
  <c r="G1254" i="9"/>
  <c r="W1253" i="9"/>
  <c r="V1253" i="9"/>
  <c r="S1253" i="9"/>
  <c r="T1253" i="9" s="1"/>
  <c r="U1254" i="9" s="1"/>
  <c r="Q1253" i="9"/>
  <c r="R1254" i="9" s="1"/>
  <c r="O1253" i="9"/>
  <c r="N1253" i="9"/>
  <c r="H1253" i="9"/>
  <c r="G1253" i="9"/>
  <c r="W1252" i="9"/>
  <c r="V1252" i="9"/>
  <c r="S1252" i="9"/>
  <c r="T1252" i="9" s="1"/>
  <c r="U1253" i="9" s="1"/>
  <c r="Q1252" i="9"/>
  <c r="R1253" i="9" s="1"/>
  <c r="O1252" i="9"/>
  <c r="N1252" i="9"/>
  <c r="H1252" i="9"/>
  <c r="G1252" i="9"/>
  <c r="X1251" i="9"/>
  <c r="W1251" i="9"/>
  <c r="V1251" i="9"/>
  <c r="S1251" i="9"/>
  <c r="T1251" i="9" s="1"/>
  <c r="U1252" i="9" s="1"/>
  <c r="Q1251" i="9"/>
  <c r="R1252" i="9" s="1"/>
  <c r="O1251" i="9"/>
  <c r="N1251" i="9"/>
  <c r="H1251" i="9"/>
  <c r="G1251" i="9"/>
  <c r="Y1250" i="9"/>
  <c r="X1250" i="9"/>
  <c r="W1250" i="9"/>
  <c r="V1250" i="9"/>
  <c r="S1250" i="9"/>
  <c r="T1250" i="9" s="1"/>
  <c r="U1251" i="9" s="1"/>
  <c r="Q1250" i="9"/>
  <c r="R1251" i="9" s="1"/>
  <c r="O1250" i="9"/>
  <c r="N1250" i="9"/>
  <c r="H1250" i="9"/>
  <c r="G1250" i="9"/>
  <c r="Y1249" i="9"/>
  <c r="X1249" i="9"/>
  <c r="W1249" i="9"/>
  <c r="V1249" i="9"/>
  <c r="S1249" i="9"/>
  <c r="T1249" i="9" s="1"/>
  <c r="U1250" i="9" s="1"/>
  <c r="Q1249" i="9"/>
  <c r="R1250" i="9" s="1"/>
  <c r="O1249" i="9"/>
  <c r="N1249" i="9"/>
  <c r="H1249" i="9"/>
  <c r="G1249" i="9"/>
  <c r="W1248" i="9"/>
  <c r="V1248" i="9"/>
  <c r="S1248" i="9"/>
  <c r="T1248" i="9" s="1"/>
  <c r="U1249" i="9" s="1"/>
  <c r="Q1248" i="9"/>
  <c r="R1249" i="9" s="1"/>
  <c r="O1248" i="9"/>
  <c r="N1248" i="9"/>
  <c r="H1248" i="9"/>
  <c r="G1248" i="9"/>
  <c r="W1247" i="9"/>
  <c r="V1247" i="9"/>
  <c r="S1247" i="9"/>
  <c r="T1247" i="9" s="1"/>
  <c r="U1248" i="9" s="1"/>
  <c r="Q1247" i="9"/>
  <c r="R1248" i="9" s="1"/>
  <c r="O1247" i="9"/>
  <c r="N1247" i="9"/>
  <c r="H1247" i="9"/>
  <c r="G1247" i="9"/>
  <c r="W1246" i="9"/>
  <c r="V1246" i="9"/>
  <c r="S1246" i="9"/>
  <c r="T1246" i="9" s="1"/>
  <c r="U1247" i="9" s="1"/>
  <c r="Q1246" i="9"/>
  <c r="R1247" i="9" s="1"/>
  <c r="O1246" i="9"/>
  <c r="N1246" i="9"/>
  <c r="H1246" i="9"/>
  <c r="G1246" i="9"/>
  <c r="Y1245" i="9"/>
  <c r="W1245" i="9"/>
  <c r="Y1248" i="9" s="1"/>
  <c r="V1245" i="9"/>
  <c r="S1245" i="9"/>
  <c r="T1245" i="9" s="1"/>
  <c r="U1246" i="9" s="1"/>
  <c r="Q1245" i="9"/>
  <c r="R1246" i="9" s="1"/>
  <c r="O1245" i="9"/>
  <c r="N1245" i="9"/>
  <c r="H1245" i="9"/>
  <c r="G1245" i="9"/>
  <c r="W1244" i="9"/>
  <c r="V1244" i="9"/>
  <c r="S1244" i="9"/>
  <c r="T1244" i="9" s="1"/>
  <c r="U1245" i="9" s="1"/>
  <c r="Q1244" i="9"/>
  <c r="R1245" i="9" s="1"/>
  <c r="O1244" i="9"/>
  <c r="N1244" i="9"/>
  <c r="H1244" i="9"/>
  <c r="G1244" i="9"/>
  <c r="W1243" i="9"/>
  <c r="Y1246" i="9" s="1"/>
  <c r="V1243" i="9"/>
  <c r="S1243" i="9"/>
  <c r="T1243" i="9" s="1"/>
  <c r="U1244" i="9" s="1"/>
  <c r="Q1243" i="9"/>
  <c r="R1244" i="9" s="1"/>
  <c r="O1243" i="9"/>
  <c r="N1243" i="9"/>
  <c r="H1243" i="9"/>
  <c r="G1243" i="9"/>
  <c r="Y1242" i="9"/>
  <c r="W1242" i="9"/>
  <c r="V1242" i="9"/>
  <c r="S1242" i="9"/>
  <c r="T1242" i="9" s="1"/>
  <c r="U1243" i="9" s="1"/>
  <c r="Q1242" i="9"/>
  <c r="R1243" i="9" s="1"/>
  <c r="O1242" i="9"/>
  <c r="N1242" i="9"/>
  <c r="H1242" i="9"/>
  <c r="G1242" i="9"/>
  <c r="W1241" i="9"/>
  <c r="V1241" i="9"/>
  <c r="S1241" i="9"/>
  <c r="T1241" i="9" s="1"/>
  <c r="U1242" i="9" s="1"/>
  <c r="Q1241" i="9"/>
  <c r="R1242" i="9" s="1"/>
  <c r="O1241" i="9"/>
  <c r="N1241" i="9"/>
  <c r="H1241" i="9"/>
  <c r="G1241" i="9"/>
  <c r="W1240" i="9"/>
  <c r="V1240" i="9"/>
  <c r="S1240" i="9"/>
  <c r="T1240" i="9" s="1"/>
  <c r="U1241" i="9" s="1"/>
  <c r="Q1240" i="9"/>
  <c r="R1241" i="9" s="1"/>
  <c r="O1240" i="9"/>
  <c r="N1240" i="9"/>
  <c r="H1240" i="9"/>
  <c r="G1240" i="9"/>
  <c r="W1239" i="9"/>
  <c r="V1239" i="9"/>
  <c r="S1239" i="9"/>
  <c r="T1239" i="9" s="1"/>
  <c r="U1240" i="9" s="1"/>
  <c r="Q1239" i="9"/>
  <c r="R1240" i="9" s="1"/>
  <c r="O1239" i="9"/>
  <c r="N1239" i="9"/>
  <c r="H1239" i="9"/>
  <c r="G1239" i="9"/>
  <c r="W1238" i="9"/>
  <c r="V1238" i="9"/>
  <c r="S1238" i="9"/>
  <c r="T1238" i="9" s="1"/>
  <c r="U1239" i="9" s="1"/>
  <c r="Q1238" i="9"/>
  <c r="R1239" i="9" s="1"/>
  <c r="O1238" i="9"/>
  <c r="N1238" i="9"/>
  <c r="H1238" i="9"/>
  <c r="G1238" i="9"/>
  <c r="W1237" i="9"/>
  <c r="V1237" i="9"/>
  <c r="S1237" i="9"/>
  <c r="T1237" i="9" s="1"/>
  <c r="U1238" i="9" s="1"/>
  <c r="Q1237" i="9"/>
  <c r="R1238" i="9" s="1"/>
  <c r="O1237" i="9"/>
  <c r="N1237" i="9"/>
  <c r="H1237" i="9"/>
  <c r="G1237" i="9"/>
  <c r="W1236" i="9"/>
  <c r="V1236" i="9"/>
  <c r="S1236" i="9"/>
  <c r="T1236" i="9" s="1"/>
  <c r="U1237" i="9" s="1"/>
  <c r="Q1236" i="9"/>
  <c r="R1237" i="9" s="1"/>
  <c r="O1236" i="9"/>
  <c r="N1236" i="9"/>
  <c r="H1236" i="9"/>
  <c r="G1236" i="9"/>
  <c r="W1235" i="9"/>
  <c r="V1235" i="9"/>
  <c r="S1235" i="9"/>
  <c r="T1235" i="9" s="1"/>
  <c r="U1236" i="9" s="1"/>
  <c r="Q1235" i="9"/>
  <c r="R1236" i="9" s="1"/>
  <c r="O1235" i="9"/>
  <c r="N1235" i="9"/>
  <c r="H1235" i="9"/>
  <c r="G1235" i="9"/>
  <c r="W1234" i="9"/>
  <c r="V1234" i="9"/>
  <c r="S1234" i="9"/>
  <c r="T1234" i="9" s="1"/>
  <c r="U1235" i="9" s="1"/>
  <c r="Q1234" i="9"/>
  <c r="R1235" i="9" s="1"/>
  <c r="O1234" i="9"/>
  <c r="N1234" i="9"/>
  <c r="H1234" i="9"/>
  <c r="G1234" i="9"/>
  <c r="W1233" i="9"/>
  <c r="V1233" i="9"/>
  <c r="S1233" i="9"/>
  <c r="T1233" i="9" s="1"/>
  <c r="U1234" i="9" s="1"/>
  <c r="Q1233" i="9"/>
  <c r="R1234" i="9" s="1"/>
  <c r="O1233" i="9"/>
  <c r="N1233" i="9"/>
  <c r="H1233" i="9"/>
  <c r="G1233" i="9"/>
  <c r="W1232" i="9"/>
  <c r="V1232" i="9"/>
  <c r="S1232" i="9"/>
  <c r="T1232" i="9" s="1"/>
  <c r="U1233" i="9" s="1"/>
  <c r="Q1232" i="9"/>
  <c r="R1233" i="9" s="1"/>
  <c r="O1232" i="9"/>
  <c r="N1232" i="9"/>
  <c r="H1232" i="9"/>
  <c r="G1232" i="9"/>
  <c r="W1231" i="9"/>
  <c r="V1231" i="9"/>
  <c r="S1231" i="9"/>
  <c r="T1231" i="9" s="1"/>
  <c r="U1232" i="9" s="1"/>
  <c r="Q1231" i="9"/>
  <c r="R1232" i="9" s="1"/>
  <c r="O1231" i="9"/>
  <c r="N1231" i="9"/>
  <c r="H1231" i="9"/>
  <c r="G1231" i="9"/>
  <c r="W1230" i="9"/>
  <c r="V1230" i="9"/>
  <c r="S1230" i="9"/>
  <c r="T1230" i="9" s="1"/>
  <c r="U1231" i="9" s="1"/>
  <c r="Q1230" i="9"/>
  <c r="R1231" i="9" s="1"/>
  <c r="O1230" i="9"/>
  <c r="N1230" i="9"/>
  <c r="H1230" i="9"/>
  <c r="G1230" i="9"/>
  <c r="W1229" i="9"/>
  <c r="V1229" i="9"/>
  <c r="S1229" i="9"/>
  <c r="T1229" i="9" s="1"/>
  <c r="U1230" i="9" s="1"/>
  <c r="Q1229" i="9"/>
  <c r="R1230" i="9" s="1"/>
  <c r="O1229" i="9"/>
  <c r="N1229" i="9"/>
  <c r="H1229" i="9"/>
  <c r="G1229" i="9"/>
  <c r="W1228" i="9"/>
  <c r="V1228" i="9"/>
  <c r="S1228" i="9"/>
  <c r="T1228" i="9" s="1"/>
  <c r="U1229" i="9" s="1"/>
  <c r="Q1228" i="9"/>
  <c r="R1229" i="9" s="1"/>
  <c r="O1228" i="9"/>
  <c r="N1228" i="9"/>
  <c r="H1228" i="9"/>
  <c r="G1228" i="9"/>
  <c r="W1227" i="9"/>
  <c r="V1227" i="9"/>
  <c r="S1227" i="9"/>
  <c r="T1227" i="9" s="1"/>
  <c r="U1228" i="9" s="1"/>
  <c r="Q1227" i="9"/>
  <c r="R1228" i="9" s="1"/>
  <c r="O1227" i="9"/>
  <c r="N1227" i="9"/>
  <c r="H1227" i="9"/>
  <c r="G1227" i="9"/>
  <c r="W1226" i="9"/>
  <c r="V1226" i="9"/>
  <c r="S1226" i="9"/>
  <c r="T1226" i="9" s="1"/>
  <c r="U1227" i="9" s="1"/>
  <c r="Q1226" i="9"/>
  <c r="R1227" i="9" s="1"/>
  <c r="O1226" i="9"/>
  <c r="N1226" i="9"/>
  <c r="H1226" i="9"/>
  <c r="G1226" i="9"/>
  <c r="W1225" i="9"/>
  <c r="V1225" i="9"/>
  <c r="S1225" i="9"/>
  <c r="T1225" i="9" s="1"/>
  <c r="U1226" i="9" s="1"/>
  <c r="Q1225" i="9"/>
  <c r="R1226" i="9" s="1"/>
  <c r="O1225" i="9"/>
  <c r="N1225" i="9"/>
  <c r="H1225" i="9"/>
  <c r="G1225" i="9"/>
  <c r="W1224" i="9"/>
  <c r="V1224" i="9"/>
  <c r="S1224" i="9"/>
  <c r="T1224" i="9" s="1"/>
  <c r="U1225" i="9" s="1"/>
  <c r="Q1224" i="9"/>
  <c r="R1225" i="9" s="1"/>
  <c r="O1224" i="9"/>
  <c r="N1224" i="9"/>
  <c r="H1224" i="9"/>
  <c r="G1224" i="9"/>
  <c r="W1223" i="9"/>
  <c r="V1223" i="9"/>
  <c r="S1223" i="9"/>
  <c r="T1223" i="9" s="1"/>
  <c r="U1224" i="9" s="1"/>
  <c r="Q1223" i="9"/>
  <c r="R1224" i="9" s="1"/>
  <c r="O1223" i="9"/>
  <c r="N1223" i="9"/>
  <c r="H1223" i="9"/>
  <c r="G1223" i="9"/>
  <c r="W1222" i="9"/>
  <c r="V1222" i="9"/>
  <c r="S1222" i="9"/>
  <c r="T1222" i="9" s="1"/>
  <c r="U1223" i="9" s="1"/>
  <c r="Q1222" i="9"/>
  <c r="R1223" i="9" s="1"/>
  <c r="O1222" i="9"/>
  <c r="N1222" i="9"/>
  <c r="H1222" i="9"/>
  <c r="G1222" i="9"/>
  <c r="W1221" i="9"/>
  <c r="V1221" i="9"/>
  <c r="S1221" i="9"/>
  <c r="T1221" i="9" s="1"/>
  <c r="U1222" i="9" s="1"/>
  <c r="Q1221" i="9"/>
  <c r="R1222" i="9" s="1"/>
  <c r="O1221" i="9"/>
  <c r="N1221" i="9"/>
  <c r="H1221" i="9"/>
  <c r="G1221" i="9"/>
  <c r="X1220" i="9"/>
  <c r="W1220" i="9"/>
  <c r="V1220" i="9"/>
  <c r="S1220" i="9"/>
  <c r="T1220" i="9" s="1"/>
  <c r="U1221" i="9" s="1"/>
  <c r="Q1220" i="9"/>
  <c r="R1221" i="9" s="1"/>
  <c r="O1220" i="9"/>
  <c r="N1220" i="9"/>
  <c r="H1220" i="9"/>
  <c r="G1220" i="9"/>
  <c r="X1219" i="9"/>
  <c r="W1219" i="9"/>
  <c r="V1219" i="9"/>
  <c r="X1222" i="9" s="1"/>
  <c r="S1219" i="9"/>
  <c r="T1219" i="9" s="1"/>
  <c r="U1220" i="9" s="1"/>
  <c r="Q1219" i="9"/>
  <c r="R1220" i="9" s="1"/>
  <c r="O1219" i="9"/>
  <c r="N1219" i="9"/>
  <c r="H1219" i="9"/>
  <c r="G1219" i="9"/>
  <c r="W1218" i="9"/>
  <c r="V1218" i="9"/>
  <c r="S1218" i="9"/>
  <c r="T1218" i="9" s="1"/>
  <c r="U1219" i="9" s="1"/>
  <c r="Q1218" i="9"/>
  <c r="R1219" i="9" s="1"/>
  <c r="O1218" i="9"/>
  <c r="N1218" i="9"/>
  <c r="H1218" i="9"/>
  <c r="G1218" i="9"/>
  <c r="W1217" i="9"/>
  <c r="V1217" i="9"/>
  <c r="X1221" i="9" s="1"/>
  <c r="S1217" i="9"/>
  <c r="T1217" i="9" s="1"/>
  <c r="U1218" i="9" s="1"/>
  <c r="Q1217" i="9"/>
  <c r="R1218" i="9" s="1"/>
  <c r="O1217" i="9"/>
  <c r="N1217" i="9"/>
  <c r="H1217" i="9"/>
  <c r="G1217" i="9"/>
  <c r="W1216" i="9"/>
  <c r="V1216" i="9"/>
  <c r="S1216" i="9"/>
  <c r="T1216" i="9" s="1"/>
  <c r="U1217" i="9" s="1"/>
  <c r="Q1216" i="9"/>
  <c r="R1217" i="9" s="1"/>
  <c r="O1216" i="9"/>
  <c r="N1216" i="9"/>
  <c r="H1216" i="9"/>
  <c r="G1216" i="9"/>
  <c r="X1215" i="9"/>
  <c r="W1215" i="9"/>
  <c r="V1215" i="9"/>
  <c r="X1218" i="9" s="1"/>
  <c r="S1215" i="9"/>
  <c r="T1215" i="9" s="1"/>
  <c r="U1216" i="9" s="1"/>
  <c r="Q1215" i="9"/>
  <c r="R1216" i="9" s="1"/>
  <c r="O1215" i="9"/>
  <c r="N1215" i="9"/>
  <c r="H1215" i="9"/>
  <c r="G1215" i="9"/>
  <c r="Y1214" i="9"/>
  <c r="W1214" i="9"/>
  <c r="V1214" i="9"/>
  <c r="S1214" i="9"/>
  <c r="T1214" i="9" s="1"/>
  <c r="U1215" i="9" s="1"/>
  <c r="Q1214" i="9"/>
  <c r="R1215" i="9" s="1"/>
  <c r="O1214" i="9"/>
  <c r="N1214" i="9"/>
  <c r="H1214" i="9"/>
  <c r="G1214" i="9"/>
  <c r="Y1213" i="9"/>
  <c r="W1213" i="9"/>
  <c r="Y1216" i="9" s="1"/>
  <c r="V1213" i="9"/>
  <c r="X1217" i="9" s="1"/>
  <c r="S1213" i="9"/>
  <c r="T1213" i="9" s="1"/>
  <c r="U1214" i="9" s="1"/>
  <c r="Q1213" i="9"/>
  <c r="R1214" i="9" s="1"/>
  <c r="O1213" i="9"/>
  <c r="N1213" i="9"/>
  <c r="H1213" i="9"/>
  <c r="G1213" i="9"/>
  <c r="W1212" i="9"/>
  <c r="V1212" i="9"/>
  <c r="S1212" i="9"/>
  <c r="T1212" i="9" s="1"/>
  <c r="U1213" i="9" s="1"/>
  <c r="Q1212" i="9"/>
  <c r="R1213" i="9" s="1"/>
  <c r="O1212" i="9"/>
  <c r="N1212" i="9"/>
  <c r="H1212" i="9"/>
  <c r="G1212" i="9"/>
  <c r="W1211" i="9"/>
  <c r="V1211" i="9"/>
  <c r="X1212" i="9" s="1"/>
  <c r="S1211" i="9"/>
  <c r="T1211" i="9" s="1"/>
  <c r="U1212" i="9" s="1"/>
  <c r="Q1211" i="9"/>
  <c r="R1212" i="9" s="1"/>
  <c r="O1211" i="9"/>
  <c r="N1211" i="9"/>
  <c r="H1211" i="9"/>
  <c r="G1211" i="9"/>
  <c r="W1210" i="9"/>
  <c r="V1210" i="9"/>
  <c r="S1210" i="9"/>
  <c r="T1210" i="9" s="1"/>
  <c r="U1211" i="9" s="1"/>
  <c r="Q1210" i="9"/>
  <c r="R1211" i="9" s="1"/>
  <c r="O1210" i="9"/>
  <c r="N1210" i="9"/>
  <c r="H1210" i="9"/>
  <c r="G1210" i="9"/>
  <c r="X1209" i="9"/>
  <c r="W1209" i="9"/>
  <c r="Y1212" i="9" s="1"/>
  <c r="V1209" i="9"/>
  <c r="X1213" i="9" s="1"/>
  <c r="S1209" i="9"/>
  <c r="T1209" i="9" s="1"/>
  <c r="U1210" i="9" s="1"/>
  <c r="Q1209" i="9"/>
  <c r="R1210" i="9" s="1"/>
  <c r="O1209" i="9"/>
  <c r="N1209" i="9"/>
  <c r="H1209" i="9"/>
  <c r="G1209" i="9"/>
  <c r="W1208" i="9"/>
  <c r="V1208" i="9"/>
  <c r="S1208" i="9"/>
  <c r="T1208" i="9" s="1"/>
  <c r="U1209" i="9" s="1"/>
  <c r="Q1208" i="9"/>
  <c r="R1209" i="9" s="1"/>
  <c r="O1208" i="9"/>
  <c r="N1208" i="9"/>
  <c r="H1208" i="9"/>
  <c r="G1208" i="9"/>
  <c r="W1207" i="9"/>
  <c r="V1207" i="9"/>
  <c r="X1211" i="9" s="1"/>
  <c r="S1207" i="9"/>
  <c r="T1207" i="9" s="1"/>
  <c r="U1208" i="9" s="1"/>
  <c r="Q1207" i="9"/>
  <c r="R1208" i="9" s="1"/>
  <c r="O1207" i="9"/>
  <c r="N1207" i="9"/>
  <c r="H1207" i="9"/>
  <c r="G1207" i="9"/>
  <c r="W1206" i="9"/>
  <c r="V1206" i="9"/>
  <c r="S1206" i="9"/>
  <c r="T1206" i="9" s="1"/>
  <c r="U1207" i="9" s="1"/>
  <c r="Q1206" i="9"/>
  <c r="R1207" i="9" s="1"/>
  <c r="O1206" i="9"/>
  <c r="N1206" i="9"/>
  <c r="H1206" i="9"/>
  <c r="G1206" i="9"/>
  <c r="W1205" i="9"/>
  <c r="V1205" i="9"/>
  <c r="X1208" i="9" s="1"/>
  <c r="S1205" i="9"/>
  <c r="T1205" i="9" s="1"/>
  <c r="U1206" i="9" s="1"/>
  <c r="Q1205" i="9"/>
  <c r="R1206" i="9" s="1"/>
  <c r="O1205" i="9"/>
  <c r="N1205" i="9"/>
  <c r="H1205" i="9"/>
  <c r="G1205" i="9"/>
  <c r="W1204" i="9"/>
  <c r="V1204" i="9"/>
  <c r="S1204" i="9"/>
  <c r="T1204" i="9" s="1"/>
  <c r="U1205" i="9" s="1"/>
  <c r="Q1204" i="9"/>
  <c r="R1205" i="9" s="1"/>
  <c r="O1204" i="9"/>
  <c r="N1204" i="9"/>
  <c r="H1204" i="9"/>
  <c r="G1204" i="9"/>
  <c r="W1203" i="9"/>
  <c r="V1203" i="9"/>
  <c r="S1203" i="9"/>
  <c r="T1203" i="9" s="1"/>
  <c r="U1204" i="9" s="1"/>
  <c r="Q1203" i="9"/>
  <c r="R1204" i="9" s="1"/>
  <c r="O1203" i="9"/>
  <c r="N1203" i="9"/>
  <c r="H1203" i="9"/>
  <c r="G1203" i="9"/>
  <c r="W1202" i="9"/>
  <c r="V1202" i="9"/>
  <c r="S1202" i="9"/>
  <c r="T1202" i="9" s="1"/>
  <c r="U1203" i="9" s="1"/>
  <c r="Q1202" i="9"/>
  <c r="R1203" i="9" s="1"/>
  <c r="O1202" i="9"/>
  <c r="N1202" i="9"/>
  <c r="H1202" i="9"/>
  <c r="G1202" i="9"/>
  <c r="Y1201" i="9"/>
  <c r="W1201" i="9"/>
  <c r="V1201" i="9"/>
  <c r="S1201" i="9"/>
  <c r="T1201" i="9" s="1"/>
  <c r="U1202" i="9" s="1"/>
  <c r="Q1201" i="9"/>
  <c r="R1202" i="9" s="1"/>
  <c r="O1201" i="9"/>
  <c r="N1201" i="9"/>
  <c r="H1201" i="9"/>
  <c r="G1201" i="9"/>
  <c r="W1200" i="9"/>
  <c r="V1200" i="9"/>
  <c r="S1200" i="9"/>
  <c r="T1200" i="9" s="1"/>
  <c r="U1201" i="9" s="1"/>
  <c r="Q1200" i="9"/>
  <c r="R1201" i="9" s="1"/>
  <c r="O1200" i="9"/>
  <c r="N1200" i="9"/>
  <c r="H1200" i="9"/>
  <c r="G1200" i="9"/>
  <c r="W1199" i="9"/>
  <c r="V1199" i="9"/>
  <c r="S1199" i="9"/>
  <c r="T1199" i="9" s="1"/>
  <c r="U1200" i="9" s="1"/>
  <c r="Q1199" i="9"/>
  <c r="R1200" i="9" s="1"/>
  <c r="O1199" i="9"/>
  <c r="N1199" i="9"/>
  <c r="H1199" i="9"/>
  <c r="G1199" i="9"/>
  <c r="X1198" i="9"/>
  <c r="W1198" i="9"/>
  <c r="V1198" i="9"/>
  <c r="S1198" i="9"/>
  <c r="T1198" i="9" s="1"/>
  <c r="U1199" i="9" s="1"/>
  <c r="Q1198" i="9"/>
  <c r="R1199" i="9" s="1"/>
  <c r="O1198" i="9"/>
  <c r="N1198" i="9"/>
  <c r="H1198" i="9"/>
  <c r="G1198" i="9"/>
  <c r="W1197" i="9"/>
  <c r="V1197" i="9"/>
  <c r="S1197" i="9"/>
  <c r="T1197" i="9" s="1"/>
  <c r="U1198" i="9" s="1"/>
  <c r="Q1197" i="9"/>
  <c r="R1198" i="9" s="1"/>
  <c r="O1197" i="9"/>
  <c r="N1197" i="9"/>
  <c r="H1197" i="9"/>
  <c r="G1197" i="9"/>
  <c r="W1196" i="9"/>
  <c r="V1196" i="9"/>
  <c r="S1196" i="9"/>
  <c r="T1196" i="9" s="1"/>
  <c r="U1197" i="9" s="1"/>
  <c r="Q1196" i="9"/>
  <c r="R1197" i="9" s="1"/>
  <c r="O1196" i="9"/>
  <c r="N1196" i="9"/>
  <c r="H1196" i="9"/>
  <c r="G1196" i="9"/>
  <c r="X1195" i="9"/>
  <c r="W1195" i="9"/>
  <c r="V1195" i="9"/>
  <c r="S1195" i="9"/>
  <c r="T1195" i="9" s="1"/>
  <c r="U1196" i="9" s="1"/>
  <c r="Q1195" i="9"/>
  <c r="R1196" i="9" s="1"/>
  <c r="O1195" i="9"/>
  <c r="N1195" i="9"/>
  <c r="H1195" i="9"/>
  <c r="G1195" i="9"/>
  <c r="W1194" i="9"/>
  <c r="Y1198" i="9" s="1"/>
  <c r="V1194" i="9"/>
  <c r="S1194" i="9"/>
  <c r="T1194" i="9" s="1"/>
  <c r="U1195" i="9" s="1"/>
  <c r="Q1194" i="9"/>
  <c r="R1195" i="9" s="1"/>
  <c r="O1194" i="9"/>
  <c r="N1194" i="9"/>
  <c r="H1194" i="9"/>
  <c r="G1194" i="9"/>
  <c r="X1193" i="9"/>
  <c r="W1193" i="9"/>
  <c r="V1193" i="9"/>
  <c r="S1193" i="9"/>
  <c r="T1193" i="9" s="1"/>
  <c r="U1194" i="9" s="1"/>
  <c r="Q1193" i="9"/>
  <c r="R1194" i="9" s="1"/>
  <c r="O1193" i="9"/>
  <c r="N1193" i="9"/>
  <c r="H1193" i="9"/>
  <c r="G1193" i="9"/>
  <c r="W1192" i="9"/>
  <c r="Y1196" i="9" s="1"/>
  <c r="V1192" i="9"/>
  <c r="S1192" i="9"/>
  <c r="T1192" i="9" s="1"/>
  <c r="U1193" i="9" s="1"/>
  <c r="Q1192" i="9"/>
  <c r="R1193" i="9" s="1"/>
  <c r="O1192" i="9"/>
  <c r="N1192" i="9"/>
  <c r="H1192" i="9"/>
  <c r="G1192" i="9"/>
  <c r="W1191" i="9"/>
  <c r="Y1195" i="9" s="1"/>
  <c r="V1191" i="9"/>
  <c r="S1191" i="9"/>
  <c r="T1191" i="9" s="1"/>
  <c r="U1192" i="9" s="1"/>
  <c r="Q1191" i="9"/>
  <c r="R1192" i="9" s="1"/>
  <c r="O1191" i="9"/>
  <c r="N1191" i="9"/>
  <c r="H1191" i="9"/>
  <c r="G1191" i="9"/>
  <c r="W1190" i="9"/>
  <c r="V1190" i="9"/>
  <c r="X1194" i="9" s="1"/>
  <c r="S1190" i="9"/>
  <c r="T1190" i="9" s="1"/>
  <c r="U1191" i="9" s="1"/>
  <c r="Q1190" i="9"/>
  <c r="R1191" i="9" s="1"/>
  <c r="O1190" i="9"/>
  <c r="N1190" i="9"/>
  <c r="H1190" i="9"/>
  <c r="G1190" i="9"/>
  <c r="W1189" i="9"/>
  <c r="Y1193" i="9" s="1"/>
  <c r="V1189" i="9"/>
  <c r="S1189" i="9"/>
  <c r="T1189" i="9" s="1"/>
  <c r="U1190" i="9" s="1"/>
  <c r="Q1189" i="9"/>
  <c r="R1190" i="9" s="1"/>
  <c r="O1189" i="9"/>
  <c r="N1189" i="9"/>
  <c r="H1189" i="9"/>
  <c r="G1189" i="9"/>
  <c r="W1188" i="9"/>
  <c r="V1188" i="9"/>
  <c r="X1191" i="9" s="1"/>
  <c r="S1188" i="9"/>
  <c r="T1188" i="9" s="1"/>
  <c r="U1189" i="9" s="1"/>
  <c r="Q1188" i="9"/>
  <c r="R1189" i="9" s="1"/>
  <c r="O1188" i="9"/>
  <c r="N1188" i="9"/>
  <c r="H1188" i="9"/>
  <c r="G1188" i="9"/>
  <c r="W1187" i="9"/>
  <c r="Y1191" i="9" s="1"/>
  <c r="V1187" i="9"/>
  <c r="S1187" i="9"/>
  <c r="T1187" i="9" s="1"/>
  <c r="U1188" i="9" s="1"/>
  <c r="Q1187" i="9"/>
  <c r="R1188" i="9" s="1"/>
  <c r="O1187" i="9"/>
  <c r="N1187" i="9"/>
  <c r="H1187" i="9"/>
  <c r="G1187" i="9"/>
  <c r="X1186" i="9"/>
  <c r="W1186" i="9"/>
  <c r="V1186" i="9"/>
  <c r="S1186" i="9"/>
  <c r="T1186" i="9" s="1"/>
  <c r="U1187" i="9" s="1"/>
  <c r="Q1186" i="9"/>
  <c r="R1187" i="9" s="1"/>
  <c r="O1186" i="9"/>
  <c r="N1186" i="9"/>
  <c r="H1186" i="9"/>
  <c r="G1186" i="9"/>
  <c r="W1185" i="9"/>
  <c r="Y1189" i="9" s="1"/>
  <c r="V1185" i="9"/>
  <c r="S1185" i="9"/>
  <c r="T1185" i="9" s="1"/>
  <c r="U1186" i="9" s="1"/>
  <c r="Q1185" i="9"/>
  <c r="R1186" i="9" s="1"/>
  <c r="O1185" i="9"/>
  <c r="N1185" i="9"/>
  <c r="H1185" i="9"/>
  <c r="G1185" i="9"/>
  <c r="W1184" i="9"/>
  <c r="V1184" i="9"/>
  <c r="S1184" i="9"/>
  <c r="T1184" i="9" s="1"/>
  <c r="U1185" i="9" s="1"/>
  <c r="Q1184" i="9"/>
  <c r="R1185" i="9" s="1"/>
  <c r="O1184" i="9"/>
  <c r="N1184" i="9"/>
  <c r="H1184" i="9"/>
  <c r="G1184" i="9"/>
  <c r="W1183" i="9"/>
  <c r="Y1187" i="9" s="1"/>
  <c r="V1183" i="9"/>
  <c r="S1183" i="9"/>
  <c r="T1183" i="9" s="1"/>
  <c r="U1184" i="9" s="1"/>
  <c r="Q1183" i="9"/>
  <c r="R1184" i="9" s="1"/>
  <c r="O1183" i="9"/>
  <c r="N1183" i="9"/>
  <c r="H1183" i="9"/>
  <c r="G1183" i="9"/>
  <c r="X1182" i="9"/>
  <c r="W1182" i="9"/>
  <c r="Y1186" i="9" s="1"/>
  <c r="V1182" i="9"/>
  <c r="X1183" i="9" s="1"/>
  <c r="S1182" i="9"/>
  <c r="T1182" i="9" s="1"/>
  <c r="U1183" i="9" s="1"/>
  <c r="Q1182" i="9"/>
  <c r="R1183" i="9" s="1"/>
  <c r="O1182" i="9"/>
  <c r="N1182" i="9"/>
  <c r="H1182" i="9"/>
  <c r="G1182" i="9"/>
  <c r="X1181" i="9"/>
  <c r="W1181" i="9"/>
  <c r="V1181" i="9"/>
  <c r="S1181" i="9"/>
  <c r="T1181" i="9" s="1"/>
  <c r="U1182" i="9" s="1"/>
  <c r="Q1181" i="9"/>
  <c r="R1182" i="9" s="1"/>
  <c r="O1181" i="9"/>
  <c r="N1181" i="9"/>
  <c r="H1181" i="9"/>
  <c r="G1181" i="9"/>
  <c r="X1180" i="9"/>
  <c r="W1180" i="9"/>
  <c r="Y1184" i="9" s="1"/>
  <c r="V1180" i="9"/>
  <c r="S1180" i="9"/>
  <c r="T1180" i="9" s="1"/>
  <c r="U1181" i="9" s="1"/>
  <c r="Q1180" i="9"/>
  <c r="R1181" i="9" s="1"/>
  <c r="O1180" i="9"/>
  <c r="N1180" i="9"/>
  <c r="H1180" i="9"/>
  <c r="G1180" i="9"/>
  <c r="X1179" i="9"/>
  <c r="W1179" i="9"/>
  <c r="V1179" i="9"/>
  <c r="S1179" i="9"/>
  <c r="T1179" i="9" s="1"/>
  <c r="U1180" i="9" s="1"/>
  <c r="Q1179" i="9"/>
  <c r="R1180" i="9" s="1"/>
  <c r="O1179" i="9"/>
  <c r="N1179" i="9"/>
  <c r="H1179" i="9"/>
  <c r="G1179" i="9"/>
  <c r="W1178" i="9"/>
  <c r="Y1182" i="9" s="1"/>
  <c r="V1178" i="9"/>
  <c r="S1178" i="9"/>
  <c r="T1178" i="9" s="1"/>
  <c r="U1179" i="9" s="1"/>
  <c r="Q1178" i="9"/>
  <c r="R1179" i="9" s="1"/>
  <c r="O1178" i="9"/>
  <c r="N1178" i="9"/>
  <c r="H1178" i="9"/>
  <c r="G1178" i="9"/>
  <c r="W1177" i="9"/>
  <c r="V1177" i="9"/>
  <c r="S1177" i="9"/>
  <c r="T1177" i="9" s="1"/>
  <c r="U1178" i="9" s="1"/>
  <c r="Q1177" i="9"/>
  <c r="R1178" i="9" s="1"/>
  <c r="O1177" i="9"/>
  <c r="N1177" i="9"/>
  <c r="H1177" i="9"/>
  <c r="G1177" i="9"/>
  <c r="W1176" i="9"/>
  <c r="V1176" i="9"/>
  <c r="S1176" i="9"/>
  <c r="T1176" i="9" s="1"/>
  <c r="U1177" i="9" s="1"/>
  <c r="Q1176" i="9"/>
  <c r="R1177" i="9" s="1"/>
  <c r="O1176" i="9"/>
  <c r="N1176" i="9"/>
  <c r="H1176" i="9"/>
  <c r="G1176" i="9"/>
  <c r="W1175" i="9"/>
  <c r="V1175" i="9"/>
  <c r="S1175" i="9"/>
  <c r="T1175" i="9" s="1"/>
  <c r="U1176" i="9" s="1"/>
  <c r="Q1175" i="9"/>
  <c r="R1176" i="9" s="1"/>
  <c r="O1175" i="9"/>
  <c r="N1175" i="9"/>
  <c r="H1175" i="9"/>
  <c r="G1175" i="9"/>
  <c r="W1174" i="9"/>
  <c r="Y1178" i="9" s="1"/>
  <c r="V1174" i="9"/>
  <c r="S1174" i="9"/>
  <c r="T1174" i="9" s="1"/>
  <c r="U1175" i="9" s="1"/>
  <c r="Q1174" i="9"/>
  <c r="R1175" i="9" s="1"/>
  <c r="O1174" i="9"/>
  <c r="N1174" i="9"/>
  <c r="H1174" i="9"/>
  <c r="G1174" i="9"/>
  <c r="W1173" i="9"/>
  <c r="V1173" i="9"/>
  <c r="S1173" i="9"/>
  <c r="T1173" i="9" s="1"/>
  <c r="U1174" i="9" s="1"/>
  <c r="Q1173" i="9"/>
  <c r="R1174" i="9" s="1"/>
  <c r="O1173" i="9"/>
  <c r="N1173" i="9"/>
  <c r="H1173" i="9"/>
  <c r="G1173" i="9"/>
  <c r="W1172" i="9"/>
  <c r="V1172" i="9"/>
  <c r="S1172" i="9"/>
  <c r="T1172" i="9" s="1"/>
  <c r="U1173" i="9" s="1"/>
  <c r="Q1172" i="9"/>
  <c r="R1173" i="9" s="1"/>
  <c r="O1172" i="9"/>
  <c r="N1172" i="9"/>
  <c r="H1172" i="9"/>
  <c r="G1172" i="9"/>
  <c r="W1171" i="9"/>
  <c r="V1171" i="9"/>
  <c r="S1171" i="9"/>
  <c r="T1171" i="9" s="1"/>
  <c r="U1172" i="9" s="1"/>
  <c r="Q1171" i="9"/>
  <c r="R1172" i="9" s="1"/>
  <c r="O1171" i="9"/>
  <c r="N1171" i="9"/>
  <c r="H1171" i="9"/>
  <c r="G1171" i="9"/>
  <c r="X1170" i="9"/>
  <c r="W1170" i="9"/>
  <c r="V1170" i="9"/>
  <c r="S1170" i="9"/>
  <c r="T1170" i="9" s="1"/>
  <c r="U1171" i="9" s="1"/>
  <c r="Q1170" i="9"/>
  <c r="R1171" i="9" s="1"/>
  <c r="O1170" i="9"/>
  <c r="N1170" i="9"/>
  <c r="H1170" i="9"/>
  <c r="G1170" i="9"/>
  <c r="W1169" i="9"/>
  <c r="Y1173" i="9" s="1"/>
  <c r="V1169" i="9"/>
  <c r="S1169" i="9"/>
  <c r="T1169" i="9" s="1"/>
  <c r="U1170" i="9" s="1"/>
  <c r="Q1169" i="9"/>
  <c r="R1170" i="9" s="1"/>
  <c r="O1169" i="9"/>
  <c r="N1169" i="9"/>
  <c r="H1169" i="9"/>
  <c r="G1169" i="9"/>
  <c r="X1168" i="9"/>
  <c r="W1168" i="9"/>
  <c r="V1168" i="9"/>
  <c r="S1168" i="9"/>
  <c r="T1168" i="9" s="1"/>
  <c r="U1169" i="9" s="1"/>
  <c r="Q1168" i="9"/>
  <c r="R1169" i="9" s="1"/>
  <c r="O1168" i="9"/>
  <c r="N1168" i="9"/>
  <c r="H1168" i="9"/>
  <c r="G1168" i="9"/>
  <c r="W1167" i="9"/>
  <c r="Y1171" i="9" s="1"/>
  <c r="V1167" i="9"/>
  <c r="S1167" i="9"/>
  <c r="T1167" i="9" s="1"/>
  <c r="U1168" i="9" s="1"/>
  <c r="Q1167" i="9"/>
  <c r="R1168" i="9" s="1"/>
  <c r="O1167" i="9"/>
  <c r="N1167" i="9"/>
  <c r="H1167" i="9"/>
  <c r="G1167" i="9"/>
  <c r="X1166" i="9"/>
  <c r="W1166" i="9"/>
  <c r="Y1170" i="9" s="1"/>
  <c r="V1166" i="9"/>
  <c r="X1167" i="9" s="1"/>
  <c r="S1166" i="9"/>
  <c r="T1166" i="9" s="1"/>
  <c r="U1167" i="9" s="1"/>
  <c r="Q1166" i="9"/>
  <c r="R1167" i="9" s="1"/>
  <c r="O1166" i="9"/>
  <c r="N1166" i="9"/>
  <c r="H1166" i="9"/>
  <c r="G1166" i="9"/>
  <c r="X1165" i="9"/>
  <c r="W1165" i="9"/>
  <c r="V1165" i="9"/>
  <c r="S1165" i="9"/>
  <c r="T1165" i="9" s="1"/>
  <c r="U1166" i="9" s="1"/>
  <c r="Q1165" i="9"/>
  <c r="R1166" i="9" s="1"/>
  <c r="O1165" i="9"/>
  <c r="N1165" i="9"/>
  <c r="H1165" i="9"/>
  <c r="G1165" i="9"/>
  <c r="X1164" i="9"/>
  <c r="W1164" i="9"/>
  <c r="Y1168" i="9" s="1"/>
  <c r="V1164" i="9"/>
  <c r="S1164" i="9"/>
  <c r="T1164" i="9" s="1"/>
  <c r="U1165" i="9" s="1"/>
  <c r="Q1164" i="9"/>
  <c r="R1165" i="9" s="1"/>
  <c r="O1164" i="9"/>
  <c r="N1164" i="9"/>
  <c r="H1164" i="9"/>
  <c r="G1164" i="9"/>
  <c r="X1163" i="9"/>
  <c r="W1163" i="9"/>
  <c r="V1163" i="9"/>
  <c r="S1163" i="9"/>
  <c r="T1163" i="9" s="1"/>
  <c r="U1164" i="9" s="1"/>
  <c r="Q1163" i="9"/>
  <c r="R1164" i="9" s="1"/>
  <c r="O1163" i="9"/>
  <c r="N1163" i="9"/>
  <c r="H1163" i="9"/>
  <c r="G1163" i="9"/>
  <c r="W1162" i="9"/>
  <c r="Y1166" i="9" s="1"/>
  <c r="V1162" i="9"/>
  <c r="S1162" i="9"/>
  <c r="T1162" i="9" s="1"/>
  <c r="U1163" i="9" s="1"/>
  <c r="Q1162" i="9"/>
  <c r="R1163" i="9" s="1"/>
  <c r="O1162" i="9"/>
  <c r="N1162" i="9"/>
  <c r="H1162" i="9"/>
  <c r="G1162" i="9"/>
  <c r="X1161" i="9"/>
  <c r="W1161" i="9"/>
  <c r="V1161" i="9"/>
  <c r="S1161" i="9"/>
  <c r="T1161" i="9" s="1"/>
  <c r="U1162" i="9" s="1"/>
  <c r="Q1161" i="9"/>
  <c r="R1162" i="9" s="1"/>
  <c r="O1161" i="9"/>
  <c r="N1161" i="9"/>
  <c r="H1161" i="9"/>
  <c r="G1161" i="9"/>
  <c r="W1160" i="9"/>
  <c r="Y1164" i="9" s="1"/>
  <c r="V1160" i="9"/>
  <c r="S1160" i="9"/>
  <c r="T1160" i="9" s="1"/>
  <c r="U1161" i="9" s="1"/>
  <c r="Q1160" i="9"/>
  <c r="R1161" i="9" s="1"/>
  <c r="O1160" i="9"/>
  <c r="N1160" i="9"/>
  <c r="H1160" i="9"/>
  <c r="G1160" i="9"/>
  <c r="X1159" i="9"/>
  <c r="W1159" i="9"/>
  <c r="Y1163" i="9" s="1"/>
  <c r="V1159" i="9"/>
  <c r="S1159" i="9"/>
  <c r="T1159" i="9" s="1"/>
  <c r="U1160" i="9" s="1"/>
  <c r="Q1159" i="9"/>
  <c r="R1160" i="9" s="1"/>
  <c r="O1159" i="9"/>
  <c r="N1159" i="9"/>
  <c r="H1159" i="9"/>
  <c r="G1159" i="9"/>
  <c r="W1158" i="9"/>
  <c r="Y1162" i="9" s="1"/>
  <c r="V1158" i="9"/>
  <c r="X1162" i="9" s="1"/>
  <c r="S1158" i="9"/>
  <c r="T1158" i="9" s="1"/>
  <c r="U1159" i="9" s="1"/>
  <c r="Q1158" i="9"/>
  <c r="R1159" i="9" s="1"/>
  <c r="O1158" i="9"/>
  <c r="N1158" i="9"/>
  <c r="H1158" i="9"/>
  <c r="G1158" i="9"/>
  <c r="W1157" i="9"/>
  <c r="V1157" i="9"/>
  <c r="S1157" i="9"/>
  <c r="T1157" i="9" s="1"/>
  <c r="U1158" i="9" s="1"/>
  <c r="Q1157" i="9"/>
  <c r="R1158" i="9" s="1"/>
  <c r="O1157" i="9"/>
  <c r="N1157" i="9"/>
  <c r="H1157" i="9"/>
  <c r="G1157" i="9"/>
  <c r="W1156" i="9"/>
  <c r="V1156" i="9"/>
  <c r="X1160" i="9" s="1"/>
  <c r="S1156" i="9"/>
  <c r="T1156" i="9" s="1"/>
  <c r="U1157" i="9" s="1"/>
  <c r="Q1156" i="9"/>
  <c r="R1157" i="9" s="1"/>
  <c r="O1156" i="9"/>
  <c r="N1156" i="9"/>
  <c r="H1156" i="9"/>
  <c r="G1156" i="9"/>
  <c r="W1155" i="9"/>
  <c r="V1155" i="9"/>
  <c r="S1155" i="9"/>
  <c r="T1155" i="9" s="1"/>
  <c r="U1156" i="9" s="1"/>
  <c r="Q1155" i="9"/>
  <c r="R1156" i="9" s="1"/>
  <c r="O1155" i="9"/>
  <c r="N1155" i="9"/>
  <c r="H1155" i="9"/>
  <c r="G1155" i="9"/>
  <c r="X1154" i="9"/>
  <c r="W1154" i="9"/>
  <c r="V1154" i="9"/>
  <c r="S1154" i="9"/>
  <c r="T1154" i="9" s="1"/>
  <c r="U1155" i="9" s="1"/>
  <c r="Q1154" i="9"/>
  <c r="R1155" i="9" s="1"/>
  <c r="O1154" i="9"/>
  <c r="N1154" i="9"/>
  <c r="H1154" i="9"/>
  <c r="G1154" i="9"/>
  <c r="W1153" i="9"/>
  <c r="Y1157" i="9" s="1"/>
  <c r="V1153" i="9"/>
  <c r="S1153" i="9"/>
  <c r="T1153" i="9" s="1"/>
  <c r="U1154" i="9" s="1"/>
  <c r="Q1153" i="9"/>
  <c r="R1154" i="9" s="1"/>
  <c r="O1153" i="9"/>
  <c r="N1153" i="9"/>
  <c r="H1153" i="9"/>
  <c r="G1153" i="9"/>
  <c r="X1152" i="9"/>
  <c r="W1152" i="9"/>
  <c r="V1152" i="9"/>
  <c r="S1152" i="9"/>
  <c r="T1152" i="9" s="1"/>
  <c r="U1153" i="9" s="1"/>
  <c r="Q1152" i="9"/>
  <c r="R1153" i="9" s="1"/>
  <c r="O1152" i="9"/>
  <c r="N1152" i="9"/>
  <c r="H1152" i="9"/>
  <c r="G1152" i="9"/>
  <c r="W1151" i="9"/>
  <c r="Y1155" i="9" s="1"/>
  <c r="V1151" i="9"/>
  <c r="S1151" i="9"/>
  <c r="T1151" i="9" s="1"/>
  <c r="U1152" i="9" s="1"/>
  <c r="Q1151" i="9"/>
  <c r="R1152" i="9" s="1"/>
  <c r="O1151" i="9"/>
  <c r="N1151" i="9"/>
  <c r="H1151" i="9"/>
  <c r="G1151" i="9"/>
  <c r="X1150" i="9"/>
  <c r="W1150" i="9"/>
  <c r="Y1154" i="9" s="1"/>
  <c r="V1150" i="9"/>
  <c r="X1151" i="9" s="1"/>
  <c r="S1150" i="9"/>
  <c r="T1150" i="9" s="1"/>
  <c r="U1151" i="9" s="1"/>
  <c r="Q1150" i="9"/>
  <c r="R1151" i="9" s="1"/>
  <c r="O1150" i="9"/>
  <c r="N1150" i="9"/>
  <c r="H1150" i="9"/>
  <c r="G1150" i="9"/>
  <c r="X1149" i="9"/>
  <c r="W1149" i="9"/>
  <c r="V1149" i="9"/>
  <c r="S1149" i="9"/>
  <c r="T1149" i="9" s="1"/>
  <c r="U1150" i="9" s="1"/>
  <c r="Q1149" i="9"/>
  <c r="R1150" i="9" s="1"/>
  <c r="O1149" i="9"/>
  <c r="N1149" i="9"/>
  <c r="H1149" i="9"/>
  <c r="G1149" i="9"/>
  <c r="W1148" i="9"/>
  <c r="Y1152" i="9" s="1"/>
  <c r="V1148" i="9"/>
  <c r="S1148" i="9"/>
  <c r="T1148" i="9" s="1"/>
  <c r="U1149" i="9" s="1"/>
  <c r="Q1148" i="9"/>
  <c r="R1149" i="9" s="1"/>
  <c r="O1148" i="9"/>
  <c r="N1148" i="9"/>
  <c r="H1148" i="9"/>
  <c r="G1148" i="9"/>
  <c r="W1147" i="9"/>
  <c r="V1147" i="9"/>
  <c r="S1147" i="9"/>
  <c r="T1147" i="9" s="1"/>
  <c r="U1148" i="9" s="1"/>
  <c r="Q1147" i="9"/>
  <c r="R1148" i="9" s="1"/>
  <c r="O1147" i="9"/>
  <c r="N1147" i="9"/>
  <c r="H1147" i="9"/>
  <c r="G1147" i="9"/>
  <c r="W1146" i="9"/>
  <c r="V1146" i="9"/>
  <c r="S1146" i="9"/>
  <c r="T1146" i="9" s="1"/>
  <c r="U1147" i="9" s="1"/>
  <c r="Q1146" i="9"/>
  <c r="R1147" i="9" s="1"/>
  <c r="O1146" i="9"/>
  <c r="N1146" i="9"/>
  <c r="H1146" i="9"/>
  <c r="G1146" i="9"/>
  <c r="W1145" i="9"/>
  <c r="V1145" i="9"/>
  <c r="S1145" i="9"/>
  <c r="T1145" i="9" s="1"/>
  <c r="U1146" i="9" s="1"/>
  <c r="Q1145" i="9"/>
  <c r="R1146" i="9" s="1"/>
  <c r="O1145" i="9"/>
  <c r="N1145" i="9"/>
  <c r="H1145" i="9"/>
  <c r="G1145" i="9"/>
  <c r="W1144" i="9"/>
  <c r="V1144" i="9"/>
  <c r="X1148" i="9" s="1"/>
  <c r="S1144" i="9"/>
  <c r="T1144" i="9" s="1"/>
  <c r="U1145" i="9" s="1"/>
  <c r="Q1144" i="9"/>
  <c r="R1145" i="9" s="1"/>
  <c r="O1144" i="9"/>
  <c r="N1144" i="9"/>
  <c r="H1144" i="9"/>
  <c r="G1144" i="9"/>
  <c r="W1143" i="9"/>
  <c r="V1143" i="9"/>
  <c r="S1143" i="9"/>
  <c r="T1143" i="9" s="1"/>
  <c r="U1144" i="9" s="1"/>
  <c r="Q1143" i="9"/>
  <c r="R1144" i="9" s="1"/>
  <c r="O1143" i="9"/>
  <c r="N1143" i="9"/>
  <c r="H1143" i="9"/>
  <c r="G1143" i="9"/>
  <c r="W1142" i="9"/>
  <c r="V1142" i="9"/>
  <c r="S1142" i="9"/>
  <c r="T1142" i="9" s="1"/>
  <c r="U1143" i="9" s="1"/>
  <c r="Q1142" i="9"/>
  <c r="R1143" i="9" s="1"/>
  <c r="O1142" i="9"/>
  <c r="N1142" i="9"/>
  <c r="H1142" i="9"/>
  <c r="G1142" i="9"/>
  <c r="W1141" i="9"/>
  <c r="V1141" i="9"/>
  <c r="S1141" i="9"/>
  <c r="T1141" i="9" s="1"/>
  <c r="U1142" i="9" s="1"/>
  <c r="Q1141" i="9"/>
  <c r="R1142" i="9" s="1"/>
  <c r="O1141" i="9"/>
  <c r="N1141" i="9"/>
  <c r="H1141" i="9"/>
  <c r="G1141" i="9"/>
  <c r="W1140" i="9"/>
  <c r="Y1143" i="9" s="1"/>
  <c r="V1140" i="9"/>
  <c r="S1140" i="9"/>
  <c r="T1140" i="9" s="1"/>
  <c r="U1141" i="9" s="1"/>
  <c r="Q1140" i="9"/>
  <c r="R1141" i="9" s="1"/>
  <c r="O1140" i="9"/>
  <c r="N1140" i="9"/>
  <c r="H1140" i="9"/>
  <c r="G1140" i="9"/>
  <c r="Y1139" i="9"/>
  <c r="W1139" i="9"/>
  <c r="V1139" i="9"/>
  <c r="S1139" i="9"/>
  <c r="T1139" i="9" s="1"/>
  <c r="U1140" i="9" s="1"/>
  <c r="Q1139" i="9"/>
  <c r="R1140" i="9" s="1"/>
  <c r="O1139" i="9"/>
  <c r="N1139" i="9"/>
  <c r="H1139" i="9"/>
  <c r="G1139" i="9"/>
  <c r="W1138" i="9"/>
  <c r="V1138" i="9"/>
  <c r="S1138" i="9"/>
  <c r="T1138" i="9" s="1"/>
  <c r="U1139" i="9" s="1"/>
  <c r="Q1138" i="9"/>
  <c r="R1139" i="9" s="1"/>
  <c r="O1138" i="9"/>
  <c r="N1138" i="9"/>
  <c r="H1138" i="9"/>
  <c r="G1138" i="9"/>
  <c r="W1137" i="9"/>
  <c r="V1137" i="9"/>
  <c r="S1137" i="9"/>
  <c r="T1137" i="9" s="1"/>
  <c r="U1138" i="9" s="1"/>
  <c r="Q1137" i="9"/>
  <c r="R1138" i="9" s="1"/>
  <c r="O1137" i="9"/>
  <c r="N1137" i="9"/>
  <c r="H1137" i="9"/>
  <c r="G1137" i="9"/>
  <c r="W1136" i="9"/>
  <c r="V1136" i="9"/>
  <c r="S1136" i="9"/>
  <c r="T1136" i="9" s="1"/>
  <c r="U1137" i="9" s="1"/>
  <c r="Q1136" i="9"/>
  <c r="R1137" i="9" s="1"/>
  <c r="O1136" i="9"/>
  <c r="N1136" i="9"/>
  <c r="H1136" i="9"/>
  <c r="G1136" i="9"/>
  <c r="W1135" i="9"/>
  <c r="V1135" i="9"/>
  <c r="S1135" i="9"/>
  <c r="T1135" i="9" s="1"/>
  <c r="U1136" i="9" s="1"/>
  <c r="Q1135" i="9"/>
  <c r="R1136" i="9" s="1"/>
  <c r="O1135" i="9"/>
  <c r="N1135" i="9"/>
  <c r="H1135" i="9"/>
  <c r="G1135" i="9"/>
  <c r="W1134" i="9"/>
  <c r="Y1138" i="9" s="1"/>
  <c r="V1134" i="9"/>
  <c r="S1134" i="9"/>
  <c r="T1134" i="9" s="1"/>
  <c r="U1135" i="9" s="1"/>
  <c r="Q1134" i="9"/>
  <c r="R1135" i="9" s="1"/>
  <c r="O1134" i="9"/>
  <c r="N1134" i="9"/>
  <c r="H1134" i="9"/>
  <c r="G1134" i="9"/>
  <c r="W1133" i="9"/>
  <c r="Y1137" i="9" s="1"/>
  <c r="V1133" i="9"/>
  <c r="S1133" i="9"/>
  <c r="T1133" i="9" s="1"/>
  <c r="U1134" i="9" s="1"/>
  <c r="Q1133" i="9"/>
  <c r="R1134" i="9" s="1"/>
  <c r="O1133" i="9"/>
  <c r="N1133" i="9"/>
  <c r="H1133" i="9"/>
  <c r="G1133" i="9"/>
  <c r="W1132" i="9"/>
  <c r="V1132" i="9"/>
  <c r="S1132" i="9"/>
  <c r="T1132" i="9" s="1"/>
  <c r="U1133" i="9" s="1"/>
  <c r="Q1132" i="9"/>
  <c r="R1133" i="9" s="1"/>
  <c r="O1132" i="9"/>
  <c r="N1132" i="9"/>
  <c r="H1132" i="9"/>
  <c r="G1132" i="9"/>
  <c r="W1131" i="9"/>
  <c r="V1131" i="9"/>
  <c r="X1135" i="9" s="1"/>
  <c r="S1131" i="9"/>
  <c r="T1131" i="9" s="1"/>
  <c r="U1132" i="9" s="1"/>
  <c r="Q1131" i="9"/>
  <c r="R1132" i="9" s="1"/>
  <c r="O1131" i="9"/>
  <c r="N1131" i="9"/>
  <c r="H1131" i="9"/>
  <c r="G1131" i="9"/>
  <c r="W1130" i="9"/>
  <c r="V1130" i="9"/>
  <c r="S1130" i="9"/>
  <c r="T1130" i="9" s="1"/>
  <c r="U1131" i="9" s="1"/>
  <c r="Q1130" i="9"/>
  <c r="R1131" i="9" s="1"/>
  <c r="O1130" i="9"/>
  <c r="N1130" i="9"/>
  <c r="H1130" i="9"/>
  <c r="G1130" i="9"/>
  <c r="W1129" i="9"/>
  <c r="V1129" i="9"/>
  <c r="S1129" i="9"/>
  <c r="T1129" i="9" s="1"/>
  <c r="U1130" i="9" s="1"/>
  <c r="Q1129" i="9"/>
  <c r="R1130" i="9" s="1"/>
  <c r="O1129" i="9"/>
  <c r="N1129" i="9"/>
  <c r="H1129" i="9"/>
  <c r="G1129" i="9"/>
  <c r="W1128" i="9"/>
  <c r="V1128" i="9"/>
  <c r="S1128" i="9"/>
  <c r="T1128" i="9" s="1"/>
  <c r="U1129" i="9" s="1"/>
  <c r="Q1128" i="9"/>
  <c r="R1129" i="9" s="1"/>
  <c r="O1128" i="9"/>
  <c r="N1128" i="9"/>
  <c r="H1128" i="9"/>
  <c r="G1128" i="9"/>
  <c r="W1127" i="9"/>
  <c r="Y1131" i="9" s="1"/>
  <c r="V1127" i="9"/>
  <c r="S1127" i="9"/>
  <c r="T1127" i="9" s="1"/>
  <c r="U1128" i="9" s="1"/>
  <c r="Q1127" i="9"/>
  <c r="R1128" i="9" s="1"/>
  <c r="O1127" i="9"/>
  <c r="N1127" i="9"/>
  <c r="H1127" i="9"/>
  <c r="G1127" i="9"/>
  <c r="W1126" i="9"/>
  <c r="Y1130" i="9" s="1"/>
  <c r="V1126" i="9"/>
  <c r="S1126" i="9"/>
  <c r="T1126" i="9" s="1"/>
  <c r="U1127" i="9" s="1"/>
  <c r="Q1126" i="9"/>
  <c r="R1127" i="9" s="1"/>
  <c r="O1126" i="9"/>
  <c r="N1126" i="9"/>
  <c r="H1126" i="9"/>
  <c r="G1126" i="9"/>
  <c r="W1125" i="9"/>
  <c r="Y1129" i="9" s="1"/>
  <c r="V1125" i="9"/>
  <c r="S1125" i="9"/>
  <c r="T1125" i="9" s="1"/>
  <c r="U1126" i="9" s="1"/>
  <c r="Q1125" i="9"/>
  <c r="R1126" i="9" s="1"/>
  <c r="O1125" i="9"/>
  <c r="N1125" i="9"/>
  <c r="H1125" i="9"/>
  <c r="G1125" i="9"/>
  <c r="W1124" i="9"/>
  <c r="V1124" i="9"/>
  <c r="S1124" i="9"/>
  <c r="T1124" i="9" s="1"/>
  <c r="U1125" i="9" s="1"/>
  <c r="Q1124" i="9"/>
  <c r="R1125" i="9" s="1"/>
  <c r="O1124" i="9"/>
  <c r="N1124" i="9"/>
  <c r="H1124" i="9"/>
  <c r="G1124" i="9"/>
  <c r="W1123" i="9"/>
  <c r="Y1127" i="9" s="1"/>
  <c r="V1123" i="9"/>
  <c r="X1127" i="9" s="1"/>
  <c r="S1123" i="9"/>
  <c r="T1123" i="9" s="1"/>
  <c r="U1124" i="9" s="1"/>
  <c r="Q1123" i="9"/>
  <c r="R1124" i="9" s="1"/>
  <c r="O1123" i="9"/>
  <c r="N1123" i="9"/>
  <c r="H1123" i="9"/>
  <c r="G1123" i="9"/>
  <c r="W1122" i="9"/>
  <c r="V1122" i="9"/>
  <c r="S1122" i="9"/>
  <c r="T1122" i="9" s="1"/>
  <c r="U1123" i="9" s="1"/>
  <c r="Q1122" i="9"/>
  <c r="R1123" i="9" s="1"/>
  <c r="O1122" i="9"/>
  <c r="N1122" i="9"/>
  <c r="H1122" i="9"/>
  <c r="G1122" i="9"/>
  <c r="W1121" i="9"/>
  <c r="V1121" i="9"/>
  <c r="S1121" i="9"/>
  <c r="T1121" i="9" s="1"/>
  <c r="U1122" i="9" s="1"/>
  <c r="Q1121" i="9"/>
  <c r="R1122" i="9" s="1"/>
  <c r="O1121" i="9"/>
  <c r="N1121" i="9"/>
  <c r="H1121" i="9"/>
  <c r="G1121" i="9"/>
  <c r="W1120" i="9"/>
  <c r="V1120" i="9"/>
  <c r="S1120" i="9"/>
  <c r="T1120" i="9" s="1"/>
  <c r="U1121" i="9" s="1"/>
  <c r="Q1120" i="9"/>
  <c r="R1121" i="9" s="1"/>
  <c r="O1120" i="9"/>
  <c r="N1120" i="9"/>
  <c r="H1120" i="9"/>
  <c r="G1120" i="9"/>
  <c r="W1119" i="9"/>
  <c r="Y1123" i="9" s="1"/>
  <c r="V1119" i="9"/>
  <c r="S1119" i="9"/>
  <c r="T1119" i="9" s="1"/>
  <c r="U1120" i="9" s="1"/>
  <c r="Q1119" i="9"/>
  <c r="R1120" i="9" s="1"/>
  <c r="O1119" i="9"/>
  <c r="N1119" i="9"/>
  <c r="H1119" i="9"/>
  <c r="G1119" i="9"/>
  <c r="W1118" i="9"/>
  <c r="Y1122" i="9" s="1"/>
  <c r="V1118" i="9"/>
  <c r="S1118" i="9"/>
  <c r="T1118" i="9" s="1"/>
  <c r="U1119" i="9" s="1"/>
  <c r="Q1118" i="9"/>
  <c r="R1119" i="9" s="1"/>
  <c r="O1118" i="9"/>
  <c r="N1118" i="9"/>
  <c r="H1118" i="9"/>
  <c r="G1118" i="9"/>
  <c r="Y1117" i="9"/>
  <c r="W1117" i="9"/>
  <c r="V1117" i="9"/>
  <c r="S1117" i="9"/>
  <c r="T1117" i="9" s="1"/>
  <c r="U1118" i="9" s="1"/>
  <c r="Q1117" i="9"/>
  <c r="R1118" i="9" s="1"/>
  <c r="O1117" i="9"/>
  <c r="N1117" i="9"/>
  <c r="H1117" i="9"/>
  <c r="G1117" i="9"/>
  <c r="W1116" i="9"/>
  <c r="V1116" i="9"/>
  <c r="S1116" i="9"/>
  <c r="T1116" i="9" s="1"/>
  <c r="U1117" i="9" s="1"/>
  <c r="Q1116" i="9"/>
  <c r="R1117" i="9" s="1"/>
  <c r="O1116" i="9"/>
  <c r="N1116" i="9"/>
  <c r="H1116" i="9"/>
  <c r="G1116" i="9"/>
  <c r="W1115" i="9"/>
  <c r="Y1119" i="9" s="1"/>
  <c r="V1115" i="9"/>
  <c r="X1119" i="9" s="1"/>
  <c r="S1115" i="9"/>
  <c r="T1115" i="9" s="1"/>
  <c r="U1116" i="9" s="1"/>
  <c r="Q1115" i="9"/>
  <c r="R1116" i="9" s="1"/>
  <c r="O1115" i="9"/>
  <c r="N1115" i="9"/>
  <c r="H1115" i="9"/>
  <c r="G1115" i="9"/>
  <c r="W1114" i="9"/>
  <c r="V1114" i="9"/>
  <c r="S1114" i="9"/>
  <c r="T1114" i="9" s="1"/>
  <c r="U1115" i="9" s="1"/>
  <c r="Q1114" i="9"/>
  <c r="R1115" i="9" s="1"/>
  <c r="O1114" i="9"/>
  <c r="N1114" i="9"/>
  <c r="H1114" i="9"/>
  <c r="G1114" i="9"/>
  <c r="W1113" i="9"/>
  <c r="V1113" i="9"/>
  <c r="S1113" i="9"/>
  <c r="T1113" i="9" s="1"/>
  <c r="U1114" i="9" s="1"/>
  <c r="Q1113" i="9"/>
  <c r="R1114" i="9" s="1"/>
  <c r="O1113" i="9"/>
  <c r="N1113" i="9"/>
  <c r="H1113" i="9"/>
  <c r="G1113" i="9"/>
  <c r="W1112" i="9"/>
  <c r="V1112" i="9"/>
  <c r="S1112" i="9"/>
  <c r="T1112" i="9" s="1"/>
  <c r="U1113" i="9" s="1"/>
  <c r="Q1112" i="9"/>
  <c r="R1113" i="9" s="1"/>
  <c r="O1112" i="9"/>
  <c r="N1112" i="9"/>
  <c r="H1112" i="9"/>
  <c r="G1112" i="9"/>
  <c r="W1111" i="9"/>
  <c r="Y1115" i="9" s="1"/>
  <c r="V1111" i="9"/>
  <c r="S1111" i="9"/>
  <c r="T1111" i="9" s="1"/>
  <c r="U1112" i="9" s="1"/>
  <c r="Q1111" i="9"/>
  <c r="R1112" i="9" s="1"/>
  <c r="O1111" i="9"/>
  <c r="N1111" i="9"/>
  <c r="H1111" i="9"/>
  <c r="G1111" i="9"/>
  <c r="W1110" i="9"/>
  <c r="Y1114" i="9" s="1"/>
  <c r="V1110" i="9"/>
  <c r="S1110" i="9"/>
  <c r="T1110" i="9" s="1"/>
  <c r="U1111" i="9" s="1"/>
  <c r="Q1110" i="9"/>
  <c r="R1111" i="9" s="1"/>
  <c r="O1110" i="9"/>
  <c r="N1110" i="9"/>
  <c r="H1110" i="9"/>
  <c r="G1110" i="9"/>
  <c r="Y1109" i="9"/>
  <c r="W1109" i="9"/>
  <c r="Y1113" i="9" s="1"/>
  <c r="V1109" i="9"/>
  <c r="S1109" i="9"/>
  <c r="T1109" i="9" s="1"/>
  <c r="U1110" i="9" s="1"/>
  <c r="Q1109" i="9"/>
  <c r="R1110" i="9" s="1"/>
  <c r="O1109" i="9"/>
  <c r="N1109" i="9"/>
  <c r="H1109" i="9"/>
  <c r="G1109" i="9"/>
  <c r="W1108" i="9"/>
  <c r="V1108" i="9"/>
  <c r="S1108" i="9"/>
  <c r="T1108" i="9" s="1"/>
  <c r="U1109" i="9" s="1"/>
  <c r="Q1108" i="9"/>
  <c r="R1109" i="9" s="1"/>
  <c r="O1108" i="9"/>
  <c r="N1108" i="9"/>
  <c r="H1108" i="9"/>
  <c r="G1108" i="9"/>
  <c r="W1107" i="9"/>
  <c r="Y1111" i="9" s="1"/>
  <c r="V1107" i="9"/>
  <c r="X1111" i="9" s="1"/>
  <c r="S1107" i="9"/>
  <c r="T1107" i="9" s="1"/>
  <c r="U1108" i="9" s="1"/>
  <c r="Q1107" i="9"/>
  <c r="R1108" i="9" s="1"/>
  <c r="O1107" i="9"/>
  <c r="N1107" i="9"/>
  <c r="H1107" i="9"/>
  <c r="G1107" i="9"/>
  <c r="W1106" i="9"/>
  <c r="V1106" i="9"/>
  <c r="S1106" i="9"/>
  <c r="T1106" i="9" s="1"/>
  <c r="U1107" i="9" s="1"/>
  <c r="Q1106" i="9"/>
  <c r="R1107" i="9" s="1"/>
  <c r="O1106" i="9"/>
  <c r="N1106" i="9"/>
  <c r="H1106" i="9"/>
  <c r="G1106" i="9"/>
  <c r="W1105" i="9"/>
  <c r="V1105" i="9"/>
  <c r="S1105" i="9"/>
  <c r="T1105" i="9" s="1"/>
  <c r="U1106" i="9" s="1"/>
  <c r="Q1105" i="9"/>
  <c r="R1106" i="9" s="1"/>
  <c r="O1105" i="9"/>
  <c r="N1105" i="9"/>
  <c r="H1105" i="9"/>
  <c r="G1105" i="9"/>
  <c r="W1104" i="9"/>
  <c r="V1104" i="9"/>
  <c r="S1104" i="9"/>
  <c r="T1104" i="9" s="1"/>
  <c r="U1105" i="9" s="1"/>
  <c r="Q1104" i="9"/>
  <c r="R1105" i="9" s="1"/>
  <c r="O1104" i="9"/>
  <c r="N1104" i="9"/>
  <c r="H1104" i="9"/>
  <c r="G1104" i="9"/>
  <c r="W1103" i="9"/>
  <c r="Y1107" i="9" s="1"/>
  <c r="V1103" i="9"/>
  <c r="S1103" i="9"/>
  <c r="T1103" i="9" s="1"/>
  <c r="U1104" i="9" s="1"/>
  <c r="Q1103" i="9"/>
  <c r="R1104" i="9" s="1"/>
  <c r="O1103" i="9"/>
  <c r="N1103" i="9"/>
  <c r="H1103" i="9"/>
  <c r="G1103" i="9"/>
  <c r="W1102" i="9"/>
  <c r="Y1106" i="9" s="1"/>
  <c r="V1102" i="9"/>
  <c r="S1102" i="9"/>
  <c r="T1102" i="9" s="1"/>
  <c r="U1103" i="9" s="1"/>
  <c r="Q1102" i="9"/>
  <c r="R1103" i="9" s="1"/>
  <c r="O1102" i="9"/>
  <c r="N1102" i="9"/>
  <c r="H1102" i="9"/>
  <c r="G1102" i="9"/>
  <c r="Y1101" i="9"/>
  <c r="W1101" i="9"/>
  <c r="V1101" i="9"/>
  <c r="S1101" i="9"/>
  <c r="T1101" i="9" s="1"/>
  <c r="U1102" i="9" s="1"/>
  <c r="Q1101" i="9"/>
  <c r="R1102" i="9" s="1"/>
  <c r="O1101" i="9"/>
  <c r="N1101" i="9"/>
  <c r="H1101" i="9"/>
  <c r="G1101" i="9"/>
  <c r="W1100" i="9"/>
  <c r="V1100" i="9"/>
  <c r="S1100" i="9"/>
  <c r="T1100" i="9" s="1"/>
  <c r="U1101" i="9" s="1"/>
  <c r="Q1100" i="9"/>
  <c r="R1101" i="9" s="1"/>
  <c r="O1100" i="9"/>
  <c r="N1100" i="9"/>
  <c r="H1100" i="9"/>
  <c r="G1100" i="9"/>
  <c r="W1099" i="9"/>
  <c r="V1099" i="9"/>
  <c r="X1103" i="9" s="1"/>
  <c r="S1099" i="9"/>
  <c r="T1099" i="9" s="1"/>
  <c r="U1100" i="9" s="1"/>
  <c r="Q1099" i="9"/>
  <c r="R1100" i="9" s="1"/>
  <c r="O1099" i="9"/>
  <c r="N1099" i="9"/>
  <c r="H1099" i="9"/>
  <c r="G1099" i="9"/>
  <c r="W1098" i="9"/>
  <c r="V1098" i="9"/>
  <c r="S1098" i="9"/>
  <c r="T1098" i="9" s="1"/>
  <c r="U1099" i="9" s="1"/>
  <c r="Q1098" i="9"/>
  <c r="R1099" i="9" s="1"/>
  <c r="O1098" i="9"/>
  <c r="N1098" i="9"/>
  <c r="H1098" i="9"/>
  <c r="G1098" i="9"/>
  <c r="W1097" i="9"/>
  <c r="V1097" i="9"/>
  <c r="S1097" i="9"/>
  <c r="T1097" i="9" s="1"/>
  <c r="U1098" i="9" s="1"/>
  <c r="Q1097" i="9"/>
  <c r="R1098" i="9" s="1"/>
  <c r="O1097" i="9"/>
  <c r="N1097" i="9"/>
  <c r="H1097" i="9"/>
  <c r="G1097" i="9"/>
  <c r="W1096" i="9"/>
  <c r="V1096" i="9"/>
  <c r="S1096" i="9"/>
  <c r="T1096" i="9" s="1"/>
  <c r="U1097" i="9" s="1"/>
  <c r="Q1096" i="9"/>
  <c r="R1097" i="9" s="1"/>
  <c r="O1096" i="9"/>
  <c r="N1096" i="9"/>
  <c r="H1096" i="9"/>
  <c r="G1096" i="9"/>
  <c r="Y1095" i="9"/>
  <c r="X1095" i="9"/>
  <c r="W1095" i="9"/>
  <c r="Y1099" i="9" s="1"/>
  <c r="V1095" i="9"/>
  <c r="S1095" i="9"/>
  <c r="T1095" i="9" s="1"/>
  <c r="U1096" i="9" s="1"/>
  <c r="Q1095" i="9"/>
  <c r="R1096" i="9" s="1"/>
  <c r="O1095" i="9"/>
  <c r="N1095" i="9"/>
  <c r="H1095" i="9"/>
  <c r="G1095" i="9"/>
  <c r="X1094" i="9"/>
  <c r="W1094" i="9"/>
  <c r="Y1098" i="9" s="1"/>
  <c r="V1094" i="9"/>
  <c r="S1094" i="9"/>
  <c r="T1094" i="9" s="1"/>
  <c r="U1095" i="9" s="1"/>
  <c r="Q1094" i="9"/>
  <c r="R1095" i="9" s="1"/>
  <c r="O1094" i="9"/>
  <c r="N1094" i="9"/>
  <c r="H1094" i="9"/>
  <c r="G1094" i="9"/>
  <c r="W1093" i="9"/>
  <c r="Y1097" i="9" s="1"/>
  <c r="V1093" i="9"/>
  <c r="X1096" i="9" s="1"/>
  <c r="S1093" i="9"/>
  <c r="T1093" i="9" s="1"/>
  <c r="U1094" i="9" s="1"/>
  <c r="Q1093" i="9"/>
  <c r="R1094" i="9" s="1"/>
  <c r="O1093" i="9"/>
  <c r="N1093" i="9"/>
  <c r="H1093" i="9"/>
  <c r="G1093" i="9"/>
  <c r="W1092" i="9"/>
  <c r="V1092" i="9"/>
  <c r="S1092" i="9"/>
  <c r="T1092" i="9" s="1"/>
  <c r="U1093" i="9" s="1"/>
  <c r="Q1092" i="9"/>
  <c r="R1093" i="9" s="1"/>
  <c r="O1092" i="9"/>
  <c r="N1092" i="9"/>
  <c r="H1092" i="9"/>
  <c r="G1092" i="9"/>
  <c r="W1091" i="9"/>
  <c r="V1091" i="9"/>
  <c r="S1091" i="9"/>
  <c r="T1091" i="9" s="1"/>
  <c r="U1092" i="9" s="1"/>
  <c r="Q1091" i="9"/>
  <c r="R1092" i="9" s="1"/>
  <c r="O1091" i="9"/>
  <c r="N1091" i="9"/>
  <c r="H1091" i="9"/>
  <c r="G1091" i="9"/>
  <c r="W1090" i="9"/>
  <c r="V1090" i="9"/>
  <c r="S1090" i="9"/>
  <c r="T1090" i="9" s="1"/>
  <c r="U1091" i="9" s="1"/>
  <c r="Q1090" i="9"/>
  <c r="R1091" i="9" s="1"/>
  <c r="O1090" i="9"/>
  <c r="N1090" i="9"/>
  <c r="H1090" i="9"/>
  <c r="G1090" i="9"/>
  <c r="W1089" i="9"/>
  <c r="V1089" i="9"/>
  <c r="S1089" i="9"/>
  <c r="T1089" i="9" s="1"/>
  <c r="U1090" i="9" s="1"/>
  <c r="Q1089" i="9"/>
  <c r="R1090" i="9" s="1"/>
  <c r="O1089" i="9"/>
  <c r="N1089" i="9"/>
  <c r="H1089" i="9"/>
  <c r="G1089" i="9"/>
  <c r="W1088" i="9"/>
  <c r="V1088" i="9"/>
  <c r="S1088" i="9"/>
  <c r="T1088" i="9" s="1"/>
  <c r="U1089" i="9" s="1"/>
  <c r="Q1088" i="9"/>
  <c r="R1089" i="9" s="1"/>
  <c r="O1088" i="9"/>
  <c r="N1088" i="9"/>
  <c r="H1088" i="9"/>
  <c r="G1088" i="9"/>
  <c r="X1087" i="9"/>
  <c r="W1087" i="9"/>
  <c r="V1087" i="9"/>
  <c r="S1087" i="9"/>
  <c r="T1087" i="9" s="1"/>
  <c r="U1088" i="9" s="1"/>
  <c r="Q1087" i="9"/>
  <c r="R1088" i="9" s="1"/>
  <c r="O1087" i="9"/>
  <c r="N1087" i="9"/>
  <c r="H1087" i="9"/>
  <c r="G1087" i="9"/>
  <c r="X1086" i="9"/>
  <c r="W1086" i="9"/>
  <c r="Y1090" i="9" s="1"/>
  <c r="V1086" i="9"/>
  <c r="S1086" i="9"/>
  <c r="T1086" i="9" s="1"/>
  <c r="U1087" i="9" s="1"/>
  <c r="Q1086" i="9"/>
  <c r="R1087" i="9" s="1"/>
  <c r="O1086" i="9"/>
  <c r="N1086" i="9"/>
  <c r="H1086" i="9"/>
  <c r="G1086" i="9"/>
  <c r="W1085" i="9"/>
  <c r="Y1089" i="9" s="1"/>
  <c r="V1085" i="9"/>
  <c r="X1088" i="9" s="1"/>
  <c r="S1085" i="9"/>
  <c r="T1085" i="9" s="1"/>
  <c r="U1086" i="9" s="1"/>
  <c r="Q1085" i="9"/>
  <c r="R1086" i="9" s="1"/>
  <c r="O1085" i="9"/>
  <c r="N1085" i="9"/>
  <c r="H1085" i="9"/>
  <c r="G1085" i="9"/>
  <c r="W1084" i="9"/>
  <c r="V1084" i="9"/>
  <c r="S1084" i="9"/>
  <c r="T1084" i="9" s="1"/>
  <c r="U1085" i="9" s="1"/>
  <c r="Q1084" i="9"/>
  <c r="R1085" i="9" s="1"/>
  <c r="O1084" i="9"/>
  <c r="N1084" i="9"/>
  <c r="H1084" i="9"/>
  <c r="G1084" i="9"/>
  <c r="W1083" i="9"/>
  <c r="V1083" i="9"/>
  <c r="S1083" i="9"/>
  <c r="T1083" i="9" s="1"/>
  <c r="U1084" i="9" s="1"/>
  <c r="Q1083" i="9"/>
  <c r="R1084" i="9" s="1"/>
  <c r="O1083" i="9"/>
  <c r="N1083" i="9"/>
  <c r="H1083" i="9"/>
  <c r="G1083" i="9"/>
  <c r="W1082" i="9"/>
  <c r="V1082" i="9"/>
  <c r="S1082" i="9"/>
  <c r="T1082" i="9" s="1"/>
  <c r="U1083" i="9" s="1"/>
  <c r="Q1082" i="9"/>
  <c r="R1083" i="9" s="1"/>
  <c r="O1082" i="9"/>
  <c r="N1082" i="9"/>
  <c r="H1082" i="9"/>
  <c r="G1082" i="9"/>
  <c r="X1081" i="9"/>
  <c r="W1081" i="9"/>
  <c r="V1081" i="9"/>
  <c r="X1084" i="9" s="1"/>
  <c r="S1081" i="9"/>
  <c r="T1081" i="9" s="1"/>
  <c r="U1082" i="9" s="1"/>
  <c r="Q1081" i="9"/>
  <c r="R1082" i="9" s="1"/>
  <c r="O1081" i="9"/>
  <c r="N1081" i="9"/>
  <c r="H1081" i="9"/>
  <c r="G1081" i="9"/>
  <c r="W1080" i="9"/>
  <c r="V1080" i="9"/>
  <c r="S1080" i="9"/>
  <c r="T1080" i="9" s="1"/>
  <c r="U1081" i="9" s="1"/>
  <c r="Q1080" i="9"/>
  <c r="R1081" i="9" s="1"/>
  <c r="O1080" i="9"/>
  <c r="N1080" i="9"/>
  <c r="H1080" i="9"/>
  <c r="G1080" i="9"/>
  <c r="W1079" i="9"/>
  <c r="V1079" i="9"/>
  <c r="X1083" i="9" s="1"/>
  <c r="S1079" i="9"/>
  <c r="T1079" i="9" s="1"/>
  <c r="U1080" i="9" s="1"/>
  <c r="Q1079" i="9"/>
  <c r="R1080" i="9" s="1"/>
  <c r="O1079" i="9"/>
  <c r="N1079" i="9"/>
  <c r="H1079" i="9"/>
  <c r="G1079" i="9"/>
  <c r="W1078" i="9"/>
  <c r="Y1080" i="9" s="1"/>
  <c r="V1078" i="9"/>
  <c r="S1078" i="9"/>
  <c r="T1078" i="9" s="1"/>
  <c r="U1079" i="9" s="1"/>
  <c r="Q1078" i="9"/>
  <c r="R1079" i="9" s="1"/>
  <c r="O1078" i="9"/>
  <c r="N1078" i="9"/>
  <c r="H1078" i="9"/>
  <c r="G1078" i="9"/>
  <c r="W1077" i="9"/>
  <c r="V1077" i="9"/>
  <c r="X1080" i="9" s="1"/>
  <c r="S1077" i="9"/>
  <c r="T1077" i="9" s="1"/>
  <c r="U1078" i="9" s="1"/>
  <c r="Q1077" i="9"/>
  <c r="R1078" i="9" s="1"/>
  <c r="O1077" i="9"/>
  <c r="N1077" i="9"/>
  <c r="H1077" i="9"/>
  <c r="G1077" i="9"/>
  <c r="W1076" i="9"/>
  <c r="V1076" i="9"/>
  <c r="S1076" i="9"/>
  <c r="T1076" i="9" s="1"/>
  <c r="U1077" i="9" s="1"/>
  <c r="Q1076" i="9"/>
  <c r="R1077" i="9" s="1"/>
  <c r="O1076" i="9"/>
  <c r="N1076" i="9"/>
  <c r="H1076" i="9"/>
  <c r="G1076" i="9"/>
  <c r="W1075" i="9"/>
  <c r="Y1079" i="9" s="1"/>
  <c r="V1075" i="9"/>
  <c r="S1075" i="9"/>
  <c r="T1075" i="9" s="1"/>
  <c r="U1076" i="9" s="1"/>
  <c r="Q1075" i="9"/>
  <c r="R1076" i="9" s="1"/>
  <c r="O1075" i="9"/>
  <c r="N1075" i="9"/>
  <c r="H1075" i="9"/>
  <c r="G1075" i="9"/>
  <c r="Y1074" i="9"/>
  <c r="X1074" i="9"/>
  <c r="W1074" i="9"/>
  <c r="V1074" i="9"/>
  <c r="S1074" i="9"/>
  <c r="T1074" i="9" s="1"/>
  <c r="U1075" i="9" s="1"/>
  <c r="Q1074" i="9"/>
  <c r="R1075" i="9" s="1"/>
  <c r="O1074" i="9"/>
  <c r="N1074" i="9"/>
  <c r="H1074" i="9"/>
  <c r="G1074" i="9"/>
  <c r="W1073" i="9"/>
  <c r="V1073" i="9"/>
  <c r="S1073" i="9"/>
  <c r="T1073" i="9" s="1"/>
  <c r="U1074" i="9" s="1"/>
  <c r="Q1073" i="9"/>
  <c r="R1074" i="9" s="1"/>
  <c r="O1073" i="9"/>
  <c r="N1073" i="9"/>
  <c r="H1073" i="9"/>
  <c r="G1073" i="9"/>
  <c r="W1072" i="9"/>
  <c r="Y1076" i="9" s="1"/>
  <c r="V1072" i="9"/>
  <c r="S1072" i="9"/>
  <c r="T1072" i="9" s="1"/>
  <c r="U1073" i="9" s="1"/>
  <c r="Q1072" i="9"/>
  <c r="R1073" i="9" s="1"/>
  <c r="O1072" i="9"/>
  <c r="N1072" i="9"/>
  <c r="H1072" i="9"/>
  <c r="G1072" i="9"/>
  <c r="X1071" i="9"/>
  <c r="W1071" i="9"/>
  <c r="V1071" i="9"/>
  <c r="S1071" i="9"/>
  <c r="T1071" i="9" s="1"/>
  <c r="U1072" i="9" s="1"/>
  <c r="Q1071" i="9"/>
  <c r="R1072" i="9" s="1"/>
  <c r="O1071" i="9"/>
  <c r="N1071" i="9"/>
  <c r="H1071" i="9"/>
  <c r="G1071" i="9"/>
  <c r="W1070" i="9"/>
  <c r="V1070" i="9"/>
  <c r="S1070" i="9"/>
  <c r="T1070" i="9" s="1"/>
  <c r="U1071" i="9" s="1"/>
  <c r="Q1070" i="9"/>
  <c r="R1071" i="9" s="1"/>
  <c r="O1070" i="9"/>
  <c r="N1070" i="9"/>
  <c r="H1070" i="9"/>
  <c r="G1070" i="9"/>
  <c r="W1069" i="9"/>
  <c r="Y1073" i="9" s="1"/>
  <c r="V1069" i="9"/>
  <c r="S1069" i="9"/>
  <c r="T1069" i="9" s="1"/>
  <c r="U1070" i="9" s="1"/>
  <c r="Q1069" i="9"/>
  <c r="R1070" i="9" s="1"/>
  <c r="O1069" i="9"/>
  <c r="N1069" i="9"/>
  <c r="H1069" i="9"/>
  <c r="G1069" i="9"/>
  <c r="X1068" i="9"/>
  <c r="W1068" i="9"/>
  <c r="Y1072" i="9" s="1"/>
  <c r="V1068" i="9"/>
  <c r="S1068" i="9"/>
  <c r="T1068" i="9" s="1"/>
  <c r="U1069" i="9" s="1"/>
  <c r="Q1068" i="9"/>
  <c r="R1069" i="9" s="1"/>
  <c r="O1068" i="9"/>
  <c r="N1068" i="9"/>
  <c r="H1068" i="9"/>
  <c r="G1068" i="9"/>
  <c r="W1067" i="9"/>
  <c r="Y1070" i="9" s="1"/>
  <c r="V1067" i="9"/>
  <c r="X1070" i="9" s="1"/>
  <c r="S1067" i="9"/>
  <c r="T1067" i="9" s="1"/>
  <c r="U1068" i="9" s="1"/>
  <c r="Q1067" i="9"/>
  <c r="R1068" i="9" s="1"/>
  <c r="O1067" i="9"/>
  <c r="N1067" i="9"/>
  <c r="H1067" i="9"/>
  <c r="G1067" i="9"/>
  <c r="Y1066" i="9"/>
  <c r="W1066" i="9"/>
  <c r="V1066" i="9"/>
  <c r="S1066" i="9"/>
  <c r="T1066" i="9" s="1"/>
  <c r="U1067" i="9" s="1"/>
  <c r="Q1066" i="9"/>
  <c r="R1067" i="9" s="1"/>
  <c r="O1066" i="9"/>
  <c r="N1066" i="9"/>
  <c r="H1066" i="9"/>
  <c r="G1066" i="9"/>
  <c r="W1065" i="9"/>
  <c r="V1065" i="9"/>
  <c r="X1069" i="9" s="1"/>
  <c r="S1065" i="9"/>
  <c r="T1065" i="9" s="1"/>
  <c r="U1066" i="9" s="1"/>
  <c r="Q1065" i="9"/>
  <c r="R1066" i="9" s="1"/>
  <c r="O1065" i="9"/>
  <c r="N1065" i="9"/>
  <c r="H1065" i="9"/>
  <c r="G1065" i="9"/>
  <c r="Y1064" i="9"/>
  <c r="W1064" i="9"/>
  <c r="Y1067" i="9" s="1"/>
  <c r="V1064" i="9"/>
  <c r="S1064" i="9"/>
  <c r="T1064" i="9" s="1"/>
  <c r="U1065" i="9" s="1"/>
  <c r="Q1064" i="9"/>
  <c r="R1065" i="9" s="1"/>
  <c r="O1064" i="9"/>
  <c r="N1064" i="9"/>
  <c r="H1064" i="9"/>
  <c r="G1064" i="9"/>
  <c r="W1063" i="9"/>
  <c r="V1063" i="9"/>
  <c r="X1067" i="9" s="1"/>
  <c r="S1063" i="9"/>
  <c r="T1063" i="9" s="1"/>
  <c r="U1064" i="9" s="1"/>
  <c r="Q1063" i="9"/>
  <c r="R1064" i="9" s="1"/>
  <c r="O1063" i="9"/>
  <c r="N1063" i="9"/>
  <c r="H1063" i="9"/>
  <c r="G1063" i="9"/>
  <c r="W1062" i="9"/>
  <c r="Y1065" i="9" s="1"/>
  <c r="V1062" i="9"/>
  <c r="S1062" i="9"/>
  <c r="T1062" i="9" s="1"/>
  <c r="U1063" i="9" s="1"/>
  <c r="Q1062" i="9"/>
  <c r="R1063" i="9" s="1"/>
  <c r="O1062" i="9"/>
  <c r="N1062" i="9"/>
  <c r="H1062" i="9"/>
  <c r="G1062" i="9"/>
  <c r="W1061" i="9"/>
  <c r="V1061" i="9"/>
  <c r="X1064" i="9" s="1"/>
  <c r="S1061" i="9"/>
  <c r="T1061" i="9" s="1"/>
  <c r="U1062" i="9" s="1"/>
  <c r="Q1061" i="9"/>
  <c r="R1062" i="9" s="1"/>
  <c r="O1061" i="9"/>
  <c r="N1061" i="9"/>
  <c r="H1061" i="9"/>
  <c r="G1061" i="9"/>
  <c r="X1060" i="9"/>
  <c r="W1060" i="9"/>
  <c r="V1060" i="9"/>
  <c r="S1060" i="9"/>
  <c r="T1060" i="9" s="1"/>
  <c r="U1061" i="9" s="1"/>
  <c r="Q1060" i="9"/>
  <c r="R1061" i="9" s="1"/>
  <c r="O1060" i="9"/>
  <c r="N1060" i="9"/>
  <c r="H1060" i="9"/>
  <c r="G1060" i="9"/>
  <c r="W1059" i="9"/>
  <c r="Y1061" i="9" s="1"/>
  <c r="V1059" i="9"/>
  <c r="S1059" i="9"/>
  <c r="T1059" i="9" s="1"/>
  <c r="U1060" i="9" s="1"/>
  <c r="Q1059" i="9"/>
  <c r="R1060" i="9" s="1"/>
  <c r="O1059" i="9"/>
  <c r="N1059" i="9"/>
  <c r="H1059" i="9"/>
  <c r="G1059" i="9"/>
  <c r="Y1058" i="9"/>
  <c r="X1058" i="9"/>
  <c r="W1058" i="9"/>
  <c r="Y1062" i="9" s="1"/>
  <c r="V1058" i="9"/>
  <c r="S1058" i="9"/>
  <c r="T1058" i="9" s="1"/>
  <c r="U1059" i="9" s="1"/>
  <c r="Q1058" i="9"/>
  <c r="R1059" i="9" s="1"/>
  <c r="O1058" i="9"/>
  <c r="N1058" i="9"/>
  <c r="H1058" i="9"/>
  <c r="G1058" i="9"/>
  <c r="W1057" i="9"/>
  <c r="V1057" i="9"/>
  <c r="S1057" i="9"/>
  <c r="T1057" i="9" s="1"/>
  <c r="U1058" i="9" s="1"/>
  <c r="Q1057" i="9"/>
  <c r="R1058" i="9" s="1"/>
  <c r="O1057" i="9"/>
  <c r="N1057" i="9"/>
  <c r="H1057" i="9"/>
  <c r="G1057" i="9"/>
  <c r="W1056" i="9"/>
  <c r="Y1060" i="9" s="1"/>
  <c r="V1056" i="9"/>
  <c r="S1056" i="9"/>
  <c r="T1056" i="9" s="1"/>
  <c r="U1057" i="9" s="1"/>
  <c r="Q1056" i="9"/>
  <c r="R1057" i="9" s="1"/>
  <c r="O1056" i="9"/>
  <c r="N1056" i="9"/>
  <c r="H1056" i="9"/>
  <c r="G1056" i="9"/>
  <c r="X1055" i="9"/>
  <c r="W1055" i="9"/>
  <c r="V1055" i="9"/>
  <c r="S1055" i="9"/>
  <c r="T1055" i="9" s="1"/>
  <c r="U1056" i="9" s="1"/>
  <c r="Q1055" i="9"/>
  <c r="R1056" i="9" s="1"/>
  <c r="O1055" i="9"/>
  <c r="N1055" i="9"/>
  <c r="H1055" i="9"/>
  <c r="G1055" i="9"/>
  <c r="W1054" i="9"/>
  <c r="V1054" i="9"/>
  <c r="S1054" i="9"/>
  <c r="T1054" i="9" s="1"/>
  <c r="U1055" i="9" s="1"/>
  <c r="Q1054" i="9"/>
  <c r="R1055" i="9" s="1"/>
  <c r="O1054" i="9"/>
  <c r="N1054" i="9"/>
  <c r="H1054" i="9"/>
  <c r="G1054" i="9"/>
  <c r="W1053" i="9"/>
  <c r="Y1057" i="9" s="1"/>
  <c r="V1053" i="9"/>
  <c r="X1056" i="9" s="1"/>
  <c r="S1053" i="9"/>
  <c r="T1053" i="9" s="1"/>
  <c r="U1054" i="9" s="1"/>
  <c r="Q1053" i="9"/>
  <c r="R1054" i="9" s="1"/>
  <c r="O1053" i="9"/>
  <c r="N1053" i="9"/>
  <c r="H1053" i="9"/>
  <c r="G1053" i="9"/>
  <c r="X1052" i="9"/>
  <c r="W1052" i="9"/>
  <c r="Y1056" i="9" s="1"/>
  <c r="Z1056" i="9" s="1"/>
  <c r="V1052" i="9"/>
  <c r="S1052" i="9"/>
  <c r="T1052" i="9" s="1"/>
  <c r="U1053" i="9" s="1"/>
  <c r="Q1052" i="9"/>
  <c r="R1053" i="9" s="1"/>
  <c r="O1052" i="9"/>
  <c r="N1052" i="9"/>
  <c r="H1052" i="9"/>
  <c r="G1052" i="9"/>
  <c r="W1051" i="9"/>
  <c r="V1051" i="9"/>
  <c r="X1054" i="9" s="1"/>
  <c r="S1051" i="9"/>
  <c r="T1051" i="9" s="1"/>
  <c r="U1052" i="9" s="1"/>
  <c r="Q1051" i="9"/>
  <c r="R1052" i="9" s="1"/>
  <c r="O1051" i="9"/>
  <c r="N1051" i="9"/>
  <c r="H1051" i="9"/>
  <c r="G1051" i="9"/>
  <c r="Y1050" i="9"/>
  <c r="W1050" i="9"/>
  <c r="V1050" i="9"/>
  <c r="S1050" i="9"/>
  <c r="T1050" i="9" s="1"/>
  <c r="U1051" i="9" s="1"/>
  <c r="Q1050" i="9"/>
  <c r="R1051" i="9" s="1"/>
  <c r="O1050" i="9"/>
  <c r="N1050" i="9"/>
  <c r="H1050" i="9"/>
  <c r="G1050" i="9"/>
  <c r="X1049" i="9"/>
  <c r="W1049" i="9"/>
  <c r="V1049" i="9"/>
  <c r="X1053" i="9" s="1"/>
  <c r="S1049" i="9"/>
  <c r="T1049" i="9" s="1"/>
  <c r="U1050" i="9" s="1"/>
  <c r="Q1049" i="9"/>
  <c r="R1050" i="9" s="1"/>
  <c r="O1049" i="9"/>
  <c r="N1049" i="9"/>
  <c r="H1049" i="9"/>
  <c r="G1049" i="9"/>
  <c r="W1048" i="9"/>
  <c r="V1048" i="9"/>
  <c r="S1048" i="9"/>
  <c r="T1048" i="9" s="1"/>
  <c r="U1049" i="9" s="1"/>
  <c r="Q1048" i="9"/>
  <c r="R1049" i="9" s="1"/>
  <c r="O1048" i="9"/>
  <c r="N1048" i="9"/>
  <c r="H1048" i="9"/>
  <c r="G1048" i="9"/>
  <c r="W1047" i="9"/>
  <c r="V1047" i="9"/>
  <c r="X1051" i="9" s="1"/>
  <c r="S1047" i="9"/>
  <c r="T1047" i="9" s="1"/>
  <c r="U1048" i="9" s="1"/>
  <c r="Q1047" i="9"/>
  <c r="R1048" i="9" s="1"/>
  <c r="O1047" i="9"/>
  <c r="N1047" i="9"/>
  <c r="H1047" i="9"/>
  <c r="G1047" i="9"/>
  <c r="W1046" i="9"/>
  <c r="V1046" i="9"/>
  <c r="S1046" i="9"/>
  <c r="T1046" i="9" s="1"/>
  <c r="U1047" i="9" s="1"/>
  <c r="Q1046" i="9"/>
  <c r="R1047" i="9" s="1"/>
  <c r="O1046" i="9"/>
  <c r="N1046" i="9"/>
  <c r="H1046" i="9"/>
  <c r="G1046" i="9"/>
  <c r="W1045" i="9"/>
  <c r="V1045" i="9"/>
  <c r="S1045" i="9"/>
  <c r="T1045" i="9" s="1"/>
  <c r="U1046" i="9" s="1"/>
  <c r="Q1045" i="9"/>
  <c r="R1046" i="9" s="1"/>
  <c r="O1045" i="9"/>
  <c r="N1045" i="9"/>
  <c r="H1045" i="9"/>
  <c r="G1045" i="9"/>
  <c r="W1044" i="9"/>
  <c r="V1044" i="9"/>
  <c r="X1048" i="9" s="1"/>
  <c r="S1044" i="9"/>
  <c r="T1044" i="9" s="1"/>
  <c r="U1045" i="9" s="1"/>
  <c r="Q1044" i="9"/>
  <c r="R1045" i="9" s="1"/>
  <c r="O1044" i="9"/>
  <c r="N1044" i="9"/>
  <c r="H1044" i="9"/>
  <c r="G1044" i="9"/>
  <c r="W1043" i="9"/>
  <c r="Y1047" i="9" s="1"/>
  <c r="V1043" i="9"/>
  <c r="S1043" i="9"/>
  <c r="T1043" i="9" s="1"/>
  <c r="U1044" i="9" s="1"/>
  <c r="Q1043" i="9"/>
  <c r="R1044" i="9" s="1"/>
  <c r="O1043" i="9"/>
  <c r="N1043" i="9"/>
  <c r="H1043" i="9"/>
  <c r="G1043" i="9"/>
  <c r="W1042" i="9"/>
  <c r="V1042" i="9"/>
  <c r="X1046" i="9" s="1"/>
  <c r="S1042" i="9"/>
  <c r="T1042" i="9" s="1"/>
  <c r="U1043" i="9" s="1"/>
  <c r="Q1042" i="9"/>
  <c r="R1043" i="9" s="1"/>
  <c r="O1042" i="9"/>
  <c r="N1042" i="9"/>
  <c r="H1042" i="9"/>
  <c r="G1042" i="9"/>
  <c r="W1041" i="9"/>
  <c r="Y1045" i="9" s="1"/>
  <c r="V1041" i="9"/>
  <c r="S1041" i="9"/>
  <c r="T1041" i="9" s="1"/>
  <c r="U1042" i="9" s="1"/>
  <c r="Q1041" i="9"/>
  <c r="R1042" i="9" s="1"/>
  <c r="O1041" i="9"/>
  <c r="N1041" i="9"/>
  <c r="H1041" i="9"/>
  <c r="G1041" i="9"/>
  <c r="W1040" i="9"/>
  <c r="V1040" i="9"/>
  <c r="X1044" i="9" s="1"/>
  <c r="S1040" i="9"/>
  <c r="T1040" i="9" s="1"/>
  <c r="U1041" i="9" s="1"/>
  <c r="Q1040" i="9"/>
  <c r="R1041" i="9" s="1"/>
  <c r="O1040" i="9"/>
  <c r="N1040" i="9"/>
  <c r="H1040" i="9"/>
  <c r="G1040" i="9"/>
  <c r="W1039" i="9"/>
  <c r="Y1043" i="9" s="1"/>
  <c r="V1039" i="9"/>
  <c r="S1039" i="9"/>
  <c r="T1039" i="9" s="1"/>
  <c r="U1040" i="9" s="1"/>
  <c r="Q1039" i="9"/>
  <c r="R1040" i="9" s="1"/>
  <c r="O1039" i="9"/>
  <c r="N1039" i="9"/>
  <c r="H1039" i="9"/>
  <c r="G1039" i="9"/>
  <c r="W1038" i="9"/>
  <c r="V1038" i="9"/>
  <c r="X1042" i="9" s="1"/>
  <c r="S1038" i="9"/>
  <c r="T1038" i="9" s="1"/>
  <c r="U1039" i="9" s="1"/>
  <c r="Q1038" i="9"/>
  <c r="R1039" i="9" s="1"/>
  <c r="O1038" i="9"/>
  <c r="N1038" i="9"/>
  <c r="H1038" i="9"/>
  <c r="G1038" i="9"/>
  <c r="W1037" i="9"/>
  <c r="V1037" i="9"/>
  <c r="S1037" i="9"/>
  <c r="T1037" i="9" s="1"/>
  <c r="U1038" i="9" s="1"/>
  <c r="Q1037" i="9"/>
  <c r="R1038" i="9" s="1"/>
  <c r="O1037" i="9"/>
  <c r="N1037" i="9"/>
  <c r="H1037" i="9"/>
  <c r="G1037" i="9"/>
  <c r="W1036" i="9"/>
  <c r="V1036" i="9"/>
  <c r="X1040" i="9" s="1"/>
  <c r="S1036" i="9"/>
  <c r="T1036" i="9" s="1"/>
  <c r="U1037" i="9" s="1"/>
  <c r="Q1036" i="9"/>
  <c r="R1037" i="9" s="1"/>
  <c r="O1036" i="9"/>
  <c r="N1036" i="9"/>
  <c r="H1036" i="9"/>
  <c r="G1036" i="9"/>
  <c r="W1035" i="9"/>
  <c r="Y1039" i="9" s="1"/>
  <c r="V1035" i="9"/>
  <c r="S1035" i="9"/>
  <c r="T1035" i="9" s="1"/>
  <c r="U1036" i="9" s="1"/>
  <c r="Q1035" i="9"/>
  <c r="R1036" i="9" s="1"/>
  <c r="O1035" i="9"/>
  <c r="N1035" i="9"/>
  <c r="H1035" i="9"/>
  <c r="G1035" i="9"/>
  <c r="W1034" i="9"/>
  <c r="V1034" i="9"/>
  <c r="X1038" i="9" s="1"/>
  <c r="S1034" i="9"/>
  <c r="T1034" i="9" s="1"/>
  <c r="U1035" i="9" s="1"/>
  <c r="Q1034" i="9"/>
  <c r="R1035" i="9" s="1"/>
  <c r="O1034" i="9"/>
  <c r="N1034" i="9"/>
  <c r="H1034" i="9"/>
  <c r="G1034" i="9"/>
  <c r="W1033" i="9"/>
  <c r="V1033" i="9"/>
  <c r="S1033" i="9"/>
  <c r="T1033" i="9" s="1"/>
  <c r="U1034" i="9" s="1"/>
  <c r="Q1033" i="9"/>
  <c r="R1034" i="9" s="1"/>
  <c r="O1033" i="9"/>
  <c r="N1033" i="9"/>
  <c r="H1033" i="9"/>
  <c r="G1033" i="9"/>
  <c r="W1032" i="9"/>
  <c r="V1032" i="9"/>
  <c r="X1036" i="9" s="1"/>
  <c r="S1032" i="9"/>
  <c r="T1032" i="9" s="1"/>
  <c r="U1033" i="9" s="1"/>
  <c r="Q1032" i="9"/>
  <c r="R1033" i="9" s="1"/>
  <c r="O1032" i="9"/>
  <c r="N1032" i="9"/>
  <c r="H1032" i="9"/>
  <c r="G1032" i="9"/>
  <c r="W1031" i="9"/>
  <c r="V1031" i="9"/>
  <c r="S1031" i="9"/>
  <c r="T1031" i="9" s="1"/>
  <c r="U1032" i="9" s="1"/>
  <c r="Q1031" i="9"/>
  <c r="R1032" i="9" s="1"/>
  <c r="O1031" i="9"/>
  <c r="N1031" i="9"/>
  <c r="H1031" i="9"/>
  <c r="G1031" i="9"/>
  <c r="W1030" i="9"/>
  <c r="V1030" i="9"/>
  <c r="X1034" i="9" s="1"/>
  <c r="S1030" i="9"/>
  <c r="T1030" i="9" s="1"/>
  <c r="U1031" i="9" s="1"/>
  <c r="Q1030" i="9"/>
  <c r="R1031" i="9" s="1"/>
  <c r="O1030" i="9"/>
  <c r="N1030" i="9"/>
  <c r="H1030" i="9"/>
  <c r="G1030" i="9"/>
  <c r="W1029" i="9"/>
  <c r="V1029" i="9"/>
  <c r="S1029" i="9"/>
  <c r="T1029" i="9" s="1"/>
  <c r="U1030" i="9" s="1"/>
  <c r="Q1029" i="9"/>
  <c r="R1030" i="9" s="1"/>
  <c r="O1029" i="9"/>
  <c r="N1029" i="9"/>
  <c r="H1029" i="9"/>
  <c r="G1029" i="9"/>
  <c r="W1028" i="9"/>
  <c r="V1028" i="9"/>
  <c r="X1032" i="9" s="1"/>
  <c r="S1028" i="9"/>
  <c r="T1028" i="9" s="1"/>
  <c r="U1029" i="9" s="1"/>
  <c r="Q1028" i="9"/>
  <c r="R1029" i="9" s="1"/>
  <c r="O1028" i="9"/>
  <c r="N1028" i="9"/>
  <c r="H1028" i="9"/>
  <c r="G1028" i="9"/>
  <c r="W1027" i="9"/>
  <c r="Y1031" i="9" s="1"/>
  <c r="V1027" i="9"/>
  <c r="S1027" i="9"/>
  <c r="T1027" i="9" s="1"/>
  <c r="U1028" i="9" s="1"/>
  <c r="Q1027" i="9"/>
  <c r="R1028" i="9" s="1"/>
  <c r="O1027" i="9"/>
  <c r="N1027" i="9"/>
  <c r="H1027" i="9"/>
  <c r="G1027" i="9"/>
  <c r="W1026" i="9"/>
  <c r="V1026" i="9"/>
  <c r="X1030" i="9" s="1"/>
  <c r="S1026" i="9"/>
  <c r="T1026" i="9" s="1"/>
  <c r="U1027" i="9" s="1"/>
  <c r="Q1026" i="9"/>
  <c r="R1027" i="9" s="1"/>
  <c r="O1026" i="9"/>
  <c r="N1026" i="9"/>
  <c r="H1026" i="9"/>
  <c r="G1026" i="9"/>
  <c r="W1025" i="9"/>
  <c r="Y1029" i="9" s="1"/>
  <c r="V1025" i="9"/>
  <c r="S1025" i="9"/>
  <c r="T1025" i="9" s="1"/>
  <c r="U1026" i="9" s="1"/>
  <c r="Q1025" i="9"/>
  <c r="R1026" i="9" s="1"/>
  <c r="O1025" i="9"/>
  <c r="N1025" i="9"/>
  <c r="H1025" i="9"/>
  <c r="G1025" i="9"/>
  <c r="W1024" i="9"/>
  <c r="V1024" i="9"/>
  <c r="X1028" i="9" s="1"/>
  <c r="S1024" i="9"/>
  <c r="T1024" i="9" s="1"/>
  <c r="U1025" i="9" s="1"/>
  <c r="Q1024" i="9"/>
  <c r="R1025" i="9" s="1"/>
  <c r="O1024" i="9"/>
  <c r="N1024" i="9"/>
  <c r="H1024" i="9"/>
  <c r="G1024" i="9"/>
  <c r="W1023" i="9"/>
  <c r="Y1027" i="9" s="1"/>
  <c r="V1023" i="9"/>
  <c r="S1023" i="9"/>
  <c r="T1023" i="9" s="1"/>
  <c r="U1024" i="9" s="1"/>
  <c r="Q1023" i="9"/>
  <c r="R1024" i="9" s="1"/>
  <c r="O1023" i="9"/>
  <c r="N1023" i="9"/>
  <c r="H1023" i="9"/>
  <c r="G1023" i="9"/>
  <c r="W1022" i="9"/>
  <c r="V1022" i="9"/>
  <c r="X1026" i="9" s="1"/>
  <c r="S1022" i="9"/>
  <c r="T1022" i="9" s="1"/>
  <c r="U1023" i="9" s="1"/>
  <c r="Q1022" i="9"/>
  <c r="R1023" i="9" s="1"/>
  <c r="O1022" i="9"/>
  <c r="N1022" i="9"/>
  <c r="H1022" i="9"/>
  <c r="G1022" i="9"/>
  <c r="W1021" i="9"/>
  <c r="V1021" i="9"/>
  <c r="S1021" i="9"/>
  <c r="T1021" i="9" s="1"/>
  <c r="U1022" i="9" s="1"/>
  <c r="Q1021" i="9"/>
  <c r="R1022" i="9" s="1"/>
  <c r="O1021" i="9"/>
  <c r="N1021" i="9"/>
  <c r="H1021" i="9"/>
  <c r="G1021" i="9"/>
  <c r="W1020" i="9"/>
  <c r="V1020" i="9"/>
  <c r="X1024" i="9" s="1"/>
  <c r="S1020" i="9"/>
  <c r="T1020" i="9" s="1"/>
  <c r="U1021" i="9" s="1"/>
  <c r="Q1020" i="9"/>
  <c r="R1021" i="9" s="1"/>
  <c r="O1020" i="9"/>
  <c r="N1020" i="9"/>
  <c r="H1020" i="9"/>
  <c r="G1020" i="9"/>
  <c r="W1019" i="9"/>
  <c r="Y1023" i="9" s="1"/>
  <c r="V1019" i="9"/>
  <c r="S1019" i="9"/>
  <c r="T1019" i="9" s="1"/>
  <c r="U1020" i="9" s="1"/>
  <c r="Q1019" i="9"/>
  <c r="R1020" i="9" s="1"/>
  <c r="O1019" i="9"/>
  <c r="N1019" i="9"/>
  <c r="H1019" i="9"/>
  <c r="G1019" i="9"/>
  <c r="W1018" i="9"/>
  <c r="V1018" i="9"/>
  <c r="X1022" i="9" s="1"/>
  <c r="S1018" i="9"/>
  <c r="T1018" i="9" s="1"/>
  <c r="U1019" i="9" s="1"/>
  <c r="Q1018" i="9"/>
  <c r="R1019" i="9" s="1"/>
  <c r="O1018" i="9"/>
  <c r="N1018" i="9"/>
  <c r="H1018" i="9"/>
  <c r="G1018" i="9"/>
  <c r="W1017" i="9"/>
  <c r="V1017" i="9"/>
  <c r="S1017" i="9"/>
  <c r="T1017" i="9" s="1"/>
  <c r="U1018" i="9" s="1"/>
  <c r="Q1017" i="9"/>
  <c r="R1018" i="9" s="1"/>
  <c r="O1017" i="9"/>
  <c r="N1017" i="9"/>
  <c r="H1017" i="9"/>
  <c r="G1017" i="9"/>
  <c r="W1016" i="9"/>
  <c r="V1016" i="9"/>
  <c r="X1020" i="9" s="1"/>
  <c r="S1016" i="9"/>
  <c r="T1016" i="9" s="1"/>
  <c r="U1017" i="9" s="1"/>
  <c r="Q1016" i="9"/>
  <c r="R1017" i="9" s="1"/>
  <c r="O1016" i="9"/>
  <c r="N1016" i="9"/>
  <c r="H1016" i="9"/>
  <c r="G1016" i="9"/>
  <c r="W1015" i="9"/>
  <c r="V1015" i="9"/>
  <c r="S1015" i="9"/>
  <c r="T1015" i="9" s="1"/>
  <c r="U1016" i="9" s="1"/>
  <c r="Q1015" i="9"/>
  <c r="R1016" i="9" s="1"/>
  <c r="O1015" i="9"/>
  <c r="N1015" i="9"/>
  <c r="H1015" i="9"/>
  <c r="G1015" i="9"/>
  <c r="W1014" i="9"/>
  <c r="V1014" i="9"/>
  <c r="X1018" i="9" s="1"/>
  <c r="S1014" i="9"/>
  <c r="T1014" i="9" s="1"/>
  <c r="U1015" i="9" s="1"/>
  <c r="Q1014" i="9"/>
  <c r="R1015" i="9" s="1"/>
  <c r="O1014" i="9"/>
  <c r="N1014" i="9"/>
  <c r="H1014" i="9"/>
  <c r="G1014" i="9"/>
  <c r="W1013" i="9"/>
  <c r="V1013" i="9"/>
  <c r="S1013" i="9"/>
  <c r="T1013" i="9" s="1"/>
  <c r="U1014" i="9" s="1"/>
  <c r="Q1013" i="9"/>
  <c r="R1014" i="9" s="1"/>
  <c r="O1013" i="9"/>
  <c r="N1013" i="9"/>
  <c r="H1013" i="9"/>
  <c r="G1013" i="9"/>
  <c r="W1012" i="9"/>
  <c r="V1012" i="9"/>
  <c r="X1016" i="9" s="1"/>
  <c r="S1012" i="9"/>
  <c r="T1012" i="9" s="1"/>
  <c r="U1013" i="9" s="1"/>
  <c r="Q1012" i="9"/>
  <c r="R1013" i="9" s="1"/>
  <c r="O1012" i="9"/>
  <c r="N1012" i="9"/>
  <c r="H1012" i="9"/>
  <c r="G1012" i="9"/>
  <c r="W1011" i="9"/>
  <c r="Y1015" i="9" s="1"/>
  <c r="V1011" i="9"/>
  <c r="S1011" i="9"/>
  <c r="T1011" i="9" s="1"/>
  <c r="U1012" i="9" s="1"/>
  <c r="Q1011" i="9"/>
  <c r="R1012" i="9" s="1"/>
  <c r="O1011" i="9"/>
  <c r="N1011" i="9"/>
  <c r="H1011" i="9"/>
  <c r="G1011" i="9"/>
  <c r="W1010" i="9"/>
  <c r="V1010" i="9"/>
  <c r="X1014" i="9" s="1"/>
  <c r="S1010" i="9"/>
  <c r="T1010" i="9" s="1"/>
  <c r="U1011" i="9" s="1"/>
  <c r="Q1010" i="9"/>
  <c r="R1011" i="9" s="1"/>
  <c r="O1010" i="9"/>
  <c r="N1010" i="9"/>
  <c r="H1010" i="9"/>
  <c r="G1010" i="9"/>
  <c r="W1009" i="9"/>
  <c r="Y1013" i="9" s="1"/>
  <c r="V1009" i="9"/>
  <c r="S1009" i="9"/>
  <c r="T1009" i="9" s="1"/>
  <c r="U1010" i="9" s="1"/>
  <c r="Q1009" i="9"/>
  <c r="R1010" i="9" s="1"/>
  <c r="O1009" i="9"/>
  <c r="N1009" i="9"/>
  <c r="H1009" i="9"/>
  <c r="G1009" i="9"/>
  <c r="W1008" i="9"/>
  <c r="V1008" i="9"/>
  <c r="X1012" i="9" s="1"/>
  <c r="S1008" i="9"/>
  <c r="T1008" i="9" s="1"/>
  <c r="U1009" i="9" s="1"/>
  <c r="Q1008" i="9"/>
  <c r="R1009" i="9" s="1"/>
  <c r="O1008" i="9"/>
  <c r="N1008" i="9"/>
  <c r="H1008" i="9"/>
  <c r="G1008" i="9"/>
  <c r="W1007" i="9"/>
  <c r="Y1011" i="9" s="1"/>
  <c r="V1007" i="9"/>
  <c r="S1007" i="9"/>
  <c r="T1007" i="9" s="1"/>
  <c r="U1008" i="9" s="1"/>
  <c r="Q1007" i="9"/>
  <c r="R1008" i="9" s="1"/>
  <c r="O1007" i="9"/>
  <c r="N1007" i="9"/>
  <c r="H1007" i="9"/>
  <c r="G1007" i="9"/>
  <c r="W1006" i="9"/>
  <c r="V1006" i="9"/>
  <c r="X1010" i="9" s="1"/>
  <c r="S1006" i="9"/>
  <c r="T1006" i="9" s="1"/>
  <c r="U1007" i="9" s="1"/>
  <c r="Q1006" i="9"/>
  <c r="R1007" i="9" s="1"/>
  <c r="O1006" i="9"/>
  <c r="N1006" i="9"/>
  <c r="H1006" i="9"/>
  <c r="G1006" i="9"/>
  <c r="W1005" i="9"/>
  <c r="V1005" i="9"/>
  <c r="S1005" i="9"/>
  <c r="T1005" i="9" s="1"/>
  <c r="U1006" i="9" s="1"/>
  <c r="Q1005" i="9"/>
  <c r="R1006" i="9" s="1"/>
  <c r="O1005" i="9"/>
  <c r="N1005" i="9"/>
  <c r="H1005" i="9"/>
  <c r="G1005" i="9"/>
  <c r="W1004" i="9"/>
  <c r="V1004" i="9"/>
  <c r="X1008" i="9" s="1"/>
  <c r="S1004" i="9"/>
  <c r="T1004" i="9" s="1"/>
  <c r="U1005" i="9" s="1"/>
  <c r="Q1004" i="9"/>
  <c r="R1005" i="9" s="1"/>
  <c r="O1004" i="9"/>
  <c r="N1004" i="9"/>
  <c r="H1004" i="9"/>
  <c r="G1004" i="9"/>
  <c r="W1003" i="9"/>
  <c r="V1003" i="9"/>
  <c r="X1007" i="9" s="1"/>
  <c r="S1003" i="9"/>
  <c r="T1003" i="9" s="1"/>
  <c r="U1004" i="9" s="1"/>
  <c r="Q1003" i="9"/>
  <c r="R1004" i="9" s="1"/>
  <c r="O1003" i="9"/>
  <c r="N1003" i="9"/>
  <c r="H1003" i="9"/>
  <c r="G1003" i="9"/>
  <c r="W1002" i="9"/>
  <c r="V1002" i="9"/>
  <c r="S1002" i="9"/>
  <c r="T1002" i="9" s="1"/>
  <c r="U1003" i="9" s="1"/>
  <c r="Q1002" i="9"/>
  <c r="R1003" i="9" s="1"/>
  <c r="O1002" i="9"/>
  <c r="N1002" i="9"/>
  <c r="H1002" i="9"/>
  <c r="G1002" i="9"/>
  <c r="W1001" i="9"/>
  <c r="V1001" i="9"/>
  <c r="S1001" i="9"/>
  <c r="T1001" i="9" s="1"/>
  <c r="U1002" i="9" s="1"/>
  <c r="Q1001" i="9"/>
  <c r="R1002" i="9" s="1"/>
  <c r="O1001" i="9"/>
  <c r="N1001" i="9"/>
  <c r="H1001" i="9"/>
  <c r="G1001" i="9"/>
  <c r="W1000" i="9"/>
  <c r="V1000" i="9"/>
  <c r="S1000" i="9"/>
  <c r="T1000" i="9" s="1"/>
  <c r="U1001" i="9" s="1"/>
  <c r="Q1000" i="9"/>
  <c r="R1001" i="9" s="1"/>
  <c r="O1000" i="9"/>
  <c r="N1000" i="9"/>
  <c r="H1000" i="9"/>
  <c r="G1000" i="9"/>
  <c r="W999" i="9"/>
  <c r="Y1003" i="9" s="1"/>
  <c r="V999" i="9"/>
  <c r="S999" i="9"/>
  <c r="T999" i="9" s="1"/>
  <c r="U1000" i="9" s="1"/>
  <c r="Q999" i="9"/>
  <c r="R1000" i="9" s="1"/>
  <c r="O999" i="9"/>
  <c r="N999" i="9"/>
  <c r="H999" i="9"/>
  <c r="G999" i="9"/>
  <c r="W998" i="9"/>
  <c r="V998" i="9"/>
  <c r="X1002" i="9" s="1"/>
  <c r="S998" i="9"/>
  <c r="T998" i="9" s="1"/>
  <c r="U999" i="9" s="1"/>
  <c r="Q998" i="9"/>
  <c r="R999" i="9" s="1"/>
  <c r="O998" i="9"/>
  <c r="N998" i="9"/>
  <c r="H998" i="9"/>
  <c r="G998" i="9"/>
  <c r="W997" i="9"/>
  <c r="V997" i="9"/>
  <c r="X1001" i="9" s="1"/>
  <c r="S997" i="9"/>
  <c r="T997" i="9" s="1"/>
  <c r="U998" i="9" s="1"/>
  <c r="Q997" i="9"/>
  <c r="R998" i="9" s="1"/>
  <c r="O997" i="9"/>
  <c r="N997" i="9"/>
  <c r="H997" i="9"/>
  <c r="G997" i="9"/>
  <c r="W996" i="9"/>
  <c r="Y1000" i="9" s="1"/>
  <c r="V996" i="9"/>
  <c r="S996" i="9"/>
  <c r="T996" i="9" s="1"/>
  <c r="U997" i="9" s="1"/>
  <c r="Q996" i="9"/>
  <c r="R997" i="9" s="1"/>
  <c r="O996" i="9"/>
  <c r="N996" i="9"/>
  <c r="H996" i="9"/>
  <c r="G996" i="9"/>
  <c r="W995" i="9"/>
  <c r="V995" i="9"/>
  <c r="S995" i="9"/>
  <c r="T995" i="9" s="1"/>
  <c r="U996" i="9" s="1"/>
  <c r="Q995" i="9"/>
  <c r="R996" i="9" s="1"/>
  <c r="O995" i="9"/>
  <c r="N995" i="9"/>
  <c r="H995" i="9"/>
  <c r="G995" i="9"/>
  <c r="W994" i="9"/>
  <c r="V994" i="9"/>
  <c r="X998" i="9" s="1"/>
  <c r="S994" i="9"/>
  <c r="T994" i="9" s="1"/>
  <c r="U995" i="9" s="1"/>
  <c r="Q994" i="9"/>
  <c r="R995" i="9" s="1"/>
  <c r="O994" i="9"/>
  <c r="N994" i="9"/>
  <c r="H994" i="9"/>
  <c r="G994" i="9"/>
  <c r="W993" i="9"/>
  <c r="V993" i="9"/>
  <c r="S993" i="9"/>
  <c r="T993" i="9" s="1"/>
  <c r="U994" i="9" s="1"/>
  <c r="Q993" i="9"/>
  <c r="R994" i="9" s="1"/>
  <c r="O993" i="9"/>
  <c r="N993" i="9"/>
  <c r="H993" i="9"/>
  <c r="G993" i="9"/>
  <c r="W992" i="9"/>
  <c r="V992" i="9"/>
  <c r="S992" i="9"/>
  <c r="T992" i="9" s="1"/>
  <c r="U993" i="9" s="1"/>
  <c r="Q992" i="9"/>
  <c r="R993" i="9" s="1"/>
  <c r="O992" i="9"/>
  <c r="N992" i="9"/>
  <c r="H992" i="9"/>
  <c r="G992" i="9"/>
  <c r="W991" i="9"/>
  <c r="Y995" i="9" s="1"/>
  <c r="V991" i="9"/>
  <c r="X995" i="9" s="1"/>
  <c r="S991" i="9"/>
  <c r="T991" i="9" s="1"/>
  <c r="U992" i="9" s="1"/>
  <c r="Q991" i="9"/>
  <c r="R992" i="9" s="1"/>
  <c r="O991" i="9"/>
  <c r="N991" i="9"/>
  <c r="H991" i="9"/>
  <c r="G991" i="9"/>
  <c r="W990" i="9"/>
  <c r="V990" i="9"/>
  <c r="S990" i="9"/>
  <c r="T990" i="9" s="1"/>
  <c r="U991" i="9" s="1"/>
  <c r="Q990" i="9"/>
  <c r="R991" i="9" s="1"/>
  <c r="O990" i="9"/>
  <c r="N990" i="9"/>
  <c r="H990" i="9"/>
  <c r="G990" i="9"/>
  <c r="W989" i="9"/>
  <c r="V989" i="9"/>
  <c r="S989" i="9"/>
  <c r="T989" i="9" s="1"/>
  <c r="U990" i="9" s="1"/>
  <c r="Q989" i="9"/>
  <c r="R990" i="9" s="1"/>
  <c r="O989" i="9"/>
  <c r="N989" i="9"/>
  <c r="H989" i="9"/>
  <c r="G989" i="9"/>
  <c r="W988" i="9"/>
  <c r="V988" i="9"/>
  <c r="S988" i="9"/>
  <c r="T988" i="9" s="1"/>
  <c r="U989" i="9" s="1"/>
  <c r="Q988" i="9"/>
  <c r="R989" i="9" s="1"/>
  <c r="O988" i="9"/>
  <c r="N988" i="9"/>
  <c r="H988" i="9"/>
  <c r="G988" i="9"/>
  <c r="Y987" i="9"/>
  <c r="W987" i="9"/>
  <c r="Y989" i="9" s="1"/>
  <c r="V987" i="9"/>
  <c r="S987" i="9"/>
  <c r="T987" i="9" s="1"/>
  <c r="U988" i="9" s="1"/>
  <c r="Q987" i="9"/>
  <c r="R988" i="9" s="1"/>
  <c r="O987" i="9"/>
  <c r="N987" i="9"/>
  <c r="H987" i="9"/>
  <c r="G987" i="9"/>
  <c r="W986" i="9"/>
  <c r="V986" i="9"/>
  <c r="S986" i="9"/>
  <c r="T986" i="9" s="1"/>
  <c r="U987" i="9" s="1"/>
  <c r="Q986" i="9"/>
  <c r="R987" i="9" s="1"/>
  <c r="O986" i="9"/>
  <c r="N986" i="9"/>
  <c r="H986" i="9"/>
  <c r="G986" i="9"/>
  <c r="W985" i="9"/>
  <c r="V985" i="9"/>
  <c r="S985" i="9"/>
  <c r="T985" i="9" s="1"/>
  <c r="U986" i="9" s="1"/>
  <c r="Q985" i="9"/>
  <c r="R986" i="9" s="1"/>
  <c r="O985" i="9"/>
  <c r="N985" i="9"/>
  <c r="H985" i="9"/>
  <c r="G985" i="9"/>
  <c r="W984" i="9"/>
  <c r="V984" i="9"/>
  <c r="S984" i="9"/>
  <c r="T984" i="9" s="1"/>
  <c r="U985" i="9" s="1"/>
  <c r="Q984" i="9"/>
  <c r="R985" i="9" s="1"/>
  <c r="O984" i="9"/>
  <c r="N984" i="9"/>
  <c r="H984" i="9"/>
  <c r="G984" i="9"/>
  <c r="W983" i="9"/>
  <c r="V983" i="9"/>
  <c r="S983" i="9"/>
  <c r="T983" i="9" s="1"/>
  <c r="U984" i="9" s="1"/>
  <c r="Q983" i="9"/>
  <c r="R984" i="9" s="1"/>
  <c r="O983" i="9"/>
  <c r="N983" i="9"/>
  <c r="H983" i="9"/>
  <c r="G983" i="9"/>
  <c r="W982" i="9"/>
  <c r="Y986" i="9" s="1"/>
  <c r="V982" i="9"/>
  <c r="S982" i="9"/>
  <c r="T982" i="9" s="1"/>
  <c r="U983" i="9" s="1"/>
  <c r="Q982" i="9"/>
  <c r="R983" i="9" s="1"/>
  <c r="O982" i="9"/>
  <c r="N982" i="9"/>
  <c r="H982" i="9"/>
  <c r="G982" i="9"/>
  <c r="W981" i="9"/>
  <c r="V981" i="9"/>
  <c r="S981" i="9"/>
  <c r="T981" i="9" s="1"/>
  <c r="U982" i="9" s="1"/>
  <c r="Q981" i="9"/>
  <c r="R982" i="9" s="1"/>
  <c r="O981" i="9"/>
  <c r="N981" i="9"/>
  <c r="H981" i="9"/>
  <c r="G981" i="9"/>
  <c r="W980" i="9"/>
  <c r="V980" i="9"/>
  <c r="S980" i="9"/>
  <c r="T980" i="9" s="1"/>
  <c r="U981" i="9" s="1"/>
  <c r="Q980" i="9"/>
  <c r="R981" i="9" s="1"/>
  <c r="O980" i="9"/>
  <c r="N980" i="9"/>
  <c r="H980" i="9"/>
  <c r="G980" i="9"/>
  <c r="W979" i="9"/>
  <c r="Y983" i="9" s="1"/>
  <c r="V979" i="9"/>
  <c r="S979" i="9"/>
  <c r="T979" i="9" s="1"/>
  <c r="U980" i="9" s="1"/>
  <c r="Q979" i="9"/>
  <c r="R980" i="9" s="1"/>
  <c r="O979" i="9"/>
  <c r="N979" i="9"/>
  <c r="H979" i="9"/>
  <c r="G979" i="9"/>
  <c r="W978" i="9"/>
  <c r="V978" i="9"/>
  <c r="S978" i="9"/>
  <c r="T978" i="9" s="1"/>
  <c r="U979" i="9" s="1"/>
  <c r="Q978" i="9"/>
  <c r="R979" i="9" s="1"/>
  <c r="O978" i="9"/>
  <c r="N978" i="9"/>
  <c r="H978" i="9"/>
  <c r="G978" i="9"/>
  <c r="W977" i="9"/>
  <c r="V977" i="9"/>
  <c r="S977" i="9"/>
  <c r="T977" i="9" s="1"/>
  <c r="U978" i="9" s="1"/>
  <c r="Q977" i="9"/>
  <c r="R978" i="9" s="1"/>
  <c r="O977" i="9"/>
  <c r="N977" i="9"/>
  <c r="H977" i="9"/>
  <c r="G977" i="9"/>
  <c r="W976" i="9"/>
  <c r="V976" i="9"/>
  <c r="X980" i="9" s="1"/>
  <c r="S976" i="9"/>
  <c r="T976" i="9" s="1"/>
  <c r="U977" i="9" s="1"/>
  <c r="Q976" i="9"/>
  <c r="R977" i="9" s="1"/>
  <c r="O976" i="9"/>
  <c r="N976" i="9"/>
  <c r="H976" i="9"/>
  <c r="G976" i="9"/>
  <c r="W975" i="9"/>
  <c r="Y977" i="9" s="1"/>
  <c r="V975" i="9"/>
  <c r="S975" i="9"/>
  <c r="T975" i="9" s="1"/>
  <c r="U976" i="9" s="1"/>
  <c r="Q975" i="9"/>
  <c r="R976" i="9" s="1"/>
  <c r="O975" i="9"/>
  <c r="N975" i="9"/>
  <c r="H975" i="9"/>
  <c r="G975" i="9"/>
  <c r="W974" i="9"/>
  <c r="V974" i="9"/>
  <c r="S974" i="9"/>
  <c r="T974" i="9" s="1"/>
  <c r="U975" i="9" s="1"/>
  <c r="Q974" i="9"/>
  <c r="R975" i="9" s="1"/>
  <c r="O974" i="9"/>
  <c r="N974" i="9"/>
  <c r="H974" i="9"/>
  <c r="G974" i="9"/>
  <c r="W973" i="9"/>
  <c r="V973" i="9"/>
  <c r="S973" i="9"/>
  <c r="T973" i="9" s="1"/>
  <c r="U974" i="9" s="1"/>
  <c r="Q973" i="9"/>
  <c r="R974" i="9" s="1"/>
  <c r="O973" i="9"/>
  <c r="N973" i="9"/>
  <c r="H973" i="9"/>
  <c r="G973" i="9"/>
  <c r="W972" i="9"/>
  <c r="V972" i="9"/>
  <c r="S972" i="9"/>
  <c r="T972" i="9" s="1"/>
  <c r="U973" i="9" s="1"/>
  <c r="Q972" i="9"/>
  <c r="R973" i="9" s="1"/>
  <c r="O972" i="9"/>
  <c r="N972" i="9"/>
  <c r="H972" i="9"/>
  <c r="G972" i="9"/>
  <c r="Y971" i="9"/>
  <c r="W971" i="9"/>
  <c r="Y973" i="9" s="1"/>
  <c r="V971" i="9"/>
  <c r="S971" i="9"/>
  <c r="T971" i="9" s="1"/>
  <c r="U972" i="9" s="1"/>
  <c r="Q971" i="9"/>
  <c r="R972" i="9" s="1"/>
  <c r="O971" i="9"/>
  <c r="N971" i="9"/>
  <c r="H971" i="9"/>
  <c r="G971" i="9"/>
  <c r="W970" i="9"/>
  <c r="V970" i="9"/>
  <c r="S970" i="9"/>
  <c r="T970" i="9" s="1"/>
  <c r="U971" i="9" s="1"/>
  <c r="Q970" i="9"/>
  <c r="R971" i="9" s="1"/>
  <c r="O970" i="9"/>
  <c r="N970" i="9"/>
  <c r="H970" i="9"/>
  <c r="G970" i="9"/>
  <c r="W969" i="9"/>
  <c r="V969" i="9"/>
  <c r="S969" i="9"/>
  <c r="T969" i="9" s="1"/>
  <c r="U970" i="9" s="1"/>
  <c r="Q969" i="9"/>
  <c r="R970" i="9" s="1"/>
  <c r="O969" i="9"/>
  <c r="N969" i="9"/>
  <c r="H969" i="9"/>
  <c r="G969" i="9"/>
  <c r="W968" i="9"/>
  <c r="V968" i="9"/>
  <c r="S968" i="9"/>
  <c r="T968" i="9" s="1"/>
  <c r="U969" i="9" s="1"/>
  <c r="Q968" i="9"/>
  <c r="R969" i="9" s="1"/>
  <c r="O968" i="9"/>
  <c r="N968" i="9"/>
  <c r="H968" i="9"/>
  <c r="G968" i="9"/>
  <c r="W967" i="9"/>
  <c r="V967" i="9"/>
  <c r="S967" i="9"/>
  <c r="T967" i="9" s="1"/>
  <c r="U968" i="9" s="1"/>
  <c r="Q967" i="9"/>
  <c r="R968" i="9" s="1"/>
  <c r="O967" i="9"/>
  <c r="N967" i="9"/>
  <c r="H967" i="9"/>
  <c r="G967" i="9"/>
  <c r="W966" i="9"/>
  <c r="Y970" i="9" s="1"/>
  <c r="V966" i="9"/>
  <c r="S966" i="9"/>
  <c r="T966" i="9" s="1"/>
  <c r="U967" i="9" s="1"/>
  <c r="Q966" i="9"/>
  <c r="R967" i="9" s="1"/>
  <c r="O966" i="9"/>
  <c r="N966" i="9"/>
  <c r="H966" i="9"/>
  <c r="G966" i="9"/>
  <c r="W965" i="9"/>
  <c r="Y969" i="9" s="1"/>
  <c r="V965" i="9"/>
  <c r="S965" i="9"/>
  <c r="T965" i="9" s="1"/>
  <c r="U966" i="9" s="1"/>
  <c r="Q965" i="9"/>
  <c r="R966" i="9" s="1"/>
  <c r="O965" i="9"/>
  <c r="N965" i="9"/>
  <c r="H965" i="9"/>
  <c r="G965" i="9"/>
  <c r="W964" i="9"/>
  <c r="V964" i="9"/>
  <c r="S964" i="9"/>
  <c r="T964" i="9" s="1"/>
  <c r="U965" i="9" s="1"/>
  <c r="Q964" i="9"/>
  <c r="R965" i="9" s="1"/>
  <c r="O964" i="9"/>
  <c r="N964" i="9"/>
  <c r="H964" i="9"/>
  <c r="G964" i="9"/>
  <c r="W963" i="9"/>
  <c r="V963" i="9"/>
  <c r="S963" i="9"/>
  <c r="T963" i="9" s="1"/>
  <c r="U964" i="9" s="1"/>
  <c r="Q963" i="9"/>
  <c r="R964" i="9" s="1"/>
  <c r="O963" i="9"/>
  <c r="N963" i="9"/>
  <c r="H963" i="9"/>
  <c r="G963" i="9"/>
  <c r="W962" i="9"/>
  <c r="V962" i="9"/>
  <c r="S962" i="9"/>
  <c r="T962" i="9" s="1"/>
  <c r="U963" i="9" s="1"/>
  <c r="Q962" i="9"/>
  <c r="R963" i="9" s="1"/>
  <c r="O962" i="9"/>
  <c r="N962" i="9"/>
  <c r="H962" i="9"/>
  <c r="G962" i="9"/>
  <c r="W961" i="9"/>
  <c r="V961" i="9"/>
  <c r="S961" i="9"/>
  <c r="T961" i="9" s="1"/>
  <c r="U962" i="9" s="1"/>
  <c r="Q961" i="9"/>
  <c r="R962" i="9" s="1"/>
  <c r="O961" i="9"/>
  <c r="N961" i="9"/>
  <c r="H961" i="9"/>
  <c r="G961" i="9"/>
  <c r="W960" i="9"/>
  <c r="V960" i="9"/>
  <c r="X964" i="9" s="1"/>
  <c r="S960" i="9"/>
  <c r="T960" i="9" s="1"/>
  <c r="U961" i="9" s="1"/>
  <c r="Q960" i="9"/>
  <c r="R961" i="9" s="1"/>
  <c r="O960" i="9"/>
  <c r="N960" i="9"/>
  <c r="H960" i="9"/>
  <c r="G960" i="9"/>
  <c r="W959" i="9"/>
  <c r="V959" i="9"/>
  <c r="X963" i="9" s="1"/>
  <c r="S959" i="9"/>
  <c r="T959" i="9" s="1"/>
  <c r="U960" i="9" s="1"/>
  <c r="Q959" i="9"/>
  <c r="R960" i="9" s="1"/>
  <c r="O959" i="9"/>
  <c r="N959" i="9"/>
  <c r="H959" i="9"/>
  <c r="G959" i="9"/>
  <c r="W958" i="9"/>
  <c r="Y962" i="9" s="1"/>
  <c r="V958" i="9"/>
  <c r="X962" i="9" s="1"/>
  <c r="S958" i="9"/>
  <c r="T958" i="9" s="1"/>
  <c r="U959" i="9" s="1"/>
  <c r="Q958" i="9"/>
  <c r="R959" i="9" s="1"/>
  <c r="O958" i="9"/>
  <c r="N958" i="9"/>
  <c r="H958" i="9"/>
  <c r="G958" i="9"/>
  <c r="W957" i="9"/>
  <c r="Y961" i="9" s="1"/>
  <c r="V957" i="9"/>
  <c r="X961" i="9" s="1"/>
  <c r="S957" i="9"/>
  <c r="T957" i="9" s="1"/>
  <c r="U958" i="9" s="1"/>
  <c r="Q957" i="9"/>
  <c r="R958" i="9" s="1"/>
  <c r="O957" i="9"/>
  <c r="N957" i="9"/>
  <c r="H957" i="9"/>
  <c r="G957" i="9"/>
  <c r="W956" i="9"/>
  <c r="Y960" i="9" s="1"/>
  <c r="V956" i="9"/>
  <c r="X960" i="9" s="1"/>
  <c r="S956" i="9"/>
  <c r="T956" i="9" s="1"/>
  <c r="U957" i="9" s="1"/>
  <c r="Q956" i="9"/>
  <c r="R957" i="9" s="1"/>
  <c r="O956" i="9"/>
  <c r="N956" i="9"/>
  <c r="H956" i="9"/>
  <c r="G956" i="9"/>
  <c r="W955" i="9"/>
  <c r="Y959" i="9" s="1"/>
  <c r="V955" i="9"/>
  <c r="X959" i="9" s="1"/>
  <c r="S955" i="9"/>
  <c r="T955" i="9" s="1"/>
  <c r="U956" i="9" s="1"/>
  <c r="Q955" i="9"/>
  <c r="R956" i="9" s="1"/>
  <c r="O955" i="9"/>
  <c r="N955" i="9"/>
  <c r="H955" i="9"/>
  <c r="G955" i="9"/>
  <c r="W954" i="9"/>
  <c r="Y958" i="9" s="1"/>
  <c r="V954" i="9"/>
  <c r="X958" i="9" s="1"/>
  <c r="S954" i="9"/>
  <c r="T954" i="9" s="1"/>
  <c r="U955" i="9" s="1"/>
  <c r="Q954" i="9"/>
  <c r="R955" i="9" s="1"/>
  <c r="O954" i="9"/>
  <c r="N954" i="9"/>
  <c r="H954" i="9"/>
  <c r="G954" i="9"/>
  <c r="W953" i="9"/>
  <c r="Y957" i="9" s="1"/>
  <c r="V953" i="9"/>
  <c r="X957" i="9" s="1"/>
  <c r="S953" i="9"/>
  <c r="T953" i="9" s="1"/>
  <c r="U954" i="9" s="1"/>
  <c r="Q953" i="9"/>
  <c r="R954" i="9" s="1"/>
  <c r="O953" i="9"/>
  <c r="N953" i="9"/>
  <c r="H953" i="9"/>
  <c r="G953" i="9"/>
  <c r="W952" i="9"/>
  <c r="Y956" i="9" s="1"/>
  <c r="V952" i="9"/>
  <c r="X956" i="9" s="1"/>
  <c r="S952" i="9"/>
  <c r="T952" i="9" s="1"/>
  <c r="U953" i="9" s="1"/>
  <c r="Q952" i="9"/>
  <c r="R953" i="9" s="1"/>
  <c r="O952" i="9"/>
  <c r="N952" i="9"/>
  <c r="H952" i="9"/>
  <c r="G952" i="9"/>
  <c r="W951" i="9"/>
  <c r="Y955" i="9" s="1"/>
  <c r="V951" i="9"/>
  <c r="X955" i="9" s="1"/>
  <c r="S951" i="9"/>
  <c r="T951" i="9" s="1"/>
  <c r="U952" i="9" s="1"/>
  <c r="Q951" i="9"/>
  <c r="R952" i="9" s="1"/>
  <c r="O951" i="9"/>
  <c r="N951" i="9"/>
  <c r="H951" i="9"/>
  <c r="G951" i="9"/>
  <c r="W950" i="9"/>
  <c r="V950" i="9"/>
  <c r="X954" i="9" s="1"/>
  <c r="S950" i="9"/>
  <c r="T950" i="9" s="1"/>
  <c r="U951" i="9" s="1"/>
  <c r="Q950" i="9"/>
  <c r="R951" i="9" s="1"/>
  <c r="O950" i="9"/>
  <c r="N950" i="9"/>
  <c r="H950" i="9"/>
  <c r="G950" i="9"/>
  <c r="W949" i="9"/>
  <c r="Y953" i="9" s="1"/>
  <c r="V949" i="9"/>
  <c r="S949" i="9"/>
  <c r="T949" i="9" s="1"/>
  <c r="U950" i="9" s="1"/>
  <c r="Q949" i="9"/>
  <c r="R950" i="9" s="1"/>
  <c r="O949" i="9"/>
  <c r="N949" i="9"/>
  <c r="H949" i="9"/>
  <c r="G949" i="9"/>
  <c r="Y948" i="9"/>
  <c r="X948" i="9"/>
  <c r="W948" i="9"/>
  <c r="Y952" i="9" s="1"/>
  <c r="V948" i="9"/>
  <c r="X952" i="9" s="1"/>
  <c r="S948" i="9"/>
  <c r="T948" i="9" s="1"/>
  <c r="U949" i="9" s="1"/>
  <c r="Q948" i="9"/>
  <c r="R949" i="9" s="1"/>
  <c r="O948" i="9"/>
  <c r="N948" i="9"/>
  <c r="H948" i="9"/>
  <c r="G948" i="9"/>
  <c r="W947" i="9"/>
  <c r="V947" i="9"/>
  <c r="S947" i="9"/>
  <c r="T947" i="9" s="1"/>
  <c r="U948" i="9" s="1"/>
  <c r="Q947" i="9"/>
  <c r="R948" i="9" s="1"/>
  <c r="O947" i="9"/>
  <c r="N947" i="9"/>
  <c r="H947" i="9"/>
  <c r="G947" i="9"/>
  <c r="X946" i="9"/>
  <c r="W946" i="9"/>
  <c r="Y950" i="9" s="1"/>
  <c r="V946" i="9"/>
  <c r="X950" i="9" s="1"/>
  <c r="S946" i="9"/>
  <c r="T946" i="9" s="1"/>
  <c r="U947" i="9" s="1"/>
  <c r="Q946" i="9"/>
  <c r="R947" i="9" s="1"/>
  <c r="O946" i="9"/>
  <c r="N946" i="9"/>
  <c r="H946" i="9"/>
  <c r="G946" i="9"/>
  <c r="W945" i="9"/>
  <c r="Y949" i="9" s="1"/>
  <c r="V945" i="9"/>
  <c r="S945" i="9"/>
  <c r="T945" i="9" s="1"/>
  <c r="U946" i="9" s="1"/>
  <c r="Q945" i="9"/>
  <c r="R946" i="9" s="1"/>
  <c r="O945" i="9"/>
  <c r="N945" i="9"/>
  <c r="H945" i="9"/>
  <c r="G945" i="9"/>
  <c r="Y944" i="9"/>
  <c r="X944" i="9"/>
  <c r="W944" i="9"/>
  <c r="V944" i="9"/>
  <c r="X947" i="9" s="1"/>
  <c r="S944" i="9"/>
  <c r="T944" i="9" s="1"/>
  <c r="U945" i="9" s="1"/>
  <c r="Q944" i="9"/>
  <c r="R945" i="9" s="1"/>
  <c r="O944" i="9"/>
  <c r="N944" i="9"/>
  <c r="H944" i="9"/>
  <c r="G944" i="9"/>
  <c r="W943" i="9"/>
  <c r="V943" i="9"/>
  <c r="S943" i="9"/>
  <c r="T943" i="9" s="1"/>
  <c r="U944" i="9" s="1"/>
  <c r="Q943" i="9"/>
  <c r="R944" i="9" s="1"/>
  <c r="O943" i="9"/>
  <c r="N943" i="9"/>
  <c r="H943" i="9"/>
  <c r="G943" i="9"/>
  <c r="X942" i="9"/>
  <c r="W942" i="9"/>
  <c r="V942" i="9"/>
  <c r="X945" i="9" s="1"/>
  <c r="S942" i="9"/>
  <c r="T942" i="9" s="1"/>
  <c r="U943" i="9" s="1"/>
  <c r="Q942" i="9"/>
  <c r="R943" i="9" s="1"/>
  <c r="O942" i="9"/>
  <c r="N942" i="9"/>
  <c r="H942" i="9"/>
  <c r="G942" i="9"/>
  <c r="W941" i="9"/>
  <c r="Y945" i="9" s="1"/>
  <c r="V941" i="9"/>
  <c r="S941" i="9"/>
  <c r="T941" i="9" s="1"/>
  <c r="U942" i="9" s="1"/>
  <c r="Q941" i="9"/>
  <c r="R942" i="9" s="1"/>
  <c r="O941" i="9"/>
  <c r="N941" i="9"/>
  <c r="H941" i="9"/>
  <c r="G941" i="9"/>
  <c r="X940" i="9"/>
  <c r="W940" i="9"/>
  <c r="V940" i="9"/>
  <c r="X943" i="9" s="1"/>
  <c r="S940" i="9"/>
  <c r="T940" i="9" s="1"/>
  <c r="U941" i="9" s="1"/>
  <c r="Q940" i="9"/>
  <c r="R941" i="9" s="1"/>
  <c r="O940" i="9"/>
  <c r="N940" i="9"/>
  <c r="H940" i="9"/>
  <c r="G940" i="9"/>
  <c r="W939" i="9"/>
  <c r="V939" i="9"/>
  <c r="S939" i="9"/>
  <c r="T939" i="9" s="1"/>
  <c r="U940" i="9" s="1"/>
  <c r="Q939" i="9"/>
  <c r="R940" i="9" s="1"/>
  <c r="O939" i="9"/>
  <c r="N939" i="9"/>
  <c r="H939" i="9"/>
  <c r="G939" i="9"/>
  <c r="X938" i="9"/>
  <c r="W938" i="9"/>
  <c r="V938" i="9"/>
  <c r="X941" i="9" s="1"/>
  <c r="S938" i="9"/>
  <c r="T938" i="9" s="1"/>
  <c r="U939" i="9" s="1"/>
  <c r="Q938" i="9"/>
  <c r="R939" i="9" s="1"/>
  <c r="O938" i="9"/>
  <c r="N938" i="9"/>
  <c r="H938" i="9"/>
  <c r="G938" i="9"/>
  <c r="W937" i="9"/>
  <c r="V937" i="9"/>
  <c r="S937" i="9"/>
  <c r="T937" i="9" s="1"/>
  <c r="U938" i="9" s="1"/>
  <c r="Q937" i="9"/>
  <c r="R938" i="9" s="1"/>
  <c r="O937" i="9"/>
  <c r="N937" i="9"/>
  <c r="H937" i="9"/>
  <c r="G937" i="9"/>
  <c r="X936" i="9"/>
  <c r="W936" i="9"/>
  <c r="V936" i="9"/>
  <c r="X939" i="9" s="1"/>
  <c r="S936" i="9"/>
  <c r="T936" i="9" s="1"/>
  <c r="U937" i="9" s="1"/>
  <c r="Q936" i="9"/>
  <c r="R937" i="9" s="1"/>
  <c r="O936" i="9"/>
  <c r="N936" i="9"/>
  <c r="H936" i="9"/>
  <c r="G936" i="9"/>
  <c r="W935" i="9"/>
  <c r="V935" i="9"/>
  <c r="S935" i="9"/>
  <c r="T935" i="9" s="1"/>
  <c r="U936" i="9" s="1"/>
  <c r="Q935" i="9"/>
  <c r="R936" i="9" s="1"/>
  <c r="O935" i="9"/>
  <c r="N935" i="9"/>
  <c r="H935" i="9"/>
  <c r="G935" i="9"/>
  <c r="Y934" i="9"/>
  <c r="X934" i="9"/>
  <c r="W934" i="9"/>
  <c r="V934" i="9"/>
  <c r="X937" i="9" s="1"/>
  <c r="S934" i="9"/>
  <c r="T934" i="9" s="1"/>
  <c r="U935" i="9" s="1"/>
  <c r="Q934" i="9"/>
  <c r="R935" i="9" s="1"/>
  <c r="O934" i="9"/>
  <c r="N934" i="9"/>
  <c r="H934" i="9"/>
  <c r="G934" i="9"/>
  <c r="W933" i="9"/>
  <c r="Y936" i="9" s="1"/>
  <c r="V933" i="9"/>
  <c r="S933" i="9"/>
  <c r="T933" i="9" s="1"/>
  <c r="U934" i="9" s="1"/>
  <c r="Q933" i="9"/>
  <c r="R934" i="9" s="1"/>
  <c r="O933" i="9"/>
  <c r="N933" i="9"/>
  <c r="H933" i="9"/>
  <c r="G933" i="9"/>
  <c r="Y932" i="9"/>
  <c r="X932" i="9"/>
  <c r="W932" i="9"/>
  <c r="V932" i="9"/>
  <c r="X935" i="9" s="1"/>
  <c r="S932" i="9"/>
  <c r="T932" i="9" s="1"/>
  <c r="U933" i="9" s="1"/>
  <c r="Q932" i="9"/>
  <c r="R933" i="9" s="1"/>
  <c r="O932" i="9"/>
  <c r="N932" i="9"/>
  <c r="H932" i="9"/>
  <c r="G932" i="9"/>
  <c r="W931" i="9"/>
  <c r="V931" i="9"/>
  <c r="S931" i="9"/>
  <c r="T931" i="9" s="1"/>
  <c r="U932" i="9" s="1"/>
  <c r="Q931" i="9"/>
  <c r="R932" i="9" s="1"/>
  <c r="O931" i="9"/>
  <c r="N931" i="9"/>
  <c r="H931" i="9"/>
  <c r="G931" i="9"/>
  <c r="X930" i="9"/>
  <c r="W930" i="9"/>
  <c r="V930" i="9"/>
  <c r="X933" i="9" s="1"/>
  <c r="S930" i="9"/>
  <c r="T930" i="9" s="1"/>
  <c r="U931" i="9" s="1"/>
  <c r="Q930" i="9"/>
  <c r="R931" i="9" s="1"/>
  <c r="O930" i="9"/>
  <c r="N930" i="9"/>
  <c r="H930" i="9"/>
  <c r="G930" i="9"/>
  <c r="W929" i="9"/>
  <c r="Y933" i="9" s="1"/>
  <c r="V929" i="9"/>
  <c r="S929" i="9"/>
  <c r="T929" i="9" s="1"/>
  <c r="U930" i="9" s="1"/>
  <c r="Q929" i="9"/>
  <c r="R930" i="9" s="1"/>
  <c r="O929" i="9"/>
  <c r="N929" i="9"/>
  <c r="H929" i="9"/>
  <c r="G929" i="9"/>
  <c r="Y928" i="9"/>
  <c r="X928" i="9"/>
  <c r="W928" i="9"/>
  <c r="V928" i="9"/>
  <c r="X931" i="9" s="1"/>
  <c r="S928" i="9"/>
  <c r="T928" i="9" s="1"/>
  <c r="U929" i="9" s="1"/>
  <c r="Q928" i="9"/>
  <c r="R929" i="9" s="1"/>
  <c r="O928" i="9"/>
  <c r="N928" i="9"/>
  <c r="H928" i="9"/>
  <c r="G928" i="9"/>
  <c r="W927" i="9"/>
  <c r="Y930" i="9" s="1"/>
  <c r="V927" i="9"/>
  <c r="S927" i="9"/>
  <c r="T927" i="9" s="1"/>
  <c r="U928" i="9" s="1"/>
  <c r="Q927" i="9"/>
  <c r="R928" i="9" s="1"/>
  <c r="O927" i="9"/>
  <c r="N927" i="9"/>
  <c r="H927" i="9"/>
  <c r="G927" i="9"/>
  <c r="X926" i="9"/>
  <c r="W926" i="9"/>
  <c r="V926" i="9"/>
  <c r="X929" i="9" s="1"/>
  <c r="S926" i="9"/>
  <c r="T926" i="9" s="1"/>
  <c r="U927" i="9" s="1"/>
  <c r="Q926" i="9"/>
  <c r="R927" i="9" s="1"/>
  <c r="O926" i="9"/>
  <c r="N926" i="9"/>
  <c r="H926" i="9"/>
  <c r="G926" i="9"/>
  <c r="W925" i="9"/>
  <c r="Y929" i="9" s="1"/>
  <c r="V925" i="9"/>
  <c r="S925" i="9"/>
  <c r="T925" i="9" s="1"/>
  <c r="U926" i="9" s="1"/>
  <c r="Q925" i="9"/>
  <c r="R926" i="9" s="1"/>
  <c r="O925" i="9"/>
  <c r="N925" i="9"/>
  <c r="H925" i="9"/>
  <c r="G925" i="9"/>
  <c r="X924" i="9"/>
  <c r="W924" i="9"/>
  <c r="V924" i="9"/>
  <c r="X927" i="9" s="1"/>
  <c r="S924" i="9"/>
  <c r="T924" i="9" s="1"/>
  <c r="U925" i="9" s="1"/>
  <c r="Q924" i="9"/>
  <c r="R925" i="9" s="1"/>
  <c r="O924" i="9"/>
  <c r="N924" i="9"/>
  <c r="H924" i="9"/>
  <c r="G924" i="9"/>
  <c r="W923" i="9"/>
  <c r="V923" i="9"/>
  <c r="S923" i="9"/>
  <c r="T923" i="9" s="1"/>
  <c r="U924" i="9" s="1"/>
  <c r="Q923" i="9"/>
  <c r="R924" i="9" s="1"/>
  <c r="O923" i="9"/>
  <c r="N923" i="9"/>
  <c r="H923" i="9"/>
  <c r="G923" i="9"/>
  <c r="X922" i="9"/>
  <c r="W922" i="9"/>
  <c r="V922" i="9"/>
  <c r="X925" i="9" s="1"/>
  <c r="S922" i="9"/>
  <c r="T922" i="9" s="1"/>
  <c r="U923" i="9" s="1"/>
  <c r="Q922" i="9"/>
  <c r="R923" i="9" s="1"/>
  <c r="O922" i="9"/>
  <c r="N922" i="9"/>
  <c r="H922" i="9"/>
  <c r="G922" i="9"/>
  <c r="W921" i="9"/>
  <c r="V921" i="9"/>
  <c r="S921" i="9"/>
  <c r="T921" i="9" s="1"/>
  <c r="U922" i="9" s="1"/>
  <c r="Q921" i="9"/>
  <c r="R922" i="9" s="1"/>
  <c r="O921" i="9"/>
  <c r="N921" i="9"/>
  <c r="H921" i="9"/>
  <c r="G921" i="9"/>
  <c r="X920" i="9"/>
  <c r="W920" i="9"/>
  <c r="V920" i="9"/>
  <c r="X923" i="9" s="1"/>
  <c r="S920" i="9"/>
  <c r="T920" i="9" s="1"/>
  <c r="U921" i="9" s="1"/>
  <c r="Q920" i="9"/>
  <c r="R921" i="9" s="1"/>
  <c r="O920" i="9"/>
  <c r="N920" i="9"/>
  <c r="H920" i="9"/>
  <c r="G920" i="9"/>
  <c r="W919" i="9"/>
  <c r="V919" i="9"/>
  <c r="S919" i="9"/>
  <c r="T919" i="9" s="1"/>
  <c r="U920" i="9" s="1"/>
  <c r="Q919" i="9"/>
  <c r="R920" i="9" s="1"/>
  <c r="O919" i="9"/>
  <c r="N919" i="9"/>
  <c r="H919" i="9"/>
  <c r="G919" i="9"/>
  <c r="X918" i="9"/>
  <c r="W918" i="9"/>
  <c r="V918" i="9"/>
  <c r="X921" i="9" s="1"/>
  <c r="S918" i="9"/>
  <c r="T918" i="9" s="1"/>
  <c r="U919" i="9" s="1"/>
  <c r="Q918" i="9"/>
  <c r="R919" i="9" s="1"/>
  <c r="O918" i="9"/>
  <c r="N918" i="9"/>
  <c r="H918" i="9"/>
  <c r="G918" i="9"/>
  <c r="W917" i="9"/>
  <c r="V917" i="9"/>
  <c r="S917" i="9"/>
  <c r="T917" i="9" s="1"/>
  <c r="U918" i="9" s="1"/>
  <c r="Q917" i="9"/>
  <c r="R918" i="9" s="1"/>
  <c r="O917" i="9"/>
  <c r="N917" i="9"/>
  <c r="H917" i="9"/>
  <c r="G917" i="9"/>
  <c r="W916" i="9"/>
  <c r="V916" i="9"/>
  <c r="X919" i="9" s="1"/>
  <c r="S916" i="9"/>
  <c r="T916" i="9" s="1"/>
  <c r="U917" i="9" s="1"/>
  <c r="Q916" i="9"/>
  <c r="R917" i="9" s="1"/>
  <c r="O916" i="9"/>
  <c r="N916" i="9"/>
  <c r="H916" i="9"/>
  <c r="G916" i="9"/>
  <c r="W915" i="9"/>
  <c r="V915" i="9"/>
  <c r="S915" i="9"/>
  <c r="T915" i="9" s="1"/>
  <c r="U916" i="9" s="1"/>
  <c r="Q915" i="9"/>
  <c r="R916" i="9" s="1"/>
  <c r="O915" i="9"/>
  <c r="N915" i="9"/>
  <c r="H915" i="9"/>
  <c r="G915" i="9"/>
  <c r="X914" i="9"/>
  <c r="W914" i="9"/>
  <c r="V914" i="9"/>
  <c r="X917" i="9" s="1"/>
  <c r="S914" i="9"/>
  <c r="T914" i="9" s="1"/>
  <c r="U915" i="9" s="1"/>
  <c r="Q914" i="9"/>
  <c r="R915" i="9" s="1"/>
  <c r="O914" i="9"/>
  <c r="N914" i="9"/>
  <c r="H914" i="9"/>
  <c r="G914" i="9"/>
  <c r="W913" i="9"/>
  <c r="V913" i="9"/>
  <c r="S913" i="9"/>
  <c r="T913" i="9" s="1"/>
  <c r="U914" i="9" s="1"/>
  <c r="Q913" i="9"/>
  <c r="R914" i="9" s="1"/>
  <c r="O913" i="9"/>
  <c r="N913" i="9"/>
  <c r="H913" i="9"/>
  <c r="G913" i="9"/>
  <c r="W912" i="9"/>
  <c r="V912" i="9"/>
  <c r="S912" i="9"/>
  <c r="T912" i="9" s="1"/>
  <c r="U913" i="9" s="1"/>
  <c r="Q912" i="9"/>
  <c r="R913" i="9" s="1"/>
  <c r="O912" i="9"/>
  <c r="N912" i="9"/>
  <c r="H912" i="9"/>
  <c r="G912" i="9"/>
  <c r="W911" i="9"/>
  <c r="V911" i="9"/>
  <c r="S911" i="9"/>
  <c r="T911" i="9" s="1"/>
  <c r="U912" i="9" s="1"/>
  <c r="Q911" i="9"/>
  <c r="R912" i="9" s="1"/>
  <c r="O911" i="9"/>
  <c r="N911" i="9"/>
  <c r="H911" i="9"/>
  <c r="G911" i="9"/>
  <c r="Y910" i="9"/>
  <c r="X910" i="9"/>
  <c r="W910" i="9"/>
  <c r="V910" i="9"/>
  <c r="X913" i="9" s="1"/>
  <c r="S910" i="9"/>
  <c r="T910" i="9" s="1"/>
  <c r="U911" i="9" s="1"/>
  <c r="Q910" i="9"/>
  <c r="R911" i="9" s="1"/>
  <c r="O910" i="9"/>
  <c r="N910" i="9"/>
  <c r="H910" i="9"/>
  <c r="G910" i="9"/>
  <c r="W909" i="9"/>
  <c r="V909" i="9"/>
  <c r="S909" i="9"/>
  <c r="T909" i="9" s="1"/>
  <c r="U910" i="9" s="1"/>
  <c r="Q909" i="9"/>
  <c r="R910" i="9" s="1"/>
  <c r="O909" i="9"/>
  <c r="N909" i="9"/>
  <c r="H909" i="9"/>
  <c r="G909" i="9"/>
  <c r="W908" i="9"/>
  <c r="V908" i="9"/>
  <c r="S908" i="9"/>
  <c r="T908" i="9" s="1"/>
  <c r="U909" i="9" s="1"/>
  <c r="Q908" i="9"/>
  <c r="R909" i="9" s="1"/>
  <c r="O908" i="9"/>
  <c r="N908" i="9"/>
  <c r="H908" i="9"/>
  <c r="G908" i="9"/>
  <c r="W907" i="9"/>
  <c r="V907" i="9"/>
  <c r="S907" i="9"/>
  <c r="T907" i="9" s="1"/>
  <c r="U908" i="9" s="1"/>
  <c r="Q907" i="9"/>
  <c r="R908" i="9" s="1"/>
  <c r="O907" i="9"/>
  <c r="N907" i="9"/>
  <c r="H907" i="9"/>
  <c r="G907" i="9"/>
  <c r="W906" i="9"/>
  <c r="V906" i="9"/>
  <c r="X909" i="9" s="1"/>
  <c r="S906" i="9"/>
  <c r="T906" i="9" s="1"/>
  <c r="U907" i="9" s="1"/>
  <c r="Q906" i="9"/>
  <c r="R907" i="9" s="1"/>
  <c r="O906" i="9"/>
  <c r="N906" i="9"/>
  <c r="H906" i="9"/>
  <c r="G906" i="9"/>
  <c r="W905" i="9"/>
  <c r="Y909" i="9" s="1"/>
  <c r="V905" i="9"/>
  <c r="S905" i="9"/>
  <c r="T905" i="9" s="1"/>
  <c r="U906" i="9" s="1"/>
  <c r="Q905" i="9"/>
  <c r="R906" i="9" s="1"/>
  <c r="O905" i="9"/>
  <c r="N905" i="9"/>
  <c r="H905" i="9"/>
  <c r="G905" i="9"/>
  <c r="W904" i="9"/>
  <c r="V904" i="9"/>
  <c r="X907" i="9" s="1"/>
  <c r="S904" i="9"/>
  <c r="T904" i="9" s="1"/>
  <c r="U905" i="9" s="1"/>
  <c r="Q904" i="9"/>
  <c r="R905" i="9" s="1"/>
  <c r="O904" i="9"/>
  <c r="N904" i="9"/>
  <c r="H904" i="9"/>
  <c r="G904" i="9"/>
  <c r="W903" i="9"/>
  <c r="V903" i="9"/>
  <c r="S903" i="9"/>
  <c r="T903" i="9" s="1"/>
  <c r="U904" i="9" s="1"/>
  <c r="Q903" i="9"/>
  <c r="R904" i="9" s="1"/>
  <c r="O903" i="9"/>
  <c r="N903" i="9"/>
  <c r="H903" i="9"/>
  <c r="G903" i="9"/>
  <c r="W902" i="9"/>
  <c r="Y904" i="9" s="1"/>
  <c r="V902" i="9"/>
  <c r="S902" i="9"/>
  <c r="T902" i="9" s="1"/>
  <c r="U903" i="9" s="1"/>
  <c r="Q902" i="9"/>
  <c r="R903" i="9" s="1"/>
  <c r="O902" i="9"/>
  <c r="N902" i="9"/>
  <c r="H902" i="9"/>
  <c r="G902" i="9"/>
  <c r="W901" i="9"/>
  <c r="V901" i="9"/>
  <c r="S901" i="9"/>
  <c r="T901" i="9" s="1"/>
  <c r="U902" i="9" s="1"/>
  <c r="Q901" i="9"/>
  <c r="R902" i="9" s="1"/>
  <c r="O901" i="9"/>
  <c r="N901" i="9"/>
  <c r="H901" i="9"/>
  <c r="G901" i="9"/>
  <c r="W900" i="9"/>
  <c r="Y902" i="9" s="1"/>
  <c r="V900" i="9"/>
  <c r="S900" i="9"/>
  <c r="T900" i="9" s="1"/>
  <c r="U901" i="9" s="1"/>
  <c r="Q900" i="9"/>
  <c r="R901" i="9" s="1"/>
  <c r="O900" i="9"/>
  <c r="N900" i="9"/>
  <c r="H900" i="9"/>
  <c r="G900" i="9"/>
  <c r="W899" i="9"/>
  <c r="V899" i="9"/>
  <c r="S899" i="9"/>
  <c r="T899" i="9" s="1"/>
  <c r="U900" i="9" s="1"/>
  <c r="Q899" i="9"/>
  <c r="R900" i="9" s="1"/>
  <c r="O899" i="9"/>
  <c r="N899" i="9"/>
  <c r="H899" i="9"/>
  <c r="G899" i="9"/>
  <c r="X898" i="9"/>
  <c r="W898" i="9"/>
  <c r="V898" i="9"/>
  <c r="X901" i="9" s="1"/>
  <c r="S898" i="9"/>
  <c r="T898" i="9" s="1"/>
  <c r="U899" i="9" s="1"/>
  <c r="Q898" i="9"/>
  <c r="R899" i="9" s="1"/>
  <c r="O898" i="9"/>
  <c r="N898" i="9"/>
  <c r="H898" i="9"/>
  <c r="G898" i="9"/>
  <c r="W897" i="9"/>
  <c r="Y901" i="9" s="1"/>
  <c r="V897" i="9"/>
  <c r="S897" i="9"/>
  <c r="T897" i="9" s="1"/>
  <c r="U898" i="9" s="1"/>
  <c r="Q897" i="9"/>
  <c r="R898" i="9" s="1"/>
  <c r="O897" i="9"/>
  <c r="N897" i="9"/>
  <c r="H897" i="9"/>
  <c r="G897" i="9"/>
  <c r="Y896" i="9"/>
  <c r="W896" i="9"/>
  <c r="V896" i="9"/>
  <c r="X899" i="9" s="1"/>
  <c r="S896" i="9"/>
  <c r="T896" i="9" s="1"/>
  <c r="U897" i="9" s="1"/>
  <c r="Q896" i="9"/>
  <c r="R897" i="9" s="1"/>
  <c r="O896" i="9"/>
  <c r="N896" i="9"/>
  <c r="H896" i="9"/>
  <c r="G896" i="9"/>
  <c r="Y895" i="9"/>
  <c r="W895" i="9"/>
  <c r="V895" i="9"/>
  <c r="S895" i="9"/>
  <c r="T895" i="9" s="1"/>
  <c r="U896" i="9" s="1"/>
  <c r="Q895" i="9"/>
  <c r="R896" i="9" s="1"/>
  <c r="O895" i="9"/>
  <c r="N895" i="9"/>
  <c r="H895" i="9"/>
  <c r="G895" i="9"/>
  <c r="W894" i="9"/>
  <c r="Y898" i="9" s="1"/>
  <c r="V894" i="9"/>
  <c r="S894" i="9"/>
  <c r="T894" i="9" s="1"/>
  <c r="U895" i="9" s="1"/>
  <c r="Q894" i="9"/>
  <c r="R895" i="9" s="1"/>
  <c r="O894" i="9"/>
  <c r="N894" i="9"/>
  <c r="H894" i="9"/>
  <c r="G894" i="9"/>
  <c r="W893" i="9"/>
  <c r="Y897" i="9" s="1"/>
  <c r="V893" i="9"/>
  <c r="S893" i="9"/>
  <c r="T893" i="9" s="1"/>
  <c r="U894" i="9" s="1"/>
  <c r="Q893" i="9"/>
  <c r="R894" i="9" s="1"/>
  <c r="O893" i="9"/>
  <c r="N893" i="9"/>
  <c r="H893" i="9"/>
  <c r="G893" i="9"/>
  <c r="W892" i="9"/>
  <c r="V892" i="9"/>
  <c r="X895" i="9" s="1"/>
  <c r="S892" i="9"/>
  <c r="T892" i="9" s="1"/>
  <c r="U893" i="9" s="1"/>
  <c r="Q892" i="9"/>
  <c r="R893" i="9" s="1"/>
  <c r="O892" i="9"/>
  <c r="N892" i="9"/>
  <c r="H892" i="9"/>
  <c r="G892" i="9"/>
  <c r="W891" i="9"/>
  <c r="V891" i="9"/>
  <c r="S891" i="9"/>
  <c r="T891" i="9" s="1"/>
  <c r="U892" i="9" s="1"/>
  <c r="Q891" i="9"/>
  <c r="R892" i="9" s="1"/>
  <c r="O891" i="9"/>
  <c r="N891" i="9"/>
  <c r="H891" i="9"/>
  <c r="G891" i="9"/>
  <c r="W890" i="9"/>
  <c r="Y894" i="9" s="1"/>
  <c r="V890" i="9"/>
  <c r="S890" i="9"/>
  <c r="T890" i="9" s="1"/>
  <c r="U891" i="9" s="1"/>
  <c r="Q890" i="9"/>
  <c r="R891" i="9" s="1"/>
  <c r="O890" i="9"/>
  <c r="N890" i="9"/>
  <c r="H890" i="9"/>
  <c r="G890" i="9"/>
  <c r="W889" i="9"/>
  <c r="V889" i="9"/>
  <c r="S889" i="9"/>
  <c r="T889" i="9" s="1"/>
  <c r="U890" i="9" s="1"/>
  <c r="Q889" i="9"/>
  <c r="R890" i="9" s="1"/>
  <c r="O889" i="9"/>
  <c r="N889" i="9"/>
  <c r="H889" i="9"/>
  <c r="G889" i="9"/>
  <c r="W888" i="9"/>
  <c r="Y892" i="9" s="1"/>
  <c r="V888" i="9"/>
  <c r="S888" i="9"/>
  <c r="T888" i="9" s="1"/>
  <c r="U889" i="9" s="1"/>
  <c r="Q888" i="9"/>
  <c r="R889" i="9" s="1"/>
  <c r="O888" i="9"/>
  <c r="N888" i="9"/>
  <c r="H888" i="9"/>
  <c r="G888" i="9"/>
  <c r="W887" i="9"/>
  <c r="Y891" i="9" s="1"/>
  <c r="V887" i="9"/>
  <c r="S887" i="9"/>
  <c r="T887" i="9" s="1"/>
  <c r="U888" i="9" s="1"/>
  <c r="Q887" i="9"/>
  <c r="R888" i="9" s="1"/>
  <c r="O887" i="9"/>
  <c r="N887" i="9"/>
  <c r="H887" i="9"/>
  <c r="G887" i="9"/>
  <c r="X886" i="9"/>
  <c r="W886" i="9"/>
  <c r="V886" i="9"/>
  <c r="X889" i="9" s="1"/>
  <c r="S886" i="9"/>
  <c r="T886" i="9" s="1"/>
  <c r="U887" i="9" s="1"/>
  <c r="Q886" i="9"/>
  <c r="R887" i="9" s="1"/>
  <c r="O886" i="9"/>
  <c r="N886" i="9"/>
  <c r="H886" i="9"/>
  <c r="G886" i="9"/>
  <c r="W885" i="9"/>
  <c r="V885" i="9"/>
  <c r="S885" i="9"/>
  <c r="T885" i="9" s="1"/>
  <c r="U886" i="9" s="1"/>
  <c r="Q885" i="9"/>
  <c r="R886" i="9" s="1"/>
  <c r="O885" i="9"/>
  <c r="N885" i="9"/>
  <c r="H885" i="9"/>
  <c r="G885" i="9"/>
  <c r="Y884" i="9"/>
  <c r="W884" i="9"/>
  <c r="Y888" i="9" s="1"/>
  <c r="V884" i="9"/>
  <c r="S884" i="9"/>
  <c r="T884" i="9" s="1"/>
  <c r="U885" i="9" s="1"/>
  <c r="Q884" i="9"/>
  <c r="R885" i="9" s="1"/>
  <c r="O884" i="9"/>
  <c r="N884" i="9"/>
  <c r="H884" i="9"/>
  <c r="G884" i="9"/>
  <c r="Y883" i="9"/>
  <c r="W883" i="9"/>
  <c r="Y887" i="9" s="1"/>
  <c r="V883" i="9"/>
  <c r="S883" i="9"/>
  <c r="T883" i="9" s="1"/>
  <c r="U884" i="9" s="1"/>
  <c r="Q883" i="9"/>
  <c r="R884" i="9" s="1"/>
  <c r="O883" i="9"/>
  <c r="N883" i="9"/>
  <c r="H883" i="9"/>
  <c r="G883" i="9"/>
  <c r="X882" i="9"/>
  <c r="W882" i="9"/>
  <c r="V882" i="9"/>
  <c r="S882" i="9"/>
  <c r="T882" i="9" s="1"/>
  <c r="U883" i="9" s="1"/>
  <c r="Q882" i="9"/>
  <c r="R883" i="9" s="1"/>
  <c r="O882" i="9"/>
  <c r="N882" i="9"/>
  <c r="H882" i="9"/>
  <c r="G882" i="9"/>
  <c r="W881" i="9"/>
  <c r="V881" i="9"/>
  <c r="S881" i="9"/>
  <c r="T881" i="9" s="1"/>
  <c r="U882" i="9" s="1"/>
  <c r="Q881" i="9"/>
  <c r="R882" i="9" s="1"/>
  <c r="O881" i="9"/>
  <c r="N881" i="9"/>
  <c r="H881" i="9"/>
  <c r="G881" i="9"/>
  <c r="Y880" i="9"/>
  <c r="W880" i="9"/>
  <c r="V880" i="9"/>
  <c r="X883" i="9" s="1"/>
  <c r="S880" i="9"/>
  <c r="T880" i="9" s="1"/>
  <c r="U881" i="9" s="1"/>
  <c r="Q880" i="9"/>
  <c r="R881" i="9" s="1"/>
  <c r="O880" i="9"/>
  <c r="N880" i="9"/>
  <c r="H880" i="9"/>
  <c r="G880" i="9"/>
  <c r="Y879" i="9"/>
  <c r="W879" i="9"/>
  <c r="V879" i="9"/>
  <c r="S879" i="9"/>
  <c r="T879" i="9" s="1"/>
  <c r="U880" i="9" s="1"/>
  <c r="Q879" i="9"/>
  <c r="R880" i="9" s="1"/>
  <c r="O879" i="9"/>
  <c r="N879" i="9"/>
  <c r="H879" i="9"/>
  <c r="G879" i="9"/>
  <c r="W878" i="9"/>
  <c r="Y882" i="9" s="1"/>
  <c r="V878" i="9"/>
  <c r="S878" i="9"/>
  <c r="T878" i="9" s="1"/>
  <c r="U879" i="9" s="1"/>
  <c r="Q878" i="9"/>
  <c r="R879" i="9" s="1"/>
  <c r="O878" i="9"/>
  <c r="N878" i="9"/>
  <c r="H878" i="9"/>
  <c r="G878" i="9"/>
  <c r="W877" i="9"/>
  <c r="Y881" i="9" s="1"/>
  <c r="V877" i="9"/>
  <c r="S877" i="9"/>
  <c r="T877" i="9" s="1"/>
  <c r="U878" i="9" s="1"/>
  <c r="Q877" i="9"/>
  <c r="R878" i="9" s="1"/>
  <c r="O877" i="9"/>
  <c r="N877" i="9"/>
  <c r="H877" i="9"/>
  <c r="G877" i="9"/>
  <c r="W876" i="9"/>
  <c r="V876" i="9"/>
  <c r="X879" i="9" s="1"/>
  <c r="S876" i="9"/>
  <c r="T876" i="9" s="1"/>
  <c r="U877" i="9" s="1"/>
  <c r="Q876" i="9"/>
  <c r="R877" i="9" s="1"/>
  <c r="O876" i="9"/>
  <c r="N876" i="9"/>
  <c r="H876" i="9"/>
  <c r="G876" i="9"/>
  <c r="W875" i="9"/>
  <c r="V875" i="9"/>
  <c r="S875" i="9"/>
  <c r="T875" i="9" s="1"/>
  <c r="U876" i="9" s="1"/>
  <c r="Q875" i="9"/>
  <c r="R876" i="9" s="1"/>
  <c r="O875" i="9"/>
  <c r="N875" i="9"/>
  <c r="H875" i="9"/>
  <c r="G875" i="9"/>
  <c r="W874" i="9"/>
  <c r="Y878" i="9" s="1"/>
  <c r="V874" i="9"/>
  <c r="S874" i="9"/>
  <c r="T874" i="9" s="1"/>
  <c r="U875" i="9" s="1"/>
  <c r="Q874" i="9"/>
  <c r="R875" i="9" s="1"/>
  <c r="O874" i="9"/>
  <c r="N874" i="9"/>
  <c r="H874" i="9"/>
  <c r="G874" i="9"/>
  <c r="W873" i="9"/>
  <c r="V873" i="9"/>
  <c r="S873" i="9"/>
  <c r="T873" i="9" s="1"/>
  <c r="U874" i="9" s="1"/>
  <c r="Q873" i="9"/>
  <c r="R874" i="9" s="1"/>
  <c r="O873" i="9"/>
  <c r="N873" i="9"/>
  <c r="H873" i="9"/>
  <c r="G873" i="9"/>
  <c r="X872" i="9"/>
  <c r="W872" i="9"/>
  <c r="Y876" i="9" s="1"/>
  <c r="V872" i="9"/>
  <c r="S872" i="9"/>
  <c r="T872" i="9" s="1"/>
  <c r="U873" i="9" s="1"/>
  <c r="Q872" i="9"/>
  <c r="R873" i="9" s="1"/>
  <c r="O872" i="9"/>
  <c r="N872" i="9"/>
  <c r="H872" i="9"/>
  <c r="G872" i="9"/>
  <c r="W871" i="9"/>
  <c r="Y875" i="9" s="1"/>
  <c r="V871" i="9"/>
  <c r="S871" i="9"/>
  <c r="T871" i="9" s="1"/>
  <c r="U872" i="9" s="1"/>
  <c r="Q871" i="9"/>
  <c r="R872" i="9" s="1"/>
  <c r="O871" i="9"/>
  <c r="N871" i="9"/>
  <c r="H871" i="9"/>
  <c r="G871" i="9"/>
  <c r="X870" i="9"/>
  <c r="W870" i="9"/>
  <c r="V870" i="9"/>
  <c r="X873" i="9" s="1"/>
  <c r="S870" i="9"/>
  <c r="T870" i="9" s="1"/>
  <c r="U871" i="9" s="1"/>
  <c r="Q870" i="9"/>
  <c r="R871" i="9" s="1"/>
  <c r="O870" i="9"/>
  <c r="N870" i="9"/>
  <c r="H870" i="9"/>
  <c r="G870" i="9"/>
  <c r="W869" i="9"/>
  <c r="V869" i="9"/>
  <c r="S869" i="9"/>
  <c r="T869" i="9" s="1"/>
  <c r="U870" i="9" s="1"/>
  <c r="Q869" i="9"/>
  <c r="R870" i="9" s="1"/>
  <c r="O869" i="9"/>
  <c r="N869" i="9"/>
  <c r="H869" i="9"/>
  <c r="G869" i="9"/>
  <c r="Y868" i="9"/>
  <c r="W868" i="9"/>
  <c r="V868" i="9"/>
  <c r="S868" i="9"/>
  <c r="T868" i="9" s="1"/>
  <c r="U869" i="9" s="1"/>
  <c r="Q868" i="9"/>
  <c r="R869" i="9" s="1"/>
  <c r="O868" i="9"/>
  <c r="N868" i="9"/>
  <c r="H868" i="9"/>
  <c r="G868" i="9"/>
  <c r="Y867" i="9"/>
  <c r="W867" i="9"/>
  <c r="V867" i="9"/>
  <c r="S867" i="9"/>
  <c r="T867" i="9" s="1"/>
  <c r="U868" i="9" s="1"/>
  <c r="Q867" i="9"/>
  <c r="R868" i="9" s="1"/>
  <c r="O867" i="9"/>
  <c r="N867" i="9"/>
  <c r="H867" i="9"/>
  <c r="G867" i="9"/>
  <c r="X866" i="9"/>
  <c r="W866" i="9"/>
  <c r="V866" i="9"/>
  <c r="S866" i="9"/>
  <c r="T866" i="9" s="1"/>
  <c r="U867" i="9" s="1"/>
  <c r="Q866" i="9"/>
  <c r="R867" i="9" s="1"/>
  <c r="O866" i="9"/>
  <c r="N866" i="9"/>
  <c r="H866" i="9"/>
  <c r="G866" i="9"/>
  <c r="W865" i="9"/>
  <c r="V865" i="9"/>
  <c r="S865" i="9"/>
  <c r="T865" i="9" s="1"/>
  <c r="U866" i="9" s="1"/>
  <c r="Q865" i="9"/>
  <c r="R866" i="9" s="1"/>
  <c r="O865" i="9"/>
  <c r="N865" i="9"/>
  <c r="H865" i="9"/>
  <c r="G865" i="9"/>
  <c r="Y864" i="9"/>
  <c r="W864" i="9"/>
  <c r="V864" i="9"/>
  <c r="X867" i="9" s="1"/>
  <c r="S864" i="9"/>
  <c r="T864" i="9" s="1"/>
  <c r="U865" i="9" s="1"/>
  <c r="Q864" i="9"/>
  <c r="R865" i="9" s="1"/>
  <c r="O864" i="9"/>
  <c r="N864" i="9"/>
  <c r="H864" i="9"/>
  <c r="G864" i="9"/>
  <c r="Y863" i="9"/>
  <c r="W863" i="9"/>
  <c r="V863" i="9"/>
  <c r="S863" i="9"/>
  <c r="T863" i="9" s="1"/>
  <c r="U864" i="9" s="1"/>
  <c r="Q863" i="9"/>
  <c r="R864" i="9" s="1"/>
  <c r="O863" i="9"/>
  <c r="N863" i="9"/>
  <c r="H863" i="9"/>
  <c r="G863" i="9"/>
  <c r="W862" i="9"/>
  <c r="Y866" i="9" s="1"/>
  <c r="V862" i="9"/>
  <c r="S862" i="9"/>
  <c r="T862" i="9" s="1"/>
  <c r="U863" i="9" s="1"/>
  <c r="Q862" i="9"/>
  <c r="R863" i="9" s="1"/>
  <c r="O862" i="9"/>
  <c r="N862" i="9"/>
  <c r="H862" i="9"/>
  <c r="G862" i="9"/>
  <c r="W861" i="9"/>
  <c r="Y865" i="9" s="1"/>
  <c r="V861" i="9"/>
  <c r="S861" i="9"/>
  <c r="T861" i="9" s="1"/>
  <c r="U862" i="9" s="1"/>
  <c r="Q861" i="9"/>
  <c r="R862" i="9" s="1"/>
  <c r="O861" i="9"/>
  <c r="N861" i="9"/>
  <c r="H861" i="9"/>
  <c r="G861" i="9"/>
  <c r="W860" i="9"/>
  <c r="V860" i="9"/>
  <c r="X863" i="9" s="1"/>
  <c r="S860" i="9"/>
  <c r="T860" i="9" s="1"/>
  <c r="U861" i="9" s="1"/>
  <c r="Q860" i="9"/>
  <c r="R861" i="9" s="1"/>
  <c r="O860" i="9"/>
  <c r="N860" i="9"/>
  <c r="H860" i="9"/>
  <c r="G860" i="9"/>
  <c r="W859" i="9"/>
  <c r="V859" i="9"/>
  <c r="S859" i="9"/>
  <c r="T859" i="9" s="1"/>
  <c r="U860" i="9" s="1"/>
  <c r="Q859" i="9"/>
  <c r="R860" i="9" s="1"/>
  <c r="O859" i="9"/>
  <c r="N859" i="9"/>
  <c r="H859" i="9"/>
  <c r="G859" i="9"/>
  <c r="W858" i="9"/>
  <c r="Y862" i="9" s="1"/>
  <c r="V858" i="9"/>
  <c r="S858" i="9"/>
  <c r="T858" i="9" s="1"/>
  <c r="U859" i="9" s="1"/>
  <c r="Q858" i="9"/>
  <c r="R859" i="9" s="1"/>
  <c r="O858" i="9"/>
  <c r="N858" i="9"/>
  <c r="H858" i="9"/>
  <c r="G858" i="9"/>
  <c r="W857" i="9"/>
  <c r="V857" i="9"/>
  <c r="S857" i="9"/>
  <c r="T857" i="9" s="1"/>
  <c r="U858" i="9" s="1"/>
  <c r="Q857" i="9"/>
  <c r="R858" i="9" s="1"/>
  <c r="O857" i="9"/>
  <c r="N857" i="9"/>
  <c r="H857" i="9"/>
  <c r="G857" i="9"/>
  <c r="X856" i="9"/>
  <c r="W856" i="9"/>
  <c r="Y860" i="9" s="1"/>
  <c r="V856" i="9"/>
  <c r="S856" i="9"/>
  <c r="T856" i="9" s="1"/>
  <c r="U857" i="9" s="1"/>
  <c r="Q856" i="9"/>
  <c r="R857" i="9" s="1"/>
  <c r="O856" i="9"/>
  <c r="N856" i="9"/>
  <c r="H856" i="9"/>
  <c r="G856" i="9"/>
  <c r="W855" i="9"/>
  <c r="V855" i="9"/>
  <c r="S855" i="9"/>
  <c r="T855" i="9" s="1"/>
  <c r="U856" i="9" s="1"/>
  <c r="Q855" i="9"/>
  <c r="R856" i="9" s="1"/>
  <c r="O855" i="9"/>
  <c r="N855" i="9"/>
  <c r="H855" i="9"/>
  <c r="G855" i="9"/>
  <c r="Y854" i="9"/>
  <c r="X854" i="9"/>
  <c r="W854" i="9"/>
  <c r="V854" i="9"/>
  <c r="X857" i="9" s="1"/>
  <c r="S854" i="9"/>
  <c r="T854" i="9" s="1"/>
  <c r="U855" i="9" s="1"/>
  <c r="Q854" i="9"/>
  <c r="R855" i="9" s="1"/>
  <c r="O854" i="9"/>
  <c r="N854" i="9"/>
  <c r="H854" i="9"/>
  <c r="G854" i="9"/>
  <c r="W853" i="9"/>
  <c r="Y857" i="9" s="1"/>
  <c r="V853" i="9"/>
  <c r="S853" i="9"/>
  <c r="T853" i="9" s="1"/>
  <c r="U854" i="9" s="1"/>
  <c r="Q853" i="9"/>
  <c r="R854" i="9" s="1"/>
  <c r="O853" i="9"/>
  <c r="N853" i="9"/>
  <c r="H853" i="9"/>
  <c r="G853" i="9"/>
  <c r="W852" i="9"/>
  <c r="Y856" i="9" s="1"/>
  <c r="V852" i="9"/>
  <c r="S852" i="9"/>
  <c r="T852" i="9" s="1"/>
  <c r="U853" i="9" s="1"/>
  <c r="Q852" i="9"/>
  <c r="R853" i="9" s="1"/>
  <c r="O852" i="9"/>
  <c r="N852" i="9"/>
  <c r="H852" i="9"/>
  <c r="G852" i="9"/>
  <c r="W851" i="9"/>
  <c r="Y855" i="9" s="1"/>
  <c r="V851" i="9"/>
  <c r="S851" i="9"/>
  <c r="T851" i="9" s="1"/>
  <c r="U852" i="9" s="1"/>
  <c r="Q851" i="9"/>
  <c r="R852" i="9" s="1"/>
  <c r="O851" i="9"/>
  <c r="N851" i="9"/>
  <c r="H851" i="9"/>
  <c r="G851" i="9"/>
  <c r="W850" i="9"/>
  <c r="V850" i="9"/>
  <c r="S850" i="9"/>
  <c r="T850" i="9" s="1"/>
  <c r="U851" i="9" s="1"/>
  <c r="Q850" i="9"/>
  <c r="R851" i="9" s="1"/>
  <c r="O850" i="9"/>
  <c r="N850" i="9"/>
  <c r="H850" i="9"/>
  <c r="G850" i="9"/>
  <c r="W849" i="9"/>
  <c r="V849" i="9"/>
  <c r="S849" i="9"/>
  <c r="T849" i="9" s="1"/>
  <c r="U850" i="9" s="1"/>
  <c r="Q849" i="9"/>
  <c r="R850" i="9" s="1"/>
  <c r="O849" i="9"/>
  <c r="N849" i="9"/>
  <c r="H849" i="9"/>
  <c r="G849" i="9"/>
  <c r="Y848" i="9"/>
  <c r="W848" i="9"/>
  <c r="V848" i="9"/>
  <c r="S848" i="9"/>
  <c r="T848" i="9" s="1"/>
  <c r="U849" i="9" s="1"/>
  <c r="Q848" i="9"/>
  <c r="R849" i="9" s="1"/>
  <c r="O848" i="9"/>
  <c r="N848" i="9"/>
  <c r="H848" i="9"/>
  <c r="G848" i="9"/>
  <c r="Y847" i="9"/>
  <c r="W847" i="9"/>
  <c r="V847" i="9"/>
  <c r="S847" i="9"/>
  <c r="T847" i="9" s="1"/>
  <c r="U848" i="9" s="1"/>
  <c r="Q847" i="9"/>
  <c r="R848" i="9" s="1"/>
  <c r="O847" i="9"/>
  <c r="N847" i="9"/>
  <c r="H847" i="9"/>
  <c r="G847" i="9"/>
  <c r="W846" i="9"/>
  <c r="V846" i="9"/>
  <c r="S846" i="9"/>
  <c r="T846" i="9" s="1"/>
  <c r="U847" i="9" s="1"/>
  <c r="Q846" i="9"/>
  <c r="R847" i="9" s="1"/>
  <c r="O846" i="9"/>
  <c r="N846" i="9"/>
  <c r="H846" i="9"/>
  <c r="G846" i="9"/>
  <c r="W845" i="9"/>
  <c r="Y849" i="9" s="1"/>
  <c r="V845" i="9"/>
  <c r="S845" i="9"/>
  <c r="T845" i="9" s="1"/>
  <c r="U846" i="9" s="1"/>
  <c r="Q845" i="9"/>
  <c r="R846" i="9" s="1"/>
  <c r="O845" i="9"/>
  <c r="N845" i="9"/>
  <c r="H845" i="9"/>
  <c r="G845" i="9"/>
  <c r="W844" i="9"/>
  <c r="V844" i="9"/>
  <c r="S844" i="9"/>
  <c r="T844" i="9" s="1"/>
  <c r="U845" i="9" s="1"/>
  <c r="Q844" i="9"/>
  <c r="R845" i="9" s="1"/>
  <c r="O844" i="9"/>
  <c r="N844" i="9"/>
  <c r="H844" i="9"/>
  <c r="G844" i="9"/>
  <c r="W843" i="9"/>
  <c r="V843" i="9"/>
  <c r="S843" i="9"/>
  <c r="T843" i="9" s="1"/>
  <c r="U844" i="9" s="1"/>
  <c r="Q843" i="9"/>
  <c r="R844" i="9" s="1"/>
  <c r="O843" i="9"/>
  <c r="N843" i="9"/>
  <c r="H843" i="9"/>
  <c r="G843" i="9"/>
  <c r="W842" i="9"/>
  <c r="Y842" i="9" s="1"/>
  <c r="V842" i="9"/>
  <c r="S842" i="9"/>
  <c r="T842" i="9" s="1"/>
  <c r="U843" i="9" s="1"/>
  <c r="Q842" i="9"/>
  <c r="R843" i="9" s="1"/>
  <c r="O842" i="9"/>
  <c r="N842" i="9"/>
  <c r="H842" i="9"/>
  <c r="G842" i="9"/>
  <c r="Y841" i="9"/>
  <c r="W841" i="9"/>
  <c r="V841" i="9"/>
  <c r="S841" i="9"/>
  <c r="T841" i="9" s="1"/>
  <c r="U842" i="9" s="1"/>
  <c r="Q841" i="9"/>
  <c r="R842" i="9" s="1"/>
  <c r="O841" i="9"/>
  <c r="N841" i="9"/>
  <c r="H841" i="9"/>
  <c r="G841" i="9"/>
  <c r="Y840" i="9"/>
  <c r="W840" i="9"/>
  <c r="Y844" i="9" s="1"/>
  <c r="V840" i="9"/>
  <c r="S840" i="9"/>
  <c r="T840" i="9" s="1"/>
  <c r="U841" i="9" s="1"/>
  <c r="Q840" i="9"/>
  <c r="R841" i="9" s="1"/>
  <c r="O840" i="9"/>
  <c r="N840" i="9"/>
  <c r="H840" i="9"/>
  <c r="G840" i="9"/>
  <c r="W839" i="9"/>
  <c r="Y843" i="9" s="1"/>
  <c r="V839" i="9"/>
  <c r="S839" i="9"/>
  <c r="T839" i="9" s="1"/>
  <c r="U840" i="9" s="1"/>
  <c r="Q839" i="9"/>
  <c r="R840" i="9" s="1"/>
  <c r="O839" i="9"/>
  <c r="N839" i="9"/>
  <c r="H839" i="9"/>
  <c r="G839" i="9"/>
  <c r="W838" i="9"/>
  <c r="V838" i="9"/>
  <c r="S838" i="9"/>
  <c r="T838" i="9" s="1"/>
  <c r="U839" i="9" s="1"/>
  <c r="Q838" i="9"/>
  <c r="R839" i="9" s="1"/>
  <c r="O838" i="9"/>
  <c r="N838" i="9"/>
  <c r="H838" i="9"/>
  <c r="G838" i="9"/>
  <c r="X837" i="9"/>
  <c r="W837" i="9"/>
  <c r="V837" i="9"/>
  <c r="S837" i="9"/>
  <c r="T837" i="9" s="1"/>
  <c r="U838" i="9" s="1"/>
  <c r="Q837" i="9"/>
  <c r="R838" i="9" s="1"/>
  <c r="O837" i="9"/>
  <c r="N837" i="9"/>
  <c r="H837" i="9"/>
  <c r="G837" i="9"/>
  <c r="X836" i="9"/>
  <c r="W836" i="9"/>
  <c r="V836" i="9"/>
  <c r="S836" i="9"/>
  <c r="T836" i="9" s="1"/>
  <c r="U837" i="9" s="1"/>
  <c r="Q836" i="9"/>
  <c r="R837" i="9" s="1"/>
  <c r="O836" i="9"/>
  <c r="N836" i="9"/>
  <c r="H836" i="9"/>
  <c r="G836" i="9"/>
  <c r="X835" i="9"/>
  <c r="W835" i="9"/>
  <c r="V835" i="9"/>
  <c r="S835" i="9"/>
  <c r="T835" i="9" s="1"/>
  <c r="U836" i="9" s="1"/>
  <c r="Q835" i="9"/>
  <c r="R836" i="9" s="1"/>
  <c r="O835" i="9"/>
  <c r="N835" i="9"/>
  <c r="H835" i="9"/>
  <c r="G835" i="9"/>
  <c r="X834" i="9"/>
  <c r="W834" i="9"/>
  <c r="V834" i="9"/>
  <c r="S834" i="9"/>
  <c r="T834" i="9" s="1"/>
  <c r="U835" i="9" s="1"/>
  <c r="Q834" i="9"/>
  <c r="R835" i="9" s="1"/>
  <c r="O834" i="9"/>
  <c r="N834" i="9"/>
  <c r="H834" i="9"/>
  <c r="G834" i="9"/>
  <c r="X833" i="9"/>
  <c r="W833" i="9"/>
  <c r="V833" i="9"/>
  <c r="S833" i="9"/>
  <c r="T833" i="9" s="1"/>
  <c r="U834" i="9" s="1"/>
  <c r="Q833" i="9"/>
  <c r="R834" i="9" s="1"/>
  <c r="O833" i="9"/>
  <c r="N833" i="9"/>
  <c r="H833" i="9"/>
  <c r="G833" i="9"/>
  <c r="X832" i="9"/>
  <c r="W832" i="9"/>
  <c r="V832" i="9"/>
  <c r="S832" i="9"/>
  <c r="T832" i="9" s="1"/>
  <c r="U833" i="9" s="1"/>
  <c r="Q832" i="9"/>
  <c r="R833" i="9" s="1"/>
  <c r="O832" i="9"/>
  <c r="N832" i="9"/>
  <c r="H832" i="9"/>
  <c r="G832" i="9"/>
  <c r="W831" i="9"/>
  <c r="V831" i="9"/>
  <c r="S831" i="9"/>
  <c r="T831" i="9" s="1"/>
  <c r="U832" i="9" s="1"/>
  <c r="Q831" i="9"/>
  <c r="R832" i="9" s="1"/>
  <c r="O831" i="9"/>
  <c r="N831" i="9"/>
  <c r="H831" i="9"/>
  <c r="G831" i="9"/>
  <c r="W830" i="9"/>
  <c r="Y834" i="9" s="1"/>
  <c r="V830" i="9"/>
  <c r="S830" i="9"/>
  <c r="T830" i="9" s="1"/>
  <c r="U831" i="9" s="1"/>
  <c r="Q830" i="9"/>
  <c r="R831" i="9" s="1"/>
  <c r="O830" i="9"/>
  <c r="N830" i="9"/>
  <c r="H830" i="9"/>
  <c r="G830" i="9"/>
  <c r="W829" i="9"/>
  <c r="Y833" i="9" s="1"/>
  <c r="V829" i="9"/>
  <c r="S829" i="9"/>
  <c r="T829" i="9" s="1"/>
  <c r="U830" i="9" s="1"/>
  <c r="Q829" i="9"/>
  <c r="R830" i="9" s="1"/>
  <c r="O829" i="9"/>
  <c r="N829" i="9"/>
  <c r="H829" i="9"/>
  <c r="G829" i="9"/>
  <c r="W828" i="9"/>
  <c r="Y832" i="9" s="1"/>
  <c r="V828" i="9"/>
  <c r="S828" i="9"/>
  <c r="T828" i="9" s="1"/>
  <c r="U829" i="9" s="1"/>
  <c r="Q828" i="9"/>
  <c r="R829" i="9" s="1"/>
  <c r="O828" i="9"/>
  <c r="N828" i="9"/>
  <c r="H828" i="9"/>
  <c r="G828" i="9"/>
  <c r="W827" i="9"/>
  <c r="Y831" i="9" s="1"/>
  <c r="V827" i="9"/>
  <c r="X831" i="9" s="1"/>
  <c r="S827" i="9"/>
  <c r="T827" i="9" s="1"/>
  <c r="U828" i="9" s="1"/>
  <c r="Q827" i="9"/>
  <c r="R828" i="9" s="1"/>
  <c r="O827" i="9"/>
  <c r="N827" i="9"/>
  <c r="H827" i="9"/>
  <c r="G827" i="9"/>
  <c r="W826" i="9"/>
  <c r="V826" i="9"/>
  <c r="X830" i="9" s="1"/>
  <c r="S826" i="9"/>
  <c r="T826" i="9" s="1"/>
  <c r="U827" i="9" s="1"/>
  <c r="Q826" i="9"/>
  <c r="R827" i="9" s="1"/>
  <c r="O826" i="9"/>
  <c r="N826" i="9"/>
  <c r="H826" i="9"/>
  <c r="G826" i="9"/>
  <c r="W825" i="9"/>
  <c r="V825" i="9"/>
  <c r="S825" i="9"/>
  <c r="T825" i="9" s="1"/>
  <c r="U826" i="9" s="1"/>
  <c r="Q825" i="9"/>
  <c r="R826" i="9" s="1"/>
  <c r="O825" i="9"/>
  <c r="N825" i="9"/>
  <c r="H825" i="9"/>
  <c r="G825" i="9"/>
  <c r="X824" i="9"/>
  <c r="W824" i="9"/>
  <c r="V824" i="9"/>
  <c r="S824" i="9"/>
  <c r="T824" i="9" s="1"/>
  <c r="U825" i="9" s="1"/>
  <c r="Q824" i="9"/>
  <c r="R825" i="9" s="1"/>
  <c r="O824" i="9"/>
  <c r="N824" i="9"/>
  <c r="H824" i="9"/>
  <c r="G824" i="9"/>
  <c r="W823" i="9"/>
  <c r="V823" i="9"/>
  <c r="S823" i="9"/>
  <c r="T823" i="9" s="1"/>
  <c r="U824" i="9" s="1"/>
  <c r="Q823" i="9"/>
  <c r="R824" i="9" s="1"/>
  <c r="O823" i="9"/>
  <c r="N823" i="9"/>
  <c r="H823" i="9"/>
  <c r="G823" i="9"/>
  <c r="W822" i="9"/>
  <c r="Y826" i="9" s="1"/>
  <c r="V822" i="9"/>
  <c r="S822" i="9"/>
  <c r="T822" i="9" s="1"/>
  <c r="U823" i="9" s="1"/>
  <c r="Q822" i="9"/>
  <c r="R823" i="9" s="1"/>
  <c r="O822" i="9"/>
  <c r="N822" i="9"/>
  <c r="H822" i="9"/>
  <c r="G822" i="9"/>
  <c r="W821" i="9"/>
  <c r="Y823" i="9" s="1"/>
  <c r="V821" i="9"/>
  <c r="S821" i="9"/>
  <c r="T821" i="9" s="1"/>
  <c r="U822" i="9" s="1"/>
  <c r="Q821" i="9"/>
  <c r="R822" i="9" s="1"/>
  <c r="O821" i="9"/>
  <c r="N821" i="9"/>
  <c r="H821" i="9"/>
  <c r="G821" i="9"/>
  <c r="W820" i="9"/>
  <c r="V820" i="9"/>
  <c r="S820" i="9"/>
  <c r="T820" i="9" s="1"/>
  <c r="U821" i="9" s="1"/>
  <c r="Q820" i="9"/>
  <c r="R821" i="9" s="1"/>
  <c r="O820" i="9"/>
  <c r="N820" i="9"/>
  <c r="H820" i="9"/>
  <c r="G820" i="9"/>
  <c r="W819" i="9"/>
  <c r="V819" i="9"/>
  <c r="S819" i="9"/>
  <c r="T819" i="9" s="1"/>
  <c r="U820" i="9" s="1"/>
  <c r="Q819" i="9"/>
  <c r="R820" i="9" s="1"/>
  <c r="O819" i="9"/>
  <c r="N819" i="9"/>
  <c r="H819" i="9"/>
  <c r="G819" i="9"/>
  <c r="W818" i="9"/>
  <c r="V818" i="9"/>
  <c r="S818" i="9"/>
  <c r="T818" i="9" s="1"/>
  <c r="U819" i="9" s="1"/>
  <c r="Q818" i="9"/>
  <c r="R819" i="9" s="1"/>
  <c r="O818" i="9"/>
  <c r="N818" i="9"/>
  <c r="H818" i="9"/>
  <c r="G818" i="9"/>
  <c r="Y817" i="9"/>
  <c r="W817" i="9"/>
  <c r="Y821" i="9" s="1"/>
  <c r="V817" i="9"/>
  <c r="X821" i="9" s="1"/>
  <c r="S817" i="9"/>
  <c r="T817" i="9" s="1"/>
  <c r="U818" i="9" s="1"/>
  <c r="Q817" i="9"/>
  <c r="R818" i="9" s="1"/>
  <c r="O817" i="9"/>
  <c r="N817" i="9"/>
  <c r="H817" i="9"/>
  <c r="G817" i="9"/>
  <c r="W816" i="9"/>
  <c r="Y820" i="9" s="1"/>
  <c r="V816" i="9"/>
  <c r="S816" i="9"/>
  <c r="T816" i="9" s="1"/>
  <c r="U817" i="9" s="1"/>
  <c r="Q816" i="9"/>
  <c r="R817" i="9" s="1"/>
  <c r="O816" i="9"/>
  <c r="N816" i="9"/>
  <c r="H816" i="9"/>
  <c r="G816" i="9"/>
  <c r="W815" i="9"/>
  <c r="Y819" i="9" s="1"/>
  <c r="V815" i="9"/>
  <c r="S815" i="9"/>
  <c r="T815" i="9" s="1"/>
  <c r="U816" i="9" s="1"/>
  <c r="Q815" i="9"/>
  <c r="R816" i="9" s="1"/>
  <c r="O815" i="9"/>
  <c r="N815" i="9"/>
  <c r="H815" i="9"/>
  <c r="G815" i="9"/>
  <c r="W814" i="9"/>
  <c r="Y818" i="9" s="1"/>
  <c r="V814" i="9"/>
  <c r="S814" i="9"/>
  <c r="T814" i="9" s="1"/>
  <c r="U815" i="9" s="1"/>
  <c r="Q814" i="9"/>
  <c r="R815" i="9" s="1"/>
  <c r="O814" i="9"/>
  <c r="N814" i="9"/>
  <c r="H814" i="9"/>
  <c r="G814" i="9"/>
  <c r="W813" i="9"/>
  <c r="Y815" i="9" s="1"/>
  <c r="V813" i="9"/>
  <c r="S813" i="9"/>
  <c r="T813" i="9" s="1"/>
  <c r="U814" i="9" s="1"/>
  <c r="Q813" i="9"/>
  <c r="R814" i="9" s="1"/>
  <c r="O813" i="9"/>
  <c r="N813" i="9"/>
  <c r="H813" i="9"/>
  <c r="G813" i="9"/>
  <c r="W812" i="9"/>
  <c r="V812" i="9"/>
  <c r="S812" i="9"/>
  <c r="T812" i="9" s="1"/>
  <c r="U813" i="9" s="1"/>
  <c r="Q812" i="9"/>
  <c r="R813" i="9" s="1"/>
  <c r="O812" i="9"/>
  <c r="N812" i="9"/>
  <c r="H812" i="9"/>
  <c r="G812" i="9"/>
  <c r="Y811" i="9"/>
  <c r="W811" i="9"/>
  <c r="V811" i="9"/>
  <c r="S811" i="9"/>
  <c r="T811" i="9" s="1"/>
  <c r="U812" i="9" s="1"/>
  <c r="Q811" i="9"/>
  <c r="R812" i="9" s="1"/>
  <c r="O811" i="9"/>
  <c r="N811" i="9"/>
  <c r="H811" i="9"/>
  <c r="G811" i="9"/>
  <c r="W810" i="9"/>
  <c r="V810" i="9"/>
  <c r="S810" i="9"/>
  <c r="T810" i="9" s="1"/>
  <c r="U811" i="9" s="1"/>
  <c r="Q810" i="9"/>
  <c r="R811" i="9" s="1"/>
  <c r="O810" i="9"/>
  <c r="N810" i="9"/>
  <c r="H810" i="9"/>
  <c r="G810" i="9"/>
  <c r="Y809" i="9"/>
  <c r="W809" i="9"/>
  <c r="Y813" i="9" s="1"/>
  <c r="V809" i="9"/>
  <c r="X813" i="9" s="1"/>
  <c r="S809" i="9"/>
  <c r="T809" i="9" s="1"/>
  <c r="U810" i="9" s="1"/>
  <c r="Q809" i="9"/>
  <c r="R810" i="9" s="1"/>
  <c r="O809" i="9"/>
  <c r="N809" i="9"/>
  <c r="H809" i="9"/>
  <c r="G809" i="9"/>
  <c r="W808" i="9"/>
  <c r="Y812" i="9" s="1"/>
  <c r="V808" i="9"/>
  <c r="S808" i="9"/>
  <c r="T808" i="9" s="1"/>
  <c r="U809" i="9" s="1"/>
  <c r="Q808" i="9"/>
  <c r="R809" i="9" s="1"/>
  <c r="O808" i="9"/>
  <c r="N808" i="9"/>
  <c r="H808" i="9"/>
  <c r="G808" i="9"/>
  <c r="W807" i="9"/>
  <c r="V807" i="9"/>
  <c r="X811" i="9" s="1"/>
  <c r="S807" i="9"/>
  <c r="T807" i="9" s="1"/>
  <c r="U808" i="9" s="1"/>
  <c r="Q807" i="9"/>
  <c r="R808" i="9" s="1"/>
  <c r="O807" i="9"/>
  <c r="N807" i="9"/>
  <c r="H807" i="9"/>
  <c r="G807" i="9"/>
  <c r="W806" i="9"/>
  <c r="Y810" i="9" s="1"/>
  <c r="V806" i="9"/>
  <c r="S806" i="9"/>
  <c r="T806" i="9" s="1"/>
  <c r="U807" i="9" s="1"/>
  <c r="Q806" i="9"/>
  <c r="R807" i="9" s="1"/>
  <c r="O806" i="9"/>
  <c r="N806" i="9"/>
  <c r="H806" i="9"/>
  <c r="G806" i="9"/>
  <c r="W805" i="9"/>
  <c r="Y807" i="9" s="1"/>
  <c r="V805" i="9"/>
  <c r="S805" i="9"/>
  <c r="T805" i="9" s="1"/>
  <c r="U806" i="9" s="1"/>
  <c r="Q805" i="9"/>
  <c r="R806" i="9" s="1"/>
  <c r="O805" i="9"/>
  <c r="N805" i="9"/>
  <c r="H805" i="9"/>
  <c r="G805" i="9"/>
  <c r="W804" i="9"/>
  <c r="V804" i="9"/>
  <c r="S804" i="9"/>
  <c r="T804" i="9" s="1"/>
  <c r="U805" i="9" s="1"/>
  <c r="Q804" i="9"/>
  <c r="R805" i="9" s="1"/>
  <c r="O804" i="9"/>
  <c r="N804" i="9"/>
  <c r="H804" i="9"/>
  <c r="G804" i="9"/>
  <c r="Y803" i="9"/>
  <c r="W803" i="9"/>
  <c r="V803" i="9"/>
  <c r="S803" i="9"/>
  <c r="T803" i="9" s="1"/>
  <c r="U804" i="9" s="1"/>
  <c r="Q803" i="9"/>
  <c r="R804" i="9" s="1"/>
  <c r="O803" i="9"/>
  <c r="N803" i="9"/>
  <c r="H803" i="9"/>
  <c r="G803" i="9"/>
  <c r="W802" i="9"/>
  <c r="V802" i="9"/>
  <c r="S802" i="9"/>
  <c r="T802" i="9" s="1"/>
  <c r="U803" i="9" s="1"/>
  <c r="Q802" i="9"/>
  <c r="R803" i="9" s="1"/>
  <c r="O802" i="9"/>
  <c r="N802" i="9"/>
  <c r="H802" i="9"/>
  <c r="G802" i="9"/>
  <c r="Y801" i="9"/>
  <c r="W801" i="9"/>
  <c r="Y805" i="9" s="1"/>
  <c r="V801" i="9"/>
  <c r="X805" i="9" s="1"/>
  <c r="S801" i="9"/>
  <c r="T801" i="9" s="1"/>
  <c r="U802" i="9" s="1"/>
  <c r="Q801" i="9"/>
  <c r="R802" i="9" s="1"/>
  <c r="O801" i="9"/>
  <c r="N801" i="9"/>
  <c r="H801" i="9"/>
  <c r="G801" i="9"/>
  <c r="W800" i="9"/>
  <c r="Y804" i="9" s="1"/>
  <c r="V800" i="9"/>
  <c r="S800" i="9"/>
  <c r="T800" i="9" s="1"/>
  <c r="U801" i="9" s="1"/>
  <c r="Q800" i="9"/>
  <c r="R801" i="9" s="1"/>
  <c r="O800" i="9"/>
  <c r="N800" i="9"/>
  <c r="H800" i="9"/>
  <c r="G800" i="9"/>
  <c r="W799" i="9"/>
  <c r="V799" i="9"/>
  <c r="X803" i="9" s="1"/>
  <c r="S799" i="9"/>
  <c r="T799" i="9" s="1"/>
  <c r="U800" i="9" s="1"/>
  <c r="Q799" i="9"/>
  <c r="R800" i="9" s="1"/>
  <c r="O799" i="9"/>
  <c r="N799" i="9"/>
  <c r="H799" i="9"/>
  <c r="G799" i="9"/>
  <c r="W798" i="9"/>
  <c r="Y802" i="9" s="1"/>
  <c r="V798" i="9"/>
  <c r="S798" i="9"/>
  <c r="T798" i="9" s="1"/>
  <c r="U799" i="9" s="1"/>
  <c r="Q798" i="9"/>
  <c r="R799" i="9" s="1"/>
  <c r="O798" i="9"/>
  <c r="N798" i="9"/>
  <c r="H798" i="9"/>
  <c r="G798" i="9"/>
  <c r="W797" i="9"/>
  <c r="Y799" i="9" s="1"/>
  <c r="V797" i="9"/>
  <c r="S797" i="9"/>
  <c r="T797" i="9" s="1"/>
  <c r="U798" i="9" s="1"/>
  <c r="Q797" i="9"/>
  <c r="R798" i="9" s="1"/>
  <c r="O797" i="9"/>
  <c r="N797" i="9"/>
  <c r="H797" i="9"/>
  <c r="G797" i="9"/>
  <c r="W796" i="9"/>
  <c r="V796" i="9"/>
  <c r="S796" i="9"/>
  <c r="T796" i="9" s="1"/>
  <c r="U797" i="9" s="1"/>
  <c r="Q796" i="9"/>
  <c r="R797" i="9" s="1"/>
  <c r="O796" i="9"/>
  <c r="N796" i="9"/>
  <c r="H796" i="9"/>
  <c r="G796" i="9"/>
  <c r="W795" i="9"/>
  <c r="V795" i="9"/>
  <c r="S795" i="9"/>
  <c r="T795" i="9" s="1"/>
  <c r="U796" i="9" s="1"/>
  <c r="Q795" i="9"/>
  <c r="R796" i="9" s="1"/>
  <c r="O795" i="9"/>
  <c r="N795" i="9"/>
  <c r="H795" i="9"/>
  <c r="G795" i="9"/>
  <c r="X794" i="9"/>
  <c r="W794" i="9"/>
  <c r="V794" i="9"/>
  <c r="S794" i="9"/>
  <c r="T794" i="9" s="1"/>
  <c r="U795" i="9" s="1"/>
  <c r="Q794" i="9"/>
  <c r="R795" i="9" s="1"/>
  <c r="O794" i="9"/>
  <c r="N794" i="9"/>
  <c r="H794" i="9"/>
  <c r="G794" i="9"/>
  <c r="Y793" i="9"/>
  <c r="W793" i="9"/>
  <c r="Y797" i="9" s="1"/>
  <c r="V793" i="9"/>
  <c r="X797" i="9" s="1"/>
  <c r="S793" i="9"/>
  <c r="T793" i="9" s="1"/>
  <c r="U794" i="9" s="1"/>
  <c r="Q793" i="9"/>
  <c r="R794" i="9" s="1"/>
  <c r="O793" i="9"/>
  <c r="N793" i="9"/>
  <c r="H793" i="9"/>
  <c r="G793" i="9"/>
  <c r="Y792" i="9"/>
  <c r="X792" i="9"/>
  <c r="W792" i="9"/>
  <c r="Y796" i="9" s="1"/>
  <c r="V792" i="9"/>
  <c r="S792" i="9"/>
  <c r="T792" i="9" s="1"/>
  <c r="U793" i="9" s="1"/>
  <c r="Q792" i="9"/>
  <c r="R793" i="9" s="1"/>
  <c r="O792" i="9"/>
  <c r="N792" i="9"/>
  <c r="H792" i="9"/>
  <c r="G792" i="9"/>
  <c r="W791" i="9"/>
  <c r="Y791" i="9" s="1"/>
  <c r="V791" i="9"/>
  <c r="S791" i="9"/>
  <c r="T791" i="9" s="1"/>
  <c r="U792" i="9" s="1"/>
  <c r="Q791" i="9"/>
  <c r="R792" i="9" s="1"/>
  <c r="O791" i="9"/>
  <c r="N791" i="9"/>
  <c r="H791" i="9"/>
  <c r="G791" i="9"/>
  <c r="W790" i="9"/>
  <c r="V790" i="9"/>
  <c r="S790" i="9"/>
  <c r="T790" i="9" s="1"/>
  <c r="U791" i="9" s="1"/>
  <c r="Q790" i="9"/>
  <c r="R791" i="9" s="1"/>
  <c r="O790" i="9"/>
  <c r="N790" i="9"/>
  <c r="H790" i="9"/>
  <c r="G790" i="9"/>
  <c r="W789" i="9"/>
  <c r="V789" i="9"/>
  <c r="S789" i="9"/>
  <c r="T789" i="9" s="1"/>
  <c r="U790" i="9" s="1"/>
  <c r="Q789" i="9"/>
  <c r="R790" i="9" s="1"/>
  <c r="O789" i="9"/>
  <c r="N789" i="9"/>
  <c r="H789" i="9"/>
  <c r="G789" i="9"/>
  <c r="W788" i="9"/>
  <c r="V788" i="9"/>
  <c r="S788" i="9"/>
  <c r="T788" i="9" s="1"/>
  <c r="U789" i="9" s="1"/>
  <c r="Q788" i="9"/>
  <c r="R789" i="9" s="1"/>
  <c r="O788" i="9"/>
  <c r="N788" i="9"/>
  <c r="H788" i="9"/>
  <c r="G788" i="9"/>
  <c r="W787" i="9"/>
  <c r="V787" i="9"/>
  <c r="X791" i="9" s="1"/>
  <c r="S787" i="9"/>
  <c r="T787" i="9" s="1"/>
  <c r="U788" i="9" s="1"/>
  <c r="Q787" i="9"/>
  <c r="R788" i="9" s="1"/>
  <c r="O787" i="9"/>
  <c r="N787" i="9"/>
  <c r="H787" i="9"/>
  <c r="G787" i="9"/>
  <c r="W786" i="9"/>
  <c r="Y790" i="9" s="1"/>
  <c r="V786" i="9"/>
  <c r="S786" i="9"/>
  <c r="T786" i="9" s="1"/>
  <c r="U787" i="9" s="1"/>
  <c r="Q786" i="9"/>
  <c r="R787" i="9" s="1"/>
  <c r="O786" i="9"/>
  <c r="N786" i="9"/>
  <c r="H786" i="9"/>
  <c r="G786" i="9"/>
  <c r="W785" i="9"/>
  <c r="Y789" i="9" s="1"/>
  <c r="V785" i="9"/>
  <c r="X789" i="9" s="1"/>
  <c r="S785" i="9"/>
  <c r="T785" i="9" s="1"/>
  <c r="U786" i="9" s="1"/>
  <c r="Q785" i="9"/>
  <c r="R786" i="9" s="1"/>
  <c r="O785" i="9"/>
  <c r="N785" i="9"/>
  <c r="H785" i="9"/>
  <c r="G785" i="9"/>
  <c r="W784" i="9"/>
  <c r="Y788" i="9" s="1"/>
  <c r="V784" i="9"/>
  <c r="S784" i="9"/>
  <c r="T784" i="9" s="1"/>
  <c r="U785" i="9" s="1"/>
  <c r="Q784" i="9"/>
  <c r="R785" i="9" s="1"/>
  <c r="O784" i="9"/>
  <c r="N784" i="9"/>
  <c r="H784" i="9"/>
  <c r="G784" i="9"/>
  <c r="W783" i="9"/>
  <c r="V783" i="9"/>
  <c r="X787" i="9" s="1"/>
  <c r="S783" i="9"/>
  <c r="T783" i="9" s="1"/>
  <c r="U784" i="9" s="1"/>
  <c r="Q783" i="9"/>
  <c r="R784" i="9" s="1"/>
  <c r="O783" i="9"/>
  <c r="N783" i="9"/>
  <c r="H783" i="9"/>
  <c r="G783" i="9"/>
  <c r="W782" i="9"/>
  <c r="V782" i="9"/>
  <c r="X786" i="9" s="1"/>
  <c r="S782" i="9"/>
  <c r="T782" i="9" s="1"/>
  <c r="U783" i="9" s="1"/>
  <c r="Q782" i="9"/>
  <c r="R783" i="9" s="1"/>
  <c r="O782" i="9"/>
  <c r="N782" i="9"/>
  <c r="H782" i="9"/>
  <c r="G782" i="9"/>
  <c r="W781" i="9"/>
  <c r="Y785" i="9" s="1"/>
  <c r="V781" i="9"/>
  <c r="X785" i="9" s="1"/>
  <c r="S781" i="9"/>
  <c r="T781" i="9" s="1"/>
  <c r="U782" i="9" s="1"/>
  <c r="Q781" i="9"/>
  <c r="R782" i="9" s="1"/>
  <c r="O781" i="9"/>
  <c r="N781" i="9"/>
  <c r="H781" i="9"/>
  <c r="G781" i="9"/>
  <c r="W780" i="9"/>
  <c r="V780" i="9"/>
  <c r="X784" i="9" s="1"/>
  <c r="S780" i="9"/>
  <c r="T780" i="9" s="1"/>
  <c r="U781" i="9" s="1"/>
  <c r="Q780" i="9"/>
  <c r="R781" i="9" s="1"/>
  <c r="O780" i="9"/>
  <c r="N780" i="9"/>
  <c r="H780" i="9"/>
  <c r="G780" i="9"/>
  <c r="W779" i="9"/>
  <c r="V779" i="9"/>
  <c r="X783" i="9" s="1"/>
  <c r="S779" i="9"/>
  <c r="T779" i="9" s="1"/>
  <c r="U780" i="9" s="1"/>
  <c r="Q779" i="9"/>
  <c r="R780" i="9" s="1"/>
  <c r="O779" i="9"/>
  <c r="N779" i="9"/>
  <c r="H779" i="9"/>
  <c r="G779" i="9"/>
  <c r="W778" i="9"/>
  <c r="V778" i="9"/>
  <c r="X782" i="9" s="1"/>
  <c r="S778" i="9"/>
  <c r="T778" i="9" s="1"/>
  <c r="U779" i="9" s="1"/>
  <c r="Q778" i="9"/>
  <c r="R779" i="9" s="1"/>
  <c r="O778" i="9"/>
  <c r="N778" i="9"/>
  <c r="H778" i="9"/>
  <c r="G778" i="9"/>
  <c r="W777" i="9"/>
  <c r="V777" i="9"/>
  <c r="X781" i="9" s="1"/>
  <c r="S777" i="9"/>
  <c r="T777" i="9" s="1"/>
  <c r="U778" i="9" s="1"/>
  <c r="Q777" i="9"/>
  <c r="R778" i="9" s="1"/>
  <c r="O777" i="9"/>
  <c r="N777" i="9"/>
  <c r="H777" i="9"/>
  <c r="G777" i="9"/>
  <c r="W776" i="9"/>
  <c r="V776" i="9"/>
  <c r="X780" i="9" s="1"/>
  <c r="S776" i="9"/>
  <c r="T776" i="9" s="1"/>
  <c r="U777" i="9" s="1"/>
  <c r="Q776" i="9"/>
  <c r="R777" i="9" s="1"/>
  <c r="O776" i="9"/>
  <c r="N776" i="9"/>
  <c r="H776" i="9"/>
  <c r="G776" i="9"/>
  <c r="W775" i="9"/>
  <c r="V775" i="9"/>
  <c r="X779" i="9" s="1"/>
  <c r="S775" i="9"/>
  <c r="T775" i="9" s="1"/>
  <c r="U776" i="9" s="1"/>
  <c r="Q775" i="9"/>
  <c r="R776" i="9" s="1"/>
  <c r="O775" i="9"/>
  <c r="N775" i="9"/>
  <c r="H775" i="9"/>
  <c r="G775" i="9"/>
  <c r="W774" i="9"/>
  <c r="V774" i="9"/>
  <c r="X778" i="9" s="1"/>
  <c r="S774" i="9"/>
  <c r="T774" i="9" s="1"/>
  <c r="U775" i="9" s="1"/>
  <c r="Q774" i="9"/>
  <c r="R775" i="9" s="1"/>
  <c r="O774" i="9"/>
  <c r="N774" i="9"/>
  <c r="H774" i="9"/>
  <c r="G774" i="9"/>
  <c r="W773" i="9"/>
  <c r="V773" i="9"/>
  <c r="X777" i="9" s="1"/>
  <c r="S773" i="9"/>
  <c r="T773" i="9" s="1"/>
  <c r="U774" i="9" s="1"/>
  <c r="Q773" i="9"/>
  <c r="R774" i="9" s="1"/>
  <c r="O773" i="9"/>
  <c r="N773" i="9"/>
  <c r="H773" i="9"/>
  <c r="G773" i="9"/>
  <c r="W772" i="9"/>
  <c r="V772" i="9"/>
  <c r="X776" i="9" s="1"/>
  <c r="S772" i="9"/>
  <c r="T772" i="9" s="1"/>
  <c r="U773" i="9" s="1"/>
  <c r="Q772" i="9"/>
  <c r="R773" i="9" s="1"/>
  <c r="O772" i="9"/>
  <c r="N772" i="9"/>
  <c r="H772" i="9"/>
  <c r="G772" i="9"/>
  <c r="W771" i="9"/>
  <c r="V771" i="9"/>
  <c r="X775" i="9" s="1"/>
  <c r="S771" i="9"/>
  <c r="T771" i="9" s="1"/>
  <c r="U772" i="9" s="1"/>
  <c r="Q771" i="9"/>
  <c r="R772" i="9" s="1"/>
  <c r="O771" i="9"/>
  <c r="N771" i="9"/>
  <c r="H771" i="9"/>
  <c r="G771" i="9"/>
  <c r="W770" i="9"/>
  <c r="V770" i="9"/>
  <c r="X774" i="9" s="1"/>
  <c r="S770" i="9"/>
  <c r="T770" i="9" s="1"/>
  <c r="U771" i="9" s="1"/>
  <c r="Q770" i="9"/>
  <c r="R771" i="9" s="1"/>
  <c r="O770" i="9"/>
  <c r="N770" i="9"/>
  <c r="H770" i="9"/>
  <c r="G770" i="9"/>
  <c r="W769" i="9"/>
  <c r="V769" i="9"/>
  <c r="X773" i="9" s="1"/>
  <c r="S769" i="9"/>
  <c r="T769" i="9" s="1"/>
  <c r="U770" i="9" s="1"/>
  <c r="Q769" i="9"/>
  <c r="R770" i="9" s="1"/>
  <c r="O769" i="9"/>
  <c r="N769" i="9"/>
  <c r="H769" i="9"/>
  <c r="G769" i="9"/>
  <c r="W768" i="9"/>
  <c r="V768" i="9"/>
  <c r="X772" i="9" s="1"/>
  <c r="S768" i="9"/>
  <c r="T768" i="9" s="1"/>
  <c r="U769" i="9" s="1"/>
  <c r="Q768" i="9"/>
  <c r="R769" i="9" s="1"/>
  <c r="O768" i="9"/>
  <c r="N768" i="9"/>
  <c r="H768" i="9"/>
  <c r="G768" i="9"/>
  <c r="W767" i="9"/>
  <c r="V767" i="9"/>
  <c r="X771" i="9" s="1"/>
  <c r="S767" i="9"/>
  <c r="T767" i="9" s="1"/>
  <c r="U768" i="9" s="1"/>
  <c r="Q767" i="9"/>
  <c r="R768" i="9" s="1"/>
  <c r="O767" i="9"/>
  <c r="N767" i="9"/>
  <c r="H767" i="9"/>
  <c r="G767" i="9"/>
  <c r="W766" i="9"/>
  <c r="V766" i="9"/>
  <c r="X770" i="9" s="1"/>
  <c r="S766" i="9"/>
  <c r="T766" i="9" s="1"/>
  <c r="U767" i="9" s="1"/>
  <c r="Q766" i="9"/>
  <c r="R767" i="9" s="1"/>
  <c r="O766" i="9"/>
  <c r="N766" i="9"/>
  <c r="H766" i="9"/>
  <c r="G766" i="9"/>
  <c r="Y765" i="9"/>
  <c r="W765" i="9"/>
  <c r="V765" i="9"/>
  <c r="X769" i="9" s="1"/>
  <c r="S765" i="9"/>
  <c r="T765" i="9" s="1"/>
  <c r="U766" i="9" s="1"/>
  <c r="Q765" i="9"/>
  <c r="R766" i="9" s="1"/>
  <c r="O765" i="9"/>
  <c r="N765" i="9"/>
  <c r="H765" i="9"/>
  <c r="G765" i="9"/>
  <c r="W764" i="9"/>
  <c r="V764" i="9"/>
  <c r="X768" i="9" s="1"/>
  <c r="S764" i="9"/>
  <c r="T764" i="9" s="1"/>
  <c r="U765" i="9" s="1"/>
  <c r="Q764" i="9"/>
  <c r="R765" i="9" s="1"/>
  <c r="O764" i="9"/>
  <c r="N764" i="9"/>
  <c r="H764" i="9"/>
  <c r="G764" i="9"/>
  <c r="W763" i="9"/>
  <c r="V763" i="9"/>
  <c r="X767" i="9" s="1"/>
  <c r="S763" i="9"/>
  <c r="T763" i="9" s="1"/>
  <c r="U764" i="9" s="1"/>
  <c r="Q763" i="9"/>
  <c r="R764" i="9" s="1"/>
  <c r="O763" i="9"/>
  <c r="N763" i="9"/>
  <c r="H763" i="9"/>
  <c r="G763" i="9"/>
  <c r="W762" i="9"/>
  <c r="V762" i="9"/>
  <c r="X766" i="9" s="1"/>
  <c r="S762" i="9"/>
  <c r="T762" i="9" s="1"/>
  <c r="U763" i="9" s="1"/>
  <c r="Q762" i="9"/>
  <c r="R763" i="9" s="1"/>
  <c r="O762" i="9"/>
  <c r="N762" i="9"/>
  <c r="H762" i="9"/>
  <c r="G762" i="9"/>
  <c r="W761" i="9"/>
  <c r="Y764" i="9" s="1"/>
  <c r="V761" i="9"/>
  <c r="X765" i="9" s="1"/>
  <c r="S761" i="9"/>
  <c r="T761" i="9" s="1"/>
  <c r="U762" i="9" s="1"/>
  <c r="Q761" i="9"/>
  <c r="R762" i="9" s="1"/>
  <c r="O761" i="9"/>
  <c r="N761" i="9"/>
  <c r="H761" i="9"/>
  <c r="G761" i="9"/>
  <c r="W760" i="9"/>
  <c r="V760" i="9"/>
  <c r="X764" i="9" s="1"/>
  <c r="S760" i="9"/>
  <c r="T760" i="9" s="1"/>
  <c r="U761" i="9" s="1"/>
  <c r="Q760" i="9"/>
  <c r="R761" i="9" s="1"/>
  <c r="O760" i="9"/>
  <c r="N760" i="9"/>
  <c r="H760" i="9"/>
  <c r="G760" i="9"/>
  <c r="Y759" i="9"/>
  <c r="W759" i="9"/>
  <c r="V759" i="9"/>
  <c r="X763" i="9" s="1"/>
  <c r="S759" i="9"/>
  <c r="T759" i="9" s="1"/>
  <c r="U760" i="9" s="1"/>
  <c r="Q759" i="9"/>
  <c r="R760" i="9" s="1"/>
  <c r="O759" i="9"/>
  <c r="N759" i="9"/>
  <c r="H759" i="9"/>
  <c r="G759" i="9"/>
  <c r="W758" i="9"/>
  <c r="V758" i="9"/>
  <c r="X762" i="9" s="1"/>
  <c r="S758" i="9"/>
  <c r="T758" i="9" s="1"/>
  <c r="U759" i="9" s="1"/>
  <c r="Q758" i="9"/>
  <c r="R759" i="9" s="1"/>
  <c r="O758" i="9"/>
  <c r="N758" i="9"/>
  <c r="H758" i="9"/>
  <c r="G758" i="9"/>
  <c r="Y757" i="9"/>
  <c r="W757" i="9"/>
  <c r="Y760" i="9" s="1"/>
  <c r="V757" i="9"/>
  <c r="X761" i="9" s="1"/>
  <c r="S757" i="9"/>
  <c r="T757" i="9" s="1"/>
  <c r="U758" i="9" s="1"/>
  <c r="Q757" i="9"/>
  <c r="R758" i="9" s="1"/>
  <c r="O757" i="9"/>
  <c r="N757" i="9"/>
  <c r="H757" i="9"/>
  <c r="G757" i="9"/>
  <c r="W756" i="9"/>
  <c r="V756" i="9"/>
  <c r="X760" i="9" s="1"/>
  <c r="S756" i="9"/>
  <c r="T756" i="9" s="1"/>
  <c r="U757" i="9" s="1"/>
  <c r="Q756" i="9"/>
  <c r="R757" i="9" s="1"/>
  <c r="O756" i="9"/>
  <c r="N756" i="9"/>
  <c r="H756" i="9"/>
  <c r="G756" i="9"/>
  <c r="W755" i="9"/>
  <c r="V755" i="9"/>
  <c r="X759" i="9" s="1"/>
  <c r="S755" i="9"/>
  <c r="T755" i="9" s="1"/>
  <c r="U756" i="9" s="1"/>
  <c r="Q755" i="9"/>
  <c r="R756" i="9" s="1"/>
  <c r="O755" i="9"/>
  <c r="N755" i="9"/>
  <c r="H755" i="9"/>
  <c r="G755" i="9"/>
  <c r="W754" i="9"/>
  <c r="V754" i="9"/>
  <c r="X758" i="9" s="1"/>
  <c r="S754" i="9"/>
  <c r="T754" i="9" s="1"/>
  <c r="U755" i="9" s="1"/>
  <c r="Q754" i="9"/>
  <c r="R755" i="9" s="1"/>
  <c r="O754" i="9"/>
  <c r="N754" i="9"/>
  <c r="H754" i="9"/>
  <c r="G754" i="9"/>
  <c r="W753" i="9"/>
  <c r="V753" i="9"/>
  <c r="X757" i="9" s="1"/>
  <c r="S753" i="9"/>
  <c r="T753" i="9" s="1"/>
  <c r="U754" i="9" s="1"/>
  <c r="Q753" i="9"/>
  <c r="R754" i="9" s="1"/>
  <c r="O753" i="9"/>
  <c r="N753" i="9"/>
  <c r="H753" i="9"/>
  <c r="G753" i="9"/>
  <c r="W752" i="9"/>
  <c r="V752" i="9"/>
  <c r="X756" i="9" s="1"/>
  <c r="S752" i="9"/>
  <c r="T752" i="9" s="1"/>
  <c r="U753" i="9" s="1"/>
  <c r="Q752" i="9"/>
  <c r="R753" i="9" s="1"/>
  <c r="O752" i="9"/>
  <c r="N752" i="9"/>
  <c r="H752" i="9"/>
  <c r="G752" i="9"/>
  <c r="W751" i="9"/>
  <c r="V751" i="9"/>
  <c r="X755" i="9" s="1"/>
  <c r="S751" i="9"/>
  <c r="T751" i="9" s="1"/>
  <c r="U752" i="9" s="1"/>
  <c r="Q751" i="9"/>
  <c r="R752" i="9" s="1"/>
  <c r="O751" i="9"/>
  <c r="N751" i="9"/>
  <c r="H751" i="9"/>
  <c r="G751" i="9"/>
  <c r="W750" i="9"/>
  <c r="V750" i="9"/>
  <c r="X754" i="9" s="1"/>
  <c r="S750" i="9"/>
  <c r="T750" i="9" s="1"/>
  <c r="U751" i="9" s="1"/>
  <c r="Q750" i="9"/>
  <c r="R751" i="9" s="1"/>
  <c r="O750" i="9"/>
  <c r="N750" i="9"/>
  <c r="H750" i="9"/>
  <c r="G750" i="9"/>
  <c r="W749" i="9"/>
  <c r="V749" i="9"/>
  <c r="X753" i="9" s="1"/>
  <c r="S749" i="9"/>
  <c r="T749" i="9" s="1"/>
  <c r="U750" i="9" s="1"/>
  <c r="Q749" i="9"/>
  <c r="R750" i="9" s="1"/>
  <c r="O749" i="9"/>
  <c r="N749" i="9"/>
  <c r="H749" i="9"/>
  <c r="G749" i="9"/>
  <c r="W748" i="9"/>
  <c r="V748" i="9"/>
  <c r="X752" i="9" s="1"/>
  <c r="S748" i="9"/>
  <c r="T748" i="9" s="1"/>
  <c r="U749" i="9" s="1"/>
  <c r="Q748" i="9"/>
  <c r="R749" i="9" s="1"/>
  <c r="O748" i="9"/>
  <c r="N748" i="9"/>
  <c r="H748" i="9"/>
  <c r="G748" i="9"/>
  <c r="W747" i="9"/>
  <c r="Y750" i="9" s="1"/>
  <c r="V747" i="9"/>
  <c r="X751" i="9" s="1"/>
  <c r="S747" i="9"/>
  <c r="T747" i="9" s="1"/>
  <c r="U748" i="9" s="1"/>
  <c r="Q747" i="9"/>
  <c r="R748" i="9" s="1"/>
  <c r="O747" i="9"/>
  <c r="N747" i="9"/>
  <c r="H747" i="9"/>
  <c r="G747" i="9"/>
  <c r="W746" i="9"/>
  <c r="V746" i="9"/>
  <c r="X750" i="9" s="1"/>
  <c r="S746" i="9"/>
  <c r="T746" i="9" s="1"/>
  <c r="U747" i="9" s="1"/>
  <c r="Q746" i="9"/>
  <c r="R747" i="9" s="1"/>
  <c r="O746" i="9"/>
  <c r="N746" i="9"/>
  <c r="H746" i="9"/>
  <c r="G746" i="9"/>
  <c r="W745" i="9"/>
  <c r="V745" i="9"/>
  <c r="X749" i="9" s="1"/>
  <c r="S745" i="9"/>
  <c r="T745" i="9" s="1"/>
  <c r="U746" i="9" s="1"/>
  <c r="Q745" i="9"/>
  <c r="R746" i="9" s="1"/>
  <c r="O745" i="9"/>
  <c r="N745" i="9"/>
  <c r="H745" i="9"/>
  <c r="G745" i="9"/>
  <c r="W744" i="9"/>
  <c r="V744" i="9"/>
  <c r="X748" i="9" s="1"/>
  <c r="S744" i="9"/>
  <c r="T744" i="9" s="1"/>
  <c r="U745" i="9" s="1"/>
  <c r="Q744" i="9"/>
  <c r="R745" i="9" s="1"/>
  <c r="O744" i="9"/>
  <c r="N744" i="9"/>
  <c r="H744" i="9"/>
  <c r="G744" i="9"/>
  <c r="W743" i="9"/>
  <c r="Y746" i="9" s="1"/>
  <c r="V743" i="9"/>
  <c r="X747" i="9" s="1"/>
  <c r="S743" i="9"/>
  <c r="T743" i="9" s="1"/>
  <c r="U744" i="9" s="1"/>
  <c r="Q743" i="9"/>
  <c r="R744" i="9" s="1"/>
  <c r="O743" i="9"/>
  <c r="N743" i="9"/>
  <c r="H743" i="9"/>
  <c r="G743" i="9"/>
  <c r="W742" i="9"/>
  <c r="V742" i="9"/>
  <c r="X746" i="9" s="1"/>
  <c r="S742" i="9"/>
  <c r="T742" i="9" s="1"/>
  <c r="U743" i="9" s="1"/>
  <c r="Q742" i="9"/>
  <c r="R743" i="9" s="1"/>
  <c r="O742" i="9"/>
  <c r="N742" i="9"/>
  <c r="H742" i="9"/>
  <c r="G742" i="9"/>
  <c r="Y741" i="9"/>
  <c r="W741" i="9"/>
  <c r="Y744" i="9" s="1"/>
  <c r="V741" i="9"/>
  <c r="X745" i="9" s="1"/>
  <c r="S741" i="9"/>
  <c r="T741" i="9" s="1"/>
  <c r="U742" i="9" s="1"/>
  <c r="Q741" i="9"/>
  <c r="R742" i="9" s="1"/>
  <c r="O741" i="9"/>
  <c r="N741" i="9"/>
  <c r="H741" i="9"/>
  <c r="G741" i="9"/>
  <c r="W740" i="9"/>
  <c r="V740" i="9"/>
  <c r="X744" i="9" s="1"/>
  <c r="S740" i="9"/>
  <c r="T740" i="9" s="1"/>
  <c r="U741" i="9" s="1"/>
  <c r="Q740" i="9"/>
  <c r="R741" i="9" s="1"/>
  <c r="O740" i="9"/>
  <c r="N740" i="9"/>
  <c r="H740" i="9"/>
  <c r="G740" i="9"/>
  <c r="W739" i="9"/>
  <c r="V739" i="9"/>
  <c r="X743" i="9" s="1"/>
  <c r="S739" i="9"/>
  <c r="T739" i="9" s="1"/>
  <c r="U740" i="9" s="1"/>
  <c r="Q739" i="9"/>
  <c r="R740" i="9" s="1"/>
  <c r="O739" i="9"/>
  <c r="N739" i="9"/>
  <c r="H739" i="9"/>
  <c r="G739" i="9"/>
  <c r="W738" i="9"/>
  <c r="V738" i="9"/>
  <c r="X742" i="9" s="1"/>
  <c r="S738" i="9"/>
  <c r="T738" i="9" s="1"/>
  <c r="U739" i="9" s="1"/>
  <c r="Q738" i="9"/>
  <c r="R739" i="9" s="1"/>
  <c r="O738" i="9"/>
  <c r="N738" i="9"/>
  <c r="H738" i="9"/>
  <c r="G738" i="9"/>
  <c r="W737" i="9"/>
  <c r="V737" i="9"/>
  <c r="X741" i="9" s="1"/>
  <c r="S737" i="9"/>
  <c r="T737" i="9" s="1"/>
  <c r="U738" i="9" s="1"/>
  <c r="Q737" i="9"/>
  <c r="R738" i="9" s="1"/>
  <c r="O737" i="9"/>
  <c r="N737" i="9"/>
  <c r="H737" i="9"/>
  <c r="G737" i="9"/>
  <c r="W736" i="9"/>
  <c r="V736" i="9"/>
  <c r="X740" i="9" s="1"/>
  <c r="S736" i="9"/>
  <c r="T736" i="9" s="1"/>
  <c r="U737" i="9" s="1"/>
  <c r="Q736" i="9"/>
  <c r="R737" i="9" s="1"/>
  <c r="O736" i="9"/>
  <c r="N736" i="9"/>
  <c r="H736" i="9"/>
  <c r="G736" i="9"/>
  <c r="W735" i="9"/>
  <c r="V735" i="9"/>
  <c r="X739" i="9" s="1"/>
  <c r="S735" i="9"/>
  <c r="T735" i="9" s="1"/>
  <c r="U736" i="9" s="1"/>
  <c r="Q735" i="9"/>
  <c r="R736" i="9" s="1"/>
  <c r="O735" i="9"/>
  <c r="N735" i="9"/>
  <c r="H735" i="9"/>
  <c r="G735" i="9"/>
  <c r="W734" i="9"/>
  <c r="V734" i="9"/>
  <c r="X738" i="9" s="1"/>
  <c r="S734" i="9"/>
  <c r="T734" i="9" s="1"/>
  <c r="U735" i="9" s="1"/>
  <c r="Q734" i="9"/>
  <c r="R735" i="9" s="1"/>
  <c r="O734" i="9"/>
  <c r="N734" i="9"/>
  <c r="H734" i="9"/>
  <c r="G734" i="9"/>
  <c r="W733" i="9"/>
  <c r="V733" i="9"/>
  <c r="X737" i="9" s="1"/>
  <c r="S733" i="9"/>
  <c r="T733" i="9" s="1"/>
  <c r="U734" i="9" s="1"/>
  <c r="Q733" i="9"/>
  <c r="R734" i="9" s="1"/>
  <c r="O733" i="9"/>
  <c r="N733" i="9"/>
  <c r="H733" i="9"/>
  <c r="G733" i="9"/>
  <c r="W732" i="9"/>
  <c r="V732" i="9"/>
  <c r="X736" i="9" s="1"/>
  <c r="S732" i="9"/>
  <c r="T732" i="9" s="1"/>
  <c r="U733" i="9" s="1"/>
  <c r="Q732" i="9"/>
  <c r="R733" i="9" s="1"/>
  <c r="O732" i="9"/>
  <c r="N732" i="9"/>
  <c r="H732" i="9"/>
  <c r="G732" i="9"/>
  <c r="W731" i="9"/>
  <c r="Y734" i="9" s="1"/>
  <c r="V731" i="9"/>
  <c r="X735" i="9" s="1"/>
  <c r="S731" i="9"/>
  <c r="T731" i="9" s="1"/>
  <c r="U732" i="9" s="1"/>
  <c r="Q731" i="9"/>
  <c r="R732" i="9" s="1"/>
  <c r="O731" i="9"/>
  <c r="N731" i="9"/>
  <c r="H731" i="9"/>
  <c r="G731" i="9"/>
  <c r="W730" i="9"/>
  <c r="V730" i="9"/>
  <c r="X734" i="9" s="1"/>
  <c r="S730" i="9"/>
  <c r="T730" i="9" s="1"/>
  <c r="U731" i="9" s="1"/>
  <c r="Q730" i="9"/>
  <c r="R731" i="9" s="1"/>
  <c r="O730" i="9"/>
  <c r="N730" i="9"/>
  <c r="H730" i="9"/>
  <c r="G730" i="9"/>
  <c r="W729" i="9"/>
  <c r="V729" i="9"/>
  <c r="X733" i="9" s="1"/>
  <c r="S729" i="9"/>
  <c r="T729" i="9" s="1"/>
  <c r="U730" i="9" s="1"/>
  <c r="Q729" i="9"/>
  <c r="R730" i="9" s="1"/>
  <c r="O729" i="9"/>
  <c r="N729" i="9"/>
  <c r="H729" i="9"/>
  <c r="G729" i="9"/>
  <c r="W728" i="9"/>
  <c r="V728" i="9"/>
  <c r="X732" i="9" s="1"/>
  <c r="S728" i="9"/>
  <c r="T728" i="9" s="1"/>
  <c r="U729" i="9" s="1"/>
  <c r="Q728" i="9"/>
  <c r="R729" i="9" s="1"/>
  <c r="O728" i="9"/>
  <c r="N728" i="9"/>
  <c r="H728" i="9"/>
  <c r="G728" i="9"/>
  <c r="W727" i="9"/>
  <c r="Y730" i="9" s="1"/>
  <c r="V727" i="9"/>
  <c r="X731" i="9" s="1"/>
  <c r="S727" i="9"/>
  <c r="T727" i="9" s="1"/>
  <c r="U728" i="9" s="1"/>
  <c r="Q727" i="9"/>
  <c r="R728" i="9" s="1"/>
  <c r="O727" i="9"/>
  <c r="N727" i="9"/>
  <c r="H727" i="9"/>
  <c r="G727" i="9"/>
  <c r="W726" i="9"/>
  <c r="V726" i="9"/>
  <c r="X730" i="9" s="1"/>
  <c r="S726" i="9"/>
  <c r="T726" i="9" s="1"/>
  <c r="U727" i="9" s="1"/>
  <c r="Q726" i="9"/>
  <c r="R727" i="9" s="1"/>
  <c r="O726" i="9"/>
  <c r="N726" i="9"/>
  <c r="H726" i="9"/>
  <c r="G726" i="9"/>
  <c r="Y725" i="9"/>
  <c r="W725" i="9"/>
  <c r="Y728" i="9" s="1"/>
  <c r="V725" i="9"/>
  <c r="X729" i="9" s="1"/>
  <c r="S725" i="9"/>
  <c r="T725" i="9" s="1"/>
  <c r="U726" i="9" s="1"/>
  <c r="Q725" i="9"/>
  <c r="R726" i="9" s="1"/>
  <c r="O725" i="9"/>
  <c r="N725" i="9"/>
  <c r="H725" i="9"/>
  <c r="G725" i="9"/>
  <c r="W724" i="9"/>
  <c r="V724" i="9"/>
  <c r="X728" i="9" s="1"/>
  <c r="S724" i="9"/>
  <c r="T724" i="9" s="1"/>
  <c r="U725" i="9" s="1"/>
  <c r="Q724" i="9"/>
  <c r="R725" i="9" s="1"/>
  <c r="O724" i="9"/>
  <c r="N724" i="9"/>
  <c r="H724" i="9"/>
  <c r="G724" i="9"/>
  <c r="W723" i="9"/>
  <c r="V723" i="9"/>
  <c r="X727" i="9" s="1"/>
  <c r="S723" i="9"/>
  <c r="T723" i="9" s="1"/>
  <c r="U724" i="9" s="1"/>
  <c r="Q723" i="9"/>
  <c r="R724" i="9" s="1"/>
  <c r="O723" i="9"/>
  <c r="N723" i="9"/>
  <c r="H723" i="9"/>
  <c r="G723" i="9"/>
  <c r="Y722" i="9"/>
  <c r="W722" i="9"/>
  <c r="V722" i="9"/>
  <c r="S722" i="9"/>
  <c r="T722" i="9" s="1"/>
  <c r="U723" i="9" s="1"/>
  <c r="Q722" i="9"/>
  <c r="R723" i="9" s="1"/>
  <c r="O722" i="9"/>
  <c r="N722" i="9"/>
  <c r="H722" i="9"/>
  <c r="G722" i="9"/>
  <c r="Y721" i="9"/>
  <c r="W721" i="9"/>
  <c r="V721" i="9"/>
  <c r="S721" i="9"/>
  <c r="T721" i="9" s="1"/>
  <c r="U722" i="9" s="1"/>
  <c r="Q721" i="9"/>
  <c r="R722" i="9" s="1"/>
  <c r="O721" i="9"/>
  <c r="N721" i="9"/>
  <c r="H721" i="9"/>
  <c r="G721" i="9"/>
  <c r="W720" i="9"/>
  <c r="V720" i="9"/>
  <c r="X724" i="9" s="1"/>
  <c r="S720" i="9"/>
  <c r="T720" i="9" s="1"/>
  <c r="U721" i="9" s="1"/>
  <c r="Q720" i="9"/>
  <c r="R721" i="9" s="1"/>
  <c r="O720" i="9"/>
  <c r="N720" i="9"/>
  <c r="H720" i="9"/>
  <c r="G720" i="9"/>
  <c r="Y719" i="9"/>
  <c r="W719" i="9"/>
  <c r="Y723" i="9" s="1"/>
  <c r="V719" i="9"/>
  <c r="S719" i="9"/>
  <c r="T719" i="9" s="1"/>
  <c r="U720" i="9" s="1"/>
  <c r="Q719" i="9"/>
  <c r="R720" i="9" s="1"/>
  <c r="O719" i="9"/>
  <c r="N719" i="9"/>
  <c r="H719" i="9"/>
  <c r="G719" i="9"/>
  <c r="Y718" i="9"/>
  <c r="W718" i="9"/>
  <c r="V718" i="9"/>
  <c r="X722" i="9" s="1"/>
  <c r="S718" i="9"/>
  <c r="T718" i="9" s="1"/>
  <c r="U719" i="9" s="1"/>
  <c r="Q718" i="9"/>
  <c r="R719" i="9" s="1"/>
  <c r="O718" i="9"/>
  <c r="N718" i="9"/>
  <c r="H718" i="9"/>
  <c r="G718" i="9"/>
  <c r="Y717" i="9"/>
  <c r="W717" i="9"/>
  <c r="Y720" i="9" s="1"/>
  <c r="V717" i="9"/>
  <c r="X721" i="9" s="1"/>
  <c r="S717" i="9"/>
  <c r="T717" i="9" s="1"/>
  <c r="U718" i="9" s="1"/>
  <c r="Q717" i="9"/>
  <c r="R718" i="9" s="1"/>
  <c r="O717" i="9"/>
  <c r="N717" i="9"/>
  <c r="H717" i="9"/>
  <c r="G717" i="9"/>
  <c r="Y716" i="9"/>
  <c r="W716" i="9"/>
  <c r="V716" i="9"/>
  <c r="S716" i="9"/>
  <c r="T716" i="9" s="1"/>
  <c r="U717" i="9" s="1"/>
  <c r="Q716" i="9"/>
  <c r="R717" i="9" s="1"/>
  <c r="O716" i="9"/>
  <c r="N716" i="9"/>
  <c r="H716" i="9"/>
  <c r="G716" i="9"/>
  <c r="W715" i="9"/>
  <c r="V715" i="9"/>
  <c r="S715" i="9"/>
  <c r="T715" i="9" s="1"/>
  <c r="U716" i="9" s="1"/>
  <c r="Q715" i="9"/>
  <c r="R716" i="9" s="1"/>
  <c r="O715" i="9"/>
  <c r="N715" i="9"/>
  <c r="H715" i="9"/>
  <c r="G715" i="9"/>
  <c r="Y714" i="9"/>
  <c r="W714" i="9"/>
  <c r="V714" i="9"/>
  <c r="X718" i="9" s="1"/>
  <c r="S714" i="9"/>
  <c r="T714" i="9" s="1"/>
  <c r="U715" i="9" s="1"/>
  <c r="Q714" i="9"/>
  <c r="R715" i="9" s="1"/>
  <c r="O714" i="9"/>
  <c r="N714" i="9"/>
  <c r="H714" i="9"/>
  <c r="G714" i="9"/>
  <c r="W713" i="9"/>
  <c r="V713" i="9"/>
  <c r="X717" i="9" s="1"/>
  <c r="S713" i="9"/>
  <c r="T713" i="9" s="1"/>
  <c r="U714" i="9" s="1"/>
  <c r="Q713" i="9"/>
  <c r="R714" i="9" s="1"/>
  <c r="O713" i="9"/>
  <c r="N713" i="9"/>
  <c r="H713" i="9"/>
  <c r="G713" i="9"/>
  <c r="W712" i="9"/>
  <c r="V712" i="9"/>
  <c r="S712" i="9"/>
  <c r="T712" i="9" s="1"/>
  <c r="U713" i="9" s="1"/>
  <c r="Q712" i="9"/>
  <c r="R713" i="9" s="1"/>
  <c r="O712" i="9"/>
  <c r="N712" i="9"/>
  <c r="H712" i="9"/>
  <c r="G712" i="9"/>
  <c r="W711" i="9"/>
  <c r="Y715" i="9" s="1"/>
  <c r="V711" i="9"/>
  <c r="S711" i="9"/>
  <c r="T711" i="9" s="1"/>
  <c r="U712" i="9" s="1"/>
  <c r="Q711" i="9"/>
  <c r="R712" i="9" s="1"/>
  <c r="O711" i="9"/>
  <c r="N711" i="9"/>
  <c r="H711" i="9"/>
  <c r="G711" i="9"/>
  <c r="W710" i="9"/>
  <c r="V710" i="9"/>
  <c r="X714" i="9" s="1"/>
  <c r="S710" i="9"/>
  <c r="T710" i="9" s="1"/>
  <c r="U711" i="9" s="1"/>
  <c r="Q710" i="9"/>
  <c r="R711" i="9" s="1"/>
  <c r="O710" i="9"/>
  <c r="N710" i="9"/>
  <c r="H710" i="9"/>
  <c r="G710" i="9"/>
  <c r="W709" i="9"/>
  <c r="Y712" i="9" s="1"/>
  <c r="V709" i="9"/>
  <c r="S709" i="9"/>
  <c r="T709" i="9" s="1"/>
  <c r="U710" i="9" s="1"/>
  <c r="Q709" i="9"/>
  <c r="R710" i="9" s="1"/>
  <c r="O709" i="9"/>
  <c r="N709" i="9"/>
  <c r="H709" i="9"/>
  <c r="G709" i="9"/>
  <c r="W708" i="9"/>
  <c r="V708" i="9"/>
  <c r="S708" i="9"/>
  <c r="T708" i="9" s="1"/>
  <c r="U709" i="9" s="1"/>
  <c r="Q708" i="9"/>
  <c r="R709" i="9" s="1"/>
  <c r="O708" i="9"/>
  <c r="N708" i="9"/>
  <c r="H708" i="9"/>
  <c r="G708" i="9"/>
  <c r="W707" i="9"/>
  <c r="V707" i="9"/>
  <c r="X711" i="9" s="1"/>
  <c r="S707" i="9"/>
  <c r="T707" i="9" s="1"/>
  <c r="U708" i="9" s="1"/>
  <c r="Q707" i="9"/>
  <c r="R708" i="9" s="1"/>
  <c r="O707" i="9"/>
  <c r="N707" i="9"/>
  <c r="H707" i="9"/>
  <c r="G707" i="9"/>
  <c r="Y706" i="9"/>
  <c r="W706" i="9"/>
  <c r="V706" i="9"/>
  <c r="S706" i="9"/>
  <c r="T706" i="9" s="1"/>
  <c r="U707" i="9" s="1"/>
  <c r="Q706" i="9"/>
  <c r="R707" i="9" s="1"/>
  <c r="O706" i="9"/>
  <c r="N706" i="9"/>
  <c r="H706" i="9"/>
  <c r="G706" i="9"/>
  <c r="Y705" i="9"/>
  <c r="W705" i="9"/>
  <c r="V705" i="9"/>
  <c r="S705" i="9"/>
  <c r="T705" i="9" s="1"/>
  <c r="U706" i="9" s="1"/>
  <c r="Q705" i="9"/>
  <c r="R706" i="9" s="1"/>
  <c r="O705" i="9"/>
  <c r="N705" i="9"/>
  <c r="H705" i="9"/>
  <c r="G705" i="9"/>
  <c r="W704" i="9"/>
  <c r="V704" i="9"/>
  <c r="X708" i="9" s="1"/>
  <c r="S704" i="9"/>
  <c r="T704" i="9" s="1"/>
  <c r="U705" i="9" s="1"/>
  <c r="Q704" i="9"/>
  <c r="R705" i="9" s="1"/>
  <c r="O704" i="9"/>
  <c r="N704" i="9"/>
  <c r="H704" i="9"/>
  <c r="G704" i="9"/>
  <c r="Y703" i="9"/>
  <c r="W703" i="9"/>
  <c r="Y707" i="9" s="1"/>
  <c r="V703" i="9"/>
  <c r="S703" i="9"/>
  <c r="T703" i="9" s="1"/>
  <c r="U704" i="9" s="1"/>
  <c r="Q703" i="9"/>
  <c r="R704" i="9" s="1"/>
  <c r="O703" i="9"/>
  <c r="N703" i="9"/>
  <c r="H703" i="9"/>
  <c r="G703" i="9"/>
  <c r="Y702" i="9"/>
  <c r="W702" i="9"/>
  <c r="V702" i="9"/>
  <c r="X706" i="9" s="1"/>
  <c r="S702" i="9"/>
  <c r="T702" i="9" s="1"/>
  <c r="U703" i="9" s="1"/>
  <c r="Q702" i="9"/>
  <c r="R703" i="9" s="1"/>
  <c r="O702" i="9"/>
  <c r="N702" i="9"/>
  <c r="H702" i="9"/>
  <c r="G702" i="9"/>
  <c r="Y701" i="9"/>
  <c r="W701" i="9"/>
  <c r="Y704" i="9" s="1"/>
  <c r="V701" i="9"/>
  <c r="X705" i="9" s="1"/>
  <c r="S701" i="9"/>
  <c r="T701" i="9" s="1"/>
  <c r="U702" i="9" s="1"/>
  <c r="Q701" i="9"/>
  <c r="R702" i="9" s="1"/>
  <c r="O701" i="9"/>
  <c r="N701" i="9"/>
  <c r="H701" i="9"/>
  <c r="G701" i="9"/>
  <c r="Y700" i="9"/>
  <c r="W700" i="9"/>
  <c r="V700" i="9"/>
  <c r="S700" i="9"/>
  <c r="T700" i="9" s="1"/>
  <c r="U701" i="9" s="1"/>
  <c r="Q700" i="9"/>
  <c r="R701" i="9" s="1"/>
  <c r="O700" i="9"/>
  <c r="N700" i="9"/>
  <c r="H700" i="9"/>
  <c r="G700" i="9"/>
  <c r="W699" i="9"/>
  <c r="V699" i="9"/>
  <c r="S699" i="9"/>
  <c r="T699" i="9" s="1"/>
  <c r="U700" i="9" s="1"/>
  <c r="Q699" i="9"/>
  <c r="R700" i="9" s="1"/>
  <c r="O699" i="9"/>
  <c r="N699" i="9"/>
  <c r="H699" i="9"/>
  <c r="G699" i="9"/>
  <c r="Y698" i="9"/>
  <c r="W698" i="9"/>
  <c r="V698" i="9"/>
  <c r="X702" i="9" s="1"/>
  <c r="S698" i="9"/>
  <c r="T698" i="9" s="1"/>
  <c r="U699" i="9" s="1"/>
  <c r="Q698" i="9"/>
  <c r="R699" i="9" s="1"/>
  <c r="O698" i="9"/>
  <c r="N698" i="9"/>
  <c r="H698" i="9"/>
  <c r="G698" i="9"/>
  <c r="W697" i="9"/>
  <c r="V697" i="9"/>
  <c r="X701" i="9" s="1"/>
  <c r="S697" i="9"/>
  <c r="T697" i="9" s="1"/>
  <c r="U698" i="9" s="1"/>
  <c r="Q697" i="9"/>
  <c r="R698" i="9" s="1"/>
  <c r="O697" i="9"/>
  <c r="N697" i="9"/>
  <c r="H697" i="9"/>
  <c r="G697" i="9"/>
  <c r="W696" i="9"/>
  <c r="V696" i="9"/>
  <c r="S696" i="9"/>
  <c r="T696" i="9" s="1"/>
  <c r="U697" i="9" s="1"/>
  <c r="Q696" i="9"/>
  <c r="R697" i="9" s="1"/>
  <c r="O696" i="9"/>
  <c r="N696" i="9"/>
  <c r="H696" i="9"/>
  <c r="G696" i="9"/>
  <c r="W695" i="9"/>
  <c r="Y699" i="9" s="1"/>
  <c r="V695" i="9"/>
  <c r="S695" i="9"/>
  <c r="T695" i="9" s="1"/>
  <c r="U696" i="9" s="1"/>
  <c r="Q695" i="9"/>
  <c r="R696" i="9" s="1"/>
  <c r="O695" i="9"/>
  <c r="N695" i="9"/>
  <c r="H695" i="9"/>
  <c r="G695" i="9"/>
  <c r="W694" i="9"/>
  <c r="V694" i="9"/>
  <c r="X698" i="9" s="1"/>
  <c r="S694" i="9"/>
  <c r="T694" i="9" s="1"/>
  <c r="U695" i="9" s="1"/>
  <c r="Q694" i="9"/>
  <c r="R695" i="9" s="1"/>
  <c r="O694" i="9"/>
  <c r="N694" i="9"/>
  <c r="H694" i="9"/>
  <c r="G694" i="9"/>
  <c r="W693" i="9"/>
  <c r="Y696" i="9" s="1"/>
  <c r="V693" i="9"/>
  <c r="S693" i="9"/>
  <c r="T693" i="9" s="1"/>
  <c r="U694" i="9" s="1"/>
  <c r="Q693" i="9"/>
  <c r="R694" i="9" s="1"/>
  <c r="O693" i="9"/>
  <c r="N693" i="9"/>
  <c r="H693" i="9"/>
  <c r="G693" i="9"/>
  <c r="W692" i="9"/>
  <c r="V692" i="9"/>
  <c r="S692" i="9"/>
  <c r="T692" i="9" s="1"/>
  <c r="U693" i="9" s="1"/>
  <c r="Q692" i="9"/>
  <c r="R693" i="9" s="1"/>
  <c r="O692" i="9"/>
  <c r="N692" i="9"/>
  <c r="H692" i="9"/>
  <c r="G692" i="9"/>
  <c r="W691" i="9"/>
  <c r="V691" i="9"/>
  <c r="X695" i="9" s="1"/>
  <c r="S691" i="9"/>
  <c r="T691" i="9" s="1"/>
  <c r="U692" i="9" s="1"/>
  <c r="Q691" i="9"/>
  <c r="R692" i="9" s="1"/>
  <c r="O691" i="9"/>
  <c r="N691" i="9"/>
  <c r="H691" i="9"/>
  <c r="G691" i="9"/>
  <c r="Y690" i="9"/>
  <c r="W690" i="9"/>
  <c r="V690" i="9"/>
  <c r="S690" i="9"/>
  <c r="T690" i="9" s="1"/>
  <c r="U691" i="9" s="1"/>
  <c r="Q690" i="9"/>
  <c r="R691" i="9" s="1"/>
  <c r="O690" i="9"/>
  <c r="N690" i="9"/>
  <c r="H690" i="9"/>
  <c r="G690" i="9"/>
  <c r="Y689" i="9"/>
  <c r="W689" i="9"/>
  <c r="V689" i="9"/>
  <c r="S689" i="9"/>
  <c r="T689" i="9" s="1"/>
  <c r="U690" i="9" s="1"/>
  <c r="Q689" i="9"/>
  <c r="R690" i="9" s="1"/>
  <c r="O689" i="9"/>
  <c r="N689" i="9"/>
  <c r="H689" i="9"/>
  <c r="G689" i="9"/>
  <c r="W688" i="9"/>
  <c r="V688" i="9"/>
  <c r="X692" i="9" s="1"/>
  <c r="S688" i="9"/>
  <c r="T688" i="9" s="1"/>
  <c r="U689" i="9" s="1"/>
  <c r="Q688" i="9"/>
  <c r="R689" i="9" s="1"/>
  <c r="O688" i="9"/>
  <c r="N688" i="9"/>
  <c r="H688" i="9"/>
  <c r="G688" i="9"/>
  <c r="Y687" i="9"/>
  <c r="W687" i="9"/>
  <c r="V687" i="9"/>
  <c r="S687" i="9"/>
  <c r="T687" i="9" s="1"/>
  <c r="U688" i="9" s="1"/>
  <c r="Q687" i="9"/>
  <c r="R688" i="9" s="1"/>
  <c r="O687" i="9"/>
  <c r="N687" i="9"/>
  <c r="H687" i="9"/>
  <c r="G687" i="9"/>
  <c r="Y686" i="9"/>
  <c r="W686" i="9"/>
  <c r="V686" i="9"/>
  <c r="X690" i="9" s="1"/>
  <c r="S686" i="9"/>
  <c r="T686" i="9" s="1"/>
  <c r="U687" i="9" s="1"/>
  <c r="Q686" i="9"/>
  <c r="R687" i="9" s="1"/>
  <c r="O686" i="9"/>
  <c r="N686" i="9"/>
  <c r="H686" i="9"/>
  <c r="G686" i="9"/>
  <c r="Y685" i="9"/>
  <c r="W685" i="9"/>
  <c r="Y688" i="9" s="1"/>
  <c r="V685" i="9"/>
  <c r="X689" i="9" s="1"/>
  <c r="S685" i="9"/>
  <c r="T685" i="9" s="1"/>
  <c r="U686" i="9" s="1"/>
  <c r="Q685" i="9"/>
  <c r="R686" i="9" s="1"/>
  <c r="O685" i="9"/>
  <c r="N685" i="9"/>
  <c r="H685" i="9"/>
  <c r="G685" i="9"/>
  <c r="Y684" i="9"/>
  <c r="W684" i="9"/>
  <c r="V684" i="9"/>
  <c r="S684" i="9"/>
  <c r="T684" i="9" s="1"/>
  <c r="U685" i="9" s="1"/>
  <c r="Q684" i="9"/>
  <c r="R685" i="9" s="1"/>
  <c r="O684" i="9"/>
  <c r="N684" i="9"/>
  <c r="H684" i="9"/>
  <c r="G684" i="9"/>
  <c r="W683" i="9"/>
  <c r="V683" i="9"/>
  <c r="S683" i="9"/>
  <c r="T683" i="9" s="1"/>
  <c r="U684" i="9" s="1"/>
  <c r="Q683" i="9"/>
  <c r="R684" i="9" s="1"/>
  <c r="O683" i="9"/>
  <c r="N683" i="9"/>
  <c r="H683" i="9"/>
  <c r="G683" i="9"/>
  <c r="Y682" i="9"/>
  <c r="W682" i="9"/>
  <c r="V682" i="9"/>
  <c r="X686" i="9" s="1"/>
  <c r="S682" i="9"/>
  <c r="T682" i="9" s="1"/>
  <c r="U683" i="9" s="1"/>
  <c r="Q682" i="9"/>
  <c r="R683" i="9" s="1"/>
  <c r="O682" i="9"/>
  <c r="N682" i="9"/>
  <c r="H682" i="9"/>
  <c r="G682" i="9"/>
  <c r="W681" i="9"/>
  <c r="V681" i="9"/>
  <c r="X685" i="9" s="1"/>
  <c r="S681" i="9"/>
  <c r="T681" i="9" s="1"/>
  <c r="U682" i="9" s="1"/>
  <c r="Q681" i="9"/>
  <c r="R682" i="9" s="1"/>
  <c r="O681" i="9"/>
  <c r="N681" i="9"/>
  <c r="H681" i="9"/>
  <c r="G681" i="9"/>
  <c r="W680" i="9"/>
  <c r="V680" i="9"/>
  <c r="S680" i="9"/>
  <c r="T680" i="9" s="1"/>
  <c r="U681" i="9" s="1"/>
  <c r="Q680" i="9"/>
  <c r="R681" i="9" s="1"/>
  <c r="O680" i="9"/>
  <c r="N680" i="9"/>
  <c r="H680" i="9"/>
  <c r="G680" i="9"/>
  <c r="W679" i="9"/>
  <c r="Y683" i="9" s="1"/>
  <c r="V679" i="9"/>
  <c r="S679" i="9"/>
  <c r="T679" i="9" s="1"/>
  <c r="U680" i="9" s="1"/>
  <c r="Q679" i="9"/>
  <c r="R680" i="9" s="1"/>
  <c r="O679" i="9"/>
  <c r="N679" i="9"/>
  <c r="H679" i="9"/>
  <c r="G679" i="9"/>
  <c r="W678" i="9"/>
  <c r="V678" i="9"/>
  <c r="X682" i="9" s="1"/>
  <c r="S678" i="9"/>
  <c r="T678" i="9" s="1"/>
  <c r="U679" i="9" s="1"/>
  <c r="Q678" i="9"/>
  <c r="R679" i="9" s="1"/>
  <c r="O678" i="9"/>
  <c r="N678" i="9"/>
  <c r="H678" i="9"/>
  <c r="G678" i="9"/>
  <c r="W677" i="9"/>
  <c r="Y680" i="9" s="1"/>
  <c r="V677" i="9"/>
  <c r="S677" i="9"/>
  <c r="T677" i="9" s="1"/>
  <c r="U678" i="9" s="1"/>
  <c r="Q677" i="9"/>
  <c r="R678" i="9" s="1"/>
  <c r="O677" i="9"/>
  <c r="N677" i="9"/>
  <c r="H677" i="9"/>
  <c r="G677" i="9"/>
  <c r="W676" i="9"/>
  <c r="V676" i="9"/>
  <c r="S676" i="9"/>
  <c r="T676" i="9" s="1"/>
  <c r="U677" i="9" s="1"/>
  <c r="Q676" i="9"/>
  <c r="R677" i="9" s="1"/>
  <c r="O676" i="9"/>
  <c r="N676" i="9"/>
  <c r="H676" i="9"/>
  <c r="G676" i="9"/>
  <c r="W675" i="9"/>
  <c r="V675" i="9"/>
  <c r="X679" i="9" s="1"/>
  <c r="S675" i="9"/>
  <c r="T675" i="9" s="1"/>
  <c r="U676" i="9" s="1"/>
  <c r="Q675" i="9"/>
  <c r="R676" i="9" s="1"/>
  <c r="O675" i="9"/>
  <c r="N675" i="9"/>
  <c r="H675" i="9"/>
  <c r="G675" i="9"/>
  <c r="Y674" i="9"/>
  <c r="W674" i="9"/>
  <c r="V674" i="9"/>
  <c r="S674" i="9"/>
  <c r="T674" i="9" s="1"/>
  <c r="U675" i="9" s="1"/>
  <c r="Q674" i="9"/>
  <c r="R675" i="9" s="1"/>
  <c r="O674" i="9"/>
  <c r="N674" i="9"/>
  <c r="H674" i="9"/>
  <c r="G674" i="9"/>
  <c r="Y673" i="9"/>
  <c r="W673" i="9"/>
  <c r="V673" i="9"/>
  <c r="S673" i="9"/>
  <c r="T673" i="9" s="1"/>
  <c r="U674" i="9" s="1"/>
  <c r="Q673" i="9"/>
  <c r="R674" i="9" s="1"/>
  <c r="O673" i="9"/>
  <c r="N673" i="9"/>
  <c r="H673" i="9"/>
  <c r="G673" i="9"/>
  <c r="W672" i="9"/>
  <c r="V672" i="9"/>
  <c r="X676" i="9" s="1"/>
  <c r="S672" i="9"/>
  <c r="T672" i="9" s="1"/>
  <c r="U673" i="9" s="1"/>
  <c r="Q672" i="9"/>
  <c r="R673" i="9" s="1"/>
  <c r="O672" i="9"/>
  <c r="N672" i="9"/>
  <c r="H672" i="9"/>
  <c r="G672" i="9"/>
  <c r="Y671" i="9"/>
  <c r="W671" i="9"/>
  <c r="V671" i="9"/>
  <c r="S671" i="9"/>
  <c r="T671" i="9" s="1"/>
  <c r="U672" i="9" s="1"/>
  <c r="Q671" i="9"/>
  <c r="R672" i="9" s="1"/>
  <c r="O671" i="9"/>
  <c r="N671" i="9"/>
  <c r="H671" i="9"/>
  <c r="G671" i="9"/>
  <c r="Y670" i="9"/>
  <c r="W670" i="9"/>
  <c r="V670" i="9"/>
  <c r="X674" i="9" s="1"/>
  <c r="S670" i="9"/>
  <c r="T670" i="9" s="1"/>
  <c r="U671" i="9" s="1"/>
  <c r="Q670" i="9"/>
  <c r="R671" i="9" s="1"/>
  <c r="O670" i="9"/>
  <c r="N670" i="9"/>
  <c r="H670" i="9"/>
  <c r="G670" i="9"/>
  <c r="Y669" i="9"/>
  <c r="W669" i="9"/>
  <c r="Y672" i="9" s="1"/>
  <c r="V669" i="9"/>
  <c r="X673" i="9" s="1"/>
  <c r="S669" i="9"/>
  <c r="T669" i="9" s="1"/>
  <c r="U670" i="9" s="1"/>
  <c r="Q669" i="9"/>
  <c r="R670" i="9" s="1"/>
  <c r="O669" i="9"/>
  <c r="N669" i="9"/>
  <c r="H669" i="9"/>
  <c r="G669" i="9"/>
  <c r="Y668" i="9"/>
  <c r="W668" i="9"/>
  <c r="V668" i="9"/>
  <c r="S668" i="9"/>
  <c r="T668" i="9" s="1"/>
  <c r="U669" i="9" s="1"/>
  <c r="Q668" i="9"/>
  <c r="R669" i="9" s="1"/>
  <c r="O668" i="9"/>
  <c r="N668" i="9"/>
  <c r="H668" i="9"/>
  <c r="G668" i="9"/>
  <c r="W667" i="9"/>
  <c r="V667" i="9"/>
  <c r="S667" i="9"/>
  <c r="T667" i="9" s="1"/>
  <c r="U668" i="9" s="1"/>
  <c r="Q667" i="9"/>
  <c r="R668" i="9" s="1"/>
  <c r="O667" i="9"/>
  <c r="N667" i="9"/>
  <c r="H667" i="9"/>
  <c r="G667" i="9"/>
  <c r="Y666" i="9"/>
  <c r="W666" i="9"/>
  <c r="V666" i="9"/>
  <c r="X670" i="9" s="1"/>
  <c r="S666" i="9"/>
  <c r="T666" i="9" s="1"/>
  <c r="U667" i="9" s="1"/>
  <c r="Q666" i="9"/>
  <c r="R667" i="9" s="1"/>
  <c r="O666" i="9"/>
  <c r="N666" i="9"/>
  <c r="H666" i="9"/>
  <c r="G666" i="9"/>
  <c r="W665" i="9"/>
  <c r="V665" i="9"/>
  <c r="X669" i="9" s="1"/>
  <c r="S665" i="9"/>
  <c r="T665" i="9" s="1"/>
  <c r="U666" i="9" s="1"/>
  <c r="Q665" i="9"/>
  <c r="R666" i="9" s="1"/>
  <c r="O665" i="9"/>
  <c r="N665" i="9"/>
  <c r="H665" i="9"/>
  <c r="G665" i="9"/>
  <c r="W664" i="9"/>
  <c r="V664" i="9"/>
  <c r="S664" i="9"/>
  <c r="T664" i="9" s="1"/>
  <c r="U665" i="9" s="1"/>
  <c r="Q664" i="9"/>
  <c r="R665" i="9" s="1"/>
  <c r="O664" i="9"/>
  <c r="N664" i="9"/>
  <c r="H664" i="9"/>
  <c r="G664" i="9"/>
  <c r="W663" i="9"/>
  <c r="Y667" i="9" s="1"/>
  <c r="V663" i="9"/>
  <c r="S663" i="9"/>
  <c r="T663" i="9" s="1"/>
  <c r="U664" i="9" s="1"/>
  <c r="Q663" i="9"/>
  <c r="R664" i="9" s="1"/>
  <c r="O663" i="9"/>
  <c r="N663" i="9"/>
  <c r="H663" i="9"/>
  <c r="G663" i="9"/>
  <c r="W662" i="9"/>
  <c r="V662" i="9"/>
  <c r="X666" i="9" s="1"/>
  <c r="S662" i="9"/>
  <c r="T662" i="9" s="1"/>
  <c r="U663" i="9" s="1"/>
  <c r="Q662" i="9"/>
  <c r="R663" i="9" s="1"/>
  <c r="O662" i="9"/>
  <c r="N662" i="9"/>
  <c r="H662" i="9"/>
  <c r="G662" i="9"/>
  <c r="W661" i="9"/>
  <c r="Y664" i="9" s="1"/>
  <c r="V661" i="9"/>
  <c r="S661" i="9"/>
  <c r="T661" i="9" s="1"/>
  <c r="U662" i="9" s="1"/>
  <c r="Q661" i="9"/>
  <c r="R662" i="9" s="1"/>
  <c r="O661" i="9"/>
  <c r="N661" i="9"/>
  <c r="H661" i="9"/>
  <c r="G661" i="9"/>
  <c r="W660" i="9"/>
  <c r="V660" i="9"/>
  <c r="S660" i="9"/>
  <c r="T660" i="9" s="1"/>
  <c r="U661" i="9" s="1"/>
  <c r="Q660" i="9"/>
  <c r="R661" i="9" s="1"/>
  <c r="O660" i="9"/>
  <c r="N660" i="9"/>
  <c r="H660" i="9"/>
  <c r="G660" i="9"/>
  <c r="W659" i="9"/>
  <c r="Y663" i="9" s="1"/>
  <c r="V659" i="9"/>
  <c r="X663" i="9" s="1"/>
  <c r="S659" i="9"/>
  <c r="T659" i="9" s="1"/>
  <c r="U660" i="9" s="1"/>
  <c r="Q659" i="9"/>
  <c r="R660" i="9" s="1"/>
  <c r="O659" i="9"/>
  <c r="N659" i="9"/>
  <c r="H659" i="9"/>
  <c r="G659" i="9"/>
  <c r="W658" i="9"/>
  <c r="V658" i="9"/>
  <c r="S658" i="9"/>
  <c r="T658" i="9" s="1"/>
  <c r="U659" i="9" s="1"/>
  <c r="Q658" i="9"/>
  <c r="R659" i="9" s="1"/>
  <c r="O658" i="9"/>
  <c r="N658" i="9"/>
  <c r="H658" i="9"/>
  <c r="G658" i="9"/>
  <c r="W657" i="9"/>
  <c r="V657" i="9"/>
  <c r="S657" i="9"/>
  <c r="T657" i="9" s="1"/>
  <c r="U658" i="9" s="1"/>
  <c r="Q657" i="9"/>
  <c r="R658" i="9" s="1"/>
  <c r="O657" i="9"/>
  <c r="N657" i="9"/>
  <c r="H657" i="9"/>
  <c r="G657" i="9"/>
  <c r="W656" i="9"/>
  <c r="V656" i="9"/>
  <c r="X660" i="9" s="1"/>
  <c r="S656" i="9"/>
  <c r="T656" i="9" s="1"/>
  <c r="U657" i="9" s="1"/>
  <c r="Q656" i="9"/>
  <c r="R657" i="9" s="1"/>
  <c r="O656" i="9"/>
  <c r="N656" i="9"/>
  <c r="H656" i="9"/>
  <c r="G656" i="9"/>
  <c r="W655" i="9"/>
  <c r="V655" i="9"/>
  <c r="X659" i="9" s="1"/>
  <c r="S655" i="9"/>
  <c r="T655" i="9" s="1"/>
  <c r="U656" i="9" s="1"/>
  <c r="Q655" i="9"/>
  <c r="R656" i="9" s="1"/>
  <c r="O655" i="9"/>
  <c r="N655" i="9"/>
  <c r="H655" i="9"/>
  <c r="G655" i="9"/>
  <c r="W654" i="9"/>
  <c r="V654" i="9"/>
  <c r="X658" i="9" s="1"/>
  <c r="S654" i="9"/>
  <c r="T654" i="9" s="1"/>
  <c r="U655" i="9" s="1"/>
  <c r="Q654" i="9"/>
  <c r="R655" i="9" s="1"/>
  <c r="O654" i="9"/>
  <c r="N654" i="9"/>
  <c r="H654" i="9"/>
  <c r="G654" i="9"/>
  <c r="X653" i="9"/>
  <c r="W653" i="9"/>
  <c r="V653" i="9"/>
  <c r="S653" i="9"/>
  <c r="T653" i="9" s="1"/>
  <c r="U654" i="9" s="1"/>
  <c r="Q653" i="9"/>
  <c r="R654" i="9" s="1"/>
  <c r="O653" i="9"/>
  <c r="N653" i="9"/>
  <c r="H653" i="9"/>
  <c r="G653" i="9"/>
  <c r="Y652" i="9"/>
  <c r="X652" i="9"/>
  <c r="W652" i="9"/>
  <c r="Y656" i="9" s="1"/>
  <c r="V652" i="9"/>
  <c r="S652" i="9"/>
  <c r="T652" i="9" s="1"/>
  <c r="U653" i="9" s="1"/>
  <c r="Q652" i="9"/>
  <c r="R653" i="9" s="1"/>
  <c r="O652" i="9"/>
  <c r="N652" i="9"/>
  <c r="H652" i="9"/>
  <c r="G652" i="9"/>
  <c r="X651" i="9"/>
  <c r="W651" i="9"/>
  <c r="V651" i="9"/>
  <c r="S651" i="9"/>
  <c r="T651" i="9" s="1"/>
  <c r="U652" i="9" s="1"/>
  <c r="Q651" i="9"/>
  <c r="R652" i="9" s="1"/>
  <c r="O651" i="9"/>
  <c r="N651" i="9"/>
  <c r="H651" i="9"/>
  <c r="G651" i="9"/>
  <c r="Y650" i="9"/>
  <c r="X650" i="9"/>
  <c r="W650" i="9"/>
  <c r="Y654" i="9" s="1"/>
  <c r="V650" i="9"/>
  <c r="S650" i="9"/>
  <c r="T650" i="9" s="1"/>
  <c r="U651" i="9" s="1"/>
  <c r="Q650" i="9"/>
  <c r="R651" i="9" s="1"/>
  <c r="O650" i="9"/>
  <c r="N650" i="9"/>
  <c r="H650" i="9"/>
  <c r="G650" i="9"/>
  <c r="X649" i="9"/>
  <c r="W649" i="9"/>
  <c r="V649" i="9"/>
  <c r="S649" i="9"/>
  <c r="T649" i="9" s="1"/>
  <c r="U650" i="9" s="1"/>
  <c r="Q649" i="9"/>
  <c r="R650" i="9" s="1"/>
  <c r="O649" i="9"/>
  <c r="N649" i="9"/>
  <c r="H649" i="9"/>
  <c r="G649" i="9"/>
  <c r="Y648" i="9"/>
  <c r="X648" i="9"/>
  <c r="W648" i="9"/>
  <c r="Y651" i="9" s="1"/>
  <c r="V648" i="9"/>
  <c r="S648" i="9"/>
  <c r="T648" i="9" s="1"/>
  <c r="U649" i="9" s="1"/>
  <c r="Q648" i="9"/>
  <c r="R649" i="9" s="1"/>
  <c r="O648" i="9"/>
  <c r="N648" i="9"/>
  <c r="H648" i="9"/>
  <c r="G648" i="9"/>
  <c r="X647" i="9"/>
  <c r="W647" i="9"/>
  <c r="V647" i="9"/>
  <c r="S647" i="9"/>
  <c r="T647" i="9" s="1"/>
  <c r="U648" i="9" s="1"/>
  <c r="Q647" i="9"/>
  <c r="R648" i="9" s="1"/>
  <c r="O647" i="9"/>
  <c r="N647" i="9"/>
  <c r="H647" i="9"/>
  <c r="G647" i="9"/>
  <c r="Y646" i="9"/>
  <c r="X646" i="9"/>
  <c r="W646" i="9"/>
  <c r="Y649" i="9" s="1"/>
  <c r="V646" i="9"/>
  <c r="S646" i="9"/>
  <c r="T646" i="9" s="1"/>
  <c r="U647" i="9" s="1"/>
  <c r="Q646" i="9"/>
  <c r="R647" i="9" s="1"/>
  <c r="O646" i="9"/>
  <c r="N646" i="9"/>
  <c r="H646" i="9"/>
  <c r="G646" i="9"/>
  <c r="X645" i="9"/>
  <c r="W645" i="9"/>
  <c r="V645" i="9"/>
  <c r="S645" i="9"/>
  <c r="T645" i="9" s="1"/>
  <c r="U646" i="9" s="1"/>
  <c r="Q645" i="9"/>
  <c r="R646" i="9" s="1"/>
  <c r="O645" i="9"/>
  <c r="N645" i="9"/>
  <c r="H645" i="9"/>
  <c r="G645" i="9"/>
  <c r="Y644" i="9"/>
  <c r="X644" i="9"/>
  <c r="W644" i="9"/>
  <c r="Y647" i="9" s="1"/>
  <c r="V644" i="9"/>
  <c r="S644" i="9"/>
  <c r="T644" i="9" s="1"/>
  <c r="U645" i="9" s="1"/>
  <c r="Q644" i="9"/>
  <c r="R645" i="9" s="1"/>
  <c r="O644" i="9"/>
  <c r="N644" i="9"/>
  <c r="H644" i="9"/>
  <c r="G644" i="9"/>
  <c r="X643" i="9"/>
  <c r="W643" i="9"/>
  <c r="V643" i="9"/>
  <c r="S643" i="9"/>
  <c r="T643" i="9" s="1"/>
  <c r="U644" i="9" s="1"/>
  <c r="Q643" i="9"/>
  <c r="R644" i="9" s="1"/>
  <c r="O643" i="9"/>
  <c r="N643" i="9"/>
  <c r="H643" i="9"/>
  <c r="G643" i="9"/>
  <c r="Y642" i="9"/>
  <c r="X642" i="9"/>
  <c r="W642" i="9"/>
  <c r="Y645" i="9" s="1"/>
  <c r="V642" i="9"/>
  <c r="S642" i="9"/>
  <c r="T642" i="9" s="1"/>
  <c r="U643" i="9" s="1"/>
  <c r="Q642" i="9"/>
  <c r="R643" i="9" s="1"/>
  <c r="O642" i="9"/>
  <c r="N642" i="9"/>
  <c r="H642" i="9"/>
  <c r="G642" i="9"/>
  <c r="X641" i="9"/>
  <c r="W641" i="9"/>
  <c r="V641" i="9"/>
  <c r="S641" i="9"/>
  <c r="T641" i="9" s="1"/>
  <c r="U642" i="9" s="1"/>
  <c r="Q641" i="9"/>
  <c r="R642" i="9" s="1"/>
  <c r="O641" i="9"/>
  <c r="N641" i="9"/>
  <c r="H641" i="9"/>
  <c r="G641" i="9"/>
  <c r="Y640" i="9"/>
  <c r="X640" i="9"/>
  <c r="W640" i="9"/>
  <c r="Y643" i="9" s="1"/>
  <c r="V640" i="9"/>
  <c r="S640" i="9"/>
  <c r="T640" i="9" s="1"/>
  <c r="U641" i="9" s="1"/>
  <c r="Q640" i="9"/>
  <c r="R641" i="9" s="1"/>
  <c r="O640" i="9"/>
  <c r="N640" i="9"/>
  <c r="H640" i="9"/>
  <c r="G640" i="9"/>
  <c r="X639" i="9"/>
  <c r="W639" i="9"/>
  <c r="V639" i="9"/>
  <c r="S639" i="9"/>
  <c r="T639" i="9" s="1"/>
  <c r="U640" i="9" s="1"/>
  <c r="Q639" i="9"/>
  <c r="R640" i="9" s="1"/>
  <c r="O639" i="9"/>
  <c r="N639" i="9"/>
  <c r="H639" i="9"/>
  <c r="G639" i="9"/>
  <c r="Y638" i="9"/>
  <c r="X638" i="9"/>
  <c r="W638" i="9"/>
  <c r="Y641" i="9" s="1"/>
  <c r="V638" i="9"/>
  <c r="S638" i="9"/>
  <c r="T638" i="9" s="1"/>
  <c r="U639" i="9" s="1"/>
  <c r="Q638" i="9"/>
  <c r="R639" i="9" s="1"/>
  <c r="O638" i="9"/>
  <c r="N638" i="9"/>
  <c r="H638" i="9"/>
  <c r="G638" i="9"/>
  <c r="X637" i="9"/>
  <c r="W637" i="9"/>
  <c r="V637" i="9"/>
  <c r="S637" i="9"/>
  <c r="T637" i="9" s="1"/>
  <c r="U638" i="9" s="1"/>
  <c r="Q637" i="9"/>
  <c r="R638" i="9" s="1"/>
  <c r="O637" i="9"/>
  <c r="N637" i="9"/>
  <c r="H637" i="9"/>
  <c r="G637" i="9"/>
  <c r="Y636" i="9"/>
  <c r="X636" i="9"/>
  <c r="W636" i="9"/>
  <c r="Y639" i="9" s="1"/>
  <c r="V636" i="9"/>
  <c r="S636" i="9"/>
  <c r="T636" i="9" s="1"/>
  <c r="U637" i="9" s="1"/>
  <c r="Q636" i="9"/>
  <c r="R637" i="9" s="1"/>
  <c r="O636" i="9"/>
  <c r="N636" i="9"/>
  <c r="H636" i="9"/>
  <c r="G636" i="9"/>
  <c r="X635" i="9"/>
  <c r="W635" i="9"/>
  <c r="V635" i="9"/>
  <c r="S635" i="9"/>
  <c r="T635" i="9" s="1"/>
  <c r="U636" i="9" s="1"/>
  <c r="Q635" i="9"/>
  <c r="R636" i="9" s="1"/>
  <c r="O635" i="9"/>
  <c r="N635" i="9"/>
  <c r="H635" i="9"/>
  <c r="G635" i="9"/>
  <c r="Y634" i="9"/>
  <c r="X634" i="9"/>
  <c r="W634" i="9"/>
  <c r="Y637" i="9" s="1"/>
  <c r="V634" i="9"/>
  <c r="S634" i="9"/>
  <c r="T634" i="9" s="1"/>
  <c r="U635" i="9" s="1"/>
  <c r="Q634" i="9"/>
  <c r="R635" i="9" s="1"/>
  <c r="O634" i="9"/>
  <c r="N634" i="9"/>
  <c r="H634" i="9"/>
  <c r="G634" i="9"/>
  <c r="X633" i="9"/>
  <c r="W633" i="9"/>
  <c r="V633" i="9"/>
  <c r="S633" i="9"/>
  <c r="T633" i="9" s="1"/>
  <c r="U634" i="9" s="1"/>
  <c r="Q633" i="9"/>
  <c r="R634" i="9" s="1"/>
  <c r="O633" i="9"/>
  <c r="N633" i="9"/>
  <c r="H633" i="9"/>
  <c r="G633" i="9"/>
  <c r="Y632" i="9"/>
  <c r="X632" i="9"/>
  <c r="W632" i="9"/>
  <c r="Y635" i="9" s="1"/>
  <c r="V632" i="9"/>
  <c r="S632" i="9"/>
  <c r="T632" i="9" s="1"/>
  <c r="U633" i="9" s="1"/>
  <c r="Q632" i="9"/>
  <c r="R633" i="9" s="1"/>
  <c r="O632" i="9"/>
  <c r="N632" i="9"/>
  <c r="H632" i="9"/>
  <c r="G632" i="9"/>
  <c r="X631" i="9"/>
  <c r="W631" i="9"/>
  <c r="V631" i="9"/>
  <c r="S631" i="9"/>
  <c r="T631" i="9" s="1"/>
  <c r="U632" i="9" s="1"/>
  <c r="Q631" i="9"/>
  <c r="R632" i="9" s="1"/>
  <c r="O631" i="9"/>
  <c r="N631" i="9"/>
  <c r="H631" i="9"/>
  <c r="G631" i="9"/>
  <c r="Y630" i="9"/>
  <c r="X630" i="9"/>
  <c r="W630" i="9"/>
  <c r="Y633" i="9" s="1"/>
  <c r="V630" i="9"/>
  <c r="S630" i="9"/>
  <c r="T630" i="9" s="1"/>
  <c r="U631" i="9" s="1"/>
  <c r="Q630" i="9"/>
  <c r="R631" i="9" s="1"/>
  <c r="O630" i="9"/>
  <c r="N630" i="9"/>
  <c r="H630" i="9"/>
  <c r="G630" i="9"/>
  <c r="X629" i="9"/>
  <c r="W629" i="9"/>
  <c r="V629" i="9"/>
  <c r="S629" i="9"/>
  <c r="T629" i="9" s="1"/>
  <c r="U630" i="9" s="1"/>
  <c r="Q629" i="9"/>
  <c r="R630" i="9" s="1"/>
  <c r="O629" i="9"/>
  <c r="N629" i="9"/>
  <c r="H629" i="9"/>
  <c r="G629" i="9"/>
  <c r="Y628" i="9"/>
  <c r="X628" i="9"/>
  <c r="W628" i="9"/>
  <c r="Y631" i="9" s="1"/>
  <c r="V628" i="9"/>
  <c r="S628" i="9"/>
  <c r="T628" i="9" s="1"/>
  <c r="U629" i="9" s="1"/>
  <c r="Q628" i="9"/>
  <c r="R629" i="9" s="1"/>
  <c r="O628" i="9"/>
  <c r="N628" i="9"/>
  <c r="H628" i="9"/>
  <c r="G628" i="9"/>
  <c r="X627" i="9"/>
  <c r="W627" i="9"/>
  <c r="V627" i="9"/>
  <c r="S627" i="9"/>
  <c r="T627" i="9" s="1"/>
  <c r="U628" i="9" s="1"/>
  <c r="Q627" i="9"/>
  <c r="R628" i="9" s="1"/>
  <c r="O627" i="9"/>
  <c r="N627" i="9"/>
  <c r="H627" i="9"/>
  <c r="G627" i="9"/>
  <c r="Y626" i="9"/>
  <c r="X626" i="9"/>
  <c r="W626" i="9"/>
  <c r="Y629" i="9" s="1"/>
  <c r="V626" i="9"/>
  <c r="S626" i="9"/>
  <c r="T626" i="9" s="1"/>
  <c r="U627" i="9" s="1"/>
  <c r="Q626" i="9"/>
  <c r="R627" i="9" s="1"/>
  <c r="O626" i="9"/>
  <c r="N626" i="9"/>
  <c r="H626" i="9"/>
  <c r="G626" i="9"/>
  <c r="X625" i="9"/>
  <c r="W625" i="9"/>
  <c r="V625" i="9"/>
  <c r="S625" i="9"/>
  <c r="T625" i="9" s="1"/>
  <c r="U626" i="9" s="1"/>
  <c r="Q625" i="9"/>
  <c r="R626" i="9" s="1"/>
  <c r="O625" i="9"/>
  <c r="N625" i="9"/>
  <c r="H625" i="9"/>
  <c r="G625" i="9"/>
  <c r="Y624" i="9"/>
  <c r="X624" i="9"/>
  <c r="W624" i="9"/>
  <c r="Y627" i="9" s="1"/>
  <c r="V624" i="9"/>
  <c r="S624" i="9"/>
  <c r="T624" i="9" s="1"/>
  <c r="U625" i="9" s="1"/>
  <c r="Q624" i="9"/>
  <c r="R625" i="9" s="1"/>
  <c r="O624" i="9"/>
  <c r="N624" i="9"/>
  <c r="H624" i="9"/>
  <c r="G624" i="9"/>
  <c r="X623" i="9"/>
  <c r="W623" i="9"/>
  <c r="V623" i="9"/>
  <c r="S623" i="9"/>
  <c r="T623" i="9" s="1"/>
  <c r="U624" i="9" s="1"/>
  <c r="Q623" i="9"/>
  <c r="R624" i="9" s="1"/>
  <c r="O623" i="9"/>
  <c r="N623" i="9"/>
  <c r="H623" i="9"/>
  <c r="G623" i="9"/>
  <c r="Y622" i="9"/>
  <c r="X622" i="9"/>
  <c r="W622" i="9"/>
  <c r="Y625" i="9" s="1"/>
  <c r="V622" i="9"/>
  <c r="S622" i="9"/>
  <c r="T622" i="9" s="1"/>
  <c r="U623" i="9" s="1"/>
  <c r="Q622" i="9"/>
  <c r="R623" i="9" s="1"/>
  <c r="O622" i="9"/>
  <c r="N622" i="9"/>
  <c r="H622" i="9"/>
  <c r="G622" i="9"/>
  <c r="X621" i="9"/>
  <c r="W621" i="9"/>
  <c r="V621" i="9"/>
  <c r="S621" i="9"/>
  <c r="T621" i="9" s="1"/>
  <c r="U622" i="9" s="1"/>
  <c r="Q621" i="9"/>
  <c r="R622" i="9" s="1"/>
  <c r="O621" i="9"/>
  <c r="N621" i="9"/>
  <c r="H621" i="9"/>
  <c r="G621" i="9"/>
  <c r="Y620" i="9"/>
  <c r="X620" i="9"/>
  <c r="W620" i="9"/>
  <c r="Y623" i="9" s="1"/>
  <c r="V620" i="9"/>
  <c r="S620" i="9"/>
  <c r="T620" i="9" s="1"/>
  <c r="U621" i="9" s="1"/>
  <c r="Q620" i="9"/>
  <c r="R621" i="9" s="1"/>
  <c r="O620" i="9"/>
  <c r="N620" i="9"/>
  <c r="H620" i="9"/>
  <c r="G620" i="9"/>
  <c r="X619" i="9"/>
  <c r="W619" i="9"/>
  <c r="V619" i="9"/>
  <c r="S619" i="9"/>
  <c r="T619" i="9" s="1"/>
  <c r="U620" i="9" s="1"/>
  <c r="Q619" i="9"/>
  <c r="R620" i="9" s="1"/>
  <c r="O619" i="9"/>
  <c r="N619" i="9"/>
  <c r="H619" i="9"/>
  <c r="G619" i="9"/>
  <c r="Y618" i="9"/>
  <c r="X618" i="9"/>
  <c r="W618" i="9"/>
  <c r="Y621" i="9" s="1"/>
  <c r="V618" i="9"/>
  <c r="S618" i="9"/>
  <c r="T618" i="9" s="1"/>
  <c r="U619" i="9" s="1"/>
  <c r="Q618" i="9"/>
  <c r="R619" i="9" s="1"/>
  <c r="O618" i="9"/>
  <c r="N618" i="9"/>
  <c r="H618" i="9"/>
  <c r="G618" i="9"/>
  <c r="X617" i="9"/>
  <c r="W617" i="9"/>
  <c r="V617" i="9"/>
  <c r="S617" i="9"/>
  <c r="T617" i="9" s="1"/>
  <c r="U618" i="9" s="1"/>
  <c r="Q617" i="9"/>
  <c r="R618" i="9" s="1"/>
  <c r="O617" i="9"/>
  <c r="N617" i="9"/>
  <c r="H617" i="9"/>
  <c r="G617" i="9"/>
  <c r="Y616" i="9"/>
  <c r="X616" i="9"/>
  <c r="W616" i="9"/>
  <c r="Y619" i="9" s="1"/>
  <c r="V616" i="9"/>
  <c r="S616" i="9"/>
  <c r="T616" i="9" s="1"/>
  <c r="U617" i="9" s="1"/>
  <c r="Q616" i="9"/>
  <c r="R617" i="9" s="1"/>
  <c r="O616" i="9"/>
  <c r="N616" i="9"/>
  <c r="H616" i="9"/>
  <c r="G616" i="9"/>
  <c r="X615" i="9"/>
  <c r="W615" i="9"/>
  <c r="V615" i="9"/>
  <c r="S615" i="9"/>
  <c r="T615" i="9" s="1"/>
  <c r="U616" i="9" s="1"/>
  <c r="Q615" i="9"/>
  <c r="R616" i="9" s="1"/>
  <c r="O615" i="9"/>
  <c r="N615" i="9"/>
  <c r="H615" i="9"/>
  <c r="G615" i="9"/>
  <c r="Y614" i="9"/>
  <c r="X614" i="9"/>
  <c r="W614" i="9"/>
  <c r="Y617" i="9" s="1"/>
  <c r="V614" i="9"/>
  <c r="S614" i="9"/>
  <c r="T614" i="9" s="1"/>
  <c r="U615" i="9" s="1"/>
  <c r="Q614" i="9"/>
  <c r="R615" i="9" s="1"/>
  <c r="O614" i="9"/>
  <c r="N614" i="9"/>
  <c r="H614" i="9"/>
  <c r="G614" i="9"/>
  <c r="X613" i="9"/>
  <c r="W613" i="9"/>
  <c r="V613" i="9"/>
  <c r="S613" i="9"/>
  <c r="T613" i="9" s="1"/>
  <c r="U614" i="9" s="1"/>
  <c r="Q613" i="9"/>
  <c r="R614" i="9" s="1"/>
  <c r="O613" i="9"/>
  <c r="N613" i="9"/>
  <c r="H613" i="9"/>
  <c r="G613" i="9"/>
  <c r="Y612" i="9"/>
  <c r="X612" i="9"/>
  <c r="W612" i="9"/>
  <c r="Y615" i="9" s="1"/>
  <c r="V612" i="9"/>
  <c r="S612" i="9"/>
  <c r="T612" i="9" s="1"/>
  <c r="U613" i="9" s="1"/>
  <c r="Q612" i="9"/>
  <c r="R613" i="9" s="1"/>
  <c r="O612" i="9"/>
  <c r="N612" i="9"/>
  <c r="H612" i="9"/>
  <c r="G612" i="9"/>
  <c r="X611" i="9"/>
  <c r="W611" i="9"/>
  <c r="V611" i="9"/>
  <c r="S611" i="9"/>
  <c r="T611" i="9" s="1"/>
  <c r="U612" i="9" s="1"/>
  <c r="Q611" i="9"/>
  <c r="R612" i="9" s="1"/>
  <c r="O611" i="9"/>
  <c r="N611" i="9"/>
  <c r="H611" i="9"/>
  <c r="G611" i="9"/>
  <c r="X610" i="9"/>
  <c r="W610" i="9"/>
  <c r="Y613" i="9" s="1"/>
  <c r="V610" i="9"/>
  <c r="S610" i="9"/>
  <c r="T610" i="9" s="1"/>
  <c r="U611" i="9" s="1"/>
  <c r="Q610" i="9"/>
  <c r="R611" i="9" s="1"/>
  <c r="O610" i="9"/>
  <c r="N610" i="9"/>
  <c r="H610" i="9"/>
  <c r="G610" i="9"/>
  <c r="X609" i="9"/>
  <c r="W609" i="9"/>
  <c r="V609" i="9"/>
  <c r="S609" i="9"/>
  <c r="T609" i="9" s="1"/>
  <c r="U610" i="9" s="1"/>
  <c r="Q609" i="9"/>
  <c r="R610" i="9" s="1"/>
  <c r="O609" i="9"/>
  <c r="N609" i="9"/>
  <c r="H609" i="9"/>
  <c r="G609" i="9"/>
  <c r="Y608" i="9"/>
  <c r="X608" i="9"/>
  <c r="W608" i="9"/>
  <c r="Y611" i="9" s="1"/>
  <c r="V608" i="9"/>
  <c r="S608" i="9"/>
  <c r="T608" i="9" s="1"/>
  <c r="U609" i="9" s="1"/>
  <c r="Q608" i="9"/>
  <c r="R609" i="9" s="1"/>
  <c r="O608" i="9"/>
  <c r="N608" i="9"/>
  <c r="H608" i="9"/>
  <c r="G608" i="9"/>
  <c r="X607" i="9"/>
  <c r="W607" i="9"/>
  <c r="V607" i="9"/>
  <c r="S607" i="9"/>
  <c r="T607" i="9" s="1"/>
  <c r="U608" i="9" s="1"/>
  <c r="Q607" i="9"/>
  <c r="R608" i="9" s="1"/>
  <c r="O607" i="9"/>
  <c r="N607" i="9"/>
  <c r="H607" i="9"/>
  <c r="G607" i="9"/>
  <c r="Y606" i="9"/>
  <c r="X606" i="9"/>
  <c r="W606" i="9"/>
  <c r="Y609" i="9" s="1"/>
  <c r="V606" i="9"/>
  <c r="S606" i="9"/>
  <c r="T606" i="9" s="1"/>
  <c r="U607" i="9" s="1"/>
  <c r="Q606" i="9"/>
  <c r="R607" i="9" s="1"/>
  <c r="O606" i="9"/>
  <c r="N606" i="9"/>
  <c r="H606" i="9"/>
  <c r="G606" i="9"/>
  <c r="X605" i="9"/>
  <c r="W605" i="9"/>
  <c r="V605" i="9"/>
  <c r="S605" i="9"/>
  <c r="T605" i="9" s="1"/>
  <c r="U606" i="9" s="1"/>
  <c r="Q605" i="9"/>
  <c r="R606" i="9" s="1"/>
  <c r="O605" i="9"/>
  <c r="N605" i="9"/>
  <c r="H605" i="9"/>
  <c r="G605" i="9"/>
  <c r="Y604" i="9"/>
  <c r="X604" i="9"/>
  <c r="W604" i="9"/>
  <c r="Y607" i="9" s="1"/>
  <c r="V604" i="9"/>
  <c r="S604" i="9"/>
  <c r="T604" i="9" s="1"/>
  <c r="U605" i="9" s="1"/>
  <c r="Q604" i="9"/>
  <c r="R605" i="9" s="1"/>
  <c r="O604" i="9"/>
  <c r="N604" i="9"/>
  <c r="H604" i="9"/>
  <c r="G604" i="9"/>
  <c r="X603" i="9"/>
  <c r="W603" i="9"/>
  <c r="V603" i="9"/>
  <c r="S603" i="9"/>
  <c r="T603" i="9" s="1"/>
  <c r="U604" i="9" s="1"/>
  <c r="Q603" i="9"/>
  <c r="R604" i="9" s="1"/>
  <c r="O603" i="9"/>
  <c r="N603" i="9"/>
  <c r="H603" i="9"/>
  <c r="G603" i="9"/>
  <c r="Y602" i="9"/>
  <c r="X602" i="9"/>
  <c r="W602" i="9"/>
  <c r="Y605" i="9" s="1"/>
  <c r="V602" i="9"/>
  <c r="S602" i="9"/>
  <c r="T602" i="9" s="1"/>
  <c r="U603" i="9" s="1"/>
  <c r="Q602" i="9"/>
  <c r="R603" i="9" s="1"/>
  <c r="O602" i="9"/>
  <c r="N602" i="9"/>
  <c r="H602" i="9"/>
  <c r="G602" i="9"/>
  <c r="X601" i="9"/>
  <c r="W601" i="9"/>
  <c r="V601" i="9"/>
  <c r="S601" i="9"/>
  <c r="T601" i="9" s="1"/>
  <c r="U602" i="9" s="1"/>
  <c r="Q601" i="9"/>
  <c r="R602" i="9" s="1"/>
  <c r="O601" i="9"/>
  <c r="N601" i="9"/>
  <c r="H601" i="9"/>
  <c r="G601" i="9"/>
  <c r="X600" i="9"/>
  <c r="W600" i="9"/>
  <c r="Y603" i="9" s="1"/>
  <c r="V600" i="9"/>
  <c r="S600" i="9"/>
  <c r="T600" i="9" s="1"/>
  <c r="U601" i="9" s="1"/>
  <c r="Q600" i="9"/>
  <c r="R601" i="9" s="1"/>
  <c r="O600" i="9"/>
  <c r="N600" i="9"/>
  <c r="H600" i="9"/>
  <c r="G600" i="9"/>
  <c r="X599" i="9"/>
  <c r="W599" i="9"/>
  <c r="V599" i="9"/>
  <c r="S599" i="9"/>
  <c r="T599" i="9" s="1"/>
  <c r="U600" i="9" s="1"/>
  <c r="Q599" i="9"/>
  <c r="R600" i="9" s="1"/>
  <c r="O599" i="9"/>
  <c r="N599" i="9"/>
  <c r="H599" i="9"/>
  <c r="G599" i="9"/>
  <c r="X598" i="9"/>
  <c r="W598" i="9"/>
  <c r="Y601" i="9" s="1"/>
  <c r="V598" i="9"/>
  <c r="S598" i="9"/>
  <c r="T598" i="9" s="1"/>
  <c r="U599" i="9" s="1"/>
  <c r="Q598" i="9"/>
  <c r="R599" i="9" s="1"/>
  <c r="O598" i="9"/>
  <c r="N598" i="9"/>
  <c r="H598" i="9"/>
  <c r="G598" i="9"/>
  <c r="X597" i="9"/>
  <c r="W597" i="9"/>
  <c r="V597" i="9"/>
  <c r="S597" i="9"/>
  <c r="T597" i="9" s="1"/>
  <c r="U598" i="9" s="1"/>
  <c r="Q597" i="9"/>
  <c r="R598" i="9" s="1"/>
  <c r="O597" i="9"/>
  <c r="N597" i="9"/>
  <c r="H597" i="9"/>
  <c r="G597" i="9"/>
  <c r="X596" i="9"/>
  <c r="W596" i="9"/>
  <c r="Y599" i="9" s="1"/>
  <c r="V596" i="9"/>
  <c r="S596" i="9"/>
  <c r="T596" i="9" s="1"/>
  <c r="U597" i="9" s="1"/>
  <c r="Q596" i="9"/>
  <c r="R597" i="9" s="1"/>
  <c r="O596" i="9"/>
  <c r="N596" i="9"/>
  <c r="H596" i="9"/>
  <c r="G596" i="9"/>
  <c r="X595" i="9"/>
  <c r="W595" i="9"/>
  <c r="V595" i="9"/>
  <c r="S595" i="9"/>
  <c r="T595" i="9" s="1"/>
  <c r="U596" i="9" s="1"/>
  <c r="Q595" i="9"/>
  <c r="R596" i="9" s="1"/>
  <c r="O595" i="9"/>
  <c r="N595" i="9"/>
  <c r="H595" i="9"/>
  <c r="G595" i="9"/>
  <c r="X594" i="9"/>
  <c r="W594" i="9"/>
  <c r="Y598" i="9" s="1"/>
  <c r="V594" i="9"/>
  <c r="S594" i="9"/>
  <c r="T594" i="9" s="1"/>
  <c r="U595" i="9" s="1"/>
  <c r="Q594" i="9"/>
  <c r="R595" i="9" s="1"/>
  <c r="O594" i="9"/>
  <c r="N594" i="9"/>
  <c r="H594" i="9"/>
  <c r="G594" i="9"/>
  <c r="X593" i="9"/>
  <c r="W593" i="9"/>
  <c r="V593" i="9"/>
  <c r="S593" i="9"/>
  <c r="T593" i="9" s="1"/>
  <c r="U594" i="9" s="1"/>
  <c r="Q593" i="9"/>
  <c r="R594" i="9" s="1"/>
  <c r="O593" i="9"/>
  <c r="N593" i="9"/>
  <c r="H593" i="9"/>
  <c r="G593" i="9"/>
  <c r="X592" i="9"/>
  <c r="W592" i="9"/>
  <c r="Y596" i="9" s="1"/>
  <c r="V592" i="9"/>
  <c r="S592" i="9"/>
  <c r="T592" i="9" s="1"/>
  <c r="U593" i="9" s="1"/>
  <c r="Q592" i="9"/>
  <c r="R593" i="9" s="1"/>
  <c r="O592" i="9"/>
  <c r="N592" i="9"/>
  <c r="H592" i="9"/>
  <c r="G592" i="9"/>
  <c r="Y591" i="9"/>
  <c r="X591" i="9"/>
  <c r="W591" i="9"/>
  <c r="V591" i="9"/>
  <c r="S591" i="9"/>
  <c r="T591" i="9" s="1"/>
  <c r="U592" i="9" s="1"/>
  <c r="Q591" i="9"/>
  <c r="R592" i="9" s="1"/>
  <c r="O591" i="9"/>
  <c r="N591" i="9"/>
  <c r="H591" i="9"/>
  <c r="G591" i="9"/>
  <c r="X590" i="9"/>
  <c r="W590" i="9"/>
  <c r="Y593" i="9" s="1"/>
  <c r="V590" i="9"/>
  <c r="S590" i="9"/>
  <c r="T590" i="9" s="1"/>
  <c r="U591" i="9" s="1"/>
  <c r="Q590" i="9"/>
  <c r="R591" i="9" s="1"/>
  <c r="O590" i="9"/>
  <c r="N590" i="9"/>
  <c r="H590" i="9"/>
  <c r="G590" i="9"/>
  <c r="Y589" i="9"/>
  <c r="X589" i="9"/>
  <c r="W589" i="9"/>
  <c r="V589" i="9"/>
  <c r="S589" i="9"/>
  <c r="T589" i="9" s="1"/>
  <c r="U590" i="9" s="1"/>
  <c r="Q589" i="9"/>
  <c r="R590" i="9" s="1"/>
  <c r="O589" i="9"/>
  <c r="N589" i="9"/>
  <c r="H589" i="9"/>
  <c r="G589" i="9"/>
  <c r="Y588" i="9"/>
  <c r="X588" i="9"/>
  <c r="W588" i="9"/>
  <c r="Y592" i="9" s="1"/>
  <c r="V588" i="9"/>
  <c r="S588" i="9"/>
  <c r="T588" i="9" s="1"/>
  <c r="U589" i="9" s="1"/>
  <c r="Q588" i="9"/>
  <c r="R589" i="9" s="1"/>
  <c r="O588" i="9"/>
  <c r="N588" i="9"/>
  <c r="H588" i="9"/>
  <c r="G588" i="9"/>
  <c r="X587" i="9"/>
  <c r="W587" i="9"/>
  <c r="V587" i="9"/>
  <c r="S587" i="9"/>
  <c r="T587" i="9" s="1"/>
  <c r="U588" i="9" s="1"/>
  <c r="Q587" i="9"/>
  <c r="R588" i="9" s="1"/>
  <c r="O587" i="9"/>
  <c r="N587" i="9"/>
  <c r="H587" i="9"/>
  <c r="G587" i="9"/>
  <c r="X586" i="9"/>
  <c r="W586" i="9"/>
  <c r="Y590" i="9" s="1"/>
  <c r="V586" i="9"/>
  <c r="S586" i="9"/>
  <c r="T586" i="9" s="1"/>
  <c r="U587" i="9" s="1"/>
  <c r="Q586" i="9"/>
  <c r="R587" i="9" s="1"/>
  <c r="O586" i="9"/>
  <c r="N586" i="9"/>
  <c r="H586" i="9"/>
  <c r="G586" i="9"/>
  <c r="X585" i="9"/>
  <c r="W585" i="9"/>
  <c r="V585" i="9"/>
  <c r="S585" i="9"/>
  <c r="T585" i="9" s="1"/>
  <c r="U586" i="9" s="1"/>
  <c r="Q585" i="9"/>
  <c r="R586" i="9" s="1"/>
  <c r="O585" i="9"/>
  <c r="N585" i="9"/>
  <c r="H585" i="9"/>
  <c r="G585" i="9"/>
  <c r="X584" i="9"/>
  <c r="W584" i="9"/>
  <c r="V584" i="9"/>
  <c r="S584" i="9"/>
  <c r="T584" i="9" s="1"/>
  <c r="U585" i="9" s="1"/>
  <c r="Q584" i="9"/>
  <c r="R585" i="9" s="1"/>
  <c r="O584" i="9"/>
  <c r="N584" i="9"/>
  <c r="H584" i="9"/>
  <c r="G584" i="9"/>
  <c r="X583" i="9"/>
  <c r="W583" i="9"/>
  <c r="V583" i="9"/>
  <c r="S583" i="9"/>
  <c r="T583" i="9" s="1"/>
  <c r="U584" i="9" s="1"/>
  <c r="Q583" i="9"/>
  <c r="R584" i="9" s="1"/>
  <c r="O583" i="9"/>
  <c r="N583" i="9"/>
  <c r="H583" i="9"/>
  <c r="G583" i="9"/>
  <c r="X582" i="9"/>
  <c r="W582" i="9"/>
  <c r="Y586" i="9" s="1"/>
  <c r="V582" i="9"/>
  <c r="S582" i="9"/>
  <c r="T582" i="9" s="1"/>
  <c r="U583" i="9" s="1"/>
  <c r="Q582" i="9"/>
  <c r="R583" i="9" s="1"/>
  <c r="O582" i="9"/>
  <c r="N582" i="9"/>
  <c r="H582" i="9"/>
  <c r="G582" i="9"/>
  <c r="X581" i="9"/>
  <c r="W581" i="9"/>
  <c r="V581" i="9"/>
  <c r="S581" i="9"/>
  <c r="T581" i="9" s="1"/>
  <c r="U582" i="9" s="1"/>
  <c r="Q581" i="9"/>
  <c r="R582" i="9" s="1"/>
  <c r="O581" i="9"/>
  <c r="N581" i="9"/>
  <c r="H581" i="9"/>
  <c r="G581" i="9"/>
  <c r="X580" i="9"/>
  <c r="W580" i="9"/>
  <c r="Y583" i="9" s="1"/>
  <c r="V580" i="9"/>
  <c r="S580" i="9"/>
  <c r="T580" i="9" s="1"/>
  <c r="U581" i="9" s="1"/>
  <c r="Q580" i="9"/>
  <c r="R581" i="9" s="1"/>
  <c r="O580" i="9"/>
  <c r="N580" i="9"/>
  <c r="H580" i="9"/>
  <c r="G580" i="9"/>
  <c r="X579" i="9"/>
  <c r="W579" i="9"/>
  <c r="V579" i="9"/>
  <c r="S579" i="9"/>
  <c r="T579" i="9" s="1"/>
  <c r="U580" i="9" s="1"/>
  <c r="Q579" i="9"/>
  <c r="R580" i="9" s="1"/>
  <c r="O579" i="9"/>
  <c r="N579" i="9"/>
  <c r="H579" i="9"/>
  <c r="G579" i="9"/>
  <c r="X578" i="9"/>
  <c r="W578" i="9"/>
  <c r="Y582" i="9" s="1"/>
  <c r="V578" i="9"/>
  <c r="S578" i="9"/>
  <c r="T578" i="9" s="1"/>
  <c r="U579" i="9" s="1"/>
  <c r="Q578" i="9"/>
  <c r="R579" i="9" s="1"/>
  <c r="O578" i="9"/>
  <c r="N578" i="9"/>
  <c r="H578" i="9"/>
  <c r="G578" i="9"/>
  <c r="X577" i="9"/>
  <c r="W577" i="9"/>
  <c r="V577" i="9"/>
  <c r="S577" i="9"/>
  <c r="T577" i="9" s="1"/>
  <c r="U578" i="9" s="1"/>
  <c r="Q577" i="9"/>
  <c r="R578" i="9" s="1"/>
  <c r="O577" i="9"/>
  <c r="N577" i="9"/>
  <c r="H577" i="9"/>
  <c r="G577" i="9"/>
  <c r="X576" i="9"/>
  <c r="W576" i="9"/>
  <c r="Y580" i="9" s="1"/>
  <c r="V576" i="9"/>
  <c r="S576" i="9"/>
  <c r="T576" i="9" s="1"/>
  <c r="U577" i="9" s="1"/>
  <c r="Q576" i="9"/>
  <c r="R577" i="9" s="1"/>
  <c r="O576" i="9"/>
  <c r="N576" i="9"/>
  <c r="H576" i="9"/>
  <c r="G576" i="9"/>
  <c r="Y575" i="9"/>
  <c r="X575" i="9"/>
  <c r="W575" i="9"/>
  <c r="V575" i="9"/>
  <c r="S575" i="9"/>
  <c r="T575" i="9" s="1"/>
  <c r="U576" i="9" s="1"/>
  <c r="Q575" i="9"/>
  <c r="R576" i="9" s="1"/>
  <c r="O575" i="9"/>
  <c r="N575" i="9"/>
  <c r="H575" i="9"/>
  <c r="G575" i="9"/>
  <c r="X574" i="9"/>
  <c r="W574" i="9"/>
  <c r="Y577" i="9" s="1"/>
  <c r="V574" i="9"/>
  <c r="S574" i="9"/>
  <c r="T574" i="9" s="1"/>
  <c r="U575" i="9" s="1"/>
  <c r="Q574" i="9"/>
  <c r="R575" i="9" s="1"/>
  <c r="O574" i="9"/>
  <c r="N574" i="9"/>
  <c r="H574" i="9"/>
  <c r="G574" i="9"/>
  <c r="Y573" i="9"/>
  <c r="X573" i="9"/>
  <c r="W573" i="9"/>
  <c r="V573" i="9"/>
  <c r="S573" i="9"/>
  <c r="T573" i="9" s="1"/>
  <c r="U574" i="9" s="1"/>
  <c r="Q573" i="9"/>
  <c r="R574" i="9" s="1"/>
  <c r="O573" i="9"/>
  <c r="N573" i="9"/>
  <c r="H573" i="9"/>
  <c r="G573" i="9"/>
  <c r="X572" i="9"/>
  <c r="W572" i="9"/>
  <c r="Y576" i="9" s="1"/>
  <c r="V572" i="9"/>
  <c r="S572" i="9"/>
  <c r="T572" i="9" s="1"/>
  <c r="U573" i="9" s="1"/>
  <c r="Q572" i="9"/>
  <c r="R573" i="9" s="1"/>
  <c r="O572" i="9"/>
  <c r="N572" i="9"/>
  <c r="H572" i="9"/>
  <c r="G572" i="9"/>
  <c r="X571" i="9"/>
  <c r="W571" i="9"/>
  <c r="V571" i="9"/>
  <c r="S571" i="9"/>
  <c r="T571" i="9" s="1"/>
  <c r="U572" i="9" s="1"/>
  <c r="Q571" i="9"/>
  <c r="R572" i="9" s="1"/>
  <c r="O571" i="9"/>
  <c r="N571" i="9"/>
  <c r="H571" i="9"/>
  <c r="G571" i="9"/>
  <c r="X570" i="9"/>
  <c r="W570" i="9"/>
  <c r="Y574" i="9" s="1"/>
  <c r="V570" i="9"/>
  <c r="S570" i="9"/>
  <c r="T570" i="9" s="1"/>
  <c r="U571" i="9" s="1"/>
  <c r="Q570" i="9"/>
  <c r="R571" i="9" s="1"/>
  <c r="O570" i="9"/>
  <c r="N570" i="9"/>
  <c r="H570" i="9"/>
  <c r="G570" i="9"/>
  <c r="X569" i="9"/>
  <c r="W569" i="9"/>
  <c r="V569" i="9"/>
  <c r="S569" i="9"/>
  <c r="T569" i="9" s="1"/>
  <c r="U570" i="9" s="1"/>
  <c r="Q569" i="9"/>
  <c r="R570" i="9" s="1"/>
  <c r="O569" i="9"/>
  <c r="N569" i="9"/>
  <c r="H569" i="9"/>
  <c r="G569" i="9"/>
  <c r="X568" i="9"/>
  <c r="W568" i="9"/>
  <c r="V568" i="9"/>
  <c r="S568" i="9"/>
  <c r="T568" i="9" s="1"/>
  <c r="U569" i="9" s="1"/>
  <c r="Q568" i="9"/>
  <c r="R569" i="9" s="1"/>
  <c r="O568" i="9"/>
  <c r="N568" i="9"/>
  <c r="H568" i="9"/>
  <c r="G568" i="9"/>
  <c r="X567" i="9"/>
  <c r="W567" i="9"/>
  <c r="V567" i="9"/>
  <c r="S567" i="9"/>
  <c r="T567" i="9" s="1"/>
  <c r="U568" i="9" s="1"/>
  <c r="Q567" i="9"/>
  <c r="R568" i="9" s="1"/>
  <c r="O567" i="9"/>
  <c r="N567" i="9"/>
  <c r="H567" i="9"/>
  <c r="G567" i="9"/>
  <c r="X566" i="9"/>
  <c r="W566" i="9"/>
  <c r="V566" i="9"/>
  <c r="S566" i="9"/>
  <c r="T566" i="9" s="1"/>
  <c r="U567" i="9" s="1"/>
  <c r="Q566" i="9"/>
  <c r="R567" i="9" s="1"/>
  <c r="O566" i="9"/>
  <c r="N566" i="9"/>
  <c r="H566" i="9"/>
  <c r="G566" i="9"/>
  <c r="X565" i="9"/>
  <c r="W565" i="9"/>
  <c r="V565" i="9"/>
  <c r="S565" i="9"/>
  <c r="T565" i="9" s="1"/>
  <c r="U566" i="9" s="1"/>
  <c r="Q565" i="9"/>
  <c r="R566" i="9" s="1"/>
  <c r="O565" i="9"/>
  <c r="N565" i="9"/>
  <c r="H565" i="9"/>
  <c r="G565" i="9"/>
  <c r="X564" i="9"/>
  <c r="W564" i="9"/>
  <c r="V564" i="9"/>
  <c r="S564" i="9"/>
  <c r="T564" i="9" s="1"/>
  <c r="U565" i="9" s="1"/>
  <c r="Q564" i="9"/>
  <c r="R565" i="9" s="1"/>
  <c r="O564" i="9"/>
  <c r="N564" i="9"/>
  <c r="H564" i="9"/>
  <c r="G564" i="9"/>
  <c r="X563" i="9"/>
  <c r="W563" i="9"/>
  <c r="V563" i="9"/>
  <c r="S563" i="9"/>
  <c r="T563" i="9" s="1"/>
  <c r="U564" i="9" s="1"/>
  <c r="Q563" i="9"/>
  <c r="R564" i="9" s="1"/>
  <c r="O563" i="9"/>
  <c r="N563" i="9"/>
  <c r="H563" i="9"/>
  <c r="G563" i="9"/>
  <c r="X562" i="9"/>
  <c r="W562" i="9"/>
  <c r="V562" i="9"/>
  <c r="S562" i="9"/>
  <c r="T562" i="9" s="1"/>
  <c r="U563" i="9" s="1"/>
  <c r="Q562" i="9"/>
  <c r="R563" i="9" s="1"/>
  <c r="O562" i="9"/>
  <c r="N562" i="9"/>
  <c r="H562" i="9"/>
  <c r="G562" i="9"/>
  <c r="X561" i="9"/>
  <c r="W561" i="9"/>
  <c r="V561" i="9"/>
  <c r="S561" i="9"/>
  <c r="T561" i="9" s="1"/>
  <c r="U562" i="9" s="1"/>
  <c r="Q561" i="9"/>
  <c r="R562" i="9" s="1"/>
  <c r="O561" i="9"/>
  <c r="N561" i="9"/>
  <c r="H561" i="9"/>
  <c r="G561" i="9"/>
  <c r="Y560" i="9"/>
  <c r="X560" i="9"/>
  <c r="W560" i="9"/>
  <c r="Y563" i="9" s="1"/>
  <c r="V560" i="9"/>
  <c r="S560" i="9"/>
  <c r="T560" i="9" s="1"/>
  <c r="U561" i="9" s="1"/>
  <c r="Q560" i="9"/>
  <c r="R561" i="9" s="1"/>
  <c r="O560" i="9"/>
  <c r="N560" i="9"/>
  <c r="H560" i="9"/>
  <c r="G560" i="9"/>
  <c r="X559" i="9"/>
  <c r="W559" i="9"/>
  <c r="V559" i="9"/>
  <c r="S559" i="9"/>
  <c r="T559" i="9" s="1"/>
  <c r="U560" i="9" s="1"/>
  <c r="Q559" i="9"/>
  <c r="R560" i="9" s="1"/>
  <c r="O559" i="9"/>
  <c r="N559" i="9"/>
  <c r="H559" i="9"/>
  <c r="G559" i="9"/>
  <c r="X558" i="9"/>
  <c r="W558" i="9"/>
  <c r="Y561" i="9" s="1"/>
  <c r="V558" i="9"/>
  <c r="S558" i="9"/>
  <c r="T558" i="9" s="1"/>
  <c r="U559" i="9" s="1"/>
  <c r="Q558" i="9"/>
  <c r="R559" i="9" s="1"/>
  <c r="O558" i="9"/>
  <c r="N558" i="9"/>
  <c r="H558" i="9"/>
  <c r="G558" i="9"/>
  <c r="X557" i="9"/>
  <c r="W557" i="9"/>
  <c r="V557" i="9"/>
  <c r="S557" i="9"/>
  <c r="T557" i="9" s="1"/>
  <c r="U558" i="9" s="1"/>
  <c r="Q557" i="9"/>
  <c r="R558" i="9" s="1"/>
  <c r="O557" i="9"/>
  <c r="N557" i="9"/>
  <c r="H557" i="9"/>
  <c r="G557" i="9"/>
  <c r="X556" i="9"/>
  <c r="W556" i="9"/>
  <c r="V556" i="9"/>
  <c r="S556" i="9"/>
  <c r="T556" i="9" s="1"/>
  <c r="U557" i="9" s="1"/>
  <c r="Q556" i="9"/>
  <c r="R557" i="9" s="1"/>
  <c r="O556" i="9"/>
  <c r="N556" i="9"/>
  <c r="H556" i="9"/>
  <c r="G556" i="9"/>
  <c r="X555" i="9"/>
  <c r="W555" i="9"/>
  <c r="V555" i="9"/>
  <c r="S555" i="9"/>
  <c r="T555" i="9" s="1"/>
  <c r="U556" i="9" s="1"/>
  <c r="Q555" i="9"/>
  <c r="R556" i="9" s="1"/>
  <c r="O555" i="9"/>
  <c r="N555" i="9"/>
  <c r="H555" i="9"/>
  <c r="G555" i="9"/>
  <c r="X554" i="9"/>
  <c r="W554" i="9"/>
  <c r="Y557" i="9" s="1"/>
  <c r="V554" i="9"/>
  <c r="S554" i="9"/>
  <c r="T554" i="9" s="1"/>
  <c r="U555" i="9" s="1"/>
  <c r="Q554" i="9"/>
  <c r="R555" i="9" s="1"/>
  <c r="O554" i="9"/>
  <c r="N554" i="9"/>
  <c r="H554" i="9"/>
  <c r="G554" i="9"/>
  <c r="X553" i="9"/>
  <c r="W553" i="9"/>
  <c r="V553" i="9"/>
  <c r="S553" i="9"/>
  <c r="T553" i="9" s="1"/>
  <c r="U554" i="9" s="1"/>
  <c r="Q553" i="9"/>
  <c r="R554" i="9" s="1"/>
  <c r="O553" i="9"/>
  <c r="N553" i="9"/>
  <c r="H553" i="9"/>
  <c r="G553" i="9"/>
  <c r="X552" i="9"/>
  <c r="W552" i="9"/>
  <c r="Y555" i="9" s="1"/>
  <c r="V552" i="9"/>
  <c r="S552" i="9"/>
  <c r="T552" i="9" s="1"/>
  <c r="U553" i="9" s="1"/>
  <c r="Q552" i="9"/>
  <c r="R553" i="9" s="1"/>
  <c r="O552" i="9"/>
  <c r="N552" i="9"/>
  <c r="H552" i="9"/>
  <c r="G552" i="9"/>
  <c r="X551" i="9"/>
  <c r="W551" i="9"/>
  <c r="V551" i="9"/>
  <c r="S551" i="9"/>
  <c r="T551" i="9" s="1"/>
  <c r="U552" i="9" s="1"/>
  <c r="Q551" i="9"/>
  <c r="R552" i="9" s="1"/>
  <c r="O551" i="9"/>
  <c r="N551" i="9"/>
  <c r="H551" i="9"/>
  <c r="G551" i="9"/>
  <c r="X550" i="9"/>
  <c r="W550" i="9"/>
  <c r="V550" i="9"/>
  <c r="S550" i="9"/>
  <c r="T550" i="9" s="1"/>
  <c r="U551" i="9" s="1"/>
  <c r="Q550" i="9"/>
  <c r="R551" i="9" s="1"/>
  <c r="O550" i="9"/>
  <c r="N550" i="9"/>
  <c r="H550" i="9"/>
  <c r="G550" i="9"/>
  <c r="X549" i="9"/>
  <c r="W549" i="9"/>
  <c r="V549" i="9"/>
  <c r="S549" i="9"/>
  <c r="T549" i="9" s="1"/>
  <c r="U550" i="9" s="1"/>
  <c r="Q549" i="9"/>
  <c r="R550" i="9" s="1"/>
  <c r="O549" i="9"/>
  <c r="N549" i="9"/>
  <c r="H549" i="9"/>
  <c r="G549" i="9"/>
  <c r="X548" i="9"/>
  <c r="W548" i="9"/>
  <c r="V548" i="9"/>
  <c r="S548" i="9"/>
  <c r="T548" i="9" s="1"/>
  <c r="U549" i="9" s="1"/>
  <c r="Q548" i="9"/>
  <c r="R549" i="9" s="1"/>
  <c r="O548" i="9"/>
  <c r="N548" i="9"/>
  <c r="H548" i="9"/>
  <c r="G548" i="9"/>
  <c r="X547" i="9"/>
  <c r="W547" i="9"/>
  <c r="V547" i="9"/>
  <c r="S547" i="9"/>
  <c r="T547" i="9" s="1"/>
  <c r="U548" i="9" s="1"/>
  <c r="Q547" i="9"/>
  <c r="R548" i="9" s="1"/>
  <c r="O547" i="9"/>
  <c r="N547" i="9"/>
  <c r="H547" i="9"/>
  <c r="G547" i="9"/>
  <c r="X546" i="9"/>
  <c r="W546" i="9"/>
  <c r="V546" i="9"/>
  <c r="S546" i="9"/>
  <c r="T546" i="9" s="1"/>
  <c r="U547" i="9" s="1"/>
  <c r="Q546" i="9"/>
  <c r="R547" i="9" s="1"/>
  <c r="O546" i="9"/>
  <c r="N546" i="9"/>
  <c r="H546" i="9"/>
  <c r="G546" i="9"/>
  <c r="X545" i="9"/>
  <c r="W545" i="9"/>
  <c r="V545" i="9"/>
  <c r="S545" i="9"/>
  <c r="T545" i="9" s="1"/>
  <c r="U546" i="9" s="1"/>
  <c r="Q545" i="9"/>
  <c r="R546" i="9" s="1"/>
  <c r="O545" i="9"/>
  <c r="N545" i="9"/>
  <c r="H545" i="9"/>
  <c r="G545" i="9"/>
  <c r="Y544" i="9"/>
  <c r="X544" i="9"/>
  <c r="W544" i="9"/>
  <c r="Y547" i="9" s="1"/>
  <c r="V544" i="9"/>
  <c r="S544" i="9"/>
  <c r="T544" i="9" s="1"/>
  <c r="U545" i="9" s="1"/>
  <c r="Q544" i="9"/>
  <c r="R545" i="9" s="1"/>
  <c r="O544" i="9"/>
  <c r="N544" i="9"/>
  <c r="H544" i="9"/>
  <c r="G544" i="9"/>
  <c r="X543" i="9"/>
  <c r="W543" i="9"/>
  <c r="V543" i="9"/>
  <c r="S543" i="9"/>
  <c r="T543" i="9" s="1"/>
  <c r="U544" i="9" s="1"/>
  <c r="Q543" i="9"/>
  <c r="R544" i="9" s="1"/>
  <c r="O543" i="9"/>
  <c r="N543" i="9"/>
  <c r="H543" i="9"/>
  <c r="G543" i="9"/>
  <c r="X542" i="9"/>
  <c r="W542" i="9"/>
  <c r="Y545" i="9" s="1"/>
  <c r="V542" i="9"/>
  <c r="S542" i="9"/>
  <c r="T542" i="9" s="1"/>
  <c r="U543" i="9" s="1"/>
  <c r="Q542" i="9"/>
  <c r="R543" i="9" s="1"/>
  <c r="O542" i="9"/>
  <c r="N542" i="9"/>
  <c r="H542" i="9"/>
  <c r="G542" i="9"/>
  <c r="X541" i="9"/>
  <c r="W541" i="9"/>
  <c r="V541" i="9"/>
  <c r="S541" i="9"/>
  <c r="T541" i="9" s="1"/>
  <c r="U542" i="9" s="1"/>
  <c r="Q541" i="9"/>
  <c r="R542" i="9" s="1"/>
  <c r="O541" i="9"/>
  <c r="N541" i="9"/>
  <c r="H541" i="9"/>
  <c r="G541" i="9"/>
  <c r="X540" i="9"/>
  <c r="W540" i="9"/>
  <c r="V540" i="9"/>
  <c r="S540" i="9"/>
  <c r="T540" i="9" s="1"/>
  <c r="U541" i="9" s="1"/>
  <c r="Q540" i="9"/>
  <c r="R541" i="9" s="1"/>
  <c r="O540" i="9"/>
  <c r="N540" i="9"/>
  <c r="H540" i="9"/>
  <c r="G540" i="9"/>
  <c r="X539" i="9"/>
  <c r="W539" i="9"/>
  <c r="V539" i="9"/>
  <c r="S539" i="9"/>
  <c r="T539" i="9" s="1"/>
  <c r="U540" i="9" s="1"/>
  <c r="Q539" i="9"/>
  <c r="R540" i="9" s="1"/>
  <c r="O539" i="9"/>
  <c r="N539" i="9"/>
  <c r="H539" i="9"/>
  <c r="G539" i="9"/>
  <c r="X538" i="9"/>
  <c r="W538" i="9"/>
  <c r="Y541" i="9" s="1"/>
  <c r="V538" i="9"/>
  <c r="S538" i="9"/>
  <c r="T538" i="9" s="1"/>
  <c r="U539" i="9" s="1"/>
  <c r="Q538" i="9"/>
  <c r="R539" i="9" s="1"/>
  <c r="O538" i="9"/>
  <c r="N538" i="9"/>
  <c r="H538" i="9"/>
  <c r="G538" i="9"/>
  <c r="X537" i="9"/>
  <c r="W537" i="9"/>
  <c r="V537" i="9"/>
  <c r="S537" i="9"/>
  <c r="T537" i="9" s="1"/>
  <c r="U538" i="9" s="1"/>
  <c r="Q537" i="9"/>
  <c r="R538" i="9" s="1"/>
  <c r="O537" i="9"/>
  <c r="N537" i="9"/>
  <c r="H537" i="9"/>
  <c r="G537" i="9"/>
  <c r="X536" i="9"/>
  <c r="W536" i="9"/>
  <c r="Y539" i="9" s="1"/>
  <c r="V536" i="9"/>
  <c r="S536" i="9"/>
  <c r="T536" i="9" s="1"/>
  <c r="U537" i="9" s="1"/>
  <c r="Q536" i="9"/>
  <c r="R537" i="9" s="1"/>
  <c r="O536" i="9"/>
  <c r="N536" i="9"/>
  <c r="H536" i="9"/>
  <c r="G536" i="9"/>
  <c r="X535" i="9"/>
  <c r="W535" i="9"/>
  <c r="V535" i="9"/>
  <c r="S535" i="9"/>
  <c r="T535" i="9" s="1"/>
  <c r="U536" i="9" s="1"/>
  <c r="Q535" i="9"/>
  <c r="R536" i="9" s="1"/>
  <c r="O535" i="9"/>
  <c r="N535" i="9"/>
  <c r="H535" i="9"/>
  <c r="G535" i="9"/>
  <c r="X534" i="9"/>
  <c r="W534" i="9"/>
  <c r="V534" i="9"/>
  <c r="S534" i="9"/>
  <c r="T534" i="9" s="1"/>
  <c r="U535" i="9" s="1"/>
  <c r="Q534" i="9"/>
  <c r="R535" i="9" s="1"/>
  <c r="O534" i="9"/>
  <c r="N534" i="9"/>
  <c r="H534" i="9"/>
  <c r="G534" i="9"/>
  <c r="X533" i="9"/>
  <c r="W533" i="9"/>
  <c r="V533" i="9"/>
  <c r="S533" i="9"/>
  <c r="T533" i="9" s="1"/>
  <c r="U534" i="9" s="1"/>
  <c r="Q533" i="9"/>
  <c r="R534" i="9" s="1"/>
  <c r="O533" i="9"/>
  <c r="N533" i="9"/>
  <c r="H533" i="9"/>
  <c r="G533" i="9"/>
  <c r="X532" i="9"/>
  <c r="W532" i="9"/>
  <c r="V532" i="9"/>
  <c r="S532" i="9"/>
  <c r="T532" i="9" s="1"/>
  <c r="U533" i="9" s="1"/>
  <c r="Q532" i="9"/>
  <c r="R533" i="9" s="1"/>
  <c r="O532" i="9"/>
  <c r="N532" i="9"/>
  <c r="H532" i="9"/>
  <c r="G532" i="9"/>
  <c r="X531" i="9"/>
  <c r="W531" i="9"/>
  <c r="V531" i="9"/>
  <c r="S531" i="9"/>
  <c r="T531" i="9" s="1"/>
  <c r="U532" i="9" s="1"/>
  <c r="Q531" i="9"/>
  <c r="R532" i="9" s="1"/>
  <c r="O531" i="9"/>
  <c r="N531" i="9"/>
  <c r="H531" i="9"/>
  <c r="G531" i="9"/>
  <c r="X530" i="9"/>
  <c r="W530" i="9"/>
  <c r="V530" i="9"/>
  <c r="S530" i="9"/>
  <c r="T530" i="9" s="1"/>
  <c r="U531" i="9" s="1"/>
  <c r="Q530" i="9"/>
  <c r="R531" i="9" s="1"/>
  <c r="O530" i="9"/>
  <c r="N530" i="9"/>
  <c r="H530" i="9"/>
  <c r="G530" i="9"/>
  <c r="X529" i="9"/>
  <c r="W529" i="9"/>
  <c r="V529" i="9"/>
  <c r="S529" i="9"/>
  <c r="T529" i="9" s="1"/>
  <c r="U530" i="9" s="1"/>
  <c r="Q529" i="9"/>
  <c r="R530" i="9" s="1"/>
  <c r="O529" i="9"/>
  <c r="N529" i="9"/>
  <c r="H529" i="9"/>
  <c r="G529" i="9"/>
  <c r="Y528" i="9"/>
  <c r="X528" i="9"/>
  <c r="W528" i="9"/>
  <c r="Y531" i="9" s="1"/>
  <c r="V528" i="9"/>
  <c r="S528" i="9"/>
  <c r="T528" i="9" s="1"/>
  <c r="U529" i="9" s="1"/>
  <c r="Q528" i="9"/>
  <c r="R529" i="9" s="1"/>
  <c r="O528" i="9"/>
  <c r="N528" i="9"/>
  <c r="H528" i="9"/>
  <c r="G528" i="9"/>
  <c r="X527" i="9"/>
  <c r="W527" i="9"/>
  <c r="V527" i="9"/>
  <c r="S527" i="9"/>
  <c r="T527" i="9" s="1"/>
  <c r="U528" i="9" s="1"/>
  <c r="Q527" i="9"/>
  <c r="R528" i="9" s="1"/>
  <c r="O527" i="9"/>
  <c r="N527" i="9"/>
  <c r="H527" i="9"/>
  <c r="G527" i="9"/>
  <c r="X526" i="9"/>
  <c r="W526" i="9"/>
  <c r="Y529" i="9" s="1"/>
  <c r="V526" i="9"/>
  <c r="S526" i="9"/>
  <c r="T526" i="9" s="1"/>
  <c r="U527" i="9" s="1"/>
  <c r="Q526" i="9"/>
  <c r="R527" i="9" s="1"/>
  <c r="O526" i="9"/>
  <c r="N526" i="9"/>
  <c r="H526" i="9"/>
  <c r="G526" i="9"/>
  <c r="X525" i="9"/>
  <c r="W525" i="9"/>
  <c r="V525" i="9"/>
  <c r="S525" i="9"/>
  <c r="T525" i="9" s="1"/>
  <c r="U526" i="9" s="1"/>
  <c r="Q525" i="9"/>
  <c r="R526" i="9" s="1"/>
  <c r="O525" i="9"/>
  <c r="N525" i="9"/>
  <c r="H525" i="9"/>
  <c r="G525" i="9"/>
  <c r="X524" i="9"/>
  <c r="W524" i="9"/>
  <c r="Y527" i="9" s="1"/>
  <c r="V524" i="9"/>
  <c r="S524" i="9"/>
  <c r="T524" i="9" s="1"/>
  <c r="U525" i="9" s="1"/>
  <c r="Q524" i="9"/>
  <c r="R525" i="9" s="1"/>
  <c r="O524" i="9"/>
  <c r="N524" i="9"/>
  <c r="H524" i="9"/>
  <c r="G524" i="9"/>
  <c r="X523" i="9"/>
  <c r="W523" i="9"/>
  <c r="V523" i="9"/>
  <c r="S523" i="9"/>
  <c r="T523" i="9" s="1"/>
  <c r="U524" i="9" s="1"/>
  <c r="Q523" i="9"/>
  <c r="R524" i="9" s="1"/>
  <c r="O523" i="9"/>
  <c r="N523" i="9"/>
  <c r="H523" i="9"/>
  <c r="G523" i="9"/>
  <c r="X522" i="9"/>
  <c r="W522" i="9"/>
  <c r="Y526" i="9" s="1"/>
  <c r="V522" i="9"/>
  <c r="S522" i="9"/>
  <c r="T522" i="9" s="1"/>
  <c r="U523" i="9" s="1"/>
  <c r="Q522" i="9"/>
  <c r="R523" i="9" s="1"/>
  <c r="O522" i="9"/>
  <c r="N522" i="9"/>
  <c r="H522" i="9"/>
  <c r="G522" i="9"/>
  <c r="X521" i="9"/>
  <c r="W521" i="9"/>
  <c r="V521" i="9"/>
  <c r="S521" i="9"/>
  <c r="T521" i="9" s="1"/>
  <c r="U522" i="9" s="1"/>
  <c r="Q521" i="9"/>
  <c r="R522" i="9" s="1"/>
  <c r="O521" i="9"/>
  <c r="N521" i="9"/>
  <c r="H521" i="9"/>
  <c r="G521" i="9"/>
  <c r="X520" i="9"/>
  <c r="W520" i="9"/>
  <c r="Y524" i="9" s="1"/>
  <c r="V520" i="9"/>
  <c r="S520" i="9"/>
  <c r="T520" i="9" s="1"/>
  <c r="U521" i="9" s="1"/>
  <c r="Q520" i="9"/>
  <c r="R521" i="9" s="1"/>
  <c r="O520" i="9"/>
  <c r="N520" i="9"/>
  <c r="H520" i="9"/>
  <c r="G520" i="9"/>
  <c r="X519" i="9"/>
  <c r="W519" i="9"/>
  <c r="V519" i="9"/>
  <c r="S519" i="9"/>
  <c r="T519" i="9" s="1"/>
  <c r="U520" i="9" s="1"/>
  <c r="Q519" i="9"/>
  <c r="R520" i="9" s="1"/>
  <c r="O519" i="9"/>
  <c r="N519" i="9"/>
  <c r="H519" i="9"/>
  <c r="G519" i="9"/>
  <c r="X518" i="9"/>
  <c r="W518" i="9"/>
  <c r="Y522" i="9" s="1"/>
  <c r="V518" i="9"/>
  <c r="S518" i="9"/>
  <c r="T518" i="9" s="1"/>
  <c r="U519" i="9" s="1"/>
  <c r="Q518" i="9"/>
  <c r="R519" i="9" s="1"/>
  <c r="O518" i="9"/>
  <c r="N518" i="9"/>
  <c r="H518" i="9"/>
  <c r="G518" i="9"/>
  <c r="X517" i="9"/>
  <c r="W517" i="9"/>
  <c r="V517" i="9"/>
  <c r="S517" i="9"/>
  <c r="T517" i="9" s="1"/>
  <c r="U518" i="9" s="1"/>
  <c r="Q517" i="9"/>
  <c r="R518" i="9" s="1"/>
  <c r="O517" i="9"/>
  <c r="N517" i="9"/>
  <c r="H517" i="9"/>
  <c r="G517" i="9"/>
  <c r="X516" i="9"/>
  <c r="W516" i="9"/>
  <c r="Y520" i="9" s="1"/>
  <c r="V516" i="9"/>
  <c r="S516" i="9"/>
  <c r="T516" i="9" s="1"/>
  <c r="U517" i="9" s="1"/>
  <c r="Q516" i="9"/>
  <c r="R517" i="9" s="1"/>
  <c r="O516" i="9"/>
  <c r="N516" i="9"/>
  <c r="H516" i="9"/>
  <c r="G516" i="9"/>
  <c r="X515" i="9"/>
  <c r="W515" i="9"/>
  <c r="V515" i="9"/>
  <c r="S515" i="9"/>
  <c r="T515" i="9" s="1"/>
  <c r="U516" i="9" s="1"/>
  <c r="Q515" i="9"/>
  <c r="R516" i="9" s="1"/>
  <c r="O515" i="9"/>
  <c r="N515" i="9"/>
  <c r="H515" i="9"/>
  <c r="G515" i="9"/>
  <c r="Y514" i="9"/>
  <c r="X514" i="9"/>
  <c r="W514" i="9"/>
  <c r="V514" i="9"/>
  <c r="S514" i="9"/>
  <c r="T514" i="9" s="1"/>
  <c r="U515" i="9" s="1"/>
  <c r="Q514" i="9"/>
  <c r="R515" i="9" s="1"/>
  <c r="O514" i="9"/>
  <c r="N514" i="9"/>
  <c r="H514" i="9"/>
  <c r="G514" i="9"/>
  <c r="Y513" i="9"/>
  <c r="X513" i="9"/>
  <c r="W513" i="9"/>
  <c r="V513" i="9"/>
  <c r="S513" i="9"/>
  <c r="T513" i="9" s="1"/>
  <c r="U514" i="9" s="1"/>
  <c r="Q513" i="9"/>
  <c r="R514" i="9" s="1"/>
  <c r="O513" i="9"/>
  <c r="N513" i="9"/>
  <c r="H513" i="9"/>
  <c r="G513" i="9"/>
  <c r="X512" i="9"/>
  <c r="W512" i="9"/>
  <c r="V512" i="9"/>
  <c r="S512" i="9"/>
  <c r="T512" i="9" s="1"/>
  <c r="U513" i="9" s="1"/>
  <c r="Q512" i="9"/>
  <c r="R513" i="9" s="1"/>
  <c r="O512" i="9"/>
  <c r="N512" i="9"/>
  <c r="H512" i="9"/>
  <c r="G512" i="9"/>
  <c r="X511" i="9"/>
  <c r="W511" i="9"/>
  <c r="V511" i="9"/>
  <c r="S511" i="9"/>
  <c r="T511" i="9" s="1"/>
  <c r="U512" i="9" s="1"/>
  <c r="Q511" i="9"/>
  <c r="R512" i="9" s="1"/>
  <c r="O511" i="9"/>
  <c r="N511" i="9"/>
  <c r="H511" i="9"/>
  <c r="G511" i="9"/>
  <c r="X510" i="9"/>
  <c r="W510" i="9"/>
  <c r="V510" i="9"/>
  <c r="S510" i="9"/>
  <c r="T510" i="9" s="1"/>
  <c r="U511" i="9" s="1"/>
  <c r="Q510" i="9"/>
  <c r="R511" i="9" s="1"/>
  <c r="O510" i="9"/>
  <c r="N510" i="9"/>
  <c r="H510" i="9"/>
  <c r="G510" i="9"/>
  <c r="X509" i="9"/>
  <c r="W509" i="9"/>
  <c r="V509" i="9"/>
  <c r="S509" i="9"/>
  <c r="T509" i="9" s="1"/>
  <c r="U510" i="9" s="1"/>
  <c r="Q509" i="9"/>
  <c r="R510" i="9" s="1"/>
  <c r="O509" i="9"/>
  <c r="N509" i="9"/>
  <c r="H509" i="9"/>
  <c r="G509" i="9"/>
  <c r="X508" i="9"/>
  <c r="W508" i="9"/>
  <c r="Y512" i="9" s="1"/>
  <c r="V508" i="9"/>
  <c r="S508" i="9"/>
  <c r="T508" i="9" s="1"/>
  <c r="U509" i="9" s="1"/>
  <c r="Q508" i="9"/>
  <c r="R509" i="9" s="1"/>
  <c r="O508" i="9"/>
  <c r="N508" i="9"/>
  <c r="H508" i="9"/>
  <c r="G508" i="9"/>
  <c r="X507" i="9"/>
  <c r="W507" i="9"/>
  <c r="V507" i="9"/>
  <c r="S507" i="9"/>
  <c r="T507" i="9" s="1"/>
  <c r="U508" i="9" s="1"/>
  <c r="Q507" i="9"/>
  <c r="R508" i="9" s="1"/>
  <c r="O507" i="9"/>
  <c r="N507" i="9"/>
  <c r="H507" i="9"/>
  <c r="G507" i="9"/>
  <c r="Y506" i="9"/>
  <c r="X506" i="9"/>
  <c r="W506" i="9"/>
  <c r="Y510" i="9" s="1"/>
  <c r="V506" i="9"/>
  <c r="S506" i="9"/>
  <c r="T506" i="9" s="1"/>
  <c r="U507" i="9" s="1"/>
  <c r="Q506" i="9"/>
  <c r="R507" i="9" s="1"/>
  <c r="O506" i="9"/>
  <c r="N506" i="9"/>
  <c r="H506" i="9"/>
  <c r="G506" i="9"/>
  <c r="Y505" i="9"/>
  <c r="X505" i="9"/>
  <c r="W505" i="9"/>
  <c r="V505" i="9"/>
  <c r="S505" i="9"/>
  <c r="T505" i="9" s="1"/>
  <c r="U506" i="9" s="1"/>
  <c r="Q505" i="9"/>
  <c r="R506" i="9" s="1"/>
  <c r="O505" i="9"/>
  <c r="N505" i="9"/>
  <c r="H505" i="9"/>
  <c r="G505" i="9"/>
  <c r="X504" i="9"/>
  <c r="W504" i="9"/>
  <c r="Y508" i="9" s="1"/>
  <c r="V504" i="9"/>
  <c r="S504" i="9"/>
  <c r="T504" i="9" s="1"/>
  <c r="U505" i="9" s="1"/>
  <c r="Q504" i="9"/>
  <c r="R505" i="9" s="1"/>
  <c r="O504" i="9"/>
  <c r="N504" i="9"/>
  <c r="H504" i="9"/>
  <c r="G504" i="9"/>
  <c r="X503" i="9"/>
  <c r="W503" i="9"/>
  <c r="V503" i="9"/>
  <c r="S503" i="9"/>
  <c r="T503" i="9" s="1"/>
  <c r="U504" i="9" s="1"/>
  <c r="Q503" i="9"/>
  <c r="R504" i="9" s="1"/>
  <c r="O503" i="9"/>
  <c r="N503" i="9"/>
  <c r="H503" i="9"/>
  <c r="G503" i="9"/>
  <c r="X502" i="9"/>
  <c r="W502" i="9"/>
  <c r="V502" i="9"/>
  <c r="S502" i="9"/>
  <c r="T502" i="9" s="1"/>
  <c r="U503" i="9" s="1"/>
  <c r="Q502" i="9"/>
  <c r="R503" i="9" s="1"/>
  <c r="O502" i="9"/>
  <c r="N502" i="9"/>
  <c r="H502" i="9"/>
  <c r="G502" i="9"/>
  <c r="X501" i="9"/>
  <c r="W501" i="9"/>
  <c r="V501" i="9"/>
  <c r="S501" i="9"/>
  <c r="T501" i="9" s="1"/>
  <c r="U502" i="9" s="1"/>
  <c r="Q501" i="9"/>
  <c r="R502" i="9" s="1"/>
  <c r="O501" i="9"/>
  <c r="N501" i="9"/>
  <c r="H501" i="9"/>
  <c r="G501" i="9"/>
  <c r="X500" i="9"/>
  <c r="W500" i="9"/>
  <c r="Y504" i="9" s="1"/>
  <c r="V500" i="9"/>
  <c r="S500" i="9"/>
  <c r="T500" i="9" s="1"/>
  <c r="U501" i="9" s="1"/>
  <c r="Q500" i="9"/>
  <c r="R501" i="9" s="1"/>
  <c r="O500" i="9"/>
  <c r="N500" i="9"/>
  <c r="H500" i="9"/>
  <c r="G500" i="9"/>
  <c r="X499" i="9"/>
  <c r="W499" i="9"/>
  <c r="Y503" i="9" s="1"/>
  <c r="V499" i="9"/>
  <c r="S499" i="9"/>
  <c r="T499" i="9" s="1"/>
  <c r="U500" i="9" s="1"/>
  <c r="Q499" i="9"/>
  <c r="R500" i="9" s="1"/>
  <c r="O499" i="9"/>
  <c r="N499" i="9"/>
  <c r="H499" i="9"/>
  <c r="G499" i="9"/>
  <c r="X498" i="9"/>
  <c r="W498" i="9"/>
  <c r="Y502" i="9" s="1"/>
  <c r="V498" i="9"/>
  <c r="S498" i="9"/>
  <c r="T498" i="9" s="1"/>
  <c r="U499" i="9" s="1"/>
  <c r="Q498" i="9"/>
  <c r="R499" i="9" s="1"/>
  <c r="O498" i="9"/>
  <c r="N498" i="9"/>
  <c r="H498" i="9"/>
  <c r="G498" i="9"/>
  <c r="Y497" i="9"/>
  <c r="W497" i="9"/>
  <c r="V497" i="9"/>
  <c r="S497" i="9"/>
  <c r="T497" i="9" s="1"/>
  <c r="U498" i="9" s="1"/>
  <c r="Q497" i="9"/>
  <c r="R498" i="9" s="1"/>
  <c r="O497" i="9"/>
  <c r="N497" i="9"/>
  <c r="H497" i="9"/>
  <c r="G497" i="9"/>
  <c r="X496" i="9"/>
  <c r="W496" i="9"/>
  <c r="V496" i="9"/>
  <c r="S496" i="9"/>
  <c r="T496" i="9" s="1"/>
  <c r="U497" i="9" s="1"/>
  <c r="Q496" i="9"/>
  <c r="R497" i="9" s="1"/>
  <c r="O496" i="9"/>
  <c r="N496" i="9"/>
  <c r="H496" i="9"/>
  <c r="G496" i="9"/>
  <c r="X495" i="9"/>
  <c r="W495" i="9"/>
  <c r="V495" i="9"/>
  <c r="S495" i="9"/>
  <c r="T495" i="9" s="1"/>
  <c r="U496" i="9" s="1"/>
  <c r="Q495" i="9"/>
  <c r="R496" i="9" s="1"/>
  <c r="O495" i="9"/>
  <c r="N495" i="9"/>
  <c r="H495" i="9"/>
  <c r="G495" i="9"/>
  <c r="X494" i="9"/>
  <c r="W494" i="9"/>
  <c r="V494" i="9"/>
  <c r="S494" i="9"/>
  <c r="T494" i="9" s="1"/>
  <c r="U495" i="9" s="1"/>
  <c r="Q494" i="9"/>
  <c r="R495" i="9" s="1"/>
  <c r="O494" i="9"/>
  <c r="N494" i="9"/>
  <c r="H494" i="9"/>
  <c r="G494" i="9"/>
  <c r="X493" i="9"/>
  <c r="W493" i="9"/>
  <c r="V493" i="9"/>
  <c r="X497" i="9" s="1"/>
  <c r="S493" i="9"/>
  <c r="T493" i="9" s="1"/>
  <c r="U494" i="9" s="1"/>
  <c r="Q493" i="9"/>
  <c r="R494" i="9" s="1"/>
  <c r="O493" i="9"/>
  <c r="N493" i="9"/>
  <c r="H493" i="9"/>
  <c r="G493" i="9"/>
  <c r="X492" i="9"/>
  <c r="W492" i="9"/>
  <c r="V492" i="9"/>
  <c r="S492" i="9"/>
  <c r="T492" i="9" s="1"/>
  <c r="U493" i="9" s="1"/>
  <c r="Q492" i="9"/>
  <c r="R493" i="9" s="1"/>
  <c r="O492" i="9"/>
  <c r="N492" i="9"/>
  <c r="H492" i="9"/>
  <c r="G492" i="9"/>
  <c r="X491" i="9"/>
  <c r="W491" i="9"/>
  <c r="V491" i="9"/>
  <c r="S491" i="9"/>
  <c r="T491" i="9" s="1"/>
  <c r="U492" i="9" s="1"/>
  <c r="Q491" i="9"/>
  <c r="R492" i="9" s="1"/>
  <c r="O491" i="9"/>
  <c r="N491" i="9"/>
  <c r="H491" i="9"/>
  <c r="G491" i="9"/>
  <c r="X490" i="9"/>
  <c r="W490" i="9"/>
  <c r="V490" i="9"/>
  <c r="S490" i="9"/>
  <c r="T490" i="9" s="1"/>
  <c r="U491" i="9" s="1"/>
  <c r="Q490" i="9"/>
  <c r="R491" i="9" s="1"/>
  <c r="O490" i="9"/>
  <c r="N490" i="9"/>
  <c r="H490" i="9"/>
  <c r="G490" i="9"/>
  <c r="X489" i="9"/>
  <c r="W489" i="9"/>
  <c r="V489" i="9"/>
  <c r="S489" i="9"/>
  <c r="T489" i="9" s="1"/>
  <c r="U490" i="9" s="1"/>
  <c r="Q489" i="9"/>
  <c r="R490" i="9" s="1"/>
  <c r="O489" i="9"/>
  <c r="N489" i="9"/>
  <c r="H489" i="9"/>
  <c r="G489" i="9"/>
  <c r="X488" i="9"/>
  <c r="W488" i="9"/>
  <c r="V488" i="9"/>
  <c r="S488" i="9"/>
  <c r="T488" i="9" s="1"/>
  <c r="U489" i="9" s="1"/>
  <c r="Q488" i="9"/>
  <c r="R489" i="9" s="1"/>
  <c r="O488" i="9"/>
  <c r="N488" i="9"/>
  <c r="H488" i="9"/>
  <c r="G488" i="9"/>
  <c r="X487" i="9"/>
  <c r="W487" i="9"/>
  <c r="V487" i="9"/>
  <c r="S487" i="9"/>
  <c r="T487" i="9" s="1"/>
  <c r="U488" i="9" s="1"/>
  <c r="Q487" i="9"/>
  <c r="R488" i="9" s="1"/>
  <c r="O487" i="9"/>
  <c r="N487" i="9"/>
  <c r="H487" i="9"/>
  <c r="G487" i="9"/>
  <c r="X486" i="9"/>
  <c r="W486" i="9"/>
  <c r="V486" i="9"/>
  <c r="S486" i="9"/>
  <c r="T486" i="9" s="1"/>
  <c r="U487" i="9" s="1"/>
  <c r="Q486" i="9"/>
  <c r="R487" i="9" s="1"/>
  <c r="O486" i="9"/>
  <c r="N486" i="9"/>
  <c r="H486" i="9"/>
  <c r="G486" i="9"/>
  <c r="X485" i="9"/>
  <c r="W485" i="9"/>
  <c r="V485" i="9"/>
  <c r="S485" i="9"/>
  <c r="T485" i="9" s="1"/>
  <c r="U486" i="9" s="1"/>
  <c r="Q485" i="9"/>
  <c r="R486" i="9" s="1"/>
  <c r="O485" i="9"/>
  <c r="N485" i="9"/>
  <c r="H485" i="9"/>
  <c r="G485" i="9"/>
  <c r="X484" i="9"/>
  <c r="W484" i="9"/>
  <c r="V484" i="9"/>
  <c r="S484" i="9"/>
  <c r="T484" i="9" s="1"/>
  <c r="U485" i="9" s="1"/>
  <c r="Q484" i="9"/>
  <c r="R485" i="9" s="1"/>
  <c r="O484" i="9"/>
  <c r="N484" i="9"/>
  <c r="H484" i="9"/>
  <c r="G484" i="9"/>
  <c r="X483" i="9"/>
  <c r="W483" i="9"/>
  <c r="V483" i="9"/>
  <c r="S483" i="9"/>
  <c r="T483" i="9" s="1"/>
  <c r="U484" i="9" s="1"/>
  <c r="Q483" i="9"/>
  <c r="R484" i="9" s="1"/>
  <c r="O483" i="9"/>
  <c r="N483" i="9"/>
  <c r="H483" i="9"/>
  <c r="G483" i="9"/>
  <c r="X482" i="9"/>
  <c r="W482" i="9"/>
  <c r="V482" i="9"/>
  <c r="S482" i="9"/>
  <c r="T482" i="9" s="1"/>
  <c r="U483" i="9" s="1"/>
  <c r="Q482" i="9"/>
  <c r="R483" i="9" s="1"/>
  <c r="O482" i="9"/>
  <c r="N482" i="9"/>
  <c r="H482" i="9"/>
  <c r="G482" i="9"/>
  <c r="X481" i="9"/>
  <c r="W481" i="9"/>
  <c r="V481" i="9"/>
  <c r="S481" i="9"/>
  <c r="T481" i="9" s="1"/>
  <c r="U482" i="9" s="1"/>
  <c r="Q481" i="9"/>
  <c r="R482" i="9" s="1"/>
  <c r="O481" i="9"/>
  <c r="N481" i="9"/>
  <c r="H481" i="9"/>
  <c r="G481" i="9"/>
  <c r="X480" i="9"/>
  <c r="W480" i="9"/>
  <c r="V480" i="9"/>
  <c r="S480" i="9"/>
  <c r="T480" i="9" s="1"/>
  <c r="U481" i="9" s="1"/>
  <c r="Q480" i="9"/>
  <c r="R481" i="9" s="1"/>
  <c r="O480" i="9"/>
  <c r="N480" i="9"/>
  <c r="H480" i="9"/>
  <c r="G480" i="9"/>
  <c r="X479" i="9"/>
  <c r="W479" i="9"/>
  <c r="V479" i="9"/>
  <c r="S479" i="9"/>
  <c r="T479" i="9" s="1"/>
  <c r="U480" i="9" s="1"/>
  <c r="Q479" i="9"/>
  <c r="R480" i="9" s="1"/>
  <c r="O479" i="9"/>
  <c r="N479" i="9"/>
  <c r="H479" i="9"/>
  <c r="G479" i="9"/>
  <c r="X478" i="9"/>
  <c r="W478" i="9"/>
  <c r="V478" i="9"/>
  <c r="S478" i="9"/>
  <c r="T478" i="9" s="1"/>
  <c r="U479" i="9" s="1"/>
  <c r="Q478" i="9"/>
  <c r="R479" i="9" s="1"/>
  <c r="O478" i="9"/>
  <c r="N478" i="9"/>
  <c r="H478" i="9"/>
  <c r="G478" i="9"/>
  <c r="X477" i="9"/>
  <c r="W477" i="9"/>
  <c r="V477" i="9"/>
  <c r="S477" i="9"/>
  <c r="T477" i="9" s="1"/>
  <c r="U478" i="9" s="1"/>
  <c r="Q477" i="9"/>
  <c r="R478" i="9" s="1"/>
  <c r="O477" i="9"/>
  <c r="N477" i="9"/>
  <c r="H477" i="9"/>
  <c r="G477" i="9"/>
  <c r="X476" i="9"/>
  <c r="W476" i="9"/>
  <c r="V476" i="9"/>
  <c r="S476" i="9"/>
  <c r="T476" i="9" s="1"/>
  <c r="U477" i="9" s="1"/>
  <c r="Q476" i="9"/>
  <c r="R477" i="9" s="1"/>
  <c r="O476" i="9"/>
  <c r="N476" i="9"/>
  <c r="H476" i="9"/>
  <c r="G476" i="9"/>
  <c r="X475" i="9"/>
  <c r="W475" i="9"/>
  <c r="V475" i="9"/>
  <c r="S475" i="9"/>
  <c r="T475" i="9" s="1"/>
  <c r="U476" i="9" s="1"/>
  <c r="Q475" i="9"/>
  <c r="R476" i="9" s="1"/>
  <c r="O475" i="9"/>
  <c r="N475" i="9"/>
  <c r="H475" i="9"/>
  <c r="G475" i="9"/>
  <c r="X474" i="9"/>
  <c r="W474" i="9"/>
  <c r="V474" i="9"/>
  <c r="S474" i="9"/>
  <c r="T474" i="9" s="1"/>
  <c r="U475" i="9" s="1"/>
  <c r="Q474" i="9"/>
  <c r="R475" i="9" s="1"/>
  <c r="O474" i="9"/>
  <c r="N474" i="9"/>
  <c r="H474" i="9"/>
  <c r="G474" i="9"/>
  <c r="X473" i="9"/>
  <c r="W473" i="9"/>
  <c r="V473" i="9"/>
  <c r="S473" i="9"/>
  <c r="T473" i="9" s="1"/>
  <c r="U474" i="9" s="1"/>
  <c r="Q473" i="9"/>
  <c r="R474" i="9" s="1"/>
  <c r="O473" i="9"/>
  <c r="N473" i="9"/>
  <c r="H473" i="9"/>
  <c r="G473" i="9"/>
  <c r="X472" i="9"/>
  <c r="W472" i="9"/>
  <c r="V472" i="9"/>
  <c r="S472" i="9"/>
  <c r="T472" i="9" s="1"/>
  <c r="U473" i="9" s="1"/>
  <c r="Q472" i="9"/>
  <c r="R473" i="9" s="1"/>
  <c r="O472" i="9"/>
  <c r="N472" i="9"/>
  <c r="H472" i="9"/>
  <c r="G472" i="9"/>
  <c r="X471" i="9"/>
  <c r="W471" i="9"/>
  <c r="V471" i="9"/>
  <c r="S471" i="9"/>
  <c r="T471" i="9" s="1"/>
  <c r="U472" i="9" s="1"/>
  <c r="Q471" i="9"/>
  <c r="R472" i="9" s="1"/>
  <c r="O471" i="9"/>
  <c r="N471" i="9"/>
  <c r="H471" i="9"/>
  <c r="G471" i="9"/>
  <c r="X470" i="9"/>
  <c r="W470" i="9"/>
  <c r="V470" i="9"/>
  <c r="S470" i="9"/>
  <c r="T470" i="9" s="1"/>
  <c r="U471" i="9" s="1"/>
  <c r="Q470" i="9"/>
  <c r="R471" i="9" s="1"/>
  <c r="O470" i="9"/>
  <c r="N470" i="9"/>
  <c r="H470" i="9"/>
  <c r="G470" i="9"/>
  <c r="X469" i="9"/>
  <c r="W469" i="9"/>
  <c r="V469" i="9"/>
  <c r="S469" i="9"/>
  <c r="T469" i="9" s="1"/>
  <c r="U470" i="9" s="1"/>
  <c r="Q469" i="9"/>
  <c r="R470" i="9" s="1"/>
  <c r="O469" i="9"/>
  <c r="N469" i="9"/>
  <c r="H469" i="9"/>
  <c r="G469" i="9"/>
  <c r="X468" i="9"/>
  <c r="W468" i="9"/>
  <c r="V468" i="9"/>
  <c r="S468" i="9"/>
  <c r="T468" i="9" s="1"/>
  <c r="U469" i="9" s="1"/>
  <c r="Q468" i="9"/>
  <c r="R469" i="9" s="1"/>
  <c r="O468" i="9"/>
  <c r="N468" i="9"/>
  <c r="H468" i="9"/>
  <c r="G468" i="9"/>
  <c r="X467" i="9"/>
  <c r="W467" i="9"/>
  <c r="V467" i="9"/>
  <c r="S467" i="9"/>
  <c r="T467" i="9" s="1"/>
  <c r="U468" i="9" s="1"/>
  <c r="Q467" i="9"/>
  <c r="R468" i="9" s="1"/>
  <c r="O467" i="9"/>
  <c r="N467" i="9"/>
  <c r="H467" i="9"/>
  <c r="G467" i="9"/>
  <c r="X466" i="9"/>
  <c r="W466" i="9"/>
  <c r="V466" i="9"/>
  <c r="S466" i="9"/>
  <c r="T466" i="9" s="1"/>
  <c r="U467" i="9" s="1"/>
  <c r="Q466" i="9"/>
  <c r="R467" i="9" s="1"/>
  <c r="O466" i="9"/>
  <c r="N466" i="9"/>
  <c r="H466" i="9"/>
  <c r="G466" i="9"/>
  <c r="X465" i="9"/>
  <c r="W465" i="9"/>
  <c r="V465" i="9"/>
  <c r="S465" i="9"/>
  <c r="T465" i="9" s="1"/>
  <c r="U466" i="9" s="1"/>
  <c r="Q465" i="9"/>
  <c r="R466" i="9" s="1"/>
  <c r="O465" i="9"/>
  <c r="N465" i="9"/>
  <c r="H465" i="9"/>
  <c r="G465" i="9"/>
  <c r="X464" i="9"/>
  <c r="W464" i="9"/>
  <c r="V464" i="9"/>
  <c r="S464" i="9"/>
  <c r="T464" i="9" s="1"/>
  <c r="U465" i="9" s="1"/>
  <c r="Q464" i="9"/>
  <c r="R465" i="9" s="1"/>
  <c r="O464" i="9"/>
  <c r="N464" i="9"/>
  <c r="H464" i="9"/>
  <c r="G464" i="9"/>
  <c r="X463" i="9"/>
  <c r="W463" i="9"/>
  <c r="V463" i="9"/>
  <c r="S463" i="9"/>
  <c r="T463" i="9" s="1"/>
  <c r="U464" i="9" s="1"/>
  <c r="Q463" i="9"/>
  <c r="R464" i="9" s="1"/>
  <c r="O463" i="9"/>
  <c r="N463" i="9"/>
  <c r="H463" i="9"/>
  <c r="G463" i="9"/>
  <c r="X462" i="9"/>
  <c r="W462" i="9"/>
  <c r="V462" i="9"/>
  <c r="S462" i="9"/>
  <c r="T462" i="9" s="1"/>
  <c r="U463" i="9" s="1"/>
  <c r="Q462" i="9"/>
  <c r="R463" i="9" s="1"/>
  <c r="O462" i="9"/>
  <c r="N462" i="9"/>
  <c r="H462" i="9"/>
  <c r="G462" i="9"/>
  <c r="X461" i="9"/>
  <c r="W461" i="9"/>
  <c r="V461" i="9"/>
  <c r="S461" i="9"/>
  <c r="T461" i="9" s="1"/>
  <c r="U462" i="9" s="1"/>
  <c r="Q461" i="9"/>
  <c r="R462" i="9" s="1"/>
  <c r="O461" i="9"/>
  <c r="N461" i="9"/>
  <c r="H461" i="9"/>
  <c r="G461" i="9"/>
  <c r="X460" i="9"/>
  <c r="W460" i="9"/>
  <c r="V460" i="9"/>
  <c r="S460" i="9"/>
  <c r="T460" i="9" s="1"/>
  <c r="U461" i="9" s="1"/>
  <c r="Q460" i="9"/>
  <c r="R461" i="9" s="1"/>
  <c r="O460" i="9"/>
  <c r="N460" i="9"/>
  <c r="H460" i="9"/>
  <c r="G460" i="9"/>
  <c r="X459" i="9"/>
  <c r="W459" i="9"/>
  <c r="V459" i="9"/>
  <c r="S459" i="9"/>
  <c r="T459" i="9" s="1"/>
  <c r="U460" i="9" s="1"/>
  <c r="Q459" i="9"/>
  <c r="R460" i="9" s="1"/>
  <c r="O459" i="9"/>
  <c r="N459" i="9"/>
  <c r="H459" i="9"/>
  <c r="G459" i="9"/>
  <c r="X458" i="9"/>
  <c r="W458" i="9"/>
  <c r="V458" i="9"/>
  <c r="S458" i="9"/>
  <c r="T458" i="9" s="1"/>
  <c r="U459" i="9" s="1"/>
  <c r="Q458" i="9"/>
  <c r="R459" i="9" s="1"/>
  <c r="O458" i="9"/>
  <c r="N458" i="9"/>
  <c r="H458" i="9"/>
  <c r="G458" i="9"/>
  <c r="X457" i="9"/>
  <c r="W457" i="9"/>
  <c r="Y460" i="9" s="1"/>
  <c r="V457" i="9"/>
  <c r="S457" i="9"/>
  <c r="T457" i="9" s="1"/>
  <c r="U458" i="9" s="1"/>
  <c r="Q457" i="9"/>
  <c r="R458" i="9" s="1"/>
  <c r="O457" i="9"/>
  <c r="N457" i="9"/>
  <c r="H457" i="9"/>
  <c r="G457" i="9"/>
  <c r="X456" i="9"/>
  <c r="W456" i="9"/>
  <c r="V456" i="9"/>
  <c r="S456" i="9"/>
  <c r="T456" i="9" s="1"/>
  <c r="U457" i="9" s="1"/>
  <c r="Q456" i="9"/>
  <c r="R457" i="9" s="1"/>
  <c r="O456" i="9"/>
  <c r="N456" i="9"/>
  <c r="H456" i="9"/>
  <c r="G456" i="9"/>
  <c r="X455" i="9"/>
  <c r="W455" i="9"/>
  <c r="Y458" i="9" s="1"/>
  <c r="V455" i="9"/>
  <c r="S455" i="9"/>
  <c r="T455" i="9" s="1"/>
  <c r="U456" i="9" s="1"/>
  <c r="Q455" i="9"/>
  <c r="R456" i="9" s="1"/>
  <c r="O455" i="9"/>
  <c r="N455" i="9"/>
  <c r="H455" i="9"/>
  <c r="G455" i="9"/>
  <c r="X454" i="9"/>
  <c r="W454" i="9"/>
  <c r="V454" i="9"/>
  <c r="S454" i="9"/>
  <c r="T454" i="9" s="1"/>
  <c r="U455" i="9" s="1"/>
  <c r="Q454" i="9"/>
  <c r="R455" i="9" s="1"/>
  <c r="O454" i="9"/>
  <c r="N454" i="9"/>
  <c r="H454" i="9"/>
  <c r="G454" i="9"/>
  <c r="X453" i="9"/>
  <c r="W453" i="9"/>
  <c r="Y456" i="9" s="1"/>
  <c r="V453" i="9"/>
  <c r="S453" i="9"/>
  <c r="T453" i="9" s="1"/>
  <c r="U454" i="9" s="1"/>
  <c r="Q453" i="9"/>
  <c r="R454" i="9" s="1"/>
  <c r="O453" i="9"/>
  <c r="N453" i="9"/>
  <c r="H453" i="9"/>
  <c r="G453" i="9"/>
  <c r="X452" i="9"/>
  <c r="W452" i="9"/>
  <c r="V452" i="9"/>
  <c r="S452" i="9"/>
  <c r="T452" i="9" s="1"/>
  <c r="U453" i="9" s="1"/>
  <c r="Q452" i="9"/>
  <c r="R453" i="9" s="1"/>
  <c r="O452" i="9"/>
  <c r="N452" i="9"/>
  <c r="H452" i="9"/>
  <c r="G452" i="9"/>
  <c r="X451" i="9"/>
  <c r="W451" i="9"/>
  <c r="Y454" i="9" s="1"/>
  <c r="V451" i="9"/>
  <c r="S451" i="9"/>
  <c r="T451" i="9" s="1"/>
  <c r="U452" i="9" s="1"/>
  <c r="Q451" i="9"/>
  <c r="R452" i="9" s="1"/>
  <c r="O451" i="9"/>
  <c r="N451" i="9"/>
  <c r="H451" i="9"/>
  <c r="G451" i="9"/>
  <c r="X450" i="9"/>
  <c r="W450" i="9"/>
  <c r="V450" i="9"/>
  <c r="S450" i="9"/>
  <c r="T450" i="9" s="1"/>
  <c r="U451" i="9" s="1"/>
  <c r="Q450" i="9"/>
  <c r="R451" i="9" s="1"/>
  <c r="O450" i="9"/>
  <c r="N450" i="9"/>
  <c r="H450" i="9"/>
  <c r="G450" i="9"/>
  <c r="X449" i="9"/>
  <c r="W449" i="9"/>
  <c r="Y452" i="9" s="1"/>
  <c r="V449" i="9"/>
  <c r="S449" i="9"/>
  <c r="T449" i="9" s="1"/>
  <c r="U450" i="9" s="1"/>
  <c r="Q449" i="9"/>
  <c r="R450" i="9" s="1"/>
  <c r="O449" i="9"/>
  <c r="N449" i="9"/>
  <c r="H449" i="9"/>
  <c r="G449" i="9"/>
  <c r="X448" i="9"/>
  <c r="W448" i="9"/>
  <c r="V448" i="9"/>
  <c r="S448" i="9"/>
  <c r="T448" i="9" s="1"/>
  <c r="U449" i="9" s="1"/>
  <c r="Q448" i="9"/>
  <c r="R449" i="9" s="1"/>
  <c r="O448" i="9"/>
  <c r="N448" i="9"/>
  <c r="H448" i="9"/>
  <c r="G448" i="9"/>
  <c r="X447" i="9"/>
  <c r="W447" i="9"/>
  <c r="Y450" i="9" s="1"/>
  <c r="V447" i="9"/>
  <c r="S447" i="9"/>
  <c r="T447" i="9" s="1"/>
  <c r="U448" i="9" s="1"/>
  <c r="Q447" i="9"/>
  <c r="R448" i="9" s="1"/>
  <c r="O447" i="9"/>
  <c r="N447" i="9"/>
  <c r="H447" i="9"/>
  <c r="G447" i="9"/>
  <c r="X446" i="9"/>
  <c r="W446" i="9"/>
  <c r="V446" i="9"/>
  <c r="S446" i="9"/>
  <c r="T446" i="9" s="1"/>
  <c r="U447" i="9" s="1"/>
  <c r="Q446" i="9"/>
  <c r="R447" i="9" s="1"/>
  <c r="O446" i="9"/>
  <c r="N446" i="9"/>
  <c r="H446" i="9"/>
  <c r="G446" i="9"/>
  <c r="X445" i="9"/>
  <c r="W445" i="9"/>
  <c r="Y448" i="9" s="1"/>
  <c r="V445" i="9"/>
  <c r="S445" i="9"/>
  <c r="T445" i="9" s="1"/>
  <c r="U446" i="9" s="1"/>
  <c r="Q445" i="9"/>
  <c r="R446" i="9" s="1"/>
  <c r="O445" i="9"/>
  <c r="N445" i="9"/>
  <c r="H445" i="9"/>
  <c r="G445" i="9"/>
  <c r="X444" i="9"/>
  <c r="W444" i="9"/>
  <c r="V444" i="9"/>
  <c r="S444" i="9"/>
  <c r="T444" i="9" s="1"/>
  <c r="U445" i="9" s="1"/>
  <c r="Q444" i="9"/>
  <c r="R445" i="9" s="1"/>
  <c r="O444" i="9"/>
  <c r="N444" i="9"/>
  <c r="H444" i="9"/>
  <c r="G444" i="9"/>
  <c r="X443" i="9"/>
  <c r="W443" i="9"/>
  <c r="Y446" i="9" s="1"/>
  <c r="V443" i="9"/>
  <c r="S443" i="9"/>
  <c r="T443" i="9" s="1"/>
  <c r="U444" i="9" s="1"/>
  <c r="Q443" i="9"/>
  <c r="R444" i="9" s="1"/>
  <c r="O443" i="9"/>
  <c r="N443" i="9"/>
  <c r="H443" i="9"/>
  <c r="G443" i="9"/>
  <c r="X442" i="9"/>
  <c r="W442" i="9"/>
  <c r="V442" i="9"/>
  <c r="S442" i="9"/>
  <c r="T442" i="9" s="1"/>
  <c r="U443" i="9" s="1"/>
  <c r="Q442" i="9"/>
  <c r="R443" i="9" s="1"/>
  <c r="O442" i="9"/>
  <c r="N442" i="9"/>
  <c r="H442" i="9"/>
  <c r="G442" i="9"/>
  <c r="X441" i="9"/>
  <c r="W441" i="9"/>
  <c r="Y444" i="9" s="1"/>
  <c r="V441" i="9"/>
  <c r="S441" i="9"/>
  <c r="T441" i="9" s="1"/>
  <c r="U442" i="9" s="1"/>
  <c r="Q441" i="9"/>
  <c r="R442" i="9" s="1"/>
  <c r="O441" i="9"/>
  <c r="N441" i="9"/>
  <c r="H441" i="9"/>
  <c r="G441" i="9"/>
  <c r="X440" i="9"/>
  <c r="W440" i="9"/>
  <c r="V440" i="9"/>
  <c r="S440" i="9"/>
  <c r="T440" i="9" s="1"/>
  <c r="U441" i="9" s="1"/>
  <c r="Q440" i="9"/>
  <c r="R441" i="9" s="1"/>
  <c r="O440" i="9"/>
  <c r="N440" i="9"/>
  <c r="H440" i="9"/>
  <c r="G440" i="9"/>
  <c r="X439" i="9"/>
  <c r="W439" i="9"/>
  <c r="Y442" i="9" s="1"/>
  <c r="V439" i="9"/>
  <c r="S439" i="9"/>
  <c r="T439" i="9" s="1"/>
  <c r="U440" i="9" s="1"/>
  <c r="Q439" i="9"/>
  <c r="R440" i="9" s="1"/>
  <c r="O439" i="9"/>
  <c r="N439" i="9"/>
  <c r="H439" i="9"/>
  <c r="G439" i="9"/>
  <c r="X438" i="9"/>
  <c r="W438" i="9"/>
  <c r="V438" i="9"/>
  <c r="S438" i="9"/>
  <c r="T438" i="9" s="1"/>
  <c r="U439" i="9" s="1"/>
  <c r="Q438" i="9"/>
  <c r="R439" i="9" s="1"/>
  <c r="O438" i="9"/>
  <c r="N438" i="9"/>
  <c r="H438" i="9"/>
  <c r="G438" i="9"/>
  <c r="X437" i="9"/>
  <c r="W437" i="9"/>
  <c r="Y440" i="9" s="1"/>
  <c r="V437" i="9"/>
  <c r="S437" i="9"/>
  <c r="T437" i="9" s="1"/>
  <c r="U438" i="9" s="1"/>
  <c r="Q437" i="9"/>
  <c r="R438" i="9" s="1"/>
  <c r="O437" i="9"/>
  <c r="N437" i="9"/>
  <c r="H437" i="9"/>
  <c r="G437" i="9"/>
  <c r="X436" i="9"/>
  <c r="W436" i="9"/>
  <c r="V436" i="9"/>
  <c r="S436" i="9"/>
  <c r="T436" i="9" s="1"/>
  <c r="U437" i="9" s="1"/>
  <c r="Q436" i="9"/>
  <c r="R437" i="9" s="1"/>
  <c r="O436" i="9"/>
  <c r="N436" i="9"/>
  <c r="H436" i="9"/>
  <c r="G436" i="9"/>
  <c r="X435" i="9"/>
  <c r="W435" i="9"/>
  <c r="Y438" i="9" s="1"/>
  <c r="V435" i="9"/>
  <c r="S435" i="9"/>
  <c r="T435" i="9" s="1"/>
  <c r="U436" i="9" s="1"/>
  <c r="Q435" i="9"/>
  <c r="R436" i="9" s="1"/>
  <c r="O435" i="9"/>
  <c r="N435" i="9"/>
  <c r="H435" i="9"/>
  <c r="G435" i="9"/>
  <c r="X434" i="9"/>
  <c r="W434" i="9"/>
  <c r="V434" i="9"/>
  <c r="S434" i="9"/>
  <c r="T434" i="9" s="1"/>
  <c r="U435" i="9" s="1"/>
  <c r="Q434" i="9"/>
  <c r="R435" i="9" s="1"/>
  <c r="O434" i="9"/>
  <c r="N434" i="9"/>
  <c r="H434" i="9"/>
  <c r="G434" i="9"/>
  <c r="X433" i="9"/>
  <c r="W433" i="9"/>
  <c r="Y436" i="9" s="1"/>
  <c r="V433" i="9"/>
  <c r="S433" i="9"/>
  <c r="T433" i="9" s="1"/>
  <c r="U434" i="9" s="1"/>
  <c r="Q433" i="9"/>
  <c r="R434" i="9" s="1"/>
  <c r="O433" i="9"/>
  <c r="N433" i="9"/>
  <c r="H433" i="9"/>
  <c r="G433" i="9"/>
  <c r="X432" i="9"/>
  <c r="W432" i="9"/>
  <c r="V432" i="9"/>
  <c r="S432" i="9"/>
  <c r="T432" i="9" s="1"/>
  <c r="U433" i="9" s="1"/>
  <c r="Q432" i="9"/>
  <c r="R433" i="9" s="1"/>
  <c r="O432" i="9"/>
  <c r="N432" i="9"/>
  <c r="H432" i="9"/>
  <c r="G432" i="9"/>
  <c r="X431" i="9"/>
  <c r="W431" i="9"/>
  <c r="Y434" i="9" s="1"/>
  <c r="V431" i="9"/>
  <c r="S431" i="9"/>
  <c r="T431" i="9" s="1"/>
  <c r="U432" i="9" s="1"/>
  <c r="Q431" i="9"/>
  <c r="R432" i="9" s="1"/>
  <c r="O431" i="9"/>
  <c r="N431" i="9"/>
  <c r="H431" i="9"/>
  <c r="G431" i="9"/>
  <c r="X430" i="9"/>
  <c r="W430" i="9"/>
  <c r="V430" i="9"/>
  <c r="S430" i="9"/>
  <c r="T430" i="9" s="1"/>
  <c r="U431" i="9" s="1"/>
  <c r="Q430" i="9"/>
  <c r="R431" i="9" s="1"/>
  <c r="O430" i="9"/>
  <c r="N430" i="9"/>
  <c r="H430" i="9"/>
  <c r="G430" i="9"/>
  <c r="X429" i="9"/>
  <c r="W429" i="9"/>
  <c r="Y432" i="9" s="1"/>
  <c r="V429" i="9"/>
  <c r="S429" i="9"/>
  <c r="T429" i="9" s="1"/>
  <c r="U430" i="9" s="1"/>
  <c r="Q429" i="9"/>
  <c r="R430" i="9" s="1"/>
  <c r="O429" i="9"/>
  <c r="N429" i="9"/>
  <c r="H429" i="9"/>
  <c r="G429" i="9"/>
  <c r="X428" i="9"/>
  <c r="W428" i="9"/>
  <c r="V428" i="9"/>
  <c r="S428" i="9"/>
  <c r="T428" i="9" s="1"/>
  <c r="U429" i="9" s="1"/>
  <c r="Q428" i="9"/>
  <c r="R429" i="9" s="1"/>
  <c r="O428" i="9"/>
  <c r="N428" i="9"/>
  <c r="H428" i="9"/>
  <c r="G428" i="9"/>
  <c r="X427" i="9"/>
  <c r="W427" i="9"/>
  <c r="Y430" i="9" s="1"/>
  <c r="V427" i="9"/>
  <c r="S427" i="9"/>
  <c r="T427" i="9" s="1"/>
  <c r="U428" i="9" s="1"/>
  <c r="Q427" i="9"/>
  <c r="R428" i="9" s="1"/>
  <c r="O427" i="9"/>
  <c r="N427" i="9"/>
  <c r="H427" i="9"/>
  <c r="G427" i="9"/>
  <c r="X426" i="9"/>
  <c r="W426" i="9"/>
  <c r="V426" i="9"/>
  <c r="S426" i="9"/>
  <c r="T426" i="9" s="1"/>
  <c r="U427" i="9" s="1"/>
  <c r="Q426" i="9"/>
  <c r="R427" i="9" s="1"/>
  <c r="O426" i="9"/>
  <c r="N426" i="9"/>
  <c r="H426" i="9"/>
  <c r="G426" i="9"/>
  <c r="X425" i="9"/>
  <c r="W425" i="9"/>
  <c r="Y428" i="9" s="1"/>
  <c r="V425" i="9"/>
  <c r="S425" i="9"/>
  <c r="T425" i="9" s="1"/>
  <c r="U426" i="9" s="1"/>
  <c r="Q425" i="9"/>
  <c r="R426" i="9" s="1"/>
  <c r="O425" i="9"/>
  <c r="N425" i="9"/>
  <c r="H425" i="9"/>
  <c r="G425" i="9"/>
  <c r="X424" i="9"/>
  <c r="W424" i="9"/>
  <c r="V424" i="9"/>
  <c r="S424" i="9"/>
  <c r="T424" i="9" s="1"/>
  <c r="U425" i="9" s="1"/>
  <c r="Q424" i="9"/>
  <c r="R425" i="9" s="1"/>
  <c r="O424" i="9"/>
  <c r="N424" i="9"/>
  <c r="H424" i="9"/>
  <c r="G424" i="9"/>
  <c r="X423" i="9"/>
  <c r="W423" i="9"/>
  <c r="Y426" i="9" s="1"/>
  <c r="V423" i="9"/>
  <c r="S423" i="9"/>
  <c r="T423" i="9" s="1"/>
  <c r="U424" i="9" s="1"/>
  <c r="Q423" i="9"/>
  <c r="R424" i="9" s="1"/>
  <c r="O423" i="9"/>
  <c r="N423" i="9"/>
  <c r="H423" i="9"/>
  <c r="G423" i="9"/>
  <c r="Y422" i="9"/>
  <c r="X422" i="9"/>
  <c r="W422" i="9"/>
  <c r="V422" i="9"/>
  <c r="S422" i="9"/>
  <c r="T422" i="9" s="1"/>
  <c r="U423" i="9" s="1"/>
  <c r="Q422" i="9"/>
  <c r="R423" i="9" s="1"/>
  <c r="O422" i="9"/>
  <c r="N422" i="9"/>
  <c r="H422" i="9"/>
  <c r="G422" i="9"/>
  <c r="X421" i="9"/>
  <c r="W421" i="9"/>
  <c r="V421" i="9"/>
  <c r="S421" i="9"/>
  <c r="T421" i="9" s="1"/>
  <c r="U422" i="9" s="1"/>
  <c r="Q421" i="9"/>
  <c r="R422" i="9" s="1"/>
  <c r="O421" i="9"/>
  <c r="N421" i="9"/>
  <c r="H421" i="9"/>
  <c r="G421" i="9"/>
  <c r="X420" i="9"/>
  <c r="W420" i="9"/>
  <c r="V420" i="9"/>
  <c r="S420" i="9"/>
  <c r="T420" i="9" s="1"/>
  <c r="U421" i="9" s="1"/>
  <c r="Q420" i="9"/>
  <c r="R421" i="9" s="1"/>
  <c r="O420" i="9"/>
  <c r="N420" i="9"/>
  <c r="H420" i="9"/>
  <c r="G420" i="9"/>
  <c r="X419" i="9"/>
  <c r="W419" i="9"/>
  <c r="Y423" i="9" s="1"/>
  <c r="V419" i="9"/>
  <c r="S419" i="9"/>
  <c r="T419" i="9" s="1"/>
  <c r="U420" i="9" s="1"/>
  <c r="Q419" i="9"/>
  <c r="R420" i="9" s="1"/>
  <c r="O419" i="9"/>
  <c r="N419" i="9"/>
  <c r="H419" i="9"/>
  <c r="G419" i="9"/>
  <c r="X418" i="9"/>
  <c r="W418" i="9"/>
  <c r="V418" i="9"/>
  <c r="S418" i="9"/>
  <c r="T418" i="9" s="1"/>
  <c r="U419" i="9" s="1"/>
  <c r="Q418" i="9"/>
  <c r="R419" i="9" s="1"/>
  <c r="O418" i="9"/>
  <c r="N418" i="9"/>
  <c r="H418" i="9"/>
  <c r="G418" i="9"/>
  <c r="X417" i="9"/>
  <c r="W417" i="9"/>
  <c r="Y421" i="9" s="1"/>
  <c r="V417" i="9"/>
  <c r="S417" i="9"/>
  <c r="T417" i="9" s="1"/>
  <c r="U418" i="9" s="1"/>
  <c r="Q417" i="9"/>
  <c r="R418" i="9" s="1"/>
  <c r="O417" i="9"/>
  <c r="N417" i="9"/>
  <c r="H417" i="9"/>
  <c r="G417" i="9"/>
  <c r="Y416" i="9"/>
  <c r="X416" i="9"/>
  <c r="W416" i="9"/>
  <c r="V416" i="9"/>
  <c r="S416" i="9"/>
  <c r="T416" i="9" s="1"/>
  <c r="U417" i="9" s="1"/>
  <c r="Q416" i="9"/>
  <c r="R417" i="9" s="1"/>
  <c r="O416" i="9"/>
  <c r="N416" i="9"/>
  <c r="H416" i="9"/>
  <c r="G416" i="9"/>
  <c r="X415" i="9"/>
  <c r="W415" i="9"/>
  <c r="Y418" i="9" s="1"/>
  <c r="V415" i="9"/>
  <c r="S415" i="9"/>
  <c r="T415" i="9" s="1"/>
  <c r="U416" i="9" s="1"/>
  <c r="Q415" i="9"/>
  <c r="R416" i="9" s="1"/>
  <c r="O415" i="9"/>
  <c r="N415" i="9"/>
  <c r="H415" i="9"/>
  <c r="G415" i="9"/>
  <c r="X414" i="9"/>
  <c r="W414" i="9"/>
  <c r="V414" i="9"/>
  <c r="S414" i="9"/>
  <c r="T414" i="9" s="1"/>
  <c r="U415" i="9" s="1"/>
  <c r="Q414" i="9"/>
  <c r="R415" i="9" s="1"/>
  <c r="O414" i="9"/>
  <c r="N414" i="9"/>
  <c r="H414" i="9"/>
  <c r="G414" i="9"/>
  <c r="Y413" i="9"/>
  <c r="X413" i="9"/>
  <c r="W413" i="9"/>
  <c r="V413" i="9"/>
  <c r="S413" i="9"/>
  <c r="T413" i="9" s="1"/>
  <c r="U414" i="9" s="1"/>
  <c r="Q413" i="9"/>
  <c r="R414" i="9" s="1"/>
  <c r="O413" i="9"/>
  <c r="N413" i="9"/>
  <c r="H413" i="9"/>
  <c r="G413" i="9"/>
  <c r="X412" i="9"/>
  <c r="W412" i="9"/>
  <c r="V412" i="9"/>
  <c r="S412" i="9"/>
  <c r="T412" i="9" s="1"/>
  <c r="U413" i="9" s="1"/>
  <c r="Q412" i="9"/>
  <c r="R413" i="9" s="1"/>
  <c r="O412" i="9"/>
  <c r="N412" i="9"/>
  <c r="H412" i="9"/>
  <c r="G412" i="9"/>
  <c r="X411" i="9"/>
  <c r="W411" i="9"/>
  <c r="Y414" i="9" s="1"/>
  <c r="V411" i="9"/>
  <c r="S411" i="9"/>
  <c r="T411" i="9" s="1"/>
  <c r="U412" i="9" s="1"/>
  <c r="Q411" i="9"/>
  <c r="R412" i="9" s="1"/>
  <c r="O411" i="9"/>
  <c r="N411" i="9"/>
  <c r="H411" i="9"/>
  <c r="G411" i="9"/>
  <c r="X410" i="9"/>
  <c r="W410" i="9"/>
  <c r="V410" i="9"/>
  <c r="S410" i="9"/>
  <c r="T410" i="9" s="1"/>
  <c r="U411" i="9" s="1"/>
  <c r="Q410" i="9"/>
  <c r="R411" i="9" s="1"/>
  <c r="O410" i="9"/>
  <c r="N410" i="9"/>
  <c r="H410" i="9"/>
  <c r="G410" i="9"/>
  <c r="X409" i="9"/>
  <c r="W409" i="9"/>
  <c r="Y412" i="9" s="1"/>
  <c r="V409" i="9"/>
  <c r="S409" i="9"/>
  <c r="T409" i="9" s="1"/>
  <c r="U410" i="9" s="1"/>
  <c r="Q409" i="9"/>
  <c r="R410" i="9" s="1"/>
  <c r="O409" i="9"/>
  <c r="N409" i="9"/>
  <c r="H409" i="9"/>
  <c r="G409" i="9"/>
  <c r="X408" i="9"/>
  <c r="W408" i="9"/>
  <c r="V408" i="9"/>
  <c r="S408" i="9"/>
  <c r="T408" i="9" s="1"/>
  <c r="U409" i="9" s="1"/>
  <c r="Q408" i="9"/>
  <c r="R409" i="9" s="1"/>
  <c r="O408" i="9"/>
  <c r="N408" i="9"/>
  <c r="H408" i="9"/>
  <c r="G408" i="9"/>
  <c r="X407" i="9"/>
  <c r="W407" i="9"/>
  <c r="Y410" i="9" s="1"/>
  <c r="V407" i="9"/>
  <c r="S407" i="9"/>
  <c r="T407" i="9" s="1"/>
  <c r="U408" i="9" s="1"/>
  <c r="Q407" i="9"/>
  <c r="R408" i="9" s="1"/>
  <c r="O407" i="9"/>
  <c r="N407" i="9"/>
  <c r="H407" i="9"/>
  <c r="G407" i="9"/>
  <c r="Y406" i="9"/>
  <c r="X406" i="9"/>
  <c r="W406" i="9"/>
  <c r="V406" i="9"/>
  <c r="S406" i="9"/>
  <c r="T406" i="9" s="1"/>
  <c r="U407" i="9" s="1"/>
  <c r="Q406" i="9"/>
  <c r="R407" i="9" s="1"/>
  <c r="O406" i="9"/>
  <c r="N406" i="9"/>
  <c r="H406" i="9"/>
  <c r="G406" i="9"/>
  <c r="X405" i="9"/>
  <c r="W405" i="9"/>
  <c r="Y408" i="9" s="1"/>
  <c r="V405" i="9"/>
  <c r="S405" i="9"/>
  <c r="T405" i="9" s="1"/>
  <c r="U406" i="9" s="1"/>
  <c r="Q405" i="9"/>
  <c r="R406" i="9" s="1"/>
  <c r="O405" i="9"/>
  <c r="N405" i="9"/>
  <c r="H405" i="9"/>
  <c r="G405" i="9"/>
  <c r="X404" i="9"/>
  <c r="W404" i="9"/>
  <c r="V404" i="9"/>
  <c r="S404" i="9"/>
  <c r="T404" i="9" s="1"/>
  <c r="U405" i="9" s="1"/>
  <c r="Q404" i="9"/>
  <c r="R405" i="9" s="1"/>
  <c r="O404" i="9"/>
  <c r="N404" i="9"/>
  <c r="H404" i="9"/>
  <c r="G404" i="9"/>
  <c r="X403" i="9"/>
  <c r="W403" i="9"/>
  <c r="Y407" i="9" s="1"/>
  <c r="V403" i="9"/>
  <c r="S403" i="9"/>
  <c r="T403" i="9" s="1"/>
  <c r="U404" i="9" s="1"/>
  <c r="Q403" i="9"/>
  <c r="R404" i="9" s="1"/>
  <c r="O403" i="9"/>
  <c r="N403" i="9"/>
  <c r="H403" i="9"/>
  <c r="G403" i="9"/>
  <c r="X402" i="9"/>
  <c r="W402" i="9"/>
  <c r="V402" i="9"/>
  <c r="S402" i="9"/>
  <c r="T402" i="9" s="1"/>
  <c r="U403" i="9" s="1"/>
  <c r="Q402" i="9"/>
  <c r="R403" i="9" s="1"/>
  <c r="O402" i="9"/>
  <c r="N402" i="9"/>
  <c r="H402" i="9"/>
  <c r="G402" i="9"/>
  <c r="X401" i="9"/>
  <c r="W401" i="9"/>
  <c r="Y405" i="9" s="1"/>
  <c r="V401" i="9"/>
  <c r="S401" i="9"/>
  <c r="T401" i="9" s="1"/>
  <c r="U402" i="9" s="1"/>
  <c r="Q401" i="9"/>
  <c r="R402" i="9" s="1"/>
  <c r="O401" i="9"/>
  <c r="N401" i="9"/>
  <c r="H401" i="9"/>
  <c r="G401" i="9"/>
  <c r="Y400" i="9"/>
  <c r="X400" i="9"/>
  <c r="W400" i="9"/>
  <c r="V400" i="9"/>
  <c r="S400" i="9"/>
  <c r="T400" i="9" s="1"/>
  <c r="U401" i="9" s="1"/>
  <c r="Q400" i="9"/>
  <c r="R401" i="9" s="1"/>
  <c r="O400" i="9"/>
  <c r="N400" i="9"/>
  <c r="H400" i="9"/>
  <c r="G400" i="9"/>
  <c r="X399" i="9"/>
  <c r="W399" i="9"/>
  <c r="Y402" i="9" s="1"/>
  <c r="V399" i="9"/>
  <c r="S399" i="9"/>
  <c r="T399" i="9" s="1"/>
  <c r="U400" i="9" s="1"/>
  <c r="Q399" i="9"/>
  <c r="R400" i="9" s="1"/>
  <c r="O399" i="9"/>
  <c r="N399" i="9"/>
  <c r="H399" i="9"/>
  <c r="G399" i="9"/>
  <c r="X398" i="9"/>
  <c r="W398" i="9"/>
  <c r="V398" i="9"/>
  <c r="S398" i="9"/>
  <c r="T398" i="9" s="1"/>
  <c r="U399" i="9" s="1"/>
  <c r="Q398" i="9"/>
  <c r="R399" i="9" s="1"/>
  <c r="O398" i="9"/>
  <c r="N398" i="9"/>
  <c r="H398" i="9"/>
  <c r="G398" i="9"/>
  <c r="Y397" i="9"/>
  <c r="X397" i="9"/>
  <c r="W397" i="9"/>
  <c r="V397" i="9"/>
  <c r="S397" i="9"/>
  <c r="T397" i="9" s="1"/>
  <c r="U398" i="9" s="1"/>
  <c r="Q397" i="9"/>
  <c r="R398" i="9" s="1"/>
  <c r="O397" i="9"/>
  <c r="N397" i="9"/>
  <c r="H397" i="9"/>
  <c r="G397" i="9"/>
  <c r="X396" i="9"/>
  <c r="W396" i="9"/>
  <c r="V396" i="9"/>
  <c r="S396" i="9"/>
  <c r="T396" i="9" s="1"/>
  <c r="U397" i="9" s="1"/>
  <c r="Q396" i="9"/>
  <c r="R397" i="9" s="1"/>
  <c r="O396" i="9"/>
  <c r="N396" i="9"/>
  <c r="H396" i="9"/>
  <c r="G396" i="9"/>
  <c r="X395" i="9"/>
  <c r="W395" i="9"/>
  <c r="Y398" i="9" s="1"/>
  <c r="V395" i="9"/>
  <c r="S395" i="9"/>
  <c r="T395" i="9" s="1"/>
  <c r="U396" i="9" s="1"/>
  <c r="Q395" i="9"/>
  <c r="R396" i="9" s="1"/>
  <c r="O395" i="9"/>
  <c r="N395" i="9"/>
  <c r="H395" i="9"/>
  <c r="G395" i="9"/>
  <c r="X394" i="9"/>
  <c r="W394" i="9"/>
  <c r="V394" i="9"/>
  <c r="S394" i="9"/>
  <c r="T394" i="9" s="1"/>
  <c r="U395" i="9" s="1"/>
  <c r="Q394" i="9"/>
  <c r="R395" i="9" s="1"/>
  <c r="O394" i="9"/>
  <c r="N394" i="9"/>
  <c r="H394" i="9"/>
  <c r="G394" i="9"/>
  <c r="X393" i="9"/>
  <c r="W393" i="9"/>
  <c r="Y396" i="9" s="1"/>
  <c r="V393" i="9"/>
  <c r="S393" i="9"/>
  <c r="T393" i="9" s="1"/>
  <c r="U394" i="9" s="1"/>
  <c r="Q393" i="9"/>
  <c r="R394" i="9" s="1"/>
  <c r="O393" i="9"/>
  <c r="N393" i="9"/>
  <c r="H393" i="9"/>
  <c r="G393" i="9"/>
  <c r="X392" i="9"/>
  <c r="W392" i="9"/>
  <c r="V392" i="9"/>
  <c r="S392" i="9"/>
  <c r="T392" i="9" s="1"/>
  <c r="U393" i="9" s="1"/>
  <c r="Q392" i="9"/>
  <c r="R393" i="9" s="1"/>
  <c r="O392" i="9"/>
  <c r="N392" i="9"/>
  <c r="H392" i="9"/>
  <c r="G392" i="9"/>
  <c r="X391" i="9"/>
  <c r="W391" i="9"/>
  <c r="Y394" i="9" s="1"/>
  <c r="V391" i="9"/>
  <c r="S391" i="9"/>
  <c r="T391" i="9" s="1"/>
  <c r="U392" i="9" s="1"/>
  <c r="Q391" i="9"/>
  <c r="R392" i="9" s="1"/>
  <c r="O391" i="9"/>
  <c r="N391" i="9"/>
  <c r="H391" i="9"/>
  <c r="G391" i="9"/>
  <c r="Y390" i="9"/>
  <c r="X390" i="9"/>
  <c r="W390" i="9"/>
  <c r="V390" i="9"/>
  <c r="S390" i="9"/>
  <c r="T390" i="9" s="1"/>
  <c r="U391" i="9" s="1"/>
  <c r="Q390" i="9"/>
  <c r="R391" i="9" s="1"/>
  <c r="O390" i="9"/>
  <c r="N390" i="9"/>
  <c r="H390" i="9"/>
  <c r="G390" i="9"/>
  <c r="X389" i="9"/>
  <c r="W389" i="9"/>
  <c r="Y392" i="9" s="1"/>
  <c r="V389" i="9"/>
  <c r="S389" i="9"/>
  <c r="T389" i="9" s="1"/>
  <c r="U390" i="9" s="1"/>
  <c r="Q389" i="9"/>
  <c r="R390" i="9" s="1"/>
  <c r="O389" i="9"/>
  <c r="N389" i="9"/>
  <c r="H389" i="9"/>
  <c r="G389" i="9"/>
  <c r="X388" i="9"/>
  <c r="W388" i="9"/>
  <c r="V388" i="9"/>
  <c r="S388" i="9"/>
  <c r="T388" i="9" s="1"/>
  <c r="U389" i="9" s="1"/>
  <c r="Q388" i="9"/>
  <c r="R389" i="9" s="1"/>
  <c r="O388" i="9"/>
  <c r="N388" i="9"/>
  <c r="H388" i="9"/>
  <c r="G388" i="9"/>
  <c r="X387" i="9"/>
  <c r="W387" i="9"/>
  <c r="Y391" i="9" s="1"/>
  <c r="V387" i="9"/>
  <c r="S387" i="9"/>
  <c r="T387" i="9" s="1"/>
  <c r="U388" i="9" s="1"/>
  <c r="Q387" i="9"/>
  <c r="R388" i="9" s="1"/>
  <c r="O387" i="9"/>
  <c r="N387" i="9"/>
  <c r="H387" i="9"/>
  <c r="G387" i="9"/>
  <c r="X386" i="9"/>
  <c r="W386" i="9"/>
  <c r="V386" i="9"/>
  <c r="S386" i="9"/>
  <c r="T386" i="9" s="1"/>
  <c r="U387" i="9" s="1"/>
  <c r="Q386" i="9"/>
  <c r="R387" i="9" s="1"/>
  <c r="O386" i="9"/>
  <c r="N386" i="9"/>
  <c r="H386" i="9"/>
  <c r="G386" i="9"/>
  <c r="X385" i="9"/>
  <c r="W385" i="9"/>
  <c r="Y389" i="9" s="1"/>
  <c r="V385" i="9"/>
  <c r="S385" i="9"/>
  <c r="T385" i="9" s="1"/>
  <c r="U386" i="9" s="1"/>
  <c r="Q385" i="9"/>
  <c r="R386" i="9" s="1"/>
  <c r="O385" i="9"/>
  <c r="N385" i="9"/>
  <c r="H385" i="9"/>
  <c r="G385" i="9"/>
  <c r="Y384" i="9"/>
  <c r="X384" i="9"/>
  <c r="W384" i="9"/>
  <c r="V384" i="9"/>
  <c r="S384" i="9"/>
  <c r="T384" i="9" s="1"/>
  <c r="U385" i="9" s="1"/>
  <c r="Q384" i="9"/>
  <c r="R385" i="9" s="1"/>
  <c r="O384" i="9"/>
  <c r="N384" i="9"/>
  <c r="H384" i="9"/>
  <c r="G384" i="9"/>
  <c r="X383" i="9"/>
  <c r="W383" i="9"/>
  <c r="Y386" i="9" s="1"/>
  <c r="V383" i="9"/>
  <c r="S383" i="9"/>
  <c r="T383" i="9" s="1"/>
  <c r="U384" i="9" s="1"/>
  <c r="Q383" i="9"/>
  <c r="R384" i="9" s="1"/>
  <c r="O383" i="9"/>
  <c r="N383" i="9"/>
  <c r="H383" i="9"/>
  <c r="G383" i="9"/>
  <c r="X382" i="9"/>
  <c r="W382" i="9"/>
  <c r="V382" i="9"/>
  <c r="S382" i="9"/>
  <c r="T382" i="9" s="1"/>
  <c r="U383" i="9" s="1"/>
  <c r="Q382" i="9"/>
  <c r="R383" i="9" s="1"/>
  <c r="O382" i="9"/>
  <c r="N382" i="9"/>
  <c r="H382" i="9"/>
  <c r="G382" i="9"/>
  <c r="Y381" i="9"/>
  <c r="X381" i="9"/>
  <c r="W381" i="9"/>
  <c r="V381" i="9"/>
  <c r="S381" i="9"/>
  <c r="T381" i="9" s="1"/>
  <c r="U382" i="9" s="1"/>
  <c r="Q381" i="9"/>
  <c r="R382" i="9" s="1"/>
  <c r="O381" i="9"/>
  <c r="N381" i="9"/>
  <c r="H381" i="9"/>
  <c r="G381" i="9"/>
  <c r="X380" i="9"/>
  <c r="W380" i="9"/>
  <c r="V380" i="9"/>
  <c r="S380" i="9"/>
  <c r="T380" i="9" s="1"/>
  <c r="U381" i="9" s="1"/>
  <c r="Q380" i="9"/>
  <c r="R381" i="9" s="1"/>
  <c r="O380" i="9"/>
  <c r="N380" i="9"/>
  <c r="H380" i="9"/>
  <c r="G380" i="9"/>
  <c r="X379" i="9"/>
  <c r="W379" i="9"/>
  <c r="Y382" i="9" s="1"/>
  <c r="V379" i="9"/>
  <c r="S379" i="9"/>
  <c r="T379" i="9" s="1"/>
  <c r="U380" i="9" s="1"/>
  <c r="Q379" i="9"/>
  <c r="R380" i="9" s="1"/>
  <c r="O379" i="9"/>
  <c r="N379" i="9"/>
  <c r="H379" i="9"/>
  <c r="G379" i="9"/>
  <c r="X378" i="9"/>
  <c r="W378" i="9"/>
  <c r="V378" i="9"/>
  <c r="S378" i="9"/>
  <c r="T378" i="9" s="1"/>
  <c r="U379" i="9" s="1"/>
  <c r="Q378" i="9"/>
  <c r="R379" i="9" s="1"/>
  <c r="O378" i="9"/>
  <c r="N378" i="9"/>
  <c r="H378" i="9"/>
  <c r="G378" i="9"/>
  <c r="X377" i="9"/>
  <c r="W377" i="9"/>
  <c r="Y380" i="9" s="1"/>
  <c r="V377" i="9"/>
  <c r="S377" i="9"/>
  <c r="T377" i="9" s="1"/>
  <c r="U378" i="9" s="1"/>
  <c r="Q377" i="9"/>
  <c r="R378" i="9" s="1"/>
  <c r="O377" i="9"/>
  <c r="N377" i="9"/>
  <c r="H377" i="9"/>
  <c r="G377" i="9"/>
  <c r="X376" i="9"/>
  <c r="W376" i="9"/>
  <c r="V376" i="9"/>
  <c r="S376" i="9"/>
  <c r="T376" i="9" s="1"/>
  <c r="U377" i="9" s="1"/>
  <c r="Q376" i="9"/>
  <c r="R377" i="9" s="1"/>
  <c r="O376" i="9"/>
  <c r="N376" i="9"/>
  <c r="H376" i="9"/>
  <c r="G376" i="9"/>
  <c r="X375" i="9"/>
  <c r="W375" i="9"/>
  <c r="Y378" i="9" s="1"/>
  <c r="V375" i="9"/>
  <c r="S375" i="9"/>
  <c r="T375" i="9" s="1"/>
  <c r="U376" i="9" s="1"/>
  <c r="Q375" i="9"/>
  <c r="R376" i="9" s="1"/>
  <c r="O375" i="9"/>
  <c r="N375" i="9"/>
  <c r="H375" i="9"/>
  <c r="G375" i="9"/>
  <c r="X374" i="9"/>
  <c r="W374" i="9"/>
  <c r="V374" i="9"/>
  <c r="S374" i="9"/>
  <c r="T374" i="9" s="1"/>
  <c r="U375" i="9" s="1"/>
  <c r="Q374" i="9"/>
  <c r="R375" i="9" s="1"/>
  <c r="O374" i="9"/>
  <c r="N374" i="9"/>
  <c r="H374" i="9"/>
  <c r="G374" i="9"/>
  <c r="W373" i="9"/>
  <c r="Y376" i="9" s="1"/>
  <c r="V373" i="9"/>
  <c r="S373" i="9"/>
  <c r="T373" i="9" s="1"/>
  <c r="U374" i="9" s="1"/>
  <c r="Q373" i="9"/>
  <c r="R374" i="9" s="1"/>
  <c r="O373" i="9"/>
  <c r="N373" i="9"/>
  <c r="H373" i="9"/>
  <c r="G373" i="9"/>
  <c r="X372" i="9"/>
  <c r="W372" i="9"/>
  <c r="V372" i="9"/>
  <c r="S372" i="9"/>
  <c r="T372" i="9" s="1"/>
  <c r="U373" i="9" s="1"/>
  <c r="Q372" i="9"/>
  <c r="R373" i="9" s="1"/>
  <c r="O372" i="9"/>
  <c r="N372" i="9"/>
  <c r="H372" i="9"/>
  <c r="G372" i="9"/>
  <c r="W371" i="9"/>
  <c r="Y375" i="9" s="1"/>
  <c r="V371" i="9"/>
  <c r="S371" i="9"/>
  <c r="T371" i="9" s="1"/>
  <c r="U372" i="9" s="1"/>
  <c r="Q371" i="9"/>
  <c r="R372" i="9" s="1"/>
  <c r="O371" i="9"/>
  <c r="N371" i="9"/>
  <c r="H371" i="9"/>
  <c r="G371" i="9"/>
  <c r="X370" i="9"/>
  <c r="W370" i="9"/>
  <c r="V370" i="9"/>
  <c r="S370" i="9"/>
  <c r="T370" i="9" s="1"/>
  <c r="U371" i="9" s="1"/>
  <c r="Q370" i="9"/>
  <c r="R371" i="9" s="1"/>
  <c r="O370" i="9"/>
  <c r="N370" i="9"/>
  <c r="H370" i="9"/>
  <c r="G370" i="9"/>
  <c r="Y369" i="9"/>
  <c r="W369" i="9"/>
  <c r="Y372" i="9" s="1"/>
  <c r="V369" i="9"/>
  <c r="X373" i="9" s="1"/>
  <c r="S369" i="9"/>
  <c r="T369" i="9" s="1"/>
  <c r="U370" i="9" s="1"/>
  <c r="Q369" i="9"/>
  <c r="R370" i="9" s="1"/>
  <c r="O369" i="9"/>
  <c r="N369" i="9"/>
  <c r="H369" i="9"/>
  <c r="G369" i="9"/>
  <c r="X368" i="9"/>
  <c r="W368" i="9"/>
  <c r="V368" i="9"/>
  <c r="S368" i="9"/>
  <c r="T368" i="9" s="1"/>
  <c r="U369" i="9" s="1"/>
  <c r="Q368" i="9"/>
  <c r="R369" i="9" s="1"/>
  <c r="O368" i="9"/>
  <c r="N368" i="9"/>
  <c r="H368" i="9"/>
  <c r="G368" i="9"/>
  <c r="W367" i="9"/>
  <c r="Y370" i="9" s="1"/>
  <c r="V367" i="9"/>
  <c r="X371" i="9" s="1"/>
  <c r="S367" i="9"/>
  <c r="T367" i="9" s="1"/>
  <c r="U368" i="9" s="1"/>
  <c r="Q367" i="9"/>
  <c r="R368" i="9" s="1"/>
  <c r="O367" i="9"/>
  <c r="N367" i="9"/>
  <c r="H367" i="9"/>
  <c r="G367" i="9"/>
  <c r="X366" i="9"/>
  <c r="W366" i="9"/>
  <c r="V366" i="9"/>
  <c r="S366" i="9"/>
  <c r="T366" i="9" s="1"/>
  <c r="U367" i="9" s="1"/>
  <c r="Q366" i="9"/>
  <c r="R367" i="9" s="1"/>
  <c r="O366" i="9"/>
  <c r="N366" i="9"/>
  <c r="H366" i="9"/>
  <c r="G366" i="9"/>
  <c r="W365" i="9"/>
  <c r="Y368" i="9" s="1"/>
  <c r="V365" i="9"/>
  <c r="X369" i="9" s="1"/>
  <c r="S365" i="9"/>
  <c r="T365" i="9" s="1"/>
  <c r="U366" i="9" s="1"/>
  <c r="Q365" i="9"/>
  <c r="R366" i="9" s="1"/>
  <c r="O365" i="9"/>
  <c r="N365" i="9"/>
  <c r="H365" i="9"/>
  <c r="G365" i="9"/>
  <c r="X364" i="9"/>
  <c r="W364" i="9"/>
  <c r="V364" i="9"/>
  <c r="S364" i="9"/>
  <c r="T364" i="9" s="1"/>
  <c r="U365" i="9" s="1"/>
  <c r="Q364" i="9"/>
  <c r="R365" i="9" s="1"/>
  <c r="O364" i="9"/>
  <c r="N364" i="9"/>
  <c r="H364" i="9"/>
  <c r="G364" i="9"/>
  <c r="W363" i="9"/>
  <c r="Y367" i="9" s="1"/>
  <c r="V363" i="9"/>
  <c r="X367" i="9" s="1"/>
  <c r="S363" i="9"/>
  <c r="T363" i="9" s="1"/>
  <c r="U364" i="9" s="1"/>
  <c r="Q363" i="9"/>
  <c r="R364" i="9" s="1"/>
  <c r="O363" i="9"/>
  <c r="N363" i="9"/>
  <c r="H363" i="9"/>
  <c r="G363" i="9"/>
  <c r="X362" i="9"/>
  <c r="W362" i="9"/>
  <c r="V362" i="9"/>
  <c r="S362" i="9"/>
  <c r="T362" i="9" s="1"/>
  <c r="U363" i="9" s="1"/>
  <c r="Q362" i="9"/>
  <c r="R363" i="9" s="1"/>
  <c r="O362" i="9"/>
  <c r="N362" i="9"/>
  <c r="H362" i="9"/>
  <c r="G362" i="9"/>
  <c r="Y361" i="9"/>
  <c r="W361" i="9"/>
  <c r="Y364" i="9" s="1"/>
  <c r="V361" i="9"/>
  <c r="X365" i="9" s="1"/>
  <c r="S361" i="9"/>
  <c r="T361" i="9" s="1"/>
  <c r="U362" i="9" s="1"/>
  <c r="Q361" i="9"/>
  <c r="R362" i="9" s="1"/>
  <c r="O361" i="9"/>
  <c r="N361" i="9"/>
  <c r="H361" i="9"/>
  <c r="G361" i="9"/>
  <c r="X360" i="9"/>
  <c r="W360" i="9"/>
  <c r="V360" i="9"/>
  <c r="S360" i="9"/>
  <c r="T360" i="9" s="1"/>
  <c r="U361" i="9" s="1"/>
  <c r="Q360" i="9"/>
  <c r="R361" i="9" s="1"/>
  <c r="O360" i="9"/>
  <c r="N360" i="9"/>
  <c r="H360" i="9"/>
  <c r="G360" i="9"/>
  <c r="W359" i="9"/>
  <c r="Y362" i="9" s="1"/>
  <c r="V359" i="9"/>
  <c r="X363" i="9" s="1"/>
  <c r="S359" i="9"/>
  <c r="T359" i="9" s="1"/>
  <c r="U360" i="9" s="1"/>
  <c r="Q359" i="9"/>
  <c r="R360" i="9" s="1"/>
  <c r="O359" i="9"/>
  <c r="N359" i="9"/>
  <c r="H359" i="9"/>
  <c r="G359" i="9"/>
  <c r="X358" i="9"/>
  <c r="W358" i="9"/>
  <c r="V358" i="9"/>
  <c r="S358" i="9"/>
  <c r="T358" i="9" s="1"/>
  <c r="U359" i="9" s="1"/>
  <c r="Q358" i="9"/>
  <c r="R359" i="9" s="1"/>
  <c r="O358" i="9"/>
  <c r="N358" i="9"/>
  <c r="H358" i="9"/>
  <c r="G358" i="9"/>
  <c r="W357" i="9"/>
  <c r="Y360" i="9" s="1"/>
  <c r="V357" i="9"/>
  <c r="X361" i="9" s="1"/>
  <c r="S357" i="9"/>
  <c r="T357" i="9" s="1"/>
  <c r="U358" i="9" s="1"/>
  <c r="Q357" i="9"/>
  <c r="R358" i="9" s="1"/>
  <c r="O357" i="9"/>
  <c r="N357" i="9"/>
  <c r="H357" i="9"/>
  <c r="G357" i="9"/>
  <c r="X356" i="9"/>
  <c r="W356" i="9"/>
  <c r="V356" i="9"/>
  <c r="S356" i="9"/>
  <c r="T356" i="9" s="1"/>
  <c r="U357" i="9" s="1"/>
  <c r="Q356" i="9"/>
  <c r="R357" i="9" s="1"/>
  <c r="O356" i="9"/>
  <c r="N356" i="9"/>
  <c r="H356" i="9"/>
  <c r="G356" i="9"/>
  <c r="W355" i="9"/>
  <c r="Y359" i="9" s="1"/>
  <c r="V355" i="9"/>
  <c r="X359" i="9" s="1"/>
  <c r="S355" i="9"/>
  <c r="T355" i="9" s="1"/>
  <c r="U356" i="9" s="1"/>
  <c r="Q355" i="9"/>
  <c r="R356" i="9" s="1"/>
  <c r="O355" i="9"/>
  <c r="N355" i="9"/>
  <c r="H355" i="9"/>
  <c r="G355" i="9"/>
  <c r="X354" i="9"/>
  <c r="W354" i="9"/>
  <c r="V354" i="9"/>
  <c r="S354" i="9"/>
  <c r="T354" i="9" s="1"/>
  <c r="U355" i="9" s="1"/>
  <c r="Q354" i="9"/>
  <c r="R355" i="9" s="1"/>
  <c r="O354" i="9"/>
  <c r="N354" i="9"/>
  <c r="H354" i="9"/>
  <c r="G354" i="9"/>
  <c r="Y353" i="9"/>
  <c r="W353" i="9"/>
  <c r="V353" i="9"/>
  <c r="X357" i="9" s="1"/>
  <c r="S353" i="9"/>
  <c r="T353" i="9" s="1"/>
  <c r="U354" i="9" s="1"/>
  <c r="Q353" i="9"/>
  <c r="R354" i="9" s="1"/>
  <c r="O353" i="9"/>
  <c r="N353" i="9"/>
  <c r="H353" i="9"/>
  <c r="G353" i="9"/>
  <c r="X352" i="9"/>
  <c r="W352" i="9"/>
  <c r="V352" i="9"/>
  <c r="S352" i="9"/>
  <c r="T352" i="9" s="1"/>
  <c r="U353" i="9" s="1"/>
  <c r="Q352" i="9"/>
  <c r="R353" i="9" s="1"/>
  <c r="O352" i="9"/>
  <c r="N352" i="9"/>
  <c r="H352" i="9"/>
  <c r="G352" i="9"/>
  <c r="W351" i="9"/>
  <c r="Y354" i="9" s="1"/>
  <c r="V351" i="9"/>
  <c r="X355" i="9" s="1"/>
  <c r="S351" i="9"/>
  <c r="T351" i="9" s="1"/>
  <c r="U352" i="9" s="1"/>
  <c r="Q351" i="9"/>
  <c r="R352" i="9" s="1"/>
  <c r="O351" i="9"/>
  <c r="N351" i="9"/>
  <c r="H351" i="9"/>
  <c r="G351" i="9"/>
  <c r="Y350" i="9"/>
  <c r="X350" i="9"/>
  <c r="W350" i="9"/>
  <c r="V350" i="9"/>
  <c r="S350" i="9"/>
  <c r="T350" i="9" s="1"/>
  <c r="U351" i="9" s="1"/>
  <c r="Q350" i="9"/>
  <c r="R351" i="9" s="1"/>
  <c r="O350" i="9"/>
  <c r="N350" i="9"/>
  <c r="H350" i="9"/>
  <c r="G350" i="9"/>
  <c r="W349" i="9"/>
  <c r="Y352" i="9" s="1"/>
  <c r="V349" i="9"/>
  <c r="X353" i="9" s="1"/>
  <c r="S349" i="9"/>
  <c r="T349" i="9" s="1"/>
  <c r="U350" i="9" s="1"/>
  <c r="Q349" i="9"/>
  <c r="R350" i="9" s="1"/>
  <c r="O349" i="9"/>
  <c r="N349" i="9"/>
  <c r="H349" i="9"/>
  <c r="G349" i="9"/>
  <c r="X348" i="9"/>
  <c r="W348" i="9"/>
  <c r="V348" i="9"/>
  <c r="S348" i="9"/>
  <c r="T348" i="9" s="1"/>
  <c r="U349" i="9" s="1"/>
  <c r="Q348" i="9"/>
  <c r="R349" i="9" s="1"/>
  <c r="O348" i="9"/>
  <c r="N348" i="9"/>
  <c r="H348" i="9"/>
  <c r="G348" i="9"/>
  <c r="W347" i="9"/>
  <c r="Y351" i="9" s="1"/>
  <c r="V347" i="9"/>
  <c r="X351" i="9" s="1"/>
  <c r="S347" i="9"/>
  <c r="T347" i="9" s="1"/>
  <c r="U348" i="9" s="1"/>
  <c r="Q347" i="9"/>
  <c r="R348" i="9" s="1"/>
  <c r="O347" i="9"/>
  <c r="N347" i="9"/>
  <c r="H347" i="9"/>
  <c r="G347" i="9"/>
  <c r="X346" i="9"/>
  <c r="W346" i="9"/>
  <c r="V346" i="9"/>
  <c r="S346" i="9"/>
  <c r="T346" i="9" s="1"/>
  <c r="U347" i="9" s="1"/>
  <c r="Q346" i="9"/>
  <c r="R347" i="9" s="1"/>
  <c r="O346" i="9"/>
  <c r="N346" i="9"/>
  <c r="H346" i="9"/>
  <c r="G346" i="9"/>
  <c r="W345" i="9"/>
  <c r="Y349" i="9" s="1"/>
  <c r="V345" i="9"/>
  <c r="X349" i="9" s="1"/>
  <c r="S345" i="9"/>
  <c r="T345" i="9" s="1"/>
  <c r="U346" i="9" s="1"/>
  <c r="Q345" i="9"/>
  <c r="R346" i="9" s="1"/>
  <c r="O345" i="9"/>
  <c r="N345" i="9"/>
  <c r="H345" i="9"/>
  <c r="G345" i="9"/>
  <c r="X344" i="9"/>
  <c r="W344" i="9"/>
  <c r="V344" i="9"/>
  <c r="S344" i="9"/>
  <c r="T344" i="9" s="1"/>
  <c r="U345" i="9" s="1"/>
  <c r="Q344" i="9"/>
  <c r="R345" i="9" s="1"/>
  <c r="O344" i="9"/>
  <c r="N344" i="9"/>
  <c r="H344" i="9"/>
  <c r="G344" i="9"/>
  <c r="Y343" i="9"/>
  <c r="W343" i="9"/>
  <c r="V343" i="9"/>
  <c r="X347" i="9" s="1"/>
  <c r="S343" i="9"/>
  <c r="T343" i="9" s="1"/>
  <c r="U344" i="9" s="1"/>
  <c r="Q343" i="9"/>
  <c r="R344" i="9" s="1"/>
  <c r="O343" i="9"/>
  <c r="N343" i="9"/>
  <c r="H343" i="9"/>
  <c r="G343" i="9"/>
  <c r="W342" i="9"/>
  <c r="V342" i="9"/>
  <c r="S342" i="9"/>
  <c r="T342" i="9" s="1"/>
  <c r="U343" i="9" s="1"/>
  <c r="Q342" i="9"/>
  <c r="R343" i="9" s="1"/>
  <c r="O342" i="9"/>
  <c r="N342" i="9"/>
  <c r="H342" i="9"/>
  <c r="G342" i="9"/>
  <c r="Y341" i="9"/>
  <c r="W341" i="9"/>
  <c r="V341" i="9"/>
  <c r="X345" i="9" s="1"/>
  <c r="S341" i="9"/>
  <c r="T341" i="9" s="1"/>
  <c r="U342" i="9" s="1"/>
  <c r="Q341" i="9"/>
  <c r="R342" i="9" s="1"/>
  <c r="O341" i="9"/>
  <c r="N341" i="9"/>
  <c r="H341" i="9"/>
  <c r="G341" i="9"/>
  <c r="W340" i="9"/>
  <c r="V340" i="9"/>
  <c r="S340" i="9"/>
  <c r="T340" i="9" s="1"/>
  <c r="U341" i="9" s="1"/>
  <c r="Q340" i="9"/>
  <c r="R341" i="9" s="1"/>
  <c r="O340" i="9"/>
  <c r="N340" i="9"/>
  <c r="H340" i="9"/>
  <c r="G340" i="9"/>
  <c r="W339" i="9"/>
  <c r="V339" i="9"/>
  <c r="X343" i="9" s="1"/>
  <c r="S339" i="9"/>
  <c r="T339" i="9" s="1"/>
  <c r="U340" i="9" s="1"/>
  <c r="Q339" i="9"/>
  <c r="R340" i="9" s="1"/>
  <c r="O339" i="9"/>
  <c r="N339" i="9"/>
  <c r="H339" i="9"/>
  <c r="G339" i="9"/>
  <c r="Y338" i="9"/>
  <c r="W338" i="9"/>
  <c r="Y342" i="9" s="1"/>
  <c r="V338" i="9"/>
  <c r="X342" i="9" s="1"/>
  <c r="S338" i="9"/>
  <c r="T338" i="9" s="1"/>
  <c r="U339" i="9" s="1"/>
  <c r="Q338" i="9"/>
  <c r="R339" i="9" s="1"/>
  <c r="O338" i="9"/>
  <c r="N338" i="9"/>
  <c r="H338" i="9"/>
  <c r="G338" i="9"/>
  <c r="W337" i="9"/>
  <c r="V337" i="9"/>
  <c r="X341" i="9" s="1"/>
  <c r="S337" i="9"/>
  <c r="T337" i="9" s="1"/>
  <c r="U338" i="9" s="1"/>
  <c r="Q337" i="9"/>
  <c r="R338" i="9" s="1"/>
  <c r="O337" i="9"/>
  <c r="N337" i="9"/>
  <c r="H337" i="9"/>
  <c r="G337" i="9"/>
  <c r="Y336" i="9"/>
  <c r="W336" i="9"/>
  <c r="Y340" i="9" s="1"/>
  <c r="V336" i="9"/>
  <c r="X340" i="9" s="1"/>
  <c r="S336" i="9"/>
  <c r="T336" i="9" s="1"/>
  <c r="U337" i="9" s="1"/>
  <c r="Q336" i="9"/>
  <c r="R337" i="9" s="1"/>
  <c r="O336" i="9"/>
  <c r="N336" i="9"/>
  <c r="H336" i="9"/>
  <c r="G336" i="9"/>
  <c r="W335" i="9"/>
  <c r="Y339" i="9" s="1"/>
  <c r="V335" i="9"/>
  <c r="X339" i="9" s="1"/>
  <c r="S335" i="9"/>
  <c r="T335" i="9" s="1"/>
  <c r="U336" i="9" s="1"/>
  <c r="Q335" i="9"/>
  <c r="R336" i="9" s="1"/>
  <c r="O335" i="9"/>
  <c r="N335" i="9"/>
  <c r="H335" i="9"/>
  <c r="G335" i="9"/>
  <c r="Y334" i="9"/>
  <c r="W334" i="9"/>
  <c r="V334" i="9"/>
  <c r="X338" i="9" s="1"/>
  <c r="S334" i="9"/>
  <c r="T334" i="9" s="1"/>
  <c r="U335" i="9" s="1"/>
  <c r="Q334" i="9"/>
  <c r="R335" i="9" s="1"/>
  <c r="O334" i="9"/>
  <c r="N334" i="9"/>
  <c r="H334" i="9"/>
  <c r="G334" i="9"/>
  <c r="W333" i="9"/>
  <c r="Y337" i="9" s="1"/>
  <c r="V333" i="9"/>
  <c r="X337" i="9" s="1"/>
  <c r="S333" i="9"/>
  <c r="T333" i="9" s="1"/>
  <c r="U334" i="9" s="1"/>
  <c r="Q333" i="9"/>
  <c r="R334" i="9" s="1"/>
  <c r="O333" i="9"/>
  <c r="N333" i="9"/>
  <c r="H333" i="9"/>
  <c r="G333" i="9"/>
  <c r="Y332" i="9"/>
  <c r="W332" i="9"/>
  <c r="V332" i="9"/>
  <c r="X336" i="9" s="1"/>
  <c r="S332" i="9"/>
  <c r="T332" i="9" s="1"/>
  <c r="U333" i="9" s="1"/>
  <c r="Q332" i="9"/>
  <c r="R333" i="9" s="1"/>
  <c r="O332" i="9"/>
  <c r="N332" i="9"/>
  <c r="H332" i="9"/>
  <c r="G332" i="9"/>
  <c r="W331" i="9"/>
  <c r="Y335" i="9" s="1"/>
  <c r="V331" i="9"/>
  <c r="X335" i="9" s="1"/>
  <c r="S331" i="9"/>
  <c r="T331" i="9" s="1"/>
  <c r="U332" i="9" s="1"/>
  <c r="Q331" i="9"/>
  <c r="R332" i="9" s="1"/>
  <c r="O331" i="9"/>
  <c r="N331" i="9"/>
  <c r="H331" i="9"/>
  <c r="G331" i="9"/>
  <c r="Y330" i="9"/>
  <c r="W330" i="9"/>
  <c r="V330" i="9"/>
  <c r="X334" i="9" s="1"/>
  <c r="S330" i="9"/>
  <c r="T330" i="9" s="1"/>
  <c r="U331" i="9" s="1"/>
  <c r="Q330" i="9"/>
  <c r="R331" i="9" s="1"/>
  <c r="O330" i="9"/>
  <c r="N330" i="9"/>
  <c r="H330" i="9"/>
  <c r="G330" i="9"/>
  <c r="W329" i="9"/>
  <c r="Y333" i="9" s="1"/>
  <c r="V329" i="9"/>
  <c r="X333" i="9" s="1"/>
  <c r="S329" i="9"/>
  <c r="T329" i="9" s="1"/>
  <c r="U330" i="9" s="1"/>
  <c r="Q329" i="9"/>
  <c r="R330" i="9" s="1"/>
  <c r="O329" i="9"/>
  <c r="N329" i="9"/>
  <c r="H329" i="9"/>
  <c r="G329" i="9"/>
  <c r="Y328" i="9"/>
  <c r="W328" i="9"/>
  <c r="V328" i="9"/>
  <c r="X332" i="9" s="1"/>
  <c r="S328" i="9"/>
  <c r="T328" i="9" s="1"/>
  <c r="U329" i="9" s="1"/>
  <c r="Q328" i="9"/>
  <c r="R329" i="9" s="1"/>
  <c r="O328" i="9"/>
  <c r="N328" i="9"/>
  <c r="H328" i="9"/>
  <c r="G328" i="9"/>
  <c r="W327" i="9"/>
  <c r="Y331" i="9" s="1"/>
  <c r="V327" i="9"/>
  <c r="X331" i="9" s="1"/>
  <c r="S327" i="9"/>
  <c r="T327" i="9" s="1"/>
  <c r="U328" i="9" s="1"/>
  <c r="Q327" i="9"/>
  <c r="R328" i="9" s="1"/>
  <c r="O327" i="9"/>
  <c r="N327" i="9"/>
  <c r="H327" i="9"/>
  <c r="G327" i="9"/>
  <c r="Y326" i="9"/>
  <c r="W326" i="9"/>
  <c r="V326" i="9"/>
  <c r="X330" i="9" s="1"/>
  <c r="S326" i="9"/>
  <c r="T326" i="9" s="1"/>
  <c r="U327" i="9" s="1"/>
  <c r="Q326" i="9"/>
  <c r="R327" i="9" s="1"/>
  <c r="O326" i="9"/>
  <c r="N326" i="9"/>
  <c r="H326" i="9"/>
  <c r="G326" i="9"/>
  <c r="W325" i="9"/>
  <c r="Y329" i="9" s="1"/>
  <c r="V325" i="9"/>
  <c r="X329" i="9" s="1"/>
  <c r="S325" i="9"/>
  <c r="T325" i="9" s="1"/>
  <c r="U326" i="9" s="1"/>
  <c r="Q325" i="9"/>
  <c r="R326" i="9" s="1"/>
  <c r="O325" i="9"/>
  <c r="N325" i="9"/>
  <c r="H325" i="9"/>
  <c r="G325" i="9"/>
  <c r="Y324" i="9"/>
  <c r="W324" i="9"/>
  <c r="V324" i="9"/>
  <c r="S324" i="9"/>
  <c r="T324" i="9" s="1"/>
  <c r="U325" i="9" s="1"/>
  <c r="Q324" i="9"/>
  <c r="R325" i="9" s="1"/>
  <c r="O324" i="9"/>
  <c r="N324" i="9"/>
  <c r="H324" i="9"/>
  <c r="G324" i="9"/>
  <c r="W323" i="9"/>
  <c r="Y327" i="9" s="1"/>
  <c r="V323" i="9"/>
  <c r="X327" i="9" s="1"/>
  <c r="S323" i="9"/>
  <c r="T323" i="9" s="1"/>
  <c r="U324" i="9" s="1"/>
  <c r="Q323" i="9"/>
  <c r="R324" i="9" s="1"/>
  <c r="O323" i="9"/>
  <c r="N323" i="9"/>
  <c r="H323" i="9"/>
  <c r="G323" i="9"/>
  <c r="Y322" i="9"/>
  <c r="W322" i="9"/>
  <c r="V322" i="9"/>
  <c r="S322" i="9"/>
  <c r="T322" i="9" s="1"/>
  <c r="U323" i="9" s="1"/>
  <c r="Q322" i="9"/>
  <c r="R323" i="9" s="1"/>
  <c r="O322" i="9"/>
  <c r="N322" i="9"/>
  <c r="H322" i="9"/>
  <c r="G322" i="9"/>
  <c r="W321" i="9"/>
  <c r="Y325" i="9" s="1"/>
  <c r="V321" i="9"/>
  <c r="S321" i="9"/>
  <c r="T321" i="9" s="1"/>
  <c r="U322" i="9" s="1"/>
  <c r="Q321" i="9"/>
  <c r="R322" i="9" s="1"/>
  <c r="O321" i="9"/>
  <c r="N321" i="9"/>
  <c r="H321" i="9"/>
  <c r="G321" i="9"/>
  <c r="Y320" i="9"/>
  <c r="W320" i="9"/>
  <c r="V320" i="9"/>
  <c r="S320" i="9"/>
  <c r="T320" i="9" s="1"/>
  <c r="U321" i="9" s="1"/>
  <c r="Q320" i="9"/>
  <c r="R321" i="9" s="1"/>
  <c r="O320" i="9"/>
  <c r="N320" i="9"/>
  <c r="H320" i="9"/>
  <c r="G320" i="9"/>
  <c r="W319" i="9"/>
  <c r="Y323" i="9" s="1"/>
  <c r="V319" i="9"/>
  <c r="S319" i="9"/>
  <c r="T319" i="9" s="1"/>
  <c r="U320" i="9" s="1"/>
  <c r="Q319" i="9"/>
  <c r="R320" i="9" s="1"/>
  <c r="O319" i="9"/>
  <c r="N319" i="9"/>
  <c r="H319" i="9"/>
  <c r="G319" i="9"/>
  <c r="Y318" i="9"/>
  <c r="W318" i="9"/>
  <c r="V318" i="9"/>
  <c r="S318" i="9"/>
  <c r="T318" i="9" s="1"/>
  <c r="U319" i="9" s="1"/>
  <c r="Q318" i="9"/>
  <c r="R319" i="9" s="1"/>
  <c r="O318" i="9"/>
  <c r="N318" i="9"/>
  <c r="H318" i="9"/>
  <c r="G318" i="9"/>
  <c r="W317" i="9"/>
  <c r="Y321" i="9" s="1"/>
  <c r="V317" i="9"/>
  <c r="S317" i="9"/>
  <c r="T317" i="9" s="1"/>
  <c r="U318" i="9" s="1"/>
  <c r="Q317" i="9"/>
  <c r="R318" i="9" s="1"/>
  <c r="O317" i="9"/>
  <c r="N317" i="9"/>
  <c r="H317" i="9"/>
  <c r="G317" i="9"/>
  <c r="Y316" i="9"/>
  <c r="W316" i="9"/>
  <c r="V316" i="9"/>
  <c r="S316" i="9"/>
  <c r="T316" i="9" s="1"/>
  <c r="U317" i="9" s="1"/>
  <c r="Q316" i="9"/>
  <c r="R317" i="9" s="1"/>
  <c r="O316" i="9"/>
  <c r="N316" i="9"/>
  <c r="H316" i="9"/>
  <c r="G316" i="9"/>
  <c r="W315" i="9"/>
  <c r="Y319" i="9" s="1"/>
  <c r="V315" i="9"/>
  <c r="S315" i="9"/>
  <c r="T315" i="9" s="1"/>
  <c r="U316" i="9" s="1"/>
  <c r="Q315" i="9"/>
  <c r="R316" i="9" s="1"/>
  <c r="O315" i="9"/>
  <c r="N315" i="9"/>
  <c r="H315" i="9"/>
  <c r="G315" i="9"/>
  <c r="Y314" i="9"/>
  <c r="W314" i="9"/>
  <c r="V314" i="9"/>
  <c r="X318" i="9" s="1"/>
  <c r="S314" i="9"/>
  <c r="T314" i="9" s="1"/>
  <c r="U315" i="9" s="1"/>
  <c r="Q314" i="9"/>
  <c r="R315" i="9" s="1"/>
  <c r="O314" i="9"/>
  <c r="N314" i="9"/>
  <c r="H314" i="9"/>
  <c r="G314" i="9"/>
  <c r="W313" i="9"/>
  <c r="Y317" i="9" s="1"/>
  <c r="V313" i="9"/>
  <c r="X317" i="9" s="1"/>
  <c r="S313" i="9"/>
  <c r="T313" i="9" s="1"/>
  <c r="U314" i="9" s="1"/>
  <c r="Q313" i="9"/>
  <c r="R314" i="9" s="1"/>
  <c r="O313" i="9"/>
  <c r="N313" i="9"/>
  <c r="H313" i="9"/>
  <c r="G313" i="9"/>
  <c r="Y312" i="9"/>
  <c r="W312" i="9"/>
  <c r="Y315" i="9" s="1"/>
  <c r="V312" i="9"/>
  <c r="X316" i="9" s="1"/>
  <c r="S312" i="9"/>
  <c r="T312" i="9" s="1"/>
  <c r="U313" i="9" s="1"/>
  <c r="Q312" i="9"/>
  <c r="R313" i="9" s="1"/>
  <c r="O312" i="9"/>
  <c r="N312" i="9"/>
  <c r="H312" i="9"/>
  <c r="G312" i="9"/>
  <c r="W311" i="9"/>
  <c r="V311" i="9"/>
  <c r="X315" i="9" s="1"/>
  <c r="S311" i="9"/>
  <c r="T311" i="9" s="1"/>
  <c r="U312" i="9" s="1"/>
  <c r="Q311" i="9"/>
  <c r="R312" i="9" s="1"/>
  <c r="O311" i="9"/>
  <c r="N311" i="9"/>
  <c r="H311" i="9"/>
  <c r="G311" i="9"/>
  <c r="Y310" i="9"/>
  <c r="W310" i="9"/>
  <c r="Y313" i="9" s="1"/>
  <c r="V310" i="9"/>
  <c r="X314" i="9" s="1"/>
  <c r="S310" i="9"/>
  <c r="T310" i="9" s="1"/>
  <c r="U311" i="9" s="1"/>
  <c r="Q310" i="9"/>
  <c r="R311" i="9" s="1"/>
  <c r="O310" i="9"/>
  <c r="N310" i="9"/>
  <c r="H310" i="9"/>
  <c r="G310" i="9"/>
  <c r="W309" i="9"/>
  <c r="V309" i="9"/>
  <c r="S309" i="9"/>
  <c r="T309" i="9" s="1"/>
  <c r="U310" i="9" s="1"/>
  <c r="Q309" i="9"/>
  <c r="R310" i="9" s="1"/>
  <c r="O309" i="9"/>
  <c r="N309" i="9"/>
  <c r="H309" i="9"/>
  <c r="G309" i="9"/>
  <c r="Y308" i="9"/>
  <c r="W308" i="9"/>
  <c r="Y311" i="9" s="1"/>
  <c r="Z311" i="9" s="1"/>
  <c r="V308" i="9"/>
  <c r="S308" i="9"/>
  <c r="T308" i="9" s="1"/>
  <c r="U309" i="9" s="1"/>
  <c r="Q308" i="9"/>
  <c r="R309" i="9" s="1"/>
  <c r="O308" i="9"/>
  <c r="N308" i="9"/>
  <c r="H308" i="9"/>
  <c r="G308" i="9"/>
  <c r="W307" i="9"/>
  <c r="V307" i="9"/>
  <c r="X311" i="9" s="1"/>
  <c r="S307" i="9"/>
  <c r="T307" i="9" s="1"/>
  <c r="U308" i="9" s="1"/>
  <c r="Q307" i="9"/>
  <c r="R308" i="9" s="1"/>
  <c r="O307" i="9"/>
  <c r="N307" i="9"/>
  <c r="H307" i="9"/>
  <c r="G307" i="9"/>
  <c r="Y306" i="9"/>
  <c r="W306" i="9"/>
  <c r="Y309" i="9" s="1"/>
  <c r="V306" i="9"/>
  <c r="S306" i="9"/>
  <c r="T306" i="9" s="1"/>
  <c r="U307" i="9" s="1"/>
  <c r="Q306" i="9"/>
  <c r="R307" i="9" s="1"/>
  <c r="O306" i="9"/>
  <c r="N306" i="9"/>
  <c r="H306" i="9"/>
  <c r="G306" i="9"/>
  <c r="W305" i="9"/>
  <c r="V305" i="9"/>
  <c r="S305" i="9"/>
  <c r="T305" i="9" s="1"/>
  <c r="U306" i="9" s="1"/>
  <c r="Q305" i="9"/>
  <c r="R306" i="9" s="1"/>
  <c r="O305" i="9"/>
  <c r="N305" i="9"/>
  <c r="H305" i="9"/>
  <c r="G305" i="9"/>
  <c r="Y304" i="9"/>
  <c r="W304" i="9"/>
  <c r="Y307" i="9" s="1"/>
  <c r="V304" i="9"/>
  <c r="S304" i="9"/>
  <c r="T304" i="9" s="1"/>
  <c r="U305" i="9" s="1"/>
  <c r="Q304" i="9"/>
  <c r="R305" i="9" s="1"/>
  <c r="O304" i="9"/>
  <c r="N304" i="9"/>
  <c r="H304" i="9"/>
  <c r="G304" i="9"/>
  <c r="W303" i="9"/>
  <c r="V303" i="9"/>
  <c r="S303" i="9"/>
  <c r="T303" i="9" s="1"/>
  <c r="U304" i="9" s="1"/>
  <c r="Q303" i="9"/>
  <c r="R304" i="9" s="1"/>
  <c r="O303" i="9"/>
  <c r="N303" i="9"/>
  <c r="H303" i="9"/>
  <c r="G303" i="9"/>
  <c r="Y302" i="9"/>
  <c r="W302" i="9"/>
  <c r="Y305" i="9" s="1"/>
  <c r="V302" i="9"/>
  <c r="S302" i="9"/>
  <c r="T302" i="9" s="1"/>
  <c r="U303" i="9" s="1"/>
  <c r="Q302" i="9"/>
  <c r="R303" i="9" s="1"/>
  <c r="O302" i="9"/>
  <c r="N302" i="9"/>
  <c r="H302" i="9"/>
  <c r="G302" i="9"/>
  <c r="W301" i="9"/>
  <c r="V301" i="9"/>
  <c r="S301" i="9"/>
  <c r="T301" i="9" s="1"/>
  <c r="U302" i="9" s="1"/>
  <c r="Q301" i="9"/>
  <c r="R302" i="9" s="1"/>
  <c r="O301" i="9"/>
  <c r="N301" i="9"/>
  <c r="H301" i="9"/>
  <c r="G301" i="9"/>
  <c r="Y300" i="9"/>
  <c r="W300" i="9"/>
  <c r="Y303" i="9" s="1"/>
  <c r="V300" i="9"/>
  <c r="S300" i="9"/>
  <c r="T300" i="9" s="1"/>
  <c r="U301" i="9" s="1"/>
  <c r="Q300" i="9"/>
  <c r="R301" i="9" s="1"/>
  <c r="O300" i="9"/>
  <c r="N300" i="9"/>
  <c r="H300" i="9"/>
  <c r="G300" i="9"/>
  <c r="W299" i="9"/>
  <c r="V299" i="9"/>
  <c r="S299" i="9"/>
  <c r="T299" i="9" s="1"/>
  <c r="U300" i="9" s="1"/>
  <c r="Q299" i="9"/>
  <c r="R300" i="9" s="1"/>
  <c r="O299" i="9"/>
  <c r="N299" i="9"/>
  <c r="H299" i="9"/>
  <c r="G299" i="9"/>
  <c r="Y298" i="9"/>
  <c r="W298" i="9"/>
  <c r="Y301" i="9" s="1"/>
  <c r="V298" i="9"/>
  <c r="X302" i="9" s="1"/>
  <c r="S298" i="9"/>
  <c r="T298" i="9" s="1"/>
  <c r="U299" i="9" s="1"/>
  <c r="Q298" i="9"/>
  <c r="R299" i="9" s="1"/>
  <c r="O298" i="9"/>
  <c r="N298" i="9"/>
  <c r="H298" i="9"/>
  <c r="G298" i="9"/>
  <c r="W297" i="9"/>
  <c r="V297" i="9"/>
  <c r="X301" i="9" s="1"/>
  <c r="S297" i="9"/>
  <c r="T297" i="9" s="1"/>
  <c r="U298" i="9" s="1"/>
  <c r="Q297" i="9"/>
  <c r="R298" i="9" s="1"/>
  <c r="O297" i="9"/>
  <c r="N297" i="9"/>
  <c r="H297" i="9"/>
  <c r="G297" i="9"/>
  <c r="Y296" i="9"/>
  <c r="W296" i="9"/>
  <c r="Y299" i="9" s="1"/>
  <c r="V296" i="9"/>
  <c r="X300" i="9" s="1"/>
  <c r="S296" i="9"/>
  <c r="T296" i="9" s="1"/>
  <c r="U297" i="9" s="1"/>
  <c r="Q296" i="9"/>
  <c r="R297" i="9" s="1"/>
  <c r="O296" i="9"/>
  <c r="N296" i="9"/>
  <c r="H296" i="9"/>
  <c r="G296" i="9"/>
  <c r="W295" i="9"/>
  <c r="V295" i="9"/>
  <c r="X299" i="9" s="1"/>
  <c r="S295" i="9"/>
  <c r="T295" i="9" s="1"/>
  <c r="U296" i="9" s="1"/>
  <c r="Q295" i="9"/>
  <c r="R296" i="9" s="1"/>
  <c r="O295" i="9"/>
  <c r="N295" i="9"/>
  <c r="H295" i="9"/>
  <c r="G295" i="9"/>
  <c r="Y294" i="9"/>
  <c r="W294" i="9"/>
  <c r="Y297" i="9" s="1"/>
  <c r="V294" i="9"/>
  <c r="X298" i="9" s="1"/>
  <c r="S294" i="9"/>
  <c r="T294" i="9" s="1"/>
  <c r="U295" i="9" s="1"/>
  <c r="Q294" i="9"/>
  <c r="R295" i="9" s="1"/>
  <c r="O294" i="9"/>
  <c r="N294" i="9"/>
  <c r="H294" i="9"/>
  <c r="G294" i="9"/>
  <c r="W293" i="9"/>
  <c r="V293" i="9"/>
  <c r="S293" i="9"/>
  <c r="T293" i="9" s="1"/>
  <c r="U294" i="9" s="1"/>
  <c r="Q293" i="9"/>
  <c r="R294" i="9" s="1"/>
  <c r="O293" i="9"/>
  <c r="N293" i="9"/>
  <c r="H293" i="9"/>
  <c r="G293" i="9"/>
  <c r="Y292" i="9"/>
  <c r="W292" i="9"/>
  <c r="Y295" i="9" s="1"/>
  <c r="V292" i="9"/>
  <c r="S292" i="9"/>
  <c r="T292" i="9" s="1"/>
  <c r="U293" i="9" s="1"/>
  <c r="Q292" i="9"/>
  <c r="R293" i="9" s="1"/>
  <c r="O292" i="9"/>
  <c r="N292" i="9"/>
  <c r="H292" i="9"/>
  <c r="G292" i="9"/>
  <c r="W291" i="9"/>
  <c r="V291" i="9"/>
  <c r="X295" i="9" s="1"/>
  <c r="S291" i="9"/>
  <c r="T291" i="9" s="1"/>
  <c r="U292" i="9" s="1"/>
  <c r="Q291" i="9"/>
  <c r="R292" i="9" s="1"/>
  <c r="O291" i="9"/>
  <c r="N291" i="9"/>
  <c r="H291" i="9"/>
  <c r="G291" i="9"/>
  <c r="Y290" i="9"/>
  <c r="W290" i="9"/>
  <c r="Y293" i="9" s="1"/>
  <c r="V290" i="9"/>
  <c r="S290" i="9"/>
  <c r="T290" i="9" s="1"/>
  <c r="U291" i="9" s="1"/>
  <c r="Q290" i="9"/>
  <c r="R291" i="9" s="1"/>
  <c r="O290" i="9"/>
  <c r="N290" i="9"/>
  <c r="H290" i="9"/>
  <c r="G290" i="9"/>
  <c r="W289" i="9"/>
  <c r="V289" i="9"/>
  <c r="S289" i="9"/>
  <c r="T289" i="9" s="1"/>
  <c r="U290" i="9" s="1"/>
  <c r="Q289" i="9"/>
  <c r="R290" i="9" s="1"/>
  <c r="O289" i="9"/>
  <c r="N289" i="9"/>
  <c r="H289" i="9"/>
  <c r="G289" i="9"/>
  <c r="Y288" i="9"/>
  <c r="W288" i="9"/>
  <c r="Y291" i="9" s="1"/>
  <c r="V288" i="9"/>
  <c r="S288" i="9"/>
  <c r="T288" i="9" s="1"/>
  <c r="U289" i="9" s="1"/>
  <c r="Q288" i="9"/>
  <c r="R289" i="9" s="1"/>
  <c r="O288" i="9"/>
  <c r="N288" i="9"/>
  <c r="H288" i="9"/>
  <c r="G288" i="9"/>
  <c r="W287" i="9"/>
  <c r="V287" i="9"/>
  <c r="S287" i="9"/>
  <c r="T287" i="9" s="1"/>
  <c r="U288" i="9" s="1"/>
  <c r="Q287" i="9"/>
  <c r="R288" i="9" s="1"/>
  <c r="O287" i="9"/>
  <c r="N287" i="9"/>
  <c r="H287" i="9"/>
  <c r="G287" i="9"/>
  <c r="Y286" i="9"/>
  <c r="W286" i="9"/>
  <c r="Y289" i="9" s="1"/>
  <c r="V286" i="9"/>
  <c r="S286" i="9"/>
  <c r="T286" i="9" s="1"/>
  <c r="U287" i="9" s="1"/>
  <c r="Q286" i="9"/>
  <c r="R287" i="9" s="1"/>
  <c r="O286" i="9"/>
  <c r="N286" i="9"/>
  <c r="H286" i="9"/>
  <c r="G286" i="9"/>
  <c r="W285" i="9"/>
  <c r="V285" i="9"/>
  <c r="S285" i="9"/>
  <c r="T285" i="9" s="1"/>
  <c r="U286" i="9" s="1"/>
  <c r="Q285" i="9"/>
  <c r="R286" i="9" s="1"/>
  <c r="O285" i="9"/>
  <c r="N285" i="9"/>
  <c r="H285" i="9"/>
  <c r="G285" i="9"/>
  <c r="Y284" i="9"/>
  <c r="W284" i="9"/>
  <c r="Y287" i="9" s="1"/>
  <c r="V284" i="9"/>
  <c r="S284" i="9"/>
  <c r="T284" i="9" s="1"/>
  <c r="U285" i="9" s="1"/>
  <c r="Q284" i="9"/>
  <c r="R285" i="9" s="1"/>
  <c r="O284" i="9"/>
  <c r="N284" i="9"/>
  <c r="H284" i="9"/>
  <c r="G284" i="9"/>
  <c r="W283" i="9"/>
  <c r="V283" i="9"/>
  <c r="S283" i="9"/>
  <c r="T283" i="9" s="1"/>
  <c r="U284" i="9" s="1"/>
  <c r="Q283" i="9"/>
  <c r="R284" i="9" s="1"/>
  <c r="O283" i="9"/>
  <c r="N283" i="9"/>
  <c r="H283" i="9"/>
  <c r="G283" i="9"/>
  <c r="Y282" i="9"/>
  <c r="W282" i="9"/>
  <c r="Y285" i="9" s="1"/>
  <c r="V282" i="9"/>
  <c r="X286" i="9" s="1"/>
  <c r="S282" i="9"/>
  <c r="T282" i="9" s="1"/>
  <c r="U283" i="9" s="1"/>
  <c r="Q282" i="9"/>
  <c r="R283" i="9" s="1"/>
  <c r="O282" i="9"/>
  <c r="N282" i="9"/>
  <c r="H282" i="9"/>
  <c r="G282" i="9"/>
  <c r="W281" i="9"/>
  <c r="V281" i="9"/>
  <c r="X285" i="9" s="1"/>
  <c r="S281" i="9"/>
  <c r="T281" i="9" s="1"/>
  <c r="U282" i="9" s="1"/>
  <c r="Q281" i="9"/>
  <c r="R282" i="9" s="1"/>
  <c r="O281" i="9"/>
  <c r="N281" i="9"/>
  <c r="H281" i="9"/>
  <c r="G281" i="9"/>
  <c r="Y280" i="9"/>
  <c r="W280" i="9"/>
  <c r="Y283" i="9" s="1"/>
  <c r="V280" i="9"/>
  <c r="X284" i="9" s="1"/>
  <c r="S280" i="9"/>
  <c r="T280" i="9" s="1"/>
  <c r="U281" i="9" s="1"/>
  <c r="Q280" i="9"/>
  <c r="R281" i="9" s="1"/>
  <c r="O280" i="9"/>
  <c r="N280" i="9"/>
  <c r="H280" i="9"/>
  <c r="G280" i="9"/>
  <c r="W279" i="9"/>
  <c r="V279" i="9"/>
  <c r="X283" i="9" s="1"/>
  <c r="S279" i="9"/>
  <c r="T279" i="9" s="1"/>
  <c r="U280" i="9" s="1"/>
  <c r="Q279" i="9"/>
  <c r="R280" i="9" s="1"/>
  <c r="O279" i="9"/>
  <c r="N279" i="9"/>
  <c r="H279" i="9"/>
  <c r="G279" i="9"/>
  <c r="Y278" i="9"/>
  <c r="W278" i="9"/>
  <c r="Y281" i="9" s="1"/>
  <c r="V278" i="9"/>
  <c r="X282" i="9" s="1"/>
  <c r="S278" i="9"/>
  <c r="T278" i="9" s="1"/>
  <c r="U279" i="9" s="1"/>
  <c r="Q278" i="9"/>
  <c r="R279" i="9" s="1"/>
  <c r="O278" i="9"/>
  <c r="N278" i="9"/>
  <c r="H278" i="9"/>
  <c r="G278" i="9"/>
  <c r="W277" i="9"/>
  <c r="V277" i="9"/>
  <c r="S277" i="9"/>
  <c r="T277" i="9" s="1"/>
  <c r="U278" i="9" s="1"/>
  <c r="Q277" i="9"/>
  <c r="R278" i="9" s="1"/>
  <c r="O277" i="9"/>
  <c r="N277" i="9"/>
  <c r="H277" i="9"/>
  <c r="G277" i="9"/>
  <c r="Y276" i="9"/>
  <c r="W276" i="9"/>
  <c r="Y279" i="9" s="1"/>
  <c r="V276" i="9"/>
  <c r="S276" i="9"/>
  <c r="T276" i="9" s="1"/>
  <c r="U277" i="9" s="1"/>
  <c r="Q276" i="9"/>
  <c r="R277" i="9" s="1"/>
  <c r="O276" i="9"/>
  <c r="N276" i="9"/>
  <c r="H276" i="9"/>
  <c r="G276" i="9"/>
  <c r="W275" i="9"/>
  <c r="V275" i="9"/>
  <c r="X279" i="9" s="1"/>
  <c r="S275" i="9"/>
  <c r="T275" i="9" s="1"/>
  <c r="U276" i="9" s="1"/>
  <c r="Q275" i="9"/>
  <c r="R276" i="9" s="1"/>
  <c r="O275" i="9"/>
  <c r="N275" i="9"/>
  <c r="H275" i="9"/>
  <c r="G275" i="9"/>
  <c r="Y274" i="9"/>
  <c r="W274" i="9"/>
  <c r="Y277" i="9" s="1"/>
  <c r="V274" i="9"/>
  <c r="S274" i="9"/>
  <c r="T274" i="9" s="1"/>
  <c r="U275" i="9" s="1"/>
  <c r="Q274" i="9"/>
  <c r="R275" i="9" s="1"/>
  <c r="O274" i="9"/>
  <c r="N274" i="9"/>
  <c r="H274" i="9"/>
  <c r="G274" i="9"/>
  <c r="W273" i="9"/>
  <c r="V273" i="9"/>
  <c r="S273" i="9"/>
  <c r="T273" i="9" s="1"/>
  <c r="U274" i="9" s="1"/>
  <c r="Q273" i="9"/>
  <c r="R274" i="9" s="1"/>
  <c r="O273" i="9"/>
  <c r="N273" i="9"/>
  <c r="H273" i="9"/>
  <c r="G273" i="9"/>
  <c r="Y272" i="9"/>
  <c r="W272" i="9"/>
  <c r="Y275" i="9" s="1"/>
  <c r="V272" i="9"/>
  <c r="S272" i="9"/>
  <c r="T272" i="9" s="1"/>
  <c r="U273" i="9" s="1"/>
  <c r="Q272" i="9"/>
  <c r="R273" i="9" s="1"/>
  <c r="O272" i="9"/>
  <c r="N272" i="9"/>
  <c r="H272" i="9"/>
  <c r="G272" i="9"/>
  <c r="W271" i="9"/>
  <c r="V271" i="9"/>
  <c r="S271" i="9"/>
  <c r="T271" i="9" s="1"/>
  <c r="U272" i="9" s="1"/>
  <c r="Q271" i="9"/>
  <c r="R272" i="9" s="1"/>
  <c r="O271" i="9"/>
  <c r="N271" i="9"/>
  <c r="H271" i="9"/>
  <c r="G271" i="9"/>
  <c r="Y270" i="9"/>
  <c r="W270" i="9"/>
  <c r="Y273" i="9" s="1"/>
  <c r="V270" i="9"/>
  <c r="S270" i="9"/>
  <c r="T270" i="9" s="1"/>
  <c r="U271" i="9" s="1"/>
  <c r="Q270" i="9"/>
  <c r="R271" i="9" s="1"/>
  <c r="O270" i="9"/>
  <c r="N270" i="9"/>
  <c r="H270" i="9"/>
  <c r="G270" i="9"/>
  <c r="W269" i="9"/>
  <c r="V269" i="9"/>
  <c r="S269" i="9"/>
  <c r="T269" i="9" s="1"/>
  <c r="U270" i="9" s="1"/>
  <c r="Q269" i="9"/>
  <c r="R270" i="9" s="1"/>
  <c r="O269" i="9"/>
  <c r="N269" i="9"/>
  <c r="H269" i="9"/>
  <c r="G269" i="9"/>
  <c r="Y268" i="9"/>
  <c r="W268" i="9"/>
  <c r="Y271" i="9" s="1"/>
  <c r="V268" i="9"/>
  <c r="S268" i="9"/>
  <c r="T268" i="9" s="1"/>
  <c r="U269" i="9" s="1"/>
  <c r="Q268" i="9"/>
  <c r="R269" i="9" s="1"/>
  <c r="O268" i="9"/>
  <c r="N268" i="9"/>
  <c r="H268" i="9"/>
  <c r="G268" i="9"/>
  <c r="W267" i="9"/>
  <c r="V267" i="9"/>
  <c r="S267" i="9"/>
  <c r="T267" i="9" s="1"/>
  <c r="U268" i="9" s="1"/>
  <c r="Q267" i="9"/>
  <c r="R268" i="9" s="1"/>
  <c r="O267" i="9"/>
  <c r="N267" i="9"/>
  <c r="H267" i="9"/>
  <c r="G267" i="9"/>
  <c r="Y266" i="9"/>
  <c r="W266" i="9"/>
  <c r="Y269" i="9" s="1"/>
  <c r="V266" i="9"/>
  <c r="X270" i="9" s="1"/>
  <c r="S266" i="9"/>
  <c r="T266" i="9" s="1"/>
  <c r="U267" i="9" s="1"/>
  <c r="Q266" i="9"/>
  <c r="R267" i="9" s="1"/>
  <c r="O266" i="9"/>
  <c r="N266" i="9"/>
  <c r="H266" i="9"/>
  <c r="G266" i="9"/>
  <c r="W265" i="9"/>
  <c r="V265" i="9"/>
  <c r="X269" i="9" s="1"/>
  <c r="S265" i="9"/>
  <c r="T265" i="9" s="1"/>
  <c r="U266" i="9" s="1"/>
  <c r="Q265" i="9"/>
  <c r="R266" i="9" s="1"/>
  <c r="O265" i="9"/>
  <c r="N265" i="9"/>
  <c r="H265" i="9"/>
  <c r="G265" i="9"/>
  <c r="Y264" i="9"/>
  <c r="W264" i="9"/>
  <c r="Y267" i="9" s="1"/>
  <c r="V264" i="9"/>
  <c r="X268" i="9" s="1"/>
  <c r="S264" i="9"/>
  <c r="T264" i="9" s="1"/>
  <c r="U265" i="9" s="1"/>
  <c r="Q264" i="9"/>
  <c r="R265" i="9" s="1"/>
  <c r="O264" i="9"/>
  <c r="N264" i="9"/>
  <c r="H264" i="9"/>
  <c r="G264" i="9"/>
  <c r="W263" i="9"/>
  <c r="V263" i="9"/>
  <c r="X267" i="9" s="1"/>
  <c r="S263" i="9"/>
  <c r="T263" i="9" s="1"/>
  <c r="U264" i="9" s="1"/>
  <c r="Q263" i="9"/>
  <c r="R264" i="9" s="1"/>
  <c r="O263" i="9"/>
  <c r="N263" i="9"/>
  <c r="H263" i="9"/>
  <c r="G263" i="9"/>
  <c r="Y262" i="9"/>
  <c r="W262" i="9"/>
  <c r="Y265" i="9" s="1"/>
  <c r="V262" i="9"/>
  <c r="X266" i="9" s="1"/>
  <c r="S262" i="9"/>
  <c r="T262" i="9" s="1"/>
  <c r="U263" i="9" s="1"/>
  <c r="Q262" i="9"/>
  <c r="R263" i="9" s="1"/>
  <c r="O262" i="9"/>
  <c r="N262" i="9"/>
  <c r="H262" i="9"/>
  <c r="G262" i="9"/>
  <c r="W261" i="9"/>
  <c r="V261" i="9"/>
  <c r="S261" i="9"/>
  <c r="T261" i="9" s="1"/>
  <c r="U262" i="9" s="1"/>
  <c r="Q261" i="9"/>
  <c r="R262" i="9" s="1"/>
  <c r="O261" i="9"/>
  <c r="N261" i="9"/>
  <c r="H261" i="9"/>
  <c r="G261" i="9"/>
  <c r="Y260" i="9"/>
  <c r="W260" i="9"/>
  <c r="Y263" i="9" s="1"/>
  <c r="V260" i="9"/>
  <c r="S260" i="9"/>
  <c r="T260" i="9" s="1"/>
  <c r="U261" i="9" s="1"/>
  <c r="Q260" i="9"/>
  <c r="R261" i="9" s="1"/>
  <c r="O260" i="9"/>
  <c r="N260" i="9"/>
  <c r="H260" i="9"/>
  <c r="G260" i="9"/>
  <c r="W259" i="9"/>
  <c r="V259" i="9"/>
  <c r="X263" i="9" s="1"/>
  <c r="S259" i="9"/>
  <c r="T259" i="9" s="1"/>
  <c r="U260" i="9" s="1"/>
  <c r="Q259" i="9"/>
  <c r="R260" i="9" s="1"/>
  <c r="O259" i="9"/>
  <c r="N259" i="9"/>
  <c r="H259" i="9"/>
  <c r="G259" i="9"/>
  <c r="Y258" i="9"/>
  <c r="W258" i="9"/>
  <c r="Y261" i="9" s="1"/>
  <c r="V258" i="9"/>
  <c r="S258" i="9"/>
  <c r="T258" i="9" s="1"/>
  <c r="U259" i="9" s="1"/>
  <c r="Q258" i="9"/>
  <c r="R259" i="9" s="1"/>
  <c r="O258" i="9"/>
  <c r="N258" i="9"/>
  <c r="H258" i="9"/>
  <c r="G258" i="9"/>
  <c r="W257" i="9"/>
  <c r="V257" i="9"/>
  <c r="S257" i="9"/>
  <c r="T257" i="9" s="1"/>
  <c r="U258" i="9" s="1"/>
  <c r="Q257" i="9"/>
  <c r="R258" i="9" s="1"/>
  <c r="O257" i="9"/>
  <c r="N257" i="9"/>
  <c r="H257" i="9"/>
  <c r="G257" i="9"/>
  <c r="Y256" i="9"/>
  <c r="W256" i="9"/>
  <c r="Y259" i="9" s="1"/>
  <c r="V256" i="9"/>
  <c r="S256" i="9"/>
  <c r="T256" i="9" s="1"/>
  <c r="U257" i="9" s="1"/>
  <c r="Q256" i="9"/>
  <c r="R257" i="9" s="1"/>
  <c r="O256" i="9"/>
  <c r="N256" i="9"/>
  <c r="H256" i="9"/>
  <c r="G256" i="9"/>
  <c r="W255" i="9"/>
  <c r="V255" i="9"/>
  <c r="S255" i="9"/>
  <c r="T255" i="9" s="1"/>
  <c r="U256" i="9" s="1"/>
  <c r="Q255" i="9"/>
  <c r="R256" i="9" s="1"/>
  <c r="O255" i="9"/>
  <c r="N255" i="9"/>
  <c r="H255" i="9"/>
  <c r="G255" i="9"/>
  <c r="Y254" i="9"/>
  <c r="W254" i="9"/>
  <c r="Y257" i="9" s="1"/>
  <c r="V254" i="9"/>
  <c r="S254" i="9"/>
  <c r="T254" i="9" s="1"/>
  <c r="U255" i="9" s="1"/>
  <c r="Q254" i="9"/>
  <c r="R255" i="9" s="1"/>
  <c r="O254" i="9"/>
  <c r="N254" i="9"/>
  <c r="H254" i="9"/>
  <c r="G254" i="9"/>
  <c r="W253" i="9"/>
  <c r="V253" i="9"/>
  <c r="S253" i="9"/>
  <c r="T253" i="9" s="1"/>
  <c r="U254" i="9" s="1"/>
  <c r="Q253" i="9"/>
  <c r="R254" i="9" s="1"/>
  <c r="O253" i="9"/>
  <c r="N253" i="9"/>
  <c r="H253" i="9"/>
  <c r="G253" i="9"/>
  <c r="Y252" i="9"/>
  <c r="W252" i="9"/>
  <c r="Y255" i="9" s="1"/>
  <c r="V252" i="9"/>
  <c r="S252" i="9"/>
  <c r="T252" i="9" s="1"/>
  <c r="U253" i="9" s="1"/>
  <c r="Q252" i="9"/>
  <c r="R253" i="9" s="1"/>
  <c r="O252" i="9"/>
  <c r="N252" i="9"/>
  <c r="H252" i="9"/>
  <c r="G252" i="9"/>
  <c r="W251" i="9"/>
  <c r="V251" i="9"/>
  <c r="S251" i="9"/>
  <c r="T251" i="9" s="1"/>
  <c r="U252" i="9" s="1"/>
  <c r="Q251" i="9"/>
  <c r="R252" i="9" s="1"/>
  <c r="O251" i="9"/>
  <c r="N251" i="9"/>
  <c r="H251" i="9"/>
  <c r="G251" i="9"/>
  <c r="Y250" i="9"/>
  <c r="W250" i="9"/>
  <c r="Y253" i="9" s="1"/>
  <c r="V250" i="9"/>
  <c r="X254" i="9" s="1"/>
  <c r="S250" i="9"/>
  <c r="T250" i="9" s="1"/>
  <c r="U251" i="9" s="1"/>
  <c r="Q250" i="9"/>
  <c r="R251" i="9" s="1"/>
  <c r="O250" i="9"/>
  <c r="N250" i="9"/>
  <c r="H250" i="9"/>
  <c r="G250" i="9"/>
  <c r="W249" i="9"/>
  <c r="V249" i="9"/>
  <c r="X253" i="9" s="1"/>
  <c r="S249" i="9"/>
  <c r="T249" i="9" s="1"/>
  <c r="U250" i="9" s="1"/>
  <c r="Q249" i="9"/>
  <c r="R250" i="9" s="1"/>
  <c r="O249" i="9"/>
  <c r="N249" i="9"/>
  <c r="H249" i="9"/>
  <c r="G249" i="9"/>
  <c r="Y248" i="9"/>
  <c r="W248" i="9"/>
  <c r="Y251" i="9" s="1"/>
  <c r="V248" i="9"/>
  <c r="X252" i="9" s="1"/>
  <c r="S248" i="9"/>
  <c r="T248" i="9" s="1"/>
  <c r="U249" i="9" s="1"/>
  <c r="Q248" i="9"/>
  <c r="R249" i="9" s="1"/>
  <c r="O248" i="9"/>
  <c r="N248" i="9"/>
  <c r="H248" i="9"/>
  <c r="G248" i="9"/>
  <c r="W247" i="9"/>
  <c r="V247" i="9"/>
  <c r="S247" i="9"/>
  <c r="T247" i="9" s="1"/>
  <c r="U248" i="9" s="1"/>
  <c r="Q247" i="9"/>
  <c r="R248" i="9" s="1"/>
  <c r="O247" i="9"/>
  <c r="N247" i="9"/>
  <c r="H247" i="9"/>
  <c r="G247" i="9"/>
  <c r="Y246" i="9"/>
  <c r="W246" i="9"/>
  <c r="Y249" i="9" s="1"/>
  <c r="V246" i="9"/>
  <c r="X250" i="9" s="1"/>
  <c r="S246" i="9"/>
  <c r="T246" i="9" s="1"/>
  <c r="U247" i="9" s="1"/>
  <c r="Q246" i="9"/>
  <c r="R247" i="9" s="1"/>
  <c r="O246" i="9"/>
  <c r="N246" i="9"/>
  <c r="H246" i="9"/>
  <c r="G246" i="9"/>
  <c r="W245" i="9"/>
  <c r="V245" i="9"/>
  <c r="S245" i="9"/>
  <c r="T245" i="9" s="1"/>
  <c r="U246" i="9" s="1"/>
  <c r="Q245" i="9"/>
  <c r="R246" i="9" s="1"/>
  <c r="O245" i="9"/>
  <c r="N245" i="9"/>
  <c r="H245" i="9"/>
  <c r="G245" i="9"/>
  <c r="Y244" i="9"/>
  <c r="W244" i="9"/>
  <c r="Y247" i="9" s="1"/>
  <c r="V244" i="9"/>
  <c r="S244" i="9"/>
  <c r="T244" i="9" s="1"/>
  <c r="U245" i="9" s="1"/>
  <c r="Q244" i="9"/>
  <c r="R245" i="9" s="1"/>
  <c r="O244" i="9"/>
  <c r="N244" i="9"/>
  <c r="H244" i="9"/>
  <c r="G244" i="9"/>
  <c r="W243" i="9"/>
  <c r="V243" i="9"/>
  <c r="X247" i="9" s="1"/>
  <c r="S243" i="9"/>
  <c r="T243" i="9" s="1"/>
  <c r="U244" i="9" s="1"/>
  <c r="Q243" i="9"/>
  <c r="R244" i="9" s="1"/>
  <c r="O243" i="9"/>
  <c r="N243" i="9"/>
  <c r="H243" i="9"/>
  <c r="G243" i="9"/>
  <c r="Y242" i="9"/>
  <c r="W242" i="9"/>
  <c r="Y245" i="9" s="1"/>
  <c r="V242" i="9"/>
  <c r="S242" i="9"/>
  <c r="T242" i="9" s="1"/>
  <c r="U243" i="9" s="1"/>
  <c r="Q242" i="9"/>
  <c r="R243" i="9" s="1"/>
  <c r="O242" i="9"/>
  <c r="N242" i="9"/>
  <c r="H242" i="9"/>
  <c r="G242" i="9"/>
  <c r="W241" i="9"/>
  <c r="V241" i="9"/>
  <c r="S241" i="9"/>
  <c r="T241" i="9" s="1"/>
  <c r="U242" i="9" s="1"/>
  <c r="Q241" i="9"/>
  <c r="R242" i="9" s="1"/>
  <c r="O241" i="9"/>
  <c r="N241" i="9"/>
  <c r="H241" i="9"/>
  <c r="G241" i="9"/>
  <c r="Y240" i="9"/>
  <c r="W240" i="9"/>
  <c r="Y243" i="9" s="1"/>
  <c r="V240" i="9"/>
  <c r="S240" i="9"/>
  <c r="T240" i="9" s="1"/>
  <c r="U241" i="9" s="1"/>
  <c r="Q240" i="9"/>
  <c r="R241" i="9" s="1"/>
  <c r="O240" i="9"/>
  <c r="N240" i="9"/>
  <c r="H240" i="9"/>
  <c r="G240" i="9"/>
  <c r="W239" i="9"/>
  <c r="V239" i="9"/>
  <c r="S239" i="9"/>
  <c r="T239" i="9" s="1"/>
  <c r="U240" i="9" s="1"/>
  <c r="Q239" i="9"/>
  <c r="R240" i="9" s="1"/>
  <c r="O239" i="9"/>
  <c r="N239" i="9"/>
  <c r="H239" i="9"/>
  <c r="G239" i="9"/>
  <c r="Y238" i="9"/>
  <c r="W238" i="9"/>
  <c r="Y241" i="9" s="1"/>
  <c r="V238" i="9"/>
  <c r="S238" i="9"/>
  <c r="T238" i="9" s="1"/>
  <c r="U239" i="9" s="1"/>
  <c r="Q238" i="9"/>
  <c r="R239" i="9" s="1"/>
  <c r="O238" i="9"/>
  <c r="N238" i="9"/>
  <c r="H238" i="9"/>
  <c r="G238" i="9"/>
  <c r="W237" i="9"/>
  <c r="V237" i="9"/>
  <c r="S237" i="9"/>
  <c r="T237" i="9" s="1"/>
  <c r="U238" i="9" s="1"/>
  <c r="Q237" i="9"/>
  <c r="R238" i="9" s="1"/>
  <c r="O237" i="9"/>
  <c r="N237" i="9"/>
  <c r="H237" i="9"/>
  <c r="G237" i="9"/>
  <c r="Y236" i="9"/>
  <c r="W236" i="9"/>
  <c r="Y239" i="9" s="1"/>
  <c r="V236" i="9"/>
  <c r="S236" i="9"/>
  <c r="T236" i="9" s="1"/>
  <c r="U237" i="9" s="1"/>
  <c r="Q236" i="9"/>
  <c r="R237" i="9" s="1"/>
  <c r="O236" i="9"/>
  <c r="N236" i="9"/>
  <c r="H236" i="9"/>
  <c r="G236" i="9"/>
  <c r="W235" i="9"/>
  <c r="V235" i="9"/>
  <c r="S235" i="9"/>
  <c r="T235" i="9" s="1"/>
  <c r="U236" i="9" s="1"/>
  <c r="Q235" i="9"/>
  <c r="R236" i="9" s="1"/>
  <c r="O235" i="9"/>
  <c r="N235" i="9"/>
  <c r="H235" i="9"/>
  <c r="G235" i="9"/>
  <c r="Y234" i="9"/>
  <c r="W234" i="9"/>
  <c r="Y237" i="9" s="1"/>
  <c r="V234" i="9"/>
  <c r="X238" i="9" s="1"/>
  <c r="S234" i="9"/>
  <c r="T234" i="9" s="1"/>
  <c r="U235" i="9" s="1"/>
  <c r="Q234" i="9"/>
  <c r="R235" i="9" s="1"/>
  <c r="O234" i="9"/>
  <c r="N234" i="9"/>
  <c r="H234" i="9"/>
  <c r="G234" i="9"/>
  <c r="W233" i="9"/>
  <c r="V233" i="9"/>
  <c r="X237" i="9" s="1"/>
  <c r="S233" i="9"/>
  <c r="T233" i="9" s="1"/>
  <c r="U234" i="9" s="1"/>
  <c r="Q233" i="9"/>
  <c r="R234" i="9" s="1"/>
  <c r="O233" i="9"/>
  <c r="N233" i="9"/>
  <c r="H233" i="9"/>
  <c r="G233" i="9"/>
  <c r="Y232" i="9"/>
  <c r="W232" i="9"/>
  <c r="Y235" i="9" s="1"/>
  <c r="V232" i="9"/>
  <c r="X236" i="9" s="1"/>
  <c r="S232" i="9"/>
  <c r="T232" i="9" s="1"/>
  <c r="U233" i="9" s="1"/>
  <c r="Q232" i="9"/>
  <c r="R233" i="9" s="1"/>
  <c r="O232" i="9"/>
  <c r="N232" i="9"/>
  <c r="H232" i="9"/>
  <c r="G232" i="9"/>
  <c r="W231" i="9"/>
  <c r="V231" i="9"/>
  <c r="S231" i="9"/>
  <c r="T231" i="9" s="1"/>
  <c r="U232" i="9" s="1"/>
  <c r="Q231" i="9"/>
  <c r="R232" i="9" s="1"/>
  <c r="O231" i="9"/>
  <c r="N231" i="9"/>
  <c r="H231" i="9"/>
  <c r="G231" i="9"/>
  <c r="Y230" i="9"/>
  <c r="W230" i="9"/>
  <c r="Y233" i="9" s="1"/>
  <c r="V230" i="9"/>
  <c r="X234" i="9" s="1"/>
  <c r="S230" i="9"/>
  <c r="T230" i="9" s="1"/>
  <c r="U231" i="9" s="1"/>
  <c r="Q230" i="9"/>
  <c r="R231" i="9" s="1"/>
  <c r="O230" i="9"/>
  <c r="N230" i="9"/>
  <c r="H230" i="9"/>
  <c r="G230" i="9"/>
  <c r="W229" i="9"/>
  <c r="V229" i="9"/>
  <c r="S229" i="9"/>
  <c r="T229" i="9" s="1"/>
  <c r="U230" i="9" s="1"/>
  <c r="Q229" i="9"/>
  <c r="R230" i="9" s="1"/>
  <c r="O229" i="9"/>
  <c r="N229" i="9"/>
  <c r="H229" i="9"/>
  <c r="G229" i="9"/>
  <c r="Y228" i="9"/>
  <c r="W228" i="9"/>
  <c r="Y231" i="9" s="1"/>
  <c r="V228" i="9"/>
  <c r="S228" i="9"/>
  <c r="T228" i="9" s="1"/>
  <c r="U229" i="9" s="1"/>
  <c r="Q228" i="9"/>
  <c r="R229" i="9" s="1"/>
  <c r="O228" i="9"/>
  <c r="N228" i="9"/>
  <c r="H228" i="9"/>
  <c r="G228" i="9"/>
  <c r="W227" i="9"/>
  <c r="V227" i="9"/>
  <c r="X231" i="9" s="1"/>
  <c r="S227" i="9"/>
  <c r="T227" i="9" s="1"/>
  <c r="U228" i="9" s="1"/>
  <c r="Q227" i="9"/>
  <c r="R228" i="9" s="1"/>
  <c r="O227" i="9"/>
  <c r="N227" i="9"/>
  <c r="H227" i="9"/>
  <c r="G227" i="9"/>
  <c r="Y226" i="9"/>
  <c r="W226" i="9"/>
  <c r="Y229" i="9" s="1"/>
  <c r="V226" i="9"/>
  <c r="S226" i="9"/>
  <c r="T226" i="9" s="1"/>
  <c r="U227" i="9" s="1"/>
  <c r="Q226" i="9"/>
  <c r="R227" i="9" s="1"/>
  <c r="O226" i="9"/>
  <c r="N226" i="9"/>
  <c r="H226" i="9"/>
  <c r="G226" i="9"/>
  <c r="W225" i="9"/>
  <c r="V225" i="9"/>
  <c r="S225" i="9"/>
  <c r="T225" i="9" s="1"/>
  <c r="U226" i="9" s="1"/>
  <c r="Q225" i="9"/>
  <c r="R226" i="9" s="1"/>
  <c r="O225" i="9"/>
  <c r="N225" i="9"/>
  <c r="H225" i="9"/>
  <c r="G225" i="9"/>
  <c r="Y224" i="9"/>
  <c r="W224" i="9"/>
  <c r="Y227" i="9" s="1"/>
  <c r="V224" i="9"/>
  <c r="S224" i="9"/>
  <c r="T224" i="9" s="1"/>
  <c r="U225" i="9" s="1"/>
  <c r="Q224" i="9"/>
  <c r="R225" i="9" s="1"/>
  <c r="O224" i="9"/>
  <c r="N224" i="9"/>
  <c r="H224" i="9"/>
  <c r="G224" i="9"/>
  <c r="Y223" i="9"/>
  <c r="W223" i="9"/>
  <c r="V223" i="9"/>
  <c r="S223" i="9"/>
  <c r="T223" i="9" s="1"/>
  <c r="U224" i="9" s="1"/>
  <c r="Q223" i="9"/>
  <c r="R224" i="9" s="1"/>
  <c r="O223" i="9"/>
  <c r="N223" i="9"/>
  <c r="H223" i="9"/>
  <c r="G223" i="9"/>
  <c r="Y222" i="9"/>
  <c r="W222" i="9"/>
  <c r="Y225" i="9" s="1"/>
  <c r="V222" i="9"/>
  <c r="S222" i="9"/>
  <c r="T222" i="9" s="1"/>
  <c r="U223" i="9" s="1"/>
  <c r="Q222" i="9"/>
  <c r="R223" i="9" s="1"/>
  <c r="O222" i="9"/>
  <c r="N222" i="9"/>
  <c r="H222" i="9"/>
  <c r="G222" i="9"/>
  <c r="Y221" i="9"/>
  <c r="W221" i="9"/>
  <c r="V221" i="9"/>
  <c r="X225" i="9" s="1"/>
  <c r="S221" i="9"/>
  <c r="T221" i="9" s="1"/>
  <c r="U222" i="9" s="1"/>
  <c r="Q221" i="9"/>
  <c r="R222" i="9" s="1"/>
  <c r="O221" i="9"/>
  <c r="N221" i="9"/>
  <c r="H221" i="9"/>
  <c r="G221" i="9"/>
  <c r="Y220" i="9"/>
  <c r="W220" i="9"/>
  <c r="V220" i="9"/>
  <c r="S220" i="9"/>
  <c r="T220" i="9" s="1"/>
  <c r="U221" i="9" s="1"/>
  <c r="Q220" i="9"/>
  <c r="R221" i="9" s="1"/>
  <c r="O220" i="9"/>
  <c r="N220" i="9"/>
  <c r="H220" i="9"/>
  <c r="G220" i="9"/>
  <c r="Y219" i="9"/>
  <c r="W219" i="9"/>
  <c r="V219" i="9"/>
  <c r="X223" i="9" s="1"/>
  <c r="S219" i="9"/>
  <c r="T219" i="9" s="1"/>
  <c r="U220" i="9" s="1"/>
  <c r="Q219" i="9"/>
  <c r="R220" i="9" s="1"/>
  <c r="O219" i="9"/>
  <c r="N219" i="9"/>
  <c r="H219" i="9"/>
  <c r="G219" i="9"/>
  <c r="Y218" i="9"/>
  <c r="W218" i="9"/>
  <c r="V218" i="9"/>
  <c r="S218" i="9"/>
  <c r="T218" i="9" s="1"/>
  <c r="U219" i="9" s="1"/>
  <c r="Q218" i="9"/>
  <c r="R219" i="9" s="1"/>
  <c r="O218" i="9"/>
  <c r="N218" i="9"/>
  <c r="H218" i="9"/>
  <c r="G218" i="9"/>
  <c r="Y217" i="9"/>
  <c r="W217" i="9"/>
  <c r="V217" i="9"/>
  <c r="X221" i="9" s="1"/>
  <c r="S217" i="9"/>
  <c r="T217" i="9" s="1"/>
  <c r="U218" i="9" s="1"/>
  <c r="Q217" i="9"/>
  <c r="R218" i="9" s="1"/>
  <c r="O217" i="9"/>
  <c r="N217" i="9"/>
  <c r="H217" i="9"/>
  <c r="G217" i="9"/>
  <c r="Y216" i="9"/>
  <c r="W216" i="9"/>
  <c r="V216" i="9"/>
  <c r="S216" i="9"/>
  <c r="T216" i="9" s="1"/>
  <c r="U217" i="9" s="1"/>
  <c r="Q216" i="9"/>
  <c r="R217" i="9" s="1"/>
  <c r="O216" i="9"/>
  <c r="N216" i="9"/>
  <c r="H216" i="9"/>
  <c r="G216" i="9"/>
  <c r="Y215" i="9"/>
  <c r="W215" i="9"/>
  <c r="V215" i="9"/>
  <c r="X219" i="9" s="1"/>
  <c r="S215" i="9"/>
  <c r="T215" i="9" s="1"/>
  <c r="U216" i="9" s="1"/>
  <c r="Q215" i="9"/>
  <c r="R216" i="9" s="1"/>
  <c r="O215" i="9"/>
  <c r="N215" i="9"/>
  <c r="H215" i="9"/>
  <c r="G215" i="9"/>
  <c r="Y214" i="9"/>
  <c r="W214" i="9"/>
  <c r="V214" i="9"/>
  <c r="S214" i="9"/>
  <c r="T214" i="9" s="1"/>
  <c r="U215" i="9" s="1"/>
  <c r="Q214" i="9"/>
  <c r="R215" i="9" s="1"/>
  <c r="O214" i="9"/>
  <c r="N214" i="9"/>
  <c r="H214" i="9"/>
  <c r="G214" i="9"/>
  <c r="Y213" i="9"/>
  <c r="W213" i="9"/>
  <c r="V213" i="9"/>
  <c r="X217" i="9" s="1"/>
  <c r="S213" i="9"/>
  <c r="T213" i="9" s="1"/>
  <c r="U214" i="9" s="1"/>
  <c r="Q213" i="9"/>
  <c r="R214" i="9" s="1"/>
  <c r="O213" i="9"/>
  <c r="N213" i="9"/>
  <c r="H213" i="9"/>
  <c r="G213" i="9"/>
  <c r="Y212" i="9"/>
  <c r="W212" i="9"/>
  <c r="V212" i="9"/>
  <c r="S212" i="9"/>
  <c r="T212" i="9" s="1"/>
  <c r="U213" i="9" s="1"/>
  <c r="Q212" i="9"/>
  <c r="R213" i="9" s="1"/>
  <c r="O212" i="9"/>
  <c r="N212" i="9"/>
  <c r="H212" i="9"/>
  <c r="G212" i="9"/>
  <c r="Y211" i="9"/>
  <c r="W211" i="9"/>
  <c r="V211" i="9"/>
  <c r="X215" i="9" s="1"/>
  <c r="S211" i="9"/>
  <c r="T211" i="9" s="1"/>
  <c r="U212" i="9" s="1"/>
  <c r="Q211" i="9"/>
  <c r="R212" i="9" s="1"/>
  <c r="O211" i="9"/>
  <c r="N211" i="9"/>
  <c r="H211" i="9"/>
  <c r="G211" i="9"/>
  <c r="Y210" i="9"/>
  <c r="W210" i="9"/>
  <c r="V210" i="9"/>
  <c r="S210" i="9"/>
  <c r="T210" i="9" s="1"/>
  <c r="U211" i="9" s="1"/>
  <c r="Q210" i="9"/>
  <c r="R211" i="9" s="1"/>
  <c r="O210" i="9"/>
  <c r="N210" i="9"/>
  <c r="H210" i="9"/>
  <c r="G210" i="9"/>
  <c r="Y209" i="9"/>
  <c r="W209" i="9"/>
  <c r="V209" i="9"/>
  <c r="X213" i="9" s="1"/>
  <c r="S209" i="9"/>
  <c r="T209" i="9" s="1"/>
  <c r="U210" i="9" s="1"/>
  <c r="Q209" i="9"/>
  <c r="R210" i="9" s="1"/>
  <c r="O209" i="9"/>
  <c r="N209" i="9"/>
  <c r="H209" i="9"/>
  <c r="G209" i="9"/>
  <c r="Y208" i="9"/>
  <c r="W208" i="9"/>
  <c r="V208" i="9"/>
  <c r="S208" i="9"/>
  <c r="T208" i="9" s="1"/>
  <c r="U209" i="9" s="1"/>
  <c r="Q208" i="9"/>
  <c r="R209" i="9" s="1"/>
  <c r="O208" i="9"/>
  <c r="N208" i="9"/>
  <c r="H208" i="9"/>
  <c r="G208" i="9"/>
  <c r="Y207" i="9"/>
  <c r="W207" i="9"/>
  <c r="V207" i="9"/>
  <c r="X211" i="9" s="1"/>
  <c r="S207" i="9"/>
  <c r="T207" i="9" s="1"/>
  <c r="U208" i="9" s="1"/>
  <c r="Q207" i="9"/>
  <c r="R208" i="9" s="1"/>
  <c r="O207" i="9"/>
  <c r="N207" i="9"/>
  <c r="H207" i="9"/>
  <c r="G207" i="9"/>
  <c r="Y206" i="9"/>
  <c r="W206" i="9"/>
  <c r="V206" i="9"/>
  <c r="S206" i="9"/>
  <c r="T206" i="9" s="1"/>
  <c r="U207" i="9" s="1"/>
  <c r="Q206" i="9"/>
  <c r="R207" i="9" s="1"/>
  <c r="O206" i="9"/>
  <c r="N206" i="9"/>
  <c r="H206" i="9"/>
  <c r="G206" i="9"/>
  <c r="Y205" i="9"/>
  <c r="W205" i="9"/>
  <c r="V205" i="9"/>
  <c r="X209" i="9" s="1"/>
  <c r="S205" i="9"/>
  <c r="T205" i="9" s="1"/>
  <c r="U206" i="9" s="1"/>
  <c r="Q205" i="9"/>
  <c r="R206" i="9" s="1"/>
  <c r="O205" i="9"/>
  <c r="N205" i="9"/>
  <c r="H205" i="9"/>
  <c r="G205" i="9"/>
  <c r="Y204" i="9"/>
  <c r="W204" i="9"/>
  <c r="V204" i="9"/>
  <c r="S204" i="9"/>
  <c r="T204" i="9" s="1"/>
  <c r="U205" i="9" s="1"/>
  <c r="Q204" i="9"/>
  <c r="R205" i="9" s="1"/>
  <c r="O204" i="9"/>
  <c r="N204" i="9"/>
  <c r="H204" i="9"/>
  <c r="G204" i="9"/>
  <c r="Y203" i="9"/>
  <c r="W203" i="9"/>
  <c r="V203" i="9"/>
  <c r="X207" i="9" s="1"/>
  <c r="S203" i="9"/>
  <c r="T203" i="9" s="1"/>
  <c r="U204" i="9" s="1"/>
  <c r="Q203" i="9"/>
  <c r="R204" i="9" s="1"/>
  <c r="O203" i="9"/>
  <c r="N203" i="9"/>
  <c r="H203" i="9"/>
  <c r="G203" i="9"/>
  <c r="Y202" i="9"/>
  <c r="W202" i="9"/>
  <c r="V202" i="9"/>
  <c r="S202" i="9"/>
  <c r="T202" i="9" s="1"/>
  <c r="U203" i="9" s="1"/>
  <c r="Q202" i="9"/>
  <c r="R203" i="9" s="1"/>
  <c r="O202" i="9"/>
  <c r="N202" i="9"/>
  <c r="H202" i="9"/>
  <c r="G202" i="9"/>
  <c r="Y201" i="9"/>
  <c r="W201" i="9"/>
  <c r="V201" i="9"/>
  <c r="X205" i="9" s="1"/>
  <c r="S201" i="9"/>
  <c r="T201" i="9" s="1"/>
  <c r="U202" i="9" s="1"/>
  <c r="Q201" i="9"/>
  <c r="R202" i="9" s="1"/>
  <c r="O201" i="9"/>
  <c r="N201" i="9"/>
  <c r="H201" i="9"/>
  <c r="G201" i="9"/>
  <c r="Y200" i="9"/>
  <c r="W200" i="9"/>
  <c r="V200" i="9"/>
  <c r="S200" i="9"/>
  <c r="T200" i="9" s="1"/>
  <c r="U201" i="9" s="1"/>
  <c r="Q200" i="9"/>
  <c r="R201" i="9" s="1"/>
  <c r="O200" i="9"/>
  <c r="N200" i="9"/>
  <c r="H200" i="9"/>
  <c r="G200" i="9"/>
  <c r="Y199" i="9"/>
  <c r="W199" i="9"/>
  <c r="V199" i="9"/>
  <c r="X203" i="9" s="1"/>
  <c r="S199" i="9"/>
  <c r="T199" i="9" s="1"/>
  <c r="U200" i="9" s="1"/>
  <c r="Q199" i="9"/>
  <c r="R200" i="9" s="1"/>
  <c r="O199" i="9"/>
  <c r="N199" i="9"/>
  <c r="H199" i="9"/>
  <c r="G199" i="9"/>
  <c r="Y198" i="9"/>
  <c r="W198" i="9"/>
  <c r="V198" i="9"/>
  <c r="S198" i="9"/>
  <c r="T198" i="9" s="1"/>
  <c r="U199" i="9" s="1"/>
  <c r="Q198" i="9"/>
  <c r="R199" i="9" s="1"/>
  <c r="O198" i="9"/>
  <c r="N198" i="9"/>
  <c r="H198" i="9"/>
  <c r="G198" i="9"/>
  <c r="Y197" i="9"/>
  <c r="W197" i="9"/>
  <c r="V197" i="9"/>
  <c r="X201" i="9" s="1"/>
  <c r="S197" i="9"/>
  <c r="T197" i="9" s="1"/>
  <c r="U198" i="9" s="1"/>
  <c r="Q197" i="9"/>
  <c r="R198" i="9" s="1"/>
  <c r="O197" i="9"/>
  <c r="N197" i="9"/>
  <c r="H197" i="9"/>
  <c r="G197" i="9"/>
  <c r="Y196" i="9"/>
  <c r="W196" i="9"/>
  <c r="V196" i="9"/>
  <c r="S196" i="9"/>
  <c r="T196" i="9" s="1"/>
  <c r="U197" i="9" s="1"/>
  <c r="Q196" i="9"/>
  <c r="R197" i="9" s="1"/>
  <c r="O196" i="9"/>
  <c r="N196" i="9"/>
  <c r="H196" i="9"/>
  <c r="G196" i="9"/>
  <c r="Y195" i="9"/>
  <c r="W195" i="9"/>
  <c r="V195" i="9"/>
  <c r="X199" i="9" s="1"/>
  <c r="S195" i="9"/>
  <c r="T195" i="9" s="1"/>
  <c r="U196" i="9" s="1"/>
  <c r="Q195" i="9"/>
  <c r="R196" i="9" s="1"/>
  <c r="O195" i="9"/>
  <c r="N195" i="9"/>
  <c r="H195" i="9"/>
  <c r="G195" i="9"/>
  <c r="Y194" i="9"/>
  <c r="W194" i="9"/>
  <c r="V194" i="9"/>
  <c r="S194" i="9"/>
  <c r="T194" i="9" s="1"/>
  <c r="U195" i="9" s="1"/>
  <c r="Q194" i="9"/>
  <c r="R195" i="9" s="1"/>
  <c r="O194" i="9"/>
  <c r="N194" i="9"/>
  <c r="H194" i="9"/>
  <c r="G194" i="9"/>
  <c r="Y193" i="9"/>
  <c r="W193" i="9"/>
  <c r="V193" i="9"/>
  <c r="X197" i="9" s="1"/>
  <c r="S193" i="9"/>
  <c r="T193" i="9" s="1"/>
  <c r="U194" i="9" s="1"/>
  <c r="Q193" i="9"/>
  <c r="R194" i="9" s="1"/>
  <c r="O193" i="9"/>
  <c r="N193" i="9"/>
  <c r="H193" i="9"/>
  <c r="G193" i="9"/>
  <c r="Y192" i="9"/>
  <c r="W192" i="9"/>
  <c r="V192" i="9"/>
  <c r="S192" i="9"/>
  <c r="T192" i="9" s="1"/>
  <c r="U193" i="9" s="1"/>
  <c r="Q192" i="9"/>
  <c r="R193" i="9" s="1"/>
  <c r="O192" i="9"/>
  <c r="N192" i="9"/>
  <c r="H192" i="9"/>
  <c r="G192" i="9"/>
  <c r="Y191" i="9"/>
  <c r="W191" i="9"/>
  <c r="V191" i="9"/>
  <c r="X195" i="9" s="1"/>
  <c r="S191" i="9"/>
  <c r="T191" i="9" s="1"/>
  <c r="U192" i="9" s="1"/>
  <c r="Q191" i="9"/>
  <c r="R192" i="9" s="1"/>
  <c r="O191" i="9"/>
  <c r="N191" i="9"/>
  <c r="H191" i="9"/>
  <c r="G191" i="9"/>
  <c r="Y190" i="9"/>
  <c r="W190" i="9"/>
  <c r="V190" i="9"/>
  <c r="S190" i="9"/>
  <c r="T190" i="9" s="1"/>
  <c r="U191" i="9" s="1"/>
  <c r="Q190" i="9"/>
  <c r="R191" i="9" s="1"/>
  <c r="O190" i="9"/>
  <c r="N190" i="9"/>
  <c r="H190" i="9"/>
  <c r="G190" i="9"/>
  <c r="Y189" i="9"/>
  <c r="W189" i="9"/>
  <c r="V189" i="9"/>
  <c r="X193" i="9" s="1"/>
  <c r="S189" i="9"/>
  <c r="T189" i="9" s="1"/>
  <c r="U190" i="9" s="1"/>
  <c r="Q189" i="9"/>
  <c r="R190" i="9" s="1"/>
  <c r="O189" i="9"/>
  <c r="N189" i="9"/>
  <c r="H189" i="9"/>
  <c r="G189" i="9"/>
  <c r="Y188" i="9"/>
  <c r="W188" i="9"/>
  <c r="V188" i="9"/>
  <c r="S188" i="9"/>
  <c r="T188" i="9" s="1"/>
  <c r="U189" i="9" s="1"/>
  <c r="Q188" i="9"/>
  <c r="R189" i="9" s="1"/>
  <c r="O188" i="9"/>
  <c r="N188" i="9"/>
  <c r="H188" i="9"/>
  <c r="G188" i="9"/>
  <c r="Y187" i="9"/>
  <c r="W187" i="9"/>
  <c r="V187" i="9"/>
  <c r="X191" i="9" s="1"/>
  <c r="S187" i="9"/>
  <c r="T187" i="9" s="1"/>
  <c r="U188" i="9" s="1"/>
  <c r="Q187" i="9"/>
  <c r="R188" i="9" s="1"/>
  <c r="O187" i="9"/>
  <c r="N187" i="9"/>
  <c r="H187" i="9"/>
  <c r="G187" i="9"/>
  <c r="Y186" i="9"/>
  <c r="W186" i="9"/>
  <c r="V186" i="9"/>
  <c r="S186" i="9"/>
  <c r="T186" i="9" s="1"/>
  <c r="U187" i="9" s="1"/>
  <c r="Q186" i="9"/>
  <c r="R187" i="9" s="1"/>
  <c r="O186" i="9"/>
  <c r="N186" i="9"/>
  <c r="H186" i="9"/>
  <c r="G186" i="9"/>
  <c r="Y185" i="9"/>
  <c r="W185" i="9"/>
  <c r="V185" i="9"/>
  <c r="X189" i="9" s="1"/>
  <c r="S185" i="9"/>
  <c r="T185" i="9" s="1"/>
  <c r="U186" i="9" s="1"/>
  <c r="Q185" i="9"/>
  <c r="R186" i="9" s="1"/>
  <c r="O185" i="9"/>
  <c r="N185" i="9"/>
  <c r="H185" i="9"/>
  <c r="G185" i="9"/>
  <c r="Y184" i="9"/>
  <c r="W184" i="9"/>
  <c r="V184" i="9"/>
  <c r="S184" i="9"/>
  <c r="T184" i="9" s="1"/>
  <c r="U185" i="9" s="1"/>
  <c r="Q184" i="9"/>
  <c r="R185" i="9" s="1"/>
  <c r="O184" i="9"/>
  <c r="N184" i="9"/>
  <c r="H184" i="9"/>
  <c r="G184" i="9"/>
  <c r="Y183" i="9"/>
  <c r="W183" i="9"/>
  <c r="V183" i="9"/>
  <c r="X187" i="9" s="1"/>
  <c r="S183" i="9"/>
  <c r="T183" i="9" s="1"/>
  <c r="U184" i="9" s="1"/>
  <c r="Q183" i="9"/>
  <c r="R184" i="9" s="1"/>
  <c r="O183" i="9"/>
  <c r="N183" i="9"/>
  <c r="H183" i="9"/>
  <c r="G183" i="9"/>
  <c r="Y182" i="9"/>
  <c r="W182" i="9"/>
  <c r="V182" i="9"/>
  <c r="S182" i="9"/>
  <c r="T182" i="9" s="1"/>
  <c r="U183" i="9" s="1"/>
  <c r="Q182" i="9"/>
  <c r="R183" i="9" s="1"/>
  <c r="O182" i="9"/>
  <c r="N182" i="9"/>
  <c r="H182" i="9"/>
  <c r="G182" i="9"/>
  <c r="Y181" i="9"/>
  <c r="W181" i="9"/>
  <c r="V181" i="9"/>
  <c r="X185" i="9" s="1"/>
  <c r="S181" i="9"/>
  <c r="T181" i="9" s="1"/>
  <c r="U182" i="9" s="1"/>
  <c r="Q181" i="9"/>
  <c r="R182" i="9" s="1"/>
  <c r="O181" i="9"/>
  <c r="N181" i="9"/>
  <c r="H181" i="9"/>
  <c r="G181" i="9"/>
  <c r="Y180" i="9"/>
  <c r="W180" i="9"/>
  <c r="V180" i="9"/>
  <c r="S180" i="9"/>
  <c r="T180" i="9" s="1"/>
  <c r="U181" i="9" s="1"/>
  <c r="Q180" i="9"/>
  <c r="R181" i="9" s="1"/>
  <c r="O180" i="9"/>
  <c r="N180" i="9"/>
  <c r="H180" i="9"/>
  <c r="G180" i="9"/>
  <c r="Y179" i="9"/>
  <c r="W179" i="9"/>
  <c r="V179" i="9"/>
  <c r="X183" i="9" s="1"/>
  <c r="S179" i="9"/>
  <c r="T179" i="9" s="1"/>
  <c r="U180" i="9" s="1"/>
  <c r="Q179" i="9"/>
  <c r="R180" i="9" s="1"/>
  <c r="O179" i="9"/>
  <c r="N179" i="9"/>
  <c r="H179" i="9"/>
  <c r="G179" i="9"/>
  <c r="Y178" i="9"/>
  <c r="W178" i="9"/>
  <c r="V178" i="9"/>
  <c r="S178" i="9"/>
  <c r="T178" i="9" s="1"/>
  <c r="U179" i="9" s="1"/>
  <c r="Q178" i="9"/>
  <c r="R179" i="9" s="1"/>
  <c r="O178" i="9"/>
  <c r="N178" i="9"/>
  <c r="H178" i="9"/>
  <c r="G178" i="9"/>
  <c r="Y177" i="9"/>
  <c r="W177" i="9"/>
  <c r="V177" i="9"/>
  <c r="X181" i="9" s="1"/>
  <c r="S177" i="9"/>
  <c r="T177" i="9" s="1"/>
  <c r="U178" i="9" s="1"/>
  <c r="Q177" i="9"/>
  <c r="R178" i="9" s="1"/>
  <c r="O177" i="9"/>
  <c r="N177" i="9"/>
  <c r="H177" i="9"/>
  <c r="G177" i="9"/>
  <c r="Y176" i="9"/>
  <c r="W176" i="9"/>
  <c r="V176" i="9"/>
  <c r="S176" i="9"/>
  <c r="T176" i="9" s="1"/>
  <c r="U177" i="9" s="1"/>
  <c r="Q176" i="9"/>
  <c r="R177" i="9" s="1"/>
  <c r="O176" i="9"/>
  <c r="N176" i="9"/>
  <c r="H176" i="9"/>
  <c r="G176" i="9"/>
  <c r="Y175" i="9"/>
  <c r="W175" i="9"/>
  <c r="V175" i="9"/>
  <c r="X179" i="9" s="1"/>
  <c r="S175" i="9"/>
  <c r="T175" i="9" s="1"/>
  <c r="U176" i="9" s="1"/>
  <c r="Q175" i="9"/>
  <c r="R176" i="9" s="1"/>
  <c r="O175" i="9"/>
  <c r="N175" i="9"/>
  <c r="H175" i="9"/>
  <c r="G175" i="9"/>
  <c r="Y174" i="9"/>
  <c r="W174" i="9"/>
  <c r="V174" i="9"/>
  <c r="S174" i="9"/>
  <c r="T174" i="9" s="1"/>
  <c r="U175" i="9" s="1"/>
  <c r="Q174" i="9"/>
  <c r="R175" i="9" s="1"/>
  <c r="O174" i="9"/>
  <c r="N174" i="9"/>
  <c r="H174" i="9"/>
  <c r="G174" i="9"/>
  <c r="Y173" i="9"/>
  <c r="W173" i="9"/>
  <c r="V173" i="9"/>
  <c r="S173" i="9"/>
  <c r="T173" i="9" s="1"/>
  <c r="U174" i="9" s="1"/>
  <c r="Q173" i="9"/>
  <c r="R174" i="9" s="1"/>
  <c r="O173" i="9"/>
  <c r="N173" i="9"/>
  <c r="H173" i="9"/>
  <c r="G173" i="9"/>
  <c r="Y172" i="9"/>
  <c r="W172" i="9"/>
  <c r="V172" i="9"/>
  <c r="S172" i="9"/>
  <c r="T172" i="9" s="1"/>
  <c r="U173" i="9" s="1"/>
  <c r="Q172" i="9"/>
  <c r="R173" i="9" s="1"/>
  <c r="O172" i="9"/>
  <c r="N172" i="9"/>
  <c r="H172" i="9"/>
  <c r="G172" i="9"/>
  <c r="Y171" i="9"/>
  <c r="W171" i="9"/>
  <c r="V171" i="9"/>
  <c r="S171" i="9"/>
  <c r="T171" i="9" s="1"/>
  <c r="U172" i="9" s="1"/>
  <c r="Q171" i="9"/>
  <c r="R172" i="9" s="1"/>
  <c r="O171" i="9"/>
  <c r="N171" i="9"/>
  <c r="H171" i="9"/>
  <c r="G171" i="9"/>
  <c r="Y170" i="9"/>
  <c r="W170" i="9"/>
  <c r="V170" i="9"/>
  <c r="S170" i="9"/>
  <c r="T170" i="9" s="1"/>
  <c r="U171" i="9" s="1"/>
  <c r="Q170" i="9"/>
  <c r="R171" i="9" s="1"/>
  <c r="O170" i="9"/>
  <c r="N170" i="9"/>
  <c r="H170" i="9"/>
  <c r="G170" i="9"/>
  <c r="Y169" i="9"/>
  <c r="W169" i="9"/>
  <c r="V169" i="9"/>
  <c r="S169" i="9"/>
  <c r="T169" i="9" s="1"/>
  <c r="U170" i="9" s="1"/>
  <c r="Q169" i="9"/>
  <c r="R170" i="9" s="1"/>
  <c r="O169" i="9"/>
  <c r="N169" i="9"/>
  <c r="H169" i="9"/>
  <c r="G169" i="9"/>
  <c r="Y168" i="9"/>
  <c r="W168" i="9"/>
  <c r="V168" i="9"/>
  <c r="X172" i="9" s="1"/>
  <c r="S168" i="9"/>
  <c r="T168" i="9" s="1"/>
  <c r="U169" i="9" s="1"/>
  <c r="Q168" i="9"/>
  <c r="R169" i="9" s="1"/>
  <c r="O168" i="9"/>
  <c r="N168" i="9"/>
  <c r="H168" i="9"/>
  <c r="G168" i="9"/>
  <c r="Y167" i="9"/>
  <c r="W167" i="9"/>
  <c r="V167" i="9"/>
  <c r="X171" i="9" s="1"/>
  <c r="S167" i="9"/>
  <c r="T167" i="9" s="1"/>
  <c r="U168" i="9" s="1"/>
  <c r="Q167" i="9"/>
  <c r="R168" i="9" s="1"/>
  <c r="O167" i="9"/>
  <c r="N167" i="9"/>
  <c r="H167" i="9"/>
  <c r="G167" i="9"/>
  <c r="Y166" i="9"/>
  <c r="W166" i="9"/>
  <c r="V166" i="9"/>
  <c r="X170" i="9" s="1"/>
  <c r="S166" i="9"/>
  <c r="T166" i="9" s="1"/>
  <c r="U167" i="9" s="1"/>
  <c r="Q166" i="9"/>
  <c r="R167" i="9" s="1"/>
  <c r="O166" i="9"/>
  <c r="N166" i="9"/>
  <c r="H166" i="9"/>
  <c r="G166" i="9"/>
  <c r="Y165" i="9"/>
  <c r="W165" i="9"/>
  <c r="V165" i="9"/>
  <c r="S165" i="9"/>
  <c r="T165" i="9" s="1"/>
  <c r="U166" i="9" s="1"/>
  <c r="Q165" i="9"/>
  <c r="R166" i="9" s="1"/>
  <c r="O165" i="9"/>
  <c r="N165" i="9"/>
  <c r="H165" i="9"/>
  <c r="G165" i="9"/>
  <c r="Y164" i="9"/>
  <c r="W164" i="9"/>
  <c r="V164" i="9"/>
  <c r="X168" i="9" s="1"/>
  <c r="S164" i="9"/>
  <c r="T164" i="9" s="1"/>
  <c r="U165" i="9" s="1"/>
  <c r="Q164" i="9"/>
  <c r="R165" i="9" s="1"/>
  <c r="O164" i="9"/>
  <c r="N164" i="9"/>
  <c r="H164" i="9"/>
  <c r="G164" i="9"/>
  <c r="Y163" i="9"/>
  <c r="W163" i="9"/>
  <c r="V163" i="9"/>
  <c r="S163" i="9"/>
  <c r="T163" i="9" s="1"/>
  <c r="U164" i="9" s="1"/>
  <c r="Q163" i="9"/>
  <c r="R164" i="9" s="1"/>
  <c r="O163" i="9"/>
  <c r="N163" i="9"/>
  <c r="H163" i="9"/>
  <c r="G163" i="9"/>
  <c r="Y162" i="9"/>
  <c r="W162" i="9"/>
  <c r="V162" i="9"/>
  <c r="S162" i="9"/>
  <c r="T162" i="9" s="1"/>
  <c r="U163" i="9" s="1"/>
  <c r="Q162" i="9"/>
  <c r="R163" i="9" s="1"/>
  <c r="O162" i="9"/>
  <c r="N162" i="9"/>
  <c r="H162" i="9"/>
  <c r="G162" i="9"/>
  <c r="Y161" i="9"/>
  <c r="W161" i="9"/>
  <c r="V161" i="9"/>
  <c r="X165" i="9" s="1"/>
  <c r="S161" i="9"/>
  <c r="T161" i="9" s="1"/>
  <c r="U162" i="9" s="1"/>
  <c r="Q161" i="9"/>
  <c r="R162" i="9" s="1"/>
  <c r="O161" i="9"/>
  <c r="N161" i="9"/>
  <c r="H161" i="9"/>
  <c r="G161" i="9"/>
  <c r="Y160" i="9"/>
  <c r="W160" i="9"/>
  <c r="V160" i="9"/>
  <c r="S160" i="9"/>
  <c r="T160" i="9" s="1"/>
  <c r="U161" i="9" s="1"/>
  <c r="Q160" i="9"/>
  <c r="R161" i="9" s="1"/>
  <c r="O160" i="9"/>
  <c r="N160" i="9"/>
  <c r="H160" i="9"/>
  <c r="G160" i="9"/>
  <c r="Y159" i="9"/>
  <c r="W159" i="9"/>
  <c r="V159" i="9"/>
  <c r="S159" i="9"/>
  <c r="T159" i="9" s="1"/>
  <c r="U160" i="9" s="1"/>
  <c r="Q159" i="9"/>
  <c r="R160" i="9" s="1"/>
  <c r="O159" i="9"/>
  <c r="N159" i="9"/>
  <c r="H159" i="9"/>
  <c r="G159" i="9"/>
  <c r="Y158" i="9"/>
  <c r="W158" i="9"/>
  <c r="V158" i="9"/>
  <c r="S158" i="9"/>
  <c r="T158" i="9" s="1"/>
  <c r="U159" i="9" s="1"/>
  <c r="Q158" i="9"/>
  <c r="R159" i="9" s="1"/>
  <c r="O158" i="9"/>
  <c r="N158" i="9"/>
  <c r="H158" i="9"/>
  <c r="G158" i="9"/>
  <c r="Y157" i="9"/>
  <c r="W157" i="9"/>
  <c r="V157" i="9"/>
  <c r="S157" i="9"/>
  <c r="T157" i="9" s="1"/>
  <c r="U158" i="9" s="1"/>
  <c r="Q157" i="9"/>
  <c r="R158" i="9" s="1"/>
  <c r="O157" i="9"/>
  <c r="N157" i="9"/>
  <c r="H157" i="9"/>
  <c r="G157" i="9"/>
  <c r="Y156" i="9"/>
  <c r="W156" i="9"/>
  <c r="V156" i="9"/>
  <c r="S156" i="9"/>
  <c r="T156" i="9" s="1"/>
  <c r="U157" i="9" s="1"/>
  <c r="Q156" i="9"/>
  <c r="R157" i="9" s="1"/>
  <c r="O156" i="9"/>
  <c r="N156" i="9"/>
  <c r="H156" i="9"/>
  <c r="G156" i="9"/>
  <c r="Y155" i="9"/>
  <c r="W155" i="9"/>
  <c r="V155" i="9"/>
  <c r="S155" i="9"/>
  <c r="T155" i="9" s="1"/>
  <c r="U156" i="9" s="1"/>
  <c r="Q155" i="9"/>
  <c r="R156" i="9" s="1"/>
  <c r="O155" i="9"/>
  <c r="N155" i="9"/>
  <c r="H155" i="9"/>
  <c r="G155" i="9"/>
  <c r="Y154" i="9"/>
  <c r="W154" i="9"/>
  <c r="V154" i="9"/>
  <c r="S154" i="9"/>
  <c r="T154" i="9" s="1"/>
  <c r="U155" i="9" s="1"/>
  <c r="Q154" i="9"/>
  <c r="R155" i="9" s="1"/>
  <c r="O154" i="9"/>
  <c r="N154" i="9"/>
  <c r="H154" i="9"/>
  <c r="G154" i="9"/>
  <c r="Y153" i="9"/>
  <c r="W153" i="9"/>
  <c r="V153" i="9"/>
  <c r="S153" i="9"/>
  <c r="T153" i="9" s="1"/>
  <c r="U154" i="9" s="1"/>
  <c r="Q153" i="9"/>
  <c r="R154" i="9" s="1"/>
  <c r="O153" i="9"/>
  <c r="N153" i="9"/>
  <c r="H153" i="9"/>
  <c r="G153" i="9"/>
  <c r="Y152" i="9"/>
  <c r="W152" i="9"/>
  <c r="V152" i="9"/>
  <c r="X156" i="9" s="1"/>
  <c r="S152" i="9"/>
  <c r="T152" i="9" s="1"/>
  <c r="U153" i="9" s="1"/>
  <c r="Q152" i="9"/>
  <c r="R153" i="9" s="1"/>
  <c r="O152" i="9"/>
  <c r="N152" i="9"/>
  <c r="H152" i="9"/>
  <c r="G152" i="9"/>
  <c r="Y151" i="9"/>
  <c r="W151" i="9"/>
  <c r="V151" i="9"/>
  <c r="X155" i="9" s="1"/>
  <c r="S151" i="9"/>
  <c r="T151" i="9" s="1"/>
  <c r="U152" i="9" s="1"/>
  <c r="Q151" i="9"/>
  <c r="R152" i="9" s="1"/>
  <c r="O151" i="9"/>
  <c r="N151" i="9"/>
  <c r="H151" i="9"/>
  <c r="G151" i="9"/>
  <c r="Y150" i="9"/>
  <c r="W150" i="9"/>
  <c r="V150" i="9"/>
  <c r="X154" i="9" s="1"/>
  <c r="S150" i="9"/>
  <c r="T150" i="9" s="1"/>
  <c r="U151" i="9" s="1"/>
  <c r="Q150" i="9"/>
  <c r="R151" i="9" s="1"/>
  <c r="O150" i="9"/>
  <c r="N150" i="9"/>
  <c r="H150" i="9"/>
  <c r="G150" i="9"/>
  <c r="Y149" i="9"/>
  <c r="W149" i="9"/>
  <c r="V149" i="9"/>
  <c r="S149" i="9"/>
  <c r="T149" i="9" s="1"/>
  <c r="U150" i="9" s="1"/>
  <c r="Q149" i="9"/>
  <c r="R150" i="9" s="1"/>
  <c r="O149" i="9"/>
  <c r="N149" i="9"/>
  <c r="H149" i="9"/>
  <c r="G149" i="9"/>
  <c r="Y148" i="9"/>
  <c r="W148" i="9"/>
  <c r="V148" i="9"/>
  <c r="X152" i="9" s="1"/>
  <c r="S148" i="9"/>
  <c r="T148" i="9" s="1"/>
  <c r="U149" i="9" s="1"/>
  <c r="Q148" i="9"/>
  <c r="R149" i="9" s="1"/>
  <c r="O148" i="9"/>
  <c r="N148" i="9"/>
  <c r="H148" i="9"/>
  <c r="G148" i="9"/>
  <c r="Y147" i="9"/>
  <c r="W147" i="9"/>
  <c r="V147" i="9"/>
  <c r="S147" i="9"/>
  <c r="T147" i="9" s="1"/>
  <c r="U148" i="9" s="1"/>
  <c r="Q147" i="9"/>
  <c r="R148" i="9" s="1"/>
  <c r="O147" i="9"/>
  <c r="N147" i="9"/>
  <c r="H147" i="9"/>
  <c r="G147" i="9"/>
  <c r="Y146" i="9"/>
  <c r="W146" i="9"/>
  <c r="V146" i="9"/>
  <c r="X150" i="9" s="1"/>
  <c r="S146" i="9"/>
  <c r="T146" i="9" s="1"/>
  <c r="U147" i="9" s="1"/>
  <c r="Q146" i="9"/>
  <c r="R147" i="9" s="1"/>
  <c r="O146" i="9"/>
  <c r="N146" i="9"/>
  <c r="H146" i="9"/>
  <c r="G146" i="9"/>
  <c r="Y145" i="9"/>
  <c r="W145" i="9"/>
  <c r="V145" i="9"/>
  <c r="X149" i="9" s="1"/>
  <c r="S145" i="9"/>
  <c r="T145" i="9" s="1"/>
  <c r="U146" i="9" s="1"/>
  <c r="Q145" i="9"/>
  <c r="R146" i="9" s="1"/>
  <c r="O145" i="9"/>
  <c r="N145" i="9"/>
  <c r="H145" i="9"/>
  <c r="G145" i="9"/>
  <c r="Y144" i="9"/>
  <c r="W144" i="9"/>
  <c r="V144" i="9"/>
  <c r="S144" i="9"/>
  <c r="T144" i="9" s="1"/>
  <c r="U145" i="9" s="1"/>
  <c r="Q144" i="9"/>
  <c r="R145" i="9" s="1"/>
  <c r="O144" i="9"/>
  <c r="N144" i="9"/>
  <c r="H144" i="9"/>
  <c r="G144" i="9"/>
  <c r="Y143" i="9"/>
  <c r="W143" i="9"/>
  <c r="V143" i="9"/>
  <c r="X147" i="9" s="1"/>
  <c r="S143" i="9"/>
  <c r="T143" i="9" s="1"/>
  <c r="U144" i="9" s="1"/>
  <c r="Q143" i="9"/>
  <c r="R144" i="9" s="1"/>
  <c r="O143" i="9"/>
  <c r="N143" i="9"/>
  <c r="H143" i="9"/>
  <c r="G143" i="9"/>
  <c r="Y142" i="9"/>
  <c r="W142" i="9"/>
  <c r="V142" i="9"/>
  <c r="S142" i="9"/>
  <c r="T142" i="9" s="1"/>
  <c r="U143" i="9" s="1"/>
  <c r="Q142" i="9"/>
  <c r="R143" i="9" s="1"/>
  <c r="O142" i="9"/>
  <c r="N142" i="9"/>
  <c r="H142" i="9"/>
  <c r="G142" i="9"/>
  <c r="Y141" i="9"/>
  <c r="W141" i="9"/>
  <c r="V141" i="9"/>
  <c r="X145" i="9" s="1"/>
  <c r="S141" i="9"/>
  <c r="T141" i="9" s="1"/>
  <c r="U142" i="9" s="1"/>
  <c r="Q141" i="9"/>
  <c r="R142" i="9" s="1"/>
  <c r="O141" i="9"/>
  <c r="N141" i="9"/>
  <c r="H141" i="9"/>
  <c r="G141" i="9"/>
  <c r="Y140" i="9"/>
  <c r="W140" i="9"/>
  <c r="V140" i="9"/>
  <c r="S140" i="9"/>
  <c r="T140" i="9" s="1"/>
  <c r="U141" i="9" s="1"/>
  <c r="Q140" i="9"/>
  <c r="R141" i="9" s="1"/>
  <c r="O140" i="9"/>
  <c r="N140" i="9"/>
  <c r="H140" i="9"/>
  <c r="G140" i="9"/>
  <c r="Y139" i="9"/>
  <c r="W139" i="9"/>
  <c r="V139" i="9"/>
  <c r="S139" i="9"/>
  <c r="T139" i="9" s="1"/>
  <c r="U140" i="9" s="1"/>
  <c r="Q139" i="9"/>
  <c r="R140" i="9" s="1"/>
  <c r="O139" i="9"/>
  <c r="N139" i="9"/>
  <c r="H139" i="9"/>
  <c r="G139" i="9"/>
  <c r="Y138" i="9"/>
  <c r="W138" i="9"/>
  <c r="V138" i="9"/>
  <c r="S138" i="9"/>
  <c r="T138" i="9" s="1"/>
  <c r="U139" i="9" s="1"/>
  <c r="Q138" i="9"/>
  <c r="R139" i="9" s="1"/>
  <c r="O138" i="9"/>
  <c r="N138" i="9"/>
  <c r="H138" i="9"/>
  <c r="G138" i="9"/>
  <c r="Y137" i="9"/>
  <c r="W137" i="9"/>
  <c r="V137" i="9"/>
  <c r="S137" i="9"/>
  <c r="T137" i="9" s="1"/>
  <c r="U138" i="9" s="1"/>
  <c r="Q137" i="9"/>
  <c r="R138" i="9" s="1"/>
  <c r="O137" i="9"/>
  <c r="N137" i="9"/>
  <c r="H137" i="9"/>
  <c r="G137" i="9"/>
  <c r="Y136" i="9"/>
  <c r="W136" i="9"/>
  <c r="V136" i="9"/>
  <c r="X140" i="9" s="1"/>
  <c r="S136" i="9"/>
  <c r="T136" i="9" s="1"/>
  <c r="U137" i="9" s="1"/>
  <c r="Q136" i="9"/>
  <c r="R137" i="9" s="1"/>
  <c r="O136" i="9"/>
  <c r="N136" i="9"/>
  <c r="H136" i="9"/>
  <c r="G136" i="9"/>
  <c r="Y135" i="9"/>
  <c r="W135" i="9"/>
  <c r="V135" i="9"/>
  <c r="X139" i="9" s="1"/>
  <c r="S135" i="9"/>
  <c r="T135" i="9" s="1"/>
  <c r="U136" i="9" s="1"/>
  <c r="Q135" i="9"/>
  <c r="R136" i="9" s="1"/>
  <c r="O135" i="9"/>
  <c r="N135" i="9"/>
  <c r="H135" i="9"/>
  <c r="G135" i="9"/>
  <c r="Y134" i="9"/>
  <c r="W134" i="9"/>
  <c r="V134" i="9"/>
  <c r="X138" i="9" s="1"/>
  <c r="S134" i="9"/>
  <c r="T134" i="9" s="1"/>
  <c r="U135" i="9" s="1"/>
  <c r="Q134" i="9"/>
  <c r="R135" i="9" s="1"/>
  <c r="O134" i="9"/>
  <c r="N134" i="9"/>
  <c r="H134" i="9"/>
  <c r="G134" i="9"/>
  <c r="Y133" i="9"/>
  <c r="W133" i="9"/>
  <c r="V133" i="9"/>
  <c r="S133" i="9"/>
  <c r="T133" i="9" s="1"/>
  <c r="U134" i="9" s="1"/>
  <c r="Q133" i="9"/>
  <c r="R134" i="9" s="1"/>
  <c r="O133" i="9"/>
  <c r="N133" i="9"/>
  <c r="H133" i="9"/>
  <c r="G133" i="9"/>
  <c r="Y132" i="9"/>
  <c r="W132" i="9"/>
  <c r="V132" i="9"/>
  <c r="X136" i="9" s="1"/>
  <c r="S132" i="9"/>
  <c r="T132" i="9" s="1"/>
  <c r="U133" i="9" s="1"/>
  <c r="Q132" i="9"/>
  <c r="R133" i="9" s="1"/>
  <c r="O132" i="9"/>
  <c r="N132" i="9"/>
  <c r="H132" i="9"/>
  <c r="G132" i="9"/>
  <c r="Y131" i="9"/>
  <c r="W131" i="9"/>
  <c r="V131" i="9"/>
  <c r="S131" i="9"/>
  <c r="T131" i="9" s="1"/>
  <c r="U132" i="9" s="1"/>
  <c r="Q131" i="9"/>
  <c r="R132" i="9" s="1"/>
  <c r="O131" i="9"/>
  <c r="N131" i="9"/>
  <c r="H131" i="9"/>
  <c r="G131" i="9"/>
  <c r="Y130" i="9"/>
  <c r="W130" i="9"/>
  <c r="V130" i="9"/>
  <c r="X134" i="9" s="1"/>
  <c r="S130" i="9"/>
  <c r="T130" i="9" s="1"/>
  <c r="U131" i="9" s="1"/>
  <c r="Q130" i="9"/>
  <c r="R131" i="9" s="1"/>
  <c r="O130" i="9"/>
  <c r="N130" i="9"/>
  <c r="H130" i="9"/>
  <c r="G130" i="9"/>
  <c r="Y129" i="9"/>
  <c r="W129" i="9"/>
  <c r="V129" i="9"/>
  <c r="X133" i="9" s="1"/>
  <c r="S129" i="9"/>
  <c r="T129" i="9" s="1"/>
  <c r="U130" i="9" s="1"/>
  <c r="Q129" i="9"/>
  <c r="R130" i="9" s="1"/>
  <c r="O129" i="9"/>
  <c r="N129" i="9"/>
  <c r="H129" i="9"/>
  <c r="G129" i="9"/>
  <c r="Y128" i="9"/>
  <c r="W128" i="9"/>
  <c r="V128" i="9"/>
  <c r="S128" i="9"/>
  <c r="T128" i="9" s="1"/>
  <c r="U129" i="9" s="1"/>
  <c r="Q128" i="9"/>
  <c r="R129" i="9" s="1"/>
  <c r="O128" i="9"/>
  <c r="N128" i="9"/>
  <c r="H128" i="9"/>
  <c r="G128" i="9"/>
  <c r="Y127" i="9"/>
  <c r="W127" i="9"/>
  <c r="V127" i="9"/>
  <c r="X131" i="9" s="1"/>
  <c r="S127" i="9"/>
  <c r="T127" i="9" s="1"/>
  <c r="U128" i="9" s="1"/>
  <c r="Q127" i="9"/>
  <c r="R128" i="9" s="1"/>
  <c r="O127" i="9"/>
  <c r="N127" i="9"/>
  <c r="H127" i="9"/>
  <c r="G127" i="9"/>
  <c r="Y126" i="9"/>
  <c r="W126" i="9"/>
  <c r="V126" i="9"/>
  <c r="S126" i="9"/>
  <c r="T126" i="9" s="1"/>
  <c r="U127" i="9" s="1"/>
  <c r="Q126" i="9"/>
  <c r="R127" i="9" s="1"/>
  <c r="O126" i="9"/>
  <c r="N126" i="9"/>
  <c r="H126" i="9"/>
  <c r="G126" i="9"/>
  <c r="Y125" i="9"/>
  <c r="W125" i="9"/>
  <c r="V125" i="9"/>
  <c r="X129" i="9" s="1"/>
  <c r="S125" i="9"/>
  <c r="T125" i="9" s="1"/>
  <c r="U126" i="9" s="1"/>
  <c r="Q125" i="9"/>
  <c r="R126" i="9" s="1"/>
  <c r="O125" i="9"/>
  <c r="N125" i="9"/>
  <c r="H125" i="9"/>
  <c r="G125" i="9"/>
  <c r="Y124" i="9"/>
  <c r="W124" i="9"/>
  <c r="V124" i="9"/>
  <c r="S124" i="9"/>
  <c r="T124" i="9" s="1"/>
  <c r="U125" i="9" s="1"/>
  <c r="Q124" i="9"/>
  <c r="R125" i="9" s="1"/>
  <c r="O124" i="9"/>
  <c r="N124" i="9"/>
  <c r="H124" i="9"/>
  <c r="G124" i="9"/>
  <c r="Y123" i="9"/>
  <c r="W123" i="9"/>
  <c r="V123" i="9"/>
  <c r="S123" i="9"/>
  <c r="T123" i="9" s="1"/>
  <c r="U124" i="9" s="1"/>
  <c r="Q123" i="9"/>
  <c r="R124" i="9" s="1"/>
  <c r="O123" i="9"/>
  <c r="N123" i="9"/>
  <c r="H123" i="9"/>
  <c r="G123" i="9"/>
  <c r="Y122" i="9"/>
  <c r="W122" i="9"/>
  <c r="V122" i="9"/>
  <c r="S122" i="9"/>
  <c r="T122" i="9" s="1"/>
  <c r="U123" i="9" s="1"/>
  <c r="Q122" i="9"/>
  <c r="R123" i="9" s="1"/>
  <c r="O122" i="9"/>
  <c r="N122" i="9"/>
  <c r="H122" i="9"/>
  <c r="G122" i="9"/>
  <c r="Y121" i="9"/>
  <c r="W121" i="9"/>
  <c r="V121" i="9"/>
  <c r="S121" i="9"/>
  <c r="T121" i="9" s="1"/>
  <c r="U122" i="9" s="1"/>
  <c r="Q121" i="9"/>
  <c r="R122" i="9" s="1"/>
  <c r="O121" i="9"/>
  <c r="N121" i="9"/>
  <c r="H121" i="9"/>
  <c r="G121" i="9"/>
  <c r="W120" i="9"/>
  <c r="V120" i="9"/>
  <c r="X124" i="9" s="1"/>
  <c r="S120" i="9"/>
  <c r="T120" i="9" s="1"/>
  <c r="U121" i="9" s="1"/>
  <c r="Q120" i="9"/>
  <c r="R121" i="9" s="1"/>
  <c r="O120" i="9"/>
  <c r="N120" i="9"/>
  <c r="H120" i="9"/>
  <c r="G120" i="9"/>
  <c r="W119" i="9"/>
  <c r="V119" i="9"/>
  <c r="X123" i="9" s="1"/>
  <c r="S119" i="9"/>
  <c r="T119" i="9" s="1"/>
  <c r="U120" i="9" s="1"/>
  <c r="Q119" i="9"/>
  <c r="R120" i="9" s="1"/>
  <c r="O119" i="9"/>
  <c r="N119" i="9"/>
  <c r="H119" i="9"/>
  <c r="G119" i="9"/>
  <c r="W118" i="9"/>
  <c r="V118" i="9"/>
  <c r="X122" i="9" s="1"/>
  <c r="S118" i="9"/>
  <c r="T118" i="9" s="1"/>
  <c r="U119" i="9" s="1"/>
  <c r="Q118" i="9"/>
  <c r="R119" i="9" s="1"/>
  <c r="O118" i="9"/>
  <c r="N118" i="9"/>
  <c r="H118" i="9"/>
  <c r="G118" i="9"/>
  <c r="W117" i="9"/>
  <c r="V117" i="9"/>
  <c r="S117" i="9"/>
  <c r="T117" i="9" s="1"/>
  <c r="U118" i="9" s="1"/>
  <c r="Q117" i="9"/>
  <c r="R118" i="9" s="1"/>
  <c r="O117" i="9"/>
  <c r="N117" i="9"/>
  <c r="H117" i="9"/>
  <c r="G117" i="9"/>
  <c r="W116" i="9"/>
  <c r="Y119" i="9" s="1"/>
  <c r="V116" i="9"/>
  <c r="X120" i="9" s="1"/>
  <c r="S116" i="9"/>
  <c r="T116" i="9" s="1"/>
  <c r="U117" i="9" s="1"/>
  <c r="Q116" i="9"/>
  <c r="R117" i="9" s="1"/>
  <c r="O116" i="9"/>
  <c r="N116" i="9"/>
  <c r="H116" i="9"/>
  <c r="G116" i="9"/>
  <c r="W115" i="9"/>
  <c r="V115" i="9"/>
  <c r="X119" i="9" s="1"/>
  <c r="S115" i="9"/>
  <c r="T115" i="9" s="1"/>
  <c r="U116" i="9" s="1"/>
  <c r="Q115" i="9"/>
  <c r="R116" i="9" s="1"/>
  <c r="O115" i="9"/>
  <c r="N115" i="9"/>
  <c r="H115" i="9"/>
  <c r="G115" i="9"/>
  <c r="W114" i="9"/>
  <c r="Y117" i="9" s="1"/>
  <c r="V114" i="9"/>
  <c r="X118" i="9" s="1"/>
  <c r="S114" i="9"/>
  <c r="T114" i="9" s="1"/>
  <c r="U115" i="9" s="1"/>
  <c r="Q114" i="9"/>
  <c r="R115" i="9" s="1"/>
  <c r="O114" i="9"/>
  <c r="N114" i="9"/>
  <c r="H114" i="9"/>
  <c r="G114" i="9"/>
  <c r="W113" i="9"/>
  <c r="V113" i="9"/>
  <c r="S113" i="9"/>
  <c r="T113" i="9" s="1"/>
  <c r="U114" i="9" s="1"/>
  <c r="Q113" i="9"/>
  <c r="R114" i="9" s="1"/>
  <c r="O113" i="9"/>
  <c r="N113" i="9"/>
  <c r="H113" i="9"/>
  <c r="G113" i="9"/>
  <c r="W112" i="9"/>
  <c r="Y115" i="9" s="1"/>
  <c r="V112" i="9"/>
  <c r="X116" i="9" s="1"/>
  <c r="S112" i="9"/>
  <c r="T112" i="9" s="1"/>
  <c r="U113" i="9" s="1"/>
  <c r="Q112" i="9"/>
  <c r="R113" i="9" s="1"/>
  <c r="O112" i="9"/>
  <c r="N112" i="9"/>
  <c r="H112" i="9"/>
  <c r="G112" i="9"/>
  <c r="W111" i="9"/>
  <c r="V111" i="9"/>
  <c r="S111" i="9"/>
  <c r="T111" i="9" s="1"/>
  <c r="U112" i="9" s="1"/>
  <c r="Q111" i="9"/>
  <c r="R112" i="9" s="1"/>
  <c r="O111" i="9"/>
  <c r="N111" i="9"/>
  <c r="H111" i="9"/>
  <c r="G111" i="9"/>
  <c r="W110" i="9"/>
  <c r="Y114" i="9" s="1"/>
  <c r="V110" i="9"/>
  <c r="X114" i="9" s="1"/>
  <c r="S110" i="9"/>
  <c r="T110" i="9" s="1"/>
  <c r="U111" i="9" s="1"/>
  <c r="Q110" i="9"/>
  <c r="R111" i="9" s="1"/>
  <c r="O110" i="9"/>
  <c r="N110" i="9"/>
  <c r="H110" i="9"/>
  <c r="G110" i="9"/>
  <c r="W109" i="9"/>
  <c r="V109" i="9"/>
  <c r="X113" i="9" s="1"/>
  <c r="S109" i="9"/>
  <c r="T109" i="9" s="1"/>
  <c r="U110" i="9" s="1"/>
  <c r="Q109" i="9"/>
  <c r="R110" i="9" s="1"/>
  <c r="O109" i="9"/>
  <c r="N109" i="9"/>
  <c r="H109" i="9"/>
  <c r="G109" i="9"/>
  <c r="W108" i="9"/>
  <c r="Y111" i="9" s="1"/>
  <c r="V108" i="9"/>
  <c r="S108" i="9"/>
  <c r="T108" i="9" s="1"/>
  <c r="U109" i="9" s="1"/>
  <c r="Q108" i="9"/>
  <c r="R109" i="9" s="1"/>
  <c r="O108" i="9"/>
  <c r="N108" i="9"/>
  <c r="H108" i="9"/>
  <c r="G108" i="9"/>
  <c r="Y107" i="9"/>
  <c r="W107" i="9"/>
  <c r="V107" i="9"/>
  <c r="S107" i="9"/>
  <c r="T107" i="9" s="1"/>
  <c r="U108" i="9" s="1"/>
  <c r="Q107" i="9"/>
  <c r="R108" i="9" s="1"/>
  <c r="O107" i="9"/>
  <c r="N107" i="9"/>
  <c r="H107" i="9"/>
  <c r="G107" i="9"/>
  <c r="W106" i="9"/>
  <c r="Y108" i="9" s="1"/>
  <c r="V106" i="9"/>
  <c r="X110" i="9" s="1"/>
  <c r="S106" i="9"/>
  <c r="T106" i="9" s="1"/>
  <c r="U107" i="9" s="1"/>
  <c r="Q106" i="9"/>
  <c r="R107" i="9" s="1"/>
  <c r="O106" i="9"/>
  <c r="N106" i="9"/>
  <c r="H106" i="9"/>
  <c r="G106" i="9"/>
  <c r="Y105" i="9"/>
  <c r="W105" i="9"/>
  <c r="V105" i="9"/>
  <c r="S105" i="9"/>
  <c r="T105" i="9" s="1"/>
  <c r="U106" i="9" s="1"/>
  <c r="Q105" i="9"/>
  <c r="R106" i="9" s="1"/>
  <c r="O105" i="9"/>
  <c r="N105" i="9"/>
  <c r="H105" i="9"/>
  <c r="G105" i="9"/>
  <c r="Y104" i="9"/>
  <c r="W104" i="9"/>
  <c r="Y106" i="9" s="1"/>
  <c r="V104" i="9"/>
  <c r="X108" i="9" s="1"/>
  <c r="S104" i="9"/>
  <c r="T104" i="9" s="1"/>
  <c r="U105" i="9" s="1"/>
  <c r="Q104" i="9"/>
  <c r="R105" i="9" s="1"/>
  <c r="O104" i="9"/>
  <c r="N104" i="9"/>
  <c r="H104" i="9"/>
  <c r="G104" i="9"/>
  <c r="W103" i="9"/>
  <c r="V103" i="9"/>
  <c r="X107" i="9" s="1"/>
  <c r="S103" i="9"/>
  <c r="T103" i="9" s="1"/>
  <c r="U104" i="9" s="1"/>
  <c r="Q103" i="9"/>
  <c r="R104" i="9" s="1"/>
  <c r="O103" i="9"/>
  <c r="N103" i="9"/>
  <c r="H103" i="9"/>
  <c r="G103" i="9"/>
  <c r="W102" i="9"/>
  <c r="V102" i="9"/>
  <c r="S102" i="9"/>
  <c r="T102" i="9" s="1"/>
  <c r="U103" i="9" s="1"/>
  <c r="Q102" i="9"/>
  <c r="R103" i="9" s="1"/>
  <c r="O102" i="9"/>
  <c r="N102" i="9"/>
  <c r="H102" i="9"/>
  <c r="G102" i="9"/>
  <c r="W101" i="9"/>
  <c r="V101" i="9"/>
  <c r="S101" i="9"/>
  <c r="T101" i="9" s="1"/>
  <c r="U102" i="9" s="1"/>
  <c r="Q101" i="9"/>
  <c r="R102" i="9" s="1"/>
  <c r="O101" i="9"/>
  <c r="N101" i="9"/>
  <c r="H101" i="9"/>
  <c r="G101" i="9"/>
  <c r="W100" i="9"/>
  <c r="Y102" i="9" s="1"/>
  <c r="V100" i="9"/>
  <c r="X104" i="9" s="1"/>
  <c r="S100" i="9"/>
  <c r="T100" i="9" s="1"/>
  <c r="U101" i="9" s="1"/>
  <c r="Q100" i="9"/>
  <c r="R101" i="9" s="1"/>
  <c r="O100" i="9"/>
  <c r="N100" i="9"/>
  <c r="H100" i="9"/>
  <c r="G100" i="9"/>
  <c r="W99" i="9"/>
  <c r="V99" i="9"/>
  <c r="S99" i="9"/>
  <c r="T99" i="9" s="1"/>
  <c r="U100" i="9" s="1"/>
  <c r="Q99" i="9"/>
  <c r="R100" i="9" s="1"/>
  <c r="O99" i="9"/>
  <c r="N99" i="9"/>
  <c r="H99" i="9"/>
  <c r="G99" i="9"/>
  <c r="W98" i="9"/>
  <c r="Y101" i="9" s="1"/>
  <c r="V98" i="9"/>
  <c r="X102" i="9" s="1"/>
  <c r="S98" i="9"/>
  <c r="T98" i="9" s="1"/>
  <c r="U99" i="9" s="1"/>
  <c r="Q98" i="9"/>
  <c r="R99" i="9" s="1"/>
  <c r="O98" i="9"/>
  <c r="N98" i="9"/>
  <c r="H98" i="9"/>
  <c r="G98" i="9"/>
  <c r="W97" i="9"/>
  <c r="V97" i="9"/>
  <c r="S97" i="9"/>
  <c r="T97" i="9" s="1"/>
  <c r="U98" i="9" s="1"/>
  <c r="Q97" i="9"/>
  <c r="R98" i="9" s="1"/>
  <c r="O97" i="9"/>
  <c r="N97" i="9"/>
  <c r="H97" i="9"/>
  <c r="G97" i="9"/>
  <c r="W96" i="9"/>
  <c r="Y99" i="9" s="1"/>
  <c r="V96" i="9"/>
  <c r="X100" i="9" s="1"/>
  <c r="S96" i="9"/>
  <c r="T96" i="9" s="1"/>
  <c r="U97" i="9" s="1"/>
  <c r="Q96" i="9"/>
  <c r="R97" i="9" s="1"/>
  <c r="O96" i="9"/>
  <c r="N96" i="9"/>
  <c r="H96" i="9"/>
  <c r="G96" i="9"/>
  <c r="W95" i="9"/>
  <c r="V95" i="9"/>
  <c r="S95" i="9"/>
  <c r="T95" i="9" s="1"/>
  <c r="U96" i="9" s="1"/>
  <c r="Q95" i="9"/>
  <c r="R96" i="9" s="1"/>
  <c r="O95" i="9"/>
  <c r="N95" i="9"/>
  <c r="H95" i="9"/>
  <c r="G95" i="9"/>
  <c r="W94" i="9"/>
  <c r="Y98" i="9" s="1"/>
  <c r="V94" i="9"/>
  <c r="X98" i="9" s="1"/>
  <c r="S94" i="9"/>
  <c r="T94" i="9" s="1"/>
  <c r="U95" i="9" s="1"/>
  <c r="Q94" i="9"/>
  <c r="R95" i="9" s="1"/>
  <c r="O94" i="9"/>
  <c r="N94" i="9"/>
  <c r="H94" i="9"/>
  <c r="G94" i="9"/>
  <c r="W93" i="9"/>
  <c r="V93" i="9"/>
  <c r="X97" i="9" s="1"/>
  <c r="S93" i="9"/>
  <c r="T93" i="9" s="1"/>
  <c r="U94" i="9" s="1"/>
  <c r="Q93" i="9"/>
  <c r="R94" i="9" s="1"/>
  <c r="O93" i="9"/>
  <c r="N93" i="9"/>
  <c r="H93" i="9"/>
  <c r="G93" i="9"/>
  <c r="W92" i="9"/>
  <c r="Y95" i="9" s="1"/>
  <c r="V92" i="9"/>
  <c r="S92" i="9"/>
  <c r="T92" i="9" s="1"/>
  <c r="U93" i="9" s="1"/>
  <c r="Q92" i="9"/>
  <c r="R93" i="9" s="1"/>
  <c r="O92" i="9"/>
  <c r="N92" i="9"/>
  <c r="H92" i="9"/>
  <c r="G92" i="9"/>
  <c r="Y91" i="9"/>
  <c r="W91" i="9"/>
  <c r="V91" i="9"/>
  <c r="S91" i="9"/>
  <c r="T91" i="9" s="1"/>
  <c r="U92" i="9" s="1"/>
  <c r="Q91" i="9"/>
  <c r="R92" i="9" s="1"/>
  <c r="O91" i="9"/>
  <c r="N91" i="9"/>
  <c r="H91" i="9"/>
  <c r="G91" i="9"/>
  <c r="W90" i="9"/>
  <c r="Y92" i="9" s="1"/>
  <c r="V90" i="9"/>
  <c r="X94" i="9" s="1"/>
  <c r="S90" i="9"/>
  <c r="T90" i="9" s="1"/>
  <c r="U91" i="9" s="1"/>
  <c r="Q90" i="9"/>
  <c r="R91" i="9" s="1"/>
  <c r="O90" i="9"/>
  <c r="N90" i="9"/>
  <c r="H90" i="9"/>
  <c r="G90" i="9"/>
  <c r="Y89" i="9"/>
  <c r="W89" i="9"/>
  <c r="V89" i="9"/>
  <c r="S89" i="9"/>
  <c r="T89" i="9" s="1"/>
  <c r="U90" i="9" s="1"/>
  <c r="Q89" i="9"/>
  <c r="R90" i="9" s="1"/>
  <c r="O89" i="9"/>
  <c r="N89" i="9"/>
  <c r="H89" i="9"/>
  <c r="G89" i="9"/>
  <c r="Y88" i="9"/>
  <c r="W88" i="9"/>
  <c r="Y90" i="9" s="1"/>
  <c r="V88" i="9"/>
  <c r="X92" i="9" s="1"/>
  <c r="S88" i="9"/>
  <c r="T88" i="9" s="1"/>
  <c r="U89" i="9" s="1"/>
  <c r="Q88" i="9"/>
  <c r="R89" i="9" s="1"/>
  <c r="O88" i="9"/>
  <c r="N88" i="9"/>
  <c r="H88" i="9"/>
  <c r="G88" i="9"/>
  <c r="W87" i="9"/>
  <c r="V87" i="9"/>
  <c r="X91" i="9" s="1"/>
  <c r="S87" i="9"/>
  <c r="T87" i="9" s="1"/>
  <c r="U88" i="9" s="1"/>
  <c r="Q87" i="9"/>
  <c r="R88" i="9" s="1"/>
  <c r="O87" i="9"/>
  <c r="N87" i="9"/>
  <c r="H87" i="9"/>
  <c r="G87" i="9"/>
  <c r="W86" i="9"/>
  <c r="V86" i="9"/>
  <c r="S86" i="9"/>
  <c r="T86" i="9" s="1"/>
  <c r="U87" i="9" s="1"/>
  <c r="Q86" i="9"/>
  <c r="R87" i="9" s="1"/>
  <c r="O86" i="9"/>
  <c r="N86" i="9"/>
  <c r="H86" i="9"/>
  <c r="G86" i="9"/>
  <c r="W85" i="9"/>
  <c r="V85" i="9"/>
  <c r="S85" i="9"/>
  <c r="T85" i="9" s="1"/>
  <c r="U86" i="9" s="1"/>
  <c r="Q85" i="9"/>
  <c r="R86" i="9" s="1"/>
  <c r="O85" i="9"/>
  <c r="N85" i="9"/>
  <c r="H85" i="9"/>
  <c r="G85" i="9"/>
  <c r="W84" i="9"/>
  <c r="Y87" i="9" s="1"/>
  <c r="V84" i="9"/>
  <c r="X88" i="9" s="1"/>
  <c r="S84" i="9"/>
  <c r="T84" i="9" s="1"/>
  <c r="U85" i="9" s="1"/>
  <c r="Q84" i="9"/>
  <c r="R85" i="9" s="1"/>
  <c r="O84" i="9"/>
  <c r="N84" i="9"/>
  <c r="H84" i="9"/>
  <c r="G84" i="9"/>
  <c r="W83" i="9"/>
  <c r="V83" i="9"/>
  <c r="S83" i="9"/>
  <c r="T83" i="9" s="1"/>
  <c r="U84" i="9" s="1"/>
  <c r="Q83" i="9"/>
  <c r="R84" i="9" s="1"/>
  <c r="O83" i="9"/>
  <c r="N83" i="9"/>
  <c r="H83" i="9"/>
  <c r="G83" i="9"/>
  <c r="W82" i="9"/>
  <c r="Y86" i="9" s="1"/>
  <c r="V82" i="9"/>
  <c r="S82" i="9"/>
  <c r="T82" i="9" s="1"/>
  <c r="U83" i="9" s="1"/>
  <c r="Q82" i="9"/>
  <c r="R83" i="9" s="1"/>
  <c r="O82" i="9"/>
  <c r="N82" i="9"/>
  <c r="H82" i="9"/>
  <c r="G82" i="9"/>
  <c r="W81" i="9"/>
  <c r="Y85" i="9" s="1"/>
  <c r="V81" i="9"/>
  <c r="X85" i="9" s="1"/>
  <c r="S81" i="9"/>
  <c r="T81" i="9" s="1"/>
  <c r="U82" i="9" s="1"/>
  <c r="Q81" i="9"/>
  <c r="R82" i="9" s="1"/>
  <c r="O81" i="9"/>
  <c r="N81" i="9"/>
  <c r="H81" i="9"/>
  <c r="G81" i="9"/>
  <c r="W80" i="9"/>
  <c r="Y84" i="9" s="1"/>
  <c r="V80" i="9"/>
  <c r="S80" i="9"/>
  <c r="T80" i="9" s="1"/>
  <c r="U81" i="9" s="1"/>
  <c r="Q80" i="9"/>
  <c r="R81" i="9" s="1"/>
  <c r="O80" i="9"/>
  <c r="N80" i="9"/>
  <c r="H80" i="9"/>
  <c r="G80" i="9"/>
  <c r="W79" i="9"/>
  <c r="Y81" i="9" s="1"/>
  <c r="V79" i="9"/>
  <c r="X83" i="9" s="1"/>
  <c r="S79" i="9"/>
  <c r="T79" i="9" s="1"/>
  <c r="U80" i="9" s="1"/>
  <c r="Q79" i="9"/>
  <c r="R80" i="9" s="1"/>
  <c r="O79" i="9"/>
  <c r="N79" i="9"/>
  <c r="H79" i="9"/>
  <c r="G79" i="9"/>
  <c r="W78" i="9"/>
  <c r="V78" i="9"/>
  <c r="S78" i="9"/>
  <c r="T78" i="9" s="1"/>
  <c r="U79" i="9" s="1"/>
  <c r="Q78" i="9"/>
  <c r="R79" i="9" s="1"/>
  <c r="O78" i="9"/>
  <c r="N78" i="9"/>
  <c r="H78" i="9"/>
  <c r="G78" i="9"/>
  <c r="W77" i="9"/>
  <c r="V77" i="9"/>
  <c r="S77" i="9"/>
  <c r="T77" i="9" s="1"/>
  <c r="U78" i="9" s="1"/>
  <c r="Q77" i="9"/>
  <c r="R78" i="9" s="1"/>
  <c r="O77" i="9"/>
  <c r="N77" i="9"/>
  <c r="H77" i="9"/>
  <c r="G77" i="9"/>
  <c r="W76" i="9"/>
  <c r="V76" i="9"/>
  <c r="S76" i="9"/>
  <c r="T76" i="9" s="1"/>
  <c r="U77" i="9" s="1"/>
  <c r="Q76" i="9"/>
  <c r="R77" i="9" s="1"/>
  <c r="O76" i="9"/>
  <c r="N76" i="9"/>
  <c r="H76" i="9"/>
  <c r="G76" i="9"/>
  <c r="W75" i="9"/>
  <c r="V75" i="9"/>
  <c r="S75" i="9"/>
  <c r="T75" i="9" s="1"/>
  <c r="U76" i="9" s="1"/>
  <c r="Q75" i="9"/>
  <c r="R76" i="9" s="1"/>
  <c r="O75" i="9"/>
  <c r="N75" i="9"/>
  <c r="H75" i="9"/>
  <c r="G75" i="9"/>
  <c r="W74" i="9"/>
  <c r="Y78" i="9" s="1"/>
  <c r="V74" i="9"/>
  <c r="X78" i="9" s="1"/>
  <c r="S74" i="9"/>
  <c r="T74" i="9" s="1"/>
  <c r="U75" i="9" s="1"/>
  <c r="Q74" i="9"/>
  <c r="R75" i="9" s="1"/>
  <c r="O74" i="9"/>
  <c r="N74" i="9"/>
  <c r="H74" i="9"/>
  <c r="G74" i="9"/>
  <c r="W73" i="9"/>
  <c r="Y77" i="9" s="1"/>
  <c r="V73" i="9"/>
  <c r="S73" i="9"/>
  <c r="T73" i="9" s="1"/>
  <c r="U74" i="9" s="1"/>
  <c r="Q73" i="9"/>
  <c r="R74" i="9" s="1"/>
  <c r="O73" i="9"/>
  <c r="N73" i="9"/>
  <c r="H73" i="9"/>
  <c r="G73" i="9"/>
  <c r="W72" i="9"/>
  <c r="Y76" i="9" s="1"/>
  <c r="V72" i="9"/>
  <c r="S72" i="9"/>
  <c r="T72" i="9" s="1"/>
  <c r="U73" i="9" s="1"/>
  <c r="Q72" i="9"/>
  <c r="R73" i="9" s="1"/>
  <c r="O72" i="9"/>
  <c r="N72" i="9"/>
  <c r="H72" i="9"/>
  <c r="G72" i="9"/>
  <c r="W71" i="9"/>
  <c r="V71" i="9"/>
  <c r="X75" i="9" s="1"/>
  <c r="S71" i="9"/>
  <c r="T71" i="9" s="1"/>
  <c r="U72" i="9" s="1"/>
  <c r="Q71" i="9"/>
  <c r="R72" i="9" s="1"/>
  <c r="O71" i="9"/>
  <c r="N71" i="9"/>
  <c r="H71" i="9"/>
  <c r="G71" i="9"/>
  <c r="W70" i="9"/>
  <c r="Y74" i="9" s="1"/>
  <c r="V70" i="9"/>
  <c r="S70" i="9"/>
  <c r="T70" i="9" s="1"/>
  <c r="U71" i="9" s="1"/>
  <c r="Q70" i="9"/>
  <c r="R71" i="9" s="1"/>
  <c r="O70" i="9"/>
  <c r="N70" i="9"/>
  <c r="H70" i="9"/>
  <c r="G70" i="9"/>
  <c r="W69" i="9"/>
  <c r="Y73" i="9" s="1"/>
  <c r="V69" i="9"/>
  <c r="X72" i="9" s="1"/>
  <c r="S69" i="9"/>
  <c r="T69" i="9" s="1"/>
  <c r="U70" i="9" s="1"/>
  <c r="Q69" i="9"/>
  <c r="R70" i="9" s="1"/>
  <c r="O69" i="9"/>
  <c r="N69" i="9"/>
  <c r="H69" i="9"/>
  <c r="G69" i="9"/>
  <c r="W68" i="9"/>
  <c r="Y72" i="9" s="1"/>
  <c r="V68" i="9"/>
  <c r="S68" i="9"/>
  <c r="T68" i="9" s="1"/>
  <c r="U69" i="9" s="1"/>
  <c r="Q68" i="9"/>
  <c r="R69" i="9" s="1"/>
  <c r="O68" i="9"/>
  <c r="N68" i="9"/>
  <c r="H68" i="9"/>
  <c r="G68" i="9"/>
  <c r="W67" i="9"/>
  <c r="Y71" i="9" s="1"/>
  <c r="V67" i="9"/>
  <c r="X70" i="9" s="1"/>
  <c r="S67" i="9"/>
  <c r="T67" i="9" s="1"/>
  <c r="U68" i="9" s="1"/>
  <c r="Q67" i="9"/>
  <c r="R68" i="9" s="1"/>
  <c r="O67" i="9"/>
  <c r="N67" i="9"/>
  <c r="H67" i="9"/>
  <c r="G67" i="9"/>
  <c r="W66" i="9"/>
  <c r="Y70" i="9" s="1"/>
  <c r="V66" i="9"/>
  <c r="S66" i="9"/>
  <c r="T66" i="9" s="1"/>
  <c r="U67" i="9" s="1"/>
  <c r="Q66" i="9"/>
  <c r="R67" i="9" s="1"/>
  <c r="O66" i="9"/>
  <c r="N66" i="9"/>
  <c r="H66" i="9"/>
  <c r="G66" i="9"/>
  <c r="W65" i="9"/>
  <c r="Y69" i="9" s="1"/>
  <c r="V65" i="9"/>
  <c r="X68" i="9" s="1"/>
  <c r="S65" i="9"/>
  <c r="T65" i="9" s="1"/>
  <c r="U66" i="9" s="1"/>
  <c r="Q65" i="9"/>
  <c r="R66" i="9" s="1"/>
  <c r="O65" i="9"/>
  <c r="N65" i="9"/>
  <c r="H65" i="9"/>
  <c r="G65" i="9"/>
  <c r="W64" i="9"/>
  <c r="Y68" i="9" s="1"/>
  <c r="V64" i="9"/>
  <c r="S64" i="9"/>
  <c r="T64" i="9" s="1"/>
  <c r="U65" i="9" s="1"/>
  <c r="Q64" i="9"/>
  <c r="R65" i="9" s="1"/>
  <c r="O64" i="9"/>
  <c r="N64" i="9"/>
  <c r="H64" i="9"/>
  <c r="G64" i="9"/>
  <c r="W63" i="9"/>
  <c r="Y67" i="9" s="1"/>
  <c r="V63" i="9"/>
  <c r="X66" i="9" s="1"/>
  <c r="S63" i="9"/>
  <c r="T63" i="9" s="1"/>
  <c r="U64" i="9" s="1"/>
  <c r="Q63" i="9"/>
  <c r="R64" i="9" s="1"/>
  <c r="O63" i="9"/>
  <c r="N63" i="9"/>
  <c r="H63" i="9"/>
  <c r="G63" i="9"/>
  <c r="W62" i="9"/>
  <c r="Y66" i="9" s="1"/>
  <c r="V62" i="9"/>
  <c r="S62" i="9"/>
  <c r="T62" i="9" s="1"/>
  <c r="U63" i="9" s="1"/>
  <c r="Q62" i="9"/>
  <c r="R63" i="9" s="1"/>
  <c r="O62" i="9"/>
  <c r="N62" i="9"/>
  <c r="H62" i="9"/>
  <c r="G62" i="9"/>
  <c r="W61" i="9"/>
  <c r="Y65" i="9" s="1"/>
  <c r="V61" i="9"/>
  <c r="X64" i="9" s="1"/>
  <c r="S61" i="9"/>
  <c r="T61" i="9" s="1"/>
  <c r="U62" i="9" s="1"/>
  <c r="Q61" i="9"/>
  <c r="R62" i="9" s="1"/>
  <c r="O61" i="9"/>
  <c r="N61" i="9"/>
  <c r="H61" i="9"/>
  <c r="G61" i="9"/>
  <c r="W60" i="9"/>
  <c r="Y64" i="9" s="1"/>
  <c r="V60" i="9"/>
  <c r="S60" i="9"/>
  <c r="T60" i="9" s="1"/>
  <c r="U61" i="9" s="1"/>
  <c r="Q60" i="9"/>
  <c r="R61" i="9" s="1"/>
  <c r="O60" i="9"/>
  <c r="N60" i="9"/>
  <c r="H60" i="9"/>
  <c r="G60" i="9"/>
  <c r="W59" i="9"/>
  <c r="Y63" i="9" s="1"/>
  <c r="V59" i="9"/>
  <c r="X62" i="9" s="1"/>
  <c r="S59" i="9"/>
  <c r="T59" i="9" s="1"/>
  <c r="U60" i="9" s="1"/>
  <c r="Q59" i="9"/>
  <c r="R60" i="9" s="1"/>
  <c r="O59" i="9"/>
  <c r="N59" i="9"/>
  <c r="H59" i="9"/>
  <c r="G59" i="9"/>
  <c r="W58" i="9"/>
  <c r="Y62" i="9" s="1"/>
  <c r="V58" i="9"/>
  <c r="S58" i="9"/>
  <c r="T58" i="9" s="1"/>
  <c r="U59" i="9" s="1"/>
  <c r="Q58" i="9"/>
  <c r="R59" i="9" s="1"/>
  <c r="O58" i="9"/>
  <c r="N58" i="9"/>
  <c r="H58" i="9"/>
  <c r="G58" i="9"/>
  <c r="W57" i="9"/>
  <c r="Y61" i="9" s="1"/>
  <c r="V57" i="9"/>
  <c r="X60" i="9" s="1"/>
  <c r="S57" i="9"/>
  <c r="T57" i="9" s="1"/>
  <c r="U58" i="9" s="1"/>
  <c r="Q57" i="9"/>
  <c r="R58" i="9" s="1"/>
  <c r="O57" i="9"/>
  <c r="N57" i="9"/>
  <c r="H57" i="9"/>
  <c r="G57" i="9"/>
  <c r="W56" i="9"/>
  <c r="Y60" i="9" s="1"/>
  <c r="V56" i="9"/>
  <c r="S56" i="9"/>
  <c r="T56" i="9" s="1"/>
  <c r="U57" i="9" s="1"/>
  <c r="Q56" i="9"/>
  <c r="R57" i="9" s="1"/>
  <c r="O56" i="9"/>
  <c r="N56" i="9"/>
  <c r="H56" i="9"/>
  <c r="G56" i="9"/>
  <c r="W55" i="9"/>
  <c r="Y59" i="9" s="1"/>
  <c r="V55" i="9"/>
  <c r="X58" i="9" s="1"/>
  <c r="S55" i="9"/>
  <c r="T55" i="9" s="1"/>
  <c r="U56" i="9" s="1"/>
  <c r="Q55" i="9"/>
  <c r="R56" i="9" s="1"/>
  <c r="O55" i="9"/>
  <c r="N55" i="9"/>
  <c r="H55" i="9"/>
  <c r="G55" i="9"/>
  <c r="W54" i="9"/>
  <c r="Y58" i="9" s="1"/>
  <c r="V54" i="9"/>
  <c r="S54" i="9"/>
  <c r="T54" i="9" s="1"/>
  <c r="U55" i="9" s="1"/>
  <c r="Q54" i="9"/>
  <c r="R55" i="9" s="1"/>
  <c r="O54" i="9"/>
  <c r="N54" i="9"/>
  <c r="H54" i="9"/>
  <c r="G54" i="9"/>
  <c r="W53" i="9"/>
  <c r="Y57" i="9" s="1"/>
  <c r="V53" i="9"/>
  <c r="X57" i="9" s="1"/>
  <c r="S53" i="9"/>
  <c r="T53" i="9" s="1"/>
  <c r="U54" i="9" s="1"/>
  <c r="Q53" i="9"/>
  <c r="R54" i="9" s="1"/>
  <c r="O53" i="9"/>
  <c r="N53" i="9"/>
  <c r="H53" i="9"/>
  <c r="G53" i="9"/>
  <c r="Y52" i="9"/>
  <c r="W52" i="9"/>
  <c r="Y56" i="9" s="1"/>
  <c r="V52" i="9"/>
  <c r="X56" i="9" s="1"/>
  <c r="S52" i="9"/>
  <c r="T52" i="9" s="1"/>
  <c r="U53" i="9" s="1"/>
  <c r="Q52" i="9"/>
  <c r="R53" i="9" s="1"/>
  <c r="O52" i="9"/>
  <c r="N52" i="9"/>
  <c r="H52" i="9"/>
  <c r="G52" i="9"/>
  <c r="W51" i="9"/>
  <c r="Y55" i="9" s="1"/>
  <c r="V51" i="9"/>
  <c r="H51" i="9"/>
  <c r="G51" i="9"/>
  <c r="W50" i="9"/>
  <c r="Y54" i="9" s="1"/>
  <c r="V50" i="9"/>
  <c r="X54" i="9" s="1"/>
  <c r="H50" i="9"/>
  <c r="G50" i="9"/>
  <c r="W49" i="9"/>
  <c r="Y53" i="9" s="1"/>
  <c r="V49" i="9"/>
  <c r="H49" i="9"/>
  <c r="G49" i="9"/>
  <c r="W48" i="9"/>
  <c r="V48" i="9"/>
  <c r="X52" i="9" s="1"/>
  <c r="H48" i="9"/>
  <c r="G48" i="9"/>
  <c r="W47" i="9"/>
  <c r="V47" i="9"/>
  <c r="H47" i="9"/>
  <c r="G47" i="9"/>
  <c r="W46" i="9"/>
  <c r="V46" i="9"/>
  <c r="H46" i="9"/>
  <c r="G46" i="9"/>
  <c r="W45" i="9"/>
  <c r="V45" i="9"/>
  <c r="H45" i="9"/>
  <c r="G45" i="9"/>
  <c r="W44" i="9"/>
  <c r="V44" i="9"/>
  <c r="H44" i="9"/>
  <c r="G44" i="9"/>
  <c r="W43" i="9"/>
  <c r="V43" i="9"/>
  <c r="H43" i="9"/>
  <c r="G43" i="9"/>
  <c r="W42" i="9"/>
  <c r="V42" i="9"/>
  <c r="H42" i="9"/>
  <c r="G42" i="9"/>
  <c r="W41" i="9"/>
  <c r="V41" i="9"/>
  <c r="H41" i="9"/>
  <c r="G41" i="9"/>
  <c r="W40" i="9"/>
  <c r="V40" i="9"/>
  <c r="H40" i="9"/>
  <c r="G40" i="9"/>
  <c r="W39" i="9"/>
  <c r="V39" i="9"/>
  <c r="H39" i="9"/>
  <c r="G39" i="9"/>
  <c r="W38" i="9"/>
  <c r="V38" i="9"/>
  <c r="H38" i="9"/>
  <c r="G38" i="9"/>
  <c r="W37" i="9"/>
  <c r="V37" i="9"/>
  <c r="H37" i="9"/>
  <c r="G37" i="9"/>
  <c r="W36" i="9"/>
  <c r="V36" i="9"/>
  <c r="H36" i="9"/>
  <c r="G36" i="9"/>
  <c r="W35" i="9"/>
  <c r="V35" i="9"/>
  <c r="H35" i="9"/>
  <c r="G35" i="9"/>
  <c r="W34" i="9"/>
  <c r="V34" i="9"/>
  <c r="H34" i="9"/>
  <c r="G34" i="9"/>
  <c r="W33" i="9"/>
  <c r="V33" i="9"/>
  <c r="H33" i="9"/>
  <c r="G33" i="9"/>
  <c r="W32" i="9"/>
  <c r="V32" i="9"/>
  <c r="H32" i="9"/>
  <c r="G32" i="9"/>
  <c r="W31" i="9"/>
  <c r="V31" i="9"/>
  <c r="H31" i="9"/>
  <c r="G31" i="9"/>
  <c r="W30" i="9"/>
  <c r="V30" i="9"/>
  <c r="H30" i="9"/>
  <c r="G30" i="9"/>
  <c r="W29" i="9"/>
  <c r="V29" i="9"/>
  <c r="H29" i="9"/>
  <c r="G29" i="9"/>
  <c r="W28" i="9"/>
  <c r="V28" i="9"/>
  <c r="H28" i="9"/>
  <c r="G28" i="9"/>
  <c r="W27" i="9"/>
  <c r="V27" i="9"/>
  <c r="H27" i="9"/>
  <c r="G27" i="9"/>
  <c r="W26" i="9"/>
  <c r="V26" i="9"/>
  <c r="H26" i="9"/>
  <c r="G26" i="9"/>
  <c r="W25" i="9"/>
  <c r="V25" i="9"/>
  <c r="H25" i="9"/>
  <c r="G25" i="9"/>
  <c r="W24" i="9"/>
  <c r="V24" i="9"/>
  <c r="H24" i="9"/>
  <c r="G24" i="9"/>
  <c r="W23" i="9"/>
  <c r="V23" i="9"/>
  <c r="H23" i="9"/>
  <c r="G23" i="9"/>
  <c r="W22" i="9"/>
  <c r="V22" i="9"/>
  <c r="H22" i="9"/>
  <c r="G22" i="9"/>
  <c r="W21" i="9"/>
  <c r="V21" i="9"/>
  <c r="H21" i="9"/>
  <c r="G21" i="9"/>
  <c r="W20" i="9"/>
  <c r="V20" i="9"/>
  <c r="H20" i="9"/>
  <c r="G20" i="9"/>
  <c r="W19" i="9"/>
  <c r="V19" i="9"/>
  <c r="H19" i="9"/>
  <c r="G19" i="9"/>
  <c r="W18" i="9"/>
  <c r="V18" i="9"/>
  <c r="H18" i="9"/>
  <c r="G18" i="9"/>
  <c r="W17" i="9"/>
  <c r="V17" i="9"/>
  <c r="H17" i="9"/>
  <c r="G17" i="9"/>
  <c r="W16" i="9"/>
  <c r="V16" i="9"/>
  <c r="H16" i="9"/>
  <c r="G16" i="9"/>
  <c r="W15" i="9"/>
  <c r="V15" i="9"/>
  <c r="H15" i="9"/>
  <c r="G15" i="9"/>
  <c r="W14" i="9"/>
  <c r="V14" i="9"/>
  <c r="H14" i="9"/>
  <c r="G14" i="9"/>
  <c r="W13" i="9"/>
  <c r="V13" i="9"/>
  <c r="H13" i="9"/>
  <c r="G13" i="9"/>
  <c r="W12" i="9"/>
  <c r="V12" i="9"/>
  <c r="H12" i="9"/>
  <c r="G12" i="9"/>
  <c r="W11" i="9"/>
  <c r="V11" i="9"/>
  <c r="H11" i="9"/>
  <c r="G11" i="9"/>
  <c r="W10" i="9"/>
  <c r="V10" i="9"/>
  <c r="H10" i="9"/>
  <c r="G10" i="9"/>
  <c r="W9" i="9"/>
  <c r="V9" i="9"/>
  <c r="H9" i="9"/>
  <c r="G9" i="9"/>
  <c r="W8" i="9"/>
  <c r="V8" i="9"/>
  <c r="H8" i="9"/>
  <c r="G8" i="9"/>
  <c r="W7" i="9"/>
  <c r="V7" i="9"/>
  <c r="H7" i="9"/>
  <c r="G7" i="9"/>
  <c r="W6" i="9"/>
  <c r="V6" i="9"/>
  <c r="L6" i="9"/>
  <c r="H6" i="9"/>
  <c r="G6" i="9"/>
  <c r="W5" i="9"/>
  <c r="V5" i="9"/>
  <c r="H5" i="9"/>
  <c r="G5" i="9"/>
  <c r="W4" i="9"/>
  <c r="V4" i="9"/>
  <c r="H4" i="9"/>
  <c r="G4" i="9"/>
  <c r="H3" i="9"/>
  <c r="J53" i="8"/>
  <c r="V1682" i="8"/>
  <c r="U1682" i="8"/>
  <c r="R1682" i="8"/>
  <c r="S1682" i="8" s="1"/>
  <c r="P1682" i="8"/>
  <c r="N1682" i="8"/>
  <c r="M1682" i="8"/>
  <c r="H1682" i="8"/>
  <c r="G1682" i="8"/>
  <c r="W1681" i="8"/>
  <c r="V1681" i="8"/>
  <c r="U1681" i="8"/>
  <c r="R1681" i="8"/>
  <c r="S1681" i="8" s="1"/>
  <c r="T1682" i="8" s="1"/>
  <c r="P1681" i="8"/>
  <c r="Q1682" i="8" s="1"/>
  <c r="N1681" i="8"/>
  <c r="M1681" i="8"/>
  <c r="H1681" i="8"/>
  <c r="G1681" i="8"/>
  <c r="V1680" i="8"/>
  <c r="U1680" i="8"/>
  <c r="R1680" i="8"/>
  <c r="S1680" i="8" s="1"/>
  <c r="T1681" i="8" s="1"/>
  <c r="P1680" i="8"/>
  <c r="Q1681" i="8" s="1"/>
  <c r="N1680" i="8"/>
  <c r="M1680" i="8"/>
  <c r="H1680" i="8"/>
  <c r="G1680" i="8"/>
  <c r="W1679" i="8"/>
  <c r="V1679" i="8"/>
  <c r="U1679" i="8"/>
  <c r="R1679" i="8"/>
  <c r="S1679" i="8" s="1"/>
  <c r="T1680" i="8" s="1"/>
  <c r="P1679" i="8"/>
  <c r="Q1680" i="8" s="1"/>
  <c r="N1679" i="8"/>
  <c r="M1679" i="8"/>
  <c r="H1679" i="8"/>
  <c r="G1679" i="8"/>
  <c r="V1678" i="8"/>
  <c r="U1678" i="8"/>
  <c r="R1678" i="8"/>
  <c r="S1678" i="8" s="1"/>
  <c r="T1679" i="8" s="1"/>
  <c r="P1678" i="8"/>
  <c r="Q1679" i="8" s="1"/>
  <c r="N1678" i="8"/>
  <c r="M1678" i="8"/>
  <c r="H1678" i="8"/>
  <c r="G1678" i="8"/>
  <c r="W1677" i="8"/>
  <c r="V1677" i="8"/>
  <c r="U1677" i="8"/>
  <c r="R1677" i="8"/>
  <c r="S1677" i="8" s="1"/>
  <c r="T1678" i="8" s="1"/>
  <c r="P1677" i="8"/>
  <c r="Q1678" i="8" s="1"/>
  <c r="N1677" i="8"/>
  <c r="M1677" i="8"/>
  <c r="H1677" i="8"/>
  <c r="G1677" i="8"/>
  <c r="V1676" i="8"/>
  <c r="U1676" i="8"/>
  <c r="R1676" i="8"/>
  <c r="S1676" i="8" s="1"/>
  <c r="T1677" i="8" s="1"/>
  <c r="P1676" i="8"/>
  <c r="Q1677" i="8" s="1"/>
  <c r="N1676" i="8"/>
  <c r="M1676" i="8"/>
  <c r="H1676" i="8"/>
  <c r="G1676" i="8"/>
  <c r="W1675" i="8"/>
  <c r="V1675" i="8"/>
  <c r="U1675" i="8"/>
  <c r="R1675" i="8"/>
  <c r="S1675" i="8" s="1"/>
  <c r="T1676" i="8" s="1"/>
  <c r="P1675" i="8"/>
  <c r="Q1676" i="8" s="1"/>
  <c r="N1675" i="8"/>
  <c r="M1675" i="8"/>
  <c r="H1675" i="8"/>
  <c r="G1675" i="8"/>
  <c r="V1674" i="8"/>
  <c r="X1682" i="8" s="1"/>
  <c r="U1674" i="8"/>
  <c r="W1682" i="8" s="1"/>
  <c r="R1674" i="8"/>
  <c r="S1674" i="8" s="1"/>
  <c r="T1675" i="8" s="1"/>
  <c r="P1674" i="8"/>
  <c r="Q1675" i="8" s="1"/>
  <c r="N1674" i="8"/>
  <c r="M1674" i="8"/>
  <c r="H1674" i="8"/>
  <c r="G1674" i="8"/>
  <c r="W1673" i="8"/>
  <c r="V1673" i="8"/>
  <c r="X1681" i="8" s="1"/>
  <c r="U1673" i="8"/>
  <c r="R1673" i="8"/>
  <c r="S1673" i="8" s="1"/>
  <c r="T1674" i="8" s="1"/>
  <c r="P1673" i="8"/>
  <c r="Q1674" i="8" s="1"/>
  <c r="N1673" i="8"/>
  <c r="M1673" i="8"/>
  <c r="H1673" i="8"/>
  <c r="G1673" i="8"/>
  <c r="V1672" i="8"/>
  <c r="X1680" i="8" s="1"/>
  <c r="U1672" i="8"/>
  <c r="W1680" i="8" s="1"/>
  <c r="R1672" i="8"/>
  <c r="S1672" i="8" s="1"/>
  <c r="T1673" i="8" s="1"/>
  <c r="P1672" i="8"/>
  <c r="Q1673" i="8" s="1"/>
  <c r="N1672" i="8"/>
  <c r="M1672" i="8"/>
  <c r="H1672" i="8"/>
  <c r="G1672" i="8"/>
  <c r="W1671" i="8"/>
  <c r="V1671" i="8"/>
  <c r="X1679" i="8" s="1"/>
  <c r="U1671" i="8"/>
  <c r="R1671" i="8"/>
  <c r="S1671" i="8" s="1"/>
  <c r="T1672" i="8" s="1"/>
  <c r="P1671" i="8"/>
  <c r="Q1672" i="8" s="1"/>
  <c r="N1671" i="8"/>
  <c r="M1671" i="8"/>
  <c r="H1671" i="8"/>
  <c r="G1671" i="8"/>
  <c r="V1670" i="8"/>
  <c r="X1678" i="8" s="1"/>
  <c r="U1670" i="8"/>
  <c r="W1678" i="8" s="1"/>
  <c r="R1670" i="8"/>
  <c r="S1670" i="8" s="1"/>
  <c r="T1671" i="8" s="1"/>
  <c r="P1670" i="8"/>
  <c r="Q1671" i="8" s="1"/>
  <c r="N1670" i="8"/>
  <c r="M1670" i="8"/>
  <c r="H1670" i="8"/>
  <c r="G1670" i="8"/>
  <c r="W1669" i="8"/>
  <c r="V1669" i="8"/>
  <c r="X1677" i="8" s="1"/>
  <c r="U1669" i="8"/>
  <c r="R1669" i="8"/>
  <c r="S1669" i="8" s="1"/>
  <c r="T1670" i="8" s="1"/>
  <c r="P1669" i="8"/>
  <c r="Q1670" i="8" s="1"/>
  <c r="N1669" i="8"/>
  <c r="M1669" i="8"/>
  <c r="H1669" i="8"/>
  <c r="G1669" i="8"/>
  <c r="V1668" i="8"/>
  <c r="X1676" i="8" s="1"/>
  <c r="U1668" i="8"/>
  <c r="W1676" i="8" s="1"/>
  <c r="R1668" i="8"/>
  <c r="S1668" i="8" s="1"/>
  <c r="T1669" i="8" s="1"/>
  <c r="P1668" i="8"/>
  <c r="Q1669" i="8" s="1"/>
  <c r="N1668" i="8"/>
  <c r="M1668" i="8"/>
  <c r="H1668" i="8"/>
  <c r="G1668" i="8"/>
  <c r="W1667" i="8"/>
  <c r="V1667" i="8"/>
  <c r="X1675" i="8" s="1"/>
  <c r="U1667" i="8"/>
  <c r="R1667" i="8"/>
  <c r="S1667" i="8" s="1"/>
  <c r="T1668" i="8" s="1"/>
  <c r="P1667" i="8"/>
  <c r="Q1668" i="8" s="1"/>
  <c r="N1667" i="8"/>
  <c r="M1667" i="8"/>
  <c r="H1667" i="8"/>
  <c r="G1667" i="8"/>
  <c r="X1666" i="8"/>
  <c r="V1666" i="8"/>
  <c r="X1674" i="8" s="1"/>
  <c r="U1666" i="8"/>
  <c r="W1674" i="8" s="1"/>
  <c r="R1666" i="8"/>
  <c r="S1666" i="8" s="1"/>
  <c r="T1667" i="8" s="1"/>
  <c r="P1666" i="8"/>
  <c r="Q1667" i="8" s="1"/>
  <c r="N1666" i="8"/>
  <c r="M1666" i="8"/>
  <c r="H1666" i="8"/>
  <c r="G1666" i="8"/>
  <c r="W1665" i="8"/>
  <c r="V1665" i="8"/>
  <c r="X1673" i="8" s="1"/>
  <c r="U1665" i="8"/>
  <c r="R1665" i="8"/>
  <c r="S1665" i="8" s="1"/>
  <c r="T1666" i="8" s="1"/>
  <c r="P1665" i="8"/>
  <c r="Q1666" i="8" s="1"/>
  <c r="N1665" i="8"/>
  <c r="M1665" i="8"/>
  <c r="H1665" i="8"/>
  <c r="G1665" i="8"/>
  <c r="X1664" i="8"/>
  <c r="V1664" i="8"/>
  <c r="X1672" i="8" s="1"/>
  <c r="U1664" i="8"/>
  <c r="W1672" i="8" s="1"/>
  <c r="R1664" i="8"/>
  <c r="S1664" i="8" s="1"/>
  <c r="T1665" i="8" s="1"/>
  <c r="P1664" i="8"/>
  <c r="Q1665" i="8" s="1"/>
  <c r="N1664" i="8"/>
  <c r="M1664" i="8"/>
  <c r="H1664" i="8"/>
  <c r="G1664" i="8"/>
  <c r="W1663" i="8"/>
  <c r="V1663" i="8"/>
  <c r="X1671" i="8" s="1"/>
  <c r="U1663" i="8"/>
  <c r="R1663" i="8"/>
  <c r="S1663" i="8" s="1"/>
  <c r="T1664" i="8" s="1"/>
  <c r="P1663" i="8"/>
  <c r="Q1664" i="8" s="1"/>
  <c r="N1663" i="8"/>
  <c r="M1663" i="8"/>
  <c r="H1663" i="8"/>
  <c r="G1663" i="8"/>
  <c r="X1662" i="8"/>
  <c r="V1662" i="8"/>
  <c r="X1670" i="8" s="1"/>
  <c r="U1662" i="8"/>
  <c r="W1670" i="8" s="1"/>
  <c r="R1662" i="8"/>
  <c r="S1662" i="8" s="1"/>
  <c r="T1663" i="8" s="1"/>
  <c r="P1662" i="8"/>
  <c r="Q1663" i="8" s="1"/>
  <c r="N1662" i="8"/>
  <c r="M1662" i="8"/>
  <c r="H1662" i="8"/>
  <c r="G1662" i="8"/>
  <c r="W1661" i="8"/>
  <c r="V1661" i="8"/>
  <c r="X1669" i="8" s="1"/>
  <c r="U1661" i="8"/>
  <c r="R1661" i="8"/>
  <c r="S1661" i="8" s="1"/>
  <c r="T1662" i="8" s="1"/>
  <c r="P1661" i="8"/>
  <c r="Q1662" i="8" s="1"/>
  <c r="N1661" i="8"/>
  <c r="M1661" i="8"/>
  <c r="H1661" i="8"/>
  <c r="G1661" i="8"/>
  <c r="V1660" i="8"/>
  <c r="X1668" i="8" s="1"/>
  <c r="U1660" i="8"/>
  <c r="W1668" i="8" s="1"/>
  <c r="R1660" i="8"/>
  <c r="S1660" i="8" s="1"/>
  <c r="T1661" i="8" s="1"/>
  <c r="P1660" i="8"/>
  <c r="Q1661" i="8" s="1"/>
  <c r="N1660" i="8"/>
  <c r="M1660" i="8"/>
  <c r="H1660" i="8"/>
  <c r="G1660" i="8"/>
  <c r="W1659" i="8"/>
  <c r="V1659" i="8"/>
  <c r="X1667" i="8" s="1"/>
  <c r="Y1667" i="8" s="1"/>
  <c r="U1659" i="8"/>
  <c r="R1659" i="8"/>
  <c r="S1659" i="8" s="1"/>
  <c r="T1660" i="8" s="1"/>
  <c r="P1659" i="8"/>
  <c r="Q1660" i="8" s="1"/>
  <c r="N1659" i="8"/>
  <c r="M1659" i="8"/>
  <c r="H1659" i="8"/>
  <c r="G1659" i="8"/>
  <c r="V1658" i="8"/>
  <c r="U1658" i="8"/>
  <c r="W1666" i="8" s="1"/>
  <c r="R1658" i="8"/>
  <c r="S1658" i="8" s="1"/>
  <c r="T1659" i="8" s="1"/>
  <c r="P1658" i="8"/>
  <c r="Q1659" i="8" s="1"/>
  <c r="N1658" i="8"/>
  <c r="M1658" i="8"/>
  <c r="H1658" i="8"/>
  <c r="G1658" i="8"/>
  <c r="W1657" i="8"/>
  <c r="V1657" i="8"/>
  <c r="X1665" i="8" s="1"/>
  <c r="U1657" i="8"/>
  <c r="R1657" i="8"/>
  <c r="S1657" i="8" s="1"/>
  <c r="T1658" i="8" s="1"/>
  <c r="P1657" i="8"/>
  <c r="Q1658" i="8" s="1"/>
  <c r="N1657" i="8"/>
  <c r="M1657" i="8"/>
  <c r="H1657" i="8"/>
  <c r="G1657" i="8"/>
  <c r="V1656" i="8"/>
  <c r="U1656" i="8"/>
  <c r="W1664" i="8" s="1"/>
  <c r="R1656" i="8"/>
  <c r="S1656" i="8" s="1"/>
  <c r="T1657" i="8" s="1"/>
  <c r="P1656" i="8"/>
  <c r="Q1657" i="8" s="1"/>
  <c r="N1656" i="8"/>
  <c r="M1656" i="8"/>
  <c r="H1656" i="8"/>
  <c r="G1656" i="8"/>
  <c r="W1655" i="8"/>
  <c r="V1655" i="8"/>
  <c r="X1663" i="8" s="1"/>
  <c r="U1655" i="8"/>
  <c r="R1655" i="8"/>
  <c r="S1655" i="8" s="1"/>
  <c r="T1656" i="8" s="1"/>
  <c r="P1655" i="8"/>
  <c r="Q1656" i="8" s="1"/>
  <c r="N1655" i="8"/>
  <c r="M1655" i="8"/>
  <c r="H1655" i="8"/>
  <c r="G1655" i="8"/>
  <c r="V1654" i="8"/>
  <c r="U1654" i="8"/>
  <c r="W1662" i="8" s="1"/>
  <c r="R1654" i="8"/>
  <c r="S1654" i="8" s="1"/>
  <c r="T1655" i="8" s="1"/>
  <c r="P1654" i="8"/>
  <c r="Q1655" i="8" s="1"/>
  <c r="N1654" i="8"/>
  <c r="M1654" i="8"/>
  <c r="H1654" i="8"/>
  <c r="G1654" i="8"/>
  <c r="V1653" i="8"/>
  <c r="X1661" i="8" s="1"/>
  <c r="U1653" i="8"/>
  <c r="R1653" i="8"/>
  <c r="S1653" i="8" s="1"/>
  <c r="T1654" i="8" s="1"/>
  <c r="P1653" i="8"/>
  <c r="Q1654" i="8" s="1"/>
  <c r="N1653" i="8"/>
  <c r="M1653" i="8"/>
  <c r="H1653" i="8"/>
  <c r="G1653" i="8"/>
  <c r="V1652" i="8"/>
  <c r="X1660" i="8" s="1"/>
  <c r="U1652" i="8"/>
  <c r="W1660" i="8" s="1"/>
  <c r="R1652" i="8"/>
  <c r="S1652" i="8" s="1"/>
  <c r="T1653" i="8" s="1"/>
  <c r="P1652" i="8"/>
  <c r="Q1653" i="8" s="1"/>
  <c r="N1652" i="8"/>
  <c r="M1652" i="8"/>
  <c r="H1652" i="8"/>
  <c r="G1652" i="8"/>
  <c r="V1651" i="8"/>
  <c r="U1651" i="8"/>
  <c r="R1651" i="8"/>
  <c r="S1651" i="8" s="1"/>
  <c r="T1652" i="8" s="1"/>
  <c r="P1651" i="8"/>
  <c r="Q1652" i="8" s="1"/>
  <c r="N1651" i="8"/>
  <c r="M1651" i="8"/>
  <c r="H1651" i="8"/>
  <c r="G1651" i="8"/>
  <c r="V1650" i="8"/>
  <c r="X1658" i="8" s="1"/>
  <c r="U1650" i="8"/>
  <c r="W1658" i="8" s="1"/>
  <c r="R1650" i="8"/>
  <c r="S1650" i="8" s="1"/>
  <c r="T1651" i="8" s="1"/>
  <c r="P1650" i="8"/>
  <c r="Q1651" i="8" s="1"/>
  <c r="N1650" i="8"/>
  <c r="M1650" i="8"/>
  <c r="H1650" i="8"/>
  <c r="G1650" i="8"/>
  <c r="V1649" i="8"/>
  <c r="U1649" i="8"/>
  <c r="R1649" i="8"/>
  <c r="S1649" i="8" s="1"/>
  <c r="T1650" i="8" s="1"/>
  <c r="P1649" i="8"/>
  <c r="Q1650" i="8" s="1"/>
  <c r="N1649" i="8"/>
  <c r="M1649" i="8"/>
  <c r="H1649" i="8"/>
  <c r="G1649" i="8"/>
  <c r="V1648" i="8"/>
  <c r="X1656" i="8" s="1"/>
  <c r="U1648" i="8"/>
  <c r="W1656" i="8" s="1"/>
  <c r="R1648" i="8"/>
  <c r="S1648" i="8" s="1"/>
  <c r="T1649" i="8" s="1"/>
  <c r="P1648" i="8"/>
  <c r="Q1649" i="8" s="1"/>
  <c r="N1648" i="8"/>
  <c r="M1648" i="8"/>
  <c r="H1648" i="8"/>
  <c r="G1648" i="8"/>
  <c r="V1647" i="8"/>
  <c r="U1647" i="8"/>
  <c r="R1647" i="8"/>
  <c r="S1647" i="8" s="1"/>
  <c r="T1648" i="8" s="1"/>
  <c r="P1647" i="8"/>
  <c r="Q1648" i="8" s="1"/>
  <c r="N1647" i="8"/>
  <c r="M1647" i="8"/>
  <c r="H1647" i="8"/>
  <c r="G1647" i="8"/>
  <c r="V1646" i="8"/>
  <c r="X1654" i="8" s="1"/>
  <c r="U1646" i="8"/>
  <c r="W1654" i="8" s="1"/>
  <c r="R1646" i="8"/>
  <c r="S1646" i="8" s="1"/>
  <c r="T1647" i="8" s="1"/>
  <c r="P1646" i="8"/>
  <c r="Q1647" i="8" s="1"/>
  <c r="N1646" i="8"/>
  <c r="M1646" i="8"/>
  <c r="H1646" i="8"/>
  <c r="G1646" i="8"/>
  <c r="V1645" i="8"/>
  <c r="U1645" i="8"/>
  <c r="W1653" i="8" s="1"/>
  <c r="R1645" i="8"/>
  <c r="S1645" i="8" s="1"/>
  <c r="T1646" i="8" s="1"/>
  <c r="P1645" i="8"/>
  <c r="Q1646" i="8" s="1"/>
  <c r="N1645" i="8"/>
  <c r="M1645" i="8"/>
  <c r="H1645" i="8"/>
  <c r="G1645" i="8"/>
  <c r="V1644" i="8"/>
  <c r="U1644" i="8"/>
  <c r="W1652" i="8" s="1"/>
  <c r="R1644" i="8"/>
  <c r="S1644" i="8" s="1"/>
  <c r="T1645" i="8" s="1"/>
  <c r="P1644" i="8"/>
  <c r="Q1645" i="8" s="1"/>
  <c r="N1644" i="8"/>
  <c r="M1644" i="8"/>
  <c r="H1644" i="8"/>
  <c r="G1644" i="8"/>
  <c r="X1643" i="8"/>
  <c r="V1643" i="8"/>
  <c r="U1643" i="8"/>
  <c r="W1651" i="8" s="1"/>
  <c r="R1643" i="8"/>
  <c r="S1643" i="8" s="1"/>
  <c r="T1644" i="8" s="1"/>
  <c r="P1643" i="8"/>
  <c r="Q1644" i="8" s="1"/>
  <c r="N1643" i="8"/>
  <c r="M1643" i="8"/>
  <c r="H1643" i="8"/>
  <c r="G1643" i="8"/>
  <c r="V1642" i="8"/>
  <c r="X1650" i="8" s="1"/>
  <c r="U1642" i="8"/>
  <c r="W1650" i="8" s="1"/>
  <c r="R1642" i="8"/>
  <c r="S1642" i="8" s="1"/>
  <c r="T1643" i="8" s="1"/>
  <c r="P1642" i="8"/>
  <c r="Q1643" i="8" s="1"/>
  <c r="N1642" i="8"/>
  <c r="M1642" i="8"/>
  <c r="H1642" i="8"/>
  <c r="G1642" i="8"/>
  <c r="V1641" i="8"/>
  <c r="U1641" i="8"/>
  <c r="W1649" i="8" s="1"/>
  <c r="R1641" i="8"/>
  <c r="S1641" i="8" s="1"/>
  <c r="T1642" i="8" s="1"/>
  <c r="P1641" i="8"/>
  <c r="Q1642" i="8" s="1"/>
  <c r="N1641" i="8"/>
  <c r="M1641" i="8"/>
  <c r="H1641" i="8"/>
  <c r="G1641" i="8"/>
  <c r="V1640" i="8"/>
  <c r="X1648" i="8" s="1"/>
  <c r="U1640" i="8"/>
  <c r="W1648" i="8" s="1"/>
  <c r="R1640" i="8"/>
  <c r="S1640" i="8" s="1"/>
  <c r="T1641" i="8" s="1"/>
  <c r="P1640" i="8"/>
  <c r="Q1641" i="8" s="1"/>
  <c r="N1640" i="8"/>
  <c r="M1640" i="8"/>
  <c r="H1640" i="8"/>
  <c r="G1640" i="8"/>
  <c r="V1639" i="8"/>
  <c r="U1639" i="8"/>
  <c r="W1647" i="8" s="1"/>
  <c r="R1639" i="8"/>
  <c r="S1639" i="8" s="1"/>
  <c r="T1640" i="8" s="1"/>
  <c r="P1639" i="8"/>
  <c r="Q1640" i="8" s="1"/>
  <c r="N1639" i="8"/>
  <c r="M1639" i="8"/>
  <c r="H1639" i="8"/>
  <c r="G1639" i="8"/>
  <c r="V1638" i="8"/>
  <c r="X1646" i="8" s="1"/>
  <c r="U1638" i="8"/>
  <c r="W1646" i="8" s="1"/>
  <c r="R1638" i="8"/>
  <c r="S1638" i="8" s="1"/>
  <c r="T1639" i="8" s="1"/>
  <c r="P1638" i="8"/>
  <c r="Q1639" i="8" s="1"/>
  <c r="N1638" i="8"/>
  <c r="M1638" i="8"/>
  <c r="H1638" i="8"/>
  <c r="G1638" i="8"/>
  <c r="V1637" i="8"/>
  <c r="U1637" i="8"/>
  <c r="R1637" i="8"/>
  <c r="S1637" i="8" s="1"/>
  <c r="T1638" i="8" s="1"/>
  <c r="P1637" i="8"/>
  <c r="Q1638" i="8" s="1"/>
  <c r="N1637" i="8"/>
  <c r="M1637" i="8"/>
  <c r="H1637" i="8"/>
  <c r="G1637" i="8"/>
  <c r="V1636" i="8"/>
  <c r="X1644" i="8" s="1"/>
  <c r="U1636" i="8"/>
  <c r="R1636" i="8"/>
  <c r="S1636" i="8" s="1"/>
  <c r="T1637" i="8" s="1"/>
  <c r="P1636" i="8"/>
  <c r="Q1637" i="8" s="1"/>
  <c r="N1636" i="8"/>
  <c r="M1636" i="8"/>
  <c r="H1636" i="8"/>
  <c r="G1636" i="8"/>
  <c r="V1635" i="8"/>
  <c r="U1635" i="8"/>
  <c r="R1635" i="8"/>
  <c r="S1635" i="8" s="1"/>
  <c r="T1636" i="8" s="1"/>
  <c r="P1635" i="8"/>
  <c r="Q1636" i="8" s="1"/>
  <c r="N1635" i="8"/>
  <c r="M1635" i="8"/>
  <c r="H1635" i="8"/>
  <c r="G1635" i="8"/>
  <c r="V1634" i="8"/>
  <c r="U1634" i="8"/>
  <c r="R1634" i="8"/>
  <c r="S1634" i="8" s="1"/>
  <c r="T1635" i="8" s="1"/>
  <c r="P1634" i="8"/>
  <c r="Q1635" i="8" s="1"/>
  <c r="N1634" i="8"/>
  <c r="M1634" i="8"/>
  <c r="H1634" i="8"/>
  <c r="G1634" i="8"/>
  <c r="V1633" i="8"/>
  <c r="U1633" i="8"/>
  <c r="R1633" i="8"/>
  <c r="S1633" i="8" s="1"/>
  <c r="T1634" i="8" s="1"/>
  <c r="P1633" i="8"/>
  <c r="Q1634" i="8" s="1"/>
  <c r="N1633" i="8"/>
  <c r="M1633" i="8"/>
  <c r="H1633" i="8"/>
  <c r="G1633" i="8"/>
  <c r="V1632" i="8"/>
  <c r="U1632" i="8"/>
  <c r="W1640" i="8" s="1"/>
  <c r="R1632" i="8"/>
  <c r="S1632" i="8" s="1"/>
  <c r="T1633" i="8" s="1"/>
  <c r="P1632" i="8"/>
  <c r="Q1633" i="8" s="1"/>
  <c r="N1632" i="8"/>
  <c r="M1632" i="8"/>
  <c r="H1632" i="8"/>
  <c r="G1632" i="8"/>
  <c r="V1631" i="8"/>
  <c r="U1631" i="8"/>
  <c r="R1631" i="8"/>
  <c r="S1631" i="8" s="1"/>
  <c r="T1632" i="8" s="1"/>
  <c r="P1631" i="8"/>
  <c r="Q1632" i="8" s="1"/>
  <c r="N1631" i="8"/>
  <c r="M1631" i="8"/>
  <c r="H1631" i="8"/>
  <c r="G1631" i="8"/>
  <c r="V1630" i="8"/>
  <c r="X1637" i="8" s="1"/>
  <c r="U1630" i="8"/>
  <c r="R1630" i="8"/>
  <c r="S1630" i="8" s="1"/>
  <c r="T1631" i="8" s="1"/>
  <c r="P1630" i="8"/>
  <c r="Q1631" i="8" s="1"/>
  <c r="N1630" i="8"/>
  <c r="M1630" i="8"/>
  <c r="H1630" i="8"/>
  <c r="G1630" i="8"/>
  <c r="V1629" i="8"/>
  <c r="U1629" i="8"/>
  <c r="R1629" i="8"/>
  <c r="S1629" i="8" s="1"/>
  <c r="T1630" i="8" s="1"/>
  <c r="P1629" i="8"/>
  <c r="Q1630" i="8" s="1"/>
  <c r="N1629" i="8"/>
  <c r="M1629" i="8"/>
  <c r="H1629" i="8"/>
  <c r="G1629" i="8"/>
  <c r="V1628" i="8"/>
  <c r="U1628" i="8"/>
  <c r="W1629" i="8" s="1"/>
  <c r="R1628" i="8"/>
  <c r="S1628" i="8" s="1"/>
  <c r="T1629" i="8" s="1"/>
  <c r="P1628" i="8"/>
  <c r="Q1629" i="8" s="1"/>
  <c r="N1628" i="8"/>
  <c r="M1628" i="8"/>
  <c r="H1628" i="8"/>
  <c r="G1628" i="8"/>
  <c r="W1627" i="8"/>
  <c r="V1627" i="8"/>
  <c r="U1627" i="8"/>
  <c r="R1627" i="8"/>
  <c r="S1627" i="8" s="1"/>
  <c r="T1628" i="8" s="1"/>
  <c r="P1627" i="8"/>
  <c r="Q1628" i="8" s="1"/>
  <c r="N1627" i="8"/>
  <c r="M1627" i="8"/>
  <c r="H1627" i="8"/>
  <c r="G1627" i="8"/>
  <c r="V1626" i="8"/>
  <c r="U1626" i="8"/>
  <c r="R1626" i="8"/>
  <c r="S1626" i="8" s="1"/>
  <c r="T1627" i="8" s="1"/>
  <c r="P1626" i="8"/>
  <c r="Q1627" i="8" s="1"/>
  <c r="N1626" i="8"/>
  <c r="M1626" i="8"/>
  <c r="H1626" i="8"/>
  <c r="G1626" i="8"/>
  <c r="V1625" i="8"/>
  <c r="U1625" i="8"/>
  <c r="R1625" i="8"/>
  <c r="S1625" i="8" s="1"/>
  <c r="T1626" i="8" s="1"/>
  <c r="P1625" i="8"/>
  <c r="Q1626" i="8" s="1"/>
  <c r="N1625" i="8"/>
  <c r="M1625" i="8"/>
  <c r="H1625" i="8"/>
  <c r="G1625" i="8"/>
  <c r="V1624" i="8"/>
  <c r="U1624" i="8"/>
  <c r="R1624" i="8"/>
  <c r="S1624" i="8" s="1"/>
  <c r="T1625" i="8" s="1"/>
  <c r="P1624" i="8"/>
  <c r="Q1625" i="8" s="1"/>
  <c r="N1624" i="8"/>
  <c r="M1624" i="8"/>
  <c r="H1624" i="8"/>
  <c r="G1624" i="8"/>
  <c r="V1623" i="8"/>
  <c r="U1623" i="8"/>
  <c r="R1623" i="8"/>
  <c r="S1623" i="8" s="1"/>
  <c r="T1624" i="8" s="1"/>
  <c r="P1623" i="8"/>
  <c r="Q1624" i="8" s="1"/>
  <c r="N1623" i="8"/>
  <c r="M1623" i="8"/>
  <c r="H1623" i="8"/>
  <c r="G1623" i="8"/>
  <c r="X1622" i="8"/>
  <c r="V1622" i="8"/>
  <c r="U1622" i="8"/>
  <c r="R1622" i="8"/>
  <c r="S1622" i="8" s="1"/>
  <c r="T1623" i="8" s="1"/>
  <c r="P1622" i="8"/>
  <c r="Q1623" i="8" s="1"/>
  <c r="N1622" i="8"/>
  <c r="M1622" i="8"/>
  <c r="H1622" i="8"/>
  <c r="G1622" i="8"/>
  <c r="V1621" i="8"/>
  <c r="U1621" i="8"/>
  <c r="R1621" i="8"/>
  <c r="S1621" i="8" s="1"/>
  <c r="T1622" i="8" s="1"/>
  <c r="P1621" i="8"/>
  <c r="Q1622" i="8" s="1"/>
  <c r="N1621" i="8"/>
  <c r="M1621" i="8"/>
  <c r="H1621" i="8"/>
  <c r="G1621" i="8"/>
  <c r="V1620" i="8"/>
  <c r="X1628" i="8" s="1"/>
  <c r="U1620" i="8"/>
  <c r="R1620" i="8"/>
  <c r="S1620" i="8" s="1"/>
  <c r="T1621" i="8" s="1"/>
  <c r="P1620" i="8"/>
  <c r="Q1621" i="8" s="1"/>
  <c r="N1620" i="8"/>
  <c r="M1620" i="8"/>
  <c r="H1620" i="8"/>
  <c r="G1620" i="8"/>
  <c r="V1619" i="8"/>
  <c r="U1619" i="8"/>
  <c r="R1619" i="8"/>
  <c r="S1619" i="8" s="1"/>
  <c r="T1620" i="8" s="1"/>
  <c r="P1619" i="8"/>
  <c r="Q1620" i="8" s="1"/>
  <c r="N1619" i="8"/>
  <c r="M1619" i="8"/>
  <c r="H1619" i="8"/>
  <c r="G1619" i="8"/>
  <c r="V1618" i="8"/>
  <c r="X1626" i="8" s="1"/>
  <c r="U1618" i="8"/>
  <c r="R1618" i="8"/>
  <c r="S1618" i="8" s="1"/>
  <c r="T1619" i="8" s="1"/>
  <c r="P1618" i="8"/>
  <c r="Q1619" i="8" s="1"/>
  <c r="N1618" i="8"/>
  <c r="M1618" i="8"/>
  <c r="H1618" i="8"/>
  <c r="G1618" i="8"/>
  <c r="V1617" i="8"/>
  <c r="U1617" i="8"/>
  <c r="R1617" i="8"/>
  <c r="S1617" i="8" s="1"/>
  <c r="T1618" i="8" s="1"/>
  <c r="P1617" i="8"/>
  <c r="Q1618" i="8" s="1"/>
  <c r="N1617" i="8"/>
  <c r="M1617" i="8"/>
  <c r="H1617" i="8"/>
  <c r="G1617" i="8"/>
  <c r="V1616" i="8"/>
  <c r="X1624" i="8" s="1"/>
  <c r="U1616" i="8"/>
  <c r="R1616" i="8"/>
  <c r="S1616" i="8" s="1"/>
  <c r="T1617" i="8" s="1"/>
  <c r="P1616" i="8"/>
  <c r="Q1617" i="8" s="1"/>
  <c r="N1616" i="8"/>
  <c r="M1616" i="8"/>
  <c r="H1616" i="8"/>
  <c r="G1616" i="8"/>
  <c r="X1615" i="8"/>
  <c r="V1615" i="8"/>
  <c r="U1615" i="8"/>
  <c r="R1615" i="8"/>
  <c r="S1615" i="8" s="1"/>
  <c r="T1616" i="8" s="1"/>
  <c r="P1615" i="8"/>
  <c r="Q1616" i="8" s="1"/>
  <c r="N1615" i="8"/>
  <c r="M1615" i="8"/>
  <c r="H1615" i="8"/>
  <c r="G1615" i="8"/>
  <c r="V1614" i="8"/>
  <c r="X1621" i="8" s="1"/>
  <c r="U1614" i="8"/>
  <c r="W1622" i="8" s="1"/>
  <c r="R1614" i="8"/>
  <c r="S1614" i="8" s="1"/>
  <c r="T1615" i="8" s="1"/>
  <c r="P1614" i="8"/>
  <c r="Q1615" i="8" s="1"/>
  <c r="N1614" i="8"/>
  <c r="M1614" i="8"/>
  <c r="H1614" i="8"/>
  <c r="G1614" i="8"/>
  <c r="W1613" i="8"/>
  <c r="V1613" i="8"/>
  <c r="U1613" i="8"/>
  <c r="R1613" i="8"/>
  <c r="S1613" i="8" s="1"/>
  <c r="T1614" i="8" s="1"/>
  <c r="P1613" i="8"/>
  <c r="Q1614" i="8" s="1"/>
  <c r="N1613" i="8"/>
  <c r="M1613" i="8"/>
  <c r="H1613" i="8"/>
  <c r="G1613" i="8"/>
  <c r="V1612" i="8"/>
  <c r="U1612" i="8"/>
  <c r="R1612" i="8"/>
  <c r="S1612" i="8" s="1"/>
  <c r="T1613" i="8" s="1"/>
  <c r="P1612" i="8"/>
  <c r="Q1613" i="8" s="1"/>
  <c r="N1612" i="8"/>
  <c r="M1612" i="8"/>
  <c r="H1612" i="8"/>
  <c r="G1612" i="8"/>
  <c r="V1611" i="8"/>
  <c r="U1611" i="8"/>
  <c r="R1611" i="8"/>
  <c r="S1611" i="8" s="1"/>
  <c r="T1612" i="8" s="1"/>
  <c r="P1611" i="8"/>
  <c r="Q1612" i="8" s="1"/>
  <c r="N1611" i="8"/>
  <c r="M1611" i="8"/>
  <c r="H1611" i="8"/>
  <c r="G1611" i="8"/>
  <c r="V1610" i="8"/>
  <c r="U1610" i="8"/>
  <c r="R1610" i="8"/>
  <c r="S1610" i="8" s="1"/>
  <c r="T1611" i="8" s="1"/>
  <c r="P1610" i="8"/>
  <c r="Q1611" i="8" s="1"/>
  <c r="N1610" i="8"/>
  <c r="M1610" i="8"/>
  <c r="H1610" i="8"/>
  <c r="G1610" i="8"/>
  <c r="V1609" i="8"/>
  <c r="U1609" i="8"/>
  <c r="R1609" i="8"/>
  <c r="S1609" i="8" s="1"/>
  <c r="T1610" i="8" s="1"/>
  <c r="P1609" i="8"/>
  <c r="Q1610" i="8" s="1"/>
  <c r="N1609" i="8"/>
  <c r="M1609" i="8"/>
  <c r="H1609" i="8"/>
  <c r="G1609" i="8"/>
  <c r="V1608" i="8"/>
  <c r="U1608" i="8"/>
  <c r="R1608" i="8"/>
  <c r="S1608" i="8" s="1"/>
  <c r="T1609" i="8" s="1"/>
  <c r="P1608" i="8"/>
  <c r="Q1609" i="8" s="1"/>
  <c r="N1608" i="8"/>
  <c r="M1608" i="8"/>
  <c r="H1608" i="8"/>
  <c r="G1608" i="8"/>
  <c r="W1607" i="8"/>
  <c r="V1607" i="8"/>
  <c r="U1607" i="8"/>
  <c r="R1607" i="8"/>
  <c r="S1607" i="8" s="1"/>
  <c r="T1608" i="8" s="1"/>
  <c r="P1607" i="8"/>
  <c r="Q1608" i="8" s="1"/>
  <c r="N1607" i="8"/>
  <c r="M1607" i="8"/>
  <c r="H1607" i="8"/>
  <c r="G1607" i="8"/>
  <c r="W1606" i="8"/>
  <c r="V1606" i="8"/>
  <c r="X1614" i="8" s="1"/>
  <c r="U1606" i="8"/>
  <c r="R1606" i="8"/>
  <c r="S1606" i="8" s="1"/>
  <c r="T1607" i="8" s="1"/>
  <c r="P1606" i="8"/>
  <c r="Q1607" i="8" s="1"/>
  <c r="N1606" i="8"/>
  <c r="M1606" i="8"/>
  <c r="H1606" i="8"/>
  <c r="G1606" i="8"/>
  <c r="W1605" i="8"/>
  <c r="V1605" i="8"/>
  <c r="U1605" i="8"/>
  <c r="R1605" i="8"/>
  <c r="S1605" i="8" s="1"/>
  <c r="T1606" i="8" s="1"/>
  <c r="P1605" i="8"/>
  <c r="Q1606" i="8" s="1"/>
  <c r="N1605" i="8"/>
  <c r="M1605" i="8"/>
  <c r="H1605" i="8"/>
  <c r="G1605" i="8"/>
  <c r="V1604" i="8"/>
  <c r="U1604" i="8"/>
  <c r="W1612" i="8" s="1"/>
  <c r="R1604" i="8"/>
  <c r="S1604" i="8" s="1"/>
  <c r="T1605" i="8" s="1"/>
  <c r="P1604" i="8"/>
  <c r="Q1605" i="8" s="1"/>
  <c r="N1604" i="8"/>
  <c r="M1604" i="8"/>
  <c r="H1604" i="8"/>
  <c r="G1604" i="8"/>
  <c r="V1603" i="8"/>
  <c r="U1603" i="8"/>
  <c r="R1603" i="8"/>
  <c r="S1603" i="8" s="1"/>
  <c r="T1604" i="8" s="1"/>
  <c r="P1603" i="8"/>
  <c r="Q1604" i="8" s="1"/>
  <c r="N1603" i="8"/>
  <c r="M1603" i="8"/>
  <c r="H1603" i="8"/>
  <c r="G1603" i="8"/>
  <c r="V1602" i="8"/>
  <c r="U1602" i="8"/>
  <c r="W1609" i="8" s="1"/>
  <c r="R1602" i="8"/>
  <c r="S1602" i="8" s="1"/>
  <c r="T1603" i="8" s="1"/>
  <c r="P1602" i="8"/>
  <c r="Q1603" i="8" s="1"/>
  <c r="N1602" i="8"/>
  <c r="M1602" i="8"/>
  <c r="H1602" i="8"/>
  <c r="G1602" i="8"/>
  <c r="V1601" i="8"/>
  <c r="U1601" i="8"/>
  <c r="R1601" i="8"/>
  <c r="S1601" i="8" s="1"/>
  <c r="T1602" i="8" s="1"/>
  <c r="P1601" i="8"/>
  <c r="Q1602" i="8" s="1"/>
  <c r="N1601" i="8"/>
  <c r="M1601" i="8"/>
  <c r="H1601" i="8"/>
  <c r="G1601" i="8"/>
  <c r="V1600" i="8"/>
  <c r="U1600" i="8"/>
  <c r="R1600" i="8"/>
  <c r="S1600" i="8" s="1"/>
  <c r="T1601" i="8" s="1"/>
  <c r="P1600" i="8"/>
  <c r="Q1601" i="8" s="1"/>
  <c r="N1600" i="8"/>
  <c r="M1600" i="8"/>
  <c r="H1600" i="8"/>
  <c r="G1600" i="8"/>
  <c r="V1599" i="8"/>
  <c r="U1599" i="8"/>
  <c r="R1599" i="8"/>
  <c r="S1599" i="8" s="1"/>
  <c r="T1600" i="8" s="1"/>
  <c r="P1599" i="8"/>
  <c r="Q1600" i="8" s="1"/>
  <c r="N1599" i="8"/>
  <c r="M1599" i="8"/>
  <c r="H1599" i="8"/>
  <c r="G1599" i="8"/>
  <c r="V1598" i="8"/>
  <c r="U1598" i="8"/>
  <c r="R1598" i="8"/>
  <c r="S1598" i="8" s="1"/>
  <c r="T1599" i="8" s="1"/>
  <c r="P1598" i="8"/>
  <c r="Q1599" i="8" s="1"/>
  <c r="N1598" i="8"/>
  <c r="M1598" i="8"/>
  <c r="H1598" i="8"/>
  <c r="G1598" i="8"/>
  <c r="V1597" i="8"/>
  <c r="X1605" i="8" s="1"/>
  <c r="U1597" i="8"/>
  <c r="R1597" i="8"/>
  <c r="S1597" i="8" s="1"/>
  <c r="T1598" i="8" s="1"/>
  <c r="P1597" i="8"/>
  <c r="Q1598" i="8" s="1"/>
  <c r="N1597" i="8"/>
  <c r="M1597" i="8"/>
  <c r="H1597" i="8"/>
  <c r="G1597" i="8"/>
  <c r="V1596" i="8"/>
  <c r="U1596" i="8"/>
  <c r="W1604" i="8" s="1"/>
  <c r="R1596" i="8"/>
  <c r="S1596" i="8" s="1"/>
  <c r="T1597" i="8" s="1"/>
  <c r="P1596" i="8"/>
  <c r="Q1597" i="8" s="1"/>
  <c r="N1596" i="8"/>
  <c r="M1596" i="8"/>
  <c r="H1596" i="8"/>
  <c r="G1596" i="8"/>
  <c r="V1595" i="8"/>
  <c r="U1595" i="8"/>
  <c r="W1603" i="8" s="1"/>
  <c r="R1595" i="8"/>
  <c r="S1595" i="8" s="1"/>
  <c r="T1596" i="8" s="1"/>
  <c r="P1595" i="8"/>
  <c r="Q1596" i="8" s="1"/>
  <c r="N1595" i="8"/>
  <c r="M1595" i="8"/>
  <c r="H1595" i="8"/>
  <c r="G1595" i="8"/>
  <c r="V1594" i="8"/>
  <c r="X1602" i="8" s="1"/>
  <c r="U1594" i="8"/>
  <c r="W1602" i="8" s="1"/>
  <c r="R1594" i="8"/>
  <c r="S1594" i="8" s="1"/>
  <c r="T1595" i="8" s="1"/>
  <c r="P1594" i="8"/>
  <c r="Q1595" i="8" s="1"/>
  <c r="N1594" i="8"/>
  <c r="M1594" i="8"/>
  <c r="H1594" i="8"/>
  <c r="G1594" i="8"/>
  <c r="V1593" i="8"/>
  <c r="U1593" i="8"/>
  <c r="R1593" i="8"/>
  <c r="S1593" i="8" s="1"/>
  <c r="T1594" i="8" s="1"/>
  <c r="P1593" i="8"/>
  <c r="Q1594" i="8" s="1"/>
  <c r="N1593" i="8"/>
  <c r="M1593" i="8"/>
  <c r="H1593" i="8"/>
  <c r="G1593" i="8"/>
  <c r="V1592" i="8"/>
  <c r="X1600" i="8" s="1"/>
  <c r="U1592" i="8"/>
  <c r="W1599" i="8" s="1"/>
  <c r="R1592" i="8"/>
  <c r="S1592" i="8" s="1"/>
  <c r="T1593" i="8" s="1"/>
  <c r="P1592" i="8"/>
  <c r="Q1593" i="8" s="1"/>
  <c r="N1592" i="8"/>
  <c r="M1592" i="8"/>
  <c r="H1592" i="8"/>
  <c r="G1592" i="8"/>
  <c r="V1591" i="8"/>
  <c r="X1599" i="8" s="1"/>
  <c r="U1591" i="8"/>
  <c r="R1591" i="8"/>
  <c r="S1591" i="8" s="1"/>
  <c r="T1592" i="8" s="1"/>
  <c r="P1591" i="8"/>
  <c r="Q1592" i="8" s="1"/>
  <c r="N1591" i="8"/>
  <c r="M1591" i="8"/>
  <c r="H1591" i="8"/>
  <c r="G1591" i="8"/>
  <c r="V1590" i="8"/>
  <c r="U1590" i="8"/>
  <c r="W1598" i="8" s="1"/>
  <c r="R1590" i="8"/>
  <c r="S1590" i="8" s="1"/>
  <c r="T1591" i="8" s="1"/>
  <c r="P1590" i="8"/>
  <c r="Q1591" i="8" s="1"/>
  <c r="N1590" i="8"/>
  <c r="M1590" i="8"/>
  <c r="H1590" i="8"/>
  <c r="G1590" i="8"/>
  <c r="V1589" i="8"/>
  <c r="X1597" i="8" s="1"/>
  <c r="U1589" i="8"/>
  <c r="R1589" i="8"/>
  <c r="S1589" i="8" s="1"/>
  <c r="T1590" i="8" s="1"/>
  <c r="P1589" i="8"/>
  <c r="Q1590" i="8" s="1"/>
  <c r="N1589" i="8"/>
  <c r="M1589" i="8"/>
  <c r="H1589" i="8"/>
  <c r="G1589" i="8"/>
  <c r="V1588" i="8"/>
  <c r="U1588" i="8"/>
  <c r="R1588" i="8"/>
  <c r="S1588" i="8" s="1"/>
  <c r="T1589" i="8" s="1"/>
  <c r="P1588" i="8"/>
  <c r="Q1589" i="8" s="1"/>
  <c r="N1588" i="8"/>
  <c r="M1588" i="8"/>
  <c r="H1588" i="8"/>
  <c r="G1588" i="8"/>
  <c r="V1587" i="8"/>
  <c r="U1587" i="8"/>
  <c r="W1595" i="8" s="1"/>
  <c r="R1587" i="8"/>
  <c r="S1587" i="8" s="1"/>
  <c r="T1588" i="8" s="1"/>
  <c r="P1587" i="8"/>
  <c r="Q1588" i="8" s="1"/>
  <c r="N1587" i="8"/>
  <c r="M1587" i="8"/>
  <c r="H1587" i="8"/>
  <c r="G1587" i="8"/>
  <c r="V1586" i="8"/>
  <c r="U1586" i="8"/>
  <c r="W1594" i="8" s="1"/>
  <c r="R1586" i="8"/>
  <c r="S1586" i="8" s="1"/>
  <c r="T1587" i="8" s="1"/>
  <c r="P1586" i="8"/>
  <c r="Q1587" i="8" s="1"/>
  <c r="N1586" i="8"/>
  <c r="M1586" i="8"/>
  <c r="H1586" i="8"/>
  <c r="G1586" i="8"/>
  <c r="V1585" i="8"/>
  <c r="U1585" i="8"/>
  <c r="R1585" i="8"/>
  <c r="S1585" i="8" s="1"/>
  <c r="T1586" i="8" s="1"/>
  <c r="P1585" i="8"/>
  <c r="Q1586" i="8" s="1"/>
  <c r="N1585" i="8"/>
  <c r="M1585" i="8"/>
  <c r="H1585" i="8"/>
  <c r="G1585" i="8"/>
  <c r="V1584" i="8"/>
  <c r="U1584" i="8"/>
  <c r="R1584" i="8"/>
  <c r="S1584" i="8" s="1"/>
  <c r="T1585" i="8" s="1"/>
  <c r="P1584" i="8"/>
  <c r="Q1585" i="8" s="1"/>
  <c r="N1584" i="8"/>
  <c r="M1584" i="8"/>
  <c r="H1584" i="8"/>
  <c r="G1584" i="8"/>
  <c r="V1583" i="8"/>
  <c r="U1583" i="8"/>
  <c r="R1583" i="8"/>
  <c r="S1583" i="8" s="1"/>
  <c r="T1584" i="8" s="1"/>
  <c r="P1583" i="8"/>
  <c r="Q1584" i="8" s="1"/>
  <c r="N1583" i="8"/>
  <c r="M1583" i="8"/>
  <c r="H1583" i="8"/>
  <c r="G1583" i="8"/>
  <c r="V1582" i="8"/>
  <c r="U1582" i="8"/>
  <c r="W1590" i="8" s="1"/>
  <c r="R1582" i="8"/>
  <c r="S1582" i="8" s="1"/>
  <c r="T1583" i="8" s="1"/>
  <c r="P1582" i="8"/>
  <c r="Q1583" i="8" s="1"/>
  <c r="N1582" i="8"/>
  <c r="M1582" i="8"/>
  <c r="H1582" i="8"/>
  <c r="G1582" i="8"/>
  <c r="V1581" i="8"/>
  <c r="U1581" i="8"/>
  <c r="W1589" i="8" s="1"/>
  <c r="R1581" i="8"/>
  <c r="S1581" i="8" s="1"/>
  <c r="T1582" i="8" s="1"/>
  <c r="P1581" i="8"/>
  <c r="Q1582" i="8" s="1"/>
  <c r="N1581" i="8"/>
  <c r="M1581" i="8"/>
  <c r="H1581" i="8"/>
  <c r="G1581" i="8"/>
  <c r="W1580" i="8"/>
  <c r="V1580" i="8"/>
  <c r="U1580" i="8"/>
  <c r="R1580" i="8"/>
  <c r="S1580" i="8" s="1"/>
  <c r="T1581" i="8" s="1"/>
  <c r="P1580" i="8"/>
  <c r="Q1581" i="8" s="1"/>
  <c r="N1580" i="8"/>
  <c r="M1580" i="8"/>
  <c r="H1580" i="8"/>
  <c r="G1580" i="8"/>
  <c r="V1579" i="8"/>
  <c r="U1579" i="8"/>
  <c r="W1587" i="8" s="1"/>
  <c r="R1579" i="8"/>
  <c r="S1579" i="8" s="1"/>
  <c r="T1580" i="8" s="1"/>
  <c r="P1579" i="8"/>
  <c r="Q1580" i="8" s="1"/>
  <c r="N1579" i="8"/>
  <c r="M1579" i="8"/>
  <c r="H1579" i="8"/>
  <c r="G1579" i="8"/>
  <c r="V1578" i="8"/>
  <c r="U1578" i="8"/>
  <c r="R1578" i="8"/>
  <c r="S1578" i="8" s="1"/>
  <c r="T1579" i="8" s="1"/>
  <c r="P1578" i="8"/>
  <c r="Q1579" i="8" s="1"/>
  <c r="N1578" i="8"/>
  <c r="M1578" i="8"/>
  <c r="H1578" i="8"/>
  <c r="G1578" i="8"/>
  <c r="V1577" i="8"/>
  <c r="U1577" i="8"/>
  <c r="R1577" i="8"/>
  <c r="S1577" i="8" s="1"/>
  <c r="T1578" i="8" s="1"/>
  <c r="P1577" i="8"/>
  <c r="Q1578" i="8" s="1"/>
  <c r="N1577" i="8"/>
  <c r="M1577" i="8"/>
  <c r="H1577" i="8"/>
  <c r="G1577" i="8"/>
  <c r="V1576" i="8"/>
  <c r="U1576" i="8"/>
  <c r="R1576" i="8"/>
  <c r="S1576" i="8" s="1"/>
  <c r="T1577" i="8" s="1"/>
  <c r="P1576" i="8"/>
  <c r="Q1577" i="8" s="1"/>
  <c r="N1576" i="8"/>
  <c r="M1576" i="8"/>
  <c r="H1576" i="8"/>
  <c r="G1576" i="8"/>
  <c r="V1575" i="8"/>
  <c r="U1575" i="8"/>
  <c r="R1575" i="8"/>
  <c r="S1575" i="8" s="1"/>
  <c r="T1576" i="8" s="1"/>
  <c r="P1575" i="8"/>
  <c r="Q1576" i="8" s="1"/>
  <c r="N1575" i="8"/>
  <c r="M1575" i="8"/>
  <c r="H1575" i="8"/>
  <c r="G1575" i="8"/>
  <c r="V1574" i="8"/>
  <c r="U1574" i="8"/>
  <c r="R1574" i="8"/>
  <c r="S1574" i="8" s="1"/>
  <c r="T1575" i="8" s="1"/>
  <c r="P1574" i="8"/>
  <c r="Q1575" i="8" s="1"/>
  <c r="N1574" i="8"/>
  <c r="M1574" i="8"/>
  <c r="H1574" i="8"/>
  <c r="G1574" i="8"/>
  <c r="V1573" i="8"/>
  <c r="X1581" i="8" s="1"/>
  <c r="U1573" i="8"/>
  <c r="W1581" i="8" s="1"/>
  <c r="R1573" i="8"/>
  <c r="S1573" i="8" s="1"/>
  <c r="T1574" i="8" s="1"/>
  <c r="P1573" i="8"/>
  <c r="Q1574" i="8" s="1"/>
  <c r="N1573" i="8"/>
  <c r="M1573" i="8"/>
  <c r="H1573" i="8"/>
  <c r="G1573" i="8"/>
  <c r="V1572" i="8"/>
  <c r="U1572" i="8"/>
  <c r="R1572" i="8"/>
  <c r="S1572" i="8" s="1"/>
  <c r="T1573" i="8" s="1"/>
  <c r="P1572" i="8"/>
  <c r="Q1573" i="8" s="1"/>
  <c r="N1572" i="8"/>
  <c r="M1572" i="8"/>
  <c r="H1572" i="8"/>
  <c r="G1572" i="8"/>
  <c r="V1571" i="8"/>
  <c r="U1571" i="8"/>
  <c r="W1579" i="8" s="1"/>
  <c r="R1571" i="8"/>
  <c r="S1571" i="8" s="1"/>
  <c r="T1572" i="8" s="1"/>
  <c r="P1571" i="8"/>
  <c r="Q1572" i="8" s="1"/>
  <c r="N1571" i="8"/>
  <c r="M1571" i="8"/>
  <c r="H1571" i="8"/>
  <c r="G1571" i="8"/>
  <c r="V1570" i="8"/>
  <c r="U1570" i="8"/>
  <c r="R1570" i="8"/>
  <c r="S1570" i="8" s="1"/>
  <c r="T1571" i="8" s="1"/>
  <c r="P1570" i="8"/>
  <c r="Q1571" i="8" s="1"/>
  <c r="N1570" i="8"/>
  <c r="M1570" i="8"/>
  <c r="H1570" i="8"/>
  <c r="G1570" i="8"/>
  <c r="V1569" i="8"/>
  <c r="U1569" i="8"/>
  <c r="R1569" i="8"/>
  <c r="S1569" i="8" s="1"/>
  <c r="T1570" i="8" s="1"/>
  <c r="P1569" i="8"/>
  <c r="Q1570" i="8" s="1"/>
  <c r="N1569" i="8"/>
  <c r="M1569" i="8"/>
  <c r="H1569" i="8"/>
  <c r="G1569" i="8"/>
  <c r="V1568" i="8"/>
  <c r="U1568" i="8"/>
  <c r="R1568" i="8"/>
  <c r="S1568" i="8" s="1"/>
  <c r="T1569" i="8" s="1"/>
  <c r="P1568" i="8"/>
  <c r="Q1569" i="8" s="1"/>
  <c r="N1568" i="8"/>
  <c r="M1568" i="8"/>
  <c r="H1568" i="8"/>
  <c r="G1568" i="8"/>
  <c r="V1567" i="8"/>
  <c r="X1575" i="8" s="1"/>
  <c r="U1567" i="8"/>
  <c r="R1567" i="8"/>
  <c r="S1567" i="8" s="1"/>
  <c r="T1568" i="8" s="1"/>
  <c r="P1567" i="8"/>
  <c r="Q1568" i="8" s="1"/>
  <c r="N1567" i="8"/>
  <c r="M1567" i="8"/>
  <c r="H1567" i="8"/>
  <c r="G1567" i="8"/>
  <c r="V1566" i="8"/>
  <c r="U1566" i="8"/>
  <c r="R1566" i="8"/>
  <c r="S1566" i="8" s="1"/>
  <c r="T1567" i="8" s="1"/>
  <c r="P1566" i="8"/>
  <c r="Q1567" i="8" s="1"/>
  <c r="N1566" i="8"/>
  <c r="M1566" i="8"/>
  <c r="H1566" i="8"/>
  <c r="G1566" i="8"/>
  <c r="V1565" i="8"/>
  <c r="X1573" i="8" s="1"/>
  <c r="U1565" i="8"/>
  <c r="R1565" i="8"/>
  <c r="S1565" i="8" s="1"/>
  <c r="T1566" i="8" s="1"/>
  <c r="P1565" i="8"/>
  <c r="Q1566" i="8" s="1"/>
  <c r="N1565" i="8"/>
  <c r="M1565" i="8"/>
  <c r="H1565" i="8"/>
  <c r="G1565" i="8"/>
  <c r="V1564" i="8"/>
  <c r="U1564" i="8"/>
  <c r="R1564" i="8"/>
  <c r="S1564" i="8" s="1"/>
  <c r="T1565" i="8" s="1"/>
  <c r="P1564" i="8"/>
  <c r="Q1565" i="8" s="1"/>
  <c r="N1564" i="8"/>
  <c r="M1564" i="8"/>
  <c r="H1564" i="8"/>
  <c r="G1564" i="8"/>
  <c r="V1563" i="8"/>
  <c r="U1563" i="8"/>
  <c r="R1563" i="8"/>
  <c r="S1563" i="8" s="1"/>
  <c r="T1564" i="8" s="1"/>
  <c r="P1563" i="8"/>
  <c r="Q1564" i="8" s="1"/>
  <c r="N1563" i="8"/>
  <c r="M1563" i="8"/>
  <c r="H1563" i="8"/>
  <c r="G1563" i="8"/>
  <c r="V1562" i="8"/>
  <c r="U1562" i="8"/>
  <c r="R1562" i="8"/>
  <c r="S1562" i="8" s="1"/>
  <c r="T1563" i="8" s="1"/>
  <c r="P1562" i="8"/>
  <c r="Q1563" i="8" s="1"/>
  <c r="N1562" i="8"/>
  <c r="M1562" i="8"/>
  <c r="H1562" i="8"/>
  <c r="G1562" i="8"/>
  <c r="V1561" i="8"/>
  <c r="U1561" i="8"/>
  <c r="R1561" i="8"/>
  <c r="S1561" i="8" s="1"/>
  <c r="T1562" i="8" s="1"/>
  <c r="P1561" i="8"/>
  <c r="Q1562" i="8" s="1"/>
  <c r="N1561" i="8"/>
  <c r="M1561" i="8"/>
  <c r="H1561" i="8"/>
  <c r="G1561" i="8"/>
  <c r="V1560" i="8"/>
  <c r="U1560" i="8"/>
  <c r="W1568" i="8" s="1"/>
  <c r="R1560" i="8"/>
  <c r="S1560" i="8" s="1"/>
  <c r="T1561" i="8" s="1"/>
  <c r="P1560" i="8"/>
  <c r="Q1561" i="8" s="1"/>
  <c r="N1560" i="8"/>
  <c r="M1560" i="8"/>
  <c r="H1560" i="8"/>
  <c r="G1560" i="8"/>
  <c r="V1559" i="8"/>
  <c r="U1559" i="8"/>
  <c r="W1567" i="8" s="1"/>
  <c r="R1559" i="8"/>
  <c r="S1559" i="8" s="1"/>
  <c r="T1560" i="8" s="1"/>
  <c r="P1559" i="8"/>
  <c r="Q1560" i="8" s="1"/>
  <c r="N1559" i="8"/>
  <c r="M1559" i="8"/>
  <c r="H1559" i="8"/>
  <c r="G1559" i="8"/>
  <c r="V1558" i="8"/>
  <c r="U1558" i="8"/>
  <c r="R1558" i="8"/>
  <c r="S1558" i="8" s="1"/>
  <c r="T1559" i="8" s="1"/>
  <c r="P1558" i="8"/>
  <c r="Q1559" i="8" s="1"/>
  <c r="N1558" i="8"/>
  <c r="M1558" i="8"/>
  <c r="H1558" i="8"/>
  <c r="G1558" i="8"/>
  <c r="V1557" i="8"/>
  <c r="U1557" i="8"/>
  <c r="R1557" i="8"/>
  <c r="S1557" i="8" s="1"/>
  <c r="T1558" i="8" s="1"/>
  <c r="P1557" i="8"/>
  <c r="Q1558" i="8" s="1"/>
  <c r="N1557" i="8"/>
  <c r="M1557" i="8"/>
  <c r="H1557" i="8"/>
  <c r="G1557" i="8"/>
  <c r="V1556" i="8"/>
  <c r="U1556" i="8"/>
  <c r="R1556" i="8"/>
  <c r="S1556" i="8" s="1"/>
  <c r="T1557" i="8" s="1"/>
  <c r="P1556" i="8"/>
  <c r="Q1557" i="8" s="1"/>
  <c r="N1556" i="8"/>
  <c r="M1556" i="8"/>
  <c r="H1556" i="8"/>
  <c r="G1556" i="8"/>
  <c r="V1555" i="8"/>
  <c r="U1555" i="8"/>
  <c r="R1555" i="8"/>
  <c r="S1555" i="8" s="1"/>
  <c r="T1556" i="8" s="1"/>
  <c r="P1555" i="8"/>
  <c r="Q1556" i="8" s="1"/>
  <c r="N1555" i="8"/>
  <c r="M1555" i="8"/>
  <c r="H1555" i="8"/>
  <c r="G1555" i="8"/>
  <c r="V1554" i="8"/>
  <c r="U1554" i="8"/>
  <c r="R1554" i="8"/>
  <c r="S1554" i="8" s="1"/>
  <c r="T1555" i="8" s="1"/>
  <c r="P1554" i="8"/>
  <c r="Q1555" i="8" s="1"/>
  <c r="N1554" i="8"/>
  <c r="M1554" i="8"/>
  <c r="H1554" i="8"/>
  <c r="G1554" i="8"/>
  <c r="X1553" i="8"/>
  <c r="V1553" i="8"/>
  <c r="U1553" i="8"/>
  <c r="R1553" i="8"/>
  <c r="S1553" i="8" s="1"/>
  <c r="T1554" i="8" s="1"/>
  <c r="P1553" i="8"/>
  <c r="Q1554" i="8" s="1"/>
  <c r="N1553" i="8"/>
  <c r="M1553" i="8"/>
  <c r="H1553" i="8"/>
  <c r="G1553" i="8"/>
  <c r="V1552" i="8"/>
  <c r="U1552" i="8"/>
  <c r="R1552" i="8"/>
  <c r="S1552" i="8" s="1"/>
  <c r="T1553" i="8" s="1"/>
  <c r="P1552" i="8"/>
  <c r="Q1553" i="8" s="1"/>
  <c r="N1552" i="8"/>
  <c r="M1552" i="8"/>
  <c r="H1552" i="8"/>
  <c r="G1552" i="8"/>
  <c r="V1551" i="8"/>
  <c r="U1551" i="8"/>
  <c r="R1551" i="8"/>
  <c r="S1551" i="8" s="1"/>
  <c r="T1552" i="8" s="1"/>
  <c r="P1551" i="8"/>
  <c r="Q1552" i="8" s="1"/>
  <c r="N1551" i="8"/>
  <c r="M1551" i="8"/>
  <c r="H1551" i="8"/>
  <c r="G1551" i="8"/>
  <c r="V1550" i="8"/>
  <c r="U1550" i="8"/>
  <c r="R1550" i="8"/>
  <c r="S1550" i="8" s="1"/>
  <c r="T1551" i="8" s="1"/>
  <c r="P1550" i="8"/>
  <c r="Q1551" i="8" s="1"/>
  <c r="N1550" i="8"/>
  <c r="M1550" i="8"/>
  <c r="H1550" i="8"/>
  <c r="G1550" i="8"/>
  <c r="W1549" i="8"/>
  <c r="V1549" i="8"/>
  <c r="U1549" i="8"/>
  <c r="R1549" i="8"/>
  <c r="S1549" i="8" s="1"/>
  <c r="T1550" i="8" s="1"/>
  <c r="P1549" i="8"/>
  <c r="Q1550" i="8" s="1"/>
  <c r="N1549" i="8"/>
  <c r="M1549" i="8"/>
  <c r="H1549" i="8"/>
  <c r="G1549" i="8"/>
  <c r="V1548" i="8"/>
  <c r="U1548" i="8"/>
  <c r="R1548" i="8"/>
  <c r="S1548" i="8" s="1"/>
  <c r="T1549" i="8" s="1"/>
  <c r="P1548" i="8"/>
  <c r="Q1549" i="8" s="1"/>
  <c r="N1548" i="8"/>
  <c r="M1548" i="8"/>
  <c r="H1548" i="8"/>
  <c r="G1548" i="8"/>
  <c r="V1547" i="8"/>
  <c r="X1554" i="8" s="1"/>
  <c r="U1547" i="8"/>
  <c r="R1547" i="8"/>
  <c r="S1547" i="8" s="1"/>
  <c r="T1548" i="8" s="1"/>
  <c r="P1547" i="8"/>
  <c r="Q1548" i="8" s="1"/>
  <c r="N1547" i="8"/>
  <c r="M1547" i="8"/>
  <c r="H1547" i="8"/>
  <c r="G1547" i="8"/>
  <c r="X1546" i="8"/>
  <c r="V1546" i="8"/>
  <c r="U1546" i="8"/>
  <c r="R1546" i="8"/>
  <c r="S1546" i="8" s="1"/>
  <c r="T1547" i="8" s="1"/>
  <c r="P1546" i="8"/>
  <c r="Q1547" i="8" s="1"/>
  <c r="N1546" i="8"/>
  <c r="M1546" i="8"/>
  <c r="H1546" i="8"/>
  <c r="G1546" i="8"/>
  <c r="V1545" i="8"/>
  <c r="X1552" i="8" s="1"/>
  <c r="U1545" i="8"/>
  <c r="W1553" i="8" s="1"/>
  <c r="R1545" i="8"/>
  <c r="S1545" i="8" s="1"/>
  <c r="T1546" i="8" s="1"/>
  <c r="P1545" i="8"/>
  <c r="Q1546" i="8" s="1"/>
  <c r="N1545" i="8"/>
  <c r="M1545" i="8"/>
  <c r="H1545" i="8"/>
  <c r="G1545" i="8"/>
  <c r="V1544" i="8"/>
  <c r="U1544" i="8"/>
  <c r="R1544" i="8"/>
  <c r="S1544" i="8" s="1"/>
  <c r="T1545" i="8" s="1"/>
  <c r="P1544" i="8"/>
  <c r="Q1545" i="8" s="1"/>
  <c r="N1544" i="8"/>
  <c r="M1544" i="8"/>
  <c r="H1544" i="8"/>
  <c r="G1544" i="8"/>
  <c r="V1543" i="8"/>
  <c r="X1551" i="8" s="1"/>
  <c r="U1543" i="8"/>
  <c r="W1551" i="8" s="1"/>
  <c r="R1543" i="8"/>
  <c r="S1543" i="8" s="1"/>
  <c r="T1544" i="8" s="1"/>
  <c r="P1543" i="8"/>
  <c r="Q1544" i="8" s="1"/>
  <c r="N1543" i="8"/>
  <c r="M1543" i="8"/>
  <c r="H1543" i="8"/>
  <c r="G1543" i="8"/>
  <c r="V1542" i="8"/>
  <c r="U1542" i="8"/>
  <c r="R1542" i="8"/>
  <c r="S1542" i="8" s="1"/>
  <c r="T1543" i="8" s="1"/>
  <c r="P1542" i="8"/>
  <c r="Q1543" i="8" s="1"/>
  <c r="N1542" i="8"/>
  <c r="M1542" i="8"/>
  <c r="H1542" i="8"/>
  <c r="G1542" i="8"/>
  <c r="W1541" i="8"/>
  <c r="V1541" i="8"/>
  <c r="X1548" i="8" s="1"/>
  <c r="U1541" i="8"/>
  <c r="R1541" i="8"/>
  <c r="S1541" i="8" s="1"/>
  <c r="T1542" i="8" s="1"/>
  <c r="P1541" i="8"/>
  <c r="Q1542" i="8" s="1"/>
  <c r="N1541" i="8"/>
  <c r="M1541" i="8"/>
  <c r="H1541" i="8"/>
  <c r="G1541" i="8"/>
  <c r="V1540" i="8"/>
  <c r="U1540" i="8"/>
  <c r="W1548" i="8" s="1"/>
  <c r="R1540" i="8"/>
  <c r="S1540" i="8" s="1"/>
  <c r="T1541" i="8" s="1"/>
  <c r="P1540" i="8"/>
  <c r="Q1541" i="8" s="1"/>
  <c r="N1540" i="8"/>
  <c r="M1540" i="8"/>
  <c r="H1540" i="8"/>
  <c r="G1540" i="8"/>
  <c r="V1539" i="8"/>
  <c r="U1539" i="8"/>
  <c r="R1539" i="8"/>
  <c r="S1539" i="8" s="1"/>
  <c r="T1540" i="8" s="1"/>
  <c r="P1539" i="8"/>
  <c r="Q1540" i="8" s="1"/>
  <c r="N1539" i="8"/>
  <c r="M1539" i="8"/>
  <c r="H1539" i="8"/>
  <c r="G1539" i="8"/>
  <c r="X1538" i="8"/>
  <c r="V1538" i="8"/>
  <c r="U1538" i="8"/>
  <c r="W1546" i="8" s="1"/>
  <c r="R1538" i="8"/>
  <c r="S1538" i="8" s="1"/>
  <c r="T1539" i="8" s="1"/>
  <c r="P1538" i="8"/>
  <c r="Q1539" i="8" s="1"/>
  <c r="N1538" i="8"/>
  <c r="M1538" i="8"/>
  <c r="H1538" i="8"/>
  <c r="G1538" i="8"/>
  <c r="V1537" i="8"/>
  <c r="X1545" i="8" s="1"/>
  <c r="U1537" i="8"/>
  <c r="W1545" i="8" s="1"/>
  <c r="R1537" i="8"/>
  <c r="S1537" i="8" s="1"/>
  <c r="T1538" i="8" s="1"/>
  <c r="P1537" i="8"/>
  <c r="Q1538" i="8" s="1"/>
  <c r="N1537" i="8"/>
  <c r="M1537" i="8"/>
  <c r="H1537" i="8"/>
  <c r="G1537" i="8"/>
  <c r="V1536" i="8"/>
  <c r="U1536" i="8"/>
  <c r="W1544" i="8" s="1"/>
  <c r="R1536" i="8"/>
  <c r="S1536" i="8" s="1"/>
  <c r="T1537" i="8" s="1"/>
  <c r="P1536" i="8"/>
  <c r="Q1537" i="8" s="1"/>
  <c r="N1536" i="8"/>
  <c r="M1536" i="8"/>
  <c r="H1536" i="8"/>
  <c r="G1536" i="8"/>
  <c r="V1535" i="8"/>
  <c r="X1543" i="8" s="1"/>
  <c r="U1535" i="8"/>
  <c r="W1543" i="8" s="1"/>
  <c r="R1535" i="8"/>
  <c r="S1535" i="8" s="1"/>
  <c r="T1536" i="8" s="1"/>
  <c r="P1535" i="8"/>
  <c r="Q1536" i="8" s="1"/>
  <c r="N1535" i="8"/>
  <c r="M1535" i="8"/>
  <c r="H1535" i="8"/>
  <c r="G1535" i="8"/>
  <c r="V1534" i="8"/>
  <c r="U1534" i="8"/>
  <c r="R1534" i="8"/>
  <c r="S1534" i="8" s="1"/>
  <c r="T1535" i="8" s="1"/>
  <c r="P1534" i="8"/>
  <c r="Q1535" i="8" s="1"/>
  <c r="N1534" i="8"/>
  <c r="M1534" i="8"/>
  <c r="H1534" i="8"/>
  <c r="G1534" i="8"/>
  <c r="W1533" i="8"/>
  <c r="V1533" i="8"/>
  <c r="X1540" i="8" s="1"/>
  <c r="U1533" i="8"/>
  <c r="R1533" i="8"/>
  <c r="S1533" i="8" s="1"/>
  <c r="T1534" i="8" s="1"/>
  <c r="P1533" i="8"/>
  <c r="Q1534" i="8" s="1"/>
  <c r="N1533" i="8"/>
  <c r="M1533" i="8"/>
  <c r="H1533" i="8"/>
  <c r="G1533" i="8"/>
  <c r="V1532" i="8"/>
  <c r="U1532" i="8"/>
  <c r="W1540" i="8" s="1"/>
  <c r="R1532" i="8"/>
  <c r="S1532" i="8" s="1"/>
  <c r="T1533" i="8" s="1"/>
  <c r="P1532" i="8"/>
  <c r="Q1533" i="8" s="1"/>
  <c r="N1532" i="8"/>
  <c r="M1532" i="8"/>
  <c r="H1532" i="8"/>
  <c r="G1532" i="8"/>
  <c r="V1531" i="8"/>
  <c r="U1531" i="8"/>
  <c r="R1531" i="8"/>
  <c r="S1531" i="8" s="1"/>
  <c r="T1532" i="8" s="1"/>
  <c r="P1531" i="8"/>
  <c r="Q1532" i="8" s="1"/>
  <c r="N1531" i="8"/>
  <c r="M1531" i="8"/>
  <c r="H1531" i="8"/>
  <c r="G1531" i="8"/>
  <c r="X1530" i="8"/>
  <c r="V1530" i="8"/>
  <c r="U1530" i="8"/>
  <c r="W1538" i="8" s="1"/>
  <c r="R1530" i="8"/>
  <c r="S1530" i="8" s="1"/>
  <c r="T1531" i="8" s="1"/>
  <c r="P1530" i="8"/>
  <c r="Q1531" i="8" s="1"/>
  <c r="N1530" i="8"/>
  <c r="M1530" i="8"/>
  <c r="H1530" i="8"/>
  <c r="G1530" i="8"/>
  <c r="V1529" i="8"/>
  <c r="X1537" i="8" s="1"/>
  <c r="U1529" i="8"/>
  <c r="W1537" i="8" s="1"/>
  <c r="R1529" i="8"/>
  <c r="S1529" i="8" s="1"/>
  <c r="T1530" i="8" s="1"/>
  <c r="P1529" i="8"/>
  <c r="Q1530" i="8" s="1"/>
  <c r="N1529" i="8"/>
  <c r="M1529" i="8"/>
  <c r="H1529" i="8"/>
  <c r="G1529" i="8"/>
  <c r="V1528" i="8"/>
  <c r="U1528" i="8"/>
  <c r="W1536" i="8" s="1"/>
  <c r="R1528" i="8"/>
  <c r="S1528" i="8" s="1"/>
  <c r="T1529" i="8" s="1"/>
  <c r="P1528" i="8"/>
  <c r="Q1529" i="8" s="1"/>
  <c r="N1528" i="8"/>
  <c r="M1528" i="8"/>
  <c r="H1528" i="8"/>
  <c r="G1528" i="8"/>
  <c r="V1527" i="8"/>
  <c r="X1535" i="8" s="1"/>
  <c r="U1527" i="8"/>
  <c r="W1535" i="8" s="1"/>
  <c r="R1527" i="8"/>
  <c r="S1527" i="8" s="1"/>
  <c r="T1528" i="8" s="1"/>
  <c r="P1527" i="8"/>
  <c r="Q1528" i="8" s="1"/>
  <c r="N1527" i="8"/>
  <c r="M1527" i="8"/>
  <c r="H1527" i="8"/>
  <c r="G1527" i="8"/>
  <c r="V1526" i="8"/>
  <c r="U1526" i="8"/>
  <c r="R1526" i="8"/>
  <c r="S1526" i="8" s="1"/>
  <c r="T1527" i="8" s="1"/>
  <c r="P1526" i="8"/>
  <c r="Q1527" i="8" s="1"/>
  <c r="N1526" i="8"/>
  <c r="M1526" i="8"/>
  <c r="H1526" i="8"/>
  <c r="G1526" i="8"/>
  <c r="V1525" i="8"/>
  <c r="X1532" i="8" s="1"/>
  <c r="U1525" i="8"/>
  <c r="R1525" i="8"/>
  <c r="S1525" i="8" s="1"/>
  <c r="T1526" i="8" s="1"/>
  <c r="P1525" i="8"/>
  <c r="Q1526" i="8" s="1"/>
  <c r="N1525" i="8"/>
  <c r="M1525" i="8"/>
  <c r="H1525" i="8"/>
  <c r="G1525" i="8"/>
  <c r="V1524" i="8"/>
  <c r="U1524" i="8"/>
  <c r="R1524" i="8"/>
  <c r="S1524" i="8" s="1"/>
  <c r="T1525" i="8" s="1"/>
  <c r="P1524" i="8"/>
  <c r="Q1525" i="8" s="1"/>
  <c r="N1524" i="8"/>
  <c r="M1524" i="8"/>
  <c r="H1524" i="8"/>
  <c r="G1524" i="8"/>
  <c r="V1523" i="8"/>
  <c r="U1523" i="8"/>
  <c r="W1531" i="8" s="1"/>
  <c r="R1523" i="8"/>
  <c r="S1523" i="8" s="1"/>
  <c r="T1524" i="8" s="1"/>
  <c r="P1523" i="8"/>
  <c r="Q1524" i="8" s="1"/>
  <c r="N1523" i="8"/>
  <c r="M1523" i="8"/>
  <c r="H1523" i="8"/>
  <c r="G1523" i="8"/>
  <c r="V1522" i="8"/>
  <c r="U1522" i="8"/>
  <c r="R1522" i="8"/>
  <c r="S1522" i="8" s="1"/>
  <c r="T1523" i="8" s="1"/>
  <c r="P1522" i="8"/>
  <c r="Q1523" i="8" s="1"/>
  <c r="N1522" i="8"/>
  <c r="M1522" i="8"/>
  <c r="H1522" i="8"/>
  <c r="G1522" i="8"/>
  <c r="V1521" i="8"/>
  <c r="U1521" i="8"/>
  <c r="R1521" i="8"/>
  <c r="S1521" i="8" s="1"/>
  <c r="T1522" i="8" s="1"/>
  <c r="P1521" i="8"/>
  <c r="Q1522" i="8" s="1"/>
  <c r="N1521" i="8"/>
  <c r="M1521" i="8"/>
  <c r="H1521" i="8"/>
  <c r="G1521" i="8"/>
  <c r="V1520" i="8"/>
  <c r="U1520" i="8"/>
  <c r="W1528" i="8" s="1"/>
  <c r="R1520" i="8"/>
  <c r="S1520" i="8" s="1"/>
  <c r="T1521" i="8" s="1"/>
  <c r="P1520" i="8"/>
  <c r="Q1521" i="8" s="1"/>
  <c r="N1520" i="8"/>
  <c r="M1520" i="8"/>
  <c r="H1520" i="8"/>
  <c r="G1520" i="8"/>
  <c r="V1519" i="8"/>
  <c r="U1519" i="8"/>
  <c r="W1527" i="8" s="1"/>
  <c r="R1519" i="8"/>
  <c r="S1519" i="8" s="1"/>
  <c r="T1520" i="8" s="1"/>
  <c r="P1519" i="8"/>
  <c r="Q1520" i="8" s="1"/>
  <c r="N1519" i="8"/>
  <c r="M1519" i="8"/>
  <c r="H1519" i="8"/>
  <c r="G1519" i="8"/>
  <c r="W1518" i="8"/>
  <c r="V1518" i="8"/>
  <c r="U1518" i="8"/>
  <c r="R1518" i="8"/>
  <c r="S1518" i="8" s="1"/>
  <c r="T1519" i="8" s="1"/>
  <c r="P1518" i="8"/>
  <c r="Q1519" i="8" s="1"/>
  <c r="N1518" i="8"/>
  <c r="M1518" i="8"/>
  <c r="H1518" i="8"/>
  <c r="G1518" i="8"/>
  <c r="V1517" i="8"/>
  <c r="X1524" i="8" s="1"/>
  <c r="U1517" i="8"/>
  <c r="R1517" i="8"/>
  <c r="S1517" i="8" s="1"/>
  <c r="T1518" i="8" s="1"/>
  <c r="P1517" i="8"/>
  <c r="Q1518" i="8" s="1"/>
  <c r="N1517" i="8"/>
  <c r="M1517" i="8"/>
  <c r="H1517" i="8"/>
  <c r="G1517" i="8"/>
  <c r="V1516" i="8"/>
  <c r="U1516" i="8"/>
  <c r="W1524" i="8" s="1"/>
  <c r="R1516" i="8"/>
  <c r="S1516" i="8" s="1"/>
  <c r="T1517" i="8" s="1"/>
  <c r="P1516" i="8"/>
  <c r="Q1517" i="8" s="1"/>
  <c r="N1516" i="8"/>
  <c r="M1516" i="8"/>
  <c r="H1516" i="8"/>
  <c r="G1516" i="8"/>
  <c r="V1515" i="8"/>
  <c r="U1515" i="8"/>
  <c r="R1515" i="8"/>
  <c r="S1515" i="8" s="1"/>
  <c r="T1516" i="8" s="1"/>
  <c r="P1515" i="8"/>
  <c r="Q1516" i="8" s="1"/>
  <c r="N1515" i="8"/>
  <c r="M1515" i="8"/>
  <c r="H1515" i="8"/>
  <c r="G1515" i="8"/>
  <c r="V1514" i="8"/>
  <c r="U1514" i="8"/>
  <c r="R1514" i="8"/>
  <c r="S1514" i="8" s="1"/>
  <c r="T1515" i="8" s="1"/>
  <c r="P1514" i="8"/>
  <c r="Q1515" i="8" s="1"/>
  <c r="N1514" i="8"/>
  <c r="M1514" i="8"/>
  <c r="H1514" i="8"/>
  <c r="G1514" i="8"/>
  <c r="V1513" i="8"/>
  <c r="U1513" i="8"/>
  <c r="R1513" i="8"/>
  <c r="S1513" i="8" s="1"/>
  <c r="T1514" i="8" s="1"/>
  <c r="P1513" i="8"/>
  <c r="Q1514" i="8" s="1"/>
  <c r="N1513" i="8"/>
  <c r="M1513" i="8"/>
  <c r="H1513" i="8"/>
  <c r="G1513" i="8"/>
  <c r="V1512" i="8"/>
  <c r="U1512" i="8"/>
  <c r="W1520" i="8" s="1"/>
  <c r="R1512" i="8"/>
  <c r="S1512" i="8" s="1"/>
  <c r="T1513" i="8" s="1"/>
  <c r="P1512" i="8"/>
  <c r="Q1513" i="8" s="1"/>
  <c r="N1512" i="8"/>
  <c r="M1512" i="8"/>
  <c r="H1512" i="8"/>
  <c r="G1512" i="8"/>
  <c r="V1511" i="8"/>
  <c r="X1514" i="8" s="1"/>
  <c r="U1511" i="8"/>
  <c r="W1519" i="8" s="1"/>
  <c r="R1511" i="8"/>
  <c r="S1511" i="8" s="1"/>
  <c r="T1512" i="8" s="1"/>
  <c r="P1511" i="8"/>
  <c r="Q1512" i="8" s="1"/>
  <c r="N1511" i="8"/>
  <c r="M1511" i="8"/>
  <c r="H1511" i="8"/>
  <c r="G1511" i="8"/>
  <c r="V1510" i="8"/>
  <c r="U1510" i="8"/>
  <c r="R1510" i="8"/>
  <c r="S1510" i="8" s="1"/>
  <c r="T1511" i="8" s="1"/>
  <c r="P1510" i="8"/>
  <c r="Q1511" i="8" s="1"/>
  <c r="N1510" i="8"/>
  <c r="M1510" i="8"/>
  <c r="H1510" i="8"/>
  <c r="G1510" i="8"/>
  <c r="V1509" i="8"/>
  <c r="U1509" i="8"/>
  <c r="W1517" i="8" s="1"/>
  <c r="R1509" i="8"/>
  <c r="S1509" i="8" s="1"/>
  <c r="T1510" i="8" s="1"/>
  <c r="P1509" i="8"/>
  <c r="Q1510" i="8" s="1"/>
  <c r="N1509" i="8"/>
  <c r="M1509" i="8"/>
  <c r="H1509" i="8"/>
  <c r="G1509" i="8"/>
  <c r="V1508" i="8"/>
  <c r="U1508" i="8"/>
  <c r="W1516" i="8" s="1"/>
  <c r="R1508" i="8"/>
  <c r="S1508" i="8" s="1"/>
  <c r="T1509" i="8" s="1"/>
  <c r="P1508" i="8"/>
  <c r="Q1509" i="8" s="1"/>
  <c r="N1508" i="8"/>
  <c r="M1508" i="8"/>
  <c r="H1508" i="8"/>
  <c r="G1508" i="8"/>
  <c r="V1507" i="8"/>
  <c r="U1507" i="8"/>
  <c r="R1507" i="8"/>
  <c r="S1507" i="8" s="1"/>
  <c r="T1508" i="8" s="1"/>
  <c r="P1507" i="8"/>
  <c r="Q1508" i="8" s="1"/>
  <c r="N1507" i="8"/>
  <c r="M1507" i="8"/>
  <c r="H1507" i="8"/>
  <c r="G1507" i="8"/>
  <c r="X1506" i="8"/>
  <c r="V1506" i="8"/>
  <c r="U1506" i="8"/>
  <c r="R1506" i="8"/>
  <c r="S1506" i="8" s="1"/>
  <c r="T1507" i="8" s="1"/>
  <c r="P1506" i="8"/>
  <c r="Q1507" i="8" s="1"/>
  <c r="N1506" i="8"/>
  <c r="M1506" i="8"/>
  <c r="H1506" i="8"/>
  <c r="G1506" i="8"/>
  <c r="V1505" i="8"/>
  <c r="X1513" i="8" s="1"/>
  <c r="U1505" i="8"/>
  <c r="R1505" i="8"/>
  <c r="S1505" i="8" s="1"/>
  <c r="T1506" i="8" s="1"/>
  <c r="P1505" i="8"/>
  <c r="Q1506" i="8" s="1"/>
  <c r="N1505" i="8"/>
  <c r="M1505" i="8"/>
  <c r="H1505" i="8"/>
  <c r="G1505" i="8"/>
  <c r="V1504" i="8"/>
  <c r="U1504" i="8"/>
  <c r="R1504" i="8"/>
  <c r="S1504" i="8" s="1"/>
  <c r="T1505" i="8" s="1"/>
  <c r="P1504" i="8"/>
  <c r="Q1505" i="8" s="1"/>
  <c r="N1504" i="8"/>
  <c r="M1504" i="8"/>
  <c r="H1504" i="8"/>
  <c r="G1504" i="8"/>
  <c r="V1503" i="8"/>
  <c r="U1503" i="8"/>
  <c r="R1503" i="8"/>
  <c r="S1503" i="8" s="1"/>
  <c r="T1504" i="8" s="1"/>
  <c r="P1503" i="8"/>
  <c r="Q1504" i="8" s="1"/>
  <c r="N1503" i="8"/>
  <c r="M1503" i="8"/>
  <c r="H1503" i="8"/>
  <c r="G1503" i="8"/>
  <c r="V1502" i="8"/>
  <c r="U1502" i="8"/>
  <c r="R1502" i="8"/>
  <c r="S1502" i="8" s="1"/>
  <c r="T1503" i="8" s="1"/>
  <c r="P1502" i="8"/>
  <c r="Q1503" i="8" s="1"/>
  <c r="N1502" i="8"/>
  <c r="M1502" i="8"/>
  <c r="H1502" i="8"/>
  <c r="G1502" i="8"/>
  <c r="W1501" i="8"/>
  <c r="V1501" i="8"/>
  <c r="U1501" i="8"/>
  <c r="W1509" i="8" s="1"/>
  <c r="R1501" i="8"/>
  <c r="S1501" i="8" s="1"/>
  <c r="T1502" i="8" s="1"/>
  <c r="P1501" i="8"/>
  <c r="Q1502" i="8" s="1"/>
  <c r="N1501" i="8"/>
  <c r="M1501" i="8"/>
  <c r="H1501" i="8"/>
  <c r="G1501" i="8"/>
  <c r="V1500" i="8"/>
  <c r="U1500" i="8"/>
  <c r="W1508" i="8" s="1"/>
  <c r="R1500" i="8"/>
  <c r="S1500" i="8" s="1"/>
  <c r="T1501" i="8" s="1"/>
  <c r="P1500" i="8"/>
  <c r="Q1501" i="8" s="1"/>
  <c r="N1500" i="8"/>
  <c r="M1500" i="8"/>
  <c r="H1500" i="8"/>
  <c r="G1500" i="8"/>
  <c r="V1499" i="8"/>
  <c r="U1499" i="8"/>
  <c r="W1507" i="8" s="1"/>
  <c r="R1499" i="8"/>
  <c r="S1499" i="8" s="1"/>
  <c r="T1500" i="8" s="1"/>
  <c r="P1499" i="8"/>
  <c r="Q1500" i="8" s="1"/>
  <c r="N1499" i="8"/>
  <c r="M1499" i="8"/>
  <c r="H1499" i="8"/>
  <c r="G1499" i="8"/>
  <c r="V1498" i="8"/>
  <c r="U1498" i="8"/>
  <c r="R1498" i="8"/>
  <c r="S1498" i="8" s="1"/>
  <c r="T1499" i="8" s="1"/>
  <c r="P1498" i="8"/>
  <c r="Q1499" i="8" s="1"/>
  <c r="N1498" i="8"/>
  <c r="M1498" i="8"/>
  <c r="H1498" i="8"/>
  <c r="G1498" i="8"/>
  <c r="V1497" i="8"/>
  <c r="U1497" i="8"/>
  <c r="R1497" i="8"/>
  <c r="S1497" i="8" s="1"/>
  <c r="T1498" i="8" s="1"/>
  <c r="P1497" i="8"/>
  <c r="Q1498" i="8" s="1"/>
  <c r="N1497" i="8"/>
  <c r="M1497" i="8"/>
  <c r="H1497" i="8"/>
  <c r="G1497" i="8"/>
  <c r="V1496" i="8"/>
  <c r="U1496" i="8"/>
  <c r="R1496" i="8"/>
  <c r="S1496" i="8" s="1"/>
  <c r="T1497" i="8" s="1"/>
  <c r="P1496" i="8"/>
  <c r="Q1497" i="8" s="1"/>
  <c r="N1496" i="8"/>
  <c r="M1496" i="8"/>
  <c r="H1496" i="8"/>
  <c r="G1496" i="8"/>
  <c r="X1495" i="8"/>
  <c r="V1495" i="8"/>
  <c r="X1503" i="8" s="1"/>
  <c r="U1495" i="8"/>
  <c r="W1503" i="8" s="1"/>
  <c r="R1495" i="8"/>
  <c r="S1495" i="8" s="1"/>
  <c r="T1496" i="8" s="1"/>
  <c r="P1495" i="8"/>
  <c r="Q1496" i="8" s="1"/>
  <c r="N1495" i="8"/>
  <c r="M1495" i="8"/>
  <c r="H1495" i="8"/>
  <c r="G1495" i="8"/>
  <c r="V1494" i="8"/>
  <c r="U1494" i="8"/>
  <c r="W1502" i="8" s="1"/>
  <c r="R1494" i="8"/>
  <c r="S1494" i="8" s="1"/>
  <c r="T1495" i="8" s="1"/>
  <c r="P1494" i="8"/>
  <c r="Q1495" i="8" s="1"/>
  <c r="N1494" i="8"/>
  <c r="M1494" i="8"/>
  <c r="H1494" i="8"/>
  <c r="G1494" i="8"/>
  <c r="V1493" i="8"/>
  <c r="U1493" i="8"/>
  <c r="R1493" i="8"/>
  <c r="S1493" i="8" s="1"/>
  <c r="T1494" i="8" s="1"/>
  <c r="P1493" i="8"/>
  <c r="Q1494" i="8" s="1"/>
  <c r="N1493" i="8"/>
  <c r="M1493" i="8"/>
  <c r="H1493" i="8"/>
  <c r="G1493" i="8"/>
  <c r="V1492" i="8"/>
  <c r="U1492" i="8"/>
  <c r="W1500" i="8" s="1"/>
  <c r="R1492" i="8"/>
  <c r="S1492" i="8" s="1"/>
  <c r="T1493" i="8" s="1"/>
  <c r="P1492" i="8"/>
  <c r="Q1493" i="8" s="1"/>
  <c r="N1492" i="8"/>
  <c r="M1492" i="8"/>
  <c r="H1492" i="8"/>
  <c r="G1492" i="8"/>
  <c r="V1491" i="8"/>
  <c r="X1499" i="8" s="1"/>
  <c r="U1491" i="8"/>
  <c r="R1491" i="8"/>
  <c r="S1491" i="8" s="1"/>
  <c r="T1492" i="8" s="1"/>
  <c r="P1491" i="8"/>
  <c r="Q1492" i="8" s="1"/>
  <c r="N1491" i="8"/>
  <c r="M1491" i="8"/>
  <c r="H1491" i="8"/>
  <c r="G1491" i="8"/>
  <c r="V1490" i="8"/>
  <c r="U1490" i="8"/>
  <c r="W1498" i="8" s="1"/>
  <c r="R1490" i="8"/>
  <c r="S1490" i="8" s="1"/>
  <c r="T1491" i="8" s="1"/>
  <c r="P1490" i="8"/>
  <c r="Q1491" i="8" s="1"/>
  <c r="N1490" i="8"/>
  <c r="M1490" i="8"/>
  <c r="H1490" i="8"/>
  <c r="G1490" i="8"/>
  <c r="V1489" i="8"/>
  <c r="X1497" i="8" s="1"/>
  <c r="U1489" i="8"/>
  <c r="W1497" i="8" s="1"/>
  <c r="R1489" i="8"/>
  <c r="S1489" i="8" s="1"/>
  <c r="T1490" i="8" s="1"/>
  <c r="P1489" i="8"/>
  <c r="Q1490" i="8" s="1"/>
  <c r="N1489" i="8"/>
  <c r="M1489" i="8"/>
  <c r="H1489" i="8"/>
  <c r="G1489" i="8"/>
  <c r="V1488" i="8"/>
  <c r="U1488" i="8"/>
  <c r="W1496" i="8" s="1"/>
  <c r="R1488" i="8"/>
  <c r="S1488" i="8" s="1"/>
  <c r="T1489" i="8" s="1"/>
  <c r="P1488" i="8"/>
  <c r="Q1489" i="8" s="1"/>
  <c r="N1488" i="8"/>
  <c r="M1488" i="8"/>
  <c r="H1488" i="8"/>
  <c r="G1488" i="8"/>
  <c r="X1487" i="8"/>
  <c r="V1487" i="8"/>
  <c r="U1487" i="8"/>
  <c r="R1487" i="8"/>
  <c r="S1487" i="8" s="1"/>
  <c r="T1488" i="8" s="1"/>
  <c r="P1487" i="8"/>
  <c r="Q1488" i="8" s="1"/>
  <c r="N1487" i="8"/>
  <c r="M1487" i="8"/>
  <c r="H1487" i="8"/>
  <c r="G1487" i="8"/>
  <c r="V1486" i="8"/>
  <c r="U1486" i="8"/>
  <c r="R1486" i="8"/>
  <c r="S1486" i="8" s="1"/>
  <c r="T1487" i="8" s="1"/>
  <c r="P1486" i="8"/>
  <c r="Q1487" i="8" s="1"/>
  <c r="N1486" i="8"/>
  <c r="M1486" i="8"/>
  <c r="H1486" i="8"/>
  <c r="G1486" i="8"/>
  <c r="V1485" i="8"/>
  <c r="U1485" i="8"/>
  <c r="W1493" i="8" s="1"/>
  <c r="R1485" i="8"/>
  <c r="S1485" i="8" s="1"/>
  <c r="T1486" i="8" s="1"/>
  <c r="P1485" i="8"/>
  <c r="Q1486" i="8" s="1"/>
  <c r="N1485" i="8"/>
  <c r="M1485" i="8"/>
  <c r="H1485" i="8"/>
  <c r="G1485" i="8"/>
  <c r="V1484" i="8"/>
  <c r="U1484" i="8"/>
  <c r="W1492" i="8" s="1"/>
  <c r="R1484" i="8"/>
  <c r="S1484" i="8" s="1"/>
  <c r="T1485" i="8" s="1"/>
  <c r="P1484" i="8"/>
  <c r="Q1485" i="8" s="1"/>
  <c r="N1484" i="8"/>
  <c r="M1484" i="8"/>
  <c r="H1484" i="8"/>
  <c r="G1484" i="8"/>
  <c r="V1483" i="8"/>
  <c r="U1483" i="8"/>
  <c r="R1483" i="8"/>
  <c r="S1483" i="8" s="1"/>
  <c r="T1484" i="8" s="1"/>
  <c r="P1483" i="8"/>
  <c r="Q1484" i="8" s="1"/>
  <c r="N1483" i="8"/>
  <c r="M1483" i="8"/>
  <c r="H1483" i="8"/>
  <c r="G1483" i="8"/>
  <c r="V1482" i="8"/>
  <c r="U1482" i="8"/>
  <c r="R1482" i="8"/>
  <c r="S1482" i="8" s="1"/>
  <c r="T1483" i="8" s="1"/>
  <c r="P1482" i="8"/>
  <c r="Q1483" i="8" s="1"/>
  <c r="N1482" i="8"/>
  <c r="M1482" i="8"/>
  <c r="H1482" i="8"/>
  <c r="G1482" i="8"/>
  <c r="V1481" i="8"/>
  <c r="U1481" i="8"/>
  <c r="R1481" i="8"/>
  <c r="S1481" i="8" s="1"/>
  <c r="T1482" i="8" s="1"/>
  <c r="P1481" i="8"/>
  <c r="Q1482" i="8" s="1"/>
  <c r="N1481" i="8"/>
  <c r="M1481" i="8"/>
  <c r="H1481" i="8"/>
  <c r="G1481" i="8"/>
  <c r="V1480" i="8"/>
  <c r="U1480" i="8"/>
  <c r="W1488" i="8" s="1"/>
  <c r="R1480" i="8"/>
  <c r="S1480" i="8" s="1"/>
  <c r="T1481" i="8" s="1"/>
  <c r="P1480" i="8"/>
  <c r="Q1481" i="8" s="1"/>
  <c r="N1480" i="8"/>
  <c r="M1480" i="8"/>
  <c r="H1480" i="8"/>
  <c r="G1480" i="8"/>
  <c r="V1479" i="8"/>
  <c r="U1479" i="8"/>
  <c r="R1479" i="8"/>
  <c r="S1479" i="8" s="1"/>
  <c r="T1480" i="8" s="1"/>
  <c r="P1479" i="8"/>
  <c r="Q1480" i="8" s="1"/>
  <c r="N1479" i="8"/>
  <c r="M1479" i="8"/>
  <c r="H1479" i="8"/>
  <c r="G1479" i="8"/>
  <c r="V1478" i="8"/>
  <c r="U1478" i="8"/>
  <c r="W1486" i="8" s="1"/>
  <c r="R1478" i="8"/>
  <c r="S1478" i="8" s="1"/>
  <c r="T1479" i="8" s="1"/>
  <c r="P1478" i="8"/>
  <c r="Q1479" i="8" s="1"/>
  <c r="N1478" i="8"/>
  <c r="M1478" i="8"/>
  <c r="H1478" i="8"/>
  <c r="G1478" i="8"/>
  <c r="V1477" i="8"/>
  <c r="X1479" i="8" s="1"/>
  <c r="U1477" i="8"/>
  <c r="R1477" i="8"/>
  <c r="S1477" i="8" s="1"/>
  <c r="T1478" i="8" s="1"/>
  <c r="P1477" i="8"/>
  <c r="Q1478" i="8" s="1"/>
  <c r="N1477" i="8"/>
  <c r="M1477" i="8"/>
  <c r="H1477" i="8"/>
  <c r="G1477" i="8"/>
  <c r="V1476" i="8"/>
  <c r="U1476" i="8"/>
  <c r="R1476" i="8"/>
  <c r="S1476" i="8" s="1"/>
  <c r="T1477" i="8" s="1"/>
  <c r="P1476" i="8"/>
  <c r="Q1477" i="8" s="1"/>
  <c r="N1476" i="8"/>
  <c r="M1476" i="8"/>
  <c r="H1476" i="8"/>
  <c r="G1476" i="8"/>
  <c r="V1475" i="8"/>
  <c r="X1483" i="8" s="1"/>
  <c r="U1475" i="8"/>
  <c r="R1475" i="8"/>
  <c r="S1475" i="8" s="1"/>
  <c r="T1476" i="8" s="1"/>
  <c r="P1475" i="8"/>
  <c r="Q1476" i="8" s="1"/>
  <c r="N1475" i="8"/>
  <c r="M1475" i="8"/>
  <c r="H1475" i="8"/>
  <c r="G1475" i="8"/>
  <c r="V1474" i="8"/>
  <c r="U1474" i="8"/>
  <c r="R1474" i="8"/>
  <c r="S1474" i="8" s="1"/>
  <c r="T1475" i="8" s="1"/>
  <c r="P1474" i="8"/>
  <c r="Q1475" i="8" s="1"/>
  <c r="N1474" i="8"/>
  <c r="M1474" i="8"/>
  <c r="H1474" i="8"/>
  <c r="G1474" i="8"/>
  <c r="V1473" i="8"/>
  <c r="X1481" i="8" s="1"/>
  <c r="U1473" i="8"/>
  <c r="R1473" i="8"/>
  <c r="S1473" i="8" s="1"/>
  <c r="T1474" i="8" s="1"/>
  <c r="P1473" i="8"/>
  <c r="Q1474" i="8" s="1"/>
  <c r="N1473" i="8"/>
  <c r="M1473" i="8"/>
  <c r="H1473" i="8"/>
  <c r="G1473" i="8"/>
  <c r="V1472" i="8"/>
  <c r="U1472" i="8"/>
  <c r="W1480" i="8" s="1"/>
  <c r="R1472" i="8"/>
  <c r="S1472" i="8" s="1"/>
  <c r="T1473" i="8" s="1"/>
  <c r="P1472" i="8"/>
  <c r="Q1473" i="8" s="1"/>
  <c r="N1472" i="8"/>
  <c r="M1472" i="8"/>
  <c r="H1472" i="8"/>
  <c r="G1472" i="8"/>
  <c r="V1471" i="8"/>
  <c r="U1471" i="8"/>
  <c r="R1471" i="8"/>
  <c r="S1471" i="8" s="1"/>
  <c r="T1472" i="8" s="1"/>
  <c r="P1471" i="8"/>
  <c r="Q1472" i="8" s="1"/>
  <c r="N1471" i="8"/>
  <c r="M1471" i="8"/>
  <c r="H1471" i="8"/>
  <c r="G1471" i="8"/>
  <c r="V1470" i="8"/>
  <c r="U1470" i="8"/>
  <c r="R1470" i="8"/>
  <c r="S1470" i="8" s="1"/>
  <c r="T1471" i="8" s="1"/>
  <c r="P1470" i="8"/>
  <c r="Q1471" i="8" s="1"/>
  <c r="N1470" i="8"/>
  <c r="M1470" i="8"/>
  <c r="H1470" i="8"/>
  <c r="G1470" i="8"/>
  <c r="V1469" i="8"/>
  <c r="X1471" i="8" s="1"/>
  <c r="U1469" i="8"/>
  <c r="W1477" i="8" s="1"/>
  <c r="R1469" i="8"/>
  <c r="S1469" i="8" s="1"/>
  <c r="T1470" i="8" s="1"/>
  <c r="P1469" i="8"/>
  <c r="Q1470" i="8" s="1"/>
  <c r="N1469" i="8"/>
  <c r="M1469" i="8"/>
  <c r="H1469" i="8"/>
  <c r="G1469" i="8"/>
  <c r="V1468" i="8"/>
  <c r="U1468" i="8"/>
  <c r="W1476" i="8" s="1"/>
  <c r="R1468" i="8"/>
  <c r="S1468" i="8" s="1"/>
  <c r="T1469" i="8" s="1"/>
  <c r="P1468" i="8"/>
  <c r="Q1469" i="8" s="1"/>
  <c r="N1468" i="8"/>
  <c r="M1468" i="8"/>
  <c r="H1468" i="8"/>
  <c r="G1468" i="8"/>
  <c r="V1467" i="8"/>
  <c r="X1475" i="8" s="1"/>
  <c r="U1467" i="8"/>
  <c r="R1467" i="8"/>
  <c r="S1467" i="8" s="1"/>
  <c r="T1468" i="8" s="1"/>
  <c r="P1467" i="8"/>
  <c r="Q1468" i="8" s="1"/>
  <c r="N1467" i="8"/>
  <c r="M1467" i="8"/>
  <c r="H1467" i="8"/>
  <c r="G1467" i="8"/>
  <c r="V1466" i="8"/>
  <c r="U1466" i="8"/>
  <c r="R1466" i="8"/>
  <c r="S1466" i="8" s="1"/>
  <c r="T1467" i="8" s="1"/>
  <c r="P1466" i="8"/>
  <c r="Q1467" i="8" s="1"/>
  <c r="N1466" i="8"/>
  <c r="M1466" i="8"/>
  <c r="H1466" i="8"/>
  <c r="G1466" i="8"/>
  <c r="V1465" i="8"/>
  <c r="X1473" i="8" s="1"/>
  <c r="U1465" i="8"/>
  <c r="R1465" i="8"/>
  <c r="S1465" i="8" s="1"/>
  <c r="T1466" i="8" s="1"/>
  <c r="P1465" i="8"/>
  <c r="Q1466" i="8" s="1"/>
  <c r="N1465" i="8"/>
  <c r="M1465" i="8"/>
  <c r="H1465" i="8"/>
  <c r="G1465" i="8"/>
  <c r="V1464" i="8"/>
  <c r="U1464" i="8"/>
  <c r="W1472" i="8" s="1"/>
  <c r="R1464" i="8"/>
  <c r="S1464" i="8" s="1"/>
  <c r="T1465" i="8" s="1"/>
  <c r="P1464" i="8"/>
  <c r="Q1465" i="8" s="1"/>
  <c r="N1464" i="8"/>
  <c r="M1464" i="8"/>
  <c r="H1464" i="8"/>
  <c r="G1464" i="8"/>
  <c r="X1463" i="8"/>
  <c r="V1463" i="8"/>
  <c r="U1463" i="8"/>
  <c r="R1463" i="8"/>
  <c r="S1463" i="8" s="1"/>
  <c r="T1464" i="8" s="1"/>
  <c r="P1463" i="8"/>
  <c r="Q1464" i="8" s="1"/>
  <c r="N1463" i="8"/>
  <c r="M1463" i="8"/>
  <c r="H1463" i="8"/>
  <c r="G1463" i="8"/>
  <c r="X1462" i="8"/>
  <c r="V1462" i="8"/>
  <c r="U1462" i="8"/>
  <c r="R1462" i="8"/>
  <c r="S1462" i="8" s="1"/>
  <c r="T1463" i="8" s="1"/>
  <c r="P1462" i="8"/>
  <c r="Q1463" i="8" s="1"/>
  <c r="N1462" i="8"/>
  <c r="M1462" i="8"/>
  <c r="H1462" i="8"/>
  <c r="G1462" i="8"/>
  <c r="V1461" i="8"/>
  <c r="U1461" i="8"/>
  <c r="R1461" i="8"/>
  <c r="S1461" i="8" s="1"/>
  <c r="T1462" i="8" s="1"/>
  <c r="P1461" i="8"/>
  <c r="Q1462" i="8" s="1"/>
  <c r="N1461" i="8"/>
  <c r="M1461" i="8"/>
  <c r="H1461" i="8"/>
  <c r="G1461" i="8"/>
  <c r="V1460" i="8"/>
  <c r="U1460" i="8"/>
  <c r="R1460" i="8"/>
  <c r="S1460" i="8" s="1"/>
  <c r="T1461" i="8" s="1"/>
  <c r="P1460" i="8"/>
  <c r="Q1461" i="8" s="1"/>
  <c r="N1460" i="8"/>
  <c r="M1460" i="8"/>
  <c r="H1460" i="8"/>
  <c r="G1460" i="8"/>
  <c r="V1459" i="8"/>
  <c r="U1459" i="8"/>
  <c r="R1459" i="8"/>
  <c r="S1459" i="8" s="1"/>
  <c r="T1460" i="8" s="1"/>
  <c r="P1459" i="8"/>
  <c r="Q1460" i="8" s="1"/>
  <c r="N1459" i="8"/>
  <c r="M1459" i="8"/>
  <c r="H1459" i="8"/>
  <c r="G1459" i="8"/>
  <c r="V1458" i="8"/>
  <c r="U1458" i="8"/>
  <c r="R1458" i="8"/>
  <c r="S1458" i="8" s="1"/>
  <c r="T1459" i="8" s="1"/>
  <c r="P1458" i="8"/>
  <c r="Q1459" i="8" s="1"/>
  <c r="N1458" i="8"/>
  <c r="M1458" i="8"/>
  <c r="H1458" i="8"/>
  <c r="G1458" i="8"/>
  <c r="W1457" i="8"/>
  <c r="V1457" i="8"/>
  <c r="X1465" i="8" s="1"/>
  <c r="U1457" i="8"/>
  <c r="R1457" i="8"/>
  <c r="S1457" i="8" s="1"/>
  <c r="T1458" i="8" s="1"/>
  <c r="P1457" i="8"/>
  <c r="Q1458" i="8" s="1"/>
  <c r="N1457" i="8"/>
  <c r="M1457" i="8"/>
  <c r="H1457" i="8"/>
  <c r="G1457" i="8"/>
  <c r="V1456" i="8"/>
  <c r="U1456" i="8"/>
  <c r="R1456" i="8"/>
  <c r="S1456" i="8" s="1"/>
  <c r="T1457" i="8" s="1"/>
  <c r="P1456" i="8"/>
  <c r="Q1457" i="8" s="1"/>
  <c r="N1456" i="8"/>
  <c r="M1456" i="8"/>
  <c r="H1456" i="8"/>
  <c r="G1456" i="8"/>
  <c r="V1455" i="8"/>
  <c r="U1455" i="8"/>
  <c r="R1455" i="8"/>
  <c r="S1455" i="8" s="1"/>
  <c r="T1456" i="8" s="1"/>
  <c r="P1455" i="8"/>
  <c r="Q1456" i="8" s="1"/>
  <c r="N1455" i="8"/>
  <c r="M1455" i="8"/>
  <c r="H1455" i="8"/>
  <c r="G1455" i="8"/>
  <c r="X1454" i="8"/>
  <c r="V1454" i="8"/>
  <c r="U1454" i="8"/>
  <c r="R1454" i="8"/>
  <c r="S1454" i="8" s="1"/>
  <c r="T1455" i="8" s="1"/>
  <c r="P1454" i="8"/>
  <c r="Q1455" i="8" s="1"/>
  <c r="N1454" i="8"/>
  <c r="M1454" i="8"/>
  <c r="H1454" i="8"/>
  <c r="G1454" i="8"/>
  <c r="V1453" i="8"/>
  <c r="U1453" i="8"/>
  <c r="W1461" i="8" s="1"/>
  <c r="R1453" i="8"/>
  <c r="S1453" i="8" s="1"/>
  <c r="T1454" i="8" s="1"/>
  <c r="P1453" i="8"/>
  <c r="Q1454" i="8" s="1"/>
  <c r="N1453" i="8"/>
  <c r="M1453" i="8"/>
  <c r="H1453" i="8"/>
  <c r="G1453" i="8"/>
  <c r="V1452" i="8"/>
  <c r="U1452" i="8"/>
  <c r="R1452" i="8"/>
  <c r="S1452" i="8" s="1"/>
  <c r="T1453" i="8" s="1"/>
  <c r="P1452" i="8"/>
  <c r="Q1453" i="8" s="1"/>
  <c r="N1452" i="8"/>
  <c r="M1452" i="8"/>
  <c r="H1452" i="8"/>
  <c r="G1452" i="8"/>
  <c r="V1451" i="8"/>
  <c r="U1451" i="8"/>
  <c r="R1451" i="8"/>
  <c r="S1451" i="8" s="1"/>
  <c r="T1452" i="8" s="1"/>
  <c r="P1451" i="8"/>
  <c r="Q1452" i="8" s="1"/>
  <c r="N1451" i="8"/>
  <c r="M1451" i="8"/>
  <c r="H1451" i="8"/>
  <c r="G1451" i="8"/>
  <c r="V1450" i="8"/>
  <c r="U1450" i="8"/>
  <c r="R1450" i="8"/>
  <c r="S1450" i="8" s="1"/>
  <c r="T1451" i="8" s="1"/>
  <c r="P1450" i="8"/>
  <c r="Q1451" i="8" s="1"/>
  <c r="N1450" i="8"/>
  <c r="M1450" i="8"/>
  <c r="H1450" i="8"/>
  <c r="G1450" i="8"/>
  <c r="V1449" i="8"/>
  <c r="U1449" i="8"/>
  <c r="R1449" i="8"/>
  <c r="S1449" i="8" s="1"/>
  <c r="T1450" i="8" s="1"/>
  <c r="P1449" i="8"/>
  <c r="Q1450" i="8" s="1"/>
  <c r="N1449" i="8"/>
  <c r="M1449" i="8"/>
  <c r="H1449" i="8"/>
  <c r="G1449" i="8"/>
  <c r="V1448" i="8"/>
  <c r="U1448" i="8"/>
  <c r="R1448" i="8"/>
  <c r="S1448" i="8" s="1"/>
  <c r="T1449" i="8" s="1"/>
  <c r="P1448" i="8"/>
  <c r="Q1449" i="8" s="1"/>
  <c r="N1448" i="8"/>
  <c r="M1448" i="8"/>
  <c r="H1448" i="8"/>
  <c r="G1448" i="8"/>
  <c r="V1447" i="8"/>
  <c r="X1455" i="8" s="1"/>
  <c r="U1447" i="8"/>
  <c r="R1447" i="8"/>
  <c r="S1447" i="8" s="1"/>
  <c r="T1448" i="8" s="1"/>
  <c r="P1447" i="8"/>
  <c r="Q1448" i="8" s="1"/>
  <c r="N1447" i="8"/>
  <c r="M1447" i="8"/>
  <c r="H1447" i="8"/>
  <c r="G1447" i="8"/>
  <c r="V1446" i="8"/>
  <c r="U1446" i="8"/>
  <c r="R1446" i="8"/>
  <c r="S1446" i="8" s="1"/>
  <c r="T1447" i="8" s="1"/>
  <c r="P1446" i="8"/>
  <c r="Q1447" i="8" s="1"/>
  <c r="N1446" i="8"/>
  <c r="M1446" i="8"/>
  <c r="H1446" i="8"/>
  <c r="G1446" i="8"/>
  <c r="V1445" i="8"/>
  <c r="U1445" i="8"/>
  <c r="R1445" i="8"/>
  <c r="S1445" i="8" s="1"/>
  <c r="T1446" i="8" s="1"/>
  <c r="P1445" i="8"/>
  <c r="Q1446" i="8" s="1"/>
  <c r="N1445" i="8"/>
  <c r="M1445" i="8"/>
  <c r="H1445" i="8"/>
  <c r="G1445" i="8"/>
  <c r="V1444" i="8"/>
  <c r="U1444" i="8"/>
  <c r="R1444" i="8"/>
  <c r="S1444" i="8" s="1"/>
  <c r="T1445" i="8" s="1"/>
  <c r="P1444" i="8"/>
  <c r="Q1445" i="8" s="1"/>
  <c r="N1444" i="8"/>
  <c r="M1444" i="8"/>
  <c r="H1444" i="8"/>
  <c r="G1444" i="8"/>
  <c r="V1443" i="8"/>
  <c r="U1443" i="8"/>
  <c r="R1443" i="8"/>
  <c r="S1443" i="8" s="1"/>
  <c r="T1444" i="8" s="1"/>
  <c r="P1443" i="8"/>
  <c r="Q1444" i="8" s="1"/>
  <c r="N1443" i="8"/>
  <c r="M1443" i="8"/>
  <c r="H1443" i="8"/>
  <c r="G1443" i="8"/>
  <c r="V1442" i="8"/>
  <c r="U1442" i="8"/>
  <c r="R1442" i="8"/>
  <c r="S1442" i="8" s="1"/>
  <c r="T1443" i="8" s="1"/>
  <c r="P1442" i="8"/>
  <c r="Q1443" i="8" s="1"/>
  <c r="N1442" i="8"/>
  <c r="M1442" i="8"/>
  <c r="H1442" i="8"/>
  <c r="G1442" i="8"/>
  <c r="V1441" i="8"/>
  <c r="U1441" i="8"/>
  <c r="R1441" i="8"/>
  <c r="S1441" i="8" s="1"/>
  <c r="T1442" i="8" s="1"/>
  <c r="P1441" i="8"/>
  <c r="Q1442" i="8" s="1"/>
  <c r="N1441" i="8"/>
  <c r="M1441" i="8"/>
  <c r="H1441" i="8"/>
  <c r="G1441" i="8"/>
  <c r="V1440" i="8"/>
  <c r="U1440" i="8"/>
  <c r="R1440" i="8"/>
  <c r="S1440" i="8" s="1"/>
  <c r="T1441" i="8" s="1"/>
  <c r="P1440" i="8"/>
  <c r="Q1441" i="8" s="1"/>
  <c r="N1440" i="8"/>
  <c r="M1440" i="8"/>
  <c r="H1440" i="8"/>
  <c r="G1440" i="8"/>
  <c r="V1439" i="8"/>
  <c r="U1439" i="8"/>
  <c r="R1439" i="8"/>
  <c r="S1439" i="8" s="1"/>
  <c r="T1440" i="8" s="1"/>
  <c r="P1439" i="8"/>
  <c r="Q1440" i="8" s="1"/>
  <c r="N1439" i="8"/>
  <c r="M1439" i="8"/>
  <c r="H1439" i="8"/>
  <c r="G1439" i="8"/>
  <c r="V1438" i="8"/>
  <c r="U1438" i="8"/>
  <c r="R1438" i="8"/>
  <c r="S1438" i="8" s="1"/>
  <c r="T1439" i="8" s="1"/>
  <c r="P1438" i="8"/>
  <c r="Q1439" i="8" s="1"/>
  <c r="N1438" i="8"/>
  <c r="M1438" i="8"/>
  <c r="H1438" i="8"/>
  <c r="G1438" i="8"/>
  <c r="V1437" i="8"/>
  <c r="U1437" i="8"/>
  <c r="R1437" i="8"/>
  <c r="S1437" i="8" s="1"/>
  <c r="T1438" i="8" s="1"/>
  <c r="P1437" i="8"/>
  <c r="Q1438" i="8" s="1"/>
  <c r="N1437" i="8"/>
  <c r="M1437" i="8"/>
  <c r="H1437" i="8"/>
  <c r="G1437" i="8"/>
  <c r="V1436" i="8"/>
  <c r="U1436" i="8"/>
  <c r="R1436" i="8"/>
  <c r="S1436" i="8" s="1"/>
  <c r="T1437" i="8" s="1"/>
  <c r="P1436" i="8"/>
  <c r="Q1437" i="8" s="1"/>
  <c r="N1436" i="8"/>
  <c r="M1436" i="8"/>
  <c r="H1436" i="8"/>
  <c r="G1436" i="8"/>
  <c r="V1435" i="8"/>
  <c r="X1443" i="8" s="1"/>
  <c r="U1435" i="8"/>
  <c r="R1435" i="8"/>
  <c r="S1435" i="8" s="1"/>
  <c r="T1436" i="8" s="1"/>
  <c r="P1435" i="8"/>
  <c r="Q1436" i="8" s="1"/>
  <c r="N1435" i="8"/>
  <c r="M1435" i="8"/>
  <c r="H1435" i="8"/>
  <c r="G1435" i="8"/>
  <c r="V1434" i="8"/>
  <c r="U1434" i="8"/>
  <c r="W1442" i="8" s="1"/>
  <c r="R1434" i="8"/>
  <c r="S1434" i="8" s="1"/>
  <c r="T1435" i="8" s="1"/>
  <c r="P1434" i="8"/>
  <c r="Q1435" i="8" s="1"/>
  <c r="N1434" i="8"/>
  <c r="M1434" i="8"/>
  <c r="H1434" i="8"/>
  <c r="G1434" i="8"/>
  <c r="X1433" i="8"/>
  <c r="V1433" i="8"/>
  <c r="U1433" i="8"/>
  <c r="R1433" i="8"/>
  <c r="S1433" i="8" s="1"/>
  <c r="T1434" i="8" s="1"/>
  <c r="P1433" i="8"/>
  <c r="Q1434" i="8" s="1"/>
  <c r="N1433" i="8"/>
  <c r="M1433" i="8"/>
  <c r="H1433" i="8"/>
  <c r="G1433" i="8"/>
  <c r="X1432" i="8"/>
  <c r="V1432" i="8"/>
  <c r="U1432" i="8"/>
  <c r="R1432" i="8"/>
  <c r="S1432" i="8" s="1"/>
  <c r="T1433" i="8" s="1"/>
  <c r="P1432" i="8"/>
  <c r="Q1433" i="8" s="1"/>
  <c r="N1432" i="8"/>
  <c r="M1432" i="8"/>
  <c r="H1432" i="8"/>
  <c r="G1432" i="8"/>
  <c r="V1431" i="8"/>
  <c r="X1438" i="8" s="1"/>
  <c r="U1431" i="8"/>
  <c r="R1431" i="8"/>
  <c r="S1431" i="8" s="1"/>
  <c r="T1432" i="8" s="1"/>
  <c r="P1431" i="8"/>
  <c r="Q1432" i="8" s="1"/>
  <c r="N1431" i="8"/>
  <c r="M1431" i="8"/>
  <c r="H1431" i="8"/>
  <c r="G1431" i="8"/>
  <c r="V1430" i="8"/>
  <c r="U1430" i="8"/>
  <c r="R1430" i="8"/>
  <c r="S1430" i="8" s="1"/>
  <c r="T1431" i="8" s="1"/>
  <c r="P1430" i="8"/>
  <c r="Q1431" i="8" s="1"/>
  <c r="N1430" i="8"/>
  <c r="M1430" i="8"/>
  <c r="H1430" i="8"/>
  <c r="G1430" i="8"/>
  <c r="V1429" i="8"/>
  <c r="U1429" i="8"/>
  <c r="W1437" i="8" s="1"/>
  <c r="R1429" i="8"/>
  <c r="S1429" i="8" s="1"/>
  <c r="T1430" i="8" s="1"/>
  <c r="P1429" i="8"/>
  <c r="Q1430" i="8" s="1"/>
  <c r="N1429" i="8"/>
  <c r="M1429" i="8"/>
  <c r="H1429" i="8"/>
  <c r="G1429" i="8"/>
  <c r="V1428" i="8"/>
  <c r="U1428" i="8"/>
  <c r="R1428" i="8"/>
  <c r="S1428" i="8" s="1"/>
  <c r="T1429" i="8" s="1"/>
  <c r="P1428" i="8"/>
  <c r="Q1429" i="8" s="1"/>
  <c r="N1428" i="8"/>
  <c r="M1428" i="8"/>
  <c r="H1428" i="8"/>
  <c r="G1428" i="8"/>
  <c r="V1427" i="8"/>
  <c r="U1427" i="8"/>
  <c r="R1427" i="8"/>
  <c r="S1427" i="8" s="1"/>
  <c r="T1428" i="8" s="1"/>
  <c r="P1427" i="8"/>
  <c r="Q1428" i="8" s="1"/>
  <c r="N1427" i="8"/>
  <c r="M1427" i="8"/>
  <c r="H1427" i="8"/>
  <c r="G1427" i="8"/>
  <c r="V1426" i="8"/>
  <c r="U1426" i="8"/>
  <c r="W1434" i="8" s="1"/>
  <c r="R1426" i="8"/>
  <c r="S1426" i="8" s="1"/>
  <c r="T1427" i="8" s="1"/>
  <c r="P1426" i="8"/>
  <c r="Q1427" i="8" s="1"/>
  <c r="N1426" i="8"/>
  <c r="M1426" i="8"/>
  <c r="H1426" i="8"/>
  <c r="G1426" i="8"/>
  <c r="V1425" i="8"/>
  <c r="U1425" i="8"/>
  <c r="R1425" i="8"/>
  <c r="S1425" i="8" s="1"/>
  <c r="T1426" i="8" s="1"/>
  <c r="P1425" i="8"/>
  <c r="Q1426" i="8" s="1"/>
  <c r="N1425" i="8"/>
  <c r="M1425" i="8"/>
  <c r="H1425" i="8"/>
  <c r="G1425" i="8"/>
  <c r="V1424" i="8"/>
  <c r="U1424" i="8"/>
  <c r="R1424" i="8"/>
  <c r="S1424" i="8" s="1"/>
  <c r="T1425" i="8" s="1"/>
  <c r="P1424" i="8"/>
  <c r="Q1425" i="8" s="1"/>
  <c r="N1424" i="8"/>
  <c r="M1424" i="8"/>
  <c r="H1424" i="8"/>
  <c r="G1424" i="8"/>
  <c r="V1423" i="8"/>
  <c r="X1430" i="8" s="1"/>
  <c r="U1423" i="8"/>
  <c r="R1423" i="8"/>
  <c r="S1423" i="8" s="1"/>
  <c r="T1424" i="8" s="1"/>
  <c r="P1423" i="8"/>
  <c r="Q1424" i="8" s="1"/>
  <c r="N1423" i="8"/>
  <c r="M1423" i="8"/>
  <c r="H1423" i="8"/>
  <c r="G1423" i="8"/>
  <c r="V1422" i="8"/>
  <c r="U1422" i="8"/>
  <c r="R1422" i="8"/>
  <c r="S1422" i="8" s="1"/>
  <c r="T1423" i="8" s="1"/>
  <c r="P1422" i="8"/>
  <c r="Q1423" i="8" s="1"/>
  <c r="N1422" i="8"/>
  <c r="M1422" i="8"/>
  <c r="H1422" i="8"/>
  <c r="G1422" i="8"/>
  <c r="V1421" i="8"/>
  <c r="X1429" i="8" s="1"/>
  <c r="U1421" i="8"/>
  <c r="W1428" i="8" s="1"/>
  <c r="R1421" i="8"/>
  <c r="S1421" i="8" s="1"/>
  <c r="T1422" i="8" s="1"/>
  <c r="P1421" i="8"/>
  <c r="Q1422" i="8" s="1"/>
  <c r="N1421" i="8"/>
  <c r="M1421" i="8"/>
  <c r="H1421" i="8"/>
  <c r="G1421" i="8"/>
  <c r="W1420" i="8"/>
  <c r="V1420" i="8"/>
  <c r="U1420" i="8"/>
  <c r="R1420" i="8"/>
  <c r="S1420" i="8" s="1"/>
  <c r="T1421" i="8" s="1"/>
  <c r="P1420" i="8"/>
  <c r="Q1421" i="8" s="1"/>
  <c r="N1420" i="8"/>
  <c r="M1420" i="8"/>
  <c r="H1420" i="8"/>
  <c r="G1420" i="8"/>
  <c r="V1419" i="8"/>
  <c r="U1419" i="8"/>
  <c r="W1427" i="8" s="1"/>
  <c r="R1419" i="8"/>
  <c r="S1419" i="8" s="1"/>
  <c r="T1420" i="8" s="1"/>
  <c r="P1419" i="8"/>
  <c r="Q1420" i="8" s="1"/>
  <c r="N1419" i="8"/>
  <c r="M1419" i="8"/>
  <c r="H1419" i="8"/>
  <c r="G1419" i="8"/>
  <c r="V1418" i="8"/>
  <c r="U1418" i="8"/>
  <c r="W1426" i="8" s="1"/>
  <c r="R1418" i="8"/>
  <c r="S1418" i="8" s="1"/>
  <c r="T1419" i="8" s="1"/>
  <c r="P1418" i="8"/>
  <c r="Q1419" i="8" s="1"/>
  <c r="N1418" i="8"/>
  <c r="M1418" i="8"/>
  <c r="H1418" i="8"/>
  <c r="G1418" i="8"/>
  <c r="V1417" i="8"/>
  <c r="U1417" i="8"/>
  <c r="R1417" i="8"/>
  <c r="S1417" i="8" s="1"/>
  <c r="T1418" i="8" s="1"/>
  <c r="P1417" i="8"/>
  <c r="Q1418" i="8" s="1"/>
  <c r="N1417" i="8"/>
  <c r="M1417" i="8"/>
  <c r="H1417" i="8"/>
  <c r="G1417" i="8"/>
  <c r="V1416" i="8"/>
  <c r="U1416" i="8"/>
  <c r="R1416" i="8"/>
  <c r="S1416" i="8" s="1"/>
  <c r="T1417" i="8" s="1"/>
  <c r="P1416" i="8"/>
  <c r="Q1417" i="8" s="1"/>
  <c r="N1416" i="8"/>
  <c r="M1416" i="8"/>
  <c r="H1416" i="8"/>
  <c r="G1416" i="8"/>
  <c r="V1415" i="8"/>
  <c r="X1423" i="8" s="1"/>
  <c r="U1415" i="8"/>
  <c r="R1415" i="8"/>
  <c r="S1415" i="8" s="1"/>
  <c r="T1416" i="8" s="1"/>
  <c r="P1415" i="8"/>
  <c r="Q1416" i="8" s="1"/>
  <c r="N1415" i="8"/>
  <c r="M1415" i="8"/>
  <c r="H1415" i="8"/>
  <c r="G1415" i="8"/>
  <c r="V1414" i="8"/>
  <c r="U1414" i="8"/>
  <c r="W1422" i="8" s="1"/>
  <c r="R1414" i="8"/>
  <c r="S1414" i="8" s="1"/>
  <c r="T1415" i="8" s="1"/>
  <c r="P1414" i="8"/>
  <c r="Q1415" i="8" s="1"/>
  <c r="N1414" i="8"/>
  <c r="M1414" i="8"/>
  <c r="H1414" i="8"/>
  <c r="G1414" i="8"/>
  <c r="V1413" i="8"/>
  <c r="X1421" i="8" s="1"/>
  <c r="U1413" i="8"/>
  <c r="W1421" i="8" s="1"/>
  <c r="R1413" i="8"/>
  <c r="S1413" i="8" s="1"/>
  <c r="T1414" i="8" s="1"/>
  <c r="P1413" i="8"/>
  <c r="Q1414" i="8" s="1"/>
  <c r="N1413" i="8"/>
  <c r="M1413" i="8"/>
  <c r="H1413" i="8"/>
  <c r="G1413" i="8"/>
  <c r="V1412" i="8"/>
  <c r="U1412" i="8"/>
  <c r="R1412" i="8"/>
  <c r="S1412" i="8" s="1"/>
  <c r="T1413" i="8" s="1"/>
  <c r="P1412" i="8"/>
  <c r="Q1413" i="8" s="1"/>
  <c r="N1412" i="8"/>
  <c r="M1412" i="8"/>
  <c r="H1412" i="8"/>
  <c r="G1412" i="8"/>
  <c r="W1411" i="8"/>
  <c r="V1411" i="8"/>
  <c r="X1419" i="8" s="1"/>
  <c r="U1411" i="8"/>
  <c r="W1419" i="8" s="1"/>
  <c r="R1411" i="8"/>
  <c r="S1411" i="8" s="1"/>
  <c r="T1412" i="8" s="1"/>
  <c r="P1411" i="8"/>
  <c r="Q1412" i="8" s="1"/>
  <c r="N1411" i="8"/>
  <c r="M1411" i="8"/>
  <c r="H1411" i="8"/>
  <c r="G1411" i="8"/>
  <c r="V1410" i="8"/>
  <c r="U1410" i="8"/>
  <c r="R1410" i="8"/>
  <c r="S1410" i="8" s="1"/>
  <c r="T1411" i="8" s="1"/>
  <c r="P1410" i="8"/>
  <c r="Q1411" i="8" s="1"/>
  <c r="N1410" i="8"/>
  <c r="M1410" i="8"/>
  <c r="H1410" i="8"/>
  <c r="G1410" i="8"/>
  <c r="X1409" i="8"/>
  <c r="V1409" i="8"/>
  <c r="U1409" i="8"/>
  <c r="W1415" i="8" s="1"/>
  <c r="R1409" i="8"/>
  <c r="S1409" i="8" s="1"/>
  <c r="T1410" i="8" s="1"/>
  <c r="P1409" i="8"/>
  <c r="Q1410" i="8" s="1"/>
  <c r="N1409" i="8"/>
  <c r="M1409" i="8"/>
  <c r="H1409" i="8"/>
  <c r="G1409" i="8"/>
  <c r="X1408" i="8"/>
  <c r="V1408" i="8"/>
  <c r="U1408" i="8"/>
  <c r="W1416" i="8" s="1"/>
  <c r="R1408" i="8"/>
  <c r="S1408" i="8" s="1"/>
  <c r="T1409" i="8" s="1"/>
  <c r="P1408" i="8"/>
  <c r="Q1409" i="8" s="1"/>
  <c r="N1408" i="8"/>
  <c r="M1408" i="8"/>
  <c r="H1408" i="8"/>
  <c r="G1408" i="8"/>
  <c r="V1407" i="8"/>
  <c r="X1414" i="8" s="1"/>
  <c r="U1407" i="8"/>
  <c r="R1407" i="8"/>
  <c r="S1407" i="8" s="1"/>
  <c r="T1408" i="8" s="1"/>
  <c r="P1407" i="8"/>
  <c r="Q1408" i="8" s="1"/>
  <c r="N1407" i="8"/>
  <c r="M1407" i="8"/>
  <c r="H1407" i="8"/>
  <c r="G1407" i="8"/>
  <c r="V1406" i="8"/>
  <c r="U1406" i="8"/>
  <c r="W1414" i="8" s="1"/>
  <c r="R1406" i="8"/>
  <c r="S1406" i="8" s="1"/>
  <c r="T1407" i="8" s="1"/>
  <c r="P1406" i="8"/>
  <c r="Q1407" i="8" s="1"/>
  <c r="N1406" i="8"/>
  <c r="M1406" i="8"/>
  <c r="H1406" i="8"/>
  <c r="G1406" i="8"/>
  <c r="V1405" i="8"/>
  <c r="X1413" i="8" s="1"/>
  <c r="U1405" i="8"/>
  <c r="W1413" i="8" s="1"/>
  <c r="R1405" i="8"/>
  <c r="S1405" i="8" s="1"/>
  <c r="T1406" i="8" s="1"/>
  <c r="P1405" i="8"/>
  <c r="Q1406" i="8" s="1"/>
  <c r="N1405" i="8"/>
  <c r="M1405" i="8"/>
  <c r="H1405" i="8"/>
  <c r="G1405" i="8"/>
  <c r="V1404" i="8"/>
  <c r="U1404" i="8"/>
  <c r="W1412" i="8" s="1"/>
  <c r="R1404" i="8"/>
  <c r="S1404" i="8" s="1"/>
  <c r="T1405" i="8" s="1"/>
  <c r="P1404" i="8"/>
  <c r="Q1405" i="8" s="1"/>
  <c r="N1404" i="8"/>
  <c r="M1404" i="8"/>
  <c r="H1404" i="8"/>
  <c r="G1404" i="8"/>
  <c r="V1403" i="8"/>
  <c r="X1411" i="8" s="1"/>
  <c r="U1403" i="8"/>
  <c r="W1410" i="8" s="1"/>
  <c r="R1403" i="8"/>
  <c r="S1403" i="8" s="1"/>
  <c r="T1404" i="8" s="1"/>
  <c r="P1403" i="8"/>
  <c r="Q1404" i="8" s="1"/>
  <c r="N1403" i="8"/>
  <c r="M1403" i="8"/>
  <c r="H1403" i="8"/>
  <c r="G1403" i="8"/>
  <c r="W1402" i="8"/>
  <c r="V1402" i="8"/>
  <c r="U1402" i="8"/>
  <c r="R1402" i="8"/>
  <c r="S1402" i="8" s="1"/>
  <c r="T1403" i="8" s="1"/>
  <c r="P1402" i="8"/>
  <c r="Q1403" i="8" s="1"/>
  <c r="N1402" i="8"/>
  <c r="M1402" i="8"/>
  <c r="H1402" i="8"/>
  <c r="G1402" i="8"/>
  <c r="X1401" i="8"/>
  <c r="V1401" i="8"/>
  <c r="U1401" i="8"/>
  <c r="R1401" i="8"/>
  <c r="S1401" i="8" s="1"/>
  <c r="T1402" i="8" s="1"/>
  <c r="P1401" i="8"/>
  <c r="Q1402" i="8" s="1"/>
  <c r="N1401" i="8"/>
  <c r="M1401" i="8"/>
  <c r="H1401" i="8"/>
  <c r="G1401" i="8"/>
  <c r="X1400" i="8"/>
  <c r="V1400" i="8"/>
  <c r="U1400" i="8"/>
  <c r="R1400" i="8"/>
  <c r="S1400" i="8" s="1"/>
  <c r="T1401" i="8" s="1"/>
  <c r="P1400" i="8"/>
  <c r="Q1401" i="8" s="1"/>
  <c r="N1400" i="8"/>
  <c r="M1400" i="8"/>
  <c r="H1400" i="8"/>
  <c r="G1400" i="8"/>
  <c r="V1399" i="8"/>
  <c r="X1406" i="8" s="1"/>
  <c r="U1399" i="8"/>
  <c r="R1399" i="8"/>
  <c r="S1399" i="8" s="1"/>
  <c r="T1400" i="8" s="1"/>
  <c r="P1399" i="8"/>
  <c r="Q1400" i="8" s="1"/>
  <c r="N1399" i="8"/>
  <c r="M1399" i="8"/>
  <c r="H1399" i="8"/>
  <c r="G1399" i="8"/>
  <c r="V1398" i="8"/>
  <c r="U1398" i="8"/>
  <c r="W1406" i="8" s="1"/>
  <c r="R1398" i="8"/>
  <c r="S1398" i="8" s="1"/>
  <c r="T1399" i="8" s="1"/>
  <c r="P1398" i="8"/>
  <c r="Q1399" i="8" s="1"/>
  <c r="N1398" i="8"/>
  <c r="M1398" i="8"/>
  <c r="H1398" i="8"/>
  <c r="G1398" i="8"/>
  <c r="W1397" i="8"/>
  <c r="V1397" i="8"/>
  <c r="X1405" i="8" s="1"/>
  <c r="U1397" i="8"/>
  <c r="W1405" i="8" s="1"/>
  <c r="R1397" i="8"/>
  <c r="S1397" i="8" s="1"/>
  <c r="T1398" i="8" s="1"/>
  <c r="P1397" i="8"/>
  <c r="Q1398" i="8" s="1"/>
  <c r="N1397" i="8"/>
  <c r="M1397" i="8"/>
  <c r="H1397" i="8"/>
  <c r="G1397" i="8"/>
  <c r="W1396" i="8"/>
  <c r="V1396" i="8"/>
  <c r="U1396" i="8"/>
  <c r="R1396" i="8"/>
  <c r="S1396" i="8" s="1"/>
  <c r="T1397" i="8" s="1"/>
  <c r="P1396" i="8"/>
  <c r="Q1397" i="8" s="1"/>
  <c r="N1396" i="8"/>
  <c r="M1396" i="8"/>
  <c r="H1396" i="8"/>
  <c r="G1396" i="8"/>
  <c r="V1395" i="8"/>
  <c r="X1403" i="8" s="1"/>
  <c r="U1395" i="8"/>
  <c r="R1395" i="8"/>
  <c r="S1395" i="8" s="1"/>
  <c r="T1396" i="8" s="1"/>
  <c r="P1395" i="8"/>
  <c r="Q1396" i="8" s="1"/>
  <c r="N1395" i="8"/>
  <c r="M1395" i="8"/>
  <c r="H1395" i="8"/>
  <c r="G1395" i="8"/>
  <c r="V1394" i="8"/>
  <c r="U1394" i="8"/>
  <c r="R1394" i="8"/>
  <c r="S1394" i="8" s="1"/>
  <c r="T1395" i="8" s="1"/>
  <c r="P1394" i="8"/>
  <c r="Q1395" i="8" s="1"/>
  <c r="N1394" i="8"/>
  <c r="M1394" i="8"/>
  <c r="H1394" i="8"/>
  <c r="G1394" i="8"/>
  <c r="V1393" i="8"/>
  <c r="U1393" i="8"/>
  <c r="R1393" i="8"/>
  <c r="S1393" i="8" s="1"/>
  <c r="T1394" i="8" s="1"/>
  <c r="P1393" i="8"/>
  <c r="Q1394" i="8" s="1"/>
  <c r="N1393" i="8"/>
  <c r="M1393" i="8"/>
  <c r="H1393" i="8"/>
  <c r="G1393" i="8"/>
  <c r="V1392" i="8"/>
  <c r="U1392" i="8"/>
  <c r="R1392" i="8"/>
  <c r="S1392" i="8" s="1"/>
  <c r="T1393" i="8" s="1"/>
  <c r="P1392" i="8"/>
  <c r="Q1393" i="8" s="1"/>
  <c r="N1392" i="8"/>
  <c r="M1392" i="8"/>
  <c r="H1392" i="8"/>
  <c r="G1392" i="8"/>
  <c r="X1391" i="8"/>
  <c r="V1391" i="8"/>
  <c r="X1398" i="8" s="1"/>
  <c r="U1391" i="8"/>
  <c r="R1391" i="8"/>
  <c r="S1391" i="8" s="1"/>
  <c r="T1392" i="8" s="1"/>
  <c r="P1391" i="8"/>
  <c r="Q1392" i="8" s="1"/>
  <c r="N1391" i="8"/>
  <c r="M1391" i="8"/>
  <c r="H1391" i="8"/>
  <c r="G1391" i="8"/>
  <c r="V1390" i="8"/>
  <c r="U1390" i="8"/>
  <c r="R1390" i="8"/>
  <c r="S1390" i="8" s="1"/>
  <c r="T1391" i="8" s="1"/>
  <c r="P1390" i="8"/>
  <c r="Q1391" i="8" s="1"/>
  <c r="N1390" i="8"/>
  <c r="M1390" i="8"/>
  <c r="H1390" i="8"/>
  <c r="G1390" i="8"/>
  <c r="V1389" i="8"/>
  <c r="U1389" i="8"/>
  <c r="R1389" i="8"/>
  <c r="S1389" i="8" s="1"/>
  <c r="T1390" i="8" s="1"/>
  <c r="P1389" i="8"/>
  <c r="Q1390" i="8" s="1"/>
  <c r="N1389" i="8"/>
  <c r="M1389" i="8"/>
  <c r="H1389" i="8"/>
  <c r="G1389" i="8"/>
  <c r="W1388" i="8"/>
  <c r="V1388" i="8"/>
  <c r="U1388" i="8"/>
  <c r="R1388" i="8"/>
  <c r="S1388" i="8" s="1"/>
  <c r="T1389" i="8" s="1"/>
  <c r="P1388" i="8"/>
  <c r="Q1389" i="8" s="1"/>
  <c r="N1388" i="8"/>
  <c r="M1388" i="8"/>
  <c r="H1388" i="8"/>
  <c r="G1388" i="8"/>
  <c r="V1387" i="8"/>
  <c r="X1395" i="8" s="1"/>
  <c r="U1387" i="8"/>
  <c r="R1387" i="8"/>
  <c r="S1387" i="8" s="1"/>
  <c r="T1388" i="8" s="1"/>
  <c r="P1387" i="8"/>
  <c r="Q1388" i="8" s="1"/>
  <c r="N1387" i="8"/>
  <c r="M1387" i="8"/>
  <c r="H1387" i="8"/>
  <c r="G1387" i="8"/>
  <c r="V1386" i="8"/>
  <c r="U1386" i="8"/>
  <c r="R1386" i="8"/>
  <c r="S1386" i="8" s="1"/>
  <c r="T1387" i="8" s="1"/>
  <c r="P1386" i="8"/>
  <c r="Q1387" i="8" s="1"/>
  <c r="N1386" i="8"/>
  <c r="M1386" i="8"/>
  <c r="H1386" i="8"/>
  <c r="G1386" i="8"/>
  <c r="V1385" i="8"/>
  <c r="U1385" i="8"/>
  <c r="R1385" i="8"/>
  <c r="S1385" i="8" s="1"/>
  <c r="T1386" i="8" s="1"/>
  <c r="P1385" i="8"/>
  <c r="Q1386" i="8" s="1"/>
  <c r="N1385" i="8"/>
  <c r="M1385" i="8"/>
  <c r="H1385" i="8"/>
  <c r="G1385" i="8"/>
  <c r="V1384" i="8"/>
  <c r="U1384" i="8"/>
  <c r="W1392" i="8" s="1"/>
  <c r="R1384" i="8"/>
  <c r="S1384" i="8" s="1"/>
  <c r="T1385" i="8" s="1"/>
  <c r="P1384" i="8"/>
  <c r="Q1385" i="8" s="1"/>
  <c r="N1384" i="8"/>
  <c r="M1384" i="8"/>
  <c r="H1384" i="8"/>
  <c r="G1384" i="8"/>
  <c r="V1383" i="8"/>
  <c r="U1383" i="8"/>
  <c r="R1383" i="8"/>
  <c r="S1383" i="8" s="1"/>
  <c r="T1384" i="8" s="1"/>
  <c r="P1383" i="8"/>
  <c r="Q1384" i="8" s="1"/>
  <c r="N1383" i="8"/>
  <c r="M1383" i="8"/>
  <c r="H1383" i="8"/>
  <c r="G1383" i="8"/>
  <c r="V1382" i="8"/>
  <c r="U1382" i="8"/>
  <c r="R1382" i="8"/>
  <c r="S1382" i="8" s="1"/>
  <c r="T1383" i="8" s="1"/>
  <c r="P1382" i="8"/>
  <c r="Q1383" i="8" s="1"/>
  <c r="N1382" i="8"/>
  <c r="M1382" i="8"/>
  <c r="H1382" i="8"/>
  <c r="G1382" i="8"/>
  <c r="V1381" i="8"/>
  <c r="X1389" i="8" s="1"/>
  <c r="U1381" i="8"/>
  <c r="W1389" i="8" s="1"/>
  <c r="R1381" i="8"/>
  <c r="S1381" i="8" s="1"/>
  <c r="T1382" i="8" s="1"/>
  <c r="P1381" i="8"/>
  <c r="Q1382" i="8" s="1"/>
  <c r="N1381" i="8"/>
  <c r="M1381" i="8"/>
  <c r="H1381" i="8"/>
  <c r="G1381" i="8"/>
  <c r="V1380" i="8"/>
  <c r="U1380" i="8"/>
  <c r="W1387" i="8" s="1"/>
  <c r="R1380" i="8"/>
  <c r="S1380" i="8" s="1"/>
  <c r="T1381" i="8" s="1"/>
  <c r="P1380" i="8"/>
  <c r="Q1381" i="8" s="1"/>
  <c r="N1380" i="8"/>
  <c r="M1380" i="8"/>
  <c r="H1380" i="8"/>
  <c r="G1380" i="8"/>
  <c r="V1379" i="8"/>
  <c r="U1379" i="8"/>
  <c r="R1379" i="8"/>
  <c r="S1379" i="8" s="1"/>
  <c r="T1380" i="8" s="1"/>
  <c r="P1379" i="8"/>
  <c r="Q1380" i="8" s="1"/>
  <c r="N1379" i="8"/>
  <c r="M1379" i="8"/>
  <c r="H1379" i="8"/>
  <c r="G1379" i="8"/>
  <c r="W1378" i="8"/>
  <c r="V1378" i="8"/>
  <c r="U1378" i="8"/>
  <c r="W1386" i="8" s="1"/>
  <c r="R1378" i="8"/>
  <c r="S1378" i="8" s="1"/>
  <c r="T1379" i="8" s="1"/>
  <c r="P1378" i="8"/>
  <c r="Q1379" i="8" s="1"/>
  <c r="N1378" i="8"/>
  <c r="M1378" i="8"/>
  <c r="H1378" i="8"/>
  <c r="G1378" i="8"/>
  <c r="V1377" i="8"/>
  <c r="U1377" i="8"/>
  <c r="R1377" i="8"/>
  <c r="S1377" i="8" s="1"/>
  <c r="T1378" i="8" s="1"/>
  <c r="P1377" i="8"/>
  <c r="Q1378" i="8" s="1"/>
  <c r="N1377" i="8"/>
  <c r="M1377" i="8"/>
  <c r="H1377" i="8"/>
  <c r="G1377" i="8"/>
  <c r="V1376" i="8"/>
  <c r="U1376" i="8"/>
  <c r="W1384" i="8" s="1"/>
  <c r="R1376" i="8"/>
  <c r="S1376" i="8" s="1"/>
  <c r="T1377" i="8" s="1"/>
  <c r="P1376" i="8"/>
  <c r="Q1377" i="8" s="1"/>
  <c r="N1376" i="8"/>
  <c r="M1376" i="8"/>
  <c r="H1376" i="8"/>
  <c r="G1376" i="8"/>
  <c r="V1375" i="8"/>
  <c r="X1383" i="8" s="1"/>
  <c r="U1375" i="8"/>
  <c r="R1375" i="8"/>
  <c r="S1375" i="8" s="1"/>
  <c r="T1376" i="8" s="1"/>
  <c r="P1375" i="8"/>
  <c r="Q1376" i="8" s="1"/>
  <c r="N1375" i="8"/>
  <c r="M1375" i="8"/>
  <c r="H1375" i="8"/>
  <c r="G1375" i="8"/>
  <c r="X1374" i="8"/>
  <c r="V1374" i="8"/>
  <c r="X1382" i="8" s="1"/>
  <c r="U1374" i="8"/>
  <c r="R1374" i="8"/>
  <c r="S1374" i="8" s="1"/>
  <c r="T1375" i="8" s="1"/>
  <c r="P1374" i="8"/>
  <c r="Q1375" i="8" s="1"/>
  <c r="N1374" i="8"/>
  <c r="M1374" i="8"/>
  <c r="H1374" i="8"/>
  <c r="G1374" i="8"/>
  <c r="V1373" i="8"/>
  <c r="U1373" i="8"/>
  <c r="R1373" i="8"/>
  <c r="S1373" i="8" s="1"/>
  <c r="T1374" i="8" s="1"/>
  <c r="P1373" i="8"/>
  <c r="Q1374" i="8" s="1"/>
  <c r="N1373" i="8"/>
  <c r="M1373" i="8"/>
  <c r="H1373" i="8"/>
  <c r="G1373" i="8"/>
  <c r="V1372" i="8"/>
  <c r="X1380" i="8" s="1"/>
  <c r="U1372" i="8"/>
  <c r="W1380" i="8" s="1"/>
  <c r="R1372" i="8"/>
  <c r="S1372" i="8" s="1"/>
  <c r="T1373" i="8" s="1"/>
  <c r="P1372" i="8"/>
  <c r="Q1373" i="8" s="1"/>
  <c r="N1372" i="8"/>
  <c r="M1372" i="8"/>
  <c r="H1372" i="8"/>
  <c r="G1372" i="8"/>
  <c r="V1371" i="8"/>
  <c r="U1371" i="8"/>
  <c r="W1379" i="8" s="1"/>
  <c r="R1371" i="8"/>
  <c r="S1371" i="8" s="1"/>
  <c r="T1372" i="8" s="1"/>
  <c r="P1371" i="8"/>
  <c r="Q1372" i="8" s="1"/>
  <c r="N1371" i="8"/>
  <c r="M1371" i="8"/>
  <c r="H1371" i="8"/>
  <c r="G1371" i="8"/>
  <c r="X1370" i="8"/>
  <c r="V1370" i="8"/>
  <c r="X1377" i="8" s="1"/>
  <c r="U1370" i="8"/>
  <c r="R1370" i="8"/>
  <c r="S1370" i="8" s="1"/>
  <c r="T1371" i="8" s="1"/>
  <c r="P1370" i="8"/>
  <c r="Q1371" i="8" s="1"/>
  <c r="N1370" i="8"/>
  <c r="M1370" i="8"/>
  <c r="H1370" i="8"/>
  <c r="G1370" i="8"/>
  <c r="V1369" i="8"/>
  <c r="U1369" i="8"/>
  <c r="R1369" i="8"/>
  <c r="S1369" i="8" s="1"/>
  <c r="T1370" i="8" s="1"/>
  <c r="P1369" i="8"/>
  <c r="Q1370" i="8" s="1"/>
  <c r="N1369" i="8"/>
  <c r="M1369" i="8"/>
  <c r="H1369" i="8"/>
  <c r="G1369" i="8"/>
  <c r="V1368" i="8"/>
  <c r="U1368" i="8"/>
  <c r="W1376" i="8" s="1"/>
  <c r="R1368" i="8"/>
  <c r="S1368" i="8" s="1"/>
  <c r="T1369" i="8" s="1"/>
  <c r="P1368" i="8"/>
  <c r="Q1369" i="8" s="1"/>
  <c r="N1368" i="8"/>
  <c r="M1368" i="8"/>
  <c r="H1368" i="8"/>
  <c r="G1368" i="8"/>
  <c r="V1367" i="8"/>
  <c r="U1367" i="8"/>
  <c r="W1375" i="8" s="1"/>
  <c r="R1367" i="8"/>
  <c r="S1367" i="8" s="1"/>
  <c r="T1368" i="8" s="1"/>
  <c r="P1367" i="8"/>
  <c r="Q1368" i="8" s="1"/>
  <c r="N1367" i="8"/>
  <c r="M1367" i="8"/>
  <c r="H1367" i="8"/>
  <c r="G1367" i="8"/>
  <c r="V1366" i="8"/>
  <c r="X1372" i="8" s="1"/>
  <c r="U1366" i="8"/>
  <c r="W1374" i="8" s="1"/>
  <c r="R1366" i="8"/>
  <c r="S1366" i="8" s="1"/>
  <c r="T1367" i="8" s="1"/>
  <c r="P1366" i="8"/>
  <c r="Q1367" i="8" s="1"/>
  <c r="N1366" i="8"/>
  <c r="M1366" i="8"/>
  <c r="H1366" i="8"/>
  <c r="G1366" i="8"/>
  <c r="V1365" i="8"/>
  <c r="U1365" i="8"/>
  <c r="W1373" i="8" s="1"/>
  <c r="R1365" i="8"/>
  <c r="S1365" i="8" s="1"/>
  <c r="T1366" i="8" s="1"/>
  <c r="P1365" i="8"/>
  <c r="Q1366" i="8" s="1"/>
  <c r="N1365" i="8"/>
  <c r="M1365" i="8"/>
  <c r="H1365" i="8"/>
  <c r="G1365" i="8"/>
  <c r="V1364" i="8"/>
  <c r="U1364" i="8"/>
  <c r="R1364" i="8"/>
  <c r="S1364" i="8" s="1"/>
  <c r="T1365" i="8" s="1"/>
  <c r="P1364" i="8"/>
  <c r="Q1365" i="8" s="1"/>
  <c r="N1364" i="8"/>
  <c r="M1364" i="8"/>
  <c r="H1364" i="8"/>
  <c r="G1364" i="8"/>
  <c r="V1363" i="8"/>
  <c r="U1363" i="8"/>
  <c r="R1363" i="8"/>
  <c r="S1363" i="8" s="1"/>
  <c r="T1364" i="8" s="1"/>
  <c r="P1363" i="8"/>
  <c r="Q1364" i="8" s="1"/>
  <c r="N1363" i="8"/>
  <c r="M1363" i="8"/>
  <c r="H1363" i="8"/>
  <c r="G1363" i="8"/>
  <c r="V1362" i="8"/>
  <c r="U1362" i="8"/>
  <c r="R1362" i="8"/>
  <c r="S1362" i="8" s="1"/>
  <c r="T1363" i="8" s="1"/>
  <c r="P1362" i="8"/>
  <c r="Q1363" i="8" s="1"/>
  <c r="N1362" i="8"/>
  <c r="M1362" i="8"/>
  <c r="H1362" i="8"/>
  <c r="G1362" i="8"/>
  <c r="V1361" i="8"/>
  <c r="U1361" i="8"/>
  <c r="R1361" i="8"/>
  <c r="S1361" i="8" s="1"/>
  <c r="T1362" i="8" s="1"/>
  <c r="P1361" i="8"/>
  <c r="Q1362" i="8" s="1"/>
  <c r="N1361" i="8"/>
  <c r="M1361" i="8"/>
  <c r="H1361" i="8"/>
  <c r="G1361" i="8"/>
  <c r="V1360" i="8"/>
  <c r="U1360" i="8"/>
  <c r="R1360" i="8"/>
  <c r="S1360" i="8" s="1"/>
  <c r="T1361" i="8" s="1"/>
  <c r="P1360" i="8"/>
  <c r="Q1361" i="8" s="1"/>
  <c r="N1360" i="8"/>
  <c r="M1360" i="8"/>
  <c r="H1360" i="8"/>
  <c r="G1360" i="8"/>
  <c r="V1359" i="8"/>
  <c r="U1359" i="8"/>
  <c r="R1359" i="8"/>
  <c r="S1359" i="8" s="1"/>
  <c r="T1360" i="8" s="1"/>
  <c r="P1359" i="8"/>
  <c r="Q1360" i="8" s="1"/>
  <c r="N1359" i="8"/>
  <c r="M1359" i="8"/>
  <c r="H1359" i="8"/>
  <c r="G1359" i="8"/>
  <c r="V1358" i="8"/>
  <c r="U1358" i="8"/>
  <c r="R1358" i="8"/>
  <c r="S1358" i="8" s="1"/>
  <c r="T1359" i="8" s="1"/>
  <c r="P1358" i="8"/>
  <c r="Q1359" i="8" s="1"/>
  <c r="N1358" i="8"/>
  <c r="M1358" i="8"/>
  <c r="H1358" i="8"/>
  <c r="G1358" i="8"/>
  <c r="V1357" i="8"/>
  <c r="U1357" i="8"/>
  <c r="R1357" i="8"/>
  <c r="S1357" i="8" s="1"/>
  <c r="T1358" i="8" s="1"/>
  <c r="P1357" i="8"/>
  <c r="Q1358" i="8" s="1"/>
  <c r="N1357" i="8"/>
  <c r="M1357" i="8"/>
  <c r="H1357" i="8"/>
  <c r="G1357" i="8"/>
  <c r="V1356" i="8"/>
  <c r="U1356" i="8"/>
  <c r="R1356" i="8"/>
  <c r="S1356" i="8" s="1"/>
  <c r="T1357" i="8" s="1"/>
  <c r="P1356" i="8"/>
  <c r="Q1357" i="8" s="1"/>
  <c r="N1356" i="8"/>
  <c r="M1356" i="8"/>
  <c r="H1356" i="8"/>
  <c r="G1356" i="8"/>
  <c r="V1355" i="8"/>
  <c r="U1355" i="8"/>
  <c r="W1363" i="8" s="1"/>
  <c r="R1355" i="8"/>
  <c r="S1355" i="8" s="1"/>
  <c r="T1356" i="8" s="1"/>
  <c r="P1355" i="8"/>
  <c r="Q1356" i="8" s="1"/>
  <c r="N1355" i="8"/>
  <c r="M1355" i="8"/>
  <c r="H1355" i="8"/>
  <c r="G1355" i="8"/>
  <c r="X1354" i="8"/>
  <c r="V1354" i="8"/>
  <c r="U1354" i="8"/>
  <c r="R1354" i="8"/>
  <c r="S1354" i="8" s="1"/>
  <c r="T1355" i="8" s="1"/>
  <c r="P1354" i="8"/>
  <c r="Q1355" i="8" s="1"/>
  <c r="N1354" i="8"/>
  <c r="M1354" i="8"/>
  <c r="H1354" i="8"/>
  <c r="G1354" i="8"/>
  <c r="V1353" i="8"/>
  <c r="U1353" i="8"/>
  <c r="W1361" i="8" s="1"/>
  <c r="R1353" i="8"/>
  <c r="S1353" i="8" s="1"/>
  <c r="T1354" i="8" s="1"/>
  <c r="P1353" i="8"/>
  <c r="Q1354" i="8" s="1"/>
  <c r="N1353" i="8"/>
  <c r="M1353" i="8"/>
  <c r="H1353" i="8"/>
  <c r="G1353" i="8"/>
  <c r="V1352" i="8"/>
  <c r="U1352" i="8"/>
  <c r="W1360" i="8" s="1"/>
  <c r="R1352" i="8"/>
  <c r="S1352" i="8" s="1"/>
  <c r="T1353" i="8" s="1"/>
  <c r="P1352" i="8"/>
  <c r="Q1353" i="8" s="1"/>
  <c r="N1352" i="8"/>
  <c r="M1352" i="8"/>
  <c r="H1352" i="8"/>
  <c r="G1352" i="8"/>
  <c r="V1351" i="8"/>
  <c r="U1351" i="8"/>
  <c r="R1351" i="8"/>
  <c r="S1351" i="8" s="1"/>
  <c r="T1352" i="8" s="1"/>
  <c r="P1351" i="8"/>
  <c r="Q1352" i="8" s="1"/>
  <c r="N1351" i="8"/>
  <c r="M1351" i="8"/>
  <c r="H1351" i="8"/>
  <c r="G1351" i="8"/>
  <c r="V1350" i="8"/>
  <c r="X1358" i="8" s="1"/>
  <c r="U1350" i="8"/>
  <c r="R1350" i="8"/>
  <c r="S1350" i="8" s="1"/>
  <c r="T1351" i="8" s="1"/>
  <c r="P1350" i="8"/>
  <c r="Q1351" i="8" s="1"/>
  <c r="N1350" i="8"/>
  <c r="M1350" i="8"/>
  <c r="H1350" i="8"/>
  <c r="G1350" i="8"/>
  <c r="V1349" i="8"/>
  <c r="X1356" i="8" s="1"/>
  <c r="U1349" i="8"/>
  <c r="R1349" i="8"/>
  <c r="S1349" i="8" s="1"/>
  <c r="T1350" i="8" s="1"/>
  <c r="P1349" i="8"/>
  <c r="Q1350" i="8" s="1"/>
  <c r="N1349" i="8"/>
  <c r="M1349" i="8"/>
  <c r="H1349" i="8"/>
  <c r="G1349" i="8"/>
  <c r="V1348" i="8"/>
  <c r="U1348" i="8"/>
  <c r="R1348" i="8"/>
  <c r="S1348" i="8" s="1"/>
  <c r="T1349" i="8" s="1"/>
  <c r="P1348" i="8"/>
  <c r="Q1349" i="8" s="1"/>
  <c r="N1348" i="8"/>
  <c r="M1348" i="8"/>
  <c r="H1348" i="8"/>
  <c r="G1348" i="8"/>
  <c r="V1347" i="8"/>
  <c r="U1347" i="8"/>
  <c r="R1347" i="8"/>
  <c r="S1347" i="8" s="1"/>
  <c r="T1348" i="8" s="1"/>
  <c r="P1347" i="8"/>
  <c r="Q1348" i="8" s="1"/>
  <c r="N1347" i="8"/>
  <c r="M1347" i="8"/>
  <c r="H1347" i="8"/>
  <c r="G1347" i="8"/>
  <c r="V1346" i="8"/>
  <c r="U1346" i="8"/>
  <c r="R1346" i="8"/>
  <c r="S1346" i="8" s="1"/>
  <c r="T1347" i="8" s="1"/>
  <c r="P1346" i="8"/>
  <c r="Q1347" i="8" s="1"/>
  <c r="N1346" i="8"/>
  <c r="M1346" i="8"/>
  <c r="H1346" i="8"/>
  <c r="G1346" i="8"/>
  <c r="V1345" i="8"/>
  <c r="X1353" i="8" s="1"/>
  <c r="U1345" i="8"/>
  <c r="R1345" i="8"/>
  <c r="S1345" i="8" s="1"/>
  <c r="T1346" i="8" s="1"/>
  <c r="P1345" i="8"/>
  <c r="Q1346" i="8" s="1"/>
  <c r="N1345" i="8"/>
  <c r="M1345" i="8"/>
  <c r="H1345" i="8"/>
  <c r="G1345" i="8"/>
  <c r="V1344" i="8"/>
  <c r="X1352" i="8" s="1"/>
  <c r="U1344" i="8"/>
  <c r="R1344" i="8"/>
  <c r="S1344" i="8" s="1"/>
  <c r="T1345" i="8" s="1"/>
  <c r="P1344" i="8"/>
  <c r="Q1345" i="8" s="1"/>
  <c r="N1344" i="8"/>
  <c r="M1344" i="8"/>
  <c r="H1344" i="8"/>
  <c r="G1344" i="8"/>
  <c r="V1343" i="8"/>
  <c r="X1351" i="8" s="1"/>
  <c r="U1343" i="8"/>
  <c r="R1343" i="8"/>
  <c r="S1343" i="8" s="1"/>
  <c r="T1344" i="8" s="1"/>
  <c r="P1343" i="8"/>
  <c r="Q1344" i="8" s="1"/>
  <c r="N1343" i="8"/>
  <c r="M1343" i="8"/>
  <c r="H1343" i="8"/>
  <c r="G1343" i="8"/>
  <c r="V1342" i="8"/>
  <c r="X1350" i="8" s="1"/>
  <c r="U1342" i="8"/>
  <c r="R1342" i="8"/>
  <c r="S1342" i="8" s="1"/>
  <c r="T1343" i="8" s="1"/>
  <c r="P1342" i="8"/>
  <c r="Q1343" i="8" s="1"/>
  <c r="N1342" i="8"/>
  <c r="M1342" i="8"/>
  <c r="H1342" i="8"/>
  <c r="G1342" i="8"/>
  <c r="V1341" i="8"/>
  <c r="X1349" i="8" s="1"/>
  <c r="U1341" i="8"/>
  <c r="R1341" i="8"/>
  <c r="S1341" i="8" s="1"/>
  <c r="T1342" i="8" s="1"/>
  <c r="P1341" i="8"/>
  <c r="Q1342" i="8" s="1"/>
  <c r="N1341" i="8"/>
  <c r="M1341" i="8"/>
  <c r="H1341" i="8"/>
  <c r="G1341" i="8"/>
  <c r="V1340" i="8"/>
  <c r="U1340" i="8"/>
  <c r="R1340" i="8"/>
  <c r="S1340" i="8" s="1"/>
  <c r="T1341" i="8" s="1"/>
  <c r="P1340" i="8"/>
  <c r="Q1341" i="8" s="1"/>
  <c r="N1340" i="8"/>
  <c r="M1340" i="8"/>
  <c r="H1340" i="8"/>
  <c r="G1340" i="8"/>
  <c r="V1339" i="8"/>
  <c r="U1339" i="8"/>
  <c r="R1339" i="8"/>
  <c r="S1339" i="8" s="1"/>
  <c r="T1340" i="8" s="1"/>
  <c r="P1339" i="8"/>
  <c r="Q1340" i="8" s="1"/>
  <c r="N1339" i="8"/>
  <c r="M1339" i="8"/>
  <c r="H1339" i="8"/>
  <c r="G1339" i="8"/>
  <c r="V1338" i="8"/>
  <c r="U1338" i="8"/>
  <c r="W1346" i="8" s="1"/>
  <c r="R1338" i="8"/>
  <c r="S1338" i="8" s="1"/>
  <c r="T1339" i="8" s="1"/>
  <c r="P1338" i="8"/>
  <c r="Q1339" i="8" s="1"/>
  <c r="N1338" i="8"/>
  <c r="M1338" i="8"/>
  <c r="H1338" i="8"/>
  <c r="G1338" i="8"/>
  <c r="V1337" i="8"/>
  <c r="X1345" i="8" s="1"/>
  <c r="U1337" i="8"/>
  <c r="R1337" i="8"/>
  <c r="S1337" i="8" s="1"/>
  <c r="T1338" i="8" s="1"/>
  <c r="P1337" i="8"/>
  <c r="Q1338" i="8" s="1"/>
  <c r="N1337" i="8"/>
  <c r="M1337" i="8"/>
  <c r="H1337" i="8"/>
  <c r="G1337" i="8"/>
  <c r="V1336" i="8"/>
  <c r="U1336" i="8"/>
  <c r="R1336" i="8"/>
  <c r="S1336" i="8" s="1"/>
  <c r="T1337" i="8" s="1"/>
  <c r="P1336" i="8"/>
  <c r="Q1337" i="8" s="1"/>
  <c r="N1336" i="8"/>
  <c r="M1336" i="8"/>
  <c r="H1336" i="8"/>
  <c r="G1336" i="8"/>
  <c r="V1335" i="8"/>
  <c r="U1335" i="8"/>
  <c r="W1343" i="8" s="1"/>
  <c r="R1335" i="8"/>
  <c r="S1335" i="8" s="1"/>
  <c r="T1336" i="8" s="1"/>
  <c r="P1335" i="8"/>
  <c r="Q1336" i="8" s="1"/>
  <c r="N1335" i="8"/>
  <c r="M1335" i="8"/>
  <c r="H1335" i="8"/>
  <c r="G1335" i="8"/>
  <c r="V1334" i="8"/>
  <c r="U1334" i="8"/>
  <c r="R1334" i="8"/>
  <c r="S1334" i="8" s="1"/>
  <c r="T1335" i="8" s="1"/>
  <c r="P1334" i="8"/>
  <c r="Q1335" i="8" s="1"/>
  <c r="N1334" i="8"/>
  <c r="M1334" i="8"/>
  <c r="H1334" i="8"/>
  <c r="G1334" i="8"/>
  <c r="V1333" i="8"/>
  <c r="U1333" i="8"/>
  <c r="W1339" i="8" s="1"/>
  <c r="R1333" i="8"/>
  <c r="S1333" i="8" s="1"/>
  <c r="T1334" i="8" s="1"/>
  <c r="P1333" i="8"/>
  <c r="Q1334" i="8" s="1"/>
  <c r="N1333" i="8"/>
  <c r="M1333" i="8"/>
  <c r="H1333" i="8"/>
  <c r="G1333" i="8"/>
  <c r="V1332" i="8"/>
  <c r="U1332" i="8"/>
  <c r="R1332" i="8"/>
  <c r="S1332" i="8" s="1"/>
  <c r="T1333" i="8" s="1"/>
  <c r="P1332" i="8"/>
  <c r="Q1333" i="8" s="1"/>
  <c r="N1332" i="8"/>
  <c r="M1332" i="8"/>
  <c r="H1332" i="8"/>
  <c r="G1332" i="8"/>
  <c r="V1331" i="8"/>
  <c r="U1331" i="8"/>
  <c r="R1331" i="8"/>
  <c r="S1331" i="8" s="1"/>
  <c r="T1332" i="8" s="1"/>
  <c r="P1331" i="8"/>
  <c r="Q1332" i="8" s="1"/>
  <c r="N1331" i="8"/>
  <c r="M1331" i="8"/>
  <c r="H1331" i="8"/>
  <c r="G1331" i="8"/>
  <c r="V1330" i="8"/>
  <c r="U1330" i="8"/>
  <c r="R1330" i="8"/>
  <c r="S1330" i="8" s="1"/>
  <c r="T1331" i="8" s="1"/>
  <c r="P1330" i="8"/>
  <c r="Q1331" i="8" s="1"/>
  <c r="N1330" i="8"/>
  <c r="M1330" i="8"/>
  <c r="H1330" i="8"/>
  <c r="G1330" i="8"/>
  <c r="V1329" i="8"/>
  <c r="X1337" i="8" s="1"/>
  <c r="U1329" i="8"/>
  <c r="R1329" i="8"/>
  <c r="S1329" i="8" s="1"/>
  <c r="T1330" i="8" s="1"/>
  <c r="P1329" i="8"/>
  <c r="Q1330" i="8" s="1"/>
  <c r="N1329" i="8"/>
  <c r="M1329" i="8"/>
  <c r="H1329" i="8"/>
  <c r="G1329" i="8"/>
  <c r="W1328" i="8"/>
  <c r="V1328" i="8"/>
  <c r="U1328" i="8"/>
  <c r="R1328" i="8"/>
  <c r="S1328" i="8" s="1"/>
  <c r="T1329" i="8" s="1"/>
  <c r="P1328" i="8"/>
  <c r="Q1329" i="8" s="1"/>
  <c r="N1328" i="8"/>
  <c r="M1328" i="8"/>
  <c r="H1328" i="8"/>
  <c r="G1328" i="8"/>
  <c r="V1327" i="8"/>
  <c r="U1327" i="8"/>
  <c r="W1335" i="8" s="1"/>
  <c r="R1327" i="8"/>
  <c r="S1327" i="8" s="1"/>
  <c r="T1328" i="8" s="1"/>
  <c r="P1327" i="8"/>
  <c r="Q1328" i="8" s="1"/>
  <c r="N1327" i="8"/>
  <c r="M1327" i="8"/>
  <c r="H1327" i="8"/>
  <c r="G1327" i="8"/>
  <c r="V1326" i="8"/>
  <c r="U1326" i="8"/>
  <c r="R1326" i="8"/>
  <c r="S1326" i="8" s="1"/>
  <c r="T1327" i="8" s="1"/>
  <c r="P1326" i="8"/>
  <c r="Q1327" i="8" s="1"/>
  <c r="N1326" i="8"/>
  <c r="M1326" i="8"/>
  <c r="H1326" i="8"/>
  <c r="G1326" i="8"/>
  <c r="V1325" i="8"/>
  <c r="U1325" i="8"/>
  <c r="R1325" i="8"/>
  <c r="S1325" i="8" s="1"/>
  <c r="T1326" i="8" s="1"/>
  <c r="P1325" i="8"/>
  <c r="Q1326" i="8" s="1"/>
  <c r="N1325" i="8"/>
  <c r="M1325" i="8"/>
  <c r="H1325" i="8"/>
  <c r="G1325" i="8"/>
  <c r="V1324" i="8"/>
  <c r="U1324" i="8"/>
  <c r="R1324" i="8"/>
  <c r="S1324" i="8" s="1"/>
  <c r="T1325" i="8" s="1"/>
  <c r="P1324" i="8"/>
  <c r="Q1325" i="8" s="1"/>
  <c r="N1324" i="8"/>
  <c r="M1324" i="8"/>
  <c r="H1324" i="8"/>
  <c r="G1324" i="8"/>
  <c r="V1323" i="8"/>
  <c r="U1323" i="8"/>
  <c r="R1323" i="8"/>
  <c r="S1323" i="8" s="1"/>
  <c r="T1324" i="8" s="1"/>
  <c r="P1323" i="8"/>
  <c r="Q1324" i="8" s="1"/>
  <c r="N1323" i="8"/>
  <c r="M1323" i="8"/>
  <c r="H1323" i="8"/>
  <c r="G1323" i="8"/>
  <c r="V1322" i="8"/>
  <c r="U1322" i="8"/>
  <c r="R1322" i="8"/>
  <c r="S1322" i="8" s="1"/>
  <c r="T1323" i="8" s="1"/>
  <c r="P1322" i="8"/>
  <c r="Q1323" i="8" s="1"/>
  <c r="N1322" i="8"/>
  <c r="M1322" i="8"/>
  <c r="H1322" i="8"/>
  <c r="G1322" i="8"/>
  <c r="V1321" i="8"/>
  <c r="X1329" i="8" s="1"/>
  <c r="U1321" i="8"/>
  <c r="W1329" i="8" s="1"/>
  <c r="R1321" i="8"/>
  <c r="S1321" i="8" s="1"/>
  <c r="T1322" i="8" s="1"/>
  <c r="P1321" i="8"/>
  <c r="Q1322" i="8" s="1"/>
  <c r="N1321" i="8"/>
  <c r="M1321" i="8"/>
  <c r="H1321" i="8"/>
  <c r="G1321" i="8"/>
  <c r="V1320" i="8"/>
  <c r="U1320" i="8"/>
  <c r="R1320" i="8"/>
  <c r="S1320" i="8" s="1"/>
  <c r="T1321" i="8" s="1"/>
  <c r="P1320" i="8"/>
  <c r="Q1321" i="8" s="1"/>
  <c r="N1320" i="8"/>
  <c r="M1320" i="8"/>
  <c r="H1320" i="8"/>
  <c r="G1320" i="8"/>
  <c r="V1319" i="8"/>
  <c r="U1319" i="8"/>
  <c r="W1327" i="8" s="1"/>
  <c r="R1319" i="8"/>
  <c r="S1319" i="8" s="1"/>
  <c r="T1320" i="8" s="1"/>
  <c r="P1319" i="8"/>
  <c r="Q1320" i="8" s="1"/>
  <c r="N1319" i="8"/>
  <c r="M1319" i="8"/>
  <c r="H1319" i="8"/>
  <c r="G1319" i="8"/>
  <c r="V1318" i="8"/>
  <c r="U1318" i="8"/>
  <c r="R1318" i="8"/>
  <c r="S1318" i="8" s="1"/>
  <c r="T1319" i="8" s="1"/>
  <c r="P1318" i="8"/>
  <c r="Q1319" i="8" s="1"/>
  <c r="N1318" i="8"/>
  <c r="M1318" i="8"/>
  <c r="H1318" i="8"/>
  <c r="G1318" i="8"/>
  <c r="V1317" i="8"/>
  <c r="U1317" i="8"/>
  <c r="W1325" i="8" s="1"/>
  <c r="R1317" i="8"/>
  <c r="S1317" i="8" s="1"/>
  <c r="T1318" i="8" s="1"/>
  <c r="P1317" i="8"/>
  <c r="Q1318" i="8" s="1"/>
  <c r="N1317" i="8"/>
  <c r="M1317" i="8"/>
  <c r="H1317" i="8"/>
  <c r="G1317" i="8"/>
  <c r="V1316" i="8"/>
  <c r="U1316" i="8"/>
  <c r="R1316" i="8"/>
  <c r="S1316" i="8" s="1"/>
  <c r="T1317" i="8" s="1"/>
  <c r="P1316" i="8"/>
  <c r="Q1317" i="8" s="1"/>
  <c r="N1316" i="8"/>
  <c r="M1316" i="8"/>
  <c r="H1316" i="8"/>
  <c r="G1316" i="8"/>
  <c r="V1315" i="8"/>
  <c r="U1315" i="8"/>
  <c r="R1315" i="8"/>
  <c r="S1315" i="8" s="1"/>
  <c r="T1316" i="8" s="1"/>
  <c r="P1315" i="8"/>
  <c r="Q1316" i="8" s="1"/>
  <c r="N1315" i="8"/>
  <c r="M1315" i="8"/>
  <c r="H1315" i="8"/>
  <c r="G1315" i="8"/>
  <c r="V1314" i="8"/>
  <c r="U1314" i="8"/>
  <c r="W1319" i="8" s="1"/>
  <c r="R1314" i="8"/>
  <c r="S1314" i="8" s="1"/>
  <c r="T1315" i="8" s="1"/>
  <c r="P1314" i="8"/>
  <c r="Q1315" i="8" s="1"/>
  <c r="N1314" i="8"/>
  <c r="M1314" i="8"/>
  <c r="H1314" i="8"/>
  <c r="G1314" i="8"/>
  <c r="V1313" i="8"/>
  <c r="X1318" i="8" s="1"/>
  <c r="U1313" i="8"/>
  <c r="R1313" i="8"/>
  <c r="S1313" i="8" s="1"/>
  <c r="T1314" i="8" s="1"/>
  <c r="P1313" i="8"/>
  <c r="Q1314" i="8" s="1"/>
  <c r="N1313" i="8"/>
  <c r="M1313" i="8"/>
  <c r="H1313" i="8"/>
  <c r="G1313" i="8"/>
  <c r="X1312" i="8"/>
  <c r="V1312" i="8"/>
  <c r="U1312" i="8"/>
  <c r="R1312" i="8"/>
  <c r="S1312" i="8" s="1"/>
  <c r="T1313" i="8" s="1"/>
  <c r="P1312" i="8"/>
  <c r="Q1313" i="8" s="1"/>
  <c r="N1312" i="8"/>
  <c r="M1312" i="8"/>
  <c r="H1312" i="8"/>
  <c r="G1312" i="8"/>
  <c r="V1311" i="8"/>
  <c r="U1311" i="8"/>
  <c r="R1311" i="8"/>
  <c r="S1311" i="8" s="1"/>
  <c r="T1312" i="8" s="1"/>
  <c r="P1311" i="8"/>
  <c r="Q1312" i="8" s="1"/>
  <c r="N1311" i="8"/>
  <c r="M1311" i="8"/>
  <c r="H1311" i="8"/>
  <c r="G1311" i="8"/>
  <c r="X1310" i="8"/>
  <c r="V1310" i="8"/>
  <c r="U1310" i="8"/>
  <c r="R1310" i="8"/>
  <c r="S1310" i="8" s="1"/>
  <c r="T1311" i="8" s="1"/>
  <c r="P1310" i="8"/>
  <c r="Q1311" i="8" s="1"/>
  <c r="N1310" i="8"/>
  <c r="M1310" i="8"/>
  <c r="H1310" i="8"/>
  <c r="G1310" i="8"/>
  <c r="X1309" i="8"/>
  <c r="V1309" i="8"/>
  <c r="U1309" i="8"/>
  <c r="R1309" i="8"/>
  <c r="S1309" i="8" s="1"/>
  <c r="T1310" i="8" s="1"/>
  <c r="P1309" i="8"/>
  <c r="Q1310" i="8" s="1"/>
  <c r="N1309" i="8"/>
  <c r="M1309" i="8"/>
  <c r="H1309" i="8"/>
  <c r="G1309" i="8"/>
  <c r="X1308" i="8"/>
  <c r="V1308" i="8"/>
  <c r="U1308" i="8"/>
  <c r="R1308" i="8"/>
  <c r="S1308" i="8" s="1"/>
  <c r="T1309" i="8" s="1"/>
  <c r="P1308" i="8"/>
  <c r="Q1309" i="8" s="1"/>
  <c r="N1308" i="8"/>
  <c r="M1308" i="8"/>
  <c r="H1308" i="8"/>
  <c r="G1308" i="8"/>
  <c r="X1307" i="8"/>
  <c r="V1307" i="8"/>
  <c r="U1307" i="8"/>
  <c r="R1307" i="8"/>
  <c r="S1307" i="8" s="1"/>
  <c r="T1308" i="8" s="1"/>
  <c r="P1307" i="8"/>
  <c r="Q1308" i="8" s="1"/>
  <c r="N1307" i="8"/>
  <c r="M1307" i="8"/>
  <c r="H1307" i="8"/>
  <c r="G1307" i="8"/>
  <c r="X1306" i="8"/>
  <c r="V1306" i="8"/>
  <c r="X1314" i="8" s="1"/>
  <c r="U1306" i="8"/>
  <c r="R1306" i="8"/>
  <c r="S1306" i="8" s="1"/>
  <c r="T1307" i="8" s="1"/>
  <c r="P1306" i="8"/>
  <c r="Q1307" i="8" s="1"/>
  <c r="N1306" i="8"/>
  <c r="M1306" i="8"/>
  <c r="H1306" i="8"/>
  <c r="G1306" i="8"/>
  <c r="X1305" i="8"/>
  <c r="V1305" i="8"/>
  <c r="U1305" i="8"/>
  <c r="R1305" i="8"/>
  <c r="S1305" i="8" s="1"/>
  <c r="T1306" i="8" s="1"/>
  <c r="P1305" i="8"/>
  <c r="Q1306" i="8" s="1"/>
  <c r="N1305" i="8"/>
  <c r="M1305" i="8"/>
  <c r="H1305" i="8"/>
  <c r="G1305" i="8"/>
  <c r="V1304" i="8"/>
  <c r="U1304" i="8"/>
  <c r="R1304" i="8"/>
  <c r="S1304" i="8" s="1"/>
  <c r="T1305" i="8" s="1"/>
  <c r="P1304" i="8"/>
  <c r="Q1305" i="8" s="1"/>
  <c r="N1304" i="8"/>
  <c r="M1304" i="8"/>
  <c r="H1304" i="8"/>
  <c r="G1304" i="8"/>
  <c r="V1303" i="8"/>
  <c r="U1303" i="8"/>
  <c r="R1303" i="8"/>
  <c r="S1303" i="8" s="1"/>
  <c r="T1304" i="8" s="1"/>
  <c r="P1303" i="8"/>
  <c r="Q1304" i="8" s="1"/>
  <c r="N1303" i="8"/>
  <c r="M1303" i="8"/>
  <c r="H1303" i="8"/>
  <c r="G1303" i="8"/>
  <c r="V1302" i="8"/>
  <c r="U1302" i="8"/>
  <c r="R1302" i="8"/>
  <c r="S1302" i="8" s="1"/>
  <c r="T1303" i="8" s="1"/>
  <c r="P1302" i="8"/>
  <c r="Q1303" i="8" s="1"/>
  <c r="N1302" i="8"/>
  <c r="M1302" i="8"/>
  <c r="H1302" i="8"/>
  <c r="G1302" i="8"/>
  <c r="V1301" i="8"/>
  <c r="U1301" i="8"/>
  <c r="R1301" i="8"/>
  <c r="S1301" i="8" s="1"/>
  <c r="T1302" i="8" s="1"/>
  <c r="P1301" i="8"/>
  <c r="Q1302" i="8" s="1"/>
  <c r="N1301" i="8"/>
  <c r="M1301" i="8"/>
  <c r="H1301" i="8"/>
  <c r="G1301" i="8"/>
  <c r="V1300" i="8"/>
  <c r="U1300" i="8"/>
  <c r="R1300" i="8"/>
  <c r="S1300" i="8" s="1"/>
  <c r="T1301" i="8" s="1"/>
  <c r="P1300" i="8"/>
  <c r="Q1301" i="8" s="1"/>
  <c r="N1300" i="8"/>
  <c r="M1300" i="8"/>
  <c r="H1300" i="8"/>
  <c r="G1300" i="8"/>
  <c r="V1299" i="8"/>
  <c r="U1299" i="8"/>
  <c r="R1299" i="8"/>
  <c r="S1299" i="8" s="1"/>
  <c r="T1300" i="8" s="1"/>
  <c r="P1299" i="8"/>
  <c r="Q1300" i="8" s="1"/>
  <c r="N1299" i="8"/>
  <c r="M1299" i="8"/>
  <c r="H1299" i="8"/>
  <c r="G1299" i="8"/>
  <c r="X1298" i="8"/>
  <c r="W1298" i="8"/>
  <c r="V1298" i="8"/>
  <c r="U1298" i="8"/>
  <c r="R1298" i="8"/>
  <c r="S1298" i="8" s="1"/>
  <c r="T1299" i="8" s="1"/>
  <c r="P1298" i="8"/>
  <c r="Q1299" i="8" s="1"/>
  <c r="N1298" i="8"/>
  <c r="M1298" i="8"/>
  <c r="H1298" i="8"/>
  <c r="G1298" i="8"/>
  <c r="X1297" i="8"/>
  <c r="V1297" i="8"/>
  <c r="U1297" i="8"/>
  <c r="R1297" i="8"/>
  <c r="S1297" i="8" s="1"/>
  <c r="T1298" i="8" s="1"/>
  <c r="P1297" i="8"/>
  <c r="Q1298" i="8" s="1"/>
  <c r="N1297" i="8"/>
  <c r="M1297" i="8"/>
  <c r="H1297" i="8"/>
  <c r="G1297" i="8"/>
  <c r="X1296" i="8"/>
  <c r="W1296" i="8"/>
  <c r="V1296" i="8"/>
  <c r="X1303" i="8" s="1"/>
  <c r="U1296" i="8"/>
  <c r="W1304" i="8" s="1"/>
  <c r="R1296" i="8"/>
  <c r="S1296" i="8" s="1"/>
  <c r="T1297" i="8" s="1"/>
  <c r="P1296" i="8"/>
  <c r="Q1297" i="8" s="1"/>
  <c r="N1296" i="8"/>
  <c r="M1296" i="8"/>
  <c r="H1296" i="8"/>
  <c r="G1296" i="8"/>
  <c r="X1295" i="8"/>
  <c r="V1295" i="8"/>
  <c r="U1295" i="8"/>
  <c r="R1295" i="8"/>
  <c r="S1295" i="8" s="1"/>
  <c r="T1296" i="8" s="1"/>
  <c r="P1295" i="8"/>
  <c r="Q1296" i="8" s="1"/>
  <c r="N1295" i="8"/>
  <c r="M1295" i="8"/>
  <c r="H1295" i="8"/>
  <c r="G1295" i="8"/>
  <c r="X1294" i="8"/>
  <c r="W1294" i="8"/>
  <c r="V1294" i="8"/>
  <c r="X1301" i="8" s="1"/>
  <c r="U1294" i="8"/>
  <c r="W1301" i="8" s="1"/>
  <c r="R1294" i="8"/>
  <c r="S1294" i="8" s="1"/>
  <c r="T1295" i="8" s="1"/>
  <c r="P1294" i="8"/>
  <c r="Q1295" i="8" s="1"/>
  <c r="N1294" i="8"/>
  <c r="M1294" i="8"/>
  <c r="H1294" i="8"/>
  <c r="G1294" i="8"/>
  <c r="X1293" i="8"/>
  <c r="V1293" i="8"/>
  <c r="U1293" i="8"/>
  <c r="R1293" i="8"/>
  <c r="S1293" i="8" s="1"/>
  <c r="T1294" i="8" s="1"/>
  <c r="P1293" i="8"/>
  <c r="Q1294" i="8" s="1"/>
  <c r="N1293" i="8"/>
  <c r="M1293" i="8"/>
  <c r="H1293" i="8"/>
  <c r="G1293" i="8"/>
  <c r="X1292" i="8"/>
  <c r="W1292" i="8"/>
  <c r="V1292" i="8"/>
  <c r="X1299" i="8" s="1"/>
  <c r="U1292" i="8"/>
  <c r="W1299" i="8" s="1"/>
  <c r="R1292" i="8"/>
  <c r="S1292" i="8" s="1"/>
  <c r="T1293" i="8" s="1"/>
  <c r="P1292" i="8"/>
  <c r="Q1293" i="8" s="1"/>
  <c r="N1292" i="8"/>
  <c r="M1292" i="8"/>
  <c r="H1292" i="8"/>
  <c r="G1292" i="8"/>
  <c r="X1291" i="8"/>
  <c r="V1291" i="8"/>
  <c r="U1291" i="8"/>
  <c r="R1291" i="8"/>
  <c r="S1291" i="8" s="1"/>
  <c r="T1292" i="8" s="1"/>
  <c r="P1291" i="8"/>
  <c r="Q1292" i="8" s="1"/>
  <c r="N1291" i="8"/>
  <c r="M1291" i="8"/>
  <c r="H1291" i="8"/>
  <c r="G1291" i="8"/>
  <c r="V1290" i="8"/>
  <c r="U1290" i="8"/>
  <c r="W1297" i="8" s="1"/>
  <c r="R1290" i="8"/>
  <c r="S1290" i="8" s="1"/>
  <c r="T1291" i="8" s="1"/>
  <c r="P1290" i="8"/>
  <c r="Q1291" i="8" s="1"/>
  <c r="N1290" i="8"/>
  <c r="M1290" i="8"/>
  <c r="H1290" i="8"/>
  <c r="G1290" i="8"/>
  <c r="X1289" i="8"/>
  <c r="V1289" i="8"/>
  <c r="U1289" i="8"/>
  <c r="R1289" i="8"/>
  <c r="S1289" i="8" s="1"/>
  <c r="T1290" i="8" s="1"/>
  <c r="P1289" i="8"/>
  <c r="Q1290" i="8" s="1"/>
  <c r="N1289" i="8"/>
  <c r="M1289" i="8"/>
  <c r="H1289" i="8"/>
  <c r="G1289" i="8"/>
  <c r="V1288" i="8"/>
  <c r="U1288" i="8"/>
  <c r="W1295" i="8" s="1"/>
  <c r="R1288" i="8"/>
  <c r="S1288" i="8" s="1"/>
  <c r="T1289" i="8" s="1"/>
  <c r="P1288" i="8"/>
  <c r="Q1289" i="8" s="1"/>
  <c r="N1288" i="8"/>
  <c r="M1288" i="8"/>
  <c r="H1288" i="8"/>
  <c r="G1288" i="8"/>
  <c r="V1287" i="8"/>
  <c r="U1287" i="8"/>
  <c r="R1287" i="8"/>
  <c r="S1287" i="8" s="1"/>
  <c r="T1288" i="8" s="1"/>
  <c r="P1287" i="8"/>
  <c r="Q1288" i="8" s="1"/>
  <c r="N1287" i="8"/>
  <c r="M1287" i="8"/>
  <c r="H1287" i="8"/>
  <c r="G1287" i="8"/>
  <c r="X1286" i="8"/>
  <c r="V1286" i="8"/>
  <c r="U1286" i="8"/>
  <c r="W1293" i="8" s="1"/>
  <c r="R1286" i="8"/>
  <c r="S1286" i="8" s="1"/>
  <c r="T1287" i="8" s="1"/>
  <c r="P1286" i="8"/>
  <c r="Q1287" i="8" s="1"/>
  <c r="N1286" i="8"/>
  <c r="M1286" i="8"/>
  <c r="H1286" i="8"/>
  <c r="G1286" i="8"/>
  <c r="W1285" i="8"/>
  <c r="V1285" i="8"/>
  <c r="U1285" i="8"/>
  <c r="R1285" i="8"/>
  <c r="S1285" i="8" s="1"/>
  <c r="T1286" i="8" s="1"/>
  <c r="P1285" i="8"/>
  <c r="Q1286" i="8" s="1"/>
  <c r="N1285" i="8"/>
  <c r="M1285" i="8"/>
  <c r="H1285" i="8"/>
  <c r="G1285" i="8"/>
  <c r="V1284" i="8"/>
  <c r="U1284" i="8"/>
  <c r="R1284" i="8"/>
  <c r="S1284" i="8" s="1"/>
  <c r="T1285" i="8" s="1"/>
  <c r="P1284" i="8"/>
  <c r="Q1285" i="8" s="1"/>
  <c r="N1284" i="8"/>
  <c r="M1284" i="8"/>
  <c r="H1284" i="8"/>
  <c r="G1284" i="8"/>
  <c r="V1283" i="8"/>
  <c r="U1283" i="8"/>
  <c r="R1283" i="8"/>
  <c r="S1283" i="8" s="1"/>
  <c r="T1284" i="8" s="1"/>
  <c r="P1283" i="8"/>
  <c r="Q1284" i="8" s="1"/>
  <c r="N1283" i="8"/>
  <c r="M1283" i="8"/>
  <c r="H1283" i="8"/>
  <c r="G1283" i="8"/>
  <c r="V1282" i="8"/>
  <c r="X1285" i="8" s="1"/>
  <c r="U1282" i="8"/>
  <c r="W1289" i="8" s="1"/>
  <c r="R1282" i="8"/>
  <c r="S1282" i="8" s="1"/>
  <c r="T1283" i="8" s="1"/>
  <c r="P1282" i="8"/>
  <c r="Q1283" i="8" s="1"/>
  <c r="N1282" i="8"/>
  <c r="M1282" i="8"/>
  <c r="H1282" i="8"/>
  <c r="G1282" i="8"/>
  <c r="W1281" i="8"/>
  <c r="V1281" i="8"/>
  <c r="U1281" i="8"/>
  <c r="R1281" i="8"/>
  <c r="S1281" i="8" s="1"/>
  <c r="T1282" i="8" s="1"/>
  <c r="P1281" i="8"/>
  <c r="Q1282" i="8" s="1"/>
  <c r="N1281" i="8"/>
  <c r="M1281" i="8"/>
  <c r="H1281" i="8"/>
  <c r="G1281" i="8"/>
  <c r="V1280" i="8"/>
  <c r="U1280" i="8"/>
  <c r="W1287" i="8" s="1"/>
  <c r="R1280" i="8"/>
  <c r="S1280" i="8" s="1"/>
  <c r="T1281" i="8" s="1"/>
  <c r="P1280" i="8"/>
  <c r="Q1281" i="8" s="1"/>
  <c r="N1280" i="8"/>
  <c r="M1280" i="8"/>
  <c r="H1280" i="8"/>
  <c r="G1280" i="8"/>
  <c r="X1279" i="8"/>
  <c r="V1279" i="8"/>
  <c r="U1279" i="8"/>
  <c r="R1279" i="8"/>
  <c r="S1279" i="8" s="1"/>
  <c r="T1280" i="8" s="1"/>
  <c r="P1279" i="8"/>
  <c r="Q1280" i="8" s="1"/>
  <c r="N1279" i="8"/>
  <c r="M1279" i="8"/>
  <c r="H1279" i="8"/>
  <c r="G1279" i="8"/>
  <c r="V1278" i="8"/>
  <c r="U1278" i="8"/>
  <c r="R1278" i="8"/>
  <c r="S1278" i="8" s="1"/>
  <c r="T1279" i="8" s="1"/>
  <c r="P1278" i="8"/>
  <c r="Q1279" i="8" s="1"/>
  <c r="N1278" i="8"/>
  <c r="M1278" i="8"/>
  <c r="H1278" i="8"/>
  <c r="G1278" i="8"/>
  <c r="V1277" i="8"/>
  <c r="U1277" i="8"/>
  <c r="R1277" i="8"/>
  <c r="S1277" i="8" s="1"/>
  <c r="T1278" i="8" s="1"/>
  <c r="P1277" i="8"/>
  <c r="Q1278" i="8" s="1"/>
  <c r="N1277" i="8"/>
  <c r="M1277" i="8"/>
  <c r="H1277" i="8"/>
  <c r="G1277" i="8"/>
  <c r="V1276" i="8"/>
  <c r="U1276" i="8"/>
  <c r="W1284" i="8" s="1"/>
  <c r="R1276" i="8"/>
  <c r="S1276" i="8" s="1"/>
  <c r="T1277" i="8" s="1"/>
  <c r="P1276" i="8"/>
  <c r="Q1277" i="8" s="1"/>
  <c r="N1276" i="8"/>
  <c r="M1276" i="8"/>
  <c r="H1276" i="8"/>
  <c r="G1276" i="8"/>
  <c r="X1275" i="8"/>
  <c r="V1275" i="8"/>
  <c r="U1275" i="8"/>
  <c r="R1275" i="8"/>
  <c r="S1275" i="8" s="1"/>
  <c r="T1276" i="8" s="1"/>
  <c r="P1275" i="8"/>
  <c r="Q1276" i="8" s="1"/>
  <c r="N1275" i="8"/>
  <c r="M1275" i="8"/>
  <c r="H1275" i="8"/>
  <c r="G1275" i="8"/>
  <c r="V1274" i="8"/>
  <c r="X1280" i="8" s="1"/>
  <c r="U1274" i="8"/>
  <c r="W1282" i="8" s="1"/>
  <c r="R1274" i="8"/>
  <c r="S1274" i="8" s="1"/>
  <c r="T1275" i="8" s="1"/>
  <c r="P1274" i="8"/>
  <c r="Q1275" i="8" s="1"/>
  <c r="N1274" i="8"/>
  <c r="M1274" i="8"/>
  <c r="H1274" i="8"/>
  <c r="G1274" i="8"/>
  <c r="V1273" i="8"/>
  <c r="U1273" i="8"/>
  <c r="R1273" i="8"/>
  <c r="S1273" i="8" s="1"/>
  <c r="T1274" i="8" s="1"/>
  <c r="P1273" i="8"/>
  <c r="Q1274" i="8" s="1"/>
  <c r="N1273" i="8"/>
  <c r="M1273" i="8"/>
  <c r="H1273" i="8"/>
  <c r="G1273" i="8"/>
  <c r="V1272" i="8"/>
  <c r="U1272" i="8"/>
  <c r="R1272" i="8"/>
  <c r="S1272" i="8" s="1"/>
  <c r="T1273" i="8" s="1"/>
  <c r="P1272" i="8"/>
  <c r="Q1273" i="8" s="1"/>
  <c r="N1272" i="8"/>
  <c r="M1272" i="8"/>
  <c r="H1272" i="8"/>
  <c r="G1272" i="8"/>
  <c r="V1271" i="8"/>
  <c r="U1271" i="8"/>
  <c r="R1271" i="8"/>
  <c r="S1271" i="8" s="1"/>
  <c r="T1272" i="8" s="1"/>
  <c r="P1271" i="8"/>
  <c r="Q1272" i="8" s="1"/>
  <c r="N1271" i="8"/>
  <c r="M1271" i="8"/>
  <c r="H1271" i="8"/>
  <c r="G1271" i="8"/>
  <c r="X1270" i="8"/>
  <c r="V1270" i="8"/>
  <c r="X1278" i="8" s="1"/>
  <c r="U1270" i="8"/>
  <c r="R1270" i="8"/>
  <c r="S1270" i="8" s="1"/>
  <c r="T1271" i="8" s="1"/>
  <c r="P1270" i="8"/>
  <c r="Q1271" i="8" s="1"/>
  <c r="N1270" i="8"/>
  <c r="M1270" i="8"/>
  <c r="H1270" i="8"/>
  <c r="G1270" i="8"/>
  <c r="W1269" i="8"/>
  <c r="V1269" i="8"/>
  <c r="U1269" i="8"/>
  <c r="R1269" i="8"/>
  <c r="S1269" i="8" s="1"/>
  <c r="T1270" i="8" s="1"/>
  <c r="P1269" i="8"/>
  <c r="Q1270" i="8" s="1"/>
  <c r="N1269" i="8"/>
  <c r="M1269" i="8"/>
  <c r="H1269" i="8"/>
  <c r="G1269" i="8"/>
  <c r="V1268" i="8"/>
  <c r="X1276" i="8" s="1"/>
  <c r="U1268" i="8"/>
  <c r="R1268" i="8"/>
  <c r="S1268" i="8" s="1"/>
  <c r="T1269" i="8" s="1"/>
  <c r="P1268" i="8"/>
  <c r="Q1269" i="8" s="1"/>
  <c r="N1268" i="8"/>
  <c r="M1268" i="8"/>
  <c r="H1268" i="8"/>
  <c r="G1268" i="8"/>
  <c r="V1267" i="8"/>
  <c r="U1267" i="8"/>
  <c r="R1267" i="8"/>
  <c r="S1267" i="8" s="1"/>
  <c r="T1268" i="8" s="1"/>
  <c r="P1267" i="8"/>
  <c r="Q1268" i="8" s="1"/>
  <c r="N1267" i="8"/>
  <c r="M1267" i="8"/>
  <c r="H1267" i="8"/>
  <c r="G1267" i="8"/>
  <c r="V1266" i="8"/>
  <c r="U1266" i="8"/>
  <c r="R1266" i="8"/>
  <c r="S1266" i="8" s="1"/>
  <c r="T1267" i="8" s="1"/>
  <c r="P1266" i="8"/>
  <c r="Q1267" i="8" s="1"/>
  <c r="N1266" i="8"/>
  <c r="M1266" i="8"/>
  <c r="H1266" i="8"/>
  <c r="G1266" i="8"/>
  <c r="W1265" i="8"/>
  <c r="V1265" i="8"/>
  <c r="U1265" i="8"/>
  <c r="R1265" i="8"/>
  <c r="S1265" i="8" s="1"/>
  <c r="T1266" i="8" s="1"/>
  <c r="P1265" i="8"/>
  <c r="Q1266" i="8" s="1"/>
  <c r="N1265" i="8"/>
  <c r="M1265" i="8"/>
  <c r="H1265" i="8"/>
  <c r="G1265" i="8"/>
  <c r="V1264" i="8"/>
  <c r="X1272" i="8" s="1"/>
  <c r="U1264" i="8"/>
  <c r="W1270" i="8" s="1"/>
  <c r="R1264" i="8"/>
  <c r="S1264" i="8" s="1"/>
  <c r="T1265" i="8" s="1"/>
  <c r="P1264" i="8"/>
  <c r="Q1265" i="8" s="1"/>
  <c r="N1264" i="8"/>
  <c r="M1264" i="8"/>
  <c r="H1264" i="8"/>
  <c r="G1264" i="8"/>
  <c r="X1263" i="8"/>
  <c r="V1263" i="8"/>
  <c r="U1263" i="8"/>
  <c r="R1263" i="8"/>
  <c r="S1263" i="8" s="1"/>
  <c r="T1264" i="8" s="1"/>
  <c r="P1263" i="8"/>
  <c r="Q1264" i="8" s="1"/>
  <c r="N1263" i="8"/>
  <c r="M1263" i="8"/>
  <c r="H1263" i="8"/>
  <c r="G1263" i="8"/>
  <c r="V1262" i="8"/>
  <c r="U1262" i="8"/>
  <c r="R1262" i="8"/>
  <c r="S1262" i="8" s="1"/>
  <c r="T1263" i="8" s="1"/>
  <c r="P1262" i="8"/>
  <c r="Q1263" i="8" s="1"/>
  <c r="N1262" i="8"/>
  <c r="M1262" i="8"/>
  <c r="H1262" i="8"/>
  <c r="G1262" i="8"/>
  <c r="V1261" i="8"/>
  <c r="U1261" i="8"/>
  <c r="R1261" i="8"/>
  <c r="S1261" i="8" s="1"/>
  <c r="T1262" i="8" s="1"/>
  <c r="P1261" i="8"/>
  <c r="Q1262" i="8" s="1"/>
  <c r="N1261" i="8"/>
  <c r="M1261" i="8"/>
  <c r="H1261" i="8"/>
  <c r="G1261" i="8"/>
  <c r="W1260" i="8"/>
  <c r="V1260" i="8"/>
  <c r="X1268" i="8" s="1"/>
  <c r="U1260" i="8"/>
  <c r="W1268" i="8" s="1"/>
  <c r="R1260" i="8"/>
  <c r="S1260" i="8" s="1"/>
  <c r="T1261" i="8" s="1"/>
  <c r="P1260" i="8"/>
  <c r="Q1261" i="8" s="1"/>
  <c r="N1260" i="8"/>
  <c r="M1260" i="8"/>
  <c r="H1260" i="8"/>
  <c r="G1260" i="8"/>
  <c r="X1259" i="8"/>
  <c r="V1259" i="8"/>
  <c r="U1259" i="8"/>
  <c r="R1259" i="8"/>
  <c r="S1259" i="8" s="1"/>
  <c r="T1260" i="8" s="1"/>
  <c r="P1259" i="8"/>
  <c r="Q1260" i="8" s="1"/>
  <c r="N1259" i="8"/>
  <c r="M1259" i="8"/>
  <c r="H1259" i="8"/>
  <c r="G1259" i="8"/>
  <c r="V1258" i="8"/>
  <c r="X1264" i="8" s="1"/>
  <c r="U1258" i="8"/>
  <c r="W1266" i="8" s="1"/>
  <c r="R1258" i="8"/>
  <c r="S1258" i="8" s="1"/>
  <c r="T1259" i="8" s="1"/>
  <c r="P1258" i="8"/>
  <c r="Q1259" i="8" s="1"/>
  <c r="N1258" i="8"/>
  <c r="M1258" i="8"/>
  <c r="H1258" i="8"/>
  <c r="G1258" i="8"/>
  <c r="V1257" i="8"/>
  <c r="U1257" i="8"/>
  <c r="R1257" i="8"/>
  <c r="S1257" i="8" s="1"/>
  <c r="T1258" i="8" s="1"/>
  <c r="P1257" i="8"/>
  <c r="Q1258" i="8" s="1"/>
  <c r="N1257" i="8"/>
  <c r="M1257" i="8"/>
  <c r="H1257" i="8"/>
  <c r="G1257" i="8"/>
  <c r="V1256" i="8"/>
  <c r="U1256" i="8"/>
  <c r="R1256" i="8"/>
  <c r="S1256" i="8" s="1"/>
  <c r="T1257" i="8" s="1"/>
  <c r="P1256" i="8"/>
  <c r="Q1257" i="8" s="1"/>
  <c r="N1256" i="8"/>
  <c r="M1256" i="8"/>
  <c r="H1256" i="8"/>
  <c r="G1256" i="8"/>
  <c r="V1255" i="8"/>
  <c r="U1255" i="8"/>
  <c r="R1255" i="8"/>
  <c r="S1255" i="8" s="1"/>
  <c r="T1256" i="8" s="1"/>
  <c r="P1255" i="8"/>
  <c r="Q1256" i="8" s="1"/>
  <c r="N1255" i="8"/>
  <c r="M1255" i="8"/>
  <c r="H1255" i="8"/>
  <c r="G1255" i="8"/>
  <c r="X1254" i="8"/>
  <c r="V1254" i="8"/>
  <c r="X1258" i="8" s="1"/>
  <c r="U1254" i="8"/>
  <c r="R1254" i="8"/>
  <c r="S1254" i="8" s="1"/>
  <c r="T1255" i="8" s="1"/>
  <c r="P1254" i="8"/>
  <c r="Q1255" i="8" s="1"/>
  <c r="N1254" i="8"/>
  <c r="M1254" i="8"/>
  <c r="H1254" i="8"/>
  <c r="G1254" i="8"/>
  <c r="X1253" i="8"/>
  <c r="V1253" i="8"/>
  <c r="X1261" i="8" s="1"/>
  <c r="U1253" i="8"/>
  <c r="R1253" i="8"/>
  <c r="S1253" i="8" s="1"/>
  <c r="T1254" i="8" s="1"/>
  <c r="P1253" i="8"/>
  <c r="Q1254" i="8" s="1"/>
  <c r="N1253" i="8"/>
  <c r="M1253" i="8"/>
  <c r="H1253" i="8"/>
  <c r="G1253" i="8"/>
  <c r="V1252" i="8"/>
  <c r="X1260" i="8" s="1"/>
  <c r="U1252" i="8"/>
  <c r="R1252" i="8"/>
  <c r="S1252" i="8" s="1"/>
  <c r="T1253" i="8" s="1"/>
  <c r="P1252" i="8"/>
  <c r="Q1253" i="8" s="1"/>
  <c r="N1252" i="8"/>
  <c r="M1252" i="8"/>
  <c r="H1252" i="8"/>
  <c r="G1252" i="8"/>
  <c r="W1251" i="8"/>
  <c r="V1251" i="8"/>
  <c r="U1251" i="8"/>
  <c r="R1251" i="8"/>
  <c r="S1251" i="8" s="1"/>
  <c r="T1252" i="8" s="1"/>
  <c r="P1251" i="8"/>
  <c r="Q1252" i="8" s="1"/>
  <c r="N1251" i="8"/>
  <c r="M1251" i="8"/>
  <c r="H1251" i="8"/>
  <c r="G1251" i="8"/>
  <c r="X1250" i="8"/>
  <c r="V1250" i="8"/>
  <c r="X1257" i="8" s="1"/>
  <c r="U1250" i="8"/>
  <c r="W1258" i="8" s="1"/>
  <c r="R1250" i="8"/>
  <c r="S1250" i="8" s="1"/>
  <c r="T1251" i="8" s="1"/>
  <c r="P1250" i="8"/>
  <c r="Q1251" i="8" s="1"/>
  <c r="N1250" i="8"/>
  <c r="M1250" i="8"/>
  <c r="H1250" i="8"/>
  <c r="G1250" i="8"/>
  <c r="X1249" i="8"/>
  <c r="V1249" i="8"/>
  <c r="U1249" i="8"/>
  <c r="R1249" i="8"/>
  <c r="S1249" i="8" s="1"/>
  <c r="T1250" i="8" s="1"/>
  <c r="P1249" i="8"/>
  <c r="Q1250" i="8" s="1"/>
  <c r="N1249" i="8"/>
  <c r="M1249" i="8"/>
  <c r="H1249" i="8"/>
  <c r="G1249" i="8"/>
  <c r="V1248" i="8"/>
  <c r="X1256" i="8" s="1"/>
  <c r="U1248" i="8"/>
  <c r="W1256" i="8" s="1"/>
  <c r="R1248" i="8"/>
  <c r="S1248" i="8" s="1"/>
  <c r="T1249" i="8" s="1"/>
  <c r="P1248" i="8"/>
  <c r="Q1249" i="8" s="1"/>
  <c r="N1248" i="8"/>
  <c r="M1248" i="8"/>
  <c r="H1248" i="8"/>
  <c r="G1248" i="8"/>
  <c r="V1247" i="8"/>
  <c r="X1255" i="8" s="1"/>
  <c r="U1247" i="8"/>
  <c r="R1247" i="8"/>
  <c r="S1247" i="8" s="1"/>
  <c r="T1248" i="8" s="1"/>
  <c r="P1247" i="8"/>
  <c r="Q1248" i="8" s="1"/>
  <c r="N1247" i="8"/>
  <c r="M1247" i="8"/>
  <c r="H1247" i="8"/>
  <c r="G1247" i="8"/>
  <c r="V1246" i="8"/>
  <c r="U1246" i="8"/>
  <c r="W1254" i="8" s="1"/>
  <c r="R1246" i="8"/>
  <c r="S1246" i="8" s="1"/>
  <c r="T1247" i="8" s="1"/>
  <c r="P1246" i="8"/>
  <c r="Q1247" i="8" s="1"/>
  <c r="N1246" i="8"/>
  <c r="M1246" i="8"/>
  <c r="H1246" i="8"/>
  <c r="G1246" i="8"/>
  <c r="V1245" i="8"/>
  <c r="X1252" i="8" s="1"/>
  <c r="U1245" i="8"/>
  <c r="W1253" i="8" s="1"/>
  <c r="R1245" i="8"/>
  <c r="S1245" i="8" s="1"/>
  <c r="T1246" i="8" s="1"/>
  <c r="P1245" i="8"/>
  <c r="Q1246" i="8" s="1"/>
  <c r="N1245" i="8"/>
  <c r="M1245" i="8"/>
  <c r="H1245" i="8"/>
  <c r="G1245" i="8"/>
  <c r="V1244" i="8"/>
  <c r="U1244" i="8"/>
  <c r="W1252" i="8" s="1"/>
  <c r="R1244" i="8"/>
  <c r="S1244" i="8" s="1"/>
  <c r="T1245" i="8" s="1"/>
  <c r="P1244" i="8"/>
  <c r="Q1245" i="8" s="1"/>
  <c r="N1244" i="8"/>
  <c r="M1244" i="8"/>
  <c r="H1244" i="8"/>
  <c r="G1244" i="8"/>
  <c r="V1243" i="8"/>
  <c r="X1251" i="8" s="1"/>
  <c r="U1243" i="8"/>
  <c r="R1243" i="8"/>
  <c r="S1243" i="8" s="1"/>
  <c r="T1244" i="8" s="1"/>
  <c r="P1243" i="8"/>
  <c r="Q1244" i="8" s="1"/>
  <c r="N1243" i="8"/>
  <c r="M1243" i="8"/>
  <c r="H1243" i="8"/>
  <c r="G1243" i="8"/>
  <c r="V1242" i="8"/>
  <c r="U1242" i="8"/>
  <c r="W1250" i="8" s="1"/>
  <c r="R1242" i="8"/>
  <c r="S1242" i="8" s="1"/>
  <c r="T1243" i="8" s="1"/>
  <c r="P1242" i="8"/>
  <c r="Q1243" i="8" s="1"/>
  <c r="N1242" i="8"/>
  <c r="M1242" i="8"/>
  <c r="H1242" i="8"/>
  <c r="G1242" i="8"/>
  <c r="V1241" i="8"/>
  <c r="U1241" i="8"/>
  <c r="R1241" i="8"/>
  <c r="S1241" i="8" s="1"/>
  <c r="T1242" i="8" s="1"/>
  <c r="P1241" i="8"/>
  <c r="Q1242" i="8" s="1"/>
  <c r="N1241" i="8"/>
  <c r="M1241" i="8"/>
  <c r="H1241" i="8"/>
  <c r="G1241" i="8"/>
  <c r="V1240" i="8"/>
  <c r="X1248" i="8" s="1"/>
  <c r="U1240" i="8"/>
  <c r="W1247" i="8" s="1"/>
  <c r="R1240" i="8"/>
  <c r="S1240" i="8" s="1"/>
  <c r="T1241" i="8" s="1"/>
  <c r="P1240" i="8"/>
  <c r="Q1241" i="8" s="1"/>
  <c r="N1240" i="8"/>
  <c r="M1240" i="8"/>
  <c r="H1240" i="8"/>
  <c r="G1240" i="8"/>
  <c r="V1239" i="8"/>
  <c r="X1247" i="8" s="1"/>
  <c r="U1239" i="8"/>
  <c r="R1239" i="8"/>
  <c r="S1239" i="8" s="1"/>
  <c r="T1240" i="8" s="1"/>
  <c r="P1239" i="8"/>
  <c r="Q1240" i="8" s="1"/>
  <c r="N1239" i="8"/>
  <c r="M1239" i="8"/>
  <c r="H1239" i="8"/>
  <c r="G1239" i="8"/>
  <c r="V1238" i="8"/>
  <c r="U1238" i="8"/>
  <c r="R1238" i="8"/>
  <c r="S1238" i="8" s="1"/>
  <c r="T1239" i="8" s="1"/>
  <c r="P1238" i="8"/>
  <c r="Q1239" i="8" s="1"/>
  <c r="N1238" i="8"/>
  <c r="M1238" i="8"/>
  <c r="H1238" i="8"/>
  <c r="G1238" i="8"/>
  <c r="V1237" i="8"/>
  <c r="X1245" i="8" s="1"/>
  <c r="U1237" i="8"/>
  <c r="R1237" i="8"/>
  <c r="S1237" i="8" s="1"/>
  <c r="T1238" i="8" s="1"/>
  <c r="P1237" i="8"/>
  <c r="Q1238" i="8" s="1"/>
  <c r="N1237" i="8"/>
  <c r="M1237" i="8"/>
  <c r="H1237" i="8"/>
  <c r="G1237" i="8"/>
  <c r="V1236" i="8"/>
  <c r="U1236" i="8"/>
  <c r="R1236" i="8"/>
  <c r="S1236" i="8" s="1"/>
  <c r="T1237" i="8" s="1"/>
  <c r="P1236" i="8"/>
  <c r="Q1237" i="8" s="1"/>
  <c r="N1236" i="8"/>
  <c r="M1236" i="8"/>
  <c r="H1236" i="8"/>
  <c r="G1236" i="8"/>
  <c r="X1235" i="8"/>
  <c r="V1235" i="8"/>
  <c r="X1243" i="8" s="1"/>
  <c r="U1235" i="8"/>
  <c r="R1235" i="8"/>
  <c r="S1235" i="8" s="1"/>
  <c r="T1236" i="8" s="1"/>
  <c r="P1235" i="8"/>
  <c r="Q1236" i="8" s="1"/>
  <c r="N1235" i="8"/>
  <c r="M1235" i="8"/>
  <c r="H1235" i="8"/>
  <c r="G1235" i="8"/>
  <c r="V1234" i="8"/>
  <c r="U1234" i="8"/>
  <c r="R1234" i="8"/>
  <c r="S1234" i="8" s="1"/>
  <c r="T1235" i="8" s="1"/>
  <c r="P1234" i="8"/>
  <c r="Q1235" i="8" s="1"/>
  <c r="N1234" i="8"/>
  <c r="M1234" i="8"/>
  <c r="H1234" i="8"/>
  <c r="G1234" i="8"/>
  <c r="X1233" i="8"/>
  <c r="V1233" i="8"/>
  <c r="X1241" i="8" s="1"/>
  <c r="U1233" i="8"/>
  <c r="R1233" i="8"/>
  <c r="S1233" i="8" s="1"/>
  <c r="T1234" i="8" s="1"/>
  <c r="P1233" i="8"/>
  <c r="Q1234" i="8" s="1"/>
  <c r="N1233" i="8"/>
  <c r="M1233" i="8"/>
  <c r="H1233" i="8"/>
  <c r="G1233" i="8"/>
  <c r="X1232" i="8"/>
  <c r="V1232" i="8"/>
  <c r="U1232" i="8"/>
  <c r="R1232" i="8"/>
  <c r="S1232" i="8" s="1"/>
  <c r="T1233" i="8" s="1"/>
  <c r="P1232" i="8"/>
  <c r="Q1233" i="8" s="1"/>
  <c r="N1232" i="8"/>
  <c r="M1232" i="8"/>
  <c r="H1232" i="8"/>
  <c r="G1232" i="8"/>
  <c r="X1231" i="8"/>
  <c r="V1231" i="8"/>
  <c r="X1239" i="8" s="1"/>
  <c r="U1231" i="8"/>
  <c r="R1231" i="8"/>
  <c r="S1231" i="8" s="1"/>
  <c r="T1232" i="8" s="1"/>
  <c r="P1231" i="8"/>
  <c r="Q1232" i="8" s="1"/>
  <c r="N1231" i="8"/>
  <c r="M1231" i="8"/>
  <c r="H1231" i="8"/>
  <c r="G1231" i="8"/>
  <c r="X1230" i="8"/>
  <c r="V1230" i="8"/>
  <c r="U1230" i="8"/>
  <c r="R1230" i="8"/>
  <c r="S1230" i="8" s="1"/>
  <c r="T1231" i="8" s="1"/>
  <c r="P1230" i="8"/>
  <c r="Q1231" i="8" s="1"/>
  <c r="N1230" i="8"/>
  <c r="M1230" i="8"/>
  <c r="H1230" i="8"/>
  <c r="G1230" i="8"/>
  <c r="X1229" i="8"/>
  <c r="V1229" i="8"/>
  <c r="X1237" i="8" s="1"/>
  <c r="U1229" i="8"/>
  <c r="R1229" i="8"/>
  <c r="S1229" i="8" s="1"/>
  <c r="T1230" i="8" s="1"/>
  <c r="P1229" i="8"/>
  <c r="Q1230" i="8" s="1"/>
  <c r="N1229" i="8"/>
  <c r="M1229" i="8"/>
  <c r="H1229" i="8"/>
  <c r="G1229" i="8"/>
  <c r="X1228" i="8"/>
  <c r="V1228" i="8"/>
  <c r="U1228" i="8"/>
  <c r="R1228" i="8"/>
  <c r="S1228" i="8" s="1"/>
  <c r="T1229" i="8" s="1"/>
  <c r="P1228" i="8"/>
  <c r="Q1229" i="8" s="1"/>
  <c r="N1228" i="8"/>
  <c r="M1228" i="8"/>
  <c r="H1228" i="8"/>
  <c r="G1228" i="8"/>
  <c r="X1227" i="8"/>
  <c r="V1227" i="8"/>
  <c r="X1234" i="8" s="1"/>
  <c r="U1227" i="8"/>
  <c r="R1227" i="8"/>
  <c r="S1227" i="8" s="1"/>
  <c r="T1228" i="8" s="1"/>
  <c r="P1227" i="8"/>
  <c r="Q1228" i="8" s="1"/>
  <c r="N1227" i="8"/>
  <c r="M1227" i="8"/>
  <c r="H1227" i="8"/>
  <c r="G1227" i="8"/>
  <c r="X1226" i="8"/>
  <c r="V1226" i="8"/>
  <c r="U1226" i="8"/>
  <c r="R1226" i="8"/>
  <c r="S1226" i="8" s="1"/>
  <c r="T1227" i="8" s="1"/>
  <c r="P1226" i="8"/>
  <c r="Q1227" i="8" s="1"/>
  <c r="N1226" i="8"/>
  <c r="M1226" i="8"/>
  <c r="H1226" i="8"/>
  <c r="G1226" i="8"/>
  <c r="X1225" i="8"/>
  <c r="V1225" i="8"/>
  <c r="U1225" i="8"/>
  <c r="R1225" i="8"/>
  <c r="S1225" i="8" s="1"/>
  <c r="T1226" i="8" s="1"/>
  <c r="P1225" i="8"/>
  <c r="Q1226" i="8" s="1"/>
  <c r="N1225" i="8"/>
  <c r="M1225" i="8"/>
  <c r="H1225" i="8"/>
  <c r="G1225" i="8"/>
  <c r="X1224" i="8"/>
  <c r="V1224" i="8"/>
  <c r="U1224" i="8"/>
  <c r="R1224" i="8"/>
  <c r="S1224" i="8" s="1"/>
  <c r="T1225" i="8" s="1"/>
  <c r="P1224" i="8"/>
  <c r="Q1225" i="8" s="1"/>
  <c r="N1224" i="8"/>
  <c r="M1224" i="8"/>
  <c r="H1224" i="8"/>
  <c r="G1224" i="8"/>
  <c r="X1223" i="8"/>
  <c r="V1223" i="8"/>
  <c r="U1223" i="8"/>
  <c r="R1223" i="8"/>
  <c r="S1223" i="8" s="1"/>
  <c r="T1224" i="8" s="1"/>
  <c r="P1223" i="8"/>
  <c r="Q1224" i="8" s="1"/>
  <c r="N1223" i="8"/>
  <c r="M1223" i="8"/>
  <c r="H1223" i="8"/>
  <c r="G1223" i="8"/>
  <c r="X1222" i="8"/>
  <c r="V1222" i="8"/>
  <c r="U1222" i="8"/>
  <c r="R1222" i="8"/>
  <c r="S1222" i="8" s="1"/>
  <c r="T1223" i="8" s="1"/>
  <c r="P1222" i="8"/>
  <c r="Q1223" i="8" s="1"/>
  <c r="N1222" i="8"/>
  <c r="M1222" i="8"/>
  <c r="H1222" i="8"/>
  <c r="G1222" i="8"/>
  <c r="X1221" i="8"/>
  <c r="V1221" i="8"/>
  <c r="U1221" i="8"/>
  <c r="R1221" i="8"/>
  <c r="S1221" i="8" s="1"/>
  <c r="T1222" i="8" s="1"/>
  <c r="P1221" i="8"/>
  <c r="Q1222" i="8" s="1"/>
  <c r="N1221" i="8"/>
  <c r="M1221" i="8"/>
  <c r="H1221" i="8"/>
  <c r="G1221" i="8"/>
  <c r="X1220" i="8"/>
  <c r="V1220" i="8"/>
  <c r="U1220" i="8"/>
  <c r="R1220" i="8"/>
  <c r="S1220" i="8" s="1"/>
  <c r="T1221" i="8" s="1"/>
  <c r="P1220" i="8"/>
  <c r="Q1221" i="8" s="1"/>
  <c r="N1220" i="8"/>
  <c r="M1220" i="8"/>
  <c r="H1220" i="8"/>
  <c r="G1220" i="8"/>
  <c r="X1219" i="8"/>
  <c r="V1219" i="8"/>
  <c r="U1219" i="8"/>
  <c r="R1219" i="8"/>
  <c r="S1219" i="8" s="1"/>
  <c r="T1220" i="8" s="1"/>
  <c r="P1219" i="8"/>
  <c r="Q1220" i="8" s="1"/>
  <c r="N1219" i="8"/>
  <c r="M1219" i="8"/>
  <c r="H1219" i="8"/>
  <c r="G1219" i="8"/>
  <c r="X1218" i="8"/>
  <c r="V1218" i="8"/>
  <c r="U1218" i="8"/>
  <c r="R1218" i="8"/>
  <c r="S1218" i="8" s="1"/>
  <c r="T1219" i="8" s="1"/>
  <c r="P1218" i="8"/>
  <c r="Q1219" i="8" s="1"/>
  <c r="N1218" i="8"/>
  <c r="M1218" i="8"/>
  <c r="H1218" i="8"/>
  <c r="G1218" i="8"/>
  <c r="X1217" i="8"/>
  <c r="V1217" i="8"/>
  <c r="U1217" i="8"/>
  <c r="R1217" i="8"/>
  <c r="S1217" i="8" s="1"/>
  <c r="T1218" i="8" s="1"/>
  <c r="P1217" i="8"/>
  <c r="Q1218" i="8" s="1"/>
  <c r="N1217" i="8"/>
  <c r="M1217" i="8"/>
  <c r="H1217" i="8"/>
  <c r="G1217" i="8"/>
  <c r="X1216" i="8"/>
  <c r="V1216" i="8"/>
  <c r="U1216" i="8"/>
  <c r="R1216" i="8"/>
  <c r="S1216" i="8" s="1"/>
  <c r="T1217" i="8" s="1"/>
  <c r="P1216" i="8"/>
  <c r="Q1217" i="8" s="1"/>
  <c r="N1216" i="8"/>
  <c r="M1216" i="8"/>
  <c r="H1216" i="8"/>
  <c r="G1216" i="8"/>
  <c r="X1215" i="8"/>
  <c r="V1215" i="8"/>
  <c r="U1215" i="8"/>
  <c r="R1215" i="8"/>
  <c r="S1215" i="8" s="1"/>
  <c r="T1216" i="8" s="1"/>
  <c r="P1215" i="8"/>
  <c r="Q1216" i="8" s="1"/>
  <c r="N1215" i="8"/>
  <c r="M1215" i="8"/>
  <c r="H1215" i="8"/>
  <c r="G1215" i="8"/>
  <c r="X1214" i="8"/>
  <c r="V1214" i="8"/>
  <c r="U1214" i="8"/>
  <c r="R1214" i="8"/>
  <c r="S1214" i="8" s="1"/>
  <c r="T1215" i="8" s="1"/>
  <c r="P1214" i="8"/>
  <c r="Q1215" i="8" s="1"/>
  <c r="N1214" i="8"/>
  <c r="M1214" i="8"/>
  <c r="H1214" i="8"/>
  <c r="G1214" i="8"/>
  <c r="X1213" i="8"/>
  <c r="V1213" i="8"/>
  <c r="U1213" i="8"/>
  <c r="R1213" i="8"/>
  <c r="S1213" i="8" s="1"/>
  <c r="T1214" i="8" s="1"/>
  <c r="P1213" i="8"/>
  <c r="Q1214" i="8" s="1"/>
  <c r="N1213" i="8"/>
  <c r="M1213" i="8"/>
  <c r="H1213" i="8"/>
  <c r="G1213" i="8"/>
  <c r="X1212" i="8"/>
  <c r="V1212" i="8"/>
  <c r="U1212" i="8"/>
  <c r="R1212" i="8"/>
  <c r="S1212" i="8" s="1"/>
  <c r="T1213" i="8" s="1"/>
  <c r="P1212" i="8"/>
  <c r="Q1213" i="8" s="1"/>
  <c r="N1212" i="8"/>
  <c r="M1212" i="8"/>
  <c r="H1212" i="8"/>
  <c r="G1212" i="8"/>
  <c r="X1211" i="8"/>
  <c r="V1211" i="8"/>
  <c r="U1211" i="8"/>
  <c r="R1211" i="8"/>
  <c r="S1211" i="8" s="1"/>
  <c r="T1212" i="8" s="1"/>
  <c r="P1211" i="8"/>
  <c r="Q1212" i="8" s="1"/>
  <c r="N1211" i="8"/>
  <c r="M1211" i="8"/>
  <c r="H1211" i="8"/>
  <c r="G1211" i="8"/>
  <c r="X1210" i="8"/>
  <c r="V1210" i="8"/>
  <c r="U1210" i="8"/>
  <c r="R1210" i="8"/>
  <c r="S1210" i="8" s="1"/>
  <c r="T1211" i="8" s="1"/>
  <c r="P1210" i="8"/>
  <c r="Q1211" i="8" s="1"/>
  <c r="N1210" i="8"/>
  <c r="M1210" i="8"/>
  <c r="H1210" i="8"/>
  <c r="G1210" i="8"/>
  <c r="X1209" i="8"/>
  <c r="V1209" i="8"/>
  <c r="U1209" i="8"/>
  <c r="R1209" i="8"/>
  <c r="S1209" i="8" s="1"/>
  <c r="T1210" i="8" s="1"/>
  <c r="P1209" i="8"/>
  <c r="Q1210" i="8" s="1"/>
  <c r="N1209" i="8"/>
  <c r="M1209" i="8"/>
  <c r="H1209" i="8"/>
  <c r="G1209" i="8"/>
  <c r="X1208" i="8"/>
  <c r="V1208" i="8"/>
  <c r="U1208" i="8"/>
  <c r="R1208" i="8"/>
  <c r="S1208" i="8" s="1"/>
  <c r="T1209" i="8" s="1"/>
  <c r="P1208" i="8"/>
  <c r="Q1209" i="8" s="1"/>
  <c r="N1208" i="8"/>
  <c r="M1208" i="8"/>
  <c r="H1208" i="8"/>
  <c r="G1208" i="8"/>
  <c r="X1207" i="8"/>
  <c r="V1207" i="8"/>
  <c r="U1207" i="8"/>
  <c r="R1207" i="8"/>
  <c r="S1207" i="8" s="1"/>
  <c r="T1208" i="8" s="1"/>
  <c r="P1207" i="8"/>
  <c r="Q1208" i="8" s="1"/>
  <c r="N1207" i="8"/>
  <c r="M1207" i="8"/>
  <c r="H1207" i="8"/>
  <c r="G1207" i="8"/>
  <c r="X1206" i="8"/>
  <c r="V1206" i="8"/>
  <c r="U1206" i="8"/>
  <c r="R1206" i="8"/>
  <c r="S1206" i="8" s="1"/>
  <c r="T1207" i="8" s="1"/>
  <c r="P1206" i="8"/>
  <c r="Q1207" i="8" s="1"/>
  <c r="N1206" i="8"/>
  <c r="M1206" i="8"/>
  <c r="H1206" i="8"/>
  <c r="G1206" i="8"/>
  <c r="X1205" i="8"/>
  <c r="V1205" i="8"/>
  <c r="U1205" i="8"/>
  <c r="R1205" i="8"/>
  <c r="S1205" i="8" s="1"/>
  <c r="T1206" i="8" s="1"/>
  <c r="P1205" i="8"/>
  <c r="Q1206" i="8" s="1"/>
  <c r="N1205" i="8"/>
  <c r="M1205" i="8"/>
  <c r="H1205" i="8"/>
  <c r="G1205" i="8"/>
  <c r="X1204" i="8"/>
  <c r="V1204" i="8"/>
  <c r="U1204" i="8"/>
  <c r="R1204" i="8"/>
  <c r="S1204" i="8" s="1"/>
  <c r="T1205" i="8" s="1"/>
  <c r="P1204" i="8"/>
  <c r="Q1205" i="8" s="1"/>
  <c r="N1204" i="8"/>
  <c r="M1204" i="8"/>
  <c r="H1204" i="8"/>
  <c r="G1204" i="8"/>
  <c r="X1203" i="8"/>
  <c r="V1203" i="8"/>
  <c r="U1203" i="8"/>
  <c r="R1203" i="8"/>
  <c r="S1203" i="8" s="1"/>
  <c r="T1204" i="8" s="1"/>
  <c r="P1203" i="8"/>
  <c r="Q1204" i="8" s="1"/>
  <c r="N1203" i="8"/>
  <c r="M1203" i="8"/>
  <c r="H1203" i="8"/>
  <c r="G1203" i="8"/>
  <c r="X1202" i="8"/>
  <c r="V1202" i="8"/>
  <c r="U1202" i="8"/>
  <c r="R1202" i="8"/>
  <c r="S1202" i="8" s="1"/>
  <c r="T1203" i="8" s="1"/>
  <c r="P1202" i="8"/>
  <c r="Q1203" i="8" s="1"/>
  <c r="N1202" i="8"/>
  <c r="M1202" i="8"/>
  <c r="H1202" i="8"/>
  <c r="G1202" i="8"/>
  <c r="X1201" i="8"/>
  <c r="V1201" i="8"/>
  <c r="U1201" i="8"/>
  <c r="R1201" i="8"/>
  <c r="S1201" i="8" s="1"/>
  <c r="T1202" i="8" s="1"/>
  <c r="P1201" i="8"/>
  <c r="Q1202" i="8" s="1"/>
  <c r="N1201" i="8"/>
  <c r="M1201" i="8"/>
  <c r="H1201" i="8"/>
  <c r="G1201" i="8"/>
  <c r="X1200" i="8"/>
  <c r="V1200" i="8"/>
  <c r="U1200" i="8"/>
  <c r="R1200" i="8"/>
  <c r="S1200" i="8" s="1"/>
  <c r="T1201" i="8" s="1"/>
  <c r="P1200" i="8"/>
  <c r="Q1201" i="8" s="1"/>
  <c r="N1200" i="8"/>
  <c r="M1200" i="8"/>
  <c r="H1200" i="8"/>
  <c r="G1200" i="8"/>
  <c r="X1199" i="8"/>
  <c r="V1199" i="8"/>
  <c r="U1199" i="8"/>
  <c r="R1199" i="8"/>
  <c r="S1199" i="8" s="1"/>
  <c r="T1200" i="8" s="1"/>
  <c r="P1199" i="8"/>
  <c r="Q1200" i="8" s="1"/>
  <c r="N1199" i="8"/>
  <c r="M1199" i="8"/>
  <c r="H1199" i="8"/>
  <c r="G1199" i="8"/>
  <c r="X1198" i="8"/>
  <c r="V1198" i="8"/>
  <c r="U1198" i="8"/>
  <c r="R1198" i="8"/>
  <c r="S1198" i="8" s="1"/>
  <c r="T1199" i="8" s="1"/>
  <c r="P1198" i="8"/>
  <c r="Q1199" i="8" s="1"/>
  <c r="N1198" i="8"/>
  <c r="M1198" i="8"/>
  <c r="H1198" i="8"/>
  <c r="G1198" i="8"/>
  <c r="X1197" i="8"/>
  <c r="V1197" i="8"/>
  <c r="U1197" i="8"/>
  <c r="R1197" i="8"/>
  <c r="S1197" i="8" s="1"/>
  <c r="T1198" i="8" s="1"/>
  <c r="P1197" i="8"/>
  <c r="Q1198" i="8" s="1"/>
  <c r="N1197" i="8"/>
  <c r="M1197" i="8"/>
  <c r="H1197" i="8"/>
  <c r="G1197" i="8"/>
  <c r="X1196" i="8"/>
  <c r="V1196" i="8"/>
  <c r="U1196" i="8"/>
  <c r="R1196" i="8"/>
  <c r="S1196" i="8" s="1"/>
  <c r="T1197" i="8" s="1"/>
  <c r="P1196" i="8"/>
  <c r="Q1197" i="8" s="1"/>
  <c r="N1196" i="8"/>
  <c r="M1196" i="8"/>
  <c r="H1196" i="8"/>
  <c r="G1196" i="8"/>
  <c r="X1195" i="8"/>
  <c r="V1195" i="8"/>
  <c r="U1195" i="8"/>
  <c r="R1195" i="8"/>
  <c r="S1195" i="8" s="1"/>
  <c r="T1196" i="8" s="1"/>
  <c r="P1195" i="8"/>
  <c r="Q1196" i="8" s="1"/>
  <c r="N1195" i="8"/>
  <c r="M1195" i="8"/>
  <c r="H1195" i="8"/>
  <c r="G1195" i="8"/>
  <c r="X1194" i="8"/>
  <c r="V1194" i="8"/>
  <c r="U1194" i="8"/>
  <c r="R1194" i="8"/>
  <c r="S1194" i="8" s="1"/>
  <c r="T1195" i="8" s="1"/>
  <c r="P1194" i="8"/>
  <c r="Q1195" i="8" s="1"/>
  <c r="N1194" i="8"/>
  <c r="M1194" i="8"/>
  <c r="H1194" i="8"/>
  <c r="G1194" i="8"/>
  <c r="V1193" i="8"/>
  <c r="U1193" i="8"/>
  <c r="R1193" i="8"/>
  <c r="S1193" i="8" s="1"/>
  <c r="T1194" i="8" s="1"/>
  <c r="P1193" i="8"/>
  <c r="Q1194" i="8" s="1"/>
  <c r="N1193" i="8"/>
  <c r="M1193" i="8"/>
  <c r="H1193" i="8"/>
  <c r="G1193" i="8"/>
  <c r="X1192" i="8"/>
  <c r="V1192" i="8"/>
  <c r="U1192" i="8"/>
  <c r="R1192" i="8"/>
  <c r="S1192" i="8" s="1"/>
  <c r="T1193" i="8" s="1"/>
  <c r="P1192" i="8"/>
  <c r="Q1193" i="8" s="1"/>
  <c r="N1192" i="8"/>
  <c r="M1192" i="8"/>
  <c r="H1192" i="8"/>
  <c r="G1192" i="8"/>
  <c r="W1191" i="8"/>
  <c r="V1191" i="8"/>
  <c r="U1191" i="8"/>
  <c r="R1191" i="8"/>
  <c r="S1191" i="8" s="1"/>
  <c r="T1192" i="8" s="1"/>
  <c r="P1191" i="8"/>
  <c r="Q1192" i="8" s="1"/>
  <c r="N1191" i="8"/>
  <c r="M1191" i="8"/>
  <c r="H1191" i="8"/>
  <c r="G1191" i="8"/>
  <c r="V1190" i="8"/>
  <c r="U1190" i="8"/>
  <c r="R1190" i="8"/>
  <c r="S1190" i="8" s="1"/>
  <c r="T1191" i="8" s="1"/>
  <c r="P1190" i="8"/>
  <c r="Q1191" i="8" s="1"/>
  <c r="N1190" i="8"/>
  <c r="M1190" i="8"/>
  <c r="H1190" i="8"/>
  <c r="G1190" i="8"/>
  <c r="V1189" i="8"/>
  <c r="U1189" i="8"/>
  <c r="R1189" i="8"/>
  <c r="S1189" i="8" s="1"/>
  <c r="T1190" i="8" s="1"/>
  <c r="P1189" i="8"/>
  <c r="Q1190" i="8" s="1"/>
  <c r="N1189" i="8"/>
  <c r="M1189" i="8"/>
  <c r="H1189" i="8"/>
  <c r="G1189" i="8"/>
  <c r="V1188" i="8"/>
  <c r="U1188" i="8"/>
  <c r="W1195" i="8" s="1"/>
  <c r="R1188" i="8"/>
  <c r="S1188" i="8" s="1"/>
  <c r="T1189" i="8" s="1"/>
  <c r="P1188" i="8"/>
  <c r="Q1189" i="8" s="1"/>
  <c r="N1188" i="8"/>
  <c r="M1188" i="8"/>
  <c r="H1188" i="8"/>
  <c r="G1188" i="8"/>
  <c r="V1187" i="8"/>
  <c r="U1187" i="8"/>
  <c r="R1187" i="8"/>
  <c r="S1187" i="8" s="1"/>
  <c r="T1188" i="8" s="1"/>
  <c r="P1187" i="8"/>
  <c r="Q1188" i="8" s="1"/>
  <c r="N1187" i="8"/>
  <c r="M1187" i="8"/>
  <c r="H1187" i="8"/>
  <c r="G1187" i="8"/>
  <c r="V1186" i="8"/>
  <c r="U1186" i="8"/>
  <c r="R1186" i="8"/>
  <c r="S1186" i="8" s="1"/>
  <c r="T1187" i="8" s="1"/>
  <c r="P1186" i="8"/>
  <c r="Q1187" i="8" s="1"/>
  <c r="N1186" i="8"/>
  <c r="M1186" i="8"/>
  <c r="H1186" i="8"/>
  <c r="G1186" i="8"/>
  <c r="X1185" i="8"/>
  <c r="V1185" i="8"/>
  <c r="X1193" i="8" s="1"/>
  <c r="U1185" i="8"/>
  <c r="R1185" i="8"/>
  <c r="S1185" i="8" s="1"/>
  <c r="T1186" i="8" s="1"/>
  <c r="P1185" i="8"/>
  <c r="Q1186" i="8" s="1"/>
  <c r="N1185" i="8"/>
  <c r="M1185" i="8"/>
  <c r="H1185" i="8"/>
  <c r="G1185" i="8"/>
  <c r="X1184" i="8"/>
  <c r="V1184" i="8"/>
  <c r="U1184" i="8"/>
  <c r="R1184" i="8"/>
  <c r="S1184" i="8" s="1"/>
  <c r="T1185" i="8" s="1"/>
  <c r="P1184" i="8"/>
  <c r="Q1185" i="8" s="1"/>
  <c r="N1184" i="8"/>
  <c r="M1184" i="8"/>
  <c r="H1184" i="8"/>
  <c r="G1184" i="8"/>
  <c r="V1183" i="8"/>
  <c r="X1190" i="8" s="1"/>
  <c r="U1183" i="8"/>
  <c r="R1183" i="8"/>
  <c r="S1183" i="8" s="1"/>
  <c r="T1184" i="8" s="1"/>
  <c r="P1183" i="8"/>
  <c r="Q1184" i="8" s="1"/>
  <c r="N1183" i="8"/>
  <c r="M1183" i="8"/>
  <c r="H1183" i="8"/>
  <c r="G1183" i="8"/>
  <c r="V1182" i="8"/>
  <c r="U1182" i="8"/>
  <c r="R1182" i="8"/>
  <c r="S1182" i="8" s="1"/>
  <c r="T1183" i="8" s="1"/>
  <c r="P1182" i="8"/>
  <c r="Q1183" i="8" s="1"/>
  <c r="N1182" i="8"/>
  <c r="M1182" i="8"/>
  <c r="H1182" i="8"/>
  <c r="G1182" i="8"/>
  <c r="V1181" i="8"/>
  <c r="U1181" i="8"/>
  <c r="R1181" i="8"/>
  <c r="S1181" i="8" s="1"/>
  <c r="T1182" i="8" s="1"/>
  <c r="P1181" i="8"/>
  <c r="Q1182" i="8" s="1"/>
  <c r="N1181" i="8"/>
  <c r="M1181" i="8"/>
  <c r="H1181" i="8"/>
  <c r="G1181" i="8"/>
  <c r="V1180" i="8"/>
  <c r="U1180" i="8"/>
  <c r="R1180" i="8"/>
  <c r="S1180" i="8" s="1"/>
  <c r="T1181" i="8" s="1"/>
  <c r="P1180" i="8"/>
  <c r="Q1181" i="8" s="1"/>
  <c r="N1180" i="8"/>
  <c r="M1180" i="8"/>
  <c r="H1180" i="8"/>
  <c r="G1180" i="8"/>
  <c r="V1179" i="8"/>
  <c r="U1179" i="8"/>
  <c r="R1179" i="8"/>
  <c r="S1179" i="8" s="1"/>
  <c r="T1180" i="8" s="1"/>
  <c r="P1179" i="8"/>
  <c r="Q1180" i="8" s="1"/>
  <c r="N1179" i="8"/>
  <c r="M1179" i="8"/>
  <c r="H1179" i="8"/>
  <c r="G1179" i="8"/>
  <c r="V1178" i="8"/>
  <c r="U1178" i="8"/>
  <c r="R1178" i="8"/>
  <c r="S1178" i="8" s="1"/>
  <c r="T1179" i="8" s="1"/>
  <c r="P1178" i="8"/>
  <c r="Q1179" i="8" s="1"/>
  <c r="N1178" i="8"/>
  <c r="M1178" i="8"/>
  <c r="H1178" i="8"/>
  <c r="G1178" i="8"/>
  <c r="V1177" i="8"/>
  <c r="U1177" i="8"/>
  <c r="W1185" i="8" s="1"/>
  <c r="R1177" i="8"/>
  <c r="S1177" i="8" s="1"/>
  <c r="T1178" i="8" s="1"/>
  <c r="P1177" i="8"/>
  <c r="Q1178" i="8" s="1"/>
  <c r="N1177" i="8"/>
  <c r="M1177" i="8"/>
  <c r="H1177" i="8"/>
  <c r="G1177" i="8"/>
  <c r="V1176" i="8"/>
  <c r="U1176" i="8"/>
  <c r="W1183" i="8" s="1"/>
  <c r="R1176" i="8"/>
  <c r="S1176" i="8" s="1"/>
  <c r="T1177" i="8" s="1"/>
  <c r="P1176" i="8"/>
  <c r="Q1177" i="8" s="1"/>
  <c r="N1176" i="8"/>
  <c r="M1176" i="8"/>
  <c r="H1176" i="8"/>
  <c r="G1176" i="8"/>
  <c r="W1175" i="8"/>
  <c r="V1175" i="8"/>
  <c r="X1183" i="8" s="1"/>
  <c r="U1175" i="8"/>
  <c r="R1175" i="8"/>
  <c r="S1175" i="8" s="1"/>
  <c r="T1176" i="8" s="1"/>
  <c r="P1175" i="8"/>
  <c r="Q1176" i="8" s="1"/>
  <c r="N1175" i="8"/>
  <c r="M1175" i="8"/>
  <c r="H1175" i="8"/>
  <c r="G1175" i="8"/>
  <c r="X1174" i="8"/>
  <c r="V1174" i="8"/>
  <c r="U1174" i="8"/>
  <c r="R1174" i="8"/>
  <c r="S1174" i="8" s="1"/>
  <c r="T1175" i="8" s="1"/>
  <c r="P1174" i="8"/>
  <c r="Q1175" i="8" s="1"/>
  <c r="N1174" i="8"/>
  <c r="M1174" i="8"/>
  <c r="H1174" i="8"/>
  <c r="G1174" i="8"/>
  <c r="V1173" i="8"/>
  <c r="X1181" i="8" s="1"/>
  <c r="U1173" i="8"/>
  <c r="W1181" i="8" s="1"/>
  <c r="R1173" i="8"/>
  <c r="S1173" i="8" s="1"/>
  <c r="T1174" i="8" s="1"/>
  <c r="P1173" i="8"/>
  <c r="Q1174" i="8" s="1"/>
  <c r="N1173" i="8"/>
  <c r="M1173" i="8"/>
  <c r="H1173" i="8"/>
  <c r="G1173" i="8"/>
  <c r="V1172" i="8"/>
  <c r="U1172" i="8"/>
  <c r="R1172" i="8"/>
  <c r="S1172" i="8" s="1"/>
  <c r="T1173" i="8" s="1"/>
  <c r="P1172" i="8"/>
  <c r="Q1173" i="8" s="1"/>
  <c r="N1172" i="8"/>
  <c r="M1172" i="8"/>
  <c r="H1172" i="8"/>
  <c r="G1172" i="8"/>
  <c r="V1171" i="8"/>
  <c r="X1179" i="8" s="1"/>
  <c r="U1171" i="8"/>
  <c r="W1179" i="8" s="1"/>
  <c r="R1171" i="8"/>
  <c r="S1171" i="8" s="1"/>
  <c r="T1172" i="8" s="1"/>
  <c r="P1171" i="8"/>
  <c r="Q1172" i="8" s="1"/>
  <c r="N1171" i="8"/>
  <c r="M1171" i="8"/>
  <c r="H1171" i="8"/>
  <c r="G1171" i="8"/>
  <c r="V1170" i="8"/>
  <c r="U1170" i="8"/>
  <c r="R1170" i="8"/>
  <c r="S1170" i="8" s="1"/>
  <c r="T1171" i="8" s="1"/>
  <c r="P1170" i="8"/>
  <c r="Q1171" i="8" s="1"/>
  <c r="N1170" i="8"/>
  <c r="M1170" i="8"/>
  <c r="H1170" i="8"/>
  <c r="G1170" i="8"/>
  <c r="V1169" i="8"/>
  <c r="U1169" i="8"/>
  <c r="R1169" i="8"/>
  <c r="S1169" i="8" s="1"/>
  <c r="T1170" i="8" s="1"/>
  <c r="P1169" i="8"/>
  <c r="Q1170" i="8" s="1"/>
  <c r="N1169" i="8"/>
  <c r="M1169" i="8"/>
  <c r="H1169" i="8"/>
  <c r="G1169" i="8"/>
  <c r="V1168" i="8"/>
  <c r="U1168" i="8"/>
  <c r="W1176" i="8" s="1"/>
  <c r="R1168" i="8"/>
  <c r="S1168" i="8" s="1"/>
  <c r="T1169" i="8" s="1"/>
  <c r="P1168" i="8"/>
  <c r="Q1169" i="8" s="1"/>
  <c r="N1168" i="8"/>
  <c r="M1168" i="8"/>
  <c r="H1168" i="8"/>
  <c r="G1168" i="8"/>
  <c r="V1167" i="8"/>
  <c r="X1175" i="8" s="1"/>
  <c r="U1167" i="8"/>
  <c r="R1167" i="8"/>
  <c r="S1167" i="8" s="1"/>
  <c r="T1168" i="8" s="1"/>
  <c r="P1167" i="8"/>
  <c r="Q1168" i="8" s="1"/>
  <c r="N1167" i="8"/>
  <c r="M1167" i="8"/>
  <c r="H1167" i="8"/>
  <c r="G1167" i="8"/>
  <c r="X1166" i="8"/>
  <c r="V1166" i="8"/>
  <c r="U1166" i="8"/>
  <c r="R1166" i="8"/>
  <c r="S1166" i="8" s="1"/>
  <c r="T1167" i="8" s="1"/>
  <c r="P1166" i="8"/>
  <c r="Q1167" i="8" s="1"/>
  <c r="N1166" i="8"/>
  <c r="M1166" i="8"/>
  <c r="H1166" i="8"/>
  <c r="G1166" i="8"/>
  <c r="V1165" i="8"/>
  <c r="X1173" i="8" s="1"/>
  <c r="U1165" i="8"/>
  <c r="R1165" i="8"/>
  <c r="S1165" i="8" s="1"/>
  <c r="T1166" i="8" s="1"/>
  <c r="P1165" i="8"/>
  <c r="Q1166" i="8" s="1"/>
  <c r="N1165" i="8"/>
  <c r="M1165" i="8"/>
  <c r="H1165" i="8"/>
  <c r="G1165" i="8"/>
  <c r="V1164" i="8"/>
  <c r="U1164" i="8"/>
  <c r="R1164" i="8"/>
  <c r="S1164" i="8" s="1"/>
  <c r="T1165" i="8" s="1"/>
  <c r="P1164" i="8"/>
  <c r="Q1165" i="8" s="1"/>
  <c r="N1164" i="8"/>
  <c r="M1164" i="8"/>
  <c r="H1164" i="8"/>
  <c r="G1164" i="8"/>
  <c r="V1163" i="8"/>
  <c r="X1171" i="8" s="1"/>
  <c r="U1163" i="8"/>
  <c r="R1163" i="8"/>
  <c r="S1163" i="8" s="1"/>
  <c r="T1164" i="8" s="1"/>
  <c r="P1163" i="8"/>
  <c r="Q1164" i="8" s="1"/>
  <c r="N1163" i="8"/>
  <c r="M1163" i="8"/>
  <c r="H1163" i="8"/>
  <c r="G1163" i="8"/>
  <c r="V1162" i="8"/>
  <c r="U1162" i="8"/>
  <c r="R1162" i="8"/>
  <c r="S1162" i="8" s="1"/>
  <c r="T1163" i="8" s="1"/>
  <c r="P1162" i="8"/>
  <c r="Q1163" i="8" s="1"/>
  <c r="N1162" i="8"/>
  <c r="M1162" i="8"/>
  <c r="H1162" i="8"/>
  <c r="G1162" i="8"/>
  <c r="V1161" i="8"/>
  <c r="U1161" i="8"/>
  <c r="W1169" i="8" s="1"/>
  <c r="R1161" i="8"/>
  <c r="S1161" i="8" s="1"/>
  <c r="T1162" i="8" s="1"/>
  <c r="P1161" i="8"/>
  <c r="Q1162" i="8" s="1"/>
  <c r="N1161" i="8"/>
  <c r="M1161" i="8"/>
  <c r="H1161" i="8"/>
  <c r="G1161" i="8"/>
  <c r="V1160" i="8"/>
  <c r="U1160" i="8"/>
  <c r="R1160" i="8"/>
  <c r="S1160" i="8" s="1"/>
  <c r="T1161" i="8" s="1"/>
  <c r="P1160" i="8"/>
  <c r="Q1161" i="8" s="1"/>
  <c r="N1160" i="8"/>
  <c r="M1160" i="8"/>
  <c r="H1160" i="8"/>
  <c r="G1160" i="8"/>
  <c r="W1159" i="8"/>
  <c r="V1159" i="8"/>
  <c r="X1167" i="8" s="1"/>
  <c r="U1159" i="8"/>
  <c r="R1159" i="8"/>
  <c r="S1159" i="8" s="1"/>
  <c r="T1160" i="8" s="1"/>
  <c r="P1159" i="8"/>
  <c r="Q1160" i="8" s="1"/>
  <c r="N1159" i="8"/>
  <c r="M1159" i="8"/>
  <c r="H1159" i="8"/>
  <c r="G1159" i="8"/>
  <c r="X1158" i="8"/>
  <c r="V1158" i="8"/>
  <c r="U1158" i="8"/>
  <c r="R1158" i="8"/>
  <c r="S1158" i="8" s="1"/>
  <c r="T1159" i="8" s="1"/>
  <c r="P1158" i="8"/>
  <c r="Q1159" i="8" s="1"/>
  <c r="N1158" i="8"/>
  <c r="M1158" i="8"/>
  <c r="H1158" i="8"/>
  <c r="G1158" i="8"/>
  <c r="V1157" i="8"/>
  <c r="X1165" i="8" s="1"/>
  <c r="U1157" i="8"/>
  <c r="W1165" i="8" s="1"/>
  <c r="R1157" i="8"/>
  <c r="S1157" i="8" s="1"/>
  <c r="T1158" i="8" s="1"/>
  <c r="P1157" i="8"/>
  <c r="Q1158" i="8" s="1"/>
  <c r="N1157" i="8"/>
  <c r="M1157" i="8"/>
  <c r="H1157" i="8"/>
  <c r="G1157" i="8"/>
  <c r="V1156" i="8"/>
  <c r="U1156" i="8"/>
  <c r="R1156" i="8"/>
  <c r="S1156" i="8" s="1"/>
  <c r="T1157" i="8" s="1"/>
  <c r="P1156" i="8"/>
  <c r="Q1157" i="8" s="1"/>
  <c r="N1156" i="8"/>
  <c r="M1156" i="8"/>
  <c r="H1156" i="8"/>
  <c r="G1156" i="8"/>
  <c r="V1155" i="8"/>
  <c r="X1163" i="8" s="1"/>
  <c r="U1155" i="8"/>
  <c r="W1163" i="8" s="1"/>
  <c r="R1155" i="8"/>
  <c r="S1155" i="8" s="1"/>
  <c r="T1156" i="8" s="1"/>
  <c r="P1155" i="8"/>
  <c r="Q1156" i="8" s="1"/>
  <c r="N1155" i="8"/>
  <c r="M1155" i="8"/>
  <c r="H1155" i="8"/>
  <c r="G1155" i="8"/>
  <c r="V1154" i="8"/>
  <c r="U1154" i="8"/>
  <c r="R1154" i="8"/>
  <c r="S1154" i="8" s="1"/>
  <c r="T1155" i="8" s="1"/>
  <c r="P1154" i="8"/>
  <c r="Q1155" i="8" s="1"/>
  <c r="N1154" i="8"/>
  <c r="M1154" i="8"/>
  <c r="H1154" i="8"/>
  <c r="G1154" i="8"/>
  <c r="V1153" i="8"/>
  <c r="U1153" i="8"/>
  <c r="R1153" i="8"/>
  <c r="S1153" i="8" s="1"/>
  <c r="T1154" i="8" s="1"/>
  <c r="P1153" i="8"/>
  <c r="Q1154" i="8" s="1"/>
  <c r="N1153" i="8"/>
  <c r="M1153" i="8"/>
  <c r="H1153" i="8"/>
  <c r="G1153" i="8"/>
  <c r="V1152" i="8"/>
  <c r="U1152" i="8"/>
  <c r="W1160" i="8" s="1"/>
  <c r="R1152" i="8"/>
  <c r="S1152" i="8" s="1"/>
  <c r="T1153" i="8" s="1"/>
  <c r="P1152" i="8"/>
  <c r="Q1153" i="8" s="1"/>
  <c r="N1152" i="8"/>
  <c r="M1152" i="8"/>
  <c r="H1152" i="8"/>
  <c r="G1152" i="8"/>
  <c r="W1151" i="8"/>
  <c r="V1151" i="8"/>
  <c r="X1159" i="8" s="1"/>
  <c r="U1151" i="8"/>
  <c r="R1151" i="8"/>
  <c r="S1151" i="8" s="1"/>
  <c r="T1152" i="8" s="1"/>
  <c r="P1151" i="8"/>
  <c r="Q1152" i="8" s="1"/>
  <c r="N1151" i="8"/>
  <c r="M1151" i="8"/>
  <c r="H1151" i="8"/>
  <c r="G1151" i="8"/>
  <c r="X1150" i="8"/>
  <c r="V1150" i="8"/>
  <c r="U1150" i="8"/>
  <c r="R1150" i="8"/>
  <c r="S1150" i="8" s="1"/>
  <c r="T1151" i="8" s="1"/>
  <c r="P1150" i="8"/>
  <c r="Q1151" i="8" s="1"/>
  <c r="N1150" i="8"/>
  <c r="M1150" i="8"/>
  <c r="H1150" i="8"/>
  <c r="G1150" i="8"/>
  <c r="V1149" i="8"/>
  <c r="X1157" i="8" s="1"/>
  <c r="U1149" i="8"/>
  <c r="R1149" i="8"/>
  <c r="S1149" i="8" s="1"/>
  <c r="T1150" i="8" s="1"/>
  <c r="P1149" i="8"/>
  <c r="Q1150" i="8" s="1"/>
  <c r="N1149" i="8"/>
  <c r="M1149" i="8"/>
  <c r="H1149" i="8"/>
  <c r="G1149" i="8"/>
  <c r="V1148" i="8"/>
  <c r="U1148" i="8"/>
  <c r="R1148" i="8"/>
  <c r="S1148" i="8" s="1"/>
  <c r="T1149" i="8" s="1"/>
  <c r="P1148" i="8"/>
  <c r="Q1149" i="8" s="1"/>
  <c r="N1148" i="8"/>
  <c r="M1148" i="8"/>
  <c r="H1148" i="8"/>
  <c r="G1148" i="8"/>
  <c r="V1147" i="8"/>
  <c r="X1155" i="8" s="1"/>
  <c r="U1147" i="8"/>
  <c r="R1147" i="8"/>
  <c r="S1147" i="8" s="1"/>
  <c r="T1148" i="8" s="1"/>
  <c r="P1147" i="8"/>
  <c r="Q1148" i="8" s="1"/>
  <c r="N1147" i="8"/>
  <c r="M1147" i="8"/>
  <c r="H1147" i="8"/>
  <c r="G1147" i="8"/>
  <c r="V1146" i="8"/>
  <c r="U1146" i="8"/>
  <c r="R1146" i="8"/>
  <c r="S1146" i="8" s="1"/>
  <c r="T1147" i="8" s="1"/>
  <c r="P1146" i="8"/>
  <c r="Q1147" i="8" s="1"/>
  <c r="N1146" i="8"/>
  <c r="M1146" i="8"/>
  <c r="H1146" i="8"/>
  <c r="G1146" i="8"/>
  <c r="V1145" i="8"/>
  <c r="U1145" i="8"/>
  <c r="W1153" i="8" s="1"/>
  <c r="R1145" i="8"/>
  <c r="S1145" i="8" s="1"/>
  <c r="T1146" i="8" s="1"/>
  <c r="P1145" i="8"/>
  <c r="Q1146" i="8" s="1"/>
  <c r="N1145" i="8"/>
  <c r="M1145" i="8"/>
  <c r="H1145" i="8"/>
  <c r="G1145" i="8"/>
  <c r="V1144" i="8"/>
  <c r="U1144" i="8"/>
  <c r="R1144" i="8"/>
  <c r="S1144" i="8" s="1"/>
  <c r="T1145" i="8" s="1"/>
  <c r="P1144" i="8"/>
  <c r="Q1145" i="8" s="1"/>
  <c r="N1144" i="8"/>
  <c r="M1144" i="8"/>
  <c r="H1144" i="8"/>
  <c r="G1144" i="8"/>
  <c r="V1143" i="8"/>
  <c r="X1151" i="8" s="1"/>
  <c r="U1143" i="8"/>
  <c r="R1143" i="8"/>
  <c r="S1143" i="8" s="1"/>
  <c r="T1144" i="8" s="1"/>
  <c r="P1143" i="8"/>
  <c r="Q1144" i="8" s="1"/>
  <c r="N1143" i="8"/>
  <c r="M1143" i="8"/>
  <c r="H1143" i="8"/>
  <c r="G1143" i="8"/>
  <c r="X1142" i="8"/>
  <c r="V1142" i="8"/>
  <c r="U1142" i="8"/>
  <c r="R1142" i="8"/>
  <c r="S1142" i="8" s="1"/>
  <c r="T1143" i="8" s="1"/>
  <c r="P1142" i="8"/>
  <c r="Q1143" i="8" s="1"/>
  <c r="N1142" i="8"/>
  <c r="M1142" i="8"/>
  <c r="H1142" i="8"/>
  <c r="G1142" i="8"/>
  <c r="V1141" i="8"/>
  <c r="X1149" i="8" s="1"/>
  <c r="U1141" i="8"/>
  <c r="W1149" i="8" s="1"/>
  <c r="R1141" i="8"/>
  <c r="S1141" i="8" s="1"/>
  <c r="T1142" i="8" s="1"/>
  <c r="P1141" i="8"/>
  <c r="Q1142" i="8" s="1"/>
  <c r="N1141" i="8"/>
  <c r="M1141" i="8"/>
  <c r="H1141" i="8"/>
  <c r="G1141" i="8"/>
  <c r="V1140" i="8"/>
  <c r="U1140" i="8"/>
  <c r="R1140" i="8"/>
  <c r="S1140" i="8" s="1"/>
  <c r="T1141" i="8" s="1"/>
  <c r="P1140" i="8"/>
  <c r="Q1141" i="8" s="1"/>
  <c r="N1140" i="8"/>
  <c r="M1140" i="8"/>
  <c r="H1140" i="8"/>
  <c r="G1140" i="8"/>
  <c r="V1139" i="8"/>
  <c r="X1147" i="8" s="1"/>
  <c r="U1139" i="8"/>
  <c r="W1147" i="8" s="1"/>
  <c r="R1139" i="8"/>
  <c r="S1139" i="8" s="1"/>
  <c r="T1140" i="8" s="1"/>
  <c r="P1139" i="8"/>
  <c r="Q1140" i="8" s="1"/>
  <c r="N1139" i="8"/>
  <c r="M1139" i="8"/>
  <c r="H1139" i="8"/>
  <c r="G1139" i="8"/>
  <c r="V1138" i="8"/>
  <c r="U1138" i="8"/>
  <c r="R1138" i="8"/>
  <c r="S1138" i="8" s="1"/>
  <c r="T1139" i="8" s="1"/>
  <c r="P1138" i="8"/>
  <c r="Q1139" i="8" s="1"/>
  <c r="N1138" i="8"/>
  <c r="M1138" i="8"/>
  <c r="H1138" i="8"/>
  <c r="G1138" i="8"/>
  <c r="V1137" i="8"/>
  <c r="U1137" i="8"/>
  <c r="W1145" i="8" s="1"/>
  <c r="R1137" i="8"/>
  <c r="S1137" i="8" s="1"/>
  <c r="T1138" i="8" s="1"/>
  <c r="P1137" i="8"/>
  <c r="Q1138" i="8" s="1"/>
  <c r="N1137" i="8"/>
  <c r="M1137" i="8"/>
  <c r="H1137" i="8"/>
  <c r="G1137" i="8"/>
  <c r="V1136" i="8"/>
  <c r="U1136" i="8"/>
  <c r="R1136" i="8"/>
  <c r="S1136" i="8" s="1"/>
  <c r="T1137" i="8" s="1"/>
  <c r="P1136" i="8"/>
  <c r="Q1137" i="8" s="1"/>
  <c r="N1136" i="8"/>
  <c r="M1136" i="8"/>
  <c r="H1136" i="8"/>
  <c r="G1136" i="8"/>
  <c r="W1135" i="8"/>
  <c r="V1135" i="8"/>
  <c r="X1143" i="8" s="1"/>
  <c r="U1135" i="8"/>
  <c r="R1135" i="8"/>
  <c r="S1135" i="8" s="1"/>
  <c r="T1136" i="8" s="1"/>
  <c r="P1135" i="8"/>
  <c r="Q1136" i="8" s="1"/>
  <c r="N1135" i="8"/>
  <c r="M1135" i="8"/>
  <c r="H1135" i="8"/>
  <c r="G1135" i="8"/>
  <c r="V1134" i="8"/>
  <c r="U1134" i="8"/>
  <c r="R1134" i="8"/>
  <c r="S1134" i="8" s="1"/>
  <c r="T1135" i="8" s="1"/>
  <c r="P1134" i="8"/>
  <c r="Q1135" i="8" s="1"/>
  <c r="N1134" i="8"/>
  <c r="M1134" i="8"/>
  <c r="H1134" i="8"/>
  <c r="G1134" i="8"/>
  <c r="V1133" i="8"/>
  <c r="X1141" i="8" s="1"/>
  <c r="U1133" i="8"/>
  <c r="R1133" i="8"/>
  <c r="S1133" i="8" s="1"/>
  <c r="T1134" i="8" s="1"/>
  <c r="P1133" i="8"/>
  <c r="Q1134" i="8" s="1"/>
  <c r="N1133" i="8"/>
  <c r="M1133" i="8"/>
  <c r="H1133" i="8"/>
  <c r="G1133" i="8"/>
  <c r="V1132" i="8"/>
  <c r="X1140" i="8" s="1"/>
  <c r="U1132" i="8"/>
  <c r="R1132" i="8"/>
  <c r="S1132" i="8" s="1"/>
  <c r="T1133" i="8" s="1"/>
  <c r="P1132" i="8"/>
  <c r="Q1133" i="8" s="1"/>
  <c r="N1132" i="8"/>
  <c r="M1132" i="8"/>
  <c r="H1132" i="8"/>
  <c r="G1132" i="8"/>
  <c r="V1131" i="8"/>
  <c r="U1131" i="8"/>
  <c r="R1131" i="8"/>
  <c r="S1131" i="8" s="1"/>
  <c r="T1132" i="8" s="1"/>
  <c r="P1131" i="8"/>
  <c r="Q1132" i="8" s="1"/>
  <c r="N1131" i="8"/>
  <c r="M1131" i="8"/>
  <c r="H1131" i="8"/>
  <c r="G1131" i="8"/>
  <c r="V1130" i="8"/>
  <c r="U1130" i="8"/>
  <c r="R1130" i="8"/>
  <c r="S1130" i="8" s="1"/>
  <c r="T1131" i="8" s="1"/>
  <c r="P1130" i="8"/>
  <c r="Q1131" i="8" s="1"/>
  <c r="N1130" i="8"/>
  <c r="M1130" i="8"/>
  <c r="H1130" i="8"/>
  <c r="G1130" i="8"/>
  <c r="V1129" i="8"/>
  <c r="U1129" i="8"/>
  <c r="R1129" i="8"/>
  <c r="S1129" i="8" s="1"/>
  <c r="T1130" i="8" s="1"/>
  <c r="P1129" i="8"/>
  <c r="Q1130" i="8" s="1"/>
  <c r="N1129" i="8"/>
  <c r="M1129" i="8"/>
  <c r="H1129" i="8"/>
  <c r="G1129" i="8"/>
  <c r="V1128" i="8"/>
  <c r="U1128" i="8"/>
  <c r="R1128" i="8"/>
  <c r="S1128" i="8" s="1"/>
  <c r="T1129" i="8" s="1"/>
  <c r="P1128" i="8"/>
  <c r="Q1129" i="8" s="1"/>
  <c r="N1128" i="8"/>
  <c r="M1128" i="8"/>
  <c r="H1128" i="8"/>
  <c r="G1128" i="8"/>
  <c r="V1127" i="8"/>
  <c r="X1135" i="8" s="1"/>
  <c r="U1127" i="8"/>
  <c r="R1127" i="8"/>
  <c r="S1127" i="8" s="1"/>
  <c r="T1128" i="8" s="1"/>
  <c r="P1127" i="8"/>
  <c r="Q1128" i="8" s="1"/>
  <c r="N1127" i="8"/>
  <c r="M1127" i="8"/>
  <c r="H1127" i="8"/>
  <c r="G1127" i="8"/>
  <c r="X1126" i="8"/>
  <c r="V1126" i="8"/>
  <c r="U1126" i="8"/>
  <c r="R1126" i="8"/>
  <c r="S1126" i="8" s="1"/>
  <c r="T1127" i="8" s="1"/>
  <c r="P1126" i="8"/>
  <c r="Q1127" i="8" s="1"/>
  <c r="N1126" i="8"/>
  <c r="M1126" i="8"/>
  <c r="H1126" i="8"/>
  <c r="G1126" i="8"/>
  <c r="V1125" i="8"/>
  <c r="X1133" i="8" s="1"/>
  <c r="U1125" i="8"/>
  <c r="W1133" i="8" s="1"/>
  <c r="R1125" i="8"/>
  <c r="S1125" i="8" s="1"/>
  <c r="T1126" i="8" s="1"/>
  <c r="P1125" i="8"/>
  <c r="Q1126" i="8" s="1"/>
  <c r="N1125" i="8"/>
  <c r="M1125" i="8"/>
  <c r="H1125" i="8"/>
  <c r="G1125" i="8"/>
  <c r="W1124" i="8"/>
  <c r="V1124" i="8"/>
  <c r="X1132" i="8" s="1"/>
  <c r="U1124" i="8"/>
  <c r="R1124" i="8"/>
  <c r="S1124" i="8" s="1"/>
  <c r="T1125" i="8" s="1"/>
  <c r="P1124" i="8"/>
  <c r="Q1125" i="8" s="1"/>
  <c r="N1124" i="8"/>
  <c r="M1124" i="8"/>
  <c r="H1124" i="8"/>
  <c r="G1124" i="8"/>
  <c r="X1123" i="8"/>
  <c r="V1123" i="8"/>
  <c r="U1123" i="8"/>
  <c r="W1131" i="8" s="1"/>
  <c r="R1123" i="8"/>
  <c r="S1123" i="8" s="1"/>
  <c r="T1124" i="8" s="1"/>
  <c r="P1123" i="8"/>
  <c r="Q1124" i="8" s="1"/>
  <c r="N1123" i="8"/>
  <c r="M1123" i="8"/>
  <c r="H1123" i="8"/>
  <c r="G1123" i="8"/>
  <c r="W1122" i="8"/>
  <c r="V1122" i="8"/>
  <c r="U1122" i="8"/>
  <c r="R1122" i="8"/>
  <c r="S1122" i="8" s="1"/>
  <c r="T1123" i="8" s="1"/>
  <c r="P1122" i="8"/>
  <c r="Q1123" i="8" s="1"/>
  <c r="N1122" i="8"/>
  <c r="M1122" i="8"/>
  <c r="H1122" i="8"/>
  <c r="G1122" i="8"/>
  <c r="X1121" i="8"/>
  <c r="V1121" i="8"/>
  <c r="X1129" i="8" s="1"/>
  <c r="U1121" i="8"/>
  <c r="W1129" i="8" s="1"/>
  <c r="R1121" i="8"/>
  <c r="S1121" i="8" s="1"/>
  <c r="T1122" i="8" s="1"/>
  <c r="P1121" i="8"/>
  <c r="Q1122" i="8" s="1"/>
  <c r="N1121" i="8"/>
  <c r="M1121" i="8"/>
  <c r="H1121" i="8"/>
  <c r="G1121" i="8"/>
  <c r="W1120" i="8"/>
  <c r="V1120" i="8"/>
  <c r="X1128" i="8" s="1"/>
  <c r="U1120" i="8"/>
  <c r="R1120" i="8"/>
  <c r="S1120" i="8" s="1"/>
  <c r="T1121" i="8" s="1"/>
  <c r="P1120" i="8"/>
  <c r="Q1121" i="8" s="1"/>
  <c r="N1120" i="8"/>
  <c r="M1120" i="8"/>
  <c r="H1120" i="8"/>
  <c r="G1120" i="8"/>
  <c r="X1119" i="8"/>
  <c r="V1119" i="8"/>
  <c r="U1119" i="8"/>
  <c r="W1127" i="8" s="1"/>
  <c r="R1119" i="8"/>
  <c r="S1119" i="8" s="1"/>
  <c r="T1120" i="8" s="1"/>
  <c r="P1119" i="8"/>
  <c r="Q1120" i="8" s="1"/>
  <c r="N1119" i="8"/>
  <c r="M1119" i="8"/>
  <c r="H1119" i="8"/>
  <c r="G1119" i="8"/>
  <c r="W1118" i="8"/>
  <c r="V1118" i="8"/>
  <c r="U1118" i="8"/>
  <c r="R1118" i="8"/>
  <c r="S1118" i="8" s="1"/>
  <c r="T1119" i="8" s="1"/>
  <c r="P1118" i="8"/>
  <c r="Q1119" i="8" s="1"/>
  <c r="N1118" i="8"/>
  <c r="M1118" i="8"/>
  <c r="H1118" i="8"/>
  <c r="G1118" i="8"/>
  <c r="V1117" i="8"/>
  <c r="X1125" i="8" s="1"/>
  <c r="U1117" i="8"/>
  <c r="W1125" i="8" s="1"/>
  <c r="R1117" i="8"/>
  <c r="S1117" i="8" s="1"/>
  <c r="T1118" i="8" s="1"/>
  <c r="P1117" i="8"/>
  <c r="Q1118" i="8" s="1"/>
  <c r="N1117" i="8"/>
  <c r="M1117" i="8"/>
  <c r="H1117" i="8"/>
  <c r="G1117" i="8"/>
  <c r="W1116" i="8"/>
  <c r="V1116" i="8"/>
  <c r="X1124" i="8" s="1"/>
  <c r="U1116" i="8"/>
  <c r="R1116" i="8"/>
  <c r="S1116" i="8" s="1"/>
  <c r="T1117" i="8" s="1"/>
  <c r="P1116" i="8"/>
  <c r="Q1117" i="8" s="1"/>
  <c r="N1116" i="8"/>
  <c r="M1116" i="8"/>
  <c r="H1116" i="8"/>
  <c r="G1116" i="8"/>
  <c r="V1115" i="8"/>
  <c r="U1115" i="8"/>
  <c r="W1123" i="8" s="1"/>
  <c r="R1115" i="8"/>
  <c r="S1115" i="8" s="1"/>
  <c r="T1116" i="8" s="1"/>
  <c r="P1115" i="8"/>
  <c r="Q1116" i="8" s="1"/>
  <c r="N1115" i="8"/>
  <c r="M1115" i="8"/>
  <c r="H1115" i="8"/>
  <c r="G1115" i="8"/>
  <c r="W1114" i="8"/>
  <c r="V1114" i="8"/>
  <c r="X1122" i="8" s="1"/>
  <c r="U1114" i="8"/>
  <c r="R1114" i="8"/>
  <c r="S1114" i="8" s="1"/>
  <c r="T1115" i="8" s="1"/>
  <c r="P1114" i="8"/>
  <c r="Q1115" i="8" s="1"/>
  <c r="N1114" i="8"/>
  <c r="M1114" i="8"/>
  <c r="H1114" i="8"/>
  <c r="G1114" i="8"/>
  <c r="X1113" i="8"/>
  <c r="V1113" i="8"/>
  <c r="U1113" i="8"/>
  <c r="W1121" i="8" s="1"/>
  <c r="R1113" i="8"/>
  <c r="S1113" i="8" s="1"/>
  <c r="T1114" i="8" s="1"/>
  <c r="P1113" i="8"/>
  <c r="Q1114" i="8" s="1"/>
  <c r="N1113" i="8"/>
  <c r="M1113" i="8"/>
  <c r="H1113" i="8"/>
  <c r="G1113" i="8"/>
  <c r="V1112" i="8"/>
  <c r="X1120" i="8" s="1"/>
  <c r="U1112" i="8"/>
  <c r="R1112" i="8"/>
  <c r="S1112" i="8" s="1"/>
  <c r="T1113" i="8" s="1"/>
  <c r="P1112" i="8"/>
  <c r="Q1113" i="8" s="1"/>
  <c r="N1112" i="8"/>
  <c r="M1112" i="8"/>
  <c r="H1112" i="8"/>
  <c r="G1112" i="8"/>
  <c r="V1111" i="8"/>
  <c r="U1111" i="8"/>
  <c r="W1119" i="8" s="1"/>
  <c r="R1111" i="8"/>
  <c r="S1111" i="8" s="1"/>
  <c r="T1112" i="8" s="1"/>
  <c r="P1111" i="8"/>
  <c r="Q1112" i="8" s="1"/>
  <c r="N1111" i="8"/>
  <c r="M1111" i="8"/>
  <c r="H1111" i="8"/>
  <c r="G1111" i="8"/>
  <c r="V1110" i="8"/>
  <c r="X1118" i="8" s="1"/>
  <c r="U1110" i="8"/>
  <c r="R1110" i="8"/>
  <c r="S1110" i="8" s="1"/>
  <c r="T1111" i="8" s="1"/>
  <c r="P1110" i="8"/>
  <c r="Q1111" i="8" s="1"/>
  <c r="N1110" i="8"/>
  <c r="M1110" i="8"/>
  <c r="H1110" i="8"/>
  <c r="G1110" i="8"/>
  <c r="V1109" i="8"/>
  <c r="U1109" i="8"/>
  <c r="W1117" i="8" s="1"/>
  <c r="R1109" i="8"/>
  <c r="S1109" i="8" s="1"/>
  <c r="T1110" i="8" s="1"/>
  <c r="P1109" i="8"/>
  <c r="Q1110" i="8" s="1"/>
  <c r="N1109" i="8"/>
  <c r="M1109" i="8"/>
  <c r="H1109" i="8"/>
  <c r="G1109" i="8"/>
  <c r="V1108" i="8"/>
  <c r="X1116" i="8" s="1"/>
  <c r="U1108" i="8"/>
  <c r="R1108" i="8"/>
  <c r="S1108" i="8" s="1"/>
  <c r="T1109" i="8" s="1"/>
  <c r="P1108" i="8"/>
  <c r="Q1109" i="8" s="1"/>
  <c r="N1108" i="8"/>
  <c r="M1108" i="8"/>
  <c r="H1108" i="8"/>
  <c r="G1108" i="8"/>
  <c r="X1107" i="8"/>
  <c r="V1107" i="8"/>
  <c r="U1107" i="8"/>
  <c r="W1115" i="8" s="1"/>
  <c r="R1107" i="8"/>
  <c r="S1107" i="8" s="1"/>
  <c r="T1108" i="8" s="1"/>
  <c r="P1107" i="8"/>
  <c r="Q1108" i="8" s="1"/>
  <c r="N1107" i="8"/>
  <c r="M1107" i="8"/>
  <c r="H1107" i="8"/>
  <c r="G1107" i="8"/>
  <c r="X1106" i="8"/>
  <c r="V1106" i="8"/>
  <c r="U1106" i="8"/>
  <c r="R1106" i="8"/>
  <c r="S1106" i="8" s="1"/>
  <c r="T1107" i="8" s="1"/>
  <c r="P1106" i="8"/>
  <c r="Q1107" i="8" s="1"/>
  <c r="N1106" i="8"/>
  <c r="M1106" i="8"/>
  <c r="H1106" i="8"/>
  <c r="G1106" i="8"/>
  <c r="X1105" i="8"/>
  <c r="V1105" i="8"/>
  <c r="U1105" i="8"/>
  <c r="R1105" i="8"/>
  <c r="S1105" i="8" s="1"/>
  <c r="T1106" i="8" s="1"/>
  <c r="P1105" i="8"/>
  <c r="Q1106" i="8" s="1"/>
  <c r="N1105" i="8"/>
  <c r="M1105" i="8"/>
  <c r="H1105" i="8"/>
  <c r="G1105" i="8"/>
  <c r="V1104" i="8"/>
  <c r="U1104" i="8"/>
  <c r="R1104" i="8"/>
  <c r="S1104" i="8" s="1"/>
  <c r="T1105" i="8" s="1"/>
  <c r="P1104" i="8"/>
  <c r="Q1105" i="8" s="1"/>
  <c r="N1104" i="8"/>
  <c r="M1104" i="8"/>
  <c r="H1104" i="8"/>
  <c r="G1104" i="8"/>
  <c r="V1103" i="8"/>
  <c r="U1103" i="8"/>
  <c r="R1103" i="8"/>
  <c r="S1103" i="8" s="1"/>
  <c r="T1104" i="8" s="1"/>
  <c r="P1103" i="8"/>
  <c r="Q1104" i="8" s="1"/>
  <c r="N1103" i="8"/>
  <c r="M1103" i="8"/>
  <c r="H1103" i="8"/>
  <c r="G1103" i="8"/>
  <c r="V1102" i="8"/>
  <c r="U1102" i="8"/>
  <c r="R1102" i="8"/>
  <c r="S1102" i="8" s="1"/>
  <c r="T1103" i="8" s="1"/>
  <c r="P1102" i="8"/>
  <c r="Q1103" i="8" s="1"/>
  <c r="N1102" i="8"/>
  <c r="M1102" i="8"/>
  <c r="H1102" i="8"/>
  <c r="G1102" i="8"/>
  <c r="V1101" i="8"/>
  <c r="U1101" i="8"/>
  <c r="R1101" i="8"/>
  <c r="S1101" i="8" s="1"/>
  <c r="T1102" i="8" s="1"/>
  <c r="P1101" i="8"/>
  <c r="Q1102" i="8" s="1"/>
  <c r="N1101" i="8"/>
  <c r="M1101" i="8"/>
  <c r="H1101" i="8"/>
  <c r="G1101" i="8"/>
  <c r="V1100" i="8"/>
  <c r="U1100" i="8"/>
  <c r="R1100" i="8"/>
  <c r="S1100" i="8" s="1"/>
  <c r="T1101" i="8" s="1"/>
  <c r="P1100" i="8"/>
  <c r="Q1101" i="8" s="1"/>
  <c r="N1100" i="8"/>
  <c r="M1100" i="8"/>
  <c r="H1100" i="8"/>
  <c r="G1100" i="8"/>
  <c r="V1099" i="8"/>
  <c r="U1099" i="8"/>
  <c r="R1099" i="8"/>
  <c r="S1099" i="8" s="1"/>
  <c r="T1100" i="8" s="1"/>
  <c r="P1099" i="8"/>
  <c r="Q1100" i="8" s="1"/>
  <c r="N1099" i="8"/>
  <c r="M1099" i="8"/>
  <c r="H1099" i="8"/>
  <c r="G1099" i="8"/>
  <c r="V1098" i="8"/>
  <c r="U1098" i="8"/>
  <c r="R1098" i="8"/>
  <c r="S1098" i="8" s="1"/>
  <c r="T1099" i="8" s="1"/>
  <c r="P1098" i="8"/>
  <c r="Q1099" i="8" s="1"/>
  <c r="N1098" i="8"/>
  <c r="M1098" i="8"/>
  <c r="H1098" i="8"/>
  <c r="G1098" i="8"/>
  <c r="V1097" i="8"/>
  <c r="U1097" i="8"/>
  <c r="R1097" i="8"/>
  <c r="S1097" i="8" s="1"/>
  <c r="T1098" i="8" s="1"/>
  <c r="P1097" i="8"/>
  <c r="Q1098" i="8" s="1"/>
  <c r="N1097" i="8"/>
  <c r="M1097" i="8"/>
  <c r="H1097" i="8"/>
  <c r="G1097" i="8"/>
  <c r="V1096" i="8"/>
  <c r="X1104" i="8" s="1"/>
  <c r="U1096" i="8"/>
  <c r="R1096" i="8"/>
  <c r="S1096" i="8" s="1"/>
  <c r="T1097" i="8" s="1"/>
  <c r="P1096" i="8"/>
  <c r="Q1097" i="8" s="1"/>
  <c r="N1096" i="8"/>
  <c r="M1096" i="8"/>
  <c r="H1096" i="8"/>
  <c r="G1096" i="8"/>
  <c r="V1095" i="8"/>
  <c r="U1095" i="8"/>
  <c r="R1095" i="8"/>
  <c r="S1095" i="8" s="1"/>
  <c r="T1096" i="8" s="1"/>
  <c r="P1095" i="8"/>
  <c r="Q1096" i="8" s="1"/>
  <c r="N1095" i="8"/>
  <c r="M1095" i="8"/>
  <c r="H1095" i="8"/>
  <c r="G1095" i="8"/>
  <c r="W1094" i="8"/>
  <c r="V1094" i="8"/>
  <c r="X1102" i="8" s="1"/>
  <c r="U1094" i="8"/>
  <c r="R1094" i="8"/>
  <c r="S1094" i="8" s="1"/>
  <c r="T1095" i="8" s="1"/>
  <c r="P1094" i="8"/>
  <c r="Q1095" i="8" s="1"/>
  <c r="N1094" i="8"/>
  <c r="M1094" i="8"/>
  <c r="H1094" i="8"/>
  <c r="G1094" i="8"/>
  <c r="V1093" i="8"/>
  <c r="U1093" i="8"/>
  <c r="R1093" i="8"/>
  <c r="S1093" i="8" s="1"/>
  <c r="T1094" i="8" s="1"/>
  <c r="P1093" i="8"/>
  <c r="Q1094" i="8" s="1"/>
  <c r="N1093" i="8"/>
  <c r="M1093" i="8"/>
  <c r="H1093" i="8"/>
  <c r="G1093" i="8"/>
  <c r="V1092" i="8"/>
  <c r="X1100" i="8" s="1"/>
  <c r="U1092" i="8"/>
  <c r="R1092" i="8"/>
  <c r="S1092" i="8" s="1"/>
  <c r="T1093" i="8" s="1"/>
  <c r="P1092" i="8"/>
  <c r="Q1093" i="8" s="1"/>
  <c r="N1092" i="8"/>
  <c r="M1092" i="8"/>
  <c r="H1092" i="8"/>
  <c r="G1092" i="8"/>
  <c r="V1091" i="8"/>
  <c r="X1099" i="8" s="1"/>
  <c r="U1091" i="8"/>
  <c r="W1098" i="8" s="1"/>
  <c r="R1091" i="8"/>
  <c r="S1091" i="8" s="1"/>
  <c r="T1092" i="8" s="1"/>
  <c r="P1091" i="8"/>
  <c r="Q1092" i="8" s="1"/>
  <c r="N1091" i="8"/>
  <c r="M1091" i="8"/>
  <c r="H1091" i="8"/>
  <c r="G1091" i="8"/>
  <c r="V1090" i="8"/>
  <c r="X1098" i="8" s="1"/>
  <c r="U1090" i="8"/>
  <c r="R1090" i="8"/>
  <c r="S1090" i="8" s="1"/>
  <c r="T1091" i="8" s="1"/>
  <c r="P1090" i="8"/>
  <c r="Q1091" i="8" s="1"/>
  <c r="N1090" i="8"/>
  <c r="M1090" i="8"/>
  <c r="H1090" i="8"/>
  <c r="G1090" i="8"/>
  <c r="V1089" i="8"/>
  <c r="X1097" i="8" s="1"/>
  <c r="U1089" i="8"/>
  <c r="R1089" i="8"/>
  <c r="S1089" i="8" s="1"/>
  <c r="T1090" i="8" s="1"/>
  <c r="P1089" i="8"/>
  <c r="Q1090" i="8" s="1"/>
  <c r="N1089" i="8"/>
  <c r="M1089" i="8"/>
  <c r="H1089" i="8"/>
  <c r="G1089" i="8"/>
  <c r="V1088" i="8"/>
  <c r="X1096" i="8" s="1"/>
  <c r="U1088" i="8"/>
  <c r="R1088" i="8"/>
  <c r="S1088" i="8" s="1"/>
  <c r="T1089" i="8" s="1"/>
  <c r="P1088" i="8"/>
  <c r="Q1089" i="8" s="1"/>
  <c r="N1088" i="8"/>
  <c r="M1088" i="8"/>
  <c r="H1088" i="8"/>
  <c r="G1088" i="8"/>
  <c r="W1087" i="8"/>
  <c r="V1087" i="8"/>
  <c r="U1087" i="8"/>
  <c r="R1087" i="8"/>
  <c r="S1087" i="8" s="1"/>
  <c r="T1088" i="8" s="1"/>
  <c r="P1087" i="8"/>
  <c r="Q1088" i="8" s="1"/>
  <c r="N1087" i="8"/>
  <c r="M1087" i="8"/>
  <c r="H1087" i="8"/>
  <c r="G1087" i="8"/>
  <c r="V1086" i="8"/>
  <c r="X1094" i="8" s="1"/>
  <c r="U1086" i="8"/>
  <c r="R1086" i="8"/>
  <c r="S1086" i="8" s="1"/>
  <c r="T1087" i="8" s="1"/>
  <c r="P1086" i="8"/>
  <c r="Q1087" i="8" s="1"/>
  <c r="N1086" i="8"/>
  <c r="M1086" i="8"/>
  <c r="H1086" i="8"/>
  <c r="G1086" i="8"/>
  <c r="V1085" i="8"/>
  <c r="X1093" i="8" s="1"/>
  <c r="U1085" i="8"/>
  <c r="R1085" i="8"/>
  <c r="S1085" i="8" s="1"/>
  <c r="T1086" i="8" s="1"/>
  <c r="P1085" i="8"/>
  <c r="Q1086" i="8" s="1"/>
  <c r="N1085" i="8"/>
  <c r="M1085" i="8"/>
  <c r="H1085" i="8"/>
  <c r="G1085" i="8"/>
  <c r="V1084" i="8"/>
  <c r="X1092" i="8" s="1"/>
  <c r="U1084" i="8"/>
  <c r="R1084" i="8"/>
  <c r="S1084" i="8" s="1"/>
  <c r="T1085" i="8" s="1"/>
  <c r="P1084" i="8"/>
  <c r="Q1085" i="8" s="1"/>
  <c r="N1084" i="8"/>
  <c r="M1084" i="8"/>
  <c r="H1084" i="8"/>
  <c r="G1084" i="8"/>
  <c r="V1083" i="8"/>
  <c r="X1091" i="8" s="1"/>
  <c r="U1083" i="8"/>
  <c r="W1091" i="8" s="1"/>
  <c r="R1083" i="8"/>
  <c r="S1083" i="8" s="1"/>
  <c r="T1084" i="8" s="1"/>
  <c r="P1083" i="8"/>
  <c r="Q1084" i="8" s="1"/>
  <c r="N1083" i="8"/>
  <c r="M1083" i="8"/>
  <c r="H1083" i="8"/>
  <c r="G1083" i="8"/>
  <c r="V1082" i="8"/>
  <c r="X1090" i="8" s="1"/>
  <c r="U1082" i="8"/>
  <c r="R1082" i="8"/>
  <c r="S1082" i="8" s="1"/>
  <c r="T1083" i="8" s="1"/>
  <c r="P1082" i="8"/>
  <c r="Q1083" i="8" s="1"/>
  <c r="N1082" i="8"/>
  <c r="M1082" i="8"/>
  <c r="H1082" i="8"/>
  <c r="G1082" i="8"/>
  <c r="V1081" i="8"/>
  <c r="U1081" i="8"/>
  <c r="W1088" i="8" s="1"/>
  <c r="R1081" i="8"/>
  <c r="S1081" i="8" s="1"/>
  <c r="T1082" i="8" s="1"/>
  <c r="P1081" i="8"/>
  <c r="Q1082" i="8" s="1"/>
  <c r="N1081" i="8"/>
  <c r="M1081" i="8"/>
  <c r="H1081" i="8"/>
  <c r="G1081" i="8"/>
  <c r="X1080" i="8"/>
  <c r="V1080" i="8"/>
  <c r="U1080" i="8"/>
  <c r="R1080" i="8"/>
  <c r="S1080" i="8" s="1"/>
  <c r="T1081" i="8" s="1"/>
  <c r="P1080" i="8"/>
  <c r="Q1081" i="8" s="1"/>
  <c r="N1080" i="8"/>
  <c r="M1080" i="8"/>
  <c r="H1080" i="8"/>
  <c r="G1080" i="8"/>
  <c r="V1079" i="8"/>
  <c r="U1079" i="8"/>
  <c r="W1086" i="8" s="1"/>
  <c r="R1079" i="8"/>
  <c r="S1079" i="8" s="1"/>
  <c r="T1080" i="8" s="1"/>
  <c r="P1079" i="8"/>
  <c r="Q1080" i="8" s="1"/>
  <c r="N1079" i="8"/>
  <c r="M1079" i="8"/>
  <c r="H1079" i="8"/>
  <c r="G1079" i="8"/>
  <c r="V1078" i="8"/>
  <c r="U1078" i="8"/>
  <c r="R1078" i="8"/>
  <c r="S1078" i="8" s="1"/>
  <c r="T1079" i="8" s="1"/>
  <c r="P1078" i="8"/>
  <c r="Q1079" i="8" s="1"/>
  <c r="N1078" i="8"/>
  <c r="M1078" i="8"/>
  <c r="H1078" i="8"/>
  <c r="G1078" i="8"/>
  <c r="X1077" i="8"/>
  <c r="V1077" i="8"/>
  <c r="U1077" i="8"/>
  <c r="W1084" i="8" s="1"/>
  <c r="R1077" i="8"/>
  <c r="S1077" i="8" s="1"/>
  <c r="T1078" i="8" s="1"/>
  <c r="P1077" i="8"/>
  <c r="Q1078" i="8" s="1"/>
  <c r="N1077" i="8"/>
  <c r="M1077" i="8"/>
  <c r="H1077" i="8"/>
  <c r="G1077" i="8"/>
  <c r="V1076" i="8"/>
  <c r="U1076" i="8"/>
  <c r="R1076" i="8"/>
  <c r="S1076" i="8" s="1"/>
  <c r="T1077" i="8" s="1"/>
  <c r="P1076" i="8"/>
  <c r="Q1077" i="8" s="1"/>
  <c r="N1076" i="8"/>
  <c r="M1076" i="8"/>
  <c r="H1076" i="8"/>
  <c r="G1076" i="8"/>
  <c r="V1075" i="8"/>
  <c r="U1075" i="8"/>
  <c r="R1075" i="8"/>
  <c r="S1075" i="8" s="1"/>
  <c r="T1076" i="8" s="1"/>
  <c r="P1075" i="8"/>
  <c r="Q1076" i="8" s="1"/>
  <c r="N1075" i="8"/>
  <c r="M1075" i="8"/>
  <c r="H1075" i="8"/>
  <c r="G1075" i="8"/>
  <c r="W1074" i="8"/>
  <c r="V1074" i="8"/>
  <c r="U1074" i="8"/>
  <c r="R1074" i="8"/>
  <c r="S1074" i="8" s="1"/>
  <c r="T1075" i="8" s="1"/>
  <c r="P1074" i="8"/>
  <c r="Q1075" i="8" s="1"/>
  <c r="N1074" i="8"/>
  <c r="M1074" i="8"/>
  <c r="H1074" i="8"/>
  <c r="G1074" i="8"/>
  <c r="V1073" i="8"/>
  <c r="X1081" i="8" s="1"/>
  <c r="U1073" i="8"/>
  <c r="W1080" i="8" s="1"/>
  <c r="R1073" i="8"/>
  <c r="S1073" i="8" s="1"/>
  <c r="T1074" i="8" s="1"/>
  <c r="P1073" i="8"/>
  <c r="Q1074" i="8" s="1"/>
  <c r="N1073" i="8"/>
  <c r="M1073" i="8"/>
  <c r="H1073" i="8"/>
  <c r="G1073" i="8"/>
  <c r="V1072" i="8"/>
  <c r="U1072" i="8"/>
  <c r="R1072" i="8"/>
  <c r="S1072" i="8" s="1"/>
  <c r="T1073" i="8" s="1"/>
  <c r="P1072" i="8"/>
  <c r="Q1073" i="8" s="1"/>
  <c r="N1072" i="8"/>
  <c r="M1072" i="8"/>
  <c r="H1072" i="8"/>
  <c r="G1072" i="8"/>
  <c r="W1071" i="8"/>
  <c r="V1071" i="8"/>
  <c r="X1079" i="8" s="1"/>
  <c r="U1071" i="8"/>
  <c r="R1071" i="8"/>
  <c r="S1071" i="8" s="1"/>
  <c r="T1072" i="8" s="1"/>
  <c r="P1071" i="8"/>
  <c r="Q1072" i="8" s="1"/>
  <c r="N1071" i="8"/>
  <c r="M1071" i="8"/>
  <c r="H1071" i="8"/>
  <c r="G1071" i="8"/>
  <c r="V1070" i="8"/>
  <c r="U1070" i="8"/>
  <c r="R1070" i="8"/>
  <c r="S1070" i="8" s="1"/>
  <c r="T1071" i="8" s="1"/>
  <c r="P1070" i="8"/>
  <c r="Q1071" i="8" s="1"/>
  <c r="N1070" i="8"/>
  <c r="M1070" i="8"/>
  <c r="H1070" i="8"/>
  <c r="G1070" i="8"/>
  <c r="V1069" i="8"/>
  <c r="U1069" i="8"/>
  <c r="R1069" i="8"/>
  <c r="S1069" i="8" s="1"/>
  <c r="T1070" i="8" s="1"/>
  <c r="P1069" i="8"/>
  <c r="Q1070" i="8" s="1"/>
  <c r="N1069" i="8"/>
  <c r="M1069" i="8"/>
  <c r="H1069" i="8"/>
  <c r="G1069" i="8"/>
  <c r="V1068" i="8"/>
  <c r="U1068" i="8"/>
  <c r="R1068" i="8"/>
  <c r="S1068" i="8" s="1"/>
  <c r="T1069" i="8" s="1"/>
  <c r="P1068" i="8"/>
  <c r="Q1069" i="8" s="1"/>
  <c r="N1068" i="8"/>
  <c r="M1068" i="8"/>
  <c r="H1068" i="8"/>
  <c r="G1068" i="8"/>
  <c r="V1067" i="8"/>
  <c r="U1067" i="8"/>
  <c r="W1072" i="8" s="1"/>
  <c r="R1067" i="8"/>
  <c r="S1067" i="8" s="1"/>
  <c r="T1068" i="8" s="1"/>
  <c r="P1067" i="8"/>
  <c r="Q1068" i="8" s="1"/>
  <c r="N1067" i="8"/>
  <c r="M1067" i="8"/>
  <c r="H1067" i="8"/>
  <c r="G1067" i="8"/>
  <c r="V1066" i="8"/>
  <c r="U1066" i="8"/>
  <c r="R1066" i="8"/>
  <c r="S1066" i="8" s="1"/>
  <c r="T1067" i="8" s="1"/>
  <c r="P1066" i="8"/>
  <c r="Q1067" i="8" s="1"/>
  <c r="N1066" i="8"/>
  <c r="M1066" i="8"/>
  <c r="H1066" i="8"/>
  <c r="G1066" i="8"/>
  <c r="V1065" i="8"/>
  <c r="U1065" i="8"/>
  <c r="W1073" i="8" s="1"/>
  <c r="R1065" i="8"/>
  <c r="S1065" i="8" s="1"/>
  <c r="T1066" i="8" s="1"/>
  <c r="P1065" i="8"/>
  <c r="Q1066" i="8" s="1"/>
  <c r="N1065" i="8"/>
  <c r="M1065" i="8"/>
  <c r="H1065" i="8"/>
  <c r="G1065" i="8"/>
  <c r="V1064" i="8"/>
  <c r="U1064" i="8"/>
  <c r="R1064" i="8"/>
  <c r="S1064" i="8" s="1"/>
  <c r="T1065" i="8" s="1"/>
  <c r="P1064" i="8"/>
  <c r="Q1065" i="8" s="1"/>
  <c r="N1064" i="8"/>
  <c r="M1064" i="8"/>
  <c r="H1064" i="8"/>
  <c r="G1064" i="8"/>
  <c r="V1063" i="8"/>
  <c r="U1063" i="8"/>
  <c r="W1070" i="8" s="1"/>
  <c r="R1063" i="8"/>
  <c r="S1063" i="8" s="1"/>
  <c r="T1064" i="8" s="1"/>
  <c r="P1063" i="8"/>
  <c r="Q1064" i="8" s="1"/>
  <c r="N1063" i="8"/>
  <c r="M1063" i="8"/>
  <c r="H1063" i="8"/>
  <c r="G1063" i="8"/>
  <c r="V1062" i="8"/>
  <c r="U1062" i="8"/>
  <c r="R1062" i="8"/>
  <c r="S1062" i="8" s="1"/>
  <c r="T1063" i="8" s="1"/>
  <c r="P1062" i="8"/>
  <c r="Q1063" i="8" s="1"/>
  <c r="N1062" i="8"/>
  <c r="M1062" i="8"/>
  <c r="H1062" i="8"/>
  <c r="G1062" i="8"/>
  <c r="V1061" i="8"/>
  <c r="U1061" i="8"/>
  <c r="W1068" i="8" s="1"/>
  <c r="R1061" i="8"/>
  <c r="S1061" i="8" s="1"/>
  <c r="T1062" i="8" s="1"/>
  <c r="P1061" i="8"/>
  <c r="Q1062" i="8" s="1"/>
  <c r="N1061" i="8"/>
  <c r="M1061" i="8"/>
  <c r="H1061" i="8"/>
  <c r="G1061" i="8"/>
  <c r="V1060" i="8"/>
  <c r="X1064" i="8" s="1"/>
  <c r="U1060" i="8"/>
  <c r="R1060" i="8"/>
  <c r="S1060" i="8" s="1"/>
  <c r="T1061" i="8" s="1"/>
  <c r="P1060" i="8"/>
  <c r="Q1061" i="8" s="1"/>
  <c r="N1060" i="8"/>
  <c r="M1060" i="8"/>
  <c r="H1060" i="8"/>
  <c r="G1060" i="8"/>
  <c r="V1059" i="8"/>
  <c r="U1059" i="8"/>
  <c r="R1059" i="8"/>
  <c r="S1059" i="8" s="1"/>
  <c r="T1060" i="8" s="1"/>
  <c r="P1059" i="8"/>
  <c r="Q1060" i="8" s="1"/>
  <c r="N1059" i="8"/>
  <c r="M1059" i="8"/>
  <c r="H1059" i="8"/>
  <c r="G1059" i="8"/>
  <c r="W1058" i="8"/>
  <c r="V1058" i="8"/>
  <c r="X1066" i="8" s="1"/>
  <c r="U1058" i="8"/>
  <c r="R1058" i="8"/>
  <c r="S1058" i="8" s="1"/>
  <c r="T1059" i="8" s="1"/>
  <c r="P1058" i="8"/>
  <c r="Q1059" i="8" s="1"/>
  <c r="N1058" i="8"/>
  <c r="M1058" i="8"/>
  <c r="H1058" i="8"/>
  <c r="G1058" i="8"/>
  <c r="V1057" i="8"/>
  <c r="U1057" i="8"/>
  <c r="R1057" i="8"/>
  <c r="S1057" i="8" s="1"/>
  <c r="T1058" i="8" s="1"/>
  <c r="P1057" i="8"/>
  <c r="Q1058" i="8" s="1"/>
  <c r="N1057" i="8"/>
  <c r="M1057" i="8"/>
  <c r="H1057" i="8"/>
  <c r="G1057" i="8"/>
  <c r="W1056" i="8"/>
  <c r="V1056" i="8"/>
  <c r="U1056" i="8"/>
  <c r="R1056" i="8"/>
  <c r="S1056" i="8" s="1"/>
  <c r="T1057" i="8" s="1"/>
  <c r="P1056" i="8"/>
  <c r="Q1057" i="8" s="1"/>
  <c r="N1056" i="8"/>
  <c r="M1056" i="8"/>
  <c r="H1056" i="8"/>
  <c r="G1056" i="8"/>
  <c r="V1055" i="8"/>
  <c r="U1055" i="8"/>
  <c r="R1055" i="8"/>
  <c r="S1055" i="8" s="1"/>
  <c r="T1056" i="8" s="1"/>
  <c r="P1055" i="8"/>
  <c r="Q1056" i="8" s="1"/>
  <c r="N1055" i="8"/>
  <c r="M1055" i="8"/>
  <c r="H1055" i="8"/>
  <c r="G1055" i="8"/>
  <c r="V1054" i="8"/>
  <c r="U1054" i="8"/>
  <c r="R1054" i="8"/>
  <c r="S1054" i="8" s="1"/>
  <c r="T1055" i="8" s="1"/>
  <c r="P1054" i="8"/>
  <c r="Q1055" i="8" s="1"/>
  <c r="N1054" i="8"/>
  <c r="M1054" i="8"/>
  <c r="H1054" i="8"/>
  <c r="G1054" i="8"/>
  <c r="V1053" i="8"/>
  <c r="X1061" i="8" s="1"/>
  <c r="U1053" i="8"/>
  <c r="R1053" i="8"/>
  <c r="S1053" i="8" s="1"/>
  <c r="T1054" i="8" s="1"/>
  <c r="P1053" i="8"/>
  <c r="Q1054" i="8" s="1"/>
  <c r="N1053" i="8"/>
  <c r="M1053" i="8"/>
  <c r="H1053" i="8"/>
  <c r="G1053" i="8"/>
  <c r="V1052" i="8"/>
  <c r="U1052" i="8"/>
  <c r="R1052" i="8"/>
  <c r="S1052" i="8" s="1"/>
  <c r="T1053" i="8" s="1"/>
  <c r="P1052" i="8"/>
  <c r="Q1053" i="8" s="1"/>
  <c r="N1052" i="8"/>
  <c r="M1052" i="8"/>
  <c r="H1052" i="8"/>
  <c r="G1052" i="8"/>
  <c r="V1051" i="8"/>
  <c r="U1051" i="8"/>
  <c r="R1051" i="8"/>
  <c r="S1051" i="8" s="1"/>
  <c r="T1052" i="8" s="1"/>
  <c r="P1051" i="8"/>
  <c r="Q1052" i="8" s="1"/>
  <c r="N1051" i="8"/>
  <c r="M1051" i="8"/>
  <c r="H1051" i="8"/>
  <c r="G1051" i="8"/>
  <c r="V1050" i="8"/>
  <c r="U1050" i="8"/>
  <c r="R1050" i="8"/>
  <c r="S1050" i="8" s="1"/>
  <c r="T1051" i="8" s="1"/>
  <c r="P1050" i="8"/>
  <c r="Q1051" i="8" s="1"/>
  <c r="N1050" i="8"/>
  <c r="M1050" i="8"/>
  <c r="H1050" i="8"/>
  <c r="G1050" i="8"/>
  <c r="V1049" i="8"/>
  <c r="X1052" i="8" s="1"/>
  <c r="U1049" i="8"/>
  <c r="W1057" i="8" s="1"/>
  <c r="R1049" i="8"/>
  <c r="S1049" i="8" s="1"/>
  <c r="T1050" i="8" s="1"/>
  <c r="P1049" i="8"/>
  <c r="Q1050" i="8" s="1"/>
  <c r="N1049" i="8"/>
  <c r="M1049" i="8"/>
  <c r="H1049" i="8"/>
  <c r="G1049" i="8"/>
  <c r="V1048" i="8"/>
  <c r="U1048" i="8"/>
  <c r="R1048" i="8"/>
  <c r="S1048" i="8" s="1"/>
  <c r="T1049" i="8" s="1"/>
  <c r="P1048" i="8"/>
  <c r="Q1049" i="8" s="1"/>
  <c r="N1048" i="8"/>
  <c r="M1048" i="8"/>
  <c r="H1048" i="8"/>
  <c r="G1048" i="8"/>
  <c r="W1047" i="8"/>
  <c r="V1047" i="8"/>
  <c r="U1047" i="8"/>
  <c r="W1054" i="8" s="1"/>
  <c r="R1047" i="8"/>
  <c r="S1047" i="8" s="1"/>
  <c r="T1048" i="8" s="1"/>
  <c r="P1047" i="8"/>
  <c r="Q1048" i="8" s="1"/>
  <c r="N1047" i="8"/>
  <c r="M1047" i="8"/>
  <c r="H1047" i="8"/>
  <c r="G1047" i="8"/>
  <c r="V1046" i="8"/>
  <c r="U1046" i="8"/>
  <c r="R1046" i="8"/>
  <c r="S1046" i="8" s="1"/>
  <c r="T1047" i="8" s="1"/>
  <c r="P1046" i="8"/>
  <c r="Q1047" i="8" s="1"/>
  <c r="N1046" i="8"/>
  <c r="M1046" i="8"/>
  <c r="H1046" i="8"/>
  <c r="G1046" i="8"/>
  <c r="V1045" i="8"/>
  <c r="U1045" i="8"/>
  <c r="R1045" i="8"/>
  <c r="S1045" i="8" s="1"/>
  <c r="T1046" i="8" s="1"/>
  <c r="P1045" i="8"/>
  <c r="Q1046" i="8" s="1"/>
  <c r="N1045" i="8"/>
  <c r="M1045" i="8"/>
  <c r="H1045" i="8"/>
  <c r="G1045" i="8"/>
  <c r="V1044" i="8"/>
  <c r="U1044" i="8"/>
  <c r="R1044" i="8"/>
  <c r="S1044" i="8" s="1"/>
  <c r="T1045" i="8" s="1"/>
  <c r="P1044" i="8"/>
  <c r="Q1045" i="8" s="1"/>
  <c r="N1044" i="8"/>
  <c r="M1044" i="8"/>
  <c r="H1044" i="8"/>
  <c r="G1044" i="8"/>
  <c r="V1043" i="8"/>
  <c r="U1043" i="8"/>
  <c r="R1043" i="8"/>
  <c r="S1043" i="8" s="1"/>
  <c r="T1044" i="8" s="1"/>
  <c r="P1043" i="8"/>
  <c r="Q1044" i="8" s="1"/>
  <c r="N1043" i="8"/>
  <c r="M1043" i="8"/>
  <c r="H1043" i="8"/>
  <c r="G1043" i="8"/>
  <c r="V1042" i="8"/>
  <c r="U1042" i="8"/>
  <c r="R1042" i="8"/>
  <c r="S1042" i="8" s="1"/>
  <c r="T1043" i="8" s="1"/>
  <c r="P1042" i="8"/>
  <c r="Q1043" i="8" s="1"/>
  <c r="N1042" i="8"/>
  <c r="M1042" i="8"/>
  <c r="H1042" i="8"/>
  <c r="G1042" i="8"/>
  <c r="V1041" i="8"/>
  <c r="X1049" i="8" s="1"/>
  <c r="U1041" i="8"/>
  <c r="W1045" i="8" s="1"/>
  <c r="R1041" i="8"/>
  <c r="S1041" i="8" s="1"/>
  <c r="T1042" i="8" s="1"/>
  <c r="P1041" i="8"/>
  <c r="Q1042" i="8" s="1"/>
  <c r="N1041" i="8"/>
  <c r="M1041" i="8"/>
  <c r="H1041" i="8"/>
  <c r="G1041" i="8"/>
  <c r="V1040" i="8"/>
  <c r="X1048" i="8" s="1"/>
  <c r="U1040" i="8"/>
  <c r="R1040" i="8"/>
  <c r="S1040" i="8" s="1"/>
  <c r="T1041" i="8" s="1"/>
  <c r="P1040" i="8"/>
  <c r="Q1041" i="8" s="1"/>
  <c r="N1040" i="8"/>
  <c r="M1040" i="8"/>
  <c r="H1040" i="8"/>
  <c r="G1040" i="8"/>
  <c r="V1039" i="8"/>
  <c r="U1039" i="8"/>
  <c r="R1039" i="8"/>
  <c r="S1039" i="8" s="1"/>
  <c r="T1040" i="8" s="1"/>
  <c r="P1039" i="8"/>
  <c r="Q1040" i="8" s="1"/>
  <c r="N1039" i="8"/>
  <c r="M1039" i="8"/>
  <c r="H1039" i="8"/>
  <c r="G1039" i="8"/>
  <c r="V1038" i="8"/>
  <c r="U1038" i="8"/>
  <c r="R1038" i="8"/>
  <c r="S1038" i="8" s="1"/>
  <c r="T1039" i="8" s="1"/>
  <c r="P1038" i="8"/>
  <c r="Q1039" i="8" s="1"/>
  <c r="N1038" i="8"/>
  <c r="M1038" i="8"/>
  <c r="H1038" i="8"/>
  <c r="G1038" i="8"/>
  <c r="V1037" i="8"/>
  <c r="U1037" i="8"/>
  <c r="R1037" i="8"/>
  <c r="S1037" i="8" s="1"/>
  <c r="T1038" i="8" s="1"/>
  <c r="P1037" i="8"/>
  <c r="Q1038" i="8" s="1"/>
  <c r="N1037" i="8"/>
  <c r="M1037" i="8"/>
  <c r="H1037" i="8"/>
  <c r="G1037" i="8"/>
  <c r="V1036" i="8"/>
  <c r="U1036" i="8"/>
  <c r="R1036" i="8"/>
  <c r="S1036" i="8" s="1"/>
  <c r="T1037" i="8" s="1"/>
  <c r="P1036" i="8"/>
  <c r="Q1037" i="8" s="1"/>
  <c r="N1036" i="8"/>
  <c r="M1036" i="8"/>
  <c r="H1036" i="8"/>
  <c r="G1036" i="8"/>
  <c r="V1035" i="8"/>
  <c r="X1043" i="8" s="1"/>
  <c r="U1035" i="8"/>
  <c r="W1042" i="8" s="1"/>
  <c r="R1035" i="8"/>
  <c r="S1035" i="8" s="1"/>
  <c r="T1036" i="8" s="1"/>
  <c r="P1035" i="8"/>
  <c r="Q1036" i="8" s="1"/>
  <c r="N1035" i="8"/>
  <c r="M1035" i="8"/>
  <c r="H1035" i="8"/>
  <c r="G1035" i="8"/>
  <c r="V1034" i="8"/>
  <c r="U1034" i="8"/>
  <c r="R1034" i="8"/>
  <c r="S1034" i="8" s="1"/>
  <c r="T1035" i="8" s="1"/>
  <c r="P1034" i="8"/>
  <c r="Q1035" i="8" s="1"/>
  <c r="N1034" i="8"/>
  <c r="M1034" i="8"/>
  <c r="H1034" i="8"/>
  <c r="G1034" i="8"/>
  <c r="X1033" i="8"/>
  <c r="V1033" i="8"/>
  <c r="U1033" i="8"/>
  <c r="W1041" i="8" s="1"/>
  <c r="R1033" i="8"/>
  <c r="S1033" i="8" s="1"/>
  <c r="T1034" i="8" s="1"/>
  <c r="P1033" i="8"/>
  <c r="Q1034" i="8" s="1"/>
  <c r="N1033" i="8"/>
  <c r="M1033" i="8"/>
  <c r="H1033" i="8"/>
  <c r="G1033" i="8"/>
  <c r="V1032" i="8"/>
  <c r="U1032" i="8"/>
  <c r="R1032" i="8"/>
  <c r="S1032" i="8" s="1"/>
  <c r="T1033" i="8" s="1"/>
  <c r="P1032" i="8"/>
  <c r="Q1033" i="8" s="1"/>
  <c r="N1032" i="8"/>
  <c r="M1032" i="8"/>
  <c r="H1032" i="8"/>
  <c r="G1032" i="8"/>
  <c r="V1031" i="8"/>
  <c r="U1031" i="8"/>
  <c r="W1039" i="8" s="1"/>
  <c r="R1031" i="8"/>
  <c r="S1031" i="8" s="1"/>
  <c r="T1032" i="8" s="1"/>
  <c r="P1031" i="8"/>
  <c r="Q1032" i="8" s="1"/>
  <c r="N1031" i="8"/>
  <c r="M1031" i="8"/>
  <c r="H1031" i="8"/>
  <c r="G1031" i="8"/>
  <c r="V1030" i="8"/>
  <c r="U1030" i="8"/>
  <c r="R1030" i="8"/>
  <c r="S1030" i="8" s="1"/>
  <c r="T1031" i="8" s="1"/>
  <c r="P1030" i="8"/>
  <c r="Q1031" i="8" s="1"/>
  <c r="N1030" i="8"/>
  <c r="M1030" i="8"/>
  <c r="H1030" i="8"/>
  <c r="G1030" i="8"/>
  <c r="V1029" i="8"/>
  <c r="U1029" i="8"/>
  <c r="R1029" i="8"/>
  <c r="S1029" i="8" s="1"/>
  <c r="T1030" i="8" s="1"/>
  <c r="P1029" i="8"/>
  <c r="Q1030" i="8" s="1"/>
  <c r="N1029" i="8"/>
  <c r="M1029" i="8"/>
  <c r="H1029" i="8"/>
  <c r="G1029" i="8"/>
  <c r="W1028" i="8"/>
  <c r="V1028" i="8"/>
  <c r="X1035" i="8" s="1"/>
  <c r="U1028" i="8"/>
  <c r="R1028" i="8"/>
  <c r="S1028" i="8" s="1"/>
  <c r="T1029" i="8" s="1"/>
  <c r="P1028" i="8"/>
  <c r="Q1029" i="8" s="1"/>
  <c r="N1028" i="8"/>
  <c r="M1028" i="8"/>
  <c r="H1028" i="8"/>
  <c r="G1028" i="8"/>
  <c r="V1027" i="8"/>
  <c r="U1027" i="8"/>
  <c r="R1027" i="8"/>
  <c r="S1027" i="8" s="1"/>
  <c r="T1028" i="8" s="1"/>
  <c r="P1027" i="8"/>
  <c r="Q1028" i="8" s="1"/>
  <c r="N1027" i="8"/>
  <c r="M1027" i="8"/>
  <c r="H1027" i="8"/>
  <c r="G1027" i="8"/>
  <c r="W1026" i="8"/>
  <c r="V1026" i="8"/>
  <c r="X1034" i="8" s="1"/>
  <c r="U1026" i="8"/>
  <c r="R1026" i="8"/>
  <c r="S1026" i="8" s="1"/>
  <c r="T1027" i="8" s="1"/>
  <c r="P1026" i="8"/>
  <c r="Q1027" i="8" s="1"/>
  <c r="N1026" i="8"/>
  <c r="M1026" i="8"/>
  <c r="H1026" i="8"/>
  <c r="G1026" i="8"/>
  <c r="V1025" i="8"/>
  <c r="U1025" i="8"/>
  <c r="W1032" i="8" s="1"/>
  <c r="R1025" i="8"/>
  <c r="S1025" i="8" s="1"/>
  <c r="T1026" i="8" s="1"/>
  <c r="P1025" i="8"/>
  <c r="Q1026" i="8" s="1"/>
  <c r="N1025" i="8"/>
  <c r="M1025" i="8"/>
  <c r="H1025" i="8"/>
  <c r="G1025" i="8"/>
  <c r="V1024" i="8"/>
  <c r="X1032" i="8" s="1"/>
  <c r="U1024" i="8"/>
  <c r="R1024" i="8"/>
  <c r="S1024" i="8" s="1"/>
  <c r="T1025" i="8" s="1"/>
  <c r="P1024" i="8"/>
  <c r="Q1025" i="8" s="1"/>
  <c r="N1024" i="8"/>
  <c r="M1024" i="8"/>
  <c r="H1024" i="8"/>
  <c r="G1024" i="8"/>
  <c r="V1023" i="8"/>
  <c r="X1031" i="8" s="1"/>
  <c r="U1023" i="8"/>
  <c r="R1023" i="8"/>
  <c r="S1023" i="8" s="1"/>
  <c r="T1024" i="8" s="1"/>
  <c r="P1023" i="8"/>
  <c r="Q1024" i="8" s="1"/>
  <c r="N1023" i="8"/>
  <c r="M1023" i="8"/>
  <c r="H1023" i="8"/>
  <c r="G1023" i="8"/>
  <c r="V1022" i="8"/>
  <c r="X1030" i="8" s="1"/>
  <c r="U1022" i="8"/>
  <c r="R1022" i="8"/>
  <c r="S1022" i="8" s="1"/>
  <c r="T1023" i="8" s="1"/>
  <c r="P1022" i="8"/>
  <c r="Q1023" i="8" s="1"/>
  <c r="N1022" i="8"/>
  <c r="M1022" i="8"/>
  <c r="H1022" i="8"/>
  <c r="G1022" i="8"/>
  <c r="V1021" i="8"/>
  <c r="U1021" i="8"/>
  <c r="R1021" i="8"/>
  <c r="S1021" i="8" s="1"/>
  <c r="T1022" i="8" s="1"/>
  <c r="P1021" i="8"/>
  <c r="Q1022" i="8" s="1"/>
  <c r="N1021" i="8"/>
  <c r="M1021" i="8"/>
  <c r="H1021" i="8"/>
  <c r="G1021" i="8"/>
  <c r="V1020" i="8"/>
  <c r="U1020" i="8"/>
  <c r="R1020" i="8"/>
  <c r="S1020" i="8" s="1"/>
  <c r="T1021" i="8" s="1"/>
  <c r="P1020" i="8"/>
  <c r="Q1021" i="8" s="1"/>
  <c r="N1020" i="8"/>
  <c r="M1020" i="8"/>
  <c r="H1020" i="8"/>
  <c r="G1020" i="8"/>
  <c r="V1019" i="8"/>
  <c r="X1020" i="8" s="1"/>
  <c r="U1019" i="8"/>
  <c r="W1027" i="8" s="1"/>
  <c r="R1019" i="8"/>
  <c r="S1019" i="8" s="1"/>
  <c r="T1020" i="8" s="1"/>
  <c r="P1019" i="8"/>
  <c r="Q1020" i="8" s="1"/>
  <c r="N1019" i="8"/>
  <c r="M1019" i="8"/>
  <c r="H1019" i="8"/>
  <c r="G1019" i="8"/>
  <c r="V1018" i="8"/>
  <c r="U1018" i="8"/>
  <c r="R1018" i="8"/>
  <c r="S1018" i="8" s="1"/>
  <c r="T1019" i="8" s="1"/>
  <c r="P1018" i="8"/>
  <c r="Q1019" i="8" s="1"/>
  <c r="N1018" i="8"/>
  <c r="M1018" i="8"/>
  <c r="H1018" i="8"/>
  <c r="G1018" i="8"/>
  <c r="V1017" i="8"/>
  <c r="U1017" i="8"/>
  <c r="R1017" i="8"/>
  <c r="S1017" i="8" s="1"/>
  <c r="T1018" i="8" s="1"/>
  <c r="P1017" i="8"/>
  <c r="Q1018" i="8" s="1"/>
  <c r="N1017" i="8"/>
  <c r="M1017" i="8"/>
  <c r="H1017" i="8"/>
  <c r="G1017" i="8"/>
  <c r="V1016" i="8"/>
  <c r="U1016" i="8"/>
  <c r="R1016" i="8"/>
  <c r="S1016" i="8" s="1"/>
  <c r="T1017" i="8" s="1"/>
  <c r="P1016" i="8"/>
  <c r="Q1017" i="8" s="1"/>
  <c r="N1016" i="8"/>
  <c r="M1016" i="8"/>
  <c r="H1016" i="8"/>
  <c r="G1016" i="8"/>
  <c r="V1015" i="8"/>
  <c r="U1015" i="8"/>
  <c r="R1015" i="8"/>
  <c r="S1015" i="8" s="1"/>
  <c r="T1016" i="8" s="1"/>
  <c r="P1015" i="8"/>
  <c r="Q1016" i="8" s="1"/>
  <c r="N1015" i="8"/>
  <c r="M1015" i="8"/>
  <c r="H1015" i="8"/>
  <c r="G1015" i="8"/>
  <c r="V1014" i="8"/>
  <c r="U1014" i="8"/>
  <c r="R1014" i="8"/>
  <c r="S1014" i="8" s="1"/>
  <c r="T1015" i="8" s="1"/>
  <c r="P1014" i="8"/>
  <c r="Q1015" i="8" s="1"/>
  <c r="N1014" i="8"/>
  <c r="M1014" i="8"/>
  <c r="H1014" i="8"/>
  <c r="G1014" i="8"/>
  <c r="V1013" i="8"/>
  <c r="U1013" i="8"/>
  <c r="R1013" i="8"/>
  <c r="S1013" i="8" s="1"/>
  <c r="T1014" i="8" s="1"/>
  <c r="P1013" i="8"/>
  <c r="Q1014" i="8" s="1"/>
  <c r="N1013" i="8"/>
  <c r="M1013" i="8"/>
  <c r="H1013" i="8"/>
  <c r="G1013" i="8"/>
  <c r="V1012" i="8"/>
  <c r="X1019" i="8" s="1"/>
  <c r="U1012" i="8"/>
  <c r="R1012" i="8"/>
  <c r="S1012" i="8" s="1"/>
  <c r="T1013" i="8" s="1"/>
  <c r="P1012" i="8"/>
  <c r="Q1013" i="8" s="1"/>
  <c r="N1012" i="8"/>
  <c r="M1012" i="8"/>
  <c r="H1012" i="8"/>
  <c r="G1012" i="8"/>
  <c r="V1011" i="8"/>
  <c r="U1011" i="8"/>
  <c r="R1011" i="8"/>
  <c r="S1011" i="8" s="1"/>
  <c r="T1012" i="8" s="1"/>
  <c r="P1011" i="8"/>
  <c r="Q1012" i="8" s="1"/>
  <c r="N1011" i="8"/>
  <c r="M1011" i="8"/>
  <c r="H1011" i="8"/>
  <c r="G1011" i="8"/>
  <c r="V1010" i="8"/>
  <c r="X1018" i="8" s="1"/>
  <c r="U1010" i="8"/>
  <c r="R1010" i="8"/>
  <c r="S1010" i="8" s="1"/>
  <c r="T1011" i="8" s="1"/>
  <c r="P1010" i="8"/>
  <c r="Q1011" i="8" s="1"/>
  <c r="N1010" i="8"/>
  <c r="M1010" i="8"/>
  <c r="H1010" i="8"/>
  <c r="G1010" i="8"/>
  <c r="W1009" i="8"/>
  <c r="V1009" i="8"/>
  <c r="X1017" i="8" s="1"/>
  <c r="U1009" i="8"/>
  <c r="W1016" i="8" s="1"/>
  <c r="R1009" i="8"/>
  <c r="S1009" i="8" s="1"/>
  <c r="T1010" i="8" s="1"/>
  <c r="P1009" i="8"/>
  <c r="Q1010" i="8" s="1"/>
  <c r="N1009" i="8"/>
  <c r="M1009" i="8"/>
  <c r="H1009" i="8"/>
  <c r="G1009" i="8"/>
  <c r="V1008" i="8"/>
  <c r="X1016" i="8" s="1"/>
  <c r="U1008" i="8"/>
  <c r="R1008" i="8"/>
  <c r="S1008" i="8" s="1"/>
  <c r="T1009" i="8" s="1"/>
  <c r="P1008" i="8"/>
  <c r="Q1009" i="8" s="1"/>
  <c r="N1008" i="8"/>
  <c r="M1008" i="8"/>
  <c r="H1008" i="8"/>
  <c r="G1008" i="8"/>
  <c r="V1007" i="8"/>
  <c r="U1007" i="8"/>
  <c r="R1007" i="8"/>
  <c r="S1007" i="8" s="1"/>
  <c r="T1008" i="8" s="1"/>
  <c r="P1007" i="8"/>
  <c r="Q1008" i="8" s="1"/>
  <c r="N1007" i="8"/>
  <c r="M1007" i="8"/>
  <c r="H1007" i="8"/>
  <c r="G1007" i="8"/>
  <c r="V1006" i="8"/>
  <c r="U1006" i="8"/>
  <c r="R1006" i="8"/>
  <c r="S1006" i="8" s="1"/>
  <c r="T1007" i="8" s="1"/>
  <c r="P1006" i="8"/>
  <c r="Q1007" i="8" s="1"/>
  <c r="N1006" i="8"/>
  <c r="M1006" i="8"/>
  <c r="H1006" i="8"/>
  <c r="G1006" i="8"/>
  <c r="V1005" i="8"/>
  <c r="U1005" i="8"/>
  <c r="R1005" i="8"/>
  <c r="S1005" i="8" s="1"/>
  <c r="T1006" i="8" s="1"/>
  <c r="P1005" i="8"/>
  <c r="Q1006" i="8" s="1"/>
  <c r="N1005" i="8"/>
  <c r="M1005" i="8"/>
  <c r="H1005" i="8"/>
  <c r="G1005" i="8"/>
  <c r="V1004" i="8"/>
  <c r="U1004" i="8"/>
  <c r="R1004" i="8"/>
  <c r="S1004" i="8" s="1"/>
  <c r="T1005" i="8" s="1"/>
  <c r="P1004" i="8"/>
  <c r="Q1005" i="8" s="1"/>
  <c r="N1004" i="8"/>
  <c r="M1004" i="8"/>
  <c r="H1004" i="8"/>
  <c r="G1004" i="8"/>
  <c r="V1003" i="8"/>
  <c r="X1011" i="8" s="1"/>
  <c r="U1003" i="8"/>
  <c r="W1010" i="8" s="1"/>
  <c r="R1003" i="8"/>
  <c r="S1003" i="8" s="1"/>
  <c r="T1004" i="8" s="1"/>
  <c r="P1003" i="8"/>
  <c r="Q1004" i="8" s="1"/>
  <c r="N1003" i="8"/>
  <c r="M1003" i="8"/>
  <c r="H1003" i="8"/>
  <c r="G1003" i="8"/>
  <c r="V1002" i="8"/>
  <c r="U1002" i="8"/>
  <c r="R1002" i="8"/>
  <c r="S1002" i="8" s="1"/>
  <c r="T1003" i="8" s="1"/>
  <c r="P1002" i="8"/>
  <c r="Q1003" i="8" s="1"/>
  <c r="N1002" i="8"/>
  <c r="M1002" i="8"/>
  <c r="H1002" i="8"/>
  <c r="G1002" i="8"/>
  <c r="V1001" i="8"/>
  <c r="U1001" i="8"/>
  <c r="W1008" i="8" s="1"/>
  <c r="R1001" i="8"/>
  <c r="S1001" i="8" s="1"/>
  <c r="T1002" i="8" s="1"/>
  <c r="P1001" i="8"/>
  <c r="Q1002" i="8" s="1"/>
  <c r="N1001" i="8"/>
  <c r="M1001" i="8"/>
  <c r="H1001" i="8"/>
  <c r="G1001" i="8"/>
  <c r="V1000" i="8"/>
  <c r="U1000" i="8"/>
  <c r="R1000" i="8"/>
  <c r="S1000" i="8" s="1"/>
  <c r="T1001" i="8" s="1"/>
  <c r="P1000" i="8"/>
  <c r="Q1001" i="8" s="1"/>
  <c r="N1000" i="8"/>
  <c r="M1000" i="8"/>
  <c r="H1000" i="8"/>
  <c r="G1000" i="8"/>
  <c r="V999" i="8"/>
  <c r="X1006" i="8" s="1"/>
  <c r="U999" i="8"/>
  <c r="W1006" i="8" s="1"/>
  <c r="R999" i="8"/>
  <c r="S999" i="8" s="1"/>
  <c r="T1000" i="8" s="1"/>
  <c r="P999" i="8"/>
  <c r="Q1000" i="8" s="1"/>
  <c r="N999" i="8"/>
  <c r="M999" i="8"/>
  <c r="H999" i="8"/>
  <c r="G999" i="8"/>
  <c r="V998" i="8"/>
  <c r="U998" i="8"/>
  <c r="R998" i="8"/>
  <c r="S998" i="8" s="1"/>
  <c r="T999" i="8" s="1"/>
  <c r="P998" i="8"/>
  <c r="Q999" i="8" s="1"/>
  <c r="N998" i="8"/>
  <c r="M998" i="8"/>
  <c r="H998" i="8"/>
  <c r="G998" i="8"/>
  <c r="V997" i="8"/>
  <c r="U997" i="8"/>
  <c r="W1004" i="8" s="1"/>
  <c r="R997" i="8"/>
  <c r="S997" i="8" s="1"/>
  <c r="T998" i="8" s="1"/>
  <c r="P997" i="8"/>
  <c r="Q998" i="8" s="1"/>
  <c r="N997" i="8"/>
  <c r="M997" i="8"/>
  <c r="H997" i="8"/>
  <c r="G997" i="8"/>
  <c r="V996" i="8"/>
  <c r="X1003" i="8" s="1"/>
  <c r="U996" i="8"/>
  <c r="R996" i="8"/>
  <c r="S996" i="8" s="1"/>
  <c r="T997" i="8" s="1"/>
  <c r="P996" i="8"/>
  <c r="Q997" i="8" s="1"/>
  <c r="N996" i="8"/>
  <c r="M996" i="8"/>
  <c r="H996" i="8"/>
  <c r="G996" i="8"/>
  <c r="V995" i="8"/>
  <c r="U995" i="8"/>
  <c r="R995" i="8"/>
  <c r="S995" i="8" s="1"/>
  <c r="T996" i="8" s="1"/>
  <c r="P995" i="8"/>
  <c r="Q996" i="8" s="1"/>
  <c r="N995" i="8"/>
  <c r="M995" i="8"/>
  <c r="H995" i="8"/>
  <c r="G995" i="8"/>
  <c r="V994" i="8"/>
  <c r="X1002" i="8" s="1"/>
  <c r="U994" i="8"/>
  <c r="R994" i="8"/>
  <c r="S994" i="8" s="1"/>
  <c r="T995" i="8" s="1"/>
  <c r="P994" i="8"/>
  <c r="Q995" i="8" s="1"/>
  <c r="N994" i="8"/>
  <c r="M994" i="8"/>
  <c r="H994" i="8"/>
  <c r="G994" i="8"/>
  <c r="V993" i="8"/>
  <c r="X1001" i="8" s="1"/>
  <c r="U993" i="8"/>
  <c r="R993" i="8"/>
  <c r="S993" i="8" s="1"/>
  <c r="T994" i="8" s="1"/>
  <c r="P993" i="8"/>
  <c r="Q994" i="8" s="1"/>
  <c r="N993" i="8"/>
  <c r="M993" i="8"/>
  <c r="H993" i="8"/>
  <c r="G993" i="8"/>
  <c r="V992" i="8"/>
  <c r="X1000" i="8" s="1"/>
  <c r="U992" i="8"/>
  <c r="R992" i="8"/>
  <c r="S992" i="8" s="1"/>
  <c r="T993" i="8" s="1"/>
  <c r="P992" i="8"/>
  <c r="Q993" i="8" s="1"/>
  <c r="N992" i="8"/>
  <c r="M992" i="8"/>
  <c r="H992" i="8"/>
  <c r="G992" i="8"/>
  <c r="V991" i="8"/>
  <c r="U991" i="8"/>
  <c r="R991" i="8"/>
  <c r="S991" i="8" s="1"/>
  <c r="T992" i="8" s="1"/>
  <c r="P991" i="8"/>
  <c r="Q992" i="8" s="1"/>
  <c r="N991" i="8"/>
  <c r="M991" i="8"/>
  <c r="H991" i="8"/>
  <c r="G991" i="8"/>
  <c r="V990" i="8"/>
  <c r="U990" i="8"/>
  <c r="R990" i="8"/>
  <c r="S990" i="8" s="1"/>
  <c r="T991" i="8" s="1"/>
  <c r="P990" i="8"/>
  <c r="Q991" i="8" s="1"/>
  <c r="N990" i="8"/>
  <c r="M990" i="8"/>
  <c r="H990" i="8"/>
  <c r="G990" i="8"/>
  <c r="V989" i="8"/>
  <c r="X997" i="8" s="1"/>
  <c r="U989" i="8"/>
  <c r="R989" i="8"/>
  <c r="S989" i="8" s="1"/>
  <c r="T990" i="8" s="1"/>
  <c r="P989" i="8"/>
  <c r="Q990" i="8" s="1"/>
  <c r="N989" i="8"/>
  <c r="M989" i="8"/>
  <c r="H989" i="8"/>
  <c r="G989" i="8"/>
  <c r="V988" i="8"/>
  <c r="X996" i="8" s="1"/>
  <c r="U988" i="8"/>
  <c r="R988" i="8"/>
  <c r="S988" i="8" s="1"/>
  <c r="T989" i="8" s="1"/>
  <c r="P988" i="8"/>
  <c r="Q989" i="8" s="1"/>
  <c r="N988" i="8"/>
  <c r="M988" i="8"/>
  <c r="H988" i="8"/>
  <c r="G988" i="8"/>
  <c r="X987" i="8"/>
  <c r="V987" i="8"/>
  <c r="U987" i="8"/>
  <c r="R987" i="8"/>
  <c r="S987" i="8" s="1"/>
  <c r="T988" i="8" s="1"/>
  <c r="P987" i="8"/>
  <c r="Q988" i="8" s="1"/>
  <c r="N987" i="8"/>
  <c r="M987" i="8"/>
  <c r="H987" i="8"/>
  <c r="G987" i="8"/>
  <c r="V986" i="8"/>
  <c r="U986" i="8"/>
  <c r="R986" i="8"/>
  <c r="S986" i="8" s="1"/>
  <c r="T987" i="8" s="1"/>
  <c r="P986" i="8"/>
  <c r="Q987" i="8" s="1"/>
  <c r="N986" i="8"/>
  <c r="M986" i="8"/>
  <c r="H986" i="8"/>
  <c r="G986" i="8"/>
  <c r="V985" i="8"/>
  <c r="U985" i="8"/>
  <c r="R985" i="8"/>
  <c r="S985" i="8" s="1"/>
  <c r="T986" i="8" s="1"/>
  <c r="P985" i="8"/>
  <c r="Q986" i="8" s="1"/>
  <c r="N985" i="8"/>
  <c r="M985" i="8"/>
  <c r="H985" i="8"/>
  <c r="G985" i="8"/>
  <c r="V984" i="8"/>
  <c r="U984" i="8"/>
  <c r="R984" i="8"/>
  <c r="S984" i="8" s="1"/>
  <c r="T985" i="8" s="1"/>
  <c r="P984" i="8"/>
  <c r="Q985" i="8" s="1"/>
  <c r="N984" i="8"/>
  <c r="M984" i="8"/>
  <c r="H984" i="8"/>
  <c r="G984" i="8"/>
  <c r="V983" i="8"/>
  <c r="U983" i="8"/>
  <c r="R983" i="8"/>
  <c r="S983" i="8" s="1"/>
  <c r="T984" i="8" s="1"/>
  <c r="P983" i="8"/>
  <c r="Q984" i="8" s="1"/>
  <c r="N983" i="8"/>
  <c r="M983" i="8"/>
  <c r="H983" i="8"/>
  <c r="G983" i="8"/>
  <c r="V982" i="8"/>
  <c r="U982" i="8"/>
  <c r="R982" i="8"/>
  <c r="S982" i="8" s="1"/>
  <c r="T983" i="8" s="1"/>
  <c r="P982" i="8"/>
  <c r="Q983" i="8" s="1"/>
  <c r="N982" i="8"/>
  <c r="M982" i="8"/>
  <c r="H982" i="8"/>
  <c r="G982" i="8"/>
  <c r="V981" i="8"/>
  <c r="U981" i="8"/>
  <c r="R981" i="8"/>
  <c r="S981" i="8" s="1"/>
  <c r="T982" i="8" s="1"/>
  <c r="P981" i="8"/>
  <c r="Q982" i="8" s="1"/>
  <c r="N981" i="8"/>
  <c r="M981" i="8"/>
  <c r="H981" i="8"/>
  <c r="G981" i="8"/>
  <c r="V980" i="8"/>
  <c r="U980" i="8"/>
  <c r="R980" i="8"/>
  <c r="S980" i="8" s="1"/>
  <c r="T981" i="8" s="1"/>
  <c r="P980" i="8"/>
  <c r="Q981" i="8" s="1"/>
  <c r="N980" i="8"/>
  <c r="M980" i="8"/>
  <c r="H980" i="8"/>
  <c r="G980" i="8"/>
  <c r="V979" i="8"/>
  <c r="U979" i="8"/>
  <c r="R979" i="8"/>
  <c r="S979" i="8" s="1"/>
  <c r="T980" i="8" s="1"/>
  <c r="P979" i="8"/>
  <c r="Q980" i="8" s="1"/>
  <c r="N979" i="8"/>
  <c r="M979" i="8"/>
  <c r="H979" i="8"/>
  <c r="G979" i="8"/>
  <c r="V978" i="8"/>
  <c r="X986" i="8" s="1"/>
  <c r="U978" i="8"/>
  <c r="W986" i="8" s="1"/>
  <c r="R978" i="8"/>
  <c r="S978" i="8" s="1"/>
  <c r="T979" i="8" s="1"/>
  <c r="P978" i="8"/>
  <c r="Q979" i="8" s="1"/>
  <c r="N978" i="8"/>
  <c r="M978" i="8"/>
  <c r="H978" i="8"/>
  <c r="G978" i="8"/>
  <c r="V977" i="8"/>
  <c r="X985" i="8" s="1"/>
  <c r="U977" i="8"/>
  <c r="R977" i="8"/>
  <c r="S977" i="8" s="1"/>
  <c r="T978" i="8" s="1"/>
  <c r="P977" i="8"/>
  <c r="Q978" i="8" s="1"/>
  <c r="N977" i="8"/>
  <c r="M977" i="8"/>
  <c r="H977" i="8"/>
  <c r="G977" i="8"/>
  <c r="V976" i="8"/>
  <c r="U976" i="8"/>
  <c r="R976" i="8"/>
  <c r="S976" i="8" s="1"/>
  <c r="T977" i="8" s="1"/>
  <c r="P976" i="8"/>
  <c r="Q977" i="8" s="1"/>
  <c r="N976" i="8"/>
  <c r="M976" i="8"/>
  <c r="H976" i="8"/>
  <c r="G976" i="8"/>
  <c r="V975" i="8"/>
  <c r="U975" i="8"/>
  <c r="R975" i="8"/>
  <c r="S975" i="8" s="1"/>
  <c r="T976" i="8" s="1"/>
  <c r="P975" i="8"/>
  <c r="Q976" i="8" s="1"/>
  <c r="N975" i="8"/>
  <c r="M975" i="8"/>
  <c r="H975" i="8"/>
  <c r="G975" i="8"/>
  <c r="V974" i="8"/>
  <c r="U974" i="8"/>
  <c r="R974" i="8"/>
  <c r="S974" i="8" s="1"/>
  <c r="T975" i="8" s="1"/>
  <c r="P974" i="8"/>
  <c r="Q975" i="8" s="1"/>
  <c r="N974" i="8"/>
  <c r="M974" i="8"/>
  <c r="H974" i="8"/>
  <c r="G974" i="8"/>
  <c r="V973" i="8"/>
  <c r="U973" i="8"/>
  <c r="R973" i="8"/>
  <c r="S973" i="8" s="1"/>
  <c r="T974" i="8" s="1"/>
  <c r="P973" i="8"/>
  <c r="Q974" i="8" s="1"/>
  <c r="N973" i="8"/>
  <c r="M973" i="8"/>
  <c r="H973" i="8"/>
  <c r="G973" i="8"/>
  <c r="V972" i="8"/>
  <c r="U972" i="8"/>
  <c r="R972" i="8"/>
  <c r="S972" i="8" s="1"/>
  <c r="T973" i="8" s="1"/>
  <c r="P972" i="8"/>
  <c r="Q973" i="8" s="1"/>
  <c r="N972" i="8"/>
  <c r="M972" i="8"/>
  <c r="H972" i="8"/>
  <c r="G972" i="8"/>
  <c r="V971" i="8"/>
  <c r="X979" i="8" s="1"/>
  <c r="U971" i="8"/>
  <c r="R971" i="8"/>
  <c r="S971" i="8" s="1"/>
  <c r="T972" i="8" s="1"/>
  <c r="P971" i="8"/>
  <c r="Q972" i="8" s="1"/>
  <c r="N971" i="8"/>
  <c r="M971" i="8"/>
  <c r="H971" i="8"/>
  <c r="G971" i="8"/>
  <c r="V970" i="8"/>
  <c r="U970" i="8"/>
  <c r="W978" i="8" s="1"/>
  <c r="R970" i="8"/>
  <c r="S970" i="8" s="1"/>
  <c r="T971" i="8" s="1"/>
  <c r="P970" i="8"/>
  <c r="Q971" i="8" s="1"/>
  <c r="N970" i="8"/>
  <c r="M970" i="8"/>
  <c r="H970" i="8"/>
  <c r="G970" i="8"/>
  <c r="V969" i="8"/>
  <c r="U969" i="8"/>
  <c r="R969" i="8"/>
  <c r="S969" i="8" s="1"/>
  <c r="T970" i="8" s="1"/>
  <c r="P969" i="8"/>
  <c r="Q970" i="8" s="1"/>
  <c r="N969" i="8"/>
  <c r="M969" i="8"/>
  <c r="H969" i="8"/>
  <c r="G969" i="8"/>
  <c r="W968" i="8"/>
  <c r="V968" i="8"/>
  <c r="U968" i="8"/>
  <c r="R968" i="8"/>
  <c r="S968" i="8" s="1"/>
  <c r="T969" i="8" s="1"/>
  <c r="P968" i="8"/>
  <c r="Q969" i="8" s="1"/>
  <c r="N968" i="8"/>
  <c r="M968" i="8"/>
  <c r="H968" i="8"/>
  <c r="G968" i="8"/>
  <c r="V967" i="8"/>
  <c r="X975" i="8" s="1"/>
  <c r="U967" i="8"/>
  <c r="R967" i="8"/>
  <c r="S967" i="8" s="1"/>
  <c r="T968" i="8" s="1"/>
  <c r="P967" i="8"/>
  <c r="Q968" i="8" s="1"/>
  <c r="N967" i="8"/>
  <c r="M967" i="8"/>
  <c r="H967" i="8"/>
  <c r="G967" i="8"/>
  <c r="W966" i="8"/>
  <c r="V966" i="8"/>
  <c r="U966" i="8"/>
  <c r="W974" i="8" s="1"/>
  <c r="R966" i="8"/>
  <c r="S966" i="8" s="1"/>
  <c r="T967" i="8" s="1"/>
  <c r="P966" i="8"/>
  <c r="Q967" i="8" s="1"/>
  <c r="N966" i="8"/>
  <c r="M966" i="8"/>
  <c r="H966" i="8"/>
  <c r="G966" i="8"/>
  <c r="V965" i="8"/>
  <c r="U965" i="8"/>
  <c r="R965" i="8"/>
  <c r="S965" i="8" s="1"/>
  <c r="T966" i="8" s="1"/>
  <c r="P965" i="8"/>
  <c r="Q966" i="8" s="1"/>
  <c r="N965" i="8"/>
  <c r="M965" i="8"/>
  <c r="H965" i="8"/>
  <c r="G965" i="8"/>
  <c r="W964" i="8"/>
  <c r="V964" i="8"/>
  <c r="U964" i="8"/>
  <c r="W972" i="8" s="1"/>
  <c r="R964" i="8"/>
  <c r="S964" i="8" s="1"/>
  <c r="T965" i="8" s="1"/>
  <c r="P964" i="8"/>
  <c r="Q965" i="8" s="1"/>
  <c r="N964" i="8"/>
  <c r="M964" i="8"/>
  <c r="H964" i="8"/>
  <c r="G964" i="8"/>
  <c r="V963" i="8"/>
  <c r="U963" i="8"/>
  <c r="R963" i="8"/>
  <c r="S963" i="8" s="1"/>
  <c r="T964" i="8" s="1"/>
  <c r="P963" i="8"/>
  <c r="Q964" i="8" s="1"/>
  <c r="N963" i="8"/>
  <c r="M963" i="8"/>
  <c r="H963" i="8"/>
  <c r="G963" i="8"/>
  <c r="W962" i="8"/>
  <c r="V962" i="8"/>
  <c r="X970" i="8" s="1"/>
  <c r="U962" i="8"/>
  <c r="W970" i="8" s="1"/>
  <c r="R962" i="8"/>
  <c r="S962" i="8" s="1"/>
  <c r="T963" i="8" s="1"/>
  <c r="P962" i="8"/>
  <c r="Q963" i="8" s="1"/>
  <c r="N962" i="8"/>
  <c r="M962" i="8"/>
  <c r="H962" i="8"/>
  <c r="G962" i="8"/>
  <c r="V961" i="8"/>
  <c r="X969" i="8" s="1"/>
  <c r="U961" i="8"/>
  <c r="R961" i="8"/>
  <c r="S961" i="8" s="1"/>
  <c r="T962" i="8" s="1"/>
  <c r="P961" i="8"/>
  <c r="Q962" i="8" s="1"/>
  <c r="N961" i="8"/>
  <c r="M961" i="8"/>
  <c r="H961" i="8"/>
  <c r="G961" i="8"/>
  <c r="W960" i="8"/>
  <c r="V960" i="8"/>
  <c r="U960" i="8"/>
  <c r="W967" i="8" s="1"/>
  <c r="R960" i="8"/>
  <c r="S960" i="8" s="1"/>
  <c r="T961" i="8" s="1"/>
  <c r="P960" i="8"/>
  <c r="Q961" i="8" s="1"/>
  <c r="N960" i="8"/>
  <c r="M960" i="8"/>
  <c r="H960" i="8"/>
  <c r="G960" i="8"/>
  <c r="V959" i="8"/>
  <c r="X967" i="8" s="1"/>
  <c r="U959" i="8"/>
  <c r="R959" i="8"/>
  <c r="S959" i="8" s="1"/>
  <c r="T960" i="8" s="1"/>
  <c r="P959" i="8"/>
  <c r="Q960" i="8" s="1"/>
  <c r="N959" i="8"/>
  <c r="M959" i="8"/>
  <c r="H959" i="8"/>
  <c r="G959" i="8"/>
  <c r="W958" i="8"/>
  <c r="V958" i="8"/>
  <c r="U958" i="8"/>
  <c r="W965" i="8" s="1"/>
  <c r="R958" i="8"/>
  <c r="S958" i="8" s="1"/>
  <c r="T959" i="8" s="1"/>
  <c r="P958" i="8"/>
  <c r="Q959" i="8" s="1"/>
  <c r="N958" i="8"/>
  <c r="M958" i="8"/>
  <c r="H958" i="8"/>
  <c r="G958" i="8"/>
  <c r="V957" i="8"/>
  <c r="X965" i="8" s="1"/>
  <c r="U957" i="8"/>
  <c r="R957" i="8"/>
  <c r="S957" i="8" s="1"/>
  <c r="T958" i="8" s="1"/>
  <c r="P957" i="8"/>
  <c r="Q958" i="8" s="1"/>
  <c r="N957" i="8"/>
  <c r="M957" i="8"/>
  <c r="H957" i="8"/>
  <c r="G957" i="8"/>
  <c r="W956" i="8"/>
  <c r="V956" i="8"/>
  <c r="U956" i="8"/>
  <c r="W963" i="8" s="1"/>
  <c r="R956" i="8"/>
  <c r="S956" i="8" s="1"/>
  <c r="T957" i="8" s="1"/>
  <c r="P956" i="8"/>
  <c r="Q957" i="8" s="1"/>
  <c r="N956" i="8"/>
  <c r="M956" i="8"/>
  <c r="H956" i="8"/>
  <c r="G956" i="8"/>
  <c r="V955" i="8"/>
  <c r="X963" i="8" s="1"/>
  <c r="U955" i="8"/>
  <c r="R955" i="8"/>
  <c r="S955" i="8" s="1"/>
  <c r="T956" i="8" s="1"/>
  <c r="P955" i="8"/>
  <c r="Q956" i="8" s="1"/>
  <c r="N955" i="8"/>
  <c r="M955" i="8"/>
  <c r="H955" i="8"/>
  <c r="G955" i="8"/>
  <c r="W954" i="8"/>
  <c r="V954" i="8"/>
  <c r="U954" i="8"/>
  <c r="W961" i="8" s="1"/>
  <c r="R954" i="8"/>
  <c r="S954" i="8" s="1"/>
  <c r="T955" i="8" s="1"/>
  <c r="P954" i="8"/>
  <c r="Q955" i="8" s="1"/>
  <c r="N954" i="8"/>
  <c r="M954" i="8"/>
  <c r="H954" i="8"/>
  <c r="G954" i="8"/>
  <c r="V953" i="8"/>
  <c r="X961" i="8" s="1"/>
  <c r="U953" i="8"/>
  <c r="R953" i="8"/>
  <c r="S953" i="8" s="1"/>
  <c r="T954" i="8" s="1"/>
  <c r="P953" i="8"/>
  <c r="Q954" i="8" s="1"/>
  <c r="N953" i="8"/>
  <c r="M953" i="8"/>
  <c r="H953" i="8"/>
  <c r="G953" i="8"/>
  <c r="W952" i="8"/>
  <c r="V952" i="8"/>
  <c r="U952" i="8"/>
  <c r="W959" i="8" s="1"/>
  <c r="R952" i="8"/>
  <c r="S952" i="8" s="1"/>
  <c r="T953" i="8" s="1"/>
  <c r="P952" i="8"/>
  <c r="Q953" i="8" s="1"/>
  <c r="N952" i="8"/>
  <c r="M952" i="8"/>
  <c r="H952" i="8"/>
  <c r="G952" i="8"/>
  <c r="V951" i="8"/>
  <c r="X959" i="8" s="1"/>
  <c r="U951" i="8"/>
  <c r="R951" i="8"/>
  <c r="S951" i="8" s="1"/>
  <c r="T952" i="8" s="1"/>
  <c r="P951" i="8"/>
  <c r="Q952" i="8" s="1"/>
  <c r="N951" i="8"/>
  <c r="M951" i="8"/>
  <c r="H951" i="8"/>
  <c r="G951" i="8"/>
  <c r="W950" i="8"/>
  <c r="V950" i="8"/>
  <c r="U950" i="8"/>
  <c r="W957" i="8" s="1"/>
  <c r="R950" i="8"/>
  <c r="S950" i="8" s="1"/>
  <c r="T951" i="8" s="1"/>
  <c r="P950" i="8"/>
  <c r="Q951" i="8" s="1"/>
  <c r="N950" i="8"/>
  <c r="M950" i="8"/>
  <c r="H950" i="8"/>
  <c r="G950" i="8"/>
  <c r="V949" i="8"/>
  <c r="X957" i="8" s="1"/>
  <c r="U949" i="8"/>
  <c r="R949" i="8"/>
  <c r="S949" i="8" s="1"/>
  <c r="T950" i="8" s="1"/>
  <c r="P949" i="8"/>
  <c r="Q950" i="8" s="1"/>
  <c r="N949" i="8"/>
  <c r="M949" i="8"/>
  <c r="H949" i="8"/>
  <c r="G949" i="8"/>
  <c r="W948" i="8"/>
  <c r="V948" i="8"/>
  <c r="U948" i="8"/>
  <c r="W955" i="8" s="1"/>
  <c r="R948" i="8"/>
  <c r="S948" i="8" s="1"/>
  <c r="T949" i="8" s="1"/>
  <c r="P948" i="8"/>
  <c r="Q949" i="8" s="1"/>
  <c r="N948" i="8"/>
  <c r="M948" i="8"/>
  <c r="H948" i="8"/>
  <c r="G948" i="8"/>
  <c r="V947" i="8"/>
  <c r="X955" i="8" s="1"/>
  <c r="U947" i="8"/>
  <c r="R947" i="8"/>
  <c r="S947" i="8" s="1"/>
  <c r="T948" i="8" s="1"/>
  <c r="P947" i="8"/>
  <c r="Q948" i="8" s="1"/>
  <c r="N947" i="8"/>
  <c r="M947" i="8"/>
  <c r="H947" i="8"/>
  <c r="G947" i="8"/>
  <c r="W946" i="8"/>
  <c r="V946" i="8"/>
  <c r="U946" i="8"/>
  <c r="W953" i="8" s="1"/>
  <c r="R946" i="8"/>
  <c r="S946" i="8" s="1"/>
  <c r="T947" i="8" s="1"/>
  <c r="P946" i="8"/>
  <c r="Q947" i="8" s="1"/>
  <c r="N946" i="8"/>
  <c r="M946" i="8"/>
  <c r="H946" i="8"/>
  <c r="G946" i="8"/>
  <c r="V945" i="8"/>
  <c r="X953" i="8" s="1"/>
  <c r="U945" i="8"/>
  <c r="R945" i="8"/>
  <c r="S945" i="8" s="1"/>
  <c r="T946" i="8" s="1"/>
  <c r="P945" i="8"/>
  <c r="Q946" i="8" s="1"/>
  <c r="N945" i="8"/>
  <c r="M945" i="8"/>
  <c r="H945" i="8"/>
  <c r="G945" i="8"/>
  <c r="W944" i="8"/>
  <c r="V944" i="8"/>
  <c r="U944" i="8"/>
  <c r="W951" i="8" s="1"/>
  <c r="R944" i="8"/>
  <c r="S944" i="8" s="1"/>
  <c r="T945" i="8" s="1"/>
  <c r="P944" i="8"/>
  <c r="Q945" i="8" s="1"/>
  <c r="N944" i="8"/>
  <c r="M944" i="8"/>
  <c r="H944" i="8"/>
  <c r="G944" i="8"/>
  <c r="V943" i="8"/>
  <c r="X951" i="8" s="1"/>
  <c r="U943" i="8"/>
  <c r="R943" i="8"/>
  <c r="S943" i="8" s="1"/>
  <c r="T944" i="8" s="1"/>
  <c r="P943" i="8"/>
  <c r="Q944" i="8" s="1"/>
  <c r="N943" i="8"/>
  <c r="M943" i="8"/>
  <c r="H943" i="8"/>
  <c r="G943" i="8"/>
  <c r="W942" i="8"/>
  <c r="V942" i="8"/>
  <c r="U942" i="8"/>
  <c r="W949" i="8" s="1"/>
  <c r="R942" i="8"/>
  <c r="S942" i="8" s="1"/>
  <c r="T943" i="8" s="1"/>
  <c r="P942" i="8"/>
  <c r="Q943" i="8" s="1"/>
  <c r="N942" i="8"/>
  <c r="M942" i="8"/>
  <c r="H942" i="8"/>
  <c r="G942" i="8"/>
  <c r="X941" i="8"/>
  <c r="V941" i="8"/>
  <c r="X949" i="8" s="1"/>
  <c r="U941" i="8"/>
  <c r="R941" i="8"/>
  <c r="S941" i="8" s="1"/>
  <c r="T942" i="8" s="1"/>
  <c r="P941" i="8"/>
  <c r="Q942" i="8" s="1"/>
  <c r="N941" i="8"/>
  <c r="M941" i="8"/>
  <c r="H941" i="8"/>
  <c r="G941" i="8"/>
  <c r="W940" i="8"/>
  <c r="V940" i="8"/>
  <c r="U940" i="8"/>
  <c r="W947" i="8" s="1"/>
  <c r="R940" i="8"/>
  <c r="S940" i="8" s="1"/>
  <c r="T941" i="8" s="1"/>
  <c r="P940" i="8"/>
  <c r="Q941" i="8" s="1"/>
  <c r="N940" i="8"/>
  <c r="M940" i="8"/>
  <c r="H940" i="8"/>
  <c r="G940" i="8"/>
  <c r="X939" i="8"/>
  <c r="V939" i="8"/>
  <c r="X947" i="8" s="1"/>
  <c r="U939" i="8"/>
  <c r="R939" i="8"/>
  <c r="S939" i="8" s="1"/>
  <c r="T940" i="8" s="1"/>
  <c r="P939" i="8"/>
  <c r="Q940" i="8" s="1"/>
  <c r="N939" i="8"/>
  <c r="M939" i="8"/>
  <c r="H939" i="8"/>
  <c r="G939" i="8"/>
  <c r="W938" i="8"/>
  <c r="V938" i="8"/>
  <c r="U938" i="8"/>
  <c r="W945" i="8" s="1"/>
  <c r="R938" i="8"/>
  <c r="S938" i="8" s="1"/>
  <c r="T939" i="8" s="1"/>
  <c r="P938" i="8"/>
  <c r="Q939" i="8" s="1"/>
  <c r="N938" i="8"/>
  <c r="M938" i="8"/>
  <c r="H938" i="8"/>
  <c r="G938" i="8"/>
  <c r="X937" i="8"/>
  <c r="V937" i="8"/>
  <c r="X945" i="8" s="1"/>
  <c r="U937" i="8"/>
  <c r="R937" i="8"/>
  <c r="S937" i="8" s="1"/>
  <c r="T938" i="8" s="1"/>
  <c r="P937" i="8"/>
  <c r="Q938" i="8" s="1"/>
  <c r="N937" i="8"/>
  <c r="M937" i="8"/>
  <c r="H937" i="8"/>
  <c r="G937" i="8"/>
  <c r="W936" i="8"/>
  <c r="V936" i="8"/>
  <c r="U936" i="8"/>
  <c r="W943" i="8" s="1"/>
  <c r="R936" i="8"/>
  <c r="S936" i="8" s="1"/>
  <c r="T937" i="8" s="1"/>
  <c r="P936" i="8"/>
  <c r="Q937" i="8" s="1"/>
  <c r="N936" i="8"/>
  <c r="M936" i="8"/>
  <c r="H936" i="8"/>
  <c r="G936" i="8"/>
  <c r="X935" i="8"/>
  <c r="V935" i="8"/>
  <c r="X943" i="8" s="1"/>
  <c r="U935" i="8"/>
  <c r="R935" i="8"/>
  <c r="S935" i="8" s="1"/>
  <c r="T936" i="8" s="1"/>
  <c r="P935" i="8"/>
  <c r="Q936" i="8" s="1"/>
  <c r="N935" i="8"/>
  <c r="M935" i="8"/>
  <c r="H935" i="8"/>
  <c r="G935" i="8"/>
  <c r="W934" i="8"/>
  <c r="V934" i="8"/>
  <c r="U934" i="8"/>
  <c r="W941" i="8" s="1"/>
  <c r="R934" i="8"/>
  <c r="S934" i="8" s="1"/>
  <c r="T935" i="8" s="1"/>
  <c r="P934" i="8"/>
  <c r="Q935" i="8" s="1"/>
  <c r="N934" i="8"/>
  <c r="M934" i="8"/>
  <c r="H934" i="8"/>
  <c r="G934" i="8"/>
  <c r="X933" i="8"/>
  <c r="V933" i="8"/>
  <c r="X940" i="8" s="1"/>
  <c r="U933" i="8"/>
  <c r="R933" i="8"/>
  <c r="S933" i="8" s="1"/>
  <c r="T934" i="8" s="1"/>
  <c r="P933" i="8"/>
  <c r="Q934" i="8" s="1"/>
  <c r="N933" i="8"/>
  <c r="M933" i="8"/>
  <c r="H933" i="8"/>
  <c r="G933" i="8"/>
  <c r="W932" i="8"/>
  <c r="V932" i="8"/>
  <c r="U932" i="8"/>
  <c r="W939" i="8" s="1"/>
  <c r="R932" i="8"/>
  <c r="S932" i="8" s="1"/>
  <c r="T933" i="8" s="1"/>
  <c r="P932" i="8"/>
  <c r="Q933" i="8" s="1"/>
  <c r="N932" i="8"/>
  <c r="M932" i="8"/>
  <c r="H932" i="8"/>
  <c r="G932" i="8"/>
  <c r="X931" i="8"/>
  <c r="V931" i="8"/>
  <c r="X938" i="8" s="1"/>
  <c r="U931" i="8"/>
  <c r="R931" i="8"/>
  <c r="S931" i="8" s="1"/>
  <c r="T932" i="8" s="1"/>
  <c r="P931" i="8"/>
  <c r="Q932" i="8" s="1"/>
  <c r="N931" i="8"/>
  <c r="M931" i="8"/>
  <c r="H931" i="8"/>
  <c r="G931" i="8"/>
  <c r="W930" i="8"/>
  <c r="V930" i="8"/>
  <c r="U930" i="8"/>
  <c r="W937" i="8" s="1"/>
  <c r="R930" i="8"/>
  <c r="S930" i="8" s="1"/>
  <c r="T931" i="8" s="1"/>
  <c r="P930" i="8"/>
  <c r="Q931" i="8" s="1"/>
  <c r="N930" i="8"/>
  <c r="M930" i="8"/>
  <c r="H930" i="8"/>
  <c r="G930" i="8"/>
  <c r="X929" i="8"/>
  <c r="V929" i="8"/>
  <c r="X936" i="8" s="1"/>
  <c r="U929" i="8"/>
  <c r="R929" i="8"/>
  <c r="S929" i="8" s="1"/>
  <c r="T930" i="8" s="1"/>
  <c r="P929" i="8"/>
  <c r="Q930" i="8" s="1"/>
  <c r="N929" i="8"/>
  <c r="M929" i="8"/>
  <c r="H929" i="8"/>
  <c r="G929" i="8"/>
  <c r="W928" i="8"/>
  <c r="V928" i="8"/>
  <c r="U928" i="8"/>
  <c r="W935" i="8" s="1"/>
  <c r="R928" i="8"/>
  <c r="S928" i="8" s="1"/>
  <c r="T929" i="8" s="1"/>
  <c r="P928" i="8"/>
  <c r="Q929" i="8" s="1"/>
  <c r="N928" i="8"/>
  <c r="M928" i="8"/>
  <c r="H928" i="8"/>
  <c r="G928" i="8"/>
  <c r="X927" i="8"/>
  <c r="V927" i="8"/>
  <c r="X934" i="8" s="1"/>
  <c r="U927" i="8"/>
  <c r="R927" i="8"/>
  <c r="S927" i="8" s="1"/>
  <c r="T928" i="8" s="1"/>
  <c r="P927" i="8"/>
  <c r="Q928" i="8" s="1"/>
  <c r="N927" i="8"/>
  <c r="M927" i="8"/>
  <c r="H927" i="8"/>
  <c r="G927" i="8"/>
  <c r="W926" i="8"/>
  <c r="V926" i="8"/>
  <c r="U926" i="8"/>
  <c r="W933" i="8" s="1"/>
  <c r="R926" i="8"/>
  <c r="S926" i="8" s="1"/>
  <c r="T927" i="8" s="1"/>
  <c r="P926" i="8"/>
  <c r="Q927" i="8" s="1"/>
  <c r="N926" i="8"/>
  <c r="M926" i="8"/>
  <c r="H926" i="8"/>
  <c r="G926" i="8"/>
  <c r="X925" i="8"/>
  <c r="V925" i="8"/>
  <c r="X932" i="8" s="1"/>
  <c r="U925" i="8"/>
  <c r="R925" i="8"/>
  <c r="S925" i="8" s="1"/>
  <c r="T926" i="8" s="1"/>
  <c r="P925" i="8"/>
  <c r="Q926" i="8" s="1"/>
  <c r="N925" i="8"/>
  <c r="M925" i="8"/>
  <c r="H925" i="8"/>
  <c r="G925" i="8"/>
  <c r="W924" i="8"/>
  <c r="V924" i="8"/>
  <c r="U924" i="8"/>
  <c r="W931" i="8" s="1"/>
  <c r="R924" i="8"/>
  <c r="S924" i="8" s="1"/>
  <c r="T925" i="8" s="1"/>
  <c r="P924" i="8"/>
  <c r="Q925" i="8" s="1"/>
  <c r="N924" i="8"/>
  <c r="M924" i="8"/>
  <c r="H924" i="8"/>
  <c r="G924" i="8"/>
  <c r="X923" i="8"/>
  <c r="V923" i="8"/>
  <c r="X930" i="8" s="1"/>
  <c r="U923" i="8"/>
  <c r="R923" i="8"/>
  <c r="S923" i="8" s="1"/>
  <c r="T924" i="8" s="1"/>
  <c r="P923" i="8"/>
  <c r="Q924" i="8" s="1"/>
  <c r="N923" i="8"/>
  <c r="M923" i="8"/>
  <c r="H923" i="8"/>
  <c r="G923" i="8"/>
  <c r="W922" i="8"/>
  <c r="V922" i="8"/>
  <c r="U922" i="8"/>
  <c r="W929" i="8" s="1"/>
  <c r="R922" i="8"/>
  <c r="S922" i="8" s="1"/>
  <c r="T923" i="8" s="1"/>
  <c r="P922" i="8"/>
  <c r="Q923" i="8" s="1"/>
  <c r="N922" i="8"/>
  <c r="M922" i="8"/>
  <c r="H922" i="8"/>
  <c r="G922" i="8"/>
  <c r="X921" i="8"/>
  <c r="V921" i="8"/>
  <c r="X928" i="8" s="1"/>
  <c r="U921" i="8"/>
  <c r="R921" i="8"/>
  <c r="S921" i="8" s="1"/>
  <c r="T922" i="8" s="1"/>
  <c r="P921" i="8"/>
  <c r="Q922" i="8" s="1"/>
  <c r="N921" i="8"/>
  <c r="M921" i="8"/>
  <c r="H921" i="8"/>
  <c r="G921" i="8"/>
  <c r="W920" i="8"/>
  <c r="V920" i="8"/>
  <c r="U920" i="8"/>
  <c r="W927" i="8" s="1"/>
  <c r="R920" i="8"/>
  <c r="S920" i="8" s="1"/>
  <c r="T921" i="8" s="1"/>
  <c r="P920" i="8"/>
  <c r="Q921" i="8" s="1"/>
  <c r="N920" i="8"/>
  <c r="M920" i="8"/>
  <c r="H920" i="8"/>
  <c r="G920" i="8"/>
  <c r="X919" i="8"/>
  <c r="V919" i="8"/>
  <c r="X926" i="8" s="1"/>
  <c r="U919" i="8"/>
  <c r="R919" i="8"/>
  <c r="S919" i="8" s="1"/>
  <c r="T920" i="8" s="1"/>
  <c r="P919" i="8"/>
  <c r="Q920" i="8" s="1"/>
  <c r="N919" i="8"/>
  <c r="M919" i="8"/>
  <c r="H919" i="8"/>
  <c r="G919" i="8"/>
  <c r="W918" i="8"/>
  <c r="V918" i="8"/>
  <c r="U918" i="8"/>
  <c r="W925" i="8" s="1"/>
  <c r="R918" i="8"/>
  <c r="S918" i="8" s="1"/>
  <c r="T919" i="8" s="1"/>
  <c r="P918" i="8"/>
  <c r="Q919" i="8" s="1"/>
  <c r="N918" i="8"/>
  <c r="M918" i="8"/>
  <c r="H918" i="8"/>
  <c r="G918" i="8"/>
  <c r="V917" i="8"/>
  <c r="X924" i="8" s="1"/>
  <c r="U917" i="8"/>
  <c r="R917" i="8"/>
  <c r="S917" i="8" s="1"/>
  <c r="T918" i="8" s="1"/>
  <c r="P917" i="8"/>
  <c r="Q918" i="8" s="1"/>
  <c r="N917" i="8"/>
  <c r="M917" i="8"/>
  <c r="H917" i="8"/>
  <c r="G917" i="8"/>
  <c r="W916" i="8"/>
  <c r="V916" i="8"/>
  <c r="U916" i="8"/>
  <c r="W923" i="8" s="1"/>
  <c r="R916" i="8"/>
  <c r="S916" i="8" s="1"/>
  <c r="T917" i="8" s="1"/>
  <c r="P916" i="8"/>
  <c r="Q917" i="8" s="1"/>
  <c r="N916" i="8"/>
  <c r="M916" i="8"/>
  <c r="H916" i="8"/>
  <c r="G916" i="8"/>
  <c r="V915" i="8"/>
  <c r="X922" i="8" s="1"/>
  <c r="U915" i="8"/>
  <c r="R915" i="8"/>
  <c r="S915" i="8" s="1"/>
  <c r="T916" i="8" s="1"/>
  <c r="P915" i="8"/>
  <c r="Q916" i="8" s="1"/>
  <c r="N915" i="8"/>
  <c r="M915" i="8"/>
  <c r="H915" i="8"/>
  <c r="G915" i="8"/>
  <c r="W914" i="8"/>
  <c r="V914" i="8"/>
  <c r="U914" i="8"/>
  <c r="W921" i="8" s="1"/>
  <c r="R914" i="8"/>
  <c r="S914" i="8" s="1"/>
  <c r="T915" i="8" s="1"/>
  <c r="P914" i="8"/>
  <c r="Q915" i="8" s="1"/>
  <c r="N914" i="8"/>
  <c r="M914" i="8"/>
  <c r="H914" i="8"/>
  <c r="G914" i="8"/>
  <c r="V913" i="8"/>
  <c r="X920" i="8" s="1"/>
  <c r="U913" i="8"/>
  <c r="R913" i="8"/>
  <c r="S913" i="8" s="1"/>
  <c r="T914" i="8" s="1"/>
  <c r="P913" i="8"/>
  <c r="Q914" i="8" s="1"/>
  <c r="N913" i="8"/>
  <c r="M913" i="8"/>
  <c r="H913" i="8"/>
  <c r="G913" i="8"/>
  <c r="W912" i="8"/>
  <c r="V912" i="8"/>
  <c r="U912" i="8"/>
  <c r="W919" i="8" s="1"/>
  <c r="R912" i="8"/>
  <c r="S912" i="8" s="1"/>
  <c r="T913" i="8" s="1"/>
  <c r="P912" i="8"/>
  <c r="Q913" i="8" s="1"/>
  <c r="N912" i="8"/>
  <c r="M912" i="8"/>
  <c r="H912" i="8"/>
  <c r="G912" i="8"/>
  <c r="V911" i="8"/>
  <c r="X918" i="8" s="1"/>
  <c r="U911" i="8"/>
  <c r="R911" i="8"/>
  <c r="S911" i="8" s="1"/>
  <c r="T912" i="8" s="1"/>
  <c r="P911" i="8"/>
  <c r="Q912" i="8" s="1"/>
  <c r="N911" i="8"/>
  <c r="M911" i="8"/>
  <c r="H911" i="8"/>
  <c r="G911" i="8"/>
  <c r="W910" i="8"/>
  <c r="V910" i="8"/>
  <c r="U910" i="8"/>
  <c r="W917" i="8" s="1"/>
  <c r="R910" i="8"/>
  <c r="S910" i="8" s="1"/>
  <c r="T911" i="8" s="1"/>
  <c r="P910" i="8"/>
  <c r="Q911" i="8" s="1"/>
  <c r="N910" i="8"/>
  <c r="M910" i="8"/>
  <c r="H910" i="8"/>
  <c r="G910" i="8"/>
  <c r="V909" i="8"/>
  <c r="X916" i="8" s="1"/>
  <c r="U909" i="8"/>
  <c r="R909" i="8"/>
  <c r="S909" i="8" s="1"/>
  <c r="T910" i="8" s="1"/>
  <c r="P909" i="8"/>
  <c r="Q910" i="8" s="1"/>
  <c r="N909" i="8"/>
  <c r="M909" i="8"/>
  <c r="H909" i="8"/>
  <c r="G909" i="8"/>
  <c r="X908" i="8"/>
  <c r="W908" i="8"/>
  <c r="V908" i="8"/>
  <c r="U908" i="8"/>
  <c r="W915" i="8" s="1"/>
  <c r="R908" i="8"/>
  <c r="S908" i="8" s="1"/>
  <c r="T909" i="8" s="1"/>
  <c r="P908" i="8"/>
  <c r="Q909" i="8" s="1"/>
  <c r="N908" i="8"/>
  <c r="M908" i="8"/>
  <c r="H908" i="8"/>
  <c r="G908" i="8"/>
  <c r="V907" i="8"/>
  <c r="U907" i="8"/>
  <c r="R907" i="8"/>
  <c r="S907" i="8" s="1"/>
  <c r="T908" i="8" s="1"/>
  <c r="P907" i="8"/>
  <c r="Q908" i="8" s="1"/>
  <c r="N907" i="8"/>
  <c r="M907" i="8"/>
  <c r="H907" i="8"/>
  <c r="G907" i="8"/>
  <c r="W906" i="8"/>
  <c r="V906" i="8"/>
  <c r="U906" i="8"/>
  <c r="W913" i="8" s="1"/>
  <c r="R906" i="8"/>
  <c r="S906" i="8" s="1"/>
  <c r="T907" i="8" s="1"/>
  <c r="P906" i="8"/>
  <c r="Q907" i="8" s="1"/>
  <c r="N906" i="8"/>
  <c r="M906" i="8"/>
  <c r="H906" i="8"/>
  <c r="G906" i="8"/>
  <c r="V905" i="8"/>
  <c r="X912" i="8" s="1"/>
  <c r="U905" i="8"/>
  <c r="R905" i="8"/>
  <c r="S905" i="8" s="1"/>
  <c r="T906" i="8" s="1"/>
  <c r="P905" i="8"/>
  <c r="Q906" i="8" s="1"/>
  <c r="N905" i="8"/>
  <c r="M905" i="8"/>
  <c r="H905" i="8"/>
  <c r="G905" i="8"/>
  <c r="X904" i="8"/>
  <c r="W904" i="8"/>
  <c r="V904" i="8"/>
  <c r="U904" i="8"/>
  <c r="W911" i="8" s="1"/>
  <c r="R904" i="8"/>
  <c r="S904" i="8" s="1"/>
  <c r="T905" i="8" s="1"/>
  <c r="P904" i="8"/>
  <c r="Q905" i="8" s="1"/>
  <c r="N904" i="8"/>
  <c r="M904" i="8"/>
  <c r="H904" i="8"/>
  <c r="G904" i="8"/>
  <c r="V903" i="8"/>
  <c r="U903" i="8"/>
  <c r="R903" i="8"/>
  <c r="S903" i="8" s="1"/>
  <c r="T904" i="8" s="1"/>
  <c r="P903" i="8"/>
  <c r="Q904" i="8" s="1"/>
  <c r="N903" i="8"/>
  <c r="M903" i="8"/>
  <c r="H903" i="8"/>
  <c r="G903" i="8"/>
  <c r="W902" i="8"/>
  <c r="V902" i="8"/>
  <c r="U902" i="8"/>
  <c r="W909" i="8" s="1"/>
  <c r="R902" i="8"/>
  <c r="S902" i="8" s="1"/>
  <c r="T903" i="8" s="1"/>
  <c r="P902" i="8"/>
  <c r="Q903" i="8" s="1"/>
  <c r="N902" i="8"/>
  <c r="M902" i="8"/>
  <c r="H902" i="8"/>
  <c r="G902" i="8"/>
  <c r="V901" i="8"/>
  <c r="X909" i="8" s="1"/>
  <c r="U901" i="8"/>
  <c r="R901" i="8"/>
  <c r="S901" i="8" s="1"/>
  <c r="T902" i="8" s="1"/>
  <c r="P901" i="8"/>
  <c r="Q902" i="8" s="1"/>
  <c r="N901" i="8"/>
  <c r="M901" i="8"/>
  <c r="H901" i="8"/>
  <c r="G901" i="8"/>
  <c r="X900" i="8"/>
  <c r="W900" i="8"/>
  <c r="V900" i="8"/>
  <c r="U900" i="8"/>
  <c r="W907" i="8" s="1"/>
  <c r="R900" i="8"/>
  <c r="S900" i="8" s="1"/>
  <c r="T901" i="8" s="1"/>
  <c r="P900" i="8"/>
  <c r="Q901" i="8" s="1"/>
  <c r="N900" i="8"/>
  <c r="M900" i="8"/>
  <c r="H900" i="8"/>
  <c r="G900" i="8"/>
  <c r="V899" i="8"/>
  <c r="U899" i="8"/>
  <c r="R899" i="8"/>
  <c r="S899" i="8" s="1"/>
  <c r="T900" i="8" s="1"/>
  <c r="P899" i="8"/>
  <c r="Q900" i="8" s="1"/>
  <c r="N899" i="8"/>
  <c r="M899" i="8"/>
  <c r="H899" i="8"/>
  <c r="G899" i="8"/>
  <c r="V898" i="8"/>
  <c r="U898" i="8"/>
  <c r="W905" i="8" s="1"/>
  <c r="R898" i="8"/>
  <c r="S898" i="8" s="1"/>
  <c r="T899" i="8" s="1"/>
  <c r="P898" i="8"/>
  <c r="Q899" i="8" s="1"/>
  <c r="N898" i="8"/>
  <c r="M898" i="8"/>
  <c r="H898" i="8"/>
  <c r="G898" i="8"/>
  <c r="V897" i="8"/>
  <c r="X905" i="8" s="1"/>
  <c r="U897" i="8"/>
  <c r="R897" i="8"/>
  <c r="S897" i="8" s="1"/>
  <c r="T898" i="8" s="1"/>
  <c r="P897" i="8"/>
  <c r="Q898" i="8" s="1"/>
  <c r="N897" i="8"/>
  <c r="M897" i="8"/>
  <c r="H897" i="8"/>
  <c r="G897" i="8"/>
  <c r="X896" i="8"/>
  <c r="V896" i="8"/>
  <c r="U896" i="8"/>
  <c r="W903" i="8" s="1"/>
  <c r="R896" i="8"/>
  <c r="S896" i="8" s="1"/>
  <c r="T897" i="8" s="1"/>
  <c r="P896" i="8"/>
  <c r="Q897" i="8" s="1"/>
  <c r="N896" i="8"/>
  <c r="M896" i="8"/>
  <c r="H896" i="8"/>
  <c r="G896" i="8"/>
  <c r="V895" i="8"/>
  <c r="U895" i="8"/>
  <c r="R895" i="8"/>
  <c r="S895" i="8" s="1"/>
  <c r="T896" i="8" s="1"/>
  <c r="P895" i="8"/>
  <c r="Q896" i="8" s="1"/>
  <c r="N895" i="8"/>
  <c r="M895" i="8"/>
  <c r="H895" i="8"/>
  <c r="G895" i="8"/>
  <c r="V894" i="8"/>
  <c r="U894" i="8"/>
  <c r="W901" i="8" s="1"/>
  <c r="R894" i="8"/>
  <c r="S894" i="8" s="1"/>
  <c r="T895" i="8" s="1"/>
  <c r="P894" i="8"/>
  <c r="Q895" i="8" s="1"/>
  <c r="N894" i="8"/>
  <c r="M894" i="8"/>
  <c r="H894" i="8"/>
  <c r="G894" i="8"/>
  <c r="V893" i="8"/>
  <c r="X901" i="8" s="1"/>
  <c r="U893" i="8"/>
  <c r="R893" i="8"/>
  <c r="S893" i="8" s="1"/>
  <c r="T894" i="8" s="1"/>
  <c r="P893" i="8"/>
  <c r="Q894" i="8" s="1"/>
  <c r="N893" i="8"/>
  <c r="M893" i="8"/>
  <c r="H893" i="8"/>
  <c r="G893" i="8"/>
  <c r="X892" i="8"/>
  <c r="V892" i="8"/>
  <c r="U892" i="8"/>
  <c r="W899" i="8" s="1"/>
  <c r="R892" i="8"/>
  <c r="S892" i="8" s="1"/>
  <c r="T893" i="8" s="1"/>
  <c r="P892" i="8"/>
  <c r="Q893" i="8" s="1"/>
  <c r="N892" i="8"/>
  <c r="M892" i="8"/>
  <c r="H892" i="8"/>
  <c r="G892" i="8"/>
  <c r="V891" i="8"/>
  <c r="U891" i="8"/>
  <c r="R891" i="8"/>
  <c r="S891" i="8" s="1"/>
  <c r="T892" i="8" s="1"/>
  <c r="P891" i="8"/>
  <c r="Q892" i="8" s="1"/>
  <c r="N891" i="8"/>
  <c r="M891" i="8"/>
  <c r="H891" i="8"/>
  <c r="G891" i="8"/>
  <c r="V890" i="8"/>
  <c r="U890" i="8"/>
  <c r="W898" i="8" s="1"/>
  <c r="R890" i="8"/>
  <c r="S890" i="8" s="1"/>
  <c r="T891" i="8" s="1"/>
  <c r="P890" i="8"/>
  <c r="Q891" i="8" s="1"/>
  <c r="N890" i="8"/>
  <c r="M890" i="8"/>
  <c r="H890" i="8"/>
  <c r="G890" i="8"/>
  <c r="V889" i="8"/>
  <c r="U889" i="8"/>
  <c r="R889" i="8"/>
  <c r="S889" i="8" s="1"/>
  <c r="T890" i="8" s="1"/>
  <c r="P889" i="8"/>
  <c r="Q890" i="8" s="1"/>
  <c r="N889" i="8"/>
  <c r="M889" i="8"/>
  <c r="H889" i="8"/>
  <c r="G889" i="8"/>
  <c r="V888" i="8"/>
  <c r="U888" i="8"/>
  <c r="W895" i="8" s="1"/>
  <c r="R888" i="8"/>
  <c r="S888" i="8" s="1"/>
  <c r="T889" i="8" s="1"/>
  <c r="P888" i="8"/>
  <c r="Q889" i="8" s="1"/>
  <c r="N888" i="8"/>
  <c r="M888" i="8"/>
  <c r="H888" i="8"/>
  <c r="G888" i="8"/>
  <c r="V887" i="8"/>
  <c r="X894" i="8" s="1"/>
  <c r="U887" i="8"/>
  <c r="R887" i="8"/>
  <c r="S887" i="8" s="1"/>
  <c r="T888" i="8" s="1"/>
  <c r="P887" i="8"/>
  <c r="Q888" i="8" s="1"/>
  <c r="N887" i="8"/>
  <c r="M887" i="8"/>
  <c r="H887" i="8"/>
  <c r="G887" i="8"/>
  <c r="V886" i="8"/>
  <c r="U886" i="8"/>
  <c r="R886" i="8"/>
  <c r="S886" i="8" s="1"/>
  <c r="T887" i="8" s="1"/>
  <c r="P886" i="8"/>
  <c r="Q887" i="8" s="1"/>
  <c r="N886" i="8"/>
  <c r="M886" i="8"/>
  <c r="H886" i="8"/>
  <c r="G886" i="8"/>
  <c r="V885" i="8"/>
  <c r="X893" i="8" s="1"/>
  <c r="U885" i="8"/>
  <c r="R885" i="8"/>
  <c r="S885" i="8" s="1"/>
  <c r="T886" i="8" s="1"/>
  <c r="P885" i="8"/>
  <c r="Q886" i="8" s="1"/>
  <c r="N885" i="8"/>
  <c r="M885" i="8"/>
  <c r="H885" i="8"/>
  <c r="G885" i="8"/>
  <c r="V884" i="8"/>
  <c r="U884" i="8"/>
  <c r="W891" i="8" s="1"/>
  <c r="R884" i="8"/>
  <c r="S884" i="8" s="1"/>
  <c r="T885" i="8" s="1"/>
  <c r="P884" i="8"/>
  <c r="Q885" i="8" s="1"/>
  <c r="N884" i="8"/>
  <c r="M884" i="8"/>
  <c r="H884" i="8"/>
  <c r="G884" i="8"/>
  <c r="W883" i="8"/>
  <c r="V883" i="8"/>
  <c r="X891" i="8" s="1"/>
  <c r="U883" i="8"/>
  <c r="R883" i="8"/>
  <c r="S883" i="8" s="1"/>
  <c r="T884" i="8" s="1"/>
  <c r="P883" i="8"/>
  <c r="Q884" i="8" s="1"/>
  <c r="N883" i="8"/>
  <c r="M883" i="8"/>
  <c r="H883" i="8"/>
  <c r="G883" i="8"/>
  <c r="V882" i="8"/>
  <c r="X889" i="8" s="1"/>
  <c r="U882" i="8"/>
  <c r="R882" i="8"/>
  <c r="S882" i="8" s="1"/>
  <c r="T883" i="8" s="1"/>
  <c r="P882" i="8"/>
  <c r="Q883" i="8" s="1"/>
  <c r="N882" i="8"/>
  <c r="M882" i="8"/>
  <c r="H882" i="8"/>
  <c r="G882" i="8"/>
  <c r="V881" i="8"/>
  <c r="U881" i="8"/>
  <c r="R881" i="8"/>
  <c r="S881" i="8" s="1"/>
  <c r="T882" i="8" s="1"/>
  <c r="P881" i="8"/>
  <c r="Q882" i="8" s="1"/>
  <c r="N881" i="8"/>
  <c r="M881" i="8"/>
  <c r="H881" i="8"/>
  <c r="G881" i="8"/>
  <c r="W880" i="8"/>
  <c r="V880" i="8"/>
  <c r="U880" i="8"/>
  <c r="W888" i="8" s="1"/>
  <c r="R880" i="8"/>
  <c r="S880" i="8" s="1"/>
  <c r="T881" i="8" s="1"/>
  <c r="P880" i="8"/>
  <c r="Q881" i="8" s="1"/>
  <c r="N880" i="8"/>
  <c r="M880" i="8"/>
  <c r="H880" i="8"/>
  <c r="G880" i="8"/>
  <c r="V879" i="8"/>
  <c r="X887" i="8" s="1"/>
  <c r="U879" i="8"/>
  <c r="R879" i="8"/>
  <c r="S879" i="8" s="1"/>
  <c r="T880" i="8" s="1"/>
  <c r="P879" i="8"/>
  <c r="Q880" i="8" s="1"/>
  <c r="N879" i="8"/>
  <c r="M879" i="8"/>
  <c r="H879" i="8"/>
  <c r="G879" i="8"/>
  <c r="V878" i="8"/>
  <c r="U878" i="8"/>
  <c r="R878" i="8"/>
  <c r="S878" i="8" s="1"/>
  <c r="T879" i="8" s="1"/>
  <c r="P878" i="8"/>
  <c r="Q879" i="8" s="1"/>
  <c r="N878" i="8"/>
  <c r="M878" i="8"/>
  <c r="H878" i="8"/>
  <c r="G878" i="8"/>
  <c r="W877" i="8"/>
  <c r="V877" i="8"/>
  <c r="X885" i="8" s="1"/>
  <c r="U877" i="8"/>
  <c r="R877" i="8"/>
  <c r="S877" i="8" s="1"/>
  <c r="T878" i="8" s="1"/>
  <c r="P877" i="8"/>
  <c r="Q878" i="8" s="1"/>
  <c r="N877" i="8"/>
  <c r="M877" i="8"/>
  <c r="H877" i="8"/>
  <c r="G877" i="8"/>
  <c r="V876" i="8"/>
  <c r="U876" i="8"/>
  <c r="W879" i="8" s="1"/>
  <c r="R876" i="8"/>
  <c r="S876" i="8" s="1"/>
  <c r="T877" i="8" s="1"/>
  <c r="P876" i="8"/>
  <c r="Q877" i="8" s="1"/>
  <c r="N876" i="8"/>
  <c r="M876" i="8"/>
  <c r="H876" i="8"/>
  <c r="G876" i="8"/>
  <c r="V875" i="8"/>
  <c r="U875" i="8"/>
  <c r="R875" i="8"/>
  <c r="S875" i="8" s="1"/>
  <c r="T876" i="8" s="1"/>
  <c r="P875" i="8"/>
  <c r="Q876" i="8" s="1"/>
  <c r="N875" i="8"/>
  <c r="M875" i="8"/>
  <c r="H875" i="8"/>
  <c r="G875" i="8"/>
  <c r="W874" i="8"/>
  <c r="V874" i="8"/>
  <c r="U874" i="8"/>
  <c r="W882" i="8" s="1"/>
  <c r="R874" i="8"/>
  <c r="S874" i="8" s="1"/>
  <c r="T875" i="8" s="1"/>
  <c r="P874" i="8"/>
  <c r="Q875" i="8" s="1"/>
  <c r="N874" i="8"/>
  <c r="M874" i="8"/>
  <c r="H874" i="8"/>
  <c r="G874" i="8"/>
  <c r="V873" i="8"/>
  <c r="U873" i="8"/>
  <c r="R873" i="8"/>
  <c r="S873" i="8" s="1"/>
  <c r="T874" i="8" s="1"/>
  <c r="P873" i="8"/>
  <c r="Q874" i="8" s="1"/>
  <c r="N873" i="8"/>
  <c r="M873" i="8"/>
  <c r="H873" i="8"/>
  <c r="G873" i="8"/>
  <c r="V872" i="8"/>
  <c r="U872" i="8"/>
  <c r="R872" i="8"/>
  <c r="S872" i="8" s="1"/>
  <c r="T873" i="8" s="1"/>
  <c r="P872" i="8"/>
  <c r="Q873" i="8" s="1"/>
  <c r="N872" i="8"/>
  <c r="M872" i="8"/>
  <c r="H872" i="8"/>
  <c r="G872" i="8"/>
  <c r="V871" i="8"/>
  <c r="U871" i="8"/>
  <c r="R871" i="8"/>
  <c r="S871" i="8" s="1"/>
  <c r="T872" i="8" s="1"/>
  <c r="P871" i="8"/>
  <c r="Q872" i="8" s="1"/>
  <c r="N871" i="8"/>
  <c r="M871" i="8"/>
  <c r="H871" i="8"/>
  <c r="G871" i="8"/>
  <c r="X870" i="8"/>
  <c r="V870" i="8"/>
  <c r="U870" i="8"/>
  <c r="W878" i="8" s="1"/>
  <c r="R870" i="8"/>
  <c r="S870" i="8" s="1"/>
  <c r="T871" i="8" s="1"/>
  <c r="P870" i="8"/>
  <c r="Q871" i="8" s="1"/>
  <c r="N870" i="8"/>
  <c r="M870" i="8"/>
  <c r="H870" i="8"/>
  <c r="G870" i="8"/>
  <c r="V869" i="8"/>
  <c r="U869" i="8"/>
  <c r="R869" i="8"/>
  <c r="S869" i="8" s="1"/>
  <c r="T870" i="8" s="1"/>
  <c r="P869" i="8"/>
  <c r="Q870" i="8" s="1"/>
  <c r="N869" i="8"/>
  <c r="M869" i="8"/>
  <c r="H869" i="8"/>
  <c r="G869" i="8"/>
  <c r="V868" i="8"/>
  <c r="U868" i="8"/>
  <c r="R868" i="8"/>
  <c r="S868" i="8" s="1"/>
  <c r="T869" i="8" s="1"/>
  <c r="P868" i="8"/>
  <c r="Q869" i="8" s="1"/>
  <c r="N868" i="8"/>
  <c r="M868" i="8"/>
  <c r="H868" i="8"/>
  <c r="G868" i="8"/>
  <c r="W867" i="8"/>
  <c r="V867" i="8"/>
  <c r="U867" i="8"/>
  <c r="R867" i="8"/>
  <c r="S867" i="8" s="1"/>
  <c r="T868" i="8" s="1"/>
  <c r="P867" i="8"/>
  <c r="Q868" i="8" s="1"/>
  <c r="N867" i="8"/>
  <c r="M867" i="8"/>
  <c r="H867" i="8"/>
  <c r="G867" i="8"/>
  <c r="V866" i="8"/>
  <c r="X872" i="8" s="1"/>
  <c r="U866" i="8"/>
  <c r="W873" i="8" s="1"/>
  <c r="R866" i="8"/>
  <c r="S866" i="8" s="1"/>
  <c r="T867" i="8" s="1"/>
  <c r="P866" i="8"/>
  <c r="Q867" i="8" s="1"/>
  <c r="N866" i="8"/>
  <c r="M866" i="8"/>
  <c r="H866" i="8"/>
  <c r="G866" i="8"/>
  <c r="V865" i="8"/>
  <c r="U865" i="8"/>
  <c r="R865" i="8"/>
  <c r="S865" i="8" s="1"/>
  <c r="T866" i="8" s="1"/>
  <c r="P865" i="8"/>
  <c r="Q866" i="8" s="1"/>
  <c r="N865" i="8"/>
  <c r="M865" i="8"/>
  <c r="H865" i="8"/>
  <c r="G865" i="8"/>
  <c r="W864" i="8"/>
  <c r="V864" i="8"/>
  <c r="U864" i="8"/>
  <c r="W872" i="8" s="1"/>
  <c r="R864" i="8"/>
  <c r="S864" i="8" s="1"/>
  <c r="T865" i="8" s="1"/>
  <c r="P864" i="8"/>
  <c r="Q865" i="8" s="1"/>
  <c r="N864" i="8"/>
  <c r="M864" i="8"/>
  <c r="H864" i="8"/>
  <c r="G864" i="8"/>
  <c r="V863" i="8"/>
  <c r="X871" i="8" s="1"/>
  <c r="U863" i="8"/>
  <c r="R863" i="8"/>
  <c r="S863" i="8" s="1"/>
  <c r="T864" i="8" s="1"/>
  <c r="P863" i="8"/>
  <c r="Q864" i="8" s="1"/>
  <c r="N863" i="8"/>
  <c r="M863" i="8"/>
  <c r="H863" i="8"/>
  <c r="G863" i="8"/>
  <c r="V862" i="8"/>
  <c r="U862" i="8"/>
  <c r="R862" i="8"/>
  <c r="S862" i="8" s="1"/>
  <c r="T863" i="8" s="1"/>
  <c r="P862" i="8"/>
  <c r="Q863" i="8" s="1"/>
  <c r="N862" i="8"/>
  <c r="M862" i="8"/>
  <c r="H862" i="8"/>
  <c r="G862" i="8"/>
  <c r="W861" i="8"/>
  <c r="V861" i="8"/>
  <c r="X869" i="8" s="1"/>
  <c r="U861" i="8"/>
  <c r="R861" i="8"/>
  <c r="S861" i="8" s="1"/>
  <c r="T862" i="8" s="1"/>
  <c r="P861" i="8"/>
  <c r="Q862" i="8" s="1"/>
  <c r="N861" i="8"/>
  <c r="M861" i="8"/>
  <c r="H861" i="8"/>
  <c r="G861" i="8"/>
  <c r="V860" i="8"/>
  <c r="U860" i="8"/>
  <c r="W863" i="8" s="1"/>
  <c r="R860" i="8"/>
  <c r="S860" i="8" s="1"/>
  <c r="T861" i="8" s="1"/>
  <c r="P860" i="8"/>
  <c r="Q861" i="8" s="1"/>
  <c r="N860" i="8"/>
  <c r="M860" i="8"/>
  <c r="H860" i="8"/>
  <c r="G860" i="8"/>
  <c r="V859" i="8"/>
  <c r="U859" i="8"/>
  <c r="R859" i="8"/>
  <c r="S859" i="8" s="1"/>
  <c r="T860" i="8" s="1"/>
  <c r="P859" i="8"/>
  <c r="Q860" i="8" s="1"/>
  <c r="N859" i="8"/>
  <c r="M859" i="8"/>
  <c r="H859" i="8"/>
  <c r="G859" i="8"/>
  <c r="W858" i="8"/>
  <c r="V858" i="8"/>
  <c r="U858" i="8"/>
  <c r="R858" i="8"/>
  <c r="S858" i="8" s="1"/>
  <c r="T859" i="8" s="1"/>
  <c r="P858" i="8"/>
  <c r="Q859" i="8" s="1"/>
  <c r="N858" i="8"/>
  <c r="M858" i="8"/>
  <c r="H858" i="8"/>
  <c r="G858" i="8"/>
  <c r="V857" i="8"/>
  <c r="U857" i="8"/>
  <c r="R857" i="8"/>
  <c r="S857" i="8" s="1"/>
  <c r="T858" i="8" s="1"/>
  <c r="P857" i="8"/>
  <c r="Q858" i="8" s="1"/>
  <c r="N857" i="8"/>
  <c r="M857" i="8"/>
  <c r="H857" i="8"/>
  <c r="G857" i="8"/>
  <c r="V856" i="8"/>
  <c r="U856" i="8"/>
  <c r="R856" i="8"/>
  <c r="S856" i="8" s="1"/>
  <c r="T857" i="8" s="1"/>
  <c r="P856" i="8"/>
  <c r="Q857" i="8" s="1"/>
  <c r="N856" i="8"/>
  <c r="M856" i="8"/>
  <c r="H856" i="8"/>
  <c r="G856" i="8"/>
  <c r="V855" i="8"/>
  <c r="U855" i="8"/>
  <c r="R855" i="8"/>
  <c r="S855" i="8" s="1"/>
  <c r="T856" i="8" s="1"/>
  <c r="P855" i="8"/>
  <c r="Q856" i="8" s="1"/>
  <c r="N855" i="8"/>
  <c r="M855" i="8"/>
  <c r="H855" i="8"/>
  <c r="G855" i="8"/>
  <c r="V854" i="8"/>
  <c r="U854" i="8"/>
  <c r="W862" i="8" s="1"/>
  <c r="R854" i="8"/>
  <c r="S854" i="8" s="1"/>
  <c r="T855" i="8" s="1"/>
  <c r="P854" i="8"/>
  <c r="Q855" i="8" s="1"/>
  <c r="N854" i="8"/>
  <c r="M854" i="8"/>
  <c r="H854" i="8"/>
  <c r="G854" i="8"/>
  <c r="V853" i="8"/>
  <c r="X861" i="8" s="1"/>
  <c r="U853" i="8"/>
  <c r="R853" i="8"/>
  <c r="S853" i="8" s="1"/>
  <c r="T854" i="8" s="1"/>
  <c r="P853" i="8"/>
  <c r="Q854" i="8" s="1"/>
  <c r="N853" i="8"/>
  <c r="M853" i="8"/>
  <c r="H853" i="8"/>
  <c r="G853" i="8"/>
  <c r="V852" i="8"/>
  <c r="X854" i="8" s="1"/>
  <c r="U852" i="8"/>
  <c r="R852" i="8"/>
  <c r="S852" i="8" s="1"/>
  <c r="T853" i="8" s="1"/>
  <c r="P852" i="8"/>
  <c r="Q853" i="8" s="1"/>
  <c r="N852" i="8"/>
  <c r="M852" i="8"/>
  <c r="H852" i="8"/>
  <c r="G852" i="8"/>
  <c r="W851" i="8"/>
  <c r="V851" i="8"/>
  <c r="U851" i="8"/>
  <c r="R851" i="8"/>
  <c r="S851" i="8" s="1"/>
  <c r="T852" i="8" s="1"/>
  <c r="P851" i="8"/>
  <c r="Q852" i="8" s="1"/>
  <c r="N851" i="8"/>
  <c r="M851" i="8"/>
  <c r="H851" i="8"/>
  <c r="G851" i="8"/>
  <c r="V850" i="8"/>
  <c r="X856" i="8" s="1"/>
  <c r="U850" i="8"/>
  <c r="W857" i="8" s="1"/>
  <c r="R850" i="8"/>
  <c r="S850" i="8" s="1"/>
  <c r="T851" i="8" s="1"/>
  <c r="P850" i="8"/>
  <c r="Q851" i="8" s="1"/>
  <c r="N850" i="8"/>
  <c r="M850" i="8"/>
  <c r="H850" i="8"/>
  <c r="G850" i="8"/>
  <c r="V849" i="8"/>
  <c r="U849" i="8"/>
  <c r="R849" i="8"/>
  <c r="S849" i="8" s="1"/>
  <c r="T850" i="8" s="1"/>
  <c r="P849" i="8"/>
  <c r="Q850" i="8" s="1"/>
  <c r="N849" i="8"/>
  <c r="M849" i="8"/>
  <c r="H849" i="8"/>
  <c r="G849" i="8"/>
  <c r="W848" i="8"/>
  <c r="V848" i="8"/>
  <c r="U848" i="8"/>
  <c r="W856" i="8" s="1"/>
  <c r="R848" i="8"/>
  <c r="S848" i="8" s="1"/>
  <c r="T849" i="8" s="1"/>
  <c r="P848" i="8"/>
  <c r="Q849" i="8" s="1"/>
  <c r="N848" i="8"/>
  <c r="M848" i="8"/>
  <c r="H848" i="8"/>
  <c r="G848" i="8"/>
  <c r="V847" i="8"/>
  <c r="X855" i="8" s="1"/>
  <c r="U847" i="8"/>
  <c r="R847" i="8"/>
  <c r="S847" i="8" s="1"/>
  <c r="T848" i="8" s="1"/>
  <c r="P847" i="8"/>
  <c r="Q848" i="8" s="1"/>
  <c r="N847" i="8"/>
  <c r="M847" i="8"/>
  <c r="H847" i="8"/>
  <c r="G847" i="8"/>
  <c r="V846" i="8"/>
  <c r="U846" i="8"/>
  <c r="R846" i="8"/>
  <c r="S846" i="8" s="1"/>
  <c r="T847" i="8" s="1"/>
  <c r="P846" i="8"/>
  <c r="Q847" i="8" s="1"/>
  <c r="N846" i="8"/>
  <c r="M846" i="8"/>
  <c r="H846" i="8"/>
  <c r="G846" i="8"/>
  <c r="W845" i="8"/>
  <c r="V845" i="8"/>
  <c r="X851" i="8" s="1"/>
  <c r="U845" i="8"/>
  <c r="R845" i="8"/>
  <c r="S845" i="8" s="1"/>
  <c r="T846" i="8" s="1"/>
  <c r="P845" i="8"/>
  <c r="Q846" i="8" s="1"/>
  <c r="N845" i="8"/>
  <c r="M845" i="8"/>
  <c r="H845" i="8"/>
  <c r="G845" i="8"/>
  <c r="V844" i="8"/>
  <c r="U844" i="8"/>
  <c r="W847" i="8" s="1"/>
  <c r="R844" i="8"/>
  <c r="S844" i="8" s="1"/>
  <c r="T845" i="8" s="1"/>
  <c r="P844" i="8"/>
  <c r="Q845" i="8" s="1"/>
  <c r="N844" i="8"/>
  <c r="M844" i="8"/>
  <c r="H844" i="8"/>
  <c r="G844" i="8"/>
  <c r="V843" i="8"/>
  <c r="U843" i="8"/>
  <c r="R843" i="8"/>
  <c r="S843" i="8" s="1"/>
  <c r="T844" i="8" s="1"/>
  <c r="P843" i="8"/>
  <c r="Q844" i="8" s="1"/>
  <c r="N843" i="8"/>
  <c r="M843" i="8"/>
  <c r="H843" i="8"/>
  <c r="G843" i="8"/>
  <c r="W842" i="8"/>
  <c r="V842" i="8"/>
  <c r="U842" i="8"/>
  <c r="R842" i="8"/>
  <c r="S842" i="8" s="1"/>
  <c r="T843" i="8" s="1"/>
  <c r="P842" i="8"/>
  <c r="Q843" i="8" s="1"/>
  <c r="N842" i="8"/>
  <c r="M842" i="8"/>
  <c r="H842" i="8"/>
  <c r="G842" i="8"/>
  <c r="V841" i="8"/>
  <c r="U841" i="8"/>
  <c r="R841" i="8"/>
  <c r="S841" i="8" s="1"/>
  <c r="T842" i="8" s="1"/>
  <c r="P841" i="8"/>
  <c r="Q842" i="8" s="1"/>
  <c r="N841" i="8"/>
  <c r="M841" i="8"/>
  <c r="H841" i="8"/>
  <c r="G841" i="8"/>
  <c r="V840" i="8"/>
  <c r="U840" i="8"/>
  <c r="R840" i="8"/>
  <c r="S840" i="8" s="1"/>
  <c r="T841" i="8" s="1"/>
  <c r="P840" i="8"/>
  <c r="Q841" i="8" s="1"/>
  <c r="N840" i="8"/>
  <c r="M840" i="8"/>
  <c r="H840" i="8"/>
  <c r="G840" i="8"/>
  <c r="V839" i="8"/>
  <c r="U839" i="8"/>
  <c r="R839" i="8"/>
  <c r="S839" i="8" s="1"/>
  <c r="T840" i="8" s="1"/>
  <c r="P839" i="8"/>
  <c r="Q840" i="8" s="1"/>
  <c r="N839" i="8"/>
  <c r="M839" i="8"/>
  <c r="H839" i="8"/>
  <c r="G839" i="8"/>
  <c r="V838" i="8"/>
  <c r="U838" i="8"/>
  <c r="W846" i="8" s="1"/>
  <c r="R838" i="8"/>
  <c r="S838" i="8" s="1"/>
  <c r="T839" i="8" s="1"/>
  <c r="P838" i="8"/>
  <c r="Q839" i="8" s="1"/>
  <c r="N838" i="8"/>
  <c r="M838" i="8"/>
  <c r="H838" i="8"/>
  <c r="G838" i="8"/>
  <c r="V837" i="8"/>
  <c r="X845" i="8" s="1"/>
  <c r="U837" i="8"/>
  <c r="R837" i="8"/>
  <c r="S837" i="8" s="1"/>
  <c r="T838" i="8" s="1"/>
  <c r="P837" i="8"/>
  <c r="Q838" i="8" s="1"/>
  <c r="N837" i="8"/>
  <c r="M837" i="8"/>
  <c r="H837" i="8"/>
  <c r="G837" i="8"/>
  <c r="V836" i="8"/>
  <c r="X838" i="8" s="1"/>
  <c r="U836" i="8"/>
  <c r="R836" i="8"/>
  <c r="S836" i="8" s="1"/>
  <c r="T837" i="8" s="1"/>
  <c r="P836" i="8"/>
  <c r="Q837" i="8" s="1"/>
  <c r="N836" i="8"/>
  <c r="M836" i="8"/>
  <c r="H836" i="8"/>
  <c r="G836" i="8"/>
  <c r="W835" i="8"/>
  <c r="V835" i="8"/>
  <c r="U835" i="8"/>
  <c r="R835" i="8"/>
  <c r="S835" i="8" s="1"/>
  <c r="T836" i="8" s="1"/>
  <c r="P835" i="8"/>
  <c r="Q836" i="8" s="1"/>
  <c r="N835" i="8"/>
  <c r="M835" i="8"/>
  <c r="H835" i="8"/>
  <c r="G835" i="8"/>
  <c r="V834" i="8"/>
  <c r="X840" i="8" s="1"/>
  <c r="U834" i="8"/>
  <c r="W841" i="8" s="1"/>
  <c r="R834" i="8"/>
  <c r="S834" i="8" s="1"/>
  <c r="T835" i="8" s="1"/>
  <c r="P834" i="8"/>
  <c r="Q835" i="8" s="1"/>
  <c r="N834" i="8"/>
  <c r="M834" i="8"/>
  <c r="H834" i="8"/>
  <c r="G834" i="8"/>
  <c r="V833" i="8"/>
  <c r="U833" i="8"/>
  <c r="R833" i="8"/>
  <c r="S833" i="8" s="1"/>
  <c r="T834" i="8" s="1"/>
  <c r="P833" i="8"/>
  <c r="Q834" i="8" s="1"/>
  <c r="N833" i="8"/>
  <c r="M833" i="8"/>
  <c r="H833" i="8"/>
  <c r="G833" i="8"/>
  <c r="W832" i="8"/>
  <c r="V832" i="8"/>
  <c r="U832" i="8"/>
  <c r="W840" i="8" s="1"/>
  <c r="R832" i="8"/>
  <c r="S832" i="8" s="1"/>
  <c r="T833" i="8" s="1"/>
  <c r="P832" i="8"/>
  <c r="Q833" i="8" s="1"/>
  <c r="N832" i="8"/>
  <c r="M832" i="8"/>
  <c r="H832" i="8"/>
  <c r="G832" i="8"/>
  <c r="V831" i="8"/>
  <c r="X839" i="8" s="1"/>
  <c r="U831" i="8"/>
  <c r="R831" i="8"/>
  <c r="S831" i="8" s="1"/>
  <c r="T832" i="8" s="1"/>
  <c r="P831" i="8"/>
  <c r="Q832" i="8" s="1"/>
  <c r="N831" i="8"/>
  <c r="M831" i="8"/>
  <c r="H831" i="8"/>
  <c r="G831" i="8"/>
  <c r="V830" i="8"/>
  <c r="U830" i="8"/>
  <c r="R830" i="8"/>
  <c r="S830" i="8" s="1"/>
  <c r="T831" i="8" s="1"/>
  <c r="P830" i="8"/>
  <c r="Q831" i="8" s="1"/>
  <c r="N830" i="8"/>
  <c r="M830" i="8"/>
  <c r="H830" i="8"/>
  <c r="G830" i="8"/>
  <c r="W829" i="8"/>
  <c r="V829" i="8"/>
  <c r="X835" i="8" s="1"/>
  <c r="U829" i="8"/>
  <c r="R829" i="8"/>
  <c r="S829" i="8" s="1"/>
  <c r="T830" i="8" s="1"/>
  <c r="P829" i="8"/>
  <c r="Q830" i="8" s="1"/>
  <c r="N829" i="8"/>
  <c r="M829" i="8"/>
  <c r="H829" i="8"/>
  <c r="G829" i="8"/>
  <c r="V828" i="8"/>
  <c r="U828" i="8"/>
  <c r="W831" i="8" s="1"/>
  <c r="R828" i="8"/>
  <c r="S828" i="8" s="1"/>
  <c r="T829" i="8" s="1"/>
  <c r="P828" i="8"/>
  <c r="Q829" i="8" s="1"/>
  <c r="N828" i="8"/>
  <c r="M828" i="8"/>
  <c r="H828" i="8"/>
  <c r="G828" i="8"/>
  <c r="V827" i="8"/>
  <c r="U827" i="8"/>
  <c r="R827" i="8"/>
  <c r="S827" i="8" s="1"/>
  <c r="T828" i="8" s="1"/>
  <c r="P827" i="8"/>
  <c r="Q828" i="8" s="1"/>
  <c r="N827" i="8"/>
  <c r="M827" i="8"/>
  <c r="H827" i="8"/>
  <c r="G827" i="8"/>
  <c r="W826" i="8"/>
  <c r="V826" i="8"/>
  <c r="U826" i="8"/>
  <c r="R826" i="8"/>
  <c r="S826" i="8" s="1"/>
  <c r="T827" i="8" s="1"/>
  <c r="P826" i="8"/>
  <c r="Q827" i="8" s="1"/>
  <c r="N826" i="8"/>
  <c r="M826" i="8"/>
  <c r="H826" i="8"/>
  <c r="G826" i="8"/>
  <c r="V825" i="8"/>
  <c r="U825" i="8"/>
  <c r="R825" i="8"/>
  <c r="S825" i="8" s="1"/>
  <c r="T826" i="8" s="1"/>
  <c r="P825" i="8"/>
  <c r="Q826" i="8" s="1"/>
  <c r="N825" i="8"/>
  <c r="M825" i="8"/>
  <c r="H825" i="8"/>
  <c r="G825" i="8"/>
  <c r="V824" i="8"/>
  <c r="U824" i="8"/>
  <c r="R824" i="8"/>
  <c r="S824" i="8" s="1"/>
  <c r="T825" i="8" s="1"/>
  <c r="P824" i="8"/>
  <c r="Q825" i="8" s="1"/>
  <c r="N824" i="8"/>
  <c r="M824" i="8"/>
  <c r="H824" i="8"/>
  <c r="G824" i="8"/>
  <c r="V823" i="8"/>
  <c r="U823" i="8"/>
  <c r="R823" i="8"/>
  <c r="S823" i="8" s="1"/>
  <c r="T824" i="8" s="1"/>
  <c r="P823" i="8"/>
  <c r="Q824" i="8" s="1"/>
  <c r="N823" i="8"/>
  <c r="M823" i="8"/>
  <c r="H823" i="8"/>
  <c r="G823" i="8"/>
  <c r="V822" i="8"/>
  <c r="U822" i="8"/>
  <c r="W830" i="8" s="1"/>
  <c r="R822" i="8"/>
  <c r="S822" i="8" s="1"/>
  <c r="T823" i="8" s="1"/>
  <c r="P822" i="8"/>
  <c r="Q823" i="8" s="1"/>
  <c r="N822" i="8"/>
  <c r="M822" i="8"/>
  <c r="H822" i="8"/>
  <c r="G822" i="8"/>
  <c r="V821" i="8"/>
  <c r="X829" i="8" s="1"/>
  <c r="U821" i="8"/>
  <c r="R821" i="8"/>
  <c r="S821" i="8" s="1"/>
  <c r="T822" i="8" s="1"/>
  <c r="P821" i="8"/>
  <c r="Q822" i="8" s="1"/>
  <c r="N821" i="8"/>
  <c r="M821" i="8"/>
  <c r="H821" i="8"/>
  <c r="G821" i="8"/>
  <c r="V820" i="8"/>
  <c r="X822" i="8" s="1"/>
  <c r="U820" i="8"/>
  <c r="R820" i="8"/>
  <c r="S820" i="8" s="1"/>
  <c r="T821" i="8" s="1"/>
  <c r="P820" i="8"/>
  <c r="Q821" i="8" s="1"/>
  <c r="N820" i="8"/>
  <c r="M820" i="8"/>
  <c r="H820" i="8"/>
  <c r="G820" i="8"/>
  <c r="X819" i="8"/>
  <c r="V819" i="8"/>
  <c r="U819" i="8"/>
  <c r="R819" i="8"/>
  <c r="S819" i="8" s="1"/>
  <c r="T820" i="8" s="1"/>
  <c r="P819" i="8"/>
  <c r="Q820" i="8" s="1"/>
  <c r="N819" i="8"/>
  <c r="M819" i="8"/>
  <c r="H819" i="8"/>
  <c r="G819" i="8"/>
  <c r="V818" i="8"/>
  <c r="U818" i="8"/>
  <c r="R818" i="8"/>
  <c r="S818" i="8" s="1"/>
  <c r="T819" i="8" s="1"/>
  <c r="P818" i="8"/>
  <c r="Q819" i="8" s="1"/>
  <c r="N818" i="8"/>
  <c r="M818" i="8"/>
  <c r="H818" i="8"/>
  <c r="G818" i="8"/>
  <c r="V817" i="8"/>
  <c r="U817" i="8"/>
  <c r="W825" i="8" s="1"/>
  <c r="R817" i="8"/>
  <c r="S817" i="8" s="1"/>
  <c r="T818" i="8" s="1"/>
  <c r="P817" i="8"/>
  <c r="Q818" i="8" s="1"/>
  <c r="N817" i="8"/>
  <c r="M817" i="8"/>
  <c r="H817" i="8"/>
  <c r="G817" i="8"/>
  <c r="X816" i="8"/>
  <c r="V816" i="8"/>
  <c r="X824" i="8" s="1"/>
  <c r="U816" i="8"/>
  <c r="R816" i="8"/>
  <c r="S816" i="8" s="1"/>
  <c r="T817" i="8" s="1"/>
  <c r="P816" i="8"/>
  <c r="Q817" i="8" s="1"/>
  <c r="N816" i="8"/>
  <c r="M816" i="8"/>
  <c r="H816" i="8"/>
  <c r="G816" i="8"/>
  <c r="V815" i="8"/>
  <c r="U815" i="8"/>
  <c r="R815" i="8"/>
  <c r="S815" i="8" s="1"/>
  <c r="T816" i="8" s="1"/>
  <c r="P815" i="8"/>
  <c r="Q816" i="8" s="1"/>
  <c r="N815" i="8"/>
  <c r="M815" i="8"/>
  <c r="H815" i="8"/>
  <c r="G815" i="8"/>
  <c r="X814" i="8"/>
  <c r="V814" i="8"/>
  <c r="U814" i="8"/>
  <c r="W822" i="8" s="1"/>
  <c r="R814" i="8"/>
  <c r="S814" i="8" s="1"/>
  <c r="T815" i="8" s="1"/>
  <c r="P814" i="8"/>
  <c r="Q815" i="8" s="1"/>
  <c r="N814" i="8"/>
  <c r="M814" i="8"/>
  <c r="H814" i="8"/>
  <c r="G814" i="8"/>
  <c r="V813" i="8"/>
  <c r="U813" i="8"/>
  <c r="W821" i="8" s="1"/>
  <c r="R813" i="8"/>
  <c r="S813" i="8" s="1"/>
  <c r="T814" i="8" s="1"/>
  <c r="P813" i="8"/>
  <c r="Q814" i="8" s="1"/>
  <c r="N813" i="8"/>
  <c r="M813" i="8"/>
  <c r="H813" i="8"/>
  <c r="G813" i="8"/>
  <c r="V812" i="8"/>
  <c r="U812" i="8"/>
  <c r="R812" i="8"/>
  <c r="S812" i="8" s="1"/>
  <c r="T813" i="8" s="1"/>
  <c r="P812" i="8"/>
  <c r="Q813" i="8" s="1"/>
  <c r="N812" i="8"/>
  <c r="M812" i="8"/>
  <c r="H812" i="8"/>
  <c r="G812" i="8"/>
  <c r="V811" i="8"/>
  <c r="U811" i="8"/>
  <c r="W819" i="8" s="1"/>
  <c r="R811" i="8"/>
  <c r="S811" i="8" s="1"/>
  <c r="T812" i="8" s="1"/>
  <c r="P811" i="8"/>
  <c r="Q812" i="8" s="1"/>
  <c r="N811" i="8"/>
  <c r="M811" i="8"/>
  <c r="H811" i="8"/>
  <c r="G811" i="8"/>
  <c r="V810" i="8"/>
  <c r="X818" i="8" s="1"/>
  <c r="U810" i="8"/>
  <c r="R810" i="8"/>
  <c r="S810" i="8" s="1"/>
  <c r="T811" i="8" s="1"/>
  <c r="P810" i="8"/>
  <c r="Q811" i="8" s="1"/>
  <c r="N810" i="8"/>
  <c r="M810" i="8"/>
  <c r="H810" i="8"/>
  <c r="G810" i="8"/>
  <c r="V809" i="8"/>
  <c r="U809" i="8"/>
  <c r="R809" i="8"/>
  <c r="S809" i="8" s="1"/>
  <c r="T810" i="8" s="1"/>
  <c r="P809" i="8"/>
  <c r="Q810" i="8" s="1"/>
  <c r="N809" i="8"/>
  <c r="M809" i="8"/>
  <c r="H809" i="8"/>
  <c r="G809" i="8"/>
  <c r="V808" i="8"/>
  <c r="X815" i="8" s="1"/>
  <c r="U808" i="8"/>
  <c r="R808" i="8"/>
  <c r="S808" i="8" s="1"/>
  <c r="T809" i="8" s="1"/>
  <c r="P808" i="8"/>
  <c r="Q809" i="8" s="1"/>
  <c r="N808" i="8"/>
  <c r="M808" i="8"/>
  <c r="H808" i="8"/>
  <c r="G808" i="8"/>
  <c r="V807" i="8"/>
  <c r="U807" i="8"/>
  <c r="R807" i="8"/>
  <c r="S807" i="8" s="1"/>
  <c r="T808" i="8" s="1"/>
  <c r="P807" i="8"/>
  <c r="Q808" i="8" s="1"/>
  <c r="N807" i="8"/>
  <c r="M807" i="8"/>
  <c r="H807" i="8"/>
  <c r="G807" i="8"/>
  <c r="V806" i="8"/>
  <c r="X813" i="8" s="1"/>
  <c r="U806" i="8"/>
  <c r="R806" i="8"/>
  <c r="S806" i="8" s="1"/>
  <c r="T807" i="8" s="1"/>
  <c r="P806" i="8"/>
  <c r="Q807" i="8" s="1"/>
  <c r="N806" i="8"/>
  <c r="M806" i="8"/>
  <c r="H806" i="8"/>
  <c r="G806" i="8"/>
  <c r="V805" i="8"/>
  <c r="U805" i="8"/>
  <c r="R805" i="8"/>
  <c r="S805" i="8" s="1"/>
  <c r="T806" i="8" s="1"/>
  <c r="P805" i="8"/>
  <c r="Q806" i="8" s="1"/>
  <c r="N805" i="8"/>
  <c r="M805" i="8"/>
  <c r="H805" i="8"/>
  <c r="G805" i="8"/>
  <c r="V804" i="8"/>
  <c r="X811" i="8" s="1"/>
  <c r="U804" i="8"/>
  <c r="R804" i="8"/>
  <c r="S804" i="8" s="1"/>
  <c r="T805" i="8" s="1"/>
  <c r="P804" i="8"/>
  <c r="Q805" i="8" s="1"/>
  <c r="N804" i="8"/>
  <c r="M804" i="8"/>
  <c r="H804" i="8"/>
  <c r="G804" i="8"/>
  <c r="V803" i="8"/>
  <c r="U803" i="8"/>
  <c r="R803" i="8"/>
  <c r="S803" i="8" s="1"/>
  <c r="T804" i="8" s="1"/>
  <c r="P803" i="8"/>
  <c r="Q804" i="8" s="1"/>
  <c r="N803" i="8"/>
  <c r="M803" i="8"/>
  <c r="H803" i="8"/>
  <c r="G803" i="8"/>
  <c r="V802" i="8"/>
  <c r="U802" i="8"/>
  <c r="W810" i="8" s="1"/>
  <c r="R802" i="8"/>
  <c r="S802" i="8" s="1"/>
  <c r="T803" i="8" s="1"/>
  <c r="P802" i="8"/>
  <c r="Q803" i="8" s="1"/>
  <c r="N802" i="8"/>
  <c r="M802" i="8"/>
  <c r="H802" i="8"/>
  <c r="G802" i="8"/>
  <c r="V801" i="8"/>
  <c r="U801" i="8"/>
  <c r="R801" i="8"/>
  <c r="S801" i="8" s="1"/>
  <c r="T802" i="8" s="1"/>
  <c r="P801" i="8"/>
  <c r="Q802" i="8" s="1"/>
  <c r="N801" i="8"/>
  <c r="M801" i="8"/>
  <c r="H801" i="8"/>
  <c r="G801" i="8"/>
  <c r="V800" i="8"/>
  <c r="X808" i="8" s="1"/>
  <c r="U800" i="8"/>
  <c r="W808" i="8" s="1"/>
  <c r="R800" i="8"/>
  <c r="S800" i="8" s="1"/>
  <c r="T801" i="8" s="1"/>
  <c r="P800" i="8"/>
  <c r="Q801" i="8" s="1"/>
  <c r="N800" i="8"/>
  <c r="M800" i="8"/>
  <c r="H800" i="8"/>
  <c r="G800" i="8"/>
  <c r="V799" i="8"/>
  <c r="U799" i="8"/>
  <c r="W807" i="8" s="1"/>
  <c r="R799" i="8"/>
  <c r="S799" i="8" s="1"/>
  <c r="T800" i="8" s="1"/>
  <c r="P799" i="8"/>
  <c r="Q800" i="8" s="1"/>
  <c r="N799" i="8"/>
  <c r="M799" i="8"/>
  <c r="H799" i="8"/>
  <c r="G799" i="8"/>
  <c r="V798" i="8"/>
  <c r="X805" i="8" s="1"/>
  <c r="U798" i="8"/>
  <c r="R798" i="8"/>
  <c r="S798" i="8" s="1"/>
  <c r="T799" i="8" s="1"/>
  <c r="P798" i="8"/>
  <c r="Q799" i="8" s="1"/>
  <c r="N798" i="8"/>
  <c r="M798" i="8"/>
  <c r="H798" i="8"/>
  <c r="G798" i="8"/>
  <c r="V797" i="8"/>
  <c r="U797" i="8"/>
  <c r="R797" i="8"/>
  <c r="S797" i="8" s="1"/>
  <c r="T798" i="8" s="1"/>
  <c r="P797" i="8"/>
  <c r="Q798" i="8" s="1"/>
  <c r="N797" i="8"/>
  <c r="M797" i="8"/>
  <c r="H797" i="8"/>
  <c r="G797" i="8"/>
  <c r="V796" i="8"/>
  <c r="X804" i="8" s="1"/>
  <c r="U796" i="8"/>
  <c r="R796" i="8"/>
  <c r="S796" i="8" s="1"/>
  <c r="T797" i="8" s="1"/>
  <c r="P796" i="8"/>
  <c r="Q797" i="8" s="1"/>
  <c r="N796" i="8"/>
  <c r="M796" i="8"/>
  <c r="H796" i="8"/>
  <c r="G796" i="8"/>
  <c r="V795" i="8"/>
  <c r="U795" i="8"/>
  <c r="R795" i="8"/>
  <c r="S795" i="8" s="1"/>
  <c r="T796" i="8" s="1"/>
  <c r="P795" i="8"/>
  <c r="Q796" i="8" s="1"/>
  <c r="N795" i="8"/>
  <c r="M795" i="8"/>
  <c r="H795" i="8"/>
  <c r="G795" i="8"/>
  <c r="V794" i="8"/>
  <c r="X802" i="8" s="1"/>
  <c r="U794" i="8"/>
  <c r="R794" i="8"/>
  <c r="S794" i="8" s="1"/>
  <c r="T795" i="8" s="1"/>
  <c r="P794" i="8"/>
  <c r="Q795" i="8" s="1"/>
  <c r="N794" i="8"/>
  <c r="M794" i="8"/>
  <c r="H794" i="8"/>
  <c r="G794" i="8"/>
  <c r="V793" i="8"/>
  <c r="U793" i="8"/>
  <c r="R793" i="8"/>
  <c r="S793" i="8" s="1"/>
  <c r="T794" i="8" s="1"/>
  <c r="P793" i="8"/>
  <c r="Q794" i="8" s="1"/>
  <c r="N793" i="8"/>
  <c r="M793" i="8"/>
  <c r="H793" i="8"/>
  <c r="G793" i="8"/>
  <c r="V792" i="8"/>
  <c r="U792" i="8"/>
  <c r="W799" i="8" s="1"/>
  <c r="R792" i="8"/>
  <c r="S792" i="8" s="1"/>
  <c r="T793" i="8" s="1"/>
  <c r="P792" i="8"/>
  <c r="Q793" i="8" s="1"/>
  <c r="N792" i="8"/>
  <c r="M792" i="8"/>
  <c r="H792" i="8"/>
  <c r="G792" i="8"/>
  <c r="V791" i="8"/>
  <c r="U791" i="8"/>
  <c r="R791" i="8"/>
  <c r="S791" i="8" s="1"/>
  <c r="T792" i="8" s="1"/>
  <c r="P791" i="8"/>
  <c r="Q792" i="8" s="1"/>
  <c r="N791" i="8"/>
  <c r="M791" i="8"/>
  <c r="H791" i="8"/>
  <c r="G791" i="8"/>
  <c r="V790" i="8"/>
  <c r="X798" i="8" s="1"/>
  <c r="U790" i="8"/>
  <c r="R790" i="8"/>
  <c r="S790" i="8" s="1"/>
  <c r="T791" i="8" s="1"/>
  <c r="P790" i="8"/>
  <c r="Q791" i="8" s="1"/>
  <c r="N790" i="8"/>
  <c r="M790" i="8"/>
  <c r="H790" i="8"/>
  <c r="G790" i="8"/>
  <c r="V789" i="8"/>
  <c r="U789" i="8"/>
  <c r="W797" i="8" s="1"/>
  <c r="R789" i="8"/>
  <c r="S789" i="8" s="1"/>
  <c r="T790" i="8" s="1"/>
  <c r="P789" i="8"/>
  <c r="Q790" i="8" s="1"/>
  <c r="N789" i="8"/>
  <c r="M789" i="8"/>
  <c r="H789" i="8"/>
  <c r="G789" i="8"/>
  <c r="V788" i="8"/>
  <c r="X796" i="8" s="1"/>
  <c r="U788" i="8"/>
  <c r="R788" i="8"/>
  <c r="S788" i="8" s="1"/>
  <c r="T789" i="8" s="1"/>
  <c r="P788" i="8"/>
  <c r="Q789" i="8" s="1"/>
  <c r="N788" i="8"/>
  <c r="M788" i="8"/>
  <c r="H788" i="8"/>
  <c r="G788" i="8"/>
  <c r="V787" i="8"/>
  <c r="U787" i="8"/>
  <c r="R787" i="8"/>
  <c r="S787" i="8" s="1"/>
  <c r="T788" i="8" s="1"/>
  <c r="P787" i="8"/>
  <c r="Q788" i="8" s="1"/>
  <c r="N787" i="8"/>
  <c r="M787" i="8"/>
  <c r="H787" i="8"/>
  <c r="G787" i="8"/>
  <c r="V786" i="8"/>
  <c r="X793" i="8" s="1"/>
  <c r="U786" i="8"/>
  <c r="W793" i="8" s="1"/>
  <c r="R786" i="8"/>
  <c r="S786" i="8" s="1"/>
  <c r="T787" i="8" s="1"/>
  <c r="P786" i="8"/>
  <c r="Q787" i="8" s="1"/>
  <c r="N786" i="8"/>
  <c r="M786" i="8"/>
  <c r="H786" i="8"/>
  <c r="G786" i="8"/>
  <c r="V785" i="8"/>
  <c r="U785" i="8"/>
  <c r="R785" i="8"/>
  <c r="S785" i="8" s="1"/>
  <c r="T786" i="8" s="1"/>
  <c r="P785" i="8"/>
  <c r="Q786" i="8" s="1"/>
  <c r="N785" i="8"/>
  <c r="M785" i="8"/>
  <c r="H785" i="8"/>
  <c r="G785" i="8"/>
  <c r="X784" i="8"/>
  <c r="V784" i="8"/>
  <c r="X786" i="8" s="1"/>
  <c r="U784" i="8"/>
  <c r="R784" i="8"/>
  <c r="S784" i="8" s="1"/>
  <c r="T785" i="8" s="1"/>
  <c r="P784" i="8"/>
  <c r="Q785" i="8" s="1"/>
  <c r="N784" i="8"/>
  <c r="M784" i="8"/>
  <c r="H784" i="8"/>
  <c r="G784" i="8"/>
  <c r="V783" i="8"/>
  <c r="U783" i="8"/>
  <c r="R783" i="8"/>
  <c r="S783" i="8" s="1"/>
  <c r="T784" i="8" s="1"/>
  <c r="P783" i="8"/>
  <c r="Q784" i="8" s="1"/>
  <c r="N783" i="8"/>
  <c r="M783" i="8"/>
  <c r="H783" i="8"/>
  <c r="G783" i="8"/>
  <c r="V782" i="8"/>
  <c r="U782" i="8"/>
  <c r="R782" i="8"/>
  <c r="S782" i="8" s="1"/>
  <c r="T783" i="8" s="1"/>
  <c r="P782" i="8"/>
  <c r="Q783" i="8" s="1"/>
  <c r="N782" i="8"/>
  <c r="M782" i="8"/>
  <c r="H782" i="8"/>
  <c r="G782" i="8"/>
  <c r="V781" i="8"/>
  <c r="U781" i="8"/>
  <c r="W789" i="8" s="1"/>
  <c r="R781" i="8"/>
  <c r="S781" i="8" s="1"/>
  <c r="T782" i="8" s="1"/>
  <c r="P781" i="8"/>
  <c r="Q782" i="8" s="1"/>
  <c r="N781" i="8"/>
  <c r="M781" i="8"/>
  <c r="H781" i="8"/>
  <c r="G781" i="8"/>
  <c r="V780" i="8"/>
  <c r="U780" i="8"/>
  <c r="R780" i="8"/>
  <c r="S780" i="8" s="1"/>
  <c r="T781" i="8" s="1"/>
  <c r="P780" i="8"/>
  <c r="Q781" i="8" s="1"/>
  <c r="N780" i="8"/>
  <c r="M780" i="8"/>
  <c r="H780" i="8"/>
  <c r="G780" i="8"/>
  <c r="V779" i="8"/>
  <c r="U779" i="8"/>
  <c r="W787" i="8" s="1"/>
  <c r="R779" i="8"/>
  <c r="S779" i="8" s="1"/>
  <c r="T780" i="8" s="1"/>
  <c r="P779" i="8"/>
  <c r="Q780" i="8" s="1"/>
  <c r="N779" i="8"/>
  <c r="M779" i="8"/>
  <c r="H779" i="8"/>
  <c r="G779" i="8"/>
  <c r="V778" i="8"/>
  <c r="U778" i="8"/>
  <c r="R778" i="8"/>
  <c r="S778" i="8" s="1"/>
  <c r="T779" i="8" s="1"/>
  <c r="P778" i="8"/>
  <c r="Q779" i="8" s="1"/>
  <c r="N778" i="8"/>
  <c r="M778" i="8"/>
  <c r="H778" i="8"/>
  <c r="G778" i="8"/>
  <c r="V777" i="8"/>
  <c r="U777" i="8"/>
  <c r="R777" i="8"/>
  <c r="S777" i="8" s="1"/>
  <c r="T778" i="8" s="1"/>
  <c r="P777" i="8"/>
  <c r="Q778" i="8" s="1"/>
  <c r="N777" i="8"/>
  <c r="M777" i="8"/>
  <c r="H777" i="8"/>
  <c r="G777" i="8"/>
  <c r="X776" i="8"/>
  <c r="V776" i="8"/>
  <c r="X783" i="8" s="1"/>
  <c r="U776" i="8"/>
  <c r="R776" i="8"/>
  <c r="S776" i="8" s="1"/>
  <c r="T777" i="8" s="1"/>
  <c r="P776" i="8"/>
  <c r="Q777" i="8" s="1"/>
  <c r="N776" i="8"/>
  <c r="M776" i="8"/>
  <c r="H776" i="8"/>
  <c r="G776" i="8"/>
  <c r="V775" i="8"/>
  <c r="U775" i="8"/>
  <c r="R775" i="8"/>
  <c r="S775" i="8" s="1"/>
  <c r="T776" i="8" s="1"/>
  <c r="P775" i="8"/>
  <c r="Q776" i="8" s="1"/>
  <c r="N775" i="8"/>
  <c r="M775" i="8"/>
  <c r="H775" i="8"/>
  <c r="G775" i="8"/>
  <c r="V774" i="8"/>
  <c r="X782" i="8" s="1"/>
  <c r="U774" i="8"/>
  <c r="R774" i="8"/>
  <c r="S774" i="8" s="1"/>
  <c r="T775" i="8" s="1"/>
  <c r="P774" i="8"/>
  <c r="Q775" i="8" s="1"/>
  <c r="N774" i="8"/>
  <c r="M774" i="8"/>
  <c r="H774" i="8"/>
  <c r="G774" i="8"/>
  <c r="V773" i="8"/>
  <c r="U773" i="8"/>
  <c r="R773" i="8"/>
  <c r="S773" i="8" s="1"/>
  <c r="T774" i="8" s="1"/>
  <c r="P773" i="8"/>
  <c r="Q774" i="8" s="1"/>
  <c r="N773" i="8"/>
  <c r="M773" i="8"/>
  <c r="H773" i="8"/>
  <c r="G773" i="8"/>
  <c r="V772" i="8"/>
  <c r="U772" i="8"/>
  <c r="R772" i="8"/>
  <c r="S772" i="8" s="1"/>
  <c r="T773" i="8" s="1"/>
  <c r="P772" i="8"/>
  <c r="Q773" i="8" s="1"/>
  <c r="N772" i="8"/>
  <c r="M772" i="8"/>
  <c r="H772" i="8"/>
  <c r="G772" i="8"/>
  <c r="V771" i="8"/>
  <c r="U771" i="8"/>
  <c r="W777" i="8" s="1"/>
  <c r="R771" i="8"/>
  <c r="S771" i="8" s="1"/>
  <c r="T772" i="8" s="1"/>
  <c r="P771" i="8"/>
  <c r="Q772" i="8" s="1"/>
  <c r="N771" i="8"/>
  <c r="M771" i="8"/>
  <c r="H771" i="8"/>
  <c r="G771" i="8"/>
  <c r="X770" i="8"/>
  <c r="V770" i="8"/>
  <c r="X778" i="8" s="1"/>
  <c r="U770" i="8"/>
  <c r="R770" i="8"/>
  <c r="S770" i="8" s="1"/>
  <c r="T771" i="8" s="1"/>
  <c r="P770" i="8"/>
  <c r="Q771" i="8" s="1"/>
  <c r="N770" i="8"/>
  <c r="M770" i="8"/>
  <c r="H770" i="8"/>
  <c r="G770" i="8"/>
  <c r="V769" i="8"/>
  <c r="U769" i="8"/>
  <c r="R769" i="8"/>
  <c r="S769" i="8" s="1"/>
  <c r="T770" i="8" s="1"/>
  <c r="P769" i="8"/>
  <c r="Q770" i="8" s="1"/>
  <c r="N769" i="8"/>
  <c r="M769" i="8"/>
  <c r="H769" i="8"/>
  <c r="G769" i="8"/>
  <c r="V768" i="8"/>
  <c r="X775" i="8" s="1"/>
  <c r="U768" i="8"/>
  <c r="R768" i="8"/>
  <c r="S768" i="8" s="1"/>
  <c r="T769" i="8" s="1"/>
  <c r="P768" i="8"/>
  <c r="Q769" i="8" s="1"/>
  <c r="N768" i="8"/>
  <c r="M768" i="8"/>
  <c r="H768" i="8"/>
  <c r="G768" i="8"/>
  <c r="V767" i="8"/>
  <c r="U767" i="8"/>
  <c r="W775" i="8" s="1"/>
  <c r="R767" i="8"/>
  <c r="S767" i="8" s="1"/>
  <c r="T768" i="8" s="1"/>
  <c r="P767" i="8"/>
  <c r="Q768" i="8" s="1"/>
  <c r="N767" i="8"/>
  <c r="M767" i="8"/>
  <c r="H767" i="8"/>
  <c r="G767" i="8"/>
  <c r="V766" i="8"/>
  <c r="U766" i="8"/>
  <c r="R766" i="8"/>
  <c r="S766" i="8" s="1"/>
  <c r="T767" i="8" s="1"/>
  <c r="P766" i="8"/>
  <c r="Q767" i="8" s="1"/>
  <c r="N766" i="8"/>
  <c r="M766" i="8"/>
  <c r="H766" i="8"/>
  <c r="G766" i="8"/>
  <c r="X765" i="8"/>
  <c r="W765" i="8"/>
  <c r="V765" i="8"/>
  <c r="U765" i="8"/>
  <c r="R765" i="8"/>
  <c r="S765" i="8" s="1"/>
  <c r="T766" i="8" s="1"/>
  <c r="P765" i="8"/>
  <c r="Q766" i="8" s="1"/>
  <c r="N765" i="8"/>
  <c r="M765" i="8"/>
  <c r="H765" i="8"/>
  <c r="G765" i="8"/>
  <c r="V764" i="8"/>
  <c r="X772" i="8" s="1"/>
  <c r="U764" i="8"/>
  <c r="R764" i="8"/>
  <c r="S764" i="8" s="1"/>
  <c r="T765" i="8" s="1"/>
  <c r="P764" i="8"/>
  <c r="Q765" i="8" s="1"/>
  <c r="N764" i="8"/>
  <c r="M764" i="8"/>
  <c r="H764" i="8"/>
  <c r="G764" i="8"/>
  <c r="V763" i="8"/>
  <c r="U763" i="8"/>
  <c r="R763" i="8"/>
  <c r="S763" i="8" s="1"/>
  <c r="T764" i="8" s="1"/>
  <c r="P763" i="8"/>
  <c r="Q764" i="8" s="1"/>
  <c r="N763" i="8"/>
  <c r="M763" i="8"/>
  <c r="H763" i="8"/>
  <c r="G763" i="8"/>
  <c r="X762" i="8"/>
  <c r="V762" i="8"/>
  <c r="U762" i="8"/>
  <c r="R762" i="8"/>
  <c r="S762" i="8" s="1"/>
  <c r="T763" i="8" s="1"/>
  <c r="P762" i="8"/>
  <c r="Q763" i="8" s="1"/>
  <c r="N762" i="8"/>
  <c r="M762" i="8"/>
  <c r="H762" i="8"/>
  <c r="G762" i="8"/>
  <c r="V761" i="8"/>
  <c r="X769" i="8" s="1"/>
  <c r="U761" i="8"/>
  <c r="W769" i="8" s="1"/>
  <c r="R761" i="8"/>
  <c r="S761" i="8" s="1"/>
  <c r="T762" i="8" s="1"/>
  <c r="P761" i="8"/>
  <c r="Q762" i="8" s="1"/>
  <c r="N761" i="8"/>
  <c r="M761" i="8"/>
  <c r="H761" i="8"/>
  <c r="G761" i="8"/>
  <c r="X760" i="8"/>
  <c r="V760" i="8"/>
  <c r="X767" i="8" s="1"/>
  <c r="U760" i="8"/>
  <c r="R760" i="8"/>
  <c r="S760" i="8" s="1"/>
  <c r="T761" i="8" s="1"/>
  <c r="P760" i="8"/>
  <c r="Q761" i="8" s="1"/>
  <c r="N760" i="8"/>
  <c r="M760" i="8"/>
  <c r="H760" i="8"/>
  <c r="G760" i="8"/>
  <c r="V759" i="8"/>
  <c r="U759" i="8"/>
  <c r="R759" i="8"/>
  <c r="S759" i="8" s="1"/>
  <c r="T760" i="8" s="1"/>
  <c r="P759" i="8"/>
  <c r="Q760" i="8" s="1"/>
  <c r="N759" i="8"/>
  <c r="M759" i="8"/>
  <c r="H759" i="8"/>
  <c r="G759" i="8"/>
  <c r="X758" i="8"/>
  <c r="V758" i="8"/>
  <c r="X766" i="8" s="1"/>
  <c r="U758" i="8"/>
  <c r="R758" i="8"/>
  <c r="S758" i="8" s="1"/>
  <c r="T759" i="8" s="1"/>
  <c r="P758" i="8"/>
  <c r="Q759" i="8" s="1"/>
  <c r="N758" i="8"/>
  <c r="M758" i="8"/>
  <c r="H758" i="8"/>
  <c r="G758" i="8"/>
  <c r="V757" i="8"/>
  <c r="U757" i="8"/>
  <c r="R757" i="8"/>
  <c r="S757" i="8" s="1"/>
  <c r="T758" i="8" s="1"/>
  <c r="P757" i="8"/>
  <c r="Q758" i="8" s="1"/>
  <c r="N757" i="8"/>
  <c r="M757" i="8"/>
  <c r="H757" i="8"/>
  <c r="G757" i="8"/>
  <c r="X756" i="8"/>
  <c r="V756" i="8"/>
  <c r="X764" i="8" s="1"/>
  <c r="U756" i="8"/>
  <c r="R756" i="8"/>
  <c r="S756" i="8" s="1"/>
  <c r="T757" i="8" s="1"/>
  <c r="P756" i="8"/>
  <c r="Q757" i="8" s="1"/>
  <c r="N756" i="8"/>
  <c r="M756" i="8"/>
  <c r="H756" i="8"/>
  <c r="G756" i="8"/>
  <c r="V755" i="8"/>
  <c r="U755" i="8"/>
  <c r="R755" i="8"/>
  <c r="S755" i="8" s="1"/>
  <c r="T756" i="8" s="1"/>
  <c r="P755" i="8"/>
  <c r="Q756" i="8" s="1"/>
  <c r="N755" i="8"/>
  <c r="M755" i="8"/>
  <c r="H755" i="8"/>
  <c r="G755" i="8"/>
  <c r="X754" i="8"/>
  <c r="V754" i="8"/>
  <c r="X761" i="8" s="1"/>
  <c r="U754" i="8"/>
  <c r="R754" i="8"/>
  <c r="S754" i="8" s="1"/>
  <c r="T755" i="8" s="1"/>
  <c r="P754" i="8"/>
  <c r="Q755" i="8" s="1"/>
  <c r="N754" i="8"/>
  <c r="M754" i="8"/>
  <c r="H754" i="8"/>
  <c r="G754" i="8"/>
  <c r="V753" i="8"/>
  <c r="U753" i="8"/>
  <c r="R753" i="8"/>
  <c r="S753" i="8" s="1"/>
  <c r="T754" i="8" s="1"/>
  <c r="P753" i="8"/>
  <c r="Q754" i="8" s="1"/>
  <c r="N753" i="8"/>
  <c r="M753" i="8"/>
  <c r="H753" i="8"/>
  <c r="G753" i="8"/>
  <c r="X752" i="8"/>
  <c r="V752" i="8"/>
  <c r="X759" i="8" s="1"/>
  <c r="U752" i="8"/>
  <c r="R752" i="8"/>
  <c r="S752" i="8" s="1"/>
  <c r="T753" i="8" s="1"/>
  <c r="P752" i="8"/>
  <c r="Q753" i="8" s="1"/>
  <c r="N752" i="8"/>
  <c r="M752" i="8"/>
  <c r="H752" i="8"/>
  <c r="G752" i="8"/>
  <c r="V751" i="8"/>
  <c r="U751" i="8"/>
  <c r="R751" i="8"/>
  <c r="S751" i="8" s="1"/>
  <c r="T752" i="8" s="1"/>
  <c r="P751" i="8"/>
  <c r="Q752" i="8" s="1"/>
  <c r="N751" i="8"/>
  <c r="M751" i="8"/>
  <c r="H751" i="8"/>
  <c r="G751" i="8"/>
  <c r="X750" i="8"/>
  <c r="V750" i="8"/>
  <c r="X757" i="8" s="1"/>
  <c r="U750" i="8"/>
  <c r="R750" i="8"/>
  <c r="S750" i="8" s="1"/>
  <c r="T751" i="8" s="1"/>
  <c r="P750" i="8"/>
  <c r="Q751" i="8" s="1"/>
  <c r="N750" i="8"/>
  <c r="M750" i="8"/>
  <c r="H750" i="8"/>
  <c r="G750" i="8"/>
  <c r="V749" i="8"/>
  <c r="U749" i="8"/>
  <c r="R749" i="8"/>
  <c r="S749" i="8" s="1"/>
  <c r="T750" i="8" s="1"/>
  <c r="P749" i="8"/>
  <c r="Q750" i="8" s="1"/>
  <c r="N749" i="8"/>
  <c r="M749" i="8"/>
  <c r="H749" i="8"/>
  <c r="G749" i="8"/>
  <c r="X748" i="8"/>
  <c r="V748" i="8"/>
  <c r="X755" i="8" s="1"/>
  <c r="U748" i="8"/>
  <c r="R748" i="8"/>
  <c r="S748" i="8" s="1"/>
  <c r="T749" i="8" s="1"/>
  <c r="P748" i="8"/>
  <c r="Q749" i="8" s="1"/>
  <c r="N748" i="8"/>
  <c r="M748" i="8"/>
  <c r="H748" i="8"/>
  <c r="G748" i="8"/>
  <c r="V747" i="8"/>
  <c r="U747" i="8"/>
  <c r="R747" i="8"/>
  <c r="S747" i="8" s="1"/>
  <c r="T748" i="8" s="1"/>
  <c r="P747" i="8"/>
  <c r="Q748" i="8" s="1"/>
  <c r="N747" i="8"/>
  <c r="M747" i="8"/>
  <c r="H747" i="8"/>
  <c r="G747" i="8"/>
  <c r="X746" i="8"/>
  <c r="V746" i="8"/>
  <c r="X753" i="8" s="1"/>
  <c r="U746" i="8"/>
  <c r="R746" i="8"/>
  <c r="S746" i="8" s="1"/>
  <c r="T747" i="8" s="1"/>
  <c r="P746" i="8"/>
  <c r="Q747" i="8" s="1"/>
  <c r="N746" i="8"/>
  <c r="M746" i="8"/>
  <c r="H746" i="8"/>
  <c r="G746" i="8"/>
  <c r="V745" i="8"/>
  <c r="U745" i="8"/>
  <c r="R745" i="8"/>
  <c r="S745" i="8" s="1"/>
  <c r="T746" i="8" s="1"/>
  <c r="P745" i="8"/>
  <c r="Q746" i="8" s="1"/>
  <c r="N745" i="8"/>
  <c r="M745" i="8"/>
  <c r="H745" i="8"/>
  <c r="G745" i="8"/>
  <c r="X744" i="8"/>
  <c r="V744" i="8"/>
  <c r="X751" i="8" s="1"/>
  <c r="U744" i="8"/>
  <c r="R744" i="8"/>
  <c r="S744" i="8" s="1"/>
  <c r="T745" i="8" s="1"/>
  <c r="P744" i="8"/>
  <c r="Q745" i="8" s="1"/>
  <c r="N744" i="8"/>
  <c r="M744" i="8"/>
  <c r="H744" i="8"/>
  <c r="G744" i="8"/>
  <c r="V743" i="8"/>
  <c r="U743" i="8"/>
  <c r="R743" i="8"/>
  <c r="S743" i="8" s="1"/>
  <c r="T744" i="8" s="1"/>
  <c r="P743" i="8"/>
  <c r="Q744" i="8" s="1"/>
  <c r="N743" i="8"/>
  <c r="M743" i="8"/>
  <c r="H743" i="8"/>
  <c r="G743" i="8"/>
  <c r="X742" i="8"/>
  <c r="V742" i="8"/>
  <c r="X749" i="8" s="1"/>
  <c r="U742" i="8"/>
  <c r="R742" i="8"/>
  <c r="S742" i="8" s="1"/>
  <c r="T743" i="8" s="1"/>
  <c r="P742" i="8"/>
  <c r="Q743" i="8" s="1"/>
  <c r="N742" i="8"/>
  <c r="M742" i="8"/>
  <c r="H742" i="8"/>
  <c r="G742" i="8"/>
  <c r="V741" i="8"/>
  <c r="U741" i="8"/>
  <c r="R741" i="8"/>
  <c r="S741" i="8" s="1"/>
  <c r="T742" i="8" s="1"/>
  <c r="P741" i="8"/>
  <c r="Q742" i="8" s="1"/>
  <c r="N741" i="8"/>
  <c r="M741" i="8"/>
  <c r="H741" i="8"/>
  <c r="G741" i="8"/>
  <c r="X740" i="8"/>
  <c r="V740" i="8"/>
  <c r="X747" i="8" s="1"/>
  <c r="U740" i="8"/>
  <c r="R740" i="8"/>
  <c r="S740" i="8" s="1"/>
  <c r="T741" i="8" s="1"/>
  <c r="P740" i="8"/>
  <c r="Q741" i="8" s="1"/>
  <c r="N740" i="8"/>
  <c r="M740" i="8"/>
  <c r="H740" i="8"/>
  <c r="G740" i="8"/>
  <c r="V739" i="8"/>
  <c r="U739" i="8"/>
  <c r="R739" i="8"/>
  <c r="S739" i="8" s="1"/>
  <c r="T740" i="8" s="1"/>
  <c r="P739" i="8"/>
  <c r="Q740" i="8" s="1"/>
  <c r="N739" i="8"/>
  <c r="M739" i="8"/>
  <c r="H739" i="8"/>
  <c r="G739" i="8"/>
  <c r="X738" i="8"/>
  <c r="V738" i="8"/>
  <c r="X745" i="8" s="1"/>
  <c r="U738" i="8"/>
  <c r="R738" i="8"/>
  <c r="S738" i="8" s="1"/>
  <c r="T739" i="8" s="1"/>
  <c r="P738" i="8"/>
  <c r="Q739" i="8" s="1"/>
  <c r="N738" i="8"/>
  <c r="M738" i="8"/>
  <c r="H738" i="8"/>
  <c r="G738" i="8"/>
  <c r="V737" i="8"/>
  <c r="U737" i="8"/>
  <c r="R737" i="8"/>
  <c r="S737" i="8" s="1"/>
  <c r="T738" i="8" s="1"/>
  <c r="P737" i="8"/>
  <c r="Q738" i="8" s="1"/>
  <c r="N737" i="8"/>
  <c r="M737" i="8"/>
  <c r="H737" i="8"/>
  <c r="G737" i="8"/>
  <c r="X736" i="8"/>
  <c r="V736" i="8"/>
  <c r="X743" i="8" s="1"/>
  <c r="U736" i="8"/>
  <c r="R736" i="8"/>
  <c r="S736" i="8" s="1"/>
  <c r="T737" i="8" s="1"/>
  <c r="P736" i="8"/>
  <c r="Q737" i="8" s="1"/>
  <c r="N736" i="8"/>
  <c r="M736" i="8"/>
  <c r="H736" i="8"/>
  <c r="G736" i="8"/>
  <c r="V735" i="8"/>
  <c r="U735" i="8"/>
  <c r="R735" i="8"/>
  <c r="S735" i="8" s="1"/>
  <c r="T736" i="8" s="1"/>
  <c r="P735" i="8"/>
  <c r="Q736" i="8" s="1"/>
  <c r="N735" i="8"/>
  <c r="M735" i="8"/>
  <c r="H735" i="8"/>
  <c r="G735" i="8"/>
  <c r="X734" i="8"/>
  <c r="V734" i="8"/>
  <c r="X741" i="8" s="1"/>
  <c r="U734" i="8"/>
  <c r="R734" i="8"/>
  <c r="S734" i="8" s="1"/>
  <c r="T735" i="8" s="1"/>
  <c r="P734" i="8"/>
  <c r="Q735" i="8" s="1"/>
  <c r="N734" i="8"/>
  <c r="M734" i="8"/>
  <c r="H734" i="8"/>
  <c r="G734" i="8"/>
  <c r="V733" i="8"/>
  <c r="U733" i="8"/>
  <c r="R733" i="8"/>
  <c r="S733" i="8" s="1"/>
  <c r="T734" i="8" s="1"/>
  <c r="P733" i="8"/>
  <c r="Q734" i="8" s="1"/>
  <c r="N733" i="8"/>
  <c r="M733" i="8"/>
  <c r="H733" i="8"/>
  <c r="G733" i="8"/>
  <c r="X732" i="8"/>
  <c r="V732" i="8"/>
  <c r="X739" i="8" s="1"/>
  <c r="U732" i="8"/>
  <c r="R732" i="8"/>
  <c r="S732" i="8" s="1"/>
  <c r="T733" i="8" s="1"/>
  <c r="P732" i="8"/>
  <c r="Q733" i="8" s="1"/>
  <c r="N732" i="8"/>
  <c r="M732" i="8"/>
  <c r="H732" i="8"/>
  <c r="G732" i="8"/>
  <c r="V731" i="8"/>
  <c r="U731" i="8"/>
  <c r="R731" i="8"/>
  <c r="S731" i="8" s="1"/>
  <c r="T732" i="8" s="1"/>
  <c r="P731" i="8"/>
  <c r="Q732" i="8" s="1"/>
  <c r="N731" i="8"/>
  <c r="M731" i="8"/>
  <c r="H731" i="8"/>
  <c r="G731" i="8"/>
  <c r="X730" i="8"/>
  <c r="V730" i="8"/>
  <c r="X737" i="8" s="1"/>
  <c r="U730" i="8"/>
  <c r="R730" i="8"/>
  <c r="S730" i="8" s="1"/>
  <c r="T731" i="8" s="1"/>
  <c r="P730" i="8"/>
  <c r="Q731" i="8" s="1"/>
  <c r="N730" i="8"/>
  <c r="M730" i="8"/>
  <c r="H730" i="8"/>
  <c r="G730" i="8"/>
  <c r="V729" i="8"/>
  <c r="U729" i="8"/>
  <c r="R729" i="8"/>
  <c r="S729" i="8" s="1"/>
  <c r="T730" i="8" s="1"/>
  <c r="P729" i="8"/>
  <c r="Q730" i="8" s="1"/>
  <c r="N729" i="8"/>
  <c r="M729" i="8"/>
  <c r="H729" i="8"/>
  <c r="G729" i="8"/>
  <c r="X728" i="8"/>
  <c r="V728" i="8"/>
  <c r="X735" i="8" s="1"/>
  <c r="U728" i="8"/>
  <c r="R728" i="8"/>
  <c r="S728" i="8" s="1"/>
  <c r="T729" i="8" s="1"/>
  <c r="P728" i="8"/>
  <c r="Q729" i="8" s="1"/>
  <c r="N728" i="8"/>
  <c r="M728" i="8"/>
  <c r="H728" i="8"/>
  <c r="G728" i="8"/>
  <c r="V727" i="8"/>
  <c r="U727" i="8"/>
  <c r="R727" i="8"/>
  <c r="S727" i="8" s="1"/>
  <c r="T728" i="8" s="1"/>
  <c r="P727" i="8"/>
  <c r="Q728" i="8" s="1"/>
  <c r="N727" i="8"/>
  <c r="M727" i="8"/>
  <c r="H727" i="8"/>
  <c r="G727" i="8"/>
  <c r="V726" i="8"/>
  <c r="X733" i="8" s="1"/>
  <c r="U726" i="8"/>
  <c r="R726" i="8"/>
  <c r="S726" i="8" s="1"/>
  <c r="T727" i="8" s="1"/>
  <c r="P726" i="8"/>
  <c r="Q727" i="8" s="1"/>
  <c r="N726" i="8"/>
  <c r="M726" i="8"/>
  <c r="H726" i="8"/>
  <c r="G726" i="8"/>
  <c r="V725" i="8"/>
  <c r="U725" i="8"/>
  <c r="R725" i="8"/>
  <c r="S725" i="8" s="1"/>
  <c r="T726" i="8" s="1"/>
  <c r="P725" i="8"/>
  <c r="Q726" i="8" s="1"/>
  <c r="N725" i="8"/>
  <c r="M725" i="8"/>
  <c r="H725" i="8"/>
  <c r="G725" i="8"/>
  <c r="V724" i="8"/>
  <c r="X731" i="8" s="1"/>
  <c r="U724" i="8"/>
  <c r="R724" i="8"/>
  <c r="S724" i="8" s="1"/>
  <c r="T725" i="8" s="1"/>
  <c r="P724" i="8"/>
  <c r="Q725" i="8" s="1"/>
  <c r="N724" i="8"/>
  <c r="M724" i="8"/>
  <c r="H724" i="8"/>
  <c r="G724" i="8"/>
  <c r="V723" i="8"/>
  <c r="U723" i="8"/>
  <c r="R723" i="8"/>
  <c r="S723" i="8" s="1"/>
  <c r="T724" i="8" s="1"/>
  <c r="P723" i="8"/>
  <c r="Q724" i="8" s="1"/>
  <c r="N723" i="8"/>
  <c r="M723" i="8"/>
  <c r="H723" i="8"/>
  <c r="G723" i="8"/>
  <c r="V722" i="8"/>
  <c r="X729" i="8" s="1"/>
  <c r="U722" i="8"/>
  <c r="R722" i="8"/>
  <c r="S722" i="8" s="1"/>
  <c r="T723" i="8" s="1"/>
  <c r="P722" i="8"/>
  <c r="Q723" i="8" s="1"/>
  <c r="N722" i="8"/>
  <c r="M722" i="8"/>
  <c r="H722" i="8"/>
  <c r="G722" i="8"/>
  <c r="V721" i="8"/>
  <c r="U721" i="8"/>
  <c r="R721" i="8"/>
  <c r="S721" i="8" s="1"/>
  <c r="T722" i="8" s="1"/>
  <c r="P721" i="8"/>
  <c r="Q722" i="8" s="1"/>
  <c r="N721" i="8"/>
  <c r="M721" i="8"/>
  <c r="H721" i="8"/>
  <c r="G721" i="8"/>
  <c r="X720" i="8"/>
  <c r="V720" i="8"/>
  <c r="X727" i="8" s="1"/>
  <c r="U720" i="8"/>
  <c r="R720" i="8"/>
  <c r="S720" i="8" s="1"/>
  <c r="T721" i="8" s="1"/>
  <c r="P720" i="8"/>
  <c r="Q721" i="8" s="1"/>
  <c r="N720" i="8"/>
  <c r="M720" i="8"/>
  <c r="H720" i="8"/>
  <c r="G720" i="8"/>
  <c r="V719" i="8"/>
  <c r="U719" i="8"/>
  <c r="R719" i="8"/>
  <c r="S719" i="8" s="1"/>
  <c r="T720" i="8" s="1"/>
  <c r="P719" i="8"/>
  <c r="Q720" i="8" s="1"/>
  <c r="N719" i="8"/>
  <c r="M719" i="8"/>
  <c r="H719" i="8"/>
  <c r="G719" i="8"/>
  <c r="V718" i="8"/>
  <c r="X725" i="8" s="1"/>
  <c r="U718" i="8"/>
  <c r="R718" i="8"/>
  <c r="S718" i="8" s="1"/>
  <c r="T719" i="8" s="1"/>
  <c r="P718" i="8"/>
  <c r="Q719" i="8" s="1"/>
  <c r="N718" i="8"/>
  <c r="M718" i="8"/>
  <c r="H718" i="8"/>
  <c r="G718" i="8"/>
  <c r="V717" i="8"/>
  <c r="U717" i="8"/>
  <c r="R717" i="8"/>
  <c r="S717" i="8" s="1"/>
  <c r="T718" i="8" s="1"/>
  <c r="P717" i="8"/>
  <c r="Q718" i="8" s="1"/>
  <c r="N717" i="8"/>
  <c r="M717" i="8"/>
  <c r="H717" i="8"/>
  <c r="G717" i="8"/>
  <c r="V716" i="8"/>
  <c r="X723" i="8" s="1"/>
  <c r="U716" i="8"/>
  <c r="R716" i="8"/>
  <c r="S716" i="8" s="1"/>
  <c r="T717" i="8" s="1"/>
  <c r="P716" i="8"/>
  <c r="Q717" i="8" s="1"/>
  <c r="N716" i="8"/>
  <c r="M716" i="8"/>
  <c r="H716" i="8"/>
  <c r="G716" i="8"/>
  <c r="V715" i="8"/>
  <c r="U715" i="8"/>
  <c r="R715" i="8"/>
  <c r="S715" i="8" s="1"/>
  <c r="T716" i="8" s="1"/>
  <c r="P715" i="8"/>
  <c r="Q716" i="8" s="1"/>
  <c r="N715" i="8"/>
  <c r="M715" i="8"/>
  <c r="H715" i="8"/>
  <c r="G715" i="8"/>
  <c r="V714" i="8"/>
  <c r="X722" i="8" s="1"/>
  <c r="U714" i="8"/>
  <c r="R714" i="8"/>
  <c r="S714" i="8" s="1"/>
  <c r="T715" i="8" s="1"/>
  <c r="P714" i="8"/>
  <c r="Q715" i="8" s="1"/>
  <c r="N714" i="8"/>
  <c r="M714" i="8"/>
  <c r="H714" i="8"/>
  <c r="G714" i="8"/>
  <c r="V713" i="8"/>
  <c r="U713" i="8"/>
  <c r="R713" i="8"/>
  <c r="S713" i="8" s="1"/>
  <c r="T714" i="8" s="1"/>
  <c r="P713" i="8"/>
  <c r="Q714" i="8" s="1"/>
  <c r="N713" i="8"/>
  <c r="M713" i="8"/>
  <c r="H713" i="8"/>
  <c r="G713" i="8"/>
  <c r="V712" i="8"/>
  <c r="X719" i="8" s="1"/>
  <c r="U712" i="8"/>
  <c r="R712" i="8"/>
  <c r="S712" i="8" s="1"/>
  <c r="T713" i="8" s="1"/>
  <c r="P712" i="8"/>
  <c r="Q713" i="8" s="1"/>
  <c r="N712" i="8"/>
  <c r="M712" i="8"/>
  <c r="H712" i="8"/>
  <c r="G712" i="8"/>
  <c r="V711" i="8"/>
  <c r="U711" i="8"/>
  <c r="R711" i="8"/>
  <c r="S711" i="8" s="1"/>
  <c r="T712" i="8" s="1"/>
  <c r="P711" i="8"/>
  <c r="Q712" i="8" s="1"/>
  <c r="N711" i="8"/>
  <c r="M711" i="8"/>
  <c r="H711" i="8"/>
  <c r="G711" i="8"/>
  <c r="V710" i="8"/>
  <c r="X717" i="8" s="1"/>
  <c r="U710" i="8"/>
  <c r="R710" i="8"/>
  <c r="S710" i="8" s="1"/>
  <c r="T711" i="8" s="1"/>
  <c r="P710" i="8"/>
  <c r="Q711" i="8" s="1"/>
  <c r="N710" i="8"/>
  <c r="M710" i="8"/>
  <c r="H710" i="8"/>
  <c r="G710" i="8"/>
  <c r="X709" i="8"/>
  <c r="V709" i="8"/>
  <c r="U709" i="8"/>
  <c r="R709" i="8"/>
  <c r="S709" i="8" s="1"/>
  <c r="T710" i="8" s="1"/>
  <c r="P709" i="8"/>
  <c r="Q710" i="8" s="1"/>
  <c r="N709" i="8"/>
  <c r="M709" i="8"/>
  <c r="H709" i="8"/>
  <c r="G709" i="8"/>
  <c r="V708" i="8"/>
  <c r="X716" i="8" s="1"/>
  <c r="U708" i="8"/>
  <c r="R708" i="8"/>
  <c r="S708" i="8" s="1"/>
  <c r="T709" i="8" s="1"/>
  <c r="P708" i="8"/>
  <c r="Q709" i="8" s="1"/>
  <c r="N708" i="8"/>
  <c r="M708" i="8"/>
  <c r="H708" i="8"/>
  <c r="G708" i="8"/>
  <c r="V707" i="8"/>
  <c r="U707" i="8"/>
  <c r="R707" i="8"/>
  <c r="S707" i="8" s="1"/>
  <c r="T708" i="8" s="1"/>
  <c r="P707" i="8"/>
  <c r="Q708" i="8" s="1"/>
  <c r="N707" i="8"/>
  <c r="M707" i="8"/>
  <c r="H707" i="8"/>
  <c r="G707" i="8"/>
  <c r="V706" i="8"/>
  <c r="U706" i="8"/>
  <c r="R706" i="8"/>
  <c r="S706" i="8" s="1"/>
  <c r="T707" i="8" s="1"/>
  <c r="P706" i="8"/>
  <c r="Q707" i="8" s="1"/>
  <c r="N706" i="8"/>
  <c r="M706" i="8"/>
  <c r="H706" i="8"/>
  <c r="G706" i="8"/>
  <c r="V705" i="8"/>
  <c r="U705" i="8"/>
  <c r="R705" i="8"/>
  <c r="S705" i="8" s="1"/>
  <c r="T706" i="8" s="1"/>
  <c r="P705" i="8"/>
  <c r="Q706" i="8" s="1"/>
  <c r="N705" i="8"/>
  <c r="M705" i="8"/>
  <c r="H705" i="8"/>
  <c r="G705" i="8"/>
  <c r="V704" i="8"/>
  <c r="U704" i="8"/>
  <c r="R704" i="8"/>
  <c r="S704" i="8" s="1"/>
  <c r="T705" i="8" s="1"/>
  <c r="P704" i="8"/>
  <c r="Q705" i="8" s="1"/>
  <c r="N704" i="8"/>
  <c r="M704" i="8"/>
  <c r="H704" i="8"/>
  <c r="G704" i="8"/>
  <c r="V703" i="8"/>
  <c r="U703" i="8"/>
  <c r="R703" i="8"/>
  <c r="S703" i="8" s="1"/>
  <c r="T704" i="8" s="1"/>
  <c r="P703" i="8"/>
  <c r="Q704" i="8" s="1"/>
  <c r="N703" i="8"/>
  <c r="M703" i="8"/>
  <c r="H703" i="8"/>
  <c r="G703" i="8"/>
  <c r="V702" i="8"/>
  <c r="U702" i="8"/>
  <c r="R702" i="8"/>
  <c r="S702" i="8" s="1"/>
  <c r="T703" i="8" s="1"/>
  <c r="P702" i="8"/>
  <c r="Q703" i="8" s="1"/>
  <c r="N702" i="8"/>
  <c r="M702" i="8"/>
  <c r="H702" i="8"/>
  <c r="G702" i="8"/>
  <c r="V701" i="8"/>
  <c r="U701" i="8"/>
  <c r="R701" i="8"/>
  <c r="S701" i="8" s="1"/>
  <c r="T702" i="8" s="1"/>
  <c r="P701" i="8"/>
  <c r="Q702" i="8" s="1"/>
  <c r="N701" i="8"/>
  <c r="M701" i="8"/>
  <c r="H701" i="8"/>
  <c r="G701" i="8"/>
  <c r="V700" i="8"/>
  <c r="X708" i="8" s="1"/>
  <c r="U700" i="8"/>
  <c r="R700" i="8"/>
  <c r="S700" i="8" s="1"/>
  <c r="T701" i="8" s="1"/>
  <c r="P700" i="8"/>
  <c r="Q701" i="8" s="1"/>
  <c r="N700" i="8"/>
  <c r="M700" i="8"/>
  <c r="H700" i="8"/>
  <c r="G700" i="8"/>
  <c r="V699" i="8"/>
  <c r="U699" i="8"/>
  <c r="R699" i="8"/>
  <c r="S699" i="8" s="1"/>
  <c r="T700" i="8" s="1"/>
  <c r="P699" i="8"/>
  <c r="Q700" i="8" s="1"/>
  <c r="N699" i="8"/>
  <c r="M699" i="8"/>
  <c r="H699" i="8"/>
  <c r="G699" i="8"/>
  <c r="V698" i="8"/>
  <c r="X706" i="8" s="1"/>
  <c r="U698" i="8"/>
  <c r="R698" i="8"/>
  <c r="S698" i="8" s="1"/>
  <c r="T699" i="8" s="1"/>
  <c r="P698" i="8"/>
  <c r="Q699" i="8" s="1"/>
  <c r="N698" i="8"/>
  <c r="M698" i="8"/>
  <c r="H698" i="8"/>
  <c r="G698" i="8"/>
  <c r="V697" i="8"/>
  <c r="U697" i="8"/>
  <c r="R697" i="8"/>
  <c r="S697" i="8" s="1"/>
  <c r="T698" i="8" s="1"/>
  <c r="P697" i="8"/>
  <c r="Q698" i="8" s="1"/>
  <c r="N697" i="8"/>
  <c r="M697" i="8"/>
  <c r="H697" i="8"/>
  <c r="G697" i="8"/>
  <c r="V696" i="8"/>
  <c r="X704" i="8" s="1"/>
  <c r="U696" i="8"/>
  <c r="R696" i="8"/>
  <c r="S696" i="8" s="1"/>
  <c r="T697" i="8" s="1"/>
  <c r="P696" i="8"/>
  <c r="Q697" i="8" s="1"/>
  <c r="N696" i="8"/>
  <c r="M696" i="8"/>
  <c r="H696" i="8"/>
  <c r="G696" i="8"/>
  <c r="V695" i="8"/>
  <c r="U695" i="8"/>
  <c r="W702" i="8" s="1"/>
  <c r="R695" i="8"/>
  <c r="S695" i="8" s="1"/>
  <c r="T696" i="8" s="1"/>
  <c r="P695" i="8"/>
  <c r="Q696" i="8" s="1"/>
  <c r="N695" i="8"/>
  <c r="M695" i="8"/>
  <c r="H695" i="8"/>
  <c r="G695" i="8"/>
  <c r="X694" i="8"/>
  <c r="V694" i="8"/>
  <c r="X702" i="8" s="1"/>
  <c r="U694" i="8"/>
  <c r="R694" i="8"/>
  <c r="S694" i="8" s="1"/>
  <c r="T695" i="8" s="1"/>
  <c r="P694" i="8"/>
  <c r="Q695" i="8" s="1"/>
  <c r="N694" i="8"/>
  <c r="M694" i="8"/>
  <c r="H694" i="8"/>
  <c r="G694" i="8"/>
  <c r="X693" i="8"/>
  <c r="V693" i="8"/>
  <c r="U693" i="8"/>
  <c r="W701" i="8" s="1"/>
  <c r="R693" i="8"/>
  <c r="S693" i="8" s="1"/>
  <c r="T694" i="8" s="1"/>
  <c r="P693" i="8"/>
  <c r="Q694" i="8" s="1"/>
  <c r="N693" i="8"/>
  <c r="M693" i="8"/>
  <c r="H693" i="8"/>
  <c r="G693" i="8"/>
  <c r="V692" i="8"/>
  <c r="U692" i="8"/>
  <c r="R692" i="8"/>
  <c r="S692" i="8" s="1"/>
  <c r="T693" i="8" s="1"/>
  <c r="P692" i="8"/>
  <c r="Q693" i="8" s="1"/>
  <c r="N692" i="8"/>
  <c r="M692" i="8"/>
  <c r="H692" i="8"/>
  <c r="G692" i="8"/>
  <c r="V691" i="8"/>
  <c r="U691" i="8"/>
  <c r="W699" i="8" s="1"/>
  <c r="R691" i="8"/>
  <c r="S691" i="8" s="1"/>
  <c r="T692" i="8" s="1"/>
  <c r="P691" i="8"/>
  <c r="Q692" i="8" s="1"/>
  <c r="N691" i="8"/>
  <c r="M691" i="8"/>
  <c r="H691" i="8"/>
  <c r="G691" i="8"/>
  <c r="V690" i="8"/>
  <c r="U690" i="8"/>
  <c r="R690" i="8"/>
  <c r="S690" i="8" s="1"/>
  <c r="T691" i="8" s="1"/>
  <c r="P690" i="8"/>
  <c r="Q691" i="8" s="1"/>
  <c r="N690" i="8"/>
  <c r="M690" i="8"/>
  <c r="H690" i="8"/>
  <c r="G690" i="8"/>
  <c r="V689" i="8"/>
  <c r="U689" i="8"/>
  <c r="W696" i="8" s="1"/>
  <c r="R689" i="8"/>
  <c r="S689" i="8" s="1"/>
  <c r="T690" i="8" s="1"/>
  <c r="P689" i="8"/>
  <c r="Q690" i="8" s="1"/>
  <c r="N689" i="8"/>
  <c r="M689" i="8"/>
  <c r="H689" i="8"/>
  <c r="G689" i="8"/>
  <c r="V688" i="8"/>
  <c r="U688" i="8"/>
  <c r="R688" i="8"/>
  <c r="S688" i="8" s="1"/>
  <c r="T689" i="8" s="1"/>
  <c r="P688" i="8"/>
  <c r="Q689" i="8" s="1"/>
  <c r="N688" i="8"/>
  <c r="M688" i="8"/>
  <c r="H688" i="8"/>
  <c r="G688" i="8"/>
  <c r="V687" i="8"/>
  <c r="U687" i="8"/>
  <c r="R687" i="8"/>
  <c r="S687" i="8" s="1"/>
  <c r="T688" i="8" s="1"/>
  <c r="P687" i="8"/>
  <c r="Q688" i="8" s="1"/>
  <c r="N687" i="8"/>
  <c r="M687" i="8"/>
  <c r="H687" i="8"/>
  <c r="G687" i="8"/>
  <c r="V686" i="8"/>
  <c r="U686" i="8"/>
  <c r="R686" i="8"/>
  <c r="S686" i="8" s="1"/>
  <c r="T687" i="8" s="1"/>
  <c r="P686" i="8"/>
  <c r="Q687" i="8" s="1"/>
  <c r="N686" i="8"/>
  <c r="M686" i="8"/>
  <c r="H686" i="8"/>
  <c r="G686" i="8"/>
  <c r="V685" i="8"/>
  <c r="U685" i="8"/>
  <c r="R685" i="8"/>
  <c r="S685" i="8" s="1"/>
  <c r="T686" i="8" s="1"/>
  <c r="P685" i="8"/>
  <c r="Q686" i="8" s="1"/>
  <c r="N685" i="8"/>
  <c r="M685" i="8"/>
  <c r="H685" i="8"/>
  <c r="G685" i="8"/>
  <c r="V684" i="8"/>
  <c r="X692" i="8" s="1"/>
  <c r="U684" i="8"/>
  <c r="R684" i="8"/>
  <c r="S684" i="8" s="1"/>
  <c r="T685" i="8" s="1"/>
  <c r="P684" i="8"/>
  <c r="Q685" i="8" s="1"/>
  <c r="N684" i="8"/>
  <c r="M684" i="8"/>
  <c r="H684" i="8"/>
  <c r="G684" i="8"/>
  <c r="V683" i="8"/>
  <c r="U683" i="8"/>
  <c r="R683" i="8"/>
  <c r="S683" i="8" s="1"/>
  <c r="T684" i="8" s="1"/>
  <c r="P683" i="8"/>
  <c r="Q684" i="8" s="1"/>
  <c r="N683" i="8"/>
  <c r="M683" i="8"/>
  <c r="H683" i="8"/>
  <c r="G683" i="8"/>
  <c r="V682" i="8"/>
  <c r="X690" i="8" s="1"/>
  <c r="U682" i="8"/>
  <c r="R682" i="8"/>
  <c r="S682" i="8" s="1"/>
  <c r="T683" i="8" s="1"/>
  <c r="P682" i="8"/>
  <c r="Q683" i="8" s="1"/>
  <c r="N682" i="8"/>
  <c r="M682" i="8"/>
  <c r="H682" i="8"/>
  <c r="G682" i="8"/>
  <c r="V681" i="8"/>
  <c r="U681" i="8"/>
  <c r="R681" i="8"/>
  <c r="S681" i="8" s="1"/>
  <c r="T682" i="8" s="1"/>
  <c r="P681" i="8"/>
  <c r="Q682" i="8" s="1"/>
  <c r="N681" i="8"/>
  <c r="M681" i="8"/>
  <c r="H681" i="8"/>
  <c r="G681" i="8"/>
  <c r="V680" i="8"/>
  <c r="X688" i="8" s="1"/>
  <c r="U680" i="8"/>
  <c r="R680" i="8"/>
  <c r="S680" i="8" s="1"/>
  <c r="T681" i="8" s="1"/>
  <c r="P680" i="8"/>
  <c r="Q681" i="8" s="1"/>
  <c r="N680" i="8"/>
  <c r="M680" i="8"/>
  <c r="H680" i="8"/>
  <c r="G680" i="8"/>
  <c r="V679" i="8"/>
  <c r="U679" i="8"/>
  <c r="W686" i="8" s="1"/>
  <c r="R679" i="8"/>
  <c r="S679" i="8" s="1"/>
  <c r="T680" i="8" s="1"/>
  <c r="P679" i="8"/>
  <c r="Q680" i="8" s="1"/>
  <c r="N679" i="8"/>
  <c r="M679" i="8"/>
  <c r="H679" i="8"/>
  <c r="G679" i="8"/>
  <c r="V678" i="8"/>
  <c r="X686" i="8" s="1"/>
  <c r="U678" i="8"/>
  <c r="R678" i="8"/>
  <c r="S678" i="8" s="1"/>
  <c r="T679" i="8" s="1"/>
  <c r="P678" i="8"/>
  <c r="Q679" i="8" s="1"/>
  <c r="N678" i="8"/>
  <c r="M678" i="8"/>
  <c r="H678" i="8"/>
  <c r="G678" i="8"/>
  <c r="X677" i="8"/>
  <c r="V677" i="8"/>
  <c r="U677" i="8"/>
  <c r="W685" i="8" s="1"/>
  <c r="R677" i="8"/>
  <c r="S677" i="8" s="1"/>
  <c r="T678" i="8" s="1"/>
  <c r="P677" i="8"/>
  <c r="Q678" i="8" s="1"/>
  <c r="N677" i="8"/>
  <c r="M677" i="8"/>
  <c r="H677" i="8"/>
  <c r="G677" i="8"/>
  <c r="V676" i="8"/>
  <c r="U676" i="8"/>
  <c r="R676" i="8"/>
  <c r="S676" i="8" s="1"/>
  <c r="T677" i="8" s="1"/>
  <c r="P676" i="8"/>
  <c r="Q677" i="8" s="1"/>
  <c r="N676" i="8"/>
  <c r="M676" i="8"/>
  <c r="H676" i="8"/>
  <c r="G676" i="8"/>
  <c r="V675" i="8"/>
  <c r="U675" i="8"/>
  <c r="W681" i="8" s="1"/>
  <c r="R675" i="8"/>
  <c r="S675" i="8" s="1"/>
  <c r="T676" i="8" s="1"/>
  <c r="P675" i="8"/>
  <c r="Q676" i="8" s="1"/>
  <c r="N675" i="8"/>
  <c r="M675" i="8"/>
  <c r="H675" i="8"/>
  <c r="G675" i="8"/>
  <c r="V674" i="8"/>
  <c r="X680" i="8" s="1"/>
  <c r="U674" i="8"/>
  <c r="R674" i="8"/>
  <c r="S674" i="8" s="1"/>
  <c r="T675" i="8" s="1"/>
  <c r="P674" i="8"/>
  <c r="Q675" i="8" s="1"/>
  <c r="N674" i="8"/>
  <c r="M674" i="8"/>
  <c r="H674" i="8"/>
  <c r="G674" i="8"/>
  <c r="V673" i="8"/>
  <c r="U673" i="8"/>
  <c r="R673" i="8"/>
  <c r="S673" i="8" s="1"/>
  <c r="T674" i="8" s="1"/>
  <c r="P673" i="8"/>
  <c r="Q674" i="8" s="1"/>
  <c r="N673" i="8"/>
  <c r="M673" i="8"/>
  <c r="H673" i="8"/>
  <c r="G673" i="8"/>
  <c r="V672" i="8"/>
  <c r="U672" i="8"/>
  <c r="R672" i="8"/>
  <c r="S672" i="8" s="1"/>
  <c r="T673" i="8" s="1"/>
  <c r="P672" i="8"/>
  <c r="Q673" i="8" s="1"/>
  <c r="N672" i="8"/>
  <c r="M672" i="8"/>
  <c r="H672" i="8"/>
  <c r="G672" i="8"/>
  <c r="V671" i="8"/>
  <c r="U671" i="8"/>
  <c r="R671" i="8"/>
  <c r="S671" i="8" s="1"/>
  <c r="T672" i="8" s="1"/>
  <c r="P671" i="8"/>
  <c r="Q672" i="8" s="1"/>
  <c r="N671" i="8"/>
  <c r="M671" i="8"/>
  <c r="H671" i="8"/>
  <c r="G671" i="8"/>
  <c r="V670" i="8"/>
  <c r="X678" i="8" s="1"/>
  <c r="U670" i="8"/>
  <c r="R670" i="8"/>
  <c r="S670" i="8" s="1"/>
  <c r="T671" i="8" s="1"/>
  <c r="P670" i="8"/>
  <c r="Q671" i="8" s="1"/>
  <c r="N670" i="8"/>
  <c r="M670" i="8"/>
  <c r="H670" i="8"/>
  <c r="G670" i="8"/>
  <c r="X669" i="8"/>
  <c r="V669" i="8"/>
  <c r="U669" i="8"/>
  <c r="R669" i="8"/>
  <c r="S669" i="8" s="1"/>
  <c r="T670" i="8" s="1"/>
  <c r="P669" i="8"/>
  <c r="Q670" i="8" s="1"/>
  <c r="N669" i="8"/>
  <c r="M669" i="8"/>
  <c r="H669" i="8"/>
  <c r="G669" i="8"/>
  <c r="V668" i="8"/>
  <c r="U668" i="8"/>
  <c r="R668" i="8"/>
  <c r="S668" i="8" s="1"/>
  <c r="T669" i="8" s="1"/>
  <c r="P668" i="8"/>
  <c r="Q669" i="8" s="1"/>
  <c r="N668" i="8"/>
  <c r="M668" i="8"/>
  <c r="H668" i="8"/>
  <c r="G668" i="8"/>
  <c r="V667" i="8"/>
  <c r="X675" i="8" s="1"/>
  <c r="U667" i="8"/>
  <c r="R667" i="8"/>
  <c r="S667" i="8" s="1"/>
  <c r="T668" i="8" s="1"/>
  <c r="P667" i="8"/>
  <c r="Q668" i="8" s="1"/>
  <c r="N667" i="8"/>
  <c r="M667" i="8"/>
  <c r="H667" i="8"/>
  <c r="G667" i="8"/>
  <c r="W666" i="8"/>
  <c r="V666" i="8"/>
  <c r="U666" i="8"/>
  <c r="R666" i="8"/>
  <c r="S666" i="8" s="1"/>
  <c r="T667" i="8" s="1"/>
  <c r="P666" i="8"/>
  <c r="Q667" i="8" s="1"/>
  <c r="N666" i="8"/>
  <c r="M666" i="8"/>
  <c r="H666" i="8"/>
  <c r="G666" i="8"/>
  <c r="V665" i="8"/>
  <c r="U665" i="8"/>
  <c r="R665" i="8"/>
  <c r="S665" i="8" s="1"/>
  <c r="T666" i="8" s="1"/>
  <c r="P665" i="8"/>
  <c r="Q666" i="8" s="1"/>
  <c r="N665" i="8"/>
  <c r="M665" i="8"/>
  <c r="H665" i="8"/>
  <c r="G665" i="8"/>
  <c r="V664" i="8"/>
  <c r="U664" i="8"/>
  <c r="R664" i="8"/>
  <c r="S664" i="8" s="1"/>
  <c r="T665" i="8" s="1"/>
  <c r="P664" i="8"/>
  <c r="Q665" i="8" s="1"/>
  <c r="N664" i="8"/>
  <c r="M664" i="8"/>
  <c r="H664" i="8"/>
  <c r="G664" i="8"/>
  <c r="W663" i="8"/>
  <c r="V663" i="8"/>
  <c r="U663" i="8"/>
  <c r="R663" i="8"/>
  <c r="S663" i="8" s="1"/>
  <c r="T664" i="8" s="1"/>
  <c r="P663" i="8"/>
  <c r="Q664" i="8" s="1"/>
  <c r="N663" i="8"/>
  <c r="M663" i="8"/>
  <c r="H663" i="8"/>
  <c r="G663" i="8"/>
  <c r="V662" i="8"/>
  <c r="U662" i="8"/>
  <c r="R662" i="8"/>
  <c r="S662" i="8" s="1"/>
  <c r="T663" i="8" s="1"/>
  <c r="P662" i="8"/>
  <c r="Q663" i="8" s="1"/>
  <c r="N662" i="8"/>
  <c r="M662" i="8"/>
  <c r="H662" i="8"/>
  <c r="G662" i="8"/>
  <c r="V661" i="8"/>
  <c r="U661" i="8"/>
  <c r="R661" i="8"/>
  <c r="S661" i="8" s="1"/>
  <c r="T662" i="8" s="1"/>
  <c r="P661" i="8"/>
  <c r="Q662" i="8" s="1"/>
  <c r="N661" i="8"/>
  <c r="M661" i="8"/>
  <c r="H661" i="8"/>
  <c r="G661" i="8"/>
  <c r="V660" i="8"/>
  <c r="X668" i="8" s="1"/>
  <c r="U660" i="8"/>
  <c r="R660" i="8"/>
  <c r="S660" i="8" s="1"/>
  <c r="T661" i="8" s="1"/>
  <c r="P660" i="8"/>
  <c r="Q661" i="8" s="1"/>
  <c r="N660" i="8"/>
  <c r="M660" i="8"/>
  <c r="H660" i="8"/>
  <c r="G660" i="8"/>
  <c r="V659" i="8"/>
  <c r="X667" i="8" s="1"/>
  <c r="U659" i="8"/>
  <c r="R659" i="8"/>
  <c r="S659" i="8" s="1"/>
  <c r="T660" i="8" s="1"/>
  <c r="P659" i="8"/>
  <c r="Q660" i="8" s="1"/>
  <c r="N659" i="8"/>
  <c r="M659" i="8"/>
  <c r="H659" i="8"/>
  <c r="G659" i="8"/>
  <c r="V658" i="8"/>
  <c r="U658" i="8"/>
  <c r="R658" i="8"/>
  <c r="S658" i="8" s="1"/>
  <c r="T659" i="8" s="1"/>
  <c r="P658" i="8"/>
  <c r="Q659" i="8" s="1"/>
  <c r="N658" i="8"/>
  <c r="M658" i="8"/>
  <c r="H658" i="8"/>
  <c r="G658" i="8"/>
  <c r="V657" i="8"/>
  <c r="U657" i="8"/>
  <c r="W662" i="8" s="1"/>
  <c r="R657" i="8"/>
  <c r="S657" i="8" s="1"/>
  <c r="T658" i="8" s="1"/>
  <c r="P657" i="8"/>
  <c r="Q658" i="8" s="1"/>
  <c r="N657" i="8"/>
  <c r="M657" i="8"/>
  <c r="H657" i="8"/>
  <c r="G657" i="8"/>
  <c r="X656" i="8"/>
  <c r="V656" i="8"/>
  <c r="X662" i="8" s="1"/>
  <c r="U656" i="8"/>
  <c r="R656" i="8"/>
  <c r="S656" i="8" s="1"/>
  <c r="T657" i="8" s="1"/>
  <c r="P656" i="8"/>
  <c r="Q657" i="8" s="1"/>
  <c r="N656" i="8"/>
  <c r="M656" i="8"/>
  <c r="H656" i="8"/>
  <c r="G656" i="8"/>
  <c r="V655" i="8"/>
  <c r="X663" i="8" s="1"/>
  <c r="U655" i="8"/>
  <c r="R655" i="8"/>
  <c r="S655" i="8" s="1"/>
  <c r="T656" i="8" s="1"/>
  <c r="P655" i="8"/>
  <c r="Q656" i="8" s="1"/>
  <c r="N655" i="8"/>
  <c r="M655" i="8"/>
  <c r="H655" i="8"/>
  <c r="G655" i="8"/>
  <c r="V654" i="8"/>
  <c r="U654" i="8"/>
  <c r="R654" i="8"/>
  <c r="S654" i="8" s="1"/>
  <c r="T655" i="8" s="1"/>
  <c r="P654" i="8"/>
  <c r="Q655" i="8" s="1"/>
  <c r="N654" i="8"/>
  <c r="M654" i="8"/>
  <c r="H654" i="8"/>
  <c r="G654" i="8"/>
  <c r="X653" i="8"/>
  <c r="V653" i="8"/>
  <c r="X661" i="8" s="1"/>
  <c r="U653" i="8"/>
  <c r="W661" i="8" s="1"/>
  <c r="R653" i="8"/>
  <c r="S653" i="8" s="1"/>
  <c r="T654" i="8" s="1"/>
  <c r="P653" i="8"/>
  <c r="Q654" i="8" s="1"/>
  <c r="N653" i="8"/>
  <c r="M653" i="8"/>
  <c r="H653" i="8"/>
  <c r="G653" i="8"/>
  <c r="V652" i="8"/>
  <c r="X659" i="8" s="1"/>
  <c r="U652" i="8"/>
  <c r="R652" i="8"/>
  <c r="S652" i="8" s="1"/>
  <c r="T653" i="8" s="1"/>
  <c r="P652" i="8"/>
  <c r="Q653" i="8" s="1"/>
  <c r="N652" i="8"/>
  <c r="M652" i="8"/>
  <c r="H652" i="8"/>
  <c r="G652" i="8"/>
  <c r="V651" i="8"/>
  <c r="U651" i="8"/>
  <c r="W659" i="8" s="1"/>
  <c r="R651" i="8"/>
  <c r="S651" i="8" s="1"/>
  <c r="T652" i="8" s="1"/>
  <c r="P651" i="8"/>
  <c r="Q652" i="8" s="1"/>
  <c r="N651" i="8"/>
  <c r="M651" i="8"/>
  <c r="H651" i="8"/>
  <c r="G651" i="8"/>
  <c r="W650" i="8"/>
  <c r="V650" i="8"/>
  <c r="X658" i="8" s="1"/>
  <c r="U650" i="8"/>
  <c r="W658" i="8" s="1"/>
  <c r="R650" i="8"/>
  <c r="S650" i="8" s="1"/>
  <c r="T651" i="8" s="1"/>
  <c r="P650" i="8"/>
  <c r="Q651" i="8" s="1"/>
  <c r="N650" i="8"/>
  <c r="M650" i="8"/>
  <c r="H650" i="8"/>
  <c r="G650" i="8"/>
  <c r="V649" i="8"/>
  <c r="X657" i="8" s="1"/>
  <c r="U649" i="8"/>
  <c r="R649" i="8"/>
  <c r="S649" i="8" s="1"/>
  <c r="T650" i="8" s="1"/>
  <c r="P649" i="8"/>
  <c r="Q650" i="8" s="1"/>
  <c r="N649" i="8"/>
  <c r="M649" i="8"/>
  <c r="H649" i="8"/>
  <c r="G649" i="8"/>
  <c r="W648" i="8"/>
  <c r="V648" i="8"/>
  <c r="X655" i="8" s="1"/>
  <c r="U648" i="8"/>
  <c r="R648" i="8"/>
  <c r="S648" i="8" s="1"/>
  <c r="T649" i="8" s="1"/>
  <c r="P648" i="8"/>
  <c r="Q649" i="8" s="1"/>
  <c r="N648" i="8"/>
  <c r="M648" i="8"/>
  <c r="H648" i="8"/>
  <c r="G648" i="8"/>
  <c r="V647" i="8"/>
  <c r="U647" i="8"/>
  <c r="R647" i="8"/>
  <c r="S647" i="8" s="1"/>
  <c r="T648" i="8" s="1"/>
  <c r="P647" i="8"/>
  <c r="Q648" i="8" s="1"/>
  <c r="N647" i="8"/>
  <c r="M647" i="8"/>
  <c r="H647" i="8"/>
  <c r="G647" i="8"/>
  <c r="W646" i="8"/>
  <c r="V646" i="8"/>
  <c r="X654" i="8" s="1"/>
  <c r="U646" i="8"/>
  <c r="R646" i="8"/>
  <c r="S646" i="8" s="1"/>
  <c r="T647" i="8" s="1"/>
  <c r="P646" i="8"/>
  <c r="Q647" i="8" s="1"/>
  <c r="N646" i="8"/>
  <c r="M646" i="8"/>
  <c r="H646" i="8"/>
  <c r="G646" i="8"/>
  <c r="V645" i="8"/>
  <c r="U645" i="8"/>
  <c r="R645" i="8"/>
  <c r="S645" i="8" s="1"/>
  <c r="T646" i="8" s="1"/>
  <c r="P645" i="8"/>
  <c r="Q646" i="8" s="1"/>
  <c r="N645" i="8"/>
  <c r="M645" i="8"/>
  <c r="H645" i="8"/>
  <c r="G645" i="8"/>
  <c r="W644" i="8"/>
  <c r="V644" i="8"/>
  <c r="X652" i="8" s="1"/>
  <c r="U644" i="8"/>
  <c r="W652" i="8" s="1"/>
  <c r="R644" i="8"/>
  <c r="S644" i="8" s="1"/>
  <c r="T645" i="8" s="1"/>
  <c r="P644" i="8"/>
  <c r="Q645" i="8" s="1"/>
  <c r="N644" i="8"/>
  <c r="M644" i="8"/>
  <c r="H644" i="8"/>
  <c r="G644" i="8"/>
  <c r="V643" i="8"/>
  <c r="X651" i="8" s="1"/>
  <c r="U643" i="8"/>
  <c r="R643" i="8"/>
  <c r="S643" i="8" s="1"/>
  <c r="T644" i="8" s="1"/>
  <c r="P643" i="8"/>
  <c r="Q644" i="8" s="1"/>
  <c r="N643" i="8"/>
  <c r="M643" i="8"/>
  <c r="H643" i="8"/>
  <c r="G643" i="8"/>
  <c r="W642" i="8"/>
  <c r="V642" i="8"/>
  <c r="X649" i="8" s="1"/>
  <c r="U642" i="8"/>
  <c r="W649" i="8" s="1"/>
  <c r="R642" i="8"/>
  <c r="S642" i="8" s="1"/>
  <c r="T643" i="8" s="1"/>
  <c r="P642" i="8"/>
  <c r="Q643" i="8" s="1"/>
  <c r="N642" i="8"/>
  <c r="M642" i="8"/>
  <c r="H642" i="8"/>
  <c r="G642" i="8"/>
  <c r="V641" i="8"/>
  <c r="U641" i="8"/>
  <c r="R641" i="8"/>
  <c r="S641" i="8" s="1"/>
  <c r="T642" i="8" s="1"/>
  <c r="P641" i="8"/>
  <c r="Q642" i="8" s="1"/>
  <c r="N641" i="8"/>
  <c r="M641" i="8"/>
  <c r="H641" i="8"/>
  <c r="G641" i="8"/>
  <c r="W640" i="8"/>
  <c r="V640" i="8"/>
  <c r="X647" i="8" s="1"/>
  <c r="U640" i="8"/>
  <c r="W647" i="8" s="1"/>
  <c r="R640" i="8"/>
  <c r="S640" i="8" s="1"/>
  <c r="T641" i="8" s="1"/>
  <c r="P640" i="8"/>
  <c r="Q641" i="8" s="1"/>
  <c r="N640" i="8"/>
  <c r="M640" i="8"/>
  <c r="H640" i="8"/>
  <c r="G640" i="8"/>
  <c r="V639" i="8"/>
  <c r="U639" i="8"/>
  <c r="R639" i="8"/>
  <c r="S639" i="8" s="1"/>
  <c r="T640" i="8" s="1"/>
  <c r="P639" i="8"/>
  <c r="Q640" i="8" s="1"/>
  <c r="N639" i="8"/>
  <c r="M639" i="8"/>
  <c r="H639" i="8"/>
  <c r="G639" i="8"/>
  <c r="W638" i="8"/>
  <c r="V638" i="8"/>
  <c r="X645" i="8" s="1"/>
  <c r="U638" i="8"/>
  <c r="W645" i="8" s="1"/>
  <c r="R638" i="8"/>
  <c r="S638" i="8" s="1"/>
  <c r="T639" i="8" s="1"/>
  <c r="P638" i="8"/>
  <c r="Q639" i="8" s="1"/>
  <c r="N638" i="8"/>
  <c r="M638" i="8"/>
  <c r="H638" i="8"/>
  <c r="G638" i="8"/>
  <c r="V637" i="8"/>
  <c r="U637" i="8"/>
  <c r="R637" i="8"/>
  <c r="S637" i="8" s="1"/>
  <c r="T638" i="8" s="1"/>
  <c r="P637" i="8"/>
  <c r="Q638" i="8" s="1"/>
  <c r="N637" i="8"/>
  <c r="M637" i="8"/>
  <c r="H637" i="8"/>
  <c r="G637" i="8"/>
  <c r="W636" i="8"/>
  <c r="V636" i="8"/>
  <c r="X643" i="8" s="1"/>
  <c r="U636" i="8"/>
  <c r="W643" i="8" s="1"/>
  <c r="R636" i="8"/>
  <c r="S636" i="8" s="1"/>
  <c r="T637" i="8" s="1"/>
  <c r="P636" i="8"/>
  <c r="Q637" i="8" s="1"/>
  <c r="N636" i="8"/>
  <c r="M636" i="8"/>
  <c r="H636" i="8"/>
  <c r="G636" i="8"/>
  <c r="V635" i="8"/>
  <c r="U635" i="8"/>
  <c r="R635" i="8"/>
  <c r="S635" i="8" s="1"/>
  <c r="T636" i="8" s="1"/>
  <c r="P635" i="8"/>
  <c r="Q636" i="8" s="1"/>
  <c r="N635" i="8"/>
  <c r="M635" i="8"/>
  <c r="H635" i="8"/>
  <c r="G635" i="8"/>
  <c r="W634" i="8"/>
  <c r="V634" i="8"/>
  <c r="X641" i="8" s="1"/>
  <c r="U634" i="8"/>
  <c r="W641" i="8" s="1"/>
  <c r="R634" i="8"/>
  <c r="S634" i="8" s="1"/>
  <c r="T635" i="8" s="1"/>
  <c r="P634" i="8"/>
  <c r="Q635" i="8" s="1"/>
  <c r="N634" i="8"/>
  <c r="M634" i="8"/>
  <c r="H634" i="8"/>
  <c r="G634" i="8"/>
  <c r="X633" i="8"/>
  <c r="V633" i="8"/>
  <c r="U633" i="8"/>
  <c r="R633" i="8"/>
  <c r="S633" i="8" s="1"/>
  <c r="T634" i="8" s="1"/>
  <c r="P633" i="8"/>
  <c r="Q634" i="8" s="1"/>
  <c r="N633" i="8"/>
  <c r="M633" i="8"/>
  <c r="H633" i="8"/>
  <c r="G633" i="8"/>
  <c r="W632" i="8"/>
  <c r="V632" i="8"/>
  <c r="X639" i="8" s="1"/>
  <c r="U632" i="8"/>
  <c r="W639" i="8" s="1"/>
  <c r="R632" i="8"/>
  <c r="S632" i="8" s="1"/>
  <c r="T633" i="8" s="1"/>
  <c r="P632" i="8"/>
  <c r="Q633" i="8" s="1"/>
  <c r="N632" i="8"/>
  <c r="M632" i="8"/>
  <c r="H632" i="8"/>
  <c r="G632" i="8"/>
  <c r="X631" i="8"/>
  <c r="W631" i="8"/>
  <c r="V631" i="8"/>
  <c r="U631" i="8"/>
  <c r="R631" i="8"/>
  <c r="S631" i="8" s="1"/>
  <c r="T632" i="8" s="1"/>
  <c r="P631" i="8"/>
  <c r="Q632" i="8" s="1"/>
  <c r="N631" i="8"/>
  <c r="M631" i="8"/>
  <c r="H631" i="8"/>
  <c r="G631" i="8"/>
  <c r="W630" i="8"/>
  <c r="V630" i="8"/>
  <c r="X637" i="8" s="1"/>
  <c r="U630" i="8"/>
  <c r="W637" i="8" s="1"/>
  <c r="R630" i="8"/>
  <c r="S630" i="8" s="1"/>
  <c r="T631" i="8" s="1"/>
  <c r="P630" i="8"/>
  <c r="Q631" i="8" s="1"/>
  <c r="N630" i="8"/>
  <c r="M630" i="8"/>
  <c r="H630" i="8"/>
  <c r="G630" i="8"/>
  <c r="X629" i="8"/>
  <c r="W629" i="8"/>
  <c r="V629" i="8"/>
  <c r="U629" i="8"/>
  <c r="R629" i="8"/>
  <c r="S629" i="8" s="1"/>
  <c r="T630" i="8" s="1"/>
  <c r="P629" i="8"/>
  <c r="Q630" i="8" s="1"/>
  <c r="N629" i="8"/>
  <c r="M629" i="8"/>
  <c r="H629" i="8"/>
  <c r="G629" i="8"/>
  <c r="W628" i="8"/>
  <c r="V628" i="8"/>
  <c r="X635" i="8" s="1"/>
  <c r="U628" i="8"/>
  <c r="W635" i="8" s="1"/>
  <c r="R628" i="8"/>
  <c r="S628" i="8" s="1"/>
  <c r="T629" i="8" s="1"/>
  <c r="P628" i="8"/>
  <c r="Q629" i="8" s="1"/>
  <c r="N628" i="8"/>
  <c r="M628" i="8"/>
  <c r="H628" i="8"/>
  <c r="G628" i="8"/>
  <c r="X627" i="8"/>
  <c r="W627" i="8"/>
  <c r="V627" i="8"/>
  <c r="U627" i="8"/>
  <c r="R627" i="8"/>
  <c r="S627" i="8" s="1"/>
  <c r="T628" i="8" s="1"/>
  <c r="P627" i="8"/>
  <c r="Q628" i="8" s="1"/>
  <c r="N627" i="8"/>
  <c r="M627" i="8"/>
  <c r="H627" i="8"/>
  <c r="G627" i="8"/>
  <c r="W626" i="8"/>
  <c r="V626" i="8"/>
  <c r="X634" i="8" s="1"/>
  <c r="U626" i="8"/>
  <c r="W633" i="8" s="1"/>
  <c r="R626" i="8"/>
  <c r="S626" i="8" s="1"/>
  <c r="T627" i="8" s="1"/>
  <c r="P626" i="8"/>
  <c r="Q627" i="8" s="1"/>
  <c r="N626" i="8"/>
  <c r="M626" i="8"/>
  <c r="H626" i="8"/>
  <c r="G626" i="8"/>
  <c r="X625" i="8"/>
  <c r="W625" i="8"/>
  <c r="V625" i="8"/>
  <c r="U625" i="8"/>
  <c r="R625" i="8"/>
  <c r="S625" i="8" s="1"/>
  <c r="T626" i="8" s="1"/>
  <c r="P625" i="8"/>
  <c r="Q626" i="8" s="1"/>
  <c r="N625" i="8"/>
  <c r="M625" i="8"/>
  <c r="H625" i="8"/>
  <c r="G625" i="8"/>
  <c r="W624" i="8"/>
  <c r="V624" i="8"/>
  <c r="X632" i="8" s="1"/>
  <c r="U624" i="8"/>
  <c r="R624" i="8"/>
  <c r="S624" i="8" s="1"/>
  <c r="T625" i="8" s="1"/>
  <c r="P624" i="8"/>
  <c r="Q625" i="8" s="1"/>
  <c r="N624" i="8"/>
  <c r="M624" i="8"/>
  <c r="H624" i="8"/>
  <c r="G624" i="8"/>
  <c r="X623" i="8"/>
  <c r="W623" i="8"/>
  <c r="V623" i="8"/>
  <c r="U623" i="8"/>
  <c r="R623" i="8"/>
  <c r="S623" i="8" s="1"/>
  <c r="T624" i="8" s="1"/>
  <c r="P623" i="8"/>
  <c r="Q624" i="8" s="1"/>
  <c r="N623" i="8"/>
  <c r="M623" i="8"/>
  <c r="H623" i="8"/>
  <c r="G623" i="8"/>
  <c r="W622" i="8"/>
  <c r="V622" i="8"/>
  <c r="X630" i="8" s="1"/>
  <c r="U622" i="8"/>
  <c r="R622" i="8"/>
  <c r="S622" i="8" s="1"/>
  <c r="T623" i="8" s="1"/>
  <c r="P622" i="8"/>
  <c r="Q623" i="8" s="1"/>
  <c r="N622" i="8"/>
  <c r="M622" i="8"/>
  <c r="H622" i="8"/>
  <c r="G622" i="8"/>
  <c r="X621" i="8"/>
  <c r="W621" i="8"/>
  <c r="V621" i="8"/>
  <c r="U621" i="8"/>
  <c r="R621" i="8"/>
  <c r="S621" i="8" s="1"/>
  <c r="T622" i="8" s="1"/>
  <c r="P621" i="8"/>
  <c r="Q622" i="8" s="1"/>
  <c r="N621" i="8"/>
  <c r="M621" i="8"/>
  <c r="H621" i="8"/>
  <c r="G621" i="8"/>
  <c r="W620" i="8"/>
  <c r="V620" i="8"/>
  <c r="X628" i="8" s="1"/>
  <c r="U620" i="8"/>
  <c r="R620" i="8"/>
  <c r="S620" i="8" s="1"/>
  <c r="T621" i="8" s="1"/>
  <c r="P620" i="8"/>
  <c r="Q621" i="8" s="1"/>
  <c r="N620" i="8"/>
  <c r="M620" i="8"/>
  <c r="H620" i="8"/>
  <c r="G620" i="8"/>
  <c r="X619" i="8"/>
  <c r="W619" i="8"/>
  <c r="V619" i="8"/>
  <c r="U619" i="8"/>
  <c r="R619" i="8"/>
  <c r="S619" i="8" s="1"/>
  <c r="T620" i="8" s="1"/>
  <c r="P619" i="8"/>
  <c r="Q620" i="8" s="1"/>
  <c r="N619" i="8"/>
  <c r="M619" i="8"/>
  <c r="H619" i="8"/>
  <c r="G619" i="8"/>
  <c r="W618" i="8"/>
  <c r="V618" i="8"/>
  <c r="X626" i="8" s="1"/>
  <c r="U618" i="8"/>
  <c r="R618" i="8"/>
  <c r="S618" i="8" s="1"/>
  <c r="T619" i="8" s="1"/>
  <c r="P618" i="8"/>
  <c r="Q619" i="8" s="1"/>
  <c r="N618" i="8"/>
  <c r="M618" i="8"/>
  <c r="H618" i="8"/>
  <c r="G618" i="8"/>
  <c r="X617" i="8"/>
  <c r="W617" i="8"/>
  <c r="V617" i="8"/>
  <c r="U617" i="8"/>
  <c r="R617" i="8"/>
  <c r="S617" i="8" s="1"/>
  <c r="T618" i="8" s="1"/>
  <c r="P617" i="8"/>
  <c r="Q618" i="8" s="1"/>
  <c r="N617" i="8"/>
  <c r="M617" i="8"/>
  <c r="H617" i="8"/>
  <c r="G617" i="8"/>
  <c r="W616" i="8"/>
  <c r="V616" i="8"/>
  <c r="X624" i="8" s="1"/>
  <c r="U616" i="8"/>
  <c r="R616" i="8"/>
  <c r="S616" i="8" s="1"/>
  <c r="T617" i="8" s="1"/>
  <c r="P616" i="8"/>
  <c r="Q617" i="8" s="1"/>
  <c r="N616" i="8"/>
  <c r="M616" i="8"/>
  <c r="H616" i="8"/>
  <c r="G616" i="8"/>
  <c r="X615" i="8"/>
  <c r="W615" i="8"/>
  <c r="V615" i="8"/>
  <c r="U615" i="8"/>
  <c r="R615" i="8"/>
  <c r="S615" i="8" s="1"/>
  <c r="T616" i="8" s="1"/>
  <c r="P615" i="8"/>
  <c r="Q616" i="8" s="1"/>
  <c r="N615" i="8"/>
  <c r="M615" i="8"/>
  <c r="H615" i="8"/>
  <c r="G615" i="8"/>
  <c r="W614" i="8"/>
  <c r="V614" i="8"/>
  <c r="X622" i="8" s="1"/>
  <c r="U614" i="8"/>
  <c r="R614" i="8"/>
  <c r="S614" i="8" s="1"/>
  <c r="T615" i="8" s="1"/>
  <c r="P614" i="8"/>
  <c r="Q615" i="8" s="1"/>
  <c r="N614" i="8"/>
  <c r="M614" i="8"/>
  <c r="H614" i="8"/>
  <c r="G614" i="8"/>
  <c r="X613" i="8"/>
  <c r="W613" i="8"/>
  <c r="V613" i="8"/>
  <c r="U613" i="8"/>
  <c r="R613" i="8"/>
  <c r="S613" i="8" s="1"/>
  <c r="T614" i="8" s="1"/>
  <c r="P613" i="8"/>
  <c r="Q614" i="8" s="1"/>
  <c r="N613" i="8"/>
  <c r="M613" i="8"/>
  <c r="H613" i="8"/>
  <c r="G613" i="8"/>
  <c r="W612" i="8"/>
  <c r="V612" i="8"/>
  <c r="X620" i="8" s="1"/>
  <c r="U612" i="8"/>
  <c r="R612" i="8"/>
  <c r="S612" i="8" s="1"/>
  <c r="T613" i="8" s="1"/>
  <c r="P612" i="8"/>
  <c r="Q613" i="8" s="1"/>
  <c r="N612" i="8"/>
  <c r="M612" i="8"/>
  <c r="H612" i="8"/>
  <c r="G612" i="8"/>
  <c r="X611" i="8"/>
  <c r="W611" i="8"/>
  <c r="V611" i="8"/>
  <c r="U611" i="8"/>
  <c r="R611" i="8"/>
  <c r="S611" i="8" s="1"/>
  <c r="T612" i="8" s="1"/>
  <c r="P611" i="8"/>
  <c r="Q612" i="8" s="1"/>
  <c r="N611" i="8"/>
  <c r="M611" i="8"/>
  <c r="H611" i="8"/>
  <c r="G611" i="8"/>
  <c r="W610" i="8"/>
  <c r="V610" i="8"/>
  <c r="X618" i="8" s="1"/>
  <c r="U610" i="8"/>
  <c r="R610" i="8"/>
  <c r="S610" i="8" s="1"/>
  <c r="T611" i="8" s="1"/>
  <c r="P610" i="8"/>
  <c r="Q611" i="8" s="1"/>
  <c r="N610" i="8"/>
  <c r="M610" i="8"/>
  <c r="H610" i="8"/>
  <c r="G610" i="8"/>
  <c r="X609" i="8"/>
  <c r="W609" i="8"/>
  <c r="V609" i="8"/>
  <c r="U609" i="8"/>
  <c r="R609" i="8"/>
  <c r="S609" i="8" s="1"/>
  <c r="T610" i="8" s="1"/>
  <c r="P609" i="8"/>
  <c r="Q610" i="8" s="1"/>
  <c r="N609" i="8"/>
  <c r="M609" i="8"/>
  <c r="H609" i="8"/>
  <c r="G609" i="8"/>
  <c r="W608" i="8"/>
  <c r="V608" i="8"/>
  <c r="X616" i="8" s="1"/>
  <c r="U608" i="8"/>
  <c r="R608" i="8"/>
  <c r="S608" i="8" s="1"/>
  <c r="T609" i="8" s="1"/>
  <c r="P608" i="8"/>
  <c r="Q609" i="8" s="1"/>
  <c r="N608" i="8"/>
  <c r="M608" i="8"/>
  <c r="H608" i="8"/>
  <c r="G608" i="8"/>
  <c r="X607" i="8"/>
  <c r="W607" i="8"/>
  <c r="V607" i="8"/>
  <c r="U607" i="8"/>
  <c r="R607" i="8"/>
  <c r="S607" i="8" s="1"/>
  <c r="T608" i="8" s="1"/>
  <c r="P607" i="8"/>
  <c r="Q608" i="8" s="1"/>
  <c r="N607" i="8"/>
  <c r="M607" i="8"/>
  <c r="H607" i="8"/>
  <c r="G607" i="8"/>
  <c r="W606" i="8"/>
  <c r="V606" i="8"/>
  <c r="X614" i="8" s="1"/>
  <c r="U606" i="8"/>
  <c r="R606" i="8"/>
  <c r="S606" i="8" s="1"/>
  <c r="T607" i="8" s="1"/>
  <c r="P606" i="8"/>
  <c r="Q607" i="8" s="1"/>
  <c r="N606" i="8"/>
  <c r="M606" i="8"/>
  <c r="H606" i="8"/>
  <c r="G606" i="8"/>
  <c r="X605" i="8"/>
  <c r="W605" i="8"/>
  <c r="V605" i="8"/>
  <c r="U605" i="8"/>
  <c r="R605" i="8"/>
  <c r="S605" i="8" s="1"/>
  <c r="T606" i="8" s="1"/>
  <c r="P605" i="8"/>
  <c r="Q606" i="8" s="1"/>
  <c r="N605" i="8"/>
  <c r="M605" i="8"/>
  <c r="H605" i="8"/>
  <c r="G605" i="8"/>
  <c r="W604" i="8"/>
  <c r="V604" i="8"/>
  <c r="X612" i="8" s="1"/>
  <c r="U604" i="8"/>
  <c r="R604" i="8"/>
  <c r="S604" i="8" s="1"/>
  <c r="T605" i="8" s="1"/>
  <c r="P604" i="8"/>
  <c r="Q605" i="8" s="1"/>
  <c r="N604" i="8"/>
  <c r="M604" i="8"/>
  <c r="H604" i="8"/>
  <c r="G604" i="8"/>
  <c r="X603" i="8"/>
  <c r="W603" i="8"/>
  <c r="V603" i="8"/>
  <c r="U603" i="8"/>
  <c r="R603" i="8"/>
  <c r="S603" i="8" s="1"/>
  <c r="T604" i="8" s="1"/>
  <c r="P603" i="8"/>
  <c r="Q604" i="8" s="1"/>
  <c r="N603" i="8"/>
  <c r="M603" i="8"/>
  <c r="H603" i="8"/>
  <c r="G603" i="8"/>
  <c r="W602" i="8"/>
  <c r="V602" i="8"/>
  <c r="X610" i="8" s="1"/>
  <c r="U602" i="8"/>
  <c r="R602" i="8"/>
  <c r="S602" i="8" s="1"/>
  <c r="T603" i="8" s="1"/>
  <c r="P602" i="8"/>
  <c r="Q603" i="8" s="1"/>
  <c r="N602" i="8"/>
  <c r="M602" i="8"/>
  <c r="H602" i="8"/>
  <c r="G602" i="8"/>
  <c r="X601" i="8"/>
  <c r="W601" i="8"/>
  <c r="V601" i="8"/>
  <c r="U601" i="8"/>
  <c r="R601" i="8"/>
  <c r="S601" i="8" s="1"/>
  <c r="T602" i="8" s="1"/>
  <c r="P601" i="8"/>
  <c r="Q602" i="8" s="1"/>
  <c r="N601" i="8"/>
  <c r="M601" i="8"/>
  <c r="H601" i="8"/>
  <c r="G601" i="8"/>
  <c r="W600" i="8"/>
  <c r="V600" i="8"/>
  <c r="X608" i="8" s="1"/>
  <c r="U600" i="8"/>
  <c r="R600" i="8"/>
  <c r="S600" i="8" s="1"/>
  <c r="T601" i="8" s="1"/>
  <c r="P600" i="8"/>
  <c r="Q601" i="8" s="1"/>
  <c r="N600" i="8"/>
  <c r="M600" i="8"/>
  <c r="H600" i="8"/>
  <c r="G600" i="8"/>
  <c r="X599" i="8"/>
  <c r="W599" i="8"/>
  <c r="V599" i="8"/>
  <c r="U599" i="8"/>
  <c r="R599" i="8"/>
  <c r="S599" i="8" s="1"/>
  <c r="T600" i="8" s="1"/>
  <c r="P599" i="8"/>
  <c r="Q600" i="8" s="1"/>
  <c r="N599" i="8"/>
  <c r="M599" i="8"/>
  <c r="H599" i="8"/>
  <c r="G599" i="8"/>
  <c r="W598" i="8"/>
  <c r="V598" i="8"/>
  <c r="X606" i="8" s="1"/>
  <c r="U598" i="8"/>
  <c r="R598" i="8"/>
  <c r="S598" i="8" s="1"/>
  <c r="T599" i="8" s="1"/>
  <c r="P598" i="8"/>
  <c r="Q599" i="8" s="1"/>
  <c r="N598" i="8"/>
  <c r="M598" i="8"/>
  <c r="H598" i="8"/>
  <c r="G598" i="8"/>
  <c r="X597" i="8"/>
  <c r="W597" i="8"/>
  <c r="V597" i="8"/>
  <c r="U597" i="8"/>
  <c r="R597" i="8"/>
  <c r="S597" i="8" s="1"/>
  <c r="T598" i="8" s="1"/>
  <c r="P597" i="8"/>
  <c r="Q598" i="8" s="1"/>
  <c r="N597" i="8"/>
  <c r="M597" i="8"/>
  <c r="H597" i="8"/>
  <c r="G597" i="8"/>
  <c r="W596" i="8"/>
  <c r="V596" i="8"/>
  <c r="X604" i="8" s="1"/>
  <c r="U596" i="8"/>
  <c r="R596" i="8"/>
  <c r="S596" i="8" s="1"/>
  <c r="T597" i="8" s="1"/>
  <c r="P596" i="8"/>
  <c r="Q597" i="8" s="1"/>
  <c r="N596" i="8"/>
  <c r="M596" i="8"/>
  <c r="H596" i="8"/>
  <c r="G596" i="8"/>
  <c r="X595" i="8"/>
  <c r="W595" i="8"/>
  <c r="V595" i="8"/>
  <c r="U595" i="8"/>
  <c r="R595" i="8"/>
  <c r="S595" i="8" s="1"/>
  <c r="T596" i="8" s="1"/>
  <c r="P595" i="8"/>
  <c r="Q596" i="8" s="1"/>
  <c r="N595" i="8"/>
  <c r="M595" i="8"/>
  <c r="H595" i="8"/>
  <c r="G595" i="8"/>
  <c r="W594" i="8"/>
  <c r="V594" i="8"/>
  <c r="X602" i="8" s="1"/>
  <c r="U594" i="8"/>
  <c r="R594" i="8"/>
  <c r="S594" i="8" s="1"/>
  <c r="T595" i="8" s="1"/>
  <c r="P594" i="8"/>
  <c r="Q595" i="8" s="1"/>
  <c r="N594" i="8"/>
  <c r="M594" i="8"/>
  <c r="H594" i="8"/>
  <c r="G594" i="8"/>
  <c r="X593" i="8"/>
  <c r="W593" i="8"/>
  <c r="V593" i="8"/>
  <c r="U593" i="8"/>
  <c r="R593" i="8"/>
  <c r="S593" i="8" s="1"/>
  <c r="T594" i="8" s="1"/>
  <c r="P593" i="8"/>
  <c r="Q594" i="8" s="1"/>
  <c r="N593" i="8"/>
  <c r="M593" i="8"/>
  <c r="H593" i="8"/>
  <c r="G593" i="8"/>
  <c r="W592" i="8"/>
  <c r="V592" i="8"/>
  <c r="X600" i="8" s="1"/>
  <c r="U592" i="8"/>
  <c r="R592" i="8"/>
  <c r="S592" i="8" s="1"/>
  <c r="T593" i="8" s="1"/>
  <c r="P592" i="8"/>
  <c r="Q593" i="8" s="1"/>
  <c r="N592" i="8"/>
  <c r="M592" i="8"/>
  <c r="H592" i="8"/>
  <c r="G592" i="8"/>
  <c r="X591" i="8"/>
  <c r="W591" i="8"/>
  <c r="V591" i="8"/>
  <c r="U591" i="8"/>
  <c r="R591" i="8"/>
  <c r="S591" i="8" s="1"/>
  <c r="T592" i="8" s="1"/>
  <c r="P591" i="8"/>
  <c r="Q592" i="8" s="1"/>
  <c r="N591" i="8"/>
  <c r="M591" i="8"/>
  <c r="H591" i="8"/>
  <c r="G591" i="8"/>
  <c r="W590" i="8"/>
  <c r="V590" i="8"/>
  <c r="X598" i="8" s="1"/>
  <c r="U590" i="8"/>
  <c r="R590" i="8"/>
  <c r="S590" i="8" s="1"/>
  <c r="T591" i="8" s="1"/>
  <c r="P590" i="8"/>
  <c r="Q591" i="8" s="1"/>
  <c r="N590" i="8"/>
  <c r="M590" i="8"/>
  <c r="H590" i="8"/>
  <c r="G590" i="8"/>
  <c r="X589" i="8"/>
  <c r="W589" i="8"/>
  <c r="V589" i="8"/>
  <c r="U589" i="8"/>
  <c r="R589" i="8"/>
  <c r="S589" i="8" s="1"/>
  <c r="T590" i="8" s="1"/>
  <c r="P589" i="8"/>
  <c r="Q590" i="8" s="1"/>
  <c r="N589" i="8"/>
  <c r="M589" i="8"/>
  <c r="H589" i="8"/>
  <c r="G589" i="8"/>
  <c r="W588" i="8"/>
  <c r="V588" i="8"/>
  <c r="X596" i="8" s="1"/>
  <c r="U588" i="8"/>
  <c r="R588" i="8"/>
  <c r="S588" i="8" s="1"/>
  <c r="T589" i="8" s="1"/>
  <c r="P588" i="8"/>
  <c r="Q589" i="8" s="1"/>
  <c r="N588" i="8"/>
  <c r="M588" i="8"/>
  <c r="H588" i="8"/>
  <c r="G588" i="8"/>
  <c r="X587" i="8"/>
  <c r="W587" i="8"/>
  <c r="V587" i="8"/>
  <c r="U587" i="8"/>
  <c r="R587" i="8"/>
  <c r="S587" i="8" s="1"/>
  <c r="T588" i="8" s="1"/>
  <c r="P587" i="8"/>
  <c r="Q588" i="8" s="1"/>
  <c r="N587" i="8"/>
  <c r="M587" i="8"/>
  <c r="H587" i="8"/>
  <c r="G587" i="8"/>
  <c r="W586" i="8"/>
  <c r="V586" i="8"/>
  <c r="X594" i="8" s="1"/>
  <c r="U586" i="8"/>
  <c r="R586" i="8"/>
  <c r="S586" i="8" s="1"/>
  <c r="T587" i="8" s="1"/>
  <c r="P586" i="8"/>
  <c r="Q587" i="8" s="1"/>
  <c r="N586" i="8"/>
  <c r="M586" i="8"/>
  <c r="H586" i="8"/>
  <c r="G586" i="8"/>
  <c r="X585" i="8"/>
  <c r="W585" i="8"/>
  <c r="V585" i="8"/>
  <c r="U585" i="8"/>
  <c r="R585" i="8"/>
  <c r="S585" i="8" s="1"/>
  <c r="T586" i="8" s="1"/>
  <c r="P585" i="8"/>
  <c r="Q586" i="8" s="1"/>
  <c r="N585" i="8"/>
  <c r="M585" i="8"/>
  <c r="H585" i="8"/>
  <c r="G585" i="8"/>
  <c r="W584" i="8"/>
  <c r="V584" i="8"/>
  <c r="X592" i="8" s="1"/>
  <c r="U584" i="8"/>
  <c r="R584" i="8"/>
  <c r="S584" i="8" s="1"/>
  <c r="T585" i="8" s="1"/>
  <c r="P584" i="8"/>
  <c r="Q585" i="8" s="1"/>
  <c r="N584" i="8"/>
  <c r="M584" i="8"/>
  <c r="H584" i="8"/>
  <c r="G584" i="8"/>
  <c r="X583" i="8"/>
  <c r="W583" i="8"/>
  <c r="V583" i="8"/>
  <c r="U583" i="8"/>
  <c r="R583" i="8"/>
  <c r="S583" i="8" s="1"/>
  <c r="T584" i="8" s="1"/>
  <c r="P583" i="8"/>
  <c r="Q584" i="8" s="1"/>
  <c r="N583" i="8"/>
  <c r="M583" i="8"/>
  <c r="H583" i="8"/>
  <c r="G583" i="8"/>
  <c r="W582" i="8"/>
  <c r="V582" i="8"/>
  <c r="X590" i="8" s="1"/>
  <c r="U582" i="8"/>
  <c r="R582" i="8"/>
  <c r="S582" i="8" s="1"/>
  <c r="T583" i="8" s="1"/>
  <c r="P582" i="8"/>
  <c r="Q583" i="8" s="1"/>
  <c r="N582" i="8"/>
  <c r="M582" i="8"/>
  <c r="H582" i="8"/>
  <c r="G582" i="8"/>
  <c r="X581" i="8"/>
  <c r="W581" i="8"/>
  <c r="V581" i="8"/>
  <c r="U581" i="8"/>
  <c r="R581" i="8"/>
  <c r="S581" i="8" s="1"/>
  <c r="T582" i="8" s="1"/>
  <c r="P581" i="8"/>
  <c r="Q582" i="8" s="1"/>
  <c r="N581" i="8"/>
  <c r="M581" i="8"/>
  <c r="H581" i="8"/>
  <c r="G581" i="8"/>
  <c r="W580" i="8"/>
  <c r="V580" i="8"/>
  <c r="X588" i="8" s="1"/>
  <c r="U580" i="8"/>
  <c r="R580" i="8"/>
  <c r="S580" i="8" s="1"/>
  <c r="T581" i="8" s="1"/>
  <c r="P580" i="8"/>
  <c r="Q581" i="8" s="1"/>
  <c r="N580" i="8"/>
  <c r="M580" i="8"/>
  <c r="H580" i="8"/>
  <c r="G580" i="8"/>
  <c r="X579" i="8"/>
  <c r="W579" i="8"/>
  <c r="V579" i="8"/>
  <c r="U579" i="8"/>
  <c r="R579" i="8"/>
  <c r="S579" i="8" s="1"/>
  <c r="T580" i="8" s="1"/>
  <c r="P579" i="8"/>
  <c r="Q580" i="8" s="1"/>
  <c r="N579" i="8"/>
  <c r="M579" i="8"/>
  <c r="H579" i="8"/>
  <c r="G579" i="8"/>
  <c r="W578" i="8"/>
  <c r="V578" i="8"/>
  <c r="X586" i="8" s="1"/>
  <c r="U578" i="8"/>
  <c r="R578" i="8"/>
  <c r="S578" i="8" s="1"/>
  <c r="T579" i="8" s="1"/>
  <c r="P578" i="8"/>
  <c r="Q579" i="8" s="1"/>
  <c r="N578" i="8"/>
  <c r="M578" i="8"/>
  <c r="H578" i="8"/>
  <c r="G578" i="8"/>
  <c r="X577" i="8"/>
  <c r="W577" i="8"/>
  <c r="V577" i="8"/>
  <c r="U577" i="8"/>
  <c r="R577" i="8"/>
  <c r="S577" i="8" s="1"/>
  <c r="T578" i="8" s="1"/>
  <c r="P577" i="8"/>
  <c r="Q578" i="8" s="1"/>
  <c r="N577" i="8"/>
  <c r="M577" i="8"/>
  <c r="H577" i="8"/>
  <c r="G577" i="8"/>
  <c r="W576" i="8"/>
  <c r="V576" i="8"/>
  <c r="X584" i="8" s="1"/>
  <c r="U576" i="8"/>
  <c r="R576" i="8"/>
  <c r="S576" i="8" s="1"/>
  <c r="T577" i="8" s="1"/>
  <c r="P576" i="8"/>
  <c r="Q577" i="8" s="1"/>
  <c r="N576" i="8"/>
  <c r="M576" i="8"/>
  <c r="H576" i="8"/>
  <c r="G576" i="8"/>
  <c r="X575" i="8"/>
  <c r="W575" i="8"/>
  <c r="V575" i="8"/>
  <c r="U575" i="8"/>
  <c r="R575" i="8"/>
  <c r="S575" i="8" s="1"/>
  <c r="T576" i="8" s="1"/>
  <c r="P575" i="8"/>
  <c r="Q576" i="8" s="1"/>
  <c r="N575" i="8"/>
  <c r="M575" i="8"/>
  <c r="H575" i="8"/>
  <c r="G575" i="8"/>
  <c r="W574" i="8"/>
  <c r="V574" i="8"/>
  <c r="X582" i="8" s="1"/>
  <c r="U574" i="8"/>
  <c r="R574" i="8"/>
  <c r="S574" i="8" s="1"/>
  <c r="T575" i="8" s="1"/>
  <c r="P574" i="8"/>
  <c r="Q575" i="8" s="1"/>
  <c r="N574" i="8"/>
  <c r="M574" i="8"/>
  <c r="H574" i="8"/>
  <c r="G574" i="8"/>
  <c r="X573" i="8"/>
  <c r="W573" i="8"/>
  <c r="V573" i="8"/>
  <c r="U573" i="8"/>
  <c r="R573" i="8"/>
  <c r="S573" i="8" s="1"/>
  <c r="T574" i="8" s="1"/>
  <c r="P573" i="8"/>
  <c r="Q574" i="8" s="1"/>
  <c r="N573" i="8"/>
  <c r="M573" i="8"/>
  <c r="H573" i="8"/>
  <c r="G573" i="8"/>
  <c r="W572" i="8"/>
  <c r="V572" i="8"/>
  <c r="X580" i="8" s="1"/>
  <c r="U572" i="8"/>
  <c r="R572" i="8"/>
  <c r="S572" i="8" s="1"/>
  <c r="T573" i="8" s="1"/>
  <c r="P572" i="8"/>
  <c r="Q573" i="8" s="1"/>
  <c r="N572" i="8"/>
  <c r="M572" i="8"/>
  <c r="H572" i="8"/>
  <c r="G572" i="8"/>
  <c r="X571" i="8"/>
  <c r="W571" i="8"/>
  <c r="V571" i="8"/>
  <c r="U571" i="8"/>
  <c r="R571" i="8"/>
  <c r="S571" i="8" s="1"/>
  <c r="T572" i="8" s="1"/>
  <c r="P571" i="8"/>
  <c r="Q572" i="8" s="1"/>
  <c r="N571" i="8"/>
  <c r="M571" i="8"/>
  <c r="H571" i="8"/>
  <c r="G571" i="8"/>
  <c r="W570" i="8"/>
  <c r="V570" i="8"/>
  <c r="X578" i="8" s="1"/>
  <c r="U570" i="8"/>
  <c r="R570" i="8"/>
  <c r="S570" i="8" s="1"/>
  <c r="T571" i="8" s="1"/>
  <c r="P570" i="8"/>
  <c r="Q571" i="8" s="1"/>
  <c r="N570" i="8"/>
  <c r="M570" i="8"/>
  <c r="H570" i="8"/>
  <c r="G570" i="8"/>
  <c r="X569" i="8"/>
  <c r="W569" i="8"/>
  <c r="V569" i="8"/>
  <c r="U569" i="8"/>
  <c r="R569" i="8"/>
  <c r="S569" i="8" s="1"/>
  <c r="T570" i="8" s="1"/>
  <c r="P569" i="8"/>
  <c r="Q570" i="8" s="1"/>
  <c r="N569" i="8"/>
  <c r="M569" i="8"/>
  <c r="H569" i="8"/>
  <c r="G569" i="8"/>
  <c r="W568" i="8"/>
  <c r="V568" i="8"/>
  <c r="X576" i="8" s="1"/>
  <c r="U568" i="8"/>
  <c r="R568" i="8"/>
  <c r="S568" i="8" s="1"/>
  <c r="T569" i="8" s="1"/>
  <c r="P568" i="8"/>
  <c r="Q569" i="8" s="1"/>
  <c r="N568" i="8"/>
  <c r="M568" i="8"/>
  <c r="H568" i="8"/>
  <c r="G568" i="8"/>
  <c r="X567" i="8"/>
  <c r="W567" i="8"/>
  <c r="V567" i="8"/>
  <c r="U567" i="8"/>
  <c r="R567" i="8"/>
  <c r="S567" i="8" s="1"/>
  <c r="T568" i="8" s="1"/>
  <c r="P567" i="8"/>
  <c r="Q568" i="8" s="1"/>
  <c r="N567" i="8"/>
  <c r="M567" i="8"/>
  <c r="H567" i="8"/>
  <c r="G567" i="8"/>
  <c r="W566" i="8"/>
  <c r="V566" i="8"/>
  <c r="X574" i="8" s="1"/>
  <c r="U566" i="8"/>
  <c r="R566" i="8"/>
  <c r="S566" i="8" s="1"/>
  <c r="T567" i="8" s="1"/>
  <c r="P566" i="8"/>
  <c r="Q567" i="8" s="1"/>
  <c r="N566" i="8"/>
  <c r="M566" i="8"/>
  <c r="H566" i="8"/>
  <c r="G566" i="8"/>
  <c r="X565" i="8"/>
  <c r="W565" i="8"/>
  <c r="V565" i="8"/>
  <c r="U565" i="8"/>
  <c r="R565" i="8"/>
  <c r="S565" i="8" s="1"/>
  <c r="T566" i="8" s="1"/>
  <c r="P565" i="8"/>
  <c r="Q566" i="8" s="1"/>
  <c r="N565" i="8"/>
  <c r="M565" i="8"/>
  <c r="H565" i="8"/>
  <c r="G565" i="8"/>
  <c r="W564" i="8"/>
  <c r="V564" i="8"/>
  <c r="X572" i="8" s="1"/>
  <c r="U564" i="8"/>
  <c r="R564" i="8"/>
  <c r="S564" i="8" s="1"/>
  <c r="T565" i="8" s="1"/>
  <c r="P564" i="8"/>
  <c r="Q565" i="8" s="1"/>
  <c r="N564" i="8"/>
  <c r="M564" i="8"/>
  <c r="H564" i="8"/>
  <c r="G564" i="8"/>
  <c r="X563" i="8"/>
  <c r="W563" i="8"/>
  <c r="V563" i="8"/>
  <c r="U563" i="8"/>
  <c r="R563" i="8"/>
  <c r="S563" i="8" s="1"/>
  <c r="T564" i="8" s="1"/>
  <c r="P563" i="8"/>
  <c r="Q564" i="8" s="1"/>
  <c r="N563" i="8"/>
  <c r="M563" i="8"/>
  <c r="H563" i="8"/>
  <c r="G563" i="8"/>
  <c r="W562" i="8"/>
  <c r="V562" i="8"/>
  <c r="X570" i="8" s="1"/>
  <c r="U562" i="8"/>
  <c r="R562" i="8"/>
  <c r="S562" i="8" s="1"/>
  <c r="T563" i="8" s="1"/>
  <c r="P562" i="8"/>
  <c r="Q563" i="8" s="1"/>
  <c r="N562" i="8"/>
  <c r="M562" i="8"/>
  <c r="H562" i="8"/>
  <c r="G562" i="8"/>
  <c r="X561" i="8"/>
  <c r="W561" i="8"/>
  <c r="V561" i="8"/>
  <c r="U561" i="8"/>
  <c r="R561" i="8"/>
  <c r="S561" i="8" s="1"/>
  <c r="T562" i="8" s="1"/>
  <c r="P561" i="8"/>
  <c r="Q562" i="8" s="1"/>
  <c r="N561" i="8"/>
  <c r="M561" i="8"/>
  <c r="H561" i="8"/>
  <c r="G561" i="8"/>
  <c r="W560" i="8"/>
  <c r="V560" i="8"/>
  <c r="X568" i="8" s="1"/>
  <c r="U560" i="8"/>
  <c r="R560" i="8"/>
  <c r="S560" i="8" s="1"/>
  <c r="T561" i="8" s="1"/>
  <c r="P560" i="8"/>
  <c r="Q561" i="8" s="1"/>
  <c r="N560" i="8"/>
  <c r="M560" i="8"/>
  <c r="H560" i="8"/>
  <c r="G560" i="8"/>
  <c r="X559" i="8"/>
  <c r="W559" i="8"/>
  <c r="V559" i="8"/>
  <c r="U559" i="8"/>
  <c r="R559" i="8"/>
  <c r="S559" i="8" s="1"/>
  <c r="T560" i="8" s="1"/>
  <c r="P559" i="8"/>
  <c r="Q560" i="8" s="1"/>
  <c r="N559" i="8"/>
  <c r="M559" i="8"/>
  <c r="H559" i="8"/>
  <c r="G559" i="8"/>
  <c r="W558" i="8"/>
  <c r="V558" i="8"/>
  <c r="X566" i="8" s="1"/>
  <c r="U558" i="8"/>
  <c r="R558" i="8"/>
  <c r="S558" i="8" s="1"/>
  <c r="T559" i="8" s="1"/>
  <c r="P558" i="8"/>
  <c r="Q559" i="8" s="1"/>
  <c r="N558" i="8"/>
  <c r="M558" i="8"/>
  <c r="H558" i="8"/>
  <c r="G558" i="8"/>
  <c r="X557" i="8"/>
  <c r="W557" i="8"/>
  <c r="V557" i="8"/>
  <c r="U557" i="8"/>
  <c r="R557" i="8"/>
  <c r="S557" i="8" s="1"/>
  <c r="T558" i="8" s="1"/>
  <c r="P557" i="8"/>
  <c r="Q558" i="8" s="1"/>
  <c r="N557" i="8"/>
  <c r="M557" i="8"/>
  <c r="H557" i="8"/>
  <c r="G557" i="8"/>
  <c r="W556" i="8"/>
  <c r="V556" i="8"/>
  <c r="X564" i="8" s="1"/>
  <c r="U556" i="8"/>
  <c r="R556" i="8"/>
  <c r="S556" i="8" s="1"/>
  <c r="T557" i="8" s="1"/>
  <c r="P556" i="8"/>
  <c r="Q557" i="8" s="1"/>
  <c r="N556" i="8"/>
  <c r="M556" i="8"/>
  <c r="H556" i="8"/>
  <c r="G556" i="8"/>
  <c r="X555" i="8"/>
  <c r="W555" i="8"/>
  <c r="V555" i="8"/>
  <c r="U555" i="8"/>
  <c r="R555" i="8"/>
  <c r="S555" i="8" s="1"/>
  <c r="T556" i="8" s="1"/>
  <c r="P555" i="8"/>
  <c r="Q556" i="8" s="1"/>
  <c r="N555" i="8"/>
  <c r="M555" i="8"/>
  <c r="H555" i="8"/>
  <c r="G555" i="8"/>
  <c r="W554" i="8"/>
  <c r="V554" i="8"/>
  <c r="X562" i="8" s="1"/>
  <c r="U554" i="8"/>
  <c r="R554" i="8"/>
  <c r="S554" i="8" s="1"/>
  <c r="T555" i="8" s="1"/>
  <c r="P554" i="8"/>
  <c r="Q555" i="8" s="1"/>
  <c r="N554" i="8"/>
  <c r="M554" i="8"/>
  <c r="H554" i="8"/>
  <c r="G554" i="8"/>
  <c r="X553" i="8"/>
  <c r="W553" i="8"/>
  <c r="V553" i="8"/>
  <c r="U553" i="8"/>
  <c r="R553" i="8"/>
  <c r="S553" i="8" s="1"/>
  <c r="T554" i="8" s="1"/>
  <c r="P553" i="8"/>
  <c r="Q554" i="8" s="1"/>
  <c r="N553" i="8"/>
  <c r="M553" i="8"/>
  <c r="H553" i="8"/>
  <c r="G553" i="8"/>
  <c r="W552" i="8"/>
  <c r="V552" i="8"/>
  <c r="X560" i="8" s="1"/>
  <c r="U552" i="8"/>
  <c r="R552" i="8"/>
  <c r="S552" i="8" s="1"/>
  <c r="T553" i="8" s="1"/>
  <c r="P552" i="8"/>
  <c r="Q553" i="8" s="1"/>
  <c r="N552" i="8"/>
  <c r="M552" i="8"/>
  <c r="H552" i="8"/>
  <c r="G552" i="8"/>
  <c r="X551" i="8"/>
  <c r="W551" i="8"/>
  <c r="V551" i="8"/>
  <c r="U551" i="8"/>
  <c r="R551" i="8"/>
  <c r="S551" i="8" s="1"/>
  <c r="T552" i="8" s="1"/>
  <c r="P551" i="8"/>
  <c r="Q552" i="8" s="1"/>
  <c r="N551" i="8"/>
  <c r="M551" i="8"/>
  <c r="H551" i="8"/>
  <c r="G551" i="8"/>
  <c r="W550" i="8"/>
  <c r="V550" i="8"/>
  <c r="X558" i="8" s="1"/>
  <c r="U550" i="8"/>
  <c r="R550" i="8"/>
  <c r="S550" i="8" s="1"/>
  <c r="T551" i="8" s="1"/>
  <c r="P550" i="8"/>
  <c r="Q551" i="8" s="1"/>
  <c r="N550" i="8"/>
  <c r="M550" i="8"/>
  <c r="H550" i="8"/>
  <c r="G550" i="8"/>
  <c r="X549" i="8"/>
  <c r="W549" i="8"/>
  <c r="V549" i="8"/>
  <c r="U549" i="8"/>
  <c r="R549" i="8"/>
  <c r="S549" i="8" s="1"/>
  <c r="T550" i="8" s="1"/>
  <c r="P549" i="8"/>
  <c r="Q550" i="8" s="1"/>
  <c r="N549" i="8"/>
  <c r="M549" i="8"/>
  <c r="H549" i="8"/>
  <c r="G549" i="8"/>
  <c r="W548" i="8"/>
  <c r="V548" i="8"/>
  <c r="X556" i="8" s="1"/>
  <c r="U548" i="8"/>
  <c r="R548" i="8"/>
  <c r="S548" i="8" s="1"/>
  <c r="T549" i="8" s="1"/>
  <c r="P548" i="8"/>
  <c r="Q549" i="8" s="1"/>
  <c r="N548" i="8"/>
  <c r="M548" i="8"/>
  <c r="H548" i="8"/>
  <c r="G548" i="8"/>
  <c r="X547" i="8"/>
  <c r="W547" i="8"/>
  <c r="V547" i="8"/>
  <c r="U547" i="8"/>
  <c r="R547" i="8"/>
  <c r="S547" i="8" s="1"/>
  <c r="T548" i="8" s="1"/>
  <c r="P547" i="8"/>
  <c r="Q548" i="8" s="1"/>
  <c r="N547" i="8"/>
  <c r="M547" i="8"/>
  <c r="H547" i="8"/>
  <c r="G547" i="8"/>
  <c r="W546" i="8"/>
  <c r="V546" i="8"/>
  <c r="X554" i="8" s="1"/>
  <c r="U546" i="8"/>
  <c r="R546" i="8"/>
  <c r="S546" i="8" s="1"/>
  <c r="T547" i="8" s="1"/>
  <c r="P546" i="8"/>
  <c r="Q547" i="8" s="1"/>
  <c r="N546" i="8"/>
  <c r="M546" i="8"/>
  <c r="H546" i="8"/>
  <c r="G546" i="8"/>
  <c r="X545" i="8"/>
  <c r="W545" i="8"/>
  <c r="V545" i="8"/>
  <c r="U545" i="8"/>
  <c r="R545" i="8"/>
  <c r="S545" i="8" s="1"/>
  <c r="T546" i="8" s="1"/>
  <c r="P545" i="8"/>
  <c r="Q546" i="8" s="1"/>
  <c r="N545" i="8"/>
  <c r="M545" i="8"/>
  <c r="H545" i="8"/>
  <c r="G545" i="8"/>
  <c r="W544" i="8"/>
  <c r="V544" i="8"/>
  <c r="X552" i="8" s="1"/>
  <c r="U544" i="8"/>
  <c r="R544" i="8"/>
  <c r="S544" i="8" s="1"/>
  <c r="T545" i="8" s="1"/>
  <c r="P544" i="8"/>
  <c r="Q545" i="8" s="1"/>
  <c r="N544" i="8"/>
  <c r="M544" i="8"/>
  <c r="H544" i="8"/>
  <c r="G544" i="8"/>
  <c r="X543" i="8"/>
  <c r="W543" i="8"/>
  <c r="V543" i="8"/>
  <c r="U543" i="8"/>
  <c r="R543" i="8"/>
  <c r="S543" i="8" s="1"/>
  <c r="T544" i="8" s="1"/>
  <c r="P543" i="8"/>
  <c r="Q544" i="8" s="1"/>
  <c r="N543" i="8"/>
  <c r="M543" i="8"/>
  <c r="H543" i="8"/>
  <c r="G543" i="8"/>
  <c r="W542" i="8"/>
  <c r="V542" i="8"/>
  <c r="X550" i="8" s="1"/>
  <c r="U542" i="8"/>
  <c r="R542" i="8"/>
  <c r="S542" i="8" s="1"/>
  <c r="T543" i="8" s="1"/>
  <c r="P542" i="8"/>
  <c r="Q543" i="8" s="1"/>
  <c r="N542" i="8"/>
  <c r="M542" i="8"/>
  <c r="H542" i="8"/>
  <c r="G542" i="8"/>
  <c r="X541" i="8"/>
  <c r="W541" i="8"/>
  <c r="V541" i="8"/>
  <c r="U541" i="8"/>
  <c r="R541" i="8"/>
  <c r="S541" i="8" s="1"/>
  <c r="T542" i="8" s="1"/>
  <c r="P541" i="8"/>
  <c r="Q542" i="8" s="1"/>
  <c r="N541" i="8"/>
  <c r="M541" i="8"/>
  <c r="H541" i="8"/>
  <c r="G541" i="8"/>
  <c r="W540" i="8"/>
  <c r="V540" i="8"/>
  <c r="X548" i="8" s="1"/>
  <c r="U540" i="8"/>
  <c r="R540" i="8"/>
  <c r="S540" i="8" s="1"/>
  <c r="T541" i="8" s="1"/>
  <c r="P540" i="8"/>
  <c r="Q541" i="8" s="1"/>
  <c r="N540" i="8"/>
  <c r="M540" i="8"/>
  <c r="H540" i="8"/>
  <c r="G540" i="8"/>
  <c r="X539" i="8"/>
  <c r="W539" i="8"/>
  <c r="V539" i="8"/>
  <c r="U539" i="8"/>
  <c r="R539" i="8"/>
  <c r="S539" i="8" s="1"/>
  <c r="T540" i="8" s="1"/>
  <c r="P539" i="8"/>
  <c r="Q540" i="8" s="1"/>
  <c r="N539" i="8"/>
  <c r="M539" i="8"/>
  <c r="H539" i="8"/>
  <c r="G539" i="8"/>
  <c r="W538" i="8"/>
  <c r="V538" i="8"/>
  <c r="X546" i="8" s="1"/>
  <c r="U538" i="8"/>
  <c r="R538" i="8"/>
  <c r="S538" i="8" s="1"/>
  <c r="T539" i="8" s="1"/>
  <c r="P538" i="8"/>
  <c r="Q539" i="8" s="1"/>
  <c r="N538" i="8"/>
  <c r="M538" i="8"/>
  <c r="H538" i="8"/>
  <c r="G538" i="8"/>
  <c r="X537" i="8"/>
  <c r="W537" i="8"/>
  <c r="V537" i="8"/>
  <c r="U537" i="8"/>
  <c r="R537" i="8"/>
  <c r="S537" i="8" s="1"/>
  <c r="T538" i="8" s="1"/>
  <c r="P537" i="8"/>
  <c r="Q538" i="8" s="1"/>
  <c r="N537" i="8"/>
  <c r="M537" i="8"/>
  <c r="H537" i="8"/>
  <c r="G537" i="8"/>
  <c r="W536" i="8"/>
  <c r="V536" i="8"/>
  <c r="X544" i="8" s="1"/>
  <c r="U536" i="8"/>
  <c r="R536" i="8"/>
  <c r="S536" i="8" s="1"/>
  <c r="T537" i="8" s="1"/>
  <c r="P536" i="8"/>
  <c r="Q537" i="8" s="1"/>
  <c r="N536" i="8"/>
  <c r="M536" i="8"/>
  <c r="H536" i="8"/>
  <c r="G536" i="8"/>
  <c r="X535" i="8"/>
  <c r="W535" i="8"/>
  <c r="V535" i="8"/>
  <c r="U535" i="8"/>
  <c r="R535" i="8"/>
  <c r="S535" i="8" s="1"/>
  <c r="T536" i="8" s="1"/>
  <c r="P535" i="8"/>
  <c r="Q536" i="8" s="1"/>
  <c r="N535" i="8"/>
  <c r="M535" i="8"/>
  <c r="H535" i="8"/>
  <c r="G535" i="8"/>
  <c r="W534" i="8"/>
  <c r="V534" i="8"/>
  <c r="X542" i="8" s="1"/>
  <c r="U534" i="8"/>
  <c r="R534" i="8"/>
  <c r="S534" i="8" s="1"/>
  <c r="T535" i="8" s="1"/>
  <c r="P534" i="8"/>
  <c r="Q535" i="8" s="1"/>
  <c r="N534" i="8"/>
  <c r="M534" i="8"/>
  <c r="H534" i="8"/>
  <c r="G534" i="8"/>
  <c r="X533" i="8"/>
  <c r="W533" i="8"/>
  <c r="V533" i="8"/>
  <c r="U533" i="8"/>
  <c r="R533" i="8"/>
  <c r="S533" i="8" s="1"/>
  <c r="T534" i="8" s="1"/>
  <c r="P533" i="8"/>
  <c r="Q534" i="8" s="1"/>
  <c r="N533" i="8"/>
  <c r="M533" i="8"/>
  <c r="H533" i="8"/>
  <c r="G533" i="8"/>
  <c r="W532" i="8"/>
  <c r="V532" i="8"/>
  <c r="X540" i="8" s="1"/>
  <c r="U532" i="8"/>
  <c r="R532" i="8"/>
  <c r="S532" i="8" s="1"/>
  <c r="T533" i="8" s="1"/>
  <c r="P532" i="8"/>
  <c r="Q533" i="8" s="1"/>
  <c r="N532" i="8"/>
  <c r="M532" i="8"/>
  <c r="H532" i="8"/>
  <c r="G532" i="8"/>
  <c r="X531" i="8"/>
  <c r="W531" i="8"/>
  <c r="V531" i="8"/>
  <c r="U531" i="8"/>
  <c r="R531" i="8"/>
  <c r="S531" i="8" s="1"/>
  <c r="T532" i="8" s="1"/>
  <c r="P531" i="8"/>
  <c r="Q532" i="8" s="1"/>
  <c r="N531" i="8"/>
  <c r="M531" i="8"/>
  <c r="H531" i="8"/>
  <c r="G531" i="8"/>
  <c r="W530" i="8"/>
  <c r="V530" i="8"/>
  <c r="X538" i="8" s="1"/>
  <c r="U530" i="8"/>
  <c r="R530" i="8"/>
  <c r="S530" i="8" s="1"/>
  <c r="T531" i="8" s="1"/>
  <c r="P530" i="8"/>
  <c r="Q531" i="8" s="1"/>
  <c r="N530" i="8"/>
  <c r="M530" i="8"/>
  <c r="H530" i="8"/>
  <c r="G530" i="8"/>
  <c r="X529" i="8"/>
  <c r="W529" i="8"/>
  <c r="V529" i="8"/>
  <c r="U529" i="8"/>
  <c r="R529" i="8"/>
  <c r="S529" i="8" s="1"/>
  <c r="T530" i="8" s="1"/>
  <c r="P529" i="8"/>
  <c r="Q530" i="8" s="1"/>
  <c r="N529" i="8"/>
  <c r="M529" i="8"/>
  <c r="H529" i="8"/>
  <c r="G529" i="8"/>
  <c r="W528" i="8"/>
  <c r="V528" i="8"/>
  <c r="X536" i="8" s="1"/>
  <c r="U528" i="8"/>
  <c r="R528" i="8"/>
  <c r="S528" i="8" s="1"/>
  <c r="T529" i="8" s="1"/>
  <c r="P528" i="8"/>
  <c r="Q529" i="8" s="1"/>
  <c r="N528" i="8"/>
  <c r="M528" i="8"/>
  <c r="H528" i="8"/>
  <c r="G528" i="8"/>
  <c r="X527" i="8"/>
  <c r="W527" i="8"/>
  <c r="V527" i="8"/>
  <c r="U527" i="8"/>
  <c r="R527" i="8"/>
  <c r="S527" i="8" s="1"/>
  <c r="T528" i="8" s="1"/>
  <c r="P527" i="8"/>
  <c r="Q528" i="8" s="1"/>
  <c r="N527" i="8"/>
  <c r="M527" i="8"/>
  <c r="H527" i="8"/>
  <c r="G527" i="8"/>
  <c r="W526" i="8"/>
  <c r="V526" i="8"/>
  <c r="X534" i="8" s="1"/>
  <c r="U526" i="8"/>
  <c r="R526" i="8"/>
  <c r="S526" i="8" s="1"/>
  <c r="T527" i="8" s="1"/>
  <c r="P526" i="8"/>
  <c r="Q527" i="8" s="1"/>
  <c r="N526" i="8"/>
  <c r="M526" i="8"/>
  <c r="H526" i="8"/>
  <c r="G526" i="8"/>
  <c r="X525" i="8"/>
  <c r="W525" i="8"/>
  <c r="V525" i="8"/>
  <c r="U525" i="8"/>
  <c r="R525" i="8"/>
  <c r="S525" i="8" s="1"/>
  <c r="T526" i="8" s="1"/>
  <c r="P525" i="8"/>
  <c r="Q526" i="8" s="1"/>
  <c r="N525" i="8"/>
  <c r="M525" i="8"/>
  <c r="H525" i="8"/>
  <c r="G525" i="8"/>
  <c r="W524" i="8"/>
  <c r="V524" i="8"/>
  <c r="X532" i="8" s="1"/>
  <c r="U524" i="8"/>
  <c r="R524" i="8"/>
  <c r="S524" i="8" s="1"/>
  <c r="T525" i="8" s="1"/>
  <c r="P524" i="8"/>
  <c r="Q525" i="8" s="1"/>
  <c r="N524" i="8"/>
  <c r="M524" i="8"/>
  <c r="H524" i="8"/>
  <c r="G524" i="8"/>
  <c r="X523" i="8"/>
  <c r="W523" i="8"/>
  <c r="V523" i="8"/>
  <c r="U523" i="8"/>
  <c r="R523" i="8"/>
  <c r="S523" i="8" s="1"/>
  <c r="T524" i="8" s="1"/>
  <c r="P523" i="8"/>
  <c r="Q524" i="8" s="1"/>
  <c r="N523" i="8"/>
  <c r="M523" i="8"/>
  <c r="H523" i="8"/>
  <c r="G523" i="8"/>
  <c r="W522" i="8"/>
  <c r="V522" i="8"/>
  <c r="X530" i="8" s="1"/>
  <c r="U522" i="8"/>
  <c r="R522" i="8"/>
  <c r="S522" i="8" s="1"/>
  <c r="T523" i="8" s="1"/>
  <c r="P522" i="8"/>
  <c r="Q523" i="8" s="1"/>
  <c r="N522" i="8"/>
  <c r="M522" i="8"/>
  <c r="H522" i="8"/>
  <c r="G522" i="8"/>
  <c r="X521" i="8"/>
  <c r="W521" i="8"/>
  <c r="V521" i="8"/>
  <c r="U521" i="8"/>
  <c r="R521" i="8"/>
  <c r="S521" i="8" s="1"/>
  <c r="T522" i="8" s="1"/>
  <c r="P521" i="8"/>
  <c r="Q522" i="8" s="1"/>
  <c r="N521" i="8"/>
  <c r="M521" i="8"/>
  <c r="H521" i="8"/>
  <c r="G521" i="8"/>
  <c r="W520" i="8"/>
  <c r="V520" i="8"/>
  <c r="X528" i="8" s="1"/>
  <c r="U520" i="8"/>
  <c r="R520" i="8"/>
  <c r="S520" i="8" s="1"/>
  <c r="T521" i="8" s="1"/>
  <c r="P520" i="8"/>
  <c r="Q521" i="8" s="1"/>
  <c r="N520" i="8"/>
  <c r="M520" i="8"/>
  <c r="H520" i="8"/>
  <c r="G520" i="8"/>
  <c r="X519" i="8"/>
  <c r="W519" i="8"/>
  <c r="V519" i="8"/>
  <c r="U519" i="8"/>
  <c r="R519" i="8"/>
  <c r="S519" i="8" s="1"/>
  <c r="T520" i="8" s="1"/>
  <c r="P519" i="8"/>
  <c r="Q520" i="8" s="1"/>
  <c r="N519" i="8"/>
  <c r="M519" i="8"/>
  <c r="H519" i="8"/>
  <c r="G519" i="8"/>
  <c r="W518" i="8"/>
  <c r="V518" i="8"/>
  <c r="X526" i="8" s="1"/>
  <c r="U518" i="8"/>
  <c r="R518" i="8"/>
  <c r="S518" i="8" s="1"/>
  <c r="T519" i="8" s="1"/>
  <c r="P518" i="8"/>
  <c r="Q519" i="8" s="1"/>
  <c r="N518" i="8"/>
  <c r="M518" i="8"/>
  <c r="H518" i="8"/>
  <c r="G518" i="8"/>
  <c r="X517" i="8"/>
  <c r="W517" i="8"/>
  <c r="V517" i="8"/>
  <c r="U517" i="8"/>
  <c r="R517" i="8"/>
  <c r="S517" i="8" s="1"/>
  <c r="T518" i="8" s="1"/>
  <c r="P517" i="8"/>
  <c r="Q518" i="8" s="1"/>
  <c r="N517" i="8"/>
  <c r="M517" i="8"/>
  <c r="H517" i="8"/>
  <c r="G517" i="8"/>
  <c r="W516" i="8"/>
  <c r="V516" i="8"/>
  <c r="X524" i="8" s="1"/>
  <c r="U516" i="8"/>
  <c r="R516" i="8"/>
  <c r="S516" i="8" s="1"/>
  <c r="T517" i="8" s="1"/>
  <c r="P516" i="8"/>
  <c r="Q517" i="8" s="1"/>
  <c r="N516" i="8"/>
  <c r="M516" i="8"/>
  <c r="H516" i="8"/>
  <c r="G516" i="8"/>
  <c r="X515" i="8"/>
  <c r="W515" i="8"/>
  <c r="V515" i="8"/>
  <c r="U515" i="8"/>
  <c r="R515" i="8"/>
  <c r="S515" i="8" s="1"/>
  <c r="T516" i="8" s="1"/>
  <c r="P515" i="8"/>
  <c r="Q516" i="8" s="1"/>
  <c r="N515" i="8"/>
  <c r="M515" i="8"/>
  <c r="H515" i="8"/>
  <c r="G515" i="8"/>
  <c r="W514" i="8"/>
  <c r="V514" i="8"/>
  <c r="X522" i="8" s="1"/>
  <c r="U514" i="8"/>
  <c r="R514" i="8"/>
  <c r="S514" i="8" s="1"/>
  <c r="T515" i="8" s="1"/>
  <c r="P514" i="8"/>
  <c r="Q515" i="8" s="1"/>
  <c r="N514" i="8"/>
  <c r="M514" i="8"/>
  <c r="H514" i="8"/>
  <c r="G514" i="8"/>
  <c r="X513" i="8"/>
  <c r="W513" i="8"/>
  <c r="V513" i="8"/>
  <c r="U513" i="8"/>
  <c r="R513" i="8"/>
  <c r="S513" i="8" s="1"/>
  <c r="T514" i="8" s="1"/>
  <c r="P513" i="8"/>
  <c r="Q514" i="8" s="1"/>
  <c r="N513" i="8"/>
  <c r="M513" i="8"/>
  <c r="H513" i="8"/>
  <c r="G513" i="8"/>
  <c r="W512" i="8"/>
  <c r="V512" i="8"/>
  <c r="X520" i="8" s="1"/>
  <c r="U512" i="8"/>
  <c r="R512" i="8"/>
  <c r="S512" i="8" s="1"/>
  <c r="T513" i="8" s="1"/>
  <c r="P512" i="8"/>
  <c r="Q513" i="8" s="1"/>
  <c r="N512" i="8"/>
  <c r="M512" i="8"/>
  <c r="H512" i="8"/>
  <c r="G512" i="8"/>
  <c r="X511" i="8"/>
  <c r="W511" i="8"/>
  <c r="V511" i="8"/>
  <c r="U511" i="8"/>
  <c r="R511" i="8"/>
  <c r="S511" i="8" s="1"/>
  <c r="T512" i="8" s="1"/>
  <c r="P511" i="8"/>
  <c r="Q512" i="8" s="1"/>
  <c r="N511" i="8"/>
  <c r="M511" i="8"/>
  <c r="H511" i="8"/>
  <c r="G511" i="8"/>
  <c r="W510" i="8"/>
  <c r="V510" i="8"/>
  <c r="X518" i="8" s="1"/>
  <c r="U510" i="8"/>
  <c r="R510" i="8"/>
  <c r="S510" i="8" s="1"/>
  <c r="T511" i="8" s="1"/>
  <c r="P510" i="8"/>
  <c r="Q511" i="8" s="1"/>
  <c r="N510" i="8"/>
  <c r="M510" i="8"/>
  <c r="H510" i="8"/>
  <c r="G510" i="8"/>
  <c r="X509" i="8"/>
  <c r="W509" i="8"/>
  <c r="V509" i="8"/>
  <c r="U509" i="8"/>
  <c r="R509" i="8"/>
  <c r="S509" i="8" s="1"/>
  <c r="T510" i="8" s="1"/>
  <c r="P509" i="8"/>
  <c r="Q510" i="8" s="1"/>
  <c r="N509" i="8"/>
  <c r="M509" i="8"/>
  <c r="H509" i="8"/>
  <c r="G509" i="8"/>
  <c r="W508" i="8"/>
  <c r="V508" i="8"/>
  <c r="X516" i="8" s="1"/>
  <c r="U508" i="8"/>
  <c r="R508" i="8"/>
  <c r="S508" i="8" s="1"/>
  <c r="T509" i="8" s="1"/>
  <c r="P508" i="8"/>
  <c r="Q509" i="8" s="1"/>
  <c r="N508" i="8"/>
  <c r="M508" i="8"/>
  <c r="H508" i="8"/>
  <c r="G508" i="8"/>
  <c r="X507" i="8"/>
  <c r="W507" i="8"/>
  <c r="V507" i="8"/>
  <c r="U507" i="8"/>
  <c r="R507" i="8"/>
  <c r="S507" i="8" s="1"/>
  <c r="T508" i="8" s="1"/>
  <c r="P507" i="8"/>
  <c r="Q508" i="8" s="1"/>
  <c r="N507" i="8"/>
  <c r="M507" i="8"/>
  <c r="H507" i="8"/>
  <c r="G507" i="8"/>
  <c r="W506" i="8"/>
  <c r="V506" i="8"/>
  <c r="X514" i="8" s="1"/>
  <c r="U506" i="8"/>
  <c r="R506" i="8"/>
  <c r="S506" i="8" s="1"/>
  <c r="T507" i="8" s="1"/>
  <c r="P506" i="8"/>
  <c r="Q507" i="8" s="1"/>
  <c r="N506" i="8"/>
  <c r="M506" i="8"/>
  <c r="H506" i="8"/>
  <c r="G506" i="8"/>
  <c r="X505" i="8"/>
  <c r="W505" i="8"/>
  <c r="V505" i="8"/>
  <c r="U505" i="8"/>
  <c r="R505" i="8"/>
  <c r="S505" i="8" s="1"/>
  <c r="T506" i="8" s="1"/>
  <c r="P505" i="8"/>
  <c r="Q506" i="8" s="1"/>
  <c r="N505" i="8"/>
  <c r="M505" i="8"/>
  <c r="H505" i="8"/>
  <c r="G505" i="8"/>
  <c r="W504" i="8"/>
  <c r="V504" i="8"/>
  <c r="X512" i="8" s="1"/>
  <c r="U504" i="8"/>
  <c r="R504" i="8"/>
  <c r="S504" i="8" s="1"/>
  <c r="T505" i="8" s="1"/>
  <c r="P504" i="8"/>
  <c r="Q505" i="8" s="1"/>
  <c r="N504" i="8"/>
  <c r="M504" i="8"/>
  <c r="H504" i="8"/>
  <c r="G504" i="8"/>
  <c r="X503" i="8"/>
  <c r="W503" i="8"/>
  <c r="V503" i="8"/>
  <c r="U503" i="8"/>
  <c r="R503" i="8"/>
  <c r="S503" i="8" s="1"/>
  <c r="T504" i="8" s="1"/>
  <c r="P503" i="8"/>
  <c r="Q504" i="8" s="1"/>
  <c r="N503" i="8"/>
  <c r="M503" i="8"/>
  <c r="H503" i="8"/>
  <c r="G503" i="8"/>
  <c r="W502" i="8"/>
  <c r="V502" i="8"/>
  <c r="X510" i="8" s="1"/>
  <c r="U502" i="8"/>
  <c r="R502" i="8"/>
  <c r="S502" i="8" s="1"/>
  <c r="T503" i="8" s="1"/>
  <c r="P502" i="8"/>
  <c r="Q503" i="8" s="1"/>
  <c r="N502" i="8"/>
  <c r="M502" i="8"/>
  <c r="H502" i="8"/>
  <c r="G502" i="8"/>
  <c r="W501" i="8"/>
  <c r="V501" i="8"/>
  <c r="U501" i="8"/>
  <c r="R501" i="8"/>
  <c r="S501" i="8" s="1"/>
  <c r="T502" i="8" s="1"/>
  <c r="P501" i="8"/>
  <c r="Q502" i="8" s="1"/>
  <c r="N501" i="8"/>
  <c r="M501" i="8"/>
  <c r="H501" i="8"/>
  <c r="G501" i="8"/>
  <c r="W500" i="8"/>
  <c r="V500" i="8"/>
  <c r="X508" i="8" s="1"/>
  <c r="U500" i="8"/>
  <c r="R500" i="8"/>
  <c r="S500" i="8" s="1"/>
  <c r="T501" i="8" s="1"/>
  <c r="P500" i="8"/>
  <c r="Q501" i="8" s="1"/>
  <c r="N500" i="8"/>
  <c r="M500" i="8"/>
  <c r="H500" i="8"/>
  <c r="G500" i="8"/>
  <c r="W499" i="8"/>
  <c r="V499" i="8"/>
  <c r="U499" i="8"/>
  <c r="R499" i="8"/>
  <c r="S499" i="8" s="1"/>
  <c r="T500" i="8" s="1"/>
  <c r="P499" i="8"/>
  <c r="Q500" i="8" s="1"/>
  <c r="N499" i="8"/>
  <c r="M499" i="8"/>
  <c r="H499" i="8"/>
  <c r="G499" i="8"/>
  <c r="W498" i="8"/>
  <c r="V498" i="8"/>
  <c r="X506" i="8" s="1"/>
  <c r="U498" i="8"/>
  <c r="R498" i="8"/>
  <c r="S498" i="8" s="1"/>
  <c r="T499" i="8" s="1"/>
  <c r="P498" i="8"/>
  <c r="Q499" i="8" s="1"/>
  <c r="N498" i="8"/>
  <c r="M498" i="8"/>
  <c r="H498" i="8"/>
  <c r="G498" i="8"/>
  <c r="X497" i="8"/>
  <c r="W497" i="8"/>
  <c r="V497" i="8"/>
  <c r="U497" i="8"/>
  <c r="R497" i="8"/>
  <c r="S497" i="8" s="1"/>
  <c r="T498" i="8" s="1"/>
  <c r="P497" i="8"/>
  <c r="Q498" i="8" s="1"/>
  <c r="N497" i="8"/>
  <c r="M497" i="8"/>
  <c r="H497" i="8"/>
  <c r="G497" i="8"/>
  <c r="X496" i="8"/>
  <c r="W496" i="8"/>
  <c r="V496" i="8"/>
  <c r="X504" i="8" s="1"/>
  <c r="U496" i="8"/>
  <c r="R496" i="8"/>
  <c r="S496" i="8" s="1"/>
  <c r="T497" i="8" s="1"/>
  <c r="P496" i="8"/>
  <c r="Q497" i="8" s="1"/>
  <c r="N496" i="8"/>
  <c r="M496" i="8"/>
  <c r="H496" i="8"/>
  <c r="G496" i="8"/>
  <c r="X495" i="8"/>
  <c r="W495" i="8"/>
  <c r="V495" i="8"/>
  <c r="U495" i="8"/>
  <c r="R495" i="8"/>
  <c r="S495" i="8" s="1"/>
  <c r="T496" i="8" s="1"/>
  <c r="P495" i="8"/>
  <c r="Q496" i="8" s="1"/>
  <c r="N495" i="8"/>
  <c r="M495" i="8"/>
  <c r="H495" i="8"/>
  <c r="G495" i="8"/>
  <c r="X494" i="8"/>
  <c r="W494" i="8"/>
  <c r="V494" i="8"/>
  <c r="X501" i="8" s="1"/>
  <c r="U494" i="8"/>
  <c r="R494" i="8"/>
  <c r="S494" i="8" s="1"/>
  <c r="T495" i="8" s="1"/>
  <c r="P494" i="8"/>
  <c r="Q495" i="8" s="1"/>
  <c r="N494" i="8"/>
  <c r="M494" i="8"/>
  <c r="H494" i="8"/>
  <c r="G494" i="8"/>
  <c r="X493" i="8"/>
  <c r="W493" i="8"/>
  <c r="V493" i="8"/>
  <c r="U493" i="8"/>
  <c r="R493" i="8"/>
  <c r="S493" i="8" s="1"/>
  <c r="T494" i="8" s="1"/>
  <c r="P493" i="8"/>
  <c r="Q494" i="8" s="1"/>
  <c r="N493" i="8"/>
  <c r="M493" i="8"/>
  <c r="H493" i="8"/>
  <c r="G493" i="8"/>
  <c r="X492" i="8"/>
  <c r="W492" i="8"/>
  <c r="V492" i="8"/>
  <c r="X499" i="8" s="1"/>
  <c r="U492" i="8"/>
  <c r="R492" i="8"/>
  <c r="S492" i="8" s="1"/>
  <c r="T493" i="8" s="1"/>
  <c r="P492" i="8"/>
  <c r="Q493" i="8" s="1"/>
  <c r="N492" i="8"/>
  <c r="M492" i="8"/>
  <c r="H492" i="8"/>
  <c r="G492" i="8"/>
  <c r="X491" i="8"/>
  <c r="W491" i="8"/>
  <c r="V491" i="8"/>
  <c r="U491" i="8"/>
  <c r="R491" i="8"/>
  <c r="S491" i="8" s="1"/>
  <c r="T492" i="8" s="1"/>
  <c r="P491" i="8"/>
  <c r="Q492" i="8" s="1"/>
  <c r="N491" i="8"/>
  <c r="M491" i="8"/>
  <c r="H491" i="8"/>
  <c r="G491" i="8"/>
  <c r="X490" i="8"/>
  <c r="W490" i="8"/>
  <c r="V490" i="8"/>
  <c r="X498" i="8" s="1"/>
  <c r="U490" i="8"/>
  <c r="R490" i="8"/>
  <c r="S490" i="8" s="1"/>
  <c r="T491" i="8" s="1"/>
  <c r="P490" i="8"/>
  <c r="Q491" i="8" s="1"/>
  <c r="N490" i="8"/>
  <c r="M490" i="8"/>
  <c r="H490" i="8"/>
  <c r="G490" i="8"/>
  <c r="X489" i="8"/>
  <c r="W489" i="8"/>
  <c r="V489" i="8"/>
  <c r="U489" i="8"/>
  <c r="R489" i="8"/>
  <c r="S489" i="8" s="1"/>
  <c r="T490" i="8" s="1"/>
  <c r="P489" i="8"/>
  <c r="Q490" i="8" s="1"/>
  <c r="N489" i="8"/>
  <c r="M489" i="8"/>
  <c r="H489" i="8"/>
  <c r="G489" i="8"/>
  <c r="X488" i="8"/>
  <c r="V488" i="8"/>
  <c r="U488" i="8"/>
  <c r="R488" i="8"/>
  <c r="S488" i="8" s="1"/>
  <c r="T489" i="8" s="1"/>
  <c r="P488" i="8"/>
  <c r="Q489" i="8" s="1"/>
  <c r="N488" i="8"/>
  <c r="M488" i="8"/>
  <c r="H488" i="8"/>
  <c r="G488" i="8"/>
  <c r="V487" i="8"/>
  <c r="U487" i="8"/>
  <c r="R487" i="8"/>
  <c r="S487" i="8" s="1"/>
  <c r="T488" i="8" s="1"/>
  <c r="P487" i="8"/>
  <c r="Q488" i="8" s="1"/>
  <c r="N487" i="8"/>
  <c r="M487" i="8"/>
  <c r="H487" i="8"/>
  <c r="G487" i="8"/>
  <c r="V486" i="8"/>
  <c r="U486" i="8"/>
  <c r="R486" i="8"/>
  <c r="S486" i="8" s="1"/>
  <c r="T487" i="8" s="1"/>
  <c r="P486" i="8"/>
  <c r="Q487" i="8" s="1"/>
  <c r="N486" i="8"/>
  <c r="M486" i="8"/>
  <c r="H486" i="8"/>
  <c r="G486" i="8"/>
  <c r="V485" i="8"/>
  <c r="U485" i="8"/>
  <c r="R485" i="8"/>
  <c r="S485" i="8" s="1"/>
  <c r="T486" i="8" s="1"/>
  <c r="P485" i="8"/>
  <c r="Q486" i="8" s="1"/>
  <c r="N485" i="8"/>
  <c r="M485" i="8"/>
  <c r="H485" i="8"/>
  <c r="G485" i="8"/>
  <c r="V484" i="8"/>
  <c r="U484" i="8"/>
  <c r="R484" i="8"/>
  <c r="S484" i="8" s="1"/>
  <c r="T485" i="8" s="1"/>
  <c r="P484" i="8"/>
  <c r="Q485" i="8" s="1"/>
  <c r="N484" i="8"/>
  <c r="M484" i="8"/>
  <c r="H484" i="8"/>
  <c r="G484" i="8"/>
  <c r="V483" i="8"/>
  <c r="U483" i="8"/>
  <c r="R483" i="8"/>
  <c r="S483" i="8" s="1"/>
  <c r="T484" i="8" s="1"/>
  <c r="P483" i="8"/>
  <c r="Q484" i="8" s="1"/>
  <c r="N483" i="8"/>
  <c r="M483" i="8"/>
  <c r="H483" i="8"/>
  <c r="G483" i="8"/>
  <c r="V482" i="8"/>
  <c r="U482" i="8"/>
  <c r="R482" i="8"/>
  <c r="S482" i="8" s="1"/>
  <c r="T483" i="8" s="1"/>
  <c r="P482" i="8"/>
  <c r="Q483" i="8" s="1"/>
  <c r="N482" i="8"/>
  <c r="M482" i="8"/>
  <c r="H482" i="8"/>
  <c r="G482" i="8"/>
  <c r="V481" i="8"/>
  <c r="U481" i="8"/>
  <c r="R481" i="8"/>
  <c r="S481" i="8" s="1"/>
  <c r="T482" i="8" s="1"/>
  <c r="P481" i="8"/>
  <c r="Q482" i="8" s="1"/>
  <c r="N481" i="8"/>
  <c r="M481" i="8"/>
  <c r="H481" i="8"/>
  <c r="G481" i="8"/>
  <c r="V480" i="8"/>
  <c r="U480" i="8"/>
  <c r="W488" i="8" s="1"/>
  <c r="R480" i="8"/>
  <c r="S480" i="8" s="1"/>
  <c r="T481" i="8" s="1"/>
  <c r="P480" i="8"/>
  <c r="Q481" i="8" s="1"/>
  <c r="N480" i="8"/>
  <c r="M480" i="8"/>
  <c r="H480" i="8"/>
  <c r="G480" i="8"/>
  <c r="X479" i="8"/>
  <c r="W479" i="8"/>
  <c r="V479" i="8"/>
  <c r="U479" i="8"/>
  <c r="R479" i="8"/>
  <c r="S479" i="8" s="1"/>
  <c r="T480" i="8" s="1"/>
  <c r="P479" i="8"/>
  <c r="Q480" i="8" s="1"/>
  <c r="N479" i="8"/>
  <c r="M479" i="8"/>
  <c r="H479" i="8"/>
  <c r="G479" i="8"/>
  <c r="V478" i="8"/>
  <c r="U478" i="8"/>
  <c r="W486" i="8" s="1"/>
  <c r="R478" i="8"/>
  <c r="S478" i="8" s="1"/>
  <c r="T479" i="8" s="1"/>
  <c r="P478" i="8"/>
  <c r="Q479" i="8" s="1"/>
  <c r="N478" i="8"/>
  <c r="M478" i="8"/>
  <c r="H478" i="8"/>
  <c r="G478" i="8"/>
  <c r="V477" i="8"/>
  <c r="U477" i="8"/>
  <c r="R477" i="8"/>
  <c r="S477" i="8" s="1"/>
  <c r="T478" i="8" s="1"/>
  <c r="P477" i="8"/>
  <c r="Q478" i="8" s="1"/>
  <c r="N477" i="8"/>
  <c r="M477" i="8"/>
  <c r="H477" i="8"/>
  <c r="G477" i="8"/>
  <c r="V476" i="8"/>
  <c r="U476" i="8"/>
  <c r="W484" i="8" s="1"/>
  <c r="R476" i="8"/>
  <c r="S476" i="8" s="1"/>
  <c r="T477" i="8" s="1"/>
  <c r="P476" i="8"/>
  <c r="Q477" i="8" s="1"/>
  <c r="N476" i="8"/>
  <c r="M476" i="8"/>
  <c r="H476" i="8"/>
  <c r="G476" i="8"/>
  <c r="V475" i="8"/>
  <c r="U475" i="8"/>
  <c r="R475" i="8"/>
  <c r="S475" i="8" s="1"/>
  <c r="T476" i="8" s="1"/>
  <c r="P475" i="8"/>
  <c r="Q476" i="8" s="1"/>
  <c r="N475" i="8"/>
  <c r="M475" i="8"/>
  <c r="H475" i="8"/>
  <c r="G475" i="8"/>
  <c r="W474" i="8"/>
  <c r="V474" i="8"/>
  <c r="U474" i="8"/>
  <c r="W482" i="8" s="1"/>
  <c r="R474" i="8"/>
  <c r="S474" i="8" s="1"/>
  <c r="T475" i="8" s="1"/>
  <c r="P474" i="8"/>
  <c r="Q475" i="8" s="1"/>
  <c r="N474" i="8"/>
  <c r="M474" i="8"/>
  <c r="H474" i="8"/>
  <c r="G474" i="8"/>
  <c r="V473" i="8"/>
  <c r="U473" i="8"/>
  <c r="R473" i="8"/>
  <c r="S473" i="8" s="1"/>
  <c r="T474" i="8" s="1"/>
  <c r="P473" i="8"/>
  <c r="Q474" i="8" s="1"/>
  <c r="N473" i="8"/>
  <c r="M473" i="8"/>
  <c r="H473" i="8"/>
  <c r="G473" i="8"/>
  <c r="V472" i="8"/>
  <c r="U472" i="8"/>
  <c r="R472" i="8"/>
  <c r="S472" i="8" s="1"/>
  <c r="T473" i="8" s="1"/>
  <c r="P472" i="8"/>
  <c r="Q473" i="8" s="1"/>
  <c r="N472" i="8"/>
  <c r="M472" i="8"/>
  <c r="H472" i="8"/>
  <c r="G472" i="8"/>
  <c r="V471" i="8"/>
  <c r="U471" i="8"/>
  <c r="R471" i="8"/>
  <c r="S471" i="8" s="1"/>
  <c r="T472" i="8" s="1"/>
  <c r="P471" i="8"/>
  <c r="Q472" i="8" s="1"/>
  <c r="N471" i="8"/>
  <c r="M471" i="8"/>
  <c r="H471" i="8"/>
  <c r="G471" i="8"/>
  <c r="V470" i="8"/>
  <c r="X478" i="8" s="1"/>
  <c r="U470" i="8"/>
  <c r="R470" i="8"/>
  <c r="S470" i="8" s="1"/>
  <c r="T471" i="8" s="1"/>
  <c r="P470" i="8"/>
  <c r="Q471" i="8" s="1"/>
  <c r="N470" i="8"/>
  <c r="M470" i="8"/>
  <c r="H470" i="8"/>
  <c r="G470" i="8"/>
  <c r="W469" i="8"/>
  <c r="V469" i="8"/>
  <c r="U469" i="8"/>
  <c r="R469" i="8"/>
  <c r="S469" i="8" s="1"/>
  <c r="T470" i="8" s="1"/>
  <c r="P469" i="8"/>
  <c r="Q470" i="8" s="1"/>
  <c r="N469" i="8"/>
  <c r="M469" i="8"/>
  <c r="H469" i="8"/>
  <c r="G469" i="8"/>
  <c r="V468" i="8"/>
  <c r="U468" i="8"/>
  <c r="W471" i="8" s="1"/>
  <c r="R468" i="8"/>
  <c r="S468" i="8" s="1"/>
  <c r="T469" i="8" s="1"/>
  <c r="P468" i="8"/>
  <c r="Q469" i="8" s="1"/>
  <c r="N468" i="8"/>
  <c r="M468" i="8"/>
  <c r="H468" i="8"/>
  <c r="G468" i="8"/>
  <c r="V467" i="8"/>
  <c r="X475" i="8" s="1"/>
  <c r="U467" i="8"/>
  <c r="R467" i="8"/>
  <c r="S467" i="8" s="1"/>
  <c r="T468" i="8" s="1"/>
  <c r="P467" i="8"/>
  <c r="Q468" i="8" s="1"/>
  <c r="N467" i="8"/>
  <c r="M467" i="8"/>
  <c r="H467" i="8"/>
  <c r="G467" i="8"/>
  <c r="V466" i="8"/>
  <c r="X474" i="8" s="1"/>
  <c r="U466" i="8"/>
  <c r="W473" i="8" s="1"/>
  <c r="R466" i="8"/>
  <c r="S466" i="8" s="1"/>
  <c r="T467" i="8" s="1"/>
  <c r="P466" i="8"/>
  <c r="Q467" i="8" s="1"/>
  <c r="N466" i="8"/>
  <c r="M466" i="8"/>
  <c r="H466" i="8"/>
  <c r="G466" i="8"/>
  <c r="X465" i="8"/>
  <c r="V465" i="8"/>
  <c r="U465" i="8"/>
  <c r="R465" i="8"/>
  <c r="S465" i="8" s="1"/>
  <c r="T466" i="8" s="1"/>
  <c r="P465" i="8"/>
  <c r="Q466" i="8" s="1"/>
  <c r="N465" i="8"/>
  <c r="M465" i="8"/>
  <c r="H465" i="8"/>
  <c r="G465" i="8"/>
  <c r="V464" i="8"/>
  <c r="U464" i="8"/>
  <c r="W472" i="8" s="1"/>
  <c r="R464" i="8"/>
  <c r="S464" i="8" s="1"/>
  <c r="T465" i="8" s="1"/>
  <c r="P464" i="8"/>
  <c r="Q465" i="8" s="1"/>
  <c r="N464" i="8"/>
  <c r="M464" i="8"/>
  <c r="H464" i="8"/>
  <c r="G464" i="8"/>
  <c r="V463" i="8"/>
  <c r="X471" i="8" s="1"/>
  <c r="U463" i="8"/>
  <c r="R463" i="8"/>
  <c r="S463" i="8" s="1"/>
  <c r="T464" i="8" s="1"/>
  <c r="P463" i="8"/>
  <c r="Q464" i="8" s="1"/>
  <c r="N463" i="8"/>
  <c r="M463" i="8"/>
  <c r="H463" i="8"/>
  <c r="G463" i="8"/>
  <c r="X462" i="8"/>
  <c r="V462" i="8"/>
  <c r="X470" i="8" s="1"/>
  <c r="U462" i="8"/>
  <c r="W470" i="8" s="1"/>
  <c r="R462" i="8"/>
  <c r="S462" i="8" s="1"/>
  <c r="T463" i="8" s="1"/>
  <c r="P462" i="8"/>
  <c r="Q463" i="8" s="1"/>
  <c r="N462" i="8"/>
  <c r="M462" i="8"/>
  <c r="H462" i="8"/>
  <c r="G462" i="8"/>
  <c r="V461" i="8"/>
  <c r="U461" i="8"/>
  <c r="R461" i="8"/>
  <c r="S461" i="8" s="1"/>
  <c r="T462" i="8" s="1"/>
  <c r="P461" i="8"/>
  <c r="Q462" i="8" s="1"/>
  <c r="N461" i="8"/>
  <c r="M461" i="8"/>
  <c r="H461" i="8"/>
  <c r="G461" i="8"/>
  <c r="V460" i="8"/>
  <c r="U460" i="8"/>
  <c r="R460" i="8"/>
  <c r="S460" i="8" s="1"/>
  <c r="T461" i="8" s="1"/>
  <c r="P460" i="8"/>
  <c r="Q461" i="8" s="1"/>
  <c r="N460" i="8"/>
  <c r="M460" i="8"/>
  <c r="H460" i="8"/>
  <c r="G460" i="8"/>
  <c r="W459" i="8"/>
  <c r="V459" i="8"/>
  <c r="X467" i="8" s="1"/>
  <c r="U459" i="8"/>
  <c r="R459" i="8"/>
  <c r="S459" i="8" s="1"/>
  <c r="T460" i="8" s="1"/>
  <c r="P459" i="8"/>
  <c r="Q460" i="8" s="1"/>
  <c r="N459" i="8"/>
  <c r="M459" i="8"/>
  <c r="H459" i="8"/>
  <c r="G459" i="8"/>
  <c r="V458" i="8"/>
  <c r="X466" i="8" s="1"/>
  <c r="U458" i="8"/>
  <c r="R458" i="8"/>
  <c r="S458" i="8" s="1"/>
  <c r="T459" i="8" s="1"/>
  <c r="P458" i="8"/>
  <c r="Q459" i="8" s="1"/>
  <c r="N458" i="8"/>
  <c r="M458" i="8"/>
  <c r="H458" i="8"/>
  <c r="G458" i="8"/>
  <c r="V457" i="8"/>
  <c r="U457" i="8"/>
  <c r="R457" i="8"/>
  <c r="S457" i="8" s="1"/>
  <c r="T458" i="8" s="1"/>
  <c r="P457" i="8"/>
  <c r="Q458" i="8" s="1"/>
  <c r="N457" i="8"/>
  <c r="M457" i="8"/>
  <c r="H457" i="8"/>
  <c r="G457" i="8"/>
  <c r="V456" i="8"/>
  <c r="X464" i="8" s="1"/>
  <c r="U456" i="8"/>
  <c r="W464" i="8" s="1"/>
  <c r="R456" i="8"/>
  <c r="S456" i="8" s="1"/>
  <c r="T457" i="8" s="1"/>
  <c r="P456" i="8"/>
  <c r="Q457" i="8" s="1"/>
  <c r="N456" i="8"/>
  <c r="M456" i="8"/>
  <c r="H456" i="8"/>
  <c r="G456" i="8"/>
  <c r="V455" i="8"/>
  <c r="X463" i="8" s="1"/>
  <c r="U455" i="8"/>
  <c r="R455" i="8"/>
  <c r="S455" i="8" s="1"/>
  <c r="T456" i="8" s="1"/>
  <c r="P455" i="8"/>
  <c r="Q456" i="8" s="1"/>
  <c r="N455" i="8"/>
  <c r="M455" i="8"/>
  <c r="H455" i="8"/>
  <c r="G455" i="8"/>
  <c r="V454" i="8"/>
  <c r="U454" i="8"/>
  <c r="R454" i="8"/>
  <c r="S454" i="8" s="1"/>
  <c r="T455" i="8" s="1"/>
  <c r="P454" i="8"/>
  <c r="Q455" i="8" s="1"/>
  <c r="N454" i="8"/>
  <c r="M454" i="8"/>
  <c r="H454" i="8"/>
  <c r="G454" i="8"/>
  <c r="W453" i="8"/>
  <c r="V453" i="8"/>
  <c r="U453" i="8"/>
  <c r="R453" i="8"/>
  <c r="S453" i="8" s="1"/>
  <c r="T454" i="8" s="1"/>
  <c r="P453" i="8"/>
  <c r="Q454" i="8" s="1"/>
  <c r="N453" i="8"/>
  <c r="M453" i="8"/>
  <c r="H453" i="8"/>
  <c r="G453" i="8"/>
  <c r="V452" i="8"/>
  <c r="X460" i="8" s="1"/>
  <c r="U452" i="8"/>
  <c r="W460" i="8" s="1"/>
  <c r="R452" i="8"/>
  <c r="S452" i="8" s="1"/>
  <c r="T453" i="8" s="1"/>
  <c r="P452" i="8"/>
  <c r="Q453" i="8" s="1"/>
  <c r="N452" i="8"/>
  <c r="M452" i="8"/>
  <c r="H452" i="8"/>
  <c r="G452" i="8"/>
  <c r="V451" i="8"/>
  <c r="U451" i="8"/>
  <c r="R451" i="8"/>
  <c r="S451" i="8" s="1"/>
  <c r="T452" i="8" s="1"/>
  <c r="P451" i="8"/>
  <c r="Q452" i="8" s="1"/>
  <c r="N451" i="8"/>
  <c r="M451" i="8"/>
  <c r="H451" i="8"/>
  <c r="G451" i="8"/>
  <c r="W450" i="8"/>
  <c r="V450" i="8"/>
  <c r="U450" i="8"/>
  <c r="W458" i="8" s="1"/>
  <c r="R450" i="8"/>
  <c r="S450" i="8" s="1"/>
  <c r="T451" i="8" s="1"/>
  <c r="P450" i="8"/>
  <c r="Q451" i="8" s="1"/>
  <c r="N450" i="8"/>
  <c r="M450" i="8"/>
  <c r="H450" i="8"/>
  <c r="G450" i="8"/>
  <c r="X449" i="8"/>
  <c r="V449" i="8"/>
  <c r="X457" i="8" s="1"/>
  <c r="U449" i="8"/>
  <c r="R449" i="8"/>
  <c r="S449" i="8" s="1"/>
  <c r="T450" i="8" s="1"/>
  <c r="P449" i="8"/>
  <c r="Q450" i="8" s="1"/>
  <c r="N449" i="8"/>
  <c r="M449" i="8"/>
  <c r="H449" i="8"/>
  <c r="G449" i="8"/>
  <c r="V448" i="8"/>
  <c r="U448" i="8"/>
  <c r="R448" i="8"/>
  <c r="S448" i="8" s="1"/>
  <c r="T449" i="8" s="1"/>
  <c r="P448" i="8"/>
  <c r="Q449" i="8" s="1"/>
  <c r="N448" i="8"/>
  <c r="M448" i="8"/>
  <c r="H448" i="8"/>
  <c r="G448" i="8"/>
  <c r="V447" i="8"/>
  <c r="X455" i="8" s="1"/>
  <c r="U447" i="8"/>
  <c r="R447" i="8"/>
  <c r="S447" i="8" s="1"/>
  <c r="T448" i="8" s="1"/>
  <c r="P447" i="8"/>
  <c r="Q448" i="8" s="1"/>
  <c r="N447" i="8"/>
  <c r="M447" i="8"/>
  <c r="H447" i="8"/>
  <c r="G447" i="8"/>
  <c r="X446" i="8"/>
  <c r="V446" i="8"/>
  <c r="X454" i="8" s="1"/>
  <c r="U446" i="8"/>
  <c r="R446" i="8"/>
  <c r="S446" i="8" s="1"/>
  <c r="T447" i="8" s="1"/>
  <c r="P446" i="8"/>
  <c r="Q447" i="8" s="1"/>
  <c r="N446" i="8"/>
  <c r="M446" i="8"/>
  <c r="H446" i="8"/>
  <c r="G446" i="8"/>
  <c r="V445" i="8"/>
  <c r="X453" i="8" s="1"/>
  <c r="U445" i="8"/>
  <c r="R445" i="8"/>
  <c r="S445" i="8" s="1"/>
  <c r="T446" i="8" s="1"/>
  <c r="P445" i="8"/>
  <c r="Q446" i="8" s="1"/>
  <c r="N445" i="8"/>
  <c r="M445" i="8"/>
  <c r="H445" i="8"/>
  <c r="G445" i="8"/>
  <c r="V444" i="8"/>
  <c r="X452" i="8" s="1"/>
  <c r="U444" i="8"/>
  <c r="R444" i="8"/>
  <c r="S444" i="8" s="1"/>
  <c r="T445" i="8" s="1"/>
  <c r="P444" i="8"/>
  <c r="Q445" i="8" s="1"/>
  <c r="N444" i="8"/>
  <c r="M444" i="8"/>
  <c r="H444" i="8"/>
  <c r="G444" i="8"/>
  <c r="X443" i="8"/>
  <c r="V443" i="8"/>
  <c r="U443" i="8"/>
  <c r="R443" i="8"/>
  <c r="S443" i="8" s="1"/>
  <c r="T444" i="8" s="1"/>
  <c r="P443" i="8"/>
  <c r="Q444" i="8" s="1"/>
  <c r="N443" i="8"/>
  <c r="M443" i="8"/>
  <c r="H443" i="8"/>
  <c r="G443" i="8"/>
  <c r="V442" i="8"/>
  <c r="X450" i="8" s="1"/>
  <c r="U442" i="8"/>
  <c r="R442" i="8"/>
  <c r="S442" i="8" s="1"/>
  <c r="T443" i="8" s="1"/>
  <c r="P442" i="8"/>
  <c r="Q443" i="8" s="1"/>
  <c r="N442" i="8"/>
  <c r="M442" i="8"/>
  <c r="H442" i="8"/>
  <c r="G442" i="8"/>
  <c r="V441" i="8"/>
  <c r="U441" i="8"/>
  <c r="R441" i="8"/>
  <c r="S441" i="8" s="1"/>
  <c r="T442" i="8" s="1"/>
  <c r="P441" i="8"/>
  <c r="Q442" i="8" s="1"/>
  <c r="N441" i="8"/>
  <c r="M441" i="8"/>
  <c r="H441" i="8"/>
  <c r="G441" i="8"/>
  <c r="X440" i="8"/>
  <c r="V440" i="8"/>
  <c r="X448" i="8" s="1"/>
  <c r="U440" i="8"/>
  <c r="R440" i="8"/>
  <c r="S440" i="8" s="1"/>
  <c r="T441" i="8" s="1"/>
  <c r="P440" i="8"/>
  <c r="Q441" i="8" s="1"/>
  <c r="N440" i="8"/>
  <c r="M440" i="8"/>
  <c r="H440" i="8"/>
  <c r="G440" i="8"/>
  <c r="V439" i="8"/>
  <c r="X447" i="8" s="1"/>
  <c r="U439" i="8"/>
  <c r="W447" i="8" s="1"/>
  <c r="R439" i="8"/>
  <c r="S439" i="8" s="1"/>
  <c r="T440" i="8" s="1"/>
  <c r="P439" i="8"/>
  <c r="Q440" i="8" s="1"/>
  <c r="N439" i="8"/>
  <c r="M439" i="8"/>
  <c r="H439" i="8"/>
  <c r="G439" i="8"/>
  <c r="X438" i="8"/>
  <c r="V438" i="8"/>
  <c r="X445" i="8" s="1"/>
  <c r="U438" i="8"/>
  <c r="R438" i="8"/>
  <c r="S438" i="8" s="1"/>
  <c r="T439" i="8" s="1"/>
  <c r="P438" i="8"/>
  <c r="Q439" i="8" s="1"/>
  <c r="N438" i="8"/>
  <c r="M438" i="8"/>
  <c r="H438" i="8"/>
  <c r="G438" i="8"/>
  <c r="V437" i="8"/>
  <c r="U437" i="8"/>
  <c r="R437" i="8"/>
  <c r="S437" i="8" s="1"/>
  <c r="T438" i="8" s="1"/>
  <c r="P437" i="8"/>
  <c r="Q438" i="8" s="1"/>
  <c r="N437" i="8"/>
  <c r="M437" i="8"/>
  <c r="H437" i="8"/>
  <c r="G437" i="8"/>
  <c r="X436" i="8"/>
  <c r="V436" i="8"/>
  <c r="X444" i="8" s="1"/>
  <c r="U436" i="8"/>
  <c r="R436" i="8"/>
  <c r="S436" i="8" s="1"/>
  <c r="T437" i="8" s="1"/>
  <c r="P436" i="8"/>
  <c r="Q437" i="8" s="1"/>
  <c r="N436" i="8"/>
  <c r="M436" i="8"/>
  <c r="H436" i="8"/>
  <c r="G436" i="8"/>
  <c r="V435" i="8"/>
  <c r="U435" i="8"/>
  <c r="R435" i="8"/>
  <c r="S435" i="8" s="1"/>
  <c r="T436" i="8" s="1"/>
  <c r="P435" i="8"/>
  <c r="Q436" i="8" s="1"/>
  <c r="N435" i="8"/>
  <c r="M435" i="8"/>
  <c r="H435" i="8"/>
  <c r="G435" i="8"/>
  <c r="X434" i="8"/>
  <c r="V434" i="8"/>
  <c r="X442" i="8" s="1"/>
  <c r="U434" i="8"/>
  <c r="R434" i="8"/>
  <c r="S434" i="8" s="1"/>
  <c r="T435" i="8" s="1"/>
  <c r="P434" i="8"/>
  <c r="Q435" i="8" s="1"/>
  <c r="N434" i="8"/>
  <c r="M434" i="8"/>
  <c r="H434" i="8"/>
  <c r="G434" i="8"/>
  <c r="V433" i="8"/>
  <c r="U433" i="8"/>
  <c r="R433" i="8"/>
  <c r="S433" i="8" s="1"/>
  <c r="T434" i="8" s="1"/>
  <c r="P433" i="8"/>
  <c r="Q434" i="8" s="1"/>
  <c r="N433" i="8"/>
  <c r="M433" i="8"/>
  <c r="H433" i="8"/>
  <c r="G433" i="8"/>
  <c r="X432" i="8"/>
  <c r="V432" i="8"/>
  <c r="X439" i="8" s="1"/>
  <c r="U432" i="8"/>
  <c r="W440" i="8" s="1"/>
  <c r="R432" i="8"/>
  <c r="S432" i="8" s="1"/>
  <c r="T433" i="8" s="1"/>
  <c r="P432" i="8"/>
  <c r="Q433" i="8" s="1"/>
  <c r="N432" i="8"/>
  <c r="M432" i="8"/>
  <c r="H432" i="8"/>
  <c r="G432" i="8"/>
  <c r="V431" i="8"/>
  <c r="U431" i="8"/>
  <c r="R431" i="8"/>
  <c r="S431" i="8" s="1"/>
  <c r="T432" i="8" s="1"/>
  <c r="P431" i="8"/>
  <c r="Q432" i="8" s="1"/>
  <c r="N431" i="8"/>
  <c r="M431" i="8"/>
  <c r="H431" i="8"/>
  <c r="G431" i="8"/>
  <c r="X430" i="8"/>
  <c r="V430" i="8"/>
  <c r="X437" i="8" s="1"/>
  <c r="U430" i="8"/>
  <c r="R430" i="8"/>
  <c r="S430" i="8" s="1"/>
  <c r="T431" i="8" s="1"/>
  <c r="P430" i="8"/>
  <c r="Q431" i="8" s="1"/>
  <c r="N430" i="8"/>
  <c r="M430" i="8"/>
  <c r="H430" i="8"/>
  <c r="G430" i="8"/>
  <c r="V429" i="8"/>
  <c r="U429" i="8"/>
  <c r="W437" i="8" s="1"/>
  <c r="R429" i="8"/>
  <c r="S429" i="8" s="1"/>
  <c r="T430" i="8" s="1"/>
  <c r="P429" i="8"/>
  <c r="Q430" i="8" s="1"/>
  <c r="N429" i="8"/>
  <c r="M429" i="8"/>
  <c r="H429" i="8"/>
  <c r="G429" i="8"/>
  <c r="X428" i="8"/>
  <c r="V428" i="8"/>
  <c r="X435" i="8" s="1"/>
  <c r="U428" i="8"/>
  <c r="R428" i="8"/>
  <c r="S428" i="8" s="1"/>
  <c r="T429" i="8" s="1"/>
  <c r="P428" i="8"/>
  <c r="Q429" i="8" s="1"/>
  <c r="N428" i="8"/>
  <c r="M428" i="8"/>
  <c r="H428" i="8"/>
  <c r="G428" i="8"/>
  <c r="V427" i="8"/>
  <c r="U427" i="8"/>
  <c r="R427" i="8"/>
  <c r="S427" i="8" s="1"/>
  <c r="T428" i="8" s="1"/>
  <c r="P427" i="8"/>
  <c r="Q428" i="8" s="1"/>
  <c r="N427" i="8"/>
  <c r="M427" i="8"/>
  <c r="H427" i="8"/>
  <c r="G427" i="8"/>
  <c r="X426" i="8"/>
  <c r="V426" i="8"/>
  <c r="X433" i="8" s="1"/>
  <c r="U426" i="8"/>
  <c r="R426" i="8"/>
  <c r="S426" i="8" s="1"/>
  <c r="T427" i="8" s="1"/>
  <c r="P426" i="8"/>
  <c r="Q427" i="8" s="1"/>
  <c r="N426" i="8"/>
  <c r="M426" i="8"/>
  <c r="H426" i="8"/>
  <c r="G426" i="8"/>
  <c r="V425" i="8"/>
  <c r="U425" i="8"/>
  <c r="R425" i="8"/>
  <c r="S425" i="8" s="1"/>
  <c r="T426" i="8" s="1"/>
  <c r="P425" i="8"/>
  <c r="Q426" i="8" s="1"/>
  <c r="N425" i="8"/>
  <c r="M425" i="8"/>
  <c r="H425" i="8"/>
  <c r="G425" i="8"/>
  <c r="X424" i="8"/>
  <c r="V424" i="8"/>
  <c r="X431" i="8" s="1"/>
  <c r="U424" i="8"/>
  <c r="R424" i="8"/>
  <c r="S424" i="8" s="1"/>
  <c r="T425" i="8" s="1"/>
  <c r="P424" i="8"/>
  <c r="Q425" i="8" s="1"/>
  <c r="N424" i="8"/>
  <c r="M424" i="8"/>
  <c r="H424" i="8"/>
  <c r="G424" i="8"/>
  <c r="V423" i="8"/>
  <c r="U423" i="8"/>
  <c r="R423" i="8"/>
  <c r="S423" i="8" s="1"/>
  <c r="T424" i="8" s="1"/>
  <c r="P423" i="8"/>
  <c r="Q424" i="8" s="1"/>
  <c r="N423" i="8"/>
  <c r="M423" i="8"/>
  <c r="H423" i="8"/>
  <c r="G423" i="8"/>
  <c r="X422" i="8"/>
  <c r="V422" i="8"/>
  <c r="X429" i="8" s="1"/>
  <c r="U422" i="8"/>
  <c r="R422" i="8"/>
  <c r="S422" i="8" s="1"/>
  <c r="T423" i="8" s="1"/>
  <c r="P422" i="8"/>
  <c r="Q423" i="8" s="1"/>
  <c r="N422" i="8"/>
  <c r="M422" i="8"/>
  <c r="H422" i="8"/>
  <c r="G422" i="8"/>
  <c r="V421" i="8"/>
  <c r="U421" i="8"/>
  <c r="R421" i="8"/>
  <c r="S421" i="8" s="1"/>
  <c r="T422" i="8" s="1"/>
  <c r="P421" i="8"/>
  <c r="Q422" i="8" s="1"/>
  <c r="N421" i="8"/>
  <c r="M421" i="8"/>
  <c r="H421" i="8"/>
  <c r="G421" i="8"/>
  <c r="X420" i="8"/>
  <c r="V420" i="8"/>
  <c r="X427" i="8" s="1"/>
  <c r="U420" i="8"/>
  <c r="R420" i="8"/>
  <c r="S420" i="8" s="1"/>
  <c r="T421" i="8" s="1"/>
  <c r="P420" i="8"/>
  <c r="Q421" i="8" s="1"/>
  <c r="N420" i="8"/>
  <c r="M420" i="8"/>
  <c r="H420" i="8"/>
  <c r="G420" i="8"/>
  <c r="V419" i="8"/>
  <c r="U419" i="8"/>
  <c r="R419" i="8"/>
  <c r="S419" i="8" s="1"/>
  <c r="T420" i="8" s="1"/>
  <c r="P419" i="8"/>
  <c r="Q420" i="8" s="1"/>
  <c r="N419" i="8"/>
  <c r="M419" i="8"/>
  <c r="H419" i="8"/>
  <c r="G419" i="8"/>
  <c r="X418" i="8"/>
  <c r="V418" i="8"/>
  <c r="X425" i="8" s="1"/>
  <c r="U418" i="8"/>
  <c r="R418" i="8"/>
  <c r="S418" i="8" s="1"/>
  <c r="T419" i="8" s="1"/>
  <c r="P418" i="8"/>
  <c r="Q419" i="8" s="1"/>
  <c r="N418" i="8"/>
  <c r="M418" i="8"/>
  <c r="H418" i="8"/>
  <c r="G418" i="8"/>
  <c r="V417" i="8"/>
  <c r="U417" i="8"/>
  <c r="R417" i="8"/>
  <c r="S417" i="8" s="1"/>
  <c r="T418" i="8" s="1"/>
  <c r="P417" i="8"/>
  <c r="Q418" i="8" s="1"/>
  <c r="N417" i="8"/>
  <c r="M417" i="8"/>
  <c r="H417" i="8"/>
  <c r="G417" i="8"/>
  <c r="X416" i="8"/>
  <c r="V416" i="8"/>
  <c r="X423" i="8" s="1"/>
  <c r="U416" i="8"/>
  <c r="R416" i="8"/>
  <c r="S416" i="8" s="1"/>
  <c r="T417" i="8" s="1"/>
  <c r="P416" i="8"/>
  <c r="Q417" i="8" s="1"/>
  <c r="N416" i="8"/>
  <c r="M416" i="8"/>
  <c r="H416" i="8"/>
  <c r="G416" i="8"/>
  <c r="V415" i="8"/>
  <c r="U415" i="8"/>
  <c r="R415" i="8"/>
  <c r="S415" i="8" s="1"/>
  <c r="T416" i="8" s="1"/>
  <c r="P415" i="8"/>
  <c r="Q416" i="8" s="1"/>
  <c r="N415" i="8"/>
  <c r="M415" i="8"/>
  <c r="H415" i="8"/>
  <c r="G415" i="8"/>
  <c r="X414" i="8"/>
  <c r="V414" i="8"/>
  <c r="X421" i="8" s="1"/>
  <c r="U414" i="8"/>
  <c r="R414" i="8"/>
  <c r="S414" i="8" s="1"/>
  <c r="T415" i="8" s="1"/>
  <c r="P414" i="8"/>
  <c r="Q415" i="8" s="1"/>
  <c r="N414" i="8"/>
  <c r="M414" i="8"/>
  <c r="H414" i="8"/>
  <c r="G414" i="8"/>
  <c r="V413" i="8"/>
  <c r="U413" i="8"/>
  <c r="R413" i="8"/>
  <c r="S413" i="8" s="1"/>
  <c r="T414" i="8" s="1"/>
  <c r="P413" i="8"/>
  <c r="Q414" i="8" s="1"/>
  <c r="N413" i="8"/>
  <c r="M413" i="8"/>
  <c r="H413" i="8"/>
  <c r="G413" i="8"/>
  <c r="X412" i="8"/>
  <c r="V412" i="8"/>
  <c r="X419" i="8" s="1"/>
  <c r="U412" i="8"/>
  <c r="R412" i="8"/>
  <c r="S412" i="8" s="1"/>
  <c r="T413" i="8" s="1"/>
  <c r="P412" i="8"/>
  <c r="Q413" i="8" s="1"/>
  <c r="N412" i="8"/>
  <c r="M412" i="8"/>
  <c r="H412" i="8"/>
  <c r="G412" i="8"/>
  <c r="V411" i="8"/>
  <c r="U411" i="8"/>
  <c r="R411" i="8"/>
  <c r="S411" i="8" s="1"/>
  <c r="T412" i="8" s="1"/>
  <c r="P411" i="8"/>
  <c r="Q412" i="8" s="1"/>
  <c r="N411" i="8"/>
  <c r="M411" i="8"/>
  <c r="H411" i="8"/>
  <c r="G411" i="8"/>
  <c r="X410" i="8"/>
  <c r="V410" i="8"/>
  <c r="X417" i="8" s="1"/>
  <c r="U410" i="8"/>
  <c r="R410" i="8"/>
  <c r="S410" i="8" s="1"/>
  <c r="T411" i="8" s="1"/>
  <c r="P410" i="8"/>
  <c r="Q411" i="8" s="1"/>
  <c r="N410" i="8"/>
  <c r="M410" i="8"/>
  <c r="H410" i="8"/>
  <c r="G410" i="8"/>
  <c r="X409" i="8"/>
  <c r="V409" i="8"/>
  <c r="U409" i="8"/>
  <c r="R409" i="8"/>
  <c r="S409" i="8" s="1"/>
  <c r="T410" i="8" s="1"/>
  <c r="P409" i="8"/>
  <c r="Q410" i="8" s="1"/>
  <c r="N409" i="8"/>
  <c r="M409" i="8"/>
  <c r="H409" i="8"/>
  <c r="G409" i="8"/>
  <c r="X408" i="8"/>
  <c r="V408" i="8"/>
  <c r="X415" i="8" s="1"/>
  <c r="U408" i="8"/>
  <c r="W416" i="8" s="1"/>
  <c r="R408" i="8"/>
  <c r="S408" i="8" s="1"/>
  <c r="T409" i="8" s="1"/>
  <c r="P408" i="8"/>
  <c r="Q409" i="8" s="1"/>
  <c r="N408" i="8"/>
  <c r="M408" i="8"/>
  <c r="H408" i="8"/>
  <c r="G408" i="8"/>
  <c r="X407" i="8"/>
  <c r="V407" i="8"/>
  <c r="U407" i="8"/>
  <c r="R407" i="8"/>
  <c r="S407" i="8" s="1"/>
  <c r="T408" i="8" s="1"/>
  <c r="P407" i="8"/>
  <c r="Q408" i="8" s="1"/>
  <c r="N407" i="8"/>
  <c r="M407" i="8"/>
  <c r="H407" i="8"/>
  <c r="G407" i="8"/>
  <c r="X406" i="8"/>
  <c r="V406" i="8"/>
  <c r="X413" i="8" s="1"/>
  <c r="U406" i="8"/>
  <c r="W414" i="8" s="1"/>
  <c r="R406" i="8"/>
  <c r="S406" i="8" s="1"/>
  <c r="T407" i="8" s="1"/>
  <c r="P406" i="8"/>
  <c r="Q407" i="8" s="1"/>
  <c r="N406" i="8"/>
  <c r="M406" i="8"/>
  <c r="H406" i="8"/>
  <c r="G406" i="8"/>
  <c r="X405" i="8"/>
  <c r="V405" i="8"/>
  <c r="U405" i="8"/>
  <c r="R405" i="8"/>
  <c r="S405" i="8" s="1"/>
  <c r="T406" i="8" s="1"/>
  <c r="P405" i="8"/>
  <c r="Q406" i="8" s="1"/>
  <c r="N405" i="8"/>
  <c r="M405" i="8"/>
  <c r="H405" i="8"/>
  <c r="G405" i="8"/>
  <c r="X404" i="8"/>
  <c r="V404" i="8"/>
  <c r="X411" i="8" s="1"/>
  <c r="U404" i="8"/>
  <c r="W412" i="8" s="1"/>
  <c r="R404" i="8"/>
  <c r="S404" i="8" s="1"/>
  <c r="T405" i="8" s="1"/>
  <c r="P404" i="8"/>
  <c r="Q405" i="8" s="1"/>
  <c r="N404" i="8"/>
  <c r="M404" i="8"/>
  <c r="H404" i="8"/>
  <c r="G404" i="8"/>
  <c r="X403" i="8"/>
  <c r="V403" i="8"/>
  <c r="U403" i="8"/>
  <c r="R403" i="8"/>
  <c r="S403" i="8" s="1"/>
  <c r="T404" i="8" s="1"/>
  <c r="P403" i="8"/>
  <c r="Q404" i="8" s="1"/>
  <c r="N403" i="8"/>
  <c r="M403" i="8"/>
  <c r="H403" i="8"/>
  <c r="G403" i="8"/>
  <c r="X402" i="8"/>
  <c r="V402" i="8"/>
  <c r="U402" i="8"/>
  <c r="R402" i="8"/>
  <c r="S402" i="8" s="1"/>
  <c r="T403" i="8" s="1"/>
  <c r="P402" i="8"/>
  <c r="Q403" i="8" s="1"/>
  <c r="N402" i="8"/>
  <c r="M402" i="8"/>
  <c r="H402" i="8"/>
  <c r="G402" i="8"/>
  <c r="X401" i="8"/>
  <c r="V401" i="8"/>
  <c r="U401" i="8"/>
  <c r="W409" i="8" s="1"/>
  <c r="R401" i="8"/>
  <c r="S401" i="8" s="1"/>
  <c r="T402" i="8" s="1"/>
  <c r="P401" i="8"/>
  <c r="Q402" i="8" s="1"/>
  <c r="N401" i="8"/>
  <c r="M401" i="8"/>
  <c r="H401" i="8"/>
  <c r="G401" i="8"/>
  <c r="X400" i="8"/>
  <c r="V400" i="8"/>
  <c r="U400" i="8"/>
  <c r="R400" i="8"/>
  <c r="S400" i="8" s="1"/>
  <c r="T401" i="8" s="1"/>
  <c r="P400" i="8"/>
  <c r="Q401" i="8" s="1"/>
  <c r="N400" i="8"/>
  <c r="M400" i="8"/>
  <c r="H400" i="8"/>
  <c r="G400" i="8"/>
  <c r="X399" i="8"/>
  <c r="V399" i="8"/>
  <c r="U399" i="8"/>
  <c r="W407" i="8" s="1"/>
  <c r="R399" i="8"/>
  <c r="S399" i="8" s="1"/>
  <c r="T400" i="8" s="1"/>
  <c r="P399" i="8"/>
  <c r="Q400" i="8" s="1"/>
  <c r="N399" i="8"/>
  <c r="M399" i="8"/>
  <c r="H399" i="8"/>
  <c r="G399" i="8"/>
  <c r="X398" i="8"/>
  <c r="V398" i="8"/>
  <c r="U398" i="8"/>
  <c r="R398" i="8"/>
  <c r="S398" i="8" s="1"/>
  <c r="T399" i="8" s="1"/>
  <c r="P398" i="8"/>
  <c r="Q399" i="8" s="1"/>
  <c r="N398" i="8"/>
  <c r="M398" i="8"/>
  <c r="H398" i="8"/>
  <c r="G398" i="8"/>
  <c r="X397" i="8"/>
  <c r="V397" i="8"/>
  <c r="U397" i="8"/>
  <c r="R397" i="8"/>
  <c r="S397" i="8" s="1"/>
  <c r="T398" i="8" s="1"/>
  <c r="P397" i="8"/>
  <c r="Q398" i="8" s="1"/>
  <c r="N397" i="8"/>
  <c r="M397" i="8"/>
  <c r="H397" i="8"/>
  <c r="G397" i="8"/>
  <c r="X396" i="8"/>
  <c r="V396" i="8"/>
  <c r="U396" i="8"/>
  <c r="R396" i="8"/>
  <c r="S396" i="8" s="1"/>
  <c r="T397" i="8" s="1"/>
  <c r="P396" i="8"/>
  <c r="Q397" i="8" s="1"/>
  <c r="N396" i="8"/>
  <c r="M396" i="8"/>
  <c r="H396" i="8"/>
  <c r="G396" i="8"/>
  <c r="X395" i="8"/>
  <c r="V395" i="8"/>
  <c r="U395" i="8"/>
  <c r="R395" i="8"/>
  <c r="S395" i="8" s="1"/>
  <c r="T396" i="8" s="1"/>
  <c r="P395" i="8"/>
  <c r="Q396" i="8" s="1"/>
  <c r="N395" i="8"/>
  <c r="M395" i="8"/>
  <c r="H395" i="8"/>
  <c r="G395" i="8"/>
  <c r="X394" i="8"/>
  <c r="V394" i="8"/>
  <c r="U394" i="8"/>
  <c r="R394" i="8"/>
  <c r="S394" i="8" s="1"/>
  <c r="T395" i="8" s="1"/>
  <c r="P394" i="8"/>
  <c r="Q395" i="8" s="1"/>
  <c r="N394" i="8"/>
  <c r="M394" i="8"/>
  <c r="H394" i="8"/>
  <c r="G394" i="8"/>
  <c r="X393" i="8"/>
  <c r="V393" i="8"/>
  <c r="U393" i="8"/>
  <c r="R393" i="8"/>
  <c r="S393" i="8" s="1"/>
  <c r="T394" i="8" s="1"/>
  <c r="P393" i="8"/>
  <c r="Q394" i="8" s="1"/>
  <c r="N393" i="8"/>
  <c r="M393" i="8"/>
  <c r="H393" i="8"/>
  <c r="G393" i="8"/>
  <c r="X392" i="8"/>
  <c r="V392" i="8"/>
  <c r="U392" i="8"/>
  <c r="R392" i="8"/>
  <c r="S392" i="8" s="1"/>
  <c r="T393" i="8" s="1"/>
  <c r="P392" i="8"/>
  <c r="Q393" i="8" s="1"/>
  <c r="N392" i="8"/>
  <c r="M392" i="8"/>
  <c r="H392" i="8"/>
  <c r="G392" i="8"/>
  <c r="X391" i="8"/>
  <c r="V391" i="8"/>
  <c r="U391" i="8"/>
  <c r="R391" i="8"/>
  <c r="S391" i="8" s="1"/>
  <c r="T392" i="8" s="1"/>
  <c r="P391" i="8"/>
  <c r="Q392" i="8" s="1"/>
  <c r="N391" i="8"/>
  <c r="M391" i="8"/>
  <c r="H391" i="8"/>
  <c r="G391" i="8"/>
  <c r="V390" i="8"/>
  <c r="U390" i="8"/>
  <c r="W398" i="8" s="1"/>
  <c r="R390" i="8"/>
  <c r="S390" i="8" s="1"/>
  <c r="T391" i="8" s="1"/>
  <c r="P390" i="8"/>
  <c r="Q391" i="8" s="1"/>
  <c r="N390" i="8"/>
  <c r="M390" i="8"/>
  <c r="H390" i="8"/>
  <c r="G390" i="8"/>
  <c r="X389" i="8"/>
  <c r="V389" i="8"/>
  <c r="U389" i="8"/>
  <c r="R389" i="8"/>
  <c r="S389" i="8" s="1"/>
  <c r="T390" i="8" s="1"/>
  <c r="P389" i="8"/>
  <c r="Q390" i="8" s="1"/>
  <c r="N389" i="8"/>
  <c r="M389" i="8"/>
  <c r="H389" i="8"/>
  <c r="G389" i="8"/>
  <c r="V388" i="8"/>
  <c r="U388" i="8"/>
  <c r="W396" i="8" s="1"/>
  <c r="R388" i="8"/>
  <c r="S388" i="8" s="1"/>
  <c r="T389" i="8" s="1"/>
  <c r="P388" i="8"/>
  <c r="Q389" i="8" s="1"/>
  <c r="N388" i="8"/>
  <c r="M388" i="8"/>
  <c r="H388" i="8"/>
  <c r="G388" i="8"/>
  <c r="V387" i="8"/>
  <c r="U387" i="8"/>
  <c r="R387" i="8"/>
  <c r="S387" i="8" s="1"/>
  <c r="T388" i="8" s="1"/>
  <c r="P387" i="8"/>
  <c r="Q388" i="8" s="1"/>
  <c r="N387" i="8"/>
  <c r="M387" i="8"/>
  <c r="H387" i="8"/>
  <c r="G387" i="8"/>
  <c r="X386" i="8"/>
  <c r="V386" i="8"/>
  <c r="U386" i="8"/>
  <c r="R386" i="8"/>
  <c r="S386" i="8" s="1"/>
  <c r="T387" i="8" s="1"/>
  <c r="P386" i="8"/>
  <c r="Q387" i="8" s="1"/>
  <c r="N386" i="8"/>
  <c r="M386" i="8"/>
  <c r="H386" i="8"/>
  <c r="G386" i="8"/>
  <c r="V385" i="8"/>
  <c r="U385" i="8"/>
  <c r="W393" i="8" s="1"/>
  <c r="R385" i="8"/>
  <c r="S385" i="8" s="1"/>
  <c r="T386" i="8" s="1"/>
  <c r="P385" i="8"/>
  <c r="Q386" i="8" s="1"/>
  <c r="N385" i="8"/>
  <c r="M385" i="8"/>
  <c r="H385" i="8"/>
  <c r="G385" i="8"/>
  <c r="V384" i="8"/>
  <c r="U384" i="8"/>
  <c r="R384" i="8"/>
  <c r="S384" i="8" s="1"/>
  <c r="T385" i="8" s="1"/>
  <c r="P384" i="8"/>
  <c r="Q385" i="8" s="1"/>
  <c r="N384" i="8"/>
  <c r="M384" i="8"/>
  <c r="H384" i="8"/>
  <c r="G384" i="8"/>
  <c r="V383" i="8"/>
  <c r="U383" i="8"/>
  <c r="W391" i="8" s="1"/>
  <c r="R383" i="8"/>
  <c r="S383" i="8" s="1"/>
  <c r="T384" i="8" s="1"/>
  <c r="P383" i="8"/>
  <c r="Q384" i="8" s="1"/>
  <c r="N383" i="8"/>
  <c r="M383" i="8"/>
  <c r="H383" i="8"/>
  <c r="G383" i="8"/>
  <c r="V382" i="8"/>
  <c r="X390" i="8" s="1"/>
  <c r="U382" i="8"/>
  <c r="R382" i="8"/>
  <c r="S382" i="8" s="1"/>
  <c r="T383" i="8" s="1"/>
  <c r="P382" i="8"/>
  <c r="Q383" i="8" s="1"/>
  <c r="N382" i="8"/>
  <c r="M382" i="8"/>
  <c r="H382" i="8"/>
  <c r="G382" i="8"/>
  <c r="V381" i="8"/>
  <c r="U381" i="8"/>
  <c r="R381" i="8"/>
  <c r="S381" i="8" s="1"/>
  <c r="T382" i="8" s="1"/>
  <c r="P381" i="8"/>
  <c r="Q382" i="8" s="1"/>
  <c r="N381" i="8"/>
  <c r="M381" i="8"/>
  <c r="H381" i="8"/>
  <c r="G381" i="8"/>
  <c r="V380" i="8"/>
  <c r="X384" i="8" s="1"/>
  <c r="U380" i="8"/>
  <c r="R380" i="8"/>
  <c r="S380" i="8" s="1"/>
  <c r="T381" i="8" s="1"/>
  <c r="P380" i="8"/>
  <c r="Q381" i="8" s="1"/>
  <c r="N380" i="8"/>
  <c r="M380" i="8"/>
  <c r="H380" i="8"/>
  <c r="G380" i="8"/>
  <c r="V379" i="8"/>
  <c r="U379" i="8"/>
  <c r="R379" i="8"/>
  <c r="S379" i="8" s="1"/>
  <c r="T380" i="8" s="1"/>
  <c r="P379" i="8"/>
  <c r="Q380" i="8" s="1"/>
  <c r="N379" i="8"/>
  <c r="M379" i="8"/>
  <c r="H379" i="8"/>
  <c r="G379" i="8"/>
  <c r="V378" i="8"/>
  <c r="X385" i="8" s="1"/>
  <c r="U378" i="8"/>
  <c r="R378" i="8"/>
  <c r="S378" i="8" s="1"/>
  <c r="T379" i="8" s="1"/>
  <c r="P378" i="8"/>
  <c r="Q379" i="8" s="1"/>
  <c r="N378" i="8"/>
  <c r="M378" i="8"/>
  <c r="H378" i="8"/>
  <c r="G378" i="8"/>
  <c r="X377" i="8"/>
  <c r="V377" i="8"/>
  <c r="U377" i="8"/>
  <c r="R377" i="8"/>
  <c r="S377" i="8" s="1"/>
  <c r="T378" i="8" s="1"/>
  <c r="P377" i="8"/>
  <c r="Q378" i="8" s="1"/>
  <c r="N377" i="8"/>
  <c r="M377" i="8"/>
  <c r="H377" i="8"/>
  <c r="G377" i="8"/>
  <c r="V376" i="8"/>
  <c r="U376" i="8"/>
  <c r="R376" i="8"/>
  <c r="S376" i="8" s="1"/>
  <c r="T377" i="8" s="1"/>
  <c r="P376" i="8"/>
  <c r="Q377" i="8" s="1"/>
  <c r="N376" i="8"/>
  <c r="M376" i="8"/>
  <c r="H376" i="8"/>
  <c r="G376" i="8"/>
  <c r="V375" i="8"/>
  <c r="U375" i="8"/>
  <c r="R375" i="8"/>
  <c r="S375" i="8" s="1"/>
  <c r="T376" i="8" s="1"/>
  <c r="P375" i="8"/>
  <c r="Q376" i="8" s="1"/>
  <c r="N375" i="8"/>
  <c r="M375" i="8"/>
  <c r="H375" i="8"/>
  <c r="G375" i="8"/>
  <c r="X374" i="8"/>
  <c r="V374" i="8"/>
  <c r="U374" i="8"/>
  <c r="R374" i="8"/>
  <c r="S374" i="8" s="1"/>
  <c r="T375" i="8" s="1"/>
  <c r="P374" i="8"/>
  <c r="Q375" i="8" s="1"/>
  <c r="N374" i="8"/>
  <c r="M374" i="8"/>
  <c r="H374" i="8"/>
  <c r="G374" i="8"/>
  <c r="V373" i="8"/>
  <c r="U373" i="8"/>
  <c r="W381" i="8" s="1"/>
  <c r="R373" i="8"/>
  <c r="S373" i="8" s="1"/>
  <c r="T374" i="8" s="1"/>
  <c r="P373" i="8"/>
  <c r="Q374" i="8" s="1"/>
  <c r="N373" i="8"/>
  <c r="M373" i="8"/>
  <c r="H373" i="8"/>
  <c r="G373" i="8"/>
  <c r="V372" i="8"/>
  <c r="X379" i="8" s="1"/>
  <c r="U372" i="8"/>
  <c r="R372" i="8"/>
  <c r="S372" i="8" s="1"/>
  <c r="T373" i="8" s="1"/>
  <c r="P372" i="8"/>
  <c r="Q373" i="8" s="1"/>
  <c r="N372" i="8"/>
  <c r="M372" i="8"/>
  <c r="H372" i="8"/>
  <c r="G372" i="8"/>
  <c r="X371" i="8"/>
  <c r="V371" i="8"/>
  <c r="U371" i="8"/>
  <c r="R371" i="8"/>
  <c r="S371" i="8" s="1"/>
  <c r="T372" i="8" s="1"/>
  <c r="P371" i="8"/>
  <c r="Q372" i="8" s="1"/>
  <c r="N371" i="8"/>
  <c r="M371" i="8"/>
  <c r="H371" i="8"/>
  <c r="G371" i="8"/>
  <c r="V370" i="8"/>
  <c r="X378" i="8" s="1"/>
  <c r="U370" i="8"/>
  <c r="R370" i="8"/>
  <c r="S370" i="8" s="1"/>
  <c r="T371" i="8" s="1"/>
  <c r="P370" i="8"/>
  <c r="Q371" i="8" s="1"/>
  <c r="N370" i="8"/>
  <c r="M370" i="8"/>
  <c r="H370" i="8"/>
  <c r="G370" i="8"/>
  <c r="V369" i="8"/>
  <c r="U369" i="8"/>
  <c r="R369" i="8"/>
  <c r="S369" i="8" s="1"/>
  <c r="T370" i="8" s="1"/>
  <c r="P369" i="8"/>
  <c r="Q370" i="8" s="1"/>
  <c r="N369" i="8"/>
  <c r="M369" i="8"/>
  <c r="H369" i="8"/>
  <c r="G369" i="8"/>
  <c r="X368" i="8"/>
  <c r="V368" i="8"/>
  <c r="U368" i="8"/>
  <c r="R368" i="8"/>
  <c r="S368" i="8" s="1"/>
  <c r="T369" i="8" s="1"/>
  <c r="P368" i="8"/>
  <c r="Q369" i="8" s="1"/>
  <c r="N368" i="8"/>
  <c r="M368" i="8"/>
  <c r="H368" i="8"/>
  <c r="G368" i="8"/>
  <c r="V367" i="8"/>
  <c r="U367" i="8"/>
  <c r="R367" i="8"/>
  <c r="S367" i="8" s="1"/>
  <c r="T368" i="8" s="1"/>
  <c r="P367" i="8"/>
  <c r="Q368" i="8" s="1"/>
  <c r="N367" i="8"/>
  <c r="M367" i="8"/>
  <c r="H367" i="8"/>
  <c r="G367" i="8"/>
  <c r="V366" i="8"/>
  <c r="X373" i="8" s="1"/>
  <c r="U366" i="8"/>
  <c r="R366" i="8"/>
  <c r="S366" i="8" s="1"/>
  <c r="T367" i="8" s="1"/>
  <c r="P366" i="8"/>
  <c r="Q367" i="8" s="1"/>
  <c r="N366" i="8"/>
  <c r="M366" i="8"/>
  <c r="H366" i="8"/>
  <c r="G366" i="8"/>
  <c r="V365" i="8"/>
  <c r="U365" i="8"/>
  <c r="R365" i="8"/>
  <c r="S365" i="8" s="1"/>
  <c r="T366" i="8" s="1"/>
  <c r="P365" i="8"/>
  <c r="Q366" i="8" s="1"/>
  <c r="N365" i="8"/>
  <c r="M365" i="8"/>
  <c r="H365" i="8"/>
  <c r="G365" i="8"/>
  <c r="V364" i="8"/>
  <c r="U364" i="8"/>
  <c r="W372" i="8" s="1"/>
  <c r="R364" i="8"/>
  <c r="S364" i="8" s="1"/>
  <c r="T365" i="8" s="1"/>
  <c r="P364" i="8"/>
  <c r="Q365" i="8" s="1"/>
  <c r="N364" i="8"/>
  <c r="M364" i="8"/>
  <c r="H364" i="8"/>
  <c r="G364" i="8"/>
  <c r="V363" i="8"/>
  <c r="U363" i="8"/>
  <c r="R363" i="8"/>
  <c r="S363" i="8" s="1"/>
  <c r="T364" i="8" s="1"/>
  <c r="P363" i="8"/>
  <c r="Q364" i="8" s="1"/>
  <c r="N363" i="8"/>
  <c r="M363" i="8"/>
  <c r="H363" i="8"/>
  <c r="G363" i="8"/>
  <c r="V362" i="8"/>
  <c r="X369" i="8" s="1"/>
  <c r="U362" i="8"/>
  <c r="R362" i="8"/>
  <c r="S362" i="8" s="1"/>
  <c r="T363" i="8" s="1"/>
  <c r="P362" i="8"/>
  <c r="Q363" i="8" s="1"/>
  <c r="N362" i="8"/>
  <c r="M362" i="8"/>
  <c r="H362" i="8"/>
  <c r="G362" i="8"/>
  <c r="X361" i="8"/>
  <c r="V361" i="8"/>
  <c r="U361" i="8"/>
  <c r="R361" i="8"/>
  <c r="S361" i="8" s="1"/>
  <c r="T362" i="8" s="1"/>
  <c r="P361" i="8"/>
  <c r="Q362" i="8" s="1"/>
  <c r="N361" i="8"/>
  <c r="M361" i="8"/>
  <c r="H361" i="8"/>
  <c r="G361" i="8"/>
  <c r="V360" i="8"/>
  <c r="U360" i="8"/>
  <c r="R360" i="8"/>
  <c r="S360" i="8" s="1"/>
  <c r="T361" i="8" s="1"/>
  <c r="P360" i="8"/>
  <c r="Q361" i="8" s="1"/>
  <c r="N360" i="8"/>
  <c r="M360" i="8"/>
  <c r="H360" i="8"/>
  <c r="G360" i="8"/>
  <c r="V359" i="8"/>
  <c r="U359" i="8"/>
  <c r="R359" i="8"/>
  <c r="S359" i="8" s="1"/>
  <c r="T360" i="8" s="1"/>
  <c r="P359" i="8"/>
  <c r="Q360" i="8" s="1"/>
  <c r="N359" i="8"/>
  <c r="M359" i="8"/>
  <c r="H359" i="8"/>
  <c r="G359" i="8"/>
  <c r="V358" i="8"/>
  <c r="U358" i="8"/>
  <c r="R358" i="8"/>
  <c r="S358" i="8" s="1"/>
  <c r="T359" i="8" s="1"/>
  <c r="P358" i="8"/>
  <c r="Q359" i="8" s="1"/>
  <c r="N358" i="8"/>
  <c r="M358" i="8"/>
  <c r="H358" i="8"/>
  <c r="G358" i="8"/>
  <c r="V357" i="8"/>
  <c r="X365" i="8" s="1"/>
  <c r="U357" i="8"/>
  <c r="R357" i="8"/>
  <c r="S357" i="8" s="1"/>
  <c r="T358" i="8" s="1"/>
  <c r="P357" i="8"/>
  <c r="Q358" i="8" s="1"/>
  <c r="N357" i="8"/>
  <c r="M357" i="8"/>
  <c r="H357" i="8"/>
  <c r="G357" i="8"/>
  <c r="V356" i="8"/>
  <c r="U356" i="8"/>
  <c r="W364" i="8" s="1"/>
  <c r="R356" i="8"/>
  <c r="S356" i="8" s="1"/>
  <c r="T357" i="8" s="1"/>
  <c r="P356" i="8"/>
  <c r="Q357" i="8" s="1"/>
  <c r="N356" i="8"/>
  <c r="M356" i="8"/>
  <c r="H356" i="8"/>
  <c r="G356" i="8"/>
  <c r="V355" i="8"/>
  <c r="U355" i="8"/>
  <c r="W363" i="8" s="1"/>
  <c r="R355" i="8"/>
  <c r="S355" i="8" s="1"/>
  <c r="T356" i="8" s="1"/>
  <c r="P355" i="8"/>
  <c r="Q356" i="8" s="1"/>
  <c r="N355" i="8"/>
  <c r="M355" i="8"/>
  <c r="H355" i="8"/>
  <c r="G355" i="8"/>
  <c r="V354" i="8"/>
  <c r="X362" i="8" s="1"/>
  <c r="U354" i="8"/>
  <c r="R354" i="8"/>
  <c r="S354" i="8" s="1"/>
  <c r="T355" i="8" s="1"/>
  <c r="P354" i="8"/>
  <c r="Q355" i="8" s="1"/>
  <c r="N354" i="8"/>
  <c r="M354" i="8"/>
  <c r="H354" i="8"/>
  <c r="G354" i="8"/>
  <c r="V353" i="8"/>
  <c r="U353" i="8"/>
  <c r="R353" i="8"/>
  <c r="S353" i="8" s="1"/>
  <c r="T354" i="8" s="1"/>
  <c r="P353" i="8"/>
  <c r="Q354" i="8" s="1"/>
  <c r="N353" i="8"/>
  <c r="M353" i="8"/>
  <c r="H353" i="8"/>
  <c r="G353" i="8"/>
  <c r="V352" i="8"/>
  <c r="X360" i="8" s="1"/>
  <c r="U352" i="8"/>
  <c r="R352" i="8"/>
  <c r="S352" i="8" s="1"/>
  <c r="T353" i="8" s="1"/>
  <c r="P352" i="8"/>
  <c r="Q353" i="8" s="1"/>
  <c r="N352" i="8"/>
  <c r="M352" i="8"/>
  <c r="H352" i="8"/>
  <c r="G352" i="8"/>
  <c r="V351" i="8"/>
  <c r="U351" i="8"/>
  <c r="W359" i="8" s="1"/>
  <c r="R351" i="8"/>
  <c r="S351" i="8" s="1"/>
  <c r="T352" i="8" s="1"/>
  <c r="P351" i="8"/>
  <c r="Q352" i="8" s="1"/>
  <c r="N351" i="8"/>
  <c r="M351" i="8"/>
  <c r="H351" i="8"/>
  <c r="G351" i="8"/>
  <c r="V350" i="8"/>
  <c r="U350" i="8"/>
  <c r="R350" i="8"/>
  <c r="S350" i="8" s="1"/>
  <c r="T351" i="8" s="1"/>
  <c r="P350" i="8"/>
  <c r="Q351" i="8" s="1"/>
  <c r="N350" i="8"/>
  <c r="M350" i="8"/>
  <c r="H350" i="8"/>
  <c r="G350" i="8"/>
  <c r="V349" i="8"/>
  <c r="U349" i="8"/>
  <c r="R349" i="8"/>
  <c r="S349" i="8" s="1"/>
  <c r="T350" i="8" s="1"/>
  <c r="P349" i="8"/>
  <c r="Q350" i="8" s="1"/>
  <c r="N349" i="8"/>
  <c r="M349" i="8"/>
  <c r="H349" i="8"/>
  <c r="G349" i="8"/>
  <c r="V348" i="8"/>
  <c r="U348" i="8"/>
  <c r="R348" i="8"/>
  <c r="S348" i="8" s="1"/>
  <c r="T349" i="8" s="1"/>
  <c r="P348" i="8"/>
  <c r="Q349" i="8" s="1"/>
  <c r="N348" i="8"/>
  <c r="M348" i="8"/>
  <c r="H348" i="8"/>
  <c r="G348" i="8"/>
  <c r="X347" i="8"/>
  <c r="V347" i="8"/>
  <c r="U347" i="8"/>
  <c r="R347" i="8"/>
  <c r="S347" i="8" s="1"/>
  <c r="T348" i="8" s="1"/>
  <c r="P347" i="8"/>
  <c r="Q348" i="8" s="1"/>
  <c r="N347" i="8"/>
  <c r="M347" i="8"/>
  <c r="H347" i="8"/>
  <c r="G347" i="8"/>
  <c r="V346" i="8"/>
  <c r="X352" i="8" s="1"/>
  <c r="U346" i="8"/>
  <c r="W354" i="8" s="1"/>
  <c r="R346" i="8"/>
  <c r="S346" i="8" s="1"/>
  <c r="T347" i="8" s="1"/>
  <c r="P346" i="8"/>
  <c r="Q347" i="8" s="1"/>
  <c r="N346" i="8"/>
  <c r="M346" i="8"/>
  <c r="H346" i="8"/>
  <c r="G346" i="8"/>
  <c r="V345" i="8"/>
  <c r="U345" i="8"/>
  <c r="R345" i="8"/>
  <c r="S345" i="8" s="1"/>
  <c r="T346" i="8" s="1"/>
  <c r="P345" i="8"/>
  <c r="Q346" i="8" s="1"/>
  <c r="N345" i="8"/>
  <c r="M345" i="8"/>
  <c r="H345" i="8"/>
  <c r="G345" i="8"/>
  <c r="V344" i="8"/>
  <c r="U344" i="8"/>
  <c r="R344" i="8"/>
  <c r="S344" i="8" s="1"/>
  <c r="T345" i="8" s="1"/>
  <c r="P344" i="8"/>
  <c r="Q345" i="8" s="1"/>
  <c r="N344" i="8"/>
  <c r="M344" i="8"/>
  <c r="H344" i="8"/>
  <c r="G344" i="8"/>
  <c r="V343" i="8"/>
  <c r="X351" i="8" s="1"/>
  <c r="U343" i="8"/>
  <c r="W351" i="8" s="1"/>
  <c r="R343" i="8"/>
  <c r="S343" i="8" s="1"/>
  <c r="T344" i="8" s="1"/>
  <c r="P343" i="8"/>
  <c r="Q344" i="8" s="1"/>
  <c r="N343" i="8"/>
  <c r="M343" i="8"/>
  <c r="H343" i="8"/>
  <c r="G343" i="8"/>
  <c r="X342" i="8"/>
  <c r="V342" i="8"/>
  <c r="X350" i="8" s="1"/>
  <c r="U342" i="8"/>
  <c r="R342" i="8"/>
  <c r="S342" i="8" s="1"/>
  <c r="T343" i="8" s="1"/>
  <c r="P342" i="8"/>
  <c r="Q343" i="8" s="1"/>
  <c r="N342" i="8"/>
  <c r="M342" i="8"/>
  <c r="H342" i="8"/>
  <c r="G342" i="8"/>
  <c r="V341" i="8"/>
  <c r="U341" i="8"/>
  <c r="R341" i="8"/>
  <c r="S341" i="8" s="1"/>
  <c r="T342" i="8" s="1"/>
  <c r="P341" i="8"/>
  <c r="Q342" i="8" s="1"/>
  <c r="N341" i="8"/>
  <c r="M341" i="8"/>
  <c r="H341" i="8"/>
  <c r="G341" i="8"/>
  <c r="X340" i="8"/>
  <c r="V340" i="8"/>
  <c r="X348" i="8" s="1"/>
  <c r="U340" i="8"/>
  <c r="R340" i="8"/>
  <c r="S340" i="8" s="1"/>
  <c r="T341" i="8" s="1"/>
  <c r="P340" i="8"/>
  <c r="Q341" i="8" s="1"/>
  <c r="N340" i="8"/>
  <c r="M340" i="8"/>
  <c r="H340" i="8"/>
  <c r="G340" i="8"/>
  <c r="V339" i="8"/>
  <c r="U339" i="8"/>
  <c r="R339" i="8"/>
  <c r="S339" i="8" s="1"/>
  <c r="T340" i="8" s="1"/>
  <c r="P339" i="8"/>
  <c r="Q340" i="8" s="1"/>
  <c r="N339" i="8"/>
  <c r="M339" i="8"/>
  <c r="H339" i="8"/>
  <c r="G339" i="8"/>
  <c r="X338" i="8"/>
  <c r="V338" i="8"/>
  <c r="X346" i="8" s="1"/>
  <c r="U338" i="8"/>
  <c r="R338" i="8"/>
  <c r="S338" i="8" s="1"/>
  <c r="T339" i="8" s="1"/>
  <c r="P338" i="8"/>
  <c r="Q339" i="8" s="1"/>
  <c r="N338" i="8"/>
  <c r="M338" i="8"/>
  <c r="H338" i="8"/>
  <c r="G338" i="8"/>
  <c r="V337" i="8"/>
  <c r="X345" i="8" s="1"/>
  <c r="U337" i="8"/>
  <c r="R337" i="8"/>
  <c r="S337" i="8" s="1"/>
  <c r="T338" i="8" s="1"/>
  <c r="P337" i="8"/>
  <c r="Q338" i="8" s="1"/>
  <c r="N337" i="8"/>
  <c r="M337" i="8"/>
  <c r="H337" i="8"/>
  <c r="G337" i="8"/>
  <c r="X336" i="8"/>
  <c r="V336" i="8"/>
  <c r="X344" i="8" s="1"/>
  <c r="U336" i="8"/>
  <c r="R336" i="8"/>
  <c r="S336" i="8" s="1"/>
  <c r="T337" i="8" s="1"/>
  <c r="P336" i="8"/>
  <c r="Q337" i="8" s="1"/>
  <c r="N336" i="8"/>
  <c r="M336" i="8"/>
  <c r="H336" i="8"/>
  <c r="G336" i="8"/>
  <c r="V335" i="8"/>
  <c r="X343" i="8" s="1"/>
  <c r="U335" i="8"/>
  <c r="R335" i="8"/>
  <c r="S335" i="8" s="1"/>
  <c r="T336" i="8" s="1"/>
  <c r="P335" i="8"/>
  <c r="Q336" i="8" s="1"/>
  <c r="N335" i="8"/>
  <c r="M335" i="8"/>
  <c r="H335" i="8"/>
  <c r="G335" i="8"/>
  <c r="X334" i="8"/>
  <c r="V334" i="8"/>
  <c r="U334" i="8"/>
  <c r="R334" i="8"/>
  <c r="S334" i="8" s="1"/>
  <c r="T335" i="8" s="1"/>
  <c r="P334" i="8"/>
  <c r="Q335" i="8" s="1"/>
  <c r="N334" i="8"/>
  <c r="M334" i="8"/>
  <c r="H334" i="8"/>
  <c r="G334" i="8"/>
  <c r="V333" i="8"/>
  <c r="X341" i="8" s="1"/>
  <c r="U333" i="8"/>
  <c r="R333" i="8"/>
  <c r="S333" i="8" s="1"/>
  <c r="T334" i="8" s="1"/>
  <c r="P333" i="8"/>
  <c r="Q334" i="8" s="1"/>
  <c r="N333" i="8"/>
  <c r="M333" i="8"/>
  <c r="H333" i="8"/>
  <c r="G333" i="8"/>
  <c r="X332" i="8"/>
  <c r="V332" i="8"/>
  <c r="U332" i="8"/>
  <c r="R332" i="8"/>
  <c r="S332" i="8" s="1"/>
  <c r="T333" i="8" s="1"/>
  <c r="P332" i="8"/>
  <c r="Q333" i="8" s="1"/>
  <c r="N332" i="8"/>
  <c r="M332" i="8"/>
  <c r="H332" i="8"/>
  <c r="G332" i="8"/>
  <c r="V331" i="8"/>
  <c r="X339" i="8" s="1"/>
  <c r="U331" i="8"/>
  <c r="W339" i="8" s="1"/>
  <c r="R331" i="8"/>
  <c r="S331" i="8" s="1"/>
  <c r="T332" i="8" s="1"/>
  <c r="P331" i="8"/>
  <c r="Q332" i="8" s="1"/>
  <c r="N331" i="8"/>
  <c r="M331" i="8"/>
  <c r="H331" i="8"/>
  <c r="G331" i="8"/>
  <c r="X330" i="8"/>
  <c r="V330" i="8"/>
  <c r="U330" i="8"/>
  <c r="R330" i="8"/>
  <c r="S330" i="8" s="1"/>
  <c r="T331" i="8" s="1"/>
  <c r="P330" i="8"/>
  <c r="Q331" i="8" s="1"/>
  <c r="N330" i="8"/>
  <c r="M330" i="8"/>
  <c r="H330" i="8"/>
  <c r="G330" i="8"/>
  <c r="V329" i="8"/>
  <c r="X337" i="8" s="1"/>
  <c r="U329" i="8"/>
  <c r="R329" i="8"/>
  <c r="S329" i="8" s="1"/>
  <c r="T330" i="8" s="1"/>
  <c r="P329" i="8"/>
  <c r="Q330" i="8" s="1"/>
  <c r="N329" i="8"/>
  <c r="M329" i="8"/>
  <c r="H329" i="8"/>
  <c r="G329" i="8"/>
  <c r="X328" i="8"/>
  <c r="V328" i="8"/>
  <c r="U328" i="8"/>
  <c r="R328" i="8"/>
  <c r="S328" i="8" s="1"/>
  <c r="T329" i="8" s="1"/>
  <c r="P328" i="8"/>
  <c r="Q329" i="8" s="1"/>
  <c r="N328" i="8"/>
  <c r="M328" i="8"/>
  <c r="H328" i="8"/>
  <c r="G328" i="8"/>
  <c r="V327" i="8"/>
  <c r="X335" i="8" s="1"/>
  <c r="U327" i="8"/>
  <c r="R327" i="8"/>
  <c r="S327" i="8" s="1"/>
  <c r="T328" i="8" s="1"/>
  <c r="P327" i="8"/>
  <c r="Q328" i="8" s="1"/>
  <c r="N327" i="8"/>
  <c r="M327" i="8"/>
  <c r="H327" i="8"/>
  <c r="G327" i="8"/>
  <c r="X326" i="8"/>
  <c r="V326" i="8"/>
  <c r="U326" i="8"/>
  <c r="W334" i="8" s="1"/>
  <c r="R326" i="8"/>
  <c r="S326" i="8" s="1"/>
  <c r="T327" i="8" s="1"/>
  <c r="P326" i="8"/>
  <c r="Q327" i="8" s="1"/>
  <c r="N326" i="8"/>
  <c r="M326" i="8"/>
  <c r="H326" i="8"/>
  <c r="G326" i="8"/>
  <c r="V325" i="8"/>
  <c r="X333" i="8" s="1"/>
  <c r="U325" i="8"/>
  <c r="R325" i="8"/>
  <c r="S325" i="8" s="1"/>
  <c r="T326" i="8" s="1"/>
  <c r="P325" i="8"/>
  <c r="Q326" i="8" s="1"/>
  <c r="N325" i="8"/>
  <c r="M325" i="8"/>
  <c r="H325" i="8"/>
  <c r="G325" i="8"/>
  <c r="X324" i="8"/>
  <c r="V324" i="8"/>
  <c r="U324" i="8"/>
  <c r="R324" i="8"/>
  <c r="S324" i="8" s="1"/>
  <c r="T325" i="8" s="1"/>
  <c r="P324" i="8"/>
  <c r="Q325" i="8" s="1"/>
  <c r="N324" i="8"/>
  <c r="M324" i="8"/>
  <c r="H324" i="8"/>
  <c r="G324" i="8"/>
  <c r="V323" i="8"/>
  <c r="X331" i="8" s="1"/>
  <c r="U323" i="8"/>
  <c r="R323" i="8"/>
  <c r="S323" i="8" s="1"/>
  <c r="T324" i="8" s="1"/>
  <c r="P323" i="8"/>
  <c r="Q324" i="8" s="1"/>
  <c r="N323" i="8"/>
  <c r="M323" i="8"/>
  <c r="H323" i="8"/>
  <c r="G323" i="8"/>
  <c r="X322" i="8"/>
  <c r="V322" i="8"/>
  <c r="U322" i="8"/>
  <c r="W330" i="8" s="1"/>
  <c r="R322" i="8"/>
  <c r="S322" i="8" s="1"/>
  <c r="T323" i="8" s="1"/>
  <c r="P322" i="8"/>
  <c r="Q323" i="8" s="1"/>
  <c r="N322" i="8"/>
  <c r="M322" i="8"/>
  <c r="H322" i="8"/>
  <c r="G322" i="8"/>
  <c r="V321" i="8"/>
  <c r="X329" i="8" s="1"/>
  <c r="U321" i="8"/>
  <c r="R321" i="8"/>
  <c r="S321" i="8" s="1"/>
  <c r="T322" i="8" s="1"/>
  <c r="P321" i="8"/>
  <c r="Q322" i="8" s="1"/>
  <c r="N321" i="8"/>
  <c r="M321" i="8"/>
  <c r="H321" i="8"/>
  <c r="G321" i="8"/>
  <c r="X320" i="8"/>
  <c r="V320" i="8"/>
  <c r="U320" i="8"/>
  <c r="R320" i="8"/>
  <c r="S320" i="8" s="1"/>
  <c r="T321" i="8" s="1"/>
  <c r="P320" i="8"/>
  <c r="Q321" i="8" s="1"/>
  <c r="N320" i="8"/>
  <c r="M320" i="8"/>
  <c r="H320" i="8"/>
  <c r="G320" i="8"/>
  <c r="V319" i="8"/>
  <c r="X327" i="8" s="1"/>
  <c r="U319" i="8"/>
  <c r="R319" i="8"/>
  <c r="S319" i="8" s="1"/>
  <c r="T320" i="8" s="1"/>
  <c r="P319" i="8"/>
  <c r="Q320" i="8" s="1"/>
  <c r="N319" i="8"/>
  <c r="M319" i="8"/>
  <c r="H319" i="8"/>
  <c r="G319" i="8"/>
  <c r="X318" i="8"/>
  <c r="V318" i="8"/>
  <c r="U318" i="8"/>
  <c r="W326" i="8" s="1"/>
  <c r="R318" i="8"/>
  <c r="S318" i="8" s="1"/>
  <c r="T319" i="8" s="1"/>
  <c r="P318" i="8"/>
  <c r="Q319" i="8" s="1"/>
  <c r="N318" i="8"/>
  <c r="M318" i="8"/>
  <c r="H318" i="8"/>
  <c r="G318" i="8"/>
  <c r="V317" i="8"/>
  <c r="X325" i="8" s="1"/>
  <c r="U317" i="8"/>
  <c r="R317" i="8"/>
  <c r="S317" i="8" s="1"/>
  <c r="T318" i="8" s="1"/>
  <c r="P317" i="8"/>
  <c r="Q318" i="8" s="1"/>
  <c r="N317" i="8"/>
  <c r="M317" i="8"/>
  <c r="H317" i="8"/>
  <c r="G317" i="8"/>
  <c r="X316" i="8"/>
  <c r="V316" i="8"/>
  <c r="U316" i="8"/>
  <c r="R316" i="8"/>
  <c r="S316" i="8" s="1"/>
  <c r="T317" i="8" s="1"/>
  <c r="P316" i="8"/>
  <c r="Q317" i="8" s="1"/>
  <c r="N316" i="8"/>
  <c r="M316" i="8"/>
  <c r="H316" i="8"/>
  <c r="G316" i="8"/>
  <c r="V315" i="8"/>
  <c r="X323" i="8" s="1"/>
  <c r="U315" i="8"/>
  <c r="W323" i="8" s="1"/>
  <c r="R315" i="8"/>
  <c r="S315" i="8" s="1"/>
  <c r="T316" i="8" s="1"/>
  <c r="P315" i="8"/>
  <c r="Q316" i="8" s="1"/>
  <c r="N315" i="8"/>
  <c r="M315" i="8"/>
  <c r="H315" i="8"/>
  <c r="G315" i="8"/>
  <c r="X314" i="8"/>
  <c r="V314" i="8"/>
  <c r="U314" i="8"/>
  <c r="R314" i="8"/>
  <c r="S314" i="8" s="1"/>
  <c r="T315" i="8" s="1"/>
  <c r="P314" i="8"/>
  <c r="Q315" i="8" s="1"/>
  <c r="N314" i="8"/>
  <c r="M314" i="8"/>
  <c r="H314" i="8"/>
  <c r="G314" i="8"/>
  <c r="V313" i="8"/>
  <c r="X321" i="8" s="1"/>
  <c r="U313" i="8"/>
  <c r="R313" i="8"/>
  <c r="S313" i="8" s="1"/>
  <c r="T314" i="8" s="1"/>
  <c r="P313" i="8"/>
  <c r="Q314" i="8" s="1"/>
  <c r="N313" i="8"/>
  <c r="M313" i="8"/>
  <c r="H313" i="8"/>
  <c r="G313" i="8"/>
  <c r="X312" i="8"/>
  <c r="V312" i="8"/>
  <c r="U312" i="8"/>
  <c r="R312" i="8"/>
  <c r="S312" i="8" s="1"/>
  <c r="T313" i="8" s="1"/>
  <c r="P312" i="8"/>
  <c r="Q313" i="8" s="1"/>
  <c r="N312" i="8"/>
  <c r="M312" i="8"/>
  <c r="H312" i="8"/>
  <c r="G312" i="8"/>
  <c r="V311" i="8"/>
  <c r="X319" i="8" s="1"/>
  <c r="U311" i="8"/>
  <c r="R311" i="8"/>
  <c r="S311" i="8" s="1"/>
  <c r="T312" i="8" s="1"/>
  <c r="P311" i="8"/>
  <c r="Q312" i="8" s="1"/>
  <c r="N311" i="8"/>
  <c r="M311" i="8"/>
  <c r="H311" i="8"/>
  <c r="G311" i="8"/>
  <c r="X310" i="8"/>
  <c r="V310" i="8"/>
  <c r="U310" i="8"/>
  <c r="R310" i="8"/>
  <c r="S310" i="8" s="1"/>
  <c r="T311" i="8" s="1"/>
  <c r="P310" i="8"/>
  <c r="Q311" i="8" s="1"/>
  <c r="N310" i="8"/>
  <c r="M310" i="8"/>
  <c r="H310" i="8"/>
  <c r="G310" i="8"/>
  <c r="V309" i="8"/>
  <c r="X317" i="8" s="1"/>
  <c r="U309" i="8"/>
  <c r="R309" i="8"/>
  <c r="S309" i="8" s="1"/>
  <c r="T310" i="8" s="1"/>
  <c r="P309" i="8"/>
  <c r="Q310" i="8" s="1"/>
  <c r="N309" i="8"/>
  <c r="M309" i="8"/>
  <c r="H309" i="8"/>
  <c r="G309" i="8"/>
  <c r="X308" i="8"/>
  <c r="V308" i="8"/>
  <c r="U308" i="8"/>
  <c r="R308" i="8"/>
  <c r="S308" i="8" s="1"/>
  <c r="T309" i="8" s="1"/>
  <c r="P308" i="8"/>
  <c r="Q309" i="8" s="1"/>
  <c r="N308" i="8"/>
  <c r="M308" i="8"/>
  <c r="H308" i="8"/>
  <c r="G308" i="8"/>
  <c r="X307" i="8"/>
  <c r="V307" i="8"/>
  <c r="X315" i="8" s="1"/>
  <c r="U307" i="8"/>
  <c r="R307" i="8"/>
  <c r="S307" i="8" s="1"/>
  <c r="T308" i="8" s="1"/>
  <c r="P307" i="8"/>
  <c r="Q308" i="8" s="1"/>
  <c r="N307" i="8"/>
  <c r="M307" i="8"/>
  <c r="H307" i="8"/>
  <c r="G307" i="8"/>
  <c r="X306" i="8"/>
  <c r="V306" i="8"/>
  <c r="U306" i="8"/>
  <c r="R306" i="8"/>
  <c r="S306" i="8" s="1"/>
  <c r="T307" i="8" s="1"/>
  <c r="P306" i="8"/>
  <c r="Q307" i="8" s="1"/>
  <c r="N306" i="8"/>
  <c r="M306" i="8"/>
  <c r="H306" i="8"/>
  <c r="G306" i="8"/>
  <c r="X305" i="8"/>
  <c r="V305" i="8"/>
  <c r="X313" i="8" s="1"/>
  <c r="U305" i="8"/>
  <c r="W313" i="8" s="1"/>
  <c r="R305" i="8"/>
  <c r="S305" i="8" s="1"/>
  <c r="T306" i="8" s="1"/>
  <c r="P305" i="8"/>
  <c r="Q306" i="8" s="1"/>
  <c r="N305" i="8"/>
  <c r="M305" i="8"/>
  <c r="H305" i="8"/>
  <c r="G305" i="8"/>
  <c r="X304" i="8"/>
  <c r="V304" i="8"/>
  <c r="U304" i="8"/>
  <c r="R304" i="8"/>
  <c r="S304" i="8" s="1"/>
  <c r="T305" i="8" s="1"/>
  <c r="P304" i="8"/>
  <c r="Q305" i="8" s="1"/>
  <c r="N304" i="8"/>
  <c r="M304" i="8"/>
  <c r="H304" i="8"/>
  <c r="G304" i="8"/>
  <c r="X303" i="8"/>
  <c r="V303" i="8"/>
  <c r="X311" i="8" s="1"/>
  <c r="Y311" i="8" s="1"/>
  <c r="U303" i="8"/>
  <c r="R303" i="8"/>
  <c r="S303" i="8" s="1"/>
  <c r="T304" i="8" s="1"/>
  <c r="P303" i="8"/>
  <c r="Q304" i="8" s="1"/>
  <c r="N303" i="8"/>
  <c r="M303" i="8"/>
  <c r="H303" i="8"/>
  <c r="G303" i="8"/>
  <c r="X302" i="8"/>
  <c r="V302" i="8"/>
  <c r="U302" i="8"/>
  <c r="R302" i="8"/>
  <c r="S302" i="8" s="1"/>
  <c r="T303" i="8" s="1"/>
  <c r="P302" i="8"/>
  <c r="Q303" i="8" s="1"/>
  <c r="N302" i="8"/>
  <c r="M302" i="8"/>
  <c r="H302" i="8"/>
  <c r="G302" i="8"/>
  <c r="X301" i="8"/>
  <c r="V301" i="8"/>
  <c r="X309" i="8" s="1"/>
  <c r="U301" i="8"/>
  <c r="R301" i="8"/>
  <c r="S301" i="8" s="1"/>
  <c r="T302" i="8" s="1"/>
  <c r="P301" i="8"/>
  <c r="Q302" i="8" s="1"/>
  <c r="N301" i="8"/>
  <c r="M301" i="8"/>
  <c r="H301" i="8"/>
  <c r="G301" i="8"/>
  <c r="X300" i="8"/>
  <c r="V300" i="8"/>
  <c r="U300" i="8"/>
  <c r="R300" i="8"/>
  <c r="S300" i="8" s="1"/>
  <c r="T301" i="8" s="1"/>
  <c r="P300" i="8"/>
  <c r="Q301" i="8" s="1"/>
  <c r="N300" i="8"/>
  <c r="M300" i="8"/>
  <c r="H300" i="8"/>
  <c r="G300" i="8"/>
  <c r="X299" i="8"/>
  <c r="V299" i="8"/>
  <c r="U299" i="8"/>
  <c r="R299" i="8"/>
  <c r="S299" i="8" s="1"/>
  <c r="T300" i="8" s="1"/>
  <c r="P299" i="8"/>
  <c r="Q300" i="8" s="1"/>
  <c r="N299" i="8"/>
  <c r="M299" i="8"/>
  <c r="H299" i="8"/>
  <c r="G299" i="8"/>
  <c r="X298" i="8"/>
  <c r="V298" i="8"/>
  <c r="U298" i="8"/>
  <c r="R298" i="8"/>
  <c r="S298" i="8" s="1"/>
  <c r="T299" i="8" s="1"/>
  <c r="P298" i="8"/>
  <c r="Q299" i="8" s="1"/>
  <c r="N298" i="8"/>
  <c r="M298" i="8"/>
  <c r="H298" i="8"/>
  <c r="G298" i="8"/>
  <c r="X297" i="8"/>
  <c r="V297" i="8"/>
  <c r="U297" i="8"/>
  <c r="R297" i="8"/>
  <c r="S297" i="8" s="1"/>
  <c r="T298" i="8" s="1"/>
  <c r="P297" i="8"/>
  <c r="Q298" i="8" s="1"/>
  <c r="N297" i="8"/>
  <c r="M297" i="8"/>
  <c r="H297" i="8"/>
  <c r="G297" i="8"/>
  <c r="X296" i="8"/>
  <c r="V296" i="8"/>
  <c r="U296" i="8"/>
  <c r="W304" i="8" s="1"/>
  <c r="R296" i="8"/>
  <c r="S296" i="8" s="1"/>
  <c r="T297" i="8" s="1"/>
  <c r="P296" i="8"/>
  <c r="Q297" i="8" s="1"/>
  <c r="N296" i="8"/>
  <c r="M296" i="8"/>
  <c r="H296" i="8"/>
  <c r="G296" i="8"/>
  <c r="X295" i="8"/>
  <c r="V295" i="8"/>
  <c r="U295" i="8"/>
  <c r="W303" i="8" s="1"/>
  <c r="R295" i="8"/>
  <c r="S295" i="8" s="1"/>
  <c r="T296" i="8" s="1"/>
  <c r="P295" i="8"/>
  <c r="Q296" i="8" s="1"/>
  <c r="N295" i="8"/>
  <c r="M295" i="8"/>
  <c r="H295" i="8"/>
  <c r="G295" i="8"/>
  <c r="X294" i="8"/>
  <c r="V294" i="8"/>
  <c r="U294" i="8"/>
  <c r="R294" i="8"/>
  <c r="S294" i="8" s="1"/>
  <c r="T295" i="8" s="1"/>
  <c r="P294" i="8"/>
  <c r="Q295" i="8" s="1"/>
  <c r="N294" i="8"/>
  <c r="M294" i="8"/>
  <c r="H294" i="8"/>
  <c r="G294" i="8"/>
  <c r="X293" i="8"/>
  <c r="V293" i="8"/>
  <c r="U293" i="8"/>
  <c r="R293" i="8"/>
  <c r="S293" i="8" s="1"/>
  <c r="T294" i="8" s="1"/>
  <c r="P293" i="8"/>
  <c r="Q294" i="8" s="1"/>
  <c r="N293" i="8"/>
  <c r="M293" i="8"/>
  <c r="H293" i="8"/>
  <c r="G293" i="8"/>
  <c r="X292" i="8"/>
  <c r="V292" i="8"/>
  <c r="U292" i="8"/>
  <c r="R292" i="8"/>
  <c r="S292" i="8" s="1"/>
  <c r="T293" i="8" s="1"/>
  <c r="P292" i="8"/>
  <c r="Q293" i="8" s="1"/>
  <c r="N292" i="8"/>
  <c r="M292" i="8"/>
  <c r="H292" i="8"/>
  <c r="G292" i="8"/>
  <c r="X291" i="8"/>
  <c r="V291" i="8"/>
  <c r="U291" i="8"/>
  <c r="R291" i="8"/>
  <c r="S291" i="8" s="1"/>
  <c r="T292" i="8" s="1"/>
  <c r="P291" i="8"/>
  <c r="Q292" i="8" s="1"/>
  <c r="N291" i="8"/>
  <c r="M291" i="8"/>
  <c r="H291" i="8"/>
  <c r="G291" i="8"/>
  <c r="X290" i="8"/>
  <c r="V290" i="8"/>
  <c r="U290" i="8"/>
  <c r="R290" i="8"/>
  <c r="S290" i="8" s="1"/>
  <c r="T291" i="8" s="1"/>
  <c r="P290" i="8"/>
  <c r="Q291" i="8" s="1"/>
  <c r="N290" i="8"/>
  <c r="M290" i="8"/>
  <c r="H290" i="8"/>
  <c r="G290" i="8"/>
  <c r="X289" i="8"/>
  <c r="V289" i="8"/>
  <c r="U289" i="8"/>
  <c r="R289" i="8"/>
  <c r="S289" i="8" s="1"/>
  <c r="T290" i="8" s="1"/>
  <c r="P289" i="8"/>
  <c r="Q290" i="8" s="1"/>
  <c r="N289" i="8"/>
  <c r="M289" i="8"/>
  <c r="H289" i="8"/>
  <c r="G289" i="8"/>
  <c r="X288" i="8"/>
  <c r="V288" i="8"/>
  <c r="U288" i="8"/>
  <c r="R288" i="8"/>
  <c r="S288" i="8" s="1"/>
  <c r="T289" i="8" s="1"/>
  <c r="P288" i="8"/>
  <c r="Q289" i="8" s="1"/>
  <c r="N288" i="8"/>
  <c r="M288" i="8"/>
  <c r="H288" i="8"/>
  <c r="G288" i="8"/>
  <c r="X287" i="8"/>
  <c r="V287" i="8"/>
  <c r="U287" i="8"/>
  <c r="W295" i="8" s="1"/>
  <c r="R287" i="8"/>
  <c r="S287" i="8" s="1"/>
  <c r="T288" i="8" s="1"/>
  <c r="P287" i="8"/>
  <c r="Q288" i="8" s="1"/>
  <c r="N287" i="8"/>
  <c r="M287" i="8"/>
  <c r="H287" i="8"/>
  <c r="G287" i="8"/>
  <c r="X286" i="8"/>
  <c r="V286" i="8"/>
  <c r="U286" i="8"/>
  <c r="R286" i="8"/>
  <c r="S286" i="8" s="1"/>
  <c r="T287" i="8" s="1"/>
  <c r="P286" i="8"/>
  <c r="Q287" i="8" s="1"/>
  <c r="N286" i="8"/>
  <c r="M286" i="8"/>
  <c r="H286" i="8"/>
  <c r="G286" i="8"/>
  <c r="X285" i="8"/>
  <c r="V285" i="8"/>
  <c r="U285" i="8"/>
  <c r="R285" i="8"/>
  <c r="S285" i="8" s="1"/>
  <c r="T286" i="8" s="1"/>
  <c r="P285" i="8"/>
  <c r="Q286" i="8" s="1"/>
  <c r="N285" i="8"/>
  <c r="M285" i="8"/>
  <c r="H285" i="8"/>
  <c r="G285" i="8"/>
  <c r="X284" i="8"/>
  <c r="V284" i="8"/>
  <c r="U284" i="8"/>
  <c r="W292" i="8" s="1"/>
  <c r="R284" i="8"/>
  <c r="S284" i="8" s="1"/>
  <c r="T285" i="8" s="1"/>
  <c r="P284" i="8"/>
  <c r="Q285" i="8" s="1"/>
  <c r="N284" i="8"/>
  <c r="M284" i="8"/>
  <c r="H284" i="8"/>
  <c r="G284" i="8"/>
  <c r="X283" i="8"/>
  <c r="V283" i="8"/>
  <c r="U283" i="8"/>
  <c r="R283" i="8"/>
  <c r="S283" i="8" s="1"/>
  <c r="T284" i="8" s="1"/>
  <c r="P283" i="8"/>
  <c r="Q284" i="8" s="1"/>
  <c r="N283" i="8"/>
  <c r="M283" i="8"/>
  <c r="H283" i="8"/>
  <c r="G283" i="8"/>
  <c r="X282" i="8"/>
  <c r="V282" i="8"/>
  <c r="U282" i="8"/>
  <c r="R282" i="8"/>
  <c r="S282" i="8" s="1"/>
  <c r="T283" i="8" s="1"/>
  <c r="P282" i="8"/>
  <c r="Q283" i="8" s="1"/>
  <c r="N282" i="8"/>
  <c r="M282" i="8"/>
  <c r="H282" i="8"/>
  <c r="G282" i="8"/>
  <c r="X281" i="8"/>
  <c r="V281" i="8"/>
  <c r="U281" i="8"/>
  <c r="R281" i="8"/>
  <c r="S281" i="8" s="1"/>
  <c r="T282" i="8" s="1"/>
  <c r="P281" i="8"/>
  <c r="Q282" i="8" s="1"/>
  <c r="N281" i="8"/>
  <c r="M281" i="8"/>
  <c r="H281" i="8"/>
  <c r="G281" i="8"/>
  <c r="X280" i="8"/>
  <c r="V280" i="8"/>
  <c r="U280" i="8"/>
  <c r="R280" i="8"/>
  <c r="S280" i="8" s="1"/>
  <c r="T281" i="8" s="1"/>
  <c r="P280" i="8"/>
  <c r="Q281" i="8" s="1"/>
  <c r="N280" i="8"/>
  <c r="M280" i="8"/>
  <c r="H280" i="8"/>
  <c r="G280" i="8"/>
  <c r="V279" i="8"/>
  <c r="U279" i="8"/>
  <c r="R279" i="8"/>
  <c r="S279" i="8" s="1"/>
  <c r="T280" i="8" s="1"/>
  <c r="P279" i="8"/>
  <c r="Q280" i="8" s="1"/>
  <c r="N279" i="8"/>
  <c r="M279" i="8"/>
  <c r="H279" i="8"/>
  <c r="G279" i="8"/>
  <c r="V278" i="8"/>
  <c r="U278" i="8"/>
  <c r="W286" i="8" s="1"/>
  <c r="R278" i="8"/>
  <c r="S278" i="8" s="1"/>
  <c r="T279" i="8" s="1"/>
  <c r="P278" i="8"/>
  <c r="Q279" i="8" s="1"/>
  <c r="N278" i="8"/>
  <c r="M278" i="8"/>
  <c r="H278" i="8"/>
  <c r="G278" i="8"/>
  <c r="V277" i="8"/>
  <c r="U277" i="8"/>
  <c r="W285" i="8" s="1"/>
  <c r="R277" i="8"/>
  <c r="S277" i="8" s="1"/>
  <c r="T278" i="8" s="1"/>
  <c r="P277" i="8"/>
  <c r="Q278" i="8" s="1"/>
  <c r="N277" i="8"/>
  <c r="M277" i="8"/>
  <c r="H277" i="8"/>
  <c r="G277" i="8"/>
  <c r="V276" i="8"/>
  <c r="U276" i="8"/>
  <c r="W284" i="8" s="1"/>
  <c r="R276" i="8"/>
  <c r="S276" i="8" s="1"/>
  <c r="T277" i="8" s="1"/>
  <c r="P276" i="8"/>
  <c r="Q277" i="8" s="1"/>
  <c r="N276" i="8"/>
  <c r="M276" i="8"/>
  <c r="H276" i="8"/>
  <c r="G276" i="8"/>
  <c r="V275" i="8"/>
  <c r="U275" i="8"/>
  <c r="R275" i="8"/>
  <c r="S275" i="8" s="1"/>
  <c r="T276" i="8" s="1"/>
  <c r="P275" i="8"/>
  <c r="Q276" i="8" s="1"/>
  <c r="N275" i="8"/>
  <c r="M275" i="8"/>
  <c r="H275" i="8"/>
  <c r="G275" i="8"/>
  <c r="X274" i="8"/>
  <c r="V274" i="8"/>
  <c r="U274" i="8"/>
  <c r="R274" i="8"/>
  <c r="S274" i="8" s="1"/>
  <c r="T275" i="8" s="1"/>
  <c r="P274" i="8"/>
  <c r="Q275" i="8" s="1"/>
  <c r="N274" i="8"/>
  <c r="M274" i="8"/>
  <c r="H274" i="8"/>
  <c r="G274" i="8"/>
  <c r="V273" i="8"/>
  <c r="U273" i="8"/>
  <c r="R273" i="8"/>
  <c r="S273" i="8" s="1"/>
  <c r="T274" i="8" s="1"/>
  <c r="P273" i="8"/>
  <c r="Q274" i="8" s="1"/>
  <c r="N273" i="8"/>
  <c r="M273" i="8"/>
  <c r="H273" i="8"/>
  <c r="G273" i="8"/>
  <c r="V272" i="8"/>
  <c r="U272" i="8"/>
  <c r="R272" i="8"/>
  <c r="S272" i="8" s="1"/>
  <c r="T273" i="8" s="1"/>
  <c r="P272" i="8"/>
  <c r="Q273" i="8" s="1"/>
  <c r="N272" i="8"/>
  <c r="M272" i="8"/>
  <c r="H272" i="8"/>
  <c r="G272" i="8"/>
  <c r="V271" i="8"/>
  <c r="X279" i="8" s="1"/>
  <c r="U271" i="8"/>
  <c r="R271" i="8"/>
  <c r="S271" i="8" s="1"/>
  <c r="T272" i="8" s="1"/>
  <c r="P271" i="8"/>
  <c r="Q272" i="8" s="1"/>
  <c r="N271" i="8"/>
  <c r="M271" i="8"/>
  <c r="H271" i="8"/>
  <c r="G271" i="8"/>
  <c r="V270" i="8"/>
  <c r="X278" i="8" s="1"/>
  <c r="U270" i="8"/>
  <c r="R270" i="8"/>
  <c r="S270" i="8" s="1"/>
  <c r="T271" i="8" s="1"/>
  <c r="P270" i="8"/>
  <c r="Q271" i="8" s="1"/>
  <c r="N270" i="8"/>
  <c r="M270" i="8"/>
  <c r="H270" i="8"/>
  <c r="G270" i="8"/>
  <c r="V269" i="8"/>
  <c r="U269" i="8"/>
  <c r="R269" i="8"/>
  <c r="S269" i="8" s="1"/>
  <c r="T270" i="8" s="1"/>
  <c r="P269" i="8"/>
  <c r="Q270" i="8" s="1"/>
  <c r="N269" i="8"/>
  <c r="M269" i="8"/>
  <c r="H269" i="8"/>
  <c r="G269" i="8"/>
  <c r="V268" i="8"/>
  <c r="U268" i="8"/>
  <c r="R268" i="8"/>
  <c r="S268" i="8" s="1"/>
  <c r="T269" i="8" s="1"/>
  <c r="P268" i="8"/>
  <c r="Q269" i="8" s="1"/>
  <c r="N268" i="8"/>
  <c r="M268" i="8"/>
  <c r="H268" i="8"/>
  <c r="G268" i="8"/>
  <c r="V267" i="8"/>
  <c r="U267" i="8"/>
  <c r="R267" i="8"/>
  <c r="S267" i="8" s="1"/>
  <c r="T268" i="8" s="1"/>
  <c r="P267" i="8"/>
  <c r="Q268" i="8" s="1"/>
  <c r="N267" i="8"/>
  <c r="M267" i="8"/>
  <c r="H267" i="8"/>
  <c r="G267" i="8"/>
  <c r="V266" i="8"/>
  <c r="U266" i="8"/>
  <c r="R266" i="8"/>
  <c r="S266" i="8" s="1"/>
  <c r="T267" i="8" s="1"/>
  <c r="P266" i="8"/>
  <c r="Q267" i="8" s="1"/>
  <c r="N266" i="8"/>
  <c r="M266" i="8"/>
  <c r="H266" i="8"/>
  <c r="G266" i="8"/>
  <c r="V265" i="8"/>
  <c r="X273" i="8" s="1"/>
  <c r="U265" i="8"/>
  <c r="R265" i="8"/>
  <c r="S265" i="8" s="1"/>
  <c r="T266" i="8" s="1"/>
  <c r="P265" i="8"/>
  <c r="Q266" i="8" s="1"/>
  <c r="N265" i="8"/>
  <c r="M265" i="8"/>
  <c r="H265" i="8"/>
  <c r="G265" i="8"/>
  <c r="V264" i="8"/>
  <c r="X272" i="8" s="1"/>
  <c r="U264" i="8"/>
  <c r="R264" i="8"/>
  <c r="S264" i="8" s="1"/>
  <c r="T265" i="8" s="1"/>
  <c r="P264" i="8"/>
  <c r="Q265" i="8" s="1"/>
  <c r="N264" i="8"/>
  <c r="M264" i="8"/>
  <c r="H264" i="8"/>
  <c r="G264" i="8"/>
  <c r="V263" i="8"/>
  <c r="U263" i="8"/>
  <c r="R263" i="8"/>
  <c r="S263" i="8" s="1"/>
  <c r="T264" i="8" s="1"/>
  <c r="P263" i="8"/>
  <c r="Q264" i="8" s="1"/>
  <c r="N263" i="8"/>
  <c r="M263" i="8"/>
  <c r="H263" i="8"/>
  <c r="G263" i="8"/>
  <c r="V262" i="8"/>
  <c r="U262" i="8"/>
  <c r="R262" i="8"/>
  <c r="S262" i="8" s="1"/>
  <c r="T263" i="8" s="1"/>
  <c r="P262" i="8"/>
  <c r="Q263" i="8" s="1"/>
  <c r="N262" i="8"/>
  <c r="M262" i="8"/>
  <c r="H262" i="8"/>
  <c r="G262" i="8"/>
  <c r="V261" i="8"/>
  <c r="X267" i="8" s="1"/>
  <c r="U261" i="8"/>
  <c r="R261" i="8"/>
  <c r="S261" i="8" s="1"/>
  <c r="T262" i="8" s="1"/>
  <c r="P261" i="8"/>
  <c r="Q262" i="8" s="1"/>
  <c r="N261" i="8"/>
  <c r="M261" i="8"/>
  <c r="H261" i="8"/>
  <c r="G261" i="8"/>
  <c r="V260" i="8"/>
  <c r="U260" i="8"/>
  <c r="R260" i="8"/>
  <c r="S260" i="8" s="1"/>
  <c r="T261" i="8" s="1"/>
  <c r="P260" i="8"/>
  <c r="Q261" i="8" s="1"/>
  <c r="N260" i="8"/>
  <c r="M260" i="8"/>
  <c r="H260" i="8"/>
  <c r="G260" i="8"/>
  <c r="V259" i="8"/>
  <c r="U259" i="8"/>
  <c r="R259" i="8"/>
  <c r="S259" i="8" s="1"/>
  <c r="T260" i="8" s="1"/>
  <c r="P259" i="8"/>
  <c r="Q260" i="8" s="1"/>
  <c r="N259" i="8"/>
  <c r="M259" i="8"/>
  <c r="H259" i="8"/>
  <c r="G259" i="8"/>
  <c r="V258" i="8"/>
  <c r="U258" i="8"/>
  <c r="W266" i="8" s="1"/>
  <c r="R258" i="8"/>
  <c r="S258" i="8" s="1"/>
  <c r="T259" i="8" s="1"/>
  <c r="P258" i="8"/>
  <c r="Q259" i="8" s="1"/>
  <c r="N258" i="8"/>
  <c r="M258" i="8"/>
  <c r="H258" i="8"/>
  <c r="G258" i="8"/>
  <c r="V257" i="8"/>
  <c r="U257" i="8"/>
  <c r="R257" i="8"/>
  <c r="S257" i="8" s="1"/>
  <c r="T258" i="8" s="1"/>
  <c r="P257" i="8"/>
  <c r="Q258" i="8" s="1"/>
  <c r="N257" i="8"/>
  <c r="M257" i="8"/>
  <c r="H257" i="8"/>
  <c r="G257" i="8"/>
  <c r="V256" i="8"/>
  <c r="U256" i="8"/>
  <c r="R256" i="8"/>
  <c r="S256" i="8" s="1"/>
  <c r="T257" i="8" s="1"/>
  <c r="P256" i="8"/>
  <c r="Q257" i="8" s="1"/>
  <c r="N256" i="8"/>
  <c r="M256" i="8"/>
  <c r="H256" i="8"/>
  <c r="G256" i="8"/>
  <c r="V255" i="8"/>
  <c r="U255" i="8"/>
  <c r="W263" i="8" s="1"/>
  <c r="R255" i="8"/>
  <c r="S255" i="8" s="1"/>
  <c r="T256" i="8" s="1"/>
  <c r="P255" i="8"/>
  <c r="Q256" i="8" s="1"/>
  <c r="N255" i="8"/>
  <c r="M255" i="8"/>
  <c r="H255" i="8"/>
  <c r="G255" i="8"/>
  <c r="X254" i="8"/>
  <c r="V254" i="8"/>
  <c r="U254" i="8"/>
  <c r="R254" i="8"/>
  <c r="S254" i="8" s="1"/>
  <c r="T255" i="8" s="1"/>
  <c r="P254" i="8"/>
  <c r="Q255" i="8" s="1"/>
  <c r="N254" i="8"/>
  <c r="M254" i="8"/>
  <c r="H254" i="8"/>
  <c r="G254" i="8"/>
  <c r="V253" i="8"/>
  <c r="X259" i="8" s="1"/>
  <c r="U253" i="8"/>
  <c r="R253" i="8"/>
  <c r="S253" i="8" s="1"/>
  <c r="T254" i="8" s="1"/>
  <c r="P253" i="8"/>
  <c r="Q254" i="8" s="1"/>
  <c r="N253" i="8"/>
  <c r="M253" i="8"/>
  <c r="H253" i="8"/>
  <c r="G253" i="8"/>
  <c r="V252" i="8"/>
  <c r="U252" i="8"/>
  <c r="R252" i="8"/>
  <c r="S252" i="8" s="1"/>
  <c r="T253" i="8" s="1"/>
  <c r="P252" i="8"/>
  <c r="Q253" i="8" s="1"/>
  <c r="N252" i="8"/>
  <c r="M252" i="8"/>
  <c r="H252" i="8"/>
  <c r="G252" i="8"/>
  <c r="X251" i="8"/>
  <c r="V251" i="8"/>
  <c r="U251" i="8"/>
  <c r="R251" i="8"/>
  <c r="S251" i="8" s="1"/>
  <c r="T252" i="8" s="1"/>
  <c r="P251" i="8"/>
  <c r="Q252" i="8" s="1"/>
  <c r="N251" i="8"/>
  <c r="M251" i="8"/>
  <c r="H251" i="8"/>
  <c r="G251" i="8"/>
  <c r="V250" i="8"/>
  <c r="U250" i="8"/>
  <c r="R250" i="8"/>
  <c r="S250" i="8" s="1"/>
  <c r="T251" i="8" s="1"/>
  <c r="P250" i="8"/>
  <c r="Q251" i="8" s="1"/>
  <c r="N250" i="8"/>
  <c r="M250" i="8"/>
  <c r="H250" i="8"/>
  <c r="G250" i="8"/>
  <c r="V249" i="8"/>
  <c r="X257" i="8" s="1"/>
  <c r="U249" i="8"/>
  <c r="R249" i="8"/>
  <c r="S249" i="8" s="1"/>
  <c r="T250" i="8" s="1"/>
  <c r="P249" i="8"/>
  <c r="Q250" i="8" s="1"/>
  <c r="N249" i="8"/>
  <c r="M249" i="8"/>
  <c r="H249" i="8"/>
  <c r="G249" i="8"/>
  <c r="X248" i="8"/>
  <c r="V248" i="8"/>
  <c r="X256" i="8" s="1"/>
  <c r="U248" i="8"/>
  <c r="R248" i="8"/>
  <c r="S248" i="8" s="1"/>
  <c r="T249" i="8" s="1"/>
  <c r="P248" i="8"/>
  <c r="Q249" i="8" s="1"/>
  <c r="N248" i="8"/>
  <c r="M248" i="8"/>
  <c r="H248" i="8"/>
  <c r="G248" i="8"/>
  <c r="V247" i="8"/>
  <c r="X255" i="8" s="1"/>
  <c r="U247" i="8"/>
  <c r="R247" i="8"/>
  <c r="S247" i="8" s="1"/>
  <c r="T248" i="8" s="1"/>
  <c r="P247" i="8"/>
  <c r="Q248" i="8" s="1"/>
  <c r="N247" i="8"/>
  <c r="M247" i="8"/>
  <c r="H247" i="8"/>
  <c r="G247" i="8"/>
  <c r="V246" i="8"/>
  <c r="U246" i="8"/>
  <c r="R246" i="8"/>
  <c r="S246" i="8" s="1"/>
  <c r="T247" i="8" s="1"/>
  <c r="P246" i="8"/>
  <c r="Q247" i="8" s="1"/>
  <c r="N246" i="8"/>
  <c r="M246" i="8"/>
  <c r="H246" i="8"/>
  <c r="G246" i="8"/>
  <c r="V245" i="8"/>
  <c r="X253" i="8" s="1"/>
  <c r="U245" i="8"/>
  <c r="R245" i="8"/>
  <c r="S245" i="8" s="1"/>
  <c r="T246" i="8" s="1"/>
  <c r="P245" i="8"/>
  <c r="Q246" i="8" s="1"/>
  <c r="N245" i="8"/>
  <c r="M245" i="8"/>
  <c r="H245" i="8"/>
  <c r="G245" i="8"/>
  <c r="V244" i="8"/>
  <c r="U244" i="8"/>
  <c r="R244" i="8"/>
  <c r="S244" i="8" s="1"/>
  <c r="T245" i="8" s="1"/>
  <c r="P244" i="8"/>
  <c r="Q245" i="8" s="1"/>
  <c r="N244" i="8"/>
  <c r="M244" i="8"/>
  <c r="H244" i="8"/>
  <c r="G244" i="8"/>
  <c r="V243" i="8"/>
  <c r="U243" i="8"/>
  <c r="R243" i="8"/>
  <c r="S243" i="8" s="1"/>
  <c r="T244" i="8" s="1"/>
  <c r="P243" i="8"/>
  <c r="Q244" i="8" s="1"/>
  <c r="N243" i="8"/>
  <c r="M243" i="8"/>
  <c r="H243" i="8"/>
  <c r="G243" i="8"/>
  <c r="V242" i="8"/>
  <c r="U242" i="8"/>
  <c r="W250" i="8" s="1"/>
  <c r="R242" i="8"/>
  <c r="S242" i="8" s="1"/>
  <c r="T243" i="8" s="1"/>
  <c r="P242" i="8"/>
  <c r="Q243" i="8" s="1"/>
  <c r="N242" i="8"/>
  <c r="M242" i="8"/>
  <c r="H242" i="8"/>
  <c r="G242" i="8"/>
  <c r="V241" i="8"/>
  <c r="U241" i="8"/>
  <c r="W249" i="8" s="1"/>
  <c r="R241" i="8"/>
  <c r="S241" i="8" s="1"/>
  <c r="T242" i="8" s="1"/>
  <c r="P241" i="8"/>
  <c r="Q242" i="8" s="1"/>
  <c r="N241" i="8"/>
  <c r="M241" i="8"/>
  <c r="H241" i="8"/>
  <c r="G241" i="8"/>
  <c r="V240" i="8"/>
  <c r="X246" i="8" s="1"/>
  <c r="U240" i="8"/>
  <c r="R240" i="8"/>
  <c r="S240" i="8" s="1"/>
  <c r="T241" i="8" s="1"/>
  <c r="P240" i="8"/>
  <c r="Q241" i="8" s="1"/>
  <c r="N240" i="8"/>
  <c r="M240" i="8"/>
  <c r="H240" i="8"/>
  <c r="G240" i="8"/>
  <c r="V239" i="8"/>
  <c r="X247" i="8" s="1"/>
  <c r="U239" i="8"/>
  <c r="R239" i="8"/>
  <c r="S239" i="8" s="1"/>
  <c r="T240" i="8" s="1"/>
  <c r="P239" i="8"/>
  <c r="Q240" i="8" s="1"/>
  <c r="N239" i="8"/>
  <c r="M239" i="8"/>
  <c r="H239" i="8"/>
  <c r="G239" i="8"/>
  <c r="V238" i="8"/>
  <c r="U238" i="8"/>
  <c r="R238" i="8"/>
  <c r="S238" i="8" s="1"/>
  <c r="T239" i="8" s="1"/>
  <c r="P238" i="8"/>
  <c r="Q239" i="8" s="1"/>
  <c r="N238" i="8"/>
  <c r="M238" i="8"/>
  <c r="H238" i="8"/>
  <c r="G238" i="8"/>
  <c r="V237" i="8"/>
  <c r="U237" i="8"/>
  <c r="R237" i="8"/>
  <c r="S237" i="8" s="1"/>
  <c r="T238" i="8" s="1"/>
  <c r="P237" i="8"/>
  <c r="Q238" i="8" s="1"/>
  <c r="N237" i="8"/>
  <c r="M237" i="8"/>
  <c r="H237" i="8"/>
  <c r="G237" i="8"/>
  <c r="V236" i="8"/>
  <c r="X244" i="8" s="1"/>
  <c r="U236" i="8"/>
  <c r="R236" i="8"/>
  <c r="S236" i="8" s="1"/>
  <c r="T237" i="8" s="1"/>
  <c r="P236" i="8"/>
  <c r="Q237" i="8" s="1"/>
  <c r="N236" i="8"/>
  <c r="M236" i="8"/>
  <c r="H236" i="8"/>
  <c r="G236" i="8"/>
  <c r="V235" i="8"/>
  <c r="X243" i="8" s="1"/>
  <c r="U235" i="8"/>
  <c r="R235" i="8"/>
  <c r="S235" i="8" s="1"/>
  <c r="T236" i="8" s="1"/>
  <c r="P235" i="8"/>
  <c r="Q236" i="8" s="1"/>
  <c r="N235" i="8"/>
  <c r="M235" i="8"/>
  <c r="H235" i="8"/>
  <c r="G235" i="8"/>
  <c r="V234" i="8"/>
  <c r="U234" i="8"/>
  <c r="R234" i="8"/>
  <c r="S234" i="8" s="1"/>
  <c r="T235" i="8" s="1"/>
  <c r="P234" i="8"/>
  <c r="Q235" i="8" s="1"/>
  <c r="N234" i="8"/>
  <c r="M234" i="8"/>
  <c r="H234" i="8"/>
  <c r="G234" i="8"/>
  <c r="V233" i="8"/>
  <c r="U233" i="8"/>
  <c r="R233" i="8"/>
  <c r="S233" i="8" s="1"/>
  <c r="T234" i="8" s="1"/>
  <c r="P233" i="8"/>
  <c r="Q234" i="8" s="1"/>
  <c r="N233" i="8"/>
  <c r="M233" i="8"/>
  <c r="H233" i="8"/>
  <c r="G233" i="8"/>
  <c r="V232" i="8"/>
  <c r="U232" i="8"/>
  <c r="R232" i="8"/>
  <c r="S232" i="8" s="1"/>
  <c r="T233" i="8" s="1"/>
  <c r="P232" i="8"/>
  <c r="Q233" i="8" s="1"/>
  <c r="N232" i="8"/>
  <c r="M232" i="8"/>
  <c r="H232" i="8"/>
  <c r="G232" i="8"/>
  <c r="V231" i="8"/>
  <c r="U231" i="8"/>
  <c r="R231" i="8"/>
  <c r="S231" i="8" s="1"/>
  <c r="T232" i="8" s="1"/>
  <c r="P231" i="8"/>
  <c r="Q232" i="8" s="1"/>
  <c r="N231" i="8"/>
  <c r="M231" i="8"/>
  <c r="H231" i="8"/>
  <c r="G231" i="8"/>
  <c r="V230" i="8"/>
  <c r="X238" i="8" s="1"/>
  <c r="U230" i="8"/>
  <c r="W238" i="8" s="1"/>
  <c r="R230" i="8"/>
  <c r="S230" i="8" s="1"/>
  <c r="T231" i="8" s="1"/>
  <c r="P230" i="8"/>
  <c r="Q231" i="8" s="1"/>
  <c r="N230" i="8"/>
  <c r="M230" i="8"/>
  <c r="H230" i="8"/>
  <c r="G230" i="8"/>
  <c r="V229" i="8"/>
  <c r="X237" i="8" s="1"/>
  <c r="U229" i="8"/>
  <c r="W237" i="8" s="1"/>
  <c r="R229" i="8"/>
  <c r="S229" i="8" s="1"/>
  <c r="T230" i="8" s="1"/>
  <c r="P229" i="8"/>
  <c r="Q230" i="8" s="1"/>
  <c r="N229" i="8"/>
  <c r="M229" i="8"/>
  <c r="H229" i="8"/>
  <c r="G229" i="8"/>
  <c r="V228" i="8"/>
  <c r="X234" i="8" s="1"/>
  <c r="U228" i="8"/>
  <c r="W236" i="8" s="1"/>
  <c r="R228" i="8"/>
  <c r="S228" i="8" s="1"/>
  <c r="T229" i="8" s="1"/>
  <c r="P228" i="8"/>
  <c r="Q229" i="8" s="1"/>
  <c r="N228" i="8"/>
  <c r="M228" i="8"/>
  <c r="H228" i="8"/>
  <c r="G228" i="8"/>
  <c r="V227" i="8"/>
  <c r="U227" i="8"/>
  <c r="W235" i="8" s="1"/>
  <c r="R227" i="8"/>
  <c r="S227" i="8" s="1"/>
  <c r="T228" i="8" s="1"/>
  <c r="P227" i="8"/>
  <c r="Q228" i="8" s="1"/>
  <c r="N227" i="8"/>
  <c r="M227" i="8"/>
  <c r="H227" i="8"/>
  <c r="G227" i="8"/>
  <c r="V226" i="8"/>
  <c r="U226" i="8"/>
  <c r="W234" i="8" s="1"/>
  <c r="R226" i="8"/>
  <c r="S226" i="8" s="1"/>
  <c r="T227" i="8" s="1"/>
  <c r="P226" i="8"/>
  <c r="Q227" i="8" s="1"/>
  <c r="N226" i="8"/>
  <c r="M226" i="8"/>
  <c r="H226" i="8"/>
  <c r="G226" i="8"/>
  <c r="V225" i="8"/>
  <c r="X232" i="8" s="1"/>
  <c r="U225" i="8"/>
  <c r="W233" i="8" s="1"/>
  <c r="R225" i="8"/>
  <c r="S225" i="8" s="1"/>
  <c r="T226" i="8" s="1"/>
  <c r="P225" i="8"/>
  <c r="Q226" i="8" s="1"/>
  <c r="N225" i="8"/>
  <c r="M225" i="8"/>
  <c r="H225" i="8"/>
  <c r="G225" i="8"/>
  <c r="V224" i="8"/>
  <c r="X231" i="8" s="1"/>
  <c r="U224" i="8"/>
  <c r="W232" i="8" s="1"/>
  <c r="R224" i="8"/>
  <c r="S224" i="8" s="1"/>
  <c r="T225" i="8" s="1"/>
  <c r="P224" i="8"/>
  <c r="Q225" i="8" s="1"/>
  <c r="N224" i="8"/>
  <c r="M224" i="8"/>
  <c r="H224" i="8"/>
  <c r="G224" i="8"/>
  <c r="V223" i="8"/>
  <c r="U223" i="8"/>
  <c r="W231" i="8" s="1"/>
  <c r="R223" i="8"/>
  <c r="S223" i="8" s="1"/>
  <c r="T224" i="8" s="1"/>
  <c r="P223" i="8"/>
  <c r="Q224" i="8" s="1"/>
  <c r="N223" i="8"/>
  <c r="M223" i="8"/>
  <c r="H223" i="8"/>
  <c r="G223" i="8"/>
  <c r="V222" i="8"/>
  <c r="X230" i="8" s="1"/>
  <c r="U222" i="8"/>
  <c r="W230" i="8" s="1"/>
  <c r="R222" i="8"/>
  <c r="S222" i="8" s="1"/>
  <c r="T223" i="8" s="1"/>
  <c r="P222" i="8"/>
  <c r="Q223" i="8" s="1"/>
  <c r="N222" i="8"/>
  <c r="M222" i="8"/>
  <c r="H222" i="8"/>
  <c r="G222" i="8"/>
  <c r="V221" i="8"/>
  <c r="X229" i="8" s="1"/>
  <c r="U221" i="8"/>
  <c r="W229" i="8" s="1"/>
  <c r="R221" i="8"/>
  <c r="S221" i="8" s="1"/>
  <c r="T222" i="8" s="1"/>
  <c r="P221" i="8"/>
  <c r="Q222" i="8" s="1"/>
  <c r="N221" i="8"/>
  <c r="M221" i="8"/>
  <c r="H221" i="8"/>
  <c r="G221" i="8"/>
  <c r="V220" i="8"/>
  <c r="X226" i="8" s="1"/>
  <c r="U220" i="8"/>
  <c r="W228" i="8" s="1"/>
  <c r="R220" i="8"/>
  <c r="S220" i="8" s="1"/>
  <c r="T221" i="8" s="1"/>
  <c r="P220" i="8"/>
  <c r="Q221" i="8" s="1"/>
  <c r="N220" i="8"/>
  <c r="M220" i="8"/>
  <c r="H220" i="8"/>
  <c r="G220" i="8"/>
  <c r="X219" i="8"/>
  <c r="V219" i="8"/>
  <c r="X224" i="8" s="1"/>
  <c r="U219" i="8"/>
  <c r="W227" i="8" s="1"/>
  <c r="R219" i="8"/>
  <c r="S219" i="8" s="1"/>
  <c r="T220" i="8" s="1"/>
  <c r="P219" i="8"/>
  <c r="Q220" i="8" s="1"/>
  <c r="N219" i="8"/>
  <c r="M219" i="8"/>
  <c r="H219" i="8"/>
  <c r="G219" i="8"/>
  <c r="X218" i="8"/>
  <c r="V218" i="8"/>
  <c r="X221" i="8" s="1"/>
  <c r="U218" i="8"/>
  <c r="W226" i="8" s="1"/>
  <c r="R218" i="8"/>
  <c r="S218" i="8" s="1"/>
  <c r="T219" i="8" s="1"/>
  <c r="P218" i="8"/>
  <c r="Q219" i="8" s="1"/>
  <c r="N218" i="8"/>
  <c r="M218" i="8"/>
  <c r="H218" i="8"/>
  <c r="G218" i="8"/>
  <c r="X217" i="8"/>
  <c r="V217" i="8"/>
  <c r="U217" i="8"/>
  <c r="R217" i="8"/>
  <c r="S217" i="8" s="1"/>
  <c r="T218" i="8" s="1"/>
  <c r="P217" i="8"/>
  <c r="Q218" i="8" s="1"/>
  <c r="N217" i="8"/>
  <c r="M217" i="8"/>
  <c r="H217" i="8"/>
  <c r="G217" i="8"/>
  <c r="W216" i="8"/>
  <c r="V216" i="8"/>
  <c r="U216" i="8"/>
  <c r="R216" i="8"/>
  <c r="S216" i="8" s="1"/>
  <c r="T217" i="8" s="1"/>
  <c r="P216" i="8"/>
  <c r="Q217" i="8" s="1"/>
  <c r="N216" i="8"/>
  <c r="M216" i="8"/>
  <c r="H216" i="8"/>
  <c r="G216" i="8"/>
  <c r="X215" i="8"/>
  <c r="W215" i="8"/>
  <c r="V215" i="8"/>
  <c r="U215" i="8"/>
  <c r="R215" i="8"/>
  <c r="S215" i="8" s="1"/>
  <c r="T216" i="8" s="1"/>
  <c r="P215" i="8"/>
  <c r="Q216" i="8" s="1"/>
  <c r="N215" i="8"/>
  <c r="M215" i="8"/>
  <c r="H215" i="8"/>
  <c r="G215" i="8"/>
  <c r="X214" i="8"/>
  <c r="W214" i="8"/>
  <c r="V214" i="8"/>
  <c r="U214" i="8"/>
  <c r="R214" i="8"/>
  <c r="S214" i="8" s="1"/>
  <c r="T215" i="8" s="1"/>
  <c r="P214" i="8"/>
  <c r="Q215" i="8" s="1"/>
  <c r="N214" i="8"/>
  <c r="M214" i="8"/>
  <c r="H214" i="8"/>
  <c r="G214" i="8"/>
  <c r="X213" i="8"/>
  <c r="W213" i="8"/>
  <c r="V213" i="8"/>
  <c r="U213" i="8"/>
  <c r="R213" i="8"/>
  <c r="S213" i="8" s="1"/>
  <c r="T214" i="8" s="1"/>
  <c r="P213" i="8"/>
  <c r="Q214" i="8" s="1"/>
  <c r="N213" i="8"/>
  <c r="M213" i="8"/>
  <c r="H213" i="8"/>
  <c r="G213" i="8"/>
  <c r="X212" i="8"/>
  <c r="W212" i="8"/>
  <c r="V212" i="8"/>
  <c r="U212" i="8"/>
  <c r="R212" i="8"/>
  <c r="S212" i="8" s="1"/>
  <c r="T213" i="8" s="1"/>
  <c r="P212" i="8"/>
  <c r="Q213" i="8" s="1"/>
  <c r="N212" i="8"/>
  <c r="M212" i="8"/>
  <c r="H212" i="8"/>
  <c r="G212" i="8"/>
  <c r="X211" i="8"/>
  <c r="W211" i="8"/>
  <c r="V211" i="8"/>
  <c r="U211" i="8"/>
  <c r="R211" i="8"/>
  <c r="S211" i="8" s="1"/>
  <c r="T212" i="8" s="1"/>
  <c r="P211" i="8"/>
  <c r="Q212" i="8" s="1"/>
  <c r="N211" i="8"/>
  <c r="M211" i="8"/>
  <c r="H211" i="8"/>
  <c r="G211" i="8"/>
  <c r="X210" i="8"/>
  <c r="W210" i="8"/>
  <c r="V210" i="8"/>
  <c r="U210" i="8"/>
  <c r="R210" i="8"/>
  <c r="S210" i="8" s="1"/>
  <c r="T211" i="8" s="1"/>
  <c r="P210" i="8"/>
  <c r="Q211" i="8" s="1"/>
  <c r="N210" i="8"/>
  <c r="M210" i="8"/>
  <c r="H210" i="8"/>
  <c r="G210" i="8"/>
  <c r="X209" i="8"/>
  <c r="W209" i="8"/>
  <c r="V209" i="8"/>
  <c r="U209" i="8"/>
  <c r="W217" i="8" s="1"/>
  <c r="R209" i="8"/>
  <c r="S209" i="8" s="1"/>
  <c r="T210" i="8" s="1"/>
  <c r="P209" i="8"/>
  <c r="Q210" i="8" s="1"/>
  <c r="N209" i="8"/>
  <c r="M209" i="8"/>
  <c r="H209" i="8"/>
  <c r="G209" i="8"/>
  <c r="X208" i="8"/>
  <c r="W208" i="8"/>
  <c r="V208" i="8"/>
  <c r="X216" i="8" s="1"/>
  <c r="U208" i="8"/>
  <c r="R208" i="8"/>
  <c r="S208" i="8" s="1"/>
  <c r="T209" i="8" s="1"/>
  <c r="P208" i="8"/>
  <c r="Q209" i="8" s="1"/>
  <c r="N208" i="8"/>
  <c r="M208" i="8"/>
  <c r="H208" i="8"/>
  <c r="G208" i="8"/>
  <c r="X207" i="8"/>
  <c r="W207" i="8"/>
  <c r="V207" i="8"/>
  <c r="U207" i="8"/>
  <c r="R207" i="8"/>
  <c r="S207" i="8" s="1"/>
  <c r="T208" i="8" s="1"/>
  <c r="P207" i="8"/>
  <c r="Q208" i="8" s="1"/>
  <c r="N207" i="8"/>
  <c r="M207" i="8"/>
  <c r="H207" i="8"/>
  <c r="G207" i="8"/>
  <c r="X206" i="8"/>
  <c r="W206" i="8"/>
  <c r="V206" i="8"/>
  <c r="U206" i="8"/>
  <c r="R206" i="8"/>
  <c r="S206" i="8" s="1"/>
  <c r="T207" i="8" s="1"/>
  <c r="P206" i="8"/>
  <c r="Q207" i="8" s="1"/>
  <c r="N206" i="8"/>
  <c r="M206" i="8"/>
  <c r="H206" i="8"/>
  <c r="G206" i="8"/>
  <c r="X205" i="8"/>
  <c r="W205" i="8"/>
  <c r="V205" i="8"/>
  <c r="U205" i="8"/>
  <c r="R205" i="8"/>
  <c r="S205" i="8" s="1"/>
  <c r="T206" i="8" s="1"/>
  <c r="P205" i="8"/>
  <c r="Q206" i="8" s="1"/>
  <c r="N205" i="8"/>
  <c r="M205" i="8"/>
  <c r="H205" i="8"/>
  <c r="G205" i="8"/>
  <c r="X204" i="8"/>
  <c r="W204" i="8"/>
  <c r="V204" i="8"/>
  <c r="U204" i="8"/>
  <c r="R204" i="8"/>
  <c r="S204" i="8" s="1"/>
  <c r="T205" i="8" s="1"/>
  <c r="P204" i="8"/>
  <c r="Q205" i="8" s="1"/>
  <c r="N204" i="8"/>
  <c r="M204" i="8"/>
  <c r="H204" i="8"/>
  <c r="G204" i="8"/>
  <c r="X203" i="8"/>
  <c r="W203" i="8"/>
  <c r="V203" i="8"/>
  <c r="U203" i="8"/>
  <c r="R203" i="8"/>
  <c r="S203" i="8" s="1"/>
  <c r="T204" i="8" s="1"/>
  <c r="P203" i="8"/>
  <c r="Q204" i="8" s="1"/>
  <c r="N203" i="8"/>
  <c r="M203" i="8"/>
  <c r="H203" i="8"/>
  <c r="G203" i="8"/>
  <c r="X202" i="8"/>
  <c r="W202" i="8"/>
  <c r="V202" i="8"/>
  <c r="U202" i="8"/>
  <c r="R202" i="8"/>
  <c r="S202" i="8" s="1"/>
  <c r="T203" i="8" s="1"/>
  <c r="P202" i="8"/>
  <c r="Q203" i="8" s="1"/>
  <c r="N202" i="8"/>
  <c r="M202" i="8"/>
  <c r="H202" i="8"/>
  <c r="G202" i="8"/>
  <c r="X201" i="8"/>
  <c r="W201" i="8"/>
  <c r="V201" i="8"/>
  <c r="U201" i="8"/>
  <c r="R201" i="8"/>
  <c r="S201" i="8" s="1"/>
  <c r="T202" i="8" s="1"/>
  <c r="P201" i="8"/>
  <c r="Q202" i="8" s="1"/>
  <c r="N201" i="8"/>
  <c r="M201" i="8"/>
  <c r="H201" i="8"/>
  <c r="G201" i="8"/>
  <c r="X200" i="8"/>
  <c r="W200" i="8"/>
  <c r="V200" i="8"/>
  <c r="U200" i="8"/>
  <c r="R200" i="8"/>
  <c r="S200" i="8" s="1"/>
  <c r="T201" i="8" s="1"/>
  <c r="P200" i="8"/>
  <c r="Q201" i="8" s="1"/>
  <c r="N200" i="8"/>
  <c r="M200" i="8"/>
  <c r="H200" i="8"/>
  <c r="G200" i="8"/>
  <c r="X199" i="8"/>
  <c r="W199" i="8"/>
  <c r="V199" i="8"/>
  <c r="U199" i="8"/>
  <c r="R199" i="8"/>
  <c r="S199" i="8" s="1"/>
  <c r="T200" i="8" s="1"/>
  <c r="P199" i="8"/>
  <c r="Q200" i="8" s="1"/>
  <c r="N199" i="8"/>
  <c r="M199" i="8"/>
  <c r="H199" i="8"/>
  <c r="G199" i="8"/>
  <c r="X198" i="8"/>
  <c r="W198" i="8"/>
  <c r="V198" i="8"/>
  <c r="U198" i="8"/>
  <c r="R198" i="8"/>
  <c r="S198" i="8" s="1"/>
  <c r="T199" i="8" s="1"/>
  <c r="P198" i="8"/>
  <c r="Q199" i="8" s="1"/>
  <c r="N198" i="8"/>
  <c r="M198" i="8"/>
  <c r="H198" i="8"/>
  <c r="G198" i="8"/>
  <c r="X197" i="8"/>
  <c r="W197" i="8"/>
  <c r="V197" i="8"/>
  <c r="U197" i="8"/>
  <c r="R197" i="8"/>
  <c r="S197" i="8" s="1"/>
  <c r="T198" i="8" s="1"/>
  <c r="P197" i="8"/>
  <c r="Q198" i="8" s="1"/>
  <c r="N197" i="8"/>
  <c r="M197" i="8"/>
  <c r="H197" i="8"/>
  <c r="G197" i="8"/>
  <c r="X196" i="8"/>
  <c r="W196" i="8"/>
  <c r="V196" i="8"/>
  <c r="U196" i="8"/>
  <c r="R196" i="8"/>
  <c r="S196" i="8" s="1"/>
  <c r="T197" i="8" s="1"/>
  <c r="P196" i="8"/>
  <c r="Q197" i="8" s="1"/>
  <c r="N196" i="8"/>
  <c r="M196" i="8"/>
  <c r="H196" i="8"/>
  <c r="G196" i="8"/>
  <c r="X195" i="8"/>
  <c r="W195" i="8"/>
  <c r="V195" i="8"/>
  <c r="U195" i="8"/>
  <c r="R195" i="8"/>
  <c r="S195" i="8" s="1"/>
  <c r="T196" i="8" s="1"/>
  <c r="P195" i="8"/>
  <c r="Q196" i="8" s="1"/>
  <c r="N195" i="8"/>
  <c r="M195" i="8"/>
  <c r="H195" i="8"/>
  <c r="G195" i="8"/>
  <c r="X194" i="8"/>
  <c r="W194" i="8"/>
  <c r="V194" i="8"/>
  <c r="U194" i="8"/>
  <c r="R194" i="8"/>
  <c r="S194" i="8" s="1"/>
  <c r="T195" i="8" s="1"/>
  <c r="P194" i="8"/>
  <c r="Q195" i="8" s="1"/>
  <c r="N194" i="8"/>
  <c r="M194" i="8"/>
  <c r="H194" i="8"/>
  <c r="G194" i="8"/>
  <c r="X193" i="8"/>
  <c r="W193" i="8"/>
  <c r="V193" i="8"/>
  <c r="U193" i="8"/>
  <c r="R193" i="8"/>
  <c r="S193" i="8" s="1"/>
  <c r="T194" i="8" s="1"/>
  <c r="P193" i="8"/>
  <c r="Q194" i="8" s="1"/>
  <c r="N193" i="8"/>
  <c r="M193" i="8"/>
  <c r="H193" i="8"/>
  <c r="G193" i="8"/>
  <c r="X192" i="8"/>
  <c r="W192" i="8"/>
  <c r="V192" i="8"/>
  <c r="U192" i="8"/>
  <c r="R192" i="8"/>
  <c r="S192" i="8" s="1"/>
  <c r="T193" i="8" s="1"/>
  <c r="P192" i="8"/>
  <c r="Q193" i="8" s="1"/>
  <c r="N192" i="8"/>
  <c r="M192" i="8"/>
  <c r="H192" i="8"/>
  <c r="G192" i="8"/>
  <c r="X191" i="8"/>
  <c r="W191" i="8"/>
  <c r="V191" i="8"/>
  <c r="U191" i="8"/>
  <c r="R191" i="8"/>
  <c r="S191" i="8" s="1"/>
  <c r="T192" i="8" s="1"/>
  <c r="P191" i="8"/>
  <c r="Q192" i="8" s="1"/>
  <c r="N191" i="8"/>
  <c r="M191" i="8"/>
  <c r="H191" i="8"/>
  <c r="G191" i="8"/>
  <c r="X190" i="8"/>
  <c r="W190" i="8"/>
  <c r="V190" i="8"/>
  <c r="U190" i="8"/>
  <c r="R190" i="8"/>
  <c r="S190" i="8" s="1"/>
  <c r="T191" i="8" s="1"/>
  <c r="P190" i="8"/>
  <c r="Q191" i="8" s="1"/>
  <c r="N190" i="8"/>
  <c r="M190" i="8"/>
  <c r="H190" i="8"/>
  <c r="G190" i="8"/>
  <c r="X189" i="8"/>
  <c r="W189" i="8"/>
  <c r="V189" i="8"/>
  <c r="U189" i="8"/>
  <c r="R189" i="8"/>
  <c r="S189" i="8" s="1"/>
  <c r="T190" i="8" s="1"/>
  <c r="P189" i="8"/>
  <c r="Q190" i="8" s="1"/>
  <c r="N189" i="8"/>
  <c r="M189" i="8"/>
  <c r="H189" i="8"/>
  <c r="G189" i="8"/>
  <c r="X188" i="8"/>
  <c r="W188" i="8"/>
  <c r="V188" i="8"/>
  <c r="U188" i="8"/>
  <c r="R188" i="8"/>
  <c r="S188" i="8" s="1"/>
  <c r="T189" i="8" s="1"/>
  <c r="P188" i="8"/>
  <c r="Q189" i="8" s="1"/>
  <c r="N188" i="8"/>
  <c r="M188" i="8"/>
  <c r="H188" i="8"/>
  <c r="G188" i="8"/>
  <c r="X187" i="8"/>
  <c r="W187" i="8"/>
  <c r="V187" i="8"/>
  <c r="U187" i="8"/>
  <c r="R187" i="8"/>
  <c r="S187" i="8" s="1"/>
  <c r="T188" i="8" s="1"/>
  <c r="P187" i="8"/>
  <c r="Q188" i="8" s="1"/>
  <c r="N187" i="8"/>
  <c r="M187" i="8"/>
  <c r="H187" i="8"/>
  <c r="G187" i="8"/>
  <c r="X186" i="8"/>
  <c r="W186" i="8"/>
  <c r="V186" i="8"/>
  <c r="U186" i="8"/>
  <c r="R186" i="8"/>
  <c r="S186" i="8" s="1"/>
  <c r="T187" i="8" s="1"/>
  <c r="P186" i="8"/>
  <c r="Q187" i="8" s="1"/>
  <c r="N186" i="8"/>
  <c r="M186" i="8"/>
  <c r="H186" i="8"/>
  <c r="G186" i="8"/>
  <c r="X185" i="8"/>
  <c r="W185" i="8"/>
  <c r="V185" i="8"/>
  <c r="U185" i="8"/>
  <c r="R185" i="8"/>
  <c r="S185" i="8" s="1"/>
  <c r="T186" i="8" s="1"/>
  <c r="P185" i="8"/>
  <c r="Q186" i="8" s="1"/>
  <c r="N185" i="8"/>
  <c r="M185" i="8"/>
  <c r="H185" i="8"/>
  <c r="G185" i="8"/>
  <c r="X184" i="8"/>
  <c r="W184" i="8"/>
  <c r="V184" i="8"/>
  <c r="U184" i="8"/>
  <c r="R184" i="8"/>
  <c r="S184" i="8" s="1"/>
  <c r="T185" i="8" s="1"/>
  <c r="P184" i="8"/>
  <c r="Q185" i="8" s="1"/>
  <c r="N184" i="8"/>
  <c r="M184" i="8"/>
  <c r="H184" i="8"/>
  <c r="G184" i="8"/>
  <c r="X183" i="8"/>
  <c r="W183" i="8"/>
  <c r="V183" i="8"/>
  <c r="U183" i="8"/>
  <c r="R183" i="8"/>
  <c r="S183" i="8" s="1"/>
  <c r="T184" i="8" s="1"/>
  <c r="P183" i="8"/>
  <c r="Q184" i="8" s="1"/>
  <c r="N183" i="8"/>
  <c r="M183" i="8"/>
  <c r="H183" i="8"/>
  <c r="G183" i="8"/>
  <c r="X182" i="8"/>
  <c r="W182" i="8"/>
  <c r="V182" i="8"/>
  <c r="U182" i="8"/>
  <c r="R182" i="8"/>
  <c r="S182" i="8" s="1"/>
  <c r="T183" i="8" s="1"/>
  <c r="P182" i="8"/>
  <c r="Q183" i="8" s="1"/>
  <c r="N182" i="8"/>
  <c r="M182" i="8"/>
  <c r="H182" i="8"/>
  <c r="G182" i="8"/>
  <c r="X181" i="8"/>
  <c r="W181" i="8"/>
  <c r="V181" i="8"/>
  <c r="U181" i="8"/>
  <c r="R181" i="8"/>
  <c r="S181" i="8" s="1"/>
  <c r="T182" i="8" s="1"/>
  <c r="P181" i="8"/>
  <c r="Q182" i="8" s="1"/>
  <c r="N181" i="8"/>
  <c r="M181" i="8"/>
  <c r="H181" i="8"/>
  <c r="G181" i="8"/>
  <c r="X180" i="8"/>
  <c r="W180" i="8"/>
  <c r="V180" i="8"/>
  <c r="U180" i="8"/>
  <c r="R180" i="8"/>
  <c r="S180" i="8" s="1"/>
  <c r="T181" i="8" s="1"/>
  <c r="P180" i="8"/>
  <c r="Q181" i="8" s="1"/>
  <c r="N180" i="8"/>
  <c r="M180" i="8"/>
  <c r="H180" i="8"/>
  <c r="G180" i="8"/>
  <c r="X179" i="8"/>
  <c r="W179" i="8"/>
  <c r="V179" i="8"/>
  <c r="U179" i="8"/>
  <c r="R179" i="8"/>
  <c r="S179" i="8" s="1"/>
  <c r="T180" i="8" s="1"/>
  <c r="P179" i="8"/>
  <c r="Q180" i="8" s="1"/>
  <c r="N179" i="8"/>
  <c r="M179" i="8"/>
  <c r="H179" i="8"/>
  <c r="G179" i="8"/>
  <c r="X178" i="8"/>
  <c r="W178" i="8"/>
  <c r="V178" i="8"/>
  <c r="U178" i="8"/>
  <c r="R178" i="8"/>
  <c r="S178" i="8" s="1"/>
  <c r="T179" i="8" s="1"/>
  <c r="P178" i="8"/>
  <c r="Q179" i="8" s="1"/>
  <c r="N178" i="8"/>
  <c r="M178" i="8"/>
  <c r="H178" i="8"/>
  <c r="G178" i="8"/>
  <c r="X177" i="8"/>
  <c r="W177" i="8"/>
  <c r="V177" i="8"/>
  <c r="U177" i="8"/>
  <c r="R177" i="8"/>
  <c r="S177" i="8" s="1"/>
  <c r="T178" i="8" s="1"/>
  <c r="P177" i="8"/>
  <c r="Q178" i="8" s="1"/>
  <c r="N177" i="8"/>
  <c r="M177" i="8"/>
  <c r="H177" i="8"/>
  <c r="G177" i="8"/>
  <c r="X176" i="8"/>
  <c r="W176" i="8"/>
  <c r="V176" i="8"/>
  <c r="U176" i="8"/>
  <c r="R176" i="8"/>
  <c r="S176" i="8" s="1"/>
  <c r="T177" i="8" s="1"/>
  <c r="P176" i="8"/>
  <c r="Q177" i="8" s="1"/>
  <c r="N176" i="8"/>
  <c r="M176" i="8"/>
  <c r="H176" i="8"/>
  <c r="G176" i="8"/>
  <c r="X175" i="8"/>
  <c r="W175" i="8"/>
  <c r="V175" i="8"/>
  <c r="U175" i="8"/>
  <c r="R175" i="8"/>
  <c r="S175" i="8" s="1"/>
  <c r="T176" i="8" s="1"/>
  <c r="P175" i="8"/>
  <c r="Q176" i="8" s="1"/>
  <c r="N175" i="8"/>
  <c r="M175" i="8"/>
  <c r="H175" i="8"/>
  <c r="G175" i="8"/>
  <c r="X174" i="8"/>
  <c r="W174" i="8"/>
  <c r="V174" i="8"/>
  <c r="U174" i="8"/>
  <c r="R174" i="8"/>
  <c r="S174" i="8" s="1"/>
  <c r="T175" i="8" s="1"/>
  <c r="P174" i="8"/>
  <c r="Q175" i="8" s="1"/>
  <c r="N174" i="8"/>
  <c r="M174" i="8"/>
  <c r="H174" i="8"/>
  <c r="G174" i="8"/>
  <c r="X173" i="8"/>
  <c r="W173" i="8"/>
  <c r="V173" i="8"/>
  <c r="U173" i="8"/>
  <c r="R173" i="8"/>
  <c r="S173" i="8" s="1"/>
  <c r="T174" i="8" s="1"/>
  <c r="P173" i="8"/>
  <c r="Q174" i="8" s="1"/>
  <c r="N173" i="8"/>
  <c r="M173" i="8"/>
  <c r="H173" i="8"/>
  <c r="G173" i="8"/>
  <c r="X172" i="8"/>
  <c r="W172" i="8"/>
  <c r="V172" i="8"/>
  <c r="U172" i="8"/>
  <c r="R172" i="8"/>
  <c r="S172" i="8" s="1"/>
  <c r="T173" i="8" s="1"/>
  <c r="P172" i="8"/>
  <c r="Q173" i="8" s="1"/>
  <c r="N172" i="8"/>
  <c r="M172" i="8"/>
  <c r="H172" i="8"/>
  <c r="G172" i="8"/>
  <c r="X171" i="8"/>
  <c r="W171" i="8"/>
  <c r="V171" i="8"/>
  <c r="U171" i="8"/>
  <c r="R171" i="8"/>
  <c r="S171" i="8" s="1"/>
  <c r="T172" i="8" s="1"/>
  <c r="P171" i="8"/>
  <c r="Q172" i="8" s="1"/>
  <c r="N171" i="8"/>
  <c r="M171" i="8"/>
  <c r="H171" i="8"/>
  <c r="G171" i="8"/>
  <c r="X170" i="8"/>
  <c r="W170" i="8"/>
  <c r="V170" i="8"/>
  <c r="U170" i="8"/>
  <c r="R170" i="8"/>
  <c r="S170" i="8" s="1"/>
  <c r="T171" i="8" s="1"/>
  <c r="P170" i="8"/>
  <c r="Q171" i="8" s="1"/>
  <c r="N170" i="8"/>
  <c r="M170" i="8"/>
  <c r="H170" i="8"/>
  <c r="G170" i="8"/>
  <c r="X169" i="8"/>
  <c r="W169" i="8"/>
  <c r="V169" i="8"/>
  <c r="U169" i="8"/>
  <c r="R169" i="8"/>
  <c r="S169" i="8" s="1"/>
  <c r="T170" i="8" s="1"/>
  <c r="P169" i="8"/>
  <c r="Q170" i="8" s="1"/>
  <c r="N169" i="8"/>
  <c r="M169" i="8"/>
  <c r="H169" i="8"/>
  <c r="G169" i="8"/>
  <c r="X168" i="8"/>
  <c r="W168" i="8"/>
  <c r="V168" i="8"/>
  <c r="U168" i="8"/>
  <c r="R168" i="8"/>
  <c r="S168" i="8" s="1"/>
  <c r="T169" i="8" s="1"/>
  <c r="P168" i="8"/>
  <c r="Q169" i="8" s="1"/>
  <c r="N168" i="8"/>
  <c r="M168" i="8"/>
  <c r="H168" i="8"/>
  <c r="G168" i="8"/>
  <c r="X167" i="8"/>
  <c r="W167" i="8"/>
  <c r="V167" i="8"/>
  <c r="U167" i="8"/>
  <c r="R167" i="8"/>
  <c r="S167" i="8" s="1"/>
  <c r="T168" i="8" s="1"/>
  <c r="P167" i="8"/>
  <c r="Q168" i="8" s="1"/>
  <c r="N167" i="8"/>
  <c r="M167" i="8"/>
  <c r="H167" i="8"/>
  <c r="G167" i="8"/>
  <c r="X166" i="8"/>
  <c r="W166" i="8"/>
  <c r="V166" i="8"/>
  <c r="U166" i="8"/>
  <c r="R166" i="8"/>
  <c r="S166" i="8" s="1"/>
  <c r="T167" i="8" s="1"/>
  <c r="P166" i="8"/>
  <c r="Q167" i="8" s="1"/>
  <c r="N166" i="8"/>
  <c r="M166" i="8"/>
  <c r="H166" i="8"/>
  <c r="G166" i="8"/>
  <c r="X165" i="8"/>
  <c r="W165" i="8"/>
  <c r="V165" i="8"/>
  <c r="U165" i="8"/>
  <c r="R165" i="8"/>
  <c r="S165" i="8" s="1"/>
  <c r="T166" i="8" s="1"/>
  <c r="P165" i="8"/>
  <c r="Q166" i="8" s="1"/>
  <c r="N165" i="8"/>
  <c r="M165" i="8"/>
  <c r="H165" i="8"/>
  <c r="G165" i="8"/>
  <c r="X164" i="8"/>
  <c r="W164" i="8"/>
  <c r="V164" i="8"/>
  <c r="U164" i="8"/>
  <c r="R164" i="8"/>
  <c r="S164" i="8" s="1"/>
  <c r="T165" i="8" s="1"/>
  <c r="P164" i="8"/>
  <c r="Q165" i="8" s="1"/>
  <c r="N164" i="8"/>
  <c r="M164" i="8"/>
  <c r="H164" i="8"/>
  <c r="G164" i="8"/>
  <c r="X163" i="8"/>
  <c r="W163" i="8"/>
  <c r="V163" i="8"/>
  <c r="U163" i="8"/>
  <c r="R163" i="8"/>
  <c r="S163" i="8" s="1"/>
  <c r="T164" i="8" s="1"/>
  <c r="P163" i="8"/>
  <c r="Q164" i="8" s="1"/>
  <c r="N163" i="8"/>
  <c r="M163" i="8"/>
  <c r="H163" i="8"/>
  <c r="G163" i="8"/>
  <c r="X162" i="8"/>
  <c r="W162" i="8"/>
  <c r="V162" i="8"/>
  <c r="U162" i="8"/>
  <c r="R162" i="8"/>
  <c r="S162" i="8" s="1"/>
  <c r="T163" i="8" s="1"/>
  <c r="P162" i="8"/>
  <c r="Q163" i="8" s="1"/>
  <c r="N162" i="8"/>
  <c r="M162" i="8"/>
  <c r="H162" i="8"/>
  <c r="G162" i="8"/>
  <c r="X161" i="8"/>
  <c r="W161" i="8"/>
  <c r="V161" i="8"/>
  <c r="U161" i="8"/>
  <c r="R161" i="8"/>
  <c r="S161" i="8" s="1"/>
  <c r="T162" i="8" s="1"/>
  <c r="P161" i="8"/>
  <c r="Q162" i="8" s="1"/>
  <c r="N161" i="8"/>
  <c r="M161" i="8"/>
  <c r="H161" i="8"/>
  <c r="G161" i="8"/>
  <c r="X160" i="8"/>
  <c r="W160" i="8"/>
  <c r="V160" i="8"/>
  <c r="U160" i="8"/>
  <c r="R160" i="8"/>
  <c r="S160" i="8" s="1"/>
  <c r="T161" i="8" s="1"/>
  <c r="P160" i="8"/>
  <c r="Q161" i="8" s="1"/>
  <c r="N160" i="8"/>
  <c r="M160" i="8"/>
  <c r="H160" i="8"/>
  <c r="G160" i="8"/>
  <c r="X159" i="8"/>
  <c r="W159" i="8"/>
  <c r="V159" i="8"/>
  <c r="U159" i="8"/>
  <c r="R159" i="8"/>
  <c r="S159" i="8" s="1"/>
  <c r="T160" i="8" s="1"/>
  <c r="P159" i="8"/>
  <c r="Q160" i="8" s="1"/>
  <c r="N159" i="8"/>
  <c r="M159" i="8"/>
  <c r="H159" i="8"/>
  <c r="G159" i="8"/>
  <c r="X158" i="8"/>
  <c r="W158" i="8"/>
  <c r="V158" i="8"/>
  <c r="U158" i="8"/>
  <c r="R158" i="8"/>
  <c r="S158" i="8" s="1"/>
  <c r="T159" i="8" s="1"/>
  <c r="P158" i="8"/>
  <c r="Q159" i="8" s="1"/>
  <c r="N158" i="8"/>
  <c r="M158" i="8"/>
  <c r="H158" i="8"/>
  <c r="G158" i="8"/>
  <c r="X157" i="8"/>
  <c r="W157" i="8"/>
  <c r="V157" i="8"/>
  <c r="U157" i="8"/>
  <c r="R157" i="8"/>
  <c r="S157" i="8" s="1"/>
  <c r="T158" i="8" s="1"/>
  <c r="P157" i="8"/>
  <c r="Q158" i="8" s="1"/>
  <c r="N157" i="8"/>
  <c r="M157" i="8"/>
  <c r="H157" i="8"/>
  <c r="G157" i="8"/>
  <c r="X156" i="8"/>
  <c r="W156" i="8"/>
  <c r="V156" i="8"/>
  <c r="U156" i="8"/>
  <c r="R156" i="8"/>
  <c r="S156" i="8" s="1"/>
  <c r="T157" i="8" s="1"/>
  <c r="P156" i="8"/>
  <c r="Q157" i="8" s="1"/>
  <c r="N156" i="8"/>
  <c r="M156" i="8"/>
  <c r="H156" i="8"/>
  <c r="G156" i="8"/>
  <c r="X155" i="8"/>
  <c r="W155" i="8"/>
  <c r="V155" i="8"/>
  <c r="U155" i="8"/>
  <c r="R155" i="8"/>
  <c r="S155" i="8" s="1"/>
  <c r="T156" i="8" s="1"/>
  <c r="P155" i="8"/>
  <c r="Q156" i="8" s="1"/>
  <c r="N155" i="8"/>
  <c r="M155" i="8"/>
  <c r="H155" i="8"/>
  <c r="G155" i="8"/>
  <c r="X154" i="8"/>
  <c r="W154" i="8"/>
  <c r="V154" i="8"/>
  <c r="U154" i="8"/>
  <c r="R154" i="8"/>
  <c r="S154" i="8" s="1"/>
  <c r="T155" i="8" s="1"/>
  <c r="P154" i="8"/>
  <c r="Q155" i="8" s="1"/>
  <c r="N154" i="8"/>
  <c r="M154" i="8"/>
  <c r="H154" i="8"/>
  <c r="G154" i="8"/>
  <c r="X153" i="8"/>
  <c r="W153" i="8"/>
  <c r="V153" i="8"/>
  <c r="U153" i="8"/>
  <c r="R153" i="8"/>
  <c r="S153" i="8" s="1"/>
  <c r="T154" i="8" s="1"/>
  <c r="P153" i="8"/>
  <c r="Q154" i="8" s="1"/>
  <c r="N153" i="8"/>
  <c r="M153" i="8"/>
  <c r="H153" i="8"/>
  <c r="G153" i="8"/>
  <c r="X152" i="8"/>
  <c r="W152" i="8"/>
  <c r="V152" i="8"/>
  <c r="U152" i="8"/>
  <c r="R152" i="8"/>
  <c r="S152" i="8" s="1"/>
  <c r="T153" i="8" s="1"/>
  <c r="P152" i="8"/>
  <c r="Q153" i="8" s="1"/>
  <c r="N152" i="8"/>
  <c r="M152" i="8"/>
  <c r="H152" i="8"/>
  <c r="G152" i="8"/>
  <c r="X151" i="8"/>
  <c r="W151" i="8"/>
  <c r="V151" i="8"/>
  <c r="U151" i="8"/>
  <c r="R151" i="8"/>
  <c r="S151" i="8" s="1"/>
  <c r="T152" i="8" s="1"/>
  <c r="P151" i="8"/>
  <c r="Q152" i="8" s="1"/>
  <c r="N151" i="8"/>
  <c r="M151" i="8"/>
  <c r="H151" i="8"/>
  <c r="G151" i="8"/>
  <c r="X150" i="8"/>
  <c r="W150" i="8"/>
  <c r="V150" i="8"/>
  <c r="U150" i="8"/>
  <c r="R150" i="8"/>
  <c r="S150" i="8" s="1"/>
  <c r="T151" i="8" s="1"/>
  <c r="P150" i="8"/>
  <c r="Q151" i="8" s="1"/>
  <c r="N150" i="8"/>
  <c r="M150" i="8"/>
  <c r="H150" i="8"/>
  <c r="G150" i="8"/>
  <c r="X149" i="8"/>
  <c r="W149" i="8"/>
  <c r="V149" i="8"/>
  <c r="U149" i="8"/>
  <c r="R149" i="8"/>
  <c r="S149" i="8" s="1"/>
  <c r="T150" i="8" s="1"/>
  <c r="P149" i="8"/>
  <c r="Q150" i="8" s="1"/>
  <c r="N149" i="8"/>
  <c r="M149" i="8"/>
  <c r="H149" i="8"/>
  <c r="G149" i="8"/>
  <c r="X148" i="8"/>
  <c r="W148" i="8"/>
  <c r="V148" i="8"/>
  <c r="U148" i="8"/>
  <c r="R148" i="8"/>
  <c r="S148" i="8" s="1"/>
  <c r="T149" i="8" s="1"/>
  <c r="P148" i="8"/>
  <c r="Q149" i="8" s="1"/>
  <c r="N148" i="8"/>
  <c r="M148" i="8"/>
  <c r="H148" i="8"/>
  <c r="G148" i="8"/>
  <c r="X147" i="8"/>
  <c r="W147" i="8"/>
  <c r="V147" i="8"/>
  <c r="U147" i="8"/>
  <c r="R147" i="8"/>
  <c r="S147" i="8" s="1"/>
  <c r="T148" i="8" s="1"/>
  <c r="P147" i="8"/>
  <c r="Q148" i="8" s="1"/>
  <c r="N147" i="8"/>
  <c r="M147" i="8"/>
  <c r="H147" i="8"/>
  <c r="G147" i="8"/>
  <c r="X146" i="8"/>
  <c r="W146" i="8"/>
  <c r="V146" i="8"/>
  <c r="U146" i="8"/>
  <c r="R146" i="8"/>
  <c r="S146" i="8" s="1"/>
  <c r="T147" i="8" s="1"/>
  <c r="P146" i="8"/>
  <c r="Q147" i="8" s="1"/>
  <c r="N146" i="8"/>
  <c r="M146" i="8"/>
  <c r="H146" i="8"/>
  <c r="G146" i="8"/>
  <c r="X145" i="8"/>
  <c r="W145" i="8"/>
  <c r="V145" i="8"/>
  <c r="U145" i="8"/>
  <c r="R145" i="8"/>
  <c r="S145" i="8" s="1"/>
  <c r="T146" i="8" s="1"/>
  <c r="P145" i="8"/>
  <c r="Q146" i="8" s="1"/>
  <c r="N145" i="8"/>
  <c r="M145" i="8"/>
  <c r="H145" i="8"/>
  <c r="G145" i="8"/>
  <c r="X144" i="8"/>
  <c r="W144" i="8"/>
  <c r="V144" i="8"/>
  <c r="U144" i="8"/>
  <c r="R144" i="8"/>
  <c r="S144" i="8" s="1"/>
  <c r="T145" i="8" s="1"/>
  <c r="P144" i="8"/>
  <c r="Q145" i="8" s="1"/>
  <c r="N144" i="8"/>
  <c r="M144" i="8"/>
  <c r="H144" i="8"/>
  <c r="G144" i="8"/>
  <c r="X143" i="8"/>
  <c r="W143" i="8"/>
  <c r="V143" i="8"/>
  <c r="U143" i="8"/>
  <c r="R143" i="8"/>
  <c r="S143" i="8" s="1"/>
  <c r="T144" i="8" s="1"/>
  <c r="P143" i="8"/>
  <c r="Q144" i="8" s="1"/>
  <c r="N143" i="8"/>
  <c r="M143" i="8"/>
  <c r="H143" i="8"/>
  <c r="G143" i="8"/>
  <c r="X142" i="8"/>
  <c r="W142" i="8"/>
  <c r="V142" i="8"/>
  <c r="U142" i="8"/>
  <c r="R142" i="8"/>
  <c r="S142" i="8" s="1"/>
  <c r="T143" i="8" s="1"/>
  <c r="P142" i="8"/>
  <c r="Q143" i="8" s="1"/>
  <c r="N142" i="8"/>
  <c r="M142" i="8"/>
  <c r="H142" i="8"/>
  <c r="G142" i="8"/>
  <c r="X141" i="8"/>
  <c r="W141" i="8"/>
  <c r="V141" i="8"/>
  <c r="U141" i="8"/>
  <c r="R141" i="8"/>
  <c r="S141" i="8" s="1"/>
  <c r="T142" i="8" s="1"/>
  <c r="P141" i="8"/>
  <c r="Q142" i="8" s="1"/>
  <c r="N141" i="8"/>
  <c r="M141" i="8"/>
  <c r="H141" i="8"/>
  <c r="G141" i="8"/>
  <c r="X140" i="8"/>
  <c r="W140" i="8"/>
  <c r="V140" i="8"/>
  <c r="U140" i="8"/>
  <c r="R140" i="8"/>
  <c r="S140" i="8" s="1"/>
  <c r="T141" i="8" s="1"/>
  <c r="P140" i="8"/>
  <c r="Q141" i="8" s="1"/>
  <c r="N140" i="8"/>
  <c r="M140" i="8"/>
  <c r="H140" i="8"/>
  <c r="G140" i="8"/>
  <c r="X139" i="8"/>
  <c r="W139" i="8"/>
  <c r="V139" i="8"/>
  <c r="U139" i="8"/>
  <c r="R139" i="8"/>
  <c r="S139" i="8" s="1"/>
  <c r="T140" i="8" s="1"/>
  <c r="P139" i="8"/>
  <c r="Q140" i="8" s="1"/>
  <c r="N139" i="8"/>
  <c r="M139" i="8"/>
  <c r="H139" i="8"/>
  <c r="G139" i="8"/>
  <c r="X138" i="8"/>
  <c r="W138" i="8"/>
  <c r="V138" i="8"/>
  <c r="U138" i="8"/>
  <c r="R138" i="8"/>
  <c r="S138" i="8" s="1"/>
  <c r="T139" i="8" s="1"/>
  <c r="P138" i="8"/>
  <c r="Q139" i="8" s="1"/>
  <c r="N138" i="8"/>
  <c r="M138" i="8"/>
  <c r="H138" i="8"/>
  <c r="G138" i="8"/>
  <c r="X137" i="8"/>
  <c r="W137" i="8"/>
  <c r="V137" i="8"/>
  <c r="U137" i="8"/>
  <c r="R137" i="8"/>
  <c r="S137" i="8" s="1"/>
  <c r="T138" i="8" s="1"/>
  <c r="P137" i="8"/>
  <c r="Q138" i="8" s="1"/>
  <c r="N137" i="8"/>
  <c r="M137" i="8"/>
  <c r="H137" i="8"/>
  <c r="G137" i="8"/>
  <c r="X136" i="8"/>
  <c r="W136" i="8"/>
  <c r="V136" i="8"/>
  <c r="U136" i="8"/>
  <c r="R136" i="8"/>
  <c r="S136" i="8" s="1"/>
  <c r="T137" i="8" s="1"/>
  <c r="P136" i="8"/>
  <c r="Q137" i="8" s="1"/>
  <c r="N136" i="8"/>
  <c r="M136" i="8"/>
  <c r="H136" i="8"/>
  <c r="G136" i="8"/>
  <c r="X135" i="8"/>
  <c r="W135" i="8"/>
  <c r="V135" i="8"/>
  <c r="U135" i="8"/>
  <c r="R135" i="8"/>
  <c r="S135" i="8" s="1"/>
  <c r="T136" i="8" s="1"/>
  <c r="P135" i="8"/>
  <c r="Q136" i="8" s="1"/>
  <c r="N135" i="8"/>
  <c r="M135" i="8"/>
  <c r="H135" i="8"/>
  <c r="G135" i="8"/>
  <c r="X134" i="8"/>
  <c r="W134" i="8"/>
  <c r="V134" i="8"/>
  <c r="U134" i="8"/>
  <c r="R134" i="8"/>
  <c r="S134" i="8" s="1"/>
  <c r="T135" i="8" s="1"/>
  <c r="P134" i="8"/>
  <c r="Q135" i="8" s="1"/>
  <c r="N134" i="8"/>
  <c r="M134" i="8"/>
  <c r="H134" i="8"/>
  <c r="G134" i="8"/>
  <c r="X133" i="8"/>
  <c r="W133" i="8"/>
  <c r="V133" i="8"/>
  <c r="U133" i="8"/>
  <c r="R133" i="8"/>
  <c r="S133" i="8" s="1"/>
  <c r="T134" i="8" s="1"/>
  <c r="P133" i="8"/>
  <c r="Q134" i="8" s="1"/>
  <c r="N133" i="8"/>
  <c r="M133" i="8"/>
  <c r="H133" i="8"/>
  <c r="G133" i="8"/>
  <c r="X132" i="8"/>
  <c r="W132" i="8"/>
  <c r="V132" i="8"/>
  <c r="U132" i="8"/>
  <c r="R132" i="8"/>
  <c r="S132" i="8" s="1"/>
  <c r="T133" i="8" s="1"/>
  <c r="P132" i="8"/>
  <c r="Q133" i="8" s="1"/>
  <c r="N132" i="8"/>
  <c r="M132" i="8"/>
  <c r="H132" i="8"/>
  <c r="G132" i="8"/>
  <c r="X131" i="8"/>
  <c r="W131" i="8"/>
  <c r="V131" i="8"/>
  <c r="U131" i="8"/>
  <c r="R131" i="8"/>
  <c r="S131" i="8" s="1"/>
  <c r="T132" i="8" s="1"/>
  <c r="P131" i="8"/>
  <c r="Q132" i="8" s="1"/>
  <c r="N131" i="8"/>
  <c r="M131" i="8"/>
  <c r="H131" i="8"/>
  <c r="G131" i="8"/>
  <c r="W130" i="8"/>
  <c r="V130" i="8"/>
  <c r="U130" i="8"/>
  <c r="R130" i="8"/>
  <c r="S130" i="8" s="1"/>
  <c r="T131" i="8" s="1"/>
  <c r="P130" i="8"/>
  <c r="Q131" i="8" s="1"/>
  <c r="N130" i="8"/>
  <c r="M130" i="8"/>
  <c r="H130" i="8"/>
  <c r="G130" i="8"/>
  <c r="W129" i="8"/>
  <c r="V129" i="8"/>
  <c r="U129" i="8"/>
  <c r="R129" i="8"/>
  <c r="S129" i="8" s="1"/>
  <c r="T130" i="8" s="1"/>
  <c r="P129" i="8"/>
  <c r="Q130" i="8" s="1"/>
  <c r="N129" i="8"/>
  <c r="M129" i="8"/>
  <c r="H129" i="8"/>
  <c r="G129" i="8"/>
  <c r="W128" i="8"/>
  <c r="V128" i="8"/>
  <c r="U128" i="8"/>
  <c r="R128" i="8"/>
  <c r="S128" i="8" s="1"/>
  <c r="T129" i="8" s="1"/>
  <c r="P128" i="8"/>
  <c r="Q129" i="8" s="1"/>
  <c r="N128" i="8"/>
  <c r="M128" i="8"/>
  <c r="H128" i="8"/>
  <c r="G128" i="8"/>
  <c r="W127" i="8"/>
  <c r="V127" i="8"/>
  <c r="U127" i="8"/>
  <c r="R127" i="8"/>
  <c r="S127" i="8" s="1"/>
  <c r="T128" i="8" s="1"/>
  <c r="P127" i="8"/>
  <c r="Q128" i="8" s="1"/>
  <c r="N127" i="8"/>
  <c r="M127" i="8"/>
  <c r="H127" i="8"/>
  <c r="G127" i="8"/>
  <c r="W126" i="8"/>
  <c r="V126" i="8"/>
  <c r="U126" i="8"/>
  <c r="R126" i="8"/>
  <c r="S126" i="8" s="1"/>
  <c r="T127" i="8" s="1"/>
  <c r="P126" i="8"/>
  <c r="Q127" i="8" s="1"/>
  <c r="N126" i="8"/>
  <c r="M126" i="8"/>
  <c r="H126" i="8"/>
  <c r="G126" i="8"/>
  <c r="X125" i="8"/>
  <c r="W125" i="8"/>
  <c r="V125" i="8"/>
  <c r="U125" i="8"/>
  <c r="R125" i="8"/>
  <c r="S125" i="8" s="1"/>
  <c r="T126" i="8" s="1"/>
  <c r="P125" i="8"/>
  <c r="Q126" i="8" s="1"/>
  <c r="N125" i="8"/>
  <c r="M125" i="8"/>
  <c r="H125" i="8"/>
  <c r="G125" i="8"/>
  <c r="X124" i="8"/>
  <c r="W124" i="8"/>
  <c r="V124" i="8"/>
  <c r="U124" i="8"/>
  <c r="R124" i="8"/>
  <c r="S124" i="8" s="1"/>
  <c r="T125" i="8" s="1"/>
  <c r="P124" i="8"/>
  <c r="Q125" i="8" s="1"/>
  <c r="N124" i="8"/>
  <c r="M124" i="8"/>
  <c r="H124" i="8"/>
  <c r="G124" i="8"/>
  <c r="W123" i="8"/>
  <c r="V123" i="8"/>
  <c r="U123" i="8"/>
  <c r="R123" i="8"/>
  <c r="S123" i="8" s="1"/>
  <c r="T124" i="8" s="1"/>
  <c r="P123" i="8"/>
  <c r="Q124" i="8" s="1"/>
  <c r="N123" i="8"/>
  <c r="M123" i="8"/>
  <c r="H123" i="8"/>
  <c r="G123" i="8"/>
  <c r="W122" i="8"/>
  <c r="V122" i="8"/>
  <c r="X129" i="8" s="1"/>
  <c r="U122" i="8"/>
  <c r="R122" i="8"/>
  <c r="S122" i="8" s="1"/>
  <c r="T123" i="8" s="1"/>
  <c r="P122" i="8"/>
  <c r="Q123" i="8" s="1"/>
  <c r="N122" i="8"/>
  <c r="M122" i="8"/>
  <c r="H122" i="8"/>
  <c r="G122" i="8"/>
  <c r="W121" i="8"/>
  <c r="V121" i="8"/>
  <c r="U121" i="8"/>
  <c r="R121" i="8"/>
  <c r="S121" i="8" s="1"/>
  <c r="T122" i="8" s="1"/>
  <c r="P121" i="8"/>
  <c r="Q122" i="8" s="1"/>
  <c r="N121" i="8"/>
  <c r="M121" i="8"/>
  <c r="H121" i="8"/>
  <c r="G121" i="8"/>
  <c r="W120" i="8"/>
  <c r="V120" i="8"/>
  <c r="X126" i="8" s="1"/>
  <c r="U120" i="8"/>
  <c r="R120" i="8"/>
  <c r="S120" i="8" s="1"/>
  <c r="T121" i="8" s="1"/>
  <c r="P120" i="8"/>
  <c r="Q121" i="8" s="1"/>
  <c r="N120" i="8"/>
  <c r="M120" i="8"/>
  <c r="H120" i="8"/>
  <c r="G120" i="8"/>
  <c r="W119" i="8"/>
  <c r="V119" i="8"/>
  <c r="U119" i="8"/>
  <c r="R119" i="8"/>
  <c r="S119" i="8" s="1"/>
  <c r="T120" i="8" s="1"/>
  <c r="P119" i="8"/>
  <c r="Q120" i="8" s="1"/>
  <c r="N119" i="8"/>
  <c r="M119" i="8"/>
  <c r="H119" i="8"/>
  <c r="G119" i="8"/>
  <c r="W118" i="8"/>
  <c r="V118" i="8"/>
  <c r="U118" i="8"/>
  <c r="R118" i="8"/>
  <c r="S118" i="8" s="1"/>
  <c r="T119" i="8" s="1"/>
  <c r="P118" i="8"/>
  <c r="Q119" i="8" s="1"/>
  <c r="N118" i="8"/>
  <c r="M118" i="8"/>
  <c r="H118" i="8"/>
  <c r="G118" i="8"/>
  <c r="W117" i="8"/>
  <c r="V117" i="8"/>
  <c r="U117" i="8"/>
  <c r="R117" i="8"/>
  <c r="S117" i="8" s="1"/>
  <c r="T118" i="8" s="1"/>
  <c r="P117" i="8"/>
  <c r="Q118" i="8" s="1"/>
  <c r="N117" i="8"/>
  <c r="M117" i="8"/>
  <c r="H117" i="8"/>
  <c r="G117" i="8"/>
  <c r="W116" i="8"/>
  <c r="V116" i="8"/>
  <c r="U116" i="8"/>
  <c r="R116" i="8"/>
  <c r="S116" i="8" s="1"/>
  <c r="T117" i="8" s="1"/>
  <c r="P116" i="8"/>
  <c r="Q117" i="8" s="1"/>
  <c r="N116" i="8"/>
  <c r="M116" i="8"/>
  <c r="H116" i="8"/>
  <c r="G116" i="8"/>
  <c r="W115" i="8"/>
  <c r="V115" i="8"/>
  <c r="X123" i="8" s="1"/>
  <c r="U115" i="8"/>
  <c r="R115" i="8"/>
  <c r="S115" i="8" s="1"/>
  <c r="T116" i="8" s="1"/>
  <c r="P115" i="8"/>
  <c r="Q116" i="8" s="1"/>
  <c r="N115" i="8"/>
  <c r="M115" i="8"/>
  <c r="H115" i="8"/>
  <c r="G115" i="8"/>
  <c r="W114" i="8"/>
  <c r="V114" i="8"/>
  <c r="U114" i="8"/>
  <c r="R114" i="8"/>
  <c r="S114" i="8" s="1"/>
  <c r="T115" i="8" s="1"/>
  <c r="P114" i="8"/>
  <c r="Q115" i="8" s="1"/>
  <c r="N114" i="8"/>
  <c r="M114" i="8"/>
  <c r="H114" i="8"/>
  <c r="G114" i="8"/>
  <c r="W113" i="8"/>
  <c r="V113" i="8"/>
  <c r="U113" i="8"/>
  <c r="R113" i="8"/>
  <c r="S113" i="8" s="1"/>
  <c r="T114" i="8" s="1"/>
  <c r="P113" i="8"/>
  <c r="Q114" i="8" s="1"/>
  <c r="N113" i="8"/>
  <c r="M113" i="8"/>
  <c r="H113" i="8"/>
  <c r="G113" i="8"/>
  <c r="W112" i="8"/>
  <c r="V112" i="8"/>
  <c r="X120" i="8" s="1"/>
  <c r="U112" i="8"/>
  <c r="R112" i="8"/>
  <c r="S112" i="8" s="1"/>
  <c r="T113" i="8" s="1"/>
  <c r="P112" i="8"/>
  <c r="Q113" i="8" s="1"/>
  <c r="N112" i="8"/>
  <c r="M112" i="8"/>
  <c r="H112" i="8"/>
  <c r="G112" i="8"/>
  <c r="W111" i="8"/>
  <c r="V111" i="8"/>
  <c r="U111" i="8"/>
  <c r="R111" i="8"/>
  <c r="S111" i="8" s="1"/>
  <c r="T112" i="8" s="1"/>
  <c r="P111" i="8"/>
  <c r="Q112" i="8" s="1"/>
  <c r="N111" i="8"/>
  <c r="M111" i="8"/>
  <c r="H111" i="8"/>
  <c r="G111" i="8"/>
  <c r="W110" i="8"/>
  <c r="V110" i="8"/>
  <c r="U110" i="8"/>
  <c r="R110" i="8"/>
  <c r="S110" i="8" s="1"/>
  <c r="T111" i="8" s="1"/>
  <c r="P110" i="8"/>
  <c r="Q111" i="8" s="1"/>
  <c r="N110" i="8"/>
  <c r="M110" i="8"/>
  <c r="H110" i="8"/>
  <c r="G110" i="8"/>
  <c r="W109" i="8"/>
  <c r="V109" i="8"/>
  <c r="X117" i="8" s="1"/>
  <c r="U109" i="8"/>
  <c r="R109" i="8"/>
  <c r="S109" i="8" s="1"/>
  <c r="T110" i="8" s="1"/>
  <c r="P109" i="8"/>
  <c r="Q110" i="8" s="1"/>
  <c r="N109" i="8"/>
  <c r="M109" i="8"/>
  <c r="H109" i="8"/>
  <c r="G109" i="8"/>
  <c r="W108" i="8"/>
  <c r="V108" i="8"/>
  <c r="X116" i="8" s="1"/>
  <c r="U108" i="8"/>
  <c r="R108" i="8"/>
  <c r="S108" i="8" s="1"/>
  <c r="T109" i="8" s="1"/>
  <c r="P108" i="8"/>
  <c r="Q109" i="8" s="1"/>
  <c r="N108" i="8"/>
  <c r="M108" i="8"/>
  <c r="H108" i="8"/>
  <c r="G108" i="8"/>
  <c r="W107" i="8"/>
  <c r="V107" i="8"/>
  <c r="X113" i="8" s="1"/>
  <c r="U107" i="8"/>
  <c r="R107" i="8"/>
  <c r="S107" i="8" s="1"/>
  <c r="T108" i="8" s="1"/>
  <c r="P107" i="8"/>
  <c r="Q108" i="8" s="1"/>
  <c r="N107" i="8"/>
  <c r="M107" i="8"/>
  <c r="H107" i="8"/>
  <c r="G107" i="8"/>
  <c r="W106" i="8"/>
  <c r="V106" i="8"/>
  <c r="X114" i="8" s="1"/>
  <c r="U106" i="8"/>
  <c r="R106" i="8"/>
  <c r="S106" i="8" s="1"/>
  <c r="T107" i="8" s="1"/>
  <c r="P106" i="8"/>
  <c r="Q107" i="8" s="1"/>
  <c r="N106" i="8"/>
  <c r="M106" i="8"/>
  <c r="H106" i="8"/>
  <c r="G106" i="8"/>
  <c r="W105" i="8"/>
  <c r="V105" i="8"/>
  <c r="U105" i="8"/>
  <c r="R105" i="8"/>
  <c r="S105" i="8" s="1"/>
  <c r="T106" i="8" s="1"/>
  <c r="P105" i="8"/>
  <c r="Q106" i="8" s="1"/>
  <c r="N105" i="8"/>
  <c r="M105" i="8"/>
  <c r="H105" i="8"/>
  <c r="G105" i="8"/>
  <c r="W104" i="8"/>
  <c r="V104" i="8"/>
  <c r="X112" i="8" s="1"/>
  <c r="U104" i="8"/>
  <c r="R104" i="8"/>
  <c r="S104" i="8" s="1"/>
  <c r="T105" i="8" s="1"/>
  <c r="P104" i="8"/>
  <c r="Q105" i="8" s="1"/>
  <c r="N104" i="8"/>
  <c r="M104" i="8"/>
  <c r="H104" i="8"/>
  <c r="G104" i="8"/>
  <c r="W103" i="8"/>
  <c r="V103" i="8"/>
  <c r="U103" i="8"/>
  <c r="R103" i="8"/>
  <c r="S103" i="8" s="1"/>
  <c r="T104" i="8" s="1"/>
  <c r="P103" i="8"/>
  <c r="Q104" i="8" s="1"/>
  <c r="N103" i="8"/>
  <c r="M103" i="8"/>
  <c r="H103" i="8"/>
  <c r="G103" i="8"/>
  <c r="W102" i="8"/>
  <c r="V102" i="8"/>
  <c r="U102" i="8"/>
  <c r="R102" i="8"/>
  <c r="S102" i="8" s="1"/>
  <c r="T103" i="8" s="1"/>
  <c r="P102" i="8"/>
  <c r="Q103" i="8" s="1"/>
  <c r="N102" i="8"/>
  <c r="M102" i="8"/>
  <c r="H102" i="8"/>
  <c r="G102" i="8"/>
  <c r="W101" i="8"/>
  <c r="V101" i="8"/>
  <c r="X109" i="8" s="1"/>
  <c r="U101" i="8"/>
  <c r="R101" i="8"/>
  <c r="S101" i="8" s="1"/>
  <c r="T102" i="8" s="1"/>
  <c r="P101" i="8"/>
  <c r="Q102" i="8" s="1"/>
  <c r="N101" i="8"/>
  <c r="M101" i="8"/>
  <c r="H101" i="8"/>
  <c r="G101" i="8"/>
  <c r="W100" i="8"/>
  <c r="V100" i="8"/>
  <c r="X108" i="8" s="1"/>
  <c r="U100" i="8"/>
  <c r="R100" i="8"/>
  <c r="S100" i="8" s="1"/>
  <c r="T101" i="8" s="1"/>
  <c r="P100" i="8"/>
  <c r="Q101" i="8" s="1"/>
  <c r="N100" i="8"/>
  <c r="M100" i="8"/>
  <c r="H100" i="8"/>
  <c r="G100" i="8"/>
  <c r="W99" i="8"/>
  <c r="V99" i="8"/>
  <c r="X107" i="8" s="1"/>
  <c r="U99" i="8"/>
  <c r="R99" i="8"/>
  <c r="S99" i="8" s="1"/>
  <c r="T100" i="8" s="1"/>
  <c r="P99" i="8"/>
  <c r="Q100" i="8" s="1"/>
  <c r="N99" i="8"/>
  <c r="M99" i="8"/>
  <c r="H99" i="8"/>
  <c r="G99" i="8"/>
  <c r="W98" i="8"/>
  <c r="V98" i="8"/>
  <c r="X106" i="8" s="1"/>
  <c r="U98" i="8"/>
  <c r="R98" i="8"/>
  <c r="S98" i="8" s="1"/>
  <c r="T99" i="8" s="1"/>
  <c r="P98" i="8"/>
  <c r="Q99" i="8" s="1"/>
  <c r="N98" i="8"/>
  <c r="M98" i="8"/>
  <c r="H98" i="8"/>
  <c r="G98" i="8"/>
  <c r="W97" i="8"/>
  <c r="V97" i="8"/>
  <c r="U97" i="8"/>
  <c r="R97" i="8"/>
  <c r="S97" i="8" s="1"/>
  <c r="T98" i="8" s="1"/>
  <c r="P97" i="8"/>
  <c r="Q98" i="8" s="1"/>
  <c r="N97" i="8"/>
  <c r="M97" i="8"/>
  <c r="H97" i="8"/>
  <c r="G97" i="8"/>
  <c r="W96" i="8"/>
  <c r="V96" i="8"/>
  <c r="X104" i="8" s="1"/>
  <c r="U96" i="8"/>
  <c r="R96" i="8"/>
  <c r="S96" i="8" s="1"/>
  <c r="T97" i="8" s="1"/>
  <c r="P96" i="8"/>
  <c r="Q97" i="8" s="1"/>
  <c r="N96" i="8"/>
  <c r="M96" i="8"/>
  <c r="H96" i="8"/>
  <c r="G96" i="8"/>
  <c r="W95" i="8"/>
  <c r="V95" i="8"/>
  <c r="U95" i="8"/>
  <c r="R95" i="8"/>
  <c r="S95" i="8" s="1"/>
  <c r="T96" i="8" s="1"/>
  <c r="P95" i="8"/>
  <c r="Q96" i="8" s="1"/>
  <c r="N95" i="8"/>
  <c r="M95" i="8"/>
  <c r="H95" i="8"/>
  <c r="G95" i="8"/>
  <c r="W94" i="8"/>
  <c r="V94" i="8"/>
  <c r="U94" i="8"/>
  <c r="R94" i="8"/>
  <c r="S94" i="8" s="1"/>
  <c r="T95" i="8" s="1"/>
  <c r="P94" i="8"/>
  <c r="Q95" i="8" s="1"/>
  <c r="N94" i="8"/>
  <c r="M94" i="8"/>
  <c r="H94" i="8"/>
  <c r="G94" i="8"/>
  <c r="V93" i="8"/>
  <c r="X101" i="8" s="1"/>
  <c r="U93" i="8"/>
  <c r="R93" i="8"/>
  <c r="S93" i="8" s="1"/>
  <c r="T94" i="8" s="1"/>
  <c r="P93" i="8"/>
  <c r="Q94" i="8" s="1"/>
  <c r="N93" i="8"/>
  <c r="M93" i="8"/>
  <c r="H93" i="8"/>
  <c r="G93" i="8"/>
  <c r="W92" i="8"/>
  <c r="V92" i="8"/>
  <c r="X100" i="8" s="1"/>
  <c r="U92" i="8"/>
  <c r="R92" i="8"/>
  <c r="S92" i="8" s="1"/>
  <c r="T93" i="8" s="1"/>
  <c r="P92" i="8"/>
  <c r="Q93" i="8" s="1"/>
  <c r="N92" i="8"/>
  <c r="M92" i="8"/>
  <c r="H92" i="8"/>
  <c r="G92" i="8"/>
  <c r="V91" i="8"/>
  <c r="X99" i="8" s="1"/>
  <c r="U91" i="8"/>
  <c r="R91" i="8"/>
  <c r="S91" i="8" s="1"/>
  <c r="T92" i="8" s="1"/>
  <c r="P91" i="8"/>
  <c r="Q92" i="8" s="1"/>
  <c r="N91" i="8"/>
  <c r="M91" i="8"/>
  <c r="H91" i="8"/>
  <c r="G91" i="8"/>
  <c r="W90" i="8"/>
  <c r="V90" i="8"/>
  <c r="X98" i="8" s="1"/>
  <c r="U90" i="8"/>
  <c r="R90" i="8"/>
  <c r="S90" i="8" s="1"/>
  <c r="T91" i="8" s="1"/>
  <c r="P90" i="8"/>
  <c r="Q91" i="8" s="1"/>
  <c r="N90" i="8"/>
  <c r="M90" i="8"/>
  <c r="H90" i="8"/>
  <c r="G90" i="8"/>
  <c r="V89" i="8"/>
  <c r="U89" i="8"/>
  <c r="R89" i="8"/>
  <c r="S89" i="8" s="1"/>
  <c r="T90" i="8" s="1"/>
  <c r="P89" i="8"/>
  <c r="Q90" i="8" s="1"/>
  <c r="N89" i="8"/>
  <c r="M89" i="8"/>
  <c r="H89" i="8"/>
  <c r="G89" i="8"/>
  <c r="V88" i="8"/>
  <c r="X96" i="8" s="1"/>
  <c r="U88" i="8"/>
  <c r="R88" i="8"/>
  <c r="S88" i="8" s="1"/>
  <c r="T89" i="8" s="1"/>
  <c r="P88" i="8"/>
  <c r="Q89" i="8" s="1"/>
  <c r="N88" i="8"/>
  <c r="M88" i="8"/>
  <c r="H88" i="8"/>
  <c r="G88" i="8"/>
  <c r="V87" i="8"/>
  <c r="U87" i="8"/>
  <c r="R87" i="8"/>
  <c r="S87" i="8" s="1"/>
  <c r="T88" i="8" s="1"/>
  <c r="P87" i="8"/>
  <c r="Q88" i="8" s="1"/>
  <c r="N87" i="8"/>
  <c r="M87" i="8"/>
  <c r="H87" i="8"/>
  <c r="G87" i="8"/>
  <c r="V86" i="8"/>
  <c r="U86" i="8"/>
  <c r="R86" i="8"/>
  <c r="S86" i="8" s="1"/>
  <c r="T87" i="8" s="1"/>
  <c r="P86" i="8"/>
  <c r="Q87" i="8" s="1"/>
  <c r="N86" i="8"/>
  <c r="M86" i="8"/>
  <c r="H86" i="8"/>
  <c r="G86" i="8"/>
  <c r="V85" i="8"/>
  <c r="X93" i="8" s="1"/>
  <c r="U85" i="8"/>
  <c r="W93" i="8" s="1"/>
  <c r="R85" i="8"/>
  <c r="S85" i="8" s="1"/>
  <c r="T86" i="8" s="1"/>
  <c r="P85" i="8"/>
  <c r="Q86" i="8" s="1"/>
  <c r="N85" i="8"/>
  <c r="M85" i="8"/>
  <c r="H85" i="8"/>
  <c r="G85" i="8"/>
  <c r="V84" i="8"/>
  <c r="X92" i="8" s="1"/>
  <c r="U84" i="8"/>
  <c r="R84" i="8"/>
  <c r="S84" i="8" s="1"/>
  <c r="T85" i="8" s="1"/>
  <c r="P84" i="8"/>
  <c r="Q85" i="8" s="1"/>
  <c r="N84" i="8"/>
  <c r="M84" i="8"/>
  <c r="H84" i="8"/>
  <c r="G84" i="8"/>
  <c r="V83" i="8"/>
  <c r="X90" i="8" s="1"/>
  <c r="U83" i="8"/>
  <c r="R83" i="8"/>
  <c r="S83" i="8" s="1"/>
  <c r="T84" i="8" s="1"/>
  <c r="P83" i="8"/>
  <c r="Q84" i="8" s="1"/>
  <c r="N83" i="8"/>
  <c r="M83" i="8"/>
  <c r="H83" i="8"/>
  <c r="G83" i="8"/>
  <c r="V82" i="8"/>
  <c r="U82" i="8"/>
  <c r="R82" i="8"/>
  <c r="S82" i="8" s="1"/>
  <c r="T83" i="8" s="1"/>
  <c r="P82" i="8"/>
  <c r="Q83" i="8" s="1"/>
  <c r="N82" i="8"/>
  <c r="M82" i="8"/>
  <c r="H82" i="8"/>
  <c r="G82" i="8"/>
  <c r="V81" i="8"/>
  <c r="X81" i="8" s="1"/>
  <c r="U81" i="8"/>
  <c r="W89" i="8" s="1"/>
  <c r="R81" i="8"/>
  <c r="S81" i="8" s="1"/>
  <c r="T82" i="8" s="1"/>
  <c r="P81" i="8"/>
  <c r="Q82" i="8" s="1"/>
  <c r="N81" i="8"/>
  <c r="M81" i="8"/>
  <c r="H81" i="8"/>
  <c r="G81" i="8"/>
  <c r="X80" i="8"/>
  <c r="V80" i="8"/>
  <c r="X88" i="8" s="1"/>
  <c r="U80" i="8"/>
  <c r="R80" i="8"/>
  <c r="S80" i="8" s="1"/>
  <c r="T81" i="8" s="1"/>
  <c r="P80" i="8"/>
  <c r="Q81" i="8" s="1"/>
  <c r="N80" i="8"/>
  <c r="M80" i="8"/>
  <c r="H80" i="8"/>
  <c r="G80" i="8"/>
  <c r="V79" i="8"/>
  <c r="U79" i="8"/>
  <c r="W87" i="8" s="1"/>
  <c r="R79" i="8"/>
  <c r="S79" i="8" s="1"/>
  <c r="T80" i="8" s="1"/>
  <c r="P79" i="8"/>
  <c r="Q80" i="8" s="1"/>
  <c r="N79" i="8"/>
  <c r="M79" i="8"/>
  <c r="H79" i="8"/>
  <c r="G79" i="8"/>
  <c r="V78" i="8"/>
  <c r="X86" i="8" s="1"/>
  <c r="U78" i="8"/>
  <c r="R78" i="8"/>
  <c r="S78" i="8" s="1"/>
  <c r="T79" i="8" s="1"/>
  <c r="P78" i="8"/>
  <c r="Q79" i="8" s="1"/>
  <c r="N78" i="8"/>
  <c r="M78" i="8"/>
  <c r="H78" i="8"/>
  <c r="G78" i="8"/>
  <c r="X77" i="8"/>
  <c r="V77" i="8"/>
  <c r="X85" i="8" s="1"/>
  <c r="U77" i="8"/>
  <c r="W85" i="8" s="1"/>
  <c r="R77" i="8"/>
  <c r="S77" i="8" s="1"/>
  <c r="T78" i="8" s="1"/>
  <c r="P77" i="8"/>
  <c r="Q78" i="8" s="1"/>
  <c r="N77" i="8"/>
  <c r="M77" i="8"/>
  <c r="H77" i="8"/>
  <c r="G77" i="8"/>
  <c r="V76" i="8"/>
  <c r="U76" i="8"/>
  <c r="R76" i="8"/>
  <c r="S76" i="8" s="1"/>
  <c r="T77" i="8" s="1"/>
  <c r="P76" i="8"/>
  <c r="Q77" i="8" s="1"/>
  <c r="N76" i="8"/>
  <c r="M76" i="8"/>
  <c r="H76" i="8"/>
  <c r="G76" i="8"/>
  <c r="V75" i="8"/>
  <c r="X83" i="8" s="1"/>
  <c r="U75" i="8"/>
  <c r="W80" i="8" s="1"/>
  <c r="R75" i="8"/>
  <c r="S75" i="8" s="1"/>
  <c r="T76" i="8" s="1"/>
  <c r="P75" i="8"/>
  <c r="Q76" i="8" s="1"/>
  <c r="N75" i="8"/>
  <c r="M75" i="8"/>
  <c r="H75" i="8"/>
  <c r="G75" i="8"/>
  <c r="W74" i="8"/>
  <c r="V74" i="8"/>
  <c r="U74" i="8"/>
  <c r="R74" i="8"/>
  <c r="S74" i="8" s="1"/>
  <c r="T75" i="8" s="1"/>
  <c r="P74" i="8"/>
  <c r="Q75" i="8" s="1"/>
  <c r="N74" i="8"/>
  <c r="M74" i="8"/>
  <c r="H74" i="8"/>
  <c r="G74" i="8"/>
  <c r="W73" i="8"/>
  <c r="V73" i="8"/>
  <c r="U73" i="8"/>
  <c r="R73" i="8"/>
  <c r="S73" i="8" s="1"/>
  <c r="T74" i="8" s="1"/>
  <c r="P73" i="8"/>
  <c r="Q74" i="8" s="1"/>
  <c r="N73" i="8"/>
  <c r="M73" i="8"/>
  <c r="H73" i="8"/>
  <c r="G73" i="8"/>
  <c r="V72" i="8"/>
  <c r="X79" i="8" s="1"/>
  <c r="U72" i="8"/>
  <c r="R72" i="8"/>
  <c r="S72" i="8" s="1"/>
  <c r="T73" i="8" s="1"/>
  <c r="P72" i="8"/>
  <c r="Q73" i="8" s="1"/>
  <c r="N72" i="8"/>
  <c r="M72" i="8"/>
  <c r="H72" i="8"/>
  <c r="G72" i="8"/>
  <c r="W71" i="8"/>
  <c r="V71" i="8"/>
  <c r="U71" i="8"/>
  <c r="W79" i="8" s="1"/>
  <c r="R71" i="8"/>
  <c r="S71" i="8" s="1"/>
  <c r="T72" i="8" s="1"/>
  <c r="P71" i="8"/>
  <c r="Q72" i="8" s="1"/>
  <c r="N71" i="8"/>
  <c r="M71" i="8"/>
  <c r="H71" i="8"/>
  <c r="G71" i="8"/>
  <c r="V70" i="8"/>
  <c r="X78" i="8" s="1"/>
  <c r="U70" i="8"/>
  <c r="R70" i="8"/>
  <c r="S70" i="8" s="1"/>
  <c r="T71" i="8" s="1"/>
  <c r="P70" i="8"/>
  <c r="Q71" i="8" s="1"/>
  <c r="N70" i="8"/>
  <c r="M70" i="8"/>
  <c r="H70" i="8"/>
  <c r="G70" i="8"/>
  <c r="V69" i="8"/>
  <c r="U69" i="8"/>
  <c r="W77" i="8" s="1"/>
  <c r="R69" i="8"/>
  <c r="S69" i="8" s="1"/>
  <c r="T70" i="8" s="1"/>
  <c r="P69" i="8"/>
  <c r="Q70" i="8" s="1"/>
  <c r="N69" i="8"/>
  <c r="M69" i="8"/>
  <c r="H69" i="8"/>
  <c r="G69" i="8"/>
  <c r="V68" i="8"/>
  <c r="X76" i="8" s="1"/>
  <c r="U68" i="8"/>
  <c r="R68" i="8"/>
  <c r="S68" i="8" s="1"/>
  <c r="T69" i="8" s="1"/>
  <c r="P68" i="8"/>
  <c r="Q69" i="8" s="1"/>
  <c r="N68" i="8"/>
  <c r="M68" i="8"/>
  <c r="H68" i="8"/>
  <c r="G68" i="8"/>
  <c r="V67" i="8"/>
  <c r="X75" i="8" s="1"/>
  <c r="U67" i="8"/>
  <c r="R67" i="8"/>
  <c r="S67" i="8" s="1"/>
  <c r="T68" i="8" s="1"/>
  <c r="P67" i="8"/>
  <c r="Q68" i="8" s="1"/>
  <c r="N67" i="8"/>
  <c r="M67" i="8"/>
  <c r="H67" i="8"/>
  <c r="G67" i="8"/>
  <c r="X66" i="8"/>
  <c r="V66" i="8"/>
  <c r="U66" i="8"/>
  <c r="R66" i="8"/>
  <c r="S66" i="8" s="1"/>
  <c r="T67" i="8" s="1"/>
  <c r="P66" i="8"/>
  <c r="Q67" i="8" s="1"/>
  <c r="N66" i="8"/>
  <c r="M66" i="8"/>
  <c r="H66" i="8"/>
  <c r="G66" i="8"/>
  <c r="W65" i="8"/>
  <c r="V65" i="8"/>
  <c r="X73" i="8" s="1"/>
  <c r="U65" i="8"/>
  <c r="R65" i="8"/>
  <c r="S65" i="8" s="1"/>
  <c r="T66" i="8" s="1"/>
  <c r="P65" i="8"/>
  <c r="Q66" i="8" s="1"/>
  <c r="N65" i="8"/>
  <c r="M65" i="8"/>
  <c r="H65" i="8"/>
  <c r="G65" i="8"/>
  <c r="X64" i="8"/>
  <c r="V64" i="8"/>
  <c r="U64" i="8"/>
  <c r="W72" i="8" s="1"/>
  <c r="R64" i="8"/>
  <c r="S64" i="8" s="1"/>
  <c r="T65" i="8" s="1"/>
  <c r="P64" i="8"/>
  <c r="Q65" i="8" s="1"/>
  <c r="N64" i="8"/>
  <c r="M64" i="8"/>
  <c r="H64" i="8"/>
  <c r="G64" i="8"/>
  <c r="W63" i="8"/>
  <c r="V63" i="8"/>
  <c r="X70" i="8" s="1"/>
  <c r="U63" i="8"/>
  <c r="R63" i="8"/>
  <c r="S63" i="8" s="1"/>
  <c r="T64" i="8" s="1"/>
  <c r="P63" i="8"/>
  <c r="Q64" i="8" s="1"/>
  <c r="N63" i="8"/>
  <c r="M63" i="8"/>
  <c r="H63" i="8"/>
  <c r="G63" i="8"/>
  <c r="X62" i="8"/>
  <c r="V62" i="8"/>
  <c r="U62" i="8"/>
  <c r="W70" i="8" s="1"/>
  <c r="R62" i="8"/>
  <c r="S62" i="8" s="1"/>
  <c r="T63" i="8" s="1"/>
  <c r="P62" i="8"/>
  <c r="Q63" i="8" s="1"/>
  <c r="N62" i="8"/>
  <c r="M62" i="8"/>
  <c r="H62" i="8"/>
  <c r="G62" i="8"/>
  <c r="V61" i="8"/>
  <c r="X69" i="8" s="1"/>
  <c r="U61" i="8"/>
  <c r="W69" i="8" s="1"/>
  <c r="R61" i="8"/>
  <c r="S61" i="8" s="1"/>
  <c r="T62" i="8" s="1"/>
  <c r="P61" i="8"/>
  <c r="Q62" i="8" s="1"/>
  <c r="N61" i="8"/>
  <c r="M61" i="8"/>
  <c r="H61" i="8"/>
  <c r="G61" i="8"/>
  <c r="V60" i="8"/>
  <c r="U60" i="8"/>
  <c r="W68" i="8" s="1"/>
  <c r="R60" i="8"/>
  <c r="S60" i="8" s="1"/>
  <c r="T61" i="8" s="1"/>
  <c r="P60" i="8"/>
  <c r="Q61" i="8" s="1"/>
  <c r="N60" i="8"/>
  <c r="M60" i="8"/>
  <c r="H60" i="8"/>
  <c r="G60" i="8"/>
  <c r="V59" i="8"/>
  <c r="X67" i="8" s="1"/>
  <c r="U59" i="8"/>
  <c r="W67" i="8" s="1"/>
  <c r="R59" i="8"/>
  <c r="S59" i="8" s="1"/>
  <c r="T60" i="8" s="1"/>
  <c r="P59" i="8"/>
  <c r="Q60" i="8" s="1"/>
  <c r="N59" i="8"/>
  <c r="M59" i="8"/>
  <c r="H59" i="8"/>
  <c r="G59" i="8"/>
  <c r="V58" i="8"/>
  <c r="U58" i="8"/>
  <c r="W66" i="8" s="1"/>
  <c r="R58" i="8"/>
  <c r="S58" i="8" s="1"/>
  <c r="T59" i="8" s="1"/>
  <c r="P58" i="8"/>
  <c r="Q59" i="8" s="1"/>
  <c r="N58" i="8"/>
  <c r="M58" i="8"/>
  <c r="H58" i="8"/>
  <c r="G58" i="8"/>
  <c r="V57" i="8"/>
  <c r="X65" i="8" s="1"/>
  <c r="U57" i="8"/>
  <c r="R57" i="8"/>
  <c r="S57" i="8" s="1"/>
  <c r="T58" i="8" s="1"/>
  <c r="P57" i="8"/>
  <c r="Q58" i="8" s="1"/>
  <c r="N57" i="8"/>
  <c r="M57" i="8"/>
  <c r="H57" i="8"/>
  <c r="G57" i="8"/>
  <c r="V56" i="8"/>
  <c r="U56" i="8"/>
  <c r="W64" i="8" s="1"/>
  <c r="R56" i="8"/>
  <c r="S56" i="8" s="1"/>
  <c r="T57" i="8" s="1"/>
  <c r="P56" i="8"/>
  <c r="Q57" i="8" s="1"/>
  <c r="N56" i="8"/>
  <c r="M56" i="8"/>
  <c r="H56" i="8"/>
  <c r="G56" i="8"/>
  <c r="V55" i="8"/>
  <c r="X63" i="8" s="1"/>
  <c r="U55" i="8"/>
  <c r="R55" i="8"/>
  <c r="S55" i="8" s="1"/>
  <c r="T56" i="8" s="1"/>
  <c r="P55" i="8"/>
  <c r="Q56" i="8" s="1"/>
  <c r="N55" i="8"/>
  <c r="M55" i="8"/>
  <c r="H55" i="8"/>
  <c r="G55" i="8"/>
  <c r="V54" i="8"/>
  <c r="U54" i="8"/>
  <c r="W62" i="8" s="1"/>
  <c r="R54" i="8"/>
  <c r="S54" i="8" s="1"/>
  <c r="T55" i="8" s="1"/>
  <c r="P54" i="8"/>
  <c r="Q55" i="8" s="1"/>
  <c r="N54" i="8"/>
  <c r="M54" i="8"/>
  <c r="H54" i="8"/>
  <c r="G54" i="8"/>
  <c r="V53" i="8"/>
  <c r="X61" i="8" s="1"/>
  <c r="U53" i="8"/>
  <c r="R53" i="8"/>
  <c r="S53" i="8" s="1"/>
  <c r="T54" i="8" s="1"/>
  <c r="P53" i="8"/>
  <c r="Q54" i="8" s="1"/>
  <c r="N53" i="8"/>
  <c r="M53" i="8"/>
  <c r="H53" i="8"/>
  <c r="G53" i="8"/>
  <c r="V52" i="8"/>
  <c r="X60" i="8" s="1"/>
  <c r="U52" i="8"/>
  <c r="R52" i="8"/>
  <c r="S52" i="8" s="1"/>
  <c r="T53" i="8" s="1"/>
  <c r="P52" i="8"/>
  <c r="Q53" i="8" s="1"/>
  <c r="N52" i="8"/>
  <c r="M52" i="8"/>
  <c r="H52" i="8"/>
  <c r="G52" i="8"/>
  <c r="V51" i="8"/>
  <c r="U51" i="8"/>
  <c r="W59" i="8" s="1"/>
  <c r="H51" i="8"/>
  <c r="G51" i="8"/>
  <c r="V50" i="8"/>
  <c r="X57" i="8" s="1"/>
  <c r="U50" i="8"/>
  <c r="H50" i="8"/>
  <c r="G50" i="8"/>
  <c r="V49" i="8"/>
  <c r="U49" i="8"/>
  <c r="W57" i="8" s="1"/>
  <c r="H49" i="8"/>
  <c r="G49" i="8"/>
  <c r="V48" i="8"/>
  <c r="X56" i="8" s="1"/>
  <c r="U48" i="8"/>
  <c r="H48" i="8"/>
  <c r="G48" i="8"/>
  <c r="V47" i="8"/>
  <c r="U47" i="8"/>
  <c r="W55" i="8" s="1"/>
  <c r="H47" i="8"/>
  <c r="G47" i="8"/>
  <c r="V46" i="8"/>
  <c r="X54" i="8" s="1"/>
  <c r="U46" i="8"/>
  <c r="H46" i="8"/>
  <c r="G46" i="8"/>
  <c r="V45" i="8"/>
  <c r="U45" i="8"/>
  <c r="W52" i="8" s="1"/>
  <c r="H45" i="8"/>
  <c r="G45" i="8"/>
  <c r="V44" i="8"/>
  <c r="X52" i="8" s="1"/>
  <c r="U44" i="8"/>
  <c r="H44" i="8"/>
  <c r="G44" i="8"/>
  <c r="V43" i="8"/>
  <c r="U43" i="8"/>
  <c r="H43" i="8"/>
  <c r="G43" i="8"/>
  <c r="V42" i="8"/>
  <c r="U42" i="8"/>
  <c r="H42" i="8"/>
  <c r="G42" i="8"/>
  <c r="V41" i="8"/>
  <c r="U41" i="8"/>
  <c r="H41" i="8"/>
  <c r="G41" i="8"/>
  <c r="V40" i="8"/>
  <c r="U40" i="8"/>
  <c r="H40" i="8"/>
  <c r="G40" i="8"/>
  <c r="V39" i="8"/>
  <c r="U39" i="8"/>
  <c r="H39" i="8"/>
  <c r="G39" i="8"/>
  <c r="V38" i="8"/>
  <c r="U38" i="8"/>
  <c r="H38" i="8"/>
  <c r="G38" i="8"/>
  <c r="V37" i="8"/>
  <c r="U37" i="8"/>
  <c r="H37" i="8"/>
  <c r="G37" i="8"/>
  <c r="V36" i="8"/>
  <c r="U36" i="8"/>
  <c r="H36" i="8"/>
  <c r="G36" i="8"/>
  <c r="V35" i="8"/>
  <c r="U35" i="8"/>
  <c r="H35" i="8"/>
  <c r="G35" i="8"/>
  <c r="V34" i="8"/>
  <c r="U34" i="8"/>
  <c r="H34" i="8"/>
  <c r="G34" i="8"/>
  <c r="V33" i="8"/>
  <c r="U33" i="8"/>
  <c r="H33" i="8"/>
  <c r="G33" i="8"/>
  <c r="V32" i="8"/>
  <c r="U32" i="8"/>
  <c r="H32" i="8"/>
  <c r="G32" i="8"/>
  <c r="V31" i="8"/>
  <c r="U31" i="8"/>
  <c r="H31" i="8"/>
  <c r="G31" i="8"/>
  <c r="V30" i="8"/>
  <c r="U30" i="8"/>
  <c r="H30" i="8"/>
  <c r="G30" i="8"/>
  <c r="V29" i="8"/>
  <c r="U29" i="8"/>
  <c r="H29" i="8"/>
  <c r="G29" i="8"/>
  <c r="V28" i="8"/>
  <c r="U28" i="8"/>
  <c r="H28" i="8"/>
  <c r="G28" i="8"/>
  <c r="V27" i="8"/>
  <c r="U27" i="8"/>
  <c r="H27" i="8"/>
  <c r="G27" i="8"/>
  <c r="V26" i="8"/>
  <c r="U26" i="8"/>
  <c r="H26" i="8"/>
  <c r="G26" i="8"/>
  <c r="V25" i="8"/>
  <c r="U25" i="8"/>
  <c r="H25" i="8"/>
  <c r="G25" i="8"/>
  <c r="V24" i="8"/>
  <c r="U24" i="8"/>
  <c r="H24" i="8"/>
  <c r="G24" i="8"/>
  <c r="V23" i="8"/>
  <c r="U23" i="8"/>
  <c r="H23" i="8"/>
  <c r="G23" i="8"/>
  <c r="V22" i="8"/>
  <c r="U22" i="8"/>
  <c r="H22" i="8"/>
  <c r="G22" i="8"/>
  <c r="V21" i="8"/>
  <c r="U21" i="8"/>
  <c r="H21" i="8"/>
  <c r="G21" i="8"/>
  <c r="V20" i="8"/>
  <c r="U20" i="8"/>
  <c r="H20" i="8"/>
  <c r="G20" i="8"/>
  <c r="V19" i="8"/>
  <c r="U19" i="8"/>
  <c r="H19" i="8"/>
  <c r="G19" i="8"/>
  <c r="V18" i="8"/>
  <c r="U18" i="8"/>
  <c r="H18" i="8"/>
  <c r="G18" i="8"/>
  <c r="V17" i="8"/>
  <c r="U17" i="8"/>
  <c r="H17" i="8"/>
  <c r="G17" i="8"/>
  <c r="V16" i="8"/>
  <c r="U16" i="8"/>
  <c r="H16" i="8"/>
  <c r="G16" i="8"/>
  <c r="V15" i="8"/>
  <c r="U15" i="8"/>
  <c r="H15" i="8"/>
  <c r="G15" i="8"/>
  <c r="V14" i="8"/>
  <c r="U14" i="8"/>
  <c r="H14" i="8"/>
  <c r="G14" i="8"/>
  <c r="V13" i="8"/>
  <c r="U13" i="8"/>
  <c r="H13" i="8"/>
  <c r="G13" i="8"/>
  <c r="V12" i="8"/>
  <c r="U12" i="8"/>
  <c r="H12" i="8"/>
  <c r="G12" i="8"/>
  <c r="V11" i="8"/>
  <c r="U11" i="8"/>
  <c r="H11" i="8"/>
  <c r="G11" i="8"/>
  <c r="V10" i="8"/>
  <c r="U10" i="8"/>
  <c r="H10" i="8"/>
  <c r="G10" i="8"/>
  <c r="V9" i="8"/>
  <c r="U9" i="8"/>
  <c r="H9" i="8"/>
  <c r="G9" i="8"/>
  <c r="V8" i="8"/>
  <c r="U8" i="8"/>
  <c r="H8" i="8"/>
  <c r="G8" i="8"/>
  <c r="V7" i="8"/>
  <c r="U7" i="8"/>
  <c r="H7" i="8"/>
  <c r="G7" i="8"/>
  <c r="V6" i="8"/>
  <c r="U6" i="8"/>
  <c r="L6" i="8"/>
  <c r="H6" i="8"/>
  <c r="G6" i="8"/>
  <c r="V5" i="8"/>
  <c r="U5" i="8"/>
  <c r="H5" i="8"/>
  <c r="G5" i="8"/>
  <c r="V4" i="8"/>
  <c r="U4" i="8"/>
  <c r="H4" i="8"/>
  <c r="G4" i="8"/>
  <c r="H3" i="8"/>
  <c r="AA270" i="10" l="1"/>
  <c r="U57" i="10"/>
  <c r="T56" i="10"/>
  <c r="O1365" i="10"/>
  <c r="O1118" i="10"/>
  <c r="O56" i="10"/>
  <c r="O60" i="10"/>
  <c r="O646" i="10"/>
  <c r="O112" i="10"/>
  <c r="O1006" i="10"/>
  <c r="O1668" i="10"/>
  <c r="O1255" i="10"/>
  <c r="O1323" i="10"/>
  <c r="O1618" i="10"/>
  <c r="AA158" i="10"/>
  <c r="Z147" i="10"/>
  <c r="Z155" i="10"/>
  <c r="Z156" i="10"/>
  <c r="Z165" i="10"/>
  <c r="Z173" i="10"/>
  <c r="Z181" i="10"/>
  <c r="K53" i="10"/>
  <c r="L53" i="10" s="1"/>
  <c r="Z60" i="10"/>
  <c r="AA60" i="10" s="1"/>
  <c r="Z64" i="10"/>
  <c r="AA64" i="10" s="1"/>
  <c r="Z68" i="10"/>
  <c r="Z72" i="10"/>
  <c r="Z76" i="10"/>
  <c r="AA76" i="10" s="1"/>
  <c r="Z80" i="10"/>
  <c r="AA80" i="10" s="1"/>
  <c r="Z84" i="10"/>
  <c r="Z88" i="10"/>
  <c r="AA88" i="10" s="1"/>
  <c r="Z92" i="10"/>
  <c r="AA92" i="10" s="1"/>
  <c r="Z96" i="10"/>
  <c r="AA96" i="10" s="1"/>
  <c r="Z100" i="10"/>
  <c r="Z104" i="10"/>
  <c r="Z108" i="10"/>
  <c r="AA108" i="10" s="1"/>
  <c r="Z112" i="10"/>
  <c r="AA112" i="10" s="1"/>
  <c r="Z116" i="10"/>
  <c r="Z120" i="10"/>
  <c r="AA120" i="10" s="1"/>
  <c r="Z124" i="10"/>
  <c r="AA124" i="10" s="1"/>
  <c r="Z128" i="10"/>
  <c r="AA128" i="10" s="1"/>
  <c r="Z132" i="10"/>
  <c r="Z136" i="10"/>
  <c r="Z140" i="10"/>
  <c r="Y148" i="10"/>
  <c r="AA148" i="10" s="1"/>
  <c r="Z154" i="10"/>
  <c r="Z164" i="10"/>
  <c r="Z172" i="10"/>
  <c r="Z180" i="10"/>
  <c r="O55" i="10"/>
  <c r="Y59" i="10"/>
  <c r="Y63" i="10"/>
  <c r="Y67" i="10"/>
  <c r="Y71" i="10"/>
  <c r="Y75" i="10"/>
  <c r="Y79" i="10"/>
  <c r="Y83" i="10"/>
  <c r="Y87" i="10"/>
  <c r="Y91" i="10"/>
  <c r="Y95" i="10"/>
  <c r="Y99" i="10"/>
  <c r="Y103" i="10"/>
  <c r="Y107" i="10"/>
  <c r="Y111" i="10"/>
  <c r="O111" i="10"/>
  <c r="Y115" i="10"/>
  <c r="Y119" i="10"/>
  <c r="Y123" i="10"/>
  <c r="Y127" i="10"/>
  <c r="Y131" i="10"/>
  <c r="Y135" i="10"/>
  <c r="Y139" i="10"/>
  <c r="Y147" i="10"/>
  <c r="Z153" i="10"/>
  <c r="Y165" i="10"/>
  <c r="Z171" i="10"/>
  <c r="Z179" i="10"/>
  <c r="Z59" i="10"/>
  <c r="Z63" i="10"/>
  <c r="Z67" i="10"/>
  <c r="Z71" i="10"/>
  <c r="Z75" i="10"/>
  <c r="Z79" i="10"/>
  <c r="Z83" i="10"/>
  <c r="Z87" i="10"/>
  <c r="Z91" i="10"/>
  <c r="Z95" i="10"/>
  <c r="Z99" i="10"/>
  <c r="Z103" i="10"/>
  <c r="Z107" i="10"/>
  <c r="Z111" i="10"/>
  <c r="Z115" i="10"/>
  <c r="Z119" i="10"/>
  <c r="Z123" i="10"/>
  <c r="Z127" i="10"/>
  <c r="Z131" i="10"/>
  <c r="Z135" i="10"/>
  <c r="Z139" i="10"/>
  <c r="Y154" i="10"/>
  <c r="Y164" i="10"/>
  <c r="Z162" i="10"/>
  <c r="Z189" i="10"/>
  <c r="Y52" i="10"/>
  <c r="AA52" i="10" s="1"/>
  <c r="Y54" i="10"/>
  <c r="O54" i="10"/>
  <c r="Y58" i="10"/>
  <c r="Y62" i="10"/>
  <c r="O62" i="10"/>
  <c r="Y66" i="10"/>
  <c r="AA66" i="10" s="1"/>
  <c r="Y70" i="10"/>
  <c r="AA70" i="10" s="1"/>
  <c r="Y74" i="10"/>
  <c r="AA74" i="10" s="1"/>
  <c r="Y78" i="10"/>
  <c r="AA78" i="10" s="1"/>
  <c r="Y82" i="10"/>
  <c r="AA82" i="10" s="1"/>
  <c r="Y86" i="10"/>
  <c r="Y90" i="10"/>
  <c r="Y94" i="10"/>
  <c r="AA94" i="10" s="1"/>
  <c r="Y98" i="10"/>
  <c r="AA98" i="10" s="1"/>
  <c r="Y102" i="10"/>
  <c r="Y106" i="10"/>
  <c r="AA106" i="10" s="1"/>
  <c r="Y110" i="10"/>
  <c r="AA110" i="10" s="1"/>
  <c r="Y114" i="10"/>
  <c r="AA114" i="10" s="1"/>
  <c r="Y118" i="10"/>
  <c r="Y122" i="10"/>
  <c r="Y126" i="10"/>
  <c r="AA126" i="10" s="1"/>
  <c r="Y130" i="10"/>
  <c r="AA130" i="10" s="1"/>
  <c r="Y134" i="10"/>
  <c r="AA134" i="10" s="1"/>
  <c r="Y138" i="10"/>
  <c r="AA138" i="10" s="1"/>
  <c r="Y163" i="10"/>
  <c r="AA163" i="10" s="1"/>
  <c r="AB164" i="10" s="1"/>
  <c r="Z188" i="10"/>
  <c r="AA152" i="10"/>
  <c r="Y186" i="10"/>
  <c r="Y56" i="10"/>
  <c r="Y57" i="10"/>
  <c r="O57" i="10"/>
  <c r="Y61" i="10"/>
  <c r="Y65" i="10"/>
  <c r="Y69" i="10"/>
  <c r="Y73" i="10"/>
  <c r="Y77" i="10"/>
  <c r="Y81" i="10"/>
  <c r="Y85" i="10"/>
  <c r="Y89" i="10"/>
  <c r="Y93" i="10"/>
  <c r="Y97" i="10"/>
  <c r="Y101" i="10"/>
  <c r="Y105" i="10"/>
  <c r="Y109" i="10"/>
  <c r="Y113" i="10"/>
  <c r="Y117" i="10"/>
  <c r="Y121" i="10"/>
  <c r="Y125" i="10"/>
  <c r="Y129" i="10"/>
  <c r="Y133" i="10"/>
  <c r="Y137" i="10"/>
  <c r="Y141" i="10"/>
  <c r="Y145" i="10"/>
  <c r="AA145" i="10" s="1"/>
  <c r="Z149" i="10"/>
  <c r="AA149" i="10" s="1"/>
  <c r="Z167" i="10"/>
  <c r="Z175" i="10"/>
  <c r="Z186" i="10"/>
  <c r="Z183" i="10"/>
  <c r="Z56" i="10"/>
  <c r="Z57" i="10"/>
  <c r="Z61" i="10"/>
  <c r="Z65" i="10"/>
  <c r="Z69" i="10"/>
  <c r="Z73" i="10"/>
  <c r="Z77" i="10"/>
  <c r="Z81" i="10"/>
  <c r="Z85" i="10"/>
  <c r="Z89" i="10"/>
  <c r="Z93" i="10"/>
  <c r="Z97" i="10"/>
  <c r="Z101" i="10"/>
  <c r="Z105" i="10"/>
  <c r="Z109" i="10"/>
  <c r="Z113" i="10"/>
  <c r="Z117" i="10"/>
  <c r="Z121" i="10"/>
  <c r="Z125" i="10"/>
  <c r="Z129" i="10"/>
  <c r="Z133" i="10"/>
  <c r="Z137" i="10"/>
  <c r="Z141" i="10"/>
  <c r="Y150" i="10"/>
  <c r="AA150" i="10" s="1"/>
  <c r="Z185" i="10"/>
  <c r="Y235" i="10"/>
  <c r="AA235" i="10" s="1"/>
  <c r="Z302" i="10"/>
  <c r="Z306" i="10"/>
  <c r="Y334" i="10"/>
  <c r="Y342" i="10"/>
  <c r="AA342" i="10" s="1"/>
  <c r="Z347" i="10"/>
  <c r="AA347" i="10" s="1"/>
  <c r="Z363" i="10"/>
  <c r="AA363" i="10" s="1"/>
  <c r="Z379" i="10"/>
  <c r="Y389" i="10"/>
  <c r="AA389" i="10" s="1"/>
  <c r="Y405" i="10"/>
  <c r="AA405" i="10" s="1"/>
  <c r="Z443" i="10"/>
  <c r="AA443" i="10" s="1"/>
  <c r="Z458" i="10"/>
  <c r="Z466" i="10"/>
  <c r="AA466" i="10" s="1"/>
  <c r="Z470" i="10"/>
  <c r="AA470" i="10" s="1"/>
  <c r="Z474" i="10"/>
  <c r="AA474" i="10" s="1"/>
  <c r="Z478" i="10"/>
  <c r="Z482" i="10"/>
  <c r="Z486" i="10"/>
  <c r="AA486" i="10" s="1"/>
  <c r="Z490" i="10"/>
  <c r="AA490" i="10" s="1"/>
  <c r="Z494" i="10"/>
  <c r="Z499" i="10"/>
  <c r="Y507" i="10"/>
  <c r="AA507" i="10" s="1"/>
  <c r="Y515" i="10"/>
  <c r="AA515" i="10" s="1"/>
  <c r="Y523" i="10"/>
  <c r="Y531" i="10"/>
  <c r="AA531" i="10" s="1"/>
  <c r="Y539" i="10"/>
  <c r="AA539" i="10" s="1"/>
  <c r="Y547" i="10"/>
  <c r="AA547" i="10" s="1"/>
  <c r="Z824" i="10"/>
  <c r="Z855" i="10"/>
  <c r="Z893" i="10"/>
  <c r="Z898" i="10"/>
  <c r="Y913" i="10"/>
  <c r="Y922" i="10"/>
  <c r="Z929" i="10"/>
  <c r="AA929" i="10" s="1"/>
  <c r="Z945" i="10"/>
  <c r="AA945" i="10" s="1"/>
  <c r="Y955" i="10"/>
  <c r="Z954" i="10"/>
  <c r="Z968" i="10"/>
  <c r="AA968" i="10" s="1"/>
  <c r="Y988" i="10"/>
  <c r="Y990" i="10"/>
  <c r="Y1040" i="10"/>
  <c r="AA1040" i="10" s="1"/>
  <c r="Z1067" i="10"/>
  <c r="AA1067" i="10" s="1"/>
  <c r="Y218" i="10"/>
  <c r="AA218" i="10" s="1"/>
  <c r="Z310" i="10"/>
  <c r="Z314" i="10"/>
  <c r="Y325" i="10"/>
  <c r="Z373" i="10"/>
  <c r="Y498" i="10"/>
  <c r="Y502" i="10"/>
  <c r="AA502" i="10" s="1"/>
  <c r="Y506" i="10"/>
  <c r="AA506" i="10" s="1"/>
  <c r="Y514" i="10"/>
  <c r="AA514" i="10" s="1"/>
  <c r="Y522" i="10"/>
  <c r="AA522" i="10" s="1"/>
  <c r="Y530" i="10"/>
  <c r="AA530" i="10" s="1"/>
  <c r="Y538" i="10"/>
  <c r="AA538" i="10" s="1"/>
  <c r="Y546" i="10"/>
  <c r="AA546" i="10" s="1"/>
  <c r="Z572" i="10"/>
  <c r="Z580" i="10"/>
  <c r="Z588" i="10"/>
  <c r="Z596" i="10"/>
  <c r="Z604" i="10"/>
  <c r="Y612" i="10"/>
  <c r="Y629" i="10"/>
  <c r="Z723" i="10"/>
  <c r="Z843" i="10"/>
  <c r="Z894" i="10"/>
  <c r="Z913" i="10"/>
  <c r="Z932" i="10"/>
  <c r="Y937" i="10"/>
  <c r="Z988" i="10"/>
  <c r="Z223" i="10"/>
  <c r="Z231" i="10"/>
  <c r="Z239" i="10"/>
  <c r="Z318" i="10"/>
  <c r="Z322" i="10"/>
  <c r="Z511" i="10"/>
  <c r="AA511" i="10" s="1"/>
  <c r="Z519" i="10"/>
  <c r="AA519" i="10" s="1"/>
  <c r="Z527" i="10"/>
  <c r="Z535" i="10"/>
  <c r="Z543" i="10"/>
  <c r="Z554" i="10"/>
  <c r="Z551" i="10"/>
  <c r="Y599" i="10"/>
  <c r="Y607" i="10"/>
  <c r="AA607" i="10" s="1"/>
  <c r="Z739" i="10"/>
  <c r="Y858" i="10"/>
  <c r="AA858" i="10" s="1"/>
  <c r="AB859" i="10" s="1"/>
  <c r="Y870" i="10"/>
  <c r="Z924" i="10"/>
  <c r="Z934" i="10"/>
  <c r="Y984" i="10"/>
  <c r="Y1029" i="10"/>
  <c r="AA1029" i="10" s="1"/>
  <c r="Y1030" i="10"/>
  <c r="AA1030" i="10" s="1"/>
  <c r="AA224" i="10"/>
  <c r="Z368" i="10"/>
  <c r="AA368" i="10" s="1"/>
  <c r="Z456" i="10"/>
  <c r="AA456" i="10" s="1"/>
  <c r="Z563" i="10"/>
  <c r="Z567" i="10"/>
  <c r="Z571" i="10"/>
  <c r="Z612" i="10"/>
  <c r="Y645" i="10"/>
  <c r="AA749" i="10"/>
  <c r="Z758" i="10"/>
  <c r="AA758" i="10" s="1"/>
  <c r="Z774" i="10"/>
  <c r="AA774" i="10" s="1"/>
  <c r="Z865" i="10"/>
  <c r="Z869" i="10"/>
  <c r="Y925" i="10"/>
  <c r="Y931" i="10"/>
  <c r="Y936" i="10"/>
  <c r="AA936" i="10" s="1"/>
  <c r="Z933" i="10"/>
  <c r="Y943" i="10"/>
  <c r="AA943" i="10" s="1"/>
  <c r="Z941" i="10"/>
  <c r="Y981" i="10"/>
  <c r="Z1053" i="10"/>
  <c r="Z371" i="10"/>
  <c r="Z496" i="10"/>
  <c r="Y527" i="10"/>
  <c r="Y535" i="10"/>
  <c r="Y543" i="10"/>
  <c r="Y551" i="10"/>
  <c r="Y803" i="10"/>
  <c r="Y811" i="10"/>
  <c r="Z844" i="10"/>
  <c r="Y862" i="10"/>
  <c r="Z895" i="10"/>
  <c r="Y911" i="10"/>
  <c r="Y915" i="10"/>
  <c r="Z925" i="10"/>
  <c r="Z931" i="10"/>
  <c r="Y942" i="10"/>
  <c r="Y951" i="10"/>
  <c r="Z949" i="10"/>
  <c r="Y971" i="10"/>
  <c r="AA971" i="10" s="1"/>
  <c r="Z981" i="10"/>
  <c r="Y985" i="10"/>
  <c r="Y982" i="10"/>
  <c r="AA982" i="10" s="1"/>
  <c r="Y991" i="10"/>
  <c r="Y1041" i="10"/>
  <c r="Y1042" i="10"/>
  <c r="Y1052" i="10"/>
  <c r="AA1052" i="10" s="1"/>
  <c r="AA230" i="10"/>
  <c r="AA246" i="10"/>
  <c r="Z247" i="10"/>
  <c r="AA397" i="10"/>
  <c r="Z413" i="10"/>
  <c r="AA413" i="10" s="1"/>
  <c r="Z429" i="10"/>
  <c r="Z445" i="10"/>
  <c r="Y460" i="10"/>
  <c r="AA460" i="10" s="1"/>
  <c r="Z701" i="10"/>
  <c r="Z740" i="10"/>
  <c r="AA740" i="10" s="1"/>
  <c r="Z820" i="10"/>
  <c r="Z825" i="10"/>
  <c r="Z851" i="10"/>
  <c r="Z856" i="10"/>
  <c r="Z866" i="10"/>
  <c r="Z900" i="10"/>
  <c r="Z915" i="10"/>
  <c r="Y924" i="10"/>
  <c r="Y930" i="10"/>
  <c r="AA930" i="10" s="1"/>
  <c r="Y949" i="10"/>
  <c r="Y950" i="10"/>
  <c r="AA950" i="10" s="1"/>
  <c r="Z1070" i="10"/>
  <c r="Z286" i="10"/>
  <c r="AA286" i="10" s="1"/>
  <c r="Z290" i="10"/>
  <c r="AA358" i="10"/>
  <c r="Y509" i="10"/>
  <c r="AA509" i="10" s="1"/>
  <c r="Y517" i="10"/>
  <c r="AA517" i="10" s="1"/>
  <c r="Y525" i="10"/>
  <c r="AA525" i="10" s="1"/>
  <c r="Y533" i="10"/>
  <c r="AA533" i="10" s="1"/>
  <c r="Y541" i="10"/>
  <c r="Y549" i="10"/>
  <c r="AA549" i="10" s="1"/>
  <c r="Z840" i="10"/>
  <c r="AA840" i="10" s="1"/>
  <c r="Z845" i="10"/>
  <c r="Z878" i="10"/>
  <c r="Z901" i="10"/>
  <c r="AA901" i="10" s="1"/>
  <c r="Y910" i="10"/>
  <c r="AA910" i="10" s="1"/>
  <c r="Y914" i="10"/>
  <c r="AA914" i="10" s="1"/>
  <c r="Y923" i="10"/>
  <c r="Z956" i="10"/>
  <c r="Y964" i="10"/>
  <c r="Z961" i="10"/>
  <c r="Y972" i="10"/>
  <c r="Z1068" i="10"/>
  <c r="Z294" i="10"/>
  <c r="Z298" i="10"/>
  <c r="Y352" i="10"/>
  <c r="Y503" i="10"/>
  <c r="Y508" i="10"/>
  <c r="AA508" i="10" s="1"/>
  <c r="Y516" i="10"/>
  <c r="AA516" i="10" s="1"/>
  <c r="Y524" i="10"/>
  <c r="AA524" i="10" s="1"/>
  <c r="Y532" i="10"/>
  <c r="AA532" i="10" s="1"/>
  <c r="Y540" i="10"/>
  <c r="AA540" i="10" s="1"/>
  <c r="Y548" i="10"/>
  <c r="AA548" i="10" s="1"/>
  <c r="Z561" i="10"/>
  <c r="Z565" i="10"/>
  <c r="Z569" i="10"/>
  <c r="Z577" i="10"/>
  <c r="Z585" i="10"/>
  <c r="Z593" i="10"/>
  <c r="Z601" i="10"/>
  <c r="Y613" i="10"/>
  <c r="Z700" i="10"/>
  <c r="Z736" i="10"/>
  <c r="AA736" i="10" s="1"/>
  <c r="Z747" i="10"/>
  <c r="AA747" i="10" s="1"/>
  <c r="Z760" i="10"/>
  <c r="AA760" i="10" s="1"/>
  <c r="Z768" i="10"/>
  <c r="AA768" i="10" s="1"/>
  <c r="Z776" i="10"/>
  <c r="AA776" i="10" s="1"/>
  <c r="Z821" i="10"/>
  <c r="AA821" i="10" s="1"/>
  <c r="Y835" i="10"/>
  <c r="Z848" i="10"/>
  <c r="AA848" i="10" s="1"/>
  <c r="Y947" i="10"/>
  <c r="Y956" i="10"/>
  <c r="Z958" i="10"/>
  <c r="Y969" i="10"/>
  <c r="Y983" i="10"/>
  <c r="Y989" i="10"/>
  <c r="AA989" i="10" s="1"/>
  <c r="Y1006" i="10"/>
  <c r="Y1068" i="10"/>
  <c r="Z991" i="10"/>
  <c r="Y1007" i="10"/>
  <c r="AA1007" i="10" s="1"/>
  <c r="Y1019" i="10"/>
  <c r="AA1019" i="10" s="1"/>
  <c r="Z1021" i="10"/>
  <c r="Y1025" i="10"/>
  <c r="Y1031" i="10"/>
  <c r="AA1031" i="10" s="1"/>
  <c r="Y1037" i="10"/>
  <c r="Y1055" i="10"/>
  <c r="Y1056" i="10"/>
  <c r="Y1071" i="10"/>
  <c r="AA1071" i="10" s="1"/>
  <c r="Y1072" i="10"/>
  <c r="AA1072" i="10" s="1"/>
  <c r="Y1089" i="10"/>
  <c r="AA1089" i="10" s="1"/>
  <c r="Y1094" i="10"/>
  <c r="AA1094" i="10" s="1"/>
  <c r="Y1112" i="10"/>
  <c r="Z1122" i="10"/>
  <c r="AA1122" i="10" s="1"/>
  <c r="Z1125" i="10"/>
  <c r="Y1130" i="10"/>
  <c r="Y1177" i="10"/>
  <c r="Y1186" i="10"/>
  <c r="Y1194" i="10"/>
  <c r="Y1213" i="10"/>
  <c r="Y1221" i="10"/>
  <c r="Y1229" i="10"/>
  <c r="Y1237" i="10"/>
  <c r="Y1245" i="10"/>
  <c r="Y1264" i="10"/>
  <c r="Y1277" i="10"/>
  <c r="Y1293" i="10"/>
  <c r="Y1305" i="10"/>
  <c r="Z1327" i="10"/>
  <c r="Y1351" i="10"/>
  <c r="Y1355" i="10"/>
  <c r="Z1374" i="10"/>
  <c r="Z1385" i="10"/>
  <c r="Z1393" i="10"/>
  <c r="Z1401" i="10"/>
  <c r="Z1408" i="10"/>
  <c r="Z1442" i="10"/>
  <c r="Z1446" i="10"/>
  <c r="Z1450" i="10"/>
  <c r="Y1480" i="10"/>
  <c r="Z1481" i="10"/>
  <c r="Z1494" i="10"/>
  <c r="Z1506" i="10"/>
  <c r="Z1515" i="10"/>
  <c r="Y1528" i="10"/>
  <c r="Z1545" i="10"/>
  <c r="Z1546" i="10"/>
  <c r="Y1550" i="10"/>
  <c r="Y1570" i="10"/>
  <c r="Y1578" i="10"/>
  <c r="AA1578" i="10" s="1"/>
  <c r="Y1579" i="10"/>
  <c r="Y1597" i="10"/>
  <c r="AA1597" i="10" s="1"/>
  <c r="Y1607" i="10"/>
  <c r="Y1629" i="10"/>
  <c r="Y1640" i="10"/>
  <c r="Y1648" i="10"/>
  <c r="Y1656" i="10"/>
  <c r="Y1664" i="10"/>
  <c r="Y1672" i="10"/>
  <c r="Y1680" i="10"/>
  <c r="Y1001" i="10"/>
  <c r="Z1006" i="10"/>
  <c r="AA1006" i="10" s="1"/>
  <c r="Y1013" i="10"/>
  <c r="Z1015" i="10"/>
  <c r="Z1020" i="10"/>
  <c r="Y1053" i="10"/>
  <c r="Y1054" i="10"/>
  <c r="Y1069" i="10"/>
  <c r="AA1069" i="10" s="1"/>
  <c r="Y1070" i="10"/>
  <c r="Y1107" i="10"/>
  <c r="Y1125" i="10"/>
  <c r="Z1130" i="10"/>
  <c r="Y1134" i="10"/>
  <c r="AA1134" i="10" s="1"/>
  <c r="Y1151" i="10"/>
  <c r="Y1204" i="10"/>
  <c r="Y1212" i="10"/>
  <c r="Y1220" i="10"/>
  <c r="Y1259" i="10"/>
  <c r="Y1330" i="10"/>
  <c r="AA1330" i="10" s="1"/>
  <c r="Z1384" i="10"/>
  <c r="Z1392" i="10"/>
  <c r="Z1400" i="10"/>
  <c r="Z1409" i="10"/>
  <c r="Z1407" i="10"/>
  <c r="Z1482" i="10"/>
  <c r="Z1488" i="10"/>
  <c r="O1611" i="10"/>
  <c r="Y1623" i="10"/>
  <c r="Z1650" i="10"/>
  <c r="AA1650" i="10" s="1"/>
  <c r="Z1117" i="10"/>
  <c r="AA1117" i="10" s="1"/>
  <c r="Y1202" i="10"/>
  <c r="AA1202" i="10" s="1"/>
  <c r="Y1251" i="10"/>
  <c r="Z1383" i="10"/>
  <c r="Z1391" i="10"/>
  <c r="Z1399" i="10"/>
  <c r="Y1572" i="10"/>
  <c r="Y1603" i="10"/>
  <c r="Y1637" i="10"/>
  <c r="AA1637" i="10" s="1"/>
  <c r="Y999" i="10"/>
  <c r="Y998" i="10"/>
  <c r="Y1005" i="10"/>
  <c r="AA1005" i="10" s="1"/>
  <c r="Y1010" i="10"/>
  <c r="Y1017" i="10"/>
  <c r="Y1023" i="10"/>
  <c r="AA1023" i="10" s="1"/>
  <c r="Y1035" i="10"/>
  <c r="Y1049" i="10"/>
  <c r="AA1049" i="10" s="1"/>
  <c r="Y1050" i="10"/>
  <c r="Y1065" i="10"/>
  <c r="AA1065" i="10" s="1"/>
  <c r="Y1066" i="10"/>
  <c r="AA1066" i="10" s="1"/>
  <c r="Y1081" i="10"/>
  <c r="AA1081" i="10" s="1"/>
  <c r="Z1115" i="10"/>
  <c r="Y1128" i="10"/>
  <c r="AA1128" i="10" s="1"/>
  <c r="Z1177" i="10"/>
  <c r="Z1213" i="10"/>
  <c r="Z1221" i="10"/>
  <c r="Z1229" i="10"/>
  <c r="Z1237" i="10"/>
  <c r="Z1245" i="10"/>
  <c r="Z1358" i="10"/>
  <c r="Y1443" i="10"/>
  <c r="Y1447" i="10"/>
  <c r="Y1451" i="10"/>
  <c r="Y1464" i="10"/>
  <c r="Z1473" i="10"/>
  <c r="Z1479" i="10"/>
  <c r="AA1479" i="10" s="1"/>
  <c r="Y1500" i="10"/>
  <c r="AA1500" i="10" s="1"/>
  <c r="Z1501" i="10"/>
  <c r="Z1507" i="10"/>
  <c r="Z1513" i="10"/>
  <c r="O1518" i="10"/>
  <c r="O1522" i="10"/>
  <c r="Y1542" i="10"/>
  <c r="Y1551" i="10"/>
  <c r="Y1557" i="10"/>
  <c r="Z1566" i="10"/>
  <c r="Z1574" i="10"/>
  <c r="Y1602" i="10"/>
  <c r="Z1603" i="10"/>
  <c r="Z1638" i="10"/>
  <c r="Y1677" i="10"/>
  <c r="Z998" i="10"/>
  <c r="Y1011" i="10"/>
  <c r="Z1013" i="10"/>
  <c r="Z1022" i="10"/>
  <c r="AA1022" i="10" s="1"/>
  <c r="Y1026" i="10"/>
  <c r="AA1026" i="10" s="1"/>
  <c r="Y1038" i="10"/>
  <c r="Y1047" i="10"/>
  <c r="AA1047" i="10" s="1"/>
  <c r="Y1048" i="10"/>
  <c r="AA1048" i="10" s="1"/>
  <c r="Y1063" i="10"/>
  <c r="AA1063" i="10" s="1"/>
  <c r="Y1064" i="10"/>
  <c r="AA1064" i="10" s="1"/>
  <c r="Y1080" i="10"/>
  <c r="Y1096" i="10"/>
  <c r="Y1100" i="10"/>
  <c r="AA1100" i="10" s="1"/>
  <c r="Y1105" i="10"/>
  <c r="Y1110" i="10"/>
  <c r="AA1110" i="10" s="1"/>
  <c r="Z1121" i="10"/>
  <c r="Z1146" i="10"/>
  <c r="AA1146" i="10" s="1"/>
  <c r="Y1152" i="10"/>
  <c r="Z1160" i="10"/>
  <c r="Z1167" i="10"/>
  <c r="AA1167" i="10" s="1"/>
  <c r="Z1184" i="10"/>
  <c r="AA1184" i="10" s="1"/>
  <c r="Z1203" i="10"/>
  <c r="AA1203" i="10" s="1"/>
  <c r="Z1258" i="10"/>
  <c r="Y1266" i="10"/>
  <c r="AA1266" i="10" s="1"/>
  <c r="Y1279" i="10"/>
  <c r="Y1287" i="10"/>
  <c r="Y1295" i="10"/>
  <c r="Y1303" i="10"/>
  <c r="Y1307" i="10"/>
  <c r="Z1325" i="10"/>
  <c r="Z1405" i="10"/>
  <c r="Y1419" i="10"/>
  <c r="Z1444" i="10"/>
  <c r="Z1448" i="10"/>
  <c r="Z1452" i="10"/>
  <c r="Z1466" i="10"/>
  <c r="Z1489" i="10"/>
  <c r="Z1495" i="10"/>
  <c r="Z1543" i="10"/>
  <c r="Y1583" i="10"/>
  <c r="AA1583" i="10" s="1"/>
  <c r="Y1594" i="10"/>
  <c r="Y1600" i="10"/>
  <c r="Z1601" i="10"/>
  <c r="Z1604" i="10"/>
  <c r="Z1662" i="10"/>
  <c r="AA1662" i="10" s="1"/>
  <c r="Y1021" i="10"/>
  <c r="Y1020" i="10"/>
  <c r="Y1027" i="10"/>
  <c r="Y1033" i="10"/>
  <c r="Y1032" i="10"/>
  <c r="Y1039" i="10"/>
  <c r="Z1041" i="10"/>
  <c r="Y1046" i="10"/>
  <c r="AA1046" i="10" s="1"/>
  <c r="Y1061" i="10"/>
  <c r="Y1062" i="10"/>
  <c r="Y1077" i="10"/>
  <c r="AA1077" i="10" s="1"/>
  <c r="Y1079" i="10"/>
  <c r="AA1079" i="10" s="1"/>
  <c r="Y1085" i="10"/>
  <c r="Z1113" i="10"/>
  <c r="Z1118" i="10"/>
  <c r="AA1118" i="10" s="1"/>
  <c r="Y1127" i="10"/>
  <c r="AA1127" i="10" s="1"/>
  <c r="Z1165" i="10"/>
  <c r="Y1315" i="10"/>
  <c r="Y1332" i="10"/>
  <c r="Z1362" i="10"/>
  <c r="Z1376" i="10"/>
  <c r="Y1418" i="10"/>
  <c r="Z1426" i="10"/>
  <c r="Z1468" i="10"/>
  <c r="Y1476" i="10"/>
  <c r="AA1476" i="10" s="1"/>
  <c r="Z1477" i="10"/>
  <c r="Z1483" i="10"/>
  <c r="Y1499" i="10"/>
  <c r="Y1504" i="10"/>
  <c r="AA1504" i="10" s="1"/>
  <c r="Z1505" i="10"/>
  <c r="Y1510" i="10"/>
  <c r="Y1516" i="10"/>
  <c r="Z1534" i="10"/>
  <c r="Y1546" i="10"/>
  <c r="Y1555" i="10"/>
  <c r="Z1561" i="10"/>
  <c r="O1590" i="10"/>
  <c r="Z1595" i="10"/>
  <c r="Y1612" i="10"/>
  <c r="Z1618" i="10"/>
  <c r="Z1636" i="10"/>
  <c r="AA1636" i="10" s="1"/>
  <c r="Y997" i="10"/>
  <c r="AA997" i="10" s="1"/>
  <c r="Z999" i="10"/>
  <c r="Y1003" i="10"/>
  <c r="Y1015" i="10"/>
  <c r="Z1045" i="10"/>
  <c r="AA1045" i="10" s="1"/>
  <c r="Y1060" i="10"/>
  <c r="AA1060" i="10" s="1"/>
  <c r="Z1061" i="10"/>
  <c r="Y1076" i="10"/>
  <c r="AA1076" i="10" s="1"/>
  <c r="Z1104" i="10"/>
  <c r="AA1104" i="10" s="1"/>
  <c r="Y1113" i="10"/>
  <c r="Z1129" i="10"/>
  <c r="Z1144" i="10"/>
  <c r="Z1147" i="10"/>
  <c r="AA1147" i="10" s="1"/>
  <c r="Y1153" i="10"/>
  <c r="Y1156" i="10"/>
  <c r="Y1170" i="10"/>
  <c r="Z1198" i="10"/>
  <c r="AA1198" i="10" s="1"/>
  <c r="Z1250" i="10"/>
  <c r="AA1250" i="10" s="1"/>
  <c r="Y1261" i="10"/>
  <c r="AA1261" i="10" s="1"/>
  <c r="AB1262" i="10" s="1"/>
  <c r="Y1282" i="10"/>
  <c r="Y1298" i="10"/>
  <c r="Y1310" i="10"/>
  <c r="Z1315" i="10"/>
  <c r="Z1320" i="10"/>
  <c r="Z1324" i="10"/>
  <c r="O1340" i="10"/>
  <c r="Z1369" i="10"/>
  <c r="Y1433" i="10"/>
  <c r="Z1443" i="10"/>
  <c r="Z1447" i="10"/>
  <c r="Z1451" i="10"/>
  <c r="Z1455" i="10"/>
  <c r="Z1471" i="10"/>
  <c r="Z1499" i="10"/>
  <c r="Z1511" i="10"/>
  <c r="Z1516" i="10"/>
  <c r="Z1538" i="10"/>
  <c r="Z1542" i="10"/>
  <c r="Z1593" i="10"/>
  <c r="Y1591" i="10"/>
  <c r="AA1591" i="10" s="1"/>
  <c r="Y1605" i="10"/>
  <c r="AA1605" i="10" s="1"/>
  <c r="Z1612" i="10"/>
  <c r="Z1624" i="10"/>
  <c r="AA1624" i="10" s="1"/>
  <c r="Z1629" i="10"/>
  <c r="AA1629" i="10" s="1"/>
  <c r="Z990" i="10"/>
  <c r="AA990" i="10" s="1"/>
  <c r="Y1009" i="10"/>
  <c r="Z1014" i="10"/>
  <c r="AA1014" i="10" s="1"/>
  <c r="Y1018" i="10"/>
  <c r="Y1024" i="10"/>
  <c r="Y1036" i="10"/>
  <c r="Y1057" i="10"/>
  <c r="AA1057" i="10" s="1"/>
  <c r="Y1058" i="10"/>
  <c r="AA1058" i="10" s="1"/>
  <c r="Y1073" i="10"/>
  <c r="AA1073" i="10" s="1"/>
  <c r="Y1074" i="10"/>
  <c r="Y1082" i="10"/>
  <c r="Z1103" i="10"/>
  <c r="Y1108" i="10"/>
  <c r="AA1108" i="10" s="1"/>
  <c r="Y1126" i="10"/>
  <c r="Z1140" i="10"/>
  <c r="Y1142" i="10"/>
  <c r="Y1158" i="10"/>
  <c r="Z1161" i="10"/>
  <c r="Z1175" i="10"/>
  <c r="AA1175" i="10" s="1"/>
  <c r="AA1249" i="10"/>
  <c r="Y1314" i="10"/>
  <c r="Z1410" i="10"/>
  <c r="Z1422" i="10"/>
  <c r="Y1462" i="10"/>
  <c r="Y1475" i="10"/>
  <c r="AA1475" i="10" s="1"/>
  <c r="Y1481" i="10"/>
  <c r="Z1487" i="10"/>
  <c r="Y1492" i="10"/>
  <c r="AA1492" i="10" s="1"/>
  <c r="Z1493" i="10"/>
  <c r="Y1503" i="10"/>
  <c r="AA1503" i="10" s="1"/>
  <c r="Y1515" i="10"/>
  <c r="Y1520" i="10"/>
  <c r="O1520" i="10"/>
  <c r="Y1568" i="10"/>
  <c r="Y1577" i="10"/>
  <c r="Z1628" i="10"/>
  <c r="AA253" i="10"/>
  <c r="O1022" i="10"/>
  <c r="O1540" i="10"/>
  <c r="AA278" i="10"/>
  <c r="O444" i="10"/>
  <c r="AA609" i="10"/>
  <c r="AA948" i="10"/>
  <c r="O1014" i="10"/>
  <c r="O1181" i="10"/>
  <c r="AA280" i="10"/>
  <c r="AA526" i="10"/>
  <c r="O102" i="10"/>
  <c r="O103" i="10"/>
  <c r="O104" i="10"/>
  <c r="O105" i="10"/>
  <c r="O746" i="10"/>
  <c r="O834" i="10"/>
  <c r="O837" i="10"/>
  <c r="O1142" i="10"/>
  <c r="AA272" i="10"/>
  <c r="AA545" i="10"/>
  <c r="O778" i="10"/>
  <c r="O785" i="10"/>
  <c r="O820" i="10"/>
  <c r="AA926" i="10"/>
  <c r="O949" i="10"/>
  <c r="O1429" i="10"/>
  <c r="O1430" i="10"/>
  <c r="AA1590" i="10"/>
  <c r="AA520" i="10"/>
  <c r="O773" i="10"/>
  <c r="O1441" i="10"/>
  <c r="O1634" i="10"/>
  <c r="O1648" i="10"/>
  <c r="O126" i="10"/>
  <c r="O127" i="10"/>
  <c r="O128" i="10"/>
  <c r="AA282" i="10"/>
  <c r="AA521" i="10"/>
  <c r="O1021" i="10"/>
  <c r="O1076" i="10"/>
  <c r="O1205" i="10"/>
  <c r="AA170" i="10"/>
  <c r="O303" i="10"/>
  <c r="O305" i="10"/>
  <c r="O308" i="10"/>
  <c r="O966" i="10"/>
  <c r="O1050" i="10"/>
  <c r="O1146" i="10"/>
  <c r="O1147" i="10"/>
  <c r="AA1173" i="10"/>
  <c r="O1376" i="10"/>
  <c r="O1550" i="10"/>
  <c r="O502" i="10"/>
  <c r="AA510" i="10"/>
  <c r="AA529" i="10"/>
  <c r="O935" i="10"/>
  <c r="AA987" i="10"/>
  <c r="O1098" i="10"/>
  <c r="O1072" i="10"/>
  <c r="O1134" i="10"/>
  <c r="AA1491" i="10"/>
  <c r="O1494" i="10"/>
  <c r="AA1580" i="10"/>
  <c r="AA271" i="10"/>
  <c r="AB271" i="10" s="1"/>
  <c r="AA374" i="10"/>
  <c r="AA518" i="10"/>
  <c r="O729" i="10"/>
  <c r="O752" i="10"/>
  <c r="O1596" i="10"/>
  <c r="O1682" i="10"/>
  <c r="AA541" i="10"/>
  <c r="AA277" i="10"/>
  <c r="AA513" i="10"/>
  <c r="AA928" i="10"/>
  <c r="AB929" i="10" s="1"/>
  <c r="O939" i="10"/>
  <c r="AA1056" i="10"/>
  <c r="O1371" i="10"/>
  <c r="O1432" i="10"/>
  <c r="O1498" i="10"/>
  <c r="O1628" i="10"/>
  <c r="O1629" i="10"/>
  <c r="O429" i="10"/>
  <c r="O742" i="10"/>
  <c r="O757" i="10"/>
  <c r="O955" i="10"/>
  <c r="O988" i="10"/>
  <c r="O1040" i="10"/>
  <c r="O1084" i="10"/>
  <c r="O1201" i="10"/>
  <c r="O1253" i="10"/>
  <c r="O1610" i="10"/>
  <c r="AA1643" i="10"/>
  <c r="AA58" i="10"/>
  <c r="O227" i="10"/>
  <c r="O641" i="10"/>
  <c r="O779" i="10"/>
  <c r="O1032" i="10"/>
  <c r="O1062" i="10"/>
  <c r="O1513" i="10"/>
  <c r="O113" i="10"/>
  <c r="O164" i="10"/>
  <c r="O243" i="10"/>
  <c r="AA273" i="10"/>
  <c r="AA523" i="10"/>
  <c r="AA528" i="10"/>
  <c r="O753" i="10"/>
  <c r="O813" i="10"/>
  <c r="O931" i="10"/>
  <c r="O1058" i="10"/>
  <c r="O1078" i="10"/>
  <c r="AA1196" i="10"/>
  <c r="O1445" i="10"/>
  <c r="O1556" i="10"/>
  <c r="AA1613" i="10"/>
  <c r="O1621" i="10"/>
  <c r="O1623" i="10"/>
  <c r="AA53" i="10"/>
  <c r="AA274" i="10"/>
  <c r="AA279" i="10"/>
  <c r="AA409" i="10"/>
  <c r="AA534" i="10"/>
  <c r="AA544" i="10"/>
  <c r="AA550" i="10"/>
  <c r="AB550" i="10" s="1"/>
  <c r="O907" i="10"/>
  <c r="O957" i="10"/>
  <c r="O990" i="10"/>
  <c r="O1128" i="10"/>
  <c r="O1179" i="10"/>
  <c r="O1249" i="10"/>
  <c r="O1361" i="10"/>
  <c r="O1625" i="10"/>
  <c r="O938" i="10"/>
  <c r="O1064" i="10"/>
  <c r="O1148" i="10"/>
  <c r="O1164" i="10"/>
  <c r="O1170" i="10"/>
  <c r="O1508" i="10"/>
  <c r="O1583" i="10"/>
  <c r="O68" i="10"/>
  <c r="O69" i="10"/>
  <c r="O70" i="10"/>
  <c r="O71" i="10"/>
  <c r="O72" i="10"/>
  <c r="O73" i="10"/>
  <c r="O74" i="10"/>
  <c r="O75" i="10"/>
  <c r="O325" i="10"/>
  <c r="O327" i="10"/>
  <c r="O329" i="10"/>
  <c r="AA385" i="10"/>
  <c r="AA505" i="10"/>
  <c r="AA512" i="10"/>
  <c r="O681" i="10"/>
  <c r="O751" i="10"/>
  <c r="AA750" i="10"/>
  <c r="O791" i="10"/>
  <c r="AA1055" i="10"/>
  <c r="O1082" i="10"/>
  <c r="O1187" i="10"/>
  <c r="O1417" i="10"/>
  <c r="O1420" i="10"/>
  <c r="O1422" i="10"/>
  <c r="O1423" i="10"/>
  <c r="O1484" i="10"/>
  <c r="O134" i="10"/>
  <c r="O135" i="10"/>
  <c r="O136" i="10"/>
  <c r="O137" i="10"/>
  <c r="O147" i="10"/>
  <c r="O152" i="10"/>
  <c r="O156" i="10"/>
  <c r="O213" i="10"/>
  <c r="AA240" i="10"/>
  <c r="AA281" i="10"/>
  <c r="O379" i="10"/>
  <c r="AA416" i="10"/>
  <c r="O485" i="10"/>
  <c r="AA542" i="10"/>
  <c r="O697" i="10"/>
  <c r="O733" i="10"/>
  <c r="AA752" i="10"/>
  <c r="O756" i="10"/>
  <c r="O780" i="10"/>
  <c r="O838" i="10"/>
  <c r="O897" i="10"/>
  <c r="O94" i="10"/>
  <c r="O95" i="10"/>
  <c r="O96" i="10"/>
  <c r="O97" i="10"/>
  <c r="O161" i="10"/>
  <c r="O171" i="10"/>
  <c r="AA178" i="10"/>
  <c r="O195" i="10"/>
  <c r="O461" i="10"/>
  <c r="O763" i="10"/>
  <c r="O765" i="10"/>
  <c r="O777" i="10"/>
  <c r="O786" i="10"/>
  <c r="O797" i="10"/>
  <c r="O816" i="10"/>
  <c r="O822" i="10"/>
  <c r="O826" i="10"/>
  <c r="O829" i="10"/>
  <c r="O986" i="10"/>
  <c r="O118" i="10"/>
  <c r="O119" i="10"/>
  <c r="O120" i="10"/>
  <c r="O121" i="10"/>
  <c r="O148" i="10"/>
  <c r="O153" i="10"/>
  <c r="AA258" i="10"/>
  <c r="AA262" i="10"/>
  <c r="AA266" i="10"/>
  <c r="AA401" i="10"/>
  <c r="AA435" i="10"/>
  <c r="O555" i="10"/>
  <c r="O771" i="10"/>
  <c r="O802" i="10"/>
  <c r="O808" i="10"/>
  <c r="O817" i="10"/>
  <c r="O947" i="10"/>
  <c r="O110" i="10"/>
  <c r="O141" i="10"/>
  <c r="O142" i="10"/>
  <c r="O154" i="10"/>
  <c r="O179" i="10"/>
  <c r="O293" i="10"/>
  <c r="O346" i="10"/>
  <c r="O477" i="10"/>
  <c r="O246" i="10"/>
  <c r="AA284" i="10"/>
  <c r="O419" i="10"/>
  <c r="O439" i="10"/>
  <c r="O740" i="10"/>
  <c r="O762" i="10"/>
  <c r="AA912" i="10"/>
  <c r="O129" i="10"/>
  <c r="O150" i="10"/>
  <c r="O187" i="10"/>
  <c r="AA202" i="10"/>
  <c r="AA283" i="10"/>
  <c r="AA393" i="10"/>
  <c r="AA451" i="10"/>
  <c r="O493" i="10"/>
  <c r="AA537" i="10"/>
  <c r="AA536" i="10"/>
  <c r="O758" i="10"/>
  <c r="O788" i="10"/>
  <c r="O792" i="10"/>
  <c r="O814" i="10"/>
  <c r="O873" i="10"/>
  <c r="O1144" i="10"/>
  <c r="O1180" i="10"/>
  <c r="O80" i="10"/>
  <c r="O85" i="10"/>
  <c r="O86" i="10"/>
  <c r="O87" i="10"/>
  <c r="O88" i="10"/>
  <c r="O89" i="10"/>
  <c r="AA276" i="10"/>
  <c r="O362" i="10"/>
  <c r="AA419" i="10"/>
  <c r="AA427" i="10"/>
  <c r="O434" i="10"/>
  <c r="AA462" i="10"/>
  <c r="O469" i="10"/>
  <c r="AA552" i="10"/>
  <c r="AA669" i="10"/>
  <c r="O769" i="10"/>
  <c r="O789" i="10"/>
  <c r="O796" i="10"/>
  <c r="O811" i="10"/>
  <c r="O830" i="10"/>
  <c r="O911" i="10"/>
  <c r="O1159" i="10"/>
  <c r="O937" i="10"/>
  <c r="AA942" i="10"/>
  <c r="AB943" i="10" s="1"/>
  <c r="O951" i="10"/>
  <c r="O959" i="10"/>
  <c r="O989" i="10"/>
  <c r="O1046" i="10"/>
  <c r="O1052" i="10"/>
  <c r="O1063" i="10"/>
  <c r="O1120" i="10"/>
  <c r="O1155" i="10"/>
  <c r="O1197" i="10"/>
  <c r="O1307" i="10"/>
  <c r="O1335" i="10"/>
  <c r="O1383" i="10"/>
  <c r="O1389" i="10"/>
  <c r="O1464" i="10"/>
  <c r="O1468" i="10"/>
  <c r="O1490" i="10"/>
  <c r="O1538" i="10"/>
  <c r="AA1552" i="10"/>
  <c r="O1607" i="10"/>
  <c r="O1639" i="10"/>
  <c r="O1655" i="10"/>
  <c r="O923" i="10"/>
  <c r="O925" i="10"/>
  <c r="O956" i="10"/>
  <c r="O980" i="10"/>
  <c r="O1005" i="10"/>
  <c r="O1018" i="10"/>
  <c r="O1026" i="10"/>
  <c r="O1033" i="10"/>
  <c r="O1051" i="10"/>
  <c r="O1066" i="10"/>
  <c r="O1077" i="10"/>
  <c r="O1113" i="10"/>
  <c r="O1123" i="10"/>
  <c r="O1132" i="10"/>
  <c r="O1150" i="10"/>
  <c r="O1156" i="10"/>
  <c r="O1171" i="10"/>
  <c r="O1177" i="10"/>
  <c r="O1188" i="10"/>
  <c r="AA1268" i="10"/>
  <c r="O1401" i="10"/>
  <c r="O1425" i="10"/>
  <c r="O1448" i="10"/>
  <c r="O1449" i="10"/>
  <c r="O1450" i="10"/>
  <c r="O1469" i="10"/>
  <c r="O1476" i="10"/>
  <c r="O1482" i="10"/>
  <c r="O1514" i="10"/>
  <c r="O1591" i="10"/>
  <c r="O996" i="10"/>
  <c r="O1060" i="10"/>
  <c r="AA1160" i="10"/>
  <c r="O1160" i="10"/>
  <c r="O1166" i="10"/>
  <c r="O1203" i="10"/>
  <c r="O1500" i="10"/>
  <c r="O1510" i="10"/>
  <c r="O1564" i="10"/>
  <c r="O1612" i="10"/>
  <c r="O882" i="10"/>
  <c r="O899" i="10"/>
  <c r="O915" i="10"/>
  <c r="AA996" i="10"/>
  <c r="O1012" i="10"/>
  <c r="O1036" i="10"/>
  <c r="O1068" i="10"/>
  <c r="O1126" i="10"/>
  <c r="O1183" i="10"/>
  <c r="O1257" i="10"/>
  <c r="O1415" i="10"/>
  <c r="O1435" i="10"/>
  <c r="O1492" i="10"/>
  <c r="O1516" i="10"/>
  <c r="O1533" i="10"/>
  <c r="O1544" i="10"/>
  <c r="O1578" i="10"/>
  <c r="O1579" i="10"/>
  <c r="O1602" i="10"/>
  <c r="O917" i="10"/>
  <c r="O929" i="10"/>
  <c r="O944" i="10"/>
  <c r="O960" i="10"/>
  <c r="O1048" i="10"/>
  <c r="O1056" i="10"/>
  <c r="O1065" i="10"/>
  <c r="O1074" i="10"/>
  <c r="O1136" i="10"/>
  <c r="O1161" i="10"/>
  <c r="O1167" i="10"/>
  <c r="O1175" i="10"/>
  <c r="O1184" i="10"/>
  <c r="O1250" i="10"/>
  <c r="O1310" i="10"/>
  <c r="O1436" i="10"/>
  <c r="O1454" i="10"/>
  <c r="O1493" i="10"/>
  <c r="O1571" i="10"/>
  <c r="O1597" i="10"/>
  <c r="O1613" i="10"/>
  <c r="O1643" i="10"/>
  <c r="O1652" i="10"/>
  <c r="O1657" i="10"/>
  <c r="O1666" i="10"/>
  <c r="O1673" i="10"/>
  <c r="O1039" i="10"/>
  <c r="O1044" i="10"/>
  <c r="O1049" i="10"/>
  <c r="O1154" i="10"/>
  <c r="O1176" i="10"/>
  <c r="O1398" i="10"/>
  <c r="O1418" i="10"/>
  <c r="O1442" i="10"/>
  <c r="O1458" i="10"/>
  <c r="O1473" i="10"/>
  <c r="O1478" i="10"/>
  <c r="O1523" i="10"/>
  <c r="O1631" i="10"/>
  <c r="O1662" i="10"/>
  <c r="O972" i="10"/>
  <c r="O1025" i="10"/>
  <c r="O1030" i="10"/>
  <c r="O1031" i="10"/>
  <c r="O1108" i="10"/>
  <c r="AA1133" i="10"/>
  <c r="AB1134" i="10" s="1"/>
  <c r="O1251" i="10"/>
  <c r="O1331" i="10"/>
  <c r="O1353" i="10"/>
  <c r="O1381" i="10"/>
  <c r="O1387" i="10"/>
  <c r="O1393" i="10"/>
  <c r="O1438" i="10"/>
  <c r="O1474" i="10"/>
  <c r="O1479" i="10"/>
  <c r="O1526" i="10"/>
  <c r="O1528" i="10"/>
  <c r="O1558" i="10"/>
  <c r="O1589" i="10"/>
  <c r="O1598" i="10"/>
  <c r="O1606" i="10"/>
  <c r="AA1638" i="10"/>
  <c r="O1638" i="10"/>
  <c r="O64" i="10"/>
  <c r="O65" i="10"/>
  <c r="AA72" i="10"/>
  <c r="O81" i="10"/>
  <c r="O92" i="10"/>
  <c r="O100" i="10"/>
  <c r="O108" i="10"/>
  <c r="O116" i="10"/>
  <c r="O124" i="10"/>
  <c r="O132" i="10"/>
  <c r="O140" i="10"/>
  <c r="O165" i="10"/>
  <c r="O173" i="10"/>
  <c r="O181" i="10"/>
  <c r="O189" i="10"/>
  <c r="O53" i="10"/>
  <c r="O66" i="10"/>
  <c r="O67" i="10"/>
  <c r="O82" i="10"/>
  <c r="O83" i="10"/>
  <c r="O93" i="10"/>
  <c r="O101" i="10"/>
  <c r="O109" i="10"/>
  <c r="O117" i="10"/>
  <c r="O125" i="10"/>
  <c r="O133" i="10"/>
  <c r="O145" i="10"/>
  <c r="O163" i="10"/>
  <c r="O168" i="10"/>
  <c r="O176" i="10"/>
  <c r="O184" i="10"/>
  <c r="O192" i="10"/>
  <c r="AA194" i="10"/>
  <c r="O205" i="10"/>
  <c r="O155" i="10"/>
  <c r="AA156" i="10"/>
  <c r="O196" i="10"/>
  <c r="O301" i="10"/>
  <c r="O58" i="10"/>
  <c r="O59" i="10"/>
  <c r="O143" i="10"/>
  <c r="O172" i="10"/>
  <c r="O180" i="10"/>
  <c r="O188" i="10"/>
  <c r="O203" i="10"/>
  <c r="AA275" i="10"/>
  <c r="AB276" i="10" s="1"/>
  <c r="O61" i="10"/>
  <c r="AA68" i="10"/>
  <c r="O76" i="10"/>
  <c r="O77" i="10"/>
  <c r="AA84" i="10"/>
  <c r="O90" i="10"/>
  <c r="O98" i="10"/>
  <c r="O106" i="10"/>
  <c r="O114" i="10"/>
  <c r="O122" i="10"/>
  <c r="O130" i="10"/>
  <c r="O138" i="10"/>
  <c r="O144" i="10"/>
  <c r="O160" i="10"/>
  <c r="O84" i="10"/>
  <c r="O63" i="10"/>
  <c r="O78" i="10"/>
  <c r="O79" i="10"/>
  <c r="AA86" i="10"/>
  <c r="O91" i="10"/>
  <c r="O99" i="10"/>
  <c r="AA104" i="10"/>
  <c r="O107" i="10"/>
  <c r="O115" i="10"/>
  <c r="O123" i="10"/>
  <c r="O131" i="10"/>
  <c r="AA136" i="10"/>
  <c r="O158" i="10"/>
  <c r="AA157" i="10"/>
  <c r="O197" i="10"/>
  <c r="O222" i="10"/>
  <c r="O295" i="10"/>
  <c r="O350" i="10"/>
  <c r="O366" i="10"/>
  <c r="O377" i="10"/>
  <c r="O433" i="10"/>
  <c r="O443" i="10"/>
  <c r="AA448" i="10"/>
  <c r="O453" i="10"/>
  <c r="O459" i="10"/>
  <c r="O467" i="10"/>
  <c r="O475" i="10"/>
  <c r="O483" i="10"/>
  <c r="O491" i="10"/>
  <c r="O499" i="10"/>
  <c r="O225" i="10"/>
  <c r="O241" i="10"/>
  <c r="O248" i="10"/>
  <c r="AA285" i="10"/>
  <c r="O297" i="10"/>
  <c r="O300" i="10"/>
  <c r="O332" i="10"/>
  <c r="O340" i="10"/>
  <c r="O351" i="10"/>
  <c r="O356" i="10"/>
  <c r="O367" i="10"/>
  <c r="O372" i="10"/>
  <c r="O378" i="10"/>
  <c r="O387" i="10"/>
  <c r="O395" i="10"/>
  <c r="O403" i="10"/>
  <c r="O411" i="10"/>
  <c r="AA417" i="10"/>
  <c r="O418" i="10"/>
  <c r="O423" i="10"/>
  <c r="O428" i="10"/>
  <c r="O449" i="10"/>
  <c r="O500" i="10"/>
  <c r="O501" i="10"/>
  <c r="O506" i="10"/>
  <c r="O805" i="10"/>
  <c r="O200" i="10"/>
  <c r="O208" i="10"/>
  <c r="O216" i="10"/>
  <c r="O244" i="10"/>
  <c r="AA256" i="10"/>
  <c r="AA260" i="10"/>
  <c r="AA264" i="10"/>
  <c r="AA268" i="10"/>
  <c r="O309" i="10"/>
  <c r="O311" i="10"/>
  <c r="O313" i="10"/>
  <c r="O334" i="10"/>
  <c r="O352" i="10"/>
  <c r="AA352" i="10"/>
  <c r="O368" i="10"/>
  <c r="O389" i="10"/>
  <c r="O397" i="10"/>
  <c r="O405" i="10"/>
  <c r="O413" i="10"/>
  <c r="AA429" i="10"/>
  <c r="O435" i="10"/>
  <c r="O445" i="10"/>
  <c r="O450" i="10"/>
  <c r="O455" i="10"/>
  <c r="O470" i="10"/>
  <c r="O478" i="10"/>
  <c r="O486" i="10"/>
  <c r="O494" i="10"/>
  <c r="O503" i="10"/>
  <c r="O507" i="10"/>
  <c r="O770" i="10"/>
  <c r="O801" i="10"/>
  <c r="O807" i="10"/>
  <c r="O901" i="10"/>
  <c r="O211" i="10"/>
  <c r="AA210" i="10"/>
  <c r="O219" i="10"/>
  <c r="O235" i="10"/>
  <c r="O242" i="10"/>
  <c r="O316" i="10"/>
  <c r="AA333" i="10"/>
  <c r="O335" i="10"/>
  <c r="O343" i="10"/>
  <c r="O381" i="10"/>
  <c r="O425" i="10"/>
  <c r="AA445" i="10"/>
  <c r="O451" i="10"/>
  <c r="O463" i="10"/>
  <c r="O471" i="10"/>
  <c r="O479" i="10"/>
  <c r="O487" i="10"/>
  <c r="O495" i="10"/>
  <c r="AA503" i="10"/>
  <c r="O764" i="10"/>
  <c r="O224" i="10"/>
  <c r="O233" i="10"/>
  <c r="O240" i="10"/>
  <c r="O317" i="10"/>
  <c r="O319" i="10"/>
  <c r="O359" i="10"/>
  <c r="O375" i="10"/>
  <c r="O383" i="10"/>
  <c r="O391" i="10"/>
  <c r="O399" i="10"/>
  <c r="O407" i="10"/>
  <c r="O415" i="10"/>
  <c r="O431" i="10"/>
  <c r="O441" i="10"/>
  <c r="O496" i="10"/>
  <c r="O504" i="10"/>
  <c r="O508" i="10"/>
  <c r="O737" i="10"/>
  <c r="O238" i="10"/>
  <c r="O321" i="10"/>
  <c r="O337" i="10"/>
  <c r="O349" i="10"/>
  <c r="O365" i="10"/>
  <c r="O421" i="10"/>
  <c r="O426" i="10"/>
  <c r="O447" i="10"/>
  <c r="O457" i="10"/>
  <c r="O465" i="10"/>
  <c r="O473" i="10"/>
  <c r="O481" i="10"/>
  <c r="O489" i="10"/>
  <c r="O497" i="10"/>
  <c r="AA504" i="10"/>
  <c r="O761" i="10"/>
  <c r="O204" i="10"/>
  <c r="O212" i="10"/>
  <c r="O220" i="10"/>
  <c r="O229" i="10"/>
  <c r="O236" i="10"/>
  <c r="O287" i="10"/>
  <c r="O289" i="10"/>
  <c r="O292" i="10"/>
  <c r="O324" i="10"/>
  <c r="O344" i="10"/>
  <c r="O360" i="10"/>
  <c r="O385" i="10"/>
  <c r="O393" i="10"/>
  <c r="O401" i="10"/>
  <c r="O409" i="10"/>
  <c r="O417" i="10"/>
  <c r="O427" i="10"/>
  <c r="AA432" i="10"/>
  <c r="O437" i="10"/>
  <c r="O442" i="10"/>
  <c r="O466" i="10"/>
  <c r="O474" i="10"/>
  <c r="O482" i="10"/>
  <c r="O490" i="10"/>
  <c r="O498" i="10"/>
  <c r="O505" i="10"/>
  <c r="O795" i="10"/>
  <c r="O728" i="10"/>
  <c r="O744" i="10"/>
  <c r="O755" i="10"/>
  <c r="O790" i="10"/>
  <c r="O812" i="10"/>
  <c r="O818" i="10"/>
  <c r="O825" i="10"/>
  <c r="O841" i="10"/>
  <c r="O879" i="10"/>
  <c r="O903" i="10"/>
  <c r="AA903" i="10"/>
  <c r="O943" i="10"/>
  <c r="O1004" i="10"/>
  <c r="O569" i="10"/>
  <c r="O577" i="10"/>
  <c r="O585" i="10"/>
  <c r="O593" i="10"/>
  <c r="O601" i="10"/>
  <c r="O607" i="10"/>
  <c r="O609" i="10"/>
  <c r="O675" i="10"/>
  <c r="O676" i="10"/>
  <c r="O691" i="10"/>
  <c r="O692" i="10"/>
  <c r="O705" i="10"/>
  <c r="O713" i="10"/>
  <c r="O721" i="10"/>
  <c r="O749" i="10"/>
  <c r="O772" i="10"/>
  <c r="O806" i="10"/>
  <c r="O833" i="10"/>
  <c r="O844" i="10"/>
  <c r="O854" i="10"/>
  <c r="O858" i="10"/>
  <c r="O862" i="10"/>
  <c r="O889" i="10"/>
  <c r="AA922" i="10"/>
  <c r="O968" i="10"/>
  <c r="O1054" i="10"/>
  <c r="AA553" i="10"/>
  <c r="AA610" i="10"/>
  <c r="AA637" i="10"/>
  <c r="AA751" i="10"/>
  <c r="O767" i="10"/>
  <c r="O784" i="10"/>
  <c r="O846" i="10"/>
  <c r="O850" i="10"/>
  <c r="O870" i="10"/>
  <c r="O884" i="10"/>
  <c r="O894" i="10"/>
  <c r="O898" i="10"/>
  <c r="AA923" i="10"/>
  <c r="O998" i="10"/>
  <c r="O1042" i="10"/>
  <c r="O1151" i="10"/>
  <c r="O571" i="10"/>
  <c r="O579" i="10"/>
  <c r="O587" i="10"/>
  <c r="O595" i="10"/>
  <c r="O603" i="10"/>
  <c r="O611" i="10"/>
  <c r="O622" i="10"/>
  <c r="O625" i="10"/>
  <c r="O650" i="10"/>
  <c r="O663" i="10"/>
  <c r="O680" i="10"/>
  <c r="O696" i="10"/>
  <c r="O730" i="10"/>
  <c r="O739" i="10"/>
  <c r="O754" i="10"/>
  <c r="AA766" i="10"/>
  <c r="O775" i="10"/>
  <c r="O800" i="10"/>
  <c r="O863" i="10"/>
  <c r="O866" i="10"/>
  <c r="O880" i="10"/>
  <c r="O895" i="10"/>
  <c r="O909" i="10"/>
  <c r="O962" i="10"/>
  <c r="O982" i="10"/>
  <c r="O1092" i="10"/>
  <c r="O741" i="10"/>
  <c r="O766" i="10"/>
  <c r="O774" i="10"/>
  <c r="O782" i="10"/>
  <c r="O860" i="10"/>
  <c r="O871" i="10"/>
  <c r="O881" i="10"/>
  <c r="AA611" i="10"/>
  <c r="O614" i="10"/>
  <c r="AA660" i="10"/>
  <c r="O683" i="10"/>
  <c r="O699" i="10"/>
  <c r="O709" i="10"/>
  <c r="O717" i="10"/>
  <c r="O725" i="10"/>
  <c r="AA730" i="10"/>
  <c r="O731" i="10"/>
  <c r="O735" i="10"/>
  <c r="O748" i="10"/>
  <c r="O781" i="10"/>
  <c r="O798" i="10"/>
  <c r="O804" i="10"/>
  <c r="O821" i="10"/>
  <c r="O852" i="10"/>
  <c r="O864" i="10"/>
  <c r="O886" i="10"/>
  <c r="AA905" i="10"/>
  <c r="O941" i="10"/>
  <c r="O1070" i="10"/>
  <c r="O556" i="10"/>
  <c r="O630" i="10"/>
  <c r="O654" i="10"/>
  <c r="O670" i="10"/>
  <c r="O686" i="10"/>
  <c r="O702" i="10"/>
  <c r="O710" i="10"/>
  <c r="O718" i="10"/>
  <c r="O726" i="10"/>
  <c r="O736" i="10"/>
  <c r="O824" i="10"/>
  <c r="O828" i="10"/>
  <c r="O836" i="10"/>
  <c r="O857" i="10"/>
  <c r="AA856" i="10"/>
  <c r="AB857" i="10" s="1"/>
  <c r="O861" i="10"/>
  <c r="O868" i="10"/>
  <c r="O896" i="10"/>
  <c r="O906" i="10"/>
  <c r="O913" i="10"/>
  <c r="O1038" i="10"/>
  <c r="O910" i="10"/>
  <c r="O952" i="10"/>
  <c r="AA970" i="10"/>
  <c r="O1055" i="10"/>
  <c r="O1075" i="10"/>
  <c r="AA1074" i="10"/>
  <c r="O1089" i="10"/>
  <c r="O1094" i="10"/>
  <c r="O1103" i="10"/>
  <c r="O1131" i="10"/>
  <c r="O1149" i="10"/>
  <c r="O1158" i="10"/>
  <c r="O1206" i="10"/>
  <c r="O926" i="10"/>
  <c r="O936" i="10"/>
  <c r="O940" i="10"/>
  <c r="O975" i="10"/>
  <c r="O984" i="10"/>
  <c r="O985" i="10"/>
  <c r="O994" i="10"/>
  <c r="O1010" i="10"/>
  <c r="O1016" i="10"/>
  <c r="O1017" i="10"/>
  <c r="O1028" i="10"/>
  <c r="O1041" i="10"/>
  <c r="AA1043" i="10"/>
  <c r="O1047" i="10"/>
  <c r="O1069" i="10"/>
  <c r="O1083" i="10"/>
  <c r="O1097" i="10"/>
  <c r="O1116" i="10"/>
  <c r="O1153" i="10"/>
  <c r="O1163" i="10"/>
  <c r="O1182" i="10"/>
  <c r="O1192" i="10"/>
  <c r="O1196" i="10"/>
  <c r="O1210" i="10"/>
  <c r="O1214" i="10"/>
  <c r="O1218" i="10"/>
  <c r="O1222" i="10"/>
  <c r="O1226" i="10"/>
  <c r="O1230" i="10"/>
  <c r="O1234" i="10"/>
  <c r="O1238" i="10"/>
  <c r="O1242" i="10"/>
  <c r="O1246" i="10"/>
  <c r="O916" i="10"/>
  <c r="O932" i="10"/>
  <c r="O948" i="10"/>
  <c r="AA947" i="10"/>
  <c r="AB948" i="10" s="1"/>
  <c r="O950" i="10"/>
  <c r="O967" i="10"/>
  <c r="O976" i="10"/>
  <c r="AA984" i="10"/>
  <c r="O1000" i="10"/>
  <c r="O1001" i="10"/>
  <c r="AA1017" i="10"/>
  <c r="O1029" i="10"/>
  <c r="O1034" i="10"/>
  <c r="O1035" i="10"/>
  <c r="O1061" i="10"/>
  <c r="O1079" i="10"/>
  <c r="O1090" i="10"/>
  <c r="O1105" i="10"/>
  <c r="O1119" i="10"/>
  <c r="O1135" i="10"/>
  <c r="O1140" i="10"/>
  <c r="O1185" i="10"/>
  <c r="O1570" i="10"/>
  <c r="O977" i="10"/>
  <c r="O997" i="10"/>
  <c r="O1013" i="10"/>
  <c r="O1024" i="10"/>
  <c r="O1053" i="10"/>
  <c r="O1067" i="10"/>
  <c r="O1073" i="10"/>
  <c r="O1110" i="10"/>
  <c r="O1165" i="10"/>
  <c r="O1169" i="10"/>
  <c r="O1173" i="10"/>
  <c r="O1204" i="10"/>
  <c r="O1366" i="10"/>
  <c r="O1554" i="10"/>
  <c r="O978" i="10"/>
  <c r="O1037" i="10"/>
  <c r="O1045" i="10"/>
  <c r="O1059" i="10"/>
  <c r="O1106" i="10"/>
  <c r="O1157" i="10"/>
  <c r="AA1166" i="10"/>
  <c r="AB1167" i="10" s="1"/>
  <c r="O1190" i="10"/>
  <c r="O1194" i="10"/>
  <c r="O1617" i="10"/>
  <c r="O1616" i="10"/>
  <c r="O981" i="10"/>
  <c r="O1002" i="10"/>
  <c r="AA1013" i="10"/>
  <c r="O1020" i="10"/>
  <c r="O1081" i="10"/>
  <c r="AA1125" i="10"/>
  <c r="AA1180" i="10"/>
  <c r="O1189" i="10"/>
  <c r="O1193" i="10"/>
  <c r="AA1194" i="10"/>
  <c r="O1198" i="10"/>
  <c r="O1202" i="10"/>
  <c r="O1208" i="10"/>
  <c r="O1212" i="10"/>
  <c r="O1216" i="10"/>
  <c r="O1220" i="10"/>
  <c r="O1224" i="10"/>
  <c r="O1228" i="10"/>
  <c r="O1232" i="10"/>
  <c r="O1236" i="10"/>
  <c r="O1240" i="10"/>
  <c r="O1244" i="10"/>
  <c r="O1248" i="10"/>
  <c r="O1327" i="10"/>
  <c r="O927" i="10"/>
  <c r="O942" i="10"/>
  <c r="O973" i="10"/>
  <c r="O992" i="10"/>
  <c r="O993" i="10"/>
  <c r="O1008" i="10"/>
  <c r="O1009" i="10"/>
  <c r="O1043" i="10"/>
  <c r="O1057" i="10"/>
  <c r="O1071" i="10"/>
  <c r="O1080" i="10"/>
  <c r="O1087" i="10"/>
  <c r="O1115" i="10"/>
  <c r="O1162" i="10"/>
  <c r="AA1161" i="10"/>
  <c r="AA1209" i="10"/>
  <c r="AA1217" i="10"/>
  <c r="AA1225" i="10"/>
  <c r="AA1233" i="10"/>
  <c r="AA1241" i="10"/>
  <c r="O1259" i="10"/>
  <c r="O1575" i="10"/>
  <c r="O1645" i="10"/>
  <c r="O1644" i="10"/>
  <c r="O1391" i="10"/>
  <c r="O1405" i="10"/>
  <c r="O1409" i="10"/>
  <c r="O1413" i="10"/>
  <c r="O1641" i="10"/>
  <c r="O1651" i="10"/>
  <c r="O1672" i="10"/>
  <c r="O1313" i="10"/>
  <c r="O1357" i="10"/>
  <c r="O1368" i="10"/>
  <c r="O1377" i="10"/>
  <c r="O1402" i="10"/>
  <c r="O1443" i="10"/>
  <c r="O1483" i="10"/>
  <c r="O1517" i="10"/>
  <c r="O1534" i="10"/>
  <c r="O1560" i="10"/>
  <c r="O1567" i="10"/>
  <c r="O1580" i="10"/>
  <c r="O1588" i="10"/>
  <c r="O1637" i="10"/>
  <c r="O1656" i="10"/>
  <c r="O1663" i="10"/>
  <c r="O1667" i="10"/>
  <c r="O1678" i="10"/>
  <c r="AA1682" i="10"/>
  <c r="O1333" i="10"/>
  <c r="O1359" i="10"/>
  <c r="O1360" i="10"/>
  <c r="O1369" i="10"/>
  <c r="O1406" i="10"/>
  <c r="O1410" i="10"/>
  <c r="O1414" i="10"/>
  <c r="O1424" i="10"/>
  <c r="O1431" i="10"/>
  <c r="O1460" i="10"/>
  <c r="O1462" i="10"/>
  <c r="O1477" i="10"/>
  <c r="O1491" i="10"/>
  <c r="O1497" i="10"/>
  <c r="O1546" i="10"/>
  <c r="O1599" i="10"/>
  <c r="O1604" i="10"/>
  <c r="O1315" i="10"/>
  <c r="O1320" i="10"/>
  <c r="O1330" i="10"/>
  <c r="O1338" i="10"/>
  <c r="O1343" i="10"/>
  <c r="O1354" i="10"/>
  <c r="O1372" i="10"/>
  <c r="O1374" i="10"/>
  <c r="O1379" i="10"/>
  <c r="O1385" i="10"/>
  <c r="O1451" i="10"/>
  <c r="O1463" i="10"/>
  <c r="O1475" i="10"/>
  <c r="O1501" i="10"/>
  <c r="O1511" i="10"/>
  <c r="O1553" i="10"/>
  <c r="AA1615" i="10"/>
  <c r="O1633" i="10"/>
  <c r="O1653" i="10"/>
  <c r="O1660" i="10"/>
  <c r="O1664" i="10"/>
  <c r="O1674" i="10"/>
  <c r="O1679" i="10"/>
  <c r="O1382" i="10"/>
  <c r="O1386" i="10"/>
  <c r="AA1480" i="10"/>
  <c r="O1515" i="10"/>
  <c r="O1531" i="10"/>
  <c r="O1593" i="10"/>
  <c r="O1630" i="10"/>
  <c r="O1680" i="10"/>
  <c r="O1311" i="10"/>
  <c r="O1316" i="10"/>
  <c r="O1329" i="10"/>
  <c r="O1337" i="10"/>
  <c r="O1339" i="10"/>
  <c r="O1355" i="10"/>
  <c r="O1363" i="10"/>
  <c r="O1390" i="10"/>
  <c r="O1394" i="10"/>
  <c r="O1397" i="10"/>
  <c r="O1416" i="10"/>
  <c r="O1439" i="10"/>
  <c r="O1481" i="10"/>
  <c r="O1495" i="10"/>
  <c r="O1505" i="10"/>
  <c r="O1547" i="10"/>
  <c r="O1551" i="10"/>
  <c r="O1563" i="10"/>
  <c r="O1581" i="10"/>
  <c r="O1586" i="10"/>
  <c r="O1620" i="10"/>
  <c r="AA1630" i="10"/>
  <c r="AA1635" i="10"/>
  <c r="O1649" i="10"/>
  <c r="O1654" i="10"/>
  <c r="O1661" i="10"/>
  <c r="O1670" i="10"/>
  <c r="O1675" i="10"/>
  <c r="O1345" i="10"/>
  <c r="O1428" i="10"/>
  <c r="O1434" i="10"/>
  <c r="O1466" i="10"/>
  <c r="O1467" i="10"/>
  <c r="O1485" i="10"/>
  <c r="O1489" i="10"/>
  <c r="O1499" i="10"/>
  <c r="O1509" i="10"/>
  <c r="O1536" i="10"/>
  <c r="O1542" i="10"/>
  <c r="O1548" i="10"/>
  <c r="O1582" i="10"/>
  <c r="O1594" i="10"/>
  <c r="O1609" i="10"/>
  <c r="AA1616" i="10"/>
  <c r="O1626" i="10"/>
  <c r="O1636" i="10"/>
  <c r="O1640" i="10"/>
  <c r="AA1649" i="10"/>
  <c r="O1650" i="10"/>
  <c r="O1658" i="10"/>
  <c r="O1665" i="10"/>
  <c r="O1676" i="10"/>
  <c r="AA62" i="10"/>
  <c r="AA100" i="10"/>
  <c r="AA116" i="10"/>
  <c r="AA132" i="10"/>
  <c r="AA154" i="10"/>
  <c r="AA102" i="10"/>
  <c r="AA118" i="10"/>
  <c r="AA90" i="10"/>
  <c r="AA122" i="10"/>
  <c r="Y159" i="10"/>
  <c r="AA159" i="10" s="1"/>
  <c r="O157" i="10"/>
  <c r="Y172" i="10"/>
  <c r="O170" i="10"/>
  <c r="Y180" i="10"/>
  <c r="O178" i="10"/>
  <c r="Y188" i="10"/>
  <c r="O186" i="10"/>
  <c r="Y196" i="10"/>
  <c r="AA196" i="10" s="1"/>
  <c r="O194" i="10"/>
  <c r="Y204" i="10"/>
  <c r="AA204" i="10" s="1"/>
  <c r="AB205" i="10" s="1"/>
  <c r="O202" i="10"/>
  <c r="Y212" i="10"/>
  <c r="AA212" i="10" s="1"/>
  <c r="O210" i="10"/>
  <c r="Y220" i="10"/>
  <c r="AA220" i="10" s="1"/>
  <c r="O218" i="10"/>
  <c r="Y226" i="10"/>
  <c r="AA226" i="10" s="1"/>
  <c r="Y231" i="10"/>
  <c r="O234" i="10"/>
  <c r="Y242" i="10"/>
  <c r="AA242" i="10" s="1"/>
  <c r="Y255" i="10"/>
  <c r="AA255" i="10" s="1"/>
  <c r="Z54" i="10"/>
  <c r="Y143" i="10"/>
  <c r="AA143" i="10" s="1"/>
  <c r="Y161" i="10"/>
  <c r="AA161" i="10" s="1"/>
  <c r="O159" i="10"/>
  <c r="Y171" i="10"/>
  <c r="O169" i="10"/>
  <c r="Y179" i="10"/>
  <c r="O177" i="10"/>
  <c r="Y187" i="10"/>
  <c r="AA187" i="10" s="1"/>
  <c r="O185" i="10"/>
  <c r="Y195" i="10"/>
  <c r="AA195" i="10" s="1"/>
  <c r="AB196" i="10" s="1"/>
  <c r="O193" i="10"/>
  <c r="Y203" i="10"/>
  <c r="AA203" i="10" s="1"/>
  <c r="AB204" i="10" s="1"/>
  <c r="O201" i="10"/>
  <c r="Y211" i="10"/>
  <c r="AA211" i="10" s="1"/>
  <c r="O209" i="10"/>
  <c r="Y219" i="10"/>
  <c r="AA219" i="10" s="1"/>
  <c r="O217" i="10"/>
  <c r="Y225" i="10"/>
  <c r="AA225" i="10" s="1"/>
  <c r="O223" i="10"/>
  <c r="O228" i="10"/>
  <c r="Y236" i="10"/>
  <c r="AA236" i="10" s="1"/>
  <c r="Y241" i="10"/>
  <c r="AA241" i="10" s="1"/>
  <c r="O239" i="10"/>
  <c r="Y140" i="10"/>
  <c r="Y142" i="10"/>
  <c r="AA142" i="10" s="1"/>
  <c r="Y166" i="10"/>
  <c r="AA166" i="10" s="1"/>
  <c r="Y169" i="10"/>
  <c r="AA169" i="10" s="1"/>
  <c r="O167" i="10"/>
  <c r="Y177" i="10"/>
  <c r="AA177" i="10" s="1"/>
  <c r="O175" i="10"/>
  <c r="Y185" i="10"/>
  <c r="AA185" i="10" s="1"/>
  <c r="O183" i="10"/>
  <c r="Y193" i="10"/>
  <c r="AA193" i="10" s="1"/>
  <c r="AB194" i="10" s="1"/>
  <c r="O191" i="10"/>
  <c r="Y201" i="10"/>
  <c r="AA201" i="10" s="1"/>
  <c r="AB202" i="10" s="1"/>
  <c r="O199" i="10"/>
  <c r="Y209" i="10"/>
  <c r="AA209" i="10" s="1"/>
  <c r="O207" i="10"/>
  <c r="Y217" i="10"/>
  <c r="AA217" i="10" s="1"/>
  <c r="O215" i="10"/>
  <c r="Y229" i="10"/>
  <c r="AA229" i="10" s="1"/>
  <c r="O232" i="10"/>
  <c r="Y245" i="10"/>
  <c r="AA245" i="10" s="1"/>
  <c r="AB246" i="10" s="1"/>
  <c r="Y144" i="10"/>
  <c r="AA144" i="10" s="1"/>
  <c r="Y151" i="10"/>
  <c r="AA151" i="10" s="1"/>
  <c r="AB152" i="10" s="1"/>
  <c r="O149" i="10"/>
  <c r="Y160" i="10"/>
  <c r="AA160" i="10" s="1"/>
  <c r="AB161" i="10" s="1"/>
  <c r="Y167" i="10"/>
  <c r="Y168" i="10"/>
  <c r="AA168" i="10" s="1"/>
  <c r="O166" i="10"/>
  <c r="Y176" i="10"/>
  <c r="AA176" i="10" s="1"/>
  <c r="O174" i="10"/>
  <c r="Y184" i="10"/>
  <c r="AA184" i="10" s="1"/>
  <c r="O182" i="10"/>
  <c r="Y192" i="10"/>
  <c r="AA192" i="10" s="1"/>
  <c r="O190" i="10"/>
  <c r="Y200" i="10"/>
  <c r="AA200" i="10" s="1"/>
  <c r="AB201" i="10" s="1"/>
  <c r="O198" i="10"/>
  <c r="Y208" i="10"/>
  <c r="AA208" i="10" s="1"/>
  <c r="O206" i="10"/>
  <c r="Y216" i="10"/>
  <c r="AA216" i="10" s="1"/>
  <c r="O214" i="10"/>
  <c r="Y223" i="10"/>
  <c r="O221" i="10"/>
  <c r="O226" i="10"/>
  <c r="Y234" i="10"/>
  <c r="AA234" i="10" s="1"/>
  <c r="Y239" i="10"/>
  <c r="AA239" i="10" s="1"/>
  <c r="O237" i="10"/>
  <c r="AA379" i="10"/>
  <c r="Z55" i="10"/>
  <c r="AA55" i="10" s="1"/>
  <c r="O146" i="10"/>
  <c r="Y146" i="10"/>
  <c r="AA146" i="10" s="1"/>
  <c r="Y153" i="10"/>
  <c r="AA153" i="10" s="1"/>
  <c r="O151" i="10"/>
  <c r="O162" i="10"/>
  <c r="Y162" i="10"/>
  <c r="Y175" i="10"/>
  <c r="Y183" i="10"/>
  <c r="Y191" i="10"/>
  <c r="AA191" i="10" s="1"/>
  <c r="AB192" i="10" s="1"/>
  <c r="Y199" i="10"/>
  <c r="AA199" i="10" s="1"/>
  <c r="Y207" i="10"/>
  <c r="AA207" i="10" s="1"/>
  <c r="Y215" i="10"/>
  <c r="AA215" i="10" s="1"/>
  <c r="Y228" i="10"/>
  <c r="AA228" i="10" s="1"/>
  <c r="Y233" i="10"/>
  <c r="AA233" i="10" s="1"/>
  <c r="O231" i="10"/>
  <c r="Y244" i="10"/>
  <c r="AA244" i="10" s="1"/>
  <c r="Z251" i="10"/>
  <c r="Z250" i="10"/>
  <c r="Z249" i="10"/>
  <c r="AA249" i="10" s="1"/>
  <c r="Z248" i="10"/>
  <c r="Y254" i="10"/>
  <c r="AA254" i="10" s="1"/>
  <c r="O139" i="10"/>
  <c r="Y155" i="10"/>
  <c r="AA155" i="10" s="1"/>
  <c r="AB156" i="10" s="1"/>
  <c r="Y174" i="10"/>
  <c r="AA174" i="10" s="1"/>
  <c r="Y182" i="10"/>
  <c r="AA182" i="10" s="1"/>
  <c r="Y190" i="10"/>
  <c r="AA190" i="10" s="1"/>
  <c r="Y198" i="10"/>
  <c r="AA198" i="10" s="1"/>
  <c r="Y206" i="10"/>
  <c r="AA206" i="10" s="1"/>
  <c r="Y214" i="10"/>
  <c r="AA214" i="10" s="1"/>
  <c r="Y222" i="10"/>
  <c r="AA222" i="10" s="1"/>
  <c r="Y227" i="10"/>
  <c r="AA227" i="10" s="1"/>
  <c r="O230" i="10"/>
  <c r="Y238" i="10"/>
  <c r="AA238" i="10" s="1"/>
  <c r="Y243" i="10"/>
  <c r="AA243" i="10" s="1"/>
  <c r="O245" i="10"/>
  <c r="Y173" i="10"/>
  <c r="Y181" i="10"/>
  <c r="AA181" i="10" s="1"/>
  <c r="Y189" i="10"/>
  <c r="Y197" i="10"/>
  <c r="AA197" i="10" s="1"/>
  <c r="Y205" i="10"/>
  <c r="AA205" i="10" s="1"/>
  <c r="Y213" i="10"/>
  <c r="AA213" i="10" s="1"/>
  <c r="Y221" i="10"/>
  <c r="AA221" i="10" s="1"/>
  <c r="Y232" i="10"/>
  <c r="AA232" i="10" s="1"/>
  <c r="Y237" i="10"/>
  <c r="AA237" i="10" s="1"/>
  <c r="Y247" i="10"/>
  <c r="Y252" i="10"/>
  <c r="AA252" i="10" s="1"/>
  <c r="Y257" i="10"/>
  <c r="AA257" i="10" s="1"/>
  <c r="AB258" i="10" s="1"/>
  <c r="Y259" i="10"/>
  <c r="AA259" i="10" s="1"/>
  <c r="Y261" i="10"/>
  <c r="AA261" i="10" s="1"/>
  <c r="Y263" i="10"/>
  <c r="AA263" i="10" s="1"/>
  <c r="Y265" i="10"/>
  <c r="AA265" i="10" s="1"/>
  <c r="Y267" i="10"/>
  <c r="AA267" i="10" s="1"/>
  <c r="Y269" i="10"/>
  <c r="AA269" i="10" s="1"/>
  <c r="O249" i="10"/>
  <c r="O286" i="10"/>
  <c r="Y295" i="10"/>
  <c r="O294" i="10"/>
  <c r="Z293" i="10"/>
  <c r="AA293" i="10" s="1"/>
  <c r="Y303" i="10"/>
  <c r="O302" i="10"/>
  <c r="Z301" i="10"/>
  <c r="AA301" i="10" s="1"/>
  <c r="Y311" i="10"/>
  <c r="O310" i="10"/>
  <c r="Z309" i="10"/>
  <c r="AA309" i="10" s="1"/>
  <c r="Y319" i="10"/>
  <c r="O318" i="10"/>
  <c r="Z317" i="10"/>
  <c r="AA317" i="10" s="1"/>
  <c r="Y327" i="10"/>
  <c r="O326" i="10"/>
  <c r="Z325" i="10"/>
  <c r="Y337" i="10"/>
  <c r="O338" i="10"/>
  <c r="Y343" i="10"/>
  <c r="AA343" i="10" s="1"/>
  <c r="O345" i="10"/>
  <c r="Y354" i="10"/>
  <c r="AA354" i="10" s="1"/>
  <c r="Y359" i="10"/>
  <c r="AA359" i="10" s="1"/>
  <c r="O361" i="10"/>
  <c r="Y370" i="10"/>
  <c r="AA370" i="10" s="1"/>
  <c r="Y375" i="10"/>
  <c r="AA375" i="10" s="1"/>
  <c r="Y381" i="10"/>
  <c r="AA381" i="10" s="1"/>
  <c r="O380" i="10"/>
  <c r="Y420" i="10"/>
  <c r="AA420" i="10" s="1"/>
  <c r="Y423" i="10"/>
  <c r="AA423" i="10" s="1"/>
  <c r="O422" i="10"/>
  <c r="Y436" i="10"/>
  <c r="AA436" i="10" s="1"/>
  <c r="Y439" i="10"/>
  <c r="AA439" i="10" s="1"/>
  <c r="O438" i="10"/>
  <c r="Y452" i="10"/>
  <c r="AA452" i="10" s="1"/>
  <c r="Y455" i="10"/>
  <c r="AA455" i="10" s="1"/>
  <c r="O454" i="10"/>
  <c r="Y564" i="10"/>
  <c r="Z623" i="10"/>
  <c r="AA623" i="10" s="1"/>
  <c r="Z624" i="10"/>
  <c r="Z622" i="10"/>
  <c r="Z621" i="10"/>
  <c r="AA621" i="10" s="1"/>
  <c r="Z620" i="10"/>
  <c r="AA620" i="10" s="1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Y294" i="10"/>
  <c r="Z292" i="10"/>
  <c r="Y302" i="10"/>
  <c r="Z300" i="10"/>
  <c r="Y310" i="10"/>
  <c r="Z308" i="10"/>
  <c r="Y318" i="10"/>
  <c r="AA318" i="10" s="1"/>
  <c r="Z316" i="10"/>
  <c r="Y326" i="10"/>
  <c r="Z324" i="10"/>
  <c r="O331" i="10"/>
  <c r="Y336" i="10"/>
  <c r="Z337" i="10"/>
  <c r="Z336" i="10"/>
  <c r="Y345" i="10"/>
  <c r="AA345" i="10" s="1"/>
  <c r="O347" i="10"/>
  <c r="Y356" i="10"/>
  <c r="AA356" i="10" s="1"/>
  <c r="O354" i="10"/>
  <c r="Y361" i="10"/>
  <c r="AA361" i="10" s="1"/>
  <c r="O363" i="10"/>
  <c r="Y372" i="10"/>
  <c r="AA372" i="10" s="1"/>
  <c r="O370" i="10"/>
  <c r="Y377" i="10"/>
  <c r="AA377" i="10" s="1"/>
  <c r="Y382" i="10"/>
  <c r="AA382" i="10" s="1"/>
  <c r="O384" i="10"/>
  <c r="AA384" i="10"/>
  <c r="O388" i="10"/>
  <c r="AA388" i="10"/>
  <c r="O392" i="10"/>
  <c r="AA392" i="10"/>
  <c r="O396" i="10"/>
  <c r="AA396" i="10"/>
  <c r="O400" i="10"/>
  <c r="AA400" i="10"/>
  <c r="O404" i="10"/>
  <c r="AA404" i="10"/>
  <c r="O408" i="10"/>
  <c r="AA408" i="10"/>
  <c r="O412" i="10"/>
  <c r="AA412" i="10"/>
  <c r="O416" i="10"/>
  <c r="Y430" i="10"/>
  <c r="AA430" i="10" s="1"/>
  <c r="Y433" i="10"/>
  <c r="AA433" i="10" s="1"/>
  <c r="O432" i="10"/>
  <c r="Y446" i="10"/>
  <c r="AA446" i="10" s="1"/>
  <c r="Y449" i="10"/>
  <c r="AA449" i="10" s="1"/>
  <c r="O448" i="10"/>
  <c r="O458" i="10"/>
  <c r="O462" i="10"/>
  <c r="Y248" i="10"/>
  <c r="O247" i="10"/>
  <c r="Y250" i="10"/>
  <c r="Y292" i="10"/>
  <c r="O291" i="10"/>
  <c r="Y300" i="10"/>
  <c r="O299" i="10"/>
  <c r="Y308" i="10"/>
  <c r="O307" i="10"/>
  <c r="Y316" i="10"/>
  <c r="O315" i="10"/>
  <c r="Y324" i="10"/>
  <c r="O323" i="10"/>
  <c r="Y332" i="10"/>
  <c r="Z332" i="10"/>
  <c r="Y339" i="10"/>
  <c r="Y344" i="10"/>
  <c r="AA344" i="10" s="1"/>
  <c r="O342" i="10"/>
  <c r="Y349" i="10"/>
  <c r="AA349" i="10" s="1"/>
  <c r="Y360" i="10"/>
  <c r="AA360" i="10" s="1"/>
  <c r="O358" i="10"/>
  <c r="Y365" i="10"/>
  <c r="AA365" i="10" s="1"/>
  <c r="O374" i="10"/>
  <c r="Y380" i="10"/>
  <c r="AA380" i="10" s="1"/>
  <c r="Y386" i="10"/>
  <c r="AA386" i="10" s="1"/>
  <c r="Y390" i="10"/>
  <c r="AA390" i="10" s="1"/>
  <c r="Y394" i="10"/>
  <c r="AA394" i="10" s="1"/>
  <c r="Y398" i="10"/>
  <c r="AA398" i="10" s="1"/>
  <c r="Y402" i="10"/>
  <c r="AA402" i="10" s="1"/>
  <c r="Y406" i="10"/>
  <c r="AA406" i="10" s="1"/>
  <c r="Y410" i="10"/>
  <c r="AA410" i="10" s="1"/>
  <c r="Y414" i="10"/>
  <c r="AA414" i="10" s="1"/>
  <c r="Y418" i="10"/>
  <c r="AA418" i="10" s="1"/>
  <c r="Y421" i="10"/>
  <c r="AA421" i="10" s="1"/>
  <c r="O420" i="10"/>
  <c r="AA426" i="10"/>
  <c r="Y434" i="10"/>
  <c r="AA434" i="10" s="1"/>
  <c r="Y437" i="10"/>
  <c r="AA437" i="10" s="1"/>
  <c r="O436" i="10"/>
  <c r="AA442" i="10"/>
  <c r="Y450" i="10"/>
  <c r="AA450" i="10" s="1"/>
  <c r="Y453" i="10"/>
  <c r="AA453" i="10" s="1"/>
  <c r="O452" i="10"/>
  <c r="AA458" i="10"/>
  <c r="AA478" i="10"/>
  <c r="AA482" i="10"/>
  <c r="AA494" i="10"/>
  <c r="Z628" i="10"/>
  <c r="AA628" i="10" s="1"/>
  <c r="Z629" i="10"/>
  <c r="Z626" i="10"/>
  <c r="Y291" i="10"/>
  <c r="AA291" i="10" s="1"/>
  <c r="O290" i="10"/>
  <c r="Z289" i="10"/>
  <c r="Y299" i="10"/>
  <c r="AA299" i="10" s="1"/>
  <c r="O298" i="10"/>
  <c r="Z297" i="10"/>
  <c r="Y307" i="10"/>
  <c r="AA307" i="10" s="1"/>
  <c r="O306" i="10"/>
  <c r="Z305" i="10"/>
  <c r="Y315" i="10"/>
  <c r="AA315" i="10" s="1"/>
  <c r="O314" i="10"/>
  <c r="Z313" i="10"/>
  <c r="Y323" i="10"/>
  <c r="AA323" i="10" s="1"/>
  <c r="O322" i="10"/>
  <c r="Z321" i="10"/>
  <c r="Y331" i="10"/>
  <c r="O330" i="10"/>
  <c r="O333" i="10"/>
  <c r="Y338" i="10"/>
  <c r="Z339" i="10"/>
  <c r="Z338" i="10"/>
  <c r="Y346" i="10"/>
  <c r="AA346" i="10" s="1"/>
  <c r="Y351" i="10"/>
  <c r="AA351" i="10" s="1"/>
  <c r="O353" i="10"/>
  <c r="Y362" i="10"/>
  <c r="AA362" i="10" s="1"/>
  <c r="Y367" i="10"/>
  <c r="AA367" i="10" s="1"/>
  <c r="O369" i="10"/>
  <c r="Y378" i="10"/>
  <c r="AA378" i="10" s="1"/>
  <c r="O376" i="10"/>
  <c r="Y428" i="10"/>
  <c r="AA428" i="10" s="1"/>
  <c r="Y431" i="10"/>
  <c r="AA431" i="10" s="1"/>
  <c r="O430" i="10"/>
  <c r="Y444" i="10"/>
  <c r="AA444" i="10" s="1"/>
  <c r="Y447" i="10"/>
  <c r="AA447" i="10" s="1"/>
  <c r="AB448" i="10" s="1"/>
  <c r="O446" i="10"/>
  <c r="Y464" i="10"/>
  <c r="AA464" i="10" s="1"/>
  <c r="Y468" i="10"/>
  <c r="AA468" i="10" s="1"/>
  <c r="Y472" i="10"/>
  <c r="AA472" i="10" s="1"/>
  <c r="Y476" i="10"/>
  <c r="AA476" i="10" s="1"/>
  <c r="Y480" i="10"/>
  <c r="AA480" i="10" s="1"/>
  <c r="Y484" i="10"/>
  <c r="AA484" i="10" s="1"/>
  <c r="Y488" i="10"/>
  <c r="AA488" i="10" s="1"/>
  <c r="Y492" i="10"/>
  <c r="AA492" i="10" s="1"/>
  <c r="Y496" i="10"/>
  <c r="Y500" i="10"/>
  <c r="Y290" i="10"/>
  <c r="Z288" i="10"/>
  <c r="AA288" i="10" s="1"/>
  <c r="Y298" i="10"/>
  <c r="Z296" i="10"/>
  <c r="AA296" i="10" s="1"/>
  <c r="Y306" i="10"/>
  <c r="Z304" i="10"/>
  <c r="AA304" i="10" s="1"/>
  <c r="Y314" i="10"/>
  <c r="Z312" i="10"/>
  <c r="AA312" i="10" s="1"/>
  <c r="Y322" i="10"/>
  <c r="Z320" i="10"/>
  <c r="AA320" i="10" s="1"/>
  <c r="Y330" i="10"/>
  <c r="AA330" i="10" s="1"/>
  <c r="Z331" i="10"/>
  <c r="Z328" i="10"/>
  <c r="AA328" i="10" s="1"/>
  <c r="Y335" i="10"/>
  <c r="AA335" i="10" s="1"/>
  <c r="O336" i="10"/>
  <c r="O339" i="10"/>
  <c r="Z340" i="10"/>
  <c r="Y348" i="10"/>
  <c r="AA348" i="10" s="1"/>
  <c r="Y353" i="10"/>
  <c r="AA353" i="10" s="1"/>
  <c r="AB354" i="10" s="1"/>
  <c r="O355" i="10"/>
  <c r="Y364" i="10"/>
  <c r="AA364" i="10" s="1"/>
  <c r="Y369" i="10"/>
  <c r="AA369" i="10" s="1"/>
  <c r="O371" i="10"/>
  <c r="AA376" i="10"/>
  <c r="O382" i="10"/>
  <c r="O386" i="10"/>
  <c r="O390" i="10"/>
  <c r="O394" i="10"/>
  <c r="O398" i="10"/>
  <c r="O402" i="10"/>
  <c r="O406" i="10"/>
  <c r="O410" i="10"/>
  <c r="O414" i="10"/>
  <c r="Y422" i="10"/>
  <c r="AA422" i="10" s="1"/>
  <c r="Y425" i="10"/>
  <c r="AA425" i="10" s="1"/>
  <c r="O424" i="10"/>
  <c r="Y438" i="10"/>
  <c r="AA438" i="10" s="1"/>
  <c r="Y441" i="10"/>
  <c r="AA441" i="10" s="1"/>
  <c r="O440" i="10"/>
  <c r="Y454" i="10"/>
  <c r="AA454" i="10" s="1"/>
  <c r="Y457" i="10"/>
  <c r="O456" i="10"/>
  <c r="O460" i="10"/>
  <c r="O464" i="10"/>
  <c r="O468" i="10"/>
  <c r="O472" i="10"/>
  <c r="O476" i="10"/>
  <c r="O480" i="10"/>
  <c r="O484" i="10"/>
  <c r="O488" i="10"/>
  <c r="O492" i="10"/>
  <c r="Y560" i="10"/>
  <c r="Y251" i="10"/>
  <c r="Y289" i="10"/>
  <c r="O288" i="10"/>
  <c r="Z287" i="10"/>
  <c r="AA287" i="10" s="1"/>
  <c r="Y297" i="10"/>
  <c r="O296" i="10"/>
  <c r="Z295" i="10"/>
  <c r="Y305" i="10"/>
  <c r="O304" i="10"/>
  <c r="Z303" i="10"/>
  <c r="Y313" i="10"/>
  <c r="O312" i="10"/>
  <c r="Z311" i="10"/>
  <c r="AA311" i="10" s="1"/>
  <c r="Y321" i="10"/>
  <c r="O320" i="10"/>
  <c r="Z319" i="10"/>
  <c r="Y329" i="10"/>
  <c r="AA329" i="10" s="1"/>
  <c r="O328" i="10"/>
  <c r="Z327" i="10"/>
  <c r="Z334" i="10"/>
  <c r="AA334" i="10" s="1"/>
  <c r="Y341" i="10"/>
  <c r="AA341" i="10" s="1"/>
  <c r="O341" i="10"/>
  <c r="Y350" i="10"/>
  <c r="AA350" i="10" s="1"/>
  <c r="O348" i="10"/>
  <c r="Y355" i="10"/>
  <c r="AA355" i="10" s="1"/>
  <c r="AB356" i="10" s="1"/>
  <c r="O357" i="10"/>
  <c r="Y366" i="10"/>
  <c r="AA366" i="10" s="1"/>
  <c r="O364" i="10"/>
  <c r="Y371" i="10"/>
  <c r="AA371" i="10" s="1"/>
  <c r="O373" i="10"/>
  <c r="Y383" i="10"/>
  <c r="AA383" i="10" s="1"/>
  <c r="Y387" i="10"/>
  <c r="AA387" i="10" s="1"/>
  <c r="Y391" i="10"/>
  <c r="AA391" i="10" s="1"/>
  <c r="Y395" i="10"/>
  <c r="AA395" i="10" s="1"/>
  <c r="Y399" i="10"/>
  <c r="AA399" i="10" s="1"/>
  <c r="Y403" i="10"/>
  <c r="AA403" i="10" s="1"/>
  <c r="Y407" i="10"/>
  <c r="AA407" i="10" s="1"/>
  <c r="Y411" i="10"/>
  <c r="AA411" i="10" s="1"/>
  <c r="Y415" i="10"/>
  <c r="AA415" i="10" s="1"/>
  <c r="AA424" i="10"/>
  <c r="AA440" i="10"/>
  <c r="Y562" i="10"/>
  <c r="O810" i="10"/>
  <c r="O809" i="10"/>
  <c r="Z816" i="10"/>
  <c r="AA816" i="10" s="1"/>
  <c r="Z817" i="10"/>
  <c r="AA817" i="10" s="1"/>
  <c r="Z326" i="10"/>
  <c r="Y340" i="10"/>
  <c r="Y357" i="10"/>
  <c r="AA357" i="10" s="1"/>
  <c r="Y373" i="10"/>
  <c r="Z639" i="10"/>
  <c r="AA639" i="10" s="1"/>
  <c r="Z640" i="10"/>
  <c r="Z638" i="10"/>
  <c r="Z644" i="10"/>
  <c r="AA644" i="10" s="1"/>
  <c r="Z645" i="10"/>
  <c r="Z654" i="10"/>
  <c r="Z653" i="10"/>
  <c r="Z457" i="10"/>
  <c r="Z459" i="10"/>
  <c r="AA459" i="10" s="1"/>
  <c r="Z461" i="10"/>
  <c r="AA461" i="10" s="1"/>
  <c r="Z463" i="10"/>
  <c r="AA463" i="10" s="1"/>
  <c r="Z465" i="10"/>
  <c r="AA465" i="10" s="1"/>
  <c r="Z467" i="10"/>
  <c r="AA467" i="10" s="1"/>
  <c r="Z469" i="10"/>
  <c r="AA469" i="10" s="1"/>
  <c r="Z471" i="10"/>
  <c r="AA471" i="10" s="1"/>
  <c r="Z473" i="10"/>
  <c r="AA473" i="10" s="1"/>
  <c r="Z475" i="10"/>
  <c r="AA475" i="10" s="1"/>
  <c r="Z477" i="10"/>
  <c r="AA477" i="10" s="1"/>
  <c r="Z479" i="10"/>
  <c r="AA479" i="10" s="1"/>
  <c r="Z481" i="10"/>
  <c r="AA481" i="10" s="1"/>
  <c r="Z483" i="10"/>
  <c r="AA483" i="10" s="1"/>
  <c r="Z485" i="10"/>
  <c r="AA485" i="10" s="1"/>
  <c r="AB486" i="10" s="1"/>
  <c r="Z487" i="10"/>
  <c r="AA487" i="10" s="1"/>
  <c r="Z489" i="10"/>
  <c r="AA489" i="10" s="1"/>
  <c r="Z491" i="10"/>
  <c r="AA491" i="10" s="1"/>
  <c r="Z493" i="10"/>
  <c r="AA493" i="10" s="1"/>
  <c r="Z495" i="10"/>
  <c r="AA495" i="10" s="1"/>
  <c r="Z497" i="10"/>
  <c r="AA497" i="10" s="1"/>
  <c r="O558" i="10"/>
  <c r="O560" i="10"/>
  <c r="O562" i="10"/>
  <c r="O564" i="10"/>
  <c r="O566" i="10"/>
  <c r="Y570" i="10"/>
  <c r="AA570" i="10" s="1"/>
  <c r="Z575" i="10"/>
  <c r="AA575" i="10" s="1"/>
  <c r="O574" i="10"/>
  <c r="Y578" i="10"/>
  <c r="AA578" i="10" s="1"/>
  <c r="Z583" i="10"/>
  <c r="AA583" i="10" s="1"/>
  <c r="O582" i="10"/>
  <c r="Y586" i="10"/>
  <c r="AA586" i="10" s="1"/>
  <c r="Z591" i="10"/>
  <c r="AA591" i="10" s="1"/>
  <c r="O590" i="10"/>
  <c r="Y594" i="10"/>
  <c r="AA594" i="10" s="1"/>
  <c r="Z599" i="10"/>
  <c r="O598" i="10"/>
  <c r="Y602" i="10"/>
  <c r="AA602" i="10" s="1"/>
  <c r="O606" i="10"/>
  <c r="Z608" i="10"/>
  <c r="O616" i="10"/>
  <c r="O633" i="10"/>
  <c r="Z636" i="10"/>
  <c r="AA636" i="10" s="1"/>
  <c r="AB637" i="10" s="1"/>
  <c r="Z641" i="10"/>
  <c r="Z650" i="10"/>
  <c r="AA650" i="10" s="1"/>
  <c r="O656" i="10"/>
  <c r="AA706" i="10"/>
  <c r="AA722" i="10"/>
  <c r="Z885" i="10"/>
  <c r="Z886" i="10"/>
  <c r="Y554" i="10"/>
  <c r="AA554" i="10" s="1"/>
  <c r="Y555" i="10"/>
  <c r="Y556" i="10"/>
  <c r="Y557" i="10"/>
  <c r="Z560" i="10"/>
  <c r="Z562" i="10"/>
  <c r="Z564" i="10"/>
  <c r="Z566" i="10"/>
  <c r="AA566" i="10" s="1"/>
  <c r="Z568" i="10"/>
  <c r="AA568" i="10" s="1"/>
  <c r="Z573" i="10"/>
  <c r="AA573" i="10" s="1"/>
  <c r="O572" i="10"/>
  <c r="Y576" i="10"/>
  <c r="Z581" i="10"/>
  <c r="AA581" i="10" s="1"/>
  <c r="O580" i="10"/>
  <c r="Y584" i="10"/>
  <c r="Z589" i="10"/>
  <c r="AA589" i="10" s="1"/>
  <c r="O588" i="10"/>
  <c r="Y592" i="10"/>
  <c r="Z597" i="10"/>
  <c r="AA597" i="10" s="1"/>
  <c r="O596" i="10"/>
  <c r="Y600" i="10"/>
  <c r="Z605" i="10"/>
  <c r="AA605" i="10" s="1"/>
  <c r="O604" i="10"/>
  <c r="O617" i="10"/>
  <c r="Z625" i="10"/>
  <c r="Z634" i="10"/>
  <c r="AA634" i="10" s="1"/>
  <c r="Z633" i="10"/>
  <c r="Z642" i="10"/>
  <c r="Z651" i="10"/>
  <c r="O665" i="10"/>
  <c r="AA684" i="10"/>
  <c r="AA700" i="10"/>
  <c r="O759" i="10"/>
  <c r="O760" i="10"/>
  <c r="Z555" i="10"/>
  <c r="AA555" i="10" s="1"/>
  <c r="Z556" i="10"/>
  <c r="Z557" i="10"/>
  <c r="O567" i="10"/>
  <c r="Y571" i="10"/>
  <c r="AA571" i="10" s="1"/>
  <c r="Z576" i="10"/>
  <c r="O575" i="10"/>
  <c r="Y579" i="10"/>
  <c r="AA579" i="10" s="1"/>
  <c r="Z584" i="10"/>
  <c r="O583" i="10"/>
  <c r="Y587" i="10"/>
  <c r="AA587" i="10" s="1"/>
  <c r="Z592" i="10"/>
  <c r="O591" i="10"/>
  <c r="Y595" i="10"/>
  <c r="AA595" i="10" s="1"/>
  <c r="Z600" i="10"/>
  <c r="O599" i="10"/>
  <c r="Y603" i="10"/>
  <c r="AA603" i="10" s="1"/>
  <c r="O638" i="10"/>
  <c r="Z643" i="10"/>
  <c r="O643" i="10"/>
  <c r="O673" i="10"/>
  <c r="O689" i="10"/>
  <c r="Z784" i="10"/>
  <c r="AA784" i="10" s="1"/>
  <c r="Z785" i="10"/>
  <c r="AA785" i="10" s="1"/>
  <c r="Z498" i="10"/>
  <c r="AA498" i="10" s="1"/>
  <c r="Z500" i="10"/>
  <c r="O509" i="10"/>
  <c r="O510" i="10"/>
  <c r="O511" i="10"/>
  <c r="O512" i="10"/>
  <c r="O513" i="10"/>
  <c r="O514" i="10"/>
  <c r="O515" i="10"/>
  <c r="O516" i="10"/>
  <c r="O517" i="10"/>
  <c r="O518" i="10"/>
  <c r="O519" i="10"/>
  <c r="O520" i="10"/>
  <c r="O521" i="10"/>
  <c r="O522" i="10"/>
  <c r="O523" i="10"/>
  <c r="O524" i="10"/>
  <c r="O525" i="10"/>
  <c r="O526" i="10"/>
  <c r="O527" i="10"/>
  <c r="O528" i="10"/>
  <c r="O529" i="10"/>
  <c r="O530" i="10"/>
  <c r="O531" i="10"/>
  <c r="O532" i="10"/>
  <c r="O533" i="10"/>
  <c r="O534" i="10"/>
  <c r="O535" i="10"/>
  <c r="O536" i="10"/>
  <c r="O537" i="10"/>
  <c r="O538" i="10"/>
  <c r="O539" i="10"/>
  <c r="O540" i="10"/>
  <c r="O541" i="10"/>
  <c r="O542" i="10"/>
  <c r="O543" i="10"/>
  <c r="O544" i="10"/>
  <c r="O545" i="10"/>
  <c r="O546" i="10"/>
  <c r="O547" i="10"/>
  <c r="O548" i="10"/>
  <c r="O549" i="10"/>
  <c r="O550" i="10"/>
  <c r="O551" i="10"/>
  <c r="O552" i="10"/>
  <c r="O553" i="10"/>
  <c r="O554" i="10"/>
  <c r="O557" i="10"/>
  <c r="O559" i="10"/>
  <c r="O561" i="10"/>
  <c r="O563" i="10"/>
  <c r="O565" i="10"/>
  <c r="O570" i="10"/>
  <c r="Y574" i="10"/>
  <c r="AA574" i="10" s="1"/>
  <c r="O578" i="10"/>
  <c r="Y582" i="10"/>
  <c r="AA582" i="10" s="1"/>
  <c r="O586" i="10"/>
  <c r="Y590" i="10"/>
  <c r="AA590" i="10" s="1"/>
  <c r="O594" i="10"/>
  <c r="Y598" i="10"/>
  <c r="AA598" i="10" s="1"/>
  <c r="O602" i="10"/>
  <c r="Y606" i="10"/>
  <c r="AA606" i="10" s="1"/>
  <c r="O610" i="10"/>
  <c r="Z618" i="10"/>
  <c r="AA618" i="10" s="1"/>
  <c r="Z617" i="10"/>
  <c r="O648" i="10"/>
  <c r="Y653" i="10"/>
  <c r="Y658" i="10"/>
  <c r="Z671" i="10"/>
  <c r="AA671" i="10" s="1"/>
  <c r="Y703" i="10"/>
  <c r="AA703" i="10" s="1"/>
  <c r="AA714" i="10"/>
  <c r="AA735" i="10"/>
  <c r="Y499" i="10"/>
  <c r="Y501" i="10"/>
  <c r="AA501" i="10" s="1"/>
  <c r="Y559" i="10"/>
  <c r="AA559" i="10" s="1"/>
  <c r="Y561" i="10"/>
  <c r="AA561" i="10" s="1"/>
  <c r="Y563" i="10"/>
  <c r="Y565" i="10"/>
  <c r="AA565" i="10" s="1"/>
  <c r="Y567" i="10"/>
  <c r="AA567" i="10" s="1"/>
  <c r="Y569" i="10"/>
  <c r="O573" i="10"/>
  <c r="Y577" i="10"/>
  <c r="O581" i="10"/>
  <c r="Y585" i="10"/>
  <c r="AA585" i="10" s="1"/>
  <c r="O589" i="10"/>
  <c r="Y593" i="10"/>
  <c r="O597" i="10"/>
  <c r="Y601" i="10"/>
  <c r="O605" i="10"/>
  <c r="Z627" i="10"/>
  <c r="O627" i="10"/>
  <c r="Y681" i="10"/>
  <c r="Z687" i="10"/>
  <c r="AA687" i="10" s="1"/>
  <c r="Y697" i="10"/>
  <c r="Y745" i="10"/>
  <c r="AA745" i="10" s="1"/>
  <c r="Y744" i="10"/>
  <c r="Y743" i="10"/>
  <c r="Y742" i="10"/>
  <c r="Y558" i="10"/>
  <c r="AA558" i="10" s="1"/>
  <c r="AB559" i="10" s="1"/>
  <c r="O568" i="10"/>
  <c r="Y572" i="10"/>
  <c r="AA572" i="10" s="1"/>
  <c r="AB573" i="10" s="1"/>
  <c r="O576" i="10"/>
  <c r="Y580" i="10"/>
  <c r="AA580" i="10" s="1"/>
  <c r="O584" i="10"/>
  <c r="Y588" i="10"/>
  <c r="O592" i="10"/>
  <c r="Y596" i="10"/>
  <c r="O600" i="10"/>
  <c r="Y604" i="10"/>
  <c r="AA604" i="10" s="1"/>
  <c r="O632" i="10"/>
  <c r="O649" i="10"/>
  <c r="O794" i="10"/>
  <c r="O793" i="10"/>
  <c r="Z800" i="10"/>
  <c r="AA800" i="10" s="1"/>
  <c r="Z801" i="10"/>
  <c r="AA801" i="10" s="1"/>
  <c r="Y614" i="10"/>
  <c r="AA614" i="10" s="1"/>
  <c r="O613" i="10"/>
  <c r="O618" i="10"/>
  <c r="Y625" i="10"/>
  <c r="Y630" i="10"/>
  <c r="AA630" i="10" s="1"/>
  <c r="O629" i="10"/>
  <c r="O634" i="10"/>
  <c r="Y641" i="10"/>
  <c r="Y646" i="10"/>
  <c r="AA646" i="10" s="1"/>
  <c r="O645" i="10"/>
  <c r="Z652" i="10"/>
  <c r="O652" i="10"/>
  <c r="Z657" i="10"/>
  <c r="Z659" i="10"/>
  <c r="O660" i="10"/>
  <c r="Y664" i="10"/>
  <c r="Z666" i="10"/>
  <c r="O669" i="10"/>
  <c r="Z673" i="10"/>
  <c r="Y680" i="10"/>
  <c r="Y683" i="10"/>
  <c r="O682" i="10"/>
  <c r="Z686" i="10"/>
  <c r="AA686" i="10" s="1"/>
  <c r="O685" i="10"/>
  <c r="Z689" i="10"/>
  <c r="Y696" i="10"/>
  <c r="Y699" i="10"/>
  <c r="O698" i="10"/>
  <c r="Z702" i="10"/>
  <c r="O701" i="10"/>
  <c r="Z705" i="10"/>
  <c r="O704" i="10"/>
  <c r="Y708" i="10"/>
  <c r="Z713" i="10"/>
  <c r="O712" i="10"/>
  <c r="Y716" i="10"/>
  <c r="Z721" i="10"/>
  <c r="O720" i="10"/>
  <c r="Y724" i="10"/>
  <c r="Z729" i="10"/>
  <c r="Z733" i="10"/>
  <c r="O734" i="10"/>
  <c r="O738" i="10"/>
  <c r="Z744" i="10"/>
  <c r="AA838" i="10"/>
  <c r="O608" i="10"/>
  <c r="O612" i="10"/>
  <c r="Y619" i="10"/>
  <c r="AA619" i="10" s="1"/>
  <c r="Z616" i="10"/>
  <c r="Y624" i="10"/>
  <c r="O623" i="10"/>
  <c r="O628" i="10"/>
  <c r="Y635" i="10"/>
  <c r="AA635" i="10" s="1"/>
  <c r="AB636" i="10" s="1"/>
  <c r="Y640" i="10"/>
  <c r="O639" i="10"/>
  <c r="O644" i="10"/>
  <c r="Y651" i="10"/>
  <c r="Y654" i="10"/>
  <c r="O658" i="10"/>
  <c r="Y662" i="10"/>
  <c r="AA662" i="10" s="1"/>
  <c r="Z664" i="10"/>
  <c r="O667" i="10"/>
  <c r="Y674" i="10"/>
  <c r="AA674" i="10" s="1"/>
  <c r="Y677" i="10"/>
  <c r="AA677" i="10" s="1"/>
  <c r="Z680" i="10"/>
  <c r="O679" i="10"/>
  <c r="Z683" i="10"/>
  <c r="Y690" i="10"/>
  <c r="AA690" i="10" s="1"/>
  <c r="Y693" i="10"/>
  <c r="AA693" i="10" s="1"/>
  <c r="Z696" i="10"/>
  <c r="O695" i="10"/>
  <c r="Z699" i="10"/>
  <c r="Z708" i="10"/>
  <c r="AA708" i="10" s="1"/>
  <c r="O707" i="10"/>
  <c r="Y711" i="10"/>
  <c r="AA711" i="10" s="1"/>
  <c r="AB712" i="10" s="1"/>
  <c r="Z716" i="10"/>
  <c r="O715" i="10"/>
  <c r="Y719" i="10"/>
  <c r="AA719" i="10" s="1"/>
  <c r="Z724" i="10"/>
  <c r="AA724" i="10" s="1"/>
  <c r="O723" i="10"/>
  <c r="Y727" i="10"/>
  <c r="AA727" i="10" s="1"/>
  <c r="Z732" i="10"/>
  <c r="AA732" i="10" s="1"/>
  <c r="AA737" i="10"/>
  <c r="Y617" i="10"/>
  <c r="Y622" i="10"/>
  <c r="O621" i="10"/>
  <c r="O626" i="10"/>
  <c r="Y633" i="10"/>
  <c r="Y638" i="10"/>
  <c r="O637" i="10"/>
  <c r="O642" i="10"/>
  <c r="Y649" i="10"/>
  <c r="AA649" i="10" s="1"/>
  <c r="O651" i="10"/>
  <c r="Z656" i="10"/>
  <c r="AA656" i="10" s="1"/>
  <c r="Z658" i="10"/>
  <c r="O661" i="10"/>
  <c r="Y665" i="10"/>
  <c r="Z667" i="10"/>
  <c r="AA667" i="10" s="1"/>
  <c r="O668" i="10"/>
  <c r="Y672" i="10"/>
  <c r="Y675" i="10"/>
  <c r="O674" i="10"/>
  <c r="Z678" i="10"/>
  <c r="AA678" i="10" s="1"/>
  <c r="O677" i="10"/>
  <c r="Z681" i="10"/>
  <c r="Y688" i="10"/>
  <c r="Y691" i="10"/>
  <c r="O690" i="10"/>
  <c r="Z694" i="10"/>
  <c r="AA694" i="10" s="1"/>
  <c r="O693" i="10"/>
  <c r="Z697" i="10"/>
  <c r="Y704" i="10"/>
  <c r="Z709" i="10"/>
  <c r="AA709" i="10" s="1"/>
  <c r="O708" i="10"/>
  <c r="Y712" i="10"/>
  <c r="Z717" i="10"/>
  <c r="AA717" i="10" s="1"/>
  <c r="O716" i="10"/>
  <c r="Y720" i="10"/>
  <c r="Z725" i="10"/>
  <c r="AA725" i="10" s="1"/>
  <c r="O724" i="10"/>
  <c r="Y728" i="10"/>
  <c r="O768" i="10"/>
  <c r="O776" i="10"/>
  <c r="Y616" i="10"/>
  <c r="O615" i="10"/>
  <c r="O620" i="10"/>
  <c r="Y627" i="10"/>
  <c r="Y632" i="10"/>
  <c r="AA632" i="10" s="1"/>
  <c r="O631" i="10"/>
  <c r="O636" i="10"/>
  <c r="Y643" i="10"/>
  <c r="Y648" i="10"/>
  <c r="O647" i="10"/>
  <c r="Y655" i="10"/>
  <c r="AA655" i="10" s="1"/>
  <c r="O659" i="10"/>
  <c r="Y663" i="10"/>
  <c r="AA663" i="10" s="1"/>
  <c r="Z665" i="10"/>
  <c r="O666" i="10"/>
  <c r="Y670" i="10"/>
  <c r="Z672" i="10"/>
  <c r="O671" i="10"/>
  <c r="Z675" i="10"/>
  <c r="Y682" i="10"/>
  <c r="Y685" i="10"/>
  <c r="AA685" i="10" s="1"/>
  <c r="O684" i="10"/>
  <c r="Z688" i="10"/>
  <c r="AA688" i="10" s="1"/>
  <c r="O687" i="10"/>
  <c r="Z691" i="10"/>
  <c r="Y698" i="10"/>
  <c r="Y701" i="10"/>
  <c r="O700" i="10"/>
  <c r="Z704" i="10"/>
  <c r="O703" i="10"/>
  <c r="Y707" i="10"/>
  <c r="AA707" i="10" s="1"/>
  <c r="Z712" i="10"/>
  <c r="AA712" i="10" s="1"/>
  <c r="AB713" i="10" s="1"/>
  <c r="O711" i="10"/>
  <c r="Y715" i="10"/>
  <c r="AA715" i="10" s="1"/>
  <c r="Z720" i="10"/>
  <c r="O719" i="10"/>
  <c r="Y723" i="10"/>
  <c r="Z728" i="10"/>
  <c r="O727" i="10"/>
  <c r="O732" i="10"/>
  <c r="Z782" i="10"/>
  <c r="AA782" i="10" s="1"/>
  <c r="Z783" i="10"/>
  <c r="AA783" i="10" s="1"/>
  <c r="AB784" i="10" s="1"/>
  <c r="Z798" i="10"/>
  <c r="AA798" i="10" s="1"/>
  <c r="Z799" i="10"/>
  <c r="AA799" i="10" s="1"/>
  <c r="AB800" i="10" s="1"/>
  <c r="Z814" i="10"/>
  <c r="AA814" i="10" s="1"/>
  <c r="Z815" i="10"/>
  <c r="AA815" i="10" s="1"/>
  <c r="O849" i="10"/>
  <c r="Y892" i="10"/>
  <c r="Y893" i="10"/>
  <c r="Z1004" i="10"/>
  <c r="AA1004" i="10" s="1"/>
  <c r="Z1002" i="10"/>
  <c r="AA1002" i="10" s="1"/>
  <c r="Z1003" i="10"/>
  <c r="Y608" i="10"/>
  <c r="Z613" i="10"/>
  <c r="Y626" i="10"/>
  <c r="Y642" i="10"/>
  <c r="Z648" i="10"/>
  <c r="O653" i="10"/>
  <c r="O657" i="10"/>
  <c r="O664" i="10"/>
  <c r="Z670" i="10"/>
  <c r="Y676" i="10"/>
  <c r="AA676" i="10" s="1"/>
  <c r="O678" i="10"/>
  <c r="Z682" i="10"/>
  <c r="Y692" i="10"/>
  <c r="AA692" i="10" s="1"/>
  <c r="O694" i="10"/>
  <c r="Z698" i="10"/>
  <c r="O706" i="10"/>
  <c r="Y710" i="10"/>
  <c r="O714" i="10"/>
  <c r="Y718" i="10"/>
  <c r="O722" i="10"/>
  <c r="Y726" i="10"/>
  <c r="Z731" i="10"/>
  <c r="AA731" i="10" s="1"/>
  <c r="Y741" i="10"/>
  <c r="Z743" i="10"/>
  <c r="Z771" i="10"/>
  <c r="AA771" i="10" s="1"/>
  <c r="Z770" i="10"/>
  <c r="AA770" i="10" s="1"/>
  <c r="Z778" i="10"/>
  <c r="AA778" i="10" s="1"/>
  <c r="Z779" i="10"/>
  <c r="AA779" i="10" s="1"/>
  <c r="Y615" i="10"/>
  <c r="AA615" i="10" s="1"/>
  <c r="O619" i="10"/>
  <c r="O624" i="10"/>
  <c r="Y631" i="10"/>
  <c r="AA631" i="10" s="1"/>
  <c r="O635" i="10"/>
  <c r="O640" i="10"/>
  <c r="Y647" i="10"/>
  <c r="AA647" i="10" s="1"/>
  <c r="Y652" i="10"/>
  <c r="Y657" i="10"/>
  <c r="O655" i="10"/>
  <c r="Y659" i="10"/>
  <c r="Z661" i="10"/>
  <c r="AA661" i="10" s="1"/>
  <c r="O662" i="10"/>
  <c r="Y666" i="10"/>
  <c r="Z668" i="10"/>
  <c r="AA668" i="10" s="1"/>
  <c r="Y673" i="10"/>
  <c r="O672" i="10"/>
  <c r="Z679" i="10"/>
  <c r="AA679" i="10" s="1"/>
  <c r="Y689" i="10"/>
  <c r="O688" i="10"/>
  <c r="Z695" i="10"/>
  <c r="AA695" i="10" s="1"/>
  <c r="Y702" i="10"/>
  <c r="Y705" i="10"/>
  <c r="Z710" i="10"/>
  <c r="Y713" i="10"/>
  <c r="Z718" i="10"/>
  <c r="Y721" i="10"/>
  <c r="Z726" i="10"/>
  <c r="Y729" i="10"/>
  <c r="Y739" i="10"/>
  <c r="AA739" i="10" s="1"/>
  <c r="Y738" i="10"/>
  <c r="AA738" i="10" s="1"/>
  <c r="Z741" i="10"/>
  <c r="Z763" i="10"/>
  <c r="AA763" i="10" s="1"/>
  <c r="Z762" i="10"/>
  <c r="AA762" i="10" s="1"/>
  <c r="Z734" i="10"/>
  <c r="AA734" i="10" s="1"/>
  <c r="Z755" i="10"/>
  <c r="AA755" i="10" s="1"/>
  <c r="Z761" i="10"/>
  <c r="AA761" i="10" s="1"/>
  <c r="Z769" i="10"/>
  <c r="AA769" i="10" s="1"/>
  <c r="Z777" i="10"/>
  <c r="AA777" i="10" s="1"/>
  <c r="Z786" i="10"/>
  <c r="AA786" i="10" s="1"/>
  <c r="Z787" i="10"/>
  <c r="AA787" i="10" s="1"/>
  <c r="Z802" i="10"/>
  <c r="AA802" i="10" s="1"/>
  <c r="Z803" i="10"/>
  <c r="Z819" i="10"/>
  <c r="AA819" i="10" s="1"/>
  <c r="Z818" i="10"/>
  <c r="Y826" i="10"/>
  <c r="Z828" i="10"/>
  <c r="AA828" i="10" s="1"/>
  <c r="Z827" i="10"/>
  <c r="Z826" i="10"/>
  <c r="O853" i="10"/>
  <c r="AA852" i="10"/>
  <c r="O856" i="10"/>
  <c r="AA866" i="10"/>
  <c r="AB867" i="10" s="1"/>
  <c r="Z788" i="10"/>
  <c r="AA788" i="10" s="1"/>
  <c r="Z789" i="10"/>
  <c r="AA789" i="10" s="1"/>
  <c r="Z804" i="10"/>
  <c r="AA804" i="10" s="1"/>
  <c r="Z805" i="10"/>
  <c r="AA805" i="10" s="1"/>
  <c r="Y824" i="10"/>
  <c r="AA824" i="10" s="1"/>
  <c r="O832" i="10"/>
  <c r="Y843" i="10"/>
  <c r="AA843" i="10" s="1"/>
  <c r="Y845" i="10"/>
  <c r="Y876" i="10"/>
  <c r="Y877" i="10"/>
  <c r="AA877" i="10" s="1"/>
  <c r="Z883" i="10"/>
  <c r="Z884" i="10"/>
  <c r="Y894" i="10"/>
  <c r="AA894" i="10" s="1"/>
  <c r="Y895" i="10"/>
  <c r="Z759" i="10"/>
  <c r="AA759" i="10" s="1"/>
  <c r="Z756" i="10"/>
  <c r="AA756" i="10" s="1"/>
  <c r="Z767" i="10"/>
  <c r="AA767" i="10" s="1"/>
  <c r="Z764" i="10"/>
  <c r="AA764" i="10" s="1"/>
  <c r="Z775" i="10"/>
  <c r="AA775" i="10" s="1"/>
  <c r="Z772" i="10"/>
  <c r="AA772" i="10" s="1"/>
  <c r="Z790" i="10"/>
  <c r="AA790" i="10" s="1"/>
  <c r="Z791" i="10"/>
  <c r="AA791" i="10" s="1"/>
  <c r="Z806" i="10"/>
  <c r="AA806" i="10" s="1"/>
  <c r="Z807" i="10"/>
  <c r="AA807" i="10" s="1"/>
  <c r="Y834" i="10"/>
  <c r="Z836" i="10"/>
  <c r="AA836" i="10" s="1"/>
  <c r="Z835" i="10"/>
  <c r="Z834" i="10"/>
  <c r="O842" i="10"/>
  <c r="Y846" i="10"/>
  <c r="AA846" i="10" s="1"/>
  <c r="Y869" i="10"/>
  <c r="AA869" i="10" s="1"/>
  <c r="Y868" i="10"/>
  <c r="Z873" i="10"/>
  <c r="Z874" i="10"/>
  <c r="Z872" i="10"/>
  <c r="Z1036" i="10"/>
  <c r="Z1037" i="10"/>
  <c r="Z1038" i="10"/>
  <c r="Z1039" i="10"/>
  <c r="Z1035" i="10"/>
  <c r="Z742" i="10"/>
  <c r="AA753" i="10"/>
  <c r="O750" i="10"/>
  <c r="O783" i="10"/>
  <c r="Z792" i="10"/>
  <c r="AA792" i="10" s="1"/>
  <c r="Z793" i="10"/>
  <c r="AA793" i="10" s="1"/>
  <c r="O799" i="10"/>
  <c r="Z808" i="10"/>
  <c r="AA808" i="10" s="1"/>
  <c r="Z809" i="10"/>
  <c r="AA809" i="10" s="1"/>
  <c r="O815" i="10"/>
  <c r="AA822" i="10"/>
  <c r="Y832" i="10"/>
  <c r="Z833" i="10"/>
  <c r="O840" i="10"/>
  <c r="Y844" i="10"/>
  <c r="AA844" i="10" s="1"/>
  <c r="Z863" i="10"/>
  <c r="Z862" i="10"/>
  <c r="Z864" i="10"/>
  <c r="Z882" i="10"/>
  <c r="Y733" i="10"/>
  <c r="O743" i="10"/>
  <c r="AA754" i="10"/>
  <c r="Z765" i="10"/>
  <c r="AA765" i="10" s="1"/>
  <c r="Z773" i="10"/>
  <c r="AA773" i="10" s="1"/>
  <c r="Z780" i="10"/>
  <c r="AA780" i="10" s="1"/>
  <c r="Z781" i="10"/>
  <c r="AA781" i="10" s="1"/>
  <c r="Z794" i="10"/>
  <c r="AA794" i="10" s="1"/>
  <c r="Z795" i="10"/>
  <c r="AA795" i="10" s="1"/>
  <c r="Z810" i="10"/>
  <c r="AA810" i="10" s="1"/>
  <c r="Z811" i="10"/>
  <c r="AA811" i="10" s="1"/>
  <c r="Z832" i="10"/>
  <c r="O848" i="10"/>
  <c r="Y878" i="10"/>
  <c r="AA878" i="10" s="1"/>
  <c r="Y879" i="10"/>
  <c r="Z918" i="10"/>
  <c r="Z920" i="10"/>
  <c r="Z921" i="10"/>
  <c r="AA921" i="10" s="1"/>
  <c r="Z980" i="10"/>
  <c r="AA980" i="10" s="1"/>
  <c r="Z979" i="10"/>
  <c r="AA979" i="10" s="1"/>
  <c r="O745" i="10"/>
  <c r="Z746" i="10"/>
  <c r="AA746" i="10" s="1"/>
  <c r="O747" i="10"/>
  <c r="Z748" i="10"/>
  <c r="AA748" i="10" s="1"/>
  <c r="Z757" i="10"/>
  <c r="AA757" i="10" s="1"/>
  <c r="O787" i="10"/>
  <c r="Z796" i="10"/>
  <c r="AA796" i="10" s="1"/>
  <c r="Z797" i="10"/>
  <c r="AA797" i="10" s="1"/>
  <c r="O803" i="10"/>
  <c r="Z812" i="10"/>
  <c r="AA812" i="10" s="1"/>
  <c r="Z813" i="10"/>
  <c r="AA813" i="10" s="1"/>
  <c r="Y827" i="10"/>
  <c r="AA830" i="10"/>
  <c r="O843" i="10"/>
  <c r="Z842" i="10"/>
  <c r="AA842" i="10" s="1"/>
  <c r="O971" i="10"/>
  <c r="Z978" i="10"/>
  <c r="AA978" i="10" s="1"/>
  <c r="Z823" i="10"/>
  <c r="Y829" i="10"/>
  <c r="AA829" i="10" s="1"/>
  <c r="Z831" i="10"/>
  <c r="Y837" i="10"/>
  <c r="AA837" i="10" s="1"/>
  <c r="Z839" i="10"/>
  <c r="Y851" i="10"/>
  <c r="Y855" i="10"/>
  <c r="Y859" i="10"/>
  <c r="AA859" i="10" s="1"/>
  <c r="AB860" i="10" s="1"/>
  <c r="Y863" i="10"/>
  <c r="Z860" i="10"/>
  <c r="AA860" i="10" s="1"/>
  <c r="AB861" i="10" s="1"/>
  <c r="O865" i="10"/>
  <c r="Z867" i="10"/>
  <c r="O872" i="10"/>
  <c r="Y880" i="10"/>
  <c r="AA880" i="10" s="1"/>
  <c r="Y881" i="10"/>
  <c r="O883" i="10"/>
  <c r="Z887" i="10"/>
  <c r="O888" i="10"/>
  <c r="Y896" i="10"/>
  <c r="AA896" i="10" s="1"/>
  <c r="Y897" i="10"/>
  <c r="Y899" i="10"/>
  <c r="Y933" i="10"/>
  <c r="AA933" i="10" s="1"/>
  <c r="AA955" i="10"/>
  <c r="Z966" i="10"/>
  <c r="AA966" i="10" s="1"/>
  <c r="Z965" i="10"/>
  <c r="Z964" i="10"/>
  <c r="Z967" i="10"/>
  <c r="AA967" i="10" s="1"/>
  <c r="O1011" i="10"/>
  <c r="O819" i="10"/>
  <c r="O827" i="10"/>
  <c r="O835" i="10"/>
  <c r="Z849" i="10"/>
  <c r="AA849" i="10" s="1"/>
  <c r="Z853" i="10"/>
  <c r="AA853" i="10" s="1"/>
  <c r="Z857" i="10"/>
  <c r="AA857" i="10" s="1"/>
  <c r="AB858" i="10" s="1"/>
  <c r="Z861" i="10"/>
  <c r="Y864" i="10"/>
  <c r="Y872" i="10"/>
  <c r="Y873" i="10"/>
  <c r="Z870" i="10"/>
  <c r="O874" i="10"/>
  <c r="Y882" i="10"/>
  <c r="Y883" i="10"/>
  <c r="O885" i="10"/>
  <c r="Z889" i="10"/>
  <c r="O890" i="10"/>
  <c r="Z906" i="10"/>
  <c r="AA906" i="10" s="1"/>
  <c r="Y917" i="10"/>
  <c r="Z919" i="10"/>
  <c r="AA919" i="10" s="1"/>
  <c r="O922" i="10"/>
  <c r="O921" i="10"/>
  <c r="O979" i="10"/>
  <c r="Y818" i="10"/>
  <c r="Y823" i="10"/>
  <c r="Y831" i="10"/>
  <c r="Y839" i="10"/>
  <c r="O847" i="10"/>
  <c r="O851" i="10"/>
  <c r="Y850" i="10"/>
  <c r="AA850" i="10" s="1"/>
  <c r="O855" i="10"/>
  <c r="Y854" i="10"/>
  <c r="AA854" i="10" s="1"/>
  <c r="O859" i="10"/>
  <c r="Y867" i="10"/>
  <c r="O869" i="10"/>
  <c r="Z871" i="10"/>
  <c r="Z875" i="10"/>
  <c r="O876" i="10"/>
  <c r="Y884" i="10"/>
  <c r="Y885" i="10"/>
  <c r="O887" i="10"/>
  <c r="Z891" i="10"/>
  <c r="O892" i="10"/>
  <c r="O934" i="10"/>
  <c r="O933" i="10"/>
  <c r="O946" i="10"/>
  <c r="O945" i="10"/>
  <c r="O954" i="10"/>
  <c r="O953" i="10"/>
  <c r="Z976" i="10"/>
  <c r="O878" i="10"/>
  <c r="Y886" i="10"/>
  <c r="Y887" i="10"/>
  <c r="Z907" i="10"/>
  <c r="AA907" i="10" s="1"/>
  <c r="Y939" i="10"/>
  <c r="AA939" i="10" s="1"/>
  <c r="AB940" i="10" s="1"/>
  <c r="Y941" i="10"/>
  <c r="Z1012" i="10"/>
  <c r="AA1012" i="10" s="1"/>
  <c r="Z1010" i="10"/>
  <c r="Z1011" i="10"/>
  <c r="Y820" i="10"/>
  <c r="Y825" i="10"/>
  <c r="Y833" i="10"/>
  <c r="Y841" i="10"/>
  <c r="AA847" i="10"/>
  <c r="AB848" i="10" s="1"/>
  <c r="Y861" i="10"/>
  <c r="Y871" i="10"/>
  <c r="Z868" i="10"/>
  <c r="O875" i="10"/>
  <c r="Z879" i="10"/>
  <c r="Y888" i="10"/>
  <c r="AA888" i="10" s="1"/>
  <c r="Y889" i="10"/>
  <c r="O891" i="10"/>
  <c r="Z890" i="10"/>
  <c r="O905" i="10"/>
  <c r="Z904" i="10"/>
  <c r="AA904" i="10" s="1"/>
  <c r="AB905" i="10" s="1"/>
  <c r="O1003" i="10"/>
  <c r="O823" i="10"/>
  <c r="O831" i="10"/>
  <c r="O839" i="10"/>
  <c r="Z841" i="10"/>
  <c r="O845" i="10"/>
  <c r="Y865" i="10"/>
  <c r="O867" i="10"/>
  <c r="Y874" i="10"/>
  <c r="Y875" i="10"/>
  <c r="O877" i="10"/>
  <c r="Z876" i="10"/>
  <c r="Z881" i="10"/>
  <c r="Y890" i="10"/>
  <c r="Y891" i="10"/>
  <c r="O893" i="10"/>
  <c r="Z892" i="10"/>
  <c r="O920" i="10"/>
  <c r="O919" i="10"/>
  <c r="Y920" i="10"/>
  <c r="O918" i="10"/>
  <c r="AA953" i="10"/>
  <c r="Z995" i="10"/>
  <c r="AA995" i="10" s="1"/>
  <c r="O1027" i="10"/>
  <c r="AA1044" i="10"/>
  <c r="Y918" i="10"/>
  <c r="Z917" i="10"/>
  <c r="Y934" i="10"/>
  <c r="AA934" i="10" s="1"/>
  <c r="Y940" i="10"/>
  <c r="AA940" i="10" s="1"/>
  <c r="AB941" i="10" s="1"/>
  <c r="AA937" i="10"/>
  <c r="Y946" i="10"/>
  <c r="AA946" i="10" s="1"/>
  <c r="Y954" i="10"/>
  <c r="Y961" i="10"/>
  <c r="O964" i="10"/>
  <c r="Z973" i="10"/>
  <c r="Z985" i="10"/>
  <c r="Z1025" i="10"/>
  <c r="Z1028" i="10"/>
  <c r="AA1028" i="10" s="1"/>
  <c r="Z897" i="10"/>
  <c r="Y902" i="10"/>
  <c r="AA902" i="10" s="1"/>
  <c r="Y916" i="10"/>
  <c r="AA916" i="10" s="1"/>
  <c r="O914" i="10"/>
  <c r="Y932" i="10"/>
  <c r="O930" i="10"/>
  <c r="AA951" i="10"/>
  <c r="O958" i="10"/>
  <c r="Z969" i="10"/>
  <c r="AA969" i="10" s="1"/>
  <c r="Z983" i="10"/>
  <c r="Z1018" i="10"/>
  <c r="Z1027" i="10"/>
  <c r="Y1091" i="10"/>
  <c r="O1138" i="10"/>
  <c r="O1139" i="10"/>
  <c r="Y898" i="10"/>
  <c r="Y900" i="10"/>
  <c r="O900" i="10"/>
  <c r="O912" i="10"/>
  <c r="O928" i="10"/>
  <c r="Y944" i="10"/>
  <c r="AA944" i="10" s="1"/>
  <c r="Y952" i="10"/>
  <c r="AA952" i="10" s="1"/>
  <c r="Y959" i="10"/>
  <c r="AA959" i="10" s="1"/>
  <c r="Y960" i="10"/>
  <c r="AA960" i="10" s="1"/>
  <c r="AB961" i="10" s="1"/>
  <c r="AA962" i="10"/>
  <c r="O965" i="10"/>
  <c r="Z972" i="10"/>
  <c r="AA972" i="10" s="1"/>
  <c r="O970" i="10"/>
  <c r="Y974" i="10"/>
  <c r="Y975" i="10"/>
  <c r="Y977" i="10"/>
  <c r="Z986" i="10"/>
  <c r="AA986" i="10" s="1"/>
  <c r="Z993" i="10"/>
  <c r="AA993" i="10" s="1"/>
  <c r="O1019" i="10"/>
  <c r="AA1041" i="10"/>
  <c r="Z899" i="10"/>
  <c r="O902" i="10"/>
  <c r="Y909" i="10"/>
  <c r="AA909" i="10" s="1"/>
  <c r="Z911" i="10"/>
  <c r="AA911" i="10" s="1"/>
  <c r="Z927" i="10"/>
  <c r="AA927" i="10" s="1"/>
  <c r="Y938" i="10"/>
  <c r="AA938" i="10" s="1"/>
  <c r="AB939" i="10" s="1"/>
  <c r="AA935" i="10"/>
  <c r="AA957" i="10"/>
  <c r="Z974" i="10"/>
  <c r="Z975" i="10"/>
  <c r="Z977" i="10"/>
  <c r="O987" i="10"/>
  <c r="Z994" i="10"/>
  <c r="AA994" i="10" s="1"/>
  <c r="Z1001" i="10"/>
  <c r="Z1032" i="10"/>
  <c r="Z1033" i="10"/>
  <c r="Z1034" i="10"/>
  <c r="AA1034" i="10" s="1"/>
  <c r="O904" i="10"/>
  <c r="Y908" i="10"/>
  <c r="AA908" i="10" s="1"/>
  <c r="O908" i="10"/>
  <c r="O924" i="10"/>
  <c r="Y958" i="10"/>
  <c r="Y976" i="10"/>
  <c r="O995" i="10"/>
  <c r="Z1009" i="10"/>
  <c r="AA1009" i="10" s="1"/>
  <c r="Z1086" i="10"/>
  <c r="AA1086" i="10" s="1"/>
  <c r="Z1085" i="10"/>
  <c r="Y963" i="10"/>
  <c r="AA963" i="10" s="1"/>
  <c r="AA1075" i="10"/>
  <c r="Z1082" i="10"/>
  <c r="O1086" i="10"/>
  <c r="O1085" i="10"/>
  <c r="Z1091" i="10"/>
  <c r="Y1092" i="10"/>
  <c r="AA1092" i="10" s="1"/>
  <c r="O1100" i="10"/>
  <c r="Y1106" i="10"/>
  <c r="Y1140" i="10"/>
  <c r="Y1139" i="10"/>
  <c r="Z1189" i="10"/>
  <c r="AA1189" i="10" s="1"/>
  <c r="Z1186" i="10"/>
  <c r="Z1188" i="10"/>
  <c r="AA1188" i="10" s="1"/>
  <c r="O961" i="10"/>
  <c r="Y965" i="10"/>
  <c r="Z992" i="10"/>
  <c r="AA992" i="10" s="1"/>
  <c r="Z1000" i="10"/>
  <c r="AA1000" i="10" s="1"/>
  <c r="Z1008" i="10"/>
  <c r="AA1008" i="10" s="1"/>
  <c r="Z1016" i="10"/>
  <c r="AA1016" i="10" s="1"/>
  <c r="Z1024" i="10"/>
  <c r="AA1024" i="10" s="1"/>
  <c r="AA1054" i="10"/>
  <c r="AA1062" i="10"/>
  <c r="Z1083" i="10"/>
  <c r="Z1105" i="10"/>
  <c r="Z1102" i="10"/>
  <c r="AA1102" i="10" s="1"/>
  <c r="Z1101" i="10"/>
  <c r="AA1101" i="10" s="1"/>
  <c r="Z1106" i="10"/>
  <c r="O1125" i="10"/>
  <c r="O1124" i="10"/>
  <c r="AA1130" i="10"/>
  <c r="Y1136" i="10"/>
  <c r="O1297" i="10"/>
  <c r="O1298" i="10"/>
  <c r="O963" i="10"/>
  <c r="O974" i="10"/>
  <c r="O983" i="10"/>
  <c r="O991" i="10"/>
  <c r="O999" i="10"/>
  <c r="O1007" i="10"/>
  <c r="O1015" i="10"/>
  <c r="O1023" i="10"/>
  <c r="AA1051" i="10"/>
  <c r="AA1059" i="10"/>
  <c r="Z1126" i="10"/>
  <c r="Z1084" i="10"/>
  <c r="Z1087" i="10"/>
  <c r="Z1088" i="10"/>
  <c r="AA1088" i="10" s="1"/>
  <c r="O1102" i="10"/>
  <c r="Y1090" i="10"/>
  <c r="AA1090" i="10" s="1"/>
  <c r="Z1107" i="10"/>
  <c r="Z1153" i="10"/>
  <c r="AA1153" i="10" s="1"/>
  <c r="Z1150" i="10"/>
  <c r="Z1151" i="10"/>
  <c r="AA1151" i="10" s="1"/>
  <c r="Z1155" i="10"/>
  <c r="AA1155" i="10" s="1"/>
  <c r="Z1156" i="10"/>
  <c r="O969" i="10"/>
  <c r="Y973" i="10"/>
  <c r="AA1042" i="10"/>
  <c r="AA1050" i="10"/>
  <c r="AA1138" i="10"/>
  <c r="Y1093" i="10"/>
  <c r="Y1109" i="10"/>
  <c r="Z1124" i="10"/>
  <c r="AA1124" i="10" s="1"/>
  <c r="Z1145" i="10"/>
  <c r="AA1145" i="10" s="1"/>
  <c r="Y1148" i="10"/>
  <c r="AA1148" i="10" s="1"/>
  <c r="Y1150" i="10"/>
  <c r="Y1149" i="10"/>
  <c r="Y1087" i="10"/>
  <c r="O1091" i="10"/>
  <c r="Y1095" i="10"/>
  <c r="AA1095" i="10" s="1"/>
  <c r="O1107" i="10"/>
  <c r="Y1111" i="10"/>
  <c r="AA1111" i="10" s="1"/>
  <c r="Y1123" i="10"/>
  <c r="O1121" i="10"/>
  <c r="Z1123" i="10"/>
  <c r="O1137" i="10"/>
  <c r="Y1141" i="10"/>
  <c r="O1143" i="10"/>
  <c r="O1145" i="10"/>
  <c r="Z1169" i="10"/>
  <c r="Z1168" i="10"/>
  <c r="AA1168" i="10" s="1"/>
  <c r="Z1211" i="10"/>
  <c r="AA1211" i="10" s="1"/>
  <c r="Z1215" i="10"/>
  <c r="AA1215" i="10" s="1"/>
  <c r="Z1219" i="10"/>
  <c r="AA1219" i="10" s="1"/>
  <c r="Z1223" i="10"/>
  <c r="AA1223" i="10" s="1"/>
  <c r="Z1227" i="10"/>
  <c r="AA1227" i="10" s="1"/>
  <c r="Z1231" i="10"/>
  <c r="AA1231" i="10" s="1"/>
  <c r="Z1235" i="10"/>
  <c r="AA1235" i="10" s="1"/>
  <c r="Z1239" i="10"/>
  <c r="AA1239" i="10" s="1"/>
  <c r="Z1243" i="10"/>
  <c r="AA1243" i="10" s="1"/>
  <c r="Z1247" i="10"/>
  <c r="AA1247" i="10" s="1"/>
  <c r="O1088" i="10"/>
  <c r="O1093" i="10"/>
  <c r="O1104" i="10"/>
  <c r="O1109" i="10"/>
  <c r="Y1121" i="10"/>
  <c r="Z1120" i="10"/>
  <c r="AA1120" i="10" s="1"/>
  <c r="O1122" i="10"/>
  <c r="Y1137" i="10"/>
  <c r="Z1139" i="10"/>
  <c r="Z1136" i="10"/>
  <c r="Z1137" i="10"/>
  <c r="Y1143" i="10"/>
  <c r="Z1141" i="10"/>
  <c r="Z1142" i="10"/>
  <c r="Z1171" i="10"/>
  <c r="Z1170" i="10"/>
  <c r="Z1314" i="10"/>
  <c r="AA1314" i="10" s="1"/>
  <c r="Z1310" i="10"/>
  <c r="AA1310" i="10" s="1"/>
  <c r="Y1083" i="10"/>
  <c r="O1095" i="10"/>
  <c r="Y1099" i="10"/>
  <c r="AA1099" i="10" s="1"/>
  <c r="O1111" i="10"/>
  <c r="Y1115" i="10"/>
  <c r="AA1115" i="10" s="1"/>
  <c r="Y1119" i="10"/>
  <c r="AA1119" i="10" s="1"/>
  <c r="AB1119" i="10" s="1"/>
  <c r="O1117" i="10"/>
  <c r="Y1135" i="10"/>
  <c r="AA1135" i="10" s="1"/>
  <c r="O1133" i="10"/>
  <c r="O1141" i="10"/>
  <c r="Y1144" i="10"/>
  <c r="Z1152" i="10"/>
  <c r="O1152" i="10"/>
  <c r="O1168" i="10"/>
  <c r="Y1171" i="10"/>
  <c r="Y1172" i="10"/>
  <c r="Z1080" i="10"/>
  <c r="AA1080" i="10" s="1"/>
  <c r="Z1093" i="10"/>
  <c r="Z1109" i="10"/>
  <c r="AA1116" i="10"/>
  <c r="Z1132" i="10"/>
  <c r="AA1132" i="10" s="1"/>
  <c r="Z1183" i="10"/>
  <c r="AA1183" i="10" s="1"/>
  <c r="Z1182" i="10"/>
  <c r="AA1182" i="10" s="1"/>
  <c r="O1281" i="10"/>
  <c r="O1282" i="10"/>
  <c r="Y1084" i="10"/>
  <c r="Z1096" i="10"/>
  <c r="O1099" i="10"/>
  <c r="Y1098" i="10"/>
  <c r="AA1098" i="10" s="1"/>
  <c r="Y1103" i="10"/>
  <c r="Z1112" i="10"/>
  <c r="Z1114" i="10"/>
  <c r="AA1114" i="10" s="1"/>
  <c r="Y1131" i="10"/>
  <c r="O1129" i="10"/>
  <c r="Z1131" i="10"/>
  <c r="Z1143" i="10"/>
  <c r="Z1154" i="10"/>
  <c r="AA1154" i="10" s="1"/>
  <c r="Z1157" i="10"/>
  <c r="Z1159" i="10"/>
  <c r="AA1159" i="10" s="1"/>
  <c r="O1186" i="10"/>
  <c r="Y1078" i="10"/>
  <c r="AA1078" i="10" s="1"/>
  <c r="O1096" i="10"/>
  <c r="Z1097" i="10"/>
  <c r="AA1097" i="10" s="1"/>
  <c r="O1101" i="10"/>
  <c r="O1112" i="10"/>
  <c r="O1114" i="10"/>
  <c r="Y1129" i="10"/>
  <c r="O1127" i="10"/>
  <c r="O1130" i="10"/>
  <c r="AA1164" i="10"/>
  <c r="Z1193" i="10"/>
  <c r="AA1193" i="10" s="1"/>
  <c r="AB1194" i="10" s="1"/>
  <c r="Z1192" i="10"/>
  <c r="AA1192" i="10" s="1"/>
  <c r="O1200" i="10"/>
  <c r="O1199" i="10"/>
  <c r="Y1157" i="10"/>
  <c r="Z1162" i="10"/>
  <c r="AA1162" i="10" s="1"/>
  <c r="Z1199" i="10"/>
  <c r="AA1199" i="10" s="1"/>
  <c r="Z1208" i="10"/>
  <c r="AA1208" i="10" s="1"/>
  <c r="Z1251" i="10"/>
  <c r="Z1259" i="10"/>
  <c r="Y1274" i="10"/>
  <c r="Y1290" i="10"/>
  <c r="Y1344" i="10"/>
  <c r="Y1343" i="10"/>
  <c r="Z1149" i="10"/>
  <c r="Y1163" i="10"/>
  <c r="AA1163" i="10" s="1"/>
  <c r="AB1164" i="10" s="1"/>
  <c r="AA1178" i="10"/>
  <c r="Z1187" i="10"/>
  <c r="AA1187" i="10" s="1"/>
  <c r="Z1205" i="10"/>
  <c r="AA1205" i="10" s="1"/>
  <c r="Z1253" i="10"/>
  <c r="AA1253" i="10" s="1"/>
  <c r="AB1254" i="10" s="1"/>
  <c r="Z1264" i="10"/>
  <c r="Z1265" i="10"/>
  <c r="O1275" i="10"/>
  <c r="O1276" i="10"/>
  <c r="O1291" i="10"/>
  <c r="O1292" i="10"/>
  <c r="Y1324" i="10"/>
  <c r="AA1324" i="10" s="1"/>
  <c r="Y1321" i="10"/>
  <c r="Z1158" i="10"/>
  <c r="AA1158" i="10" s="1"/>
  <c r="Y1169" i="10"/>
  <c r="Z1181" i="10"/>
  <c r="AA1181" i="10" s="1"/>
  <c r="O1178" i="10"/>
  <c r="Z1195" i="10"/>
  <c r="AA1195" i="10" s="1"/>
  <c r="O1195" i="10"/>
  <c r="Z1204" i="10"/>
  <c r="AA1204" i="10" s="1"/>
  <c r="O1207" i="10"/>
  <c r="O1209" i="10"/>
  <c r="O1211" i="10"/>
  <c r="O1213" i="10"/>
  <c r="O1215" i="10"/>
  <c r="O1217" i="10"/>
  <c r="O1219" i="10"/>
  <c r="O1221" i="10"/>
  <c r="O1223" i="10"/>
  <c r="O1225" i="10"/>
  <c r="O1227" i="10"/>
  <c r="O1229" i="10"/>
  <c r="O1231" i="10"/>
  <c r="O1233" i="10"/>
  <c r="O1235" i="10"/>
  <c r="O1237" i="10"/>
  <c r="O1239" i="10"/>
  <c r="O1241" i="10"/>
  <c r="O1243" i="10"/>
  <c r="O1245" i="10"/>
  <c r="O1247" i="10"/>
  <c r="Y1257" i="10"/>
  <c r="Z1283" i="10"/>
  <c r="Z1282" i="10"/>
  <c r="Z1299" i="10"/>
  <c r="Z1298" i="10"/>
  <c r="Z1191" i="10"/>
  <c r="AA1191" i="10" s="1"/>
  <c r="Z1201" i="10"/>
  <c r="AA1201" i="10" s="1"/>
  <c r="Z1210" i="10"/>
  <c r="AA1210" i="10" s="1"/>
  <c r="Z1212" i="10"/>
  <c r="Z1214" i="10"/>
  <c r="AA1214" i="10" s="1"/>
  <c r="Z1216" i="10"/>
  <c r="AA1216" i="10" s="1"/>
  <c r="Z1218" i="10"/>
  <c r="AA1218" i="10" s="1"/>
  <c r="Z1220" i="10"/>
  <c r="Z1222" i="10"/>
  <c r="AA1222" i="10" s="1"/>
  <c r="AB1223" i="10" s="1"/>
  <c r="Z1224" i="10"/>
  <c r="AA1224" i="10" s="1"/>
  <c r="Z1226" i="10"/>
  <c r="AA1226" i="10" s="1"/>
  <c r="Z1228" i="10"/>
  <c r="AA1228" i="10" s="1"/>
  <c r="Z1230" i="10"/>
  <c r="AA1230" i="10" s="1"/>
  <c r="Z1232" i="10"/>
  <c r="AA1232" i="10" s="1"/>
  <c r="Z1234" i="10"/>
  <c r="AA1234" i="10" s="1"/>
  <c r="Z1236" i="10"/>
  <c r="AA1236" i="10" s="1"/>
  <c r="Z1238" i="10"/>
  <c r="AA1238" i="10" s="1"/>
  <c r="Z1240" i="10"/>
  <c r="AA1240" i="10" s="1"/>
  <c r="Z1242" i="10"/>
  <c r="AA1242" i="10" s="1"/>
  <c r="Z1244" i="10"/>
  <c r="AA1244" i="10" s="1"/>
  <c r="Z1246" i="10"/>
  <c r="AA1246" i="10" s="1"/>
  <c r="Z1248" i="10"/>
  <c r="AA1248" i="10" s="1"/>
  <c r="Z1255" i="10"/>
  <c r="AA1255" i="10" s="1"/>
  <c r="Z1254" i="10"/>
  <c r="O1265" i="10"/>
  <c r="O1266" i="10"/>
  <c r="Z1271" i="10"/>
  <c r="AA1271" i="10" s="1"/>
  <c r="Z1270" i="10"/>
  <c r="Z1269" i="10"/>
  <c r="Y1165" i="10"/>
  <c r="Z1172" i="10"/>
  <c r="Z1174" i="10"/>
  <c r="AA1174" i="10" s="1"/>
  <c r="Z1179" i="10"/>
  <c r="AA1179" i="10" s="1"/>
  <c r="Z1176" i="10"/>
  <c r="AA1176" i="10" s="1"/>
  <c r="Z1185" i="10"/>
  <c r="AA1185" i="10" s="1"/>
  <c r="O1191" i="10"/>
  <c r="Z1200" i="10"/>
  <c r="AA1200" i="10" s="1"/>
  <c r="Z1207" i="10"/>
  <c r="AA1207" i="10" s="1"/>
  <c r="AB1208" i="10" s="1"/>
  <c r="Z1252" i="10"/>
  <c r="Z1263" i="10"/>
  <c r="AA1263" i="10" s="1"/>
  <c r="Z1262" i="10"/>
  <c r="O1262" i="10"/>
  <c r="O1261" i="10"/>
  <c r="Z1312" i="10"/>
  <c r="O1172" i="10"/>
  <c r="O1174" i="10"/>
  <c r="Z1190" i="10"/>
  <c r="AA1190" i="10" s="1"/>
  <c r="Z1197" i="10"/>
  <c r="AA1197" i="10" s="1"/>
  <c r="Z1206" i="10"/>
  <c r="AA1206" i="10" s="1"/>
  <c r="Z1277" i="10"/>
  <c r="Z1276" i="10"/>
  <c r="Z1293" i="10"/>
  <c r="AA1293" i="10" s="1"/>
  <c r="Z1292" i="10"/>
  <c r="Z1309" i="10"/>
  <c r="AA1309" i="10" s="1"/>
  <c r="Z1308" i="10"/>
  <c r="Y1272" i="10"/>
  <c r="O1269" i="10"/>
  <c r="O1270" i="10"/>
  <c r="Y1276" i="10"/>
  <c r="Z1279" i="10"/>
  <c r="Z1278" i="10"/>
  <c r="O1277" i="10"/>
  <c r="O1278" i="10"/>
  <c r="Y1289" i="10"/>
  <c r="Y1292" i="10"/>
  <c r="Z1295" i="10"/>
  <c r="AA1295" i="10" s="1"/>
  <c r="Z1294" i="10"/>
  <c r="O1293" i="10"/>
  <c r="O1294" i="10"/>
  <c r="O1319" i="10"/>
  <c r="O1252" i="10"/>
  <c r="Y1265" i="10"/>
  <c r="O1271" i="10"/>
  <c r="O1272" i="10"/>
  <c r="Y1283" i="10"/>
  <c r="Y1286" i="10"/>
  <c r="Z1289" i="10"/>
  <c r="Z1288" i="10"/>
  <c r="AA1288" i="10" s="1"/>
  <c r="O1287" i="10"/>
  <c r="O1288" i="10"/>
  <c r="Y1299" i="10"/>
  <c r="Y1302" i="10"/>
  <c r="Z1305" i="10"/>
  <c r="Z1304" i="10"/>
  <c r="AA1304" i="10" s="1"/>
  <c r="O1303" i="10"/>
  <c r="O1304" i="10"/>
  <c r="Y1320" i="10"/>
  <c r="Y1256" i="10"/>
  <c r="AA1256" i="10" s="1"/>
  <c r="Y1262" i="10"/>
  <c r="O1260" i="10"/>
  <c r="Y1267" i="10"/>
  <c r="AA1267" i="10" s="1"/>
  <c r="Y1281" i="10"/>
  <c r="Y1284" i="10"/>
  <c r="Z1287" i="10"/>
  <c r="Z1286" i="10"/>
  <c r="O1285" i="10"/>
  <c r="O1286" i="10"/>
  <c r="Y1297" i="10"/>
  <c r="Y1300" i="10"/>
  <c r="Z1303" i="10"/>
  <c r="Z1302" i="10"/>
  <c r="O1301" i="10"/>
  <c r="O1302" i="10"/>
  <c r="Y1317" i="10"/>
  <c r="Y1338" i="10"/>
  <c r="AA1338" i="10" s="1"/>
  <c r="Y1337" i="10"/>
  <c r="Y1252" i="10"/>
  <c r="Y1254" i="10"/>
  <c r="O1254" i="10"/>
  <c r="Y1258" i="10"/>
  <c r="AA1258" i="10" s="1"/>
  <c r="Y1260" i="10"/>
  <c r="AA1260" i="10" s="1"/>
  <c r="AB1261" i="10" s="1"/>
  <c r="O1258" i="10"/>
  <c r="Y1270" i="10"/>
  <c r="O1267" i="10"/>
  <c r="O1268" i="10"/>
  <c r="Y1273" i="10"/>
  <c r="Y1275" i="10"/>
  <c r="Y1278" i="10"/>
  <c r="Z1281" i="10"/>
  <c r="Z1280" i="10"/>
  <c r="AA1280" i="10" s="1"/>
  <c r="O1279" i="10"/>
  <c r="O1280" i="10"/>
  <c r="Y1291" i="10"/>
  <c r="Y1294" i="10"/>
  <c r="Z1297" i="10"/>
  <c r="Z1296" i="10"/>
  <c r="AA1296" i="10" s="1"/>
  <c r="O1295" i="10"/>
  <c r="O1296" i="10"/>
  <c r="O1318" i="10"/>
  <c r="O1317" i="10"/>
  <c r="O1256" i="10"/>
  <c r="Z1257" i="10"/>
  <c r="Z1273" i="10"/>
  <c r="Z1272" i="10"/>
  <c r="Z1275" i="10"/>
  <c r="Z1274" i="10"/>
  <c r="O1273" i="10"/>
  <c r="O1274" i="10"/>
  <c r="Y1285" i="10"/>
  <c r="Z1291" i="10"/>
  <c r="Z1290" i="10"/>
  <c r="O1289" i="10"/>
  <c r="O1290" i="10"/>
  <c r="Y1301" i="10"/>
  <c r="Z1306" i="10"/>
  <c r="Z1307" i="10"/>
  <c r="O1306" i="10"/>
  <c r="O1305" i="10"/>
  <c r="O1312" i="10"/>
  <c r="Y1319" i="10"/>
  <c r="O1322" i="10"/>
  <c r="O1321" i="10"/>
  <c r="O1325" i="10"/>
  <c r="Y1346" i="10"/>
  <c r="Y1345" i="10"/>
  <c r="O1347" i="10"/>
  <c r="Z1378" i="10"/>
  <c r="Z1377" i="10"/>
  <c r="Z1379" i="10"/>
  <c r="Z1380" i="10"/>
  <c r="O1263" i="10"/>
  <c r="O1264" i="10"/>
  <c r="Y1269" i="10"/>
  <c r="Z1285" i="10"/>
  <c r="Z1284" i="10"/>
  <c r="O1283" i="10"/>
  <c r="O1284" i="10"/>
  <c r="Z1301" i="10"/>
  <c r="Z1300" i="10"/>
  <c r="O1299" i="10"/>
  <c r="O1300" i="10"/>
  <c r="O1309" i="10"/>
  <c r="Z1313" i="10"/>
  <c r="AA1313" i="10" s="1"/>
  <c r="Y1323" i="10"/>
  <c r="Z1346" i="10"/>
  <c r="AA1363" i="10"/>
  <c r="Y1312" i="10"/>
  <c r="Y1316" i="10"/>
  <c r="Z1318" i="10"/>
  <c r="Z1322" i="10"/>
  <c r="Y1328" i="10"/>
  <c r="O1328" i="10"/>
  <c r="Y1327" i="10"/>
  <c r="Y1336" i="10"/>
  <c r="O1336" i="10"/>
  <c r="Y1335" i="10"/>
  <c r="AA1335" i="10" s="1"/>
  <c r="Z1343" i="10"/>
  <c r="O1344" i="10"/>
  <c r="Y1350" i="10"/>
  <c r="AA1350" i="10" s="1"/>
  <c r="Y1349" i="10"/>
  <c r="Z1352" i="10"/>
  <c r="Z1351" i="10"/>
  <c r="O1351" i="10"/>
  <c r="AA1355" i="10"/>
  <c r="Z1316" i="10"/>
  <c r="O1314" i="10"/>
  <c r="Z1317" i="10"/>
  <c r="Z1321" i="10"/>
  <c r="Z1328" i="10"/>
  <c r="Z1336" i="10"/>
  <c r="AA1336" i="10" s="1"/>
  <c r="Z1341" i="10"/>
  <c r="O1342" i="10"/>
  <c r="Y1348" i="10"/>
  <c r="AA1348" i="10" s="1"/>
  <c r="Y1347" i="10"/>
  <c r="O1349" i="10"/>
  <c r="Y1423" i="10"/>
  <c r="Y1420" i="10"/>
  <c r="O1447" i="10"/>
  <c r="O1446" i="10"/>
  <c r="O1324" i="10"/>
  <c r="O1332" i="10"/>
  <c r="Y1331" i="10"/>
  <c r="AA1331" i="10" s="1"/>
  <c r="Y1340" i="10"/>
  <c r="Y1339" i="10"/>
  <c r="AA1339" i="10" s="1"/>
  <c r="Y1342" i="10"/>
  <c r="Y1341" i="10"/>
  <c r="Z1344" i="10"/>
  <c r="AA1358" i="10"/>
  <c r="Y1373" i="10"/>
  <c r="AA1373" i="10" s="1"/>
  <c r="Y1372" i="10"/>
  <c r="Z1420" i="10"/>
  <c r="Z1419" i="10"/>
  <c r="Y1425" i="10"/>
  <c r="Y1426" i="10"/>
  <c r="AA1426" i="10" s="1"/>
  <c r="Z1465" i="10"/>
  <c r="Z1462" i="10"/>
  <c r="Z1319" i="10"/>
  <c r="Z1323" i="10"/>
  <c r="Z1329" i="10"/>
  <c r="AA1329" i="10" s="1"/>
  <c r="AB1330" i="10" s="1"/>
  <c r="Z1332" i="10"/>
  <c r="Z1337" i="10"/>
  <c r="Z1340" i="10"/>
  <c r="Z1342" i="10"/>
  <c r="O1341" i="10"/>
  <c r="Z1349" i="10"/>
  <c r="O1350" i="10"/>
  <c r="Z1441" i="10"/>
  <c r="Z1440" i="10"/>
  <c r="Y1306" i="10"/>
  <c r="Y1308" i="10"/>
  <c r="O1308" i="10"/>
  <c r="Z1311" i="10"/>
  <c r="AA1311" i="10" s="1"/>
  <c r="Y1326" i="10"/>
  <c r="O1326" i="10"/>
  <c r="Y1325" i="10"/>
  <c r="Y1334" i="10"/>
  <c r="O1334" i="10"/>
  <c r="Y1333" i="10"/>
  <c r="AA1333" i="10" s="1"/>
  <c r="Z1347" i="10"/>
  <c r="O1348" i="10"/>
  <c r="Y1354" i="10"/>
  <c r="Z1364" i="10"/>
  <c r="Z1361" i="10"/>
  <c r="Z1370" i="10"/>
  <c r="Y1422" i="10"/>
  <c r="O1427" i="10"/>
  <c r="O1426" i="10"/>
  <c r="Y1318" i="10"/>
  <c r="Y1322" i="10"/>
  <c r="Z1326" i="10"/>
  <c r="Z1334" i="10"/>
  <c r="Z1345" i="10"/>
  <c r="AA1345" i="10" s="1"/>
  <c r="O1346" i="10"/>
  <c r="Y1352" i="10"/>
  <c r="Z1353" i="10"/>
  <c r="Z1354" i="10"/>
  <c r="Z1359" i="10"/>
  <c r="Z1357" i="10"/>
  <c r="Z1360" i="10"/>
  <c r="Y1379" i="10"/>
  <c r="Y1378" i="10"/>
  <c r="Z1417" i="10"/>
  <c r="Z1418" i="10"/>
  <c r="AA1418" i="10" s="1"/>
  <c r="Z1416" i="10"/>
  <c r="Y1360" i="10"/>
  <c r="Y1377" i="10"/>
  <c r="Y1376" i="10"/>
  <c r="O1503" i="10"/>
  <c r="O1502" i="10"/>
  <c r="Z1521" i="10"/>
  <c r="Z1518" i="10"/>
  <c r="Z1659" i="10"/>
  <c r="AA1659" i="10" s="1"/>
  <c r="Z1658" i="10"/>
  <c r="AA1658" i="10" s="1"/>
  <c r="Y1359" i="10"/>
  <c r="O1358" i="10"/>
  <c r="O1362" i="10"/>
  <c r="Y1367" i="10"/>
  <c r="Y1366" i="10"/>
  <c r="Z1367" i="10"/>
  <c r="O1375" i="10"/>
  <c r="O1378" i="10"/>
  <c r="Y1383" i="10"/>
  <c r="Y1382" i="10"/>
  <c r="AA1382" i="10" s="1"/>
  <c r="Y1387" i="10"/>
  <c r="AA1387" i="10" s="1"/>
  <c r="Y1386" i="10"/>
  <c r="AA1386" i="10" s="1"/>
  <c r="Y1391" i="10"/>
  <c r="Y1390" i="10"/>
  <c r="AA1390" i="10" s="1"/>
  <c r="Y1395" i="10"/>
  <c r="AA1395" i="10" s="1"/>
  <c r="Y1394" i="10"/>
  <c r="AA1394" i="10" s="1"/>
  <c r="Y1399" i="10"/>
  <c r="AA1399" i="10" s="1"/>
  <c r="Y1398" i="10"/>
  <c r="AA1398" i="10" s="1"/>
  <c r="Y1403" i="10"/>
  <c r="AA1403" i="10" s="1"/>
  <c r="Y1402" i="10"/>
  <c r="AA1402" i="10" s="1"/>
  <c r="Y1407" i="10"/>
  <c r="Y1406" i="10"/>
  <c r="AA1406" i="10" s="1"/>
  <c r="Y1411" i="10"/>
  <c r="AA1411" i="10" s="1"/>
  <c r="Y1410" i="10"/>
  <c r="Y1415" i="10"/>
  <c r="Y1414" i="10"/>
  <c r="AA1414" i="10" s="1"/>
  <c r="Z1415" i="10"/>
  <c r="AA1424" i="10"/>
  <c r="Z1423" i="10"/>
  <c r="O1433" i="10"/>
  <c r="Y1437" i="10"/>
  <c r="Y1438" i="10"/>
  <c r="Y1436" i="10"/>
  <c r="Y1441" i="10"/>
  <c r="Y1442" i="10"/>
  <c r="Y1357" i="10"/>
  <c r="O1356" i="10"/>
  <c r="O1364" i="10"/>
  <c r="Y1369" i="10"/>
  <c r="Y1368" i="10"/>
  <c r="AA1368" i="10" s="1"/>
  <c r="Z1366" i="10"/>
  <c r="O1380" i="10"/>
  <c r="O1384" i="10"/>
  <c r="O1388" i="10"/>
  <c r="O1392" i="10"/>
  <c r="O1396" i="10"/>
  <c r="O1400" i="10"/>
  <c r="O1404" i="10"/>
  <c r="O1408" i="10"/>
  <c r="O1412" i="10"/>
  <c r="Y1431" i="10"/>
  <c r="Y1432" i="10"/>
  <c r="Y1430" i="10"/>
  <c r="Y1448" i="10"/>
  <c r="Y1458" i="10"/>
  <c r="Y1456" i="10"/>
  <c r="O1352" i="10"/>
  <c r="Y1356" i="10"/>
  <c r="AA1356" i="10" s="1"/>
  <c r="Y1362" i="10"/>
  <c r="O1367" i="10"/>
  <c r="O1370" i="10"/>
  <c r="Y1375" i="10"/>
  <c r="AA1375" i="10" s="1"/>
  <c r="Y1374" i="10"/>
  <c r="AA1374" i="10" s="1"/>
  <c r="Z1372" i="10"/>
  <c r="Y1385" i="10"/>
  <c r="Y1384" i="10"/>
  <c r="AA1384" i="10" s="1"/>
  <c r="Y1389" i="10"/>
  <c r="AA1389" i="10" s="1"/>
  <c r="Y1388" i="10"/>
  <c r="AA1388" i="10" s="1"/>
  <c r="Y1393" i="10"/>
  <c r="Y1392" i="10"/>
  <c r="Y1397" i="10"/>
  <c r="AA1397" i="10" s="1"/>
  <c r="Y1396" i="10"/>
  <c r="AA1396" i="10" s="1"/>
  <c r="Y1401" i="10"/>
  <c r="AA1401" i="10" s="1"/>
  <c r="Y1400" i="10"/>
  <c r="Y1405" i="10"/>
  <c r="AA1405" i="10" s="1"/>
  <c r="Y1404" i="10"/>
  <c r="AA1404" i="10" s="1"/>
  <c r="Y1409" i="10"/>
  <c r="AA1409" i="10" s="1"/>
  <c r="Y1408" i="10"/>
  <c r="Y1413" i="10"/>
  <c r="Y1412" i="10"/>
  <c r="AA1412" i="10" s="1"/>
  <c r="Z1413" i="10"/>
  <c r="Y1417" i="10"/>
  <c r="Y1416" i="10"/>
  <c r="O1419" i="10"/>
  <c r="O1421" i="10"/>
  <c r="Z1431" i="10"/>
  <c r="Z1430" i="10"/>
  <c r="Y1468" i="10"/>
  <c r="Y1470" i="10"/>
  <c r="AA1470" i="10" s="1"/>
  <c r="Z1529" i="10"/>
  <c r="Z1528" i="10"/>
  <c r="Y1353" i="10"/>
  <c r="Y1361" i="10"/>
  <c r="Y1365" i="10"/>
  <c r="Y1364" i="10"/>
  <c r="Z1365" i="10"/>
  <c r="O1373" i="10"/>
  <c r="Y1381" i="10"/>
  <c r="AA1381" i="10" s="1"/>
  <c r="Y1380" i="10"/>
  <c r="O1395" i="10"/>
  <c r="O1399" i="10"/>
  <c r="O1403" i="10"/>
  <c r="O1407" i="10"/>
  <c r="O1411" i="10"/>
  <c r="Z1425" i="10"/>
  <c r="Y1444" i="10"/>
  <c r="Y1371" i="10"/>
  <c r="AA1371" i="10" s="1"/>
  <c r="Y1370" i="10"/>
  <c r="Z1429" i="10"/>
  <c r="Y1439" i="10"/>
  <c r="Y1445" i="10"/>
  <c r="AA1445" i="10" s="1"/>
  <c r="Y1446" i="10"/>
  <c r="Z1457" i="10"/>
  <c r="Z1456" i="10"/>
  <c r="Z1458" i="10"/>
  <c r="Z1461" i="10"/>
  <c r="Z1460" i="10"/>
  <c r="Y1498" i="10"/>
  <c r="AA1498" i="10" s="1"/>
  <c r="Y1496" i="10"/>
  <c r="AA1496" i="10" s="1"/>
  <c r="Z1517" i="10"/>
  <c r="Z1573" i="10"/>
  <c r="Z1572" i="10"/>
  <c r="AA1572" i="10" s="1"/>
  <c r="Y1487" i="10"/>
  <c r="O1487" i="10"/>
  <c r="O1486" i="10"/>
  <c r="Z1570" i="10"/>
  <c r="Z1571" i="10"/>
  <c r="Z1569" i="10"/>
  <c r="Y1421" i="10"/>
  <c r="Y1428" i="10"/>
  <c r="Z1433" i="10"/>
  <c r="Z1432" i="10"/>
  <c r="O1437" i="10"/>
  <c r="Y1440" i="10"/>
  <c r="Z1453" i="10"/>
  <c r="Z1459" i="10"/>
  <c r="Y1466" i="10"/>
  <c r="Y1482" i="10"/>
  <c r="Y1494" i="10"/>
  <c r="O1507" i="10"/>
  <c r="O1506" i="10"/>
  <c r="Z1526" i="10"/>
  <c r="Z1421" i="10"/>
  <c r="Z1428" i="10"/>
  <c r="Z1435" i="10"/>
  <c r="Z1434" i="10"/>
  <c r="AA1434" i="10" s="1"/>
  <c r="O1444" i="10"/>
  <c r="Y1454" i="10"/>
  <c r="O1452" i="10"/>
  <c r="Z1463" i="10"/>
  <c r="O1471" i="10"/>
  <c r="O1470" i="10"/>
  <c r="Y1488" i="10"/>
  <c r="Y1508" i="10"/>
  <c r="AA1508" i="10" s="1"/>
  <c r="Z1427" i="10"/>
  <c r="AA1427" i="10" s="1"/>
  <c r="Y1429" i="10"/>
  <c r="Z1437" i="10"/>
  <c r="Z1436" i="10"/>
  <c r="Y1452" i="10"/>
  <c r="AA1452" i="10" s="1"/>
  <c r="Z1464" i="10"/>
  <c r="AA1464" i="10" s="1"/>
  <c r="Y1472" i="10"/>
  <c r="AA1472" i="10" s="1"/>
  <c r="Y1514" i="10"/>
  <c r="AA1514" i="10" s="1"/>
  <c r="Y1512" i="10"/>
  <c r="AA1512" i="10" s="1"/>
  <c r="Y1435" i="10"/>
  <c r="Z1439" i="10"/>
  <c r="Z1438" i="10"/>
  <c r="AA1438" i="10" s="1"/>
  <c r="O1440" i="10"/>
  <c r="Y1449" i="10"/>
  <c r="AA1449" i="10" s="1"/>
  <c r="Y1450" i="10"/>
  <c r="AA1450" i="10" s="1"/>
  <c r="O1456" i="10"/>
  <c r="Y1460" i="10"/>
  <c r="AA1484" i="10"/>
  <c r="Y1457" i="10"/>
  <c r="Y1461" i="10"/>
  <c r="Y1465" i="10"/>
  <c r="AA1474" i="10"/>
  <c r="AA1490" i="10"/>
  <c r="AB1491" i="10" s="1"/>
  <c r="Y1501" i="10"/>
  <c r="AA1501" i="10" s="1"/>
  <c r="AA1502" i="10"/>
  <c r="O1455" i="10"/>
  <c r="O1459" i="10"/>
  <c r="Y1471" i="10"/>
  <c r="AA1471" i="10" s="1"/>
  <c r="Y1477" i="10"/>
  <c r="AA1477" i="10" s="1"/>
  <c r="O1480" i="10"/>
  <c r="AA1486" i="10"/>
  <c r="Y1493" i="10"/>
  <c r="AA1493" i="10" s="1"/>
  <c r="Y1505" i="10"/>
  <c r="AA1505" i="10" s="1"/>
  <c r="O1504" i="10"/>
  <c r="AA1506" i="10"/>
  <c r="Y1527" i="10"/>
  <c r="Y1566" i="10"/>
  <c r="AA1566" i="10" s="1"/>
  <c r="Y1565" i="10"/>
  <c r="Y1453" i="10"/>
  <c r="Y1455" i="10"/>
  <c r="Y1483" i="10"/>
  <c r="Y1507" i="10"/>
  <c r="AA1507" i="10" s="1"/>
  <c r="Y1518" i="10"/>
  <c r="O1519" i="10"/>
  <c r="O1527" i="10"/>
  <c r="Z1454" i="10"/>
  <c r="Y1459" i="10"/>
  <c r="Y1463" i="10"/>
  <c r="Y1467" i="10"/>
  <c r="Y1473" i="10"/>
  <c r="Y1489" i="10"/>
  <c r="Y1509" i="10"/>
  <c r="AA1509" i="10" s="1"/>
  <c r="AA1510" i="10"/>
  <c r="Z1531" i="10"/>
  <c r="Z1530" i="10"/>
  <c r="AA1530" i="10" s="1"/>
  <c r="Z1467" i="10"/>
  <c r="O1465" i="10"/>
  <c r="Y1469" i="10"/>
  <c r="AA1469" i="10" s="1"/>
  <c r="Y1495" i="10"/>
  <c r="Y1511" i="10"/>
  <c r="Y1538" i="10"/>
  <c r="AA1546" i="10"/>
  <c r="O1573" i="10"/>
  <c r="O1572" i="10"/>
  <c r="O1453" i="10"/>
  <c r="O1457" i="10"/>
  <c r="O1461" i="10"/>
  <c r="O1472" i="10"/>
  <c r="AA1478" i="10"/>
  <c r="Y1485" i="10"/>
  <c r="AA1485" i="10" s="1"/>
  <c r="O1488" i="10"/>
  <c r="Y1497" i="10"/>
  <c r="AA1497" i="10" s="1"/>
  <c r="O1496" i="10"/>
  <c r="Y1513" i="10"/>
  <c r="O1512" i="10"/>
  <c r="Z1522" i="10"/>
  <c r="AA1522" i="10" s="1"/>
  <c r="Y1526" i="10"/>
  <c r="Y1524" i="10"/>
  <c r="Y1535" i="10"/>
  <c r="Y1564" i="10"/>
  <c r="AA1564" i="10" s="1"/>
  <c r="Z1520" i="10"/>
  <c r="Z1525" i="10"/>
  <c r="Y1534" i="10"/>
  <c r="AA1562" i="10"/>
  <c r="Z1568" i="10"/>
  <c r="AA1568" i="10" s="1"/>
  <c r="Z1527" i="10"/>
  <c r="O1565" i="10"/>
  <c r="Z1589" i="10"/>
  <c r="Z1588" i="10"/>
  <c r="Y1517" i="10"/>
  <c r="Y1519" i="10"/>
  <c r="O1524" i="10"/>
  <c r="O1532" i="10"/>
  <c r="Y1548" i="10"/>
  <c r="AA1548" i="10" s="1"/>
  <c r="Z1553" i="10"/>
  <c r="Z1550" i="10"/>
  <c r="AA1550" i="10" s="1"/>
  <c r="Z1559" i="10"/>
  <c r="Z1558" i="10"/>
  <c r="Z1519" i="10"/>
  <c r="AA1519" i="10" s="1"/>
  <c r="Z1524" i="10"/>
  <c r="Z1532" i="10"/>
  <c r="AA1532" i="10" s="1"/>
  <c r="Y1533" i="10"/>
  <c r="Y1536" i="10"/>
  <c r="Y1567" i="10"/>
  <c r="Y1569" i="10"/>
  <c r="O1615" i="10"/>
  <c r="O1614" i="10"/>
  <c r="Y1523" i="10"/>
  <c r="O1529" i="10"/>
  <c r="Z1533" i="10"/>
  <c r="AA1533" i="10" s="1"/>
  <c r="Z1536" i="10"/>
  <c r="AA1536" i="10" s="1"/>
  <c r="Y1544" i="10"/>
  <c r="Y1554" i="10"/>
  <c r="AA1554" i="10" s="1"/>
  <c r="O1552" i="10"/>
  <c r="Z1557" i="10"/>
  <c r="Z1556" i="10"/>
  <c r="Y1560" i="10"/>
  <c r="Z1567" i="10"/>
  <c r="Z1523" i="10"/>
  <c r="Y1531" i="10"/>
  <c r="O1530" i="10"/>
  <c r="Y1556" i="10"/>
  <c r="Y1558" i="10"/>
  <c r="O1562" i="10"/>
  <c r="O1566" i="10"/>
  <c r="O1601" i="10"/>
  <c r="O1600" i="10"/>
  <c r="O1549" i="10"/>
  <c r="Y1553" i="10"/>
  <c r="Z1555" i="10"/>
  <c r="O1568" i="10"/>
  <c r="Y1571" i="10"/>
  <c r="O1521" i="10"/>
  <c r="O1525" i="10"/>
  <c r="Z1535" i="10"/>
  <c r="Y1537" i="10"/>
  <c r="O1535" i="10"/>
  <c r="O1545" i="10"/>
  <c r="Y1549" i="10"/>
  <c r="Z1551" i="10"/>
  <c r="O1561" i="10"/>
  <c r="O1569" i="10"/>
  <c r="Y1574" i="10"/>
  <c r="AA1574" i="10" s="1"/>
  <c r="Y1573" i="10"/>
  <c r="O1585" i="10"/>
  <c r="O1584" i="10"/>
  <c r="Y1589" i="10"/>
  <c r="Y1586" i="10"/>
  <c r="Y1588" i="10"/>
  <c r="Z1640" i="10"/>
  <c r="AA1640" i="10" s="1"/>
  <c r="AB1641" i="10" s="1"/>
  <c r="Z1537" i="10"/>
  <c r="Y1539" i="10"/>
  <c r="O1537" i="10"/>
  <c r="O1543" i="10"/>
  <c r="Y1547" i="10"/>
  <c r="Z1544" i="10"/>
  <c r="Z1549" i="10"/>
  <c r="O1559" i="10"/>
  <c r="Y1563" i="10"/>
  <c r="Z1560" i="10"/>
  <c r="Z1565" i="10"/>
  <c r="Z1648" i="10"/>
  <c r="AA1648" i="10" s="1"/>
  <c r="Z1646" i="10"/>
  <c r="AA1646" i="10" s="1"/>
  <c r="Y1521" i="10"/>
  <c r="Y1525" i="10"/>
  <c r="Y1529" i="10"/>
  <c r="Z1539" i="10"/>
  <c r="Y1541" i="10"/>
  <c r="O1539" i="10"/>
  <c r="O1541" i="10"/>
  <c r="Y1545" i="10"/>
  <c r="Z1547" i="10"/>
  <c r="O1557" i="10"/>
  <c r="Y1561" i="10"/>
  <c r="Z1563" i="10"/>
  <c r="Y1576" i="10"/>
  <c r="AA1576" i="10" s="1"/>
  <c r="Z1577" i="10"/>
  <c r="Z1575" i="10"/>
  <c r="AA1575" i="10" s="1"/>
  <c r="Y1585" i="10"/>
  <c r="Z1541" i="10"/>
  <c r="Y1543" i="10"/>
  <c r="AA1543" i="10" s="1"/>
  <c r="Z1540" i="10"/>
  <c r="AA1540" i="10" s="1"/>
  <c r="O1555" i="10"/>
  <c r="Y1559" i="10"/>
  <c r="O1574" i="10"/>
  <c r="Z1634" i="10"/>
  <c r="AA1634" i="10" s="1"/>
  <c r="Z1632" i="10"/>
  <c r="AA1632" i="10" s="1"/>
  <c r="Z1631" i="10"/>
  <c r="AA1631" i="10" s="1"/>
  <c r="Z1633" i="10"/>
  <c r="AA1633" i="10" s="1"/>
  <c r="Z1642" i="10"/>
  <c r="AA1642" i="10" s="1"/>
  <c r="Y1587" i="10"/>
  <c r="Z1587" i="10"/>
  <c r="Z1621" i="10"/>
  <c r="AA1621" i="10" s="1"/>
  <c r="Z1586" i="10"/>
  <c r="Z1584" i="10"/>
  <c r="AA1584" i="10" s="1"/>
  <c r="Z1585" i="10"/>
  <c r="O1587" i="10"/>
  <c r="AA1596" i="10"/>
  <c r="AA1599" i="10"/>
  <c r="Z1602" i="10"/>
  <c r="O1624" i="10"/>
  <c r="Y1582" i="10"/>
  <c r="AA1582" i="10" s="1"/>
  <c r="Y1595" i="10"/>
  <c r="AA1595" i="10" s="1"/>
  <c r="Z1610" i="10"/>
  <c r="Z1607" i="10"/>
  <c r="Z1620" i="10"/>
  <c r="Z1626" i="10"/>
  <c r="AA1626" i="10" s="1"/>
  <c r="Y1593" i="10"/>
  <c r="Z1594" i="10"/>
  <c r="O1595" i="10"/>
  <c r="Y1598" i="10"/>
  <c r="AA1598" i="10" s="1"/>
  <c r="Z1623" i="10"/>
  <c r="AA1623" i="10" s="1"/>
  <c r="Y1622" i="10"/>
  <c r="Y1628" i="10"/>
  <c r="Y1627" i="10"/>
  <c r="AA1627" i="10" s="1"/>
  <c r="Y1625" i="10"/>
  <c r="O1577" i="10"/>
  <c r="AA1581" i="10"/>
  <c r="Z1644" i="10"/>
  <c r="AA1644" i="10" s="1"/>
  <c r="Z1654" i="10"/>
  <c r="AA1654" i="10" s="1"/>
  <c r="Z1655" i="10"/>
  <c r="AA1655" i="10" s="1"/>
  <c r="Z1652" i="10"/>
  <c r="AA1652" i="10" s="1"/>
  <c r="O1576" i="10"/>
  <c r="Z1579" i="10"/>
  <c r="AA1579" i="10" s="1"/>
  <c r="O1592" i="10"/>
  <c r="Z1600" i="10"/>
  <c r="Y1611" i="10"/>
  <c r="Y1609" i="10"/>
  <c r="Y1610" i="10"/>
  <c r="Z1639" i="10"/>
  <c r="AA1639" i="10" s="1"/>
  <c r="Z1651" i="10"/>
  <c r="AA1651" i="10" s="1"/>
  <c r="Y1592" i="10"/>
  <c r="AA1592" i="10" s="1"/>
  <c r="O1605" i="10"/>
  <c r="Z1608" i="10"/>
  <c r="AA1608" i="10" s="1"/>
  <c r="Y1606" i="10"/>
  <c r="O1608" i="10"/>
  <c r="Z1611" i="10"/>
  <c r="Y1618" i="10"/>
  <c r="Y1619" i="10"/>
  <c r="Y1617" i="10"/>
  <c r="O1619" i="10"/>
  <c r="Z1622" i="10"/>
  <c r="Z1619" i="10"/>
  <c r="Y1620" i="10"/>
  <c r="Z1625" i="10"/>
  <c r="Z1641" i="10"/>
  <c r="AA1641" i="10" s="1"/>
  <c r="Y1601" i="10"/>
  <c r="AA1601" i="10" s="1"/>
  <c r="O1603" i="10"/>
  <c r="Z1606" i="10"/>
  <c r="Y1604" i="10"/>
  <c r="AA1604" i="10" s="1"/>
  <c r="Z1609" i="10"/>
  <c r="Z1617" i="10"/>
  <c r="O1622" i="10"/>
  <c r="Z1653" i="10"/>
  <c r="AA1653" i="10" s="1"/>
  <c r="Z1656" i="10"/>
  <c r="Z1645" i="10"/>
  <c r="AA1645" i="10" s="1"/>
  <c r="Z1647" i="10"/>
  <c r="AA1647" i="10" s="1"/>
  <c r="Z1670" i="10"/>
  <c r="AA1670" i="10" s="1"/>
  <c r="Z1671" i="10"/>
  <c r="AA1671" i="10" s="1"/>
  <c r="AA1614" i="10"/>
  <c r="O1632" i="10"/>
  <c r="Z1667" i="10"/>
  <c r="AA1667" i="10" s="1"/>
  <c r="Z1666" i="10"/>
  <c r="AA1666" i="10" s="1"/>
  <c r="Z1664" i="10"/>
  <c r="O1642" i="10"/>
  <c r="O1646" i="10"/>
  <c r="Z1668" i="10"/>
  <c r="AA1668" i="10" s="1"/>
  <c r="Z1669" i="10"/>
  <c r="AA1669" i="10" s="1"/>
  <c r="O1627" i="10"/>
  <c r="O1635" i="10"/>
  <c r="O1647" i="10"/>
  <c r="Z1680" i="10"/>
  <c r="Z1681" i="10"/>
  <c r="AA1681" i="10" s="1"/>
  <c r="AB1682" i="10" s="1"/>
  <c r="Z1674" i="10"/>
  <c r="AA1674" i="10" s="1"/>
  <c r="Z1675" i="10"/>
  <c r="AA1675" i="10" s="1"/>
  <c r="O1677" i="10"/>
  <c r="Z1661" i="10"/>
  <c r="AA1661" i="10" s="1"/>
  <c r="O1659" i="10"/>
  <c r="Z1660" i="10"/>
  <c r="AA1660" i="10" s="1"/>
  <c r="O1671" i="10"/>
  <c r="Z1678" i="10"/>
  <c r="AA1678" i="10" s="1"/>
  <c r="Z1679" i="10"/>
  <c r="AA1679" i="10" s="1"/>
  <c r="O1681" i="10"/>
  <c r="Z1657" i="10"/>
  <c r="AA1657" i="10" s="1"/>
  <c r="Z1672" i="10"/>
  <c r="AA1672" i="10" s="1"/>
  <c r="Z1673" i="10"/>
  <c r="AA1673" i="10" s="1"/>
  <c r="Z1663" i="10"/>
  <c r="AA1663" i="10" s="1"/>
  <c r="O1669" i="10"/>
  <c r="Z1665" i="10"/>
  <c r="AA1665" i="10" s="1"/>
  <c r="Z1676" i="10"/>
  <c r="AA1676" i="10" s="1"/>
  <c r="Z1677" i="10"/>
  <c r="Y926" i="8"/>
  <c r="K53" i="9"/>
  <c r="L53" i="9" s="1"/>
  <c r="Z1070" i="9"/>
  <c r="Z1152" i="9"/>
  <c r="Z619" i="9"/>
  <c r="Z331" i="9"/>
  <c r="Z1119" i="9"/>
  <c r="Z618" i="9"/>
  <c r="Z330" i="9"/>
  <c r="Z1067" i="9"/>
  <c r="Z945" i="9"/>
  <c r="Z270" i="9"/>
  <c r="Z555" i="9"/>
  <c r="Z598" i="9"/>
  <c r="Z1583" i="9"/>
  <c r="Z673" i="9"/>
  <c r="Z617" i="9"/>
  <c r="Z351" i="9"/>
  <c r="P1491" i="9"/>
  <c r="P1435" i="9"/>
  <c r="Z354" i="9"/>
  <c r="Z1060" i="9"/>
  <c r="P1240" i="9"/>
  <c r="Z423" i="9"/>
  <c r="P282" i="9"/>
  <c r="Z66" i="9"/>
  <c r="P1378" i="9"/>
  <c r="Z1679" i="9"/>
  <c r="P1044" i="9"/>
  <c r="P1391" i="9"/>
  <c r="P898" i="9"/>
  <c r="Z901" i="9"/>
  <c r="P1223" i="9"/>
  <c r="P1224" i="9"/>
  <c r="P1226" i="9"/>
  <c r="P1228" i="9"/>
  <c r="Z339" i="9"/>
  <c r="Z643" i="9"/>
  <c r="Z757" i="9"/>
  <c r="P1260" i="9"/>
  <c r="Z650" i="9"/>
  <c r="Z882" i="9"/>
  <c r="Z898" i="9"/>
  <c r="P1284" i="9"/>
  <c r="P1292" i="9"/>
  <c r="P1469" i="9"/>
  <c r="P1470" i="9"/>
  <c r="P1580" i="9"/>
  <c r="Z759" i="9"/>
  <c r="P878" i="9"/>
  <c r="Z1249" i="9"/>
  <c r="P1387" i="9"/>
  <c r="P1389" i="9"/>
  <c r="P1556" i="9"/>
  <c r="P140" i="9"/>
  <c r="P200" i="9"/>
  <c r="P250" i="9"/>
  <c r="P612" i="9"/>
  <c r="P866" i="9"/>
  <c r="P1180" i="9"/>
  <c r="P1500" i="9"/>
  <c r="P1628" i="9"/>
  <c r="P1629" i="9"/>
  <c r="P1630" i="9"/>
  <c r="P1060" i="9"/>
  <c r="Z821" i="9"/>
  <c r="P830" i="9"/>
  <c r="P1276" i="9"/>
  <c r="P1279" i="9"/>
  <c r="P1280" i="9"/>
  <c r="P1547" i="9"/>
  <c r="P1600" i="9"/>
  <c r="P129" i="9"/>
  <c r="Z136" i="9"/>
  <c r="Z434" i="9"/>
  <c r="Z621" i="9"/>
  <c r="Z805" i="9"/>
  <c r="P1147" i="9"/>
  <c r="P1211" i="9"/>
  <c r="Z78" i="9"/>
  <c r="P102" i="9"/>
  <c r="Z114" i="9"/>
  <c r="P216" i="9"/>
  <c r="Z333" i="9"/>
  <c r="P348" i="9"/>
  <c r="P839" i="9"/>
  <c r="P908" i="9"/>
  <c r="P1107" i="9"/>
  <c r="Z1166" i="9"/>
  <c r="P1244" i="9"/>
  <c r="Z1322" i="9"/>
  <c r="P1602" i="9"/>
  <c r="P1657" i="9"/>
  <c r="P1574" i="9"/>
  <c r="Z370" i="9"/>
  <c r="P634" i="9"/>
  <c r="Z1563" i="9"/>
  <c r="P54" i="9"/>
  <c r="P62" i="9"/>
  <c r="Z944" i="9"/>
  <c r="P1194" i="9"/>
  <c r="Z1373" i="9"/>
  <c r="P266" i="9"/>
  <c r="P278" i="9"/>
  <c r="P352" i="9"/>
  <c r="Z410" i="9"/>
  <c r="Z450" i="9"/>
  <c r="Z646" i="9"/>
  <c r="P976" i="9"/>
  <c r="P1213" i="9"/>
  <c r="P1288" i="9"/>
  <c r="Z1301" i="9"/>
  <c r="P1518" i="9"/>
  <c r="P1522" i="9"/>
  <c r="Z1559" i="9"/>
  <c r="Z286" i="9"/>
  <c r="Z438" i="9"/>
  <c r="Z638" i="9"/>
  <c r="Z652" i="9"/>
  <c r="P696" i="9"/>
  <c r="Z833" i="9"/>
  <c r="P1486" i="9"/>
  <c r="P184" i="9"/>
  <c r="Z361" i="9"/>
  <c r="Z627" i="9"/>
  <c r="Z760" i="9"/>
  <c r="P1165" i="9"/>
  <c r="P1231" i="9"/>
  <c r="P1232" i="9"/>
  <c r="P1312" i="9"/>
  <c r="P1328" i="9"/>
  <c r="P1488" i="9"/>
  <c r="P1651" i="9"/>
  <c r="Z318" i="9"/>
  <c r="P360" i="9"/>
  <c r="P61" i="9"/>
  <c r="P66" i="9"/>
  <c r="P73" i="9"/>
  <c r="P74" i="9"/>
  <c r="Z108" i="9"/>
  <c r="P123" i="9"/>
  <c r="Z541" i="9"/>
  <c r="P1315" i="9"/>
  <c r="Z119" i="9"/>
  <c r="P160" i="9"/>
  <c r="P181" i="9"/>
  <c r="P213" i="9"/>
  <c r="P262" i="9"/>
  <c r="P285" i="9"/>
  <c r="Z300" i="9"/>
  <c r="P317" i="9"/>
  <c r="P349" i="9"/>
  <c r="Z362" i="9"/>
  <c r="Z369" i="9"/>
  <c r="Z416" i="9"/>
  <c r="Z513" i="9"/>
  <c r="P786" i="9"/>
  <c r="P792" i="9"/>
  <c r="P828" i="9"/>
  <c r="Z883" i="9"/>
  <c r="P893" i="9"/>
  <c r="P894" i="9"/>
  <c r="P905" i="9"/>
  <c r="Z933" i="9"/>
  <c r="P934" i="9"/>
  <c r="Z952" i="9"/>
  <c r="P1170" i="9"/>
  <c r="Z1182" i="9"/>
  <c r="P1185" i="9"/>
  <c r="P1214" i="9"/>
  <c r="P1220" i="9"/>
  <c r="P1235" i="9"/>
  <c r="P1236" i="9"/>
  <c r="P1268" i="9"/>
  <c r="P1269" i="9"/>
  <c r="P1271" i="9"/>
  <c r="P1272" i="9"/>
  <c r="P1274" i="9"/>
  <c r="P1293" i="9"/>
  <c r="P1294" i="9"/>
  <c r="Z1299" i="9"/>
  <c r="P1334" i="9"/>
  <c r="P1400" i="9"/>
  <c r="P1446" i="9"/>
  <c r="P1447" i="9"/>
  <c r="P1457" i="9"/>
  <c r="P1487" i="9"/>
  <c r="P1577" i="9"/>
  <c r="P1588" i="9"/>
  <c r="P1591" i="9"/>
  <c r="P1597" i="9"/>
  <c r="Z1667" i="9"/>
  <c r="P274" i="9"/>
  <c r="P301" i="9"/>
  <c r="P318" i="9"/>
  <c r="P368" i="9"/>
  <c r="Z458" i="9"/>
  <c r="P500" i="9"/>
  <c r="P513" i="9"/>
  <c r="P536" i="9"/>
  <c r="P550" i="9"/>
  <c r="Z645" i="9"/>
  <c r="P668" i="9"/>
  <c r="P669" i="9"/>
  <c r="P746" i="9"/>
  <c r="Z863" i="9"/>
  <c r="Z957" i="9"/>
  <c r="AA958" i="9" s="1"/>
  <c r="P1116" i="9"/>
  <c r="P1239" i="9"/>
  <c r="P1548" i="9"/>
  <c r="P254" i="9"/>
  <c r="P289" i="9"/>
  <c r="P321" i="9"/>
  <c r="Z583" i="9"/>
  <c r="P750" i="9"/>
  <c r="P752" i="9"/>
  <c r="P753" i="9"/>
  <c r="P754" i="9"/>
  <c r="P757" i="9"/>
  <c r="P814" i="9"/>
  <c r="P815" i="9"/>
  <c r="P816" i="9"/>
  <c r="P1123" i="9"/>
  <c r="Z1164" i="9"/>
  <c r="Z1319" i="9"/>
  <c r="AA1320" i="9" s="1"/>
  <c r="P1450" i="9"/>
  <c r="P1622" i="9"/>
  <c r="P1654" i="9"/>
  <c r="P1655" i="9"/>
  <c r="P197" i="9"/>
  <c r="Z353" i="9"/>
  <c r="AA354" i="9" s="1"/>
  <c r="Z397" i="9"/>
  <c r="Z497" i="9"/>
  <c r="P510" i="9"/>
  <c r="P541" i="9"/>
  <c r="Z586" i="9"/>
  <c r="Z596" i="9"/>
  <c r="P622" i="9"/>
  <c r="Z813" i="9"/>
  <c r="P822" i="9"/>
  <c r="P823" i="9"/>
  <c r="P824" i="9"/>
  <c r="P838" i="9"/>
  <c r="P917" i="9"/>
  <c r="Z936" i="9"/>
  <c r="P1040" i="9"/>
  <c r="P1090" i="9"/>
  <c r="P1176" i="9"/>
  <c r="P1201" i="9"/>
  <c r="P1258" i="9"/>
  <c r="Z1331" i="9"/>
  <c r="P1626" i="9"/>
  <c r="P258" i="9"/>
  <c r="P344" i="9"/>
  <c r="Z386" i="9"/>
  <c r="Z392" i="9"/>
  <c r="Z402" i="9"/>
  <c r="Z547" i="9"/>
  <c r="Z574" i="9"/>
  <c r="Z580" i="9"/>
  <c r="P618" i="9"/>
  <c r="Z623" i="9"/>
  <c r="P1196" i="9"/>
  <c r="P1227" i="9"/>
  <c r="P1314" i="9"/>
  <c r="Z1332" i="9"/>
  <c r="P1477" i="9"/>
  <c r="Z1488" i="9"/>
  <c r="P1570" i="9"/>
  <c r="P1632" i="9"/>
  <c r="Z1650" i="9"/>
  <c r="Z1666" i="9"/>
  <c r="P1677" i="9"/>
  <c r="P270" i="9"/>
  <c r="P326" i="9"/>
  <c r="Z334" i="9"/>
  <c r="P516" i="9"/>
  <c r="P543" i="9"/>
  <c r="Z629" i="9"/>
  <c r="Z639" i="9"/>
  <c r="P688" i="9"/>
  <c r="Z741" i="9"/>
  <c r="P841" i="9"/>
  <c r="Z950" i="9"/>
  <c r="P1162" i="9"/>
  <c r="P1182" i="9"/>
  <c r="P1230" i="9"/>
  <c r="P1263" i="9"/>
  <c r="P1264" i="9"/>
  <c r="Z1338" i="9"/>
  <c r="P1360" i="9"/>
  <c r="P1527" i="9"/>
  <c r="P1610" i="9"/>
  <c r="P1667" i="9"/>
  <c r="P120" i="9"/>
  <c r="P82" i="9"/>
  <c r="Z88" i="9"/>
  <c r="P156" i="9"/>
  <c r="Z138" i="9"/>
  <c r="P145" i="9"/>
  <c r="Z70" i="9"/>
  <c r="AA71" i="9" s="1"/>
  <c r="P100" i="9"/>
  <c r="P164" i="9"/>
  <c r="P170" i="9"/>
  <c r="P177" i="9"/>
  <c r="Z391" i="9"/>
  <c r="P57" i="9"/>
  <c r="P58" i="9"/>
  <c r="P92" i="9"/>
  <c r="P65" i="9"/>
  <c r="P69" i="9"/>
  <c r="P139" i="9"/>
  <c r="P174" i="9"/>
  <c r="P217" i="9"/>
  <c r="Z237" i="9"/>
  <c r="Z314" i="9"/>
  <c r="Z375" i="9"/>
  <c r="Z380" i="9"/>
  <c r="AA381" i="9" s="1"/>
  <c r="Z406" i="9"/>
  <c r="Z414" i="9"/>
  <c r="Z446" i="9"/>
  <c r="P501" i="9"/>
  <c r="P502" i="9"/>
  <c r="Z512" i="9"/>
  <c r="P512" i="9"/>
  <c r="Z529" i="9"/>
  <c r="Z577" i="9"/>
  <c r="P608" i="9"/>
  <c r="Z622" i="9"/>
  <c r="Z634" i="9"/>
  <c r="P654" i="9"/>
  <c r="P657" i="9"/>
  <c r="P732" i="9"/>
  <c r="Z746" i="9"/>
  <c r="P784" i="9"/>
  <c r="P787" i="9"/>
  <c r="Z792" i="9"/>
  <c r="Z797" i="9"/>
  <c r="P833" i="9"/>
  <c r="P850" i="9"/>
  <c r="P882" i="9"/>
  <c r="P1152" i="9"/>
  <c r="P1565" i="9"/>
  <c r="P1681" i="9"/>
  <c r="P223" i="9"/>
  <c r="P314" i="9"/>
  <c r="P322" i="9"/>
  <c r="Z396" i="9"/>
  <c r="Z407" i="9"/>
  <c r="Z442" i="9"/>
  <c r="P546" i="9"/>
  <c r="P638" i="9"/>
  <c r="P650" i="9"/>
  <c r="P703" i="9"/>
  <c r="Z722" i="9"/>
  <c r="P734" i="9"/>
  <c r="P736" i="9"/>
  <c r="P737" i="9"/>
  <c r="P738" i="9"/>
  <c r="P741" i="9"/>
  <c r="P852" i="9"/>
  <c r="P861" i="9"/>
  <c r="P862" i="9"/>
  <c r="P906" i="9"/>
  <c r="Z253" i="9"/>
  <c r="Z269" i="9"/>
  <c r="Z285" i="9"/>
  <c r="Z376" i="9"/>
  <c r="Z382" i="9"/>
  <c r="AA383" i="9" s="1"/>
  <c r="P553" i="9"/>
  <c r="P855" i="9"/>
  <c r="Z879" i="9"/>
  <c r="Z412" i="9"/>
  <c r="P877" i="9"/>
  <c r="P1297" i="9"/>
  <c r="P246" i="9"/>
  <c r="Z378" i="9"/>
  <c r="Z408" i="9"/>
  <c r="Z422" i="9"/>
  <c r="Z430" i="9"/>
  <c r="P497" i="9"/>
  <c r="Z504" i="9"/>
  <c r="P548" i="9"/>
  <c r="Z560" i="9"/>
  <c r="Z602" i="9"/>
  <c r="Z611" i="9"/>
  <c r="Z636" i="9"/>
  <c r="Z644" i="9"/>
  <c r="Z730" i="9"/>
  <c r="AA731" i="9" s="1"/>
  <c r="P779" i="9"/>
  <c r="P846" i="9"/>
  <c r="P193" i="9"/>
  <c r="P209" i="9"/>
  <c r="Z349" i="9"/>
  <c r="Z390" i="9"/>
  <c r="Z398" i="9"/>
  <c r="Z426" i="9"/>
  <c r="Z454" i="9"/>
  <c r="P537" i="9"/>
  <c r="P539" i="9"/>
  <c r="Z590" i="9"/>
  <c r="Z620" i="9"/>
  <c r="Z628" i="9"/>
  <c r="P644" i="9"/>
  <c r="P718" i="9"/>
  <c r="Z785" i="9"/>
  <c r="P840" i="9"/>
  <c r="P873" i="9"/>
  <c r="P880" i="9"/>
  <c r="P1478" i="9"/>
  <c r="Z267" i="9"/>
  <c r="Z283" i="9"/>
  <c r="P305" i="9"/>
  <c r="Z337" i="9"/>
  <c r="P342" i="9"/>
  <c r="Z400" i="9"/>
  <c r="Z405" i="9"/>
  <c r="Z418" i="9"/>
  <c r="P505" i="9"/>
  <c r="Z593" i="9"/>
  <c r="Z608" i="9"/>
  <c r="Z612" i="9"/>
  <c r="P628" i="9"/>
  <c r="Z637" i="9"/>
  <c r="Z663" i="9"/>
  <c r="P683" i="9"/>
  <c r="Z706" i="9"/>
  <c r="P719" i="9"/>
  <c r="Z744" i="9"/>
  <c r="P798" i="9"/>
  <c r="P799" i="9"/>
  <c r="P800" i="9"/>
  <c r="Z866" i="9"/>
  <c r="P924" i="9"/>
  <c r="Z929" i="9"/>
  <c r="AA930" i="9" s="1"/>
  <c r="P930" i="9"/>
  <c r="P936" i="9"/>
  <c r="P945" i="9"/>
  <c r="P1003" i="9"/>
  <c r="Z1058" i="9"/>
  <c r="P1098" i="9"/>
  <c r="P1100" i="9"/>
  <c r="Z1195" i="9"/>
  <c r="P1217" i="9"/>
  <c r="P1237" i="9"/>
  <c r="P1250" i="9"/>
  <c r="P1255" i="9"/>
  <c r="P1270" i="9"/>
  <c r="P1281" i="9"/>
  <c r="P1318" i="9"/>
  <c r="P1319" i="9"/>
  <c r="P1372" i="9"/>
  <c r="P1419" i="9"/>
  <c r="P1451" i="9"/>
  <c r="P1456" i="9"/>
  <c r="P1473" i="9"/>
  <c r="Z1474" i="9"/>
  <c r="P1554" i="9"/>
  <c r="Z1558" i="9"/>
  <c r="P1576" i="9"/>
  <c r="P1604" i="9"/>
  <c r="Z1611" i="9"/>
  <c r="Z1646" i="9"/>
  <c r="Z1671" i="9"/>
  <c r="P1675" i="9"/>
  <c r="P1676" i="9"/>
  <c r="P969" i="9"/>
  <c r="P1058" i="9"/>
  <c r="P1166" i="9"/>
  <c r="P1212" i="9"/>
  <c r="P1238" i="9"/>
  <c r="P1243" i="9"/>
  <c r="P1259" i="9"/>
  <c r="P1261" i="9"/>
  <c r="P1282" i="9"/>
  <c r="P1320" i="9"/>
  <c r="P1479" i="9"/>
  <c r="P932" i="9"/>
  <c r="P1076" i="9"/>
  <c r="P1077" i="9"/>
  <c r="P1103" i="9"/>
  <c r="P1104" i="9"/>
  <c r="Z1162" i="9"/>
  <c r="Z1213" i="9"/>
  <c r="P1218" i="9"/>
  <c r="P1256" i="9"/>
  <c r="P1273" i="9"/>
  <c r="P1283" i="9"/>
  <c r="P1381" i="9"/>
  <c r="P1388" i="9"/>
  <c r="P1395" i="9"/>
  <c r="P1408" i="9"/>
  <c r="P1411" i="9"/>
  <c r="P1423" i="9"/>
  <c r="P1462" i="9"/>
  <c r="P1482" i="9"/>
  <c r="P1530" i="9"/>
  <c r="Z1561" i="9"/>
  <c r="P1590" i="9"/>
  <c r="P1618" i="9"/>
  <c r="P1634" i="9"/>
  <c r="P1643" i="9"/>
  <c r="P1649" i="9"/>
  <c r="Z895" i="9"/>
  <c r="P940" i="9"/>
  <c r="P1053" i="9"/>
  <c r="P1070" i="9"/>
  <c r="P1149" i="9"/>
  <c r="P1285" i="9"/>
  <c r="P1475" i="9"/>
  <c r="P1557" i="9"/>
  <c r="P1594" i="9"/>
  <c r="P1663" i="9"/>
  <c r="P1672" i="9"/>
  <c r="P1679" i="9"/>
  <c r="Z962" i="9"/>
  <c r="P992" i="9"/>
  <c r="P1093" i="9"/>
  <c r="P1111" i="9"/>
  <c r="P1115" i="9"/>
  <c r="P1164" i="9"/>
  <c r="P1167" i="9"/>
  <c r="P1265" i="9"/>
  <c r="P1275" i="9"/>
  <c r="P1286" i="9"/>
  <c r="P1287" i="9"/>
  <c r="P1296" i="9"/>
  <c r="P1302" i="9"/>
  <c r="P1308" i="9"/>
  <c r="P1346" i="9"/>
  <c r="P1399" i="9"/>
  <c r="P1427" i="9"/>
  <c r="P1494" i="9"/>
  <c r="Z1549" i="9"/>
  <c r="Z1644" i="9"/>
  <c r="Z1645" i="9"/>
  <c r="P1669" i="9"/>
  <c r="P1673" i="9"/>
  <c r="P978" i="9"/>
  <c r="P1151" i="9"/>
  <c r="P1160" i="9"/>
  <c r="P1169" i="9"/>
  <c r="P1195" i="9"/>
  <c r="P1204" i="9"/>
  <c r="P1208" i="9"/>
  <c r="P1233" i="9"/>
  <c r="P1248" i="9"/>
  <c r="P1266" i="9"/>
  <c r="P1277" i="9"/>
  <c r="P1371" i="9"/>
  <c r="P1416" i="9"/>
  <c r="P1552" i="9"/>
  <c r="P1584" i="9"/>
  <c r="P1638" i="9"/>
  <c r="P1653" i="9"/>
  <c r="P1665" i="9"/>
  <c r="P1680" i="9"/>
  <c r="P928" i="9"/>
  <c r="P942" i="9"/>
  <c r="P943" i="9"/>
  <c r="P1048" i="9"/>
  <c r="P1085" i="9"/>
  <c r="P1127" i="9"/>
  <c r="P1131" i="9"/>
  <c r="P1136" i="9"/>
  <c r="P1138" i="9"/>
  <c r="P1209" i="9"/>
  <c r="P1219" i="9"/>
  <c r="P1234" i="9"/>
  <c r="P1267" i="9"/>
  <c r="P1289" i="9"/>
  <c r="P1290" i="9"/>
  <c r="P1291" i="9"/>
  <c r="P1303" i="9"/>
  <c r="P1434" i="9"/>
  <c r="P1455" i="9"/>
  <c r="P1524" i="9"/>
  <c r="P1534" i="9"/>
  <c r="P1538" i="9"/>
  <c r="P1625" i="9"/>
  <c r="Z1641" i="9"/>
  <c r="P1659" i="9"/>
  <c r="P55" i="9"/>
  <c r="P56" i="9"/>
  <c r="Z64" i="9"/>
  <c r="P71" i="9"/>
  <c r="P72" i="9"/>
  <c r="P86" i="9"/>
  <c r="P87" i="9"/>
  <c r="P108" i="9"/>
  <c r="P116" i="9"/>
  <c r="P124" i="9"/>
  <c r="Z124" i="9"/>
  <c r="Z140" i="9"/>
  <c r="Z156" i="9"/>
  <c r="AA157" i="9" s="1"/>
  <c r="Z170" i="9"/>
  <c r="P178" i="9"/>
  <c r="P191" i="9"/>
  <c r="P194" i="9"/>
  <c r="P207" i="9"/>
  <c r="P210" i="9"/>
  <c r="P93" i="9"/>
  <c r="P103" i="9"/>
  <c r="P117" i="9"/>
  <c r="P125" i="9"/>
  <c r="P130" i="9"/>
  <c r="P136" i="9"/>
  <c r="P141" i="9"/>
  <c r="P146" i="9"/>
  <c r="P152" i="9"/>
  <c r="Z152" i="9"/>
  <c r="P157" i="9"/>
  <c r="P161" i="9"/>
  <c r="P171" i="9"/>
  <c r="P175" i="9"/>
  <c r="P185" i="9"/>
  <c r="P188" i="9"/>
  <c r="P201" i="9"/>
  <c r="P204" i="9"/>
  <c r="P220" i="9"/>
  <c r="P224" i="9"/>
  <c r="P228" i="9"/>
  <c r="P232" i="9"/>
  <c r="P236" i="9"/>
  <c r="P240" i="9"/>
  <c r="P244" i="9"/>
  <c r="P248" i="9"/>
  <c r="P252" i="9"/>
  <c r="P256" i="9"/>
  <c r="P260" i="9"/>
  <c r="P264" i="9"/>
  <c r="P268" i="9"/>
  <c r="P272" i="9"/>
  <c r="P276" i="9"/>
  <c r="P280" i="9"/>
  <c r="P284" i="9"/>
  <c r="Z284" i="9"/>
  <c r="P59" i="9"/>
  <c r="P60" i="9"/>
  <c r="Z68" i="9"/>
  <c r="Z85" i="9"/>
  <c r="P89" i="9"/>
  <c r="Z98" i="9"/>
  <c r="Z104" i="9"/>
  <c r="P109" i="9"/>
  <c r="P118" i="9"/>
  <c r="P166" i="9"/>
  <c r="P179" i="9"/>
  <c r="P182" i="9"/>
  <c r="P195" i="9"/>
  <c r="P198" i="9"/>
  <c r="P211" i="9"/>
  <c r="P214" i="9"/>
  <c r="P221" i="9"/>
  <c r="P345" i="9"/>
  <c r="P105" i="9"/>
  <c r="P126" i="9"/>
  <c r="P131" i="9"/>
  <c r="P142" i="9"/>
  <c r="P147" i="9"/>
  <c r="P158" i="9"/>
  <c r="P162" i="9"/>
  <c r="P172" i="9"/>
  <c r="P176" i="9"/>
  <c r="P189" i="9"/>
  <c r="P192" i="9"/>
  <c r="P205" i="9"/>
  <c r="P208" i="9"/>
  <c r="P556" i="9"/>
  <c r="P557" i="9"/>
  <c r="Z57" i="9"/>
  <c r="P63" i="9"/>
  <c r="P64" i="9"/>
  <c r="Z72" i="9"/>
  <c r="AA73" i="9" s="1"/>
  <c r="P90" i="9"/>
  <c r="Z92" i="9"/>
  <c r="P95" i="9"/>
  <c r="P122" i="9"/>
  <c r="P127" i="9"/>
  <c r="P132" i="9"/>
  <c r="P138" i="9"/>
  <c r="P143" i="9"/>
  <c r="P148" i="9"/>
  <c r="P154" i="9"/>
  <c r="Z154" i="9"/>
  <c r="Z172" i="9"/>
  <c r="P183" i="9"/>
  <c r="P186" i="9"/>
  <c r="P199" i="9"/>
  <c r="P202" i="9"/>
  <c r="P215" i="9"/>
  <c r="P218" i="9"/>
  <c r="P70" i="9"/>
  <c r="P53" i="9"/>
  <c r="P106" i="9"/>
  <c r="P111" i="9"/>
  <c r="Z122" i="9"/>
  <c r="P128" i="9"/>
  <c r="P133" i="9"/>
  <c r="P144" i="9"/>
  <c r="P149" i="9"/>
  <c r="P155" i="9"/>
  <c r="P159" i="9"/>
  <c r="P168" i="9"/>
  <c r="Z168" i="9"/>
  <c r="P173" i="9"/>
  <c r="P180" i="9"/>
  <c r="P196" i="9"/>
  <c r="P212" i="9"/>
  <c r="P222" i="9"/>
  <c r="P226" i="9"/>
  <c r="P230" i="9"/>
  <c r="P234" i="9"/>
  <c r="P238" i="9"/>
  <c r="P242" i="9"/>
  <c r="Z316" i="9"/>
  <c r="Z60" i="9"/>
  <c r="P67" i="9"/>
  <c r="P68" i="9"/>
  <c r="P84" i="9"/>
  <c r="Z102" i="9"/>
  <c r="Z123" i="9"/>
  <c r="P134" i="9"/>
  <c r="Z134" i="9"/>
  <c r="Z139" i="9"/>
  <c r="P150" i="9"/>
  <c r="Z150" i="9"/>
  <c r="P187" i="9"/>
  <c r="P190" i="9"/>
  <c r="P203" i="9"/>
  <c r="P206" i="9"/>
  <c r="P219" i="9"/>
  <c r="P340" i="9"/>
  <c r="P312" i="9"/>
  <c r="Z315" i="9"/>
  <c r="P316" i="9"/>
  <c r="P320" i="9"/>
  <c r="P324" i="9"/>
  <c r="P328" i="9"/>
  <c r="Z332" i="9"/>
  <c r="P334" i="9"/>
  <c r="Z338" i="9"/>
  <c r="Z503" i="9"/>
  <c r="P523" i="9"/>
  <c r="P542" i="9"/>
  <c r="Z557" i="9"/>
  <c r="Z561" i="9"/>
  <c r="P564" i="9"/>
  <c r="Z606" i="9"/>
  <c r="P626" i="9"/>
  <c r="P656" i="9"/>
  <c r="P900" i="9"/>
  <c r="P912" i="9"/>
  <c r="P227" i="9"/>
  <c r="P235" i="9"/>
  <c r="Z234" i="9"/>
  <c r="P239" i="9"/>
  <c r="Z238" i="9"/>
  <c r="P243" i="9"/>
  <c r="P251" i="9"/>
  <c r="Z250" i="9"/>
  <c r="P255" i="9"/>
  <c r="Z254" i="9"/>
  <c r="P259" i="9"/>
  <c r="P267" i="9"/>
  <c r="Z266" i="9"/>
  <c r="P271" i="9"/>
  <c r="P275" i="9"/>
  <c r="P283" i="9"/>
  <c r="Z282" i="9"/>
  <c r="P286" i="9"/>
  <c r="P290" i="9"/>
  <c r="P294" i="9"/>
  <c r="P298" i="9"/>
  <c r="Z301" i="9"/>
  <c r="P302" i="9"/>
  <c r="P306" i="9"/>
  <c r="Z317" i="9"/>
  <c r="Z329" i="9"/>
  <c r="Z335" i="9"/>
  <c r="P338" i="9"/>
  <c r="P356" i="9"/>
  <c r="P364" i="9"/>
  <c r="P372" i="9"/>
  <c r="Z413" i="9"/>
  <c r="Z421" i="9"/>
  <c r="Z508" i="9"/>
  <c r="P519" i="9"/>
  <c r="P538" i="9"/>
  <c r="Z603" i="9"/>
  <c r="Z789" i="9"/>
  <c r="P287" i="9"/>
  <c r="P291" i="9"/>
  <c r="P299" i="9"/>
  <c r="Z298" i="9"/>
  <c r="P303" i="9"/>
  <c r="Z302" i="9"/>
  <c r="P307" i="9"/>
  <c r="P310" i="9"/>
  <c r="P332" i="9"/>
  <c r="Z336" i="9"/>
  <c r="P343" i="9"/>
  <c r="P346" i="9"/>
  <c r="Z352" i="9"/>
  <c r="Z360" i="9"/>
  <c r="Z364" i="9"/>
  <c r="P365" i="9"/>
  <c r="Z368" i="9"/>
  <c r="Z372" i="9"/>
  <c r="P373" i="9"/>
  <c r="P534" i="9"/>
  <c r="Z539" i="9"/>
  <c r="P555" i="9"/>
  <c r="P558" i="9"/>
  <c r="Z599" i="9"/>
  <c r="Z526" i="9"/>
  <c r="Z545" i="9"/>
  <c r="P554" i="9"/>
  <c r="Z573" i="9"/>
  <c r="Z589" i="9"/>
  <c r="Z616" i="9"/>
  <c r="Z632" i="9"/>
  <c r="Z648" i="9"/>
  <c r="Z728" i="9"/>
  <c r="AA729" i="9" s="1"/>
  <c r="P820" i="9"/>
  <c r="P315" i="9"/>
  <c r="P319" i="9"/>
  <c r="P323" i="9"/>
  <c r="P330" i="9"/>
  <c r="P336" i="9"/>
  <c r="Z350" i="9"/>
  <c r="P354" i="9"/>
  <c r="P358" i="9"/>
  <c r="P362" i="9"/>
  <c r="P366" i="9"/>
  <c r="P370" i="9"/>
  <c r="P374" i="9"/>
  <c r="Z384" i="9"/>
  <c r="Z394" i="9"/>
  <c r="Z428" i="9"/>
  <c r="Z432" i="9"/>
  <c r="Z436" i="9"/>
  <c r="Z440" i="9"/>
  <c r="Z444" i="9"/>
  <c r="Z448" i="9"/>
  <c r="Z452" i="9"/>
  <c r="Z456" i="9"/>
  <c r="Z460" i="9"/>
  <c r="P225" i="9"/>
  <c r="P237" i="9"/>
  <c r="Z236" i="9"/>
  <c r="P241" i="9"/>
  <c r="P253" i="9"/>
  <c r="Z252" i="9"/>
  <c r="P257" i="9"/>
  <c r="P269" i="9"/>
  <c r="Z268" i="9"/>
  <c r="P273" i="9"/>
  <c r="P288" i="9"/>
  <c r="P292" i="9"/>
  <c r="P296" i="9"/>
  <c r="Z299" i="9"/>
  <c r="P300" i="9"/>
  <c r="P304" i="9"/>
  <c r="P308" i="9"/>
  <c r="P350" i="9"/>
  <c r="P351" i="9"/>
  <c r="P359" i="9"/>
  <c r="Z381" i="9"/>
  <c r="AA382" i="9" s="1"/>
  <c r="Z389" i="9"/>
  <c r="Z502" i="9"/>
  <c r="Z505" i="9"/>
  <c r="Z510" i="9"/>
  <c r="P509" i="9"/>
  <c r="Z522" i="9"/>
  <c r="P526" i="9"/>
  <c r="P559" i="9"/>
  <c r="Z609" i="9"/>
  <c r="Z613" i="9"/>
  <c r="P682" i="9"/>
  <c r="Z718" i="9"/>
  <c r="P886" i="9"/>
  <c r="P944" i="9"/>
  <c r="P504" i="9"/>
  <c r="P508" i="9"/>
  <c r="Z520" i="9"/>
  <c r="Z524" i="9"/>
  <c r="Z531" i="9"/>
  <c r="P530" i="9"/>
  <c r="Z592" i="9"/>
  <c r="Z607" i="9"/>
  <c r="P616" i="9"/>
  <c r="Z626" i="9"/>
  <c r="Z633" i="9"/>
  <c r="P632" i="9"/>
  <c r="Z642" i="9"/>
  <c r="Z649" i="9"/>
  <c r="P648" i="9"/>
  <c r="P659" i="9"/>
  <c r="P698" i="9"/>
  <c r="P704" i="9"/>
  <c r="P712" i="9"/>
  <c r="Z750" i="9"/>
  <c r="P785" i="9"/>
  <c r="P806" i="9"/>
  <c r="P807" i="9"/>
  <c r="P808" i="9"/>
  <c r="P829" i="9"/>
  <c r="P874" i="9"/>
  <c r="P902" i="9"/>
  <c r="P903" i="9"/>
  <c r="Z909" i="9"/>
  <c r="Z930" i="9"/>
  <c r="AA931" i="9" s="1"/>
  <c r="P950" i="9"/>
  <c r="Z955" i="9"/>
  <c r="AA956" i="9" s="1"/>
  <c r="Z959" i="9"/>
  <c r="AA960" i="9" s="1"/>
  <c r="Z960" i="9"/>
  <c r="AA961" i="9" s="1"/>
  <c r="P1036" i="9"/>
  <c r="P1075" i="9"/>
  <c r="P1074" i="9"/>
  <c r="P1229" i="9"/>
  <c r="P642" i="9"/>
  <c r="P670" i="9"/>
  <c r="Z670" i="9"/>
  <c r="Z674" i="9"/>
  <c r="P684" i="9"/>
  <c r="P685" i="9"/>
  <c r="P699" i="9"/>
  <c r="P714" i="9"/>
  <c r="P720" i="9"/>
  <c r="P745" i="9"/>
  <c r="P775" i="9"/>
  <c r="P780" i="9"/>
  <c r="P837" i="9"/>
  <c r="Z856" i="9"/>
  <c r="P864" i="9"/>
  <c r="P887" i="9"/>
  <c r="P896" i="9"/>
  <c r="P913" i="9"/>
  <c r="P920" i="9"/>
  <c r="P926" i="9"/>
  <c r="P927" i="9"/>
  <c r="P989" i="9"/>
  <c r="P990" i="9"/>
  <c r="P1191" i="9"/>
  <c r="P1262" i="9"/>
  <c r="P1295" i="9"/>
  <c r="Z528" i="9"/>
  <c r="P540" i="9"/>
  <c r="P552" i="9"/>
  <c r="Z576" i="9"/>
  <c r="Z582" i="9"/>
  <c r="Z588" i="9"/>
  <c r="Z591" i="9"/>
  <c r="Z604" i="9"/>
  <c r="P610" i="9"/>
  <c r="Z614" i="9"/>
  <c r="P620" i="9"/>
  <c r="Z630" i="9"/>
  <c r="P636" i="9"/>
  <c r="P652" i="9"/>
  <c r="P671" i="9"/>
  <c r="P715" i="9"/>
  <c r="P747" i="9"/>
  <c r="P781" i="9"/>
  <c r="Z791" i="9"/>
  <c r="P812" i="9"/>
  <c r="P831" i="9"/>
  <c r="P834" i="9"/>
  <c r="P915" i="9"/>
  <c r="P946" i="9"/>
  <c r="P1061" i="9"/>
  <c r="P517" i="9"/>
  <c r="P521" i="9"/>
  <c r="P525" i="9"/>
  <c r="P532" i="9"/>
  <c r="Z544" i="9"/>
  <c r="Z563" i="9"/>
  <c r="P562" i="9"/>
  <c r="Z575" i="9"/>
  <c r="Z601" i="9"/>
  <c r="Z605" i="9"/>
  <c r="Z615" i="9"/>
  <c r="P614" i="9"/>
  <c r="Z624" i="9"/>
  <c r="Z631" i="9"/>
  <c r="P630" i="9"/>
  <c r="Z640" i="9"/>
  <c r="Z647" i="9"/>
  <c r="AA648" i="9" s="1"/>
  <c r="P646" i="9"/>
  <c r="P664" i="9"/>
  <c r="P686" i="9"/>
  <c r="Z686" i="9"/>
  <c r="Z690" i="9"/>
  <c r="P700" i="9"/>
  <c r="P701" i="9"/>
  <c r="Z734" i="9"/>
  <c r="P748" i="9"/>
  <c r="P788" i="9"/>
  <c r="P790" i="9"/>
  <c r="Z857" i="9"/>
  <c r="AA858" i="9" s="1"/>
  <c r="P858" i="9"/>
  <c r="P889" i="9"/>
  <c r="P909" i="9"/>
  <c r="P922" i="9"/>
  <c r="P923" i="9"/>
  <c r="P929" i="9"/>
  <c r="Z928" i="9"/>
  <c r="AA929" i="9" s="1"/>
  <c r="Z932" i="9"/>
  <c r="Z625" i="9"/>
  <c r="P624" i="9"/>
  <c r="Z641" i="9"/>
  <c r="P640" i="9"/>
  <c r="P666" i="9"/>
  <c r="P672" i="9"/>
  <c r="P687" i="9"/>
  <c r="P716" i="9"/>
  <c r="P717" i="9"/>
  <c r="P729" i="9"/>
  <c r="P765" i="9"/>
  <c r="Z765" i="9"/>
  <c r="P782" i="9"/>
  <c r="P818" i="9"/>
  <c r="P871" i="9"/>
  <c r="P890" i="9"/>
  <c r="P911" i="9"/>
  <c r="P916" i="9"/>
  <c r="P933" i="9"/>
  <c r="P1178" i="9"/>
  <c r="P1225" i="9"/>
  <c r="Z635" i="9"/>
  <c r="Z651" i="9"/>
  <c r="P667" i="9"/>
  <c r="P680" i="9"/>
  <c r="P702" i="9"/>
  <c r="Z702" i="9"/>
  <c r="AA703" i="9" s="1"/>
  <c r="P730" i="9"/>
  <c r="P731" i="9"/>
  <c r="P766" i="9"/>
  <c r="P772" i="9"/>
  <c r="P826" i="9"/>
  <c r="Z831" i="9"/>
  <c r="Z832" i="9"/>
  <c r="P843" i="9"/>
  <c r="Z854" i="9"/>
  <c r="AA855" i="9" s="1"/>
  <c r="Z867" i="9"/>
  <c r="P1032" i="9"/>
  <c r="Z1191" i="9"/>
  <c r="AA1192" i="9" s="1"/>
  <c r="P1249" i="9"/>
  <c r="P1278" i="9"/>
  <c r="P938" i="9"/>
  <c r="P939" i="9"/>
  <c r="Z948" i="9"/>
  <c r="P971" i="9"/>
  <c r="P985" i="9"/>
  <c r="P997" i="9"/>
  <c r="P1073" i="9"/>
  <c r="P1089" i="9"/>
  <c r="P1105" i="9"/>
  <c r="P1106" i="9"/>
  <c r="P1108" i="9"/>
  <c r="P1120" i="9"/>
  <c r="P1122" i="9"/>
  <c r="P1124" i="9"/>
  <c r="P1143" i="9"/>
  <c r="P1161" i="9"/>
  <c r="P1175" i="9"/>
  <c r="P1183" i="9"/>
  <c r="P1198" i="9"/>
  <c r="P1242" i="9"/>
  <c r="P1247" i="9"/>
  <c r="P1252" i="9"/>
  <c r="P1309" i="9"/>
  <c r="Z1309" i="9"/>
  <c r="P1331" i="9"/>
  <c r="P1409" i="9"/>
  <c r="P1614" i="9"/>
  <c r="P1661" i="9"/>
  <c r="P948" i="9"/>
  <c r="P949" i="9"/>
  <c r="P987" i="9"/>
  <c r="P1034" i="9"/>
  <c r="P1042" i="9"/>
  <c r="P1059" i="9"/>
  <c r="P1062" i="9"/>
  <c r="P1064" i="9"/>
  <c r="Z1064" i="9"/>
  <c r="P1067" i="9"/>
  <c r="P1084" i="9"/>
  <c r="P1110" i="9"/>
  <c r="P1146" i="9"/>
  <c r="Z1168" i="9"/>
  <c r="P1174" i="9"/>
  <c r="P1192" i="9"/>
  <c r="P1203" i="9"/>
  <c r="P1210" i="9"/>
  <c r="Z1212" i="9"/>
  <c r="P1253" i="9"/>
  <c r="P1332" i="9"/>
  <c r="P1338" i="9"/>
  <c r="P1438" i="9"/>
  <c r="P1671" i="9"/>
  <c r="P973" i="9"/>
  <c r="P974" i="9"/>
  <c r="P1001" i="9"/>
  <c r="P1055" i="9"/>
  <c r="P1069" i="9"/>
  <c r="P1080" i="9"/>
  <c r="P1091" i="9"/>
  <c r="P1092" i="9"/>
  <c r="P1097" i="9"/>
  <c r="P1112" i="9"/>
  <c r="P1128" i="9"/>
  <c r="P1148" i="9"/>
  <c r="P1189" i="9"/>
  <c r="Z1193" i="9"/>
  <c r="AA1194" i="9" s="1"/>
  <c r="P1257" i="9"/>
  <c r="P1301" i="9"/>
  <c r="P1114" i="9"/>
  <c r="P1130" i="9"/>
  <c r="P1132" i="9"/>
  <c r="P1181" i="9"/>
  <c r="P1197" i="9"/>
  <c r="P1251" i="9"/>
  <c r="P1304" i="9"/>
  <c r="Z1074" i="9"/>
  <c r="Z1163" i="9"/>
  <c r="P1184" i="9"/>
  <c r="P1254" i="9"/>
  <c r="P1344" i="9"/>
  <c r="P1038" i="9"/>
  <c r="P1046" i="9"/>
  <c r="P1072" i="9"/>
  <c r="P1158" i="9"/>
  <c r="P1163" i="9"/>
  <c r="P1173" i="9"/>
  <c r="P1202" i="9"/>
  <c r="P1454" i="9"/>
  <c r="Z956" i="9"/>
  <c r="AA957" i="9" s="1"/>
  <c r="Z958" i="9"/>
  <c r="AA959" i="9" s="1"/>
  <c r="Z961" i="9"/>
  <c r="P994" i="9"/>
  <c r="P1047" i="9"/>
  <c r="P1051" i="9"/>
  <c r="P1071" i="9"/>
  <c r="Z1080" i="9"/>
  <c r="P1096" i="9"/>
  <c r="Z1095" i="9"/>
  <c r="P1118" i="9"/>
  <c r="P1139" i="9"/>
  <c r="P1150" i="9"/>
  <c r="P1153" i="9"/>
  <c r="P1168" i="9"/>
  <c r="P1179" i="9"/>
  <c r="P1190" i="9"/>
  <c r="P1207" i="9"/>
  <c r="P1298" i="9"/>
  <c r="Z1324" i="9"/>
  <c r="P1324" i="9"/>
  <c r="P1340" i="9"/>
  <c r="P1350" i="9"/>
  <c r="P1330" i="9"/>
  <c r="P1348" i="9"/>
  <c r="Z1347" i="9"/>
  <c r="Z1351" i="9"/>
  <c r="P1358" i="9"/>
  <c r="P1375" i="9"/>
  <c r="P1396" i="9"/>
  <c r="P1428" i="9"/>
  <c r="P1429" i="9"/>
  <c r="Z1433" i="9"/>
  <c r="P1459" i="9"/>
  <c r="P1461" i="9"/>
  <c r="P1467" i="9"/>
  <c r="P1476" i="9"/>
  <c r="P1483" i="9"/>
  <c r="P1484" i="9"/>
  <c r="Z1507" i="9"/>
  <c r="P1511" i="9"/>
  <c r="P1517" i="9"/>
  <c r="P1533" i="9"/>
  <c r="P1544" i="9"/>
  <c r="P1560" i="9"/>
  <c r="P1571" i="9"/>
  <c r="P1608" i="9"/>
  <c r="P1644" i="9"/>
  <c r="P1660" i="9"/>
  <c r="P1666" i="9"/>
  <c r="Z1676" i="9"/>
  <c r="P1327" i="9"/>
  <c r="P1343" i="9"/>
  <c r="P1405" i="9"/>
  <c r="P1431" i="9"/>
  <c r="P1441" i="9"/>
  <c r="P1460" i="9"/>
  <c r="P1512" i="9"/>
  <c r="P1528" i="9"/>
  <c r="P1549" i="9"/>
  <c r="Z1672" i="9"/>
  <c r="Z1358" i="9"/>
  <c r="P1392" i="9"/>
  <c r="P1401" i="9"/>
  <c r="P1406" i="9"/>
  <c r="P1415" i="9"/>
  <c r="P1421" i="9"/>
  <c r="P1442" i="9"/>
  <c r="P1449" i="9"/>
  <c r="P1502" i="9"/>
  <c r="P1546" i="9"/>
  <c r="P1553" i="9"/>
  <c r="P1561" i="9"/>
  <c r="P1564" i="9"/>
  <c r="P1605" i="9"/>
  <c r="Z1610" i="9"/>
  <c r="P1611" i="9"/>
  <c r="P1617" i="9"/>
  <c r="Z1630" i="9"/>
  <c r="AA1631" i="9" s="1"/>
  <c r="P1633" i="9"/>
  <c r="P1640" i="9"/>
  <c r="Z1654" i="9"/>
  <c r="P1658" i="9"/>
  <c r="P1670" i="9"/>
  <c r="Z1677" i="9"/>
  <c r="Z1680" i="9"/>
  <c r="P1313" i="9"/>
  <c r="P1321" i="9"/>
  <c r="Z1335" i="9"/>
  <c r="P1353" i="9"/>
  <c r="P1368" i="9"/>
  <c r="P1373" i="9"/>
  <c r="P1407" i="9"/>
  <c r="P1433" i="9"/>
  <c r="P1448" i="9"/>
  <c r="P1453" i="9"/>
  <c r="Z1452" i="9"/>
  <c r="P1464" i="9"/>
  <c r="P1468" i="9"/>
  <c r="P1492" i="9"/>
  <c r="P1529" i="9"/>
  <c r="Z1546" i="9"/>
  <c r="Z1553" i="9"/>
  <c r="P1568" i="9"/>
  <c r="P1581" i="9"/>
  <c r="P1646" i="9"/>
  <c r="P1664" i="9"/>
  <c r="P1393" i="9"/>
  <c r="P1593" i="9"/>
  <c r="P1656" i="9"/>
  <c r="P1674" i="9"/>
  <c r="P1365" i="9"/>
  <c r="Z1374" i="9"/>
  <c r="P1383" i="9"/>
  <c r="P1403" i="9"/>
  <c r="P1417" i="9"/>
  <c r="P1425" i="9"/>
  <c r="Z1464" i="9"/>
  <c r="P1496" i="9"/>
  <c r="P1506" i="9"/>
  <c r="P1550" i="9"/>
  <c r="P1569" i="9"/>
  <c r="P1601" i="9"/>
  <c r="P1647" i="9"/>
  <c r="P1652" i="9"/>
  <c r="Z1664" i="9"/>
  <c r="P1668" i="9"/>
  <c r="P1678" i="9"/>
  <c r="P1682" i="9"/>
  <c r="P1322" i="9"/>
  <c r="P1325" i="9"/>
  <c r="P1356" i="9"/>
  <c r="P1384" i="9"/>
  <c r="P1390" i="9"/>
  <c r="P1394" i="9"/>
  <c r="P1418" i="9"/>
  <c r="P1439" i="9"/>
  <c r="P1444" i="9"/>
  <c r="P1465" i="9"/>
  <c r="P1471" i="9"/>
  <c r="P1490" i="9"/>
  <c r="P1516" i="9"/>
  <c r="P1520" i="9"/>
  <c r="P1532" i="9"/>
  <c r="P1536" i="9"/>
  <c r="P1559" i="9"/>
  <c r="P1562" i="9"/>
  <c r="P1606" i="9"/>
  <c r="P1612" i="9"/>
  <c r="P1620" i="9"/>
  <c r="P1621" i="9"/>
  <c r="Z1634" i="9"/>
  <c r="P1637" i="9"/>
  <c r="P1662" i="9"/>
  <c r="Z1682" i="9"/>
  <c r="Z58" i="9"/>
  <c r="Z54" i="9"/>
  <c r="Z62" i="9"/>
  <c r="Z56" i="9"/>
  <c r="Z52" i="9"/>
  <c r="Z107" i="9"/>
  <c r="X73" i="9"/>
  <c r="Z73" i="9" s="1"/>
  <c r="P76" i="9"/>
  <c r="P81" i="9"/>
  <c r="Y80" i="9"/>
  <c r="Y94" i="9"/>
  <c r="Z94" i="9" s="1"/>
  <c r="Y97" i="9"/>
  <c r="Z97" i="9" s="1"/>
  <c r="Y110" i="9"/>
  <c r="Z110" i="9" s="1"/>
  <c r="Y113" i="9"/>
  <c r="Z113" i="9" s="1"/>
  <c r="X163" i="9"/>
  <c r="Z163" i="9" s="1"/>
  <c r="X227" i="9"/>
  <c r="Z227" i="9" s="1"/>
  <c r="X229" i="9"/>
  <c r="Z229" i="9" s="1"/>
  <c r="X245" i="9"/>
  <c r="Z245" i="9" s="1"/>
  <c r="X261" i="9"/>
  <c r="Z261" i="9" s="1"/>
  <c r="X277" i="9"/>
  <c r="Z277" i="9" s="1"/>
  <c r="X293" i="9"/>
  <c r="Z293" i="9" s="1"/>
  <c r="X309" i="9"/>
  <c r="Z309" i="9" s="1"/>
  <c r="X325" i="9"/>
  <c r="Z325" i="9" s="1"/>
  <c r="Z327" i="9"/>
  <c r="Z359" i="9"/>
  <c r="P428" i="9"/>
  <c r="P427" i="9"/>
  <c r="P432" i="9"/>
  <c r="P431" i="9"/>
  <c r="P436" i="9"/>
  <c r="P435" i="9"/>
  <c r="P440" i="9"/>
  <c r="P439" i="9"/>
  <c r="P444" i="9"/>
  <c r="P443" i="9"/>
  <c r="P448" i="9"/>
  <c r="P447" i="9"/>
  <c r="P452" i="9"/>
  <c r="P451" i="9"/>
  <c r="P456" i="9"/>
  <c r="P455" i="9"/>
  <c r="P460" i="9"/>
  <c r="P459" i="9"/>
  <c r="P464" i="9"/>
  <c r="P463" i="9"/>
  <c r="P496" i="9"/>
  <c r="P495" i="9"/>
  <c r="Y534" i="9"/>
  <c r="Z534" i="9" s="1"/>
  <c r="Y535" i="9"/>
  <c r="Z535" i="9" s="1"/>
  <c r="Y536" i="9"/>
  <c r="Z536" i="9" s="1"/>
  <c r="Y532" i="9"/>
  <c r="Z532" i="9" s="1"/>
  <c r="Y533" i="9"/>
  <c r="Z533" i="9" s="1"/>
  <c r="AA534" i="9" s="1"/>
  <c r="Y695" i="9"/>
  <c r="Z695" i="9" s="1"/>
  <c r="Y692" i="9"/>
  <c r="Z692" i="9" s="1"/>
  <c r="Y693" i="9"/>
  <c r="Y694" i="9"/>
  <c r="X53" i="9"/>
  <c r="Z53" i="9" s="1"/>
  <c r="X55" i="9"/>
  <c r="Z55" i="9" s="1"/>
  <c r="X59" i="9"/>
  <c r="Z59" i="9" s="1"/>
  <c r="X61" i="9"/>
  <c r="Z61" i="9" s="1"/>
  <c r="X63" i="9"/>
  <c r="Z63" i="9" s="1"/>
  <c r="X65" i="9"/>
  <c r="Z65" i="9" s="1"/>
  <c r="X67" i="9"/>
  <c r="Z67" i="9" s="1"/>
  <c r="X69" i="9"/>
  <c r="Z69" i="9" s="1"/>
  <c r="X71" i="9"/>
  <c r="Z71" i="9" s="1"/>
  <c r="AA72" i="9" s="1"/>
  <c r="P75" i="9"/>
  <c r="X82" i="9"/>
  <c r="Y79" i="9"/>
  <c r="X87" i="9"/>
  <c r="Z87" i="9" s="1"/>
  <c r="P85" i="9"/>
  <c r="P98" i="9"/>
  <c r="X103" i="9"/>
  <c r="P101" i="9"/>
  <c r="Y100" i="9"/>
  <c r="Z100" i="9" s="1"/>
  <c r="Y103" i="9"/>
  <c r="P114" i="9"/>
  <c r="Y116" i="9"/>
  <c r="Z116" i="9" s="1"/>
  <c r="X161" i="9"/>
  <c r="Z161" i="9" s="1"/>
  <c r="X177" i="9"/>
  <c r="Z177" i="9" s="1"/>
  <c r="X243" i="9"/>
  <c r="Z243" i="9" s="1"/>
  <c r="X259" i="9"/>
  <c r="Z259" i="9" s="1"/>
  <c r="X275" i="9"/>
  <c r="Z275" i="9" s="1"/>
  <c r="X291" i="9"/>
  <c r="Z291" i="9" s="1"/>
  <c r="X307" i="9"/>
  <c r="Z307" i="9" s="1"/>
  <c r="X323" i="9"/>
  <c r="Z323" i="9" s="1"/>
  <c r="Y345" i="9"/>
  <c r="Z345" i="9" s="1"/>
  <c r="Y358" i="9"/>
  <c r="Z358" i="9" s="1"/>
  <c r="P382" i="9"/>
  <c r="P381" i="9"/>
  <c r="P398" i="9"/>
  <c r="P397" i="9"/>
  <c r="P414" i="9"/>
  <c r="P413" i="9"/>
  <c r="Y478" i="9"/>
  <c r="Z478" i="9" s="1"/>
  <c r="Y479" i="9"/>
  <c r="Z479" i="9" s="1"/>
  <c r="Y691" i="9"/>
  <c r="Y75" i="9"/>
  <c r="Z75" i="9" s="1"/>
  <c r="Y754" i="9"/>
  <c r="Z754" i="9" s="1"/>
  <c r="Y753" i="9"/>
  <c r="Z753" i="9" s="1"/>
  <c r="Y755" i="9"/>
  <c r="Z755" i="9" s="1"/>
  <c r="X81" i="9"/>
  <c r="Z81" i="9" s="1"/>
  <c r="P80" i="9"/>
  <c r="X90" i="9"/>
  <c r="Z90" i="9" s="1"/>
  <c r="P88" i="9"/>
  <c r="X93" i="9"/>
  <c r="P91" i="9"/>
  <c r="Y93" i="9"/>
  <c r="X106" i="9"/>
  <c r="Z106" i="9" s="1"/>
  <c r="P104" i="9"/>
  <c r="X109" i="9"/>
  <c r="P107" i="9"/>
  <c r="Y109" i="9"/>
  <c r="P119" i="9"/>
  <c r="Y118" i="9"/>
  <c r="Z118" i="9" s="1"/>
  <c r="X126" i="9"/>
  <c r="Z126" i="9" s="1"/>
  <c r="X135" i="9"/>
  <c r="Z135" i="9" s="1"/>
  <c r="P135" i="9"/>
  <c r="X142" i="9"/>
  <c r="Z142" i="9" s="1"/>
  <c r="X151" i="9"/>
  <c r="Z151" i="9" s="1"/>
  <c r="P151" i="9"/>
  <c r="P153" i="9"/>
  <c r="X159" i="9"/>
  <c r="Z159" i="9" s="1"/>
  <c r="AA160" i="9" s="1"/>
  <c r="X166" i="9"/>
  <c r="Z166" i="9" s="1"/>
  <c r="P169" i="9"/>
  <c r="X175" i="9"/>
  <c r="Z175" i="9" s="1"/>
  <c r="Z179" i="9"/>
  <c r="Z181" i="9"/>
  <c r="Z183" i="9"/>
  <c r="Z185" i="9"/>
  <c r="Z187" i="9"/>
  <c r="Z189" i="9"/>
  <c r="Z191" i="9"/>
  <c r="Z193" i="9"/>
  <c r="Z195" i="9"/>
  <c r="AA196" i="9" s="1"/>
  <c r="Z197" i="9"/>
  <c r="AA198" i="9" s="1"/>
  <c r="Z199" i="9"/>
  <c r="AA200" i="9" s="1"/>
  <c r="Z201" i="9"/>
  <c r="Z203" i="9"/>
  <c r="Z205" i="9"/>
  <c r="Z207" i="9"/>
  <c r="Z209" i="9"/>
  <c r="Z211" i="9"/>
  <c r="Z213" i="9"/>
  <c r="Z215" i="9"/>
  <c r="Z217" i="9"/>
  <c r="Z219" i="9"/>
  <c r="Z221" i="9"/>
  <c r="Z223" i="9"/>
  <c r="X232" i="9"/>
  <c r="Z232" i="9" s="1"/>
  <c r="P233" i="9"/>
  <c r="X241" i="9"/>
  <c r="Z241" i="9" s="1"/>
  <c r="X248" i="9"/>
  <c r="Z248" i="9" s="1"/>
  <c r="P249" i="9"/>
  <c r="X257" i="9"/>
  <c r="Z257" i="9" s="1"/>
  <c r="X264" i="9"/>
  <c r="Z264" i="9" s="1"/>
  <c r="P265" i="9"/>
  <c r="X273" i="9"/>
  <c r="Z273" i="9" s="1"/>
  <c r="X280" i="9"/>
  <c r="Z280" i="9" s="1"/>
  <c r="P281" i="9"/>
  <c r="X289" i="9"/>
  <c r="Z289" i="9" s="1"/>
  <c r="X296" i="9"/>
  <c r="Z296" i="9" s="1"/>
  <c r="P297" i="9"/>
  <c r="X305" i="9"/>
  <c r="Z305" i="9" s="1"/>
  <c r="X312" i="9"/>
  <c r="Z312" i="9" s="1"/>
  <c r="P313" i="9"/>
  <c r="X321" i="9"/>
  <c r="Z321" i="9" s="1"/>
  <c r="X328" i="9"/>
  <c r="Z328" i="9" s="1"/>
  <c r="Z340" i="9"/>
  <c r="Z342" i="9"/>
  <c r="AA343" i="9" s="1"/>
  <c r="P388" i="9"/>
  <c r="P387" i="9"/>
  <c r="Y387" i="9"/>
  <c r="Z387" i="9" s="1"/>
  <c r="P404" i="9"/>
  <c r="P403" i="9"/>
  <c r="Y403" i="9"/>
  <c r="Z403" i="9" s="1"/>
  <c r="P420" i="9"/>
  <c r="P419" i="9"/>
  <c r="Y419" i="9"/>
  <c r="Z419" i="9" s="1"/>
  <c r="P472" i="9"/>
  <c r="P471" i="9"/>
  <c r="Y519" i="9"/>
  <c r="Z519" i="9" s="1"/>
  <c r="Y515" i="9"/>
  <c r="Z515" i="9" s="1"/>
  <c r="P528" i="9"/>
  <c r="P529" i="9"/>
  <c r="Y550" i="9"/>
  <c r="Z550" i="9" s="1"/>
  <c r="Y551" i="9"/>
  <c r="Z551" i="9" s="1"/>
  <c r="Y552" i="9"/>
  <c r="Z552" i="9" s="1"/>
  <c r="Y548" i="9"/>
  <c r="Z548" i="9" s="1"/>
  <c r="Y549" i="9"/>
  <c r="Z549" i="9" s="1"/>
  <c r="Z91" i="9"/>
  <c r="X74" i="9"/>
  <c r="Z74" i="9" s="1"/>
  <c r="X76" i="9"/>
  <c r="Z76" i="9" s="1"/>
  <c r="P79" i="9"/>
  <c r="X86" i="9"/>
  <c r="Z86" i="9" s="1"/>
  <c r="Y83" i="9"/>
  <c r="Z83" i="9" s="1"/>
  <c r="X96" i="9"/>
  <c r="P94" i="9"/>
  <c r="X99" i="9"/>
  <c r="Z99" i="9" s="1"/>
  <c r="P97" i="9"/>
  <c r="Y96" i="9"/>
  <c r="X112" i="9"/>
  <c r="P110" i="9"/>
  <c r="X115" i="9"/>
  <c r="Z115" i="9" s="1"/>
  <c r="P113" i="9"/>
  <c r="Y112" i="9"/>
  <c r="X121" i="9"/>
  <c r="Z121" i="9" s="1"/>
  <c r="P121" i="9"/>
  <c r="Y120" i="9"/>
  <c r="Z120" i="9" s="1"/>
  <c r="X128" i="9"/>
  <c r="Z128" i="9" s="1"/>
  <c r="Z129" i="9"/>
  <c r="X137" i="9"/>
  <c r="Z137" i="9" s="1"/>
  <c r="P137" i="9"/>
  <c r="X144" i="9"/>
  <c r="Z144" i="9" s="1"/>
  <c r="Z145" i="9"/>
  <c r="X153" i="9"/>
  <c r="Z153" i="9" s="1"/>
  <c r="X157" i="9"/>
  <c r="Z157" i="9" s="1"/>
  <c r="X164" i="9"/>
  <c r="Z164" i="9" s="1"/>
  <c r="P167" i="9"/>
  <c r="X173" i="9"/>
  <c r="Z173" i="9" s="1"/>
  <c r="X230" i="9"/>
  <c r="Z230" i="9" s="1"/>
  <c r="Z231" i="9"/>
  <c r="P231" i="9"/>
  <c r="X239" i="9"/>
  <c r="Z239" i="9" s="1"/>
  <c r="X246" i="9"/>
  <c r="Z246" i="9" s="1"/>
  <c r="Z247" i="9"/>
  <c r="P247" i="9"/>
  <c r="X255" i="9"/>
  <c r="Z255" i="9" s="1"/>
  <c r="X262" i="9"/>
  <c r="Z262" i="9" s="1"/>
  <c r="Z263" i="9"/>
  <c r="P263" i="9"/>
  <c r="X271" i="9"/>
  <c r="Z271" i="9" s="1"/>
  <c r="X278" i="9"/>
  <c r="Z278" i="9" s="1"/>
  <c r="Z279" i="9"/>
  <c r="P279" i="9"/>
  <c r="X287" i="9"/>
  <c r="Z287" i="9" s="1"/>
  <c r="X294" i="9"/>
  <c r="Z294" i="9" s="1"/>
  <c r="Z295" i="9"/>
  <c r="P295" i="9"/>
  <c r="X303" i="9"/>
  <c r="Z303" i="9" s="1"/>
  <c r="X310" i="9"/>
  <c r="Z310" i="9" s="1"/>
  <c r="AA311" i="9" s="1"/>
  <c r="P311" i="9"/>
  <c r="X319" i="9"/>
  <c r="Z319" i="9" s="1"/>
  <c r="X326" i="9"/>
  <c r="Z326" i="9" s="1"/>
  <c r="P327" i="9"/>
  <c r="P329" i="9"/>
  <c r="P331" i="9"/>
  <c r="P333" i="9"/>
  <c r="P335" i="9"/>
  <c r="P337" i="9"/>
  <c r="P339" i="9"/>
  <c r="Y356" i="9"/>
  <c r="Z356" i="9" s="1"/>
  <c r="AA357" i="9" s="1"/>
  <c r="Y374" i="9"/>
  <c r="Z374" i="9" s="1"/>
  <c r="Y486" i="9"/>
  <c r="Z486" i="9" s="1"/>
  <c r="Y487" i="9"/>
  <c r="Z487" i="9" s="1"/>
  <c r="Y516" i="9"/>
  <c r="Z516" i="9" s="1"/>
  <c r="X80" i="9"/>
  <c r="X89" i="9"/>
  <c r="Z89" i="9" s="1"/>
  <c r="X105" i="9"/>
  <c r="Z105" i="9" s="1"/>
  <c r="X130" i="9"/>
  <c r="Z130" i="9" s="1"/>
  <c r="Z131" i="9"/>
  <c r="X146" i="9"/>
  <c r="Z146" i="9" s="1"/>
  <c r="Z147" i="9"/>
  <c r="Z155" i="9"/>
  <c r="AA156" i="9" s="1"/>
  <c r="X162" i="9"/>
  <c r="Z162" i="9" s="1"/>
  <c r="P165" i="9"/>
  <c r="Z171" i="9"/>
  <c r="X178" i="9"/>
  <c r="Z178" i="9" s="1"/>
  <c r="X180" i="9"/>
  <c r="Z180" i="9" s="1"/>
  <c r="X182" i="9"/>
  <c r="Z182" i="9" s="1"/>
  <c r="X184" i="9"/>
  <c r="Z184" i="9" s="1"/>
  <c r="X186" i="9"/>
  <c r="Z186" i="9" s="1"/>
  <c r="X188" i="9"/>
  <c r="Z188" i="9" s="1"/>
  <c r="X190" i="9"/>
  <c r="Z190" i="9" s="1"/>
  <c r="X192" i="9"/>
  <c r="Z192" i="9" s="1"/>
  <c r="X194" i="9"/>
  <c r="Z194" i="9" s="1"/>
  <c r="X196" i="9"/>
  <c r="Z196" i="9" s="1"/>
  <c r="AA197" i="9" s="1"/>
  <c r="X198" i="9"/>
  <c r="Z198" i="9" s="1"/>
  <c r="AA199" i="9" s="1"/>
  <c r="X200" i="9"/>
  <c r="Z200" i="9" s="1"/>
  <c r="X202" i="9"/>
  <c r="Z202" i="9" s="1"/>
  <c r="X204" i="9"/>
  <c r="Z204" i="9" s="1"/>
  <c r="X206" i="9"/>
  <c r="Z206" i="9" s="1"/>
  <c r="X208" i="9"/>
  <c r="Z208" i="9" s="1"/>
  <c r="X210" i="9"/>
  <c r="Z210" i="9" s="1"/>
  <c r="X212" i="9"/>
  <c r="Z212" i="9" s="1"/>
  <c r="X214" i="9"/>
  <c r="Z214" i="9" s="1"/>
  <c r="X216" i="9"/>
  <c r="Z216" i="9" s="1"/>
  <c r="X218" i="9"/>
  <c r="Z218" i="9" s="1"/>
  <c r="X220" i="9"/>
  <c r="Z220" i="9" s="1"/>
  <c r="X222" i="9"/>
  <c r="Z222" i="9" s="1"/>
  <c r="X224" i="9"/>
  <c r="Z224" i="9" s="1"/>
  <c r="X226" i="9"/>
  <c r="Z226" i="9" s="1"/>
  <c r="X228" i="9"/>
  <c r="Z228" i="9" s="1"/>
  <c r="P229" i="9"/>
  <c r="X244" i="9"/>
  <c r="Z244" i="9" s="1"/>
  <c r="P245" i="9"/>
  <c r="X260" i="9"/>
  <c r="Z260" i="9" s="1"/>
  <c r="P261" i="9"/>
  <c r="X276" i="9"/>
  <c r="Z276" i="9" s="1"/>
  <c r="P277" i="9"/>
  <c r="X292" i="9"/>
  <c r="Z292" i="9" s="1"/>
  <c r="P293" i="9"/>
  <c r="X308" i="9"/>
  <c r="Z308" i="9" s="1"/>
  <c r="P309" i="9"/>
  <c r="X324" i="9"/>
  <c r="Z324" i="9" s="1"/>
  <c r="P325" i="9"/>
  <c r="Y346" i="9"/>
  <c r="Z346" i="9" s="1"/>
  <c r="P426" i="9"/>
  <c r="P425" i="9"/>
  <c r="P430" i="9"/>
  <c r="P429" i="9"/>
  <c r="P434" i="9"/>
  <c r="P433" i="9"/>
  <c r="P438" i="9"/>
  <c r="P437" i="9"/>
  <c r="P442" i="9"/>
  <c r="P441" i="9"/>
  <c r="P446" i="9"/>
  <c r="P445" i="9"/>
  <c r="P450" i="9"/>
  <c r="P449" i="9"/>
  <c r="P454" i="9"/>
  <c r="P453" i="9"/>
  <c r="P458" i="9"/>
  <c r="P457" i="9"/>
  <c r="P462" i="9"/>
  <c r="P461" i="9"/>
  <c r="P480" i="9"/>
  <c r="P479" i="9"/>
  <c r="P544" i="9"/>
  <c r="P545" i="9"/>
  <c r="Y569" i="9"/>
  <c r="Z569" i="9" s="1"/>
  <c r="Y571" i="9"/>
  <c r="Z571" i="9" s="1"/>
  <c r="Y572" i="9"/>
  <c r="Z572" i="9" s="1"/>
  <c r="X79" i="9"/>
  <c r="P78" i="9"/>
  <c r="P83" i="9"/>
  <c r="Y82" i="9"/>
  <c r="X95" i="9"/>
  <c r="Z95" i="9" s="1"/>
  <c r="X111" i="9"/>
  <c r="Z111" i="9" s="1"/>
  <c r="X125" i="9"/>
  <c r="Z125" i="9" s="1"/>
  <c r="X132" i="9"/>
  <c r="Z132" i="9" s="1"/>
  <c r="Z133" i="9"/>
  <c r="X141" i="9"/>
  <c r="Z141" i="9" s="1"/>
  <c r="X148" i="9"/>
  <c r="Z148" i="9" s="1"/>
  <c r="Z149" i="9"/>
  <c r="X160" i="9"/>
  <c r="Z160" i="9" s="1"/>
  <c r="AA161" i="9" s="1"/>
  <c r="P163" i="9"/>
  <c r="X169" i="9"/>
  <c r="Z169" i="9" s="1"/>
  <c r="X176" i="9"/>
  <c r="Z176" i="9" s="1"/>
  <c r="Z225" i="9"/>
  <c r="X235" i="9"/>
  <c r="Z235" i="9" s="1"/>
  <c r="X242" i="9"/>
  <c r="Z242" i="9" s="1"/>
  <c r="X251" i="9"/>
  <c r="Z251" i="9" s="1"/>
  <c r="X258" i="9"/>
  <c r="Z258" i="9" s="1"/>
  <c r="X274" i="9"/>
  <c r="Z274" i="9" s="1"/>
  <c r="X290" i="9"/>
  <c r="Z290" i="9" s="1"/>
  <c r="X306" i="9"/>
  <c r="Z306" i="9" s="1"/>
  <c r="X322" i="9"/>
  <c r="Z322" i="9" s="1"/>
  <c r="Y347" i="9"/>
  <c r="Z347" i="9" s="1"/>
  <c r="Y348" i="9"/>
  <c r="Z348" i="9" s="1"/>
  <c r="Z367" i="9"/>
  <c r="Y494" i="9"/>
  <c r="Z494" i="9" s="1"/>
  <c r="Y495" i="9"/>
  <c r="Z495" i="9" s="1"/>
  <c r="Y566" i="9"/>
  <c r="Z566" i="9" s="1"/>
  <c r="Y567" i="9"/>
  <c r="Z567" i="9" s="1"/>
  <c r="Y568" i="9"/>
  <c r="Z568" i="9" s="1"/>
  <c r="Y564" i="9"/>
  <c r="Z564" i="9" s="1"/>
  <c r="Y565" i="9"/>
  <c r="Z565" i="9" s="1"/>
  <c r="Z165" i="9"/>
  <c r="Y470" i="9"/>
  <c r="Z470" i="9" s="1"/>
  <c r="Y471" i="9"/>
  <c r="Z471" i="9" s="1"/>
  <c r="P560" i="9"/>
  <c r="P561" i="9"/>
  <c r="X77" i="9"/>
  <c r="Z77" i="9" s="1"/>
  <c r="P77" i="9"/>
  <c r="X84" i="9"/>
  <c r="Z84" i="9" s="1"/>
  <c r="P96" i="9"/>
  <c r="X101" i="9"/>
  <c r="Z101" i="9" s="1"/>
  <c r="P99" i="9"/>
  <c r="P112" i="9"/>
  <c r="X117" i="9"/>
  <c r="Z117" i="9" s="1"/>
  <c r="P115" i="9"/>
  <c r="X127" i="9"/>
  <c r="Z127" i="9" s="1"/>
  <c r="X143" i="9"/>
  <c r="Z143" i="9" s="1"/>
  <c r="X158" i="9"/>
  <c r="Z158" i="9" s="1"/>
  <c r="X167" i="9"/>
  <c r="Z167" i="9" s="1"/>
  <c r="X174" i="9"/>
  <c r="Z174" i="9" s="1"/>
  <c r="X233" i="9"/>
  <c r="Z233" i="9" s="1"/>
  <c r="X240" i="9"/>
  <c r="Z240" i="9" s="1"/>
  <c r="X249" i="9"/>
  <c r="Z249" i="9" s="1"/>
  <c r="X256" i="9"/>
  <c r="Z256" i="9" s="1"/>
  <c r="X265" i="9"/>
  <c r="Z265" i="9" s="1"/>
  <c r="AA266" i="9" s="1"/>
  <c r="X272" i="9"/>
  <c r="Z272" i="9" s="1"/>
  <c r="X281" i="9"/>
  <c r="Z281" i="9" s="1"/>
  <c r="X288" i="9"/>
  <c r="Z288" i="9" s="1"/>
  <c r="X297" i="9"/>
  <c r="Z297" i="9" s="1"/>
  <c r="X304" i="9"/>
  <c r="Z304" i="9" s="1"/>
  <c r="X313" i="9"/>
  <c r="Z313" i="9" s="1"/>
  <c r="X320" i="9"/>
  <c r="Z320" i="9" s="1"/>
  <c r="Y344" i="9"/>
  <c r="Z344" i="9" s="1"/>
  <c r="Y366" i="9"/>
  <c r="Z366" i="9" s="1"/>
  <c r="Y385" i="9"/>
  <c r="Z385" i="9" s="1"/>
  <c r="Y401" i="9"/>
  <c r="Z401" i="9" s="1"/>
  <c r="Y417" i="9"/>
  <c r="Z417" i="9" s="1"/>
  <c r="P488" i="9"/>
  <c r="P487" i="9"/>
  <c r="P588" i="9"/>
  <c r="P589" i="9"/>
  <c r="P600" i="9"/>
  <c r="P601" i="9"/>
  <c r="Y355" i="9"/>
  <c r="Z355" i="9" s="1"/>
  <c r="Y363" i="9"/>
  <c r="Z363" i="9" s="1"/>
  <c r="P367" i="9"/>
  <c r="Y371" i="9"/>
  <c r="Z371" i="9" s="1"/>
  <c r="P378" i="9"/>
  <c r="P377" i="9"/>
  <c r="Y377" i="9"/>
  <c r="Z377" i="9" s="1"/>
  <c r="P394" i="9"/>
  <c r="P393" i="9"/>
  <c r="Y393" i="9"/>
  <c r="Z393" i="9" s="1"/>
  <c r="P410" i="9"/>
  <c r="P409" i="9"/>
  <c r="Y409" i="9"/>
  <c r="Z409" i="9" s="1"/>
  <c r="Y424" i="9"/>
  <c r="Z424" i="9" s="1"/>
  <c r="P470" i="9"/>
  <c r="P469" i="9"/>
  <c r="P478" i="9"/>
  <c r="P477" i="9"/>
  <c r="P486" i="9"/>
  <c r="P485" i="9"/>
  <c r="P494" i="9"/>
  <c r="P493" i="9"/>
  <c r="Y501" i="9"/>
  <c r="Z501" i="9" s="1"/>
  <c r="P515" i="9"/>
  <c r="P514" i="9"/>
  <c r="P604" i="9"/>
  <c r="P605" i="9"/>
  <c r="Y738" i="9"/>
  <c r="Z738" i="9" s="1"/>
  <c r="Y737" i="9"/>
  <c r="Z737" i="9" s="1"/>
  <c r="Y739" i="9"/>
  <c r="Z739" i="9" s="1"/>
  <c r="Z343" i="9"/>
  <c r="P353" i="9"/>
  <c r="P384" i="9"/>
  <c r="P383" i="9"/>
  <c r="Y383" i="9"/>
  <c r="Z383" i="9" s="1"/>
  <c r="P400" i="9"/>
  <c r="P399" i="9"/>
  <c r="Y399" i="9"/>
  <c r="Z399" i="9" s="1"/>
  <c r="P416" i="9"/>
  <c r="P415" i="9"/>
  <c r="Y415" i="9"/>
  <c r="Z415" i="9" s="1"/>
  <c r="Y468" i="9"/>
  <c r="Z468" i="9" s="1"/>
  <c r="Y469" i="9"/>
  <c r="Z469" i="9" s="1"/>
  <c r="Y476" i="9"/>
  <c r="Z476" i="9" s="1"/>
  <c r="Y477" i="9"/>
  <c r="Z477" i="9" s="1"/>
  <c r="Y484" i="9"/>
  <c r="Z484" i="9" s="1"/>
  <c r="Y485" i="9"/>
  <c r="Z485" i="9" s="1"/>
  <c r="Y492" i="9"/>
  <c r="Z492" i="9" s="1"/>
  <c r="Y493" i="9"/>
  <c r="Z493" i="9" s="1"/>
  <c r="Y511" i="9"/>
  <c r="Z511" i="9" s="1"/>
  <c r="Y507" i="9"/>
  <c r="Z507" i="9" s="1"/>
  <c r="P341" i="9"/>
  <c r="Y357" i="9"/>
  <c r="Z357" i="9" s="1"/>
  <c r="P361" i="9"/>
  <c r="Y365" i="9"/>
  <c r="Z365" i="9" s="1"/>
  <c r="P369" i="9"/>
  <c r="Y373" i="9"/>
  <c r="Z373" i="9" s="1"/>
  <c r="P390" i="9"/>
  <c r="P389" i="9"/>
  <c r="P406" i="9"/>
  <c r="P405" i="9"/>
  <c r="P422" i="9"/>
  <c r="P421" i="9"/>
  <c r="P468" i="9"/>
  <c r="P467" i="9"/>
  <c r="P476" i="9"/>
  <c r="P475" i="9"/>
  <c r="P484" i="9"/>
  <c r="P483" i="9"/>
  <c r="P492" i="9"/>
  <c r="P491" i="9"/>
  <c r="P507" i="9"/>
  <c r="P506" i="9"/>
  <c r="Y517" i="9"/>
  <c r="Z517" i="9" s="1"/>
  <c r="Z527" i="9"/>
  <c r="Y570" i="9"/>
  <c r="Z570" i="9" s="1"/>
  <c r="Y585" i="9"/>
  <c r="Z585" i="9" s="1"/>
  <c r="Y587" i="9"/>
  <c r="Z587" i="9" s="1"/>
  <c r="Z341" i="9"/>
  <c r="AA342" i="9" s="1"/>
  <c r="P355" i="9"/>
  <c r="P380" i="9"/>
  <c r="P379" i="9"/>
  <c r="Y379" i="9"/>
  <c r="Z379" i="9" s="1"/>
  <c r="AA380" i="9" s="1"/>
  <c r="P396" i="9"/>
  <c r="P395" i="9"/>
  <c r="Y395" i="9"/>
  <c r="Z395" i="9" s="1"/>
  <c r="P412" i="9"/>
  <c r="P411" i="9"/>
  <c r="Y411" i="9"/>
  <c r="Z411" i="9" s="1"/>
  <c r="Y462" i="9"/>
  <c r="Z462" i="9" s="1"/>
  <c r="Y463" i="9"/>
  <c r="Z463" i="9" s="1"/>
  <c r="Y464" i="9"/>
  <c r="Z464" i="9" s="1"/>
  <c r="Y465" i="9"/>
  <c r="Z465" i="9" s="1"/>
  <c r="Y466" i="9"/>
  <c r="Z466" i="9" s="1"/>
  <c r="Y467" i="9"/>
  <c r="Z467" i="9" s="1"/>
  <c r="Y474" i="9"/>
  <c r="Z474" i="9" s="1"/>
  <c r="Y475" i="9"/>
  <c r="Z475" i="9" s="1"/>
  <c r="Y482" i="9"/>
  <c r="Z482" i="9" s="1"/>
  <c r="Y483" i="9"/>
  <c r="Z483" i="9" s="1"/>
  <c r="Y490" i="9"/>
  <c r="Z490" i="9" s="1"/>
  <c r="Y491" i="9"/>
  <c r="Z491" i="9" s="1"/>
  <c r="Y499" i="9"/>
  <c r="Z499" i="9" s="1"/>
  <c r="Y498" i="9"/>
  <c r="Z498" i="9" s="1"/>
  <c r="P602" i="9"/>
  <c r="P603" i="9"/>
  <c r="P363" i="9"/>
  <c r="P371" i="9"/>
  <c r="P386" i="9"/>
  <c r="P385" i="9"/>
  <c r="Y388" i="9"/>
  <c r="Z388" i="9" s="1"/>
  <c r="P402" i="9"/>
  <c r="P401" i="9"/>
  <c r="Y404" i="9"/>
  <c r="Z404" i="9" s="1"/>
  <c r="P418" i="9"/>
  <c r="P417" i="9"/>
  <c r="Y420" i="9"/>
  <c r="Z420" i="9" s="1"/>
  <c r="P466" i="9"/>
  <c r="P465" i="9"/>
  <c r="P474" i="9"/>
  <c r="P473" i="9"/>
  <c r="P482" i="9"/>
  <c r="P481" i="9"/>
  <c r="P490" i="9"/>
  <c r="P489" i="9"/>
  <c r="Y509" i="9"/>
  <c r="Z509" i="9" s="1"/>
  <c r="Y518" i="9"/>
  <c r="Z518" i="9" s="1"/>
  <c r="P572" i="9"/>
  <c r="P573" i="9"/>
  <c r="Y679" i="9"/>
  <c r="Z679" i="9" s="1"/>
  <c r="Y676" i="9"/>
  <c r="Z676" i="9" s="1"/>
  <c r="Y677" i="9"/>
  <c r="Y678" i="9"/>
  <c r="P347" i="9"/>
  <c r="P357" i="9"/>
  <c r="P376" i="9"/>
  <c r="P375" i="9"/>
  <c r="P392" i="9"/>
  <c r="P391" i="9"/>
  <c r="P408" i="9"/>
  <c r="P407" i="9"/>
  <c r="P424" i="9"/>
  <c r="P423" i="9"/>
  <c r="Y425" i="9"/>
  <c r="Z425" i="9" s="1"/>
  <c r="Y427" i="9"/>
  <c r="Z427" i="9" s="1"/>
  <c r="Y429" i="9"/>
  <c r="Z429" i="9" s="1"/>
  <c r="Y431" i="9"/>
  <c r="Z431" i="9" s="1"/>
  <c r="Y433" i="9"/>
  <c r="Z433" i="9" s="1"/>
  <c r="Y435" i="9"/>
  <c r="Z435" i="9" s="1"/>
  <c r="Y437" i="9"/>
  <c r="Z437" i="9" s="1"/>
  <c r="Y439" i="9"/>
  <c r="Z439" i="9" s="1"/>
  <c r="Y441" i="9"/>
  <c r="Z441" i="9" s="1"/>
  <c r="Y443" i="9"/>
  <c r="Z443" i="9" s="1"/>
  <c r="Y445" i="9"/>
  <c r="Z445" i="9" s="1"/>
  <c r="Y447" i="9"/>
  <c r="Z447" i="9" s="1"/>
  <c r="Y449" i="9"/>
  <c r="Z449" i="9" s="1"/>
  <c r="Y451" i="9"/>
  <c r="Z451" i="9" s="1"/>
  <c r="Y453" i="9"/>
  <c r="Z453" i="9" s="1"/>
  <c r="Y455" i="9"/>
  <c r="Z455" i="9" s="1"/>
  <c r="Y457" i="9"/>
  <c r="Z457" i="9" s="1"/>
  <c r="Y459" i="9"/>
  <c r="Z459" i="9" s="1"/>
  <c r="Y461" i="9"/>
  <c r="Z461" i="9" s="1"/>
  <c r="Y472" i="9"/>
  <c r="Z472" i="9" s="1"/>
  <c r="Y473" i="9"/>
  <c r="Z473" i="9" s="1"/>
  <c r="Y480" i="9"/>
  <c r="Z480" i="9" s="1"/>
  <c r="Y481" i="9"/>
  <c r="Z481" i="9" s="1"/>
  <c r="Y488" i="9"/>
  <c r="Z488" i="9" s="1"/>
  <c r="Y489" i="9"/>
  <c r="Z489" i="9" s="1"/>
  <c r="Y496" i="9"/>
  <c r="Z496" i="9" s="1"/>
  <c r="P499" i="9"/>
  <c r="P498" i="9"/>
  <c r="P606" i="9"/>
  <c r="P607" i="9"/>
  <c r="Y675" i="9"/>
  <c r="Z506" i="9"/>
  <c r="Z514" i="9"/>
  <c r="P533" i="9"/>
  <c r="Y538" i="9"/>
  <c r="Z538" i="9" s="1"/>
  <c r="Y543" i="9"/>
  <c r="Z543" i="9" s="1"/>
  <c r="P549" i="9"/>
  <c r="Y554" i="9"/>
  <c r="Z554" i="9" s="1"/>
  <c r="Y559" i="9"/>
  <c r="Z559" i="9" s="1"/>
  <c r="P565" i="9"/>
  <c r="P578" i="9"/>
  <c r="P579" i="9"/>
  <c r="Y578" i="9"/>
  <c r="Z578" i="9" s="1"/>
  <c r="Y581" i="9"/>
  <c r="Z581" i="9" s="1"/>
  <c r="P594" i="9"/>
  <c r="P595" i="9"/>
  <c r="Y594" i="9"/>
  <c r="Z594" i="9" s="1"/>
  <c r="Y597" i="9"/>
  <c r="Z597" i="9" s="1"/>
  <c r="X845" i="9"/>
  <c r="X846" i="9"/>
  <c r="X844" i="9"/>
  <c r="Z844" i="9" s="1"/>
  <c r="P527" i="9"/>
  <c r="Y537" i="9"/>
  <c r="Z537" i="9" s="1"/>
  <c r="Y553" i="9"/>
  <c r="Z553" i="9" s="1"/>
  <c r="P568" i="9"/>
  <c r="P569" i="9"/>
  <c r="P584" i="9"/>
  <c r="P585" i="9"/>
  <c r="Y584" i="9"/>
  <c r="Z584" i="9" s="1"/>
  <c r="Y500" i="9"/>
  <c r="Z500" i="9" s="1"/>
  <c r="P518" i="9"/>
  <c r="P520" i="9"/>
  <c r="Y521" i="9"/>
  <c r="Z521" i="9" s="1"/>
  <c r="P522" i="9"/>
  <c r="Y523" i="9"/>
  <c r="Z523" i="9" s="1"/>
  <c r="P524" i="9"/>
  <c r="Y525" i="9"/>
  <c r="Z525" i="9" s="1"/>
  <c r="Y542" i="9"/>
  <c r="Z542" i="9" s="1"/>
  <c r="Y558" i="9"/>
  <c r="Z558" i="9" s="1"/>
  <c r="P574" i="9"/>
  <c r="P575" i="9"/>
  <c r="P590" i="9"/>
  <c r="P591" i="9"/>
  <c r="Y660" i="9"/>
  <c r="Z660" i="9" s="1"/>
  <c r="Z717" i="9"/>
  <c r="P531" i="9"/>
  <c r="P547" i="9"/>
  <c r="P563" i="9"/>
  <c r="P580" i="9"/>
  <c r="P581" i="9"/>
  <c r="P596" i="9"/>
  <c r="P597" i="9"/>
  <c r="Z669" i="9"/>
  <c r="Z685" i="9"/>
  <c r="Z701" i="9"/>
  <c r="Y778" i="9"/>
  <c r="Z778" i="9" s="1"/>
  <c r="Y779" i="9"/>
  <c r="Z779" i="9" s="1"/>
  <c r="Y530" i="9"/>
  <c r="Z530" i="9" s="1"/>
  <c r="Y546" i="9"/>
  <c r="Z546" i="9" s="1"/>
  <c r="Y562" i="9"/>
  <c r="Z562" i="9" s="1"/>
  <c r="P570" i="9"/>
  <c r="P571" i="9"/>
  <c r="P586" i="9"/>
  <c r="P587" i="9"/>
  <c r="Y610" i="9"/>
  <c r="Z610" i="9" s="1"/>
  <c r="X819" i="9"/>
  <c r="Z819" i="9" s="1"/>
  <c r="X818" i="9"/>
  <c r="Z818" i="9" s="1"/>
  <c r="P503" i="9"/>
  <c r="P511" i="9"/>
  <c r="P535" i="9"/>
  <c r="Y540" i="9"/>
  <c r="Z540" i="9" s="1"/>
  <c r="P551" i="9"/>
  <c r="Y556" i="9"/>
  <c r="Z556" i="9" s="1"/>
  <c r="P576" i="9"/>
  <c r="P577" i="9"/>
  <c r="Y579" i="9"/>
  <c r="Z579" i="9" s="1"/>
  <c r="P592" i="9"/>
  <c r="P593" i="9"/>
  <c r="Y595" i="9"/>
  <c r="Z595" i="9" s="1"/>
  <c r="Y662" i="9"/>
  <c r="Z714" i="9"/>
  <c r="Y851" i="9"/>
  <c r="Y852" i="9"/>
  <c r="Y853" i="9"/>
  <c r="P566" i="9"/>
  <c r="P567" i="9"/>
  <c r="P582" i="9"/>
  <c r="P583" i="9"/>
  <c r="P598" i="9"/>
  <c r="P599" i="9"/>
  <c r="Y600" i="9"/>
  <c r="Z600" i="9" s="1"/>
  <c r="Z666" i="9"/>
  <c r="Z682" i="9"/>
  <c r="Z698" i="9"/>
  <c r="Y711" i="9"/>
  <c r="Z711" i="9" s="1"/>
  <c r="Y708" i="9"/>
  <c r="Z708" i="9" s="1"/>
  <c r="Y709" i="9"/>
  <c r="Y710" i="9"/>
  <c r="Y726" i="9"/>
  <c r="Y724" i="9"/>
  <c r="Z724" i="9" s="1"/>
  <c r="Y727" i="9"/>
  <c r="Z727" i="9" s="1"/>
  <c r="X829" i="9"/>
  <c r="X828" i="9"/>
  <c r="X655" i="9"/>
  <c r="X657" i="9"/>
  <c r="X662" i="9"/>
  <c r="Y659" i="9"/>
  <c r="Z659" i="9" s="1"/>
  <c r="X672" i="9"/>
  <c r="Z672" i="9" s="1"/>
  <c r="X675" i="9"/>
  <c r="P673" i="9"/>
  <c r="X688" i="9"/>
  <c r="Z688" i="9" s="1"/>
  <c r="X691" i="9"/>
  <c r="P689" i="9"/>
  <c r="X704" i="9"/>
  <c r="Z704" i="9" s="1"/>
  <c r="AA705" i="9" s="1"/>
  <c r="X707" i="9"/>
  <c r="Z707" i="9" s="1"/>
  <c r="P705" i="9"/>
  <c r="X720" i="9"/>
  <c r="Z720" i="9" s="1"/>
  <c r="X723" i="9"/>
  <c r="Z723" i="9" s="1"/>
  <c r="P721" i="9"/>
  <c r="Y732" i="9"/>
  <c r="Z732" i="9" s="1"/>
  <c r="P735" i="9"/>
  <c r="Y735" i="9"/>
  <c r="Z735" i="9" s="1"/>
  <c r="Y748" i="9"/>
  <c r="Z748" i="9" s="1"/>
  <c r="P751" i="9"/>
  <c r="Y751" i="9"/>
  <c r="Z751" i="9" s="1"/>
  <c r="P763" i="9"/>
  <c r="Y766" i="9"/>
  <c r="Z766" i="9" s="1"/>
  <c r="Y767" i="9"/>
  <c r="Z767" i="9" s="1"/>
  <c r="P769" i="9"/>
  <c r="Y772" i="9"/>
  <c r="Z772" i="9" s="1"/>
  <c r="Y773" i="9"/>
  <c r="Z773" i="9" s="1"/>
  <c r="Y829" i="9"/>
  <c r="P835" i="9"/>
  <c r="Y839" i="9"/>
  <c r="Y838" i="9"/>
  <c r="X877" i="9"/>
  <c r="X878" i="9"/>
  <c r="Z878" i="9" s="1"/>
  <c r="X876" i="9"/>
  <c r="Z876" i="9" s="1"/>
  <c r="X661" i="9"/>
  <c r="P660" i="9"/>
  <c r="X665" i="9"/>
  <c r="P663" i="9"/>
  <c r="Y665" i="9"/>
  <c r="X678" i="9"/>
  <c r="P676" i="9"/>
  <c r="X681" i="9"/>
  <c r="P679" i="9"/>
  <c r="Y681" i="9"/>
  <c r="X694" i="9"/>
  <c r="P692" i="9"/>
  <c r="X697" i="9"/>
  <c r="P695" i="9"/>
  <c r="Y697" i="9"/>
  <c r="X710" i="9"/>
  <c r="P708" i="9"/>
  <c r="X713" i="9"/>
  <c r="P711" i="9"/>
  <c r="Y713" i="9"/>
  <c r="X726" i="9"/>
  <c r="P724" i="9"/>
  <c r="P726" i="9"/>
  <c r="Y729" i="9"/>
  <c r="Z729" i="9" s="1"/>
  <c r="AA730" i="9" s="1"/>
  <c r="Y742" i="9"/>
  <c r="Z742" i="9" s="1"/>
  <c r="P742" i="9"/>
  <c r="Y745" i="9"/>
  <c r="Z745" i="9" s="1"/>
  <c r="Y758" i="9"/>
  <c r="Z758" i="9" s="1"/>
  <c r="P758" i="9"/>
  <c r="Y763" i="9"/>
  <c r="Z763" i="9" s="1"/>
  <c r="P773" i="9"/>
  <c r="P776" i="9"/>
  <c r="Y782" i="9"/>
  <c r="Z782" i="9" s="1"/>
  <c r="Y783" i="9"/>
  <c r="Z783" i="9" s="1"/>
  <c r="X826" i="9"/>
  <c r="Z826" i="9" s="1"/>
  <c r="X905" i="9"/>
  <c r="X906" i="9"/>
  <c r="X904" i="9"/>
  <c r="Z904" i="9" s="1"/>
  <c r="P609" i="9"/>
  <c r="P611" i="9"/>
  <c r="P613" i="9"/>
  <c r="P615" i="9"/>
  <c r="P617" i="9"/>
  <c r="P619" i="9"/>
  <c r="P621" i="9"/>
  <c r="P623" i="9"/>
  <c r="P625" i="9"/>
  <c r="P627" i="9"/>
  <c r="P629" i="9"/>
  <c r="P631" i="9"/>
  <c r="P633" i="9"/>
  <c r="P635" i="9"/>
  <c r="P637" i="9"/>
  <c r="P639" i="9"/>
  <c r="P641" i="9"/>
  <c r="P643" i="9"/>
  <c r="P645" i="9"/>
  <c r="P647" i="9"/>
  <c r="P649" i="9"/>
  <c r="P651" i="9"/>
  <c r="P653" i="9"/>
  <c r="Y658" i="9"/>
  <c r="Z658" i="9" s="1"/>
  <c r="X668" i="9"/>
  <c r="Z668" i="9" s="1"/>
  <c r="X671" i="9"/>
  <c r="Z671" i="9" s="1"/>
  <c r="X684" i="9"/>
  <c r="Z684" i="9" s="1"/>
  <c r="X687" i="9"/>
  <c r="Z687" i="9" s="1"/>
  <c r="X700" i="9"/>
  <c r="Z700" i="9" s="1"/>
  <c r="X703" i="9"/>
  <c r="Z703" i="9" s="1"/>
  <c r="AA704" i="9" s="1"/>
  <c r="X716" i="9"/>
  <c r="Z716" i="9" s="1"/>
  <c r="X719" i="9"/>
  <c r="Z719" i="9" s="1"/>
  <c r="Y736" i="9"/>
  <c r="Z736" i="9" s="1"/>
  <c r="P739" i="9"/>
  <c r="Y752" i="9"/>
  <c r="Z752" i="9" s="1"/>
  <c r="P755" i="9"/>
  <c r="P761" i="9"/>
  <c r="Z764" i="9"/>
  <c r="P764" i="9"/>
  <c r="P770" i="9"/>
  <c r="Y776" i="9"/>
  <c r="Z776" i="9" s="1"/>
  <c r="Y777" i="9"/>
  <c r="Z777" i="9" s="1"/>
  <c r="P783" i="9"/>
  <c r="Y827" i="9"/>
  <c r="Y830" i="9"/>
  <c r="Z830" i="9" s="1"/>
  <c r="P836" i="9"/>
  <c r="Y653" i="9"/>
  <c r="Z653" i="9" s="1"/>
  <c r="Y657" i="9"/>
  <c r="Y661" i="9"/>
  <c r="X677" i="9"/>
  <c r="P675" i="9"/>
  <c r="X693" i="9"/>
  <c r="P691" i="9"/>
  <c r="X709" i="9"/>
  <c r="P707" i="9"/>
  <c r="X725" i="9"/>
  <c r="Z725" i="9" s="1"/>
  <c r="P723" i="9"/>
  <c r="P733" i="9"/>
  <c r="Y733" i="9"/>
  <c r="Z733" i="9" s="1"/>
  <c r="P749" i="9"/>
  <c r="Y749" i="9"/>
  <c r="Z749" i="9" s="1"/>
  <c r="Y761" i="9"/>
  <c r="Z761" i="9" s="1"/>
  <c r="P777" i="9"/>
  <c r="Y787" i="9"/>
  <c r="Z787" i="9" s="1"/>
  <c r="Y786" i="9"/>
  <c r="Z786" i="9" s="1"/>
  <c r="P802" i="9"/>
  <c r="X802" i="9"/>
  <c r="Z802" i="9" s="1"/>
  <c r="P857" i="9"/>
  <c r="P856" i="9"/>
  <c r="Y873" i="9"/>
  <c r="Z873" i="9" s="1"/>
  <c r="Y870" i="9"/>
  <c r="Z870" i="9" s="1"/>
  <c r="Y869" i="9"/>
  <c r="X654" i="9"/>
  <c r="Z654" i="9" s="1"/>
  <c r="X656" i="9"/>
  <c r="Z656" i="9" s="1"/>
  <c r="P655" i="9"/>
  <c r="P658" i="9"/>
  <c r="X664" i="9"/>
  <c r="Z664" i="9" s="1"/>
  <c r="P662" i="9"/>
  <c r="X667" i="9"/>
  <c r="Z667" i="9" s="1"/>
  <c r="P665" i="9"/>
  <c r="X680" i="9"/>
  <c r="Z680" i="9" s="1"/>
  <c r="P678" i="9"/>
  <c r="X683" i="9"/>
  <c r="Z683" i="9" s="1"/>
  <c r="P681" i="9"/>
  <c r="X696" i="9"/>
  <c r="Z696" i="9" s="1"/>
  <c r="P694" i="9"/>
  <c r="X699" i="9"/>
  <c r="Z699" i="9" s="1"/>
  <c r="P697" i="9"/>
  <c r="X712" i="9"/>
  <c r="Z712" i="9" s="1"/>
  <c r="P710" i="9"/>
  <c r="X715" i="9"/>
  <c r="Z715" i="9" s="1"/>
  <c r="P713" i="9"/>
  <c r="P727" i="9"/>
  <c r="Y740" i="9"/>
  <c r="Z740" i="9" s="1"/>
  <c r="P740" i="9"/>
  <c r="P743" i="9"/>
  <c r="Y743" i="9"/>
  <c r="Z743" i="9" s="1"/>
  <c r="Y756" i="9"/>
  <c r="Z756" i="9" s="1"/>
  <c r="P756" i="9"/>
  <c r="P759" i="9"/>
  <c r="Y762" i="9"/>
  <c r="Z762" i="9" s="1"/>
  <c r="P762" i="9"/>
  <c r="P767" i="9"/>
  <c r="Y770" i="9"/>
  <c r="Z770" i="9" s="1"/>
  <c r="Y771" i="9"/>
  <c r="Z771" i="9" s="1"/>
  <c r="P771" i="9"/>
  <c r="P774" i="9"/>
  <c r="Y780" i="9"/>
  <c r="Z780" i="9" s="1"/>
  <c r="Y781" i="9"/>
  <c r="Z781" i="9" s="1"/>
  <c r="Y784" i="9"/>
  <c r="Z784" i="9" s="1"/>
  <c r="P794" i="9"/>
  <c r="P810" i="9"/>
  <c r="X810" i="9"/>
  <c r="Z810" i="9" s="1"/>
  <c r="Y655" i="9"/>
  <c r="Z689" i="9"/>
  <c r="Z705" i="9"/>
  <c r="AA706" i="9" s="1"/>
  <c r="Z721" i="9"/>
  <c r="Y774" i="9"/>
  <c r="Z774" i="9" s="1"/>
  <c r="Y775" i="9"/>
  <c r="Z775" i="9" s="1"/>
  <c r="X842" i="9"/>
  <c r="Z842" i="9" s="1"/>
  <c r="X839" i="9"/>
  <c r="X841" i="9"/>
  <c r="Z841" i="9" s="1"/>
  <c r="X838" i="9"/>
  <c r="P661" i="9"/>
  <c r="P674" i="9"/>
  <c r="P677" i="9"/>
  <c r="P690" i="9"/>
  <c r="P693" i="9"/>
  <c r="P706" i="9"/>
  <c r="P709" i="9"/>
  <c r="P722" i="9"/>
  <c r="P725" i="9"/>
  <c r="P728" i="9"/>
  <c r="Y731" i="9"/>
  <c r="Z731" i="9" s="1"/>
  <c r="AA732" i="9" s="1"/>
  <c r="P744" i="9"/>
  <c r="Y747" i="9"/>
  <c r="Z747" i="9" s="1"/>
  <c r="P760" i="9"/>
  <c r="Y768" i="9"/>
  <c r="Z768" i="9" s="1"/>
  <c r="Y769" i="9"/>
  <c r="Z769" i="9" s="1"/>
  <c r="P768" i="9"/>
  <c r="P778" i="9"/>
  <c r="P796" i="9"/>
  <c r="P804" i="9"/>
  <c r="Y943" i="9"/>
  <c r="Z943" i="9" s="1"/>
  <c r="Y942" i="9"/>
  <c r="Z942" i="9" s="1"/>
  <c r="AA943" i="9" s="1"/>
  <c r="X801" i="9"/>
  <c r="Z801" i="9" s="1"/>
  <c r="X800" i="9"/>
  <c r="X809" i="9"/>
  <c r="Z809" i="9" s="1"/>
  <c r="X808" i="9"/>
  <c r="X817" i="9"/>
  <c r="Z817" i="9" s="1"/>
  <c r="X816" i="9"/>
  <c r="X825" i="9"/>
  <c r="P825" i="9"/>
  <c r="Y828" i="9"/>
  <c r="Y825" i="9"/>
  <c r="Y836" i="9"/>
  <c r="Z836" i="9" s="1"/>
  <c r="AA837" i="9" s="1"/>
  <c r="Y837" i="9"/>
  <c r="Z837" i="9" s="1"/>
  <c r="AA838" i="9" s="1"/>
  <c r="P848" i="9"/>
  <c r="X851" i="9"/>
  <c r="X852" i="9"/>
  <c r="Y871" i="9"/>
  <c r="P789" i="9"/>
  <c r="X793" i="9"/>
  <c r="Z793" i="9" s="1"/>
  <c r="X799" i="9"/>
  <c r="Z799" i="9" s="1"/>
  <c r="X798" i="9"/>
  <c r="X807" i="9"/>
  <c r="Z807" i="9" s="1"/>
  <c r="X806" i="9"/>
  <c r="X815" i="9"/>
  <c r="Z815" i="9" s="1"/>
  <c r="X814" i="9"/>
  <c r="X823" i="9"/>
  <c r="Z823" i="9" s="1"/>
  <c r="X822" i="9"/>
  <c r="Y835" i="9"/>
  <c r="Z835" i="9" s="1"/>
  <c r="X840" i="9"/>
  <c r="Z840" i="9" s="1"/>
  <c r="P842" i="9"/>
  <c r="P845" i="9"/>
  <c r="P844" i="9"/>
  <c r="Y850" i="9"/>
  <c r="Y859" i="9"/>
  <c r="Y858" i="9"/>
  <c r="Y872" i="9"/>
  <c r="Z872" i="9" s="1"/>
  <c r="X788" i="9"/>
  <c r="Z788" i="9" s="1"/>
  <c r="P791" i="9"/>
  <c r="Y794" i="9"/>
  <c r="Z794" i="9" s="1"/>
  <c r="X795" i="9"/>
  <c r="P797" i="9"/>
  <c r="Y800" i="9"/>
  <c r="P805" i="9"/>
  <c r="Y808" i="9"/>
  <c r="P813" i="9"/>
  <c r="Y816" i="9"/>
  <c r="P821" i="9"/>
  <c r="Y824" i="9"/>
  <c r="Z824" i="9" s="1"/>
  <c r="X843" i="9"/>
  <c r="Z843" i="9" s="1"/>
  <c r="P851" i="9"/>
  <c r="X850" i="9"/>
  <c r="Y885" i="9"/>
  <c r="P884" i="9"/>
  <c r="P1087" i="9"/>
  <c r="P1086" i="9"/>
  <c r="X790" i="9"/>
  <c r="Z790" i="9" s="1"/>
  <c r="P793" i="9"/>
  <c r="Y795" i="9"/>
  <c r="X796" i="9"/>
  <c r="Z796" i="9" s="1"/>
  <c r="Z803" i="9"/>
  <c r="X804" i="9"/>
  <c r="Z804" i="9" s="1"/>
  <c r="Z811" i="9"/>
  <c r="X812" i="9"/>
  <c r="Z812" i="9" s="1"/>
  <c r="X820" i="9"/>
  <c r="Z820" i="9" s="1"/>
  <c r="Z834" i="9"/>
  <c r="P832" i="9"/>
  <c r="P868" i="9"/>
  <c r="X893" i="9"/>
  <c r="X894" i="9"/>
  <c r="Z894" i="9" s="1"/>
  <c r="X892" i="9"/>
  <c r="Z892" i="9" s="1"/>
  <c r="P795" i="9"/>
  <c r="Y798" i="9"/>
  <c r="P803" i="9"/>
  <c r="Y806" i="9"/>
  <c r="P811" i="9"/>
  <c r="Y814" i="9"/>
  <c r="P819" i="9"/>
  <c r="Y822" i="9"/>
  <c r="Y889" i="9"/>
  <c r="Z889" i="9" s="1"/>
  <c r="Y919" i="9"/>
  <c r="Z919" i="9" s="1"/>
  <c r="Y916" i="9"/>
  <c r="Y918" i="9"/>
  <c r="Z918" i="9" s="1"/>
  <c r="P801" i="9"/>
  <c r="P809" i="9"/>
  <c r="P817" i="9"/>
  <c r="X827" i="9"/>
  <c r="P827" i="9"/>
  <c r="Y846" i="9"/>
  <c r="Y845" i="9"/>
  <c r="X847" i="9"/>
  <c r="Z847" i="9" s="1"/>
  <c r="X848" i="9"/>
  <c r="Z848" i="9" s="1"/>
  <c r="P854" i="9"/>
  <c r="X861" i="9"/>
  <c r="X862" i="9"/>
  <c r="Z862" i="9" s="1"/>
  <c r="AA863" i="9" s="1"/>
  <c r="X860" i="9"/>
  <c r="Z860" i="9" s="1"/>
  <c r="AA861" i="9" s="1"/>
  <c r="P870" i="9"/>
  <c r="Y915" i="9"/>
  <c r="Y912" i="9"/>
  <c r="Y914" i="9"/>
  <c r="Z914" i="9" s="1"/>
  <c r="Y927" i="9"/>
  <c r="Z927" i="9" s="1"/>
  <c r="Y926" i="9"/>
  <c r="Z926" i="9" s="1"/>
  <c r="P867" i="9"/>
  <c r="P883" i="9"/>
  <c r="P899" i="9"/>
  <c r="Y923" i="9"/>
  <c r="Z923" i="9" s="1"/>
  <c r="Y939" i="9"/>
  <c r="Z939" i="9" s="1"/>
  <c r="Y968" i="9"/>
  <c r="P853" i="9"/>
  <c r="X859" i="9"/>
  <c r="P869" i="9"/>
  <c r="X868" i="9"/>
  <c r="Z868" i="9" s="1"/>
  <c r="X875" i="9"/>
  <c r="Z875" i="9" s="1"/>
  <c r="P885" i="9"/>
  <c r="X884" i="9"/>
  <c r="Z884" i="9" s="1"/>
  <c r="X891" i="9"/>
  <c r="Z891" i="9" s="1"/>
  <c r="Y903" i="9"/>
  <c r="P907" i="9"/>
  <c r="Y906" i="9"/>
  <c r="Y911" i="9"/>
  <c r="Y925" i="9"/>
  <c r="Z925" i="9" s="1"/>
  <c r="P931" i="9"/>
  <c r="Y941" i="9"/>
  <c r="Z941" i="9" s="1"/>
  <c r="AA942" i="9" s="1"/>
  <c r="P947" i="9"/>
  <c r="Y946" i="9"/>
  <c r="Z946" i="9" s="1"/>
  <c r="Y963" i="9"/>
  <c r="Z963" i="9" s="1"/>
  <c r="Z995" i="9"/>
  <c r="X996" i="9"/>
  <c r="Y1017" i="9"/>
  <c r="Y1033" i="9"/>
  <c r="Y1049" i="9"/>
  <c r="Z1049" i="9" s="1"/>
  <c r="Y1048" i="9"/>
  <c r="Z1048" i="9" s="1"/>
  <c r="X1147" i="9"/>
  <c r="X1146" i="9"/>
  <c r="Y886" i="9"/>
  <c r="Z886" i="9" s="1"/>
  <c r="X888" i="9"/>
  <c r="Z888" i="9" s="1"/>
  <c r="Z910" i="9"/>
  <c r="P919" i="9"/>
  <c r="P935" i="9"/>
  <c r="Z934" i="9"/>
  <c r="Y1054" i="9"/>
  <c r="Z1054" i="9" s="1"/>
  <c r="Y1055" i="9"/>
  <c r="Z1055" i="9" s="1"/>
  <c r="AA1056" i="9" s="1"/>
  <c r="X1110" i="9"/>
  <c r="P1135" i="9"/>
  <c r="X849" i="9"/>
  <c r="Z849" i="9" s="1"/>
  <c r="P859" i="9"/>
  <c r="X858" i="9"/>
  <c r="X865" i="9"/>
  <c r="Z865" i="9" s="1"/>
  <c r="P875" i="9"/>
  <c r="X874" i="9"/>
  <c r="X881" i="9"/>
  <c r="Z881" i="9" s="1"/>
  <c r="P891" i="9"/>
  <c r="X890" i="9"/>
  <c r="X897" i="9"/>
  <c r="Z897" i="9" s="1"/>
  <c r="X903" i="9"/>
  <c r="X902" i="9"/>
  <c r="Z902" i="9" s="1"/>
  <c r="X911" i="9"/>
  <c r="X915" i="9"/>
  <c r="P921" i="9"/>
  <c r="Y920" i="9"/>
  <c r="Z920" i="9" s="1"/>
  <c r="Y931" i="9"/>
  <c r="Z931" i="9" s="1"/>
  <c r="P937" i="9"/>
  <c r="Y947" i="9"/>
  <c r="Z947" i="9" s="1"/>
  <c r="X979" i="9"/>
  <c r="Y985" i="9"/>
  <c r="Y1019" i="9"/>
  <c r="Y1035" i="9"/>
  <c r="X1206" i="9"/>
  <c r="X1207" i="9"/>
  <c r="X1203" i="9"/>
  <c r="P872" i="9"/>
  <c r="Y874" i="9"/>
  <c r="P888" i="9"/>
  <c r="Y890" i="9"/>
  <c r="Y907" i="9"/>
  <c r="Z907" i="9" s="1"/>
  <c r="P904" i="9"/>
  <c r="P910" i="9"/>
  <c r="P914" i="9"/>
  <c r="P918" i="9"/>
  <c r="Y922" i="9"/>
  <c r="Z922" i="9" s="1"/>
  <c r="Y938" i="9"/>
  <c r="Z938" i="9" s="1"/>
  <c r="Y1009" i="9"/>
  <c r="Y1025" i="9"/>
  <c r="Y1041" i="9"/>
  <c r="P847" i="9"/>
  <c r="X853" i="9"/>
  <c r="P863" i="9"/>
  <c r="X869" i="9"/>
  <c r="P879" i="9"/>
  <c r="X885" i="9"/>
  <c r="P895" i="9"/>
  <c r="X900" i="9"/>
  <c r="X908" i="9"/>
  <c r="Y913" i="9"/>
  <c r="Z913" i="9" s="1"/>
  <c r="X912" i="9"/>
  <c r="Y917" i="9"/>
  <c r="Z917" i="9" s="1"/>
  <c r="X916" i="9"/>
  <c r="Y921" i="9"/>
  <c r="Z921" i="9" s="1"/>
  <c r="P925" i="9"/>
  <c r="Y924" i="9"/>
  <c r="Z924" i="9" s="1"/>
  <c r="Y935" i="9"/>
  <c r="Z935" i="9" s="1"/>
  <c r="P941" i="9"/>
  <c r="Y940" i="9"/>
  <c r="Z940" i="9" s="1"/>
  <c r="AA941" i="9" s="1"/>
  <c r="Y951" i="9"/>
  <c r="P849" i="9"/>
  <c r="X855" i="9"/>
  <c r="Z855" i="9" s="1"/>
  <c r="P860" i="9"/>
  <c r="Y861" i="9"/>
  <c r="P865" i="9"/>
  <c r="X864" i="9"/>
  <c r="Z864" i="9" s="1"/>
  <c r="AA865" i="9" s="1"/>
  <c r="X871" i="9"/>
  <c r="P876" i="9"/>
  <c r="Y877" i="9"/>
  <c r="P881" i="9"/>
  <c r="X880" i="9"/>
  <c r="Z880" i="9" s="1"/>
  <c r="X887" i="9"/>
  <c r="Z887" i="9" s="1"/>
  <c r="P892" i="9"/>
  <c r="Y893" i="9"/>
  <c r="Y899" i="9"/>
  <c r="Z899" i="9" s="1"/>
  <c r="P897" i="9"/>
  <c r="X896" i="9"/>
  <c r="Z896" i="9" s="1"/>
  <c r="P901" i="9"/>
  <c r="Y900" i="9"/>
  <c r="Y905" i="9"/>
  <c r="Y908" i="9"/>
  <c r="Y937" i="9"/>
  <c r="Z937" i="9" s="1"/>
  <c r="Y967" i="9"/>
  <c r="Y965" i="9"/>
  <c r="Y1021" i="9"/>
  <c r="Y1037" i="9"/>
  <c r="P967" i="9"/>
  <c r="X973" i="9"/>
  <c r="Z973" i="9" s="1"/>
  <c r="X974" i="9"/>
  <c r="P972" i="9"/>
  <c r="Y980" i="9"/>
  <c r="Z980" i="9" s="1"/>
  <c r="Y981" i="9"/>
  <c r="P983" i="9"/>
  <c r="X989" i="9"/>
  <c r="Z989" i="9" s="1"/>
  <c r="X990" i="9"/>
  <c r="P988" i="9"/>
  <c r="Y996" i="9"/>
  <c r="Y998" i="9"/>
  <c r="Z998" i="9" s="1"/>
  <c r="X1005" i="9"/>
  <c r="Y1007" i="9"/>
  <c r="Z1007" i="9" s="1"/>
  <c r="Y1053" i="9"/>
  <c r="Z1053" i="9" s="1"/>
  <c r="Y1052" i="9"/>
  <c r="Z1052" i="9" s="1"/>
  <c r="P1082" i="9"/>
  <c r="P1081" i="9"/>
  <c r="X1102" i="9"/>
  <c r="Z1111" i="9"/>
  <c r="P1186" i="9"/>
  <c r="P1187" i="9"/>
  <c r="X951" i="9"/>
  <c r="X953" i="9"/>
  <c r="Z953" i="9" s="1"/>
  <c r="X967" i="9"/>
  <c r="X968" i="9"/>
  <c r="P966" i="9"/>
  <c r="Y974" i="9"/>
  <c r="Y975" i="9"/>
  <c r="P977" i="9"/>
  <c r="X983" i="9"/>
  <c r="Z983" i="9" s="1"/>
  <c r="X984" i="9"/>
  <c r="P982" i="9"/>
  <c r="Y990" i="9"/>
  <c r="Y991" i="9"/>
  <c r="P993" i="9"/>
  <c r="P999" i="9"/>
  <c r="X1003" i="9"/>
  <c r="Z1003" i="9" s="1"/>
  <c r="Y1005" i="9"/>
  <c r="P1006" i="9"/>
  <c r="P1008" i="9"/>
  <c r="P1010" i="9"/>
  <c r="P1012" i="9"/>
  <c r="P1014" i="9"/>
  <c r="P1016" i="9"/>
  <c r="P1018" i="9"/>
  <c r="P1020" i="9"/>
  <c r="P1022" i="9"/>
  <c r="P1024" i="9"/>
  <c r="P1026" i="9"/>
  <c r="P1028" i="9"/>
  <c r="P1030" i="9"/>
  <c r="P1054" i="9"/>
  <c r="P1056" i="9"/>
  <c r="Y1059" i="9"/>
  <c r="P1057" i="9"/>
  <c r="P1068" i="9"/>
  <c r="X1073" i="9"/>
  <c r="Z1073" i="9" s="1"/>
  <c r="X1072" i="9"/>
  <c r="Z1072" i="9" s="1"/>
  <c r="Y1075" i="9"/>
  <c r="P1079" i="9"/>
  <c r="P1078" i="9"/>
  <c r="P1088" i="9"/>
  <c r="Y1087" i="9"/>
  <c r="Z1087" i="9" s="1"/>
  <c r="Y1103" i="9"/>
  <c r="Z1103" i="9" s="1"/>
  <c r="P1102" i="9"/>
  <c r="P1119" i="9"/>
  <c r="Y1141" i="9"/>
  <c r="P1141" i="9"/>
  <c r="P1140" i="9"/>
  <c r="Y1144" i="9"/>
  <c r="P1157" i="9"/>
  <c r="P1246" i="9"/>
  <c r="P1245" i="9"/>
  <c r="X977" i="9"/>
  <c r="Z977" i="9" s="1"/>
  <c r="X978" i="9"/>
  <c r="Y984" i="9"/>
  <c r="X993" i="9"/>
  <c r="X994" i="9"/>
  <c r="P1004" i="9"/>
  <c r="P1050" i="9"/>
  <c r="P1049" i="9"/>
  <c r="X1061" i="9"/>
  <c r="Z1061" i="9" s="1"/>
  <c r="X1063" i="9"/>
  <c r="X1062" i="9"/>
  <c r="Z1062" i="9" s="1"/>
  <c r="X1059" i="9"/>
  <c r="X1188" i="9"/>
  <c r="X1187" i="9"/>
  <c r="Z1187" i="9" s="1"/>
  <c r="X1184" i="9"/>
  <c r="Z1184" i="9" s="1"/>
  <c r="X1238" i="9"/>
  <c r="X1239" i="9"/>
  <c r="X949" i="9"/>
  <c r="Z949" i="9" s="1"/>
  <c r="P965" i="9"/>
  <c r="X971" i="9"/>
  <c r="Z971" i="9" s="1"/>
  <c r="X972" i="9"/>
  <c r="P970" i="9"/>
  <c r="Y978" i="9"/>
  <c r="Y979" i="9"/>
  <c r="P981" i="9"/>
  <c r="X987" i="9"/>
  <c r="Z987" i="9" s="1"/>
  <c r="X988" i="9"/>
  <c r="P986" i="9"/>
  <c r="Y993" i="9"/>
  <c r="Y994" i="9"/>
  <c r="P995" i="9"/>
  <c r="X999" i="9"/>
  <c r="Y1001" i="9"/>
  <c r="Z1001" i="9" s="1"/>
  <c r="P1002" i="9"/>
  <c r="X1006" i="9"/>
  <c r="Y1008" i="9"/>
  <c r="Z1008" i="9" s="1"/>
  <c r="Y1010" i="9"/>
  <c r="Z1010" i="9" s="1"/>
  <c r="Y1012" i="9"/>
  <c r="Z1012" i="9" s="1"/>
  <c r="Y1014" i="9"/>
  <c r="Z1014" i="9" s="1"/>
  <c r="Y1016" i="9"/>
  <c r="Z1016" i="9" s="1"/>
  <c r="Y1018" i="9"/>
  <c r="Z1018" i="9" s="1"/>
  <c r="Y1020" i="9"/>
  <c r="Z1020" i="9" s="1"/>
  <c r="Y1022" i="9"/>
  <c r="Z1022" i="9" s="1"/>
  <c r="Y1024" i="9"/>
  <c r="Z1024" i="9" s="1"/>
  <c r="Y1026" i="9"/>
  <c r="Z1026" i="9" s="1"/>
  <c r="Y1028" i="9"/>
  <c r="Z1028" i="9" s="1"/>
  <c r="Y1030" i="9"/>
  <c r="Z1030" i="9" s="1"/>
  <c r="Y1032" i="9"/>
  <c r="Z1032" i="9" s="1"/>
  <c r="Y1034" i="9"/>
  <c r="Z1034" i="9" s="1"/>
  <c r="Y1036" i="9"/>
  <c r="Z1036" i="9" s="1"/>
  <c r="Y1038" i="9"/>
  <c r="Z1038" i="9" s="1"/>
  <c r="Y1040" i="9"/>
  <c r="Z1040" i="9" s="1"/>
  <c r="Y1042" i="9"/>
  <c r="Z1042" i="9" s="1"/>
  <c r="Y1044" i="9"/>
  <c r="Z1044" i="9" s="1"/>
  <c r="Y1046" i="9"/>
  <c r="Z1046" i="9" s="1"/>
  <c r="X1057" i="9"/>
  <c r="Z1057" i="9" s="1"/>
  <c r="Y1069" i="9"/>
  <c r="Z1069" i="9" s="1"/>
  <c r="Y1068" i="9"/>
  <c r="Z1068" i="9" s="1"/>
  <c r="Y1071" i="9"/>
  <c r="Z1071" i="9" s="1"/>
  <c r="Y1078" i="9"/>
  <c r="X1101" i="9"/>
  <c r="Z1101" i="9" s="1"/>
  <c r="X1098" i="9"/>
  <c r="Z1098" i="9" s="1"/>
  <c r="X1100" i="9"/>
  <c r="X1097" i="9"/>
  <c r="Z1097" i="9" s="1"/>
  <c r="Y1133" i="9"/>
  <c r="X1143" i="9"/>
  <c r="Z1143" i="9" s="1"/>
  <c r="X1142" i="9"/>
  <c r="Y1150" i="9"/>
  <c r="Z1150" i="9" s="1"/>
  <c r="Y1238" i="9"/>
  <c r="Y1239" i="9"/>
  <c r="Y1266" i="9"/>
  <c r="Y1267" i="9"/>
  <c r="P951" i="9"/>
  <c r="X965" i="9"/>
  <c r="X966" i="9"/>
  <c r="P964" i="9"/>
  <c r="Y972" i="9"/>
  <c r="P975" i="9"/>
  <c r="X981" i="9"/>
  <c r="X982" i="9"/>
  <c r="P980" i="9"/>
  <c r="Y988" i="9"/>
  <c r="P991" i="9"/>
  <c r="X997" i="9"/>
  <c r="Y999" i="9"/>
  <c r="P1000" i="9"/>
  <c r="X1004" i="9"/>
  <c r="Y1006" i="9"/>
  <c r="Y1051" i="9"/>
  <c r="Z1051" i="9" s="1"/>
  <c r="X1065" i="9"/>
  <c r="Z1065" i="9" s="1"/>
  <c r="Y1077" i="9"/>
  <c r="Y1121" i="9"/>
  <c r="Y1125" i="9"/>
  <c r="X1134" i="9"/>
  <c r="P1145" i="9"/>
  <c r="P1144" i="9"/>
  <c r="X1176" i="9"/>
  <c r="X1175" i="9"/>
  <c r="X1228" i="9"/>
  <c r="X1229" i="9"/>
  <c r="X1268" i="9"/>
  <c r="X1267" i="9"/>
  <c r="X1272" i="9"/>
  <c r="X1271" i="9"/>
  <c r="Y964" i="9"/>
  <c r="Z964" i="9" s="1"/>
  <c r="Y966" i="9"/>
  <c r="X975" i="9"/>
  <c r="X976" i="9"/>
  <c r="Y982" i="9"/>
  <c r="X991" i="9"/>
  <c r="X992" i="9"/>
  <c r="Y997" i="9"/>
  <c r="P998" i="9"/>
  <c r="Y1004" i="9"/>
  <c r="P1007" i="9"/>
  <c r="P1009" i="9"/>
  <c r="P1011" i="9"/>
  <c r="P1013" i="9"/>
  <c r="P1015" i="9"/>
  <c r="P1017" i="9"/>
  <c r="P1019" i="9"/>
  <c r="P1021" i="9"/>
  <c r="P1023" i="9"/>
  <c r="P1025" i="9"/>
  <c r="P1027" i="9"/>
  <c r="P1029" i="9"/>
  <c r="P1031" i="9"/>
  <c r="P1033" i="9"/>
  <c r="P1035" i="9"/>
  <c r="P1037" i="9"/>
  <c r="P1039" i="9"/>
  <c r="P1041" i="9"/>
  <c r="P1043" i="9"/>
  <c r="P1045" i="9"/>
  <c r="Y1063" i="9"/>
  <c r="P1066" i="9"/>
  <c r="P1065" i="9"/>
  <c r="X1077" i="9"/>
  <c r="X1076" i="9"/>
  <c r="Z1076" i="9" s="1"/>
  <c r="X1079" i="9"/>
  <c r="Z1079" i="9" s="1"/>
  <c r="X1078" i="9"/>
  <c r="X1075" i="9"/>
  <c r="Y1082" i="9"/>
  <c r="Y1081" i="9"/>
  <c r="Z1081" i="9" s="1"/>
  <c r="X1092" i="9"/>
  <c r="X1093" i="9"/>
  <c r="X1090" i="9"/>
  <c r="Z1090" i="9" s="1"/>
  <c r="X1091" i="9"/>
  <c r="P1095" i="9"/>
  <c r="X1126" i="9"/>
  <c r="Y1135" i="9"/>
  <c r="Z1135" i="9" s="1"/>
  <c r="P1134" i="9"/>
  <c r="X1144" i="9"/>
  <c r="Y1206" i="9"/>
  <c r="Y1209" i="9"/>
  <c r="Z1209" i="9" s="1"/>
  <c r="Y1208" i="9"/>
  <c r="Z1208" i="9" s="1"/>
  <c r="Y1224" i="9"/>
  <c r="Y1225" i="9"/>
  <c r="Y1223" i="9"/>
  <c r="P952" i="9"/>
  <c r="P953" i="9"/>
  <c r="P954" i="9"/>
  <c r="P955" i="9"/>
  <c r="Y954" i="9"/>
  <c r="Z954" i="9" s="1"/>
  <c r="AA955" i="9" s="1"/>
  <c r="P956" i="9"/>
  <c r="P957" i="9"/>
  <c r="P958" i="9"/>
  <c r="P959" i="9"/>
  <c r="P960" i="9"/>
  <c r="P961" i="9"/>
  <c r="P962" i="9"/>
  <c r="P963" i="9"/>
  <c r="X969" i="9"/>
  <c r="Z969" i="9" s="1"/>
  <c r="X970" i="9"/>
  <c r="Z970" i="9" s="1"/>
  <c r="P968" i="9"/>
  <c r="Y976" i="9"/>
  <c r="P979" i="9"/>
  <c r="X985" i="9"/>
  <c r="X986" i="9"/>
  <c r="Z986" i="9" s="1"/>
  <c r="P984" i="9"/>
  <c r="Y992" i="9"/>
  <c r="P996" i="9"/>
  <c r="X1000" i="9"/>
  <c r="Z1000" i="9" s="1"/>
  <c r="Y1002" i="9"/>
  <c r="Z1002" i="9" s="1"/>
  <c r="P1005" i="9"/>
  <c r="X1009" i="9"/>
  <c r="X1011" i="9"/>
  <c r="Z1011" i="9" s="1"/>
  <c r="X1013" i="9"/>
  <c r="Z1013" i="9" s="1"/>
  <c r="X1015" i="9"/>
  <c r="Z1015" i="9" s="1"/>
  <c r="X1017" i="9"/>
  <c r="X1019" i="9"/>
  <c r="X1021" i="9"/>
  <c r="X1023" i="9"/>
  <c r="Z1023" i="9" s="1"/>
  <c r="X1025" i="9"/>
  <c r="X1027" i="9"/>
  <c r="Z1027" i="9" s="1"/>
  <c r="X1029" i="9"/>
  <c r="Z1029" i="9" s="1"/>
  <c r="X1031" i="9"/>
  <c r="Z1031" i="9" s="1"/>
  <c r="X1033" i="9"/>
  <c r="X1035" i="9"/>
  <c r="X1037" i="9"/>
  <c r="X1039" i="9"/>
  <c r="Z1039" i="9" s="1"/>
  <c r="X1041" i="9"/>
  <c r="X1043" i="9"/>
  <c r="Z1043" i="9" s="1"/>
  <c r="X1045" i="9"/>
  <c r="Z1045" i="9" s="1"/>
  <c r="X1047" i="9"/>
  <c r="Z1047" i="9" s="1"/>
  <c r="P1052" i="9"/>
  <c r="P1063" i="9"/>
  <c r="Y1085" i="9"/>
  <c r="Y1083" i="9"/>
  <c r="Z1083" i="9" s="1"/>
  <c r="Y1093" i="9"/>
  <c r="Y1091" i="9"/>
  <c r="P1094" i="9"/>
  <c r="Y1105" i="9"/>
  <c r="X1118" i="9"/>
  <c r="Z1127" i="9"/>
  <c r="P1126" i="9"/>
  <c r="X1140" i="9"/>
  <c r="P1154" i="9"/>
  <c r="P1155" i="9"/>
  <c r="Y1092" i="9"/>
  <c r="X1089" i="9"/>
  <c r="Z1089" i="9" s="1"/>
  <c r="Y1100" i="9"/>
  <c r="Y1104" i="9"/>
  <c r="Y1112" i="9"/>
  <c r="Y1120" i="9"/>
  <c r="Y1128" i="9"/>
  <c r="Y1136" i="9"/>
  <c r="Y1161" i="9"/>
  <c r="Z1161" i="9" s="1"/>
  <c r="X1173" i="9"/>
  <c r="Z1173" i="9" s="1"/>
  <c r="P1171" i="9"/>
  <c r="Y1179" i="9"/>
  <c r="Z1179" i="9" s="1"/>
  <c r="P1193" i="9"/>
  <c r="X1204" i="9"/>
  <c r="Y1207" i="9"/>
  <c r="Y1086" i="9"/>
  <c r="Z1086" i="9" s="1"/>
  <c r="P1101" i="9"/>
  <c r="X1109" i="9"/>
  <c r="Z1109" i="9" s="1"/>
  <c r="P1109" i="9"/>
  <c r="X1108" i="9"/>
  <c r="X1117" i="9"/>
  <c r="Z1117" i="9" s="1"/>
  <c r="P1117" i="9"/>
  <c r="X1116" i="9"/>
  <c r="X1125" i="9"/>
  <c r="P1125" i="9"/>
  <c r="X1124" i="9"/>
  <c r="X1133" i="9"/>
  <c r="P1133" i="9"/>
  <c r="X1132" i="9"/>
  <c r="X1141" i="9"/>
  <c r="Y1159" i="9"/>
  <c r="Z1159" i="9" s="1"/>
  <c r="X1172" i="9"/>
  <c r="X1171" i="9"/>
  <c r="Z1171" i="9" s="1"/>
  <c r="X1196" i="9"/>
  <c r="Z1196" i="9" s="1"/>
  <c r="X1201" i="9"/>
  <c r="Z1201" i="9" s="1"/>
  <c r="X1202" i="9"/>
  <c r="P1199" i="9"/>
  <c r="Y1204" i="9"/>
  <c r="Y1202" i="9"/>
  <c r="Y1203" i="9"/>
  <c r="Y1236" i="9"/>
  <c r="Y1237" i="9"/>
  <c r="Z1303" i="9"/>
  <c r="X1050" i="9"/>
  <c r="Z1050" i="9" s="1"/>
  <c r="X1066" i="9"/>
  <c r="Z1066" i="9" s="1"/>
  <c r="X1082" i="9"/>
  <c r="Y1094" i="9"/>
  <c r="Z1094" i="9" s="1"/>
  <c r="P1099" i="9"/>
  <c r="Y1102" i="9"/>
  <c r="Y1110" i="9"/>
  <c r="Y1118" i="9"/>
  <c r="Y1126" i="9"/>
  <c r="Y1134" i="9"/>
  <c r="Y1142" i="9"/>
  <c r="Y1146" i="9"/>
  <c r="X1197" i="9"/>
  <c r="X1199" i="9"/>
  <c r="P1200" i="9"/>
  <c r="X1200" i="9"/>
  <c r="X1241" i="9"/>
  <c r="X1240" i="9"/>
  <c r="X1247" i="9"/>
  <c r="X1246" i="9"/>
  <c r="Z1246" i="9" s="1"/>
  <c r="X1248" i="9"/>
  <c r="Z1248" i="9" s="1"/>
  <c r="X1253" i="9"/>
  <c r="X1256" i="9"/>
  <c r="Z1256" i="9" s="1"/>
  <c r="AA1257" i="9" s="1"/>
  <c r="Y1264" i="9"/>
  <c r="Y1265" i="9"/>
  <c r="X1107" i="9"/>
  <c r="Z1107" i="9" s="1"/>
  <c r="X1106" i="9"/>
  <c r="Z1106" i="9" s="1"/>
  <c r="X1115" i="9"/>
  <c r="Z1115" i="9" s="1"/>
  <c r="X1114" i="9"/>
  <c r="Z1114" i="9" s="1"/>
  <c r="X1123" i="9"/>
  <c r="Z1123" i="9" s="1"/>
  <c r="X1122" i="9"/>
  <c r="Z1122" i="9" s="1"/>
  <c r="X1131" i="9"/>
  <c r="Z1131" i="9" s="1"/>
  <c r="X1130" i="9"/>
  <c r="Z1130" i="9" s="1"/>
  <c r="X1139" i="9"/>
  <c r="Z1139" i="9" s="1"/>
  <c r="X1138" i="9"/>
  <c r="Z1138" i="9" s="1"/>
  <c r="Y1151" i="9"/>
  <c r="Z1151" i="9" s="1"/>
  <c r="X1192" i="9"/>
  <c r="Y1226" i="9"/>
  <c r="Y1227" i="9"/>
  <c r="X1243" i="9"/>
  <c r="X1244" i="9"/>
  <c r="Y1278" i="9"/>
  <c r="Y1279" i="9"/>
  <c r="Y1282" i="9"/>
  <c r="Y1283" i="9"/>
  <c r="Y1084" i="9"/>
  <c r="Z1084" i="9" s="1"/>
  <c r="P1083" i="9"/>
  <c r="Y1088" i="9"/>
  <c r="Z1088" i="9" s="1"/>
  <c r="X1085" i="9"/>
  <c r="Y1096" i="9"/>
  <c r="Z1096" i="9" s="1"/>
  <c r="AA1097" i="9" s="1"/>
  <c r="X1099" i="9"/>
  <c r="Z1099" i="9" s="1"/>
  <c r="Y1108" i="9"/>
  <c r="Y1116" i="9"/>
  <c r="Y1124" i="9"/>
  <c r="Y1132" i="9"/>
  <c r="Y1140" i="9"/>
  <c r="P1142" i="9"/>
  <c r="X1145" i="9"/>
  <c r="X1157" i="9"/>
  <c r="Z1157" i="9" s="1"/>
  <c r="X1158" i="9"/>
  <c r="Y1177" i="9"/>
  <c r="X1189" i="9"/>
  <c r="Z1189" i="9" s="1"/>
  <c r="X1190" i="9"/>
  <c r="Y1219" i="9"/>
  <c r="Z1219" i="9" s="1"/>
  <c r="Y1218" i="9"/>
  <c r="Z1218" i="9" s="1"/>
  <c r="X1255" i="9"/>
  <c r="Z1255" i="9" s="1"/>
  <c r="AA1256" i="9" s="1"/>
  <c r="X1105" i="9"/>
  <c r="X1104" i="9"/>
  <c r="X1113" i="9"/>
  <c r="Z1113" i="9" s="1"/>
  <c r="P1113" i="9"/>
  <c r="X1112" i="9"/>
  <c r="X1121" i="9"/>
  <c r="P1121" i="9"/>
  <c r="X1120" i="9"/>
  <c r="X1129" i="9"/>
  <c r="Z1129" i="9" s="1"/>
  <c r="P1129" i="9"/>
  <c r="X1128" i="9"/>
  <c r="X1137" i="9"/>
  <c r="Z1137" i="9" s="1"/>
  <c r="P1137" i="9"/>
  <c r="X1136" i="9"/>
  <c r="X1156" i="9"/>
  <c r="X1155" i="9"/>
  <c r="Z1155" i="9" s="1"/>
  <c r="P1159" i="9"/>
  <c r="X1178" i="9"/>
  <c r="Z1178" i="9" s="1"/>
  <c r="X1177" i="9"/>
  <c r="P1177" i="9"/>
  <c r="X1245" i="9"/>
  <c r="Z1245" i="9" s="1"/>
  <c r="P1317" i="9"/>
  <c r="Y1175" i="9"/>
  <c r="Y1180" i="9"/>
  <c r="Z1180" i="9" s="1"/>
  <c r="Z1198" i="9"/>
  <c r="X1205" i="9"/>
  <c r="Y1215" i="9"/>
  <c r="Z1215" i="9" s="1"/>
  <c r="Y1232" i="9"/>
  <c r="Y1233" i="9"/>
  <c r="X1234" i="9"/>
  <c r="X1235" i="9"/>
  <c r="X1270" i="9"/>
  <c r="X1269" i="9"/>
  <c r="Y1148" i="9"/>
  <c r="Z1148" i="9" s="1"/>
  <c r="Y1153" i="9"/>
  <c r="Y1158" i="9"/>
  <c r="P1156" i="9"/>
  <c r="Y1169" i="9"/>
  <c r="Y1174" i="9"/>
  <c r="P1172" i="9"/>
  <c r="Y1185" i="9"/>
  <c r="Y1190" i="9"/>
  <c r="P1188" i="9"/>
  <c r="Y1197" i="9"/>
  <c r="Y1205" i="9"/>
  <c r="Y1234" i="9"/>
  <c r="Y1235" i="9"/>
  <c r="X1236" i="9"/>
  <c r="X1237" i="9"/>
  <c r="Y1262" i="9"/>
  <c r="Y1263" i="9"/>
  <c r="X1286" i="9"/>
  <c r="X1285" i="9"/>
  <c r="Y1328" i="9"/>
  <c r="Y1329" i="9"/>
  <c r="Y1149" i="9"/>
  <c r="Z1149" i="9" s="1"/>
  <c r="Y1156" i="9"/>
  <c r="X1153" i="9"/>
  <c r="Y1167" i="9"/>
  <c r="Z1167" i="9" s="1"/>
  <c r="Y1172" i="9"/>
  <c r="X1169" i="9"/>
  <c r="X1174" i="9"/>
  <c r="Y1183" i="9"/>
  <c r="Z1183" i="9" s="1"/>
  <c r="Y1188" i="9"/>
  <c r="X1185" i="9"/>
  <c r="Y1194" i="9"/>
  <c r="Z1194" i="9" s="1"/>
  <c r="Y1211" i="9"/>
  <c r="Z1211" i="9" s="1"/>
  <c r="P1216" i="9"/>
  <c r="P1215" i="9"/>
  <c r="Y1221" i="9"/>
  <c r="Z1221" i="9" s="1"/>
  <c r="X1224" i="9"/>
  <c r="X1225" i="9"/>
  <c r="X1226" i="9"/>
  <c r="X1227" i="9"/>
  <c r="Y1241" i="9"/>
  <c r="Y1240" i="9"/>
  <c r="X1252" i="9"/>
  <c r="X1284" i="9"/>
  <c r="X1283" i="9"/>
  <c r="Y1412" i="9"/>
  <c r="Y1408" i="9"/>
  <c r="Y1410" i="9"/>
  <c r="Z1410" i="9" s="1"/>
  <c r="Y1411" i="9"/>
  <c r="Y1145" i="9"/>
  <c r="Y1147" i="9"/>
  <c r="Y1160" i="9"/>
  <c r="Z1160" i="9" s="1"/>
  <c r="Y1176" i="9"/>
  <c r="Y1192" i="9"/>
  <c r="Y1200" i="9"/>
  <c r="P1206" i="9"/>
  <c r="P1205" i="9"/>
  <c r="P1222" i="9"/>
  <c r="P1221" i="9"/>
  <c r="Y1228" i="9"/>
  <c r="Y1229" i="9"/>
  <c r="X1230" i="9"/>
  <c r="X1231" i="9"/>
  <c r="Y1244" i="9"/>
  <c r="Y1243" i="9"/>
  <c r="Y1280" i="9"/>
  <c r="Y1281" i="9"/>
  <c r="X1288" i="9"/>
  <c r="X1287" i="9"/>
  <c r="Z1154" i="9"/>
  <c r="Y1165" i="9"/>
  <c r="Z1165" i="9" s="1"/>
  <c r="Z1170" i="9"/>
  <c r="Y1181" i="9"/>
  <c r="Z1181" i="9" s="1"/>
  <c r="Z1186" i="9"/>
  <c r="Y1199" i="9"/>
  <c r="X1214" i="9"/>
  <c r="Z1214" i="9" s="1"/>
  <c r="Y1230" i="9"/>
  <c r="Y1231" i="9"/>
  <c r="X1232" i="9"/>
  <c r="X1233" i="9"/>
  <c r="Y1217" i="9"/>
  <c r="Z1217" i="9" s="1"/>
  <c r="X1260" i="9"/>
  <c r="X1259" i="9"/>
  <c r="Y1260" i="9"/>
  <c r="Y1261" i="9"/>
  <c r="Y1258" i="9"/>
  <c r="Y1270" i="9"/>
  <c r="Y1271" i="9"/>
  <c r="X1276" i="9"/>
  <c r="X1275" i="9"/>
  <c r="Y1286" i="9"/>
  <c r="Y1287" i="9"/>
  <c r="X1292" i="9"/>
  <c r="X1291" i="9"/>
  <c r="P1306" i="9"/>
  <c r="P1307" i="9"/>
  <c r="X1372" i="9"/>
  <c r="Z1372" i="9" s="1"/>
  <c r="X1371" i="9"/>
  <c r="Y1222" i="9"/>
  <c r="Z1222" i="9" s="1"/>
  <c r="Y1253" i="9"/>
  <c r="Z1250" i="9"/>
  <c r="X1258" i="9"/>
  <c r="Y1259" i="9"/>
  <c r="Y1268" i="9"/>
  <c r="Y1269" i="9"/>
  <c r="X1274" i="9"/>
  <c r="X1273" i="9"/>
  <c r="Y1284" i="9"/>
  <c r="Y1285" i="9"/>
  <c r="X1290" i="9"/>
  <c r="X1289" i="9"/>
  <c r="X1326" i="9"/>
  <c r="X1329" i="9"/>
  <c r="X1328" i="9"/>
  <c r="X1325" i="9"/>
  <c r="X1210" i="9"/>
  <c r="Y1220" i="9"/>
  <c r="Z1220" i="9" s="1"/>
  <c r="X1223" i="9"/>
  <c r="X1242" i="9"/>
  <c r="Z1242" i="9" s="1"/>
  <c r="P1241" i="9"/>
  <c r="Y1251" i="9"/>
  <c r="Z1251" i="9" s="1"/>
  <c r="AA1252" i="9" s="1"/>
  <c r="Y1257" i="9"/>
  <c r="X1266" i="9"/>
  <c r="X1265" i="9"/>
  <c r="Y1276" i="9"/>
  <c r="Y1277" i="9"/>
  <c r="X1282" i="9"/>
  <c r="X1281" i="9"/>
  <c r="Y1292" i="9"/>
  <c r="Y1293" i="9"/>
  <c r="P1311" i="9"/>
  <c r="P1310" i="9"/>
  <c r="Y1327" i="9"/>
  <c r="Z1327" i="9" s="1"/>
  <c r="Y1342" i="9"/>
  <c r="Y1341" i="9"/>
  <c r="Y1343" i="9"/>
  <c r="Z1343" i="9" s="1"/>
  <c r="Y1210" i="9"/>
  <c r="X1216" i="9"/>
  <c r="Z1216" i="9" s="1"/>
  <c r="Y1247" i="9"/>
  <c r="X1254" i="9"/>
  <c r="Z1254" i="9" s="1"/>
  <c r="AA1255" i="9" s="1"/>
  <c r="X1262" i="9"/>
  <c r="X1261" i="9"/>
  <c r="X1264" i="9"/>
  <c r="X1263" i="9"/>
  <c r="Y1274" i="9"/>
  <c r="Y1275" i="9"/>
  <c r="X1280" i="9"/>
  <c r="X1279" i="9"/>
  <c r="Y1290" i="9"/>
  <c r="Y1291" i="9"/>
  <c r="X1306" i="9"/>
  <c r="Z1306" i="9" s="1"/>
  <c r="X1305" i="9"/>
  <c r="Z1305" i="9" s="1"/>
  <c r="Y1272" i="9"/>
  <c r="Y1273" i="9"/>
  <c r="X1278" i="9"/>
  <c r="X1277" i="9"/>
  <c r="Y1288" i="9"/>
  <c r="Y1289" i="9"/>
  <c r="X1294" i="9"/>
  <c r="Z1294" i="9" s="1"/>
  <c r="X1293" i="9"/>
  <c r="P1300" i="9"/>
  <c r="Y1318" i="9"/>
  <c r="Z1318" i="9" s="1"/>
  <c r="AA1319" i="9" s="1"/>
  <c r="X1257" i="9"/>
  <c r="P1299" i="9"/>
  <c r="X1311" i="9"/>
  <c r="X1315" i="9"/>
  <c r="Y1325" i="9"/>
  <c r="Y1333" i="9"/>
  <c r="X1342" i="9"/>
  <c r="X1355" i="9"/>
  <c r="X1352" i="9"/>
  <c r="X1354" i="9"/>
  <c r="P1362" i="9"/>
  <c r="Z1380" i="9"/>
  <c r="Y1252" i="9"/>
  <c r="X1302" i="9"/>
  <c r="Z1302" i="9" s="1"/>
  <c r="P1305" i="9"/>
  <c r="Y1317" i="9"/>
  <c r="Z1317" i="9" s="1"/>
  <c r="AA1318" i="9" s="1"/>
  <c r="P1316" i="9"/>
  <c r="P1326" i="9"/>
  <c r="Y1354" i="9"/>
  <c r="Y1355" i="9"/>
  <c r="P1355" i="9"/>
  <c r="P1354" i="9"/>
  <c r="Y1449" i="9"/>
  <c r="Z1449" i="9" s="1"/>
  <c r="Y1448" i="9"/>
  <c r="Z1448" i="9" s="1"/>
  <c r="Y1447" i="9"/>
  <c r="Z1447" i="9" s="1"/>
  <c r="Z1296" i="9"/>
  <c r="X1308" i="9"/>
  <c r="Z1308" i="9" s="1"/>
  <c r="Z1310" i="9"/>
  <c r="X1314" i="9"/>
  <c r="Z1314" i="9" s="1"/>
  <c r="X1313" i="9"/>
  <c r="Y1316" i="9"/>
  <c r="Z1316" i="9" s="1"/>
  <c r="AA1317" i="9" s="1"/>
  <c r="X1341" i="9"/>
  <c r="P1341" i="9"/>
  <c r="P1352" i="9"/>
  <c r="Y1442" i="9"/>
  <c r="Z1442" i="9" s="1"/>
  <c r="Y1441" i="9"/>
  <c r="Z1441" i="9" s="1"/>
  <c r="Y1439" i="9"/>
  <c r="Z1439" i="9" s="1"/>
  <c r="Y1298" i="9"/>
  <c r="Z1298" i="9" s="1"/>
  <c r="X1295" i="9"/>
  <c r="Z1300" i="9"/>
  <c r="X1297" i="9"/>
  <c r="X1307" i="9"/>
  <c r="Z1307" i="9" s="1"/>
  <c r="X1312" i="9"/>
  <c r="Z1312" i="9" s="1"/>
  <c r="X1320" i="9"/>
  <c r="P1329" i="9"/>
  <c r="X1344" i="9"/>
  <c r="Y1295" i="9"/>
  <c r="Y1297" i="9"/>
  <c r="X1304" i="9"/>
  <c r="Z1304" i="9" s="1"/>
  <c r="P1342" i="9"/>
  <c r="Y1363" i="9"/>
  <c r="Y1362" i="9"/>
  <c r="Y1361" i="9"/>
  <c r="Y1367" i="9"/>
  <c r="Z1367" i="9" s="1"/>
  <c r="Y1366" i="9"/>
  <c r="Z1366" i="9" s="1"/>
  <c r="Y1387" i="9"/>
  <c r="Y1386" i="9"/>
  <c r="Z1386" i="9" s="1"/>
  <c r="Y1320" i="9"/>
  <c r="Y1340" i="9"/>
  <c r="Z1340" i="9" s="1"/>
  <c r="P1339" i="9"/>
  <c r="X1346" i="9"/>
  <c r="X1350" i="9"/>
  <c r="X1357" i="9"/>
  <c r="Z1357" i="9" s="1"/>
  <c r="X1364" i="9"/>
  <c r="P1347" i="9"/>
  <c r="X1353" i="9"/>
  <c r="P1351" i="9"/>
  <c r="P1367" i="9"/>
  <c r="P1323" i="9"/>
  <c r="Y1326" i="9"/>
  <c r="P1333" i="9"/>
  <c r="Y1352" i="9"/>
  <c r="X1356" i="9"/>
  <c r="Z1356" i="9" s="1"/>
  <c r="Y1353" i="9"/>
  <c r="X1361" i="9"/>
  <c r="P1359" i="9"/>
  <c r="P1361" i="9"/>
  <c r="P1363" i="9"/>
  <c r="X1383" i="9"/>
  <c r="X1382" i="9"/>
  <c r="Y1395" i="9"/>
  <c r="Y1396" i="9"/>
  <c r="Y1315" i="9"/>
  <c r="X1323" i="9"/>
  <c r="Z1323" i="9" s="1"/>
  <c r="Y1321" i="9"/>
  <c r="Z1321" i="9" s="1"/>
  <c r="Y1330" i="9"/>
  <c r="Z1330" i="9" s="1"/>
  <c r="X1337" i="9"/>
  <c r="Z1337" i="9" s="1"/>
  <c r="X1339" i="9"/>
  <c r="Z1339" i="9" s="1"/>
  <c r="P1337" i="9"/>
  <c r="Y1344" i="9"/>
  <c r="Y1345" i="9"/>
  <c r="Y1348" i="9"/>
  <c r="Z1348" i="9" s="1"/>
  <c r="Y1349" i="9"/>
  <c r="P1369" i="9"/>
  <c r="P1370" i="9"/>
  <c r="Y1403" i="9"/>
  <c r="Y1404" i="9"/>
  <c r="Y1311" i="9"/>
  <c r="Y1313" i="9"/>
  <c r="Z1336" i="9"/>
  <c r="P1335" i="9"/>
  <c r="X1334" i="9"/>
  <c r="Z1334" i="9" s="1"/>
  <c r="P1336" i="9"/>
  <c r="X1363" i="9"/>
  <c r="X1362" i="9"/>
  <c r="P1385" i="9"/>
  <c r="P1386" i="9"/>
  <c r="Y1459" i="9"/>
  <c r="Y1456" i="9"/>
  <c r="Z1456" i="9" s="1"/>
  <c r="X1333" i="9"/>
  <c r="X1349" i="9"/>
  <c r="Y1350" i="9"/>
  <c r="P1349" i="9"/>
  <c r="Y1360" i="9"/>
  <c r="Z1360" i="9" s="1"/>
  <c r="P1364" i="9"/>
  <c r="X1377" i="9"/>
  <c r="P1376" i="9"/>
  <c r="P1379" i="9"/>
  <c r="X1388" i="9"/>
  <c r="X1387" i="9"/>
  <c r="Y1390" i="9"/>
  <c r="Z1390" i="9" s="1"/>
  <c r="Y1409" i="9"/>
  <c r="Y1394" i="9"/>
  <c r="Y1402" i="9"/>
  <c r="X1345" i="9"/>
  <c r="Y1346" i="9"/>
  <c r="P1345" i="9"/>
  <c r="X1359" i="9"/>
  <c r="Z1359" i="9" s="1"/>
  <c r="P1357" i="9"/>
  <c r="Y1365" i="9"/>
  <c r="Z1365" i="9" s="1"/>
  <c r="Y1364" i="9"/>
  <c r="Y1371" i="9"/>
  <c r="Y1370" i="9"/>
  <c r="P1374" i="9"/>
  <c r="P1377" i="9"/>
  <c r="X1381" i="9"/>
  <c r="P1380" i="9"/>
  <c r="P1382" i="9"/>
  <c r="Y1392" i="9"/>
  <c r="X1395" i="9"/>
  <c r="X1368" i="9"/>
  <c r="Z1368" i="9" s="1"/>
  <c r="P1366" i="9"/>
  <c r="X1370" i="9"/>
  <c r="X1369" i="9"/>
  <c r="Z1369" i="9" s="1"/>
  <c r="Y1388" i="9"/>
  <c r="Y1376" i="9"/>
  <c r="Y1378" i="9"/>
  <c r="Z1389" i="9"/>
  <c r="Y1399" i="9"/>
  <c r="Z1399" i="9" s="1"/>
  <c r="X1408" i="9"/>
  <c r="X1407" i="9"/>
  <c r="Z1407" i="9" s="1"/>
  <c r="P1412" i="9"/>
  <c r="X1461" i="9"/>
  <c r="Z1461" i="9" s="1"/>
  <c r="X1462" i="9"/>
  <c r="X1458" i="9"/>
  <c r="X1459" i="9"/>
  <c r="X1378" i="9"/>
  <c r="Y1385" i="9"/>
  <c r="Y1384" i="9"/>
  <c r="Z1384" i="9" s="1"/>
  <c r="X1394" i="9"/>
  <c r="Y1401" i="9"/>
  <c r="Z1401" i="9" s="1"/>
  <c r="P1452" i="9"/>
  <c r="Y1579" i="9"/>
  <c r="Y1582" i="9"/>
  <c r="Z1582" i="9" s="1"/>
  <c r="Y1379" i="9"/>
  <c r="Z1379" i="9" s="1"/>
  <c r="X1396" i="9"/>
  <c r="X1400" i="9"/>
  <c r="Z1400" i="9" s="1"/>
  <c r="P1398" i="9"/>
  <c r="P1413" i="9"/>
  <c r="Y1414" i="9"/>
  <c r="Z1414" i="9" s="1"/>
  <c r="Y1420" i="9"/>
  <c r="Z1420" i="9" s="1"/>
  <c r="X1434" i="9"/>
  <c r="Z1434" i="9" s="1"/>
  <c r="Y1446" i="9"/>
  <c r="Z1446" i="9" s="1"/>
  <c r="P1463" i="9"/>
  <c r="Y1490" i="9"/>
  <c r="Z1490" i="9" s="1"/>
  <c r="X1376" i="9"/>
  <c r="Y1383" i="9"/>
  <c r="Y1382" i="9"/>
  <c r="X1385" i="9"/>
  <c r="X1392" i="9"/>
  <c r="P1397" i="9"/>
  <c r="P1402" i="9"/>
  <c r="X1409" i="9"/>
  <c r="X1417" i="9"/>
  <c r="Z1417" i="9" s="1"/>
  <c r="Y1430" i="9"/>
  <c r="Z1430" i="9" s="1"/>
  <c r="Z1435" i="9"/>
  <c r="Y1377" i="9"/>
  <c r="Y1393" i="9"/>
  <c r="Z1393" i="9" s="1"/>
  <c r="X1404" i="9"/>
  <c r="X1413" i="9"/>
  <c r="X1419" i="9"/>
  <c r="Z1419" i="9" s="1"/>
  <c r="Y1466" i="9"/>
  <c r="Z1466" i="9" s="1"/>
  <c r="Y1381" i="9"/>
  <c r="Y1397" i="9"/>
  <c r="Z1397" i="9" s="1"/>
  <c r="X1406" i="9"/>
  <c r="X1405" i="9"/>
  <c r="Z1405" i="9" s="1"/>
  <c r="X1403" i="9"/>
  <c r="Y1431" i="9"/>
  <c r="Y1437" i="9"/>
  <c r="Y1438" i="9"/>
  <c r="Z1438" i="9" s="1"/>
  <c r="Y1436" i="9"/>
  <c r="Z1436" i="9" s="1"/>
  <c r="P1445" i="9"/>
  <c r="X1480" i="9"/>
  <c r="Z1480" i="9" s="1"/>
  <c r="Y1485" i="9"/>
  <c r="Y1482" i="9"/>
  <c r="Y1375" i="9"/>
  <c r="Z1375" i="9" s="1"/>
  <c r="Y1391" i="9"/>
  <c r="Z1391" i="9" s="1"/>
  <c r="Y1398" i="9"/>
  <c r="Z1398" i="9" s="1"/>
  <c r="AA1399" i="9" s="1"/>
  <c r="X1402" i="9"/>
  <c r="Y1406" i="9"/>
  <c r="Y1413" i="9"/>
  <c r="X1418" i="9"/>
  <c r="Z1418" i="9" s="1"/>
  <c r="X1429" i="9"/>
  <c r="Z1429" i="9" s="1"/>
  <c r="P1432" i="9"/>
  <c r="P1437" i="9"/>
  <c r="Z1451" i="9"/>
  <c r="Y1458" i="9"/>
  <c r="P1481" i="9"/>
  <c r="X1495" i="9"/>
  <c r="X1494" i="9"/>
  <c r="Z1494" i="9" s="1"/>
  <c r="X1416" i="9"/>
  <c r="Z1416" i="9" s="1"/>
  <c r="P1414" i="9"/>
  <c r="X1415" i="9"/>
  <c r="Z1415" i="9" s="1"/>
  <c r="X1432" i="9"/>
  <c r="Z1432" i="9" s="1"/>
  <c r="P1430" i="9"/>
  <c r="X1431" i="9"/>
  <c r="Y1443" i="9"/>
  <c r="Z1443" i="9" s="1"/>
  <c r="X1444" i="9"/>
  <c r="Z1444" i="9" s="1"/>
  <c r="X1445" i="9"/>
  <c r="X1453" i="9"/>
  <c r="X1454" i="9"/>
  <c r="Z1454" i="9" s="1"/>
  <c r="X1455" i="9"/>
  <c r="Y1462" i="9"/>
  <c r="Y1477" i="9"/>
  <c r="P1485" i="9"/>
  <c r="X1487" i="9"/>
  <c r="X1499" i="9"/>
  <c r="P1504" i="9"/>
  <c r="Y1513" i="9"/>
  <c r="X1472" i="9"/>
  <c r="Z1472" i="9" s="1"/>
  <c r="P1474" i="9"/>
  <c r="Y1476" i="9"/>
  <c r="Z1476" i="9" s="1"/>
  <c r="Y1483" i="9"/>
  <c r="P1480" i="9"/>
  <c r="X1485" i="9"/>
  <c r="X1486" i="9"/>
  <c r="X1497" i="9"/>
  <c r="Y1509" i="9"/>
  <c r="Y1547" i="9"/>
  <c r="Z1547" i="9" s="1"/>
  <c r="Y1545" i="9"/>
  <c r="Z1545" i="9" s="1"/>
  <c r="X1412" i="9"/>
  <c r="P1410" i="9"/>
  <c r="X1411" i="9"/>
  <c r="X1428" i="9"/>
  <c r="P1426" i="9"/>
  <c r="X1427" i="9"/>
  <c r="Z1427" i="9" s="1"/>
  <c r="Y1428" i="9"/>
  <c r="P1440" i="9"/>
  <c r="Z1450" i="9"/>
  <c r="Y1469" i="9"/>
  <c r="Y1486" i="9"/>
  <c r="Y1543" i="9"/>
  <c r="X1426" i="9"/>
  <c r="P1424" i="9"/>
  <c r="X1425" i="9"/>
  <c r="Z1425" i="9" s="1"/>
  <c r="Y1426" i="9"/>
  <c r="Y1445" i="9"/>
  <c r="P1443" i="9"/>
  <c r="X1460" i="9"/>
  <c r="P1466" i="9"/>
  <c r="Y1468" i="9"/>
  <c r="Z1468" i="9" s="1"/>
  <c r="Y1475" i="9"/>
  <c r="Z1475" i="9" s="1"/>
  <c r="P1472" i="9"/>
  <c r="X1477" i="9"/>
  <c r="X1478" i="9"/>
  <c r="Z1478" i="9" s="1"/>
  <c r="X1482" i="9"/>
  <c r="X1483" i="9"/>
  <c r="X1498" i="9"/>
  <c r="Z1498" i="9" s="1"/>
  <c r="Y1506" i="9"/>
  <c r="Y1504" i="9"/>
  <c r="Y1505" i="9"/>
  <c r="P1540" i="9"/>
  <c r="P1422" i="9"/>
  <c r="X1423" i="9"/>
  <c r="Z1423" i="9" s="1"/>
  <c r="Y1424" i="9"/>
  <c r="Z1424" i="9" s="1"/>
  <c r="Z1492" i="9"/>
  <c r="Y1515" i="9"/>
  <c r="Y1573" i="9"/>
  <c r="Y1570" i="9"/>
  <c r="Y1571" i="9"/>
  <c r="Y1592" i="9"/>
  <c r="Y1591" i="9"/>
  <c r="P1404" i="9"/>
  <c r="X1422" i="9"/>
  <c r="Z1422" i="9" s="1"/>
  <c r="P1420" i="9"/>
  <c r="X1421" i="9"/>
  <c r="Z1421" i="9" s="1"/>
  <c r="X1437" i="9"/>
  <c r="P1436" i="9"/>
  <c r="Y1440" i="9"/>
  <c r="Z1440" i="9" s="1"/>
  <c r="Y1455" i="9"/>
  <c r="P1458" i="9"/>
  <c r="Y1460" i="9"/>
  <c r="Y1467" i="9"/>
  <c r="Z1467" i="9" s="1"/>
  <c r="X1469" i="9"/>
  <c r="X1470" i="9"/>
  <c r="Z1470" i="9" s="1"/>
  <c r="X1484" i="9"/>
  <c r="Z1484" i="9" s="1"/>
  <c r="P1489" i="9"/>
  <c r="Y1496" i="9"/>
  <c r="Z1496" i="9" s="1"/>
  <c r="Y1497" i="9"/>
  <c r="P1499" i="9"/>
  <c r="P1498" i="9"/>
  <c r="P1508" i="9"/>
  <c r="Y1453" i="9"/>
  <c r="Y1463" i="9"/>
  <c r="Z1463" i="9" s="1"/>
  <c r="Y1471" i="9"/>
  <c r="Z1471" i="9" s="1"/>
  <c r="Y1479" i="9"/>
  <c r="Z1479" i="9" s="1"/>
  <c r="Y1487" i="9"/>
  <c r="X1489" i="9"/>
  <c r="Y1495" i="9"/>
  <c r="P1495" i="9"/>
  <c r="Y1499" i="9"/>
  <c r="P1503" i="9"/>
  <c r="Y1502" i="9"/>
  <c r="Z1502" i="9" s="1"/>
  <c r="X1506" i="9"/>
  <c r="P1510" i="9"/>
  <c r="P1513" i="9"/>
  <c r="Y1531" i="9"/>
  <c r="X1534" i="9"/>
  <c r="Z1548" i="9"/>
  <c r="X1567" i="9"/>
  <c r="Z1567" i="9" s="1"/>
  <c r="X1568" i="9"/>
  <c r="X1565" i="9"/>
  <c r="P1507" i="9"/>
  <c r="X1517" i="9"/>
  <c r="Y1520" i="9"/>
  <c r="Y1529" i="9"/>
  <c r="Y1527" i="9"/>
  <c r="X1532" i="9"/>
  <c r="X1530" i="9"/>
  <c r="Z1530" i="9" s="1"/>
  <c r="P1542" i="9"/>
  <c r="P1567" i="9"/>
  <c r="P1566" i="9"/>
  <c r="Y1457" i="9"/>
  <c r="Z1457" i="9" s="1"/>
  <c r="Y1465" i="9"/>
  <c r="Z1465" i="9" s="1"/>
  <c r="Y1473" i="9"/>
  <c r="Z1473" i="9" s="1"/>
  <c r="Y1481" i="9"/>
  <c r="Z1481" i="9" s="1"/>
  <c r="Y1489" i="9"/>
  <c r="Y1501" i="9"/>
  <c r="Z1501" i="9" s="1"/>
  <c r="Y1517" i="9"/>
  <c r="X1522" i="9"/>
  <c r="X1520" i="9"/>
  <c r="Y1532" i="9"/>
  <c r="X1600" i="9"/>
  <c r="X1598" i="9"/>
  <c r="Y1622" i="9"/>
  <c r="Z1622" i="9" s="1"/>
  <c r="Y1623" i="9"/>
  <c r="P1509" i="9"/>
  <c r="Y1514" i="9"/>
  <c r="Z1514" i="9" s="1"/>
  <c r="X1519" i="9"/>
  <c r="P1526" i="9"/>
  <c r="P1545" i="9"/>
  <c r="X1510" i="9"/>
  <c r="Z1510" i="9" s="1"/>
  <c r="Y1519" i="9"/>
  <c r="P1543" i="9"/>
  <c r="Z1500" i="9"/>
  <c r="Y1503" i="9"/>
  <c r="Z1503" i="9" s="1"/>
  <c r="X1504" i="9"/>
  <c r="X1513" i="9"/>
  <c r="X1516" i="9"/>
  <c r="Z1516" i="9" s="1"/>
  <c r="P1514" i="9"/>
  <c r="Z1533" i="9"/>
  <c r="Z1535" i="9"/>
  <c r="X1491" i="9"/>
  <c r="Z1491" i="9" s="1"/>
  <c r="X1493" i="9"/>
  <c r="Z1493" i="9" s="1"/>
  <c r="P1493" i="9"/>
  <c r="P1497" i="9"/>
  <c r="P1501" i="9"/>
  <c r="P1505" i="9"/>
  <c r="Y1508" i="9"/>
  <c r="Z1508" i="9" s="1"/>
  <c r="P1515" i="9"/>
  <c r="Y1518" i="9"/>
  <c r="Z1518" i="9" s="1"/>
  <c r="X1521" i="9"/>
  <c r="Z1521" i="9" s="1"/>
  <c r="P1531" i="9"/>
  <c r="Y1534" i="9"/>
  <c r="X1537" i="9"/>
  <c r="Z1537" i="9" s="1"/>
  <c r="Y1552" i="9"/>
  <c r="Z1552" i="9" s="1"/>
  <c r="Y1555" i="9"/>
  <c r="Z1555" i="9" s="1"/>
  <c r="X1566" i="9"/>
  <c r="Z1566" i="9" s="1"/>
  <c r="Y1569" i="9"/>
  <c r="X1571" i="9"/>
  <c r="X1572" i="9"/>
  <c r="Y1578" i="9"/>
  <c r="Z1578" i="9" s="1"/>
  <c r="AA1579" i="9" s="1"/>
  <c r="Y1577" i="9"/>
  <c r="Z1577" i="9" s="1"/>
  <c r="Y1576" i="9"/>
  <c r="Z1576" i="9" s="1"/>
  <c r="AA1577" i="9" s="1"/>
  <c r="P1583" i="9"/>
  <c r="P1582" i="9"/>
  <c r="Y1618" i="9"/>
  <c r="Y1619" i="9"/>
  <c r="X1564" i="9"/>
  <c r="Y1564" i="9"/>
  <c r="X1594" i="9"/>
  <c r="X1592" i="9"/>
  <c r="X1505" i="9"/>
  <c r="X1509" i="9"/>
  <c r="P1519" i="9"/>
  <c r="Y1522" i="9"/>
  <c r="X1525" i="9"/>
  <c r="Z1525" i="9" s="1"/>
  <c r="P1535" i="9"/>
  <c r="Y1538" i="9"/>
  <c r="Z1538" i="9" s="1"/>
  <c r="X1541" i="9"/>
  <c r="Z1541" i="9" s="1"/>
  <c r="P1555" i="9"/>
  <c r="X1554" i="9"/>
  <c r="Z1554" i="9" s="1"/>
  <c r="X1557" i="9"/>
  <c r="Y1565" i="9"/>
  <c r="Z1562" i="9"/>
  <c r="P1563" i="9"/>
  <c r="X1574" i="9"/>
  <c r="Z1574" i="9" s="1"/>
  <c r="P1579" i="9"/>
  <c r="P1578" i="9"/>
  <c r="Y1589" i="9"/>
  <c r="Z1589" i="9" s="1"/>
  <c r="Y1593" i="9"/>
  <c r="Y1594" i="9"/>
  <c r="X1511" i="9"/>
  <c r="Z1511" i="9" s="1"/>
  <c r="P1521" i="9"/>
  <c r="Y1524" i="9"/>
  <c r="Z1524" i="9" s="1"/>
  <c r="X1527" i="9"/>
  <c r="P1537" i="9"/>
  <c r="Y1540" i="9"/>
  <c r="Z1540" i="9" s="1"/>
  <c r="X1543" i="9"/>
  <c r="X1551" i="9"/>
  <c r="Z1551" i="9" s="1"/>
  <c r="P1551" i="9"/>
  <c r="Y1556" i="9"/>
  <c r="Z1556" i="9" s="1"/>
  <c r="P1558" i="9"/>
  <c r="Y1557" i="9"/>
  <c r="Y1568" i="9"/>
  <c r="Y1616" i="9"/>
  <c r="P1642" i="9"/>
  <c r="P1641" i="9"/>
  <c r="P1523" i="9"/>
  <c r="Y1526" i="9"/>
  <c r="Z1526" i="9" s="1"/>
  <c r="X1529" i="9"/>
  <c r="X1536" i="9"/>
  <c r="Z1536" i="9" s="1"/>
  <c r="P1539" i="9"/>
  <c r="Y1542" i="9"/>
  <c r="Z1542" i="9" s="1"/>
  <c r="X1550" i="9"/>
  <c r="Z1550" i="9" s="1"/>
  <c r="P1573" i="9"/>
  <c r="Y1512" i="9"/>
  <c r="Z1512" i="9" s="1"/>
  <c r="X1515" i="9"/>
  <c r="Y1523" i="9"/>
  <c r="Z1523" i="9" s="1"/>
  <c r="P1525" i="9"/>
  <c r="Y1528" i="9"/>
  <c r="Z1528" i="9" s="1"/>
  <c r="X1531" i="9"/>
  <c r="Y1539" i="9"/>
  <c r="Z1539" i="9" s="1"/>
  <c r="P1541" i="9"/>
  <c r="Y1544" i="9"/>
  <c r="Z1544" i="9" s="1"/>
  <c r="X1570" i="9"/>
  <c r="X1569" i="9"/>
  <c r="P1587" i="9"/>
  <c r="P1586" i="9"/>
  <c r="X1596" i="9"/>
  <c r="X1588" i="9"/>
  <c r="Y1597" i="9"/>
  <c r="Y1598" i="9"/>
  <c r="Y1599" i="9"/>
  <c r="Y1600" i="9"/>
  <c r="Y1620" i="9"/>
  <c r="Z1620" i="9" s="1"/>
  <c r="P1624" i="9"/>
  <c r="P1572" i="9"/>
  <c r="Y1581" i="9"/>
  <c r="Z1581" i="9" s="1"/>
  <c r="Y1580" i="9"/>
  <c r="Z1580" i="9" s="1"/>
  <c r="Y1588" i="9"/>
  <c r="Y1585" i="9"/>
  <c r="Z1585" i="9" s="1"/>
  <c r="X1593" i="9"/>
  <c r="P1599" i="9"/>
  <c r="P1607" i="9"/>
  <c r="P1613" i="9"/>
  <c r="Z1584" i="9"/>
  <c r="Y1605" i="9"/>
  <c r="Z1605" i="9" s="1"/>
  <c r="Y1606" i="9"/>
  <c r="Z1606" i="9" s="1"/>
  <c r="Y1614" i="9"/>
  <c r="Z1614" i="9" s="1"/>
  <c r="Y1617" i="9"/>
  <c r="Y1560" i="9"/>
  <c r="Z1560" i="9" s="1"/>
  <c r="X1601" i="9"/>
  <c r="P1598" i="9"/>
  <c r="X1618" i="9"/>
  <c r="X1626" i="9"/>
  <c r="Y1635" i="9"/>
  <c r="Y1640" i="9"/>
  <c r="Z1640" i="9" s="1"/>
  <c r="Y1639" i="9"/>
  <c r="P1592" i="9"/>
  <c r="P1596" i="9"/>
  <c r="Y1612" i="9"/>
  <c r="Z1612" i="9" s="1"/>
  <c r="Y1572" i="9"/>
  <c r="Y1590" i="9"/>
  <c r="Z1590" i="9" s="1"/>
  <c r="X1597" i="9"/>
  <c r="X1599" i="9"/>
  <c r="Y1603" i="9"/>
  <c r="Z1603" i="9" s="1"/>
  <c r="Y1604" i="9"/>
  <c r="Z1604" i="9" s="1"/>
  <c r="Y1609" i="9"/>
  <c r="Z1609" i="9" s="1"/>
  <c r="Y1626" i="9"/>
  <c r="Y1627" i="9"/>
  <c r="Z1636" i="9"/>
  <c r="P1575" i="9"/>
  <c r="X1579" i="9"/>
  <c r="Y1586" i="9"/>
  <c r="Z1586" i="9" s="1"/>
  <c r="X1587" i="9"/>
  <c r="Z1587" i="9" s="1"/>
  <c r="P1585" i="9"/>
  <c r="Y1595" i="9"/>
  <c r="Y1596" i="9"/>
  <c r="Y1607" i="9"/>
  <c r="Z1607" i="9" s="1"/>
  <c r="Y1608" i="9"/>
  <c r="Z1608" i="9" s="1"/>
  <c r="P1609" i="9"/>
  <c r="P1616" i="9"/>
  <c r="X1624" i="9"/>
  <c r="Z1624" i="9" s="1"/>
  <c r="Y1638" i="9"/>
  <c r="Z1638" i="9" s="1"/>
  <c r="Y1651" i="9"/>
  <c r="Z1651" i="9" s="1"/>
  <c r="X1573" i="9"/>
  <c r="X1575" i="9"/>
  <c r="Z1575" i="9" s="1"/>
  <c r="X1591" i="9"/>
  <c r="P1589" i="9"/>
  <c r="X1595" i="9"/>
  <c r="P1595" i="9"/>
  <c r="Y1601" i="9"/>
  <c r="Y1602" i="9"/>
  <c r="Z1602" i="9" s="1"/>
  <c r="P1603" i="9"/>
  <c r="Y1613" i="9"/>
  <c r="X1616" i="9"/>
  <c r="Y1621" i="9"/>
  <c r="Z1628" i="9"/>
  <c r="Y1632" i="9"/>
  <c r="Z1632" i="9" s="1"/>
  <c r="AA1633" i="9" s="1"/>
  <c r="P1636" i="9"/>
  <c r="Y1652" i="9"/>
  <c r="Z1652" i="9" s="1"/>
  <c r="Y1648" i="9"/>
  <c r="Z1648" i="9" s="1"/>
  <c r="P1648" i="9"/>
  <c r="X1613" i="9"/>
  <c r="X1615" i="9"/>
  <c r="Z1615" i="9" s="1"/>
  <c r="X1617" i="9"/>
  <c r="X1621" i="9"/>
  <c r="X1625" i="9"/>
  <c r="Z1625" i="9" s="1"/>
  <c r="X1629" i="9"/>
  <c r="Z1629" i="9" s="1"/>
  <c r="AA1630" i="9" s="1"/>
  <c r="X1633" i="9"/>
  <c r="Z1633" i="9" s="1"/>
  <c r="AA1634" i="9" s="1"/>
  <c r="X1637" i="9"/>
  <c r="Z1637" i="9" s="1"/>
  <c r="Y1653" i="9"/>
  <c r="Z1653" i="9" s="1"/>
  <c r="X1642" i="9"/>
  <c r="Y1647" i="9"/>
  <c r="Z1647" i="9" s="1"/>
  <c r="P1645" i="9"/>
  <c r="Z1669" i="9"/>
  <c r="Z1675" i="9"/>
  <c r="Z1681" i="9"/>
  <c r="P1615" i="9"/>
  <c r="P1619" i="9"/>
  <c r="P1623" i="9"/>
  <c r="P1627" i="9"/>
  <c r="P1631" i="9"/>
  <c r="P1635" i="9"/>
  <c r="P1639" i="9"/>
  <c r="P1650" i="9"/>
  <c r="Z1662" i="9"/>
  <c r="Y1649" i="9"/>
  <c r="Z1649" i="9" s="1"/>
  <c r="Z1660" i="9"/>
  <c r="Z1668" i="9"/>
  <c r="X1619" i="9"/>
  <c r="X1623" i="9"/>
  <c r="X1627" i="9"/>
  <c r="X1631" i="9"/>
  <c r="Z1631" i="9" s="1"/>
  <c r="AA1632" i="9" s="1"/>
  <c r="X1635" i="9"/>
  <c r="X1639" i="9"/>
  <c r="Z1658" i="9"/>
  <c r="Y1643" i="9"/>
  <c r="Z1643" i="9" s="1"/>
  <c r="Y1642" i="9"/>
  <c r="Z1656" i="9"/>
  <c r="Z1655" i="9"/>
  <c r="Z1657" i="9"/>
  <c r="Z1659" i="9"/>
  <c r="Z1661" i="9"/>
  <c r="Z1663" i="9"/>
  <c r="Z1665" i="9"/>
  <c r="Z1673" i="9"/>
  <c r="Z1678" i="9"/>
  <c r="Z1674" i="9"/>
  <c r="Z1670" i="9"/>
  <c r="Y932" i="8"/>
  <c r="Y471" i="8"/>
  <c r="Y938" i="8"/>
  <c r="Y662" i="8"/>
  <c r="Y100" i="8"/>
  <c r="W60" i="8"/>
  <c r="Y60" i="8" s="1"/>
  <c r="X55" i="8"/>
  <c r="Y55" i="8" s="1"/>
  <c r="X58" i="8"/>
  <c r="X53" i="8"/>
  <c r="W54" i="8"/>
  <c r="Y54" i="8" s="1"/>
  <c r="W56" i="8"/>
  <c r="Y56" i="8" s="1"/>
  <c r="W58" i="8"/>
  <c r="W61" i="8"/>
  <c r="Y61" i="8" s="1"/>
  <c r="W53" i="8"/>
  <c r="Y702" i="8"/>
  <c r="Y1551" i="8"/>
  <c r="Y284" i="8"/>
  <c r="O1150" i="8"/>
  <c r="Y520" i="8"/>
  <c r="Y504" i="8"/>
  <c r="Y529" i="8"/>
  <c r="Y92" i="8"/>
  <c r="O595" i="8"/>
  <c r="Y604" i="8"/>
  <c r="Y1661" i="8"/>
  <c r="Y175" i="8"/>
  <c r="O1118" i="8"/>
  <c r="Y1677" i="8"/>
  <c r="O1647" i="8"/>
  <c r="Y1671" i="8"/>
  <c r="Y169" i="8"/>
  <c r="Y499" i="8"/>
  <c r="O1503" i="8"/>
  <c r="Y177" i="8"/>
  <c r="Y209" i="8"/>
  <c r="Y213" i="8"/>
  <c r="O874" i="8"/>
  <c r="O1074" i="8"/>
  <c r="O1526" i="8"/>
  <c r="O1671" i="8"/>
  <c r="Y506" i="8"/>
  <c r="O1050" i="8"/>
  <c r="O1053" i="8"/>
  <c r="O1054" i="8"/>
  <c r="O642" i="8"/>
  <c r="O643" i="8"/>
  <c r="O143" i="8"/>
  <c r="Y593" i="8"/>
  <c r="O597" i="8"/>
  <c r="O603" i="8"/>
  <c r="O994" i="8"/>
  <c r="O1077" i="8"/>
  <c r="O1219" i="8"/>
  <c r="O1322" i="8"/>
  <c r="O1324" i="8"/>
  <c r="O145" i="8"/>
  <c r="O149" i="8"/>
  <c r="Y625" i="8"/>
  <c r="O1177" i="8"/>
  <c r="O1441" i="8"/>
  <c r="O1455" i="8"/>
  <c r="Y512" i="8"/>
  <c r="O1332" i="8"/>
  <c r="O1396" i="8"/>
  <c r="O1579" i="8"/>
  <c r="Y501" i="8"/>
  <c r="O504" i="8"/>
  <c r="O738" i="8"/>
  <c r="Y114" i="8"/>
  <c r="O125" i="8"/>
  <c r="O139" i="8"/>
  <c r="Y412" i="8"/>
  <c r="O669" i="8"/>
  <c r="O670" i="8"/>
  <c r="Y1535" i="8"/>
  <c r="O410" i="8"/>
  <c r="Y555" i="8"/>
  <c r="O1104" i="8"/>
  <c r="Y1656" i="8"/>
  <c r="Y90" i="8"/>
  <c r="O467" i="8"/>
  <c r="O469" i="8"/>
  <c r="Y550" i="8"/>
  <c r="O730" i="8"/>
  <c r="O944" i="8"/>
  <c r="O958" i="8"/>
  <c r="O974" i="8"/>
  <c r="O976" i="8"/>
  <c r="Y1663" i="8"/>
  <c r="O459" i="8"/>
  <c r="O1045" i="8"/>
  <c r="Y1668" i="8"/>
  <c r="Z1668" i="8" s="1"/>
  <c r="Y204" i="8"/>
  <c r="O487" i="8"/>
  <c r="O567" i="8"/>
  <c r="Y586" i="8"/>
  <c r="O587" i="8"/>
  <c r="O802" i="8"/>
  <c r="O914" i="8"/>
  <c r="O1124" i="8"/>
  <c r="O1281" i="8"/>
  <c r="O1657" i="8"/>
  <c r="O78" i="8"/>
  <c r="Y330" i="8"/>
  <c r="O617" i="8"/>
  <c r="O638" i="8"/>
  <c r="O675" i="8"/>
  <c r="O810" i="8"/>
  <c r="Y829" i="8"/>
  <c r="O933" i="8"/>
  <c r="O1533" i="8"/>
  <c r="Y197" i="8"/>
  <c r="Z198" i="8" s="1"/>
  <c r="O65" i="8"/>
  <c r="O113" i="8"/>
  <c r="O498" i="8"/>
  <c r="O781" i="8"/>
  <c r="O891" i="8"/>
  <c r="O964" i="8"/>
  <c r="O1302" i="8"/>
  <c r="O99" i="8"/>
  <c r="O158" i="8"/>
  <c r="Y199" i="8"/>
  <c r="Z200" i="8" s="1"/>
  <c r="O1550" i="8"/>
  <c r="O1641" i="8"/>
  <c r="O1673" i="8"/>
  <c r="O190" i="8"/>
  <c r="O193" i="8"/>
  <c r="O206" i="8"/>
  <c r="Y393" i="8"/>
  <c r="Y470" i="8"/>
  <c r="O530" i="8"/>
  <c r="O619" i="8"/>
  <c r="O627" i="8"/>
  <c r="O632" i="8"/>
  <c r="O656" i="8"/>
  <c r="O870" i="8"/>
  <c r="Y937" i="8"/>
  <c r="O1509" i="8"/>
  <c r="O1517" i="8"/>
  <c r="Y63" i="8"/>
  <c r="Y495" i="8"/>
  <c r="Y585" i="8"/>
  <c r="O877" i="8"/>
  <c r="O922" i="8"/>
  <c r="O1075" i="8"/>
  <c r="O1255" i="8"/>
  <c r="O1292" i="8"/>
  <c r="Y1414" i="8"/>
  <c r="O1541" i="8"/>
  <c r="O1665" i="8"/>
  <c r="Y1675" i="8"/>
  <c r="O992" i="8"/>
  <c r="O123" i="8"/>
  <c r="Y145" i="8"/>
  <c r="Y79" i="8"/>
  <c r="Y96" i="8"/>
  <c r="Y108" i="8"/>
  <c r="O105" i="8"/>
  <c r="O146" i="8"/>
  <c r="O150" i="8"/>
  <c r="O54" i="8"/>
  <c r="O60" i="8"/>
  <c r="Y116" i="8"/>
  <c r="O118" i="8"/>
  <c r="O133" i="8"/>
  <c r="O136" i="8"/>
  <c r="O131" i="8"/>
  <c r="O148" i="8"/>
  <c r="O135" i="8"/>
  <c r="O147" i="8"/>
  <c r="O152" i="8"/>
  <c r="O187" i="8"/>
  <c r="O55" i="8"/>
  <c r="O74" i="8"/>
  <c r="O108" i="8"/>
  <c r="Y133" i="8"/>
  <c r="O137" i="8"/>
  <c r="O154" i="8"/>
  <c r="Y153" i="8"/>
  <c r="O162" i="8"/>
  <c r="O178" i="8"/>
  <c r="Y181" i="8"/>
  <c r="O1235" i="8"/>
  <c r="O91" i="8"/>
  <c r="Y104" i="8"/>
  <c r="Y125" i="8"/>
  <c r="O130" i="8"/>
  <c r="O134" i="8"/>
  <c r="Y137" i="8"/>
  <c r="O144" i="8"/>
  <c r="Y147" i="8"/>
  <c r="O167" i="8"/>
  <c r="O174" i="8"/>
  <c r="Y326" i="8"/>
  <c r="Y522" i="8"/>
  <c r="O548" i="8"/>
  <c r="O156" i="8"/>
  <c r="Y165" i="8"/>
  <c r="Y172" i="8"/>
  <c r="O186" i="8"/>
  <c r="Y185" i="8"/>
  <c r="Y191" i="8"/>
  <c r="O202" i="8"/>
  <c r="Y201" i="8"/>
  <c r="Y208" i="8"/>
  <c r="O212" i="8"/>
  <c r="O215" i="8"/>
  <c r="Y232" i="8"/>
  <c r="O458" i="8"/>
  <c r="Y491" i="8"/>
  <c r="O522" i="8"/>
  <c r="Y531" i="8"/>
  <c r="O596" i="8"/>
  <c r="Y619" i="8"/>
  <c r="Y951" i="8"/>
  <c r="O948" i="8"/>
  <c r="O950" i="8"/>
  <c r="O956" i="8"/>
  <c r="O966" i="8"/>
  <c r="O989" i="8"/>
  <c r="O1062" i="8"/>
  <c r="O1064" i="8"/>
  <c r="O1090" i="8"/>
  <c r="O1237" i="8"/>
  <c r="O1238" i="8"/>
  <c r="O1241" i="8"/>
  <c r="O1277" i="8"/>
  <c r="O1278" i="8"/>
  <c r="O1306" i="8"/>
  <c r="O1339" i="8"/>
  <c r="Y1374" i="8"/>
  <c r="O1607" i="8"/>
  <c r="O1643" i="8"/>
  <c r="O1661" i="8"/>
  <c r="O1669" i="8"/>
  <c r="O170" i="8"/>
  <c r="Y176" i="8"/>
  <c r="O180" i="8"/>
  <c r="O183" i="8"/>
  <c r="O442" i="8"/>
  <c r="Y474" i="8"/>
  <c r="O519" i="8"/>
  <c r="O532" i="8"/>
  <c r="O620" i="8"/>
  <c r="O658" i="8"/>
  <c r="O659" i="8"/>
  <c r="O662" i="8"/>
  <c r="O679" i="8"/>
  <c r="O708" i="8"/>
  <c r="O787" i="8"/>
  <c r="O845" i="8"/>
  <c r="Y930" i="8"/>
  <c r="Z931" i="8" s="1"/>
  <c r="O1039" i="8"/>
  <c r="O1043" i="8"/>
  <c r="O1092" i="8"/>
  <c r="O1112" i="8"/>
  <c r="O1174" i="8"/>
  <c r="O1542" i="8"/>
  <c r="Y166" i="8"/>
  <c r="O195" i="8"/>
  <c r="O209" i="8"/>
  <c r="O537" i="8"/>
  <c r="O541" i="8"/>
  <c r="O579" i="8"/>
  <c r="O611" i="8"/>
  <c r="O1012" i="8"/>
  <c r="O1308" i="8"/>
  <c r="O1341" i="8"/>
  <c r="O1506" i="8"/>
  <c r="O1525" i="8"/>
  <c r="O1649" i="8"/>
  <c r="O177" i="8"/>
  <c r="O199" i="8"/>
  <c r="O210" i="8"/>
  <c r="O500" i="8"/>
  <c r="O506" i="8"/>
  <c r="Y547" i="8"/>
  <c r="Y551" i="8"/>
  <c r="O559" i="8"/>
  <c r="O593" i="8"/>
  <c r="O621" i="8"/>
  <c r="O625" i="8"/>
  <c r="O637" i="8"/>
  <c r="O720" i="8"/>
  <c r="O789" i="8"/>
  <c r="O822" i="8"/>
  <c r="Y901" i="8"/>
  <c r="O937" i="8"/>
  <c r="O1017" i="8"/>
  <c r="O1116" i="8"/>
  <c r="O1129" i="8"/>
  <c r="O1343" i="8"/>
  <c r="O1406" i="8"/>
  <c r="O1492" i="8"/>
  <c r="O366" i="8"/>
  <c r="O946" i="8"/>
  <c r="O1019" i="8"/>
  <c r="O1031" i="8"/>
  <c r="O1161" i="8"/>
  <c r="O1248" i="8"/>
  <c r="O1587" i="8"/>
  <c r="Y1646" i="8"/>
  <c r="O196" i="8"/>
  <c r="Y203" i="8"/>
  <c r="Y334" i="8"/>
  <c r="O396" i="8"/>
  <c r="O434" i="8"/>
  <c r="O435" i="8"/>
  <c r="O446" i="8"/>
  <c r="Y493" i="8"/>
  <c r="O502" i="8"/>
  <c r="O512" i="8"/>
  <c r="Y543" i="8"/>
  <c r="O588" i="8"/>
  <c r="O599" i="8"/>
  <c r="O626" i="8"/>
  <c r="O685" i="8"/>
  <c r="O687" i="8"/>
  <c r="O691" i="8"/>
  <c r="Y775" i="8"/>
  <c r="O783" i="8"/>
  <c r="O805" i="8"/>
  <c r="Y905" i="8"/>
  <c r="Y1247" i="8"/>
  <c r="O1258" i="8"/>
  <c r="O164" i="8"/>
  <c r="Y171" i="8"/>
  <c r="Z172" i="8" s="1"/>
  <c r="Y207" i="8"/>
  <c r="Y226" i="8"/>
  <c r="O342" i="8"/>
  <c r="O473" i="8"/>
  <c r="O490" i="8"/>
  <c r="Y517" i="8"/>
  <c r="O552" i="8"/>
  <c r="O586" i="8"/>
  <c r="O609" i="8"/>
  <c r="O618" i="8"/>
  <c r="O653" i="8"/>
  <c r="O897" i="8"/>
  <c r="Y908" i="8"/>
  <c r="O916" i="8"/>
  <c r="O917" i="8"/>
  <c r="O940" i="8"/>
  <c r="Y963" i="8"/>
  <c r="Y1179" i="8"/>
  <c r="O1227" i="8"/>
  <c r="O1296" i="8"/>
  <c r="O1313" i="8"/>
  <c r="O1352" i="8"/>
  <c r="O1353" i="8"/>
  <c r="O1428" i="8"/>
  <c r="O1429" i="8"/>
  <c r="O1480" i="8"/>
  <c r="O1482" i="8"/>
  <c r="O1499" i="8"/>
  <c r="O1500" i="8"/>
  <c r="O1565" i="8"/>
  <c r="O1620" i="8"/>
  <c r="O1677" i="8"/>
  <c r="O53" i="8"/>
  <c r="Y65" i="8"/>
  <c r="O102" i="8"/>
  <c r="Y129" i="8"/>
  <c r="Y139" i="8"/>
  <c r="O142" i="8"/>
  <c r="Y149" i="8"/>
  <c r="Y161" i="8"/>
  <c r="O169" i="8"/>
  <c r="O179" i="8"/>
  <c r="Y183" i="8"/>
  <c r="Y188" i="8"/>
  <c r="Y193" i="8"/>
  <c r="O201" i="8"/>
  <c r="O211" i="8"/>
  <c r="Y215" i="8"/>
  <c r="O382" i="8"/>
  <c r="O408" i="8"/>
  <c r="O418" i="8"/>
  <c r="O419" i="8"/>
  <c r="O438" i="8"/>
  <c r="O477" i="8"/>
  <c r="O479" i="8"/>
  <c r="O503" i="8"/>
  <c r="O521" i="8"/>
  <c r="Y534" i="8"/>
  <c r="O602" i="8"/>
  <c r="O89" i="8"/>
  <c r="Y101" i="8"/>
  <c r="Y107" i="8"/>
  <c r="O121" i="8"/>
  <c r="O151" i="8"/>
  <c r="O189" i="8"/>
  <c r="Y304" i="8"/>
  <c r="O384" i="8"/>
  <c r="O385" i="8"/>
  <c r="O428" i="8"/>
  <c r="O440" i="8"/>
  <c r="O441" i="8"/>
  <c r="O555" i="8"/>
  <c r="O612" i="8"/>
  <c r="O388" i="8"/>
  <c r="O68" i="8"/>
  <c r="O79" i="8"/>
  <c r="O93" i="8"/>
  <c r="O94" i="8"/>
  <c r="O140" i="8"/>
  <c r="Y152" i="8"/>
  <c r="Y157" i="8"/>
  <c r="O165" i="8"/>
  <c r="O175" i="8"/>
  <c r="Y179" i="8"/>
  <c r="Y184" i="8"/>
  <c r="Y189" i="8"/>
  <c r="O197" i="8"/>
  <c r="Y196" i="8"/>
  <c r="Z197" i="8" s="1"/>
  <c r="O207" i="8"/>
  <c r="Y211" i="8"/>
  <c r="Y237" i="8"/>
  <c r="Y238" i="8"/>
  <c r="O283" i="8"/>
  <c r="O289" i="8"/>
  <c r="O316" i="8"/>
  <c r="O317" i="8"/>
  <c r="O344" i="8"/>
  <c r="O392" i="8"/>
  <c r="Y414" i="8"/>
  <c r="O492" i="8"/>
  <c r="O505" i="8"/>
  <c r="Y505" i="8"/>
  <c r="O527" i="8"/>
  <c r="O540" i="8"/>
  <c r="O604" i="8"/>
  <c r="O791" i="8"/>
  <c r="O844" i="8"/>
  <c r="O63" i="8"/>
  <c r="O124" i="8"/>
  <c r="O129" i="8"/>
  <c r="O185" i="8"/>
  <c r="O217" i="8"/>
  <c r="O303" i="8"/>
  <c r="O310" i="8"/>
  <c r="O485" i="8"/>
  <c r="O486" i="8"/>
  <c r="O59" i="8"/>
  <c r="Y69" i="8"/>
  <c r="Y73" i="8"/>
  <c r="O72" i="8"/>
  <c r="Y124" i="8"/>
  <c r="O127" i="8"/>
  <c r="O138" i="8"/>
  <c r="Y141" i="8"/>
  <c r="Y155" i="8"/>
  <c r="Z156" i="8" s="1"/>
  <c r="Y160" i="8"/>
  <c r="O173" i="8"/>
  <c r="Y187" i="8"/>
  <c r="Y192" i="8"/>
  <c r="O194" i="8"/>
  <c r="O205" i="8"/>
  <c r="O297" i="8"/>
  <c r="O311" i="8"/>
  <c r="O319" i="8"/>
  <c r="O335" i="8"/>
  <c r="O346" i="8"/>
  <c r="Y460" i="8"/>
  <c r="O461" i="8"/>
  <c r="O462" i="8"/>
  <c r="O482" i="8"/>
  <c r="O516" i="8"/>
  <c r="Y532" i="8"/>
  <c r="O545" i="8"/>
  <c r="O546" i="8"/>
  <c r="O613" i="8"/>
  <c r="O713" i="8"/>
  <c r="O826" i="8"/>
  <c r="O159" i="8"/>
  <c r="O160" i="8"/>
  <c r="O171" i="8"/>
  <c r="O203" i="8"/>
  <c r="Y286" i="8"/>
  <c r="O628" i="8"/>
  <c r="Y633" i="8"/>
  <c r="O73" i="8"/>
  <c r="Y85" i="8"/>
  <c r="O83" i="8"/>
  <c r="O96" i="8"/>
  <c r="Y106" i="8"/>
  <c r="Y112" i="8"/>
  <c r="Y131" i="8"/>
  <c r="Y158" i="8"/>
  <c r="Y163" i="8"/>
  <c r="Y168" i="8"/>
  <c r="Y173" i="8"/>
  <c r="O181" i="8"/>
  <c r="Y180" i="8"/>
  <c r="O191" i="8"/>
  <c r="Y195" i="8"/>
  <c r="Z196" i="8" s="1"/>
  <c r="Y200" i="8"/>
  <c r="Y205" i="8"/>
  <c r="Y216" i="8"/>
  <c r="O213" i="8"/>
  <c r="Y212" i="8"/>
  <c r="Y229" i="8"/>
  <c r="Y230" i="8"/>
  <c r="O292" i="8"/>
  <c r="O312" i="8"/>
  <c r="O322" i="8"/>
  <c r="O372" i="8"/>
  <c r="Y398" i="8"/>
  <c r="O416" i="8"/>
  <c r="O449" i="8"/>
  <c r="Y464" i="8"/>
  <c r="O547" i="8"/>
  <c r="Y686" i="8"/>
  <c r="O765" i="8"/>
  <c r="O926" i="8"/>
  <c r="O491" i="8"/>
  <c r="O518" i="8"/>
  <c r="O523" i="8"/>
  <c r="Y523" i="8"/>
  <c r="O531" i="8"/>
  <c r="Y546" i="8"/>
  <c r="Y541" i="8"/>
  <c r="Y545" i="8"/>
  <c r="O553" i="8"/>
  <c r="O563" i="8"/>
  <c r="O605" i="8"/>
  <c r="O608" i="8"/>
  <c r="Y617" i="8"/>
  <c r="O622" i="8"/>
  <c r="Y634" i="8"/>
  <c r="O701" i="8"/>
  <c r="O703" i="8"/>
  <c r="O799" i="8"/>
  <c r="O829" i="8"/>
  <c r="O840" i="8"/>
  <c r="O881" i="8"/>
  <c r="O908" i="8"/>
  <c r="Y924" i="8"/>
  <c r="O928" i="8"/>
  <c r="Y936" i="8"/>
  <c r="O934" i="8"/>
  <c r="O939" i="8"/>
  <c r="Y959" i="8"/>
  <c r="Y965" i="8"/>
  <c r="O997" i="8"/>
  <c r="O998" i="8"/>
  <c r="O1078" i="8"/>
  <c r="O1315" i="8"/>
  <c r="O1681" i="8"/>
  <c r="O551" i="8"/>
  <c r="O624" i="8"/>
  <c r="Y645" i="8"/>
  <c r="O647" i="8"/>
  <c r="O652" i="8"/>
  <c r="O721" i="8"/>
  <c r="O768" i="8"/>
  <c r="O775" i="8"/>
  <c r="O883" i="8"/>
  <c r="Y967" i="8"/>
  <c r="O1000" i="8"/>
  <c r="O1003" i="8"/>
  <c r="Y1016" i="8"/>
  <c r="O549" i="8"/>
  <c r="Y553" i="8"/>
  <c r="O583" i="8"/>
  <c r="O600" i="8"/>
  <c r="O615" i="8"/>
  <c r="O629" i="8"/>
  <c r="O634" i="8"/>
  <c r="O648" i="8"/>
  <c r="Y845" i="8"/>
  <c r="O847" i="8"/>
  <c r="O860" i="8"/>
  <c r="O861" i="8"/>
  <c r="O873" i="8"/>
  <c r="O918" i="8"/>
  <c r="Y925" i="8"/>
  <c r="Z926" i="8" s="1"/>
  <c r="O936" i="8"/>
  <c r="Y955" i="8"/>
  <c r="Z956" i="8" s="1"/>
  <c r="O987" i="8"/>
  <c r="O988" i="8"/>
  <c r="O1405" i="8"/>
  <c r="O590" i="8"/>
  <c r="O594" i="8"/>
  <c r="O639" i="8"/>
  <c r="O952" i="8"/>
  <c r="O954" i="8"/>
  <c r="O990" i="8"/>
  <c r="O1024" i="8"/>
  <c r="O475" i="8"/>
  <c r="O489" i="8"/>
  <c r="Y489" i="8"/>
  <c r="O493" i="8"/>
  <c r="Y513" i="8"/>
  <c r="Y530" i="8"/>
  <c r="O543" i="8"/>
  <c r="Y552" i="8"/>
  <c r="O557" i="8"/>
  <c r="O575" i="8"/>
  <c r="O601" i="8"/>
  <c r="Y603" i="8"/>
  <c r="O610" i="8"/>
  <c r="Y609" i="8"/>
  <c r="O616" i="8"/>
  <c r="O631" i="8"/>
  <c r="O672" i="8"/>
  <c r="O725" i="8"/>
  <c r="O770" i="8"/>
  <c r="O808" i="8"/>
  <c r="Y835" i="8"/>
  <c r="O863" i="8"/>
  <c r="O886" i="8"/>
  <c r="Y900" i="8"/>
  <c r="Y909" i="8"/>
  <c r="O920" i="8"/>
  <c r="O938" i="8"/>
  <c r="O942" i="8"/>
  <c r="O443" i="8"/>
  <c r="Y498" i="8"/>
  <c r="O499" i="8"/>
  <c r="Y518" i="8"/>
  <c r="O514" i="8"/>
  <c r="O520" i="8"/>
  <c r="Y519" i="8"/>
  <c r="Y549" i="8"/>
  <c r="O571" i="8"/>
  <c r="Y587" i="8"/>
  <c r="O591" i="8"/>
  <c r="Y591" i="8"/>
  <c r="Y606" i="8"/>
  <c r="Y601" i="8"/>
  <c r="O606" i="8"/>
  <c r="Y635" i="8"/>
  <c r="O645" i="8"/>
  <c r="Y659" i="8"/>
  <c r="O683" i="8"/>
  <c r="O711" i="8"/>
  <c r="O734" i="8"/>
  <c r="O838" i="8"/>
  <c r="O854" i="8"/>
  <c r="O906" i="8"/>
  <c r="O907" i="8"/>
  <c r="O913" i="8"/>
  <c r="O921" i="8"/>
  <c r="O932" i="8"/>
  <c r="Y957" i="8"/>
  <c r="Z958" i="8" s="1"/>
  <c r="O960" i="8"/>
  <c r="O962" i="8"/>
  <c r="Y1006" i="8"/>
  <c r="O1009" i="8"/>
  <c r="O1011" i="8"/>
  <c r="O1035" i="8"/>
  <c r="O1049" i="8"/>
  <c r="Y1080" i="8"/>
  <c r="Y1116" i="8"/>
  <c r="O1128" i="8"/>
  <c r="Y1165" i="8"/>
  <c r="O1164" i="8"/>
  <c r="O1165" i="8"/>
  <c r="O1181" i="8"/>
  <c r="O1182" i="8"/>
  <c r="O1217" i="8"/>
  <c r="O1233" i="8"/>
  <c r="O1251" i="8"/>
  <c r="O1288" i="8"/>
  <c r="O1289" i="8"/>
  <c r="O1298" i="8"/>
  <c r="Y1298" i="8"/>
  <c r="Y1329" i="8"/>
  <c r="O1335" i="8"/>
  <c r="O1368" i="8"/>
  <c r="O1371" i="8"/>
  <c r="O1390" i="8"/>
  <c r="O1391" i="8"/>
  <c r="O1474" i="8"/>
  <c r="O1489" i="8"/>
  <c r="O1490" i="8"/>
  <c r="O1549" i="8"/>
  <c r="O1561" i="8"/>
  <c r="O1664" i="8"/>
  <c r="O1123" i="8"/>
  <c r="O1199" i="8"/>
  <c r="O1223" i="8"/>
  <c r="O1243" i="8"/>
  <c r="Y1254" i="8"/>
  <c r="O1290" i="8"/>
  <c r="Y1295" i="8"/>
  <c r="O1327" i="8"/>
  <c r="O1418" i="8"/>
  <c r="O1466" i="8"/>
  <c r="O1501" i="8"/>
  <c r="O1534" i="8"/>
  <c r="O1583" i="8"/>
  <c r="Y1605" i="8"/>
  <c r="O1008" i="8"/>
  <c r="O1059" i="8"/>
  <c r="O1073" i="8"/>
  <c r="Y1094" i="8"/>
  <c r="O1119" i="8"/>
  <c r="O1131" i="8"/>
  <c r="Y1181" i="8"/>
  <c r="O1185" i="8"/>
  <c r="O1194" i="8"/>
  <c r="O1195" i="8"/>
  <c r="O1229" i="8"/>
  <c r="O1244" i="8"/>
  <c r="O1252" i="8"/>
  <c r="O1291" i="8"/>
  <c r="O1340" i="8"/>
  <c r="O1347" i="8"/>
  <c r="O1372" i="8"/>
  <c r="O1395" i="8"/>
  <c r="O1420" i="8"/>
  <c r="O1446" i="8"/>
  <c r="O1553" i="8"/>
  <c r="O1571" i="8"/>
  <c r="O1572" i="8"/>
  <c r="O1619" i="8"/>
  <c r="Y1622" i="8"/>
  <c r="Y1654" i="8"/>
  <c r="O1653" i="8"/>
  <c r="O1086" i="8"/>
  <c r="Y1122" i="8"/>
  <c r="O1159" i="8"/>
  <c r="O1169" i="8"/>
  <c r="O1458" i="8"/>
  <c r="O1521" i="8"/>
  <c r="O1575" i="8"/>
  <c r="O1598" i="8"/>
  <c r="O1608" i="8"/>
  <c r="O1679" i="8"/>
  <c r="O1061" i="8"/>
  <c r="O1095" i="8"/>
  <c r="O1096" i="8"/>
  <c r="O1111" i="8"/>
  <c r="O1120" i="8"/>
  <c r="O1137" i="8"/>
  <c r="O1188" i="8"/>
  <c r="O1204" i="8"/>
  <c r="O1209" i="8"/>
  <c r="O1225" i="8"/>
  <c r="O1256" i="8"/>
  <c r="O1262" i="8"/>
  <c r="O1272" i="8"/>
  <c r="O1273" i="8"/>
  <c r="O1286" i="8"/>
  <c r="Y1292" i="8"/>
  <c r="O1301" i="8"/>
  <c r="O1331" i="8"/>
  <c r="O1349" i="8"/>
  <c r="O1364" i="8"/>
  <c r="O1374" i="8"/>
  <c r="O1450" i="8"/>
  <c r="O1451" i="8"/>
  <c r="O1557" i="8"/>
  <c r="O1584" i="8"/>
  <c r="Y1599" i="8"/>
  <c r="O1611" i="8"/>
  <c r="Y1648" i="8"/>
  <c r="Y1670" i="8"/>
  <c r="O1100" i="8"/>
  <c r="O1175" i="8"/>
  <c r="O1191" i="8"/>
  <c r="O1231" i="8"/>
  <c r="O1249" i="8"/>
  <c r="O1257" i="8"/>
  <c r="O1314" i="8"/>
  <c r="O1323" i="8"/>
  <c r="O1434" i="8"/>
  <c r="O1443" i="8"/>
  <c r="O1505" i="8"/>
  <c r="O1518" i="8"/>
  <c r="O1576" i="8"/>
  <c r="O1610" i="8"/>
  <c r="O1667" i="8"/>
  <c r="O1042" i="8"/>
  <c r="O1067" i="8"/>
  <c r="O1070" i="8"/>
  <c r="O1088" i="8"/>
  <c r="O1113" i="8"/>
  <c r="O1114" i="8"/>
  <c r="O1122" i="8"/>
  <c r="O1147" i="8"/>
  <c r="O1221" i="8"/>
  <c r="O1265" i="8"/>
  <c r="O1274" i="8"/>
  <c r="Y1301" i="8"/>
  <c r="O1333" i="8"/>
  <c r="O1376" i="8"/>
  <c r="O1404" i="8"/>
  <c r="O1437" i="8"/>
  <c r="O1461" i="8"/>
  <c r="O1487" i="8"/>
  <c r="O1507" i="8"/>
  <c r="O1577" i="8"/>
  <c r="O1591" i="8"/>
  <c r="O1592" i="8"/>
  <c r="Y1602" i="8"/>
  <c r="O1603" i="8"/>
  <c r="O1639" i="8"/>
  <c r="Y1650" i="8"/>
  <c r="O1663" i="8"/>
  <c r="O1675" i="8"/>
  <c r="O168" i="8"/>
  <c r="O216" i="8"/>
  <c r="O517" i="8"/>
  <c r="O57" i="8"/>
  <c r="O66" i="8"/>
  <c r="O80" i="8"/>
  <c r="Y98" i="8"/>
  <c r="O109" i="8"/>
  <c r="O110" i="8"/>
  <c r="O128" i="8"/>
  <c r="O132" i="8"/>
  <c r="O141" i="8"/>
  <c r="O163" i="8"/>
  <c r="O166" i="8"/>
  <c r="O182" i="8"/>
  <c r="O198" i="8"/>
  <c r="O214" i="8"/>
  <c r="O424" i="8"/>
  <c r="Y447" i="8"/>
  <c r="O488" i="8"/>
  <c r="O513" i="8"/>
  <c r="O515" i="8"/>
  <c r="O528" i="8"/>
  <c r="O538" i="8"/>
  <c r="O560" i="8"/>
  <c r="O564" i="8"/>
  <c r="O568" i="8"/>
  <c r="O572" i="8"/>
  <c r="O576" i="8"/>
  <c r="O580" i="8"/>
  <c r="O584" i="8"/>
  <c r="Y961" i="8"/>
  <c r="Y67" i="8"/>
  <c r="Y109" i="8"/>
  <c r="O161" i="8"/>
  <c r="O834" i="8"/>
  <c r="O835" i="8"/>
  <c r="Y99" i="8"/>
  <c r="O126" i="8"/>
  <c r="O476" i="8"/>
  <c r="O497" i="8"/>
  <c r="O496" i="8"/>
  <c r="O510" i="8"/>
  <c r="O509" i="8"/>
  <c r="O525" i="8"/>
  <c r="O524" i="8"/>
  <c r="O544" i="8"/>
  <c r="O556" i="8"/>
  <c r="O636" i="8"/>
  <c r="O635" i="8"/>
  <c r="O697" i="8"/>
  <c r="O455" i="8"/>
  <c r="O534" i="8"/>
  <c r="O533" i="8"/>
  <c r="O1268" i="8"/>
  <c r="O1269" i="8"/>
  <c r="O61" i="8"/>
  <c r="O75" i="8"/>
  <c r="O81" i="8"/>
  <c r="O97" i="8"/>
  <c r="O101" i="8"/>
  <c r="Y113" i="8"/>
  <c r="Y120" i="8"/>
  <c r="O120" i="8"/>
  <c r="O157" i="8"/>
  <c r="O176" i="8"/>
  <c r="O192" i="8"/>
  <c r="O208" i="8"/>
  <c r="O236" i="8"/>
  <c r="O274" i="8"/>
  <c r="O275" i="8"/>
  <c r="O501" i="8"/>
  <c r="O529" i="8"/>
  <c r="O539" i="8"/>
  <c r="O554" i="8"/>
  <c r="O558" i="8"/>
  <c r="O561" i="8"/>
  <c r="O565" i="8"/>
  <c r="O569" i="8"/>
  <c r="O573" i="8"/>
  <c r="O577" i="8"/>
  <c r="O581" i="8"/>
  <c r="O585" i="8"/>
  <c r="O592" i="8"/>
  <c r="Y607" i="8"/>
  <c r="O184" i="8"/>
  <c r="O200" i="8"/>
  <c r="O58" i="8"/>
  <c r="O56" i="8"/>
  <c r="O122" i="8"/>
  <c r="O155" i="8"/>
  <c r="Y292" i="8"/>
  <c r="O483" i="8"/>
  <c r="O526" i="8"/>
  <c r="O536" i="8"/>
  <c r="O535" i="8"/>
  <c r="O562" i="8"/>
  <c r="O566" i="8"/>
  <c r="O570" i="8"/>
  <c r="O574" i="8"/>
  <c r="O578" i="8"/>
  <c r="O582" i="8"/>
  <c r="O77" i="8"/>
  <c r="O228" i="8"/>
  <c r="Y57" i="8"/>
  <c r="O62" i="8"/>
  <c r="Y64" i="8"/>
  <c r="Y93" i="8"/>
  <c r="O92" i="8"/>
  <c r="O107" i="8"/>
  <c r="O112" i="8"/>
  <c r="O153" i="8"/>
  <c r="O172" i="8"/>
  <c r="O188" i="8"/>
  <c r="O204" i="8"/>
  <c r="O328" i="8"/>
  <c r="O350" i="8"/>
  <c r="O394" i="8"/>
  <c r="O413" i="8"/>
  <c r="O472" i="8"/>
  <c r="O484" i="8"/>
  <c r="O495" i="8"/>
  <c r="O494" i="8"/>
  <c r="O508" i="8"/>
  <c r="O507" i="8"/>
  <c r="O511" i="8"/>
  <c r="O542" i="8"/>
  <c r="O550" i="8"/>
  <c r="O589" i="8"/>
  <c r="Y623" i="8"/>
  <c r="O64" i="8"/>
  <c r="Y70" i="8"/>
  <c r="Z71" i="8" s="1"/>
  <c r="O69" i="8"/>
  <c r="O70" i="8"/>
  <c r="O88" i="8"/>
  <c r="O117" i="8"/>
  <c r="O218" i="8"/>
  <c r="Y217" i="8"/>
  <c r="O265" i="8"/>
  <c r="O276" i="8"/>
  <c r="O278" i="8"/>
  <c r="O284" i="8"/>
  <c r="O288" i="8"/>
  <c r="O293" i="8"/>
  <c r="O306" i="8"/>
  <c r="O336" i="8"/>
  <c r="O343" i="8"/>
  <c r="O353" i="8"/>
  <c r="O354" i="8"/>
  <c r="O355" i="8"/>
  <c r="O364" i="8"/>
  <c r="O380" i="8"/>
  <c r="O389" i="8"/>
  <c r="O390" i="8"/>
  <c r="O420" i="8"/>
  <c r="O426" i="8"/>
  <c r="O427" i="8"/>
  <c r="O432" i="8"/>
  <c r="O445" i="8"/>
  <c r="O450" i="8"/>
  <c r="O463" i="8"/>
  <c r="Y488" i="8"/>
  <c r="Y490" i="8"/>
  <c r="Y492" i="8"/>
  <c r="Y494" i="8"/>
  <c r="Y496" i="8"/>
  <c r="Y528" i="8"/>
  <c r="Y533" i="8"/>
  <c r="Y535" i="8"/>
  <c r="Y537" i="8"/>
  <c r="Y539" i="8"/>
  <c r="Y589" i="8"/>
  <c r="Y602" i="8"/>
  <c r="Y605" i="8"/>
  <c r="O607" i="8"/>
  <c r="Y621" i="8"/>
  <c r="O623" i="8"/>
  <c r="O640" i="8"/>
  <c r="O649" i="8"/>
  <c r="O664" i="8"/>
  <c r="O931" i="8"/>
  <c r="O1080" i="8"/>
  <c r="O223" i="8"/>
  <c r="Y231" i="8"/>
  <c r="O231" i="8"/>
  <c r="O242" i="8"/>
  <c r="O280" i="8"/>
  <c r="O285" i="8"/>
  <c r="O294" i="8"/>
  <c r="O298" i="8"/>
  <c r="O302" i="8"/>
  <c r="O318" i="8"/>
  <c r="O324" i="8"/>
  <c r="O325" i="8"/>
  <c r="O330" i="8"/>
  <c r="O373" i="8"/>
  <c r="O400" i="8"/>
  <c r="O404" i="8"/>
  <c r="O414" i="8"/>
  <c r="O421" i="8"/>
  <c r="O451" i="8"/>
  <c r="O456" i="8"/>
  <c r="Y524" i="8"/>
  <c r="Y526" i="8"/>
  <c r="Y600" i="8"/>
  <c r="O598" i="8"/>
  <c r="O614" i="8"/>
  <c r="O630" i="8"/>
  <c r="O641" i="8"/>
  <c r="O650" i="8"/>
  <c r="O690" i="8"/>
  <c r="O281" i="8"/>
  <c r="Y396" i="8"/>
  <c r="Y450" i="8"/>
  <c r="O468" i="8"/>
  <c r="Y598" i="8"/>
  <c r="O67" i="8"/>
  <c r="O71" i="8"/>
  <c r="O85" i="8"/>
  <c r="O86" i="8"/>
  <c r="O100" i="8"/>
  <c r="O115" i="8"/>
  <c r="Y123" i="8"/>
  <c r="O225" i="8"/>
  <c r="O233" i="8"/>
  <c r="O255" i="8"/>
  <c r="O286" i="8"/>
  <c r="O299" i="8"/>
  <c r="O308" i="8"/>
  <c r="O326" i="8"/>
  <c r="O332" i="8"/>
  <c r="O333" i="8"/>
  <c r="O338" i="8"/>
  <c r="O375" i="8"/>
  <c r="O397" i="8"/>
  <c r="O401" i="8"/>
  <c r="O411" i="8"/>
  <c r="O422" i="8"/>
  <c r="O429" i="8"/>
  <c r="O464" i="8"/>
  <c r="O471" i="8"/>
  <c r="O474" i="8"/>
  <c r="Y514" i="8"/>
  <c r="Y525" i="8"/>
  <c r="Y527" i="8"/>
  <c r="Y540" i="8"/>
  <c r="Y557" i="8"/>
  <c r="Y559" i="8"/>
  <c r="Y561" i="8"/>
  <c r="Y563" i="8"/>
  <c r="Y565" i="8"/>
  <c r="Y567" i="8"/>
  <c r="Y569" i="8"/>
  <c r="Y571" i="8"/>
  <c r="Y573" i="8"/>
  <c r="Y575" i="8"/>
  <c r="Y577" i="8"/>
  <c r="Y579" i="8"/>
  <c r="Y581" i="8"/>
  <c r="Y583" i="8"/>
  <c r="Y599" i="8"/>
  <c r="Y615" i="8"/>
  <c r="Y631" i="8"/>
  <c r="O633" i="8"/>
  <c r="O249" i="8"/>
  <c r="O290" i="8"/>
  <c r="O304" i="8"/>
  <c r="O309" i="8"/>
  <c r="O320" i="8"/>
  <c r="O327" i="8"/>
  <c r="O369" i="8"/>
  <c r="O386" i="8"/>
  <c r="O406" i="8"/>
  <c r="O436" i="8"/>
  <c r="O465" i="8"/>
  <c r="O478" i="8"/>
  <c r="Y556" i="8"/>
  <c r="Y558" i="8"/>
  <c r="Y560" i="8"/>
  <c r="Y597" i="8"/>
  <c r="Y613" i="8"/>
  <c r="Y629" i="8"/>
  <c r="O705" i="8"/>
  <c r="Y62" i="8"/>
  <c r="O76" i="8"/>
  <c r="O104" i="8"/>
  <c r="Y117" i="8"/>
  <c r="O116" i="8"/>
  <c r="Y126" i="8"/>
  <c r="Y134" i="8"/>
  <c r="Y136" i="8"/>
  <c r="Y142" i="8"/>
  <c r="Y144" i="8"/>
  <c r="Y150" i="8"/>
  <c r="O220" i="8"/>
  <c r="Y234" i="8"/>
  <c r="O258" i="8"/>
  <c r="O282" i="8"/>
  <c r="O291" i="8"/>
  <c r="O296" i="8"/>
  <c r="O300" i="8"/>
  <c r="O314" i="8"/>
  <c r="O334" i="8"/>
  <c r="O340" i="8"/>
  <c r="O341" i="8"/>
  <c r="O370" i="8"/>
  <c r="O387" i="8"/>
  <c r="O398" i="8"/>
  <c r="O402" i="8"/>
  <c r="Y416" i="8"/>
  <c r="O412" i="8"/>
  <c r="O430" i="8"/>
  <c r="Y440" i="8"/>
  <c r="O437" i="8"/>
  <c r="O448" i="8"/>
  <c r="O452" i="8"/>
  <c r="O454" i="8"/>
  <c r="O460" i="8"/>
  <c r="Y497" i="8"/>
  <c r="Y521" i="8"/>
  <c r="Y536" i="8"/>
  <c r="Y566" i="8"/>
  <c r="Y568" i="8"/>
  <c r="Y570" i="8"/>
  <c r="Y572" i="8"/>
  <c r="Y574" i="8"/>
  <c r="Y582" i="8"/>
  <c r="Y584" i="8"/>
  <c r="Y588" i="8"/>
  <c r="Y590" i="8"/>
  <c r="Y595" i="8"/>
  <c r="Y611" i="8"/>
  <c r="Y627" i="8"/>
  <c r="O644" i="8"/>
  <c r="O646" i="8"/>
  <c r="O719" i="8"/>
  <c r="O995" i="8"/>
  <c r="Y649" i="8"/>
  <c r="O668" i="8"/>
  <c r="O684" i="8"/>
  <c r="O692" i="8"/>
  <c r="O706" i="8"/>
  <c r="O726" i="8"/>
  <c r="O773" i="8"/>
  <c r="O803" i="8"/>
  <c r="O804" i="8"/>
  <c r="O824" i="8"/>
  <c r="O825" i="8"/>
  <c r="O965" i="8"/>
  <c r="O1153" i="8"/>
  <c r="Y614" i="8"/>
  <c r="Y616" i="8"/>
  <c r="Y620" i="8"/>
  <c r="Y622" i="8"/>
  <c r="Y630" i="8"/>
  <c r="Y632" i="8"/>
  <c r="O651" i="8"/>
  <c r="O660" i="8"/>
  <c r="O674" i="8"/>
  <c r="O693" i="8"/>
  <c r="O699" i="8"/>
  <c r="O707" i="8"/>
  <c r="O735" i="8"/>
  <c r="O739" i="8"/>
  <c r="O806" i="8"/>
  <c r="O866" i="8"/>
  <c r="O867" i="8"/>
  <c r="O1033" i="8"/>
  <c r="O1034" i="8"/>
  <c r="O676" i="8"/>
  <c r="O700" i="8"/>
  <c r="O722" i="8"/>
  <c r="O798" i="8"/>
  <c r="Y1124" i="8"/>
  <c r="O1125" i="8"/>
  <c r="O1142" i="8"/>
  <c r="O661" i="8"/>
  <c r="O665" i="8"/>
  <c r="O671" i="8"/>
  <c r="O709" i="8"/>
  <c r="O715" i="8"/>
  <c r="O728" i="8"/>
  <c r="O732" i="8"/>
  <c r="O736" i="8"/>
  <c r="O740" i="8"/>
  <c r="O764" i="8"/>
  <c r="O786" i="8"/>
  <c r="Y808" i="8"/>
  <c r="O819" i="8"/>
  <c r="O830" i="8"/>
  <c r="O842" i="8"/>
  <c r="O878" i="8"/>
  <c r="O910" i="8"/>
  <c r="O911" i="8"/>
  <c r="O924" i="8"/>
  <c r="O935" i="8"/>
  <c r="Y953" i="8"/>
  <c r="O968" i="8"/>
  <c r="O1026" i="8"/>
  <c r="Y1121" i="8"/>
  <c r="O667" i="8"/>
  <c r="O681" i="8"/>
  <c r="O695" i="8"/>
  <c r="O724" i="8"/>
  <c r="O654" i="8"/>
  <c r="O663" i="8"/>
  <c r="O666" i="8"/>
  <c r="O677" i="8"/>
  <c r="O689" i="8"/>
  <c r="O717" i="8"/>
  <c r="O718" i="8"/>
  <c r="O737" i="8"/>
  <c r="O794" i="8"/>
  <c r="O890" i="8"/>
  <c r="O930" i="8"/>
  <c r="O1058" i="8"/>
  <c r="Y1091" i="8"/>
  <c r="O779" i="8"/>
  <c r="O797" i="8"/>
  <c r="O814" i="8"/>
  <c r="O843" i="8"/>
  <c r="O849" i="8"/>
  <c r="O862" i="8"/>
  <c r="O872" i="8"/>
  <c r="O879" i="8"/>
  <c r="O902" i="8"/>
  <c r="O903" i="8"/>
  <c r="Y921" i="8"/>
  <c r="O925" i="8"/>
  <c r="Y947" i="8"/>
  <c r="Y970" i="8"/>
  <c r="O969" i="8"/>
  <c r="O1005" i="8"/>
  <c r="O1040" i="8"/>
  <c r="O1072" i="8"/>
  <c r="O1109" i="8"/>
  <c r="Y1119" i="8"/>
  <c r="Y1133" i="8"/>
  <c r="O1145" i="8"/>
  <c r="O1254" i="8"/>
  <c r="O1312" i="8"/>
  <c r="O1348" i="8"/>
  <c r="Y822" i="8"/>
  <c r="O831" i="8"/>
  <c r="Y851" i="8"/>
  <c r="O856" i="8"/>
  <c r="O857" i="8"/>
  <c r="O892" i="8"/>
  <c r="O893" i="8"/>
  <c r="O898" i="8"/>
  <c r="O899" i="8"/>
  <c r="O912" i="8"/>
  <c r="Y920" i="8"/>
  <c r="O929" i="8"/>
  <c r="O943" i="8"/>
  <c r="O947" i="8"/>
  <c r="O951" i="8"/>
  <c r="O955" i="8"/>
  <c r="O959" i="8"/>
  <c r="O963" i="8"/>
  <c r="O978" i="8"/>
  <c r="O980" i="8"/>
  <c r="O996" i="8"/>
  <c r="O1007" i="8"/>
  <c r="O1014" i="8"/>
  <c r="O1029" i="8"/>
  <c r="O1036" i="8"/>
  <c r="O1041" i="8"/>
  <c r="O1076" i="8"/>
  <c r="O1083" i="8"/>
  <c r="O1097" i="8"/>
  <c r="O1098" i="8"/>
  <c r="O1106" i="8"/>
  <c r="Y1118" i="8"/>
  <c r="O1117" i="8"/>
  <c r="O1158" i="8"/>
  <c r="O1166" i="8"/>
  <c r="O1187" i="8"/>
  <c r="O1189" i="8"/>
  <c r="O1300" i="8"/>
  <c r="O919" i="8"/>
  <c r="O1015" i="8"/>
  <c r="O811" i="8"/>
  <c r="O827" i="8"/>
  <c r="O833" i="8"/>
  <c r="O850" i="8"/>
  <c r="Y861" i="8"/>
  <c r="O875" i="8"/>
  <c r="O894" i="8"/>
  <c r="O895" i="8"/>
  <c r="O900" i="8"/>
  <c r="O904" i="8"/>
  <c r="Y904" i="8"/>
  <c r="O909" i="8"/>
  <c r="Y916" i="8"/>
  <c r="O923" i="8"/>
  <c r="Y929" i="8"/>
  <c r="Z930" i="8" s="1"/>
  <c r="O967" i="8"/>
  <c r="O982" i="8"/>
  <c r="O984" i="8"/>
  <c r="Y1032" i="8"/>
  <c r="O1030" i="8"/>
  <c r="O1051" i="8"/>
  <c r="O1060" i="8"/>
  <c r="O1085" i="8"/>
  <c r="O1110" i="8"/>
  <c r="O1179" i="8"/>
  <c r="O841" i="8"/>
  <c r="O846" i="8"/>
  <c r="O858" i="8"/>
  <c r="O865" i="8"/>
  <c r="O871" i="8"/>
  <c r="O888" i="8"/>
  <c r="O901" i="8"/>
  <c r="O905" i="8"/>
  <c r="O915" i="8"/>
  <c r="Y919" i="8"/>
  <c r="O941" i="8"/>
  <c r="O970" i="8"/>
  <c r="O1010" i="8"/>
  <c r="O1018" i="8"/>
  <c r="O1032" i="8"/>
  <c r="O1044" i="8"/>
  <c r="O1052" i="8"/>
  <c r="O1069" i="8"/>
  <c r="O1091" i="8"/>
  <c r="O1099" i="8"/>
  <c r="O1115" i="8"/>
  <c r="O1127" i="8"/>
  <c r="O1201" i="8"/>
  <c r="O1250" i="8"/>
  <c r="O772" i="8"/>
  <c r="O778" i="8"/>
  <c r="O795" i="8"/>
  <c r="O812" i="8"/>
  <c r="O828" i="8"/>
  <c r="O851" i="8"/>
  <c r="O859" i="8"/>
  <c r="O876" i="8"/>
  <c r="O882" i="8"/>
  <c r="O896" i="8"/>
  <c r="O927" i="8"/>
  <c r="Y949" i="8"/>
  <c r="O945" i="8"/>
  <c r="O949" i="8"/>
  <c r="O953" i="8"/>
  <c r="O957" i="8"/>
  <c r="O961" i="8"/>
  <c r="O972" i="8"/>
  <c r="O986" i="8"/>
  <c r="O993" i="8"/>
  <c r="O999" i="8"/>
  <c r="O1001" i="8"/>
  <c r="O1020" i="8"/>
  <c r="O1037" i="8"/>
  <c r="O1046" i="8"/>
  <c r="O1056" i="8"/>
  <c r="O1057" i="8"/>
  <c r="O1071" i="8"/>
  <c r="O1093" i="8"/>
  <c r="O1094" i="8"/>
  <c r="O1102" i="8"/>
  <c r="O1108" i="8"/>
  <c r="Y1151" i="8"/>
  <c r="O1172" i="8"/>
  <c r="O1173" i="8"/>
  <c r="O1121" i="8"/>
  <c r="O1132" i="8"/>
  <c r="O1139" i="8"/>
  <c r="Y1149" i="8"/>
  <c r="O1148" i="8"/>
  <c r="O1149" i="8"/>
  <c r="O1155" i="8"/>
  <c r="O1200" i="8"/>
  <c r="O1203" i="8"/>
  <c r="O1236" i="8"/>
  <c r="O1247" i="8"/>
  <c r="O1264" i="8"/>
  <c r="Y1293" i="8"/>
  <c r="O1326" i="8"/>
  <c r="O1330" i="8"/>
  <c r="O1338" i="8"/>
  <c r="O1346" i="8"/>
  <c r="O1356" i="8"/>
  <c r="O1362" i="8"/>
  <c r="O1375" i="8"/>
  <c r="O1387" i="8"/>
  <c r="Y1411" i="8"/>
  <c r="O1417" i="8"/>
  <c r="O1510" i="8"/>
  <c r="O1595" i="8"/>
  <c r="O1618" i="8"/>
  <c r="O1629" i="8"/>
  <c r="O1659" i="8"/>
  <c r="O1133" i="8"/>
  <c r="O1140" i="8"/>
  <c r="O1141" i="8"/>
  <c r="O1156" i="8"/>
  <c r="O1157" i="8"/>
  <c r="O1163" i="8"/>
  <c r="O1171" i="8"/>
  <c r="O1193" i="8"/>
  <c r="O1197" i="8"/>
  <c r="O1207" i="8"/>
  <c r="O1213" i="8"/>
  <c r="O1242" i="8"/>
  <c r="O1259" i="8"/>
  <c r="O1299" i="8"/>
  <c r="O1318" i="8"/>
  <c r="O1334" i="8"/>
  <c r="O1342" i="8"/>
  <c r="O1350" i="8"/>
  <c r="O1363" i="8"/>
  <c r="O1388" i="8"/>
  <c r="O1389" i="8"/>
  <c r="O1413" i="8"/>
  <c r="O1645" i="8"/>
  <c r="O1284" i="8"/>
  <c r="O1297" i="8"/>
  <c r="O1398" i="8"/>
  <c r="O1655" i="8"/>
  <c r="O1214" i="8"/>
  <c r="O1263" i="8"/>
  <c r="O1271" i="8"/>
  <c r="O1280" i="8"/>
  <c r="Y1299" i="8"/>
  <c r="O1295" i="8"/>
  <c r="Y1296" i="8"/>
  <c r="O1303" i="8"/>
  <c r="O1344" i="8"/>
  <c r="O1358" i="8"/>
  <c r="Y1380" i="8"/>
  <c r="O1414" i="8"/>
  <c r="O1454" i="8"/>
  <c r="O1460" i="8"/>
  <c r="O1190" i="8"/>
  <c r="O1208" i="8"/>
  <c r="O1211" i="8"/>
  <c r="O1239" i="8"/>
  <c r="Y1268" i="8"/>
  <c r="Y1289" i="8"/>
  <c r="O1293" i="8"/>
  <c r="Y1294" i="8"/>
  <c r="O1309" i="8"/>
  <c r="O1319" i="8"/>
  <c r="O1359" i="8"/>
  <c r="O1392" i="8"/>
  <c r="O1399" i="8"/>
  <c r="O1205" i="8"/>
  <c r="O1218" i="8"/>
  <c r="O1226" i="8"/>
  <c r="O1234" i="8"/>
  <c r="O1245" i="8"/>
  <c r="Y1252" i="8"/>
  <c r="Z1253" i="8" s="1"/>
  <c r="O1270" i="8"/>
  <c r="O1275" i="8"/>
  <c r="O1285" i="8"/>
  <c r="O1294" i="8"/>
  <c r="O1307" i="8"/>
  <c r="O1360" i="8"/>
  <c r="O1366" i="8"/>
  <c r="O1381" i="8"/>
  <c r="Y1163" i="8"/>
  <c r="O1192" i="8"/>
  <c r="O1196" i="8"/>
  <c r="O1202" i="8"/>
  <c r="O1215" i="8"/>
  <c r="O1240" i="8"/>
  <c r="O1253" i="8"/>
  <c r="O1279" i="8"/>
  <c r="Y1285" i="8"/>
  <c r="O1287" i="8"/>
  <c r="Y1297" i="8"/>
  <c r="O1325" i="8"/>
  <c r="O1354" i="8"/>
  <c r="O1367" i="8"/>
  <c r="O1370" i="8"/>
  <c r="O1382" i="8"/>
  <c r="O1386" i="8"/>
  <c r="O1408" i="8"/>
  <c r="O1421" i="8"/>
  <c r="O1447" i="8"/>
  <c r="O1471" i="8"/>
  <c r="O1479" i="8"/>
  <c r="O1484" i="8"/>
  <c r="Y1497" i="8"/>
  <c r="O1527" i="8"/>
  <c r="O1538" i="8"/>
  <c r="O1551" i="8"/>
  <c r="O1580" i="8"/>
  <c r="O1600" i="8"/>
  <c r="O1632" i="8"/>
  <c r="O1651" i="8"/>
  <c r="Y1660" i="8"/>
  <c r="Y1665" i="8"/>
  <c r="Y1669" i="8"/>
  <c r="Y1672" i="8"/>
  <c r="Y1413" i="8"/>
  <c r="O1426" i="8"/>
  <c r="O1431" i="8"/>
  <c r="O1440" i="8"/>
  <c r="O1452" i="8"/>
  <c r="O1459" i="8"/>
  <c r="O1464" i="8"/>
  <c r="O1497" i="8"/>
  <c r="O1502" i="8"/>
  <c r="O1511" i="8"/>
  <c r="O1537" i="8"/>
  <c r="O1606" i="8"/>
  <c r="O1652" i="8"/>
  <c r="O1668" i="8"/>
  <c r="O1672" i="8"/>
  <c r="O1676" i="8"/>
  <c r="O1680" i="8"/>
  <c r="O1448" i="8"/>
  <c r="O1453" i="8"/>
  <c r="O1468" i="8"/>
  <c r="O1476" i="8"/>
  <c r="O1543" i="8"/>
  <c r="O1640" i="8"/>
  <c r="O1658" i="8"/>
  <c r="O1662" i="8"/>
  <c r="O1394" i="8"/>
  <c r="O1402" i="8"/>
  <c r="O1422" i="8"/>
  <c r="O1427" i="8"/>
  <c r="O1432" i="8"/>
  <c r="O1465" i="8"/>
  <c r="O1473" i="8"/>
  <c r="O1481" i="8"/>
  <c r="O1491" i="8"/>
  <c r="O1498" i="8"/>
  <c r="O1514" i="8"/>
  <c r="O1530" i="8"/>
  <c r="Y1543" i="8"/>
  <c r="O1559" i="8"/>
  <c r="O1563" i="8"/>
  <c r="O1567" i="8"/>
  <c r="O1597" i="8"/>
  <c r="O1602" i="8"/>
  <c r="O1621" i="8"/>
  <c r="O1654" i="8"/>
  <c r="O1462" i="8"/>
  <c r="O1467" i="8"/>
  <c r="O1475" i="8"/>
  <c r="O1483" i="8"/>
  <c r="O1508" i="8"/>
  <c r="O1513" i="8"/>
  <c r="O1529" i="8"/>
  <c r="O1568" i="8"/>
  <c r="O1573" i="8"/>
  <c r="O1594" i="8"/>
  <c r="O1636" i="8"/>
  <c r="O1666" i="8"/>
  <c r="O1442" i="8"/>
  <c r="O1457" i="8"/>
  <c r="O1494" i="8"/>
  <c r="Y1503" i="8"/>
  <c r="O1519" i="8"/>
  <c r="O1535" i="8"/>
  <c r="O1546" i="8"/>
  <c r="O1555" i="8"/>
  <c r="O1578" i="8"/>
  <c r="O1586" i="8"/>
  <c r="O1590" i="8"/>
  <c r="O1593" i="8"/>
  <c r="O1628" i="8"/>
  <c r="Y1674" i="8"/>
  <c r="O1670" i="8"/>
  <c r="O1674" i="8"/>
  <c r="O1678" i="8"/>
  <c r="O1682" i="8"/>
  <c r="O1400" i="8"/>
  <c r="O1403" i="8"/>
  <c r="O1424" i="8"/>
  <c r="O1430" i="8"/>
  <c r="O1463" i="8"/>
  <c r="O1470" i="8"/>
  <c r="O1478" i="8"/>
  <c r="O1486" i="8"/>
  <c r="O1495" i="8"/>
  <c r="O1545" i="8"/>
  <c r="O1556" i="8"/>
  <c r="O1574" i="8"/>
  <c r="O1582" i="8"/>
  <c r="O1585" i="8"/>
  <c r="O1599" i="8"/>
  <c r="O1612" i="8"/>
  <c r="O1622" i="8"/>
  <c r="O1646" i="8"/>
  <c r="Y1658" i="8"/>
  <c r="O1656" i="8"/>
  <c r="O1660" i="8"/>
  <c r="Y1682" i="8"/>
  <c r="Y52" i="8"/>
  <c r="Y66" i="8"/>
  <c r="Y80" i="8"/>
  <c r="X105" i="8"/>
  <c r="Y105" i="8" s="1"/>
  <c r="X227" i="8"/>
  <c r="Y227" i="8" s="1"/>
  <c r="X235" i="8"/>
  <c r="Y235" i="8" s="1"/>
  <c r="X265" i="8"/>
  <c r="X266" i="8"/>
  <c r="Y266" i="8" s="1"/>
  <c r="X269" i="8"/>
  <c r="O1630" i="8"/>
  <c r="O1631" i="8"/>
  <c r="X59" i="8"/>
  <c r="Y59" i="8" s="1"/>
  <c r="X71" i="8"/>
  <c r="Y71" i="8" s="1"/>
  <c r="X74" i="8"/>
  <c r="Y74" i="8" s="1"/>
  <c r="W81" i="8"/>
  <c r="Y81" i="8" s="1"/>
  <c r="O84" i="8"/>
  <c r="W84" i="8"/>
  <c r="O90" i="8"/>
  <c r="W91" i="8"/>
  <c r="O98" i="8"/>
  <c r="O106" i="8"/>
  <c r="O114" i="8"/>
  <c r="Y132" i="8"/>
  <c r="Y140" i="8"/>
  <c r="Y148" i="8"/>
  <c r="Y156" i="8"/>
  <c r="Z157" i="8" s="1"/>
  <c r="Y164" i="8"/>
  <c r="X222" i="8"/>
  <c r="X241" i="8"/>
  <c r="O239" i="8"/>
  <c r="X263" i="8"/>
  <c r="Y263" i="8" s="1"/>
  <c r="X264" i="8"/>
  <c r="X270" i="8"/>
  <c r="W279" i="8"/>
  <c r="Y279" i="8" s="1"/>
  <c r="W318" i="8"/>
  <c r="Y318" i="8" s="1"/>
  <c r="W322" i="8"/>
  <c r="Y322" i="8" s="1"/>
  <c r="W331" i="8"/>
  <c r="Y331" i="8" s="1"/>
  <c r="W343" i="8"/>
  <c r="Y343" i="8" s="1"/>
  <c r="Y351" i="8"/>
  <c r="Y77" i="8"/>
  <c r="X91" i="8"/>
  <c r="X225" i="8"/>
  <c r="W260" i="8"/>
  <c r="X130" i="8"/>
  <c r="Y130" i="8" s="1"/>
  <c r="Y138" i="8"/>
  <c r="Y146" i="8"/>
  <c r="Y154" i="8"/>
  <c r="Z155" i="8" s="1"/>
  <c r="Y162" i="8"/>
  <c r="Y170" i="8"/>
  <c r="Y174" i="8"/>
  <c r="Y178" i="8"/>
  <c r="Y182" i="8"/>
  <c r="Y186" i="8"/>
  <c r="Y190" i="8"/>
  <c r="Y194" i="8"/>
  <c r="Y198" i="8"/>
  <c r="Z199" i="8" s="1"/>
  <c r="Y202" i="8"/>
  <c r="Y206" i="8"/>
  <c r="Y210" i="8"/>
  <c r="Y214" i="8"/>
  <c r="X220" i="8"/>
  <c r="O226" i="8"/>
  <c r="X228" i="8"/>
  <c r="Y228" i="8" s="1"/>
  <c r="X239" i="8"/>
  <c r="O234" i="8"/>
  <c r="X236" i="8"/>
  <c r="Y236" i="8" s="1"/>
  <c r="O250" i="8"/>
  <c r="W258" i="8"/>
  <c r="W265" i="8"/>
  <c r="W276" i="8"/>
  <c r="O271" i="8"/>
  <c r="W305" i="8"/>
  <c r="Y305" i="8" s="1"/>
  <c r="W327" i="8"/>
  <c r="Y327" i="8" s="1"/>
  <c r="X353" i="8"/>
  <c r="X89" i="8"/>
  <c r="Y89" i="8" s="1"/>
  <c r="X97" i="8"/>
  <c r="Y97" i="8" s="1"/>
  <c r="X122" i="8"/>
  <c r="Y122" i="8" s="1"/>
  <c r="W78" i="8"/>
  <c r="Y78" i="8" s="1"/>
  <c r="X115" i="8"/>
  <c r="Y115" i="8" s="1"/>
  <c r="X233" i="8"/>
  <c r="Y233" i="8" s="1"/>
  <c r="W335" i="8"/>
  <c r="Y335" i="8" s="1"/>
  <c r="X72" i="8"/>
  <c r="Y72" i="8" s="1"/>
  <c r="O82" i="8"/>
  <c r="W82" i="8"/>
  <c r="W86" i="8"/>
  <c r="Y86" i="8" s="1"/>
  <c r="O221" i="8"/>
  <c r="X223" i="8"/>
  <c r="O229" i="8"/>
  <c r="X242" i="8"/>
  <c r="O237" i="8"/>
  <c r="O244" i="8"/>
  <c r="W255" i="8"/>
  <c r="Y255" i="8" s="1"/>
  <c r="X258" i="8"/>
  <c r="O266" i="8"/>
  <c r="W274" i="8"/>
  <c r="Y274" i="8" s="1"/>
  <c r="X276" i="8"/>
  <c r="W281" i="8"/>
  <c r="Y281" i="8" s="1"/>
  <c r="W293" i="8"/>
  <c r="Y293" i="8" s="1"/>
  <c r="W312" i="8"/>
  <c r="Y312" i="8" s="1"/>
  <c r="W319" i="8"/>
  <c r="Y319" i="8" s="1"/>
  <c r="X359" i="8"/>
  <c r="Y359" i="8" s="1"/>
  <c r="X358" i="8"/>
  <c r="X357" i="8"/>
  <c r="W445" i="8"/>
  <c r="Y445" i="8" s="1"/>
  <c r="W443" i="8"/>
  <c r="Y443" i="8" s="1"/>
  <c r="X121" i="8"/>
  <c r="Y121" i="8" s="1"/>
  <c r="X68" i="8"/>
  <c r="Y68" i="8" s="1"/>
  <c r="X84" i="8"/>
  <c r="W76" i="8"/>
  <c r="Y76" i="8" s="1"/>
  <c r="X82" i="8"/>
  <c r="X94" i="8"/>
  <c r="Y94" i="8" s="1"/>
  <c r="X102" i="8"/>
  <c r="Y102" i="8" s="1"/>
  <c r="X110" i="8"/>
  <c r="Y110" i="8" s="1"/>
  <c r="X118" i="8"/>
  <c r="Y118" i="8" s="1"/>
  <c r="X128" i="8"/>
  <c r="Y128" i="8" s="1"/>
  <c r="O224" i="8"/>
  <c r="O232" i="8"/>
  <c r="X245" i="8"/>
  <c r="O247" i="8"/>
  <c r="O260" i="8"/>
  <c r="X262" i="8"/>
  <c r="W271" i="8"/>
  <c r="O359" i="8"/>
  <c r="W75" i="8"/>
  <c r="Y75" i="8" s="1"/>
  <c r="W83" i="8"/>
  <c r="Y83" i="8" s="1"/>
  <c r="O87" i="8"/>
  <c r="X87" i="8"/>
  <c r="Y87" i="8" s="1"/>
  <c r="W88" i="8"/>
  <c r="Y88" i="8" s="1"/>
  <c r="O95" i="8"/>
  <c r="X95" i="8"/>
  <c r="Y95" i="8" s="1"/>
  <c r="O103" i="8"/>
  <c r="X103" i="8"/>
  <c r="Y103" i="8" s="1"/>
  <c r="O111" i="8"/>
  <c r="X111" i="8"/>
  <c r="Y111" i="8" s="1"/>
  <c r="O119" i="8"/>
  <c r="X119" i="8"/>
  <c r="Y119" i="8" s="1"/>
  <c r="X127" i="8"/>
  <c r="Y127" i="8" s="1"/>
  <c r="Y135" i="8"/>
  <c r="Y143" i="8"/>
  <c r="Y151" i="8"/>
  <c r="Y159" i="8"/>
  <c r="Y167" i="8"/>
  <c r="O219" i="8"/>
  <c r="O227" i="8"/>
  <c r="X240" i="8"/>
  <c r="O235" i="8"/>
  <c r="X252" i="8"/>
  <c r="X260" i="8"/>
  <c r="X261" i="8"/>
  <c r="O263" i="8"/>
  <c r="X271" i="8"/>
  <c r="O222" i="8"/>
  <c r="O230" i="8"/>
  <c r="O238" i="8"/>
  <c r="W247" i="8"/>
  <c r="Y247" i="8" s="1"/>
  <c r="X249" i="8"/>
  <c r="Y249" i="8" s="1"/>
  <c r="X250" i="8"/>
  <c r="Y250" i="8" s="1"/>
  <c r="X268" i="8"/>
  <c r="X277" i="8"/>
  <c r="X275" i="8"/>
  <c r="O295" i="8"/>
  <c r="W310" i="8"/>
  <c r="Y310" i="8" s="1"/>
  <c r="Z311" i="8" s="1"/>
  <c r="W338" i="8"/>
  <c r="Y338" i="8" s="1"/>
  <c r="W342" i="8"/>
  <c r="Y342" i="8" s="1"/>
  <c r="W347" i="8"/>
  <c r="Y347" i="8" s="1"/>
  <c r="W218" i="8"/>
  <c r="Y218" i="8" s="1"/>
  <c r="W220" i="8"/>
  <c r="W222" i="8"/>
  <c r="W224" i="8"/>
  <c r="Y224" i="8" s="1"/>
  <c r="O243" i="8"/>
  <c r="W254" i="8"/>
  <c r="Y254" i="8" s="1"/>
  <c r="W259" i="8"/>
  <c r="Y259" i="8" s="1"/>
  <c r="O254" i="8"/>
  <c r="O259" i="8"/>
  <c r="W270" i="8"/>
  <c r="W275" i="8"/>
  <c r="O270" i="8"/>
  <c r="O277" i="8"/>
  <c r="W288" i="8"/>
  <c r="Y288" i="8" s="1"/>
  <c r="Y285" i="8"/>
  <c r="W297" i="8"/>
  <c r="Y297" i="8" s="1"/>
  <c r="W301" i="8"/>
  <c r="Y301" i="8" s="1"/>
  <c r="W308" i="8"/>
  <c r="Y308" i="8" s="1"/>
  <c r="O307" i="8"/>
  <c r="W317" i="8"/>
  <c r="Y317" i="8" s="1"/>
  <c r="W320" i="8"/>
  <c r="Y320" i="8" s="1"/>
  <c r="W325" i="8"/>
  <c r="Y325" i="8" s="1"/>
  <c r="W328" i="8"/>
  <c r="Y328" i="8" s="1"/>
  <c r="W333" i="8"/>
  <c r="Y333" i="8" s="1"/>
  <c r="W336" i="8"/>
  <c r="Y336" i="8" s="1"/>
  <c r="W341" i="8"/>
  <c r="Y341" i="8" s="1"/>
  <c r="W349" i="8"/>
  <c r="O348" i="8"/>
  <c r="X355" i="8"/>
  <c r="X363" i="8"/>
  <c r="Y363" i="8" s="1"/>
  <c r="X372" i="8"/>
  <c r="Y372" i="8" s="1"/>
  <c r="X367" i="8"/>
  <c r="W378" i="8"/>
  <c r="Y378" i="8" s="1"/>
  <c r="W405" i="8"/>
  <c r="Y405" i="8" s="1"/>
  <c r="W421" i="8"/>
  <c r="Y421" i="8" s="1"/>
  <c r="W248" i="8"/>
  <c r="Y248" i="8" s="1"/>
  <c r="W253" i="8"/>
  <c r="Y253" i="8" s="1"/>
  <c r="O248" i="8"/>
  <c r="O253" i="8"/>
  <c r="W264" i="8"/>
  <c r="W269" i="8"/>
  <c r="O264" i="8"/>
  <c r="O269" i="8"/>
  <c r="W280" i="8"/>
  <c r="Y280" i="8" s="1"/>
  <c r="W283" i="8"/>
  <c r="Y283" i="8" s="1"/>
  <c r="O279" i="8"/>
  <c r="W290" i="8"/>
  <c r="Y290" i="8" s="1"/>
  <c r="W299" i="8"/>
  <c r="Y299" i="8" s="1"/>
  <c r="Y295" i="8"/>
  <c r="W306" i="8"/>
  <c r="Y306" i="8" s="1"/>
  <c r="O305" i="8"/>
  <c r="W315" i="8"/>
  <c r="Y315" i="8" s="1"/>
  <c r="O315" i="8"/>
  <c r="O323" i="8"/>
  <c r="O331" i="8"/>
  <c r="O339" i="8"/>
  <c r="X349" i="8"/>
  <c r="W353" i="8"/>
  <c r="X381" i="8"/>
  <c r="Y381" i="8" s="1"/>
  <c r="Z382" i="8" s="1"/>
  <c r="X382" i="8"/>
  <c r="X380" i="8"/>
  <c r="W432" i="8"/>
  <c r="Y432" i="8" s="1"/>
  <c r="W674" i="8"/>
  <c r="W673" i="8"/>
  <c r="W672" i="8"/>
  <c r="W675" i="8"/>
  <c r="Y675" i="8" s="1"/>
  <c r="O241" i="8"/>
  <c r="W252" i="8"/>
  <c r="W257" i="8"/>
  <c r="Y257" i="8" s="1"/>
  <c r="O252" i="8"/>
  <c r="O257" i="8"/>
  <c r="W268" i="8"/>
  <c r="W273" i="8"/>
  <c r="Y273" i="8" s="1"/>
  <c r="O268" i="8"/>
  <c r="O273" i="8"/>
  <c r="W287" i="8"/>
  <c r="Y287" i="8" s="1"/>
  <c r="W294" i="8"/>
  <c r="Y294" i="8" s="1"/>
  <c r="W302" i="8"/>
  <c r="Y302" i="8" s="1"/>
  <c r="O301" i="8"/>
  <c r="W311" i="8"/>
  <c r="Y313" i="8"/>
  <c r="O313" i="8"/>
  <c r="Y323" i="8"/>
  <c r="O321" i="8"/>
  <c r="O329" i="8"/>
  <c r="Y339" i="8"/>
  <c r="O337" i="8"/>
  <c r="W375" i="8"/>
  <c r="W388" i="8"/>
  <c r="W219" i="8"/>
  <c r="Y219" i="8" s="1"/>
  <c r="W221" i="8"/>
  <c r="Y221" i="8" s="1"/>
  <c r="W223" i="8"/>
  <c r="W225" i="8"/>
  <c r="W246" i="8"/>
  <c r="Y246" i="8" s="1"/>
  <c r="W251" i="8"/>
  <c r="Y251" i="8" s="1"/>
  <c r="O246" i="8"/>
  <c r="O251" i="8"/>
  <c r="W262" i="8"/>
  <c r="W267" i="8"/>
  <c r="Y267" i="8" s="1"/>
  <c r="O262" i="8"/>
  <c r="O267" i="8"/>
  <c r="W278" i="8"/>
  <c r="Y278" i="8" s="1"/>
  <c r="W289" i="8"/>
  <c r="Y289" i="8" s="1"/>
  <c r="W296" i="8"/>
  <c r="Y296" i="8" s="1"/>
  <c r="W300" i="8"/>
  <c r="Y300" i="8" s="1"/>
  <c r="W309" i="8"/>
  <c r="Y309" i="8" s="1"/>
  <c r="W316" i="8"/>
  <c r="Y316" i="8" s="1"/>
  <c r="W321" i="8"/>
  <c r="Y321" i="8" s="1"/>
  <c r="W324" i="8"/>
  <c r="Y324" i="8" s="1"/>
  <c r="W329" i="8"/>
  <c r="Y329" i="8" s="1"/>
  <c r="W332" i="8"/>
  <c r="Y332" i="8" s="1"/>
  <c r="W337" i="8"/>
  <c r="Y337" i="8" s="1"/>
  <c r="W340" i="8"/>
  <c r="Y340" i="8" s="1"/>
  <c r="W345" i="8"/>
  <c r="Y345" i="8" s="1"/>
  <c r="X354" i="8"/>
  <c r="Y354" i="8" s="1"/>
  <c r="X387" i="8"/>
  <c r="X388" i="8"/>
  <c r="X383" i="8"/>
  <c r="W424" i="8"/>
  <c r="Y424" i="8" s="1"/>
  <c r="X483" i="8"/>
  <c r="X485" i="8"/>
  <c r="X487" i="8"/>
  <c r="X484" i="8"/>
  <c r="Y484" i="8" s="1"/>
  <c r="X486" i="8"/>
  <c r="Y486" i="8" s="1"/>
  <c r="W239" i="8"/>
  <c r="W240" i="8"/>
  <c r="W241" i="8"/>
  <c r="W242" i="8"/>
  <c r="W243" i="8"/>
  <c r="Y243" i="8" s="1"/>
  <c r="W244" i="8"/>
  <c r="Y244" i="8" s="1"/>
  <c r="W245" i="8"/>
  <c r="O240" i="8"/>
  <c r="O245" i="8"/>
  <c r="W256" i="8"/>
  <c r="Y256" i="8" s="1"/>
  <c r="W261" i="8"/>
  <c r="O256" i="8"/>
  <c r="O261" i="8"/>
  <c r="W272" i="8"/>
  <c r="Y272" i="8" s="1"/>
  <c r="W277" i="8"/>
  <c r="O272" i="8"/>
  <c r="W282" i="8"/>
  <c r="Y282" i="8" s="1"/>
  <c r="W291" i="8"/>
  <c r="Y291" i="8" s="1"/>
  <c r="O287" i="8"/>
  <c r="W298" i="8"/>
  <c r="Y298" i="8" s="1"/>
  <c r="W307" i="8"/>
  <c r="Y307" i="8" s="1"/>
  <c r="Y303" i="8"/>
  <c r="W314" i="8"/>
  <c r="Y314" i="8" s="1"/>
  <c r="W429" i="8"/>
  <c r="Y429" i="8" s="1"/>
  <c r="O347" i="8"/>
  <c r="W358" i="8"/>
  <c r="O358" i="8"/>
  <c r="W368" i="8"/>
  <c r="Y368" i="8" s="1"/>
  <c r="O362" i="8"/>
  <c r="W371" i="8"/>
  <c r="Y371" i="8" s="1"/>
  <c r="O365" i="8"/>
  <c r="X364" i="8"/>
  <c r="Y364" i="8" s="1"/>
  <c r="W384" i="8"/>
  <c r="Y384" i="8" s="1"/>
  <c r="O378" i="8"/>
  <c r="W387" i="8"/>
  <c r="O381" i="8"/>
  <c r="W400" i="8"/>
  <c r="Y400" i="8" s="1"/>
  <c r="Y453" i="8"/>
  <c r="W462" i="8"/>
  <c r="Y462" i="8" s="1"/>
  <c r="W455" i="8"/>
  <c r="Y455" i="8" s="1"/>
  <c r="W461" i="8"/>
  <c r="W456" i="8"/>
  <c r="W465" i="8"/>
  <c r="Y465" i="8" s="1"/>
  <c r="W468" i="8"/>
  <c r="W467" i="8"/>
  <c r="Y467" i="8" s="1"/>
  <c r="W466" i="8"/>
  <c r="Y466" i="8" s="1"/>
  <c r="O481" i="8"/>
  <c r="O480" i="8"/>
  <c r="W352" i="8"/>
  <c r="Y352" i="8" s="1"/>
  <c r="W357" i="8"/>
  <c r="O352" i="8"/>
  <c r="O357" i="8"/>
  <c r="X356" i="8"/>
  <c r="W374" i="8"/>
  <c r="Y374" i="8" s="1"/>
  <c r="O368" i="8"/>
  <c r="W377" i="8"/>
  <c r="Y377" i="8" s="1"/>
  <c r="O371" i="8"/>
  <c r="X370" i="8"/>
  <c r="W390" i="8"/>
  <c r="Y390" i="8" s="1"/>
  <c r="W395" i="8"/>
  <c r="Y395" i="8" s="1"/>
  <c r="O391" i="8"/>
  <c r="W402" i="8"/>
  <c r="Y402" i="8" s="1"/>
  <c r="W410" i="8"/>
  <c r="Y410" i="8" s="1"/>
  <c r="O409" i="8"/>
  <c r="W419" i="8"/>
  <c r="Y419" i="8" s="1"/>
  <c r="W422" i="8"/>
  <c r="Y422" i="8" s="1"/>
  <c r="W427" i="8"/>
  <c r="Y427" i="8" s="1"/>
  <c r="W430" i="8"/>
  <c r="Y430" i="8" s="1"/>
  <c r="W435" i="8"/>
  <c r="Y435" i="8" s="1"/>
  <c r="W438" i="8"/>
  <c r="Y438" i="8" s="1"/>
  <c r="W446" i="8"/>
  <c r="Y446" i="8" s="1"/>
  <c r="X451" i="8"/>
  <c r="W454" i="8"/>
  <c r="Y454" i="8" s="1"/>
  <c r="O453" i="8"/>
  <c r="O457" i="8"/>
  <c r="X468" i="8"/>
  <c r="X480" i="8"/>
  <c r="O351" i="8"/>
  <c r="W362" i="8"/>
  <c r="Y362" i="8" s="1"/>
  <c r="W367" i="8"/>
  <c r="O361" i="8"/>
  <c r="W380" i="8"/>
  <c r="O374" i="8"/>
  <c r="W383" i="8"/>
  <c r="O377" i="8"/>
  <c r="X376" i="8"/>
  <c r="W397" i="8"/>
  <c r="Y397" i="8" s="1"/>
  <c r="O393" i="8"/>
  <c r="W404" i="8"/>
  <c r="Y404" i="8" s="1"/>
  <c r="W408" i="8"/>
  <c r="Y408" i="8" s="1"/>
  <c r="O407" i="8"/>
  <c r="W417" i="8"/>
  <c r="Y417" i="8" s="1"/>
  <c r="O417" i="8"/>
  <c r="O425" i="8"/>
  <c r="Y437" i="8"/>
  <c r="O433" i="8"/>
  <c r="X469" i="8"/>
  <c r="Y469" i="8" s="1"/>
  <c r="X472" i="8"/>
  <c r="Y472" i="8" s="1"/>
  <c r="W478" i="8"/>
  <c r="Y478" i="8" s="1"/>
  <c r="W477" i="8"/>
  <c r="W344" i="8"/>
  <c r="Y344" i="8" s="1"/>
  <c r="W346" i="8"/>
  <c r="Y346" i="8" s="1"/>
  <c r="W348" i="8"/>
  <c r="Y348" i="8" s="1"/>
  <c r="W350" i="8"/>
  <c r="Y350" i="8" s="1"/>
  <c r="O345" i="8"/>
  <c r="W356" i="8"/>
  <c r="W361" i="8"/>
  <c r="Y361" i="8" s="1"/>
  <c r="O356" i="8"/>
  <c r="W370" i="8"/>
  <c r="W373" i="8"/>
  <c r="Y373" i="8" s="1"/>
  <c r="O367" i="8"/>
  <c r="X366" i="8"/>
  <c r="W386" i="8"/>
  <c r="Y386" i="8" s="1"/>
  <c r="W389" i="8"/>
  <c r="Y389" i="8" s="1"/>
  <c r="O383" i="8"/>
  <c r="W399" i="8"/>
  <c r="Y399" i="8" s="1"/>
  <c r="O395" i="8"/>
  <c r="W406" i="8"/>
  <c r="Y406" i="8" s="1"/>
  <c r="O405" i="8"/>
  <c r="W415" i="8"/>
  <c r="Y415" i="8" s="1"/>
  <c r="W420" i="8"/>
  <c r="Y420" i="8" s="1"/>
  <c r="W425" i="8"/>
  <c r="Y425" i="8" s="1"/>
  <c r="W428" i="8"/>
  <c r="Y428" i="8" s="1"/>
  <c r="W433" i="8"/>
  <c r="Y433" i="8" s="1"/>
  <c r="W436" i="8"/>
  <c r="Y436" i="8" s="1"/>
  <c r="W441" i="8"/>
  <c r="W444" i="8"/>
  <c r="Y444" i="8" s="1"/>
  <c r="O444" i="8"/>
  <c r="X473" i="8"/>
  <c r="Y473" i="8" s="1"/>
  <c r="W355" i="8"/>
  <c r="W366" i="8"/>
  <c r="W376" i="8"/>
  <c r="W379" i="8"/>
  <c r="Y379" i="8" s="1"/>
  <c r="Z380" i="8" s="1"/>
  <c r="X375" i="8"/>
  <c r="W392" i="8"/>
  <c r="Y392" i="8" s="1"/>
  <c r="W401" i="8"/>
  <c r="Y401" i="8" s="1"/>
  <c r="O403" i="8"/>
  <c r="W413" i="8"/>
  <c r="Y413" i="8" s="1"/>
  <c r="Y409" i="8"/>
  <c r="O415" i="8"/>
  <c r="O423" i="8"/>
  <c r="O431" i="8"/>
  <c r="O439" i="8"/>
  <c r="W449" i="8"/>
  <c r="Y449" i="8" s="1"/>
  <c r="W452" i="8"/>
  <c r="Y452" i="8" s="1"/>
  <c r="W451" i="8"/>
  <c r="W448" i="8"/>
  <c r="Y448" i="8" s="1"/>
  <c r="O447" i="8"/>
  <c r="X482" i="8"/>
  <c r="Y482" i="8" s="1"/>
  <c r="W694" i="8"/>
  <c r="Y694" i="8" s="1"/>
  <c r="W693" i="8"/>
  <c r="Y693" i="8" s="1"/>
  <c r="W695" i="8"/>
  <c r="W691" i="8"/>
  <c r="O349" i="8"/>
  <c r="W360" i="8"/>
  <c r="Y360" i="8" s="1"/>
  <c r="W365" i="8"/>
  <c r="Y365" i="8" s="1"/>
  <c r="O360" i="8"/>
  <c r="W369" i="8"/>
  <c r="Y369" i="8" s="1"/>
  <c r="O363" i="8"/>
  <c r="W382" i="8"/>
  <c r="O376" i="8"/>
  <c r="W385" i="8"/>
  <c r="Y385" i="8" s="1"/>
  <c r="O379" i="8"/>
  <c r="W394" i="8"/>
  <c r="Y394" i="8" s="1"/>
  <c r="Y391" i="8"/>
  <c r="W403" i="8"/>
  <c r="Y403" i="8" s="1"/>
  <c r="O399" i="8"/>
  <c r="W411" i="8"/>
  <c r="Y411" i="8" s="1"/>
  <c r="Y407" i="8"/>
  <c r="W418" i="8"/>
  <c r="Y418" i="8" s="1"/>
  <c r="W423" i="8"/>
  <c r="Y423" i="8" s="1"/>
  <c r="W426" i="8"/>
  <c r="Y426" i="8" s="1"/>
  <c r="W431" i="8"/>
  <c r="Y431" i="8" s="1"/>
  <c r="W434" i="8"/>
  <c r="Y434" i="8" s="1"/>
  <c r="W439" i="8"/>
  <c r="Y439" i="8" s="1"/>
  <c r="W442" i="8"/>
  <c r="Y442" i="8" s="1"/>
  <c r="X458" i="8"/>
  <c r="Y458" i="8" s="1"/>
  <c r="X456" i="8"/>
  <c r="X461" i="8"/>
  <c r="X459" i="8"/>
  <c r="Y459" i="8" s="1"/>
  <c r="O466" i="8"/>
  <c r="Y479" i="8"/>
  <c r="W480" i="8"/>
  <c r="Y510" i="8"/>
  <c r="Y503" i="8"/>
  <c r="Y637" i="8"/>
  <c r="Y643" i="8"/>
  <c r="Y661" i="8"/>
  <c r="X674" i="8"/>
  <c r="W463" i="8"/>
  <c r="Y463" i="8" s="1"/>
  <c r="W475" i="8"/>
  <c r="Y475" i="8" s="1"/>
  <c r="Y509" i="8"/>
  <c r="Y542" i="8"/>
  <c r="Y548" i="8"/>
  <c r="Y564" i="8"/>
  <c r="Y576" i="8"/>
  <c r="Y592" i="8"/>
  <c r="Y608" i="8"/>
  <c r="Y624" i="8"/>
  <c r="Y639" i="8"/>
  <c r="Y641" i="8"/>
  <c r="W651" i="8"/>
  <c r="Y651" i="8" s="1"/>
  <c r="W656" i="8"/>
  <c r="Y656" i="8" s="1"/>
  <c r="Y658" i="8"/>
  <c r="X665" i="8"/>
  <c r="X676" i="8"/>
  <c r="X696" i="8"/>
  <c r="Y696" i="8" s="1"/>
  <c r="X695" i="8"/>
  <c r="X698" i="8"/>
  <c r="X697" i="8"/>
  <c r="X700" i="8"/>
  <c r="X699" i="8"/>
  <c r="Y699" i="8" s="1"/>
  <c r="W785" i="8"/>
  <c r="X866" i="8"/>
  <c r="X864" i="8"/>
  <c r="Y864" i="8" s="1"/>
  <c r="W457" i="8"/>
  <c r="Y457" i="8" s="1"/>
  <c r="O470" i="8"/>
  <c r="W476" i="8"/>
  <c r="W481" i="8"/>
  <c r="Y508" i="8"/>
  <c r="X502" i="8"/>
  <c r="Y502" i="8" s="1"/>
  <c r="Y515" i="8"/>
  <c r="Y554" i="8"/>
  <c r="Y578" i="8"/>
  <c r="Y594" i="8"/>
  <c r="Y610" i="8"/>
  <c r="Y626" i="8"/>
  <c r="W653" i="8"/>
  <c r="Y653" i="8" s="1"/>
  <c r="O657" i="8"/>
  <c r="W678" i="8"/>
  <c r="Y678" i="8" s="1"/>
  <c r="W679" i="8"/>
  <c r="W705" i="8"/>
  <c r="X710" i="8"/>
  <c r="W802" i="8"/>
  <c r="Y802" i="8" s="1"/>
  <c r="W801" i="8"/>
  <c r="X850" i="8"/>
  <c r="X848" i="8"/>
  <c r="Y848" i="8" s="1"/>
  <c r="X441" i="8"/>
  <c r="X476" i="8"/>
  <c r="X481" i="8"/>
  <c r="Y516" i="8"/>
  <c r="Y544" i="8"/>
  <c r="Y580" i="8"/>
  <c r="Y596" i="8"/>
  <c r="Y612" i="8"/>
  <c r="Y628" i="8"/>
  <c r="X673" i="8"/>
  <c r="W710" i="8"/>
  <c r="W709" i="8"/>
  <c r="Y709" i="8" s="1"/>
  <c r="W711" i="8"/>
  <c r="W744" i="8"/>
  <c r="Y744" i="8" s="1"/>
  <c r="W745" i="8"/>
  <c r="Y745" i="8" s="1"/>
  <c r="O744" i="8"/>
  <c r="O743" i="8"/>
  <c r="X834" i="8"/>
  <c r="X832" i="8"/>
  <c r="Y832" i="8" s="1"/>
  <c r="X500" i="8"/>
  <c r="Y500" i="8" s="1"/>
  <c r="Y511" i="8"/>
  <c r="Y652" i="8"/>
  <c r="X666" i="8"/>
  <c r="Y666" i="8" s="1"/>
  <c r="W667" i="8"/>
  <c r="Y667" i="8" s="1"/>
  <c r="X670" i="8"/>
  <c r="W707" i="8"/>
  <c r="X477" i="8"/>
  <c r="W483" i="8"/>
  <c r="Y538" i="8"/>
  <c r="W669" i="8"/>
  <c r="Y669" i="8" s="1"/>
  <c r="X684" i="8"/>
  <c r="X683" i="8"/>
  <c r="X712" i="8"/>
  <c r="X711" i="8"/>
  <c r="X713" i="8"/>
  <c r="X714" i="8"/>
  <c r="X715" i="8"/>
  <c r="W485" i="8"/>
  <c r="W487" i="8"/>
  <c r="Y507" i="8"/>
  <c r="Y562" i="8"/>
  <c r="Y618" i="8"/>
  <c r="Y647" i="8"/>
  <c r="W657" i="8"/>
  <c r="Y657" i="8" s="1"/>
  <c r="Y663" i="8"/>
  <c r="X671" i="8"/>
  <c r="W689" i="8"/>
  <c r="W760" i="8"/>
  <c r="Y760" i="8" s="1"/>
  <c r="W761" i="8"/>
  <c r="Y761" i="8" s="1"/>
  <c r="O760" i="8"/>
  <c r="O759" i="8"/>
  <c r="X636" i="8"/>
  <c r="Y636" i="8" s="1"/>
  <c r="X638" i="8"/>
  <c r="Y638" i="8" s="1"/>
  <c r="X640" i="8"/>
  <c r="Y640" i="8" s="1"/>
  <c r="X642" i="8"/>
  <c r="Y642" i="8" s="1"/>
  <c r="X644" i="8"/>
  <c r="Y644" i="8" s="1"/>
  <c r="X646" i="8"/>
  <c r="Y646" i="8" s="1"/>
  <c r="X648" i="8"/>
  <c r="Y648" i="8" s="1"/>
  <c r="X650" i="8"/>
  <c r="Y650" i="8" s="1"/>
  <c r="W660" i="8"/>
  <c r="W670" i="8"/>
  <c r="W692" i="8"/>
  <c r="Y692" i="8" s="1"/>
  <c r="X691" i="8"/>
  <c r="W708" i="8"/>
  <c r="Y708" i="8" s="1"/>
  <c r="X707" i="8"/>
  <c r="O733" i="8"/>
  <c r="W742" i="8"/>
  <c r="Y742" i="8" s="1"/>
  <c r="W743" i="8"/>
  <c r="Y743" i="8" s="1"/>
  <c r="O742" i="8"/>
  <c r="O741" i="8"/>
  <c r="W758" i="8"/>
  <c r="Y758" i="8" s="1"/>
  <c r="W759" i="8"/>
  <c r="Y759" i="8" s="1"/>
  <c r="O758" i="8"/>
  <c r="O757" i="8"/>
  <c r="Y765" i="8"/>
  <c r="O785" i="8"/>
  <c r="X800" i="8"/>
  <c r="X799" i="8"/>
  <c r="Y799" i="8" s="1"/>
  <c r="X794" i="8"/>
  <c r="W805" i="8"/>
  <c r="Y805" i="8" s="1"/>
  <c r="O821" i="8"/>
  <c r="O820" i="8"/>
  <c r="O837" i="8"/>
  <c r="O836" i="8"/>
  <c r="O853" i="8"/>
  <c r="O852" i="8"/>
  <c r="X882" i="8"/>
  <c r="Y882" i="8" s="1"/>
  <c r="X880" i="8"/>
  <c r="Y880" i="8" s="1"/>
  <c r="W654" i="8"/>
  <c r="Y654" i="8" s="1"/>
  <c r="X660" i="8"/>
  <c r="W671" i="8"/>
  <c r="W690" i="8"/>
  <c r="Y690" i="8" s="1"/>
  <c r="O688" i="8"/>
  <c r="W687" i="8"/>
  <c r="X689" i="8"/>
  <c r="W706" i="8"/>
  <c r="Y706" i="8" s="1"/>
  <c r="O704" i="8"/>
  <c r="W703" i="8"/>
  <c r="X705" i="8"/>
  <c r="O716" i="8"/>
  <c r="W728" i="8"/>
  <c r="Y728" i="8" s="1"/>
  <c r="W729" i="8"/>
  <c r="Y729" i="8" s="1"/>
  <c r="Z730" i="8" s="1"/>
  <c r="O723" i="8"/>
  <c r="O731" i="8"/>
  <c r="W740" i="8"/>
  <c r="Y740" i="8" s="1"/>
  <c r="W741" i="8"/>
  <c r="Y741" i="8" s="1"/>
  <c r="W756" i="8"/>
  <c r="Y756" i="8" s="1"/>
  <c r="W757" i="8"/>
  <c r="Y757" i="8" s="1"/>
  <c r="O756" i="8"/>
  <c r="O755" i="8"/>
  <c r="W764" i="8"/>
  <c r="Y764" i="8" s="1"/>
  <c r="O763" i="8"/>
  <c r="W770" i="8"/>
  <c r="Y770" i="8" s="1"/>
  <c r="W771" i="8"/>
  <c r="X790" i="8"/>
  <c r="W795" i="8"/>
  <c r="X792" i="8"/>
  <c r="X810" i="8"/>
  <c r="Y810" i="8" s="1"/>
  <c r="X807" i="8"/>
  <c r="Y807" i="8" s="1"/>
  <c r="X809" i="8"/>
  <c r="O869" i="8"/>
  <c r="O868" i="8"/>
  <c r="W1025" i="8"/>
  <c r="W1024" i="8"/>
  <c r="W1021" i="8"/>
  <c r="W1018" i="8"/>
  <c r="Y1018" i="8" s="1"/>
  <c r="W664" i="8"/>
  <c r="W680" i="8"/>
  <c r="Y680" i="8" s="1"/>
  <c r="W688" i="8"/>
  <c r="Y688" i="8" s="1"/>
  <c r="O686" i="8"/>
  <c r="X687" i="8"/>
  <c r="W704" i="8"/>
  <c r="Y704" i="8" s="1"/>
  <c r="Z705" i="8" s="1"/>
  <c r="O702" i="8"/>
  <c r="X703" i="8"/>
  <c r="W720" i="8"/>
  <c r="Y720" i="8" s="1"/>
  <c r="W721" i="8"/>
  <c r="W724" i="8"/>
  <c r="W725" i="8"/>
  <c r="Y725" i="8" s="1"/>
  <c r="X726" i="8"/>
  <c r="O729" i="8"/>
  <c r="W738" i="8"/>
  <c r="Y738" i="8" s="1"/>
  <c r="W739" i="8"/>
  <c r="Y739" i="8" s="1"/>
  <c r="W754" i="8"/>
  <c r="Y754" i="8" s="1"/>
  <c r="W755" i="8"/>
  <c r="Y755" i="8" s="1"/>
  <c r="O754" i="8"/>
  <c r="O753" i="8"/>
  <c r="W774" i="8"/>
  <c r="X780" i="8"/>
  <c r="O793" i="8"/>
  <c r="X803" i="8"/>
  <c r="W814" i="8"/>
  <c r="Y814" i="8" s="1"/>
  <c r="Y872" i="8"/>
  <c r="O885" i="8"/>
  <c r="O884" i="8"/>
  <c r="W655" i="8"/>
  <c r="Y655" i="8" s="1"/>
  <c r="X664" i="8"/>
  <c r="W683" i="8"/>
  <c r="X685" i="8"/>
  <c r="Y685" i="8" s="1"/>
  <c r="X701" i="8"/>
  <c r="Y701" i="8" s="1"/>
  <c r="W718" i="8"/>
  <c r="W719" i="8"/>
  <c r="Y719" i="8" s="1"/>
  <c r="X718" i="8"/>
  <c r="X721" i="8"/>
  <c r="W730" i="8"/>
  <c r="Y730" i="8" s="1"/>
  <c r="Z731" i="8" s="1"/>
  <c r="W731" i="8"/>
  <c r="Y731" i="8" s="1"/>
  <c r="X724" i="8"/>
  <c r="O727" i="8"/>
  <c r="W736" i="8"/>
  <c r="Y736" i="8" s="1"/>
  <c r="W737" i="8"/>
  <c r="Y737" i="8" s="1"/>
  <c r="W752" i="8"/>
  <c r="Y752" i="8" s="1"/>
  <c r="W753" i="8"/>
  <c r="Y753" i="8" s="1"/>
  <c r="O752" i="8"/>
  <c r="O751" i="8"/>
  <c r="W781" i="8"/>
  <c r="W786" i="8"/>
  <c r="Y786" i="8" s="1"/>
  <c r="X788" i="8"/>
  <c r="W803" i="8"/>
  <c r="X826" i="8"/>
  <c r="Y826" i="8" s="1"/>
  <c r="Y840" i="8"/>
  <c r="Y856" i="8"/>
  <c r="O655" i="8"/>
  <c r="W665" i="8"/>
  <c r="W668" i="8"/>
  <c r="Y668" i="8" s="1"/>
  <c r="W676" i="8"/>
  <c r="X672" i="8"/>
  <c r="W684" i="8"/>
  <c r="O682" i="8"/>
  <c r="W700" i="8"/>
  <c r="O698" i="8"/>
  <c r="W697" i="8"/>
  <c r="W716" i="8"/>
  <c r="Y716" i="8" s="1"/>
  <c r="W717" i="8"/>
  <c r="Y717" i="8" s="1"/>
  <c r="O714" i="8"/>
  <c r="W734" i="8"/>
  <c r="Y734" i="8" s="1"/>
  <c r="W735" i="8"/>
  <c r="Y735" i="8" s="1"/>
  <c r="W750" i="8"/>
  <c r="Y750" i="8" s="1"/>
  <c r="W751" i="8"/>
  <c r="Y751" i="8" s="1"/>
  <c r="O750" i="8"/>
  <c r="O749" i="8"/>
  <c r="W767" i="8"/>
  <c r="Y767" i="8" s="1"/>
  <c r="W766" i="8"/>
  <c r="Y766" i="8" s="1"/>
  <c r="Y769" i="8"/>
  <c r="O767" i="8"/>
  <c r="O766" i="8"/>
  <c r="O769" i="8"/>
  <c r="X774" i="8"/>
  <c r="X773" i="8"/>
  <c r="X771" i="8"/>
  <c r="X785" i="8"/>
  <c r="O673" i="8"/>
  <c r="W682" i="8"/>
  <c r="O680" i="8"/>
  <c r="X681" i="8"/>
  <c r="Y681" i="8" s="1"/>
  <c r="X682" i="8"/>
  <c r="W698" i="8"/>
  <c r="O696" i="8"/>
  <c r="W714" i="8"/>
  <c r="W715" i="8"/>
  <c r="O712" i="8"/>
  <c r="W732" i="8"/>
  <c r="Y732" i="8" s="1"/>
  <c r="W733" i="8"/>
  <c r="Y733" i="8" s="1"/>
  <c r="W748" i="8"/>
  <c r="Y748" i="8" s="1"/>
  <c r="W749" i="8"/>
  <c r="Y749" i="8" s="1"/>
  <c r="O748" i="8"/>
  <c r="O747" i="8"/>
  <c r="W773" i="8"/>
  <c r="W768" i="8"/>
  <c r="W794" i="8"/>
  <c r="O801" i="8"/>
  <c r="O818" i="8"/>
  <c r="O817" i="8"/>
  <c r="O678" i="8"/>
  <c r="W677" i="8"/>
  <c r="Y677" i="8" s="1"/>
  <c r="X679" i="8"/>
  <c r="O694" i="8"/>
  <c r="W712" i="8"/>
  <c r="W713" i="8"/>
  <c r="O710" i="8"/>
  <c r="W722" i="8"/>
  <c r="Y722" i="8" s="1"/>
  <c r="W723" i="8"/>
  <c r="Y723" i="8" s="1"/>
  <c r="W726" i="8"/>
  <c r="W727" i="8"/>
  <c r="Y727" i="8" s="1"/>
  <c r="W746" i="8"/>
  <c r="Y746" i="8" s="1"/>
  <c r="W747" i="8"/>
  <c r="Y747" i="8" s="1"/>
  <c r="O746" i="8"/>
  <c r="O745" i="8"/>
  <c r="W762" i="8"/>
  <c r="Y762" i="8" s="1"/>
  <c r="W763" i="8"/>
  <c r="O762" i="8"/>
  <c r="O761" i="8"/>
  <c r="W779" i="8"/>
  <c r="O777" i="8"/>
  <c r="Y793" i="8"/>
  <c r="X791" i="8"/>
  <c r="X768" i="8"/>
  <c r="O771" i="8"/>
  <c r="X777" i="8"/>
  <c r="Y777" i="8" s="1"/>
  <c r="O780" i="8"/>
  <c r="O788" i="8"/>
  <c r="O796" i="8"/>
  <c r="W806" i="8"/>
  <c r="O800" i="8"/>
  <c r="X801" i="8"/>
  <c r="W813" i="8"/>
  <c r="Y813" i="8" s="1"/>
  <c r="O816" i="8"/>
  <c r="O815" i="8"/>
  <c r="W824" i="8"/>
  <c r="Y824" i="8" s="1"/>
  <c r="W838" i="8"/>
  <c r="Y838" i="8" s="1"/>
  <c r="W837" i="8"/>
  <c r="W854" i="8"/>
  <c r="Y854" i="8" s="1"/>
  <c r="W853" i="8"/>
  <c r="W870" i="8"/>
  <c r="Y870" i="8" s="1"/>
  <c r="W869" i="8"/>
  <c r="Y869" i="8" s="1"/>
  <c r="X877" i="8"/>
  <c r="Y877" i="8" s="1"/>
  <c r="W885" i="8"/>
  <c r="Y885" i="8" s="1"/>
  <c r="W886" i="8"/>
  <c r="W890" i="8"/>
  <c r="Y931" i="8"/>
  <c r="X763" i="8"/>
  <c r="W772" i="8"/>
  <c r="Y772" i="8" s="1"/>
  <c r="W780" i="8"/>
  <c r="W788" i="8"/>
  <c r="W796" i="8"/>
  <c r="Y796" i="8" s="1"/>
  <c r="W804" i="8"/>
  <c r="Y804" i="8" s="1"/>
  <c r="O807" i="8"/>
  <c r="X806" i="8"/>
  <c r="W816" i="8"/>
  <c r="Y816" i="8" s="1"/>
  <c r="Y891" i="8"/>
  <c r="X991" i="8"/>
  <c r="W992" i="8"/>
  <c r="W991" i="8"/>
  <c r="W1109" i="8"/>
  <c r="W1108" i="8"/>
  <c r="O774" i="8"/>
  <c r="X779" i="8"/>
  <c r="O782" i="8"/>
  <c r="X787" i="8"/>
  <c r="Y787" i="8" s="1"/>
  <c r="O790" i="8"/>
  <c r="X795" i="8"/>
  <c r="X797" i="8"/>
  <c r="Y797" i="8" s="1"/>
  <c r="W820" i="8"/>
  <c r="X821" i="8"/>
  <c r="Y821" i="8" s="1"/>
  <c r="Y819" i="8"/>
  <c r="X830" i="8"/>
  <c r="Y830" i="8" s="1"/>
  <c r="X846" i="8"/>
  <c r="Y846" i="8" s="1"/>
  <c r="X862" i="8"/>
  <c r="Y862" i="8" s="1"/>
  <c r="Z863" i="8" s="1"/>
  <c r="W893" i="8"/>
  <c r="Y893" i="8" s="1"/>
  <c r="W894" i="8"/>
  <c r="Y894" i="8" s="1"/>
  <c r="X897" i="8"/>
  <c r="X898" i="8"/>
  <c r="Y898" i="8" s="1"/>
  <c r="X899" i="8"/>
  <c r="Y899" i="8" s="1"/>
  <c r="W778" i="8"/>
  <c r="Y778" i="8" s="1"/>
  <c r="W782" i="8"/>
  <c r="Y782" i="8" s="1"/>
  <c r="W790" i="8"/>
  <c r="W798" i="8"/>
  <c r="Y798" i="8" s="1"/>
  <c r="W812" i="8"/>
  <c r="W815" i="8"/>
  <c r="Y815" i="8" s="1"/>
  <c r="O809" i="8"/>
  <c r="W818" i="8"/>
  <c r="Y818" i="8" s="1"/>
  <c r="X820" i="8"/>
  <c r="W828" i="8"/>
  <c r="W827" i="8"/>
  <c r="O823" i="8"/>
  <c r="X836" i="8"/>
  <c r="O832" i="8"/>
  <c r="W844" i="8"/>
  <c r="W843" i="8"/>
  <c r="O839" i="8"/>
  <c r="X852" i="8"/>
  <c r="O848" i="8"/>
  <c r="W860" i="8"/>
  <c r="W859" i="8"/>
  <c r="O855" i="8"/>
  <c r="X868" i="8"/>
  <c r="O864" i="8"/>
  <c r="X867" i="8"/>
  <c r="Y867" i="8" s="1"/>
  <c r="X878" i="8"/>
  <c r="Y878" i="8" s="1"/>
  <c r="X884" i="8"/>
  <c r="O880" i="8"/>
  <c r="X883" i="8"/>
  <c r="Y883" i="8" s="1"/>
  <c r="W892" i="8"/>
  <c r="Y892" i="8" s="1"/>
  <c r="W896" i="8"/>
  <c r="Y896" i="8" s="1"/>
  <c r="W1001" i="8"/>
  <c r="Y1001" i="8" s="1"/>
  <c r="W1000" i="8"/>
  <c r="Y1000" i="8" s="1"/>
  <c r="W996" i="8"/>
  <c r="Y996" i="8" s="1"/>
  <c r="O776" i="8"/>
  <c r="X781" i="8"/>
  <c r="O784" i="8"/>
  <c r="X789" i="8"/>
  <c r="Y789" i="8" s="1"/>
  <c r="O792" i="8"/>
  <c r="W811" i="8"/>
  <c r="Y811" i="8" s="1"/>
  <c r="X812" i="8"/>
  <c r="X828" i="8"/>
  <c r="X827" i="8"/>
  <c r="X833" i="8"/>
  <c r="X844" i="8"/>
  <c r="X843" i="8"/>
  <c r="X849" i="8"/>
  <c r="X860" i="8"/>
  <c r="X859" i="8"/>
  <c r="X865" i="8"/>
  <c r="W876" i="8"/>
  <c r="W875" i="8"/>
  <c r="X881" i="8"/>
  <c r="W776" i="8"/>
  <c r="Y776" i="8" s="1"/>
  <c r="W784" i="8"/>
  <c r="Y784" i="8" s="1"/>
  <c r="W783" i="8"/>
  <c r="Y783" i="8" s="1"/>
  <c r="W792" i="8"/>
  <c r="W791" i="8"/>
  <c r="W800" i="8"/>
  <c r="W809" i="8"/>
  <c r="W817" i="8"/>
  <c r="O813" i="8"/>
  <c r="W823" i="8"/>
  <c r="X831" i="8"/>
  <c r="Y831" i="8" s="1"/>
  <c r="X825" i="8"/>
  <c r="Y825" i="8" s="1"/>
  <c r="X837" i="8"/>
  <c r="X847" i="8"/>
  <c r="Y847" i="8" s="1"/>
  <c r="X841" i="8"/>
  <c r="Y841" i="8" s="1"/>
  <c r="X853" i="8"/>
  <c r="X863" i="8"/>
  <c r="Y863" i="8" s="1"/>
  <c r="X857" i="8"/>
  <c r="Y857" i="8" s="1"/>
  <c r="X876" i="8"/>
  <c r="X875" i="8"/>
  <c r="X879" i="8"/>
  <c r="Y879" i="8" s="1"/>
  <c r="X873" i="8"/>
  <c r="Y873" i="8" s="1"/>
  <c r="Y945" i="8"/>
  <c r="Y986" i="8"/>
  <c r="W836" i="8"/>
  <c r="W839" i="8"/>
  <c r="Y839" i="8" s="1"/>
  <c r="X842" i="8"/>
  <c r="Y842" i="8" s="1"/>
  <c r="W852" i="8"/>
  <c r="W855" i="8"/>
  <c r="Y855" i="8" s="1"/>
  <c r="X858" i="8"/>
  <c r="Y858" i="8" s="1"/>
  <c r="Z859" i="8" s="1"/>
  <c r="W868" i="8"/>
  <c r="W871" i="8"/>
  <c r="Y871" i="8" s="1"/>
  <c r="X874" i="8"/>
  <c r="Y874" i="8" s="1"/>
  <c r="W884" i="8"/>
  <c r="O889" i="8"/>
  <c r="X890" i="8"/>
  <c r="X914" i="8"/>
  <c r="Y914" i="8" s="1"/>
  <c r="Y918" i="8"/>
  <c r="Y922" i="8"/>
  <c r="X917" i="8"/>
  <c r="Y917" i="8" s="1"/>
  <c r="Y943" i="8"/>
  <c r="W976" i="8"/>
  <c r="W980" i="8"/>
  <c r="W987" i="8"/>
  <c r="Y987" i="8" s="1"/>
  <c r="X992" i="8"/>
  <c r="W993" i="8"/>
  <c r="X1013" i="8"/>
  <c r="X1039" i="8"/>
  <c r="Y1039" i="8" s="1"/>
  <c r="X1037" i="8"/>
  <c r="X1038" i="8"/>
  <c r="X1036" i="8"/>
  <c r="X1040" i="8"/>
  <c r="X823" i="8"/>
  <c r="W833" i="8"/>
  <c r="W849" i="8"/>
  <c r="W865" i="8"/>
  <c r="W881" i="8"/>
  <c r="W889" i="8"/>
  <c r="Y889" i="8" s="1"/>
  <c r="O887" i="8"/>
  <c r="X888" i="8"/>
  <c r="Y888" i="8" s="1"/>
  <c r="X895" i="8"/>
  <c r="Y895" i="8" s="1"/>
  <c r="X903" i="8"/>
  <c r="Y903" i="8" s="1"/>
  <c r="X907" i="8"/>
  <c r="Y907" i="8" s="1"/>
  <c r="X911" i="8"/>
  <c r="Y911" i="8" s="1"/>
  <c r="X915" i="8"/>
  <c r="Y915" i="8" s="1"/>
  <c r="Y935" i="8"/>
  <c r="X973" i="8"/>
  <c r="W982" i="8"/>
  <c r="X1027" i="8"/>
  <c r="Y1027" i="8" s="1"/>
  <c r="X817" i="8"/>
  <c r="X886" i="8"/>
  <c r="X913" i="8"/>
  <c r="Y913" i="8" s="1"/>
  <c r="Y934" i="8"/>
  <c r="X981" i="8"/>
  <c r="X982" i="8"/>
  <c r="W988" i="8"/>
  <c r="X1076" i="8"/>
  <c r="X1075" i="8"/>
  <c r="W834" i="8"/>
  <c r="W850" i="8"/>
  <c r="W866" i="8"/>
  <c r="X902" i="8"/>
  <c r="Y902" i="8" s="1"/>
  <c r="X906" i="8"/>
  <c r="Y906" i="8" s="1"/>
  <c r="X910" i="8"/>
  <c r="Y910" i="8" s="1"/>
  <c r="Y927" i="8"/>
  <c r="Y940" i="8"/>
  <c r="Y941" i="8"/>
  <c r="Z942" i="8" s="1"/>
  <c r="X971" i="8"/>
  <c r="X974" i="8"/>
  <c r="Y974" i="8" s="1"/>
  <c r="X988" i="8"/>
  <c r="W989" i="8"/>
  <c r="W990" i="8"/>
  <c r="W999" i="8"/>
  <c r="X1029" i="8"/>
  <c r="X1045" i="8"/>
  <c r="Y1045" i="8" s="1"/>
  <c r="X1057" i="8"/>
  <c r="Y1057" i="8" s="1"/>
  <c r="X1056" i="8"/>
  <c r="Y1056" i="8" s="1"/>
  <c r="W887" i="8"/>
  <c r="Y887" i="8" s="1"/>
  <c r="Y912" i="8"/>
  <c r="Y933" i="8"/>
  <c r="X983" i="8"/>
  <c r="X989" i="8"/>
  <c r="X990" i="8"/>
  <c r="W994" i="8"/>
  <c r="O1028" i="8"/>
  <c r="O1027" i="8"/>
  <c r="W897" i="8"/>
  <c r="Y928" i="8"/>
  <c r="Z929" i="8" s="1"/>
  <c r="Y923" i="8"/>
  <c r="Y939" i="8"/>
  <c r="X977" i="8"/>
  <c r="X978" i="8"/>
  <c r="Y978" i="8" s="1"/>
  <c r="W984" i="8"/>
  <c r="X995" i="8"/>
  <c r="X1015" i="8"/>
  <c r="X1014" i="8"/>
  <c r="O1021" i="8"/>
  <c r="X1053" i="8"/>
  <c r="X942" i="8"/>
  <c r="Y942" i="8" s="1"/>
  <c r="Z943" i="8" s="1"/>
  <c r="X944" i="8"/>
  <c r="Y944" i="8" s="1"/>
  <c r="X946" i="8"/>
  <c r="Y946" i="8" s="1"/>
  <c r="X948" i="8"/>
  <c r="Y948" i="8" s="1"/>
  <c r="X950" i="8"/>
  <c r="Y950" i="8" s="1"/>
  <c r="X952" i="8"/>
  <c r="Y952" i="8" s="1"/>
  <c r="X954" i="8"/>
  <c r="Y954" i="8" s="1"/>
  <c r="X956" i="8"/>
  <c r="Y956" i="8" s="1"/>
  <c r="Z957" i="8" s="1"/>
  <c r="X958" i="8"/>
  <c r="Y958" i="8" s="1"/>
  <c r="Z959" i="8" s="1"/>
  <c r="X960" i="8"/>
  <c r="Y960" i="8" s="1"/>
  <c r="X962" i="8"/>
  <c r="Y962" i="8" s="1"/>
  <c r="X964" i="8"/>
  <c r="Y964" i="8" s="1"/>
  <c r="X966" i="8"/>
  <c r="Y966" i="8" s="1"/>
  <c r="X968" i="8"/>
  <c r="Y968" i="8" s="1"/>
  <c r="O973" i="8"/>
  <c r="O977" i="8"/>
  <c r="O981" i="8"/>
  <c r="O985" i="8"/>
  <c r="W1003" i="8"/>
  <c r="Y1003" i="8" s="1"/>
  <c r="X1010" i="8"/>
  <c r="Y1010" i="8" s="1"/>
  <c r="X1012" i="8"/>
  <c r="O1006" i="8"/>
  <c r="W1007" i="8"/>
  <c r="W1011" i="8"/>
  <c r="Y1011" i="8" s="1"/>
  <c r="W1020" i="8"/>
  <c r="Y1020" i="8" s="1"/>
  <c r="W1022" i="8"/>
  <c r="X1025" i="8"/>
  <c r="X1021" i="8"/>
  <c r="O1023" i="8"/>
  <c r="X1022" i="8"/>
  <c r="X1024" i="8"/>
  <c r="W1029" i="8"/>
  <c r="W1030" i="8"/>
  <c r="Y1030" i="8" s="1"/>
  <c r="W1031" i="8"/>
  <c r="Y1031" i="8" s="1"/>
  <c r="X1047" i="8"/>
  <c r="Y1047" i="8" s="1"/>
  <c r="W1040" i="8"/>
  <c r="W1052" i="8"/>
  <c r="Y1052" i="8" s="1"/>
  <c r="O1048" i="8"/>
  <c r="O1047" i="8"/>
  <c r="X1063" i="8"/>
  <c r="O1068" i="8"/>
  <c r="X1082" i="8"/>
  <c r="O1082" i="8"/>
  <c r="O1081" i="8"/>
  <c r="W971" i="8"/>
  <c r="W973" i="8"/>
  <c r="W975" i="8"/>
  <c r="Y975" i="8" s="1"/>
  <c r="W977" i="8"/>
  <c r="O991" i="8"/>
  <c r="W1002" i="8"/>
  <c r="Y1002" i="8" s="1"/>
  <c r="O1004" i="8"/>
  <c r="X1004" i="8"/>
  <c r="Y1004" i="8" s="1"/>
  <c r="W1005" i="8"/>
  <c r="W1012" i="8"/>
  <c r="X1023" i="8"/>
  <c r="W1051" i="8"/>
  <c r="W1046" i="8"/>
  <c r="W1059" i="8"/>
  <c r="W1055" i="8"/>
  <c r="W1064" i="8"/>
  <c r="Y1064" i="8" s="1"/>
  <c r="W1061" i="8"/>
  <c r="Y1061" i="8" s="1"/>
  <c r="W1060" i="8"/>
  <c r="W1063" i="8"/>
  <c r="W1062" i="8"/>
  <c r="W1065" i="8"/>
  <c r="X1070" i="8"/>
  <c r="Y1070" i="8" s="1"/>
  <c r="O1087" i="8"/>
  <c r="Y1098" i="8"/>
  <c r="X972" i="8"/>
  <c r="Y972" i="8" s="1"/>
  <c r="W981" i="8"/>
  <c r="X976" i="8"/>
  <c r="W985" i="8"/>
  <c r="Y985" i="8" s="1"/>
  <c r="X980" i="8"/>
  <c r="X984" i="8"/>
  <c r="W995" i="8"/>
  <c r="X1009" i="8"/>
  <c r="Y1009" i="8" s="1"/>
  <c r="X1005" i="8"/>
  <c r="X1008" i="8"/>
  <c r="Y1008" i="8" s="1"/>
  <c r="W1013" i="8"/>
  <c r="W1014" i="8"/>
  <c r="W1015" i="8"/>
  <c r="X1051" i="8"/>
  <c r="X1046" i="8"/>
  <c r="X1065" i="8"/>
  <c r="W1067" i="8"/>
  <c r="W1066" i="8"/>
  <c r="Y1066" i="8" s="1"/>
  <c r="W1083" i="8"/>
  <c r="W1082" i="8"/>
  <c r="O1084" i="8"/>
  <c r="W1100" i="8"/>
  <c r="Y1100" i="8" s="1"/>
  <c r="W1111" i="8"/>
  <c r="W1110" i="8"/>
  <c r="W969" i="8"/>
  <c r="Y969" i="8" s="1"/>
  <c r="X993" i="8"/>
  <c r="X994" i="8"/>
  <c r="X1007" i="8"/>
  <c r="O1002" i="8"/>
  <c r="O1013" i="8"/>
  <c r="O1016" i="8"/>
  <c r="W1033" i="8"/>
  <c r="Y1033" i="8" s="1"/>
  <c r="W1048" i="8"/>
  <c r="Y1048" i="8" s="1"/>
  <c r="W1044" i="8"/>
  <c r="W1049" i="8"/>
  <c r="Y1049" i="8" s="1"/>
  <c r="X1050" i="8"/>
  <c r="W1043" i="8"/>
  <c r="Y1043" i="8" s="1"/>
  <c r="X1073" i="8"/>
  <c r="Y1073" i="8" s="1"/>
  <c r="X1072" i="8"/>
  <c r="Y1072" i="8" s="1"/>
  <c r="X1069" i="8"/>
  <c r="W1144" i="8"/>
  <c r="W1143" i="8"/>
  <c r="Y1143" i="8" s="1"/>
  <c r="O971" i="8"/>
  <c r="O975" i="8"/>
  <c r="O979" i="8"/>
  <c r="O983" i="8"/>
  <c r="W997" i="8"/>
  <c r="Y997" i="8" s="1"/>
  <c r="W998" i="8"/>
  <c r="W1035" i="8"/>
  <c r="Y1035" i="8" s="1"/>
  <c r="X1042" i="8"/>
  <c r="Y1042" i="8" s="1"/>
  <c r="X1044" i="8"/>
  <c r="O1038" i="8"/>
  <c r="X1058" i="8"/>
  <c r="Y1058" i="8" s="1"/>
  <c r="X1083" i="8"/>
  <c r="X1086" i="8"/>
  <c r="Y1086" i="8" s="1"/>
  <c r="W1107" i="8"/>
  <c r="Y1107" i="8" s="1"/>
  <c r="W1106" i="8"/>
  <c r="Y1106" i="8" s="1"/>
  <c r="W1104" i="8"/>
  <c r="Y1104" i="8" s="1"/>
  <c r="X998" i="8"/>
  <c r="X999" i="8"/>
  <c r="W1017" i="8"/>
  <c r="Y1017" i="8" s="1"/>
  <c r="W1034" i="8"/>
  <c r="Y1034" i="8" s="1"/>
  <c r="W1037" i="8"/>
  <c r="W1050" i="8"/>
  <c r="X1067" i="8"/>
  <c r="X1068" i="8"/>
  <c r="Y1068" i="8" s="1"/>
  <c r="X1074" i="8"/>
  <c r="Y1074" i="8" s="1"/>
  <c r="X1089" i="8"/>
  <c r="X1088" i="8"/>
  <c r="Y1088" i="8" s="1"/>
  <c r="X1085" i="8"/>
  <c r="W1113" i="8"/>
  <c r="Y1113" i="8" s="1"/>
  <c r="W1112" i="8"/>
  <c r="W979" i="8"/>
  <c r="Y979" i="8" s="1"/>
  <c r="W983" i="8"/>
  <c r="W1019" i="8"/>
  <c r="Y1019" i="8" s="1"/>
  <c r="X1026" i="8"/>
  <c r="Y1026" i="8" s="1"/>
  <c r="X1028" i="8"/>
  <c r="Y1028" i="8" s="1"/>
  <c r="O1022" i="8"/>
  <c r="W1023" i="8"/>
  <c r="O1025" i="8"/>
  <c r="W1036" i="8"/>
  <c r="W1038" i="8"/>
  <c r="X1041" i="8"/>
  <c r="Y1041" i="8" s="1"/>
  <c r="X1054" i="8"/>
  <c r="Y1054" i="8" s="1"/>
  <c r="X1055" i="8"/>
  <c r="X1060" i="8"/>
  <c r="X1059" i="8"/>
  <c r="W1053" i="8"/>
  <c r="O1055" i="8"/>
  <c r="X1062" i="8"/>
  <c r="O1066" i="8"/>
  <c r="O1065" i="8"/>
  <c r="W1217" i="8"/>
  <c r="Y1217" i="8" s="1"/>
  <c r="W1218" i="8"/>
  <c r="Y1218" i="8" s="1"/>
  <c r="X1071" i="8"/>
  <c r="Y1071" i="8" s="1"/>
  <c r="W1081" i="8"/>
  <c r="Y1081" i="8" s="1"/>
  <c r="W1093" i="8"/>
  <c r="Y1093" i="8" s="1"/>
  <c r="X1087" i="8"/>
  <c r="Y1087" i="8" s="1"/>
  <c r="W1105" i="8"/>
  <c r="Y1105" i="8" s="1"/>
  <c r="O1101" i="8"/>
  <c r="X1108" i="8"/>
  <c r="O1103" i="8"/>
  <c r="X1110" i="8"/>
  <c r="O1105" i="8"/>
  <c r="X1112" i="8"/>
  <c r="O1107" i="8"/>
  <c r="X1114" i="8"/>
  <c r="Y1114" i="8" s="1"/>
  <c r="X1115" i="8"/>
  <c r="Y1115" i="8" s="1"/>
  <c r="Y1125" i="8"/>
  <c r="X1136" i="8"/>
  <c r="W1137" i="8"/>
  <c r="W1141" i="8"/>
  <c r="Y1141" i="8" s="1"/>
  <c r="W1155" i="8"/>
  <c r="Y1155" i="8" s="1"/>
  <c r="Y1159" i="8"/>
  <c r="W1168" i="8"/>
  <c r="W1173" i="8"/>
  <c r="Y1173" i="8" s="1"/>
  <c r="W1177" i="8"/>
  <c r="Y1195" i="8"/>
  <c r="W1243" i="8"/>
  <c r="Y1243" i="8" s="1"/>
  <c r="W1244" i="8"/>
  <c r="W1075" i="8"/>
  <c r="W1078" i="8"/>
  <c r="X1084" i="8"/>
  <c r="Y1084" i="8" s="1"/>
  <c r="O1089" i="8"/>
  <c r="W1097" i="8"/>
  <c r="Y1097" i="8" s="1"/>
  <c r="W1103" i="8"/>
  <c r="X1101" i="8"/>
  <c r="W1102" i="8"/>
  <c r="Y1102" i="8" s="1"/>
  <c r="X1103" i="8"/>
  <c r="X1117" i="8"/>
  <c r="Y1117" i="8" s="1"/>
  <c r="O1151" i="8"/>
  <c r="O1183" i="8"/>
  <c r="W1069" i="8"/>
  <c r="X1078" i="8"/>
  <c r="W1085" i="8"/>
  <c r="W1099" i="8"/>
  <c r="Y1099" i="8" s="1"/>
  <c r="W1101" i="8"/>
  <c r="W1096" i="8"/>
  <c r="Y1096" i="8" s="1"/>
  <c r="Y1120" i="8"/>
  <c r="Y1129" i="8"/>
  <c r="Y1123" i="8"/>
  <c r="Y1183" i="8"/>
  <c r="W1275" i="8"/>
  <c r="Y1275" i="8" s="1"/>
  <c r="W1280" i="8"/>
  <c r="Y1280" i="8" s="1"/>
  <c r="W1279" i="8"/>
  <c r="Y1279" i="8" s="1"/>
  <c r="W1276" i="8"/>
  <c r="Y1276" i="8" s="1"/>
  <c r="W1079" i="8"/>
  <c r="Y1079" i="8" s="1"/>
  <c r="W1090" i="8"/>
  <c r="Y1090" i="8" s="1"/>
  <c r="X1095" i="8"/>
  <c r="W1197" i="8"/>
  <c r="Y1197" i="8" s="1"/>
  <c r="W1198" i="8"/>
  <c r="Y1198" i="8" s="1"/>
  <c r="O1063" i="8"/>
  <c r="W1076" i="8"/>
  <c r="O1079" i="8"/>
  <c r="W1092" i="8"/>
  <c r="Y1092" i="8" s="1"/>
  <c r="X1109" i="8"/>
  <c r="X1138" i="8"/>
  <c r="Y1147" i="8"/>
  <c r="O1143" i="8"/>
  <c r="W1152" i="8"/>
  <c r="W1157" i="8"/>
  <c r="Y1157" i="8" s="1"/>
  <c r="W1161" i="8"/>
  <c r="W1171" i="8"/>
  <c r="Y1171" i="8" s="1"/>
  <c r="Y1175" i="8"/>
  <c r="W1184" i="8"/>
  <c r="Y1184" i="8" s="1"/>
  <c r="W1188" i="8"/>
  <c r="W1187" i="8"/>
  <c r="Y1185" i="8"/>
  <c r="W1095" i="8"/>
  <c r="X1130" i="8"/>
  <c r="W1139" i="8"/>
  <c r="O1135" i="8"/>
  <c r="X1134" i="8"/>
  <c r="O1167" i="8"/>
  <c r="W1167" i="8"/>
  <c r="Y1167" i="8" s="1"/>
  <c r="X1187" i="8"/>
  <c r="X1186" i="8"/>
  <c r="X1188" i="8"/>
  <c r="X1189" i="8"/>
  <c r="W1077" i="8"/>
  <c r="Y1077" i="8" s="1"/>
  <c r="W1089" i="8"/>
  <c r="X1111" i="8"/>
  <c r="Y1135" i="8"/>
  <c r="X1139" i="8"/>
  <c r="X1137" i="8"/>
  <c r="W1274" i="8"/>
  <c r="W1126" i="8"/>
  <c r="Y1126" i="8" s="1"/>
  <c r="W1128" i="8"/>
  <c r="Y1128" i="8" s="1"/>
  <c r="W1130" i="8"/>
  <c r="W1132" i="8"/>
  <c r="Y1132" i="8" s="1"/>
  <c r="O1138" i="8"/>
  <c r="O1146" i="8"/>
  <c r="O1154" i="8"/>
  <c r="O1162" i="8"/>
  <c r="O1170" i="8"/>
  <c r="O1178" i="8"/>
  <c r="W1186" i="8"/>
  <c r="O1180" i="8"/>
  <c r="X1182" i="8"/>
  <c r="X1191" i="8"/>
  <c r="Y1191" i="8" s="1"/>
  <c r="Z1192" i="8" s="1"/>
  <c r="W1205" i="8"/>
  <c r="Y1205" i="8" s="1"/>
  <c r="W1206" i="8"/>
  <c r="Y1206" i="8" s="1"/>
  <c r="W1213" i="8"/>
  <c r="Y1213" i="8" s="1"/>
  <c r="W1214" i="8"/>
  <c r="Y1214" i="8" s="1"/>
  <c r="W1215" i="8"/>
  <c r="Y1215" i="8" s="1"/>
  <c r="W1216" i="8"/>
  <c r="Y1216" i="8" s="1"/>
  <c r="O1220" i="8"/>
  <c r="W1227" i="8"/>
  <c r="Y1227" i="8" s="1"/>
  <c r="W1228" i="8"/>
  <c r="Y1228" i="8" s="1"/>
  <c r="O1228" i="8"/>
  <c r="W1235" i="8"/>
  <c r="Y1235" i="8" s="1"/>
  <c r="W1236" i="8"/>
  <c r="O1246" i="8"/>
  <c r="W1259" i="8"/>
  <c r="Y1259" i="8" s="1"/>
  <c r="W1257" i="8"/>
  <c r="Y1257" i="8" s="1"/>
  <c r="O1261" i="8"/>
  <c r="X1269" i="8"/>
  <c r="Y1269" i="8" s="1"/>
  <c r="X1274" i="8"/>
  <c r="X1273" i="8"/>
  <c r="W1338" i="8"/>
  <c r="W1336" i="8"/>
  <c r="X1127" i="8"/>
  <c r="Y1127" i="8" s="1"/>
  <c r="W1136" i="8"/>
  <c r="X1131" i="8"/>
  <c r="Y1131" i="8" s="1"/>
  <c r="W1140" i="8"/>
  <c r="Y1140" i="8" s="1"/>
  <c r="W1146" i="8"/>
  <c r="X1144" i="8"/>
  <c r="W1154" i="8"/>
  <c r="X1152" i="8"/>
  <c r="W1162" i="8"/>
  <c r="X1160" i="8"/>
  <c r="Y1160" i="8" s="1"/>
  <c r="W1170" i="8"/>
  <c r="X1168" i="8"/>
  <c r="W1178" i="8"/>
  <c r="X1176" i="8"/>
  <c r="Y1176" i="8" s="1"/>
  <c r="X1180" i="8"/>
  <c r="W1201" i="8"/>
  <c r="Y1201" i="8" s="1"/>
  <c r="W1202" i="8"/>
  <c r="Y1202" i="8" s="1"/>
  <c r="Y1251" i="8"/>
  <c r="Y1260" i="8"/>
  <c r="O1267" i="8"/>
  <c r="O1266" i="8"/>
  <c r="W1278" i="8"/>
  <c r="Y1278" i="8" s="1"/>
  <c r="X1287" i="8"/>
  <c r="Y1287" i="8" s="1"/>
  <c r="X1145" i="8"/>
  <c r="Y1145" i="8" s="1"/>
  <c r="X1153" i="8"/>
  <c r="Y1153" i="8" s="1"/>
  <c r="X1161" i="8"/>
  <c r="X1169" i="8"/>
  <c r="Y1169" i="8" s="1"/>
  <c r="X1177" i="8"/>
  <c r="X1178" i="8"/>
  <c r="W1196" i="8"/>
  <c r="Y1196" i="8" s="1"/>
  <c r="W1189" i="8"/>
  <c r="W1207" i="8"/>
  <c r="Y1207" i="8" s="1"/>
  <c r="W1208" i="8"/>
  <c r="Y1208" i="8" s="1"/>
  <c r="W1225" i="8"/>
  <c r="Y1225" i="8" s="1"/>
  <c r="W1226" i="8"/>
  <c r="Y1226" i="8" s="1"/>
  <c r="W1233" i="8"/>
  <c r="Y1233" i="8" s="1"/>
  <c r="W1234" i="8"/>
  <c r="Y1234" i="8" s="1"/>
  <c r="W1241" i="8"/>
  <c r="Y1241" i="8" s="1"/>
  <c r="W1242" i="8"/>
  <c r="X1284" i="8"/>
  <c r="Y1284" i="8" s="1"/>
  <c r="X1290" i="8"/>
  <c r="O1126" i="8"/>
  <c r="O1130" i="8"/>
  <c r="O1134" i="8"/>
  <c r="W1148" i="8"/>
  <c r="X1146" i="8"/>
  <c r="W1156" i="8"/>
  <c r="X1154" i="8"/>
  <c r="W1164" i="8"/>
  <c r="X1162" i="8"/>
  <c r="W1172" i="8"/>
  <c r="X1170" i="8"/>
  <c r="W1180" i="8"/>
  <c r="O1216" i="8"/>
  <c r="W1249" i="8"/>
  <c r="Y1249" i="8" s="1"/>
  <c r="Y1253" i="8"/>
  <c r="Z1254" i="8" s="1"/>
  <c r="W1264" i="8"/>
  <c r="Y1264" i="8" s="1"/>
  <c r="W1263" i="8"/>
  <c r="Y1263" i="8" s="1"/>
  <c r="Y1270" i="8"/>
  <c r="X1368" i="8"/>
  <c r="X1369" i="8"/>
  <c r="W1194" i="8"/>
  <c r="Y1194" i="8" s="1"/>
  <c r="W1199" i="8"/>
  <c r="Y1199" i="8" s="1"/>
  <c r="W1200" i="8"/>
  <c r="Y1200" i="8" s="1"/>
  <c r="W1193" i="8"/>
  <c r="Y1193" i="8" s="1"/>
  <c r="Z1194" i="8" s="1"/>
  <c r="W1209" i="8"/>
  <c r="Y1209" i="8" s="1"/>
  <c r="W1210" i="8"/>
  <c r="Y1210" i="8" s="1"/>
  <c r="W1223" i="8"/>
  <c r="Y1223" i="8" s="1"/>
  <c r="W1224" i="8"/>
  <c r="Y1224" i="8" s="1"/>
  <c r="O1224" i="8"/>
  <c r="W1231" i="8"/>
  <c r="Y1231" i="8" s="1"/>
  <c r="W1232" i="8"/>
  <c r="Y1232" i="8" s="1"/>
  <c r="O1232" i="8"/>
  <c r="W1239" i="8"/>
  <c r="Y1239" i="8" s="1"/>
  <c r="W1240" i="8"/>
  <c r="W1245" i="8"/>
  <c r="Y1245" i="8" s="1"/>
  <c r="W1246" i="8"/>
  <c r="X1288" i="8"/>
  <c r="W1134" i="8"/>
  <c r="W1138" i="8"/>
  <c r="W1142" i="8"/>
  <c r="Y1142" i="8" s="1"/>
  <c r="W1150" i="8"/>
  <c r="Y1150" i="8" s="1"/>
  <c r="X1148" i="8"/>
  <c r="W1158" i="8"/>
  <c r="Y1158" i="8" s="1"/>
  <c r="X1156" i="8"/>
  <c r="W1166" i="8"/>
  <c r="Y1166" i="8" s="1"/>
  <c r="X1164" i="8"/>
  <c r="W1174" i="8"/>
  <c r="Y1174" i="8" s="1"/>
  <c r="X1172" i="8"/>
  <c r="W1182" i="8"/>
  <c r="W1192" i="8"/>
  <c r="Y1192" i="8" s="1"/>
  <c r="Z1193" i="8" s="1"/>
  <c r="O1186" i="8"/>
  <c r="O1198" i="8"/>
  <c r="O1206" i="8"/>
  <c r="O1212" i="8"/>
  <c r="W1221" i="8"/>
  <c r="Y1221" i="8" s="1"/>
  <c r="W1222" i="8"/>
  <c r="Y1222" i="8" s="1"/>
  <c r="Y1256" i="8"/>
  <c r="Z1257" i="8" s="1"/>
  <c r="W1262" i="8"/>
  <c r="O1283" i="8"/>
  <c r="O1282" i="8"/>
  <c r="O1136" i="8"/>
  <c r="O1144" i="8"/>
  <c r="O1152" i="8"/>
  <c r="O1160" i="8"/>
  <c r="O1168" i="8"/>
  <c r="O1176" i="8"/>
  <c r="W1190" i="8"/>
  <c r="Y1190" i="8" s="1"/>
  <c r="Z1191" i="8" s="1"/>
  <c r="O1184" i="8"/>
  <c r="W1203" i="8"/>
  <c r="Y1203" i="8" s="1"/>
  <c r="W1204" i="8"/>
  <c r="Y1204" i="8" s="1"/>
  <c r="W1211" i="8"/>
  <c r="Y1211" i="8" s="1"/>
  <c r="W1212" i="8"/>
  <c r="Y1212" i="8" s="1"/>
  <c r="O1210" i="8"/>
  <c r="W1219" i="8"/>
  <c r="Y1219" i="8" s="1"/>
  <c r="W1220" i="8"/>
  <c r="Y1220" i="8" s="1"/>
  <c r="O1222" i="8"/>
  <c r="W1229" i="8"/>
  <c r="Y1229" i="8" s="1"/>
  <c r="W1230" i="8"/>
  <c r="Y1230" i="8" s="1"/>
  <c r="O1230" i="8"/>
  <c r="W1237" i="8"/>
  <c r="Y1237" i="8" s="1"/>
  <c r="W1238" i="8"/>
  <c r="W1248" i="8"/>
  <c r="Y1248" i="8" s="1"/>
  <c r="Y1258" i="8"/>
  <c r="O1305" i="8"/>
  <c r="O1304" i="8"/>
  <c r="W1255" i="8"/>
  <c r="Y1255" i="8" s="1"/>
  <c r="O1260" i="8"/>
  <c r="X1265" i="8"/>
  <c r="Y1265" i="8" s="1"/>
  <c r="W1271" i="8"/>
  <c r="O1276" i="8"/>
  <c r="X1281" i="8"/>
  <c r="Y1281" i="8" s="1"/>
  <c r="W1310" i="8"/>
  <c r="Y1310" i="8" s="1"/>
  <c r="W1309" i="8"/>
  <c r="Y1309" i="8" s="1"/>
  <c r="W1317" i="8"/>
  <c r="W1323" i="8"/>
  <c r="O1328" i="8"/>
  <c r="O1345" i="8"/>
  <c r="W1344" i="8"/>
  <c r="W1261" i="8"/>
  <c r="Y1261" i="8" s="1"/>
  <c r="X1266" i="8"/>
  <c r="Y1266" i="8" s="1"/>
  <c r="X1271" i="8"/>
  <c r="W1272" i="8"/>
  <c r="Y1272" i="8" s="1"/>
  <c r="W1277" i="8"/>
  <c r="X1282" i="8"/>
  <c r="Y1282" i="8" s="1"/>
  <c r="W1291" i="8"/>
  <c r="Y1291" i="8" s="1"/>
  <c r="X1304" i="8"/>
  <c r="Y1304" i="8" s="1"/>
  <c r="W1330" i="8"/>
  <c r="W1331" i="8"/>
  <c r="W1342" i="8"/>
  <c r="X1236" i="8"/>
  <c r="X1238" i="8"/>
  <c r="X1240" i="8"/>
  <c r="X1242" i="8"/>
  <c r="X1244" i="8"/>
  <c r="X1246" i="8"/>
  <c r="W1267" i="8"/>
  <c r="X1277" i="8"/>
  <c r="W1283" i="8"/>
  <c r="W1308" i="8"/>
  <c r="Y1308" i="8" s="1"/>
  <c r="W1307" i="8"/>
  <c r="Y1307" i="8" s="1"/>
  <c r="W1302" i="8"/>
  <c r="W1316" i="8"/>
  <c r="W1321" i="8"/>
  <c r="W1315" i="8"/>
  <c r="O1337" i="8"/>
  <c r="W1345" i="8"/>
  <c r="Y1345" i="8" s="1"/>
  <c r="X1364" i="8"/>
  <c r="X1365" i="8"/>
  <c r="X1262" i="8"/>
  <c r="X1267" i="8"/>
  <c r="W1273" i="8"/>
  <c r="X1283" i="8"/>
  <c r="X1302" i="8"/>
  <c r="W1318" i="8"/>
  <c r="Y1318" i="8" s="1"/>
  <c r="W1324" i="8"/>
  <c r="W1334" i="8"/>
  <c r="W1354" i="8"/>
  <c r="Y1354" i="8" s="1"/>
  <c r="W1303" i="8"/>
  <c r="Y1303" i="8" s="1"/>
  <c r="W1305" i="8"/>
  <c r="Y1305" i="8" s="1"/>
  <c r="W1300" i="8"/>
  <c r="W1314" i="8"/>
  <c r="Y1314" i="8" s="1"/>
  <c r="W1313" i="8"/>
  <c r="O1329" i="8"/>
  <c r="W1337" i="8"/>
  <c r="Y1337" i="8" s="1"/>
  <c r="X1360" i="8"/>
  <c r="Y1360" i="8" s="1"/>
  <c r="W1430" i="8"/>
  <c r="Y1430" i="8" s="1"/>
  <c r="Y1250" i="8"/>
  <c r="X1300" i="8"/>
  <c r="O1316" i="8"/>
  <c r="O1317" i="8"/>
  <c r="W1286" i="8"/>
  <c r="Y1286" i="8" s="1"/>
  <c r="W1288" i="8"/>
  <c r="W1290" i="8"/>
  <c r="W1312" i="8"/>
  <c r="Y1312" i="8" s="1"/>
  <c r="W1311" i="8"/>
  <c r="W1306" i="8"/>
  <c r="Y1306" i="8" s="1"/>
  <c r="O1310" i="8"/>
  <c r="O1311" i="8"/>
  <c r="X1322" i="8"/>
  <c r="O1321" i="8"/>
  <c r="W1320" i="8"/>
  <c r="O1336" i="8"/>
  <c r="X1366" i="8"/>
  <c r="Y1405" i="8"/>
  <c r="X1325" i="8"/>
  <c r="Y1325" i="8" s="1"/>
  <c r="O1320" i="8"/>
  <c r="X1330" i="8"/>
  <c r="X1338" i="8"/>
  <c r="X1346" i="8"/>
  <c r="Y1346" i="8" s="1"/>
  <c r="W1355" i="8"/>
  <c r="W1359" i="8"/>
  <c r="W1365" i="8"/>
  <c r="W1369" i="8"/>
  <c r="X1362" i="8"/>
  <c r="Y1389" i="8"/>
  <c r="X1390" i="8"/>
  <c r="X1386" i="8"/>
  <c r="Y1386" i="8" s="1"/>
  <c r="X1385" i="8"/>
  <c r="X1384" i="8"/>
  <c r="Y1384" i="8" s="1"/>
  <c r="X1388" i="8"/>
  <c r="Y1388" i="8" s="1"/>
  <c r="W1394" i="8"/>
  <c r="W1409" i="8"/>
  <c r="Y1409" i="8" s="1"/>
  <c r="W1424" i="8"/>
  <c r="X1427" i="8"/>
  <c r="Y1427" i="8" s="1"/>
  <c r="X1435" i="8"/>
  <c r="X1431" i="8"/>
  <c r="X1311" i="8"/>
  <c r="X1313" i="8"/>
  <c r="X1315" i="8"/>
  <c r="X1317" i="8"/>
  <c r="X1319" i="8"/>
  <c r="Y1319" i="8" s="1"/>
  <c r="Z1320" i="8" s="1"/>
  <c r="X1326" i="8"/>
  <c r="W1322" i="8"/>
  <c r="X1331" i="8"/>
  <c r="X1339" i="8"/>
  <c r="Y1339" i="8" s="1"/>
  <c r="X1347" i="8"/>
  <c r="X1355" i="8"/>
  <c r="W1356" i="8"/>
  <c r="Y1356" i="8" s="1"/>
  <c r="W1358" i="8"/>
  <c r="Y1358" i="8" s="1"/>
  <c r="X1359" i="8"/>
  <c r="W1381" i="8"/>
  <c r="X1387" i="8"/>
  <c r="Y1387" i="8" s="1"/>
  <c r="O1384" i="8"/>
  <c r="O1383" i="8"/>
  <c r="X1392" i="8"/>
  <c r="Y1392" i="8" s="1"/>
  <c r="W1400" i="8"/>
  <c r="Y1400" i="8" s="1"/>
  <c r="O1410" i="8"/>
  <c r="W1418" i="8"/>
  <c r="O1412" i="8"/>
  <c r="O1411" i="8"/>
  <c r="O1419" i="8"/>
  <c r="W1429" i="8"/>
  <c r="Y1429" i="8" s="1"/>
  <c r="X1320" i="8"/>
  <c r="X1332" i="8"/>
  <c r="X1340" i="8"/>
  <c r="X1348" i="8"/>
  <c r="W1349" i="8"/>
  <c r="Y1349" i="8" s="1"/>
  <c r="W1347" i="8"/>
  <c r="W1357" i="8"/>
  <c r="O1351" i="8"/>
  <c r="W1364" i="8"/>
  <c r="X1357" i="8"/>
  <c r="W1368" i="8"/>
  <c r="X1361" i="8"/>
  <c r="Y1361" i="8" s="1"/>
  <c r="W1372" i="8"/>
  <c r="Y1372" i="8" s="1"/>
  <c r="X1381" i="8"/>
  <c r="W1383" i="8"/>
  <c r="Y1383" i="8" s="1"/>
  <c r="W1390" i="8"/>
  <c r="W1395" i="8"/>
  <c r="Y1395" i="8" s="1"/>
  <c r="W1398" i="8"/>
  <c r="Y1398" i="8" s="1"/>
  <c r="W1403" i="8"/>
  <c r="Y1403" i="8" s="1"/>
  <c r="Y1406" i="8"/>
  <c r="O1423" i="8"/>
  <c r="W1433" i="8"/>
  <c r="Y1433" i="8" s="1"/>
  <c r="W1431" i="8"/>
  <c r="W1436" i="8"/>
  <c r="X1323" i="8"/>
  <c r="X1333" i="8"/>
  <c r="W1332" i="8"/>
  <c r="X1341" i="8"/>
  <c r="W1340" i="8"/>
  <c r="W1350" i="8"/>
  <c r="Y1350" i="8" s="1"/>
  <c r="W1348" i="8"/>
  <c r="X1375" i="8"/>
  <c r="Y1375" i="8" s="1"/>
  <c r="X1379" i="8"/>
  <c r="Y1379" i="8" s="1"/>
  <c r="X1373" i="8"/>
  <c r="Y1373" i="8" s="1"/>
  <c r="O1378" i="8"/>
  <c r="X1399" i="8"/>
  <c r="W1438" i="8"/>
  <c r="Y1438" i="8" s="1"/>
  <c r="O1439" i="8"/>
  <c r="O1438" i="8"/>
  <c r="X1324" i="8"/>
  <c r="X1334" i="8"/>
  <c r="W1333" i="8"/>
  <c r="X1342" i="8"/>
  <c r="W1341" i="8"/>
  <c r="W1351" i="8"/>
  <c r="Y1351" i="8" s="1"/>
  <c r="W1367" i="8"/>
  <c r="W1371" i="8"/>
  <c r="O1380" i="8"/>
  <c r="O1379" i="8"/>
  <c r="W1408" i="8"/>
  <c r="Y1408" i="8" s="1"/>
  <c r="W1441" i="8"/>
  <c r="W1451" i="8"/>
  <c r="W1449" i="8"/>
  <c r="W1452" i="8"/>
  <c r="X1327" i="8"/>
  <c r="Y1327" i="8" s="1"/>
  <c r="W1326" i="8"/>
  <c r="X1335" i="8"/>
  <c r="Y1335" i="8" s="1"/>
  <c r="X1343" i="8"/>
  <c r="Y1343" i="8" s="1"/>
  <c r="W1352" i="8"/>
  <c r="Y1352" i="8" s="1"/>
  <c r="W1362" i="8"/>
  <c r="X1363" i="8"/>
  <c r="Y1363" i="8" s="1"/>
  <c r="X1367" i="8"/>
  <c r="X1371" i="8"/>
  <c r="W1382" i="8"/>
  <c r="Y1382" i="8" s="1"/>
  <c r="W1401" i="8"/>
  <c r="Y1401" i="8" s="1"/>
  <c r="W1399" i="8"/>
  <c r="W1404" i="8"/>
  <c r="O1397" i="8"/>
  <c r="Y1421" i="8"/>
  <c r="X1422" i="8"/>
  <c r="Y1422" i="8" s="1"/>
  <c r="X1418" i="8"/>
  <c r="X1417" i="8"/>
  <c r="X1416" i="8"/>
  <c r="Y1416" i="8" s="1"/>
  <c r="X1420" i="8"/>
  <c r="Y1420" i="8" s="1"/>
  <c r="W1450" i="8"/>
  <c r="W1460" i="8"/>
  <c r="W1459" i="8"/>
  <c r="X1321" i="8"/>
  <c r="X1316" i="8"/>
  <c r="X1328" i="8"/>
  <c r="Y1328" i="8" s="1"/>
  <c r="X1336" i="8"/>
  <c r="X1344" i="8"/>
  <c r="W1353" i="8"/>
  <c r="Y1353" i="8" s="1"/>
  <c r="O1355" i="8"/>
  <c r="W1366" i="8"/>
  <c r="W1370" i="8"/>
  <c r="Y1370" i="8" s="1"/>
  <c r="X1376" i="8"/>
  <c r="Y1376" i="8" s="1"/>
  <c r="X1378" i="8"/>
  <c r="Y1378" i="8" s="1"/>
  <c r="Y1419" i="8"/>
  <c r="O1416" i="8"/>
  <c r="O1415" i="8"/>
  <c r="W1432" i="8"/>
  <c r="Y1432" i="8" s="1"/>
  <c r="W1391" i="8"/>
  <c r="Y1391" i="8" s="1"/>
  <c r="O1393" i="8"/>
  <c r="X1396" i="8"/>
  <c r="Y1396" i="8" s="1"/>
  <c r="X1410" i="8"/>
  <c r="Y1410" i="8" s="1"/>
  <c r="W1423" i="8"/>
  <c r="Y1423" i="8" s="1"/>
  <c r="O1425" i="8"/>
  <c r="X1428" i="8"/>
  <c r="Y1428" i="8" s="1"/>
  <c r="X1437" i="8"/>
  <c r="Y1437" i="8" s="1"/>
  <c r="X1436" i="8"/>
  <c r="X1440" i="8"/>
  <c r="O1435" i="8"/>
  <c r="X1442" i="8"/>
  <c r="Y1442" i="8" s="1"/>
  <c r="O1436" i="8"/>
  <c r="W1447" i="8"/>
  <c r="W1446" i="8"/>
  <c r="O1385" i="8"/>
  <c r="X1397" i="8"/>
  <c r="Y1397" i="8" s="1"/>
  <c r="X1402" i="8"/>
  <c r="Y1402" i="8" s="1"/>
  <c r="W1444" i="8"/>
  <c r="O1357" i="8"/>
  <c r="O1361" i="8"/>
  <c r="O1365" i="8"/>
  <c r="O1369" i="8"/>
  <c r="O1373" i="8"/>
  <c r="O1377" i="8"/>
  <c r="W1393" i="8"/>
  <c r="X1393" i="8"/>
  <c r="X1415" i="8"/>
  <c r="Y1415" i="8" s="1"/>
  <c r="W1425" i="8"/>
  <c r="X1424" i="8"/>
  <c r="X1425" i="8"/>
  <c r="W1435" i="8"/>
  <c r="X1444" i="8"/>
  <c r="X1445" i="8"/>
  <c r="X1449" i="8"/>
  <c r="O1445" i="8"/>
  <c r="O1444" i="8"/>
  <c r="W1458" i="8"/>
  <c r="W1471" i="8"/>
  <c r="Y1471" i="8" s="1"/>
  <c r="W1465" i="8"/>
  <c r="Y1465" i="8" s="1"/>
  <c r="W1466" i="8"/>
  <c r="X1394" i="8"/>
  <c r="O1407" i="8"/>
  <c r="W1407" i="8"/>
  <c r="O1409" i="8"/>
  <c r="X1412" i="8"/>
  <c r="Y1412" i="8" s="1"/>
  <c r="X1426" i="8"/>
  <c r="Y1426" i="8" s="1"/>
  <c r="X1434" i="8"/>
  <c r="Y1434" i="8" s="1"/>
  <c r="X1441" i="8"/>
  <c r="W1456" i="8"/>
  <c r="W1454" i="8"/>
  <c r="Y1454" i="8" s="1"/>
  <c r="W1377" i="8"/>
  <c r="Y1377" i="8" s="1"/>
  <c r="W1385" i="8"/>
  <c r="X1407" i="8"/>
  <c r="W1417" i="8"/>
  <c r="X1439" i="8"/>
  <c r="W1448" i="8"/>
  <c r="W1453" i="8"/>
  <c r="O1401" i="8"/>
  <c r="X1404" i="8"/>
  <c r="O1433" i="8"/>
  <c r="W1440" i="8"/>
  <c r="W1439" i="8"/>
  <c r="W1443" i="8"/>
  <c r="Y1443" i="8" s="1"/>
  <c r="X1452" i="8"/>
  <c r="X1453" i="8"/>
  <c r="X1451" i="8"/>
  <c r="X1448" i="8"/>
  <c r="X1447" i="8"/>
  <c r="W1445" i="8"/>
  <c r="X1450" i="8"/>
  <c r="W1455" i="8"/>
  <c r="Y1455" i="8" s="1"/>
  <c r="X1460" i="8"/>
  <c r="X1461" i="8"/>
  <c r="Y1461" i="8" s="1"/>
  <c r="W1464" i="8"/>
  <c r="X1467" i="8"/>
  <c r="W1478" i="8"/>
  <c r="W1484" i="8"/>
  <c r="W1487" i="8"/>
  <c r="Y1487" i="8" s="1"/>
  <c r="W1482" i="8"/>
  <c r="O1485" i="8"/>
  <c r="O1488" i="8"/>
  <c r="X1501" i="8"/>
  <c r="Y1501" i="8" s="1"/>
  <c r="X1500" i="8"/>
  <c r="Y1500" i="8" s="1"/>
  <c r="X1494" i="8"/>
  <c r="X1505" i="8"/>
  <c r="X1504" i="8"/>
  <c r="W1506" i="8"/>
  <c r="Y1506" i="8" s="1"/>
  <c r="W1505" i="8"/>
  <c r="W1511" i="8"/>
  <c r="X1457" i="8"/>
  <c r="Y1457" i="8" s="1"/>
  <c r="X1456" i="8"/>
  <c r="X1459" i="8"/>
  <c r="X1458" i="8"/>
  <c r="W1479" i="8"/>
  <c r="Y1479" i="8" s="1"/>
  <c r="W1474" i="8"/>
  <c r="W1463" i="8"/>
  <c r="Y1463" i="8" s="1"/>
  <c r="W1469" i="8"/>
  <c r="O1532" i="8"/>
  <c r="O1531" i="8"/>
  <c r="X1446" i="8"/>
  <c r="O1449" i="8"/>
  <c r="X1468" i="8"/>
  <c r="X1469" i="8"/>
  <c r="X1492" i="8"/>
  <c r="Y1492" i="8" s="1"/>
  <c r="X1486" i="8"/>
  <c r="Y1486" i="8" s="1"/>
  <c r="X1493" i="8"/>
  <c r="Y1493" i="8" s="1"/>
  <c r="W1462" i="8"/>
  <c r="Y1462" i="8" s="1"/>
  <c r="O1456" i="8"/>
  <c r="O1472" i="8"/>
  <c r="W1485" i="8"/>
  <c r="X1489" i="8"/>
  <c r="X1491" i="8"/>
  <c r="W1494" i="8"/>
  <c r="W1513" i="8"/>
  <c r="Y1513" i="8" s="1"/>
  <c r="W1468" i="8"/>
  <c r="W1470" i="8"/>
  <c r="X1484" i="8"/>
  <c r="X1478" i="8"/>
  <c r="X1485" i="8"/>
  <c r="W1495" i="8"/>
  <c r="Y1495" i="8" s="1"/>
  <c r="W1490" i="8"/>
  <c r="O1493" i="8"/>
  <c r="X1476" i="8"/>
  <c r="Y1476" i="8" s="1"/>
  <c r="X1470" i="8"/>
  <c r="X1477" i="8"/>
  <c r="Y1477" i="8" s="1"/>
  <c r="O1524" i="8"/>
  <c r="O1523" i="8"/>
  <c r="X1466" i="8"/>
  <c r="O1469" i="8"/>
  <c r="X1474" i="8"/>
  <c r="O1477" i="8"/>
  <c r="X1482" i="8"/>
  <c r="X1490" i="8"/>
  <c r="X1496" i="8"/>
  <c r="Y1496" i="8" s="1"/>
  <c r="W1522" i="8"/>
  <c r="W1529" i="8"/>
  <c r="Y1546" i="8"/>
  <c r="W1555" i="8"/>
  <c r="O1504" i="8"/>
  <c r="X1507" i="8"/>
  <c r="Y1507" i="8" s="1"/>
  <c r="Y1524" i="8"/>
  <c r="X1529" i="8"/>
  <c r="X1528" i="8"/>
  <c r="Y1528" i="8" s="1"/>
  <c r="W1526" i="8"/>
  <c r="Y1540" i="8"/>
  <c r="O1540" i="8"/>
  <c r="O1539" i="8"/>
  <c r="W1565" i="8"/>
  <c r="X1464" i="8"/>
  <c r="W1467" i="8"/>
  <c r="X1472" i="8"/>
  <c r="Y1472" i="8" s="1"/>
  <c r="W1475" i="8"/>
  <c r="Y1475" i="8" s="1"/>
  <c r="X1480" i="8"/>
  <c r="Y1480" i="8" s="1"/>
  <c r="W1483" i="8"/>
  <c r="Y1483" i="8" s="1"/>
  <c r="X1488" i="8"/>
  <c r="Y1488" i="8" s="1"/>
  <c r="W1491" i="8"/>
  <c r="X1498" i="8"/>
  <c r="Y1498" i="8" s="1"/>
  <c r="X1502" i="8"/>
  <c r="Y1502" i="8" s="1"/>
  <c r="X1511" i="8"/>
  <c r="X1508" i="8"/>
  <c r="Y1508" i="8" s="1"/>
  <c r="X1516" i="8"/>
  <c r="Y1516" i="8" s="1"/>
  <c r="W1523" i="8"/>
  <c r="W1530" i="8"/>
  <c r="Y1530" i="8" s="1"/>
  <c r="Y1537" i="8"/>
  <c r="Y1553" i="8"/>
  <c r="W1499" i="8"/>
  <c r="Y1499" i="8" s="1"/>
  <c r="W1512" i="8"/>
  <c r="W1510" i="8"/>
  <c r="O1512" i="8"/>
  <c r="W1521" i="8"/>
  <c r="X1527" i="8"/>
  <c r="Y1527" i="8" s="1"/>
  <c r="O1522" i="8"/>
  <c r="Y1548" i="8"/>
  <c r="O1548" i="8"/>
  <c r="O1547" i="8"/>
  <c r="W1559" i="8"/>
  <c r="W1563" i="8"/>
  <c r="W1473" i="8"/>
  <c r="Y1473" i="8" s="1"/>
  <c r="W1481" i="8"/>
  <c r="Y1481" i="8" s="1"/>
  <c r="W1489" i="8"/>
  <c r="O1496" i="8"/>
  <c r="W1514" i="8"/>
  <c r="Y1514" i="8" s="1"/>
  <c r="X1510" i="8"/>
  <c r="X1519" i="8"/>
  <c r="Y1519" i="8" s="1"/>
  <c r="X1518" i="8"/>
  <c r="Y1518" i="8" s="1"/>
  <c r="X1521" i="8"/>
  <c r="X1520" i="8"/>
  <c r="Y1520" i="8" s="1"/>
  <c r="X1515" i="8"/>
  <c r="X1522" i="8"/>
  <c r="W1525" i="8"/>
  <c r="W1534" i="8"/>
  <c r="W1539" i="8"/>
  <c r="Y1545" i="8"/>
  <c r="W1557" i="8"/>
  <c r="O1516" i="8"/>
  <c r="O1515" i="8"/>
  <c r="W1504" i="8"/>
  <c r="X1509" i="8"/>
  <c r="Y1509" i="8" s="1"/>
  <c r="W1515" i="8"/>
  <c r="X1512" i="8"/>
  <c r="X1523" i="8"/>
  <c r="W1532" i="8"/>
  <c r="Y1532" i="8" s="1"/>
  <c r="Y1538" i="8"/>
  <c r="W1542" i="8"/>
  <c r="W1547" i="8"/>
  <c r="X1517" i="8"/>
  <c r="Y1517" i="8" s="1"/>
  <c r="O1520" i="8"/>
  <c r="X1525" i="8"/>
  <c r="O1528" i="8"/>
  <c r="X1533" i="8"/>
  <c r="Y1533" i="8" s="1"/>
  <c r="O1536" i="8"/>
  <c r="X1541" i="8"/>
  <c r="Y1541" i="8" s="1"/>
  <c r="W1550" i="8"/>
  <c r="O1544" i="8"/>
  <c r="X1549" i="8"/>
  <c r="Y1549" i="8" s="1"/>
  <c r="W1558" i="8"/>
  <c r="X1563" i="8"/>
  <c r="X1562" i="8"/>
  <c r="O1558" i="8"/>
  <c r="X1565" i="8"/>
  <c r="X1564" i="8"/>
  <c r="O1560" i="8"/>
  <c r="X1567" i="8"/>
  <c r="Y1567" i="8" s="1"/>
  <c r="X1566" i="8"/>
  <c r="W1575" i="8"/>
  <c r="Y1575" i="8" s="1"/>
  <c r="X1577" i="8"/>
  <c r="O1581" i="8"/>
  <c r="X1589" i="8"/>
  <c r="Y1589" i="8" s="1"/>
  <c r="W1592" i="8"/>
  <c r="O1588" i="8"/>
  <c r="X1601" i="8"/>
  <c r="X1604" i="8"/>
  <c r="Y1604" i="8" s="1"/>
  <c r="X1611" i="8"/>
  <c r="X1607" i="8"/>
  <c r="Y1607" i="8" s="1"/>
  <c r="X1608" i="8"/>
  <c r="X1610" i="8"/>
  <c r="X1612" i="8"/>
  <c r="Y1612" i="8" s="1"/>
  <c r="X1609" i="8"/>
  <c r="Y1609" i="8" s="1"/>
  <c r="O1623" i="8"/>
  <c r="X1633" i="8"/>
  <c r="X1536" i="8"/>
  <c r="Y1536" i="8" s="1"/>
  <c r="X1544" i="8"/>
  <c r="Y1544" i="8" s="1"/>
  <c r="O1552" i="8"/>
  <c r="W1564" i="8"/>
  <c r="W1566" i="8"/>
  <c r="W1569" i="8"/>
  <c r="W1571" i="8"/>
  <c r="W1573" i="8"/>
  <c r="Y1573" i="8" s="1"/>
  <c r="O1570" i="8"/>
  <c r="W1596" i="8"/>
  <c r="X1531" i="8"/>
  <c r="Y1531" i="8" s="1"/>
  <c r="X1539" i="8"/>
  <c r="X1547" i="8"/>
  <c r="W1556" i="8"/>
  <c r="X1550" i="8"/>
  <c r="X1559" i="8"/>
  <c r="X1558" i="8"/>
  <c r="X1555" i="8"/>
  <c r="X1557" i="8"/>
  <c r="X1569" i="8"/>
  <c r="X1568" i="8"/>
  <c r="Y1568" i="8" s="1"/>
  <c r="X1571" i="8"/>
  <c r="X1570" i="8"/>
  <c r="W1578" i="8"/>
  <c r="W1577" i="8"/>
  <c r="W1572" i="8"/>
  <c r="O1604" i="8"/>
  <c r="O1605" i="8"/>
  <c r="X1526" i="8"/>
  <c r="X1534" i="8"/>
  <c r="X1542" i="8"/>
  <c r="W1560" i="8"/>
  <c r="O1562" i="8"/>
  <c r="O1564" i="8"/>
  <c r="O1566" i="8"/>
  <c r="W1576" i="8"/>
  <c r="Y1581" i="8"/>
  <c r="W1584" i="8"/>
  <c r="X1635" i="8"/>
  <c r="X1636" i="8"/>
  <c r="W1554" i="8"/>
  <c r="Y1554" i="8" s="1"/>
  <c r="O1554" i="8"/>
  <c r="W1561" i="8"/>
  <c r="W1574" i="8"/>
  <c r="W1582" i="8"/>
  <c r="W1588" i="8"/>
  <c r="W1597" i="8"/>
  <c r="Y1597" i="8" s="1"/>
  <c r="X1561" i="8"/>
  <c r="X1560" i="8"/>
  <c r="W1570" i="8"/>
  <c r="O1589" i="8"/>
  <c r="O1596" i="8"/>
  <c r="W1552" i="8"/>
  <c r="Y1552" i="8" s="1"/>
  <c r="X1556" i="8"/>
  <c r="W1562" i="8"/>
  <c r="O1569" i="8"/>
  <c r="W1586" i="8"/>
  <c r="O1614" i="8"/>
  <c r="O1615" i="8"/>
  <c r="X1572" i="8"/>
  <c r="X1574" i="8"/>
  <c r="X1576" i="8"/>
  <c r="X1578" i="8"/>
  <c r="X1582" i="8"/>
  <c r="X1590" i="8"/>
  <c r="Y1590" i="8" s="1"/>
  <c r="X1606" i="8"/>
  <c r="Y1606" i="8" s="1"/>
  <c r="O1601" i="8"/>
  <c r="W1617" i="8"/>
  <c r="W1620" i="8"/>
  <c r="W1632" i="8"/>
  <c r="W1634" i="8"/>
  <c r="W1633" i="8"/>
  <c r="W1631" i="8"/>
  <c r="X1583" i="8"/>
  <c r="X1591" i="8"/>
  <c r="W1600" i="8"/>
  <c r="Y1600" i="8" s="1"/>
  <c r="X1620" i="8"/>
  <c r="X1619" i="8"/>
  <c r="X1634" i="8"/>
  <c r="X1631" i="8"/>
  <c r="X1579" i="8"/>
  <c r="Y1579" i="8" s="1"/>
  <c r="X1584" i="8"/>
  <c r="W1583" i="8"/>
  <c r="X1592" i="8"/>
  <c r="W1591" i="8"/>
  <c r="W1601" i="8"/>
  <c r="X1598" i="8"/>
  <c r="Y1598" i="8" s="1"/>
  <c r="O1609" i="8"/>
  <c r="W1610" i="8"/>
  <c r="W1611" i="8"/>
  <c r="O1613" i="8"/>
  <c r="X1613" i="8"/>
  <c r="Y1613" i="8" s="1"/>
  <c r="W1626" i="8"/>
  <c r="Y1626" i="8" s="1"/>
  <c r="W1623" i="8"/>
  <c r="W1625" i="8"/>
  <c r="W1628" i="8"/>
  <c r="Y1628" i="8" s="1"/>
  <c r="W1621" i="8"/>
  <c r="Y1621" i="8" s="1"/>
  <c r="O1633" i="8"/>
  <c r="X1638" i="8"/>
  <c r="X1585" i="8"/>
  <c r="X1593" i="8"/>
  <c r="W1608" i="8"/>
  <c r="X1625" i="8"/>
  <c r="X1627" i="8"/>
  <c r="Y1627" i="8" s="1"/>
  <c r="X1629" i="8"/>
  <c r="Y1629" i="8" s="1"/>
  <c r="Z1630" i="8" s="1"/>
  <c r="X1586" i="8"/>
  <c r="W1585" i="8"/>
  <c r="X1594" i="8"/>
  <c r="Y1594" i="8" s="1"/>
  <c r="W1593" i="8"/>
  <c r="O1617" i="8"/>
  <c r="X1617" i="8"/>
  <c r="W1618" i="8"/>
  <c r="W1619" i="8"/>
  <c r="X1587" i="8"/>
  <c r="Y1587" i="8" s="1"/>
  <c r="X1595" i="8"/>
  <c r="Y1595" i="8" s="1"/>
  <c r="X1603" i="8"/>
  <c r="Y1603" i="8" s="1"/>
  <c r="W1616" i="8"/>
  <c r="X1618" i="8"/>
  <c r="X1623" i="8"/>
  <c r="X1632" i="8"/>
  <c r="X1580" i="8"/>
  <c r="Y1580" i="8" s="1"/>
  <c r="X1588" i="8"/>
  <c r="X1596" i="8"/>
  <c r="W1614" i="8"/>
  <c r="Y1614" i="8" s="1"/>
  <c r="W1615" i="8"/>
  <c r="Y1615" i="8" s="1"/>
  <c r="O1616" i="8"/>
  <c r="X1616" i="8"/>
  <c r="W1636" i="8"/>
  <c r="W1635" i="8"/>
  <c r="X1630" i="8"/>
  <c r="W1624" i="8"/>
  <c r="Y1624" i="8" s="1"/>
  <c r="W1630" i="8"/>
  <c r="O1626" i="8"/>
  <c r="O1627" i="8"/>
  <c r="O1638" i="8"/>
  <c r="X1652" i="8"/>
  <c r="Y1652" i="8" s="1"/>
  <c r="X1655" i="8"/>
  <c r="Y1655" i="8" s="1"/>
  <c r="O1624" i="8"/>
  <c r="O1625" i="8"/>
  <c r="W1644" i="8"/>
  <c r="Y1644" i="8" s="1"/>
  <c r="W1643" i="8"/>
  <c r="Y1643" i="8" s="1"/>
  <c r="W1642" i="8"/>
  <c r="W1641" i="8"/>
  <c r="W1637" i="8"/>
  <c r="Y1637" i="8" s="1"/>
  <c r="X1641" i="8"/>
  <c r="O1637" i="8"/>
  <c r="W1638" i="8"/>
  <c r="X1640" i="8"/>
  <c r="Y1640" i="8" s="1"/>
  <c r="X1639" i="8"/>
  <c r="O1634" i="8"/>
  <c r="O1635" i="8"/>
  <c r="W1639" i="8"/>
  <c r="X1642" i="8"/>
  <c r="O1648" i="8"/>
  <c r="X1657" i="8"/>
  <c r="Y1657" i="8" s="1"/>
  <c r="Y1662" i="8"/>
  <c r="Y1664" i="8"/>
  <c r="Y1678" i="8"/>
  <c r="X1645" i="8"/>
  <c r="X1647" i="8"/>
  <c r="Y1647" i="8" s="1"/>
  <c r="O1650" i="8"/>
  <c r="Y1673" i="8"/>
  <c r="Y1679" i="8"/>
  <c r="X1659" i="8"/>
  <c r="Y1659" i="8" s="1"/>
  <c r="Y1676" i="8"/>
  <c r="X1649" i="8"/>
  <c r="Y1649" i="8" s="1"/>
  <c r="X1653" i="8"/>
  <c r="Y1653" i="8" s="1"/>
  <c r="O1642" i="8"/>
  <c r="X1651" i="8"/>
  <c r="Y1651" i="8" s="1"/>
  <c r="W1645" i="8"/>
  <c r="Y1680" i="8"/>
  <c r="O1644" i="8"/>
  <c r="Y1666" i="8"/>
  <c r="Y1681" i="8"/>
  <c r="P1682" i="2"/>
  <c r="P1681" i="2"/>
  <c r="Q1682" i="2" s="1"/>
  <c r="P1680" i="2"/>
  <c r="Q1681" i="2" s="1"/>
  <c r="P1679" i="2"/>
  <c r="Q1680" i="2" s="1"/>
  <c r="P1678" i="2"/>
  <c r="Q1679" i="2" s="1"/>
  <c r="P1677" i="2"/>
  <c r="Q1678" i="2" s="1"/>
  <c r="P1676" i="2"/>
  <c r="Q1677" i="2" s="1"/>
  <c r="P1675" i="2"/>
  <c r="Q1676" i="2" s="1"/>
  <c r="P1674" i="2"/>
  <c r="Q1675" i="2" s="1"/>
  <c r="P1673" i="2"/>
  <c r="Q1674" i="2" s="1"/>
  <c r="P1672" i="2"/>
  <c r="Q1673" i="2" s="1"/>
  <c r="P1671" i="2"/>
  <c r="Q1672" i="2" s="1"/>
  <c r="P1670" i="2"/>
  <c r="Q1671" i="2" s="1"/>
  <c r="P1669" i="2"/>
  <c r="Q1670" i="2" s="1"/>
  <c r="P1668" i="2"/>
  <c r="Q1669" i="2" s="1"/>
  <c r="P1667" i="2"/>
  <c r="Q1668" i="2" s="1"/>
  <c r="P1666" i="2"/>
  <c r="Q1667" i="2" s="1"/>
  <c r="P1665" i="2"/>
  <c r="Q1666" i="2" s="1"/>
  <c r="P1664" i="2"/>
  <c r="Q1665" i="2" s="1"/>
  <c r="P1663" i="2"/>
  <c r="Q1664" i="2" s="1"/>
  <c r="P1662" i="2"/>
  <c r="Q1663" i="2" s="1"/>
  <c r="P1661" i="2"/>
  <c r="Q1662" i="2" s="1"/>
  <c r="P1660" i="2"/>
  <c r="Q1661" i="2" s="1"/>
  <c r="P1659" i="2"/>
  <c r="Q1660" i="2" s="1"/>
  <c r="P1658" i="2"/>
  <c r="Q1659" i="2" s="1"/>
  <c r="P1657" i="2"/>
  <c r="Q1658" i="2" s="1"/>
  <c r="P1656" i="2"/>
  <c r="Q1657" i="2" s="1"/>
  <c r="P1655" i="2"/>
  <c r="Q1656" i="2" s="1"/>
  <c r="P1654" i="2"/>
  <c r="Q1655" i="2" s="1"/>
  <c r="P1653" i="2"/>
  <c r="Q1654" i="2" s="1"/>
  <c r="P1652" i="2"/>
  <c r="Q1653" i="2" s="1"/>
  <c r="P1651" i="2"/>
  <c r="Q1652" i="2" s="1"/>
  <c r="P1650" i="2"/>
  <c r="Q1651" i="2" s="1"/>
  <c r="P1649" i="2"/>
  <c r="Q1650" i="2" s="1"/>
  <c r="P1648" i="2"/>
  <c r="Q1649" i="2" s="1"/>
  <c r="P1647" i="2"/>
  <c r="Q1648" i="2" s="1"/>
  <c r="P1646" i="2"/>
  <c r="Q1647" i="2" s="1"/>
  <c r="P1645" i="2"/>
  <c r="Q1646" i="2" s="1"/>
  <c r="P1644" i="2"/>
  <c r="Q1645" i="2" s="1"/>
  <c r="P1643" i="2"/>
  <c r="Q1644" i="2" s="1"/>
  <c r="P1642" i="2"/>
  <c r="Q1643" i="2" s="1"/>
  <c r="P1641" i="2"/>
  <c r="Q1642" i="2" s="1"/>
  <c r="P1640" i="2"/>
  <c r="Q1641" i="2" s="1"/>
  <c r="P1639" i="2"/>
  <c r="Q1640" i="2" s="1"/>
  <c r="P1638" i="2"/>
  <c r="Q1639" i="2" s="1"/>
  <c r="P1637" i="2"/>
  <c r="Q1638" i="2" s="1"/>
  <c r="P1636" i="2"/>
  <c r="Q1637" i="2" s="1"/>
  <c r="P1635" i="2"/>
  <c r="Q1636" i="2" s="1"/>
  <c r="P1634" i="2"/>
  <c r="Q1635" i="2" s="1"/>
  <c r="P1633" i="2"/>
  <c r="Q1634" i="2" s="1"/>
  <c r="P1632" i="2"/>
  <c r="Q1633" i="2" s="1"/>
  <c r="P1631" i="2"/>
  <c r="Q1632" i="2" s="1"/>
  <c r="P1630" i="2"/>
  <c r="Q1631" i="2" s="1"/>
  <c r="P1629" i="2"/>
  <c r="Q1630" i="2" s="1"/>
  <c r="P1628" i="2"/>
  <c r="Q1629" i="2" s="1"/>
  <c r="P1627" i="2"/>
  <c r="Q1628" i="2" s="1"/>
  <c r="P1626" i="2"/>
  <c r="Q1627" i="2" s="1"/>
  <c r="P1625" i="2"/>
  <c r="Q1626" i="2" s="1"/>
  <c r="P1624" i="2"/>
  <c r="Q1625" i="2" s="1"/>
  <c r="P1623" i="2"/>
  <c r="Q1624" i="2" s="1"/>
  <c r="P1622" i="2"/>
  <c r="Q1623" i="2" s="1"/>
  <c r="P1621" i="2"/>
  <c r="Q1622" i="2" s="1"/>
  <c r="P1620" i="2"/>
  <c r="Q1621" i="2" s="1"/>
  <c r="P1619" i="2"/>
  <c r="Q1620" i="2" s="1"/>
  <c r="P1618" i="2"/>
  <c r="Q1619" i="2" s="1"/>
  <c r="P1617" i="2"/>
  <c r="Q1618" i="2" s="1"/>
  <c r="P1616" i="2"/>
  <c r="Q1617" i="2" s="1"/>
  <c r="P1615" i="2"/>
  <c r="Q1616" i="2" s="1"/>
  <c r="P1614" i="2"/>
  <c r="Q1615" i="2" s="1"/>
  <c r="P1613" i="2"/>
  <c r="Q1614" i="2" s="1"/>
  <c r="P1612" i="2"/>
  <c r="Q1613" i="2" s="1"/>
  <c r="P1611" i="2"/>
  <c r="Q1612" i="2" s="1"/>
  <c r="P1610" i="2"/>
  <c r="Q1611" i="2" s="1"/>
  <c r="P1609" i="2"/>
  <c r="Q1610" i="2" s="1"/>
  <c r="P1608" i="2"/>
  <c r="Q1609" i="2" s="1"/>
  <c r="P1607" i="2"/>
  <c r="Q1608" i="2" s="1"/>
  <c r="P1606" i="2"/>
  <c r="Q1607" i="2" s="1"/>
  <c r="P1605" i="2"/>
  <c r="Q1606" i="2" s="1"/>
  <c r="P1604" i="2"/>
  <c r="Q1605" i="2" s="1"/>
  <c r="P1603" i="2"/>
  <c r="Q1604" i="2" s="1"/>
  <c r="P1602" i="2"/>
  <c r="Q1603" i="2" s="1"/>
  <c r="P1601" i="2"/>
  <c r="Q1602" i="2" s="1"/>
  <c r="P1600" i="2"/>
  <c r="Q1601" i="2" s="1"/>
  <c r="P1599" i="2"/>
  <c r="Q1600" i="2" s="1"/>
  <c r="P1598" i="2"/>
  <c r="Q1599" i="2" s="1"/>
  <c r="P1597" i="2"/>
  <c r="Q1598" i="2" s="1"/>
  <c r="P1596" i="2"/>
  <c r="Q1597" i="2" s="1"/>
  <c r="P1595" i="2"/>
  <c r="Q1596" i="2" s="1"/>
  <c r="P1594" i="2"/>
  <c r="Q1595" i="2" s="1"/>
  <c r="P1593" i="2"/>
  <c r="Q1594" i="2" s="1"/>
  <c r="P1592" i="2"/>
  <c r="Q1593" i="2" s="1"/>
  <c r="P1591" i="2"/>
  <c r="Q1592" i="2" s="1"/>
  <c r="P1590" i="2"/>
  <c r="Q1591" i="2" s="1"/>
  <c r="P1589" i="2"/>
  <c r="Q1590" i="2" s="1"/>
  <c r="P1588" i="2"/>
  <c r="Q1589" i="2" s="1"/>
  <c r="P1587" i="2"/>
  <c r="Q1588" i="2" s="1"/>
  <c r="P1586" i="2"/>
  <c r="Q1587" i="2" s="1"/>
  <c r="P1585" i="2"/>
  <c r="Q1586" i="2" s="1"/>
  <c r="P1584" i="2"/>
  <c r="Q1585" i="2" s="1"/>
  <c r="P1583" i="2"/>
  <c r="Q1584" i="2" s="1"/>
  <c r="P1582" i="2"/>
  <c r="Q1583" i="2" s="1"/>
  <c r="P1581" i="2"/>
  <c r="Q1582" i="2" s="1"/>
  <c r="P1580" i="2"/>
  <c r="Q1581" i="2" s="1"/>
  <c r="P1579" i="2"/>
  <c r="Q1580" i="2" s="1"/>
  <c r="P1578" i="2"/>
  <c r="Q1579" i="2" s="1"/>
  <c r="P1577" i="2"/>
  <c r="Q1578" i="2" s="1"/>
  <c r="P1576" i="2"/>
  <c r="Q1577" i="2" s="1"/>
  <c r="P1575" i="2"/>
  <c r="Q1576" i="2" s="1"/>
  <c r="P1574" i="2"/>
  <c r="Q1575" i="2" s="1"/>
  <c r="P1573" i="2"/>
  <c r="Q1574" i="2" s="1"/>
  <c r="P1572" i="2"/>
  <c r="Q1573" i="2" s="1"/>
  <c r="P1571" i="2"/>
  <c r="Q1572" i="2" s="1"/>
  <c r="P1570" i="2"/>
  <c r="Q1571" i="2" s="1"/>
  <c r="P1569" i="2"/>
  <c r="Q1570" i="2" s="1"/>
  <c r="P1568" i="2"/>
  <c r="Q1569" i="2" s="1"/>
  <c r="P1567" i="2"/>
  <c r="Q1568" i="2" s="1"/>
  <c r="P1566" i="2"/>
  <c r="Q1567" i="2" s="1"/>
  <c r="P1565" i="2"/>
  <c r="Q1566" i="2" s="1"/>
  <c r="P1564" i="2"/>
  <c r="Q1565" i="2" s="1"/>
  <c r="P1563" i="2"/>
  <c r="Q1564" i="2" s="1"/>
  <c r="P1562" i="2"/>
  <c r="Q1563" i="2" s="1"/>
  <c r="P1561" i="2"/>
  <c r="Q1562" i="2" s="1"/>
  <c r="P1560" i="2"/>
  <c r="Q1561" i="2" s="1"/>
  <c r="P1559" i="2"/>
  <c r="Q1560" i="2" s="1"/>
  <c r="P1558" i="2"/>
  <c r="Q1559" i="2" s="1"/>
  <c r="P1557" i="2"/>
  <c r="Q1558" i="2" s="1"/>
  <c r="P1556" i="2"/>
  <c r="Q1557" i="2" s="1"/>
  <c r="P1555" i="2"/>
  <c r="Q1556" i="2" s="1"/>
  <c r="P1554" i="2"/>
  <c r="Q1555" i="2" s="1"/>
  <c r="P1553" i="2"/>
  <c r="Q1554" i="2" s="1"/>
  <c r="P1552" i="2"/>
  <c r="Q1553" i="2" s="1"/>
  <c r="P1551" i="2"/>
  <c r="Q1552" i="2" s="1"/>
  <c r="P1550" i="2"/>
  <c r="Q1551" i="2" s="1"/>
  <c r="P1549" i="2"/>
  <c r="Q1550" i="2" s="1"/>
  <c r="P1548" i="2"/>
  <c r="Q1549" i="2" s="1"/>
  <c r="P1547" i="2"/>
  <c r="Q1548" i="2" s="1"/>
  <c r="P1546" i="2"/>
  <c r="Q1547" i="2" s="1"/>
  <c r="P1545" i="2"/>
  <c r="Q1546" i="2" s="1"/>
  <c r="P1544" i="2"/>
  <c r="Q1545" i="2" s="1"/>
  <c r="P1543" i="2"/>
  <c r="Q1544" i="2" s="1"/>
  <c r="P1542" i="2"/>
  <c r="Q1543" i="2" s="1"/>
  <c r="P1541" i="2"/>
  <c r="Q1542" i="2" s="1"/>
  <c r="P1540" i="2"/>
  <c r="Q1541" i="2" s="1"/>
  <c r="P1539" i="2"/>
  <c r="Q1540" i="2" s="1"/>
  <c r="P1538" i="2"/>
  <c r="Q1539" i="2" s="1"/>
  <c r="P1537" i="2"/>
  <c r="Q1538" i="2" s="1"/>
  <c r="P1536" i="2"/>
  <c r="Q1537" i="2" s="1"/>
  <c r="P1535" i="2"/>
  <c r="Q1536" i="2" s="1"/>
  <c r="P1534" i="2"/>
  <c r="Q1535" i="2" s="1"/>
  <c r="P1533" i="2"/>
  <c r="Q1534" i="2" s="1"/>
  <c r="P1532" i="2"/>
  <c r="Q1533" i="2" s="1"/>
  <c r="P1531" i="2"/>
  <c r="Q1532" i="2" s="1"/>
  <c r="P1530" i="2"/>
  <c r="Q1531" i="2" s="1"/>
  <c r="P1529" i="2"/>
  <c r="Q1530" i="2" s="1"/>
  <c r="P1528" i="2"/>
  <c r="Q1529" i="2" s="1"/>
  <c r="P1527" i="2"/>
  <c r="Q1528" i="2" s="1"/>
  <c r="P1526" i="2"/>
  <c r="Q1527" i="2" s="1"/>
  <c r="P1525" i="2"/>
  <c r="Q1526" i="2" s="1"/>
  <c r="P1524" i="2"/>
  <c r="Q1525" i="2" s="1"/>
  <c r="P1523" i="2"/>
  <c r="Q1524" i="2" s="1"/>
  <c r="P1522" i="2"/>
  <c r="Q1523" i="2" s="1"/>
  <c r="P1521" i="2"/>
  <c r="Q1522" i="2" s="1"/>
  <c r="P1520" i="2"/>
  <c r="Q1521" i="2" s="1"/>
  <c r="P1519" i="2"/>
  <c r="Q1520" i="2" s="1"/>
  <c r="P1518" i="2"/>
  <c r="Q1519" i="2" s="1"/>
  <c r="P1517" i="2"/>
  <c r="Q1518" i="2" s="1"/>
  <c r="P1516" i="2"/>
  <c r="Q1517" i="2" s="1"/>
  <c r="P1515" i="2"/>
  <c r="Q1516" i="2" s="1"/>
  <c r="P1514" i="2"/>
  <c r="Q1515" i="2" s="1"/>
  <c r="P1513" i="2"/>
  <c r="Q1514" i="2" s="1"/>
  <c r="P1512" i="2"/>
  <c r="Q1513" i="2" s="1"/>
  <c r="P1511" i="2"/>
  <c r="Q1512" i="2" s="1"/>
  <c r="P1510" i="2"/>
  <c r="Q1511" i="2" s="1"/>
  <c r="P1509" i="2"/>
  <c r="Q1510" i="2" s="1"/>
  <c r="P1508" i="2"/>
  <c r="Q1509" i="2" s="1"/>
  <c r="P1507" i="2"/>
  <c r="Q1508" i="2" s="1"/>
  <c r="P1506" i="2"/>
  <c r="Q1507" i="2" s="1"/>
  <c r="P1505" i="2"/>
  <c r="Q1506" i="2" s="1"/>
  <c r="P1504" i="2"/>
  <c r="Q1505" i="2" s="1"/>
  <c r="P1503" i="2"/>
  <c r="Q1504" i="2" s="1"/>
  <c r="P1502" i="2"/>
  <c r="Q1503" i="2" s="1"/>
  <c r="P1501" i="2"/>
  <c r="Q1502" i="2" s="1"/>
  <c r="P1500" i="2"/>
  <c r="Q1501" i="2" s="1"/>
  <c r="P1499" i="2"/>
  <c r="Q1500" i="2" s="1"/>
  <c r="P1498" i="2"/>
  <c r="Q1499" i="2" s="1"/>
  <c r="P1497" i="2"/>
  <c r="Q1498" i="2" s="1"/>
  <c r="P1496" i="2"/>
  <c r="Q1497" i="2" s="1"/>
  <c r="P1495" i="2"/>
  <c r="Q1496" i="2" s="1"/>
  <c r="P1494" i="2"/>
  <c r="Q1495" i="2" s="1"/>
  <c r="P1493" i="2"/>
  <c r="Q1494" i="2" s="1"/>
  <c r="P1492" i="2"/>
  <c r="Q1493" i="2" s="1"/>
  <c r="P1491" i="2"/>
  <c r="Q1492" i="2" s="1"/>
  <c r="P1490" i="2"/>
  <c r="Q1491" i="2" s="1"/>
  <c r="P1489" i="2"/>
  <c r="Q1490" i="2" s="1"/>
  <c r="P1488" i="2"/>
  <c r="Q1489" i="2" s="1"/>
  <c r="P1487" i="2"/>
  <c r="Q1488" i="2" s="1"/>
  <c r="P1486" i="2"/>
  <c r="Q1487" i="2" s="1"/>
  <c r="P1485" i="2"/>
  <c r="Q1486" i="2" s="1"/>
  <c r="P1484" i="2"/>
  <c r="Q1485" i="2" s="1"/>
  <c r="P1483" i="2"/>
  <c r="Q1484" i="2" s="1"/>
  <c r="P1482" i="2"/>
  <c r="Q1483" i="2" s="1"/>
  <c r="P1481" i="2"/>
  <c r="Q1482" i="2" s="1"/>
  <c r="P1480" i="2"/>
  <c r="Q1481" i="2" s="1"/>
  <c r="P1479" i="2"/>
  <c r="Q1480" i="2" s="1"/>
  <c r="P1478" i="2"/>
  <c r="Q1479" i="2" s="1"/>
  <c r="P1477" i="2"/>
  <c r="Q1478" i="2" s="1"/>
  <c r="P1476" i="2"/>
  <c r="Q1477" i="2" s="1"/>
  <c r="P1475" i="2"/>
  <c r="Q1476" i="2" s="1"/>
  <c r="P1474" i="2"/>
  <c r="Q1475" i="2" s="1"/>
  <c r="P1473" i="2"/>
  <c r="Q1474" i="2" s="1"/>
  <c r="P1472" i="2"/>
  <c r="Q1473" i="2" s="1"/>
  <c r="P1471" i="2"/>
  <c r="Q1472" i="2" s="1"/>
  <c r="P1470" i="2"/>
  <c r="Q1471" i="2" s="1"/>
  <c r="P1469" i="2"/>
  <c r="Q1470" i="2" s="1"/>
  <c r="P1468" i="2"/>
  <c r="Q1469" i="2" s="1"/>
  <c r="P1467" i="2"/>
  <c r="Q1468" i="2" s="1"/>
  <c r="P1466" i="2"/>
  <c r="Q1467" i="2" s="1"/>
  <c r="P1465" i="2"/>
  <c r="Q1466" i="2" s="1"/>
  <c r="P1464" i="2"/>
  <c r="Q1465" i="2" s="1"/>
  <c r="P1463" i="2"/>
  <c r="Q1464" i="2" s="1"/>
  <c r="P1462" i="2"/>
  <c r="Q1463" i="2" s="1"/>
  <c r="P1461" i="2"/>
  <c r="Q1462" i="2" s="1"/>
  <c r="P1460" i="2"/>
  <c r="Q1461" i="2" s="1"/>
  <c r="P1459" i="2"/>
  <c r="Q1460" i="2" s="1"/>
  <c r="P1458" i="2"/>
  <c r="Q1459" i="2" s="1"/>
  <c r="P1457" i="2"/>
  <c r="Q1458" i="2" s="1"/>
  <c r="P1456" i="2"/>
  <c r="Q1457" i="2" s="1"/>
  <c r="P1455" i="2"/>
  <c r="Q1456" i="2" s="1"/>
  <c r="P1454" i="2"/>
  <c r="Q1455" i="2" s="1"/>
  <c r="P1453" i="2"/>
  <c r="Q1454" i="2" s="1"/>
  <c r="P1452" i="2"/>
  <c r="Q1453" i="2" s="1"/>
  <c r="P1451" i="2"/>
  <c r="Q1452" i="2" s="1"/>
  <c r="P1450" i="2"/>
  <c r="Q1451" i="2" s="1"/>
  <c r="P1449" i="2"/>
  <c r="Q1450" i="2" s="1"/>
  <c r="P1448" i="2"/>
  <c r="Q1449" i="2" s="1"/>
  <c r="P1447" i="2"/>
  <c r="Q1448" i="2" s="1"/>
  <c r="P1446" i="2"/>
  <c r="Q1447" i="2" s="1"/>
  <c r="P1445" i="2"/>
  <c r="Q1446" i="2" s="1"/>
  <c r="P1444" i="2"/>
  <c r="Q1445" i="2" s="1"/>
  <c r="P1443" i="2"/>
  <c r="Q1444" i="2" s="1"/>
  <c r="P1442" i="2"/>
  <c r="Q1443" i="2" s="1"/>
  <c r="P1441" i="2"/>
  <c r="Q1442" i="2" s="1"/>
  <c r="P1440" i="2"/>
  <c r="Q1441" i="2" s="1"/>
  <c r="P1439" i="2"/>
  <c r="Q1440" i="2" s="1"/>
  <c r="P1438" i="2"/>
  <c r="Q1439" i="2" s="1"/>
  <c r="P1437" i="2"/>
  <c r="Q1438" i="2" s="1"/>
  <c r="P1436" i="2"/>
  <c r="Q1437" i="2" s="1"/>
  <c r="P1435" i="2"/>
  <c r="Q1436" i="2" s="1"/>
  <c r="P1434" i="2"/>
  <c r="Q1435" i="2" s="1"/>
  <c r="P1433" i="2"/>
  <c r="Q1434" i="2" s="1"/>
  <c r="P1432" i="2"/>
  <c r="Q1433" i="2" s="1"/>
  <c r="P1431" i="2"/>
  <c r="Q1432" i="2" s="1"/>
  <c r="P1430" i="2"/>
  <c r="Q1431" i="2" s="1"/>
  <c r="P1429" i="2"/>
  <c r="Q1430" i="2" s="1"/>
  <c r="P1428" i="2"/>
  <c r="Q1429" i="2" s="1"/>
  <c r="P1427" i="2"/>
  <c r="Q1428" i="2" s="1"/>
  <c r="P1426" i="2"/>
  <c r="Q1427" i="2" s="1"/>
  <c r="P1425" i="2"/>
  <c r="Q1426" i="2" s="1"/>
  <c r="P1424" i="2"/>
  <c r="Q1425" i="2" s="1"/>
  <c r="P1423" i="2"/>
  <c r="Q1424" i="2" s="1"/>
  <c r="P1422" i="2"/>
  <c r="Q1423" i="2" s="1"/>
  <c r="P1421" i="2"/>
  <c r="Q1422" i="2" s="1"/>
  <c r="P1420" i="2"/>
  <c r="Q1421" i="2" s="1"/>
  <c r="P1419" i="2"/>
  <c r="Q1420" i="2" s="1"/>
  <c r="P1418" i="2"/>
  <c r="Q1419" i="2" s="1"/>
  <c r="P1417" i="2"/>
  <c r="Q1418" i="2" s="1"/>
  <c r="P1416" i="2"/>
  <c r="Q1417" i="2" s="1"/>
  <c r="P1415" i="2"/>
  <c r="Q1416" i="2" s="1"/>
  <c r="P1414" i="2"/>
  <c r="Q1415" i="2" s="1"/>
  <c r="P1413" i="2"/>
  <c r="Q1414" i="2" s="1"/>
  <c r="P1412" i="2"/>
  <c r="Q1413" i="2" s="1"/>
  <c r="P1411" i="2"/>
  <c r="Q1412" i="2" s="1"/>
  <c r="P1410" i="2"/>
  <c r="Q1411" i="2" s="1"/>
  <c r="P1409" i="2"/>
  <c r="Q1410" i="2" s="1"/>
  <c r="P1408" i="2"/>
  <c r="Q1409" i="2" s="1"/>
  <c r="P1407" i="2"/>
  <c r="Q1408" i="2" s="1"/>
  <c r="P1406" i="2"/>
  <c r="Q1407" i="2" s="1"/>
  <c r="P1405" i="2"/>
  <c r="Q1406" i="2" s="1"/>
  <c r="P1404" i="2"/>
  <c r="Q1405" i="2" s="1"/>
  <c r="P1403" i="2"/>
  <c r="Q1404" i="2" s="1"/>
  <c r="P1402" i="2"/>
  <c r="Q1403" i="2" s="1"/>
  <c r="P1401" i="2"/>
  <c r="Q1402" i="2" s="1"/>
  <c r="P1400" i="2"/>
  <c r="Q1401" i="2" s="1"/>
  <c r="P1399" i="2"/>
  <c r="Q1400" i="2" s="1"/>
  <c r="P1398" i="2"/>
  <c r="Q1399" i="2" s="1"/>
  <c r="P1397" i="2"/>
  <c r="Q1398" i="2" s="1"/>
  <c r="P1396" i="2"/>
  <c r="Q1397" i="2" s="1"/>
  <c r="P1395" i="2"/>
  <c r="Q1396" i="2" s="1"/>
  <c r="P1394" i="2"/>
  <c r="Q1395" i="2" s="1"/>
  <c r="P1393" i="2"/>
  <c r="Q1394" i="2" s="1"/>
  <c r="P1392" i="2"/>
  <c r="Q1393" i="2" s="1"/>
  <c r="P1391" i="2"/>
  <c r="Q1392" i="2" s="1"/>
  <c r="P1390" i="2"/>
  <c r="Q1391" i="2" s="1"/>
  <c r="P1389" i="2"/>
  <c r="Q1390" i="2" s="1"/>
  <c r="P1388" i="2"/>
  <c r="Q1389" i="2" s="1"/>
  <c r="P1387" i="2"/>
  <c r="Q1388" i="2" s="1"/>
  <c r="P1386" i="2"/>
  <c r="Q1387" i="2" s="1"/>
  <c r="P1385" i="2"/>
  <c r="Q1386" i="2" s="1"/>
  <c r="P1384" i="2"/>
  <c r="Q1385" i="2" s="1"/>
  <c r="P1383" i="2"/>
  <c r="Q1384" i="2" s="1"/>
  <c r="P1382" i="2"/>
  <c r="Q1383" i="2" s="1"/>
  <c r="P1381" i="2"/>
  <c r="Q1382" i="2" s="1"/>
  <c r="P1380" i="2"/>
  <c r="Q1381" i="2" s="1"/>
  <c r="P1379" i="2"/>
  <c r="Q1380" i="2" s="1"/>
  <c r="P1378" i="2"/>
  <c r="Q1379" i="2" s="1"/>
  <c r="P1377" i="2"/>
  <c r="Q1378" i="2" s="1"/>
  <c r="P1376" i="2"/>
  <c r="Q1377" i="2" s="1"/>
  <c r="P1375" i="2"/>
  <c r="Q1376" i="2" s="1"/>
  <c r="P1374" i="2"/>
  <c r="Q1375" i="2" s="1"/>
  <c r="P1373" i="2"/>
  <c r="Q1374" i="2" s="1"/>
  <c r="P1372" i="2"/>
  <c r="Q1373" i="2" s="1"/>
  <c r="P1371" i="2"/>
  <c r="Q1372" i="2" s="1"/>
  <c r="P1370" i="2"/>
  <c r="Q1371" i="2" s="1"/>
  <c r="P1369" i="2"/>
  <c r="Q1370" i="2" s="1"/>
  <c r="P1368" i="2"/>
  <c r="Q1369" i="2" s="1"/>
  <c r="P1367" i="2"/>
  <c r="Q1368" i="2" s="1"/>
  <c r="P1366" i="2"/>
  <c r="Q1367" i="2" s="1"/>
  <c r="P1365" i="2"/>
  <c r="Q1366" i="2" s="1"/>
  <c r="P1364" i="2"/>
  <c r="Q1365" i="2" s="1"/>
  <c r="P1363" i="2"/>
  <c r="Q1364" i="2" s="1"/>
  <c r="P1362" i="2"/>
  <c r="Q1363" i="2" s="1"/>
  <c r="P1361" i="2"/>
  <c r="Q1362" i="2" s="1"/>
  <c r="P1360" i="2"/>
  <c r="Q1361" i="2" s="1"/>
  <c r="P1359" i="2"/>
  <c r="Q1360" i="2" s="1"/>
  <c r="P1358" i="2"/>
  <c r="Q1359" i="2" s="1"/>
  <c r="P1357" i="2"/>
  <c r="Q1358" i="2" s="1"/>
  <c r="P1356" i="2"/>
  <c r="Q1357" i="2" s="1"/>
  <c r="P1355" i="2"/>
  <c r="Q1356" i="2" s="1"/>
  <c r="P1354" i="2"/>
  <c r="Q1355" i="2" s="1"/>
  <c r="P1353" i="2"/>
  <c r="Q1354" i="2" s="1"/>
  <c r="P1352" i="2"/>
  <c r="Q1353" i="2" s="1"/>
  <c r="P1351" i="2"/>
  <c r="Q1352" i="2" s="1"/>
  <c r="P1350" i="2"/>
  <c r="Q1351" i="2" s="1"/>
  <c r="P1349" i="2"/>
  <c r="Q1350" i="2" s="1"/>
  <c r="P1348" i="2"/>
  <c r="Q1349" i="2" s="1"/>
  <c r="P1347" i="2"/>
  <c r="Q1348" i="2" s="1"/>
  <c r="P1346" i="2"/>
  <c r="Q1347" i="2" s="1"/>
  <c r="P1345" i="2"/>
  <c r="Q1346" i="2" s="1"/>
  <c r="P1344" i="2"/>
  <c r="Q1345" i="2" s="1"/>
  <c r="P1343" i="2"/>
  <c r="Q1344" i="2" s="1"/>
  <c r="P1342" i="2"/>
  <c r="Q1343" i="2" s="1"/>
  <c r="P1341" i="2"/>
  <c r="Q1342" i="2" s="1"/>
  <c r="P1340" i="2"/>
  <c r="Q1341" i="2" s="1"/>
  <c r="P1339" i="2"/>
  <c r="Q1340" i="2" s="1"/>
  <c r="P1338" i="2"/>
  <c r="Q1339" i="2" s="1"/>
  <c r="P1337" i="2"/>
  <c r="Q1338" i="2" s="1"/>
  <c r="P1336" i="2"/>
  <c r="Q1337" i="2" s="1"/>
  <c r="P1335" i="2"/>
  <c r="Q1336" i="2" s="1"/>
  <c r="P1334" i="2"/>
  <c r="Q1335" i="2" s="1"/>
  <c r="P1333" i="2"/>
  <c r="Q1334" i="2" s="1"/>
  <c r="P1332" i="2"/>
  <c r="Q1333" i="2" s="1"/>
  <c r="P1331" i="2"/>
  <c r="Q1332" i="2" s="1"/>
  <c r="P1330" i="2"/>
  <c r="Q1331" i="2" s="1"/>
  <c r="P1329" i="2"/>
  <c r="Q1330" i="2" s="1"/>
  <c r="P1328" i="2"/>
  <c r="Q1329" i="2" s="1"/>
  <c r="P1327" i="2"/>
  <c r="Q1328" i="2" s="1"/>
  <c r="P1326" i="2"/>
  <c r="Q1327" i="2" s="1"/>
  <c r="P1325" i="2"/>
  <c r="Q1326" i="2" s="1"/>
  <c r="P1324" i="2"/>
  <c r="Q1325" i="2" s="1"/>
  <c r="P1323" i="2"/>
  <c r="Q1324" i="2" s="1"/>
  <c r="P1322" i="2"/>
  <c r="Q1323" i="2" s="1"/>
  <c r="P1321" i="2"/>
  <c r="Q1322" i="2" s="1"/>
  <c r="P1320" i="2"/>
  <c r="Q1321" i="2" s="1"/>
  <c r="P1319" i="2"/>
  <c r="Q1320" i="2" s="1"/>
  <c r="P1318" i="2"/>
  <c r="Q1319" i="2" s="1"/>
  <c r="P1317" i="2"/>
  <c r="Q1318" i="2" s="1"/>
  <c r="P1316" i="2"/>
  <c r="Q1317" i="2" s="1"/>
  <c r="P1315" i="2"/>
  <c r="Q1316" i="2" s="1"/>
  <c r="P1314" i="2"/>
  <c r="Q1315" i="2" s="1"/>
  <c r="P1313" i="2"/>
  <c r="Q1314" i="2" s="1"/>
  <c r="P1312" i="2"/>
  <c r="Q1313" i="2" s="1"/>
  <c r="P1311" i="2"/>
  <c r="Q1312" i="2" s="1"/>
  <c r="P1310" i="2"/>
  <c r="Q1311" i="2" s="1"/>
  <c r="P1309" i="2"/>
  <c r="Q1310" i="2" s="1"/>
  <c r="P1308" i="2"/>
  <c r="Q1309" i="2" s="1"/>
  <c r="P1307" i="2"/>
  <c r="Q1308" i="2" s="1"/>
  <c r="P1306" i="2"/>
  <c r="Q1307" i="2" s="1"/>
  <c r="P1305" i="2"/>
  <c r="Q1306" i="2" s="1"/>
  <c r="P1304" i="2"/>
  <c r="Q1305" i="2" s="1"/>
  <c r="P1303" i="2"/>
  <c r="Q1304" i="2" s="1"/>
  <c r="P1302" i="2"/>
  <c r="Q1303" i="2" s="1"/>
  <c r="P1301" i="2"/>
  <c r="Q1302" i="2" s="1"/>
  <c r="P1300" i="2"/>
  <c r="Q1301" i="2" s="1"/>
  <c r="P1299" i="2"/>
  <c r="Q1300" i="2" s="1"/>
  <c r="P1298" i="2"/>
  <c r="Q1299" i="2" s="1"/>
  <c r="P1297" i="2"/>
  <c r="Q1298" i="2" s="1"/>
  <c r="P1296" i="2"/>
  <c r="Q1297" i="2" s="1"/>
  <c r="P1295" i="2"/>
  <c r="Q1296" i="2" s="1"/>
  <c r="P1294" i="2"/>
  <c r="Q1295" i="2" s="1"/>
  <c r="P1293" i="2"/>
  <c r="Q1294" i="2" s="1"/>
  <c r="P1292" i="2"/>
  <c r="Q1293" i="2" s="1"/>
  <c r="P1291" i="2"/>
  <c r="Q1292" i="2" s="1"/>
  <c r="P1290" i="2"/>
  <c r="Q1291" i="2" s="1"/>
  <c r="P1289" i="2"/>
  <c r="Q1290" i="2" s="1"/>
  <c r="P1288" i="2"/>
  <c r="Q1289" i="2" s="1"/>
  <c r="P1287" i="2"/>
  <c r="Q1288" i="2" s="1"/>
  <c r="P1286" i="2"/>
  <c r="Q1287" i="2" s="1"/>
  <c r="P1285" i="2"/>
  <c r="Q1286" i="2" s="1"/>
  <c r="P1284" i="2"/>
  <c r="Q1285" i="2" s="1"/>
  <c r="P1283" i="2"/>
  <c r="Q1284" i="2" s="1"/>
  <c r="P1282" i="2"/>
  <c r="Q1283" i="2" s="1"/>
  <c r="P1281" i="2"/>
  <c r="Q1282" i="2" s="1"/>
  <c r="P1280" i="2"/>
  <c r="Q1281" i="2" s="1"/>
  <c r="P1279" i="2"/>
  <c r="Q1280" i="2" s="1"/>
  <c r="P1278" i="2"/>
  <c r="Q1279" i="2" s="1"/>
  <c r="P1277" i="2"/>
  <c r="Q1278" i="2" s="1"/>
  <c r="P1276" i="2"/>
  <c r="Q1277" i="2" s="1"/>
  <c r="P1275" i="2"/>
  <c r="Q1276" i="2" s="1"/>
  <c r="P1274" i="2"/>
  <c r="Q1275" i="2" s="1"/>
  <c r="P1273" i="2"/>
  <c r="Q1274" i="2" s="1"/>
  <c r="P1272" i="2"/>
  <c r="Q1273" i="2" s="1"/>
  <c r="P1271" i="2"/>
  <c r="Q1272" i="2" s="1"/>
  <c r="P1270" i="2"/>
  <c r="Q1271" i="2" s="1"/>
  <c r="P1269" i="2"/>
  <c r="Q1270" i="2" s="1"/>
  <c r="P1268" i="2"/>
  <c r="Q1269" i="2" s="1"/>
  <c r="P1267" i="2"/>
  <c r="Q1268" i="2" s="1"/>
  <c r="P1266" i="2"/>
  <c r="Q1267" i="2" s="1"/>
  <c r="P1265" i="2"/>
  <c r="Q1266" i="2" s="1"/>
  <c r="P1264" i="2"/>
  <c r="Q1265" i="2" s="1"/>
  <c r="P1263" i="2"/>
  <c r="Q1264" i="2" s="1"/>
  <c r="P1262" i="2"/>
  <c r="Q1263" i="2" s="1"/>
  <c r="P1261" i="2"/>
  <c r="Q1262" i="2" s="1"/>
  <c r="P1260" i="2"/>
  <c r="Q1261" i="2" s="1"/>
  <c r="P1259" i="2"/>
  <c r="Q1260" i="2" s="1"/>
  <c r="P1258" i="2"/>
  <c r="Q1259" i="2" s="1"/>
  <c r="P1257" i="2"/>
  <c r="Q1258" i="2" s="1"/>
  <c r="P1256" i="2"/>
  <c r="Q1257" i="2" s="1"/>
  <c r="P1255" i="2"/>
  <c r="Q1256" i="2" s="1"/>
  <c r="P1254" i="2"/>
  <c r="Q1255" i="2" s="1"/>
  <c r="P1253" i="2"/>
  <c r="Q1254" i="2" s="1"/>
  <c r="P1252" i="2"/>
  <c r="Q1253" i="2" s="1"/>
  <c r="P1251" i="2"/>
  <c r="Q1252" i="2" s="1"/>
  <c r="P1250" i="2"/>
  <c r="Q1251" i="2" s="1"/>
  <c r="P1249" i="2"/>
  <c r="Q1250" i="2" s="1"/>
  <c r="P1248" i="2"/>
  <c r="Q1249" i="2" s="1"/>
  <c r="P1247" i="2"/>
  <c r="Q1248" i="2" s="1"/>
  <c r="P1246" i="2"/>
  <c r="Q1247" i="2" s="1"/>
  <c r="P1245" i="2"/>
  <c r="Q1246" i="2" s="1"/>
  <c r="P1244" i="2"/>
  <c r="Q1245" i="2" s="1"/>
  <c r="P1243" i="2"/>
  <c r="Q1244" i="2" s="1"/>
  <c r="P1242" i="2"/>
  <c r="Q1243" i="2" s="1"/>
  <c r="P1241" i="2"/>
  <c r="Q1242" i="2" s="1"/>
  <c r="P1240" i="2"/>
  <c r="Q1241" i="2" s="1"/>
  <c r="P1239" i="2"/>
  <c r="Q1240" i="2" s="1"/>
  <c r="P1238" i="2"/>
  <c r="Q1239" i="2" s="1"/>
  <c r="P1237" i="2"/>
  <c r="Q1238" i="2" s="1"/>
  <c r="P1236" i="2"/>
  <c r="Q1237" i="2" s="1"/>
  <c r="P1235" i="2"/>
  <c r="Q1236" i="2" s="1"/>
  <c r="P1234" i="2"/>
  <c r="Q1235" i="2" s="1"/>
  <c r="P1233" i="2"/>
  <c r="Q1234" i="2" s="1"/>
  <c r="P1232" i="2"/>
  <c r="Q1233" i="2" s="1"/>
  <c r="P1231" i="2"/>
  <c r="Q1232" i="2" s="1"/>
  <c r="P1230" i="2"/>
  <c r="Q1231" i="2" s="1"/>
  <c r="P1229" i="2"/>
  <c r="Q1230" i="2" s="1"/>
  <c r="P1228" i="2"/>
  <c r="Q1229" i="2" s="1"/>
  <c r="P1227" i="2"/>
  <c r="Q1228" i="2" s="1"/>
  <c r="P1226" i="2"/>
  <c r="Q1227" i="2" s="1"/>
  <c r="P1225" i="2"/>
  <c r="Q1226" i="2" s="1"/>
  <c r="P1224" i="2"/>
  <c r="Q1225" i="2" s="1"/>
  <c r="P1223" i="2"/>
  <c r="Q1224" i="2" s="1"/>
  <c r="P1222" i="2"/>
  <c r="Q1223" i="2" s="1"/>
  <c r="P1221" i="2"/>
  <c r="Q1222" i="2" s="1"/>
  <c r="P1220" i="2"/>
  <c r="Q1221" i="2" s="1"/>
  <c r="P1219" i="2"/>
  <c r="Q1220" i="2" s="1"/>
  <c r="P1218" i="2"/>
  <c r="Q1219" i="2" s="1"/>
  <c r="P1217" i="2"/>
  <c r="Q1218" i="2" s="1"/>
  <c r="P1216" i="2"/>
  <c r="Q1217" i="2" s="1"/>
  <c r="P1215" i="2"/>
  <c r="Q1216" i="2" s="1"/>
  <c r="P1214" i="2"/>
  <c r="Q1215" i="2" s="1"/>
  <c r="P1213" i="2"/>
  <c r="Q1214" i="2" s="1"/>
  <c r="P1212" i="2"/>
  <c r="Q1213" i="2" s="1"/>
  <c r="P1211" i="2"/>
  <c r="Q1212" i="2" s="1"/>
  <c r="P1210" i="2"/>
  <c r="Q1211" i="2" s="1"/>
  <c r="P1209" i="2"/>
  <c r="Q1210" i="2" s="1"/>
  <c r="P1208" i="2"/>
  <c r="Q1209" i="2" s="1"/>
  <c r="P1207" i="2"/>
  <c r="Q1208" i="2" s="1"/>
  <c r="P1206" i="2"/>
  <c r="Q1207" i="2" s="1"/>
  <c r="P1205" i="2"/>
  <c r="Q1206" i="2" s="1"/>
  <c r="P1204" i="2"/>
  <c r="Q1205" i="2" s="1"/>
  <c r="P1203" i="2"/>
  <c r="Q1204" i="2" s="1"/>
  <c r="P1202" i="2"/>
  <c r="Q1203" i="2" s="1"/>
  <c r="P1201" i="2"/>
  <c r="Q1202" i="2" s="1"/>
  <c r="P1200" i="2"/>
  <c r="Q1201" i="2" s="1"/>
  <c r="P1199" i="2"/>
  <c r="Q1200" i="2" s="1"/>
  <c r="P1198" i="2"/>
  <c r="Q1199" i="2" s="1"/>
  <c r="P1197" i="2"/>
  <c r="Q1198" i="2" s="1"/>
  <c r="P1196" i="2"/>
  <c r="Q1197" i="2" s="1"/>
  <c r="P1195" i="2"/>
  <c r="Q1196" i="2" s="1"/>
  <c r="P1194" i="2"/>
  <c r="Q1195" i="2" s="1"/>
  <c r="P1193" i="2"/>
  <c r="Q1194" i="2" s="1"/>
  <c r="P1192" i="2"/>
  <c r="Q1193" i="2" s="1"/>
  <c r="P1191" i="2"/>
  <c r="Q1192" i="2" s="1"/>
  <c r="P1190" i="2"/>
  <c r="Q1191" i="2" s="1"/>
  <c r="P1189" i="2"/>
  <c r="Q1190" i="2" s="1"/>
  <c r="P1188" i="2"/>
  <c r="Q1189" i="2" s="1"/>
  <c r="P1187" i="2"/>
  <c r="Q1188" i="2" s="1"/>
  <c r="P1186" i="2"/>
  <c r="Q1187" i="2" s="1"/>
  <c r="P1185" i="2"/>
  <c r="Q1186" i="2" s="1"/>
  <c r="P1184" i="2"/>
  <c r="Q1185" i="2" s="1"/>
  <c r="P1183" i="2"/>
  <c r="Q1184" i="2" s="1"/>
  <c r="P1182" i="2"/>
  <c r="Q1183" i="2" s="1"/>
  <c r="P1181" i="2"/>
  <c r="Q1182" i="2" s="1"/>
  <c r="P1180" i="2"/>
  <c r="Q1181" i="2" s="1"/>
  <c r="P1179" i="2"/>
  <c r="Q1180" i="2" s="1"/>
  <c r="P1178" i="2"/>
  <c r="Q1179" i="2" s="1"/>
  <c r="P1177" i="2"/>
  <c r="Q1178" i="2" s="1"/>
  <c r="P1176" i="2"/>
  <c r="Q1177" i="2" s="1"/>
  <c r="P1175" i="2"/>
  <c r="Q1176" i="2" s="1"/>
  <c r="P1174" i="2"/>
  <c r="Q1175" i="2" s="1"/>
  <c r="P1173" i="2"/>
  <c r="Q1174" i="2" s="1"/>
  <c r="P1172" i="2"/>
  <c r="Q1173" i="2" s="1"/>
  <c r="P1171" i="2"/>
  <c r="Q1172" i="2" s="1"/>
  <c r="P1170" i="2"/>
  <c r="Q1171" i="2" s="1"/>
  <c r="P1169" i="2"/>
  <c r="Q1170" i="2" s="1"/>
  <c r="P1168" i="2"/>
  <c r="Q1169" i="2" s="1"/>
  <c r="P1167" i="2"/>
  <c r="Q1168" i="2" s="1"/>
  <c r="P1166" i="2"/>
  <c r="Q1167" i="2" s="1"/>
  <c r="P1165" i="2"/>
  <c r="Q1166" i="2" s="1"/>
  <c r="P1164" i="2"/>
  <c r="Q1165" i="2" s="1"/>
  <c r="P1163" i="2"/>
  <c r="Q1164" i="2" s="1"/>
  <c r="P1162" i="2"/>
  <c r="Q1163" i="2" s="1"/>
  <c r="P1161" i="2"/>
  <c r="Q1162" i="2" s="1"/>
  <c r="P1160" i="2"/>
  <c r="Q1161" i="2" s="1"/>
  <c r="P1159" i="2"/>
  <c r="Q1160" i="2" s="1"/>
  <c r="P1158" i="2"/>
  <c r="Q1159" i="2" s="1"/>
  <c r="P1157" i="2"/>
  <c r="Q1158" i="2" s="1"/>
  <c r="P1156" i="2"/>
  <c r="Q1157" i="2" s="1"/>
  <c r="P1155" i="2"/>
  <c r="Q1156" i="2" s="1"/>
  <c r="P1154" i="2"/>
  <c r="Q1155" i="2" s="1"/>
  <c r="P1153" i="2"/>
  <c r="Q1154" i="2" s="1"/>
  <c r="P1152" i="2"/>
  <c r="Q1153" i="2" s="1"/>
  <c r="P1151" i="2"/>
  <c r="Q1152" i="2" s="1"/>
  <c r="P1150" i="2"/>
  <c r="Q1151" i="2" s="1"/>
  <c r="P1149" i="2"/>
  <c r="Q1150" i="2" s="1"/>
  <c r="P1148" i="2"/>
  <c r="Q1149" i="2" s="1"/>
  <c r="P1147" i="2"/>
  <c r="Q1148" i="2" s="1"/>
  <c r="P1146" i="2"/>
  <c r="Q1147" i="2" s="1"/>
  <c r="P1145" i="2"/>
  <c r="Q1146" i="2" s="1"/>
  <c r="P1144" i="2"/>
  <c r="Q1145" i="2" s="1"/>
  <c r="P1143" i="2"/>
  <c r="Q1144" i="2" s="1"/>
  <c r="P1142" i="2"/>
  <c r="Q1143" i="2" s="1"/>
  <c r="P1141" i="2"/>
  <c r="Q1142" i="2" s="1"/>
  <c r="P1140" i="2"/>
  <c r="Q1141" i="2" s="1"/>
  <c r="P1139" i="2"/>
  <c r="Q1140" i="2" s="1"/>
  <c r="P1138" i="2"/>
  <c r="Q1139" i="2" s="1"/>
  <c r="P1137" i="2"/>
  <c r="Q1138" i="2" s="1"/>
  <c r="P1136" i="2"/>
  <c r="Q1137" i="2" s="1"/>
  <c r="P1135" i="2"/>
  <c r="Q1136" i="2" s="1"/>
  <c r="P1134" i="2"/>
  <c r="Q1135" i="2" s="1"/>
  <c r="P1133" i="2"/>
  <c r="Q1134" i="2" s="1"/>
  <c r="P1132" i="2"/>
  <c r="Q1133" i="2" s="1"/>
  <c r="P1131" i="2"/>
  <c r="Q1132" i="2" s="1"/>
  <c r="P1130" i="2"/>
  <c r="Q1131" i="2" s="1"/>
  <c r="P1129" i="2"/>
  <c r="Q1130" i="2" s="1"/>
  <c r="P1128" i="2"/>
  <c r="Q1129" i="2" s="1"/>
  <c r="P1127" i="2"/>
  <c r="Q1128" i="2" s="1"/>
  <c r="P1126" i="2"/>
  <c r="Q1127" i="2" s="1"/>
  <c r="P1125" i="2"/>
  <c r="Q1126" i="2" s="1"/>
  <c r="P1124" i="2"/>
  <c r="Q1125" i="2" s="1"/>
  <c r="P1123" i="2"/>
  <c r="Q1124" i="2" s="1"/>
  <c r="P1122" i="2"/>
  <c r="Q1123" i="2" s="1"/>
  <c r="P1121" i="2"/>
  <c r="Q1122" i="2" s="1"/>
  <c r="P1120" i="2"/>
  <c r="Q1121" i="2" s="1"/>
  <c r="P1119" i="2"/>
  <c r="Q1120" i="2" s="1"/>
  <c r="P1118" i="2"/>
  <c r="Q1119" i="2" s="1"/>
  <c r="P1117" i="2"/>
  <c r="Q1118" i="2" s="1"/>
  <c r="P1116" i="2"/>
  <c r="Q1117" i="2" s="1"/>
  <c r="P1115" i="2"/>
  <c r="Q1116" i="2" s="1"/>
  <c r="P1114" i="2"/>
  <c r="Q1115" i="2" s="1"/>
  <c r="P1113" i="2"/>
  <c r="Q1114" i="2" s="1"/>
  <c r="P1112" i="2"/>
  <c r="Q1113" i="2" s="1"/>
  <c r="P1111" i="2"/>
  <c r="Q1112" i="2" s="1"/>
  <c r="P1110" i="2"/>
  <c r="Q1111" i="2" s="1"/>
  <c r="P1109" i="2"/>
  <c r="Q1110" i="2" s="1"/>
  <c r="P1108" i="2"/>
  <c r="Q1109" i="2" s="1"/>
  <c r="P1107" i="2"/>
  <c r="Q1108" i="2" s="1"/>
  <c r="P1106" i="2"/>
  <c r="Q1107" i="2" s="1"/>
  <c r="P1105" i="2"/>
  <c r="Q1106" i="2" s="1"/>
  <c r="P1104" i="2"/>
  <c r="Q1105" i="2" s="1"/>
  <c r="P1103" i="2"/>
  <c r="Q1104" i="2" s="1"/>
  <c r="P1102" i="2"/>
  <c r="Q1103" i="2" s="1"/>
  <c r="P1101" i="2"/>
  <c r="Q1102" i="2" s="1"/>
  <c r="P1100" i="2"/>
  <c r="Q1101" i="2" s="1"/>
  <c r="P1099" i="2"/>
  <c r="Q1100" i="2" s="1"/>
  <c r="P1098" i="2"/>
  <c r="Q1099" i="2" s="1"/>
  <c r="P1097" i="2"/>
  <c r="Q1098" i="2" s="1"/>
  <c r="P1096" i="2"/>
  <c r="Q1097" i="2" s="1"/>
  <c r="P1095" i="2"/>
  <c r="Q1096" i="2" s="1"/>
  <c r="P1094" i="2"/>
  <c r="Q1095" i="2" s="1"/>
  <c r="P1093" i="2"/>
  <c r="Q1094" i="2" s="1"/>
  <c r="P1092" i="2"/>
  <c r="Q1093" i="2" s="1"/>
  <c r="P1091" i="2"/>
  <c r="Q1092" i="2" s="1"/>
  <c r="P1090" i="2"/>
  <c r="Q1091" i="2" s="1"/>
  <c r="P1089" i="2"/>
  <c r="Q1090" i="2" s="1"/>
  <c r="P1088" i="2"/>
  <c r="Q1089" i="2" s="1"/>
  <c r="P1087" i="2"/>
  <c r="Q1088" i="2" s="1"/>
  <c r="P1086" i="2"/>
  <c r="Q1087" i="2" s="1"/>
  <c r="P1085" i="2"/>
  <c r="Q1086" i="2" s="1"/>
  <c r="P1084" i="2"/>
  <c r="Q1085" i="2" s="1"/>
  <c r="P1083" i="2"/>
  <c r="Q1084" i="2" s="1"/>
  <c r="P1082" i="2"/>
  <c r="Q1083" i="2" s="1"/>
  <c r="P1081" i="2"/>
  <c r="Q1082" i="2" s="1"/>
  <c r="P1080" i="2"/>
  <c r="Q1081" i="2" s="1"/>
  <c r="P1079" i="2"/>
  <c r="Q1080" i="2" s="1"/>
  <c r="P1078" i="2"/>
  <c r="Q1079" i="2" s="1"/>
  <c r="P1077" i="2"/>
  <c r="Q1078" i="2" s="1"/>
  <c r="P1076" i="2"/>
  <c r="Q1077" i="2" s="1"/>
  <c r="P1075" i="2"/>
  <c r="Q1076" i="2" s="1"/>
  <c r="P1074" i="2"/>
  <c r="Q1075" i="2" s="1"/>
  <c r="P1073" i="2"/>
  <c r="Q1074" i="2" s="1"/>
  <c r="P1072" i="2"/>
  <c r="Q1073" i="2" s="1"/>
  <c r="P1071" i="2"/>
  <c r="Q1072" i="2" s="1"/>
  <c r="P1070" i="2"/>
  <c r="Q1071" i="2" s="1"/>
  <c r="P1069" i="2"/>
  <c r="Q1070" i="2" s="1"/>
  <c r="P1068" i="2"/>
  <c r="Q1069" i="2" s="1"/>
  <c r="P1067" i="2"/>
  <c r="Q1068" i="2" s="1"/>
  <c r="P1066" i="2"/>
  <c r="Q1067" i="2" s="1"/>
  <c r="P1065" i="2"/>
  <c r="Q1066" i="2" s="1"/>
  <c r="P1064" i="2"/>
  <c r="Q1065" i="2" s="1"/>
  <c r="P1063" i="2"/>
  <c r="Q1064" i="2" s="1"/>
  <c r="P1062" i="2"/>
  <c r="Q1063" i="2" s="1"/>
  <c r="P1061" i="2"/>
  <c r="Q1062" i="2" s="1"/>
  <c r="P1060" i="2"/>
  <c r="Q1061" i="2" s="1"/>
  <c r="P1059" i="2"/>
  <c r="Q1060" i="2" s="1"/>
  <c r="P1058" i="2"/>
  <c r="Q1059" i="2" s="1"/>
  <c r="P1057" i="2"/>
  <c r="Q1058" i="2" s="1"/>
  <c r="P1056" i="2"/>
  <c r="Q1057" i="2" s="1"/>
  <c r="P1055" i="2"/>
  <c r="Q1056" i="2" s="1"/>
  <c r="P1054" i="2"/>
  <c r="Q1055" i="2" s="1"/>
  <c r="P1053" i="2"/>
  <c r="Q1054" i="2" s="1"/>
  <c r="P1052" i="2"/>
  <c r="Q1053" i="2" s="1"/>
  <c r="P1051" i="2"/>
  <c r="Q1052" i="2" s="1"/>
  <c r="P1050" i="2"/>
  <c r="Q1051" i="2" s="1"/>
  <c r="P1049" i="2"/>
  <c r="Q1050" i="2" s="1"/>
  <c r="P1048" i="2"/>
  <c r="Q1049" i="2" s="1"/>
  <c r="P1047" i="2"/>
  <c r="Q1048" i="2" s="1"/>
  <c r="P1046" i="2"/>
  <c r="Q1047" i="2" s="1"/>
  <c r="P1045" i="2"/>
  <c r="Q1046" i="2" s="1"/>
  <c r="P1044" i="2"/>
  <c r="Q1045" i="2" s="1"/>
  <c r="P1043" i="2"/>
  <c r="Q1044" i="2" s="1"/>
  <c r="P1042" i="2"/>
  <c r="Q1043" i="2" s="1"/>
  <c r="P1041" i="2"/>
  <c r="Q1042" i="2" s="1"/>
  <c r="P1040" i="2"/>
  <c r="Q1041" i="2" s="1"/>
  <c r="P1039" i="2"/>
  <c r="Q1040" i="2" s="1"/>
  <c r="P1038" i="2"/>
  <c r="Q1039" i="2" s="1"/>
  <c r="P1037" i="2"/>
  <c r="Q1038" i="2" s="1"/>
  <c r="P1036" i="2"/>
  <c r="Q1037" i="2" s="1"/>
  <c r="P1035" i="2"/>
  <c r="Q1036" i="2" s="1"/>
  <c r="P1034" i="2"/>
  <c r="Q1035" i="2" s="1"/>
  <c r="P1033" i="2"/>
  <c r="Q1034" i="2" s="1"/>
  <c r="P1032" i="2"/>
  <c r="Q1033" i="2" s="1"/>
  <c r="P1031" i="2"/>
  <c r="Q1032" i="2" s="1"/>
  <c r="P1030" i="2"/>
  <c r="Q1031" i="2" s="1"/>
  <c r="P1029" i="2"/>
  <c r="Q1030" i="2" s="1"/>
  <c r="P1028" i="2"/>
  <c r="Q1029" i="2" s="1"/>
  <c r="P1027" i="2"/>
  <c r="Q1028" i="2" s="1"/>
  <c r="P1026" i="2"/>
  <c r="Q1027" i="2" s="1"/>
  <c r="P1025" i="2"/>
  <c r="Q1026" i="2" s="1"/>
  <c r="P1024" i="2"/>
  <c r="Q1025" i="2" s="1"/>
  <c r="P1023" i="2"/>
  <c r="Q1024" i="2" s="1"/>
  <c r="P1022" i="2"/>
  <c r="Q1023" i="2" s="1"/>
  <c r="P1021" i="2"/>
  <c r="Q1022" i="2" s="1"/>
  <c r="P1020" i="2"/>
  <c r="Q1021" i="2" s="1"/>
  <c r="P1019" i="2"/>
  <c r="Q1020" i="2" s="1"/>
  <c r="P1018" i="2"/>
  <c r="Q1019" i="2" s="1"/>
  <c r="P1017" i="2"/>
  <c r="Q1018" i="2" s="1"/>
  <c r="P1016" i="2"/>
  <c r="Q1017" i="2" s="1"/>
  <c r="P1015" i="2"/>
  <c r="Q1016" i="2" s="1"/>
  <c r="P1014" i="2"/>
  <c r="Q1015" i="2" s="1"/>
  <c r="P1013" i="2"/>
  <c r="Q1014" i="2" s="1"/>
  <c r="P1012" i="2"/>
  <c r="Q1013" i="2" s="1"/>
  <c r="P1011" i="2"/>
  <c r="Q1012" i="2" s="1"/>
  <c r="P1010" i="2"/>
  <c r="Q1011" i="2" s="1"/>
  <c r="P1009" i="2"/>
  <c r="Q1010" i="2" s="1"/>
  <c r="P1008" i="2"/>
  <c r="Q1009" i="2" s="1"/>
  <c r="P1007" i="2"/>
  <c r="Q1008" i="2" s="1"/>
  <c r="P1006" i="2"/>
  <c r="Q1007" i="2" s="1"/>
  <c r="P1005" i="2"/>
  <c r="Q1006" i="2" s="1"/>
  <c r="P1004" i="2"/>
  <c r="Q1005" i="2" s="1"/>
  <c r="P1003" i="2"/>
  <c r="Q1004" i="2" s="1"/>
  <c r="P1002" i="2"/>
  <c r="Q1003" i="2" s="1"/>
  <c r="P1001" i="2"/>
  <c r="Q1002" i="2" s="1"/>
  <c r="P1000" i="2"/>
  <c r="Q1001" i="2" s="1"/>
  <c r="P999" i="2"/>
  <c r="Q1000" i="2" s="1"/>
  <c r="P998" i="2"/>
  <c r="Q999" i="2" s="1"/>
  <c r="P997" i="2"/>
  <c r="Q998" i="2" s="1"/>
  <c r="P996" i="2"/>
  <c r="Q997" i="2" s="1"/>
  <c r="P995" i="2"/>
  <c r="Q996" i="2" s="1"/>
  <c r="P994" i="2"/>
  <c r="Q995" i="2" s="1"/>
  <c r="P993" i="2"/>
  <c r="Q994" i="2" s="1"/>
  <c r="P992" i="2"/>
  <c r="Q993" i="2" s="1"/>
  <c r="P991" i="2"/>
  <c r="Q992" i="2" s="1"/>
  <c r="P990" i="2"/>
  <c r="Q991" i="2" s="1"/>
  <c r="P989" i="2"/>
  <c r="Q990" i="2" s="1"/>
  <c r="P988" i="2"/>
  <c r="Q989" i="2" s="1"/>
  <c r="P987" i="2"/>
  <c r="Q988" i="2" s="1"/>
  <c r="P986" i="2"/>
  <c r="Q987" i="2" s="1"/>
  <c r="P985" i="2"/>
  <c r="Q986" i="2" s="1"/>
  <c r="P984" i="2"/>
  <c r="Q985" i="2" s="1"/>
  <c r="P983" i="2"/>
  <c r="Q984" i="2" s="1"/>
  <c r="P982" i="2"/>
  <c r="Q983" i="2" s="1"/>
  <c r="P981" i="2"/>
  <c r="Q982" i="2" s="1"/>
  <c r="P980" i="2"/>
  <c r="Q981" i="2" s="1"/>
  <c r="P979" i="2"/>
  <c r="Q980" i="2" s="1"/>
  <c r="P978" i="2"/>
  <c r="Q979" i="2" s="1"/>
  <c r="P977" i="2"/>
  <c r="Q978" i="2" s="1"/>
  <c r="P976" i="2"/>
  <c r="Q977" i="2" s="1"/>
  <c r="P975" i="2"/>
  <c r="Q976" i="2" s="1"/>
  <c r="P974" i="2"/>
  <c r="Q975" i="2" s="1"/>
  <c r="P973" i="2"/>
  <c r="Q974" i="2" s="1"/>
  <c r="P972" i="2"/>
  <c r="Q973" i="2" s="1"/>
  <c r="P971" i="2"/>
  <c r="Q972" i="2" s="1"/>
  <c r="P970" i="2"/>
  <c r="Q971" i="2" s="1"/>
  <c r="P969" i="2"/>
  <c r="Q970" i="2" s="1"/>
  <c r="P968" i="2"/>
  <c r="Q969" i="2" s="1"/>
  <c r="P967" i="2"/>
  <c r="Q968" i="2" s="1"/>
  <c r="P966" i="2"/>
  <c r="Q967" i="2" s="1"/>
  <c r="P965" i="2"/>
  <c r="Q966" i="2" s="1"/>
  <c r="P964" i="2"/>
  <c r="Q965" i="2" s="1"/>
  <c r="P963" i="2"/>
  <c r="Q964" i="2" s="1"/>
  <c r="P962" i="2"/>
  <c r="Q963" i="2" s="1"/>
  <c r="P961" i="2"/>
  <c r="Q962" i="2" s="1"/>
  <c r="P960" i="2"/>
  <c r="Q961" i="2" s="1"/>
  <c r="P959" i="2"/>
  <c r="Q960" i="2" s="1"/>
  <c r="P958" i="2"/>
  <c r="Q959" i="2" s="1"/>
  <c r="P957" i="2"/>
  <c r="Q958" i="2" s="1"/>
  <c r="P956" i="2"/>
  <c r="Q957" i="2" s="1"/>
  <c r="P955" i="2"/>
  <c r="Q956" i="2" s="1"/>
  <c r="P954" i="2"/>
  <c r="Q955" i="2" s="1"/>
  <c r="P953" i="2"/>
  <c r="Q954" i="2" s="1"/>
  <c r="P952" i="2"/>
  <c r="Q953" i="2" s="1"/>
  <c r="P951" i="2"/>
  <c r="Q952" i="2" s="1"/>
  <c r="P950" i="2"/>
  <c r="Q951" i="2" s="1"/>
  <c r="P949" i="2"/>
  <c r="Q950" i="2" s="1"/>
  <c r="P948" i="2"/>
  <c r="Q949" i="2" s="1"/>
  <c r="P947" i="2"/>
  <c r="Q948" i="2" s="1"/>
  <c r="P946" i="2"/>
  <c r="Q947" i="2" s="1"/>
  <c r="P945" i="2"/>
  <c r="Q946" i="2" s="1"/>
  <c r="P944" i="2"/>
  <c r="Q945" i="2" s="1"/>
  <c r="P943" i="2"/>
  <c r="Q944" i="2" s="1"/>
  <c r="P942" i="2"/>
  <c r="Q943" i="2" s="1"/>
  <c r="P941" i="2"/>
  <c r="Q942" i="2" s="1"/>
  <c r="P940" i="2"/>
  <c r="Q941" i="2" s="1"/>
  <c r="P939" i="2"/>
  <c r="Q940" i="2" s="1"/>
  <c r="P938" i="2"/>
  <c r="Q939" i="2" s="1"/>
  <c r="P937" i="2"/>
  <c r="Q938" i="2" s="1"/>
  <c r="P936" i="2"/>
  <c r="Q937" i="2" s="1"/>
  <c r="P935" i="2"/>
  <c r="Q936" i="2" s="1"/>
  <c r="P934" i="2"/>
  <c r="Q935" i="2" s="1"/>
  <c r="P933" i="2"/>
  <c r="Q934" i="2" s="1"/>
  <c r="P932" i="2"/>
  <c r="Q933" i="2" s="1"/>
  <c r="P931" i="2"/>
  <c r="Q932" i="2" s="1"/>
  <c r="P930" i="2"/>
  <c r="Q931" i="2" s="1"/>
  <c r="P929" i="2"/>
  <c r="Q930" i="2" s="1"/>
  <c r="P928" i="2"/>
  <c r="Q929" i="2" s="1"/>
  <c r="P927" i="2"/>
  <c r="Q928" i="2" s="1"/>
  <c r="P926" i="2"/>
  <c r="Q927" i="2" s="1"/>
  <c r="P925" i="2"/>
  <c r="Q926" i="2" s="1"/>
  <c r="P924" i="2"/>
  <c r="Q925" i="2" s="1"/>
  <c r="P923" i="2"/>
  <c r="Q924" i="2" s="1"/>
  <c r="P922" i="2"/>
  <c r="Q923" i="2" s="1"/>
  <c r="P921" i="2"/>
  <c r="Q922" i="2" s="1"/>
  <c r="P920" i="2"/>
  <c r="Q921" i="2" s="1"/>
  <c r="P919" i="2"/>
  <c r="Q920" i="2" s="1"/>
  <c r="P918" i="2"/>
  <c r="Q919" i="2" s="1"/>
  <c r="P917" i="2"/>
  <c r="Q918" i="2" s="1"/>
  <c r="P916" i="2"/>
  <c r="Q917" i="2" s="1"/>
  <c r="P915" i="2"/>
  <c r="Q916" i="2" s="1"/>
  <c r="P914" i="2"/>
  <c r="Q915" i="2" s="1"/>
  <c r="P913" i="2"/>
  <c r="Q914" i="2" s="1"/>
  <c r="P912" i="2"/>
  <c r="Q913" i="2" s="1"/>
  <c r="P911" i="2"/>
  <c r="Q912" i="2" s="1"/>
  <c r="P910" i="2"/>
  <c r="Q911" i="2" s="1"/>
  <c r="P909" i="2"/>
  <c r="Q910" i="2" s="1"/>
  <c r="P908" i="2"/>
  <c r="Q909" i="2" s="1"/>
  <c r="P907" i="2"/>
  <c r="Q908" i="2" s="1"/>
  <c r="P906" i="2"/>
  <c r="Q907" i="2" s="1"/>
  <c r="P905" i="2"/>
  <c r="Q906" i="2" s="1"/>
  <c r="P904" i="2"/>
  <c r="Q905" i="2" s="1"/>
  <c r="P903" i="2"/>
  <c r="Q904" i="2" s="1"/>
  <c r="P902" i="2"/>
  <c r="Q903" i="2" s="1"/>
  <c r="P901" i="2"/>
  <c r="Q902" i="2" s="1"/>
  <c r="P900" i="2"/>
  <c r="Q901" i="2" s="1"/>
  <c r="P899" i="2"/>
  <c r="Q900" i="2" s="1"/>
  <c r="P898" i="2"/>
  <c r="Q899" i="2" s="1"/>
  <c r="P897" i="2"/>
  <c r="Q898" i="2" s="1"/>
  <c r="P896" i="2"/>
  <c r="Q897" i="2" s="1"/>
  <c r="P895" i="2"/>
  <c r="Q896" i="2" s="1"/>
  <c r="P894" i="2"/>
  <c r="Q895" i="2" s="1"/>
  <c r="P893" i="2"/>
  <c r="Q894" i="2" s="1"/>
  <c r="P892" i="2"/>
  <c r="Q893" i="2" s="1"/>
  <c r="P891" i="2"/>
  <c r="Q892" i="2" s="1"/>
  <c r="P890" i="2"/>
  <c r="Q891" i="2" s="1"/>
  <c r="P889" i="2"/>
  <c r="Q890" i="2" s="1"/>
  <c r="P888" i="2"/>
  <c r="Q889" i="2" s="1"/>
  <c r="P887" i="2"/>
  <c r="Q888" i="2" s="1"/>
  <c r="P886" i="2"/>
  <c r="Q887" i="2" s="1"/>
  <c r="P885" i="2"/>
  <c r="Q886" i="2" s="1"/>
  <c r="P884" i="2"/>
  <c r="Q885" i="2" s="1"/>
  <c r="P883" i="2"/>
  <c r="Q884" i="2" s="1"/>
  <c r="P882" i="2"/>
  <c r="Q883" i="2" s="1"/>
  <c r="P881" i="2"/>
  <c r="Q882" i="2" s="1"/>
  <c r="P880" i="2"/>
  <c r="Q881" i="2" s="1"/>
  <c r="P879" i="2"/>
  <c r="Q880" i="2" s="1"/>
  <c r="P878" i="2"/>
  <c r="Q879" i="2" s="1"/>
  <c r="P877" i="2"/>
  <c r="Q878" i="2" s="1"/>
  <c r="P876" i="2"/>
  <c r="Q877" i="2" s="1"/>
  <c r="P875" i="2"/>
  <c r="Q876" i="2" s="1"/>
  <c r="P874" i="2"/>
  <c r="Q875" i="2" s="1"/>
  <c r="P873" i="2"/>
  <c r="Q874" i="2" s="1"/>
  <c r="P872" i="2"/>
  <c r="Q873" i="2" s="1"/>
  <c r="P871" i="2"/>
  <c r="Q872" i="2" s="1"/>
  <c r="P870" i="2"/>
  <c r="Q871" i="2" s="1"/>
  <c r="P869" i="2"/>
  <c r="Q870" i="2" s="1"/>
  <c r="P868" i="2"/>
  <c r="Q869" i="2" s="1"/>
  <c r="P867" i="2"/>
  <c r="Q868" i="2" s="1"/>
  <c r="P866" i="2"/>
  <c r="Q867" i="2" s="1"/>
  <c r="P865" i="2"/>
  <c r="Q866" i="2" s="1"/>
  <c r="P864" i="2"/>
  <c r="Q865" i="2" s="1"/>
  <c r="P863" i="2"/>
  <c r="Q864" i="2" s="1"/>
  <c r="P862" i="2"/>
  <c r="Q863" i="2" s="1"/>
  <c r="P861" i="2"/>
  <c r="Q862" i="2" s="1"/>
  <c r="P860" i="2"/>
  <c r="Q861" i="2" s="1"/>
  <c r="P859" i="2"/>
  <c r="Q860" i="2" s="1"/>
  <c r="P858" i="2"/>
  <c r="Q859" i="2" s="1"/>
  <c r="P857" i="2"/>
  <c r="Q858" i="2" s="1"/>
  <c r="P856" i="2"/>
  <c r="Q857" i="2" s="1"/>
  <c r="P855" i="2"/>
  <c r="Q856" i="2" s="1"/>
  <c r="P854" i="2"/>
  <c r="Q855" i="2" s="1"/>
  <c r="P853" i="2"/>
  <c r="Q854" i="2" s="1"/>
  <c r="P852" i="2"/>
  <c r="Q853" i="2" s="1"/>
  <c r="P851" i="2"/>
  <c r="Q852" i="2" s="1"/>
  <c r="P850" i="2"/>
  <c r="Q851" i="2" s="1"/>
  <c r="P849" i="2"/>
  <c r="Q850" i="2" s="1"/>
  <c r="P848" i="2"/>
  <c r="Q849" i="2" s="1"/>
  <c r="P847" i="2"/>
  <c r="Q848" i="2" s="1"/>
  <c r="P846" i="2"/>
  <c r="Q847" i="2" s="1"/>
  <c r="P845" i="2"/>
  <c r="Q846" i="2" s="1"/>
  <c r="P844" i="2"/>
  <c r="Q845" i="2" s="1"/>
  <c r="P843" i="2"/>
  <c r="Q844" i="2" s="1"/>
  <c r="P842" i="2"/>
  <c r="Q843" i="2" s="1"/>
  <c r="P841" i="2"/>
  <c r="Q842" i="2" s="1"/>
  <c r="P840" i="2"/>
  <c r="Q841" i="2" s="1"/>
  <c r="P839" i="2"/>
  <c r="Q840" i="2" s="1"/>
  <c r="P838" i="2"/>
  <c r="Q839" i="2" s="1"/>
  <c r="P837" i="2"/>
  <c r="Q838" i="2" s="1"/>
  <c r="P836" i="2"/>
  <c r="Q837" i="2" s="1"/>
  <c r="P835" i="2"/>
  <c r="Q836" i="2" s="1"/>
  <c r="P834" i="2"/>
  <c r="Q835" i="2" s="1"/>
  <c r="P833" i="2"/>
  <c r="Q834" i="2" s="1"/>
  <c r="P832" i="2"/>
  <c r="Q833" i="2" s="1"/>
  <c r="P831" i="2"/>
  <c r="Q832" i="2" s="1"/>
  <c r="P830" i="2"/>
  <c r="Q831" i="2" s="1"/>
  <c r="P829" i="2"/>
  <c r="Q830" i="2" s="1"/>
  <c r="P828" i="2"/>
  <c r="Q829" i="2" s="1"/>
  <c r="P827" i="2"/>
  <c r="Q828" i="2" s="1"/>
  <c r="P826" i="2"/>
  <c r="Q827" i="2" s="1"/>
  <c r="P825" i="2"/>
  <c r="Q826" i="2" s="1"/>
  <c r="P824" i="2"/>
  <c r="Q825" i="2" s="1"/>
  <c r="P823" i="2"/>
  <c r="Q824" i="2" s="1"/>
  <c r="P822" i="2"/>
  <c r="Q823" i="2" s="1"/>
  <c r="P821" i="2"/>
  <c r="Q822" i="2" s="1"/>
  <c r="P820" i="2"/>
  <c r="Q821" i="2" s="1"/>
  <c r="P819" i="2"/>
  <c r="Q820" i="2" s="1"/>
  <c r="P818" i="2"/>
  <c r="Q819" i="2" s="1"/>
  <c r="P817" i="2"/>
  <c r="Q818" i="2" s="1"/>
  <c r="P816" i="2"/>
  <c r="Q817" i="2" s="1"/>
  <c r="P815" i="2"/>
  <c r="Q816" i="2" s="1"/>
  <c r="P814" i="2"/>
  <c r="Q815" i="2" s="1"/>
  <c r="P813" i="2"/>
  <c r="Q814" i="2" s="1"/>
  <c r="P812" i="2"/>
  <c r="Q813" i="2" s="1"/>
  <c r="P811" i="2"/>
  <c r="Q812" i="2" s="1"/>
  <c r="P810" i="2"/>
  <c r="Q811" i="2" s="1"/>
  <c r="P809" i="2"/>
  <c r="Q810" i="2" s="1"/>
  <c r="P808" i="2"/>
  <c r="Q809" i="2" s="1"/>
  <c r="P807" i="2"/>
  <c r="Q808" i="2" s="1"/>
  <c r="P806" i="2"/>
  <c r="Q807" i="2" s="1"/>
  <c r="P805" i="2"/>
  <c r="Q806" i="2" s="1"/>
  <c r="P804" i="2"/>
  <c r="Q805" i="2" s="1"/>
  <c r="P803" i="2"/>
  <c r="Q804" i="2" s="1"/>
  <c r="P802" i="2"/>
  <c r="Q803" i="2" s="1"/>
  <c r="P801" i="2"/>
  <c r="Q802" i="2" s="1"/>
  <c r="P800" i="2"/>
  <c r="Q801" i="2" s="1"/>
  <c r="P799" i="2"/>
  <c r="Q800" i="2" s="1"/>
  <c r="P798" i="2"/>
  <c r="Q799" i="2" s="1"/>
  <c r="P797" i="2"/>
  <c r="Q798" i="2" s="1"/>
  <c r="P796" i="2"/>
  <c r="Q797" i="2" s="1"/>
  <c r="P795" i="2"/>
  <c r="Q796" i="2" s="1"/>
  <c r="P794" i="2"/>
  <c r="Q795" i="2" s="1"/>
  <c r="P793" i="2"/>
  <c r="Q794" i="2" s="1"/>
  <c r="P792" i="2"/>
  <c r="Q793" i="2" s="1"/>
  <c r="P791" i="2"/>
  <c r="Q792" i="2" s="1"/>
  <c r="P790" i="2"/>
  <c r="Q791" i="2" s="1"/>
  <c r="P789" i="2"/>
  <c r="Q790" i="2" s="1"/>
  <c r="P788" i="2"/>
  <c r="Q789" i="2" s="1"/>
  <c r="P787" i="2"/>
  <c r="Q788" i="2" s="1"/>
  <c r="P786" i="2"/>
  <c r="Q787" i="2" s="1"/>
  <c r="P785" i="2"/>
  <c r="Q786" i="2" s="1"/>
  <c r="P784" i="2"/>
  <c r="Q785" i="2" s="1"/>
  <c r="P783" i="2"/>
  <c r="Q784" i="2" s="1"/>
  <c r="P782" i="2"/>
  <c r="Q783" i="2" s="1"/>
  <c r="P781" i="2"/>
  <c r="Q782" i="2" s="1"/>
  <c r="P780" i="2"/>
  <c r="Q781" i="2" s="1"/>
  <c r="P779" i="2"/>
  <c r="Q780" i="2" s="1"/>
  <c r="P778" i="2"/>
  <c r="Q779" i="2" s="1"/>
  <c r="P777" i="2"/>
  <c r="Q778" i="2" s="1"/>
  <c r="P776" i="2"/>
  <c r="Q777" i="2" s="1"/>
  <c r="P775" i="2"/>
  <c r="Q776" i="2" s="1"/>
  <c r="P774" i="2"/>
  <c r="Q775" i="2" s="1"/>
  <c r="P773" i="2"/>
  <c r="Q774" i="2" s="1"/>
  <c r="P772" i="2"/>
  <c r="Q773" i="2" s="1"/>
  <c r="P771" i="2"/>
  <c r="Q772" i="2" s="1"/>
  <c r="P770" i="2"/>
  <c r="Q771" i="2" s="1"/>
  <c r="P769" i="2"/>
  <c r="Q770" i="2" s="1"/>
  <c r="P768" i="2"/>
  <c r="Q769" i="2" s="1"/>
  <c r="P767" i="2"/>
  <c r="Q768" i="2" s="1"/>
  <c r="P766" i="2"/>
  <c r="Q767" i="2" s="1"/>
  <c r="P765" i="2"/>
  <c r="Q766" i="2" s="1"/>
  <c r="P764" i="2"/>
  <c r="Q765" i="2" s="1"/>
  <c r="P763" i="2"/>
  <c r="Q764" i="2" s="1"/>
  <c r="P762" i="2"/>
  <c r="Q763" i="2" s="1"/>
  <c r="P761" i="2"/>
  <c r="Q762" i="2" s="1"/>
  <c r="P760" i="2"/>
  <c r="Q761" i="2" s="1"/>
  <c r="P759" i="2"/>
  <c r="Q760" i="2" s="1"/>
  <c r="P758" i="2"/>
  <c r="Q759" i="2" s="1"/>
  <c r="P757" i="2"/>
  <c r="Q758" i="2" s="1"/>
  <c r="P756" i="2"/>
  <c r="Q757" i="2" s="1"/>
  <c r="P755" i="2"/>
  <c r="Q756" i="2" s="1"/>
  <c r="P754" i="2"/>
  <c r="Q755" i="2" s="1"/>
  <c r="P753" i="2"/>
  <c r="Q754" i="2" s="1"/>
  <c r="P752" i="2"/>
  <c r="Q753" i="2" s="1"/>
  <c r="P751" i="2"/>
  <c r="Q752" i="2" s="1"/>
  <c r="P750" i="2"/>
  <c r="Q751" i="2" s="1"/>
  <c r="P749" i="2"/>
  <c r="Q750" i="2" s="1"/>
  <c r="P748" i="2"/>
  <c r="Q749" i="2" s="1"/>
  <c r="P747" i="2"/>
  <c r="Q748" i="2" s="1"/>
  <c r="P746" i="2"/>
  <c r="Q747" i="2" s="1"/>
  <c r="P745" i="2"/>
  <c r="Q746" i="2" s="1"/>
  <c r="P744" i="2"/>
  <c r="Q745" i="2" s="1"/>
  <c r="P743" i="2"/>
  <c r="Q744" i="2" s="1"/>
  <c r="P742" i="2"/>
  <c r="Q743" i="2" s="1"/>
  <c r="P741" i="2"/>
  <c r="Q742" i="2" s="1"/>
  <c r="P740" i="2"/>
  <c r="Q741" i="2" s="1"/>
  <c r="P739" i="2"/>
  <c r="Q740" i="2" s="1"/>
  <c r="P738" i="2"/>
  <c r="Q739" i="2" s="1"/>
  <c r="P737" i="2"/>
  <c r="Q738" i="2" s="1"/>
  <c r="P736" i="2"/>
  <c r="Q737" i="2" s="1"/>
  <c r="P735" i="2"/>
  <c r="Q736" i="2" s="1"/>
  <c r="P734" i="2"/>
  <c r="Q735" i="2" s="1"/>
  <c r="P733" i="2"/>
  <c r="Q734" i="2" s="1"/>
  <c r="P732" i="2"/>
  <c r="Q733" i="2" s="1"/>
  <c r="P731" i="2"/>
  <c r="Q732" i="2" s="1"/>
  <c r="P730" i="2"/>
  <c r="Q731" i="2" s="1"/>
  <c r="P729" i="2"/>
  <c r="Q730" i="2" s="1"/>
  <c r="P728" i="2"/>
  <c r="Q729" i="2" s="1"/>
  <c r="P727" i="2"/>
  <c r="Q728" i="2" s="1"/>
  <c r="P726" i="2"/>
  <c r="Q727" i="2" s="1"/>
  <c r="P725" i="2"/>
  <c r="Q726" i="2" s="1"/>
  <c r="P724" i="2"/>
  <c r="Q725" i="2" s="1"/>
  <c r="P723" i="2"/>
  <c r="Q724" i="2" s="1"/>
  <c r="P722" i="2"/>
  <c r="Q723" i="2" s="1"/>
  <c r="P721" i="2"/>
  <c r="Q722" i="2" s="1"/>
  <c r="P720" i="2"/>
  <c r="Q721" i="2" s="1"/>
  <c r="P719" i="2"/>
  <c r="Q720" i="2" s="1"/>
  <c r="P718" i="2"/>
  <c r="Q719" i="2" s="1"/>
  <c r="P717" i="2"/>
  <c r="Q718" i="2" s="1"/>
  <c r="P716" i="2"/>
  <c r="Q717" i="2" s="1"/>
  <c r="P715" i="2"/>
  <c r="Q716" i="2" s="1"/>
  <c r="P714" i="2"/>
  <c r="Q715" i="2" s="1"/>
  <c r="P713" i="2"/>
  <c r="Q714" i="2" s="1"/>
  <c r="P712" i="2"/>
  <c r="Q713" i="2" s="1"/>
  <c r="P711" i="2"/>
  <c r="Q712" i="2" s="1"/>
  <c r="P710" i="2"/>
  <c r="Q711" i="2" s="1"/>
  <c r="P709" i="2"/>
  <c r="Q710" i="2" s="1"/>
  <c r="P708" i="2"/>
  <c r="Q709" i="2" s="1"/>
  <c r="P707" i="2"/>
  <c r="Q708" i="2" s="1"/>
  <c r="P706" i="2"/>
  <c r="Q707" i="2" s="1"/>
  <c r="P705" i="2"/>
  <c r="Q706" i="2" s="1"/>
  <c r="P704" i="2"/>
  <c r="Q705" i="2" s="1"/>
  <c r="P703" i="2"/>
  <c r="Q704" i="2" s="1"/>
  <c r="P702" i="2"/>
  <c r="Q703" i="2" s="1"/>
  <c r="P701" i="2"/>
  <c r="Q702" i="2" s="1"/>
  <c r="P700" i="2"/>
  <c r="Q701" i="2" s="1"/>
  <c r="P699" i="2"/>
  <c r="Q700" i="2" s="1"/>
  <c r="P698" i="2"/>
  <c r="Q699" i="2" s="1"/>
  <c r="P697" i="2"/>
  <c r="Q698" i="2" s="1"/>
  <c r="P696" i="2"/>
  <c r="Q697" i="2" s="1"/>
  <c r="P695" i="2"/>
  <c r="Q696" i="2" s="1"/>
  <c r="P694" i="2"/>
  <c r="Q695" i="2" s="1"/>
  <c r="P693" i="2"/>
  <c r="Q694" i="2" s="1"/>
  <c r="P692" i="2"/>
  <c r="Q693" i="2" s="1"/>
  <c r="P691" i="2"/>
  <c r="Q692" i="2" s="1"/>
  <c r="P690" i="2"/>
  <c r="Q691" i="2" s="1"/>
  <c r="P689" i="2"/>
  <c r="Q690" i="2" s="1"/>
  <c r="P688" i="2"/>
  <c r="Q689" i="2" s="1"/>
  <c r="P687" i="2"/>
  <c r="Q688" i="2" s="1"/>
  <c r="P686" i="2"/>
  <c r="Q687" i="2" s="1"/>
  <c r="P685" i="2"/>
  <c r="Q686" i="2" s="1"/>
  <c r="P684" i="2"/>
  <c r="Q685" i="2" s="1"/>
  <c r="P683" i="2"/>
  <c r="Q684" i="2" s="1"/>
  <c r="P682" i="2"/>
  <c r="Q683" i="2" s="1"/>
  <c r="P681" i="2"/>
  <c r="Q682" i="2" s="1"/>
  <c r="P680" i="2"/>
  <c r="Q681" i="2" s="1"/>
  <c r="P679" i="2"/>
  <c r="Q680" i="2" s="1"/>
  <c r="P678" i="2"/>
  <c r="Q679" i="2" s="1"/>
  <c r="P677" i="2"/>
  <c r="Q678" i="2" s="1"/>
  <c r="P676" i="2"/>
  <c r="Q677" i="2" s="1"/>
  <c r="P675" i="2"/>
  <c r="Q676" i="2" s="1"/>
  <c r="P674" i="2"/>
  <c r="Q675" i="2" s="1"/>
  <c r="P673" i="2"/>
  <c r="Q674" i="2" s="1"/>
  <c r="P672" i="2"/>
  <c r="Q673" i="2" s="1"/>
  <c r="P671" i="2"/>
  <c r="Q672" i="2" s="1"/>
  <c r="P670" i="2"/>
  <c r="Q671" i="2" s="1"/>
  <c r="P669" i="2"/>
  <c r="Q670" i="2" s="1"/>
  <c r="P668" i="2"/>
  <c r="Q669" i="2" s="1"/>
  <c r="P667" i="2"/>
  <c r="Q668" i="2" s="1"/>
  <c r="P666" i="2"/>
  <c r="Q667" i="2" s="1"/>
  <c r="P665" i="2"/>
  <c r="Q666" i="2" s="1"/>
  <c r="P664" i="2"/>
  <c r="Q665" i="2" s="1"/>
  <c r="P663" i="2"/>
  <c r="Q664" i="2" s="1"/>
  <c r="P662" i="2"/>
  <c r="Q663" i="2" s="1"/>
  <c r="P661" i="2"/>
  <c r="Q662" i="2" s="1"/>
  <c r="P660" i="2"/>
  <c r="Q661" i="2" s="1"/>
  <c r="P659" i="2"/>
  <c r="Q660" i="2" s="1"/>
  <c r="P658" i="2"/>
  <c r="Q659" i="2" s="1"/>
  <c r="P657" i="2"/>
  <c r="Q658" i="2" s="1"/>
  <c r="P656" i="2"/>
  <c r="Q657" i="2" s="1"/>
  <c r="P655" i="2"/>
  <c r="Q656" i="2" s="1"/>
  <c r="P654" i="2"/>
  <c r="Q655" i="2" s="1"/>
  <c r="P653" i="2"/>
  <c r="Q654" i="2" s="1"/>
  <c r="P652" i="2"/>
  <c r="Q653" i="2" s="1"/>
  <c r="P651" i="2"/>
  <c r="Q652" i="2" s="1"/>
  <c r="P650" i="2"/>
  <c r="Q651" i="2" s="1"/>
  <c r="P649" i="2"/>
  <c r="Q650" i="2" s="1"/>
  <c r="P648" i="2"/>
  <c r="Q649" i="2" s="1"/>
  <c r="P647" i="2"/>
  <c r="Q648" i="2" s="1"/>
  <c r="P646" i="2"/>
  <c r="Q647" i="2" s="1"/>
  <c r="P645" i="2"/>
  <c r="Q646" i="2" s="1"/>
  <c r="P644" i="2"/>
  <c r="Q645" i="2" s="1"/>
  <c r="P643" i="2"/>
  <c r="Q644" i="2" s="1"/>
  <c r="P642" i="2"/>
  <c r="Q643" i="2" s="1"/>
  <c r="P641" i="2"/>
  <c r="Q642" i="2" s="1"/>
  <c r="P640" i="2"/>
  <c r="Q641" i="2" s="1"/>
  <c r="P639" i="2"/>
  <c r="Q640" i="2" s="1"/>
  <c r="P638" i="2"/>
  <c r="Q639" i="2" s="1"/>
  <c r="P637" i="2"/>
  <c r="Q638" i="2" s="1"/>
  <c r="P636" i="2"/>
  <c r="Q637" i="2" s="1"/>
  <c r="P635" i="2"/>
  <c r="Q636" i="2" s="1"/>
  <c r="P634" i="2"/>
  <c r="Q635" i="2" s="1"/>
  <c r="P633" i="2"/>
  <c r="Q634" i="2" s="1"/>
  <c r="P632" i="2"/>
  <c r="Q633" i="2" s="1"/>
  <c r="P631" i="2"/>
  <c r="Q632" i="2" s="1"/>
  <c r="P630" i="2"/>
  <c r="Q631" i="2" s="1"/>
  <c r="P629" i="2"/>
  <c r="Q630" i="2" s="1"/>
  <c r="P628" i="2"/>
  <c r="Q629" i="2" s="1"/>
  <c r="P627" i="2"/>
  <c r="Q628" i="2" s="1"/>
  <c r="P626" i="2"/>
  <c r="Q627" i="2" s="1"/>
  <c r="P625" i="2"/>
  <c r="Q626" i="2" s="1"/>
  <c r="P624" i="2"/>
  <c r="Q625" i="2" s="1"/>
  <c r="P623" i="2"/>
  <c r="Q624" i="2" s="1"/>
  <c r="P622" i="2"/>
  <c r="Q623" i="2" s="1"/>
  <c r="P621" i="2"/>
  <c r="Q622" i="2" s="1"/>
  <c r="P620" i="2"/>
  <c r="Q621" i="2" s="1"/>
  <c r="P619" i="2"/>
  <c r="Q620" i="2" s="1"/>
  <c r="P618" i="2"/>
  <c r="Q619" i="2" s="1"/>
  <c r="P617" i="2"/>
  <c r="Q618" i="2" s="1"/>
  <c r="P616" i="2"/>
  <c r="Q617" i="2" s="1"/>
  <c r="P615" i="2"/>
  <c r="Q616" i="2" s="1"/>
  <c r="P614" i="2"/>
  <c r="Q615" i="2" s="1"/>
  <c r="P613" i="2"/>
  <c r="Q614" i="2" s="1"/>
  <c r="P612" i="2"/>
  <c r="Q613" i="2" s="1"/>
  <c r="P611" i="2"/>
  <c r="Q612" i="2" s="1"/>
  <c r="P610" i="2"/>
  <c r="Q611" i="2" s="1"/>
  <c r="P609" i="2"/>
  <c r="Q610" i="2" s="1"/>
  <c r="P608" i="2"/>
  <c r="Q609" i="2" s="1"/>
  <c r="P607" i="2"/>
  <c r="Q608" i="2" s="1"/>
  <c r="P606" i="2"/>
  <c r="Q607" i="2" s="1"/>
  <c r="P605" i="2"/>
  <c r="Q606" i="2" s="1"/>
  <c r="P604" i="2"/>
  <c r="Q605" i="2" s="1"/>
  <c r="P603" i="2"/>
  <c r="Q604" i="2" s="1"/>
  <c r="P602" i="2"/>
  <c r="Q603" i="2" s="1"/>
  <c r="P601" i="2"/>
  <c r="Q602" i="2" s="1"/>
  <c r="P600" i="2"/>
  <c r="Q601" i="2" s="1"/>
  <c r="P599" i="2"/>
  <c r="Q600" i="2" s="1"/>
  <c r="P598" i="2"/>
  <c r="Q599" i="2" s="1"/>
  <c r="P597" i="2"/>
  <c r="Q598" i="2" s="1"/>
  <c r="P596" i="2"/>
  <c r="Q597" i="2" s="1"/>
  <c r="P595" i="2"/>
  <c r="Q596" i="2" s="1"/>
  <c r="P594" i="2"/>
  <c r="Q595" i="2" s="1"/>
  <c r="P593" i="2"/>
  <c r="Q594" i="2" s="1"/>
  <c r="P592" i="2"/>
  <c r="Q593" i="2" s="1"/>
  <c r="P591" i="2"/>
  <c r="Q592" i="2" s="1"/>
  <c r="P590" i="2"/>
  <c r="Q591" i="2" s="1"/>
  <c r="P589" i="2"/>
  <c r="Q590" i="2" s="1"/>
  <c r="P588" i="2"/>
  <c r="Q589" i="2" s="1"/>
  <c r="P587" i="2"/>
  <c r="Q588" i="2" s="1"/>
  <c r="P586" i="2"/>
  <c r="Q587" i="2" s="1"/>
  <c r="P585" i="2"/>
  <c r="Q586" i="2" s="1"/>
  <c r="P584" i="2"/>
  <c r="Q585" i="2" s="1"/>
  <c r="P583" i="2"/>
  <c r="Q584" i="2" s="1"/>
  <c r="P582" i="2"/>
  <c r="Q583" i="2" s="1"/>
  <c r="P581" i="2"/>
  <c r="Q582" i="2" s="1"/>
  <c r="P580" i="2"/>
  <c r="Q581" i="2" s="1"/>
  <c r="P579" i="2"/>
  <c r="Q580" i="2" s="1"/>
  <c r="P578" i="2"/>
  <c r="Q579" i="2" s="1"/>
  <c r="P577" i="2"/>
  <c r="Q578" i="2" s="1"/>
  <c r="P576" i="2"/>
  <c r="Q577" i="2" s="1"/>
  <c r="P575" i="2"/>
  <c r="Q576" i="2" s="1"/>
  <c r="P574" i="2"/>
  <c r="Q575" i="2" s="1"/>
  <c r="P573" i="2"/>
  <c r="Q574" i="2" s="1"/>
  <c r="P572" i="2"/>
  <c r="Q573" i="2" s="1"/>
  <c r="P571" i="2"/>
  <c r="Q572" i="2" s="1"/>
  <c r="P570" i="2"/>
  <c r="Q571" i="2" s="1"/>
  <c r="P569" i="2"/>
  <c r="Q570" i="2" s="1"/>
  <c r="P568" i="2"/>
  <c r="Q569" i="2" s="1"/>
  <c r="P567" i="2"/>
  <c r="Q568" i="2" s="1"/>
  <c r="P566" i="2"/>
  <c r="Q567" i="2" s="1"/>
  <c r="P565" i="2"/>
  <c r="Q566" i="2" s="1"/>
  <c r="P564" i="2"/>
  <c r="Q565" i="2" s="1"/>
  <c r="P563" i="2"/>
  <c r="Q564" i="2" s="1"/>
  <c r="P562" i="2"/>
  <c r="Q563" i="2" s="1"/>
  <c r="P561" i="2"/>
  <c r="Q562" i="2" s="1"/>
  <c r="P560" i="2"/>
  <c r="Q561" i="2" s="1"/>
  <c r="P559" i="2"/>
  <c r="Q560" i="2" s="1"/>
  <c r="P558" i="2"/>
  <c r="Q559" i="2" s="1"/>
  <c r="P557" i="2"/>
  <c r="Q558" i="2" s="1"/>
  <c r="P556" i="2"/>
  <c r="Q557" i="2" s="1"/>
  <c r="P555" i="2"/>
  <c r="Q556" i="2" s="1"/>
  <c r="P554" i="2"/>
  <c r="Q555" i="2" s="1"/>
  <c r="P553" i="2"/>
  <c r="Q554" i="2" s="1"/>
  <c r="P552" i="2"/>
  <c r="Q553" i="2" s="1"/>
  <c r="P551" i="2"/>
  <c r="Q552" i="2" s="1"/>
  <c r="P550" i="2"/>
  <c r="Q551" i="2" s="1"/>
  <c r="P549" i="2"/>
  <c r="Q550" i="2" s="1"/>
  <c r="P548" i="2"/>
  <c r="Q549" i="2" s="1"/>
  <c r="P547" i="2"/>
  <c r="Q548" i="2" s="1"/>
  <c r="P546" i="2"/>
  <c r="Q547" i="2" s="1"/>
  <c r="P545" i="2"/>
  <c r="Q546" i="2" s="1"/>
  <c r="P544" i="2"/>
  <c r="Q545" i="2" s="1"/>
  <c r="P543" i="2"/>
  <c r="Q544" i="2" s="1"/>
  <c r="P542" i="2"/>
  <c r="Q543" i="2" s="1"/>
  <c r="P541" i="2"/>
  <c r="Q542" i="2" s="1"/>
  <c r="P540" i="2"/>
  <c r="Q541" i="2" s="1"/>
  <c r="P539" i="2"/>
  <c r="Q540" i="2" s="1"/>
  <c r="P538" i="2"/>
  <c r="Q539" i="2" s="1"/>
  <c r="P537" i="2"/>
  <c r="Q538" i="2" s="1"/>
  <c r="P536" i="2"/>
  <c r="Q537" i="2" s="1"/>
  <c r="P535" i="2"/>
  <c r="Q536" i="2" s="1"/>
  <c r="P534" i="2"/>
  <c r="Q535" i="2" s="1"/>
  <c r="P533" i="2"/>
  <c r="Q534" i="2" s="1"/>
  <c r="P532" i="2"/>
  <c r="Q533" i="2" s="1"/>
  <c r="P531" i="2"/>
  <c r="Q532" i="2" s="1"/>
  <c r="P530" i="2"/>
  <c r="Q531" i="2" s="1"/>
  <c r="P529" i="2"/>
  <c r="Q530" i="2" s="1"/>
  <c r="P528" i="2"/>
  <c r="Q529" i="2" s="1"/>
  <c r="P527" i="2"/>
  <c r="Q528" i="2" s="1"/>
  <c r="P526" i="2"/>
  <c r="Q527" i="2" s="1"/>
  <c r="P525" i="2"/>
  <c r="Q526" i="2" s="1"/>
  <c r="P524" i="2"/>
  <c r="Q525" i="2" s="1"/>
  <c r="P523" i="2"/>
  <c r="Q524" i="2" s="1"/>
  <c r="P522" i="2"/>
  <c r="Q523" i="2" s="1"/>
  <c r="P521" i="2"/>
  <c r="Q522" i="2" s="1"/>
  <c r="P520" i="2"/>
  <c r="Q521" i="2" s="1"/>
  <c r="P519" i="2"/>
  <c r="Q520" i="2" s="1"/>
  <c r="P518" i="2"/>
  <c r="Q519" i="2" s="1"/>
  <c r="P517" i="2"/>
  <c r="Q518" i="2" s="1"/>
  <c r="P516" i="2"/>
  <c r="Q517" i="2" s="1"/>
  <c r="P515" i="2"/>
  <c r="Q516" i="2" s="1"/>
  <c r="P514" i="2"/>
  <c r="Q515" i="2" s="1"/>
  <c r="P513" i="2"/>
  <c r="Q514" i="2" s="1"/>
  <c r="P512" i="2"/>
  <c r="Q513" i="2" s="1"/>
  <c r="P511" i="2"/>
  <c r="Q512" i="2" s="1"/>
  <c r="P510" i="2"/>
  <c r="Q511" i="2" s="1"/>
  <c r="P509" i="2"/>
  <c r="Q510" i="2" s="1"/>
  <c r="P508" i="2"/>
  <c r="Q509" i="2" s="1"/>
  <c r="P507" i="2"/>
  <c r="Q508" i="2" s="1"/>
  <c r="P506" i="2"/>
  <c r="Q507" i="2" s="1"/>
  <c r="P505" i="2"/>
  <c r="Q506" i="2" s="1"/>
  <c r="P504" i="2"/>
  <c r="Q505" i="2" s="1"/>
  <c r="P503" i="2"/>
  <c r="Q504" i="2" s="1"/>
  <c r="P502" i="2"/>
  <c r="Q503" i="2" s="1"/>
  <c r="P501" i="2"/>
  <c r="Q502" i="2" s="1"/>
  <c r="P500" i="2"/>
  <c r="Q501" i="2" s="1"/>
  <c r="P499" i="2"/>
  <c r="Q500" i="2" s="1"/>
  <c r="P498" i="2"/>
  <c r="Q499" i="2" s="1"/>
  <c r="P497" i="2"/>
  <c r="Q498" i="2" s="1"/>
  <c r="P496" i="2"/>
  <c r="Q497" i="2" s="1"/>
  <c r="P495" i="2"/>
  <c r="Q496" i="2" s="1"/>
  <c r="P494" i="2"/>
  <c r="Q495" i="2" s="1"/>
  <c r="P493" i="2"/>
  <c r="Q494" i="2" s="1"/>
  <c r="P492" i="2"/>
  <c r="Q493" i="2" s="1"/>
  <c r="P491" i="2"/>
  <c r="Q492" i="2" s="1"/>
  <c r="P490" i="2"/>
  <c r="Q491" i="2" s="1"/>
  <c r="P489" i="2"/>
  <c r="Q490" i="2" s="1"/>
  <c r="P488" i="2"/>
  <c r="Q489" i="2" s="1"/>
  <c r="P487" i="2"/>
  <c r="Q488" i="2" s="1"/>
  <c r="P486" i="2"/>
  <c r="Q487" i="2" s="1"/>
  <c r="P485" i="2"/>
  <c r="Q486" i="2" s="1"/>
  <c r="P484" i="2"/>
  <c r="Q485" i="2" s="1"/>
  <c r="P483" i="2"/>
  <c r="Q484" i="2" s="1"/>
  <c r="P482" i="2"/>
  <c r="Q483" i="2" s="1"/>
  <c r="P481" i="2"/>
  <c r="Q482" i="2" s="1"/>
  <c r="P480" i="2"/>
  <c r="Q481" i="2" s="1"/>
  <c r="P479" i="2"/>
  <c r="Q480" i="2" s="1"/>
  <c r="P478" i="2"/>
  <c r="Q479" i="2" s="1"/>
  <c r="P477" i="2"/>
  <c r="Q478" i="2" s="1"/>
  <c r="P476" i="2"/>
  <c r="Q477" i="2" s="1"/>
  <c r="P475" i="2"/>
  <c r="Q476" i="2" s="1"/>
  <c r="P474" i="2"/>
  <c r="Q475" i="2" s="1"/>
  <c r="P473" i="2"/>
  <c r="Q474" i="2" s="1"/>
  <c r="P472" i="2"/>
  <c r="Q473" i="2" s="1"/>
  <c r="P471" i="2"/>
  <c r="Q472" i="2" s="1"/>
  <c r="P470" i="2"/>
  <c r="Q471" i="2" s="1"/>
  <c r="P469" i="2"/>
  <c r="Q470" i="2" s="1"/>
  <c r="P468" i="2"/>
  <c r="Q469" i="2" s="1"/>
  <c r="P467" i="2"/>
  <c r="Q468" i="2" s="1"/>
  <c r="P466" i="2"/>
  <c r="Q467" i="2" s="1"/>
  <c r="P465" i="2"/>
  <c r="Q466" i="2" s="1"/>
  <c r="P464" i="2"/>
  <c r="Q465" i="2" s="1"/>
  <c r="P463" i="2"/>
  <c r="Q464" i="2" s="1"/>
  <c r="P462" i="2"/>
  <c r="Q463" i="2" s="1"/>
  <c r="P461" i="2"/>
  <c r="Q462" i="2" s="1"/>
  <c r="P460" i="2"/>
  <c r="Q461" i="2" s="1"/>
  <c r="P459" i="2"/>
  <c r="Q460" i="2" s="1"/>
  <c r="P458" i="2"/>
  <c r="Q459" i="2" s="1"/>
  <c r="P457" i="2"/>
  <c r="Q458" i="2" s="1"/>
  <c r="P456" i="2"/>
  <c r="Q457" i="2" s="1"/>
  <c r="P455" i="2"/>
  <c r="Q456" i="2" s="1"/>
  <c r="P454" i="2"/>
  <c r="Q455" i="2" s="1"/>
  <c r="P453" i="2"/>
  <c r="Q454" i="2" s="1"/>
  <c r="P452" i="2"/>
  <c r="Q453" i="2" s="1"/>
  <c r="P451" i="2"/>
  <c r="Q452" i="2" s="1"/>
  <c r="P450" i="2"/>
  <c r="Q451" i="2" s="1"/>
  <c r="P449" i="2"/>
  <c r="Q450" i="2" s="1"/>
  <c r="P448" i="2"/>
  <c r="Q449" i="2" s="1"/>
  <c r="P447" i="2"/>
  <c r="Q448" i="2" s="1"/>
  <c r="P446" i="2"/>
  <c r="Q447" i="2" s="1"/>
  <c r="P445" i="2"/>
  <c r="Q446" i="2" s="1"/>
  <c r="P444" i="2"/>
  <c r="Q445" i="2" s="1"/>
  <c r="P443" i="2"/>
  <c r="Q444" i="2" s="1"/>
  <c r="P442" i="2"/>
  <c r="Q443" i="2" s="1"/>
  <c r="P441" i="2"/>
  <c r="Q442" i="2" s="1"/>
  <c r="P440" i="2"/>
  <c r="Q441" i="2" s="1"/>
  <c r="P439" i="2"/>
  <c r="Q440" i="2" s="1"/>
  <c r="P438" i="2"/>
  <c r="Q439" i="2" s="1"/>
  <c r="P437" i="2"/>
  <c r="Q438" i="2" s="1"/>
  <c r="P436" i="2"/>
  <c r="Q437" i="2" s="1"/>
  <c r="P435" i="2"/>
  <c r="Q436" i="2" s="1"/>
  <c r="P434" i="2"/>
  <c r="Q435" i="2" s="1"/>
  <c r="P433" i="2"/>
  <c r="Q434" i="2" s="1"/>
  <c r="P432" i="2"/>
  <c r="Q433" i="2" s="1"/>
  <c r="P431" i="2"/>
  <c r="Q432" i="2" s="1"/>
  <c r="P430" i="2"/>
  <c r="Q431" i="2" s="1"/>
  <c r="P429" i="2"/>
  <c r="Q430" i="2" s="1"/>
  <c r="P428" i="2"/>
  <c r="Q429" i="2" s="1"/>
  <c r="P427" i="2"/>
  <c r="Q428" i="2" s="1"/>
  <c r="P426" i="2"/>
  <c r="Q427" i="2" s="1"/>
  <c r="P425" i="2"/>
  <c r="Q426" i="2" s="1"/>
  <c r="P424" i="2"/>
  <c r="Q425" i="2" s="1"/>
  <c r="P423" i="2"/>
  <c r="Q424" i="2" s="1"/>
  <c r="P422" i="2"/>
  <c r="Q423" i="2" s="1"/>
  <c r="P421" i="2"/>
  <c r="Q422" i="2" s="1"/>
  <c r="P420" i="2"/>
  <c r="Q421" i="2" s="1"/>
  <c r="P419" i="2"/>
  <c r="Q420" i="2" s="1"/>
  <c r="P418" i="2"/>
  <c r="Q419" i="2" s="1"/>
  <c r="P417" i="2"/>
  <c r="Q418" i="2" s="1"/>
  <c r="P416" i="2"/>
  <c r="Q417" i="2" s="1"/>
  <c r="P415" i="2"/>
  <c r="Q416" i="2" s="1"/>
  <c r="P414" i="2"/>
  <c r="Q415" i="2" s="1"/>
  <c r="P413" i="2"/>
  <c r="Q414" i="2" s="1"/>
  <c r="P412" i="2"/>
  <c r="Q413" i="2" s="1"/>
  <c r="P411" i="2"/>
  <c r="Q412" i="2" s="1"/>
  <c r="P410" i="2"/>
  <c r="Q411" i="2" s="1"/>
  <c r="P409" i="2"/>
  <c r="Q410" i="2" s="1"/>
  <c r="P408" i="2"/>
  <c r="Q409" i="2" s="1"/>
  <c r="P407" i="2"/>
  <c r="Q408" i="2" s="1"/>
  <c r="P406" i="2"/>
  <c r="Q407" i="2" s="1"/>
  <c r="P405" i="2"/>
  <c r="Q406" i="2" s="1"/>
  <c r="P404" i="2"/>
  <c r="Q405" i="2" s="1"/>
  <c r="P403" i="2"/>
  <c r="Q404" i="2" s="1"/>
  <c r="P402" i="2"/>
  <c r="Q403" i="2" s="1"/>
  <c r="P401" i="2"/>
  <c r="Q402" i="2" s="1"/>
  <c r="P400" i="2"/>
  <c r="Q401" i="2" s="1"/>
  <c r="P399" i="2"/>
  <c r="Q400" i="2" s="1"/>
  <c r="P398" i="2"/>
  <c r="Q399" i="2" s="1"/>
  <c r="P397" i="2"/>
  <c r="Q398" i="2" s="1"/>
  <c r="P396" i="2"/>
  <c r="Q397" i="2" s="1"/>
  <c r="P395" i="2"/>
  <c r="Q396" i="2" s="1"/>
  <c r="P394" i="2"/>
  <c r="Q395" i="2" s="1"/>
  <c r="P393" i="2"/>
  <c r="Q394" i="2" s="1"/>
  <c r="P392" i="2"/>
  <c r="Q393" i="2" s="1"/>
  <c r="P391" i="2"/>
  <c r="Q392" i="2" s="1"/>
  <c r="P390" i="2"/>
  <c r="Q391" i="2" s="1"/>
  <c r="P389" i="2"/>
  <c r="Q390" i="2" s="1"/>
  <c r="P388" i="2"/>
  <c r="Q389" i="2" s="1"/>
  <c r="P387" i="2"/>
  <c r="Q388" i="2" s="1"/>
  <c r="P386" i="2"/>
  <c r="Q387" i="2" s="1"/>
  <c r="P385" i="2"/>
  <c r="Q386" i="2" s="1"/>
  <c r="P384" i="2"/>
  <c r="Q385" i="2" s="1"/>
  <c r="P383" i="2"/>
  <c r="Q384" i="2" s="1"/>
  <c r="P382" i="2"/>
  <c r="Q383" i="2" s="1"/>
  <c r="P381" i="2"/>
  <c r="Q382" i="2" s="1"/>
  <c r="P380" i="2"/>
  <c r="Q381" i="2" s="1"/>
  <c r="P379" i="2"/>
  <c r="Q380" i="2" s="1"/>
  <c r="P378" i="2"/>
  <c r="Q379" i="2" s="1"/>
  <c r="P377" i="2"/>
  <c r="Q378" i="2" s="1"/>
  <c r="P376" i="2"/>
  <c r="Q377" i="2" s="1"/>
  <c r="P375" i="2"/>
  <c r="Q376" i="2" s="1"/>
  <c r="P374" i="2"/>
  <c r="Q375" i="2" s="1"/>
  <c r="P373" i="2"/>
  <c r="Q374" i="2" s="1"/>
  <c r="P372" i="2"/>
  <c r="Q373" i="2" s="1"/>
  <c r="P371" i="2"/>
  <c r="Q372" i="2" s="1"/>
  <c r="P370" i="2"/>
  <c r="Q371" i="2" s="1"/>
  <c r="P369" i="2"/>
  <c r="Q370" i="2" s="1"/>
  <c r="P368" i="2"/>
  <c r="Q369" i="2" s="1"/>
  <c r="P367" i="2"/>
  <c r="Q368" i="2" s="1"/>
  <c r="P366" i="2"/>
  <c r="Q367" i="2" s="1"/>
  <c r="P365" i="2"/>
  <c r="Q366" i="2" s="1"/>
  <c r="P364" i="2"/>
  <c r="Q365" i="2" s="1"/>
  <c r="P363" i="2"/>
  <c r="Q364" i="2" s="1"/>
  <c r="P362" i="2"/>
  <c r="Q363" i="2" s="1"/>
  <c r="P361" i="2"/>
  <c r="Q362" i="2" s="1"/>
  <c r="P360" i="2"/>
  <c r="Q361" i="2" s="1"/>
  <c r="P359" i="2"/>
  <c r="Q360" i="2" s="1"/>
  <c r="P358" i="2"/>
  <c r="Q359" i="2" s="1"/>
  <c r="P357" i="2"/>
  <c r="Q358" i="2" s="1"/>
  <c r="P356" i="2"/>
  <c r="Q357" i="2" s="1"/>
  <c r="P355" i="2"/>
  <c r="Q356" i="2" s="1"/>
  <c r="P354" i="2"/>
  <c r="Q355" i="2" s="1"/>
  <c r="P353" i="2"/>
  <c r="Q354" i="2" s="1"/>
  <c r="P352" i="2"/>
  <c r="Q353" i="2" s="1"/>
  <c r="P351" i="2"/>
  <c r="Q352" i="2" s="1"/>
  <c r="P350" i="2"/>
  <c r="Q351" i="2" s="1"/>
  <c r="P349" i="2"/>
  <c r="Q350" i="2" s="1"/>
  <c r="P348" i="2"/>
  <c r="Q349" i="2" s="1"/>
  <c r="P347" i="2"/>
  <c r="Q348" i="2" s="1"/>
  <c r="P346" i="2"/>
  <c r="Q347" i="2" s="1"/>
  <c r="P345" i="2"/>
  <c r="Q346" i="2" s="1"/>
  <c r="P344" i="2"/>
  <c r="Q345" i="2" s="1"/>
  <c r="P343" i="2"/>
  <c r="Q344" i="2" s="1"/>
  <c r="P342" i="2"/>
  <c r="Q343" i="2" s="1"/>
  <c r="P341" i="2"/>
  <c r="Q342" i="2" s="1"/>
  <c r="P340" i="2"/>
  <c r="Q341" i="2" s="1"/>
  <c r="P339" i="2"/>
  <c r="Q340" i="2" s="1"/>
  <c r="P338" i="2"/>
  <c r="Q339" i="2" s="1"/>
  <c r="P337" i="2"/>
  <c r="Q338" i="2" s="1"/>
  <c r="P336" i="2"/>
  <c r="Q337" i="2" s="1"/>
  <c r="P335" i="2"/>
  <c r="Q336" i="2" s="1"/>
  <c r="P334" i="2"/>
  <c r="Q335" i="2" s="1"/>
  <c r="P333" i="2"/>
  <c r="Q334" i="2" s="1"/>
  <c r="P332" i="2"/>
  <c r="Q333" i="2" s="1"/>
  <c r="P331" i="2"/>
  <c r="Q332" i="2" s="1"/>
  <c r="P330" i="2"/>
  <c r="Q331" i="2" s="1"/>
  <c r="P329" i="2"/>
  <c r="Q330" i="2" s="1"/>
  <c r="P328" i="2"/>
  <c r="Q329" i="2" s="1"/>
  <c r="P327" i="2"/>
  <c r="Q328" i="2" s="1"/>
  <c r="P326" i="2"/>
  <c r="Q327" i="2" s="1"/>
  <c r="P325" i="2"/>
  <c r="Q326" i="2" s="1"/>
  <c r="P324" i="2"/>
  <c r="Q325" i="2" s="1"/>
  <c r="P323" i="2"/>
  <c r="Q324" i="2" s="1"/>
  <c r="P322" i="2"/>
  <c r="Q323" i="2" s="1"/>
  <c r="P321" i="2"/>
  <c r="Q322" i="2" s="1"/>
  <c r="P320" i="2"/>
  <c r="Q321" i="2" s="1"/>
  <c r="P319" i="2"/>
  <c r="Q320" i="2" s="1"/>
  <c r="P318" i="2"/>
  <c r="Q319" i="2" s="1"/>
  <c r="P317" i="2"/>
  <c r="Q318" i="2" s="1"/>
  <c r="P316" i="2"/>
  <c r="Q317" i="2" s="1"/>
  <c r="P315" i="2"/>
  <c r="Q316" i="2" s="1"/>
  <c r="P314" i="2"/>
  <c r="Q315" i="2" s="1"/>
  <c r="P313" i="2"/>
  <c r="Q314" i="2" s="1"/>
  <c r="P312" i="2"/>
  <c r="Q313" i="2" s="1"/>
  <c r="P311" i="2"/>
  <c r="Q312" i="2" s="1"/>
  <c r="P310" i="2"/>
  <c r="Q311" i="2" s="1"/>
  <c r="P309" i="2"/>
  <c r="Q310" i="2" s="1"/>
  <c r="P308" i="2"/>
  <c r="Q309" i="2" s="1"/>
  <c r="P307" i="2"/>
  <c r="Q308" i="2" s="1"/>
  <c r="P306" i="2"/>
  <c r="Q307" i="2" s="1"/>
  <c r="P305" i="2"/>
  <c r="Q306" i="2" s="1"/>
  <c r="P304" i="2"/>
  <c r="Q305" i="2" s="1"/>
  <c r="P303" i="2"/>
  <c r="Q304" i="2" s="1"/>
  <c r="P302" i="2"/>
  <c r="Q303" i="2" s="1"/>
  <c r="P301" i="2"/>
  <c r="Q302" i="2" s="1"/>
  <c r="P300" i="2"/>
  <c r="Q301" i="2" s="1"/>
  <c r="P299" i="2"/>
  <c r="Q300" i="2" s="1"/>
  <c r="P298" i="2"/>
  <c r="Q299" i="2" s="1"/>
  <c r="P297" i="2"/>
  <c r="Q298" i="2" s="1"/>
  <c r="P296" i="2"/>
  <c r="Q297" i="2" s="1"/>
  <c r="P295" i="2"/>
  <c r="Q296" i="2" s="1"/>
  <c r="P294" i="2"/>
  <c r="Q295" i="2" s="1"/>
  <c r="P293" i="2"/>
  <c r="Q294" i="2" s="1"/>
  <c r="P292" i="2"/>
  <c r="Q293" i="2" s="1"/>
  <c r="P291" i="2"/>
  <c r="Q292" i="2" s="1"/>
  <c r="P290" i="2"/>
  <c r="Q291" i="2" s="1"/>
  <c r="P289" i="2"/>
  <c r="Q290" i="2" s="1"/>
  <c r="P288" i="2"/>
  <c r="Q289" i="2" s="1"/>
  <c r="P287" i="2"/>
  <c r="Q288" i="2" s="1"/>
  <c r="P286" i="2"/>
  <c r="Q287" i="2" s="1"/>
  <c r="P285" i="2"/>
  <c r="Q286" i="2" s="1"/>
  <c r="P284" i="2"/>
  <c r="Q285" i="2" s="1"/>
  <c r="P283" i="2"/>
  <c r="Q284" i="2" s="1"/>
  <c r="P282" i="2"/>
  <c r="Q283" i="2" s="1"/>
  <c r="P281" i="2"/>
  <c r="Q282" i="2" s="1"/>
  <c r="P280" i="2"/>
  <c r="Q281" i="2" s="1"/>
  <c r="P279" i="2"/>
  <c r="Q280" i="2" s="1"/>
  <c r="P278" i="2"/>
  <c r="Q279" i="2" s="1"/>
  <c r="P277" i="2"/>
  <c r="Q278" i="2" s="1"/>
  <c r="P276" i="2"/>
  <c r="Q277" i="2" s="1"/>
  <c r="P275" i="2"/>
  <c r="Q276" i="2" s="1"/>
  <c r="P274" i="2"/>
  <c r="Q275" i="2" s="1"/>
  <c r="P273" i="2"/>
  <c r="Q274" i="2" s="1"/>
  <c r="P272" i="2"/>
  <c r="Q273" i="2" s="1"/>
  <c r="P271" i="2"/>
  <c r="Q272" i="2" s="1"/>
  <c r="P270" i="2"/>
  <c r="Q271" i="2" s="1"/>
  <c r="P269" i="2"/>
  <c r="Q270" i="2" s="1"/>
  <c r="P268" i="2"/>
  <c r="Q269" i="2" s="1"/>
  <c r="P267" i="2"/>
  <c r="Q268" i="2" s="1"/>
  <c r="P266" i="2"/>
  <c r="Q267" i="2" s="1"/>
  <c r="P265" i="2"/>
  <c r="Q266" i="2" s="1"/>
  <c r="P264" i="2"/>
  <c r="Q265" i="2" s="1"/>
  <c r="P263" i="2"/>
  <c r="Q264" i="2" s="1"/>
  <c r="P262" i="2"/>
  <c r="Q263" i="2" s="1"/>
  <c r="P261" i="2"/>
  <c r="Q262" i="2" s="1"/>
  <c r="P260" i="2"/>
  <c r="Q261" i="2" s="1"/>
  <c r="P259" i="2"/>
  <c r="Q260" i="2" s="1"/>
  <c r="P258" i="2"/>
  <c r="Q259" i="2" s="1"/>
  <c r="P257" i="2"/>
  <c r="Q258" i="2" s="1"/>
  <c r="P256" i="2"/>
  <c r="Q257" i="2" s="1"/>
  <c r="P255" i="2"/>
  <c r="Q256" i="2" s="1"/>
  <c r="P254" i="2"/>
  <c r="Q255" i="2" s="1"/>
  <c r="P253" i="2"/>
  <c r="Q254" i="2" s="1"/>
  <c r="P252" i="2"/>
  <c r="Q253" i="2" s="1"/>
  <c r="P251" i="2"/>
  <c r="Q252" i="2" s="1"/>
  <c r="P250" i="2"/>
  <c r="Q251" i="2" s="1"/>
  <c r="P249" i="2"/>
  <c r="Q250" i="2" s="1"/>
  <c r="P248" i="2"/>
  <c r="Q249" i="2" s="1"/>
  <c r="P247" i="2"/>
  <c r="Q248" i="2" s="1"/>
  <c r="P246" i="2"/>
  <c r="Q247" i="2" s="1"/>
  <c r="P245" i="2"/>
  <c r="Q246" i="2" s="1"/>
  <c r="P244" i="2"/>
  <c r="Q245" i="2" s="1"/>
  <c r="P243" i="2"/>
  <c r="Q244" i="2" s="1"/>
  <c r="P242" i="2"/>
  <c r="Q243" i="2" s="1"/>
  <c r="P241" i="2"/>
  <c r="Q242" i="2" s="1"/>
  <c r="P240" i="2"/>
  <c r="Q241" i="2" s="1"/>
  <c r="P239" i="2"/>
  <c r="Q240" i="2" s="1"/>
  <c r="P238" i="2"/>
  <c r="Q239" i="2" s="1"/>
  <c r="P237" i="2"/>
  <c r="Q238" i="2" s="1"/>
  <c r="P236" i="2"/>
  <c r="Q237" i="2" s="1"/>
  <c r="P235" i="2"/>
  <c r="Q236" i="2" s="1"/>
  <c r="P234" i="2"/>
  <c r="Q235" i="2" s="1"/>
  <c r="P233" i="2"/>
  <c r="Q234" i="2" s="1"/>
  <c r="P232" i="2"/>
  <c r="Q233" i="2" s="1"/>
  <c r="P231" i="2"/>
  <c r="Q232" i="2" s="1"/>
  <c r="P230" i="2"/>
  <c r="Q231" i="2" s="1"/>
  <c r="P229" i="2"/>
  <c r="Q230" i="2" s="1"/>
  <c r="P228" i="2"/>
  <c r="Q229" i="2" s="1"/>
  <c r="P227" i="2"/>
  <c r="Q228" i="2" s="1"/>
  <c r="P226" i="2"/>
  <c r="Q227" i="2" s="1"/>
  <c r="P225" i="2"/>
  <c r="Q226" i="2" s="1"/>
  <c r="P224" i="2"/>
  <c r="Q225" i="2" s="1"/>
  <c r="P223" i="2"/>
  <c r="Q224" i="2" s="1"/>
  <c r="P222" i="2"/>
  <c r="Q223" i="2" s="1"/>
  <c r="P221" i="2"/>
  <c r="Q222" i="2" s="1"/>
  <c r="P220" i="2"/>
  <c r="Q221" i="2" s="1"/>
  <c r="P219" i="2"/>
  <c r="Q220" i="2" s="1"/>
  <c r="P218" i="2"/>
  <c r="Q219" i="2" s="1"/>
  <c r="P217" i="2"/>
  <c r="Q218" i="2" s="1"/>
  <c r="P216" i="2"/>
  <c r="Q217" i="2" s="1"/>
  <c r="P215" i="2"/>
  <c r="Q216" i="2" s="1"/>
  <c r="P214" i="2"/>
  <c r="Q215" i="2" s="1"/>
  <c r="P213" i="2"/>
  <c r="Q214" i="2" s="1"/>
  <c r="P212" i="2"/>
  <c r="Q213" i="2" s="1"/>
  <c r="P211" i="2"/>
  <c r="Q212" i="2" s="1"/>
  <c r="P210" i="2"/>
  <c r="Q211" i="2" s="1"/>
  <c r="P209" i="2"/>
  <c r="Q210" i="2" s="1"/>
  <c r="P208" i="2"/>
  <c r="Q209" i="2" s="1"/>
  <c r="P207" i="2"/>
  <c r="Q208" i="2" s="1"/>
  <c r="P206" i="2"/>
  <c r="Q207" i="2" s="1"/>
  <c r="P205" i="2"/>
  <c r="Q206" i="2" s="1"/>
  <c r="P204" i="2"/>
  <c r="Q205" i="2" s="1"/>
  <c r="P203" i="2"/>
  <c r="Q204" i="2" s="1"/>
  <c r="P202" i="2"/>
  <c r="Q203" i="2" s="1"/>
  <c r="P201" i="2"/>
  <c r="Q202" i="2" s="1"/>
  <c r="P200" i="2"/>
  <c r="Q201" i="2" s="1"/>
  <c r="P199" i="2"/>
  <c r="Q200" i="2" s="1"/>
  <c r="P198" i="2"/>
  <c r="Q199" i="2" s="1"/>
  <c r="P197" i="2"/>
  <c r="Q198" i="2" s="1"/>
  <c r="P196" i="2"/>
  <c r="Q197" i="2" s="1"/>
  <c r="P195" i="2"/>
  <c r="Q196" i="2" s="1"/>
  <c r="P194" i="2"/>
  <c r="Q195" i="2" s="1"/>
  <c r="P193" i="2"/>
  <c r="Q194" i="2" s="1"/>
  <c r="P192" i="2"/>
  <c r="Q193" i="2" s="1"/>
  <c r="P191" i="2"/>
  <c r="Q192" i="2" s="1"/>
  <c r="P190" i="2"/>
  <c r="Q191" i="2" s="1"/>
  <c r="P189" i="2"/>
  <c r="Q190" i="2" s="1"/>
  <c r="P188" i="2"/>
  <c r="Q189" i="2" s="1"/>
  <c r="P187" i="2"/>
  <c r="Q188" i="2" s="1"/>
  <c r="P186" i="2"/>
  <c r="Q187" i="2" s="1"/>
  <c r="P185" i="2"/>
  <c r="Q186" i="2" s="1"/>
  <c r="P184" i="2"/>
  <c r="Q185" i="2" s="1"/>
  <c r="P183" i="2"/>
  <c r="Q184" i="2" s="1"/>
  <c r="P182" i="2"/>
  <c r="Q183" i="2" s="1"/>
  <c r="P181" i="2"/>
  <c r="Q182" i="2" s="1"/>
  <c r="P180" i="2"/>
  <c r="Q181" i="2" s="1"/>
  <c r="P179" i="2"/>
  <c r="Q180" i="2" s="1"/>
  <c r="P178" i="2"/>
  <c r="Q179" i="2" s="1"/>
  <c r="P177" i="2"/>
  <c r="Q178" i="2" s="1"/>
  <c r="P176" i="2"/>
  <c r="Q177" i="2" s="1"/>
  <c r="P175" i="2"/>
  <c r="Q176" i="2" s="1"/>
  <c r="P174" i="2"/>
  <c r="Q175" i="2" s="1"/>
  <c r="P173" i="2"/>
  <c r="Q174" i="2" s="1"/>
  <c r="P172" i="2"/>
  <c r="Q173" i="2" s="1"/>
  <c r="P171" i="2"/>
  <c r="Q172" i="2" s="1"/>
  <c r="P170" i="2"/>
  <c r="Q171" i="2" s="1"/>
  <c r="P169" i="2"/>
  <c r="Q170" i="2" s="1"/>
  <c r="P168" i="2"/>
  <c r="Q169" i="2" s="1"/>
  <c r="P167" i="2"/>
  <c r="Q168" i="2" s="1"/>
  <c r="P166" i="2"/>
  <c r="Q167" i="2" s="1"/>
  <c r="P165" i="2"/>
  <c r="Q166" i="2" s="1"/>
  <c r="P164" i="2"/>
  <c r="Q165" i="2" s="1"/>
  <c r="P163" i="2"/>
  <c r="Q164" i="2" s="1"/>
  <c r="P162" i="2"/>
  <c r="Q163" i="2" s="1"/>
  <c r="P161" i="2"/>
  <c r="Q162" i="2" s="1"/>
  <c r="P160" i="2"/>
  <c r="Q161" i="2" s="1"/>
  <c r="P159" i="2"/>
  <c r="Q160" i="2" s="1"/>
  <c r="P158" i="2"/>
  <c r="Q159" i="2" s="1"/>
  <c r="P157" i="2"/>
  <c r="Q158" i="2" s="1"/>
  <c r="P156" i="2"/>
  <c r="Q157" i="2" s="1"/>
  <c r="P155" i="2"/>
  <c r="Q156" i="2" s="1"/>
  <c r="P154" i="2"/>
  <c r="Q155" i="2" s="1"/>
  <c r="P153" i="2"/>
  <c r="Q154" i="2" s="1"/>
  <c r="P152" i="2"/>
  <c r="Q153" i="2" s="1"/>
  <c r="P151" i="2"/>
  <c r="Q152" i="2" s="1"/>
  <c r="P150" i="2"/>
  <c r="Q151" i="2" s="1"/>
  <c r="P149" i="2"/>
  <c r="Q150" i="2" s="1"/>
  <c r="P148" i="2"/>
  <c r="Q149" i="2" s="1"/>
  <c r="P147" i="2"/>
  <c r="Q148" i="2" s="1"/>
  <c r="P146" i="2"/>
  <c r="Q147" i="2" s="1"/>
  <c r="P145" i="2"/>
  <c r="Q146" i="2" s="1"/>
  <c r="P144" i="2"/>
  <c r="Q145" i="2" s="1"/>
  <c r="P143" i="2"/>
  <c r="Q144" i="2" s="1"/>
  <c r="P142" i="2"/>
  <c r="Q143" i="2" s="1"/>
  <c r="P141" i="2"/>
  <c r="Q142" i="2" s="1"/>
  <c r="P140" i="2"/>
  <c r="Q141" i="2" s="1"/>
  <c r="P139" i="2"/>
  <c r="Q140" i="2" s="1"/>
  <c r="P138" i="2"/>
  <c r="Q139" i="2" s="1"/>
  <c r="P137" i="2"/>
  <c r="Q138" i="2" s="1"/>
  <c r="P136" i="2"/>
  <c r="Q137" i="2" s="1"/>
  <c r="P135" i="2"/>
  <c r="Q136" i="2" s="1"/>
  <c r="P134" i="2"/>
  <c r="Q135" i="2" s="1"/>
  <c r="P133" i="2"/>
  <c r="Q134" i="2" s="1"/>
  <c r="P132" i="2"/>
  <c r="Q133" i="2" s="1"/>
  <c r="P131" i="2"/>
  <c r="Q132" i="2" s="1"/>
  <c r="P130" i="2"/>
  <c r="Q131" i="2" s="1"/>
  <c r="P129" i="2"/>
  <c r="Q130" i="2" s="1"/>
  <c r="P128" i="2"/>
  <c r="Q129" i="2" s="1"/>
  <c r="P127" i="2"/>
  <c r="Q128" i="2" s="1"/>
  <c r="P126" i="2"/>
  <c r="Q127" i="2" s="1"/>
  <c r="P125" i="2"/>
  <c r="Q126" i="2" s="1"/>
  <c r="P124" i="2"/>
  <c r="Q125" i="2" s="1"/>
  <c r="P123" i="2"/>
  <c r="Q124" i="2" s="1"/>
  <c r="P122" i="2"/>
  <c r="Q123" i="2" s="1"/>
  <c r="P121" i="2"/>
  <c r="Q122" i="2" s="1"/>
  <c r="P120" i="2"/>
  <c r="Q121" i="2" s="1"/>
  <c r="P119" i="2"/>
  <c r="Q120" i="2" s="1"/>
  <c r="P118" i="2"/>
  <c r="Q119" i="2" s="1"/>
  <c r="P117" i="2"/>
  <c r="Q118" i="2" s="1"/>
  <c r="P116" i="2"/>
  <c r="Q117" i="2" s="1"/>
  <c r="P115" i="2"/>
  <c r="Q116" i="2" s="1"/>
  <c r="P114" i="2"/>
  <c r="Q115" i="2" s="1"/>
  <c r="P113" i="2"/>
  <c r="Q114" i="2" s="1"/>
  <c r="P112" i="2"/>
  <c r="Q113" i="2" s="1"/>
  <c r="P111" i="2"/>
  <c r="Q112" i="2" s="1"/>
  <c r="P110" i="2"/>
  <c r="Q111" i="2" s="1"/>
  <c r="P109" i="2"/>
  <c r="Q110" i="2" s="1"/>
  <c r="P108" i="2"/>
  <c r="Q109" i="2" s="1"/>
  <c r="P107" i="2"/>
  <c r="Q108" i="2" s="1"/>
  <c r="P106" i="2"/>
  <c r="Q107" i="2" s="1"/>
  <c r="P105" i="2"/>
  <c r="Q106" i="2" s="1"/>
  <c r="P104" i="2"/>
  <c r="Q105" i="2" s="1"/>
  <c r="P103" i="2"/>
  <c r="Q104" i="2" s="1"/>
  <c r="P102" i="2"/>
  <c r="Q103" i="2" s="1"/>
  <c r="P101" i="2"/>
  <c r="Q102" i="2" s="1"/>
  <c r="P100" i="2"/>
  <c r="Q101" i="2" s="1"/>
  <c r="P99" i="2"/>
  <c r="Q100" i="2" s="1"/>
  <c r="P98" i="2"/>
  <c r="Q99" i="2" s="1"/>
  <c r="P97" i="2"/>
  <c r="Q98" i="2" s="1"/>
  <c r="P96" i="2"/>
  <c r="Q97" i="2" s="1"/>
  <c r="P95" i="2"/>
  <c r="Q96" i="2" s="1"/>
  <c r="P94" i="2"/>
  <c r="Q95" i="2" s="1"/>
  <c r="P93" i="2"/>
  <c r="Q94" i="2" s="1"/>
  <c r="P92" i="2"/>
  <c r="Q93" i="2" s="1"/>
  <c r="P91" i="2"/>
  <c r="Q92" i="2" s="1"/>
  <c r="P90" i="2"/>
  <c r="Q91" i="2" s="1"/>
  <c r="P89" i="2"/>
  <c r="Q90" i="2" s="1"/>
  <c r="P88" i="2"/>
  <c r="Q89" i="2" s="1"/>
  <c r="P87" i="2"/>
  <c r="Q88" i="2" s="1"/>
  <c r="P86" i="2"/>
  <c r="Q87" i="2" s="1"/>
  <c r="P85" i="2"/>
  <c r="Q86" i="2" s="1"/>
  <c r="P84" i="2"/>
  <c r="Q85" i="2" s="1"/>
  <c r="P83" i="2"/>
  <c r="Q84" i="2" s="1"/>
  <c r="P82" i="2"/>
  <c r="Q83" i="2" s="1"/>
  <c r="P81" i="2"/>
  <c r="Q82" i="2" s="1"/>
  <c r="P80" i="2"/>
  <c r="Q81" i="2" s="1"/>
  <c r="P79" i="2"/>
  <c r="Q80" i="2" s="1"/>
  <c r="P78" i="2"/>
  <c r="Q79" i="2" s="1"/>
  <c r="P77" i="2"/>
  <c r="Q78" i="2" s="1"/>
  <c r="P76" i="2"/>
  <c r="Q77" i="2" s="1"/>
  <c r="P75" i="2"/>
  <c r="Q76" i="2" s="1"/>
  <c r="P74" i="2"/>
  <c r="Q75" i="2" s="1"/>
  <c r="P73" i="2"/>
  <c r="Q74" i="2" s="1"/>
  <c r="P72" i="2"/>
  <c r="Q73" i="2" s="1"/>
  <c r="P71" i="2"/>
  <c r="Q72" i="2" s="1"/>
  <c r="P70" i="2"/>
  <c r="Q71" i="2" s="1"/>
  <c r="P69" i="2"/>
  <c r="Q70" i="2" s="1"/>
  <c r="P68" i="2"/>
  <c r="Q69" i="2" s="1"/>
  <c r="P67" i="2"/>
  <c r="Q68" i="2" s="1"/>
  <c r="P66" i="2"/>
  <c r="Q67" i="2" s="1"/>
  <c r="P65" i="2"/>
  <c r="Q66" i="2" s="1"/>
  <c r="P64" i="2"/>
  <c r="Q65" i="2" s="1"/>
  <c r="P63" i="2"/>
  <c r="Q64" i="2" s="1"/>
  <c r="P62" i="2"/>
  <c r="Q63" i="2" s="1"/>
  <c r="P61" i="2"/>
  <c r="Q62" i="2" s="1"/>
  <c r="P60" i="2"/>
  <c r="Q61" i="2" s="1"/>
  <c r="P59" i="2"/>
  <c r="Q60" i="2" s="1"/>
  <c r="P58" i="2"/>
  <c r="Q59" i="2" s="1"/>
  <c r="P57" i="2"/>
  <c r="Q58" i="2" s="1"/>
  <c r="P56" i="2"/>
  <c r="Q57" i="2" s="1"/>
  <c r="P55" i="2"/>
  <c r="Q56" i="2" s="1"/>
  <c r="P54" i="2"/>
  <c r="Q55" i="2" s="1"/>
  <c r="P53" i="2"/>
  <c r="Q54" i="2" s="1"/>
  <c r="P52" i="2"/>
  <c r="Q53" i="2" s="1"/>
  <c r="AB520" i="10" l="1"/>
  <c r="AA1027" i="10"/>
  <c r="AB1028" i="10" s="1"/>
  <c r="AB266" i="10"/>
  <c r="AA1321" i="10"/>
  <c r="AB970" i="10"/>
  <c r="AA1290" i="10"/>
  <c r="AA175" i="10"/>
  <c r="AB175" i="10" s="1"/>
  <c r="AA1036" i="10"/>
  <c r="AB253" i="10"/>
  <c r="AB750" i="10"/>
  <c r="AB1597" i="10"/>
  <c r="AB1089" i="10"/>
  <c r="AB342" i="10"/>
  <c r="AB254" i="10"/>
  <c r="AB1250" i="10"/>
  <c r="AB732" i="10"/>
  <c r="AB412" i="10"/>
  <c r="AB1634" i="10"/>
  <c r="AA131" i="10"/>
  <c r="AB131" i="10" s="1"/>
  <c r="AA560" i="10"/>
  <c r="AA999" i="10"/>
  <c r="AB1000" i="10" s="1"/>
  <c r="AA1467" i="10"/>
  <c r="AB484" i="10"/>
  <c r="AB1098" i="10"/>
  <c r="AB1047" i="10"/>
  <c r="AB381" i="10"/>
  <c r="AB154" i="10"/>
  <c r="AA103" i="10"/>
  <c r="AB103" i="10" s="1"/>
  <c r="AA71" i="10"/>
  <c r="AB71" i="10" s="1"/>
  <c r="AB1314" i="10"/>
  <c r="AB796" i="10"/>
  <c r="AB1079" i="10"/>
  <c r="AB814" i="10"/>
  <c r="AB1633" i="10"/>
  <c r="AA1437" i="10"/>
  <c r="AA1544" i="10"/>
  <c r="AB813" i="10"/>
  <c r="AB200" i="10"/>
  <c r="AB1064" i="10"/>
  <c r="AA1237" i="10"/>
  <c r="AA141" i="10"/>
  <c r="AB193" i="10"/>
  <c r="AB996" i="10"/>
  <c r="AA1152" i="10"/>
  <c r="AB1153" i="10" s="1"/>
  <c r="AB928" i="10"/>
  <c r="AB938" i="10"/>
  <c r="AB198" i="10"/>
  <c r="AB345" i="10"/>
  <c r="AB1268" i="10"/>
  <c r="AB1632" i="10"/>
  <c r="AB1510" i="10"/>
  <c r="AB377" i="10"/>
  <c r="AB1191" i="10"/>
  <c r="AB1256" i="10"/>
  <c r="AB1190" i="10"/>
  <c r="AB756" i="10"/>
  <c r="AB582" i="10"/>
  <c r="AB330" i="10"/>
  <c r="AB344" i="10"/>
  <c r="AB907" i="10"/>
  <c r="AB847" i="10"/>
  <c r="AA556" i="10"/>
  <c r="AB556" i="10" s="1"/>
  <c r="AA331" i="10"/>
  <c r="AB906" i="10"/>
  <c r="AB937" i="10"/>
  <c r="AB960" i="10"/>
  <c r="AB952" i="10"/>
  <c r="AB838" i="10"/>
  <c r="AB904" i="10"/>
  <c r="AB353" i="10"/>
  <c r="AB1492" i="10"/>
  <c r="AB953" i="10"/>
  <c r="AB357" i="10"/>
  <c r="AB177" i="10"/>
  <c r="AB1631" i="10"/>
  <c r="AB1398" i="10"/>
  <c r="AB1591" i="10"/>
  <c r="AB1192" i="10"/>
  <c r="AB854" i="10"/>
  <c r="AB647" i="10"/>
  <c r="AB379" i="10"/>
  <c r="AB346" i="10"/>
  <c r="AB355" i="10"/>
  <c r="AB72" i="10"/>
  <c r="AA308" i="10"/>
  <c r="AB308" i="10" s="1"/>
  <c r="AB264" i="10"/>
  <c r="AB410" i="10"/>
  <c r="AA535" i="10"/>
  <c r="AB536" i="10" s="1"/>
  <c r="AB969" i="10"/>
  <c r="AA111" i="10"/>
  <c r="AB111" i="10" s="1"/>
  <c r="AA1607" i="10"/>
  <c r="AB1608" i="10" s="1"/>
  <c r="AB1533" i="10"/>
  <c r="AB1397" i="10"/>
  <c r="AB1395" i="10"/>
  <c r="AB994" i="10"/>
  <c r="AB797" i="10"/>
  <c r="AB812" i="10"/>
  <c r="AB755" i="10"/>
  <c r="AB853" i="10"/>
  <c r="AA617" i="10"/>
  <c r="AB485" i="10"/>
  <c r="AB382" i="10"/>
  <c r="AB155" i="10"/>
  <c r="AB267" i="10"/>
  <c r="AB1078" i="10"/>
  <c r="AB1048" i="10"/>
  <c r="AB1598" i="10"/>
  <c r="AA1068" i="10"/>
  <c r="AB1069" i="10" s="1"/>
  <c r="AB759" i="10"/>
  <c r="AB343" i="10"/>
  <c r="AB1475" i="10"/>
  <c r="AB1615" i="10"/>
  <c r="AA1369" i="10"/>
  <c r="AB1369" i="10" s="1"/>
  <c r="AB1396" i="10"/>
  <c r="AB1356" i="10"/>
  <c r="AB619" i="10"/>
  <c r="AB598" i="10"/>
  <c r="AB468" i="10"/>
  <c r="AB422" i="10"/>
  <c r="AB380" i="10"/>
  <c r="AB237" i="10"/>
  <c r="AB923" i="10"/>
  <c r="AB263" i="10"/>
  <c r="AB275" i="10"/>
  <c r="AB927" i="10"/>
  <c r="AA310" i="10"/>
  <c r="AB310" i="10" s="1"/>
  <c r="AB1584" i="10"/>
  <c r="AA1465" i="10"/>
  <c r="AB1465" i="10" s="1"/>
  <c r="AB581" i="10"/>
  <c r="AB786" i="10"/>
  <c r="AB635" i="10"/>
  <c r="AB401" i="10"/>
  <c r="AB505" i="10"/>
  <c r="AB265" i="10"/>
  <c r="AB157" i="10"/>
  <c r="AB1090" i="10"/>
  <c r="AB1592" i="10"/>
  <c r="AB1476" i="10"/>
  <c r="AB1579" i="10"/>
  <c r="AA306" i="10"/>
  <c r="AB307" i="10" s="1"/>
  <c r="AB1583" i="10"/>
  <c r="AB1576" i="10"/>
  <c r="AA1150" i="10"/>
  <c r="AB1063" i="10"/>
  <c r="AA827" i="10"/>
  <c r="AB828" i="10" s="1"/>
  <c r="AB787" i="10"/>
  <c r="AA673" i="10"/>
  <c r="AB785" i="10"/>
  <c r="AB197" i="10"/>
  <c r="AB160" i="10"/>
  <c r="AB284" i="10"/>
  <c r="AB510" i="10"/>
  <c r="AB509" i="10"/>
  <c r="AB930" i="10"/>
  <c r="AB472" i="10"/>
  <c r="AA1606" i="10"/>
  <c r="AB1606" i="10" s="1"/>
  <c r="AB837" i="10"/>
  <c r="AB383" i="10"/>
  <c r="AB238" i="10"/>
  <c r="AB504" i="10"/>
  <c r="AB283" i="10"/>
  <c r="AA1466" i="10"/>
  <c r="AB1168" i="10"/>
  <c r="AB503" i="10"/>
  <c r="AB236" i="10"/>
  <c r="AB1133" i="10"/>
  <c r="AA965" i="10"/>
  <c r="AB966" i="10" s="1"/>
  <c r="AB572" i="10"/>
  <c r="AB424" i="10"/>
  <c r="AB199" i="10"/>
  <c r="AB144" i="10"/>
  <c r="AB731" i="10"/>
  <c r="AB195" i="10"/>
  <c r="AB1614" i="10"/>
  <c r="AA1538" i="10"/>
  <c r="AB1046" i="10"/>
  <c r="AB1331" i="10"/>
  <c r="AB849" i="10"/>
  <c r="AA1070" i="10"/>
  <c r="AB1070" i="10" s="1"/>
  <c r="AB153" i="10"/>
  <c r="AB1652" i="10"/>
  <c r="AB1627" i="10"/>
  <c r="AA1537" i="10"/>
  <c r="AB1575" i="10"/>
  <c r="AB1509" i="10"/>
  <c r="AB1399" i="10"/>
  <c r="AB1193" i="10"/>
  <c r="AB1120" i="10"/>
  <c r="AB1041" i="10"/>
  <c r="AB757" i="10"/>
  <c r="AB473" i="10"/>
  <c r="AB402" i="10"/>
  <c r="AB409" i="10"/>
  <c r="AB997" i="10"/>
  <c r="AB416" i="10"/>
  <c r="AB519" i="10"/>
  <c r="AB1630" i="10"/>
  <c r="AA1545" i="10"/>
  <c r="AB534" i="10"/>
  <c r="AB951" i="10"/>
  <c r="AB151" i="10"/>
  <c r="AA325" i="10"/>
  <c r="AB429" i="10"/>
  <c r="AA294" i="10"/>
  <c r="AB158" i="10"/>
  <c r="J54" i="10"/>
  <c r="AA1245" i="10"/>
  <c r="AB1245" i="10" s="1"/>
  <c r="AA1612" i="10"/>
  <c r="AB1613" i="10" s="1"/>
  <c r="AA137" i="10"/>
  <c r="AB138" i="10" s="1"/>
  <c r="AA73" i="10"/>
  <c r="AB74" i="10" s="1"/>
  <c r="AA1520" i="10"/>
  <c r="AB1520" i="10" s="1"/>
  <c r="AA563" i="10"/>
  <c r="AA1515" i="10"/>
  <c r="AA147" i="10"/>
  <c r="AB147" i="10" s="1"/>
  <c r="AA1462" i="10"/>
  <c r="AB451" i="10"/>
  <c r="AA1126" i="10"/>
  <c r="AB1126" i="10" s="1"/>
  <c r="AA1025" i="10"/>
  <c r="AB1026" i="10" s="1"/>
  <c r="AA1332" i="10"/>
  <c r="AB1332" i="10" s="1"/>
  <c r="AA1419" i="10"/>
  <c r="AB1419" i="10" s="1"/>
  <c r="AA985" i="10"/>
  <c r="AB986" i="10" s="1"/>
  <c r="AA499" i="10"/>
  <c r="AB499" i="10" s="1"/>
  <c r="AA1677" i="10"/>
  <c r="AB1678" i="10" s="1"/>
  <c r="AA1212" i="10"/>
  <c r="AA1251" i="10"/>
  <c r="AB1251" i="10" s="1"/>
  <c r="AA1121" i="10"/>
  <c r="AB1121" i="10" s="1"/>
  <c r="AB466" i="10"/>
  <c r="AA1410" i="10"/>
  <c r="AB1410" i="10" s="1"/>
  <c r="AA1305" i="10"/>
  <c r="AA983" i="10"/>
  <c r="AB984" i="10" s="1"/>
  <c r="AA593" i="10"/>
  <c r="AB594" i="10" s="1"/>
  <c r="AA247" i="10"/>
  <c r="AB247" i="10" s="1"/>
  <c r="AB1241" i="10"/>
  <c r="AA954" i="10"/>
  <c r="AB955" i="10" s="1"/>
  <c r="AA1680" i="10"/>
  <c r="AB1681" i="10" s="1"/>
  <c r="AA1555" i="10"/>
  <c r="AB1555" i="10" s="1"/>
  <c r="AA1473" i="10"/>
  <c r="AB1474" i="10" s="1"/>
  <c r="AA1408" i="10"/>
  <c r="AB1409" i="10" s="1"/>
  <c r="AA820" i="10"/>
  <c r="AB821" i="10" s="1"/>
  <c r="AA314" i="10"/>
  <c r="AB315" i="10" s="1"/>
  <c r="AA1483" i="10"/>
  <c r="AB1484" i="10" s="1"/>
  <c r="AA1407" i="10"/>
  <c r="AB1407" i="10" s="1"/>
  <c r="AA855" i="10"/>
  <c r="AB856" i="10" s="1"/>
  <c r="AA1229" i="10"/>
  <c r="AB1230" i="10" s="1"/>
  <c r="AA981" i="10"/>
  <c r="AB982" i="10" s="1"/>
  <c r="AA924" i="10"/>
  <c r="AA69" i="10"/>
  <c r="AB70" i="10" s="1"/>
  <c r="AB1057" i="10"/>
  <c r="AA1499" i="10"/>
  <c r="AB1500" i="10" s="1"/>
  <c r="AA1221" i="10"/>
  <c r="AB545" i="10"/>
  <c r="AA1139" i="10"/>
  <c r="AB1139" i="10" s="1"/>
  <c r="AB669" i="10"/>
  <c r="AA109" i="10"/>
  <c r="AB109" i="10" s="1"/>
  <c r="AA139" i="10"/>
  <c r="AB139" i="10" s="1"/>
  <c r="AA79" i="10"/>
  <c r="AB79" i="10" s="1"/>
  <c r="AB1233" i="10"/>
  <c r="AB1068" i="10"/>
  <c r="AA231" i="10"/>
  <c r="AA1448" i="10"/>
  <c r="AB1449" i="10" s="1"/>
  <c r="AA865" i="10"/>
  <c r="AB866" i="10" s="1"/>
  <c r="AA1011" i="10"/>
  <c r="AB1012" i="10" s="1"/>
  <c r="AA613" i="10"/>
  <c r="AB614" i="10" s="1"/>
  <c r="AA1561" i="10"/>
  <c r="AB1562" i="10" s="1"/>
  <c r="AA1391" i="10"/>
  <c r="AA1351" i="10"/>
  <c r="AB1237" i="10"/>
  <c r="AA1220" i="10"/>
  <c r="AB1220" i="10" s="1"/>
  <c r="AA1129" i="10"/>
  <c r="AB1130" i="10" s="1"/>
  <c r="AA1112" i="10"/>
  <c r="AB1112" i="10" s="1"/>
  <c r="AA1010" i="10"/>
  <c r="AB1010" i="10" s="1"/>
  <c r="AA870" i="10"/>
  <c r="AB871" i="10" s="1"/>
  <c r="AA723" i="10"/>
  <c r="AB723" i="10" s="1"/>
  <c r="AA373" i="10"/>
  <c r="AB374" i="10" s="1"/>
  <c r="AB397" i="10"/>
  <c r="AA998" i="10"/>
  <c r="AB999" i="10" s="1"/>
  <c r="AA543" i="10"/>
  <c r="AB543" i="10" s="1"/>
  <c r="AA988" i="10"/>
  <c r="AB988" i="10" s="1"/>
  <c r="AA1433" i="10"/>
  <c r="AA1422" i="10"/>
  <c r="AA1327" i="10"/>
  <c r="AA1140" i="10"/>
  <c r="AA1033" i="10"/>
  <c r="AA851" i="10"/>
  <c r="AB852" i="10" s="1"/>
  <c r="AA803" i="10"/>
  <c r="AB804" i="10" s="1"/>
  <c r="AA1003" i="10"/>
  <c r="AB1003" i="10" s="1"/>
  <c r="AA188" i="10"/>
  <c r="AB188" i="10" s="1"/>
  <c r="AB347" i="10"/>
  <c r="AA1551" i="10"/>
  <c r="AB1552" i="10" s="1"/>
  <c r="AB1479" i="10"/>
  <c r="AA1482" i="10"/>
  <c r="AA1528" i="10"/>
  <c r="AA1362" i="10"/>
  <c r="AA1442" i="10"/>
  <c r="AA1287" i="10"/>
  <c r="AB1288" i="10" s="1"/>
  <c r="AA1282" i="10"/>
  <c r="AA1032" i="10"/>
  <c r="AB1033" i="10" s="1"/>
  <c r="AA941" i="10"/>
  <c r="AB942" i="10" s="1"/>
  <c r="AA1037" i="10"/>
  <c r="AB470" i="10"/>
  <c r="AA54" i="10"/>
  <c r="AB55" i="10" s="1"/>
  <c r="I56" i="10" s="1"/>
  <c r="AA1600" i="10"/>
  <c r="AB1600" i="10" s="1"/>
  <c r="AA1511" i="10"/>
  <c r="AB1512" i="10" s="1"/>
  <c r="AA1488" i="10"/>
  <c r="AA1444" i="10"/>
  <c r="AB1445" i="10" s="1"/>
  <c r="AA1376" i="10"/>
  <c r="AB1376" i="10" s="1"/>
  <c r="AA1259" i="10"/>
  <c r="AB1260" i="10" s="1"/>
  <c r="AA1142" i="10"/>
  <c r="AA1001" i="10"/>
  <c r="AB1002" i="10" s="1"/>
  <c r="AA601" i="10"/>
  <c r="AB602" i="10" s="1"/>
  <c r="AB363" i="10"/>
  <c r="AB398" i="10"/>
  <c r="AA223" i="10"/>
  <c r="AB224" i="10" s="1"/>
  <c r="AA180" i="10"/>
  <c r="AB181" i="10" s="1"/>
  <c r="AB273" i="10"/>
  <c r="AA1594" i="10"/>
  <c r="AB1595" i="10" s="1"/>
  <c r="AA1557" i="10"/>
  <c r="AA1383" i="10"/>
  <c r="AB1383" i="10" s="1"/>
  <c r="AA1279" i="10"/>
  <c r="AB1280" i="10" s="1"/>
  <c r="AA1144" i="10"/>
  <c r="AB1145" i="10" s="1"/>
  <c r="AB968" i="10"/>
  <c r="AA835" i="10"/>
  <c r="AB836" i="10" s="1"/>
  <c r="AA893" i="10"/>
  <c r="AB894" i="10" s="1"/>
  <c r="AA298" i="10"/>
  <c r="AB299" i="10" s="1"/>
  <c r="AA183" i="10"/>
  <c r="AB184" i="10" s="1"/>
  <c r="AB533" i="10"/>
  <c r="AA1446" i="10"/>
  <c r="AB1446" i="10" s="1"/>
  <c r="AA1107" i="10"/>
  <c r="AB1108" i="10" s="1"/>
  <c r="AA1085" i="10"/>
  <c r="AB1086" i="10" s="1"/>
  <c r="AA898" i="10"/>
  <c r="AA825" i="10"/>
  <c r="AB348" i="10"/>
  <c r="AB432" i="10"/>
  <c r="AB352" i="10"/>
  <c r="AA629" i="10"/>
  <c r="AB630" i="10" s="1"/>
  <c r="AA172" i="10"/>
  <c r="U58" i="10"/>
  <c r="T57" i="10"/>
  <c r="AA991" i="10"/>
  <c r="AB991" i="10" s="1"/>
  <c r="AB1067" i="10"/>
  <c r="AB1055" i="10"/>
  <c r="AB553" i="10"/>
  <c r="AA925" i="10"/>
  <c r="AB926" i="10" s="1"/>
  <c r="AA186" i="10"/>
  <c r="AB186" i="10" s="1"/>
  <c r="AA1570" i="10"/>
  <c r="AA1307" i="10"/>
  <c r="AA1392" i="10"/>
  <c r="AB1235" i="10"/>
  <c r="AB384" i="10"/>
  <c r="AB740" i="10"/>
  <c r="AB235" i="10"/>
  <c r="AB736" i="10"/>
  <c r="AB549" i="10"/>
  <c r="AB752" i="10"/>
  <c r="AA742" i="10"/>
  <c r="AB768" i="10"/>
  <c r="AB262" i="10"/>
  <c r="AA1542" i="10"/>
  <c r="AB1543" i="10" s="1"/>
  <c r="AB583" i="10"/>
  <c r="AA881" i="10"/>
  <c r="AA1021" i="10"/>
  <c r="AB1022" i="10" s="1"/>
  <c r="AA1213" i="10"/>
  <c r="AB1214" i="10" s="1"/>
  <c r="AA83" i="10"/>
  <c r="AB84" i="10" s="1"/>
  <c r="AA1443" i="10"/>
  <c r="AB1658" i="10"/>
  <c r="AB1188" i="10"/>
  <c r="AA119" i="10"/>
  <c r="AB120" i="10" s="1"/>
  <c r="AA129" i="10"/>
  <c r="AB130" i="10" s="1"/>
  <c r="AA97" i="10"/>
  <c r="AB97" i="10" s="1"/>
  <c r="AA65" i="10"/>
  <c r="AB65" i="10" s="1"/>
  <c r="AA1439" i="10"/>
  <c r="AB1439" i="10" s="1"/>
  <c r="AB1081" i="10"/>
  <c r="AA500" i="10"/>
  <c r="AB501" i="10" s="1"/>
  <c r="AB1056" i="10"/>
  <c r="AB735" i="10"/>
  <c r="AA77" i="10"/>
  <c r="AB78" i="10" s="1"/>
  <c r="AB575" i="10"/>
  <c r="AA303" i="10"/>
  <c r="AB304" i="10" s="1"/>
  <c r="AB478" i="10"/>
  <c r="AA564" i="10"/>
  <c r="AB565" i="10" s="1"/>
  <c r="AA956" i="10"/>
  <c r="AB957" i="10" s="1"/>
  <c r="AA913" i="10"/>
  <c r="AB914" i="10" s="1"/>
  <c r="AB568" i="10"/>
  <c r="AB538" i="10"/>
  <c r="AA1015" i="10"/>
  <c r="AB1016" i="10" s="1"/>
  <c r="AA115" i="10"/>
  <c r="AB116" i="10" s="1"/>
  <c r="AA915" i="10"/>
  <c r="AB916" i="10" s="1"/>
  <c r="AA1315" i="10"/>
  <c r="AA949" i="10"/>
  <c r="AB950" i="10" s="1"/>
  <c r="AA931" i="10"/>
  <c r="AB931" i="10" s="1"/>
  <c r="AA612" i="10"/>
  <c r="AB612" i="10" s="1"/>
  <c r="AA125" i="10"/>
  <c r="AB126" i="10" s="1"/>
  <c r="AA93" i="10"/>
  <c r="AB93" i="10" s="1"/>
  <c r="AA61" i="10"/>
  <c r="AB62" i="10" s="1"/>
  <c r="AA81" i="10"/>
  <c r="AA165" i="10"/>
  <c r="AB166" i="10" s="1"/>
  <c r="AB541" i="10"/>
  <c r="AB281" i="10"/>
  <c r="AB526" i="10"/>
  <c r="AA1603" i="10"/>
  <c r="AB1604" i="10" s="1"/>
  <c r="AB1118" i="10"/>
  <c r="AA87" i="10"/>
  <c r="AB87" i="10" s="1"/>
  <c r="AA322" i="10"/>
  <c r="AB323" i="10" s="1"/>
  <c r="AB1006" i="10"/>
  <c r="AB280" i="10"/>
  <c r="AA599" i="10"/>
  <c r="AB599" i="10" s="1"/>
  <c r="AA743" i="10"/>
  <c r="AB169" i="10"/>
  <c r="AB286" i="10"/>
  <c r="AB506" i="10"/>
  <c r="AA1423" i="10"/>
  <c r="AB1424" i="10" s="1"/>
  <c r="AB1180" i="10"/>
  <c r="AA140" i="10"/>
  <c r="AB141" i="10" s="1"/>
  <c r="AA1343" i="10"/>
  <c r="AB427" i="10"/>
  <c r="AB1639" i="10"/>
  <c r="AB394" i="10"/>
  <c r="AB282" i="10"/>
  <c r="AA1451" i="10"/>
  <c r="AB1452" i="10" s="1"/>
  <c r="AA1061" i="10"/>
  <c r="AB1061" i="10" s="1"/>
  <c r="AA1547" i="10"/>
  <c r="AB1548" i="10" s="1"/>
  <c r="AA1038" i="10"/>
  <c r="AB417" i="10"/>
  <c r="AA1170" i="10"/>
  <c r="AB209" i="10"/>
  <c r="AB521" i="10"/>
  <c r="AB912" i="10"/>
  <c r="AB393" i="10"/>
  <c r="AB518" i="10"/>
  <c r="AA1436" i="10"/>
  <c r="AA117" i="10"/>
  <c r="AB117" i="10" s="1"/>
  <c r="AA85" i="10"/>
  <c r="AB85" i="10" s="1"/>
  <c r="AA57" i="10"/>
  <c r="AB58" i="10" s="1"/>
  <c r="AB1203" i="10"/>
  <c r="AA127" i="10"/>
  <c r="AB128" i="10" s="1"/>
  <c r="AA99" i="10"/>
  <c r="AB100" i="10" s="1"/>
  <c r="AA67" i="10"/>
  <c r="AB68" i="10" s="1"/>
  <c r="AA1516" i="10"/>
  <c r="AA1447" i="10"/>
  <c r="AA1481" i="10"/>
  <c r="AB1481" i="10" s="1"/>
  <c r="AB540" i="10"/>
  <c r="AA113" i="10"/>
  <c r="AB113" i="10" s="1"/>
  <c r="AA56" i="10"/>
  <c r="AB56" i="10" s="1"/>
  <c r="I57" i="10" s="1"/>
  <c r="AA95" i="10"/>
  <c r="AB95" i="10" s="1"/>
  <c r="AA63" i="10"/>
  <c r="AB64" i="10" s="1"/>
  <c r="AB1009" i="10"/>
  <c r="AB406" i="10"/>
  <c r="AB1117" i="10"/>
  <c r="AA958" i="10"/>
  <c r="AB959" i="10" s="1"/>
  <c r="AA932" i="10"/>
  <c r="AB358" i="10"/>
  <c r="AB405" i="10"/>
  <c r="AB272" i="10"/>
  <c r="AA1664" i="10"/>
  <c r="AB1665" i="10" s="1"/>
  <c r="AA1593" i="10"/>
  <c r="AA1602" i="10"/>
  <c r="AB1602" i="10" s="1"/>
  <c r="AA1455" i="10"/>
  <c r="AA1393" i="10"/>
  <c r="AB1394" i="10" s="1"/>
  <c r="AA1277" i="10"/>
  <c r="AB1202" i="10"/>
  <c r="AA658" i="10"/>
  <c r="AA577" i="10"/>
  <c r="AB578" i="10" s="1"/>
  <c r="AB502" i="10"/>
  <c r="AA302" i="10"/>
  <c r="AB539" i="10"/>
  <c r="AA1656" i="10"/>
  <c r="AB1656" i="10" s="1"/>
  <c r="AA1534" i="10"/>
  <c r="AB1534" i="10" s="1"/>
  <c r="AA1494" i="10"/>
  <c r="AB1494" i="10" s="1"/>
  <c r="AA1186" i="10"/>
  <c r="AB1187" i="10" s="1"/>
  <c r="AA961" i="10"/>
  <c r="AB962" i="10" s="1"/>
  <c r="AA588" i="10"/>
  <c r="AB588" i="10" s="1"/>
  <c r="AA496" i="10"/>
  <c r="AB496" i="10" s="1"/>
  <c r="AA162" i="10"/>
  <c r="AB163" i="10" s="1"/>
  <c r="AA1618" i="10"/>
  <c r="AA1628" i="10"/>
  <c r="AB1629" i="10" s="1"/>
  <c r="AA1577" i="10"/>
  <c r="AB1578" i="10" s="1"/>
  <c r="AA1513" i="10"/>
  <c r="AB1514" i="10" s="1"/>
  <c r="AA1495" i="10"/>
  <c r="AB1496" i="10" s="1"/>
  <c r="AA1487" i="10"/>
  <c r="AB1488" i="10" s="1"/>
  <c r="AB460" i="10"/>
  <c r="AB351" i="10"/>
  <c r="AB426" i="10"/>
  <c r="AB53" i="10"/>
  <c r="AB542" i="10"/>
  <c r="AB1662" i="10"/>
  <c r="AA1489" i="10"/>
  <c r="AA1400" i="10"/>
  <c r="AB1400" i="10" s="1"/>
  <c r="AA1325" i="10"/>
  <c r="AB1325" i="10" s="1"/>
  <c r="AA1320" i="10"/>
  <c r="AA1264" i="10"/>
  <c r="AB1264" i="10" s="1"/>
  <c r="AA1105" i="10"/>
  <c r="AB1105" i="10" s="1"/>
  <c r="AA1082" i="10"/>
  <c r="AB1082" i="10" s="1"/>
  <c r="AA862" i="10"/>
  <c r="AB863" i="10" s="1"/>
  <c r="AA562" i="10"/>
  <c r="AB562" i="10" s="1"/>
  <c r="AB413" i="10"/>
  <c r="AA173" i="10"/>
  <c r="AB145" i="10"/>
  <c r="AA179" i="10"/>
  <c r="AB179" i="10" s="1"/>
  <c r="AB1014" i="10"/>
  <c r="AB522" i="10"/>
  <c r="AA1385" i="10"/>
  <c r="AB1386" i="10" s="1"/>
  <c r="AA1165" i="10"/>
  <c r="AB1166" i="10" s="1"/>
  <c r="AB1249" i="10"/>
  <c r="AA1103" i="10"/>
  <c r="AB1104" i="10" s="1"/>
  <c r="AB1076" i="10"/>
  <c r="AB1029" i="10"/>
  <c r="AB774" i="10"/>
  <c r="AA1035" i="10"/>
  <c r="AB1035" i="10" s="1"/>
  <c r="AB770" i="10"/>
  <c r="AB240" i="10"/>
  <c r="AB1636" i="10"/>
  <c r="AA164" i="10"/>
  <c r="AB165" i="10" s="1"/>
  <c r="AB1644" i="10"/>
  <c r="AB1643" i="10"/>
  <c r="AA1468" i="10"/>
  <c r="AB1247" i="10"/>
  <c r="AB1215" i="10"/>
  <c r="AA1156" i="10"/>
  <c r="AB1156" i="10" s="1"/>
  <c r="AB987" i="10"/>
  <c r="AA900" i="10"/>
  <c r="AB901" i="10" s="1"/>
  <c r="AA1018" i="10"/>
  <c r="AB1019" i="10" s="1"/>
  <c r="AA845" i="10"/>
  <c r="AB846" i="10" s="1"/>
  <c r="AB708" i="10"/>
  <c r="AB404" i="10"/>
  <c r="AB288" i="10"/>
  <c r="AB435" i="10"/>
  <c r="AA171" i="10"/>
  <c r="AB172" i="10" s="1"/>
  <c r="AA123" i="10"/>
  <c r="AB124" i="10" s="1"/>
  <c r="AA133" i="10"/>
  <c r="AB133" i="10" s="1"/>
  <c r="AA101" i="10"/>
  <c r="AB101" i="10" s="1"/>
  <c r="AA121" i="10"/>
  <c r="AB122" i="10" s="1"/>
  <c r="AA89" i="10"/>
  <c r="AB90" i="10" s="1"/>
  <c r="AA91" i="10"/>
  <c r="AB92" i="10" s="1"/>
  <c r="AA59" i="10"/>
  <c r="AB60" i="10" s="1"/>
  <c r="AB274" i="10"/>
  <c r="AA1020" i="10"/>
  <c r="AA1177" i="10"/>
  <c r="AB1177" i="10" s="1"/>
  <c r="AB1007" i="10"/>
  <c r="AA527" i="10"/>
  <c r="AB528" i="10" s="1"/>
  <c r="AB1031" i="10"/>
  <c r="AB511" i="10"/>
  <c r="AB515" i="10"/>
  <c r="AB548" i="10"/>
  <c r="AB529" i="10"/>
  <c r="AA1113" i="10"/>
  <c r="AB1114" i="10" s="1"/>
  <c r="AB277" i="10"/>
  <c r="AB1515" i="10"/>
  <c r="AB525" i="10"/>
  <c r="AA105" i="10"/>
  <c r="AB105" i="10" s="1"/>
  <c r="AA135" i="10"/>
  <c r="AB136" i="10" s="1"/>
  <c r="AA75" i="10"/>
  <c r="AB76" i="10" s="1"/>
  <c r="AB1023" i="10"/>
  <c r="AB219" i="10"/>
  <c r="AA1137" i="10"/>
  <c r="AB1138" i="10" s="1"/>
  <c r="AB1060" i="10"/>
  <c r="AA1039" i="10"/>
  <c r="AB1040" i="10" s="1"/>
  <c r="AB607" i="10"/>
  <c r="AB508" i="10"/>
  <c r="AA1303" i="10"/>
  <c r="AB1304" i="10" s="1"/>
  <c r="AB760" i="10"/>
  <c r="AA645" i="10"/>
  <c r="AB646" i="10" s="1"/>
  <c r="AA327" i="10"/>
  <c r="AB328" i="10" s="1"/>
  <c r="AB278" i="10"/>
  <c r="AA551" i="10"/>
  <c r="AA1344" i="10"/>
  <c r="AB1345" i="10" s="1"/>
  <c r="AB1024" i="10"/>
  <c r="AB1045" i="10"/>
  <c r="AA876" i="10"/>
  <c r="AB877" i="10" s="1"/>
  <c r="AA964" i="10"/>
  <c r="AB964" i="10" s="1"/>
  <c r="AA895" i="10"/>
  <c r="AB896" i="10" s="1"/>
  <c r="AA596" i="10"/>
  <c r="AB396" i="10"/>
  <c r="AA290" i="10"/>
  <c r="AB291" i="10" s="1"/>
  <c r="AB170" i="10"/>
  <c r="AB1650" i="10"/>
  <c r="AA1053" i="10"/>
  <c r="AB1053" i="10" s="1"/>
  <c r="AB1226" i="10"/>
  <c r="AB910" i="10"/>
  <c r="AB1013" i="10"/>
  <c r="AA697" i="10"/>
  <c r="AB279" i="10"/>
  <c r="AA107" i="10"/>
  <c r="AB107" i="10" s="1"/>
  <c r="AB1387" i="10"/>
  <c r="AB1225" i="10"/>
  <c r="AA1096" i="10"/>
  <c r="AB1097" i="10" s="1"/>
  <c r="AB945" i="10"/>
  <c r="AB747" i="10"/>
  <c r="AA701" i="10"/>
  <c r="AB230" i="10"/>
  <c r="AB512" i="10"/>
  <c r="AB1175" i="10"/>
  <c r="AB990" i="10"/>
  <c r="AB936" i="10"/>
  <c r="AA569" i="10"/>
  <c r="AB570" i="10" s="1"/>
  <c r="AB386" i="10"/>
  <c r="AB385" i="10"/>
  <c r="AA189" i="10"/>
  <c r="AB190" i="10" s="1"/>
  <c r="AA167" i="10"/>
  <c r="AB167" i="10" s="1"/>
  <c r="AA1298" i="10"/>
  <c r="AB972" i="10"/>
  <c r="AA592" i="10"/>
  <c r="AB490" i="10"/>
  <c r="AB218" i="10"/>
  <c r="AB971" i="10"/>
  <c r="AB524" i="10"/>
  <c r="AB514" i="10"/>
  <c r="AB517" i="10"/>
  <c r="AB439" i="10"/>
  <c r="AB1243" i="10"/>
  <c r="AB1211" i="10"/>
  <c r="AB782" i="10"/>
  <c r="AB513" i="10"/>
  <c r="AB537" i="10"/>
  <c r="AB1363" i="10"/>
  <c r="AB1198" i="10"/>
  <c r="AB368" i="10"/>
  <c r="AB523" i="10"/>
  <c r="AB1581" i="10"/>
  <c r="AB605" i="10"/>
  <c r="AB268" i="10"/>
  <c r="AB1580" i="10"/>
  <c r="AB1043" i="10"/>
  <c r="AB210" i="10"/>
  <c r="AB531" i="10"/>
  <c r="AB1503" i="10"/>
  <c r="AB1160" i="10"/>
  <c r="AB400" i="10"/>
  <c r="AB516" i="10"/>
  <c r="AA1301" i="10"/>
  <c r="AA834" i="10"/>
  <c r="AB801" i="10"/>
  <c r="AB149" i="10"/>
  <c r="AB687" i="10"/>
  <c r="AA1317" i="10"/>
  <c r="AA1284" i="10"/>
  <c r="AA1297" i="10"/>
  <c r="AB1297" i="10" s="1"/>
  <c r="AA1172" i="10"/>
  <c r="AB1173" i="10" s="1"/>
  <c r="AA1141" i="10"/>
  <c r="AA974" i="10"/>
  <c r="AA864" i="10"/>
  <c r="AB865" i="10" s="1"/>
  <c r="AA1587" i="10"/>
  <c r="AA1285" i="10"/>
  <c r="AA1291" i="10"/>
  <c r="AA1257" i="10"/>
  <c r="AB1258" i="10" s="1"/>
  <c r="AA326" i="10"/>
  <c r="AA339" i="10"/>
  <c r="AB611" i="10"/>
  <c r="AA680" i="10"/>
  <c r="AB680" i="10" s="1"/>
  <c r="AA1541" i="10"/>
  <c r="AB751" i="10"/>
  <c r="AB1599" i="10"/>
  <c r="AB1596" i="10"/>
  <c r="AA1523" i="10"/>
  <c r="AB1523" i="10" s="1"/>
  <c r="AB1116" i="10"/>
  <c r="AA664" i="10"/>
  <c r="AB664" i="10" s="1"/>
  <c r="AB494" i="10"/>
  <c r="AB475" i="10"/>
  <c r="AB222" i="10"/>
  <c r="AA1567" i="10"/>
  <c r="AB1567" i="10" s="1"/>
  <c r="AA1432" i="10"/>
  <c r="AA1420" i="10"/>
  <c r="AA1286" i="10"/>
  <c r="AB1052" i="10"/>
  <c r="AA691" i="10"/>
  <c r="AB692" i="10" s="1"/>
  <c r="AB618" i="10"/>
  <c r="AB388" i="10"/>
  <c r="AB1654" i="10"/>
  <c r="AB1102" i="10"/>
  <c r="AB489" i="10"/>
  <c r="AA1354" i="10"/>
  <c r="AB1355" i="10" s="1"/>
  <c r="AB1183" i="10"/>
  <c r="AB1030" i="10"/>
  <c r="AB1405" i="10"/>
  <c r="AB934" i="10"/>
  <c r="AA670" i="10"/>
  <c r="AB671" i="10" s="1"/>
  <c r="AA699" i="10"/>
  <c r="AB700" i="10" s="1"/>
  <c r="AB1675" i="10"/>
  <c r="AA1609" i="10"/>
  <c r="AB1609" i="10" s="1"/>
  <c r="AA839" i="10"/>
  <c r="AB840" i="10" s="1"/>
  <c r="AB285" i="10"/>
  <c r="AA1622" i="10"/>
  <c r="AB1623" i="10" s="1"/>
  <c r="AB1505" i="10"/>
  <c r="AA826" i="10"/>
  <c r="AB532" i="10"/>
  <c r="AB1161" i="10"/>
  <c r="AB421" i="10"/>
  <c r="AB420" i="10"/>
  <c r="AB1642" i="10"/>
  <c r="AB1074" i="10"/>
  <c r="AB1034" i="10"/>
  <c r="AB159" i="10"/>
  <c r="AB81" i="10"/>
  <c r="AA1457" i="10"/>
  <c r="AB1389" i="10"/>
  <c r="AA1278" i="10"/>
  <c r="AA1292" i="10"/>
  <c r="AB1293" i="10" s="1"/>
  <c r="AB1184" i="10"/>
  <c r="AB1125" i="10"/>
  <c r="AB1005" i="10"/>
  <c r="AB694" i="10"/>
  <c r="AA721" i="10"/>
  <c r="AB722" i="10" s="1"/>
  <c r="AA657" i="10"/>
  <c r="AB657" i="10" s="1"/>
  <c r="AB631" i="10"/>
  <c r="AB408" i="10"/>
  <c r="AB372" i="10"/>
  <c r="AB312" i="10"/>
  <c r="AB389" i="10"/>
  <c r="AB453" i="10"/>
  <c r="AB260" i="10"/>
  <c r="AB217" i="10"/>
  <c r="AB185" i="10"/>
  <c r="AB178" i="10"/>
  <c r="AB1616" i="10"/>
  <c r="AB1647" i="10"/>
  <c r="AB1486" i="10"/>
  <c r="AB1209" i="10"/>
  <c r="AB1065" i="10"/>
  <c r="AA873" i="10"/>
  <c r="AB783" i="10"/>
  <c r="AB650" i="10"/>
  <c r="AB554" i="10"/>
  <c r="AB362" i="10"/>
  <c r="AB725" i="10"/>
  <c r="AB1635" i="10"/>
  <c r="AB1649" i="10"/>
  <c r="AB1493" i="10"/>
  <c r="AB1471" i="10"/>
  <c r="AA1294" i="10"/>
  <c r="AB1294" i="10" s="1"/>
  <c r="AB1199" i="10"/>
  <c r="AB766" i="10"/>
  <c r="AB776" i="10"/>
  <c r="AB761" i="10"/>
  <c r="AA576" i="10"/>
  <c r="AB462" i="10"/>
  <c r="AB610" i="10"/>
  <c r="AB507" i="10"/>
  <c r="AA1565" i="10"/>
  <c r="AB1565" i="10" s="1"/>
  <c r="AA1558" i="10"/>
  <c r="AB1427" i="10"/>
  <c r="AB1339" i="10"/>
  <c r="AB1077" i="10"/>
  <c r="AB903" i="10"/>
  <c r="AB182" i="10"/>
  <c r="AB256" i="10"/>
  <c r="AB104" i="10"/>
  <c r="AB1434" i="10"/>
  <c r="AA1365" i="10"/>
  <c r="AA1372" i="10"/>
  <c r="AB1372" i="10" s="1"/>
  <c r="AB1017" i="10"/>
  <c r="AA891" i="10"/>
  <c r="AB587" i="10"/>
  <c r="AB1480" i="10"/>
  <c r="AB1651" i="10"/>
  <c r="AB1624" i="10"/>
  <c r="AA1610" i="10"/>
  <c r="AA1326" i="10"/>
  <c r="AA1328" i="10"/>
  <c r="AB1329" i="10" s="1"/>
  <c r="AB1100" i="10"/>
  <c r="AB1146" i="10"/>
  <c r="AB790" i="10"/>
  <c r="AB763" i="10"/>
  <c r="AB686" i="10"/>
  <c r="AB678" i="10"/>
  <c r="AA557" i="10"/>
  <c r="AA653" i="10"/>
  <c r="AB226" i="10"/>
  <c r="AB530" i="10"/>
  <c r="AB1196" i="10"/>
  <c r="AB1195" i="10"/>
  <c r="AB270" i="10"/>
  <c r="AB269" i="10"/>
  <c r="AB1666" i="10"/>
  <c r="AA1611" i="10"/>
  <c r="AB360" i="10"/>
  <c r="AB547" i="10"/>
  <c r="AB546" i="10"/>
  <c r="AB1667" i="10"/>
  <c r="AB1648" i="10"/>
  <c r="AA1617" i="10"/>
  <c r="AB1617" i="10" s="1"/>
  <c r="AA1619" i="10"/>
  <c r="AB1544" i="10"/>
  <c r="AB1638" i="10"/>
  <c r="AB1637" i="10"/>
  <c r="AB1657" i="10"/>
  <c r="AB1669" i="10"/>
  <c r="AB1672" i="10"/>
  <c r="AB571" i="10"/>
  <c r="AA1586" i="10"/>
  <c r="AB1507" i="10"/>
  <c r="AA1463" i="10"/>
  <c r="AB1464" i="10" s="1"/>
  <c r="AA1526" i="10"/>
  <c r="AA1415" i="10"/>
  <c r="AB1415" i="10" s="1"/>
  <c r="AB1388" i="10"/>
  <c r="AA1353" i="10"/>
  <c r="AA1364" i="10"/>
  <c r="AB1364" i="10" s="1"/>
  <c r="AA1323" i="10"/>
  <c r="AB1324" i="10" s="1"/>
  <c r="AA1341" i="10"/>
  <c r="AA1272" i="10"/>
  <c r="AB1272" i="10" s="1"/>
  <c r="AA1281" i="10"/>
  <c r="AB1281" i="10" s="1"/>
  <c r="AA1283" i="10"/>
  <c r="AB1205" i="10"/>
  <c r="AB1228" i="10"/>
  <c r="AA863" i="10"/>
  <c r="AA672" i="10"/>
  <c r="AB673" i="10" s="1"/>
  <c r="AB707" i="10"/>
  <c r="AB443" i="10"/>
  <c r="AA1560" i="10"/>
  <c r="AA1524" i="10"/>
  <c r="AB1470" i="10"/>
  <c r="AA1459" i="10"/>
  <c r="AA1425" i="10"/>
  <c r="AB1425" i="10" s="1"/>
  <c r="AA1349" i="10"/>
  <c r="AB1350" i="10" s="1"/>
  <c r="AA1319" i="10"/>
  <c r="AB1336" i="10"/>
  <c r="AA1273" i="10"/>
  <c r="AB1201" i="10"/>
  <c r="AB1239" i="10"/>
  <c r="AB1179" i="10"/>
  <c r="AB1311" i="10"/>
  <c r="AB1224" i="10"/>
  <c r="AB1147" i="10"/>
  <c r="AB1075" i="10"/>
  <c r="AB773" i="10"/>
  <c r="AB764" i="10"/>
  <c r="AA726" i="10"/>
  <c r="AB727" i="10" s="1"/>
  <c r="AB677" i="10"/>
  <c r="AB695" i="10"/>
  <c r="AA696" i="10"/>
  <c r="AA659" i="10"/>
  <c r="AB660" i="10" s="1"/>
  <c r="AB566" i="10"/>
  <c r="AB604" i="10"/>
  <c r="AB367" i="10"/>
  <c r="AB411" i="10"/>
  <c r="AA332" i="10"/>
  <c r="AB333" i="10" s="1"/>
  <c r="AA300" i="10"/>
  <c r="AB301" i="10" s="1"/>
  <c r="AB621" i="10"/>
  <c r="AB456" i="10"/>
  <c r="AB244" i="10"/>
  <c r="AA1535" i="10"/>
  <c r="AB1536" i="10" s="1"/>
  <c r="AA1573" i="10"/>
  <c r="AB1574" i="10" s="1"/>
  <c r="AB1402" i="10"/>
  <c r="AA1430" i="10"/>
  <c r="AB1375" i="10"/>
  <c r="AB1659" i="10"/>
  <c r="AA1347" i="10"/>
  <c r="AB1348" i="10" s="1"/>
  <c r="AA1342" i="10"/>
  <c r="AA1308" i="10"/>
  <c r="AB1309" i="10" s="1"/>
  <c r="AB1219" i="10"/>
  <c r="AA1149" i="10"/>
  <c r="AB1149" i="10" s="1"/>
  <c r="AB1115" i="10"/>
  <c r="AB1050" i="10"/>
  <c r="AA976" i="10"/>
  <c r="AA867" i="10"/>
  <c r="AB793" i="10"/>
  <c r="AB808" i="10"/>
  <c r="AB778" i="10"/>
  <c r="AB815" i="10"/>
  <c r="AA728" i="10"/>
  <c r="AA665" i="10"/>
  <c r="AB822" i="10"/>
  <c r="AB663" i="10"/>
  <c r="AA744" i="10"/>
  <c r="AB745" i="10" s="1"/>
  <c r="AB586" i="10"/>
  <c r="AB591" i="10"/>
  <c r="AA600" i="10"/>
  <c r="AA641" i="10"/>
  <c r="AB498" i="10"/>
  <c r="AB482" i="10"/>
  <c r="AB441" i="10"/>
  <c r="AB392" i="10"/>
  <c r="AB365" i="10"/>
  <c r="AB471" i="10"/>
  <c r="AA324" i="10"/>
  <c r="AA292" i="10"/>
  <c r="AB293" i="10" s="1"/>
  <c r="AB112" i="10"/>
  <c r="AA1517" i="10"/>
  <c r="AA1431" i="10"/>
  <c r="AB1393" i="10"/>
  <c r="AA1300" i="10"/>
  <c r="AA1269" i="10"/>
  <c r="AB1269" i="10" s="1"/>
  <c r="AB1217" i="10"/>
  <c r="AB1182" i="10"/>
  <c r="AB1059" i="10"/>
  <c r="AA879" i="10"/>
  <c r="AB879" i="10" s="1"/>
  <c r="AB908" i="10"/>
  <c r="AA861" i="10"/>
  <c r="AA831" i="10"/>
  <c r="AB831" i="10" s="1"/>
  <c r="AB795" i="10"/>
  <c r="AA704" i="10"/>
  <c r="AB704" i="10" s="1"/>
  <c r="AB560" i="10"/>
  <c r="AB595" i="10"/>
  <c r="AB480" i="10"/>
  <c r="AB464" i="10"/>
  <c r="AA319" i="10"/>
  <c r="AB320" i="10" s="1"/>
  <c r="AB440" i="10"/>
  <c r="AB233" i="10"/>
  <c r="AA1289" i="10"/>
  <c r="AB1289" i="10" s="1"/>
  <c r="AB1240" i="10"/>
  <c r="AB758" i="10"/>
  <c r="AB922" i="10"/>
  <c r="AA886" i="10"/>
  <c r="AB371" i="10"/>
  <c r="AA250" i="10"/>
  <c r="AB250" i="10" s="1"/>
  <c r="AB228" i="10"/>
  <c r="AA1416" i="10"/>
  <c r="AA1370" i="10"/>
  <c r="AB1370" i="10" s="1"/>
  <c r="AA1440" i="10"/>
  <c r="AB1204" i="10"/>
  <c r="AB1128" i="10"/>
  <c r="AB1127" i="10"/>
  <c r="AA920" i="10"/>
  <c r="AB920" i="10" s="1"/>
  <c r="AB791" i="10"/>
  <c r="AB805" i="10"/>
  <c r="AA720" i="10"/>
  <c r="AB720" i="10" s="1"/>
  <c r="AB656" i="10"/>
  <c r="AB709" i="10"/>
  <c r="AA616" i="10"/>
  <c r="AB617" i="10" s="1"/>
  <c r="AB746" i="10"/>
  <c r="AB492" i="10"/>
  <c r="AB349" i="10"/>
  <c r="AB214" i="10"/>
  <c r="AA1361" i="10"/>
  <c r="AB1362" i="10" s="1"/>
  <c r="AA1275" i="10"/>
  <c r="AB1197" i="10"/>
  <c r="AB1232" i="10"/>
  <c r="AA1106" i="10"/>
  <c r="AA874" i="10"/>
  <c r="AA682" i="10"/>
  <c r="AA648" i="10"/>
  <c r="AB649" i="10" s="1"/>
  <c r="AB597" i="10"/>
  <c r="AB437" i="10"/>
  <c r="AB206" i="10"/>
  <c r="AB150" i="10"/>
  <c r="AB1498" i="10"/>
  <c r="AB1406" i="10"/>
  <c r="AB419" i="10"/>
  <c r="AB418" i="10"/>
  <c r="AB447" i="10"/>
  <c r="AB446" i="10"/>
  <c r="AB1605" i="10"/>
  <c r="AB1382" i="10"/>
  <c r="AB1404" i="10"/>
  <c r="AB947" i="10"/>
  <c r="AB946" i="10"/>
  <c r="AB415" i="10"/>
  <c r="AB414" i="10"/>
  <c r="AB603" i="10"/>
  <c r="AB434" i="10"/>
  <c r="AB433" i="10"/>
  <c r="AB187" i="10"/>
  <c r="AB1450" i="10"/>
  <c r="AB1374" i="10"/>
  <c r="AB844" i="10"/>
  <c r="AB580" i="10"/>
  <c r="AB579" i="10"/>
  <c r="AB370" i="10"/>
  <c r="AB369" i="10"/>
  <c r="AB216" i="10"/>
  <c r="AB242" i="10"/>
  <c r="AB241" i="10"/>
  <c r="AB212" i="10"/>
  <c r="AB211" i="10"/>
  <c r="AB232" i="10"/>
  <c r="AB231" i="10"/>
  <c r="AB825" i="10"/>
  <c r="AB376" i="10"/>
  <c r="AB375" i="10"/>
  <c r="AB208" i="10"/>
  <c r="AB171" i="10"/>
  <c r="AB1502" i="10"/>
  <c r="AB1501" i="10"/>
  <c r="AB1111" i="10"/>
  <c r="AB615" i="10"/>
  <c r="AB445" i="10"/>
  <c r="AB444" i="10"/>
  <c r="AB450" i="10"/>
  <c r="AB449" i="10"/>
  <c r="AB1674" i="10"/>
  <c r="AB1668" i="10"/>
  <c r="AB1537" i="10"/>
  <c r="AA1559" i="10"/>
  <c r="AB1508" i="10"/>
  <c r="AB1506" i="10"/>
  <c r="AB1485" i="10"/>
  <c r="AB1438" i="10"/>
  <c r="AA1453" i="10"/>
  <c r="AA1571" i="10"/>
  <c r="AB1572" i="10" s="1"/>
  <c r="AA1460" i="10"/>
  <c r="AB1390" i="10"/>
  <c r="AA1417" i="10"/>
  <c r="AB1418" i="10" s="1"/>
  <c r="AB1351" i="10"/>
  <c r="AA1346" i="10"/>
  <c r="AA1380" i="10"/>
  <c r="AB1381" i="10" s="1"/>
  <c r="AB1296" i="10"/>
  <c r="AB1267" i="10"/>
  <c r="AB1206" i="10"/>
  <c r="AA1109" i="10"/>
  <c r="AB1051" i="10"/>
  <c r="AB1154" i="10"/>
  <c r="AB1072" i="10"/>
  <c r="AB1049" i="10"/>
  <c r="AB993" i="10"/>
  <c r="AB1066" i="10"/>
  <c r="AA977" i="10"/>
  <c r="AB978" i="10" s="1"/>
  <c r="AB1042" i="10"/>
  <c r="AA887" i="10"/>
  <c r="AB888" i="10" s="1"/>
  <c r="AA823" i="10"/>
  <c r="AB824" i="10" s="1"/>
  <c r="AA918" i="10"/>
  <c r="AB919" i="10" s="1"/>
  <c r="AB781" i="10"/>
  <c r="AB809" i="10"/>
  <c r="AB754" i="10"/>
  <c r="AA883" i="10"/>
  <c r="AB789" i="10"/>
  <c r="AB780" i="10"/>
  <c r="AA698" i="10"/>
  <c r="AB699" i="10" s="1"/>
  <c r="AB668" i="10"/>
  <c r="AB753" i="10"/>
  <c r="AA716" i="10"/>
  <c r="AB717" i="10" s="1"/>
  <c r="AA733" i="10"/>
  <c r="AB734" i="10" s="1"/>
  <c r="AA713" i="10"/>
  <c r="AB714" i="10" s="1"/>
  <c r="AA627" i="10"/>
  <c r="AB628" i="10" s="1"/>
  <c r="AA651" i="10"/>
  <c r="AB651" i="10" s="1"/>
  <c r="AB561" i="10"/>
  <c r="AB476" i="10"/>
  <c r="AA305" i="10"/>
  <c r="AB306" i="10" s="1"/>
  <c r="AB495" i="10"/>
  <c r="AB463" i="10"/>
  <c r="AB366" i="10"/>
  <c r="AA316" i="10"/>
  <c r="AB317" i="10" s="1"/>
  <c r="AA624" i="10"/>
  <c r="AB624" i="10" s="1"/>
  <c r="AB436" i="10"/>
  <c r="AB359" i="10"/>
  <c r="AB452" i="10"/>
  <c r="AB257" i="10"/>
  <c r="AB1673" i="10"/>
  <c r="AB1679" i="10"/>
  <c r="AB1655" i="10"/>
  <c r="AB1582" i="10"/>
  <c r="AB1497" i="10"/>
  <c r="AA1435" i="10"/>
  <c r="AB1504" i="10"/>
  <c r="AA1461" i="10"/>
  <c r="AA1429" i="10"/>
  <c r="AA1366" i="10"/>
  <c r="AB1660" i="10"/>
  <c r="AA1360" i="10"/>
  <c r="AA1334" i="10"/>
  <c r="AB1335" i="10" s="1"/>
  <c r="AA1340" i="10"/>
  <c r="AA1322" i="10"/>
  <c r="AA1379" i="10"/>
  <c r="AA1306" i="10"/>
  <c r="AA1276" i="10"/>
  <c r="AA1262" i="10"/>
  <c r="AB1263" i="10" s="1"/>
  <c r="AB1227" i="10"/>
  <c r="AB1242" i="10"/>
  <c r="AB1210" i="10"/>
  <c r="AA1143" i="10"/>
  <c r="AB1144" i="10" s="1"/>
  <c r="AB1174" i="10"/>
  <c r="AB1185" i="10"/>
  <c r="AB1248" i="10"/>
  <c r="AB1216" i="10"/>
  <c r="AA1087" i="10"/>
  <c r="AB1088" i="10" s="1"/>
  <c r="AB1044" i="10"/>
  <c r="AA1091" i="10"/>
  <c r="AB1092" i="10" s="1"/>
  <c r="AB909" i="10"/>
  <c r="AA975" i="10"/>
  <c r="AA973" i="10"/>
  <c r="AB935" i="10"/>
  <c r="AA892" i="10"/>
  <c r="AB893" i="10" s="1"/>
  <c r="AA868" i="10"/>
  <c r="AB869" i="10" s="1"/>
  <c r="AA875" i="10"/>
  <c r="AB979" i="10"/>
  <c r="AA832" i="10"/>
  <c r="AA882" i="10"/>
  <c r="AA718" i="10"/>
  <c r="AB719" i="10" s="1"/>
  <c r="AB662" i="10"/>
  <c r="AB779" i="10"/>
  <c r="AA681" i="10"/>
  <c r="AB738" i="10"/>
  <c r="AA689" i="10"/>
  <c r="AB690" i="10" s="1"/>
  <c r="AA666" i="10"/>
  <c r="AB667" i="10" s="1"/>
  <c r="AA643" i="10"/>
  <c r="AB644" i="10" s="1"/>
  <c r="AA642" i="10"/>
  <c r="AA608" i="10"/>
  <c r="AB474" i="10"/>
  <c r="AA457" i="10"/>
  <c r="AB458" i="10" s="1"/>
  <c r="AB469" i="10"/>
  <c r="AA295" i="10"/>
  <c r="AB296" i="10" s="1"/>
  <c r="AB399" i="10"/>
  <c r="AA626" i="10"/>
  <c r="AB491" i="10"/>
  <c r="AB459" i="10"/>
  <c r="AB378" i="10"/>
  <c r="AB318" i="10"/>
  <c r="AB234" i="10"/>
  <c r="AB225" i="10"/>
  <c r="AB259" i="10"/>
  <c r="AB132" i="10"/>
  <c r="AB1676" i="10"/>
  <c r="AB1670" i="10"/>
  <c r="AB1645" i="10"/>
  <c r="AA1553" i="10"/>
  <c r="AB1554" i="10" s="1"/>
  <c r="AA1527" i="10"/>
  <c r="AA1525" i="10"/>
  <c r="AA1428" i="10"/>
  <c r="AA1458" i="10"/>
  <c r="AA1367" i="10"/>
  <c r="AB1368" i="10" s="1"/>
  <c r="AA1518" i="10"/>
  <c r="AB1519" i="10" s="1"/>
  <c r="AA1357" i="10"/>
  <c r="AB1358" i="10" s="1"/>
  <c r="AA1337" i="10"/>
  <c r="AB1338" i="10" s="1"/>
  <c r="AA1316" i="10"/>
  <c r="AB1317" i="10" s="1"/>
  <c r="AA1318" i="10"/>
  <c r="AA1377" i="10"/>
  <c r="AA1274" i="10"/>
  <c r="AB1305" i="10"/>
  <c r="AB1148" i="10"/>
  <c r="AB1238" i="10"/>
  <c r="AA1131" i="10"/>
  <c r="AB1132" i="10" s="1"/>
  <c r="AA1093" i="10"/>
  <c r="AB1094" i="10" s="1"/>
  <c r="AA1171" i="10"/>
  <c r="AB1244" i="10"/>
  <c r="AA1084" i="10"/>
  <c r="AA899" i="10"/>
  <c r="AA917" i="10"/>
  <c r="AA841" i="10"/>
  <c r="AB911" i="10"/>
  <c r="AB878" i="10"/>
  <c r="AA871" i="10"/>
  <c r="AB843" i="10"/>
  <c r="AB798" i="10"/>
  <c r="AA833" i="10"/>
  <c r="AB792" i="10"/>
  <c r="AB829" i="10"/>
  <c r="AB788" i="10"/>
  <c r="AA741" i="10"/>
  <c r="AB771" i="10"/>
  <c r="AA683" i="10"/>
  <c r="AB684" i="10" s="1"/>
  <c r="AA729" i="10"/>
  <c r="AB730" i="10" s="1"/>
  <c r="AB802" i="10"/>
  <c r="AB688" i="10"/>
  <c r="AA633" i="10"/>
  <c r="AB634" i="10" s="1"/>
  <c r="AB488" i="10"/>
  <c r="AB769" i="10"/>
  <c r="AA638" i="10"/>
  <c r="AB465" i="10"/>
  <c r="AA340" i="10"/>
  <c r="AB341" i="10" s="1"/>
  <c r="AA321" i="10"/>
  <c r="AB487" i="10"/>
  <c r="AA336" i="10"/>
  <c r="AB294" i="10"/>
  <c r="AB255" i="10"/>
  <c r="AB229" i="10"/>
  <c r="AB227" i="10"/>
  <c r="AB114" i="10"/>
  <c r="AB119" i="10"/>
  <c r="AB1646" i="10"/>
  <c r="AA1625" i="10"/>
  <c r="AB1640" i="10"/>
  <c r="AA1585" i="10"/>
  <c r="AA1563" i="10"/>
  <c r="AB1564" i="10" s="1"/>
  <c r="AA1539" i="10"/>
  <c r="AA1556" i="10"/>
  <c r="AA1588" i="10"/>
  <c r="AA1454" i="10"/>
  <c r="AB1477" i="10"/>
  <c r="AA1421" i="10"/>
  <c r="AB1422" i="10" s="1"/>
  <c r="AA1456" i="10"/>
  <c r="AA1413" i="10"/>
  <c r="AB1414" i="10" s="1"/>
  <c r="AA1521" i="10"/>
  <c r="AB1522" i="10" s="1"/>
  <c r="AA1359" i="10"/>
  <c r="AB1359" i="10" s="1"/>
  <c r="AA1378" i="10"/>
  <c r="AA1254" i="10"/>
  <c r="AB1255" i="10" s="1"/>
  <c r="AB1200" i="10"/>
  <c r="AB1234" i="10"/>
  <c r="AB1176" i="10"/>
  <c r="AB1189" i="10"/>
  <c r="AB1135" i="10"/>
  <c r="AB1058" i="10"/>
  <c r="AB995" i="10"/>
  <c r="AB1008" i="10"/>
  <c r="AA890" i="10"/>
  <c r="AB1027" i="10"/>
  <c r="AA889" i="10"/>
  <c r="AB794" i="10"/>
  <c r="AA872" i="10"/>
  <c r="AB765" i="10"/>
  <c r="AB806" i="10"/>
  <c r="AA710" i="10"/>
  <c r="AB711" i="10" s="1"/>
  <c r="AB772" i="10"/>
  <c r="AB816" i="10"/>
  <c r="AB775" i="10"/>
  <c r="AB679" i="10"/>
  <c r="AA705" i="10"/>
  <c r="AB706" i="10" s="1"/>
  <c r="AB574" i="10"/>
  <c r="AA640" i="10"/>
  <c r="AB640" i="10" s="1"/>
  <c r="AB493" i="10"/>
  <c r="AB461" i="10"/>
  <c r="AB395" i="10"/>
  <c r="AA297" i="10"/>
  <c r="AB483" i="10"/>
  <c r="AB454" i="10"/>
  <c r="AB350" i="10"/>
  <c r="AA337" i="10"/>
  <c r="AB364" i="10"/>
  <c r="AA248" i="10"/>
  <c r="AB249" i="10" s="1"/>
  <c r="AB737" i="10"/>
  <c r="AB162" i="10"/>
  <c r="AB146" i="10"/>
  <c r="AB82" i="10"/>
  <c r="AB203" i="10"/>
  <c r="AB1661" i="10"/>
  <c r="AB1663" i="10"/>
  <c r="AA1620" i="10"/>
  <c r="AB1621" i="10" s="1"/>
  <c r="AA1589" i="10"/>
  <c r="AB1590" i="10" s="1"/>
  <c r="AB1478" i="10"/>
  <c r="AA1252" i="10"/>
  <c r="AB1253" i="10" s="1"/>
  <c r="AB1321" i="10"/>
  <c r="AB1236" i="10"/>
  <c r="AA1123" i="10"/>
  <c r="AA1083" i="10"/>
  <c r="AB1025" i="10"/>
  <c r="AB963" i="10"/>
  <c r="AB1101" i="10"/>
  <c r="AB1073" i="10"/>
  <c r="AB980" i="10"/>
  <c r="AA818" i="10"/>
  <c r="AB819" i="10" s="1"/>
  <c r="AB767" i="10"/>
  <c r="AA675" i="10"/>
  <c r="AB676" i="10" s="1"/>
  <c r="AB620" i="10"/>
  <c r="AB715" i="10"/>
  <c r="AA584" i="10"/>
  <c r="AB585" i="10" s="1"/>
  <c r="AB685" i="10"/>
  <c r="AA625" i="10"/>
  <c r="AB555" i="10"/>
  <c r="AB661" i="10"/>
  <c r="AB335" i="10"/>
  <c r="AA338" i="10"/>
  <c r="AB479" i="10"/>
  <c r="AB442" i="10"/>
  <c r="AB221" i="10"/>
  <c r="AB143" i="10"/>
  <c r="AB334" i="10"/>
  <c r="AB1403" i="10"/>
  <c r="AA1299" i="10"/>
  <c r="AB1163" i="10"/>
  <c r="AB1162" i="10"/>
  <c r="AB1099" i="10"/>
  <c r="AB902" i="10"/>
  <c r="AA702" i="10"/>
  <c r="AB703" i="10" s="1"/>
  <c r="AB596" i="10"/>
  <c r="AB590" i="10"/>
  <c r="AB567" i="10"/>
  <c r="AB431" i="10"/>
  <c r="AB407" i="10"/>
  <c r="AB391" i="10"/>
  <c r="AA313" i="10"/>
  <c r="AB455" i="10"/>
  <c r="AB423" i="10"/>
  <c r="AB390" i="10"/>
  <c r="AB191" i="10"/>
  <c r="AB428" i="10"/>
  <c r="AB361" i="10"/>
  <c r="AB220" i="10"/>
  <c r="AB1671" i="10"/>
  <c r="AA1531" i="10"/>
  <c r="AB1532" i="10" s="1"/>
  <c r="AB1472" i="10"/>
  <c r="AA1529" i="10"/>
  <c r="AB1530" i="10" s="1"/>
  <c r="AB1412" i="10"/>
  <c r="AA1352" i="10"/>
  <c r="AB1353" i="10" s="1"/>
  <c r="AB1310" i="10"/>
  <c r="AB1207" i="10"/>
  <c r="AA1312" i="10"/>
  <c r="AB1313" i="10" s="1"/>
  <c r="AA1270" i="10"/>
  <c r="AB1271" i="10" s="1"/>
  <c r="AB1159" i="10"/>
  <c r="AA1265" i="10"/>
  <c r="AB1266" i="10" s="1"/>
  <c r="AA1157" i="10"/>
  <c r="AB1158" i="10" s="1"/>
  <c r="AA1169" i="10"/>
  <c r="AB1181" i="10"/>
  <c r="AB1095" i="10"/>
  <c r="AB1037" i="10"/>
  <c r="AB632" i="10"/>
  <c r="AA885" i="10"/>
  <c r="AA654" i="10"/>
  <c r="AB655" i="10" s="1"/>
  <c r="AB481" i="10"/>
  <c r="AB817" i="10"/>
  <c r="AB329" i="10"/>
  <c r="AA289" i="10"/>
  <c r="AB777" i="10"/>
  <c r="AB326" i="10"/>
  <c r="AB239" i="10"/>
  <c r="AA251" i="10"/>
  <c r="AB252" i="10" s="1"/>
  <c r="AB430" i="10"/>
  <c r="AB331" i="10"/>
  <c r="AB213" i="10"/>
  <c r="AB215" i="10"/>
  <c r="AB142" i="10"/>
  <c r="AB1653" i="10"/>
  <c r="AA1549" i="10"/>
  <c r="AB1550" i="10" s="1"/>
  <c r="AA1569" i="10"/>
  <c r="AB1570" i="10" s="1"/>
  <c r="AA1441" i="10"/>
  <c r="AA1302" i="10"/>
  <c r="AB1231" i="10"/>
  <c r="AB1218" i="10"/>
  <c r="AB1155" i="10"/>
  <c r="AA1136" i="10"/>
  <c r="AB1151" i="10"/>
  <c r="AB944" i="10"/>
  <c r="AA897" i="10"/>
  <c r="AB897" i="10" s="1"/>
  <c r="AB1080" i="10"/>
  <c r="AB1129" i="10"/>
  <c r="AB850" i="10"/>
  <c r="AB967" i="10"/>
  <c r="AB830" i="10"/>
  <c r="AB749" i="10"/>
  <c r="AB748" i="10"/>
  <c r="AB811" i="10"/>
  <c r="AB810" i="10"/>
  <c r="AB807" i="10"/>
  <c r="AA884" i="10"/>
  <c r="AB762" i="10"/>
  <c r="AB693" i="10"/>
  <c r="AB799" i="10"/>
  <c r="AB739" i="10"/>
  <c r="AB674" i="10"/>
  <c r="AA652" i="10"/>
  <c r="AB606" i="10"/>
  <c r="AB477" i="10"/>
  <c r="AB425" i="10"/>
  <c r="AB403" i="10"/>
  <c r="AB387" i="10"/>
  <c r="AB467" i="10"/>
  <c r="AB438" i="10"/>
  <c r="AA622" i="10"/>
  <c r="AB623" i="10" s="1"/>
  <c r="AB287" i="10"/>
  <c r="AB245" i="10"/>
  <c r="AB243" i="10"/>
  <c r="AB261" i="10"/>
  <c r="AB207" i="10"/>
  <c r="AA889" i="9"/>
  <c r="I889" i="9" s="1"/>
  <c r="AA728" i="9"/>
  <c r="I728" i="9" s="1"/>
  <c r="Z927" i="8"/>
  <c r="I927" i="8" s="1"/>
  <c r="AA836" i="9"/>
  <c r="I836" i="9" s="1"/>
  <c r="M53" i="9"/>
  <c r="AA1212" i="9"/>
  <c r="I1212" i="9" s="1"/>
  <c r="AA1331" i="9"/>
  <c r="I1331" i="9" s="1"/>
  <c r="AA897" i="9"/>
  <c r="I897" i="9" s="1"/>
  <c r="AA195" i="9"/>
  <c r="I195" i="9" s="1"/>
  <c r="AA848" i="9"/>
  <c r="I848" i="9" s="1"/>
  <c r="AA341" i="9"/>
  <c r="I341" i="9" s="1"/>
  <c r="AA155" i="9"/>
  <c r="I155" i="9" s="1"/>
  <c r="AA1576" i="9"/>
  <c r="I1576" i="9" s="1"/>
  <c r="AA74" i="9"/>
  <c r="I74" i="9" s="1"/>
  <c r="AA310" i="9"/>
  <c r="I310" i="9" s="1"/>
  <c r="AA647" i="9"/>
  <c r="I647" i="9" s="1"/>
  <c r="AA379" i="9"/>
  <c r="I379" i="9" s="1"/>
  <c r="AA954" i="9"/>
  <c r="I954" i="9" s="1"/>
  <c r="AA927" i="9"/>
  <c r="I927" i="9" s="1"/>
  <c r="AA265" i="9"/>
  <c r="I265" i="9" s="1"/>
  <c r="AA1070" i="9"/>
  <c r="I1070" i="9" s="1"/>
  <c r="AA154" i="9"/>
  <c r="I154" i="9" s="1"/>
  <c r="AA422" i="9"/>
  <c r="I422" i="9" s="1"/>
  <c r="AA757" i="9"/>
  <c r="I757" i="9" s="1"/>
  <c r="AA926" i="9"/>
  <c r="I926" i="9" s="1"/>
  <c r="AA264" i="9"/>
  <c r="I264" i="9" s="1"/>
  <c r="AA857" i="9"/>
  <c r="I857" i="9" s="1"/>
  <c r="AA896" i="9"/>
  <c r="I896" i="9" s="1"/>
  <c r="AA849" i="9"/>
  <c r="I849" i="9" s="1"/>
  <c r="AA884" i="9"/>
  <c r="I884" i="9" s="1"/>
  <c r="Z1153" i="9"/>
  <c r="AA1154" i="9" s="1"/>
  <c r="I1154" i="9" s="1"/>
  <c r="AA940" i="9"/>
  <c r="I940" i="9" s="1"/>
  <c r="AA309" i="9"/>
  <c r="I309" i="9" s="1"/>
  <c r="AA340" i="9"/>
  <c r="I340" i="9" s="1"/>
  <c r="AA194" i="9"/>
  <c r="I194" i="9" s="1"/>
  <c r="Z1409" i="8"/>
  <c r="I1409" i="8" s="1"/>
  <c r="AA356" i="9"/>
  <c r="I356" i="9" s="1"/>
  <c r="Z1275" i="9"/>
  <c r="AA1152" i="9"/>
  <c r="I1152" i="9" s="1"/>
  <c r="AA702" i="9"/>
  <c r="I702" i="9" s="1"/>
  <c r="AA636" i="9"/>
  <c r="I636" i="9" s="1"/>
  <c r="AA1168" i="9"/>
  <c r="I1168" i="9" s="1"/>
  <c r="AA617" i="9"/>
  <c r="I617" i="9" s="1"/>
  <c r="AA339" i="9"/>
  <c r="I339" i="9" s="1"/>
  <c r="AA1553" i="9"/>
  <c r="I1553" i="9" s="1"/>
  <c r="AA263" i="9"/>
  <c r="I263" i="9" s="1"/>
  <c r="AA1629" i="9"/>
  <c r="I1629" i="9" s="1"/>
  <c r="AA1090" i="9"/>
  <c r="I1090" i="9" s="1"/>
  <c r="AA939" i="9"/>
  <c r="I939" i="9" s="1"/>
  <c r="AA193" i="9"/>
  <c r="I193" i="9" s="1"/>
  <c r="AA883" i="9"/>
  <c r="I883" i="9" s="1"/>
  <c r="AA619" i="9"/>
  <c r="I619" i="9" s="1"/>
  <c r="Z1120" i="9"/>
  <c r="AA1120" i="9" s="1"/>
  <c r="I1120" i="9" s="1"/>
  <c r="Z1232" i="9"/>
  <c r="AA165" i="9"/>
  <c r="I165" i="9" s="1"/>
  <c r="AA834" i="9"/>
  <c r="I834" i="9" s="1"/>
  <c r="AA1512" i="9"/>
  <c r="I1512" i="9" s="1"/>
  <c r="AA303" i="9"/>
  <c r="I303" i="9" s="1"/>
  <c r="AA1612" i="9"/>
  <c r="I1612" i="9" s="1"/>
  <c r="AA338" i="9"/>
  <c r="I338" i="9" s="1"/>
  <c r="AA786" i="9"/>
  <c r="I786" i="9" s="1"/>
  <c r="AA505" i="9"/>
  <c r="I505" i="9" s="1"/>
  <c r="AA835" i="9"/>
  <c r="I835" i="9" s="1"/>
  <c r="AA953" i="9"/>
  <c r="I953" i="9" s="1"/>
  <c r="AA925" i="9"/>
  <c r="I925" i="9" s="1"/>
  <c r="AA153" i="9"/>
  <c r="I153" i="9" s="1"/>
  <c r="AA637" i="9"/>
  <c r="I637" i="9" s="1"/>
  <c r="AA756" i="9"/>
  <c r="I756" i="9" s="1"/>
  <c r="AA308" i="9"/>
  <c r="I308" i="9" s="1"/>
  <c r="AA1511" i="9"/>
  <c r="I1511" i="9" s="1"/>
  <c r="AA895" i="9"/>
  <c r="I895" i="9" s="1"/>
  <c r="AA1665" i="9"/>
  <c r="I1665" i="9" s="1"/>
  <c r="AA238" i="9"/>
  <c r="I238" i="9" s="1"/>
  <c r="AA1468" i="9"/>
  <c r="I1468" i="9" s="1"/>
  <c r="AA813" i="9"/>
  <c r="I813" i="9" s="1"/>
  <c r="AA785" i="9"/>
  <c r="I785" i="9" s="1"/>
  <c r="AA618" i="9"/>
  <c r="I618" i="9" s="1"/>
  <c r="AA1166" i="9"/>
  <c r="I1166" i="9" s="1"/>
  <c r="AA833" i="9"/>
  <c r="I833" i="9" s="1"/>
  <c r="AA759" i="9"/>
  <c r="I759" i="9" s="1"/>
  <c r="AA882" i="9"/>
  <c r="I882" i="9" s="1"/>
  <c r="AA410" i="9"/>
  <c r="I410" i="9" s="1"/>
  <c r="AA331" i="9"/>
  <c r="I331" i="9" s="1"/>
  <c r="AA582" i="9"/>
  <c r="I582" i="9" s="1"/>
  <c r="AA520" i="9"/>
  <c r="I520" i="9" s="1"/>
  <c r="AA1552" i="9"/>
  <c r="I1552" i="9" s="1"/>
  <c r="AA970" i="9"/>
  <c r="I970" i="9" s="1"/>
  <c r="AA1001" i="9"/>
  <c r="I1001" i="9" s="1"/>
  <c r="AA1131" i="9"/>
  <c r="I1131" i="9" s="1"/>
  <c r="AA856" i="9"/>
  <c r="I856" i="9" s="1"/>
  <c r="AA797" i="9"/>
  <c r="I797" i="9" s="1"/>
  <c r="AA634" i="9"/>
  <c r="I634" i="9" s="1"/>
  <c r="AA1098" i="9"/>
  <c r="I1098" i="9" s="1"/>
  <c r="AA536" i="9"/>
  <c r="I536" i="9" s="1"/>
  <c r="AA914" i="9"/>
  <c r="I914" i="9" s="1"/>
  <c r="AA565" i="9"/>
  <c r="I565" i="9" s="1"/>
  <c r="AA237" i="9"/>
  <c r="I237" i="9" s="1"/>
  <c r="AA152" i="9"/>
  <c r="I152" i="9" s="1"/>
  <c r="AA267" i="9"/>
  <c r="I267" i="9" s="1"/>
  <c r="AA1251" i="9"/>
  <c r="I1251" i="9" s="1"/>
  <c r="AA1590" i="9"/>
  <c r="I1590" i="9" s="1"/>
  <c r="Z1231" i="9"/>
  <c r="AA938" i="9"/>
  <c r="I938" i="9" s="1"/>
  <c r="AA924" i="9"/>
  <c r="I924" i="9" s="1"/>
  <c r="AA345" i="9"/>
  <c r="I345" i="9" s="1"/>
  <c r="AA205" i="9"/>
  <c r="I205" i="9" s="1"/>
  <c r="AA184" i="9"/>
  <c r="I184" i="9" s="1"/>
  <c r="AA164" i="9"/>
  <c r="I164" i="9" s="1"/>
  <c r="AA302" i="9"/>
  <c r="I302" i="9" s="1"/>
  <c r="AA504" i="9"/>
  <c r="I504" i="9" s="1"/>
  <c r="AA377" i="9"/>
  <c r="I377" i="9" s="1"/>
  <c r="AA1047" i="9"/>
  <c r="I1047" i="9" s="1"/>
  <c r="AA307" i="9"/>
  <c r="I307" i="9" s="1"/>
  <c r="AA1080" i="9"/>
  <c r="I1080" i="9" s="1"/>
  <c r="AA1089" i="9"/>
  <c r="I1089" i="9" s="1"/>
  <c r="AA701" i="9"/>
  <c r="I701" i="9" s="1"/>
  <c r="AA192" i="9"/>
  <c r="I192" i="9" s="1"/>
  <c r="AA594" i="9"/>
  <c r="I594" i="9" s="1"/>
  <c r="AA1452" i="9"/>
  <c r="I1452" i="9" s="1"/>
  <c r="AA1048" i="9"/>
  <c r="I1048" i="9" s="1"/>
  <c r="Z828" i="9"/>
  <c r="AA486" i="9"/>
  <c r="I486" i="9" s="1"/>
  <c r="AA123" i="9"/>
  <c r="I123" i="9" s="1"/>
  <c r="AA881" i="9"/>
  <c r="I881" i="9" s="1"/>
  <c r="AA593" i="9"/>
  <c r="I593" i="9" s="1"/>
  <c r="Z1118" i="9"/>
  <c r="AA1119" i="9" s="1"/>
  <c r="I1119" i="9" s="1"/>
  <c r="Y1565" i="8"/>
  <c r="AA628" i="9"/>
  <c r="I628" i="9" s="1"/>
  <c r="AA138" i="9"/>
  <c r="I138" i="9" s="1"/>
  <c r="AA1322" i="9"/>
  <c r="I1322" i="9" s="1"/>
  <c r="AA122" i="9"/>
  <c r="I122" i="9" s="1"/>
  <c r="AA602" i="9"/>
  <c r="I602" i="9" s="1"/>
  <c r="AA1682" i="9"/>
  <c r="I1682" i="9" s="1"/>
  <c r="AA555" i="9"/>
  <c r="I555" i="9" s="1"/>
  <c r="AA1068" i="9"/>
  <c r="I1068" i="9" s="1"/>
  <c r="AA1067" i="9"/>
  <c r="I1067" i="9" s="1"/>
  <c r="AA412" i="9"/>
  <c r="I412" i="9" s="1"/>
  <c r="AA1664" i="9"/>
  <c r="I1664" i="9" s="1"/>
  <c r="AA448" i="9"/>
  <c r="I448" i="9" s="1"/>
  <c r="AA330" i="9"/>
  <c r="I330" i="9" s="1"/>
  <c r="AA337" i="9"/>
  <c r="I337" i="9" s="1"/>
  <c r="AA1641" i="9"/>
  <c r="I1641" i="9" s="1"/>
  <c r="AA285" i="9"/>
  <c r="I285" i="9" s="1"/>
  <c r="AA270" i="9"/>
  <c r="I270" i="9" s="1"/>
  <c r="AA945" i="9"/>
  <c r="I945" i="9" s="1"/>
  <c r="AA528" i="9"/>
  <c r="I528" i="9" s="1"/>
  <c r="AA275" i="9"/>
  <c r="I275" i="9" s="1"/>
  <c r="AA163" i="9"/>
  <c r="I163" i="9" s="1"/>
  <c r="AA291" i="9"/>
  <c r="I291" i="9" s="1"/>
  <c r="AA923" i="9"/>
  <c r="I923" i="9" s="1"/>
  <c r="AA344" i="9"/>
  <c r="I344" i="9" s="1"/>
  <c r="AA1492" i="9"/>
  <c r="I1492" i="9" s="1"/>
  <c r="AA673" i="9"/>
  <c r="I673" i="9" s="1"/>
  <c r="I71" i="9"/>
  <c r="AA744" i="9"/>
  <c r="I744" i="9" s="1"/>
  <c r="AA598" i="9"/>
  <c r="I598" i="9" s="1"/>
  <c r="AA599" i="9"/>
  <c r="I599" i="9" s="1"/>
  <c r="AA421" i="9"/>
  <c r="I421" i="9" s="1"/>
  <c r="AA1451" i="9"/>
  <c r="I1451" i="9" s="1"/>
  <c r="AA573" i="9"/>
  <c r="I573" i="9" s="1"/>
  <c r="AA572" i="9"/>
  <c r="I572" i="9" s="1"/>
  <c r="AA583" i="9"/>
  <c r="I583" i="9" s="1"/>
  <c r="AA643" i="9"/>
  <c r="I643" i="9" s="1"/>
  <c r="Z1437" i="9"/>
  <c r="AA1437" i="9" s="1"/>
  <c r="I1437" i="9" s="1"/>
  <c r="AA755" i="9"/>
  <c r="I755" i="9" s="1"/>
  <c r="AA283" i="9"/>
  <c r="I283" i="9" s="1"/>
  <c r="AA519" i="9"/>
  <c r="I519" i="9" s="1"/>
  <c r="AA144" i="9"/>
  <c r="I144" i="9" s="1"/>
  <c r="AA1611" i="9"/>
  <c r="I1611" i="9" s="1"/>
  <c r="AA635" i="9"/>
  <c r="I635" i="9" s="1"/>
  <c r="AA1584" i="9"/>
  <c r="I1584" i="9" s="1"/>
  <c r="Z1200" i="9"/>
  <c r="AA1201" i="9" s="1"/>
  <c r="I1201" i="9" s="1"/>
  <c r="AA1130" i="9"/>
  <c r="I1130" i="9" s="1"/>
  <c r="AA535" i="9"/>
  <c r="I535" i="9" s="1"/>
  <c r="AA674" i="9"/>
  <c r="I674" i="9" s="1"/>
  <c r="AA1583" i="9"/>
  <c r="I1583" i="9" s="1"/>
  <c r="Z990" i="9"/>
  <c r="AA990" i="9" s="1"/>
  <c r="I990" i="9" s="1"/>
  <c r="AA700" i="9"/>
  <c r="I700" i="9" s="1"/>
  <c r="AA712" i="9"/>
  <c r="I712" i="9" s="1"/>
  <c r="AA790" i="9"/>
  <c r="I790" i="9" s="1"/>
  <c r="AA1250" i="9"/>
  <c r="I1250" i="9" s="1"/>
  <c r="AA1652" i="9"/>
  <c r="I1652" i="9" s="1"/>
  <c r="AA1096" i="9"/>
  <c r="I1096" i="9" s="1"/>
  <c r="AA633" i="9"/>
  <c r="I633" i="9" s="1"/>
  <c r="AA151" i="9"/>
  <c r="I151" i="9" s="1"/>
  <c r="AA646" i="9"/>
  <c r="I646" i="9" s="1"/>
  <c r="Z1345" i="9"/>
  <c r="Z1290" i="9"/>
  <c r="Z1230" i="9"/>
  <c r="AA699" i="9"/>
  <c r="I699" i="9" s="1"/>
  <c r="AA177" i="9"/>
  <c r="I177" i="9" s="1"/>
  <c r="AA346" i="9"/>
  <c r="I346" i="9" s="1"/>
  <c r="AA1167" i="9"/>
  <c r="I1167" i="9" s="1"/>
  <c r="AA1537" i="9"/>
  <c r="I1537" i="9" s="1"/>
  <c r="AA1398" i="9"/>
  <c r="I1398" i="9" s="1"/>
  <c r="AA183" i="9"/>
  <c r="I183" i="9" s="1"/>
  <c r="AA745" i="9"/>
  <c r="I745" i="9" s="1"/>
  <c r="AA640" i="9"/>
  <c r="I640" i="9" s="1"/>
  <c r="AA1575" i="9"/>
  <c r="I1575" i="9" s="1"/>
  <c r="AA1016" i="9"/>
  <c r="I1016" i="9" s="1"/>
  <c r="Z1238" i="9"/>
  <c r="Z827" i="9"/>
  <c r="AA827" i="9" s="1"/>
  <c r="I827" i="9" s="1"/>
  <c r="AA784" i="9"/>
  <c r="I784" i="9" s="1"/>
  <c r="Z1078" i="9"/>
  <c r="AA1079" i="9" s="1"/>
  <c r="I1079" i="9" s="1"/>
  <c r="Z965" i="9"/>
  <c r="AA965" i="9" s="1"/>
  <c r="I965" i="9" s="1"/>
  <c r="AA306" i="9"/>
  <c r="I306" i="9" s="1"/>
  <c r="AA292" i="9"/>
  <c r="I292" i="9" s="1"/>
  <c r="AA301" i="9"/>
  <c r="I301" i="9" s="1"/>
  <c r="AA1491" i="9"/>
  <c r="I1491" i="9" s="1"/>
  <c r="AA820" i="9"/>
  <c r="I820" i="9" s="1"/>
  <c r="AA204" i="9"/>
  <c r="I204" i="9" s="1"/>
  <c r="AA141" i="9"/>
  <c r="I141" i="9" s="1"/>
  <c r="AA937" i="9"/>
  <c r="I937" i="9" s="1"/>
  <c r="AA355" i="9"/>
  <c r="I355" i="9" s="1"/>
  <c r="AA787" i="9"/>
  <c r="I787" i="9" s="1"/>
  <c r="AA485" i="9"/>
  <c r="I485" i="9" s="1"/>
  <c r="AA129" i="9"/>
  <c r="I129" i="9" s="1"/>
  <c r="AA791" i="9"/>
  <c r="I791" i="9" s="1"/>
  <c r="AA867" i="9"/>
  <c r="I867" i="9" s="1"/>
  <c r="AA409" i="9"/>
  <c r="I409" i="9" s="1"/>
  <c r="AA318" i="9"/>
  <c r="I318" i="9" s="1"/>
  <c r="AA644" i="9"/>
  <c r="I644" i="9" s="1"/>
  <c r="AA1561" i="9"/>
  <c r="I1561" i="9" s="1"/>
  <c r="Z1600" i="9"/>
  <c r="AA66" i="9"/>
  <c r="I66" i="9" s="1"/>
  <c r="AA114" i="9"/>
  <c r="I114" i="9" s="1"/>
  <c r="AA805" i="9"/>
  <c r="I805" i="9" s="1"/>
  <c r="AA936" i="9"/>
  <c r="I936" i="9" s="1"/>
  <c r="AA1680" i="9"/>
  <c r="I1680" i="9" s="1"/>
  <c r="AA621" i="9"/>
  <c r="I621" i="9" s="1"/>
  <c r="AA334" i="9"/>
  <c r="I334" i="9" s="1"/>
  <c r="AA944" i="9"/>
  <c r="I944" i="9" s="1"/>
  <c r="AA1679" i="9"/>
  <c r="I1679" i="9" s="1"/>
  <c r="AA548" i="9"/>
  <c r="I548" i="9" s="1"/>
  <c r="AA547" i="9"/>
  <c r="I547" i="9" s="1"/>
  <c r="I342" i="9"/>
  <c r="AA1249" i="9"/>
  <c r="I1249" i="9" s="1"/>
  <c r="I1318" i="9"/>
  <c r="I704" i="9"/>
  <c r="AA765" i="9"/>
  <c r="I765" i="9" s="1"/>
  <c r="AA1667" i="9"/>
  <c r="I1667" i="9" s="1"/>
  <c r="Y1458" i="8"/>
  <c r="Z1458" i="8" s="1"/>
  <c r="I1458" i="8" s="1"/>
  <c r="AA365" i="9"/>
  <c r="I365" i="9" s="1"/>
  <c r="AA351" i="9"/>
  <c r="I351" i="9" s="1"/>
  <c r="AA373" i="9"/>
  <c r="I373" i="9" s="1"/>
  <c r="AA622" i="9"/>
  <c r="I622" i="9" s="1"/>
  <c r="AA866" i="9"/>
  <c r="I866" i="9" s="1"/>
  <c r="AA934" i="9"/>
  <c r="I934" i="9" s="1"/>
  <c r="AA933" i="9"/>
  <c r="I933" i="9" s="1"/>
  <c r="AA368" i="9"/>
  <c r="I368" i="9" s="1"/>
  <c r="I1577" i="9"/>
  <c r="AA108" i="9"/>
  <c r="I108" i="9" s="1"/>
  <c r="AA361" i="9"/>
  <c r="I361" i="9" s="1"/>
  <c r="AA333" i="9"/>
  <c r="I333" i="9" s="1"/>
  <c r="AA1324" i="9"/>
  <c r="I1324" i="9" s="1"/>
  <c r="AA1610" i="9"/>
  <c r="I1610" i="9" s="1"/>
  <c r="AA1578" i="9"/>
  <c r="I1578" i="9" s="1"/>
  <c r="AA353" i="9"/>
  <c r="I353" i="9" s="1"/>
  <c r="AA928" i="9"/>
  <c r="I928" i="9" s="1"/>
  <c r="AA54" i="9"/>
  <c r="I54" i="9" s="1"/>
  <c r="AA503" i="9"/>
  <c r="I503" i="9" s="1"/>
  <c r="AA484" i="9"/>
  <c r="I484" i="9" s="1"/>
  <c r="AA201" i="9"/>
  <c r="I201" i="9" s="1"/>
  <c r="AA176" i="9"/>
  <c r="I176" i="9" s="1"/>
  <c r="AA424" i="9"/>
  <c r="I424" i="9" s="1"/>
  <c r="AA1615" i="9"/>
  <c r="I1615" i="9" s="1"/>
  <c r="AA284" i="9"/>
  <c r="I284" i="9" s="1"/>
  <c r="AA276" i="9"/>
  <c r="I276" i="9" s="1"/>
  <c r="AA202" i="9"/>
  <c r="I202" i="9" s="1"/>
  <c r="AA581" i="9"/>
  <c r="I581" i="9" s="1"/>
  <c r="AA812" i="9"/>
  <c r="I812" i="9" s="1"/>
  <c r="AA1304" i="9"/>
  <c r="I1304" i="9" s="1"/>
  <c r="AA1088" i="9"/>
  <c r="I1088" i="9" s="1"/>
  <c r="Z1110" i="9"/>
  <c r="AA1110" i="9" s="1"/>
  <c r="I1110" i="9" s="1"/>
  <c r="Z1381" i="9"/>
  <c r="AA1381" i="9" s="1"/>
  <c r="I1381" i="9" s="1"/>
  <c r="AA432" i="9"/>
  <c r="I432" i="9" s="1"/>
  <c r="AA512" i="9"/>
  <c r="I512" i="9" s="1"/>
  <c r="AA418" i="9"/>
  <c r="I418" i="9" s="1"/>
  <c r="AA140" i="9"/>
  <c r="I140" i="9" s="1"/>
  <c r="Z661" i="9"/>
  <c r="AA661" i="9" s="1"/>
  <c r="I661" i="9" s="1"/>
  <c r="AA596" i="9"/>
  <c r="I596" i="9" s="1"/>
  <c r="AA627" i="9"/>
  <c r="I627" i="9" s="1"/>
  <c r="I1194" i="9"/>
  <c r="AA750" i="9"/>
  <c r="I750" i="9" s="1"/>
  <c r="Z1241" i="9"/>
  <c r="AA1242" i="9" s="1"/>
  <c r="I1242" i="9" s="1"/>
  <c r="I1192" i="9"/>
  <c r="AA753" i="9"/>
  <c r="I753" i="9" s="1"/>
  <c r="AA1646" i="9"/>
  <c r="I1646" i="9" s="1"/>
  <c r="AA772" i="9"/>
  <c r="I772" i="9" s="1"/>
  <c r="I1633" i="9"/>
  <c r="Z1311" i="9"/>
  <c r="AA1311" i="9" s="1"/>
  <c r="I1311" i="9" s="1"/>
  <c r="AA1081" i="9"/>
  <c r="I1081" i="9" s="1"/>
  <c r="AA454" i="9"/>
  <c r="I454" i="9" s="1"/>
  <c r="AA423" i="9"/>
  <c r="I423" i="9" s="1"/>
  <c r="AA1666" i="9"/>
  <c r="I1666" i="9" s="1"/>
  <c r="AA761" i="9"/>
  <c r="I761" i="9" s="1"/>
  <c r="AA1332" i="9"/>
  <c r="I1332" i="9" s="1"/>
  <c r="AA542" i="9"/>
  <c r="I542" i="9" s="1"/>
  <c r="AA918" i="9"/>
  <c r="I918" i="9" s="1"/>
  <c r="AA563" i="9"/>
  <c r="I563" i="9" s="1"/>
  <c r="AA876" i="9"/>
  <c r="I876" i="9" s="1"/>
  <c r="AA286" i="9"/>
  <c r="I286" i="9" s="1"/>
  <c r="I730" i="9"/>
  <c r="I943" i="9"/>
  <c r="I703" i="9"/>
  <c r="AA1044" i="9"/>
  <c r="I1044" i="9" s="1"/>
  <c r="AA1028" i="9"/>
  <c r="I1028" i="9" s="1"/>
  <c r="AA1012" i="9"/>
  <c r="I1012" i="9" s="1"/>
  <c r="AA369" i="9"/>
  <c r="I369" i="9" s="1"/>
  <c r="AA378" i="9"/>
  <c r="I378" i="9" s="1"/>
  <c r="AA603" i="9"/>
  <c r="I603" i="9" s="1"/>
  <c r="AA1645" i="9"/>
  <c r="I1645" i="9" s="1"/>
  <c r="I961" i="9"/>
  <c r="AA899" i="9"/>
  <c r="I899" i="9" s="1"/>
  <c r="AA948" i="9"/>
  <c r="I948" i="9" s="1"/>
  <c r="I942" i="9"/>
  <c r="AA734" i="9"/>
  <c r="I734" i="9" s="1"/>
  <c r="AA456" i="9"/>
  <c r="I456" i="9" s="1"/>
  <c r="AA389" i="9"/>
  <c r="I389" i="9" s="1"/>
  <c r="AA400" i="9"/>
  <c r="I400" i="9" s="1"/>
  <c r="AA150" i="9"/>
  <c r="I150" i="9" s="1"/>
  <c r="AA136" i="9"/>
  <c r="I136" i="9" s="1"/>
  <c r="AA362" i="9"/>
  <c r="I362" i="9" s="1"/>
  <c r="AA1644" i="9"/>
  <c r="I1644" i="9" s="1"/>
  <c r="I1255" i="9"/>
  <c r="AA898" i="9"/>
  <c r="I898" i="9" s="1"/>
  <c r="Z845" i="9"/>
  <c r="AA560" i="9"/>
  <c r="I560" i="9" s="1"/>
  <c r="AA223" i="9"/>
  <c r="I223" i="9" s="1"/>
  <c r="AA207" i="9"/>
  <c r="I207" i="9" s="1"/>
  <c r="AA191" i="9"/>
  <c r="I191" i="9" s="1"/>
  <c r="I311" i="9"/>
  <c r="AA57" i="9"/>
  <c r="I57" i="9" s="1"/>
  <c r="AA590" i="9"/>
  <c r="I590" i="9" s="1"/>
  <c r="AA139" i="9"/>
  <c r="I139" i="9" s="1"/>
  <c r="Z846" i="9"/>
  <c r="AA847" i="9" s="1"/>
  <c r="I847" i="9" s="1"/>
  <c r="AA821" i="9"/>
  <c r="I821" i="9" s="1"/>
  <c r="AA601" i="9"/>
  <c r="I601" i="9" s="1"/>
  <c r="AA574" i="9"/>
  <c r="I574" i="9" s="1"/>
  <c r="AA1433" i="9"/>
  <c r="I1433" i="9" s="1"/>
  <c r="I861" i="9"/>
  <c r="AA450" i="9"/>
  <c r="I450" i="9" s="1"/>
  <c r="AA434" i="9"/>
  <c r="I434" i="9" s="1"/>
  <c r="AA568" i="9"/>
  <c r="I568" i="9" s="1"/>
  <c r="I156" i="9"/>
  <c r="AA1672" i="9"/>
  <c r="I1672" i="9" s="1"/>
  <c r="AA1338" i="9"/>
  <c r="I1338" i="9" s="1"/>
  <c r="I957" i="9"/>
  <c r="I383" i="9"/>
  <c r="AA394" i="9"/>
  <c r="I394" i="9" s="1"/>
  <c r="AA364" i="9"/>
  <c r="I364" i="9" s="1"/>
  <c r="I73" i="9"/>
  <c r="AA391" i="9"/>
  <c r="I391" i="9" s="1"/>
  <c r="AA1671" i="9"/>
  <c r="I1671" i="9" s="1"/>
  <c r="AA1375" i="9"/>
  <c r="I1375" i="9" s="1"/>
  <c r="AA789" i="9"/>
  <c r="I789" i="9" s="1"/>
  <c r="I838" i="9"/>
  <c r="AA741" i="9"/>
  <c r="I741" i="9" s="1"/>
  <c r="AA766" i="9"/>
  <c r="I766" i="9" s="1"/>
  <c r="AA446" i="9"/>
  <c r="I446" i="9" s="1"/>
  <c r="AA416" i="9"/>
  <c r="I416" i="9" s="1"/>
  <c r="AA1179" i="9"/>
  <c r="I1179" i="9" s="1"/>
  <c r="AA763" i="9"/>
  <c r="I763" i="9" s="1"/>
  <c r="Z984" i="9"/>
  <c r="AA984" i="9" s="1"/>
  <c r="I984" i="9" s="1"/>
  <c r="AA638" i="9"/>
  <c r="I638" i="9" s="1"/>
  <c r="AA751" i="9"/>
  <c r="I751" i="9" s="1"/>
  <c r="AA419" i="9"/>
  <c r="I419" i="9" s="1"/>
  <c r="AA268" i="9"/>
  <c r="I268" i="9" s="1"/>
  <c r="AA541" i="9"/>
  <c r="I541" i="9" s="1"/>
  <c r="AA531" i="9"/>
  <c r="I531" i="9" s="1"/>
  <c r="AA282" i="9"/>
  <c r="I282" i="9" s="1"/>
  <c r="I343" i="9"/>
  <c r="AA532" i="9"/>
  <c r="I532" i="9" s="1"/>
  <c r="AA390" i="9"/>
  <c r="I390" i="9" s="1"/>
  <c r="AA1074" i="9"/>
  <c r="I1074" i="9" s="1"/>
  <c r="AA506" i="9"/>
  <c r="I506" i="9" s="1"/>
  <c r="AA396" i="9"/>
  <c r="I396" i="9" s="1"/>
  <c r="AA1374" i="9"/>
  <c r="I1374" i="9" s="1"/>
  <c r="AA438" i="9"/>
  <c r="I438" i="9" s="1"/>
  <c r="I72" i="9"/>
  <c r="AA1373" i="9"/>
  <c r="I1373" i="9" s="1"/>
  <c r="AA879" i="9"/>
  <c r="I879" i="9" s="1"/>
  <c r="AA314" i="9"/>
  <c r="I314" i="9" s="1"/>
  <c r="AA631" i="9"/>
  <c r="I631" i="9" s="1"/>
  <c r="AA629" i="9"/>
  <c r="I629" i="9" s="1"/>
  <c r="AA1674" i="9"/>
  <c r="I1674" i="9" s="1"/>
  <c r="AA134" i="9"/>
  <c r="I134" i="9" s="1"/>
  <c r="AA1464" i="9"/>
  <c r="I1464" i="9" s="1"/>
  <c r="AA1546" i="9"/>
  <c r="I1546" i="9" s="1"/>
  <c r="I931" i="9"/>
  <c r="AA513" i="9"/>
  <c r="I513" i="9" s="1"/>
  <c r="AA1547" i="9"/>
  <c r="I1547" i="9" s="1"/>
  <c r="I381" i="9"/>
  <c r="AA963" i="9"/>
  <c r="I963" i="9" s="1"/>
  <c r="AA414" i="9"/>
  <c r="I414" i="9" s="1"/>
  <c r="AA1213" i="9"/>
  <c r="I1213" i="9" s="1"/>
  <c r="AA1549" i="9"/>
  <c r="I1549" i="9" s="1"/>
  <c r="Z1247" i="9"/>
  <c r="AA1247" i="9" s="1"/>
  <c r="I1247" i="9" s="1"/>
  <c r="AA831" i="9"/>
  <c r="I831" i="9" s="1"/>
  <c r="AA650" i="9"/>
  <c r="I650" i="9" s="1"/>
  <c r="AA1187" i="9"/>
  <c r="I1187" i="9" s="1"/>
  <c r="AA1052" i="9"/>
  <c r="I1052" i="9" s="1"/>
  <c r="AA690" i="9"/>
  <c r="I690" i="9" s="1"/>
  <c r="AA585" i="9"/>
  <c r="I585" i="9" s="1"/>
  <c r="AA107" i="9"/>
  <c r="I107" i="9" s="1"/>
  <c r="AA88" i="9"/>
  <c r="I88" i="9" s="1"/>
  <c r="AA651" i="9"/>
  <c r="I651" i="9" s="1"/>
  <c r="I1320" i="9"/>
  <c r="AA630" i="9"/>
  <c r="I630" i="9" s="1"/>
  <c r="AA1563" i="9"/>
  <c r="I1563" i="9" s="1"/>
  <c r="AA1526" i="9"/>
  <c r="I1526" i="9" s="1"/>
  <c r="AA1218" i="9"/>
  <c r="I1218" i="9" s="1"/>
  <c r="AA217" i="9"/>
  <c r="I217" i="9" s="1"/>
  <c r="AA185" i="9"/>
  <c r="I185" i="9" s="1"/>
  <c r="AA561" i="9"/>
  <c r="I561" i="9" s="1"/>
  <c r="AA1559" i="9"/>
  <c r="I1559" i="9" s="1"/>
  <c r="AA497" i="9"/>
  <c r="I497" i="9" s="1"/>
  <c r="AA444" i="9"/>
  <c r="I444" i="9" s="1"/>
  <c r="I160" i="9"/>
  <c r="AA402" i="9"/>
  <c r="I402" i="9" s="1"/>
  <c r="AA403" i="9"/>
  <c r="I403" i="9" s="1"/>
  <c r="AA1310" i="9"/>
  <c r="I1310" i="9" s="1"/>
  <c r="AA522" i="9"/>
  <c r="I522" i="9" s="1"/>
  <c r="I1631" i="9"/>
  <c r="AA1309" i="9"/>
  <c r="I1309" i="9" s="1"/>
  <c r="I1256" i="9"/>
  <c r="AA498" i="9"/>
  <c r="I498" i="9" s="1"/>
  <c r="AA172" i="9"/>
  <c r="I172" i="9" s="1"/>
  <c r="AA360" i="9"/>
  <c r="I360" i="9" s="1"/>
  <c r="Z1426" i="9"/>
  <c r="AA1427" i="9" s="1"/>
  <c r="I1427" i="9" s="1"/>
  <c r="Z1376" i="9"/>
  <c r="AA1376" i="9" s="1"/>
  <c r="I1376" i="9" s="1"/>
  <c r="AA719" i="9"/>
  <c r="I719" i="9" s="1"/>
  <c r="AA510" i="9"/>
  <c r="I510" i="9" s="1"/>
  <c r="AA329" i="9"/>
  <c r="I329" i="9" s="1"/>
  <c r="AA269" i="9"/>
  <c r="I269" i="9" s="1"/>
  <c r="I157" i="9"/>
  <c r="I930" i="9"/>
  <c r="AA376" i="9"/>
  <c r="I376" i="9" s="1"/>
  <c r="AA760" i="9"/>
  <c r="I760" i="9" s="1"/>
  <c r="AA1650" i="9"/>
  <c r="I1650" i="9" s="1"/>
  <c r="Z1458" i="9"/>
  <c r="AA1458" i="9" s="1"/>
  <c r="I1458" i="9" s="1"/>
  <c r="I1097" i="9"/>
  <c r="AA653" i="9"/>
  <c r="I653" i="9" s="1"/>
  <c r="AA387" i="9"/>
  <c r="I387" i="9" s="1"/>
  <c r="I196" i="9"/>
  <c r="AA332" i="9"/>
  <c r="I332" i="9" s="1"/>
  <c r="AA962" i="9"/>
  <c r="I962" i="9" s="1"/>
  <c r="I731" i="9"/>
  <c r="I354" i="9"/>
  <c r="AA1586" i="9"/>
  <c r="I1586" i="9" s="1"/>
  <c r="AA477" i="9"/>
  <c r="I477" i="9" s="1"/>
  <c r="AA746" i="9"/>
  <c r="I746" i="9" s="1"/>
  <c r="AA515" i="9"/>
  <c r="I515" i="9" s="1"/>
  <c r="AA442" i="9"/>
  <c r="I442" i="9" s="1"/>
  <c r="AA426" i="9"/>
  <c r="I426" i="9" s="1"/>
  <c r="AA508" i="9"/>
  <c r="I508" i="9" s="1"/>
  <c r="AA529" i="9"/>
  <c r="I529" i="9" s="1"/>
  <c r="I1252" i="9"/>
  <c r="AA910" i="9"/>
  <c r="I910" i="9" s="1"/>
  <c r="Z798" i="9"/>
  <c r="AA798" i="9" s="1"/>
  <c r="I798" i="9" s="1"/>
  <c r="AA718" i="9"/>
  <c r="I718" i="9" s="1"/>
  <c r="AA298" i="9"/>
  <c r="I298" i="9" s="1"/>
  <c r="AA234" i="9"/>
  <c r="I234" i="9" s="1"/>
  <c r="AA494" i="9"/>
  <c r="I494" i="9" s="1"/>
  <c r="AA436" i="9"/>
  <c r="I436" i="9" s="1"/>
  <c r="AA386" i="9"/>
  <c r="I386" i="9" s="1"/>
  <c r="AA608" i="9"/>
  <c r="I608" i="9" s="1"/>
  <c r="AA577" i="9"/>
  <c r="I577" i="9" s="1"/>
  <c r="AA397" i="9"/>
  <c r="I397" i="9" s="1"/>
  <c r="AA1155" i="9"/>
  <c r="I1155" i="9" s="1"/>
  <c r="AA687" i="9"/>
  <c r="I687" i="9" s="1"/>
  <c r="AA1164" i="9"/>
  <c r="I1164" i="9" s="1"/>
  <c r="AA370" i="9"/>
  <c r="I370" i="9" s="1"/>
  <c r="AA1183" i="9"/>
  <c r="I1183" i="9" s="1"/>
  <c r="Z1203" i="9"/>
  <c r="Z829" i="9"/>
  <c r="AA588" i="9"/>
  <c r="I588" i="9" s="1"/>
  <c r="AA120" i="9"/>
  <c r="I120" i="9" s="1"/>
  <c r="AA616" i="9"/>
  <c r="I616" i="9" s="1"/>
  <c r="AA1163" i="9"/>
  <c r="I1163" i="9" s="1"/>
  <c r="AA398" i="9"/>
  <c r="I398" i="9" s="1"/>
  <c r="AA413" i="9"/>
  <c r="I413" i="9" s="1"/>
  <c r="AA254" i="9"/>
  <c r="I254" i="9" s="1"/>
  <c r="AA623" i="9"/>
  <c r="I623" i="9" s="1"/>
  <c r="I197" i="9"/>
  <c r="AA649" i="9"/>
  <c r="I649" i="9" s="1"/>
  <c r="AA492" i="9"/>
  <c r="I492" i="9" s="1"/>
  <c r="AA606" i="9"/>
  <c r="I606" i="9" s="1"/>
  <c r="AA539" i="9"/>
  <c r="I539" i="9" s="1"/>
  <c r="AA100" i="9"/>
  <c r="I100" i="9" s="1"/>
  <c r="AA119" i="9"/>
  <c r="I119" i="9" s="1"/>
  <c r="AA62" i="9"/>
  <c r="I62" i="9" s="1"/>
  <c r="AA609" i="9"/>
  <c r="I609" i="9" s="1"/>
  <c r="AA406" i="9"/>
  <c r="I406" i="9" s="1"/>
  <c r="I1634" i="9"/>
  <c r="AA1301" i="9"/>
  <c r="I1301" i="9" s="1"/>
  <c r="AA1246" i="9"/>
  <c r="I1246" i="9" s="1"/>
  <c r="Z974" i="9"/>
  <c r="AA974" i="9" s="1"/>
  <c r="I974" i="9" s="1"/>
  <c r="AA639" i="9"/>
  <c r="I639" i="9" s="1"/>
  <c r="AA262" i="9"/>
  <c r="I262" i="9" s="1"/>
  <c r="I200" i="9"/>
  <c r="AA60" i="9"/>
  <c r="I60" i="9" s="1"/>
  <c r="I1630" i="9"/>
  <c r="Z1272" i="9"/>
  <c r="AA1182" i="9"/>
  <c r="I1182" i="9" s="1"/>
  <c r="Z908" i="9"/>
  <c r="AA909" i="9" s="1"/>
  <c r="I909" i="9" s="1"/>
  <c r="AA782" i="9"/>
  <c r="I782" i="9" s="1"/>
  <c r="AA440" i="9"/>
  <c r="I440" i="9" s="1"/>
  <c r="AA476" i="9"/>
  <c r="I476" i="9" s="1"/>
  <c r="AA78" i="9"/>
  <c r="I78" i="9" s="1"/>
  <c r="I161" i="9"/>
  <c r="AA221" i="9"/>
  <c r="I221" i="9" s="1"/>
  <c r="AA189" i="9"/>
  <c r="I189" i="9" s="1"/>
  <c r="AA592" i="9"/>
  <c r="I592" i="9" s="1"/>
  <c r="AA844" i="9"/>
  <c r="I844" i="9" s="1"/>
  <c r="Z1517" i="9"/>
  <c r="AA1518" i="9" s="1"/>
  <c r="I1518" i="9" s="1"/>
  <c r="Z1486" i="9"/>
  <c r="Z1297" i="9"/>
  <c r="AA1297" i="9" s="1"/>
  <c r="I1297" i="9" s="1"/>
  <c r="I1319" i="9"/>
  <c r="Z1273" i="9"/>
  <c r="Z1621" i="9"/>
  <c r="AA1622" i="9" s="1"/>
  <c r="I1622" i="9" s="1"/>
  <c r="AA1424" i="9"/>
  <c r="I1424" i="9" s="1"/>
  <c r="Z1274" i="9"/>
  <c r="Z988" i="9"/>
  <c r="AA988" i="9" s="1"/>
  <c r="I988" i="9" s="1"/>
  <c r="AA300" i="9"/>
  <c r="I300" i="9" s="1"/>
  <c r="AA253" i="9"/>
  <c r="I253" i="9" s="1"/>
  <c r="I199" i="9"/>
  <c r="AA124" i="9"/>
  <c r="I124" i="9" s="1"/>
  <c r="AA350" i="9"/>
  <c r="I350" i="9" s="1"/>
  <c r="AA612" i="9"/>
  <c r="I612" i="9" s="1"/>
  <c r="AA587" i="9"/>
  <c r="I587" i="9" s="1"/>
  <c r="AA1658" i="9"/>
  <c r="I1658" i="9" s="1"/>
  <c r="AA1479" i="9"/>
  <c r="I1479" i="9" s="1"/>
  <c r="Z1445" i="9"/>
  <c r="AA1446" i="9" s="1"/>
  <c r="I1446" i="9" s="1"/>
  <c r="Z1371" i="9"/>
  <c r="AA1372" i="9" s="1"/>
  <c r="I1372" i="9" s="1"/>
  <c r="AA1195" i="9"/>
  <c r="I1195" i="9" s="1"/>
  <c r="AA1114" i="9"/>
  <c r="I1114" i="9" s="1"/>
  <c r="Z1226" i="9"/>
  <c r="Z655" i="9"/>
  <c r="AA655" i="9" s="1"/>
  <c r="I655" i="9" s="1"/>
  <c r="AA430" i="9"/>
  <c r="I430" i="9" s="1"/>
  <c r="AA142" i="9"/>
  <c r="I142" i="9" s="1"/>
  <c r="I1632" i="9"/>
  <c r="Z976" i="9"/>
  <c r="AA977" i="9" s="1"/>
  <c r="I977" i="9" s="1"/>
  <c r="Z997" i="9"/>
  <c r="AA998" i="9" s="1"/>
  <c r="I998" i="9" s="1"/>
  <c r="AA685" i="9"/>
  <c r="I685" i="9" s="1"/>
  <c r="AA211" i="9"/>
  <c r="I211" i="9" s="1"/>
  <c r="AA179" i="9"/>
  <c r="I179" i="9" s="1"/>
  <c r="AA626" i="9"/>
  <c r="I626" i="9" s="1"/>
  <c r="Z1453" i="9"/>
  <c r="AA1454" i="9" s="1"/>
  <c r="I1454" i="9" s="1"/>
  <c r="Z1289" i="9"/>
  <c r="Z1192" i="9"/>
  <c r="AA1193" i="9" s="1"/>
  <c r="I1193" i="9" s="1"/>
  <c r="AA1150" i="9"/>
  <c r="I1150" i="9" s="1"/>
  <c r="I958" i="9"/>
  <c r="AA818" i="9"/>
  <c r="I818" i="9" s="1"/>
  <c r="AA645" i="9"/>
  <c r="I645" i="9" s="1"/>
  <c r="AA133" i="9"/>
  <c r="I133" i="9" s="1"/>
  <c r="AA336" i="9"/>
  <c r="I336" i="9" s="1"/>
  <c r="AA624" i="9"/>
  <c r="I624" i="9" s="1"/>
  <c r="AA589" i="9"/>
  <c r="I589" i="9" s="1"/>
  <c r="AA1676" i="9"/>
  <c r="I1676" i="9" s="1"/>
  <c r="Z1532" i="9"/>
  <c r="AA1533" i="9" s="1"/>
  <c r="I1533" i="9" s="1"/>
  <c r="I1399" i="9"/>
  <c r="AA1162" i="9"/>
  <c r="I1162" i="9" s="1"/>
  <c r="AA455" i="9"/>
  <c r="I455" i="9" s="1"/>
  <c r="AA652" i="9"/>
  <c r="I652" i="9" s="1"/>
  <c r="AA792" i="9"/>
  <c r="I792" i="9" s="1"/>
  <c r="Z697" i="9"/>
  <c r="AA697" i="9" s="1"/>
  <c r="I697" i="9" s="1"/>
  <c r="AA501" i="9"/>
  <c r="I501" i="9" s="1"/>
  <c r="AA372" i="9"/>
  <c r="I372" i="9" s="1"/>
  <c r="I266" i="9"/>
  <c r="AA327" i="9"/>
  <c r="I327" i="9" s="1"/>
  <c r="AA174" i="9"/>
  <c r="I174" i="9" s="1"/>
  <c r="I198" i="9"/>
  <c r="AA98" i="9"/>
  <c r="I98" i="9" s="1"/>
  <c r="AA1475" i="9"/>
  <c r="I1475" i="9" s="1"/>
  <c r="Z1565" i="9"/>
  <c r="AA1566" i="9" s="1"/>
  <c r="I1566" i="9" s="1"/>
  <c r="Z1320" i="9"/>
  <c r="AA1321" i="9" s="1"/>
  <c r="I1321" i="9" s="1"/>
  <c r="Z1229" i="9"/>
  <c r="Z1176" i="9"/>
  <c r="Z808" i="9"/>
  <c r="AA808" i="9" s="1"/>
  <c r="I808" i="9" s="1"/>
  <c r="AA873" i="9"/>
  <c r="I873" i="9" s="1"/>
  <c r="I706" i="9"/>
  <c r="Z710" i="9"/>
  <c r="AA711" i="9" s="1"/>
  <c r="I711" i="9" s="1"/>
  <c r="AA586" i="9"/>
  <c r="I586" i="9" s="1"/>
  <c r="AA632" i="9"/>
  <c r="I632" i="9" s="1"/>
  <c r="Z1543" i="9"/>
  <c r="AA1544" i="9" s="1"/>
  <c r="I1544" i="9" s="1"/>
  <c r="AA1401" i="9"/>
  <c r="I1401" i="9" s="1"/>
  <c r="Z1253" i="9"/>
  <c r="AA1254" i="9" s="1"/>
  <c r="I1254" i="9" s="1"/>
  <c r="AA1215" i="9"/>
  <c r="I1215" i="9" s="1"/>
  <c r="Z1228" i="9"/>
  <c r="Z1175" i="9"/>
  <c r="AA748" i="9"/>
  <c r="I748" i="9" s="1"/>
  <c r="Z839" i="9"/>
  <c r="AA840" i="9" s="1"/>
  <c r="I840" i="9" s="1"/>
  <c r="AA580" i="9"/>
  <c r="I580" i="9" s="1"/>
  <c r="AA611" i="9"/>
  <c r="I611" i="9" s="1"/>
  <c r="AA458" i="9"/>
  <c r="I458" i="9" s="1"/>
  <c r="AA325" i="9"/>
  <c r="I325" i="9" s="1"/>
  <c r="AA213" i="9"/>
  <c r="I213" i="9" s="1"/>
  <c r="AA181" i="9"/>
  <c r="I181" i="9" s="1"/>
  <c r="AA316" i="9"/>
  <c r="I316" i="9" s="1"/>
  <c r="AA392" i="9"/>
  <c r="I392" i="9" s="1"/>
  <c r="Z1147" i="9"/>
  <c r="AA1148" i="9" s="1"/>
  <c r="I1148" i="9" s="1"/>
  <c r="AA1054" i="9"/>
  <c r="I1054" i="9" s="1"/>
  <c r="AA168" i="9"/>
  <c r="I168" i="9" s="1"/>
  <c r="AA1380" i="9"/>
  <c r="I1380" i="9" s="1"/>
  <c r="AA1367" i="9"/>
  <c r="I1367" i="9" s="1"/>
  <c r="Z1158" i="9"/>
  <c r="AA1159" i="9" s="1"/>
  <c r="I1159" i="9" s="1"/>
  <c r="Z877" i="9"/>
  <c r="AA878" i="9" s="1"/>
  <c r="I878" i="9" s="1"/>
  <c r="AA670" i="9"/>
  <c r="I670" i="9" s="1"/>
  <c r="I357" i="9"/>
  <c r="I534" i="9"/>
  <c r="AA335" i="9"/>
  <c r="I335" i="9" s="1"/>
  <c r="AA102" i="9"/>
  <c r="I102" i="9" s="1"/>
  <c r="Z1572" i="9"/>
  <c r="AA1299" i="9"/>
  <c r="I1299" i="9" s="1"/>
  <c r="Z966" i="9"/>
  <c r="Z906" i="9"/>
  <c r="AA907" i="9" s="1"/>
  <c r="I907" i="9" s="1"/>
  <c r="AA722" i="9"/>
  <c r="I722" i="9" s="1"/>
  <c r="AA474" i="9"/>
  <c r="I474" i="9" s="1"/>
  <c r="I837" i="9"/>
  <c r="AA614" i="9"/>
  <c r="I614" i="9" s="1"/>
  <c r="AA408" i="9"/>
  <c r="I408" i="9" s="1"/>
  <c r="Z1499" i="9"/>
  <c r="AA1499" i="9" s="1"/>
  <c r="I1499" i="9" s="1"/>
  <c r="AA1471" i="9"/>
  <c r="I1471" i="9" s="1"/>
  <c r="Z1477" i="9"/>
  <c r="AA1477" i="9" s="1"/>
  <c r="I1477" i="9" s="1"/>
  <c r="Z1406" i="9"/>
  <c r="AA1406" i="9" s="1"/>
  <c r="I1406" i="9" s="1"/>
  <c r="Z1185" i="9"/>
  <c r="AA1186" i="9" s="1"/>
  <c r="I1186" i="9" s="1"/>
  <c r="AA1040" i="9"/>
  <c r="I1040" i="9" s="1"/>
  <c r="AA1024" i="9"/>
  <c r="I1024" i="9" s="1"/>
  <c r="I960" i="9"/>
  <c r="AA659" i="9"/>
  <c r="I659" i="9" s="1"/>
  <c r="AA467" i="9"/>
  <c r="I467" i="9" s="1"/>
  <c r="AA469" i="9"/>
  <c r="I469" i="9" s="1"/>
  <c r="AA85" i="9"/>
  <c r="I85" i="9" s="1"/>
  <c r="AA295" i="9"/>
  <c r="I295" i="9" s="1"/>
  <c r="AA641" i="9"/>
  <c r="I641" i="9" s="1"/>
  <c r="AA576" i="9"/>
  <c r="I576" i="9" s="1"/>
  <c r="AA615" i="9"/>
  <c r="I615" i="9" s="1"/>
  <c r="AA1656" i="9"/>
  <c r="I1656" i="9" s="1"/>
  <c r="Z1568" i="9"/>
  <c r="AA1568" i="9" s="1"/>
  <c r="I1568" i="9" s="1"/>
  <c r="AA1502" i="9"/>
  <c r="I1502" i="9" s="1"/>
  <c r="Z1487" i="9"/>
  <c r="AA1488" i="9" s="1"/>
  <c r="I1488" i="9" s="1"/>
  <c r="Z1364" i="9"/>
  <c r="AA1365" i="9" s="1"/>
  <c r="I1365" i="9" s="1"/>
  <c r="Z1459" i="9"/>
  <c r="Z1325" i="9"/>
  <c r="AA1325" i="9" s="1"/>
  <c r="I1325" i="9" s="1"/>
  <c r="Z1341" i="9"/>
  <c r="AA1341" i="9" s="1"/>
  <c r="I1341" i="9" s="1"/>
  <c r="Z1244" i="9"/>
  <c r="AA1245" i="9" s="1"/>
  <c r="I1245" i="9" s="1"/>
  <c r="Z1140" i="9"/>
  <c r="Z1142" i="9"/>
  <c r="AA1143" i="9" s="1"/>
  <c r="I1143" i="9" s="1"/>
  <c r="Z1093" i="9"/>
  <c r="AA1094" i="9" s="1"/>
  <c r="I1094" i="9" s="1"/>
  <c r="Z982" i="9"/>
  <c r="AA983" i="9" s="1"/>
  <c r="I983" i="9" s="1"/>
  <c r="Z905" i="9"/>
  <c r="AA906" i="9" s="1"/>
  <c r="I906" i="9" s="1"/>
  <c r="Z861" i="9"/>
  <c r="AA862" i="9" s="1"/>
  <c r="I862" i="9" s="1"/>
  <c r="Z874" i="9"/>
  <c r="AA875" i="9" s="1"/>
  <c r="I875" i="9" s="1"/>
  <c r="Z800" i="9"/>
  <c r="AA800" i="9" s="1"/>
  <c r="I800" i="9" s="1"/>
  <c r="AA717" i="9"/>
  <c r="I717" i="9" s="1"/>
  <c r="AA660" i="9"/>
  <c r="I660" i="9" s="1"/>
  <c r="AA613" i="9"/>
  <c r="I613" i="9" s="1"/>
  <c r="AA554" i="9"/>
  <c r="I554" i="9" s="1"/>
  <c r="AA579" i="9"/>
  <c r="I579" i="9" s="1"/>
  <c r="AA514" i="9"/>
  <c r="I514" i="9" s="1"/>
  <c r="AA431" i="9"/>
  <c r="I431" i="9" s="1"/>
  <c r="AA571" i="9"/>
  <c r="I571" i="9" s="1"/>
  <c r="AA261" i="9"/>
  <c r="I261" i="9" s="1"/>
  <c r="AA487" i="9"/>
  <c r="I487" i="9" s="1"/>
  <c r="AA279" i="9"/>
  <c r="I279" i="9" s="1"/>
  <c r="AA247" i="9"/>
  <c r="I247" i="9" s="1"/>
  <c r="AA158" i="9"/>
  <c r="I158" i="9" s="1"/>
  <c r="AA551" i="9"/>
  <c r="I551" i="9" s="1"/>
  <c r="I729" i="9"/>
  <c r="AA527" i="9"/>
  <c r="I527" i="9" s="1"/>
  <c r="AA1638" i="9"/>
  <c r="I1638" i="9" s="1"/>
  <c r="Z1635" i="9"/>
  <c r="AA1635" i="9" s="1"/>
  <c r="I1635" i="9" s="1"/>
  <c r="AA1542" i="9"/>
  <c r="I1542" i="9" s="1"/>
  <c r="AA1442" i="9"/>
  <c r="I1442" i="9" s="1"/>
  <c r="Z1132" i="9"/>
  <c r="AA1132" i="9" s="1"/>
  <c r="I1132" i="9" s="1"/>
  <c r="AA1046" i="9"/>
  <c r="I1046" i="9" s="1"/>
  <c r="AA1030" i="9"/>
  <c r="I1030" i="9" s="1"/>
  <c r="AA1014" i="9"/>
  <c r="I1014" i="9" s="1"/>
  <c r="AA1209" i="9"/>
  <c r="I1209" i="9" s="1"/>
  <c r="Z993" i="9"/>
  <c r="I732" i="9"/>
  <c r="AA776" i="9"/>
  <c r="I776" i="9" s="1"/>
  <c r="AA736" i="9"/>
  <c r="I736" i="9" s="1"/>
  <c r="AA461" i="9"/>
  <c r="I461" i="9" s="1"/>
  <c r="AA502" i="9"/>
  <c r="I502" i="9" s="1"/>
  <c r="AA106" i="9"/>
  <c r="I106" i="9" s="1"/>
  <c r="AA91" i="9"/>
  <c r="I91" i="9" s="1"/>
  <c r="AA64" i="9"/>
  <c r="I64" i="9" s="1"/>
  <c r="AA453" i="9"/>
  <c r="I453" i="9" s="1"/>
  <c r="Z1431" i="9"/>
  <c r="AA1432" i="9" s="1"/>
  <c r="I1432" i="9" s="1"/>
  <c r="Z1124" i="9"/>
  <c r="AA1124" i="9" s="1"/>
  <c r="I1124" i="9" s="1"/>
  <c r="Z825" i="9"/>
  <c r="AA825" i="9" s="1"/>
  <c r="I825" i="9" s="1"/>
  <c r="AA811" i="9"/>
  <c r="I811" i="9" s="1"/>
  <c r="AA524" i="9"/>
  <c r="I524" i="9" s="1"/>
  <c r="AA600" i="9"/>
  <c r="I600" i="9" s="1"/>
  <c r="AA460" i="9"/>
  <c r="I460" i="9" s="1"/>
  <c r="AA428" i="9"/>
  <c r="I428" i="9" s="1"/>
  <c r="AA349" i="9"/>
  <c r="I349" i="9" s="1"/>
  <c r="AA407" i="9"/>
  <c r="I407" i="9" s="1"/>
  <c r="I1257" i="9"/>
  <c r="AA620" i="9"/>
  <c r="I620" i="9" s="1"/>
  <c r="AA545" i="9"/>
  <c r="I545" i="9" s="1"/>
  <c r="AA605" i="9"/>
  <c r="I605" i="9" s="1"/>
  <c r="Z1564" i="9"/>
  <c r="AA1474" i="9"/>
  <c r="I1474" i="9" s="1"/>
  <c r="AA1360" i="9"/>
  <c r="I1360" i="9" s="1"/>
  <c r="Z1395" i="9"/>
  <c r="Z1285" i="9"/>
  <c r="I1056" i="9"/>
  <c r="AA922" i="9"/>
  <c r="I922" i="9" s="1"/>
  <c r="AA770" i="9"/>
  <c r="I770" i="9" s="1"/>
  <c r="AA490" i="9"/>
  <c r="I490" i="9" s="1"/>
  <c r="AA511" i="9"/>
  <c r="I511" i="9" s="1"/>
  <c r="AA348" i="9"/>
  <c r="I348" i="9" s="1"/>
  <c r="AA245" i="9"/>
  <c r="I245" i="9" s="1"/>
  <c r="AA145" i="9"/>
  <c r="I145" i="9" s="1"/>
  <c r="AA1336" i="9"/>
  <c r="I1336" i="9" s="1"/>
  <c r="AA1655" i="9"/>
  <c r="I1655" i="9" s="1"/>
  <c r="I855" i="9"/>
  <c r="Z1403" i="9"/>
  <c r="AA1305" i="9"/>
  <c r="I1305" i="9" s="1"/>
  <c r="AA1222" i="9"/>
  <c r="I1222" i="9" s="1"/>
  <c r="Z1328" i="9"/>
  <c r="AA1328" i="9" s="1"/>
  <c r="I1328" i="9" s="1"/>
  <c r="Z1235" i="9"/>
  <c r="Z1174" i="9"/>
  <c r="AA778" i="9"/>
  <c r="I778" i="9" s="1"/>
  <c r="AA323" i="9"/>
  <c r="I323" i="9" s="1"/>
  <c r="AA375" i="9"/>
  <c r="I375" i="9" s="1"/>
  <c r="AA1481" i="9"/>
  <c r="I1481" i="9" s="1"/>
  <c r="AA1358" i="9"/>
  <c r="I1358" i="9" s="1"/>
  <c r="Z1281" i="9"/>
  <c r="Z1105" i="9"/>
  <c r="AA1106" i="9" s="1"/>
  <c r="I1106" i="9" s="1"/>
  <c r="AA672" i="9"/>
  <c r="I672" i="9" s="1"/>
  <c r="AA464" i="9"/>
  <c r="I464" i="9" s="1"/>
  <c r="AA277" i="9"/>
  <c r="I277" i="9" s="1"/>
  <c r="AA147" i="9"/>
  <c r="I147" i="9" s="1"/>
  <c r="AA315" i="9"/>
  <c r="I315" i="9" s="1"/>
  <c r="AA1648" i="9"/>
  <c r="I1648" i="9" s="1"/>
  <c r="Z1569" i="9"/>
  <c r="Z1382" i="9"/>
  <c r="Z1063" i="9"/>
  <c r="AA1064" i="9" s="1"/>
  <c r="I1064" i="9" s="1"/>
  <c r="Z979" i="9"/>
  <c r="AA980" i="9" s="1"/>
  <c r="I980" i="9" s="1"/>
  <c r="Z996" i="9"/>
  <c r="Z893" i="9"/>
  <c r="AA894" i="9" s="1"/>
  <c r="I894" i="9" s="1"/>
  <c r="Z890" i="9"/>
  <c r="AA890" i="9" s="1"/>
  <c r="I890" i="9" s="1"/>
  <c r="Z657" i="9"/>
  <c r="AA657" i="9" s="1"/>
  <c r="I657" i="9" s="1"/>
  <c r="AA559" i="9"/>
  <c r="I559" i="9" s="1"/>
  <c r="AA405" i="9"/>
  <c r="I405" i="9" s="1"/>
  <c r="AA483" i="9"/>
  <c r="I483" i="9" s="1"/>
  <c r="AA463" i="9"/>
  <c r="I463" i="9" s="1"/>
  <c r="AA832" i="9"/>
  <c r="I832" i="9" s="1"/>
  <c r="AA642" i="9"/>
  <c r="I642" i="9" s="1"/>
  <c r="AA260" i="9"/>
  <c r="I260" i="9" s="1"/>
  <c r="AA1307" i="9"/>
  <c r="I1307" i="9" s="1"/>
  <c r="Z1639" i="9"/>
  <c r="AA1640" i="9" s="1"/>
  <c r="I1640" i="9" s="1"/>
  <c r="Z1594" i="9"/>
  <c r="Z1522" i="9"/>
  <c r="AA1522" i="9" s="1"/>
  <c r="I1522" i="9" s="1"/>
  <c r="Z1455" i="9"/>
  <c r="AA1456" i="9" s="1"/>
  <c r="I1456" i="9" s="1"/>
  <c r="Z1504" i="9"/>
  <c r="Z1462" i="9"/>
  <c r="AA1462" i="9" s="1"/>
  <c r="I1462" i="9" s="1"/>
  <c r="AA1467" i="9"/>
  <c r="I1467" i="9" s="1"/>
  <c r="Z1383" i="9"/>
  <c r="AA1384" i="9" s="1"/>
  <c r="I1384" i="9" s="1"/>
  <c r="AA1448" i="9"/>
  <c r="I1448" i="9" s="1"/>
  <c r="Z1342" i="9"/>
  <c r="AA1343" i="9" s="1"/>
  <c r="I1343" i="9" s="1"/>
  <c r="Z1145" i="9"/>
  <c r="AA1181" i="9"/>
  <c r="I1181" i="9" s="1"/>
  <c r="Z1146" i="9"/>
  <c r="AA1095" i="9"/>
  <c r="I1095" i="9" s="1"/>
  <c r="Z1092" i="9"/>
  <c r="AA1093" i="9" s="1"/>
  <c r="I1093" i="9" s="1"/>
  <c r="Z1085" i="9"/>
  <c r="AA1086" i="9" s="1"/>
  <c r="I1086" i="9" s="1"/>
  <c r="AA888" i="9"/>
  <c r="I888" i="9" s="1"/>
  <c r="Z850" i="9"/>
  <c r="AA850" i="9" s="1"/>
  <c r="I850" i="9" s="1"/>
  <c r="AA824" i="9"/>
  <c r="I824" i="9" s="1"/>
  <c r="AA783" i="9"/>
  <c r="I783" i="9" s="1"/>
  <c r="AA625" i="9"/>
  <c r="I625" i="9" s="1"/>
  <c r="AA526" i="9"/>
  <c r="I526" i="9" s="1"/>
  <c r="AA739" i="9"/>
  <c r="I739" i="9" s="1"/>
  <c r="AA149" i="9"/>
  <c r="I149" i="9" s="1"/>
  <c r="Z82" i="9"/>
  <c r="AA83" i="9" s="1"/>
  <c r="I83" i="9" s="1"/>
  <c r="AA131" i="9"/>
  <c r="I131" i="9" s="1"/>
  <c r="AA92" i="9"/>
  <c r="I92" i="9" s="1"/>
  <c r="AA224" i="9"/>
  <c r="I224" i="9" s="1"/>
  <c r="AA208" i="9"/>
  <c r="I208" i="9" s="1"/>
  <c r="I382" i="9"/>
  <c r="I648" i="9"/>
  <c r="AA299" i="9"/>
  <c r="I299" i="9" s="1"/>
  <c r="I865" i="9"/>
  <c r="Z662" i="9"/>
  <c r="AA663" i="9" s="1"/>
  <c r="I663" i="9" s="1"/>
  <c r="AA210" i="9"/>
  <c r="I210" i="9" s="1"/>
  <c r="Z1642" i="9"/>
  <c r="AA1603" i="9"/>
  <c r="I1603" i="9" s="1"/>
  <c r="Z1595" i="9"/>
  <c r="Z1626" i="9"/>
  <c r="AA1581" i="9"/>
  <c r="I1581" i="9" s="1"/>
  <c r="AA1524" i="9"/>
  <c r="I1524" i="9" s="1"/>
  <c r="AA1541" i="9"/>
  <c r="I1541" i="9" s="1"/>
  <c r="Z1593" i="9"/>
  <c r="Z1619" i="9"/>
  <c r="AA1620" i="9" s="1"/>
  <c r="I1620" i="9" s="1"/>
  <c r="AA1494" i="9"/>
  <c r="I1494" i="9" s="1"/>
  <c r="AA1472" i="9"/>
  <c r="I1472" i="9" s="1"/>
  <c r="Z1413" i="9"/>
  <c r="AA1414" i="9" s="1"/>
  <c r="I1414" i="9" s="1"/>
  <c r="AA1420" i="9"/>
  <c r="I1420" i="9" s="1"/>
  <c r="Z1378" i="9"/>
  <c r="AA1379" i="9" s="1"/>
  <c r="I1379" i="9" s="1"/>
  <c r="Z1313" i="9"/>
  <c r="AA1314" i="9" s="1"/>
  <c r="I1314" i="9" s="1"/>
  <c r="Z1349" i="9"/>
  <c r="AA1349" i="9" s="1"/>
  <c r="I1349" i="9" s="1"/>
  <c r="AA1449" i="9"/>
  <c r="I1449" i="9" s="1"/>
  <c r="Z1276" i="9"/>
  <c r="Z1259" i="9"/>
  <c r="Z1270" i="9"/>
  <c r="Z1240" i="9"/>
  <c r="Z1202" i="9"/>
  <c r="AA1202" i="9" s="1"/>
  <c r="I1202" i="9" s="1"/>
  <c r="Z1207" i="9"/>
  <c r="AA1208" i="9" s="1"/>
  <c r="I1208" i="9" s="1"/>
  <c r="Z1125" i="9"/>
  <c r="Z994" i="9"/>
  <c r="AA995" i="9" s="1"/>
  <c r="I995" i="9" s="1"/>
  <c r="Z1144" i="9"/>
  <c r="Z1059" i="9"/>
  <c r="AA932" i="9"/>
  <c r="I932" i="9" s="1"/>
  <c r="Z822" i="9"/>
  <c r="AA823" i="9" s="1"/>
  <c r="I823" i="9" s="1"/>
  <c r="AA743" i="9"/>
  <c r="I743" i="9" s="1"/>
  <c r="Z681" i="9"/>
  <c r="AA682" i="9" s="1"/>
  <c r="I682" i="9" s="1"/>
  <c r="AA500" i="9"/>
  <c r="I500" i="9" s="1"/>
  <c r="AA447" i="9"/>
  <c r="I447" i="9" s="1"/>
  <c r="AA521" i="9"/>
  <c r="I521" i="9" s="1"/>
  <c r="AA367" i="9"/>
  <c r="I367" i="9" s="1"/>
  <c r="AA166" i="9"/>
  <c r="I166" i="9" s="1"/>
  <c r="AA496" i="9"/>
  <c r="I496" i="9" s="1"/>
  <c r="AA294" i="9"/>
  <c r="I294" i="9" s="1"/>
  <c r="AA517" i="9"/>
  <c r="I517" i="9" s="1"/>
  <c r="AA359" i="9"/>
  <c r="I359" i="9" s="1"/>
  <c r="I929" i="9"/>
  <c r="AA804" i="9"/>
  <c r="I804" i="9" s="1"/>
  <c r="Z1601" i="9"/>
  <c r="AA1602" i="9" s="1"/>
  <c r="I1602" i="9" s="1"/>
  <c r="Z1618" i="9"/>
  <c r="Z1527" i="9"/>
  <c r="AA1528" i="9" s="1"/>
  <c r="I1528" i="9" s="1"/>
  <c r="AA1348" i="9"/>
  <c r="I1348" i="9" s="1"/>
  <c r="Z1258" i="9"/>
  <c r="I1317" i="9"/>
  <c r="Z1134" i="9"/>
  <c r="AA1135" i="9" s="1"/>
  <c r="I1135" i="9" s="1"/>
  <c r="Z1021" i="9"/>
  <c r="AA1022" i="9" s="1"/>
  <c r="I1022" i="9" s="1"/>
  <c r="AA921" i="9"/>
  <c r="I921" i="9" s="1"/>
  <c r="AA1050" i="9"/>
  <c r="I1050" i="9" s="1"/>
  <c r="Z912" i="9"/>
  <c r="AA913" i="9" s="1"/>
  <c r="I913" i="9" s="1"/>
  <c r="AA668" i="9"/>
  <c r="I668" i="9" s="1"/>
  <c r="AA689" i="9"/>
  <c r="I689" i="9" s="1"/>
  <c r="AA445" i="9"/>
  <c r="I445" i="9" s="1"/>
  <c r="AA352" i="9"/>
  <c r="I352" i="9" s="1"/>
  <c r="AA566" i="9"/>
  <c r="I566" i="9" s="1"/>
  <c r="AA347" i="9"/>
  <c r="I347" i="9" s="1"/>
  <c r="AA549" i="9"/>
  <c r="I549" i="9" s="1"/>
  <c r="AA479" i="9"/>
  <c r="I479" i="9" s="1"/>
  <c r="AA417" i="9"/>
  <c r="I417" i="9" s="1"/>
  <c r="AA1662" i="9"/>
  <c r="I1662" i="9" s="1"/>
  <c r="AA1659" i="9"/>
  <c r="I1659" i="9" s="1"/>
  <c r="AA1669" i="9"/>
  <c r="I1669" i="9" s="1"/>
  <c r="AA1625" i="9"/>
  <c r="I1625" i="9" s="1"/>
  <c r="AA1605" i="9"/>
  <c r="I1605" i="9" s="1"/>
  <c r="Z1392" i="9"/>
  <c r="AA1393" i="9" s="1"/>
  <c r="I1393" i="9" s="1"/>
  <c r="Z1363" i="9"/>
  <c r="Z1284" i="9"/>
  <c r="AA1220" i="9"/>
  <c r="I1220" i="9" s="1"/>
  <c r="AA1123" i="9"/>
  <c r="I1123" i="9" s="1"/>
  <c r="I959" i="9"/>
  <c r="Z975" i="9"/>
  <c r="AA1008" i="9"/>
  <c r="I1008" i="9" s="1"/>
  <c r="Z981" i="9"/>
  <c r="Z1033" i="9"/>
  <c r="AA1033" i="9" s="1"/>
  <c r="I1033" i="9" s="1"/>
  <c r="Z915" i="9"/>
  <c r="AA557" i="9"/>
  <c r="I557" i="9" s="1"/>
  <c r="AA742" i="9"/>
  <c r="I742" i="9" s="1"/>
  <c r="Z675" i="9"/>
  <c r="AA439" i="9"/>
  <c r="I439" i="9" s="1"/>
  <c r="AA395" i="9"/>
  <c r="I395" i="9" s="1"/>
  <c r="AA259" i="9"/>
  <c r="I259" i="9" s="1"/>
  <c r="AA297" i="9"/>
  <c r="I297" i="9" s="1"/>
  <c r="AA218" i="9"/>
  <c r="I218" i="9" s="1"/>
  <c r="AA186" i="9"/>
  <c r="I186" i="9" s="1"/>
  <c r="AA59" i="9"/>
  <c r="I59" i="9" s="1"/>
  <c r="AA591" i="9"/>
  <c r="I591" i="9" s="1"/>
  <c r="AA607" i="9"/>
  <c r="I607" i="9" s="1"/>
  <c r="AA1681" i="9"/>
  <c r="I1681" i="9" s="1"/>
  <c r="AA1587" i="9"/>
  <c r="I1587" i="9" s="1"/>
  <c r="I1579" i="9"/>
  <c r="Z1520" i="9"/>
  <c r="AA1521" i="9" s="1"/>
  <c r="I1521" i="9" s="1"/>
  <c r="AA1422" i="9"/>
  <c r="I1422" i="9" s="1"/>
  <c r="AA1440" i="9"/>
  <c r="I1440" i="9" s="1"/>
  <c r="AA1217" i="9"/>
  <c r="I1217" i="9" s="1"/>
  <c r="Z1287" i="9"/>
  <c r="Z1112" i="9"/>
  <c r="AA1113" i="9" s="1"/>
  <c r="I1113" i="9" s="1"/>
  <c r="Z1041" i="9"/>
  <c r="AA1041" i="9" s="1"/>
  <c r="I1041" i="9" s="1"/>
  <c r="AA737" i="9"/>
  <c r="I737" i="9" s="1"/>
  <c r="AA721" i="9"/>
  <c r="I721" i="9" s="1"/>
  <c r="AA437" i="9"/>
  <c r="I437" i="9" s="1"/>
  <c r="AA304" i="9"/>
  <c r="I304" i="9" s="1"/>
  <c r="AA290" i="9"/>
  <c r="I290" i="9" s="1"/>
  <c r="AA249" i="9"/>
  <c r="I249" i="9" s="1"/>
  <c r="AA216" i="9"/>
  <c r="I216" i="9" s="1"/>
  <c r="Z693" i="9"/>
  <c r="AA693" i="9" s="1"/>
  <c r="I693" i="9" s="1"/>
  <c r="AA135" i="9"/>
  <c r="I135" i="9" s="1"/>
  <c r="AA1139" i="9"/>
  <c r="I1139" i="9" s="1"/>
  <c r="AA1417" i="9"/>
  <c r="I1417" i="9" s="1"/>
  <c r="AA1357" i="9"/>
  <c r="I1357" i="9" s="1"/>
  <c r="Z1133" i="9"/>
  <c r="Z916" i="9"/>
  <c r="AA917" i="9" s="1"/>
  <c r="I917" i="9" s="1"/>
  <c r="AA810" i="9"/>
  <c r="I810" i="9" s="1"/>
  <c r="AA538" i="9"/>
  <c r="I538" i="9" s="1"/>
  <c r="AA250" i="9"/>
  <c r="I250" i="9" s="1"/>
  <c r="AA230" i="9"/>
  <c r="I230" i="9" s="1"/>
  <c r="AA324" i="9"/>
  <c r="I324" i="9" s="1"/>
  <c r="AA242" i="9"/>
  <c r="I242" i="9" s="1"/>
  <c r="AA371" i="9"/>
  <c r="I371" i="9" s="1"/>
  <c r="AA274" i="9"/>
  <c r="I274" i="9" s="1"/>
  <c r="AA178" i="9"/>
  <c r="I178" i="9" s="1"/>
  <c r="AA1654" i="9"/>
  <c r="I1654" i="9" s="1"/>
  <c r="Z1623" i="9"/>
  <c r="AA1624" i="9" s="1"/>
  <c r="I1624" i="9" s="1"/>
  <c r="AA1430" i="9"/>
  <c r="I1430" i="9" s="1"/>
  <c r="AA1508" i="9"/>
  <c r="I1508" i="9" s="1"/>
  <c r="AA1335" i="9"/>
  <c r="I1335" i="9" s="1"/>
  <c r="Z1354" i="9"/>
  <c r="AA1161" i="9"/>
  <c r="I1161" i="9" s="1"/>
  <c r="Z1329" i="9"/>
  <c r="AA1330" i="9" s="1"/>
  <c r="I1330" i="9" s="1"/>
  <c r="Z1236" i="9"/>
  <c r="Z992" i="9"/>
  <c r="I956" i="9"/>
  <c r="AA1002" i="9"/>
  <c r="I1002" i="9" s="1"/>
  <c r="AA1055" i="9"/>
  <c r="I1055" i="9" s="1"/>
  <c r="AA843" i="9"/>
  <c r="I843" i="9" s="1"/>
  <c r="AA803" i="9"/>
  <c r="I803" i="9" s="1"/>
  <c r="Z838" i="9"/>
  <c r="Z726" i="9"/>
  <c r="AA727" i="9" s="1"/>
  <c r="I727" i="9" s="1"/>
  <c r="AA604" i="9"/>
  <c r="I604" i="9" s="1"/>
  <c r="AA686" i="9"/>
  <c r="I686" i="9" s="1"/>
  <c r="AA544" i="9"/>
  <c r="I544" i="9" s="1"/>
  <c r="AA481" i="9"/>
  <c r="I481" i="9" s="1"/>
  <c r="AA452" i="9"/>
  <c r="I452" i="9" s="1"/>
  <c r="AA429" i="9"/>
  <c r="I429" i="9" s="1"/>
  <c r="AA509" i="9"/>
  <c r="I509" i="9" s="1"/>
  <c r="AA470" i="9"/>
  <c r="I470" i="9" s="1"/>
  <c r="AA384" i="9"/>
  <c r="I384" i="9" s="1"/>
  <c r="AA393" i="9"/>
  <c r="I393" i="9" s="1"/>
  <c r="AA159" i="9"/>
  <c r="I159" i="9" s="1"/>
  <c r="AA472" i="9"/>
  <c r="I472" i="9" s="1"/>
  <c r="AA567" i="9"/>
  <c r="I567" i="9" s="1"/>
  <c r="AA243" i="9"/>
  <c r="I243" i="9" s="1"/>
  <c r="AA229" i="9"/>
  <c r="I229" i="9" s="1"/>
  <c r="AA288" i="9"/>
  <c r="I288" i="9" s="1"/>
  <c r="AA75" i="9"/>
  <c r="I75" i="9" s="1"/>
  <c r="Z79" i="9"/>
  <c r="AA79" i="9" s="1"/>
  <c r="I79" i="9" s="1"/>
  <c r="AA1677" i="9"/>
  <c r="I1677" i="9" s="1"/>
  <c r="I858" i="9"/>
  <c r="AA575" i="9"/>
  <c r="I575" i="9" s="1"/>
  <c r="AA317" i="9"/>
  <c r="I317" i="9" s="1"/>
  <c r="AA240" i="9"/>
  <c r="I240" i="9" s="1"/>
  <c r="AA239" i="9"/>
  <c r="I239" i="9" s="1"/>
  <c r="AA1435" i="9"/>
  <c r="I1435" i="9" s="1"/>
  <c r="AA1434" i="9"/>
  <c r="I1434" i="9" s="1"/>
  <c r="AA950" i="9"/>
  <c r="I950" i="9" s="1"/>
  <c r="AA949" i="9"/>
  <c r="I949" i="9" s="1"/>
  <c r="AA868" i="9"/>
  <c r="I868" i="9" s="1"/>
  <c r="AA126" i="9"/>
  <c r="I126" i="9" s="1"/>
  <c r="AA125" i="9"/>
  <c r="I125" i="9" s="1"/>
  <c r="AA1066" i="9"/>
  <c r="I1066" i="9" s="1"/>
  <c r="AA1065" i="9"/>
  <c r="I1065" i="9" s="1"/>
  <c r="AA1340" i="9"/>
  <c r="I1340" i="9" s="1"/>
  <c r="AA1339" i="9"/>
  <c r="I1339" i="9" s="1"/>
  <c r="AA1196" i="9"/>
  <c r="I1196" i="9" s="1"/>
  <c r="AA902" i="9"/>
  <c r="I902" i="9" s="1"/>
  <c r="AA708" i="9"/>
  <c r="I708" i="9" s="1"/>
  <c r="AA707" i="9"/>
  <c r="I707" i="9" s="1"/>
  <c r="AA322" i="9"/>
  <c r="I322" i="9" s="1"/>
  <c r="AA281" i="9"/>
  <c r="I281" i="9" s="1"/>
  <c r="AA664" i="9"/>
  <c r="I664" i="9" s="1"/>
  <c r="AA252" i="9"/>
  <c r="I252" i="9" s="1"/>
  <c r="AA251" i="9"/>
  <c r="I251" i="9" s="1"/>
  <c r="AA1551" i="9"/>
  <c r="I1551" i="9" s="1"/>
  <c r="AA1550" i="9"/>
  <c r="I1550" i="9" s="1"/>
  <c r="AA1058" i="9"/>
  <c r="I1058" i="9" s="1"/>
  <c r="AA1057" i="9"/>
  <c r="I1057" i="9" s="1"/>
  <c r="AA802" i="9"/>
  <c r="I802" i="9" s="1"/>
  <c r="AA236" i="9"/>
  <c r="I236" i="9" s="1"/>
  <c r="AA235" i="9"/>
  <c r="I235" i="9" s="1"/>
  <c r="AA233" i="9"/>
  <c r="I233" i="9" s="1"/>
  <c r="AA90" i="9"/>
  <c r="I90" i="9" s="1"/>
  <c r="AA89" i="9"/>
  <c r="I89" i="9" s="1"/>
  <c r="AA272" i="9"/>
  <c r="I272" i="9" s="1"/>
  <c r="AA271" i="9"/>
  <c r="I271" i="9" s="1"/>
  <c r="AA987" i="9"/>
  <c r="I987" i="9" s="1"/>
  <c r="AA256" i="9"/>
  <c r="I256" i="9" s="1"/>
  <c r="AA255" i="9"/>
  <c r="I255" i="9" s="1"/>
  <c r="AA313" i="9"/>
  <c r="I313" i="9" s="1"/>
  <c r="AA312" i="9"/>
  <c r="I312" i="9" s="1"/>
  <c r="AA320" i="9"/>
  <c r="I320" i="9" s="1"/>
  <c r="AA319" i="9"/>
  <c r="I319" i="9" s="1"/>
  <c r="AA1555" i="9"/>
  <c r="I1555" i="9" s="1"/>
  <c r="AA1554" i="9"/>
  <c r="I1554" i="9" s="1"/>
  <c r="AA1062" i="9"/>
  <c r="I1062" i="9" s="1"/>
  <c r="AA1061" i="9"/>
  <c r="I1061" i="9" s="1"/>
  <c r="AA128" i="9"/>
  <c r="I128" i="9" s="1"/>
  <c r="AA116" i="9"/>
  <c r="I116" i="9" s="1"/>
  <c r="AA115" i="9"/>
  <c r="I115" i="9" s="1"/>
  <c r="AA258" i="9"/>
  <c r="I258" i="9" s="1"/>
  <c r="AA70" i="9"/>
  <c r="I70" i="9" s="1"/>
  <c r="AA69" i="9"/>
  <c r="I69" i="9" s="1"/>
  <c r="AA1303" i="9"/>
  <c r="I1303" i="9" s="1"/>
  <c r="AA1302" i="9"/>
  <c r="I1302" i="9" s="1"/>
  <c r="AA724" i="9"/>
  <c r="I724" i="9" s="1"/>
  <c r="AA723" i="9"/>
  <c r="I723" i="9" s="1"/>
  <c r="AA170" i="9"/>
  <c r="I170" i="9" s="1"/>
  <c r="AA169" i="9"/>
  <c r="I169" i="9" s="1"/>
  <c r="AA87" i="9"/>
  <c r="I87" i="9" s="1"/>
  <c r="AA86" i="9"/>
  <c r="I86" i="9" s="1"/>
  <c r="AA68" i="9"/>
  <c r="I68" i="9" s="1"/>
  <c r="AA67" i="9"/>
  <c r="I67" i="9" s="1"/>
  <c r="AA716" i="9"/>
  <c r="I716" i="9" s="1"/>
  <c r="AA305" i="9"/>
  <c r="I305" i="9" s="1"/>
  <c r="AA130" i="9"/>
  <c r="I130" i="9" s="1"/>
  <c r="Z694" i="9"/>
  <c r="AA695" i="9" s="1"/>
  <c r="I695" i="9" s="1"/>
  <c r="AA1032" i="9"/>
  <c r="I1032" i="9" s="1"/>
  <c r="AA775" i="9"/>
  <c r="I775" i="9" s="1"/>
  <c r="AA794" i="9"/>
  <c r="I794" i="9" s="1"/>
  <c r="AA246" i="9"/>
  <c r="I246" i="9" s="1"/>
  <c r="AA1660" i="9"/>
  <c r="I1660" i="9" s="1"/>
  <c r="AA1670" i="9"/>
  <c r="I1670" i="9" s="1"/>
  <c r="AA1649" i="9"/>
  <c r="I1649" i="9" s="1"/>
  <c r="Z1613" i="9"/>
  <c r="AA1614" i="9" s="1"/>
  <c r="I1614" i="9" s="1"/>
  <c r="Z1627" i="9"/>
  <c r="AA1628" i="9" s="1"/>
  <c r="I1628" i="9" s="1"/>
  <c r="Z1617" i="9"/>
  <c r="AA1585" i="9"/>
  <c r="I1585" i="9" s="1"/>
  <c r="AA1647" i="9"/>
  <c r="I1647" i="9" s="1"/>
  <c r="Z1598" i="9"/>
  <c r="Z1557" i="9"/>
  <c r="AA1558" i="9" s="1"/>
  <c r="I1558" i="9" s="1"/>
  <c r="AA1539" i="9"/>
  <c r="I1539" i="9" s="1"/>
  <c r="Z1534" i="9"/>
  <c r="AA1535" i="9" s="1"/>
  <c r="I1535" i="9" s="1"/>
  <c r="Z1489" i="9"/>
  <c r="Z1529" i="9"/>
  <c r="AA1530" i="9" s="1"/>
  <c r="I1530" i="9" s="1"/>
  <c r="AA1441" i="9"/>
  <c r="I1441" i="9" s="1"/>
  <c r="Z1592" i="9"/>
  <c r="Z1428" i="9"/>
  <c r="AA1429" i="9" s="1"/>
  <c r="I1429" i="9" s="1"/>
  <c r="AA1548" i="9"/>
  <c r="I1548" i="9" s="1"/>
  <c r="AA1444" i="9"/>
  <c r="I1444" i="9" s="1"/>
  <c r="Z1485" i="9"/>
  <c r="Z1377" i="9"/>
  <c r="AA1415" i="9"/>
  <c r="I1415" i="9" s="1"/>
  <c r="Z1579" i="9"/>
  <c r="AA1580" i="9" s="1"/>
  <c r="I1580" i="9" s="1"/>
  <c r="Z1385" i="9"/>
  <c r="AA1386" i="9" s="1"/>
  <c r="I1386" i="9" s="1"/>
  <c r="Z1409" i="9"/>
  <c r="AA1410" i="9" s="1"/>
  <c r="I1410" i="9" s="1"/>
  <c r="Z1361" i="9"/>
  <c r="AA1361" i="9" s="1"/>
  <c r="I1361" i="9" s="1"/>
  <c r="Z1252" i="9"/>
  <c r="AA1253" i="9" s="1"/>
  <c r="I1253" i="9" s="1"/>
  <c r="AA1359" i="9"/>
  <c r="I1359" i="9" s="1"/>
  <c r="Z1291" i="9"/>
  <c r="Z1210" i="9"/>
  <c r="AA1211" i="9" s="1"/>
  <c r="I1211" i="9" s="1"/>
  <c r="Z1292" i="9"/>
  <c r="AA1221" i="9"/>
  <c r="I1221" i="9" s="1"/>
  <c r="Z1261" i="9"/>
  <c r="Z1280" i="9"/>
  <c r="Z1411" i="9"/>
  <c r="AA1411" i="9" s="1"/>
  <c r="I1411" i="9" s="1"/>
  <c r="Z1156" i="9"/>
  <c r="AA1157" i="9" s="1"/>
  <c r="I1157" i="9" s="1"/>
  <c r="Z1263" i="9"/>
  <c r="Z1234" i="9"/>
  <c r="Z1169" i="9"/>
  <c r="Z1116" i="9"/>
  <c r="AA1117" i="9" s="1"/>
  <c r="I1117" i="9" s="1"/>
  <c r="Z1227" i="9"/>
  <c r="Z1126" i="9"/>
  <c r="AA1127" i="9" s="1"/>
  <c r="I1127" i="9" s="1"/>
  <c r="Z1100" i="9"/>
  <c r="AA1101" i="9" s="1"/>
  <c r="I1101" i="9" s="1"/>
  <c r="Z1206" i="9"/>
  <c r="Z1121" i="9"/>
  <c r="AA1122" i="9" s="1"/>
  <c r="I1122" i="9" s="1"/>
  <c r="Z1006" i="9"/>
  <c r="AA1007" i="9" s="1"/>
  <c r="I1007" i="9" s="1"/>
  <c r="Z1267" i="9"/>
  <c r="AA1031" i="9"/>
  <c r="I1031" i="9" s="1"/>
  <c r="AA1015" i="9"/>
  <c r="I1015" i="9" s="1"/>
  <c r="Z978" i="9"/>
  <c r="AA1053" i="9"/>
  <c r="I1053" i="9" s="1"/>
  <c r="Z900" i="9"/>
  <c r="AA901" i="9" s="1"/>
  <c r="I901" i="9" s="1"/>
  <c r="Z985" i="9"/>
  <c r="AA986" i="9" s="1"/>
  <c r="I986" i="9" s="1"/>
  <c r="AA935" i="9"/>
  <c r="I935" i="9" s="1"/>
  <c r="Z1017" i="9"/>
  <c r="AA1018" i="9" s="1"/>
  <c r="I1018" i="9" s="1"/>
  <c r="AA947" i="9"/>
  <c r="I947" i="9" s="1"/>
  <c r="AA946" i="9"/>
  <c r="I946" i="9" s="1"/>
  <c r="Z903" i="9"/>
  <c r="AA904" i="9" s="1"/>
  <c r="I904" i="9" s="1"/>
  <c r="Z814" i="9"/>
  <c r="AA815" i="9" s="1"/>
  <c r="I815" i="9" s="1"/>
  <c r="Z795" i="9"/>
  <c r="AA796" i="9" s="1"/>
  <c r="I796" i="9" s="1"/>
  <c r="Z816" i="9"/>
  <c r="AA817" i="9" s="1"/>
  <c r="I817" i="9" s="1"/>
  <c r="AA747" i="9"/>
  <c r="I747" i="9" s="1"/>
  <c r="AA767" i="9"/>
  <c r="I767" i="9" s="1"/>
  <c r="AA610" i="9"/>
  <c r="I610" i="9" s="1"/>
  <c r="AA779" i="9"/>
  <c r="I779" i="9" s="1"/>
  <c r="AA543" i="9"/>
  <c r="I543" i="9" s="1"/>
  <c r="AA595" i="9"/>
  <c r="I595" i="9" s="1"/>
  <c r="AA473" i="9"/>
  <c r="I473" i="9" s="1"/>
  <c r="AA558" i="9"/>
  <c r="I558" i="9" s="1"/>
  <c r="AA491" i="9"/>
  <c r="I491" i="9" s="1"/>
  <c r="AA465" i="9"/>
  <c r="I465" i="9" s="1"/>
  <c r="AA451" i="9"/>
  <c r="I451" i="9" s="1"/>
  <c r="AA435" i="9"/>
  <c r="I435" i="9" s="1"/>
  <c r="AA518" i="9"/>
  <c r="I518" i="9" s="1"/>
  <c r="AA478" i="9"/>
  <c r="I478" i="9" s="1"/>
  <c r="AA471" i="9"/>
  <c r="I471" i="9" s="1"/>
  <c r="AA569" i="9"/>
  <c r="I569" i="9" s="1"/>
  <c r="AA495" i="9"/>
  <c r="I495" i="9" s="1"/>
  <c r="AA219" i="9"/>
  <c r="I219" i="9" s="1"/>
  <c r="AA203" i="9"/>
  <c r="I203" i="9" s="1"/>
  <c r="AA187" i="9"/>
  <c r="I187" i="9" s="1"/>
  <c r="AA363" i="9"/>
  <c r="I363" i="9" s="1"/>
  <c r="AA121" i="9"/>
  <c r="I121" i="9" s="1"/>
  <c r="Z96" i="9"/>
  <c r="AA97" i="9" s="1"/>
  <c r="I97" i="9" s="1"/>
  <c r="AA222" i="9"/>
  <c r="I222" i="9" s="1"/>
  <c r="AA206" i="9"/>
  <c r="I206" i="9" s="1"/>
  <c r="AA190" i="9"/>
  <c r="I190" i="9" s="1"/>
  <c r="Z109" i="9"/>
  <c r="AA76" i="9"/>
  <c r="I76" i="9" s="1"/>
  <c r="Z103" i="9"/>
  <c r="AA171" i="9"/>
  <c r="I171" i="9" s="1"/>
  <c r="AA1637" i="9"/>
  <c r="I1637" i="9" s="1"/>
  <c r="AA1540" i="9"/>
  <c r="I1540" i="9" s="1"/>
  <c r="AA99" i="9"/>
  <c r="I99" i="9" s="1"/>
  <c r="AA227" i="9"/>
  <c r="I227" i="9" s="1"/>
  <c r="AA118" i="9"/>
  <c r="I118" i="9" s="1"/>
  <c r="Z1599" i="9"/>
  <c r="AA1567" i="9"/>
  <c r="I1567" i="9" s="1"/>
  <c r="AA1418" i="9"/>
  <c r="I1418" i="9" s="1"/>
  <c r="Z1293" i="9"/>
  <c r="AA1294" i="9" s="1"/>
  <c r="I1294" i="9" s="1"/>
  <c r="Z1104" i="9"/>
  <c r="AA1107" i="9"/>
  <c r="I1107" i="9" s="1"/>
  <c r="AA971" i="9"/>
  <c r="I971" i="9" s="1"/>
  <c r="AA819" i="9"/>
  <c r="I819" i="9" s="1"/>
  <c r="AA780" i="9"/>
  <c r="I780" i="9" s="1"/>
  <c r="AA466" i="9"/>
  <c r="I466" i="9" s="1"/>
  <c r="AA1678" i="9"/>
  <c r="I1678" i="9" s="1"/>
  <c r="AA1653" i="9"/>
  <c r="I1653" i="9" s="1"/>
  <c r="Z1597" i="9"/>
  <c r="AA1525" i="9"/>
  <c r="I1525" i="9" s="1"/>
  <c r="Z1519" i="9"/>
  <c r="Z1531" i="9"/>
  <c r="Z1495" i="9"/>
  <c r="AA1496" i="9" s="1"/>
  <c r="I1496" i="9" s="1"/>
  <c r="Z1571" i="9"/>
  <c r="Z1515" i="9"/>
  <c r="AA1516" i="9" s="1"/>
  <c r="I1516" i="9" s="1"/>
  <c r="AA1538" i="9"/>
  <c r="I1538" i="9" s="1"/>
  <c r="Z1402" i="9"/>
  <c r="AA1391" i="9"/>
  <c r="I1391" i="9" s="1"/>
  <c r="Z1396" i="9"/>
  <c r="AA1397" i="9" s="1"/>
  <c r="I1397" i="9" s="1"/>
  <c r="Z1353" i="9"/>
  <c r="Z1362" i="9"/>
  <c r="Z1355" i="9"/>
  <c r="AA1356" i="9" s="1"/>
  <c r="I1356" i="9" s="1"/>
  <c r="Z1333" i="9"/>
  <c r="AA1300" i="9"/>
  <c r="I1300" i="9" s="1"/>
  <c r="Z1260" i="9"/>
  <c r="Z1188" i="9"/>
  <c r="AA1189" i="9" s="1"/>
  <c r="I1189" i="9" s="1"/>
  <c r="Z1262" i="9"/>
  <c r="Z1205" i="9"/>
  <c r="AA1216" i="9"/>
  <c r="I1216" i="9" s="1"/>
  <c r="Z1108" i="9"/>
  <c r="AA1109" i="9" s="1"/>
  <c r="I1109" i="9" s="1"/>
  <c r="Z1265" i="9"/>
  <c r="Z1091" i="9"/>
  <c r="AA1091" i="9" s="1"/>
  <c r="I1091" i="9" s="1"/>
  <c r="AA1073" i="9"/>
  <c r="I1073" i="9" s="1"/>
  <c r="Z1266" i="9"/>
  <c r="AA1045" i="9"/>
  <c r="I1045" i="9" s="1"/>
  <c r="AA1029" i="9"/>
  <c r="I1029" i="9" s="1"/>
  <c r="AA1013" i="9"/>
  <c r="I1013" i="9" s="1"/>
  <c r="Z1141" i="9"/>
  <c r="Z1005" i="9"/>
  <c r="Z951" i="9"/>
  <c r="AA952" i="9" s="1"/>
  <c r="I952" i="9" s="1"/>
  <c r="Z858" i="9"/>
  <c r="AA859" i="9" s="1"/>
  <c r="I859" i="9" s="1"/>
  <c r="AA788" i="9"/>
  <c r="I788" i="9" s="1"/>
  <c r="AA764" i="9"/>
  <c r="I764" i="9" s="1"/>
  <c r="AA733" i="9"/>
  <c r="I733" i="9" s="1"/>
  <c r="AA683" i="9"/>
  <c r="I683" i="9" s="1"/>
  <c r="AA507" i="9"/>
  <c r="I507" i="9" s="1"/>
  <c r="AA462" i="9"/>
  <c r="I462" i="9" s="1"/>
  <c r="AA564" i="9"/>
  <c r="I564" i="9" s="1"/>
  <c r="AA449" i="9"/>
  <c r="I449" i="9" s="1"/>
  <c r="AA433" i="9"/>
  <c r="I433" i="9" s="1"/>
  <c r="AA374" i="9"/>
  <c r="I374" i="9" s="1"/>
  <c r="AA425" i="9"/>
  <c r="I425" i="9" s="1"/>
  <c r="AA175" i="9"/>
  <c r="I175" i="9" s="1"/>
  <c r="AA411" i="9"/>
  <c r="I411" i="9" s="1"/>
  <c r="AA570" i="9"/>
  <c r="I570" i="9" s="1"/>
  <c r="AA278" i="9"/>
  <c r="I278" i="9" s="1"/>
  <c r="AA148" i="9"/>
  <c r="I148" i="9" s="1"/>
  <c r="AA296" i="9"/>
  <c r="I296" i="9" s="1"/>
  <c r="AA232" i="9"/>
  <c r="I232" i="9" s="1"/>
  <c r="AA516" i="9"/>
  <c r="I516" i="9" s="1"/>
  <c r="AA404" i="9"/>
  <c r="I404" i="9" s="1"/>
  <c r="AA220" i="9"/>
  <c r="I220" i="9" s="1"/>
  <c r="AA188" i="9"/>
  <c r="I188" i="9" s="1"/>
  <c r="AA143" i="9"/>
  <c r="I143" i="9" s="1"/>
  <c r="Z691" i="9"/>
  <c r="AA101" i="9"/>
  <c r="I101" i="9" s="1"/>
  <c r="AA696" i="9"/>
  <c r="I696" i="9" s="1"/>
  <c r="AA415" i="9"/>
  <c r="I415" i="9" s="1"/>
  <c r="AA328" i="9"/>
  <c r="I328" i="9" s="1"/>
  <c r="Z80" i="9"/>
  <c r="AA81" i="9" s="1"/>
  <c r="I81" i="9" s="1"/>
  <c r="AA55" i="9"/>
  <c r="I55" i="9" s="1"/>
  <c r="AA1419" i="9"/>
  <c r="I1419" i="9" s="1"/>
  <c r="Z1591" i="9"/>
  <c r="AA1591" i="9" s="1"/>
  <c r="I1591" i="9" s="1"/>
  <c r="AA1423" i="9"/>
  <c r="I1423" i="9" s="1"/>
  <c r="AA1366" i="9"/>
  <c r="I1366" i="9" s="1"/>
  <c r="AA63" i="9"/>
  <c r="I63" i="9" s="1"/>
  <c r="AA1663" i="9"/>
  <c r="I1663" i="9" s="1"/>
  <c r="AA1673" i="9"/>
  <c r="I1673" i="9" s="1"/>
  <c r="AA1536" i="9"/>
  <c r="I1536" i="9" s="1"/>
  <c r="AA1501" i="9"/>
  <c r="I1501" i="9" s="1"/>
  <c r="Z1570" i="9"/>
  <c r="Z1505" i="9"/>
  <c r="Z1513" i="9"/>
  <c r="AA1514" i="9" s="1"/>
  <c r="I1514" i="9" s="1"/>
  <c r="Z1394" i="9"/>
  <c r="Z1350" i="9"/>
  <c r="AA1351" i="9" s="1"/>
  <c r="I1351" i="9" s="1"/>
  <c r="Z1404" i="9"/>
  <c r="AA1405" i="9" s="1"/>
  <c r="I1405" i="9" s="1"/>
  <c r="Z1199" i="9"/>
  <c r="Z1408" i="9"/>
  <c r="AA1184" i="9"/>
  <c r="I1184" i="9" s="1"/>
  <c r="Z1197" i="9"/>
  <c r="AA1198" i="9" s="1"/>
  <c r="I1198" i="9" s="1"/>
  <c r="Z1283" i="9"/>
  <c r="AA1165" i="9"/>
  <c r="I1165" i="9" s="1"/>
  <c r="Z1264" i="9"/>
  <c r="AA1003" i="9"/>
  <c r="I1003" i="9" s="1"/>
  <c r="Z1239" i="9"/>
  <c r="AA1099" i="9"/>
  <c r="I1099" i="9" s="1"/>
  <c r="AA1043" i="9"/>
  <c r="I1043" i="9" s="1"/>
  <c r="AA1027" i="9"/>
  <c r="I1027" i="9" s="1"/>
  <c r="AA1011" i="9"/>
  <c r="I1011" i="9" s="1"/>
  <c r="Z967" i="9"/>
  <c r="I863" i="9"/>
  <c r="AA1051" i="9"/>
  <c r="I1051" i="9" s="1"/>
  <c r="Z968" i="9"/>
  <c r="AA969" i="9" s="1"/>
  <c r="I969" i="9" s="1"/>
  <c r="Z806" i="9"/>
  <c r="AA1214" i="9"/>
  <c r="I1214" i="9" s="1"/>
  <c r="Z859" i="9"/>
  <c r="AA860" i="9" s="1"/>
  <c r="I860" i="9" s="1"/>
  <c r="AA892" i="9"/>
  <c r="I892" i="9" s="1"/>
  <c r="AA752" i="9"/>
  <c r="I752" i="9" s="1"/>
  <c r="Z853" i="9"/>
  <c r="AA854" i="9" s="1"/>
  <c r="I854" i="9" s="1"/>
  <c r="Z678" i="9"/>
  <c r="AA679" i="9" s="1"/>
  <c r="I679" i="9" s="1"/>
  <c r="AA597" i="9"/>
  <c r="I597" i="9" s="1"/>
  <c r="AA321" i="9"/>
  <c r="I321" i="9" s="1"/>
  <c r="AA289" i="9"/>
  <c r="I289" i="9" s="1"/>
  <c r="AA257" i="9"/>
  <c r="I257" i="9" s="1"/>
  <c r="AA244" i="9"/>
  <c r="I244" i="9" s="1"/>
  <c r="AA215" i="9"/>
  <c r="I215" i="9" s="1"/>
  <c r="AA488" i="9"/>
  <c r="I488" i="9" s="1"/>
  <c r="AA231" i="9"/>
  <c r="I231" i="9" s="1"/>
  <c r="AA146" i="9"/>
  <c r="I146" i="9" s="1"/>
  <c r="AA550" i="9"/>
  <c r="I550" i="9" s="1"/>
  <c r="AA584" i="9"/>
  <c r="I584" i="9" s="1"/>
  <c r="AA326" i="9"/>
  <c r="I326" i="9" s="1"/>
  <c r="AA401" i="9"/>
  <c r="I401" i="9" s="1"/>
  <c r="AA287" i="9"/>
  <c r="I287" i="9" s="1"/>
  <c r="AA58" i="9"/>
  <c r="I58" i="9" s="1"/>
  <c r="AA173" i="9"/>
  <c r="I173" i="9" s="1"/>
  <c r="AA1416" i="9"/>
  <c r="I1416" i="9" s="1"/>
  <c r="AA1138" i="9"/>
  <c r="I1138" i="9" s="1"/>
  <c r="AA768" i="9"/>
  <c r="I768" i="9" s="1"/>
  <c r="AA715" i="9"/>
  <c r="I715" i="9" s="1"/>
  <c r="AA1609" i="9"/>
  <c r="I1609" i="9" s="1"/>
  <c r="Z1588" i="9"/>
  <c r="AA1589" i="9" s="1"/>
  <c r="I1589" i="9" s="1"/>
  <c r="AA1466" i="9"/>
  <c r="I1466" i="9" s="1"/>
  <c r="Z1573" i="9"/>
  <c r="AA1574" i="9" s="1"/>
  <c r="I1574" i="9" s="1"/>
  <c r="AA1425" i="9"/>
  <c r="I1425" i="9" s="1"/>
  <c r="Z1469" i="9"/>
  <c r="AA1470" i="9" s="1"/>
  <c r="I1470" i="9" s="1"/>
  <c r="Z1346" i="9"/>
  <c r="AA1347" i="9" s="1"/>
  <c r="I1347" i="9" s="1"/>
  <c r="Z1352" i="9"/>
  <c r="AA1308" i="9"/>
  <c r="I1308" i="9" s="1"/>
  <c r="Z1288" i="9"/>
  <c r="Z1257" i="9"/>
  <c r="Z1269" i="9"/>
  <c r="Z1412" i="9"/>
  <c r="Z1282" i="9"/>
  <c r="Z1102" i="9"/>
  <c r="AA1103" i="9" s="1"/>
  <c r="I1103" i="9" s="1"/>
  <c r="Z1204" i="9"/>
  <c r="AA1087" i="9"/>
  <c r="I1087" i="9" s="1"/>
  <c r="Z1136" i="9"/>
  <c r="AA1137" i="9" s="1"/>
  <c r="I1137" i="9" s="1"/>
  <c r="Z1223" i="9"/>
  <c r="AA1223" i="9" s="1"/>
  <c r="I1223" i="9" s="1"/>
  <c r="Z999" i="9"/>
  <c r="AA1000" i="9" s="1"/>
  <c r="I1000" i="9" s="1"/>
  <c r="Z972" i="9"/>
  <c r="AA973" i="9" s="1"/>
  <c r="I973" i="9" s="1"/>
  <c r="I941" i="9"/>
  <c r="Z1035" i="9"/>
  <c r="AA1036" i="9" s="1"/>
  <c r="I1036" i="9" s="1"/>
  <c r="Z871" i="9"/>
  <c r="AA872" i="9" s="1"/>
  <c r="I872" i="9" s="1"/>
  <c r="AA771" i="9"/>
  <c r="I771" i="9" s="1"/>
  <c r="Z869" i="9"/>
  <c r="AA870" i="9" s="1"/>
  <c r="I870" i="9" s="1"/>
  <c r="AA777" i="9"/>
  <c r="I777" i="9" s="1"/>
  <c r="AA774" i="9"/>
  <c r="I774" i="9" s="1"/>
  <c r="Z709" i="9"/>
  <c r="AA667" i="9"/>
  <c r="I667" i="9" s="1"/>
  <c r="Z852" i="9"/>
  <c r="AA684" i="9"/>
  <c r="I684" i="9" s="1"/>
  <c r="AA669" i="9"/>
  <c r="I669" i="9" s="1"/>
  <c r="Z677" i="9"/>
  <c r="AA677" i="9" s="1"/>
  <c r="I677" i="9" s="1"/>
  <c r="AA366" i="9"/>
  <c r="I366" i="9" s="1"/>
  <c r="AA530" i="9"/>
  <c r="I530" i="9" s="1"/>
  <c r="Z112" i="9"/>
  <c r="AA113" i="9" s="1"/>
  <c r="I113" i="9" s="1"/>
  <c r="AA578" i="9"/>
  <c r="I578" i="9" s="1"/>
  <c r="AA562" i="9"/>
  <c r="I562" i="9" s="1"/>
  <c r="AA53" i="9"/>
  <c r="I53" i="9" s="1"/>
  <c r="AA167" i="9"/>
  <c r="I167" i="9" s="1"/>
  <c r="AA137" i="9"/>
  <c r="I137" i="9" s="1"/>
  <c r="AA77" i="9"/>
  <c r="I77" i="9" s="1"/>
  <c r="AA964" i="9"/>
  <c r="I964" i="9" s="1"/>
  <c r="AA654" i="9"/>
  <c r="I654" i="9" s="1"/>
  <c r="AA688" i="9"/>
  <c r="I688" i="9" s="1"/>
  <c r="AA273" i="9"/>
  <c r="I273" i="9" s="1"/>
  <c r="AA228" i="9"/>
  <c r="I228" i="9" s="1"/>
  <c r="AA1368" i="9"/>
  <c r="I1368" i="9" s="1"/>
  <c r="Z1286" i="9"/>
  <c r="I955" i="9"/>
  <c r="AA95" i="9"/>
  <c r="I95" i="9" s="1"/>
  <c r="AA56" i="9"/>
  <c r="I56" i="9" s="1"/>
  <c r="AA61" i="9"/>
  <c r="I61" i="9" s="1"/>
  <c r="AA1668" i="9"/>
  <c r="I1668" i="9" s="1"/>
  <c r="AA1608" i="9"/>
  <c r="I1608" i="9" s="1"/>
  <c r="AA1607" i="9"/>
  <c r="I1607" i="9" s="1"/>
  <c r="AA1545" i="9"/>
  <c r="I1545" i="9" s="1"/>
  <c r="AA1651" i="9"/>
  <c r="I1651" i="9" s="1"/>
  <c r="AA1562" i="9"/>
  <c r="I1562" i="9" s="1"/>
  <c r="AA1480" i="9"/>
  <c r="I1480" i="9" s="1"/>
  <c r="AA1560" i="9"/>
  <c r="I1560" i="9" s="1"/>
  <c r="AA1493" i="9"/>
  <c r="I1493" i="9" s="1"/>
  <c r="Z1506" i="9"/>
  <c r="AA1507" i="9" s="1"/>
  <c r="I1507" i="9" s="1"/>
  <c r="AA1476" i="9"/>
  <c r="I1476" i="9" s="1"/>
  <c r="AA1439" i="9"/>
  <c r="I1439" i="9" s="1"/>
  <c r="AA1436" i="9"/>
  <c r="I1436" i="9" s="1"/>
  <c r="AA1400" i="9"/>
  <c r="I1400" i="9" s="1"/>
  <c r="Z1388" i="9"/>
  <c r="AA1389" i="9" s="1"/>
  <c r="I1389" i="9" s="1"/>
  <c r="Z1370" i="9"/>
  <c r="Z1315" i="9"/>
  <c r="AA1316" i="9" s="1"/>
  <c r="I1316" i="9" s="1"/>
  <c r="Z1387" i="9"/>
  <c r="Z1295" i="9"/>
  <c r="AA1296" i="9" s="1"/>
  <c r="I1296" i="9" s="1"/>
  <c r="AA1443" i="9"/>
  <c r="I1443" i="9" s="1"/>
  <c r="AA1450" i="9"/>
  <c r="I1450" i="9" s="1"/>
  <c r="Z1268" i="9"/>
  <c r="Z1271" i="9"/>
  <c r="AA1323" i="9"/>
  <c r="I1323" i="9" s="1"/>
  <c r="Z1190" i="9"/>
  <c r="AA1191" i="9" s="1"/>
  <c r="I1191" i="9" s="1"/>
  <c r="AA1149" i="9"/>
  <c r="I1149" i="9" s="1"/>
  <c r="Z1279" i="9"/>
  <c r="AA1160" i="9"/>
  <c r="I1160" i="9" s="1"/>
  <c r="AA1180" i="9"/>
  <c r="I1180" i="9" s="1"/>
  <c r="Z1128" i="9"/>
  <c r="AA1129" i="9" s="1"/>
  <c r="I1129" i="9" s="1"/>
  <c r="Z1225" i="9"/>
  <c r="Z1082" i="9"/>
  <c r="AA1083" i="9" s="1"/>
  <c r="I1083" i="9" s="1"/>
  <c r="Z1077" i="9"/>
  <c r="AA1072" i="9"/>
  <c r="I1072" i="9" s="1"/>
  <c r="AA1039" i="9"/>
  <c r="I1039" i="9" s="1"/>
  <c r="AA1023" i="9"/>
  <c r="I1023" i="9" s="1"/>
  <c r="Z1075" i="9"/>
  <c r="Z1025" i="9"/>
  <c r="AA1026" i="9" s="1"/>
  <c r="I1026" i="9" s="1"/>
  <c r="Z1019" i="9"/>
  <c r="AA1020" i="9" s="1"/>
  <c r="I1020" i="9" s="1"/>
  <c r="AA1071" i="9"/>
  <c r="I1071" i="9" s="1"/>
  <c r="AA919" i="9"/>
  <c r="I919" i="9" s="1"/>
  <c r="Z885" i="9"/>
  <c r="AA886" i="9" s="1"/>
  <c r="I886" i="9" s="1"/>
  <c r="AA864" i="9"/>
  <c r="I864" i="9" s="1"/>
  <c r="AA762" i="9"/>
  <c r="I762" i="9" s="1"/>
  <c r="AA793" i="9"/>
  <c r="I793" i="9" s="1"/>
  <c r="Z665" i="9"/>
  <c r="AA666" i="9" s="1"/>
  <c r="I666" i="9" s="1"/>
  <c r="AA773" i="9"/>
  <c r="I773" i="9" s="1"/>
  <c r="Z851" i="9"/>
  <c r="AA671" i="9"/>
  <c r="I671" i="9" s="1"/>
  <c r="AA489" i="9"/>
  <c r="I489" i="9" s="1"/>
  <c r="AA475" i="9"/>
  <c r="I475" i="9" s="1"/>
  <c r="AA459" i="9"/>
  <c r="I459" i="9" s="1"/>
  <c r="AA443" i="9"/>
  <c r="I443" i="9" s="1"/>
  <c r="AA427" i="9"/>
  <c r="I427" i="9" s="1"/>
  <c r="AA740" i="9"/>
  <c r="I740" i="9" s="1"/>
  <c r="AA523" i="9"/>
  <c r="I523" i="9" s="1"/>
  <c r="AA540" i="9"/>
  <c r="I540" i="9" s="1"/>
  <c r="AA546" i="9"/>
  <c r="I546" i="9" s="1"/>
  <c r="AA132" i="9"/>
  <c r="I132" i="9" s="1"/>
  <c r="AA553" i="9"/>
  <c r="I553" i="9" s="1"/>
  <c r="AA214" i="9"/>
  <c r="I214" i="9" s="1"/>
  <c r="AA182" i="9"/>
  <c r="I182" i="9" s="1"/>
  <c r="AA556" i="9"/>
  <c r="I556" i="9" s="1"/>
  <c r="AA533" i="9"/>
  <c r="I533" i="9" s="1"/>
  <c r="AA399" i="9"/>
  <c r="I399" i="9" s="1"/>
  <c r="AA111" i="9"/>
  <c r="I111" i="9" s="1"/>
  <c r="AA65" i="9"/>
  <c r="I65" i="9" s="1"/>
  <c r="AA1369" i="9"/>
  <c r="I1369" i="9" s="1"/>
  <c r="AA887" i="9"/>
  <c r="I887" i="9" s="1"/>
  <c r="AA920" i="9"/>
  <c r="I920" i="9" s="1"/>
  <c r="AA720" i="9"/>
  <c r="I720" i="9" s="1"/>
  <c r="AA241" i="9"/>
  <c r="I241" i="9" s="1"/>
  <c r="AA162" i="9"/>
  <c r="I162" i="9" s="1"/>
  <c r="Z1482" i="9"/>
  <c r="AA1482" i="9" s="1"/>
  <c r="I1482" i="9" s="1"/>
  <c r="AA1421" i="9"/>
  <c r="I1421" i="9" s="1"/>
  <c r="AA842" i="9"/>
  <c r="I842" i="9" s="1"/>
  <c r="AA769" i="9"/>
  <c r="I769" i="9" s="1"/>
  <c r="AA781" i="9"/>
  <c r="I781" i="9" s="1"/>
  <c r="AA226" i="9"/>
  <c r="I226" i="9" s="1"/>
  <c r="AA293" i="9"/>
  <c r="I293" i="9" s="1"/>
  <c r="AA1675" i="9"/>
  <c r="I1675" i="9" s="1"/>
  <c r="AA1657" i="9"/>
  <c r="I1657" i="9" s="1"/>
  <c r="AA1661" i="9"/>
  <c r="I1661" i="9" s="1"/>
  <c r="Z1596" i="9"/>
  <c r="AA1604" i="9"/>
  <c r="I1604" i="9" s="1"/>
  <c r="AA1606" i="9"/>
  <c r="I1606" i="9" s="1"/>
  <c r="AA1582" i="9"/>
  <c r="I1582" i="9" s="1"/>
  <c r="Z1616" i="9"/>
  <c r="AA1556" i="9"/>
  <c r="I1556" i="9" s="1"/>
  <c r="AA1503" i="9"/>
  <c r="I1503" i="9" s="1"/>
  <c r="Z1497" i="9"/>
  <c r="AA1498" i="9" s="1"/>
  <c r="I1498" i="9" s="1"/>
  <c r="Z1460" i="9"/>
  <c r="AA1461" i="9" s="1"/>
  <c r="I1461" i="9" s="1"/>
  <c r="Z1509" i="9"/>
  <c r="AA1510" i="9" s="1"/>
  <c r="I1510" i="9" s="1"/>
  <c r="Z1483" i="9"/>
  <c r="AA1484" i="9" s="1"/>
  <c r="I1484" i="9" s="1"/>
  <c r="AA1473" i="9"/>
  <c r="I1473" i="9" s="1"/>
  <c r="AA1447" i="9"/>
  <c r="I1447" i="9" s="1"/>
  <c r="AA1465" i="9"/>
  <c r="I1465" i="9" s="1"/>
  <c r="AA1390" i="9"/>
  <c r="I1390" i="9" s="1"/>
  <c r="AA1457" i="9"/>
  <c r="I1457" i="9" s="1"/>
  <c r="AA1337" i="9"/>
  <c r="I1337" i="9" s="1"/>
  <c r="Z1344" i="9"/>
  <c r="Z1326" i="9"/>
  <c r="AA1327" i="9" s="1"/>
  <c r="I1327" i="9" s="1"/>
  <c r="AA1306" i="9"/>
  <c r="I1306" i="9" s="1"/>
  <c r="Z1277" i="9"/>
  <c r="AA1171" i="9"/>
  <c r="I1171" i="9" s="1"/>
  <c r="Z1243" i="9"/>
  <c r="Z1172" i="9"/>
  <c r="AA1173" i="9" s="1"/>
  <c r="I1173" i="9" s="1"/>
  <c r="Z1233" i="9"/>
  <c r="AA1219" i="9"/>
  <c r="I1219" i="9" s="1"/>
  <c r="Z1177" i="9"/>
  <c r="AA1178" i="9" s="1"/>
  <c r="I1178" i="9" s="1"/>
  <c r="Z1278" i="9"/>
  <c r="Z1237" i="9"/>
  <c r="AA1115" i="9"/>
  <c r="I1115" i="9" s="1"/>
  <c r="AA1084" i="9"/>
  <c r="I1084" i="9" s="1"/>
  <c r="Z1224" i="9"/>
  <c r="Z1004" i="9"/>
  <c r="AA1151" i="9"/>
  <c r="I1151" i="9" s="1"/>
  <c r="AA1069" i="9"/>
  <c r="I1069" i="9" s="1"/>
  <c r="Z991" i="9"/>
  <c r="Z1037" i="9"/>
  <c r="AA1038" i="9" s="1"/>
  <c r="I1038" i="9" s="1"/>
  <c r="Z1009" i="9"/>
  <c r="AA1010" i="9" s="1"/>
  <c r="I1010" i="9" s="1"/>
  <c r="AA1049" i="9"/>
  <c r="I1049" i="9" s="1"/>
  <c r="Z911" i="9"/>
  <c r="AA841" i="9"/>
  <c r="I841" i="9" s="1"/>
  <c r="AA880" i="9"/>
  <c r="I880" i="9" s="1"/>
  <c r="AA735" i="9"/>
  <c r="I735" i="9" s="1"/>
  <c r="Z713" i="9"/>
  <c r="AA714" i="9" s="1"/>
  <c r="I714" i="9" s="1"/>
  <c r="AA749" i="9"/>
  <c r="I749" i="9" s="1"/>
  <c r="I705" i="9"/>
  <c r="AA725" i="9"/>
  <c r="I725" i="9" s="1"/>
  <c r="AA758" i="9"/>
  <c r="I758" i="9" s="1"/>
  <c r="AA482" i="9"/>
  <c r="I482" i="9" s="1"/>
  <c r="AA680" i="9"/>
  <c r="I680" i="9" s="1"/>
  <c r="AA499" i="9"/>
  <c r="I499" i="9" s="1"/>
  <c r="AA468" i="9"/>
  <c r="I468" i="9" s="1"/>
  <c r="AA457" i="9"/>
  <c r="I457" i="9" s="1"/>
  <c r="AA441" i="9"/>
  <c r="I441" i="9" s="1"/>
  <c r="I380" i="9"/>
  <c r="AA358" i="9"/>
  <c r="I358" i="9" s="1"/>
  <c r="AA493" i="9"/>
  <c r="I493" i="9" s="1"/>
  <c r="AA738" i="9"/>
  <c r="I738" i="9" s="1"/>
  <c r="AA525" i="9"/>
  <c r="I525" i="9" s="1"/>
  <c r="AA225" i="9"/>
  <c r="I225" i="9" s="1"/>
  <c r="AA209" i="9"/>
  <c r="I209" i="9" s="1"/>
  <c r="AA280" i="9"/>
  <c r="I280" i="9" s="1"/>
  <c r="AA248" i="9"/>
  <c r="I248" i="9" s="1"/>
  <c r="AA84" i="9"/>
  <c r="I84" i="9" s="1"/>
  <c r="AA552" i="9"/>
  <c r="I552" i="9" s="1"/>
  <c r="AA420" i="9"/>
  <c r="I420" i="9" s="1"/>
  <c r="AA388" i="9"/>
  <c r="I388" i="9" s="1"/>
  <c r="AA212" i="9"/>
  <c r="I212" i="9" s="1"/>
  <c r="AA180" i="9"/>
  <c r="I180" i="9" s="1"/>
  <c r="AA127" i="9"/>
  <c r="I127" i="9" s="1"/>
  <c r="Z93" i="9"/>
  <c r="AA754" i="9"/>
  <c r="I754" i="9" s="1"/>
  <c r="AA480" i="9"/>
  <c r="I480" i="9" s="1"/>
  <c r="AA117" i="9"/>
  <c r="I117" i="9" s="1"/>
  <c r="AA537" i="9"/>
  <c r="I537" i="9" s="1"/>
  <c r="AA385" i="9"/>
  <c r="I385" i="9" s="1"/>
  <c r="AA105" i="9"/>
  <c r="I105" i="9" s="1"/>
  <c r="Z932" i="8"/>
  <c r="I932" i="8" s="1"/>
  <c r="Z471" i="8"/>
  <c r="I471" i="8" s="1"/>
  <c r="Z955" i="8"/>
  <c r="I955" i="8" s="1"/>
  <c r="Z941" i="8"/>
  <c r="I941" i="8" s="1"/>
  <c r="Z74" i="8"/>
  <c r="I74" i="8" s="1"/>
  <c r="Z1255" i="8"/>
  <c r="I1255" i="8" s="1"/>
  <c r="Z1614" i="8"/>
  <c r="I1614" i="8" s="1"/>
  <c r="Z310" i="8"/>
  <c r="I310" i="8" s="1"/>
  <c r="Z1533" i="8"/>
  <c r="I1533" i="8" s="1"/>
  <c r="Z858" i="8"/>
  <c r="I858" i="8" s="1"/>
  <c r="Z855" i="8"/>
  <c r="I855" i="8" s="1"/>
  <c r="Z961" i="8"/>
  <c r="I961" i="8" s="1"/>
  <c r="Z938" i="8"/>
  <c r="I938" i="8" s="1"/>
  <c r="Z1097" i="8"/>
  <c r="I1097" i="8" s="1"/>
  <c r="Z205" i="8"/>
  <c r="I205" i="8" s="1"/>
  <c r="Z862" i="8"/>
  <c r="I862" i="8" s="1"/>
  <c r="Z204" i="8"/>
  <c r="I204" i="8" s="1"/>
  <c r="Z960" i="8"/>
  <c r="I960" i="8" s="1"/>
  <c r="Z412" i="8"/>
  <c r="I412" i="8" s="1"/>
  <c r="Z593" i="8"/>
  <c r="I593" i="8" s="1"/>
  <c r="Z344" i="8"/>
  <c r="I344" i="8" s="1"/>
  <c r="Z662" i="8"/>
  <c r="I662" i="8" s="1"/>
  <c r="Y1625" i="8"/>
  <c r="Z1626" i="8" s="1"/>
  <c r="I1626" i="8" s="1"/>
  <c r="Y1534" i="8"/>
  <c r="Z1534" i="8" s="1"/>
  <c r="I1534" i="8" s="1"/>
  <c r="Z598" i="8"/>
  <c r="I598" i="8" s="1"/>
  <c r="Z1375" i="8"/>
  <c r="I1375" i="8" s="1"/>
  <c r="Z902" i="8"/>
  <c r="I902" i="8" s="1"/>
  <c r="Z1374" i="8"/>
  <c r="I1374" i="8" s="1"/>
  <c r="Z284" i="8"/>
  <c r="I284" i="8" s="1"/>
  <c r="Z100" i="8"/>
  <c r="I100" i="8" s="1"/>
  <c r="Z203" i="8"/>
  <c r="I203" i="8" s="1"/>
  <c r="Z160" i="8"/>
  <c r="I160" i="8" s="1"/>
  <c r="Z564" i="8"/>
  <c r="I564" i="8" s="1"/>
  <c r="I859" i="8"/>
  <c r="Z1661" i="8"/>
  <c r="I1661" i="8" s="1"/>
  <c r="Z341" i="8"/>
  <c r="I341" i="8" s="1"/>
  <c r="Z963" i="8"/>
  <c r="I963" i="8" s="1"/>
  <c r="Z90" i="8"/>
  <c r="I90" i="8" s="1"/>
  <c r="Z1552" i="8"/>
  <c r="I1552" i="8" s="1"/>
  <c r="Y1453" i="8"/>
  <c r="Z1454" i="8" s="1"/>
  <c r="I1454" i="8" s="1"/>
  <c r="Z1675" i="8"/>
  <c r="I1675" i="8" s="1"/>
  <c r="Z101" i="8"/>
  <c r="I101" i="8" s="1"/>
  <c r="Y58" i="8"/>
  <c r="Z58" i="8" s="1"/>
  <c r="I58" i="8" s="1"/>
  <c r="Z201" i="8"/>
  <c r="I201" i="8" s="1"/>
  <c r="Z1256" i="8"/>
  <c r="I1256" i="8" s="1"/>
  <c r="Z1094" i="8"/>
  <c r="I1094" i="8" s="1"/>
  <c r="Z342" i="8"/>
  <c r="I342" i="8" s="1"/>
  <c r="Z181" i="8"/>
  <c r="I181" i="8" s="1"/>
  <c r="Y53" i="8"/>
  <c r="Z54" i="8" s="1"/>
  <c r="I54" i="8" s="1"/>
  <c r="Z1595" i="8"/>
  <c r="I1595" i="8" s="1"/>
  <c r="Z55" i="8"/>
  <c r="I55" i="8" s="1"/>
  <c r="Z345" i="8"/>
  <c r="I345" i="8" s="1"/>
  <c r="Z1295" i="8"/>
  <c r="I1295" i="8" s="1"/>
  <c r="Z733" i="8"/>
  <c r="I733" i="8" s="1"/>
  <c r="Z343" i="8"/>
  <c r="I343" i="8" s="1"/>
  <c r="Z1093" i="8"/>
  <c r="I1093" i="8" s="1"/>
  <c r="Z1258" i="8"/>
  <c r="I1258" i="8" s="1"/>
  <c r="Z202" i="8"/>
  <c r="I202" i="8" s="1"/>
  <c r="Z159" i="8"/>
  <c r="I159" i="8" s="1"/>
  <c r="Z1319" i="8"/>
  <c r="I1319" i="8" s="1"/>
  <c r="Z928" i="8"/>
  <c r="I928" i="8" s="1"/>
  <c r="Z158" i="8"/>
  <c r="I158" i="8" s="1"/>
  <c r="Z717" i="8"/>
  <c r="I717" i="8" s="1"/>
  <c r="Z161" i="8"/>
  <c r="I161" i="8" s="1"/>
  <c r="Z182" i="8"/>
  <c r="I182" i="8" s="1"/>
  <c r="Z520" i="8"/>
  <c r="I520" i="8" s="1"/>
  <c r="Z953" i="8"/>
  <c r="I953" i="8" s="1"/>
  <c r="Z702" i="8"/>
  <c r="I702" i="8" s="1"/>
  <c r="Z499" i="8"/>
  <c r="I499" i="8" s="1"/>
  <c r="Z173" i="8"/>
  <c r="I173" i="8" s="1"/>
  <c r="Z922" i="8"/>
  <c r="I922" i="8" s="1"/>
  <c r="Z617" i="8"/>
  <c r="I617" i="8" s="1"/>
  <c r="Z521" i="8"/>
  <c r="I521" i="8" s="1"/>
  <c r="Y1620" i="8"/>
  <c r="Z1621" i="8" s="1"/>
  <c r="I1621" i="8" s="1"/>
  <c r="Z527" i="8"/>
  <c r="I527" i="8" s="1"/>
  <c r="Z919" i="8"/>
  <c r="I919" i="8" s="1"/>
  <c r="Z237" i="8"/>
  <c r="I237" i="8" s="1"/>
  <c r="Z117" i="8"/>
  <c r="I117" i="8" s="1"/>
  <c r="Z1536" i="8"/>
  <c r="I1536" i="8" s="1"/>
  <c r="Z633" i="8"/>
  <c r="I633" i="8" s="1"/>
  <c r="Z916" i="8"/>
  <c r="I916" i="8" s="1"/>
  <c r="Z611" i="8"/>
  <c r="I611" i="8" s="1"/>
  <c r="Z549" i="8"/>
  <c r="I549" i="8" s="1"/>
  <c r="Z1650" i="8"/>
  <c r="I1650" i="8" s="1"/>
  <c r="Y1240" i="8"/>
  <c r="Z1240" i="8" s="1"/>
  <c r="I1240" i="8" s="1"/>
  <c r="Z1677" i="8"/>
  <c r="I1677" i="8" s="1"/>
  <c r="Z504" i="8"/>
  <c r="I504" i="8" s="1"/>
  <c r="Z505" i="8"/>
  <c r="I505" i="8" s="1"/>
  <c r="Z635" i="8"/>
  <c r="I635" i="8" s="1"/>
  <c r="Z1414" i="8"/>
  <c r="I1414" i="8" s="1"/>
  <c r="Z96" i="8"/>
  <c r="I96" i="8" s="1"/>
  <c r="Z1669" i="8"/>
  <c r="I1669" i="8" s="1"/>
  <c r="Z586" i="8"/>
  <c r="I586" i="8" s="1"/>
  <c r="Z529" i="8"/>
  <c r="I529" i="8" s="1"/>
  <c r="Y1242" i="8"/>
  <c r="Z1243" i="8" s="1"/>
  <c r="I1243" i="8" s="1"/>
  <c r="I730" i="8"/>
  <c r="Z1233" i="8"/>
  <c r="I1233" i="8" s="1"/>
  <c r="Z97" i="8"/>
  <c r="I97" i="8" s="1"/>
  <c r="Z909" i="8"/>
  <c r="I909" i="8" s="1"/>
  <c r="Y779" i="8"/>
  <c r="Z779" i="8" s="1"/>
  <c r="I779" i="8" s="1"/>
  <c r="Z530" i="8"/>
  <c r="I530" i="8" s="1"/>
  <c r="Z546" i="8"/>
  <c r="I546" i="8" s="1"/>
  <c r="Z496" i="8"/>
  <c r="I496" i="8" s="1"/>
  <c r="Z93" i="8"/>
  <c r="I93" i="8" s="1"/>
  <c r="Z169" i="8"/>
  <c r="I169" i="8" s="1"/>
  <c r="Z799" i="8"/>
  <c r="I799" i="8" s="1"/>
  <c r="I1253" i="8"/>
  <c r="Z512" i="8"/>
  <c r="I512" i="8" s="1"/>
  <c r="Z495" i="8"/>
  <c r="I495" i="8" s="1"/>
  <c r="Z114" i="8"/>
  <c r="I114" i="8" s="1"/>
  <c r="Z1195" i="8"/>
  <c r="I1195" i="8" s="1"/>
  <c r="Z67" i="8"/>
  <c r="I67" i="8" s="1"/>
  <c r="Z176" i="8"/>
  <c r="I176" i="8" s="1"/>
  <c r="Z555" i="8"/>
  <c r="I555" i="8" s="1"/>
  <c r="Y1021" i="8"/>
  <c r="Z1021" i="8" s="1"/>
  <c r="I1021" i="8" s="1"/>
  <c r="Z57" i="8"/>
  <c r="I57" i="8" s="1"/>
  <c r="Z826" i="8"/>
  <c r="I826" i="8" s="1"/>
  <c r="Y672" i="8"/>
  <c r="Z619" i="8"/>
  <c r="I619" i="8" s="1"/>
  <c r="Z424" i="8"/>
  <c r="I424" i="8" s="1"/>
  <c r="Z513" i="8"/>
  <c r="I513" i="8" s="1"/>
  <c r="I1191" i="8"/>
  <c r="Z142" i="8"/>
  <c r="I142" i="8" s="1"/>
  <c r="Z493" i="8"/>
  <c r="I493" i="8" s="1"/>
  <c r="Z1292" i="8"/>
  <c r="I1292" i="8" s="1"/>
  <c r="Z1293" i="8"/>
  <c r="I1293" i="8" s="1"/>
  <c r="Z166" i="8"/>
  <c r="I166" i="8" s="1"/>
  <c r="Z1114" i="8"/>
  <c r="I1114" i="8" s="1"/>
  <c r="Z947" i="8"/>
  <c r="I947" i="8" s="1"/>
  <c r="Z609" i="8"/>
  <c r="I609" i="8" s="1"/>
  <c r="Z1213" i="8"/>
  <c r="I1213" i="8" s="1"/>
  <c r="Z588" i="8"/>
  <c r="I588" i="8" s="1"/>
  <c r="I958" i="8"/>
  <c r="Z107" i="8"/>
  <c r="I107" i="8" s="1"/>
  <c r="Z659" i="8"/>
  <c r="I659" i="8" s="1"/>
  <c r="Z1122" i="8"/>
  <c r="I1122" i="8" s="1"/>
  <c r="Z585" i="8"/>
  <c r="I585" i="8" s="1"/>
  <c r="Z552" i="8"/>
  <c r="I552" i="8" s="1"/>
  <c r="Z986" i="8"/>
  <c r="I986" i="8" s="1"/>
  <c r="I863" i="8"/>
  <c r="Z120" i="8"/>
  <c r="I120" i="8" s="1"/>
  <c r="Z141" i="8"/>
  <c r="I141" i="8" s="1"/>
  <c r="Z498" i="8"/>
  <c r="I498" i="8" s="1"/>
  <c r="Z372" i="8"/>
  <c r="I372" i="8" s="1"/>
  <c r="Z899" i="8"/>
  <c r="I899" i="8" s="1"/>
  <c r="Z808" i="8"/>
  <c r="I808" i="8" s="1"/>
  <c r="Z557" i="8"/>
  <c r="I557" i="8" s="1"/>
  <c r="Z901" i="8"/>
  <c r="I901" i="8" s="1"/>
  <c r="Z386" i="8"/>
  <c r="I386" i="8" s="1"/>
  <c r="Z1663" i="8"/>
  <c r="I1663" i="8" s="1"/>
  <c r="Y1344" i="8"/>
  <c r="Z1344" i="8" s="1"/>
  <c r="I1344" i="8" s="1"/>
  <c r="Z1133" i="8"/>
  <c r="I1133" i="8" s="1"/>
  <c r="Y673" i="8"/>
  <c r="Z605" i="8"/>
  <c r="I605" i="8" s="1"/>
  <c r="Z1672" i="8"/>
  <c r="I1672" i="8" s="1"/>
  <c r="Z604" i="8"/>
  <c r="I604" i="8" s="1"/>
  <c r="Z1299" i="8"/>
  <c r="I1299" i="8" s="1"/>
  <c r="Z567" i="8"/>
  <c r="I567" i="8" s="1"/>
  <c r="I71" i="8"/>
  <c r="I196" i="8"/>
  <c r="Z192" i="8"/>
  <c r="I192" i="8" s="1"/>
  <c r="Z184" i="8"/>
  <c r="I184" i="8" s="1"/>
  <c r="Z551" i="8"/>
  <c r="I551" i="8" s="1"/>
  <c r="Z175" i="8"/>
  <c r="I175" i="8" s="1"/>
  <c r="Z917" i="8"/>
  <c r="I917" i="8" s="1"/>
  <c r="Z864" i="8"/>
  <c r="I864" i="8" s="1"/>
  <c r="Z494" i="8"/>
  <c r="I494" i="8" s="1"/>
  <c r="Z560" i="8"/>
  <c r="I560" i="8" s="1"/>
  <c r="I931" i="8"/>
  <c r="Z64" i="8"/>
  <c r="I64" i="8" s="1"/>
  <c r="Z1671" i="8"/>
  <c r="I1671" i="8" s="1"/>
  <c r="Z1251" i="8"/>
  <c r="I1251" i="8" s="1"/>
  <c r="Z550" i="8"/>
  <c r="I550" i="8" s="1"/>
  <c r="Z577" i="8"/>
  <c r="I577" i="8" s="1"/>
  <c r="Z541" i="8"/>
  <c r="I541" i="8" s="1"/>
  <c r="Z523" i="8"/>
  <c r="I523" i="8" s="1"/>
  <c r="Z535" i="8"/>
  <c r="I535" i="8" s="1"/>
  <c r="I956" i="8"/>
  <c r="Z492" i="8"/>
  <c r="I492" i="8" s="1"/>
  <c r="I200" i="8"/>
  <c r="Z924" i="8"/>
  <c r="I924" i="8" s="1"/>
  <c r="Z848" i="8"/>
  <c r="I848" i="8" s="1"/>
  <c r="Z292" i="8"/>
  <c r="I292" i="8" s="1"/>
  <c r="Z79" i="8"/>
  <c r="I79" i="8" s="1"/>
  <c r="Z905" i="8"/>
  <c r="I905" i="8" s="1"/>
  <c r="Z556" i="8"/>
  <c r="I556" i="8" s="1"/>
  <c r="Z153" i="8"/>
  <c r="I153" i="8" s="1"/>
  <c r="Z339" i="8"/>
  <c r="I339" i="8" s="1"/>
  <c r="Z213" i="8"/>
  <c r="I213" i="8" s="1"/>
  <c r="Z460" i="8"/>
  <c r="I460" i="8" s="1"/>
  <c r="Z183" i="8"/>
  <c r="I183" i="8" s="1"/>
  <c r="Z131" i="8"/>
  <c r="I131" i="8" s="1"/>
  <c r="Z514" i="8"/>
  <c r="I514" i="8" s="1"/>
  <c r="Z965" i="8"/>
  <c r="I965" i="8" s="1"/>
  <c r="Z949" i="8"/>
  <c r="I949" i="8" s="1"/>
  <c r="Z1421" i="8"/>
  <c r="I1421" i="8" s="1"/>
  <c r="I957" i="8"/>
  <c r="Z822" i="8"/>
  <c r="I822" i="8" s="1"/>
  <c r="Z326" i="8"/>
  <c r="I326" i="8" s="1"/>
  <c r="Z145" i="8"/>
  <c r="I145" i="8" s="1"/>
  <c r="I311" i="8"/>
  <c r="I1193" i="8"/>
  <c r="Z1121" i="8"/>
  <c r="I1121" i="8" s="1"/>
  <c r="I942" i="8"/>
  <c r="Z908" i="8"/>
  <c r="I908" i="8" s="1"/>
  <c r="Z524" i="8"/>
  <c r="I524" i="8" s="1"/>
  <c r="Z254" i="8"/>
  <c r="I254" i="8" s="1"/>
  <c r="Z210" i="8"/>
  <c r="I210" i="8" s="1"/>
  <c r="Z63" i="8"/>
  <c r="I63" i="8" s="1"/>
  <c r="Z506" i="8"/>
  <c r="I506" i="8" s="1"/>
  <c r="Z65" i="8"/>
  <c r="I65" i="8" s="1"/>
  <c r="Z125" i="8"/>
  <c r="I125" i="8" s="1"/>
  <c r="Z1622" i="8"/>
  <c r="I1622" i="8" s="1"/>
  <c r="I1194" i="8"/>
  <c r="Z538" i="8"/>
  <c r="I538" i="8" s="1"/>
  <c r="Z112" i="8"/>
  <c r="I112" i="8" s="1"/>
  <c r="Z1682" i="8"/>
  <c r="I1682" i="8" s="1"/>
  <c r="Z507" i="8"/>
  <c r="I507" i="8" s="1"/>
  <c r="Z628" i="8"/>
  <c r="I628" i="8" s="1"/>
  <c r="Z432" i="8"/>
  <c r="I432" i="8" s="1"/>
  <c r="Z396" i="8"/>
  <c r="I396" i="8" s="1"/>
  <c r="Y349" i="8"/>
  <c r="Z349" i="8" s="1"/>
  <c r="I349" i="8" s="1"/>
  <c r="Z171" i="8"/>
  <c r="I171" i="8" s="1"/>
  <c r="Z149" i="8"/>
  <c r="I149" i="8" s="1"/>
  <c r="Z1298" i="8"/>
  <c r="I1298" i="8" s="1"/>
  <c r="Z537" i="8"/>
  <c r="I537" i="8" s="1"/>
  <c r="Z126" i="8"/>
  <c r="I126" i="8" s="1"/>
  <c r="Z180" i="8"/>
  <c r="I180" i="8" s="1"/>
  <c r="Z534" i="8"/>
  <c r="I534" i="8" s="1"/>
  <c r="Z587" i="8"/>
  <c r="I587" i="8" s="1"/>
  <c r="I705" i="8"/>
  <c r="Z152" i="8"/>
  <c r="I152" i="8" s="1"/>
  <c r="Z104" i="8"/>
  <c r="I104" i="8" s="1"/>
  <c r="Z61" i="8"/>
  <c r="I61" i="8" s="1"/>
  <c r="Z936" i="8"/>
  <c r="I936" i="8" s="1"/>
  <c r="Y687" i="8"/>
  <c r="Z688" i="8" s="1"/>
  <c r="I688" i="8" s="1"/>
  <c r="Z597" i="8"/>
  <c r="I597" i="8" s="1"/>
  <c r="Y461" i="8"/>
  <c r="Z462" i="8" s="1"/>
  <c r="I462" i="8" s="1"/>
  <c r="Z361" i="8"/>
  <c r="I361" i="8" s="1"/>
  <c r="Z129" i="8"/>
  <c r="I129" i="8" s="1"/>
  <c r="I155" i="8"/>
  <c r="Z1018" i="8"/>
  <c r="I1018" i="8" s="1"/>
  <c r="I959" i="8"/>
  <c r="Z502" i="8"/>
  <c r="I502" i="8" s="1"/>
  <c r="Z470" i="8"/>
  <c r="I470" i="8" s="1"/>
  <c r="Z455" i="8"/>
  <c r="I455" i="8" s="1"/>
  <c r="Z191" i="8"/>
  <c r="I191" i="8" s="1"/>
  <c r="Z150" i="8"/>
  <c r="I150" i="8" s="1"/>
  <c r="Z177" i="8"/>
  <c r="I177" i="8" s="1"/>
  <c r="I156" i="8"/>
  <c r="Y1588" i="8"/>
  <c r="Z1589" i="8" s="1"/>
  <c r="I1589" i="8" s="1"/>
  <c r="Y1584" i="8"/>
  <c r="Y1448" i="8"/>
  <c r="Y1404" i="8"/>
  <c r="Z1405" i="8" s="1"/>
  <c r="I1405" i="8" s="1"/>
  <c r="Z1105" i="8"/>
  <c r="I1105" i="8" s="1"/>
  <c r="Y1022" i="8"/>
  <c r="Z250" i="8"/>
  <c r="I250" i="8" s="1"/>
  <c r="Z614" i="8"/>
  <c r="I614" i="8" s="1"/>
  <c r="Z583" i="8"/>
  <c r="I583" i="8" s="1"/>
  <c r="Z631" i="8"/>
  <c r="I631" i="8" s="1"/>
  <c r="Z124" i="8"/>
  <c r="I124" i="8" s="1"/>
  <c r="Z531" i="8"/>
  <c r="I531" i="8" s="1"/>
  <c r="Y1316" i="8"/>
  <c r="Z856" i="8"/>
  <c r="I856" i="8" s="1"/>
  <c r="Z248" i="8"/>
  <c r="I248" i="8" s="1"/>
  <c r="Z653" i="8"/>
  <c r="I653" i="8" s="1"/>
  <c r="Z60" i="8"/>
  <c r="I60" i="8" s="1"/>
  <c r="Z1230" i="8"/>
  <c r="I1230" i="8" s="1"/>
  <c r="Z1472" i="8"/>
  <c r="I1472" i="8" s="1"/>
  <c r="Z77" i="8"/>
  <c r="I77" i="8" s="1"/>
  <c r="Z622" i="8"/>
  <c r="I622" i="8" s="1"/>
  <c r="I198" i="8"/>
  <c r="Z1652" i="8"/>
  <c r="I1652" i="8" s="1"/>
  <c r="Y1446" i="8"/>
  <c r="Y1177" i="8"/>
  <c r="Z1177" i="8" s="1"/>
  <c r="I1177" i="8" s="1"/>
  <c r="Z777" i="8"/>
  <c r="I777" i="8" s="1"/>
  <c r="Z405" i="8"/>
  <c r="I405" i="8" s="1"/>
  <c r="Z576" i="8"/>
  <c r="I576" i="8" s="1"/>
  <c r="Z599" i="8"/>
  <c r="I599" i="8" s="1"/>
  <c r="Z229" i="8"/>
  <c r="I229" i="8" s="1"/>
  <c r="I199" i="8"/>
  <c r="Z1581" i="8"/>
  <c r="I1581" i="8" s="1"/>
  <c r="Z1502" i="8"/>
  <c r="I1502" i="8" s="1"/>
  <c r="Y1451" i="8"/>
  <c r="Z1329" i="8"/>
  <c r="I1329" i="8" s="1"/>
  <c r="Y1277" i="8"/>
  <c r="Z1278" i="8" s="1"/>
  <c r="I1278" i="8" s="1"/>
  <c r="Z1124" i="8"/>
  <c r="I1124" i="8" s="1"/>
  <c r="Y1060" i="8"/>
  <c r="Z1061" i="8" s="1"/>
  <c r="I1061" i="8" s="1"/>
  <c r="Z1032" i="8"/>
  <c r="I1032" i="8" s="1"/>
  <c r="Y795" i="8"/>
  <c r="Z796" i="8" s="1"/>
  <c r="I796" i="8" s="1"/>
  <c r="Z709" i="8"/>
  <c r="I709" i="8" s="1"/>
  <c r="Z554" i="8"/>
  <c r="I554" i="8" s="1"/>
  <c r="Z475" i="8"/>
  <c r="I475" i="8" s="1"/>
  <c r="Z409" i="8"/>
  <c r="I409" i="8" s="1"/>
  <c r="Z308" i="8"/>
  <c r="I308" i="8" s="1"/>
  <c r="I382" i="8"/>
  <c r="Z1297" i="8"/>
  <c r="I1297" i="8" s="1"/>
  <c r="Z921" i="8"/>
  <c r="I921" i="8" s="1"/>
  <c r="Z1120" i="8"/>
  <c r="I1120" i="8" s="1"/>
  <c r="Z575" i="8"/>
  <c r="I575" i="8" s="1"/>
  <c r="Z559" i="8"/>
  <c r="I559" i="8" s="1"/>
  <c r="Z615" i="8"/>
  <c r="I615" i="8" s="1"/>
  <c r="Z572" i="8"/>
  <c r="I572" i="8" s="1"/>
  <c r="Z553" i="8"/>
  <c r="I553" i="8" s="1"/>
  <c r="I172" i="8"/>
  <c r="Z601" i="8"/>
  <c r="I601" i="8" s="1"/>
  <c r="Y1108" i="8"/>
  <c r="Z1108" i="8" s="1"/>
  <c r="I1108" i="8" s="1"/>
  <c r="I943" i="8"/>
  <c r="Z937" i="8"/>
  <c r="I937" i="8" s="1"/>
  <c r="Z400" i="8"/>
  <c r="I400" i="8" s="1"/>
  <c r="Z110" i="8"/>
  <c r="I110" i="8" s="1"/>
  <c r="Z133" i="8"/>
  <c r="I133" i="8" s="1"/>
  <c r="Z185" i="8"/>
  <c r="I185" i="8" s="1"/>
  <c r="Z1599" i="8"/>
  <c r="I1599" i="8" s="1"/>
  <c r="Z1520" i="8"/>
  <c r="I1520" i="8" s="1"/>
  <c r="Z1476" i="8"/>
  <c r="I1476" i="8" s="1"/>
  <c r="Y1130" i="8"/>
  <c r="Z1131" i="8" s="1"/>
  <c r="I1131" i="8" s="1"/>
  <c r="Z940" i="8"/>
  <c r="I940" i="8" s="1"/>
  <c r="Z543" i="8"/>
  <c r="I543" i="8" s="1"/>
  <c r="Z215" i="8"/>
  <c r="I215" i="8" s="1"/>
  <c r="Z235" i="8"/>
  <c r="I235" i="8" s="1"/>
  <c r="Z140" i="8"/>
  <c r="I140" i="8" s="1"/>
  <c r="Z208" i="8"/>
  <c r="I208" i="8" s="1"/>
  <c r="Z138" i="8"/>
  <c r="I138" i="8" s="1"/>
  <c r="Z109" i="8"/>
  <c r="I109" i="8" s="1"/>
  <c r="Y1618" i="8"/>
  <c r="Y1186" i="8"/>
  <c r="Z1186" i="8" s="1"/>
  <c r="I1186" i="8" s="1"/>
  <c r="Z900" i="8"/>
  <c r="I900" i="8" s="1"/>
  <c r="Z729" i="8"/>
  <c r="I729" i="8" s="1"/>
  <c r="Z393" i="8"/>
  <c r="I393" i="8" s="1"/>
  <c r="Z474" i="8"/>
  <c r="I474" i="8" s="1"/>
  <c r="Z227" i="8"/>
  <c r="I227" i="8" s="1"/>
  <c r="I926" i="8"/>
  <c r="Z1503" i="8"/>
  <c r="I1503" i="8" s="1"/>
  <c r="Z1497" i="8"/>
  <c r="I1497" i="8" s="1"/>
  <c r="Y1478" i="8"/>
  <c r="Z1479" i="8" s="1"/>
  <c r="I1479" i="8" s="1"/>
  <c r="Z1252" i="8"/>
  <c r="I1252" i="8" s="1"/>
  <c r="Y1103" i="8"/>
  <c r="Z1104" i="8" s="1"/>
  <c r="I1104" i="8" s="1"/>
  <c r="Z744" i="8"/>
  <c r="I744" i="8" s="1"/>
  <c r="Z334" i="8"/>
  <c r="I334" i="8" s="1"/>
  <c r="Y353" i="8"/>
  <c r="Z354" i="8" s="1"/>
  <c r="I354" i="8" s="1"/>
  <c r="Z207" i="8"/>
  <c r="I207" i="8" s="1"/>
  <c r="Z106" i="8"/>
  <c r="I106" i="8" s="1"/>
  <c r="Z621" i="8"/>
  <c r="I621" i="8" s="1"/>
  <c r="Z134" i="8"/>
  <c r="I134" i="8" s="1"/>
  <c r="Z630" i="8"/>
  <c r="I630" i="8" s="1"/>
  <c r="Z212" i="8"/>
  <c r="I212" i="8" s="1"/>
  <c r="Z1660" i="8"/>
  <c r="I1660" i="8" s="1"/>
  <c r="Y1330" i="8"/>
  <c r="Z970" i="8"/>
  <c r="I970" i="8" s="1"/>
  <c r="Y1012" i="8"/>
  <c r="Z1012" i="8" s="1"/>
  <c r="I1012" i="8" s="1"/>
  <c r="I929" i="8"/>
  <c r="Z904" i="8"/>
  <c r="I904" i="8" s="1"/>
  <c r="Z522" i="8"/>
  <c r="I522" i="8" s="1"/>
  <c r="I380" i="8"/>
  <c r="Y366" i="8"/>
  <c r="Z366" i="8" s="1"/>
  <c r="I366" i="8" s="1"/>
  <c r="Z479" i="8"/>
  <c r="I479" i="8" s="1"/>
  <c r="Z330" i="8"/>
  <c r="I330" i="8" s="1"/>
  <c r="Z174" i="8"/>
  <c r="I174" i="8" s="1"/>
  <c r="Z234" i="8"/>
  <c r="I234" i="8" s="1"/>
  <c r="Z113" i="8"/>
  <c r="I113" i="8" s="1"/>
  <c r="Z466" i="8"/>
  <c r="I466" i="8" s="1"/>
  <c r="Z1627" i="8"/>
  <c r="I1627" i="8" s="1"/>
  <c r="Z1487" i="8"/>
  <c r="I1487" i="8" s="1"/>
  <c r="Z1462" i="8"/>
  <c r="I1462" i="8" s="1"/>
  <c r="Y1445" i="8"/>
  <c r="Z1397" i="8"/>
  <c r="I1397" i="8" s="1"/>
  <c r="Z1208" i="8"/>
  <c r="I1208" i="8" s="1"/>
  <c r="Z1128" i="8"/>
  <c r="I1128" i="8" s="1"/>
  <c r="Z1020" i="8"/>
  <c r="I1020" i="8" s="1"/>
  <c r="Y998" i="8"/>
  <c r="Z998" i="8" s="1"/>
  <c r="I998" i="8" s="1"/>
  <c r="Z946" i="8"/>
  <c r="I946" i="8" s="1"/>
  <c r="Z747" i="8"/>
  <c r="I747" i="8" s="1"/>
  <c r="Y660" i="8"/>
  <c r="Z661" i="8" s="1"/>
  <c r="I661" i="8" s="1"/>
  <c r="Z648" i="8"/>
  <c r="I648" i="8" s="1"/>
  <c r="Y674" i="8"/>
  <c r="Z675" i="8" s="1"/>
  <c r="I675" i="8" s="1"/>
  <c r="Z436" i="8"/>
  <c r="I436" i="8" s="1"/>
  <c r="Z303" i="8"/>
  <c r="I303" i="8" s="1"/>
  <c r="Z89" i="8"/>
  <c r="I89" i="8" s="1"/>
  <c r="Z634" i="8"/>
  <c r="I634" i="8" s="1"/>
  <c r="Y1485" i="8"/>
  <c r="Z1486" i="8" s="1"/>
  <c r="I1486" i="8" s="1"/>
  <c r="Z1260" i="8"/>
  <c r="I1260" i="8" s="1"/>
  <c r="Y1062" i="8"/>
  <c r="Z1062" i="8" s="1"/>
  <c r="I1062" i="8" s="1"/>
  <c r="Y993" i="8"/>
  <c r="Z756" i="8"/>
  <c r="I756" i="8" s="1"/>
  <c r="Z574" i="8"/>
  <c r="I574" i="8" s="1"/>
  <c r="Z453" i="8"/>
  <c r="I453" i="8" s="1"/>
  <c r="Z347" i="8"/>
  <c r="I347" i="8" s="1"/>
  <c r="Z286" i="8"/>
  <c r="I286" i="8" s="1"/>
  <c r="Y276" i="8"/>
  <c r="Z1296" i="8"/>
  <c r="I1296" i="8" s="1"/>
  <c r="Z602" i="8"/>
  <c r="I602" i="8" s="1"/>
  <c r="Y1583" i="8"/>
  <c r="Y1539" i="8"/>
  <c r="Z1540" i="8" s="1"/>
  <c r="I1540" i="8" s="1"/>
  <c r="Y1482" i="8"/>
  <c r="Z1483" i="8" s="1"/>
  <c r="I1483" i="8" s="1"/>
  <c r="Z1422" i="8"/>
  <c r="I1422" i="8" s="1"/>
  <c r="I1257" i="8"/>
  <c r="Z1151" i="8"/>
  <c r="I1151" i="8" s="1"/>
  <c r="Z402" i="8"/>
  <c r="I402" i="8" s="1"/>
  <c r="Z108" i="8"/>
  <c r="I108" i="8" s="1"/>
  <c r="Z518" i="8"/>
  <c r="I518" i="8" s="1"/>
  <c r="Z230" i="8"/>
  <c r="I230" i="8" s="1"/>
  <c r="Z189" i="8"/>
  <c r="I189" i="8" s="1"/>
  <c r="Y1641" i="8"/>
  <c r="Z1641" i="8" s="1"/>
  <c r="I1641" i="8" s="1"/>
  <c r="Y1557" i="8"/>
  <c r="Y1359" i="8"/>
  <c r="Z1359" i="8" s="1"/>
  <c r="I1359" i="8" s="1"/>
  <c r="Z1428" i="8"/>
  <c r="I1428" i="8" s="1"/>
  <c r="Z1223" i="8"/>
  <c r="I1223" i="8" s="1"/>
  <c r="Y1110" i="8"/>
  <c r="Y833" i="8"/>
  <c r="Z833" i="8" s="1"/>
  <c r="I833" i="8" s="1"/>
  <c r="Z558" i="8"/>
  <c r="I558" i="8" s="1"/>
  <c r="Z151" i="8"/>
  <c r="I151" i="8" s="1"/>
  <c r="Y258" i="8"/>
  <c r="Z258" i="8" s="1"/>
  <c r="I258" i="8" s="1"/>
  <c r="Z214" i="8"/>
  <c r="I214" i="8" s="1"/>
  <c r="Z123" i="8"/>
  <c r="I123" i="8" s="1"/>
  <c r="Z584" i="8"/>
  <c r="I584" i="8" s="1"/>
  <c r="Z603" i="8"/>
  <c r="I603" i="8" s="1"/>
  <c r="Z532" i="8"/>
  <c r="I532" i="8" s="1"/>
  <c r="Z209" i="8"/>
  <c r="I209" i="8" s="1"/>
  <c r="Y1340" i="8"/>
  <c r="Z1340" i="8" s="1"/>
  <c r="I1340" i="8" s="1"/>
  <c r="Y1262" i="8"/>
  <c r="Z1262" i="8" s="1"/>
  <c r="I1262" i="8" s="1"/>
  <c r="Z1205" i="8"/>
  <c r="I1205" i="8" s="1"/>
  <c r="Z1098" i="8"/>
  <c r="I1098" i="8" s="1"/>
  <c r="Y817" i="8"/>
  <c r="Z817" i="8" s="1"/>
  <c r="I817" i="8" s="1"/>
  <c r="Z840" i="8"/>
  <c r="I840" i="8" s="1"/>
  <c r="Z880" i="8"/>
  <c r="I880" i="8" s="1"/>
  <c r="Z656" i="8"/>
  <c r="I656" i="8" s="1"/>
  <c r="Z592" i="8"/>
  <c r="I592" i="8" s="1"/>
  <c r="Z458" i="8"/>
  <c r="I458" i="8" s="1"/>
  <c r="Z623" i="8"/>
  <c r="I623" i="8" s="1"/>
  <c r="Z137" i="8"/>
  <c r="I137" i="8" s="1"/>
  <c r="Z582" i="8"/>
  <c r="I582" i="8" s="1"/>
  <c r="Z1434" i="8"/>
  <c r="I1434" i="8" s="1"/>
  <c r="Z1080" i="8"/>
  <c r="I1080" i="8" s="1"/>
  <c r="Z910" i="8"/>
  <c r="I910" i="8" s="1"/>
  <c r="Z750" i="8"/>
  <c r="I750" i="8" s="1"/>
  <c r="Y726" i="8"/>
  <c r="Z727" i="8" s="1"/>
  <c r="I727" i="8" s="1"/>
  <c r="Z627" i="8"/>
  <c r="I627" i="8" s="1"/>
  <c r="Z447" i="8"/>
  <c r="I447" i="8" s="1"/>
  <c r="Z279" i="8"/>
  <c r="I279" i="8" s="1"/>
  <c r="Z187" i="8"/>
  <c r="I187" i="8" s="1"/>
  <c r="Z1269" i="8"/>
  <c r="I1269" i="8" s="1"/>
  <c r="Z607" i="8"/>
  <c r="I607" i="8" s="1"/>
  <c r="Z99" i="8"/>
  <c r="I99" i="8" s="1"/>
  <c r="Z217" i="8"/>
  <c r="I217" i="8" s="1"/>
  <c r="Z1605" i="8"/>
  <c r="I1605" i="8" s="1"/>
  <c r="Z1411" i="8"/>
  <c r="I1411" i="8" s="1"/>
  <c r="Z1309" i="8"/>
  <c r="I1309" i="8" s="1"/>
  <c r="Z1232" i="8"/>
  <c r="I1232" i="8" s="1"/>
  <c r="Z517" i="8"/>
  <c r="I517" i="8" s="1"/>
  <c r="Z464" i="8"/>
  <c r="I464" i="8" s="1"/>
  <c r="I1254" i="8"/>
  <c r="Z578" i="8"/>
  <c r="I578" i="8" s="1"/>
  <c r="Z547" i="8"/>
  <c r="I547" i="8" s="1"/>
  <c r="Z1670" i="8"/>
  <c r="I1670" i="8" s="1"/>
  <c r="Z1651" i="8"/>
  <c r="I1651" i="8" s="1"/>
  <c r="Y1333" i="8"/>
  <c r="Z637" i="8"/>
  <c r="I637" i="8" s="1"/>
  <c r="Z519" i="8"/>
  <c r="I519" i="8" s="1"/>
  <c r="Z434" i="8"/>
  <c r="I434" i="8" s="1"/>
  <c r="I1668" i="8"/>
  <c r="Y1582" i="8"/>
  <c r="Z1582" i="8" s="1"/>
  <c r="I1582" i="8" s="1"/>
  <c r="Z1508" i="8"/>
  <c r="I1508" i="8" s="1"/>
  <c r="Y1470" i="8"/>
  <c r="Z1471" i="8" s="1"/>
  <c r="I1471" i="8" s="1"/>
  <c r="Y1460" i="8"/>
  <c r="Z1461" i="8" s="1"/>
  <c r="I1461" i="8" s="1"/>
  <c r="Y1452" i="8"/>
  <c r="Y1441" i="8"/>
  <c r="Z1442" i="8" s="1"/>
  <c r="I1442" i="8" s="1"/>
  <c r="Y1444" i="8"/>
  <c r="Z1444" i="8" s="1"/>
  <c r="I1444" i="8" s="1"/>
  <c r="Y1323" i="8"/>
  <c r="Y1332" i="8"/>
  <c r="Z1306" i="8"/>
  <c r="I1306" i="8" s="1"/>
  <c r="Y1246" i="8"/>
  <c r="Z1247" i="8" s="1"/>
  <c r="I1247" i="8" s="1"/>
  <c r="Z1209" i="8"/>
  <c r="I1209" i="8" s="1"/>
  <c r="Z1215" i="8"/>
  <c r="I1215" i="8" s="1"/>
  <c r="Y1111" i="8"/>
  <c r="Z1116" i="8"/>
  <c r="I1116" i="8" s="1"/>
  <c r="Y1055" i="8"/>
  <c r="Z1056" i="8" s="1"/>
  <c r="I1056" i="8" s="1"/>
  <c r="Y1051" i="8"/>
  <c r="Y1025" i="8"/>
  <c r="Z1026" i="8" s="1"/>
  <c r="I1026" i="8" s="1"/>
  <c r="Z879" i="8"/>
  <c r="I879" i="8" s="1"/>
  <c r="Y852" i="8"/>
  <c r="Z797" i="8"/>
  <c r="I797" i="8" s="1"/>
  <c r="Y724" i="8"/>
  <c r="Z724" i="8" s="1"/>
  <c r="I724" i="8" s="1"/>
  <c r="Z686" i="8"/>
  <c r="I686" i="8" s="1"/>
  <c r="Y803" i="8"/>
  <c r="Z803" i="8" s="1"/>
  <c r="I803" i="8" s="1"/>
  <c r="Z427" i="8"/>
  <c r="I427" i="8" s="1"/>
  <c r="Z410" i="8"/>
  <c r="I410" i="8" s="1"/>
  <c r="Z249" i="8"/>
  <c r="I249" i="8" s="1"/>
  <c r="Z318" i="8"/>
  <c r="I318" i="8" s="1"/>
  <c r="Z190" i="8"/>
  <c r="I190" i="8" s="1"/>
  <c r="Y241" i="8"/>
  <c r="Z62" i="8"/>
  <c r="I62" i="8" s="1"/>
  <c r="Y1617" i="8"/>
  <c r="Y1578" i="8"/>
  <c r="Z1579" i="8" s="1"/>
  <c r="I1579" i="8" s="1"/>
  <c r="Y1561" i="8"/>
  <c r="Y1555" i="8"/>
  <c r="Z1361" i="8"/>
  <c r="I1361" i="8" s="1"/>
  <c r="Z1304" i="8"/>
  <c r="I1304" i="8" s="1"/>
  <c r="Z1285" i="8"/>
  <c r="I1285" i="8" s="1"/>
  <c r="Y989" i="8"/>
  <c r="Z1057" i="8"/>
  <c r="I1057" i="8" s="1"/>
  <c r="Z912" i="8"/>
  <c r="I912" i="8" s="1"/>
  <c r="Y849" i="8"/>
  <c r="Z849" i="8" s="1"/>
  <c r="I849" i="8" s="1"/>
  <c r="Z736" i="8"/>
  <c r="I736" i="8" s="1"/>
  <c r="Z732" i="8"/>
  <c r="I732" i="8" s="1"/>
  <c r="Z740" i="8"/>
  <c r="I740" i="8" s="1"/>
  <c r="Z596" i="8"/>
  <c r="I596" i="8" s="1"/>
  <c r="Z626" i="8"/>
  <c r="I626" i="8" s="1"/>
  <c r="Z629" i="8"/>
  <c r="I629" i="8" s="1"/>
  <c r="Z606" i="8"/>
  <c r="I606" i="8" s="1"/>
  <c r="Z363" i="8"/>
  <c r="I363" i="8" s="1"/>
  <c r="Z257" i="8"/>
  <c r="I257" i="8" s="1"/>
  <c r="Z422" i="8"/>
  <c r="I422" i="8" s="1"/>
  <c r="Z186" i="8"/>
  <c r="I186" i="8" s="1"/>
  <c r="Z920" i="8"/>
  <c r="I920" i="8" s="1"/>
  <c r="Z561" i="8"/>
  <c r="I561" i="8" s="1"/>
  <c r="Z632" i="8"/>
  <c r="I632" i="8" s="1"/>
  <c r="I197" i="8"/>
  <c r="Z1654" i="8"/>
  <c r="I1654" i="8" s="1"/>
  <c r="Z1665" i="8"/>
  <c r="I1665" i="8" s="1"/>
  <c r="Y1619" i="8"/>
  <c r="Y1576" i="8"/>
  <c r="Y1468" i="8"/>
  <c r="Z1480" i="8"/>
  <c r="I1480" i="8" s="1"/>
  <c r="Y1172" i="8"/>
  <c r="Z1172" i="8" s="1"/>
  <c r="I1172" i="8" s="1"/>
  <c r="Z1229" i="8"/>
  <c r="I1229" i="8" s="1"/>
  <c r="Y1109" i="8"/>
  <c r="Y994" i="8"/>
  <c r="Z1031" i="8"/>
  <c r="I1031" i="8" s="1"/>
  <c r="Z935" i="8"/>
  <c r="I935" i="8" s="1"/>
  <c r="Y785" i="8"/>
  <c r="Z785" i="8" s="1"/>
  <c r="I785" i="8" s="1"/>
  <c r="Z767" i="8"/>
  <c r="I767" i="8" s="1"/>
  <c r="Z646" i="8"/>
  <c r="I646" i="8" s="1"/>
  <c r="Y456" i="8"/>
  <c r="Z456" i="8" s="1"/>
  <c r="I456" i="8" s="1"/>
  <c r="Z419" i="8"/>
  <c r="I419" i="8" s="1"/>
  <c r="Z283" i="8"/>
  <c r="I283" i="8" s="1"/>
  <c r="Z325" i="8"/>
  <c r="I325" i="8" s="1"/>
  <c r="Z247" i="8"/>
  <c r="I247" i="8" s="1"/>
  <c r="Y245" i="8"/>
  <c r="Z246" i="8" s="1"/>
  <c r="I246" i="8" s="1"/>
  <c r="Z163" i="8"/>
  <c r="I163" i="8" s="1"/>
  <c r="Z233" i="8"/>
  <c r="I233" i="8" s="1"/>
  <c r="Z616" i="8"/>
  <c r="I616" i="8" s="1"/>
  <c r="Z188" i="8"/>
  <c r="I188" i="8" s="1"/>
  <c r="Z540" i="8"/>
  <c r="I540" i="8" s="1"/>
  <c r="Y1593" i="8"/>
  <c r="Z1594" i="8" s="1"/>
  <c r="I1594" i="8" s="1"/>
  <c r="Z1351" i="8"/>
  <c r="I1351" i="8" s="1"/>
  <c r="Z1384" i="8"/>
  <c r="I1384" i="8" s="1"/>
  <c r="Z1211" i="8"/>
  <c r="I1211" i="8" s="1"/>
  <c r="Z1203" i="8"/>
  <c r="I1203" i="8" s="1"/>
  <c r="Y1189" i="8"/>
  <c r="Z1190" i="8" s="1"/>
  <c r="I1190" i="8" s="1"/>
  <c r="Y976" i="8"/>
  <c r="Y1063" i="8"/>
  <c r="Z1064" i="8" s="1"/>
  <c r="I1064" i="8" s="1"/>
  <c r="Y977" i="8"/>
  <c r="Z978" i="8" s="1"/>
  <c r="I978" i="8" s="1"/>
  <c r="Y973" i="8"/>
  <c r="Z974" i="8" s="1"/>
  <c r="I974" i="8" s="1"/>
  <c r="Z645" i="8"/>
  <c r="I645" i="8" s="1"/>
  <c r="Z613" i="8"/>
  <c r="I613" i="8" s="1"/>
  <c r="Y695" i="8"/>
  <c r="Z696" i="8" s="1"/>
  <c r="I696" i="8" s="1"/>
  <c r="Z351" i="8"/>
  <c r="I351" i="8" s="1"/>
  <c r="Z379" i="8"/>
  <c r="I379" i="8" s="1"/>
  <c r="Y277" i="8"/>
  <c r="Z105" i="8"/>
  <c r="I105" i="8" s="1"/>
  <c r="Z600" i="8"/>
  <c r="I600" i="8" s="1"/>
  <c r="Z489" i="8"/>
  <c r="I489" i="8" s="1"/>
  <c r="Z216" i="8"/>
  <c r="I216" i="8" s="1"/>
  <c r="Z1674" i="8"/>
  <c r="I1674" i="8" s="1"/>
  <c r="Z1658" i="8"/>
  <c r="I1658" i="8" s="1"/>
  <c r="Y1592" i="8"/>
  <c r="Y1152" i="8"/>
  <c r="Z1152" i="8" s="1"/>
  <c r="I1152" i="8" s="1"/>
  <c r="Z1107" i="8"/>
  <c r="I1107" i="8" s="1"/>
  <c r="Z896" i="8"/>
  <c r="I896" i="8" s="1"/>
  <c r="Z872" i="8"/>
  <c r="I872" i="8" s="1"/>
  <c r="Y781" i="8"/>
  <c r="Z782" i="8" s="1"/>
  <c r="I782" i="8" s="1"/>
  <c r="Z814" i="8"/>
  <c r="I814" i="8" s="1"/>
  <c r="Y773" i="8"/>
  <c r="Z773" i="8" s="1"/>
  <c r="I773" i="8" s="1"/>
  <c r="Z620" i="8"/>
  <c r="I620" i="8" s="1"/>
  <c r="Z315" i="8"/>
  <c r="I315" i="8" s="1"/>
  <c r="Z135" i="8"/>
  <c r="I135" i="8" s="1"/>
  <c r="Z73" i="8"/>
  <c r="I73" i="8" s="1"/>
  <c r="I157" i="8"/>
  <c r="Z528" i="8"/>
  <c r="I528" i="8" s="1"/>
  <c r="Z533" i="8"/>
  <c r="I533" i="8" s="1"/>
  <c r="Z193" i="8"/>
  <c r="I193" i="8" s="1"/>
  <c r="Y1526" i="8"/>
  <c r="Z1527" i="8" s="1"/>
  <c r="I1527" i="8" s="1"/>
  <c r="Y1571" i="8"/>
  <c r="Y1467" i="8"/>
  <c r="Z1378" i="8"/>
  <c r="I1378" i="8" s="1"/>
  <c r="Z1354" i="8"/>
  <c r="I1354" i="8" s="1"/>
  <c r="Y1342" i="8"/>
  <c r="Z1343" i="8" s="1"/>
  <c r="I1343" i="8" s="1"/>
  <c r="Z1346" i="8"/>
  <c r="I1346" i="8" s="1"/>
  <c r="Y1236" i="8"/>
  <c r="Z1237" i="8" s="1"/>
  <c r="I1237" i="8" s="1"/>
  <c r="I1192" i="8"/>
  <c r="Z1091" i="8"/>
  <c r="I1091" i="8" s="1"/>
  <c r="Z832" i="8"/>
  <c r="I832" i="8" s="1"/>
  <c r="Y827" i="8"/>
  <c r="Z827" i="8" s="1"/>
  <c r="I827" i="8" s="1"/>
  <c r="Z895" i="8"/>
  <c r="I895" i="8" s="1"/>
  <c r="Y801" i="8"/>
  <c r="Z802" i="8" s="1"/>
  <c r="I802" i="8" s="1"/>
  <c r="Y768" i="8"/>
  <c r="Z768" i="8" s="1"/>
  <c r="I768" i="8" s="1"/>
  <c r="Y774" i="8"/>
  <c r="Z775" i="8" s="1"/>
  <c r="I775" i="8" s="1"/>
  <c r="Z669" i="8"/>
  <c r="I669" i="8" s="1"/>
  <c r="Z641" i="8"/>
  <c r="I641" i="8" s="1"/>
  <c r="Z563" i="8"/>
  <c r="I563" i="8" s="1"/>
  <c r="Z579" i="8"/>
  <c r="I579" i="8" s="1"/>
  <c r="Z440" i="8"/>
  <c r="I440" i="8" s="1"/>
  <c r="Z304" i="8"/>
  <c r="I304" i="8" s="1"/>
  <c r="Z305" i="8"/>
  <c r="I305" i="8" s="1"/>
  <c r="Z295" i="8"/>
  <c r="I295" i="8" s="1"/>
  <c r="Y271" i="8"/>
  <c r="Z272" i="8" s="1"/>
  <c r="I272" i="8" s="1"/>
  <c r="Z148" i="8"/>
  <c r="I148" i="8" s="1"/>
  <c r="Z211" i="8"/>
  <c r="I211" i="8" s="1"/>
  <c r="Z139" i="8"/>
  <c r="I139" i="8" s="1"/>
  <c r="Z1119" i="8"/>
  <c r="I1119" i="8" s="1"/>
  <c r="Z569" i="8"/>
  <c r="I569" i="8" s="1"/>
  <c r="Z566" i="8"/>
  <c r="I566" i="8" s="1"/>
  <c r="Z526" i="8"/>
  <c r="I526" i="8" s="1"/>
  <c r="Z925" i="8"/>
  <c r="I925" i="8" s="1"/>
  <c r="Z238" i="8"/>
  <c r="I238" i="8" s="1"/>
  <c r="Z1519" i="8"/>
  <c r="I1519" i="8" s="1"/>
  <c r="Z951" i="8"/>
  <c r="I951" i="8" s="1"/>
  <c r="Z950" i="8"/>
  <c r="I950" i="8" s="1"/>
  <c r="Z147" i="8"/>
  <c r="I147" i="8" s="1"/>
  <c r="Z146" i="8"/>
  <c r="I146" i="8" s="1"/>
  <c r="Z231" i="8"/>
  <c r="I231" i="8" s="1"/>
  <c r="Z232" i="8"/>
  <c r="I232" i="8" s="1"/>
  <c r="Y1616" i="8"/>
  <c r="Y1623" i="8"/>
  <c r="Z1624" i="8" s="1"/>
  <c r="I1624" i="8" s="1"/>
  <c r="Z1580" i="8"/>
  <c r="I1580" i="8" s="1"/>
  <c r="Z1673" i="8"/>
  <c r="I1673" i="8" s="1"/>
  <c r="Z1607" i="8"/>
  <c r="I1607" i="8" s="1"/>
  <c r="Z1185" i="8"/>
  <c r="I1185" i="8" s="1"/>
  <c r="Z741" i="8"/>
  <c r="I741" i="8" s="1"/>
  <c r="Z625" i="8"/>
  <c r="I625" i="8" s="1"/>
  <c r="Z624" i="8"/>
  <c r="I624" i="8" s="1"/>
  <c r="Z650" i="8"/>
  <c r="I650" i="8" s="1"/>
  <c r="Z591" i="8"/>
  <c r="I591" i="8" s="1"/>
  <c r="Z590" i="8"/>
  <c r="I590" i="8" s="1"/>
  <c r="Z1657" i="8"/>
  <c r="I1657" i="8" s="1"/>
  <c r="Z783" i="8"/>
  <c r="I783" i="8" s="1"/>
  <c r="Y375" i="8"/>
  <c r="Z375" i="8" s="1"/>
  <c r="I375" i="8" s="1"/>
  <c r="Z168" i="8"/>
  <c r="I168" i="8" s="1"/>
  <c r="Z167" i="8"/>
  <c r="I167" i="8" s="1"/>
  <c r="Z1644" i="8"/>
  <c r="I1644" i="8" s="1"/>
  <c r="Y1634" i="8"/>
  <c r="Y1569" i="8"/>
  <c r="Z1569" i="8" s="1"/>
  <c r="I1569" i="8" s="1"/>
  <c r="Z1590" i="8"/>
  <c r="I1590" i="8" s="1"/>
  <c r="Z1659" i="8"/>
  <c r="I1659" i="8" s="1"/>
  <c r="Z1532" i="8"/>
  <c r="I1532" i="8" s="1"/>
  <c r="Y1608" i="8"/>
  <c r="Z1609" i="8" s="1"/>
  <c r="I1609" i="8" s="1"/>
  <c r="Y481" i="8"/>
  <c r="Z482" i="8" s="1"/>
  <c r="I482" i="8" s="1"/>
  <c r="Y1562" i="8"/>
  <c r="Y1630" i="8"/>
  <c r="Z1631" i="8" s="1"/>
  <c r="I1631" i="8" s="1"/>
  <c r="Y1585" i="8"/>
  <c r="Y1574" i="8"/>
  <c r="Z1575" i="8" s="1"/>
  <c r="I1575" i="8" s="1"/>
  <c r="Y1556" i="8"/>
  <c r="Z1598" i="8"/>
  <c r="I1598" i="8" s="1"/>
  <c r="Y1491" i="8"/>
  <c r="Z1492" i="8" s="1"/>
  <c r="I1492" i="8" s="1"/>
  <c r="Z545" i="8"/>
  <c r="I545" i="8" s="1"/>
  <c r="Z544" i="8"/>
  <c r="I544" i="8" s="1"/>
  <c r="Z595" i="8"/>
  <c r="I595" i="8" s="1"/>
  <c r="Z594" i="8"/>
  <c r="I594" i="8" s="1"/>
  <c r="Z491" i="8"/>
  <c r="I491" i="8" s="1"/>
  <c r="Z490" i="8"/>
  <c r="I490" i="8" s="1"/>
  <c r="Y1586" i="8"/>
  <c r="Z1587" i="8" s="1"/>
  <c r="I1587" i="8" s="1"/>
  <c r="Y1591" i="8"/>
  <c r="Z1591" i="8" s="1"/>
  <c r="I1591" i="8" s="1"/>
  <c r="Y1572" i="8"/>
  <c r="Z1553" i="8"/>
  <c r="I1553" i="8" s="1"/>
  <c r="Y1635" i="8"/>
  <c r="Y1542" i="8"/>
  <c r="Z1543" i="8" s="1"/>
  <c r="I1543" i="8" s="1"/>
  <c r="Y1558" i="8"/>
  <c r="Y1563" i="8"/>
  <c r="Y1523" i="8"/>
  <c r="Z1524" i="8" s="1"/>
  <c r="I1524" i="8" s="1"/>
  <c r="Y1511" i="8"/>
  <c r="Y1466" i="8"/>
  <c r="Z1466" i="8" s="1"/>
  <c r="I1466" i="8" s="1"/>
  <c r="Z1488" i="8"/>
  <c r="I1488" i="8" s="1"/>
  <c r="Y1450" i="8"/>
  <c r="Y1425" i="8"/>
  <c r="Z1426" i="8" s="1"/>
  <c r="I1426" i="8" s="1"/>
  <c r="Y1436" i="8"/>
  <c r="Z1437" i="8" s="1"/>
  <c r="I1437" i="8" s="1"/>
  <c r="Y1311" i="8"/>
  <c r="Z1312" i="8" s="1"/>
  <c r="I1312" i="8" s="1"/>
  <c r="Z1307" i="8"/>
  <c r="I1307" i="8" s="1"/>
  <c r="Z1281" i="8"/>
  <c r="I1281" i="8" s="1"/>
  <c r="Z1235" i="8"/>
  <c r="I1235" i="8" s="1"/>
  <c r="Z1159" i="8"/>
  <c r="I1159" i="8" s="1"/>
  <c r="Y1170" i="8"/>
  <c r="Z1171" i="8" s="1"/>
  <c r="I1171" i="8" s="1"/>
  <c r="Y1168" i="8"/>
  <c r="Z1169" i="8" s="1"/>
  <c r="I1169" i="8" s="1"/>
  <c r="Y1182" i="8"/>
  <c r="Z1183" i="8" s="1"/>
  <c r="I1183" i="8" s="1"/>
  <c r="Z1106" i="8"/>
  <c r="I1106" i="8" s="1"/>
  <c r="Z1027" i="8"/>
  <c r="I1027" i="8" s="1"/>
  <c r="Z1009" i="8"/>
  <c r="I1009" i="8" s="1"/>
  <c r="Z962" i="8"/>
  <c r="I962" i="8" s="1"/>
  <c r="Z915" i="8"/>
  <c r="I915" i="8" s="1"/>
  <c r="Z874" i="8"/>
  <c r="I874" i="8" s="1"/>
  <c r="Z842" i="8"/>
  <c r="I842" i="8" s="1"/>
  <c r="Z847" i="8"/>
  <c r="I847" i="8" s="1"/>
  <c r="Y806" i="8"/>
  <c r="Z807" i="8" s="1"/>
  <c r="I807" i="8" s="1"/>
  <c r="Z738" i="8"/>
  <c r="I738" i="8" s="1"/>
  <c r="Z720" i="8"/>
  <c r="I720" i="8" s="1"/>
  <c r="Z649" i="8"/>
  <c r="I649" i="8" s="1"/>
  <c r="Y711" i="8"/>
  <c r="Z668" i="8"/>
  <c r="I668" i="8" s="1"/>
  <c r="Z608" i="8"/>
  <c r="I608" i="8" s="1"/>
  <c r="Z581" i="8"/>
  <c r="I581" i="8" s="1"/>
  <c r="Z450" i="8"/>
  <c r="I450" i="8" s="1"/>
  <c r="Z420" i="8"/>
  <c r="I420" i="8" s="1"/>
  <c r="Z322" i="8"/>
  <c r="I322" i="8" s="1"/>
  <c r="Y261" i="8"/>
  <c r="Z170" i="8"/>
  <c r="I170" i="8" s="1"/>
  <c r="Y91" i="8"/>
  <c r="Z56" i="8"/>
  <c r="I56" i="8" s="1"/>
  <c r="Z589" i="8"/>
  <c r="I589" i="8" s="1"/>
  <c r="Y1512" i="8"/>
  <c r="Z1513" i="8" s="1"/>
  <c r="I1513" i="8" s="1"/>
  <c r="Z1500" i="8"/>
  <c r="I1500" i="8" s="1"/>
  <c r="Y1505" i="8"/>
  <c r="Z1506" i="8" s="1"/>
  <c r="I1506" i="8" s="1"/>
  <c r="Y1407" i="8"/>
  <c r="Z1407" i="8" s="1"/>
  <c r="I1407" i="8" s="1"/>
  <c r="Y1424" i="8"/>
  <c r="Z1383" i="8"/>
  <c r="I1383" i="8" s="1"/>
  <c r="Y1334" i="8"/>
  <c r="Z1335" i="8" s="1"/>
  <c r="I1335" i="8" s="1"/>
  <c r="Y1341" i="8"/>
  <c r="Z1402" i="8"/>
  <c r="I1402" i="8" s="1"/>
  <c r="Y1385" i="8"/>
  <c r="Z1386" i="8" s="1"/>
  <c r="I1386" i="8" s="1"/>
  <c r="Z1266" i="8"/>
  <c r="I1266" i="8" s="1"/>
  <c r="Y1148" i="8"/>
  <c r="Z1149" i="8" s="1"/>
  <c r="I1149" i="8" s="1"/>
  <c r="Z1265" i="8"/>
  <c r="I1265" i="8" s="1"/>
  <c r="Z1132" i="8"/>
  <c r="I1132" i="8" s="1"/>
  <c r="Z1123" i="8"/>
  <c r="I1123" i="8" s="1"/>
  <c r="Z1276" i="8"/>
  <c r="I1276" i="8" s="1"/>
  <c r="Z1073" i="8"/>
  <c r="I1073" i="8" s="1"/>
  <c r="Y1005" i="8"/>
  <c r="Z1006" i="8" s="1"/>
  <c r="I1006" i="8" s="1"/>
  <c r="Y1023" i="8"/>
  <c r="Z934" i="8"/>
  <c r="I934" i="8" s="1"/>
  <c r="Y981" i="8"/>
  <c r="Y890" i="8"/>
  <c r="Z891" i="8" s="1"/>
  <c r="I891" i="8" s="1"/>
  <c r="Z819" i="8"/>
  <c r="I819" i="8" s="1"/>
  <c r="Y991" i="8"/>
  <c r="Z752" i="8"/>
  <c r="I752" i="8" s="1"/>
  <c r="Z610" i="8"/>
  <c r="I610" i="8" s="1"/>
  <c r="Z565" i="8"/>
  <c r="I565" i="8" s="1"/>
  <c r="Z542" i="8"/>
  <c r="I542" i="8" s="1"/>
  <c r="Z407" i="8"/>
  <c r="I407" i="8" s="1"/>
  <c r="Z374" i="8"/>
  <c r="I374" i="8" s="1"/>
  <c r="Z536" i="8"/>
  <c r="I536" i="8" s="1"/>
  <c r="Y1550" i="8"/>
  <c r="Z1551" i="8" s="1"/>
  <c r="I1551" i="8" s="1"/>
  <c r="Z1568" i="8"/>
  <c r="I1568" i="8" s="1"/>
  <c r="Y1521" i="8"/>
  <c r="Z1521" i="8" s="1"/>
  <c r="I1521" i="8" s="1"/>
  <c r="Y1464" i="8"/>
  <c r="Z1465" i="8" s="1"/>
  <c r="I1465" i="8" s="1"/>
  <c r="Z1496" i="8"/>
  <c r="I1496" i="8" s="1"/>
  <c r="Z1373" i="8"/>
  <c r="I1373" i="8" s="1"/>
  <c r="Y1418" i="8"/>
  <c r="Z1419" i="8" s="1"/>
  <c r="I1419" i="8" s="1"/>
  <c r="Y1371" i="8"/>
  <c r="Z1371" i="8" s="1"/>
  <c r="I1371" i="8" s="1"/>
  <c r="Y1324" i="8"/>
  <c r="Z1325" i="8" s="1"/>
  <c r="I1325" i="8" s="1"/>
  <c r="Y1435" i="8"/>
  <c r="Z1435" i="8" s="1"/>
  <c r="I1435" i="8" s="1"/>
  <c r="Z1225" i="8"/>
  <c r="I1225" i="8" s="1"/>
  <c r="Y1178" i="8"/>
  <c r="Z1179" i="8" s="1"/>
  <c r="I1179" i="8" s="1"/>
  <c r="Y1139" i="8"/>
  <c r="Z1140" i="8" s="1"/>
  <c r="I1140" i="8" s="1"/>
  <c r="Y1095" i="8"/>
  <c r="Z1096" i="8" s="1"/>
  <c r="I1096" i="8" s="1"/>
  <c r="Y1112" i="8"/>
  <c r="Z1113" i="8" s="1"/>
  <c r="I1113" i="8" s="1"/>
  <c r="Y1089" i="8"/>
  <c r="Z1089" i="8" s="1"/>
  <c r="I1089" i="8" s="1"/>
  <c r="Z1035" i="8"/>
  <c r="I1035" i="8" s="1"/>
  <c r="Y1083" i="8"/>
  <c r="Z1084" i="8" s="1"/>
  <c r="I1084" i="8" s="1"/>
  <c r="Z1150" i="8"/>
  <c r="I1150" i="8" s="1"/>
  <c r="Z945" i="8"/>
  <c r="I945" i="8" s="1"/>
  <c r="Y875" i="8"/>
  <c r="Z875" i="8" s="1"/>
  <c r="I875" i="8" s="1"/>
  <c r="Y837" i="8"/>
  <c r="Z838" i="8" s="1"/>
  <c r="I838" i="8" s="1"/>
  <c r="Y860" i="8"/>
  <c r="Z861" i="8" s="1"/>
  <c r="I861" i="8" s="1"/>
  <c r="Y812" i="8"/>
  <c r="Z812" i="8" s="1"/>
  <c r="I812" i="8" s="1"/>
  <c r="Z805" i="8"/>
  <c r="I805" i="8" s="1"/>
  <c r="Z758" i="8"/>
  <c r="I758" i="8" s="1"/>
  <c r="Z815" i="8"/>
  <c r="I815" i="8" s="1"/>
  <c r="Z757" i="8"/>
  <c r="I757" i="8" s="1"/>
  <c r="Z761" i="8"/>
  <c r="I761" i="8" s="1"/>
  <c r="Z658" i="8"/>
  <c r="I658" i="8" s="1"/>
  <c r="Z548" i="8"/>
  <c r="I548" i="8" s="1"/>
  <c r="Z443" i="8"/>
  <c r="I443" i="8" s="1"/>
  <c r="Z445" i="8"/>
  <c r="I445" i="8" s="1"/>
  <c r="Z437" i="8"/>
  <c r="I437" i="8" s="1"/>
  <c r="Z299" i="8"/>
  <c r="I299" i="8" s="1"/>
  <c r="Y483" i="8"/>
  <c r="Z484" i="8" s="1"/>
  <c r="I484" i="8" s="1"/>
  <c r="Z281" i="8"/>
  <c r="I281" i="8" s="1"/>
  <c r="Z289" i="8"/>
  <c r="I289" i="8" s="1"/>
  <c r="Y269" i="8"/>
  <c r="I930" i="8"/>
  <c r="Y1290" i="8"/>
  <c r="Z1291" i="8" s="1"/>
  <c r="I1291" i="8" s="1"/>
  <c r="Z1174" i="8"/>
  <c r="I1174" i="8" s="1"/>
  <c r="Y990" i="8"/>
  <c r="Y1040" i="8"/>
  <c r="Z1041" i="8" s="1"/>
  <c r="I1041" i="8" s="1"/>
  <c r="Y876" i="8"/>
  <c r="Z877" i="8" s="1"/>
  <c r="I877" i="8" s="1"/>
  <c r="Z1049" i="8"/>
  <c r="I1049" i="8" s="1"/>
  <c r="Y684" i="8"/>
  <c r="Z685" i="8" s="1"/>
  <c r="I685" i="8" s="1"/>
  <c r="Z644" i="8"/>
  <c r="I644" i="8" s="1"/>
  <c r="Z694" i="8"/>
  <c r="I694" i="8" s="1"/>
  <c r="Z76" i="8"/>
  <c r="I76" i="8" s="1"/>
  <c r="Z98" i="8"/>
  <c r="I98" i="8" s="1"/>
  <c r="Z525" i="8"/>
  <c r="I525" i="8" s="1"/>
  <c r="Z1380" i="8"/>
  <c r="I1380" i="8" s="1"/>
  <c r="Y1357" i="8"/>
  <c r="Z1358" i="8" s="1"/>
  <c r="I1358" i="8" s="1"/>
  <c r="Y1365" i="8"/>
  <c r="Y1024" i="8"/>
  <c r="Y1075" i="8"/>
  <c r="Z1075" i="8" s="1"/>
  <c r="I1075" i="8" s="1"/>
  <c r="Y1036" i="8"/>
  <c r="Z1036" i="8" s="1"/>
  <c r="I1036" i="8" s="1"/>
  <c r="Y791" i="8"/>
  <c r="Y477" i="8"/>
  <c r="Z478" i="8" s="1"/>
  <c r="I478" i="8" s="1"/>
  <c r="Z510" i="8"/>
  <c r="I510" i="8" s="1"/>
  <c r="Z429" i="8"/>
  <c r="I429" i="8" s="1"/>
  <c r="Y262" i="8"/>
  <c r="Z263" i="8" s="1"/>
  <c r="I263" i="8" s="1"/>
  <c r="Z316" i="8"/>
  <c r="I316" i="8" s="1"/>
  <c r="Y265" i="8"/>
  <c r="Z266" i="8" s="1"/>
  <c r="I266" i="8" s="1"/>
  <c r="Z497" i="8"/>
  <c r="I497" i="8" s="1"/>
  <c r="Z1493" i="8"/>
  <c r="I1493" i="8" s="1"/>
  <c r="Y1317" i="8"/>
  <c r="Z1318" i="8" s="1"/>
  <c r="I1318" i="8" s="1"/>
  <c r="Z1410" i="8"/>
  <c r="I1410" i="8" s="1"/>
  <c r="Y1322" i="8"/>
  <c r="Z1221" i="8"/>
  <c r="I1221" i="8" s="1"/>
  <c r="Y1164" i="8"/>
  <c r="Z1164" i="8" s="1"/>
  <c r="I1164" i="8" s="1"/>
  <c r="Z1227" i="8"/>
  <c r="I1227" i="8" s="1"/>
  <c r="Y1180" i="8"/>
  <c r="Z1181" i="8" s="1"/>
  <c r="I1181" i="8" s="1"/>
  <c r="Y1050" i="8"/>
  <c r="Z1050" i="8" s="1"/>
  <c r="I1050" i="8" s="1"/>
  <c r="Z913" i="8"/>
  <c r="I913" i="8" s="1"/>
  <c r="Z918" i="8"/>
  <c r="I918" i="8" s="1"/>
  <c r="Z1001" i="8"/>
  <c r="I1001" i="8" s="1"/>
  <c r="Z839" i="8"/>
  <c r="I839" i="8" s="1"/>
  <c r="Y703" i="8"/>
  <c r="Z704" i="8" s="1"/>
  <c r="I704" i="8" s="1"/>
  <c r="Z639" i="8"/>
  <c r="I639" i="8" s="1"/>
  <c r="Y715" i="8"/>
  <c r="Z716" i="8" s="1"/>
  <c r="I716" i="8" s="1"/>
  <c r="Z503" i="8"/>
  <c r="I503" i="8" s="1"/>
  <c r="Z392" i="8"/>
  <c r="I392" i="8" s="1"/>
  <c r="Z390" i="8"/>
  <c r="I390" i="8" s="1"/>
  <c r="Y468" i="8"/>
  <c r="Z469" i="8" s="1"/>
  <c r="I469" i="8" s="1"/>
  <c r="Z431" i="8"/>
  <c r="I431" i="8" s="1"/>
  <c r="Z136" i="8"/>
  <c r="I136" i="8" s="1"/>
  <c r="Z72" i="8"/>
  <c r="I72" i="8" s="1"/>
  <c r="Z1294" i="8"/>
  <c r="I1294" i="8" s="1"/>
  <c r="Z573" i="8"/>
  <c r="I573" i="8" s="1"/>
  <c r="Z570" i="8"/>
  <c r="I570" i="8" s="1"/>
  <c r="Z1353" i="8"/>
  <c r="I1353" i="8" s="1"/>
  <c r="Y1399" i="8"/>
  <c r="Z1400" i="8" s="1"/>
  <c r="I1400" i="8" s="1"/>
  <c r="Z1201" i="8"/>
  <c r="I1201" i="8" s="1"/>
  <c r="Y1146" i="8"/>
  <c r="Z1147" i="8" s="1"/>
  <c r="I1147" i="8" s="1"/>
  <c r="Y1144" i="8"/>
  <c r="Z1145" i="8" s="1"/>
  <c r="I1145" i="8" s="1"/>
  <c r="Z1197" i="8"/>
  <c r="I1197" i="8" s="1"/>
  <c r="Z1218" i="8"/>
  <c r="I1218" i="8" s="1"/>
  <c r="Z1043" i="8"/>
  <c r="I1043" i="8" s="1"/>
  <c r="Z1071" i="8"/>
  <c r="I1071" i="8" s="1"/>
  <c r="Z1003" i="8"/>
  <c r="I1003" i="8" s="1"/>
  <c r="Z888" i="8"/>
  <c r="I888" i="8" s="1"/>
  <c r="Y1037" i="8"/>
  <c r="Z798" i="8"/>
  <c r="I798" i="8" s="1"/>
  <c r="Z753" i="8"/>
  <c r="I753" i="8" s="1"/>
  <c r="Y721" i="8"/>
  <c r="Z721" i="8" s="1"/>
  <c r="I721" i="8" s="1"/>
  <c r="Z734" i="8"/>
  <c r="I734" i="8" s="1"/>
  <c r="Z964" i="8"/>
  <c r="I964" i="8" s="1"/>
  <c r="Z539" i="8"/>
  <c r="I539" i="8" s="1"/>
  <c r="Z509" i="8"/>
  <c r="I509" i="8" s="1"/>
  <c r="Y665" i="8"/>
  <c r="Z666" i="8" s="1"/>
  <c r="I666" i="8" s="1"/>
  <c r="Z428" i="8"/>
  <c r="I428" i="8" s="1"/>
  <c r="Z300" i="8"/>
  <c r="I300" i="8" s="1"/>
  <c r="Z337" i="8"/>
  <c r="I337" i="8" s="1"/>
  <c r="Z294" i="8"/>
  <c r="I294" i="8" s="1"/>
  <c r="Z66" i="8"/>
  <c r="I66" i="8" s="1"/>
  <c r="Z571" i="8"/>
  <c r="I571" i="8" s="1"/>
  <c r="Z568" i="8"/>
  <c r="I568" i="8" s="1"/>
  <c r="Z70" i="8"/>
  <c r="I70" i="8" s="1"/>
  <c r="Z1118" i="8"/>
  <c r="I1118" i="8" s="1"/>
  <c r="Z1117" i="8"/>
  <c r="I1117" i="8" s="1"/>
  <c r="Z1648" i="8"/>
  <c r="I1648" i="8" s="1"/>
  <c r="Z1647" i="8"/>
  <c r="I1647" i="8" s="1"/>
  <c r="Z1514" i="8"/>
  <c r="I1514" i="8" s="1"/>
  <c r="Z1433" i="8"/>
  <c r="I1433" i="8" s="1"/>
  <c r="Z1379" i="8"/>
  <c r="I1379" i="8" s="1"/>
  <c r="Y1369" i="8"/>
  <c r="Z1370" i="8" s="1"/>
  <c r="I1370" i="8" s="1"/>
  <c r="Z1264" i="8"/>
  <c r="I1264" i="8" s="1"/>
  <c r="Z1129" i="8"/>
  <c r="I1129" i="8" s="1"/>
  <c r="Y1134" i="8"/>
  <c r="Z1167" i="8"/>
  <c r="I1167" i="8" s="1"/>
  <c r="Z1166" i="8"/>
  <c r="I1166" i="8" s="1"/>
  <c r="Z1142" i="8"/>
  <c r="I1142" i="8" s="1"/>
  <c r="Z1034" i="8"/>
  <c r="I1034" i="8" s="1"/>
  <c r="Z1033" i="8"/>
  <c r="I1033" i="8" s="1"/>
  <c r="Z967" i="8"/>
  <c r="I967" i="8" s="1"/>
  <c r="Z966" i="8"/>
  <c r="I966" i="8" s="1"/>
  <c r="Z1017" i="8"/>
  <c r="I1017" i="8" s="1"/>
  <c r="Z894" i="8"/>
  <c r="I894" i="8" s="1"/>
  <c r="Z737" i="8"/>
  <c r="I737" i="8" s="1"/>
  <c r="Z501" i="8"/>
  <c r="I501" i="8" s="1"/>
  <c r="Z500" i="8"/>
  <c r="I500" i="8" s="1"/>
  <c r="Z654" i="8"/>
  <c r="I654" i="8" s="1"/>
  <c r="Z418" i="8"/>
  <c r="I418" i="8" s="1"/>
  <c r="Z417" i="8"/>
  <c r="I417" i="8" s="1"/>
  <c r="Z307" i="8"/>
  <c r="I307" i="8" s="1"/>
  <c r="Z116" i="8"/>
  <c r="I116" i="8" s="1"/>
  <c r="Z115" i="8"/>
  <c r="I115" i="8" s="1"/>
  <c r="Z1287" i="8"/>
  <c r="I1287" i="8" s="1"/>
  <c r="Z1286" i="8"/>
  <c r="I1286" i="8" s="1"/>
  <c r="Z1600" i="8"/>
  <c r="I1600" i="8" s="1"/>
  <c r="Z1546" i="8"/>
  <c r="I1546" i="8" s="1"/>
  <c r="Z1509" i="8"/>
  <c r="I1509" i="8" s="1"/>
  <c r="Z1541" i="8"/>
  <c r="I1541" i="8" s="1"/>
  <c r="Z1463" i="8"/>
  <c r="I1463" i="8" s="1"/>
  <c r="Y1456" i="8"/>
  <c r="Z1457" i="8" s="1"/>
  <c r="I1457" i="8" s="1"/>
  <c r="Z1455" i="8"/>
  <c r="I1455" i="8" s="1"/>
  <c r="Z1279" i="8"/>
  <c r="I1279" i="8" s="1"/>
  <c r="Z1202" i="8"/>
  <c r="I1202" i="8" s="1"/>
  <c r="Z1100" i="8"/>
  <c r="I1100" i="8" s="1"/>
  <c r="Z165" i="8"/>
  <c r="I165" i="8" s="1"/>
  <c r="Z164" i="8"/>
  <c r="I164" i="8" s="1"/>
  <c r="Z288" i="8"/>
  <c r="I288" i="8" s="1"/>
  <c r="Z287" i="8"/>
  <c r="I287" i="8" s="1"/>
  <c r="Z1615" i="8"/>
  <c r="I1615" i="8" s="1"/>
  <c r="Z1545" i="8"/>
  <c r="I1545" i="8" s="1"/>
  <c r="Z1544" i="8"/>
  <c r="I1544" i="8" s="1"/>
  <c r="Z825" i="8"/>
  <c r="I825" i="8" s="1"/>
  <c r="Z1679" i="8"/>
  <c r="I1679" i="8" s="1"/>
  <c r="Z1678" i="8"/>
  <c r="I1678" i="8" s="1"/>
  <c r="Z1413" i="8"/>
  <c r="I1413" i="8" s="1"/>
  <c r="Z1412" i="8"/>
  <c r="I1412" i="8" s="1"/>
  <c r="Z1629" i="8"/>
  <c r="I1629" i="8" s="1"/>
  <c r="Z1499" i="8"/>
  <c r="I1499" i="8" s="1"/>
  <c r="Z1498" i="8"/>
  <c r="I1498" i="8" s="1"/>
  <c r="Z1430" i="8"/>
  <c r="I1430" i="8" s="1"/>
  <c r="Z1280" i="8"/>
  <c r="I1280" i="8" s="1"/>
  <c r="Z831" i="8"/>
  <c r="I831" i="8" s="1"/>
  <c r="Z830" i="8"/>
  <c r="I830" i="8" s="1"/>
  <c r="Z787" i="8"/>
  <c r="I787" i="8" s="1"/>
  <c r="Z723" i="8"/>
  <c r="I723" i="8" s="1"/>
  <c r="Z749" i="8"/>
  <c r="I749" i="8" s="1"/>
  <c r="Z693" i="8"/>
  <c r="I693" i="8" s="1"/>
  <c r="Z404" i="8"/>
  <c r="I404" i="8" s="1"/>
  <c r="Z219" i="8"/>
  <c r="I219" i="8" s="1"/>
  <c r="Z218" i="8"/>
  <c r="I218" i="8" s="1"/>
  <c r="Z1667" i="8"/>
  <c r="I1667" i="8" s="1"/>
  <c r="Z1666" i="8"/>
  <c r="I1666" i="8" s="1"/>
  <c r="Z1538" i="8"/>
  <c r="I1538" i="8" s="1"/>
  <c r="Z1350" i="8"/>
  <c r="I1350" i="8" s="1"/>
  <c r="Z1141" i="8"/>
  <c r="I1141" i="8" s="1"/>
  <c r="Y1273" i="8"/>
  <c r="Z1273" i="8" s="1"/>
  <c r="I1273" i="8" s="1"/>
  <c r="Z1199" i="8"/>
  <c r="I1199" i="8" s="1"/>
  <c r="Z1081" i="8"/>
  <c r="I1081" i="8" s="1"/>
  <c r="Y980" i="8"/>
  <c r="Z1092" i="8"/>
  <c r="I1092" i="8" s="1"/>
  <c r="Z997" i="8"/>
  <c r="I997" i="8" s="1"/>
  <c r="Z893" i="8"/>
  <c r="I893" i="8" s="1"/>
  <c r="Z748" i="8"/>
  <c r="I748" i="8" s="1"/>
  <c r="Z1019" i="8"/>
  <c r="I1019" i="8" s="1"/>
  <c r="Z655" i="8"/>
  <c r="I655" i="8" s="1"/>
  <c r="Y850" i="8"/>
  <c r="Z851" i="8" s="1"/>
  <c r="I851" i="8" s="1"/>
  <c r="Z657" i="8"/>
  <c r="I657" i="8" s="1"/>
  <c r="Z449" i="8"/>
  <c r="I449" i="8" s="1"/>
  <c r="Z448" i="8"/>
  <c r="I448" i="8" s="1"/>
  <c r="Z274" i="8"/>
  <c r="I274" i="8" s="1"/>
  <c r="Z128" i="8"/>
  <c r="I128" i="8" s="1"/>
  <c r="Z127" i="8"/>
  <c r="I127" i="8" s="1"/>
  <c r="Z256" i="8"/>
  <c r="I256" i="8" s="1"/>
  <c r="Z195" i="8"/>
  <c r="I195" i="8" s="1"/>
  <c r="Z194" i="8"/>
  <c r="I194" i="8" s="1"/>
  <c r="Z1656" i="8"/>
  <c r="I1656" i="8" s="1"/>
  <c r="Z1655" i="8"/>
  <c r="I1655" i="8" s="1"/>
  <c r="Z1531" i="8"/>
  <c r="I1531" i="8" s="1"/>
  <c r="Z1507" i="8"/>
  <c r="I1507" i="8" s="1"/>
  <c r="Z1392" i="8"/>
  <c r="I1392" i="8" s="1"/>
  <c r="Z1249" i="8"/>
  <c r="I1249" i="8" s="1"/>
  <c r="Z1248" i="8"/>
  <c r="I1248" i="8" s="1"/>
  <c r="Z1200" i="8"/>
  <c r="I1200" i="8" s="1"/>
  <c r="Z1250" i="8"/>
  <c r="I1250" i="8" s="1"/>
  <c r="Z1226" i="8"/>
  <c r="I1226" i="8" s="1"/>
  <c r="Z975" i="8"/>
  <c r="I975" i="8" s="1"/>
  <c r="Z871" i="8"/>
  <c r="I871" i="8" s="1"/>
  <c r="Z652" i="8"/>
  <c r="I652" i="8" s="1"/>
  <c r="Z776" i="8"/>
  <c r="I776" i="8" s="1"/>
  <c r="Z465" i="8"/>
  <c r="I465" i="8" s="1"/>
  <c r="Z313" i="8"/>
  <c r="I313" i="8" s="1"/>
  <c r="Z312" i="8"/>
  <c r="I312" i="8" s="1"/>
  <c r="Z1664" i="8"/>
  <c r="I1664" i="8" s="1"/>
  <c r="Z1416" i="8"/>
  <c r="I1416" i="8" s="1"/>
  <c r="Z1415" i="8"/>
  <c r="I1415" i="8" s="1"/>
  <c r="Z1352" i="8"/>
  <c r="I1352" i="8" s="1"/>
  <c r="Z1143" i="8"/>
  <c r="I1143" i="8" s="1"/>
  <c r="Z907" i="8"/>
  <c r="I907" i="8" s="1"/>
  <c r="Z906" i="8"/>
  <c r="I906" i="8" s="1"/>
  <c r="Z766" i="8"/>
  <c r="I766" i="8" s="1"/>
  <c r="Z1176" i="8"/>
  <c r="I1176" i="8" s="1"/>
  <c r="Y1067" i="8"/>
  <c r="Z1068" i="8" s="1"/>
  <c r="I1068" i="8" s="1"/>
  <c r="Y1015" i="8"/>
  <c r="Z1016" i="8" s="1"/>
  <c r="I1016" i="8" s="1"/>
  <c r="Y865" i="8"/>
  <c r="Z841" i="8"/>
  <c r="I841" i="8" s="1"/>
  <c r="Y788" i="8"/>
  <c r="Z789" i="8" s="1"/>
  <c r="I789" i="8" s="1"/>
  <c r="Z746" i="8"/>
  <c r="I746" i="8" s="1"/>
  <c r="Y689" i="8"/>
  <c r="Z690" i="8" s="1"/>
  <c r="I690" i="8" s="1"/>
  <c r="Y714" i="8"/>
  <c r="Z667" i="8"/>
  <c r="I667" i="8" s="1"/>
  <c r="Y441" i="8"/>
  <c r="Y697" i="8"/>
  <c r="Z697" i="8" s="1"/>
  <c r="I697" i="8" s="1"/>
  <c r="Z663" i="8"/>
  <c r="I663" i="8" s="1"/>
  <c r="Z463" i="8"/>
  <c r="I463" i="8" s="1"/>
  <c r="Z416" i="8"/>
  <c r="I416" i="8" s="1"/>
  <c r="Z415" i="8"/>
  <c r="I415" i="8" s="1"/>
  <c r="Z398" i="8"/>
  <c r="I398" i="8" s="1"/>
  <c r="Z397" i="8"/>
  <c r="I397" i="8" s="1"/>
  <c r="Z346" i="8"/>
  <c r="I346" i="8" s="1"/>
  <c r="Z298" i="8"/>
  <c r="I298" i="8" s="1"/>
  <c r="Z103" i="8"/>
  <c r="I103" i="8" s="1"/>
  <c r="Z102" i="8"/>
  <c r="I102" i="8" s="1"/>
  <c r="Z179" i="8"/>
  <c r="I179" i="8" s="1"/>
  <c r="Z178" i="8"/>
  <c r="I178" i="8" s="1"/>
  <c r="Z1662" i="8"/>
  <c r="I1662" i="8" s="1"/>
  <c r="Z1680" i="8"/>
  <c r="I1680" i="8" s="1"/>
  <c r="Y1642" i="8"/>
  <c r="Z1643" i="8" s="1"/>
  <c r="I1643" i="8" s="1"/>
  <c r="Y1632" i="8"/>
  <c r="Z1628" i="8"/>
  <c r="I1628" i="8" s="1"/>
  <c r="Y1638" i="8"/>
  <c r="Z1606" i="8"/>
  <c r="I1606" i="8" s="1"/>
  <c r="Y1601" i="8"/>
  <c r="Z1602" i="8" s="1"/>
  <c r="I1602" i="8" s="1"/>
  <c r="Y1566" i="8"/>
  <c r="Z1567" i="8" s="1"/>
  <c r="I1567" i="8" s="1"/>
  <c r="Y1525" i="8"/>
  <c r="Z1549" i="8"/>
  <c r="I1549" i="8" s="1"/>
  <c r="Y1490" i="8"/>
  <c r="Y1484" i="8"/>
  <c r="Y1469" i="8"/>
  <c r="Y1439" i="8"/>
  <c r="Y1394" i="8"/>
  <c r="Z1395" i="8" s="1"/>
  <c r="I1395" i="8" s="1"/>
  <c r="Y1440" i="8"/>
  <c r="Z1377" i="8"/>
  <c r="I1377" i="8" s="1"/>
  <c r="Y1336" i="8"/>
  <c r="Z1337" i="8" s="1"/>
  <c r="I1337" i="8" s="1"/>
  <c r="Z1376" i="8"/>
  <c r="I1376" i="8" s="1"/>
  <c r="Y1348" i="8"/>
  <c r="Z1349" i="8" s="1"/>
  <c r="I1349" i="8" s="1"/>
  <c r="Y1331" i="8"/>
  <c r="Y1431" i="8"/>
  <c r="Z1432" i="8" s="1"/>
  <c r="I1432" i="8" s="1"/>
  <c r="Y1362" i="8"/>
  <c r="Z1363" i="8" s="1"/>
  <c r="I1363" i="8" s="1"/>
  <c r="I1320" i="8"/>
  <c r="Y1267" i="8"/>
  <c r="Z1268" i="8" s="1"/>
  <c r="I1268" i="8" s="1"/>
  <c r="Y1238" i="8"/>
  <c r="Z1239" i="8" s="1"/>
  <c r="I1239" i="8" s="1"/>
  <c r="Z1310" i="8"/>
  <c r="I1310" i="8" s="1"/>
  <c r="Z1220" i="8"/>
  <c r="I1220" i="8" s="1"/>
  <c r="Z1222" i="8"/>
  <c r="I1222" i="8" s="1"/>
  <c r="Z1210" i="8"/>
  <c r="I1210" i="8" s="1"/>
  <c r="Y1368" i="8"/>
  <c r="Y1154" i="8"/>
  <c r="Z1155" i="8" s="1"/>
  <c r="I1155" i="8" s="1"/>
  <c r="Z1214" i="8"/>
  <c r="I1214" i="8" s="1"/>
  <c r="Y1137" i="8"/>
  <c r="Y1188" i="8"/>
  <c r="Y1138" i="8"/>
  <c r="Z1126" i="8"/>
  <c r="I1126" i="8" s="1"/>
  <c r="Z1125" i="8"/>
  <c r="I1125" i="8" s="1"/>
  <c r="Y1085" i="8"/>
  <c r="Z1086" i="8" s="1"/>
  <c r="I1086" i="8" s="1"/>
  <c r="Y1044" i="8"/>
  <c r="Z1045" i="8" s="1"/>
  <c r="I1045" i="8" s="1"/>
  <c r="Z1010" i="8"/>
  <c r="I1010" i="8" s="1"/>
  <c r="Y1082" i="8"/>
  <c r="Z969" i="8"/>
  <c r="I969" i="8" s="1"/>
  <c r="Y1053" i="8"/>
  <c r="Z1054" i="8" s="1"/>
  <c r="I1054" i="8" s="1"/>
  <c r="Z1058" i="8"/>
  <c r="I1058" i="8" s="1"/>
  <c r="Z911" i="8"/>
  <c r="I911" i="8" s="1"/>
  <c r="Y1076" i="8"/>
  <c r="Z1077" i="8" s="1"/>
  <c r="I1077" i="8" s="1"/>
  <c r="Z914" i="8"/>
  <c r="I914" i="8" s="1"/>
  <c r="Y1038" i="8"/>
  <c r="Z1039" i="8" s="1"/>
  <c r="I1039" i="8" s="1"/>
  <c r="Z952" i="8"/>
  <c r="I952" i="8" s="1"/>
  <c r="Z987" i="8"/>
  <c r="I987" i="8" s="1"/>
  <c r="Y881" i="8"/>
  <c r="Z882" i="8" s="1"/>
  <c r="I882" i="8" s="1"/>
  <c r="Y859" i="8"/>
  <c r="Y820" i="8"/>
  <c r="Z821" i="8" s="1"/>
  <c r="I821" i="8" s="1"/>
  <c r="Y897" i="8"/>
  <c r="Z898" i="8" s="1"/>
  <c r="I898" i="8" s="1"/>
  <c r="Y718" i="8"/>
  <c r="Z719" i="8" s="1"/>
  <c r="I719" i="8" s="1"/>
  <c r="Y664" i="8"/>
  <c r="Y790" i="8"/>
  <c r="Y691" i="8"/>
  <c r="Z692" i="8" s="1"/>
  <c r="I692" i="8" s="1"/>
  <c r="Z643" i="8"/>
  <c r="I643" i="8" s="1"/>
  <c r="Y713" i="8"/>
  <c r="Y710" i="8"/>
  <c r="Y698" i="8"/>
  <c r="Z699" i="8" s="1"/>
  <c r="I699" i="8" s="1"/>
  <c r="Y676" i="8"/>
  <c r="Z677" i="8" s="1"/>
  <c r="I677" i="8" s="1"/>
  <c r="Z435" i="8"/>
  <c r="I435" i="8" s="1"/>
  <c r="Z467" i="8"/>
  <c r="I467" i="8" s="1"/>
  <c r="Y376" i="8"/>
  <c r="Z377" i="8" s="1"/>
  <c r="I377" i="8" s="1"/>
  <c r="Z403" i="8"/>
  <c r="I403" i="8" s="1"/>
  <c r="Z385" i="8"/>
  <c r="I385" i="8" s="1"/>
  <c r="Y367" i="8"/>
  <c r="Z368" i="8" s="1"/>
  <c r="I368" i="8" s="1"/>
  <c r="Z302" i="8"/>
  <c r="I302" i="8" s="1"/>
  <c r="Z69" i="8"/>
  <c r="I69" i="8" s="1"/>
  <c r="Z68" i="8"/>
  <c r="I68" i="8" s="1"/>
  <c r="Z320" i="8"/>
  <c r="I320" i="8" s="1"/>
  <c r="Z154" i="8"/>
  <c r="I154" i="8" s="1"/>
  <c r="Z319" i="8"/>
  <c r="I319" i="8" s="1"/>
  <c r="Y1639" i="8"/>
  <c r="Z1640" i="8" s="1"/>
  <c r="I1640" i="8" s="1"/>
  <c r="Z1604" i="8"/>
  <c r="I1604" i="8" s="1"/>
  <c r="Y1559" i="8"/>
  <c r="Z1603" i="8"/>
  <c r="I1603" i="8" s="1"/>
  <c r="Z1613" i="8"/>
  <c r="I1613" i="8" s="1"/>
  <c r="Z1518" i="8"/>
  <c r="I1518" i="8" s="1"/>
  <c r="Y1529" i="8"/>
  <c r="Z1530" i="8" s="1"/>
  <c r="I1530" i="8" s="1"/>
  <c r="Y1489" i="8"/>
  <c r="Z1403" i="8"/>
  <c r="I1403" i="8" s="1"/>
  <c r="Z1438" i="8"/>
  <c r="I1438" i="8" s="1"/>
  <c r="Y1326" i="8"/>
  <c r="Z1327" i="8" s="1"/>
  <c r="I1327" i="8" s="1"/>
  <c r="Z1389" i="8"/>
  <c r="I1389" i="8" s="1"/>
  <c r="Y1271" i="8"/>
  <c r="Z1272" i="8" s="1"/>
  <c r="I1272" i="8" s="1"/>
  <c r="Z1282" i="8"/>
  <c r="I1282" i="8" s="1"/>
  <c r="Z1259" i="8"/>
  <c r="I1259" i="8" s="1"/>
  <c r="Z1207" i="8"/>
  <c r="I1207" i="8" s="1"/>
  <c r="Z1228" i="8"/>
  <c r="I1228" i="8" s="1"/>
  <c r="Y1187" i="8"/>
  <c r="Z1158" i="8"/>
  <c r="I1158" i="8" s="1"/>
  <c r="Z1184" i="8"/>
  <c r="I1184" i="8" s="1"/>
  <c r="Y1078" i="8"/>
  <c r="Z1079" i="8" s="1"/>
  <c r="I1079" i="8" s="1"/>
  <c r="Z1175" i="8"/>
  <c r="I1175" i="8" s="1"/>
  <c r="Z1115" i="8"/>
  <c r="I1115" i="8" s="1"/>
  <c r="Z1048" i="8"/>
  <c r="I1048" i="8" s="1"/>
  <c r="Z1011" i="8"/>
  <c r="I1011" i="8" s="1"/>
  <c r="Z1004" i="8"/>
  <c r="I1004" i="8" s="1"/>
  <c r="Z948" i="8"/>
  <c r="I948" i="8" s="1"/>
  <c r="Y988" i="8"/>
  <c r="Z903" i="8"/>
  <c r="I903" i="8" s="1"/>
  <c r="Y823" i="8"/>
  <c r="Y853" i="8"/>
  <c r="Z854" i="8" s="1"/>
  <c r="I854" i="8" s="1"/>
  <c r="Y868" i="8"/>
  <c r="Z869" i="8" s="1"/>
  <c r="I869" i="8" s="1"/>
  <c r="Y763" i="8"/>
  <c r="Z764" i="8" s="1"/>
  <c r="I764" i="8" s="1"/>
  <c r="Z728" i="8"/>
  <c r="I728" i="8" s="1"/>
  <c r="Z751" i="8"/>
  <c r="I751" i="8" s="1"/>
  <c r="Z762" i="8"/>
  <c r="I762" i="8" s="1"/>
  <c r="Z755" i="8"/>
  <c r="I755" i="8" s="1"/>
  <c r="Y809" i="8"/>
  <c r="Z743" i="8"/>
  <c r="I743" i="8" s="1"/>
  <c r="Z784" i="8"/>
  <c r="I784" i="8" s="1"/>
  <c r="Y712" i="8"/>
  <c r="Z846" i="8"/>
  <c r="I846" i="8" s="1"/>
  <c r="Z516" i="8"/>
  <c r="I516" i="8" s="1"/>
  <c r="Z754" i="8"/>
  <c r="I754" i="8" s="1"/>
  <c r="Z515" i="8"/>
  <c r="I515" i="8" s="1"/>
  <c r="Z414" i="8"/>
  <c r="I414" i="8" s="1"/>
  <c r="Z413" i="8"/>
  <c r="I413" i="8" s="1"/>
  <c r="Z426" i="8"/>
  <c r="I426" i="8" s="1"/>
  <c r="Z439" i="8"/>
  <c r="I439" i="8" s="1"/>
  <c r="Y260" i="8"/>
  <c r="Y82" i="8"/>
  <c r="Z83" i="8" s="1"/>
  <c r="I83" i="8" s="1"/>
  <c r="Z336" i="8"/>
  <c r="I336" i="8" s="1"/>
  <c r="Z335" i="8"/>
  <c r="I335" i="8" s="1"/>
  <c r="Z328" i="8"/>
  <c r="I328" i="8" s="1"/>
  <c r="Z327" i="8"/>
  <c r="I327" i="8" s="1"/>
  <c r="Z81" i="8"/>
  <c r="I81" i="8" s="1"/>
  <c r="Z80" i="8"/>
  <c r="I80" i="8" s="1"/>
  <c r="Y1596" i="8"/>
  <c r="Z1597" i="8" s="1"/>
  <c r="I1597" i="8" s="1"/>
  <c r="Y1631" i="8"/>
  <c r="Z1632" i="8" s="1"/>
  <c r="I1632" i="8" s="1"/>
  <c r="Y1570" i="8"/>
  <c r="Y1610" i="8"/>
  <c r="Z1610" i="8" s="1"/>
  <c r="I1610" i="8" s="1"/>
  <c r="Y1564" i="8"/>
  <c r="Y1522" i="8"/>
  <c r="Y1510" i="8"/>
  <c r="Z1528" i="8"/>
  <c r="I1528" i="8" s="1"/>
  <c r="Z1517" i="8"/>
  <c r="I1517" i="8" s="1"/>
  <c r="Z1481" i="8"/>
  <c r="I1481" i="8" s="1"/>
  <c r="Y1474" i="8"/>
  <c r="Z1475" i="8" s="1"/>
  <c r="I1475" i="8" s="1"/>
  <c r="Y1459" i="8"/>
  <c r="Y1504" i="8"/>
  <c r="Z1427" i="8"/>
  <c r="I1427" i="8" s="1"/>
  <c r="Z1398" i="8"/>
  <c r="I1398" i="8" s="1"/>
  <c r="Z1429" i="8"/>
  <c r="I1429" i="8" s="1"/>
  <c r="Z1420" i="8"/>
  <c r="I1420" i="8" s="1"/>
  <c r="Y1321" i="8"/>
  <c r="Y1417" i="8"/>
  <c r="Z1396" i="8"/>
  <c r="I1396" i="8" s="1"/>
  <c r="Y1320" i="8"/>
  <c r="Z1406" i="8"/>
  <c r="I1406" i="8" s="1"/>
  <c r="Y1302" i="8"/>
  <c r="Z1231" i="8"/>
  <c r="I1231" i="8" s="1"/>
  <c r="Z1212" i="8"/>
  <c r="I1212" i="8" s="1"/>
  <c r="Y1156" i="8"/>
  <c r="Z1157" i="8" s="1"/>
  <c r="I1157" i="8" s="1"/>
  <c r="Z1219" i="8"/>
  <c r="I1219" i="8" s="1"/>
  <c r="Z1234" i="8"/>
  <c r="I1234" i="8" s="1"/>
  <c r="Y1161" i="8"/>
  <c r="Z1206" i="8"/>
  <c r="I1206" i="8" s="1"/>
  <c r="Z1198" i="8"/>
  <c r="I1198" i="8" s="1"/>
  <c r="Y1136" i="8"/>
  <c r="Z1088" i="8"/>
  <c r="I1088" i="8" s="1"/>
  <c r="Z1042" i="8"/>
  <c r="I1042" i="8" s="1"/>
  <c r="Z1087" i="8"/>
  <c r="I1087" i="8" s="1"/>
  <c r="Y1069" i="8"/>
  <c r="Z1070" i="8" s="1"/>
  <c r="I1070" i="8" s="1"/>
  <c r="Y1007" i="8"/>
  <c r="Y984" i="8"/>
  <c r="Z985" i="8" s="1"/>
  <c r="I985" i="8" s="1"/>
  <c r="Y995" i="8"/>
  <c r="Z996" i="8" s="1"/>
  <c r="I996" i="8" s="1"/>
  <c r="Z954" i="8"/>
  <c r="I954" i="8" s="1"/>
  <c r="Y1029" i="8"/>
  <c r="Z1030" i="8" s="1"/>
  <c r="I1030" i="8" s="1"/>
  <c r="Y982" i="8"/>
  <c r="Z889" i="8"/>
  <c r="I889" i="8" s="1"/>
  <c r="Y1013" i="8"/>
  <c r="Z944" i="8"/>
  <c r="I944" i="8" s="1"/>
  <c r="Y828" i="8"/>
  <c r="Z829" i="8" s="1"/>
  <c r="I829" i="8" s="1"/>
  <c r="Z892" i="8"/>
  <c r="I892" i="8" s="1"/>
  <c r="Y679" i="8"/>
  <c r="Z680" i="8" s="1"/>
  <c r="I680" i="8" s="1"/>
  <c r="Z770" i="8"/>
  <c r="I770" i="8" s="1"/>
  <c r="Y780" i="8"/>
  <c r="Y705" i="8"/>
  <c r="Z706" i="8" s="1"/>
  <c r="I706" i="8" s="1"/>
  <c r="Z883" i="8"/>
  <c r="I883" i="8" s="1"/>
  <c r="Y794" i="8"/>
  <c r="Z642" i="8"/>
  <c r="I642" i="8" s="1"/>
  <c r="Z395" i="8"/>
  <c r="I395" i="8" s="1"/>
  <c r="Z394" i="8"/>
  <c r="I394" i="8" s="1"/>
  <c r="Z446" i="8"/>
  <c r="I446" i="8" s="1"/>
  <c r="Z636" i="8"/>
  <c r="I636" i="8" s="1"/>
  <c r="Z423" i="8"/>
  <c r="I423" i="8" s="1"/>
  <c r="Z391" i="8"/>
  <c r="I391" i="8" s="1"/>
  <c r="Z401" i="8"/>
  <c r="I401" i="8" s="1"/>
  <c r="Y355" i="8"/>
  <c r="Z321" i="8"/>
  <c r="I321" i="8" s="1"/>
  <c r="Z255" i="8"/>
  <c r="I255" i="8" s="1"/>
  <c r="Z88" i="8"/>
  <c r="I88" i="8" s="1"/>
  <c r="Y357" i="8"/>
  <c r="Y836" i="8"/>
  <c r="Z878" i="8"/>
  <c r="I878" i="8" s="1"/>
  <c r="Z778" i="8"/>
  <c r="I778" i="8" s="1"/>
  <c r="Z678" i="8"/>
  <c r="I678" i="8" s="1"/>
  <c r="Z742" i="8"/>
  <c r="I742" i="8" s="1"/>
  <c r="Y682" i="8"/>
  <c r="Z939" i="8"/>
  <c r="I939" i="8" s="1"/>
  <c r="Z681" i="8"/>
  <c r="I681" i="8" s="1"/>
  <c r="Z811" i="8"/>
  <c r="I811" i="8" s="1"/>
  <c r="Z651" i="8"/>
  <c r="I651" i="8" s="1"/>
  <c r="Y671" i="8"/>
  <c r="Z745" i="8"/>
  <c r="I745" i="8" s="1"/>
  <c r="Z640" i="8"/>
  <c r="I640" i="8" s="1"/>
  <c r="Z638" i="8"/>
  <c r="I638" i="8" s="1"/>
  <c r="Z511" i="8"/>
  <c r="I511" i="8" s="1"/>
  <c r="Z459" i="8"/>
  <c r="I459" i="8" s="1"/>
  <c r="Z362" i="8"/>
  <c r="I362" i="8" s="1"/>
  <c r="Y370" i="8"/>
  <c r="Z371" i="8" s="1"/>
  <c r="I371" i="8" s="1"/>
  <c r="Z338" i="8"/>
  <c r="I338" i="8" s="1"/>
  <c r="Y380" i="8"/>
  <c r="Z381" i="8" s="1"/>
  <c r="I381" i="8" s="1"/>
  <c r="Z348" i="8"/>
  <c r="I348" i="8" s="1"/>
  <c r="Z119" i="8"/>
  <c r="I119" i="8" s="1"/>
  <c r="Z118" i="8"/>
  <c r="I118" i="8" s="1"/>
  <c r="Z282" i="8"/>
  <c r="I282" i="8" s="1"/>
  <c r="Z352" i="8"/>
  <c r="I352" i="8" s="1"/>
  <c r="Z280" i="8"/>
  <c r="I280" i="8" s="1"/>
  <c r="Z1681" i="8"/>
  <c r="I1681" i="8" s="1"/>
  <c r="Y1645" i="8"/>
  <c r="Z1646" i="8" s="1"/>
  <c r="I1646" i="8" s="1"/>
  <c r="Z1676" i="8"/>
  <c r="I1676" i="8" s="1"/>
  <c r="Z1653" i="8"/>
  <c r="I1653" i="8" s="1"/>
  <c r="Y1547" i="8"/>
  <c r="Z1548" i="8" s="1"/>
  <c r="I1548" i="8" s="1"/>
  <c r="Z1537" i="8"/>
  <c r="I1537" i="8" s="1"/>
  <c r="Y1515" i="8"/>
  <c r="Z1516" i="8" s="1"/>
  <c r="I1516" i="8" s="1"/>
  <c r="Z1554" i="8"/>
  <c r="I1554" i="8" s="1"/>
  <c r="Z1473" i="8"/>
  <c r="I1473" i="8" s="1"/>
  <c r="Y1494" i="8"/>
  <c r="Z1495" i="8" s="1"/>
  <c r="I1495" i="8" s="1"/>
  <c r="Y1449" i="8"/>
  <c r="Y1393" i="8"/>
  <c r="Z1401" i="8"/>
  <c r="I1401" i="8" s="1"/>
  <c r="Z1423" i="8"/>
  <c r="I1423" i="8" s="1"/>
  <c r="Z1328" i="8"/>
  <c r="I1328" i="8" s="1"/>
  <c r="Z1388" i="8"/>
  <c r="I1388" i="8" s="1"/>
  <c r="Y1355" i="8"/>
  <c r="Z1356" i="8" s="1"/>
  <c r="I1356" i="8" s="1"/>
  <c r="Y1315" i="8"/>
  <c r="Z1387" i="8"/>
  <c r="I1387" i="8" s="1"/>
  <c r="Y1366" i="8"/>
  <c r="Y1300" i="8"/>
  <c r="Y1283" i="8"/>
  <c r="Z1284" i="8" s="1"/>
  <c r="I1284" i="8" s="1"/>
  <c r="Y1364" i="8"/>
  <c r="Z1308" i="8"/>
  <c r="I1308" i="8" s="1"/>
  <c r="Y1244" i="8"/>
  <c r="Z1245" i="8" s="1"/>
  <c r="I1245" i="8" s="1"/>
  <c r="Z1305" i="8"/>
  <c r="I1305" i="8" s="1"/>
  <c r="Y1288" i="8"/>
  <c r="Z1289" i="8" s="1"/>
  <c r="I1289" i="8" s="1"/>
  <c r="Z1224" i="8"/>
  <c r="I1224" i="8" s="1"/>
  <c r="Z1261" i="8"/>
  <c r="I1261" i="8" s="1"/>
  <c r="Y1274" i="8"/>
  <c r="Z1275" i="8" s="1"/>
  <c r="I1275" i="8" s="1"/>
  <c r="Z1127" i="8"/>
  <c r="I1127" i="8" s="1"/>
  <c r="Z1160" i="8"/>
  <c r="I1160" i="8" s="1"/>
  <c r="Z1074" i="8"/>
  <c r="I1074" i="8" s="1"/>
  <c r="Y1065" i="8"/>
  <c r="Z1066" i="8" s="1"/>
  <c r="I1066" i="8" s="1"/>
  <c r="Y983" i="8"/>
  <c r="Y971" i="8"/>
  <c r="Z933" i="8"/>
  <c r="I933" i="8" s="1"/>
  <c r="Z1028" i="8"/>
  <c r="I1028" i="8" s="1"/>
  <c r="Z968" i="8"/>
  <c r="I968" i="8" s="1"/>
  <c r="Z870" i="8"/>
  <c r="I870" i="8" s="1"/>
  <c r="Z1002" i="8"/>
  <c r="I1002" i="8" s="1"/>
  <c r="Y843" i="8"/>
  <c r="Z816" i="8"/>
  <c r="I816" i="8" s="1"/>
  <c r="Y771" i="8"/>
  <c r="Z772" i="8" s="1"/>
  <c r="I772" i="8" s="1"/>
  <c r="Z735" i="8"/>
  <c r="I735" i="8" s="1"/>
  <c r="Z873" i="8"/>
  <c r="I873" i="8" s="1"/>
  <c r="Z739" i="8"/>
  <c r="I739" i="8" s="1"/>
  <c r="Y792" i="8"/>
  <c r="Z793" i="8" s="1"/>
  <c r="I793" i="8" s="1"/>
  <c r="I731" i="8"/>
  <c r="Y800" i="8"/>
  <c r="Z759" i="8"/>
  <c r="I759" i="8" s="1"/>
  <c r="Z508" i="8"/>
  <c r="I508" i="8" s="1"/>
  <c r="Z612" i="8"/>
  <c r="I612" i="8" s="1"/>
  <c r="Z580" i="8"/>
  <c r="I580" i="8" s="1"/>
  <c r="Y670" i="8"/>
  <c r="Z562" i="8"/>
  <c r="I562" i="8" s="1"/>
  <c r="Y834" i="8"/>
  <c r="Z835" i="8" s="1"/>
  <c r="I835" i="8" s="1"/>
  <c r="Y476" i="8"/>
  <c r="Z476" i="8" s="1"/>
  <c r="I476" i="8" s="1"/>
  <c r="Z408" i="8"/>
  <c r="I408" i="8" s="1"/>
  <c r="Z438" i="8"/>
  <c r="I438" i="8" s="1"/>
  <c r="Y451" i="8"/>
  <c r="Z454" i="8"/>
  <c r="I454" i="8" s="1"/>
  <c r="Z399" i="8"/>
  <c r="I399" i="8" s="1"/>
  <c r="Z273" i="8"/>
  <c r="I273" i="8" s="1"/>
  <c r="Y383" i="8"/>
  <c r="Z384" i="8" s="1"/>
  <c r="I384" i="8" s="1"/>
  <c r="Z332" i="8"/>
  <c r="I332" i="8" s="1"/>
  <c r="Z331" i="8"/>
  <c r="I331" i="8" s="1"/>
  <c r="Z291" i="8"/>
  <c r="I291" i="8" s="1"/>
  <c r="Z329" i="8"/>
  <c r="I329" i="8" s="1"/>
  <c r="Y240" i="8"/>
  <c r="Z132" i="8"/>
  <c r="I132" i="8" s="1"/>
  <c r="Z1649" i="8"/>
  <c r="I1649" i="8" s="1"/>
  <c r="Y1560" i="8"/>
  <c r="Y1636" i="8"/>
  <c r="Z1637" i="8" s="1"/>
  <c r="I1637" i="8" s="1"/>
  <c r="Y1633" i="8"/>
  <c r="Y1611" i="8"/>
  <c r="Z1612" i="8" s="1"/>
  <c r="I1612" i="8" s="1"/>
  <c r="Y1577" i="8"/>
  <c r="Z1477" i="8"/>
  <c r="I1477" i="8" s="1"/>
  <c r="Z1501" i="8"/>
  <c r="I1501" i="8" s="1"/>
  <c r="Y1447" i="8"/>
  <c r="Z1443" i="8"/>
  <c r="I1443" i="8" s="1"/>
  <c r="Y1367" i="8"/>
  <c r="Y1381" i="8"/>
  <c r="Y1347" i="8"/>
  <c r="Y1313" i="8"/>
  <c r="Z1314" i="8" s="1"/>
  <c r="I1314" i="8" s="1"/>
  <c r="Y1390" i="8"/>
  <c r="Z1391" i="8" s="1"/>
  <c r="I1391" i="8" s="1"/>
  <c r="Y1338" i="8"/>
  <c r="Z1339" i="8" s="1"/>
  <c r="I1339" i="8" s="1"/>
  <c r="Z1217" i="8"/>
  <c r="I1217" i="8" s="1"/>
  <c r="Z1204" i="8"/>
  <c r="I1204" i="8" s="1"/>
  <c r="Y1162" i="8"/>
  <c r="Z1163" i="8" s="1"/>
  <c r="I1163" i="8" s="1"/>
  <c r="Z1270" i="8"/>
  <c r="I1270" i="8" s="1"/>
  <c r="Z1216" i="8"/>
  <c r="I1216" i="8" s="1"/>
  <c r="Y1101" i="8"/>
  <c r="Z1102" i="8" s="1"/>
  <c r="I1102" i="8" s="1"/>
  <c r="Z1196" i="8"/>
  <c r="I1196" i="8" s="1"/>
  <c r="Z1072" i="8"/>
  <c r="I1072" i="8" s="1"/>
  <c r="Y1059" i="8"/>
  <c r="Y999" i="8"/>
  <c r="Z1000" i="8" s="1"/>
  <c r="I1000" i="8" s="1"/>
  <c r="Y1046" i="8"/>
  <c r="Z1047" i="8" s="1"/>
  <c r="I1047" i="8" s="1"/>
  <c r="Z1099" i="8"/>
  <c r="I1099" i="8" s="1"/>
  <c r="Y1014" i="8"/>
  <c r="Z979" i="8"/>
  <c r="I979" i="8" s="1"/>
  <c r="Y886" i="8"/>
  <c r="Z887" i="8" s="1"/>
  <c r="I887" i="8" s="1"/>
  <c r="Y992" i="8"/>
  <c r="Z923" i="8"/>
  <c r="I923" i="8" s="1"/>
  <c r="Y844" i="8"/>
  <c r="Z845" i="8" s="1"/>
  <c r="I845" i="8" s="1"/>
  <c r="Y884" i="8"/>
  <c r="Z885" i="8" s="1"/>
  <c r="I885" i="8" s="1"/>
  <c r="Z760" i="8"/>
  <c r="I760" i="8" s="1"/>
  <c r="Z857" i="8"/>
  <c r="I857" i="8" s="1"/>
  <c r="Z765" i="8"/>
  <c r="I765" i="8" s="1"/>
  <c r="Y707" i="8"/>
  <c r="Z708" i="8" s="1"/>
  <c r="I708" i="8" s="1"/>
  <c r="Z647" i="8"/>
  <c r="I647" i="8" s="1"/>
  <c r="Y683" i="8"/>
  <c r="Y866" i="8"/>
  <c r="Z867" i="8" s="1"/>
  <c r="I867" i="8" s="1"/>
  <c r="Y700" i="8"/>
  <c r="Z701" i="8" s="1"/>
  <c r="I701" i="8" s="1"/>
  <c r="Z618" i="8"/>
  <c r="I618" i="8" s="1"/>
  <c r="Z444" i="8"/>
  <c r="I444" i="8" s="1"/>
  <c r="Z421" i="8"/>
  <c r="I421" i="8" s="1"/>
  <c r="Z473" i="8"/>
  <c r="I473" i="8" s="1"/>
  <c r="Z411" i="8"/>
  <c r="I411" i="8" s="1"/>
  <c r="Z378" i="8"/>
  <c r="I378" i="8" s="1"/>
  <c r="Z244" i="8"/>
  <c r="I244" i="8" s="1"/>
  <c r="Z297" i="8"/>
  <c r="I297" i="8" s="1"/>
  <c r="Y268" i="8"/>
  <c r="Z144" i="8"/>
  <c r="I144" i="8" s="1"/>
  <c r="Z143" i="8"/>
  <c r="I143" i="8" s="1"/>
  <c r="Z301" i="8"/>
  <c r="I301" i="8" s="1"/>
  <c r="Y223" i="8"/>
  <c r="Z224" i="8" s="1"/>
  <c r="I224" i="8" s="1"/>
  <c r="Z87" i="8"/>
  <c r="I87" i="8" s="1"/>
  <c r="Z86" i="8"/>
  <c r="I86" i="8" s="1"/>
  <c r="Z472" i="8"/>
  <c r="I472" i="8" s="1"/>
  <c r="Z293" i="8"/>
  <c r="I293" i="8" s="1"/>
  <c r="Y356" i="8"/>
  <c r="Z369" i="8"/>
  <c r="I369" i="8" s="1"/>
  <c r="Y388" i="8"/>
  <c r="Z389" i="8" s="1"/>
  <c r="I389" i="8" s="1"/>
  <c r="Z333" i="8"/>
  <c r="I333" i="8" s="1"/>
  <c r="Z373" i="8"/>
  <c r="I373" i="8" s="1"/>
  <c r="Z111" i="8"/>
  <c r="I111" i="8" s="1"/>
  <c r="Z122" i="8"/>
  <c r="I122" i="8" s="1"/>
  <c r="Y358" i="8"/>
  <c r="Z359" i="8" s="1"/>
  <c r="I359" i="8" s="1"/>
  <c r="Y220" i="8"/>
  <c r="Z221" i="8" s="1"/>
  <c r="I221" i="8" s="1"/>
  <c r="Z130" i="8"/>
  <c r="I130" i="8" s="1"/>
  <c r="Y387" i="8"/>
  <c r="Z406" i="8"/>
  <c r="I406" i="8" s="1"/>
  <c r="Z324" i="8"/>
  <c r="I324" i="8" s="1"/>
  <c r="Z364" i="8"/>
  <c r="I364" i="8" s="1"/>
  <c r="Z251" i="8"/>
  <c r="I251" i="8" s="1"/>
  <c r="Z360" i="8"/>
  <c r="I360" i="8" s="1"/>
  <c r="Z78" i="8"/>
  <c r="I78" i="8" s="1"/>
  <c r="Z323" i="8"/>
  <c r="I323" i="8" s="1"/>
  <c r="I1630" i="8"/>
  <c r="Z267" i="8"/>
  <c r="I267" i="8" s="1"/>
  <c r="Z430" i="8"/>
  <c r="I430" i="8" s="1"/>
  <c r="Y480" i="8"/>
  <c r="Z365" i="8"/>
  <c r="I365" i="8" s="1"/>
  <c r="Y487" i="8"/>
  <c r="Z488" i="8" s="1"/>
  <c r="I488" i="8" s="1"/>
  <c r="Z425" i="8"/>
  <c r="I425" i="8" s="1"/>
  <c r="Z317" i="8"/>
  <c r="I317" i="8" s="1"/>
  <c r="Z314" i="8"/>
  <c r="I314" i="8" s="1"/>
  <c r="Z433" i="8"/>
  <c r="I433" i="8" s="1"/>
  <c r="Y382" i="8"/>
  <c r="Z383" i="8" s="1"/>
  <c r="I383" i="8" s="1"/>
  <c r="Z296" i="8"/>
  <c r="I296" i="8" s="1"/>
  <c r="Y252" i="8"/>
  <c r="Z253" i="8" s="1"/>
  <c r="I253" i="8" s="1"/>
  <c r="Z95" i="8"/>
  <c r="I95" i="8" s="1"/>
  <c r="Z206" i="8"/>
  <c r="I206" i="8" s="1"/>
  <c r="Z162" i="8"/>
  <c r="I162" i="8" s="1"/>
  <c r="Y270" i="8"/>
  <c r="Z94" i="8"/>
  <c r="I94" i="8" s="1"/>
  <c r="Y485" i="8"/>
  <c r="Z486" i="8" s="1"/>
  <c r="I486" i="8" s="1"/>
  <c r="Z306" i="8"/>
  <c r="I306" i="8" s="1"/>
  <c r="Z340" i="8"/>
  <c r="I340" i="8" s="1"/>
  <c r="Z309" i="8"/>
  <c r="I309" i="8" s="1"/>
  <c r="Y275" i="8"/>
  <c r="Y84" i="8"/>
  <c r="Z85" i="8" s="1"/>
  <c r="I85" i="8" s="1"/>
  <c r="Y242" i="8"/>
  <c r="Z243" i="8" s="1"/>
  <c r="I243" i="8" s="1"/>
  <c r="Z285" i="8"/>
  <c r="I285" i="8" s="1"/>
  <c r="Y239" i="8"/>
  <c r="Y225" i="8"/>
  <c r="Z226" i="8" s="1"/>
  <c r="I226" i="8" s="1"/>
  <c r="Y264" i="8"/>
  <c r="Y222" i="8"/>
  <c r="Z75" i="8"/>
  <c r="I75" i="8" s="1"/>
  <c r="Z236" i="8"/>
  <c r="I236" i="8" s="1"/>
  <c r="Z121" i="8"/>
  <c r="I121" i="8" s="1"/>
  <c r="Z290" i="8"/>
  <c r="I290" i="8" s="1"/>
  <c r="Z228" i="8"/>
  <c r="I228" i="8" s="1"/>
  <c r="AB1004" i="10" l="1"/>
  <c r="AB557" i="10"/>
  <c r="AB311" i="10"/>
  <c r="AB1291" i="10"/>
  <c r="AB1468" i="10"/>
  <c r="AB1436" i="10"/>
  <c r="AB1467" i="10"/>
  <c r="AB1320" i="10"/>
  <c r="AB1429" i="10"/>
  <c r="AB176" i="10"/>
  <c r="AB1487" i="10"/>
  <c r="AB309" i="10"/>
  <c r="AB1411" i="10"/>
  <c r="AB593" i="10"/>
  <c r="AB1392" i="10"/>
  <c r="AB1165" i="10"/>
  <c r="AB1545" i="10"/>
  <c r="AB1391" i="10"/>
  <c r="AB862" i="10"/>
  <c r="AB1437" i="10"/>
  <c r="AB1551" i="10"/>
  <c r="AB1327" i="10"/>
  <c r="AB981" i="10"/>
  <c r="AB724" i="10"/>
  <c r="AB1085" i="10"/>
  <c r="AB1032" i="10"/>
  <c r="AB1140" i="10"/>
  <c r="AB629" i="10"/>
  <c r="AB1677" i="10"/>
  <c r="AB99" i="10"/>
  <c r="AB339" i="10"/>
  <c r="AB1462" i="10"/>
  <c r="AB69" i="10"/>
  <c r="AB1279" i="10"/>
  <c r="K54" i="10"/>
  <c r="L54" i="10" s="1"/>
  <c r="AB1142" i="10"/>
  <c r="AB88" i="10"/>
  <c r="AB1546" i="10"/>
  <c r="AB59" i="10"/>
  <c r="AB303" i="10"/>
  <c r="AB1594" i="10"/>
  <c r="AB883" i="10"/>
  <c r="AB851" i="10"/>
  <c r="AB1283" i="10"/>
  <c r="AB535" i="10"/>
  <c r="AB1319" i="10"/>
  <c r="AB325" i="10"/>
  <c r="AB826" i="10"/>
  <c r="AB1071" i="10"/>
  <c r="AB1516" i="10"/>
  <c r="AB1547" i="10"/>
  <c r="AB137" i="10"/>
  <c r="AB1443" i="10"/>
  <c r="AB834" i="10"/>
  <c r="AB874" i="10"/>
  <c r="AB67" i="10"/>
  <c r="AB1542" i="10"/>
  <c r="AB1354" i="10"/>
  <c r="AB1473" i="10"/>
  <c r="AB1384" i="10"/>
  <c r="AB1152" i="10"/>
  <c r="AB1612" i="10"/>
  <c r="AB1619" i="10"/>
  <c r="AB1618" i="10"/>
  <c r="AB1511" i="10"/>
  <c r="AB913" i="10"/>
  <c r="AB925" i="10"/>
  <c r="AB500" i="10"/>
  <c r="AB54" i="10"/>
  <c r="I55" i="10" s="1"/>
  <c r="AB823" i="10"/>
  <c r="AB1257" i="10"/>
  <c r="AB882" i="10"/>
  <c r="AB1466" i="10"/>
  <c r="AB820" i="10"/>
  <c r="AB915" i="10"/>
  <c r="AB1328" i="10"/>
  <c r="AB855" i="10"/>
  <c r="AB1318" i="10"/>
  <c r="AB110" i="10"/>
  <c r="AB338" i="10"/>
  <c r="AB729" i="10"/>
  <c r="AB835" i="10"/>
  <c r="AB1213" i="10"/>
  <c r="AB129" i="10"/>
  <c r="AB958" i="10"/>
  <c r="AB1096" i="10"/>
  <c r="AB148" i="10"/>
  <c r="AB1454" i="10"/>
  <c r="AB77" i="10"/>
  <c r="AB1489" i="10"/>
  <c r="AB1091" i="10"/>
  <c r="AB1538" i="10"/>
  <c r="AB985" i="10"/>
  <c r="AB1212" i="10"/>
  <c r="AB1093" i="10"/>
  <c r="AB73" i="10"/>
  <c r="AB924" i="10"/>
  <c r="AB884" i="10"/>
  <c r="AB744" i="10"/>
  <c r="AB1483" i="10"/>
  <c r="AB1628" i="10"/>
  <c r="AB1513" i="10"/>
  <c r="AB123" i="10"/>
  <c r="AB983" i="10"/>
  <c r="AB1529" i="10"/>
  <c r="AB337" i="10"/>
  <c r="AB1122" i="10"/>
  <c r="AB1577" i="10"/>
  <c r="AB302" i="10"/>
  <c r="AB1453" i="10"/>
  <c r="AB1246" i="10"/>
  <c r="AB702" i="10"/>
  <c r="AB1141" i="10"/>
  <c r="AB633" i="10"/>
  <c r="AB1573" i="10"/>
  <c r="AB1664" i="10"/>
  <c r="AB895" i="10"/>
  <c r="AB881" i="10"/>
  <c r="AB1607" i="10"/>
  <c r="AB833" i="10"/>
  <c r="AB1611" i="10"/>
  <c r="AB340" i="10"/>
  <c r="AB1316" i="10"/>
  <c r="AB1553" i="10"/>
  <c r="AB701" i="10"/>
  <c r="AB1315" i="10"/>
  <c r="AB1131" i="10"/>
  <c r="AB954" i="10"/>
  <c r="AB183" i="10"/>
  <c r="AB292" i="10"/>
  <c r="AB1451" i="10"/>
  <c r="AB898" i="10"/>
  <c r="AB705" i="10"/>
  <c r="AB989" i="10"/>
  <c r="AB577" i="10"/>
  <c r="AB1252" i="10"/>
  <c r="AB1531" i="10"/>
  <c r="AB728" i="10"/>
  <c r="AB648" i="10"/>
  <c r="AB1001" i="10"/>
  <c r="AB956" i="10"/>
  <c r="AB1186" i="10"/>
  <c r="AB314" i="10"/>
  <c r="AB992" i="10"/>
  <c r="AB1593" i="10"/>
  <c r="AB659" i="10"/>
  <c r="AB1442" i="10"/>
  <c r="AB1307" i="10"/>
  <c r="AB1433" i="10"/>
  <c r="AB1221" i="10"/>
  <c r="AB1448" i="10"/>
  <c r="AB1229" i="10"/>
  <c r="I54" i="10"/>
  <c r="AB803" i="10"/>
  <c r="AB1440" i="10"/>
  <c r="AB600" i="10"/>
  <c r="AB1259" i="10"/>
  <c r="AB1420" i="10"/>
  <c r="AB83" i="10"/>
  <c r="AB140" i="10"/>
  <c r="AB1222" i="10"/>
  <c r="AB1286" i="10"/>
  <c r="AB1463" i="10"/>
  <c r="AB1333" i="10"/>
  <c r="AB870" i="10"/>
  <c r="AB1499" i="10"/>
  <c r="AB1528" i="10"/>
  <c r="AB180" i="10"/>
  <c r="AB1341" i="10"/>
  <c r="AB1561" i="10"/>
  <c r="AB527" i="10"/>
  <c r="AB1377" i="10"/>
  <c r="AB1680" i="10"/>
  <c r="AB80" i="10"/>
  <c r="AB653" i="10"/>
  <c r="AB1137" i="10"/>
  <c r="AB66" i="10"/>
  <c r="AB1408" i="10"/>
  <c r="AB223" i="10"/>
  <c r="AB1018" i="10"/>
  <c r="AB1011" i="10"/>
  <c r="AB1423" i="10"/>
  <c r="AB134" i="10"/>
  <c r="AB1107" i="10"/>
  <c r="AB173" i="10"/>
  <c r="AB1113" i="10"/>
  <c r="AB544" i="10"/>
  <c r="AB665" i="10"/>
  <c r="AB1021" i="10"/>
  <c r="AB845" i="10"/>
  <c r="AB1444" i="10"/>
  <c r="AB658" i="10"/>
  <c r="AB698" i="10"/>
  <c r="AB876" i="10"/>
  <c r="AB1601" i="10"/>
  <c r="AB1343" i="10"/>
  <c r="AB998" i="10"/>
  <c r="AB94" i="10"/>
  <c r="AB1287" i="10"/>
  <c r="AB91" i="10"/>
  <c r="U59" i="10"/>
  <c r="T58" i="10"/>
  <c r="AB298" i="10"/>
  <c r="AB1558" i="10"/>
  <c r="AB373" i="10"/>
  <c r="AB1557" i="10"/>
  <c r="AB1455" i="10"/>
  <c r="AB880" i="10"/>
  <c r="AB569" i="10"/>
  <c r="AB98" i="10"/>
  <c r="AB645" i="10"/>
  <c r="AB743" i="10"/>
  <c r="AB1036" i="10"/>
  <c r="AB832" i="10"/>
  <c r="AB497" i="10"/>
  <c r="AB949" i="10"/>
  <c r="AB1469" i="10"/>
  <c r="AB174" i="10"/>
  <c r="AB86" i="10"/>
  <c r="AB1303" i="10"/>
  <c r="AB1344" i="10"/>
  <c r="AB61" i="10"/>
  <c r="AB115" i="10"/>
  <c r="AB558" i="10"/>
  <c r="AB1062" i="10"/>
  <c r="AB290" i="10"/>
  <c r="AB1588" i="10"/>
  <c r="AB1172" i="10"/>
  <c r="AB1566" i="10"/>
  <c r="AB1587" i="10"/>
  <c r="AB691" i="10"/>
  <c r="AB1379" i="10"/>
  <c r="AB1458" i="10"/>
  <c r="AB118" i="10"/>
  <c r="AB921" i="10"/>
  <c r="AB726" i="10"/>
  <c r="AB932" i="10"/>
  <c r="AB1526" i="10"/>
  <c r="AB1430" i="10"/>
  <c r="AB322" i="10"/>
  <c r="AB613" i="10"/>
  <c r="V55" i="10"/>
  <c r="AB102" i="10"/>
  <c r="AB1340" i="10"/>
  <c r="AB127" i="10"/>
  <c r="AB592" i="10"/>
  <c r="AB1020" i="10"/>
  <c r="AB886" i="10"/>
  <c r="AB1170" i="10"/>
  <c r="AB1015" i="10"/>
  <c r="AB1385" i="10"/>
  <c r="AB1275" i="10"/>
  <c r="AB1431" i="10"/>
  <c r="V53" i="10"/>
  <c r="V54" i="10"/>
  <c r="AB1300" i="10"/>
  <c r="V56" i="10"/>
  <c r="V58" i="10"/>
  <c r="V57" i="10"/>
  <c r="AB125" i="10"/>
  <c r="AB1603" i="10"/>
  <c r="AB564" i="10"/>
  <c r="AB977" i="10"/>
  <c r="AB1290" i="10"/>
  <c r="AB1039" i="10"/>
  <c r="AB827" i="10"/>
  <c r="AB1038" i="10"/>
  <c r="AB1447" i="10"/>
  <c r="AB1490" i="10"/>
  <c r="AB918" i="10"/>
  <c r="AB96" i="10"/>
  <c r="AB1371" i="10"/>
  <c r="AB1273" i="10"/>
  <c r="AB965" i="10"/>
  <c r="AB189" i="10"/>
  <c r="AB1054" i="10"/>
  <c r="AB135" i="10"/>
  <c r="AB873" i="10"/>
  <c r="AB933" i="10"/>
  <c r="AB1524" i="10"/>
  <c r="AB839" i="10"/>
  <c r="AB1178" i="10"/>
  <c r="AB297" i="10"/>
  <c r="AB57" i="10"/>
  <c r="I58" i="10" s="1"/>
  <c r="AB1298" i="10"/>
  <c r="AB1083" i="10"/>
  <c r="AB1495" i="10"/>
  <c r="AB601" i="10"/>
  <c r="AB327" i="10"/>
  <c r="AB108" i="10"/>
  <c r="AB1401" i="10"/>
  <c r="AB1274" i="10"/>
  <c r="AB589" i="10"/>
  <c r="AB974" i="10"/>
  <c r="AB1323" i="10"/>
  <c r="AB75" i="10"/>
  <c r="AB1482" i="10"/>
  <c r="AB1622" i="10"/>
  <c r="AB63" i="10"/>
  <c r="AB976" i="10"/>
  <c r="AB563" i="10"/>
  <c r="AB900" i="10"/>
  <c r="AB892" i="10"/>
  <c r="AB683" i="10"/>
  <c r="AB885" i="10"/>
  <c r="AB1277" i="10"/>
  <c r="AB887" i="10"/>
  <c r="AB106" i="10"/>
  <c r="AB1610" i="10"/>
  <c r="AB1361" i="10"/>
  <c r="AB1559" i="10"/>
  <c r="AB1417" i="10"/>
  <c r="AB1517" i="10"/>
  <c r="AB891" i="10"/>
  <c r="AB89" i="10"/>
  <c r="AB305" i="10"/>
  <c r="AB1103" i="10"/>
  <c r="AB1459" i="10"/>
  <c r="AB1460" i="10"/>
  <c r="AB1295" i="10"/>
  <c r="AB868" i="10"/>
  <c r="AB1426" i="10"/>
  <c r="AB1365" i="10"/>
  <c r="AB1373" i="10"/>
  <c r="AB1541" i="10"/>
  <c r="AB168" i="10"/>
  <c r="AB716" i="10"/>
  <c r="AB697" i="10"/>
  <c r="AB1457" i="10"/>
  <c r="AB332" i="10"/>
  <c r="AB641" i="10"/>
  <c r="AB1568" i="10"/>
  <c r="AB121" i="10"/>
  <c r="AB1586" i="10"/>
  <c r="AB627" i="10"/>
  <c r="AB1322" i="10"/>
  <c r="AB457" i="10"/>
  <c r="AB670" i="10"/>
  <c r="AB1421" i="10"/>
  <c r="AB576" i="10"/>
  <c r="AB1301" i="10"/>
  <c r="AB552" i="10"/>
  <c r="AB551" i="10"/>
  <c r="AB1284" i="10"/>
  <c r="AB875" i="10"/>
  <c r="AB1432" i="10"/>
  <c r="AB1347" i="10"/>
  <c r="AB1360" i="10"/>
  <c r="AB1292" i="10"/>
  <c r="AB1278" i="10"/>
  <c r="AB864" i="10"/>
  <c r="AB672" i="10"/>
  <c r="AB1150" i="10"/>
  <c r="AB1527" i="10"/>
  <c r="AB1282" i="10"/>
  <c r="AB1326" i="10"/>
  <c r="AB721" i="10"/>
  <c r="AB973" i="10"/>
  <c r="AB300" i="10"/>
  <c r="AB1285" i="10"/>
  <c r="AB1585" i="10"/>
  <c r="AB975" i="10"/>
  <c r="AB1441" i="10"/>
  <c r="AB1352" i="10"/>
  <c r="AB643" i="10"/>
  <c r="AB1563" i="10"/>
  <c r="AB1535" i="10"/>
  <c r="AB1416" i="10"/>
  <c r="AB696" i="10"/>
  <c r="AB872" i="10"/>
  <c r="AB622" i="10"/>
  <c r="AB1380" i="10"/>
  <c r="AB1106" i="10"/>
  <c r="AB319" i="10"/>
  <c r="AB1349" i="10"/>
  <c r="AB1157" i="10"/>
  <c r="AB1299" i="10"/>
  <c r="AB1367" i="10"/>
  <c r="AB718" i="10"/>
  <c r="AB1569" i="10"/>
  <c r="AB251" i="10"/>
  <c r="AB1620" i="10"/>
  <c r="AB626" i="10"/>
  <c r="AB1525" i="10"/>
  <c r="AB890" i="10"/>
  <c r="AB1143" i="10"/>
  <c r="AB1276" i="10"/>
  <c r="AB733" i="10"/>
  <c r="AB1308" i="10"/>
  <c r="AB1346" i="10"/>
  <c r="AB1560" i="10"/>
  <c r="AB899" i="10"/>
  <c r="AB324" i="10"/>
  <c r="AB1169" i="10"/>
  <c r="AB321" i="10"/>
  <c r="AB1342" i="10"/>
  <c r="AB1556" i="10"/>
  <c r="AB616" i="10"/>
  <c r="AB682" i="10"/>
  <c r="AB1337" i="10"/>
  <c r="AB681" i="10"/>
  <c r="AB289" i="10"/>
  <c r="AB1461" i="10"/>
  <c r="AB917" i="10"/>
  <c r="AB889" i="10"/>
  <c r="AB642" i="10"/>
  <c r="AB1521" i="10"/>
  <c r="AB1540" i="10"/>
  <c r="AB1539" i="10"/>
  <c r="AB842" i="10"/>
  <c r="AB841" i="10"/>
  <c r="AB1357" i="10"/>
  <c r="AB1366" i="10"/>
  <c r="AB818" i="10"/>
  <c r="AB1306" i="10"/>
  <c r="AB1589" i="10"/>
  <c r="AB1312" i="10"/>
  <c r="AB710" i="10"/>
  <c r="AB652" i="10"/>
  <c r="AB689" i="10"/>
  <c r="AB1549" i="10"/>
  <c r="AB654" i="10"/>
  <c r="AB1270" i="10"/>
  <c r="AB1084" i="10"/>
  <c r="AB609" i="10"/>
  <c r="AB608" i="10"/>
  <c r="AB1171" i="10"/>
  <c r="AB1571" i="10"/>
  <c r="AB336" i="10"/>
  <c r="AB1136" i="10"/>
  <c r="AB1518" i="10"/>
  <c r="AB1378" i="10"/>
  <c r="AB666" i="10"/>
  <c r="AB1110" i="10"/>
  <c r="AB1109" i="10"/>
  <c r="AB1435" i="10"/>
  <c r="AB295" i="10"/>
  <c r="AB1413" i="10"/>
  <c r="AB1456" i="10"/>
  <c r="AB316" i="10"/>
  <c r="AB313" i="10"/>
  <c r="AB1302" i="10"/>
  <c r="AB625" i="10"/>
  <c r="AB1265" i="10"/>
  <c r="AB248" i="10"/>
  <c r="AB584" i="10"/>
  <c r="AB1626" i="10"/>
  <c r="AB1625" i="10"/>
  <c r="AB639" i="10"/>
  <c r="AB638" i="10"/>
  <c r="AB742" i="10"/>
  <c r="AB741" i="10"/>
  <c r="AB1428" i="10"/>
  <c r="AB1334" i="10"/>
  <c r="AB1124" i="10"/>
  <c r="AB1123" i="10"/>
  <c r="AB1087" i="10"/>
  <c r="AB675" i="10"/>
  <c r="J54" i="9"/>
  <c r="K54" i="9" s="1"/>
  <c r="M54" i="9" s="1"/>
  <c r="J55" i="9" s="1"/>
  <c r="AA1532" i="9"/>
  <c r="I1532" i="9" s="1"/>
  <c r="AA1153" i="9"/>
  <c r="I1153" i="9" s="1"/>
  <c r="AA1594" i="9"/>
  <c r="I1594" i="9" s="1"/>
  <c r="AA916" i="9"/>
  <c r="I916" i="9" s="1"/>
  <c r="AA997" i="9"/>
  <c r="I997" i="9" s="1"/>
  <c r="AA1531" i="9"/>
  <c r="I1531" i="9" s="1"/>
  <c r="AA1513" i="9"/>
  <c r="I1513" i="9" s="1"/>
  <c r="AA1613" i="9"/>
  <c r="I1613" i="9" s="1"/>
  <c r="AA1396" i="9"/>
  <c r="I1396" i="9" s="1"/>
  <c r="AA1276" i="9"/>
  <c r="I1276" i="9" s="1"/>
  <c r="AA1275" i="9"/>
  <c r="I1275" i="9" s="1"/>
  <c r="AA1232" i="9"/>
  <c r="I1232" i="9" s="1"/>
  <c r="AA1262" i="9"/>
  <c r="I1262" i="9" s="1"/>
  <c r="AA1395" i="9"/>
  <c r="I1395" i="9" s="1"/>
  <c r="AA905" i="9"/>
  <c r="I905" i="9" s="1"/>
  <c r="AA814" i="9"/>
  <c r="I814" i="9" s="1"/>
  <c r="AA985" i="9"/>
  <c r="I985" i="9" s="1"/>
  <c r="AA1355" i="9"/>
  <c r="I1355" i="9" s="1"/>
  <c r="AA915" i="9"/>
  <c r="I915" i="9" s="1"/>
  <c r="AA1190" i="9"/>
  <c r="I1190" i="9" s="1"/>
  <c r="AA1329" i="9"/>
  <c r="I1329" i="9" s="1"/>
  <c r="AA1354" i="9"/>
  <c r="I1354" i="9" s="1"/>
  <c r="AA1134" i="9"/>
  <c r="I1134" i="9" s="1"/>
  <c r="AA1598" i="9"/>
  <c r="I1598" i="9" s="1"/>
  <c r="AA1231" i="9"/>
  <c r="I1231" i="9" s="1"/>
  <c r="AA1261" i="9"/>
  <c r="I1261" i="9" s="1"/>
  <c r="AA829" i="9"/>
  <c r="I829" i="9" s="1"/>
  <c r="AA982" i="9"/>
  <c r="I982" i="9" s="1"/>
  <c r="AA1315" i="9"/>
  <c r="I1315" i="9" s="1"/>
  <c r="AA1142" i="9"/>
  <c r="I1142" i="9" s="1"/>
  <c r="AA1573" i="9"/>
  <c r="I1573" i="9" s="1"/>
  <c r="AA1529" i="9"/>
  <c r="I1529" i="9" s="1"/>
  <c r="AA713" i="9"/>
  <c r="I713" i="9" s="1"/>
  <c r="AA1118" i="9"/>
  <c r="I1118" i="9" s="1"/>
  <c r="Z1565" i="8"/>
  <c r="I1565" i="8" s="1"/>
  <c r="AA1078" i="9"/>
  <c r="I1078" i="9" s="1"/>
  <c r="AA1345" i="9"/>
  <c r="I1345" i="9" s="1"/>
  <c r="AA828" i="9"/>
  <c r="I828" i="9" s="1"/>
  <c r="AA1438" i="9"/>
  <c r="I1438" i="9" s="1"/>
  <c r="AA1291" i="9"/>
  <c r="I1291" i="9" s="1"/>
  <c r="AA966" i="9"/>
  <c r="I966" i="9" s="1"/>
  <c r="AA1200" i="9"/>
  <c r="I1200" i="9" s="1"/>
  <c r="AA1238" i="9"/>
  <c r="I1238" i="9" s="1"/>
  <c r="AA1230" i="9"/>
  <c r="I1230" i="9" s="1"/>
  <c r="AA1290" i="9"/>
  <c r="I1290" i="9" s="1"/>
  <c r="AA1520" i="9"/>
  <c r="I1520" i="9" s="1"/>
  <c r="AA1572" i="9"/>
  <c r="I1572" i="9" s="1"/>
  <c r="AA1280" i="9"/>
  <c r="I1280" i="9" s="1"/>
  <c r="AA1597" i="9"/>
  <c r="I1597" i="9" s="1"/>
  <c r="AA846" i="9"/>
  <c r="I846" i="9" s="1"/>
  <c r="AA1133" i="9"/>
  <c r="I1133" i="9" s="1"/>
  <c r="AA1509" i="9"/>
  <c r="I1509" i="9" s="1"/>
  <c r="AA1141" i="9"/>
  <c r="I1141" i="9" s="1"/>
  <c r="AA951" i="9"/>
  <c r="I951" i="9" s="1"/>
  <c r="AA893" i="9"/>
  <c r="I893" i="9" s="1"/>
  <c r="AA1627" i="9"/>
  <c r="I1627" i="9" s="1"/>
  <c r="AA996" i="9"/>
  <c r="I996" i="9" s="1"/>
  <c r="AA994" i="9"/>
  <c r="I994" i="9" s="1"/>
  <c r="AA1063" i="9"/>
  <c r="I1063" i="9" s="1"/>
  <c r="AA1600" i="9"/>
  <c r="I1600" i="9" s="1"/>
  <c r="AA1241" i="9"/>
  <c r="I1241" i="9" s="1"/>
  <c r="AA1111" i="9"/>
  <c r="I1111" i="9" s="1"/>
  <c r="AA1248" i="9"/>
  <c r="I1248" i="9" s="1"/>
  <c r="AA871" i="9"/>
  <c r="I871" i="9" s="1"/>
  <c r="AA1453" i="9"/>
  <c r="I1453" i="9" s="1"/>
  <c r="AA1382" i="9"/>
  <c r="I1382" i="9" s="1"/>
  <c r="AA1592" i="9"/>
  <c r="I1592" i="9" s="1"/>
  <c r="AA853" i="9"/>
  <c r="I853" i="9" s="1"/>
  <c r="AA658" i="9"/>
  <c r="I658" i="9" s="1"/>
  <c r="AA1623" i="9"/>
  <c r="I1623" i="9" s="1"/>
  <c r="AA993" i="9"/>
  <c r="I993" i="9" s="1"/>
  <c r="AA1105" i="9"/>
  <c r="I1105" i="9" s="1"/>
  <c r="AA710" i="9"/>
  <c r="I710" i="9" s="1"/>
  <c r="AA1426" i="9"/>
  <c r="I1426" i="9" s="1"/>
  <c r="AA1312" i="9"/>
  <c r="I1312" i="9" s="1"/>
  <c r="AA830" i="9"/>
  <c r="I830" i="9" s="1"/>
  <c r="AA1517" i="9"/>
  <c r="I1517" i="9" s="1"/>
  <c r="AA1272" i="9"/>
  <c r="I1272" i="9" s="1"/>
  <c r="AA845" i="9"/>
  <c r="I845" i="9" s="1"/>
  <c r="AA981" i="9"/>
  <c r="I981" i="9" s="1"/>
  <c r="AA1205" i="9"/>
  <c r="I1205" i="9" s="1"/>
  <c r="AA1565" i="9"/>
  <c r="I1565" i="9" s="1"/>
  <c r="AA1500" i="9"/>
  <c r="I1500" i="9" s="1"/>
  <c r="AA1284" i="9"/>
  <c r="I1284" i="9" s="1"/>
  <c r="AA1236" i="9"/>
  <c r="I1236" i="9" s="1"/>
  <c r="AA1270" i="9"/>
  <c r="I1270" i="9" s="1"/>
  <c r="AA1281" i="9"/>
  <c r="I1281" i="9" s="1"/>
  <c r="AA1285" i="9"/>
  <c r="I1285" i="9" s="1"/>
  <c r="AA1203" i="9"/>
  <c r="I1203" i="9" s="1"/>
  <c r="AA1240" i="9"/>
  <c r="I1240" i="9" s="1"/>
  <c r="AA1229" i="9"/>
  <c r="I1229" i="9" s="1"/>
  <c r="AA1289" i="9"/>
  <c r="I1289" i="9" s="1"/>
  <c r="AA1403" i="9"/>
  <c r="I1403" i="9" s="1"/>
  <c r="AA1274" i="9"/>
  <c r="I1274" i="9" s="1"/>
  <c r="AA1617" i="9"/>
  <c r="I1617" i="9" s="1"/>
  <c r="AA1463" i="9"/>
  <c r="I1463" i="9" s="1"/>
  <c r="AA656" i="9"/>
  <c r="I656" i="9" s="1"/>
  <c r="AA1595" i="9"/>
  <c r="I1595" i="9" s="1"/>
  <c r="AA1225" i="9"/>
  <c r="I1225" i="9" s="1"/>
  <c r="AA874" i="9"/>
  <c r="I874" i="9" s="1"/>
  <c r="AA1104" i="9"/>
  <c r="I1104" i="9" s="1"/>
  <c r="AA1636" i="9"/>
  <c r="I1636" i="9" s="1"/>
  <c r="AA989" i="9"/>
  <c r="I989" i="9" s="1"/>
  <c r="AA1244" i="9"/>
  <c r="I1244" i="9" s="1"/>
  <c r="AA1226" i="9"/>
  <c r="I1226" i="9" s="1"/>
  <c r="AA1273" i="9"/>
  <c r="I1273" i="9" s="1"/>
  <c r="AA1459" i="9"/>
  <c r="I1459" i="9" s="1"/>
  <c r="AA1487" i="9"/>
  <c r="I1487" i="9" s="1"/>
  <c r="AA1021" i="9"/>
  <c r="I1021" i="9" s="1"/>
  <c r="AA799" i="9"/>
  <c r="I799" i="9" s="1"/>
  <c r="AA1287" i="9"/>
  <c r="I1287" i="9" s="1"/>
  <c r="AA1407" i="9"/>
  <c r="I1407" i="9" s="1"/>
  <c r="AA1228" i="9"/>
  <c r="I1228" i="9" s="1"/>
  <c r="AA976" i="9"/>
  <c r="I976" i="9" s="1"/>
  <c r="AA1621" i="9"/>
  <c r="I1621" i="9" s="1"/>
  <c r="AA1006" i="9"/>
  <c r="I1006" i="9" s="1"/>
  <c r="AA908" i="9"/>
  <c r="I908" i="9" s="1"/>
  <c r="AA839" i="9"/>
  <c r="I839" i="9" s="1"/>
  <c r="AA1523" i="9"/>
  <c r="I1523" i="9" s="1"/>
  <c r="AA1126" i="9"/>
  <c r="I1126" i="9" s="1"/>
  <c r="AA1409" i="9"/>
  <c r="I1409" i="9" s="1"/>
  <c r="AA96" i="9"/>
  <c r="I96" i="9" s="1"/>
  <c r="AA1235" i="9"/>
  <c r="I1235" i="9" s="1"/>
  <c r="AA1185" i="9"/>
  <c r="I1185" i="9" s="1"/>
  <c r="AA900" i="9"/>
  <c r="I900" i="9" s="1"/>
  <c r="AA1495" i="9"/>
  <c r="I1495" i="9" s="1"/>
  <c r="AA967" i="9"/>
  <c r="I967" i="9" s="1"/>
  <c r="AA1175" i="9"/>
  <c r="I1175" i="9" s="1"/>
  <c r="AA1431" i="9"/>
  <c r="I1431" i="9" s="1"/>
  <c r="AA1176" i="9"/>
  <c r="I1176" i="9" s="1"/>
  <c r="AA979" i="9"/>
  <c r="I979" i="9" s="1"/>
  <c r="AA1543" i="9"/>
  <c r="I1543" i="9" s="1"/>
  <c r="AA1486" i="9"/>
  <c r="I1486" i="9" s="1"/>
  <c r="AA1383" i="9"/>
  <c r="I1383" i="9" s="1"/>
  <c r="AA1005" i="9"/>
  <c r="I1005" i="9" s="1"/>
  <c r="AA801" i="9"/>
  <c r="I801" i="9" s="1"/>
  <c r="AA698" i="9"/>
  <c r="I698" i="9" s="1"/>
  <c r="AA877" i="9"/>
  <c r="I877" i="9" s="1"/>
  <c r="AA1619" i="9"/>
  <c r="I1619" i="9" s="1"/>
  <c r="AA1146" i="9"/>
  <c r="I1146" i="9" s="1"/>
  <c r="AA1298" i="9"/>
  <c r="I1298" i="9" s="1"/>
  <c r="AA1371" i="9"/>
  <c r="I1371" i="9" s="1"/>
  <c r="AA1392" i="9"/>
  <c r="I1392" i="9" s="1"/>
  <c r="AA891" i="9"/>
  <c r="I891" i="9" s="1"/>
  <c r="AA978" i="9"/>
  <c r="I978" i="9" s="1"/>
  <c r="AA1445" i="9"/>
  <c r="I1445" i="9" s="1"/>
  <c r="AA1147" i="9"/>
  <c r="I1147" i="9" s="1"/>
  <c r="AA826" i="9"/>
  <c r="I826" i="9" s="1"/>
  <c r="AA1121" i="9"/>
  <c r="I1121" i="9" s="1"/>
  <c r="AA1199" i="9"/>
  <c r="I1199" i="9" s="1"/>
  <c r="AA1271" i="9"/>
  <c r="I1271" i="9" s="1"/>
  <c r="AA1478" i="9"/>
  <c r="I1478" i="9" s="1"/>
  <c r="AA1239" i="9"/>
  <c r="I1239" i="9" s="1"/>
  <c r="AA1158" i="9"/>
  <c r="I1158" i="9" s="1"/>
  <c r="AA912" i="9"/>
  <c r="I912" i="9" s="1"/>
  <c r="AA809" i="9"/>
  <c r="I809" i="9" s="1"/>
  <c r="AA1363" i="9"/>
  <c r="I1363" i="9" s="1"/>
  <c r="AA1288" i="9"/>
  <c r="I1288" i="9" s="1"/>
  <c r="AA1564" i="9"/>
  <c r="I1564" i="9" s="1"/>
  <c r="AA1286" i="9"/>
  <c r="I1286" i="9" s="1"/>
  <c r="AA1034" i="9"/>
  <c r="I1034" i="9" s="1"/>
  <c r="AA694" i="9"/>
  <c r="I694" i="9" s="1"/>
  <c r="AA1037" i="9"/>
  <c r="I1037" i="9" s="1"/>
  <c r="AA822" i="9"/>
  <c r="I822" i="9" s="1"/>
  <c r="AA1092" i="9"/>
  <c r="I1092" i="9" s="1"/>
  <c r="AA1570" i="9"/>
  <c r="I1570" i="9" s="1"/>
  <c r="AA1266" i="9"/>
  <c r="I1266" i="9" s="1"/>
  <c r="AA1174" i="9"/>
  <c r="I1174" i="9" s="1"/>
  <c r="AA1455" i="9"/>
  <c r="I1455" i="9" s="1"/>
  <c r="AA1140" i="9"/>
  <c r="I1140" i="9" s="1"/>
  <c r="AA1505" i="9"/>
  <c r="I1505" i="9" s="1"/>
  <c r="AA1042" i="9"/>
  <c r="I1042" i="9" s="1"/>
  <c r="AA1283" i="9"/>
  <c r="I1283" i="9" s="1"/>
  <c r="AA1267" i="9"/>
  <c r="I1267" i="9" s="1"/>
  <c r="AA1313" i="9"/>
  <c r="I1313" i="9" s="1"/>
  <c r="AA1504" i="9"/>
  <c r="I1504" i="9" s="1"/>
  <c r="AA1156" i="9"/>
  <c r="I1156" i="9" s="1"/>
  <c r="AA1593" i="9"/>
  <c r="I1593" i="9" s="1"/>
  <c r="AA80" i="9"/>
  <c r="I80" i="9" s="1"/>
  <c r="AA1207" i="9"/>
  <c r="I1207" i="9" s="1"/>
  <c r="AA1618" i="9"/>
  <c r="I1618" i="9" s="1"/>
  <c r="AA1145" i="9"/>
  <c r="I1145" i="9" s="1"/>
  <c r="AA1259" i="9"/>
  <c r="I1259" i="9" s="1"/>
  <c r="AA1569" i="9"/>
  <c r="I1569" i="9" s="1"/>
  <c r="AA662" i="9"/>
  <c r="I662" i="9" s="1"/>
  <c r="AA1460" i="9"/>
  <c r="I1460" i="9" s="1"/>
  <c r="AA1378" i="9"/>
  <c r="I1378" i="9" s="1"/>
  <c r="AA1469" i="9"/>
  <c r="I1469" i="9" s="1"/>
  <c r="AA1017" i="9"/>
  <c r="I1017" i="9" s="1"/>
  <c r="AA1385" i="9"/>
  <c r="I1385" i="9" s="1"/>
  <c r="AA1364" i="9"/>
  <c r="I1364" i="9" s="1"/>
  <c r="AA1227" i="9"/>
  <c r="I1227" i="9" s="1"/>
  <c r="AA1125" i="9"/>
  <c r="I1125" i="9" s="1"/>
  <c r="AA1258" i="9"/>
  <c r="I1258" i="9" s="1"/>
  <c r="AA1394" i="9"/>
  <c r="I1394" i="9" s="1"/>
  <c r="AA82" i="9"/>
  <c r="I82" i="9" s="1"/>
  <c r="AA1342" i="9"/>
  <c r="I1342" i="9" s="1"/>
  <c r="AA992" i="9"/>
  <c r="I992" i="9" s="1"/>
  <c r="AA1277" i="9"/>
  <c r="I1277" i="9" s="1"/>
  <c r="AA975" i="9"/>
  <c r="I975" i="9" s="1"/>
  <c r="AA1388" i="9"/>
  <c r="I1388" i="9" s="1"/>
  <c r="AA1172" i="9"/>
  <c r="I1172" i="9" s="1"/>
  <c r="AA676" i="9"/>
  <c r="I676" i="9" s="1"/>
  <c r="AA675" i="9"/>
  <c r="I675" i="9" s="1"/>
  <c r="AA681" i="9"/>
  <c r="I681" i="9" s="1"/>
  <c r="AA1279" i="9"/>
  <c r="I1279" i="9" s="1"/>
  <c r="AA1588" i="9"/>
  <c r="I1588" i="9" s="1"/>
  <c r="AA1035" i="9"/>
  <c r="I1035" i="9" s="1"/>
  <c r="AA1412" i="9"/>
  <c r="I1412" i="9" s="1"/>
  <c r="AA795" i="9"/>
  <c r="I795" i="9" s="1"/>
  <c r="AA1408" i="9"/>
  <c r="I1408" i="9" s="1"/>
  <c r="AA1260" i="9"/>
  <c r="I1260" i="9" s="1"/>
  <c r="AA1269" i="9"/>
  <c r="I1269" i="9" s="1"/>
  <c r="AA991" i="9"/>
  <c r="I991" i="9" s="1"/>
  <c r="AA1082" i="9"/>
  <c r="I1082" i="9" s="1"/>
  <c r="AA1265" i="9"/>
  <c r="I1265" i="9" s="1"/>
  <c r="AA1326" i="9"/>
  <c r="I1326" i="9" s="1"/>
  <c r="AA1639" i="9"/>
  <c r="I1639" i="9" s="1"/>
  <c r="AA1643" i="9"/>
  <c r="I1643" i="9" s="1"/>
  <c r="AA1642" i="9"/>
  <c r="I1642" i="9" s="1"/>
  <c r="AA852" i="9"/>
  <c r="I852" i="9" s="1"/>
  <c r="AA1346" i="9"/>
  <c r="I1346" i="9" s="1"/>
  <c r="AA968" i="9"/>
  <c r="I968" i="9" s="1"/>
  <c r="AA726" i="9"/>
  <c r="I726" i="9" s="1"/>
  <c r="AA678" i="9"/>
  <c r="I678" i="9" s="1"/>
  <c r="AA1413" i="9"/>
  <c r="I1413" i="9" s="1"/>
  <c r="AA1534" i="9"/>
  <c r="I1534" i="9" s="1"/>
  <c r="AA1263" i="9"/>
  <c r="I1263" i="9" s="1"/>
  <c r="AA1527" i="9"/>
  <c r="I1527" i="9" s="1"/>
  <c r="AA1112" i="9"/>
  <c r="I1112" i="9" s="1"/>
  <c r="AA1243" i="9"/>
  <c r="I1243" i="9" s="1"/>
  <c r="AA1144" i="9"/>
  <c r="I1144" i="9" s="1"/>
  <c r="AA1234" i="9"/>
  <c r="I1234" i="9" s="1"/>
  <c r="AA1519" i="9"/>
  <c r="I1519" i="9" s="1"/>
  <c r="AA1085" i="9"/>
  <c r="I1085" i="9" s="1"/>
  <c r="AA1362" i="9"/>
  <c r="I1362" i="9" s="1"/>
  <c r="AA1060" i="9"/>
  <c r="I1060" i="9" s="1"/>
  <c r="AA1059" i="9"/>
  <c r="I1059" i="9" s="1"/>
  <c r="AA1601" i="9"/>
  <c r="I1601" i="9" s="1"/>
  <c r="AA1626" i="9"/>
  <c r="I1626" i="9" s="1"/>
  <c r="AA94" i="9"/>
  <c r="I94" i="9" s="1"/>
  <c r="AA93" i="9"/>
  <c r="I93" i="9" s="1"/>
  <c r="AA1402" i="9"/>
  <c r="I1402" i="9" s="1"/>
  <c r="AA1483" i="9"/>
  <c r="I1483" i="9" s="1"/>
  <c r="AA1428" i="9"/>
  <c r="I1428" i="9" s="1"/>
  <c r="AA1387" i="9"/>
  <c r="I1387" i="9" s="1"/>
  <c r="AA1210" i="9"/>
  <c r="I1210" i="9" s="1"/>
  <c r="AA1077" i="9"/>
  <c r="I1077" i="9" s="1"/>
  <c r="AA1599" i="9"/>
  <c r="I1599" i="9" s="1"/>
  <c r="AA1377" i="9"/>
  <c r="I1377" i="9" s="1"/>
  <c r="AA1100" i="9"/>
  <c r="I1100" i="9" s="1"/>
  <c r="AA1136" i="9"/>
  <c r="I1136" i="9" s="1"/>
  <c r="AA1177" i="9"/>
  <c r="I1177" i="9" s="1"/>
  <c r="AA1353" i="9"/>
  <c r="I1353" i="9" s="1"/>
  <c r="AA1352" i="9"/>
  <c r="I1352" i="9" s="1"/>
  <c r="AA1370" i="9"/>
  <c r="I1370" i="9" s="1"/>
  <c r="AA1170" i="9"/>
  <c r="I1170" i="9" s="1"/>
  <c r="AA1169" i="9"/>
  <c r="I1169" i="9" s="1"/>
  <c r="AA1485" i="9"/>
  <c r="I1485" i="9" s="1"/>
  <c r="AA1295" i="9"/>
  <c r="I1295" i="9" s="1"/>
  <c r="AA1278" i="9"/>
  <c r="I1278" i="9" s="1"/>
  <c r="AA1004" i="9"/>
  <c r="I1004" i="9" s="1"/>
  <c r="AA1076" i="9"/>
  <c r="I1076" i="9" s="1"/>
  <c r="AA1075" i="9"/>
  <c r="I1075" i="9" s="1"/>
  <c r="AA1344" i="9"/>
  <c r="I1344" i="9" s="1"/>
  <c r="AA1497" i="9"/>
  <c r="I1497" i="9" s="1"/>
  <c r="AA1268" i="9"/>
  <c r="I1268" i="9" s="1"/>
  <c r="AA1490" i="9"/>
  <c r="I1490" i="9" s="1"/>
  <c r="AA1489" i="9"/>
  <c r="I1489" i="9" s="1"/>
  <c r="AA1596" i="9"/>
  <c r="I1596" i="9" s="1"/>
  <c r="AA851" i="9"/>
  <c r="I851" i="9" s="1"/>
  <c r="AA1009" i="9"/>
  <c r="I1009" i="9" s="1"/>
  <c r="AA1404" i="9"/>
  <c r="I1404" i="9" s="1"/>
  <c r="AA1206" i="9"/>
  <c r="I1206" i="9" s="1"/>
  <c r="AA104" i="9"/>
  <c r="I104" i="9" s="1"/>
  <c r="AA103" i="9"/>
  <c r="I103" i="9" s="1"/>
  <c r="AA1264" i="9"/>
  <c r="I1264" i="9" s="1"/>
  <c r="AA1515" i="9"/>
  <c r="I1515" i="9" s="1"/>
  <c r="AA1019" i="9"/>
  <c r="I1019" i="9" s="1"/>
  <c r="AA972" i="9"/>
  <c r="I972" i="9" s="1"/>
  <c r="AA903" i="9"/>
  <c r="I903" i="9" s="1"/>
  <c r="AA911" i="9"/>
  <c r="I911" i="9" s="1"/>
  <c r="AA1025" i="9"/>
  <c r="I1025" i="9" s="1"/>
  <c r="AA1224" i="9"/>
  <c r="I1224" i="9" s="1"/>
  <c r="AA1282" i="9"/>
  <c r="I1282" i="9" s="1"/>
  <c r="AA1233" i="9"/>
  <c r="I1233" i="9" s="1"/>
  <c r="AA1204" i="9"/>
  <c r="I1204" i="9" s="1"/>
  <c r="AA1334" i="9"/>
  <c r="I1334" i="9" s="1"/>
  <c r="AA1333" i="9"/>
  <c r="I1333" i="9" s="1"/>
  <c r="AA1293" i="9"/>
  <c r="I1293" i="9" s="1"/>
  <c r="AA816" i="9"/>
  <c r="I816" i="9" s="1"/>
  <c r="AA1108" i="9"/>
  <c r="I1108" i="9" s="1"/>
  <c r="AA999" i="9"/>
  <c r="I999" i="9" s="1"/>
  <c r="AA1616" i="9"/>
  <c r="I1616" i="9" s="1"/>
  <c r="AA1506" i="9"/>
  <c r="I1506" i="9" s="1"/>
  <c r="AA1557" i="9"/>
  <c r="I1557" i="9" s="1"/>
  <c r="AA112" i="9"/>
  <c r="I112" i="9" s="1"/>
  <c r="AA1237" i="9"/>
  <c r="I1237" i="9" s="1"/>
  <c r="AA885" i="9"/>
  <c r="I885" i="9" s="1"/>
  <c r="AA665" i="9"/>
  <c r="I665" i="9" s="1"/>
  <c r="AA1197" i="9"/>
  <c r="I1197" i="9" s="1"/>
  <c r="AA709" i="9"/>
  <c r="I709" i="9" s="1"/>
  <c r="AA1128" i="9"/>
  <c r="I1128" i="9" s="1"/>
  <c r="AA807" i="9"/>
  <c r="I807" i="9" s="1"/>
  <c r="AA806" i="9"/>
  <c r="I806" i="9" s="1"/>
  <c r="AA1350" i="9"/>
  <c r="I1350" i="9" s="1"/>
  <c r="AA1571" i="9"/>
  <c r="I1571" i="9" s="1"/>
  <c r="AA692" i="9"/>
  <c r="I692" i="9" s="1"/>
  <c r="AA691" i="9"/>
  <c r="I691" i="9" s="1"/>
  <c r="AA1188" i="9"/>
  <c r="I1188" i="9" s="1"/>
  <c r="AA110" i="9"/>
  <c r="I110" i="9" s="1"/>
  <c r="AA109" i="9"/>
  <c r="I109" i="9" s="1"/>
  <c r="AA1292" i="9"/>
  <c r="I1292" i="9" s="1"/>
  <c r="AA1102" i="9"/>
  <c r="I1102" i="9" s="1"/>
  <c r="AA1116" i="9"/>
  <c r="I1116" i="9" s="1"/>
  <c r="AA869" i="9"/>
  <c r="I869" i="9" s="1"/>
  <c r="Z897" i="8"/>
  <c r="I897" i="8" s="1"/>
  <c r="Z703" i="8"/>
  <c r="I703" i="8" s="1"/>
  <c r="Z265" i="8"/>
  <c r="I265" i="8" s="1"/>
  <c r="Z1535" i="8"/>
  <c r="I1535" i="8" s="1"/>
  <c r="Z1625" i="8"/>
  <c r="I1625" i="8" s="1"/>
  <c r="Z59" i="8"/>
  <c r="I59" i="8" s="1"/>
  <c r="Z1453" i="8"/>
  <c r="I1453" i="8" s="1"/>
  <c r="Z53" i="8"/>
  <c r="I53" i="8" s="1"/>
  <c r="Z860" i="8"/>
  <c r="I860" i="8" s="1"/>
  <c r="Z1578" i="8"/>
  <c r="I1578" i="8" s="1"/>
  <c r="Z1103" i="8"/>
  <c r="I1103" i="8" s="1"/>
  <c r="Z1633" i="8"/>
  <c r="I1633" i="8" s="1"/>
  <c r="Z866" i="8"/>
  <c r="I866" i="8" s="1"/>
  <c r="Z1577" i="8"/>
  <c r="I1577" i="8" s="1"/>
  <c r="Z853" i="8"/>
  <c r="I853" i="8" s="1"/>
  <c r="Z852" i="8"/>
  <c r="I852" i="8" s="1"/>
  <c r="Z865" i="8"/>
  <c r="I865" i="8" s="1"/>
  <c r="Z1634" i="8"/>
  <c r="I1634" i="8" s="1"/>
  <c r="Z1241" i="8"/>
  <c r="I1241" i="8" s="1"/>
  <c r="Z1617" i="8"/>
  <c r="I1617" i="8" s="1"/>
  <c r="Z1601" i="8"/>
  <c r="I1601" i="8" s="1"/>
  <c r="Z1321" i="8"/>
  <c r="I1321" i="8" s="1"/>
  <c r="Z1095" i="8"/>
  <c r="I1095" i="8" s="1"/>
  <c r="Z1635" i="8"/>
  <c r="I1635" i="8" s="1"/>
  <c r="Z1331" i="8"/>
  <c r="I1331" i="8" s="1"/>
  <c r="Z1596" i="8"/>
  <c r="I1596" i="8" s="1"/>
  <c r="Z1620" i="8"/>
  <c r="I1620" i="8" s="1"/>
  <c r="Z1584" i="8"/>
  <c r="I1584" i="8" s="1"/>
  <c r="Z461" i="8"/>
  <c r="I461" i="8" s="1"/>
  <c r="Z1130" i="8"/>
  <c r="I1130" i="8" s="1"/>
  <c r="Z1441" i="8"/>
  <c r="I1441" i="8" s="1"/>
  <c r="Z350" i="8"/>
  <c r="I350" i="8" s="1"/>
  <c r="Z1404" i="8"/>
  <c r="I1404" i="8" s="1"/>
  <c r="Z876" i="8"/>
  <c r="I876" i="8" s="1"/>
  <c r="Z818" i="8"/>
  <c r="I818" i="8" s="1"/>
  <c r="Z1345" i="8"/>
  <c r="I1345" i="8" s="1"/>
  <c r="Z1448" i="8"/>
  <c r="I1448" i="8" s="1"/>
  <c r="Z1090" i="8"/>
  <c r="I1090" i="8" s="1"/>
  <c r="Z1491" i="8"/>
  <c r="I1491" i="8" s="1"/>
  <c r="Z1330" i="8"/>
  <c r="I1330" i="8" s="1"/>
  <c r="Z1523" i="8"/>
  <c r="I1523" i="8" s="1"/>
  <c r="Z660" i="8"/>
  <c r="I660" i="8" s="1"/>
  <c r="Z1623" i="8"/>
  <c r="I1623" i="8" s="1"/>
  <c r="Z1112" i="8"/>
  <c r="I1112" i="8" s="1"/>
  <c r="Z1608" i="8"/>
  <c r="I1608" i="8" s="1"/>
  <c r="Z1485" i="8"/>
  <c r="I1485" i="8" s="1"/>
  <c r="Z1173" i="8"/>
  <c r="I1173" i="8" s="1"/>
  <c r="Z245" i="8"/>
  <c r="I245" i="8" s="1"/>
  <c r="Z1450" i="8"/>
  <c r="I1450" i="8" s="1"/>
  <c r="Z1022" i="8"/>
  <c r="I1022" i="8" s="1"/>
  <c r="Z1170" i="8"/>
  <c r="I1170" i="8" s="1"/>
  <c r="Z1242" i="8"/>
  <c r="I1242" i="8" s="1"/>
  <c r="Z1618" i="8"/>
  <c r="I1618" i="8" s="1"/>
  <c r="Z673" i="8"/>
  <c r="I673" i="8" s="1"/>
  <c r="Z1277" i="8"/>
  <c r="I1277" i="8" s="1"/>
  <c r="Z1189" i="8"/>
  <c r="I1189" i="8" s="1"/>
  <c r="Z357" i="8"/>
  <c r="I357" i="8" s="1"/>
  <c r="Z726" i="8"/>
  <c r="I726" i="8" s="1"/>
  <c r="Z1452" i="8"/>
  <c r="I1452" i="8" s="1"/>
  <c r="Z1451" i="8"/>
  <c r="I1451" i="8" s="1"/>
  <c r="Z1168" i="8"/>
  <c r="I1168" i="8" s="1"/>
  <c r="Z674" i="8"/>
  <c r="I674" i="8" s="1"/>
  <c r="Z1593" i="8"/>
  <c r="I1593" i="8" s="1"/>
  <c r="Z259" i="8"/>
  <c r="I259" i="8" s="1"/>
  <c r="Z672" i="8"/>
  <c r="I672" i="8" s="1"/>
  <c r="Z1083" i="8"/>
  <c r="I1083" i="8" s="1"/>
  <c r="Z1563" i="8"/>
  <c r="I1563" i="8" s="1"/>
  <c r="Z1111" i="8"/>
  <c r="I1111" i="8" s="1"/>
  <c r="Z1526" i="8"/>
  <c r="I1526" i="8" s="1"/>
  <c r="Z481" i="8"/>
  <c r="I481" i="8" s="1"/>
  <c r="Z483" i="8"/>
  <c r="I483" i="8" s="1"/>
  <c r="Z1187" i="8"/>
  <c r="I1187" i="8" s="1"/>
  <c r="Z1408" i="8"/>
  <c r="I1408" i="8" s="1"/>
  <c r="Z1290" i="8"/>
  <c r="I1290" i="8" s="1"/>
  <c r="Z1333" i="8"/>
  <c r="I1333" i="8" s="1"/>
  <c r="Z1539" i="8"/>
  <c r="I1539" i="8" s="1"/>
  <c r="Z376" i="8"/>
  <c r="I376" i="8" s="1"/>
  <c r="Z801" i="8"/>
  <c r="I801" i="8" s="1"/>
  <c r="Z1146" i="8"/>
  <c r="I1146" i="8" s="1"/>
  <c r="Z1085" i="8"/>
  <c r="I1085" i="8" s="1"/>
  <c r="Z973" i="8"/>
  <c r="I973" i="8" s="1"/>
  <c r="Z1348" i="8"/>
  <c r="I1348" i="8" s="1"/>
  <c r="Z695" i="8"/>
  <c r="I695" i="8" s="1"/>
  <c r="Z276" i="8"/>
  <c r="I276" i="8" s="1"/>
  <c r="Z795" i="8"/>
  <c r="I795" i="8" s="1"/>
  <c r="Z1460" i="8"/>
  <c r="I1460" i="8" s="1"/>
  <c r="Z1425" i="8"/>
  <c r="I1425" i="8" s="1"/>
  <c r="Z989" i="8"/>
  <c r="I989" i="8" s="1"/>
  <c r="Z1574" i="8"/>
  <c r="I1574" i="8" s="1"/>
  <c r="Z1576" i="8"/>
  <c r="I1576" i="8" s="1"/>
  <c r="Z1446" i="8"/>
  <c r="I1446" i="8" s="1"/>
  <c r="Z1317" i="8"/>
  <c r="I1317" i="8" s="1"/>
  <c r="Z1424" i="8"/>
  <c r="I1424" i="8" s="1"/>
  <c r="Z1482" i="8"/>
  <c r="I1482" i="8" s="1"/>
  <c r="Z1592" i="8"/>
  <c r="I1592" i="8" s="1"/>
  <c r="Z277" i="8"/>
  <c r="I277" i="8" s="1"/>
  <c r="Z1023" i="8"/>
  <c r="I1023" i="8" s="1"/>
  <c r="Z684" i="8"/>
  <c r="I684" i="8" s="1"/>
  <c r="Z1063" i="8"/>
  <c r="I1063" i="8" s="1"/>
  <c r="Z791" i="8"/>
  <c r="I791" i="8" s="1"/>
  <c r="Z1060" i="8"/>
  <c r="I1060" i="8" s="1"/>
  <c r="Z687" i="8"/>
  <c r="I687" i="8" s="1"/>
  <c r="Z774" i="8"/>
  <c r="I774" i="8" s="1"/>
  <c r="Z1067" i="8"/>
  <c r="I1067" i="8" s="1"/>
  <c r="Z1316" i="8"/>
  <c r="I1316" i="8" s="1"/>
  <c r="Z1263" i="8"/>
  <c r="I1263" i="8" s="1"/>
  <c r="Z1478" i="8"/>
  <c r="I1478" i="8" s="1"/>
  <c r="Z1372" i="8"/>
  <c r="I1372" i="8" s="1"/>
  <c r="Z353" i="8"/>
  <c r="I353" i="8" s="1"/>
  <c r="Z1005" i="8"/>
  <c r="I1005" i="8" s="1"/>
  <c r="Z1588" i="8"/>
  <c r="I1588" i="8" s="1"/>
  <c r="Z993" i="8"/>
  <c r="I993" i="8" s="1"/>
  <c r="Z994" i="8"/>
  <c r="I994" i="8" s="1"/>
  <c r="Z1055" i="8"/>
  <c r="I1055" i="8" s="1"/>
  <c r="Z1323" i="8"/>
  <c r="I1323" i="8" s="1"/>
  <c r="Z1324" i="8"/>
  <c r="I1324" i="8" s="1"/>
  <c r="Z457" i="8"/>
  <c r="I457" i="8" s="1"/>
  <c r="Z725" i="8"/>
  <c r="I725" i="8" s="1"/>
  <c r="Z722" i="8"/>
  <c r="I722" i="8" s="1"/>
  <c r="Z981" i="8"/>
  <c r="I981" i="8" s="1"/>
  <c r="Z769" i="8"/>
  <c r="I769" i="8" s="1"/>
  <c r="Z977" i="8"/>
  <c r="I977" i="8" s="1"/>
  <c r="Z1109" i="8"/>
  <c r="I1109" i="8" s="1"/>
  <c r="Z1619" i="8"/>
  <c r="I1619" i="8" s="1"/>
  <c r="Z1236" i="8"/>
  <c r="I1236" i="8" s="1"/>
  <c r="Z1561" i="8"/>
  <c r="I1561" i="8" s="1"/>
  <c r="Z1139" i="8"/>
  <c r="I1139" i="8" s="1"/>
  <c r="Z1322" i="8"/>
  <c r="I1322" i="8" s="1"/>
  <c r="Z881" i="8"/>
  <c r="I881" i="8" s="1"/>
  <c r="Z1165" i="8"/>
  <c r="I1165" i="8" s="1"/>
  <c r="Z269" i="8"/>
  <c r="I269" i="8" s="1"/>
  <c r="Z477" i="8"/>
  <c r="I477" i="8" s="1"/>
  <c r="Z786" i="8"/>
  <c r="I786" i="8" s="1"/>
  <c r="Z1246" i="8"/>
  <c r="I1246" i="8" s="1"/>
  <c r="Z1360" i="8"/>
  <c r="I1360" i="8" s="1"/>
  <c r="Z1148" i="8"/>
  <c r="I1148" i="8" s="1"/>
  <c r="Z1025" i="8"/>
  <c r="I1025" i="8" s="1"/>
  <c r="Z278" i="8"/>
  <c r="I278" i="8" s="1"/>
  <c r="Z1365" i="8"/>
  <c r="I1365" i="8" s="1"/>
  <c r="Z1137" i="8"/>
  <c r="I1137" i="8" s="1"/>
  <c r="Z790" i="8"/>
  <c r="I790" i="8" s="1"/>
  <c r="Z990" i="8"/>
  <c r="I990" i="8" s="1"/>
  <c r="Z262" i="8"/>
  <c r="I262" i="8" s="1"/>
  <c r="Z1156" i="8"/>
  <c r="I1156" i="8" s="1"/>
  <c r="Z781" i="8"/>
  <c r="I781" i="8" s="1"/>
  <c r="Z689" i="8"/>
  <c r="I689" i="8" s="1"/>
  <c r="Z980" i="8"/>
  <c r="I980" i="8" s="1"/>
  <c r="Z1558" i="8"/>
  <c r="I1558" i="8" s="1"/>
  <c r="Z1562" i="8"/>
  <c r="I1562" i="8" s="1"/>
  <c r="Z1051" i="8"/>
  <c r="I1051" i="8" s="1"/>
  <c r="Z1334" i="8"/>
  <c r="I1334" i="8" s="1"/>
  <c r="Z813" i="8"/>
  <c r="I813" i="8" s="1"/>
  <c r="Z1525" i="8"/>
  <c r="I1525" i="8" s="1"/>
  <c r="Z1182" i="8"/>
  <c r="I1182" i="8" s="1"/>
  <c r="Z1556" i="8"/>
  <c r="I1556" i="8" s="1"/>
  <c r="Z1583" i="8"/>
  <c r="I1583" i="8" s="1"/>
  <c r="Z271" i="8"/>
  <c r="I271" i="8" s="1"/>
  <c r="Z1394" i="8"/>
  <c r="I1394" i="8" s="1"/>
  <c r="Z1571" i="8"/>
  <c r="I1571" i="8" s="1"/>
  <c r="Z1436" i="8"/>
  <c r="I1436" i="8" s="1"/>
  <c r="Z1445" i="8"/>
  <c r="I1445" i="8" s="1"/>
  <c r="Z1015" i="8"/>
  <c r="I1015" i="8" s="1"/>
  <c r="Z1470" i="8"/>
  <c r="I1470" i="8" s="1"/>
  <c r="Z1557" i="8"/>
  <c r="I1557" i="8" s="1"/>
  <c r="Z264" i="8"/>
  <c r="I264" i="8" s="1"/>
  <c r="Z388" i="8"/>
  <c r="I388" i="8" s="1"/>
  <c r="Z1069" i="8"/>
  <c r="I1069" i="8" s="1"/>
  <c r="Z1368" i="8"/>
  <c r="I1368" i="8" s="1"/>
  <c r="Z984" i="8"/>
  <c r="I984" i="8" s="1"/>
  <c r="Z1178" i="8"/>
  <c r="I1178" i="8" s="1"/>
  <c r="Z1512" i="8"/>
  <c r="I1512" i="8" s="1"/>
  <c r="Z1572" i="8"/>
  <c r="I1572" i="8" s="1"/>
  <c r="Z468" i="8"/>
  <c r="I468" i="8" s="1"/>
  <c r="Z1570" i="8"/>
  <c r="I1570" i="8" s="1"/>
  <c r="Z1467" i="8"/>
  <c r="I1467" i="8" s="1"/>
  <c r="Z713" i="8"/>
  <c r="I713" i="8" s="1"/>
  <c r="Z665" i="8"/>
  <c r="I665" i="8" s="1"/>
  <c r="Z868" i="8"/>
  <c r="I868" i="8" s="1"/>
  <c r="Z1180" i="8"/>
  <c r="I1180" i="8" s="1"/>
  <c r="Z834" i="8"/>
  <c r="I834" i="8" s="1"/>
  <c r="Z1342" i="8"/>
  <c r="I1342" i="8" s="1"/>
  <c r="Z1616" i="8"/>
  <c r="I1616" i="8" s="1"/>
  <c r="Z1468" i="8"/>
  <c r="I1468" i="8" s="1"/>
  <c r="Z683" i="8"/>
  <c r="I683" i="8" s="1"/>
  <c r="Z1267" i="8"/>
  <c r="I1267" i="8" s="1"/>
  <c r="Z1052" i="8"/>
  <c r="I1052" i="8" s="1"/>
  <c r="Z1332" i="8"/>
  <c r="I1332" i="8" s="1"/>
  <c r="Z976" i="8"/>
  <c r="I976" i="8" s="1"/>
  <c r="Z1586" i="8"/>
  <c r="I1586" i="8" s="1"/>
  <c r="Z1153" i="8"/>
  <c r="I1153" i="8" s="1"/>
  <c r="Z1464" i="8"/>
  <c r="I1464" i="8" s="1"/>
  <c r="Z806" i="8"/>
  <c r="I806" i="8" s="1"/>
  <c r="Z1555" i="8"/>
  <c r="I1555" i="8" s="1"/>
  <c r="Z800" i="8"/>
  <c r="I800" i="8" s="1"/>
  <c r="Z1110" i="8"/>
  <c r="I1110" i="8" s="1"/>
  <c r="Z1385" i="8"/>
  <c r="I1385" i="8" s="1"/>
  <c r="Z261" i="8"/>
  <c r="I261" i="8" s="1"/>
  <c r="Z804" i="8"/>
  <c r="I804" i="8" s="1"/>
  <c r="Z1040" i="8"/>
  <c r="I1040" i="8" s="1"/>
  <c r="Z270" i="8"/>
  <c r="I270" i="8" s="1"/>
  <c r="Z1059" i="8"/>
  <c r="I1059" i="8" s="1"/>
  <c r="Z241" i="8"/>
  <c r="I241" i="8" s="1"/>
  <c r="Z1573" i="8"/>
  <c r="I1573" i="8" s="1"/>
  <c r="Z992" i="8"/>
  <c r="I992" i="8" s="1"/>
  <c r="Z223" i="8"/>
  <c r="I223" i="8" s="1"/>
  <c r="Z1367" i="8"/>
  <c r="I1367" i="8" s="1"/>
  <c r="Z1336" i="8"/>
  <c r="I1336" i="8" s="1"/>
  <c r="Z1490" i="8"/>
  <c r="I1490" i="8" s="1"/>
  <c r="Z1560" i="8"/>
  <c r="I1560" i="8" s="1"/>
  <c r="Z714" i="8"/>
  <c r="I714" i="8" s="1"/>
  <c r="Z1037" i="8"/>
  <c r="I1037" i="8" s="1"/>
  <c r="Z1341" i="8"/>
  <c r="I1341" i="8" s="1"/>
  <c r="Z1399" i="8"/>
  <c r="I1399" i="8" s="1"/>
  <c r="Z890" i="8"/>
  <c r="I890" i="8" s="1"/>
  <c r="Z1542" i="8"/>
  <c r="I1542" i="8" s="1"/>
  <c r="Z1024" i="8"/>
  <c r="I1024" i="8" s="1"/>
  <c r="Z671" i="8"/>
  <c r="I671" i="8" s="1"/>
  <c r="Z991" i="8"/>
  <c r="I991" i="8" s="1"/>
  <c r="Z1418" i="8"/>
  <c r="I1418" i="8" s="1"/>
  <c r="Z1511" i="8"/>
  <c r="I1511" i="8" s="1"/>
  <c r="Z92" i="8"/>
  <c r="I92" i="8" s="1"/>
  <c r="Z91" i="8"/>
  <c r="I91" i="8" s="1"/>
  <c r="Z260" i="8"/>
  <c r="I260" i="8" s="1"/>
  <c r="Z1494" i="8"/>
  <c r="I1494" i="8" s="1"/>
  <c r="Z1362" i="8"/>
  <c r="I1362" i="8" s="1"/>
  <c r="Z715" i="8"/>
  <c r="I715" i="8" s="1"/>
  <c r="Z1369" i="8"/>
  <c r="I1369" i="8" s="1"/>
  <c r="Z1440" i="8"/>
  <c r="I1440" i="8" s="1"/>
  <c r="Z707" i="8"/>
  <c r="I707" i="8" s="1"/>
  <c r="Z1311" i="8"/>
  <c r="I1311" i="8" s="1"/>
  <c r="Z1038" i="8"/>
  <c r="I1038" i="8" s="1"/>
  <c r="Z1144" i="8"/>
  <c r="I1144" i="8" s="1"/>
  <c r="Z1550" i="8"/>
  <c r="I1550" i="8" s="1"/>
  <c r="Z780" i="8"/>
  <c r="I780" i="8" s="1"/>
  <c r="Z711" i="8"/>
  <c r="I711" i="8" s="1"/>
  <c r="Z1357" i="8"/>
  <c r="I1357" i="8" s="1"/>
  <c r="Z1585" i="8"/>
  <c r="I1585" i="8" s="1"/>
  <c r="Z480" i="8"/>
  <c r="I480" i="8" s="1"/>
  <c r="Z1162" i="8"/>
  <c r="I1162" i="8" s="1"/>
  <c r="Z810" i="8"/>
  <c r="I810" i="8" s="1"/>
  <c r="Z809" i="8"/>
  <c r="I809" i="8" s="1"/>
  <c r="Z698" i="8"/>
  <c r="I698" i="8" s="1"/>
  <c r="Z850" i="8"/>
  <c r="I850" i="8" s="1"/>
  <c r="Z1547" i="8"/>
  <c r="I1547" i="8" s="1"/>
  <c r="Z387" i="8"/>
  <c r="I387" i="8" s="1"/>
  <c r="Z682" i="8"/>
  <c r="I682" i="8" s="1"/>
  <c r="Z1611" i="8"/>
  <c r="I1611" i="8" s="1"/>
  <c r="Z824" i="8"/>
  <c r="I824" i="8" s="1"/>
  <c r="Z823" i="8"/>
  <c r="I823" i="8" s="1"/>
  <c r="Z1188" i="8"/>
  <c r="I1188" i="8" s="1"/>
  <c r="Z1138" i="8"/>
  <c r="I1138" i="8" s="1"/>
  <c r="Z1639" i="8"/>
  <c r="I1639" i="8" s="1"/>
  <c r="Z988" i="8"/>
  <c r="I988" i="8" s="1"/>
  <c r="Z1288" i="8"/>
  <c r="I1288" i="8" s="1"/>
  <c r="Z691" i="8"/>
  <c r="I691" i="8" s="1"/>
  <c r="Z1447" i="8"/>
  <c r="I1447" i="8" s="1"/>
  <c r="Z1638" i="8"/>
  <c r="I1638" i="8" s="1"/>
  <c r="Z718" i="8"/>
  <c r="I718" i="8" s="1"/>
  <c r="Z1101" i="8"/>
  <c r="I1101" i="8" s="1"/>
  <c r="Z1431" i="8"/>
  <c r="I1431" i="8" s="1"/>
  <c r="Z1355" i="8"/>
  <c r="I1355" i="8" s="1"/>
  <c r="Z225" i="8"/>
  <c r="I225" i="8" s="1"/>
  <c r="Z222" i="8"/>
  <c r="I222" i="8" s="1"/>
  <c r="Z837" i="8"/>
  <c r="I837" i="8" s="1"/>
  <c r="Z836" i="8"/>
  <c r="I836" i="8" s="1"/>
  <c r="Z358" i="8"/>
  <c r="I358" i="8" s="1"/>
  <c r="Z356" i="8"/>
  <c r="I356" i="8" s="1"/>
  <c r="Z1014" i="8"/>
  <c r="I1014" i="8" s="1"/>
  <c r="Z1136" i="8"/>
  <c r="I1136" i="8" s="1"/>
  <c r="Z820" i="8"/>
  <c r="I820" i="8" s="1"/>
  <c r="Z1417" i="8"/>
  <c r="I1417" i="8" s="1"/>
  <c r="Z763" i="8"/>
  <c r="I763" i="8" s="1"/>
  <c r="Z886" i="8"/>
  <c r="I886" i="8" s="1"/>
  <c r="Z1366" i="8"/>
  <c r="I1366" i="8" s="1"/>
  <c r="Z1456" i="8"/>
  <c r="I1456" i="8" s="1"/>
  <c r="Z1449" i="8"/>
  <c r="I1449" i="8" s="1"/>
  <c r="Z370" i="8"/>
  <c r="I370" i="8" s="1"/>
  <c r="Z1271" i="8"/>
  <c r="I1271" i="8" s="1"/>
  <c r="Z1044" i="8"/>
  <c r="I1044" i="8" s="1"/>
  <c r="Z1013" i="8"/>
  <c r="I1013" i="8" s="1"/>
  <c r="Z1510" i="8"/>
  <c r="I1510" i="8" s="1"/>
  <c r="Z452" i="8"/>
  <c r="I452" i="8" s="1"/>
  <c r="Z451" i="8"/>
  <c r="I451" i="8" s="1"/>
  <c r="Z844" i="8"/>
  <c r="I844" i="8" s="1"/>
  <c r="Z972" i="8"/>
  <c r="I972" i="8" s="1"/>
  <c r="Z971" i="8"/>
  <c r="I971" i="8" s="1"/>
  <c r="Z1301" i="8"/>
  <c r="I1301" i="8" s="1"/>
  <c r="Z1300" i="8"/>
  <c r="I1300" i="8" s="1"/>
  <c r="Z1303" i="8"/>
  <c r="I1303" i="8" s="1"/>
  <c r="Z1302" i="8"/>
  <c r="I1302" i="8" s="1"/>
  <c r="Z242" i="8"/>
  <c r="I242" i="8" s="1"/>
  <c r="Z670" i="8"/>
  <c r="I670" i="8" s="1"/>
  <c r="Z794" i="8"/>
  <c r="I794" i="8" s="1"/>
  <c r="Z999" i="8"/>
  <c r="I999" i="8" s="1"/>
  <c r="Z1315" i="8"/>
  <c r="I1315" i="8" s="1"/>
  <c r="Z1326" i="8"/>
  <c r="I1326" i="8" s="1"/>
  <c r="Z995" i="8"/>
  <c r="I995" i="8" s="1"/>
  <c r="Z1283" i="8"/>
  <c r="I1283" i="8" s="1"/>
  <c r="Z1484" i="8"/>
  <c r="I1484" i="8" s="1"/>
  <c r="Z676" i="8"/>
  <c r="I676" i="8" s="1"/>
  <c r="Z788" i="8"/>
  <c r="I788" i="8" s="1"/>
  <c r="Z1065" i="8"/>
  <c r="I1065" i="8" s="1"/>
  <c r="Z1522" i="8"/>
  <c r="I1522" i="8" s="1"/>
  <c r="Z1566" i="8"/>
  <c r="I1566" i="8" s="1"/>
  <c r="Z240" i="8"/>
  <c r="I240" i="8" s="1"/>
  <c r="Z239" i="8"/>
  <c r="I239" i="8" s="1"/>
  <c r="Z1338" i="8"/>
  <c r="I1338" i="8" s="1"/>
  <c r="Z252" i="8"/>
  <c r="I252" i="8" s="1"/>
  <c r="Z268" i="8"/>
  <c r="I268" i="8" s="1"/>
  <c r="Z983" i="8"/>
  <c r="I983" i="8" s="1"/>
  <c r="Z1459" i="8"/>
  <c r="I1459" i="8" s="1"/>
  <c r="Z792" i="8"/>
  <c r="I792" i="8" s="1"/>
  <c r="Z1645" i="8"/>
  <c r="I1645" i="8" s="1"/>
  <c r="Z1474" i="8"/>
  <c r="I1474" i="8" s="1"/>
  <c r="Z1390" i="8"/>
  <c r="I1390" i="8" s="1"/>
  <c r="Z1564" i="8"/>
  <c r="I1564" i="8" s="1"/>
  <c r="Z1393" i="8"/>
  <c r="I1393" i="8" s="1"/>
  <c r="Z1636" i="8"/>
  <c r="I1636" i="8" s="1"/>
  <c r="Z1515" i="8"/>
  <c r="I1515" i="8" s="1"/>
  <c r="Z84" i="8"/>
  <c r="I84" i="8" s="1"/>
  <c r="Z220" i="8"/>
  <c r="I220" i="8" s="1"/>
  <c r="Z700" i="8"/>
  <c r="I700" i="8" s="1"/>
  <c r="Z485" i="8"/>
  <c r="I485" i="8" s="1"/>
  <c r="Z1008" i="8"/>
  <c r="I1008" i="8" s="1"/>
  <c r="Z1007" i="8"/>
  <c r="I1007" i="8" s="1"/>
  <c r="Z1244" i="8"/>
  <c r="I1244" i="8" s="1"/>
  <c r="Z1505" i="8"/>
  <c r="I1505" i="8" s="1"/>
  <c r="Z1504" i="8"/>
  <c r="I1504" i="8" s="1"/>
  <c r="Z82" i="8"/>
  <c r="I82" i="8" s="1"/>
  <c r="Z442" i="8"/>
  <c r="I442" i="8" s="1"/>
  <c r="Z441" i="8"/>
  <c r="I441" i="8" s="1"/>
  <c r="Z1053" i="8"/>
  <c r="I1053" i="8" s="1"/>
  <c r="Z355" i="8"/>
  <c r="I355" i="8" s="1"/>
  <c r="Z1642" i="8"/>
  <c r="I1642" i="8" s="1"/>
  <c r="Z487" i="8"/>
  <c r="I487" i="8" s="1"/>
  <c r="Z1161" i="8"/>
  <c r="I1161" i="8" s="1"/>
  <c r="Z828" i="8"/>
  <c r="I828" i="8" s="1"/>
  <c r="Z1078" i="8"/>
  <c r="I1078" i="8" s="1"/>
  <c r="Z1489" i="8"/>
  <c r="I1489" i="8" s="1"/>
  <c r="Z1082" i="8"/>
  <c r="I1082" i="8" s="1"/>
  <c r="Z982" i="8"/>
  <c r="I982" i="8" s="1"/>
  <c r="Z1313" i="8"/>
  <c r="I1313" i="8" s="1"/>
  <c r="Z1382" i="8"/>
  <c r="I1382" i="8" s="1"/>
  <c r="Z1381" i="8"/>
  <c r="I1381" i="8" s="1"/>
  <c r="Z1347" i="8"/>
  <c r="I1347" i="8" s="1"/>
  <c r="Z843" i="8"/>
  <c r="I843" i="8" s="1"/>
  <c r="Z771" i="8"/>
  <c r="I771" i="8" s="1"/>
  <c r="Z367" i="8"/>
  <c r="I367" i="8" s="1"/>
  <c r="Z664" i="8"/>
  <c r="I664" i="8" s="1"/>
  <c r="Z1076" i="8"/>
  <c r="I1076" i="8" s="1"/>
  <c r="Z1046" i="8"/>
  <c r="I1046" i="8" s="1"/>
  <c r="Z884" i="8"/>
  <c r="I884" i="8" s="1"/>
  <c r="Z679" i="8"/>
  <c r="I679" i="8" s="1"/>
  <c r="Z1274" i="8"/>
  <c r="I1274" i="8" s="1"/>
  <c r="Z1364" i="8"/>
  <c r="I1364" i="8" s="1"/>
  <c r="Z1559" i="8"/>
  <c r="I1559" i="8" s="1"/>
  <c r="Z1439" i="8"/>
  <c r="I1439" i="8" s="1"/>
  <c r="Z1529" i="8"/>
  <c r="I1529" i="8" s="1"/>
  <c r="Z710" i="8"/>
  <c r="I710" i="8" s="1"/>
  <c r="Z1154" i="8"/>
  <c r="I1154" i="8" s="1"/>
  <c r="Z275" i="8"/>
  <c r="I275" i="8" s="1"/>
  <c r="Z712" i="8"/>
  <c r="I712" i="8" s="1"/>
  <c r="Z1029" i="8"/>
  <c r="I1029" i="8" s="1"/>
  <c r="Z1135" i="8"/>
  <c r="I1135" i="8" s="1"/>
  <c r="Z1134" i="8"/>
  <c r="I1134" i="8" s="1"/>
  <c r="Z1238" i="8"/>
  <c r="I1238" i="8" s="1"/>
  <c r="Z1469" i="8"/>
  <c r="I1469" i="8" s="1"/>
  <c r="J55" i="10" l="1"/>
  <c r="K55" i="10" s="1"/>
  <c r="L55" i="10" s="1"/>
  <c r="I59" i="10"/>
  <c r="U60" i="10"/>
  <c r="T59" i="10"/>
  <c r="L54" i="9"/>
  <c r="K55" i="9"/>
  <c r="J53" i="2"/>
  <c r="I60" i="10" l="1"/>
  <c r="J56" i="10"/>
  <c r="U61" i="10"/>
  <c r="T60" i="10"/>
  <c r="V60" i="10" s="1"/>
  <c r="V59" i="10"/>
  <c r="M55" i="9"/>
  <c r="L55" i="9"/>
  <c r="N1682" i="4"/>
  <c r="M1682" i="4"/>
  <c r="N1681" i="4"/>
  <c r="M1681" i="4"/>
  <c r="N1680" i="4"/>
  <c r="M1680" i="4"/>
  <c r="N1679" i="4"/>
  <c r="M1679" i="4"/>
  <c r="N1678" i="4"/>
  <c r="M1678" i="4"/>
  <c r="N1677" i="4"/>
  <c r="M1677" i="4"/>
  <c r="N1676" i="4"/>
  <c r="M1676" i="4"/>
  <c r="N1675" i="4"/>
  <c r="M1675" i="4"/>
  <c r="N1674" i="4"/>
  <c r="M1674" i="4"/>
  <c r="N1673" i="4"/>
  <c r="M1673" i="4"/>
  <c r="N1672" i="4"/>
  <c r="M1672" i="4"/>
  <c r="N1671" i="4"/>
  <c r="M1671" i="4"/>
  <c r="N1670" i="4"/>
  <c r="M1670" i="4"/>
  <c r="N1669" i="4"/>
  <c r="M1669" i="4"/>
  <c r="N1668" i="4"/>
  <c r="M1668" i="4"/>
  <c r="N1667" i="4"/>
  <c r="M1667" i="4"/>
  <c r="N1666" i="4"/>
  <c r="M1666" i="4"/>
  <c r="N1665" i="4"/>
  <c r="M1665" i="4"/>
  <c r="N1664" i="4"/>
  <c r="M1664" i="4"/>
  <c r="N1663" i="4"/>
  <c r="M1663" i="4"/>
  <c r="N1662" i="4"/>
  <c r="M1662" i="4"/>
  <c r="N1661" i="4"/>
  <c r="M1661" i="4"/>
  <c r="N1660" i="4"/>
  <c r="M1660" i="4"/>
  <c r="N1659" i="4"/>
  <c r="M1659" i="4"/>
  <c r="N1658" i="4"/>
  <c r="M1658" i="4"/>
  <c r="N1657" i="4"/>
  <c r="M1657" i="4"/>
  <c r="N1656" i="4"/>
  <c r="M1656" i="4"/>
  <c r="N1655" i="4"/>
  <c r="M1655" i="4"/>
  <c r="N1654" i="4"/>
  <c r="M1654" i="4"/>
  <c r="N1653" i="4"/>
  <c r="M1653" i="4"/>
  <c r="N1652" i="4"/>
  <c r="M1652" i="4"/>
  <c r="N1651" i="4"/>
  <c r="M1651" i="4"/>
  <c r="N1650" i="4"/>
  <c r="M1650" i="4"/>
  <c r="N1649" i="4"/>
  <c r="M1649" i="4"/>
  <c r="N1648" i="4"/>
  <c r="M1648" i="4"/>
  <c r="N1647" i="4"/>
  <c r="M1647" i="4"/>
  <c r="N1646" i="4"/>
  <c r="M1646" i="4"/>
  <c r="N1645" i="4"/>
  <c r="M1645" i="4"/>
  <c r="N1644" i="4"/>
  <c r="M1644" i="4"/>
  <c r="N1643" i="4"/>
  <c r="M1643" i="4"/>
  <c r="N1642" i="4"/>
  <c r="M1642" i="4"/>
  <c r="N1641" i="4"/>
  <c r="M1641" i="4"/>
  <c r="N1640" i="4"/>
  <c r="M1640" i="4"/>
  <c r="N1639" i="4"/>
  <c r="M1639" i="4"/>
  <c r="N1638" i="4"/>
  <c r="M1638" i="4"/>
  <c r="N1637" i="4"/>
  <c r="M1637" i="4"/>
  <c r="N1636" i="4"/>
  <c r="M1636" i="4"/>
  <c r="N1635" i="4"/>
  <c r="M1635" i="4"/>
  <c r="N1634" i="4"/>
  <c r="M1634" i="4"/>
  <c r="N1633" i="4"/>
  <c r="M1633" i="4"/>
  <c r="N1632" i="4"/>
  <c r="M1632" i="4"/>
  <c r="N1631" i="4"/>
  <c r="M1631" i="4"/>
  <c r="N1630" i="4"/>
  <c r="M1630" i="4"/>
  <c r="N1629" i="4"/>
  <c r="M1629" i="4"/>
  <c r="N1628" i="4"/>
  <c r="M1628" i="4"/>
  <c r="N1627" i="4"/>
  <c r="M1627" i="4"/>
  <c r="N1626" i="4"/>
  <c r="M1626" i="4"/>
  <c r="N1625" i="4"/>
  <c r="M1625" i="4"/>
  <c r="N1624" i="4"/>
  <c r="M1624" i="4"/>
  <c r="N1623" i="4"/>
  <c r="M1623" i="4"/>
  <c r="N1622" i="4"/>
  <c r="M1622" i="4"/>
  <c r="N1621" i="4"/>
  <c r="M1621" i="4"/>
  <c r="N1620" i="4"/>
  <c r="M1620" i="4"/>
  <c r="N1619" i="4"/>
  <c r="M1619" i="4"/>
  <c r="N1618" i="4"/>
  <c r="M1618" i="4"/>
  <c r="N1617" i="4"/>
  <c r="M1617" i="4"/>
  <c r="N1616" i="4"/>
  <c r="M1616" i="4"/>
  <c r="N1615" i="4"/>
  <c r="M1615" i="4"/>
  <c r="N1614" i="4"/>
  <c r="M1614" i="4"/>
  <c r="N1613" i="4"/>
  <c r="M1613" i="4"/>
  <c r="N1612" i="4"/>
  <c r="M1612" i="4"/>
  <c r="N1611" i="4"/>
  <c r="M1611" i="4"/>
  <c r="N1610" i="4"/>
  <c r="M1610" i="4"/>
  <c r="N1609" i="4"/>
  <c r="M1609" i="4"/>
  <c r="N1608" i="4"/>
  <c r="M1608" i="4"/>
  <c r="N1607" i="4"/>
  <c r="M1607" i="4"/>
  <c r="N1606" i="4"/>
  <c r="M1606" i="4"/>
  <c r="N1605" i="4"/>
  <c r="M1605" i="4"/>
  <c r="N1604" i="4"/>
  <c r="M1604" i="4"/>
  <c r="N1603" i="4"/>
  <c r="M1603" i="4"/>
  <c r="N1602" i="4"/>
  <c r="M1602" i="4"/>
  <c r="N1601" i="4"/>
  <c r="M1601" i="4"/>
  <c r="N1600" i="4"/>
  <c r="M1600" i="4"/>
  <c r="N1599" i="4"/>
  <c r="M1599" i="4"/>
  <c r="N1598" i="4"/>
  <c r="M1598" i="4"/>
  <c r="N1597" i="4"/>
  <c r="M1597" i="4"/>
  <c r="N1596" i="4"/>
  <c r="M1596" i="4"/>
  <c r="N1595" i="4"/>
  <c r="M1595" i="4"/>
  <c r="N1594" i="4"/>
  <c r="M1594" i="4"/>
  <c r="N1593" i="4"/>
  <c r="M1593" i="4"/>
  <c r="N1592" i="4"/>
  <c r="M1592" i="4"/>
  <c r="N1591" i="4"/>
  <c r="M1591" i="4"/>
  <c r="N1590" i="4"/>
  <c r="M1590" i="4"/>
  <c r="N1589" i="4"/>
  <c r="M1589" i="4"/>
  <c r="N1588" i="4"/>
  <c r="M1588" i="4"/>
  <c r="N1587" i="4"/>
  <c r="M1587" i="4"/>
  <c r="N1586" i="4"/>
  <c r="M1586" i="4"/>
  <c r="N1585" i="4"/>
  <c r="M1585" i="4"/>
  <c r="N1584" i="4"/>
  <c r="M1584" i="4"/>
  <c r="N1583" i="4"/>
  <c r="M1583" i="4"/>
  <c r="N1582" i="4"/>
  <c r="M1582" i="4"/>
  <c r="N1581" i="4"/>
  <c r="M1581" i="4"/>
  <c r="N1580" i="4"/>
  <c r="M1580" i="4"/>
  <c r="N1579" i="4"/>
  <c r="M1579" i="4"/>
  <c r="N1578" i="4"/>
  <c r="M1578" i="4"/>
  <c r="N1577" i="4"/>
  <c r="M1577" i="4"/>
  <c r="N1576" i="4"/>
  <c r="M1576" i="4"/>
  <c r="N1575" i="4"/>
  <c r="M1575" i="4"/>
  <c r="N1574" i="4"/>
  <c r="M1574" i="4"/>
  <c r="N1573" i="4"/>
  <c r="M1573" i="4"/>
  <c r="N1572" i="4"/>
  <c r="M1572" i="4"/>
  <c r="N1571" i="4"/>
  <c r="M1571" i="4"/>
  <c r="N1570" i="4"/>
  <c r="M1570" i="4"/>
  <c r="N1569" i="4"/>
  <c r="M1569" i="4"/>
  <c r="N1568" i="4"/>
  <c r="M1568" i="4"/>
  <c r="N1567" i="4"/>
  <c r="M1567" i="4"/>
  <c r="N1566" i="4"/>
  <c r="M1566" i="4"/>
  <c r="N1565" i="4"/>
  <c r="M1565" i="4"/>
  <c r="N1564" i="4"/>
  <c r="M1564" i="4"/>
  <c r="N1563" i="4"/>
  <c r="M1563" i="4"/>
  <c r="N1562" i="4"/>
  <c r="M1562" i="4"/>
  <c r="N1561" i="4"/>
  <c r="M1561" i="4"/>
  <c r="N1560" i="4"/>
  <c r="M1560" i="4"/>
  <c r="N1559" i="4"/>
  <c r="M1559" i="4"/>
  <c r="N1558" i="4"/>
  <c r="M1558" i="4"/>
  <c r="N1557" i="4"/>
  <c r="M1557" i="4"/>
  <c r="N1556" i="4"/>
  <c r="M1556" i="4"/>
  <c r="N1555" i="4"/>
  <c r="M1555" i="4"/>
  <c r="N1554" i="4"/>
  <c r="M1554" i="4"/>
  <c r="N1553" i="4"/>
  <c r="M1553" i="4"/>
  <c r="N1552" i="4"/>
  <c r="M1552" i="4"/>
  <c r="N1551" i="4"/>
  <c r="M1551" i="4"/>
  <c r="N1550" i="4"/>
  <c r="M1550" i="4"/>
  <c r="N1549" i="4"/>
  <c r="M1549" i="4"/>
  <c r="N1548" i="4"/>
  <c r="M1548" i="4"/>
  <c r="N1547" i="4"/>
  <c r="M1547" i="4"/>
  <c r="N1546" i="4"/>
  <c r="M1546" i="4"/>
  <c r="N1545" i="4"/>
  <c r="M1545" i="4"/>
  <c r="N1544" i="4"/>
  <c r="M1544" i="4"/>
  <c r="N1543" i="4"/>
  <c r="M1543" i="4"/>
  <c r="N1542" i="4"/>
  <c r="M1542" i="4"/>
  <c r="N1541" i="4"/>
  <c r="M1541" i="4"/>
  <c r="N1540" i="4"/>
  <c r="M1540" i="4"/>
  <c r="N1539" i="4"/>
  <c r="M1539" i="4"/>
  <c r="N1538" i="4"/>
  <c r="M1538" i="4"/>
  <c r="N1537" i="4"/>
  <c r="M1537" i="4"/>
  <c r="N1536" i="4"/>
  <c r="M1536" i="4"/>
  <c r="N1535" i="4"/>
  <c r="M1535" i="4"/>
  <c r="N1534" i="4"/>
  <c r="M1534" i="4"/>
  <c r="N1533" i="4"/>
  <c r="M1533" i="4"/>
  <c r="N1532" i="4"/>
  <c r="M1532" i="4"/>
  <c r="N1531" i="4"/>
  <c r="M1531" i="4"/>
  <c r="N1530" i="4"/>
  <c r="M1530" i="4"/>
  <c r="N1529" i="4"/>
  <c r="M1529" i="4"/>
  <c r="N1528" i="4"/>
  <c r="M1528" i="4"/>
  <c r="N1527" i="4"/>
  <c r="M1527" i="4"/>
  <c r="N1526" i="4"/>
  <c r="M1526" i="4"/>
  <c r="N1525" i="4"/>
  <c r="M1525" i="4"/>
  <c r="N1524" i="4"/>
  <c r="M1524" i="4"/>
  <c r="N1523" i="4"/>
  <c r="M1523" i="4"/>
  <c r="N1522" i="4"/>
  <c r="M1522" i="4"/>
  <c r="N1521" i="4"/>
  <c r="M1521" i="4"/>
  <c r="N1520" i="4"/>
  <c r="M1520" i="4"/>
  <c r="N1519" i="4"/>
  <c r="M1519" i="4"/>
  <c r="N1518" i="4"/>
  <c r="M1518" i="4"/>
  <c r="N1517" i="4"/>
  <c r="M1517" i="4"/>
  <c r="N1516" i="4"/>
  <c r="M1516" i="4"/>
  <c r="N1515" i="4"/>
  <c r="M1515" i="4"/>
  <c r="N1514" i="4"/>
  <c r="M1514" i="4"/>
  <c r="N1513" i="4"/>
  <c r="M1513" i="4"/>
  <c r="N1512" i="4"/>
  <c r="M1512" i="4"/>
  <c r="N1511" i="4"/>
  <c r="M1511" i="4"/>
  <c r="N1510" i="4"/>
  <c r="M1510" i="4"/>
  <c r="N1509" i="4"/>
  <c r="M1509" i="4"/>
  <c r="N1508" i="4"/>
  <c r="M1508" i="4"/>
  <c r="N1507" i="4"/>
  <c r="M1507" i="4"/>
  <c r="N1506" i="4"/>
  <c r="M1506" i="4"/>
  <c r="N1505" i="4"/>
  <c r="M1505" i="4"/>
  <c r="N1504" i="4"/>
  <c r="M1504" i="4"/>
  <c r="N1503" i="4"/>
  <c r="M1503" i="4"/>
  <c r="N1502" i="4"/>
  <c r="M1502" i="4"/>
  <c r="N1501" i="4"/>
  <c r="M1501" i="4"/>
  <c r="N1500" i="4"/>
  <c r="M1500" i="4"/>
  <c r="N1499" i="4"/>
  <c r="M1499" i="4"/>
  <c r="N1498" i="4"/>
  <c r="M1498" i="4"/>
  <c r="N1497" i="4"/>
  <c r="M1497" i="4"/>
  <c r="N1496" i="4"/>
  <c r="M1496" i="4"/>
  <c r="N1495" i="4"/>
  <c r="M1495" i="4"/>
  <c r="N1494" i="4"/>
  <c r="M1494" i="4"/>
  <c r="N1493" i="4"/>
  <c r="M1493" i="4"/>
  <c r="N1492" i="4"/>
  <c r="M1492" i="4"/>
  <c r="N1491" i="4"/>
  <c r="M1491" i="4"/>
  <c r="N1490" i="4"/>
  <c r="M1490" i="4"/>
  <c r="N1489" i="4"/>
  <c r="M1489" i="4"/>
  <c r="N1488" i="4"/>
  <c r="M1488" i="4"/>
  <c r="N1487" i="4"/>
  <c r="M1487" i="4"/>
  <c r="N1486" i="4"/>
  <c r="M1486" i="4"/>
  <c r="N1485" i="4"/>
  <c r="M1485" i="4"/>
  <c r="N1484" i="4"/>
  <c r="M1484" i="4"/>
  <c r="N1483" i="4"/>
  <c r="M1483" i="4"/>
  <c r="N1482" i="4"/>
  <c r="M1482" i="4"/>
  <c r="N1481" i="4"/>
  <c r="M1481" i="4"/>
  <c r="N1480" i="4"/>
  <c r="M1480" i="4"/>
  <c r="N1479" i="4"/>
  <c r="M1479" i="4"/>
  <c r="N1478" i="4"/>
  <c r="M1478" i="4"/>
  <c r="N1477" i="4"/>
  <c r="M1477" i="4"/>
  <c r="N1476" i="4"/>
  <c r="M1476" i="4"/>
  <c r="N1475" i="4"/>
  <c r="M1475" i="4"/>
  <c r="N1474" i="4"/>
  <c r="M1474" i="4"/>
  <c r="N1473" i="4"/>
  <c r="M1473" i="4"/>
  <c r="N1472" i="4"/>
  <c r="M1472" i="4"/>
  <c r="N1471" i="4"/>
  <c r="M1471" i="4"/>
  <c r="N1470" i="4"/>
  <c r="M1470" i="4"/>
  <c r="N1469" i="4"/>
  <c r="M1469" i="4"/>
  <c r="N1468" i="4"/>
  <c r="M1468" i="4"/>
  <c r="N1467" i="4"/>
  <c r="M1467" i="4"/>
  <c r="N1466" i="4"/>
  <c r="M1466" i="4"/>
  <c r="N1465" i="4"/>
  <c r="M1465" i="4"/>
  <c r="N1464" i="4"/>
  <c r="M1464" i="4"/>
  <c r="N1463" i="4"/>
  <c r="M1463" i="4"/>
  <c r="N1462" i="4"/>
  <c r="M1462" i="4"/>
  <c r="N1461" i="4"/>
  <c r="M1461" i="4"/>
  <c r="N1460" i="4"/>
  <c r="M1460" i="4"/>
  <c r="N1459" i="4"/>
  <c r="M1459" i="4"/>
  <c r="N1458" i="4"/>
  <c r="M1458" i="4"/>
  <c r="N1457" i="4"/>
  <c r="M1457" i="4"/>
  <c r="N1456" i="4"/>
  <c r="M1456" i="4"/>
  <c r="N1455" i="4"/>
  <c r="M1455" i="4"/>
  <c r="N1454" i="4"/>
  <c r="M1454" i="4"/>
  <c r="N1453" i="4"/>
  <c r="M1453" i="4"/>
  <c r="N1452" i="4"/>
  <c r="M1452" i="4"/>
  <c r="N1451" i="4"/>
  <c r="M1451" i="4"/>
  <c r="N1450" i="4"/>
  <c r="M1450" i="4"/>
  <c r="N1449" i="4"/>
  <c r="M1449" i="4"/>
  <c r="N1448" i="4"/>
  <c r="M1448" i="4"/>
  <c r="N1447" i="4"/>
  <c r="M1447" i="4"/>
  <c r="N1446" i="4"/>
  <c r="M1446" i="4"/>
  <c r="N1445" i="4"/>
  <c r="M1445" i="4"/>
  <c r="N1444" i="4"/>
  <c r="M1444" i="4"/>
  <c r="N1443" i="4"/>
  <c r="M1443" i="4"/>
  <c r="N1442" i="4"/>
  <c r="M1442" i="4"/>
  <c r="N1441" i="4"/>
  <c r="M1441" i="4"/>
  <c r="N1440" i="4"/>
  <c r="M1440" i="4"/>
  <c r="N1439" i="4"/>
  <c r="M1439" i="4"/>
  <c r="N1438" i="4"/>
  <c r="M1438" i="4"/>
  <c r="N1437" i="4"/>
  <c r="M1437" i="4"/>
  <c r="N1436" i="4"/>
  <c r="M1436" i="4"/>
  <c r="N1435" i="4"/>
  <c r="M1435" i="4"/>
  <c r="N1434" i="4"/>
  <c r="M1434" i="4"/>
  <c r="N1433" i="4"/>
  <c r="M1433" i="4"/>
  <c r="N1432" i="4"/>
  <c r="M1432" i="4"/>
  <c r="N1431" i="4"/>
  <c r="M1431" i="4"/>
  <c r="N1430" i="4"/>
  <c r="M1430" i="4"/>
  <c r="N1429" i="4"/>
  <c r="M1429" i="4"/>
  <c r="N1428" i="4"/>
  <c r="M1428" i="4"/>
  <c r="N1427" i="4"/>
  <c r="M1427" i="4"/>
  <c r="N1426" i="4"/>
  <c r="M1426" i="4"/>
  <c r="N1425" i="4"/>
  <c r="M1425" i="4"/>
  <c r="N1424" i="4"/>
  <c r="M1424" i="4"/>
  <c r="N1423" i="4"/>
  <c r="M1423" i="4"/>
  <c r="N1422" i="4"/>
  <c r="M1422" i="4"/>
  <c r="N1421" i="4"/>
  <c r="M1421" i="4"/>
  <c r="N1420" i="4"/>
  <c r="M1420" i="4"/>
  <c r="N1419" i="4"/>
  <c r="M1419" i="4"/>
  <c r="N1418" i="4"/>
  <c r="M1418" i="4"/>
  <c r="N1417" i="4"/>
  <c r="M1417" i="4"/>
  <c r="N1416" i="4"/>
  <c r="M1416" i="4"/>
  <c r="N1415" i="4"/>
  <c r="M1415" i="4"/>
  <c r="N1414" i="4"/>
  <c r="M1414" i="4"/>
  <c r="N1413" i="4"/>
  <c r="M1413" i="4"/>
  <c r="N1412" i="4"/>
  <c r="M1412" i="4"/>
  <c r="N1411" i="4"/>
  <c r="M1411" i="4"/>
  <c r="N1410" i="4"/>
  <c r="M1410" i="4"/>
  <c r="N1409" i="4"/>
  <c r="M1409" i="4"/>
  <c r="N1408" i="4"/>
  <c r="M1408" i="4"/>
  <c r="N1407" i="4"/>
  <c r="M1407" i="4"/>
  <c r="N1406" i="4"/>
  <c r="M1406" i="4"/>
  <c r="N1405" i="4"/>
  <c r="M1405" i="4"/>
  <c r="N1404" i="4"/>
  <c r="M1404" i="4"/>
  <c r="N1403" i="4"/>
  <c r="M1403" i="4"/>
  <c r="N1402" i="4"/>
  <c r="M1402" i="4"/>
  <c r="N1401" i="4"/>
  <c r="M1401" i="4"/>
  <c r="N1400" i="4"/>
  <c r="M1400" i="4"/>
  <c r="N1399" i="4"/>
  <c r="M1399" i="4"/>
  <c r="N1398" i="4"/>
  <c r="M1398" i="4"/>
  <c r="N1397" i="4"/>
  <c r="M1397" i="4"/>
  <c r="N1396" i="4"/>
  <c r="M1396" i="4"/>
  <c r="N1395" i="4"/>
  <c r="M1395" i="4"/>
  <c r="N1394" i="4"/>
  <c r="M1394" i="4"/>
  <c r="N1393" i="4"/>
  <c r="M1393" i="4"/>
  <c r="N1392" i="4"/>
  <c r="M1392" i="4"/>
  <c r="N1391" i="4"/>
  <c r="M1391" i="4"/>
  <c r="N1390" i="4"/>
  <c r="M1390" i="4"/>
  <c r="N1389" i="4"/>
  <c r="M1389" i="4"/>
  <c r="N1388" i="4"/>
  <c r="M1388" i="4"/>
  <c r="N1387" i="4"/>
  <c r="M1387" i="4"/>
  <c r="N1386" i="4"/>
  <c r="M1386" i="4"/>
  <c r="N1385" i="4"/>
  <c r="M1385" i="4"/>
  <c r="N1384" i="4"/>
  <c r="M1384" i="4"/>
  <c r="N1383" i="4"/>
  <c r="M1383" i="4"/>
  <c r="N1382" i="4"/>
  <c r="M1382" i="4"/>
  <c r="N1381" i="4"/>
  <c r="M1381" i="4"/>
  <c r="N1380" i="4"/>
  <c r="M1380" i="4"/>
  <c r="N1379" i="4"/>
  <c r="M1379" i="4"/>
  <c r="N1378" i="4"/>
  <c r="M1378" i="4"/>
  <c r="N1377" i="4"/>
  <c r="M1377" i="4"/>
  <c r="N1376" i="4"/>
  <c r="M1376" i="4"/>
  <c r="N1375" i="4"/>
  <c r="M1375" i="4"/>
  <c r="N1374" i="4"/>
  <c r="M1374" i="4"/>
  <c r="N1373" i="4"/>
  <c r="M1373" i="4"/>
  <c r="N1372" i="4"/>
  <c r="M1372" i="4"/>
  <c r="N1371" i="4"/>
  <c r="M1371" i="4"/>
  <c r="N1370" i="4"/>
  <c r="M1370" i="4"/>
  <c r="N1369" i="4"/>
  <c r="M1369" i="4"/>
  <c r="N1368" i="4"/>
  <c r="M1368" i="4"/>
  <c r="N1367" i="4"/>
  <c r="M1367" i="4"/>
  <c r="N1366" i="4"/>
  <c r="M1366" i="4"/>
  <c r="N1365" i="4"/>
  <c r="M1365" i="4"/>
  <c r="N1364" i="4"/>
  <c r="M1364" i="4"/>
  <c r="N1363" i="4"/>
  <c r="M1363" i="4"/>
  <c r="N1362" i="4"/>
  <c r="M1362" i="4"/>
  <c r="N1361" i="4"/>
  <c r="M1361" i="4"/>
  <c r="N1360" i="4"/>
  <c r="M1360" i="4"/>
  <c r="N1359" i="4"/>
  <c r="M1359" i="4"/>
  <c r="N1358" i="4"/>
  <c r="M1358" i="4"/>
  <c r="N1357" i="4"/>
  <c r="M1357" i="4"/>
  <c r="N1356" i="4"/>
  <c r="M1356" i="4"/>
  <c r="N1355" i="4"/>
  <c r="M1355" i="4"/>
  <c r="N1354" i="4"/>
  <c r="M1354" i="4"/>
  <c r="N1353" i="4"/>
  <c r="M1353" i="4"/>
  <c r="N1352" i="4"/>
  <c r="M1352" i="4"/>
  <c r="N1351" i="4"/>
  <c r="M1351" i="4"/>
  <c r="N1350" i="4"/>
  <c r="M1350" i="4"/>
  <c r="N1349" i="4"/>
  <c r="M1349" i="4"/>
  <c r="N1348" i="4"/>
  <c r="M1348" i="4"/>
  <c r="N1347" i="4"/>
  <c r="M1347" i="4"/>
  <c r="N1346" i="4"/>
  <c r="M1346" i="4"/>
  <c r="N1345" i="4"/>
  <c r="M1345" i="4"/>
  <c r="N1344" i="4"/>
  <c r="M1344" i="4"/>
  <c r="N1343" i="4"/>
  <c r="M1343" i="4"/>
  <c r="N1342" i="4"/>
  <c r="M1342" i="4"/>
  <c r="N1341" i="4"/>
  <c r="M1341" i="4"/>
  <c r="N1340" i="4"/>
  <c r="M1340" i="4"/>
  <c r="N1339" i="4"/>
  <c r="M1339" i="4"/>
  <c r="N1338" i="4"/>
  <c r="M1338" i="4"/>
  <c r="N1337" i="4"/>
  <c r="M1337" i="4"/>
  <c r="N1336" i="4"/>
  <c r="M1336" i="4"/>
  <c r="N1335" i="4"/>
  <c r="M1335" i="4"/>
  <c r="N1334" i="4"/>
  <c r="M1334" i="4"/>
  <c r="N1333" i="4"/>
  <c r="M1333" i="4"/>
  <c r="N1332" i="4"/>
  <c r="M1332" i="4"/>
  <c r="N1331" i="4"/>
  <c r="M1331" i="4"/>
  <c r="N1330" i="4"/>
  <c r="M1330" i="4"/>
  <c r="N1329" i="4"/>
  <c r="M1329" i="4"/>
  <c r="N1328" i="4"/>
  <c r="M1328" i="4"/>
  <c r="N1327" i="4"/>
  <c r="M1327" i="4"/>
  <c r="N1326" i="4"/>
  <c r="M1326" i="4"/>
  <c r="N1325" i="4"/>
  <c r="M1325" i="4"/>
  <c r="N1324" i="4"/>
  <c r="M1324" i="4"/>
  <c r="N1323" i="4"/>
  <c r="M1323" i="4"/>
  <c r="N1322" i="4"/>
  <c r="M1322" i="4"/>
  <c r="N1321" i="4"/>
  <c r="M1321" i="4"/>
  <c r="N1320" i="4"/>
  <c r="M1320" i="4"/>
  <c r="N1319" i="4"/>
  <c r="M1319" i="4"/>
  <c r="N1318" i="4"/>
  <c r="M1318" i="4"/>
  <c r="N1317" i="4"/>
  <c r="M1317" i="4"/>
  <c r="N1316" i="4"/>
  <c r="M1316" i="4"/>
  <c r="N1315" i="4"/>
  <c r="M1315" i="4"/>
  <c r="N1314" i="4"/>
  <c r="M1314" i="4"/>
  <c r="N1313" i="4"/>
  <c r="M1313" i="4"/>
  <c r="N1312" i="4"/>
  <c r="M1312" i="4"/>
  <c r="N1311" i="4"/>
  <c r="M1311" i="4"/>
  <c r="N1310" i="4"/>
  <c r="M1310" i="4"/>
  <c r="N1309" i="4"/>
  <c r="M1309" i="4"/>
  <c r="N1308" i="4"/>
  <c r="M1308" i="4"/>
  <c r="N1307" i="4"/>
  <c r="M1307" i="4"/>
  <c r="N1306" i="4"/>
  <c r="M1306" i="4"/>
  <c r="N1305" i="4"/>
  <c r="M1305" i="4"/>
  <c r="N1304" i="4"/>
  <c r="M1304" i="4"/>
  <c r="N1303" i="4"/>
  <c r="M1303" i="4"/>
  <c r="N1302" i="4"/>
  <c r="M1302" i="4"/>
  <c r="N1301" i="4"/>
  <c r="M1301" i="4"/>
  <c r="N1300" i="4"/>
  <c r="M1300" i="4"/>
  <c r="N1299" i="4"/>
  <c r="M1299" i="4"/>
  <c r="N1298" i="4"/>
  <c r="M1298" i="4"/>
  <c r="N1297" i="4"/>
  <c r="M1297" i="4"/>
  <c r="N1296" i="4"/>
  <c r="M1296" i="4"/>
  <c r="N1295" i="4"/>
  <c r="M1295" i="4"/>
  <c r="N1294" i="4"/>
  <c r="M1294" i="4"/>
  <c r="N1293" i="4"/>
  <c r="M1293" i="4"/>
  <c r="N1292" i="4"/>
  <c r="M1292" i="4"/>
  <c r="N1291" i="4"/>
  <c r="M1291" i="4"/>
  <c r="N1290" i="4"/>
  <c r="M1290" i="4"/>
  <c r="N1289" i="4"/>
  <c r="M1289" i="4"/>
  <c r="N1288" i="4"/>
  <c r="M1288" i="4"/>
  <c r="N1287" i="4"/>
  <c r="M1287" i="4"/>
  <c r="N1286" i="4"/>
  <c r="M1286" i="4"/>
  <c r="N1285" i="4"/>
  <c r="M1285" i="4"/>
  <c r="N1284" i="4"/>
  <c r="M1284" i="4"/>
  <c r="N1283" i="4"/>
  <c r="M1283" i="4"/>
  <c r="N1282" i="4"/>
  <c r="M1282" i="4"/>
  <c r="N1281" i="4"/>
  <c r="M1281" i="4"/>
  <c r="N1280" i="4"/>
  <c r="M1280" i="4"/>
  <c r="N1279" i="4"/>
  <c r="M1279" i="4"/>
  <c r="N1278" i="4"/>
  <c r="M1278" i="4"/>
  <c r="N1277" i="4"/>
  <c r="M1277" i="4"/>
  <c r="N1276" i="4"/>
  <c r="M1276" i="4"/>
  <c r="N1275" i="4"/>
  <c r="M1275" i="4"/>
  <c r="N1274" i="4"/>
  <c r="M1274" i="4"/>
  <c r="N1273" i="4"/>
  <c r="M1273" i="4"/>
  <c r="N1272" i="4"/>
  <c r="M1272" i="4"/>
  <c r="N1271" i="4"/>
  <c r="M1271" i="4"/>
  <c r="N1270" i="4"/>
  <c r="M1270" i="4"/>
  <c r="N1269" i="4"/>
  <c r="M1269" i="4"/>
  <c r="N1268" i="4"/>
  <c r="M1268" i="4"/>
  <c r="N1267" i="4"/>
  <c r="M1267" i="4"/>
  <c r="N1266" i="4"/>
  <c r="M1266" i="4"/>
  <c r="N1265" i="4"/>
  <c r="M1265" i="4"/>
  <c r="N1264" i="4"/>
  <c r="M1264" i="4"/>
  <c r="N1263" i="4"/>
  <c r="M1263" i="4"/>
  <c r="N1262" i="4"/>
  <c r="M1262" i="4"/>
  <c r="N1261" i="4"/>
  <c r="M1261" i="4"/>
  <c r="N1260" i="4"/>
  <c r="M1260" i="4"/>
  <c r="N1259" i="4"/>
  <c r="M1259" i="4"/>
  <c r="N1258" i="4"/>
  <c r="M1258" i="4"/>
  <c r="N1257" i="4"/>
  <c r="M1257" i="4"/>
  <c r="N1256" i="4"/>
  <c r="M1256" i="4"/>
  <c r="N1255" i="4"/>
  <c r="M1255" i="4"/>
  <c r="N1254" i="4"/>
  <c r="M1254" i="4"/>
  <c r="N1253" i="4"/>
  <c r="M1253" i="4"/>
  <c r="N1252" i="4"/>
  <c r="M1252" i="4"/>
  <c r="N1251" i="4"/>
  <c r="M1251" i="4"/>
  <c r="N1250" i="4"/>
  <c r="M1250" i="4"/>
  <c r="N1249" i="4"/>
  <c r="M1249" i="4"/>
  <c r="N1248" i="4"/>
  <c r="M1248" i="4"/>
  <c r="N1247" i="4"/>
  <c r="M1247" i="4"/>
  <c r="N1246" i="4"/>
  <c r="M1246" i="4"/>
  <c r="N1245" i="4"/>
  <c r="M1245" i="4"/>
  <c r="N1244" i="4"/>
  <c r="M1244" i="4"/>
  <c r="N1243" i="4"/>
  <c r="M1243" i="4"/>
  <c r="N1242" i="4"/>
  <c r="M1242" i="4"/>
  <c r="N1241" i="4"/>
  <c r="M1241" i="4"/>
  <c r="N1240" i="4"/>
  <c r="M1240" i="4"/>
  <c r="N1239" i="4"/>
  <c r="M1239" i="4"/>
  <c r="N1238" i="4"/>
  <c r="M1238" i="4"/>
  <c r="N1237" i="4"/>
  <c r="M1237" i="4"/>
  <c r="N1236" i="4"/>
  <c r="M1236" i="4"/>
  <c r="N1235" i="4"/>
  <c r="M1235" i="4"/>
  <c r="N1234" i="4"/>
  <c r="M1234" i="4"/>
  <c r="N1233" i="4"/>
  <c r="M1233" i="4"/>
  <c r="N1232" i="4"/>
  <c r="M1232" i="4"/>
  <c r="N1231" i="4"/>
  <c r="M1231" i="4"/>
  <c r="N1230" i="4"/>
  <c r="M1230" i="4"/>
  <c r="N1229" i="4"/>
  <c r="M1229" i="4"/>
  <c r="N1228" i="4"/>
  <c r="M1228" i="4"/>
  <c r="N1227" i="4"/>
  <c r="M1227" i="4"/>
  <c r="N1226" i="4"/>
  <c r="M1226" i="4"/>
  <c r="N1225" i="4"/>
  <c r="M1225" i="4"/>
  <c r="N1224" i="4"/>
  <c r="M1224" i="4"/>
  <c r="N1223" i="4"/>
  <c r="M1223" i="4"/>
  <c r="N1222" i="4"/>
  <c r="M1222" i="4"/>
  <c r="N1221" i="4"/>
  <c r="M1221" i="4"/>
  <c r="N1220" i="4"/>
  <c r="M1220" i="4"/>
  <c r="N1219" i="4"/>
  <c r="M1219" i="4"/>
  <c r="N1218" i="4"/>
  <c r="M1218" i="4"/>
  <c r="N1217" i="4"/>
  <c r="M1217" i="4"/>
  <c r="N1216" i="4"/>
  <c r="M1216" i="4"/>
  <c r="N1215" i="4"/>
  <c r="M1215" i="4"/>
  <c r="N1214" i="4"/>
  <c r="M1214" i="4"/>
  <c r="N1213" i="4"/>
  <c r="M1213" i="4"/>
  <c r="N1212" i="4"/>
  <c r="M1212" i="4"/>
  <c r="N1211" i="4"/>
  <c r="M1211" i="4"/>
  <c r="N1210" i="4"/>
  <c r="M1210" i="4"/>
  <c r="N1209" i="4"/>
  <c r="M1209" i="4"/>
  <c r="N1208" i="4"/>
  <c r="M1208" i="4"/>
  <c r="N1207" i="4"/>
  <c r="M1207" i="4"/>
  <c r="N1206" i="4"/>
  <c r="M1206" i="4"/>
  <c r="N1205" i="4"/>
  <c r="M1205" i="4"/>
  <c r="N1204" i="4"/>
  <c r="M1204" i="4"/>
  <c r="N1203" i="4"/>
  <c r="M1203" i="4"/>
  <c r="N1202" i="4"/>
  <c r="M1202" i="4"/>
  <c r="N1201" i="4"/>
  <c r="M1201" i="4"/>
  <c r="N1200" i="4"/>
  <c r="M1200" i="4"/>
  <c r="N1199" i="4"/>
  <c r="M1199" i="4"/>
  <c r="N1198" i="4"/>
  <c r="M1198" i="4"/>
  <c r="N1197" i="4"/>
  <c r="M1197" i="4"/>
  <c r="N1196" i="4"/>
  <c r="M1196" i="4"/>
  <c r="N1195" i="4"/>
  <c r="M1195" i="4"/>
  <c r="N1194" i="4"/>
  <c r="M1194" i="4"/>
  <c r="N1193" i="4"/>
  <c r="M1193" i="4"/>
  <c r="N1192" i="4"/>
  <c r="M1192" i="4"/>
  <c r="N1191" i="4"/>
  <c r="M1191" i="4"/>
  <c r="N1190" i="4"/>
  <c r="M1190" i="4"/>
  <c r="N1189" i="4"/>
  <c r="M1189" i="4"/>
  <c r="N1188" i="4"/>
  <c r="M1188" i="4"/>
  <c r="N1187" i="4"/>
  <c r="M1187" i="4"/>
  <c r="N1186" i="4"/>
  <c r="M1186" i="4"/>
  <c r="N1185" i="4"/>
  <c r="M1185" i="4"/>
  <c r="N1184" i="4"/>
  <c r="M1184" i="4"/>
  <c r="N1183" i="4"/>
  <c r="M1183" i="4"/>
  <c r="N1182" i="4"/>
  <c r="M1182" i="4"/>
  <c r="N1181" i="4"/>
  <c r="M1181" i="4"/>
  <c r="N1180" i="4"/>
  <c r="M1180" i="4"/>
  <c r="N1179" i="4"/>
  <c r="M1179" i="4"/>
  <c r="N1178" i="4"/>
  <c r="M1178" i="4"/>
  <c r="N1177" i="4"/>
  <c r="M1177" i="4"/>
  <c r="N1176" i="4"/>
  <c r="M1176" i="4"/>
  <c r="N1175" i="4"/>
  <c r="M1175" i="4"/>
  <c r="N1174" i="4"/>
  <c r="M1174" i="4"/>
  <c r="N1173" i="4"/>
  <c r="M1173" i="4"/>
  <c r="N1172" i="4"/>
  <c r="M1172" i="4"/>
  <c r="N1171" i="4"/>
  <c r="M1171" i="4"/>
  <c r="N1170" i="4"/>
  <c r="M1170" i="4"/>
  <c r="N1169" i="4"/>
  <c r="M1169" i="4"/>
  <c r="N1168" i="4"/>
  <c r="M1168" i="4"/>
  <c r="N1167" i="4"/>
  <c r="M1167" i="4"/>
  <c r="N1166" i="4"/>
  <c r="M1166" i="4"/>
  <c r="N1165" i="4"/>
  <c r="M1165" i="4"/>
  <c r="N1164" i="4"/>
  <c r="M1164" i="4"/>
  <c r="N1163" i="4"/>
  <c r="M1163" i="4"/>
  <c r="N1162" i="4"/>
  <c r="M1162" i="4"/>
  <c r="N1161" i="4"/>
  <c r="M1161" i="4"/>
  <c r="N1160" i="4"/>
  <c r="M1160" i="4"/>
  <c r="N1159" i="4"/>
  <c r="M1159" i="4"/>
  <c r="N1158" i="4"/>
  <c r="M1158" i="4"/>
  <c r="N1157" i="4"/>
  <c r="M1157" i="4"/>
  <c r="N1156" i="4"/>
  <c r="M1156" i="4"/>
  <c r="N1155" i="4"/>
  <c r="M1155" i="4"/>
  <c r="N1154" i="4"/>
  <c r="M1154" i="4"/>
  <c r="N1153" i="4"/>
  <c r="M1153" i="4"/>
  <c r="N1152" i="4"/>
  <c r="M1152" i="4"/>
  <c r="N1151" i="4"/>
  <c r="M1151" i="4"/>
  <c r="N1150" i="4"/>
  <c r="M1150" i="4"/>
  <c r="N1149" i="4"/>
  <c r="M1149" i="4"/>
  <c r="N1148" i="4"/>
  <c r="M1148" i="4"/>
  <c r="N1147" i="4"/>
  <c r="M1147" i="4"/>
  <c r="N1146" i="4"/>
  <c r="M1146" i="4"/>
  <c r="N1145" i="4"/>
  <c r="M1145" i="4"/>
  <c r="N1144" i="4"/>
  <c r="M1144" i="4"/>
  <c r="N1143" i="4"/>
  <c r="M1143" i="4"/>
  <c r="N1142" i="4"/>
  <c r="M1142" i="4"/>
  <c r="N1141" i="4"/>
  <c r="M1141" i="4"/>
  <c r="N1140" i="4"/>
  <c r="M1140" i="4"/>
  <c r="N1139" i="4"/>
  <c r="M1139" i="4"/>
  <c r="N1138" i="4"/>
  <c r="M1138" i="4"/>
  <c r="N1137" i="4"/>
  <c r="M1137" i="4"/>
  <c r="N1136" i="4"/>
  <c r="M1136" i="4"/>
  <c r="N1135" i="4"/>
  <c r="M1135" i="4"/>
  <c r="N1134" i="4"/>
  <c r="M1134" i="4"/>
  <c r="N1133" i="4"/>
  <c r="M1133" i="4"/>
  <c r="N1132" i="4"/>
  <c r="M1132" i="4"/>
  <c r="N1131" i="4"/>
  <c r="M1131" i="4"/>
  <c r="N1130" i="4"/>
  <c r="M1130" i="4"/>
  <c r="N1129" i="4"/>
  <c r="M1129" i="4"/>
  <c r="N1128" i="4"/>
  <c r="M1128" i="4"/>
  <c r="N1127" i="4"/>
  <c r="M1127" i="4"/>
  <c r="N1126" i="4"/>
  <c r="M1126" i="4"/>
  <c r="N1125" i="4"/>
  <c r="M1125" i="4"/>
  <c r="N1124" i="4"/>
  <c r="M1124" i="4"/>
  <c r="N1123" i="4"/>
  <c r="M1123" i="4"/>
  <c r="N1122" i="4"/>
  <c r="M1122" i="4"/>
  <c r="N1121" i="4"/>
  <c r="M1121" i="4"/>
  <c r="N1120" i="4"/>
  <c r="M1120" i="4"/>
  <c r="N1119" i="4"/>
  <c r="M1119" i="4"/>
  <c r="N1118" i="4"/>
  <c r="M1118" i="4"/>
  <c r="N1117" i="4"/>
  <c r="M1117" i="4"/>
  <c r="N1116" i="4"/>
  <c r="M1116" i="4"/>
  <c r="N1115" i="4"/>
  <c r="M1115" i="4"/>
  <c r="N1114" i="4"/>
  <c r="M1114" i="4"/>
  <c r="N1113" i="4"/>
  <c r="M1113" i="4"/>
  <c r="N1112" i="4"/>
  <c r="M1112" i="4"/>
  <c r="N1111" i="4"/>
  <c r="M1111" i="4"/>
  <c r="N1110" i="4"/>
  <c r="M1110" i="4"/>
  <c r="N1109" i="4"/>
  <c r="M1109" i="4"/>
  <c r="N1108" i="4"/>
  <c r="M1108" i="4"/>
  <c r="N1107" i="4"/>
  <c r="M1107" i="4"/>
  <c r="N1106" i="4"/>
  <c r="M1106" i="4"/>
  <c r="N1105" i="4"/>
  <c r="M1105" i="4"/>
  <c r="N1104" i="4"/>
  <c r="M1104" i="4"/>
  <c r="N1103" i="4"/>
  <c r="M1103" i="4"/>
  <c r="N1102" i="4"/>
  <c r="M1102" i="4"/>
  <c r="N1101" i="4"/>
  <c r="M1101" i="4"/>
  <c r="N1100" i="4"/>
  <c r="M1100" i="4"/>
  <c r="N1099" i="4"/>
  <c r="M1099" i="4"/>
  <c r="N1098" i="4"/>
  <c r="M1098" i="4"/>
  <c r="N1097" i="4"/>
  <c r="M1097" i="4"/>
  <c r="N1096" i="4"/>
  <c r="M1096" i="4"/>
  <c r="N1095" i="4"/>
  <c r="M1095" i="4"/>
  <c r="N1094" i="4"/>
  <c r="M1094" i="4"/>
  <c r="N1093" i="4"/>
  <c r="M1093" i="4"/>
  <c r="N1092" i="4"/>
  <c r="M1092" i="4"/>
  <c r="N1091" i="4"/>
  <c r="M1091" i="4"/>
  <c r="N1090" i="4"/>
  <c r="M1090" i="4"/>
  <c r="N1089" i="4"/>
  <c r="M1089" i="4"/>
  <c r="N1088" i="4"/>
  <c r="M1088" i="4"/>
  <c r="N1087" i="4"/>
  <c r="M1087" i="4"/>
  <c r="N1086" i="4"/>
  <c r="M1086" i="4"/>
  <c r="N1085" i="4"/>
  <c r="M1085" i="4"/>
  <c r="N1084" i="4"/>
  <c r="M1084" i="4"/>
  <c r="N1083" i="4"/>
  <c r="M1083" i="4"/>
  <c r="N1082" i="4"/>
  <c r="M1082" i="4"/>
  <c r="N1081" i="4"/>
  <c r="M1081" i="4"/>
  <c r="N1080" i="4"/>
  <c r="M1080" i="4"/>
  <c r="N1079" i="4"/>
  <c r="M1079" i="4"/>
  <c r="N1078" i="4"/>
  <c r="M1078" i="4"/>
  <c r="N1077" i="4"/>
  <c r="M1077" i="4"/>
  <c r="N1076" i="4"/>
  <c r="M1076" i="4"/>
  <c r="N1075" i="4"/>
  <c r="M1075" i="4"/>
  <c r="N1074" i="4"/>
  <c r="M1074" i="4"/>
  <c r="N1073" i="4"/>
  <c r="M1073" i="4"/>
  <c r="N1072" i="4"/>
  <c r="M1072" i="4"/>
  <c r="N1071" i="4"/>
  <c r="M1071" i="4"/>
  <c r="N1070" i="4"/>
  <c r="M1070" i="4"/>
  <c r="N1069" i="4"/>
  <c r="M1069" i="4"/>
  <c r="N1068" i="4"/>
  <c r="M1068" i="4"/>
  <c r="N1067" i="4"/>
  <c r="M1067" i="4"/>
  <c r="N1066" i="4"/>
  <c r="M1066" i="4"/>
  <c r="N1065" i="4"/>
  <c r="M1065" i="4"/>
  <c r="N1064" i="4"/>
  <c r="M1064" i="4"/>
  <c r="N1063" i="4"/>
  <c r="M1063" i="4"/>
  <c r="N1062" i="4"/>
  <c r="M1062" i="4"/>
  <c r="N1061" i="4"/>
  <c r="M1061" i="4"/>
  <c r="N1060" i="4"/>
  <c r="M1060" i="4"/>
  <c r="N1059" i="4"/>
  <c r="M1059" i="4"/>
  <c r="N1058" i="4"/>
  <c r="M1058" i="4"/>
  <c r="N1057" i="4"/>
  <c r="M1057" i="4"/>
  <c r="N1056" i="4"/>
  <c r="M1056" i="4"/>
  <c r="N1055" i="4"/>
  <c r="M1055" i="4"/>
  <c r="N1054" i="4"/>
  <c r="M1054" i="4"/>
  <c r="N1053" i="4"/>
  <c r="M1053" i="4"/>
  <c r="N1052" i="4"/>
  <c r="M1052" i="4"/>
  <c r="N1051" i="4"/>
  <c r="M1051" i="4"/>
  <c r="N1050" i="4"/>
  <c r="M1050" i="4"/>
  <c r="N1049" i="4"/>
  <c r="M1049" i="4"/>
  <c r="N1048" i="4"/>
  <c r="M1048" i="4"/>
  <c r="N1047" i="4"/>
  <c r="M1047" i="4"/>
  <c r="N1046" i="4"/>
  <c r="M1046" i="4"/>
  <c r="N1045" i="4"/>
  <c r="M1045" i="4"/>
  <c r="N1044" i="4"/>
  <c r="M1044" i="4"/>
  <c r="N1043" i="4"/>
  <c r="M1043" i="4"/>
  <c r="N1042" i="4"/>
  <c r="M1042" i="4"/>
  <c r="N1041" i="4"/>
  <c r="M1041" i="4"/>
  <c r="N1040" i="4"/>
  <c r="M1040" i="4"/>
  <c r="N1039" i="4"/>
  <c r="M1039" i="4"/>
  <c r="N1038" i="4"/>
  <c r="M1038" i="4"/>
  <c r="N1037" i="4"/>
  <c r="M1037" i="4"/>
  <c r="N1036" i="4"/>
  <c r="M1036" i="4"/>
  <c r="N1035" i="4"/>
  <c r="M1035" i="4"/>
  <c r="N1034" i="4"/>
  <c r="M1034" i="4"/>
  <c r="N1033" i="4"/>
  <c r="M1033" i="4"/>
  <c r="N1032" i="4"/>
  <c r="M1032" i="4"/>
  <c r="N1031" i="4"/>
  <c r="M1031" i="4"/>
  <c r="N1030" i="4"/>
  <c r="M1030" i="4"/>
  <c r="N1029" i="4"/>
  <c r="M1029" i="4"/>
  <c r="N1028" i="4"/>
  <c r="M1028" i="4"/>
  <c r="N1027" i="4"/>
  <c r="M1027" i="4"/>
  <c r="N1026" i="4"/>
  <c r="M1026" i="4"/>
  <c r="N1025" i="4"/>
  <c r="M1025" i="4"/>
  <c r="N1024" i="4"/>
  <c r="M1024" i="4"/>
  <c r="N1023" i="4"/>
  <c r="M1023" i="4"/>
  <c r="N1022" i="4"/>
  <c r="M1022" i="4"/>
  <c r="N1021" i="4"/>
  <c r="M1021" i="4"/>
  <c r="N1020" i="4"/>
  <c r="M1020" i="4"/>
  <c r="N1019" i="4"/>
  <c r="M1019" i="4"/>
  <c r="N1018" i="4"/>
  <c r="M1018" i="4"/>
  <c r="N1017" i="4"/>
  <c r="M1017" i="4"/>
  <c r="N1016" i="4"/>
  <c r="M1016" i="4"/>
  <c r="N1015" i="4"/>
  <c r="M1015" i="4"/>
  <c r="N1014" i="4"/>
  <c r="M1014" i="4"/>
  <c r="N1013" i="4"/>
  <c r="M1013" i="4"/>
  <c r="N1012" i="4"/>
  <c r="M1012" i="4"/>
  <c r="N1011" i="4"/>
  <c r="M1011" i="4"/>
  <c r="N1010" i="4"/>
  <c r="M1010" i="4"/>
  <c r="N1009" i="4"/>
  <c r="M1009" i="4"/>
  <c r="N1008" i="4"/>
  <c r="M1008" i="4"/>
  <c r="N1007" i="4"/>
  <c r="M1007" i="4"/>
  <c r="N1006" i="4"/>
  <c r="M1006" i="4"/>
  <c r="N1005" i="4"/>
  <c r="M1005" i="4"/>
  <c r="N1004" i="4"/>
  <c r="M1004" i="4"/>
  <c r="N1003" i="4"/>
  <c r="M1003" i="4"/>
  <c r="N1002" i="4"/>
  <c r="M1002" i="4"/>
  <c r="N1001" i="4"/>
  <c r="M1001" i="4"/>
  <c r="N1000" i="4"/>
  <c r="M1000" i="4"/>
  <c r="N999" i="4"/>
  <c r="M999" i="4"/>
  <c r="N998" i="4"/>
  <c r="M998" i="4"/>
  <c r="N997" i="4"/>
  <c r="M997" i="4"/>
  <c r="N996" i="4"/>
  <c r="M996" i="4"/>
  <c r="N995" i="4"/>
  <c r="M995" i="4"/>
  <c r="N994" i="4"/>
  <c r="M994" i="4"/>
  <c r="N993" i="4"/>
  <c r="M993" i="4"/>
  <c r="N992" i="4"/>
  <c r="M992" i="4"/>
  <c r="N991" i="4"/>
  <c r="M991" i="4"/>
  <c r="N990" i="4"/>
  <c r="M990" i="4"/>
  <c r="N989" i="4"/>
  <c r="M989" i="4"/>
  <c r="N988" i="4"/>
  <c r="M988" i="4"/>
  <c r="N987" i="4"/>
  <c r="M987" i="4"/>
  <c r="N986" i="4"/>
  <c r="M986" i="4"/>
  <c r="N985" i="4"/>
  <c r="M985" i="4"/>
  <c r="N984" i="4"/>
  <c r="M984" i="4"/>
  <c r="N983" i="4"/>
  <c r="M983" i="4"/>
  <c r="N982" i="4"/>
  <c r="M982" i="4"/>
  <c r="N981" i="4"/>
  <c r="M981" i="4"/>
  <c r="N980" i="4"/>
  <c r="M980" i="4"/>
  <c r="N979" i="4"/>
  <c r="M979" i="4"/>
  <c r="N978" i="4"/>
  <c r="M978" i="4"/>
  <c r="N977" i="4"/>
  <c r="M977" i="4"/>
  <c r="N976" i="4"/>
  <c r="M976" i="4"/>
  <c r="N975" i="4"/>
  <c r="M975" i="4"/>
  <c r="N974" i="4"/>
  <c r="M974" i="4"/>
  <c r="N973" i="4"/>
  <c r="M973" i="4"/>
  <c r="N972" i="4"/>
  <c r="M972" i="4"/>
  <c r="N971" i="4"/>
  <c r="M971" i="4"/>
  <c r="N970" i="4"/>
  <c r="M970" i="4"/>
  <c r="N969" i="4"/>
  <c r="M969" i="4"/>
  <c r="N968" i="4"/>
  <c r="M968" i="4"/>
  <c r="N967" i="4"/>
  <c r="M967" i="4"/>
  <c r="N966" i="4"/>
  <c r="M966" i="4"/>
  <c r="N965" i="4"/>
  <c r="M965" i="4"/>
  <c r="N964" i="4"/>
  <c r="M964" i="4"/>
  <c r="N963" i="4"/>
  <c r="M963" i="4"/>
  <c r="N962" i="4"/>
  <c r="M962" i="4"/>
  <c r="N961" i="4"/>
  <c r="M961" i="4"/>
  <c r="N960" i="4"/>
  <c r="M960" i="4"/>
  <c r="N959" i="4"/>
  <c r="M959" i="4"/>
  <c r="N958" i="4"/>
  <c r="M958" i="4"/>
  <c r="N957" i="4"/>
  <c r="M957" i="4"/>
  <c r="N956" i="4"/>
  <c r="M956" i="4"/>
  <c r="N955" i="4"/>
  <c r="M955" i="4"/>
  <c r="N954" i="4"/>
  <c r="M954" i="4"/>
  <c r="N953" i="4"/>
  <c r="M953" i="4"/>
  <c r="N952" i="4"/>
  <c r="M952" i="4"/>
  <c r="N951" i="4"/>
  <c r="M951" i="4"/>
  <c r="N950" i="4"/>
  <c r="M950" i="4"/>
  <c r="N949" i="4"/>
  <c r="M949" i="4"/>
  <c r="N948" i="4"/>
  <c r="M948" i="4"/>
  <c r="N947" i="4"/>
  <c r="M947" i="4"/>
  <c r="N946" i="4"/>
  <c r="M946" i="4"/>
  <c r="N945" i="4"/>
  <c r="M945" i="4"/>
  <c r="N944" i="4"/>
  <c r="M944" i="4"/>
  <c r="N943" i="4"/>
  <c r="M943" i="4"/>
  <c r="N942" i="4"/>
  <c r="M942" i="4"/>
  <c r="N941" i="4"/>
  <c r="M941" i="4"/>
  <c r="N940" i="4"/>
  <c r="M940" i="4"/>
  <c r="N939" i="4"/>
  <c r="M939" i="4"/>
  <c r="N938" i="4"/>
  <c r="M938" i="4"/>
  <c r="N937" i="4"/>
  <c r="M937" i="4"/>
  <c r="N936" i="4"/>
  <c r="M936" i="4"/>
  <c r="N935" i="4"/>
  <c r="M935" i="4"/>
  <c r="N934" i="4"/>
  <c r="M934" i="4"/>
  <c r="N933" i="4"/>
  <c r="M933" i="4"/>
  <c r="N932" i="4"/>
  <c r="M932" i="4"/>
  <c r="N931" i="4"/>
  <c r="M931" i="4"/>
  <c r="N930" i="4"/>
  <c r="M930" i="4"/>
  <c r="N929" i="4"/>
  <c r="M929" i="4"/>
  <c r="N928" i="4"/>
  <c r="M928" i="4"/>
  <c r="N927" i="4"/>
  <c r="M927" i="4"/>
  <c r="N926" i="4"/>
  <c r="M926" i="4"/>
  <c r="N925" i="4"/>
  <c r="M925" i="4"/>
  <c r="N924" i="4"/>
  <c r="M924" i="4"/>
  <c r="N923" i="4"/>
  <c r="M923" i="4"/>
  <c r="N922" i="4"/>
  <c r="M922" i="4"/>
  <c r="N921" i="4"/>
  <c r="M921" i="4"/>
  <c r="N920" i="4"/>
  <c r="M920" i="4"/>
  <c r="N919" i="4"/>
  <c r="M919" i="4"/>
  <c r="N918" i="4"/>
  <c r="M918" i="4"/>
  <c r="N917" i="4"/>
  <c r="M917" i="4"/>
  <c r="N916" i="4"/>
  <c r="M916" i="4"/>
  <c r="N915" i="4"/>
  <c r="M915" i="4"/>
  <c r="N914" i="4"/>
  <c r="M914" i="4"/>
  <c r="N913" i="4"/>
  <c r="M913" i="4"/>
  <c r="N912" i="4"/>
  <c r="M912" i="4"/>
  <c r="N911" i="4"/>
  <c r="M911" i="4"/>
  <c r="N910" i="4"/>
  <c r="M910" i="4"/>
  <c r="N909" i="4"/>
  <c r="M909" i="4"/>
  <c r="N908" i="4"/>
  <c r="M908" i="4"/>
  <c r="N907" i="4"/>
  <c r="M907" i="4"/>
  <c r="N906" i="4"/>
  <c r="M906" i="4"/>
  <c r="N905" i="4"/>
  <c r="M905" i="4"/>
  <c r="N904" i="4"/>
  <c r="M904" i="4"/>
  <c r="N903" i="4"/>
  <c r="M903" i="4"/>
  <c r="N902" i="4"/>
  <c r="M902" i="4"/>
  <c r="N901" i="4"/>
  <c r="M901" i="4"/>
  <c r="N900" i="4"/>
  <c r="M900" i="4"/>
  <c r="N899" i="4"/>
  <c r="M899" i="4"/>
  <c r="N898" i="4"/>
  <c r="M898" i="4"/>
  <c r="N897" i="4"/>
  <c r="M897" i="4"/>
  <c r="N896" i="4"/>
  <c r="M896" i="4"/>
  <c r="N895" i="4"/>
  <c r="M895" i="4"/>
  <c r="N894" i="4"/>
  <c r="M894" i="4"/>
  <c r="N893" i="4"/>
  <c r="M893" i="4"/>
  <c r="N892" i="4"/>
  <c r="M892" i="4"/>
  <c r="N891" i="4"/>
  <c r="M891" i="4"/>
  <c r="N890" i="4"/>
  <c r="M890" i="4"/>
  <c r="N889" i="4"/>
  <c r="M889" i="4"/>
  <c r="N888" i="4"/>
  <c r="M888" i="4"/>
  <c r="N887" i="4"/>
  <c r="M887" i="4"/>
  <c r="N886" i="4"/>
  <c r="M886" i="4"/>
  <c r="N885" i="4"/>
  <c r="M885" i="4"/>
  <c r="N884" i="4"/>
  <c r="M884" i="4"/>
  <c r="N883" i="4"/>
  <c r="M883" i="4"/>
  <c r="N882" i="4"/>
  <c r="M882" i="4"/>
  <c r="N881" i="4"/>
  <c r="M881" i="4"/>
  <c r="N880" i="4"/>
  <c r="M880" i="4"/>
  <c r="N879" i="4"/>
  <c r="M879" i="4"/>
  <c r="N878" i="4"/>
  <c r="M878" i="4"/>
  <c r="N877" i="4"/>
  <c r="M877" i="4"/>
  <c r="N876" i="4"/>
  <c r="M876" i="4"/>
  <c r="N875" i="4"/>
  <c r="M875" i="4"/>
  <c r="N874" i="4"/>
  <c r="M874" i="4"/>
  <c r="N873" i="4"/>
  <c r="M873" i="4"/>
  <c r="N872" i="4"/>
  <c r="M872" i="4"/>
  <c r="N871" i="4"/>
  <c r="M871" i="4"/>
  <c r="N870" i="4"/>
  <c r="M870" i="4"/>
  <c r="N869" i="4"/>
  <c r="M869" i="4"/>
  <c r="N868" i="4"/>
  <c r="M868" i="4"/>
  <c r="N867" i="4"/>
  <c r="M867" i="4"/>
  <c r="N866" i="4"/>
  <c r="M866" i="4"/>
  <c r="N865" i="4"/>
  <c r="M865" i="4"/>
  <c r="N864" i="4"/>
  <c r="M864" i="4"/>
  <c r="N863" i="4"/>
  <c r="M863" i="4"/>
  <c r="N862" i="4"/>
  <c r="M862" i="4"/>
  <c r="N861" i="4"/>
  <c r="M861" i="4"/>
  <c r="N860" i="4"/>
  <c r="M860" i="4"/>
  <c r="N859" i="4"/>
  <c r="M859" i="4"/>
  <c r="N858" i="4"/>
  <c r="M858" i="4"/>
  <c r="N857" i="4"/>
  <c r="M857" i="4"/>
  <c r="N856" i="4"/>
  <c r="M856" i="4"/>
  <c r="N855" i="4"/>
  <c r="M855" i="4"/>
  <c r="N854" i="4"/>
  <c r="M854" i="4"/>
  <c r="N853" i="4"/>
  <c r="M853" i="4"/>
  <c r="N852" i="4"/>
  <c r="M852" i="4"/>
  <c r="N851" i="4"/>
  <c r="M851" i="4"/>
  <c r="N850" i="4"/>
  <c r="M850" i="4"/>
  <c r="N849" i="4"/>
  <c r="M849" i="4"/>
  <c r="N848" i="4"/>
  <c r="M848" i="4"/>
  <c r="N847" i="4"/>
  <c r="M847" i="4"/>
  <c r="N846" i="4"/>
  <c r="M846" i="4"/>
  <c r="N845" i="4"/>
  <c r="M845" i="4"/>
  <c r="N844" i="4"/>
  <c r="M844" i="4"/>
  <c r="N843" i="4"/>
  <c r="M843" i="4"/>
  <c r="N842" i="4"/>
  <c r="M842" i="4"/>
  <c r="N841" i="4"/>
  <c r="M841" i="4"/>
  <c r="N840" i="4"/>
  <c r="M840" i="4"/>
  <c r="N839" i="4"/>
  <c r="M839" i="4"/>
  <c r="N838" i="4"/>
  <c r="M838" i="4"/>
  <c r="N837" i="4"/>
  <c r="M837" i="4"/>
  <c r="N836" i="4"/>
  <c r="M836" i="4"/>
  <c r="N835" i="4"/>
  <c r="M835" i="4"/>
  <c r="N834" i="4"/>
  <c r="M834" i="4"/>
  <c r="N833" i="4"/>
  <c r="M833" i="4"/>
  <c r="N832" i="4"/>
  <c r="M832" i="4"/>
  <c r="N831" i="4"/>
  <c r="M831" i="4"/>
  <c r="N830" i="4"/>
  <c r="M830" i="4"/>
  <c r="N829" i="4"/>
  <c r="M829" i="4"/>
  <c r="N828" i="4"/>
  <c r="M828" i="4"/>
  <c r="N827" i="4"/>
  <c r="M827" i="4"/>
  <c r="N826" i="4"/>
  <c r="M826" i="4"/>
  <c r="N825" i="4"/>
  <c r="M825" i="4"/>
  <c r="N824" i="4"/>
  <c r="M824" i="4"/>
  <c r="N823" i="4"/>
  <c r="M823" i="4"/>
  <c r="N822" i="4"/>
  <c r="M822" i="4"/>
  <c r="N821" i="4"/>
  <c r="M821" i="4"/>
  <c r="N820" i="4"/>
  <c r="M820" i="4"/>
  <c r="N819" i="4"/>
  <c r="M819" i="4"/>
  <c r="N818" i="4"/>
  <c r="M818" i="4"/>
  <c r="N817" i="4"/>
  <c r="M817" i="4"/>
  <c r="N816" i="4"/>
  <c r="M816" i="4"/>
  <c r="N815" i="4"/>
  <c r="M815" i="4"/>
  <c r="N814" i="4"/>
  <c r="M814" i="4"/>
  <c r="N813" i="4"/>
  <c r="M813" i="4"/>
  <c r="N812" i="4"/>
  <c r="M812" i="4"/>
  <c r="N811" i="4"/>
  <c r="M811" i="4"/>
  <c r="N810" i="4"/>
  <c r="M810" i="4"/>
  <c r="N809" i="4"/>
  <c r="M809" i="4"/>
  <c r="N808" i="4"/>
  <c r="M808" i="4"/>
  <c r="N807" i="4"/>
  <c r="M807" i="4"/>
  <c r="N806" i="4"/>
  <c r="M806" i="4"/>
  <c r="N805" i="4"/>
  <c r="M805" i="4"/>
  <c r="N804" i="4"/>
  <c r="M804" i="4"/>
  <c r="N803" i="4"/>
  <c r="M803" i="4"/>
  <c r="N802" i="4"/>
  <c r="M802" i="4"/>
  <c r="N801" i="4"/>
  <c r="M801" i="4"/>
  <c r="N800" i="4"/>
  <c r="M800" i="4"/>
  <c r="N799" i="4"/>
  <c r="M799" i="4"/>
  <c r="N798" i="4"/>
  <c r="M798" i="4"/>
  <c r="N797" i="4"/>
  <c r="M797" i="4"/>
  <c r="N796" i="4"/>
  <c r="M796" i="4"/>
  <c r="N795" i="4"/>
  <c r="M795" i="4"/>
  <c r="N794" i="4"/>
  <c r="M794" i="4"/>
  <c r="N793" i="4"/>
  <c r="M793" i="4"/>
  <c r="N792" i="4"/>
  <c r="M792" i="4"/>
  <c r="N791" i="4"/>
  <c r="M791" i="4"/>
  <c r="N790" i="4"/>
  <c r="M790" i="4"/>
  <c r="N789" i="4"/>
  <c r="M789" i="4"/>
  <c r="N788" i="4"/>
  <c r="M788" i="4"/>
  <c r="N787" i="4"/>
  <c r="M787" i="4"/>
  <c r="N786" i="4"/>
  <c r="M786" i="4"/>
  <c r="N785" i="4"/>
  <c r="M785" i="4"/>
  <c r="N784" i="4"/>
  <c r="M784" i="4"/>
  <c r="N783" i="4"/>
  <c r="M783" i="4"/>
  <c r="N782" i="4"/>
  <c r="M782" i="4"/>
  <c r="N781" i="4"/>
  <c r="M781" i="4"/>
  <c r="N780" i="4"/>
  <c r="M780" i="4"/>
  <c r="N779" i="4"/>
  <c r="M779" i="4"/>
  <c r="N778" i="4"/>
  <c r="M778" i="4"/>
  <c r="N777" i="4"/>
  <c r="M777" i="4"/>
  <c r="N776" i="4"/>
  <c r="M776" i="4"/>
  <c r="N775" i="4"/>
  <c r="M775" i="4"/>
  <c r="N774" i="4"/>
  <c r="M774" i="4"/>
  <c r="N773" i="4"/>
  <c r="M773" i="4"/>
  <c r="N772" i="4"/>
  <c r="M772" i="4"/>
  <c r="N771" i="4"/>
  <c r="M771" i="4"/>
  <c r="N770" i="4"/>
  <c r="M770" i="4"/>
  <c r="N769" i="4"/>
  <c r="M769" i="4"/>
  <c r="N768" i="4"/>
  <c r="M768" i="4"/>
  <c r="N767" i="4"/>
  <c r="M767" i="4"/>
  <c r="N766" i="4"/>
  <c r="M766" i="4"/>
  <c r="N765" i="4"/>
  <c r="M765" i="4"/>
  <c r="N764" i="4"/>
  <c r="M764" i="4"/>
  <c r="N763" i="4"/>
  <c r="M763" i="4"/>
  <c r="N762" i="4"/>
  <c r="M762" i="4"/>
  <c r="N761" i="4"/>
  <c r="M761" i="4"/>
  <c r="N760" i="4"/>
  <c r="M760" i="4"/>
  <c r="N759" i="4"/>
  <c r="M759" i="4"/>
  <c r="N758" i="4"/>
  <c r="M758" i="4"/>
  <c r="N757" i="4"/>
  <c r="M757" i="4"/>
  <c r="N756" i="4"/>
  <c r="M756" i="4"/>
  <c r="N755" i="4"/>
  <c r="M755" i="4"/>
  <c r="N754" i="4"/>
  <c r="M754" i="4"/>
  <c r="N753" i="4"/>
  <c r="M753" i="4"/>
  <c r="N752" i="4"/>
  <c r="M752" i="4"/>
  <c r="N751" i="4"/>
  <c r="M751" i="4"/>
  <c r="N750" i="4"/>
  <c r="M750" i="4"/>
  <c r="N749" i="4"/>
  <c r="M749" i="4"/>
  <c r="N748" i="4"/>
  <c r="M748" i="4"/>
  <c r="N747" i="4"/>
  <c r="M747" i="4"/>
  <c r="N746" i="4"/>
  <c r="M746" i="4"/>
  <c r="N745" i="4"/>
  <c r="M745" i="4"/>
  <c r="N744" i="4"/>
  <c r="M744" i="4"/>
  <c r="N743" i="4"/>
  <c r="M743" i="4"/>
  <c r="N742" i="4"/>
  <c r="M742" i="4"/>
  <c r="N741" i="4"/>
  <c r="M741" i="4"/>
  <c r="N740" i="4"/>
  <c r="M740" i="4"/>
  <c r="N739" i="4"/>
  <c r="M739" i="4"/>
  <c r="N738" i="4"/>
  <c r="M738" i="4"/>
  <c r="N737" i="4"/>
  <c r="M737" i="4"/>
  <c r="N736" i="4"/>
  <c r="M736" i="4"/>
  <c r="N735" i="4"/>
  <c r="M735" i="4"/>
  <c r="N734" i="4"/>
  <c r="M734" i="4"/>
  <c r="N733" i="4"/>
  <c r="M733" i="4"/>
  <c r="N732" i="4"/>
  <c r="M732" i="4"/>
  <c r="N731" i="4"/>
  <c r="M731" i="4"/>
  <c r="N730" i="4"/>
  <c r="M730" i="4"/>
  <c r="N729" i="4"/>
  <c r="M729" i="4"/>
  <c r="N728" i="4"/>
  <c r="M728" i="4"/>
  <c r="N727" i="4"/>
  <c r="M727" i="4"/>
  <c r="N726" i="4"/>
  <c r="M726" i="4"/>
  <c r="N725" i="4"/>
  <c r="M725" i="4"/>
  <c r="N724" i="4"/>
  <c r="M724" i="4"/>
  <c r="N723" i="4"/>
  <c r="M723" i="4"/>
  <c r="N722" i="4"/>
  <c r="M722" i="4"/>
  <c r="N721" i="4"/>
  <c r="M721" i="4"/>
  <c r="N720" i="4"/>
  <c r="M720" i="4"/>
  <c r="N719" i="4"/>
  <c r="M719" i="4"/>
  <c r="N718" i="4"/>
  <c r="M718" i="4"/>
  <c r="N717" i="4"/>
  <c r="M717" i="4"/>
  <c r="N716" i="4"/>
  <c r="M716" i="4"/>
  <c r="N715" i="4"/>
  <c r="M715" i="4"/>
  <c r="N714" i="4"/>
  <c r="M714" i="4"/>
  <c r="N713" i="4"/>
  <c r="M713" i="4"/>
  <c r="N712" i="4"/>
  <c r="M712" i="4"/>
  <c r="N711" i="4"/>
  <c r="M711" i="4"/>
  <c r="N710" i="4"/>
  <c r="M710" i="4"/>
  <c r="N709" i="4"/>
  <c r="M709" i="4"/>
  <c r="N708" i="4"/>
  <c r="M708" i="4"/>
  <c r="N707" i="4"/>
  <c r="M707" i="4"/>
  <c r="N706" i="4"/>
  <c r="M706" i="4"/>
  <c r="N705" i="4"/>
  <c r="M705" i="4"/>
  <c r="N704" i="4"/>
  <c r="M704" i="4"/>
  <c r="N703" i="4"/>
  <c r="M703" i="4"/>
  <c r="N702" i="4"/>
  <c r="M702" i="4"/>
  <c r="N701" i="4"/>
  <c r="M701" i="4"/>
  <c r="N700" i="4"/>
  <c r="M700" i="4"/>
  <c r="N699" i="4"/>
  <c r="M699" i="4"/>
  <c r="N698" i="4"/>
  <c r="M698" i="4"/>
  <c r="N697" i="4"/>
  <c r="M697" i="4"/>
  <c r="N696" i="4"/>
  <c r="M696" i="4"/>
  <c r="N695" i="4"/>
  <c r="M695" i="4"/>
  <c r="N694" i="4"/>
  <c r="M694" i="4"/>
  <c r="N693" i="4"/>
  <c r="M693" i="4"/>
  <c r="N692" i="4"/>
  <c r="M692" i="4"/>
  <c r="N691" i="4"/>
  <c r="M691" i="4"/>
  <c r="N690" i="4"/>
  <c r="M690" i="4"/>
  <c r="N689" i="4"/>
  <c r="M689" i="4"/>
  <c r="N688" i="4"/>
  <c r="M688" i="4"/>
  <c r="N687" i="4"/>
  <c r="M687" i="4"/>
  <c r="N686" i="4"/>
  <c r="M686" i="4"/>
  <c r="N685" i="4"/>
  <c r="M685" i="4"/>
  <c r="N684" i="4"/>
  <c r="M684" i="4"/>
  <c r="N683" i="4"/>
  <c r="M683" i="4"/>
  <c r="N682" i="4"/>
  <c r="M682" i="4"/>
  <c r="N681" i="4"/>
  <c r="M681" i="4"/>
  <c r="N680" i="4"/>
  <c r="M680" i="4"/>
  <c r="N679" i="4"/>
  <c r="M679" i="4"/>
  <c r="N678" i="4"/>
  <c r="M678" i="4"/>
  <c r="N677" i="4"/>
  <c r="M677" i="4"/>
  <c r="N676" i="4"/>
  <c r="M676" i="4"/>
  <c r="N675" i="4"/>
  <c r="M675" i="4"/>
  <c r="N674" i="4"/>
  <c r="M674" i="4"/>
  <c r="N673" i="4"/>
  <c r="M673" i="4"/>
  <c r="N672" i="4"/>
  <c r="M672" i="4"/>
  <c r="N671" i="4"/>
  <c r="M671" i="4"/>
  <c r="N670" i="4"/>
  <c r="M670" i="4"/>
  <c r="N669" i="4"/>
  <c r="M669" i="4"/>
  <c r="N668" i="4"/>
  <c r="M668" i="4"/>
  <c r="N667" i="4"/>
  <c r="M667" i="4"/>
  <c r="N666" i="4"/>
  <c r="M666" i="4"/>
  <c r="N665" i="4"/>
  <c r="M665" i="4"/>
  <c r="N664" i="4"/>
  <c r="M664" i="4"/>
  <c r="N663" i="4"/>
  <c r="M663" i="4"/>
  <c r="N662" i="4"/>
  <c r="M662" i="4"/>
  <c r="N661" i="4"/>
  <c r="M661" i="4"/>
  <c r="N660" i="4"/>
  <c r="M660" i="4"/>
  <c r="N659" i="4"/>
  <c r="M659" i="4"/>
  <c r="N658" i="4"/>
  <c r="M658" i="4"/>
  <c r="N657" i="4"/>
  <c r="M657" i="4"/>
  <c r="N656" i="4"/>
  <c r="M656" i="4"/>
  <c r="N655" i="4"/>
  <c r="M655" i="4"/>
  <c r="N654" i="4"/>
  <c r="M654" i="4"/>
  <c r="N653" i="4"/>
  <c r="M653" i="4"/>
  <c r="N652" i="4"/>
  <c r="M652" i="4"/>
  <c r="N651" i="4"/>
  <c r="M651" i="4"/>
  <c r="N650" i="4"/>
  <c r="M650" i="4"/>
  <c r="N649" i="4"/>
  <c r="M649" i="4"/>
  <c r="N648" i="4"/>
  <c r="M648" i="4"/>
  <c r="N647" i="4"/>
  <c r="M647" i="4"/>
  <c r="N646" i="4"/>
  <c r="M646" i="4"/>
  <c r="N645" i="4"/>
  <c r="M645" i="4"/>
  <c r="N644" i="4"/>
  <c r="M644" i="4"/>
  <c r="N643" i="4"/>
  <c r="M643" i="4"/>
  <c r="N642" i="4"/>
  <c r="M642" i="4"/>
  <c r="N641" i="4"/>
  <c r="M641" i="4"/>
  <c r="N640" i="4"/>
  <c r="M640" i="4"/>
  <c r="N639" i="4"/>
  <c r="M639" i="4"/>
  <c r="N638" i="4"/>
  <c r="M638" i="4"/>
  <c r="N637" i="4"/>
  <c r="M637" i="4"/>
  <c r="N636" i="4"/>
  <c r="M636" i="4"/>
  <c r="N635" i="4"/>
  <c r="M635" i="4"/>
  <c r="N634" i="4"/>
  <c r="M634" i="4"/>
  <c r="N633" i="4"/>
  <c r="M633" i="4"/>
  <c r="N632" i="4"/>
  <c r="M632" i="4"/>
  <c r="N631" i="4"/>
  <c r="M631" i="4"/>
  <c r="N630" i="4"/>
  <c r="M630" i="4"/>
  <c r="N629" i="4"/>
  <c r="M629" i="4"/>
  <c r="N628" i="4"/>
  <c r="M628" i="4"/>
  <c r="N627" i="4"/>
  <c r="M627" i="4"/>
  <c r="N626" i="4"/>
  <c r="M626" i="4"/>
  <c r="N625" i="4"/>
  <c r="M625" i="4"/>
  <c r="N624" i="4"/>
  <c r="M624" i="4"/>
  <c r="N623" i="4"/>
  <c r="M623" i="4"/>
  <c r="N622" i="4"/>
  <c r="M622" i="4"/>
  <c r="N621" i="4"/>
  <c r="M621" i="4"/>
  <c r="N620" i="4"/>
  <c r="M620" i="4"/>
  <c r="N619" i="4"/>
  <c r="M619" i="4"/>
  <c r="N618" i="4"/>
  <c r="M618" i="4"/>
  <c r="N617" i="4"/>
  <c r="M617" i="4"/>
  <c r="N616" i="4"/>
  <c r="M616" i="4"/>
  <c r="N615" i="4"/>
  <c r="M615" i="4"/>
  <c r="N614" i="4"/>
  <c r="M614" i="4"/>
  <c r="N613" i="4"/>
  <c r="M613" i="4"/>
  <c r="N612" i="4"/>
  <c r="M612" i="4"/>
  <c r="N611" i="4"/>
  <c r="M611" i="4"/>
  <c r="N610" i="4"/>
  <c r="M610" i="4"/>
  <c r="N609" i="4"/>
  <c r="M609" i="4"/>
  <c r="N608" i="4"/>
  <c r="M608" i="4"/>
  <c r="N607" i="4"/>
  <c r="M607" i="4"/>
  <c r="N606" i="4"/>
  <c r="M606" i="4"/>
  <c r="N605" i="4"/>
  <c r="M605" i="4"/>
  <c r="N604" i="4"/>
  <c r="M604" i="4"/>
  <c r="N603" i="4"/>
  <c r="M603" i="4"/>
  <c r="N602" i="4"/>
  <c r="M602" i="4"/>
  <c r="N601" i="4"/>
  <c r="M601" i="4"/>
  <c r="N600" i="4"/>
  <c r="M600" i="4"/>
  <c r="N599" i="4"/>
  <c r="M599" i="4"/>
  <c r="N598" i="4"/>
  <c r="M598" i="4"/>
  <c r="N597" i="4"/>
  <c r="M597" i="4"/>
  <c r="N596" i="4"/>
  <c r="M596" i="4"/>
  <c r="N595" i="4"/>
  <c r="M595" i="4"/>
  <c r="N594" i="4"/>
  <c r="M594" i="4"/>
  <c r="N593" i="4"/>
  <c r="M593" i="4"/>
  <c r="N592" i="4"/>
  <c r="M592" i="4"/>
  <c r="N591" i="4"/>
  <c r="M591" i="4"/>
  <c r="N590" i="4"/>
  <c r="M590" i="4"/>
  <c r="N589" i="4"/>
  <c r="M589" i="4"/>
  <c r="N588" i="4"/>
  <c r="M588" i="4"/>
  <c r="N587" i="4"/>
  <c r="M587" i="4"/>
  <c r="N586" i="4"/>
  <c r="M586" i="4"/>
  <c r="N585" i="4"/>
  <c r="M585" i="4"/>
  <c r="N584" i="4"/>
  <c r="M584" i="4"/>
  <c r="N583" i="4"/>
  <c r="M583" i="4"/>
  <c r="N582" i="4"/>
  <c r="M582" i="4"/>
  <c r="N581" i="4"/>
  <c r="M581" i="4"/>
  <c r="N580" i="4"/>
  <c r="M580" i="4"/>
  <c r="N579" i="4"/>
  <c r="M579" i="4"/>
  <c r="N578" i="4"/>
  <c r="M578" i="4"/>
  <c r="N577" i="4"/>
  <c r="M577" i="4"/>
  <c r="N576" i="4"/>
  <c r="M576" i="4"/>
  <c r="N575" i="4"/>
  <c r="M575" i="4"/>
  <c r="N574" i="4"/>
  <c r="M574" i="4"/>
  <c r="N573" i="4"/>
  <c r="M573" i="4"/>
  <c r="N572" i="4"/>
  <c r="M572" i="4"/>
  <c r="N571" i="4"/>
  <c r="M571" i="4"/>
  <c r="N570" i="4"/>
  <c r="M570" i="4"/>
  <c r="N569" i="4"/>
  <c r="M569" i="4"/>
  <c r="N568" i="4"/>
  <c r="M568" i="4"/>
  <c r="N567" i="4"/>
  <c r="M567" i="4"/>
  <c r="N566" i="4"/>
  <c r="M566" i="4"/>
  <c r="N565" i="4"/>
  <c r="M565" i="4"/>
  <c r="N564" i="4"/>
  <c r="M564" i="4"/>
  <c r="N563" i="4"/>
  <c r="M563" i="4"/>
  <c r="N562" i="4"/>
  <c r="M562" i="4"/>
  <c r="N561" i="4"/>
  <c r="M561" i="4"/>
  <c r="N560" i="4"/>
  <c r="M560" i="4"/>
  <c r="N559" i="4"/>
  <c r="M559" i="4"/>
  <c r="N558" i="4"/>
  <c r="M558" i="4"/>
  <c r="N557" i="4"/>
  <c r="M557" i="4"/>
  <c r="N556" i="4"/>
  <c r="M556" i="4"/>
  <c r="N555" i="4"/>
  <c r="M555" i="4"/>
  <c r="N554" i="4"/>
  <c r="M554" i="4"/>
  <c r="N553" i="4"/>
  <c r="M553" i="4"/>
  <c r="N552" i="4"/>
  <c r="M552" i="4"/>
  <c r="N551" i="4"/>
  <c r="M551" i="4"/>
  <c r="N550" i="4"/>
  <c r="M550" i="4"/>
  <c r="N549" i="4"/>
  <c r="M549" i="4"/>
  <c r="N548" i="4"/>
  <c r="M548" i="4"/>
  <c r="N547" i="4"/>
  <c r="M547" i="4"/>
  <c r="N546" i="4"/>
  <c r="M546" i="4"/>
  <c r="N545" i="4"/>
  <c r="M545" i="4"/>
  <c r="N544" i="4"/>
  <c r="M544" i="4"/>
  <c r="N543" i="4"/>
  <c r="M543" i="4"/>
  <c r="N542" i="4"/>
  <c r="M542" i="4"/>
  <c r="N541" i="4"/>
  <c r="M541" i="4"/>
  <c r="N540" i="4"/>
  <c r="M540" i="4"/>
  <c r="N539" i="4"/>
  <c r="M539" i="4"/>
  <c r="N538" i="4"/>
  <c r="M538" i="4"/>
  <c r="N537" i="4"/>
  <c r="M537" i="4"/>
  <c r="N536" i="4"/>
  <c r="M536" i="4"/>
  <c r="N535" i="4"/>
  <c r="M535" i="4"/>
  <c r="N534" i="4"/>
  <c r="M534" i="4"/>
  <c r="N533" i="4"/>
  <c r="M533" i="4"/>
  <c r="N532" i="4"/>
  <c r="M532" i="4"/>
  <c r="N531" i="4"/>
  <c r="M531" i="4"/>
  <c r="N530" i="4"/>
  <c r="M530" i="4"/>
  <c r="N529" i="4"/>
  <c r="M529" i="4"/>
  <c r="N528" i="4"/>
  <c r="M528" i="4"/>
  <c r="N527" i="4"/>
  <c r="M527" i="4"/>
  <c r="N526" i="4"/>
  <c r="M526" i="4"/>
  <c r="N525" i="4"/>
  <c r="M525" i="4"/>
  <c r="N524" i="4"/>
  <c r="M524" i="4"/>
  <c r="N523" i="4"/>
  <c r="M523" i="4"/>
  <c r="N522" i="4"/>
  <c r="M522" i="4"/>
  <c r="N521" i="4"/>
  <c r="M521" i="4"/>
  <c r="N520" i="4"/>
  <c r="M520" i="4"/>
  <c r="N519" i="4"/>
  <c r="M519" i="4"/>
  <c r="N518" i="4"/>
  <c r="M518" i="4"/>
  <c r="N517" i="4"/>
  <c r="M517" i="4"/>
  <c r="N516" i="4"/>
  <c r="M516" i="4"/>
  <c r="N515" i="4"/>
  <c r="M515" i="4"/>
  <c r="N514" i="4"/>
  <c r="M514" i="4"/>
  <c r="N513" i="4"/>
  <c r="M513" i="4"/>
  <c r="N512" i="4"/>
  <c r="M512" i="4"/>
  <c r="N511" i="4"/>
  <c r="M511" i="4"/>
  <c r="N510" i="4"/>
  <c r="M510" i="4"/>
  <c r="N509" i="4"/>
  <c r="M509" i="4"/>
  <c r="N508" i="4"/>
  <c r="M508" i="4"/>
  <c r="N507" i="4"/>
  <c r="M507" i="4"/>
  <c r="N506" i="4"/>
  <c r="M506" i="4"/>
  <c r="N505" i="4"/>
  <c r="M505" i="4"/>
  <c r="N504" i="4"/>
  <c r="M504" i="4"/>
  <c r="N503" i="4"/>
  <c r="M503" i="4"/>
  <c r="N502" i="4"/>
  <c r="M502" i="4"/>
  <c r="N501" i="4"/>
  <c r="M501" i="4"/>
  <c r="N500" i="4"/>
  <c r="M500" i="4"/>
  <c r="N499" i="4"/>
  <c r="M499" i="4"/>
  <c r="N498" i="4"/>
  <c r="M498" i="4"/>
  <c r="N497" i="4"/>
  <c r="M497" i="4"/>
  <c r="N496" i="4"/>
  <c r="M496" i="4"/>
  <c r="N495" i="4"/>
  <c r="M495" i="4"/>
  <c r="N494" i="4"/>
  <c r="M494" i="4"/>
  <c r="N493" i="4"/>
  <c r="M493" i="4"/>
  <c r="N492" i="4"/>
  <c r="M492" i="4"/>
  <c r="N491" i="4"/>
  <c r="M491" i="4"/>
  <c r="N490" i="4"/>
  <c r="M490" i="4"/>
  <c r="N489" i="4"/>
  <c r="M489" i="4"/>
  <c r="N488" i="4"/>
  <c r="M488" i="4"/>
  <c r="N487" i="4"/>
  <c r="M487" i="4"/>
  <c r="N486" i="4"/>
  <c r="M486" i="4"/>
  <c r="N485" i="4"/>
  <c r="M485" i="4"/>
  <c r="N484" i="4"/>
  <c r="M484" i="4"/>
  <c r="N483" i="4"/>
  <c r="M483" i="4"/>
  <c r="N482" i="4"/>
  <c r="M482" i="4"/>
  <c r="N481" i="4"/>
  <c r="M481" i="4"/>
  <c r="N480" i="4"/>
  <c r="M480" i="4"/>
  <c r="N479" i="4"/>
  <c r="M479" i="4"/>
  <c r="N478" i="4"/>
  <c r="M478" i="4"/>
  <c r="N477" i="4"/>
  <c r="M477" i="4"/>
  <c r="N476" i="4"/>
  <c r="M476" i="4"/>
  <c r="N475" i="4"/>
  <c r="M475" i="4"/>
  <c r="N474" i="4"/>
  <c r="M474" i="4"/>
  <c r="N473" i="4"/>
  <c r="M473" i="4"/>
  <c r="N472" i="4"/>
  <c r="M472" i="4"/>
  <c r="N471" i="4"/>
  <c r="M471" i="4"/>
  <c r="N470" i="4"/>
  <c r="M470" i="4"/>
  <c r="N469" i="4"/>
  <c r="M469" i="4"/>
  <c r="N468" i="4"/>
  <c r="M468" i="4"/>
  <c r="N467" i="4"/>
  <c r="M467" i="4"/>
  <c r="N466" i="4"/>
  <c r="M466" i="4"/>
  <c r="N465" i="4"/>
  <c r="M465" i="4"/>
  <c r="N464" i="4"/>
  <c r="M464" i="4"/>
  <c r="N463" i="4"/>
  <c r="M463" i="4"/>
  <c r="N462" i="4"/>
  <c r="M462" i="4"/>
  <c r="N461" i="4"/>
  <c r="M461" i="4"/>
  <c r="N460" i="4"/>
  <c r="M460" i="4"/>
  <c r="N459" i="4"/>
  <c r="M459" i="4"/>
  <c r="N458" i="4"/>
  <c r="M458" i="4"/>
  <c r="N457" i="4"/>
  <c r="M457" i="4"/>
  <c r="N456" i="4"/>
  <c r="M456" i="4"/>
  <c r="N455" i="4"/>
  <c r="M455" i="4"/>
  <c r="N454" i="4"/>
  <c r="M454" i="4"/>
  <c r="N453" i="4"/>
  <c r="M453" i="4"/>
  <c r="N452" i="4"/>
  <c r="M452" i="4"/>
  <c r="N451" i="4"/>
  <c r="M451" i="4"/>
  <c r="N450" i="4"/>
  <c r="M450" i="4"/>
  <c r="N449" i="4"/>
  <c r="M449" i="4"/>
  <c r="N448" i="4"/>
  <c r="M448" i="4"/>
  <c r="N447" i="4"/>
  <c r="M447" i="4"/>
  <c r="N446" i="4"/>
  <c r="M446" i="4"/>
  <c r="N445" i="4"/>
  <c r="M445" i="4"/>
  <c r="N444" i="4"/>
  <c r="M444" i="4"/>
  <c r="N443" i="4"/>
  <c r="M443" i="4"/>
  <c r="N442" i="4"/>
  <c r="M442" i="4"/>
  <c r="N441" i="4"/>
  <c r="M441" i="4"/>
  <c r="N440" i="4"/>
  <c r="M440" i="4"/>
  <c r="N439" i="4"/>
  <c r="M439" i="4"/>
  <c r="N438" i="4"/>
  <c r="M438" i="4"/>
  <c r="N437" i="4"/>
  <c r="M437" i="4"/>
  <c r="N436" i="4"/>
  <c r="M436" i="4"/>
  <c r="N435" i="4"/>
  <c r="M435" i="4"/>
  <c r="N434" i="4"/>
  <c r="M434" i="4"/>
  <c r="N433" i="4"/>
  <c r="M433" i="4"/>
  <c r="N432" i="4"/>
  <c r="M432" i="4"/>
  <c r="N431" i="4"/>
  <c r="M431" i="4"/>
  <c r="N430" i="4"/>
  <c r="M430" i="4"/>
  <c r="N429" i="4"/>
  <c r="M429" i="4"/>
  <c r="N428" i="4"/>
  <c r="M428" i="4"/>
  <c r="N427" i="4"/>
  <c r="M427" i="4"/>
  <c r="N426" i="4"/>
  <c r="M426" i="4"/>
  <c r="N425" i="4"/>
  <c r="M425" i="4"/>
  <c r="N424" i="4"/>
  <c r="M424" i="4"/>
  <c r="N423" i="4"/>
  <c r="M423" i="4"/>
  <c r="N422" i="4"/>
  <c r="M422" i="4"/>
  <c r="N421" i="4"/>
  <c r="M421" i="4"/>
  <c r="N420" i="4"/>
  <c r="M420" i="4"/>
  <c r="N419" i="4"/>
  <c r="M419" i="4"/>
  <c r="N418" i="4"/>
  <c r="M418" i="4"/>
  <c r="N417" i="4"/>
  <c r="M417" i="4"/>
  <c r="N416" i="4"/>
  <c r="M416" i="4"/>
  <c r="N415" i="4"/>
  <c r="M415" i="4"/>
  <c r="N414" i="4"/>
  <c r="M414" i="4"/>
  <c r="N413" i="4"/>
  <c r="M413" i="4"/>
  <c r="N412" i="4"/>
  <c r="M412" i="4"/>
  <c r="N411" i="4"/>
  <c r="M411" i="4"/>
  <c r="N410" i="4"/>
  <c r="M410" i="4"/>
  <c r="N409" i="4"/>
  <c r="M409" i="4"/>
  <c r="N408" i="4"/>
  <c r="M408" i="4"/>
  <c r="N407" i="4"/>
  <c r="M407" i="4"/>
  <c r="N406" i="4"/>
  <c r="M406" i="4"/>
  <c r="N405" i="4"/>
  <c r="M405" i="4"/>
  <c r="N404" i="4"/>
  <c r="M404" i="4"/>
  <c r="N403" i="4"/>
  <c r="M403" i="4"/>
  <c r="N402" i="4"/>
  <c r="M402" i="4"/>
  <c r="N401" i="4"/>
  <c r="M401" i="4"/>
  <c r="N400" i="4"/>
  <c r="M400" i="4"/>
  <c r="N399" i="4"/>
  <c r="M399" i="4"/>
  <c r="N398" i="4"/>
  <c r="M398" i="4"/>
  <c r="N397" i="4"/>
  <c r="M397" i="4"/>
  <c r="N396" i="4"/>
  <c r="M396" i="4"/>
  <c r="N395" i="4"/>
  <c r="M395" i="4"/>
  <c r="N394" i="4"/>
  <c r="M394" i="4"/>
  <c r="N393" i="4"/>
  <c r="M393" i="4"/>
  <c r="N392" i="4"/>
  <c r="M392" i="4"/>
  <c r="N391" i="4"/>
  <c r="M391" i="4"/>
  <c r="N390" i="4"/>
  <c r="M390" i="4"/>
  <c r="N389" i="4"/>
  <c r="M389" i="4"/>
  <c r="N388" i="4"/>
  <c r="M388" i="4"/>
  <c r="N387" i="4"/>
  <c r="M387" i="4"/>
  <c r="N386" i="4"/>
  <c r="M386" i="4"/>
  <c r="N385" i="4"/>
  <c r="M385" i="4"/>
  <c r="N384" i="4"/>
  <c r="M384" i="4"/>
  <c r="N383" i="4"/>
  <c r="M383" i="4"/>
  <c r="N382" i="4"/>
  <c r="M382" i="4"/>
  <c r="N381" i="4"/>
  <c r="M381" i="4"/>
  <c r="N380" i="4"/>
  <c r="M380" i="4"/>
  <c r="N379" i="4"/>
  <c r="M379" i="4"/>
  <c r="N378" i="4"/>
  <c r="M378" i="4"/>
  <c r="N377" i="4"/>
  <c r="M377" i="4"/>
  <c r="N376" i="4"/>
  <c r="M376" i="4"/>
  <c r="N375" i="4"/>
  <c r="M375" i="4"/>
  <c r="N374" i="4"/>
  <c r="M374" i="4"/>
  <c r="N373" i="4"/>
  <c r="M373" i="4"/>
  <c r="N372" i="4"/>
  <c r="M372" i="4"/>
  <c r="N371" i="4"/>
  <c r="M371" i="4"/>
  <c r="N370" i="4"/>
  <c r="M370" i="4"/>
  <c r="N369" i="4"/>
  <c r="M369" i="4"/>
  <c r="N368" i="4"/>
  <c r="M368" i="4"/>
  <c r="N367" i="4"/>
  <c r="M367" i="4"/>
  <c r="N366" i="4"/>
  <c r="M366" i="4"/>
  <c r="N365" i="4"/>
  <c r="M365" i="4"/>
  <c r="N364" i="4"/>
  <c r="M364" i="4"/>
  <c r="N363" i="4"/>
  <c r="M363" i="4"/>
  <c r="N362" i="4"/>
  <c r="M362" i="4"/>
  <c r="N361" i="4"/>
  <c r="M361" i="4"/>
  <c r="N360" i="4"/>
  <c r="M360" i="4"/>
  <c r="N359" i="4"/>
  <c r="M359" i="4"/>
  <c r="N358" i="4"/>
  <c r="M358" i="4"/>
  <c r="N357" i="4"/>
  <c r="M357" i="4"/>
  <c r="N356" i="4"/>
  <c r="M356" i="4"/>
  <c r="N355" i="4"/>
  <c r="M355" i="4"/>
  <c r="N354" i="4"/>
  <c r="M354" i="4"/>
  <c r="N353" i="4"/>
  <c r="M353" i="4"/>
  <c r="N352" i="4"/>
  <c r="M352" i="4"/>
  <c r="N351" i="4"/>
  <c r="M351" i="4"/>
  <c r="N350" i="4"/>
  <c r="M350" i="4"/>
  <c r="N349" i="4"/>
  <c r="M349" i="4"/>
  <c r="N348" i="4"/>
  <c r="M348" i="4"/>
  <c r="N347" i="4"/>
  <c r="M347" i="4"/>
  <c r="N346" i="4"/>
  <c r="M346" i="4"/>
  <c r="N345" i="4"/>
  <c r="M345" i="4"/>
  <c r="N344" i="4"/>
  <c r="M344" i="4"/>
  <c r="N343" i="4"/>
  <c r="M343" i="4"/>
  <c r="N342" i="4"/>
  <c r="M342" i="4"/>
  <c r="N341" i="4"/>
  <c r="M341" i="4"/>
  <c r="N340" i="4"/>
  <c r="M340" i="4"/>
  <c r="N339" i="4"/>
  <c r="M339" i="4"/>
  <c r="N338" i="4"/>
  <c r="M338" i="4"/>
  <c r="N337" i="4"/>
  <c r="M337" i="4"/>
  <c r="N336" i="4"/>
  <c r="M336" i="4"/>
  <c r="N335" i="4"/>
  <c r="M335" i="4"/>
  <c r="N334" i="4"/>
  <c r="M334" i="4"/>
  <c r="N333" i="4"/>
  <c r="M333" i="4"/>
  <c r="N332" i="4"/>
  <c r="M332" i="4"/>
  <c r="N331" i="4"/>
  <c r="M331" i="4"/>
  <c r="N330" i="4"/>
  <c r="M330" i="4"/>
  <c r="N329" i="4"/>
  <c r="M329" i="4"/>
  <c r="N328" i="4"/>
  <c r="M328" i="4"/>
  <c r="N327" i="4"/>
  <c r="M327" i="4"/>
  <c r="N326" i="4"/>
  <c r="M326" i="4"/>
  <c r="N325" i="4"/>
  <c r="M325" i="4"/>
  <c r="N324" i="4"/>
  <c r="M324" i="4"/>
  <c r="N323" i="4"/>
  <c r="M323" i="4"/>
  <c r="N322" i="4"/>
  <c r="M322" i="4"/>
  <c r="N321" i="4"/>
  <c r="M321" i="4"/>
  <c r="N320" i="4"/>
  <c r="M320" i="4"/>
  <c r="N319" i="4"/>
  <c r="M319" i="4"/>
  <c r="N318" i="4"/>
  <c r="M318" i="4"/>
  <c r="N317" i="4"/>
  <c r="M317" i="4"/>
  <c r="N316" i="4"/>
  <c r="M316" i="4"/>
  <c r="N315" i="4"/>
  <c r="M315" i="4"/>
  <c r="N314" i="4"/>
  <c r="M314" i="4"/>
  <c r="N313" i="4"/>
  <c r="M313" i="4"/>
  <c r="N312" i="4"/>
  <c r="M312" i="4"/>
  <c r="N311" i="4"/>
  <c r="M311" i="4"/>
  <c r="N310" i="4"/>
  <c r="M310" i="4"/>
  <c r="N309" i="4"/>
  <c r="M309" i="4"/>
  <c r="N308" i="4"/>
  <c r="M308" i="4"/>
  <c r="N307" i="4"/>
  <c r="M307" i="4"/>
  <c r="N306" i="4"/>
  <c r="M306" i="4"/>
  <c r="N305" i="4"/>
  <c r="M305" i="4"/>
  <c r="N304" i="4"/>
  <c r="M304" i="4"/>
  <c r="N303" i="4"/>
  <c r="M303" i="4"/>
  <c r="N302" i="4"/>
  <c r="M302" i="4"/>
  <c r="N301" i="4"/>
  <c r="M301" i="4"/>
  <c r="N300" i="4"/>
  <c r="M300" i="4"/>
  <c r="N299" i="4"/>
  <c r="M299" i="4"/>
  <c r="N298" i="4"/>
  <c r="M298" i="4"/>
  <c r="N297" i="4"/>
  <c r="M297" i="4"/>
  <c r="N296" i="4"/>
  <c r="M296" i="4"/>
  <c r="N295" i="4"/>
  <c r="M295" i="4"/>
  <c r="N294" i="4"/>
  <c r="M294" i="4"/>
  <c r="N293" i="4"/>
  <c r="M293" i="4"/>
  <c r="N292" i="4"/>
  <c r="M292" i="4"/>
  <c r="N291" i="4"/>
  <c r="M291" i="4"/>
  <c r="N290" i="4"/>
  <c r="M290" i="4"/>
  <c r="N289" i="4"/>
  <c r="M289" i="4"/>
  <c r="N288" i="4"/>
  <c r="M288" i="4"/>
  <c r="N287" i="4"/>
  <c r="M287" i="4"/>
  <c r="N286" i="4"/>
  <c r="M286" i="4"/>
  <c r="N285" i="4"/>
  <c r="M285" i="4"/>
  <c r="N284" i="4"/>
  <c r="M284" i="4"/>
  <c r="N283" i="4"/>
  <c r="M283" i="4"/>
  <c r="N282" i="4"/>
  <c r="M282" i="4"/>
  <c r="N281" i="4"/>
  <c r="M281" i="4"/>
  <c r="N280" i="4"/>
  <c r="M280" i="4"/>
  <c r="N279" i="4"/>
  <c r="M279" i="4"/>
  <c r="N278" i="4"/>
  <c r="M278" i="4"/>
  <c r="N277" i="4"/>
  <c r="M277" i="4"/>
  <c r="N276" i="4"/>
  <c r="M276" i="4"/>
  <c r="N275" i="4"/>
  <c r="M275" i="4"/>
  <c r="N274" i="4"/>
  <c r="M274" i="4"/>
  <c r="N273" i="4"/>
  <c r="M273" i="4"/>
  <c r="N272" i="4"/>
  <c r="M272" i="4"/>
  <c r="N271" i="4"/>
  <c r="M271" i="4"/>
  <c r="N270" i="4"/>
  <c r="M270" i="4"/>
  <c r="N269" i="4"/>
  <c r="M269" i="4"/>
  <c r="N268" i="4"/>
  <c r="M268" i="4"/>
  <c r="N267" i="4"/>
  <c r="M267" i="4"/>
  <c r="N266" i="4"/>
  <c r="M266" i="4"/>
  <c r="N265" i="4"/>
  <c r="M265" i="4"/>
  <c r="N264" i="4"/>
  <c r="M264" i="4"/>
  <c r="N263" i="4"/>
  <c r="M263" i="4"/>
  <c r="N262" i="4"/>
  <c r="M262" i="4"/>
  <c r="N261" i="4"/>
  <c r="M261" i="4"/>
  <c r="N260" i="4"/>
  <c r="M260" i="4"/>
  <c r="N259" i="4"/>
  <c r="M259" i="4"/>
  <c r="N258" i="4"/>
  <c r="M258" i="4"/>
  <c r="N257" i="4"/>
  <c r="M257" i="4"/>
  <c r="N256" i="4"/>
  <c r="M256" i="4"/>
  <c r="N255" i="4"/>
  <c r="M255" i="4"/>
  <c r="N254" i="4"/>
  <c r="M254" i="4"/>
  <c r="N253" i="4"/>
  <c r="M253" i="4"/>
  <c r="N252" i="4"/>
  <c r="M252" i="4"/>
  <c r="N251" i="4"/>
  <c r="M251" i="4"/>
  <c r="N250" i="4"/>
  <c r="M250" i="4"/>
  <c r="N249" i="4"/>
  <c r="M249" i="4"/>
  <c r="N248" i="4"/>
  <c r="M248" i="4"/>
  <c r="N247" i="4"/>
  <c r="M247" i="4"/>
  <c r="N246" i="4"/>
  <c r="M246" i="4"/>
  <c r="N245" i="4"/>
  <c r="M245" i="4"/>
  <c r="N244" i="4"/>
  <c r="M244" i="4"/>
  <c r="N243" i="4"/>
  <c r="M243" i="4"/>
  <c r="N242" i="4"/>
  <c r="M242" i="4"/>
  <c r="N241" i="4"/>
  <c r="M241" i="4"/>
  <c r="N240" i="4"/>
  <c r="M240" i="4"/>
  <c r="N239" i="4"/>
  <c r="M239" i="4"/>
  <c r="N238" i="4"/>
  <c r="M238" i="4"/>
  <c r="N237" i="4"/>
  <c r="M237" i="4"/>
  <c r="N236" i="4"/>
  <c r="M236" i="4"/>
  <c r="N235" i="4"/>
  <c r="M235" i="4"/>
  <c r="N234" i="4"/>
  <c r="M234" i="4"/>
  <c r="N233" i="4"/>
  <c r="M233" i="4"/>
  <c r="N232" i="4"/>
  <c r="M232" i="4"/>
  <c r="N231" i="4"/>
  <c r="M231" i="4"/>
  <c r="N230" i="4"/>
  <c r="M230" i="4"/>
  <c r="N229" i="4"/>
  <c r="M229" i="4"/>
  <c r="N228" i="4"/>
  <c r="M228" i="4"/>
  <c r="N227" i="4"/>
  <c r="M227" i="4"/>
  <c r="N226" i="4"/>
  <c r="M226" i="4"/>
  <c r="N225" i="4"/>
  <c r="M225" i="4"/>
  <c r="N224" i="4"/>
  <c r="M224" i="4"/>
  <c r="N223" i="4"/>
  <c r="M223" i="4"/>
  <c r="N222" i="4"/>
  <c r="M222" i="4"/>
  <c r="N221" i="4"/>
  <c r="M221" i="4"/>
  <c r="N220" i="4"/>
  <c r="M220" i="4"/>
  <c r="N219" i="4"/>
  <c r="M219" i="4"/>
  <c r="N218" i="4"/>
  <c r="M218" i="4"/>
  <c r="N217" i="4"/>
  <c r="M217" i="4"/>
  <c r="N216" i="4"/>
  <c r="M216" i="4"/>
  <c r="N215" i="4"/>
  <c r="M215" i="4"/>
  <c r="N214" i="4"/>
  <c r="M214" i="4"/>
  <c r="N213" i="4"/>
  <c r="M213" i="4"/>
  <c r="N212" i="4"/>
  <c r="M212" i="4"/>
  <c r="N211" i="4"/>
  <c r="M211" i="4"/>
  <c r="N210" i="4"/>
  <c r="M210" i="4"/>
  <c r="N209" i="4"/>
  <c r="M209" i="4"/>
  <c r="N208" i="4"/>
  <c r="M208" i="4"/>
  <c r="N207" i="4"/>
  <c r="M207" i="4"/>
  <c r="N206" i="4"/>
  <c r="M206" i="4"/>
  <c r="N205" i="4"/>
  <c r="M205" i="4"/>
  <c r="N204" i="4"/>
  <c r="M204" i="4"/>
  <c r="N203" i="4"/>
  <c r="M203" i="4"/>
  <c r="N202" i="4"/>
  <c r="M202" i="4"/>
  <c r="N201" i="4"/>
  <c r="M201" i="4"/>
  <c r="N200" i="4"/>
  <c r="M200" i="4"/>
  <c r="N199" i="4"/>
  <c r="M199" i="4"/>
  <c r="N198" i="4"/>
  <c r="M198" i="4"/>
  <c r="N197" i="4"/>
  <c r="M197" i="4"/>
  <c r="N196" i="4"/>
  <c r="M196" i="4"/>
  <c r="N195" i="4"/>
  <c r="M195" i="4"/>
  <c r="N194" i="4"/>
  <c r="M194" i="4"/>
  <c r="N193" i="4"/>
  <c r="M193" i="4"/>
  <c r="N192" i="4"/>
  <c r="M192" i="4"/>
  <c r="N191" i="4"/>
  <c r="M191" i="4"/>
  <c r="N190" i="4"/>
  <c r="M190" i="4"/>
  <c r="N189" i="4"/>
  <c r="M189" i="4"/>
  <c r="N188" i="4"/>
  <c r="M188" i="4"/>
  <c r="N187" i="4"/>
  <c r="M187" i="4"/>
  <c r="N186" i="4"/>
  <c r="M186" i="4"/>
  <c r="N185" i="4"/>
  <c r="M185" i="4"/>
  <c r="N184" i="4"/>
  <c r="M184" i="4"/>
  <c r="N183" i="4"/>
  <c r="M183" i="4"/>
  <c r="N182" i="4"/>
  <c r="M182" i="4"/>
  <c r="N181" i="4"/>
  <c r="M181" i="4"/>
  <c r="N180" i="4"/>
  <c r="M180" i="4"/>
  <c r="N179" i="4"/>
  <c r="M179" i="4"/>
  <c r="N178" i="4"/>
  <c r="M178" i="4"/>
  <c r="N177" i="4"/>
  <c r="M177" i="4"/>
  <c r="N176" i="4"/>
  <c r="M176" i="4"/>
  <c r="N175" i="4"/>
  <c r="M175" i="4"/>
  <c r="N174" i="4"/>
  <c r="M174" i="4"/>
  <c r="N173" i="4"/>
  <c r="M173" i="4"/>
  <c r="N172" i="4"/>
  <c r="M172" i="4"/>
  <c r="N171" i="4"/>
  <c r="M171" i="4"/>
  <c r="N170" i="4"/>
  <c r="M170" i="4"/>
  <c r="N169" i="4"/>
  <c r="M169" i="4"/>
  <c r="N168" i="4"/>
  <c r="M168" i="4"/>
  <c r="N167" i="4"/>
  <c r="M167" i="4"/>
  <c r="N166" i="4"/>
  <c r="M166" i="4"/>
  <c r="N165" i="4"/>
  <c r="M165" i="4"/>
  <c r="N164" i="4"/>
  <c r="M164" i="4"/>
  <c r="N163" i="4"/>
  <c r="M163" i="4"/>
  <c r="N162" i="4"/>
  <c r="M162" i="4"/>
  <c r="N161" i="4"/>
  <c r="M161" i="4"/>
  <c r="N160" i="4"/>
  <c r="M160" i="4"/>
  <c r="N159" i="4"/>
  <c r="M159" i="4"/>
  <c r="N158" i="4"/>
  <c r="M158" i="4"/>
  <c r="N157" i="4"/>
  <c r="M157" i="4"/>
  <c r="N156" i="4"/>
  <c r="M156" i="4"/>
  <c r="N155" i="4"/>
  <c r="M155" i="4"/>
  <c r="N154" i="4"/>
  <c r="M154" i="4"/>
  <c r="N153" i="4"/>
  <c r="M153" i="4"/>
  <c r="N152" i="4"/>
  <c r="M152" i="4"/>
  <c r="N151" i="4"/>
  <c r="M151" i="4"/>
  <c r="N150" i="4"/>
  <c r="M150" i="4"/>
  <c r="N149" i="4"/>
  <c r="M149" i="4"/>
  <c r="N148" i="4"/>
  <c r="M148" i="4"/>
  <c r="N147" i="4"/>
  <c r="M147" i="4"/>
  <c r="N146" i="4"/>
  <c r="M146" i="4"/>
  <c r="N145" i="4"/>
  <c r="M145" i="4"/>
  <c r="N144" i="4"/>
  <c r="M144" i="4"/>
  <c r="N143" i="4"/>
  <c r="M143" i="4"/>
  <c r="N142" i="4"/>
  <c r="M142" i="4"/>
  <c r="N141" i="4"/>
  <c r="M141" i="4"/>
  <c r="N140" i="4"/>
  <c r="M140" i="4"/>
  <c r="N139" i="4"/>
  <c r="M139" i="4"/>
  <c r="N138" i="4"/>
  <c r="M138" i="4"/>
  <c r="N137" i="4"/>
  <c r="M137" i="4"/>
  <c r="N136" i="4"/>
  <c r="M136" i="4"/>
  <c r="N135" i="4"/>
  <c r="M135" i="4"/>
  <c r="N134" i="4"/>
  <c r="M134" i="4"/>
  <c r="N133" i="4"/>
  <c r="M133" i="4"/>
  <c r="N132" i="4"/>
  <c r="M132" i="4"/>
  <c r="N131" i="4"/>
  <c r="M131" i="4"/>
  <c r="N130" i="4"/>
  <c r="M130" i="4"/>
  <c r="N129" i="4"/>
  <c r="M129" i="4"/>
  <c r="N128" i="4"/>
  <c r="M128" i="4"/>
  <c r="N127" i="4"/>
  <c r="M127" i="4"/>
  <c r="N126" i="4"/>
  <c r="M126" i="4"/>
  <c r="N125" i="4"/>
  <c r="M125" i="4"/>
  <c r="N124" i="4"/>
  <c r="M124" i="4"/>
  <c r="N123" i="4"/>
  <c r="M123" i="4"/>
  <c r="N122" i="4"/>
  <c r="M122" i="4"/>
  <c r="N121" i="4"/>
  <c r="M121" i="4"/>
  <c r="N120" i="4"/>
  <c r="M120" i="4"/>
  <c r="N119" i="4"/>
  <c r="M119" i="4"/>
  <c r="N118" i="4"/>
  <c r="M118" i="4"/>
  <c r="N117" i="4"/>
  <c r="M117" i="4"/>
  <c r="N116" i="4"/>
  <c r="M116" i="4"/>
  <c r="N115" i="4"/>
  <c r="M115" i="4"/>
  <c r="N114" i="4"/>
  <c r="M114" i="4"/>
  <c r="N113" i="4"/>
  <c r="M113" i="4"/>
  <c r="N112" i="4"/>
  <c r="M112" i="4"/>
  <c r="N111" i="4"/>
  <c r="M111" i="4"/>
  <c r="N110" i="4"/>
  <c r="M110" i="4"/>
  <c r="N109" i="4"/>
  <c r="M109" i="4"/>
  <c r="N108" i="4"/>
  <c r="M108" i="4"/>
  <c r="N107" i="4"/>
  <c r="M107" i="4"/>
  <c r="N106" i="4"/>
  <c r="M106" i="4"/>
  <c r="N105" i="4"/>
  <c r="M105" i="4"/>
  <c r="N104" i="4"/>
  <c r="M104" i="4"/>
  <c r="N103" i="4"/>
  <c r="M103" i="4"/>
  <c r="N102" i="4"/>
  <c r="M102" i="4"/>
  <c r="N101" i="4"/>
  <c r="M101" i="4"/>
  <c r="N100" i="4"/>
  <c r="M100" i="4"/>
  <c r="N99" i="4"/>
  <c r="M99" i="4"/>
  <c r="N98" i="4"/>
  <c r="M98" i="4"/>
  <c r="N97" i="4"/>
  <c r="M97" i="4"/>
  <c r="N96" i="4"/>
  <c r="M96" i="4"/>
  <c r="N95" i="4"/>
  <c r="M95" i="4"/>
  <c r="N94" i="4"/>
  <c r="M94" i="4"/>
  <c r="N93" i="4"/>
  <c r="M93" i="4"/>
  <c r="N92" i="4"/>
  <c r="M92" i="4"/>
  <c r="N91" i="4"/>
  <c r="M91" i="4"/>
  <c r="N90" i="4"/>
  <c r="M90" i="4"/>
  <c r="N89" i="4"/>
  <c r="M89" i="4"/>
  <c r="N88" i="4"/>
  <c r="M88" i="4"/>
  <c r="N87" i="4"/>
  <c r="M87" i="4"/>
  <c r="N86" i="4"/>
  <c r="M86" i="4"/>
  <c r="N85" i="4"/>
  <c r="M85" i="4"/>
  <c r="N84" i="4"/>
  <c r="M84" i="4"/>
  <c r="N83" i="4"/>
  <c r="M83" i="4"/>
  <c r="N82" i="4"/>
  <c r="M82" i="4"/>
  <c r="N81" i="4"/>
  <c r="M81" i="4"/>
  <c r="N80" i="4"/>
  <c r="M80" i="4"/>
  <c r="N79" i="4"/>
  <c r="M79" i="4"/>
  <c r="N78" i="4"/>
  <c r="M78" i="4"/>
  <c r="N77" i="4"/>
  <c r="M77" i="4"/>
  <c r="N76" i="4"/>
  <c r="M76" i="4"/>
  <c r="N75" i="4"/>
  <c r="M75" i="4"/>
  <c r="N74" i="4"/>
  <c r="M74" i="4"/>
  <c r="N73" i="4"/>
  <c r="M73" i="4"/>
  <c r="N72" i="4"/>
  <c r="M72" i="4"/>
  <c r="N71" i="4"/>
  <c r="M71" i="4"/>
  <c r="N70" i="4"/>
  <c r="M70" i="4"/>
  <c r="N69" i="4"/>
  <c r="M69" i="4"/>
  <c r="N68" i="4"/>
  <c r="M68" i="4"/>
  <c r="N67" i="4"/>
  <c r="M67" i="4"/>
  <c r="N66" i="4"/>
  <c r="M66" i="4"/>
  <c r="N65" i="4"/>
  <c r="M65" i="4"/>
  <c r="N64" i="4"/>
  <c r="M64" i="4"/>
  <c r="N63" i="4"/>
  <c r="M63" i="4"/>
  <c r="N62" i="4"/>
  <c r="M62" i="4"/>
  <c r="N61" i="4"/>
  <c r="M61" i="4"/>
  <c r="N60" i="4"/>
  <c r="M60" i="4"/>
  <c r="N59" i="4"/>
  <c r="M59" i="4"/>
  <c r="N58" i="4"/>
  <c r="M58" i="4"/>
  <c r="N57" i="4"/>
  <c r="M57" i="4"/>
  <c r="N56" i="4"/>
  <c r="M56" i="4"/>
  <c r="N55" i="4"/>
  <c r="M55" i="4"/>
  <c r="N54" i="4"/>
  <c r="M54" i="4"/>
  <c r="N53" i="4"/>
  <c r="M53" i="4"/>
  <c r="N52" i="4"/>
  <c r="M52" i="4"/>
  <c r="J53" i="4"/>
  <c r="K56" i="10" l="1"/>
  <c r="L56" i="10" s="1"/>
  <c r="I61" i="10"/>
  <c r="U62" i="10"/>
  <c r="T61" i="10"/>
  <c r="J56" i="9"/>
  <c r="O1449" i="4"/>
  <c r="I1449" i="4" s="1"/>
  <c r="O1117" i="4"/>
  <c r="I1117" i="4" s="1"/>
  <c r="O234" i="4"/>
  <c r="I234" i="4" s="1"/>
  <c r="O1628" i="4"/>
  <c r="I1628" i="4" s="1"/>
  <c r="O1636" i="4"/>
  <c r="I1636" i="4" s="1"/>
  <c r="O657" i="4"/>
  <c r="I657" i="4" s="1"/>
  <c r="O1301" i="4"/>
  <c r="I1301" i="4" s="1"/>
  <c r="O1309" i="4"/>
  <c r="I1309" i="4" s="1"/>
  <c r="O638" i="4"/>
  <c r="I638" i="4" s="1"/>
  <c r="O1311" i="4"/>
  <c r="I1311" i="4" s="1"/>
  <c r="O1189" i="4"/>
  <c r="I1189" i="4" s="1"/>
  <c r="O1335" i="4"/>
  <c r="I1335" i="4" s="1"/>
  <c r="O1565" i="4"/>
  <c r="I1565" i="4" s="1"/>
  <c r="O1589" i="4"/>
  <c r="I1589" i="4" s="1"/>
  <c r="O1637" i="4"/>
  <c r="I1637" i="4" s="1"/>
  <c r="O1070" i="4"/>
  <c r="I1070" i="4" s="1"/>
  <c r="O1513" i="4"/>
  <c r="I1513" i="4" s="1"/>
  <c r="O1545" i="4"/>
  <c r="I1545" i="4" s="1"/>
  <c r="O1549" i="4"/>
  <c r="I1549" i="4" s="1"/>
  <c r="O1558" i="4"/>
  <c r="I1558" i="4" s="1"/>
  <c r="O216" i="4"/>
  <c r="I216" i="4" s="1"/>
  <c r="O224" i="4"/>
  <c r="I224" i="4" s="1"/>
  <c r="O243" i="4"/>
  <c r="I243" i="4" s="1"/>
  <c r="O255" i="4"/>
  <c r="I255" i="4" s="1"/>
  <c r="O335" i="4"/>
  <c r="I335" i="4" s="1"/>
  <c r="O351" i="4"/>
  <c r="I351" i="4" s="1"/>
  <c r="O371" i="4"/>
  <c r="I371" i="4" s="1"/>
  <c r="O403" i="4"/>
  <c r="I403" i="4" s="1"/>
  <c r="O1039" i="4"/>
  <c r="I1039" i="4" s="1"/>
  <c r="O1151" i="4"/>
  <c r="I1151" i="4" s="1"/>
  <c r="O496" i="4"/>
  <c r="I496" i="4" s="1"/>
  <c r="O512" i="4"/>
  <c r="I512" i="4" s="1"/>
  <c r="O536" i="4"/>
  <c r="I536" i="4" s="1"/>
  <c r="O540" i="4"/>
  <c r="I540" i="4" s="1"/>
  <c r="O556" i="4"/>
  <c r="I556" i="4" s="1"/>
  <c r="O560" i="4"/>
  <c r="I560" i="4" s="1"/>
  <c r="O568" i="4"/>
  <c r="I568" i="4" s="1"/>
  <c r="O576" i="4"/>
  <c r="I576" i="4" s="1"/>
  <c r="O584" i="4"/>
  <c r="I584" i="4" s="1"/>
  <c r="O600" i="4"/>
  <c r="I600" i="4" s="1"/>
  <c r="O612" i="4"/>
  <c r="I612" i="4" s="1"/>
  <c r="O667" i="4"/>
  <c r="I667" i="4" s="1"/>
  <c r="O767" i="4"/>
  <c r="I767" i="4" s="1"/>
  <c r="O831" i="4"/>
  <c r="I831" i="4" s="1"/>
  <c r="O907" i="4"/>
  <c r="I907" i="4" s="1"/>
  <c r="O915" i="4"/>
  <c r="I915" i="4" s="1"/>
  <c r="O947" i="4"/>
  <c r="I947" i="4" s="1"/>
  <c r="O951" i="4"/>
  <c r="I951" i="4" s="1"/>
  <c r="O991" i="4"/>
  <c r="I991" i="4" s="1"/>
  <c r="O77" i="4"/>
  <c r="I77" i="4" s="1"/>
  <c r="O117" i="4"/>
  <c r="I117" i="4" s="1"/>
  <c r="O149" i="4"/>
  <c r="I149" i="4" s="1"/>
  <c r="O169" i="4"/>
  <c r="I169" i="4" s="1"/>
  <c r="O181" i="4"/>
  <c r="I181" i="4" s="1"/>
  <c r="O213" i="4"/>
  <c r="I213" i="4" s="1"/>
  <c r="O248" i="4"/>
  <c r="I248" i="4" s="1"/>
  <c r="O196" i="4"/>
  <c r="I196" i="4" s="1"/>
  <c r="O208" i="4"/>
  <c r="I208" i="4" s="1"/>
  <c r="O256" i="4"/>
  <c r="I256" i="4" s="1"/>
  <c r="O300" i="4"/>
  <c r="I300" i="4" s="1"/>
  <c r="O603" i="4"/>
  <c r="I603" i="4" s="1"/>
  <c r="O671" i="4"/>
  <c r="I671" i="4" s="1"/>
  <c r="O683" i="4"/>
  <c r="I683" i="4" s="1"/>
  <c r="O691" i="4"/>
  <c r="I691" i="4" s="1"/>
  <c r="O703" i="4"/>
  <c r="I703" i="4" s="1"/>
  <c r="O723" i="4"/>
  <c r="I723" i="4" s="1"/>
  <c r="O823" i="4"/>
  <c r="I823" i="4" s="1"/>
  <c r="O839" i="4"/>
  <c r="I839" i="4" s="1"/>
  <c r="O847" i="4"/>
  <c r="I847" i="4" s="1"/>
  <c r="O855" i="4"/>
  <c r="I855" i="4" s="1"/>
  <c r="O863" i="4"/>
  <c r="I863" i="4" s="1"/>
  <c r="O887" i="4"/>
  <c r="I887" i="4" s="1"/>
  <c r="O967" i="4"/>
  <c r="I967" i="4" s="1"/>
  <c r="O1018" i="4"/>
  <c r="I1018" i="4" s="1"/>
  <c r="O1034" i="4"/>
  <c r="I1034" i="4" s="1"/>
  <c r="O1169" i="4"/>
  <c r="I1169" i="4" s="1"/>
  <c r="O1177" i="4"/>
  <c r="I1177" i="4" s="1"/>
  <c r="O1181" i="4"/>
  <c r="I1181" i="4" s="1"/>
  <c r="O1273" i="4"/>
  <c r="I1273" i="4" s="1"/>
  <c r="O1277" i="4"/>
  <c r="I1277" i="4" s="1"/>
  <c r="O1285" i="4"/>
  <c r="I1285" i="4" s="1"/>
  <c r="O1071" i="4"/>
  <c r="I1071" i="4" s="1"/>
  <c r="O125" i="4"/>
  <c r="I125" i="4" s="1"/>
  <c r="O189" i="4"/>
  <c r="I189" i="4" s="1"/>
  <c r="O419" i="4"/>
  <c r="I419" i="4" s="1"/>
  <c r="O443" i="4"/>
  <c r="I443" i="4" s="1"/>
  <c r="O784" i="4"/>
  <c r="I784" i="4" s="1"/>
  <c r="O792" i="4"/>
  <c r="I792" i="4" s="1"/>
  <c r="O844" i="4"/>
  <c r="I844" i="4" s="1"/>
  <c r="O848" i="4"/>
  <c r="I848" i="4" s="1"/>
  <c r="O868" i="4"/>
  <c r="I868" i="4" s="1"/>
  <c r="O1055" i="4"/>
  <c r="I1055" i="4" s="1"/>
  <c r="O1075" i="4"/>
  <c r="I1075" i="4" s="1"/>
  <c r="O1079" i="4"/>
  <c r="I1079" i="4" s="1"/>
  <c r="O1087" i="4"/>
  <c r="I1087" i="4" s="1"/>
  <c r="O1095" i="4"/>
  <c r="I1095" i="4" s="1"/>
  <c r="O1103" i="4"/>
  <c r="I1103" i="4" s="1"/>
  <c r="O1194" i="4"/>
  <c r="I1194" i="4" s="1"/>
  <c r="O1198" i="4"/>
  <c r="I1198" i="4" s="1"/>
  <c r="O1262" i="4"/>
  <c r="I1262" i="4" s="1"/>
  <c r="O1290" i="4"/>
  <c r="I1290" i="4" s="1"/>
  <c r="O1294" i="4"/>
  <c r="I1294" i="4" s="1"/>
  <c r="O1318" i="4"/>
  <c r="I1318" i="4" s="1"/>
  <c r="O1342" i="4"/>
  <c r="I1342" i="4" s="1"/>
  <c r="O1398" i="4"/>
  <c r="I1398" i="4" s="1"/>
  <c r="O1422" i="4"/>
  <c r="I1422" i="4" s="1"/>
  <c r="O1430" i="4"/>
  <c r="I1430" i="4" s="1"/>
  <c r="O82" i="4"/>
  <c r="I82" i="4" s="1"/>
  <c r="O90" i="4"/>
  <c r="I90" i="4" s="1"/>
  <c r="O109" i="4"/>
  <c r="I109" i="4" s="1"/>
  <c r="O154" i="4"/>
  <c r="I154" i="4" s="1"/>
  <c r="O352" i="4"/>
  <c r="I352" i="4" s="1"/>
  <c r="O384" i="4"/>
  <c r="I384" i="4" s="1"/>
  <c r="O464" i="4"/>
  <c r="I464" i="4" s="1"/>
  <c r="O1263" i="4"/>
  <c r="I1263" i="4" s="1"/>
  <c r="O1389" i="4"/>
  <c r="I1389" i="4" s="1"/>
  <c r="O1474" i="4"/>
  <c r="I1474" i="4" s="1"/>
  <c r="O1478" i="4"/>
  <c r="I1478" i="4" s="1"/>
  <c r="O1494" i="4"/>
  <c r="I1494" i="4" s="1"/>
  <c r="O1510" i="4"/>
  <c r="I1510" i="4" s="1"/>
  <c r="O1590" i="4"/>
  <c r="I1590" i="4" s="1"/>
  <c r="O1622" i="4"/>
  <c r="I1622" i="4" s="1"/>
  <c r="O1642" i="4"/>
  <c r="I1642" i="4" s="1"/>
  <c r="O1646" i="4"/>
  <c r="I1646" i="4" s="1"/>
  <c r="O1650" i="4"/>
  <c r="I1650" i="4" s="1"/>
  <c r="O1654" i="4"/>
  <c r="I1654" i="4" s="1"/>
  <c r="O66" i="4"/>
  <c r="I66" i="4" s="1"/>
  <c r="O386" i="4"/>
  <c r="I386" i="4" s="1"/>
  <c r="O721" i="4"/>
  <c r="I721" i="4" s="1"/>
  <c r="O745" i="4"/>
  <c r="I745" i="4" s="1"/>
  <c r="O1152" i="4"/>
  <c r="I1152" i="4" s="1"/>
  <c r="O1182" i="4"/>
  <c r="I1182" i="4" s="1"/>
  <c r="O1255" i="4"/>
  <c r="I1255" i="4" s="1"/>
  <c r="O1375" i="4"/>
  <c r="I1375" i="4" s="1"/>
  <c r="O1483" i="4"/>
  <c r="I1483" i="4" s="1"/>
  <c r="O1638" i="4"/>
  <c r="I1638" i="4" s="1"/>
  <c r="O91" i="4"/>
  <c r="I91" i="4" s="1"/>
  <c r="O103" i="4"/>
  <c r="I103" i="4" s="1"/>
  <c r="O111" i="4"/>
  <c r="I111" i="4" s="1"/>
  <c r="O474" i="4"/>
  <c r="I474" i="4" s="1"/>
  <c r="O490" i="4"/>
  <c r="I490" i="4" s="1"/>
  <c r="O1045" i="4"/>
  <c r="I1045" i="4" s="1"/>
  <c r="O1208" i="4"/>
  <c r="I1208" i="4" s="1"/>
  <c r="O1611" i="4"/>
  <c r="I1611" i="4" s="1"/>
  <c r="O1675" i="4"/>
  <c r="I1675" i="4" s="1"/>
  <c r="O79" i="4"/>
  <c r="I79" i="4" s="1"/>
  <c r="O87" i="4"/>
  <c r="I87" i="4" s="1"/>
  <c r="O55" i="4"/>
  <c r="I55" i="4" s="1"/>
  <c r="O202" i="4"/>
  <c r="I202" i="4" s="1"/>
  <c r="O259" i="4"/>
  <c r="I259" i="4" s="1"/>
  <c r="O263" i="4"/>
  <c r="I263" i="4" s="1"/>
  <c r="O267" i="4"/>
  <c r="I267" i="4" s="1"/>
  <c r="O311" i="4"/>
  <c r="I311" i="4" s="1"/>
  <c r="O315" i="4"/>
  <c r="I315" i="4" s="1"/>
  <c r="O399" i="4"/>
  <c r="I399" i="4" s="1"/>
  <c r="O726" i="4"/>
  <c r="I726" i="4" s="1"/>
  <c r="O833" i="4"/>
  <c r="I833" i="4" s="1"/>
  <c r="O865" i="4"/>
  <c r="I865" i="4" s="1"/>
  <c r="O873" i="4"/>
  <c r="I873" i="4" s="1"/>
  <c r="O969" i="4"/>
  <c r="I969" i="4" s="1"/>
  <c r="O1109" i="4"/>
  <c r="I1109" i="4" s="1"/>
  <c r="O1149" i="4"/>
  <c r="I1149" i="4" s="1"/>
  <c r="O1348" i="4"/>
  <c r="I1348" i="4" s="1"/>
  <c r="O1364" i="4"/>
  <c r="I1364" i="4" s="1"/>
  <c r="O1404" i="4"/>
  <c r="I1404" i="4" s="1"/>
  <c r="O1412" i="4"/>
  <c r="I1412" i="4" s="1"/>
  <c r="O1495" i="4"/>
  <c r="I1495" i="4" s="1"/>
  <c r="O1500" i="4"/>
  <c r="I1500" i="4" s="1"/>
  <c r="O1508" i="4"/>
  <c r="I1508" i="4" s="1"/>
  <c r="O1527" i="4"/>
  <c r="I1527" i="4" s="1"/>
  <c r="O59" i="4"/>
  <c r="I59" i="4" s="1"/>
  <c r="O71" i="4"/>
  <c r="I71" i="4" s="1"/>
  <c r="O122" i="4"/>
  <c r="I122" i="4" s="1"/>
  <c r="O141" i="4"/>
  <c r="I141" i="4" s="1"/>
  <c r="O157" i="4"/>
  <c r="I157" i="4" s="1"/>
  <c r="O201" i="4"/>
  <c r="I201" i="4" s="1"/>
  <c r="O228" i="4"/>
  <c r="I228" i="4" s="1"/>
  <c r="O236" i="4"/>
  <c r="I236" i="4" s="1"/>
  <c r="O244" i="4"/>
  <c r="I244" i="4" s="1"/>
  <c r="O252" i="4"/>
  <c r="I252" i="4" s="1"/>
  <c r="O299" i="4"/>
  <c r="I299" i="4" s="1"/>
  <c r="O307" i="4"/>
  <c r="I307" i="4" s="1"/>
  <c r="O359" i="4"/>
  <c r="I359" i="4" s="1"/>
  <c r="O363" i="4"/>
  <c r="I363" i="4" s="1"/>
  <c r="O379" i="4"/>
  <c r="I379" i="4" s="1"/>
  <c r="O405" i="4"/>
  <c r="I405" i="4" s="1"/>
  <c r="O426" i="4"/>
  <c r="I426" i="4" s="1"/>
  <c r="O429" i="4"/>
  <c r="I429" i="4" s="1"/>
  <c r="O504" i="4"/>
  <c r="I504" i="4" s="1"/>
  <c r="O531" i="4"/>
  <c r="I531" i="4" s="1"/>
  <c r="O547" i="4"/>
  <c r="I547" i="4" s="1"/>
  <c r="O552" i="4"/>
  <c r="I552" i="4" s="1"/>
  <c r="O571" i="4"/>
  <c r="I571" i="4" s="1"/>
  <c r="O596" i="4"/>
  <c r="I596" i="4" s="1"/>
  <c r="O753" i="4"/>
  <c r="I753" i="4" s="1"/>
  <c r="O764" i="4"/>
  <c r="I764" i="4" s="1"/>
  <c r="O775" i="4"/>
  <c r="I775" i="4" s="1"/>
  <c r="O843" i="4"/>
  <c r="I843" i="4" s="1"/>
  <c r="O875" i="4"/>
  <c r="I875" i="4" s="1"/>
  <c r="O879" i="4"/>
  <c r="I879" i="4" s="1"/>
  <c r="O903" i="4"/>
  <c r="I903" i="4" s="1"/>
  <c r="O919" i="4"/>
  <c r="I919" i="4" s="1"/>
  <c r="O959" i="4"/>
  <c r="I959" i="4" s="1"/>
  <c r="O993" i="4"/>
  <c r="I993" i="4" s="1"/>
  <c r="O998" i="4"/>
  <c r="I998" i="4" s="1"/>
  <c r="O1038" i="4"/>
  <c r="I1038" i="4" s="1"/>
  <c r="O1053" i="4"/>
  <c r="I1053" i="4" s="1"/>
  <c r="O1072" i="4"/>
  <c r="I1072" i="4" s="1"/>
  <c r="O1118" i="4"/>
  <c r="I1118" i="4" s="1"/>
  <c r="O1199" i="4"/>
  <c r="I1199" i="4" s="1"/>
  <c r="O1216" i="4"/>
  <c r="I1216" i="4" s="1"/>
  <c r="O1254" i="4"/>
  <c r="I1254" i="4" s="1"/>
  <c r="O1259" i="4"/>
  <c r="I1259" i="4" s="1"/>
  <c r="O1261" i="4"/>
  <c r="I1261" i="4" s="1"/>
  <c r="O1270" i="4"/>
  <c r="I1270" i="4" s="1"/>
  <c r="O1289" i="4"/>
  <c r="I1289" i="4" s="1"/>
  <c r="O1317" i="4"/>
  <c r="I1317" i="4" s="1"/>
  <c r="O1325" i="4"/>
  <c r="I1325" i="4" s="1"/>
  <c r="O1383" i="4"/>
  <c r="I1383" i="4" s="1"/>
  <c r="O1406" i="4"/>
  <c r="I1406" i="4" s="1"/>
  <c r="O1451" i="4"/>
  <c r="I1451" i="4" s="1"/>
  <c r="O1547" i="4"/>
  <c r="I1547" i="4" s="1"/>
  <c r="O445" i="4"/>
  <c r="I445" i="4" s="1"/>
  <c r="O493" i="4"/>
  <c r="I493" i="4" s="1"/>
  <c r="O592" i="4"/>
  <c r="I592" i="4" s="1"/>
  <c r="O1125" i="4"/>
  <c r="I1125" i="4" s="1"/>
  <c r="O1207" i="4"/>
  <c r="I1207" i="4" s="1"/>
  <c r="O1329" i="4"/>
  <c r="I1329" i="4" s="1"/>
  <c r="O1333" i="4"/>
  <c r="I1333" i="4" s="1"/>
  <c r="O1337" i="4"/>
  <c r="I1337" i="4" s="1"/>
  <c r="O1341" i="4"/>
  <c r="I1341" i="4" s="1"/>
  <c r="O1357" i="4"/>
  <c r="I1357" i="4" s="1"/>
  <c r="O1365" i="4"/>
  <c r="I1365" i="4" s="1"/>
  <c r="O1373" i="4"/>
  <c r="I1373" i="4" s="1"/>
  <c r="O173" i="4"/>
  <c r="I173" i="4" s="1"/>
  <c r="O276" i="4"/>
  <c r="I276" i="4" s="1"/>
  <c r="O291" i="4"/>
  <c r="I291" i="4" s="1"/>
  <c r="O324" i="4"/>
  <c r="I324" i="4" s="1"/>
  <c r="O368" i="4"/>
  <c r="I368" i="4" s="1"/>
  <c r="O372" i="4"/>
  <c r="I372" i="4" s="1"/>
  <c r="O439" i="4"/>
  <c r="I439" i="4" s="1"/>
  <c r="O509" i="4"/>
  <c r="I509" i="4" s="1"/>
  <c r="O520" i="4"/>
  <c r="I520" i="4" s="1"/>
  <c r="O659" i="4"/>
  <c r="I659" i="4" s="1"/>
  <c r="O687" i="4"/>
  <c r="I687" i="4" s="1"/>
  <c r="O900" i="4"/>
  <c r="I900" i="4" s="1"/>
  <c r="O904" i="4"/>
  <c r="I904" i="4" s="1"/>
  <c r="O908" i="4"/>
  <c r="I908" i="4" s="1"/>
  <c r="O912" i="4"/>
  <c r="I912" i="4" s="1"/>
  <c r="O932" i="4"/>
  <c r="I932" i="4" s="1"/>
  <c r="O936" i="4"/>
  <c r="I936" i="4" s="1"/>
  <c r="O940" i="4"/>
  <c r="I940" i="4" s="1"/>
  <c r="O944" i="4"/>
  <c r="I944" i="4" s="1"/>
  <c r="O968" i="4"/>
  <c r="I968" i="4" s="1"/>
  <c r="O987" i="4"/>
  <c r="I987" i="4" s="1"/>
  <c r="O1023" i="4"/>
  <c r="I1023" i="4" s="1"/>
  <c r="O1031" i="4"/>
  <c r="I1031" i="4" s="1"/>
  <c r="O1130" i="4"/>
  <c r="I1130" i="4" s="1"/>
  <c r="O1134" i="4"/>
  <c r="I1134" i="4" s="1"/>
  <c r="O1334" i="4"/>
  <c r="I1334" i="4" s="1"/>
  <c r="O1381" i="4"/>
  <c r="I1381" i="4" s="1"/>
  <c r="O1532" i="4"/>
  <c r="I1532" i="4" s="1"/>
  <c r="O1540" i="4"/>
  <c r="I1540" i="4" s="1"/>
  <c r="O135" i="4"/>
  <c r="I135" i="4" s="1"/>
  <c r="O280" i="4"/>
  <c r="I280" i="4" s="1"/>
  <c r="O288" i="4"/>
  <c r="I288" i="4" s="1"/>
  <c r="O80" i="4"/>
  <c r="I80" i="4" s="1"/>
  <c r="O123" i="4"/>
  <c r="I123" i="4" s="1"/>
  <c r="O138" i="4"/>
  <c r="I138" i="4" s="1"/>
  <c r="O151" i="4"/>
  <c r="I151" i="4" s="1"/>
  <c r="O167" i="4"/>
  <c r="I167" i="4" s="1"/>
  <c r="O175" i="4"/>
  <c r="I175" i="4" s="1"/>
  <c r="O218" i="4"/>
  <c r="I218" i="4" s="1"/>
  <c r="O272" i="4"/>
  <c r="I272" i="4" s="1"/>
  <c r="O293" i="4"/>
  <c r="I293" i="4" s="1"/>
  <c r="O309" i="4"/>
  <c r="I309" i="4" s="1"/>
  <c r="O435" i="4"/>
  <c r="I435" i="4" s="1"/>
  <c r="O463" i="4"/>
  <c r="I463" i="4" s="1"/>
  <c r="O467" i="4"/>
  <c r="I467" i="4" s="1"/>
  <c r="O514" i="4"/>
  <c r="I514" i="4" s="1"/>
  <c r="O533" i="4"/>
  <c r="I533" i="4" s="1"/>
  <c r="O573" i="4"/>
  <c r="I573" i="4" s="1"/>
  <c r="O597" i="4"/>
  <c r="I597" i="4" s="1"/>
  <c r="O617" i="4"/>
  <c r="I617" i="4" s="1"/>
  <c r="O633" i="4"/>
  <c r="I633" i="4" s="1"/>
  <c r="O641" i="4"/>
  <c r="I641" i="4" s="1"/>
  <c r="O649" i="4"/>
  <c r="I649" i="4" s="1"/>
  <c r="O688" i="4"/>
  <c r="I688" i="4" s="1"/>
  <c r="O731" i="4"/>
  <c r="I731" i="4" s="1"/>
  <c r="O735" i="4"/>
  <c r="I735" i="4" s="1"/>
  <c r="O814" i="4"/>
  <c r="I814" i="4" s="1"/>
  <c r="O895" i="4"/>
  <c r="I895" i="4" s="1"/>
  <c r="O927" i="4"/>
  <c r="I927" i="4" s="1"/>
  <c r="O980" i="4"/>
  <c r="I980" i="4" s="1"/>
  <c r="O1043" i="4"/>
  <c r="I1043" i="4" s="1"/>
  <c r="O1061" i="4"/>
  <c r="I1061" i="4" s="1"/>
  <c r="O1119" i="4"/>
  <c r="I1119" i="4" s="1"/>
  <c r="O1139" i="4"/>
  <c r="I1139" i="4" s="1"/>
  <c r="O1143" i="4"/>
  <c r="I1143" i="4" s="1"/>
  <c r="O1162" i="4"/>
  <c r="I1162" i="4" s="1"/>
  <c r="O1165" i="4"/>
  <c r="I1165" i="4" s="1"/>
  <c r="O1271" i="4"/>
  <c r="I1271" i="4" s="1"/>
  <c r="O1278" i="4"/>
  <c r="I1278" i="4" s="1"/>
  <c r="O72" i="4"/>
  <c r="I72" i="4" s="1"/>
  <c r="O83" i="4"/>
  <c r="I83" i="4" s="1"/>
  <c r="O106" i="4"/>
  <c r="I106" i="4" s="1"/>
  <c r="O119" i="4"/>
  <c r="I119" i="4" s="1"/>
  <c r="O143" i="4"/>
  <c r="I143" i="4" s="1"/>
  <c r="O186" i="4"/>
  <c r="I186" i="4" s="1"/>
  <c r="O205" i="4"/>
  <c r="I205" i="4" s="1"/>
  <c r="O221" i="4"/>
  <c r="I221" i="4" s="1"/>
  <c r="O296" i="4"/>
  <c r="I296" i="4" s="1"/>
  <c r="O320" i="4"/>
  <c r="I320" i="4" s="1"/>
  <c r="O65" i="4"/>
  <c r="I65" i="4" s="1"/>
  <c r="O69" i="4"/>
  <c r="I69" i="4" s="1"/>
  <c r="O73" i="4"/>
  <c r="I73" i="4" s="1"/>
  <c r="O100" i="4"/>
  <c r="I100" i="4" s="1"/>
  <c r="O112" i="4"/>
  <c r="I112" i="4" s="1"/>
  <c r="O120" i="4"/>
  <c r="I120" i="4" s="1"/>
  <c r="O128" i="4"/>
  <c r="I128" i="4" s="1"/>
  <c r="O155" i="4"/>
  <c r="I155" i="4" s="1"/>
  <c r="O170" i="4"/>
  <c r="I170" i="4" s="1"/>
  <c r="O183" i="4"/>
  <c r="I183" i="4" s="1"/>
  <c r="O199" i="4"/>
  <c r="I199" i="4" s="1"/>
  <c r="O207" i="4"/>
  <c r="I207" i="4" s="1"/>
  <c r="O237" i="4"/>
  <c r="I237" i="4" s="1"/>
  <c r="O264" i="4"/>
  <c r="I264" i="4" s="1"/>
  <c r="O269" i="4"/>
  <c r="I269" i="4" s="1"/>
  <c r="O312" i="4"/>
  <c r="I312" i="4" s="1"/>
  <c r="O317" i="4"/>
  <c r="I317" i="4" s="1"/>
  <c r="O336" i="4"/>
  <c r="I336" i="4" s="1"/>
  <c r="O349" i="4"/>
  <c r="I349" i="4" s="1"/>
  <c r="O376" i="4"/>
  <c r="I376" i="4" s="1"/>
  <c r="O412" i="4"/>
  <c r="I412" i="4" s="1"/>
  <c r="O428" i="4"/>
  <c r="I428" i="4" s="1"/>
  <c r="O432" i="4"/>
  <c r="I432" i="4" s="1"/>
  <c r="O440" i="4"/>
  <c r="I440" i="4" s="1"/>
  <c r="O475" i="4"/>
  <c r="I475" i="4" s="1"/>
  <c r="O499" i="4"/>
  <c r="I499" i="4" s="1"/>
  <c r="O503" i="4"/>
  <c r="I503" i="4" s="1"/>
  <c r="O507" i="4"/>
  <c r="I507" i="4" s="1"/>
  <c r="O602" i="4"/>
  <c r="I602" i="4" s="1"/>
  <c r="O668" i="4"/>
  <c r="I668" i="4" s="1"/>
  <c r="O747" i="4"/>
  <c r="I747" i="4" s="1"/>
  <c r="O965" i="4"/>
  <c r="I965" i="4" s="1"/>
  <c r="O1004" i="4"/>
  <c r="I1004" i="4" s="1"/>
  <c r="O1183" i="4"/>
  <c r="I1183" i="4" s="1"/>
  <c r="O1214" i="4"/>
  <c r="I1214" i="4" s="1"/>
  <c r="O1222" i="4"/>
  <c r="I1222" i="4" s="1"/>
  <c r="O1238" i="4"/>
  <c r="I1238" i="4" s="1"/>
  <c r="O1246" i="4"/>
  <c r="I1246" i="4" s="1"/>
  <c r="O1382" i="4"/>
  <c r="I1382" i="4" s="1"/>
  <c r="O1401" i="4"/>
  <c r="I1401" i="4" s="1"/>
  <c r="O1405" i="4"/>
  <c r="I1405" i="4" s="1"/>
  <c r="O1437" i="4"/>
  <c r="I1437" i="4" s="1"/>
  <c r="O1461" i="4"/>
  <c r="I1461" i="4" s="1"/>
  <c r="O1501" i="4"/>
  <c r="I1501" i="4" s="1"/>
  <c r="O1509" i="4"/>
  <c r="I1509" i="4" s="1"/>
  <c r="O93" i="4"/>
  <c r="I93" i="4" s="1"/>
  <c r="O144" i="4"/>
  <c r="I144" i="4" s="1"/>
  <c r="O215" i="4"/>
  <c r="I215" i="4" s="1"/>
  <c r="O231" i="4"/>
  <c r="I231" i="4" s="1"/>
  <c r="O262" i="4"/>
  <c r="I262" i="4" s="1"/>
  <c r="O274" i="4"/>
  <c r="I274" i="4" s="1"/>
  <c r="O286" i="4"/>
  <c r="I286" i="4" s="1"/>
  <c r="O314" i="4"/>
  <c r="I314" i="4" s="1"/>
  <c r="O333" i="4"/>
  <c r="I333" i="4" s="1"/>
  <c r="O373" i="4"/>
  <c r="I373" i="4" s="1"/>
  <c r="O408" i="4"/>
  <c r="I408" i="4" s="1"/>
  <c r="O424" i="4"/>
  <c r="I424" i="4" s="1"/>
  <c r="O456" i="4"/>
  <c r="I456" i="4" s="1"/>
  <c r="O472" i="4"/>
  <c r="I472" i="4" s="1"/>
  <c r="O492" i="4"/>
  <c r="I492" i="4" s="1"/>
  <c r="O527" i="4"/>
  <c r="I527" i="4" s="1"/>
  <c r="O567" i="4"/>
  <c r="I567" i="4" s="1"/>
  <c r="O595" i="4"/>
  <c r="I595" i="4" s="1"/>
  <c r="O630" i="4"/>
  <c r="I630" i="4" s="1"/>
  <c r="O681" i="4"/>
  <c r="I681" i="4" s="1"/>
  <c r="O755" i="4"/>
  <c r="I755" i="4" s="1"/>
  <c r="O799" i="4"/>
  <c r="I799" i="4" s="1"/>
  <c r="O803" i="4"/>
  <c r="I803" i="4" s="1"/>
  <c r="O838" i="4"/>
  <c r="I838" i="4" s="1"/>
  <c r="O870" i="4"/>
  <c r="I870" i="4" s="1"/>
  <c r="O878" i="4"/>
  <c r="I878" i="4" s="1"/>
  <c r="O1359" i="4"/>
  <c r="I1359" i="4" s="1"/>
  <c r="O105" i="4"/>
  <c r="I105" i="4" s="1"/>
  <c r="O132" i="4"/>
  <c r="I132" i="4" s="1"/>
  <c r="O152" i="4"/>
  <c r="I152" i="4" s="1"/>
  <c r="O160" i="4"/>
  <c r="I160" i="4" s="1"/>
  <c r="O187" i="4"/>
  <c r="I187" i="4" s="1"/>
  <c r="O54" i="4"/>
  <c r="I54" i="4" s="1"/>
  <c r="O58" i="4"/>
  <c r="I58" i="4" s="1"/>
  <c r="O85" i="4"/>
  <c r="I85" i="4" s="1"/>
  <c r="O89" i="4"/>
  <c r="I89" i="4" s="1"/>
  <c r="O137" i="4"/>
  <c r="I137" i="4" s="1"/>
  <c r="O164" i="4"/>
  <c r="I164" i="4" s="1"/>
  <c r="O176" i="4"/>
  <c r="I176" i="4" s="1"/>
  <c r="O184" i="4"/>
  <c r="I184" i="4" s="1"/>
  <c r="O192" i="4"/>
  <c r="I192" i="4" s="1"/>
  <c r="O219" i="4"/>
  <c r="I219" i="4" s="1"/>
  <c r="O251" i="4"/>
  <c r="I251" i="4" s="1"/>
  <c r="O381" i="4"/>
  <c r="I381" i="4" s="1"/>
  <c r="O392" i="4"/>
  <c r="I392" i="4" s="1"/>
  <c r="O448" i="4"/>
  <c r="I448" i="4" s="1"/>
  <c r="O483" i="4"/>
  <c r="I483" i="4" s="1"/>
  <c r="O563" i="4"/>
  <c r="I563" i="4" s="1"/>
  <c r="O606" i="4"/>
  <c r="I606" i="4" s="1"/>
  <c r="O625" i="4"/>
  <c r="I625" i="4" s="1"/>
  <c r="O689" i="4"/>
  <c r="I689" i="4" s="1"/>
  <c r="O752" i="4"/>
  <c r="I752" i="4" s="1"/>
  <c r="O811" i="4"/>
  <c r="I811" i="4" s="1"/>
  <c r="O815" i="4"/>
  <c r="I815" i="4" s="1"/>
  <c r="O897" i="4"/>
  <c r="I897" i="4" s="1"/>
  <c r="O902" i="4"/>
  <c r="I902" i="4" s="1"/>
  <c r="O929" i="4"/>
  <c r="I929" i="4" s="1"/>
  <c r="O934" i="4"/>
  <c r="I934" i="4" s="1"/>
  <c r="O945" i="4"/>
  <c r="I945" i="4" s="1"/>
  <c r="O950" i="4"/>
  <c r="I950" i="4" s="1"/>
  <c r="O1063" i="4"/>
  <c r="I1063" i="4" s="1"/>
  <c r="O1102" i="4"/>
  <c r="I1102" i="4" s="1"/>
  <c r="O1105" i="4"/>
  <c r="I1105" i="4" s="1"/>
  <c r="O1135" i="4"/>
  <c r="I1135" i="4" s="1"/>
  <c r="O1180" i="4"/>
  <c r="I1180" i="4" s="1"/>
  <c r="O1319" i="4"/>
  <c r="I1319" i="4" s="1"/>
  <c r="O1340" i="4"/>
  <c r="I1340" i="4" s="1"/>
  <c r="O1351" i="4"/>
  <c r="I1351" i="4" s="1"/>
  <c r="O1410" i="4"/>
  <c r="I1410" i="4" s="1"/>
  <c r="O1413" i="4"/>
  <c r="I1413" i="4" s="1"/>
  <c r="O1446" i="4"/>
  <c r="I1446" i="4" s="1"/>
  <c r="O1454" i="4"/>
  <c r="I1454" i="4" s="1"/>
  <c r="O1462" i="4"/>
  <c r="I1462" i="4" s="1"/>
  <c r="O1502" i="4"/>
  <c r="I1502" i="4" s="1"/>
  <c r="O1518" i="4"/>
  <c r="I1518" i="4" s="1"/>
  <c r="O1526" i="4"/>
  <c r="I1526" i="4" s="1"/>
  <c r="O1253" i="4"/>
  <c r="I1253" i="4" s="1"/>
  <c r="O1267" i="4"/>
  <c r="I1267" i="4" s="1"/>
  <c r="O1395" i="4"/>
  <c r="I1395" i="4" s="1"/>
  <c r="O1407" i="4"/>
  <c r="I1407" i="4" s="1"/>
  <c r="O1419" i="4"/>
  <c r="I1419" i="4" s="1"/>
  <c r="O1442" i="4"/>
  <c r="I1442" i="4" s="1"/>
  <c r="O1445" i="4"/>
  <c r="I1445" i="4" s="1"/>
  <c r="O1486" i="4"/>
  <c r="I1486" i="4" s="1"/>
  <c r="O1525" i="4"/>
  <c r="I1525" i="4" s="1"/>
  <c r="O1559" i="4"/>
  <c r="I1559" i="4" s="1"/>
  <c r="O1564" i="4"/>
  <c r="I1564" i="4" s="1"/>
  <c r="O1572" i="4"/>
  <c r="I1572" i="4" s="1"/>
  <c r="O1662" i="4"/>
  <c r="I1662" i="4" s="1"/>
  <c r="O1674" i="4"/>
  <c r="I1674" i="4" s="1"/>
  <c r="O1517" i="4"/>
  <c r="I1517" i="4" s="1"/>
  <c r="O1533" i="4"/>
  <c r="I1533" i="4" s="1"/>
  <c r="O1557" i="4"/>
  <c r="I1557" i="4" s="1"/>
  <c r="O1591" i="4"/>
  <c r="I1591" i="4" s="1"/>
  <c r="O1596" i="4"/>
  <c r="I1596" i="4" s="1"/>
  <c r="O1604" i="4"/>
  <c r="I1604" i="4" s="1"/>
  <c r="O1643" i="4"/>
  <c r="I1643" i="4" s="1"/>
  <c r="O1670" i="4"/>
  <c r="I1670" i="4" s="1"/>
  <c r="O1623" i="4"/>
  <c r="I1623" i="4" s="1"/>
  <c r="O1203" i="4"/>
  <c r="I1203" i="4" s="1"/>
  <c r="O1206" i="4"/>
  <c r="I1206" i="4" s="1"/>
  <c r="O1226" i="4"/>
  <c r="I1226" i="4" s="1"/>
  <c r="O1230" i="4"/>
  <c r="I1230" i="4" s="1"/>
  <c r="O1234" i="4"/>
  <c r="I1234" i="4" s="1"/>
  <c r="O1284" i="4"/>
  <c r="I1284" i="4" s="1"/>
  <c r="O1287" i="4"/>
  <c r="I1287" i="4" s="1"/>
  <c r="O1374" i="4"/>
  <c r="I1374" i="4" s="1"/>
  <c r="O1399" i="4"/>
  <c r="I1399" i="4" s="1"/>
  <c r="O1431" i="4"/>
  <c r="I1431" i="4" s="1"/>
  <c r="O1436" i="4"/>
  <c r="I1436" i="4" s="1"/>
  <c r="O1444" i="4"/>
  <c r="I1444" i="4" s="1"/>
  <c r="O1534" i="4"/>
  <c r="I1534" i="4" s="1"/>
  <c r="O1550" i="4"/>
  <c r="I1550" i="4" s="1"/>
  <c r="O1554" i="4"/>
  <c r="I1554" i="4" s="1"/>
  <c r="O1577" i="4"/>
  <c r="I1577" i="4" s="1"/>
  <c r="O1581" i="4"/>
  <c r="I1581" i="4" s="1"/>
  <c r="O1597" i="4"/>
  <c r="I1597" i="4" s="1"/>
  <c r="O1621" i="4"/>
  <c r="I1621" i="4" s="1"/>
  <c r="O1191" i="4"/>
  <c r="I1191" i="4" s="1"/>
  <c r="O1247" i="4"/>
  <c r="I1247" i="4" s="1"/>
  <c r="O1300" i="4"/>
  <c r="I1300" i="4" s="1"/>
  <c r="O1327" i="4"/>
  <c r="I1327" i="4" s="1"/>
  <c r="O1331" i="4"/>
  <c r="I1331" i="4" s="1"/>
  <c r="O1343" i="4"/>
  <c r="I1343" i="4" s="1"/>
  <c r="O1346" i="4"/>
  <c r="I1346" i="4" s="1"/>
  <c r="O1349" i="4"/>
  <c r="I1349" i="4" s="1"/>
  <c r="O1354" i="4"/>
  <c r="I1354" i="4" s="1"/>
  <c r="O1358" i="4"/>
  <c r="I1358" i="4" s="1"/>
  <c r="O1429" i="4"/>
  <c r="I1429" i="4" s="1"/>
  <c r="O1463" i="4"/>
  <c r="I1463" i="4" s="1"/>
  <c r="O1468" i="4"/>
  <c r="I1468" i="4" s="1"/>
  <c r="O1476" i="4"/>
  <c r="I1476" i="4" s="1"/>
  <c r="O1515" i="4"/>
  <c r="I1515" i="4" s="1"/>
  <c r="O1538" i="4"/>
  <c r="I1538" i="4" s="1"/>
  <c r="O1542" i="4"/>
  <c r="I1542" i="4" s="1"/>
  <c r="O1578" i="4"/>
  <c r="I1578" i="4" s="1"/>
  <c r="O1582" i="4"/>
  <c r="I1582" i="4" s="1"/>
  <c r="O1586" i="4"/>
  <c r="I1586" i="4" s="1"/>
  <c r="O1629" i="4"/>
  <c r="I1629" i="4" s="1"/>
  <c r="O1655" i="4"/>
  <c r="I1655" i="4" s="1"/>
  <c r="O1660" i="4"/>
  <c r="I1660" i="4" s="1"/>
  <c r="O1668" i="4"/>
  <c r="I1668" i="4" s="1"/>
  <c r="O1574" i="4"/>
  <c r="I1574" i="4" s="1"/>
  <c r="O1610" i="4"/>
  <c r="I1610" i="4" s="1"/>
  <c r="O1614" i="4"/>
  <c r="I1614" i="4" s="1"/>
  <c r="O1618" i="4"/>
  <c r="I1618" i="4" s="1"/>
  <c r="O1653" i="4"/>
  <c r="I1653" i="4" s="1"/>
  <c r="O1453" i="4"/>
  <c r="I1453" i="4" s="1"/>
  <c r="O1469" i="4"/>
  <c r="I1469" i="4" s="1"/>
  <c r="O1493" i="4"/>
  <c r="I1493" i="4" s="1"/>
  <c r="O1579" i="4"/>
  <c r="I1579" i="4" s="1"/>
  <c r="O1606" i="4"/>
  <c r="I1606" i="4" s="1"/>
  <c r="O1630" i="4"/>
  <c r="I1630" i="4" s="1"/>
  <c r="O1641" i="4"/>
  <c r="I1641" i="4" s="1"/>
  <c r="O1645" i="4"/>
  <c r="I1645" i="4" s="1"/>
  <c r="O1661" i="4"/>
  <c r="I1661" i="4" s="1"/>
  <c r="O1678" i="4"/>
  <c r="I1678" i="4" s="1"/>
  <c r="O1682" i="4"/>
  <c r="I1682" i="4" s="1"/>
  <c r="O480" i="4"/>
  <c r="I480" i="4" s="1"/>
  <c r="O488" i="4"/>
  <c r="I488" i="4" s="1"/>
  <c r="O615" i="4"/>
  <c r="I615" i="4" s="1"/>
  <c r="O739" i="4"/>
  <c r="I739" i="4" s="1"/>
  <c r="O743" i="4"/>
  <c r="I743" i="4" s="1"/>
  <c r="O104" i="4"/>
  <c r="I104" i="4" s="1"/>
  <c r="O168" i="4"/>
  <c r="I168" i="4" s="1"/>
  <c r="O545" i="4"/>
  <c r="I545" i="4" s="1"/>
  <c r="O544" i="4"/>
  <c r="I544" i="4" s="1"/>
  <c r="O712" i="4"/>
  <c r="I712" i="4" s="1"/>
  <c r="O711" i="4"/>
  <c r="I711" i="4" s="1"/>
  <c r="O56" i="4"/>
  <c r="I56" i="4" s="1"/>
  <c r="O63" i="4"/>
  <c r="I63" i="4" s="1"/>
  <c r="O67" i="4"/>
  <c r="I67" i="4" s="1"/>
  <c r="O84" i="4"/>
  <c r="I84" i="4" s="1"/>
  <c r="O124" i="4"/>
  <c r="I124" i="4" s="1"/>
  <c r="O156" i="4"/>
  <c r="I156" i="4" s="1"/>
  <c r="O165" i="4"/>
  <c r="I165" i="4" s="1"/>
  <c r="O188" i="4"/>
  <c r="I188" i="4" s="1"/>
  <c r="O220" i="4"/>
  <c r="I220" i="4" s="1"/>
  <c r="O245" i="4"/>
  <c r="I245" i="4" s="1"/>
  <c r="O326" i="4"/>
  <c r="I326" i="4" s="1"/>
  <c r="O81" i="4"/>
  <c r="I81" i="4" s="1"/>
  <c r="O88" i="4"/>
  <c r="I88" i="4" s="1"/>
  <c r="O92" i="4"/>
  <c r="I92" i="4" s="1"/>
  <c r="O99" i="4"/>
  <c r="I99" i="4" s="1"/>
  <c r="O127" i="4"/>
  <c r="I127" i="4" s="1"/>
  <c r="O131" i="4"/>
  <c r="I131" i="4" s="1"/>
  <c r="O159" i="4"/>
  <c r="I159" i="4" s="1"/>
  <c r="O163" i="4"/>
  <c r="I163" i="4" s="1"/>
  <c r="O191" i="4"/>
  <c r="I191" i="4" s="1"/>
  <c r="O195" i="4"/>
  <c r="I195" i="4" s="1"/>
  <c r="O223" i="4"/>
  <c r="I223" i="4" s="1"/>
  <c r="O227" i="4"/>
  <c r="I227" i="4" s="1"/>
  <c r="O260" i="4"/>
  <c r="I260" i="4" s="1"/>
  <c r="O342" i="4"/>
  <c r="I342" i="4" s="1"/>
  <c r="O360" i="4"/>
  <c r="I360" i="4" s="1"/>
  <c r="O365" i="4"/>
  <c r="I365" i="4" s="1"/>
  <c r="O434" i="4"/>
  <c r="I434" i="4" s="1"/>
  <c r="O491" i="4"/>
  <c r="I491" i="4" s="1"/>
  <c r="O554" i="4"/>
  <c r="I554" i="4" s="1"/>
  <c r="O557" i="4"/>
  <c r="I557" i="4" s="1"/>
  <c r="O627" i="4"/>
  <c r="I627" i="4" s="1"/>
  <c r="O643" i="4"/>
  <c r="I643" i="4" s="1"/>
  <c r="O647" i="4"/>
  <c r="I647" i="4" s="1"/>
  <c r="O662" i="4"/>
  <c r="I662" i="4" s="1"/>
  <c r="O713" i="4"/>
  <c r="I713" i="4" s="1"/>
  <c r="O728" i="4"/>
  <c r="I728" i="4" s="1"/>
  <c r="O736" i="4"/>
  <c r="I736" i="4" s="1"/>
  <c r="O1111" i="4"/>
  <c r="I1111" i="4" s="1"/>
  <c r="O1186" i="4"/>
  <c r="I1186" i="4" s="1"/>
  <c r="O1605" i="4"/>
  <c r="I1605" i="4" s="1"/>
  <c r="O200" i="4"/>
  <c r="I200" i="4" s="1"/>
  <c r="O232" i="4"/>
  <c r="I232" i="4" s="1"/>
  <c r="O60" i="4"/>
  <c r="I60" i="4" s="1"/>
  <c r="O74" i="4"/>
  <c r="I74" i="4" s="1"/>
  <c r="O95" i="4"/>
  <c r="I95" i="4" s="1"/>
  <c r="O114" i="4"/>
  <c r="I114" i="4" s="1"/>
  <c r="O146" i="4"/>
  <c r="I146" i="4" s="1"/>
  <c r="O178" i="4"/>
  <c r="I178" i="4" s="1"/>
  <c r="O210" i="4"/>
  <c r="I210" i="4" s="1"/>
  <c r="O242" i="4"/>
  <c r="I242" i="4" s="1"/>
  <c r="O253" i="4"/>
  <c r="I253" i="4" s="1"/>
  <c r="O305" i="4"/>
  <c r="I305" i="4" s="1"/>
  <c r="O327" i="4"/>
  <c r="I327" i="4" s="1"/>
  <c r="O331" i="4"/>
  <c r="I331" i="4" s="1"/>
  <c r="O400" i="4"/>
  <c r="I400" i="4" s="1"/>
  <c r="O411" i="4"/>
  <c r="I411" i="4" s="1"/>
  <c r="O481" i="4"/>
  <c r="I481" i="4" s="1"/>
  <c r="O562" i="4"/>
  <c r="I562" i="4" s="1"/>
  <c r="O616" i="4"/>
  <c r="I616" i="4" s="1"/>
  <c r="O779" i="4"/>
  <c r="I779" i="4" s="1"/>
  <c r="O795" i="4"/>
  <c r="I795" i="4" s="1"/>
  <c r="O1008" i="4"/>
  <c r="I1008" i="4" s="1"/>
  <c r="O1007" i="4"/>
  <c r="I1007" i="4" s="1"/>
  <c r="O53" i="4"/>
  <c r="I53" i="4" s="1"/>
  <c r="O57" i="4"/>
  <c r="I57" i="4" s="1"/>
  <c r="O64" i="4"/>
  <c r="I64" i="4" s="1"/>
  <c r="O68" i="4"/>
  <c r="I68" i="4" s="1"/>
  <c r="O96" i="4"/>
  <c r="I96" i="4" s="1"/>
  <c r="O107" i="4"/>
  <c r="I107" i="4" s="1"/>
  <c r="O139" i="4"/>
  <c r="I139" i="4" s="1"/>
  <c r="O171" i="4"/>
  <c r="I171" i="4" s="1"/>
  <c r="O203" i="4"/>
  <c r="I203" i="4" s="1"/>
  <c r="O235" i="4"/>
  <c r="I235" i="4" s="1"/>
  <c r="O319" i="4"/>
  <c r="I319" i="4" s="1"/>
  <c r="O323" i="4"/>
  <c r="I323" i="4" s="1"/>
  <c r="O343" i="4"/>
  <c r="I343" i="4" s="1"/>
  <c r="O347" i="4"/>
  <c r="I347" i="4" s="1"/>
  <c r="O469" i="4"/>
  <c r="I469" i="4" s="1"/>
  <c r="O528" i="4"/>
  <c r="I528" i="4" s="1"/>
  <c r="O539" i="4"/>
  <c r="I539" i="4" s="1"/>
  <c r="O605" i="4"/>
  <c r="I605" i="4" s="1"/>
  <c r="O609" i="4"/>
  <c r="I609" i="4" s="1"/>
  <c r="O632" i="4"/>
  <c r="I632" i="4" s="1"/>
  <c r="O631" i="4"/>
  <c r="I631" i="4" s="1"/>
  <c r="O648" i="4"/>
  <c r="I648" i="4" s="1"/>
  <c r="O783" i="4"/>
  <c r="I783" i="4" s="1"/>
  <c r="O787" i="4"/>
  <c r="I787" i="4" s="1"/>
  <c r="O791" i="4"/>
  <c r="I791" i="4" s="1"/>
  <c r="O1101" i="4"/>
  <c r="I1101" i="4" s="1"/>
  <c r="O1175" i="4"/>
  <c r="I1175" i="4" s="1"/>
  <c r="O1477" i="4"/>
  <c r="I1477" i="4" s="1"/>
  <c r="O115" i="4"/>
  <c r="I115" i="4" s="1"/>
  <c r="O1265" i="4"/>
  <c r="I1265" i="4" s="1"/>
  <c r="O1269" i="4"/>
  <c r="I1269" i="4" s="1"/>
  <c r="O61" i="4"/>
  <c r="I61" i="4" s="1"/>
  <c r="O75" i="4"/>
  <c r="I75" i="4" s="1"/>
  <c r="O136" i="4"/>
  <c r="I136" i="4" s="1"/>
  <c r="O147" i="4"/>
  <c r="I147" i="4" s="1"/>
  <c r="O179" i="4"/>
  <c r="I179" i="4" s="1"/>
  <c r="O211" i="4"/>
  <c r="I211" i="4" s="1"/>
  <c r="O389" i="4"/>
  <c r="I389" i="4" s="1"/>
  <c r="O772" i="4"/>
  <c r="I772" i="4" s="1"/>
  <c r="O851" i="4"/>
  <c r="I851" i="4" s="1"/>
  <c r="O76" i="4"/>
  <c r="I76" i="4" s="1"/>
  <c r="O108" i="4"/>
  <c r="I108" i="4" s="1"/>
  <c r="O116" i="4"/>
  <c r="I116" i="4" s="1"/>
  <c r="O140" i="4"/>
  <c r="I140" i="4" s="1"/>
  <c r="O148" i="4"/>
  <c r="I148" i="4" s="1"/>
  <c r="O172" i="4"/>
  <c r="I172" i="4" s="1"/>
  <c r="O180" i="4"/>
  <c r="I180" i="4" s="1"/>
  <c r="O204" i="4"/>
  <c r="I204" i="4" s="1"/>
  <c r="O212" i="4"/>
  <c r="I212" i="4" s="1"/>
  <c r="O303" i="4"/>
  <c r="I303" i="4" s="1"/>
  <c r="O375" i="4"/>
  <c r="I375" i="4" s="1"/>
  <c r="O417" i="4"/>
  <c r="I417" i="4" s="1"/>
  <c r="O416" i="4"/>
  <c r="I416" i="4" s="1"/>
  <c r="O517" i="4"/>
  <c r="I517" i="4" s="1"/>
  <c r="O591" i="4"/>
  <c r="I591" i="4" s="1"/>
  <c r="O750" i="4"/>
  <c r="I750" i="4" s="1"/>
  <c r="O828" i="4"/>
  <c r="I828" i="4" s="1"/>
  <c r="O836" i="4"/>
  <c r="I836" i="4" s="1"/>
  <c r="O840" i="4"/>
  <c r="I840" i="4" s="1"/>
  <c r="O911" i="4"/>
  <c r="I911" i="4" s="1"/>
  <c r="O1367" i="4"/>
  <c r="I1367" i="4" s="1"/>
  <c r="O1393" i="4"/>
  <c r="I1393" i="4" s="1"/>
  <c r="O1397" i="4"/>
  <c r="I1397" i="4" s="1"/>
  <c r="O239" i="4"/>
  <c r="I239" i="4" s="1"/>
  <c r="O250" i="4"/>
  <c r="I250" i="4" s="1"/>
  <c r="O271" i="4"/>
  <c r="I271" i="4" s="1"/>
  <c r="O304" i="4"/>
  <c r="I304" i="4" s="1"/>
  <c r="O308" i="4"/>
  <c r="I308" i="4" s="1"/>
  <c r="O339" i="4"/>
  <c r="I339" i="4" s="1"/>
  <c r="O358" i="4"/>
  <c r="I358" i="4" s="1"/>
  <c r="O394" i="4"/>
  <c r="I394" i="4" s="1"/>
  <c r="O397" i="4"/>
  <c r="I397" i="4" s="1"/>
  <c r="O431" i="4"/>
  <c r="I431" i="4" s="1"/>
  <c r="O437" i="4"/>
  <c r="I437" i="4" s="1"/>
  <c r="O449" i="4"/>
  <c r="I449" i="4" s="1"/>
  <c r="O451" i="4"/>
  <c r="I451" i="4" s="1"/>
  <c r="O460" i="4"/>
  <c r="I460" i="4" s="1"/>
  <c r="O471" i="4"/>
  <c r="I471" i="4" s="1"/>
  <c r="O477" i="4"/>
  <c r="I477" i="4" s="1"/>
  <c r="O522" i="4"/>
  <c r="I522" i="4" s="1"/>
  <c r="O525" i="4"/>
  <c r="I525" i="4" s="1"/>
  <c r="O559" i="4"/>
  <c r="I559" i="4" s="1"/>
  <c r="O565" i="4"/>
  <c r="I565" i="4" s="1"/>
  <c r="O577" i="4"/>
  <c r="I577" i="4" s="1"/>
  <c r="O579" i="4"/>
  <c r="I579" i="4" s="1"/>
  <c r="O599" i="4"/>
  <c r="I599" i="4" s="1"/>
  <c r="O619" i="4"/>
  <c r="I619" i="4" s="1"/>
  <c r="O623" i="4"/>
  <c r="I623" i="4" s="1"/>
  <c r="O651" i="4"/>
  <c r="I651" i="4" s="1"/>
  <c r="O699" i="4"/>
  <c r="I699" i="4" s="1"/>
  <c r="O722" i="4"/>
  <c r="I722" i="4" s="1"/>
  <c r="O744" i="4"/>
  <c r="I744" i="4" s="1"/>
  <c r="O758" i="4"/>
  <c r="I758" i="4" s="1"/>
  <c r="O766" i="4"/>
  <c r="I766" i="4" s="1"/>
  <c r="O800" i="4"/>
  <c r="I800" i="4" s="1"/>
  <c r="O817" i="4"/>
  <c r="I817" i="4" s="1"/>
  <c r="O822" i="4"/>
  <c r="I822" i="4" s="1"/>
  <c r="O837" i="4"/>
  <c r="I837" i="4" s="1"/>
  <c r="O852" i="4"/>
  <c r="I852" i="4" s="1"/>
  <c r="O856" i="4"/>
  <c r="I856" i="4" s="1"/>
  <c r="O859" i="4"/>
  <c r="I859" i="4" s="1"/>
  <c r="O881" i="4"/>
  <c r="I881" i="4" s="1"/>
  <c r="O886" i="4"/>
  <c r="I886" i="4" s="1"/>
  <c r="O901" i="4"/>
  <c r="I901" i="4" s="1"/>
  <c r="O916" i="4"/>
  <c r="I916" i="4" s="1"/>
  <c r="O920" i="4"/>
  <c r="I920" i="4" s="1"/>
  <c r="O923" i="4"/>
  <c r="I923" i="4" s="1"/>
  <c r="O935" i="4"/>
  <c r="I935" i="4" s="1"/>
  <c r="O961" i="4"/>
  <c r="I961" i="4" s="1"/>
  <c r="O966" i="4"/>
  <c r="I966" i="4" s="1"/>
  <c r="O1005" i="4"/>
  <c r="I1005" i="4" s="1"/>
  <c r="O1046" i="4"/>
  <c r="I1046" i="4" s="1"/>
  <c r="O1127" i="4"/>
  <c r="I1127" i="4" s="1"/>
  <c r="O1173" i="4"/>
  <c r="I1173" i="4" s="1"/>
  <c r="O1221" i="4"/>
  <c r="I1221" i="4" s="1"/>
  <c r="O1229" i="4"/>
  <c r="I1229" i="4" s="1"/>
  <c r="O1237" i="4"/>
  <c r="I1237" i="4" s="1"/>
  <c r="O1245" i="4"/>
  <c r="I1245" i="4" s="1"/>
  <c r="O1323" i="4"/>
  <c r="I1323" i="4" s="1"/>
  <c r="O1387" i="4"/>
  <c r="I1387" i="4" s="1"/>
  <c r="O1506" i="4"/>
  <c r="I1506" i="4" s="1"/>
  <c r="O247" i="4"/>
  <c r="I247" i="4" s="1"/>
  <c r="O268" i="4"/>
  <c r="I268" i="4" s="1"/>
  <c r="O275" i="4"/>
  <c r="I275" i="4" s="1"/>
  <c r="O279" i="4"/>
  <c r="I279" i="4" s="1"/>
  <c r="O283" i="4"/>
  <c r="I283" i="4" s="1"/>
  <c r="O287" i="4"/>
  <c r="I287" i="4" s="1"/>
  <c r="O298" i="4"/>
  <c r="I298" i="4" s="1"/>
  <c r="O328" i="4"/>
  <c r="I328" i="4" s="1"/>
  <c r="O340" i="4"/>
  <c r="I340" i="4" s="1"/>
  <c r="O380" i="4"/>
  <c r="I380" i="4" s="1"/>
  <c r="O402" i="4"/>
  <c r="I402" i="4" s="1"/>
  <c r="O442" i="4"/>
  <c r="I442" i="4" s="1"/>
  <c r="O459" i="4"/>
  <c r="I459" i="4" s="1"/>
  <c r="O482" i="4"/>
  <c r="I482" i="4" s="1"/>
  <c r="O485" i="4"/>
  <c r="I485" i="4" s="1"/>
  <c r="O508" i="4"/>
  <c r="I508" i="4" s="1"/>
  <c r="O530" i="4"/>
  <c r="I530" i="4" s="1"/>
  <c r="O570" i="4"/>
  <c r="I570" i="4" s="1"/>
  <c r="O588" i="4"/>
  <c r="I588" i="4" s="1"/>
  <c r="O624" i="4"/>
  <c r="I624" i="4" s="1"/>
  <c r="O656" i="4"/>
  <c r="I656" i="4" s="1"/>
  <c r="O682" i="4"/>
  <c r="I682" i="4" s="1"/>
  <c r="O696" i="4"/>
  <c r="I696" i="4" s="1"/>
  <c r="O704" i="4"/>
  <c r="I704" i="4" s="1"/>
  <c r="O707" i="4"/>
  <c r="I707" i="4" s="1"/>
  <c r="O732" i="4"/>
  <c r="I732" i="4" s="1"/>
  <c r="O751" i="4"/>
  <c r="I751" i="4" s="1"/>
  <c r="O780" i="4"/>
  <c r="I780" i="4" s="1"/>
  <c r="O788" i="4"/>
  <c r="I788" i="4" s="1"/>
  <c r="O825" i="4"/>
  <c r="I825" i="4" s="1"/>
  <c r="O830" i="4"/>
  <c r="I830" i="4" s="1"/>
  <c r="O845" i="4"/>
  <c r="I845" i="4" s="1"/>
  <c r="O860" i="4"/>
  <c r="I860" i="4" s="1"/>
  <c r="O864" i="4"/>
  <c r="I864" i="4" s="1"/>
  <c r="O867" i="4"/>
  <c r="I867" i="4" s="1"/>
  <c r="O889" i="4"/>
  <c r="I889" i="4" s="1"/>
  <c r="O894" i="4"/>
  <c r="I894" i="4" s="1"/>
  <c r="O909" i="4"/>
  <c r="I909" i="4" s="1"/>
  <c r="O939" i="4"/>
  <c r="I939" i="4" s="1"/>
  <c r="O974" i="4"/>
  <c r="I974" i="4" s="1"/>
  <c r="O985" i="4"/>
  <c r="I985" i="4" s="1"/>
  <c r="O990" i="4"/>
  <c r="I990" i="4" s="1"/>
  <c r="O1054" i="4"/>
  <c r="I1054" i="4" s="1"/>
  <c r="O1088" i="4"/>
  <c r="I1088" i="4" s="1"/>
  <c r="O1158" i="4"/>
  <c r="I1158" i="4" s="1"/>
  <c r="O1166" i="4"/>
  <c r="I1166" i="4" s="1"/>
  <c r="O1188" i="4"/>
  <c r="I1188" i="4" s="1"/>
  <c r="O1293" i="4"/>
  <c r="I1293" i="4" s="1"/>
  <c r="O1391" i="4"/>
  <c r="I1391" i="4" s="1"/>
  <c r="O1390" i="4"/>
  <c r="I1390" i="4" s="1"/>
  <c r="O1414" i="4"/>
  <c r="I1414" i="4" s="1"/>
  <c r="O1417" i="4"/>
  <c r="I1417" i="4" s="1"/>
  <c r="O1421" i="4"/>
  <c r="I1421" i="4" s="1"/>
  <c r="O1673" i="4"/>
  <c r="I1673" i="4" s="1"/>
  <c r="O1677" i="4"/>
  <c r="I1677" i="4" s="1"/>
  <c r="O796" i="4"/>
  <c r="I796" i="4" s="1"/>
  <c r="O808" i="4"/>
  <c r="I808" i="4" s="1"/>
  <c r="O872" i="4"/>
  <c r="I872" i="4" s="1"/>
  <c r="O1012" i="4"/>
  <c r="I1012" i="4" s="1"/>
  <c r="O1286" i="4"/>
  <c r="I1286" i="4" s="1"/>
  <c r="O233" i="4"/>
  <c r="I233" i="4" s="1"/>
  <c r="O240" i="4"/>
  <c r="I240" i="4" s="1"/>
  <c r="O265" i="4"/>
  <c r="I265" i="4" s="1"/>
  <c r="O284" i="4"/>
  <c r="I284" i="4" s="1"/>
  <c r="O292" i="4"/>
  <c r="I292" i="4" s="1"/>
  <c r="O295" i="4"/>
  <c r="I295" i="4" s="1"/>
  <c r="O316" i="4"/>
  <c r="I316" i="4" s="1"/>
  <c r="O355" i="4"/>
  <c r="I355" i="4" s="1"/>
  <c r="O374" i="4"/>
  <c r="I374" i="4" s="1"/>
  <c r="O410" i="4"/>
  <c r="I410" i="4" s="1"/>
  <c r="O427" i="4"/>
  <c r="I427" i="4" s="1"/>
  <c r="O450" i="4"/>
  <c r="I450" i="4" s="1"/>
  <c r="O453" i="4"/>
  <c r="I453" i="4" s="1"/>
  <c r="O476" i="4"/>
  <c r="I476" i="4" s="1"/>
  <c r="O498" i="4"/>
  <c r="I498" i="4" s="1"/>
  <c r="O538" i="4"/>
  <c r="I538" i="4" s="1"/>
  <c r="O555" i="4"/>
  <c r="I555" i="4" s="1"/>
  <c r="O578" i="4"/>
  <c r="I578" i="4" s="1"/>
  <c r="O581" i="4"/>
  <c r="I581" i="4" s="1"/>
  <c r="O614" i="4"/>
  <c r="I614" i="4" s="1"/>
  <c r="O635" i="4"/>
  <c r="I635" i="4" s="1"/>
  <c r="O639" i="4"/>
  <c r="I639" i="4" s="1"/>
  <c r="O646" i="4"/>
  <c r="I646" i="4" s="1"/>
  <c r="O664" i="4"/>
  <c r="I664" i="4" s="1"/>
  <c r="O686" i="4"/>
  <c r="I686" i="4" s="1"/>
  <c r="O700" i="4"/>
  <c r="I700" i="4" s="1"/>
  <c r="O715" i="4"/>
  <c r="I715" i="4" s="1"/>
  <c r="O763" i="4"/>
  <c r="I763" i="4" s="1"/>
  <c r="O782" i="4"/>
  <c r="I782" i="4" s="1"/>
  <c r="O816" i="4"/>
  <c r="I816" i="4" s="1"/>
  <c r="O819" i="4"/>
  <c r="I819" i="4" s="1"/>
  <c r="O841" i="4"/>
  <c r="I841" i="4" s="1"/>
  <c r="O846" i="4"/>
  <c r="I846" i="4" s="1"/>
  <c r="O876" i="4"/>
  <c r="I876" i="4" s="1"/>
  <c r="O880" i="4"/>
  <c r="I880" i="4" s="1"/>
  <c r="O883" i="4"/>
  <c r="I883" i="4" s="1"/>
  <c r="O905" i="4"/>
  <c r="I905" i="4" s="1"/>
  <c r="O910" i="4"/>
  <c r="I910" i="4" s="1"/>
  <c r="O963" i="4"/>
  <c r="I963" i="4" s="1"/>
  <c r="O975" i="4"/>
  <c r="I975" i="4" s="1"/>
  <c r="O983" i="4"/>
  <c r="I983" i="4" s="1"/>
  <c r="O1010" i="4"/>
  <c r="I1010" i="4" s="1"/>
  <c r="O1025" i="4"/>
  <c r="I1025" i="4" s="1"/>
  <c r="O1033" i="4"/>
  <c r="I1033" i="4" s="1"/>
  <c r="O1047" i="4"/>
  <c r="I1047" i="4" s="1"/>
  <c r="O1107" i="4"/>
  <c r="I1107" i="4" s="1"/>
  <c r="O1159" i="4"/>
  <c r="I1159" i="4" s="1"/>
  <c r="O1218" i="4"/>
  <c r="I1218" i="4" s="1"/>
  <c r="O1242" i="4"/>
  <c r="I1242" i="4" s="1"/>
  <c r="O1279" i="4"/>
  <c r="I1279" i="4" s="1"/>
  <c r="O1282" i="4"/>
  <c r="I1282" i="4" s="1"/>
  <c r="O1302" i="4"/>
  <c r="I1302" i="4" s="1"/>
  <c r="O1310" i="4"/>
  <c r="I1310" i="4" s="1"/>
  <c r="O1326" i="4"/>
  <c r="I1326" i="4" s="1"/>
  <c r="O1350" i="4"/>
  <c r="I1350" i="4" s="1"/>
  <c r="O1353" i="4"/>
  <c r="I1353" i="4" s="1"/>
  <c r="O1438" i="4"/>
  <c r="I1438" i="4" s="1"/>
  <c r="O1541" i="4"/>
  <c r="I1541" i="4" s="1"/>
  <c r="O1566" i="4"/>
  <c r="I1566" i="4" s="1"/>
  <c r="O1669" i="4"/>
  <c r="I1669" i="4" s="1"/>
  <c r="O344" i="4"/>
  <c r="I344" i="4" s="1"/>
  <c r="O356" i="4"/>
  <c r="I356" i="4" s="1"/>
  <c r="O385" i="4"/>
  <c r="I385" i="4" s="1"/>
  <c r="O387" i="4"/>
  <c r="I387" i="4" s="1"/>
  <c r="O396" i="4"/>
  <c r="I396" i="4" s="1"/>
  <c r="O407" i="4"/>
  <c r="I407" i="4" s="1"/>
  <c r="O413" i="4"/>
  <c r="I413" i="4" s="1"/>
  <c r="O458" i="4"/>
  <c r="I458" i="4" s="1"/>
  <c r="O461" i="4"/>
  <c r="I461" i="4" s="1"/>
  <c r="O495" i="4"/>
  <c r="I495" i="4" s="1"/>
  <c r="O501" i="4"/>
  <c r="I501" i="4" s="1"/>
  <c r="O513" i="4"/>
  <c r="I513" i="4" s="1"/>
  <c r="O515" i="4"/>
  <c r="I515" i="4" s="1"/>
  <c r="O524" i="4"/>
  <c r="I524" i="4" s="1"/>
  <c r="O535" i="4"/>
  <c r="I535" i="4" s="1"/>
  <c r="O541" i="4"/>
  <c r="I541" i="4" s="1"/>
  <c r="O586" i="4"/>
  <c r="I586" i="4" s="1"/>
  <c r="O589" i="4"/>
  <c r="I589" i="4" s="1"/>
  <c r="O611" i="4"/>
  <c r="I611" i="4" s="1"/>
  <c r="O672" i="4"/>
  <c r="I672" i="4" s="1"/>
  <c r="O675" i="4"/>
  <c r="I675" i="4" s="1"/>
  <c r="O679" i="4"/>
  <c r="I679" i="4" s="1"/>
  <c r="O708" i="4"/>
  <c r="I708" i="4" s="1"/>
  <c r="O720" i="4"/>
  <c r="I720" i="4" s="1"/>
  <c r="O746" i="4"/>
  <c r="I746" i="4" s="1"/>
  <c r="O760" i="4"/>
  <c r="I760" i="4" s="1"/>
  <c r="O768" i="4"/>
  <c r="I768" i="4" s="1"/>
  <c r="O771" i="4"/>
  <c r="I771" i="4" s="1"/>
  <c r="O798" i="4"/>
  <c r="I798" i="4" s="1"/>
  <c r="O804" i="4"/>
  <c r="I804" i="4" s="1"/>
  <c r="O807" i="4"/>
  <c r="I807" i="4" s="1"/>
  <c r="O820" i="4"/>
  <c r="I820" i="4" s="1"/>
  <c r="O824" i="4"/>
  <c r="I824" i="4" s="1"/>
  <c r="O827" i="4"/>
  <c r="I827" i="4" s="1"/>
  <c r="O849" i="4"/>
  <c r="I849" i="4" s="1"/>
  <c r="O854" i="4"/>
  <c r="I854" i="4" s="1"/>
  <c r="O869" i="4"/>
  <c r="I869" i="4" s="1"/>
  <c r="O871" i="4"/>
  <c r="I871" i="4" s="1"/>
  <c r="O884" i="4"/>
  <c r="I884" i="4" s="1"/>
  <c r="O888" i="4"/>
  <c r="I888" i="4" s="1"/>
  <c r="O891" i="4"/>
  <c r="I891" i="4" s="1"/>
  <c r="O913" i="4"/>
  <c r="I913" i="4" s="1"/>
  <c r="O941" i="4"/>
  <c r="I941" i="4" s="1"/>
  <c r="O943" i="4"/>
  <c r="I943" i="4" s="1"/>
  <c r="O956" i="4"/>
  <c r="I956" i="4" s="1"/>
  <c r="O960" i="4"/>
  <c r="I960" i="4" s="1"/>
  <c r="O964" i="4"/>
  <c r="I964" i="4" s="1"/>
  <c r="O971" i="4"/>
  <c r="I971" i="4" s="1"/>
  <c r="O999" i="4"/>
  <c r="I999" i="4" s="1"/>
  <c r="O1037" i="4"/>
  <c r="I1037" i="4" s="1"/>
  <c r="O1081" i="4"/>
  <c r="I1081" i="4" s="1"/>
  <c r="O1133" i="4"/>
  <c r="I1133" i="4" s="1"/>
  <c r="O1144" i="4"/>
  <c r="I1144" i="4" s="1"/>
  <c r="O1197" i="4"/>
  <c r="I1197" i="4" s="1"/>
  <c r="O1215" i="4"/>
  <c r="I1215" i="4" s="1"/>
  <c r="O1231" i="4"/>
  <c r="I1231" i="4" s="1"/>
  <c r="O1239" i="4"/>
  <c r="I1239" i="4" s="1"/>
  <c r="O1306" i="4"/>
  <c r="I1306" i="4" s="1"/>
  <c r="O1366" i="4"/>
  <c r="I1366" i="4" s="1"/>
  <c r="O367" i="4"/>
  <c r="I367" i="4" s="1"/>
  <c r="O378" i="4"/>
  <c r="I378" i="4" s="1"/>
  <c r="O395" i="4"/>
  <c r="I395" i="4" s="1"/>
  <c r="O418" i="4"/>
  <c r="I418" i="4" s="1"/>
  <c r="O421" i="4"/>
  <c r="I421" i="4" s="1"/>
  <c r="O444" i="4"/>
  <c r="I444" i="4" s="1"/>
  <c r="O466" i="4"/>
  <c r="I466" i="4" s="1"/>
  <c r="O506" i="4"/>
  <c r="I506" i="4" s="1"/>
  <c r="O523" i="4"/>
  <c r="I523" i="4" s="1"/>
  <c r="O546" i="4"/>
  <c r="I546" i="4" s="1"/>
  <c r="O549" i="4"/>
  <c r="I549" i="4" s="1"/>
  <c r="O572" i="4"/>
  <c r="I572" i="4" s="1"/>
  <c r="O594" i="4"/>
  <c r="I594" i="4" s="1"/>
  <c r="O608" i="4"/>
  <c r="I608" i="4" s="1"/>
  <c r="O640" i="4"/>
  <c r="I640" i="4" s="1"/>
  <c r="O658" i="4"/>
  <c r="I658" i="4" s="1"/>
  <c r="O680" i="4"/>
  <c r="I680" i="4" s="1"/>
  <c r="O694" i="4"/>
  <c r="I694" i="4" s="1"/>
  <c r="O702" i="4"/>
  <c r="I702" i="4" s="1"/>
  <c r="O776" i="4"/>
  <c r="I776" i="4" s="1"/>
  <c r="O812" i="4"/>
  <c r="I812" i="4" s="1"/>
  <c r="O832" i="4"/>
  <c r="I832" i="4" s="1"/>
  <c r="O835" i="4"/>
  <c r="I835" i="4" s="1"/>
  <c r="O857" i="4"/>
  <c r="I857" i="4" s="1"/>
  <c r="O862" i="4"/>
  <c r="I862" i="4" s="1"/>
  <c r="O877" i="4"/>
  <c r="I877" i="4" s="1"/>
  <c r="O892" i="4"/>
  <c r="I892" i="4" s="1"/>
  <c r="O896" i="4"/>
  <c r="I896" i="4" s="1"/>
  <c r="O899" i="4"/>
  <c r="I899" i="4" s="1"/>
  <c r="O921" i="4"/>
  <c r="I921" i="4" s="1"/>
  <c r="O926" i="4"/>
  <c r="I926" i="4" s="1"/>
  <c r="O984" i="4"/>
  <c r="I984" i="4" s="1"/>
  <c r="O1013" i="4"/>
  <c r="I1013" i="4" s="1"/>
  <c r="O1022" i="4"/>
  <c r="I1022" i="4" s="1"/>
  <c r="O1026" i="4"/>
  <c r="I1026" i="4" s="1"/>
  <c r="O1078" i="4"/>
  <c r="I1078" i="4" s="1"/>
  <c r="O1094" i="4"/>
  <c r="I1094" i="4" s="1"/>
  <c r="O1167" i="4"/>
  <c r="I1167" i="4" s="1"/>
  <c r="O1190" i="4"/>
  <c r="I1190" i="4" s="1"/>
  <c r="O1223" i="4"/>
  <c r="I1223" i="4" s="1"/>
  <c r="O1276" i="4"/>
  <c r="I1276" i="4" s="1"/>
  <c r="O1295" i="4"/>
  <c r="I1295" i="4" s="1"/>
  <c r="O1303" i="4"/>
  <c r="I1303" i="4" s="1"/>
  <c r="O1370" i="4"/>
  <c r="I1370" i="4" s="1"/>
  <c r="O1470" i="4"/>
  <c r="I1470" i="4" s="1"/>
  <c r="O1481" i="4"/>
  <c r="I1481" i="4" s="1"/>
  <c r="O1485" i="4"/>
  <c r="I1485" i="4" s="1"/>
  <c r="O1573" i="4"/>
  <c r="I1573" i="4" s="1"/>
  <c r="O1598" i="4"/>
  <c r="I1598" i="4" s="1"/>
  <c r="O1609" i="4"/>
  <c r="I1609" i="4" s="1"/>
  <c r="O1613" i="4"/>
  <c r="I1613" i="4" s="1"/>
  <c r="O937" i="4"/>
  <c r="I937" i="4" s="1"/>
  <c r="O942" i="4"/>
  <c r="I942" i="4" s="1"/>
  <c r="O972" i="4"/>
  <c r="I972" i="4" s="1"/>
  <c r="O976" i="4"/>
  <c r="I976" i="4" s="1"/>
  <c r="O979" i="4"/>
  <c r="I979" i="4" s="1"/>
  <c r="O1001" i="4"/>
  <c r="I1001" i="4" s="1"/>
  <c r="O1006" i="4"/>
  <c r="I1006" i="4" s="1"/>
  <c r="O1027" i="4"/>
  <c r="I1027" i="4" s="1"/>
  <c r="O1030" i="4"/>
  <c r="I1030" i="4" s="1"/>
  <c r="O1069" i="4"/>
  <c r="I1069" i="4" s="1"/>
  <c r="O1080" i="4"/>
  <c r="I1080" i="4" s="1"/>
  <c r="O1098" i="4"/>
  <c r="I1098" i="4" s="1"/>
  <c r="O1116" i="4"/>
  <c r="I1116" i="4" s="1"/>
  <c r="O1122" i="4"/>
  <c r="I1122" i="4" s="1"/>
  <c r="O1141" i="4"/>
  <c r="I1141" i="4" s="1"/>
  <c r="O1156" i="4"/>
  <c r="I1156" i="4" s="1"/>
  <c r="O1160" i="4"/>
  <c r="I1160" i="4" s="1"/>
  <c r="O1174" i="4"/>
  <c r="I1174" i="4" s="1"/>
  <c r="O1205" i="4"/>
  <c r="I1205" i="4" s="1"/>
  <c r="O1249" i="4"/>
  <c r="I1249" i="4" s="1"/>
  <c r="O1260" i="4"/>
  <c r="I1260" i="4" s="1"/>
  <c r="O1266" i="4"/>
  <c r="I1266" i="4" s="1"/>
  <c r="O1280" i="4"/>
  <c r="I1280" i="4" s="1"/>
  <c r="O1313" i="4"/>
  <c r="I1313" i="4" s="1"/>
  <c r="O1324" i="4"/>
  <c r="I1324" i="4" s="1"/>
  <c r="O1330" i="4"/>
  <c r="I1330" i="4" s="1"/>
  <c r="O1344" i="4"/>
  <c r="I1344" i="4" s="1"/>
  <c r="O1377" i="4"/>
  <c r="I1377" i="4" s="1"/>
  <c r="O1388" i="4"/>
  <c r="I1388" i="4" s="1"/>
  <c r="O1394" i="4"/>
  <c r="I1394" i="4" s="1"/>
  <c r="O1408" i="4"/>
  <c r="I1408" i="4" s="1"/>
  <c r="O1418" i="4"/>
  <c r="I1418" i="4" s="1"/>
  <c r="O1425" i="4"/>
  <c r="I1425" i="4" s="1"/>
  <c r="O1450" i="4"/>
  <c r="I1450" i="4" s="1"/>
  <c r="O1457" i="4"/>
  <c r="I1457" i="4" s="1"/>
  <c r="O1482" i="4"/>
  <c r="I1482" i="4" s="1"/>
  <c r="O1489" i="4"/>
  <c r="I1489" i="4" s="1"/>
  <c r="O1514" i="4"/>
  <c r="I1514" i="4" s="1"/>
  <c r="O1521" i="4"/>
  <c r="I1521" i="4" s="1"/>
  <c r="O1546" i="4"/>
  <c r="I1546" i="4" s="1"/>
  <c r="O1553" i="4"/>
  <c r="I1553" i="4" s="1"/>
  <c r="O1585" i="4"/>
  <c r="I1585" i="4" s="1"/>
  <c r="O1617" i="4"/>
  <c r="I1617" i="4" s="1"/>
  <c r="O1649" i="4"/>
  <c r="I1649" i="4" s="1"/>
  <c r="O1681" i="4"/>
  <c r="I1681" i="4" s="1"/>
  <c r="O1439" i="4"/>
  <c r="I1439" i="4" s="1"/>
  <c r="O1471" i="4"/>
  <c r="I1471" i="4" s="1"/>
  <c r="O1503" i="4"/>
  <c r="I1503" i="4" s="1"/>
  <c r="O1535" i="4"/>
  <c r="I1535" i="4" s="1"/>
  <c r="O1567" i="4"/>
  <c r="I1567" i="4" s="1"/>
  <c r="O1599" i="4"/>
  <c r="I1599" i="4" s="1"/>
  <c r="O1631" i="4"/>
  <c r="I1631" i="4" s="1"/>
  <c r="O1663" i="4"/>
  <c r="I1663" i="4" s="1"/>
  <c r="O924" i="4"/>
  <c r="I924" i="4" s="1"/>
  <c r="O928" i="4"/>
  <c r="I928" i="4" s="1"/>
  <c r="O931" i="4"/>
  <c r="I931" i="4" s="1"/>
  <c r="O953" i="4"/>
  <c r="I953" i="4" s="1"/>
  <c r="O958" i="4"/>
  <c r="I958" i="4" s="1"/>
  <c r="O973" i="4"/>
  <c r="I973" i="4" s="1"/>
  <c r="O988" i="4"/>
  <c r="I988" i="4" s="1"/>
  <c r="O992" i="4"/>
  <c r="I992" i="4" s="1"/>
  <c r="O995" i="4"/>
  <c r="I995" i="4" s="1"/>
  <c r="O1009" i="4"/>
  <c r="I1009" i="4" s="1"/>
  <c r="O1014" i="4"/>
  <c r="I1014" i="4" s="1"/>
  <c r="O1017" i="4"/>
  <c r="I1017" i="4" s="1"/>
  <c r="O1035" i="4"/>
  <c r="I1035" i="4" s="1"/>
  <c r="O1052" i="4"/>
  <c r="I1052" i="4" s="1"/>
  <c r="O1058" i="4"/>
  <c r="I1058" i="4" s="1"/>
  <c r="O1077" i="4"/>
  <c r="I1077" i="4" s="1"/>
  <c r="O1092" i="4"/>
  <c r="I1092" i="4" s="1"/>
  <c r="O1096" i="4"/>
  <c r="I1096" i="4" s="1"/>
  <c r="O1110" i="4"/>
  <c r="I1110" i="4" s="1"/>
  <c r="O1142" i="4"/>
  <c r="I1142" i="4" s="1"/>
  <c r="O1145" i="4"/>
  <c r="I1145" i="4" s="1"/>
  <c r="O1171" i="4"/>
  <c r="I1171" i="4" s="1"/>
  <c r="O1202" i="4"/>
  <c r="I1202" i="4" s="1"/>
  <c r="O1213" i="4"/>
  <c r="I1213" i="4" s="1"/>
  <c r="O1220" i="4"/>
  <c r="I1220" i="4" s="1"/>
  <c r="O1227" i="4"/>
  <c r="I1227" i="4" s="1"/>
  <c r="O1233" i="4"/>
  <c r="I1233" i="4" s="1"/>
  <c r="O1244" i="4"/>
  <c r="I1244" i="4" s="1"/>
  <c r="O1250" i="4"/>
  <c r="I1250" i="4" s="1"/>
  <c r="O1264" i="4"/>
  <c r="I1264" i="4" s="1"/>
  <c r="O1291" i="4"/>
  <c r="I1291" i="4" s="1"/>
  <c r="O1297" i="4"/>
  <c r="I1297" i="4" s="1"/>
  <c r="O1308" i="4"/>
  <c r="I1308" i="4" s="1"/>
  <c r="O1314" i="4"/>
  <c r="I1314" i="4" s="1"/>
  <c r="O1328" i="4"/>
  <c r="I1328" i="4" s="1"/>
  <c r="O1355" i="4"/>
  <c r="I1355" i="4" s="1"/>
  <c r="O1361" i="4"/>
  <c r="I1361" i="4" s="1"/>
  <c r="O1372" i="4"/>
  <c r="I1372" i="4" s="1"/>
  <c r="O1378" i="4"/>
  <c r="I1378" i="4" s="1"/>
  <c r="O1392" i="4"/>
  <c r="I1392" i="4" s="1"/>
  <c r="O1426" i="4"/>
  <c r="I1426" i="4" s="1"/>
  <c r="O1433" i="4"/>
  <c r="I1433" i="4" s="1"/>
  <c r="O1458" i="4"/>
  <c r="I1458" i="4" s="1"/>
  <c r="O1465" i="4"/>
  <c r="I1465" i="4" s="1"/>
  <c r="O1490" i="4"/>
  <c r="I1490" i="4" s="1"/>
  <c r="O1497" i="4"/>
  <c r="I1497" i="4" s="1"/>
  <c r="O1522" i="4"/>
  <c r="I1522" i="4" s="1"/>
  <c r="O1529" i="4"/>
  <c r="I1529" i="4" s="1"/>
  <c r="O1561" i="4"/>
  <c r="I1561" i="4" s="1"/>
  <c r="O1593" i="4"/>
  <c r="I1593" i="4" s="1"/>
  <c r="O1625" i="4"/>
  <c r="I1625" i="4" s="1"/>
  <c r="O1657" i="4"/>
  <c r="I1657" i="4" s="1"/>
  <c r="O996" i="4"/>
  <c r="I996" i="4" s="1"/>
  <c r="O1000" i="4"/>
  <c r="I1000" i="4" s="1"/>
  <c r="O1003" i="4"/>
  <c r="I1003" i="4" s="1"/>
  <c r="O1011" i="4"/>
  <c r="I1011" i="4" s="1"/>
  <c r="O1041" i="4"/>
  <c r="I1041" i="4" s="1"/>
  <c r="O1066" i="4"/>
  <c r="I1066" i="4" s="1"/>
  <c r="O1085" i="4"/>
  <c r="I1085" i="4" s="1"/>
  <c r="O1113" i="4"/>
  <c r="I1113" i="4" s="1"/>
  <c r="O1124" i="4"/>
  <c r="I1124" i="4" s="1"/>
  <c r="O1150" i="4"/>
  <c r="I1150" i="4" s="1"/>
  <c r="O1178" i="4"/>
  <c r="I1178" i="4" s="1"/>
  <c r="O1209" i="4"/>
  <c r="I1209" i="4" s="1"/>
  <c r="O1224" i="4"/>
  <c r="I1224" i="4" s="1"/>
  <c r="O1257" i="4"/>
  <c r="I1257" i="4" s="1"/>
  <c r="O1268" i="4"/>
  <c r="I1268" i="4" s="1"/>
  <c r="O1274" i="4"/>
  <c r="I1274" i="4" s="1"/>
  <c r="O1288" i="4"/>
  <c r="I1288" i="4" s="1"/>
  <c r="O1321" i="4"/>
  <c r="I1321" i="4" s="1"/>
  <c r="O1332" i="4"/>
  <c r="I1332" i="4" s="1"/>
  <c r="O1338" i="4"/>
  <c r="I1338" i="4" s="1"/>
  <c r="O1352" i="4"/>
  <c r="I1352" i="4" s="1"/>
  <c r="O1385" i="4"/>
  <c r="I1385" i="4" s="1"/>
  <c r="O1396" i="4"/>
  <c r="I1396" i="4" s="1"/>
  <c r="O1402" i="4"/>
  <c r="I1402" i="4" s="1"/>
  <c r="O1415" i="4"/>
  <c r="I1415" i="4" s="1"/>
  <c r="O1420" i="4"/>
  <c r="I1420" i="4" s="1"/>
  <c r="O1447" i="4"/>
  <c r="I1447" i="4" s="1"/>
  <c r="O1452" i="4"/>
  <c r="I1452" i="4" s="1"/>
  <c r="O1479" i="4"/>
  <c r="I1479" i="4" s="1"/>
  <c r="O1484" i="4"/>
  <c r="I1484" i="4" s="1"/>
  <c r="O1511" i="4"/>
  <c r="I1511" i="4" s="1"/>
  <c r="O1516" i="4"/>
  <c r="I1516" i="4" s="1"/>
  <c r="O1543" i="4"/>
  <c r="I1543" i="4" s="1"/>
  <c r="O1548" i="4"/>
  <c r="I1548" i="4" s="1"/>
  <c r="O1562" i="4"/>
  <c r="I1562" i="4" s="1"/>
  <c r="O1575" i="4"/>
  <c r="I1575" i="4" s="1"/>
  <c r="O1580" i="4"/>
  <c r="I1580" i="4" s="1"/>
  <c r="O1594" i="4"/>
  <c r="I1594" i="4" s="1"/>
  <c r="O1607" i="4"/>
  <c r="I1607" i="4" s="1"/>
  <c r="O1612" i="4"/>
  <c r="I1612" i="4" s="1"/>
  <c r="O1626" i="4"/>
  <c r="I1626" i="4" s="1"/>
  <c r="O1639" i="4"/>
  <c r="I1639" i="4" s="1"/>
  <c r="O1644" i="4"/>
  <c r="I1644" i="4" s="1"/>
  <c r="O1658" i="4"/>
  <c r="I1658" i="4" s="1"/>
  <c r="O1671" i="4"/>
  <c r="I1671" i="4" s="1"/>
  <c r="O1676" i="4"/>
  <c r="I1676" i="4" s="1"/>
  <c r="O1281" i="4"/>
  <c r="I1281" i="4" s="1"/>
  <c r="O1292" i="4"/>
  <c r="I1292" i="4" s="1"/>
  <c r="O1298" i="4"/>
  <c r="I1298" i="4" s="1"/>
  <c r="O1345" i="4"/>
  <c r="I1345" i="4" s="1"/>
  <c r="O1356" i="4"/>
  <c r="I1356" i="4" s="1"/>
  <c r="O1362" i="4"/>
  <c r="I1362" i="4" s="1"/>
  <c r="O1409" i="4"/>
  <c r="I1409" i="4" s="1"/>
  <c r="O1434" i="4"/>
  <c r="I1434" i="4" s="1"/>
  <c r="O1441" i="4"/>
  <c r="I1441" i="4" s="1"/>
  <c r="O1466" i="4"/>
  <c r="I1466" i="4" s="1"/>
  <c r="O1473" i="4"/>
  <c r="I1473" i="4" s="1"/>
  <c r="O1498" i="4"/>
  <c r="I1498" i="4" s="1"/>
  <c r="O1505" i="4"/>
  <c r="I1505" i="4" s="1"/>
  <c r="O1530" i="4"/>
  <c r="I1530" i="4" s="1"/>
  <c r="O1537" i="4"/>
  <c r="I1537" i="4" s="1"/>
  <c r="O1569" i="4"/>
  <c r="I1569" i="4" s="1"/>
  <c r="O1601" i="4"/>
  <c r="I1601" i="4" s="1"/>
  <c r="O1633" i="4"/>
  <c r="I1633" i="4" s="1"/>
  <c r="O1665" i="4"/>
  <c r="I1665" i="4" s="1"/>
  <c r="O918" i="4"/>
  <c r="I918" i="4" s="1"/>
  <c r="O933" i="4"/>
  <c r="I933" i="4" s="1"/>
  <c r="O948" i="4"/>
  <c r="I948" i="4" s="1"/>
  <c r="O952" i="4"/>
  <c r="I952" i="4" s="1"/>
  <c r="O955" i="4"/>
  <c r="I955" i="4" s="1"/>
  <c r="O977" i="4"/>
  <c r="I977" i="4" s="1"/>
  <c r="O982" i="4"/>
  <c r="I982" i="4" s="1"/>
  <c r="O997" i="4"/>
  <c r="I997" i="4" s="1"/>
  <c r="O1019" i="4"/>
  <c r="I1019" i="4" s="1"/>
  <c r="O1021" i="4"/>
  <c r="I1021" i="4" s="1"/>
  <c r="O1029" i="4"/>
  <c r="I1029" i="4" s="1"/>
  <c r="O1049" i="4"/>
  <c r="I1049" i="4" s="1"/>
  <c r="O1060" i="4"/>
  <c r="I1060" i="4" s="1"/>
  <c r="O1086" i="4"/>
  <c r="I1086" i="4" s="1"/>
  <c r="O1136" i="4"/>
  <c r="I1136" i="4" s="1"/>
  <c r="O1200" i="4"/>
  <c r="I1200" i="4" s="1"/>
  <c r="O1235" i="4"/>
  <c r="I1235" i="4" s="1"/>
  <c r="O1241" i="4"/>
  <c r="I1241" i="4" s="1"/>
  <c r="O1252" i="4"/>
  <c r="I1252" i="4" s="1"/>
  <c r="O1258" i="4"/>
  <c r="I1258" i="4" s="1"/>
  <c r="O1272" i="4"/>
  <c r="I1272" i="4" s="1"/>
  <c r="O1299" i="4"/>
  <c r="I1299" i="4" s="1"/>
  <c r="O1305" i="4"/>
  <c r="I1305" i="4" s="1"/>
  <c r="O1316" i="4"/>
  <c r="I1316" i="4" s="1"/>
  <c r="O1322" i="4"/>
  <c r="I1322" i="4" s="1"/>
  <c r="O1336" i="4"/>
  <c r="I1336" i="4" s="1"/>
  <c r="O1363" i="4"/>
  <c r="I1363" i="4" s="1"/>
  <c r="O1369" i="4"/>
  <c r="I1369" i="4" s="1"/>
  <c r="O1380" i="4"/>
  <c r="I1380" i="4" s="1"/>
  <c r="O1386" i="4"/>
  <c r="I1386" i="4" s="1"/>
  <c r="O1400" i="4"/>
  <c r="I1400" i="4" s="1"/>
  <c r="O1423" i="4"/>
  <c r="I1423" i="4" s="1"/>
  <c r="O1428" i="4"/>
  <c r="I1428" i="4" s="1"/>
  <c r="O1435" i="4"/>
  <c r="I1435" i="4" s="1"/>
  <c r="O1455" i="4"/>
  <c r="I1455" i="4" s="1"/>
  <c r="O1460" i="4"/>
  <c r="I1460" i="4" s="1"/>
  <c r="O1467" i="4"/>
  <c r="I1467" i="4" s="1"/>
  <c r="O1487" i="4"/>
  <c r="I1487" i="4" s="1"/>
  <c r="O1492" i="4"/>
  <c r="I1492" i="4" s="1"/>
  <c r="O1499" i="4"/>
  <c r="I1499" i="4" s="1"/>
  <c r="O1519" i="4"/>
  <c r="I1519" i="4" s="1"/>
  <c r="O1524" i="4"/>
  <c r="I1524" i="4" s="1"/>
  <c r="O1531" i="4"/>
  <c r="I1531" i="4" s="1"/>
  <c r="O1551" i="4"/>
  <c r="I1551" i="4" s="1"/>
  <c r="O1556" i="4"/>
  <c r="I1556" i="4" s="1"/>
  <c r="O1563" i="4"/>
  <c r="I1563" i="4" s="1"/>
  <c r="O1570" i="4"/>
  <c r="I1570" i="4" s="1"/>
  <c r="O1583" i="4"/>
  <c r="I1583" i="4" s="1"/>
  <c r="O1588" i="4"/>
  <c r="I1588" i="4" s="1"/>
  <c r="O1595" i="4"/>
  <c r="I1595" i="4" s="1"/>
  <c r="O1602" i="4"/>
  <c r="I1602" i="4" s="1"/>
  <c r="O1615" i="4"/>
  <c r="I1615" i="4" s="1"/>
  <c r="O1620" i="4"/>
  <c r="I1620" i="4" s="1"/>
  <c r="O1627" i="4"/>
  <c r="I1627" i="4" s="1"/>
  <c r="O1634" i="4"/>
  <c r="I1634" i="4" s="1"/>
  <c r="O1647" i="4"/>
  <c r="I1647" i="4" s="1"/>
  <c r="O1652" i="4"/>
  <c r="I1652" i="4" s="1"/>
  <c r="O1659" i="4"/>
  <c r="I1659" i="4" s="1"/>
  <c r="O1666" i="4"/>
  <c r="I1666" i="4" s="1"/>
  <c r="O1679" i="4"/>
  <c r="I1679" i="4" s="1"/>
  <c r="O102" i="4"/>
  <c r="I102" i="4" s="1"/>
  <c r="O198" i="4"/>
  <c r="I198" i="4" s="1"/>
  <c r="O285" i="4"/>
  <c r="I285" i="4" s="1"/>
  <c r="O302" i="4"/>
  <c r="I302" i="4" s="1"/>
  <c r="O325" i="4"/>
  <c r="I325" i="4" s="1"/>
  <c r="O341" i="4"/>
  <c r="I341" i="4" s="1"/>
  <c r="O357" i="4"/>
  <c r="I357" i="4" s="1"/>
  <c r="O801" i="4"/>
  <c r="I801" i="4" s="1"/>
  <c r="O802" i="4"/>
  <c r="I802" i="4" s="1"/>
  <c r="O230" i="4"/>
  <c r="I230" i="4" s="1"/>
  <c r="O98" i="4"/>
  <c r="I98" i="4" s="1"/>
  <c r="O194" i="4"/>
  <c r="I194" i="4" s="1"/>
  <c r="O226" i="4"/>
  <c r="I226" i="4" s="1"/>
  <c r="O261" i="4"/>
  <c r="I261" i="4" s="1"/>
  <c r="O278" i="4"/>
  <c r="I278" i="4" s="1"/>
  <c r="O281" i="4"/>
  <c r="I281" i="4" s="1"/>
  <c r="O290" i="4"/>
  <c r="I290" i="4" s="1"/>
  <c r="O330" i="4"/>
  <c r="I330" i="4" s="1"/>
  <c r="O346" i="4"/>
  <c r="I346" i="4" s="1"/>
  <c r="O362" i="4"/>
  <c r="I362" i="4" s="1"/>
  <c r="O393" i="4"/>
  <c r="I393" i="4" s="1"/>
  <c r="O425" i="4"/>
  <c r="I425" i="4" s="1"/>
  <c r="O457" i="4"/>
  <c r="I457" i="4" s="1"/>
  <c r="O489" i="4"/>
  <c r="I489" i="4" s="1"/>
  <c r="O521" i="4"/>
  <c r="I521" i="4" s="1"/>
  <c r="O553" i="4"/>
  <c r="I553" i="4" s="1"/>
  <c r="O585" i="4"/>
  <c r="I585" i="4" s="1"/>
  <c r="O706" i="4"/>
  <c r="I706" i="4" s="1"/>
  <c r="O705" i="4"/>
  <c r="I705" i="4" s="1"/>
  <c r="O134" i="4"/>
  <c r="I134" i="4" s="1"/>
  <c r="O162" i="4"/>
  <c r="I162" i="4" s="1"/>
  <c r="O94" i="4"/>
  <c r="I94" i="4" s="1"/>
  <c r="O97" i="4"/>
  <c r="I97" i="4" s="1"/>
  <c r="O101" i="4"/>
  <c r="I101" i="4" s="1"/>
  <c r="O126" i="4"/>
  <c r="I126" i="4" s="1"/>
  <c r="O129" i="4"/>
  <c r="I129" i="4" s="1"/>
  <c r="O133" i="4"/>
  <c r="I133" i="4" s="1"/>
  <c r="O158" i="4"/>
  <c r="I158" i="4" s="1"/>
  <c r="O161" i="4"/>
  <c r="I161" i="4" s="1"/>
  <c r="O190" i="4"/>
  <c r="I190" i="4" s="1"/>
  <c r="O193" i="4"/>
  <c r="I193" i="4" s="1"/>
  <c r="O197" i="4"/>
  <c r="I197" i="4" s="1"/>
  <c r="O222" i="4"/>
  <c r="I222" i="4" s="1"/>
  <c r="O225" i="4"/>
  <c r="I225" i="4" s="1"/>
  <c r="O229" i="4"/>
  <c r="I229" i="4" s="1"/>
  <c r="O254" i="4"/>
  <c r="I254" i="4" s="1"/>
  <c r="O257" i="4"/>
  <c r="I257" i="4" s="1"/>
  <c r="O266" i="4"/>
  <c r="I266" i="4" s="1"/>
  <c r="O301" i="4"/>
  <c r="I301" i="4" s="1"/>
  <c r="O318" i="4"/>
  <c r="I318" i="4" s="1"/>
  <c r="O321" i="4"/>
  <c r="I321" i="4" s="1"/>
  <c r="O334" i="4"/>
  <c r="I334" i="4" s="1"/>
  <c r="O337" i="4"/>
  <c r="I337" i="4" s="1"/>
  <c r="O350" i="4"/>
  <c r="I350" i="4" s="1"/>
  <c r="O353" i="4"/>
  <c r="I353" i="4" s="1"/>
  <c r="O366" i="4"/>
  <c r="I366" i="4" s="1"/>
  <c r="O369" i="4"/>
  <c r="I369" i="4" s="1"/>
  <c r="O404" i="4"/>
  <c r="I404" i="4" s="1"/>
  <c r="O436" i="4"/>
  <c r="I436" i="4" s="1"/>
  <c r="O468" i="4"/>
  <c r="I468" i="4" s="1"/>
  <c r="O500" i="4"/>
  <c r="I500" i="4" s="1"/>
  <c r="O532" i="4"/>
  <c r="I532" i="4" s="1"/>
  <c r="O564" i="4"/>
  <c r="I564" i="4" s="1"/>
  <c r="O587" i="4"/>
  <c r="I587" i="4" s="1"/>
  <c r="O622" i="4"/>
  <c r="I622" i="4" s="1"/>
  <c r="O666" i="4"/>
  <c r="I666" i="4" s="1"/>
  <c r="O665" i="4"/>
  <c r="I665" i="4" s="1"/>
  <c r="O166" i="4"/>
  <c r="I166" i="4" s="1"/>
  <c r="O130" i="4"/>
  <c r="I130" i="4" s="1"/>
  <c r="O86" i="4"/>
  <c r="I86" i="4" s="1"/>
  <c r="O277" i="4"/>
  <c r="I277" i="4" s="1"/>
  <c r="O294" i="4"/>
  <c r="I294" i="4" s="1"/>
  <c r="O297" i="4"/>
  <c r="I297" i="4" s="1"/>
  <c r="O306" i="4"/>
  <c r="I306" i="4" s="1"/>
  <c r="O383" i="4"/>
  <c r="I383" i="4" s="1"/>
  <c r="O401" i="4"/>
  <c r="I401" i="4" s="1"/>
  <c r="O415" i="4"/>
  <c r="I415" i="4" s="1"/>
  <c r="O433" i="4"/>
  <c r="I433" i="4" s="1"/>
  <c r="O447" i="4"/>
  <c r="I447" i="4" s="1"/>
  <c r="O465" i="4"/>
  <c r="I465" i="4" s="1"/>
  <c r="O479" i="4"/>
  <c r="I479" i="4" s="1"/>
  <c r="O497" i="4"/>
  <c r="I497" i="4" s="1"/>
  <c r="O511" i="4"/>
  <c r="I511" i="4" s="1"/>
  <c r="O529" i="4"/>
  <c r="I529" i="4" s="1"/>
  <c r="O543" i="4"/>
  <c r="I543" i="4" s="1"/>
  <c r="O561" i="4"/>
  <c r="I561" i="4" s="1"/>
  <c r="O575" i="4"/>
  <c r="I575" i="4" s="1"/>
  <c r="O593" i="4"/>
  <c r="I593" i="4" s="1"/>
  <c r="O655" i="4"/>
  <c r="I655" i="4" s="1"/>
  <c r="O695" i="4"/>
  <c r="I695" i="4" s="1"/>
  <c r="O118" i="4"/>
  <c r="I118" i="4" s="1"/>
  <c r="O121" i="4"/>
  <c r="I121" i="4" s="1"/>
  <c r="O153" i="4"/>
  <c r="I153" i="4" s="1"/>
  <c r="O182" i="4"/>
  <c r="I182" i="4" s="1"/>
  <c r="O217" i="4"/>
  <c r="I217" i="4" s="1"/>
  <c r="O249" i="4"/>
  <c r="I249" i="4" s="1"/>
  <c r="O270" i="4"/>
  <c r="I270" i="4" s="1"/>
  <c r="O604" i="4"/>
  <c r="I604" i="4" s="1"/>
  <c r="O607" i="4"/>
  <c r="I607" i="4" s="1"/>
  <c r="O770" i="4"/>
  <c r="I770" i="4" s="1"/>
  <c r="O769" i="4"/>
  <c r="I769" i="4" s="1"/>
  <c r="O78" i="4"/>
  <c r="I78" i="4" s="1"/>
  <c r="O150" i="4"/>
  <c r="I150" i="4" s="1"/>
  <c r="O185" i="4"/>
  <c r="I185" i="4" s="1"/>
  <c r="O214" i="4"/>
  <c r="I214" i="4" s="1"/>
  <c r="O246" i="4"/>
  <c r="I246" i="4" s="1"/>
  <c r="O273" i="4"/>
  <c r="I273" i="4" s="1"/>
  <c r="O282" i="4"/>
  <c r="I282" i="4" s="1"/>
  <c r="O70" i="4"/>
  <c r="I70" i="4" s="1"/>
  <c r="O258" i="4"/>
  <c r="I258" i="4" s="1"/>
  <c r="O310" i="4"/>
  <c r="I310" i="4" s="1"/>
  <c r="O313" i="4"/>
  <c r="I313" i="4" s="1"/>
  <c r="O322" i="4"/>
  <c r="I322" i="4" s="1"/>
  <c r="O332" i="4"/>
  <c r="I332" i="4" s="1"/>
  <c r="O338" i="4"/>
  <c r="I338" i="4" s="1"/>
  <c r="O348" i="4"/>
  <c r="I348" i="4" s="1"/>
  <c r="O354" i="4"/>
  <c r="I354" i="4" s="1"/>
  <c r="O364" i="4"/>
  <c r="I364" i="4" s="1"/>
  <c r="O370" i="4"/>
  <c r="I370" i="4" s="1"/>
  <c r="O377" i="4"/>
  <c r="I377" i="4" s="1"/>
  <c r="O391" i="4"/>
  <c r="I391" i="4" s="1"/>
  <c r="O409" i="4"/>
  <c r="I409" i="4" s="1"/>
  <c r="O423" i="4"/>
  <c r="I423" i="4" s="1"/>
  <c r="O441" i="4"/>
  <c r="I441" i="4" s="1"/>
  <c r="O455" i="4"/>
  <c r="I455" i="4" s="1"/>
  <c r="O473" i="4"/>
  <c r="I473" i="4" s="1"/>
  <c r="O487" i="4"/>
  <c r="I487" i="4" s="1"/>
  <c r="O505" i="4"/>
  <c r="I505" i="4" s="1"/>
  <c r="O519" i="4"/>
  <c r="I519" i="4" s="1"/>
  <c r="O537" i="4"/>
  <c r="I537" i="4" s="1"/>
  <c r="O551" i="4"/>
  <c r="I551" i="4" s="1"/>
  <c r="O569" i="4"/>
  <c r="I569" i="4" s="1"/>
  <c r="O583" i="4"/>
  <c r="I583" i="4" s="1"/>
  <c r="O601" i="4"/>
  <c r="I601" i="4" s="1"/>
  <c r="O730" i="4"/>
  <c r="I730" i="4" s="1"/>
  <c r="O729" i="4"/>
  <c r="I729" i="4" s="1"/>
  <c r="O62" i="4"/>
  <c r="I62" i="4" s="1"/>
  <c r="O110" i="4"/>
  <c r="I110" i="4" s="1"/>
  <c r="O113" i="4"/>
  <c r="I113" i="4" s="1"/>
  <c r="O142" i="4"/>
  <c r="I142" i="4" s="1"/>
  <c r="O145" i="4"/>
  <c r="I145" i="4" s="1"/>
  <c r="O174" i="4"/>
  <c r="I174" i="4" s="1"/>
  <c r="O177" i="4"/>
  <c r="I177" i="4" s="1"/>
  <c r="O206" i="4"/>
  <c r="I206" i="4" s="1"/>
  <c r="O209" i="4"/>
  <c r="I209" i="4" s="1"/>
  <c r="O238" i="4"/>
  <c r="I238" i="4" s="1"/>
  <c r="O241" i="4"/>
  <c r="I241" i="4" s="1"/>
  <c r="O289" i="4"/>
  <c r="I289" i="4" s="1"/>
  <c r="O329" i="4"/>
  <c r="I329" i="4" s="1"/>
  <c r="O345" i="4"/>
  <c r="I345" i="4" s="1"/>
  <c r="O361" i="4"/>
  <c r="I361" i="4" s="1"/>
  <c r="O388" i="4"/>
  <c r="I388" i="4" s="1"/>
  <c r="O420" i="4"/>
  <c r="I420" i="4" s="1"/>
  <c r="O452" i="4"/>
  <c r="I452" i="4" s="1"/>
  <c r="O484" i="4"/>
  <c r="I484" i="4" s="1"/>
  <c r="O516" i="4"/>
  <c r="I516" i="4" s="1"/>
  <c r="O548" i="4"/>
  <c r="I548" i="4" s="1"/>
  <c r="O580" i="4"/>
  <c r="I580" i="4" s="1"/>
  <c r="O719" i="4"/>
  <c r="I719" i="4" s="1"/>
  <c r="O759" i="4"/>
  <c r="I759" i="4" s="1"/>
  <c r="O382" i="4"/>
  <c r="I382" i="4" s="1"/>
  <c r="O390" i="4"/>
  <c r="I390" i="4" s="1"/>
  <c r="O398" i="4"/>
  <c r="I398" i="4" s="1"/>
  <c r="O406" i="4"/>
  <c r="I406" i="4" s="1"/>
  <c r="O414" i="4"/>
  <c r="I414" i="4" s="1"/>
  <c r="O422" i="4"/>
  <c r="I422" i="4" s="1"/>
  <c r="O430" i="4"/>
  <c r="I430" i="4" s="1"/>
  <c r="O438" i="4"/>
  <c r="I438" i="4" s="1"/>
  <c r="O446" i="4"/>
  <c r="I446" i="4" s="1"/>
  <c r="O454" i="4"/>
  <c r="I454" i="4" s="1"/>
  <c r="O462" i="4"/>
  <c r="I462" i="4" s="1"/>
  <c r="O470" i="4"/>
  <c r="I470" i="4" s="1"/>
  <c r="O478" i="4"/>
  <c r="I478" i="4" s="1"/>
  <c r="O486" i="4"/>
  <c r="I486" i="4" s="1"/>
  <c r="O494" i="4"/>
  <c r="I494" i="4" s="1"/>
  <c r="O502" i="4"/>
  <c r="I502" i="4" s="1"/>
  <c r="O510" i="4"/>
  <c r="I510" i="4" s="1"/>
  <c r="O518" i="4"/>
  <c r="I518" i="4" s="1"/>
  <c r="O526" i="4"/>
  <c r="I526" i="4" s="1"/>
  <c r="O534" i="4"/>
  <c r="I534" i="4" s="1"/>
  <c r="O542" i="4"/>
  <c r="I542" i="4" s="1"/>
  <c r="O550" i="4"/>
  <c r="I550" i="4" s="1"/>
  <c r="O558" i="4"/>
  <c r="I558" i="4" s="1"/>
  <c r="O566" i="4"/>
  <c r="I566" i="4" s="1"/>
  <c r="O574" i="4"/>
  <c r="I574" i="4" s="1"/>
  <c r="O582" i="4"/>
  <c r="I582" i="4" s="1"/>
  <c r="O590" i="4"/>
  <c r="I590" i="4" s="1"/>
  <c r="O598" i="4"/>
  <c r="I598" i="4" s="1"/>
  <c r="O690" i="4"/>
  <c r="I690" i="4" s="1"/>
  <c r="O692" i="4"/>
  <c r="I692" i="4" s="1"/>
  <c r="O710" i="4"/>
  <c r="I710" i="4" s="1"/>
  <c r="O754" i="4"/>
  <c r="I754" i="4" s="1"/>
  <c r="O756" i="4"/>
  <c r="I756" i="4" s="1"/>
  <c r="O774" i="4"/>
  <c r="I774" i="4" s="1"/>
  <c r="O806" i="4"/>
  <c r="I806" i="4" s="1"/>
  <c r="O821" i="4"/>
  <c r="I821" i="4" s="1"/>
  <c r="O885" i="4"/>
  <c r="I885" i="4" s="1"/>
  <c r="O949" i="4"/>
  <c r="I949" i="4" s="1"/>
  <c r="O618" i="4"/>
  <c r="I618" i="4" s="1"/>
  <c r="O620" i="4"/>
  <c r="I620" i="4" s="1"/>
  <c r="O621" i="4"/>
  <c r="I621" i="4" s="1"/>
  <c r="O634" i="4"/>
  <c r="I634" i="4" s="1"/>
  <c r="O636" i="4"/>
  <c r="I636" i="4" s="1"/>
  <c r="O637" i="4"/>
  <c r="I637" i="4" s="1"/>
  <c r="O650" i="4"/>
  <c r="I650" i="4" s="1"/>
  <c r="O652" i="4"/>
  <c r="I652" i="4" s="1"/>
  <c r="O670" i="4"/>
  <c r="I670" i="4" s="1"/>
  <c r="O714" i="4"/>
  <c r="I714" i="4" s="1"/>
  <c r="O716" i="4"/>
  <c r="I716" i="4" s="1"/>
  <c r="O734" i="4"/>
  <c r="I734" i="4" s="1"/>
  <c r="O777" i="4"/>
  <c r="I777" i="4" s="1"/>
  <c r="O778" i="4"/>
  <c r="I778" i="4" s="1"/>
  <c r="O809" i="4"/>
  <c r="I809" i="4" s="1"/>
  <c r="O810" i="4"/>
  <c r="I810" i="4" s="1"/>
  <c r="O829" i="4"/>
  <c r="I829" i="4" s="1"/>
  <c r="O893" i="4"/>
  <c r="I893" i="4" s="1"/>
  <c r="O957" i="4"/>
  <c r="I957" i="4" s="1"/>
  <c r="O674" i="4"/>
  <c r="I674" i="4" s="1"/>
  <c r="O676" i="4"/>
  <c r="I676" i="4" s="1"/>
  <c r="O738" i="4"/>
  <c r="I738" i="4" s="1"/>
  <c r="O740" i="4"/>
  <c r="I740" i="4" s="1"/>
  <c r="O654" i="4"/>
  <c r="I654" i="4" s="1"/>
  <c r="O698" i="4"/>
  <c r="I698" i="4" s="1"/>
  <c r="O718" i="4"/>
  <c r="I718" i="4" s="1"/>
  <c r="O762" i="4"/>
  <c r="I762" i="4" s="1"/>
  <c r="O785" i="4"/>
  <c r="I785" i="4" s="1"/>
  <c r="O786" i="4"/>
  <c r="I786" i="4" s="1"/>
  <c r="O1157" i="4"/>
  <c r="I1157" i="4" s="1"/>
  <c r="O610" i="4"/>
  <c r="I610" i="4" s="1"/>
  <c r="O613" i="4"/>
  <c r="I613" i="4" s="1"/>
  <c r="O660" i="4"/>
  <c r="I660" i="4" s="1"/>
  <c r="O663" i="4"/>
  <c r="I663" i="4" s="1"/>
  <c r="O673" i="4"/>
  <c r="I673" i="4" s="1"/>
  <c r="O678" i="4"/>
  <c r="I678" i="4" s="1"/>
  <c r="O724" i="4"/>
  <c r="I724" i="4" s="1"/>
  <c r="O727" i="4"/>
  <c r="I727" i="4" s="1"/>
  <c r="O737" i="4"/>
  <c r="I737" i="4" s="1"/>
  <c r="O742" i="4"/>
  <c r="I742" i="4" s="1"/>
  <c r="O790" i="4"/>
  <c r="I790" i="4" s="1"/>
  <c r="O853" i="4"/>
  <c r="I853" i="4" s="1"/>
  <c r="O917" i="4"/>
  <c r="I917" i="4" s="1"/>
  <c r="O981" i="4"/>
  <c r="I981" i="4" s="1"/>
  <c r="O626" i="4"/>
  <c r="I626" i="4" s="1"/>
  <c r="O628" i="4"/>
  <c r="I628" i="4" s="1"/>
  <c r="O629" i="4"/>
  <c r="I629" i="4" s="1"/>
  <c r="O642" i="4"/>
  <c r="I642" i="4" s="1"/>
  <c r="O644" i="4"/>
  <c r="I644" i="4" s="1"/>
  <c r="O645" i="4"/>
  <c r="I645" i="4" s="1"/>
  <c r="O684" i="4"/>
  <c r="I684" i="4" s="1"/>
  <c r="O697" i="4"/>
  <c r="I697" i="4" s="1"/>
  <c r="O748" i="4"/>
  <c r="I748" i="4" s="1"/>
  <c r="O761" i="4"/>
  <c r="I761" i="4" s="1"/>
  <c r="O793" i="4"/>
  <c r="I793" i="4" s="1"/>
  <c r="O794" i="4"/>
  <c r="I794" i="4" s="1"/>
  <c r="O861" i="4"/>
  <c r="I861" i="4" s="1"/>
  <c r="O925" i="4"/>
  <c r="I925" i="4" s="1"/>
  <c r="O989" i="4"/>
  <c r="I989" i="4" s="1"/>
  <c r="O1093" i="4"/>
  <c r="I1093" i="4" s="1"/>
  <c r="O818" i="4"/>
  <c r="I818" i="4" s="1"/>
  <c r="O826" i="4"/>
  <c r="I826" i="4" s="1"/>
  <c r="O834" i="4"/>
  <c r="I834" i="4" s="1"/>
  <c r="O842" i="4"/>
  <c r="I842" i="4" s="1"/>
  <c r="O850" i="4"/>
  <c r="I850" i="4" s="1"/>
  <c r="O858" i="4"/>
  <c r="I858" i="4" s="1"/>
  <c r="O866" i="4"/>
  <c r="I866" i="4" s="1"/>
  <c r="O874" i="4"/>
  <c r="I874" i="4" s="1"/>
  <c r="O882" i="4"/>
  <c r="I882" i="4" s="1"/>
  <c r="O890" i="4"/>
  <c r="I890" i="4" s="1"/>
  <c r="O898" i="4"/>
  <c r="I898" i="4" s="1"/>
  <c r="O906" i="4"/>
  <c r="I906" i="4" s="1"/>
  <c r="O914" i="4"/>
  <c r="I914" i="4" s="1"/>
  <c r="O922" i="4"/>
  <c r="I922" i="4" s="1"/>
  <c r="O930" i="4"/>
  <c r="I930" i="4" s="1"/>
  <c r="O938" i="4"/>
  <c r="I938" i="4" s="1"/>
  <c r="O946" i="4"/>
  <c r="I946" i="4" s="1"/>
  <c r="O954" i="4"/>
  <c r="I954" i="4" s="1"/>
  <c r="O962" i="4"/>
  <c r="I962" i="4" s="1"/>
  <c r="O970" i="4"/>
  <c r="I970" i="4" s="1"/>
  <c r="O978" i="4"/>
  <c r="I978" i="4" s="1"/>
  <c r="O986" i="4"/>
  <c r="I986" i="4" s="1"/>
  <c r="O994" i="4"/>
  <c r="I994" i="4" s="1"/>
  <c r="O1002" i="4"/>
  <c r="I1002" i="4" s="1"/>
  <c r="O1024" i="4"/>
  <c r="I1024" i="4" s="1"/>
  <c r="O1040" i="4"/>
  <c r="I1040" i="4" s="1"/>
  <c r="O1062" i="4"/>
  <c r="I1062" i="4" s="1"/>
  <c r="O1067" i="4"/>
  <c r="I1067" i="4" s="1"/>
  <c r="O1073" i="4"/>
  <c r="I1073" i="4" s="1"/>
  <c r="O1084" i="4"/>
  <c r="I1084" i="4" s="1"/>
  <c r="O1090" i="4"/>
  <c r="I1090" i="4" s="1"/>
  <c r="O1104" i="4"/>
  <c r="I1104" i="4" s="1"/>
  <c r="O1126" i="4"/>
  <c r="I1126" i="4" s="1"/>
  <c r="O1131" i="4"/>
  <c r="I1131" i="4" s="1"/>
  <c r="O1137" i="4"/>
  <c r="I1137" i="4" s="1"/>
  <c r="O1148" i="4"/>
  <c r="I1148" i="4" s="1"/>
  <c r="O1154" i="4"/>
  <c r="I1154" i="4" s="1"/>
  <c r="O1168" i="4"/>
  <c r="I1168" i="4" s="1"/>
  <c r="O1195" i="4"/>
  <c r="I1195" i="4" s="1"/>
  <c r="O1201" i="4"/>
  <c r="I1201" i="4" s="1"/>
  <c r="O1212" i="4"/>
  <c r="I1212" i="4" s="1"/>
  <c r="O1232" i="4"/>
  <c r="I1232" i="4" s="1"/>
  <c r="O1296" i="4"/>
  <c r="I1296" i="4" s="1"/>
  <c r="O1360" i="4"/>
  <c r="I1360" i="4" s="1"/>
  <c r="O653" i="4"/>
  <c r="I653" i="4" s="1"/>
  <c r="O661" i="4"/>
  <c r="I661" i="4" s="1"/>
  <c r="O669" i="4"/>
  <c r="I669" i="4" s="1"/>
  <c r="O677" i="4"/>
  <c r="I677" i="4" s="1"/>
  <c r="O685" i="4"/>
  <c r="I685" i="4" s="1"/>
  <c r="O693" i="4"/>
  <c r="I693" i="4" s="1"/>
  <c r="O701" i="4"/>
  <c r="I701" i="4" s="1"/>
  <c r="O709" i="4"/>
  <c r="I709" i="4" s="1"/>
  <c r="O717" i="4"/>
  <c r="I717" i="4" s="1"/>
  <c r="O725" i="4"/>
  <c r="I725" i="4" s="1"/>
  <c r="O733" i="4"/>
  <c r="I733" i="4" s="1"/>
  <c r="O741" i="4"/>
  <c r="I741" i="4" s="1"/>
  <c r="O749" i="4"/>
  <c r="I749" i="4" s="1"/>
  <c r="O757" i="4"/>
  <c r="I757" i="4" s="1"/>
  <c r="O765" i="4"/>
  <c r="I765" i="4" s="1"/>
  <c r="O773" i="4"/>
  <c r="I773" i="4" s="1"/>
  <c r="O781" i="4"/>
  <c r="I781" i="4" s="1"/>
  <c r="O789" i="4"/>
  <c r="I789" i="4" s="1"/>
  <c r="O797" i="4"/>
  <c r="I797" i="4" s="1"/>
  <c r="O805" i="4"/>
  <c r="I805" i="4" s="1"/>
  <c r="O813" i="4"/>
  <c r="I813" i="4" s="1"/>
  <c r="O1044" i="4"/>
  <c r="I1044" i="4" s="1"/>
  <c r="O1050" i="4"/>
  <c r="I1050" i="4" s="1"/>
  <c r="O1064" i="4"/>
  <c r="I1064" i="4" s="1"/>
  <c r="O1091" i="4"/>
  <c r="I1091" i="4" s="1"/>
  <c r="O1097" i="4"/>
  <c r="I1097" i="4" s="1"/>
  <c r="O1108" i="4"/>
  <c r="I1108" i="4" s="1"/>
  <c r="O1114" i="4"/>
  <c r="I1114" i="4" s="1"/>
  <c r="O1128" i="4"/>
  <c r="I1128" i="4" s="1"/>
  <c r="O1155" i="4"/>
  <c r="I1155" i="4" s="1"/>
  <c r="O1161" i="4"/>
  <c r="I1161" i="4" s="1"/>
  <c r="O1172" i="4"/>
  <c r="I1172" i="4" s="1"/>
  <c r="O1192" i="4"/>
  <c r="I1192" i="4" s="1"/>
  <c r="O1219" i="4"/>
  <c r="I1219" i="4" s="1"/>
  <c r="O1225" i="4"/>
  <c r="I1225" i="4" s="1"/>
  <c r="O1236" i="4"/>
  <c r="I1236" i="4" s="1"/>
  <c r="O1256" i="4"/>
  <c r="I1256" i="4" s="1"/>
  <c r="O1283" i="4"/>
  <c r="I1283" i="4" s="1"/>
  <c r="O1320" i="4"/>
  <c r="I1320" i="4" s="1"/>
  <c r="O1347" i="4"/>
  <c r="I1347" i="4" s="1"/>
  <c r="O1384" i="4"/>
  <c r="I1384" i="4" s="1"/>
  <c r="O1411" i="4"/>
  <c r="I1411" i="4" s="1"/>
  <c r="O1443" i="4"/>
  <c r="I1443" i="4" s="1"/>
  <c r="O1475" i="4"/>
  <c r="I1475" i="4" s="1"/>
  <c r="O1507" i="4"/>
  <c r="I1507" i="4" s="1"/>
  <c r="O1539" i="4"/>
  <c r="I1539" i="4" s="1"/>
  <c r="O1571" i="4"/>
  <c r="I1571" i="4" s="1"/>
  <c r="O1603" i="4"/>
  <c r="I1603" i="4" s="1"/>
  <c r="O1635" i="4"/>
  <c r="I1635" i="4" s="1"/>
  <c r="O1667" i="4"/>
  <c r="I1667" i="4" s="1"/>
  <c r="O1028" i="4"/>
  <c r="I1028" i="4" s="1"/>
  <c r="O1051" i="4"/>
  <c r="I1051" i="4" s="1"/>
  <c r="O1057" i="4"/>
  <c r="I1057" i="4" s="1"/>
  <c r="O1068" i="4"/>
  <c r="I1068" i="4" s="1"/>
  <c r="O1074" i="4"/>
  <c r="I1074" i="4" s="1"/>
  <c r="O1115" i="4"/>
  <c r="I1115" i="4" s="1"/>
  <c r="O1121" i="4"/>
  <c r="I1121" i="4" s="1"/>
  <c r="O1132" i="4"/>
  <c r="I1132" i="4" s="1"/>
  <c r="O1138" i="4"/>
  <c r="I1138" i="4" s="1"/>
  <c r="O1179" i="4"/>
  <c r="I1179" i="4" s="1"/>
  <c r="O1185" i="4"/>
  <c r="I1185" i="4" s="1"/>
  <c r="O1196" i="4"/>
  <c r="I1196" i="4" s="1"/>
  <c r="O1243" i="4"/>
  <c r="I1243" i="4" s="1"/>
  <c r="O1307" i="4"/>
  <c r="I1307" i="4" s="1"/>
  <c r="O1371" i="4"/>
  <c r="I1371" i="4" s="1"/>
  <c r="O1016" i="4"/>
  <c r="I1016" i="4" s="1"/>
  <c r="O1048" i="4"/>
  <c r="I1048" i="4" s="1"/>
  <c r="O1112" i="4"/>
  <c r="I1112" i="4" s="1"/>
  <c r="O1176" i="4"/>
  <c r="I1176" i="4" s="1"/>
  <c r="O1240" i="4"/>
  <c r="I1240" i="4" s="1"/>
  <c r="O1304" i="4"/>
  <c r="I1304" i="4" s="1"/>
  <c r="O1368" i="4"/>
  <c r="I1368" i="4" s="1"/>
  <c r="O1032" i="4"/>
  <c r="I1032" i="4" s="1"/>
  <c r="O1099" i="4"/>
  <c r="I1099" i="4" s="1"/>
  <c r="O1163" i="4"/>
  <c r="I1163" i="4" s="1"/>
  <c r="O1210" i="4"/>
  <c r="I1210" i="4" s="1"/>
  <c r="O1015" i="4"/>
  <c r="I1015" i="4" s="1"/>
  <c r="O1059" i="4"/>
  <c r="I1059" i="4" s="1"/>
  <c r="O1065" i="4"/>
  <c r="I1065" i="4" s="1"/>
  <c r="O1076" i="4"/>
  <c r="I1076" i="4" s="1"/>
  <c r="O1082" i="4"/>
  <c r="I1082" i="4" s="1"/>
  <c r="O1123" i="4"/>
  <c r="I1123" i="4" s="1"/>
  <c r="O1129" i="4"/>
  <c r="I1129" i="4" s="1"/>
  <c r="O1140" i="4"/>
  <c r="I1140" i="4" s="1"/>
  <c r="O1146" i="4"/>
  <c r="I1146" i="4" s="1"/>
  <c r="O1187" i="4"/>
  <c r="I1187" i="4" s="1"/>
  <c r="O1193" i="4"/>
  <c r="I1193" i="4" s="1"/>
  <c r="O1204" i="4"/>
  <c r="I1204" i="4" s="1"/>
  <c r="O1251" i="4"/>
  <c r="I1251" i="4" s="1"/>
  <c r="O1315" i="4"/>
  <c r="I1315" i="4" s="1"/>
  <c r="O1379" i="4"/>
  <c r="I1379" i="4" s="1"/>
  <c r="O1427" i="4"/>
  <c r="I1427" i="4" s="1"/>
  <c r="O1459" i="4"/>
  <c r="I1459" i="4" s="1"/>
  <c r="O1491" i="4"/>
  <c r="I1491" i="4" s="1"/>
  <c r="O1523" i="4"/>
  <c r="I1523" i="4" s="1"/>
  <c r="O1555" i="4"/>
  <c r="I1555" i="4" s="1"/>
  <c r="O1587" i="4"/>
  <c r="I1587" i="4" s="1"/>
  <c r="O1619" i="4"/>
  <c r="I1619" i="4" s="1"/>
  <c r="O1651" i="4"/>
  <c r="I1651" i="4" s="1"/>
  <c r="O1020" i="4"/>
  <c r="I1020" i="4" s="1"/>
  <c r="O1036" i="4"/>
  <c r="I1036" i="4" s="1"/>
  <c r="O1042" i="4"/>
  <c r="I1042" i="4" s="1"/>
  <c r="O1056" i="4"/>
  <c r="I1056" i="4" s="1"/>
  <c r="O1083" i="4"/>
  <c r="I1083" i="4" s="1"/>
  <c r="O1089" i="4"/>
  <c r="I1089" i="4" s="1"/>
  <c r="O1100" i="4"/>
  <c r="I1100" i="4" s="1"/>
  <c r="O1106" i="4"/>
  <c r="I1106" i="4" s="1"/>
  <c r="O1120" i="4"/>
  <c r="I1120" i="4" s="1"/>
  <c r="O1147" i="4"/>
  <c r="I1147" i="4" s="1"/>
  <c r="O1153" i="4"/>
  <c r="I1153" i="4" s="1"/>
  <c r="O1164" i="4"/>
  <c r="I1164" i="4" s="1"/>
  <c r="O1170" i="4"/>
  <c r="I1170" i="4" s="1"/>
  <c r="O1184" i="4"/>
  <c r="I1184" i="4" s="1"/>
  <c r="O1211" i="4"/>
  <c r="I1211" i="4" s="1"/>
  <c r="O1217" i="4"/>
  <c r="I1217" i="4" s="1"/>
  <c r="O1228" i="4"/>
  <c r="I1228" i="4" s="1"/>
  <c r="O1248" i="4"/>
  <c r="I1248" i="4" s="1"/>
  <c r="O1275" i="4"/>
  <c r="I1275" i="4" s="1"/>
  <c r="O1312" i="4"/>
  <c r="I1312" i="4" s="1"/>
  <c r="O1339" i="4"/>
  <c r="I1339" i="4" s="1"/>
  <c r="O1376" i="4"/>
  <c r="I1376" i="4" s="1"/>
  <c r="O1403" i="4"/>
  <c r="I1403" i="4" s="1"/>
  <c r="O1416" i="4"/>
  <c r="I1416" i="4" s="1"/>
  <c r="O1424" i="4"/>
  <c r="I1424" i="4" s="1"/>
  <c r="O1432" i="4"/>
  <c r="I1432" i="4" s="1"/>
  <c r="O1440" i="4"/>
  <c r="I1440" i="4" s="1"/>
  <c r="O1448" i="4"/>
  <c r="I1448" i="4" s="1"/>
  <c r="O1456" i="4"/>
  <c r="I1456" i="4" s="1"/>
  <c r="O1464" i="4"/>
  <c r="I1464" i="4" s="1"/>
  <c r="O1472" i="4"/>
  <c r="I1472" i="4" s="1"/>
  <c r="O1480" i="4"/>
  <c r="I1480" i="4" s="1"/>
  <c r="O1488" i="4"/>
  <c r="I1488" i="4" s="1"/>
  <c r="O1496" i="4"/>
  <c r="I1496" i="4" s="1"/>
  <c r="O1504" i="4"/>
  <c r="I1504" i="4" s="1"/>
  <c r="O1512" i="4"/>
  <c r="I1512" i="4" s="1"/>
  <c r="O1520" i="4"/>
  <c r="I1520" i="4" s="1"/>
  <c r="O1528" i="4"/>
  <c r="I1528" i="4" s="1"/>
  <c r="O1536" i="4"/>
  <c r="I1536" i="4" s="1"/>
  <c r="O1544" i="4"/>
  <c r="I1544" i="4" s="1"/>
  <c r="O1552" i="4"/>
  <c r="I1552" i="4" s="1"/>
  <c r="O1560" i="4"/>
  <c r="I1560" i="4" s="1"/>
  <c r="O1568" i="4"/>
  <c r="I1568" i="4" s="1"/>
  <c r="O1576" i="4"/>
  <c r="I1576" i="4" s="1"/>
  <c r="O1584" i="4"/>
  <c r="I1584" i="4" s="1"/>
  <c r="O1592" i="4"/>
  <c r="I1592" i="4" s="1"/>
  <c r="O1600" i="4"/>
  <c r="I1600" i="4" s="1"/>
  <c r="O1608" i="4"/>
  <c r="I1608" i="4" s="1"/>
  <c r="O1616" i="4"/>
  <c r="I1616" i="4" s="1"/>
  <c r="O1624" i="4"/>
  <c r="I1624" i="4" s="1"/>
  <c r="O1632" i="4"/>
  <c r="I1632" i="4" s="1"/>
  <c r="O1640" i="4"/>
  <c r="I1640" i="4" s="1"/>
  <c r="O1648" i="4"/>
  <c r="I1648" i="4" s="1"/>
  <c r="O1656" i="4"/>
  <c r="I1656" i="4" s="1"/>
  <c r="O1664" i="4"/>
  <c r="I1664" i="4" s="1"/>
  <c r="O1672" i="4"/>
  <c r="I1672" i="4" s="1"/>
  <c r="O1680" i="4"/>
  <c r="I1680" i="4" s="1"/>
  <c r="H1682" i="4"/>
  <c r="G1682" i="4"/>
  <c r="H1681" i="4"/>
  <c r="G1681" i="4"/>
  <c r="H1680" i="4"/>
  <c r="G1680" i="4"/>
  <c r="H1679" i="4"/>
  <c r="G1679" i="4"/>
  <c r="H1678" i="4"/>
  <c r="G1678" i="4"/>
  <c r="H1677" i="4"/>
  <c r="G1677" i="4"/>
  <c r="H1676" i="4"/>
  <c r="G1676" i="4"/>
  <c r="H1675" i="4"/>
  <c r="G1675" i="4"/>
  <c r="H1674" i="4"/>
  <c r="G1674" i="4"/>
  <c r="H1673" i="4"/>
  <c r="G1673" i="4"/>
  <c r="H1672" i="4"/>
  <c r="G1672" i="4"/>
  <c r="H1671" i="4"/>
  <c r="G1671" i="4"/>
  <c r="H1670" i="4"/>
  <c r="G1670" i="4"/>
  <c r="H1669" i="4"/>
  <c r="G1669" i="4"/>
  <c r="H1668" i="4"/>
  <c r="G1668" i="4"/>
  <c r="H1667" i="4"/>
  <c r="G1667" i="4"/>
  <c r="H1666" i="4"/>
  <c r="G1666" i="4"/>
  <c r="H1665" i="4"/>
  <c r="G1665" i="4"/>
  <c r="H1664" i="4"/>
  <c r="G1664" i="4"/>
  <c r="H1663" i="4"/>
  <c r="G1663" i="4"/>
  <c r="H1662" i="4"/>
  <c r="G1662" i="4"/>
  <c r="H1661" i="4"/>
  <c r="G1661" i="4"/>
  <c r="H1660" i="4"/>
  <c r="G1660" i="4"/>
  <c r="H1659" i="4"/>
  <c r="G1659" i="4"/>
  <c r="H1658" i="4"/>
  <c r="G1658" i="4"/>
  <c r="H1657" i="4"/>
  <c r="G1657" i="4"/>
  <c r="H1656" i="4"/>
  <c r="G1656" i="4"/>
  <c r="H1655" i="4"/>
  <c r="G1655" i="4"/>
  <c r="H1654" i="4"/>
  <c r="G1654" i="4"/>
  <c r="H1653" i="4"/>
  <c r="G1653" i="4"/>
  <c r="H1652" i="4"/>
  <c r="G1652" i="4"/>
  <c r="H1651" i="4"/>
  <c r="G1651" i="4"/>
  <c r="H1650" i="4"/>
  <c r="G1650" i="4"/>
  <c r="H1649" i="4"/>
  <c r="G1649" i="4"/>
  <c r="H1648" i="4"/>
  <c r="G1648" i="4"/>
  <c r="H1647" i="4"/>
  <c r="G1647" i="4"/>
  <c r="H1646" i="4"/>
  <c r="G1646" i="4"/>
  <c r="H1645" i="4"/>
  <c r="G1645" i="4"/>
  <c r="H1644" i="4"/>
  <c r="G1644" i="4"/>
  <c r="H1643" i="4"/>
  <c r="G1643" i="4"/>
  <c r="H1642" i="4"/>
  <c r="G1642" i="4"/>
  <c r="H1641" i="4"/>
  <c r="G1641" i="4"/>
  <c r="H1640" i="4"/>
  <c r="G1640" i="4"/>
  <c r="H1639" i="4"/>
  <c r="G1639" i="4"/>
  <c r="H1638" i="4"/>
  <c r="G1638" i="4"/>
  <c r="H1637" i="4"/>
  <c r="G1637" i="4"/>
  <c r="H1636" i="4"/>
  <c r="G1636" i="4"/>
  <c r="H1635" i="4"/>
  <c r="G1635" i="4"/>
  <c r="H1634" i="4"/>
  <c r="G1634" i="4"/>
  <c r="H1633" i="4"/>
  <c r="G1633" i="4"/>
  <c r="H1632" i="4"/>
  <c r="G1632" i="4"/>
  <c r="H1631" i="4"/>
  <c r="G1631" i="4"/>
  <c r="H1630" i="4"/>
  <c r="G1630" i="4"/>
  <c r="H1629" i="4"/>
  <c r="G1629" i="4"/>
  <c r="H1628" i="4"/>
  <c r="G1628" i="4"/>
  <c r="H1627" i="4"/>
  <c r="G1627" i="4"/>
  <c r="H1626" i="4"/>
  <c r="G1626" i="4"/>
  <c r="H1625" i="4"/>
  <c r="G1625" i="4"/>
  <c r="H1624" i="4"/>
  <c r="G1624" i="4"/>
  <c r="H1623" i="4"/>
  <c r="G1623" i="4"/>
  <c r="H1622" i="4"/>
  <c r="G1622" i="4"/>
  <c r="H1621" i="4"/>
  <c r="G1621" i="4"/>
  <c r="H1620" i="4"/>
  <c r="G1620" i="4"/>
  <c r="H1619" i="4"/>
  <c r="G1619" i="4"/>
  <c r="H1618" i="4"/>
  <c r="G1618" i="4"/>
  <c r="H1617" i="4"/>
  <c r="G1617" i="4"/>
  <c r="H1616" i="4"/>
  <c r="G1616" i="4"/>
  <c r="H1615" i="4"/>
  <c r="G1615" i="4"/>
  <c r="H1614" i="4"/>
  <c r="G1614" i="4"/>
  <c r="H1613" i="4"/>
  <c r="G1613" i="4"/>
  <c r="H1612" i="4"/>
  <c r="G1612" i="4"/>
  <c r="H1611" i="4"/>
  <c r="G1611" i="4"/>
  <c r="H1610" i="4"/>
  <c r="G1610" i="4"/>
  <c r="H1609" i="4"/>
  <c r="G1609" i="4"/>
  <c r="H1608" i="4"/>
  <c r="G1608" i="4"/>
  <c r="H1607" i="4"/>
  <c r="G1607" i="4"/>
  <c r="H1606" i="4"/>
  <c r="G1606" i="4"/>
  <c r="H1605" i="4"/>
  <c r="G1605" i="4"/>
  <c r="H1604" i="4"/>
  <c r="G1604" i="4"/>
  <c r="H1603" i="4"/>
  <c r="G1603" i="4"/>
  <c r="H1602" i="4"/>
  <c r="G1602" i="4"/>
  <c r="H1601" i="4"/>
  <c r="G1601" i="4"/>
  <c r="H1600" i="4"/>
  <c r="G1600" i="4"/>
  <c r="H1599" i="4"/>
  <c r="G1599" i="4"/>
  <c r="H1598" i="4"/>
  <c r="G1598" i="4"/>
  <c r="H1597" i="4"/>
  <c r="G1597" i="4"/>
  <c r="H1596" i="4"/>
  <c r="G1596" i="4"/>
  <c r="H1595" i="4"/>
  <c r="G1595" i="4"/>
  <c r="H1594" i="4"/>
  <c r="G1594" i="4"/>
  <c r="H1593" i="4"/>
  <c r="G1593" i="4"/>
  <c r="H1592" i="4"/>
  <c r="G1592" i="4"/>
  <c r="H1591" i="4"/>
  <c r="G1591" i="4"/>
  <c r="H1590" i="4"/>
  <c r="G1590" i="4"/>
  <c r="H1589" i="4"/>
  <c r="G1589" i="4"/>
  <c r="H1588" i="4"/>
  <c r="G1588" i="4"/>
  <c r="H1587" i="4"/>
  <c r="G1587" i="4"/>
  <c r="H1586" i="4"/>
  <c r="G1586" i="4"/>
  <c r="H1585" i="4"/>
  <c r="G1585" i="4"/>
  <c r="H1584" i="4"/>
  <c r="G1584" i="4"/>
  <c r="H1583" i="4"/>
  <c r="G1583" i="4"/>
  <c r="H1582" i="4"/>
  <c r="G1582" i="4"/>
  <c r="H1581" i="4"/>
  <c r="G1581" i="4"/>
  <c r="H1580" i="4"/>
  <c r="G1580" i="4"/>
  <c r="H1579" i="4"/>
  <c r="G1579" i="4"/>
  <c r="H1578" i="4"/>
  <c r="G1578" i="4"/>
  <c r="H1577" i="4"/>
  <c r="G1577" i="4"/>
  <c r="H1576" i="4"/>
  <c r="G1576" i="4"/>
  <c r="H1575" i="4"/>
  <c r="G1575" i="4"/>
  <c r="H1574" i="4"/>
  <c r="G1574" i="4"/>
  <c r="H1573" i="4"/>
  <c r="G1573" i="4"/>
  <c r="H1572" i="4"/>
  <c r="G1572" i="4"/>
  <c r="H1571" i="4"/>
  <c r="G1571" i="4"/>
  <c r="H1570" i="4"/>
  <c r="G1570" i="4"/>
  <c r="H1569" i="4"/>
  <c r="G1569" i="4"/>
  <c r="H1568" i="4"/>
  <c r="G1568" i="4"/>
  <c r="H1567" i="4"/>
  <c r="G1567" i="4"/>
  <c r="H1566" i="4"/>
  <c r="G1566" i="4"/>
  <c r="H1565" i="4"/>
  <c r="G1565" i="4"/>
  <c r="H1564" i="4"/>
  <c r="G1564" i="4"/>
  <c r="H1563" i="4"/>
  <c r="G1563" i="4"/>
  <c r="H1562" i="4"/>
  <c r="G1562" i="4"/>
  <c r="H1561" i="4"/>
  <c r="G1561" i="4"/>
  <c r="H1560" i="4"/>
  <c r="G1560" i="4"/>
  <c r="H1559" i="4"/>
  <c r="G1559" i="4"/>
  <c r="H1558" i="4"/>
  <c r="G1558" i="4"/>
  <c r="H1557" i="4"/>
  <c r="G1557" i="4"/>
  <c r="H1556" i="4"/>
  <c r="G1556" i="4"/>
  <c r="H1555" i="4"/>
  <c r="G1555" i="4"/>
  <c r="H1554" i="4"/>
  <c r="G1554" i="4"/>
  <c r="H1553" i="4"/>
  <c r="G1553" i="4"/>
  <c r="H1552" i="4"/>
  <c r="G1552" i="4"/>
  <c r="H1551" i="4"/>
  <c r="G1551" i="4"/>
  <c r="H1550" i="4"/>
  <c r="G1550" i="4"/>
  <c r="H1549" i="4"/>
  <c r="G1549" i="4"/>
  <c r="H1548" i="4"/>
  <c r="G1548" i="4"/>
  <c r="H1547" i="4"/>
  <c r="G1547" i="4"/>
  <c r="H1546" i="4"/>
  <c r="G1546" i="4"/>
  <c r="H1545" i="4"/>
  <c r="G1545" i="4"/>
  <c r="H1544" i="4"/>
  <c r="G1544" i="4"/>
  <c r="H1543" i="4"/>
  <c r="G1543" i="4"/>
  <c r="H1542" i="4"/>
  <c r="G1542" i="4"/>
  <c r="H1541" i="4"/>
  <c r="G1541" i="4"/>
  <c r="H1540" i="4"/>
  <c r="G1540" i="4"/>
  <c r="H1539" i="4"/>
  <c r="G1539" i="4"/>
  <c r="H1538" i="4"/>
  <c r="G1538" i="4"/>
  <c r="H1537" i="4"/>
  <c r="G1537" i="4"/>
  <c r="H1536" i="4"/>
  <c r="G1536" i="4"/>
  <c r="H1535" i="4"/>
  <c r="G1535" i="4"/>
  <c r="H1534" i="4"/>
  <c r="G1534" i="4"/>
  <c r="H1533" i="4"/>
  <c r="G1533" i="4"/>
  <c r="H1532" i="4"/>
  <c r="G1532" i="4"/>
  <c r="H1531" i="4"/>
  <c r="G1531" i="4"/>
  <c r="H1530" i="4"/>
  <c r="G1530" i="4"/>
  <c r="H1529" i="4"/>
  <c r="G1529" i="4"/>
  <c r="H1528" i="4"/>
  <c r="G1528" i="4"/>
  <c r="H1527" i="4"/>
  <c r="G1527" i="4"/>
  <c r="H1526" i="4"/>
  <c r="G1526" i="4"/>
  <c r="H1525" i="4"/>
  <c r="G1525" i="4"/>
  <c r="H1524" i="4"/>
  <c r="G1524" i="4"/>
  <c r="H1523" i="4"/>
  <c r="G1523" i="4"/>
  <c r="H1522" i="4"/>
  <c r="G1522" i="4"/>
  <c r="H1521" i="4"/>
  <c r="G1521" i="4"/>
  <c r="H1520" i="4"/>
  <c r="G1520" i="4"/>
  <c r="H1519" i="4"/>
  <c r="G1519" i="4"/>
  <c r="H1518" i="4"/>
  <c r="G1518" i="4"/>
  <c r="H1517" i="4"/>
  <c r="G1517" i="4"/>
  <c r="H1516" i="4"/>
  <c r="G1516" i="4"/>
  <c r="H1515" i="4"/>
  <c r="G1515" i="4"/>
  <c r="H1514" i="4"/>
  <c r="G1514" i="4"/>
  <c r="H1513" i="4"/>
  <c r="G1513" i="4"/>
  <c r="H1512" i="4"/>
  <c r="G1512" i="4"/>
  <c r="H1511" i="4"/>
  <c r="G1511" i="4"/>
  <c r="H1510" i="4"/>
  <c r="G1510" i="4"/>
  <c r="H1509" i="4"/>
  <c r="G1509" i="4"/>
  <c r="H1508" i="4"/>
  <c r="G1508" i="4"/>
  <c r="H1507" i="4"/>
  <c r="G1507" i="4"/>
  <c r="H1506" i="4"/>
  <c r="G1506" i="4"/>
  <c r="H1505" i="4"/>
  <c r="G1505" i="4"/>
  <c r="H1504" i="4"/>
  <c r="G1504" i="4"/>
  <c r="H1503" i="4"/>
  <c r="G1503" i="4"/>
  <c r="H1502" i="4"/>
  <c r="G1502" i="4"/>
  <c r="H1501" i="4"/>
  <c r="G1501" i="4"/>
  <c r="H1500" i="4"/>
  <c r="G1500" i="4"/>
  <c r="H1499" i="4"/>
  <c r="G1499" i="4"/>
  <c r="H1498" i="4"/>
  <c r="G1498" i="4"/>
  <c r="H1497" i="4"/>
  <c r="G1497" i="4"/>
  <c r="H1496" i="4"/>
  <c r="G1496" i="4"/>
  <c r="H1495" i="4"/>
  <c r="G1495" i="4"/>
  <c r="H1494" i="4"/>
  <c r="G1494" i="4"/>
  <c r="H1493" i="4"/>
  <c r="G1493" i="4"/>
  <c r="H1492" i="4"/>
  <c r="G1492" i="4"/>
  <c r="H1491" i="4"/>
  <c r="G1491" i="4"/>
  <c r="H1490" i="4"/>
  <c r="G1490" i="4"/>
  <c r="H1489" i="4"/>
  <c r="G1489" i="4"/>
  <c r="H1488" i="4"/>
  <c r="G1488" i="4"/>
  <c r="H1487" i="4"/>
  <c r="G1487" i="4"/>
  <c r="H1486" i="4"/>
  <c r="G1486" i="4"/>
  <c r="H1485" i="4"/>
  <c r="G1485" i="4"/>
  <c r="H1484" i="4"/>
  <c r="G1484" i="4"/>
  <c r="H1483" i="4"/>
  <c r="G1483" i="4"/>
  <c r="H1482" i="4"/>
  <c r="G1482" i="4"/>
  <c r="H1481" i="4"/>
  <c r="G1481" i="4"/>
  <c r="H1480" i="4"/>
  <c r="G1480" i="4"/>
  <c r="H1479" i="4"/>
  <c r="G1479" i="4"/>
  <c r="H1478" i="4"/>
  <c r="G1478" i="4"/>
  <c r="H1477" i="4"/>
  <c r="G1477" i="4"/>
  <c r="H1476" i="4"/>
  <c r="G1476" i="4"/>
  <c r="H1475" i="4"/>
  <c r="G1475" i="4"/>
  <c r="H1474" i="4"/>
  <c r="G1474" i="4"/>
  <c r="H1473" i="4"/>
  <c r="G1473" i="4"/>
  <c r="H1472" i="4"/>
  <c r="G1472" i="4"/>
  <c r="H1471" i="4"/>
  <c r="G1471" i="4"/>
  <c r="H1470" i="4"/>
  <c r="G1470" i="4"/>
  <c r="H1469" i="4"/>
  <c r="G1469" i="4"/>
  <c r="H1468" i="4"/>
  <c r="G1468" i="4"/>
  <c r="H1467" i="4"/>
  <c r="G1467" i="4"/>
  <c r="H1466" i="4"/>
  <c r="G1466" i="4"/>
  <c r="H1465" i="4"/>
  <c r="G1465" i="4"/>
  <c r="H1464" i="4"/>
  <c r="G1464" i="4"/>
  <c r="H1463" i="4"/>
  <c r="G1463" i="4"/>
  <c r="H1462" i="4"/>
  <c r="G1462" i="4"/>
  <c r="H1461" i="4"/>
  <c r="G1461" i="4"/>
  <c r="H1460" i="4"/>
  <c r="G1460" i="4"/>
  <c r="H1459" i="4"/>
  <c r="G1459" i="4"/>
  <c r="H1458" i="4"/>
  <c r="G1458" i="4"/>
  <c r="H1457" i="4"/>
  <c r="G1457" i="4"/>
  <c r="H1456" i="4"/>
  <c r="G1456" i="4"/>
  <c r="H1455" i="4"/>
  <c r="G1455" i="4"/>
  <c r="H1454" i="4"/>
  <c r="G1454" i="4"/>
  <c r="H1453" i="4"/>
  <c r="G1453" i="4"/>
  <c r="H1452" i="4"/>
  <c r="G1452" i="4"/>
  <c r="H1451" i="4"/>
  <c r="G1451" i="4"/>
  <c r="H1450" i="4"/>
  <c r="G1450" i="4"/>
  <c r="H1449" i="4"/>
  <c r="G1449" i="4"/>
  <c r="H1448" i="4"/>
  <c r="G1448" i="4"/>
  <c r="H1447" i="4"/>
  <c r="G1447" i="4"/>
  <c r="H1446" i="4"/>
  <c r="G1446" i="4"/>
  <c r="H1445" i="4"/>
  <c r="G1445" i="4"/>
  <c r="H1444" i="4"/>
  <c r="G1444" i="4"/>
  <c r="H1443" i="4"/>
  <c r="G1443" i="4"/>
  <c r="H1442" i="4"/>
  <c r="G1442" i="4"/>
  <c r="H1441" i="4"/>
  <c r="G1441" i="4"/>
  <c r="H1440" i="4"/>
  <c r="G1440" i="4"/>
  <c r="H1439" i="4"/>
  <c r="G1439" i="4"/>
  <c r="H1438" i="4"/>
  <c r="G1438" i="4"/>
  <c r="H1437" i="4"/>
  <c r="G1437" i="4"/>
  <c r="H1436" i="4"/>
  <c r="G1436" i="4"/>
  <c r="H1435" i="4"/>
  <c r="G1435" i="4"/>
  <c r="H1434" i="4"/>
  <c r="G1434" i="4"/>
  <c r="H1433" i="4"/>
  <c r="G1433" i="4"/>
  <c r="H1432" i="4"/>
  <c r="G1432" i="4"/>
  <c r="H1431" i="4"/>
  <c r="G1431" i="4"/>
  <c r="H1430" i="4"/>
  <c r="G1430" i="4"/>
  <c r="H1429" i="4"/>
  <c r="G1429" i="4"/>
  <c r="H1428" i="4"/>
  <c r="G1428" i="4"/>
  <c r="H1427" i="4"/>
  <c r="G1427" i="4"/>
  <c r="H1426" i="4"/>
  <c r="G1426" i="4"/>
  <c r="H1425" i="4"/>
  <c r="G1425" i="4"/>
  <c r="H1424" i="4"/>
  <c r="G1424" i="4"/>
  <c r="H1423" i="4"/>
  <c r="G1423" i="4"/>
  <c r="H1422" i="4"/>
  <c r="G1422" i="4"/>
  <c r="H1421" i="4"/>
  <c r="G1421" i="4"/>
  <c r="H1420" i="4"/>
  <c r="G1420" i="4"/>
  <c r="H1419" i="4"/>
  <c r="G1419" i="4"/>
  <c r="H1418" i="4"/>
  <c r="G1418" i="4"/>
  <c r="H1417" i="4"/>
  <c r="G1417" i="4"/>
  <c r="H1416" i="4"/>
  <c r="G1416" i="4"/>
  <c r="H1415" i="4"/>
  <c r="G1415" i="4"/>
  <c r="H1414" i="4"/>
  <c r="G1414" i="4"/>
  <c r="H1413" i="4"/>
  <c r="G1413" i="4"/>
  <c r="H1412" i="4"/>
  <c r="G1412" i="4"/>
  <c r="H1411" i="4"/>
  <c r="G1411" i="4"/>
  <c r="H1410" i="4"/>
  <c r="G1410" i="4"/>
  <c r="H1409" i="4"/>
  <c r="G1409" i="4"/>
  <c r="H1408" i="4"/>
  <c r="G1408" i="4"/>
  <c r="H1407" i="4"/>
  <c r="G1407" i="4"/>
  <c r="H1406" i="4"/>
  <c r="G1406" i="4"/>
  <c r="H1405" i="4"/>
  <c r="G1405" i="4"/>
  <c r="H1404" i="4"/>
  <c r="G1404" i="4"/>
  <c r="H1403" i="4"/>
  <c r="G1403" i="4"/>
  <c r="H1402" i="4"/>
  <c r="G1402" i="4"/>
  <c r="H1401" i="4"/>
  <c r="G1401" i="4"/>
  <c r="H1400" i="4"/>
  <c r="G1400" i="4"/>
  <c r="H1399" i="4"/>
  <c r="G1399" i="4"/>
  <c r="H1398" i="4"/>
  <c r="G1398" i="4"/>
  <c r="H1397" i="4"/>
  <c r="G1397" i="4"/>
  <c r="H1396" i="4"/>
  <c r="G1396" i="4"/>
  <c r="H1395" i="4"/>
  <c r="G1395" i="4"/>
  <c r="H1394" i="4"/>
  <c r="G1394" i="4"/>
  <c r="H1393" i="4"/>
  <c r="G1393" i="4"/>
  <c r="H1392" i="4"/>
  <c r="G1392" i="4"/>
  <c r="H1391" i="4"/>
  <c r="G1391" i="4"/>
  <c r="H1390" i="4"/>
  <c r="G1390" i="4"/>
  <c r="H1389" i="4"/>
  <c r="G1389" i="4"/>
  <c r="H1388" i="4"/>
  <c r="G1388" i="4"/>
  <c r="H1387" i="4"/>
  <c r="G1387" i="4"/>
  <c r="H1386" i="4"/>
  <c r="G1386" i="4"/>
  <c r="H1385" i="4"/>
  <c r="G1385" i="4"/>
  <c r="H1384" i="4"/>
  <c r="G1384" i="4"/>
  <c r="H1383" i="4"/>
  <c r="G1383" i="4"/>
  <c r="H1382" i="4"/>
  <c r="G1382" i="4"/>
  <c r="H1381" i="4"/>
  <c r="G1381" i="4"/>
  <c r="H1380" i="4"/>
  <c r="G1380" i="4"/>
  <c r="H1379" i="4"/>
  <c r="G1379" i="4"/>
  <c r="H1378" i="4"/>
  <c r="G1378" i="4"/>
  <c r="H1377" i="4"/>
  <c r="G1377" i="4"/>
  <c r="H1376" i="4"/>
  <c r="G1376" i="4"/>
  <c r="H1375" i="4"/>
  <c r="G1375" i="4"/>
  <c r="H1374" i="4"/>
  <c r="G1374" i="4"/>
  <c r="H1373" i="4"/>
  <c r="G1373" i="4"/>
  <c r="H1372" i="4"/>
  <c r="G1372" i="4"/>
  <c r="H1371" i="4"/>
  <c r="G1371" i="4"/>
  <c r="H1370" i="4"/>
  <c r="G1370" i="4"/>
  <c r="H1369" i="4"/>
  <c r="G1369" i="4"/>
  <c r="H1368" i="4"/>
  <c r="G1368" i="4"/>
  <c r="H1367" i="4"/>
  <c r="G1367" i="4"/>
  <c r="H1366" i="4"/>
  <c r="G1366" i="4"/>
  <c r="H1365" i="4"/>
  <c r="G1365" i="4"/>
  <c r="H1364" i="4"/>
  <c r="G1364" i="4"/>
  <c r="H1363" i="4"/>
  <c r="G1363" i="4"/>
  <c r="H1362" i="4"/>
  <c r="G1362" i="4"/>
  <c r="H1361" i="4"/>
  <c r="G1361" i="4"/>
  <c r="H1360" i="4"/>
  <c r="G1360" i="4"/>
  <c r="H1359" i="4"/>
  <c r="G1359" i="4"/>
  <c r="H1358" i="4"/>
  <c r="G1358" i="4"/>
  <c r="H1357" i="4"/>
  <c r="G1357" i="4"/>
  <c r="H1356" i="4"/>
  <c r="G1356" i="4"/>
  <c r="H1355" i="4"/>
  <c r="G1355" i="4"/>
  <c r="H1354" i="4"/>
  <c r="G1354" i="4"/>
  <c r="H1353" i="4"/>
  <c r="G1353" i="4"/>
  <c r="H1352" i="4"/>
  <c r="G1352" i="4"/>
  <c r="H1351" i="4"/>
  <c r="G1351" i="4"/>
  <c r="H1350" i="4"/>
  <c r="G1350" i="4"/>
  <c r="H1349" i="4"/>
  <c r="G1349" i="4"/>
  <c r="H1348" i="4"/>
  <c r="G1348" i="4"/>
  <c r="H1347" i="4"/>
  <c r="G1347" i="4"/>
  <c r="H1346" i="4"/>
  <c r="G1346" i="4"/>
  <c r="H1345" i="4"/>
  <c r="G1345" i="4"/>
  <c r="H1344" i="4"/>
  <c r="G1344" i="4"/>
  <c r="H1343" i="4"/>
  <c r="G1343" i="4"/>
  <c r="H1342" i="4"/>
  <c r="G1342" i="4"/>
  <c r="H1341" i="4"/>
  <c r="G1341" i="4"/>
  <c r="H1340" i="4"/>
  <c r="G1340" i="4"/>
  <c r="H1339" i="4"/>
  <c r="G1339" i="4"/>
  <c r="H1338" i="4"/>
  <c r="G1338" i="4"/>
  <c r="H1337" i="4"/>
  <c r="G1337" i="4"/>
  <c r="H1336" i="4"/>
  <c r="G1336" i="4"/>
  <c r="H1335" i="4"/>
  <c r="G1335" i="4"/>
  <c r="H1334" i="4"/>
  <c r="G1334" i="4"/>
  <c r="H1333" i="4"/>
  <c r="G1333" i="4"/>
  <c r="H1332" i="4"/>
  <c r="G1332" i="4"/>
  <c r="H1331" i="4"/>
  <c r="G1331" i="4"/>
  <c r="H1330" i="4"/>
  <c r="G1330" i="4"/>
  <c r="H1329" i="4"/>
  <c r="G1329" i="4"/>
  <c r="H1328" i="4"/>
  <c r="G1328" i="4"/>
  <c r="H1327" i="4"/>
  <c r="G1327" i="4"/>
  <c r="H1326" i="4"/>
  <c r="G1326" i="4"/>
  <c r="H1325" i="4"/>
  <c r="G1325" i="4"/>
  <c r="H1324" i="4"/>
  <c r="G1324" i="4"/>
  <c r="H1323" i="4"/>
  <c r="G1323" i="4"/>
  <c r="H1322" i="4"/>
  <c r="G1322" i="4"/>
  <c r="H1321" i="4"/>
  <c r="G1321" i="4"/>
  <c r="H1320" i="4"/>
  <c r="G1320" i="4"/>
  <c r="H1319" i="4"/>
  <c r="G1319" i="4"/>
  <c r="H1318" i="4"/>
  <c r="G1318" i="4"/>
  <c r="H1317" i="4"/>
  <c r="G1317" i="4"/>
  <c r="H1316" i="4"/>
  <c r="G1316" i="4"/>
  <c r="H1315" i="4"/>
  <c r="G1315" i="4"/>
  <c r="H1314" i="4"/>
  <c r="G1314" i="4"/>
  <c r="H1313" i="4"/>
  <c r="G1313" i="4"/>
  <c r="H1312" i="4"/>
  <c r="G1312" i="4"/>
  <c r="H1311" i="4"/>
  <c r="G1311" i="4"/>
  <c r="H1310" i="4"/>
  <c r="G1310" i="4"/>
  <c r="H1309" i="4"/>
  <c r="G1309" i="4"/>
  <c r="H1308" i="4"/>
  <c r="G1308" i="4"/>
  <c r="H1307" i="4"/>
  <c r="G1307" i="4"/>
  <c r="H1306" i="4"/>
  <c r="G1306" i="4"/>
  <c r="H1305" i="4"/>
  <c r="G1305" i="4"/>
  <c r="H1304" i="4"/>
  <c r="G1304" i="4"/>
  <c r="H1303" i="4"/>
  <c r="G1303" i="4"/>
  <c r="H1302" i="4"/>
  <c r="G1302" i="4"/>
  <c r="H1301" i="4"/>
  <c r="G1301" i="4"/>
  <c r="H1300" i="4"/>
  <c r="G1300" i="4"/>
  <c r="H1299" i="4"/>
  <c r="G1299" i="4"/>
  <c r="H1298" i="4"/>
  <c r="G1298" i="4"/>
  <c r="H1297" i="4"/>
  <c r="G1297" i="4"/>
  <c r="H1296" i="4"/>
  <c r="G1296" i="4"/>
  <c r="H1295" i="4"/>
  <c r="G1295" i="4"/>
  <c r="H1294" i="4"/>
  <c r="G1294" i="4"/>
  <c r="H1293" i="4"/>
  <c r="G1293" i="4"/>
  <c r="H1292" i="4"/>
  <c r="G1292" i="4"/>
  <c r="H1291" i="4"/>
  <c r="G1291" i="4"/>
  <c r="H1290" i="4"/>
  <c r="G1290" i="4"/>
  <c r="H1289" i="4"/>
  <c r="G1289" i="4"/>
  <c r="H1288" i="4"/>
  <c r="G1288" i="4"/>
  <c r="H1287" i="4"/>
  <c r="G1287" i="4"/>
  <c r="H1286" i="4"/>
  <c r="G1286" i="4"/>
  <c r="H1285" i="4"/>
  <c r="G1285" i="4"/>
  <c r="H1284" i="4"/>
  <c r="G1284" i="4"/>
  <c r="H1283" i="4"/>
  <c r="G1283" i="4"/>
  <c r="H1282" i="4"/>
  <c r="G1282" i="4"/>
  <c r="H1281" i="4"/>
  <c r="G1281" i="4"/>
  <c r="H1280" i="4"/>
  <c r="G1280" i="4"/>
  <c r="H1279" i="4"/>
  <c r="G1279" i="4"/>
  <c r="H1278" i="4"/>
  <c r="G1278" i="4"/>
  <c r="H1277" i="4"/>
  <c r="G1277" i="4"/>
  <c r="H1276" i="4"/>
  <c r="G1276" i="4"/>
  <c r="H1275" i="4"/>
  <c r="G1275" i="4"/>
  <c r="H1274" i="4"/>
  <c r="G1274" i="4"/>
  <c r="H1273" i="4"/>
  <c r="G1273" i="4"/>
  <c r="H1272" i="4"/>
  <c r="G1272" i="4"/>
  <c r="H1271" i="4"/>
  <c r="G1271" i="4"/>
  <c r="H1270" i="4"/>
  <c r="G1270" i="4"/>
  <c r="H1269" i="4"/>
  <c r="G1269" i="4"/>
  <c r="H1268" i="4"/>
  <c r="G1268" i="4"/>
  <c r="H1267" i="4"/>
  <c r="G1267" i="4"/>
  <c r="H1266" i="4"/>
  <c r="G1266" i="4"/>
  <c r="H1265" i="4"/>
  <c r="G1265" i="4"/>
  <c r="H1264" i="4"/>
  <c r="G1264" i="4"/>
  <c r="H1263" i="4"/>
  <c r="G1263" i="4"/>
  <c r="H1262" i="4"/>
  <c r="G1262" i="4"/>
  <c r="H1261" i="4"/>
  <c r="G1261" i="4"/>
  <c r="H1260" i="4"/>
  <c r="G1260" i="4"/>
  <c r="H1259" i="4"/>
  <c r="G1259" i="4"/>
  <c r="H1258" i="4"/>
  <c r="G1258" i="4"/>
  <c r="H1257" i="4"/>
  <c r="G1257" i="4"/>
  <c r="H1256" i="4"/>
  <c r="G1256" i="4"/>
  <c r="H1255" i="4"/>
  <c r="G1255" i="4"/>
  <c r="H1254" i="4"/>
  <c r="G1254" i="4"/>
  <c r="H1253" i="4"/>
  <c r="G1253" i="4"/>
  <c r="H1252" i="4"/>
  <c r="G1252" i="4"/>
  <c r="H1251" i="4"/>
  <c r="G1251" i="4"/>
  <c r="H1250" i="4"/>
  <c r="G1250" i="4"/>
  <c r="H1249" i="4"/>
  <c r="G1249" i="4"/>
  <c r="H1248" i="4"/>
  <c r="G1248" i="4"/>
  <c r="H1247" i="4"/>
  <c r="G1247" i="4"/>
  <c r="H1246" i="4"/>
  <c r="G1246" i="4"/>
  <c r="H1245" i="4"/>
  <c r="G1245" i="4"/>
  <c r="H1244" i="4"/>
  <c r="G1244" i="4"/>
  <c r="H1243" i="4"/>
  <c r="G1243" i="4"/>
  <c r="H1242" i="4"/>
  <c r="G1242" i="4"/>
  <c r="H1241" i="4"/>
  <c r="G1241" i="4"/>
  <c r="H1240" i="4"/>
  <c r="G1240" i="4"/>
  <c r="H1239" i="4"/>
  <c r="G1239" i="4"/>
  <c r="H1238" i="4"/>
  <c r="G1238" i="4"/>
  <c r="H1237" i="4"/>
  <c r="G1237" i="4"/>
  <c r="H1236" i="4"/>
  <c r="G1236" i="4"/>
  <c r="H1235" i="4"/>
  <c r="G1235" i="4"/>
  <c r="H1234" i="4"/>
  <c r="G1234" i="4"/>
  <c r="H1233" i="4"/>
  <c r="G1233" i="4"/>
  <c r="H1232" i="4"/>
  <c r="G1232" i="4"/>
  <c r="H1231" i="4"/>
  <c r="G1231" i="4"/>
  <c r="H1230" i="4"/>
  <c r="G1230" i="4"/>
  <c r="H1229" i="4"/>
  <c r="G1229" i="4"/>
  <c r="H1228" i="4"/>
  <c r="G1228" i="4"/>
  <c r="H1227" i="4"/>
  <c r="G1227" i="4"/>
  <c r="H1226" i="4"/>
  <c r="G1226" i="4"/>
  <c r="H1225" i="4"/>
  <c r="G1225" i="4"/>
  <c r="H1224" i="4"/>
  <c r="G1224" i="4"/>
  <c r="H1223" i="4"/>
  <c r="G1223" i="4"/>
  <c r="H1222" i="4"/>
  <c r="G1222" i="4"/>
  <c r="H1221" i="4"/>
  <c r="G1221" i="4"/>
  <c r="H1220" i="4"/>
  <c r="G1220" i="4"/>
  <c r="H1219" i="4"/>
  <c r="G1219" i="4"/>
  <c r="H1218" i="4"/>
  <c r="G1218" i="4"/>
  <c r="H1217" i="4"/>
  <c r="G1217" i="4"/>
  <c r="H1216" i="4"/>
  <c r="G1216" i="4"/>
  <c r="H1215" i="4"/>
  <c r="G1215" i="4"/>
  <c r="H1214" i="4"/>
  <c r="G1214" i="4"/>
  <c r="H1213" i="4"/>
  <c r="G1213" i="4"/>
  <c r="H1212" i="4"/>
  <c r="G1212" i="4"/>
  <c r="H1211" i="4"/>
  <c r="G1211" i="4"/>
  <c r="H1210" i="4"/>
  <c r="G1210" i="4"/>
  <c r="H1209" i="4"/>
  <c r="G1209" i="4"/>
  <c r="H1208" i="4"/>
  <c r="G1208" i="4"/>
  <c r="H1207" i="4"/>
  <c r="G1207" i="4"/>
  <c r="H1206" i="4"/>
  <c r="G1206" i="4"/>
  <c r="H1205" i="4"/>
  <c r="G1205" i="4"/>
  <c r="H1204" i="4"/>
  <c r="G1204" i="4"/>
  <c r="H1203" i="4"/>
  <c r="G1203" i="4"/>
  <c r="H1202" i="4"/>
  <c r="G1202" i="4"/>
  <c r="H1201" i="4"/>
  <c r="G1201" i="4"/>
  <c r="H1200" i="4"/>
  <c r="G1200" i="4"/>
  <c r="H1199" i="4"/>
  <c r="G1199" i="4"/>
  <c r="H1198" i="4"/>
  <c r="G1198" i="4"/>
  <c r="H1197" i="4"/>
  <c r="G1197" i="4"/>
  <c r="H1196" i="4"/>
  <c r="G1196" i="4"/>
  <c r="H1195" i="4"/>
  <c r="G1195" i="4"/>
  <c r="H1194" i="4"/>
  <c r="G1194" i="4"/>
  <c r="H1193" i="4"/>
  <c r="G1193" i="4"/>
  <c r="H1192" i="4"/>
  <c r="G1192" i="4"/>
  <c r="H1191" i="4"/>
  <c r="G1191" i="4"/>
  <c r="H1190" i="4"/>
  <c r="G1190" i="4"/>
  <c r="H1189" i="4"/>
  <c r="G1189" i="4"/>
  <c r="H1188" i="4"/>
  <c r="G1188" i="4"/>
  <c r="H1187" i="4"/>
  <c r="G1187" i="4"/>
  <c r="H1186" i="4"/>
  <c r="G1186" i="4"/>
  <c r="H1185" i="4"/>
  <c r="G1185" i="4"/>
  <c r="H1184" i="4"/>
  <c r="G1184" i="4"/>
  <c r="H1183" i="4"/>
  <c r="G1183" i="4"/>
  <c r="H1182" i="4"/>
  <c r="G1182" i="4"/>
  <c r="H1181" i="4"/>
  <c r="G1181" i="4"/>
  <c r="H1180" i="4"/>
  <c r="G1180" i="4"/>
  <c r="H1179" i="4"/>
  <c r="G1179" i="4"/>
  <c r="H1178" i="4"/>
  <c r="G1178" i="4"/>
  <c r="H1177" i="4"/>
  <c r="G1177" i="4"/>
  <c r="H1176" i="4"/>
  <c r="G1176" i="4"/>
  <c r="H1175" i="4"/>
  <c r="G1175" i="4"/>
  <c r="H1174" i="4"/>
  <c r="G1174" i="4"/>
  <c r="H1173" i="4"/>
  <c r="G1173" i="4"/>
  <c r="H1172" i="4"/>
  <c r="G1172" i="4"/>
  <c r="H1171" i="4"/>
  <c r="G1171" i="4"/>
  <c r="H1170" i="4"/>
  <c r="G1170" i="4"/>
  <c r="H1169" i="4"/>
  <c r="G1169" i="4"/>
  <c r="H1168" i="4"/>
  <c r="G1168" i="4"/>
  <c r="H1167" i="4"/>
  <c r="G1167" i="4"/>
  <c r="H1166" i="4"/>
  <c r="G1166" i="4"/>
  <c r="H1165" i="4"/>
  <c r="G1165" i="4"/>
  <c r="H1164" i="4"/>
  <c r="G1164" i="4"/>
  <c r="H1163" i="4"/>
  <c r="G1163" i="4"/>
  <c r="H1162" i="4"/>
  <c r="G1162" i="4"/>
  <c r="H1161" i="4"/>
  <c r="G1161" i="4"/>
  <c r="H1160" i="4"/>
  <c r="G1160" i="4"/>
  <c r="H1159" i="4"/>
  <c r="G1159" i="4"/>
  <c r="H1158" i="4"/>
  <c r="G1158" i="4"/>
  <c r="H1157" i="4"/>
  <c r="G1157" i="4"/>
  <c r="H1156" i="4"/>
  <c r="G1156" i="4"/>
  <c r="H1155" i="4"/>
  <c r="G1155" i="4"/>
  <c r="H1154" i="4"/>
  <c r="G1154" i="4"/>
  <c r="H1153" i="4"/>
  <c r="G1153" i="4"/>
  <c r="H1152" i="4"/>
  <c r="G1152" i="4"/>
  <c r="H1151" i="4"/>
  <c r="G1151" i="4"/>
  <c r="H1150" i="4"/>
  <c r="G1150" i="4"/>
  <c r="H1149" i="4"/>
  <c r="G1149" i="4"/>
  <c r="H1148" i="4"/>
  <c r="G1148" i="4"/>
  <c r="H1147" i="4"/>
  <c r="G1147" i="4"/>
  <c r="H1146" i="4"/>
  <c r="G1146" i="4"/>
  <c r="H1145" i="4"/>
  <c r="G1145" i="4"/>
  <c r="H1144" i="4"/>
  <c r="G1144" i="4"/>
  <c r="H1143" i="4"/>
  <c r="G1143" i="4"/>
  <c r="H1142" i="4"/>
  <c r="G1142" i="4"/>
  <c r="H1141" i="4"/>
  <c r="G1141" i="4"/>
  <c r="H1140" i="4"/>
  <c r="G1140" i="4"/>
  <c r="H1139" i="4"/>
  <c r="G1139" i="4"/>
  <c r="H1138" i="4"/>
  <c r="G1138" i="4"/>
  <c r="H1137" i="4"/>
  <c r="G1137" i="4"/>
  <c r="H1136" i="4"/>
  <c r="G1136" i="4"/>
  <c r="H1135" i="4"/>
  <c r="G1135" i="4"/>
  <c r="H1134" i="4"/>
  <c r="G1134" i="4"/>
  <c r="H1133" i="4"/>
  <c r="G1133" i="4"/>
  <c r="H1132" i="4"/>
  <c r="G1132" i="4"/>
  <c r="H1131" i="4"/>
  <c r="G1131" i="4"/>
  <c r="H1130" i="4"/>
  <c r="G1130" i="4"/>
  <c r="H1129" i="4"/>
  <c r="G1129" i="4"/>
  <c r="H1128" i="4"/>
  <c r="G1128" i="4"/>
  <c r="H1127" i="4"/>
  <c r="G1127" i="4"/>
  <c r="H1126" i="4"/>
  <c r="G1126" i="4"/>
  <c r="H1125" i="4"/>
  <c r="G1125" i="4"/>
  <c r="H1124" i="4"/>
  <c r="G1124" i="4"/>
  <c r="H1123" i="4"/>
  <c r="G1123" i="4"/>
  <c r="H1122" i="4"/>
  <c r="G1122" i="4"/>
  <c r="H1121" i="4"/>
  <c r="G1121" i="4"/>
  <c r="H1120" i="4"/>
  <c r="G1120" i="4"/>
  <c r="H1119" i="4"/>
  <c r="G1119" i="4"/>
  <c r="H1118" i="4"/>
  <c r="G1118" i="4"/>
  <c r="H1117" i="4"/>
  <c r="G1117" i="4"/>
  <c r="H1116" i="4"/>
  <c r="G1116" i="4"/>
  <c r="H1115" i="4"/>
  <c r="G1115" i="4"/>
  <c r="H1114" i="4"/>
  <c r="G1114" i="4"/>
  <c r="H1113" i="4"/>
  <c r="G1113" i="4"/>
  <c r="H1112" i="4"/>
  <c r="G1112" i="4"/>
  <c r="H1111" i="4"/>
  <c r="G1111" i="4"/>
  <c r="H1110" i="4"/>
  <c r="G1110" i="4"/>
  <c r="H1109" i="4"/>
  <c r="G1109" i="4"/>
  <c r="H1108" i="4"/>
  <c r="G1108" i="4"/>
  <c r="H1107" i="4"/>
  <c r="G1107" i="4"/>
  <c r="H1106" i="4"/>
  <c r="G1106" i="4"/>
  <c r="H1105" i="4"/>
  <c r="G1105" i="4"/>
  <c r="H1104" i="4"/>
  <c r="G1104" i="4"/>
  <c r="H1103" i="4"/>
  <c r="G1103" i="4"/>
  <c r="H1102" i="4"/>
  <c r="G1102" i="4"/>
  <c r="H1101" i="4"/>
  <c r="G1101" i="4"/>
  <c r="H1100" i="4"/>
  <c r="G1100" i="4"/>
  <c r="H1099" i="4"/>
  <c r="G1099" i="4"/>
  <c r="H1098" i="4"/>
  <c r="G1098" i="4"/>
  <c r="H1097" i="4"/>
  <c r="G1097" i="4"/>
  <c r="H1096" i="4"/>
  <c r="G1096" i="4"/>
  <c r="H1095" i="4"/>
  <c r="G1095" i="4"/>
  <c r="H1094" i="4"/>
  <c r="G1094" i="4"/>
  <c r="H1093" i="4"/>
  <c r="G1093" i="4"/>
  <c r="H1092" i="4"/>
  <c r="G1092" i="4"/>
  <c r="H1091" i="4"/>
  <c r="G1091" i="4"/>
  <c r="H1090" i="4"/>
  <c r="G1090" i="4"/>
  <c r="H1089" i="4"/>
  <c r="G1089" i="4"/>
  <c r="H1088" i="4"/>
  <c r="G1088" i="4"/>
  <c r="H1087" i="4"/>
  <c r="G1087" i="4"/>
  <c r="H1086" i="4"/>
  <c r="G1086" i="4"/>
  <c r="H1085" i="4"/>
  <c r="G1085" i="4"/>
  <c r="H1084" i="4"/>
  <c r="G1084" i="4"/>
  <c r="H1083" i="4"/>
  <c r="G1083" i="4"/>
  <c r="H1082" i="4"/>
  <c r="G1082" i="4"/>
  <c r="H1081" i="4"/>
  <c r="G1081" i="4"/>
  <c r="H1080" i="4"/>
  <c r="G1080" i="4"/>
  <c r="H1079" i="4"/>
  <c r="G1079" i="4"/>
  <c r="H1078" i="4"/>
  <c r="G1078" i="4"/>
  <c r="H1077" i="4"/>
  <c r="G1077" i="4"/>
  <c r="H1076" i="4"/>
  <c r="G1076" i="4"/>
  <c r="H1075" i="4"/>
  <c r="G1075" i="4"/>
  <c r="H1074" i="4"/>
  <c r="G1074" i="4"/>
  <c r="H1073" i="4"/>
  <c r="G1073" i="4"/>
  <c r="H1072" i="4"/>
  <c r="G1072" i="4"/>
  <c r="H1071" i="4"/>
  <c r="G1071" i="4"/>
  <c r="H1070" i="4"/>
  <c r="G1070" i="4"/>
  <c r="H1069" i="4"/>
  <c r="G1069" i="4"/>
  <c r="H1068" i="4"/>
  <c r="G1068" i="4"/>
  <c r="H1067" i="4"/>
  <c r="G1067" i="4"/>
  <c r="H1066" i="4"/>
  <c r="G1066" i="4"/>
  <c r="H1065" i="4"/>
  <c r="G1065" i="4"/>
  <c r="H1064" i="4"/>
  <c r="G1064" i="4"/>
  <c r="H1063" i="4"/>
  <c r="G1063" i="4"/>
  <c r="H1062" i="4"/>
  <c r="G1062" i="4"/>
  <c r="H1061" i="4"/>
  <c r="G1061" i="4"/>
  <c r="H1060" i="4"/>
  <c r="G1060" i="4"/>
  <c r="H1059" i="4"/>
  <c r="G1059" i="4"/>
  <c r="H1058" i="4"/>
  <c r="G1058" i="4"/>
  <c r="H1057" i="4"/>
  <c r="G1057" i="4"/>
  <c r="H1056" i="4"/>
  <c r="G1056" i="4"/>
  <c r="H1055" i="4"/>
  <c r="G1055" i="4"/>
  <c r="H1054" i="4"/>
  <c r="G1054" i="4"/>
  <c r="H1053" i="4"/>
  <c r="G1053" i="4"/>
  <c r="H1052" i="4"/>
  <c r="G1052" i="4"/>
  <c r="H1051" i="4"/>
  <c r="G1051" i="4"/>
  <c r="H1050" i="4"/>
  <c r="G1050" i="4"/>
  <c r="H1049" i="4"/>
  <c r="G1049" i="4"/>
  <c r="H1048" i="4"/>
  <c r="G1048" i="4"/>
  <c r="H1047" i="4"/>
  <c r="G1047" i="4"/>
  <c r="H1046" i="4"/>
  <c r="G1046" i="4"/>
  <c r="H1045" i="4"/>
  <c r="G1045" i="4"/>
  <c r="H1044" i="4"/>
  <c r="G1044" i="4"/>
  <c r="H1043" i="4"/>
  <c r="G1043" i="4"/>
  <c r="H1042" i="4"/>
  <c r="G1042" i="4"/>
  <c r="H1041" i="4"/>
  <c r="G1041" i="4"/>
  <c r="H1040" i="4"/>
  <c r="G1040" i="4"/>
  <c r="H1039" i="4"/>
  <c r="G1039" i="4"/>
  <c r="H1038" i="4"/>
  <c r="G1038" i="4"/>
  <c r="H1037" i="4"/>
  <c r="G1037" i="4"/>
  <c r="H1036" i="4"/>
  <c r="G1036" i="4"/>
  <c r="H1035" i="4"/>
  <c r="G1035" i="4"/>
  <c r="H1034" i="4"/>
  <c r="G1034" i="4"/>
  <c r="H1033" i="4"/>
  <c r="G1033" i="4"/>
  <c r="H1032" i="4"/>
  <c r="G1032" i="4"/>
  <c r="H1031" i="4"/>
  <c r="G1031" i="4"/>
  <c r="H1030" i="4"/>
  <c r="G1030" i="4"/>
  <c r="H1029" i="4"/>
  <c r="G1029" i="4"/>
  <c r="H1028" i="4"/>
  <c r="G1028" i="4"/>
  <c r="H1027" i="4"/>
  <c r="G1027" i="4"/>
  <c r="H1026" i="4"/>
  <c r="G1026" i="4"/>
  <c r="H1025" i="4"/>
  <c r="G1025" i="4"/>
  <c r="H1024" i="4"/>
  <c r="G1024" i="4"/>
  <c r="H1023" i="4"/>
  <c r="G1023" i="4"/>
  <c r="H1022" i="4"/>
  <c r="G1022" i="4"/>
  <c r="H1021" i="4"/>
  <c r="G1021" i="4"/>
  <c r="H1020" i="4"/>
  <c r="G1020" i="4"/>
  <c r="H1019" i="4"/>
  <c r="G1019" i="4"/>
  <c r="H1018" i="4"/>
  <c r="G1018" i="4"/>
  <c r="H1017" i="4"/>
  <c r="G1017" i="4"/>
  <c r="H1016" i="4"/>
  <c r="G1016" i="4"/>
  <c r="H1015" i="4"/>
  <c r="G1015" i="4"/>
  <c r="H1014" i="4"/>
  <c r="G1014" i="4"/>
  <c r="H1013" i="4"/>
  <c r="G1013" i="4"/>
  <c r="H1012" i="4"/>
  <c r="G1012" i="4"/>
  <c r="H1011" i="4"/>
  <c r="G1011" i="4"/>
  <c r="H1010" i="4"/>
  <c r="G1010" i="4"/>
  <c r="H1009" i="4"/>
  <c r="G1009" i="4"/>
  <c r="H1008" i="4"/>
  <c r="G1008" i="4"/>
  <c r="H1007" i="4"/>
  <c r="G1007" i="4"/>
  <c r="H1006" i="4"/>
  <c r="G1006" i="4"/>
  <c r="H1005" i="4"/>
  <c r="G1005" i="4"/>
  <c r="H1004" i="4"/>
  <c r="G1004" i="4"/>
  <c r="H1003" i="4"/>
  <c r="G1003" i="4"/>
  <c r="H1002" i="4"/>
  <c r="G1002" i="4"/>
  <c r="H1001" i="4"/>
  <c r="G1001" i="4"/>
  <c r="H1000" i="4"/>
  <c r="G1000" i="4"/>
  <c r="H999" i="4"/>
  <c r="G999" i="4"/>
  <c r="H998" i="4"/>
  <c r="G998" i="4"/>
  <c r="H997" i="4"/>
  <c r="G997" i="4"/>
  <c r="H996" i="4"/>
  <c r="G996" i="4"/>
  <c r="H995" i="4"/>
  <c r="G995" i="4"/>
  <c r="H994" i="4"/>
  <c r="G994" i="4"/>
  <c r="H993" i="4"/>
  <c r="G993" i="4"/>
  <c r="H992" i="4"/>
  <c r="G992" i="4"/>
  <c r="H991" i="4"/>
  <c r="G991" i="4"/>
  <c r="H990" i="4"/>
  <c r="G990" i="4"/>
  <c r="H989" i="4"/>
  <c r="G989" i="4"/>
  <c r="H988" i="4"/>
  <c r="G988" i="4"/>
  <c r="H987" i="4"/>
  <c r="G987" i="4"/>
  <c r="H986" i="4"/>
  <c r="G986" i="4"/>
  <c r="H985" i="4"/>
  <c r="G985" i="4"/>
  <c r="H984" i="4"/>
  <c r="G984" i="4"/>
  <c r="H983" i="4"/>
  <c r="G983" i="4"/>
  <c r="H982" i="4"/>
  <c r="G982" i="4"/>
  <c r="H981" i="4"/>
  <c r="G981" i="4"/>
  <c r="H980" i="4"/>
  <c r="G980" i="4"/>
  <c r="H979" i="4"/>
  <c r="G979" i="4"/>
  <c r="H978" i="4"/>
  <c r="G978" i="4"/>
  <c r="H977" i="4"/>
  <c r="G977" i="4"/>
  <c r="H976" i="4"/>
  <c r="G976" i="4"/>
  <c r="H975" i="4"/>
  <c r="G975" i="4"/>
  <c r="H974" i="4"/>
  <c r="G974" i="4"/>
  <c r="H973" i="4"/>
  <c r="G973" i="4"/>
  <c r="H972" i="4"/>
  <c r="G972" i="4"/>
  <c r="H971" i="4"/>
  <c r="G971" i="4"/>
  <c r="H970" i="4"/>
  <c r="G970" i="4"/>
  <c r="H969" i="4"/>
  <c r="G969" i="4"/>
  <c r="H968" i="4"/>
  <c r="G968" i="4"/>
  <c r="H967" i="4"/>
  <c r="G967" i="4"/>
  <c r="H966" i="4"/>
  <c r="G966" i="4"/>
  <c r="H965" i="4"/>
  <c r="G965" i="4"/>
  <c r="H964" i="4"/>
  <c r="G964" i="4"/>
  <c r="H963" i="4"/>
  <c r="G963" i="4"/>
  <c r="H962" i="4"/>
  <c r="G962" i="4"/>
  <c r="H961" i="4"/>
  <c r="G961" i="4"/>
  <c r="H960" i="4"/>
  <c r="G960" i="4"/>
  <c r="H959" i="4"/>
  <c r="G959" i="4"/>
  <c r="H958" i="4"/>
  <c r="G958" i="4"/>
  <c r="H957" i="4"/>
  <c r="G957" i="4"/>
  <c r="H956" i="4"/>
  <c r="G956" i="4"/>
  <c r="H955" i="4"/>
  <c r="G955" i="4"/>
  <c r="H954" i="4"/>
  <c r="G954" i="4"/>
  <c r="H953" i="4"/>
  <c r="G953" i="4"/>
  <c r="H952" i="4"/>
  <c r="G952" i="4"/>
  <c r="H951" i="4"/>
  <c r="G951" i="4"/>
  <c r="H950" i="4"/>
  <c r="G950" i="4"/>
  <c r="H949" i="4"/>
  <c r="G949" i="4"/>
  <c r="H948" i="4"/>
  <c r="G948" i="4"/>
  <c r="H947" i="4"/>
  <c r="G947" i="4"/>
  <c r="H946" i="4"/>
  <c r="G946" i="4"/>
  <c r="H945" i="4"/>
  <c r="G945" i="4"/>
  <c r="H944" i="4"/>
  <c r="G944" i="4"/>
  <c r="H943" i="4"/>
  <c r="G943" i="4"/>
  <c r="H942" i="4"/>
  <c r="G942" i="4"/>
  <c r="H941" i="4"/>
  <c r="G941" i="4"/>
  <c r="H940" i="4"/>
  <c r="G940" i="4"/>
  <c r="H939" i="4"/>
  <c r="G939" i="4"/>
  <c r="H938" i="4"/>
  <c r="G938" i="4"/>
  <c r="H937" i="4"/>
  <c r="G937" i="4"/>
  <c r="H936" i="4"/>
  <c r="G936" i="4"/>
  <c r="H935" i="4"/>
  <c r="G935" i="4"/>
  <c r="H934" i="4"/>
  <c r="G934" i="4"/>
  <c r="H933" i="4"/>
  <c r="G933" i="4"/>
  <c r="H932" i="4"/>
  <c r="G932" i="4"/>
  <c r="H931" i="4"/>
  <c r="G931" i="4"/>
  <c r="H930" i="4"/>
  <c r="G930" i="4"/>
  <c r="H929" i="4"/>
  <c r="G929" i="4"/>
  <c r="H928" i="4"/>
  <c r="G928" i="4"/>
  <c r="H927" i="4"/>
  <c r="G927" i="4"/>
  <c r="H926" i="4"/>
  <c r="G926" i="4"/>
  <c r="H925" i="4"/>
  <c r="G925" i="4"/>
  <c r="H924" i="4"/>
  <c r="G924" i="4"/>
  <c r="H923" i="4"/>
  <c r="G923" i="4"/>
  <c r="H922" i="4"/>
  <c r="G922" i="4"/>
  <c r="H921" i="4"/>
  <c r="G921" i="4"/>
  <c r="H920" i="4"/>
  <c r="G920" i="4"/>
  <c r="H919" i="4"/>
  <c r="G919" i="4"/>
  <c r="H918" i="4"/>
  <c r="G918" i="4"/>
  <c r="H917" i="4"/>
  <c r="G917" i="4"/>
  <c r="H916" i="4"/>
  <c r="G916" i="4"/>
  <c r="H915" i="4"/>
  <c r="G915" i="4"/>
  <c r="H914" i="4"/>
  <c r="G914" i="4"/>
  <c r="H913" i="4"/>
  <c r="G913" i="4"/>
  <c r="H912" i="4"/>
  <c r="G912" i="4"/>
  <c r="H911" i="4"/>
  <c r="G911" i="4"/>
  <c r="H910" i="4"/>
  <c r="G910" i="4"/>
  <c r="H909" i="4"/>
  <c r="G909" i="4"/>
  <c r="H908" i="4"/>
  <c r="G908" i="4"/>
  <c r="H907" i="4"/>
  <c r="G907" i="4"/>
  <c r="H906" i="4"/>
  <c r="G906" i="4"/>
  <c r="H905" i="4"/>
  <c r="G905" i="4"/>
  <c r="H904" i="4"/>
  <c r="G904" i="4"/>
  <c r="H903" i="4"/>
  <c r="G903" i="4"/>
  <c r="H902" i="4"/>
  <c r="G902" i="4"/>
  <c r="H901" i="4"/>
  <c r="G901" i="4"/>
  <c r="H900" i="4"/>
  <c r="G900" i="4"/>
  <c r="H899" i="4"/>
  <c r="G899" i="4"/>
  <c r="H898" i="4"/>
  <c r="G898" i="4"/>
  <c r="H897" i="4"/>
  <c r="G897" i="4"/>
  <c r="H896" i="4"/>
  <c r="G896" i="4"/>
  <c r="H895" i="4"/>
  <c r="G895" i="4"/>
  <c r="H894" i="4"/>
  <c r="G894" i="4"/>
  <c r="H893" i="4"/>
  <c r="G893" i="4"/>
  <c r="H892" i="4"/>
  <c r="G892" i="4"/>
  <c r="H891" i="4"/>
  <c r="G891" i="4"/>
  <c r="H890" i="4"/>
  <c r="G890" i="4"/>
  <c r="H889" i="4"/>
  <c r="G889" i="4"/>
  <c r="H888" i="4"/>
  <c r="G888" i="4"/>
  <c r="H887" i="4"/>
  <c r="G887" i="4"/>
  <c r="H886" i="4"/>
  <c r="G886" i="4"/>
  <c r="H885" i="4"/>
  <c r="G885" i="4"/>
  <c r="H884" i="4"/>
  <c r="G884" i="4"/>
  <c r="H883" i="4"/>
  <c r="G883" i="4"/>
  <c r="H882" i="4"/>
  <c r="G882" i="4"/>
  <c r="H881" i="4"/>
  <c r="G881" i="4"/>
  <c r="H880" i="4"/>
  <c r="G880" i="4"/>
  <c r="H879" i="4"/>
  <c r="G879" i="4"/>
  <c r="H878" i="4"/>
  <c r="G878" i="4"/>
  <c r="H877" i="4"/>
  <c r="G877" i="4"/>
  <c r="H876" i="4"/>
  <c r="G876" i="4"/>
  <c r="H875" i="4"/>
  <c r="G875" i="4"/>
  <c r="H874" i="4"/>
  <c r="G874" i="4"/>
  <c r="H873" i="4"/>
  <c r="G873" i="4"/>
  <c r="H872" i="4"/>
  <c r="G872" i="4"/>
  <c r="H871" i="4"/>
  <c r="G871" i="4"/>
  <c r="H870" i="4"/>
  <c r="G870" i="4"/>
  <c r="H869" i="4"/>
  <c r="G869" i="4"/>
  <c r="H868" i="4"/>
  <c r="G868" i="4"/>
  <c r="H867" i="4"/>
  <c r="G867" i="4"/>
  <c r="H866" i="4"/>
  <c r="G866" i="4"/>
  <c r="H865" i="4"/>
  <c r="G865" i="4"/>
  <c r="H864" i="4"/>
  <c r="G864" i="4"/>
  <c r="H863" i="4"/>
  <c r="G863" i="4"/>
  <c r="H862" i="4"/>
  <c r="G862" i="4"/>
  <c r="H861" i="4"/>
  <c r="G861" i="4"/>
  <c r="H860" i="4"/>
  <c r="G860" i="4"/>
  <c r="H859" i="4"/>
  <c r="G859" i="4"/>
  <c r="H858" i="4"/>
  <c r="G858" i="4"/>
  <c r="H857" i="4"/>
  <c r="G857" i="4"/>
  <c r="H856" i="4"/>
  <c r="G856" i="4"/>
  <c r="H855" i="4"/>
  <c r="G855" i="4"/>
  <c r="H854" i="4"/>
  <c r="G854" i="4"/>
  <c r="H853" i="4"/>
  <c r="G853" i="4"/>
  <c r="H852" i="4"/>
  <c r="G852" i="4"/>
  <c r="H851" i="4"/>
  <c r="G851" i="4"/>
  <c r="H850" i="4"/>
  <c r="G850" i="4"/>
  <c r="H849" i="4"/>
  <c r="G849" i="4"/>
  <c r="H848" i="4"/>
  <c r="G848" i="4"/>
  <c r="H847" i="4"/>
  <c r="G847" i="4"/>
  <c r="H846" i="4"/>
  <c r="G846" i="4"/>
  <c r="H845" i="4"/>
  <c r="G845" i="4"/>
  <c r="H844" i="4"/>
  <c r="G844" i="4"/>
  <c r="H843" i="4"/>
  <c r="G843" i="4"/>
  <c r="H842" i="4"/>
  <c r="G842" i="4"/>
  <c r="H841" i="4"/>
  <c r="G841" i="4"/>
  <c r="H840" i="4"/>
  <c r="G840" i="4"/>
  <c r="H839" i="4"/>
  <c r="G839" i="4"/>
  <c r="H838" i="4"/>
  <c r="G838" i="4"/>
  <c r="H837" i="4"/>
  <c r="G837" i="4"/>
  <c r="H836" i="4"/>
  <c r="G836" i="4"/>
  <c r="H835" i="4"/>
  <c r="G835" i="4"/>
  <c r="H834" i="4"/>
  <c r="G834" i="4"/>
  <c r="H833" i="4"/>
  <c r="G833" i="4"/>
  <c r="H832" i="4"/>
  <c r="G832" i="4"/>
  <c r="H831" i="4"/>
  <c r="G831" i="4"/>
  <c r="H830" i="4"/>
  <c r="G830" i="4"/>
  <c r="H829" i="4"/>
  <c r="G829" i="4"/>
  <c r="H828" i="4"/>
  <c r="G828" i="4"/>
  <c r="H827" i="4"/>
  <c r="G827" i="4"/>
  <c r="H826" i="4"/>
  <c r="G826" i="4"/>
  <c r="H825" i="4"/>
  <c r="G825" i="4"/>
  <c r="H824" i="4"/>
  <c r="G824" i="4"/>
  <c r="H823" i="4"/>
  <c r="G823" i="4"/>
  <c r="H822" i="4"/>
  <c r="G822" i="4"/>
  <c r="H821" i="4"/>
  <c r="G821" i="4"/>
  <c r="H820" i="4"/>
  <c r="G820" i="4"/>
  <c r="H819" i="4"/>
  <c r="G819" i="4"/>
  <c r="H818" i="4"/>
  <c r="G818" i="4"/>
  <c r="H817" i="4"/>
  <c r="G817" i="4"/>
  <c r="H816" i="4"/>
  <c r="G816" i="4"/>
  <c r="H815" i="4"/>
  <c r="G815" i="4"/>
  <c r="H814" i="4"/>
  <c r="G814" i="4"/>
  <c r="H813" i="4"/>
  <c r="G813" i="4"/>
  <c r="H812" i="4"/>
  <c r="G812" i="4"/>
  <c r="H811" i="4"/>
  <c r="G811" i="4"/>
  <c r="H810" i="4"/>
  <c r="G810" i="4"/>
  <c r="H809" i="4"/>
  <c r="G809" i="4"/>
  <c r="H808" i="4"/>
  <c r="G808" i="4"/>
  <c r="H807" i="4"/>
  <c r="G807" i="4"/>
  <c r="H806" i="4"/>
  <c r="G806" i="4"/>
  <c r="H805" i="4"/>
  <c r="G805" i="4"/>
  <c r="H804" i="4"/>
  <c r="G804" i="4"/>
  <c r="H803" i="4"/>
  <c r="G803" i="4"/>
  <c r="H802" i="4"/>
  <c r="G802" i="4"/>
  <c r="H801" i="4"/>
  <c r="G801" i="4"/>
  <c r="H800" i="4"/>
  <c r="G800" i="4"/>
  <c r="H799" i="4"/>
  <c r="G799" i="4"/>
  <c r="H798" i="4"/>
  <c r="G798" i="4"/>
  <c r="H797" i="4"/>
  <c r="G797" i="4"/>
  <c r="H796" i="4"/>
  <c r="G796" i="4"/>
  <c r="H795" i="4"/>
  <c r="G795" i="4"/>
  <c r="H794" i="4"/>
  <c r="G794" i="4"/>
  <c r="H793" i="4"/>
  <c r="G793" i="4"/>
  <c r="H792" i="4"/>
  <c r="G792" i="4"/>
  <c r="H791" i="4"/>
  <c r="G791" i="4"/>
  <c r="H790" i="4"/>
  <c r="G790" i="4"/>
  <c r="H789" i="4"/>
  <c r="G789" i="4"/>
  <c r="H788" i="4"/>
  <c r="G788" i="4"/>
  <c r="H787" i="4"/>
  <c r="G787" i="4"/>
  <c r="H786" i="4"/>
  <c r="G786" i="4"/>
  <c r="H785" i="4"/>
  <c r="G785" i="4"/>
  <c r="H784" i="4"/>
  <c r="G784" i="4"/>
  <c r="H783" i="4"/>
  <c r="G783" i="4"/>
  <c r="H782" i="4"/>
  <c r="G782" i="4"/>
  <c r="H781" i="4"/>
  <c r="G781" i="4"/>
  <c r="H780" i="4"/>
  <c r="G780" i="4"/>
  <c r="H779" i="4"/>
  <c r="G779" i="4"/>
  <c r="H778" i="4"/>
  <c r="G778" i="4"/>
  <c r="H777" i="4"/>
  <c r="G777" i="4"/>
  <c r="H776" i="4"/>
  <c r="G776" i="4"/>
  <c r="H775" i="4"/>
  <c r="G775" i="4"/>
  <c r="H774" i="4"/>
  <c r="G774" i="4"/>
  <c r="H773" i="4"/>
  <c r="G773" i="4"/>
  <c r="H772" i="4"/>
  <c r="G772" i="4"/>
  <c r="H771" i="4"/>
  <c r="G771" i="4"/>
  <c r="H770" i="4"/>
  <c r="G770" i="4"/>
  <c r="H769" i="4"/>
  <c r="G769" i="4"/>
  <c r="H768" i="4"/>
  <c r="G768" i="4"/>
  <c r="H767" i="4"/>
  <c r="G767" i="4"/>
  <c r="H766" i="4"/>
  <c r="G766" i="4"/>
  <c r="H765" i="4"/>
  <c r="G765" i="4"/>
  <c r="H764" i="4"/>
  <c r="G764" i="4"/>
  <c r="H763" i="4"/>
  <c r="G763" i="4"/>
  <c r="H762" i="4"/>
  <c r="G762" i="4"/>
  <c r="H761" i="4"/>
  <c r="G761" i="4"/>
  <c r="H760" i="4"/>
  <c r="G760" i="4"/>
  <c r="H759" i="4"/>
  <c r="G759" i="4"/>
  <c r="H758" i="4"/>
  <c r="G758" i="4"/>
  <c r="H757" i="4"/>
  <c r="G757" i="4"/>
  <c r="H756" i="4"/>
  <c r="G756" i="4"/>
  <c r="H755" i="4"/>
  <c r="G755" i="4"/>
  <c r="H754" i="4"/>
  <c r="G754" i="4"/>
  <c r="H753" i="4"/>
  <c r="G753" i="4"/>
  <c r="H752" i="4"/>
  <c r="G752" i="4"/>
  <c r="H751" i="4"/>
  <c r="G751" i="4"/>
  <c r="H750" i="4"/>
  <c r="G750" i="4"/>
  <c r="H749" i="4"/>
  <c r="G749" i="4"/>
  <c r="H748" i="4"/>
  <c r="G748" i="4"/>
  <c r="H747" i="4"/>
  <c r="G747" i="4"/>
  <c r="H746" i="4"/>
  <c r="G746" i="4"/>
  <c r="H745" i="4"/>
  <c r="G745" i="4"/>
  <c r="H744" i="4"/>
  <c r="G744" i="4"/>
  <c r="H743" i="4"/>
  <c r="G743" i="4"/>
  <c r="H742" i="4"/>
  <c r="G742" i="4"/>
  <c r="H741" i="4"/>
  <c r="G741" i="4"/>
  <c r="H740" i="4"/>
  <c r="G740" i="4"/>
  <c r="H739" i="4"/>
  <c r="G739" i="4"/>
  <c r="H738" i="4"/>
  <c r="G738" i="4"/>
  <c r="H737" i="4"/>
  <c r="G737" i="4"/>
  <c r="H736" i="4"/>
  <c r="G736" i="4"/>
  <c r="H735" i="4"/>
  <c r="G735" i="4"/>
  <c r="H734" i="4"/>
  <c r="G734" i="4"/>
  <c r="H733" i="4"/>
  <c r="G733" i="4"/>
  <c r="H732" i="4"/>
  <c r="G732" i="4"/>
  <c r="H731" i="4"/>
  <c r="G731" i="4"/>
  <c r="H730" i="4"/>
  <c r="G730" i="4"/>
  <c r="H729" i="4"/>
  <c r="G729" i="4"/>
  <c r="H728" i="4"/>
  <c r="G728" i="4"/>
  <c r="H727" i="4"/>
  <c r="G727" i="4"/>
  <c r="H726" i="4"/>
  <c r="G726" i="4"/>
  <c r="H725" i="4"/>
  <c r="G725" i="4"/>
  <c r="H724" i="4"/>
  <c r="G724" i="4"/>
  <c r="H723" i="4"/>
  <c r="G723" i="4"/>
  <c r="H722" i="4"/>
  <c r="G722" i="4"/>
  <c r="H721" i="4"/>
  <c r="G721" i="4"/>
  <c r="H720" i="4"/>
  <c r="G720" i="4"/>
  <c r="H719" i="4"/>
  <c r="G719" i="4"/>
  <c r="H718" i="4"/>
  <c r="G718" i="4"/>
  <c r="H717" i="4"/>
  <c r="G717" i="4"/>
  <c r="H716" i="4"/>
  <c r="G716" i="4"/>
  <c r="H715" i="4"/>
  <c r="G715" i="4"/>
  <c r="H714" i="4"/>
  <c r="G714" i="4"/>
  <c r="H713" i="4"/>
  <c r="G713" i="4"/>
  <c r="H712" i="4"/>
  <c r="G712" i="4"/>
  <c r="H711" i="4"/>
  <c r="G711" i="4"/>
  <c r="H710" i="4"/>
  <c r="G710" i="4"/>
  <c r="H709" i="4"/>
  <c r="G709" i="4"/>
  <c r="H708" i="4"/>
  <c r="G708" i="4"/>
  <c r="H707" i="4"/>
  <c r="G707" i="4"/>
  <c r="H706" i="4"/>
  <c r="G706" i="4"/>
  <c r="H705" i="4"/>
  <c r="G705" i="4"/>
  <c r="H704" i="4"/>
  <c r="G704" i="4"/>
  <c r="H703" i="4"/>
  <c r="G703" i="4"/>
  <c r="H702" i="4"/>
  <c r="G702" i="4"/>
  <c r="H701" i="4"/>
  <c r="G701" i="4"/>
  <c r="H700" i="4"/>
  <c r="G700" i="4"/>
  <c r="H699" i="4"/>
  <c r="G699" i="4"/>
  <c r="H698" i="4"/>
  <c r="G698" i="4"/>
  <c r="H697" i="4"/>
  <c r="G697" i="4"/>
  <c r="H696" i="4"/>
  <c r="G696" i="4"/>
  <c r="H695" i="4"/>
  <c r="G695" i="4"/>
  <c r="H694" i="4"/>
  <c r="G694" i="4"/>
  <c r="H693" i="4"/>
  <c r="G693" i="4"/>
  <c r="H692" i="4"/>
  <c r="G692" i="4"/>
  <c r="H691" i="4"/>
  <c r="G691" i="4"/>
  <c r="H690" i="4"/>
  <c r="G690" i="4"/>
  <c r="H689" i="4"/>
  <c r="G689" i="4"/>
  <c r="H688" i="4"/>
  <c r="G688" i="4"/>
  <c r="H687" i="4"/>
  <c r="G687" i="4"/>
  <c r="H686" i="4"/>
  <c r="G686" i="4"/>
  <c r="H685" i="4"/>
  <c r="G685" i="4"/>
  <c r="H684" i="4"/>
  <c r="G684" i="4"/>
  <c r="H683" i="4"/>
  <c r="G683" i="4"/>
  <c r="H682" i="4"/>
  <c r="G682" i="4"/>
  <c r="H681" i="4"/>
  <c r="G681" i="4"/>
  <c r="H680" i="4"/>
  <c r="G680" i="4"/>
  <c r="H679" i="4"/>
  <c r="G679" i="4"/>
  <c r="H678" i="4"/>
  <c r="G678" i="4"/>
  <c r="H677" i="4"/>
  <c r="G677" i="4"/>
  <c r="H676" i="4"/>
  <c r="G676" i="4"/>
  <c r="H675" i="4"/>
  <c r="G675" i="4"/>
  <c r="H674" i="4"/>
  <c r="G674" i="4"/>
  <c r="H673" i="4"/>
  <c r="G673" i="4"/>
  <c r="H672" i="4"/>
  <c r="G672" i="4"/>
  <c r="H671" i="4"/>
  <c r="G671" i="4"/>
  <c r="H670" i="4"/>
  <c r="G670" i="4"/>
  <c r="H669" i="4"/>
  <c r="G669" i="4"/>
  <c r="H668" i="4"/>
  <c r="G668" i="4"/>
  <c r="H667" i="4"/>
  <c r="G667" i="4"/>
  <c r="H666" i="4"/>
  <c r="G666" i="4"/>
  <c r="H665" i="4"/>
  <c r="G665" i="4"/>
  <c r="H664" i="4"/>
  <c r="G664" i="4"/>
  <c r="H663" i="4"/>
  <c r="G663" i="4"/>
  <c r="H662" i="4"/>
  <c r="G662" i="4"/>
  <c r="H661" i="4"/>
  <c r="G661" i="4"/>
  <c r="H660" i="4"/>
  <c r="G660" i="4"/>
  <c r="H659" i="4"/>
  <c r="G659" i="4"/>
  <c r="H658" i="4"/>
  <c r="G658" i="4"/>
  <c r="H657" i="4"/>
  <c r="G657" i="4"/>
  <c r="H656" i="4"/>
  <c r="G656" i="4"/>
  <c r="H655" i="4"/>
  <c r="G655" i="4"/>
  <c r="H654" i="4"/>
  <c r="G654" i="4"/>
  <c r="H653" i="4"/>
  <c r="G653" i="4"/>
  <c r="H652" i="4"/>
  <c r="G652" i="4"/>
  <c r="H651" i="4"/>
  <c r="G651" i="4"/>
  <c r="H650" i="4"/>
  <c r="G650" i="4"/>
  <c r="H649" i="4"/>
  <c r="G649" i="4"/>
  <c r="H648" i="4"/>
  <c r="G648" i="4"/>
  <c r="H647" i="4"/>
  <c r="G647" i="4"/>
  <c r="H646" i="4"/>
  <c r="G646" i="4"/>
  <c r="H645" i="4"/>
  <c r="G645" i="4"/>
  <c r="H644" i="4"/>
  <c r="G644" i="4"/>
  <c r="H643" i="4"/>
  <c r="G643" i="4"/>
  <c r="H642" i="4"/>
  <c r="G642" i="4"/>
  <c r="H641" i="4"/>
  <c r="G641" i="4"/>
  <c r="H640" i="4"/>
  <c r="G640" i="4"/>
  <c r="H639" i="4"/>
  <c r="G639" i="4"/>
  <c r="H638" i="4"/>
  <c r="G638" i="4"/>
  <c r="H637" i="4"/>
  <c r="G637" i="4"/>
  <c r="H636" i="4"/>
  <c r="G636" i="4"/>
  <c r="H635" i="4"/>
  <c r="G635" i="4"/>
  <c r="H634" i="4"/>
  <c r="G634" i="4"/>
  <c r="H633" i="4"/>
  <c r="G633" i="4"/>
  <c r="H632" i="4"/>
  <c r="G632" i="4"/>
  <c r="H631" i="4"/>
  <c r="G631" i="4"/>
  <c r="H630" i="4"/>
  <c r="G630" i="4"/>
  <c r="H629" i="4"/>
  <c r="G629" i="4"/>
  <c r="H628" i="4"/>
  <c r="G628" i="4"/>
  <c r="H627" i="4"/>
  <c r="G627" i="4"/>
  <c r="H626" i="4"/>
  <c r="G626" i="4"/>
  <c r="H625" i="4"/>
  <c r="G625" i="4"/>
  <c r="H624" i="4"/>
  <c r="G624" i="4"/>
  <c r="H623" i="4"/>
  <c r="G623" i="4"/>
  <c r="H622" i="4"/>
  <c r="G622" i="4"/>
  <c r="H621" i="4"/>
  <c r="G621" i="4"/>
  <c r="H620" i="4"/>
  <c r="G620" i="4"/>
  <c r="H619" i="4"/>
  <c r="G619" i="4"/>
  <c r="H618" i="4"/>
  <c r="G618" i="4"/>
  <c r="H617" i="4"/>
  <c r="G617" i="4"/>
  <c r="H616" i="4"/>
  <c r="G616" i="4"/>
  <c r="H615" i="4"/>
  <c r="G615" i="4"/>
  <c r="H614" i="4"/>
  <c r="G614" i="4"/>
  <c r="H613" i="4"/>
  <c r="G613" i="4"/>
  <c r="H612" i="4"/>
  <c r="G612" i="4"/>
  <c r="H611" i="4"/>
  <c r="G611" i="4"/>
  <c r="H610" i="4"/>
  <c r="G610" i="4"/>
  <c r="H609" i="4"/>
  <c r="G609" i="4"/>
  <c r="H608" i="4"/>
  <c r="G608" i="4"/>
  <c r="H607" i="4"/>
  <c r="G607" i="4"/>
  <c r="H606" i="4"/>
  <c r="G606" i="4"/>
  <c r="H605" i="4"/>
  <c r="G605" i="4"/>
  <c r="H604" i="4"/>
  <c r="G604" i="4"/>
  <c r="H603" i="4"/>
  <c r="G603" i="4"/>
  <c r="H602" i="4"/>
  <c r="G602" i="4"/>
  <c r="H601" i="4"/>
  <c r="G601" i="4"/>
  <c r="H600" i="4"/>
  <c r="G600" i="4"/>
  <c r="H599" i="4"/>
  <c r="G599" i="4"/>
  <c r="H598" i="4"/>
  <c r="G598" i="4"/>
  <c r="H597" i="4"/>
  <c r="G597" i="4"/>
  <c r="H596" i="4"/>
  <c r="G596" i="4"/>
  <c r="H595" i="4"/>
  <c r="G595" i="4"/>
  <c r="H594" i="4"/>
  <c r="G594" i="4"/>
  <c r="H593" i="4"/>
  <c r="G593" i="4"/>
  <c r="H592" i="4"/>
  <c r="G592" i="4"/>
  <c r="H591" i="4"/>
  <c r="G591" i="4"/>
  <c r="H590" i="4"/>
  <c r="G590" i="4"/>
  <c r="H589" i="4"/>
  <c r="G589" i="4"/>
  <c r="H588" i="4"/>
  <c r="G588" i="4"/>
  <c r="H587" i="4"/>
  <c r="G587" i="4"/>
  <c r="H586" i="4"/>
  <c r="G586" i="4"/>
  <c r="H585" i="4"/>
  <c r="G585" i="4"/>
  <c r="H584" i="4"/>
  <c r="G584" i="4"/>
  <c r="H583" i="4"/>
  <c r="G583" i="4"/>
  <c r="H582" i="4"/>
  <c r="G582" i="4"/>
  <c r="H581" i="4"/>
  <c r="G581" i="4"/>
  <c r="H580" i="4"/>
  <c r="G580" i="4"/>
  <c r="H579" i="4"/>
  <c r="G579" i="4"/>
  <c r="H578" i="4"/>
  <c r="G578" i="4"/>
  <c r="H577" i="4"/>
  <c r="G577" i="4"/>
  <c r="H576" i="4"/>
  <c r="G576" i="4"/>
  <c r="H575" i="4"/>
  <c r="G575" i="4"/>
  <c r="H574" i="4"/>
  <c r="G574" i="4"/>
  <c r="H573" i="4"/>
  <c r="G573" i="4"/>
  <c r="H572" i="4"/>
  <c r="G572" i="4"/>
  <c r="H571" i="4"/>
  <c r="G571" i="4"/>
  <c r="H570" i="4"/>
  <c r="G570" i="4"/>
  <c r="H569" i="4"/>
  <c r="G569" i="4"/>
  <c r="H568" i="4"/>
  <c r="G568" i="4"/>
  <c r="H567" i="4"/>
  <c r="G567" i="4"/>
  <c r="H566" i="4"/>
  <c r="G566" i="4"/>
  <c r="H565" i="4"/>
  <c r="G565" i="4"/>
  <c r="H564" i="4"/>
  <c r="G564" i="4"/>
  <c r="H563" i="4"/>
  <c r="G563" i="4"/>
  <c r="H562" i="4"/>
  <c r="G562" i="4"/>
  <c r="H561" i="4"/>
  <c r="G561" i="4"/>
  <c r="H560" i="4"/>
  <c r="G560" i="4"/>
  <c r="H559" i="4"/>
  <c r="G559" i="4"/>
  <c r="H558" i="4"/>
  <c r="G558" i="4"/>
  <c r="H557" i="4"/>
  <c r="G557" i="4"/>
  <c r="H556" i="4"/>
  <c r="G556" i="4"/>
  <c r="H555" i="4"/>
  <c r="G555" i="4"/>
  <c r="H554" i="4"/>
  <c r="G554" i="4"/>
  <c r="H553" i="4"/>
  <c r="G553" i="4"/>
  <c r="H552" i="4"/>
  <c r="G552" i="4"/>
  <c r="H551" i="4"/>
  <c r="G551" i="4"/>
  <c r="H550" i="4"/>
  <c r="G550" i="4"/>
  <c r="H549" i="4"/>
  <c r="G549" i="4"/>
  <c r="H548" i="4"/>
  <c r="G548" i="4"/>
  <c r="H547" i="4"/>
  <c r="G547" i="4"/>
  <c r="H546" i="4"/>
  <c r="G546" i="4"/>
  <c r="H545" i="4"/>
  <c r="G545" i="4"/>
  <c r="H544" i="4"/>
  <c r="G544" i="4"/>
  <c r="H543" i="4"/>
  <c r="G543" i="4"/>
  <c r="H542" i="4"/>
  <c r="G542" i="4"/>
  <c r="H541" i="4"/>
  <c r="G541" i="4"/>
  <c r="H540" i="4"/>
  <c r="G540" i="4"/>
  <c r="H539" i="4"/>
  <c r="G539" i="4"/>
  <c r="H538" i="4"/>
  <c r="G538" i="4"/>
  <c r="H537" i="4"/>
  <c r="G537" i="4"/>
  <c r="H536" i="4"/>
  <c r="G536" i="4"/>
  <c r="H535" i="4"/>
  <c r="G535" i="4"/>
  <c r="H534" i="4"/>
  <c r="G534" i="4"/>
  <c r="H533" i="4"/>
  <c r="G533" i="4"/>
  <c r="H532" i="4"/>
  <c r="G532" i="4"/>
  <c r="H531" i="4"/>
  <c r="G531" i="4"/>
  <c r="H530" i="4"/>
  <c r="G530" i="4"/>
  <c r="H529" i="4"/>
  <c r="G529" i="4"/>
  <c r="H528" i="4"/>
  <c r="G528" i="4"/>
  <c r="H527" i="4"/>
  <c r="G527" i="4"/>
  <c r="H526" i="4"/>
  <c r="G526" i="4"/>
  <c r="H525" i="4"/>
  <c r="G525" i="4"/>
  <c r="H524" i="4"/>
  <c r="G524" i="4"/>
  <c r="H523" i="4"/>
  <c r="G523" i="4"/>
  <c r="H522" i="4"/>
  <c r="G522" i="4"/>
  <c r="H521" i="4"/>
  <c r="G521" i="4"/>
  <c r="H520" i="4"/>
  <c r="G520" i="4"/>
  <c r="H519" i="4"/>
  <c r="G519" i="4"/>
  <c r="H518" i="4"/>
  <c r="G518" i="4"/>
  <c r="H517" i="4"/>
  <c r="G517" i="4"/>
  <c r="H516" i="4"/>
  <c r="G516" i="4"/>
  <c r="H515" i="4"/>
  <c r="G515" i="4"/>
  <c r="H514" i="4"/>
  <c r="G514" i="4"/>
  <c r="H513" i="4"/>
  <c r="G513" i="4"/>
  <c r="H512" i="4"/>
  <c r="G512" i="4"/>
  <c r="H511" i="4"/>
  <c r="G511" i="4"/>
  <c r="H510" i="4"/>
  <c r="G510" i="4"/>
  <c r="H509" i="4"/>
  <c r="G509" i="4"/>
  <c r="H508" i="4"/>
  <c r="G508" i="4"/>
  <c r="H507" i="4"/>
  <c r="G507" i="4"/>
  <c r="H506" i="4"/>
  <c r="G506" i="4"/>
  <c r="H505" i="4"/>
  <c r="G505" i="4"/>
  <c r="H504" i="4"/>
  <c r="G504" i="4"/>
  <c r="H503" i="4"/>
  <c r="G503" i="4"/>
  <c r="H502" i="4"/>
  <c r="G502" i="4"/>
  <c r="H501" i="4"/>
  <c r="G501" i="4"/>
  <c r="H500" i="4"/>
  <c r="G500" i="4"/>
  <c r="H499" i="4"/>
  <c r="G499" i="4"/>
  <c r="H498" i="4"/>
  <c r="G498" i="4"/>
  <c r="H497" i="4"/>
  <c r="G497" i="4"/>
  <c r="H496" i="4"/>
  <c r="G496" i="4"/>
  <c r="H495" i="4"/>
  <c r="G495" i="4"/>
  <c r="H494" i="4"/>
  <c r="G494" i="4"/>
  <c r="H493" i="4"/>
  <c r="G493" i="4"/>
  <c r="H492" i="4"/>
  <c r="G492" i="4"/>
  <c r="H491" i="4"/>
  <c r="G491" i="4"/>
  <c r="H490" i="4"/>
  <c r="G490" i="4"/>
  <c r="H489" i="4"/>
  <c r="G489" i="4"/>
  <c r="H488" i="4"/>
  <c r="G488" i="4"/>
  <c r="H487" i="4"/>
  <c r="G487" i="4"/>
  <c r="H486" i="4"/>
  <c r="G486" i="4"/>
  <c r="H485" i="4"/>
  <c r="G485" i="4"/>
  <c r="H484" i="4"/>
  <c r="G484" i="4"/>
  <c r="H483" i="4"/>
  <c r="G483" i="4"/>
  <c r="H482" i="4"/>
  <c r="G482" i="4"/>
  <c r="H481" i="4"/>
  <c r="G481" i="4"/>
  <c r="H480" i="4"/>
  <c r="G480" i="4"/>
  <c r="H479" i="4"/>
  <c r="G479" i="4"/>
  <c r="H478" i="4"/>
  <c r="G478" i="4"/>
  <c r="H477" i="4"/>
  <c r="G477" i="4"/>
  <c r="H476" i="4"/>
  <c r="G476" i="4"/>
  <c r="H475" i="4"/>
  <c r="G475" i="4"/>
  <c r="H474" i="4"/>
  <c r="G474" i="4"/>
  <c r="H473" i="4"/>
  <c r="G473" i="4"/>
  <c r="H472" i="4"/>
  <c r="G472" i="4"/>
  <c r="H471" i="4"/>
  <c r="G471" i="4"/>
  <c r="H470" i="4"/>
  <c r="G470" i="4"/>
  <c r="H469" i="4"/>
  <c r="G469" i="4"/>
  <c r="H468" i="4"/>
  <c r="G468" i="4"/>
  <c r="H467" i="4"/>
  <c r="G467" i="4"/>
  <c r="H466" i="4"/>
  <c r="G466" i="4"/>
  <c r="H465" i="4"/>
  <c r="G465" i="4"/>
  <c r="H464" i="4"/>
  <c r="G464" i="4"/>
  <c r="H463" i="4"/>
  <c r="G463" i="4"/>
  <c r="H462" i="4"/>
  <c r="G462" i="4"/>
  <c r="H461" i="4"/>
  <c r="G461" i="4"/>
  <c r="H460" i="4"/>
  <c r="G460" i="4"/>
  <c r="H459" i="4"/>
  <c r="G459" i="4"/>
  <c r="H458" i="4"/>
  <c r="G458" i="4"/>
  <c r="H457" i="4"/>
  <c r="G457" i="4"/>
  <c r="H456" i="4"/>
  <c r="G456" i="4"/>
  <c r="H455" i="4"/>
  <c r="G455" i="4"/>
  <c r="H454" i="4"/>
  <c r="G454" i="4"/>
  <c r="H453" i="4"/>
  <c r="G453" i="4"/>
  <c r="H452" i="4"/>
  <c r="G452" i="4"/>
  <c r="H451" i="4"/>
  <c r="G451" i="4"/>
  <c r="H450" i="4"/>
  <c r="G450" i="4"/>
  <c r="H449" i="4"/>
  <c r="G449" i="4"/>
  <c r="H448" i="4"/>
  <c r="G448" i="4"/>
  <c r="H447" i="4"/>
  <c r="G447" i="4"/>
  <c r="H446" i="4"/>
  <c r="G446" i="4"/>
  <c r="H445" i="4"/>
  <c r="G445" i="4"/>
  <c r="H444" i="4"/>
  <c r="G444" i="4"/>
  <c r="H443" i="4"/>
  <c r="G443" i="4"/>
  <c r="H442" i="4"/>
  <c r="G442" i="4"/>
  <c r="H441" i="4"/>
  <c r="G441" i="4"/>
  <c r="H440" i="4"/>
  <c r="G440" i="4"/>
  <c r="H439" i="4"/>
  <c r="G439" i="4"/>
  <c r="H438" i="4"/>
  <c r="G438" i="4"/>
  <c r="H437" i="4"/>
  <c r="G437" i="4"/>
  <c r="H436" i="4"/>
  <c r="G436" i="4"/>
  <c r="H435" i="4"/>
  <c r="G435" i="4"/>
  <c r="H434" i="4"/>
  <c r="G434" i="4"/>
  <c r="H433" i="4"/>
  <c r="G433" i="4"/>
  <c r="H432" i="4"/>
  <c r="G432" i="4"/>
  <c r="H431" i="4"/>
  <c r="G431" i="4"/>
  <c r="H430" i="4"/>
  <c r="G430" i="4"/>
  <c r="H429" i="4"/>
  <c r="G429" i="4"/>
  <c r="H428" i="4"/>
  <c r="G428" i="4"/>
  <c r="H427" i="4"/>
  <c r="G427" i="4"/>
  <c r="H426" i="4"/>
  <c r="G426" i="4"/>
  <c r="H425" i="4"/>
  <c r="G425" i="4"/>
  <c r="H424" i="4"/>
  <c r="G424" i="4"/>
  <c r="H423" i="4"/>
  <c r="G423" i="4"/>
  <c r="H422" i="4"/>
  <c r="G422" i="4"/>
  <c r="H421" i="4"/>
  <c r="G421" i="4"/>
  <c r="H420" i="4"/>
  <c r="G420" i="4"/>
  <c r="H419" i="4"/>
  <c r="G419" i="4"/>
  <c r="H418" i="4"/>
  <c r="G418" i="4"/>
  <c r="H417" i="4"/>
  <c r="G417" i="4"/>
  <c r="H416" i="4"/>
  <c r="G416" i="4"/>
  <c r="H415" i="4"/>
  <c r="G415" i="4"/>
  <c r="H414" i="4"/>
  <c r="G414" i="4"/>
  <c r="H413" i="4"/>
  <c r="G413" i="4"/>
  <c r="H412" i="4"/>
  <c r="G412" i="4"/>
  <c r="H411" i="4"/>
  <c r="G411" i="4"/>
  <c r="H410" i="4"/>
  <c r="G410" i="4"/>
  <c r="H409" i="4"/>
  <c r="G409" i="4"/>
  <c r="H408" i="4"/>
  <c r="G408" i="4"/>
  <c r="H407" i="4"/>
  <c r="G407" i="4"/>
  <c r="H406" i="4"/>
  <c r="G406" i="4"/>
  <c r="H405" i="4"/>
  <c r="G405" i="4"/>
  <c r="H404" i="4"/>
  <c r="G404" i="4"/>
  <c r="H403" i="4"/>
  <c r="G403" i="4"/>
  <c r="H402" i="4"/>
  <c r="G402" i="4"/>
  <c r="H401" i="4"/>
  <c r="G401" i="4"/>
  <c r="H400" i="4"/>
  <c r="G400" i="4"/>
  <c r="H399" i="4"/>
  <c r="G399" i="4"/>
  <c r="H398" i="4"/>
  <c r="G398" i="4"/>
  <c r="H397" i="4"/>
  <c r="G397" i="4"/>
  <c r="H396" i="4"/>
  <c r="G396" i="4"/>
  <c r="H395" i="4"/>
  <c r="G395" i="4"/>
  <c r="H394" i="4"/>
  <c r="G394" i="4"/>
  <c r="H393" i="4"/>
  <c r="G393" i="4"/>
  <c r="H392" i="4"/>
  <c r="G392" i="4"/>
  <c r="H391" i="4"/>
  <c r="G391" i="4"/>
  <c r="H390" i="4"/>
  <c r="G390" i="4"/>
  <c r="H389" i="4"/>
  <c r="G389" i="4"/>
  <c r="H388" i="4"/>
  <c r="G388" i="4"/>
  <c r="H387" i="4"/>
  <c r="G387" i="4"/>
  <c r="H386" i="4"/>
  <c r="G386" i="4"/>
  <c r="H385" i="4"/>
  <c r="G385" i="4"/>
  <c r="H384" i="4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/>
  <c r="G376" i="4"/>
  <c r="H375" i="4"/>
  <c r="G375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60" i="4"/>
  <c r="G360" i="4"/>
  <c r="H359" i="4"/>
  <c r="G359" i="4"/>
  <c r="H358" i="4"/>
  <c r="G358" i="4"/>
  <c r="H357" i="4"/>
  <c r="G357" i="4"/>
  <c r="H356" i="4"/>
  <c r="G356" i="4"/>
  <c r="H355" i="4"/>
  <c r="G355" i="4"/>
  <c r="H354" i="4"/>
  <c r="G354" i="4"/>
  <c r="H353" i="4"/>
  <c r="G353" i="4"/>
  <c r="H352" i="4"/>
  <c r="G352" i="4"/>
  <c r="H351" i="4"/>
  <c r="G351" i="4"/>
  <c r="H350" i="4"/>
  <c r="G350" i="4"/>
  <c r="H349" i="4"/>
  <c r="G349" i="4"/>
  <c r="H348" i="4"/>
  <c r="G348" i="4"/>
  <c r="H347" i="4"/>
  <c r="G347" i="4"/>
  <c r="H346" i="4"/>
  <c r="G346" i="4"/>
  <c r="H345" i="4"/>
  <c r="G345" i="4"/>
  <c r="H344" i="4"/>
  <c r="G344" i="4"/>
  <c r="H343" i="4"/>
  <c r="G343" i="4"/>
  <c r="H342" i="4"/>
  <c r="G342" i="4"/>
  <c r="H341" i="4"/>
  <c r="G341" i="4"/>
  <c r="H340" i="4"/>
  <c r="G340" i="4"/>
  <c r="H339" i="4"/>
  <c r="G339" i="4"/>
  <c r="H338" i="4"/>
  <c r="G338" i="4"/>
  <c r="H337" i="4"/>
  <c r="G337" i="4"/>
  <c r="H336" i="4"/>
  <c r="G336" i="4"/>
  <c r="H335" i="4"/>
  <c r="G335" i="4"/>
  <c r="H334" i="4"/>
  <c r="G334" i="4"/>
  <c r="H333" i="4"/>
  <c r="G333" i="4"/>
  <c r="H332" i="4"/>
  <c r="G332" i="4"/>
  <c r="H331" i="4"/>
  <c r="G331" i="4"/>
  <c r="H330" i="4"/>
  <c r="G330" i="4"/>
  <c r="H329" i="4"/>
  <c r="G329" i="4"/>
  <c r="H328" i="4"/>
  <c r="G328" i="4"/>
  <c r="H327" i="4"/>
  <c r="G327" i="4"/>
  <c r="H326" i="4"/>
  <c r="G326" i="4"/>
  <c r="H325" i="4"/>
  <c r="G325" i="4"/>
  <c r="H324" i="4"/>
  <c r="G324" i="4"/>
  <c r="H323" i="4"/>
  <c r="G323" i="4"/>
  <c r="H322" i="4"/>
  <c r="G322" i="4"/>
  <c r="H321" i="4"/>
  <c r="G321" i="4"/>
  <c r="H320" i="4"/>
  <c r="G320" i="4"/>
  <c r="H319" i="4"/>
  <c r="G319" i="4"/>
  <c r="H318" i="4"/>
  <c r="G318" i="4"/>
  <c r="H317" i="4"/>
  <c r="G317" i="4"/>
  <c r="H316" i="4"/>
  <c r="G316" i="4"/>
  <c r="H315" i="4"/>
  <c r="G315" i="4"/>
  <c r="H314" i="4"/>
  <c r="G314" i="4"/>
  <c r="H313" i="4"/>
  <c r="G313" i="4"/>
  <c r="H312" i="4"/>
  <c r="G312" i="4"/>
  <c r="H311" i="4"/>
  <c r="G311" i="4"/>
  <c r="H310" i="4"/>
  <c r="G310" i="4"/>
  <c r="H309" i="4"/>
  <c r="G309" i="4"/>
  <c r="H308" i="4"/>
  <c r="G308" i="4"/>
  <c r="H307" i="4"/>
  <c r="G307" i="4"/>
  <c r="H306" i="4"/>
  <c r="G306" i="4"/>
  <c r="H305" i="4"/>
  <c r="G305" i="4"/>
  <c r="H304" i="4"/>
  <c r="G304" i="4"/>
  <c r="H303" i="4"/>
  <c r="G303" i="4"/>
  <c r="H302" i="4"/>
  <c r="G302" i="4"/>
  <c r="H301" i="4"/>
  <c r="G301" i="4"/>
  <c r="H300" i="4"/>
  <c r="G300" i="4"/>
  <c r="H299" i="4"/>
  <c r="G299" i="4"/>
  <c r="H298" i="4"/>
  <c r="G298" i="4"/>
  <c r="H297" i="4"/>
  <c r="G297" i="4"/>
  <c r="H296" i="4"/>
  <c r="G296" i="4"/>
  <c r="H295" i="4"/>
  <c r="G295" i="4"/>
  <c r="H294" i="4"/>
  <c r="G294" i="4"/>
  <c r="H293" i="4"/>
  <c r="G293" i="4"/>
  <c r="H292" i="4"/>
  <c r="G292" i="4"/>
  <c r="H291" i="4"/>
  <c r="G291" i="4"/>
  <c r="H290" i="4"/>
  <c r="G290" i="4"/>
  <c r="H289" i="4"/>
  <c r="G289" i="4"/>
  <c r="H288" i="4"/>
  <c r="G288" i="4"/>
  <c r="H287" i="4"/>
  <c r="G287" i="4"/>
  <c r="H286" i="4"/>
  <c r="G286" i="4"/>
  <c r="H285" i="4"/>
  <c r="G285" i="4"/>
  <c r="H284" i="4"/>
  <c r="G284" i="4"/>
  <c r="H283" i="4"/>
  <c r="G283" i="4"/>
  <c r="H282" i="4"/>
  <c r="G282" i="4"/>
  <c r="H281" i="4"/>
  <c r="G281" i="4"/>
  <c r="H280" i="4"/>
  <c r="G280" i="4"/>
  <c r="H279" i="4"/>
  <c r="G279" i="4"/>
  <c r="H278" i="4"/>
  <c r="G278" i="4"/>
  <c r="H277" i="4"/>
  <c r="G277" i="4"/>
  <c r="H276" i="4"/>
  <c r="G276" i="4"/>
  <c r="H275" i="4"/>
  <c r="G275" i="4"/>
  <c r="H274" i="4"/>
  <c r="G274" i="4"/>
  <c r="H273" i="4"/>
  <c r="G273" i="4"/>
  <c r="H272" i="4"/>
  <c r="G272" i="4"/>
  <c r="H271" i="4"/>
  <c r="G271" i="4"/>
  <c r="H270" i="4"/>
  <c r="G270" i="4"/>
  <c r="H269" i="4"/>
  <c r="G269" i="4"/>
  <c r="H268" i="4"/>
  <c r="G268" i="4"/>
  <c r="H267" i="4"/>
  <c r="G267" i="4"/>
  <c r="H266" i="4"/>
  <c r="G266" i="4"/>
  <c r="H265" i="4"/>
  <c r="G265" i="4"/>
  <c r="H264" i="4"/>
  <c r="G264" i="4"/>
  <c r="H263" i="4"/>
  <c r="G263" i="4"/>
  <c r="H262" i="4"/>
  <c r="G262" i="4"/>
  <c r="H261" i="4"/>
  <c r="G261" i="4"/>
  <c r="H260" i="4"/>
  <c r="G260" i="4"/>
  <c r="H259" i="4"/>
  <c r="G259" i="4"/>
  <c r="H258" i="4"/>
  <c r="G258" i="4"/>
  <c r="H257" i="4"/>
  <c r="G257" i="4"/>
  <c r="H256" i="4"/>
  <c r="G256" i="4"/>
  <c r="H255" i="4"/>
  <c r="G255" i="4"/>
  <c r="H254" i="4"/>
  <c r="G254" i="4"/>
  <c r="H253" i="4"/>
  <c r="G253" i="4"/>
  <c r="H252" i="4"/>
  <c r="G252" i="4"/>
  <c r="H251" i="4"/>
  <c r="G251" i="4"/>
  <c r="H250" i="4"/>
  <c r="G250" i="4"/>
  <c r="H249" i="4"/>
  <c r="G249" i="4"/>
  <c r="H248" i="4"/>
  <c r="G248" i="4"/>
  <c r="H247" i="4"/>
  <c r="G247" i="4"/>
  <c r="H246" i="4"/>
  <c r="G246" i="4"/>
  <c r="H245" i="4"/>
  <c r="G245" i="4"/>
  <c r="H244" i="4"/>
  <c r="G244" i="4"/>
  <c r="H243" i="4"/>
  <c r="G243" i="4"/>
  <c r="H242" i="4"/>
  <c r="G242" i="4"/>
  <c r="H241" i="4"/>
  <c r="G241" i="4"/>
  <c r="H240" i="4"/>
  <c r="G240" i="4"/>
  <c r="H239" i="4"/>
  <c r="G239" i="4"/>
  <c r="H238" i="4"/>
  <c r="G238" i="4"/>
  <c r="H237" i="4"/>
  <c r="G237" i="4"/>
  <c r="H236" i="4"/>
  <c r="G236" i="4"/>
  <c r="H235" i="4"/>
  <c r="G235" i="4"/>
  <c r="H234" i="4"/>
  <c r="G234" i="4"/>
  <c r="H233" i="4"/>
  <c r="G233" i="4"/>
  <c r="H232" i="4"/>
  <c r="G232" i="4"/>
  <c r="H231" i="4"/>
  <c r="G231" i="4"/>
  <c r="H230" i="4"/>
  <c r="G230" i="4"/>
  <c r="H229" i="4"/>
  <c r="G229" i="4"/>
  <c r="H228" i="4"/>
  <c r="G228" i="4"/>
  <c r="H227" i="4"/>
  <c r="G227" i="4"/>
  <c r="H226" i="4"/>
  <c r="G226" i="4"/>
  <c r="H225" i="4"/>
  <c r="G225" i="4"/>
  <c r="H224" i="4"/>
  <c r="G224" i="4"/>
  <c r="H223" i="4"/>
  <c r="G223" i="4"/>
  <c r="H222" i="4"/>
  <c r="G222" i="4"/>
  <c r="H221" i="4"/>
  <c r="G221" i="4"/>
  <c r="H220" i="4"/>
  <c r="G220" i="4"/>
  <c r="H219" i="4"/>
  <c r="G219" i="4"/>
  <c r="H218" i="4"/>
  <c r="G218" i="4"/>
  <c r="H217" i="4"/>
  <c r="G217" i="4"/>
  <c r="H216" i="4"/>
  <c r="G216" i="4"/>
  <c r="H215" i="4"/>
  <c r="G215" i="4"/>
  <c r="H214" i="4"/>
  <c r="G214" i="4"/>
  <c r="H213" i="4"/>
  <c r="G213" i="4"/>
  <c r="H212" i="4"/>
  <c r="G212" i="4"/>
  <c r="H211" i="4"/>
  <c r="G211" i="4"/>
  <c r="H210" i="4"/>
  <c r="G210" i="4"/>
  <c r="H209" i="4"/>
  <c r="G209" i="4"/>
  <c r="H208" i="4"/>
  <c r="G208" i="4"/>
  <c r="H207" i="4"/>
  <c r="G207" i="4"/>
  <c r="H206" i="4"/>
  <c r="G206" i="4"/>
  <c r="H205" i="4"/>
  <c r="G205" i="4"/>
  <c r="H204" i="4"/>
  <c r="G204" i="4"/>
  <c r="H203" i="4"/>
  <c r="G203" i="4"/>
  <c r="H202" i="4"/>
  <c r="G202" i="4"/>
  <c r="H201" i="4"/>
  <c r="G201" i="4"/>
  <c r="H200" i="4"/>
  <c r="G200" i="4"/>
  <c r="H199" i="4"/>
  <c r="G199" i="4"/>
  <c r="H198" i="4"/>
  <c r="G198" i="4"/>
  <c r="H197" i="4"/>
  <c r="G197" i="4"/>
  <c r="H196" i="4"/>
  <c r="G196" i="4"/>
  <c r="H195" i="4"/>
  <c r="G195" i="4"/>
  <c r="H194" i="4"/>
  <c r="G194" i="4"/>
  <c r="H193" i="4"/>
  <c r="G193" i="4"/>
  <c r="H192" i="4"/>
  <c r="G192" i="4"/>
  <c r="H191" i="4"/>
  <c r="G191" i="4"/>
  <c r="H190" i="4"/>
  <c r="G190" i="4"/>
  <c r="H189" i="4"/>
  <c r="G189" i="4"/>
  <c r="H188" i="4"/>
  <c r="G188" i="4"/>
  <c r="H187" i="4"/>
  <c r="G187" i="4"/>
  <c r="H186" i="4"/>
  <c r="G186" i="4"/>
  <c r="H185" i="4"/>
  <c r="G185" i="4"/>
  <c r="H184" i="4"/>
  <c r="G184" i="4"/>
  <c r="H183" i="4"/>
  <c r="G183" i="4"/>
  <c r="H182" i="4"/>
  <c r="G182" i="4"/>
  <c r="H181" i="4"/>
  <c r="G181" i="4"/>
  <c r="H180" i="4"/>
  <c r="G180" i="4"/>
  <c r="H179" i="4"/>
  <c r="G179" i="4"/>
  <c r="H178" i="4"/>
  <c r="G178" i="4"/>
  <c r="H177" i="4"/>
  <c r="G177" i="4"/>
  <c r="H176" i="4"/>
  <c r="G176" i="4"/>
  <c r="H175" i="4"/>
  <c r="G175" i="4"/>
  <c r="H174" i="4"/>
  <c r="G174" i="4"/>
  <c r="H173" i="4"/>
  <c r="G173" i="4"/>
  <c r="H172" i="4"/>
  <c r="G172" i="4"/>
  <c r="H171" i="4"/>
  <c r="G171" i="4"/>
  <c r="H170" i="4"/>
  <c r="G170" i="4"/>
  <c r="H169" i="4"/>
  <c r="G169" i="4"/>
  <c r="H168" i="4"/>
  <c r="G168" i="4"/>
  <c r="H167" i="4"/>
  <c r="G167" i="4"/>
  <c r="H166" i="4"/>
  <c r="G166" i="4"/>
  <c r="H165" i="4"/>
  <c r="G165" i="4"/>
  <c r="H164" i="4"/>
  <c r="G164" i="4"/>
  <c r="H163" i="4"/>
  <c r="G163" i="4"/>
  <c r="H162" i="4"/>
  <c r="G162" i="4"/>
  <c r="H161" i="4"/>
  <c r="G161" i="4"/>
  <c r="H160" i="4"/>
  <c r="G160" i="4"/>
  <c r="H159" i="4"/>
  <c r="G159" i="4"/>
  <c r="H158" i="4"/>
  <c r="G158" i="4"/>
  <c r="H157" i="4"/>
  <c r="G157" i="4"/>
  <c r="H156" i="4"/>
  <c r="G156" i="4"/>
  <c r="H155" i="4"/>
  <c r="G155" i="4"/>
  <c r="H154" i="4"/>
  <c r="G154" i="4"/>
  <c r="H153" i="4"/>
  <c r="G153" i="4"/>
  <c r="H152" i="4"/>
  <c r="G152" i="4"/>
  <c r="H151" i="4"/>
  <c r="G151" i="4"/>
  <c r="H150" i="4"/>
  <c r="G150" i="4"/>
  <c r="H149" i="4"/>
  <c r="G149" i="4"/>
  <c r="H148" i="4"/>
  <c r="G148" i="4"/>
  <c r="H147" i="4"/>
  <c r="G147" i="4"/>
  <c r="H146" i="4"/>
  <c r="G146" i="4"/>
  <c r="H145" i="4"/>
  <c r="G145" i="4"/>
  <c r="H144" i="4"/>
  <c r="G144" i="4"/>
  <c r="H143" i="4"/>
  <c r="G143" i="4"/>
  <c r="H142" i="4"/>
  <c r="G142" i="4"/>
  <c r="H141" i="4"/>
  <c r="G141" i="4"/>
  <c r="H140" i="4"/>
  <c r="G140" i="4"/>
  <c r="H139" i="4"/>
  <c r="G139" i="4"/>
  <c r="H138" i="4"/>
  <c r="G138" i="4"/>
  <c r="H137" i="4"/>
  <c r="G137" i="4"/>
  <c r="H136" i="4"/>
  <c r="G136" i="4"/>
  <c r="H135" i="4"/>
  <c r="G135" i="4"/>
  <c r="H134" i="4"/>
  <c r="G134" i="4"/>
  <c r="H133" i="4"/>
  <c r="G133" i="4"/>
  <c r="H132" i="4"/>
  <c r="G132" i="4"/>
  <c r="H131" i="4"/>
  <c r="G131" i="4"/>
  <c r="H130" i="4"/>
  <c r="G130" i="4"/>
  <c r="H129" i="4"/>
  <c r="G129" i="4"/>
  <c r="H128" i="4"/>
  <c r="G128" i="4"/>
  <c r="H127" i="4"/>
  <c r="G127" i="4"/>
  <c r="H126" i="4"/>
  <c r="G126" i="4"/>
  <c r="H125" i="4"/>
  <c r="G125" i="4"/>
  <c r="H124" i="4"/>
  <c r="G124" i="4"/>
  <c r="H123" i="4"/>
  <c r="G123" i="4"/>
  <c r="H122" i="4"/>
  <c r="G122" i="4"/>
  <c r="H121" i="4"/>
  <c r="G121" i="4"/>
  <c r="H120" i="4"/>
  <c r="G120" i="4"/>
  <c r="H119" i="4"/>
  <c r="G119" i="4"/>
  <c r="H118" i="4"/>
  <c r="G118" i="4"/>
  <c r="H117" i="4"/>
  <c r="G117" i="4"/>
  <c r="H116" i="4"/>
  <c r="G116" i="4"/>
  <c r="H115" i="4"/>
  <c r="G115" i="4"/>
  <c r="H114" i="4"/>
  <c r="G114" i="4"/>
  <c r="H113" i="4"/>
  <c r="G113" i="4"/>
  <c r="H112" i="4"/>
  <c r="G112" i="4"/>
  <c r="H111" i="4"/>
  <c r="G111" i="4"/>
  <c r="H110" i="4"/>
  <c r="G110" i="4"/>
  <c r="H109" i="4"/>
  <c r="G109" i="4"/>
  <c r="H108" i="4"/>
  <c r="G108" i="4"/>
  <c r="H107" i="4"/>
  <c r="G107" i="4"/>
  <c r="H106" i="4"/>
  <c r="G106" i="4"/>
  <c r="H105" i="4"/>
  <c r="G105" i="4"/>
  <c r="H104" i="4"/>
  <c r="G104" i="4"/>
  <c r="H103" i="4"/>
  <c r="G103" i="4"/>
  <c r="H102" i="4"/>
  <c r="G102" i="4"/>
  <c r="H101" i="4"/>
  <c r="G101" i="4"/>
  <c r="H100" i="4"/>
  <c r="G100" i="4"/>
  <c r="H99" i="4"/>
  <c r="G99" i="4"/>
  <c r="H98" i="4"/>
  <c r="G98" i="4"/>
  <c r="H97" i="4"/>
  <c r="G97" i="4"/>
  <c r="H96" i="4"/>
  <c r="G96" i="4"/>
  <c r="H95" i="4"/>
  <c r="G95" i="4"/>
  <c r="H94" i="4"/>
  <c r="G94" i="4"/>
  <c r="H93" i="4"/>
  <c r="G93" i="4"/>
  <c r="H92" i="4"/>
  <c r="G92" i="4"/>
  <c r="H91" i="4"/>
  <c r="G91" i="4"/>
  <c r="H90" i="4"/>
  <c r="G90" i="4"/>
  <c r="H89" i="4"/>
  <c r="G89" i="4"/>
  <c r="H88" i="4"/>
  <c r="G88" i="4"/>
  <c r="H87" i="4"/>
  <c r="G87" i="4"/>
  <c r="H86" i="4"/>
  <c r="G86" i="4"/>
  <c r="H85" i="4"/>
  <c r="G85" i="4"/>
  <c r="H84" i="4"/>
  <c r="G84" i="4"/>
  <c r="H83" i="4"/>
  <c r="G83" i="4"/>
  <c r="H82" i="4"/>
  <c r="G82" i="4"/>
  <c r="H81" i="4"/>
  <c r="G81" i="4"/>
  <c r="H80" i="4"/>
  <c r="G80" i="4"/>
  <c r="H79" i="4"/>
  <c r="G79" i="4"/>
  <c r="H78" i="4"/>
  <c r="G78" i="4"/>
  <c r="H77" i="4"/>
  <c r="G77" i="4"/>
  <c r="H76" i="4"/>
  <c r="G76" i="4"/>
  <c r="H75" i="4"/>
  <c r="G75" i="4"/>
  <c r="H74" i="4"/>
  <c r="G74" i="4"/>
  <c r="H73" i="4"/>
  <c r="G73" i="4"/>
  <c r="H72" i="4"/>
  <c r="G72" i="4"/>
  <c r="H71" i="4"/>
  <c r="G71" i="4"/>
  <c r="H70" i="4"/>
  <c r="G70" i="4"/>
  <c r="H69" i="4"/>
  <c r="G69" i="4"/>
  <c r="H68" i="4"/>
  <c r="G68" i="4"/>
  <c r="H67" i="4"/>
  <c r="G67" i="4"/>
  <c r="H66" i="4"/>
  <c r="G66" i="4"/>
  <c r="H65" i="4"/>
  <c r="G65" i="4"/>
  <c r="H64" i="4"/>
  <c r="G64" i="4"/>
  <c r="H63" i="4"/>
  <c r="G63" i="4"/>
  <c r="H62" i="4"/>
  <c r="G62" i="4"/>
  <c r="H61" i="4"/>
  <c r="G61" i="4"/>
  <c r="H60" i="4"/>
  <c r="G60" i="4"/>
  <c r="H59" i="4"/>
  <c r="G59" i="4"/>
  <c r="H58" i="4"/>
  <c r="G58" i="4"/>
  <c r="H57" i="4"/>
  <c r="G57" i="4"/>
  <c r="H56" i="4"/>
  <c r="G56" i="4"/>
  <c r="H55" i="4"/>
  <c r="G55" i="4"/>
  <c r="H54" i="4"/>
  <c r="G54" i="4"/>
  <c r="H53" i="4"/>
  <c r="G53" i="4"/>
  <c r="H52" i="4"/>
  <c r="G52" i="4"/>
  <c r="H51" i="4"/>
  <c r="G51" i="4"/>
  <c r="H50" i="4"/>
  <c r="G50" i="4"/>
  <c r="H49" i="4"/>
  <c r="G49" i="4"/>
  <c r="H48" i="4"/>
  <c r="G48" i="4"/>
  <c r="H47" i="4"/>
  <c r="G47" i="4"/>
  <c r="H46" i="4"/>
  <c r="G46" i="4"/>
  <c r="H45" i="4"/>
  <c r="G45" i="4"/>
  <c r="H44" i="4"/>
  <c r="G44" i="4"/>
  <c r="H43" i="4"/>
  <c r="G43" i="4"/>
  <c r="H42" i="4"/>
  <c r="G42" i="4"/>
  <c r="H41" i="4"/>
  <c r="G41" i="4"/>
  <c r="H40" i="4"/>
  <c r="G40" i="4"/>
  <c r="H39" i="4"/>
  <c r="G39" i="4"/>
  <c r="H38" i="4"/>
  <c r="G38" i="4"/>
  <c r="H37" i="4"/>
  <c r="G37" i="4"/>
  <c r="H36" i="4"/>
  <c r="G36" i="4"/>
  <c r="H35" i="4"/>
  <c r="G35" i="4"/>
  <c r="H34" i="4"/>
  <c r="G34" i="4"/>
  <c r="H33" i="4"/>
  <c r="G33" i="4"/>
  <c r="H32" i="4"/>
  <c r="G32" i="4"/>
  <c r="H31" i="4"/>
  <c r="G31" i="4"/>
  <c r="H30" i="4"/>
  <c r="G30" i="4"/>
  <c r="H29" i="4"/>
  <c r="G29" i="4"/>
  <c r="H28" i="4"/>
  <c r="G28" i="4"/>
  <c r="H27" i="4"/>
  <c r="G27" i="4"/>
  <c r="H26" i="4"/>
  <c r="G26" i="4"/>
  <c r="H25" i="4"/>
  <c r="G25" i="4"/>
  <c r="H24" i="4"/>
  <c r="G24" i="4"/>
  <c r="H23" i="4"/>
  <c r="G23" i="4"/>
  <c r="H22" i="4"/>
  <c r="G22" i="4"/>
  <c r="H21" i="4"/>
  <c r="G21" i="4"/>
  <c r="H20" i="4"/>
  <c r="G20" i="4"/>
  <c r="H19" i="4"/>
  <c r="G19" i="4"/>
  <c r="H18" i="4"/>
  <c r="G18" i="4"/>
  <c r="H17" i="4"/>
  <c r="G17" i="4"/>
  <c r="H16" i="4"/>
  <c r="G16" i="4"/>
  <c r="H15" i="4"/>
  <c r="G15" i="4"/>
  <c r="H14" i="4"/>
  <c r="G14" i="4"/>
  <c r="H13" i="4"/>
  <c r="G13" i="4"/>
  <c r="H12" i="4"/>
  <c r="G12" i="4"/>
  <c r="H11" i="4"/>
  <c r="G11" i="4"/>
  <c r="H10" i="4"/>
  <c r="G10" i="4"/>
  <c r="H9" i="4"/>
  <c r="G9" i="4"/>
  <c r="H8" i="4"/>
  <c r="G8" i="4"/>
  <c r="H7" i="4"/>
  <c r="G7" i="4"/>
  <c r="L6" i="4"/>
  <c r="H6" i="4"/>
  <c r="G6" i="4"/>
  <c r="H5" i="4"/>
  <c r="G5" i="4"/>
  <c r="H4" i="4"/>
  <c r="G4" i="4"/>
  <c r="H3" i="4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X113" i="2" s="1"/>
  <c r="V109" i="2"/>
  <c r="V110" i="2"/>
  <c r="V111" i="2"/>
  <c r="V112" i="2"/>
  <c r="V113" i="2"/>
  <c r="V114" i="2"/>
  <c r="V115" i="2"/>
  <c r="V116" i="2"/>
  <c r="X121" i="2" s="1"/>
  <c r="V117" i="2"/>
  <c r="V118" i="2"/>
  <c r="V119" i="2"/>
  <c r="V120" i="2"/>
  <c r="V121" i="2"/>
  <c r="V122" i="2"/>
  <c r="V123" i="2"/>
  <c r="V124" i="2"/>
  <c r="X129" i="2" s="1"/>
  <c r="V125" i="2"/>
  <c r="V126" i="2"/>
  <c r="V127" i="2"/>
  <c r="V128" i="2"/>
  <c r="V129" i="2"/>
  <c r="V130" i="2"/>
  <c r="V131" i="2"/>
  <c r="V132" i="2"/>
  <c r="X137" i="2" s="1"/>
  <c r="V133" i="2"/>
  <c r="V134" i="2"/>
  <c r="V135" i="2"/>
  <c r="V136" i="2"/>
  <c r="V137" i="2"/>
  <c r="V138" i="2"/>
  <c r="V139" i="2"/>
  <c r="V140" i="2"/>
  <c r="X145" i="2" s="1"/>
  <c r="V141" i="2"/>
  <c r="V142" i="2"/>
  <c r="V143" i="2"/>
  <c r="V144" i="2"/>
  <c r="V145" i="2"/>
  <c r="V146" i="2"/>
  <c r="V147" i="2"/>
  <c r="V148" i="2"/>
  <c r="X153" i="2" s="1"/>
  <c r="V149" i="2"/>
  <c r="V150" i="2"/>
  <c r="V151" i="2"/>
  <c r="V152" i="2"/>
  <c r="V153" i="2"/>
  <c r="V154" i="2"/>
  <c r="V155" i="2"/>
  <c r="V156" i="2"/>
  <c r="X161" i="2" s="1"/>
  <c r="V157" i="2"/>
  <c r="V158" i="2"/>
  <c r="V159" i="2"/>
  <c r="V160" i="2"/>
  <c r="V161" i="2"/>
  <c r="V162" i="2"/>
  <c r="V163" i="2"/>
  <c r="V164" i="2"/>
  <c r="X169" i="2" s="1"/>
  <c r="V165" i="2"/>
  <c r="V166" i="2"/>
  <c r="V167" i="2"/>
  <c r="V168" i="2"/>
  <c r="V169" i="2"/>
  <c r="V170" i="2"/>
  <c r="V171" i="2"/>
  <c r="V172" i="2"/>
  <c r="X177" i="2" s="1"/>
  <c r="V173" i="2"/>
  <c r="V174" i="2"/>
  <c r="V175" i="2"/>
  <c r="V176" i="2"/>
  <c r="V177" i="2"/>
  <c r="V178" i="2"/>
  <c r="V179" i="2"/>
  <c r="V180" i="2"/>
  <c r="X185" i="2" s="1"/>
  <c r="V181" i="2"/>
  <c r="V182" i="2"/>
  <c r="V183" i="2"/>
  <c r="V184" i="2"/>
  <c r="V185" i="2"/>
  <c r="V186" i="2"/>
  <c r="V187" i="2"/>
  <c r="V188" i="2"/>
  <c r="X193" i="2" s="1"/>
  <c r="V189" i="2"/>
  <c r="V190" i="2"/>
  <c r="V191" i="2"/>
  <c r="V192" i="2"/>
  <c r="V193" i="2"/>
  <c r="V194" i="2"/>
  <c r="V195" i="2"/>
  <c r="V196" i="2"/>
  <c r="X201" i="2" s="1"/>
  <c r="V197" i="2"/>
  <c r="V198" i="2"/>
  <c r="V199" i="2"/>
  <c r="V200" i="2"/>
  <c r="V201" i="2"/>
  <c r="V202" i="2"/>
  <c r="V203" i="2"/>
  <c r="V204" i="2"/>
  <c r="X209" i="2" s="1"/>
  <c r="V205" i="2"/>
  <c r="V206" i="2"/>
  <c r="V207" i="2"/>
  <c r="V208" i="2"/>
  <c r="V209" i="2"/>
  <c r="V210" i="2"/>
  <c r="V211" i="2"/>
  <c r="V212" i="2"/>
  <c r="X217" i="2" s="1"/>
  <c r="V213" i="2"/>
  <c r="V214" i="2"/>
  <c r="V215" i="2"/>
  <c r="V216" i="2"/>
  <c r="V217" i="2"/>
  <c r="V218" i="2"/>
  <c r="V219" i="2"/>
  <c r="V220" i="2"/>
  <c r="X225" i="2" s="1"/>
  <c r="V221" i="2"/>
  <c r="V222" i="2"/>
  <c r="V223" i="2"/>
  <c r="V224" i="2"/>
  <c r="V225" i="2"/>
  <c r="V226" i="2"/>
  <c r="V227" i="2"/>
  <c r="V228" i="2"/>
  <c r="X233" i="2" s="1"/>
  <c r="V229" i="2"/>
  <c r="V230" i="2"/>
  <c r="V231" i="2"/>
  <c r="V232" i="2"/>
  <c r="V233" i="2"/>
  <c r="V234" i="2"/>
  <c r="V235" i="2"/>
  <c r="V236" i="2"/>
  <c r="X241" i="2" s="1"/>
  <c r="V237" i="2"/>
  <c r="V238" i="2"/>
  <c r="V239" i="2"/>
  <c r="V240" i="2"/>
  <c r="V241" i="2"/>
  <c r="V242" i="2"/>
  <c r="V243" i="2"/>
  <c r="V244" i="2"/>
  <c r="X249" i="2" s="1"/>
  <c r="V245" i="2"/>
  <c r="V246" i="2"/>
  <c r="V247" i="2"/>
  <c r="V248" i="2"/>
  <c r="V249" i="2"/>
  <c r="V250" i="2"/>
  <c r="V251" i="2"/>
  <c r="V252" i="2"/>
  <c r="X257" i="2" s="1"/>
  <c r="V253" i="2"/>
  <c r="V254" i="2"/>
  <c r="V255" i="2"/>
  <c r="V256" i="2"/>
  <c r="V257" i="2"/>
  <c r="V258" i="2"/>
  <c r="V259" i="2"/>
  <c r="V260" i="2"/>
  <c r="X265" i="2" s="1"/>
  <c r="V261" i="2"/>
  <c r="V262" i="2"/>
  <c r="V263" i="2"/>
  <c r="V264" i="2"/>
  <c r="V265" i="2"/>
  <c r="V266" i="2"/>
  <c r="V267" i="2"/>
  <c r="V268" i="2"/>
  <c r="X273" i="2" s="1"/>
  <c r="V269" i="2"/>
  <c r="V270" i="2"/>
  <c r="V271" i="2"/>
  <c r="V272" i="2"/>
  <c r="V273" i="2"/>
  <c r="V274" i="2"/>
  <c r="V275" i="2"/>
  <c r="V276" i="2"/>
  <c r="X281" i="2" s="1"/>
  <c r="V277" i="2"/>
  <c r="V278" i="2"/>
  <c r="V279" i="2"/>
  <c r="V280" i="2"/>
  <c r="V281" i="2"/>
  <c r="V282" i="2"/>
  <c r="V283" i="2"/>
  <c r="V284" i="2"/>
  <c r="X289" i="2" s="1"/>
  <c r="V285" i="2"/>
  <c r="V286" i="2"/>
  <c r="V287" i="2"/>
  <c r="V288" i="2"/>
  <c r="V289" i="2"/>
  <c r="V290" i="2"/>
  <c r="V291" i="2"/>
  <c r="V292" i="2"/>
  <c r="X297" i="2" s="1"/>
  <c r="V293" i="2"/>
  <c r="V294" i="2"/>
  <c r="V295" i="2"/>
  <c r="V296" i="2"/>
  <c r="V297" i="2"/>
  <c r="V298" i="2"/>
  <c r="V299" i="2"/>
  <c r="V300" i="2"/>
  <c r="X305" i="2" s="1"/>
  <c r="V301" i="2"/>
  <c r="V302" i="2"/>
  <c r="V303" i="2"/>
  <c r="V304" i="2"/>
  <c r="V305" i="2"/>
  <c r="V306" i="2"/>
  <c r="V307" i="2"/>
  <c r="V308" i="2"/>
  <c r="X313" i="2" s="1"/>
  <c r="V309" i="2"/>
  <c r="V310" i="2"/>
  <c r="V311" i="2"/>
  <c r="V312" i="2"/>
  <c r="V313" i="2"/>
  <c r="V314" i="2"/>
  <c r="V315" i="2"/>
  <c r="V316" i="2"/>
  <c r="X321" i="2" s="1"/>
  <c r="V317" i="2"/>
  <c r="V318" i="2"/>
  <c r="V319" i="2"/>
  <c r="V320" i="2"/>
  <c r="V321" i="2"/>
  <c r="V322" i="2"/>
  <c r="V323" i="2"/>
  <c r="V324" i="2"/>
  <c r="X329" i="2" s="1"/>
  <c r="V325" i="2"/>
  <c r="V326" i="2"/>
  <c r="V327" i="2"/>
  <c r="V328" i="2"/>
  <c r="V329" i="2"/>
  <c r="V330" i="2"/>
  <c r="V331" i="2"/>
  <c r="V332" i="2"/>
  <c r="X337" i="2" s="1"/>
  <c r="V333" i="2"/>
  <c r="V334" i="2"/>
  <c r="V335" i="2"/>
  <c r="V336" i="2"/>
  <c r="V337" i="2"/>
  <c r="V338" i="2"/>
  <c r="V339" i="2"/>
  <c r="V340" i="2"/>
  <c r="X345" i="2" s="1"/>
  <c r="V341" i="2"/>
  <c r="V342" i="2"/>
  <c r="V343" i="2"/>
  <c r="V344" i="2"/>
  <c r="V345" i="2"/>
  <c r="V346" i="2"/>
  <c r="V347" i="2"/>
  <c r="V348" i="2"/>
  <c r="X353" i="2" s="1"/>
  <c r="V349" i="2"/>
  <c r="V350" i="2"/>
  <c r="V351" i="2"/>
  <c r="V352" i="2"/>
  <c r="V353" i="2"/>
  <c r="V354" i="2"/>
  <c r="V355" i="2"/>
  <c r="V356" i="2"/>
  <c r="X361" i="2" s="1"/>
  <c r="V357" i="2"/>
  <c r="V358" i="2"/>
  <c r="V359" i="2"/>
  <c r="V360" i="2"/>
  <c r="V361" i="2"/>
  <c r="V362" i="2"/>
  <c r="V363" i="2"/>
  <c r="V364" i="2"/>
  <c r="X369" i="2" s="1"/>
  <c r="V365" i="2"/>
  <c r="V366" i="2"/>
  <c r="V367" i="2"/>
  <c r="V368" i="2"/>
  <c r="V369" i="2"/>
  <c r="V370" i="2"/>
  <c r="V371" i="2"/>
  <c r="V372" i="2"/>
  <c r="X377" i="2" s="1"/>
  <c r="V373" i="2"/>
  <c r="V374" i="2"/>
  <c r="V375" i="2"/>
  <c r="V376" i="2"/>
  <c r="V377" i="2"/>
  <c r="V378" i="2"/>
  <c r="V379" i="2"/>
  <c r="V380" i="2"/>
  <c r="X385" i="2" s="1"/>
  <c r="V381" i="2"/>
  <c r="V382" i="2"/>
  <c r="V383" i="2"/>
  <c r="V384" i="2"/>
  <c r="V385" i="2"/>
  <c r="V386" i="2"/>
  <c r="V387" i="2"/>
  <c r="V388" i="2"/>
  <c r="X393" i="2" s="1"/>
  <c r="V389" i="2"/>
  <c r="V390" i="2"/>
  <c r="V391" i="2"/>
  <c r="V392" i="2"/>
  <c r="V393" i="2"/>
  <c r="V394" i="2"/>
  <c r="V395" i="2"/>
  <c r="V396" i="2"/>
  <c r="X401" i="2" s="1"/>
  <c r="V397" i="2"/>
  <c r="V398" i="2"/>
  <c r="V399" i="2"/>
  <c r="V400" i="2"/>
  <c r="V401" i="2"/>
  <c r="V402" i="2"/>
  <c r="V403" i="2"/>
  <c r="V404" i="2"/>
  <c r="X409" i="2" s="1"/>
  <c r="V405" i="2"/>
  <c r="V406" i="2"/>
  <c r="V407" i="2"/>
  <c r="V408" i="2"/>
  <c r="V409" i="2"/>
  <c r="V410" i="2"/>
  <c r="V411" i="2"/>
  <c r="V412" i="2"/>
  <c r="X417" i="2" s="1"/>
  <c r="V413" i="2"/>
  <c r="V414" i="2"/>
  <c r="V415" i="2"/>
  <c r="V416" i="2"/>
  <c r="V417" i="2"/>
  <c r="V418" i="2"/>
  <c r="V419" i="2"/>
  <c r="V420" i="2"/>
  <c r="X425" i="2" s="1"/>
  <c r="V421" i="2"/>
  <c r="V422" i="2"/>
  <c r="V423" i="2"/>
  <c r="V424" i="2"/>
  <c r="V425" i="2"/>
  <c r="V426" i="2"/>
  <c r="V427" i="2"/>
  <c r="V428" i="2"/>
  <c r="X433" i="2" s="1"/>
  <c r="V429" i="2"/>
  <c r="V430" i="2"/>
  <c r="V431" i="2"/>
  <c r="V432" i="2"/>
  <c r="V433" i="2"/>
  <c r="V434" i="2"/>
  <c r="V435" i="2"/>
  <c r="V436" i="2"/>
  <c r="X441" i="2" s="1"/>
  <c r="V437" i="2"/>
  <c r="V438" i="2"/>
  <c r="V439" i="2"/>
  <c r="V440" i="2"/>
  <c r="V441" i="2"/>
  <c r="V442" i="2"/>
  <c r="V443" i="2"/>
  <c r="V444" i="2"/>
  <c r="X449" i="2" s="1"/>
  <c r="V445" i="2"/>
  <c r="V446" i="2"/>
  <c r="V447" i="2"/>
  <c r="V448" i="2"/>
  <c r="V449" i="2"/>
  <c r="V450" i="2"/>
  <c r="V451" i="2"/>
  <c r="V452" i="2"/>
  <c r="X457" i="2" s="1"/>
  <c r="V453" i="2"/>
  <c r="V454" i="2"/>
  <c r="V455" i="2"/>
  <c r="V456" i="2"/>
  <c r="V457" i="2"/>
  <c r="V458" i="2"/>
  <c r="V459" i="2"/>
  <c r="V460" i="2"/>
  <c r="X465" i="2" s="1"/>
  <c r="V461" i="2"/>
  <c r="V462" i="2"/>
  <c r="V463" i="2"/>
  <c r="V464" i="2"/>
  <c r="V465" i="2"/>
  <c r="V466" i="2"/>
  <c r="V467" i="2"/>
  <c r="V468" i="2"/>
  <c r="X473" i="2" s="1"/>
  <c r="V469" i="2"/>
  <c r="V470" i="2"/>
  <c r="V471" i="2"/>
  <c r="V472" i="2"/>
  <c r="V473" i="2"/>
  <c r="V474" i="2"/>
  <c r="V475" i="2"/>
  <c r="V476" i="2"/>
  <c r="X481" i="2" s="1"/>
  <c r="V477" i="2"/>
  <c r="V478" i="2"/>
  <c r="V479" i="2"/>
  <c r="V480" i="2"/>
  <c r="V481" i="2"/>
  <c r="V482" i="2"/>
  <c r="V483" i="2"/>
  <c r="V484" i="2"/>
  <c r="X489" i="2" s="1"/>
  <c r="V485" i="2"/>
  <c r="V486" i="2"/>
  <c r="V487" i="2"/>
  <c r="V488" i="2"/>
  <c r="V489" i="2"/>
  <c r="V490" i="2"/>
  <c r="V491" i="2"/>
  <c r="V492" i="2"/>
  <c r="X497" i="2" s="1"/>
  <c r="V493" i="2"/>
  <c r="V494" i="2"/>
  <c r="V495" i="2"/>
  <c r="V496" i="2"/>
  <c r="V497" i="2"/>
  <c r="V498" i="2"/>
  <c r="V499" i="2"/>
  <c r="V500" i="2"/>
  <c r="X505" i="2" s="1"/>
  <c r="V501" i="2"/>
  <c r="V502" i="2"/>
  <c r="V503" i="2"/>
  <c r="V504" i="2"/>
  <c r="V505" i="2"/>
  <c r="V506" i="2"/>
  <c r="V507" i="2"/>
  <c r="V508" i="2"/>
  <c r="X513" i="2" s="1"/>
  <c r="V509" i="2"/>
  <c r="V510" i="2"/>
  <c r="V511" i="2"/>
  <c r="V512" i="2"/>
  <c r="V513" i="2"/>
  <c r="V514" i="2"/>
  <c r="V515" i="2"/>
  <c r="V516" i="2"/>
  <c r="X521" i="2" s="1"/>
  <c r="V517" i="2"/>
  <c r="V518" i="2"/>
  <c r="V519" i="2"/>
  <c r="V520" i="2"/>
  <c r="V521" i="2"/>
  <c r="V522" i="2"/>
  <c r="V523" i="2"/>
  <c r="V524" i="2"/>
  <c r="X529" i="2" s="1"/>
  <c r="V525" i="2"/>
  <c r="V526" i="2"/>
  <c r="V527" i="2"/>
  <c r="V528" i="2"/>
  <c r="V529" i="2"/>
  <c r="V530" i="2"/>
  <c r="V531" i="2"/>
  <c r="V532" i="2"/>
  <c r="X537" i="2" s="1"/>
  <c r="V533" i="2"/>
  <c r="V534" i="2"/>
  <c r="V535" i="2"/>
  <c r="V536" i="2"/>
  <c r="V537" i="2"/>
  <c r="V538" i="2"/>
  <c r="V539" i="2"/>
  <c r="V540" i="2"/>
  <c r="X545" i="2" s="1"/>
  <c r="V541" i="2"/>
  <c r="V542" i="2"/>
  <c r="V543" i="2"/>
  <c r="V544" i="2"/>
  <c r="V545" i="2"/>
  <c r="V546" i="2"/>
  <c r="V547" i="2"/>
  <c r="V548" i="2"/>
  <c r="X553" i="2" s="1"/>
  <c r="V549" i="2"/>
  <c r="V550" i="2"/>
  <c r="V551" i="2"/>
  <c r="V552" i="2"/>
  <c r="V553" i="2"/>
  <c r="V554" i="2"/>
  <c r="V555" i="2"/>
  <c r="V556" i="2"/>
  <c r="X561" i="2" s="1"/>
  <c r="V557" i="2"/>
  <c r="V558" i="2"/>
  <c r="V559" i="2"/>
  <c r="V560" i="2"/>
  <c r="V561" i="2"/>
  <c r="V562" i="2"/>
  <c r="V563" i="2"/>
  <c r="V564" i="2"/>
  <c r="X569" i="2" s="1"/>
  <c r="V565" i="2"/>
  <c r="V566" i="2"/>
  <c r="V567" i="2"/>
  <c r="V568" i="2"/>
  <c r="V569" i="2"/>
  <c r="V570" i="2"/>
  <c r="V571" i="2"/>
  <c r="V572" i="2"/>
  <c r="X577" i="2" s="1"/>
  <c r="V573" i="2"/>
  <c r="V574" i="2"/>
  <c r="V575" i="2"/>
  <c r="V576" i="2"/>
  <c r="V577" i="2"/>
  <c r="V578" i="2"/>
  <c r="V579" i="2"/>
  <c r="V580" i="2"/>
  <c r="X585" i="2" s="1"/>
  <c r="V581" i="2"/>
  <c r="V582" i="2"/>
  <c r="V583" i="2"/>
  <c r="V584" i="2"/>
  <c r="V585" i="2"/>
  <c r="V586" i="2"/>
  <c r="V587" i="2"/>
  <c r="V588" i="2"/>
  <c r="X593" i="2" s="1"/>
  <c r="V589" i="2"/>
  <c r="V590" i="2"/>
  <c r="V591" i="2"/>
  <c r="V592" i="2"/>
  <c r="V593" i="2"/>
  <c r="V594" i="2"/>
  <c r="V595" i="2"/>
  <c r="V596" i="2"/>
  <c r="X601" i="2" s="1"/>
  <c r="V597" i="2"/>
  <c r="V598" i="2"/>
  <c r="V599" i="2"/>
  <c r="V600" i="2"/>
  <c r="V601" i="2"/>
  <c r="V602" i="2"/>
  <c r="V603" i="2"/>
  <c r="V604" i="2"/>
  <c r="X609" i="2" s="1"/>
  <c r="V605" i="2"/>
  <c r="V606" i="2"/>
  <c r="V607" i="2"/>
  <c r="V608" i="2"/>
  <c r="V609" i="2"/>
  <c r="V610" i="2"/>
  <c r="V611" i="2"/>
  <c r="V612" i="2"/>
  <c r="X617" i="2" s="1"/>
  <c r="V613" i="2"/>
  <c r="V614" i="2"/>
  <c r="V615" i="2"/>
  <c r="V616" i="2"/>
  <c r="V617" i="2"/>
  <c r="V618" i="2"/>
  <c r="V619" i="2"/>
  <c r="V620" i="2"/>
  <c r="X625" i="2" s="1"/>
  <c r="V621" i="2"/>
  <c r="V622" i="2"/>
  <c r="V623" i="2"/>
  <c r="V624" i="2"/>
  <c r="V625" i="2"/>
  <c r="V626" i="2"/>
  <c r="V627" i="2"/>
  <c r="V628" i="2"/>
  <c r="X633" i="2" s="1"/>
  <c r="V629" i="2"/>
  <c r="V630" i="2"/>
  <c r="V631" i="2"/>
  <c r="V632" i="2"/>
  <c r="V633" i="2"/>
  <c r="V634" i="2"/>
  <c r="V635" i="2"/>
  <c r="V636" i="2"/>
  <c r="X641" i="2" s="1"/>
  <c r="V637" i="2"/>
  <c r="V638" i="2"/>
  <c r="V639" i="2"/>
  <c r="V640" i="2"/>
  <c r="V641" i="2"/>
  <c r="V642" i="2"/>
  <c r="V643" i="2"/>
  <c r="V644" i="2"/>
  <c r="V645" i="2"/>
  <c r="V646" i="2"/>
  <c r="V647" i="2"/>
  <c r="V648" i="2"/>
  <c r="V649" i="2"/>
  <c r="V650" i="2"/>
  <c r="V651" i="2"/>
  <c r="V652" i="2"/>
  <c r="V653" i="2"/>
  <c r="V654" i="2"/>
  <c r="V655" i="2"/>
  <c r="V656" i="2"/>
  <c r="V657" i="2"/>
  <c r="V658" i="2"/>
  <c r="V659" i="2"/>
  <c r="V660" i="2"/>
  <c r="V661" i="2"/>
  <c r="V662" i="2"/>
  <c r="V663" i="2"/>
  <c r="V664" i="2"/>
  <c r="V665" i="2"/>
  <c r="V666" i="2"/>
  <c r="V667" i="2"/>
  <c r="V668" i="2"/>
  <c r="V669" i="2"/>
  <c r="V670" i="2"/>
  <c r="V671" i="2"/>
  <c r="V672" i="2"/>
  <c r="V673" i="2"/>
  <c r="V674" i="2"/>
  <c r="V675" i="2"/>
  <c r="V676" i="2"/>
  <c r="V677" i="2"/>
  <c r="V678" i="2"/>
  <c r="V679" i="2"/>
  <c r="V680" i="2"/>
  <c r="V681" i="2"/>
  <c r="V682" i="2"/>
  <c r="V683" i="2"/>
  <c r="V684" i="2"/>
  <c r="V685" i="2"/>
  <c r="V686" i="2"/>
  <c r="V687" i="2"/>
  <c r="V688" i="2"/>
  <c r="V689" i="2"/>
  <c r="V690" i="2"/>
  <c r="V691" i="2"/>
  <c r="V692" i="2"/>
  <c r="V693" i="2"/>
  <c r="V694" i="2"/>
  <c r="V695" i="2"/>
  <c r="V696" i="2"/>
  <c r="V697" i="2"/>
  <c r="V698" i="2"/>
  <c r="V699" i="2"/>
  <c r="V700" i="2"/>
  <c r="V701" i="2"/>
  <c r="V702" i="2"/>
  <c r="V703" i="2"/>
  <c r="V704" i="2"/>
  <c r="V705" i="2"/>
  <c r="V706" i="2"/>
  <c r="V707" i="2"/>
  <c r="V708" i="2"/>
  <c r="V709" i="2"/>
  <c r="V710" i="2"/>
  <c r="V711" i="2"/>
  <c r="V712" i="2"/>
  <c r="V713" i="2"/>
  <c r="V714" i="2"/>
  <c r="V715" i="2"/>
  <c r="V716" i="2"/>
  <c r="V717" i="2"/>
  <c r="V718" i="2"/>
  <c r="V719" i="2"/>
  <c r="V720" i="2"/>
  <c r="V721" i="2"/>
  <c r="V722" i="2"/>
  <c r="V723" i="2"/>
  <c r="V724" i="2"/>
  <c r="V725" i="2"/>
  <c r="V726" i="2"/>
  <c r="V727" i="2"/>
  <c r="V728" i="2"/>
  <c r="V729" i="2"/>
  <c r="V730" i="2"/>
  <c r="V731" i="2"/>
  <c r="V732" i="2"/>
  <c r="V733" i="2"/>
  <c r="V734" i="2"/>
  <c r="V735" i="2"/>
  <c r="V736" i="2"/>
  <c r="V737" i="2"/>
  <c r="V738" i="2"/>
  <c r="V739" i="2"/>
  <c r="V740" i="2"/>
  <c r="V741" i="2"/>
  <c r="V742" i="2"/>
  <c r="V743" i="2"/>
  <c r="V744" i="2"/>
  <c r="V745" i="2"/>
  <c r="V746" i="2"/>
  <c r="V747" i="2"/>
  <c r="V748" i="2"/>
  <c r="V749" i="2"/>
  <c r="V750" i="2"/>
  <c r="V751" i="2"/>
  <c r="V752" i="2"/>
  <c r="V753" i="2"/>
  <c r="V754" i="2"/>
  <c r="V755" i="2"/>
  <c r="V756" i="2"/>
  <c r="V757" i="2"/>
  <c r="V758" i="2"/>
  <c r="V759" i="2"/>
  <c r="V760" i="2"/>
  <c r="V761" i="2"/>
  <c r="V762" i="2"/>
  <c r="V763" i="2"/>
  <c r="V764" i="2"/>
  <c r="V765" i="2"/>
  <c r="V766" i="2"/>
  <c r="V767" i="2"/>
  <c r="V768" i="2"/>
  <c r="V769" i="2"/>
  <c r="V770" i="2"/>
  <c r="V771" i="2"/>
  <c r="V772" i="2"/>
  <c r="V773" i="2"/>
  <c r="V774" i="2"/>
  <c r="V775" i="2"/>
  <c r="V776" i="2"/>
  <c r="V777" i="2"/>
  <c r="V778" i="2"/>
  <c r="V779" i="2"/>
  <c r="V780" i="2"/>
  <c r="V781" i="2"/>
  <c r="V782" i="2"/>
  <c r="V783" i="2"/>
  <c r="V784" i="2"/>
  <c r="V785" i="2"/>
  <c r="V786" i="2"/>
  <c r="V787" i="2"/>
  <c r="V788" i="2"/>
  <c r="V789" i="2"/>
  <c r="X794" i="2" s="1"/>
  <c r="V790" i="2"/>
  <c r="V791" i="2"/>
  <c r="V792" i="2"/>
  <c r="V793" i="2"/>
  <c r="V794" i="2"/>
  <c r="V795" i="2"/>
  <c r="V796" i="2"/>
  <c r="V797" i="2"/>
  <c r="X802" i="2" s="1"/>
  <c r="V798" i="2"/>
  <c r="V799" i="2"/>
  <c r="V800" i="2"/>
  <c r="V801" i="2"/>
  <c r="V802" i="2"/>
  <c r="V803" i="2"/>
  <c r="V804" i="2"/>
  <c r="V805" i="2"/>
  <c r="X810" i="2" s="1"/>
  <c r="V806" i="2"/>
  <c r="V807" i="2"/>
  <c r="V808" i="2"/>
  <c r="V809" i="2"/>
  <c r="V810" i="2"/>
  <c r="V811" i="2"/>
  <c r="V812" i="2"/>
  <c r="V813" i="2"/>
  <c r="X818" i="2" s="1"/>
  <c r="V814" i="2"/>
  <c r="V815" i="2"/>
  <c r="V816" i="2"/>
  <c r="V817" i="2"/>
  <c r="V818" i="2"/>
  <c r="V819" i="2"/>
  <c r="V820" i="2"/>
  <c r="V821" i="2"/>
  <c r="X826" i="2" s="1"/>
  <c r="V822" i="2"/>
  <c r="X827" i="2" s="1"/>
  <c r="V823" i="2"/>
  <c r="V824" i="2"/>
  <c r="V825" i="2"/>
  <c r="V826" i="2"/>
  <c r="V827" i="2"/>
  <c r="V828" i="2"/>
  <c r="V829" i="2"/>
  <c r="X834" i="2" s="1"/>
  <c r="V830" i="2"/>
  <c r="X835" i="2" s="1"/>
  <c r="V831" i="2"/>
  <c r="V832" i="2"/>
  <c r="V833" i="2"/>
  <c r="V834" i="2"/>
  <c r="V835" i="2"/>
  <c r="V836" i="2"/>
  <c r="V837" i="2"/>
  <c r="X842" i="2" s="1"/>
  <c r="V838" i="2"/>
  <c r="X843" i="2" s="1"/>
  <c r="V839" i="2"/>
  <c r="V840" i="2"/>
  <c r="V841" i="2"/>
  <c r="V842" i="2"/>
  <c r="V843" i="2"/>
  <c r="V844" i="2"/>
  <c r="V845" i="2"/>
  <c r="X850" i="2" s="1"/>
  <c r="V846" i="2"/>
  <c r="X851" i="2" s="1"/>
  <c r="V847" i="2"/>
  <c r="V848" i="2"/>
  <c r="V849" i="2"/>
  <c r="V850" i="2"/>
  <c r="V851" i="2"/>
  <c r="V852" i="2"/>
  <c r="V853" i="2"/>
  <c r="X858" i="2" s="1"/>
  <c r="V854" i="2"/>
  <c r="X859" i="2" s="1"/>
  <c r="V855" i="2"/>
  <c r="V856" i="2"/>
  <c r="V857" i="2"/>
  <c r="V858" i="2"/>
  <c r="V859" i="2"/>
  <c r="V860" i="2"/>
  <c r="V861" i="2"/>
  <c r="X866" i="2" s="1"/>
  <c r="V862" i="2"/>
  <c r="X867" i="2" s="1"/>
  <c r="V863" i="2"/>
  <c r="V864" i="2"/>
  <c r="V865" i="2"/>
  <c r="V866" i="2"/>
  <c r="V867" i="2"/>
  <c r="V868" i="2"/>
  <c r="V869" i="2"/>
  <c r="X874" i="2" s="1"/>
  <c r="V870" i="2"/>
  <c r="X875" i="2" s="1"/>
  <c r="V871" i="2"/>
  <c r="V872" i="2"/>
  <c r="V873" i="2"/>
  <c r="V874" i="2"/>
  <c r="V875" i="2"/>
  <c r="V876" i="2"/>
  <c r="V877" i="2"/>
  <c r="X882" i="2" s="1"/>
  <c r="V878" i="2"/>
  <c r="X883" i="2" s="1"/>
  <c r="V879" i="2"/>
  <c r="V880" i="2"/>
  <c r="V881" i="2"/>
  <c r="V882" i="2"/>
  <c r="V883" i="2"/>
  <c r="V884" i="2"/>
  <c r="V885" i="2"/>
  <c r="X890" i="2" s="1"/>
  <c r="V886" i="2"/>
  <c r="X891" i="2" s="1"/>
  <c r="V887" i="2"/>
  <c r="V888" i="2"/>
  <c r="V889" i="2"/>
  <c r="V890" i="2"/>
  <c r="V891" i="2"/>
  <c r="V892" i="2"/>
  <c r="V893" i="2"/>
  <c r="X898" i="2" s="1"/>
  <c r="V894" i="2"/>
  <c r="X899" i="2" s="1"/>
  <c r="V895" i="2"/>
  <c r="V896" i="2"/>
  <c r="V897" i="2"/>
  <c r="V898" i="2"/>
  <c r="V899" i="2"/>
  <c r="V900" i="2"/>
  <c r="V901" i="2"/>
  <c r="X906" i="2" s="1"/>
  <c r="V902" i="2"/>
  <c r="X907" i="2" s="1"/>
  <c r="V903" i="2"/>
  <c r="V904" i="2"/>
  <c r="V905" i="2"/>
  <c r="V906" i="2"/>
  <c r="V907" i="2"/>
  <c r="V908" i="2"/>
  <c r="V909" i="2"/>
  <c r="X914" i="2" s="1"/>
  <c r="V910" i="2"/>
  <c r="X915" i="2" s="1"/>
  <c r="V911" i="2"/>
  <c r="V912" i="2"/>
  <c r="V913" i="2"/>
  <c r="V914" i="2"/>
  <c r="V915" i="2"/>
  <c r="V916" i="2"/>
  <c r="V917" i="2"/>
  <c r="X922" i="2" s="1"/>
  <c r="V918" i="2"/>
  <c r="X923" i="2" s="1"/>
  <c r="V919" i="2"/>
  <c r="V920" i="2"/>
  <c r="V921" i="2"/>
  <c r="V922" i="2"/>
  <c r="V923" i="2"/>
  <c r="V924" i="2"/>
  <c r="V925" i="2"/>
  <c r="X930" i="2" s="1"/>
  <c r="V926" i="2"/>
  <c r="X931" i="2" s="1"/>
  <c r="V927" i="2"/>
  <c r="V928" i="2"/>
  <c r="V929" i="2"/>
  <c r="V930" i="2"/>
  <c r="V931" i="2"/>
  <c r="V932" i="2"/>
  <c r="V933" i="2"/>
  <c r="X938" i="2" s="1"/>
  <c r="V934" i="2"/>
  <c r="X939" i="2" s="1"/>
  <c r="V935" i="2"/>
  <c r="V936" i="2"/>
  <c r="V937" i="2"/>
  <c r="V938" i="2"/>
  <c r="V939" i="2"/>
  <c r="V940" i="2"/>
  <c r="V941" i="2"/>
  <c r="X946" i="2" s="1"/>
  <c r="V942" i="2"/>
  <c r="X947" i="2" s="1"/>
  <c r="V943" i="2"/>
  <c r="V944" i="2"/>
  <c r="V945" i="2"/>
  <c r="V946" i="2"/>
  <c r="V947" i="2"/>
  <c r="V948" i="2"/>
  <c r="V949" i="2"/>
  <c r="X954" i="2" s="1"/>
  <c r="V950" i="2"/>
  <c r="X955" i="2" s="1"/>
  <c r="V951" i="2"/>
  <c r="V952" i="2"/>
  <c r="V953" i="2"/>
  <c r="V954" i="2"/>
  <c r="V955" i="2"/>
  <c r="V956" i="2"/>
  <c r="V957" i="2"/>
  <c r="X962" i="2" s="1"/>
  <c r="V958" i="2"/>
  <c r="X963" i="2" s="1"/>
  <c r="V959" i="2"/>
  <c r="V960" i="2"/>
  <c r="V961" i="2"/>
  <c r="V962" i="2"/>
  <c r="V963" i="2"/>
  <c r="V964" i="2"/>
  <c r="V965" i="2"/>
  <c r="X970" i="2" s="1"/>
  <c r="V966" i="2"/>
  <c r="X971" i="2" s="1"/>
  <c r="V967" i="2"/>
  <c r="V968" i="2"/>
  <c r="V969" i="2"/>
  <c r="V970" i="2"/>
  <c r="V971" i="2"/>
  <c r="V972" i="2"/>
  <c r="V973" i="2"/>
  <c r="X978" i="2" s="1"/>
  <c r="V974" i="2"/>
  <c r="X979" i="2" s="1"/>
  <c r="V975" i="2"/>
  <c r="V976" i="2"/>
  <c r="V977" i="2"/>
  <c r="V978" i="2"/>
  <c r="V979" i="2"/>
  <c r="V980" i="2"/>
  <c r="V981" i="2"/>
  <c r="X986" i="2" s="1"/>
  <c r="V982" i="2"/>
  <c r="V983" i="2"/>
  <c r="V984" i="2"/>
  <c r="V985" i="2"/>
  <c r="V986" i="2"/>
  <c r="V987" i="2"/>
  <c r="V988" i="2"/>
  <c r="V989" i="2"/>
  <c r="X994" i="2" s="1"/>
  <c r="V990" i="2"/>
  <c r="V991" i="2"/>
  <c r="V992" i="2"/>
  <c r="V993" i="2"/>
  <c r="V994" i="2"/>
  <c r="V995" i="2"/>
  <c r="V996" i="2"/>
  <c r="V997" i="2"/>
  <c r="X1002" i="2" s="1"/>
  <c r="V998" i="2"/>
  <c r="V999" i="2"/>
  <c r="V1000" i="2"/>
  <c r="V1001" i="2"/>
  <c r="V1002" i="2"/>
  <c r="V1003" i="2"/>
  <c r="V1004" i="2"/>
  <c r="X1009" i="2" s="1"/>
  <c r="V1005" i="2"/>
  <c r="X1010" i="2" s="1"/>
  <c r="V1006" i="2"/>
  <c r="V1007" i="2"/>
  <c r="V1008" i="2"/>
  <c r="V1009" i="2"/>
  <c r="V1010" i="2"/>
  <c r="V1011" i="2"/>
  <c r="V1012" i="2"/>
  <c r="X1017" i="2" s="1"/>
  <c r="V1013" i="2"/>
  <c r="X1018" i="2" s="1"/>
  <c r="V1014" i="2"/>
  <c r="V1015" i="2"/>
  <c r="V1016" i="2"/>
  <c r="V1017" i="2"/>
  <c r="V1018" i="2"/>
  <c r="V1019" i="2"/>
  <c r="V1020" i="2"/>
  <c r="X1025" i="2" s="1"/>
  <c r="V1021" i="2"/>
  <c r="X1026" i="2" s="1"/>
  <c r="V1022" i="2"/>
  <c r="V1023" i="2"/>
  <c r="V1024" i="2"/>
  <c r="V1025" i="2"/>
  <c r="V1026" i="2"/>
  <c r="V1027" i="2"/>
  <c r="V1028" i="2"/>
  <c r="X1033" i="2" s="1"/>
  <c r="V1029" i="2"/>
  <c r="X1034" i="2" s="1"/>
  <c r="V1030" i="2"/>
  <c r="V1031" i="2"/>
  <c r="V1032" i="2"/>
  <c r="V1033" i="2"/>
  <c r="V1034" i="2"/>
  <c r="V1035" i="2"/>
  <c r="V1036" i="2"/>
  <c r="X1041" i="2" s="1"/>
  <c r="V1037" i="2"/>
  <c r="X1042" i="2" s="1"/>
  <c r="V1038" i="2"/>
  <c r="V1039" i="2"/>
  <c r="V1040" i="2"/>
  <c r="V1041" i="2"/>
  <c r="V1042" i="2"/>
  <c r="V1043" i="2"/>
  <c r="V1044" i="2"/>
  <c r="X1049" i="2" s="1"/>
  <c r="V1045" i="2"/>
  <c r="V1046" i="2"/>
  <c r="V1047" i="2"/>
  <c r="V1048" i="2"/>
  <c r="V1049" i="2"/>
  <c r="V1050" i="2"/>
  <c r="V1051" i="2"/>
  <c r="V1052" i="2"/>
  <c r="V1053" i="2"/>
  <c r="V1054" i="2"/>
  <c r="V1055" i="2"/>
  <c r="V1056" i="2"/>
  <c r="V1057" i="2"/>
  <c r="V1058" i="2"/>
  <c r="V1059" i="2"/>
  <c r="V1060" i="2"/>
  <c r="V1061" i="2"/>
  <c r="V1062" i="2"/>
  <c r="V1063" i="2"/>
  <c r="V1064" i="2"/>
  <c r="V1065" i="2"/>
  <c r="V1066" i="2"/>
  <c r="V1067" i="2"/>
  <c r="V1068" i="2"/>
  <c r="V1069" i="2"/>
  <c r="V1070" i="2"/>
  <c r="V1071" i="2"/>
  <c r="V1072" i="2"/>
  <c r="V1073" i="2"/>
  <c r="V1074" i="2"/>
  <c r="V1075" i="2"/>
  <c r="V1076" i="2"/>
  <c r="V1077" i="2"/>
  <c r="V1078" i="2"/>
  <c r="V1079" i="2"/>
  <c r="V1080" i="2"/>
  <c r="V1081" i="2"/>
  <c r="V1082" i="2"/>
  <c r="V1083" i="2"/>
  <c r="V1084" i="2"/>
  <c r="V1085" i="2"/>
  <c r="V1086" i="2"/>
  <c r="V1087" i="2"/>
  <c r="V1088" i="2"/>
  <c r="V1089" i="2"/>
  <c r="V1090" i="2"/>
  <c r="V1091" i="2"/>
  <c r="V1092" i="2"/>
  <c r="V1093" i="2"/>
  <c r="V1094" i="2"/>
  <c r="V1095" i="2"/>
  <c r="V1096" i="2"/>
  <c r="V1097" i="2"/>
  <c r="V1098" i="2"/>
  <c r="V1099" i="2"/>
  <c r="V1100" i="2"/>
  <c r="V1101" i="2"/>
  <c r="V1102" i="2"/>
  <c r="V1103" i="2"/>
  <c r="V1104" i="2"/>
  <c r="V1105" i="2"/>
  <c r="V1106" i="2"/>
  <c r="V1107" i="2"/>
  <c r="V1108" i="2"/>
  <c r="V1109" i="2"/>
  <c r="V1110" i="2"/>
  <c r="V1111" i="2"/>
  <c r="V1112" i="2"/>
  <c r="V1113" i="2"/>
  <c r="V1114" i="2"/>
  <c r="V1115" i="2"/>
  <c r="V1116" i="2"/>
  <c r="V1117" i="2"/>
  <c r="V1118" i="2"/>
  <c r="V1119" i="2"/>
  <c r="V1120" i="2"/>
  <c r="V1121" i="2"/>
  <c r="V1122" i="2"/>
  <c r="V1123" i="2"/>
  <c r="V1124" i="2"/>
  <c r="V1125" i="2"/>
  <c r="V1126" i="2"/>
  <c r="V1127" i="2"/>
  <c r="V1128" i="2"/>
  <c r="V1129" i="2"/>
  <c r="V1130" i="2"/>
  <c r="V1131" i="2"/>
  <c r="V1132" i="2"/>
  <c r="V1133" i="2"/>
  <c r="V1134" i="2"/>
  <c r="V1135" i="2"/>
  <c r="V1136" i="2"/>
  <c r="V1137" i="2"/>
  <c r="V1138" i="2"/>
  <c r="V1139" i="2"/>
  <c r="V1140" i="2"/>
  <c r="V1141" i="2"/>
  <c r="V1142" i="2"/>
  <c r="V1143" i="2"/>
  <c r="V1144" i="2"/>
  <c r="V1145" i="2"/>
  <c r="V1146" i="2"/>
  <c r="V1147" i="2"/>
  <c r="V1148" i="2"/>
  <c r="V1149" i="2"/>
  <c r="V1150" i="2"/>
  <c r="V1151" i="2"/>
  <c r="V1152" i="2"/>
  <c r="V1153" i="2"/>
  <c r="V1154" i="2"/>
  <c r="V1155" i="2"/>
  <c r="V1156" i="2"/>
  <c r="V1157" i="2"/>
  <c r="V1158" i="2"/>
  <c r="V1159" i="2"/>
  <c r="V1160" i="2"/>
  <c r="V1161" i="2"/>
  <c r="V1162" i="2"/>
  <c r="V1163" i="2"/>
  <c r="V1164" i="2"/>
  <c r="V1165" i="2"/>
  <c r="V1166" i="2"/>
  <c r="V1167" i="2"/>
  <c r="V1168" i="2"/>
  <c r="V1169" i="2"/>
  <c r="V1170" i="2"/>
  <c r="V1171" i="2"/>
  <c r="V1172" i="2"/>
  <c r="V1173" i="2"/>
  <c r="V1174" i="2"/>
  <c r="V1175" i="2"/>
  <c r="V1176" i="2"/>
  <c r="V1177" i="2"/>
  <c r="V1178" i="2"/>
  <c r="V1179" i="2"/>
  <c r="V1180" i="2"/>
  <c r="V1181" i="2"/>
  <c r="V1182" i="2"/>
  <c r="V1183" i="2"/>
  <c r="V1184" i="2"/>
  <c r="V1185" i="2"/>
  <c r="V1186" i="2"/>
  <c r="V1187" i="2"/>
  <c r="V1188" i="2"/>
  <c r="V1189" i="2"/>
  <c r="V1190" i="2"/>
  <c r="V1191" i="2"/>
  <c r="V1192" i="2"/>
  <c r="V1193" i="2"/>
  <c r="V1194" i="2"/>
  <c r="V1195" i="2"/>
  <c r="V1196" i="2"/>
  <c r="V1197" i="2"/>
  <c r="V1198" i="2"/>
  <c r="V1199" i="2"/>
  <c r="V1200" i="2"/>
  <c r="V1201" i="2"/>
  <c r="V1202" i="2"/>
  <c r="V1203" i="2"/>
  <c r="V1204" i="2"/>
  <c r="V1205" i="2"/>
  <c r="V1206" i="2"/>
  <c r="V1207" i="2"/>
  <c r="V1208" i="2"/>
  <c r="V1209" i="2"/>
  <c r="V1210" i="2"/>
  <c r="V1211" i="2"/>
  <c r="V1212" i="2"/>
  <c r="V1213" i="2"/>
  <c r="V1214" i="2"/>
  <c r="V1215" i="2"/>
  <c r="V1216" i="2"/>
  <c r="V1217" i="2"/>
  <c r="V1218" i="2"/>
  <c r="V1219" i="2"/>
  <c r="V1220" i="2"/>
  <c r="V1221" i="2"/>
  <c r="V1222" i="2"/>
  <c r="V1223" i="2"/>
  <c r="V1224" i="2"/>
  <c r="V1225" i="2"/>
  <c r="V1226" i="2"/>
  <c r="V1227" i="2"/>
  <c r="V1228" i="2"/>
  <c r="V1229" i="2"/>
  <c r="V1230" i="2"/>
  <c r="V1231" i="2"/>
  <c r="V1232" i="2"/>
  <c r="V1233" i="2"/>
  <c r="V1234" i="2"/>
  <c r="V1235" i="2"/>
  <c r="V1236" i="2"/>
  <c r="V1237" i="2"/>
  <c r="V1238" i="2"/>
  <c r="V1239" i="2"/>
  <c r="V1240" i="2"/>
  <c r="V1241" i="2"/>
  <c r="V1242" i="2"/>
  <c r="V1243" i="2"/>
  <c r="V1244" i="2"/>
  <c r="V1245" i="2"/>
  <c r="V1246" i="2"/>
  <c r="V1247" i="2"/>
  <c r="V1248" i="2"/>
  <c r="V1249" i="2"/>
  <c r="V1250" i="2"/>
  <c r="V1251" i="2"/>
  <c r="V1252" i="2"/>
  <c r="V1253" i="2"/>
  <c r="V1254" i="2"/>
  <c r="V1255" i="2"/>
  <c r="V1256" i="2"/>
  <c r="V1257" i="2"/>
  <c r="V1258" i="2"/>
  <c r="V1259" i="2"/>
  <c r="V1260" i="2"/>
  <c r="V1261" i="2"/>
  <c r="V1262" i="2"/>
  <c r="V1263" i="2"/>
  <c r="V1264" i="2"/>
  <c r="V1265" i="2"/>
  <c r="V1266" i="2"/>
  <c r="V1267" i="2"/>
  <c r="V1268" i="2"/>
  <c r="V1269" i="2"/>
  <c r="V1270" i="2"/>
  <c r="V1271" i="2"/>
  <c r="V1272" i="2"/>
  <c r="V1273" i="2"/>
  <c r="V1274" i="2"/>
  <c r="V1275" i="2"/>
  <c r="V1276" i="2"/>
  <c r="V1277" i="2"/>
  <c r="V1278" i="2"/>
  <c r="V1279" i="2"/>
  <c r="V1280" i="2"/>
  <c r="V1281" i="2"/>
  <c r="V1282" i="2"/>
  <c r="V1283" i="2"/>
  <c r="V1284" i="2"/>
  <c r="V1285" i="2"/>
  <c r="V1286" i="2"/>
  <c r="V1287" i="2"/>
  <c r="V1288" i="2"/>
  <c r="V1289" i="2"/>
  <c r="V1290" i="2"/>
  <c r="V1291" i="2"/>
  <c r="V1292" i="2"/>
  <c r="V1293" i="2"/>
  <c r="V1294" i="2"/>
  <c r="V1295" i="2"/>
  <c r="V1296" i="2"/>
  <c r="V1297" i="2"/>
  <c r="V1298" i="2"/>
  <c r="V1299" i="2"/>
  <c r="V1300" i="2"/>
  <c r="V1301" i="2"/>
  <c r="V1302" i="2"/>
  <c r="V1303" i="2"/>
  <c r="V1304" i="2"/>
  <c r="V1305" i="2"/>
  <c r="V1306" i="2"/>
  <c r="V1307" i="2"/>
  <c r="V1308" i="2"/>
  <c r="V1309" i="2"/>
  <c r="V1310" i="2"/>
  <c r="V1311" i="2"/>
  <c r="V1312" i="2"/>
  <c r="V1313" i="2"/>
  <c r="V1314" i="2"/>
  <c r="V1315" i="2"/>
  <c r="V1316" i="2"/>
  <c r="V1317" i="2"/>
  <c r="V1318" i="2"/>
  <c r="V1319" i="2"/>
  <c r="V1320" i="2"/>
  <c r="V1321" i="2"/>
  <c r="V1322" i="2"/>
  <c r="V1323" i="2"/>
  <c r="V1324" i="2"/>
  <c r="V1325" i="2"/>
  <c r="V1326" i="2"/>
  <c r="V1327" i="2"/>
  <c r="V1328" i="2"/>
  <c r="V1329" i="2"/>
  <c r="V1330" i="2"/>
  <c r="V1331" i="2"/>
  <c r="V1332" i="2"/>
  <c r="V1333" i="2"/>
  <c r="V1334" i="2"/>
  <c r="V1335" i="2"/>
  <c r="V1336" i="2"/>
  <c r="V1337" i="2"/>
  <c r="V1338" i="2"/>
  <c r="V1339" i="2"/>
  <c r="V1340" i="2"/>
  <c r="V1341" i="2"/>
  <c r="V1342" i="2"/>
  <c r="V1343" i="2"/>
  <c r="V1344" i="2"/>
  <c r="V1345" i="2"/>
  <c r="V1346" i="2"/>
  <c r="V1347" i="2"/>
  <c r="V1348" i="2"/>
  <c r="V1349" i="2"/>
  <c r="V1350" i="2"/>
  <c r="V1351" i="2"/>
  <c r="V1352" i="2"/>
  <c r="V1353" i="2"/>
  <c r="V1354" i="2"/>
  <c r="V1355" i="2"/>
  <c r="V1356" i="2"/>
  <c r="V1357" i="2"/>
  <c r="V1358" i="2"/>
  <c r="V1359" i="2"/>
  <c r="V1360" i="2"/>
  <c r="V1361" i="2"/>
  <c r="V1362" i="2"/>
  <c r="V1363" i="2"/>
  <c r="V1364" i="2"/>
  <c r="X1369" i="2" s="1"/>
  <c r="V1365" i="2"/>
  <c r="V1366" i="2"/>
  <c r="V1367" i="2"/>
  <c r="V1368" i="2"/>
  <c r="V1369" i="2"/>
  <c r="V1370" i="2"/>
  <c r="V1371" i="2"/>
  <c r="V1372" i="2"/>
  <c r="X1377" i="2" s="1"/>
  <c r="V1373" i="2"/>
  <c r="V1374" i="2"/>
  <c r="V1375" i="2"/>
  <c r="V1376" i="2"/>
  <c r="V1377" i="2"/>
  <c r="V1378" i="2"/>
  <c r="V1379" i="2"/>
  <c r="V1380" i="2"/>
  <c r="X1385" i="2" s="1"/>
  <c r="V1381" i="2"/>
  <c r="V1382" i="2"/>
  <c r="V1383" i="2"/>
  <c r="V1384" i="2"/>
  <c r="V1385" i="2"/>
  <c r="V1386" i="2"/>
  <c r="V1387" i="2"/>
  <c r="V1388" i="2"/>
  <c r="X1393" i="2" s="1"/>
  <c r="V1389" i="2"/>
  <c r="V1390" i="2"/>
  <c r="V1391" i="2"/>
  <c r="V1392" i="2"/>
  <c r="V1393" i="2"/>
  <c r="V1394" i="2"/>
  <c r="V1395" i="2"/>
  <c r="V1396" i="2"/>
  <c r="X1401" i="2" s="1"/>
  <c r="V1397" i="2"/>
  <c r="V1398" i="2"/>
  <c r="V1399" i="2"/>
  <c r="V1400" i="2"/>
  <c r="V1401" i="2"/>
  <c r="V1402" i="2"/>
  <c r="V1403" i="2"/>
  <c r="V1404" i="2"/>
  <c r="X1409" i="2" s="1"/>
  <c r="V1405" i="2"/>
  <c r="V1406" i="2"/>
  <c r="V1407" i="2"/>
  <c r="V1408" i="2"/>
  <c r="V1409" i="2"/>
  <c r="V1410" i="2"/>
  <c r="V1411" i="2"/>
  <c r="V1412" i="2"/>
  <c r="X1417" i="2" s="1"/>
  <c r="V1413" i="2"/>
  <c r="V1414" i="2"/>
  <c r="V1415" i="2"/>
  <c r="V1416" i="2"/>
  <c r="V1417" i="2"/>
  <c r="V1418" i="2"/>
  <c r="V1419" i="2"/>
  <c r="V1420" i="2"/>
  <c r="X1425" i="2" s="1"/>
  <c r="V1421" i="2"/>
  <c r="V1422" i="2"/>
  <c r="V1423" i="2"/>
  <c r="V1424" i="2"/>
  <c r="V1425" i="2"/>
  <c r="V1426" i="2"/>
  <c r="V1427" i="2"/>
  <c r="V1428" i="2"/>
  <c r="X1433" i="2" s="1"/>
  <c r="V1429" i="2"/>
  <c r="V1430" i="2"/>
  <c r="V1431" i="2"/>
  <c r="V1432" i="2"/>
  <c r="V1433" i="2"/>
  <c r="V1434" i="2"/>
  <c r="V1435" i="2"/>
  <c r="V1436" i="2"/>
  <c r="X1441" i="2" s="1"/>
  <c r="V1437" i="2"/>
  <c r="V1438" i="2"/>
  <c r="V1439" i="2"/>
  <c r="V1440" i="2"/>
  <c r="V1441" i="2"/>
  <c r="V1442" i="2"/>
  <c r="V1443" i="2"/>
  <c r="V1444" i="2"/>
  <c r="X1449" i="2" s="1"/>
  <c r="V1445" i="2"/>
  <c r="V1446" i="2"/>
  <c r="V1447" i="2"/>
  <c r="V1448" i="2"/>
  <c r="V1449" i="2"/>
  <c r="V1450" i="2"/>
  <c r="V1451" i="2"/>
  <c r="V1452" i="2"/>
  <c r="X1457" i="2" s="1"/>
  <c r="V1453" i="2"/>
  <c r="V1454" i="2"/>
  <c r="V1455" i="2"/>
  <c r="V1456" i="2"/>
  <c r="V1457" i="2"/>
  <c r="V1458" i="2"/>
  <c r="V1459" i="2"/>
  <c r="V1460" i="2"/>
  <c r="X1465" i="2" s="1"/>
  <c r="V1461" i="2"/>
  <c r="V1462" i="2"/>
  <c r="V1463" i="2"/>
  <c r="V1464" i="2"/>
  <c r="V1465" i="2"/>
  <c r="V1466" i="2"/>
  <c r="V1467" i="2"/>
  <c r="V1468" i="2"/>
  <c r="X1473" i="2" s="1"/>
  <c r="V1469" i="2"/>
  <c r="V1470" i="2"/>
  <c r="V1471" i="2"/>
  <c r="V1472" i="2"/>
  <c r="V1473" i="2"/>
  <c r="V1474" i="2"/>
  <c r="V1475" i="2"/>
  <c r="V1476" i="2"/>
  <c r="X1481" i="2" s="1"/>
  <c r="V1477" i="2"/>
  <c r="V1478" i="2"/>
  <c r="V1479" i="2"/>
  <c r="V1480" i="2"/>
  <c r="V1481" i="2"/>
  <c r="V1482" i="2"/>
  <c r="V1483" i="2"/>
  <c r="V1484" i="2"/>
  <c r="X1489" i="2" s="1"/>
  <c r="V1485" i="2"/>
  <c r="V1486" i="2"/>
  <c r="V1487" i="2"/>
  <c r="V1488" i="2"/>
  <c r="V1489" i="2"/>
  <c r="V1490" i="2"/>
  <c r="V1491" i="2"/>
  <c r="V1492" i="2"/>
  <c r="X1497" i="2" s="1"/>
  <c r="V1493" i="2"/>
  <c r="V1494" i="2"/>
  <c r="V1495" i="2"/>
  <c r="V1496" i="2"/>
  <c r="V1497" i="2"/>
  <c r="V1498" i="2"/>
  <c r="V1499" i="2"/>
  <c r="V1500" i="2"/>
  <c r="X1505" i="2" s="1"/>
  <c r="V1501" i="2"/>
  <c r="V1502" i="2"/>
  <c r="V1503" i="2"/>
  <c r="V1504" i="2"/>
  <c r="V1505" i="2"/>
  <c r="V1506" i="2"/>
  <c r="V1507" i="2"/>
  <c r="V1508" i="2"/>
  <c r="X1513" i="2" s="1"/>
  <c r="V1509" i="2"/>
  <c r="V1510" i="2"/>
  <c r="V1511" i="2"/>
  <c r="V1512" i="2"/>
  <c r="V1513" i="2"/>
  <c r="V1514" i="2"/>
  <c r="V1515" i="2"/>
  <c r="V1516" i="2"/>
  <c r="X1521" i="2" s="1"/>
  <c r="V1517" i="2"/>
  <c r="V1518" i="2"/>
  <c r="V1519" i="2"/>
  <c r="V1520" i="2"/>
  <c r="V1521" i="2"/>
  <c r="V1522" i="2"/>
  <c r="V1523" i="2"/>
  <c r="V1524" i="2"/>
  <c r="X1529" i="2" s="1"/>
  <c r="V1525" i="2"/>
  <c r="V1526" i="2"/>
  <c r="V1527" i="2"/>
  <c r="V1528" i="2"/>
  <c r="V1529" i="2"/>
  <c r="V1530" i="2"/>
  <c r="V1531" i="2"/>
  <c r="V1532" i="2"/>
  <c r="X1537" i="2" s="1"/>
  <c r="V1533" i="2"/>
  <c r="V1534" i="2"/>
  <c r="V1535" i="2"/>
  <c r="V1536" i="2"/>
  <c r="V1537" i="2"/>
  <c r="V1538" i="2"/>
  <c r="V1539" i="2"/>
  <c r="V1540" i="2"/>
  <c r="X1545" i="2" s="1"/>
  <c r="V1541" i="2"/>
  <c r="V1542" i="2"/>
  <c r="V1543" i="2"/>
  <c r="V1544" i="2"/>
  <c r="V1545" i="2"/>
  <c r="V1546" i="2"/>
  <c r="V1547" i="2"/>
  <c r="V1548" i="2"/>
  <c r="V1549" i="2"/>
  <c r="V1550" i="2"/>
  <c r="V1551" i="2"/>
  <c r="V1552" i="2"/>
  <c r="V1553" i="2"/>
  <c r="V1554" i="2"/>
  <c r="V1555" i="2"/>
  <c r="V1556" i="2"/>
  <c r="V1557" i="2"/>
  <c r="V1558" i="2"/>
  <c r="V1559" i="2"/>
  <c r="V1560" i="2"/>
  <c r="V1561" i="2"/>
  <c r="V1562" i="2"/>
  <c r="V1563" i="2"/>
  <c r="V1564" i="2"/>
  <c r="V1565" i="2"/>
  <c r="V1566" i="2"/>
  <c r="V1567" i="2"/>
  <c r="V1568" i="2"/>
  <c r="V1569" i="2"/>
  <c r="V1570" i="2"/>
  <c r="V1571" i="2"/>
  <c r="V1572" i="2"/>
  <c r="V1573" i="2"/>
  <c r="V1574" i="2"/>
  <c r="V1575" i="2"/>
  <c r="V1576" i="2"/>
  <c r="V1577" i="2"/>
  <c r="V1578" i="2"/>
  <c r="V1579" i="2"/>
  <c r="V1580" i="2"/>
  <c r="V1581" i="2"/>
  <c r="V1582" i="2"/>
  <c r="V1583" i="2"/>
  <c r="V1584" i="2"/>
  <c r="V1585" i="2"/>
  <c r="V1586" i="2"/>
  <c r="V1587" i="2"/>
  <c r="V1588" i="2"/>
  <c r="V1589" i="2"/>
  <c r="V1590" i="2"/>
  <c r="V1591" i="2"/>
  <c r="V1592" i="2"/>
  <c r="V1593" i="2"/>
  <c r="V1594" i="2"/>
  <c r="V1595" i="2"/>
  <c r="V1596" i="2"/>
  <c r="V1597" i="2"/>
  <c r="V1598" i="2"/>
  <c r="V1599" i="2"/>
  <c r="V1600" i="2"/>
  <c r="V1601" i="2"/>
  <c r="V1602" i="2"/>
  <c r="V1603" i="2"/>
  <c r="V1604" i="2"/>
  <c r="V1605" i="2"/>
  <c r="V1606" i="2"/>
  <c r="V1607" i="2"/>
  <c r="V1608" i="2"/>
  <c r="V1609" i="2"/>
  <c r="V1610" i="2"/>
  <c r="V1611" i="2"/>
  <c r="V1612" i="2"/>
  <c r="V1613" i="2"/>
  <c r="V1614" i="2"/>
  <c r="V1615" i="2"/>
  <c r="V1616" i="2"/>
  <c r="V1617" i="2"/>
  <c r="V1618" i="2"/>
  <c r="V1619" i="2"/>
  <c r="V1620" i="2"/>
  <c r="V1621" i="2"/>
  <c r="V1622" i="2"/>
  <c r="V1623" i="2"/>
  <c r="V1624" i="2"/>
  <c r="V1625" i="2"/>
  <c r="V1626" i="2"/>
  <c r="V1627" i="2"/>
  <c r="V1628" i="2"/>
  <c r="V1629" i="2"/>
  <c r="V1630" i="2"/>
  <c r="V1631" i="2"/>
  <c r="V1632" i="2"/>
  <c r="V1633" i="2"/>
  <c r="V1634" i="2"/>
  <c r="V1635" i="2"/>
  <c r="V1636" i="2"/>
  <c r="V1637" i="2"/>
  <c r="V1638" i="2"/>
  <c r="V1639" i="2"/>
  <c r="V1640" i="2"/>
  <c r="V1641" i="2"/>
  <c r="V1642" i="2"/>
  <c r="V1643" i="2"/>
  <c r="V1644" i="2"/>
  <c r="V1645" i="2"/>
  <c r="V1646" i="2"/>
  <c r="V1647" i="2"/>
  <c r="V1648" i="2"/>
  <c r="V1649" i="2"/>
  <c r="V1650" i="2"/>
  <c r="V1651" i="2"/>
  <c r="V1652" i="2"/>
  <c r="V1653" i="2"/>
  <c r="V1654" i="2"/>
  <c r="V1655" i="2"/>
  <c r="V1656" i="2"/>
  <c r="V1657" i="2"/>
  <c r="V1658" i="2"/>
  <c r="V1659" i="2"/>
  <c r="V1660" i="2"/>
  <c r="V1661" i="2"/>
  <c r="V1662" i="2"/>
  <c r="V1663" i="2"/>
  <c r="V1664" i="2"/>
  <c r="V1665" i="2"/>
  <c r="V1666" i="2"/>
  <c r="V1667" i="2"/>
  <c r="V1668" i="2"/>
  <c r="V1669" i="2"/>
  <c r="V1670" i="2"/>
  <c r="V1671" i="2"/>
  <c r="V1672" i="2"/>
  <c r="V1673" i="2"/>
  <c r="V1674" i="2"/>
  <c r="V1675" i="2"/>
  <c r="V1676" i="2"/>
  <c r="V1677" i="2"/>
  <c r="V1678" i="2"/>
  <c r="V1679" i="2"/>
  <c r="V1680" i="2"/>
  <c r="V1681" i="2"/>
  <c r="V1682" i="2"/>
  <c r="V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W57" i="2" s="1"/>
  <c r="U53" i="2"/>
  <c r="U54" i="2"/>
  <c r="U55" i="2"/>
  <c r="U56" i="2"/>
  <c r="U57" i="2"/>
  <c r="U58" i="2"/>
  <c r="U59" i="2"/>
  <c r="U60" i="2"/>
  <c r="W65" i="2" s="1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4" i="2"/>
  <c r="R54" i="2"/>
  <c r="S54" i="2" s="1"/>
  <c r="T55" i="2" s="1"/>
  <c r="R55" i="2"/>
  <c r="S55" i="2" s="1"/>
  <c r="T56" i="2" s="1"/>
  <c r="R56" i="2"/>
  <c r="S56" i="2" s="1"/>
  <c r="T57" i="2" s="1"/>
  <c r="R57" i="2"/>
  <c r="S57" i="2" s="1"/>
  <c r="T58" i="2" s="1"/>
  <c r="R58" i="2"/>
  <c r="S58" i="2" s="1"/>
  <c r="T59" i="2" s="1"/>
  <c r="R59" i="2"/>
  <c r="S59" i="2" s="1"/>
  <c r="T60" i="2" s="1"/>
  <c r="R60" i="2"/>
  <c r="S60" i="2" s="1"/>
  <c r="T61" i="2" s="1"/>
  <c r="R61" i="2"/>
  <c r="S61" i="2" s="1"/>
  <c r="T62" i="2" s="1"/>
  <c r="R62" i="2"/>
  <c r="S62" i="2" s="1"/>
  <c r="T63" i="2" s="1"/>
  <c r="R63" i="2"/>
  <c r="S63" i="2" s="1"/>
  <c r="T64" i="2" s="1"/>
  <c r="R64" i="2"/>
  <c r="S64" i="2" s="1"/>
  <c r="T65" i="2" s="1"/>
  <c r="R65" i="2"/>
  <c r="S65" i="2" s="1"/>
  <c r="T66" i="2" s="1"/>
  <c r="R66" i="2"/>
  <c r="S66" i="2" s="1"/>
  <c r="T67" i="2" s="1"/>
  <c r="R67" i="2"/>
  <c r="S67" i="2" s="1"/>
  <c r="T68" i="2" s="1"/>
  <c r="R68" i="2"/>
  <c r="S68" i="2" s="1"/>
  <c r="T69" i="2" s="1"/>
  <c r="R69" i="2"/>
  <c r="S69" i="2" s="1"/>
  <c r="T70" i="2" s="1"/>
  <c r="R70" i="2"/>
  <c r="S70" i="2" s="1"/>
  <c r="T71" i="2" s="1"/>
  <c r="R71" i="2"/>
  <c r="S71" i="2" s="1"/>
  <c r="T72" i="2" s="1"/>
  <c r="R72" i="2"/>
  <c r="S72" i="2" s="1"/>
  <c r="T73" i="2" s="1"/>
  <c r="R73" i="2"/>
  <c r="S73" i="2" s="1"/>
  <c r="T74" i="2" s="1"/>
  <c r="R74" i="2"/>
  <c r="S74" i="2" s="1"/>
  <c r="T75" i="2" s="1"/>
  <c r="R75" i="2"/>
  <c r="S75" i="2" s="1"/>
  <c r="T76" i="2" s="1"/>
  <c r="R76" i="2"/>
  <c r="S76" i="2" s="1"/>
  <c r="T77" i="2" s="1"/>
  <c r="R77" i="2"/>
  <c r="S77" i="2" s="1"/>
  <c r="T78" i="2" s="1"/>
  <c r="R78" i="2"/>
  <c r="S78" i="2" s="1"/>
  <c r="T79" i="2" s="1"/>
  <c r="R79" i="2"/>
  <c r="S79" i="2" s="1"/>
  <c r="T80" i="2" s="1"/>
  <c r="R80" i="2"/>
  <c r="S80" i="2" s="1"/>
  <c r="T81" i="2" s="1"/>
  <c r="R81" i="2"/>
  <c r="S81" i="2" s="1"/>
  <c r="T82" i="2" s="1"/>
  <c r="R82" i="2"/>
  <c r="S82" i="2" s="1"/>
  <c r="T83" i="2" s="1"/>
  <c r="R83" i="2"/>
  <c r="S83" i="2" s="1"/>
  <c r="T84" i="2" s="1"/>
  <c r="R84" i="2"/>
  <c r="S84" i="2" s="1"/>
  <c r="T85" i="2" s="1"/>
  <c r="R85" i="2"/>
  <c r="S85" i="2" s="1"/>
  <c r="T86" i="2" s="1"/>
  <c r="R86" i="2"/>
  <c r="S86" i="2" s="1"/>
  <c r="T87" i="2" s="1"/>
  <c r="R87" i="2"/>
  <c r="S87" i="2" s="1"/>
  <c r="T88" i="2" s="1"/>
  <c r="R88" i="2"/>
  <c r="S88" i="2" s="1"/>
  <c r="T89" i="2" s="1"/>
  <c r="R89" i="2"/>
  <c r="S89" i="2" s="1"/>
  <c r="T90" i="2" s="1"/>
  <c r="R90" i="2"/>
  <c r="S90" i="2" s="1"/>
  <c r="T91" i="2" s="1"/>
  <c r="R91" i="2"/>
  <c r="S91" i="2" s="1"/>
  <c r="T92" i="2" s="1"/>
  <c r="R92" i="2"/>
  <c r="S92" i="2" s="1"/>
  <c r="T93" i="2" s="1"/>
  <c r="R93" i="2"/>
  <c r="S93" i="2" s="1"/>
  <c r="T94" i="2" s="1"/>
  <c r="R94" i="2"/>
  <c r="S94" i="2" s="1"/>
  <c r="T95" i="2" s="1"/>
  <c r="R95" i="2"/>
  <c r="S95" i="2" s="1"/>
  <c r="T96" i="2" s="1"/>
  <c r="R96" i="2"/>
  <c r="S96" i="2" s="1"/>
  <c r="T97" i="2" s="1"/>
  <c r="R97" i="2"/>
  <c r="S97" i="2" s="1"/>
  <c r="T98" i="2" s="1"/>
  <c r="R98" i="2"/>
  <c r="S98" i="2" s="1"/>
  <c r="T99" i="2" s="1"/>
  <c r="R99" i="2"/>
  <c r="S99" i="2" s="1"/>
  <c r="T100" i="2" s="1"/>
  <c r="R100" i="2"/>
  <c r="S100" i="2" s="1"/>
  <c r="T101" i="2" s="1"/>
  <c r="R101" i="2"/>
  <c r="S101" i="2" s="1"/>
  <c r="T102" i="2" s="1"/>
  <c r="R102" i="2"/>
  <c r="S102" i="2" s="1"/>
  <c r="T103" i="2" s="1"/>
  <c r="R103" i="2"/>
  <c r="S103" i="2" s="1"/>
  <c r="T104" i="2" s="1"/>
  <c r="R104" i="2"/>
  <c r="S104" i="2" s="1"/>
  <c r="T105" i="2" s="1"/>
  <c r="R105" i="2"/>
  <c r="S105" i="2" s="1"/>
  <c r="T106" i="2" s="1"/>
  <c r="R106" i="2"/>
  <c r="S106" i="2" s="1"/>
  <c r="T107" i="2" s="1"/>
  <c r="R107" i="2"/>
  <c r="S107" i="2" s="1"/>
  <c r="T108" i="2" s="1"/>
  <c r="R108" i="2"/>
  <c r="S108" i="2" s="1"/>
  <c r="T109" i="2" s="1"/>
  <c r="R109" i="2"/>
  <c r="S109" i="2" s="1"/>
  <c r="T110" i="2" s="1"/>
  <c r="R110" i="2"/>
  <c r="S110" i="2" s="1"/>
  <c r="T111" i="2" s="1"/>
  <c r="R111" i="2"/>
  <c r="S111" i="2" s="1"/>
  <c r="T112" i="2" s="1"/>
  <c r="R112" i="2"/>
  <c r="S112" i="2" s="1"/>
  <c r="T113" i="2" s="1"/>
  <c r="R113" i="2"/>
  <c r="S113" i="2" s="1"/>
  <c r="T114" i="2" s="1"/>
  <c r="R114" i="2"/>
  <c r="S114" i="2" s="1"/>
  <c r="T115" i="2" s="1"/>
  <c r="R115" i="2"/>
  <c r="S115" i="2" s="1"/>
  <c r="T116" i="2" s="1"/>
  <c r="R116" i="2"/>
  <c r="S116" i="2" s="1"/>
  <c r="T117" i="2" s="1"/>
  <c r="R117" i="2"/>
  <c r="S117" i="2" s="1"/>
  <c r="T118" i="2" s="1"/>
  <c r="R118" i="2"/>
  <c r="S118" i="2" s="1"/>
  <c r="T119" i="2" s="1"/>
  <c r="R119" i="2"/>
  <c r="S119" i="2" s="1"/>
  <c r="T120" i="2" s="1"/>
  <c r="R120" i="2"/>
  <c r="S120" i="2" s="1"/>
  <c r="T121" i="2" s="1"/>
  <c r="R121" i="2"/>
  <c r="S121" i="2" s="1"/>
  <c r="T122" i="2" s="1"/>
  <c r="R122" i="2"/>
  <c r="S122" i="2" s="1"/>
  <c r="T123" i="2" s="1"/>
  <c r="R123" i="2"/>
  <c r="S123" i="2" s="1"/>
  <c r="T124" i="2" s="1"/>
  <c r="R124" i="2"/>
  <c r="S124" i="2" s="1"/>
  <c r="T125" i="2" s="1"/>
  <c r="R125" i="2"/>
  <c r="S125" i="2" s="1"/>
  <c r="T126" i="2" s="1"/>
  <c r="R126" i="2"/>
  <c r="S126" i="2" s="1"/>
  <c r="T127" i="2" s="1"/>
  <c r="R127" i="2"/>
  <c r="S127" i="2" s="1"/>
  <c r="T128" i="2" s="1"/>
  <c r="R128" i="2"/>
  <c r="S128" i="2" s="1"/>
  <c r="T129" i="2" s="1"/>
  <c r="R129" i="2"/>
  <c r="S129" i="2" s="1"/>
  <c r="T130" i="2" s="1"/>
  <c r="R130" i="2"/>
  <c r="S130" i="2" s="1"/>
  <c r="T131" i="2" s="1"/>
  <c r="R131" i="2"/>
  <c r="S131" i="2" s="1"/>
  <c r="T132" i="2" s="1"/>
  <c r="R132" i="2"/>
  <c r="S132" i="2" s="1"/>
  <c r="T133" i="2" s="1"/>
  <c r="R133" i="2"/>
  <c r="S133" i="2" s="1"/>
  <c r="T134" i="2" s="1"/>
  <c r="R134" i="2"/>
  <c r="S134" i="2" s="1"/>
  <c r="T135" i="2" s="1"/>
  <c r="R135" i="2"/>
  <c r="S135" i="2" s="1"/>
  <c r="T136" i="2" s="1"/>
  <c r="R136" i="2"/>
  <c r="S136" i="2" s="1"/>
  <c r="T137" i="2" s="1"/>
  <c r="R137" i="2"/>
  <c r="S137" i="2" s="1"/>
  <c r="T138" i="2" s="1"/>
  <c r="R138" i="2"/>
  <c r="S138" i="2" s="1"/>
  <c r="T139" i="2" s="1"/>
  <c r="R139" i="2"/>
  <c r="S139" i="2" s="1"/>
  <c r="T140" i="2" s="1"/>
  <c r="R140" i="2"/>
  <c r="S140" i="2" s="1"/>
  <c r="T141" i="2" s="1"/>
  <c r="R141" i="2"/>
  <c r="S141" i="2" s="1"/>
  <c r="T142" i="2" s="1"/>
  <c r="R142" i="2"/>
  <c r="S142" i="2" s="1"/>
  <c r="T143" i="2" s="1"/>
  <c r="R143" i="2"/>
  <c r="S143" i="2" s="1"/>
  <c r="T144" i="2" s="1"/>
  <c r="R144" i="2"/>
  <c r="S144" i="2" s="1"/>
  <c r="T145" i="2" s="1"/>
  <c r="R145" i="2"/>
  <c r="S145" i="2" s="1"/>
  <c r="T146" i="2" s="1"/>
  <c r="R146" i="2"/>
  <c r="S146" i="2" s="1"/>
  <c r="T147" i="2" s="1"/>
  <c r="R147" i="2"/>
  <c r="S147" i="2" s="1"/>
  <c r="T148" i="2" s="1"/>
  <c r="R148" i="2"/>
  <c r="S148" i="2" s="1"/>
  <c r="T149" i="2" s="1"/>
  <c r="R149" i="2"/>
  <c r="S149" i="2" s="1"/>
  <c r="T150" i="2" s="1"/>
  <c r="R150" i="2"/>
  <c r="S150" i="2" s="1"/>
  <c r="T151" i="2" s="1"/>
  <c r="R151" i="2"/>
  <c r="S151" i="2" s="1"/>
  <c r="T152" i="2" s="1"/>
  <c r="R152" i="2"/>
  <c r="S152" i="2" s="1"/>
  <c r="T153" i="2" s="1"/>
  <c r="R153" i="2"/>
  <c r="S153" i="2" s="1"/>
  <c r="T154" i="2" s="1"/>
  <c r="R154" i="2"/>
  <c r="S154" i="2" s="1"/>
  <c r="T155" i="2" s="1"/>
  <c r="R155" i="2"/>
  <c r="S155" i="2" s="1"/>
  <c r="T156" i="2" s="1"/>
  <c r="R156" i="2"/>
  <c r="S156" i="2" s="1"/>
  <c r="T157" i="2" s="1"/>
  <c r="R157" i="2"/>
  <c r="S157" i="2" s="1"/>
  <c r="T158" i="2" s="1"/>
  <c r="R158" i="2"/>
  <c r="S158" i="2" s="1"/>
  <c r="T159" i="2" s="1"/>
  <c r="R159" i="2"/>
  <c r="S159" i="2" s="1"/>
  <c r="T160" i="2" s="1"/>
  <c r="R160" i="2"/>
  <c r="S160" i="2" s="1"/>
  <c r="T161" i="2" s="1"/>
  <c r="R161" i="2"/>
  <c r="S161" i="2" s="1"/>
  <c r="T162" i="2" s="1"/>
  <c r="R162" i="2"/>
  <c r="S162" i="2" s="1"/>
  <c r="T163" i="2" s="1"/>
  <c r="R163" i="2"/>
  <c r="S163" i="2" s="1"/>
  <c r="T164" i="2" s="1"/>
  <c r="R164" i="2"/>
  <c r="S164" i="2" s="1"/>
  <c r="T165" i="2" s="1"/>
  <c r="R165" i="2"/>
  <c r="S165" i="2" s="1"/>
  <c r="T166" i="2" s="1"/>
  <c r="R166" i="2"/>
  <c r="S166" i="2" s="1"/>
  <c r="T167" i="2" s="1"/>
  <c r="R167" i="2"/>
  <c r="S167" i="2" s="1"/>
  <c r="T168" i="2" s="1"/>
  <c r="R168" i="2"/>
  <c r="S168" i="2" s="1"/>
  <c r="T169" i="2" s="1"/>
  <c r="R169" i="2"/>
  <c r="S169" i="2" s="1"/>
  <c r="T170" i="2" s="1"/>
  <c r="R170" i="2"/>
  <c r="S170" i="2" s="1"/>
  <c r="T171" i="2" s="1"/>
  <c r="R171" i="2"/>
  <c r="S171" i="2" s="1"/>
  <c r="T172" i="2" s="1"/>
  <c r="R172" i="2"/>
  <c r="S172" i="2" s="1"/>
  <c r="T173" i="2" s="1"/>
  <c r="R173" i="2"/>
  <c r="S173" i="2" s="1"/>
  <c r="T174" i="2" s="1"/>
  <c r="R174" i="2"/>
  <c r="S174" i="2" s="1"/>
  <c r="T175" i="2" s="1"/>
  <c r="R175" i="2"/>
  <c r="S175" i="2" s="1"/>
  <c r="T176" i="2" s="1"/>
  <c r="R176" i="2"/>
  <c r="S176" i="2" s="1"/>
  <c r="T177" i="2" s="1"/>
  <c r="R177" i="2"/>
  <c r="S177" i="2" s="1"/>
  <c r="T178" i="2" s="1"/>
  <c r="R178" i="2"/>
  <c r="S178" i="2" s="1"/>
  <c r="T179" i="2" s="1"/>
  <c r="R179" i="2"/>
  <c r="S179" i="2" s="1"/>
  <c r="T180" i="2" s="1"/>
  <c r="R180" i="2"/>
  <c r="S180" i="2" s="1"/>
  <c r="T181" i="2" s="1"/>
  <c r="R181" i="2"/>
  <c r="S181" i="2" s="1"/>
  <c r="T182" i="2" s="1"/>
  <c r="R182" i="2"/>
  <c r="S182" i="2" s="1"/>
  <c r="T183" i="2" s="1"/>
  <c r="R183" i="2"/>
  <c r="S183" i="2" s="1"/>
  <c r="T184" i="2" s="1"/>
  <c r="R184" i="2"/>
  <c r="S184" i="2" s="1"/>
  <c r="T185" i="2" s="1"/>
  <c r="R185" i="2"/>
  <c r="S185" i="2" s="1"/>
  <c r="T186" i="2" s="1"/>
  <c r="R186" i="2"/>
  <c r="S186" i="2" s="1"/>
  <c r="T187" i="2" s="1"/>
  <c r="R187" i="2"/>
  <c r="S187" i="2" s="1"/>
  <c r="T188" i="2" s="1"/>
  <c r="R188" i="2"/>
  <c r="S188" i="2" s="1"/>
  <c r="T189" i="2" s="1"/>
  <c r="R189" i="2"/>
  <c r="S189" i="2" s="1"/>
  <c r="T190" i="2" s="1"/>
  <c r="R190" i="2"/>
  <c r="S190" i="2" s="1"/>
  <c r="T191" i="2" s="1"/>
  <c r="R191" i="2"/>
  <c r="S191" i="2" s="1"/>
  <c r="T192" i="2" s="1"/>
  <c r="R192" i="2"/>
  <c r="S192" i="2" s="1"/>
  <c r="T193" i="2" s="1"/>
  <c r="R193" i="2"/>
  <c r="S193" i="2" s="1"/>
  <c r="T194" i="2" s="1"/>
  <c r="R194" i="2"/>
  <c r="S194" i="2" s="1"/>
  <c r="T195" i="2" s="1"/>
  <c r="R195" i="2"/>
  <c r="S195" i="2" s="1"/>
  <c r="T196" i="2" s="1"/>
  <c r="R196" i="2"/>
  <c r="S196" i="2" s="1"/>
  <c r="T197" i="2" s="1"/>
  <c r="R197" i="2"/>
  <c r="S197" i="2" s="1"/>
  <c r="T198" i="2" s="1"/>
  <c r="R198" i="2"/>
  <c r="S198" i="2" s="1"/>
  <c r="T199" i="2" s="1"/>
  <c r="R199" i="2"/>
  <c r="S199" i="2" s="1"/>
  <c r="T200" i="2" s="1"/>
  <c r="R200" i="2"/>
  <c r="S200" i="2" s="1"/>
  <c r="T201" i="2" s="1"/>
  <c r="R201" i="2"/>
  <c r="S201" i="2" s="1"/>
  <c r="T202" i="2" s="1"/>
  <c r="R202" i="2"/>
  <c r="S202" i="2" s="1"/>
  <c r="T203" i="2" s="1"/>
  <c r="R203" i="2"/>
  <c r="S203" i="2" s="1"/>
  <c r="T204" i="2" s="1"/>
  <c r="R204" i="2"/>
  <c r="S204" i="2" s="1"/>
  <c r="T205" i="2" s="1"/>
  <c r="R205" i="2"/>
  <c r="S205" i="2" s="1"/>
  <c r="T206" i="2" s="1"/>
  <c r="R206" i="2"/>
  <c r="S206" i="2" s="1"/>
  <c r="T207" i="2" s="1"/>
  <c r="R207" i="2"/>
  <c r="S207" i="2" s="1"/>
  <c r="T208" i="2" s="1"/>
  <c r="R208" i="2"/>
  <c r="S208" i="2" s="1"/>
  <c r="T209" i="2" s="1"/>
  <c r="R209" i="2"/>
  <c r="S209" i="2" s="1"/>
  <c r="T210" i="2" s="1"/>
  <c r="R210" i="2"/>
  <c r="S210" i="2" s="1"/>
  <c r="T211" i="2" s="1"/>
  <c r="R211" i="2"/>
  <c r="S211" i="2" s="1"/>
  <c r="T212" i="2" s="1"/>
  <c r="R212" i="2"/>
  <c r="S212" i="2" s="1"/>
  <c r="T213" i="2" s="1"/>
  <c r="R213" i="2"/>
  <c r="S213" i="2" s="1"/>
  <c r="T214" i="2" s="1"/>
  <c r="R214" i="2"/>
  <c r="S214" i="2" s="1"/>
  <c r="T215" i="2" s="1"/>
  <c r="R215" i="2"/>
  <c r="S215" i="2" s="1"/>
  <c r="T216" i="2" s="1"/>
  <c r="R216" i="2"/>
  <c r="S216" i="2" s="1"/>
  <c r="T217" i="2" s="1"/>
  <c r="R217" i="2"/>
  <c r="S217" i="2" s="1"/>
  <c r="T218" i="2" s="1"/>
  <c r="R218" i="2"/>
  <c r="S218" i="2" s="1"/>
  <c r="T219" i="2" s="1"/>
  <c r="R219" i="2"/>
  <c r="S219" i="2" s="1"/>
  <c r="T220" i="2" s="1"/>
  <c r="R220" i="2"/>
  <c r="S220" i="2" s="1"/>
  <c r="T221" i="2" s="1"/>
  <c r="R221" i="2"/>
  <c r="S221" i="2" s="1"/>
  <c r="T222" i="2" s="1"/>
  <c r="R222" i="2"/>
  <c r="S222" i="2" s="1"/>
  <c r="T223" i="2" s="1"/>
  <c r="R223" i="2"/>
  <c r="S223" i="2" s="1"/>
  <c r="T224" i="2" s="1"/>
  <c r="R224" i="2"/>
  <c r="S224" i="2" s="1"/>
  <c r="T225" i="2" s="1"/>
  <c r="R225" i="2"/>
  <c r="S225" i="2" s="1"/>
  <c r="T226" i="2" s="1"/>
  <c r="R226" i="2"/>
  <c r="S226" i="2" s="1"/>
  <c r="T227" i="2" s="1"/>
  <c r="R227" i="2"/>
  <c r="S227" i="2" s="1"/>
  <c r="T228" i="2" s="1"/>
  <c r="R228" i="2"/>
  <c r="S228" i="2" s="1"/>
  <c r="T229" i="2" s="1"/>
  <c r="R229" i="2"/>
  <c r="S229" i="2" s="1"/>
  <c r="T230" i="2" s="1"/>
  <c r="R230" i="2"/>
  <c r="S230" i="2" s="1"/>
  <c r="T231" i="2" s="1"/>
  <c r="R231" i="2"/>
  <c r="S231" i="2" s="1"/>
  <c r="T232" i="2" s="1"/>
  <c r="R232" i="2"/>
  <c r="S232" i="2" s="1"/>
  <c r="T233" i="2" s="1"/>
  <c r="R233" i="2"/>
  <c r="S233" i="2" s="1"/>
  <c r="T234" i="2" s="1"/>
  <c r="R234" i="2"/>
  <c r="S234" i="2" s="1"/>
  <c r="T235" i="2" s="1"/>
  <c r="R235" i="2"/>
  <c r="S235" i="2" s="1"/>
  <c r="T236" i="2" s="1"/>
  <c r="R236" i="2"/>
  <c r="S236" i="2" s="1"/>
  <c r="T237" i="2" s="1"/>
  <c r="R237" i="2"/>
  <c r="S237" i="2" s="1"/>
  <c r="T238" i="2" s="1"/>
  <c r="R238" i="2"/>
  <c r="S238" i="2" s="1"/>
  <c r="T239" i="2" s="1"/>
  <c r="R239" i="2"/>
  <c r="S239" i="2" s="1"/>
  <c r="T240" i="2" s="1"/>
  <c r="R240" i="2"/>
  <c r="S240" i="2" s="1"/>
  <c r="T241" i="2" s="1"/>
  <c r="R241" i="2"/>
  <c r="S241" i="2" s="1"/>
  <c r="T242" i="2" s="1"/>
  <c r="R242" i="2"/>
  <c r="S242" i="2" s="1"/>
  <c r="T243" i="2" s="1"/>
  <c r="R243" i="2"/>
  <c r="S243" i="2" s="1"/>
  <c r="T244" i="2" s="1"/>
  <c r="R244" i="2"/>
  <c r="S244" i="2" s="1"/>
  <c r="T245" i="2" s="1"/>
  <c r="R245" i="2"/>
  <c r="S245" i="2" s="1"/>
  <c r="T246" i="2" s="1"/>
  <c r="R246" i="2"/>
  <c r="S246" i="2" s="1"/>
  <c r="T247" i="2" s="1"/>
  <c r="R247" i="2"/>
  <c r="S247" i="2" s="1"/>
  <c r="T248" i="2" s="1"/>
  <c r="R248" i="2"/>
  <c r="S248" i="2" s="1"/>
  <c r="T249" i="2" s="1"/>
  <c r="R249" i="2"/>
  <c r="S249" i="2" s="1"/>
  <c r="T250" i="2" s="1"/>
  <c r="R250" i="2"/>
  <c r="S250" i="2" s="1"/>
  <c r="T251" i="2" s="1"/>
  <c r="R251" i="2"/>
  <c r="S251" i="2" s="1"/>
  <c r="T252" i="2" s="1"/>
  <c r="R252" i="2"/>
  <c r="S252" i="2" s="1"/>
  <c r="T253" i="2" s="1"/>
  <c r="R253" i="2"/>
  <c r="S253" i="2" s="1"/>
  <c r="T254" i="2" s="1"/>
  <c r="R254" i="2"/>
  <c r="S254" i="2" s="1"/>
  <c r="T255" i="2" s="1"/>
  <c r="R255" i="2"/>
  <c r="S255" i="2" s="1"/>
  <c r="T256" i="2" s="1"/>
  <c r="R256" i="2"/>
  <c r="S256" i="2" s="1"/>
  <c r="T257" i="2" s="1"/>
  <c r="R257" i="2"/>
  <c r="S257" i="2" s="1"/>
  <c r="T258" i="2" s="1"/>
  <c r="R258" i="2"/>
  <c r="S258" i="2" s="1"/>
  <c r="T259" i="2" s="1"/>
  <c r="R259" i="2"/>
  <c r="S259" i="2" s="1"/>
  <c r="T260" i="2" s="1"/>
  <c r="R260" i="2"/>
  <c r="S260" i="2" s="1"/>
  <c r="T261" i="2" s="1"/>
  <c r="R261" i="2"/>
  <c r="S261" i="2" s="1"/>
  <c r="T262" i="2" s="1"/>
  <c r="R262" i="2"/>
  <c r="S262" i="2" s="1"/>
  <c r="T263" i="2" s="1"/>
  <c r="R263" i="2"/>
  <c r="S263" i="2" s="1"/>
  <c r="T264" i="2" s="1"/>
  <c r="R264" i="2"/>
  <c r="S264" i="2" s="1"/>
  <c r="T265" i="2" s="1"/>
  <c r="R265" i="2"/>
  <c r="S265" i="2" s="1"/>
  <c r="T266" i="2" s="1"/>
  <c r="R266" i="2"/>
  <c r="S266" i="2" s="1"/>
  <c r="T267" i="2" s="1"/>
  <c r="R267" i="2"/>
  <c r="S267" i="2" s="1"/>
  <c r="T268" i="2" s="1"/>
  <c r="R268" i="2"/>
  <c r="S268" i="2" s="1"/>
  <c r="T269" i="2" s="1"/>
  <c r="R269" i="2"/>
  <c r="S269" i="2" s="1"/>
  <c r="T270" i="2" s="1"/>
  <c r="R270" i="2"/>
  <c r="S270" i="2" s="1"/>
  <c r="T271" i="2" s="1"/>
  <c r="R271" i="2"/>
  <c r="S271" i="2" s="1"/>
  <c r="T272" i="2" s="1"/>
  <c r="R272" i="2"/>
  <c r="S272" i="2" s="1"/>
  <c r="T273" i="2" s="1"/>
  <c r="R273" i="2"/>
  <c r="S273" i="2" s="1"/>
  <c r="T274" i="2" s="1"/>
  <c r="R274" i="2"/>
  <c r="S274" i="2" s="1"/>
  <c r="T275" i="2" s="1"/>
  <c r="R275" i="2"/>
  <c r="S275" i="2" s="1"/>
  <c r="T276" i="2" s="1"/>
  <c r="R276" i="2"/>
  <c r="S276" i="2" s="1"/>
  <c r="T277" i="2" s="1"/>
  <c r="R277" i="2"/>
  <c r="S277" i="2" s="1"/>
  <c r="T278" i="2" s="1"/>
  <c r="R278" i="2"/>
  <c r="S278" i="2" s="1"/>
  <c r="T279" i="2" s="1"/>
  <c r="R279" i="2"/>
  <c r="S279" i="2" s="1"/>
  <c r="T280" i="2" s="1"/>
  <c r="R280" i="2"/>
  <c r="S280" i="2" s="1"/>
  <c r="T281" i="2" s="1"/>
  <c r="R281" i="2"/>
  <c r="S281" i="2" s="1"/>
  <c r="T282" i="2" s="1"/>
  <c r="R282" i="2"/>
  <c r="S282" i="2" s="1"/>
  <c r="T283" i="2" s="1"/>
  <c r="R283" i="2"/>
  <c r="S283" i="2" s="1"/>
  <c r="T284" i="2" s="1"/>
  <c r="R284" i="2"/>
  <c r="S284" i="2" s="1"/>
  <c r="T285" i="2" s="1"/>
  <c r="R285" i="2"/>
  <c r="S285" i="2" s="1"/>
  <c r="T286" i="2" s="1"/>
  <c r="R286" i="2"/>
  <c r="S286" i="2" s="1"/>
  <c r="T287" i="2" s="1"/>
  <c r="R287" i="2"/>
  <c r="S287" i="2" s="1"/>
  <c r="T288" i="2" s="1"/>
  <c r="R288" i="2"/>
  <c r="S288" i="2" s="1"/>
  <c r="T289" i="2" s="1"/>
  <c r="R289" i="2"/>
  <c r="S289" i="2" s="1"/>
  <c r="T290" i="2" s="1"/>
  <c r="R290" i="2"/>
  <c r="S290" i="2" s="1"/>
  <c r="T291" i="2" s="1"/>
  <c r="R291" i="2"/>
  <c r="S291" i="2" s="1"/>
  <c r="T292" i="2" s="1"/>
  <c r="R292" i="2"/>
  <c r="S292" i="2" s="1"/>
  <c r="T293" i="2" s="1"/>
  <c r="R293" i="2"/>
  <c r="S293" i="2" s="1"/>
  <c r="T294" i="2" s="1"/>
  <c r="R294" i="2"/>
  <c r="S294" i="2" s="1"/>
  <c r="T295" i="2" s="1"/>
  <c r="R295" i="2"/>
  <c r="S295" i="2" s="1"/>
  <c r="T296" i="2" s="1"/>
  <c r="R296" i="2"/>
  <c r="S296" i="2" s="1"/>
  <c r="T297" i="2" s="1"/>
  <c r="R297" i="2"/>
  <c r="S297" i="2" s="1"/>
  <c r="T298" i="2" s="1"/>
  <c r="R298" i="2"/>
  <c r="S298" i="2" s="1"/>
  <c r="T299" i="2" s="1"/>
  <c r="R299" i="2"/>
  <c r="S299" i="2" s="1"/>
  <c r="T300" i="2" s="1"/>
  <c r="R300" i="2"/>
  <c r="S300" i="2" s="1"/>
  <c r="T301" i="2" s="1"/>
  <c r="R301" i="2"/>
  <c r="S301" i="2" s="1"/>
  <c r="T302" i="2" s="1"/>
  <c r="R302" i="2"/>
  <c r="S302" i="2" s="1"/>
  <c r="T303" i="2" s="1"/>
  <c r="R303" i="2"/>
  <c r="S303" i="2" s="1"/>
  <c r="T304" i="2" s="1"/>
  <c r="R304" i="2"/>
  <c r="S304" i="2" s="1"/>
  <c r="T305" i="2" s="1"/>
  <c r="R305" i="2"/>
  <c r="S305" i="2" s="1"/>
  <c r="T306" i="2" s="1"/>
  <c r="R306" i="2"/>
  <c r="S306" i="2" s="1"/>
  <c r="T307" i="2" s="1"/>
  <c r="R307" i="2"/>
  <c r="S307" i="2" s="1"/>
  <c r="T308" i="2" s="1"/>
  <c r="R308" i="2"/>
  <c r="S308" i="2" s="1"/>
  <c r="T309" i="2" s="1"/>
  <c r="R309" i="2"/>
  <c r="S309" i="2" s="1"/>
  <c r="T310" i="2" s="1"/>
  <c r="R310" i="2"/>
  <c r="S310" i="2" s="1"/>
  <c r="T311" i="2" s="1"/>
  <c r="R311" i="2"/>
  <c r="S311" i="2" s="1"/>
  <c r="T312" i="2" s="1"/>
  <c r="R312" i="2"/>
  <c r="S312" i="2" s="1"/>
  <c r="T313" i="2" s="1"/>
  <c r="R313" i="2"/>
  <c r="S313" i="2" s="1"/>
  <c r="T314" i="2" s="1"/>
  <c r="R314" i="2"/>
  <c r="S314" i="2" s="1"/>
  <c r="T315" i="2" s="1"/>
  <c r="R315" i="2"/>
  <c r="S315" i="2" s="1"/>
  <c r="T316" i="2" s="1"/>
  <c r="R316" i="2"/>
  <c r="S316" i="2" s="1"/>
  <c r="T317" i="2" s="1"/>
  <c r="R317" i="2"/>
  <c r="S317" i="2" s="1"/>
  <c r="T318" i="2" s="1"/>
  <c r="R318" i="2"/>
  <c r="S318" i="2" s="1"/>
  <c r="T319" i="2" s="1"/>
  <c r="R319" i="2"/>
  <c r="S319" i="2" s="1"/>
  <c r="T320" i="2" s="1"/>
  <c r="R320" i="2"/>
  <c r="S320" i="2" s="1"/>
  <c r="T321" i="2" s="1"/>
  <c r="R321" i="2"/>
  <c r="S321" i="2" s="1"/>
  <c r="T322" i="2" s="1"/>
  <c r="R322" i="2"/>
  <c r="S322" i="2" s="1"/>
  <c r="T323" i="2" s="1"/>
  <c r="R323" i="2"/>
  <c r="S323" i="2" s="1"/>
  <c r="T324" i="2" s="1"/>
  <c r="R324" i="2"/>
  <c r="S324" i="2" s="1"/>
  <c r="T325" i="2" s="1"/>
  <c r="R325" i="2"/>
  <c r="S325" i="2" s="1"/>
  <c r="T326" i="2" s="1"/>
  <c r="R326" i="2"/>
  <c r="S326" i="2" s="1"/>
  <c r="T327" i="2" s="1"/>
  <c r="R327" i="2"/>
  <c r="S327" i="2" s="1"/>
  <c r="T328" i="2" s="1"/>
  <c r="R328" i="2"/>
  <c r="S328" i="2" s="1"/>
  <c r="T329" i="2" s="1"/>
  <c r="R329" i="2"/>
  <c r="S329" i="2" s="1"/>
  <c r="T330" i="2" s="1"/>
  <c r="R330" i="2"/>
  <c r="S330" i="2" s="1"/>
  <c r="T331" i="2" s="1"/>
  <c r="R331" i="2"/>
  <c r="S331" i="2" s="1"/>
  <c r="T332" i="2" s="1"/>
  <c r="R332" i="2"/>
  <c r="S332" i="2" s="1"/>
  <c r="T333" i="2" s="1"/>
  <c r="R333" i="2"/>
  <c r="S333" i="2" s="1"/>
  <c r="T334" i="2" s="1"/>
  <c r="R334" i="2"/>
  <c r="S334" i="2" s="1"/>
  <c r="T335" i="2" s="1"/>
  <c r="R335" i="2"/>
  <c r="S335" i="2" s="1"/>
  <c r="T336" i="2" s="1"/>
  <c r="R336" i="2"/>
  <c r="S336" i="2" s="1"/>
  <c r="T337" i="2" s="1"/>
  <c r="R337" i="2"/>
  <c r="S337" i="2" s="1"/>
  <c r="T338" i="2" s="1"/>
  <c r="R338" i="2"/>
  <c r="S338" i="2" s="1"/>
  <c r="T339" i="2" s="1"/>
  <c r="R339" i="2"/>
  <c r="S339" i="2" s="1"/>
  <c r="T340" i="2" s="1"/>
  <c r="R340" i="2"/>
  <c r="S340" i="2" s="1"/>
  <c r="T341" i="2" s="1"/>
  <c r="R341" i="2"/>
  <c r="S341" i="2" s="1"/>
  <c r="T342" i="2" s="1"/>
  <c r="R342" i="2"/>
  <c r="S342" i="2" s="1"/>
  <c r="T343" i="2" s="1"/>
  <c r="R343" i="2"/>
  <c r="S343" i="2" s="1"/>
  <c r="T344" i="2" s="1"/>
  <c r="R344" i="2"/>
  <c r="S344" i="2" s="1"/>
  <c r="T345" i="2" s="1"/>
  <c r="R345" i="2"/>
  <c r="S345" i="2" s="1"/>
  <c r="T346" i="2" s="1"/>
  <c r="R346" i="2"/>
  <c r="S346" i="2" s="1"/>
  <c r="T347" i="2" s="1"/>
  <c r="R347" i="2"/>
  <c r="S347" i="2" s="1"/>
  <c r="T348" i="2" s="1"/>
  <c r="R348" i="2"/>
  <c r="S348" i="2" s="1"/>
  <c r="T349" i="2" s="1"/>
  <c r="R349" i="2"/>
  <c r="S349" i="2" s="1"/>
  <c r="T350" i="2" s="1"/>
  <c r="R350" i="2"/>
  <c r="S350" i="2" s="1"/>
  <c r="T351" i="2" s="1"/>
  <c r="R351" i="2"/>
  <c r="S351" i="2" s="1"/>
  <c r="T352" i="2" s="1"/>
  <c r="R352" i="2"/>
  <c r="S352" i="2" s="1"/>
  <c r="T353" i="2" s="1"/>
  <c r="R353" i="2"/>
  <c r="S353" i="2" s="1"/>
  <c r="T354" i="2" s="1"/>
  <c r="R354" i="2"/>
  <c r="S354" i="2" s="1"/>
  <c r="T355" i="2" s="1"/>
  <c r="R355" i="2"/>
  <c r="S355" i="2" s="1"/>
  <c r="T356" i="2" s="1"/>
  <c r="R356" i="2"/>
  <c r="S356" i="2" s="1"/>
  <c r="T357" i="2" s="1"/>
  <c r="R357" i="2"/>
  <c r="S357" i="2" s="1"/>
  <c r="T358" i="2" s="1"/>
  <c r="R358" i="2"/>
  <c r="S358" i="2" s="1"/>
  <c r="T359" i="2" s="1"/>
  <c r="R359" i="2"/>
  <c r="S359" i="2" s="1"/>
  <c r="T360" i="2" s="1"/>
  <c r="R360" i="2"/>
  <c r="S360" i="2" s="1"/>
  <c r="T361" i="2" s="1"/>
  <c r="R361" i="2"/>
  <c r="S361" i="2" s="1"/>
  <c r="T362" i="2" s="1"/>
  <c r="R362" i="2"/>
  <c r="S362" i="2" s="1"/>
  <c r="T363" i="2" s="1"/>
  <c r="R363" i="2"/>
  <c r="S363" i="2" s="1"/>
  <c r="T364" i="2" s="1"/>
  <c r="R364" i="2"/>
  <c r="S364" i="2" s="1"/>
  <c r="T365" i="2" s="1"/>
  <c r="R365" i="2"/>
  <c r="S365" i="2" s="1"/>
  <c r="T366" i="2" s="1"/>
  <c r="R366" i="2"/>
  <c r="S366" i="2" s="1"/>
  <c r="T367" i="2" s="1"/>
  <c r="R367" i="2"/>
  <c r="S367" i="2" s="1"/>
  <c r="T368" i="2" s="1"/>
  <c r="R368" i="2"/>
  <c r="S368" i="2" s="1"/>
  <c r="T369" i="2" s="1"/>
  <c r="R369" i="2"/>
  <c r="S369" i="2" s="1"/>
  <c r="T370" i="2" s="1"/>
  <c r="R370" i="2"/>
  <c r="S370" i="2" s="1"/>
  <c r="T371" i="2" s="1"/>
  <c r="R371" i="2"/>
  <c r="S371" i="2" s="1"/>
  <c r="T372" i="2" s="1"/>
  <c r="R372" i="2"/>
  <c r="S372" i="2" s="1"/>
  <c r="T373" i="2" s="1"/>
  <c r="R373" i="2"/>
  <c r="S373" i="2" s="1"/>
  <c r="T374" i="2" s="1"/>
  <c r="R374" i="2"/>
  <c r="S374" i="2" s="1"/>
  <c r="T375" i="2" s="1"/>
  <c r="R375" i="2"/>
  <c r="S375" i="2" s="1"/>
  <c r="T376" i="2" s="1"/>
  <c r="R376" i="2"/>
  <c r="S376" i="2" s="1"/>
  <c r="T377" i="2" s="1"/>
  <c r="R377" i="2"/>
  <c r="S377" i="2" s="1"/>
  <c r="T378" i="2" s="1"/>
  <c r="R378" i="2"/>
  <c r="S378" i="2" s="1"/>
  <c r="T379" i="2" s="1"/>
  <c r="R379" i="2"/>
  <c r="S379" i="2" s="1"/>
  <c r="T380" i="2" s="1"/>
  <c r="R380" i="2"/>
  <c r="S380" i="2" s="1"/>
  <c r="T381" i="2" s="1"/>
  <c r="R381" i="2"/>
  <c r="S381" i="2" s="1"/>
  <c r="T382" i="2" s="1"/>
  <c r="R382" i="2"/>
  <c r="S382" i="2" s="1"/>
  <c r="T383" i="2" s="1"/>
  <c r="R383" i="2"/>
  <c r="S383" i="2" s="1"/>
  <c r="T384" i="2" s="1"/>
  <c r="R384" i="2"/>
  <c r="S384" i="2" s="1"/>
  <c r="T385" i="2" s="1"/>
  <c r="R385" i="2"/>
  <c r="S385" i="2" s="1"/>
  <c r="T386" i="2" s="1"/>
  <c r="R386" i="2"/>
  <c r="S386" i="2" s="1"/>
  <c r="T387" i="2" s="1"/>
  <c r="R387" i="2"/>
  <c r="S387" i="2" s="1"/>
  <c r="T388" i="2" s="1"/>
  <c r="R388" i="2"/>
  <c r="S388" i="2" s="1"/>
  <c r="T389" i="2" s="1"/>
  <c r="R389" i="2"/>
  <c r="S389" i="2" s="1"/>
  <c r="T390" i="2" s="1"/>
  <c r="R390" i="2"/>
  <c r="S390" i="2" s="1"/>
  <c r="T391" i="2" s="1"/>
  <c r="R391" i="2"/>
  <c r="S391" i="2" s="1"/>
  <c r="T392" i="2" s="1"/>
  <c r="R392" i="2"/>
  <c r="S392" i="2" s="1"/>
  <c r="T393" i="2" s="1"/>
  <c r="R393" i="2"/>
  <c r="S393" i="2" s="1"/>
  <c r="T394" i="2" s="1"/>
  <c r="R394" i="2"/>
  <c r="S394" i="2" s="1"/>
  <c r="T395" i="2" s="1"/>
  <c r="R395" i="2"/>
  <c r="S395" i="2" s="1"/>
  <c r="T396" i="2" s="1"/>
  <c r="R396" i="2"/>
  <c r="S396" i="2" s="1"/>
  <c r="T397" i="2" s="1"/>
  <c r="R397" i="2"/>
  <c r="S397" i="2" s="1"/>
  <c r="T398" i="2" s="1"/>
  <c r="R398" i="2"/>
  <c r="S398" i="2" s="1"/>
  <c r="T399" i="2" s="1"/>
  <c r="R399" i="2"/>
  <c r="S399" i="2" s="1"/>
  <c r="T400" i="2" s="1"/>
  <c r="R400" i="2"/>
  <c r="S400" i="2" s="1"/>
  <c r="T401" i="2" s="1"/>
  <c r="R401" i="2"/>
  <c r="S401" i="2" s="1"/>
  <c r="T402" i="2" s="1"/>
  <c r="R402" i="2"/>
  <c r="S402" i="2" s="1"/>
  <c r="T403" i="2" s="1"/>
  <c r="R403" i="2"/>
  <c r="S403" i="2" s="1"/>
  <c r="T404" i="2" s="1"/>
  <c r="R404" i="2"/>
  <c r="S404" i="2" s="1"/>
  <c r="T405" i="2" s="1"/>
  <c r="R405" i="2"/>
  <c r="S405" i="2" s="1"/>
  <c r="T406" i="2" s="1"/>
  <c r="R406" i="2"/>
  <c r="S406" i="2" s="1"/>
  <c r="T407" i="2" s="1"/>
  <c r="R407" i="2"/>
  <c r="S407" i="2" s="1"/>
  <c r="T408" i="2" s="1"/>
  <c r="R408" i="2"/>
  <c r="S408" i="2" s="1"/>
  <c r="T409" i="2" s="1"/>
  <c r="R409" i="2"/>
  <c r="S409" i="2" s="1"/>
  <c r="T410" i="2" s="1"/>
  <c r="R410" i="2"/>
  <c r="S410" i="2" s="1"/>
  <c r="T411" i="2" s="1"/>
  <c r="R411" i="2"/>
  <c r="S411" i="2" s="1"/>
  <c r="T412" i="2" s="1"/>
  <c r="R412" i="2"/>
  <c r="S412" i="2" s="1"/>
  <c r="T413" i="2" s="1"/>
  <c r="R413" i="2"/>
  <c r="S413" i="2" s="1"/>
  <c r="T414" i="2" s="1"/>
  <c r="R414" i="2"/>
  <c r="S414" i="2" s="1"/>
  <c r="T415" i="2" s="1"/>
  <c r="R415" i="2"/>
  <c r="S415" i="2" s="1"/>
  <c r="T416" i="2" s="1"/>
  <c r="R416" i="2"/>
  <c r="S416" i="2" s="1"/>
  <c r="T417" i="2" s="1"/>
  <c r="R417" i="2"/>
  <c r="S417" i="2" s="1"/>
  <c r="T418" i="2" s="1"/>
  <c r="R418" i="2"/>
  <c r="S418" i="2" s="1"/>
  <c r="T419" i="2" s="1"/>
  <c r="R419" i="2"/>
  <c r="S419" i="2" s="1"/>
  <c r="T420" i="2" s="1"/>
  <c r="R420" i="2"/>
  <c r="S420" i="2" s="1"/>
  <c r="T421" i="2" s="1"/>
  <c r="R421" i="2"/>
  <c r="S421" i="2" s="1"/>
  <c r="T422" i="2" s="1"/>
  <c r="R422" i="2"/>
  <c r="S422" i="2" s="1"/>
  <c r="T423" i="2" s="1"/>
  <c r="R423" i="2"/>
  <c r="S423" i="2" s="1"/>
  <c r="T424" i="2" s="1"/>
  <c r="R424" i="2"/>
  <c r="S424" i="2" s="1"/>
  <c r="T425" i="2" s="1"/>
  <c r="R425" i="2"/>
  <c r="S425" i="2" s="1"/>
  <c r="T426" i="2" s="1"/>
  <c r="R426" i="2"/>
  <c r="S426" i="2" s="1"/>
  <c r="T427" i="2" s="1"/>
  <c r="R427" i="2"/>
  <c r="S427" i="2" s="1"/>
  <c r="T428" i="2" s="1"/>
  <c r="R428" i="2"/>
  <c r="S428" i="2" s="1"/>
  <c r="T429" i="2" s="1"/>
  <c r="R429" i="2"/>
  <c r="S429" i="2" s="1"/>
  <c r="T430" i="2" s="1"/>
  <c r="R430" i="2"/>
  <c r="S430" i="2" s="1"/>
  <c r="T431" i="2" s="1"/>
  <c r="R431" i="2"/>
  <c r="S431" i="2" s="1"/>
  <c r="T432" i="2" s="1"/>
  <c r="R432" i="2"/>
  <c r="S432" i="2" s="1"/>
  <c r="T433" i="2" s="1"/>
  <c r="R433" i="2"/>
  <c r="S433" i="2" s="1"/>
  <c r="T434" i="2" s="1"/>
  <c r="R434" i="2"/>
  <c r="S434" i="2" s="1"/>
  <c r="T435" i="2" s="1"/>
  <c r="R435" i="2"/>
  <c r="S435" i="2" s="1"/>
  <c r="T436" i="2" s="1"/>
  <c r="R436" i="2"/>
  <c r="S436" i="2" s="1"/>
  <c r="T437" i="2" s="1"/>
  <c r="R437" i="2"/>
  <c r="S437" i="2" s="1"/>
  <c r="T438" i="2" s="1"/>
  <c r="R438" i="2"/>
  <c r="S438" i="2" s="1"/>
  <c r="T439" i="2" s="1"/>
  <c r="R439" i="2"/>
  <c r="S439" i="2" s="1"/>
  <c r="T440" i="2" s="1"/>
  <c r="R440" i="2"/>
  <c r="S440" i="2" s="1"/>
  <c r="T441" i="2" s="1"/>
  <c r="R441" i="2"/>
  <c r="S441" i="2" s="1"/>
  <c r="T442" i="2" s="1"/>
  <c r="R442" i="2"/>
  <c r="S442" i="2" s="1"/>
  <c r="T443" i="2" s="1"/>
  <c r="R443" i="2"/>
  <c r="S443" i="2" s="1"/>
  <c r="T444" i="2" s="1"/>
  <c r="R444" i="2"/>
  <c r="S444" i="2" s="1"/>
  <c r="T445" i="2" s="1"/>
  <c r="R445" i="2"/>
  <c r="S445" i="2" s="1"/>
  <c r="T446" i="2" s="1"/>
  <c r="R446" i="2"/>
  <c r="S446" i="2" s="1"/>
  <c r="T447" i="2" s="1"/>
  <c r="R447" i="2"/>
  <c r="S447" i="2" s="1"/>
  <c r="T448" i="2" s="1"/>
  <c r="R448" i="2"/>
  <c r="S448" i="2" s="1"/>
  <c r="T449" i="2" s="1"/>
  <c r="R449" i="2"/>
  <c r="S449" i="2" s="1"/>
  <c r="T450" i="2" s="1"/>
  <c r="R450" i="2"/>
  <c r="S450" i="2" s="1"/>
  <c r="T451" i="2" s="1"/>
  <c r="R451" i="2"/>
  <c r="S451" i="2" s="1"/>
  <c r="T452" i="2" s="1"/>
  <c r="R452" i="2"/>
  <c r="S452" i="2" s="1"/>
  <c r="T453" i="2" s="1"/>
  <c r="R453" i="2"/>
  <c r="S453" i="2" s="1"/>
  <c r="T454" i="2" s="1"/>
  <c r="R454" i="2"/>
  <c r="S454" i="2" s="1"/>
  <c r="T455" i="2" s="1"/>
  <c r="R455" i="2"/>
  <c r="S455" i="2" s="1"/>
  <c r="T456" i="2" s="1"/>
  <c r="R456" i="2"/>
  <c r="S456" i="2" s="1"/>
  <c r="T457" i="2" s="1"/>
  <c r="R457" i="2"/>
  <c r="S457" i="2" s="1"/>
  <c r="T458" i="2" s="1"/>
  <c r="R458" i="2"/>
  <c r="S458" i="2" s="1"/>
  <c r="T459" i="2" s="1"/>
  <c r="R459" i="2"/>
  <c r="S459" i="2" s="1"/>
  <c r="T460" i="2" s="1"/>
  <c r="R460" i="2"/>
  <c r="S460" i="2" s="1"/>
  <c r="T461" i="2" s="1"/>
  <c r="R461" i="2"/>
  <c r="S461" i="2" s="1"/>
  <c r="T462" i="2" s="1"/>
  <c r="R462" i="2"/>
  <c r="S462" i="2" s="1"/>
  <c r="T463" i="2" s="1"/>
  <c r="R463" i="2"/>
  <c r="S463" i="2" s="1"/>
  <c r="T464" i="2" s="1"/>
  <c r="R464" i="2"/>
  <c r="S464" i="2" s="1"/>
  <c r="T465" i="2" s="1"/>
  <c r="R465" i="2"/>
  <c r="S465" i="2" s="1"/>
  <c r="T466" i="2" s="1"/>
  <c r="R466" i="2"/>
  <c r="S466" i="2" s="1"/>
  <c r="T467" i="2" s="1"/>
  <c r="R467" i="2"/>
  <c r="S467" i="2" s="1"/>
  <c r="T468" i="2" s="1"/>
  <c r="R468" i="2"/>
  <c r="S468" i="2" s="1"/>
  <c r="T469" i="2" s="1"/>
  <c r="R469" i="2"/>
  <c r="S469" i="2" s="1"/>
  <c r="T470" i="2" s="1"/>
  <c r="R470" i="2"/>
  <c r="S470" i="2" s="1"/>
  <c r="T471" i="2" s="1"/>
  <c r="R471" i="2"/>
  <c r="S471" i="2" s="1"/>
  <c r="T472" i="2" s="1"/>
  <c r="R472" i="2"/>
  <c r="S472" i="2" s="1"/>
  <c r="T473" i="2" s="1"/>
  <c r="R473" i="2"/>
  <c r="S473" i="2" s="1"/>
  <c r="T474" i="2" s="1"/>
  <c r="R474" i="2"/>
  <c r="S474" i="2" s="1"/>
  <c r="T475" i="2" s="1"/>
  <c r="R475" i="2"/>
  <c r="S475" i="2" s="1"/>
  <c r="T476" i="2" s="1"/>
  <c r="R476" i="2"/>
  <c r="S476" i="2" s="1"/>
  <c r="T477" i="2" s="1"/>
  <c r="R477" i="2"/>
  <c r="S477" i="2" s="1"/>
  <c r="T478" i="2" s="1"/>
  <c r="R478" i="2"/>
  <c r="S478" i="2" s="1"/>
  <c r="T479" i="2" s="1"/>
  <c r="R479" i="2"/>
  <c r="S479" i="2" s="1"/>
  <c r="T480" i="2" s="1"/>
  <c r="R480" i="2"/>
  <c r="S480" i="2" s="1"/>
  <c r="T481" i="2" s="1"/>
  <c r="R481" i="2"/>
  <c r="S481" i="2" s="1"/>
  <c r="T482" i="2" s="1"/>
  <c r="R482" i="2"/>
  <c r="S482" i="2" s="1"/>
  <c r="T483" i="2" s="1"/>
  <c r="R483" i="2"/>
  <c r="S483" i="2" s="1"/>
  <c r="T484" i="2" s="1"/>
  <c r="R484" i="2"/>
  <c r="S484" i="2" s="1"/>
  <c r="T485" i="2" s="1"/>
  <c r="R485" i="2"/>
  <c r="S485" i="2" s="1"/>
  <c r="T486" i="2" s="1"/>
  <c r="R486" i="2"/>
  <c r="S486" i="2" s="1"/>
  <c r="T487" i="2" s="1"/>
  <c r="R487" i="2"/>
  <c r="S487" i="2" s="1"/>
  <c r="T488" i="2" s="1"/>
  <c r="R488" i="2"/>
  <c r="S488" i="2" s="1"/>
  <c r="T489" i="2" s="1"/>
  <c r="R489" i="2"/>
  <c r="S489" i="2" s="1"/>
  <c r="T490" i="2" s="1"/>
  <c r="R490" i="2"/>
  <c r="S490" i="2" s="1"/>
  <c r="T491" i="2" s="1"/>
  <c r="R491" i="2"/>
  <c r="S491" i="2" s="1"/>
  <c r="T492" i="2" s="1"/>
  <c r="R492" i="2"/>
  <c r="S492" i="2" s="1"/>
  <c r="T493" i="2" s="1"/>
  <c r="R493" i="2"/>
  <c r="S493" i="2" s="1"/>
  <c r="T494" i="2" s="1"/>
  <c r="R494" i="2"/>
  <c r="S494" i="2" s="1"/>
  <c r="T495" i="2" s="1"/>
  <c r="R495" i="2"/>
  <c r="S495" i="2" s="1"/>
  <c r="T496" i="2" s="1"/>
  <c r="R496" i="2"/>
  <c r="S496" i="2" s="1"/>
  <c r="T497" i="2" s="1"/>
  <c r="R497" i="2"/>
  <c r="S497" i="2" s="1"/>
  <c r="T498" i="2" s="1"/>
  <c r="R498" i="2"/>
  <c r="S498" i="2" s="1"/>
  <c r="T499" i="2" s="1"/>
  <c r="R499" i="2"/>
  <c r="S499" i="2" s="1"/>
  <c r="T500" i="2" s="1"/>
  <c r="R500" i="2"/>
  <c r="S500" i="2" s="1"/>
  <c r="T501" i="2" s="1"/>
  <c r="R501" i="2"/>
  <c r="S501" i="2" s="1"/>
  <c r="T502" i="2" s="1"/>
  <c r="R502" i="2"/>
  <c r="S502" i="2" s="1"/>
  <c r="T503" i="2" s="1"/>
  <c r="R503" i="2"/>
  <c r="S503" i="2" s="1"/>
  <c r="T504" i="2" s="1"/>
  <c r="R504" i="2"/>
  <c r="S504" i="2" s="1"/>
  <c r="T505" i="2" s="1"/>
  <c r="R505" i="2"/>
  <c r="S505" i="2" s="1"/>
  <c r="T506" i="2" s="1"/>
  <c r="R506" i="2"/>
  <c r="S506" i="2" s="1"/>
  <c r="T507" i="2" s="1"/>
  <c r="R507" i="2"/>
  <c r="S507" i="2" s="1"/>
  <c r="T508" i="2" s="1"/>
  <c r="R508" i="2"/>
  <c r="S508" i="2" s="1"/>
  <c r="T509" i="2" s="1"/>
  <c r="R509" i="2"/>
  <c r="S509" i="2" s="1"/>
  <c r="T510" i="2" s="1"/>
  <c r="R510" i="2"/>
  <c r="S510" i="2" s="1"/>
  <c r="T511" i="2" s="1"/>
  <c r="R511" i="2"/>
  <c r="S511" i="2" s="1"/>
  <c r="T512" i="2" s="1"/>
  <c r="R512" i="2"/>
  <c r="S512" i="2" s="1"/>
  <c r="T513" i="2" s="1"/>
  <c r="R513" i="2"/>
  <c r="S513" i="2" s="1"/>
  <c r="T514" i="2" s="1"/>
  <c r="R514" i="2"/>
  <c r="S514" i="2" s="1"/>
  <c r="T515" i="2" s="1"/>
  <c r="R515" i="2"/>
  <c r="S515" i="2" s="1"/>
  <c r="T516" i="2" s="1"/>
  <c r="R516" i="2"/>
  <c r="S516" i="2" s="1"/>
  <c r="T517" i="2" s="1"/>
  <c r="R517" i="2"/>
  <c r="S517" i="2" s="1"/>
  <c r="T518" i="2" s="1"/>
  <c r="R518" i="2"/>
  <c r="S518" i="2" s="1"/>
  <c r="T519" i="2" s="1"/>
  <c r="R519" i="2"/>
  <c r="S519" i="2" s="1"/>
  <c r="T520" i="2" s="1"/>
  <c r="R520" i="2"/>
  <c r="S520" i="2" s="1"/>
  <c r="T521" i="2" s="1"/>
  <c r="R521" i="2"/>
  <c r="S521" i="2" s="1"/>
  <c r="T522" i="2" s="1"/>
  <c r="R522" i="2"/>
  <c r="S522" i="2" s="1"/>
  <c r="T523" i="2" s="1"/>
  <c r="R523" i="2"/>
  <c r="S523" i="2" s="1"/>
  <c r="T524" i="2" s="1"/>
  <c r="R524" i="2"/>
  <c r="S524" i="2" s="1"/>
  <c r="T525" i="2" s="1"/>
  <c r="R525" i="2"/>
  <c r="S525" i="2" s="1"/>
  <c r="T526" i="2" s="1"/>
  <c r="R526" i="2"/>
  <c r="S526" i="2" s="1"/>
  <c r="T527" i="2" s="1"/>
  <c r="R527" i="2"/>
  <c r="S527" i="2" s="1"/>
  <c r="T528" i="2" s="1"/>
  <c r="R528" i="2"/>
  <c r="S528" i="2" s="1"/>
  <c r="T529" i="2" s="1"/>
  <c r="R529" i="2"/>
  <c r="S529" i="2" s="1"/>
  <c r="T530" i="2" s="1"/>
  <c r="R530" i="2"/>
  <c r="S530" i="2" s="1"/>
  <c r="T531" i="2" s="1"/>
  <c r="R531" i="2"/>
  <c r="S531" i="2" s="1"/>
  <c r="T532" i="2" s="1"/>
  <c r="R532" i="2"/>
  <c r="S532" i="2" s="1"/>
  <c r="T533" i="2" s="1"/>
  <c r="R533" i="2"/>
  <c r="S533" i="2" s="1"/>
  <c r="T534" i="2" s="1"/>
  <c r="R534" i="2"/>
  <c r="S534" i="2" s="1"/>
  <c r="T535" i="2" s="1"/>
  <c r="R535" i="2"/>
  <c r="S535" i="2" s="1"/>
  <c r="T536" i="2" s="1"/>
  <c r="R536" i="2"/>
  <c r="S536" i="2" s="1"/>
  <c r="T537" i="2" s="1"/>
  <c r="R537" i="2"/>
  <c r="S537" i="2" s="1"/>
  <c r="T538" i="2" s="1"/>
  <c r="R538" i="2"/>
  <c r="S538" i="2" s="1"/>
  <c r="T539" i="2" s="1"/>
  <c r="R539" i="2"/>
  <c r="S539" i="2" s="1"/>
  <c r="T540" i="2" s="1"/>
  <c r="R540" i="2"/>
  <c r="S540" i="2" s="1"/>
  <c r="T541" i="2" s="1"/>
  <c r="R541" i="2"/>
  <c r="S541" i="2" s="1"/>
  <c r="T542" i="2" s="1"/>
  <c r="R542" i="2"/>
  <c r="S542" i="2" s="1"/>
  <c r="T543" i="2" s="1"/>
  <c r="R543" i="2"/>
  <c r="S543" i="2" s="1"/>
  <c r="T544" i="2" s="1"/>
  <c r="R544" i="2"/>
  <c r="S544" i="2" s="1"/>
  <c r="T545" i="2" s="1"/>
  <c r="R545" i="2"/>
  <c r="S545" i="2" s="1"/>
  <c r="T546" i="2" s="1"/>
  <c r="R546" i="2"/>
  <c r="S546" i="2" s="1"/>
  <c r="T547" i="2" s="1"/>
  <c r="R547" i="2"/>
  <c r="S547" i="2" s="1"/>
  <c r="T548" i="2" s="1"/>
  <c r="R548" i="2"/>
  <c r="S548" i="2" s="1"/>
  <c r="T549" i="2" s="1"/>
  <c r="R549" i="2"/>
  <c r="S549" i="2" s="1"/>
  <c r="T550" i="2" s="1"/>
  <c r="R550" i="2"/>
  <c r="S550" i="2" s="1"/>
  <c r="T551" i="2" s="1"/>
  <c r="R551" i="2"/>
  <c r="S551" i="2" s="1"/>
  <c r="T552" i="2" s="1"/>
  <c r="R552" i="2"/>
  <c r="S552" i="2" s="1"/>
  <c r="T553" i="2" s="1"/>
  <c r="R553" i="2"/>
  <c r="S553" i="2" s="1"/>
  <c r="T554" i="2" s="1"/>
  <c r="R554" i="2"/>
  <c r="S554" i="2" s="1"/>
  <c r="T555" i="2" s="1"/>
  <c r="R555" i="2"/>
  <c r="S555" i="2" s="1"/>
  <c r="T556" i="2" s="1"/>
  <c r="R556" i="2"/>
  <c r="S556" i="2" s="1"/>
  <c r="T557" i="2" s="1"/>
  <c r="R557" i="2"/>
  <c r="S557" i="2" s="1"/>
  <c r="T558" i="2" s="1"/>
  <c r="R558" i="2"/>
  <c r="S558" i="2" s="1"/>
  <c r="T559" i="2" s="1"/>
  <c r="R559" i="2"/>
  <c r="S559" i="2" s="1"/>
  <c r="T560" i="2" s="1"/>
  <c r="R560" i="2"/>
  <c r="S560" i="2" s="1"/>
  <c r="T561" i="2" s="1"/>
  <c r="R561" i="2"/>
  <c r="S561" i="2" s="1"/>
  <c r="T562" i="2" s="1"/>
  <c r="R562" i="2"/>
  <c r="S562" i="2" s="1"/>
  <c r="T563" i="2" s="1"/>
  <c r="R563" i="2"/>
  <c r="S563" i="2" s="1"/>
  <c r="T564" i="2" s="1"/>
  <c r="R564" i="2"/>
  <c r="S564" i="2" s="1"/>
  <c r="T565" i="2" s="1"/>
  <c r="R565" i="2"/>
  <c r="S565" i="2" s="1"/>
  <c r="T566" i="2" s="1"/>
  <c r="R566" i="2"/>
  <c r="S566" i="2" s="1"/>
  <c r="T567" i="2" s="1"/>
  <c r="R567" i="2"/>
  <c r="S567" i="2" s="1"/>
  <c r="T568" i="2" s="1"/>
  <c r="R568" i="2"/>
  <c r="S568" i="2" s="1"/>
  <c r="T569" i="2" s="1"/>
  <c r="R569" i="2"/>
  <c r="S569" i="2" s="1"/>
  <c r="T570" i="2" s="1"/>
  <c r="R570" i="2"/>
  <c r="S570" i="2" s="1"/>
  <c r="T571" i="2" s="1"/>
  <c r="R571" i="2"/>
  <c r="S571" i="2" s="1"/>
  <c r="T572" i="2" s="1"/>
  <c r="R572" i="2"/>
  <c r="S572" i="2" s="1"/>
  <c r="T573" i="2" s="1"/>
  <c r="R573" i="2"/>
  <c r="S573" i="2" s="1"/>
  <c r="T574" i="2" s="1"/>
  <c r="R574" i="2"/>
  <c r="S574" i="2" s="1"/>
  <c r="T575" i="2" s="1"/>
  <c r="R575" i="2"/>
  <c r="S575" i="2" s="1"/>
  <c r="T576" i="2" s="1"/>
  <c r="R576" i="2"/>
  <c r="S576" i="2" s="1"/>
  <c r="T577" i="2" s="1"/>
  <c r="R577" i="2"/>
  <c r="S577" i="2" s="1"/>
  <c r="T578" i="2" s="1"/>
  <c r="R578" i="2"/>
  <c r="S578" i="2" s="1"/>
  <c r="T579" i="2" s="1"/>
  <c r="R579" i="2"/>
  <c r="S579" i="2" s="1"/>
  <c r="T580" i="2" s="1"/>
  <c r="R580" i="2"/>
  <c r="S580" i="2" s="1"/>
  <c r="T581" i="2" s="1"/>
  <c r="R581" i="2"/>
  <c r="S581" i="2" s="1"/>
  <c r="T582" i="2" s="1"/>
  <c r="R582" i="2"/>
  <c r="S582" i="2" s="1"/>
  <c r="T583" i="2" s="1"/>
  <c r="R583" i="2"/>
  <c r="S583" i="2" s="1"/>
  <c r="T584" i="2" s="1"/>
  <c r="R584" i="2"/>
  <c r="S584" i="2" s="1"/>
  <c r="T585" i="2" s="1"/>
  <c r="R585" i="2"/>
  <c r="S585" i="2" s="1"/>
  <c r="T586" i="2" s="1"/>
  <c r="R586" i="2"/>
  <c r="S586" i="2" s="1"/>
  <c r="T587" i="2" s="1"/>
  <c r="R587" i="2"/>
  <c r="S587" i="2" s="1"/>
  <c r="T588" i="2" s="1"/>
  <c r="R588" i="2"/>
  <c r="S588" i="2" s="1"/>
  <c r="T589" i="2" s="1"/>
  <c r="R589" i="2"/>
  <c r="S589" i="2" s="1"/>
  <c r="T590" i="2" s="1"/>
  <c r="R590" i="2"/>
  <c r="S590" i="2" s="1"/>
  <c r="T591" i="2" s="1"/>
  <c r="R591" i="2"/>
  <c r="S591" i="2" s="1"/>
  <c r="T592" i="2" s="1"/>
  <c r="R592" i="2"/>
  <c r="S592" i="2" s="1"/>
  <c r="T593" i="2" s="1"/>
  <c r="R593" i="2"/>
  <c r="S593" i="2" s="1"/>
  <c r="T594" i="2" s="1"/>
  <c r="R594" i="2"/>
  <c r="S594" i="2" s="1"/>
  <c r="T595" i="2" s="1"/>
  <c r="R595" i="2"/>
  <c r="S595" i="2" s="1"/>
  <c r="T596" i="2" s="1"/>
  <c r="R596" i="2"/>
  <c r="S596" i="2" s="1"/>
  <c r="T597" i="2" s="1"/>
  <c r="R597" i="2"/>
  <c r="S597" i="2" s="1"/>
  <c r="T598" i="2" s="1"/>
  <c r="R598" i="2"/>
  <c r="S598" i="2" s="1"/>
  <c r="T599" i="2" s="1"/>
  <c r="R599" i="2"/>
  <c r="S599" i="2" s="1"/>
  <c r="T600" i="2" s="1"/>
  <c r="R600" i="2"/>
  <c r="S600" i="2" s="1"/>
  <c r="T601" i="2" s="1"/>
  <c r="R601" i="2"/>
  <c r="S601" i="2" s="1"/>
  <c r="T602" i="2" s="1"/>
  <c r="R602" i="2"/>
  <c r="S602" i="2" s="1"/>
  <c r="T603" i="2" s="1"/>
  <c r="R603" i="2"/>
  <c r="S603" i="2" s="1"/>
  <c r="T604" i="2" s="1"/>
  <c r="R604" i="2"/>
  <c r="S604" i="2" s="1"/>
  <c r="T605" i="2" s="1"/>
  <c r="R605" i="2"/>
  <c r="S605" i="2" s="1"/>
  <c r="T606" i="2" s="1"/>
  <c r="R606" i="2"/>
  <c r="S606" i="2" s="1"/>
  <c r="T607" i="2" s="1"/>
  <c r="R607" i="2"/>
  <c r="S607" i="2" s="1"/>
  <c r="T608" i="2" s="1"/>
  <c r="R608" i="2"/>
  <c r="S608" i="2" s="1"/>
  <c r="T609" i="2" s="1"/>
  <c r="R609" i="2"/>
  <c r="S609" i="2" s="1"/>
  <c r="T610" i="2" s="1"/>
  <c r="R610" i="2"/>
  <c r="S610" i="2" s="1"/>
  <c r="T611" i="2" s="1"/>
  <c r="R611" i="2"/>
  <c r="S611" i="2" s="1"/>
  <c r="T612" i="2" s="1"/>
  <c r="R612" i="2"/>
  <c r="S612" i="2" s="1"/>
  <c r="T613" i="2" s="1"/>
  <c r="R613" i="2"/>
  <c r="S613" i="2" s="1"/>
  <c r="T614" i="2" s="1"/>
  <c r="R614" i="2"/>
  <c r="S614" i="2" s="1"/>
  <c r="T615" i="2" s="1"/>
  <c r="R615" i="2"/>
  <c r="S615" i="2" s="1"/>
  <c r="T616" i="2" s="1"/>
  <c r="R616" i="2"/>
  <c r="S616" i="2" s="1"/>
  <c r="T617" i="2" s="1"/>
  <c r="R617" i="2"/>
  <c r="S617" i="2" s="1"/>
  <c r="T618" i="2" s="1"/>
  <c r="R618" i="2"/>
  <c r="S618" i="2" s="1"/>
  <c r="T619" i="2" s="1"/>
  <c r="R619" i="2"/>
  <c r="S619" i="2" s="1"/>
  <c r="T620" i="2" s="1"/>
  <c r="R620" i="2"/>
  <c r="S620" i="2" s="1"/>
  <c r="T621" i="2" s="1"/>
  <c r="R621" i="2"/>
  <c r="S621" i="2" s="1"/>
  <c r="T622" i="2" s="1"/>
  <c r="R622" i="2"/>
  <c r="S622" i="2" s="1"/>
  <c r="T623" i="2" s="1"/>
  <c r="R623" i="2"/>
  <c r="S623" i="2" s="1"/>
  <c r="T624" i="2" s="1"/>
  <c r="R624" i="2"/>
  <c r="S624" i="2" s="1"/>
  <c r="T625" i="2" s="1"/>
  <c r="R625" i="2"/>
  <c r="S625" i="2" s="1"/>
  <c r="T626" i="2" s="1"/>
  <c r="R626" i="2"/>
  <c r="S626" i="2" s="1"/>
  <c r="T627" i="2" s="1"/>
  <c r="R627" i="2"/>
  <c r="S627" i="2" s="1"/>
  <c r="T628" i="2" s="1"/>
  <c r="R628" i="2"/>
  <c r="S628" i="2" s="1"/>
  <c r="T629" i="2" s="1"/>
  <c r="R629" i="2"/>
  <c r="S629" i="2" s="1"/>
  <c r="T630" i="2" s="1"/>
  <c r="R630" i="2"/>
  <c r="S630" i="2" s="1"/>
  <c r="T631" i="2" s="1"/>
  <c r="R631" i="2"/>
  <c r="S631" i="2" s="1"/>
  <c r="T632" i="2" s="1"/>
  <c r="R632" i="2"/>
  <c r="S632" i="2" s="1"/>
  <c r="T633" i="2" s="1"/>
  <c r="R633" i="2"/>
  <c r="S633" i="2" s="1"/>
  <c r="T634" i="2" s="1"/>
  <c r="R634" i="2"/>
  <c r="S634" i="2" s="1"/>
  <c r="T635" i="2" s="1"/>
  <c r="R635" i="2"/>
  <c r="S635" i="2" s="1"/>
  <c r="T636" i="2" s="1"/>
  <c r="R636" i="2"/>
  <c r="S636" i="2" s="1"/>
  <c r="T637" i="2" s="1"/>
  <c r="R637" i="2"/>
  <c r="S637" i="2" s="1"/>
  <c r="T638" i="2" s="1"/>
  <c r="R638" i="2"/>
  <c r="S638" i="2" s="1"/>
  <c r="T639" i="2" s="1"/>
  <c r="R639" i="2"/>
  <c r="S639" i="2" s="1"/>
  <c r="T640" i="2" s="1"/>
  <c r="R640" i="2"/>
  <c r="S640" i="2" s="1"/>
  <c r="T641" i="2" s="1"/>
  <c r="R641" i="2"/>
  <c r="S641" i="2" s="1"/>
  <c r="T642" i="2" s="1"/>
  <c r="R642" i="2"/>
  <c r="S642" i="2" s="1"/>
  <c r="T643" i="2" s="1"/>
  <c r="R643" i="2"/>
  <c r="S643" i="2" s="1"/>
  <c r="T644" i="2" s="1"/>
  <c r="R644" i="2"/>
  <c r="S644" i="2" s="1"/>
  <c r="T645" i="2" s="1"/>
  <c r="R645" i="2"/>
  <c r="S645" i="2" s="1"/>
  <c r="T646" i="2" s="1"/>
  <c r="R646" i="2"/>
  <c r="S646" i="2" s="1"/>
  <c r="T647" i="2" s="1"/>
  <c r="R647" i="2"/>
  <c r="S647" i="2" s="1"/>
  <c r="T648" i="2" s="1"/>
  <c r="R648" i="2"/>
  <c r="S648" i="2" s="1"/>
  <c r="T649" i="2" s="1"/>
  <c r="R649" i="2"/>
  <c r="S649" i="2" s="1"/>
  <c r="T650" i="2" s="1"/>
  <c r="R650" i="2"/>
  <c r="S650" i="2" s="1"/>
  <c r="T651" i="2" s="1"/>
  <c r="R651" i="2"/>
  <c r="S651" i="2" s="1"/>
  <c r="T652" i="2" s="1"/>
  <c r="R652" i="2"/>
  <c r="S652" i="2" s="1"/>
  <c r="T653" i="2" s="1"/>
  <c r="R653" i="2"/>
  <c r="S653" i="2" s="1"/>
  <c r="T654" i="2" s="1"/>
  <c r="R654" i="2"/>
  <c r="S654" i="2" s="1"/>
  <c r="T655" i="2" s="1"/>
  <c r="R655" i="2"/>
  <c r="S655" i="2" s="1"/>
  <c r="T656" i="2" s="1"/>
  <c r="R656" i="2"/>
  <c r="S656" i="2" s="1"/>
  <c r="T657" i="2" s="1"/>
  <c r="R657" i="2"/>
  <c r="S657" i="2" s="1"/>
  <c r="T658" i="2" s="1"/>
  <c r="R658" i="2"/>
  <c r="S658" i="2" s="1"/>
  <c r="T659" i="2" s="1"/>
  <c r="R659" i="2"/>
  <c r="S659" i="2" s="1"/>
  <c r="T660" i="2" s="1"/>
  <c r="R660" i="2"/>
  <c r="S660" i="2" s="1"/>
  <c r="T661" i="2" s="1"/>
  <c r="R661" i="2"/>
  <c r="S661" i="2" s="1"/>
  <c r="T662" i="2" s="1"/>
  <c r="R662" i="2"/>
  <c r="S662" i="2" s="1"/>
  <c r="T663" i="2" s="1"/>
  <c r="R663" i="2"/>
  <c r="S663" i="2" s="1"/>
  <c r="T664" i="2" s="1"/>
  <c r="R664" i="2"/>
  <c r="S664" i="2" s="1"/>
  <c r="T665" i="2" s="1"/>
  <c r="R665" i="2"/>
  <c r="S665" i="2" s="1"/>
  <c r="T666" i="2" s="1"/>
  <c r="R666" i="2"/>
  <c r="S666" i="2" s="1"/>
  <c r="T667" i="2" s="1"/>
  <c r="R667" i="2"/>
  <c r="S667" i="2" s="1"/>
  <c r="T668" i="2" s="1"/>
  <c r="R668" i="2"/>
  <c r="S668" i="2" s="1"/>
  <c r="T669" i="2" s="1"/>
  <c r="R669" i="2"/>
  <c r="S669" i="2" s="1"/>
  <c r="T670" i="2" s="1"/>
  <c r="R670" i="2"/>
  <c r="S670" i="2" s="1"/>
  <c r="T671" i="2" s="1"/>
  <c r="R671" i="2"/>
  <c r="S671" i="2" s="1"/>
  <c r="T672" i="2" s="1"/>
  <c r="R672" i="2"/>
  <c r="S672" i="2" s="1"/>
  <c r="T673" i="2" s="1"/>
  <c r="R673" i="2"/>
  <c r="S673" i="2" s="1"/>
  <c r="T674" i="2" s="1"/>
  <c r="R674" i="2"/>
  <c r="S674" i="2" s="1"/>
  <c r="T675" i="2" s="1"/>
  <c r="R675" i="2"/>
  <c r="S675" i="2" s="1"/>
  <c r="T676" i="2" s="1"/>
  <c r="R676" i="2"/>
  <c r="S676" i="2" s="1"/>
  <c r="T677" i="2" s="1"/>
  <c r="R677" i="2"/>
  <c r="S677" i="2" s="1"/>
  <c r="T678" i="2" s="1"/>
  <c r="R678" i="2"/>
  <c r="S678" i="2" s="1"/>
  <c r="T679" i="2" s="1"/>
  <c r="R679" i="2"/>
  <c r="S679" i="2" s="1"/>
  <c r="T680" i="2" s="1"/>
  <c r="R680" i="2"/>
  <c r="S680" i="2" s="1"/>
  <c r="T681" i="2" s="1"/>
  <c r="R681" i="2"/>
  <c r="S681" i="2" s="1"/>
  <c r="T682" i="2" s="1"/>
  <c r="R682" i="2"/>
  <c r="S682" i="2" s="1"/>
  <c r="T683" i="2" s="1"/>
  <c r="R683" i="2"/>
  <c r="S683" i="2" s="1"/>
  <c r="T684" i="2" s="1"/>
  <c r="R684" i="2"/>
  <c r="S684" i="2" s="1"/>
  <c r="T685" i="2" s="1"/>
  <c r="R685" i="2"/>
  <c r="S685" i="2" s="1"/>
  <c r="T686" i="2" s="1"/>
  <c r="R686" i="2"/>
  <c r="S686" i="2" s="1"/>
  <c r="T687" i="2" s="1"/>
  <c r="R687" i="2"/>
  <c r="S687" i="2" s="1"/>
  <c r="T688" i="2" s="1"/>
  <c r="R688" i="2"/>
  <c r="S688" i="2" s="1"/>
  <c r="T689" i="2" s="1"/>
  <c r="R689" i="2"/>
  <c r="S689" i="2" s="1"/>
  <c r="T690" i="2" s="1"/>
  <c r="R690" i="2"/>
  <c r="S690" i="2" s="1"/>
  <c r="T691" i="2" s="1"/>
  <c r="R691" i="2"/>
  <c r="S691" i="2" s="1"/>
  <c r="T692" i="2" s="1"/>
  <c r="R692" i="2"/>
  <c r="S692" i="2" s="1"/>
  <c r="T693" i="2" s="1"/>
  <c r="R693" i="2"/>
  <c r="S693" i="2" s="1"/>
  <c r="T694" i="2" s="1"/>
  <c r="R694" i="2"/>
  <c r="S694" i="2" s="1"/>
  <c r="T695" i="2" s="1"/>
  <c r="R695" i="2"/>
  <c r="S695" i="2" s="1"/>
  <c r="T696" i="2" s="1"/>
  <c r="R696" i="2"/>
  <c r="S696" i="2" s="1"/>
  <c r="T697" i="2" s="1"/>
  <c r="R697" i="2"/>
  <c r="S697" i="2" s="1"/>
  <c r="T698" i="2" s="1"/>
  <c r="R698" i="2"/>
  <c r="S698" i="2" s="1"/>
  <c r="T699" i="2" s="1"/>
  <c r="R699" i="2"/>
  <c r="S699" i="2" s="1"/>
  <c r="T700" i="2" s="1"/>
  <c r="R700" i="2"/>
  <c r="S700" i="2" s="1"/>
  <c r="T701" i="2" s="1"/>
  <c r="R701" i="2"/>
  <c r="S701" i="2" s="1"/>
  <c r="T702" i="2" s="1"/>
  <c r="R702" i="2"/>
  <c r="S702" i="2" s="1"/>
  <c r="T703" i="2" s="1"/>
  <c r="R703" i="2"/>
  <c r="S703" i="2" s="1"/>
  <c r="T704" i="2" s="1"/>
  <c r="R704" i="2"/>
  <c r="S704" i="2" s="1"/>
  <c r="T705" i="2" s="1"/>
  <c r="R705" i="2"/>
  <c r="S705" i="2" s="1"/>
  <c r="T706" i="2" s="1"/>
  <c r="R706" i="2"/>
  <c r="S706" i="2" s="1"/>
  <c r="T707" i="2" s="1"/>
  <c r="R707" i="2"/>
  <c r="S707" i="2" s="1"/>
  <c r="T708" i="2" s="1"/>
  <c r="R708" i="2"/>
  <c r="S708" i="2" s="1"/>
  <c r="T709" i="2" s="1"/>
  <c r="R709" i="2"/>
  <c r="S709" i="2" s="1"/>
  <c r="T710" i="2" s="1"/>
  <c r="R710" i="2"/>
  <c r="S710" i="2" s="1"/>
  <c r="T711" i="2" s="1"/>
  <c r="R711" i="2"/>
  <c r="S711" i="2" s="1"/>
  <c r="T712" i="2" s="1"/>
  <c r="R712" i="2"/>
  <c r="S712" i="2" s="1"/>
  <c r="T713" i="2" s="1"/>
  <c r="R713" i="2"/>
  <c r="S713" i="2" s="1"/>
  <c r="T714" i="2" s="1"/>
  <c r="R714" i="2"/>
  <c r="S714" i="2" s="1"/>
  <c r="T715" i="2" s="1"/>
  <c r="R715" i="2"/>
  <c r="S715" i="2" s="1"/>
  <c r="T716" i="2" s="1"/>
  <c r="R716" i="2"/>
  <c r="S716" i="2" s="1"/>
  <c r="T717" i="2" s="1"/>
  <c r="R717" i="2"/>
  <c r="S717" i="2" s="1"/>
  <c r="T718" i="2" s="1"/>
  <c r="R718" i="2"/>
  <c r="S718" i="2" s="1"/>
  <c r="T719" i="2" s="1"/>
  <c r="R719" i="2"/>
  <c r="S719" i="2" s="1"/>
  <c r="T720" i="2" s="1"/>
  <c r="R720" i="2"/>
  <c r="S720" i="2" s="1"/>
  <c r="T721" i="2" s="1"/>
  <c r="R721" i="2"/>
  <c r="S721" i="2" s="1"/>
  <c r="T722" i="2" s="1"/>
  <c r="R722" i="2"/>
  <c r="S722" i="2" s="1"/>
  <c r="T723" i="2" s="1"/>
  <c r="R723" i="2"/>
  <c r="S723" i="2" s="1"/>
  <c r="T724" i="2" s="1"/>
  <c r="R724" i="2"/>
  <c r="S724" i="2" s="1"/>
  <c r="T725" i="2" s="1"/>
  <c r="R725" i="2"/>
  <c r="S725" i="2" s="1"/>
  <c r="T726" i="2" s="1"/>
  <c r="R726" i="2"/>
  <c r="S726" i="2" s="1"/>
  <c r="T727" i="2" s="1"/>
  <c r="R727" i="2"/>
  <c r="S727" i="2" s="1"/>
  <c r="T728" i="2" s="1"/>
  <c r="R728" i="2"/>
  <c r="S728" i="2" s="1"/>
  <c r="T729" i="2" s="1"/>
  <c r="R729" i="2"/>
  <c r="S729" i="2" s="1"/>
  <c r="T730" i="2" s="1"/>
  <c r="R730" i="2"/>
  <c r="S730" i="2" s="1"/>
  <c r="T731" i="2" s="1"/>
  <c r="R731" i="2"/>
  <c r="S731" i="2" s="1"/>
  <c r="T732" i="2" s="1"/>
  <c r="R732" i="2"/>
  <c r="S732" i="2" s="1"/>
  <c r="T733" i="2" s="1"/>
  <c r="R733" i="2"/>
  <c r="S733" i="2" s="1"/>
  <c r="T734" i="2" s="1"/>
  <c r="R734" i="2"/>
  <c r="S734" i="2" s="1"/>
  <c r="T735" i="2" s="1"/>
  <c r="R735" i="2"/>
  <c r="S735" i="2" s="1"/>
  <c r="T736" i="2" s="1"/>
  <c r="R736" i="2"/>
  <c r="S736" i="2" s="1"/>
  <c r="T737" i="2" s="1"/>
  <c r="R737" i="2"/>
  <c r="S737" i="2" s="1"/>
  <c r="T738" i="2" s="1"/>
  <c r="R738" i="2"/>
  <c r="S738" i="2" s="1"/>
  <c r="T739" i="2" s="1"/>
  <c r="R739" i="2"/>
  <c r="S739" i="2" s="1"/>
  <c r="T740" i="2" s="1"/>
  <c r="R740" i="2"/>
  <c r="S740" i="2" s="1"/>
  <c r="T741" i="2" s="1"/>
  <c r="R741" i="2"/>
  <c r="S741" i="2" s="1"/>
  <c r="T742" i="2" s="1"/>
  <c r="R742" i="2"/>
  <c r="S742" i="2" s="1"/>
  <c r="T743" i="2" s="1"/>
  <c r="R743" i="2"/>
  <c r="S743" i="2" s="1"/>
  <c r="T744" i="2" s="1"/>
  <c r="R744" i="2"/>
  <c r="S744" i="2" s="1"/>
  <c r="T745" i="2" s="1"/>
  <c r="R745" i="2"/>
  <c r="S745" i="2" s="1"/>
  <c r="T746" i="2" s="1"/>
  <c r="R746" i="2"/>
  <c r="S746" i="2" s="1"/>
  <c r="T747" i="2" s="1"/>
  <c r="R747" i="2"/>
  <c r="S747" i="2" s="1"/>
  <c r="T748" i="2" s="1"/>
  <c r="R748" i="2"/>
  <c r="S748" i="2" s="1"/>
  <c r="T749" i="2" s="1"/>
  <c r="R749" i="2"/>
  <c r="S749" i="2" s="1"/>
  <c r="T750" i="2" s="1"/>
  <c r="R750" i="2"/>
  <c r="S750" i="2" s="1"/>
  <c r="T751" i="2" s="1"/>
  <c r="R751" i="2"/>
  <c r="S751" i="2" s="1"/>
  <c r="T752" i="2" s="1"/>
  <c r="R752" i="2"/>
  <c r="S752" i="2" s="1"/>
  <c r="T753" i="2" s="1"/>
  <c r="R753" i="2"/>
  <c r="S753" i="2" s="1"/>
  <c r="T754" i="2" s="1"/>
  <c r="R754" i="2"/>
  <c r="S754" i="2" s="1"/>
  <c r="T755" i="2" s="1"/>
  <c r="R755" i="2"/>
  <c r="S755" i="2" s="1"/>
  <c r="T756" i="2" s="1"/>
  <c r="R756" i="2"/>
  <c r="S756" i="2" s="1"/>
  <c r="T757" i="2" s="1"/>
  <c r="R757" i="2"/>
  <c r="S757" i="2" s="1"/>
  <c r="T758" i="2" s="1"/>
  <c r="R758" i="2"/>
  <c r="S758" i="2" s="1"/>
  <c r="T759" i="2" s="1"/>
  <c r="R759" i="2"/>
  <c r="S759" i="2" s="1"/>
  <c r="T760" i="2" s="1"/>
  <c r="R760" i="2"/>
  <c r="S760" i="2" s="1"/>
  <c r="T761" i="2" s="1"/>
  <c r="R761" i="2"/>
  <c r="S761" i="2" s="1"/>
  <c r="T762" i="2" s="1"/>
  <c r="R762" i="2"/>
  <c r="S762" i="2" s="1"/>
  <c r="T763" i="2" s="1"/>
  <c r="R763" i="2"/>
  <c r="S763" i="2" s="1"/>
  <c r="T764" i="2" s="1"/>
  <c r="R764" i="2"/>
  <c r="S764" i="2" s="1"/>
  <c r="T765" i="2" s="1"/>
  <c r="R765" i="2"/>
  <c r="S765" i="2" s="1"/>
  <c r="T766" i="2" s="1"/>
  <c r="R766" i="2"/>
  <c r="S766" i="2" s="1"/>
  <c r="T767" i="2" s="1"/>
  <c r="R767" i="2"/>
  <c r="S767" i="2" s="1"/>
  <c r="T768" i="2" s="1"/>
  <c r="R768" i="2"/>
  <c r="S768" i="2" s="1"/>
  <c r="T769" i="2" s="1"/>
  <c r="R769" i="2"/>
  <c r="S769" i="2" s="1"/>
  <c r="T770" i="2" s="1"/>
  <c r="R770" i="2"/>
  <c r="S770" i="2" s="1"/>
  <c r="T771" i="2" s="1"/>
  <c r="R771" i="2"/>
  <c r="S771" i="2" s="1"/>
  <c r="T772" i="2" s="1"/>
  <c r="R772" i="2"/>
  <c r="S772" i="2" s="1"/>
  <c r="T773" i="2" s="1"/>
  <c r="R773" i="2"/>
  <c r="S773" i="2" s="1"/>
  <c r="T774" i="2" s="1"/>
  <c r="R774" i="2"/>
  <c r="S774" i="2" s="1"/>
  <c r="T775" i="2" s="1"/>
  <c r="R775" i="2"/>
  <c r="S775" i="2" s="1"/>
  <c r="T776" i="2" s="1"/>
  <c r="R776" i="2"/>
  <c r="S776" i="2" s="1"/>
  <c r="T777" i="2" s="1"/>
  <c r="R777" i="2"/>
  <c r="S777" i="2" s="1"/>
  <c r="T778" i="2" s="1"/>
  <c r="R778" i="2"/>
  <c r="S778" i="2" s="1"/>
  <c r="T779" i="2" s="1"/>
  <c r="R779" i="2"/>
  <c r="S779" i="2" s="1"/>
  <c r="T780" i="2" s="1"/>
  <c r="R780" i="2"/>
  <c r="S780" i="2" s="1"/>
  <c r="T781" i="2" s="1"/>
  <c r="R781" i="2"/>
  <c r="S781" i="2" s="1"/>
  <c r="T782" i="2" s="1"/>
  <c r="R782" i="2"/>
  <c r="S782" i="2" s="1"/>
  <c r="T783" i="2" s="1"/>
  <c r="R783" i="2"/>
  <c r="S783" i="2" s="1"/>
  <c r="T784" i="2" s="1"/>
  <c r="R784" i="2"/>
  <c r="S784" i="2" s="1"/>
  <c r="T785" i="2" s="1"/>
  <c r="R785" i="2"/>
  <c r="S785" i="2" s="1"/>
  <c r="T786" i="2" s="1"/>
  <c r="R786" i="2"/>
  <c r="S786" i="2" s="1"/>
  <c r="T787" i="2" s="1"/>
  <c r="R787" i="2"/>
  <c r="S787" i="2" s="1"/>
  <c r="T788" i="2" s="1"/>
  <c r="R788" i="2"/>
  <c r="S788" i="2" s="1"/>
  <c r="T789" i="2" s="1"/>
  <c r="R789" i="2"/>
  <c r="S789" i="2" s="1"/>
  <c r="T790" i="2" s="1"/>
  <c r="R790" i="2"/>
  <c r="S790" i="2" s="1"/>
  <c r="T791" i="2" s="1"/>
  <c r="R791" i="2"/>
  <c r="S791" i="2" s="1"/>
  <c r="T792" i="2" s="1"/>
  <c r="R792" i="2"/>
  <c r="S792" i="2" s="1"/>
  <c r="T793" i="2" s="1"/>
  <c r="R793" i="2"/>
  <c r="S793" i="2" s="1"/>
  <c r="T794" i="2" s="1"/>
  <c r="R794" i="2"/>
  <c r="S794" i="2" s="1"/>
  <c r="T795" i="2" s="1"/>
  <c r="R795" i="2"/>
  <c r="S795" i="2" s="1"/>
  <c r="T796" i="2" s="1"/>
  <c r="R796" i="2"/>
  <c r="S796" i="2" s="1"/>
  <c r="T797" i="2" s="1"/>
  <c r="R797" i="2"/>
  <c r="S797" i="2" s="1"/>
  <c r="T798" i="2" s="1"/>
  <c r="R798" i="2"/>
  <c r="S798" i="2" s="1"/>
  <c r="T799" i="2" s="1"/>
  <c r="R799" i="2"/>
  <c r="S799" i="2" s="1"/>
  <c r="T800" i="2" s="1"/>
  <c r="R800" i="2"/>
  <c r="S800" i="2" s="1"/>
  <c r="T801" i="2" s="1"/>
  <c r="R801" i="2"/>
  <c r="S801" i="2" s="1"/>
  <c r="T802" i="2" s="1"/>
  <c r="R802" i="2"/>
  <c r="S802" i="2" s="1"/>
  <c r="T803" i="2" s="1"/>
  <c r="R803" i="2"/>
  <c r="S803" i="2" s="1"/>
  <c r="T804" i="2" s="1"/>
  <c r="R804" i="2"/>
  <c r="S804" i="2" s="1"/>
  <c r="T805" i="2" s="1"/>
  <c r="R805" i="2"/>
  <c r="S805" i="2" s="1"/>
  <c r="T806" i="2" s="1"/>
  <c r="R806" i="2"/>
  <c r="S806" i="2" s="1"/>
  <c r="T807" i="2" s="1"/>
  <c r="R807" i="2"/>
  <c r="S807" i="2" s="1"/>
  <c r="T808" i="2" s="1"/>
  <c r="R808" i="2"/>
  <c r="S808" i="2" s="1"/>
  <c r="T809" i="2" s="1"/>
  <c r="R809" i="2"/>
  <c r="S809" i="2" s="1"/>
  <c r="T810" i="2" s="1"/>
  <c r="R810" i="2"/>
  <c r="S810" i="2" s="1"/>
  <c r="T811" i="2" s="1"/>
  <c r="R811" i="2"/>
  <c r="S811" i="2" s="1"/>
  <c r="T812" i="2" s="1"/>
  <c r="R812" i="2"/>
  <c r="S812" i="2" s="1"/>
  <c r="T813" i="2" s="1"/>
  <c r="R813" i="2"/>
  <c r="S813" i="2" s="1"/>
  <c r="T814" i="2" s="1"/>
  <c r="R814" i="2"/>
  <c r="S814" i="2" s="1"/>
  <c r="T815" i="2" s="1"/>
  <c r="R815" i="2"/>
  <c r="S815" i="2" s="1"/>
  <c r="T816" i="2" s="1"/>
  <c r="R816" i="2"/>
  <c r="S816" i="2" s="1"/>
  <c r="T817" i="2" s="1"/>
  <c r="R817" i="2"/>
  <c r="S817" i="2" s="1"/>
  <c r="T818" i="2" s="1"/>
  <c r="R818" i="2"/>
  <c r="S818" i="2" s="1"/>
  <c r="T819" i="2" s="1"/>
  <c r="R819" i="2"/>
  <c r="S819" i="2" s="1"/>
  <c r="T820" i="2" s="1"/>
  <c r="R820" i="2"/>
  <c r="S820" i="2" s="1"/>
  <c r="T821" i="2" s="1"/>
  <c r="R821" i="2"/>
  <c r="S821" i="2" s="1"/>
  <c r="T822" i="2" s="1"/>
  <c r="R822" i="2"/>
  <c r="S822" i="2" s="1"/>
  <c r="T823" i="2" s="1"/>
  <c r="R823" i="2"/>
  <c r="S823" i="2" s="1"/>
  <c r="T824" i="2" s="1"/>
  <c r="R824" i="2"/>
  <c r="S824" i="2" s="1"/>
  <c r="T825" i="2" s="1"/>
  <c r="R825" i="2"/>
  <c r="S825" i="2" s="1"/>
  <c r="T826" i="2" s="1"/>
  <c r="R826" i="2"/>
  <c r="S826" i="2" s="1"/>
  <c r="T827" i="2" s="1"/>
  <c r="R827" i="2"/>
  <c r="S827" i="2" s="1"/>
  <c r="T828" i="2" s="1"/>
  <c r="R828" i="2"/>
  <c r="S828" i="2" s="1"/>
  <c r="T829" i="2" s="1"/>
  <c r="R829" i="2"/>
  <c r="S829" i="2" s="1"/>
  <c r="T830" i="2" s="1"/>
  <c r="R830" i="2"/>
  <c r="S830" i="2" s="1"/>
  <c r="T831" i="2" s="1"/>
  <c r="R831" i="2"/>
  <c r="S831" i="2" s="1"/>
  <c r="T832" i="2" s="1"/>
  <c r="R832" i="2"/>
  <c r="S832" i="2" s="1"/>
  <c r="T833" i="2" s="1"/>
  <c r="R833" i="2"/>
  <c r="S833" i="2" s="1"/>
  <c r="T834" i="2" s="1"/>
  <c r="R834" i="2"/>
  <c r="S834" i="2" s="1"/>
  <c r="T835" i="2" s="1"/>
  <c r="R835" i="2"/>
  <c r="S835" i="2" s="1"/>
  <c r="T836" i="2" s="1"/>
  <c r="R836" i="2"/>
  <c r="S836" i="2" s="1"/>
  <c r="T837" i="2" s="1"/>
  <c r="R837" i="2"/>
  <c r="S837" i="2" s="1"/>
  <c r="T838" i="2" s="1"/>
  <c r="R838" i="2"/>
  <c r="S838" i="2" s="1"/>
  <c r="T839" i="2" s="1"/>
  <c r="R839" i="2"/>
  <c r="S839" i="2" s="1"/>
  <c r="T840" i="2" s="1"/>
  <c r="R840" i="2"/>
  <c r="S840" i="2" s="1"/>
  <c r="T841" i="2" s="1"/>
  <c r="R841" i="2"/>
  <c r="S841" i="2" s="1"/>
  <c r="T842" i="2" s="1"/>
  <c r="R842" i="2"/>
  <c r="S842" i="2" s="1"/>
  <c r="T843" i="2" s="1"/>
  <c r="R843" i="2"/>
  <c r="S843" i="2" s="1"/>
  <c r="T844" i="2" s="1"/>
  <c r="R844" i="2"/>
  <c r="S844" i="2" s="1"/>
  <c r="T845" i="2" s="1"/>
  <c r="R845" i="2"/>
  <c r="S845" i="2" s="1"/>
  <c r="T846" i="2" s="1"/>
  <c r="R846" i="2"/>
  <c r="S846" i="2" s="1"/>
  <c r="T847" i="2" s="1"/>
  <c r="R847" i="2"/>
  <c r="S847" i="2" s="1"/>
  <c r="T848" i="2" s="1"/>
  <c r="R848" i="2"/>
  <c r="S848" i="2" s="1"/>
  <c r="T849" i="2" s="1"/>
  <c r="R849" i="2"/>
  <c r="S849" i="2" s="1"/>
  <c r="T850" i="2" s="1"/>
  <c r="R850" i="2"/>
  <c r="S850" i="2" s="1"/>
  <c r="T851" i="2" s="1"/>
  <c r="R851" i="2"/>
  <c r="S851" i="2" s="1"/>
  <c r="T852" i="2" s="1"/>
  <c r="R852" i="2"/>
  <c r="S852" i="2" s="1"/>
  <c r="T853" i="2" s="1"/>
  <c r="R853" i="2"/>
  <c r="S853" i="2" s="1"/>
  <c r="T854" i="2" s="1"/>
  <c r="R854" i="2"/>
  <c r="S854" i="2" s="1"/>
  <c r="T855" i="2" s="1"/>
  <c r="R855" i="2"/>
  <c r="S855" i="2" s="1"/>
  <c r="T856" i="2" s="1"/>
  <c r="R856" i="2"/>
  <c r="S856" i="2" s="1"/>
  <c r="T857" i="2" s="1"/>
  <c r="R857" i="2"/>
  <c r="S857" i="2" s="1"/>
  <c r="T858" i="2" s="1"/>
  <c r="R858" i="2"/>
  <c r="S858" i="2" s="1"/>
  <c r="T859" i="2" s="1"/>
  <c r="R859" i="2"/>
  <c r="S859" i="2" s="1"/>
  <c r="T860" i="2" s="1"/>
  <c r="R860" i="2"/>
  <c r="S860" i="2" s="1"/>
  <c r="T861" i="2" s="1"/>
  <c r="R861" i="2"/>
  <c r="S861" i="2" s="1"/>
  <c r="T862" i="2" s="1"/>
  <c r="R862" i="2"/>
  <c r="S862" i="2" s="1"/>
  <c r="T863" i="2" s="1"/>
  <c r="R863" i="2"/>
  <c r="S863" i="2" s="1"/>
  <c r="T864" i="2" s="1"/>
  <c r="R864" i="2"/>
  <c r="S864" i="2" s="1"/>
  <c r="T865" i="2" s="1"/>
  <c r="R865" i="2"/>
  <c r="S865" i="2" s="1"/>
  <c r="T866" i="2" s="1"/>
  <c r="R866" i="2"/>
  <c r="S866" i="2" s="1"/>
  <c r="T867" i="2" s="1"/>
  <c r="R867" i="2"/>
  <c r="S867" i="2" s="1"/>
  <c r="T868" i="2" s="1"/>
  <c r="R868" i="2"/>
  <c r="S868" i="2" s="1"/>
  <c r="T869" i="2" s="1"/>
  <c r="R869" i="2"/>
  <c r="S869" i="2" s="1"/>
  <c r="T870" i="2" s="1"/>
  <c r="R870" i="2"/>
  <c r="S870" i="2" s="1"/>
  <c r="T871" i="2" s="1"/>
  <c r="R871" i="2"/>
  <c r="S871" i="2" s="1"/>
  <c r="T872" i="2" s="1"/>
  <c r="R872" i="2"/>
  <c r="S872" i="2" s="1"/>
  <c r="T873" i="2" s="1"/>
  <c r="R873" i="2"/>
  <c r="S873" i="2" s="1"/>
  <c r="T874" i="2" s="1"/>
  <c r="R874" i="2"/>
  <c r="S874" i="2" s="1"/>
  <c r="T875" i="2" s="1"/>
  <c r="R875" i="2"/>
  <c r="S875" i="2" s="1"/>
  <c r="T876" i="2" s="1"/>
  <c r="R876" i="2"/>
  <c r="S876" i="2" s="1"/>
  <c r="T877" i="2" s="1"/>
  <c r="R877" i="2"/>
  <c r="S877" i="2" s="1"/>
  <c r="T878" i="2" s="1"/>
  <c r="R878" i="2"/>
  <c r="S878" i="2" s="1"/>
  <c r="T879" i="2" s="1"/>
  <c r="R879" i="2"/>
  <c r="S879" i="2" s="1"/>
  <c r="T880" i="2" s="1"/>
  <c r="R880" i="2"/>
  <c r="S880" i="2" s="1"/>
  <c r="T881" i="2" s="1"/>
  <c r="R881" i="2"/>
  <c r="S881" i="2" s="1"/>
  <c r="T882" i="2" s="1"/>
  <c r="R882" i="2"/>
  <c r="S882" i="2" s="1"/>
  <c r="T883" i="2" s="1"/>
  <c r="R883" i="2"/>
  <c r="S883" i="2" s="1"/>
  <c r="T884" i="2" s="1"/>
  <c r="R884" i="2"/>
  <c r="S884" i="2" s="1"/>
  <c r="T885" i="2" s="1"/>
  <c r="R885" i="2"/>
  <c r="S885" i="2" s="1"/>
  <c r="T886" i="2" s="1"/>
  <c r="R886" i="2"/>
  <c r="S886" i="2" s="1"/>
  <c r="T887" i="2" s="1"/>
  <c r="R887" i="2"/>
  <c r="S887" i="2" s="1"/>
  <c r="T888" i="2" s="1"/>
  <c r="R888" i="2"/>
  <c r="S888" i="2" s="1"/>
  <c r="T889" i="2" s="1"/>
  <c r="R889" i="2"/>
  <c r="S889" i="2" s="1"/>
  <c r="T890" i="2" s="1"/>
  <c r="R890" i="2"/>
  <c r="S890" i="2" s="1"/>
  <c r="T891" i="2" s="1"/>
  <c r="R891" i="2"/>
  <c r="S891" i="2" s="1"/>
  <c r="T892" i="2" s="1"/>
  <c r="R892" i="2"/>
  <c r="S892" i="2" s="1"/>
  <c r="T893" i="2" s="1"/>
  <c r="R893" i="2"/>
  <c r="S893" i="2" s="1"/>
  <c r="T894" i="2" s="1"/>
  <c r="R894" i="2"/>
  <c r="S894" i="2" s="1"/>
  <c r="T895" i="2" s="1"/>
  <c r="R895" i="2"/>
  <c r="S895" i="2" s="1"/>
  <c r="T896" i="2" s="1"/>
  <c r="R896" i="2"/>
  <c r="S896" i="2" s="1"/>
  <c r="T897" i="2" s="1"/>
  <c r="R897" i="2"/>
  <c r="S897" i="2" s="1"/>
  <c r="T898" i="2" s="1"/>
  <c r="R898" i="2"/>
  <c r="S898" i="2" s="1"/>
  <c r="T899" i="2" s="1"/>
  <c r="R899" i="2"/>
  <c r="S899" i="2" s="1"/>
  <c r="T900" i="2" s="1"/>
  <c r="R900" i="2"/>
  <c r="S900" i="2" s="1"/>
  <c r="T901" i="2" s="1"/>
  <c r="R901" i="2"/>
  <c r="S901" i="2" s="1"/>
  <c r="T902" i="2" s="1"/>
  <c r="R902" i="2"/>
  <c r="S902" i="2" s="1"/>
  <c r="T903" i="2" s="1"/>
  <c r="R903" i="2"/>
  <c r="S903" i="2" s="1"/>
  <c r="T904" i="2" s="1"/>
  <c r="R904" i="2"/>
  <c r="S904" i="2" s="1"/>
  <c r="T905" i="2" s="1"/>
  <c r="R905" i="2"/>
  <c r="S905" i="2" s="1"/>
  <c r="T906" i="2" s="1"/>
  <c r="R906" i="2"/>
  <c r="S906" i="2" s="1"/>
  <c r="T907" i="2" s="1"/>
  <c r="R907" i="2"/>
  <c r="S907" i="2" s="1"/>
  <c r="T908" i="2" s="1"/>
  <c r="R908" i="2"/>
  <c r="S908" i="2" s="1"/>
  <c r="T909" i="2" s="1"/>
  <c r="R909" i="2"/>
  <c r="S909" i="2" s="1"/>
  <c r="T910" i="2" s="1"/>
  <c r="R910" i="2"/>
  <c r="S910" i="2" s="1"/>
  <c r="T911" i="2" s="1"/>
  <c r="R911" i="2"/>
  <c r="S911" i="2" s="1"/>
  <c r="T912" i="2" s="1"/>
  <c r="R912" i="2"/>
  <c r="S912" i="2" s="1"/>
  <c r="T913" i="2" s="1"/>
  <c r="R913" i="2"/>
  <c r="S913" i="2" s="1"/>
  <c r="T914" i="2" s="1"/>
  <c r="R914" i="2"/>
  <c r="S914" i="2" s="1"/>
  <c r="T915" i="2" s="1"/>
  <c r="R915" i="2"/>
  <c r="S915" i="2" s="1"/>
  <c r="T916" i="2" s="1"/>
  <c r="R916" i="2"/>
  <c r="S916" i="2" s="1"/>
  <c r="T917" i="2" s="1"/>
  <c r="R917" i="2"/>
  <c r="S917" i="2" s="1"/>
  <c r="T918" i="2" s="1"/>
  <c r="R918" i="2"/>
  <c r="S918" i="2" s="1"/>
  <c r="T919" i="2" s="1"/>
  <c r="R919" i="2"/>
  <c r="S919" i="2" s="1"/>
  <c r="T920" i="2" s="1"/>
  <c r="R920" i="2"/>
  <c r="S920" i="2" s="1"/>
  <c r="T921" i="2" s="1"/>
  <c r="R921" i="2"/>
  <c r="S921" i="2" s="1"/>
  <c r="T922" i="2" s="1"/>
  <c r="R922" i="2"/>
  <c r="S922" i="2" s="1"/>
  <c r="T923" i="2" s="1"/>
  <c r="R923" i="2"/>
  <c r="S923" i="2" s="1"/>
  <c r="T924" i="2" s="1"/>
  <c r="R924" i="2"/>
  <c r="S924" i="2" s="1"/>
  <c r="T925" i="2" s="1"/>
  <c r="R925" i="2"/>
  <c r="S925" i="2" s="1"/>
  <c r="T926" i="2" s="1"/>
  <c r="R926" i="2"/>
  <c r="S926" i="2" s="1"/>
  <c r="T927" i="2" s="1"/>
  <c r="R927" i="2"/>
  <c r="S927" i="2" s="1"/>
  <c r="T928" i="2" s="1"/>
  <c r="R928" i="2"/>
  <c r="S928" i="2" s="1"/>
  <c r="T929" i="2" s="1"/>
  <c r="R929" i="2"/>
  <c r="S929" i="2" s="1"/>
  <c r="T930" i="2" s="1"/>
  <c r="R930" i="2"/>
  <c r="S930" i="2" s="1"/>
  <c r="T931" i="2" s="1"/>
  <c r="R931" i="2"/>
  <c r="S931" i="2" s="1"/>
  <c r="T932" i="2" s="1"/>
  <c r="R932" i="2"/>
  <c r="S932" i="2" s="1"/>
  <c r="T933" i="2" s="1"/>
  <c r="R933" i="2"/>
  <c r="S933" i="2" s="1"/>
  <c r="T934" i="2" s="1"/>
  <c r="R934" i="2"/>
  <c r="S934" i="2" s="1"/>
  <c r="T935" i="2" s="1"/>
  <c r="R935" i="2"/>
  <c r="S935" i="2" s="1"/>
  <c r="T936" i="2" s="1"/>
  <c r="R936" i="2"/>
  <c r="S936" i="2" s="1"/>
  <c r="T937" i="2" s="1"/>
  <c r="R937" i="2"/>
  <c r="S937" i="2" s="1"/>
  <c r="T938" i="2" s="1"/>
  <c r="R938" i="2"/>
  <c r="S938" i="2" s="1"/>
  <c r="T939" i="2" s="1"/>
  <c r="R939" i="2"/>
  <c r="S939" i="2" s="1"/>
  <c r="T940" i="2" s="1"/>
  <c r="R940" i="2"/>
  <c r="S940" i="2" s="1"/>
  <c r="T941" i="2" s="1"/>
  <c r="R941" i="2"/>
  <c r="S941" i="2" s="1"/>
  <c r="T942" i="2" s="1"/>
  <c r="R942" i="2"/>
  <c r="S942" i="2" s="1"/>
  <c r="T943" i="2" s="1"/>
  <c r="R943" i="2"/>
  <c r="S943" i="2" s="1"/>
  <c r="T944" i="2" s="1"/>
  <c r="R944" i="2"/>
  <c r="S944" i="2" s="1"/>
  <c r="T945" i="2" s="1"/>
  <c r="R945" i="2"/>
  <c r="S945" i="2" s="1"/>
  <c r="T946" i="2" s="1"/>
  <c r="R946" i="2"/>
  <c r="S946" i="2" s="1"/>
  <c r="T947" i="2" s="1"/>
  <c r="R947" i="2"/>
  <c r="S947" i="2" s="1"/>
  <c r="T948" i="2" s="1"/>
  <c r="R948" i="2"/>
  <c r="S948" i="2" s="1"/>
  <c r="T949" i="2" s="1"/>
  <c r="R949" i="2"/>
  <c r="S949" i="2" s="1"/>
  <c r="T950" i="2" s="1"/>
  <c r="R950" i="2"/>
  <c r="S950" i="2" s="1"/>
  <c r="T951" i="2" s="1"/>
  <c r="R951" i="2"/>
  <c r="S951" i="2" s="1"/>
  <c r="T952" i="2" s="1"/>
  <c r="R952" i="2"/>
  <c r="S952" i="2" s="1"/>
  <c r="T953" i="2" s="1"/>
  <c r="R953" i="2"/>
  <c r="S953" i="2" s="1"/>
  <c r="T954" i="2" s="1"/>
  <c r="R954" i="2"/>
  <c r="S954" i="2" s="1"/>
  <c r="T955" i="2" s="1"/>
  <c r="R955" i="2"/>
  <c r="S955" i="2" s="1"/>
  <c r="T956" i="2" s="1"/>
  <c r="R956" i="2"/>
  <c r="S956" i="2" s="1"/>
  <c r="T957" i="2" s="1"/>
  <c r="R957" i="2"/>
  <c r="S957" i="2" s="1"/>
  <c r="T958" i="2" s="1"/>
  <c r="R958" i="2"/>
  <c r="S958" i="2" s="1"/>
  <c r="T959" i="2" s="1"/>
  <c r="R959" i="2"/>
  <c r="S959" i="2" s="1"/>
  <c r="T960" i="2" s="1"/>
  <c r="R960" i="2"/>
  <c r="S960" i="2" s="1"/>
  <c r="T961" i="2" s="1"/>
  <c r="R961" i="2"/>
  <c r="S961" i="2" s="1"/>
  <c r="T962" i="2" s="1"/>
  <c r="R962" i="2"/>
  <c r="S962" i="2" s="1"/>
  <c r="T963" i="2" s="1"/>
  <c r="R963" i="2"/>
  <c r="S963" i="2" s="1"/>
  <c r="T964" i="2" s="1"/>
  <c r="R964" i="2"/>
  <c r="S964" i="2" s="1"/>
  <c r="T965" i="2" s="1"/>
  <c r="R965" i="2"/>
  <c r="S965" i="2" s="1"/>
  <c r="T966" i="2" s="1"/>
  <c r="R966" i="2"/>
  <c r="S966" i="2" s="1"/>
  <c r="T967" i="2" s="1"/>
  <c r="R967" i="2"/>
  <c r="S967" i="2" s="1"/>
  <c r="T968" i="2" s="1"/>
  <c r="R968" i="2"/>
  <c r="S968" i="2" s="1"/>
  <c r="T969" i="2" s="1"/>
  <c r="R969" i="2"/>
  <c r="S969" i="2" s="1"/>
  <c r="T970" i="2" s="1"/>
  <c r="R970" i="2"/>
  <c r="S970" i="2" s="1"/>
  <c r="T971" i="2" s="1"/>
  <c r="R971" i="2"/>
  <c r="S971" i="2" s="1"/>
  <c r="T972" i="2" s="1"/>
  <c r="R972" i="2"/>
  <c r="S972" i="2" s="1"/>
  <c r="T973" i="2" s="1"/>
  <c r="R973" i="2"/>
  <c r="S973" i="2" s="1"/>
  <c r="T974" i="2" s="1"/>
  <c r="R974" i="2"/>
  <c r="S974" i="2" s="1"/>
  <c r="T975" i="2" s="1"/>
  <c r="R975" i="2"/>
  <c r="S975" i="2" s="1"/>
  <c r="T976" i="2" s="1"/>
  <c r="R976" i="2"/>
  <c r="S976" i="2" s="1"/>
  <c r="T977" i="2" s="1"/>
  <c r="R977" i="2"/>
  <c r="S977" i="2" s="1"/>
  <c r="T978" i="2" s="1"/>
  <c r="R978" i="2"/>
  <c r="S978" i="2" s="1"/>
  <c r="T979" i="2" s="1"/>
  <c r="R979" i="2"/>
  <c r="S979" i="2" s="1"/>
  <c r="T980" i="2" s="1"/>
  <c r="R980" i="2"/>
  <c r="S980" i="2" s="1"/>
  <c r="T981" i="2" s="1"/>
  <c r="R981" i="2"/>
  <c r="S981" i="2" s="1"/>
  <c r="T982" i="2" s="1"/>
  <c r="R982" i="2"/>
  <c r="S982" i="2" s="1"/>
  <c r="T983" i="2" s="1"/>
  <c r="R983" i="2"/>
  <c r="S983" i="2" s="1"/>
  <c r="T984" i="2" s="1"/>
  <c r="R984" i="2"/>
  <c r="S984" i="2" s="1"/>
  <c r="T985" i="2" s="1"/>
  <c r="R985" i="2"/>
  <c r="S985" i="2" s="1"/>
  <c r="T986" i="2" s="1"/>
  <c r="R986" i="2"/>
  <c r="S986" i="2" s="1"/>
  <c r="T987" i="2" s="1"/>
  <c r="R987" i="2"/>
  <c r="S987" i="2" s="1"/>
  <c r="T988" i="2" s="1"/>
  <c r="R988" i="2"/>
  <c r="S988" i="2" s="1"/>
  <c r="T989" i="2" s="1"/>
  <c r="R989" i="2"/>
  <c r="S989" i="2" s="1"/>
  <c r="T990" i="2" s="1"/>
  <c r="R990" i="2"/>
  <c r="S990" i="2" s="1"/>
  <c r="T991" i="2" s="1"/>
  <c r="R991" i="2"/>
  <c r="S991" i="2" s="1"/>
  <c r="T992" i="2" s="1"/>
  <c r="R992" i="2"/>
  <c r="S992" i="2" s="1"/>
  <c r="T993" i="2" s="1"/>
  <c r="R993" i="2"/>
  <c r="S993" i="2" s="1"/>
  <c r="T994" i="2" s="1"/>
  <c r="R994" i="2"/>
  <c r="S994" i="2" s="1"/>
  <c r="T995" i="2" s="1"/>
  <c r="R995" i="2"/>
  <c r="S995" i="2" s="1"/>
  <c r="T996" i="2" s="1"/>
  <c r="R996" i="2"/>
  <c r="S996" i="2" s="1"/>
  <c r="T997" i="2" s="1"/>
  <c r="R997" i="2"/>
  <c r="S997" i="2" s="1"/>
  <c r="T998" i="2" s="1"/>
  <c r="R998" i="2"/>
  <c r="S998" i="2" s="1"/>
  <c r="T999" i="2" s="1"/>
  <c r="R999" i="2"/>
  <c r="S999" i="2" s="1"/>
  <c r="T1000" i="2" s="1"/>
  <c r="R1000" i="2"/>
  <c r="S1000" i="2" s="1"/>
  <c r="T1001" i="2" s="1"/>
  <c r="R1001" i="2"/>
  <c r="S1001" i="2" s="1"/>
  <c r="T1002" i="2" s="1"/>
  <c r="R1002" i="2"/>
  <c r="S1002" i="2" s="1"/>
  <c r="T1003" i="2" s="1"/>
  <c r="R1003" i="2"/>
  <c r="S1003" i="2" s="1"/>
  <c r="T1004" i="2" s="1"/>
  <c r="R1004" i="2"/>
  <c r="S1004" i="2" s="1"/>
  <c r="T1005" i="2" s="1"/>
  <c r="R1005" i="2"/>
  <c r="S1005" i="2" s="1"/>
  <c r="T1006" i="2" s="1"/>
  <c r="R1006" i="2"/>
  <c r="S1006" i="2" s="1"/>
  <c r="T1007" i="2" s="1"/>
  <c r="R1007" i="2"/>
  <c r="S1007" i="2" s="1"/>
  <c r="T1008" i="2" s="1"/>
  <c r="R1008" i="2"/>
  <c r="S1008" i="2" s="1"/>
  <c r="T1009" i="2" s="1"/>
  <c r="R1009" i="2"/>
  <c r="S1009" i="2" s="1"/>
  <c r="T1010" i="2" s="1"/>
  <c r="R1010" i="2"/>
  <c r="S1010" i="2" s="1"/>
  <c r="T1011" i="2" s="1"/>
  <c r="R1011" i="2"/>
  <c r="S1011" i="2" s="1"/>
  <c r="T1012" i="2" s="1"/>
  <c r="R1012" i="2"/>
  <c r="S1012" i="2" s="1"/>
  <c r="T1013" i="2" s="1"/>
  <c r="R1013" i="2"/>
  <c r="S1013" i="2" s="1"/>
  <c r="T1014" i="2" s="1"/>
  <c r="R1014" i="2"/>
  <c r="S1014" i="2" s="1"/>
  <c r="T1015" i="2" s="1"/>
  <c r="R1015" i="2"/>
  <c r="S1015" i="2" s="1"/>
  <c r="T1016" i="2" s="1"/>
  <c r="R1016" i="2"/>
  <c r="S1016" i="2" s="1"/>
  <c r="T1017" i="2" s="1"/>
  <c r="R1017" i="2"/>
  <c r="S1017" i="2" s="1"/>
  <c r="T1018" i="2" s="1"/>
  <c r="R1018" i="2"/>
  <c r="S1018" i="2" s="1"/>
  <c r="T1019" i="2" s="1"/>
  <c r="R1019" i="2"/>
  <c r="S1019" i="2" s="1"/>
  <c r="T1020" i="2" s="1"/>
  <c r="R1020" i="2"/>
  <c r="S1020" i="2" s="1"/>
  <c r="T1021" i="2" s="1"/>
  <c r="R1021" i="2"/>
  <c r="S1021" i="2" s="1"/>
  <c r="T1022" i="2" s="1"/>
  <c r="R1022" i="2"/>
  <c r="S1022" i="2" s="1"/>
  <c r="T1023" i="2" s="1"/>
  <c r="R1023" i="2"/>
  <c r="S1023" i="2" s="1"/>
  <c r="T1024" i="2" s="1"/>
  <c r="R1024" i="2"/>
  <c r="S1024" i="2" s="1"/>
  <c r="T1025" i="2" s="1"/>
  <c r="R1025" i="2"/>
  <c r="S1025" i="2" s="1"/>
  <c r="T1026" i="2" s="1"/>
  <c r="R1026" i="2"/>
  <c r="S1026" i="2" s="1"/>
  <c r="T1027" i="2" s="1"/>
  <c r="R1027" i="2"/>
  <c r="S1027" i="2" s="1"/>
  <c r="T1028" i="2" s="1"/>
  <c r="R1028" i="2"/>
  <c r="S1028" i="2" s="1"/>
  <c r="T1029" i="2" s="1"/>
  <c r="R1029" i="2"/>
  <c r="S1029" i="2" s="1"/>
  <c r="T1030" i="2" s="1"/>
  <c r="R1030" i="2"/>
  <c r="S1030" i="2" s="1"/>
  <c r="T1031" i="2" s="1"/>
  <c r="R1031" i="2"/>
  <c r="S1031" i="2" s="1"/>
  <c r="T1032" i="2" s="1"/>
  <c r="R1032" i="2"/>
  <c r="S1032" i="2" s="1"/>
  <c r="T1033" i="2" s="1"/>
  <c r="R1033" i="2"/>
  <c r="S1033" i="2" s="1"/>
  <c r="T1034" i="2" s="1"/>
  <c r="R1034" i="2"/>
  <c r="S1034" i="2" s="1"/>
  <c r="T1035" i="2" s="1"/>
  <c r="R1035" i="2"/>
  <c r="S1035" i="2" s="1"/>
  <c r="T1036" i="2" s="1"/>
  <c r="R1036" i="2"/>
  <c r="S1036" i="2" s="1"/>
  <c r="T1037" i="2" s="1"/>
  <c r="R1037" i="2"/>
  <c r="S1037" i="2" s="1"/>
  <c r="T1038" i="2" s="1"/>
  <c r="R1038" i="2"/>
  <c r="S1038" i="2" s="1"/>
  <c r="T1039" i="2" s="1"/>
  <c r="R1039" i="2"/>
  <c r="S1039" i="2" s="1"/>
  <c r="T1040" i="2" s="1"/>
  <c r="R1040" i="2"/>
  <c r="S1040" i="2" s="1"/>
  <c r="T1041" i="2" s="1"/>
  <c r="R1041" i="2"/>
  <c r="S1041" i="2" s="1"/>
  <c r="T1042" i="2" s="1"/>
  <c r="R1042" i="2"/>
  <c r="S1042" i="2" s="1"/>
  <c r="T1043" i="2" s="1"/>
  <c r="R1043" i="2"/>
  <c r="S1043" i="2" s="1"/>
  <c r="T1044" i="2" s="1"/>
  <c r="R1044" i="2"/>
  <c r="S1044" i="2" s="1"/>
  <c r="T1045" i="2" s="1"/>
  <c r="R1045" i="2"/>
  <c r="S1045" i="2" s="1"/>
  <c r="T1046" i="2" s="1"/>
  <c r="R1046" i="2"/>
  <c r="S1046" i="2" s="1"/>
  <c r="T1047" i="2" s="1"/>
  <c r="R1047" i="2"/>
  <c r="S1047" i="2" s="1"/>
  <c r="T1048" i="2" s="1"/>
  <c r="R1048" i="2"/>
  <c r="S1048" i="2" s="1"/>
  <c r="T1049" i="2" s="1"/>
  <c r="R1049" i="2"/>
  <c r="S1049" i="2" s="1"/>
  <c r="T1050" i="2" s="1"/>
  <c r="R1050" i="2"/>
  <c r="S1050" i="2" s="1"/>
  <c r="T1051" i="2" s="1"/>
  <c r="R1051" i="2"/>
  <c r="S1051" i="2" s="1"/>
  <c r="T1052" i="2" s="1"/>
  <c r="R1052" i="2"/>
  <c r="S1052" i="2" s="1"/>
  <c r="T1053" i="2" s="1"/>
  <c r="R1053" i="2"/>
  <c r="S1053" i="2" s="1"/>
  <c r="T1054" i="2" s="1"/>
  <c r="R1054" i="2"/>
  <c r="S1054" i="2" s="1"/>
  <c r="T1055" i="2" s="1"/>
  <c r="R1055" i="2"/>
  <c r="S1055" i="2" s="1"/>
  <c r="T1056" i="2" s="1"/>
  <c r="R1056" i="2"/>
  <c r="S1056" i="2" s="1"/>
  <c r="T1057" i="2" s="1"/>
  <c r="R1057" i="2"/>
  <c r="S1057" i="2" s="1"/>
  <c r="T1058" i="2" s="1"/>
  <c r="R1058" i="2"/>
  <c r="S1058" i="2" s="1"/>
  <c r="T1059" i="2" s="1"/>
  <c r="R1059" i="2"/>
  <c r="S1059" i="2" s="1"/>
  <c r="T1060" i="2" s="1"/>
  <c r="R1060" i="2"/>
  <c r="S1060" i="2" s="1"/>
  <c r="T1061" i="2" s="1"/>
  <c r="R1061" i="2"/>
  <c r="S1061" i="2" s="1"/>
  <c r="T1062" i="2" s="1"/>
  <c r="R1062" i="2"/>
  <c r="S1062" i="2" s="1"/>
  <c r="T1063" i="2" s="1"/>
  <c r="R1063" i="2"/>
  <c r="S1063" i="2" s="1"/>
  <c r="T1064" i="2" s="1"/>
  <c r="R1064" i="2"/>
  <c r="S1064" i="2" s="1"/>
  <c r="T1065" i="2" s="1"/>
  <c r="R1065" i="2"/>
  <c r="S1065" i="2" s="1"/>
  <c r="T1066" i="2" s="1"/>
  <c r="R1066" i="2"/>
  <c r="S1066" i="2" s="1"/>
  <c r="T1067" i="2" s="1"/>
  <c r="R1067" i="2"/>
  <c r="S1067" i="2" s="1"/>
  <c r="T1068" i="2" s="1"/>
  <c r="R1068" i="2"/>
  <c r="S1068" i="2" s="1"/>
  <c r="T1069" i="2" s="1"/>
  <c r="R1069" i="2"/>
  <c r="S1069" i="2" s="1"/>
  <c r="T1070" i="2" s="1"/>
  <c r="R1070" i="2"/>
  <c r="S1070" i="2" s="1"/>
  <c r="T1071" i="2" s="1"/>
  <c r="R1071" i="2"/>
  <c r="S1071" i="2" s="1"/>
  <c r="T1072" i="2" s="1"/>
  <c r="R1072" i="2"/>
  <c r="S1072" i="2" s="1"/>
  <c r="T1073" i="2" s="1"/>
  <c r="R1073" i="2"/>
  <c r="S1073" i="2" s="1"/>
  <c r="T1074" i="2" s="1"/>
  <c r="R1074" i="2"/>
  <c r="S1074" i="2" s="1"/>
  <c r="T1075" i="2" s="1"/>
  <c r="R1075" i="2"/>
  <c r="S1075" i="2" s="1"/>
  <c r="T1076" i="2" s="1"/>
  <c r="R1076" i="2"/>
  <c r="S1076" i="2" s="1"/>
  <c r="T1077" i="2" s="1"/>
  <c r="R1077" i="2"/>
  <c r="S1077" i="2" s="1"/>
  <c r="T1078" i="2" s="1"/>
  <c r="R1078" i="2"/>
  <c r="S1078" i="2" s="1"/>
  <c r="T1079" i="2" s="1"/>
  <c r="R1079" i="2"/>
  <c r="S1079" i="2" s="1"/>
  <c r="T1080" i="2" s="1"/>
  <c r="R1080" i="2"/>
  <c r="S1080" i="2" s="1"/>
  <c r="T1081" i="2" s="1"/>
  <c r="R1081" i="2"/>
  <c r="S1081" i="2" s="1"/>
  <c r="T1082" i="2" s="1"/>
  <c r="R1082" i="2"/>
  <c r="S1082" i="2" s="1"/>
  <c r="T1083" i="2" s="1"/>
  <c r="R1083" i="2"/>
  <c r="S1083" i="2" s="1"/>
  <c r="T1084" i="2" s="1"/>
  <c r="R1084" i="2"/>
  <c r="S1084" i="2" s="1"/>
  <c r="T1085" i="2" s="1"/>
  <c r="R1085" i="2"/>
  <c r="S1085" i="2" s="1"/>
  <c r="T1086" i="2" s="1"/>
  <c r="R1086" i="2"/>
  <c r="S1086" i="2" s="1"/>
  <c r="T1087" i="2" s="1"/>
  <c r="R1087" i="2"/>
  <c r="S1087" i="2" s="1"/>
  <c r="T1088" i="2" s="1"/>
  <c r="R1088" i="2"/>
  <c r="S1088" i="2" s="1"/>
  <c r="T1089" i="2" s="1"/>
  <c r="R1089" i="2"/>
  <c r="S1089" i="2" s="1"/>
  <c r="T1090" i="2" s="1"/>
  <c r="R1090" i="2"/>
  <c r="S1090" i="2" s="1"/>
  <c r="T1091" i="2" s="1"/>
  <c r="R1091" i="2"/>
  <c r="S1091" i="2" s="1"/>
  <c r="T1092" i="2" s="1"/>
  <c r="R1092" i="2"/>
  <c r="S1092" i="2" s="1"/>
  <c r="T1093" i="2" s="1"/>
  <c r="R1093" i="2"/>
  <c r="S1093" i="2" s="1"/>
  <c r="T1094" i="2" s="1"/>
  <c r="R1094" i="2"/>
  <c r="S1094" i="2" s="1"/>
  <c r="T1095" i="2" s="1"/>
  <c r="R1095" i="2"/>
  <c r="S1095" i="2" s="1"/>
  <c r="T1096" i="2" s="1"/>
  <c r="R1096" i="2"/>
  <c r="S1096" i="2" s="1"/>
  <c r="T1097" i="2" s="1"/>
  <c r="R1097" i="2"/>
  <c r="S1097" i="2" s="1"/>
  <c r="T1098" i="2" s="1"/>
  <c r="R1098" i="2"/>
  <c r="S1098" i="2" s="1"/>
  <c r="T1099" i="2" s="1"/>
  <c r="R1099" i="2"/>
  <c r="S1099" i="2" s="1"/>
  <c r="T1100" i="2" s="1"/>
  <c r="R1100" i="2"/>
  <c r="S1100" i="2" s="1"/>
  <c r="T1101" i="2" s="1"/>
  <c r="R1101" i="2"/>
  <c r="S1101" i="2" s="1"/>
  <c r="T1102" i="2" s="1"/>
  <c r="R1102" i="2"/>
  <c r="S1102" i="2" s="1"/>
  <c r="T1103" i="2" s="1"/>
  <c r="R1103" i="2"/>
  <c r="S1103" i="2" s="1"/>
  <c r="T1104" i="2" s="1"/>
  <c r="R1104" i="2"/>
  <c r="S1104" i="2" s="1"/>
  <c r="T1105" i="2" s="1"/>
  <c r="R1105" i="2"/>
  <c r="S1105" i="2" s="1"/>
  <c r="T1106" i="2" s="1"/>
  <c r="R1106" i="2"/>
  <c r="S1106" i="2" s="1"/>
  <c r="T1107" i="2" s="1"/>
  <c r="R1107" i="2"/>
  <c r="S1107" i="2" s="1"/>
  <c r="T1108" i="2" s="1"/>
  <c r="R1108" i="2"/>
  <c r="S1108" i="2" s="1"/>
  <c r="T1109" i="2" s="1"/>
  <c r="R1109" i="2"/>
  <c r="S1109" i="2" s="1"/>
  <c r="T1110" i="2" s="1"/>
  <c r="R1110" i="2"/>
  <c r="S1110" i="2" s="1"/>
  <c r="T1111" i="2" s="1"/>
  <c r="R1111" i="2"/>
  <c r="S1111" i="2" s="1"/>
  <c r="T1112" i="2" s="1"/>
  <c r="R1112" i="2"/>
  <c r="S1112" i="2" s="1"/>
  <c r="T1113" i="2" s="1"/>
  <c r="R1113" i="2"/>
  <c r="S1113" i="2" s="1"/>
  <c r="T1114" i="2" s="1"/>
  <c r="R1114" i="2"/>
  <c r="S1114" i="2" s="1"/>
  <c r="T1115" i="2" s="1"/>
  <c r="R1115" i="2"/>
  <c r="S1115" i="2" s="1"/>
  <c r="T1116" i="2" s="1"/>
  <c r="R1116" i="2"/>
  <c r="S1116" i="2" s="1"/>
  <c r="T1117" i="2" s="1"/>
  <c r="R1117" i="2"/>
  <c r="S1117" i="2" s="1"/>
  <c r="T1118" i="2" s="1"/>
  <c r="R1118" i="2"/>
  <c r="S1118" i="2" s="1"/>
  <c r="T1119" i="2" s="1"/>
  <c r="R1119" i="2"/>
  <c r="S1119" i="2" s="1"/>
  <c r="T1120" i="2" s="1"/>
  <c r="R1120" i="2"/>
  <c r="S1120" i="2" s="1"/>
  <c r="T1121" i="2" s="1"/>
  <c r="R1121" i="2"/>
  <c r="S1121" i="2" s="1"/>
  <c r="T1122" i="2" s="1"/>
  <c r="R1122" i="2"/>
  <c r="S1122" i="2" s="1"/>
  <c r="T1123" i="2" s="1"/>
  <c r="R1123" i="2"/>
  <c r="S1123" i="2" s="1"/>
  <c r="T1124" i="2" s="1"/>
  <c r="R1124" i="2"/>
  <c r="S1124" i="2" s="1"/>
  <c r="T1125" i="2" s="1"/>
  <c r="R1125" i="2"/>
  <c r="S1125" i="2" s="1"/>
  <c r="T1126" i="2" s="1"/>
  <c r="R1126" i="2"/>
  <c r="S1126" i="2" s="1"/>
  <c r="T1127" i="2" s="1"/>
  <c r="R1127" i="2"/>
  <c r="S1127" i="2" s="1"/>
  <c r="T1128" i="2" s="1"/>
  <c r="R1128" i="2"/>
  <c r="S1128" i="2" s="1"/>
  <c r="T1129" i="2" s="1"/>
  <c r="R1129" i="2"/>
  <c r="S1129" i="2" s="1"/>
  <c r="T1130" i="2" s="1"/>
  <c r="R1130" i="2"/>
  <c r="S1130" i="2" s="1"/>
  <c r="T1131" i="2" s="1"/>
  <c r="R1131" i="2"/>
  <c r="S1131" i="2" s="1"/>
  <c r="T1132" i="2" s="1"/>
  <c r="R1132" i="2"/>
  <c r="S1132" i="2" s="1"/>
  <c r="T1133" i="2" s="1"/>
  <c r="R1133" i="2"/>
  <c r="S1133" i="2" s="1"/>
  <c r="T1134" i="2" s="1"/>
  <c r="R1134" i="2"/>
  <c r="S1134" i="2" s="1"/>
  <c r="T1135" i="2" s="1"/>
  <c r="R1135" i="2"/>
  <c r="S1135" i="2" s="1"/>
  <c r="T1136" i="2" s="1"/>
  <c r="R1136" i="2"/>
  <c r="S1136" i="2" s="1"/>
  <c r="T1137" i="2" s="1"/>
  <c r="R1137" i="2"/>
  <c r="S1137" i="2" s="1"/>
  <c r="T1138" i="2" s="1"/>
  <c r="R1138" i="2"/>
  <c r="S1138" i="2" s="1"/>
  <c r="T1139" i="2" s="1"/>
  <c r="R1139" i="2"/>
  <c r="S1139" i="2" s="1"/>
  <c r="T1140" i="2" s="1"/>
  <c r="R1140" i="2"/>
  <c r="S1140" i="2" s="1"/>
  <c r="T1141" i="2" s="1"/>
  <c r="R1141" i="2"/>
  <c r="S1141" i="2" s="1"/>
  <c r="T1142" i="2" s="1"/>
  <c r="R1142" i="2"/>
  <c r="S1142" i="2" s="1"/>
  <c r="T1143" i="2" s="1"/>
  <c r="R1143" i="2"/>
  <c r="S1143" i="2" s="1"/>
  <c r="T1144" i="2" s="1"/>
  <c r="R1144" i="2"/>
  <c r="S1144" i="2" s="1"/>
  <c r="T1145" i="2" s="1"/>
  <c r="R1145" i="2"/>
  <c r="S1145" i="2" s="1"/>
  <c r="T1146" i="2" s="1"/>
  <c r="R1146" i="2"/>
  <c r="S1146" i="2" s="1"/>
  <c r="T1147" i="2" s="1"/>
  <c r="R1147" i="2"/>
  <c r="S1147" i="2" s="1"/>
  <c r="T1148" i="2" s="1"/>
  <c r="R1148" i="2"/>
  <c r="S1148" i="2" s="1"/>
  <c r="T1149" i="2" s="1"/>
  <c r="R1149" i="2"/>
  <c r="S1149" i="2" s="1"/>
  <c r="T1150" i="2" s="1"/>
  <c r="R1150" i="2"/>
  <c r="S1150" i="2" s="1"/>
  <c r="T1151" i="2" s="1"/>
  <c r="R1151" i="2"/>
  <c r="S1151" i="2" s="1"/>
  <c r="T1152" i="2" s="1"/>
  <c r="R1152" i="2"/>
  <c r="S1152" i="2" s="1"/>
  <c r="T1153" i="2" s="1"/>
  <c r="R1153" i="2"/>
  <c r="S1153" i="2" s="1"/>
  <c r="T1154" i="2" s="1"/>
  <c r="R1154" i="2"/>
  <c r="S1154" i="2" s="1"/>
  <c r="T1155" i="2" s="1"/>
  <c r="R1155" i="2"/>
  <c r="S1155" i="2" s="1"/>
  <c r="T1156" i="2" s="1"/>
  <c r="R1156" i="2"/>
  <c r="S1156" i="2" s="1"/>
  <c r="T1157" i="2" s="1"/>
  <c r="R1157" i="2"/>
  <c r="S1157" i="2" s="1"/>
  <c r="T1158" i="2" s="1"/>
  <c r="R1158" i="2"/>
  <c r="S1158" i="2" s="1"/>
  <c r="T1159" i="2" s="1"/>
  <c r="R1159" i="2"/>
  <c r="S1159" i="2" s="1"/>
  <c r="T1160" i="2" s="1"/>
  <c r="R1160" i="2"/>
  <c r="S1160" i="2" s="1"/>
  <c r="T1161" i="2" s="1"/>
  <c r="R1161" i="2"/>
  <c r="S1161" i="2" s="1"/>
  <c r="T1162" i="2" s="1"/>
  <c r="R1162" i="2"/>
  <c r="S1162" i="2" s="1"/>
  <c r="T1163" i="2" s="1"/>
  <c r="R1163" i="2"/>
  <c r="S1163" i="2" s="1"/>
  <c r="T1164" i="2" s="1"/>
  <c r="R1164" i="2"/>
  <c r="S1164" i="2" s="1"/>
  <c r="T1165" i="2" s="1"/>
  <c r="R1165" i="2"/>
  <c r="S1165" i="2" s="1"/>
  <c r="T1166" i="2" s="1"/>
  <c r="R1166" i="2"/>
  <c r="S1166" i="2" s="1"/>
  <c r="T1167" i="2" s="1"/>
  <c r="R1167" i="2"/>
  <c r="S1167" i="2" s="1"/>
  <c r="T1168" i="2" s="1"/>
  <c r="R1168" i="2"/>
  <c r="S1168" i="2" s="1"/>
  <c r="T1169" i="2" s="1"/>
  <c r="R1169" i="2"/>
  <c r="S1169" i="2" s="1"/>
  <c r="T1170" i="2" s="1"/>
  <c r="R1170" i="2"/>
  <c r="S1170" i="2" s="1"/>
  <c r="T1171" i="2" s="1"/>
  <c r="R1171" i="2"/>
  <c r="S1171" i="2" s="1"/>
  <c r="T1172" i="2" s="1"/>
  <c r="R1172" i="2"/>
  <c r="S1172" i="2" s="1"/>
  <c r="T1173" i="2" s="1"/>
  <c r="R1173" i="2"/>
  <c r="S1173" i="2" s="1"/>
  <c r="T1174" i="2" s="1"/>
  <c r="R1174" i="2"/>
  <c r="S1174" i="2" s="1"/>
  <c r="T1175" i="2" s="1"/>
  <c r="R1175" i="2"/>
  <c r="S1175" i="2" s="1"/>
  <c r="T1176" i="2" s="1"/>
  <c r="R1176" i="2"/>
  <c r="S1176" i="2" s="1"/>
  <c r="T1177" i="2" s="1"/>
  <c r="R1177" i="2"/>
  <c r="S1177" i="2" s="1"/>
  <c r="T1178" i="2" s="1"/>
  <c r="R1178" i="2"/>
  <c r="S1178" i="2" s="1"/>
  <c r="T1179" i="2" s="1"/>
  <c r="R1179" i="2"/>
  <c r="S1179" i="2" s="1"/>
  <c r="T1180" i="2" s="1"/>
  <c r="R1180" i="2"/>
  <c r="S1180" i="2" s="1"/>
  <c r="T1181" i="2" s="1"/>
  <c r="R1181" i="2"/>
  <c r="S1181" i="2" s="1"/>
  <c r="T1182" i="2" s="1"/>
  <c r="R1182" i="2"/>
  <c r="S1182" i="2" s="1"/>
  <c r="T1183" i="2" s="1"/>
  <c r="R1183" i="2"/>
  <c r="S1183" i="2" s="1"/>
  <c r="T1184" i="2" s="1"/>
  <c r="R1184" i="2"/>
  <c r="S1184" i="2" s="1"/>
  <c r="T1185" i="2" s="1"/>
  <c r="R1185" i="2"/>
  <c r="S1185" i="2" s="1"/>
  <c r="T1186" i="2" s="1"/>
  <c r="R1186" i="2"/>
  <c r="S1186" i="2" s="1"/>
  <c r="T1187" i="2" s="1"/>
  <c r="R1187" i="2"/>
  <c r="S1187" i="2" s="1"/>
  <c r="T1188" i="2" s="1"/>
  <c r="R1188" i="2"/>
  <c r="S1188" i="2" s="1"/>
  <c r="T1189" i="2" s="1"/>
  <c r="R1189" i="2"/>
  <c r="S1189" i="2" s="1"/>
  <c r="T1190" i="2" s="1"/>
  <c r="R1190" i="2"/>
  <c r="S1190" i="2" s="1"/>
  <c r="T1191" i="2" s="1"/>
  <c r="R1191" i="2"/>
  <c r="S1191" i="2" s="1"/>
  <c r="T1192" i="2" s="1"/>
  <c r="R1192" i="2"/>
  <c r="S1192" i="2" s="1"/>
  <c r="T1193" i="2" s="1"/>
  <c r="R1193" i="2"/>
  <c r="S1193" i="2" s="1"/>
  <c r="T1194" i="2" s="1"/>
  <c r="R1194" i="2"/>
  <c r="S1194" i="2" s="1"/>
  <c r="T1195" i="2" s="1"/>
  <c r="R1195" i="2"/>
  <c r="S1195" i="2" s="1"/>
  <c r="T1196" i="2" s="1"/>
  <c r="R1196" i="2"/>
  <c r="S1196" i="2" s="1"/>
  <c r="T1197" i="2" s="1"/>
  <c r="R1197" i="2"/>
  <c r="S1197" i="2" s="1"/>
  <c r="T1198" i="2" s="1"/>
  <c r="R1198" i="2"/>
  <c r="S1198" i="2" s="1"/>
  <c r="T1199" i="2" s="1"/>
  <c r="R1199" i="2"/>
  <c r="S1199" i="2" s="1"/>
  <c r="T1200" i="2" s="1"/>
  <c r="R1200" i="2"/>
  <c r="S1200" i="2" s="1"/>
  <c r="T1201" i="2" s="1"/>
  <c r="R1201" i="2"/>
  <c r="S1201" i="2" s="1"/>
  <c r="T1202" i="2" s="1"/>
  <c r="R1202" i="2"/>
  <c r="S1202" i="2" s="1"/>
  <c r="T1203" i="2" s="1"/>
  <c r="R1203" i="2"/>
  <c r="S1203" i="2" s="1"/>
  <c r="T1204" i="2" s="1"/>
  <c r="R1204" i="2"/>
  <c r="S1204" i="2" s="1"/>
  <c r="T1205" i="2" s="1"/>
  <c r="R1205" i="2"/>
  <c r="S1205" i="2" s="1"/>
  <c r="T1206" i="2" s="1"/>
  <c r="R1206" i="2"/>
  <c r="S1206" i="2" s="1"/>
  <c r="T1207" i="2" s="1"/>
  <c r="R1207" i="2"/>
  <c r="S1207" i="2" s="1"/>
  <c r="T1208" i="2" s="1"/>
  <c r="R1208" i="2"/>
  <c r="S1208" i="2" s="1"/>
  <c r="T1209" i="2" s="1"/>
  <c r="R1209" i="2"/>
  <c r="S1209" i="2" s="1"/>
  <c r="T1210" i="2" s="1"/>
  <c r="R1210" i="2"/>
  <c r="S1210" i="2" s="1"/>
  <c r="T1211" i="2" s="1"/>
  <c r="R1211" i="2"/>
  <c r="S1211" i="2" s="1"/>
  <c r="T1212" i="2" s="1"/>
  <c r="R1212" i="2"/>
  <c r="S1212" i="2" s="1"/>
  <c r="T1213" i="2" s="1"/>
  <c r="R1213" i="2"/>
  <c r="S1213" i="2" s="1"/>
  <c r="T1214" i="2" s="1"/>
  <c r="R1214" i="2"/>
  <c r="S1214" i="2" s="1"/>
  <c r="T1215" i="2" s="1"/>
  <c r="R1215" i="2"/>
  <c r="S1215" i="2" s="1"/>
  <c r="T1216" i="2" s="1"/>
  <c r="R1216" i="2"/>
  <c r="S1216" i="2" s="1"/>
  <c r="T1217" i="2" s="1"/>
  <c r="R1217" i="2"/>
  <c r="S1217" i="2" s="1"/>
  <c r="T1218" i="2" s="1"/>
  <c r="R1218" i="2"/>
  <c r="S1218" i="2" s="1"/>
  <c r="T1219" i="2" s="1"/>
  <c r="R1219" i="2"/>
  <c r="S1219" i="2" s="1"/>
  <c r="T1220" i="2" s="1"/>
  <c r="R1220" i="2"/>
  <c r="S1220" i="2" s="1"/>
  <c r="T1221" i="2" s="1"/>
  <c r="R1221" i="2"/>
  <c r="S1221" i="2" s="1"/>
  <c r="T1222" i="2" s="1"/>
  <c r="R1222" i="2"/>
  <c r="S1222" i="2" s="1"/>
  <c r="T1223" i="2" s="1"/>
  <c r="R1223" i="2"/>
  <c r="S1223" i="2" s="1"/>
  <c r="T1224" i="2" s="1"/>
  <c r="R1224" i="2"/>
  <c r="S1224" i="2" s="1"/>
  <c r="T1225" i="2" s="1"/>
  <c r="R1225" i="2"/>
  <c r="S1225" i="2" s="1"/>
  <c r="T1226" i="2" s="1"/>
  <c r="R1226" i="2"/>
  <c r="S1226" i="2" s="1"/>
  <c r="T1227" i="2" s="1"/>
  <c r="R1227" i="2"/>
  <c r="S1227" i="2" s="1"/>
  <c r="T1228" i="2" s="1"/>
  <c r="R1228" i="2"/>
  <c r="S1228" i="2" s="1"/>
  <c r="T1229" i="2" s="1"/>
  <c r="R1229" i="2"/>
  <c r="S1229" i="2" s="1"/>
  <c r="T1230" i="2" s="1"/>
  <c r="R1230" i="2"/>
  <c r="S1230" i="2" s="1"/>
  <c r="T1231" i="2" s="1"/>
  <c r="R1231" i="2"/>
  <c r="S1231" i="2" s="1"/>
  <c r="T1232" i="2" s="1"/>
  <c r="R1232" i="2"/>
  <c r="S1232" i="2" s="1"/>
  <c r="T1233" i="2" s="1"/>
  <c r="R1233" i="2"/>
  <c r="S1233" i="2" s="1"/>
  <c r="T1234" i="2" s="1"/>
  <c r="R1234" i="2"/>
  <c r="S1234" i="2" s="1"/>
  <c r="T1235" i="2" s="1"/>
  <c r="R1235" i="2"/>
  <c r="S1235" i="2" s="1"/>
  <c r="T1236" i="2" s="1"/>
  <c r="R1236" i="2"/>
  <c r="S1236" i="2" s="1"/>
  <c r="T1237" i="2" s="1"/>
  <c r="R1237" i="2"/>
  <c r="S1237" i="2" s="1"/>
  <c r="T1238" i="2" s="1"/>
  <c r="R1238" i="2"/>
  <c r="S1238" i="2" s="1"/>
  <c r="T1239" i="2" s="1"/>
  <c r="R1239" i="2"/>
  <c r="S1239" i="2" s="1"/>
  <c r="T1240" i="2" s="1"/>
  <c r="R1240" i="2"/>
  <c r="S1240" i="2" s="1"/>
  <c r="T1241" i="2" s="1"/>
  <c r="R1241" i="2"/>
  <c r="S1241" i="2" s="1"/>
  <c r="T1242" i="2" s="1"/>
  <c r="R1242" i="2"/>
  <c r="S1242" i="2" s="1"/>
  <c r="T1243" i="2" s="1"/>
  <c r="R1243" i="2"/>
  <c r="S1243" i="2" s="1"/>
  <c r="T1244" i="2" s="1"/>
  <c r="R1244" i="2"/>
  <c r="S1244" i="2" s="1"/>
  <c r="T1245" i="2" s="1"/>
  <c r="R1245" i="2"/>
  <c r="S1245" i="2" s="1"/>
  <c r="T1246" i="2" s="1"/>
  <c r="R1246" i="2"/>
  <c r="S1246" i="2" s="1"/>
  <c r="T1247" i="2" s="1"/>
  <c r="R1247" i="2"/>
  <c r="S1247" i="2" s="1"/>
  <c r="T1248" i="2" s="1"/>
  <c r="R1248" i="2"/>
  <c r="S1248" i="2" s="1"/>
  <c r="T1249" i="2" s="1"/>
  <c r="R1249" i="2"/>
  <c r="S1249" i="2" s="1"/>
  <c r="T1250" i="2" s="1"/>
  <c r="R1250" i="2"/>
  <c r="S1250" i="2" s="1"/>
  <c r="T1251" i="2" s="1"/>
  <c r="R1251" i="2"/>
  <c r="S1251" i="2" s="1"/>
  <c r="T1252" i="2" s="1"/>
  <c r="R1252" i="2"/>
  <c r="S1252" i="2" s="1"/>
  <c r="T1253" i="2" s="1"/>
  <c r="R1253" i="2"/>
  <c r="S1253" i="2" s="1"/>
  <c r="T1254" i="2" s="1"/>
  <c r="R1254" i="2"/>
  <c r="S1254" i="2" s="1"/>
  <c r="T1255" i="2" s="1"/>
  <c r="R1255" i="2"/>
  <c r="S1255" i="2" s="1"/>
  <c r="T1256" i="2" s="1"/>
  <c r="R1256" i="2"/>
  <c r="S1256" i="2" s="1"/>
  <c r="T1257" i="2" s="1"/>
  <c r="R1257" i="2"/>
  <c r="S1257" i="2" s="1"/>
  <c r="T1258" i="2" s="1"/>
  <c r="R1258" i="2"/>
  <c r="S1258" i="2" s="1"/>
  <c r="T1259" i="2" s="1"/>
  <c r="R1259" i="2"/>
  <c r="S1259" i="2" s="1"/>
  <c r="T1260" i="2" s="1"/>
  <c r="R1260" i="2"/>
  <c r="S1260" i="2" s="1"/>
  <c r="T1261" i="2" s="1"/>
  <c r="R1261" i="2"/>
  <c r="S1261" i="2" s="1"/>
  <c r="T1262" i="2" s="1"/>
  <c r="R1262" i="2"/>
  <c r="S1262" i="2" s="1"/>
  <c r="T1263" i="2" s="1"/>
  <c r="R1263" i="2"/>
  <c r="S1263" i="2" s="1"/>
  <c r="T1264" i="2" s="1"/>
  <c r="R1264" i="2"/>
  <c r="S1264" i="2" s="1"/>
  <c r="T1265" i="2" s="1"/>
  <c r="R1265" i="2"/>
  <c r="S1265" i="2" s="1"/>
  <c r="T1266" i="2" s="1"/>
  <c r="R1266" i="2"/>
  <c r="S1266" i="2" s="1"/>
  <c r="T1267" i="2" s="1"/>
  <c r="R1267" i="2"/>
  <c r="S1267" i="2" s="1"/>
  <c r="T1268" i="2" s="1"/>
  <c r="R1268" i="2"/>
  <c r="S1268" i="2" s="1"/>
  <c r="T1269" i="2" s="1"/>
  <c r="R1269" i="2"/>
  <c r="S1269" i="2" s="1"/>
  <c r="T1270" i="2" s="1"/>
  <c r="R1270" i="2"/>
  <c r="S1270" i="2" s="1"/>
  <c r="T1271" i="2" s="1"/>
  <c r="R1271" i="2"/>
  <c r="S1271" i="2" s="1"/>
  <c r="T1272" i="2" s="1"/>
  <c r="R1272" i="2"/>
  <c r="S1272" i="2" s="1"/>
  <c r="T1273" i="2" s="1"/>
  <c r="R1273" i="2"/>
  <c r="S1273" i="2" s="1"/>
  <c r="T1274" i="2" s="1"/>
  <c r="R1274" i="2"/>
  <c r="S1274" i="2" s="1"/>
  <c r="T1275" i="2" s="1"/>
  <c r="R1275" i="2"/>
  <c r="S1275" i="2" s="1"/>
  <c r="T1276" i="2" s="1"/>
  <c r="R1276" i="2"/>
  <c r="S1276" i="2" s="1"/>
  <c r="T1277" i="2" s="1"/>
  <c r="R1277" i="2"/>
  <c r="S1277" i="2" s="1"/>
  <c r="T1278" i="2" s="1"/>
  <c r="R1278" i="2"/>
  <c r="S1278" i="2" s="1"/>
  <c r="T1279" i="2" s="1"/>
  <c r="R1279" i="2"/>
  <c r="S1279" i="2" s="1"/>
  <c r="T1280" i="2" s="1"/>
  <c r="R1280" i="2"/>
  <c r="S1280" i="2" s="1"/>
  <c r="T1281" i="2" s="1"/>
  <c r="R1281" i="2"/>
  <c r="S1281" i="2" s="1"/>
  <c r="T1282" i="2" s="1"/>
  <c r="R1282" i="2"/>
  <c r="S1282" i="2" s="1"/>
  <c r="T1283" i="2" s="1"/>
  <c r="R1283" i="2"/>
  <c r="S1283" i="2" s="1"/>
  <c r="T1284" i="2" s="1"/>
  <c r="R1284" i="2"/>
  <c r="S1284" i="2" s="1"/>
  <c r="T1285" i="2" s="1"/>
  <c r="R1285" i="2"/>
  <c r="S1285" i="2" s="1"/>
  <c r="T1286" i="2" s="1"/>
  <c r="R1286" i="2"/>
  <c r="S1286" i="2" s="1"/>
  <c r="T1287" i="2" s="1"/>
  <c r="R1287" i="2"/>
  <c r="S1287" i="2" s="1"/>
  <c r="T1288" i="2" s="1"/>
  <c r="R1288" i="2"/>
  <c r="S1288" i="2" s="1"/>
  <c r="T1289" i="2" s="1"/>
  <c r="R1289" i="2"/>
  <c r="S1289" i="2" s="1"/>
  <c r="T1290" i="2" s="1"/>
  <c r="R1290" i="2"/>
  <c r="S1290" i="2" s="1"/>
  <c r="T1291" i="2" s="1"/>
  <c r="R1291" i="2"/>
  <c r="S1291" i="2" s="1"/>
  <c r="T1292" i="2" s="1"/>
  <c r="R1292" i="2"/>
  <c r="S1292" i="2" s="1"/>
  <c r="T1293" i="2" s="1"/>
  <c r="R1293" i="2"/>
  <c r="S1293" i="2" s="1"/>
  <c r="T1294" i="2" s="1"/>
  <c r="R1294" i="2"/>
  <c r="S1294" i="2" s="1"/>
  <c r="T1295" i="2" s="1"/>
  <c r="R1295" i="2"/>
  <c r="S1295" i="2" s="1"/>
  <c r="T1296" i="2" s="1"/>
  <c r="R1296" i="2"/>
  <c r="S1296" i="2" s="1"/>
  <c r="T1297" i="2" s="1"/>
  <c r="R1297" i="2"/>
  <c r="S1297" i="2" s="1"/>
  <c r="T1298" i="2" s="1"/>
  <c r="R1298" i="2"/>
  <c r="S1298" i="2" s="1"/>
  <c r="T1299" i="2" s="1"/>
  <c r="R1299" i="2"/>
  <c r="S1299" i="2" s="1"/>
  <c r="T1300" i="2" s="1"/>
  <c r="R1300" i="2"/>
  <c r="S1300" i="2" s="1"/>
  <c r="T1301" i="2" s="1"/>
  <c r="R1301" i="2"/>
  <c r="S1301" i="2" s="1"/>
  <c r="T1302" i="2" s="1"/>
  <c r="R1302" i="2"/>
  <c r="S1302" i="2" s="1"/>
  <c r="T1303" i="2" s="1"/>
  <c r="R1303" i="2"/>
  <c r="S1303" i="2" s="1"/>
  <c r="T1304" i="2" s="1"/>
  <c r="R1304" i="2"/>
  <c r="S1304" i="2" s="1"/>
  <c r="T1305" i="2" s="1"/>
  <c r="R1305" i="2"/>
  <c r="S1305" i="2" s="1"/>
  <c r="T1306" i="2" s="1"/>
  <c r="R1306" i="2"/>
  <c r="S1306" i="2" s="1"/>
  <c r="T1307" i="2" s="1"/>
  <c r="R1307" i="2"/>
  <c r="S1307" i="2" s="1"/>
  <c r="T1308" i="2" s="1"/>
  <c r="R1308" i="2"/>
  <c r="S1308" i="2" s="1"/>
  <c r="T1309" i="2" s="1"/>
  <c r="R1309" i="2"/>
  <c r="S1309" i="2" s="1"/>
  <c r="T1310" i="2" s="1"/>
  <c r="R1310" i="2"/>
  <c r="S1310" i="2" s="1"/>
  <c r="T1311" i="2" s="1"/>
  <c r="R1311" i="2"/>
  <c r="S1311" i="2" s="1"/>
  <c r="T1312" i="2" s="1"/>
  <c r="R1312" i="2"/>
  <c r="S1312" i="2" s="1"/>
  <c r="T1313" i="2" s="1"/>
  <c r="R1313" i="2"/>
  <c r="S1313" i="2" s="1"/>
  <c r="T1314" i="2" s="1"/>
  <c r="R1314" i="2"/>
  <c r="S1314" i="2" s="1"/>
  <c r="T1315" i="2" s="1"/>
  <c r="R1315" i="2"/>
  <c r="S1315" i="2" s="1"/>
  <c r="T1316" i="2" s="1"/>
  <c r="R1316" i="2"/>
  <c r="S1316" i="2" s="1"/>
  <c r="T1317" i="2" s="1"/>
  <c r="R1317" i="2"/>
  <c r="S1317" i="2" s="1"/>
  <c r="T1318" i="2" s="1"/>
  <c r="R1318" i="2"/>
  <c r="S1318" i="2" s="1"/>
  <c r="T1319" i="2" s="1"/>
  <c r="R1319" i="2"/>
  <c r="S1319" i="2" s="1"/>
  <c r="T1320" i="2" s="1"/>
  <c r="R1320" i="2"/>
  <c r="S1320" i="2" s="1"/>
  <c r="T1321" i="2" s="1"/>
  <c r="R1321" i="2"/>
  <c r="S1321" i="2" s="1"/>
  <c r="T1322" i="2" s="1"/>
  <c r="R1322" i="2"/>
  <c r="S1322" i="2" s="1"/>
  <c r="T1323" i="2" s="1"/>
  <c r="R1323" i="2"/>
  <c r="S1323" i="2" s="1"/>
  <c r="T1324" i="2" s="1"/>
  <c r="R1324" i="2"/>
  <c r="S1324" i="2" s="1"/>
  <c r="T1325" i="2" s="1"/>
  <c r="R1325" i="2"/>
  <c r="S1325" i="2" s="1"/>
  <c r="T1326" i="2" s="1"/>
  <c r="R1326" i="2"/>
  <c r="S1326" i="2" s="1"/>
  <c r="T1327" i="2" s="1"/>
  <c r="R1327" i="2"/>
  <c r="S1327" i="2" s="1"/>
  <c r="T1328" i="2" s="1"/>
  <c r="R1328" i="2"/>
  <c r="S1328" i="2" s="1"/>
  <c r="T1329" i="2" s="1"/>
  <c r="R1329" i="2"/>
  <c r="S1329" i="2" s="1"/>
  <c r="T1330" i="2" s="1"/>
  <c r="R1330" i="2"/>
  <c r="S1330" i="2" s="1"/>
  <c r="T1331" i="2" s="1"/>
  <c r="R1331" i="2"/>
  <c r="S1331" i="2" s="1"/>
  <c r="T1332" i="2" s="1"/>
  <c r="R1332" i="2"/>
  <c r="S1332" i="2" s="1"/>
  <c r="T1333" i="2" s="1"/>
  <c r="R1333" i="2"/>
  <c r="S1333" i="2" s="1"/>
  <c r="T1334" i="2" s="1"/>
  <c r="R1334" i="2"/>
  <c r="S1334" i="2" s="1"/>
  <c r="T1335" i="2" s="1"/>
  <c r="R1335" i="2"/>
  <c r="S1335" i="2" s="1"/>
  <c r="T1336" i="2" s="1"/>
  <c r="R1336" i="2"/>
  <c r="S1336" i="2" s="1"/>
  <c r="T1337" i="2" s="1"/>
  <c r="R1337" i="2"/>
  <c r="S1337" i="2" s="1"/>
  <c r="T1338" i="2" s="1"/>
  <c r="R1338" i="2"/>
  <c r="S1338" i="2" s="1"/>
  <c r="T1339" i="2" s="1"/>
  <c r="R1339" i="2"/>
  <c r="S1339" i="2" s="1"/>
  <c r="T1340" i="2" s="1"/>
  <c r="R1340" i="2"/>
  <c r="S1340" i="2" s="1"/>
  <c r="T1341" i="2" s="1"/>
  <c r="R1341" i="2"/>
  <c r="S1341" i="2" s="1"/>
  <c r="T1342" i="2" s="1"/>
  <c r="R1342" i="2"/>
  <c r="S1342" i="2" s="1"/>
  <c r="T1343" i="2" s="1"/>
  <c r="R1343" i="2"/>
  <c r="S1343" i="2" s="1"/>
  <c r="T1344" i="2" s="1"/>
  <c r="R1344" i="2"/>
  <c r="S1344" i="2" s="1"/>
  <c r="T1345" i="2" s="1"/>
  <c r="R1345" i="2"/>
  <c r="S1345" i="2" s="1"/>
  <c r="T1346" i="2" s="1"/>
  <c r="R1346" i="2"/>
  <c r="S1346" i="2" s="1"/>
  <c r="T1347" i="2" s="1"/>
  <c r="R1347" i="2"/>
  <c r="S1347" i="2" s="1"/>
  <c r="T1348" i="2" s="1"/>
  <c r="R1348" i="2"/>
  <c r="S1348" i="2" s="1"/>
  <c r="T1349" i="2" s="1"/>
  <c r="R1349" i="2"/>
  <c r="S1349" i="2" s="1"/>
  <c r="T1350" i="2" s="1"/>
  <c r="R1350" i="2"/>
  <c r="S1350" i="2" s="1"/>
  <c r="T1351" i="2" s="1"/>
  <c r="R1351" i="2"/>
  <c r="S1351" i="2" s="1"/>
  <c r="T1352" i="2" s="1"/>
  <c r="R1352" i="2"/>
  <c r="S1352" i="2" s="1"/>
  <c r="T1353" i="2" s="1"/>
  <c r="R1353" i="2"/>
  <c r="S1353" i="2" s="1"/>
  <c r="T1354" i="2" s="1"/>
  <c r="R1354" i="2"/>
  <c r="S1354" i="2" s="1"/>
  <c r="T1355" i="2" s="1"/>
  <c r="R1355" i="2"/>
  <c r="S1355" i="2" s="1"/>
  <c r="T1356" i="2" s="1"/>
  <c r="R1356" i="2"/>
  <c r="S1356" i="2" s="1"/>
  <c r="T1357" i="2" s="1"/>
  <c r="R1357" i="2"/>
  <c r="S1357" i="2" s="1"/>
  <c r="T1358" i="2" s="1"/>
  <c r="R1358" i="2"/>
  <c r="S1358" i="2" s="1"/>
  <c r="T1359" i="2" s="1"/>
  <c r="R1359" i="2"/>
  <c r="S1359" i="2" s="1"/>
  <c r="T1360" i="2" s="1"/>
  <c r="R1360" i="2"/>
  <c r="S1360" i="2" s="1"/>
  <c r="T1361" i="2" s="1"/>
  <c r="R1361" i="2"/>
  <c r="S1361" i="2" s="1"/>
  <c r="T1362" i="2" s="1"/>
  <c r="R1362" i="2"/>
  <c r="S1362" i="2" s="1"/>
  <c r="T1363" i="2" s="1"/>
  <c r="R1363" i="2"/>
  <c r="S1363" i="2" s="1"/>
  <c r="T1364" i="2" s="1"/>
  <c r="R1364" i="2"/>
  <c r="S1364" i="2" s="1"/>
  <c r="T1365" i="2" s="1"/>
  <c r="R1365" i="2"/>
  <c r="S1365" i="2" s="1"/>
  <c r="T1366" i="2" s="1"/>
  <c r="R1366" i="2"/>
  <c r="S1366" i="2" s="1"/>
  <c r="T1367" i="2" s="1"/>
  <c r="R1367" i="2"/>
  <c r="S1367" i="2" s="1"/>
  <c r="T1368" i="2" s="1"/>
  <c r="R1368" i="2"/>
  <c r="S1368" i="2" s="1"/>
  <c r="T1369" i="2" s="1"/>
  <c r="R1369" i="2"/>
  <c r="S1369" i="2" s="1"/>
  <c r="T1370" i="2" s="1"/>
  <c r="R1370" i="2"/>
  <c r="S1370" i="2" s="1"/>
  <c r="T1371" i="2" s="1"/>
  <c r="R1371" i="2"/>
  <c r="S1371" i="2" s="1"/>
  <c r="T1372" i="2" s="1"/>
  <c r="R1372" i="2"/>
  <c r="S1372" i="2" s="1"/>
  <c r="T1373" i="2" s="1"/>
  <c r="R1373" i="2"/>
  <c r="S1373" i="2" s="1"/>
  <c r="T1374" i="2" s="1"/>
  <c r="R1374" i="2"/>
  <c r="S1374" i="2" s="1"/>
  <c r="T1375" i="2" s="1"/>
  <c r="R1375" i="2"/>
  <c r="S1375" i="2" s="1"/>
  <c r="T1376" i="2" s="1"/>
  <c r="R1376" i="2"/>
  <c r="S1376" i="2" s="1"/>
  <c r="T1377" i="2" s="1"/>
  <c r="R1377" i="2"/>
  <c r="S1377" i="2" s="1"/>
  <c r="T1378" i="2" s="1"/>
  <c r="R1378" i="2"/>
  <c r="S1378" i="2" s="1"/>
  <c r="T1379" i="2" s="1"/>
  <c r="R1379" i="2"/>
  <c r="S1379" i="2" s="1"/>
  <c r="T1380" i="2" s="1"/>
  <c r="R1380" i="2"/>
  <c r="S1380" i="2" s="1"/>
  <c r="T1381" i="2" s="1"/>
  <c r="R1381" i="2"/>
  <c r="S1381" i="2" s="1"/>
  <c r="T1382" i="2" s="1"/>
  <c r="R1382" i="2"/>
  <c r="S1382" i="2" s="1"/>
  <c r="T1383" i="2" s="1"/>
  <c r="R1383" i="2"/>
  <c r="S1383" i="2" s="1"/>
  <c r="T1384" i="2" s="1"/>
  <c r="R1384" i="2"/>
  <c r="S1384" i="2" s="1"/>
  <c r="T1385" i="2" s="1"/>
  <c r="R1385" i="2"/>
  <c r="S1385" i="2" s="1"/>
  <c r="T1386" i="2" s="1"/>
  <c r="R1386" i="2"/>
  <c r="S1386" i="2" s="1"/>
  <c r="T1387" i="2" s="1"/>
  <c r="R1387" i="2"/>
  <c r="S1387" i="2" s="1"/>
  <c r="T1388" i="2" s="1"/>
  <c r="R1388" i="2"/>
  <c r="S1388" i="2" s="1"/>
  <c r="T1389" i="2" s="1"/>
  <c r="R1389" i="2"/>
  <c r="S1389" i="2" s="1"/>
  <c r="T1390" i="2" s="1"/>
  <c r="R1390" i="2"/>
  <c r="S1390" i="2" s="1"/>
  <c r="T1391" i="2" s="1"/>
  <c r="R1391" i="2"/>
  <c r="S1391" i="2" s="1"/>
  <c r="T1392" i="2" s="1"/>
  <c r="R1392" i="2"/>
  <c r="S1392" i="2" s="1"/>
  <c r="T1393" i="2" s="1"/>
  <c r="R1393" i="2"/>
  <c r="S1393" i="2" s="1"/>
  <c r="T1394" i="2" s="1"/>
  <c r="R1394" i="2"/>
  <c r="S1394" i="2" s="1"/>
  <c r="T1395" i="2" s="1"/>
  <c r="R1395" i="2"/>
  <c r="S1395" i="2" s="1"/>
  <c r="T1396" i="2" s="1"/>
  <c r="R1396" i="2"/>
  <c r="S1396" i="2" s="1"/>
  <c r="T1397" i="2" s="1"/>
  <c r="R1397" i="2"/>
  <c r="S1397" i="2" s="1"/>
  <c r="T1398" i="2" s="1"/>
  <c r="R1398" i="2"/>
  <c r="S1398" i="2" s="1"/>
  <c r="T1399" i="2" s="1"/>
  <c r="R1399" i="2"/>
  <c r="S1399" i="2" s="1"/>
  <c r="T1400" i="2" s="1"/>
  <c r="R1400" i="2"/>
  <c r="S1400" i="2" s="1"/>
  <c r="T1401" i="2" s="1"/>
  <c r="R1401" i="2"/>
  <c r="S1401" i="2" s="1"/>
  <c r="T1402" i="2" s="1"/>
  <c r="R1402" i="2"/>
  <c r="S1402" i="2" s="1"/>
  <c r="T1403" i="2" s="1"/>
  <c r="R1403" i="2"/>
  <c r="S1403" i="2" s="1"/>
  <c r="T1404" i="2" s="1"/>
  <c r="R1404" i="2"/>
  <c r="S1404" i="2" s="1"/>
  <c r="T1405" i="2" s="1"/>
  <c r="R1405" i="2"/>
  <c r="S1405" i="2" s="1"/>
  <c r="T1406" i="2" s="1"/>
  <c r="R1406" i="2"/>
  <c r="S1406" i="2" s="1"/>
  <c r="T1407" i="2" s="1"/>
  <c r="R1407" i="2"/>
  <c r="S1407" i="2" s="1"/>
  <c r="T1408" i="2" s="1"/>
  <c r="R1408" i="2"/>
  <c r="S1408" i="2" s="1"/>
  <c r="T1409" i="2" s="1"/>
  <c r="R1409" i="2"/>
  <c r="S1409" i="2" s="1"/>
  <c r="T1410" i="2" s="1"/>
  <c r="R1410" i="2"/>
  <c r="S1410" i="2" s="1"/>
  <c r="T1411" i="2" s="1"/>
  <c r="R1411" i="2"/>
  <c r="S1411" i="2" s="1"/>
  <c r="T1412" i="2" s="1"/>
  <c r="R1412" i="2"/>
  <c r="S1412" i="2" s="1"/>
  <c r="T1413" i="2" s="1"/>
  <c r="R1413" i="2"/>
  <c r="S1413" i="2" s="1"/>
  <c r="T1414" i="2" s="1"/>
  <c r="R1414" i="2"/>
  <c r="S1414" i="2" s="1"/>
  <c r="T1415" i="2" s="1"/>
  <c r="R1415" i="2"/>
  <c r="S1415" i="2" s="1"/>
  <c r="T1416" i="2" s="1"/>
  <c r="R1416" i="2"/>
  <c r="S1416" i="2" s="1"/>
  <c r="T1417" i="2" s="1"/>
  <c r="R1417" i="2"/>
  <c r="S1417" i="2" s="1"/>
  <c r="T1418" i="2" s="1"/>
  <c r="R1418" i="2"/>
  <c r="S1418" i="2" s="1"/>
  <c r="T1419" i="2" s="1"/>
  <c r="R1419" i="2"/>
  <c r="S1419" i="2" s="1"/>
  <c r="T1420" i="2" s="1"/>
  <c r="R1420" i="2"/>
  <c r="S1420" i="2" s="1"/>
  <c r="T1421" i="2" s="1"/>
  <c r="R1421" i="2"/>
  <c r="S1421" i="2" s="1"/>
  <c r="T1422" i="2" s="1"/>
  <c r="R1422" i="2"/>
  <c r="S1422" i="2" s="1"/>
  <c r="T1423" i="2" s="1"/>
  <c r="R1423" i="2"/>
  <c r="S1423" i="2" s="1"/>
  <c r="T1424" i="2" s="1"/>
  <c r="R1424" i="2"/>
  <c r="S1424" i="2" s="1"/>
  <c r="T1425" i="2" s="1"/>
  <c r="R1425" i="2"/>
  <c r="S1425" i="2" s="1"/>
  <c r="T1426" i="2" s="1"/>
  <c r="R1426" i="2"/>
  <c r="S1426" i="2" s="1"/>
  <c r="T1427" i="2" s="1"/>
  <c r="R1427" i="2"/>
  <c r="S1427" i="2" s="1"/>
  <c r="T1428" i="2" s="1"/>
  <c r="R1428" i="2"/>
  <c r="S1428" i="2" s="1"/>
  <c r="T1429" i="2" s="1"/>
  <c r="R1429" i="2"/>
  <c r="S1429" i="2" s="1"/>
  <c r="T1430" i="2" s="1"/>
  <c r="R1430" i="2"/>
  <c r="S1430" i="2" s="1"/>
  <c r="T1431" i="2" s="1"/>
  <c r="R1431" i="2"/>
  <c r="S1431" i="2" s="1"/>
  <c r="T1432" i="2" s="1"/>
  <c r="R1432" i="2"/>
  <c r="S1432" i="2" s="1"/>
  <c r="T1433" i="2" s="1"/>
  <c r="R1433" i="2"/>
  <c r="S1433" i="2" s="1"/>
  <c r="T1434" i="2" s="1"/>
  <c r="R1434" i="2"/>
  <c r="S1434" i="2" s="1"/>
  <c r="T1435" i="2" s="1"/>
  <c r="R1435" i="2"/>
  <c r="S1435" i="2" s="1"/>
  <c r="T1436" i="2" s="1"/>
  <c r="R1436" i="2"/>
  <c r="S1436" i="2" s="1"/>
  <c r="T1437" i="2" s="1"/>
  <c r="R1437" i="2"/>
  <c r="S1437" i="2" s="1"/>
  <c r="T1438" i="2" s="1"/>
  <c r="R1438" i="2"/>
  <c r="S1438" i="2" s="1"/>
  <c r="T1439" i="2" s="1"/>
  <c r="R1439" i="2"/>
  <c r="S1439" i="2" s="1"/>
  <c r="T1440" i="2" s="1"/>
  <c r="R1440" i="2"/>
  <c r="S1440" i="2" s="1"/>
  <c r="T1441" i="2" s="1"/>
  <c r="R1441" i="2"/>
  <c r="S1441" i="2" s="1"/>
  <c r="T1442" i="2" s="1"/>
  <c r="R1442" i="2"/>
  <c r="S1442" i="2" s="1"/>
  <c r="T1443" i="2" s="1"/>
  <c r="R1443" i="2"/>
  <c r="S1443" i="2" s="1"/>
  <c r="T1444" i="2" s="1"/>
  <c r="R1444" i="2"/>
  <c r="S1444" i="2" s="1"/>
  <c r="T1445" i="2" s="1"/>
  <c r="R1445" i="2"/>
  <c r="S1445" i="2" s="1"/>
  <c r="T1446" i="2" s="1"/>
  <c r="R1446" i="2"/>
  <c r="S1446" i="2" s="1"/>
  <c r="T1447" i="2" s="1"/>
  <c r="R1447" i="2"/>
  <c r="S1447" i="2" s="1"/>
  <c r="T1448" i="2" s="1"/>
  <c r="R1448" i="2"/>
  <c r="S1448" i="2" s="1"/>
  <c r="T1449" i="2" s="1"/>
  <c r="R1449" i="2"/>
  <c r="S1449" i="2" s="1"/>
  <c r="T1450" i="2" s="1"/>
  <c r="R1450" i="2"/>
  <c r="S1450" i="2" s="1"/>
  <c r="T1451" i="2" s="1"/>
  <c r="R1451" i="2"/>
  <c r="S1451" i="2" s="1"/>
  <c r="T1452" i="2" s="1"/>
  <c r="R1452" i="2"/>
  <c r="S1452" i="2" s="1"/>
  <c r="T1453" i="2" s="1"/>
  <c r="R1453" i="2"/>
  <c r="S1453" i="2" s="1"/>
  <c r="T1454" i="2" s="1"/>
  <c r="R1454" i="2"/>
  <c r="S1454" i="2" s="1"/>
  <c r="T1455" i="2" s="1"/>
  <c r="R1455" i="2"/>
  <c r="S1455" i="2" s="1"/>
  <c r="T1456" i="2" s="1"/>
  <c r="R1456" i="2"/>
  <c r="S1456" i="2" s="1"/>
  <c r="T1457" i="2" s="1"/>
  <c r="R1457" i="2"/>
  <c r="S1457" i="2" s="1"/>
  <c r="T1458" i="2" s="1"/>
  <c r="R1458" i="2"/>
  <c r="S1458" i="2" s="1"/>
  <c r="T1459" i="2" s="1"/>
  <c r="R1459" i="2"/>
  <c r="S1459" i="2" s="1"/>
  <c r="T1460" i="2" s="1"/>
  <c r="R1460" i="2"/>
  <c r="S1460" i="2" s="1"/>
  <c r="T1461" i="2" s="1"/>
  <c r="R1461" i="2"/>
  <c r="S1461" i="2" s="1"/>
  <c r="T1462" i="2" s="1"/>
  <c r="R1462" i="2"/>
  <c r="S1462" i="2" s="1"/>
  <c r="T1463" i="2" s="1"/>
  <c r="R1463" i="2"/>
  <c r="S1463" i="2" s="1"/>
  <c r="T1464" i="2" s="1"/>
  <c r="R1464" i="2"/>
  <c r="S1464" i="2" s="1"/>
  <c r="T1465" i="2" s="1"/>
  <c r="R1465" i="2"/>
  <c r="S1465" i="2" s="1"/>
  <c r="T1466" i="2" s="1"/>
  <c r="R1466" i="2"/>
  <c r="S1466" i="2" s="1"/>
  <c r="T1467" i="2" s="1"/>
  <c r="R1467" i="2"/>
  <c r="S1467" i="2" s="1"/>
  <c r="T1468" i="2" s="1"/>
  <c r="R1468" i="2"/>
  <c r="S1468" i="2" s="1"/>
  <c r="T1469" i="2" s="1"/>
  <c r="R1469" i="2"/>
  <c r="S1469" i="2" s="1"/>
  <c r="T1470" i="2" s="1"/>
  <c r="R1470" i="2"/>
  <c r="S1470" i="2" s="1"/>
  <c r="T1471" i="2" s="1"/>
  <c r="R1471" i="2"/>
  <c r="S1471" i="2" s="1"/>
  <c r="T1472" i="2" s="1"/>
  <c r="R1472" i="2"/>
  <c r="S1472" i="2" s="1"/>
  <c r="T1473" i="2" s="1"/>
  <c r="R1473" i="2"/>
  <c r="S1473" i="2" s="1"/>
  <c r="T1474" i="2" s="1"/>
  <c r="R1474" i="2"/>
  <c r="S1474" i="2" s="1"/>
  <c r="T1475" i="2" s="1"/>
  <c r="R1475" i="2"/>
  <c r="S1475" i="2" s="1"/>
  <c r="T1476" i="2" s="1"/>
  <c r="R1476" i="2"/>
  <c r="S1476" i="2" s="1"/>
  <c r="T1477" i="2" s="1"/>
  <c r="R1477" i="2"/>
  <c r="S1477" i="2" s="1"/>
  <c r="T1478" i="2" s="1"/>
  <c r="R1478" i="2"/>
  <c r="S1478" i="2" s="1"/>
  <c r="T1479" i="2" s="1"/>
  <c r="R1479" i="2"/>
  <c r="S1479" i="2" s="1"/>
  <c r="T1480" i="2" s="1"/>
  <c r="R1480" i="2"/>
  <c r="S1480" i="2" s="1"/>
  <c r="T1481" i="2" s="1"/>
  <c r="R1481" i="2"/>
  <c r="S1481" i="2" s="1"/>
  <c r="T1482" i="2" s="1"/>
  <c r="R1482" i="2"/>
  <c r="S1482" i="2" s="1"/>
  <c r="T1483" i="2" s="1"/>
  <c r="R1483" i="2"/>
  <c r="S1483" i="2" s="1"/>
  <c r="T1484" i="2" s="1"/>
  <c r="R1484" i="2"/>
  <c r="S1484" i="2" s="1"/>
  <c r="T1485" i="2" s="1"/>
  <c r="R1485" i="2"/>
  <c r="S1485" i="2" s="1"/>
  <c r="T1486" i="2" s="1"/>
  <c r="R1486" i="2"/>
  <c r="S1486" i="2" s="1"/>
  <c r="T1487" i="2" s="1"/>
  <c r="R1487" i="2"/>
  <c r="S1487" i="2" s="1"/>
  <c r="T1488" i="2" s="1"/>
  <c r="R1488" i="2"/>
  <c r="S1488" i="2" s="1"/>
  <c r="T1489" i="2" s="1"/>
  <c r="R1489" i="2"/>
  <c r="S1489" i="2" s="1"/>
  <c r="T1490" i="2" s="1"/>
  <c r="R1490" i="2"/>
  <c r="S1490" i="2" s="1"/>
  <c r="T1491" i="2" s="1"/>
  <c r="R1491" i="2"/>
  <c r="S1491" i="2" s="1"/>
  <c r="T1492" i="2" s="1"/>
  <c r="R1492" i="2"/>
  <c r="S1492" i="2" s="1"/>
  <c r="T1493" i="2" s="1"/>
  <c r="R1493" i="2"/>
  <c r="S1493" i="2" s="1"/>
  <c r="T1494" i="2" s="1"/>
  <c r="R1494" i="2"/>
  <c r="S1494" i="2" s="1"/>
  <c r="T1495" i="2" s="1"/>
  <c r="R1495" i="2"/>
  <c r="S1495" i="2" s="1"/>
  <c r="T1496" i="2" s="1"/>
  <c r="R1496" i="2"/>
  <c r="S1496" i="2" s="1"/>
  <c r="T1497" i="2" s="1"/>
  <c r="R1497" i="2"/>
  <c r="S1497" i="2" s="1"/>
  <c r="T1498" i="2" s="1"/>
  <c r="R1498" i="2"/>
  <c r="S1498" i="2" s="1"/>
  <c r="T1499" i="2" s="1"/>
  <c r="R1499" i="2"/>
  <c r="S1499" i="2" s="1"/>
  <c r="T1500" i="2" s="1"/>
  <c r="R1500" i="2"/>
  <c r="S1500" i="2" s="1"/>
  <c r="T1501" i="2" s="1"/>
  <c r="R1501" i="2"/>
  <c r="S1501" i="2" s="1"/>
  <c r="T1502" i="2" s="1"/>
  <c r="R1502" i="2"/>
  <c r="S1502" i="2" s="1"/>
  <c r="T1503" i="2" s="1"/>
  <c r="R1503" i="2"/>
  <c r="S1503" i="2" s="1"/>
  <c r="T1504" i="2" s="1"/>
  <c r="R1504" i="2"/>
  <c r="S1504" i="2" s="1"/>
  <c r="T1505" i="2" s="1"/>
  <c r="R1505" i="2"/>
  <c r="S1505" i="2" s="1"/>
  <c r="T1506" i="2" s="1"/>
  <c r="R1506" i="2"/>
  <c r="S1506" i="2" s="1"/>
  <c r="T1507" i="2" s="1"/>
  <c r="R1507" i="2"/>
  <c r="S1507" i="2" s="1"/>
  <c r="T1508" i="2" s="1"/>
  <c r="R1508" i="2"/>
  <c r="S1508" i="2" s="1"/>
  <c r="T1509" i="2" s="1"/>
  <c r="R1509" i="2"/>
  <c r="S1509" i="2" s="1"/>
  <c r="T1510" i="2" s="1"/>
  <c r="R1510" i="2"/>
  <c r="S1510" i="2" s="1"/>
  <c r="T1511" i="2" s="1"/>
  <c r="R1511" i="2"/>
  <c r="S1511" i="2" s="1"/>
  <c r="T1512" i="2" s="1"/>
  <c r="R1512" i="2"/>
  <c r="S1512" i="2" s="1"/>
  <c r="T1513" i="2" s="1"/>
  <c r="R1513" i="2"/>
  <c r="S1513" i="2" s="1"/>
  <c r="T1514" i="2" s="1"/>
  <c r="R1514" i="2"/>
  <c r="S1514" i="2" s="1"/>
  <c r="T1515" i="2" s="1"/>
  <c r="R1515" i="2"/>
  <c r="S1515" i="2" s="1"/>
  <c r="T1516" i="2" s="1"/>
  <c r="R1516" i="2"/>
  <c r="S1516" i="2" s="1"/>
  <c r="T1517" i="2" s="1"/>
  <c r="R1517" i="2"/>
  <c r="S1517" i="2" s="1"/>
  <c r="T1518" i="2" s="1"/>
  <c r="R1518" i="2"/>
  <c r="S1518" i="2" s="1"/>
  <c r="T1519" i="2" s="1"/>
  <c r="R1519" i="2"/>
  <c r="S1519" i="2" s="1"/>
  <c r="T1520" i="2" s="1"/>
  <c r="R1520" i="2"/>
  <c r="S1520" i="2" s="1"/>
  <c r="T1521" i="2" s="1"/>
  <c r="R1521" i="2"/>
  <c r="S1521" i="2" s="1"/>
  <c r="T1522" i="2" s="1"/>
  <c r="R1522" i="2"/>
  <c r="S1522" i="2" s="1"/>
  <c r="T1523" i="2" s="1"/>
  <c r="R1523" i="2"/>
  <c r="S1523" i="2" s="1"/>
  <c r="T1524" i="2" s="1"/>
  <c r="R1524" i="2"/>
  <c r="S1524" i="2" s="1"/>
  <c r="T1525" i="2" s="1"/>
  <c r="R1525" i="2"/>
  <c r="S1525" i="2" s="1"/>
  <c r="T1526" i="2" s="1"/>
  <c r="R1526" i="2"/>
  <c r="S1526" i="2" s="1"/>
  <c r="T1527" i="2" s="1"/>
  <c r="R1527" i="2"/>
  <c r="S1527" i="2" s="1"/>
  <c r="T1528" i="2" s="1"/>
  <c r="R1528" i="2"/>
  <c r="S1528" i="2" s="1"/>
  <c r="T1529" i="2" s="1"/>
  <c r="R1529" i="2"/>
  <c r="S1529" i="2" s="1"/>
  <c r="T1530" i="2" s="1"/>
  <c r="R1530" i="2"/>
  <c r="S1530" i="2" s="1"/>
  <c r="T1531" i="2" s="1"/>
  <c r="R1531" i="2"/>
  <c r="S1531" i="2" s="1"/>
  <c r="T1532" i="2" s="1"/>
  <c r="R1532" i="2"/>
  <c r="S1532" i="2" s="1"/>
  <c r="T1533" i="2" s="1"/>
  <c r="R1533" i="2"/>
  <c r="S1533" i="2" s="1"/>
  <c r="T1534" i="2" s="1"/>
  <c r="R1534" i="2"/>
  <c r="S1534" i="2" s="1"/>
  <c r="T1535" i="2" s="1"/>
  <c r="R1535" i="2"/>
  <c r="S1535" i="2" s="1"/>
  <c r="T1536" i="2" s="1"/>
  <c r="R1536" i="2"/>
  <c r="S1536" i="2" s="1"/>
  <c r="T1537" i="2" s="1"/>
  <c r="R1537" i="2"/>
  <c r="S1537" i="2" s="1"/>
  <c r="T1538" i="2" s="1"/>
  <c r="R1538" i="2"/>
  <c r="S1538" i="2" s="1"/>
  <c r="T1539" i="2" s="1"/>
  <c r="R1539" i="2"/>
  <c r="S1539" i="2" s="1"/>
  <c r="T1540" i="2" s="1"/>
  <c r="R1540" i="2"/>
  <c r="S1540" i="2" s="1"/>
  <c r="T1541" i="2" s="1"/>
  <c r="R1541" i="2"/>
  <c r="S1541" i="2" s="1"/>
  <c r="T1542" i="2" s="1"/>
  <c r="R1542" i="2"/>
  <c r="S1542" i="2" s="1"/>
  <c r="T1543" i="2" s="1"/>
  <c r="R1543" i="2"/>
  <c r="S1543" i="2" s="1"/>
  <c r="T1544" i="2" s="1"/>
  <c r="R1544" i="2"/>
  <c r="S1544" i="2" s="1"/>
  <c r="T1545" i="2" s="1"/>
  <c r="R1545" i="2"/>
  <c r="S1545" i="2" s="1"/>
  <c r="T1546" i="2" s="1"/>
  <c r="R1546" i="2"/>
  <c r="S1546" i="2" s="1"/>
  <c r="T1547" i="2" s="1"/>
  <c r="R1547" i="2"/>
  <c r="S1547" i="2" s="1"/>
  <c r="T1548" i="2" s="1"/>
  <c r="R1548" i="2"/>
  <c r="S1548" i="2" s="1"/>
  <c r="T1549" i="2" s="1"/>
  <c r="R1549" i="2"/>
  <c r="S1549" i="2" s="1"/>
  <c r="T1550" i="2" s="1"/>
  <c r="R1550" i="2"/>
  <c r="S1550" i="2" s="1"/>
  <c r="T1551" i="2" s="1"/>
  <c r="R1551" i="2"/>
  <c r="S1551" i="2" s="1"/>
  <c r="T1552" i="2" s="1"/>
  <c r="R1552" i="2"/>
  <c r="S1552" i="2" s="1"/>
  <c r="T1553" i="2" s="1"/>
  <c r="R1553" i="2"/>
  <c r="S1553" i="2" s="1"/>
  <c r="T1554" i="2" s="1"/>
  <c r="R1554" i="2"/>
  <c r="S1554" i="2" s="1"/>
  <c r="T1555" i="2" s="1"/>
  <c r="R1555" i="2"/>
  <c r="S1555" i="2" s="1"/>
  <c r="T1556" i="2" s="1"/>
  <c r="R1556" i="2"/>
  <c r="S1556" i="2" s="1"/>
  <c r="T1557" i="2" s="1"/>
  <c r="R1557" i="2"/>
  <c r="S1557" i="2" s="1"/>
  <c r="T1558" i="2" s="1"/>
  <c r="R1558" i="2"/>
  <c r="S1558" i="2" s="1"/>
  <c r="T1559" i="2" s="1"/>
  <c r="R1559" i="2"/>
  <c r="S1559" i="2" s="1"/>
  <c r="T1560" i="2" s="1"/>
  <c r="R1560" i="2"/>
  <c r="S1560" i="2" s="1"/>
  <c r="T1561" i="2" s="1"/>
  <c r="R1561" i="2"/>
  <c r="S1561" i="2" s="1"/>
  <c r="T1562" i="2" s="1"/>
  <c r="R1562" i="2"/>
  <c r="S1562" i="2" s="1"/>
  <c r="T1563" i="2" s="1"/>
  <c r="R1563" i="2"/>
  <c r="S1563" i="2" s="1"/>
  <c r="T1564" i="2" s="1"/>
  <c r="R1564" i="2"/>
  <c r="S1564" i="2" s="1"/>
  <c r="T1565" i="2" s="1"/>
  <c r="R1565" i="2"/>
  <c r="S1565" i="2" s="1"/>
  <c r="T1566" i="2" s="1"/>
  <c r="R1566" i="2"/>
  <c r="S1566" i="2" s="1"/>
  <c r="T1567" i="2" s="1"/>
  <c r="R1567" i="2"/>
  <c r="S1567" i="2" s="1"/>
  <c r="T1568" i="2" s="1"/>
  <c r="R1568" i="2"/>
  <c r="S1568" i="2" s="1"/>
  <c r="T1569" i="2" s="1"/>
  <c r="R1569" i="2"/>
  <c r="S1569" i="2" s="1"/>
  <c r="T1570" i="2" s="1"/>
  <c r="R1570" i="2"/>
  <c r="S1570" i="2" s="1"/>
  <c r="T1571" i="2" s="1"/>
  <c r="R1571" i="2"/>
  <c r="S1571" i="2" s="1"/>
  <c r="T1572" i="2" s="1"/>
  <c r="R1572" i="2"/>
  <c r="S1572" i="2" s="1"/>
  <c r="T1573" i="2" s="1"/>
  <c r="R1573" i="2"/>
  <c r="S1573" i="2" s="1"/>
  <c r="T1574" i="2" s="1"/>
  <c r="R1574" i="2"/>
  <c r="S1574" i="2" s="1"/>
  <c r="T1575" i="2" s="1"/>
  <c r="R1575" i="2"/>
  <c r="S1575" i="2" s="1"/>
  <c r="T1576" i="2" s="1"/>
  <c r="R1576" i="2"/>
  <c r="S1576" i="2" s="1"/>
  <c r="T1577" i="2" s="1"/>
  <c r="R1577" i="2"/>
  <c r="S1577" i="2" s="1"/>
  <c r="T1578" i="2" s="1"/>
  <c r="R1578" i="2"/>
  <c r="S1578" i="2" s="1"/>
  <c r="T1579" i="2" s="1"/>
  <c r="R1579" i="2"/>
  <c r="S1579" i="2" s="1"/>
  <c r="T1580" i="2" s="1"/>
  <c r="R1580" i="2"/>
  <c r="S1580" i="2" s="1"/>
  <c r="T1581" i="2" s="1"/>
  <c r="R1581" i="2"/>
  <c r="S1581" i="2" s="1"/>
  <c r="T1582" i="2" s="1"/>
  <c r="R1582" i="2"/>
  <c r="S1582" i="2" s="1"/>
  <c r="T1583" i="2" s="1"/>
  <c r="R1583" i="2"/>
  <c r="S1583" i="2" s="1"/>
  <c r="T1584" i="2" s="1"/>
  <c r="R1584" i="2"/>
  <c r="S1584" i="2" s="1"/>
  <c r="T1585" i="2" s="1"/>
  <c r="R1585" i="2"/>
  <c r="S1585" i="2" s="1"/>
  <c r="T1586" i="2" s="1"/>
  <c r="R1586" i="2"/>
  <c r="S1586" i="2" s="1"/>
  <c r="T1587" i="2" s="1"/>
  <c r="R1587" i="2"/>
  <c r="S1587" i="2" s="1"/>
  <c r="T1588" i="2" s="1"/>
  <c r="R1588" i="2"/>
  <c r="S1588" i="2" s="1"/>
  <c r="T1589" i="2" s="1"/>
  <c r="R1589" i="2"/>
  <c r="S1589" i="2" s="1"/>
  <c r="T1590" i="2" s="1"/>
  <c r="R1590" i="2"/>
  <c r="S1590" i="2" s="1"/>
  <c r="T1591" i="2" s="1"/>
  <c r="R1591" i="2"/>
  <c r="S1591" i="2" s="1"/>
  <c r="T1592" i="2" s="1"/>
  <c r="R1592" i="2"/>
  <c r="S1592" i="2" s="1"/>
  <c r="T1593" i="2" s="1"/>
  <c r="R1593" i="2"/>
  <c r="S1593" i="2" s="1"/>
  <c r="T1594" i="2" s="1"/>
  <c r="R1594" i="2"/>
  <c r="S1594" i="2" s="1"/>
  <c r="T1595" i="2" s="1"/>
  <c r="R1595" i="2"/>
  <c r="S1595" i="2" s="1"/>
  <c r="T1596" i="2" s="1"/>
  <c r="R1596" i="2"/>
  <c r="S1596" i="2" s="1"/>
  <c r="T1597" i="2" s="1"/>
  <c r="R1597" i="2"/>
  <c r="S1597" i="2" s="1"/>
  <c r="T1598" i="2" s="1"/>
  <c r="R1598" i="2"/>
  <c r="S1598" i="2" s="1"/>
  <c r="T1599" i="2" s="1"/>
  <c r="R1599" i="2"/>
  <c r="S1599" i="2" s="1"/>
  <c r="T1600" i="2" s="1"/>
  <c r="R1600" i="2"/>
  <c r="S1600" i="2" s="1"/>
  <c r="T1601" i="2" s="1"/>
  <c r="R1601" i="2"/>
  <c r="S1601" i="2" s="1"/>
  <c r="T1602" i="2" s="1"/>
  <c r="R1602" i="2"/>
  <c r="S1602" i="2" s="1"/>
  <c r="T1603" i="2" s="1"/>
  <c r="R1603" i="2"/>
  <c r="S1603" i="2" s="1"/>
  <c r="T1604" i="2" s="1"/>
  <c r="R1604" i="2"/>
  <c r="S1604" i="2" s="1"/>
  <c r="T1605" i="2" s="1"/>
  <c r="R1605" i="2"/>
  <c r="S1605" i="2" s="1"/>
  <c r="T1606" i="2" s="1"/>
  <c r="R1606" i="2"/>
  <c r="S1606" i="2" s="1"/>
  <c r="T1607" i="2" s="1"/>
  <c r="R1607" i="2"/>
  <c r="S1607" i="2" s="1"/>
  <c r="T1608" i="2" s="1"/>
  <c r="R1608" i="2"/>
  <c r="S1608" i="2" s="1"/>
  <c r="T1609" i="2" s="1"/>
  <c r="R1609" i="2"/>
  <c r="S1609" i="2" s="1"/>
  <c r="T1610" i="2" s="1"/>
  <c r="R1610" i="2"/>
  <c r="S1610" i="2" s="1"/>
  <c r="T1611" i="2" s="1"/>
  <c r="R1611" i="2"/>
  <c r="S1611" i="2" s="1"/>
  <c r="T1612" i="2" s="1"/>
  <c r="R1612" i="2"/>
  <c r="S1612" i="2" s="1"/>
  <c r="T1613" i="2" s="1"/>
  <c r="R1613" i="2"/>
  <c r="S1613" i="2" s="1"/>
  <c r="T1614" i="2" s="1"/>
  <c r="R1614" i="2"/>
  <c r="S1614" i="2" s="1"/>
  <c r="T1615" i="2" s="1"/>
  <c r="R1615" i="2"/>
  <c r="S1615" i="2" s="1"/>
  <c r="T1616" i="2" s="1"/>
  <c r="R1616" i="2"/>
  <c r="S1616" i="2" s="1"/>
  <c r="T1617" i="2" s="1"/>
  <c r="R1617" i="2"/>
  <c r="S1617" i="2" s="1"/>
  <c r="T1618" i="2" s="1"/>
  <c r="R1618" i="2"/>
  <c r="S1618" i="2" s="1"/>
  <c r="T1619" i="2" s="1"/>
  <c r="R1619" i="2"/>
  <c r="S1619" i="2" s="1"/>
  <c r="T1620" i="2" s="1"/>
  <c r="R1620" i="2"/>
  <c r="S1620" i="2" s="1"/>
  <c r="T1621" i="2" s="1"/>
  <c r="R1621" i="2"/>
  <c r="S1621" i="2" s="1"/>
  <c r="T1622" i="2" s="1"/>
  <c r="R1622" i="2"/>
  <c r="S1622" i="2" s="1"/>
  <c r="T1623" i="2" s="1"/>
  <c r="R1623" i="2"/>
  <c r="S1623" i="2" s="1"/>
  <c r="T1624" i="2" s="1"/>
  <c r="R1624" i="2"/>
  <c r="S1624" i="2" s="1"/>
  <c r="T1625" i="2" s="1"/>
  <c r="R1625" i="2"/>
  <c r="S1625" i="2" s="1"/>
  <c r="T1626" i="2" s="1"/>
  <c r="R1626" i="2"/>
  <c r="S1626" i="2" s="1"/>
  <c r="T1627" i="2" s="1"/>
  <c r="R1627" i="2"/>
  <c r="S1627" i="2" s="1"/>
  <c r="T1628" i="2" s="1"/>
  <c r="R1628" i="2"/>
  <c r="S1628" i="2" s="1"/>
  <c r="T1629" i="2" s="1"/>
  <c r="R1629" i="2"/>
  <c r="S1629" i="2" s="1"/>
  <c r="T1630" i="2" s="1"/>
  <c r="R1630" i="2"/>
  <c r="S1630" i="2" s="1"/>
  <c r="T1631" i="2" s="1"/>
  <c r="R1631" i="2"/>
  <c r="S1631" i="2" s="1"/>
  <c r="T1632" i="2" s="1"/>
  <c r="R1632" i="2"/>
  <c r="S1632" i="2" s="1"/>
  <c r="T1633" i="2" s="1"/>
  <c r="R1633" i="2"/>
  <c r="S1633" i="2" s="1"/>
  <c r="T1634" i="2" s="1"/>
  <c r="R1634" i="2"/>
  <c r="S1634" i="2" s="1"/>
  <c r="T1635" i="2" s="1"/>
  <c r="R1635" i="2"/>
  <c r="S1635" i="2" s="1"/>
  <c r="T1636" i="2" s="1"/>
  <c r="R1636" i="2"/>
  <c r="S1636" i="2" s="1"/>
  <c r="T1637" i="2" s="1"/>
  <c r="R1637" i="2"/>
  <c r="S1637" i="2" s="1"/>
  <c r="T1638" i="2" s="1"/>
  <c r="R1638" i="2"/>
  <c r="S1638" i="2" s="1"/>
  <c r="T1639" i="2" s="1"/>
  <c r="R1639" i="2"/>
  <c r="S1639" i="2" s="1"/>
  <c r="T1640" i="2" s="1"/>
  <c r="R1640" i="2"/>
  <c r="S1640" i="2" s="1"/>
  <c r="T1641" i="2" s="1"/>
  <c r="R1641" i="2"/>
  <c r="S1641" i="2" s="1"/>
  <c r="T1642" i="2" s="1"/>
  <c r="R1642" i="2"/>
  <c r="S1642" i="2" s="1"/>
  <c r="T1643" i="2" s="1"/>
  <c r="R1643" i="2"/>
  <c r="S1643" i="2" s="1"/>
  <c r="T1644" i="2" s="1"/>
  <c r="R1644" i="2"/>
  <c r="S1644" i="2" s="1"/>
  <c r="T1645" i="2" s="1"/>
  <c r="R1645" i="2"/>
  <c r="S1645" i="2" s="1"/>
  <c r="T1646" i="2" s="1"/>
  <c r="R1646" i="2"/>
  <c r="S1646" i="2" s="1"/>
  <c r="T1647" i="2" s="1"/>
  <c r="R1647" i="2"/>
  <c r="S1647" i="2" s="1"/>
  <c r="T1648" i="2" s="1"/>
  <c r="R1648" i="2"/>
  <c r="S1648" i="2" s="1"/>
  <c r="T1649" i="2" s="1"/>
  <c r="R1649" i="2"/>
  <c r="S1649" i="2" s="1"/>
  <c r="T1650" i="2" s="1"/>
  <c r="R1650" i="2"/>
  <c r="S1650" i="2" s="1"/>
  <c r="T1651" i="2" s="1"/>
  <c r="R1651" i="2"/>
  <c r="S1651" i="2" s="1"/>
  <c r="T1652" i="2" s="1"/>
  <c r="R1652" i="2"/>
  <c r="S1652" i="2" s="1"/>
  <c r="T1653" i="2" s="1"/>
  <c r="R1653" i="2"/>
  <c r="S1653" i="2" s="1"/>
  <c r="T1654" i="2" s="1"/>
  <c r="R1654" i="2"/>
  <c r="S1654" i="2" s="1"/>
  <c r="T1655" i="2" s="1"/>
  <c r="R1655" i="2"/>
  <c r="S1655" i="2" s="1"/>
  <c r="T1656" i="2" s="1"/>
  <c r="R1656" i="2"/>
  <c r="S1656" i="2" s="1"/>
  <c r="T1657" i="2" s="1"/>
  <c r="R1657" i="2"/>
  <c r="S1657" i="2" s="1"/>
  <c r="T1658" i="2" s="1"/>
  <c r="R1658" i="2"/>
  <c r="S1658" i="2" s="1"/>
  <c r="T1659" i="2" s="1"/>
  <c r="R1659" i="2"/>
  <c r="S1659" i="2" s="1"/>
  <c r="T1660" i="2" s="1"/>
  <c r="R1660" i="2"/>
  <c r="S1660" i="2" s="1"/>
  <c r="T1661" i="2" s="1"/>
  <c r="R1661" i="2"/>
  <c r="S1661" i="2" s="1"/>
  <c r="T1662" i="2" s="1"/>
  <c r="R1662" i="2"/>
  <c r="S1662" i="2" s="1"/>
  <c r="T1663" i="2" s="1"/>
  <c r="R1663" i="2"/>
  <c r="S1663" i="2" s="1"/>
  <c r="T1664" i="2" s="1"/>
  <c r="R1664" i="2"/>
  <c r="S1664" i="2" s="1"/>
  <c r="T1665" i="2" s="1"/>
  <c r="R1665" i="2"/>
  <c r="S1665" i="2" s="1"/>
  <c r="T1666" i="2" s="1"/>
  <c r="R1666" i="2"/>
  <c r="S1666" i="2" s="1"/>
  <c r="T1667" i="2" s="1"/>
  <c r="R1667" i="2"/>
  <c r="S1667" i="2" s="1"/>
  <c r="T1668" i="2" s="1"/>
  <c r="R1668" i="2"/>
  <c r="S1668" i="2" s="1"/>
  <c r="T1669" i="2" s="1"/>
  <c r="R1669" i="2"/>
  <c r="S1669" i="2" s="1"/>
  <c r="T1670" i="2" s="1"/>
  <c r="R1670" i="2"/>
  <c r="S1670" i="2" s="1"/>
  <c r="T1671" i="2" s="1"/>
  <c r="R1671" i="2"/>
  <c r="S1671" i="2" s="1"/>
  <c r="T1672" i="2" s="1"/>
  <c r="R1672" i="2"/>
  <c r="S1672" i="2" s="1"/>
  <c r="T1673" i="2" s="1"/>
  <c r="R1673" i="2"/>
  <c r="S1673" i="2" s="1"/>
  <c r="T1674" i="2" s="1"/>
  <c r="R1674" i="2"/>
  <c r="S1674" i="2" s="1"/>
  <c r="T1675" i="2" s="1"/>
  <c r="R1675" i="2"/>
  <c r="S1675" i="2" s="1"/>
  <c r="T1676" i="2" s="1"/>
  <c r="R1676" i="2"/>
  <c r="S1676" i="2" s="1"/>
  <c r="T1677" i="2" s="1"/>
  <c r="R1677" i="2"/>
  <c r="S1677" i="2" s="1"/>
  <c r="T1678" i="2" s="1"/>
  <c r="R1678" i="2"/>
  <c r="S1678" i="2" s="1"/>
  <c r="T1679" i="2" s="1"/>
  <c r="R1679" i="2"/>
  <c r="S1679" i="2" s="1"/>
  <c r="T1680" i="2" s="1"/>
  <c r="R1680" i="2"/>
  <c r="S1680" i="2" s="1"/>
  <c r="T1681" i="2" s="1"/>
  <c r="R1681" i="2"/>
  <c r="S1681" i="2" s="1"/>
  <c r="T1682" i="2" s="1"/>
  <c r="R1682" i="2"/>
  <c r="S1682" i="2" s="1"/>
  <c r="R53" i="2"/>
  <c r="S53" i="2" s="1"/>
  <c r="T54" i="2" s="1"/>
  <c r="R52" i="2"/>
  <c r="S52" i="2" s="1"/>
  <c r="T53" i="2" s="1"/>
  <c r="M52" i="2"/>
  <c r="I62" i="10" l="1"/>
  <c r="J57" i="10"/>
  <c r="U63" i="10"/>
  <c r="T62" i="10"/>
  <c r="V62" i="10" s="1"/>
  <c r="V61" i="10"/>
  <c r="K56" i="9"/>
  <c r="W54" i="2"/>
  <c r="X1000" i="2"/>
  <c r="X992" i="2"/>
  <c r="X984" i="2"/>
  <c r="X904" i="2"/>
  <c r="X816" i="2"/>
  <c r="X640" i="2"/>
  <c r="X632" i="2"/>
  <c r="X624" i="2"/>
  <c r="X616" i="2"/>
  <c r="X608" i="2"/>
  <c r="X600" i="2"/>
  <c r="X592" i="2"/>
  <c r="X584" i="2"/>
  <c r="X576" i="2"/>
  <c r="X568" i="2"/>
  <c r="X560" i="2"/>
  <c r="X552" i="2"/>
  <c r="X544" i="2"/>
  <c r="X536" i="2"/>
  <c r="X528" i="2"/>
  <c r="X520" i="2"/>
  <c r="X512" i="2"/>
  <c r="X504" i="2"/>
  <c r="X496" i="2"/>
  <c r="X488" i="2"/>
  <c r="X480" i="2"/>
  <c r="X472" i="2"/>
  <c r="Y472" i="2" s="1"/>
  <c r="X464" i="2"/>
  <c r="X456" i="2"/>
  <c r="X448" i="2"/>
  <c r="X440" i="2"/>
  <c r="X432" i="2"/>
  <c r="X424" i="2"/>
  <c r="X416" i="2"/>
  <c r="X408" i="2"/>
  <c r="X400" i="2"/>
  <c r="X392" i="2"/>
  <c r="X384" i="2"/>
  <c r="X376" i="2"/>
  <c r="X368" i="2"/>
  <c r="X360" i="2"/>
  <c r="X352" i="2"/>
  <c r="X344" i="2"/>
  <c r="X336" i="2"/>
  <c r="X328" i="2"/>
  <c r="X320" i="2"/>
  <c r="X312" i="2"/>
  <c r="X304" i="2"/>
  <c r="X296" i="2"/>
  <c r="X288" i="2"/>
  <c r="X280" i="2"/>
  <c r="X272" i="2"/>
  <c r="X264" i="2"/>
  <c r="X256" i="2"/>
  <c r="X248" i="2"/>
  <c r="X240" i="2"/>
  <c r="X232" i="2"/>
  <c r="X224" i="2"/>
  <c r="X216" i="2"/>
  <c r="X208" i="2"/>
  <c r="X200" i="2"/>
  <c r="X192" i="2"/>
  <c r="X184" i="2"/>
  <c r="X176" i="2"/>
  <c r="X168" i="2"/>
  <c r="X160" i="2"/>
  <c r="X152" i="2"/>
  <c r="X144" i="2"/>
  <c r="X136" i="2"/>
  <c r="X128" i="2"/>
  <c r="X110" i="2"/>
  <c r="X102" i="2"/>
  <c r="X94" i="2"/>
  <c r="X86" i="2"/>
  <c r="X78" i="2"/>
  <c r="X70" i="2"/>
  <c r="X62" i="2"/>
  <c r="X54" i="2"/>
  <c r="W52" i="2"/>
  <c r="X1676" i="2"/>
  <c r="X1668" i="2"/>
  <c r="X1660" i="2"/>
  <c r="X1652" i="2"/>
  <c r="X1644" i="2"/>
  <c r="X1636" i="2"/>
  <c r="X1628" i="2"/>
  <c r="X1620" i="2"/>
  <c r="X1612" i="2"/>
  <c r="X1604" i="2"/>
  <c r="X1596" i="2"/>
  <c r="X1588" i="2"/>
  <c r="X1580" i="2"/>
  <c r="X1572" i="2"/>
  <c r="X1564" i="2"/>
  <c r="X1556" i="2"/>
  <c r="X1364" i="2"/>
  <c r="X1356" i="2"/>
  <c r="X1348" i="2"/>
  <c r="X1340" i="2"/>
  <c r="X1332" i="2"/>
  <c r="X1324" i="2"/>
  <c r="X1316" i="2"/>
  <c r="X1308" i="2"/>
  <c r="X1300" i="2"/>
  <c r="X1292" i="2"/>
  <c r="X1284" i="2"/>
  <c r="X1276" i="2"/>
  <c r="X1268" i="2"/>
  <c r="X1260" i="2"/>
  <c r="X1252" i="2"/>
  <c r="X1244" i="2"/>
  <c r="X1236" i="2"/>
  <c r="X1228" i="2"/>
  <c r="X1220" i="2"/>
  <c r="X1212" i="2"/>
  <c r="X1204" i="2"/>
  <c r="X1196" i="2"/>
  <c r="X1188" i="2"/>
  <c r="X1180" i="2"/>
  <c r="X1172" i="2"/>
  <c r="X1164" i="2"/>
  <c r="X1156" i="2"/>
  <c r="X1148" i="2"/>
  <c r="X1140" i="2"/>
  <c r="X1132" i="2"/>
  <c r="X1124" i="2"/>
  <c r="X1116" i="2"/>
  <c r="X1108" i="2"/>
  <c r="X1100" i="2"/>
  <c r="X1092" i="2"/>
  <c r="X1084" i="2"/>
  <c r="X1076" i="2"/>
  <c r="X1068" i="2"/>
  <c r="X1060" i="2"/>
  <c r="X1052" i="2"/>
  <c r="X108" i="2"/>
  <c r="X100" i="2"/>
  <c r="W67" i="2"/>
  <c r="W59" i="2"/>
  <c r="X819" i="2"/>
  <c r="X811" i="2"/>
  <c r="X803" i="2"/>
  <c r="X795" i="2"/>
  <c r="X787" i="2"/>
  <c r="X779" i="2"/>
  <c r="X771" i="2"/>
  <c r="X763" i="2"/>
  <c r="X755" i="2"/>
  <c r="X747" i="2"/>
  <c r="X739" i="2"/>
  <c r="X731" i="2"/>
  <c r="X723" i="2"/>
  <c r="X715" i="2"/>
  <c r="X707" i="2"/>
  <c r="X699" i="2"/>
  <c r="X691" i="2"/>
  <c r="X683" i="2"/>
  <c r="X675" i="2"/>
  <c r="X667" i="2"/>
  <c r="X659" i="2"/>
  <c r="X651" i="2"/>
  <c r="X643" i="2"/>
  <c r="X786" i="2"/>
  <c r="X778" i="2"/>
  <c r="X770" i="2"/>
  <c r="X762" i="2"/>
  <c r="X754" i="2"/>
  <c r="X746" i="2"/>
  <c r="X738" i="2"/>
  <c r="X730" i="2"/>
  <c r="X722" i="2"/>
  <c r="X714" i="2"/>
  <c r="X706" i="2"/>
  <c r="X698" i="2"/>
  <c r="X690" i="2"/>
  <c r="X682" i="2"/>
  <c r="X674" i="2"/>
  <c r="X666" i="2"/>
  <c r="X658" i="2"/>
  <c r="X650" i="2"/>
  <c r="X618" i="2"/>
  <c r="X602" i="2"/>
  <c r="X594" i="2"/>
  <c r="X586" i="2"/>
  <c r="X578" i="2"/>
  <c r="X570" i="2"/>
  <c r="X562" i="2"/>
  <c r="X554" i="2"/>
  <c r="X546" i="2"/>
  <c r="X538" i="2"/>
  <c r="X530" i="2"/>
  <c r="X522" i="2"/>
  <c r="X514" i="2"/>
  <c r="X506" i="2"/>
  <c r="X498" i="2"/>
  <c r="X490" i="2"/>
  <c r="X482" i="2"/>
  <c r="X474" i="2"/>
  <c r="X466" i="2"/>
  <c r="X1681" i="2"/>
  <c r="X1673" i="2"/>
  <c r="X1665" i="2"/>
  <c r="X1657" i="2"/>
  <c r="X1649" i="2"/>
  <c r="X1641" i="2"/>
  <c r="X1633" i="2"/>
  <c r="X1625" i="2"/>
  <c r="X1617" i="2"/>
  <c r="X1609" i="2"/>
  <c r="X1601" i="2"/>
  <c r="X1593" i="2"/>
  <c r="X1585" i="2"/>
  <c r="X1577" i="2"/>
  <c r="X1569" i="2"/>
  <c r="X1561" i="2"/>
  <c r="X1553" i="2"/>
  <c r="X1361" i="2"/>
  <c r="X1353" i="2"/>
  <c r="X1345" i="2"/>
  <c r="X1337" i="2"/>
  <c r="X1329" i="2"/>
  <c r="X1321" i="2"/>
  <c r="X1313" i="2"/>
  <c r="X1305" i="2"/>
  <c r="X1297" i="2"/>
  <c r="X1289" i="2"/>
  <c r="X1281" i="2"/>
  <c r="X1273" i="2"/>
  <c r="X1265" i="2"/>
  <c r="X1257" i="2"/>
  <c r="X1249" i="2"/>
  <c r="X1241" i="2"/>
  <c r="X1233" i="2"/>
  <c r="X1225" i="2"/>
  <c r="X1217" i="2"/>
  <c r="X1209" i="2"/>
  <c r="X1201" i="2"/>
  <c r="X1193" i="2"/>
  <c r="X1185" i="2"/>
  <c r="X1177" i="2"/>
  <c r="X1169" i="2"/>
  <c r="X1161" i="2"/>
  <c r="X1153" i="2"/>
  <c r="X1145" i="2"/>
  <c r="X1137" i="2"/>
  <c r="X1129" i="2"/>
  <c r="X1121" i="2"/>
  <c r="X1113" i="2"/>
  <c r="X1105" i="2"/>
  <c r="X1097" i="2"/>
  <c r="X1089" i="2"/>
  <c r="X1081" i="2"/>
  <c r="X1073" i="2"/>
  <c r="X1065" i="2"/>
  <c r="X1057" i="2"/>
  <c r="W68" i="2"/>
  <c r="W60" i="2"/>
  <c r="X1584" i="2"/>
  <c r="X1456" i="2"/>
  <c r="X1328" i="2"/>
  <c r="W66" i="2"/>
  <c r="W58" i="2"/>
  <c r="W63" i="2"/>
  <c r="W64" i="2"/>
  <c r="W61" i="2"/>
  <c r="W55" i="2"/>
  <c r="W56" i="2"/>
  <c r="W53" i="2"/>
  <c r="X1548" i="2"/>
  <c r="X1540" i="2"/>
  <c r="X1532" i="2"/>
  <c r="X1524" i="2"/>
  <c r="X1516" i="2"/>
  <c r="X1508" i="2"/>
  <c r="X1500" i="2"/>
  <c r="X1492" i="2"/>
  <c r="X1484" i="2"/>
  <c r="X1476" i="2"/>
  <c r="X1468" i="2"/>
  <c r="X1460" i="2"/>
  <c r="X1452" i="2"/>
  <c r="X1444" i="2"/>
  <c r="X1436" i="2"/>
  <c r="X1428" i="2"/>
  <c r="X1420" i="2"/>
  <c r="X1412" i="2"/>
  <c r="X1404" i="2"/>
  <c r="X1396" i="2"/>
  <c r="X1388" i="2"/>
  <c r="X1380" i="2"/>
  <c r="X1372" i="2"/>
  <c r="W62" i="2"/>
  <c r="X1680" i="2"/>
  <c r="X1672" i="2"/>
  <c r="X1664" i="2"/>
  <c r="X1656" i="2"/>
  <c r="X1648" i="2"/>
  <c r="X1640" i="2"/>
  <c r="X1632" i="2"/>
  <c r="X1624" i="2"/>
  <c r="X1616" i="2"/>
  <c r="X1608" i="2"/>
  <c r="X1600" i="2"/>
  <c r="X1592" i="2"/>
  <c r="X1576" i="2"/>
  <c r="X1568" i="2"/>
  <c r="X1560" i="2"/>
  <c r="X1552" i="2"/>
  <c r="X1544" i="2"/>
  <c r="X1536" i="2"/>
  <c r="X1528" i="2"/>
  <c r="X1520" i="2"/>
  <c r="X1512" i="2"/>
  <c r="X1504" i="2"/>
  <c r="X1496" i="2"/>
  <c r="X1488" i="2"/>
  <c r="X1480" i="2"/>
  <c r="X1472" i="2"/>
  <c r="X1464" i="2"/>
  <c r="X1448" i="2"/>
  <c r="X1440" i="2"/>
  <c r="X1432" i="2"/>
  <c r="X1424" i="2"/>
  <c r="X1416" i="2"/>
  <c r="X1408" i="2"/>
  <c r="X1400" i="2"/>
  <c r="X1392" i="2"/>
  <c r="X1384" i="2"/>
  <c r="X1376" i="2"/>
  <c r="X1368" i="2"/>
  <c r="X1360" i="2"/>
  <c r="X1352" i="2"/>
  <c r="X1344" i="2"/>
  <c r="X1336" i="2"/>
  <c r="X1320" i="2"/>
  <c r="X1312" i="2"/>
  <c r="X1304" i="2"/>
  <c r="X1296" i="2"/>
  <c r="X1288" i="2"/>
  <c r="X1280" i="2"/>
  <c r="X1272" i="2"/>
  <c r="X1264" i="2"/>
  <c r="X1256" i="2"/>
  <c r="X1248" i="2"/>
  <c r="X1240" i="2"/>
  <c r="X1232" i="2"/>
  <c r="X1224" i="2"/>
  <c r="X1216" i="2"/>
  <c r="X1208" i="2"/>
  <c r="X1200" i="2"/>
  <c r="X1192" i="2"/>
  <c r="X1184" i="2"/>
  <c r="X1176" i="2"/>
  <c r="X1168" i="2"/>
  <c r="X1160" i="2"/>
  <c r="X1152" i="2"/>
  <c r="X1144" i="2"/>
  <c r="X1136" i="2"/>
  <c r="X1128" i="2"/>
  <c r="X1120" i="2"/>
  <c r="X1112" i="2"/>
  <c r="X1104" i="2"/>
  <c r="X1096" i="2"/>
  <c r="X1088" i="2"/>
  <c r="X1080" i="2"/>
  <c r="X1072" i="2"/>
  <c r="X1064" i="2"/>
  <c r="X1056" i="2"/>
  <c r="X1048" i="2"/>
  <c r="X1040" i="2"/>
  <c r="X1032" i="2"/>
  <c r="X1024" i="2"/>
  <c r="X1016" i="2"/>
  <c r="X1008" i="2"/>
  <c r="X1679" i="2"/>
  <c r="X1671" i="2"/>
  <c r="X1663" i="2"/>
  <c r="X1655" i="2"/>
  <c r="X1647" i="2"/>
  <c r="X1639" i="2"/>
  <c r="X1631" i="2"/>
  <c r="X1623" i="2"/>
  <c r="X1615" i="2"/>
  <c r="X1607" i="2"/>
  <c r="X1599" i="2"/>
  <c r="X1591" i="2"/>
  <c r="X1583" i="2"/>
  <c r="X1575" i="2"/>
  <c r="X1567" i="2"/>
  <c r="X1559" i="2"/>
  <c r="X1551" i="2"/>
  <c r="X1543" i="2"/>
  <c r="X1535" i="2"/>
  <c r="X1527" i="2"/>
  <c r="X1519" i="2"/>
  <c r="X1511" i="2"/>
  <c r="X1503" i="2"/>
  <c r="X1495" i="2"/>
  <c r="X1487" i="2"/>
  <c r="X1479" i="2"/>
  <c r="X1471" i="2"/>
  <c r="X1463" i="2"/>
  <c r="X1455" i="2"/>
  <c r="X1447" i="2"/>
  <c r="X1439" i="2"/>
  <c r="X1431" i="2"/>
  <c r="X1423" i="2"/>
  <c r="X1415" i="2"/>
  <c r="X1407" i="2"/>
  <c r="X1399" i="2"/>
  <c r="X1391" i="2"/>
  <c r="X1383" i="2"/>
  <c r="X1375" i="2"/>
  <c r="X1367" i="2"/>
  <c r="X1359" i="2"/>
  <c r="X1351" i="2"/>
  <c r="X1343" i="2"/>
  <c r="X1247" i="2"/>
  <c r="X1159" i="2"/>
  <c r="X903" i="2"/>
  <c r="X735" i="2"/>
  <c r="X1678" i="2"/>
  <c r="X1670" i="2"/>
  <c r="X1662" i="2"/>
  <c r="X1654" i="2"/>
  <c r="X1646" i="2"/>
  <c r="X1638" i="2"/>
  <c r="X1630" i="2"/>
  <c r="X1622" i="2"/>
  <c r="X1614" i="2"/>
  <c r="X1606" i="2"/>
  <c r="X1598" i="2"/>
  <c r="X1590" i="2"/>
  <c r="X1582" i="2"/>
  <c r="X1574" i="2"/>
  <c r="X1566" i="2"/>
  <c r="X1558" i="2"/>
  <c r="X1550" i="2"/>
  <c r="X1542" i="2"/>
  <c r="X1534" i="2"/>
  <c r="X1526" i="2"/>
  <c r="X1518" i="2"/>
  <c r="X1510" i="2"/>
  <c r="X1502" i="2"/>
  <c r="X1494" i="2"/>
  <c r="X1486" i="2"/>
  <c r="X1478" i="2"/>
  <c r="X1470" i="2"/>
  <c r="X1462" i="2"/>
  <c r="X1454" i="2"/>
  <c r="X1446" i="2"/>
  <c r="X1438" i="2"/>
  <c r="X1430" i="2"/>
  <c r="X1422" i="2"/>
  <c r="X1414" i="2"/>
  <c r="X1406" i="2"/>
  <c r="X1398" i="2"/>
  <c r="X1390" i="2"/>
  <c r="X1382" i="2"/>
  <c r="X1374" i="2"/>
  <c r="X1366" i="2"/>
  <c r="X1358" i="2"/>
  <c r="X1350" i="2"/>
  <c r="X1342" i="2"/>
  <c r="X1334" i="2"/>
  <c r="X1326" i="2"/>
  <c r="X1246" i="2"/>
  <c r="X1078" i="2"/>
  <c r="X822" i="2"/>
  <c r="X734" i="2"/>
  <c r="X1677" i="2"/>
  <c r="X1669" i="2"/>
  <c r="X1661" i="2"/>
  <c r="X1653" i="2"/>
  <c r="X1645" i="2"/>
  <c r="X1637" i="2"/>
  <c r="X1629" i="2"/>
  <c r="X1621" i="2"/>
  <c r="X1613" i="2"/>
  <c r="X1605" i="2"/>
  <c r="X1597" i="2"/>
  <c r="X1589" i="2"/>
  <c r="X1581" i="2"/>
  <c r="X1573" i="2"/>
  <c r="X1565" i="2"/>
  <c r="X1557" i="2"/>
  <c r="X1549" i="2"/>
  <c r="X1541" i="2"/>
  <c r="X1533" i="2"/>
  <c r="X1525" i="2"/>
  <c r="X1517" i="2"/>
  <c r="X1509" i="2"/>
  <c r="X1501" i="2"/>
  <c r="X1493" i="2"/>
  <c r="X1485" i="2"/>
  <c r="X1477" i="2"/>
  <c r="X1469" i="2"/>
  <c r="X1461" i="2"/>
  <c r="X1453" i="2"/>
  <c r="X1445" i="2"/>
  <c r="X1437" i="2"/>
  <c r="X1429" i="2"/>
  <c r="X1421" i="2"/>
  <c r="X1413" i="2"/>
  <c r="X1405" i="2"/>
  <c r="X1397" i="2"/>
  <c r="X1389" i="2"/>
  <c r="X1381" i="2"/>
  <c r="X1373" i="2"/>
  <c r="X1365" i="2"/>
  <c r="X1357" i="2"/>
  <c r="X1349" i="2"/>
  <c r="X1341" i="2"/>
  <c r="X1333" i="2"/>
  <c r="X1325" i="2"/>
  <c r="X1675" i="2"/>
  <c r="X1667" i="2"/>
  <c r="X1659" i="2"/>
  <c r="X1651" i="2"/>
  <c r="X1643" i="2"/>
  <c r="X1635" i="2"/>
  <c r="X1627" i="2"/>
  <c r="X1619" i="2"/>
  <c r="X1611" i="2"/>
  <c r="X1603" i="2"/>
  <c r="X1595" i="2"/>
  <c r="X1587" i="2"/>
  <c r="X1579" i="2"/>
  <c r="X1571" i="2"/>
  <c r="X1563" i="2"/>
  <c r="X1555" i="2"/>
  <c r="X1547" i="2"/>
  <c r="X1539" i="2"/>
  <c r="X1531" i="2"/>
  <c r="X1523" i="2"/>
  <c r="X1515" i="2"/>
  <c r="X1507" i="2"/>
  <c r="X1499" i="2"/>
  <c r="X1491" i="2"/>
  <c r="X1483" i="2"/>
  <c r="X1475" i="2"/>
  <c r="X1467" i="2"/>
  <c r="X1459" i="2"/>
  <c r="X1451" i="2"/>
  <c r="X1443" i="2"/>
  <c r="X1435" i="2"/>
  <c r="X1427" i="2"/>
  <c r="X1419" i="2"/>
  <c r="X1411" i="2"/>
  <c r="X1403" i="2"/>
  <c r="X1395" i="2"/>
  <c r="X1387" i="2"/>
  <c r="X1379" i="2"/>
  <c r="X1371" i="2"/>
  <c r="X1363" i="2"/>
  <c r="X1355" i="2"/>
  <c r="X1347" i="2"/>
  <c r="X1339" i="2"/>
  <c r="X1331" i="2"/>
  <c r="X1323" i="2"/>
  <c r="X1315" i="2"/>
  <c r="X1307" i="2"/>
  <c r="X1299" i="2"/>
  <c r="X1291" i="2"/>
  <c r="X1283" i="2"/>
  <c r="X1275" i="2"/>
  <c r="X1267" i="2"/>
  <c r="X1259" i="2"/>
  <c r="X1251" i="2"/>
  <c r="X1243" i="2"/>
  <c r="X1235" i="2"/>
  <c r="X1227" i="2"/>
  <c r="X1219" i="2"/>
  <c r="X1211" i="2"/>
  <c r="X1203" i="2"/>
  <c r="X1195" i="2"/>
  <c r="X1187" i="2"/>
  <c r="X1179" i="2"/>
  <c r="X1171" i="2"/>
  <c r="X1163" i="2"/>
  <c r="X1155" i="2"/>
  <c r="X1147" i="2"/>
  <c r="X1139" i="2"/>
  <c r="X1131" i="2"/>
  <c r="X1123" i="2"/>
  <c r="X1115" i="2"/>
  <c r="X1107" i="2"/>
  <c r="X1099" i="2"/>
  <c r="X1091" i="2"/>
  <c r="X1083" i="2"/>
  <c r="X1075" i="2"/>
  <c r="X1067" i="2"/>
  <c r="X1059" i="2"/>
  <c r="X1051" i="2"/>
  <c r="X1043" i="2"/>
  <c r="X1035" i="2"/>
  <c r="X1027" i="2"/>
  <c r="X1019" i="2"/>
  <c r="X1011" i="2"/>
  <c r="X1003" i="2"/>
  <c r="X995" i="2"/>
  <c r="X987" i="2"/>
  <c r="X991" i="2"/>
  <c r="X1682" i="2"/>
  <c r="X1674" i="2"/>
  <c r="X1666" i="2"/>
  <c r="X1658" i="2"/>
  <c r="X1650" i="2"/>
  <c r="X1642" i="2"/>
  <c r="X1634" i="2"/>
  <c r="X1626" i="2"/>
  <c r="X1618" i="2"/>
  <c r="X1610" i="2"/>
  <c r="X1602" i="2"/>
  <c r="X1594" i="2"/>
  <c r="X1586" i="2"/>
  <c r="X1578" i="2"/>
  <c r="X1570" i="2"/>
  <c r="X1562" i="2"/>
  <c r="X1554" i="2"/>
  <c r="X1546" i="2"/>
  <c r="X1538" i="2"/>
  <c r="X1530" i="2"/>
  <c r="X1522" i="2"/>
  <c r="X1514" i="2"/>
  <c r="X1506" i="2"/>
  <c r="X1498" i="2"/>
  <c r="X1490" i="2"/>
  <c r="X1482" i="2"/>
  <c r="X1474" i="2"/>
  <c r="X1466" i="2"/>
  <c r="X1458" i="2"/>
  <c r="X1450" i="2"/>
  <c r="X1442" i="2"/>
  <c r="X1434" i="2"/>
  <c r="X1426" i="2"/>
  <c r="X1418" i="2"/>
  <c r="X1410" i="2"/>
  <c r="X1402" i="2"/>
  <c r="X1394" i="2"/>
  <c r="X1386" i="2"/>
  <c r="X1378" i="2"/>
  <c r="X1370" i="2"/>
  <c r="X1362" i="2"/>
  <c r="X1354" i="2"/>
  <c r="X1346" i="2"/>
  <c r="X1338" i="2"/>
  <c r="X1330" i="2"/>
  <c r="X1322" i="2"/>
  <c r="X1314" i="2"/>
  <c r="X1306" i="2"/>
  <c r="X1298" i="2"/>
  <c r="X1290" i="2"/>
  <c r="X1282" i="2"/>
  <c r="X1274" i="2"/>
  <c r="X1266" i="2"/>
  <c r="X1258" i="2"/>
  <c r="X1250" i="2"/>
  <c r="X1242" i="2"/>
  <c r="X1234" i="2"/>
  <c r="X1226" i="2"/>
  <c r="X1218" i="2"/>
  <c r="X1210" i="2"/>
  <c r="X1202" i="2"/>
  <c r="X1194" i="2"/>
  <c r="X1186" i="2"/>
  <c r="X1178" i="2"/>
  <c r="X1170" i="2"/>
  <c r="X1162" i="2"/>
  <c r="X1154" i="2"/>
  <c r="X1146" i="2"/>
  <c r="X1138" i="2"/>
  <c r="X1130" i="2"/>
  <c r="X1122" i="2"/>
  <c r="X1114" i="2"/>
  <c r="X1106" i="2"/>
  <c r="X1098" i="2"/>
  <c r="X1090" i="2"/>
  <c r="X1082" i="2"/>
  <c r="X1074" i="2"/>
  <c r="X1066" i="2"/>
  <c r="X1058" i="2"/>
  <c r="X1050" i="2"/>
  <c r="X990" i="2"/>
  <c r="X1001" i="2"/>
  <c r="X993" i="2"/>
  <c r="X985" i="2"/>
  <c r="X977" i="2"/>
  <c r="X969" i="2"/>
  <c r="X961" i="2"/>
  <c r="X953" i="2"/>
  <c r="X945" i="2"/>
  <c r="X937" i="2"/>
  <c r="X929" i="2"/>
  <c r="X921" i="2"/>
  <c r="X913" i="2"/>
  <c r="X905" i="2"/>
  <c r="X897" i="2"/>
  <c r="X889" i="2"/>
  <c r="X881" i="2"/>
  <c r="X873" i="2"/>
  <c r="X865" i="2"/>
  <c r="X857" i="2"/>
  <c r="X849" i="2"/>
  <c r="X841" i="2"/>
  <c r="X833" i="2"/>
  <c r="X825" i="2"/>
  <c r="X817" i="2"/>
  <c r="X809" i="2"/>
  <c r="X801" i="2"/>
  <c r="X793" i="2"/>
  <c r="X785" i="2"/>
  <c r="X777" i="2"/>
  <c r="X769" i="2"/>
  <c r="X761" i="2"/>
  <c r="X753" i="2"/>
  <c r="X745" i="2"/>
  <c r="X737" i="2"/>
  <c r="X729" i="2"/>
  <c r="X721" i="2"/>
  <c r="X713" i="2"/>
  <c r="X705" i="2"/>
  <c r="X697" i="2"/>
  <c r="X689" i="2"/>
  <c r="X681" i="2"/>
  <c r="X673" i="2"/>
  <c r="X665" i="2"/>
  <c r="X657" i="2"/>
  <c r="X649" i="2"/>
  <c r="X976" i="2"/>
  <c r="X968" i="2"/>
  <c r="X960" i="2"/>
  <c r="X952" i="2"/>
  <c r="X944" i="2"/>
  <c r="X936" i="2"/>
  <c r="X928" i="2"/>
  <c r="X920" i="2"/>
  <c r="X912" i="2"/>
  <c r="X896" i="2"/>
  <c r="X888" i="2"/>
  <c r="X880" i="2"/>
  <c r="X872" i="2"/>
  <c r="X864" i="2"/>
  <c r="X856" i="2"/>
  <c r="X848" i="2"/>
  <c r="X840" i="2"/>
  <c r="X832" i="2"/>
  <c r="X824" i="2"/>
  <c r="X808" i="2"/>
  <c r="X800" i="2"/>
  <c r="X792" i="2"/>
  <c r="X784" i="2"/>
  <c r="X776" i="2"/>
  <c r="X768" i="2"/>
  <c r="X760" i="2"/>
  <c r="X752" i="2"/>
  <c r="X744" i="2"/>
  <c r="X736" i="2"/>
  <c r="X728" i="2"/>
  <c r="X720" i="2"/>
  <c r="X712" i="2"/>
  <c r="X704" i="2"/>
  <c r="X696" i="2"/>
  <c r="X688" i="2"/>
  <c r="X680" i="2"/>
  <c r="X672" i="2"/>
  <c r="X664" i="2"/>
  <c r="X656" i="2"/>
  <c r="X648" i="2"/>
  <c r="X1335" i="2"/>
  <c r="X1327" i="2"/>
  <c r="X1319" i="2"/>
  <c r="X1311" i="2"/>
  <c r="X1303" i="2"/>
  <c r="X1295" i="2"/>
  <c r="X1287" i="2"/>
  <c r="X1279" i="2"/>
  <c r="X1271" i="2"/>
  <c r="X1263" i="2"/>
  <c r="X1255" i="2"/>
  <c r="X1239" i="2"/>
  <c r="X1231" i="2"/>
  <c r="X1223" i="2"/>
  <c r="X1215" i="2"/>
  <c r="X1207" i="2"/>
  <c r="X1199" i="2"/>
  <c r="X1191" i="2"/>
  <c r="X1183" i="2"/>
  <c r="X1175" i="2"/>
  <c r="X1167" i="2"/>
  <c r="X1151" i="2"/>
  <c r="X1143" i="2"/>
  <c r="X1135" i="2"/>
  <c r="X1127" i="2"/>
  <c r="X1119" i="2"/>
  <c r="X1111" i="2"/>
  <c r="X1103" i="2"/>
  <c r="X1095" i="2"/>
  <c r="X1087" i="2"/>
  <c r="X1079" i="2"/>
  <c r="X1071" i="2"/>
  <c r="X1063" i="2"/>
  <c r="X1055" i="2"/>
  <c r="X1047" i="2"/>
  <c r="X1039" i="2"/>
  <c r="X1031" i="2"/>
  <c r="X1023" i="2"/>
  <c r="X1015" i="2"/>
  <c r="X1007" i="2"/>
  <c r="X999" i="2"/>
  <c r="X983" i="2"/>
  <c r="X975" i="2"/>
  <c r="X967" i="2"/>
  <c r="X959" i="2"/>
  <c r="X951" i="2"/>
  <c r="X943" i="2"/>
  <c r="X935" i="2"/>
  <c r="X927" i="2"/>
  <c r="X919" i="2"/>
  <c r="X911" i="2"/>
  <c r="X895" i="2"/>
  <c r="X887" i="2"/>
  <c r="X879" i="2"/>
  <c r="X871" i="2"/>
  <c r="X863" i="2"/>
  <c r="X855" i="2"/>
  <c r="X847" i="2"/>
  <c r="X839" i="2"/>
  <c r="X831" i="2"/>
  <c r="X823" i="2"/>
  <c r="X815" i="2"/>
  <c r="X807" i="2"/>
  <c r="X799" i="2"/>
  <c r="X791" i="2"/>
  <c r="X783" i="2"/>
  <c r="X775" i="2"/>
  <c r="X767" i="2"/>
  <c r="X759" i="2"/>
  <c r="X751" i="2"/>
  <c r="X743" i="2"/>
  <c r="X727" i="2"/>
  <c r="X719" i="2"/>
  <c r="X711" i="2"/>
  <c r="X703" i="2"/>
  <c r="X695" i="2"/>
  <c r="X687" i="2"/>
  <c r="X679" i="2"/>
  <c r="X671" i="2"/>
  <c r="X663" i="2"/>
  <c r="X655" i="2"/>
  <c r="X647" i="2"/>
  <c r="X1318" i="2"/>
  <c r="X1310" i="2"/>
  <c r="X1302" i="2"/>
  <c r="X1294" i="2"/>
  <c r="X1286" i="2"/>
  <c r="X1278" i="2"/>
  <c r="X1270" i="2"/>
  <c r="X1262" i="2"/>
  <c r="X1254" i="2"/>
  <c r="X1238" i="2"/>
  <c r="X1230" i="2"/>
  <c r="X1222" i="2"/>
  <c r="X1214" i="2"/>
  <c r="X1206" i="2"/>
  <c r="X1198" i="2"/>
  <c r="X1190" i="2"/>
  <c r="X1182" i="2"/>
  <c r="X1174" i="2"/>
  <c r="X1166" i="2"/>
  <c r="X1158" i="2"/>
  <c r="X1150" i="2"/>
  <c r="X1142" i="2"/>
  <c r="X1134" i="2"/>
  <c r="X1126" i="2"/>
  <c r="X1118" i="2"/>
  <c r="X1110" i="2"/>
  <c r="X1102" i="2"/>
  <c r="X1094" i="2"/>
  <c r="X1086" i="2"/>
  <c r="X1070" i="2"/>
  <c r="X1062" i="2"/>
  <c r="X1054" i="2"/>
  <c r="X1046" i="2"/>
  <c r="X1038" i="2"/>
  <c r="X1030" i="2"/>
  <c r="X1022" i="2"/>
  <c r="X1014" i="2"/>
  <c r="X1006" i="2"/>
  <c r="X998" i="2"/>
  <c r="X982" i="2"/>
  <c r="X974" i="2"/>
  <c r="X966" i="2"/>
  <c r="X958" i="2"/>
  <c r="X950" i="2"/>
  <c r="X942" i="2"/>
  <c r="X934" i="2"/>
  <c r="X926" i="2"/>
  <c r="X918" i="2"/>
  <c r="X910" i="2"/>
  <c r="X902" i="2"/>
  <c r="X894" i="2"/>
  <c r="X886" i="2"/>
  <c r="X878" i="2"/>
  <c r="X870" i="2"/>
  <c r="X862" i="2"/>
  <c r="X854" i="2"/>
  <c r="X846" i="2"/>
  <c r="X838" i="2"/>
  <c r="X830" i="2"/>
  <c r="X814" i="2"/>
  <c r="X806" i="2"/>
  <c r="X798" i="2"/>
  <c r="X790" i="2"/>
  <c r="X782" i="2"/>
  <c r="X774" i="2"/>
  <c r="X766" i="2"/>
  <c r="X758" i="2"/>
  <c r="X750" i="2"/>
  <c r="X742" i="2"/>
  <c r="X726" i="2"/>
  <c r="X718" i="2"/>
  <c r="X710" i="2"/>
  <c r="X702" i="2"/>
  <c r="X694" i="2"/>
  <c r="X686" i="2"/>
  <c r="X678" i="2"/>
  <c r="X670" i="2"/>
  <c r="X662" i="2"/>
  <c r="X654" i="2"/>
  <c r="X646" i="2"/>
  <c r="X1317" i="2"/>
  <c r="X1309" i="2"/>
  <c r="X1301" i="2"/>
  <c r="X1293" i="2"/>
  <c r="X1285" i="2"/>
  <c r="X1277" i="2"/>
  <c r="X1269" i="2"/>
  <c r="X1261" i="2"/>
  <c r="X1253" i="2"/>
  <c r="X1245" i="2"/>
  <c r="X1237" i="2"/>
  <c r="X1229" i="2"/>
  <c r="X1221" i="2"/>
  <c r="X1213" i="2"/>
  <c r="X1205" i="2"/>
  <c r="X1197" i="2"/>
  <c r="X1189" i="2"/>
  <c r="X1181" i="2"/>
  <c r="X1173" i="2"/>
  <c r="X1165" i="2"/>
  <c r="X1157" i="2"/>
  <c r="X1149" i="2"/>
  <c r="X1141" i="2"/>
  <c r="X1133" i="2"/>
  <c r="X1125" i="2"/>
  <c r="X1117" i="2"/>
  <c r="X1109" i="2"/>
  <c r="X1101" i="2"/>
  <c r="X1093" i="2"/>
  <c r="X1085" i="2"/>
  <c r="X1077" i="2"/>
  <c r="X1069" i="2"/>
  <c r="X1061" i="2"/>
  <c r="X1053" i="2"/>
  <c r="X1045" i="2"/>
  <c r="X1037" i="2"/>
  <c r="X1029" i="2"/>
  <c r="X1021" i="2"/>
  <c r="X1013" i="2"/>
  <c r="X1005" i="2"/>
  <c r="X997" i="2"/>
  <c r="X989" i="2"/>
  <c r="X981" i="2"/>
  <c r="X973" i="2"/>
  <c r="X965" i="2"/>
  <c r="X957" i="2"/>
  <c r="X949" i="2"/>
  <c r="X941" i="2"/>
  <c r="X933" i="2"/>
  <c r="X925" i="2"/>
  <c r="X917" i="2"/>
  <c r="X909" i="2"/>
  <c r="X901" i="2"/>
  <c r="X893" i="2"/>
  <c r="X885" i="2"/>
  <c r="X877" i="2"/>
  <c r="X869" i="2"/>
  <c r="X861" i="2"/>
  <c r="X853" i="2"/>
  <c r="X845" i="2"/>
  <c r="X837" i="2"/>
  <c r="X829" i="2"/>
  <c r="X821" i="2"/>
  <c r="X813" i="2"/>
  <c r="X805" i="2"/>
  <c r="X797" i="2"/>
  <c r="X789" i="2"/>
  <c r="X781" i="2"/>
  <c r="X773" i="2"/>
  <c r="X765" i="2"/>
  <c r="X757" i="2"/>
  <c r="X749" i="2"/>
  <c r="X741" i="2"/>
  <c r="X733" i="2"/>
  <c r="X725" i="2"/>
  <c r="X717" i="2"/>
  <c r="X709" i="2"/>
  <c r="X701" i="2"/>
  <c r="X693" i="2"/>
  <c r="X685" i="2"/>
  <c r="X677" i="2"/>
  <c r="X669" i="2"/>
  <c r="X661" i="2"/>
  <c r="X653" i="2"/>
  <c r="X645" i="2"/>
  <c r="X1044" i="2"/>
  <c r="X1036" i="2"/>
  <c r="X1028" i="2"/>
  <c r="X1020" i="2"/>
  <c r="X1012" i="2"/>
  <c r="X1004" i="2"/>
  <c r="X996" i="2"/>
  <c r="X988" i="2"/>
  <c r="X980" i="2"/>
  <c r="X972" i="2"/>
  <c r="X964" i="2"/>
  <c r="X956" i="2"/>
  <c r="X948" i="2"/>
  <c r="X940" i="2"/>
  <c r="X932" i="2"/>
  <c r="X924" i="2"/>
  <c r="X916" i="2"/>
  <c r="X908" i="2"/>
  <c r="X900" i="2"/>
  <c r="X892" i="2"/>
  <c r="X884" i="2"/>
  <c r="X876" i="2"/>
  <c r="X868" i="2"/>
  <c r="X860" i="2"/>
  <c r="X852" i="2"/>
  <c r="X844" i="2"/>
  <c r="X836" i="2"/>
  <c r="X828" i="2"/>
  <c r="X820" i="2"/>
  <c r="X812" i="2"/>
  <c r="X804" i="2"/>
  <c r="X796" i="2"/>
  <c r="X788" i="2"/>
  <c r="X780" i="2"/>
  <c r="X772" i="2"/>
  <c r="X764" i="2"/>
  <c r="X756" i="2"/>
  <c r="X748" i="2"/>
  <c r="X740" i="2"/>
  <c r="X732" i="2"/>
  <c r="X724" i="2"/>
  <c r="X716" i="2"/>
  <c r="X708" i="2"/>
  <c r="X700" i="2"/>
  <c r="X692" i="2"/>
  <c r="X684" i="2"/>
  <c r="X676" i="2"/>
  <c r="X668" i="2"/>
  <c r="X660" i="2"/>
  <c r="X652" i="2"/>
  <c r="X644" i="2"/>
  <c r="X564" i="2"/>
  <c r="X556" i="2"/>
  <c r="X420" i="2"/>
  <c r="X372" i="2"/>
  <c r="X236" i="2"/>
  <c r="X228" i="2"/>
  <c r="X639" i="2"/>
  <c r="X631" i="2"/>
  <c r="X623" i="2"/>
  <c r="X615" i="2"/>
  <c r="X607" i="2"/>
  <c r="X599" i="2"/>
  <c r="X591" i="2"/>
  <c r="X583" i="2"/>
  <c r="X575" i="2"/>
  <c r="X567" i="2"/>
  <c r="X559" i="2"/>
  <c r="X551" i="2"/>
  <c r="X543" i="2"/>
  <c r="X535" i="2"/>
  <c r="X527" i="2"/>
  <c r="X519" i="2"/>
  <c r="X511" i="2"/>
  <c r="X503" i="2"/>
  <c r="X495" i="2"/>
  <c r="X487" i="2"/>
  <c r="X479" i="2"/>
  <c r="X471" i="2"/>
  <c r="Y471" i="2" s="1"/>
  <c r="X463" i="2"/>
  <c r="X455" i="2"/>
  <c r="X447" i="2"/>
  <c r="X439" i="2"/>
  <c r="X431" i="2"/>
  <c r="X423" i="2"/>
  <c r="X415" i="2"/>
  <c r="X407" i="2"/>
  <c r="X399" i="2"/>
  <c r="X391" i="2"/>
  <c r="X383" i="2"/>
  <c r="X375" i="2"/>
  <c r="X367" i="2"/>
  <c r="X359" i="2"/>
  <c r="X351" i="2"/>
  <c r="X343" i="2"/>
  <c r="X335" i="2"/>
  <c r="X327" i="2"/>
  <c r="X319" i="2"/>
  <c r="X311" i="2"/>
  <c r="Y311" i="2" s="1"/>
  <c r="X303" i="2"/>
  <c r="X295" i="2"/>
  <c r="X287" i="2"/>
  <c r="X279" i="2"/>
  <c r="X271" i="2"/>
  <c r="X263" i="2"/>
  <c r="X255" i="2"/>
  <c r="X247" i="2"/>
  <c r="X239" i="2"/>
  <c r="X231" i="2"/>
  <c r="X223" i="2"/>
  <c r="X215" i="2"/>
  <c r="X207" i="2"/>
  <c r="X199" i="2"/>
  <c r="X191" i="2"/>
  <c r="X183" i="2"/>
  <c r="X175" i="2"/>
  <c r="X167" i="2"/>
  <c r="X159" i="2"/>
  <c r="X151" i="2"/>
  <c r="X143" i="2"/>
  <c r="X135" i="2"/>
  <c r="X127" i="2"/>
  <c r="X638" i="2"/>
  <c r="X630" i="2"/>
  <c r="X622" i="2"/>
  <c r="X614" i="2"/>
  <c r="X606" i="2"/>
  <c r="X598" i="2"/>
  <c r="X590" i="2"/>
  <c r="X582" i="2"/>
  <c r="X574" i="2"/>
  <c r="X566" i="2"/>
  <c r="X558" i="2"/>
  <c r="X550" i="2"/>
  <c r="X542" i="2"/>
  <c r="X534" i="2"/>
  <c r="X526" i="2"/>
  <c r="X518" i="2"/>
  <c r="X510" i="2"/>
  <c r="X502" i="2"/>
  <c r="X494" i="2"/>
  <c r="X486" i="2"/>
  <c r="X478" i="2"/>
  <c r="X470" i="2"/>
  <c r="X462" i="2"/>
  <c r="X454" i="2"/>
  <c r="X446" i="2"/>
  <c r="X438" i="2"/>
  <c r="X430" i="2"/>
  <c r="X422" i="2"/>
  <c r="X414" i="2"/>
  <c r="X406" i="2"/>
  <c r="X398" i="2"/>
  <c r="X390" i="2"/>
  <c r="X382" i="2"/>
  <c r="X374" i="2"/>
  <c r="X366" i="2"/>
  <c r="X358" i="2"/>
  <c r="X350" i="2"/>
  <c r="X342" i="2"/>
  <c r="X334" i="2"/>
  <c r="X326" i="2"/>
  <c r="X318" i="2"/>
  <c r="X310" i="2"/>
  <c r="Y310" i="2" s="1"/>
  <c r="X302" i="2"/>
  <c r="X294" i="2"/>
  <c r="X286" i="2"/>
  <c r="X278" i="2"/>
  <c r="X270" i="2"/>
  <c r="X262" i="2"/>
  <c r="X254" i="2"/>
  <c r="X246" i="2"/>
  <c r="X238" i="2"/>
  <c r="X230" i="2"/>
  <c r="X222" i="2"/>
  <c r="X214" i="2"/>
  <c r="X206" i="2"/>
  <c r="X198" i="2"/>
  <c r="X190" i="2"/>
  <c r="X182" i="2"/>
  <c r="X174" i="2"/>
  <c r="X166" i="2"/>
  <c r="X158" i="2"/>
  <c r="X150" i="2"/>
  <c r="X142" i="2"/>
  <c r="X134" i="2"/>
  <c r="X126" i="2"/>
  <c r="X118" i="2"/>
  <c r="X637" i="2"/>
  <c r="X629" i="2"/>
  <c r="X621" i="2"/>
  <c r="X613" i="2"/>
  <c r="X605" i="2"/>
  <c r="X597" i="2"/>
  <c r="X589" i="2"/>
  <c r="X581" i="2"/>
  <c r="X573" i="2"/>
  <c r="X565" i="2"/>
  <c r="X557" i="2"/>
  <c r="X549" i="2"/>
  <c r="X541" i="2"/>
  <c r="X533" i="2"/>
  <c r="X525" i="2"/>
  <c r="X517" i="2"/>
  <c r="X509" i="2"/>
  <c r="X501" i="2"/>
  <c r="X493" i="2"/>
  <c r="X485" i="2"/>
  <c r="X477" i="2"/>
  <c r="X469" i="2"/>
  <c r="X461" i="2"/>
  <c r="X453" i="2"/>
  <c r="X445" i="2"/>
  <c r="X437" i="2"/>
  <c r="X429" i="2"/>
  <c r="X421" i="2"/>
  <c r="X413" i="2"/>
  <c r="X405" i="2"/>
  <c r="X397" i="2"/>
  <c r="X389" i="2"/>
  <c r="X381" i="2"/>
  <c r="X373" i="2"/>
  <c r="X365" i="2"/>
  <c r="X357" i="2"/>
  <c r="X349" i="2"/>
  <c r="X341" i="2"/>
  <c r="X333" i="2"/>
  <c r="X325" i="2"/>
  <c r="X317" i="2"/>
  <c r="X309" i="2"/>
  <c r="X301" i="2"/>
  <c r="X293" i="2"/>
  <c r="X285" i="2"/>
  <c r="X277" i="2"/>
  <c r="X269" i="2"/>
  <c r="X261" i="2"/>
  <c r="X253" i="2"/>
  <c r="X245" i="2"/>
  <c r="X237" i="2"/>
  <c r="X229" i="2"/>
  <c r="X221" i="2"/>
  <c r="X213" i="2"/>
  <c r="X205" i="2"/>
  <c r="X197" i="2"/>
  <c r="X189" i="2"/>
  <c r="X181" i="2"/>
  <c r="X173" i="2"/>
  <c r="X165" i="2"/>
  <c r="X157" i="2"/>
  <c r="X149" i="2"/>
  <c r="X141" i="2"/>
  <c r="X133" i="2"/>
  <c r="X125" i="2"/>
  <c r="X117" i="2"/>
  <c r="X109" i="2"/>
  <c r="X101" i="2"/>
  <c r="X93" i="2"/>
  <c r="X85" i="2"/>
  <c r="X77" i="2"/>
  <c r="X69" i="2"/>
  <c r="X61" i="2"/>
  <c r="X53" i="2"/>
  <c r="X52" i="2"/>
  <c r="X636" i="2"/>
  <c r="X628" i="2"/>
  <c r="X620" i="2"/>
  <c r="X612" i="2"/>
  <c r="X604" i="2"/>
  <c r="X596" i="2"/>
  <c r="X588" i="2"/>
  <c r="X580" i="2"/>
  <c r="X572" i="2"/>
  <c r="X548" i="2"/>
  <c r="X540" i="2"/>
  <c r="X532" i="2"/>
  <c r="X524" i="2"/>
  <c r="X516" i="2"/>
  <c r="X508" i="2"/>
  <c r="X500" i="2"/>
  <c r="X492" i="2"/>
  <c r="X484" i="2"/>
  <c r="X476" i="2"/>
  <c r="X468" i="2"/>
  <c r="X460" i="2"/>
  <c r="X452" i="2"/>
  <c r="X444" i="2"/>
  <c r="X436" i="2"/>
  <c r="X428" i="2"/>
  <c r="X412" i="2"/>
  <c r="X404" i="2"/>
  <c r="X396" i="2"/>
  <c r="X388" i="2"/>
  <c r="X380" i="2"/>
  <c r="X364" i="2"/>
  <c r="X356" i="2"/>
  <c r="X348" i="2"/>
  <c r="X340" i="2"/>
  <c r="X332" i="2"/>
  <c r="X324" i="2"/>
  <c r="X316" i="2"/>
  <c r="X308" i="2"/>
  <c r="X300" i="2"/>
  <c r="X292" i="2"/>
  <c r="X284" i="2"/>
  <c r="X276" i="2"/>
  <c r="X268" i="2"/>
  <c r="X260" i="2"/>
  <c r="X252" i="2"/>
  <c r="X244" i="2"/>
  <c r="X220" i="2"/>
  <c r="X212" i="2"/>
  <c r="X204" i="2"/>
  <c r="X196" i="2"/>
  <c r="X188" i="2"/>
  <c r="X180" i="2"/>
  <c r="X172" i="2"/>
  <c r="X164" i="2"/>
  <c r="X156" i="2"/>
  <c r="X148" i="2"/>
  <c r="X140" i="2"/>
  <c r="X116" i="2"/>
  <c r="X635" i="2"/>
  <c r="X627" i="2"/>
  <c r="X619" i="2"/>
  <c r="X611" i="2"/>
  <c r="X603" i="2"/>
  <c r="X595" i="2"/>
  <c r="X587" i="2"/>
  <c r="X579" i="2"/>
  <c r="X571" i="2"/>
  <c r="X563" i="2"/>
  <c r="X555" i="2"/>
  <c r="X547" i="2"/>
  <c r="X539" i="2"/>
  <c r="X531" i="2"/>
  <c r="X523" i="2"/>
  <c r="X515" i="2"/>
  <c r="X507" i="2"/>
  <c r="X499" i="2"/>
  <c r="X491" i="2"/>
  <c r="X483" i="2"/>
  <c r="X475" i="2"/>
  <c r="X467" i="2"/>
  <c r="X459" i="2"/>
  <c r="X451" i="2"/>
  <c r="X443" i="2"/>
  <c r="X435" i="2"/>
  <c r="X427" i="2"/>
  <c r="X419" i="2"/>
  <c r="X411" i="2"/>
  <c r="X403" i="2"/>
  <c r="X395" i="2"/>
  <c r="X387" i="2"/>
  <c r="X379" i="2"/>
  <c r="X371" i="2"/>
  <c r="X363" i="2"/>
  <c r="X355" i="2"/>
  <c r="X347" i="2"/>
  <c r="X339" i="2"/>
  <c r="X331" i="2"/>
  <c r="X323" i="2"/>
  <c r="X315" i="2"/>
  <c r="X307" i="2"/>
  <c r="X299" i="2"/>
  <c r="X291" i="2"/>
  <c r="X283" i="2"/>
  <c r="X275" i="2"/>
  <c r="X267" i="2"/>
  <c r="X259" i="2"/>
  <c r="X251" i="2"/>
  <c r="X243" i="2"/>
  <c r="X235" i="2"/>
  <c r="X227" i="2"/>
  <c r="X219" i="2"/>
  <c r="X211" i="2"/>
  <c r="X203" i="2"/>
  <c r="X195" i="2"/>
  <c r="X187" i="2"/>
  <c r="X179" i="2"/>
  <c r="X171" i="2"/>
  <c r="X163" i="2"/>
  <c r="X155" i="2"/>
  <c r="X147" i="2"/>
  <c r="X139" i="2"/>
  <c r="X131" i="2"/>
  <c r="X642" i="2"/>
  <c r="X634" i="2"/>
  <c r="X626" i="2"/>
  <c r="X610" i="2"/>
  <c r="X458" i="2"/>
  <c r="X450" i="2"/>
  <c r="X442" i="2"/>
  <c r="X434" i="2"/>
  <c r="X426" i="2"/>
  <c r="X418" i="2"/>
  <c r="X410" i="2"/>
  <c r="X402" i="2"/>
  <c r="X394" i="2"/>
  <c r="X386" i="2"/>
  <c r="X378" i="2"/>
  <c r="X370" i="2"/>
  <c r="X362" i="2"/>
  <c r="X354" i="2"/>
  <c r="X346" i="2"/>
  <c r="X338" i="2"/>
  <c r="X330" i="2"/>
  <c r="X322" i="2"/>
  <c r="X314" i="2"/>
  <c r="X306" i="2"/>
  <c r="X298" i="2"/>
  <c r="X290" i="2"/>
  <c r="X282" i="2"/>
  <c r="X274" i="2"/>
  <c r="X266" i="2"/>
  <c r="X258" i="2"/>
  <c r="X250" i="2"/>
  <c r="X242" i="2"/>
  <c r="X234" i="2"/>
  <c r="X226" i="2"/>
  <c r="X218" i="2"/>
  <c r="X210" i="2"/>
  <c r="X202" i="2"/>
  <c r="X194" i="2"/>
  <c r="X186" i="2"/>
  <c r="X178" i="2"/>
  <c r="X170" i="2"/>
  <c r="X162" i="2"/>
  <c r="X154" i="2"/>
  <c r="X146" i="2"/>
  <c r="X138" i="2"/>
  <c r="X130" i="2"/>
  <c r="X132" i="2"/>
  <c r="X124" i="2"/>
  <c r="X92" i="2"/>
  <c r="X84" i="2"/>
  <c r="X76" i="2"/>
  <c r="X68" i="2"/>
  <c r="X60" i="2"/>
  <c r="X123" i="2"/>
  <c r="X115" i="2"/>
  <c r="X107" i="2"/>
  <c r="X99" i="2"/>
  <c r="X91" i="2"/>
  <c r="X83" i="2"/>
  <c r="X75" i="2"/>
  <c r="X67" i="2"/>
  <c r="X59" i="2"/>
  <c r="X122" i="2"/>
  <c r="X114" i="2"/>
  <c r="X106" i="2"/>
  <c r="X98" i="2"/>
  <c r="X90" i="2"/>
  <c r="X82" i="2"/>
  <c r="X74" i="2"/>
  <c r="X66" i="2"/>
  <c r="X58" i="2"/>
  <c r="X105" i="2"/>
  <c r="X97" i="2"/>
  <c r="X89" i="2"/>
  <c r="X81" i="2"/>
  <c r="X73" i="2"/>
  <c r="X65" i="2"/>
  <c r="Y65" i="2" s="1"/>
  <c r="X57" i="2"/>
  <c r="Y57" i="2" s="1"/>
  <c r="X120" i="2"/>
  <c r="X112" i="2"/>
  <c r="X104" i="2"/>
  <c r="X96" i="2"/>
  <c r="X88" i="2"/>
  <c r="X80" i="2"/>
  <c r="X72" i="2"/>
  <c r="X64" i="2"/>
  <c r="X56" i="2"/>
  <c r="X119" i="2"/>
  <c r="X111" i="2"/>
  <c r="X103" i="2"/>
  <c r="X95" i="2"/>
  <c r="X87" i="2"/>
  <c r="X79" i="2"/>
  <c r="X71" i="2"/>
  <c r="X63" i="2"/>
  <c r="X55" i="2"/>
  <c r="K53" i="4"/>
  <c r="L53" i="4" s="1"/>
  <c r="J54" i="4"/>
  <c r="K54" i="4" s="1"/>
  <c r="W1681" i="2"/>
  <c r="W1679" i="2"/>
  <c r="W1677" i="2"/>
  <c r="W1675" i="2"/>
  <c r="W1673" i="2"/>
  <c r="W1671" i="2"/>
  <c r="W1669" i="2"/>
  <c r="W1667" i="2"/>
  <c r="W1665" i="2"/>
  <c r="W1663" i="2"/>
  <c r="W1661" i="2"/>
  <c r="W1659" i="2"/>
  <c r="W1657" i="2"/>
  <c r="W1655" i="2"/>
  <c r="W1653" i="2"/>
  <c r="W1651" i="2"/>
  <c r="W1649" i="2"/>
  <c r="W1647" i="2"/>
  <c r="W1645" i="2"/>
  <c r="W1643" i="2"/>
  <c r="W1641" i="2"/>
  <c r="W1639" i="2"/>
  <c r="W1637" i="2"/>
  <c r="W1635" i="2"/>
  <c r="W1633" i="2"/>
  <c r="W1631" i="2"/>
  <c r="W1629" i="2"/>
  <c r="W1627" i="2"/>
  <c r="W1625" i="2"/>
  <c r="W1623" i="2"/>
  <c r="W1621" i="2"/>
  <c r="W1619" i="2"/>
  <c r="W1617" i="2"/>
  <c r="W1615" i="2"/>
  <c r="W1613" i="2"/>
  <c r="W1611" i="2"/>
  <c r="W1609" i="2"/>
  <c r="W1607" i="2"/>
  <c r="W1605" i="2"/>
  <c r="W1603" i="2"/>
  <c r="W1601" i="2"/>
  <c r="W1599" i="2"/>
  <c r="W1597" i="2"/>
  <c r="W1595" i="2"/>
  <c r="W1593" i="2"/>
  <c r="W1591" i="2"/>
  <c r="W1589" i="2"/>
  <c r="W1587" i="2"/>
  <c r="W1585" i="2"/>
  <c r="W1583" i="2"/>
  <c r="W1581" i="2"/>
  <c r="W1579" i="2"/>
  <c r="W1577" i="2"/>
  <c r="W1575" i="2"/>
  <c r="W1573" i="2"/>
  <c r="W1571" i="2"/>
  <c r="W1569" i="2"/>
  <c r="W1567" i="2"/>
  <c r="W1565" i="2"/>
  <c r="W1563" i="2"/>
  <c r="W1561" i="2"/>
  <c r="W1559" i="2"/>
  <c r="W1557" i="2"/>
  <c r="W1555" i="2"/>
  <c r="W1553" i="2"/>
  <c r="W1551" i="2"/>
  <c r="W1549" i="2"/>
  <c r="W1547" i="2"/>
  <c r="W1545" i="2"/>
  <c r="Y1545" i="2" s="1"/>
  <c r="W1543" i="2"/>
  <c r="W1541" i="2"/>
  <c r="W1539" i="2"/>
  <c r="W1537" i="2"/>
  <c r="Y1537" i="2" s="1"/>
  <c r="W1535" i="2"/>
  <c r="W1533" i="2"/>
  <c r="W1682" i="2"/>
  <c r="W1680" i="2"/>
  <c r="W1678" i="2"/>
  <c r="W1676" i="2"/>
  <c r="W1674" i="2"/>
  <c r="W1672" i="2"/>
  <c r="W1670" i="2"/>
  <c r="W1668" i="2"/>
  <c r="W1666" i="2"/>
  <c r="W1664" i="2"/>
  <c r="W1662" i="2"/>
  <c r="W1660" i="2"/>
  <c r="W1658" i="2"/>
  <c r="W1656" i="2"/>
  <c r="W1654" i="2"/>
  <c r="W1652" i="2"/>
  <c r="W1650" i="2"/>
  <c r="W1648" i="2"/>
  <c r="W1646" i="2"/>
  <c r="W1644" i="2"/>
  <c r="W1642" i="2"/>
  <c r="W1640" i="2"/>
  <c r="W1638" i="2"/>
  <c r="W1636" i="2"/>
  <c r="W1634" i="2"/>
  <c r="W1632" i="2"/>
  <c r="W1630" i="2"/>
  <c r="W1628" i="2"/>
  <c r="W1626" i="2"/>
  <c r="W1624" i="2"/>
  <c r="W1622" i="2"/>
  <c r="W1620" i="2"/>
  <c r="W1618" i="2"/>
  <c r="W1616" i="2"/>
  <c r="W1614" i="2"/>
  <c r="W1612" i="2"/>
  <c r="W1610" i="2"/>
  <c r="W1608" i="2"/>
  <c r="W1606" i="2"/>
  <c r="W1604" i="2"/>
  <c r="W1602" i="2"/>
  <c r="W1600" i="2"/>
  <c r="W1598" i="2"/>
  <c r="W1596" i="2"/>
  <c r="Y1596" i="2" s="1"/>
  <c r="W1594" i="2"/>
  <c r="W1592" i="2"/>
  <c r="W1590" i="2"/>
  <c r="W1588" i="2"/>
  <c r="W1586" i="2"/>
  <c r="W1584" i="2"/>
  <c r="W1582" i="2"/>
  <c r="W1580" i="2"/>
  <c r="W1578" i="2"/>
  <c r="W1576" i="2"/>
  <c r="W1574" i="2"/>
  <c r="W1572" i="2"/>
  <c r="W1570" i="2"/>
  <c r="W1568" i="2"/>
  <c r="W1566" i="2"/>
  <c r="W1564" i="2"/>
  <c r="W1562" i="2"/>
  <c r="W1560" i="2"/>
  <c r="W1558" i="2"/>
  <c r="W1556" i="2"/>
  <c r="W1554" i="2"/>
  <c r="W1552" i="2"/>
  <c r="W1550" i="2"/>
  <c r="W1548" i="2"/>
  <c r="W1546" i="2"/>
  <c r="W1544" i="2"/>
  <c r="W1542" i="2"/>
  <c r="W1540" i="2"/>
  <c r="W1538" i="2"/>
  <c r="W1536" i="2"/>
  <c r="W1534" i="2"/>
  <c r="W1532" i="2"/>
  <c r="W1530" i="2"/>
  <c r="W1528" i="2"/>
  <c r="W1526" i="2"/>
  <c r="W1531" i="2"/>
  <c r="W1529" i="2"/>
  <c r="Y1529" i="2" s="1"/>
  <c r="W1527" i="2"/>
  <c r="W1525" i="2"/>
  <c r="W1523" i="2"/>
  <c r="W1521" i="2"/>
  <c r="Y1521" i="2" s="1"/>
  <c r="W1519" i="2"/>
  <c r="W1517" i="2"/>
  <c r="W1515" i="2"/>
  <c r="W1513" i="2"/>
  <c r="Y1513" i="2" s="1"/>
  <c r="W1511" i="2"/>
  <c r="W1509" i="2"/>
  <c r="W1507" i="2"/>
  <c r="W1505" i="2"/>
  <c r="Y1505" i="2" s="1"/>
  <c r="W1503" i="2"/>
  <c r="W1501" i="2"/>
  <c r="W1499" i="2"/>
  <c r="W1497" i="2"/>
  <c r="Y1497" i="2" s="1"/>
  <c r="W1495" i="2"/>
  <c r="W1493" i="2"/>
  <c r="W1491" i="2"/>
  <c r="W1489" i="2"/>
  <c r="Y1489" i="2" s="1"/>
  <c r="W1487" i="2"/>
  <c r="W1485" i="2"/>
  <c r="W1483" i="2"/>
  <c r="W1481" i="2"/>
  <c r="Y1481" i="2" s="1"/>
  <c r="W1479" i="2"/>
  <c r="W1477" i="2"/>
  <c r="W1475" i="2"/>
  <c r="W1473" i="2"/>
  <c r="Y1473" i="2" s="1"/>
  <c r="W1471" i="2"/>
  <c r="W1469" i="2"/>
  <c r="W1467" i="2"/>
  <c r="W1465" i="2"/>
  <c r="Y1465" i="2" s="1"/>
  <c r="W1463" i="2"/>
  <c r="W1461" i="2"/>
  <c r="W1459" i="2"/>
  <c r="W1457" i="2"/>
  <c r="Y1457" i="2" s="1"/>
  <c r="W1455" i="2"/>
  <c r="W1453" i="2"/>
  <c r="W1451" i="2"/>
  <c r="W1449" i="2"/>
  <c r="Y1449" i="2" s="1"/>
  <c r="W1447" i="2"/>
  <c r="W1445" i="2"/>
  <c r="W1443" i="2"/>
  <c r="W1441" i="2"/>
  <c r="Y1441" i="2" s="1"/>
  <c r="W1439" i="2"/>
  <c r="W1437" i="2"/>
  <c r="W1435" i="2"/>
  <c r="W1433" i="2"/>
  <c r="Y1433" i="2" s="1"/>
  <c r="W1431" i="2"/>
  <c r="W1429" i="2"/>
  <c r="W1427" i="2"/>
  <c r="W1425" i="2"/>
  <c r="Y1425" i="2" s="1"/>
  <c r="W1423" i="2"/>
  <c r="W1421" i="2"/>
  <c r="W1419" i="2"/>
  <c r="W1417" i="2"/>
  <c r="Y1417" i="2" s="1"/>
  <c r="W1415" i="2"/>
  <c r="W1413" i="2"/>
  <c r="W1411" i="2"/>
  <c r="W1409" i="2"/>
  <c r="Y1409" i="2" s="1"/>
  <c r="W1407" i="2"/>
  <c r="W1405" i="2"/>
  <c r="W1403" i="2"/>
  <c r="W1401" i="2"/>
  <c r="Y1401" i="2" s="1"/>
  <c r="W1399" i="2"/>
  <c r="W1397" i="2"/>
  <c r="W1395" i="2"/>
  <c r="W1393" i="2"/>
  <c r="Y1393" i="2" s="1"/>
  <c r="W1391" i="2"/>
  <c r="W1389" i="2"/>
  <c r="W1387" i="2"/>
  <c r="W1385" i="2"/>
  <c r="Y1385" i="2" s="1"/>
  <c r="W1383" i="2"/>
  <c r="W1381" i="2"/>
  <c r="W1379" i="2"/>
  <c r="W1377" i="2"/>
  <c r="Y1377" i="2" s="1"/>
  <c r="W1375" i="2"/>
  <c r="W1373" i="2"/>
  <c r="W1371" i="2"/>
  <c r="W1369" i="2"/>
  <c r="Y1369" i="2" s="1"/>
  <c r="W1367" i="2"/>
  <c r="W1365" i="2"/>
  <c r="W1363" i="2"/>
  <c r="W1361" i="2"/>
  <c r="W1359" i="2"/>
  <c r="W1357" i="2"/>
  <c r="W1355" i="2"/>
  <c r="W1353" i="2"/>
  <c r="W1351" i="2"/>
  <c r="W1349" i="2"/>
  <c r="W1347" i="2"/>
  <c r="W1345" i="2"/>
  <c r="W1343" i="2"/>
  <c r="W1341" i="2"/>
  <c r="W1339" i="2"/>
  <c r="W1337" i="2"/>
  <c r="W1335" i="2"/>
  <c r="W1333" i="2"/>
  <c r="W1331" i="2"/>
  <c r="W1329" i="2"/>
  <c r="W1327" i="2"/>
  <c r="W1325" i="2"/>
  <c r="W1323" i="2"/>
  <c r="W1321" i="2"/>
  <c r="W1319" i="2"/>
  <c r="W1317" i="2"/>
  <c r="W1315" i="2"/>
  <c r="W1313" i="2"/>
  <c r="W1311" i="2"/>
  <c r="W1309" i="2"/>
  <c r="W1307" i="2"/>
  <c r="W1305" i="2"/>
  <c r="W1303" i="2"/>
  <c r="W1301" i="2"/>
  <c r="W1299" i="2"/>
  <c r="W1297" i="2"/>
  <c r="W1295" i="2"/>
  <c r="W1293" i="2"/>
  <c r="W1291" i="2"/>
  <c r="W1289" i="2"/>
  <c r="W1287" i="2"/>
  <c r="W1285" i="2"/>
  <c r="W1283" i="2"/>
  <c r="W1281" i="2"/>
  <c r="W1279" i="2"/>
  <c r="W1277" i="2"/>
  <c r="W1275" i="2"/>
  <c r="W1273" i="2"/>
  <c r="W1271" i="2"/>
  <c r="W1269" i="2"/>
  <c r="W1267" i="2"/>
  <c r="W1265" i="2"/>
  <c r="W1263" i="2"/>
  <c r="W1261" i="2"/>
  <c r="W1259" i="2"/>
  <c r="W1257" i="2"/>
  <c r="W1255" i="2"/>
  <c r="W1253" i="2"/>
  <c r="W1251" i="2"/>
  <c r="W1249" i="2"/>
  <c r="W1247" i="2"/>
  <c r="W1245" i="2"/>
  <c r="W1243" i="2"/>
  <c r="W1241" i="2"/>
  <c r="W1239" i="2"/>
  <c r="W1237" i="2"/>
  <c r="W1235" i="2"/>
  <c r="W1233" i="2"/>
  <c r="W1231" i="2"/>
  <c r="W1229" i="2"/>
  <c r="W1227" i="2"/>
  <c r="W1225" i="2"/>
  <c r="W1223" i="2"/>
  <c r="W1221" i="2"/>
  <c r="W1219" i="2"/>
  <c r="W1217" i="2"/>
  <c r="Y1217" i="2" s="1"/>
  <c r="W1215" i="2"/>
  <c r="W1213" i="2"/>
  <c r="W1211" i="2"/>
  <c r="W1209" i="2"/>
  <c r="W1207" i="2"/>
  <c r="W1205" i="2"/>
  <c r="W1203" i="2"/>
  <c r="W1201" i="2"/>
  <c r="W1199" i="2"/>
  <c r="W1197" i="2"/>
  <c r="W1195" i="2"/>
  <c r="W1193" i="2"/>
  <c r="W1191" i="2"/>
  <c r="W1189" i="2"/>
  <c r="W1187" i="2"/>
  <c r="W1185" i="2"/>
  <c r="W1183" i="2"/>
  <c r="W1181" i="2"/>
  <c r="W1179" i="2"/>
  <c r="W1177" i="2"/>
  <c r="W1175" i="2"/>
  <c r="W1173" i="2"/>
  <c r="W1171" i="2"/>
  <c r="W1169" i="2"/>
  <c r="W1167" i="2"/>
  <c r="W1165" i="2"/>
  <c r="W1163" i="2"/>
  <c r="W1161" i="2"/>
  <c r="W1159" i="2"/>
  <c r="W1157" i="2"/>
  <c r="W1155" i="2"/>
  <c r="W1153" i="2"/>
  <c r="W1151" i="2"/>
  <c r="W1149" i="2"/>
  <c r="W1147" i="2"/>
  <c r="W1145" i="2"/>
  <c r="W1143" i="2"/>
  <c r="W1141" i="2"/>
  <c r="W1139" i="2"/>
  <c r="W1137" i="2"/>
  <c r="W1135" i="2"/>
  <c r="W1133" i="2"/>
  <c r="W1131" i="2"/>
  <c r="W1129" i="2"/>
  <c r="W1127" i="2"/>
  <c r="W1125" i="2"/>
  <c r="W1123" i="2"/>
  <c r="W1121" i="2"/>
  <c r="W1119" i="2"/>
  <c r="W1117" i="2"/>
  <c r="W1115" i="2"/>
  <c r="W1113" i="2"/>
  <c r="W1111" i="2"/>
  <c r="W1109" i="2"/>
  <c r="W1107" i="2"/>
  <c r="W1105" i="2"/>
  <c r="W1103" i="2"/>
  <c r="W1101" i="2"/>
  <c r="W1099" i="2"/>
  <c r="W1097" i="2"/>
  <c r="W1095" i="2"/>
  <c r="W1093" i="2"/>
  <c r="W1091" i="2"/>
  <c r="W1089" i="2"/>
  <c r="Y1089" i="2" s="1"/>
  <c r="W1087" i="2"/>
  <c r="W1085" i="2"/>
  <c r="W1083" i="2"/>
  <c r="W1081" i="2"/>
  <c r="W1079" i="2"/>
  <c r="W1077" i="2"/>
  <c r="W1075" i="2"/>
  <c r="W1073" i="2"/>
  <c r="W1071" i="2"/>
  <c r="W1069" i="2"/>
  <c r="W1067" i="2"/>
  <c r="W1065" i="2"/>
  <c r="W1063" i="2"/>
  <c r="W1061" i="2"/>
  <c r="W1059" i="2"/>
  <c r="W1057" i="2"/>
  <c r="W1055" i="2"/>
  <c r="W1053" i="2"/>
  <c r="W1051" i="2"/>
  <c r="W1049" i="2"/>
  <c r="Y1049" i="2" s="1"/>
  <c r="W1047" i="2"/>
  <c r="W1045" i="2"/>
  <c r="W1043" i="2"/>
  <c r="W1041" i="2"/>
  <c r="Y1041" i="2" s="1"/>
  <c r="W1039" i="2"/>
  <c r="W1037" i="2"/>
  <c r="W1035" i="2"/>
  <c r="W1033" i="2"/>
  <c r="Y1033" i="2" s="1"/>
  <c r="W1031" i="2"/>
  <c r="W1029" i="2"/>
  <c r="W1027" i="2"/>
  <c r="W1025" i="2"/>
  <c r="Y1025" i="2" s="1"/>
  <c r="W1023" i="2"/>
  <c r="W1021" i="2"/>
  <c r="W1019" i="2"/>
  <c r="W1017" i="2"/>
  <c r="Y1017" i="2" s="1"/>
  <c r="W1015" i="2"/>
  <c r="Y1015" i="2" s="1"/>
  <c r="W1013" i="2"/>
  <c r="W1011" i="2"/>
  <c r="W1009" i="2"/>
  <c r="Y1009" i="2" s="1"/>
  <c r="W1007" i="2"/>
  <c r="W1005" i="2"/>
  <c r="W1003" i="2"/>
  <c r="W1001" i="2"/>
  <c r="W999" i="2"/>
  <c r="W997" i="2"/>
  <c r="W995" i="2"/>
  <c r="W993" i="2"/>
  <c r="W991" i="2"/>
  <c r="W989" i="2"/>
  <c r="W987" i="2"/>
  <c r="W985" i="2"/>
  <c r="W983" i="2"/>
  <c r="W981" i="2"/>
  <c r="W979" i="2"/>
  <c r="Y979" i="2" s="1"/>
  <c r="W977" i="2"/>
  <c r="W975" i="2"/>
  <c r="W973" i="2"/>
  <c r="W971" i="2"/>
  <c r="Y971" i="2" s="1"/>
  <c r="W969" i="2"/>
  <c r="W967" i="2"/>
  <c r="W965" i="2"/>
  <c r="W963" i="2"/>
  <c r="Y963" i="2" s="1"/>
  <c r="W961" i="2"/>
  <c r="W959" i="2"/>
  <c r="W957" i="2"/>
  <c r="W955" i="2"/>
  <c r="Y955" i="2" s="1"/>
  <c r="W953" i="2"/>
  <c r="W951" i="2"/>
  <c r="W949" i="2"/>
  <c r="W947" i="2"/>
  <c r="Y947" i="2" s="1"/>
  <c r="W945" i="2"/>
  <c r="W943" i="2"/>
  <c r="W941" i="2"/>
  <c r="W939" i="2"/>
  <c r="Y939" i="2" s="1"/>
  <c r="W937" i="2"/>
  <c r="W935" i="2"/>
  <c r="W933" i="2"/>
  <c r="W931" i="2"/>
  <c r="Y931" i="2" s="1"/>
  <c r="W929" i="2"/>
  <c r="W927" i="2"/>
  <c r="W925" i="2"/>
  <c r="W923" i="2"/>
  <c r="Y923" i="2" s="1"/>
  <c r="W921" i="2"/>
  <c r="W919" i="2"/>
  <c r="W917" i="2"/>
  <c r="W915" i="2"/>
  <c r="Y915" i="2" s="1"/>
  <c r="W913" i="2"/>
  <c r="W911" i="2"/>
  <c r="W909" i="2"/>
  <c r="W907" i="2"/>
  <c r="Y907" i="2" s="1"/>
  <c r="W905" i="2"/>
  <c r="W903" i="2"/>
  <c r="W901" i="2"/>
  <c r="W899" i="2"/>
  <c r="Y899" i="2" s="1"/>
  <c r="W897" i="2"/>
  <c r="W895" i="2"/>
  <c r="W893" i="2"/>
  <c r="W891" i="2"/>
  <c r="Y891" i="2" s="1"/>
  <c r="W889" i="2"/>
  <c r="W887" i="2"/>
  <c r="W885" i="2"/>
  <c r="W883" i="2"/>
  <c r="Y883" i="2" s="1"/>
  <c r="W881" i="2"/>
  <c r="W879" i="2"/>
  <c r="W877" i="2"/>
  <c r="W875" i="2"/>
  <c r="Y875" i="2" s="1"/>
  <c r="W873" i="2"/>
  <c r="W871" i="2"/>
  <c r="W869" i="2"/>
  <c r="W867" i="2"/>
  <c r="Y867" i="2" s="1"/>
  <c r="W865" i="2"/>
  <c r="W863" i="2"/>
  <c r="W861" i="2"/>
  <c r="W859" i="2"/>
  <c r="Y859" i="2" s="1"/>
  <c r="W857" i="2"/>
  <c r="W855" i="2"/>
  <c r="W853" i="2"/>
  <c r="W851" i="2"/>
  <c r="Y851" i="2" s="1"/>
  <c r="W849" i="2"/>
  <c r="W847" i="2"/>
  <c r="W845" i="2"/>
  <c r="W843" i="2"/>
  <c r="Y843" i="2" s="1"/>
  <c r="W841" i="2"/>
  <c r="W839" i="2"/>
  <c r="W837" i="2"/>
  <c r="W835" i="2"/>
  <c r="Y835" i="2" s="1"/>
  <c r="W833" i="2"/>
  <c r="W831" i="2"/>
  <c r="W829" i="2"/>
  <c r="W827" i="2"/>
  <c r="Y827" i="2" s="1"/>
  <c r="W825" i="2"/>
  <c r="W823" i="2"/>
  <c r="W821" i="2"/>
  <c r="W819" i="2"/>
  <c r="W817" i="2"/>
  <c r="W815" i="2"/>
  <c r="W813" i="2"/>
  <c r="W811" i="2"/>
  <c r="W809" i="2"/>
  <c r="W807" i="2"/>
  <c r="W805" i="2"/>
  <c r="W803" i="2"/>
  <c r="W801" i="2"/>
  <c r="W799" i="2"/>
  <c r="W797" i="2"/>
  <c r="W795" i="2"/>
  <c r="W793" i="2"/>
  <c r="W791" i="2"/>
  <c r="W789" i="2"/>
  <c r="W787" i="2"/>
  <c r="W785" i="2"/>
  <c r="W783" i="2"/>
  <c r="W781" i="2"/>
  <c r="W779" i="2"/>
  <c r="W777" i="2"/>
  <c r="W775" i="2"/>
  <c r="W773" i="2"/>
  <c r="W771" i="2"/>
  <c r="W769" i="2"/>
  <c r="W767" i="2"/>
  <c r="W765" i="2"/>
  <c r="W763" i="2"/>
  <c r="W761" i="2"/>
  <c r="W759" i="2"/>
  <c r="W757" i="2"/>
  <c r="W755" i="2"/>
  <c r="W753" i="2"/>
  <c r="W751" i="2"/>
  <c r="W749" i="2"/>
  <c r="W747" i="2"/>
  <c r="W745" i="2"/>
  <c r="W743" i="2"/>
  <c r="Y743" i="2" s="1"/>
  <c r="W741" i="2"/>
  <c r="W739" i="2"/>
  <c r="W737" i="2"/>
  <c r="W735" i="2"/>
  <c r="W733" i="2"/>
  <c r="W731" i="2"/>
  <c r="W729" i="2"/>
  <c r="W727" i="2"/>
  <c r="W725" i="2"/>
  <c r="W723" i="2"/>
  <c r="W721" i="2"/>
  <c r="W719" i="2"/>
  <c r="W717" i="2"/>
  <c r="W715" i="2"/>
  <c r="W713" i="2"/>
  <c r="W711" i="2"/>
  <c r="W709" i="2"/>
  <c r="W707" i="2"/>
  <c r="Y707" i="2" s="1"/>
  <c r="W705" i="2"/>
  <c r="W703" i="2"/>
  <c r="W701" i="2"/>
  <c r="W699" i="2"/>
  <c r="W697" i="2"/>
  <c r="W695" i="2"/>
  <c r="W693" i="2"/>
  <c r="W691" i="2"/>
  <c r="W689" i="2"/>
  <c r="W687" i="2"/>
  <c r="W685" i="2"/>
  <c r="W683" i="2"/>
  <c r="W681" i="2"/>
  <c r="W679" i="2"/>
  <c r="W677" i="2"/>
  <c r="W675" i="2"/>
  <c r="W673" i="2"/>
  <c r="W671" i="2"/>
  <c r="W669" i="2"/>
  <c r="W667" i="2"/>
  <c r="W665" i="2"/>
  <c r="W663" i="2"/>
  <c r="W661" i="2"/>
  <c r="W659" i="2"/>
  <c r="W657" i="2"/>
  <c r="W655" i="2"/>
  <c r="W653" i="2"/>
  <c r="W651" i="2"/>
  <c r="W649" i="2"/>
  <c r="W647" i="2"/>
  <c r="W645" i="2"/>
  <c r="W643" i="2"/>
  <c r="W641" i="2"/>
  <c r="Y641" i="2" s="1"/>
  <c r="W639" i="2"/>
  <c r="W637" i="2"/>
  <c r="W635" i="2"/>
  <c r="W633" i="2"/>
  <c r="Y633" i="2" s="1"/>
  <c r="W631" i="2"/>
  <c r="W629" i="2"/>
  <c r="W627" i="2"/>
  <c r="W625" i="2"/>
  <c r="Y625" i="2" s="1"/>
  <c r="W623" i="2"/>
  <c r="W621" i="2"/>
  <c r="W619" i="2"/>
  <c r="W617" i="2"/>
  <c r="Y617" i="2" s="1"/>
  <c r="W615" i="2"/>
  <c r="W613" i="2"/>
  <c r="W611" i="2"/>
  <c r="W609" i="2"/>
  <c r="Y609" i="2" s="1"/>
  <c r="W607" i="2"/>
  <c r="W605" i="2"/>
  <c r="W603" i="2"/>
  <c r="W601" i="2"/>
  <c r="Y601" i="2" s="1"/>
  <c r="W599" i="2"/>
  <c r="W597" i="2"/>
  <c r="W595" i="2"/>
  <c r="W593" i="2"/>
  <c r="Y593" i="2" s="1"/>
  <c r="W591" i="2"/>
  <c r="W589" i="2"/>
  <c r="W587" i="2"/>
  <c r="W585" i="2"/>
  <c r="Y585" i="2" s="1"/>
  <c r="W583" i="2"/>
  <c r="W581" i="2"/>
  <c r="W579" i="2"/>
  <c r="W577" i="2"/>
  <c r="Y577" i="2" s="1"/>
  <c r="W575" i="2"/>
  <c r="W573" i="2"/>
  <c r="W571" i="2"/>
  <c r="W569" i="2"/>
  <c r="Y569" i="2" s="1"/>
  <c r="W567" i="2"/>
  <c r="W565" i="2"/>
  <c r="W563" i="2"/>
  <c r="W561" i="2"/>
  <c r="Y561" i="2" s="1"/>
  <c r="W559" i="2"/>
  <c r="W557" i="2"/>
  <c r="W555" i="2"/>
  <c r="W553" i="2"/>
  <c r="Y553" i="2" s="1"/>
  <c r="W551" i="2"/>
  <c r="W549" i="2"/>
  <c r="W547" i="2"/>
  <c r="W545" i="2"/>
  <c r="Y545" i="2" s="1"/>
  <c r="W543" i="2"/>
  <c r="W541" i="2"/>
  <c r="W539" i="2"/>
  <c r="W537" i="2"/>
  <c r="Y537" i="2" s="1"/>
  <c r="W535" i="2"/>
  <c r="W533" i="2"/>
  <c r="W531" i="2"/>
  <c r="W529" i="2"/>
  <c r="Y529" i="2" s="1"/>
  <c r="W527" i="2"/>
  <c r="W525" i="2"/>
  <c r="W523" i="2"/>
  <c r="W521" i="2"/>
  <c r="Y521" i="2" s="1"/>
  <c r="W519" i="2"/>
  <c r="W517" i="2"/>
  <c r="W515" i="2"/>
  <c r="W513" i="2"/>
  <c r="Y513" i="2" s="1"/>
  <c r="W511" i="2"/>
  <c r="W509" i="2"/>
  <c r="W507" i="2"/>
  <c r="W505" i="2"/>
  <c r="Y505" i="2" s="1"/>
  <c r="W1524" i="2"/>
  <c r="W1522" i="2"/>
  <c r="W1520" i="2"/>
  <c r="W1518" i="2"/>
  <c r="W1516" i="2"/>
  <c r="W1514" i="2"/>
  <c r="W1512" i="2"/>
  <c r="W1510" i="2"/>
  <c r="W1508" i="2"/>
  <c r="W1506" i="2"/>
  <c r="W1504" i="2"/>
  <c r="Y1504" i="2" s="1"/>
  <c r="W1502" i="2"/>
  <c r="W1500" i="2"/>
  <c r="W1498" i="2"/>
  <c r="W1496" i="2"/>
  <c r="W1494" i="2"/>
  <c r="W1492" i="2"/>
  <c r="W1490" i="2"/>
  <c r="W1488" i="2"/>
  <c r="W1486" i="2"/>
  <c r="W1484" i="2"/>
  <c r="W1482" i="2"/>
  <c r="W1480" i="2"/>
  <c r="W1478" i="2"/>
  <c r="W1476" i="2"/>
  <c r="W1474" i="2"/>
  <c r="W1472" i="2"/>
  <c r="W1470" i="2"/>
  <c r="W1468" i="2"/>
  <c r="W1466" i="2"/>
  <c r="W1464" i="2"/>
  <c r="W1462" i="2"/>
  <c r="W1460" i="2"/>
  <c r="Y1460" i="2" s="1"/>
  <c r="W1458" i="2"/>
  <c r="W1456" i="2"/>
  <c r="W1454" i="2"/>
  <c r="W1452" i="2"/>
  <c r="W1450" i="2"/>
  <c r="W1448" i="2"/>
  <c r="W1446" i="2"/>
  <c r="W1444" i="2"/>
  <c r="W1442" i="2"/>
  <c r="W1440" i="2"/>
  <c r="W1438" i="2"/>
  <c r="W1436" i="2"/>
  <c r="W1434" i="2"/>
  <c r="W1432" i="2"/>
  <c r="W1430" i="2"/>
  <c r="W1428" i="2"/>
  <c r="W1426" i="2"/>
  <c r="W1424" i="2"/>
  <c r="W1422" i="2"/>
  <c r="W1420" i="2"/>
  <c r="W1418" i="2"/>
  <c r="W1416" i="2"/>
  <c r="W1414" i="2"/>
  <c r="W1412" i="2"/>
  <c r="W1410" i="2"/>
  <c r="W1408" i="2"/>
  <c r="W1406" i="2"/>
  <c r="W1404" i="2"/>
  <c r="W1402" i="2"/>
  <c r="W1400" i="2"/>
  <c r="W1398" i="2"/>
  <c r="W1396" i="2"/>
  <c r="Y1396" i="2" s="1"/>
  <c r="W1394" i="2"/>
  <c r="W1392" i="2"/>
  <c r="W1390" i="2"/>
  <c r="W1388" i="2"/>
  <c r="W1386" i="2"/>
  <c r="W1384" i="2"/>
  <c r="W1382" i="2"/>
  <c r="W1380" i="2"/>
  <c r="W1378" i="2"/>
  <c r="W1376" i="2"/>
  <c r="W1374" i="2"/>
  <c r="W1372" i="2"/>
  <c r="W1370" i="2"/>
  <c r="W1368" i="2"/>
  <c r="W1366" i="2"/>
  <c r="W1364" i="2"/>
  <c r="W1362" i="2"/>
  <c r="W1360" i="2"/>
  <c r="W1358" i="2"/>
  <c r="W1356" i="2"/>
  <c r="W1354" i="2"/>
  <c r="Y1354" i="2" s="1"/>
  <c r="W1352" i="2"/>
  <c r="W1350" i="2"/>
  <c r="W1348" i="2"/>
  <c r="W1346" i="2"/>
  <c r="W1344" i="2"/>
  <c r="W1342" i="2"/>
  <c r="W1340" i="2"/>
  <c r="W1338" i="2"/>
  <c r="W1336" i="2"/>
  <c r="W1334" i="2"/>
  <c r="W1332" i="2"/>
  <c r="W1330" i="2"/>
  <c r="W1328" i="2"/>
  <c r="W1326" i="2"/>
  <c r="W1324" i="2"/>
  <c r="W1322" i="2"/>
  <c r="W1320" i="2"/>
  <c r="W1318" i="2"/>
  <c r="W1316" i="2"/>
  <c r="W1314" i="2"/>
  <c r="W1312" i="2"/>
  <c r="W1310" i="2"/>
  <c r="W1308" i="2"/>
  <c r="W1306" i="2"/>
  <c r="W1304" i="2"/>
  <c r="W1302" i="2"/>
  <c r="W1300" i="2"/>
  <c r="Y1300" i="2" s="1"/>
  <c r="W1298" i="2"/>
  <c r="W1296" i="2"/>
  <c r="Y1296" i="2" s="1"/>
  <c r="W1294" i="2"/>
  <c r="W1292" i="2"/>
  <c r="W1290" i="2"/>
  <c r="W1288" i="2"/>
  <c r="W1286" i="2"/>
  <c r="W1284" i="2"/>
  <c r="W1282" i="2"/>
  <c r="W1280" i="2"/>
  <c r="W1278" i="2"/>
  <c r="W1276" i="2"/>
  <c r="W1274" i="2"/>
  <c r="W1272" i="2"/>
  <c r="W1270" i="2"/>
  <c r="W1268" i="2"/>
  <c r="W1266" i="2"/>
  <c r="W1264" i="2"/>
  <c r="W1262" i="2"/>
  <c r="W1260" i="2"/>
  <c r="W1258" i="2"/>
  <c r="W1256" i="2"/>
  <c r="W1254" i="2"/>
  <c r="W1252" i="2"/>
  <c r="W1250" i="2"/>
  <c r="W1248" i="2"/>
  <c r="W1246" i="2"/>
  <c r="Y1246" i="2" s="1"/>
  <c r="W1244" i="2"/>
  <c r="W1242" i="2"/>
  <c r="W1240" i="2"/>
  <c r="W1238" i="2"/>
  <c r="W1236" i="2"/>
  <c r="Y1236" i="2" s="1"/>
  <c r="W1234" i="2"/>
  <c r="W1232" i="2"/>
  <c r="W1230" i="2"/>
  <c r="W1228" i="2"/>
  <c r="W1226" i="2"/>
  <c r="W1224" i="2"/>
  <c r="W1222" i="2"/>
  <c r="W1220" i="2"/>
  <c r="W1218" i="2"/>
  <c r="W1216" i="2"/>
  <c r="W1214" i="2"/>
  <c r="W1212" i="2"/>
  <c r="W1210" i="2"/>
  <c r="W1208" i="2"/>
  <c r="W1206" i="2"/>
  <c r="W1204" i="2"/>
  <c r="W1202" i="2"/>
  <c r="W1200" i="2"/>
  <c r="W1198" i="2"/>
  <c r="W1196" i="2"/>
  <c r="W1194" i="2"/>
  <c r="W1192" i="2"/>
  <c r="W1190" i="2"/>
  <c r="W1188" i="2"/>
  <c r="W1186" i="2"/>
  <c r="W1184" i="2"/>
  <c r="W1182" i="2"/>
  <c r="W1180" i="2"/>
  <c r="W1178" i="2"/>
  <c r="W1176" i="2"/>
  <c r="W1174" i="2"/>
  <c r="W1172" i="2"/>
  <c r="Y1172" i="2" s="1"/>
  <c r="W1170" i="2"/>
  <c r="W1168" i="2"/>
  <c r="W1166" i="2"/>
  <c r="W1164" i="2"/>
  <c r="W1162" i="2"/>
  <c r="Y1162" i="2" s="1"/>
  <c r="W1160" i="2"/>
  <c r="W1158" i="2"/>
  <c r="W1156" i="2"/>
  <c r="W1154" i="2"/>
  <c r="W1152" i="2"/>
  <c r="W1150" i="2"/>
  <c r="W1148" i="2"/>
  <c r="W1146" i="2"/>
  <c r="W1144" i="2"/>
  <c r="W1142" i="2"/>
  <c r="W1140" i="2"/>
  <c r="W1138" i="2"/>
  <c r="W1136" i="2"/>
  <c r="W1134" i="2"/>
  <c r="W1132" i="2"/>
  <c r="W1130" i="2"/>
  <c r="W1128" i="2"/>
  <c r="W1126" i="2"/>
  <c r="W1124" i="2"/>
  <c r="W1122" i="2"/>
  <c r="W1120" i="2"/>
  <c r="W1118" i="2"/>
  <c r="W1116" i="2"/>
  <c r="W1114" i="2"/>
  <c r="W1112" i="2"/>
  <c r="W1110" i="2"/>
  <c r="W1108" i="2"/>
  <c r="Y1108" i="2" s="1"/>
  <c r="W1106" i="2"/>
  <c r="W1104" i="2"/>
  <c r="W1102" i="2"/>
  <c r="W1100" i="2"/>
  <c r="W1098" i="2"/>
  <c r="W1096" i="2"/>
  <c r="W1094" i="2"/>
  <c r="W1092" i="2"/>
  <c r="W1090" i="2"/>
  <c r="W1088" i="2"/>
  <c r="W1086" i="2"/>
  <c r="W1084" i="2"/>
  <c r="W1082" i="2"/>
  <c r="W1080" i="2"/>
  <c r="W1078" i="2"/>
  <c r="W1076" i="2"/>
  <c r="W1074" i="2"/>
  <c r="W1072" i="2"/>
  <c r="W1070" i="2"/>
  <c r="W1068" i="2"/>
  <c r="W1066" i="2"/>
  <c r="W1064" i="2"/>
  <c r="W1062" i="2"/>
  <c r="W1060" i="2"/>
  <c r="W1058" i="2"/>
  <c r="W1056" i="2"/>
  <c r="W1054" i="2"/>
  <c r="W1052" i="2"/>
  <c r="W1050" i="2"/>
  <c r="W1048" i="2"/>
  <c r="W1046" i="2"/>
  <c r="W1044" i="2"/>
  <c r="W1042" i="2"/>
  <c r="Y1042" i="2" s="1"/>
  <c r="W1040" i="2"/>
  <c r="Y1040" i="2" s="1"/>
  <c r="W1038" i="2"/>
  <c r="W1036" i="2"/>
  <c r="W1034" i="2"/>
  <c r="Y1034" i="2" s="1"/>
  <c r="W1032" i="2"/>
  <c r="W1030" i="2"/>
  <c r="W1028" i="2"/>
  <c r="W1026" i="2"/>
  <c r="Y1026" i="2" s="1"/>
  <c r="W1024" i="2"/>
  <c r="W1022" i="2"/>
  <c r="W1020" i="2"/>
  <c r="W1018" i="2"/>
  <c r="Y1018" i="2" s="1"/>
  <c r="W1016" i="2"/>
  <c r="W1014" i="2"/>
  <c r="W1012" i="2"/>
  <c r="W1010" i="2"/>
  <c r="Y1010" i="2" s="1"/>
  <c r="W1008" i="2"/>
  <c r="W1006" i="2"/>
  <c r="W1004" i="2"/>
  <c r="W1002" i="2"/>
  <c r="Y1002" i="2" s="1"/>
  <c r="W1000" i="2"/>
  <c r="W998" i="2"/>
  <c r="W996" i="2"/>
  <c r="W994" i="2"/>
  <c r="Y994" i="2" s="1"/>
  <c r="W992" i="2"/>
  <c r="W990" i="2"/>
  <c r="W988" i="2"/>
  <c r="W986" i="2"/>
  <c r="Y986" i="2" s="1"/>
  <c r="W984" i="2"/>
  <c r="W982" i="2"/>
  <c r="W980" i="2"/>
  <c r="W978" i="2"/>
  <c r="Y978" i="2" s="1"/>
  <c r="W976" i="2"/>
  <c r="Y976" i="2" s="1"/>
  <c r="W974" i="2"/>
  <c r="W972" i="2"/>
  <c r="W970" i="2"/>
  <c r="Y970" i="2" s="1"/>
  <c r="W968" i="2"/>
  <c r="W966" i="2"/>
  <c r="W964" i="2"/>
  <c r="W962" i="2"/>
  <c r="Y962" i="2" s="1"/>
  <c r="W960" i="2"/>
  <c r="W958" i="2"/>
  <c r="W956" i="2"/>
  <c r="W954" i="2"/>
  <c r="Y954" i="2" s="1"/>
  <c r="W952" i="2"/>
  <c r="W950" i="2"/>
  <c r="W948" i="2"/>
  <c r="W946" i="2"/>
  <c r="Y946" i="2" s="1"/>
  <c r="W944" i="2"/>
  <c r="W942" i="2"/>
  <c r="W940" i="2"/>
  <c r="W938" i="2"/>
  <c r="Y938" i="2" s="1"/>
  <c r="W936" i="2"/>
  <c r="W934" i="2"/>
  <c r="W932" i="2"/>
  <c r="W930" i="2"/>
  <c r="Y930" i="2" s="1"/>
  <c r="Z931" i="2" s="1"/>
  <c r="W928" i="2"/>
  <c r="W926" i="2"/>
  <c r="W924" i="2"/>
  <c r="W922" i="2"/>
  <c r="Y922" i="2" s="1"/>
  <c r="W920" i="2"/>
  <c r="W918" i="2"/>
  <c r="W916" i="2"/>
  <c r="W914" i="2"/>
  <c r="Y914" i="2" s="1"/>
  <c r="W912" i="2"/>
  <c r="W910" i="2"/>
  <c r="W908" i="2"/>
  <c r="W906" i="2"/>
  <c r="Y906" i="2" s="1"/>
  <c r="W904" i="2"/>
  <c r="W902" i="2"/>
  <c r="W900" i="2"/>
  <c r="W898" i="2"/>
  <c r="Y898" i="2" s="1"/>
  <c r="W896" i="2"/>
  <c r="W894" i="2"/>
  <c r="W892" i="2"/>
  <c r="W890" i="2"/>
  <c r="Y890" i="2" s="1"/>
  <c r="W888" i="2"/>
  <c r="W886" i="2"/>
  <c r="W884" i="2"/>
  <c r="W882" i="2"/>
  <c r="Y882" i="2" s="1"/>
  <c r="W880" i="2"/>
  <c r="W878" i="2"/>
  <c r="W876" i="2"/>
  <c r="W874" i="2"/>
  <c r="Y874" i="2" s="1"/>
  <c r="W872" i="2"/>
  <c r="W870" i="2"/>
  <c r="W868" i="2"/>
  <c r="W866" i="2"/>
  <c r="Y866" i="2" s="1"/>
  <c r="W864" i="2"/>
  <c r="W862" i="2"/>
  <c r="W860" i="2"/>
  <c r="W858" i="2"/>
  <c r="Y858" i="2" s="1"/>
  <c r="W856" i="2"/>
  <c r="W854" i="2"/>
  <c r="W852" i="2"/>
  <c r="W850" i="2"/>
  <c r="Y850" i="2" s="1"/>
  <c r="W848" i="2"/>
  <c r="W846" i="2"/>
  <c r="W844" i="2"/>
  <c r="W842" i="2"/>
  <c r="Y842" i="2" s="1"/>
  <c r="W840" i="2"/>
  <c r="W838" i="2"/>
  <c r="W836" i="2"/>
  <c r="W834" i="2"/>
  <c r="Y834" i="2" s="1"/>
  <c r="W832" i="2"/>
  <c r="W830" i="2"/>
  <c r="W828" i="2"/>
  <c r="W826" i="2"/>
  <c r="Y826" i="2" s="1"/>
  <c r="W824" i="2"/>
  <c r="W822" i="2"/>
  <c r="W820" i="2"/>
  <c r="W818" i="2"/>
  <c r="Y818" i="2" s="1"/>
  <c r="W816" i="2"/>
  <c r="W814" i="2"/>
  <c r="W812" i="2"/>
  <c r="W810" i="2"/>
  <c r="Y810" i="2" s="1"/>
  <c r="W808" i="2"/>
  <c r="W806" i="2"/>
  <c r="W804" i="2"/>
  <c r="W802" i="2"/>
  <c r="Y802" i="2" s="1"/>
  <c r="W800" i="2"/>
  <c r="W798" i="2"/>
  <c r="W796" i="2"/>
  <c r="W794" i="2"/>
  <c r="Y794" i="2" s="1"/>
  <c r="W792" i="2"/>
  <c r="W790" i="2"/>
  <c r="W788" i="2"/>
  <c r="W786" i="2"/>
  <c r="W784" i="2"/>
  <c r="W782" i="2"/>
  <c r="Y782" i="2" s="1"/>
  <c r="W780" i="2"/>
  <c r="W778" i="2"/>
  <c r="W776" i="2"/>
  <c r="W774" i="2"/>
  <c r="W772" i="2"/>
  <c r="W770" i="2"/>
  <c r="W768" i="2"/>
  <c r="W766" i="2"/>
  <c r="W764" i="2"/>
  <c r="W762" i="2"/>
  <c r="W760" i="2"/>
  <c r="W758" i="2"/>
  <c r="W756" i="2"/>
  <c r="W754" i="2"/>
  <c r="W752" i="2"/>
  <c r="W750" i="2"/>
  <c r="W748" i="2"/>
  <c r="W746" i="2"/>
  <c r="W744" i="2"/>
  <c r="W742" i="2"/>
  <c r="W740" i="2"/>
  <c r="W738" i="2"/>
  <c r="W736" i="2"/>
  <c r="W734" i="2"/>
  <c r="W732" i="2"/>
  <c r="W730" i="2"/>
  <c r="W728" i="2"/>
  <c r="W726" i="2"/>
  <c r="W724" i="2"/>
  <c r="W722" i="2"/>
  <c r="W720" i="2"/>
  <c r="W718" i="2"/>
  <c r="W716" i="2"/>
  <c r="W714" i="2"/>
  <c r="W712" i="2"/>
  <c r="W710" i="2"/>
  <c r="W708" i="2"/>
  <c r="W706" i="2"/>
  <c r="W704" i="2"/>
  <c r="W702" i="2"/>
  <c r="W700" i="2"/>
  <c r="W698" i="2"/>
  <c r="W696" i="2"/>
  <c r="W694" i="2"/>
  <c r="W692" i="2"/>
  <c r="W690" i="2"/>
  <c r="W688" i="2"/>
  <c r="W686" i="2"/>
  <c r="W684" i="2"/>
  <c r="W682" i="2"/>
  <c r="W680" i="2"/>
  <c r="W678" i="2"/>
  <c r="W676" i="2"/>
  <c r="W674" i="2"/>
  <c r="Y674" i="2" s="1"/>
  <c r="W672" i="2"/>
  <c r="W670" i="2"/>
  <c r="W668" i="2"/>
  <c r="W666" i="2"/>
  <c r="W664" i="2"/>
  <c r="W662" i="2"/>
  <c r="W660" i="2"/>
  <c r="W658" i="2"/>
  <c r="W656" i="2"/>
  <c r="W654" i="2"/>
  <c r="W652" i="2"/>
  <c r="W650" i="2"/>
  <c r="W648" i="2"/>
  <c r="W646" i="2"/>
  <c r="W644" i="2"/>
  <c r="W642" i="2"/>
  <c r="W640" i="2"/>
  <c r="W638" i="2"/>
  <c r="W636" i="2"/>
  <c r="W634" i="2"/>
  <c r="W632" i="2"/>
  <c r="W630" i="2"/>
  <c r="W628" i="2"/>
  <c r="W626" i="2"/>
  <c r="W624" i="2"/>
  <c r="W622" i="2"/>
  <c r="W620" i="2"/>
  <c r="W618" i="2"/>
  <c r="W616" i="2"/>
  <c r="W614" i="2"/>
  <c r="W612" i="2"/>
  <c r="W610" i="2"/>
  <c r="W608" i="2"/>
  <c r="W606" i="2"/>
  <c r="W604" i="2"/>
  <c r="W602" i="2"/>
  <c r="W600" i="2"/>
  <c r="W598" i="2"/>
  <c r="W596" i="2"/>
  <c r="W594" i="2"/>
  <c r="W592" i="2"/>
  <c r="W590" i="2"/>
  <c r="W588" i="2"/>
  <c r="W586" i="2"/>
  <c r="W584" i="2"/>
  <c r="W582" i="2"/>
  <c r="W580" i="2"/>
  <c r="W578" i="2"/>
  <c r="W576" i="2"/>
  <c r="W574" i="2"/>
  <c r="W572" i="2"/>
  <c r="W570" i="2"/>
  <c r="W568" i="2"/>
  <c r="W566" i="2"/>
  <c r="W564" i="2"/>
  <c r="W562" i="2"/>
  <c r="W560" i="2"/>
  <c r="W558" i="2"/>
  <c r="W556" i="2"/>
  <c r="W554" i="2"/>
  <c r="W552" i="2"/>
  <c r="W550" i="2"/>
  <c r="W548" i="2"/>
  <c r="W546" i="2"/>
  <c r="W544" i="2"/>
  <c r="W542" i="2"/>
  <c r="W540" i="2"/>
  <c r="W538" i="2"/>
  <c r="W536" i="2"/>
  <c r="W534" i="2"/>
  <c r="W532" i="2"/>
  <c r="W530" i="2"/>
  <c r="W528" i="2"/>
  <c r="W526" i="2"/>
  <c r="W524" i="2"/>
  <c r="W522" i="2"/>
  <c r="W520" i="2"/>
  <c r="W518" i="2"/>
  <c r="W516" i="2"/>
  <c r="W514" i="2"/>
  <c r="W512" i="2"/>
  <c r="W510" i="2"/>
  <c r="Y510" i="2" s="1"/>
  <c r="W508" i="2"/>
  <c r="W506" i="2"/>
  <c r="W504" i="2"/>
  <c r="W502" i="2"/>
  <c r="W503" i="2"/>
  <c r="W501" i="2"/>
  <c r="W499" i="2"/>
  <c r="W497" i="2"/>
  <c r="Y497" i="2" s="1"/>
  <c r="W495" i="2"/>
  <c r="W493" i="2"/>
  <c r="W491" i="2"/>
  <c r="W489" i="2"/>
  <c r="Y489" i="2" s="1"/>
  <c r="W487" i="2"/>
  <c r="W485" i="2"/>
  <c r="W483" i="2"/>
  <c r="W481" i="2"/>
  <c r="Y481" i="2" s="1"/>
  <c r="W479" i="2"/>
  <c r="W477" i="2"/>
  <c r="W475" i="2"/>
  <c r="W473" i="2"/>
  <c r="Y473" i="2" s="1"/>
  <c r="W471" i="2"/>
  <c r="W469" i="2"/>
  <c r="W467" i="2"/>
  <c r="W465" i="2"/>
  <c r="Y465" i="2" s="1"/>
  <c r="W463" i="2"/>
  <c r="W461" i="2"/>
  <c r="W459" i="2"/>
  <c r="W457" i="2"/>
  <c r="Y457" i="2" s="1"/>
  <c r="W455" i="2"/>
  <c r="W453" i="2"/>
  <c r="W451" i="2"/>
  <c r="W449" i="2"/>
  <c r="Y449" i="2" s="1"/>
  <c r="W447" i="2"/>
  <c r="W445" i="2"/>
  <c r="W443" i="2"/>
  <c r="W441" i="2"/>
  <c r="Y441" i="2" s="1"/>
  <c r="W439" i="2"/>
  <c r="W437" i="2"/>
  <c r="W435" i="2"/>
  <c r="W433" i="2"/>
  <c r="Y433" i="2" s="1"/>
  <c r="W431" i="2"/>
  <c r="W429" i="2"/>
  <c r="W427" i="2"/>
  <c r="W425" i="2"/>
  <c r="Y425" i="2" s="1"/>
  <c r="W423" i="2"/>
  <c r="W421" i="2"/>
  <c r="W419" i="2"/>
  <c r="W417" i="2"/>
  <c r="Y417" i="2" s="1"/>
  <c r="W415" i="2"/>
  <c r="W413" i="2"/>
  <c r="W411" i="2"/>
  <c r="W409" i="2"/>
  <c r="Y409" i="2" s="1"/>
  <c r="W407" i="2"/>
  <c r="W405" i="2"/>
  <c r="W403" i="2"/>
  <c r="W401" i="2"/>
  <c r="Y401" i="2" s="1"/>
  <c r="W399" i="2"/>
  <c r="W397" i="2"/>
  <c r="W395" i="2"/>
  <c r="W393" i="2"/>
  <c r="Y393" i="2" s="1"/>
  <c r="W391" i="2"/>
  <c r="W389" i="2"/>
  <c r="W387" i="2"/>
  <c r="W385" i="2"/>
  <c r="Y385" i="2" s="1"/>
  <c r="W383" i="2"/>
  <c r="W381" i="2"/>
  <c r="W379" i="2"/>
  <c r="W377" i="2"/>
  <c r="Y377" i="2" s="1"/>
  <c r="W375" i="2"/>
  <c r="W373" i="2"/>
  <c r="W371" i="2"/>
  <c r="W369" i="2"/>
  <c r="Y369" i="2" s="1"/>
  <c r="W367" i="2"/>
  <c r="W365" i="2"/>
  <c r="W363" i="2"/>
  <c r="W361" i="2"/>
  <c r="Y361" i="2" s="1"/>
  <c r="W359" i="2"/>
  <c r="W357" i="2"/>
  <c r="W355" i="2"/>
  <c r="W353" i="2"/>
  <c r="Y353" i="2" s="1"/>
  <c r="W351" i="2"/>
  <c r="W349" i="2"/>
  <c r="W347" i="2"/>
  <c r="W345" i="2"/>
  <c r="Y345" i="2" s="1"/>
  <c r="W343" i="2"/>
  <c r="W341" i="2"/>
  <c r="W339" i="2"/>
  <c r="W337" i="2"/>
  <c r="Y337" i="2" s="1"/>
  <c r="W335" i="2"/>
  <c r="W333" i="2"/>
  <c r="W331" i="2"/>
  <c r="W329" i="2"/>
  <c r="Y329" i="2" s="1"/>
  <c r="W327" i="2"/>
  <c r="W325" i="2"/>
  <c r="W323" i="2"/>
  <c r="W321" i="2"/>
  <c r="Y321" i="2" s="1"/>
  <c r="W319" i="2"/>
  <c r="W317" i="2"/>
  <c r="Y317" i="2" s="1"/>
  <c r="W315" i="2"/>
  <c r="W313" i="2"/>
  <c r="Y313" i="2" s="1"/>
  <c r="W311" i="2"/>
  <c r="W309" i="2"/>
  <c r="W307" i="2"/>
  <c r="W305" i="2"/>
  <c r="Y305" i="2" s="1"/>
  <c r="W303" i="2"/>
  <c r="W301" i="2"/>
  <c r="W299" i="2"/>
  <c r="W297" i="2"/>
  <c r="Y297" i="2" s="1"/>
  <c r="W295" i="2"/>
  <c r="W293" i="2"/>
  <c r="W291" i="2"/>
  <c r="W289" i="2"/>
  <c r="Y289" i="2" s="1"/>
  <c r="W287" i="2"/>
  <c r="W285" i="2"/>
  <c r="W283" i="2"/>
  <c r="W281" i="2"/>
  <c r="Y281" i="2" s="1"/>
  <c r="W279" i="2"/>
  <c r="W277" i="2"/>
  <c r="W275" i="2"/>
  <c r="W273" i="2"/>
  <c r="Y273" i="2" s="1"/>
  <c r="W271" i="2"/>
  <c r="W269" i="2"/>
  <c r="W267" i="2"/>
  <c r="W265" i="2"/>
  <c r="Y265" i="2" s="1"/>
  <c r="W263" i="2"/>
  <c r="W261" i="2"/>
  <c r="W259" i="2"/>
  <c r="W257" i="2"/>
  <c r="Y257" i="2" s="1"/>
  <c r="W255" i="2"/>
  <c r="W253" i="2"/>
  <c r="W251" i="2"/>
  <c r="W249" i="2"/>
  <c r="Y249" i="2" s="1"/>
  <c r="W247" i="2"/>
  <c r="W245" i="2"/>
  <c r="W243" i="2"/>
  <c r="W241" i="2"/>
  <c r="Y241" i="2" s="1"/>
  <c r="W239" i="2"/>
  <c r="W237" i="2"/>
  <c r="W235" i="2"/>
  <c r="W233" i="2"/>
  <c r="Y233" i="2" s="1"/>
  <c r="W231" i="2"/>
  <c r="W229" i="2"/>
  <c r="W227" i="2"/>
  <c r="W225" i="2"/>
  <c r="Y225" i="2" s="1"/>
  <c r="W223" i="2"/>
  <c r="W221" i="2"/>
  <c r="W219" i="2"/>
  <c r="W217" i="2"/>
  <c r="Y217" i="2" s="1"/>
  <c r="W215" i="2"/>
  <c r="W213" i="2"/>
  <c r="W211" i="2"/>
  <c r="W209" i="2"/>
  <c r="Y209" i="2" s="1"/>
  <c r="W207" i="2"/>
  <c r="W205" i="2"/>
  <c r="W203" i="2"/>
  <c r="W201" i="2"/>
  <c r="Y201" i="2" s="1"/>
  <c r="W199" i="2"/>
  <c r="W197" i="2"/>
  <c r="W195" i="2"/>
  <c r="W193" i="2"/>
  <c r="Y193" i="2" s="1"/>
  <c r="W191" i="2"/>
  <c r="W189" i="2"/>
  <c r="W187" i="2"/>
  <c r="W185" i="2"/>
  <c r="Y185" i="2" s="1"/>
  <c r="W183" i="2"/>
  <c r="W181" i="2"/>
  <c r="W179" i="2"/>
  <c r="W177" i="2"/>
  <c r="Y177" i="2" s="1"/>
  <c r="W175" i="2"/>
  <c r="W173" i="2"/>
  <c r="W171" i="2"/>
  <c r="W169" i="2"/>
  <c r="Y169" i="2" s="1"/>
  <c r="W167" i="2"/>
  <c r="W165" i="2"/>
  <c r="W163" i="2"/>
  <c r="W161" i="2"/>
  <c r="Y161" i="2" s="1"/>
  <c r="W159" i="2"/>
  <c r="W157" i="2"/>
  <c r="W155" i="2"/>
  <c r="W153" i="2"/>
  <c r="Y153" i="2" s="1"/>
  <c r="W151" i="2"/>
  <c r="W149" i="2"/>
  <c r="W147" i="2"/>
  <c r="W145" i="2"/>
  <c r="Y145" i="2" s="1"/>
  <c r="W143" i="2"/>
  <c r="W141" i="2"/>
  <c r="W139" i="2"/>
  <c r="W137" i="2"/>
  <c r="Y137" i="2" s="1"/>
  <c r="W135" i="2"/>
  <c r="W133" i="2"/>
  <c r="W131" i="2"/>
  <c r="W129" i="2"/>
  <c r="Y129" i="2" s="1"/>
  <c r="W127" i="2"/>
  <c r="W125" i="2"/>
  <c r="W123" i="2"/>
  <c r="W121" i="2"/>
  <c r="Y121" i="2" s="1"/>
  <c r="W119" i="2"/>
  <c r="W117" i="2"/>
  <c r="W115" i="2"/>
  <c r="W113" i="2"/>
  <c r="Y113" i="2" s="1"/>
  <c r="W111" i="2"/>
  <c r="W109" i="2"/>
  <c r="W107" i="2"/>
  <c r="W105" i="2"/>
  <c r="W103" i="2"/>
  <c r="W101" i="2"/>
  <c r="W99" i="2"/>
  <c r="Y99" i="2" s="1"/>
  <c r="W97" i="2"/>
  <c r="W95" i="2"/>
  <c r="W93" i="2"/>
  <c r="W91" i="2"/>
  <c r="W89" i="2"/>
  <c r="W87" i="2"/>
  <c r="W85" i="2"/>
  <c r="W83" i="2"/>
  <c r="W81" i="2"/>
  <c r="W79" i="2"/>
  <c r="W77" i="2"/>
  <c r="W75" i="2"/>
  <c r="W69" i="2"/>
  <c r="W71" i="2"/>
  <c r="W73" i="2"/>
  <c r="W70" i="2"/>
  <c r="W72" i="2"/>
  <c r="W74" i="2"/>
  <c r="W500" i="2"/>
  <c r="W498" i="2"/>
  <c r="W496" i="2"/>
  <c r="W494" i="2"/>
  <c r="W492" i="2"/>
  <c r="W490" i="2"/>
  <c r="W488" i="2"/>
  <c r="W486" i="2"/>
  <c r="W484" i="2"/>
  <c r="W482" i="2"/>
  <c r="W480" i="2"/>
  <c r="W478" i="2"/>
  <c r="W476" i="2"/>
  <c r="W474" i="2"/>
  <c r="W472" i="2"/>
  <c r="W470" i="2"/>
  <c r="W468" i="2"/>
  <c r="W466" i="2"/>
  <c r="W464" i="2"/>
  <c r="W462" i="2"/>
  <c r="W460" i="2"/>
  <c r="W458" i="2"/>
  <c r="W456" i="2"/>
  <c r="W454" i="2"/>
  <c r="W452" i="2"/>
  <c r="Y452" i="2" s="1"/>
  <c r="W450" i="2"/>
  <c r="W448" i="2"/>
  <c r="W446" i="2"/>
  <c r="W444" i="2"/>
  <c r="W442" i="2"/>
  <c r="W440" i="2"/>
  <c r="W438" i="2"/>
  <c r="W436" i="2"/>
  <c r="W434" i="2"/>
  <c r="W432" i="2"/>
  <c r="W430" i="2"/>
  <c r="W428" i="2"/>
  <c r="W426" i="2"/>
  <c r="W424" i="2"/>
  <c r="W422" i="2"/>
  <c r="W420" i="2"/>
  <c r="W418" i="2"/>
  <c r="W416" i="2"/>
  <c r="W414" i="2"/>
  <c r="W412" i="2"/>
  <c r="Y412" i="2" s="1"/>
  <c r="W410" i="2"/>
  <c r="W408" i="2"/>
  <c r="W406" i="2"/>
  <c r="W404" i="2"/>
  <c r="W402" i="2"/>
  <c r="W400" i="2"/>
  <c r="W398" i="2"/>
  <c r="W396" i="2"/>
  <c r="W394" i="2"/>
  <c r="W392" i="2"/>
  <c r="W390" i="2"/>
  <c r="W388" i="2"/>
  <c r="W386" i="2"/>
  <c r="W384" i="2"/>
  <c r="W382" i="2"/>
  <c r="W380" i="2"/>
  <c r="W378" i="2"/>
  <c r="W376" i="2"/>
  <c r="W374" i="2"/>
  <c r="W372" i="2"/>
  <c r="W370" i="2"/>
  <c r="W368" i="2"/>
  <c r="W366" i="2"/>
  <c r="W364" i="2"/>
  <c r="W362" i="2"/>
  <c r="W360" i="2"/>
  <c r="W358" i="2"/>
  <c r="W356" i="2"/>
  <c r="W354" i="2"/>
  <c r="W352" i="2"/>
  <c r="W350" i="2"/>
  <c r="W348" i="2"/>
  <c r="W346" i="2"/>
  <c r="W344" i="2"/>
  <c r="W342" i="2"/>
  <c r="W340" i="2"/>
  <c r="W338" i="2"/>
  <c r="W336" i="2"/>
  <c r="W334" i="2"/>
  <c r="W332" i="2"/>
  <c r="W330" i="2"/>
  <c r="W328" i="2"/>
  <c r="W326" i="2"/>
  <c r="W324" i="2"/>
  <c r="W322" i="2"/>
  <c r="W320" i="2"/>
  <c r="W318" i="2"/>
  <c r="W316" i="2"/>
  <c r="W314" i="2"/>
  <c r="W312" i="2"/>
  <c r="W310" i="2"/>
  <c r="W308" i="2"/>
  <c r="W306" i="2"/>
  <c r="W304" i="2"/>
  <c r="W302" i="2"/>
  <c r="W300" i="2"/>
  <c r="W298" i="2"/>
  <c r="Y298" i="2" s="1"/>
  <c r="W296" i="2"/>
  <c r="W294" i="2"/>
  <c r="W292" i="2"/>
  <c r="W290" i="2"/>
  <c r="W288" i="2"/>
  <c r="W286" i="2"/>
  <c r="W284" i="2"/>
  <c r="W282" i="2"/>
  <c r="W280" i="2"/>
  <c r="W278" i="2"/>
  <c r="W276" i="2"/>
  <c r="W274" i="2"/>
  <c r="W272" i="2"/>
  <c r="W270" i="2"/>
  <c r="W268" i="2"/>
  <c r="W266" i="2"/>
  <c r="W264" i="2"/>
  <c r="W262" i="2"/>
  <c r="W260" i="2"/>
  <c r="W258" i="2"/>
  <c r="W256" i="2"/>
  <c r="W254" i="2"/>
  <c r="W252" i="2"/>
  <c r="W250" i="2"/>
  <c r="W248" i="2"/>
  <c r="W246" i="2"/>
  <c r="W244" i="2"/>
  <c r="Y244" i="2" s="1"/>
  <c r="W242" i="2"/>
  <c r="W240" i="2"/>
  <c r="W238" i="2"/>
  <c r="W236" i="2"/>
  <c r="W234" i="2"/>
  <c r="Y234" i="2" s="1"/>
  <c r="W232" i="2"/>
  <c r="W230" i="2"/>
  <c r="W228" i="2"/>
  <c r="W226" i="2"/>
  <c r="W224" i="2"/>
  <c r="W222" i="2"/>
  <c r="W220" i="2"/>
  <c r="W218" i="2"/>
  <c r="W216" i="2"/>
  <c r="W214" i="2"/>
  <c r="W212" i="2"/>
  <c r="W210" i="2"/>
  <c r="W208" i="2"/>
  <c r="W206" i="2"/>
  <c r="W204" i="2"/>
  <c r="W202" i="2"/>
  <c r="W200" i="2"/>
  <c r="W198" i="2"/>
  <c r="W196" i="2"/>
  <c r="W194" i="2"/>
  <c r="W192" i="2"/>
  <c r="W190" i="2"/>
  <c r="W188" i="2"/>
  <c r="W186" i="2"/>
  <c r="W184" i="2"/>
  <c r="W182" i="2"/>
  <c r="W180" i="2"/>
  <c r="W178" i="2"/>
  <c r="W176" i="2"/>
  <c r="W174" i="2"/>
  <c r="W172" i="2"/>
  <c r="W170" i="2"/>
  <c r="Y170" i="2" s="1"/>
  <c r="W168" i="2"/>
  <c r="W166" i="2"/>
  <c r="W164" i="2"/>
  <c r="W162" i="2"/>
  <c r="W160" i="2"/>
  <c r="W158" i="2"/>
  <c r="W156" i="2"/>
  <c r="W154" i="2"/>
  <c r="W152" i="2"/>
  <c r="Y152" i="2" s="1"/>
  <c r="W150" i="2"/>
  <c r="W148" i="2"/>
  <c r="W146" i="2"/>
  <c r="W144" i="2"/>
  <c r="W142" i="2"/>
  <c r="W140" i="2"/>
  <c r="W138" i="2"/>
  <c r="W136" i="2"/>
  <c r="W134" i="2"/>
  <c r="W132" i="2"/>
  <c r="W130" i="2"/>
  <c r="W128" i="2"/>
  <c r="W126" i="2"/>
  <c r="W124" i="2"/>
  <c r="W122" i="2"/>
  <c r="W120" i="2"/>
  <c r="W118" i="2"/>
  <c r="W116" i="2"/>
  <c r="W114" i="2"/>
  <c r="W112" i="2"/>
  <c r="W110" i="2"/>
  <c r="W108" i="2"/>
  <c r="W106" i="2"/>
  <c r="Y106" i="2" s="1"/>
  <c r="W104" i="2"/>
  <c r="W102" i="2"/>
  <c r="W100" i="2"/>
  <c r="W98" i="2"/>
  <c r="W96" i="2"/>
  <c r="W94" i="2"/>
  <c r="W92" i="2"/>
  <c r="W90" i="2"/>
  <c r="W88" i="2"/>
  <c r="W86" i="2"/>
  <c r="W84" i="2"/>
  <c r="W82" i="2"/>
  <c r="W80" i="2"/>
  <c r="W78" i="2"/>
  <c r="W76" i="2"/>
  <c r="L6" i="2"/>
  <c r="N52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N503" i="2"/>
  <c r="N504" i="2"/>
  <c r="N505" i="2"/>
  <c r="N506" i="2"/>
  <c r="N507" i="2"/>
  <c r="N508" i="2"/>
  <c r="N509" i="2"/>
  <c r="N510" i="2"/>
  <c r="N511" i="2"/>
  <c r="N512" i="2"/>
  <c r="N513" i="2"/>
  <c r="N514" i="2"/>
  <c r="N515" i="2"/>
  <c r="N516" i="2"/>
  <c r="N517" i="2"/>
  <c r="N518" i="2"/>
  <c r="N519" i="2"/>
  <c r="N520" i="2"/>
  <c r="N521" i="2"/>
  <c r="N522" i="2"/>
  <c r="N523" i="2"/>
  <c r="N524" i="2"/>
  <c r="N525" i="2"/>
  <c r="N526" i="2"/>
  <c r="N527" i="2"/>
  <c r="N528" i="2"/>
  <c r="N529" i="2"/>
  <c r="N530" i="2"/>
  <c r="N531" i="2"/>
  <c r="N532" i="2"/>
  <c r="N533" i="2"/>
  <c r="N534" i="2"/>
  <c r="N535" i="2"/>
  <c r="N536" i="2"/>
  <c r="N537" i="2"/>
  <c r="N538" i="2"/>
  <c r="N539" i="2"/>
  <c r="N540" i="2"/>
  <c r="N541" i="2"/>
  <c r="N542" i="2"/>
  <c r="N543" i="2"/>
  <c r="N544" i="2"/>
  <c r="N545" i="2"/>
  <c r="N546" i="2"/>
  <c r="N547" i="2"/>
  <c r="N548" i="2"/>
  <c r="N549" i="2"/>
  <c r="N550" i="2"/>
  <c r="N551" i="2"/>
  <c r="N552" i="2"/>
  <c r="N553" i="2"/>
  <c r="N554" i="2"/>
  <c r="N555" i="2"/>
  <c r="N556" i="2"/>
  <c r="N557" i="2"/>
  <c r="N558" i="2"/>
  <c r="N559" i="2"/>
  <c r="N560" i="2"/>
  <c r="N561" i="2"/>
  <c r="N562" i="2"/>
  <c r="N563" i="2"/>
  <c r="N564" i="2"/>
  <c r="N565" i="2"/>
  <c r="N566" i="2"/>
  <c r="N567" i="2"/>
  <c r="N568" i="2"/>
  <c r="N569" i="2"/>
  <c r="N570" i="2"/>
  <c r="N571" i="2"/>
  <c r="N572" i="2"/>
  <c r="N573" i="2"/>
  <c r="N574" i="2"/>
  <c r="N575" i="2"/>
  <c r="N576" i="2"/>
  <c r="N577" i="2"/>
  <c r="N578" i="2"/>
  <c r="N579" i="2"/>
  <c r="N580" i="2"/>
  <c r="N581" i="2"/>
  <c r="N582" i="2"/>
  <c r="N583" i="2"/>
  <c r="N584" i="2"/>
  <c r="N585" i="2"/>
  <c r="N586" i="2"/>
  <c r="N587" i="2"/>
  <c r="N588" i="2"/>
  <c r="N589" i="2"/>
  <c r="N590" i="2"/>
  <c r="N591" i="2"/>
  <c r="N592" i="2"/>
  <c r="N593" i="2"/>
  <c r="N594" i="2"/>
  <c r="N595" i="2"/>
  <c r="N596" i="2"/>
  <c r="N597" i="2"/>
  <c r="N598" i="2"/>
  <c r="N599" i="2"/>
  <c r="N600" i="2"/>
  <c r="N601" i="2"/>
  <c r="N602" i="2"/>
  <c r="N603" i="2"/>
  <c r="N604" i="2"/>
  <c r="N605" i="2"/>
  <c r="N606" i="2"/>
  <c r="N607" i="2"/>
  <c r="N608" i="2"/>
  <c r="N609" i="2"/>
  <c r="N610" i="2"/>
  <c r="N611" i="2"/>
  <c r="N612" i="2"/>
  <c r="N613" i="2"/>
  <c r="N614" i="2"/>
  <c r="N615" i="2"/>
  <c r="N616" i="2"/>
  <c r="N617" i="2"/>
  <c r="N618" i="2"/>
  <c r="N619" i="2"/>
  <c r="N620" i="2"/>
  <c r="N621" i="2"/>
  <c r="N622" i="2"/>
  <c r="N623" i="2"/>
  <c r="N624" i="2"/>
  <c r="N625" i="2"/>
  <c r="N626" i="2"/>
  <c r="N627" i="2"/>
  <c r="N628" i="2"/>
  <c r="N629" i="2"/>
  <c r="N630" i="2"/>
  <c r="N631" i="2"/>
  <c r="N632" i="2"/>
  <c r="N633" i="2"/>
  <c r="N634" i="2"/>
  <c r="N635" i="2"/>
  <c r="N636" i="2"/>
  <c r="N637" i="2"/>
  <c r="N638" i="2"/>
  <c r="N639" i="2"/>
  <c r="N640" i="2"/>
  <c r="N641" i="2"/>
  <c r="N642" i="2"/>
  <c r="N643" i="2"/>
  <c r="N644" i="2"/>
  <c r="N645" i="2"/>
  <c r="N646" i="2"/>
  <c r="N647" i="2"/>
  <c r="N648" i="2"/>
  <c r="N649" i="2"/>
  <c r="N650" i="2"/>
  <c r="N651" i="2"/>
  <c r="N652" i="2"/>
  <c r="N653" i="2"/>
  <c r="N654" i="2"/>
  <c r="N655" i="2"/>
  <c r="N656" i="2"/>
  <c r="N657" i="2"/>
  <c r="N658" i="2"/>
  <c r="N659" i="2"/>
  <c r="N660" i="2"/>
  <c r="N661" i="2"/>
  <c r="N662" i="2"/>
  <c r="N663" i="2"/>
  <c r="N664" i="2"/>
  <c r="N665" i="2"/>
  <c r="N666" i="2"/>
  <c r="N667" i="2"/>
  <c r="N668" i="2"/>
  <c r="N669" i="2"/>
  <c r="N670" i="2"/>
  <c r="N671" i="2"/>
  <c r="N672" i="2"/>
  <c r="N673" i="2"/>
  <c r="N674" i="2"/>
  <c r="N675" i="2"/>
  <c r="N676" i="2"/>
  <c r="N677" i="2"/>
  <c r="N678" i="2"/>
  <c r="N679" i="2"/>
  <c r="N680" i="2"/>
  <c r="N681" i="2"/>
  <c r="N682" i="2"/>
  <c r="N683" i="2"/>
  <c r="N684" i="2"/>
  <c r="N685" i="2"/>
  <c r="N686" i="2"/>
  <c r="N687" i="2"/>
  <c r="N688" i="2"/>
  <c r="N689" i="2"/>
  <c r="N690" i="2"/>
  <c r="N691" i="2"/>
  <c r="N692" i="2"/>
  <c r="N693" i="2"/>
  <c r="N694" i="2"/>
  <c r="N695" i="2"/>
  <c r="N696" i="2"/>
  <c r="N697" i="2"/>
  <c r="N698" i="2"/>
  <c r="N699" i="2"/>
  <c r="N700" i="2"/>
  <c r="N701" i="2"/>
  <c r="N702" i="2"/>
  <c r="N703" i="2"/>
  <c r="N704" i="2"/>
  <c r="N705" i="2"/>
  <c r="N706" i="2"/>
  <c r="N707" i="2"/>
  <c r="N708" i="2"/>
  <c r="N709" i="2"/>
  <c r="N710" i="2"/>
  <c r="N711" i="2"/>
  <c r="N712" i="2"/>
  <c r="N713" i="2"/>
  <c r="N714" i="2"/>
  <c r="N715" i="2"/>
  <c r="N716" i="2"/>
  <c r="N717" i="2"/>
  <c r="N718" i="2"/>
  <c r="N719" i="2"/>
  <c r="N720" i="2"/>
  <c r="N721" i="2"/>
  <c r="N722" i="2"/>
  <c r="N723" i="2"/>
  <c r="N724" i="2"/>
  <c r="N725" i="2"/>
  <c r="N726" i="2"/>
  <c r="N727" i="2"/>
  <c r="N728" i="2"/>
  <c r="N729" i="2"/>
  <c r="N730" i="2"/>
  <c r="N731" i="2"/>
  <c r="N732" i="2"/>
  <c r="N733" i="2"/>
  <c r="N734" i="2"/>
  <c r="N735" i="2"/>
  <c r="N736" i="2"/>
  <c r="N737" i="2"/>
  <c r="N738" i="2"/>
  <c r="N739" i="2"/>
  <c r="N740" i="2"/>
  <c r="N741" i="2"/>
  <c r="N742" i="2"/>
  <c r="N743" i="2"/>
  <c r="N744" i="2"/>
  <c r="N745" i="2"/>
  <c r="N746" i="2"/>
  <c r="N747" i="2"/>
  <c r="N748" i="2"/>
  <c r="N749" i="2"/>
  <c r="N750" i="2"/>
  <c r="N751" i="2"/>
  <c r="N752" i="2"/>
  <c r="N753" i="2"/>
  <c r="N754" i="2"/>
  <c r="N755" i="2"/>
  <c r="N756" i="2"/>
  <c r="N757" i="2"/>
  <c r="N758" i="2"/>
  <c r="N759" i="2"/>
  <c r="N760" i="2"/>
  <c r="N761" i="2"/>
  <c r="N762" i="2"/>
  <c r="N763" i="2"/>
  <c r="N764" i="2"/>
  <c r="N765" i="2"/>
  <c r="N766" i="2"/>
  <c r="N767" i="2"/>
  <c r="N768" i="2"/>
  <c r="N769" i="2"/>
  <c r="N770" i="2"/>
  <c r="N771" i="2"/>
  <c r="N772" i="2"/>
  <c r="N773" i="2"/>
  <c r="N774" i="2"/>
  <c r="N775" i="2"/>
  <c r="N776" i="2"/>
  <c r="N777" i="2"/>
  <c r="N778" i="2"/>
  <c r="N779" i="2"/>
  <c r="N780" i="2"/>
  <c r="N781" i="2"/>
  <c r="N782" i="2"/>
  <c r="N783" i="2"/>
  <c r="N784" i="2"/>
  <c r="N785" i="2"/>
  <c r="N786" i="2"/>
  <c r="N787" i="2"/>
  <c r="N788" i="2"/>
  <c r="N789" i="2"/>
  <c r="N790" i="2"/>
  <c r="N791" i="2"/>
  <c r="N792" i="2"/>
  <c r="N793" i="2"/>
  <c r="N794" i="2"/>
  <c r="N795" i="2"/>
  <c r="N796" i="2"/>
  <c r="N797" i="2"/>
  <c r="N798" i="2"/>
  <c r="N799" i="2"/>
  <c r="N800" i="2"/>
  <c r="N801" i="2"/>
  <c r="N802" i="2"/>
  <c r="N803" i="2"/>
  <c r="N804" i="2"/>
  <c r="N805" i="2"/>
  <c r="N806" i="2"/>
  <c r="N807" i="2"/>
  <c r="N808" i="2"/>
  <c r="N809" i="2"/>
  <c r="N810" i="2"/>
  <c r="N811" i="2"/>
  <c r="N812" i="2"/>
  <c r="N813" i="2"/>
  <c r="N814" i="2"/>
  <c r="N815" i="2"/>
  <c r="N816" i="2"/>
  <c r="N817" i="2"/>
  <c r="N818" i="2"/>
  <c r="N819" i="2"/>
  <c r="N820" i="2"/>
  <c r="N821" i="2"/>
  <c r="N822" i="2"/>
  <c r="N823" i="2"/>
  <c r="N824" i="2"/>
  <c r="N825" i="2"/>
  <c r="N826" i="2"/>
  <c r="N827" i="2"/>
  <c r="N828" i="2"/>
  <c r="N829" i="2"/>
  <c r="N830" i="2"/>
  <c r="N831" i="2"/>
  <c r="N832" i="2"/>
  <c r="N833" i="2"/>
  <c r="N834" i="2"/>
  <c r="N835" i="2"/>
  <c r="N836" i="2"/>
  <c r="N837" i="2"/>
  <c r="N838" i="2"/>
  <c r="N839" i="2"/>
  <c r="N840" i="2"/>
  <c r="N841" i="2"/>
  <c r="N842" i="2"/>
  <c r="N843" i="2"/>
  <c r="N844" i="2"/>
  <c r="N845" i="2"/>
  <c r="N846" i="2"/>
  <c r="N847" i="2"/>
  <c r="N848" i="2"/>
  <c r="N849" i="2"/>
  <c r="N850" i="2"/>
  <c r="N851" i="2"/>
  <c r="N852" i="2"/>
  <c r="N853" i="2"/>
  <c r="N854" i="2"/>
  <c r="N855" i="2"/>
  <c r="N856" i="2"/>
  <c r="N857" i="2"/>
  <c r="N858" i="2"/>
  <c r="N859" i="2"/>
  <c r="N860" i="2"/>
  <c r="N861" i="2"/>
  <c r="N862" i="2"/>
  <c r="N863" i="2"/>
  <c r="N864" i="2"/>
  <c r="N865" i="2"/>
  <c r="N866" i="2"/>
  <c r="N867" i="2"/>
  <c r="N868" i="2"/>
  <c r="N869" i="2"/>
  <c r="N870" i="2"/>
  <c r="N871" i="2"/>
  <c r="N872" i="2"/>
  <c r="N873" i="2"/>
  <c r="N874" i="2"/>
  <c r="N875" i="2"/>
  <c r="N876" i="2"/>
  <c r="N877" i="2"/>
  <c r="N878" i="2"/>
  <c r="N879" i="2"/>
  <c r="N880" i="2"/>
  <c r="N881" i="2"/>
  <c r="N882" i="2"/>
  <c r="N883" i="2"/>
  <c r="N884" i="2"/>
  <c r="N885" i="2"/>
  <c r="N886" i="2"/>
  <c r="N887" i="2"/>
  <c r="N888" i="2"/>
  <c r="N889" i="2"/>
  <c r="N890" i="2"/>
  <c r="N891" i="2"/>
  <c r="N892" i="2"/>
  <c r="N893" i="2"/>
  <c r="N894" i="2"/>
  <c r="N895" i="2"/>
  <c r="N896" i="2"/>
  <c r="N897" i="2"/>
  <c r="N898" i="2"/>
  <c r="N899" i="2"/>
  <c r="N900" i="2"/>
  <c r="N901" i="2"/>
  <c r="N902" i="2"/>
  <c r="N903" i="2"/>
  <c r="N904" i="2"/>
  <c r="N905" i="2"/>
  <c r="N906" i="2"/>
  <c r="N907" i="2"/>
  <c r="N908" i="2"/>
  <c r="N909" i="2"/>
  <c r="N910" i="2"/>
  <c r="N911" i="2"/>
  <c r="N912" i="2"/>
  <c r="N913" i="2"/>
  <c r="N914" i="2"/>
  <c r="N915" i="2"/>
  <c r="N916" i="2"/>
  <c r="N917" i="2"/>
  <c r="N918" i="2"/>
  <c r="N919" i="2"/>
  <c r="N920" i="2"/>
  <c r="N921" i="2"/>
  <c r="N922" i="2"/>
  <c r="N923" i="2"/>
  <c r="N924" i="2"/>
  <c r="N925" i="2"/>
  <c r="N926" i="2"/>
  <c r="N927" i="2"/>
  <c r="N928" i="2"/>
  <c r="N929" i="2"/>
  <c r="N930" i="2"/>
  <c r="N931" i="2"/>
  <c r="N932" i="2"/>
  <c r="N933" i="2"/>
  <c r="N934" i="2"/>
  <c r="N935" i="2"/>
  <c r="N936" i="2"/>
  <c r="N937" i="2"/>
  <c r="N938" i="2"/>
  <c r="N939" i="2"/>
  <c r="N940" i="2"/>
  <c r="N941" i="2"/>
  <c r="N942" i="2"/>
  <c r="N943" i="2"/>
  <c r="N944" i="2"/>
  <c r="N945" i="2"/>
  <c r="N946" i="2"/>
  <c r="N947" i="2"/>
  <c r="N948" i="2"/>
  <c r="N949" i="2"/>
  <c r="N950" i="2"/>
  <c r="N951" i="2"/>
  <c r="N952" i="2"/>
  <c r="N953" i="2"/>
  <c r="N954" i="2"/>
  <c r="N955" i="2"/>
  <c r="N956" i="2"/>
  <c r="N957" i="2"/>
  <c r="N958" i="2"/>
  <c r="N959" i="2"/>
  <c r="N960" i="2"/>
  <c r="N961" i="2"/>
  <c r="N962" i="2"/>
  <c r="N963" i="2"/>
  <c r="N964" i="2"/>
  <c r="N965" i="2"/>
  <c r="N966" i="2"/>
  <c r="N967" i="2"/>
  <c r="N968" i="2"/>
  <c r="N969" i="2"/>
  <c r="N970" i="2"/>
  <c r="N971" i="2"/>
  <c r="N972" i="2"/>
  <c r="N973" i="2"/>
  <c r="N974" i="2"/>
  <c r="N975" i="2"/>
  <c r="N976" i="2"/>
  <c r="N977" i="2"/>
  <c r="N978" i="2"/>
  <c r="N979" i="2"/>
  <c r="N980" i="2"/>
  <c r="N981" i="2"/>
  <c r="N982" i="2"/>
  <c r="N983" i="2"/>
  <c r="N984" i="2"/>
  <c r="N985" i="2"/>
  <c r="N986" i="2"/>
  <c r="N987" i="2"/>
  <c r="N988" i="2"/>
  <c r="N989" i="2"/>
  <c r="N990" i="2"/>
  <c r="N991" i="2"/>
  <c r="N992" i="2"/>
  <c r="N993" i="2"/>
  <c r="N994" i="2"/>
  <c r="N995" i="2"/>
  <c r="N996" i="2"/>
  <c r="N997" i="2"/>
  <c r="N998" i="2"/>
  <c r="N999" i="2"/>
  <c r="N1000" i="2"/>
  <c r="N1001" i="2"/>
  <c r="N1002" i="2"/>
  <c r="N1003" i="2"/>
  <c r="N1004" i="2"/>
  <c r="N1005" i="2"/>
  <c r="N1006" i="2"/>
  <c r="N1007" i="2"/>
  <c r="N1008" i="2"/>
  <c r="N1009" i="2"/>
  <c r="N1010" i="2"/>
  <c r="N1011" i="2"/>
  <c r="N1012" i="2"/>
  <c r="N1013" i="2"/>
  <c r="N1014" i="2"/>
  <c r="N1015" i="2"/>
  <c r="N1016" i="2"/>
  <c r="N1017" i="2"/>
  <c r="N1018" i="2"/>
  <c r="N1019" i="2"/>
  <c r="N1020" i="2"/>
  <c r="N1021" i="2"/>
  <c r="N1022" i="2"/>
  <c r="N1023" i="2"/>
  <c r="N1024" i="2"/>
  <c r="N1025" i="2"/>
  <c r="N1026" i="2"/>
  <c r="N1027" i="2"/>
  <c r="N1028" i="2"/>
  <c r="N1029" i="2"/>
  <c r="N1030" i="2"/>
  <c r="N1031" i="2"/>
  <c r="N1032" i="2"/>
  <c r="N1033" i="2"/>
  <c r="N1034" i="2"/>
  <c r="N1035" i="2"/>
  <c r="N1036" i="2"/>
  <c r="N1037" i="2"/>
  <c r="N1038" i="2"/>
  <c r="N1039" i="2"/>
  <c r="N1040" i="2"/>
  <c r="N1041" i="2"/>
  <c r="N1042" i="2"/>
  <c r="N1043" i="2"/>
  <c r="N1044" i="2"/>
  <c r="N1045" i="2"/>
  <c r="N1046" i="2"/>
  <c r="N1047" i="2"/>
  <c r="N1048" i="2"/>
  <c r="N1049" i="2"/>
  <c r="N1050" i="2"/>
  <c r="N1051" i="2"/>
  <c r="N1052" i="2"/>
  <c r="N1053" i="2"/>
  <c r="N1054" i="2"/>
  <c r="N1055" i="2"/>
  <c r="N1056" i="2"/>
  <c r="N1057" i="2"/>
  <c r="N1058" i="2"/>
  <c r="N1059" i="2"/>
  <c r="N1060" i="2"/>
  <c r="N1061" i="2"/>
  <c r="N1062" i="2"/>
  <c r="N1063" i="2"/>
  <c r="N1064" i="2"/>
  <c r="N1065" i="2"/>
  <c r="N1066" i="2"/>
  <c r="N1067" i="2"/>
  <c r="N1068" i="2"/>
  <c r="N1069" i="2"/>
  <c r="N1070" i="2"/>
  <c r="N1071" i="2"/>
  <c r="N1072" i="2"/>
  <c r="N1073" i="2"/>
  <c r="N1074" i="2"/>
  <c r="N1075" i="2"/>
  <c r="N1076" i="2"/>
  <c r="N1077" i="2"/>
  <c r="N1078" i="2"/>
  <c r="N1079" i="2"/>
  <c r="N1080" i="2"/>
  <c r="N1081" i="2"/>
  <c r="N1082" i="2"/>
  <c r="N1083" i="2"/>
  <c r="N1084" i="2"/>
  <c r="N1085" i="2"/>
  <c r="N1086" i="2"/>
  <c r="N1087" i="2"/>
  <c r="N1088" i="2"/>
  <c r="N1089" i="2"/>
  <c r="N1090" i="2"/>
  <c r="N1091" i="2"/>
  <c r="N1092" i="2"/>
  <c r="N1093" i="2"/>
  <c r="N1094" i="2"/>
  <c r="N1095" i="2"/>
  <c r="N1096" i="2"/>
  <c r="N1097" i="2"/>
  <c r="N1098" i="2"/>
  <c r="N1099" i="2"/>
  <c r="N1100" i="2"/>
  <c r="N1101" i="2"/>
  <c r="N1102" i="2"/>
  <c r="N1103" i="2"/>
  <c r="N1104" i="2"/>
  <c r="N1105" i="2"/>
  <c r="N1106" i="2"/>
  <c r="N1107" i="2"/>
  <c r="N1108" i="2"/>
  <c r="N1109" i="2"/>
  <c r="N1110" i="2"/>
  <c r="N1111" i="2"/>
  <c r="N1112" i="2"/>
  <c r="N1113" i="2"/>
  <c r="N1114" i="2"/>
  <c r="N1115" i="2"/>
  <c r="N1116" i="2"/>
  <c r="N1117" i="2"/>
  <c r="N1118" i="2"/>
  <c r="N1119" i="2"/>
  <c r="N1120" i="2"/>
  <c r="N1121" i="2"/>
  <c r="N1122" i="2"/>
  <c r="N1123" i="2"/>
  <c r="N1124" i="2"/>
  <c r="N1125" i="2"/>
  <c r="N1126" i="2"/>
  <c r="N1127" i="2"/>
  <c r="N1128" i="2"/>
  <c r="N1129" i="2"/>
  <c r="N1130" i="2"/>
  <c r="N1131" i="2"/>
  <c r="N1132" i="2"/>
  <c r="N1133" i="2"/>
  <c r="N1134" i="2"/>
  <c r="N1135" i="2"/>
  <c r="N1136" i="2"/>
  <c r="N1137" i="2"/>
  <c r="N1138" i="2"/>
  <c r="N1139" i="2"/>
  <c r="N1140" i="2"/>
  <c r="N1141" i="2"/>
  <c r="N1142" i="2"/>
  <c r="N1143" i="2"/>
  <c r="N1144" i="2"/>
  <c r="N1145" i="2"/>
  <c r="N1146" i="2"/>
  <c r="N1147" i="2"/>
  <c r="N1148" i="2"/>
  <c r="N1149" i="2"/>
  <c r="N1150" i="2"/>
  <c r="N1151" i="2"/>
  <c r="N1152" i="2"/>
  <c r="N1153" i="2"/>
  <c r="N1154" i="2"/>
  <c r="N1155" i="2"/>
  <c r="N1156" i="2"/>
  <c r="N1157" i="2"/>
  <c r="N1158" i="2"/>
  <c r="N1159" i="2"/>
  <c r="N1160" i="2"/>
  <c r="N1161" i="2"/>
  <c r="N1162" i="2"/>
  <c r="N1163" i="2"/>
  <c r="N1164" i="2"/>
  <c r="N1165" i="2"/>
  <c r="N1166" i="2"/>
  <c r="N1167" i="2"/>
  <c r="N1168" i="2"/>
  <c r="N1169" i="2"/>
  <c r="N1170" i="2"/>
  <c r="N1171" i="2"/>
  <c r="N1172" i="2"/>
  <c r="N1173" i="2"/>
  <c r="N1174" i="2"/>
  <c r="N1175" i="2"/>
  <c r="N1176" i="2"/>
  <c r="N1177" i="2"/>
  <c r="N1178" i="2"/>
  <c r="N1179" i="2"/>
  <c r="N1180" i="2"/>
  <c r="N1181" i="2"/>
  <c r="N1182" i="2"/>
  <c r="N1183" i="2"/>
  <c r="N1184" i="2"/>
  <c r="N1185" i="2"/>
  <c r="N1186" i="2"/>
  <c r="N1187" i="2"/>
  <c r="N1188" i="2"/>
  <c r="N1189" i="2"/>
  <c r="N1190" i="2"/>
  <c r="N1191" i="2"/>
  <c r="N1192" i="2"/>
  <c r="N1193" i="2"/>
  <c r="N1194" i="2"/>
  <c r="N1195" i="2"/>
  <c r="N1196" i="2"/>
  <c r="N1197" i="2"/>
  <c r="N1198" i="2"/>
  <c r="N1199" i="2"/>
  <c r="N1200" i="2"/>
  <c r="N1201" i="2"/>
  <c r="N1202" i="2"/>
  <c r="N1203" i="2"/>
  <c r="N1204" i="2"/>
  <c r="N1205" i="2"/>
  <c r="N1206" i="2"/>
  <c r="N1207" i="2"/>
  <c r="N1208" i="2"/>
  <c r="N1209" i="2"/>
  <c r="N1210" i="2"/>
  <c r="N1211" i="2"/>
  <c r="N1212" i="2"/>
  <c r="N1213" i="2"/>
  <c r="N1214" i="2"/>
  <c r="N1215" i="2"/>
  <c r="N1216" i="2"/>
  <c r="N1217" i="2"/>
  <c r="N1218" i="2"/>
  <c r="N1219" i="2"/>
  <c r="N1220" i="2"/>
  <c r="N1221" i="2"/>
  <c r="N1222" i="2"/>
  <c r="N1223" i="2"/>
  <c r="N1224" i="2"/>
  <c r="N1225" i="2"/>
  <c r="N1226" i="2"/>
  <c r="N1227" i="2"/>
  <c r="N1228" i="2"/>
  <c r="N1229" i="2"/>
  <c r="N1230" i="2"/>
  <c r="N1231" i="2"/>
  <c r="N1232" i="2"/>
  <c r="N1233" i="2"/>
  <c r="N1234" i="2"/>
  <c r="N1235" i="2"/>
  <c r="N1236" i="2"/>
  <c r="N1237" i="2"/>
  <c r="N1238" i="2"/>
  <c r="N1239" i="2"/>
  <c r="N1240" i="2"/>
  <c r="N1241" i="2"/>
  <c r="N1242" i="2"/>
  <c r="N1243" i="2"/>
  <c r="N1244" i="2"/>
  <c r="N1245" i="2"/>
  <c r="N1246" i="2"/>
  <c r="N1247" i="2"/>
  <c r="N1248" i="2"/>
  <c r="N1249" i="2"/>
  <c r="N1250" i="2"/>
  <c r="N1251" i="2"/>
  <c r="N1252" i="2"/>
  <c r="N1253" i="2"/>
  <c r="N1254" i="2"/>
  <c r="N1255" i="2"/>
  <c r="N1256" i="2"/>
  <c r="N1257" i="2"/>
  <c r="N1258" i="2"/>
  <c r="N1259" i="2"/>
  <c r="N1260" i="2"/>
  <c r="N1261" i="2"/>
  <c r="N1262" i="2"/>
  <c r="N1263" i="2"/>
  <c r="N1264" i="2"/>
  <c r="N1265" i="2"/>
  <c r="N1266" i="2"/>
  <c r="N1267" i="2"/>
  <c r="N1268" i="2"/>
  <c r="N1269" i="2"/>
  <c r="N1270" i="2"/>
  <c r="N1271" i="2"/>
  <c r="N1272" i="2"/>
  <c r="N1273" i="2"/>
  <c r="N1274" i="2"/>
  <c r="N1275" i="2"/>
  <c r="N1276" i="2"/>
  <c r="N1277" i="2"/>
  <c r="N1278" i="2"/>
  <c r="N1279" i="2"/>
  <c r="N1280" i="2"/>
  <c r="N1281" i="2"/>
  <c r="N1282" i="2"/>
  <c r="N1283" i="2"/>
  <c r="N1284" i="2"/>
  <c r="N1285" i="2"/>
  <c r="N1286" i="2"/>
  <c r="N1287" i="2"/>
  <c r="N1288" i="2"/>
  <c r="N1289" i="2"/>
  <c r="N1290" i="2"/>
  <c r="N1291" i="2"/>
  <c r="N1292" i="2"/>
  <c r="N1293" i="2"/>
  <c r="N1294" i="2"/>
  <c r="N1295" i="2"/>
  <c r="N1296" i="2"/>
  <c r="N1297" i="2"/>
  <c r="N1298" i="2"/>
  <c r="N1299" i="2"/>
  <c r="N1300" i="2"/>
  <c r="N1301" i="2"/>
  <c r="N1302" i="2"/>
  <c r="N1303" i="2"/>
  <c r="N1304" i="2"/>
  <c r="N1305" i="2"/>
  <c r="N1306" i="2"/>
  <c r="N1307" i="2"/>
  <c r="N1308" i="2"/>
  <c r="N1309" i="2"/>
  <c r="N1310" i="2"/>
  <c r="N1311" i="2"/>
  <c r="N1312" i="2"/>
  <c r="N1313" i="2"/>
  <c r="N1314" i="2"/>
  <c r="N1315" i="2"/>
  <c r="N1316" i="2"/>
  <c r="N1317" i="2"/>
  <c r="N1318" i="2"/>
  <c r="N1319" i="2"/>
  <c r="N1320" i="2"/>
  <c r="N1321" i="2"/>
  <c r="N1322" i="2"/>
  <c r="N1323" i="2"/>
  <c r="N1324" i="2"/>
  <c r="N1325" i="2"/>
  <c r="N1326" i="2"/>
  <c r="N1327" i="2"/>
  <c r="N1328" i="2"/>
  <c r="N1329" i="2"/>
  <c r="N1330" i="2"/>
  <c r="N1331" i="2"/>
  <c r="N1332" i="2"/>
  <c r="N1333" i="2"/>
  <c r="N1334" i="2"/>
  <c r="N1335" i="2"/>
  <c r="N1336" i="2"/>
  <c r="N1337" i="2"/>
  <c r="N1338" i="2"/>
  <c r="N1339" i="2"/>
  <c r="N1340" i="2"/>
  <c r="N1341" i="2"/>
  <c r="N1342" i="2"/>
  <c r="N1343" i="2"/>
  <c r="N1344" i="2"/>
  <c r="N1345" i="2"/>
  <c r="N1346" i="2"/>
  <c r="N1347" i="2"/>
  <c r="N1348" i="2"/>
  <c r="N1349" i="2"/>
  <c r="N1350" i="2"/>
  <c r="N1351" i="2"/>
  <c r="N1352" i="2"/>
  <c r="N1353" i="2"/>
  <c r="N1354" i="2"/>
  <c r="N1355" i="2"/>
  <c r="N1356" i="2"/>
  <c r="N1357" i="2"/>
  <c r="N1358" i="2"/>
  <c r="N1359" i="2"/>
  <c r="N1360" i="2"/>
  <c r="N1361" i="2"/>
  <c r="N1362" i="2"/>
  <c r="N1363" i="2"/>
  <c r="N1364" i="2"/>
  <c r="N1365" i="2"/>
  <c r="N1366" i="2"/>
  <c r="N1367" i="2"/>
  <c r="N1368" i="2"/>
  <c r="N1369" i="2"/>
  <c r="N1370" i="2"/>
  <c r="N1371" i="2"/>
  <c r="N1372" i="2"/>
  <c r="N1373" i="2"/>
  <c r="N1374" i="2"/>
  <c r="N1375" i="2"/>
  <c r="N1376" i="2"/>
  <c r="N1377" i="2"/>
  <c r="N1378" i="2"/>
  <c r="N1379" i="2"/>
  <c r="N1380" i="2"/>
  <c r="N1381" i="2"/>
  <c r="N1382" i="2"/>
  <c r="N1383" i="2"/>
  <c r="N1384" i="2"/>
  <c r="N1385" i="2"/>
  <c r="N1386" i="2"/>
  <c r="N1387" i="2"/>
  <c r="N1388" i="2"/>
  <c r="N1389" i="2"/>
  <c r="N1390" i="2"/>
  <c r="N1391" i="2"/>
  <c r="N1392" i="2"/>
  <c r="N1393" i="2"/>
  <c r="N1394" i="2"/>
  <c r="N1395" i="2"/>
  <c r="N1396" i="2"/>
  <c r="N1397" i="2"/>
  <c r="N1398" i="2"/>
  <c r="N1399" i="2"/>
  <c r="N1400" i="2"/>
  <c r="N1401" i="2"/>
  <c r="N1402" i="2"/>
  <c r="N1403" i="2"/>
  <c r="N1404" i="2"/>
  <c r="N1405" i="2"/>
  <c r="N1406" i="2"/>
  <c r="N1407" i="2"/>
  <c r="N1408" i="2"/>
  <c r="N1409" i="2"/>
  <c r="N1410" i="2"/>
  <c r="N1411" i="2"/>
  <c r="N1412" i="2"/>
  <c r="N1413" i="2"/>
  <c r="N1414" i="2"/>
  <c r="N1415" i="2"/>
  <c r="N1416" i="2"/>
  <c r="N1417" i="2"/>
  <c r="N1418" i="2"/>
  <c r="N1419" i="2"/>
  <c r="N1420" i="2"/>
  <c r="N1421" i="2"/>
  <c r="N1422" i="2"/>
  <c r="N1423" i="2"/>
  <c r="N1424" i="2"/>
  <c r="N1425" i="2"/>
  <c r="N1426" i="2"/>
  <c r="N1427" i="2"/>
  <c r="N1428" i="2"/>
  <c r="N1429" i="2"/>
  <c r="N1430" i="2"/>
  <c r="N1431" i="2"/>
  <c r="N1432" i="2"/>
  <c r="N1433" i="2"/>
  <c r="N1434" i="2"/>
  <c r="N1435" i="2"/>
  <c r="N1436" i="2"/>
  <c r="N1437" i="2"/>
  <c r="N1438" i="2"/>
  <c r="N1439" i="2"/>
  <c r="N1440" i="2"/>
  <c r="N1441" i="2"/>
  <c r="N1442" i="2"/>
  <c r="N1443" i="2"/>
  <c r="N1444" i="2"/>
  <c r="N1445" i="2"/>
  <c r="N1446" i="2"/>
  <c r="N1447" i="2"/>
  <c r="N1448" i="2"/>
  <c r="N1449" i="2"/>
  <c r="N1450" i="2"/>
  <c r="N1451" i="2"/>
  <c r="N1452" i="2"/>
  <c r="N1453" i="2"/>
  <c r="N1454" i="2"/>
  <c r="N1455" i="2"/>
  <c r="N1456" i="2"/>
  <c r="N1457" i="2"/>
  <c r="N1458" i="2"/>
  <c r="N1459" i="2"/>
  <c r="N1460" i="2"/>
  <c r="N1461" i="2"/>
  <c r="N1462" i="2"/>
  <c r="N1463" i="2"/>
  <c r="N1464" i="2"/>
  <c r="N1465" i="2"/>
  <c r="N1466" i="2"/>
  <c r="N1467" i="2"/>
  <c r="N1468" i="2"/>
  <c r="N1469" i="2"/>
  <c r="N1470" i="2"/>
  <c r="N1471" i="2"/>
  <c r="N1472" i="2"/>
  <c r="N1473" i="2"/>
  <c r="N1474" i="2"/>
  <c r="N1475" i="2"/>
  <c r="N1476" i="2"/>
  <c r="N1477" i="2"/>
  <c r="N1478" i="2"/>
  <c r="N1479" i="2"/>
  <c r="N1480" i="2"/>
  <c r="N1481" i="2"/>
  <c r="N1482" i="2"/>
  <c r="N1483" i="2"/>
  <c r="N1484" i="2"/>
  <c r="N1485" i="2"/>
  <c r="N1486" i="2"/>
  <c r="N1487" i="2"/>
  <c r="N1488" i="2"/>
  <c r="N1489" i="2"/>
  <c r="N1490" i="2"/>
  <c r="N1491" i="2"/>
  <c r="N1492" i="2"/>
  <c r="N1493" i="2"/>
  <c r="N1494" i="2"/>
  <c r="N1495" i="2"/>
  <c r="N1496" i="2"/>
  <c r="N1497" i="2"/>
  <c r="N1498" i="2"/>
  <c r="N1499" i="2"/>
  <c r="N1500" i="2"/>
  <c r="N1501" i="2"/>
  <c r="N1502" i="2"/>
  <c r="N1503" i="2"/>
  <c r="N1504" i="2"/>
  <c r="N1505" i="2"/>
  <c r="N1506" i="2"/>
  <c r="N1507" i="2"/>
  <c r="N1508" i="2"/>
  <c r="N1509" i="2"/>
  <c r="N1510" i="2"/>
  <c r="N1511" i="2"/>
  <c r="N1512" i="2"/>
  <c r="N1513" i="2"/>
  <c r="N1514" i="2"/>
  <c r="N1515" i="2"/>
  <c r="N1516" i="2"/>
  <c r="N1517" i="2"/>
  <c r="N1518" i="2"/>
  <c r="N1519" i="2"/>
  <c r="N1520" i="2"/>
  <c r="N1521" i="2"/>
  <c r="N1522" i="2"/>
  <c r="N1523" i="2"/>
  <c r="N1524" i="2"/>
  <c r="N1525" i="2"/>
  <c r="N1526" i="2"/>
  <c r="N1527" i="2"/>
  <c r="N1528" i="2"/>
  <c r="N1529" i="2"/>
  <c r="N1530" i="2"/>
  <c r="N1531" i="2"/>
  <c r="N1532" i="2"/>
  <c r="N1533" i="2"/>
  <c r="N1534" i="2"/>
  <c r="N1535" i="2"/>
  <c r="N1536" i="2"/>
  <c r="N1537" i="2"/>
  <c r="N1538" i="2"/>
  <c r="N1539" i="2"/>
  <c r="N1540" i="2"/>
  <c r="N1541" i="2"/>
  <c r="N1542" i="2"/>
  <c r="N1543" i="2"/>
  <c r="N1544" i="2"/>
  <c r="N1545" i="2"/>
  <c r="N1546" i="2"/>
  <c r="N1547" i="2"/>
  <c r="N1548" i="2"/>
  <c r="N1549" i="2"/>
  <c r="N1550" i="2"/>
  <c r="N1551" i="2"/>
  <c r="N1552" i="2"/>
  <c r="N1553" i="2"/>
  <c r="N1554" i="2"/>
  <c r="N1555" i="2"/>
  <c r="N1556" i="2"/>
  <c r="N1557" i="2"/>
  <c r="N1558" i="2"/>
  <c r="N1559" i="2"/>
  <c r="N1560" i="2"/>
  <c r="N1561" i="2"/>
  <c r="N1562" i="2"/>
  <c r="N1563" i="2"/>
  <c r="N1564" i="2"/>
  <c r="N1565" i="2"/>
  <c r="N1566" i="2"/>
  <c r="N1567" i="2"/>
  <c r="N1568" i="2"/>
  <c r="N1569" i="2"/>
  <c r="N1570" i="2"/>
  <c r="N1571" i="2"/>
  <c r="N1572" i="2"/>
  <c r="N1573" i="2"/>
  <c r="N1574" i="2"/>
  <c r="N1575" i="2"/>
  <c r="N1576" i="2"/>
  <c r="N1577" i="2"/>
  <c r="N1578" i="2"/>
  <c r="N1579" i="2"/>
  <c r="N1580" i="2"/>
  <c r="N1581" i="2"/>
  <c r="N1582" i="2"/>
  <c r="N1583" i="2"/>
  <c r="N1584" i="2"/>
  <c r="N1585" i="2"/>
  <c r="N1586" i="2"/>
  <c r="N1587" i="2"/>
  <c r="N1588" i="2"/>
  <c r="N1589" i="2"/>
  <c r="N1590" i="2"/>
  <c r="N1591" i="2"/>
  <c r="N1592" i="2"/>
  <c r="N1593" i="2"/>
  <c r="N1594" i="2"/>
  <c r="N1595" i="2"/>
  <c r="N1596" i="2"/>
  <c r="N1597" i="2"/>
  <c r="N1598" i="2"/>
  <c r="N1599" i="2"/>
  <c r="N1600" i="2"/>
  <c r="N1601" i="2"/>
  <c r="N1602" i="2"/>
  <c r="N1603" i="2"/>
  <c r="N1604" i="2"/>
  <c r="N1605" i="2"/>
  <c r="N1606" i="2"/>
  <c r="N1607" i="2"/>
  <c r="N1608" i="2"/>
  <c r="N1609" i="2"/>
  <c r="N1610" i="2"/>
  <c r="N1611" i="2"/>
  <c r="N1612" i="2"/>
  <c r="N1613" i="2"/>
  <c r="N1614" i="2"/>
  <c r="N1615" i="2"/>
  <c r="N1616" i="2"/>
  <c r="N1617" i="2"/>
  <c r="N1618" i="2"/>
  <c r="N1619" i="2"/>
  <c r="N1620" i="2"/>
  <c r="N1621" i="2"/>
  <c r="N1622" i="2"/>
  <c r="N1623" i="2"/>
  <c r="N1624" i="2"/>
  <c r="N1625" i="2"/>
  <c r="N1626" i="2"/>
  <c r="N1627" i="2"/>
  <c r="N1628" i="2"/>
  <c r="N1629" i="2"/>
  <c r="N1630" i="2"/>
  <c r="N1631" i="2"/>
  <c r="N1632" i="2"/>
  <c r="N1633" i="2"/>
  <c r="N1634" i="2"/>
  <c r="N1635" i="2"/>
  <c r="N1636" i="2"/>
  <c r="N1637" i="2"/>
  <c r="N1638" i="2"/>
  <c r="N1639" i="2"/>
  <c r="N1640" i="2"/>
  <c r="N1641" i="2"/>
  <c r="N1642" i="2"/>
  <c r="N1643" i="2"/>
  <c r="N1644" i="2"/>
  <c r="N1645" i="2"/>
  <c r="N1646" i="2"/>
  <c r="N1647" i="2"/>
  <c r="N1648" i="2"/>
  <c r="N1649" i="2"/>
  <c r="N1650" i="2"/>
  <c r="N1651" i="2"/>
  <c r="N1652" i="2"/>
  <c r="N1653" i="2"/>
  <c r="N1654" i="2"/>
  <c r="N1655" i="2"/>
  <c r="N1656" i="2"/>
  <c r="N1657" i="2"/>
  <c r="N1658" i="2"/>
  <c r="N1659" i="2"/>
  <c r="N1660" i="2"/>
  <c r="N1661" i="2"/>
  <c r="N1662" i="2"/>
  <c r="N1663" i="2"/>
  <c r="N1664" i="2"/>
  <c r="N1665" i="2"/>
  <c r="N1666" i="2"/>
  <c r="N1667" i="2"/>
  <c r="N1668" i="2"/>
  <c r="N1669" i="2"/>
  <c r="N1670" i="2"/>
  <c r="N1671" i="2"/>
  <c r="N1672" i="2"/>
  <c r="N1673" i="2"/>
  <c r="N1674" i="2"/>
  <c r="N1675" i="2"/>
  <c r="N1676" i="2"/>
  <c r="N1677" i="2"/>
  <c r="N1678" i="2"/>
  <c r="N1679" i="2"/>
  <c r="N1680" i="2"/>
  <c r="N1681" i="2"/>
  <c r="N1682" i="2"/>
  <c r="N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5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3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4" i="2"/>
  <c r="I63" i="10" l="1"/>
  <c r="K57" i="10"/>
  <c r="L57" i="10" s="1"/>
  <c r="U64" i="10"/>
  <c r="T63" i="10"/>
  <c r="Y1364" i="2"/>
  <c r="Y738" i="2"/>
  <c r="Y1373" i="2"/>
  <c r="Y989" i="2"/>
  <c r="Y1054" i="2"/>
  <c r="Y1117" i="2"/>
  <c r="Y1245" i="2"/>
  <c r="Z1246" i="2" s="1"/>
  <c r="Y1309" i="2"/>
  <c r="Y1524" i="2"/>
  <c r="Y807" i="2"/>
  <c r="Y871" i="2"/>
  <c r="Y1143" i="2"/>
  <c r="Y1287" i="2"/>
  <c r="Y253" i="2"/>
  <c r="Y381" i="2"/>
  <c r="Z382" i="2" s="1"/>
  <c r="Y445" i="2"/>
  <c r="Y164" i="2"/>
  <c r="Y771" i="2"/>
  <c r="Y1437" i="2"/>
  <c r="Y1501" i="2"/>
  <c r="Y1104" i="2"/>
  <c r="Y216" i="2"/>
  <c r="Z217" i="2" s="1"/>
  <c r="Y514" i="2"/>
  <c r="Z514" i="2" s="1"/>
  <c r="Y362" i="2"/>
  <c r="Z362" i="2" s="1"/>
  <c r="Y52" i="2"/>
  <c r="Y367" i="2"/>
  <c r="Y426" i="2"/>
  <c r="Z426" i="2" s="1"/>
  <c r="Y1345" i="2"/>
  <c r="Y1400" i="2"/>
  <c r="Z1401" i="2" s="1"/>
  <c r="Y283" i="2"/>
  <c r="Y411" i="2"/>
  <c r="Z412" i="2" s="1"/>
  <c r="Y155" i="2"/>
  <c r="Z156" i="2" s="1"/>
  <c r="Y1418" i="2"/>
  <c r="Z1418" i="2" s="1"/>
  <c r="Y408" i="2"/>
  <c r="Z409" i="2" s="1"/>
  <c r="Y1660" i="2"/>
  <c r="Y574" i="2"/>
  <c r="Y219" i="2"/>
  <c r="Y347" i="2"/>
  <c r="Y912" i="2"/>
  <c r="Y1290" i="2"/>
  <c r="Y1482" i="2"/>
  <c r="Z1482" i="2" s="1"/>
  <c r="Y475" i="2"/>
  <c r="Y438" i="2"/>
  <c r="Y1351" i="2"/>
  <c r="Y1415" i="2"/>
  <c r="Y1479" i="2"/>
  <c r="Y344" i="2"/>
  <c r="Z345" i="2" s="1"/>
  <c r="Y1339" i="2"/>
  <c r="Y1098" i="2"/>
  <c r="Y1019" i="2"/>
  <c r="Z1019" i="2" s="1"/>
  <c r="Y1147" i="2"/>
  <c r="Y1626" i="2"/>
  <c r="Y1403" i="2"/>
  <c r="Y1531" i="2"/>
  <c r="M56" i="9"/>
  <c r="L56" i="9"/>
  <c r="Y239" i="2"/>
  <c r="Y1168" i="2"/>
  <c r="Y603" i="2"/>
  <c r="Y573" i="2"/>
  <c r="Y280" i="2"/>
  <c r="Z281" i="2" s="1"/>
  <c r="Y189" i="2"/>
  <c r="Y125" i="2"/>
  <c r="Y1262" i="2"/>
  <c r="Y539" i="2"/>
  <c r="Y175" i="2"/>
  <c r="Y124" i="2"/>
  <c r="Y768" i="2"/>
  <c r="Y1083" i="2"/>
  <c r="Y1211" i="2"/>
  <c r="Y1275" i="2"/>
  <c r="Y509" i="2"/>
  <c r="Z510" i="2" s="1"/>
  <c r="Y637" i="2"/>
  <c r="Y182" i="2"/>
  <c r="Y95" i="2"/>
  <c r="Y604" i="2"/>
  <c r="Y1624" i="2"/>
  <c r="Y1619" i="2"/>
  <c r="Y1281" i="2"/>
  <c r="Y1589" i="2"/>
  <c r="Y1653" i="2"/>
  <c r="Y118" i="2"/>
  <c r="Y1181" i="2"/>
  <c r="Y872" i="2"/>
  <c r="Y303" i="2"/>
  <c r="Y623" i="2"/>
  <c r="Y1555" i="2"/>
  <c r="Y431" i="2"/>
  <c r="Y892" i="2"/>
  <c r="Z892" i="2" s="1"/>
  <c r="Y643" i="2"/>
  <c r="Y1183" i="2"/>
  <c r="Y1562" i="2"/>
  <c r="Y578" i="2"/>
  <c r="Z578" i="2" s="1"/>
  <c r="Y1020" i="2"/>
  <c r="Y559" i="2"/>
  <c r="Y524" i="2"/>
  <c r="Y1649" i="2"/>
  <c r="Y544" i="2"/>
  <c r="Z545" i="2" s="1"/>
  <c r="Y638" i="2"/>
  <c r="Y764" i="2"/>
  <c r="Y700" i="2"/>
  <c r="Y956" i="2"/>
  <c r="Z957" i="2" s="1"/>
  <c r="Y703" i="2"/>
  <c r="Z704" i="2" s="1"/>
  <c r="Y911" i="2"/>
  <c r="Y975" i="2"/>
  <c r="Z976" i="2" s="1"/>
  <c r="Y246" i="2"/>
  <c r="Y495" i="2"/>
  <c r="Y704" i="2"/>
  <c r="Z705" i="2" s="1"/>
  <c r="Y1585" i="2"/>
  <c r="Y1622" i="2"/>
  <c r="Y1350" i="2"/>
  <c r="Y1414" i="2"/>
  <c r="Y1558" i="2"/>
  <c r="Y1151" i="2"/>
  <c r="Y1466" i="2"/>
  <c r="Z1466" i="2" s="1"/>
  <c r="Y309" i="2"/>
  <c r="Z310" i="2" s="1"/>
  <c r="Y1231" i="2"/>
  <c r="Y1538" i="2"/>
  <c r="Z1538" i="2" s="1"/>
  <c r="Y1467" i="2"/>
  <c r="Y308" i="2"/>
  <c r="Y556" i="2"/>
  <c r="Y618" i="2"/>
  <c r="Z618" i="2" s="1"/>
  <c r="Y1068" i="2"/>
  <c r="Y619" i="2"/>
  <c r="Y828" i="2"/>
  <c r="Z828" i="2" s="1"/>
  <c r="Y1047" i="2"/>
  <c r="Y1152" i="2"/>
  <c r="Y307" i="2"/>
  <c r="Y468" i="2"/>
  <c r="Y1069" i="2"/>
  <c r="Y1119" i="2"/>
  <c r="Y1153" i="2"/>
  <c r="Y469" i="2"/>
  <c r="Y1232" i="2"/>
  <c r="Y1070" i="2"/>
  <c r="Y331" i="2"/>
  <c r="Y470" i="2"/>
  <c r="Y1079" i="2"/>
  <c r="Y1607" i="2"/>
  <c r="Y1120" i="2"/>
  <c r="Y793" i="2"/>
  <c r="Z794" i="2" s="1"/>
  <c r="Y1226" i="2"/>
  <c r="Y1094" i="2"/>
  <c r="Y560" i="2"/>
  <c r="Z561" i="2" s="1"/>
  <c r="Y624" i="2"/>
  <c r="Y616" i="2"/>
  <c r="Z617" i="2" s="1"/>
  <c r="Y1000" i="2"/>
  <c r="Y1567" i="2"/>
  <c r="Y1631" i="2"/>
  <c r="Z1632" i="2" s="1"/>
  <c r="Y176" i="2"/>
  <c r="Z177" i="2" s="1"/>
  <c r="Y240" i="2"/>
  <c r="Y304" i="2"/>
  <c r="Z305" i="2" s="1"/>
  <c r="Y368" i="2"/>
  <c r="Z369" i="2" s="1"/>
  <c r="Y432" i="2"/>
  <c r="Z433" i="2" s="1"/>
  <c r="Y496" i="2"/>
  <c r="Z497" i="2" s="1"/>
  <c r="Y139" i="2"/>
  <c r="Y203" i="2"/>
  <c r="Y267" i="2"/>
  <c r="Y395" i="2"/>
  <c r="Y459" i="2"/>
  <c r="Y856" i="2"/>
  <c r="Y1384" i="2"/>
  <c r="Z1385" i="2" s="1"/>
  <c r="Y1448" i="2"/>
  <c r="Z1449" i="2" s="1"/>
  <c r="Y1003" i="2"/>
  <c r="Z1003" i="2" s="1"/>
  <c r="Y1067" i="2"/>
  <c r="Y1131" i="2"/>
  <c r="Y1195" i="2"/>
  <c r="Y1259" i="2"/>
  <c r="Y1323" i="2"/>
  <c r="Y1387" i="2"/>
  <c r="Y1451" i="2"/>
  <c r="Y1515" i="2"/>
  <c r="Y522" i="2"/>
  <c r="Z522" i="2" s="1"/>
  <c r="Y586" i="2"/>
  <c r="Z586" i="2" s="1"/>
  <c r="Y682" i="2"/>
  <c r="Y746" i="2"/>
  <c r="Y102" i="2"/>
  <c r="Y1056" i="2"/>
  <c r="Y659" i="2"/>
  <c r="Y723" i="2"/>
  <c r="Y787" i="2"/>
  <c r="Y1612" i="2"/>
  <c r="Y1676" i="2"/>
  <c r="Y108" i="2"/>
  <c r="Y554" i="2"/>
  <c r="Z554" i="2" s="1"/>
  <c r="Y650" i="2"/>
  <c r="Y714" i="2"/>
  <c r="Y778" i="2"/>
  <c r="Y374" i="2"/>
  <c r="Y984" i="2"/>
  <c r="Y1478" i="2"/>
  <c r="Y523" i="2"/>
  <c r="Y1382" i="2"/>
  <c r="Y1446" i="2"/>
  <c r="Y1510" i="2"/>
  <c r="Y498" i="2"/>
  <c r="Z498" i="2" s="1"/>
  <c r="Y536" i="2"/>
  <c r="Z537" i="2" s="1"/>
  <c r="Y600" i="2"/>
  <c r="Z601" i="2" s="1"/>
  <c r="Y696" i="2"/>
  <c r="Y760" i="2"/>
  <c r="Y968" i="2"/>
  <c r="Y1032" i="2"/>
  <c r="Z1033" i="2" s="1"/>
  <c r="Y1096" i="2"/>
  <c r="Z1097" i="2" s="1"/>
  <c r="Y1160" i="2"/>
  <c r="Y1224" i="2"/>
  <c r="Y1288" i="2"/>
  <c r="Y1496" i="2"/>
  <c r="Z1497" i="2" s="1"/>
  <c r="Y699" i="2"/>
  <c r="Y763" i="2"/>
  <c r="Y84" i="2"/>
  <c r="Y180" i="2"/>
  <c r="Y260" i="2"/>
  <c r="Y324" i="2"/>
  <c r="Y1050" i="2"/>
  <c r="Z1050" i="2" s="1"/>
  <c r="Y1084" i="2"/>
  <c r="Y1148" i="2"/>
  <c r="Y1212" i="2"/>
  <c r="Y1276" i="2"/>
  <c r="Y1340" i="2"/>
  <c r="Y1372" i="2"/>
  <c r="Y1436" i="2"/>
  <c r="Y1500" i="2"/>
  <c r="Y832" i="2"/>
  <c r="Y1360" i="2"/>
  <c r="Y1424" i="2"/>
  <c r="Z1425" i="2" s="1"/>
  <c r="Y1456" i="2"/>
  <c r="Z1457" i="2" s="1"/>
  <c r="Y396" i="2"/>
  <c r="Y562" i="2"/>
  <c r="Z562" i="2" s="1"/>
  <c r="Y658" i="2"/>
  <c r="Y722" i="2"/>
  <c r="Y786" i="2"/>
  <c r="Y78" i="2"/>
  <c r="Y126" i="2"/>
  <c r="Y190" i="2"/>
  <c r="Y254" i="2"/>
  <c r="Y318" i="2"/>
  <c r="Z318" i="2" s="1"/>
  <c r="Y382" i="2"/>
  <c r="Z383" i="2" s="1"/>
  <c r="Y446" i="2"/>
  <c r="Y103" i="2"/>
  <c r="Y183" i="2"/>
  <c r="Y247" i="2"/>
  <c r="Y375" i="2"/>
  <c r="Y439" i="2"/>
  <c r="Y503" i="2"/>
  <c r="Y532" i="2"/>
  <c r="Y644" i="2"/>
  <c r="Y708" i="2"/>
  <c r="Z708" i="2" s="1"/>
  <c r="Y772" i="2"/>
  <c r="Y836" i="2"/>
  <c r="Z836" i="2" s="1"/>
  <c r="Y900" i="2"/>
  <c r="Z900" i="2" s="1"/>
  <c r="Y964" i="2"/>
  <c r="Z964" i="2" s="1"/>
  <c r="Y56" i="2"/>
  <c r="Z57" i="2" s="1"/>
  <c r="Y678" i="2"/>
  <c r="Y665" i="2"/>
  <c r="Y729" i="2"/>
  <c r="Z730" i="2" s="1"/>
  <c r="Y857" i="2"/>
  <c r="Z858" i="2" s="1"/>
  <c r="Y921" i="2"/>
  <c r="Z922" i="2" s="1"/>
  <c r="Y985" i="2"/>
  <c r="Z986" i="2" s="1"/>
  <c r="Y128" i="2"/>
  <c r="Z129" i="2" s="1"/>
  <c r="Y192" i="2"/>
  <c r="Z193" i="2" s="1"/>
  <c r="Y256" i="2"/>
  <c r="Z257" i="2" s="1"/>
  <c r="Y320" i="2"/>
  <c r="Z321" i="2" s="1"/>
  <c r="Y384" i="2"/>
  <c r="Z385" i="2" s="1"/>
  <c r="Y448" i="2"/>
  <c r="Z449" i="2" s="1"/>
  <c r="Y534" i="2"/>
  <c r="Y598" i="2"/>
  <c r="Y742" i="2"/>
  <c r="Z743" i="2" s="1"/>
  <c r="Y806" i="2"/>
  <c r="Y1014" i="2"/>
  <c r="Z1015" i="2" s="1"/>
  <c r="Y1286" i="2"/>
  <c r="Y1113" i="2"/>
  <c r="Y1177" i="2"/>
  <c r="Y1241" i="2"/>
  <c r="Y1305" i="2"/>
  <c r="Y1586" i="2"/>
  <c r="Y1650" i="2"/>
  <c r="Y1579" i="2"/>
  <c r="Y1643" i="2"/>
  <c r="Y64" i="2"/>
  <c r="Z65" i="2" s="1"/>
  <c r="Y1336" i="2"/>
  <c r="Y132" i="2"/>
  <c r="Y68" i="2"/>
  <c r="Y150" i="2"/>
  <c r="Y214" i="2"/>
  <c r="Y278" i="2"/>
  <c r="Y342" i="2"/>
  <c r="Y406" i="2"/>
  <c r="Y143" i="2"/>
  <c r="Y207" i="2"/>
  <c r="Y271" i="2"/>
  <c r="Y335" i="2"/>
  <c r="Y399" i="2"/>
  <c r="Y463" i="2"/>
  <c r="Y572" i="2"/>
  <c r="Y636" i="2"/>
  <c r="Y668" i="2"/>
  <c r="Y732" i="2"/>
  <c r="Y796" i="2"/>
  <c r="Y860" i="2"/>
  <c r="Z861" i="2" s="1"/>
  <c r="Y924" i="2"/>
  <c r="Y988" i="2"/>
  <c r="Y527" i="2"/>
  <c r="Y591" i="2"/>
  <c r="Y671" i="2"/>
  <c r="Y943" i="2"/>
  <c r="Y1215" i="2"/>
  <c r="Y1592" i="2"/>
  <c r="Y1656" i="2"/>
  <c r="Y1553" i="2"/>
  <c r="Y1617" i="2"/>
  <c r="Y1681" i="2"/>
  <c r="Y120" i="2"/>
  <c r="Z121" i="2" s="1"/>
  <c r="Y670" i="2"/>
  <c r="Y878" i="2"/>
  <c r="Y942" i="2"/>
  <c r="Z943" i="2" s="1"/>
  <c r="Y1086" i="2"/>
  <c r="Y1150" i="2"/>
  <c r="Y1214" i="2"/>
  <c r="Y1342" i="2"/>
  <c r="Y1406" i="2"/>
  <c r="Y1470" i="2"/>
  <c r="Y657" i="2"/>
  <c r="Y721" i="2"/>
  <c r="Y785" i="2"/>
  <c r="Y849" i="2"/>
  <c r="Z850" i="2" s="1"/>
  <c r="Y913" i="2"/>
  <c r="Z914" i="2" s="1"/>
  <c r="Y977" i="2"/>
  <c r="Z977" i="2" s="1"/>
  <c r="Y122" i="2"/>
  <c r="Z122" i="2" s="1"/>
  <c r="Y186" i="2"/>
  <c r="Z186" i="2" s="1"/>
  <c r="Y250" i="2"/>
  <c r="Z250" i="2" s="1"/>
  <c r="Y314" i="2"/>
  <c r="Z314" i="2" s="1"/>
  <c r="Y378" i="2"/>
  <c r="Y442" i="2"/>
  <c r="Z442" i="2" s="1"/>
  <c r="Y115" i="2"/>
  <c r="Y656" i="2"/>
  <c r="Y720" i="2"/>
  <c r="Y784" i="2"/>
  <c r="Y928" i="2"/>
  <c r="Z929" i="2" s="1"/>
  <c r="Y1184" i="2"/>
  <c r="Y1248" i="2"/>
  <c r="Y1312" i="2"/>
  <c r="Y1520" i="2"/>
  <c r="Z1521" i="2" s="1"/>
  <c r="Y1541" i="2"/>
  <c r="Y1605" i="2"/>
  <c r="Y1669" i="2"/>
  <c r="Y140" i="2"/>
  <c r="Y204" i="2"/>
  <c r="Z205" i="2" s="1"/>
  <c r="Y236" i="2"/>
  <c r="Y284" i="2"/>
  <c r="Y348" i="2"/>
  <c r="Y428" i="2"/>
  <c r="Y492" i="2"/>
  <c r="Y101" i="2"/>
  <c r="Y165" i="2"/>
  <c r="Y229" i="2"/>
  <c r="Y293" i="2"/>
  <c r="Y357" i="2"/>
  <c r="Y421" i="2"/>
  <c r="Y485" i="2"/>
  <c r="Y1074" i="2"/>
  <c r="Y1138" i="2"/>
  <c r="Y1202" i="2"/>
  <c r="Y1266" i="2"/>
  <c r="Y1330" i="2"/>
  <c r="Y1394" i="2"/>
  <c r="Y1458" i="2"/>
  <c r="Z1458" i="2" s="1"/>
  <c r="Y1522" i="2"/>
  <c r="Z1522" i="2" s="1"/>
  <c r="Y1349" i="2"/>
  <c r="Y1413" i="2"/>
  <c r="Y1477" i="2"/>
  <c r="Y1534" i="2"/>
  <c r="Y1598" i="2"/>
  <c r="Y1662" i="2"/>
  <c r="Y1543" i="2"/>
  <c r="Y1671" i="2"/>
  <c r="Y96" i="2"/>
  <c r="Y89" i="2"/>
  <c r="Y646" i="2"/>
  <c r="Y710" i="2"/>
  <c r="Y854" i="2"/>
  <c r="Z855" i="2" s="1"/>
  <c r="Y918" i="2"/>
  <c r="Y982" i="2"/>
  <c r="Y1126" i="2"/>
  <c r="Y1190" i="2"/>
  <c r="Z1191" i="2" s="1"/>
  <c r="Y697" i="2"/>
  <c r="Y761" i="2"/>
  <c r="Y825" i="2"/>
  <c r="Z826" i="2" s="1"/>
  <c r="Y889" i="2"/>
  <c r="Z890" i="2" s="1"/>
  <c r="Y953" i="2"/>
  <c r="Z954" i="2" s="1"/>
  <c r="Y59" i="2"/>
  <c r="Y98" i="2"/>
  <c r="Z99" i="2" s="1"/>
  <c r="Y162" i="2"/>
  <c r="Z162" i="2" s="1"/>
  <c r="Y226" i="2"/>
  <c r="Z226" i="2" s="1"/>
  <c r="Y290" i="2"/>
  <c r="Z290" i="2" s="1"/>
  <c r="Y354" i="2"/>
  <c r="Y418" i="2"/>
  <c r="Z418" i="2" s="1"/>
  <c r="Y91" i="2"/>
  <c r="Y1588" i="2"/>
  <c r="Y1652" i="2"/>
  <c r="Y1581" i="2"/>
  <c r="Y1645" i="2"/>
  <c r="Y77" i="2"/>
  <c r="Y141" i="2"/>
  <c r="Y205" i="2"/>
  <c r="Y269" i="2"/>
  <c r="Y333" i="2"/>
  <c r="Y397" i="2"/>
  <c r="Y461" i="2"/>
  <c r="Y634" i="2"/>
  <c r="Z634" i="2" s="1"/>
  <c r="Y1114" i="2"/>
  <c r="Y1178" i="2"/>
  <c r="Y1242" i="2"/>
  <c r="Y1306" i="2"/>
  <c r="Y1370" i="2"/>
  <c r="Z1370" i="2" s="1"/>
  <c r="Y1434" i="2"/>
  <c r="Z1434" i="2" s="1"/>
  <c r="Y1498" i="2"/>
  <c r="Z1498" i="2" s="1"/>
  <c r="Y525" i="2"/>
  <c r="Y589" i="2"/>
  <c r="Y685" i="2"/>
  <c r="Y749" i="2"/>
  <c r="Y813" i="2"/>
  <c r="Y877" i="2"/>
  <c r="Y941" i="2"/>
  <c r="Z942" i="2" s="1"/>
  <c r="Y1005" i="2"/>
  <c r="Y1133" i="2"/>
  <c r="Y1197" i="2"/>
  <c r="Y1261" i="2"/>
  <c r="Y1325" i="2"/>
  <c r="Y1389" i="2"/>
  <c r="Y1453" i="2"/>
  <c r="Y1517" i="2"/>
  <c r="Y1574" i="2"/>
  <c r="Y1638" i="2"/>
  <c r="Y1583" i="2"/>
  <c r="Y1647" i="2"/>
  <c r="Y783" i="2"/>
  <c r="Z783" i="2" s="1"/>
  <c r="Y847" i="2"/>
  <c r="Y991" i="2"/>
  <c r="Y1055" i="2"/>
  <c r="Y1263" i="2"/>
  <c r="Y1327" i="2"/>
  <c r="Y1391" i="2"/>
  <c r="Y1455" i="2"/>
  <c r="Y1519" i="2"/>
  <c r="Y1560" i="2"/>
  <c r="Y179" i="2"/>
  <c r="Y243" i="2"/>
  <c r="Z244" i="2" s="1"/>
  <c r="Y371" i="2"/>
  <c r="Y435" i="2"/>
  <c r="Y499" i="2"/>
  <c r="Y896" i="2"/>
  <c r="Z897" i="2" s="1"/>
  <c r="Y563" i="2"/>
  <c r="Y627" i="2"/>
  <c r="Y1043" i="2"/>
  <c r="Z1043" i="2" s="1"/>
  <c r="Y1107" i="2"/>
  <c r="Z1108" i="2" s="1"/>
  <c r="Y1171" i="2"/>
  <c r="Z1172" i="2" s="1"/>
  <c r="Y1235" i="2"/>
  <c r="Z1236" i="2" s="1"/>
  <c r="Y1299" i="2"/>
  <c r="Z1300" i="2" s="1"/>
  <c r="Y1363" i="2"/>
  <c r="Y1427" i="2"/>
  <c r="Y1491" i="2"/>
  <c r="Y612" i="2"/>
  <c r="Y1028" i="2"/>
  <c r="Y567" i="2"/>
  <c r="Y631" i="2"/>
  <c r="Y647" i="2"/>
  <c r="Y711" i="2"/>
  <c r="Y919" i="2"/>
  <c r="Y983" i="2"/>
  <c r="Y1159" i="2"/>
  <c r="Y1191" i="2"/>
  <c r="Z1192" i="2" s="1"/>
  <c r="Y1632" i="2"/>
  <c r="Y1593" i="2"/>
  <c r="Y1657" i="2"/>
  <c r="Y112" i="2"/>
  <c r="Z113" i="2" s="1"/>
  <c r="Y105" i="2"/>
  <c r="Z106" i="2" s="1"/>
  <c r="Y662" i="2"/>
  <c r="Y726" i="2"/>
  <c r="Y870" i="2"/>
  <c r="Y934" i="2"/>
  <c r="Y1142" i="2"/>
  <c r="Y1206" i="2"/>
  <c r="Y1334" i="2"/>
  <c r="Y1398" i="2"/>
  <c r="Y1462" i="2"/>
  <c r="Y649" i="2"/>
  <c r="Y713" i="2"/>
  <c r="Y777" i="2"/>
  <c r="Y841" i="2"/>
  <c r="Z842" i="2" s="1"/>
  <c r="Y905" i="2"/>
  <c r="Z906" i="2" s="1"/>
  <c r="Y969" i="2"/>
  <c r="Z970" i="2" s="1"/>
  <c r="Y114" i="2"/>
  <c r="Y178" i="2"/>
  <c r="Z178" i="2" s="1"/>
  <c r="Y242" i="2"/>
  <c r="Z242" i="2" s="1"/>
  <c r="Y306" i="2"/>
  <c r="Y370" i="2"/>
  <c r="Y434" i="2"/>
  <c r="Y107" i="2"/>
  <c r="Y552" i="2"/>
  <c r="Z553" i="2" s="1"/>
  <c r="Y648" i="2"/>
  <c r="Y712" i="2"/>
  <c r="Y776" i="2"/>
  <c r="Y920" i="2"/>
  <c r="Y1048" i="2"/>
  <c r="Z1049" i="2" s="1"/>
  <c r="Y1112" i="2"/>
  <c r="Y1176" i="2"/>
  <c r="Y1240" i="2"/>
  <c r="Y1304" i="2"/>
  <c r="Y1512" i="2"/>
  <c r="Z1513" i="2" s="1"/>
  <c r="Y651" i="2"/>
  <c r="Y715" i="2"/>
  <c r="Y779" i="2"/>
  <c r="Y1604" i="2"/>
  <c r="Y1668" i="2"/>
  <c r="Y1533" i="2"/>
  <c r="Y1597" i="2"/>
  <c r="Z1597" i="2" s="1"/>
  <c r="Y1661" i="2"/>
  <c r="Y60" i="2"/>
  <c r="Y100" i="2"/>
  <c r="Y116" i="2"/>
  <c r="Y196" i="2"/>
  <c r="Z197" i="2" s="1"/>
  <c r="Y228" i="2"/>
  <c r="Y276" i="2"/>
  <c r="Y340" i="2"/>
  <c r="Y484" i="2"/>
  <c r="Y93" i="2"/>
  <c r="Y157" i="2"/>
  <c r="Y221" i="2"/>
  <c r="Y285" i="2"/>
  <c r="Y349" i="2"/>
  <c r="Y413" i="2"/>
  <c r="Z413" i="2" s="1"/>
  <c r="Y477" i="2"/>
  <c r="Y1066" i="2"/>
  <c r="Y1130" i="2"/>
  <c r="Y1194" i="2"/>
  <c r="Y1258" i="2"/>
  <c r="Y1322" i="2"/>
  <c r="Y1386" i="2"/>
  <c r="Z1386" i="2" s="1"/>
  <c r="Y1450" i="2"/>
  <c r="Y1514" i="2"/>
  <c r="Z1514" i="2" s="1"/>
  <c r="Y541" i="2"/>
  <c r="Y605" i="2"/>
  <c r="Y701" i="2"/>
  <c r="Y765" i="2"/>
  <c r="Y829" i="2"/>
  <c r="Y893" i="2"/>
  <c r="Y957" i="2"/>
  <c r="Z958" i="2" s="1"/>
  <c r="Y1021" i="2"/>
  <c r="Y1085" i="2"/>
  <c r="Y1149" i="2"/>
  <c r="Y1341" i="2"/>
  <c r="Y1405" i="2"/>
  <c r="Y1469" i="2"/>
  <c r="Y1526" i="2"/>
  <c r="Y1590" i="2"/>
  <c r="Y1654" i="2"/>
  <c r="Y1535" i="2"/>
  <c r="Y1599" i="2"/>
  <c r="Y1663" i="2"/>
  <c r="Y61" i="2"/>
  <c r="Y1100" i="2"/>
  <c r="Y1164" i="2"/>
  <c r="Y1228" i="2"/>
  <c r="Y1292" i="2"/>
  <c r="Y1356" i="2"/>
  <c r="Y1388" i="2"/>
  <c r="Y1452" i="2"/>
  <c r="Y1516" i="2"/>
  <c r="Y799" i="2"/>
  <c r="Y863" i="2"/>
  <c r="Y1007" i="2"/>
  <c r="Y1071" i="2"/>
  <c r="Y1135" i="2"/>
  <c r="Y1279" i="2"/>
  <c r="Y1343" i="2"/>
  <c r="Y1407" i="2"/>
  <c r="Y1471" i="2"/>
  <c r="Y1576" i="2"/>
  <c r="Y168" i="2"/>
  <c r="Z169" i="2" s="1"/>
  <c r="Y232" i="2"/>
  <c r="Z233" i="2" s="1"/>
  <c r="Y296" i="2"/>
  <c r="Z297" i="2" s="1"/>
  <c r="Y360" i="2"/>
  <c r="Z361" i="2" s="1"/>
  <c r="Y424" i="2"/>
  <c r="Z425" i="2" s="1"/>
  <c r="Y488" i="2"/>
  <c r="Z489" i="2" s="1"/>
  <c r="Y526" i="2"/>
  <c r="Y590" i="2"/>
  <c r="Y798" i="2"/>
  <c r="Y1006" i="2"/>
  <c r="Y1278" i="2"/>
  <c r="Y1105" i="2"/>
  <c r="Y1169" i="2"/>
  <c r="Y1233" i="2"/>
  <c r="Y1297" i="2"/>
  <c r="Z1297" i="2" s="1"/>
  <c r="Y1361" i="2"/>
  <c r="Y1578" i="2"/>
  <c r="Y1642" i="2"/>
  <c r="Y1571" i="2"/>
  <c r="Y1635" i="2"/>
  <c r="Y131" i="2"/>
  <c r="Y195" i="2"/>
  <c r="Z196" i="2" s="1"/>
  <c r="Y259" i="2"/>
  <c r="Y323" i="2"/>
  <c r="Y387" i="2"/>
  <c r="Y451" i="2"/>
  <c r="Z452" i="2" s="1"/>
  <c r="Y848" i="2"/>
  <c r="Y1376" i="2"/>
  <c r="Z1377" i="2" s="1"/>
  <c r="Y1440" i="2"/>
  <c r="Z1441" i="2" s="1"/>
  <c r="Y995" i="2"/>
  <c r="Z995" i="2" s="1"/>
  <c r="Y1059" i="2"/>
  <c r="Y1123" i="2"/>
  <c r="Y1187" i="2"/>
  <c r="Y1251" i="2"/>
  <c r="Y1315" i="2"/>
  <c r="Y1379" i="2"/>
  <c r="Y1443" i="2"/>
  <c r="Y1507" i="2"/>
  <c r="Y94" i="2"/>
  <c r="Y142" i="2"/>
  <c r="Y206" i="2"/>
  <c r="Y270" i="2"/>
  <c r="Y334" i="2"/>
  <c r="Y398" i="2"/>
  <c r="Y462" i="2"/>
  <c r="Y119" i="2"/>
  <c r="Y135" i="2"/>
  <c r="Y199" i="2"/>
  <c r="Z200" i="2" s="1"/>
  <c r="Y263" i="2"/>
  <c r="Y327" i="2"/>
  <c r="Y391" i="2"/>
  <c r="Y455" i="2"/>
  <c r="Y548" i="2"/>
  <c r="Y628" i="2"/>
  <c r="Y660" i="2"/>
  <c r="Y724" i="2"/>
  <c r="Y788" i="2"/>
  <c r="Y852" i="2"/>
  <c r="Z852" i="2" s="1"/>
  <c r="Y916" i="2"/>
  <c r="Z916" i="2" s="1"/>
  <c r="Y980" i="2"/>
  <c r="Z980" i="2" s="1"/>
  <c r="Y1044" i="2"/>
  <c r="Y519" i="2"/>
  <c r="Y583" i="2"/>
  <c r="Y663" i="2"/>
  <c r="Y727" i="2"/>
  <c r="Y935" i="2"/>
  <c r="Y1207" i="2"/>
  <c r="Y1648" i="2"/>
  <c r="Y1609" i="2"/>
  <c r="Y1673" i="2"/>
  <c r="Y144" i="2"/>
  <c r="Z145" i="2" s="1"/>
  <c r="Y208" i="2"/>
  <c r="Z209" i="2" s="1"/>
  <c r="Y272" i="2"/>
  <c r="Z273" i="2" s="1"/>
  <c r="Y336" i="2"/>
  <c r="Z337" i="2" s="1"/>
  <c r="Y400" i="2"/>
  <c r="Z401" i="2" s="1"/>
  <c r="Y464" i="2"/>
  <c r="Z465" i="2" s="1"/>
  <c r="Y502" i="2"/>
  <c r="Y566" i="2"/>
  <c r="Y630" i="2"/>
  <c r="Y774" i="2"/>
  <c r="Y1046" i="2"/>
  <c r="Y1078" i="2"/>
  <c r="Y1081" i="2"/>
  <c r="Y1145" i="2"/>
  <c r="Y1209" i="2"/>
  <c r="Y1273" i="2"/>
  <c r="Y669" i="2"/>
  <c r="Y733" i="2"/>
  <c r="Y797" i="2"/>
  <c r="Y861" i="2"/>
  <c r="Z862" i="2" s="1"/>
  <c r="Y925" i="2"/>
  <c r="Y1053" i="2"/>
  <c r="Y69" i="2"/>
  <c r="Y1213" i="2"/>
  <c r="Y1277" i="2"/>
  <c r="Y515" i="2"/>
  <c r="Y1540" i="2"/>
  <c r="Y579" i="2"/>
  <c r="Y587" i="2"/>
  <c r="Y55" i="2"/>
  <c r="Y608" i="2"/>
  <c r="Z609" i="2" s="1"/>
  <c r="Y992" i="2"/>
  <c r="Y886" i="2"/>
  <c r="Y950" i="2"/>
  <c r="Y1158" i="2"/>
  <c r="Y1222" i="2"/>
  <c r="Y160" i="2"/>
  <c r="Z161" i="2" s="1"/>
  <c r="Y224" i="2"/>
  <c r="Z225" i="2" s="1"/>
  <c r="Y288" i="2"/>
  <c r="Z289" i="2" s="1"/>
  <c r="Y352" i="2"/>
  <c r="Z353" i="2" s="1"/>
  <c r="Y416" i="2"/>
  <c r="Z417" i="2" s="1"/>
  <c r="Y480" i="2"/>
  <c r="Z481" i="2" s="1"/>
  <c r="Y518" i="2"/>
  <c r="Y790" i="2"/>
  <c r="Y998" i="2"/>
  <c r="Y1097" i="2"/>
  <c r="Y1161" i="2"/>
  <c r="Z1162" i="2" s="1"/>
  <c r="Y840" i="2"/>
  <c r="Y1368" i="2"/>
  <c r="Z1369" i="2" s="1"/>
  <c r="Y1432" i="2"/>
  <c r="Z1433" i="2" s="1"/>
  <c r="Y67" i="2"/>
  <c r="Y404" i="2"/>
  <c r="Y506" i="2"/>
  <c r="Z506" i="2" s="1"/>
  <c r="Y570" i="2"/>
  <c r="Z570" i="2" s="1"/>
  <c r="Y666" i="2"/>
  <c r="Y730" i="2"/>
  <c r="Z731" i="2" s="1"/>
  <c r="Y86" i="2"/>
  <c r="Y134" i="2"/>
  <c r="Y198" i="2"/>
  <c r="Z199" i="2" s="1"/>
  <c r="Y262" i="2"/>
  <c r="Y326" i="2"/>
  <c r="Y390" i="2"/>
  <c r="Y454" i="2"/>
  <c r="Y127" i="2"/>
  <c r="Y191" i="2"/>
  <c r="Y255" i="2"/>
  <c r="Y319" i="2"/>
  <c r="Y383" i="2"/>
  <c r="Y447" i="2"/>
  <c r="Y652" i="2"/>
  <c r="Y1601" i="2"/>
  <c r="Y1665" i="2"/>
  <c r="Y1326" i="2"/>
  <c r="Y1390" i="2"/>
  <c r="Y1454" i="2"/>
  <c r="Y92" i="2"/>
  <c r="Y188" i="2"/>
  <c r="Y268" i="2"/>
  <c r="Y332" i="2"/>
  <c r="Y476" i="2"/>
  <c r="Y85" i="2"/>
  <c r="Y149" i="2"/>
  <c r="Y213" i="2"/>
  <c r="Y277" i="2"/>
  <c r="Y341" i="2"/>
  <c r="Y405" i="2"/>
  <c r="Y642" i="2"/>
  <c r="Y1058" i="2"/>
  <c r="Y1122" i="2"/>
  <c r="Y1186" i="2"/>
  <c r="Y1250" i="2"/>
  <c r="Y1314" i="2"/>
  <c r="Y1378" i="2"/>
  <c r="Z1378" i="2" s="1"/>
  <c r="Y1442" i="2"/>
  <c r="Z1442" i="2" s="1"/>
  <c r="Y1506" i="2"/>
  <c r="Z1506" i="2" s="1"/>
  <c r="Y1092" i="2"/>
  <c r="Y1156" i="2"/>
  <c r="Y1220" i="2"/>
  <c r="Y1284" i="2"/>
  <c r="Y1348" i="2"/>
  <c r="Y1380" i="2"/>
  <c r="Y1444" i="2"/>
  <c r="Y1508" i="2"/>
  <c r="Y1584" i="2"/>
  <c r="Y1254" i="2"/>
  <c r="Z1255" i="2" s="1"/>
  <c r="Y1318" i="2"/>
  <c r="Y1337" i="2"/>
  <c r="Y1554" i="2"/>
  <c r="Y1618" i="2"/>
  <c r="Y1682" i="2"/>
  <c r="Y1547" i="2"/>
  <c r="Y1611" i="2"/>
  <c r="Y1675" i="2"/>
  <c r="Y824" i="2"/>
  <c r="Y888" i="2"/>
  <c r="Y904" i="2"/>
  <c r="Y1352" i="2"/>
  <c r="Y1416" i="2"/>
  <c r="Y1035" i="2"/>
  <c r="Z1035" i="2" s="1"/>
  <c r="Y1099" i="2"/>
  <c r="Y1163" i="2"/>
  <c r="Z1163" i="2" s="1"/>
  <c r="Y1227" i="2"/>
  <c r="Y1291" i="2"/>
  <c r="Y1355" i="2"/>
  <c r="Y1419" i="2"/>
  <c r="Y1483" i="2"/>
  <c r="Y53" i="2"/>
  <c r="Y990" i="2"/>
  <c r="Y1374" i="2"/>
  <c r="Y1438" i="2"/>
  <c r="Y1502" i="2"/>
  <c r="Y689" i="2"/>
  <c r="Y753" i="2"/>
  <c r="Y817" i="2"/>
  <c r="Z818" i="2" s="1"/>
  <c r="Y881" i="2"/>
  <c r="Z882" i="2" s="1"/>
  <c r="Y945" i="2"/>
  <c r="Z946" i="2" s="1"/>
  <c r="Y490" i="2"/>
  <c r="Z490" i="2" s="1"/>
  <c r="Y70" i="2"/>
  <c r="Z71" i="2" s="1"/>
  <c r="Y528" i="2"/>
  <c r="Z529" i="2" s="1"/>
  <c r="Y592" i="2"/>
  <c r="Z593" i="2" s="1"/>
  <c r="Y688" i="2"/>
  <c r="Y752" i="2"/>
  <c r="Y960" i="2"/>
  <c r="Z961" i="2" s="1"/>
  <c r="Y1024" i="2"/>
  <c r="Z1025" i="2" s="1"/>
  <c r="Y1088" i="2"/>
  <c r="Z1089" i="2" s="1"/>
  <c r="Y1216" i="2"/>
  <c r="Z1217" i="2" s="1"/>
  <c r="Y1280" i="2"/>
  <c r="Y1328" i="2"/>
  <c r="Y1488" i="2"/>
  <c r="Y691" i="2"/>
  <c r="Y755" i="2"/>
  <c r="Y819" i="2"/>
  <c r="Z819" i="2" s="1"/>
  <c r="Y1580" i="2"/>
  <c r="Y1644" i="2"/>
  <c r="Y1573" i="2"/>
  <c r="Y1637" i="2"/>
  <c r="Y1106" i="2"/>
  <c r="Y1170" i="2"/>
  <c r="Y1234" i="2"/>
  <c r="Y1298" i="2"/>
  <c r="Y1362" i="2"/>
  <c r="Y1426" i="2"/>
  <c r="Z1426" i="2" s="1"/>
  <c r="Y1490" i="2"/>
  <c r="Y549" i="2"/>
  <c r="Y613" i="2"/>
  <c r="Y645" i="2"/>
  <c r="Y709" i="2"/>
  <c r="Y773" i="2"/>
  <c r="Y837" i="2"/>
  <c r="Y901" i="2"/>
  <c r="Y965" i="2"/>
  <c r="Y1029" i="2"/>
  <c r="Y1093" i="2"/>
  <c r="Y1157" i="2"/>
  <c r="Y1221" i="2"/>
  <c r="Y1285" i="2"/>
  <c r="Y1381" i="2"/>
  <c r="Y1445" i="2"/>
  <c r="Y1509" i="2"/>
  <c r="Y1566" i="2"/>
  <c r="Y1630" i="2"/>
  <c r="Z1631" i="2" s="1"/>
  <c r="Y1575" i="2"/>
  <c r="Y1639" i="2"/>
  <c r="Y1076" i="2"/>
  <c r="Y1140" i="2"/>
  <c r="Y1204" i="2"/>
  <c r="Y1268" i="2"/>
  <c r="Y1332" i="2"/>
  <c r="Y1428" i="2"/>
  <c r="Y1492" i="2"/>
  <c r="Y903" i="2"/>
  <c r="Y1111" i="2"/>
  <c r="Y1255" i="2"/>
  <c r="Y1319" i="2"/>
  <c r="Z1320" i="2" s="1"/>
  <c r="Y1383" i="2"/>
  <c r="Y1447" i="2"/>
  <c r="Y1511" i="2"/>
  <c r="Y1552" i="2"/>
  <c r="Y187" i="2"/>
  <c r="Y251" i="2"/>
  <c r="Y987" i="2"/>
  <c r="Z987" i="2" s="1"/>
  <c r="Y1051" i="2"/>
  <c r="Y1115" i="2"/>
  <c r="Y1179" i="2"/>
  <c r="Y1243" i="2"/>
  <c r="Y1307" i="2"/>
  <c r="Y1371" i="2"/>
  <c r="Y1435" i="2"/>
  <c r="Y1499" i="2"/>
  <c r="Y1199" i="2"/>
  <c r="Y1247" i="2"/>
  <c r="Z1247" i="2" s="1"/>
  <c r="Y1640" i="2"/>
  <c r="Y104" i="2"/>
  <c r="Y654" i="2"/>
  <c r="Y718" i="2"/>
  <c r="Y862" i="2"/>
  <c r="Z863" i="2" s="1"/>
  <c r="Y926" i="2"/>
  <c r="Z927" i="2" s="1"/>
  <c r="Y1518" i="2"/>
  <c r="Y705" i="2"/>
  <c r="Z706" i="2" s="1"/>
  <c r="Y769" i="2"/>
  <c r="Y833" i="2"/>
  <c r="Y897" i="2"/>
  <c r="Z898" i="2" s="1"/>
  <c r="Y961" i="2"/>
  <c r="Z962" i="2" s="1"/>
  <c r="Y693" i="2"/>
  <c r="Y757" i="2"/>
  <c r="Y821" i="2"/>
  <c r="Y1333" i="2"/>
  <c r="Y1397" i="2"/>
  <c r="Y1461" i="2"/>
  <c r="Y1525" i="2"/>
  <c r="Y1582" i="2"/>
  <c r="Y1646" i="2"/>
  <c r="Y1591" i="2"/>
  <c r="Y1655" i="2"/>
  <c r="Y1399" i="2"/>
  <c r="Y1463" i="2"/>
  <c r="Y1568" i="2"/>
  <c r="Y315" i="2"/>
  <c r="Y379" i="2"/>
  <c r="Z380" i="2" s="1"/>
  <c r="Y443" i="2"/>
  <c r="Y111" i="2"/>
  <c r="Y540" i="2"/>
  <c r="Y620" i="2"/>
  <c r="Y716" i="2"/>
  <c r="Y780" i="2"/>
  <c r="Y844" i="2"/>
  <c r="Z844" i="2" s="1"/>
  <c r="Y908" i="2"/>
  <c r="Z908" i="2" s="1"/>
  <c r="Y972" i="2"/>
  <c r="Z972" i="2" s="1"/>
  <c r="Y1036" i="2"/>
  <c r="Y511" i="2"/>
  <c r="Z511" i="2" s="1"/>
  <c r="Y575" i="2"/>
  <c r="Y639" i="2"/>
  <c r="Y655" i="2"/>
  <c r="Y719" i="2"/>
  <c r="Y927" i="2"/>
  <c r="Y97" i="2"/>
  <c r="Y1134" i="2"/>
  <c r="Y1198" i="2"/>
  <c r="Y533" i="2"/>
  <c r="Y597" i="2"/>
  <c r="Y885" i="2"/>
  <c r="Y949" i="2"/>
  <c r="Y1013" i="2"/>
  <c r="Y1077" i="2"/>
  <c r="Y1141" i="2"/>
  <c r="Y1205" i="2"/>
  <c r="Y171" i="2"/>
  <c r="Z171" i="2" s="1"/>
  <c r="Y235" i="2"/>
  <c r="Z235" i="2" s="1"/>
  <c r="Y299" i="2"/>
  <c r="Z299" i="2" s="1"/>
  <c r="Y363" i="2"/>
  <c r="Y427" i="2"/>
  <c r="Y491" i="2"/>
  <c r="Y555" i="2"/>
  <c r="Y54" i="2"/>
  <c r="Y388" i="2"/>
  <c r="Y88" i="2"/>
  <c r="Y81" i="2"/>
  <c r="Y702" i="2"/>
  <c r="Z703" i="2" s="1"/>
  <c r="Y846" i="2"/>
  <c r="Y910" i="2"/>
  <c r="Y974" i="2"/>
  <c r="Y1118" i="2"/>
  <c r="Y1182" i="2"/>
  <c r="Y90" i="2"/>
  <c r="Y154" i="2"/>
  <c r="Z155" i="2" s="1"/>
  <c r="Y218" i="2"/>
  <c r="Y282" i="2"/>
  <c r="Y346" i="2"/>
  <c r="Y410" i="2"/>
  <c r="Y83" i="2"/>
  <c r="Y76" i="2"/>
  <c r="Y172" i="2"/>
  <c r="Y252" i="2"/>
  <c r="Y316" i="2"/>
  <c r="Z317" i="2" s="1"/>
  <c r="Y460" i="2"/>
  <c r="Y133" i="2"/>
  <c r="Y197" i="2"/>
  <c r="Z198" i="2" s="1"/>
  <c r="Y261" i="2"/>
  <c r="Y325" i="2"/>
  <c r="Y389" i="2"/>
  <c r="Y453" i="2"/>
  <c r="Z453" i="2" s="1"/>
  <c r="Y626" i="2"/>
  <c r="Y517" i="2"/>
  <c r="Y581" i="2"/>
  <c r="Y677" i="2"/>
  <c r="Y741" i="2"/>
  <c r="Y805" i="2"/>
  <c r="Y869" i="2"/>
  <c r="Y933" i="2"/>
  <c r="Y997" i="2"/>
  <c r="Y1061" i="2"/>
  <c r="Y1125" i="2"/>
  <c r="Y1189" i="2"/>
  <c r="Y1253" i="2"/>
  <c r="Z1254" i="2" s="1"/>
  <c r="Y1317" i="2"/>
  <c r="Z1318" i="2" s="1"/>
  <c r="Y564" i="2"/>
  <c r="Y775" i="2"/>
  <c r="Y839" i="2"/>
  <c r="Y466" i="2"/>
  <c r="Z466" i="2" s="1"/>
  <c r="Y504" i="2"/>
  <c r="Z505" i="2" s="1"/>
  <c r="Y568" i="2"/>
  <c r="Z569" i="2" s="1"/>
  <c r="Y632" i="2"/>
  <c r="Z633" i="2" s="1"/>
  <c r="Y731" i="2"/>
  <c r="Y1556" i="2"/>
  <c r="Y1620" i="2"/>
  <c r="Y538" i="2"/>
  <c r="Z538" i="2" s="1"/>
  <c r="Y602" i="2"/>
  <c r="Y698" i="2"/>
  <c r="Y762" i="2"/>
  <c r="Y62" i="2"/>
  <c r="Y667" i="2"/>
  <c r="Y795" i="2"/>
  <c r="Y1052" i="2"/>
  <c r="Y1116" i="2"/>
  <c r="Y1180" i="2"/>
  <c r="Y1244" i="2"/>
  <c r="Y1308" i="2"/>
  <c r="Y184" i="2"/>
  <c r="Z185" i="2" s="1"/>
  <c r="Y248" i="2"/>
  <c r="Z249" i="2" s="1"/>
  <c r="Y312" i="2"/>
  <c r="Z312" i="2" s="1"/>
  <c r="Y376" i="2"/>
  <c r="Z377" i="2" s="1"/>
  <c r="Y440" i="2"/>
  <c r="Y474" i="2"/>
  <c r="Z474" i="2" s="1"/>
  <c r="Y512" i="2"/>
  <c r="Z513" i="2" s="1"/>
  <c r="Y576" i="2"/>
  <c r="Z577" i="2" s="1"/>
  <c r="Y640" i="2"/>
  <c r="Z641" i="2" s="1"/>
  <c r="Y675" i="2"/>
  <c r="Z675" i="2" s="1"/>
  <c r="Y739" i="2"/>
  <c r="Y803" i="2"/>
  <c r="Z803" i="2" s="1"/>
  <c r="Y1564" i="2"/>
  <c r="Y1628" i="2"/>
  <c r="Y530" i="2"/>
  <c r="Z530" i="2" s="1"/>
  <c r="Y594" i="2"/>
  <c r="Z594" i="2" s="1"/>
  <c r="Y690" i="2"/>
  <c r="Y754" i="2"/>
  <c r="Y110" i="2"/>
  <c r="Y1060" i="2"/>
  <c r="Y1124" i="2"/>
  <c r="Y1188" i="2"/>
  <c r="Y1252" i="2"/>
  <c r="Z1253" i="2" s="1"/>
  <c r="Y1316" i="2"/>
  <c r="Y482" i="2"/>
  <c r="Z482" i="2" s="1"/>
  <c r="Y520" i="2"/>
  <c r="Z521" i="2" s="1"/>
  <c r="Y584" i="2"/>
  <c r="Z585" i="2" s="1"/>
  <c r="Y683" i="2"/>
  <c r="Y747" i="2"/>
  <c r="Y811" i="2"/>
  <c r="Z811" i="2" s="1"/>
  <c r="Y1572" i="2"/>
  <c r="Y1636" i="2"/>
  <c r="Y1132" i="2"/>
  <c r="Y1196" i="2"/>
  <c r="Y1260" i="2"/>
  <c r="Y1324" i="2"/>
  <c r="Y136" i="2"/>
  <c r="Z137" i="2" s="1"/>
  <c r="Y200" i="2"/>
  <c r="Z201" i="2" s="1"/>
  <c r="Y264" i="2"/>
  <c r="Z265" i="2" s="1"/>
  <c r="Y328" i="2"/>
  <c r="Y392" i="2"/>
  <c r="Z393" i="2" s="1"/>
  <c r="Y456" i="2"/>
  <c r="Z457" i="2" s="1"/>
  <c r="Y816" i="2"/>
  <c r="Y546" i="2"/>
  <c r="Z546" i="2" s="1"/>
  <c r="Y706" i="2"/>
  <c r="Z707" i="2" s="1"/>
  <c r="Y770" i="2"/>
  <c r="O53" i="2"/>
  <c r="Y1065" i="2"/>
  <c r="Y1129" i="2"/>
  <c r="Y1193" i="2"/>
  <c r="Z1194" i="2" s="1"/>
  <c r="Y1257" i="2"/>
  <c r="Y1321" i="2"/>
  <c r="Y582" i="2"/>
  <c r="Y1062" i="2"/>
  <c r="Y1270" i="2"/>
  <c r="Y1225" i="2"/>
  <c r="Y1289" i="2"/>
  <c r="Y1353" i="2"/>
  <c r="Y1570" i="2"/>
  <c r="Y1634" i="2"/>
  <c r="Y1563" i="2"/>
  <c r="Y1627" i="2"/>
  <c r="Y507" i="2"/>
  <c r="Y571" i="2"/>
  <c r="Y635" i="2"/>
  <c r="Y1269" i="2"/>
  <c r="Y791" i="2"/>
  <c r="Y855" i="2"/>
  <c r="Y999" i="2"/>
  <c r="Y1063" i="2"/>
  <c r="Y1127" i="2"/>
  <c r="Y1271" i="2"/>
  <c r="Y1335" i="2"/>
  <c r="Y1527" i="2"/>
  <c r="Y63" i="2"/>
  <c r="Y58" i="2"/>
  <c r="Y194" i="2"/>
  <c r="Z195" i="2" s="1"/>
  <c r="Y258" i="2"/>
  <c r="Z258" i="2" s="1"/>
  <c r="Y322" i="2"/>
  <c r="Y386" i="2"/>
  <c r="Y123" i="2"/>
  <c r="Y792" i="2"/>
  <c r="Y1464" i="2"/>
  <c r="Y1677" i="2"/>
  <c r="Y148" i="2"/>
  <c r="Y212" i="2"/>
  <c r="Y292" i="2"/>
  <c r="Y356" i="2"/>
  <c r="Y372" i="2"/>
  <c r="Y436" i="2"/>
  <c r="Y500" i="2"/>
  <c r="Y109" i="2"/>
  <c r="Y173" i="2"/>
  <c r="Y237" i="2"/>
  <c r="Y301" i="2"/>
  <c r="Y365" i="2"/>
  <c r="Y429" i="2"/>
  <c r="Y493" i="2"/>
  <c r="Y1082" i="2"/>
  <c r="Y1146" i="2"/>
  <c r="Y1210" i="2"/>
  <c r="Y1274" i="2"/>
  <c r="Y1338" i="2"/>
  <c r="Y1402" i="2"/>
  <c r="Y557" i="2"/>
  <c r="Y621" i="2"/>
  <c r="Y653" i="2"/>
  <c r="Y717" i="2"/>
  <c r="Y781" i="2"/>
  <c r="Y845" i="2"/>
  <c r="Y909" i="2"/>
  <c r="Y973" i="2"/>
  <c r="Y1037" i="2"/>
  <c r="Y1101" i="2"/>
  <c r="Y1165" i="2"/>
  <c r="Y1229" i="2"/>
  <c r="Y1293" i="2"/>
  <c r="Y1357" i="2"/>
  <c r="Y1421" i="2"/>
  <c r="Y1485" i="2"/>
  <c r="Y1542" i="2"/>
  <c r="Y1606" i="2"/>
  <c r="Y1670" i="2"/>
  <c r="Y1551" i="2"/>
  <c r="Y1615" i="2"/>
  <c r="Y1679" i="2"/>
  <c r="Y66" i="2"/>
  <c r="Y1404" i="2"/>
  <c r="Y1468" i="2"/>
  <c r="Y751" i="2"/>
  <c r="Y815" i="2"/>
  <c r="Y879" i="2"/>
  <c r="Y1023" i="2"/>
  <c r="Y1087" i="2"/>
  <c r="Y1295" i="2"/>
  <c r="Z1296" i="2" s="1"/>
  <c r="Y1359" i="2"/>
  <c r="Y1423" i="2"/>
  <c r="Y1487" i="2"/>
  <c r="Y1528" i="2"/>
  <c r="Z1529" i="2" s="1"/>
  <c r="Y1608" i="2"/>
  <c r="Y1672" i="2"/>
  <c r="Y1569" i="2"/>
  <c r="Y1633" i="2"/>
  <c r="Y664" i="2"/>
  <c r="Y1064" i="2"/>
  <c r="Y1320" i="2"/>
  <c r="Z311" i="2"/>
  <c r="Y542" i="2"/>
  <c r="Y606" i="2"/>
  <c r="Y734" i="2"/>
  <c r="Y750" i="2"/>
  <c r="Y814" i="2"/>
  <c r="Y1022" i="2"/>
  <c r="Y1294" i="2"/>
  <c r="Y1358" i="2"/>
  <c r="Y1422" i="2"/>
  <c r="Y1486" i="2"/>
  <c r="Y1057" i="2"/>
  <c r="Y1121" i="2"/>
  <c r="Y1185" i="2"/>
  <c r="Y1249" i="2"/>
  <c r="Y1313" i="2"/>
  <c r="Y1530" i="2"/>
  <c r="Y1594" i="2"/>
  <c r="Y1658" i="2"/>
  <c r="Y1587" i="2"/>
  <c r="Y1651" i="2"/>
  <c r="Y728" i="2"/>
  <c r="Y1128" i="2"/>
  <c r="Y1192" i="2"/>
  <c r="Z1193" i="2" s="1"/>
  <c r="Y147" i="2"/>
  <c r="Y211" i="2"/>
  <c r="Y275" i="2"/>
  <c r="Y339" i="2"/>
  <c r="Y403" i="2"/>
  <c r="Y467" i="2"/>
  <c r="Y864" i="2"/>
  <c r="Y1008" i="2"/>
  <c r="Y1072" i="2"/>
  <c r="Y1136" i="2"/>
  <c r="Y1200" i="2"/>
  <c r="Y1264" i="2"/>
  <c r="Y1392" i="2"/>
  <c r="Z1393" i="2" s="1"/>
  <c r="Y1472" i="2"/>
  <c r="Y531" i="2"/>
  <c r="Y595" i="2"/>
  <c r="Y1011" i="2"/>
  <c r="Z1011" i="2" s="1"/>
  <c r="Y1075" i="2"/>
  <c r="Y1139" i="2"/>
  <c r="Y1203" i="2"/>
  <c r="Y1267" i="2"/>
  <c r="Y1331" i="2"/>
  <c r="Y1395" i="2"/>
  <c r="Z1396" i="2" s="1"/>
  <c r="Y1459" i="2"/>
  <c r="Y1523" i="2"/>
  <c r="Y1532" i="2"/>
  <c r="Z1533" i="2" s="1"/>
  <c r="Y1557" i="2"/>
  <c r="Y1621" i="2"/>
  <c r="Y450" i="2"/>
  <c r="Y1256" i="2"/>
  <c r="Y1613" i="2"/>
  <c r="Z1614" i="2" s="1"/>
  <c r="Y1550" i="2"/>
  <c r="Y1614" i="2"/>
  <c r="Y1678" i="2"/>
  <c r="Y1559" i="2"/>
  <c r="Y1623" i="2"/>
  <c r="Y130" i="2"/>
  <c r="Z130" i="2" s="1"/>
  <c r="Y936" i="2"/>
  <c r="Y1549" i="2"/>
  <c r="Y158" i="2"/>
  <c r="Y222" i="2"/>
  <c r="Y286" i="2"/>
  <c r="Y350" i="2"/>
  <c r="Y414" i="2"/>
  <c r="Y478" i="2"/>
  <c r="Y71" i="2"/>
  <c r="Y151" i="2"/>
  <c r="Y215" i="2"/>
  <c r="Y279" i="2"/>
  <c r="Y343" i="2"/>
  <c r="Z344" i="2" s="1"/>
  <c r="Y407" i="2"/>
  <c r="Y580" i="2"/>
  <c r="Y676" i="2"/>
  <c r="Y740" i="2"/>
  <c r="Y804" i="2"/>
  <c r="Y868" i="2"/>
  <c r="Y932" i="2"/>
  <c r="Y996" i="2"/>
  <c r="Y1412" i="2"/>
  <c r="Y1476" i="2"/>
  <c r="Y535" i="2"/>
  <c r="Y599" i="2"/>
  <c r="Y679" i="2"/>
  <c r="Y951" i="2"/>
  <c r="Y1223" i="2"/>
  <c r="Y1367" i="2"/>
  <c r="Y1431" i="2"/>
  <c r="Y1495" i="2"/>
  <c r="Y1536" i="2"/>
  <c r="Z1537" i="2" s="1"/>
  <c r="Y1600" i="2"/>
  <c r="Y1664" i="2"/>
  <c r="Y1561" i="2"/>
  <c r="Y1625" i="2"/>
  <c r="Y80" i="2"/>
  <c r="Y694" i="2"/>
  <c r="Y822" i="2"/>
  <c r="Y838" i="2"/>
  <c r="Y902" i="2"/>
  <c r="Y966" i="2"/>
  <c r="Y1110" i="2"/>
  <c r="Y1174" i="2"/>
  <c r="Y1238" i="2"/>
  <c r="Y1366" i="2"/>
  <c r="Y1430" i="2"/>
  <c r="Y1494" i="2"/>
  <c r="Y681" i="2"/>
  <c r="Y745" i="2"/>
  <c r="Y809" i="2"/>
  <c r="Z810" i="2" s="1"/>
  <c r="Y873" i="2"/>
  <c r="Y937" i="2"/>
  <c r="Z938" i="2" s="1"/>
  <c r="Y1001" i="2"/>
  <c r="Z1002" i="2" s="1"/>
  <c r="Y82" i="2"/>
  <c r="Y146" i="2"/>
  <c r="Y210" i="2"/>
  <c r="Z210" i="2" s="1"/>
  <c r="Y274" i="2"/>
  <c r="Z274" i="2" s="1"/>
  <c r="Y338" i="2"/>
  <c r="Z338" i="2" s="1"/>
  <c r="Y402" i="2"/>
  <c r="Z402" i="2" s="1"/>
  <c r="Y75" i="2"/>
  <c r="Y680" i="2"/>
  <c r="Y744" i="2"/>
  <c r="Y808" i="2"/>
  <c r="Y952" i="2"/>
  <c r="Y1016" i="2"/>
  <c r="Z1017" i="2" s="1"/>
  <c r="Y1080" i="2"/>
  <c r="Y1144" i="2"/>
  <c r="Y1208" i="2"/>
  <c r="Y1272" i="2"/>
  <c r="Y1480" i="2"/>
  <c r="Y1565" i="2"/>
  <c r="Y1629" i="2"/>
  <c r="Z1630" i="2" s="1"/>
  <c r="Y1420" i="2"/>
  <c r="Y1484" i="2"/>
  <c r="Y735" i="2"/>
  <c r="Y767" i="2"/>
  <c r="Y831" i="2"/>
  <c r="Y895" i="2"/>
  <c r="Y1039" i="2"/>
  <c r="Y1103" i="2"/>
  <c r="Y1311" i="2"/>
  <c r="Y1375" i="2"/>
  <c r="Y1439" i="2"/>
  <c r="Y1503" i="2"/>
  <c r="Z1504" i="2" s="1"/>
  <c r="Y1544" i="2"/>
  <c r="Z1545" i="2" s="1"/>
  <c r="Y558" i="2"/>
  <c r="Y622" i="2"/>
  <c r="Y766" i="2"/>
  <c r="Y1038" i="2"/>
  <c r="Y1310" i="2"/>
  <c r="Y1073" i="2"/>
  <c r="Y1137" i="2"/>
  <c r="Y1201" i="2"/>
  <c r="Y1265" i="2"/>
  <c r="Y1329" i="2"/>
  <c r="Y1546" i="2"/>
  <c r="Y1610" i="2"/>
  <c r="Y1674" i="2"/>
  <c r="Y1539" i="2"/>
  <c r="Y1603" i="2"/>
  <c r="Y1667" i="2"/>
  <c r="Y163" i="2"/>
  <c r="Y227" i="2"/>
  <c r="Y291" i="2"/>
  <c r="Y355" i="2"/>
  <c r="Y419" i="2"/>
  <c r="Y483" i="2"/>
  <c r="Y880" i="2"/>
  <c r="Y1344" i="2"/>
  <c r="Y1408" i="2"/>
  <c r="Z1409" i="2" s="1"/>
  <c r="Y547" i="2"/>
  <c r="Y611" i="2"/>
  <c r="Y1027" i="2"/>
  <c r="Z1027" i="2" s="1"/>
  <c r="Y1091" i="2"/>
  <c r="Y1155" i="2"/>
  <c r="Y1219" i="2"/>
  <c r="Y1283" i="2"/>
  <c r="Y1347" i="2"/>
  <c r="Y1411" i="2"/>
  <c r="Y1475" i="2"/>
  <c r="Y1548" i="2"/>
  <c r="Y380" i="2"/>
  <c r="Z381" i="2" s="1"/>
  <c r="Y73" i="2"/>
  <c r="Z74" i="2" s="1"/>
  <c r="Y610" i="2"/>
  <c r="Z610" i="2" s="1"/>
  <c r="Y174" i="2"/>
  <c r="Y238" i="2"/>
  <c r="Y302" i="2"/>
  <c r="Y366" i="2"/>
  <c r="Y430" i="2"/>
  <c r="Y494" i="2"/>
  <c r="Y87" i="2"/>
  <c r="Y167" i="2"/>
  <c r="Y231" i="2"/>
  <c r="Y295" i="2"/>
  <c r="Y359" i="2"/>
  <c r="Y423" i="2"/>
  <c r="Y487" i="2"/>
  <c r="Y516" i="2"/>
  <c r="Y596" i="2"/>
  <c r="Y692" i="2"/>
  <c r="Y756" i="2"/>
  <c r="Y820" i="2"/>
  <c r="Y884" i="2"/>
  <c r="Z884" i="2" s="1"/>
  <c r="Y948" i="2"/>
  <c r="Y1012" i="2"/>
  <c r="Y551" i="2"/>
  <c r="Y615" i="2"/>
  <c r="Y695" i="2"/>
  <c r="Y967" i="2"/>
  <c r="Y1175" i="2"/>
  <c r="Y1239" i="2"/>
  <c r="Y1616" i="2"/>
  <c r="Y1680" i="2"/>
  <c r="Y1577" i="2"/>
  <c r="Y1641" i="2"/>
  <c r="Y550" i="2"/>
  <c r="Y614" i="2"/>
  <c r="Y758" i="2"/>
  <c r="Y1030" i="2"/>
  <c r="Y1302" i="2"/>
  <c r="Y1602" i="2"/>
  <c r="Y1666" i="2"/>
  <c r="Y1595" i="2"/>
  <c r="Z1596" i="2" s="1"/>
  <c r="Y1659" i="2"/>
  <c r="Y420" i="2"/>
  <c r="Y166" i="2"/>
  <c r="Y230" i="2"/>
  <c r="Y294" i="2"/>
  <c r="Y358" i="2"/>
  <c r="Y422" i="2"/>
  <c r="Y486" i="2"/>
  <c r="Y74" i="2"/>
  <c r="Y79" i="2"/>
  <c r="Y159" i="2"/>
  <c r="Y223" i="2"/>
  <c r="Y287" i="2"/>
  <c r="Y351" i="2"/>
  <c r="Y415" i="2"/>
  <c r="Y479" i="2"/>
  <c r="Y508" i="2"/>
  <c r="Y588" i="2"/>
  <c r="Y684" i="2"/>
  <c r="Y748" i="2"/>
  <c r="Y812" i="2"/>
  <c r="Y876" i="2"/>
  <c r="Y940" i="2"/>
  <c r="Z941" i="2" s="1"/>
  <c r="Y1004" i="2"/>
  <c r="Y543" i="2"/>
  <c r="Y607" i="2"/>
  <c r="Y687" i="2"/>
  <c r="Y959" i="2"/>
  <c r="Y1167" i="2"/>
  <c r="Y72" i="2"/>
  <c r="Y686" i="2"/>
  <c r="Y830" i="2"/>
  <c r="Y894" i="2"/>
  <c r="Y958" i="2"/>
  <c r="Z959" i="2" s="1"/>
  <c r="Y1102" i="2"/>
  <c r="Y1166" i="2"/>
  <c r="Y1230" i="2"/>
  <c r="Y673" i="2"/>
  <c r="Z674" i="2" s="1"/>
  <c r="Y737" i="2"/>
  <c r="Y801" i="2"/>
  <c r="Y865" i="2"/>
  <c r="Z866" i="2" s="1"/>
  <c r="Y929" i="2"/>
  <c r="Z930" i="2" s="1"/>
  <c r="Y993" i="2"/>
  <c r="Z994" i="2" s="1"/>
  <c r="Y138" i="2"/>
  <c r="Y202" i="2"/>
  <c r="Z203" i="2" s="1"/>
  <c r="Y266" i="2"/>
  <c r="Y330" i="2"/>
  <c r="Y394" i="2"/>
  <c r="Y458" i="2"/>
  <c r="Y672" i="2"/>
  <c r="Y736" i="2"/>
  <c r="Y800" i="2"/>
  <c r="Y944" i="2"/>
  <c r="Y156" i="2"/>
  <c r="Z157" i="2" s="1"/>
  <c r="Y220" i="2"/>
  <c r="Y300" i="2"/>
  <c r="Y364" i="2"/>
  <c r="Y444" i="2"/>
  <c r="Y117" i="2"/>
  <c r="Y181" i="2"/>
  <c r="Z182" i="2" s="1"/>
  <c r="Y245" i="2"/>
  <c r="Z245" i="2" s="1"/>
  <c r="Y373" i="2"/>
  <c r="Y437" i="2"/>
  <c r="Y501" i="2"/>
  <c r="Y1090" i="2"/>
  <c r="Y1154" i="2"/>
  <c r="Y1218" i="2"/>
  <c r="Z1218" i="2" s="1"/>
  <c r="Y1282" i="2"/>
  <c r="Y1346" i="2"/>
  <c r="Y1410" i="2"/>
  <c r="Z1410" i="2" s="1"/>
  <c r="Y1474" i="2"/>
  <c r="Z1474" i="2" s="1"/>
  <c r="Y565" i="2"/>
  <c r="Y629" i="2"/>
  <c r="Y661" i="2"/>
  <c r="Y725" i="2"/>
  <c r="Y789" i="2"/>
  <c r="Y853" i="2"/>
  <c r="Y917" i="2"/>
  <c r="Y981" i="2"/>
  <c r="Y1045" i="2"/>
  <c r="Y1109" i="2"/>
  <c r="Y1173" i="2"/>
  <c r="Z1173" i="2" s="1"/>
  <c r="Y1237" i="2"/>
  <c r="Z1237" i="2" s="1"/>
  <c r="Y1301" i="2"/>
  <c r="Z1301" i="2" s="1"/>
  <c r="Y1365" i="2"/>
  <c r="Y1429" i="2"/>
  <c r="Y1493" i="2"/>
  <c r="Y759" i="2"/>
  <c r="Y823" i="2"/>
  <c r="Y887" i="2"/>
  <c r="Y1031" i="2"/>
  <c r="Y1095" i="2"/>
  <c r="Y1303" i="2"/>
  <c r="L54" i="4"/>
  <c r="Z473" i="2"/>
  <c r="Z827" i="2"/>
  <c r="J55" i="4"/>
  <c r="K55" i="4" s="1"/>
  <c r="Z153" i="2"/>
  <c r="Z907" i="2"/>
  <c r="Z939" i="2"/>
  <c r="Z1505" i="2"/>
  <c r="Z835" i="2"/>
  <c r="Z843" i="2"/>
  <c r="Z851" i="2"/>
  <c r="Z859" i="2"/>
  <c r="Z867" i="2"/>
  <c r="Z875" i="2"/>
  <c r="Z883" i="2"/>
  <c r="Z891" i="2"/>
  <c r="Z899" i="2"/>
  <c r="Z915" i="2"/>
  <c r="Z923" i="2"/>
  <c r="Z947" i="2"/>
  <c r="Z955" i="2"/>
  <c r="Z963" i="2"/>
  <c r="Z971" i="2"/>
  <c r="Z979" i="2"/>
  <c r="Z1041" i="2"/>
  <c r="Z354" i="2"/>
  <c r="Z472" i="2"/>
  <c r="Z266" i="2"/>
  <c r="Z956" i="2"/>
  <c r="Z1018" i="2"/>
  <c r="Z1034" i="2"/>
  <c r="Z170" i="2"/>
  <c r="Z234" i="2"/>
  <c r="Z298" i="2"/>
  <c r="Z1010" i="2"/>
  <c r="Z1026" i="2"/>
  <c r="Z1042" i="2"/>
  <c r="K53" i="2"/>
  <c r="L53" i="2" s="1"/>
  <c r="O1681" i="2"/>
  <c r="O1679" i="2"/>
  <c r="O1677" i="2"/>
  <c r="O1675" i="2"/>
  <c r="O1673" i="2"/>
  <c r="O1671" i="2"/>
  <c r="O1669" i="2"/>
  <c r="O1667" i="2"/>
  <c r="O1665" i="2"/>
  <c r="O1663" i="2"/>
  <c r="O1661" i="2"/>
  <c r="O1659" i="2"/>
  <c r="O1657" i="2"/>
  <c r="O1655" i="2"/>
  <c r="O1653" i="2"/>
  <c r="O1651" i="2"/>
  <c r="O1649" i="2"/>
  <c r="O1647" i="2"/>
  <c r="O1645" i="2"/>
  <c r="O1643" i="2"/>
  <c r="O1641" i="2"/>
  <c r="O1639" i="2"/>
  <c r="O1637" i="2"/>
  <c r="O1635" i="2"/>
  <c r="O1633" i="2"/>
  <c r="O1631" i="2"/>
  <c r="O1629" i="2"/>
  <c r="O1627" i="2"/>
  <c r="O1625" i="2"/>
  <c r="O1623" i="2"/>
  <c r="O1621" i="2"/>
  <c r="O1619" i="2"/>
  <c r="O1617" i="2"/>
  <c r="O1615" i="2"/>
  <c r="O1613" i="2"/>
  <c r="O1611" i="2"/>
  <c r="O1609" i="2"/>
  <c r="O1607" i="2"/>
  <c r="O1605" i="2"/>
  <c r="O1603" i="2"/>
  <c r="O1601" i="2"/>
  <c r="O1599" i="2"/>
  <c r="O1597" i="2"/>
  <c r="O1595" i="2"/>
  <c r="O1593" i="2"/>
  <c r="O1591" i="2"/>
  <c r="O1589" i="2"/>
  <c r="O1587" i="2"/>
  <c r="O1585" i="2"/>
  <c r="O1583" i="2"/>
  <c r="O1581" i="2"/>
  <c r="O1579" i="2"/>
  <c r="O1577" i="2"/>
  <c r="O1575" i="2"/>
  <c r="O1573" i="2"/>
  <c r="O1571" i="2"/>
  <c r="O1569" i="2"/>
  <c r="O1567" i="2"/>
  <c r="O1565" i="2"/>
  <c r="O1563" i="2"/>
  <c r="O1561" i="2"/>
  <c r="O1559" i="2"/>
  <c r="O1557" i="2"/>
  <c r="O1555" i="2"/>
  <c r="O1553" i="2"/>
  <c r="O1551" i="2"/>
  <c r="O1549" i="2"/>
  <c r="O1547" i="2"/>
  <c r="O1545" i="2"/>
  <c r="O1543" i="2"/>
  <c r="O1541" i="2"/>
  <c r="O1539" i="2"/>
  <c r="O1537" i="2"/>
  <c r="O1535" i="2"/>
  <c r="O1533" i="2"/>
  <c r="O1531" i="2"/>
  <c r="O1529" i="2"/>
  <c r="O1527" i="2"/>
  <c r="O1525" i="2"/>
  <c r="O1523" i="2"/>
  <c r="O1521" i="2"/>
  <c r="O1519" i="2"/>
  <c r="O1517" i="2"/>
  <c r="O1515" i="2"/>
  <c r="O1513" i="2"/>
  <c r="O1511" i="2"/>
  <c r="O1509" i="2"/>
  <c r="O1507" i="2"/>
  <c r="O1505" i="2"/>
  <c r="O1503" i="2"/>
  <c r="O1501" i="2"/>
  <c r="O1499" i="2"/>
  <c r="O1497" i="2"/>
  <c r="O1495" i="2"/>
  <c r="O1493" i="2"/>
  <c r="O1491" i="2"/>
  <c r="O1489" i="2"/>
  <c r="O1487" i="2"/>
  <c r="O1485" i="2"/>
  <c r="O1483" i="2"/>
  <c r="O1481" i="2"/>
  <c r="O1479" i="2"/>
  <c r="O1477" i="2"/>
  <c r="O1475" i="2"/>
  <c r="O1473" i="2"/>
  <c r="O1471" i="2"/>
  <c r="O1469" i="2"/>
  <c r="O1467" i="2"/>
  <c r="O1465" i="2"/>
  <c r="O1463" i="2"/>
  <c r="O1461" i="2"/>
  <c r="O1459" i="2"/>
  <c r="O1457" i="2"/>
  <c r="O1455" i="2"/>
  <c r="O1453" i="2"/>
  <c r="O1451" i="2"/>
  <c r="O1449" i="2"/>
  <c r="O1447" i="2"/>
  <c r="O1445" i="2"/>
  <c r="O1443" i="2"/>
  <c r="O1441" i="2"/>
  <c r="O1439" i="2"/>
  <c r="O1437" i="2"/>
  <c r="O1435" i="2"/>
  <c r="O1433" i="2"/>
  <c r="O1431" i="2"/>
  <c r="O1429" i="2"/>
  <c r="O1427" i="2"/>
  <c r="O1425" i="2"/>
  <c r="O1423" i="2"/>
  <c r="O1421" i="2"/>
  <c r="O1419" i="2"/>
  <c r="O1417" i="2"/>
  <c r="O1415" i="2"/>
  <c r="O1413" i="2"/>
  <c r="O1411" i="2"/>
  <c r="O1409" i="2"/>
  <c r="O1407" i="2"/>
  <c r="O1405" i="2"/>
  <c r="O1403" i="2"/>
  <c r="O1401" i="2"/>
  <c r="O1399" i="2"/>
  <c r="O1397" i="2"/>
  <c r="O1395" i="2"/>
  <c r="O1393" i="2"/>
  <c r="O1391" i="2"/>
  <c r="O1389" i="2"/>
  <c r="O1387" i="2"/>
  <c r="O1385" i="2"/>
  <c r="O1383" i="2"/>
  <c r="O1381" i="2"/>
  <c r="O1379" i="2"/>
  <c r="O1377" i="2"/>
  <c r="O1375" i="2"/>
  <c r="O1373" i="2"/>
  <c r="O1371" i="2"/>
  <c r="O1369" i="2"/>
  <c r="O1367" i="2"/>
  <c r="O1365" i="2"/>
  <c r="O1363" i="2"/>
  <c r="O1361" i="2"/>
  <c r="O1359" i="2"/>
  <c r="O1357" i="2"/>
  <c r="O1355" i="2"/>
  <c r="O1353" i="2"/>
  <c r="O1351" i="2"/>
  <c r="O1349" i="2"/>
  <c r="O1347" i="2"/>
  <c r="O1345" i="2"/>
  <c r="O1343" i="2"/>
  <c r="O1341" i="2"/>
  <c r="O1339" i="2"/>
  <c r="O1337" i="2"/>
  <c r="O1335" i="2"/>
  <c r="O1333" i="2"/>
  <c r="O1331" i="2"/>
  <c r="O1329" i="2"/>
  <c r="O1327" i="2"/>
  <c r="O1325" i="2"/>
  <c r="O1323" i="2"/>
  <c r="O1321" i="2"/>
  <c r="O1319" i="2"/>
  <c r="O1317" i="2"/>
  <c r="O1315" i="2"/>
  <c r="O1313" i="2"/>
  <c r="O1311" i="2"/>
  <c r="O1309" i="2"/>
  <c r="O1307" i="2"/>
  <c r="O1305" i="2"/>
  <c r="O1303" i="2"/>
  <c r="O1301" i="2"/>
  <c r="O1299" i="2"/>
  <c r="O1297" i="2"/>
  <c r="O1295" i="2"/>
  <c r="O1293" i="2"/>
  <c r="O1291" i="2"/>
  <c r="O1289" i="2"/>
  <c r="O1287" i="2"/>
  <c r="O1285" i="2"/>
  <c r="O1283" i="2"/>
  <c r="O1281" i="2"/>
  <c r="O1279" i="2"/>
  <c r="O1277" i="2"/>
  <c r="O1275" i="2"/>
  <c r="O1273" i="2"/>
  <c r="O1271" i="2"/>
  <c r="O1269" i="2"/>
  <c r="O1267" i="2"/>
  <c r="O1265" i="2"/>
  <c r="O1263" i="2"/>
  <c r="O1261" i="2"/>
  <c r="O1259" i="2"/>
  <c r="O1257" i="2"/>
  <c r="O1255" i="2"/>
  <c r="O1253" i="2"/>
  <c r="O1251" i="2"/>
  <c r="O1249" i="2"/>
  <c r="O1247" i="2"/>
  <c r="O1245" i="2"/>
  <c r="O1243" i="2"/>
  <c r="O1241" i="2"/>
  <c r="O1239" i="2"/>
  <c r="O1237" i="2"/>
  <c r="O1235" i="2"/>
  <c r="O1233" i="2"/>
  <c r="O1231" i="2"/>
  <c r="O1229" i="2"/>
  <c r="O1227" i="2"/>
  <c r="O1225" i="2"/>
  <c r="O1223" i="2"/>
  <c r="O1221" i="2"/>
  <c r="O1219" i="2"/>
  <c r="O1217" i="2"/>
  <c r="O1215" i="2"/>
  <c r="O1213" i="2"/>
  <c r="O1211" i="2"/>
  <c r="O1209" i="2"/>
  <c r="O1207" i="2"/>
  <c r="O1205" i="2"/>
  <c r="O1203" i="2"/>
  <c r="O1201" i="2"/>
  <c r="O1199" i="2"/>
  <c r="O1197" i="2"/>
  <c r="O1195" i="2"/>
  <c r="O1193" i="2"/>
  <c r="O1191" i="2"/>
  <c r="O1189" i="2"/>
  <c r="O1187" i="2"/>
  <c r="O1185" i="2"/>
  <c r="O1183" i="2"/>
  <c r="O1181" i="2"/>
  <c r="O1179" i="2"/>
  <c r="O1177" i="2"/>
  <c r="O1175" i="2"/>
  <c r="O1173" i="2"/>
  <c r="O1171" i="2"/>
  <c r="O1169" i="2"/>
  <c r="O1167" i="2"/>
  <c r="O1165" i="2"/>
  <c r="O1163" i="2"/>
  <c r="O1161" i="2"/>
  <c r="O1159" i="2"/>
  <c r="O1157" i="2"/>
  <c r="O1155" i="2"/>
  <c r="O1153" i="2"/>
  <c r="O1151" i="2"/>
  <c r="O1149" i="2"/>
  <c r="O1147" i="2"/>
  <c r="O1145" i="2"/>
  <c r="O1143" i="2"/>
  <c r="O1141" i="2"/>
  <c r="O1139" i="2"/>
  <c r="O1137" i="2"/>
  <c r="O1135" i="2"/>
  <c r="O1133" i="2"/>
  <c r="O1131" i="2"/>
  <c r="O1129" i="2"/>
  <c r="O1127" i="2"/>
  <c r="O1125" i="2"/>
  <c r="O1123" i="2"/>
  <c r="O1121" i="2"/>
  <c r="O1119" i="2"/>
  <c r="O1117" i="2"/>
  <c r="O1115" i="2"/>
  <c r="O1113" i="2"/>
  <c r="O1111" i="2"/>
  <c r="O1109" i="2"/>
  <c r="O1107" i="2"/>
  <c r="O1105" i="2"/>
  <c r="O1103" i="2"/>
  <c r="O1101" i="2"/>
  <c r="O1099" i="2"/>
  <c r="O1097" i="2"/>
  <c r="O1095" i="2"/>
  <c r="O1093" i="2"/>
  <c r="O1091" i="2"/>
  <c r="O1089" i="2"/>
  <c r="O1087" i="2"/>
  <c r="O1085" i="2"/>
  <c r="O1083" i="2"/>
  <c r="O1081" i="2"/>
  <c r="O1079" i="2"/>
  <c r="O1077" i="2"/>
  <c r="O1075" i="2"/>
  <c r="O1073" i="2"/>
  <c r="O1071" i="2"/>
  <c r="O1069" i="2"/>
  <c r="O1067" i="2"/>
  <c r="O1065" i="2"/>
  <c r="O1063" i="2"/>
  <c r="O1061" i="2"/>
  <c r="O1059" i="2"/>
  <c r="O1057" i="2"/>
  <c r="O1055" i="2"/>
  <c r="O1053" i="2"/>
  <c r="O1051" i="2"/>
  <c r="O1049" i="2"/>
  <c r="O1047" i="2"/>
  <c r="O1045" i="2"/>
  <c r="O1043" i="2"/>
  <c r="O1041" i="2"/>
  <c r="O1039" i="2"/>
  <c r="O1037" i="2"/>
  <c r="O1035" i="2"/>
  <c r="O1033" i="2"/>
  <c r="O1031" i="2"/>
  <c r="O1029" i="2"/>
  <c r="O1027" i="2"/>
  <c r="O1025" i="2"/>
  <c r="O1023" i="2"/>
  <c r="O1021" i="2"/>
  <c r="O1019" i="2"/>
  <c r="O1017" i="2"/>
  <c r="O1015" i="2"/>
  <c r="O1013" i="2"/>
  <c r="O54" i="2"/>
  <c r="O1011" i="2"/>
  <c r="O1009" i="2"/>
  <c r="O1007" i="2"/>
  <c r="O1005" i="2"/>
  <c r="O1003" i="2"/>
  <c r="O1001" i="2"/>
  <c r="O999" i="2"/>
  <c r="O997" i="2"/>
  <c r="O995" i="2"/>
  <c r="O993" i="2"/>
  <c r="O991" i="2"/>
  <c r="O989" i="2"/>
  <c r="O987" i="2"/>
  <c r="O985" i="2"/>
  <c r="O983" i="2"/>
  <c r="O981" i="2"/>
  <c r="O979" i="2"/>
  <c r="O977" i="2"/>
  <c r="O975" i="2"/>
  <c r="O973" i="2"/>
  <c r="O971" i="2"/>
  <c r="O969" i="2"/>
  <c r="O967" i="2"/>
  <c r="O965" i="2"/>
  <c r="O963" i="2"/>
  <c r="O961" i="2"/>
  <c r="O959" i="2"/>
  <c r="O957" i="2"/>
  <c r="O955" i="2"/>
  <c r="O953" i="2"/>
  <c r="O951" i="2"/>
  <c r="O949" i="2"/>
  <c r="O947" i="2"/>
  <c r="O945" i="2"/>
  <c r="O943" i="2"/>
  <c r="O941" i="2"/>
  <c r="O939" i="2"/>
  <c r="O937" i="2"/>
  <c r="O935" i="2"/>
  <c r="O933" i="2"/>
  <c r="O931" i="2"/>
  <c r="I931" i="2" s="1"/>
  <c r="O929" i="2"/>
  <c r="O927" i="2"/>
  <c r="O925" i="2"/>
  <c r="O923" i="2"/>
  <c r="O921" i="2"/>
  <c r="O919" i="2"/>
  <c r="O917" i="2"/>
  <c r="O915" i="2"/>
  <c r="O913" i="2"/>
  <c r="O911" i="2"/>
  <c r="O909" i="2"/>
  <c r="O907" i="2"/>
  <c r="O905" i="2"/>
  <c r="O903" i="2"/>
  <c r="O901" i="2"/>
  <c r="O899" i="2"/>
  <c r="O897" i="2"/>
  <c r="O895" i="2"/>
  <c r="O893" i="2"/>
  <c r="O891" i="2"/>
  <c r="O889" i="2"/>
  <c r="O887" i="2"/>
  <c r="O885" i="2"/>
  <c r="O883" i="2"/>
  <c r="O881" i="2"/>
  <c r="O879" i="2"/>
  <c r="O877" i="2"/>
  <c r="O875" i="2"/>
  <c r="O873" i="2"/>
  <c r="O871" i="2"/>
  <c r="O869" i="2"/>
  <c r="O867" i="2"/>
  <c r="O865" i="2"/>
  <c r="O863" i="2"/>
  <c r="O861" i="2"/>
  <c r="O859" i="2"/>
  <c r="O857" i="2"/>
  <c r="O855" i="2"/>
  <c r="O853" i="2"/>
  <c r="O851" i="2"/>
  <c r="O849" i="2"/>
  <c r="O847" i="2"/>
  <c r="O845" i="2"/>
  <c r="O843" i="2"/>
  <c r="O841" i="2"/>
  <c r="O839" i="2"/>
  <c r="O837" i="2"/>
  <c r="O835" i="2"/>
  <c r="O833" i="2"/>
  <c r="O831" i="2"/>
  <c r="O829" i="2"/>
  <c r="O827" i="2"/>
  <c r="O825" i="2"/>
  <c r="O823" i="2"/>
  <c r="O821" i="2"/>
  <c r="O819" i="2"/>
  <c r="O817" i="2"/>
  <c r="O815" i="2"/>
  <c r="O813" i="2"/>
  <c r="O811" i="2"/>
  <c r="O809" i="2"/>
  <c r="O807" i="2"/>
  <c r="O805" i="2"/>
  <c r="O803" i="2"/>
  <c r="O801" i="2"/>
  <c r="O799" i="2"/>
  <c r="O797" i="2"/>
  <c r="O795" i="2"/>
  <c r="O793" i="2"/>
  <c r="O791" i="2"/>
  <c r="O789" i="2"/>
  <c r="O787" i="2"/>
  <c r="O785" i="2"/>
  <c r="O783" i="2"/>
  <c r="O781" i="2"/>
  <c r="O779" i="2"/>
  <c r="O777" i="2"/>
  <c r="O775" i="2"/>
  <c r="O773" i="2"/>
  <c r="O771" i="2"/>
  <c r="O769" i="2"/>
  <c r="O767" i="2"/>
  <c r="O765" i="2"/>
  <c r="O763" i="2"/>
  <c r="O761" i="2"/>
  <c r="O759" i="2"/>
  <c r="O757" i="2"/>
  <c r="O755" i="2"/>
  <c r="O753" i="2"/>
  <c r="O751" i="2"/>
  <c r="O749" i="2"/>
  <c r="O747" i="2"/>
  <c r="O745" i="2"/>
  <c r="O743" i="2"/>
  <c r="O741" i="2"/>
  <c r="O739" i="2"/>
  <c r="O737" i="2"/>
  <c r="O735" i="2"/>
  <c r="O733" i="2"/>
  <c r="O731" i="2"/>
  <c r="O729" i="2"/>
  <c r="O727" i="2"/>
  <c r="O725" i="2"/>
  <c r="O723" i="2"/>
  <c r="O721" i="2"/>
  <c r="O719" i="2"/>
  <c r="O717" i="2"/>
  <c r="O715" i="2"/>
  <c r="O713" i="2"/>
  <c r="O711" i="2"/>
  <c r="O709" i="2"/>
  <c r="O707" i="2"/>
  <c r="O705" i="2"/>
  <c r="O703" i="2"/>
  <c r="O701" i="2"/>
  <c r="O699" i="2"/>
  <c r="O697" i="2"/>
  <c r="O695" i="2"/>
  <c r="O693" i="2"/>
  <c r="O691" i="2"/>
  <c r="O689" i="2"/>
  <c r="O687" i="2"/>
  <c r="O685" i="2"/>
  <c r="O683" i="2"/>
  <c r="O681" i="2"/>
  <c r="O679" i="2"/>
  <c r="O677" i="2"/>
  <c r="O675" i="2"/>
  <c r="O673" i="2"/>
  <c r="O671" i="2"/>
  <c r="O669" i="2"/>
  <c r="O667" i="2"/>
  <c r="O665" i="2"/>
  <c r="O663" i="2"/>
  <c r="O661" i="2"/>
  <c r="O659" i="2"/>
  <c r="O657" i="2"/>
  <c r="O655" i="2"/>
  <c r="O653" i="2"/>
  <c r="O651" i="2"/>
  <c r="O649" i="2"/>
  <c r="O647" i="2"/>
  <c r="O645" i="2"/>
  <c r="O643" i="2"/>
  <c r="O641" i="2"/>
  <c r="O639" i="2"/>
  <c r="O637" i="2"/>
  <c r="O635" i="2"/>
  <c r="O633" i="2"/>
  <c r="O631" i="2"/>
  <c r="O629" i="2"/>
  <c r="O627" i="2"/>
  <c r="O625" i="2"/>
  <c r="O623" i="2"/>
  <c r="O621" i="2"/>
  <c r="O619" i="2"/>
  <c r="O617" i="2"/>
  <c r="O615" i="2"/>
  <c r="O613" i="2"/>
  <c r="O611" i="2"/>
  <c r="O609" i="2"/>
  <c r="O607" i="2"/>
  <c r="O605" i="2"/>
  <c r="O603" i="2"/>
  <c r="O601" i="2"/>
  <c r="O599" i="2"/>
  <c r="O597" i="2"/>
  <c r="O595" i="2"/>
  <c r="O593" i="2"/>
  <c r="O591" i="2"/>
  <c r="O589" i="2"/>
  <c r="O587" i="2"/>
  <c r="O585" i="2"/>
  <c r="O583" i="2"/>
  <c r="O581" i="2"/>
  <c r="O579" i="2"/>
  <c r="O577" i="2"/>
  <c r="O575" i="2"/>
  <c r="O573" i="2"/>
  <c r="O571" i="2"/>
  <c r="O569" i="2"/>
  <c r="O567" i="2"/>
  <c r="O565" i="2"/>
  <c r="O563" i="2"/>
  <c r="O561" i="2"/>
  <c r="O559" i="2"/>
  <c r="O557" i="2"/>
  <c r="O555" i="2"/>
  <c r="O553" i="2"/>
  <c r="O551" i="2"/>
  <c r="O549" i="2"/>
  <c r="O547" i="2"/>
  <c r="O545" i="2"/>
  <c r="O543" i="2"/>
  <c r="O541" i="2"/>
  <c r="O539" i="2"/>
  <c r="O537" i="2"/>
  <c r="O535" i="2"/>
  <c r="O533" i="2"/>
  <c r="O531" i="2"/>
  <c r="O529" i="2"/>
  <c r="O527" i="2"/>
  <c r="O525" i="2"/>
  <c r="O523" i="2"/>
  <c r="O521" i="2"/>
  <c r="O519" i="2"/>
  <c r="O517" i="2"/>
  <c r="O515" i="2"/>
  <c r="O513" i="2"/>
  <c r="O511" i="2"/>
  <c r="O509" i="2"/>
  <c r="O507" i="2"/>
  <c r="O505" i="2"/>
  <c r="O503" i="2"/>
  <c r="O501" i="2"/>
  <c r="O499" i="2"/>
  <c r="O497" i="2"/>
  <c r="O495" i="2"/>
  <c r="O493" i="2"/>
  <c r="O491" i="2"/>
  <c r="O489" i="2"/>
  <c r="O487" i="2"/>
  <c r="O485" i="2"/>
  <c r="O483" i="2"/>
  <c r="O481" i="2"/>
  <c r="O479" i="2"/>
  <c r="O477" i="2"/>
  <c r="O475" i="2"/>
  <c r="O473" i="2"/>
  <c r="O471" i="2"/>
  <c r="O469" i="2"/>
  <c r="O467" i="2"/>
  <c r="O465" i="2"/>
  <c r="O463" i="2"/>
  <c r="O461" i="2"/>
  <c r="O459" i="2"/>
  <c r="O457" i="2"/>
  <c r="O455" i="2"/>
  <c r="O453" i="2"/>
  <c r="O451" i="2"/>
  <c r="O449" i="2"/>
  <c r="O447" i="2"/>
  <c r="O445" i="2"/>
  <c r="O443" i="2"/>
  <c r="O441" i="2"/>
  <c r="O439" i="2"/>
  <c r="O437" i="2"/>
  <c r="O435" i="2"/>
  <c r="O433" i="2"/>
  <c r="O431" i="2"/>
  <c r="O429" i="2"/>
  <c r="O427" i="2"/>
  <c r="O425" i="2"/>
  <c r="O423" i="2"/>
  <c r="O421" i="2"/>
  <c r="O419" i="2"/>
  <c r="O417" i="2"/>
  <c r="O415" i="2"/>
  <c r="O413" i="2"/>
  <c r="O411" i="2"/>
  <c r="O409" i="2"/>
  <c r="O407" i="2"/>
  <c r="O405" i="2"/>
  <c r="O403" i="2"/>
  <c r="O401" i="2"/>
  <c r="O399" i="2"/>
  <c r="O397" i="2"/>
  <c r="O395" i="2"/>
  <c r="O393" i="2"/>
  <c r="O391" i="2"/>
  <c r="O389" i="2"/>
  <c r="O387" i="2"/>
  <c r="O385" i="2"/>
  <c r="O383" i="2"/>
  <c r="O381" i="2"/>
  <c r="O379" i="2"/>
  <c r="O377" i="2"/>
  <c r="O375" i="2"/>
  <c r="O373" i="2"/>
  <c r="O371" i="2"/>
  <c r="O369" i="2"/>
  <c r="O367" i="2"/>
  <c r="O365" i="2"/>
  <c r="O363" i="2"/>
  <c r="O361" i="2"/>
  <c r="O359" i="2"/>
  <c r="O357" i="2"/>
  <c r="O355" i="2"/>
  <c r="O353" i="2"/>
  <c r="O351" i="2"/>
  <c r="O349" i="2"/>
  <c r="O347" i="2"/>
  <c r="O345" i="2"/>
  <c r="O343" i="2"/>
  <c r="O341" i="2"/>
  <c r="O339" i="2"/>
  <c r="O337" i="2"/>
  <c r="O335" i="2"/>
  <c r="O333" i="2"/>
  <c r="O331" i="2"/>
  <c r="O329" i="2"/>
  <c r="O327" i="2"/>
  <c r="O325" i="2"/>
  <c r="O323" i="2"/>
  <c r="O321" i="2"/>
  <c r="O319" i="2"/>
  <c r="O317" i="2"/>
  <c r="O315" i="2"/>
  <c r="O313" i="2"/>
  <c r="O311" i="2"/>
  <c r="O309" i="2"/>
  <c r="O307" i="2"/>
  <c r="O305" i="2"/>
  <c r="O303" i="2"/>
  <c r="O301" i="2"/>
  <c r="O299" i="2"/>
  <c r="O297" i="2"/>
  <c r="O295" i="2"/>
  <c r="O293" i="2"/>
  <c r="O291" i="2"/>
  <c r="O289" i="2"/>
  <c r="O287" i="2"/>
  <c r="O285" i="2"/>
  <c r="O283" i="2"/>
  <c r="O281" i="2"/>
  <c r="O279" i="2"/>
  <c r="O277" i="2"/>
  <c r="O275" i="2"/>
  <c r="O273" i="2"/>
  <c r="O271" i="2"/>
  <c r="O269" i="2"/>
  <c r="O267" i="2"/>
  <c r="O265" i="2"/>
  <c r="O263" i="2"/>
  <c r="O261" i="2"/>
  <c r="O259" i="2"/>
  <c r="O257" i="2"/>
  <c r="O255" i="2"/>
  <c r="O253" i="2"/>
  <c r="O251" i="2"/>
  <c r="O249" i="2"/>
  <c r="O247" i="2"/>
  <c r="O245" i="2"/>
  <c r="O243" i="2"/>
  <c r="O241" i="2"/>
  <c r="O239" i="2"/>
  <c r="O237" i="2"/>
  <c r="O235" i="2"/>
  <c r="O233" i="2"/>
  <c r="O231" i="2"/>
  <c r="O229" i="2"/>
  <c r="O227" i="2"/>
  <c r="O225" i="2"/>
  <c r="O223" i="2"/>
  <c r="O221" i="2"/>
  <c r="O219" i="2"/>
  <c r="O217" i="2"/>
  <c r="O215" i="2"/>
  <c r="O213" i="2"/>
  <c r="O211" i="2"/>
  <c r="O209" i="2"/>
  <c r="O207" i="2"/>
  <c r="O205" i="2"/>
  <c r="O203" i="2"/>
  <c r="O201" i="2"/>
  <c r="O199" i="2"/>
  <c r="O197" i="2"/>
  <c r="O195" i="2"/>
  <c r="O193" i="2"/>
  <c r="O191" i="2"/>
  <c r="O189" i="2"/>
  <c r="O187" i="2"/>
  <c r="O185" i="2"/>
  <c r="O183" i="2"/>
  <c r="O181" i="2"/>
  <c r="O179" i="2"/>
  <c r="O177" i="2"/>
  <c r="O175" i="2"/>
  <c r="O173" i="2"/>
  <c r="O171" i="2"/>
  <c r="O169" i="2"/>
  <c r="O167" i="2"/>
  <c r="O165" i="2"/>
  <c r="O163" i="2"/>
  <c r="O161" i="2"/>
  <c r="O159" i="2"/>
  <c r="O157" i="2"/>
  <c r="O155" i="2"/>
  <c r="O153" i="2"/>
  <c r="O151" i="2"/>
  <c r="O149" i="2"/>
  <c r="O147" i="2"/>
  <c r="O145" i="2"/>
  <c r="O143" i="2"/>
  <c r="O141" i="2"/>
  <c r="O139" i="2"/>
  <c r="O137" i="2"/>
  <c r="O135" i="2"/>
  <c r="O133" i="2"/>
  <c r="O131" i="2"/>
  <c r="O129" i="2"/>
  <c r="O127" i="2"/>
  <c r="O125" i="2"/>
  <c r="O123" i="2"/>
  <c r="O121" i="2"/>
  <c r="O119" i="2"/>
  <c r="O117" i="2"/>
  <c r="O115" i="2"/>
  <c r="O113" i="2"/>
  <c r="O111" i="2"/>
  <c r="O109" i="2"/>
  <c r="O107" i="2"/>
  <c r="O105" i="2"/>
  <c r="O103" i="2"/>
  <c r="O101" i="2"/>
  <c r="O99" i="2"/>
  <c r="O97" i="2"/>
  <c r="O95" i="2"/>
  <c r="O93" i="2"/>
  <c r="O91" i="2"/>
  <c r="O89" i="2"/>
  <c r="O87" i="2"/>
  <c r="O85" i="2"/>
  <c r="O83" i="2"/>
  <c r="O81" i="2"/>
  <c r="O79" i="2"/>
  <c r="O77" i="2"/>
  <c r="O75" i="2"/>
  <c r="O73" i="2"/>
  <c r="O71" i="2"/>
  <c r="O69" i="2"/>
  <c r="O67" i="2"/>
  <c r="O65" i="2"/>
  <c r="O63" i="2"/>
  <c r="O61" i="2"/>
  <c r="O59" i="2"/>
  <c r="O57" i="2"/>
  <c r="O55" i="2"/>
  <c r="O1682" i="2"/>
  <c r="O1680" i="2"/>
  <c r="O1678" i="2"/>
  <c r="O1676" i="2"/>
  <c r="O1674" i="2"/>
  <c r="O1672" i="2"/>
  <c r="O1670" i="2"/>
  <c r="O1668" i="2"/>
  <c r="O1666" i="2"/>
  <c r="O1664" i="2"/>
  <c r="O1662" i="2"/>
  <c r="O1660" i="2"/>
  <c r="O1658" i="2"/>
  <c r="O1656" i="2"/>
  <c r="O1654" i="2"/>
  <c r="O1652" i="2"/>
  <c r="O1650" i="2"/>
  <c r="O1648" i="2"/>
  <c r="O1646" i="2"/>
  <c r="O1644" i="2"/>
  <c r="O1642" i="2"/>
  <c r="O1640" i="2"/>
  <c r="O1638" i="2"/>
  <c r="O1636" i="2"/>
  <c r="O1634" i="2"/>
  <c r="O1632" i="2"/>
  <c r="O1630" i="2"/>
  <c r="O1628" i="2"/>
  <c r="O1626" i="2"/>
  <c r="O1624" i="2"/>
  <c r="O1622" i="2"/>
  <c r="O1620" i="2"/>
  <c r="O1618" i="2"/>
  <c r="O1616" i="2"/>
  <c r="O1614" i="2"/>
  <c r="O1612" i="2"/>
  <c r="O1610" i="2"/>
  <c r="O1608" i="2"/>
  <c r="O1606" i="2"/>
  <c r="O1604" i="2"/>
  <c r="O1602" i="2"/>
  <c r="O1600" i="2"/>
  <c r="O1598" i="2"/>
  <c r="O1596" i="2"/>
  <c r="O1594" i="2"/>
  <c r="O1592" i="2"/>
  <c r="O1590" i="2"/>
  <c r="O1588" i="2"/>
  <c r="O1586" i="2"/>
  <c r="O1584" i="2"/>
  <c r="O1582" i="2"/>
  <c r="O1580" i="2"/>
  <c r="O1578" i="2"/>
  <c r="O1576" i="2"/>
  <c r="O1574" i="2"/>
  <c r="O1572" i="2"/>
  <c r="O1570" i="2"/>
  <c r="O1568" i="2"/>
  <c r="O1566" i="2"/>
  <c r="O1564" i="2"/>
  <c r="O1562" i="2"/>
  <c r="O1560" i="2"/>
  <c r="O1558" i="2"/>
  <c r="O1556" i="2"/>
  <c r="O1554" i="2"/>
  <c r="O1552" i="2"/>
  <c r="O1550" i="2"/>
  <c r="O1548" i="2"/>
  <c r="O1546" i="2"/>
  <c r="O1544" i="2"/>
  <c r="O1542" i="2"/>
  <c r="O1540" i="2"/>
  <c r="O1538" i="2"/>
  <c r="O1536" i="2"/>
  <c r="O1534" i="2"/>
  <c r="O1532" i="2"/>
  <c r="O1530" i="2"/>
  <c r="O1528" i="2"/>
  <c r="O1526" i="2"/>
  <c r="O1524" i="2"/>
  <c r="O1522" i="2"/>
  <c r="O1520" i="2"/>
  <c r="O1518" i="2"/>
  <c r="O1516" i="2"/>
  <c r="O1514" i="2"/>
  <c r="O1512" i="2"/>
  <c r="O1510" i="2"/>
  <c r="O1508" i="2"/>
  <c r="O1506" i="2"/>
  <c r="O1504" i="2"/>
  <c r="O1502" i="2"/>
  <c r="O1500" i="2"/>
  <c r="O1498" i="2"/>
  <c r="O1496" i="2"/>
  <c r="O1494" i="2"/>
  <c r="O1492" i="2"/>
  <c r="O1490" i="2"/>
  <c r="O1488" i="2"/>
  <c r="O1486" i="2"/>
  <c r="O1484" i="2"/>
  <c r="O1482" i="2"/>
  <c r="O1480" i="2"/>
  <c r="O1478" i="2"/>
  <c r="O1476" i="2"/>
  <c r="O1474" i="2"/>
  <c r="O1472" i="2"/>
  <c r="O1470" i="2"/>
  <c r="O1468" i="2"/>
  <c r="O1466" i="2"/>
  <c r="O1464" i="2"/>
  <c r="O1462" i="2"/>
  <c r="O1460" i="2"/>
  <c r="O1458" i="2"/>
  <c r="O1456" i="2"/>
  <c r="O1454" i="2"/>
  <c r="O1452" i="2"/>
  <c r="O1450" i="2"/>
  <c r="O1448" i="2"/>
  <c r="O1446" i="2"/>
  <c r="O1444" i="2"/>
  <c r="O1442" i="2"/>
  <c r="O1440" i="2"/>
  <c r="O1438" i="2"/>
  <c r="O1436" i="2"/>
  <c r="O1434" i="2"/>
  <c r="O1432" i="2"/>
  <c r="O1430" i="2"/>
  <c r="O1428" i="2"/>
  <c r="O1426" i="2"/>
  <c r="O1424" i="2"/>
  <c r="O1422" i="2"/>
  <c r="O1420" i="2"/>
  <c r="O1418" i="2"/>
  <c r="O1416" i="2"/>
  <c r="O1414" i="2"/>
  <c r="O1412" i="2"/>
  <c r="O1410" i="2"/>
  <c r="O1408" i="2"/>
  <c r="O1406" i="2"/>
  <c r="O1404" i="2"/>
  <c r="O1402" i="2"/>
  <c r="O1400" i="2"/>
  <c r="O1398" i="2"/>
  <c r="O1396" i="2"/>
  <c r="O1394" i="2"/>
  <c r="O1392" i="2"/>
  <c r="O1390" i="2"/>
  <c r="O1388" i="2"/>
  <c r="O1386" i="2"/>
  <c r="O1384" i="2"/>
  <c r="O1382" i="2"/>
  <c r="O1380" i="2"/>
  <c r="O1378" i="2"/>
  <c r="O1376" i="2"/>
  <c r="O1374" i="2"/>
  <c r="O1372" i="2"/>
  <c r="O1370" i="2"/>
  <c r="O1368" i="2"/>
  <c r="O1366" i="2"/>
  <c r="O1364" i="2"/>
  <c r="O1362" i="2"/>
  <c r="O1360" i="2"/>
  <c r="O1358" i="2"/>
  <c r="O1356" i="2"/>
  <c r="O1354" i="2"/>
  <c r="O1352" i="2"/>
  <c r="O1350" i="2"/>
  <c r="O1348" i="2"/>
  <c r="O1346" i="2"/>
  <c r="O1344" i="2"/>
  <c r="O1342" i="2"/>
  <c r="O1340" i="2"/>
  <c r="O1338" i="2"/>
  <c r="O1336" i="2"/>
  <c r="O1334" i="2"/>
  <c r="O1332" i="2"/>
  <c r="O1330" i="2"/>
  <c r="O1328" i="2"/>
  <c r="O1326" i="2"/>
  <c r="O1324" i="2"/>
  <c r="O1322" i="2"/>
  <c r="O1320" i="2"/>
  <c r="O1318" i="2"/>
  <c r="O1316" i="2"/>
  <c r="O1314" i="2"/>
  <c r="O1312" i="2"/>
  <c r="O1310" i="2"/>
  <c r="O1308" i="2"/>
  <c r="O1306" i="2"/>
  <c r="O1304" i="2"/>
  <c r="O1302" i="2"/>
  <c r="O1300" i="2"/>
  <c r="O1298" i="2"/>
  <c r="O1296" i="2"/>
  <c r="O1294" i="2"/>
  <c r="O1292" i="2"/>
  <c r="O1290" i="2"/>
  <c r="O1288" i="2"/>
  <c r="O1286" i="2"/>
  <c r="O1284" i="2"/>
  <c r="O1282" i="2"/>
  <c r="O1280" i="2"/>
  <c r="O1278" i="2"/>
  <c r="O1276" i="2"/>
  <c r="O1274" i="2"/>
  <c r="O1272" i="2"/>
  <c r="O1270" i="2"/>
  <c r="O1268" i="2"/>
  <c r="O1266" i="2"/>
  <c r="O1264" i="2"/>
  <c r="O1262" i="2"/>
  <c r="O1260" i="2"/>
  <c r="O1258" i="2"/>
  <c r="O1256" i="2"/>
  <c r="O1254" i="2"/>
  <c r="O1252" i="2"/>
  <c r="O1250" i="2"/>
  <c r="O1248" i="2"/>
  <c r="O1246" i="2"/>
  <c r="O1244" i="2"/>
  <c r="O1242" i="2"/>
  <c r="O1240" i="2"/>
  <c r="O1238" i="2"/>
  <c r="O1236" i="2"/>
  <c r="O1234" i="2"/>
  <c r="O1232" i="2"/>
  <c r="O1230" i="2"/>
  <c r="O1228" i="2"/>
  <c r="O1226" i="2"/>
  <c r="O1224" i="2"/>
  <c r="O1222" i="2"/>
  <c r="O1220" i="2"/>
  <c r="O1218" i="2"/>
  <c r="O1216" i="2"/>
  <c r="O1214" i="2"/>
  <c r="O1212" i="2"/>
  <c r="O1210" i="2"/>
  <c r="O1208" i="2"/>
  <c r="O1206" i="2"/>
  <c r="O1204" i="2"/>
  <c r="O1202" i="2"/>
  <c r="O1200" i="2"/>
  <c r="O1198" i="2"/>
  <c r="O1196" i="2"/>
  <c r="O1194" i="2"/>
  <c r="O1192" i="2"/>
  <c r="O1190" i="2"/>
  <c r="O1188" i="2"/>
  <c r="O1186" i="2"/>
  <c r="O1184" i="2"/>
  <c r="O1182" i="2"/>
  <c r="O1180" i="2"/>
  <c r="O1178" i="2"/>
  <c r="O1176" i="2"/>
  <c r="O1174" i="2"/>
  <c r="O1172" i="2"/>
  <c r="O1170" i="2"/>
  <c r="O1168" i="2"/>
  <c r="O1166" i="2"/>
  <c r="O1164" i="2"/>
  <c r="O1162" i="2"/>
  <c r="O1160" i="2"/>
  <c r="O1158" i="2"/>
  <c r="O1156" i="2"/>
  <c r="O1154" i="2"/>
  <c r="O1152" i="2"/>
  <c r="O1150" i="2"/>
  <c r="O1148" i="2"/>
  <c r="O1146" i="2"/>
  <c r="O1144" i="2"/>
  <c r="O1142" i="2"/>
  <c r="O1140" i="2"/>
  <c r="O1138" i="2"/>
  <c r="O1136" i="2"/>
  <c r="O1134" i="2"/>
  <c r="O1132" i="2"/>
  <c r="O1130" i="2"/>
  <c r="O1128" i="2"/>
  <c r="O1126" i="2"/>
  <c r="O1124" i="2"/>
  <c r="O1122" i="2"/>
  <c r="O1120" i="2"/>
  <c r="O1118" i="2"/>
  <c r="O1116" i="2"/>
  <c r="O1114" i="2"/>
  <c r="O1112" i="2"/>
  <c r="O1110" i="2"/>
  <c r="O1108" i="2"/>
  <c r="O1106" i="2"/>
  <c r="O1104" i="2"/>
  <c r="O1102" i="2"/>
  <c r="O1100" i="2"/>
  <c r="O1098" i="2"/>
  <c r="O1096" i="2"/>
  <c r="O1094" i="2"/>
  <c r="O1092" i="2"/>
  <c r="O1090" i="2"/>
  <c r="O1088" i="2"/>
  <c r="O1086" i="2"/>
  <c r="O1084" i="2"/>
  <c r="O1082" i="2"/>
  <c r="O1080" i="2"/>
  <c r="O1078" i="2"/>
  <c r="O1076" i="2"/>
  <c r="O1074" i="2"/>
  <c r="O1072" i="2"/>
  <c r="O1070" i="2"/>
  <c r="O1068" i="2"/>
  <c r="O1066" i="2"/>
  <c r="O1064" i="2"/>
  <c r="O1062" i="2"/>
  <c r="O1060" i="2"/>
  <c r="O1058" i="2"/>
  <c r="O1056" i="2"/>
  <c r="O1054" i="2"/>
  <c r="O1052" i="2"/>
  <c r="O1050" i="2"/>
  <c r="O1048" i="2"/>
  <c r="O1046" i="2"/>
  <c r="O1044" i="2"/>
  <c r="O1042" i="2"/>
  <c r="O1040" i="2"/>
  <c r="O1038" i="2"/>
  <c r="O1036" i="2"/>
  <c r="O1034" i="2"/>
  <c r="O1032" i="2"/>
  <c r="O1030" i="2"/>
  <c r="O1028" i="2"/>
  <c r="O1026" i="2"/>
  <c r="O1024" i="2"/>
  <c r="O1022" i="2"/>
  <c r="O1020" i="2"/>
  <c r="O1018" i="2"/>
  <c r="O1016" i="2"/>
  <c r="O1014" i="2"/>
  <c r="O1012" i="2"/>
  <c r="O1010" i="2"/>
  <c r="O1008" i="2"/>
  <c r="O1006" i="2"/>
  <c r="O1004" i="2"/>
  <c r="O1002" i="2"/>
  <c r="O1000" i="2"/>
  <c r="O998" i="2"/>
  <c r="O996" i="2"/>
  <c r="O994" i="2"/>
  <c r="O992" i="2"/>
  <c r="O990" i="2"/>
  <c r="O988" i="2"/>
  <c r="O986" i="2"/>
  <c r="O984" i="2"/>
  <c r="O982" i="2"/>
  <c r="O980" i="2"/>
  <c r="O978" i="2"/>
  <c r="O976" i="2"/>
  <c r="O974" i="2"/>
  <c r="O972" i="2"/>
  <c r="O970" i="2"/>
  <c r="O968" i="2"/>
  <c r="O966" i="2"/>
  <c r="O964" i="2"/>
  <c r="O962" i="2"/>
  <c r="O960" i="2"/>
  <c r="O958" i="2"/>
  <c r="O956" i="2"/>
  <c r="O954" i="2"/>
  <c r="O952" i="2"/>
  <c r="O950" i="2"/>
  <c r="O948" i="2"/>
  <c r="O946" i="2"/>
  <c r="O944" i="2"/>
  <c r="O942" i="2"/>
  <c r="O940" i="2"/>
  <c r="O938" i="2"/>
  <c r="O936" i="2"/>
  <c r="O934" i="2"/>
  <c r="O932" i="2"/>
  <c r="O930" i="2"/>
  <c r="O928" i="2"/>
  <c r="O926" i="2"/>
  <c r="O924" i="2"/>
  <c r="O922" i="2"/>
  <c r="O920" i="2"/>
  <c r="O918" i="2"/>
  <c r="O916" i="2"/>
  <c r="O914" i="2"/>
  <c r="O912" i="2"/>
  <c r="O910" i="2"/>
  <c r="O908" i="2"/>
  <c r="O906" i="2"/>
  <c r="O904" i="2"/>
  <c r="O902" i="2"/>
  <c r="O900" i="2"/>
  <c r="O898" i="2"/>
  <c r="O896" i="2"/>
  <c r="O894" i="2"/>
  <c r="O892" i="2"/>
  <c r="O890" i="2"/>
  <c r="O888" i="2"/>
  <c r="O886" i="2"/>
  <c r="O884" i="2"/>
  <c r="O882" i="2"/>
  <c r="O880" i="2"/>
  <c r="O878" i="2"/>
  <c r="O876" i="2"/>
  <c r="O874" i="2"/>
  <c r="O872" i="2"/>
  <c r="O870" i="2"/>
  <c r="O868" i="2"/>
  <c r="O866" i="2"/>
  <c r="O864" i="2"/>
  <c r="O862" i="2"/>
  <c r="O860" i="2"/>
  <c r="O858" i="2"/>
  <c r="O856" i="2"/>
  <c r="O854" i="2"/>
  <c r="O852" i="2"/>
  <c r="O850" i="2"/>
  <c r="O848" i="2"/>
  <c r="O846" i="2"/>
  <c r="O844" i="2"/>
  <c r="O842" i="2"/>
  <c r="O840" i="2"/>
  <c r="O838" i="2"/>
  <c r="O836" i="2"/>
  <c r="O834" i="2"/>
  <c r="O832" i="2"/>
  <c r="O830" i="2"/>
  <c r="O828" i="2"/>
  <c r="O826" i="2"/>
  <c r="O824" i="2"/>
  <c r="O822" i="2"/>
  <c r="O820" i="2"/>
  <c r="O818" i="2"/>
  <c r="O816" i="2"/>
  <c r="O814" i="2"/>
  <c r="O812" i="2"/>
  <c r="O810" i="2"/>
  <c r="O808" i="2"/>
  <c r="O806" i="2"/>
  <c r="O804" i="2"/>
  <c r="O802" i="2"/>
  <c r="O800" i="2"/>
  <c r="O798" i="2"/>
  <c r="O796" i="2"/>
  <c r="O794" i="2"/>
  <c r="O792" i="2"/>
  <c r="O790" i="2"/>
  <c r="O788" i="2"/>
  <c r="O786" i="2"/>
  <c r="O784" i="2"/>
  <c r="O782" i="2"/>
  <c r="O780" i="2"/>
  <c r="O778" i="2"/>
  <c r="O776" i="2"/>
  <c r="O774" i="2"/>
  <c r="O772" i="2"/>
  <c r="O770" i="2"/>
  <c r="O768" i="2"/>
  <c r="O766" i="2"/>
  <c r="O764" i="2"/>
  <c r="O762" i="2"/>
  <c r="O760" i="2"/>
  <c r="O758" i="2"/>
  <c r="O756" i="2"/>
  <c r="O754" i="2"/>
  <c r="O752" i="2"/>
  <c r="O750" i="2"/>
  <c r="O748" i="2"/>
  <c r="O746" i="2"/>
  <c r="O744" i="2"/>
  <c r="O742" i="2"/>
  <c r="O740" i="2"/>
  <c r="O738" i="2"/>
  <c r="O736" i="2"/>
  <c r="O734" i="2"/>
  <c r="O732" i="2"/>
  <c r="O730" i="2"/>
  <c r="O728" i="2"/>
  <c r="O726" i="2"/>
  <c r="O724" i="2"/>
  <c r="O722" i="2"/>
  <c r="O720" i="2"/>
  <c r="O718" i="2"/>
  <c r="O716" i="2"/>
  <c r="O714" i="2"/>
  <c r="O712" i="2"/>
  <c r="O710" i="2"/>
  <c r="O708" i="2"/>
  <c r="O706" i="2"/>
  <c r="O704" i="2"/>
  <c r="O702" i="2"/>
  <c r="O700" i="2"/>
  <c r="O698" i="2"/>
  <c r="O696" i="2"/>
  <c r="O694" i="2"/>
  <c r="O692" i="2"/>
  <c r="O690" i="2"/>
  <c r="O688" i="2"/>
  <c r="O686" i="2"/>
  <c r="O684" i="2"/>
  <c r="O682" i="2"/>
  <c r="O680" i="2"/>
  <c r="O678" i="2"/>
  <c r="O676" i="2"/>
  <c r="O674" i="2"/>
  <c r="O672" i="2"/>
  <c r="O670" i="2"/>
  <c r="O668" i="2"/>
  <c r="O666" i="2"/>
  <c r="O664" i="2"/>
  <c r="O662" i="2"/>
  <c r="O660" i="2"/>
  <c r="O658" i="2"/>
  <c r="O656" i="2"/>
  <c r="O654" i="2"/>
  <c r="O652" i="2"/>
  <c r="O650" i="2"/>
  <c r="O648" i="2"/>
  <c r="O646" i="2"/>
  <c r="O644" i="2"/>
  <c r="O642" i="2"/>
  <c r="O640" i="2"/>
  <c r="O638" i="2"/>
  <c r="O636" i="2"/>
  <c r="O634" i="2"/>
  <c r="O632" i="2"/>
  <c r="O630" i="2"/>
  <c r="O628" i="2"/>
  <c r="O626" i="2"/>
  <c r="O624" i="2"/>
  <c r="O622" i="2"/>
  <c r="O620" i="2"/>
  <c r="O618" i="2"/>
  <c r="O616" i="2"/>
  <c r="O614" i="2"/>
  <c r="O612" i="2"/>
  <c r="O610" i="2"/>
  <c r="O608" i="2"/>
  <c r="O606" i="2"/>
  <c r="O604" i="2"/>
  <c r="O602" i="2"/>
  <c r="O600" i="2"/>
  <c r="O598" i="2"/>
  <c r="O596" i="2"/>
  <c r="O594" i="2"/>
  <c r="O592" i="2"/>
  <c r="O590" i="2"/>
  <c r="O588" i="2"/>
  <c r="O586" i="2"/>
  <c r="O584" i="2"/>
  <c r="O582" i="2"/>
  <c r="O580" i="2"/>
  <c r="O578" i="2"/>
  <c r="O576" i="2"/>
  <c r="O574" i="2"/>
  <c r="O572" i="2"/>
  <c r="O570" i="2"/>
  <c r="O568" i="2"/>
  <c r="O566" i="2"/>
  <c r="O564" i="2"/>
  <c r="O562" i="2"/>
  <c r="O560" i="2"/>
  <c r="O558" i="2"/>
  <c r="O556" i="2"/>
  <c r="O554" i="2"/>
  <c r="O552" i="2"/>
  <c r="O550" i="2"/>
  <c r="O548" i="2"/>
  <c r="O546" i="2"/>
  <c r="O544" i="2"/>
  <c r="O542" i="2"/>
  <c r="O540" i="2"/>
  <c r="O538" i="2"/>
  <c r="O536" i="2"/>
  <c r="O534" i="2"/>
  <c r="O532" i="2"/>
  <c r="O530" i="2"/>
  <c r="O528" i="2"/>
  <c r="O526" i="2"/>
  <c r="O524" i="2"/>
  <c r="O522" i="2"/>
  <c r="O520" i="2"/>
  <c r="O518" i="2"/>
  <c r="O516" i="2"/>
  <c r="O514" i="2"/>
  <c r="O512" i="2"/>
  <c r="O510" i="2"/>
  <c r="O508" i="2"/>
  <c r="O506" i="2"/>
  <c r="O504" i="2"/>
  <c r="O502" i="2"/>
  <c r="O500" i="2"/>
  <c r="O498" i="2"/>
  <c r="O496" i="2"/>
  <c r="O494" i="2"/>
  <c r="O492" i="2"/>
  <c r="O490" i="2"/>
  <c r="O488" i="2"/>
  <c r="O486" i="2"/>
  <c r="O484" i="2"/>
  <c r="O482" i="2"/>
  <c r="O480" i="2"/>
  <c r="O478" i="2"/>
  <c r="O476" i="2"/>
  <c r="O474" i="2"/>
  <c r="O472" i="2"/>
  <c r="O470" i="2"/>
  <c r="O468" i="2"/>
  <c r="O466" i="2"/>
  <c r="O464" i="2"/>
  <c r="O462" i="2"/>
  <c r="O460" i="2"/>
  <c r="O458" i="2"/>
  <c r="O456" i="2"/>
  <c r="O454" i="2"/>
  <c r="O452" i="2"/>
  <c r="O450" i="2"/>
  <c r="O448" i="2"/>
  <c r="O446" i="2"/>
  <c r="O444" i="2"/>
  <c r="O442" i="2"/>
  <c r="O440" i="2"/>
  <c r="O438" i="2"/>
  <c r="O436" i="2"/>
  <c r="O434" i="2"/>
  <c r="O432" i="2"/>
  <c r="O430" i="2"/>
  <c r="O428" i="2"/>
  <c r="O426" i="2"/>
  <c r="O424" i="2"/>
  <c r="O422" i="2"/>
  <c r="O420" i="2"/>
  <c r="O418" i="2"/>
  <c r="O416" i="2"/>
  <c r="O414" i="2"/>
  <c r="O412" i="2"/>
  <c r="O410" i="2"/>
  <c r="O408" i="2"/>
  <c r="O406" i="2"/>
  <c r="O404" i="2"/>
  <c r="O402" i="2"/>
  <c r="O400" i="2"/>
  <c r="O398" i="2"/>
  <c r="O396" i="2"/>
  <c r="O394" i="2"/>
  <c r="O392" i="2"/>
  <c r="O390" i="2"/>
  <c r="O388" i="2"/>
  <c r="O386" i="2"/>
  <c r="O384" i="2"/>
  <c r="O382" i="2"/>
  <c r="O380" i="2"/>
  <c r="O378" i="2"/>
  <c r="O376" i="2"/>
  <c r="O374" i="2"/>
  <c r="O372" i="2"/>
  <c r="O370" i="2"/>
  <c r="O368" i="2"/>
  <c r="O366" i="2"/>
  <c r="O364" i="2"/>
  <c r="O362" i="2"/>
  <c r="O360" i="2"/>
  <c r="O358" i="2"/>
  <c r="O356" i="2"/>
  <c r="O354" i="2"/>
  <c r="O352" i="2"/>
  <c r="O350" i="2"/>
  <c r="O348" i="2"/>
  <c r="O346" i="2"/>
  <c r="O344" i="2"/>
  <c r="O342" i="2"/>
  <c r="O340" i="2"/>
  <c r="O338" i="2"/>
  <c r="O336" i="2"/>
  <c r="O334" i="2"/>
  <c r="O332" i="2"/>
  <c r="O330" i="2"/>
  <c r="O328" i="2"/>
  <c r="O326" i="2"/>
  <c r="O324" i="2"/>
  <c r="O322" i="2"/>
  <c r="O320" i="2"/>
  <c r="O318" i="2"/>
  <c r="O316" i="2"/>
  <c r="O314" i="2"/>
  <c r="O312" i="2"/>
  <c r="O310" i="2"/>
  <c r="O308" i="2"/>
  <c r="O306" i="2"/>
  <c r="O304" i="2"/>
  <c r="O302" i="2"/>
  <c r="O300" i="2"/>
  <c r="O298" i="2"/>
  <c r="O296" i="2"/>
  <c r="O294" i="2"/>
  <c r="O292" i="2"/>
  <c r="O290" i="2"/>
  <c r="O288" i="2"/>
  <c r="O286" i="2"/>
  <c r="O284" i="2"/>
  <c r="O282" i="2"/>
  <c r="O280" i="2"/>
  <c r="O278" i="2"/>
  <c r="O276" i="2"/>
  <c r="O274" i="2"/>
  <c r="O272" i="2"/>
  <c r="O270" i="2"/>
  <c r="O268" i="2"/>
  <c r="O266" i="2"/>
  <c r="O264" i="2"/>
  <c r="O262" i="2"/>
  <c r="O260" i="2"/>
  <c r="O258" i="2"/>
  <c r="O256" i="2"/>
  <c r="O254" i="2"/>
  <c r="O252" i="2"/>
  <c r="O250" i="2"/>
  <c r="O248" i="2"/>
  <c r="O246" i="2"/>
  <c r="O244" i="2"/>
  <c r="O242" i="2"/>
  <c r="O240" i="2"/>
  <c r="O238" i="2"/>
  <c r="O236" i="2"/>
  <c r="O234" i="2"/>
  <c r="O232" i="2"/>
  <c r="O230" i="2"/>
  <c r="O228" i="2"/>
  <c r="O226" i="2"/>
  <c r="O224" i="2"/>
  <c r="O222" i="2"/>
  <c r="O220" i="2"/>
  <c r="O218" i="2"/>
  <c r="O216" i="2"/>
  <c r="O214" i="2"/>
  <c r="O212" i="2"/>
  <c r="O210" i="2"/>
  <c r="O208" i="2"/>
  <c r="O206" i="2"/>
  <c r="O204" i="2"/>
  <c r="O202" i="2"/>
  <c r="O200" i="2"/>
  <c r="O198" i="2"/>
  <c r="O196" i="2"/>
  <c r="O194" i="2"/>
  <c r="O192" i="2"/>
  <c r="O190" i="2"/>
  <c r="O188" i="2"/>
  <c r="O186" i="2"/>
  <c r="O184" i="2"/>
  <c r="O182" i="2"/>
  <c r="O180" i="2"/>
  <c r="O178" i="2"/>
  <c r="O176" i="2"/>
  <c r="O174" i="2"/>
  <c r="O172" i="2"/>
  <c r="O170" i="2"/>
  <c r="O168" i="2"/>
  <c r="O166" i="2"/>
  <c r="O164" i="2"/>
  <c r="O162" i="2"/>
  <c r="O160" i="2"/>
  <c r="O158" i="2"/>
  <c r="O156" i="2"/>
  <c r="O154" i="2"/>
  <c r="O152" i="2"/>
  <c r="O150" i="2"/>
  <c r="O148" i="2"/>
  <c r="O146" i="2"/>
  <c r="O144" i="2"/>
  <c r="O142" i="2"/>
  <c r="O140" i="2"/>
  <c r="O138" i="2"/>
  <c r="O136" i="2"/>
  <c r="O134" i="2"/>
  <c r="O132" i="2"/>
  <c r="O130" i="2"/>
  <c r="O128" i="2"/>
  <c r="O126" i="2"/>
  <c r="O124" i="2"/>
  <c r="O122" i="2"/>
  <c r="O120" i="2"/>
  <c r="O118" i="2"/>
  <c r="O116" i="2"/>
  <c r="O114" i="2"/>
  <c r="O112" i="2"/>
  <c r="O110" i="2"/>
  <c r="O108" i="2"/>
  <c r="O106" i="2"/>
  <c r="O104" i="2"/>
  <c r="O102" i="2"/>
  <c r="O100" i="2"/>
  <c r="O98" i="2"/>
  <c r="O96" i="2"/>
  <c r="O94" i="2"/>
  <c r="O92" i="2"/>
  <c r="O90" i="2"/>
  <c r="O88" i="2"/>
  <c r="O86" i="2"/>
  <c r="O84" i="2"/>
  <c r="O82" i="2"/>
  <c r="O80" i="2"/>
  <c r="O78" i="2"/>
  <c r="O76" i="2"/>
  <c r="O74" i="2"/>
  <c r="O72" i="2"/>
  <c r="O70" i="2"/>
  <c r="O68" i="2"/>
  <c r="O66" i="2"/>
  <c r="O64" i="2"/>
  <c r="O62" i="2"/>
  <c r="O60" i="2"/>
  <c r="O58" i="2"/>
  <c r="O56" i="2"/>
  <c r="J58" i="10" l="1"/>
  <c r="I64" i="10"/>
  <c r="V63" i="10"/>
  <c r="U65" i="10"/>
  <c r="T64" i="10"/>
  <c r="I65" i="10" s="1"/>
  <c r="Z1365" i="2"/>
  <c r="Z738" i="2"/>
  <c r="I738" i="2" s="1"/>
  <c r="Z1364" i="2"/>
  <c r="I1364" i="2" s="1"/>
  <c r="Z739" i="2"/>
  <c r="I739" i="2" s="1"/>
  <c r="Z1374" i="2"/>
  <c r="I1374" i="2" s="1"/>
  <c r="Z1373" i="2"/>
  <c r="I1373" i="2" s="1"/>
  <c r="Z989" i="2"/>
  <c r="I989" i="2" s="1"/>
  <c r="Z1055" i="2"/>
  <c r="I1055" i="2" s="1"/>
  <c r="Z1054" i="2"/>
  <c r="I1054" i="2" s="1"/>
  <c r="Z1309" i="2"/>
  <c r="I1309" i="2" s="1"/>
  <c r="Z1245" i="2"/>
  <c r="I1245" i="2" s="1"/>
  <c r="Z1524" i="2"/>
  <c r="I1524" i="2" s="1"/>
  <c r="Z1525" i="2"/>
  <c r="I1525" i="2" s="1"/>
  <c r="Z808" i="2"/>
  <c r="I808" i="2" s="1"/>
  <c r="Z807" i="2"/>
  <c r="I807" i="2" s="1"/>
  <c r="Z872" i="2"/>
  <c r="I872" i="2" s="1"/>
  <c r="Z871" i="2"/>
  <c r="I871" i="2" s="1"/>
  <c r="Z1287" i="2"/>
  <c r="I1287" i="2" s="1"/>
  <c r="Z1288" i="2"/>
  <c r="I1288" i="2" s="1"/>
  <c r="Z1143" i="2"/>
  <c r="I1143" i="2" s="1"/>
  <c r="Z253" i="2"/>
  <c r="I253" i="2" s="1"/>
  <c r="Z254" i="2"/>
  <c r="I254" i="2" s="1"/>
  <c r="Z446" i="2"/>
  <c r="I446" i="2" s="1"/>
  <c r="Z165" i="2"/>
  <c r="I165" i="2" s="1"/>
  <c r="Z771" i="2"/>
  <c r="I771" i="2" s="1"/>
  <c r="Z772" i="2"/>
  <c r="I772" i="2" s="1"/>
  <c r="Z1438" i="2"/>
  <c r="I1438" i="2" s="1"/>
  <c r="Z1501" i="2"/>
  <c r="I1501" i="2" s="1"/>
  <c r="Z1502" i="2"/>
  <c r="I1502" i="2" s="1"/>
  <c r="Z1437" i="2"/>
  <c r="I1437" i="2" s="1"/>
  <c r="Z1104" i="2"/>
  <c r="I1104" i="2" s="1"/>
  <c r="Z1105" i="2"/>
  <c r="I1105" i="2" s="1"/>
  <c r="Z216" i="2"/>
  <c r="I216" i="2" s="1"/>
  <c r="Z515" i="2"/>
  <c r="I515" i="2" s="1"/>
  <c r="Z363" i="2"/>
  <c r="I363" i="2" s="1"/>
  <c r="Z53" i="2"/>
  <c r="I53" i="2" s="1"/>
  <c r="J54" i="2" s="1"/>
  <c r="Z367" i="2"/>
  <c r="I367" i="2" s="1"/>
  <c r="Z427" i="2"/>
  <c r="I427" i="2" s="1"/>
  <c r="Z1345" i="2"/>
  <c r="I1345" i="2" s="1"/>
  <c r="Z1346" i="2"/>
  <c r="I1346" i="2" s="1"/>
  <c r="Z1400" i="2"/>
  <c r="I1400" i="2" s="1"/>
  <c r="Z438" i="2"/>
  <c r="I438" i="2" s="1"/>
  <c r="Z283" i="2"/>
  <c r="I283" i="2" s="1"/>
  <c r="Z284" i="2"/>
  <c r="I284" i="2" s="1"/>
  <c r="Z411" i="2"/>
  <c r="I411" i="2" s="1"/>
  <c r="Z574" i="2"/>
  <c r="I574" i="2" s="1"/>
  <c r="Z1419" i="2"/>
  <c r="I1419" i="2" s="1"/>
  <c r="Z408" i="2"/>
  <c r="I408" i="2" s="1"/>
  <c r="Z348" i="2"/>
  <c r="I348" i="2" s="1"/>
  <c r="Z1661" i="2"/>
  <c r="I1661" i="2" s="1"/>
  <c r="Z575" i="2"/>
  <c r="I575" i="2" s="1"/>
  <c r="Z219" i="2"/>
  <c r="I219" i="2" s="1"/>
  <c r="Z347" i="2"/>
  <c r="I347" i="2" s="1"/>
  <c r="Z912" i="2"/>
  <c r="I912" i="2" s="1"/>
  <c r="Z1483" i="2"/>
  <c r="I1483" i="2" s="1"/>
  <c r="Z439" i="2"/>
  <c r="I439" i="2" s="1"/>
  <c r="Z1479" i="2"/>
  <c r="I1479" i="2" s="1"/>
  <c r="Z1415" i="2"/>
  <c r="I1415" i="2" s="1"/>
  <c r="Z1416" i="2"/>
  <c r="I1416" i="2" s="1"/>
  <c r="Z1351" i="2"/>
  <c r="I1351" i="2" s="1"/>
  <c r="Z1352" i="2"/>
  <c r="I1352" i="2" s="1"/>
  <c r="Z1099" i="2"/>
  <c r="I1099" i="2" s="1"/>
  <c r="Z1340" i="2"/>
  <c r="I1340" i="2" s="1"/>
  <c r="Z1098" i="2"/>
  <c r="I1098" i="2" s="1"/>
  <c r="Z1147" i="2"/>
  <c r="I1147" i="2" s="1"/>
  <c r="Z1148" i="2"/>
  <c r="I1148" i="2" s="1"/>
  <c r="Z1020" i="2"/>
  <c r="I1020" i="2" s="1"/>
  <c r="Z1627" i="2"/>
  <c r="I1627" i="2" s="1"/>
  <c r="Z1531" i="2"/>
  <c r="I1531" i="2" s="1"/>
  <c r="Z1403" i="2"/>
  <c r="I1403" i="2" s="1"/>
  <c r="J57" i="9"/>
  <c r="Z1169" i="2"/>
  <c r="I1169" i="2" s="1"/>
  <c r="Z239" i="2"/>
  <c r="I239" i="2" s="1"/>
  <c r="Z240" i="2"/>
  <c r="I240" i="2" s="1"/>
  <c r="Z1534" i="2"/>
  <c r="I1534" i="2" s="1"/>
  <c r="Z1168" i="2"/>
  <c r="I1168" i="2" s="1"/>
  <c r="Z603" i="2"/>
  <c r="I603" i="2" s="1"/>
  <c r="Z604" i="2"/>
  <c r="I604" i="2" s="1"/>
  <c r="Z573" i="2"/>
  <c r="I573" i="2" s="1"/>
  <c r="Z280" i="2"/>
  <c r="I280" i="2" s="1"/>
  <c r="Z175" i="2"/>
  <c r="I175" i="2" s="1"/>
  <c r="Z190" i="2"/>
  <c r="I190" i="2" s="1"/>
  <c r="Z189" i="2"/>
  <c r="I189" i="2" s="1"/>
  <c r="Z125" i="2"/>
  <c r="I125" i="2" s="1"/>
  <c r="Z126" i="2"/>
  <c r="I126" i="2" s="1"/>
  <c r="Z1262" i="2"/>
  <c r="I1262" i="2" s="1"/>
  <c r="Z1263" i="2"/>
  <c r="I1263" i="2" s="1"/>
  <c r="Z124" i="2"/>
  <c r="I124" i="2" s="1"/>
  <c r="Z769" i="2"/>
  <c r="I769" i="2" s="1"/>
  <c r="Z509" i="2"/>
  <c r="I509" i="2" s="1"/>
  <c r="Z1211" i="2"/>
  <c r="I1211" i="2" s="1"/>
  <c r="Z1083" i="2"/>
  <c r="I1083" i="2" s="1"/>
  <c r="Z1275" i="2"/>
  <c r="I1275" i="2" s="1"/>
  <c r="Z526" i="2"/>
  <c r="I526" i="2" s="1"/>
  <c r="Z1084" i="2"/>
  <c r="I1084" i="2" s="1"/>
  <c r="Z96" i="2"/>
  <c r="I96" i="2" s="1"/>
  <c r="Z1212" i="2"/>
  <c r="I1212" i="2" s="1"/>
  <c r="Z1276" i="2"/>
  <c r="I1276" i="2" s="1"/>
  <c r="Z638" i="2"/>
  <c r="I638" i="2" s="1"/>
  <c r="Z637" i="2"/>
  <c r="I637" i="2" s="1"/>
  <c r="Z95" i="2"/>
  <c r="I95" i="2" s="1"/>
  <c r="Z564" i="2"/>
  <c r="I564" i="2" s="1"/>
  <c r="Z699" i="2"/>
  <c r="I699" i="2" s="1"/>
  <c r="Z605" i="2"/>
  <c r="I605" i="2" s="1"/>
  <c r="Z1624" i="2"/>
  <c r="I1624" i="2" s="1"/>
  <c r="Z1625" i="2"/>
  <c r="I1625" i="2" s="1"/>
  <c r="Z1282" i="2"/>
  <c r="I1282" i="2" s="1"/>
  <c r="Z1620" i="2"/>
  <c r="I1620" i="2" s="1"/>
  <c r="Z84" i="2"/>
  <c r="I84" i="2" s="1"/>
  <c r="Z1281" i="2"/>
  <c r="I1281" i="2" s="1"/>
  <c r="Z1556" i="2"/>
  <c r="I1556" i="2" s="1"/>
  <c r="Z1589" i="2"/>
  <c r="I1589" i="2" s="1"/>
  <c r="Z1654" i="2"/>
  <c r="I1654" i="2" s="1"/>
  <c r="Z1653" i="2"/>
  <c r="I1653" i="2" s="1"/>
  <c r="Z119" i="2"/>
  <c r="I119" i="2" s="1"/>
  <c r="Z1398" i="2"/>
  <c r="I1398" i="2" s="1"/>
  <c r="Z1555" i="2"/>
  <c r="I1555" i="2" s="1"/>
  <c r="Z643" i="2"/>
  <c r="I643" i="2" s="1"/>
  <c r="Z1181" i="2"/>
  <c r="I1181" i="2" s="1"/>
  <c r="Z873" i="2"/>
  <c r="I873" i="2" s="1"/>
  <c r="Z303" i="2"/>
  <c r="I303" i="2" s="1"/>
  <c r="Z623" i="2"/>
  <c r="I623" i="2" s="1"/>
  <c r="Z624" i="2"/>
  <c r="I624" i="2" s="1"/>
  <c r="Z1470" i="2"/>
  <c r="I1470" i="2" s="1"/>
  <c r="Z1471" i="2"/>
  <c r="I1471" i="2" s="1"/>
  <c r="Z431" i="2"/>
  <c r="I431" i="2" s="1"/>
  <c r="Z644" i="2"/>
  <c r="I644" i="2" s="1"/>
  <c r="Z1512" i="2"/>
  <c r="I1512" i="2" s="1"/>
  <c r="Z1183" i="2"/>
  <c r="I1183" i="2" s="1"/>
  <c r="Z849" i="2"/>
  <c r="I849" i="2" s="1"/>
  <c r="Z1563" i="2"/>
  <c r="I1563" i="2" s="1"/>
  <c r="Z1184" i="2"/>
  <c r="I1184" i="2" s="1"/>
  <c r="Z1406" i="2"/>
  <c r="I1406" i="2" s="1"/>
  <c r="Z1649" i="2"/>
  <c r="I1649" i="2" s="1"/>
  <c r="Z559" i="2"/>
  <c r="I559" i="2" s="1"/>
  <c r="Z579" i="2"/>
  <c r="I579" i="2" s="1"/>
  <c r="Z1021" i="2"/>
  <c r="I1021" i="2" s="1"/>
  <c r="Z901" i="2"/>
  <c r="I901" i="2" s="1"/>
  <c r="Z763" i="2"/>
  <c r="I763" i="2" s="1"/>
  <c r="Z544" i="2"/>
  <c r="I544" i="2" s="1"/>
  <c r="Z670" i="2"/>
  <c r="I670" i="2" s="1"/>
  <c r="Z1199" i="2"/>
  <c r="I1199" i="2" s="1"/>
  <c r="Z525" i="2"/>
  <c r="I525" i="2" s="1"/>
  <c r="Z1650" i="2"/>
  <c r="I1650" i="2" s="1"/>
  <c r="Z700" i="2"/>
  <c r="I700" i="2" s="1"/>
  <c r="I957" i="2"/>
  <c r="Z764" i="2"/>
  <c r="I764" i="2" s="1"/>
  <c r="Z701" i="2"/>
  <c r="I701" i="2" s="1"/>
  <c r="Z371" i="2"/>
  <c r="I371" i="2" s="1"/>
  <c r="Z765" i="2"/>
  <c r="I765" i="2" s="1"/>
  <c r="Z567" i="2"/>
  <c r="I567" i="2" s="1"/>
  <c r="Z798" i="2"/>
  <c r="I798" i="2" s="1"/>
  <c r="I234" i="2"/>
  <c r="Z1510" i="2"/>
  <c r="I1510" i="2" s="1"/>
  <c r="Z495" i="2"/>
  <c r="I495" i="2" s="1"/>
  <c r="Z975" i="2"/>
  <c r="I975" i="2" s="1"/>
  <c r="Z911" i="2"/>
  <c r="I911" i="2" s="1"/>
  <c r="Z247" i="2"/>
  <c r="I247" i="2" s="1"/>
  <c r="Z435" i="2"/>
  <c r="I435" i="2" s="1"/>
  <c r="Z1585" i="2"/>
  <c r="I1585" i="2" s="1"/>
  <c r="Z1586" i="2"/>
  <c r="I1586" i="2" s="1"/>
  <c r="Z1119" i="2"/>
  <c r="I1119" i="2" s="1"/>
  <c r="Z1206" i="2"/>
  <c r="I1206" i="2" s="1"/>
  <c r="Z620" i="2"/>
  <c r="I620" i="2" s="1"/>
  <c r="Z1350" i="2"/>
  <c r="I1350" i="2" s="1"/>
  <c r="Z619" i="2"/>
  <c r="I619" i="2" s="1"/>
  <c r="Z1120" i="2"/>
  <c r="I1120" i="2" s="1"/>
  <c r="Z1154" i="2"/>
  <c r="I1154" i="2" s="1"/>
  <c r="Z1069" i="2"/>
  <c r="I1069" i="2" s="1"/>
  <c r="Z1414" i="2"/>
  <c r="I1414" i="2" s="1"/>
  <c r="Z1131" i="2"/>
  <c r="I1131" i="2" s="1"/>
  <c r="Z968" i="2"/>
  <c r="I968" i="2" s="1"/>
  <c r="Z1231" i="2"/>
  <c r="I1231" i="2" s="1"/>
  <c r="Z139" i="2"/>
  <c r="I139" i="2" s="1"/>
  <c r="Z309" i="2"/>
  <c r="I309" i="2" s="1"/>
  <c r="Z1559" i="2"/>
  <c r="I1559" i="2" s="1"/>
  <c r="Z1558" i="2"/>
  <c r="I1558" i="2" s="1"/>
  <c r="Z1232" i="2"/>
  <c r="I1232" i="2" s="1"/>
  <c r="Z307" i="2"/>
  <c r="I307" i="2" s="1"/>
  <c r="Z308" i="2"/>
  <c r="I308" i="2" s="1"/>
  <c r="Z1607" i="2"/>
  <c r="I1607" i="2" s="1"/>
  <c r="Z1152" i="2"/>
  <c r="I1152" i="2" s="1"/>
  <c r="Z1467" i="2"/>
  <c r="I1467" i="2" s="1"/>
  <c r="Z1153" i="2"/>
  <c r="I1153" i="2" s="1"/>
  <c r="Z267" i="2"/>
  <c r="I267" i="2" s="1"/>
  <c r="Z1071" i="2"/>
  <c r="I1071" i="2" s="1"/>
  <c r="Z194" i="2"/>
  <c r="I194" i="2" s="1"/>
  <c r="Z997" i="2"/>
  <c r="I997" i="2" s="1"/>
  <c r="Z984" i="2"/>
  <c r="I984" i="2" s="1"/>
  <c r="Z757" i="2"/>
  <c r="I757" i="2" s="1"/>
  <c r="I354" i="2"/>
  <c r="Z1091" i="2"/>
  <c r="I1091" i="2" s="1"/>
  <c r="Z1330" i="2"/>
  <c r="I1330" i="2" s="1"/>
  <c r="Z1612" i="2"/>
  <c r="I1612" i="2" s="1"/>
  <c r="Z470" i="2"/>
  <c r="I470" i="2" s="1"/>
  <c r="Z340" i="2"/>
  <c r="I340" i="2" s="1"/>
  <c r="Z793" i="2"/>
  <c r="I793" i="2" s="1"/>
  <c r="Z1251" i="2"/>
  <c r="I1251" i="2" s="1"/>
  <c r="Z1530" i="2"/>
  <c r="I1530" i="2" s="1"/>
  <c r="Z829" i="2"/>
  <c r="I829" i="2" s="1"/>
  <c r="Z940" i="2"/>
  <c r="I940" i="2" s="1"/>
  <c r="Z1573" i="2"/>
  <c r="I1573" i="2" s="1"/>
  <c r="Z896" i="2"/>
  <c r="I896" i="2" s="1"/>
  <c r="Z714" i="2"/>
  <c r="I714" i="2" s="1"/>
  <c r="Z1317" i="2"/>
  <c r="I1317" i="2" s="1"/>
  <c r="Z154" i="2"/>
  <c r="I154" i="2" s="1"/>
  <c r="Z536" i="2"/>
  <c r="I536" i="2" s="1"/>
  <c r="Z1233" i="2"/>
  <c r="I1233" i="2" s="1"/>
  <c r="Z1532" i="2"/>
  <c r="I1532" i="2" s="1"/>
  <c r="Z847" i="2"/>
  <c r="I847" i="2" s="1"/>
  <c r="Z1356" i="2"/>
  <c r="I1356" i="2" s="1"/>
  <c r="Z1315" i="2"/>
  <c r="I1315" i="2" s="1"/>
  <c r="Z1047" i="2"/>
  <c r="I1047" i="2" s="1"/>
  <c r="Z953" i="2"/>
  <c r="I953" i="2" s="1"/>
  <c r="Z331" i="2"/>
  <c r="I331" i="2" s="1"/>
  <c r="Z729" i="2"/>
  <c r="I729" i="2" s="1"/>
  <c r="Z773" i="2"/>
  <c r="I773" i="2" s="1"/>
  <c r="I305" i="2"/>
  <c r="Z469" i="2"/>
  <c r="I469" i="2" s="1"/>
  <c r="Z1070" i="2"/>
  <c r="I1070" i="2" s="1"/>
  <c r="Z1090" i="2"/>
  <c r="I1090" i="2" s="1"/>
  <c r="Z1259" i="2"/>
  <c r="I1259" i="2" s="1"/>
  <c r="Z471" i="2"/>
  <c r="I471" i="2" s="1"/>
  <c r="Z1665" i="2"/>
  <c r="I1665" i="2" s="1"/>
  <c r="Z557" i="2"/>
  <c r="I557" i="2" s="1"/>
  <c r="Z556" i="2"/>
  <c r="I556" i="2" s="1"/>
  <c r="Z1151" i="2"/>
  <c r="I1151" i="2" s="1"/>
  <c r="Z1079" i="2"/>
  <c r="I1079" i="2" s="1"/>
  <c r="Z73" i="2"/>
  <c r="I73" i="2" s="1"/>
  <c r="Z1068" i="2"/>
  <c r="I1068" i="2" s="1"/>
  <c r="Z713" i="2"/>
  <c r="I713" i="2" s="1"/>
  <c r="Z952" i="2"/>
  <c r="I952" i="2" s="1"/>
  <c r="Z1064" i="2"/>
  <c r="I1064" i="2" s="1"/>
  <c r="Z1629" i="2"/>
  <c r="I1629" i="2" s="1"/>
  <c r="Z756" i="2"/>
  <c r="I756" i="2" s="1"/>
  <c r="Z702" i="2"/>
  <c r="I702" i="2" s="1"/>
  <c r="Z486" i="2"/>
  <c r="I486" i="2" s="1"/>
  <c r="Z422" i="2"/>
  <c r="I422" i="2" s="1"/>
  <c r="Z985" i="2"/>
  <c r="I985" i="2" s="1"/>
  <c r="Z1613" i="2"/>
  <c r="I1613" i="2" s="1"/>
  <c r="Z1355" i="2"/>
  <c r="I1355" i="2" s="1"/>
  <c r="Z926" i="2"/>
  <c r="I926" i="2" s="1"/>
  <c r="Z1316" i="2"/>
  <c r="I1316" i="2" s="1"/>
  <c r="Z848" i="2"/>
  <c r="I848" i="2" s="1"/>
  <c r="Z814" i="2"/>
  <c r="I814" i="2" s="1"/>
  <c r="Z1395" i="2"/>
  <c r="I1395" i="2" s="1"/>
  <c r="Z1329" i="2"/>
  <c r="I1329" i="2" s="1"/>
  <c r="Z1252" i="2"/>
  <c r="I1252" i="2" s="1"/>
  <c r="Z1399" i="2"/>
  <c r="I1399" i="2" s="1"/>
  <c r="Z237" i="2"/>
  <c r="I237" i="2" s="1"/>
  <c r="Z379" i="2"/>
  <c r="I379" i="2" s="1"/>
  <c r="Z925" i="2"/>
  <c r="I925" i="2" s="1"/>
  <c r="Z504" i="2"/>
  <c r="I504" i="2" s="1"/>
  <c r="Z728" i="2"/>
  <c r="I728" i="2" s="1"/>
  <c r="Z264" i="2"/>
  <c r="I264" i="2" s="1"/>
  <c r="Z1591" i="2"/>
  <c r="I1591" i="2" s="1"/>
  <c r="Z1511" i="2"/>
  <c r="I1511" i="2" s="1"/>
  <c r="Z1452" i="2"/>
  <c r="I1452" i="2" s="1"/>
  <c r="Z1001" i="2"/>
  <c r="I1001" i="2" s="1"/>
  <c r="Z72" i="2"/>
  <c r="I72" i="2" s="1"/>
  <c r="Z894" i="2"/>
  <c r="I894" i="2" s="1"/>
  <c r="Z648" i="2"/>
  <c r="I648" i="2" s="1"/>
  <c r="Z647" i="2"/>
  <c r="I647" i="2" s="1"/>
  <c r="Z797" i="2"/>
  <c r="I797" i="2" s="1"/>
  <c r="Z302" i="2"/>
  <c r="I302" i="2" s="1"/>
  <c r="Z1328" i="2"/>
  <c r="I1328" i="2" s="1"/>
  <c r="Z837" i="2"/>
  <c r="I837" i="2" s="1"/>
  <c r="Z238" i="2"/>
  <c r="I238" i="2" s="1"/>
  <c r="Z520" i="2"/>
  <c r="I520" i="2" s="1"/>
  <c r="Z184" i="2"/>
  <c r="I184" i="2" s="1"/>
  <c r="I972" i="2"/>
  <c r="I863" i="2"/>
  <c r="Z965" i="2"/>
  <c r="I965" i="2" s="1"/>
  <c r="Z1455" i="2"/>
  <c r="I1455" i="2" s="1"/>
  <c r="Z631" i="2"/>
  <c r="I631" i="2" s="1"/>
  <c r="I345" i="2"/>
  <c r="I266" i="2"/>
  <c r="Z1334" i="2"/>
  <c r="I1334" i="2" s="1"/>
  <c r="I380" i="2"/>
  <c r="I828" i="2"/>
  <c r="I908" i="2"/>
  <c r="I369" i="2"/>
  <c r="I892" i="2"/>
  <c r="I1010" i="2"/>
  <c r="I964" i="2"/>
  <c r="I1396" i="2"/>
  <c r="I199" i="2"/>
  <c r="I743" i="2"/>
  <c r="I1318" i="2"/>
  <c r="I169" i="2"/>
  <c r="I249" i="2"/>
  <c r="I457" i="2"/>
  <c r="I521" i="2"/>
  <c r="I553" i="2"/>
  <c r="Z860" i="2"/>
  <c r="I860" i="2" s="1"/>
  <c r="I1596" i="2"/>
  <c r="I198" i="2"/>
  <c r="I186" i="2"/>
  <c r="I490" i="2"/>
  <c r="I554" i="2"/>
  <c r="I842" i="2"/>
  <c r="I922" i="2"/>
  <c r="I226" i="2"/>
  <c r="I197" i="2"/>
  <c r="I130" i="2"/>
  <c r="I866" i="2"/>
  <c r="I900" i="2"/>
  <c r="I1236" i="2"/>
  <c r="I382" i="2"/>
  <c r="Z1590" i="2"/>
  <c r="I1590" i="2" s="1"/>
  <c r="Z378" i="2"/>
  <c r="I378" i="2" s="1"/>
  <c r="I452" i="2"/>
  <c r="I852" i="2"/>
  <c r="I855" i="2"/>
  <c r="I217" i="2"/>
  <c r="I1296" i="2"/>
  <c r="I1089" i="2"/>
  <c r="I1217" i="2"/>
  <c r="I1297" i="2"/>
  <c r="I1425" i="2"/>
  <c r="I1457" i="2"/>
  <c r="I310" i="2"/>
  <c r="I200" i="2"/>
  <c r="I1320" i="2"/>
  <c r="I1385" i="2"/>
  <c r="I1433" i="2"/>
  <c r="I250" i="2"/>
  <c r="I986" i="2"/>
  <c r="I1163" i="2"/>
  <c r="Z616" i="2"/>
  <c r="I616" i="2" s="1"/>
  <c r="I927" i="2"/>
  <c r="I145" i="2"/>
  <c r="I417" i="2"/>
  <c r="I433" i="2"/>
  <c r="I929" i="2"/>
  <c r="Z1462" i="2"/>
  <c r="I1462" i="2" s="1"/>
  <c r="I1504" i="2"/>
  <c r="I707" i="2"/>
  <c r="I1377" i="2"/>
  <c r="I1521" i="2"/>
  <c r="I1301" i="2"/>
  <c r="Z342" i="2"/>
  <c r="I342" i="2" s="1"/>
  <c r="I1033" i="2"/>
  <c r="Z928" i="2"/>
  <c r="I928" i="2" s="1"/>
  <c r="Z1576" i="2"/>
  <c r="I1576" i="2" s="1"/>
  <c r="I976" i="2"/>
  <c r="I867" i="2"/>
  <c r="I426" i="2"/>
  <c r="I1418" i="2"/>
  <c r="I956" i="2"/>
  <c r="I99" i="2"/>
  <c r="I195" i="2"/>
  <c r="I466" i="2"/>
  <c r="I882" i="2"/>
  <c r="I962" i="2"/>
  <c r="I1474" i="2"/>
  <c r="I1506" i="2"/>
  <c r="I1522" i="2"/>
  <c r="Z786" i="2"/>
  <c r="I786" i="2" s="1"/>
  <c r="I244" i="2"/>
  <c r="I708" i="2"/>
  <c r="I1108" i="2"/>
  <c r="I201" i="2"/>
  <c r="I425" i="2"/>
  <c r="I1192" i="2"/>
  <c r="I74" i="2"/>
  <c r="I474" i="2"/>
  <c r="I730" i="2"/>
  <c r="I1002" i="2"/>
  <c r="I1162" i="2"/>
  <c r="I1434" i="2"/>
  <c r="I942" i="2"/>
  <c r="I65" i="2"/>
  <c r="I289" i="2"/>
  <c r="I385" i="2"/>
  <c r="I609" i="2"/>
  <c r="I961" i="2"/>
  <c r="I977" i="2"/>
  <c r="I178" i="2"/>
  <c r="I402" i="2"/>
  <c r="I546" i="2"/>
  <c r="I850" i="2"/>
  <c r="I1378" i="2"/>
  <c r="I453" i="2"/>
  <c r="I245" i="2"/>
  <c r="Z1321" i="2"/>
  <c r="I1321" i="2" s="1"/>
  <c r="Z1634" i="2"/>
  <c r="I1634" i="2" s="1"/>
  <c r="Z1258" i="2"/>
  <c r="I1258" i="2" s="1"/>
  <c r="Z1190" i="2"/>
  <c r="I1190" i="2" s="1"/>
  <c r="Z732" i="2"/>
  <c r="I732" i="2" s="1"/>
  <c r="Z339" i="2"/>
  <c r="I339" i="2" s="1"/>
  <c r="Z785" i="2"/>
  <c r="I785" i="2" s="1"/>
  <c r="Z1595" i="2"/>
  <c r="I1595" i="2" s="1"/>
  <c r="Z343" i="2"/>
  <c r="I343" i="2" s="1"/>
  <c r="Z1132" i="2"/>
  <c r="I1132" i="2" s="1"/>
  <c r="Z1554" i="2"/>
  <c r="I1554" i="2" s="1"/>
  <c r="Z341" i="2"/>
  <c r="I341" i="2" s="1"/>
  <c r="Z1319" i="2"/>
  <c r="I1319" i="2" s="1"/>
  <c r="Z1577" i="2"/>
  <c r="I1577" i="2" s="1"/>
  <c r="Z1256" i="2"/>
  <c r="I1256" i="2" s="1"/>
  <c r="Z838" i="2"/>
  <c r="I838" i="2" s="1"/>
  <c r="Z733" i="2"/>
  <c r="I733" i="2" s="1"/>
  <c r="Z857" i="2"/>
  <c r="I857" i="2" s="1"/>
  <c r="Z582" i="2"/>
  <c r="I582" i="2" s="1"/>
  <c r="Z1633" i="2"/>
  <c r="I1633" i="2" s="1"/>
  <c r="Z158" i="2"/>
  <c r="I158" i="2" s="1"/>
  <c r="I1441" i="2"/>
  <c r="I153" i="2"/>
  <c r="I811" i="2"/>
  <c r="I1497" i="2"/>
  <c r="I1035" i="2"/>
  <c r="I162" i="2"/>
  <c r="I258" i="2"/>
  <c r="I530" i="2"/>
  <c r="I946" i="2"/>
  <c r="I196" i="2"/>
  <c r="I1172" i="2"/>
  <c r="I121" i="2"/>
  <c r="I122" i="2"/>
  <c r="I170" i="2"/>
  <c r="I858" i="2"/>
  <c r="I1498" i="2"/>
  <c r="Z1567" i="2"/>
  <c r="I1567" i="2" s="1"/>
  <c r="I1538" i="2"/>
  <c r="I1255" i="2"/>
  <c r="I987" i="2"/>
  <c r="I210" i="2"/>
  <c r="I290" i="2"/>
  <c r="I338" i="2"/>
  <c r="I482" i="2"/>
  <c r="I930" i="2"/>
  <c r="I1026" i="2"/>
  <c r="I1426" i="2"/>
  <c r="I916" i="2"/>
  <c r="I1300" i="2"/>
  <c r="I71" i="2"/>
  <c r="I1254" i="2"/>
  <c r="I185" i="2"/>
  <c r="I393" i="2"/>
  <c r="I633" i="2"/>
  <c r="I298" i="2"/>
  <c r="I634" i="2"/>
  <c r="I906" i="2"/>
  <c r="I1386" i="2"/>
  <c r="I1466" i="2"/>
  <c r="I156" i="2"/>
  <c r="I511" i="2"/>
  <c r="I1630" i="2"/>
  <c r="I209" i="2"/>
  <c r="I481" i="2"/>
  <c r="I641" i="2"/>
  <c r="I704" i="2"/>
  <c r="I675" i="2"/>
  <c r="I274" i="2"/>
  <c r="I706" i="2"/>
  <c r="I994" i="2"/>
  <c r="I1218" i="2"/>
  <c r="I171" i="2"/>
  <c r="I1097" i="2"/>
  <c r="I1449" i="2"/>
  <c r="I314" i="2"/>
  <c r="I826" i="2"/>
  <c r="I970" i="2"/>
  <c r="I1194" i="2"/>
  <c r="I205" i="2"/>
  <c r="I413" i="2"/>
  <c r="I861" i="2"/>
  <c r="I943" i="2"/>
  <c r="I958" i="2"/>
  <c r="I1614" i="2"/>
  <c r="I113" i="2"/>
  <c r="I129" i="2"/>
  <c r="I273" i="2"/>
  <c r="I497" i="2"/>
  <c r="I529" i="2"/>
  <c r="I897" i="2"/>
  <c r="Z268" i="2"/>
  <c r="I268" i="2" s="1"/>
  <c r="I1505" i="2"/>
  <c r="I1042" i="2"/>
  <c r="I1018" i="2"/>
  <c r="I412" i="2"/>
  <c r="I510" i="2"/>
  <c r="I1632" i="2"/>
  <c r="I537" i="2"/>
  <c r="I1015" i="2"/>
  <c r="I442" i="2"/>
  <c r="I522" i="2"/>
  <c r="I954" i="2"/>
  <c r="I383" i="2"/>
  <c r="I257" i="2"/>
  <c r="I1369" i="2"/>
  <c r="I569" i="2"/>
  <c r="I577" i="2"/>
  <c r="I803" i="2"/>
  <c r="I947" i="2"/>
  <c r="I1011" i="2"/>
  <c r="I1041" i="2"/>
  <c r="I836" i="2"/>
  <c r="I311" i="2"/>
  <c r="I297" i="2"/>
  <c r="I377" i="2"/>
  <c r="I155" i="2"/>
  <c r="I203" i="2"/>
  <c r="I299" i="2"/>
  <c r="I1513" i="2"/>
  <c r="I506" i="2"/>
  <c r="I1034" i="2"/>
  <c r="I161" i="2"/>
  <c r="I401" i="2"/>
  <c r="I963" i="2"/>
  <c r="I875" i="2"/>
  <c r="I941" i="2"/>
  <c r="I617" i="2"/>
  <c r="I859" i="2"/>
  <c r="I1529" i="2"/>
  <c r="I705" i="2"/>
  <c r="I1631" i="2"/>
  <c r="I843" i="2"/>
  <c r="I1017" i="2"/>
  <c r="I1247" i="2"/>
  <c r="I1365" i="2"/>
  <c r="I819" i="2"/>
  <c r="I883" i="2"/>
  <c r="I995" i="2"/>
  <c r="I1025" i="2"/>
  <c r="I514" i="2"/>
  <c r="I578" i="2"/>
  <c r="I610" i="2"/>
  <c r="I1253" i="2"/>
  <c r="I265" i="2"/>
  <c r="I473" i="2"/>
  <c r="I489" i="2"/>
  <c r="I505" i="2"/>
  <c r="I1191" i="2"/>
  <c r="I731" i="2"/>
  <c r="I907" i="2"/>
  <c r="I971" i="2"/>
  <c r="I1049" i="2"/>
  <c r="I353" i="2"/>
  <c r="I449" i="2"/>
  <c r="I513" i="2"/>
  <c r="I561" i="2"/>
  <c r="I979" i="2"/>
  <c r="I1393" i="2"/>
  <c r="I1409" i="2"/>
  <c r="I827" i="2"/>
  <c r="I891" i="2"/>
  <c r="I939" i="2"/>
  <c r="I851" i="2"/>
  <c r="I418" i="2"/>
  <c r="I498" i="2"/>
  <c r="I562" i="2"/>
  <c r="I594" i="2"/>
  <c r="I57" i="2"/>
  <c r="I233" i="2"/>
  <c r="I281" i="2"/>
  <c r="I409" i="2"/>
  <c r="I585" i="2"/>
  <c r="I182" i="2"/>
  <c r="I312" i="2"/>
  <c r="I235" i="2"/>
  <c r="I1003" i="2"/>
  <c r="I106" i="2"/>
  <c r="I794" i="2"/>
  <c r="I810" i="2"/>
  <c r="I890" i="2"/>
  <c r="I1482" i="2"/>
  <c r="I1514" i="2"/>
  <c r="I783" i="2"/>
  <c r="I1597" i="2"/>
  <c r="I318" i="2"/>
  <c r="I862" i="2"/>
  <c r="I193" i="2"/>
  <c r="I337" i="2"/>
  <c r="I545" i="2"/>
  <c r="I593" i="2"/>
  <c r="I1027" i="2"/>
  <c r="I923" i="2"/>
  <c r="I1193" i="2"/>
  <c r="I586" i="2"/>
  <c r="I570" i="2"/>
  <c r="I618" i="2"/>
  <c r="I362" i="2"/>
  <c r="I538" i="2"/>
  <c r="I242" i="2"/>
  <c r="I674" i="2"/>
  <c r="I818" i="2"/>
  <c r="I898" i="2"/>
  <c r="I914" i="2"/>
  <c r="I1410" i="2"/>
  <c r="I1442" i="2"/>
  <c r="I1458" i="2"/>
  <c r="I1043" i="2"/>
  <c r="I884" i="2"/>
  <c r="I980" i="2"/>
  <c r="I137" i="2"/>
  <c r="I361" i="2"/>
  <c r="I601" i="2"/>
  <c r="I344" i="2"/>
  <c r="I472" i="2"/>
  <c r="I955" i="2"/>
  <c r="I938" i="2"/>
  <c r="I1050" i="2"/>
  <c r="I1370" i="2"/>
  <c r="I157" i="2"/>
  <c r="I317" i="2"/>
  <c r="I381" i="2"/>
  <c r="I844" i="2"/>
  <c r="I703" i="2"/>
  <c r="I1533" i="2"/>
  <c r="I1246" i="2"/>
  <c r="I177" i="2"/>
  <c r="I225" i="2"/>
  <c r="I321" i="2"/>
  <c r="I465" i="2"/>
  <c r="I835" i="2"/>
  <c r="I899" i="2"/>
  <c r="I915" i="2"/>
  <c r="I1173" i="2"/>
  <c r="I1237" i="2"/>
  <c r="I1019" i="2"/>
  <c r="I959" i="2"/>
  <c r="I1537" i="2"/>
  <c r="I1401" i="2"/>
  <c r="I1545" i="2"/>
  <c r="Z560" i="2"/>
  <c r="I560" i="2" s="1"/>
  <c r="Z625" i="2"/>
  <c r="I625" i="2" s="1"/>
  <c r="Z1568" i="2"/>
  <c r="I1568" i="2" s="1"/>
  <c r="Z1195" i="2"/>
  <c r="I1195" i="2" s="1"/>
  <c r="Z1343" i="2"/>
  <c r="I1343" i="2" s="1"/>
  <c r="Z1342" i="2"/>
  <c r="I1342" i="2" s="1"/>
  <c r="Z709" i="2"/>
  <c r="I709" i="2" s="1"/>
  <c r="Z176" i="2"/>
  <c r="I176" i="2" s="1"/>
  <c r="Z395" i="2"/>
  <c r="I395" i="2" s="1"/>
  <c r="Z241" i="2"/>
  <c r="I241" i="2" s="1"/>
  <c r="Z682" i="2"/>
  <c r="I682" i="2" s="1"/>
  <c r="Z1382" i="2"/>
  <c r="I1382" i="2" s="1"/>
  <c r="Z587" i="2"/>
  <c r="I587" i="2" s="1"/>
  <c r="Z1141" i="2"/>
  <c r="I1141" i="2" s="1"/>
  <c r="Z1323" i="2"/>
  <c r="I1323" i="2" s="1"/>
  <c r="Z1451" i="2"/>
  <c r="I1451" i="2" s="1"/>
  <c r="Z304" i="2"/>
  <c r="I304" i="2" s="1"/>
  <c r="Z109" i="2"/>
  <c r="I109" i="2" s="1"/>
  <c r="Z747" i="2"/>
  <c r="I747" i="2" s="1"/>
  <c r="Z1196" i="2"/>
  <c r="I1196" i="2" s="1"/>
  <c r="Z1676" i="2"/>
  <c r="I1676" i="2" s="1"/>
  <c r="Z1677" i="2"/>
  <c r="I1677" i="2" s="1"/>
  <c r="Z683" i="2"/>
  <c r="I683" i="2" s="1"/>
  <c r="Z1446" i="2"/>
  <c r="I1446" i="2" s="1"/>
  <c r="Z746" i="2"/>
  <c r="I746" i="2" s="1"/>
  <c r="Z1260" i="2"/>
  <c r="I1260" i="2" s="1"/>
  <c r="Z102" i="2"/>
  <c r="I102" i="2" s="1"/>
  <c r="Z368" i="2"/>
  <c r="I368" i="2" s="1"/>
  <c r="Z432" i="2"/>
  <c r="I432" i="2" s="1"/>
  <c r="Z108" i="2"/>
  <c r="I108" i="2" s="1"/>
  <c r="Z1067" i="2"/>
  <c r="I1067" i="2" s="1"/>
  <c r="Z856" i="2"/>
  <c r="I856" i="2" s="1"/>
  <c r="Z1324" i="2"/>
  <c r="I1324" i="2" s="1"/>
  <c r="Z396" i="2"/>
  <c r="I396" i="2" s="1"/>
  <c r="Z724" i="2"/>
  <c r="I724" i="2" s="1"/>
  <c r="Z140" i="2"/>
  <c r="I140" i="2" s="1"/>
  <c r="Z1004" i="2"/>
  <c r="I1004" i="2" s="1"/>
  <c r="Z1516" i="2"/>
  <c r="I1516" i="2" s="1"/>
  <c r="Z103" i="2"/>
  <c r="I103" i="2" s="1"/>
  <c r="Z1388" i="2"/>
  <c r="I1388" i="2" s="1"/>
  <c r="Z496" i="2"/>
  <c r="I496" i="2" s="1"/>
  <c r="Z788" i="2"/>
  <c r="I788" i="2" s="1"/>
  <c r="Z374" i="2"/>
  <c r="I374" i="2" s="1"/>
  <c r="Z659" i="2"/>
  <c r="I659" i="2" s="1"/>
  <c r="Z660" i="2"/>
  <c r="I660" i="2" s="1"/>
  <c r="Z523" i="2"/>
  <c r="I523" i="2" s="1"/>
  <c r="Z787" i="2"/>
  <c r="I787" i="2" s="1"/>
  <c r="Z723" i="2"/>
  <c r="I723" i="2" s="1"/>
  <c r="Z375" i="2"/>
  <c r="I375" i="2" s="1"/>
  <c r="Z779" i="2"/>
  <c r="I779" i="2" s="1"/>
  <c r="Z778" i="2"/>
  <c r="I778" i="2" s="1"/>
  <c r="Z651" i="2"/>
  <c r="I651" i="2" s="1"/>
  <c r="Z650" i="2"/>
  <c r="I650" i="2" s="1"/>
  <c r="Z715" i="2"/>
  <c r="I715" i="2" s="1"/>
  <c r="Z524" i="2"/>
  <c r="I524" i="2" s="1"/>
  <c r="Z1681" i="2"/>
  <c r="I1681" i="2" s="1"/>
  <c r="Z563" i="2"/>
  <c r="I563" i="2" s="1"/>
  <c r="Z936" i="2"/>
  <c r="I936" i="2" s="1"/>
  <c r="Z1096" i="2"/>
  <c r="I1096" i="2" s="1"/>
  <c r="Z1139" i="2"/>
  <c r="I1139" i="2" s="1"/>
  <c r="Z1424" i="2"/>
  <c r="I1424" i="2" s="1"/>
  <c r="Z1478" i="2"/>
  <c r="I1478" i="2" s="1"/>
  <c r="Z1032" i="2"/>
  <c r="I1032" i="2" s="1"/>
  <c r="Z679" i="2"/>
  <c r="I679" i="2" s="1"/>
  <c r="Z532" i="2"/>
  <c r="I532" i="2" s="1"/>
  <c r="Z85" i="2"/>
  <c r="I85" i="2" s="1"/>
  <c r="Z191" i="2"/>
  <c r="I191" i="2" s="1"/>
  <c r="Z255" i="2"/>
  <c r="I255" i="2" s="1"/>
  <c r="Z440" i="2"/>
  <c r="I440" i="2" s="1"/>
  <c r="Z180" i="2"/>
  <c r="I180" i="2" s="1"/>
  <c r="Z1160" i="2"/>
  <c r="I1160" i="2" s="1"/>
  <c r="Z652" i="2"/>
  <c r="I652" i="2" s="1"/>
  <c r="Z1447" i="2"/>
  <c r="I1447" i="2" s="1"/>
  <c r="Z60" i="2"/>
  <c r="I60" i="2" s="1"/>
  <c r="Z1277" i="2"/>
  <c r="I1277" i="2" s="1"/>
  <c r="Z527" i="2"/>
  <c r="I527" i="2" s="1"/>
  <c r="Z360" i="2"/>
  <c r="I360" i="2" s="1"/>
  <c r="Z612" i="2"/>
  <c r="I612" i="2" s="1"/>
  <c r="Z1543" i="2"/>
  <c r="I1543" i="2" s="1"/>
  <c r="Z447" i="2"/>
  <c r="I447" i="2" s="1"/>
  <c r="Z913" i="2"/>
  <c r="I913" i="2" s="1"/>
  <c r="Z600" i="2"/>
  <c r="I600" i="2" s="1"/>
  <c r="Z665" i="2"/>
  <c r="I665" i="2" s="1"/>
  <c r="Z421" i="2"/>
  <c r="I421" i="2" s="1"/>
  <c r="Z1225" i="2"/>
  <c r="I1225" i="2" s="1"/>
  <c r="Z325" i="2"/>
  <c r="I325" i="2" s="1"/>
  <c r="Z533" i="2"/>
  <c r="I533" i="2" s="1"/>
  <c r="Z722" i="2"/>
  <c r="I722" i="2" s="1"/>
  <c r="Z1051" i="2"/>
  <c r="I1051" i="2" s="1"/>
  <c r="Z324" i="2"/>
  <c r="I324" i="2" s="1"/>
  <c r="Z658" i="2"/>
  <c r="I658" i="2" s="1"/>
  <c r="Z1224" i="2"/>
  <c r="I1224" i="2" s="1"/>
  <c r="Z59" i="2"/>
  <c r="I59" i="2" s="1"/>
  <c r="Z319" i="2"/>
  <c r="I319" i="2" s="1"/>
  <c r="Z261" i="2"/>
  <c r="I261" i="2" s="1"/>
  <c r="Z499" i="2"/>
  <c r="I499" i="2" s="1"/>
  <c r="Z260" i="2"/>
  <c r="I260" i="2" s="1"/>
  <c r="Z978" i="2"/>
  <c r="I978" i="2" s="1"/>
  <c r="Z833" i="2"/>
  <c r="I833" i="2" s="1"/>
  <c r="Z1085" i="2"/>
  <c r="I1085" i="2" s="1"/>
  <c r="Z1456" i="2"/>
  <c r="I1456" i="2" s="1"/>
  <c r="Z1496" i="2"/>
  <c r="I1496" i="2" s="1"/>
  <c r="Z832" i="2"/>
  <c r="I832" i="2" s="1"/>
  <c r="Z697" i="2"/>
  <c r="I697" i="2" s="1"/>
  <c r="Z503" i="2"/>
  <c r="I503" i="2" s="1"/>
  <c r="Z397" i="2"/>
  <c r="I397" i="2" s="1"/>
  <c r="Z183" i="2"/>
  <c r="I183" i="2" s="1"/>
  <c r="Z56" i="2"/>
  <c r="I56" i="2" s="1"/>
  <c r="Z1149" i="2"/>
  <c r="I1149" i="2" s="1"/>
  <c r="Z1048" i="2"/>
  <c r="I1048" i="2" s="1"/>
  <c r="Z79" i="2"/>
  <c r="I79" i="2" s="1"/>
  <c r="Z1360" i="2"/>
  <c r="I1360" i="2" s="1"/>
  <c r="Z760" i="2"/>
  <c r="I760" i="2" s="1"/>
  <c r="Z1361" i="2"/>
  <c r="I1361" i="2" s="1"/>
  <c r="Z78" i="2"/>
  <c r="I78" i="2" s="1"/>
  <c r="Z761" i="2"/>
  <c r="I761" i="2" s="1"/>
  <c r="Z127" i="2"/>
  <c r="I127" i="2" s="1"/>
  <c r="Z1383" i="2"/>
  <c r="I1383" i="2" s="1"/>
  <c r="Z678" i="2"/>
  <c r="I678" i="2" s="1"/>
  <c r="Z1643" i="2"/>
  <c r="I1643" i="2" s="1"/>
  <c r="Z115" i="2"/>
  <c r="I115" i="2" s="1"/>
  <c r="Z1635" i="2"/>
  <c r="I1635" i="2" s="1"/>
  <c r="Z666" i="2"/>
  <c r="I666" i="2" s="1"/>
  <c r="Z204" i="2"/>
  <c r="I204" i="2" s="1"/>
  <c r="Z117" i="2"/>
  <c r="I117" i="2" s="1"/>
  <c r="Z1266" i="2"/>
  <c r="I1266" i="2" s="1"/>
  <c r="Z1520" i="2"/>
  <c r="I1520" i="2" s="1"/>
  <c r="Z1113" i="2"/>
  <c r="I1113" i="2" s="1"/>
  <c r="Z64" i="2"/>
  <c r="I64" i="2" s="1"/>
  <c r="Z227" i="2"/>
  <c r="I227" i="2" s="1"/>
  <c r="Z434" i="2"/>
  <c r="I434" i="2" s="1"/>
  <c r="Z1604" i="2"/>
  <c r="I1604" i="2" s="1"/>
  <c r="Z1138" i="2"/>
  <c r="I1138" i="2" s="1"/>
  <c r="Z286" i="2"/>
  <c r="I286" i="2" s="1"/>
  <c r="Z944" i="2"/>
  <c r="I944" i="2" s="1"/>
  <c r="Z94" i="2"/>
  <c r="I94" i="2" s="1"/>
  <c r="Z591" i="2"/>
  <c r="I591" i="2" s="1"/>
  <c r="Z776" i="2"/>
  <c r="I776" i="2" s="1"/>
  <c r="Z656" i="2"/>
  <c r="I656" i="2" s="1"/>
  <c r="Z334" i="2"/>
  <c r="I334" i="2" s="1"/>
  <c r="Z924" i="2"/>
  <c r="I924" i="2" s="1"/>
  <c r="Z1242" i="2"/>
  <c r="I1242" i="2" s="1"/>
  <c r="Z399" i="2"/>
  <c r="I399" i="2" s="1"/>
  <c r="Z1413" i="2"/>
  <c r="I1413" i="2" s="1"/>
  <c r="Z1133" i="2"/>
  <c r="I1133" i="2" s="1"/>
  <c r="Z1645" i="2"/>
  <c r="I1645" i="2" s="1"/>
  <c r="Z800" i="2"/>
  <c r="I800" i="2" s="1"/>
  <c r="Z1670" i="2"/>
  <c r="I1670" i="2" s="1"/>
  <c r="Z1322" i="2"/>
  <c r="I1322" i="2" s="1"/>
  <c r="Z187" i="2"/>
  <c r="I187" i="2" s="1"/>
  <c r="Z1639" i="2"/>
  <c r="I1639" i="2" s="1"/>
  <c r="Z1235" i="2"/>
  <c r="I1235" i="2" s="1"/>
  <c r="Z132" i="2"/>
  <c r="I132" i="2" s="1"/>
  <c r="Z1101" i="2"/>
  <c r="I1101" i="2" s="1"/>
  <c r="Z661" i="2"/>
  <c r="I661" i="2" s="1"/>
  <c r="Z1469" i="2"/>
  <c r="I1469" i="2" s="1"/>
  <c r="Z1060" i="2"/>
  <c r="I1060" i="2" s="1"/>
  <c r="Z750" i="2"/>
  <c r="I750" i="2" s="1"/>
  <c r="Z293" i="2"/>
  <c r="I293" i="2" s="1"/>
  <c r="Z806" i="2"/>
  <c r="I806" i="2" s="1"/>
  <c r="Z214" i="2"/>
  <c r="I214" i="2" s="1"/>
  <c r="Z114" i="2"/>
  <c r="I114" i="2" s="1"/>
  <c r="Z1515" i="2"/>
  <c r="I1515" i="2" s="1"/>
  <c r="Z135" i="2"/>
  <c r="I135" i="2" s="1"/>
  <c r="Z1669" i="2"/>
  <c r="I1669" i="2" s="1"/>
  <c r="Z1114" i="2"/>
  <c r="I1114" i="2" s="1"/>
  <c r="Z784" i="2"/>
  <c r="I784" i="2" s="1"/>
  <c r="Z101" i="2"/>
  <c r="I101" i="2" s="1"/>
  <c r="Z921" i="2"/>
  <c r="I921" i="2" s="1"/>
  <c r="Z461" i="2"/>
  <c r="I461" i="2" s="1"/>
  <c r="Z1450" i="2"/>
  <c r="I1450" i="2" s="1"/>
  <c r="Z1249" i="2"/>
  <c r="I1249" i="2" s="1"/>
  <c r="Z1243" i="2"/>
  <c r="I1243" i="2" s="1"/>
  <c r="Z1657" i="2"/>
  <c r="I1657" i="2" s="1"/>
  <c r="Z1598" i="2"/>
  <c r="I1598" i="2" s="1"/>
  <c r="Z854" i="2"/>
  <c r="I854" i="2" s="1"/>
  <c r="Z294" i="2"/>
  <c r="I294" i="2" s="1"/>
  <c r="Z419" i="2"/>
  <c r="I419" i="2" s="1"/>
  <c r="Z1599" i="2"/>
  <c r="I1599" i="2" s="1"/>
  <c r="Z1278" i="2"/>
  <c r="I1278" i="2" s="1"/>
  <c r="Z1472" i="2"/>
  <c r="I1472" i="2" s="1"/>
  <c r="Z89" i="2"/>
  <c r="I89" i="2" s="1"/>
  <c r="Z1638" i="2"/>
  <c r="I1638" i="2" s="1"/>
  <c r="Z207" i="2"/>
  <c r="I207" i="2" s="1"/>
  <c r="Z1241" i="2"/>
  <c r="I1241" i="2" s="1"/>
  <c r="Z583" i="2"/>
  <c r="I583" i="2" s="1"/>
  <c r="Z491" i="2"/>
  <c r="I491" i="2" s="1"/>
  <c r="Z1646" i="2"/>
  <c r="I1646" i="2" s="1"/>
  <c r="Z1112" i="2"/>
  <c r="I1112" i="2" s="1"/>
  <c r="Z1286" i="2"/>
  <c r="I1286" i="2" s="1"/>
  <c r="Z1298" i="2"/>
  <c r="I1298" i="2" s="1"/>
  <c r="Z991" i="2"/>
  <c r="I991" i="2" s="1"/>
  <c r="Z1059" i="2"/>
  <c r="I1059" i="2" s="1"/>
  <c r="Z841" i="2"/>
  <c r="I841" i="2" s="1"/>
  <c r="Z992" i="2"/>
  <c r="I992" i="2" s="1"/>
  <c r="Z1214" i="2"/>
  <c r="I1214" i="2" s="1"/>
  <c r="Z116" i="2"/>
  <c r="I116" i="2" s="1"/>
  <c r="Z384" i="2"/>
  <c r="I384" i="2" s="1"/>
  <c r="Z1541" i="2"/>
  <c r="I1541" i="2" s="1"/>
  <c r="Z1648" i="2"/>
  <c r="I1648" i="2" s="1"/>
  <c r="Z711" i="2"/>
  <c r="I711" i="2" s="1"/>
  <c r="Z1593" i="2"/>
  <c r="I1593" i="2" s="1"/>
  <c r="Z336" i="2"/>
  <c r="I336" i="2" s="1"/>
  <c r="Z878" i="2"/>
  <c r="I878" i="2" s="1"/>
  <c r="Z1387" i="2"/>
  <c r="I1387" i="2" s="1"/>
  <c r="Z1535" i="2"/>
  <c r="I1535" i="2" s="1"/>
  <c r="Z271" i="2"/>
  <c r="I271" i="2" s="1"/>
  <c r="Z721" i="2"/>
  <c r="I721" i="2" s="1"/>
  <c r="Z1658" i="2"/>
  <c r="I1658" i="2" s="1"/>
  <c r="Z657" i="2"/>
  <c r="I657" i="2" s="1"/>
  <c r="Z1279" i="2"/>
  <c r="I1279" i="2" s="1"/>
  <c r="Z1662" i="2"/>
  <c r="I1662" i="2" s="1"/>
  <c r="Z1086" i="2"/>
  <c r="I1086" i="2" s="1"/>
  <c r="Z270" i="2"/>
  <c r="I270" i="2" s="1"/>
  <c r="Z919" i="2"/>
  <c r="I919" i="2" s="1"/>
  <c r="Z712" i="2"/>
  <c r="I712" i="2" s="1"/>
  <c r="Z357" i="2"/>
  <c r="I357" i="2" s="1"/>
  <c r="Z91" i="2"/>
  <c r="I91" i="2" s="1"/>
  <c r="Z1579" i="2"/>
  <c r="I1579" i="2" s="1"/>
  <c r="Z1394" i="2"/>
  <c r="I1394" i="2" s="1"/>
  <c r="Z285" i="2"/>
  <c r="I285" i="2" s="1"/>
  <c r="Z358" i="2"/>
  <c r="I358" i="2" s="1"/>
  <c r="Z983" i="2"/>
  <c r="I983" i="2" s="1"/>
  <c r="Z1150" i="2"/>
  <c r="I1150" i="2" s="1"/>
  <c r="Z1312" i="2"/>
  <c r="I1312" i="2" s="1"/>
  <c r="Z1389" i="2"/>
  <c r="I1389" i="2" s="1"/>
  <c r="Z1587" i="2"/>
  <c r="I1587" i="2" s="1"/>
  <c r="Z742" i="2"/>
  <c r="I742" i="2" s="1"/>
  <c r="Z335" i="2"/>
  <c r="I335" i="2" s="1"/>
  <c r="Z1519" i="2"/>
  <c r="I1519" i="2" s="1"/>
  <c r="Z1293" i="2"/>
  <c r="I1293" i="2" s="1"/>
  <c r="Z328" i="2"/>
  <c r="I328" i="2" s="1"/>
  <c r="Z477" i="2"/>
  <c r="I477" i="2" s="1"/>
  <c r="Z1072" i="2"/>
  <c r="I1072" i="2" s="1"/>
  <c r="Z232" i="2"/>
  <c r="I232" i="2" s="1"/>
  <c r="Z478" i="2"/>
  <c r="I478" i="2" s="1"/>
  <c r="Z1022" i="2"/>
  <c r="I1022" i="2" s="1"/>
  <c r="Z105" i="2"/>
  <c r="I105" i="2" s="1"/>
  <c r="Z649" i="2"/>
  <c r="I649" i="2" s="1"/>
  <c r="Z606" i="2"/>
  <c r="I606" i="2" s="1"/>
  <c r="Z1636" i="2"/>
  <c r="I1636" i="2" s="1"/>
  <c r="Z349" i="2"/>
  <c r="I349" i="2" s="1"/>
  <c r="Z1617" i="2"/>
  <c r="I1617" i="2" s="1"/>
  <c r="Z777" i="2"/>
  <c r="I777" i="2" s="1"/>
  <c r="Z1459" i="2"/>
  <c r="I1459" i="2" s="1"/>
  <c r="Z1371" i="2"/>
  <c r="I1371" i="2" s="1"/>
  <c r="Z333" i="2"/>
  <c r="I333" i="2" s="1"/>
  <c r="Z455" i="2"/>
  <c r="I455" i="2" s="1"/>
  <c r="Z1044" i="2"/>
  <c r="I1044" i="2" s="1"/>
  <c r="Z1453" i="2"/>
  <c r="I1453" i="2" s="1"/>
  <c r="Z1130" i="2"/>
  <c r="I1130" i="2" s="1"/>
  <c r="Z613" i="2"/>
  <c r="I613" i="2" s="1"/>
  <c r="Z1106" i="2"/>
  <c r="I1106" i="2" s="1"/>
  <c r="Z1618" i="2"/>
  <c r="I1618" i="2" s="1"/>
  <c r="Z1380" i="2"/>
  <c r="I1380" i="2" s="1"/>
  <c r="Z179" i="2"/>
  <c r="I179" i="2" s="1"/>
  <c r="Z982" i="2"/>
  <c r="I982" i="2" s="1"/>
  <c r="Z93" i="2"/>
  <c r="I93" i="2" s="1"/>
  <c r="Z877" i="2"/>
  <c r="I877" i="2" s="1"/>
  <c r="Z1159" i="2"/>
  <c r="I1159" i="2" s="1"/>
  <c r="Z727" i="2"/>
  <c r="I727" i="2" s="1"/>
  <c r="Z799" i="2"/>
  <c r="I799" i="2" s="1"/>
  <c r="Z1007" i="2"/>
  <c r="I1007" i="2" s="1"/>
  <c r="Z150" i="2"/>
  <c r="I150" i="2" s="1"/>
  <c r="Z142" i="2"/>
  <c r="I142" i="2" s="1"/>
  <c r="Z229" i="2"/>
  <c r="I229" i="2" s="1"/>
  <c r="Z206" i="2"/>
  <c r="I206" i="2" s="1"/>
  <c r="Z1592" i="2"/>
  <c r="I1592" i="2" s="1"/>
  <c r="Z1580" i="2"/>
  <c r="I1580" i="2" s="1"/>
  <c r="Z151" i="2"/>
  <c r="I151" i="2" s="1"/>
  <c r="Z443" i="2"/>
  <c r="I443" i="2" s="1"/>
  <c r="Z628" i="2"/>
  <c r="I628" i="2" s="1"/>
  <c r="Z969" i="2"/>
  <c r="I969" i="2" s="1"/>
  <c r="Z1313" i="2"/>
  <c r="I1313" i="2" s="1"/>
  <c r="Z1014" i="2"/>
  <c r="I1014" i="2" s="1"/>
  <c r="Z1663" i="2"/>
  <c r="I1663" i="2" s="1"/>
  <c r="Z315" i="2"/>
  <c r="I315" i="2" s="1"/>
  <c r="Z1553" i="2"/>
  <c r="I1553" i="2" s="1"/>
  <c r="Z1267" i="2"/>
  <c r="I1267" i="2" s="1"/>
  <c r="Z278" i="2"/>
  <c r="I278" i="2" s="1"/>
  <c r="Z1215" i="2"/>
  <c r="I1215" i="2" s="1"/>
  <c r="Z1207" i="2"/>
  <c r="I1207" i="2" s="1"/>
  <c r="Z590" i="2"/>
  <c r="I590" i="2" s="1"/>
  <c r="Z272" i="2"/>
  <c r="I272" i="2" s="1"/>
  <c r="Z1306" i="2"/>
  <c r="I1306" i="2" s="1"/>
  <c r="Z935" i="2"/>
  <c r="I935" i="2" s="1"/>
  <c r="Z671" i="2"/>
  <c r="I671" i="2" s="1"/>
  <c r="Z208" i="2"/>
  <c r="I208" i="2" s="1"/>
  <c r="Z107" i="2"/>
  <c r="I107" i="2" s="1"/>
  <c r="Z879" i="2"/>
  <c r="I879" i="2" s="1"/>
  <c r="Z141" i="2"/>
  <c r="I141" i="2" s="1"/>
  <c r="Z166" i="2"/>
  <c r="I166" i="2" s="1"/>
  <c r="Z291" i="2"/>
  <c r="I291" i="2" s="1"/>
  <c r="Z251" i="2"/>
  <c r="I251" i="2" s="1"/>
  <c r="Z1006" i="2"/>
  <c r="I1006" i="2" s="1"/>
  <c r="Z1605" i="2"/>
  <c r="I1605" i="2" s="1"/>
  <c r="Z1407" i="2"/>
  <c r="I1407" i="2" s="1"/>
  <c r="Z144" i="2"/>
  <c r="I144" i="2" s="1"/>
  <c r="Z1178" i="2"/>
  <c r="I1178" i="2" s="1"/>
  <c r="Z1305" i="2"/>
  <c r="I1305" i="2" s="1"/>
  <c r="Z589" i="2"/>
  <c r="I589" i="2" s="1"/>
  <c r="Z69" i="2"/>
  <c r="I69" i="2" s="1"/>
  <c r="Z796" i="2"/>
  <c r="I796" i="2" s="1"/>
  <c r="Z893" i="2"/>
  <c r="I893" i="2" s="1"/>
  <c r="Z1202" i="2"/>
  <c r="I1202" i="2" s="1"/>
  <c r="Z598" i="2"/>
  <c r="I598" i="2" s="1"/>
  <c r="Z1115" i="2"/>
  <c r="I1115" i="2" s="1"/>
  <c r="Z68" i="2"/>
  <c r="I68" i="2" s="1"/>
  <c r="Z1074" i="2"/>
  <c r="I1074" i="2" s="1"/>
  <c r="Z370" i="2"/>
  <c r="I370" i="2" s="1"/>
  <c r="Z1177" i="2"/>
  <c r="I1177" i="2" s="1"/>
  <c r="Z1075" i="2"/>
  <c r="I1075" i="2" s="1"/>
  <c r="Z672" i="2"/>
  <c r="I672" i="2" s="1"/>
  <c r="Z493" i="2"/>
  <c r="I493" i="2" s="1"/>
  <c r="Z163" i="2"/>
  <c r="I163" i="2" s="1"/>
  <c r="Z120" i="2"/>
  <c r="I120" i="2" s="1"/>
  <c r="Z668" i="2"/>
  <c r="I668" i="2" s="1"/>
  <c r="Z143" i="2"/>
  <c r="I143" i="2" s="1"/>
  <c r="Z669" i="2"/>
  <c r="I669" i="2" s="1"/>
  <c r="Z1682" i="2"/>
  <c r="I1682" i="2" s="1"/>
  <c r="Z406" i="2"/>
  <c r="I406" i="2" s="1"/>
  <c r="Z485" i="2"/>
  <c r="I485" i="2" s="1"/>
  <c r="Z1349" i="2"/>
  <c r="I1349" i="2" s="1"/>
  <c r="Z1264" i="2"/>
  <c r="I1264" i="2" s="1"/>
  <c r="Z1337" i="2"/>
  <c r="I1337" i="2" s="1"/>
  <c r="Z1508" i="2"/>
  <c r="I1508" i="2" s="1"/>
  <c r="Z462" i="2"/>
  <c r="I462" i="2" s="1"/>
  <c r="Z1428" i="2"/>
  <c r="I1428" i="2" s="1"/>
  <c r="Z327" i="2"/>
  <c r="I327" i="2" s="1"/>
  <c r="Z1574" i="2"/>
  <c r="I1574" i="2" s="1"/>
  <c r="Z1292" i="2"/>
  <c r="I1292" i="2" s="1"/>
  <c r="Z889" i="2"/>
  <c r="I889" i="2" s="1"/>
  <c r="Z1655" i="2"/>
  <c r="I1655" i="2" s="1"/>
  <c r="Z1499" i="2"/>
  <c r="I1499" i="2" s="1"/>
  <c r="Z1326" i="2"/>
  <c r="I1326" i="2" s="1"/>
  <c r="Z686" i="2"/>
  <c r="I686" i="2" s="1"/>
  <c r="Z276" i="2"/>
  <c r="I276" i="2" s="1"/>
  <c r="Z825" i="2"/>
  <c r="I825" i="2" s="1"/>
  <c r="Z355" i="2"/>
  <c r="I355" i="2" s="1"/>
  <c r="Z296" i="2"/>
  <c r="I296" i="2" s="1"/>
  <c r="Z627" i="2"/>
  <c r="I627" i="2" s="1"/>
  <c r="Z1307" i="2"/>
  <c r="I1307" i="2" s="1"/>
  <c r="Z1492" i="2"/>
  <c r="I1492" i="2" s="1"/>
  <c r="Z1066" i="2"/>
  <c r="I1066" i="2" s="1"/>
  <c r="Z484" i="2"/>
  <c r="I484" i="2" s="1"/>
  <c r="Z1491" i="2"/>
  <c r="I1491" i="2" s="1"/>
  <c r="Z1390" i="2"/>
  <c r="I1390" i="2" s="1"/>
  <c r="Z663" i="2"/>
  <c r="I663" i="2" s="1"/>
  <c r="Z1561" i="2"/>
  <c r="I1561" i="2" s="1"/>
  <c r="Z1583" i="2"/>
  <c r="I1583" i="2" s="1"/>
  <c r="Z646" i="2"/>
  <c r="I646" i="2" s="1"/>
  <c r="Z77" i="2"/>
  <c r="I77" i="2" s="1"/>
  <c r="Z725" i="2"/>
  <c r="I725" i="2" s="1"/>
  <c r="Z1363" i="2"/>
  <c r="I1363" i="2" s="1"/>
  <c r="Z1176" i="2"/>
  <c r="I1176" i="2" s="1"/>
  <c r="Z500" i="2"/>
  <c r="I500" i="2" s="1"/>
  <c r="Z710" i="2"/>
  <c r="I710" i="2" s="1"/>
  <c r="Z1161" i="2"/>
  <c r="I1161" i="2" s="1"/>
  <c r="Z243" i="2"/>
  <c r="I243" i="2" s="1"/>
  <c r="Z1517" i="2"/>
  <c r="I1517" i="2" s="1"/>
  <c r="Z61" i="2"/>
  <c r="I61" i="2" s="1"/>
  <c r="Z642" i="2"/>
  <c r="I642" i="2" s="1"/>
  <c r="Z463" i="2"/>
  <c r="I463" i="2" s="1"/>
  <c r="Z1170" i="2"/>
  <c r="I1170" i="2" s="1"/>
  <c r="Z1444" i="2"/>
  <c r="I1444" i="2" s="1"/>
  <c r="Z1372" i="2"/>
  <c r="I1372" i="2" s="1"/>
  <c r="Z870" i="2"/>
  <c r="I870" i="2" s="1"/>
  <c r="Z920" i="2"/>
  <c r="I920" i="2" s="1"/>
  <c r="Z100" i="2"/>
  <c r="I100" i="2" s="1"/>
  <c r="Z1056" i="2"/>
  <c r="I1056" i="2" s="1"/>
  <c r="Z1652" i="2"/>
  <c r="I1652" i="2" s="1"/>
  <c r="Z1029" i="2"/>
  <c r="I1029" i="2" s="1"/>
  <c r="Z549" i="2"/>
  <c r="I549" i="2" s="1"/>
  <c r="Z1234" i="2"/>
  <c r="I1234" i="2" s="1"/>
  <c r="Z1341" i="2"/>
  <c r="I1341" i="2" s="1"/>
  <c r="Z1127" i="2"/>
  <c r="I1127" i="2" s="1"/>
  <c r="Z398" i="2"/>
  <c r="I398" i="2" s="1"/>
  <c r="Z306" i="2"/>
  <c r="I306" i="2" s="1"/>
  <c r="Z424" i="2"/>
  <c r="I424" i="2" s="1"/>
  <c r="Z332" i="2"/>
  <c r="I332" i="2" s="1"/>
  <c r="Z1610" i="2"/>
  <c r="I1610" i="2" s="1"/>
  <c r="Z1609" i="2"/>
  <c r="I1609" i="2" s="1"/>
  <c r="Z1126" i="2"/>
  <c r="I1126" i="2" s="1"/>
  <c r="Z98" i="2"/>
  <c r="I98" i="2" s="1"/>
  <c r="Z1435" i="2"/>
  <c r="I1435" i="2" s="1"/>
  <c r="Z1123" i="2"/>
  <c r="I1123" i="2" s="1"/>
  <c r="Z1165" i="2"/>
  <c r="I1165" i="2" s="1"/>
  <c r="Z1124" i="2"/>
  <c r="I1124" i="2" s="1"/>
  <c r="Z350" i="2"/>
  <c r="I350" i="2" s="1"/>
  <c r="Z864" i="2"/>
  <c r="I864" i="2" s="1"/>
  <c r="Z1527" i="2"/>
  <c r="I1527" i="2" s="1"/>
  <c r="Z905" i="2"/>
  <c r="I905" i="2" s="1"/>
  <c r="Z766" i="2"/>
  <c r="I766" i="2" s="1"/>
  <c r="Z629" i="2"/>
  <c r="I629" i="2" s="1"/>
  <c r="Z221" i="2"/>
  <c r="I221" i="2" s="1"/>
  <c r="Z934" i="2"/>
  <c r="I934" i="2" s="1"/>
  <c r="Z1507" i="2"/>
  <c r="I1507" i="2" s="1"/>
  <c r="Z1405" i="2"/>
  <c r="I1405" i="2" s="1"/>
  <c r="Z488" i="2"/>
  <c r="I488" i="2" s="1"/>
  <c r="Z780" i="2"/>
  <c r="I780" i="2" s="1"/>
  <c r="Z1674" i="2"/>
  <c r="I1674" i="2" s="1"/>
  <c r="Z222" i="2"/>
  <c r="I222" i="2" s="1"/>
  <c r="Z62" i="2"/>
  <c r="I62" i="2" s="1"/>
  <c r="Z1136" i="2"/>
  <c r="I1136" i="2" s="1"/>
  <c r="Z542" i="2"/>
  <c r="I542" i="2" s="1"/>
  <c r="Z1229" i="2"/>
  <c r="I1229" i="2" s="1"/>
  <c r="Z541" i="2"/>
  <c r="I541" i="2" s="1"/>
  <c r="Z1228" i="2"/>
  <c r="I1228" i="2" s="1"/>
  <c r="Z1187" i="2"/>
  <c r="I1187" i="2" s="1"/>
  <c r="Z1046" i="2"/>
  <c r="I1046" i="2" s="1"/>
  <c r="Z168" i="2"/>
  <c r="I168" i="2" s="1"/>
  <c r="Z1135" i="2"/>
  <c r="I1135" i="2" s="1"/>
  <c r="Z112" i="2"/>
  <c r="I112" i="2" s="1"/>
  <c r="Z414" i="2"/>
  <c r="I414" i="2" s="1"/>
  <c r="Z1008" i="2"/>
  <c r="I1008" i="2" s="1"/>
  <c r="Z1571" i="2"/>
  <c r="I1571" i="2" s="1"/>
  <c r="Z1578" i="2"/>
  <c r="I1578" i="2" s="1"/>
  <c r="Z552" i="2"/>
  <c r="I552" i="2" s="1"/>
  <c r="Z1208" i="2"/>
  <c r="I1208" i="2" s="1"/>
  <c r="Z387" i="2"/>
  <c r="I387" i="2" s="1"/>
  <c r="Z391" i="2"/>
  <c r="I391" i="2" s="1"/>
  <c r="Z1240" i="2"/>
  <c r="I1240" i="2" s="1"/>
  <c r="Z1357" i="2"/>
  <c r="I1357" i="2" s="1"/>
  <c r="Z1463" i="2"/>
  <c r="I1463" i="2" s="1"/>
  <c r="Z263" i="2"/>
  <c r="I263" i="2" s="1"/>
  <c r="Z1582" i="2"/>
  <c r="I1582" i="2" s="1"/>
  <c r="Z1540" i="2"/>
  <c r="I1540" i="2" s="1"/>
  <c r="Z400" i="2"/>
  <c r="I400" i="2" s="1"/>
  <c r="Z464" i="2"/>
  <c r="I464" i="2" s="1"/>
  <c r="Z1213" i="2"/>
  <c r="I1213" i="2" s="1"/>
  <c r="Z775" i="2"/>
  <c r="I775" i="2" s="1"/>
  <c r="Z1081" i="2"/>
  <c r="I1081" i="2" s="1"/>
  <c r="Z1145" i="2"/>
  <c r="I1145" i="2" s="1"/>
  <c r="Z1053" i="2"/>
  <c r="I1053" i="2" s="1"/>
  <c r="Z566" i="2"/>
  <c r="I566" i="2" s="1"/>
  <c r="Z1078" i="2"/>
  <c r="I1078" i="2" s="1"/>
  <c r="Z1273" i="2"/>
  <c r="I1273" i="2" s="1"/>
  <c r="Z134" i="2"/>
  <c r="I134" i="2" s="1"/>
  <c r="Z376" i="2"/>
  <c r="I376" i="2" s="1"/>
  <c r="Z1548" i="2"/>
  <c r="I1548" i="2" s="1"/>
  <c r="Z608" i="2"/>
  <c r="I608" i="2" s="1"/>
  <c r="Z1601" i="2"/>
  <c r="I1601" i="2" s="1"/>
  <c r="Z288" i="2"/>
  <c r="I288" i="2" s="1"/>
  <c r="Z1036" i="2"/>
  <c r="I1036" i="2" s="1"/>
  <c r="Z192" i="2"/>
  <c r="I192" i="2" s="1"/>
  <c r="Z1327" i="2"/>
  <c r="I1327" i="2" s="1"/>
  <c r="Z282" i="2"/>
  <c r="I282" i="2" s="1"/>
  <c r="Z1500" i="2"/>
  <c r="I1500" i="2" s="1"/>
  <c r="Z86" i="2"/>
  <c r="I86" i="2" s="1"/>
  <c r="Z1164" i="2"/>
  <c r="I1164" i="2" s="1"/>
  <c r="Z1362" i="2"/>
  <c r="I1362" i="2" s="1"/>
  <c r="Z1391" i="2"/>
  <c r="I1391" i="2" s="1"/>
  <c r="Z1518" i="2"/>
  <c r="I1518" i="2" s="1"/>
  <c r="Z1216" i="2"/>
  <c r="I1216" i="2" s="1"/>
  <c r="Z256" i="2"/>
  <c r="I256" i="2" s="1"/>
  <c r="Z1644" i="2"/>
  <c r="I1644" i="2" s="1"/>
  <c r="Z70" i="2"/>
  <c r="I70" i="2" s="1"/>
  <c r="Z1052" i="2"/>
  <c r="I1052" i="2" s="1"/>
  <c r="Z507" i="2"/>
  <c r="I507" i="2" s="1"/>
  <c r="Z390" i="2"/>
  <c r="I390" i="2" s="1"/>
  <c r="Z886" i="2"/>
  <c r="I886" i="2" s="1"/>
  <c r="Z887" i="2"/>
  <c r="I887" i="2" s="1"/>
  <c r="Z518" i="2"/>
  <c r="I518" i="2" s="1"/>
  <c r="Z534" i="2"/>
  <c r="I534" i="2" s="1"/>
  <c r="Z213" i="2"/>
  <c r="I213" i="2" s="1"/>
  <c r="Z1384" i="2"/>
  <c r="I1384" i="2" s="1"/>
  <c r="Z1291" i="2"/>
  <c r="I1291" i="2" s="1"/>
  <c r="Z320" i="2"/>
  <c r="I320" i="2" s="1"/>
  <c r="Z519" i="2"/>
  <c r="I519" i="2" s="1"/>
  <c r="Z1490" i="2"/>
  <c r="I1490" i="2" s="1"/>
  <c r="Z576" i="2"/>
  <c r="I576" i="2" s="1"/>
  <c r="Z1454" i="2"/>
  <c r="I1454" i="2" s="1"/>
  <c r="Z528" i="2"/>
  <c r="I528" i="2" s="1"/>
  <c r="Z1248" i="2"/>
  <c r="I1248" i="2" s="1"/>
  <c r="Z1222" i="2"/>
  <c r="I1222" i="2" s="1"/>
  <c r="Z188" i="2"/>
  <c r="I188" i="2" s="1"/>
  <c r="Z1509" i="2"/>
  <c r="I1509" i="2" s="1"/>
  <c r="Z1269" i="2"/>
  <c r="I1269" i="2" s="1"/>
  <c r="Z1338" i="2"/>
  <c r="I1338" i="2" s="1"/>
  <c r="Z950" i="2"/>
  <c r="I950" i="2" s="1"/>
  <c r="Z1158" i="2"/>
  <c r="I1158" i="2" s="1"/>
  <c r="Z1205" i="2"/>
  <c r="I1205" i="2" s="1"/>
  <c r="Z1221" i="2"/>
  <c r="I1221" i="2" s="1"/>
  <c r="Z1656" i="2"/>
  <c r="I1656" i="2" s="1"/>
  <c r="Z1427" i="2"/>
  <c r="I1427" i="2" s="1"/>
  <c r="Z1227" i="2"/>
  <c r="I1227" i="2" s="1"/>
  <c r="Z480" i="2"/>
  <c r="I480" i="2" s="1"/>
  <c r="Z1198" i="2"/>
  <c r="I1198" i="2" s="1"/>
  <c r="Z540" i="2"/>
  <c r="I540" i="2" s="1"/>
  <c r="Z840" i="2"/>
  <c r="I840" i="2" s="1"/>
  <c r="Z149" i="2"/>
  <c r="I149" i="2" s="1"/>
  <c r="Z218" i="2"/>
  <c r="I218" i="2" s="1"/>
  <c r="Z626" i="2"/>
  <c r="I626" i="2" s="1"/>
  <c r="Z555" i="2"/>
  <c r="I555" i="2" s="1"/>
  <c r="Z1186" i="2"/>
  <c r="I1186" i="2" s="1"/>
  <c r="Z1584" i="2"/>
  <c r="I1584" i="2" s="1"/>
  <c r="Z476" i="2"/>
  <c r="I476" i="2" s="1"/>
  <c r="Z128" i="2"/>
  <c r="I128" i="2" s="1"/>
  <c r="Z352" i="2"/>
  <c r="I352" i="2" s="1"/>
  <c r="Z1666" i="2"/>
  <c r="I1666" i="2" s="1"/>
  <c r="Z269" i="2"/>
  <c r="I269" i="2" s="1"/>
  <c r="Z1443" i="2"/>
  <c r="I1443" i="2" s="1"/>
  <c r="Z998" i="2"/>
  <c r="I998" i="2" s="1"/>
  <c r="Z1379" i="2"/>
  <c r="I1379" i="2" s="1"/>
  <c r="Z1445" i="2"/>
  <c r="I1445" i="2" s="1"/>
  <c r="Z571" i="2"/>
  <c r="I571" i="2" s="1"/>
  <c r="Z1210" i="2"/>
  <c r="I1210" i="2" s="1"/>
  <c r="Z448" i="2"/>
  <c r="I448" i="2" s="1"/>
  <c r="Z653" i="2"/>
  <c r="I653" i="2" s="1"/>
  <c r="Z1381" i="2"/>
  <c r="I1381" i="2" s="1"/>
  <c r="Z405" i="2"/>
  <c r="I405" i="2" s="1"/>
  <c r="Z492" i="2"/>
  <c r="I492" i="2" s="1"/>
  <c r="Z1581" i="2"/>
  <c r="I1581" i="2" s="1"/>
  <c r="Z460" i="2"/>
  <c r="I460" i="2" s="1"/>
  <c r="Z988" i="2"/>
  <c r="I988" i="2" s="1"/>
  <c r="Z1134" i="2"/>
  <c r="I1134" i="2" s="1"/>
  <c r="Z416" i="2"/>
  <c r="I416" i="2" s="1"/>
  <c r="Z87" i="2"/>
  <c r="I87" i="2" s="1"/>
  <c r="Z904" i="2"/>
  <c r="I904" i="2" s="1"/>
  <c r="Z1332" i="2"/>
  <c r="I1332" i="2" s="1"/>
  <c r="Z277" i="2"/>
  <c r="I277" i="2" s="1"/>
  <c r="Z92" i="2"/>
  <c r="I92" i="2" s="1"/>
  <c r="Z1122" i="2"/>
  <c r="I1122" i="2" s="1"/>
  <c r="Z550" i="2"/>
  <c r="I550" i="2" s="1"/>
  <c r="Z1348" i="2"/>
  <c r="I1348" i="2" s="1"/>
  <c r="Z1058" i="2"/>
  <c r="I1058" i="2" s="1"/>
  <c r="Z1448" i="2"/>
  <c r="I1448" i="2" s="1"/>
  <c r="Z1142" i="2"/>
  <c r="I1142" i="2" s="1"/>
  <c r="Z1368" i="2"/>
  <c r="I1368" i="2" s="1"/>
  <c r="Z790" i="2"/>
  <c r="I790" i="2" s="1"/>
  <c r="Z1092" i="2"/>
  <c r="I1092" i="2" s="1"/>
  <c r="Z999" i="2"/>
  <c r="I999" i="2" s="1"/>
  <c r="Z592" i="2"/>
  <c r="I592" i="2" s="1"/>
  <c r="Z1093" i="2"/>
  <c r="I1093" i="2" s="1"/>
  <c r="Z966" i="2"/>
  <c r="I966" i="2" s="1"/>
  <c r="Z1325" i="2"/>
  <c r="I1325" i="2" s="1"/>
  <c r="Z1375" i="2"/>
  <c r="I1375" i="2" s="1"/>
  <c r="Z824" i="2"/>
  <c r="I824" i="2" s="1"/>
  <c r="Z1061" i="2"/>
  <c r="I1061" i="2" s="1"/>
  <c r="Z1280" i="2"/>
  <c r="I1280" i="2" s="1"/>
  <c r="Z1062" i="2"/>
  <c r="I1062" i="2" s="1"/>
  <c r="Z804" i="2"/>
  <c r="I804" i="2" s="1"/>
  <c r="Z1333" i="2"/>
  <c r="I1333" i="2" s="1"/>
  <c r="Z621" i="2"/>
  <c r="I621" i="2" s="1"/>
  <c r="Z690" i="2"/>
  <c r="I690" i="2" s="1"/>
  <c r="Z329" i="2"/>
  <c r="I329" i="2" s="1"/>
  <c r="Z392" i="2"/>
  <c r="I392" i="2" s="1"/>
  <c r="Z632" i="2"/>
  <c r="I632" i="2" s="1"/>
  <c r="Z762" i="2"/>
  <c r="I762" i="2" s="1"/>
  <c r="Z1420" i="2"/>
  <c r="I1420" i="2" s="1"/>
  <c r="Z741" i="2"/>
  <c r="I741" i="2" s="1"/>
  <c r="Z326" i="2"/>
  <c r="I326" i="2" s="1"/>
  <c r="Z1460" i="2"/>
  <c r="I1460" i="2" s="1"/>
  <c r="Z1606" i="2"/>
  <c r="I1606" i="2" s="1"/>
  <c r="Z1314" i="2"/>
  <c r="I1314" i="2" s="1"/>
  <c r="Z313" i="2"/>
  <c r="I313" i="2" s="1"/>
  <c r="Z1077" i="2"/>
  <c r="I1077" i="2" s="1"/>
  <c r="Z1594" i="2"/>
  <c r="I1594" i="2" s="1"/>
  <c r="Z933" i="2"/>
  <c r="I933" i="2" s="1"/>
  <c r="Z454" i="2"/>
  <c r="I454" i="2" s="1"/>
  <c r="Z568" i="2"/>
  <c r="I568" i="2" s="1"/>
  <c r="Z1030" i="2"/>
  <c r="I1030" i="2" s="1"/>
  <c r="Z691" i="2"/>
  <c r="I691" i="2" s="1"/>
  <c r="Z667" i="2"/>
  <c r="I667" i="2" s="1"/>
  <c r="Z1569" i="2"/>
  <c r="I1569" i="2" s="1"/>
  <c r="Z1016" i="2"/>
  <c r="I1016" i="2" s="1"/>
  <c r="Z1664" i="2"/>
  <c r="I1664" i="2" s="1"/>
  <c r="Z1331" i="2"/>
  <c r="I1331" i="2" s="1"/>
  <c r="Z1299" i="2"/>
  <c r="I1299" i="2" s="1"/>
  <c r="Z1100" i="2"/>
  <c r="I1100" i="2" s="1"/>
  <c r="Z1436" i="2"/>
  <c r="I1436" i="2" s="1"/>
  <c r="Z75" i="2"/>
  <c r="I75" i="2" s="1"/>
  <c r="Z1111" i="2"/>
  <c r="I1111" i="2" s="1"/>
  <c r="Z990" i="2"/>
  <c r="I990" i="2" s="1"/>
  <c r="Z252" i="2"/>
  <c r="I252" i="2" s="1"/>
  <c r="Z1285" i="2"/>
  <c r="I1285" i="2" s="1"/>
  <c r="Z1647" i="2"/>
  <c r="I1647" i="2" s="1"/>
  <c r="Z1197" i="2"/>
  <c r="I1197" i="2" s="1"/>
  <c r="Z1611" i="2"/>
  <c r="I1611" i="2" s="1"/>
  <c r="Z805" i="2"/>
  <c r="I805" i="2" s="1"/>
  <c r="Z456" i="2"/>
  <c r="I456" i="2" s="1"/>
  <c r="Z774" i="2"/>
  <c r="I774" i="2" s="1"/>
  <c r="Z248" i="2"/>
  <c r="I248" i="2" s="1"/>
  <c r="Z97" i="2"/>
  <c r="I97" i="2" s="1"/>
  <c r="Z1547" i="2"/>
  <c r="I1547" i="2" s="1"/>
  <c r="Z903" i="2"/>
  <c r="I903" i="2" s="1"/>
  <c r="Z90" i="2"/>
  <c r="I90" i="2" s="1"/>
  <c r="Z1082" i="2"/>
  <c r="I1082" i="2" s="1"/>
  <c r="Z1088" i="2"/>
  <c r="I1088" i="2" s="1"/>
  <c r="Z428" i="2"/>
  <c r="I428" i="2" s="1"/>
  <c r="Z1628" i="2"/>
  <c r="I1628" i="2" s="1"/>
  <c r="Z816" i="2"/>
  <c r="I816" i="2" s="1"/>
  <c r="Z689" i="2"/>
  <c r="I689" i="2" s="1"/>
  <c r="Z752" i="2"/>
  <c r="I752" i="2" s="1"/>
  <c r="Z1488" i="2"/>
  <c r="I1488" i="2" s="1"/>
  <c r="Z754" i="2"/>
  <c r="I754" i="2" s="1"/>
  <c r="Z1189" i="2"/>
  <c r="I1189" i="2" s="1"/>
  <c r="Z1094" i="2"/>
  <c r="I1094" i="2" s="1"/>
  <c r="Z1107" i="2"/>
  <c r="I1107" i="2" s="1"/>
  <c r="Z1493" i="2"/>
  <c r="I1493" i="2" s="1"/>
  <c r="Z614" i="2"/>
  <c r="I614" i="2" s="1"/>
  <c r="Z1484" i="2"/>
  <c r="I1484" i="2" s="1"/>
  <c r="Z1575" i="2"/>
  <c r="I1575" i="2" s="1"/>
  <c r="Z1619" i="2"/>
  <c r="I1619" i="2" s="1"/>
  <c r="Z1417" i="2"/>
  <c r="I1417" i="2" s="1"/>
  <c r="Z1489" i="2"/>
  <c r="I1489" i="2" s="1"/>
  <c r="Z1429" i="2"/>
  <c r="I1429" i="2" s="1"/>
  <c r="Z692" i="2"/>
  <c r="I692" i="2" s="1"/>
  <c r="Z1157" i="2"/>
  <c r="I1157" i="2" s="1"/>
  <c r="Z1171" i="2"/>
  <c r="I1171" i="2" s="1"/>
  <c r="Z1024" i="2"/>
  <c r="I1024" i="2" s="1"/>
  <c r="Z54" i="2"/>
  <c r="I54" i="2" s="1"/>
  <c r="Z1640" i="2"/>
  <c r="I1640" i="2" s="1"/>
  <c r="Z152" i="2"/>
  <c r="I152" i="2" s="1"/>
  <c r="Z645" i="2"/>
  <c r="I645" i="2" s="1"/>
  <c r="Z444" i="2"/>
  <c r="I444" i="2" s="1"/>
  <c r="Z960" i="2"/>
  <c r="I960" i="2" s="1"/>
  <c r="Z1552" i="2"/>
  <c r="I1552" i="2" s="1"/>
  <c r="Z753" i="2"/>
  <c r="I753" i="2" s="1"/>
  <c r="Z817" i="2"/>
  <c r="I817" i="2" s="1"/>
  <c r="Z821" i="2"/>
  <c r="I821" i="2" s="1"/>
  <c r="Z1439" i="2"/>
  <c r="I1439" i="2" s="1"/>
  <c r="Z755" i="2"/>
  <c r="I755" i="2" s="1"/>
  <c r="Z389" i="2"/>
  <c r="I389" i="2" s="1"/>
  <c r="Z719" i="2"/>
  <c r="I719" i="2" s="1"/>
  <c r="Z654" i="2"/>
  <c r="I654" i="2" s="1"/>
  <c r="Z1397" i="2"/>
  <c r="I1397" i="2" s="1"/>
  <c r="Z236" i="2"/>
  <c r="I236" i="2" s="1"/>
  <c r="Z1118" i="2"/>
  <c r="I1118" i="2" s="1"/>
  <c r="Z1461" i="2"/>
  <c r="I1461" i="2" s="1"/>
  <c r="Z1188" i="2"/>
  <c r="I1188" i="2" s="1"/>
  <c r="Z834" i="2"/>
  <c r="I834" i="2" s="1"/>
  <c r="Z410" i="2"/>
  <c r="I410" i="2" s="1"/>
  <c r="Z1200" i="2"/>
  <c r="I1200" i="2" s="1"/>
  <c r="Z846" i="2"/>
  <c r="I846" i="2" s="1"/>
  <c r="Z1116" i="2"/>
  <c r="I1116" i="2" s="1"/>
  <c r="Z1523" i="2"/>
  <c r="I1523" i="2" s="1"/>
  <c r="Z517" i="2"/>
  <c r="I517" i="2" s="1"/>
  <c r="Z839" i="2"/>
  <c r="I839" i="2" s="1"/>
  <c r="Z1037" i="2"/>
  <c r="I1037" i="2" s="1"/>
  <c r="Z1244" i="2"/>
  <c r="I1244" i="2" s="1"/>
  <c r="Z655" i="2"/>
  <c r="I655" i="2" s="1"/>
  <c r="Z1013" i="2"/>
  <c r="I1013" i="2" s="1"/>
  <c r="Z316" i="2"/>
  <c r="I316" i="2" s="1"/>
  <c r="Z1308" i="2"/>
  <c r="I1308" i="2" s="1"/>
  <c r="Z1546" i="2"/>
  <c r="I1546" i="2" s="1"/>
  <c r="Z602" i="2"/>
  <c r="I602" i="2" s="1"/>
  <c r="Z388" i="2"/>
  <c r="I388" i="2" s="1"/>
  <c r="Z104" i="2"/>
  <c r="I104" i="2" s="1"/>
  <c r="Z865" i="2"/>
  <c r="I865" i="2" s="1"/>
  <c r="Z475" i="2"/>
  <c r="I475" i="2" s="1"/>
  <c r="Z1166" i="2"/>
  <c r="I1166" i="2" s="1"/>
  <c r="Z172" i="2"/>
  <c r="I172" i="2" s="1"/>
  <c r="Z640" i="2"/>
  <c r="I640" i="2" s="1"/>
  <c r="Z717" i="2"/>
  <c r="I717" i="2" s="1"/>
  <c r="Z1180" i="2"/>
  <c r="I1180" i="2" s="1"/>
  <c r="Z720" i="2"/>
  <c r="I720" i="2" s="1"/>
  <c r="Z1526" i="2"/>
  <c r="I1526" i="2" s="1"/>
  <c r="Z885" i="2"/>
  <c r="I885" i="2" s="1"/>
  <c r="Z781" i="2"/>
  <c r="I781" i="2" s="1"/>
  <c r="Z262" i="2"/>
  <c r="I262" i="2" s="1"/>
  <c r="Z1402" i="2"/>
  <c r="I1402" i="2" s="1"/>
  <c r="Z516" i="2"/>
  <c r="I516" i="2" s="1"/>
  <c r="Z512" i="2"/>
  <c r="I512" i="2" s="1"/>
  <c r="Z1182" i="2"/>
  <c r="I1182" i="2" s="1"/>
  <c r="Z1572" i="2"/>
  <c r="I1572" i="2" s="1"/>
  <c r="Z698" i="2"/>
  <c r="I698" i="2" s="1"/>
  <c r="Z639" i="2"/>
  <c r="I639" i="2" s="1"/>
  <c r="Z55" i="2"/>
  <c r="I55" i="2" s="1"/>
  <c r="Z716" i="2"/>
  <c r="I716" i="2" s="1"/>
  <c r="Z133" i="2"/>
  <c r="I133" i="2" s="1"/>
  <c r="Z1179" i="2"/>
  <c r="I1179" i="2" s="1"/>
  <c r="Z845" i="2"/>
  <c r="I845" i="2" s="1"/>
  <c r="Z539" i="2"/>
  <c r="I539" i="2" s="1"/>
  <c r="Z1615" i="2"/>
  <c r="I1615" i="2" s="1"/>
  <c r="Z1274" i="2"/>
  <c r="I1274" i="2" s="1"/>
  <c r="Z895" i="2"/>
  <c r="I895" i="2" s="1"/>
  <c r="Z346" i="2"/>
  <c r="I346" i="2" s="1"/>
  <c r="Z1464" i="2"/>
  <c r="I1464" i="2" s="1"/>
  <c r="Z1641" i="2"/>
  <c r="I1641" i="2" s="1"/>
  <c r="Z597" i="2"/>
  <c r="I597" i="2" s="1"/>
  <c r="Z1675" i="2"/>
  <c r="I1675" i="2" s="1"/>
  <c r="Z123" i="2"/>
  <c r="I123" i="2" s="1"/>
  <c r="Z365" i="2"/>
  <c r="I365" i="2" s="1"/>
  <c r="Z694" i="2"/>
  <c r="I694" i="2" s="1"/>
  <c r="Z718" i="2"/>
  <c r="I718" i="2" s="1"/>
  <c r="Z726" i="2"/>
  <c r="I726" i="2" s="1"/>
  <c r="Z1473" i="2"/>
  <c r="I1473" i="2" s="1"/>
  <c r="Z111" i="2"/>
  <c r="I111" i="2" s="1"/>
  <c r="Z1257" i="2"/>
  <c r="I1257" i="2" s="1"/>
  <c r="Z1095" i="2"/>
  <c r="I1095" i="2" s="1"/>
  <c r="Z759" i="2"/>
  <c r="I759" i="2" s="1"/>
  <c r="Z76" i="2"/>
  <c r="I76" i="2" s="1"/>
  <c r="Z173" i="2"/>
  <c r="I173" i="2" s="1"/>
  <c r="Z869" i="2"/>
  <c r="I869" i="2" s="1"/>
  <c r="Z565" i="2"/>
  <c r="I565" i="2" s="1"/>
  <c r="Z1616" i="2"/>
  <c r="I1616" i="2" s="1"/>
  <c r="Z181" i="2"/>
  <c r="I181" i="2" s="1"/>
  <c r="Z736" i="2"/>
  <c r="I736" i="2" s="1"/>
  <c r="Z684" i="2"/>
  <c r="I684" i="2" s="1"/>
  <c r="Z547" i="2"/>
  <c r="I547" i="2" s="1"/>
  <c r="Z951" i="2"/>
  <c r="I951" i="2" s="1"/>
  <c r="Z1261" i="2"/>
  <c r="I1261" i="2" s="1"/>
  <c r="Z676" i="2"/>
  <c r="I676" i="2" s="1"/>
  <c r="Z279" i="2"/>
  <c r="I279" i="2" s="1"/>
  <c r="Z1440" i="2"/>
  <c r="I1440" i="2" s="1"/>
  <c r="Z1539" i="2"/>
  <c r="I1539" i="2" s="1"/>
  <c r="Z595" i="2"/>
  <c r="I595" i="2" s="1"/>
  <c r="Z136" i="2"/>
  <c r="I136" i="2" s="1"/>
  <c r="Z1125" i="2"/>
  <c r="I1125" i="2" s="1"/>
  <c r="Z1117" i="2"/>
  <c r="I1117" i="2" s="1"/>
  <c r="Z1144" i="2"/>
  <c r="I1144" i="2" s="1"/>
  <c r="Z441" i="2"/>
  <c r="I441" i="2" s="1"/>
  <c r="Z1626" i="2"/>
  <c r="I1626" i="2" s="1"/>
  <c r="Z1128" i="2"/>
  <c r="I1128" i="2" s="1"/>
  <c r="Z584" i="2"/>
  <c r="I584" i="2" s="1"/>
  <c r="Z967" i="2"/>
  <c r="I967" i="2" s="1"/>
  <c r="Z531" i="2"/>
  <c r="I531" i="2" s="1"/>
  <c r="Z932" i="2"/>
  <c r="I932" i="2" s="1"/>
  <c r="Z467" i="2"/>
  <c r="I467" i="2" s="1"/>
  <c r="Z1223" i="2"/>
  <c r="I1223" i="2" s="1"/>
  <c r="Z795" i="2"/>
  <c r="I795" i="2" s="1"/>
  <c r="Z1565" i="2"/>
  <c r="I1565" i="2" s="1"/>
  <c r="Z874" i="2"/>
  <c r="I874" i="2" s="1"/>
  <c r="Z770" i="2"/>
  <c r="I770" i="2" s="1"/>
  <c r="Z812" i="2"/>
  <c r="I812" i="2" s="1"/>
  <c r="Z1637" i="2"/>
  <c r="I1637" i="2" s="1"/>
  <c r="Z599" i="2"/>
  <c r="I599" i="2" s="1"/>
  <c r="Z1311" i="2"/>
  <c r="I1311" i="2" s="1"/>
  <c r="Z118" i="2"/>
  <c r="I118" i="2" s="1"/>
  <c r="Z876" i="2"/>
  <c r="I876" i="2" s="1"/>
  <c r="Z909" i="2"/>
  <c r="I909" i="2" s="1"/>
  <c r="Z910" i="2"/>
  <c r="I910" i="2" s="1"/>
  <c r="Z1354" i="2"/>
  <c r="I1354" i="2" s="1"/>
  <c r="Z1353" i="2"/>
  <c r="I1353" i="2" s="1"/>
  <c r="Z1673" i="2"/>
  <c r="I1673" i="2" s="1"/>
  <c r="Z1672" i="2"/>
  <c r="I1672" i="2" s="1"/>
  <c r="Z323" i="2"/>
  <c r="I323" i="2" s="1"/>
  <c r="Z322" i="2"/>
  <c r="I322" i="2" s="1"/>
  <c r="Z1335" i="2"/>
  <c r="I1335" i="2" s="1"/>
  <c r="Z1336" i="2"/>
  <c r="I1336" i="2" s="1"/>
  <c r="Z635" i="2"/>
  <c r="I635" i="2" s="1"/>
  <c r="Z636" i="2"/>
  <c r="I636" i="2" s="1"/>
  <c r="Z1290" i="2"/>
  <c r="I1290" i="2" s="1"/>
  <c r="Z1289" i="2"/>
  <c r="I1289" i="2" s="1"/>
  <c r="Z1678" i="2"/>
  <c r="I1678" i="2" s="1"/>
  <c r="Z212" i="2"/>
  <c r="I212" i="2" s="1"/>
  <c r="Z1023" i="2"/>
  <c r="I1023" i="2" s="1"/>
  <c r="Z259" i="2"/>
  <c r="I259" i="2" s="1"/>
  <c r="Z1226" i="2"/>
  <c r="I1226" i="2" s="1"/>
  <c r="Z782" i="2"/>
  <c r="I782" i="2" s="1"/>
  <c r="Z572" i="2"/>
  <c r="I572" i="2" s="1"/>
  <c r="Z1608" i="2"/>
  <c r="I1608" i="2" s="1"/>
  <c r="Z1271" i="2"/>
  <c r="I1271" i="2" s="1"/>
  <c r="Z1076" i="2"/>
  <c r="I1076" i="2" s="1"/>
  <c r="Z1063" i="2"/>
  <c r="I1063" i="2" s="1"/>
  <c r="Z174" i="2"/>
  <c r="I174" i="2" s="1"/>
  <c r="Z148" i="2"/>
  <c r="I148" i="2" s="1"/>
  <c r="Z611" i="2"/>
  <c r="I611" i="2" s="1"/>
  <c r="Z1294" i="2"/>
  <c r="I1294" i="2" s="1"/>
  <c r="Z996" i="2"/>
  <c r="I996" i="2" s="1"/>
  <c r="Z1495" i="2"/>
  <c r="I1495" i="2" s="1"/>
  <c r="Z902" i="2"/>
  <c r="I902" i="2" s="1"/>
  <c r="Z1167" i="2"/>
  <c r="I1167" i="2" s="1"/>
  <c r="Z1039" i="2"/>
  <c r="I1039" i="2" s="1"/>
  <c r="Z147" i="2"/>
  <c r="I147" i="2" s="1"/>
  <c r="Z430" i="2"/>
  <c r="I430" i="2" s="1"/>
  <c r="Z1468" i="2"/>
  <c r="I1468" i="2" s="1"/>
  <c r="Z501" i="2"/>
  <c r="I501" i="2" s="1"/>
  <c r="Z1476" i="2"/>
  <c r="I1476" i="2" s="1"/>
  <c r="Z1486" i="2"/>
  <c r="I1486" i="2" s="1"/>
  <c r="Z1564" i="2"/>
  <c r="I1564" i="2" s="1"/>
  <c r="Z1174" i="2"/>
  <c r="I1174" i="2" s="1"/>
  <c r="Z1000" i="2"/>
  <c r="I1000" i="2" s="1"/>
  <c r="Z813" i="2"/>
  <c r="I813" i="2" s="1"/>
  <c r="Z1667" i="2"/>
  <c r="I1667" i="2" s="1"/>
  <c r="Z888" i="2"/>
  <c r="I888" i="2" s="1"/>
  <c r="Z1250" i="2"/>
  <c r="I1250" i="2" s="1"/>
  <c r="Z1012" i="2"/>
  <c r="I1012" i="2" s="1"/>
  <c r="Z468" i="2"/>
  <c r="I468" i="2" s="1"/>
  <c r="Z228" i="2"/>
  <c r="I228" i="2" s="1"/>
  <c r="Z740" i="2"/>
  <c r="I740" i="2" s="1"/>
  <c r="Z58" i="2"/>
  <c r="I58" i="2" s="1"/>
  <c r="Z1073" i="2"/>
  <c r="I1073" i="2" s="1"/>
  <c r="Z1423" i="2"/>
  <c r="I1423" i="2" s="1"/>
  <c r="Z445" i="2"/>
  <c r="I445" i="2" s="1"/>
  <c r="Z1358" i="2"/>
  <c r="I1358" i="2" s="1"/>
  <c r="Z548" i="2"/>
  <c r="I548" i="2" s="1"/>
  <c r="Z1600" i="2"/>
  <c r="I1600" i="2" s="1"/>
  <c r="Z356" i="2"/>
  <c r="I356" i="2" s="1"/>
  <c r="Z751" i="2"/>
  <c r="I751" i="2" s="1"/>
  <c r="Z429" i="2"/>
  <c r="I429" i="2" s="1"/>
  <c r="Z1503" i="2"/>
  <c r="I1503" i="2" s="1"/>
  <c r="Z1129" i="2"/>
  <c r="I1129" i="2" s="1"/>
  <c r="Z1668" i="2"/>
  <c r="I1668" i="2" s="1"/>
  <c r="Z758" i="2"/>
  <c r="I758" i="2" s="1"/>
  <c r="Z420" i="2"/>
  <c r="I420" i="2" s="1"/>
  <c r="Z945" i="2"/>
  <c r="I945" i="2" s="1"/>
  <c r="Z596" i="2"/>
  <c r="I596" i="2" s="1"/>
  <c r="Z1376" i="2"/>
  <c r="I1376" i="2" s="1"/>
  <c r="Z1028" i="2"/>
  <c r="I1028" i="2" s="1"/>
  <c r="Z1009" i="2"/>
  <c r="I1009" i="2" s="1"/>
  <c r="Z1671" i="2"/>
  <c r="I1671" i="2" s="1"/>
  <c r="Z1642" i="2"/>
  <c r="I1642" i="2" s="1"/>
  <c r="Z110" i="2"/>
  <c r="I110" i="2" s="1"/>
  <c r="Z215" i="2"/>
  <c r="I215" i="2" s="1"/>
  <c r="Z1065" i="2"/>
  <c r="I1065" i="2" s="1"/>
  <c r="Z330" i="2"/>
  <c r="I330" i="2" s="1"/>
  <c r="Z1562" i="2"/>
  <c r="I1562" i="2" s="1"/>
  <c r="Z88" i="2"/>
  <c r="I88" i="2" s="1"/>
  <c r="Z1302" i="2"/>
  <c r="I1302" i="2" s="1"/>
  <c r="Z1310" i="2"/>
  <c r="I1310" i="2" s="1"/>
  <c r="Z1146" i="2"/>
  <c r="I1146" i="2" s="1"/>
  <c r="Z868" i="2"/>
  <c r="I868" i="2" s="1"/>
  <c r="Z1080" i="2"/>
  <c r="I1080" i="2" s="1"/>
  <c r="Z543" i="2"/>
  <c r="I543" i="2" s="1"/>
  <c r="Z508" i="2"/>
  <c r="I508" i="2" s="1"/>
  <c r="Z615" i="2"/>
  <c r="I615" i="2" s="1"/>
  <c r="Z1487" i="2"/>
  <c r="I1487" i="2" s="1"/>
  <c r="Z789" i="2"/>
  <c r="I789" i="2" s="1"/>
  <c r="Z1557" i="2"/>
  <c r="I1557" i="2" s="1"/>
  <c r="Z801" i="2"/>
  <c r="I801" i="2" s="1"/>
  <c r="Z373" i="2"/>
  <c r="I373" i="2" s="1"/>
  <c r="Z372" i="2"/>
  <c r="I372" i="2" s="1"/>
  <c r="Z1038" i="2"/>
  <c r="I1038" i="2" s="1"/>
  <c r="Z1040" i="2"/>
  <c r="I1040" i="2" s="1"/>
  <c r="Z131" i="2"/>
  <c r="I131" i="2" s="1"/>
  <c r="Z1283" i="2"/>
  <c r="I1283" i="2" s="1"/>
  <c r="Z1284" i="2"/>
  <c r="I1284" i="2" s="1"/>
  <c r="Z1480" i="2"/>
  <c r="I1480" i="2" s="1"/>
  <c r="Z1481" i="2"/>
  <c r="I1481" i="2" s="1"/>
  <c r="Z745" i="2"/>
  <c r="I745" i="2" s="1"/>
  <c r="Z744" i="2"/>
  <c r="I744" i="2" s="1"/>
  <c r="Z83" i="2"/>
  <c r="I83" i="2" s="1"/>
  <c r="Z82" i="2"/>
  <c r="I82" i="2" s="1"/>
  <c r="Z822" i="2"/>
  <c r="I822" i="2" s="1"/>
  <c r="Z823" i="2"/>
  <c r="I823" i="2" s="1"/>
  <c r="Z581" i="2"/>
  <c r="I581" i="2" s="1"/>
  <c r="Z580" i="2"/>
  <c r="I580" i="2" s="1"/>
  <c r="Z1622" i="2"/>
  <c r="I1622" i="2" s="1"/>
  <c r="Z1621" i="2"/>
  <c r="I1621" i="2" s="1"/>
  <c r="Z1204" i="2"/>
  <c r="I1204" i="2" s="1"/>
  <c r="Z1203" i="2"/>
  <c r="I1203" i="2" s="1"/>
  <c r="Z1265" i="2"/>
  <c r="I1265" i="2" s="1"/>
  <c r="Z66" i="2"/>
  <c r="I66" i="2" s="1"/>
  <c r="Z67" i="2"/>
  <c r="I67" i="2" s="1"/>
  <c r="Z973" i="2"/>
  <c r="I973" i="2" s="1"/>
  <c r="Z974" i="2"/>
  <c r="I974" i="2" s="1"/>
  <c r="Z366" i="2"/>
  <c r="I366" i="2" s="1"/>
  <c r="Z459" i="2"/>
  <c r="I459" i="2" s="1"/>
  <c r="Z458" i="2"/>
  <c r="I458" i="2" s="1"/>
  <c r="Z231" i="2"/>
  <c r="I231" i="2" s="1"/>
  <c r="Z230" i="2"/>
  <c r="I230" i="2" s="1"/>
  <c r="Z949" i="2"/>
  <c r="I949" i="2" s="1"/>
  <c r="Z948" i="2"/>
  <c r="I948" i="2" s="1"/>
  <c r="Z364" i="2"/>
  <c r="I364" i="2" s="1"/>
  <c r="Z792" i="2"/>
  <c r="I792" i="2" s="1"/>
  <c r="Z791" i="2"/>
  <c r="I791" i="2" s="1"/>
  <c r="Z1542" i="2"/>
  <c r="I1542" i="2" s="1"/>
  <c r="Z1494" i="2"/>
  <c r="I1494" i="2" s="1"/>
  <c r="Z1485" i="2"/>
  <c r="I1485" i="2" s="1"/>
  <c r="Z917" i="2"/>
  <c r="I917" i="2" s="1"/>
  <c r="Z918" i="2"/>
  <c r="I918" i="2" s="1"/>
  <c r="Z1109" i="2"/>
  <c r="I1109" i="2" s="1"/>
  <c r="Z1110" i="2"/>
  <c r="I1110" i="2" s="1"/>
  <c r="Z749" i="2"/>
  <c r="I749" i="2" s="1"/>
  <c r="Z748" i="2"/>
  <c r="I748" i="2" s="1"/>
  <c r="Z450" i="2"/>
  <c r="I450" i="2" s="1"/>
  <c r="Z451" i="2"/>
  <c r="I451" i="2" s="1"/>
  <c r="Z1588" i="2"/>
  <c r="I1588" i="2" s="1"/>
  <c r="Z1477" i="2"/>
  <c r="I1477" i="2" s="1"/>
  <c r="Z558" i="2"/>
  <c r="I558" i="2" s="1"/>
  <c r="Z1295" i="2"/>
  <c r="I1295" i="2" s="1"/>
  <c r="Z1623" i="2"/>
  <c r="I1623" i="2" s="1"/>
  <c r="Z63" i="2"/>
  <c r="I63" i="2" s="1"/>
  <c r="Z415" i="2"/>
  <c r="I415" i="2" s="1"/>
  <c r="Z223" i="2"/>
  <c r="I223" i="2" s="1"/>
  <c r="Z224" i="2"/>
  <c r="I224" i="2" s="1"/>
  <c r="Z1121" i="2"/>
  <c r="I1121" i="2" s="1"/>
  <c r="Z1344" i="2"/>
  <c r="I1344" i="2" s="1"/>
  <c r="Z630" i="2"/>
  <c r="I630" i="2" s="1"/>
  <c r="Z138" i="2"/>
  <c r="I138" i="2" s="1"/>
  <c r="Z1219" i="2"/>
  <c r="I1219" i="2" s="1"/>
  <c r="Z880" i="2"/>
  <c r="I880" i="2" s="1"/>
  <c r="Z680" i="2"/>
  <c r="I680" i="2" s="1"/>
  <c r="Z1367" i="2"/>
  <c r="I1367" i="2" s="1"/>
  <c r="Z1431" i="2"/>
  <c r="I1431" i="2" s="1"/>
  <c r="Z735" i="2"/>
  <c r="I735" i="2" s="1"/>
  <c r="Z1679" i="2"/>
  <c r="I1679" i="2" s="1"/>
  <c r="Z1422" i="2"/>
  <c r="I1422" i="2" s="1"/>
  <c r="Z981" i="2"/>
  <c r="I981" i="2" s="1"/>
  <c r="Z734" i="2"/>
  <c r="I734" i="2" s="1"/>
  <c r="Z1528" i="2"/>
  <c r="I1528" i="2" s="1"/>
  <c r="Z292" i="2"/>
  <c r="I292" i="2" s="1"/>
  <c r="Z1057" i="2"/>
  <c r="I1057" i="2" s="1"/>
  <c r="Z1339" i="2"/>
  <c r="I1339" i="2" s="1"/>
  <c r="Z1087" i="2"/>
  <c r="I1087" i="2" s="1"/>
  <c r="Z1421" i="2"/>
  <c r="I1421" i="2" s="1"/>
  <c r="Z386" i="2"/>
  <c r="I386" i="2" s="1"/>
  <c r="Z1220" i="2"/>
  <c r="I1220" i="2" s="1"/>
  <c r="Z820" i="2"/>
  <c r="I820" i="2" s="1"/>
  <c r="Z1432" i="2"/>
  <c r="I1432" i="2" s="1"/>
  <c r="Z881" i="2"/>
  <c r="I881" i="2" s="1"/>
  <c r="Z607" i="2"/>
  <c r="I607" i="2" s="1"/>
  <c r="Z301" i="2"/>
  <c r="I301" i="2" s="1"/>
  <c r="Z159" i="2"/>
  <c r="I159" i="2" s="1"/>
  <c r="Z1140" i="2"/>
  <c r="I1140" i="2" s="1"/>
  <c r="Z588" i="2"/>
  <c r="I588" i="2" s="1"/>
  <c r="Z1570" i="2"/>
  <c r="I1570" i="2" s="1"/>
  <c r="Z407" i="2"/>
  <c r="I407" i="2" s="1"/>
  <c r="Z1270" i="2"/>
  <c r="I1270" i="2" s="1"/>
  <c r="Z220" i="2"/>
  <c r="I220" i="2" s="1"/>
  <c r="Z831" i="2"/>
  <c r="I831" i="2" s="1"/>
  <c r="Z1659" i="2"/>
  <c r="I1659" i="2" s="1"/>
  <c r="Z695" i="2"/>
  <c r="I695" i="2" s="1"/>
  <c r="Z295" i="2"/>
  <c r="I295" i="2" s="1"/>
  <c r="Z1544" i="2"/>
  <c r="I1544" i="2" s="1"/>
  <c r="Z1475" i="2"/>
  <c r="I1475" i="2" s="1"/>
  <c r="Z275" i="2"/>
  <c r="I275" i="2" s="1"/>
  <c r="Z1560" i="2"/>
  <c r="I1560" i="2" s="1"/>
  <c r="Z1680" i="2"/>
  <c r="I1680" i="2" s="1"/>
  <c r="Z1412" i="2"/>
  <c r="I1412" i="2" s="1"/>
  <c r="Z681" i="2"/>
  <c r="I681" i="2" s="1"/>
  <c r="Z394" i="2"/>
  <c r="I394" i="2" s="1"/>
  <c r="Z1175" i="2"/>
  <c r="I1175" i="2" s="1"/>
  <c r="Z1272" i="2"/>
  <c r="I1272" i="2" s="1"/>
  <c r="Z1201" i="2"/>
  <c r="I1201" i="2" s="1"/>
  <c r="Z1551" i="2"/>
  <c r="I1551" i="2" s="1"/>
  <c r="Z1550" i="2"/>
  <c r="I1550" i="2" s="1"/>
  <c r="Z287" i="2"/>
  <c r="I287" i="2" s="1"/>
  <c r="Z211" i="2"/>
  <c r="I211" i="2" s="1"/>
  <c r="Z1430" i="2"/>
  <c r="I1430" i="2" s="1"/>
  <c r="Z1230" i="2"/>
  <c r="I1230" i="2" s="1"/>
  <c r="Z662" i="2"/>
  <c r="I662" i="2" s="1"/>
  <c r="Z202" i="2"/>
  <c r="I202" i="2" s="1"/>
  <c r="Z737" i="2"/>
  <c r="I737" i="2" s="1"/>
  <c r="Z673" i="2"/>
  <c r="I673" i="2" s="1"/>
  <c r="Z351" i="2"/>
  <c r="I351" i="2" s="1"/>
  <c r="Z1549" i="2"/>
  <c r="I1549" i="2" s="1"/>
  <c r="Z403" i="2"/>
  <c r="I403" i="2" s="1"/>
  <c r="Z487" i="2"/>
  <c r="I487" i="2" s="1"/>
  <c r="Z1155" i="2"/>
  <c r="I1155" i="2" s="1"/>
  <c r="Z809" i="2"/>
  <c r="I809" i="2" s="1"/>
  <c r="Z815" i="2"/>
  <c r="I815" i="2" s="1"/>
  <c r="Z1359" i="2"/>
  <c r="I1359" i="2" s="1"/>
  <c r="Z622" i="2"/>
  <c r="I622" i="2" s="1"/>
  <c r="Z494" i="2"/>
  <c r="I494" i="2" s="1"/>
  <c r="Z437" i="2"/>
  <c r="I437" i="2" s="1"/>
  <c r="Z1566" i="2"/>
  <c r="I1566" i="2" s="1"/>
  <c r="Z1404" i="2"/>
  <c r="I1404" i="2" s="1"/>
  <c r="Z404" i="2"/>
  <c r="I404" i="2" s="1"/>
  <c r="Z1031" i="2"/>
  <c r="I1031" i="2" s="1"/>
  <c r="Z535" i="2"/>
  <c r="I535" i="2" s="1"/>
  <c r="Z1411" i="2"/>
  <c r="I1411" i="2" s="1"/>
  <c r="Z1408" i="2"/>
  <c r="I1408" i="2" s="1"/>
  <c r="Z1268" i="2"/>
  <c r="I1268" i="2" s="1"/>
  <c r="Z551" i="2"/>
  <c r="I551" i="2" s="1"/>
  <c r="Z767" i="2"/>
  <c r="I767" i="2" s="1"/>
  <c r="Z1239" i="2"/>
  <c r="I1239" i="2" s="1"/>
  <c r="Z80" i="2"/>
  <c r="I80" i="2" s="1"/>
  <c r="Z1102" i="2"/>
  <c r="I1102" i="2" s="1"/>
  <c r="Z1392" i="2"/>
  <c r="I1392" i="2" s="1"/>
  <c r="Z664" i="2"/>
  <c r="I664" i="2" s="1"/>
  <c r="Z502" i="2"/>
  <c r="I502" i="2" s="1"/>
  <c r="Z436" i="2"/>
  <c r="I436" i="2" s="1"/>
  <c r="Z146" i="2"/>
  <c r="I146" i="2" s="1"/>
  <c r="Z1347" i="2"/>
  <c r="I1347" i="2" s="1"/>
  <c r="Z677" i="2"/>
  <c r="I677" i="2" s="1"/>
  <c r="Z1045" i="2"/>
  <c r="I1045" i="2" s="1"/>
  <c r="Z1465" i="2"/>
  <c r="I1465" i="2" s="1"/>
  <c r="Z359" i="2"/>
  <c r="I359" i="2" s="1"/>
  <c r="Z164" i="2"/>
  <c r="I164" i="2" s="1"/>
  <c r="Z1651" i="2"/>
  <c r="I1651" i="2" s="1"/>
  <c r="Z1185" i="2"/>
  <c r="I1185" i="2" s="1"/>
  <c r="Z1536" i="2"/>
  <c r="I1536" i="2" s="1"/>
  <c r="Z300" i="2"/>
  <c r="I300" i="2" s="1"/>
  <c r="Z696" i="2"/>
  <c r="I696" i="2" s="1"/>
  <c r="Z1660" i="2"/>
  <c r="I1660" i="2" s="1"/>
  <c r="Z81" i="2"/>
  <c r="I81" i="2" s="1"/>
  <c r="Z1137" i="2"/>
  <c r="I1137" i="2" s="1"/>
  <c r="Z423" i="2"/>
  <c r="I423" i="2" s="1"/>
  <c r="Z802" i="2"/>
  <c r="I802" i="2" s="1"/>
  <c r="Z1209" i="2"/>
  <c r="I1209" i="2" s="1"/>
  <c r="Z483" i="2"/>
  <c r="I483" i="2" s="1"/>
  <c r="Z693" i="2"/>
  <c r="I693" i="2" s="1"/>
  <c r="Z1366" i="2"/>
  <c r="I1366" i="2" s="1"/>
  <c r="Z1238" i="2"/>
  <c r="I1238" i="2" s="1"/>
  <c r="Z830" i="2"/>
  <c r="I830" i="2" s="1"/>
  <c r="Z768" i="2"/>
  <c r="I768" i="2" s="1"/>
  <c r="Z1005" i="2"/>
  <c r="I1005" i="2" s="1"/>
  <c r="Z479" i="2"/>
  <c r="I479" i="2" s="1"/>
  <c r="Z1603" i="2"/>
  <c r="I1603" i="2" s="1"/>
  <c r="Z853" i="2"/>
  <c r="I853" i="2" s="1"/>
  <c r="Z1156" i="2"/>
  <c r="I1156" i="2" s="1"/>
  <c r="Z687" i="2"/>
  <c r="I687" i="2" s="1"/>
  <c r="Z246" i="2"/>
  <c r="I246" i="2" s="1"/>
  <c r="Z937" i="2"/>
  <c r="I937" i="2" s="1"/>
  <c r="Z1303" i="2"/>
  <c r="I1303" i="2" s="1"/>
  <c r="Z688" i="2"/>
  <c r="I688" i="2" s="1"/>
  <c r="Z993" i="2"/>
  <c r="I993" i="2" s="1"/>
  <c r="Z160" i="2"/>
  <c r="I160" i="2" s="1"/>
  <c r="Z167" i="2"/>
  <c r="I167" i="2" s="1"/>
  <c r="Z1103" i="2"/>
  <c r="I1103" i="2" s="1"/>
  <c r="Z1304" i="2"/>
  <c r="I1304" i="2" s="1"/>
  <c r="Z685" i="2"/>
  <c r="I685" i="2" s="1"/>
  <c r="Z1602" i="2"/>
  <c r="I1602" i="2" s="1"/>
  <c r="L55" i="4"/>
  <c r="J56" i="4"/>
  <c r="K56" i="4" s="1"/>
  <c r="V64" i="10" l="1"/>
  <c r="K58" i="10"/>
  <c r="L58" i="10" s="1"/>
  <c r="U66" i="10"/>
  <c r="T65" i="10"/>
  <c r="K57" i="9"/>
  <c r="J55" i="2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J290" i="2" s="1"/>
  <c r="J291" i="2" s="1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J309" i="2" s="1"/>
  <c r="J310" i="2" s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J327" i="2" s="1"/>
  <c r="J328" i="2" s="1"/>
  <c r="J329" i="2" s="1"/>
  <c r="J330" i="2" s="1"/>
  <c r="J331" i="2" s="1"/>
  <c r="J332" i="2" s="1"/>
  <c r="J333" i="2" s="1"/>
  <c r="J334" i="2" s="1"/>
  <c r="J335" i="2" s="1"/>
  <c r="J336" i="2" s="1"/>
  <c r="J337" i="2" s="1"/>
  <c r="J338" i="2" s="1"/>
  <c r="J339" i="2" s="1"/>
  <c r="J340" i="2" s="1"/>
  <c r="J341" i="2" s="1"/>
  <c r="J342" i="2" s="1"/>
  <c r="J343" i="2" s="1"/>
  <c r="J344" i="2" s="1"/>
  <c r="J345" i="2" s="1"/>
  <c r="J346" i="2" s="1"/>
  <c r="J347" i="2" s="1"/>
  <c r="J348" i="2" s="1"/>
  <c r="J349" i="2" s="1"/>
  <c r="J350" i="2" s="1"/>
  <c r="J351" i="2" s="1"/>
  <c r="J352" i="2" s="1"/>
  <c r="J353" i="2" s="1"/>
  <c r="J354" i="2" s="1"/>
  <c r="J355" i="2" s="1"/>
  <c r="J356" i="2" s="1"/>
  <c r="J357" i="2" s="1"/>
  <c r="J358" i="2" s="1"/>
  <c r="J359" i="2" s="1"/>
  <c r="J360" i="2" s="1"/>
  <c r="J361" i="2" s="1"/>
  <c r="J362" i="2" s="1"/>
  <c r="J363" i="2" s="1"/>
  <c r="J364" i="2" s="1"/>
  <c r="J365" i="2" s="1"/>
  <c r="J366" i="2" s="1"/>
  <c r="J367" i="2" s="1"/>
  <c r="J368" i="2" s="1"/>
  <c r="J369" i="2" s="1"/>
  <c r="J370" i="2" s="1"/>
  <c r="J371" i="2" s="1"/>
  <c r="J372" i="2" s="1"/>
  <c r="J373" i="2" s="1"/>
  <c r="J374" i="2" s="1"/>
  <c r="J375" i="2" s="1"/>
  <c r="J376" i="2" s="1"/>
  <c r="J377" i="2" s="1"/>
  <c r="J378" i="2" s="1"/>
  <c r="J379" i="2" s="1"/>
  <c r="J380" i="2" s="1"/>
  <c r="J381" i="2" s="1"/>
  <c r="J382" i="2" s="1"/>
  <c r="J383" i="2" s="1"/>
  <c r="J384" i="2" s="1"/>
  <c r="J385" i="2" s="1"/>
  <c r="J386" i="2" s="1"/>
  <c r="J387" i="2" s="1"/>
  <c r="J388" i="2" s="1"/>
  <c r="J389" i="2" s="1"/>
  <c r="J390" i="2" s="1"/>
  <c r="J391" i="2" s="1"/>
  <c r="J392" i="2" s="1"/>
  <c r="J393" i="2" s="1"/>
  <c r="J394" i="2" s="1"/>
  <c r="J395" i="2" s="1"/>
  <c r="J396" i="2" s="1"/>
  <c r="J397" i="2" s="1"/>
  <c r="J398" i="2" s="1"/>
  <c r="J399" i="2" s="1"/>
  <c r="J400" i="2" s="1"/>
  <c r="J401" i="2" s="1"/>
  <c r="J402" i="2" s="1"/>
  <c r="J403" i="2" s="1"/>
  <c r="J404" i="2" s="1"/>
  <c r="J405" i="2" s="1"/>
  <c r="J406" i="2" s="1"/>
  <c r="J407" i="2" s="1"/>
  <c r="J408" i="2" s="1"/>
  <c r="J409" i="2" s="1"/>
  <c r="J410" i="2" s="1"/>
  <c r="J411" i="2" s="1"/>
  <c r="J412" i="2" s="1"/>
  <c r="J413" i="2" s="1"/>
  <c r="J414" i="2" s="1"/>
  <c r="J415" i="2" s="1"/>
  <c r="J416" i="2" s="1"/>
  <c r="J417" i="2" s="1"/>
  <c r="J418" i="2" s="1"/>
  <c r="J419" i="2" s="1"/>
  <c r="J420" i="2" s="1"/>
  <c r="J421" i="2" s="1"/>
  <c r="J422" i="2" s="1"/>
  <c r="J423" i="2" s="1"/>
  <c r="J424" i="2" s="1"/>
  <c r="J425" i="2" s="1"/>
  <c r="J426" i="2" s="1"/>
  <c r="J427" i="2" s="1"/>
  <c r="J428" i="2" s="1"/>
  <c r="J429" i="2" s="1"/>
  <c r="J430" i="2" s="1"/>
  <c r="J431" i="2" s="1"/>
  <c r="J432" i="2" s="1"/>
  <c r="J433" i="2" s="1"/>
  <c r="J434" i="2" s="1"/>
  <c r="J435" i="2" s="1"/>
  <c r="J436" i="2" s="1"/>
  <c r="J437" i="2" s="1"/>
  <c r="J438" i="2" s="1"/>
  <c r="J439" i="2" s="1"/>
  <c r="J440" i="2" s="1"/>
  <c r="J441" i="2" s="1"/>
  <c r="J442" i="2" s="1"/>
  <c r="J443" i="2" s="1"/>
  <c r="J444" i="2" s="1"/>
  <c r="J445" i="2" s="1"/>
  <c r="J446" i="2" s="1"/>
  <c r="J447" i="2" s="1"/>
  <c r="J448" i="2" s="1"/>
  <c r="J449" i="2" s="1"/>
  <c r="J450" i="2" s="1"/>
  <c r="J451" i="2" s="1"/>
  <c r="J452" i="2" s="1"/>
  <c r="J453" i="2" s="1"/>
  <c r="J454" i="2" s="1"/>
  <c r="J455" i="2" s="1"/>
  <c r="J456" i="2" s="1"/>
  <c r="J457" i="2" s="1"/>
  <c r="J458" i="2" s="1"/>
  <c r="J459" i="2" s="1"/>
  <c r="J460" i="2" s="1"/>
  <c r="J461" i="2" s="1"/>
  <c r="J462" i="2" s="1"/>
  <c r="J463" i="2" s="1"/>
  <c r="J464" i="2" s="1"/>
  <c r="J465" i="2" s="1"/>
  <c r="J466" i="2" s="1"/>
  <c r="J467" i="2" s="1"/>
  <c r="J468" i="2" s="1"/>
  <c r="J469" i="2" s="1"/>
  <c r="J470" i="2" s="1"/>
  <c r="J471" i="2" s="1"/>
  <c r="J472" i="2" s="1"/>
  <c r="J473" i="2" s="1"/>
  <c r="J474" i="2" s="1"/>
  <c r="J475" i="2" s="1"/>
  <c r="J476" i="2" s="1"/>
  <c r="J477" i="2" s="1"/>
  <c r="J478" i="2" s="1"/>
  <c r="J479" i="2" s="1"/>
  <c r="J480" i="2" s="1"/>
  <c r="J481" i="2" s="1"/>
  <c r="J482" i="2" s="1"/>
  <c r="J483" i="2" s="1"/>
  <c r="J484" i="2" s="1"/>
  <c r="J485" i="2" s="1"/>
  <c r="J486" i="2" s="1"/>
  <c r="J487" i="2" s="1"/>
  <c r="J488" i="2" s="1"/>
  <c r="J489" i="2" s="1"/>
  <c r="J490" i="2" s="1"/>
  <c r="J491" i="2" s="1"/>
  <c r="J492" i="2" s="1"/>
  <c r="J493" i="2" s="1"/>
  <c r="J494" i="2" s="1"/>
  <c r="J495" i="2" s="1"/>
  <c r="J496" i="2" s="1"/>
  <c r="J497" i="2" s="1"/>
  <c r="J498" i="2" s="1"/>
  <c r="J499" i="2" s="1"/>
  <c r="J500" i="2" s="1"/>
  <c r="J501" i="2" s="1"/>
  <c r="J502" i="2" s="1"/>
  <c r="J503" i="2" s="1"/>
  <c r="J504" i="2" s="1"/>
  <c r="J505" i="2" s="1"/>
  <c r="J506" i="2" s="1"/>
  <c r="J507" i="2" s="1"/>
  <c r="J508" i="2" s="1"/>
  <c r="J509" i="2" s="1"/>
  <c r="J510" i="2" s="1"/>
  <c r="J511" i="2" s="1"/>
  <c r="J512" i="2" s="1"/>
  <c r="J513" i="2" s="1"/>
  <c r="J514" i="2" s="1"/>
  <c r="J515" i="2" s="1"/>
  <c r="J516" i="2" s="1"/>
  <c r="J517" i="2" s="1"/>
  <c r="J518" i="2" s="1"/>
  <c r="J519" i="2" s="1"/>
  <c r="J520" i="2" s="1"/>
  <c r="J521" i="2" s="1"/>
  <c r="J522" i="2" s="1"/>
  <c r="J523" i="2" s="1"/>
  <c r="J524" i="2" s="1"/>
  <c r="J525" i="2" s="1"/>
  <c r="J526" i="2" s="1"/>
  <c r="J527" i="2" s="1"/>
  <c r="J528" i="2" s="1"/>
  <c r="J529" i="2" s="1"/>
  <c r="J530" i="2" s="1"/>
  <c r="J531" i="2" s="1"/>
  <c r="J532" i="2" s="1"/>
  <c r="J533" i="2" s="1"/>
  <c r="J534" i="2" s="1"/>
  <c r="J535" i="2" s="1"/>
  <c r="J536" i="2" s="1"/>
  <c r="J537" i="2" s="1"/>
  <c r="J538" i="2" s="1"/>
  <c r="J539" i="2" s="1"/>
  <c r="J540" i="2" s="1"/>
  <c r="J541" i="2" s="1"/>
  <c r="J542" i="2" s="1"/>
  <c r="J543" i="2" s="1"/>
  <c r="J544" i="2" s="1"/>
  <c r="J545" i="2" s="1"/>
  <c r="J546" i="2" s="1"/>
  <c r="J547" i="2" s="1"/>
  <c r="J548" i="2" s="1"/>
  <c r="J549" i="2" s="1"/>
  <c r="J550" i="2" s="1"/>
  <c r="J551" i="2" s="1"/>
  <c r="J552" i="2" s="1"/>
  <c r="J553" i="2" s="1"/>
  <c r="J554" i="2" s="1"/>
  <c r="J555" i="2" s="1"/>
  <c r="J556" i="2" s="1"/>
  <c r="J557" i="2" s="1"/>
  <c r="J558" i="2" s="1"/>
  <c r="J559" i="2" s="1"/>
  <c r="J560" i="2" s="1"/>
  <c r="J561" i="2" s="1"/>
  <c r="J562" i="2" s="1"/>
  <c r="J563" i="2" s="1"/>
  <c r="J564" i="2" s="1"/>
  <c r="J565" i="2" s="1"/>
  <c r="J566" i="2" s="1"/>
  <c r="J567" i="2" s="1"/>
  <c r="J568" i="2" s="1"/>
  <c r="J569" i="2" s="1"/>
  <c r="J570" i="2" s="1"/>
  <c r="J571" i="2" s="1"/>
  <c r="J572" i="2" s="1"/>
  <c r="J573" i="2" s="1"/>
  <c r="J574" i="2" s="1"/>
  <c r="J575" i="2" s="1"/>
  <c r="J576" i="2" s="1"/>
  <c r="J577" i="2" s="1"/>
  <c r="J578" i="2" s="1"/>
  <c r="J579" i="2" s="1"/>
  <c r="J580" i="2" s="1"/>
  <c r="J581" i="2" s="1"/>
  <c r="J582" i="2" s="1"/>
  <c r="J583" i="2" s="1"/>
  <c r="J584" i="2" s="1"/>
  <c r="J585" i="2" s="1"/>
  <c r="J586" i="2" s="1"/>
  <c r="J587" i="2" s="1"/>
  <c r="J588" i="2" s="1"/>
  <c r="J589" i="2" s="1"/>
  <c r="J590" i="2" s="1"/>
  <c r="J591" i="2" s="1"/>
  <c r="J592" i="2" s="1"/>
  <c r="J593" i="2" s="1"/>
  <c r="J594" i="2" s="1"/>
  <c r="J595" i="2" s="1"/>
  <c r="J596" i="2" s="1"/>
  <c r="J597" i="2" s="1"/>
  <c r="J598" i="2" s="1"/>
  <c r="J599" i="2" s="1"/>
  <c r="J600" i="2" s="1"/>
  <c r="J601" i="2" s="1"/>
  <c r="J602" i="2" s="1"/>
  <c r="J603" i="2" s="1"/>
  <c r="J604" i="2" s="1"/>
  <c r="J605" i="2" s="1"/>
  <c r="J606" i="2" s="1"/>
  <c r="J607" i="2" s="1"/>
  <c r="J608" i="2" s="1"/>
  <c r="J609" i="2" s="1"/>
  <c r="J610" i="2" s="1"/>
  <c r="J611" i="2" s="1"/>
  <c r="J612" i="2" s="1"/>
  <c r="J613" i="2" s="1"/>
  <c r="J614" i="2" s="1"/>
  <c r="J615" i="2" s="1"/>
  <c r="J616" i="2" s="1"/>
  <c r="J617" i="2" s="1"/>
  <c r="J618" i="2" s="1"/>
  <c r="J619" i="2" s="1"/>
  <c r="J620" i="2" s="1"/>
  <c r="J621" i="2" s="1"/>
  <c r="J622" i="2" s="1"/>
  <c r="J623" i="2" s="1"/>
  <c r="J624" i="2" s="1"/>
  <c r="J625" i="2" s="1"/>
  <c r="J626" i="2" s="1"/>
  <c r="J627" i="2" s="1"/>
  <c r="J628" i="2" s="1"/>
  <c r="J629" i="2" s="1"/>
  <c r="J630" i="2" s="1"/>
  <c r="J631" i="2" s="1"/>
  <c r="J632" i="2" s="1"/>
  <c r="J633" i="2" s="1"/>
  <c r="J634" i="2" s="1"/>
  <c r="J635" i="2" s="1"/>
  <c r="J636" i="2" s="1"/>
  <c r="J637" i="2" s="1"/>
  <c r="J638" i="2" s="1"/>
  <c r="J639" i="2" s="1"/>
  <c r="J640" i="2" s="1"/>
  <c r="J641" i="2" s="1"/>
  <c r="J642" i="2" s="1"/>
  <c r="J643" i="2" s="1"/>
  <c r="J644" i="2" s="1"/>
  <c r="J645" i="2" s="1"/>
  <c r="J646" i="2" s="1"/>
  <c r="J647" i="2" s="1"/>
  <c r="J648" i="2" s="1"/>
  <c r="J649" i="2" s="1"/>
  <c r="J650" i="2" s="1"/>
  <c r="J651" i="2" s="1"/>
  <c r="J652" i="2" s="1"/>
  <c r="J653" i="2" s="1"/>
  <c r="J654" i="2" s="1"/>
  <c r="J655" i="2" s="1"/>
  <c r="J656" i="2" s="1"/>
  <c r="J657" i="2" s="1"/>
  <c r="J658" i="2" s="1"/>
  <c r="J659" i="2" s="1"/>
  <c r="J660" i="2" s="1"/>
  <c r="J661" i="2" s="1"/>
  <c r="J662" i="2" s="1"/>
  <c r="J663" i="2" s="1"/>
  <c r="J664" i="2" s="1"/>
  <c r="J665" i="2" s="1"/>
  <c r="J666" i="2" s="1"/>
  <c r="J667" i="2" s="1"/>
  <c r="J668" i="2" s="1"/>
  <c r="J669" i="2" s="1"/>
  <c r="J670" i="2" s="1"/>
  <c r="J671" i="2" s="1"/>
  <c r="J672" i="2" s="1"/>
  <c r="J673" i="2" s="1"/>
  <c r="J674" i="2" s="1"/>
  <c r="J675" i="2" s="1"/>
  <c r="J676" i="2" s="1"/>
  <c r="J677" i="2" s="1"/>
  <c r="J678" i="2" s="1"/>
  <c r="J679" i="2" s="1"/>
  <c r="J680" i="2" s="1"/>
  <c r="J681" i="2" s="1"/>
  <c r="J682" i="2" s="1"/>
  <c r="J683" i="2" s="1"/>
  <c r="J684" i="2" s="1"/>
  <c r="J685" i="2" s="1"/>
  <c r="J686" i="2" s="1"/>
  <c r="J687" i="2" s="1"/>
  <c r="J688" i="2" s="1"/>
  <c r="J689" i="2" s="1"/>
  <c r="J690" i="2" s="1"/>
  <c r="J691" i="2" s="1"/>
  <c r="J692" i="2" s="1"/>
  <c r="J693" i="2" s="1"/>
  <c r="J694" i="2" s="1"/>
  <c r="J695" i="2" s="1"/>
  <c r="J696" i="2" s="1"/>
  <c r="J697" i="2" s="1"/>
  <c r="J698" i="2" s="1"/>
  <c r="J699" i="2" s="1"/>
  <c r="J700" i="2" s="1"/>
  <c r="J701" i="2" s="1"/>
  <c r="J702" i="2" s="1"/>
  <c r="J703" i="2" s="1"/>
  <c r="J704" i="2" s="1"/>
  <c r="J705" i="2" s="1"/>
  <c r="J706" i="2" s="1"/>
  <c r="J707" i="2" s="1"/>
  <c r="J708" i="2" s="1"/>
  <c r="J709" i="2" s="1"/>
  <c r="J710" i="2" s="1"/>
  <c r="J711" i="2" s="1"/>
  <c r="J712" i="2" s="1"/>
  <c r="J713" i="2" s="1"/>
  <c r="J714" i="2" s="1"/>
  <c r="J715" i="2" s="1"/>
  <c r="J716" i="2" s="1"/>
  <c r="J717" i="2" s="1"/>
  <c r="J718" i="2" s="1"/>
  <c r="J719" i="2" s="1"/>
  <c r="J720" i="2" s="1"/>
  <c r="J721" i="2" s="1"/>
  <c r="J722" i="2" s="1"/>
  <c r="J723" i="2" s="1"/>
  <c r="J724" i="2" s="1"/>
  <c r="J725" i="2" s="1"/>
  <c r="J726" i="2" s="1"/>
  <c r="J727" i="2" s="1"/>
  <c r="J728" i="2" s="1"/>
  <c r="J729" i="2" s="1"/>
  <c r="J730" i="2" s="1"/>
  <c r="J731" i="2" s="1"/>
  <c r="J732" i="2" s="1"/>
  <c r="J733" i="2" s="1"/>
  <c r="J734" i="2" s="1"/>
  <c r="J735" i="2" s="1"/>
  <c r="J736" i="2" s="1"/>
  <c r="J737" i="2" s="1"/>
  <c r="J738" i="2" s="1"/>
  <c r="J739" i="2" s="1"/>
  <c r="J740" i="2" s="1"/>
  <c r="J741" i="2" s="1"/>
  <c r="J742" i="2" s="1"/>
  <c r="J743" i="2" s="1"/>
  <c r="J744" i="2" s="1"/>
  <c r="J745" i="2" s="1"/>
  <c r="J746" i="2" s="1"/>
  <c r="J747" i="2" s="1"/>
  <c r="J748" i="2" s="1"/>
  <c r="J749" i="2" s="1"/>
  <c r="J750" i="2" s="1"/>
  <c r="J751" i="2" s="1"/>
  <c r="J752" i="2" s="1"/>
  <c r="J753" i="2" s="1"/>
  <c r="J754" i="2" s="1"/>
  <c r="J755" i="2" s="1"/>
  <c r="J756" i="2" s="1"/>
  <c r="J757" i="2" s="1"/>
  <c r="J758" i="2" s="1"/>
  <c r="J759" i="2" s="1"/>
  <c r="J760" i="2" s="1"/>
  <c r="J761" i="2" s="1"/>
  <c r="J762" i="2" s="1"/>
  <c r="J763" i="2" s="1"/>
  <c r="J764" i="2" s="1"/>
  <c r="J765" i="2" s="1"/>
  <c r="J766" i="2" s="1"/>
  <c r="J767" i="2" s="1"/>
  <c r="J768" i="2" s="1"/>
  <c r="J769" i="2" s="1"/>
  <c r="J770" i="2" s="1"/>
  <c r="J771" i="2" s="1"/>
  <c r="J772" i="2" s="1"/>
  <c r="J773" i="2" s="1"/>
  <c r="J774" i="2" s="1"/>
  <c r="J775" i="2" s="1"/>
  <c r="J776" i="2" s="1"/>
  <c r="J777" i="2" s="1"/>
  <c r="J778" i="2" s="1"/>
  <c r="J779" i="2" s="1"/>
  <c r="J780" i="2" s="1"/>
  <c r="J781" i="2" s="1"/>
  <c r="J782" i="2" s="1"/>
  <c r="J783" i="2" s="1"/>
  <c r="J784" i="2" s="1"/>
  <c r="J785" i="2" s="1"/>
  <c r="J786" i="2" s="1"/>
  <c r="J787" i="2" s="1"/>
  <c r="J788" i="2" s="1"/>
  <c r="J789" i="2" s="1"/>
  <c r="J790" i="2" s="1"/>
  <c r="J791" i="2" s="1"/>
  <c r="J792" i="2" s="1"/>
  <c r="J793" i="2" s="1"/>
  <c r="J794" i="2" s="1"/>
  <c r="J795" i="2" s="1"/>
  <c r="J796" i="2" s="1"/>
  <c r="J797" i="2" s="1"/>
  <c r="J798" i="2" s="1"/>
  <c r="J799" i="2" s="1"/>
  <c r="J800" i="2" s="1"/>
  <c r="J801" i="2" s="1"/>
  <c r="J802" i="2" s="1"/>
  <c r="J803" i="2" s="1"/>
  <c r="J804" i="2" s="1"/>
  <c r="J805" i="2" s="1"/>
  <c r="J806" i="2" s="1"/>
  <c r="J807" i="2" s="1"/>
  <c r="J808" i="2" s="1"/>
  <c r="J809" i="2" s="1"/>
  <c r="J810" i="2" s="1"/>
  <c r="J811" i="2" s="1"/>
  <c r="J812" i="2" s="1"/>
  <c r="J813" i="2" s="1"/>
  <c r="J814" i="2" s="1"/>
  <c r="J815" i="2" s="1"/>
  <c r="J816" i="2" s="1"/>
  <c r="J817" i="2" s="1"/>
  <c r="J818" i="2" s="1"/>
  <c r="J819" i="2" s="1"/>
  <c r="J820" i="2" s="1"/>
  <c r="J821" i="2" s="1"/>
  <c r="J822" i="2" s="1"/>
  <c r="J823" i="2" s="1"/>
  <c r="J824" i="2" s="1"/>
  <c r="J825" i="2" s="1"/>
  <c r="J826" i="2" s="1"/>
  <c r="J827" i="2" s="1"/>
  <c r="J828" i="2" s="1"/>
  <c r="J829" i="2" s="1"/>
  <c r="J830" i="2" s="1"/>
  <c r="J831" i="2" s="1"/>
  <c r="J832" i="2" s="1"/>
  <c r="J833" i="2" s="1"/>
  <c r="J834" i="2" s="1"/>
  <c r="J835" i="2" s="1"/>
  <c r="J836" i="2" s="1"/>
  <c r="J837" i="2" s="1"/>
  <c r="J838" i="2" s="1"/>
  <c r="J839" i="2" s="1"/>
  <c r="J840" i="2" s="1"/>
  <c r="J841" i="2" s="1"/>
  <c r="J842" i="2" s="1"/>
  <c r="J843" i="2" s="1"/>
  <c r="J844" i="2" s="1"/>
  <c r="J845" i="2" s="1"/>
  <c r="J846" i="2" s="1"/>
  <c r="J847" i="2" s="1"/>
  <c r="J848" i="2" s="1"/>
  <c r="J849" i="2" s="1"/>
  <c r="J850" i="2" s="1"/>
  <c r="J851" i="2" s="1"/>
  <c r="J852" i="2" s="1"/>
  <c r="J853" i="2" s="1"/>
  <c r="J854" i="2" s="1"/>
  <c r="J855" i="2" s="1"/>
  <c r="J856" i="2" s="1"/>
  <c r="J857" i="2" s="1"/>
  <c r="J858" i="2" s="1"/>
  <c r="J859" i="2" s="1"/>
  <c r="J860" i="2" s="1"/>
  <c r="J861" i="2" s="1"/>
  <c r="J862" i="2" s="1"/>
  <c r="J863" i="2" s="1"/>
  <c r="J864" i="2" s="1"/>
  <c r="J865" i="2" s="1"/>
  <c r="J866" i="2" s="1"/>
  <c r="J867" i="2" s="1"/>
  <c r="J868" i="2" s="1"/>
  <c r="J869" i="2" s="1"/>
  <c r="J870" i="2" s="1"/>
  <c r="J871" i="2" s="1"/>
  <c r="J872" i="2" s="1"/>
  <c r="J873" i="2" s="1"/>
  <c r="J874" i="2" s="1"/>
  <c r="J875" i="2" s="1"/>
  <c r="J876" i="2" s="1"/>
  <c r="J877" i="2" s="1"/>
  <c r="J878" i="2" s="1"/>
  <c r="J879" i="2" s="1"/>
  <c r="J880" i="2" s="1"/>
  <c r="J881" i="2" s="1"/>
  <c r="J882" i="2" s="1"/>
  <c r="J883" i="2" s="1"/>
  <c r="J884" i="2" s="1"/>
  <c r="J885" i="2" s="1"/>
  <c r="J886" i="2" s="1"/>
  <c r="J887" i="2" s="1"/>
  <c r="J888" i="2" s="1"/>
  <c r="J889" i="2" s="1"/>
  <c r="J890" i="2" s="1"/>
  <c r="J891" i="2" s="1"/>
  <c r="J892" i="2" s="1"/>
  <c r="J893" i="2" s="1"/>
  <c r="J894" i="2" s="1"/>
  <c r="J895" i="2" s="1"/>
  <c r="J896" i="2" s="1"/>
  <c r="J897" i="2" s="1"/>
  <c r="J898" i="2" s="1"/>
  <c r="J899" i="2" s="1"/>
  <c r="J900" i="2" s="1"/>
  <c r="J901" i="2" s="1"/>
  <c r="J902" i="2" s="1"/>
  <c r="J903" i="2" s="1"/>
  <c r="J904" i="2" s="1"/>
  <c r="J905" i="2" s="1"/>
  <c r="J906" i="2" s="1"/>
  <c r="J907" i="2" s="1"/>
  <c r="J908" i="2" s="1"/>
  <c r="J909" i="2" s="1"/>
  <c r="J910" i="2" s="1"/>
  <c r="J911" i="2" s="1"/>
  <c r="J912" i="2" s="1"/>
  <c r="J913" i="2" s="1"/>
  <c r="J914" i="2" s="1"/>
  <c r="J915" i="2" s="1"/>
  <c r="J916" i="2" s="1"/>
  <c r="J917" i="2" s="1"/>
  <c r="J918" i="2" s="1"/>
  <c r="J919" i="2" s="1"/>
  <c r="J920" i="2" s="1"/>
  <c r="J921" i="2" s="1"/>
  <c r="J922" i="2" s="1"/>
  <c r="J923" i="2" s="1"/>
  <c r="J924" i="2" s="1"/>
  <c r="J925" i="2" s="1"/>
  <c r="J926" i="2" s="1"/>
  <c r="J927" i="2" s="1"/>
  <c r="J928" i="2" s="1"/>
  <c r="J929" i="2" s="1"/>
  <c r="J930" i="2" s="1"/>
  <c r="J931" i="2" s="1"/>
  <c r="J932" i="2" s="1"/>
  <c r="J933" i="2" s="1"/>
  <c r="J934" i="2" s="1"/>
  <c r="J935" i="2" s="1"/>
  <c r="J936" i="2" s="1"/>
  <c r="J937" i="2" s="1"/>
  <c r="J938" i="2" s="1"/>
  <c r="J939" i="2" s="1"/>
  <c r="J940" i="2" s="1"/>
  <c r="J941" i="2" s="1"/>
  <c r="J942" i="2" s="1"/>
  <c r="J943" i="2" s="1"/>
  <c r="J944" i="2" s="1"/>
  <c r="J945" i="2" s="1"/>
  <c r="J946" i="2" s="1"/>
  <c r="J947" i="2" s="1"/>
  <c r="J948" i="2" s="1"/>
  <c r="J949" i="2" s="1"/>
  <c r="J950" i="2" s="1"/>
  <c r="J951" i="2" s="1"/>
  <c r="J952" i="2" s="1"/>
  <c r="J953" i="2" s="1"/>
  <c r="J954" i="2" s="1"/>
  <c r="J955" i="2" s="1"/>
  <c r="J956" i="2" s="1"/>
  <c r="J957" i="2" s="1"/>
  <c r="J958" i="2" s="1"/>
  <c r="J959" i="2" s="1"/>
  <c r="J960" i="2" s="1"/>
  <c r="J961" i="2" s="1"/>
  <c r="J962" i="2" s="1"/>
  <c r="J963" i="2" s="1"/>
  <c r="J964" i="2" s="1"/>
  <c r="J965" i="2" s="1"/>
  <c r="J966" i="2" s="1"/>
  <c r="J967" i="2" s="1"/>
  <c r="J968" i="2" s="1"/>
  <c r="J969" i="2" s="1"/>
  <c r="J970" i="2" s="1"/>
  <c r="J971" i="2" s="1"/>
  <c r="J972" i="2" s="1"/>
  <c r="J973" i="2" s="1"/>
  <c r="J974" i="2" s="1"/>
  <c r="J975" i="2" s="1"/>
  <c r="J976" i="2" s="1"/>
  <c r="J977" i="2" s="1"/>
  <c r="J978" i="2" s="1"/>
  <c r="J979" i="2" s="1"/>
  <c r="J980" i="2" s="1"/>
  <c r="J981" i="2" s="1"/>
  <c r="J982" i="2" s="1"/>
  <c r="J983" i="2" s="1"/>
  <c r="J984" i="2" s="1"/>
  <c r="J985" i="2" s="1"/>
  <c r="J986" i="2" s="1"/>
  <c r="J987" i="2" s="1"/>
  <c r="J988" i="2" s="1"/>
  <c r="J989" i="2" s="1"/>
  <c r="J990" i="2" s="1"/>
  <c r="J991" i="2" s="1"/>
  <c r="J992" i="2" s="1"/>
  <c r="J993" i="2" s="1"/>
  <c r="J994" i="2" s="1"/>
  <c r="J995" i="2" s="1"/>
  <c r="J996" i="2" s="1"/>
  <c r="J997" i="2" s="1"/>
  <c r="J998" i="2" s="1"/>
  <c r="J999" i="2" s="1"/>
  <c r="J1000" i="2" s="1"/>
  <c r="J1001" i="2" s="1"/>
  <c r="J1002" i="2" s="1"/>
  <c r="J1003" i="2" s="1"/>
  <c r="J1004" i="2" s="1"/>
  <c r="J1005" i="2" s="1"/>
  <c r="J1006" i="2" s="1"/>
  <c r="J1007" i="2" s="1"/>
  <c r="J1008" i="2" s="1"/>
  <c r="J1009" i="2" s="1"/>
  <c r="J1010" i="2" s="1"/>
  <c r="J1011" i="2" s="1"/>
  <c r="J1012" i="2" s="1"/>
  <c r="J1013" i="2" s="1"/>
  <c r="J1014" i="2" s="1"/>
  <c r="J1015" i="2" s="1"/>
  <c r="J1016" i="2" s="1"/>
  <c r="J1017" i="2" s="1"/>
  <c r="J1018" i="2" s="1"/>
  <c r="J1019" i="2" s="1"/>
  <c r="J1020" i="2" s="1"/>
  <c r="J1021" i="2" s="1"/>
  <c r="J1022" i="2" s="1"/>
  <c r="J1023" i="2" s="1"/>
  <c r="J1024" i="2" s="1"/>
  <c r="J1025" i="2" s="1"/>
  <c r="J1026" i="2" s="1"/>
  <c r="J1027" i="2" s="1"/>
  <c r="J1028" i="2" s="1"/>
  <c r="J1029" i="2" s="1"/>
  <c r="J1030" i="2" s="1"/>
  <c r="J1031" i="2" s="1"/>
  <c r="J1032" i="2" s="1"/>
  <c r="J1033" i="2" s="1"/>
  <c r="J1034" i="2" s="1"/>
  <c r="J1035" i="2" s="1"/>
  <c r="J1036" i="2" s="1"/>
  <c r="J1037" i="2" s="1"/>
  <c r="J1038" i="2" s="1"/>
  <c r="J1039" i="2" s="1"/>
  <c r="J1040" i="2" s="1"/>
  <c r="J1041" i="2" s="1"/>
  <c r="J1042" i="2" s="1"/>
  <c r="J1043" i="2" s="1"/>
  <c r="J1044" i="2" s="1"/>
  <c r="J1045" i="2" s="1"/>
  <c r="J1046" i="2" s="1"/>
  <c r="J1047" i="2" s="1"/>
  <c r="J1048" i="2" s="1"/>
  <c r="J1049" i="2" s="1"/>
  <c r="J1050" i="2" s="1"/>
  <c r="J1051" i="2" s="1"/>
  <c r="J1052" i="2" s="1"/>
  <c r="J1053" i="2" s="1"/>
  <c r="J1054" i="2" s="1"/>
  <c r="J1055" i="2" s="1"/>
  <c r="J1056" i="2" s="1"/>
  <c r="J1057" i="2" s="1"/>
  <c r="J1058" i="2" s="1"/>
  <c r="J1059" i="2" s="1"/>
  <c r="J1060" i="2" s="1"/>
  <c r="J1061" i="2" s="1"/>
  <c r="J1062" i="2" s="1"/>
  <c r="J1063" i="2" s="1"/>
  <c r="J1064" i="2" s="1"/>
  <c r="J1065" i="2" s="1"/>
  <c r="J1066" i="2" s="1"/>
  <c r="J1067" i="2" s="1"/>
  <c r="J1068" i="2" s="1"/>
  <c r="J1069" i="2" s="1"/>
  <c r="J1070" i="2" s="1"/>
  <c r="J1071" i="2" s="1"/>
  <c r="J1072" i="2" s="1"/>
  <c r="J1073" i="2" s="1"/>
  <c r="J1074" i="2" s="1"/>
  <c r="J1075" i="2" s="1"/>
  <c r="J1076" i="2" s="1"/>
  <c r="J1077" i="2" s="1"/>
  <c r="J1078" i="2" s="1"/>
  <c r="J1079" i="2" s="1"/>
  <c r="J1080" i="2" s="1"/>
  <c r="J1081" i="2" s="1"/>
  <c r="J1082" i="2" s="1"/>
  <c r="J1083" i="2" s="1"/>
  <c r="J1084" i="2" s="1"/>
  <c r="J1085" i="2" s="1"/>
  <c r="J1086" i="2" s="1"/>
  <c r="J1087" i="2" s="1"/>
  <c r="J1088" i="2" s="1"/>
  <c r="J1089" i="2" s="1"/>
  <c r="J1090" i="2" s="1"/>
  <c r="J1091" i="2" s="1"/>
  <c r="J1092" i="2" s="1"/>
  <c r="J1093" i="2" s="1"/>
  <c r="J1094" i="2" s="1"/>
  <c r="J1095" i="2" s="1"/>
  <c r="J1096" i="2" s="1"/>
  <c r="J1097" i="2" s="1"/>
  <c r="J1098" i="2" s="1"/>
  <c r="J1099" i="2" s="1"/>
  <c r="J1100" i="2" s="1"/>
  <c r="J1101" i="2" s="1"/>
  <c r="J1102" i="2" s="1"/>
  <c r="J1103" i="2" s="1"/>
  <c r="J1104" i="2" s="1"/>
  <c r="J1105" i="2" s="1"/>
  <c r="J1106" i="2" s="1"/>
  <c r="J1107" i="2" s="1"/>
  <c r="J1108" i="2" s="1"/>
  <c r="J1109" i="2" s="1"/>
  <c r="J1110" i="2" s="1"/>
  <c r="J1111" i="2" s="1"/>
  <c r="J1112" i="2" s="1"/>
  <c r="J1113" i="2" s="1"/>
  <c r="J1114" i="2" s="1"/>
  <c r="J1115" i="2" s="1"/>
  <c r="J1116" i="2" s="1"/>
  <c r="J1117" i="2" s="1"/>
  <c r="J1118" i="2" s="1"/>
  <c r="J1119" i="2" s="1"/>
  <c r="J1120" i="2" s="1"/>
  <c r="J1121" i="2" s="1"/>
  <c r="J1122" i="2" s="1"/>
  <c r="J1123" i="2" s="1"/>
  <c r="J1124" i="2" s="1"/>
  <c r="J1125" i="2" s="1"/>
  <c r="J1126" i="2" s="1"/>
  <c r="J1127" i="2" s="1"/>
  <c r="J1128" i="2" s="1"/>
  <c r="J1129" i="2" s="1"/>
  <c r="J1130" i="2" s="1"/>
  <c r="J1131" i="2" s="1"/>
  <c r="J1132" i="2" s="1"/>
  <c r="J1133" i="2" s="1"/>
  <c r="J1134" i="2" s="1"/>
  <c r="J1135" i="2" s="1"/>
  <c r="J1136" i="2" s="1"/>
  <c r="J1137" i="2" s="1"/>
  <c r="J1138" i="2" s="1"/>
  <c r="J1139" i="2" s="1"/>
  <c r="J1140" i="2" s="1"/>
  <c r="J1141" i="2" s="1"/>
  <c r="J1142" i="2" s="1"/>
  <c r="J1143" i="2" s="1"/>
  <c r="J1144" i="2" s="1"/>
  <c r="J1145" i="2" s="1"/>
  <c r="J1146" i="2" s="1"/>
  <c r="J1147" i="2" s="1"/>
  <c r="J1148" i="2" s="1"/>
  <c r="J1149" i="2" s="1"/>
  <c r="J1150" i="2" s="1"/>
  <c r="J1151" i="2" s="1"/>
  <c r="J1152" i="2" s="1"/>
  <c r="J1153" i="2" s="1"/>
  <c r="J1154" i="2" s="1"/>
  <c r="J1155" i="2" s="1"/>
  <c r="J1156" i="2" s="1"/>
  <c r="J1157" i="2" s="1"/>
  <c r="J1158" i="2" s="1"/>
  <c r="J1159" i="2" s="1"/>
  <c r="J1160" i="2" s="1"/>
  <c r="J1161" i="2" s="1"/>
  <c r="J1162" i="2" s="1"/>
  <c r="J1163" i="2" s="1"/>
  <c r="J1164" i="2" s="1"/>
  <c r="J1165" i="2" s="1"/>
  <c r="J1166" i="2" s="1"/>
  <c r="J1167" i="2" s="1"/>
  <c r="J1168" i="2" s="1"/>
  <c r="J1169" i="2" s="1"/>
  <c r="J1170" i="2" s="1"/>
  <c r="J1171" i="2" s="1"/>
  <c r="J1172" i="2" s="1"/>
  <c r="J1173" i="2" s="1"/>
  <c r="J1174" i="2" s="1"/>
  <c r="J1175" i="2" s="1"/>
  <c r="J1176" i="2" s="1"/>
  <c r="J1177" i="2" s="1"/>
  <c r="J1178" i="2" s="1"/>
  <c r="J1179" i="2" s="1"/>
  <c r="J1180" i="2" s="1"/>
  <c r="J1181" i="2" s="1"/>
  <c r="J1182" i="2" s="1"/>
  <c r="J1183" i="2" s="1"/>
  <c r="J1184" i="2" s="1"/>
  <c r="J1185" i="2" s="1"/>
  <c r="J1186" i="2" s="1"/>
  <c r="J1187" i="2" s="1"/>
  <c r="J1188" i="2" s="1"/>
  <c r="J1189" i="2" s="1"/>
  <c r="J1190" i="2" s="1"/>
  <c r="J1191" i="2" s="1"/>
  <c r="J1192" i="2" s="1"/>
  <c r="J1193" i="2" s="1"/>
  <c r="J1194" i="2" s="1"/>
  <c r="J1195" i="2" s="1"/>
  <c r="J1196" i="2" s="1"/>
  <c r="J1197" i="2" s="1"/>
  <c r="J1198" i="2" s="1"/>
  <c r="J1199" i="2" s="1"/>
  <c r="J1200" i="2" s="1"/>
  <c r="J1201" i="2" s="1"/>
  <c r="J1202" i="2" s="1"/>
  <c r="J1203" i="2" s="1"/>
  <c r="J1204" i="2" s="1"/>
  <c r="J1205" i="2" s="1"/>
  <c r="J1206" i="2" s="1"/>
  <c r="J1207" i="2" s="1"/>
  <c r="J1208" i="2" s="1"/>
  <c r="J1209" i="2" s="1"/>
  <c r="J1210" i="2" s="1"/>
  <c r="J1211" i="2" s="1"/>
  <c r="J1212" i="2" s="1"/>
  <c r="J1213" i="2" s="1"/>
  <c r="J1214" i="2" s="1"/>
  <c r="J1215" i="2" s="1"/>
  <c r="J1216" i="2" s="1"/>
  <c r="J1217" i="2" s="1"/>
  <c r="J1218" i="2" s="1"/>
  <c r="J1219" i="2" s="1"/>
  <c r="J1220" i="2" s="1"/>
  <c r="J1221" i="2" s="1"/>
  <c r="J1222" i="2" s="1"/>
  <c r="J1223" i="2" s="1"/>
  <c r="J1224" i="2" s="1"/>
  <c r="J1225" i="2" s="1"/>
  <c r="J1226" i="2" s="1"/>
  <c r="J1227" i="2" s="1"/>
  <c r="J1228" i="2" s="1"/>
  <c r="J1229" i="2" s="1"/>
  <c r="J1230" i="2" s="1"/>
  <c r="J1231" i="2" s="1"/>
  <c r="J1232" i="2" s="1"/>
  <c r="J1233" i="2" s="1"/>
  <c r="J1234" i="2" s="1"/>
  <c r="J1235" i="2" s="1"/>
  <c r="J1236" i="2" s="1"/>
  <c r="J1237" i="2" s="1"/>
  <c r="J1238" i="2" s="1"/>
  <c r="J1239" i="2" s="1"/>
  <c r="J1240" i="2" s="1"/>
  <c r="J1241" i="2" s="1"/>
  <c r="J1242" i="2" s="1"/>
  <c r="J1243" i="2" s="1"/>
  <c r="J1244" i="2" s="1"/>
  <c r="J1245" i="2" s="1"/>
  <c r="J1246" i="2" s="1"/>
  <c r="J1247" i="2" s="1"/>
  <c r="J1248" i="2" s="1"/>
  <c r="J1249" i="2" s="1"/>
  <c r="J1250" i="2" s="1"/>
  <c r="J1251" i="2" s="1"/>
  <c r="J1252" i="2" s="1"/>
  <c r="J1253" i="2" s="1"/>
  <c r="J1254" i="2" s="1"/>
  <c r="J1255" i="2" s="1"/>
  <c r="J1256" i="2" s="1"/>
  <c r="J1257" i="2" s="1"/>
  <c r="J1258" i="2" s="1"/>
  <c r="J1259" i="2" s="1"/>
  <c r="J1260" i="2" s="1"/>
  <c r="J1261" i="2" s="1"/>
  <c r="J1262" i="2" s="1"/>
  <c r="J1263" i="2" s="1"/>
  <c r="J1264" i="2" s="1"/>
  <c r="J1265" i="2" s="1"/>
  <c r="J1266" i="2" s="1"/>
  <c r="J1267" i="2" s="1"/>
  <c r="J1268" i="2" s="1"/>
  <c r="J1269" i="2" s="1"/>
  <c r="J1270" i="2" s="1"/>
  <c r="J1271" i="2" s="1"/>
  <c r="J1272" i="2" s="1"/>
  <c r="J1273" i="2" s="1"/>
  <c r="J1274" i="2" s="1"/>
  <c r="J1275" i="2" s="1"/>
  <c r="J1276" i="2" s="1"/>
  <c r="J1277" i="2" s="1"/>
  <c r="J1278" i="2" s="1"/>
  <c r="J1279" i="2" s="1"/>
  <c r="J1280" i="2" s="1"/>
  <c r="J1281" i="2" s="1"/>
  <c r="J1282" i="2" s="1"/>
  <c r="J1283" i="2" s="1"/>
  <c r="J1284" i="2" s="1"/>
  <c r="J1285" i="2" s="1"/>
  <c r="J1286" i="2" s="1"/>
  <c r="J1287" i="2" s="1"/>
  <c r="J1288" i="2" s="1"/>
  <c r="J1289" i="2" s="1"/>
  <c r="J1290" i="2" s="1"/>
  <c r="J1291" i="2" s="1"/>
  <c r="J1292" i="2" s="1"/>
  <c r="J1293" i="2" s="1"/>
  <c r="J1294" i="2" s="1"/>
  <c r="J1295" i="2" s="1"/>
  <c r="J1296" i="2" s="1"/>
  <c r="J1297" i="2" s="1"/>
  <c r="J1298" i="2" s="1"/>
  <c r="J1299" i="2" s="1"/>
  <c r="J1300" i="2" s="1"/>
  <c r="J1301" i="2" s="1"/>
  <c r="J1302" i="2" s="1"/>
  <c r="J1303" i="2" s="1"/>
  <c r="J1304" i="2" s="1"/>
  <c r="J1305" i="2" s="1"/>
  <c r="J1306" i="2" s="1"/>
  <c r="J1307" i="2" s="1"/>
  <c r="J1308" i="2" s="1"/>
  <c r="J1309" i="2" s="1"/>
  <c r="J1310" i="2" s="1"/>
  <c r="J1311" i="2" s="1"/>
  <c r="J1312" i="2" s="1"/>
  <c r="J1313" i="2" s="1"/>
  <c r="J1314" i="2" s="1"/>
  <c r="J1315" i="2" s="1"/>
  <c r="J1316" i="2" s="1"/>
  <c r="J1317" i="2" s="1"/>
  <c r="J1318" i="2" s="1"/>
  <c r="J1319" i="2" s="1"/>
  <c r="J1320" i="2" s="1"/>
  <c r="J1321" i="2" s="1"/>
  <c r="J1322" i="2" s="1"/>
  <c r="J1323" i="2" s="1"/>
  <c r="J1324" i="2" s="1"/>
  <c r="J1325" i="2" s="1"/>
  <c r="J1326" i="2" s="1"/>
  <c r="J1327" i="2" s="1"/>
  <c r="J1328" i="2" s="1"/>
  <c r="J1329" i="2" s="1"/>
  <c r="J1330" i="2" s="1"/>
  <c r="J1331" i="2" s="1"/>
  <c r="J1332" i="2" s="1"/>
  <c r="J1333" i="2" s="1"/>
  <c r="J1334" i="2" s="1"/>
  <c r="J1335" i="2" s="1"/>
  <c r="J1336" i="2" s="1"/>
  <c r="J1337" i="2" s="1"/>
  <c r="J1338" i="2" s="1"/>
  <c r="J1339" i="2" s="1"/>
  <c r="J1340" i="2" s="1"/>
  <c r="J1341" i="2" s="1"/>
  <c r="J1342" i="2" s="1"/>
  <c r="J1343" i="2" s="1"/>
  <c r="J1344" i="2" s="1"/>
  <c r="J1345" i="2" s="1"/>
  <c r="J1346" i="2" s="1"/>
  <c r="J1347" i="2" s="1"/>
  <c r="J1348" i="2" s="1"/>
  <c r="J1349" i="2" s="1"/>
  <c r="J1350" i="2" s="1"/>
  <c r="J1351" i="2" s="1"/>
  <c r="J1352" i="2" s="1"/>
  <c r="J1353" i="2" s="1"/>
  <c r="J1354" i="2" s="1"/>
  <c r="J1355" i="2" s="1"/>
  <c r="J1356" i="2" s="1"/>
  <c r="J1357" i="2" s="1"/>
  <c r="J1358" i="2" s="1"/>
  <c r="J1359" i="2" s="1"/>
  <c r="J1360" i="2" s="1"/>
  <c r="J1361" i="2" s="1"/>
  <c r="J1362" i="2" s="1"/>
  <c r="J1363" i="2" s="1"/>
  <c r="J1364" i="2" s="1"/>
  <c r="J1365" i="2" s="1"/>
  <c r="J1366" i="2" s="1"/>
  <c r="J1367" i="2" s="1"/>
  <c r="J1368" i="2" s="1"/>
  <c r="J1369" i="2" s="1"/>
  <c r="J1370" i="2" s="1"/>
  <c r="J1371" i="2" s="1"/>
  <c r="J1372" i="2" s="1"/>
  <c r="J1373" i="2" s="1"/>
  <c r="J1374" i="2" s="1"/>
  <c r="J1375" i="2" s="1"/>
  <c r="J1376" i="2" s="1"/>
  <c r="J1377" i="2" s="1"/>
  <c r="J1378" i="2" s="1"/>
  <c r="J1379" i="2" s="1"/>
  <c r="J1380" i="2" s="1"/>
  <c r="J1381" i="2" s="1"/>
  <c r="J1382" i="2" s="1"/>
  <c r="J1383" i="2" s="1"/>
  <c r="J1384" i="2" s="1"/>
  <c r="J1385" i="2" s="1"/>
  <c r="J1386" i="2" s="1"/>
  <c r="J1387" i="2" s="1"/>
  <c r="J1388" i="2" s="1"/>
  <c r="J1389" i="2" s="1"/>
  <c r="J1390" i="2" s="1"/>
  <c r="J1391" i="2" s="1"/>
  <c r="J1392" i="2" s="1"/>
  <c r="J1393" i="2" s="1"/>
  <c r="J1394" i="2" s="1"/>
  <c r="J1395" i="2" s="1"/>
  <c r="J1396" i="2" s="1"/>
  <c r="J1397" i="2" s="1"/>
  <c r="J1398" i="2" s="1"/>
  <c r="J1399" i="2" s="1"/>
  <c r="J1400" i="2" s="1"/>
  <c r="J1401" i="2" s="1"/>
  <c r="J1402" i="2" s="1"/>
  <c r="J1403" i="2" s="1"/>
  <c r="J1404" i="2" s="1"/>
  <c r="J1405" i="2" s="1"/>
  <c r="J1406" i="2" s="1"/>
  <c r="J1407" i="2" s="1"/>
  <c r="J1408" i="2" s="1"/>
  <c r="J1409" i="2" s="1"/>
  <c r="J1410" i="2" s="1"/>
  <c r="J1411" i="2" s="1"/>
  <c r="J1412" i="2" s="1"/>
  <c r="J1413" i="2" s="1"/>
  <c r="J1414" i="2" s="1"/>
  <c r="J1415" i="2" s="1"/>
  <c r="J1416" i="2" s="1"/>
  <c r="J1417" i="2" s="1"/>
  <c r="J1418" i="2" s="1"/>
  <c r="J1419" i="2" s="1"/>
  <c r="J1420" i="2" s="1"/>
  <c r="J1421" i="2" s="1"/>
  <c r="J1422" i="2" s="1"/>
  <c r="J1423" i="2" s="1"/>
  <c r="J1424" i="2" s="1"/>
  <c r="J1425" i="2" s="1"/>
  <c r="J1426" i="2" s="1"/>
  <c r="J1427" i="2" s="1"/>
  <c r="J1428" i="2" s="1"/>
  <c r="J1429" i="2" s="1"/>
  <c r="J1430" i="2" s="1"/>
  <c r="J1431" i="2" s="1"/>
  <c r="J1432" i="2" s="1"/>
  <c r="J1433" i="2" s="1"/>
  <c r="J1434" i="2" s="1"/>
  <c r="J1435" i="2" s="1"/>
  <c r="J1436" i="2" s="1"/>
  <c r="J1437" i="2" s="1"/>
  <c r="J1438" i="2" s="1"/>
  <c r="J1439" i="2" s="1"/>
  <c r="J1440" i="2" s="1"/>
  <c r="J1441" i="2" s="1"/>
  <c r="J1442" i="2" s="1"/>
  <c r="J1443" i="2" s="1"/>
  <c r="J1444" i="2" s="1"/>
  <c r="J1445" i="2" s="1"/>
  <c r="J1446" i="2" s="1"/>
  <c r="J1447" i="2" s="1"/>
  <c r="J1448" i="2" s="1"/>
  <c r="J1449" i="2" s="1"/>
  <c r="J1450" i="2" s="1"/>
  <c r="J1451" i="2" s="1"/>
  <c r="J1452" i="2" s="1"/>
  <c r="J1453" i="2" s="1"/>
  <c r="J1454" i="2" s="1"/>
  <c r="J1455" i="2" s="1"/>
  <c r="J1456" i="2" s="1"/>
  <c r="J1457" i="2" s="1"/>
  <c r="J1458" i="2" s="1"/>
  <c r="J1459" i="2" s="1"/>
  <c r="J1460" i="2" s="1"/>
  <c r="J1461" i="2" s="1"/>
  <c r="J1462" i="2" s="1"/>
  <c r="J1463" i="2" s="1"/>
  <c r="J1464" i="2" s="1"/>
  <c r="J1465" i="2" s="1"/>
  <c r="J1466" i="2" s="1"/>
  <c r="J1467" i="2" s="1"/>
  <c r="J1468" i="2" s="1"/>
  <c r="J1469" i="2" s="1"/>
  <c r="J1470" i="2" s="1"/>
  <c r="J1471" i="2" s="1"/>
  <c r="J1472" i="2" s="1"/>
  <c r="J1473" i="2" s="1"/>
  <c r="J1474" i="2" s="1"/>
  <c r="J1475" i="2" s="1"/>
  <c r="J1476" i="2" s="1"/>
  <c r="J1477" i="2" s="1"/>
  <c r="J1478" i="2" s="1"/>
  <c r="J1479" i="2" s="1"/>
  <c r="J1480" i="2" s="1"/>
  <c r="J1481" i="2" s="1"/>
  <c r="J1482" i="2" s="1"/>
  <c r="J1483" i="2" s="1"/>
  <c r="J1484" i="2" s="1"/>
  <c r="J1485" i="2" s="1"/>
  <c r="J1486" i="2" s="1"/>
  <c r="J1487" i="2" s="1"/>
  <c r="J1488" i="2" s="1"/>
  <c r="J1489" i="2" s="1"/>
  <c r="J1490" i="2" s="1"/>
  <c r="J1491" i="2" s="1"/>
  <c r="J1492" i="2" s="1"/>
  <c r="J1493" i="2" s="1"/>
  <c r="J1494" i="2" s="1"/>
  <c r="J1495" i="2" s="1"/>
  <c r="J1496" i="2" s="1"/>
  <c r="J1497" i="2" s="1"/>
  <c r="J1498" i="2" s="1"/>
  <c r="J1499" i="2" s="1"/>
  <c r="J1500" i="2" s="1"/>
  <c r="J1501" i="2" s="1"/>
  <c r="J1502" i="2" s="1"/>
  <c r="J1503" i="2" s="1"/>
  <c r="J1504" i="2" s="1"/>
  <c r="J1505" i="2" s="1"/>
  <c r="J1506" i="2" s="1"/>
  <c r="J1507" i="2" s="1"/>
  <c r="J1508" i="2" s="1"/>
  <c r="J1509" i="2" s="1"/>
  <c r="J1510" i="2" s="1"/>
  <c r="J1511" i="2" s="1"/>
  <c r="J1512" i="2" s="1"/>
  <c r="J1513" i="2" s="1"/>
  <c r="J1514" i="2" s="1"/>
  <c r="J1515" i="2" s="1"/>
  <c r="J1516" i="2" s="1"/>
  <c r="J1517" i="2" s="1"/>
  <c r="J1518" i="2" s="1"/>
  <c r="J1519" i="2" s="1"/>
  <c r="J1520" i="2" s="1"/>
  <c r="J1521" i="2" s="1"/>
  <c r="J1522" i="2" s="1"/>
  <c r="J1523" i="2" s="1"/>
  <c r="J1524" i="2" s="1"/>
  <c r="J1525" i="2" s="1"/>
  <c r="J1526" i="2" s="1"/>
  <c r="J1527" i="2" s="1"/>
  <c r="J1528" i="2" s="1"/>
  <c r="J1529" i="2" s="1"/>
  <c r="J1530" i="2" s="1"/>
  <c r="J1531" i="2" s="1"/>
  <c r="J1532" i="2" s="1"/>
  <c r="J1533" i="2" s="1"/>
  <c r="J1534" i="2" s="1"/>
  <c r="J1535" i="2" s="1"/>
  <c r="J1536" i="2" s="1"/>
  <c r="J1537" i="2" s="1"/>
  <c r="J1538" i="2" s="1"/>
  <c r="J1539" i="2" s="1"/>
  <c r="J1540" i="2" s="1"/>
  <c r="J1541" i="2" s="1"/>
  <c r="J1542" i="2" s="1"/>
  <c r="J1543" i="2" s="1"/>
  <c r="J1544" i="2" s="1"/>
  <c r="J1545" i="2" s="1"/>
  <c r="J1546" i="2" s="1"/>
  <c r="J1547" i="2" s="1"/>
  <c r="J1548" i="2" s="1"/>
  <c r="J1549" i="2" s="1"/>
  <c r="J1550" i="2" s="1"/>
  <c r="J1551" i="2" s="1"/>
  <c r="J1552" i="2" s="1"/>
  <c r="J1553" i="2" s="1"/>
  <c r="J1554" i="2" s="1"/>
  <c r="J1555" i="2" s="1"/>
  <c r="J1556" i="2" s="1"/>
  <c r="J1557" i="2" s="1"/>
  <c r="J1558" i="2" s="1"/>
  <c r="J1559" i="2" s="1"/>
  <c r="J1560" i="2" s="1"/>
  <c r="J1561" i="2" s="1"/>
  <c r="J1562" i="2" s="1"/>
  <c r="J1563" i="2" s="1"/>
  <c r="J1564" i="2" s="1"/>
  <c r="J1565" i="2" s="1"/>
  <c r="J1566" i="2" s="1"/>
  <c r="J1567" i="2" s="1"/>
  <c r="J1568" i="2" s="1"/>
  <c r="J1569" i="2" s="1"/>
  <c r="J1570" i="2" s="1"/>
  <c r="J1571" i="2" s="1"/>
  <c r="J1572" i="2" s="1"/>
  <c r="J1573" i="2" s="1"/>
  <c r="J1574" i="2" s="1"/>
  <c r="J1575" i="2" s="1"/>
  <c r="J1576" i="2" s="1"/>
  <c r="J1577" i="2" s="1"/>
  <c r="J1578" i="2" s="1"/>
  <c r="J1579" i="2" s="1"/>
  <c r="J1580" i="2" s="1"/>
  <c r="J1581" i="2" s="1"/>
  <c r="J1582" i="2" s="1"/>
  <c r="J1583" i="2" s="1"/>
  <c r="J1584" i="2" s="1"/>
  <c r="J1585" i="2" s="1"/>
  <c r="J1586" i="2" s="1"/>
  <c r="J1587" i="2" s="1"/>
  <c r="J1588" i="2" s="1"/>
  <c r="J1589" i="2" s="1"/>
  <c r="J1590" i="2" s="1"/>
  <c r="J1591" i="2" s="1"/>
  <c r="J1592" i="2" s="1"/>
  <c r="J1593" i="2" s="1"/>
  <c r="J1594" i="2" s="1"/>
  <c r="J1595" i="2" s="1"/>
  <c r="J1596" i="2" s="1"/>
  <c r="J1597" i="2" s="1"/>
  <c r="J1598" i="2" s="1"/>
  <c r="J1599" i="2" s="1"/>
  <c r="J1600" i="2" s="1"/>
  <c r="J1601" i="2" s="1"/>
  <c r="J1602" i="2" s="1"/>
  <c r="J1603" i="2" s="1"/>
  <c r="J1604" i="2" s="1"/>
  <c r="J1605" i="2" s="1"/>
  <c r="J1606" i="2" s="1"/>
  <c r="J1607" i="2" s="1"/>
  <c r="J1608" i="2" s="1"/>
  <c r="J1609" i="2" s="1"/>
  <c r="J1610" i="2" s="1"/>
  <c r="J1611" i="2" s="1"/>
  <c r="J1612" i="2" s="1"/>
  <c r="J1613" i="2" s="1"/>
  <c r="J1614" i="2" s="1"/>
  <c r="J1615" i="2" s="1"/>
  <c r="J1616" i="2" s="1"/>
  <c r="J1617" i="2" s="1"/>
  <c r="J1618" i="2" s="1"/>
  <c r="J1619" i="2" s="1"/>
  <c r="J1620" i="2" s="1"/>
  <c r="J1621" i="2" s="1"/>
  <c r="J1622" i="2" s="1"/>
  <c r="J1623" i="2" s="1"/>
  <c r="J1624" i="2" s="1"/>
  <c r="J1625" i="2" s="1"/>
  <c r="J1626" i="2" s="1"/>
  <c r="J1627" i="2" s="1"/>
  <c r="J1628" i="2" s="1"/>
  <c r="J1629" i="2" s="1"/>
  <c r="J1630" i="2" s="1"/>
  <c r="J1631" i="2" s="1"/>
  <c r="J1632" i="2" s="1"/>
  <c r="J1633" i="2" s="1"/>
  <c r="J1634" i="2" s="1"/>
  <c r="J1635" i="2" s="1"/>
  <c r="J1636" i="2" s="1"/>
  <c r="J1637" i="2" s="1"/>
  <c r="J1638" i="2" s="1"/>
  <c r="J1639" i="2" s="1"/>
  <c r="J1640" i="2" s="1"/>
  <c r="J1641" i="2" s="1"/>
  <c r="J1642" i="2" s="1"/>
  <c r="J1643" i="2" s="1"/>
  <c r="J1644" i="2" s="1"/>
  <c r="J1645" i="2" s="1"/>
  <c r="J1646" i="2" s="1"/>
  <c r="J1647" i="2" s="1"/>
  <c r="J1648" i="2" s="1"/>
  <c r="J1649" i="2" s="1"/>
  <c r="J1650" i="2" s="1"/>
  <c r="J1651" i="2" s="1"/>
  <c r="J1652" i="2" s="1"/>
  <c r="J1653" i="2" s="1"/>
  <c r="J1654" i="2" s="1"/>
  <c r="J1655" i="2" s="1"/>
  <c r="J1656" i="2" s="1"/>
  <c r="J1657" i="2" s="1"/>
  <c r="J1658" i="2" s="1"/>
  <c r="J1659" i="2" s="1"/>
  <c r="J1660" i="2" s="1"/>
  <c r="J1661" i="2" s="1"/>
  <c r="J1662" i="2" s="1"/>
  <c r="J1663" i="2" s="1"/>
  <c r="J1664" i="2" s="1"/>
  <c r="J1665" i="2" s="1"/>
  <c r="J1666" i="2" s="1"/>
  <c r="J1667" i="2" s="1"/>
  <c r="J1668" i="2" s="1"/>
  <c r="J1669" i="2" s="1"/>
  <c r="J1670" i="2" s="1"/>
  <c r="J1671" i="2" s="1"/>
  <c r="J1672" i="2" s="1"/>
  <c r="J1673" i="2" s="1"/>
  <c r="J1674" i="2" s="1"/>
  <c r="J1675" i="2" s="1"/>
  <c r="J1676" i="2" s="1"/>
  <c r="J1677" i="2" s="1"/>
  <c r="J1678" i="2" s="1"/>
  <c r="J1679" i="2" s="1"/>
  <c r="J1680" i="2" s="1"/>
  <c r="J1681" i="2" s="1"/>
  <c r="J1682" i="2" s="1"/>
  <c r="L56" i="4"/>
  <c r="J57" i="4"/>
  <c r="K57" i="4" s="1"/>
  <c r="K54" i="2"/>
  <c r="L54" i="2" s="1"/>
  <c r="J59" i="10" l="1"/>
  <c r="K59" i="10" s="1"/>
  <c r="L59" i="10" s="1"/>
  <c r="I66" i="10"/>
  <c r="V65" i="10"/>
  <c r="U67" i="10"/>
  <c r="T66" i="10"/>
  <c r="V66" i="10"/>
  <c r="L57" i="9"/>
  <c r="M57" i="9"/>
  <c r="K55" i="2"/>
  <c r="L55" i="2" s="1"/>
  <c r="L57" i="4"/>
  <c r="J58" i="4"/>
  <c r="K58" i="4" s="1"/>
  <c r="K56" i="2"/>
  <c r="J60" i="10" l="1"/>
  <c r="K60" i="10" s="1"/>
  <c r="L60" i="10" s="1"/>
  <c r="I67" i="10"/>
  <c r="U68" i="10"/>
  <c r="T67" i="10"/>
  <c r="J58" i="9"/>
  <c r="L58" i="4"/>
  <c r="J59" i="4"/>
  <c r="K59" i="4" s="1"/>
  <c r="L56" i="2"/>
  <c r="K58" i="2"/>
  <c r="V67" i="10" l="1"/>
  <c r="J61" i="10"/>
  <c r="K61" i="10" s="1"/>
  <c r="L61" i="10" s="1"/>
  <c r="I68" i="10"/>
  <c r="U69" i="10"/>
  <c r="T68" i="10"/>
  <c r="V68" i="10"/>
  <c r="K58" i="9"/>
  <c r="L59" i="4"/>
  <c r="J60" i="4"/>
  <c r="K60" i="4" s="1"/>
  <c r="K57" i="2"/>
  <c r="L57" i="2" s="1"/>
  <c r="L58" i="2" s="1"/>
  <c r="K59" i="2"/>
  <c r="J62" i="10" l="1"/>
  <c r="K62" i="10" s="1"/>
  <c r="L62" i="10" s="1"/>
  <c r="I69" i="10"/>
  <c r="U70" i="10"/>
  <c r="T69" i="10"/>
  <c r="L58" i="9"/>
  <c r="M58" i="9"/>
  <c r="L60" i="4"/>
  <c r="J61" i="4"/>
  <c r="K61" i="4" s="1"/>
  <c r="L59" i="2"/>
  <c r="K60" i="2"/>
  <c r="J63" i="10" l="1"/>
  <c r="K63" i="10" s="1"/>
  <c r="L63" i="10" s="1"/>
  <c r="I70" i="10"/>
  <c r="U71" i="10"/>
  <c r="T70" i="10"/>
  <c r="V69" i="10"/>
  <c r="J59" i="9"/>
  <c r="L61" i="4"/>
  <c r="J62" i="4"/>
  <c r="K62" i="4" s="1"/>
  <c r="L60" i="2"/>
  <c r="K61" i="2"/>
  <c r="J64" i="10" l="1"/>
  <c r="K64" i="10" s="1"/>
  <c r="L64" i="10" s="1"/>
  <c r="I71" i="10"/>
  <c r="U72" i="10"/>
  <c r="T71" i="10"/>
  <c r="V70" i="10"/>
  <c r="K59" i="9"/>
  <c r="L62" i="4"/>
  <c r="J63" i="4"/>
  <c r="K63" i="4" s="1"/>
  <c r="L61" i="2"/>
  <c r="K62" i="2"/>
  <c r="J65" i="10" l="1"/>
  <c r="I72" i="10"/>
  <c r="U73" i="10"/>
  <c r="T72" i="10"/>
  <c r="V71" i="10"/>
  <c r="L59" i="9"/>
  <c r="M59" i="9"/>
  <c r="L63" i="4"/>
  <c r="J64" i="4"/>
  <c r="K64" i="4" s="1"/>
  <c r="L62" i="2"/>
  <c r="K63" i="2"/>
  <c r="K65" i="10" l="1"/>
  <c r="L65" i="10" s="1"/>
  <c r="J66" i="10"/>
  <c r="I73" i="10"/>
  <c r="U74" i="10"/>
  <c r="T73" i="10"/>
  <c r="V72" i="10"/>
  <c r="J60" i="9"/>
  <c r="L64" i="4"/>
  <c r="J65" i="4"/>
  <c r="K65" i="4" s="1"/>
  <c r="L63" i="2"/>
  <c r="K66" i="10" l="1"/>
  <c r="L66" i="10" s="1"/>
  <c r="I74" i="10"/>
  <c r="U75" i="10"/>
  <c r="T74" i="10"/>
  <c r="V73" i="10"/>
  <c r="K60" i="9"/>
  <c r="L65" i="4"/>
  <c r="J66" i="4"/>
  <c r="K66" i="4" s="1"/>
  <c r="K64" i="2"/>
  <c r="L64" i="2" s="1"/>
  <c r="J67" i="10" l="1"/>
  <c r="I75" i="10"/>
  <c r="U76" i="10"/>
  <c r="T75" i="10"/>
  <c r="V74" i="10"/>
  <c r="L60" i="9"/>
  <c r="M60" i="9"/>
  <c r="J61" i="9" s="1"/>
  <c r="L66" i="4"/>
  <c r="J67" i="4"/>
  <c r="K67" i="4" s="1"/>
  <c r="K65" i="2"/>
  <c r="L65" i="2" s="1"/>
  <c r="I76" i="10" l="1"/>
  <c r="K67" i="10"/>
  <c r="L67" i="10" s="1"/>
  <c r="J68" i="10"/>
  <c r="U77" i="10"/>
  <c r="T76" i="10"/>
  <c r="V75" i="10"/>
  <c r="K61" i="9"/>
  <c r="M61" i="9" s="1"/>
  <c r="L67" i="4"/>
  <c r="J68" i="4"/>
  <c r="K68" i="4" s="1"/>
  <c r="K66" i="2"/>
  <c r="L66" i="2" s="1"/>
  <c r="K68" i="10" l="1"/>
  <c r="L68" i="10" s="1"/>
  <c r="J69" i="10"/>
  <c r="K69" i="10" s="1"/>
  <c r="L69" i="10" s="1"/>
  <c r="I77" i="10"/>
  <c r="U78" i="10"/>
  <c r="T77" i="10"/>
  <c r="V76" i="10"/>
  <c r="L61" i="9"/>
  <c r="J62" i="9"/>
  <c r="L68" i="4"/>
  <c r="J69" i="4"/>
  <c r="K69" i="4" s="1"/>
  <c r="K67" i="2"/>
  <c r="L67" i="2" s="1"/>
  <c r="J70" i="10" l="1"/>
  <c r="I78" i="10"/>
  <c r="U79" i="10"/>
  <c r="T78" i="10"/>
  <c r="V77" i="10"/>
  <c r="K62" i="9"/>
  <c r="L69" i="4"/>
  <c r="J70" i="4"/>
  <c r="K70" i="4" s="1"/>
  <c r="K68" i="2"/>
  <c r="L68" i="2" s="1"/>
  <c r="K70" i="10" l="1"/>
  <c r="L70" i="10" s="1"/>
  <c r="I79" i="10"/>
  <c r="U80" i="10"/>
  <c r="T79" i="10"/>
  <c r="I80" i="10" s="1"/>
  <c r="V78" i="10"/>
  <c r="M62" i="9"/>
  <c r="L62" i="9"/>
  <c r="L70" i="4"/>
  <c r="J71" i="4"/>
  <c r="K71" i="4" s="1"/>
  <c r="K69" i="2"/>
  <c r="L69" i="2" s="1"/>
  <c r="V79" i="10" l="1"/>
  <c r="J71" i="10"/>
  <c r="K71" i="10" s="1"/>
  <c r="L71" i="10" s="1"/>
  <c r="U81" i="10"/>
  <c r="T80" i="10"/>
  <c r="J63" i="9"/>
  <c r="L71" i="4"/>
  <c r="J72" i="4"/>
  <c r="K72" i="4" s="1"/>
  <c r="K70" i="2"/>
  <c r="L70" i="2" s="1"/>
  <c r="J72" i="10" l="1"/>
  <c r="K72" i="10" s="1"/>
  <c r="I81" i="10"/>
  <c r="V80" i="10"/>
  <c r="U82" i="10"/>
  <c r="T81" i="10"/>
  <c r="V81" i="10"/>
  <c r="K63" i="9"/>
  <c r="L72" i="4"/>
  <c r="J73" i="4"/>
  <c r="K73" i="4" s="1"/>
  <c r="K71" i="2"/>
  <c r="L71" i="2" s="1"/>
  <c r="L72" i="10" l="1"/>
  <c r="J73" i="10"/>
  <c r="K73" i="10" s="1"/>
  <c r="L73" i="10" s="1"/>
  <c r="I82" i="10"/>
  <c r="U83" i="10"/>
  <c r="T82" i="10"/>
  <c r="L63" i="9"/>
  <c r="M63" i="9"/>
  <c r="L73" i="4"/>
  <c r="J74" i="4"/>
  <c r="K74" i="4" s="1"/>
  <c r="K72" i="2"/>
  <c r="L72" i="2" s="1"/>
  <c r="J74" i="10" l="1"/>
  <c r="K74" i="10" s="1"/>
  <c r="L74" i="10" s="1"/>
  <c r="I83" i="10"/>
  <c r="U84" i="10"/>
  <c r="T83" i="10"/>
  <c r="V82" i="10"/>
  <c r="J64" i="9"/>
  <c r="L74" i="4"/>
  <c r="J75" i="4"/>
  <c r="K75" i="4" s="1"/>
  <c r="K73" i="2"/>
  <c r="L73" i="2" s="1"/>
  <c r="J75" i="10" l="1"/>
  <c r="K75" i="10" s="1"/>
  <c r="L75" i="10" s="1"/>
  <c r="I84" i="10"/>
  <c r="U85" i="10"/>
  <c r="T84" i="10"/>
  <c r="V83" i="10"/>
  <c r="K64" i="9"/>
  <c r="L75" i="4"/>
  <c r="J76" i="4"/>
  <c r="K76" i="4" s="1"/>
  <c r="K74" i="2"/>
  <c r="L74" i="2" s="1"/>
  <c r="J76" i="10" l="1"/>
  <c r="K76" i="10" s="1"/>
  <c r="L76" i="10" s="1"/>
  <c r="I85" i="10"/>
  <c r="U86" i="10"/>
  <c r="T85" i="10"/>
  <c r="V84" i="10"/>
  <c r="M64" i="9"/>
  <c r="L64" i="9"/>
  <c r="L76" i="4"/>
  <c r="J77" i="4"/>
  <c r="K77" i="4" s="1"/>
  <c r="K75" i="2"/>
  <c r="L75" i="2" s="1"/>
  <c r="J77" i="10" l="1"/>
  <c r="K77" i="10" s="1"/>
  <c r="L77" i="10" s="1"/>
  <c r="I86" i="10"/>
  <c r="U87" i="10"/>
  <c r="T86" i="10"/>
  <c r="V85" i="10"/>
  <c r="J65" i="9"/>
  <c r="L77" i="4"/>
  <c r="J78" i="4"/>
  <c r="K78" i="4" s="1"/>
  <c r="K76" i="2"/>
  <c r="L76" i="2" s="1"/>
  <c r="J78" i="10" l="1"/>
  <c r="K78" i="10" s="1"/>
  <c r="L78" i="10" s="1"/>
  <c r="I87" i="10"/>
  <c r="U88" i="10"/>
  <c r="T87" i="10"/>
  <c r="V87" i="10"/>
  <c r="V86" i="10"/>
  <c r="K65" i="9"/>
  <c r="L78" i="4"/>
  <c r="J79" i="4"/>
  <c r="K79" i="4" s="1"/>
  <c r="K77" i="2"/>
  <c r="L77" i="2" s="1"/>
  <c r="J79" i="10" l="1"/>
  <c r="K79" i="10" s="1"/>
  <c r="L79" i="10" s="1"/>
  <c r="I88" i="10"/>
  <c r="U89" i="10"/>
  <c r="T88" i="10"/>
  <c r="L65" i="9"/>
  <c r="M65" i="9"/>
  <c r="L79" i="4"/>
  <c r="J80" i="4"/>
  <c r="K80" i="4" s="1"/>
  <c r="K78" i="2"/>
  <c r="L78" i="2" s="1"/>
  <c r="J80" i="10" l="1"/>
  <c r="K80" i="10" s="1"/>
  <c r="L80" i="10" s="1"/>
  <c r="I89" i="10"/>
  <c r="U90" i="10"/>
  <c r="T89" i="10"/>
  <c r="V88" i="10"/>
  <c r="J66" i="9"/>
  <c r="L80" i="4"/>
  <c r="J81" i="4"/>
  <c r="K81" i="4" s="1"/>
  <c r="K79" i="2"/>
  <c r="L79" i="2" s="1"/>
  <c r="J81" i="10" l="1"/>
  <c r="K81" i="10" s="1"/>
  <c r="L81" i="10" s="1"/>
  <c r="I90" i="10"/>
  <c r="U91" i="10"/>
  <c r="T90" i="10"/>
  <c r="V89" i="10"/>
  <c r="K66" i="9"/>
  <c r="L81" i="4"/>
  <c r="J82" i="4"/>
  <c r="K82" i="4" s="1"/>
  <c r="K80" i="2"/>
  <c r="L80" i="2" s="1"/>
  <c r="J82" i="10" l="1"/>
  <c r="K82" i="10" s="1"/>
  <c r="L82" i="10" s="1"/>
  <c r="I91" i="10"/>
  <c r="U92" i="10"/>
  <c r="T91" i="10"/>
  <c r="V90" i="10"/>
  <c r="M66" i="9"/>
  <c r="L66" i="9"/>
  <c r="L82" i="4"/>
  <c r="J83" i="4"/>
  <c r="K83" i="4" s="1"/>
  <c r="K81" i="2"/>
  <c r="L81" i="2" s="1"/>
  <c r="I92" i="10" l="1"/>
  <c r="J83" i="10"/>
  <c r="U93" i="10"/>
  <c r="T92" i="10"/>
  <c r="V91" i="10"/>
  <c r="J67" i="9"/>
  <c r="L83" i="4"/>
  <c r="J84" i="4"/>
  <c r="K84" i="4" s="1"/>
  <c r="K82" i="2"/>
  <c r="L82" i="2" s="1"/>
  <c r="K83" i="10" l="1"/>
  <c r="L83" i="10" s="1"/>
  <c r="I93" i="10"/>
  <c r="U94" i="10"/>
  <c r="V93" i="10"/>
  <c r="T93" i="10"/>
  <c r="V92" i="10"/>
  <c r="K67" i="9"/>
  <c r="L84" i="4"/>
  <c r="J85" i="4"/>
  <c r="K85" i="4" s="1"/>
  <c r="K83" i="2"/>
  <c r="L83" i="2" s="1"/>
  <c r="J84" i="10" l="1"/>
  <c r="K84" i="10" s="1"/>
  <c r="L84" i="10" s="1"/>
  <c r="I94" i="10"/>
  <c r="U95" i="10"/>
  <c r="T94" i="10"/>
  <c r="L67" i="9"/>
  <c r="M67" i="9"/>
  <c r="L85" i="4"/>
  <c r="J86" i="4"/>
  <c r="K86" i="4" s="1"/>
  <c r="K84" i="2"/>
  <c r="L84" i="2" s="1"/>
  <c r="I95" i="10" l="1"/>
  <c r="J85" i="10"/>
  <c r="K85" i="10" s="1"/>
  <c r="L85" i="10" s="1"/>
  <c r="U96" i="10"/>
  <c r="T95" i="10"/>
  <c r="V94" i="10"/>
  <c r="J68" i="9"/>
  <c r="L86" i="4"/>
  <c r="J87" i="4"/>
  <c r="K87" i="4" s="1"/>
  <c r="K85" i="2"/>
  <c r="L85" i="2" s="1"/>
  <c r="J86" i="10" l="1"/>
  <c r="I96" i="10"/>
  <c r="U97" i="10"/>
  <c r="T96" i="10"/>
  <c r="V95" i="10"/>
  <c r="K68" i="9"/>
  <c r="L87" i="4"/>
  <c r="J88" i="4"/>
  <c r="K88" i="4" s="1"/>
  <c r="K86" i="2"/>
  <c r="L86" i="2" s="1"/>
  <c r="I97" i="10" l="1"/>
  <c r="K86" i="10"/>
  <c r="V96" i="10"/>
  <c r="U98" i="10"/>
  <c r="T97" i="10"/>
  <c r="I98" i="10" s="1"/>
  <c r="M68" i="9"/>
  <c r="L68" i="9"/>
  <c r="L88" i="4"/>
  <c r="J89" i="4"/>
  <c r="K89" i="4" s="1"/>
  <c r="K87" i="2"/>
  <c r="L87" i="2" s="1"/>
  <c r="L86" i="10" l="1"/>
  <c r="J87" i="10"/>
  <c r="U99" i="10"/>
  <c r="T98" i="10"/>
  <c r="V97" i="10"/>
  <c r="J69" i="9"/>
  <c r="L89" i="4"/>
  <c r="J90" i="4"/>
  <c r="K90" i="4" s="1"/>
  <c r="K88" i="2"/>
  <c r="L88" i="2" s="1"/>
  <c r="K87" i="10" l="1"/>
  <c r="J88" i="10" s="1"/>
  <c r="I99" i="10"/>
  <c r="U100" i="10"/>
  <c r="T99" i="10"/>
  <c r="I100" i="10" s="1"/>
  <c r="V98" i="10"/>
  <c r="K69" i="9"/>
  <c r="L90" i="4"/>
  <c r="J91" i="4"/>
  <c r="K91" i="4" s="1"/>
  <c r="K89" i="2"/>
  <c r="L89" i="2" s="1"/>
  <c r="K88" i="10" l="1"/>
  <c r="J89" i="10" s="1"/>
  <c r="L87" i="10"/>
  <c r="L88" i="10" s="1"/>
  <c r="U101" i="10"/>
  <c r="T100" i="10"/>
  <c r="V99" i="10"/>
  <c r="L69" i="9"/>
  <c r="M69" i="9"/>
  <c r="L91" i="4"/>
  <c r="J92" i="4"/>
  <c r="K92" i="4" s="1"/>
  <c r="K90" i="2"/>
  <c r="L90" i="2" s="1"/>
  <c r="V100" i="10" l="1"/>
  <c r="K89" i="10"/>
  <c r="J90" i="10" s="1"/>
  <c r="I101" i="10"/>
  <c r="U102" i="10"/>
  <c r="T101" i="10"/>
  <c r="J70" i="9"/>
  <c r="L92" i="4"/>
  <c r="J93" i="4"/>
  <c r="K93" i="4" s="1"/>
  <c r="K91" i="2"/>
  <c r="L91" i="2" s="1"/>
  <c r="L89" i="10" l="1"/>
  <c r="K90" i="10"/>
  <c r="J91" i="10" s="1"/>
  <c r="I102" i="10"/>
  <c r="U103" i="10"/>
  <c r="T102" i="10"/>
  <c r="V101" i="10"/>
  <c r="K70" i="9"/>
  <c r="L93" i="4"/>
  <c r="J94" i="4"/>
  <c r="K94" i="4" s="1"/>
  <c r="K92" i="2"/>
  <c r="L92" i="2" s="1"/>
  <c r="V102" i="10" l="1"/>
  <c r="L90" i="10"/>
  <c r="K91" i="10"/>
  <c r="J92" i="10" s="1"/>
  <c r="I103" i="10"/>
  <c r="U104" i="10"/>
  <c r="T103" i="10"/>
  <c r="M70" i="9"/>
  <c r="L70" i="9"/>
  <c r="L94" i="4"/>
  <c r="J95" i="4"/>
  <c r="K95" i="4" s="1"/>
  <c r="K93" i="2"/>
  <c r="L93" i="2" s="1"/>
  <c r="I104" i="10" l="1"/>
  <c r="L91" i="10"/>
  <c r="K92" i="10"/>
  <c r="J93" i="10" s="1"/>
  <c r="U105" i="10"/>
  <c r="T104" i="10"/>
  <c r="V103" i="10"/>
  <c r="J71" i="9"/>
  <c r="L95" i="4"/>
  <c r="J96" i="4"/>
  <c r="K96" i="4" s="1"/>
  <c r="K94" i="2"/>
  <c r="L94" i="2" s="1"/>
  <c r="L92" i="10" l="1"/>
  <c r="K93" i="10"/>
  <c r="J94" i="10" s="1"/>
  <c r="I105" i="10"/>
  <c r="U106" i="10"/>
  <c r="T105" i="10"/>
  <c r="V105" i="10"/>
  <c r="V104" i="10"/>
  <c r="K71" i="9"/>
  <c r="L96" i="4"/>
  <c r="J97" i="4"/>
  <c r="K97" i="4" s="1"/>
  <c r="K95" i="2"/>
  <c r="L95" i="2" s="1"/>
  <c r="L93" i="10" l="1"/>
  <c r="K94" i="10"/>
  <c r="J95" i="10" s="1"/>
  <c r="I106" i="10"/>
  <c r="U107" i="10"/>
  <c r="T106" i="10"/>
  <c r="L71" i="9"/>
  <c r="M71" i="9"/>
  <c r="J72" i="9" s="1"/>
  <c r="K72" i="9" s="1"/>
  <c r="M72" i="9" s="1"/>
  <c r="J73" i="9" s="1"/>
  <c r="L97" i="4"/>
  <c r="J98" i="4"/>
  <c r="K98" i="4" s="1"/>
  <c r="K97" i="2"/>
  <c r="K96" i="2"/>
  <c r="L96" i="2" s="1"/>
  <c r="K95" i="10" l="1"/>
  <c r="J96" i="10" s="1"/>
  <c r="L94" i="10"/>
  <c r="I107" i="10"/>
  <c r="U108" i="10"/>
  <c r="T107" i="10"/>
  <c r="V106" i="10"/>
  <c r="K73" i="9"/>
  <c r="M73" i="9" s="1"/>
  <c r="L72" i="9"/>
  <c r="L98" i="4"/>
  <c r="J99" i="4"/>
  <c r="K99" i="4" s="1"/>
  <c r="L97" i="2"/>
  <c r="K96" i="10" l="1"/>
  <c r="J97" i="10" s="1"/>
  <c r="L95" i="10"/>
  <c r="I108" i="10"/>
  <c r="U109" i="10"/>
  <c r="T108" i="10"/>
  <c r="V107" i="10"/>
  <c r="L73" i="9"/>
  <c r="J74" i="9"/>
  <c r="L99" i="4"/>
  <c r="J100" i="4"/>
  <c r="K100" i="4" s="1"/>
  <c r="K98" i="2"/>
  <c r="L98" i="2" s="1"/>
  <c r="L96" i="10" l="1"/>
  <c r="K97" i="10"/>
  <c r="J98" i="10" s="1"/>
  <c r="I109" i="10"/>
  <c r="U110" i="10"/>
  <c r="T109" i="10"/>
  <c r="V109" i="10"/>
  <c r="V108" i="10"/>
  <c r="K74" i="9"/>
  <c r="L100" i="4"/>
  <c r="J101" i="4"/>
  <c r="K101" i="4" s="1"/>
  <c r="K99" i="2"/>
  <c r="L99" i="2" s="1"/>
  <c r="L97" i="10" l="1"/>
  <c r="I110" i="10"/>
  <c r="K98" i="10"/>
  <c r="J99" i="10" s="1"/>
  <c r="K99" i="10" s="1"/>
  <c r="U111" i="10"/>
  <c r="T110" i="10"/>
  <c r="I111" i="10" s="1"/>
  <c r="L74" i="9"/>
  <c r="M74" i="9"/>
  <c r="L101" i="4"/>
  <c r="J102" i="4"/>
  <c r="K102" i="4" s="1"/>
  <c r="K100" i="2"/>
  <c r="L100" i="2" s="1"/>
  <c r="L98" i="10" l="1"/>
  <c r="L99" i="10"/>
  <c r="J100" i="10"/>
  <c r="K100" i="10" s="1"/>
  <c r="U112" i="10"/>
  <c r="T111" i="10"/>
  <c r="V110" i="10"/>
  <c r="J75" i="9"/>
  <c r="L102" i="4"/>
  <c r="J103" i="4"/>
  <c r="K103" i="4" s="1"/>
  <c r="K101" i="2"/>
  <c r="L101" i="2" s="1"/>
  <c r="L100" i="10" l="1"/>
  <c r="J101" i="10"/>
  <c r="K101" i="10" s="1"/>
  <c r="L101" i="10" s="1"/>
  <c r="I112" i="10"/>
  <c r="U113" i="10"/>
  <c r="T112" i="10"/>
  <c r="V112" i="10"/>
  <c r="V111" i="10"/>
  <c r="K75" i="9"/>
  <c r="L103" i="4"/>
  <c r="J104" i="4"/>
  <c r="K104" i="4" s="1"/>
  <c r="K103" i="2"/>
  <c r="K102" i="2"/>
  <c r="L102" i="2" s="1"/>
  <c r="J102" i="10" l="1"/>
  <c r="K102" i="10" s="1"/>
  <c r="L102" i="10" s="1"/>
  <c r="I113" i="10"/>
  <c r="U114" i="10"/>
  <c r="T113" i="10"/>
  <c r="M75" i="9"/>
  <c r="L75" i="9"/>
  <c r="L104" i="4"/>
  <c r="J105" i="4"/>
  <c r="K105" i="4" s="1"/>
  <c r="L103" i="2"/>
  <c r="I114" i="10" l="1"/>
  <c r="J103" i="10"/>
  <c r="K103" i="10" s="1"/>
  <c r="L103" i="10" s="1"/>
  <c r="U115" i="10"/>
  <c r="T114" i="10"/>
  <c r="V113" i="10"/>
  <c r="J76" i="9"/>
  <c r="L105" i="4"/>
  <c r="J106" i="4"/>
  <c r="K106" i="4" s="1"/>
  <c r="K104" i="2"/>
  <c r="L104" i="2" s="1"/>
  <c r="J104" i="10" l="1"/>
  <c r="K104" i="10" s="1"/>
  <c r="L104" i="10" s="1"/>
  <c r="I115" i="10"/>
  <c r="U116" i="10"/>
  <c r="T115" i="10"/>
  <c r="V114" i="10"/>
  <c r="K76" i="9"/>
  <c r="L106" i="4"/>
  <c r="J107" i="4"/>
  <c r="K107" i="4" s="1"/>
  <c r="K105" i="2"/>
  <c r="L105" i="2" s="1"/>
  <c r="I116" i="10" l="1"/>
  <c r="J105" i="10"/>
  <c r="K105" i="10" s="1"/>
  <c r="L105" i="10" s="1"/>
  <c r="U117" i="10"/>
  <c r="T116" i="10"/>
  <c r="V115" i="10"/>
  <c r="L76" i="9"/>
  <c r="M76" i="9"/>
  <c r="J77" i="9" s="1"/>
  <c r="L107" i="4"/>
  <c r="J108" i="4"/>
  <c r="K108" i="4" s="1"/>
  <c r="K106" i="2"/>
  <c r="L106" i="2" s="1"/>
  <c r="J106" i="10" l="1"/>
  <c r="I117" i="10"/>
  <c r="V116" i="10"/>
  <c r="U118" i="10"/>
  <c r="T117" i="10"/>
  <c r="K77" i="9"/>
  <c r="M77" i="9" s="1"/>
  <c r="J78" i="9" s="1"/>
  <c r="K78" i="9" s="1"/>
  <c r="L108" i="4"/>
  <c r="J109" i="4"/>
  <c r="K109" i="4" s="1"/>
  <c r="K107" i="2"/>
  <c r="L107" i="2" s="1"/>
  <c r="K106" i="10" l="1"/>
  <c r="L106" i="10" s="1"/>
  <c r="I118" i="10"/>
  <c r="U119" i="10"/>
  <c r="T118" i="10"/>
  <c r="V117" i="10"/>
  <c r="M78" i="9"/>
  <c r="J79" i="9" s="1"/>
  <c r="K79" i="9" s="1"/>
  <c r="L77" i="9"/>
  <c r="L78" i="9" s="1"/>
  <c r="L109" i="4"/>
  <c r="J110" i="4"/>
  <c r="K110" i="4" s="1"/>
  <c r="K108" i="2"/>
  <c r="L108" i="2" s="1"/>
  <c r="V118" i="10" l="1"/>
  <c r="I119" i="10"/>
  <c r="J107" i="10"/>
  <c r="U120" i="10"/>
  <c r="T119" i="10"/>
  <c r="M79" i="9"/>
  <c r="J80" i="9" s="1"/>
  <c r="K80" i="9" s="1"/>
  <c r="L79" i="9"/>
  <c r="L110" i="4"/>
  <c r="J111" i="4"/>
  <c r="K111" i="4" s="1"/>
  <c r="K109" i="2"/>
  <c r="L109" i="2" s="1"/>
  <c r="I120" i="10" l="1"/>
  <c r="K107" i="10"/>
  <c r="L107" i="10" s="1"/>
  <c r="U121" i="10"/>
  <c r="T120" i="10"/>
  <c r="V119" i="10"/>
  <c r="L80" i="9"/>
  <c r="M80" i="9"/>
  <c r="J81" i="9" s="1"/>
  <c r="L111" i="4"/>
  <c r="J112" i="4"/>
  <c r="K112" i="4" s="1"/>
  <c r="K110" i="2"/>
  <c r="L110" i="2" s="1"/>
  <c r="J108" i="10" l="1"/>
  <c r="I121" i="10"/>
  <c r="U122" i="10"/>
  <c r="T121" i="10"/>
  <c r="V121" i="10"/>
  <c r="V120" i="10"/>
  <c r="K81" i="9"/>
  <c r="M81" i="9" s="1"/>
  <c r="L112" i="4"/>
  <c r="J113" i="4"/>
  <c r="K113" i="4" s="1"/>
  <c r="K111" i="2"/>
  <c r="L111" i="2" s="1"/>
  <c r="K108" i="10" l="1"/>
  <c r="L108" i="10" s="1"/>
  <c r="I122" i="10"/>
  <c r="U123" i="10"/>
  <c r="T122" i="10"/>
  <c r="L81" i="9"/>
  <c r="J82" i="9"/>
  <c r="L113" i="4"/>
  <c r="J114" i="4"/>
  <c r="K114" i="4" s="1"/>
  <c r="K112" i="2"/>
  <c r="L112" i="2" s="1"/>
  <c r="I123" i="10" l="1"/>
  <c r="J109" i="10"/>
  <c r="U124" i="10"/>
  <c r="T123" i="10"/>
  <c r="V123" i="10"/>
  <c r="V122" i="10"/>
  <c r="K82" i="9"/>
  <c r="L114" i="4"/>
  <c r="J115" i="4"/>
  <c r="K115" i="4" s="1"/>
  <c r="K113" i="2"/>
  <c r="L113" i="2" s="1"/>
  <c r="K109" i="10" l="1"/>
  <c r="L109" i="10" s="1"/>
  <c r="I124" i="10"/>
  <c r="U125" i="10"/>
  <c r="T124" i="10"/>
  <c r="L82" i="9"/>
  <c r="M82" i="9"/>
  <c r="L115" i="4"/>
  <c r="J116" i="4"/>
  <c r="K116" i="4" s="1"/>
  <c r="K114" i="2"/>
  <c r="L114" i="2" s="1"/>
  <c r="J110" i="10" l="1"/>
  <c r="I125" i="10"/>
  <c r="U126" i="10"/>
  <c r="T125" i="10"/>
  <c r="I126" i="10" s="1"/>
  <c r="V124" i="10"/>
  <c r="J83" i="9"/>
  <c r="L116" i="4"/>
  <c r="J117" i="4"/>
  <c r="K117" i="4" s="1"/>
  <c r="K115" i="2"/>
  <c r="L115" i="2" s="1"/>
  <c r="V125" i="10" l="1"/>
  <c r="K110" i="10"/>
  <c r="L110" i="10" s="1"/>
  <c r="U127" i="10"/>
  <c r="T126" i="10"/>
  <c r="I127" i="10" s="1"/>
  <c r="K83" i="9"/>
  <c r="L117" i="4"/>
  <c r="J118" i="4"/>
  <c r="K118" i="4" s="1"/>
  <c r="K116" i="2"/>
  <c r="L116" i="2" s="1"/>
  <c r="J111" i="10" l="1"/>
  <c r="U128" i="10"/>
  <c r="T127" i="10"/>
  <c r="V127" i="10"/>
  <c r="V126" i="10"/>
  <c r="L83" i="9"/>
  <c r="M83" i="9"/>
  <c r="L118" i="4"/>
  <c r="J119" i="4"/>
  <c r="K119" i="4" s="1"/>
  <c r="K118" i="2"/>
  <c r="K117" i="2"/>
  <c r="L117" i="2" s="1"/>
  <c r="K111" i="10" l="1"/>
  <c r="L111" i="10" s="1"/>
  <c r="I128" i="10"/>
  <c r="U129" i="10"/>
  <c r="T128" i="10"/>
  <c r="J84" i="9"/>
  <c r="L119" i="4"/>
  <c r="J120" i="4"/>
  <c r="K120" i="4" s="1"/>
  <c r="L118" i="2"/>
  <c r="J112" i="10" l="1"/>
  <c r="I129" i="10"/>
  <c r="U130" i="10"/>
  <c r="T129" i="10"/>
  <c r="V129" i="10"/>
  <c r="V128" i="10"/>
  <c r="K84" i="9"/>
  <c r="L120" i="4"/>
  <c r="J121" i="4"/>
  <c r="K121" i="4" s="1"/>
  <c r="K120" i="2"/>
  <c r="K119" i="2"/>
  <c r="L119" i="2" s="1"/>
  <c r="K112" i="10" l="1"/>
  <c r="L112" i="10" s="1"/>
  <c r="I130" i="10"/>
  <c r="U131" i="10"/>
  <c r="T130" i="10"/>
  <c r="L84" i="9"/>
  <c r="M84" i="9"/>
  <c r="L121" i="4"/>
  <c r="J122" i="4"/>
  <c r="K122" i="4" s="1"/>
  <c r="L120" i="2"/>
  <c r="J113" i="10" l="1"/>
  <c r="I131" i="10"/>
  <c r="U132" i="10"/>
  <c r="T131" i="10"/>
  <c r="I132" i="10" s="1"/>
  <c r="V131" i="10"/>
  <c r="V130" i="10"/>
  <c r="J85" i="9"/>
  <c r="L122" i="4"/>
  <c r="J123" i="4"/>
  <c r="K123" i="4" s="1"/>
  <c r="K121" i="2"/>
  <c r="L121" i="2" s="1"/>
  <c r="K113" i="10" l="1"/>
  <c r="L113" i="10" s="1"/>
  <c r="U133" i="10"/>
  <c r="T132" i="10"/>
  <c r="K85" i="9"/>
  <c r="L123" i="4"/>
  <c r="J124" i="4"/>
  <c r="K124" i="4" s="1"/>
  <c r="K122" i="2"/>
  <c r="L122" i="2" s="1"/>
  <c r="I133" i="10" l="1"/>
  <c r="J114" i="10"/>
  <c r="U134" i="10"/>
  <c r="T133" i="10"/>
  <c r="V133" i="10"/>
  <c r="V132" i="10"/>
  <c r="L85" i="9"/>
  <c r="M85" i="9"/>
  <c r="L124" i="4"/>
  <c r="J125" i="4"/>
  <c r="K125" i="4" s="1"/>
  <c r="K123" i="2"/>
  <c r="L123" i="2" s="1"/>
  <c r="K114" i="10" l="1"/>
  <c r="L114" i="10" s="1"/>
  <c r="I134" i="10"/>
  <c r="U135" i="10"/>
  <c r="T134" i="10"/>
  <c r="J86" i="9"/>
  <c r="L125" i="4"/>
  <c r="J126" i="4"/>
  <c r="K126" i="4" s="1"/>
  <c r="K124" i="2"/>
  <c r="L124" i="2" s="1"/>
  <c r="J115" i="10" l="1"/>
  <c r="I135" i="10"/>
  <c r="U136" i="10"/>
  <c r="V135" i="10"/>
  <c r="T135" i="10"/>
  <c r="I136" i="10" s="1"/>
  <c r="V134" i="10"/>
  <c r="K86" i="9"/>
  <c r="L126" i="4"/>
  <c r="J127" i="4"/>
  <c r="K127" i="4" s="1"/>
  <c r="K125" i="2"/>
  <c r="L125" i="2" s="1"/>
  <c r="K115" i="10" l="1"/>
  <c r="L115" i="10" s="1"/>
  <c r="U137" i="10"/>
  <c r="T136" i="10"/>
  <c r="L86" i="9"/>
  <c r="M86" i="9"/>
  <c r="L127" i="4"/>
  <c r="J128" i="4"/>
  <c r="K128" i="4" s="1"/>
  <c r="K126" i="2"/>
  <c r="L126" i="2" s="1"/>
  <c r="J116" i="10" l="1"/>
  <c r="I137" i="10"/>
  <c r="U138" i="10"/>
  <c r="T137" i="10"/>
  <c r="V137" i="10"/>
  <c r="V136" i="10"/>
  <c r="J87" i="9"/>
  <c r="K87" i="9" s="1"/>
  <c r="M87" i="9" s="1"/>
  <c r="L128" i="4"/>
  <c r="J129" i="4"/>
  <c r="K129" i="4" s="1"/>
  <c r="K127" i="2"/>
  <c r="L127" i="2" s="1"/>
  <c r="I138" i="10" l="1"/>
  <c r="K116" i="10"/>
  <c r="L116" i="10" s="1"/>
  <c r="U139" i="10"/>
  <c r="T138" i="10"/>
  <c r="J88" i="9"/>
  <c r="K88" i="9" s="1"/>
  <c r="L87" i="9"/>
  <c r="L129" i="4"/>
  <c r="J130" i="4"/>
  <c r="K130" i="4" s="1"/>
  <c r="K128" i="2"/>
  <c r="L128" i="2" s="1"/>
  <c r="I139" i="10" l="1"/>
  <c r="J117" i="10"/>
  <c r="U140" i="10"/>
  <c r="T139" i="10"/>
  <c r="V139" i="10"/>
  <c r="V138" i="10"/>
  <c r="L88" i="9"/>
  <c r="M88" i="9"/>
  <c r="L130" i="4"/>
  <c r="J131" i="4"/>
  <c r="K131" i="4" s="1"/>
  <c r="K129" i="2"/>
  <c r="L129" i="2" s="1"/>
  <c r="I140" i="10" l="1"/>
  <c r="K117" i="10"/>
  <c r="L117" i="10" s="1"/>
  <c r="U141" i="10"/>
  <c r="T140" i="10"/>
  <c r="J89" i="9"/>
  <c r="L131" i="4"/>
  <c r="J132" i="4"/>
  <c r="K132" i="4" s="1"/>
  <c r="K130" i="2"/>
  <c r="L130" i="2" s="1"/>
  <c r="I141" i="10" l="1"/>
  <c r="J118" i="10"/>
  <c r="U142" i="10"/>
  <c r="T141" i="10"/>
  <c r="V141" i="10"/>
  <c r="V140" i="10"/>
  <c r="K89" i="9"/>
  <c r="L132" i="4"/>
  <c r="J133" i="4"/>
  <c r="K133" i="4" s="1"/>
  <c r="K131" i="2"/>
  <c r="L131" i="2" s="1"/>
  <c r="I142" i="10" l="1"/>
  <c r="K118" i="10"/>
  <c r="L118" i="10" s="1"/>
  <c r="U143" i="10"/>
  <c r="T142" i="10"/>
  <c r="I143" i="10" s="1"/>
  <c r="L89" i="9"/>
  <c r="M89" i="9"/>
  <c r="L133" i="4"/>
  <c r="J134" i="4"/>
  <c r="K134" i="4" s="1"/>
  <c r="K132" i="2"/>
  <c r="L132" i="2" s="1"/>
  <c r="J119" i="10" l="1"/>
  <c r="U144" i="10"/>
  <c r="T143" i="10"/>
  <c r="V142" i="10"/>
  <c r="J90" i="9"/>
  <c r="L134" i="4"/>
  <c r="J135" i="4"/>
  <c r="K135" i="4" s="1"/>
  <c r="K133" i="2"/>
  <c r="L133" i="2" s="1"/>
  <c r="I144" i="10" l="1"/>
  <c r="K119" i="10"/>
  <c r="L119" i="10" s="1"/>
  <c r="U145" i="10"/>
  <c r="T144" i="10"/>
  <c r="I145" i="10" s="1"/>
  <c r="V143" i="10"/>
  <c r="K90" i="9"/>
  <c r="L135" i="4"/>
  <c r="J136" i="4"/>
  <c r="K136" i="4" s="1"/>
  <c r="K134" i="2"/>
  <c r="L134" i="2" s="1"/>
  <c r="J120" i="10" l="1"/>
  <c r="V144" i="10"/>
  <c r="U146" i="10"/>
  <c r="T145" i="10"/>
  <c r="L90" i="9"/>
  <c r="M90" i="9"/>
  <c r="L136" i="4"/>
  <c r="J137" i="4"/>
  <c r="K137" i="4" s="1"/>
  <c r="K135" i="2"/>
  <c r="L135" i="2" s="1"/>
  <c r="I146" i="10" l="1"/>
  <c r="K120" i="10"/>
  <c r="L120" i="10" s="1"/>
  <c r="U147" i="10"/>
  <c r="T146" i="10"/>
  <c r="V145" i="10"/>
  <c r="J91" i="9"/>
  <c r="L137" i="4"/>
  <c r="J138" i="4"/>
  <c r="K138" i="4" s="1"/>
  <c r="K136" i="2"/>
  <c r="L136" i="2" s="1"/>
  <c r="V146" i="10" l="1"/>
  <c r="I147" i="10"/>
  <c r="J121" i="10"/>
  <c r="U148" i="10"/>
  <c r="T147" i="10"/>
  <c r="K91" i="9"/>
  <c r="L138" i="4"/>
  <c r="J139" i="4"/>
  <c r="K139" i="4" s="1"/>
  <c r="K137" i="2"/>
  <c r="L137" i="2" s="1"/>
  <c r="K121" i="10" l="1"/>
  <c r="L121" i="10" s="1"/>
  <c r="I148" i="10"/>
  <c r="U149" i="10"/>
  <c r="T148" i="10"/>
  <c r="V147" i="10"/>
  <c r="L91" i="9"/>
  <c r="M91" i="9"/>
  <c r="L139" i="4"/>
  <c r="J140" i="4"/>
  <c r="K140" i="4" s="1"/>
  <c r="K138" i="2"/>
  <c r="L138" i="2" s="1"/>
  <c r="I149" i="10" l="1"/>
  <c r="J122" i="10"/>
  <c r="V148" i="10"/>
  <c r="U150" i="10"/>
  <c r="T149" i="10"/>
  <c r="J92" i="9"/>
  <c r="L140" i="4"/>
  <c r="J141" i="4"/>
  <c r="K141" i="4" s="1"/>
  <c r="K139" i="2"/>
  <c r="L139" i="2" s="1"/>
  <c r="I150" i="10" l="1"/>
  <c r="K122" i="10"/>
  <c r="L122" i="10" s="1"/>
  <c r="U151" i="10"/>
  <c r="V150" i="10"/>
  <c r="T150" i="10"/>
  <c r="V149" i="10"/>
  <c r="K92" i="9"/>
  <c r="L141" i="4"/>
  <c r="J142" i="4"/>
  <c r="K142" i="4" s="1"/>
  <c r="K140" i="2"/>
  <c r="L140" i="2" s="1"/>
  <c r="I151" i="10" l="1"/>
  <c r="J123" i="10"/>
  <c r="U152" i="10"/>
  <c r="T151" i="10"/>
  <c r="I152" i="10" s="1"/>
  <c r="L92" i="9"/>
  <c r="M92" i="9"/>
  <c r="L142" i="4"/>
  <c r="J143" i="4"/>
  <c r="K143" i="4" s="1"/>
  <c r="K142" i="2"/>
  <c r="K141" i="2"/>
  <c r="L141" i="2" s="1"/>
  <c r="K123" i="10" l="1"/>
  <c r="L123" i="10" s="1"/>
  <c r="U153" i="10"/>
  <c r="T152" i="10"/>
  <c r="V151" i="10"/>
  <c r="J93" i="9"/>
  <c r="L143" i="4"/>
  <c r="J144" i="4"/>
  <c r="K144" i="4" s="1"/>
  <c r="L142" i="2"/>
  <c r="I153" i="10" l="1"/>
  <c r="J124" i="10"/>
  <c r="K124" i="10" s="1"/>
  <c r="L124" i="10" s="1"/>
  <c r="U154" i="10"/>
  <c r="T153" i="10"/>
  <c r="V152" i="10"/>
  <c r="K93" i="9"/>
  <c r="L144" i="4"/>
  <c r="J145" i="4"/>
  <c r="K145" i="4" s="1"/>
  <c r="K143" i="2"/>
  <c r="L143" i="2" s="1"/>
  <c r="J125" i="10" l="1"/>
  <c r="K125" i="10" s="1"/>
  <c r="L125" i="10" s="1"/>
  <c r="I154" i="10"/>
  <c r="U155" i="10"/>
  <c r="T154" i="10"/>
  <c r="V154" i="10"/>
  <c r="V153" i="10"/>
  <c r="L93" i="9"/>
  <c r="M93" i="9"/>
  <c r="L145" i="4"/>
  <c r="J146" i="4"/>
  <c r="K146" i="4" s="1"/>
  <c r="K145" i="2"/>
  <c r="K144" i="2"/>
  <c r="L144" i="2" s="1"/>
  <c r="J126" i="10" l="1"/>
  <c r="K126" i="10" s="1"/>
  <c r="L126" i="10" s="1"/>
  <c r="I155" i="10"/>
  <c r="U156" i="10"/>
  <c r="T155" i="10"/>
  <c r="J94" i="9"/>
  <c r="L146" i="4"/>
  <c r="J147" i="4"/>
  <c r="K147" i="4" s="1"/>
  <c r="L145" i="2"/>
  <c r="K146" i="2"/>
  <c r="I156" i="10" l="1"/>
  <c r="J127" i="10"/>
  <c r="K127" i="10" s="1"/>
  <c r="L127" i="10" s="1"/>
  <c r="U157" i="10"/>
  <c r="T156" i="10"/>
  <c r="V155" i="10"/>
  <c r="K94" i="9"/>
  <c r="L147" i="4"/>
  <c r="J148" i="4"/>
  <c r="K148" i="4" s="1"/>
  <c r="L146" i="2"/>
  <c r="J128" i="10" l="1"/>
  <c r="K128" i="10" s="1"/>
  <c r="L128" i="10" s="1"/>
  <c r="I157" i="10"/>
  <c r="V156" i="10"/>
  <c r="U158" i="10"/>
  <c r="T157" i="10"/>
  <c r="L94" i="9"/>
  <c r="M94" i="9"/>
  <c r="L148" i="4"/>
  <c r="J149" i="4"/>
  <c r="K149" i="4" s="1"/>
  <c r="K147" i="2"/>
  <c r="L147" i="2" s="1"/>
  <c r="I158" i="10" l="1"/>
  <c r="J129" i="10"/>
  <c r="K129" i="10" s="1"/>
  <c r="L129" i="10" s="1"/>
  <c r="U159" i="10"/>
  <c r="T158" i="10"/>
  <c r="V157" i="10"/>
  <c r="J95" i="9"/>
  <c r="L149" i="4"/>
  <c r="J150" i="4"/>
  <c r="K150" i="4" s="1"/>
  <c r="K148" i="2"/>
  <c r="L148" i="2" s="1"/>
  <c r="V158" i="10" l="1"/>
  <c r="J130" i="10"/>
  <c r="K130" i="10" s="1"/>
  <c r="L130" i="10" s="1"/>
  <c r="I159" i="10"/>
  <c r="U160" i="10"/>
  <c r="T159" i="10"/>
  <c r="K95" i="9"/>
  <c r="L150" i="4"/>
  <c r="J151" i="4"/>
  <c r="K151" i="4" s="1"/>
  <c r="K149" i="2"/>
  <c r="L149" i="2" s="1"/>
  <c r="J131" i="10" l="1"/>
  <c r="K131" i="10" s="1"/>
  <c r="L131" i="10" s="1"/>
  <c r="I160" i="10"/>
  <c r="U161" i="10"/>
  <c r="T160" i="10"/>
  <c r="V159" i="10"/>
  <c r="L95" i="9"/>
  <c r="M95" i="9"/>
  <c r="L151" i="4"/>
  <c r="J152" i="4"/>
  <c r="K152" i="4" s="1"/>
  <c r="K150" i="2"/>
  <c r="L150" i="2" s="1"/>
  <c r="J132" i="10" l="1"/>
  <c r="K132" i="10" s="1"/>
  <c r="L132" i="10" s="1"/>
  <c r="I161" i="10"/>
  <c r="U162" i="10"/>
  <c r="T161" i="10"/>
  <c r="I162" i="10" s="1"/>
  <c r="V160" i="10"/>
  <c r="J96" i="9"/>
  <c r="L152" i="4"/>
  <c r="J153" i="4"/>
  <c r="K153" i="4" s="1"/>
  <c r="K152" i="2"/>
  <c r="K151" i="2"/>
  <c r="L151" i="2" s="1"/>
  <c r="J133" i="10" l="1"/>
  <c r="K133" i="10" s="1"/>
  <c r="L133" i="10" s="1"/>
  <c r="U163" i="10"/>
  <c r="T162" i="10"/>
  <c r="V161" i="10"/>
  <c r="K96" i="9"/>
  <c r="L153" i="4"/>
  <c r="J154" i="4"/>
  <c r="K154" i="4" s="1"/>
  <c r="L152" i="2"/>
  <c r="K153" i="2"/>
  <c r="J134" i="10" l="1"/>
  <c r="K134" i="10" s="1"/>
  <c r="L134" i="10" s="1"/>
  <c r="J135" i="10"/>
  <c r="K135" i="10" s="1"/>
  <c r="I163" i="10"/>
  <c r="U164" i="10"/>
  <c r="T163" i="10"/>
  <c r="V163" i="10"/>
  <c r="V162" i="10"/>
  <c r="L96" i="9"/>
  <c r="M96" i="9"/>
  <c r="L154" i="4"/>
  <c r="J155" i="4"/>
  <c r="K155" i="4" s="1"/>
  <c r="L153" i="2"/>
  <c r="K154" i="2"/>
  <c r="L135" i="10" l="1"/>
  <c r="J136" i="10"/>
  <c r="K136" i="10" s="1"/>
  <c r="L136" i="10" s="1"/>
  <c r="I164" i="10"/>
  <c r="U165" i="10"/>
  <c r="T164" i="10"/>
  <c r="J97" i="9"/>
  <c r="L155" i="4"/>
  <c r="J156" i="4"/>
  <c r="K156" i="4" s="1"/>
  <c r="L154" i="2"/>
  <c r="K155" i="2"/>
  <c r="I165" i="10" l="1"/>
  <c r="J137" i="10"/>
  <c r="K137" i="10" s="1"/>
  <c r="L137" i="10" s="1"/>
  <c r="U166" i="10"/>
  <c r="T165" i="10"/>
  <c r="V165" i="10"/>
  <c r="V164" i="10"/>
  <c r="K97" i="9"/>
  <c r="L156" i="4"/>
  <c r="J157" i="4"/>
  <c r="K157" i="4" s="1"/>
  <c r="L155" i="2"/>
  <c r="K156" i="2"/>
  <c r="J138" i="10" l="1"/>
  <c r="K138" i="10" s="1"/>
  <c r="L138" i="10" s="1"/>
  <c r="I166" i="10"/>
  <c r="U167" i="10"/>
  <c r="T166" i="10"/>
  <c r="L97" i="9"/>
  <c r="M97" i="9"/>
  <c r="L157" i="4"/>
  <c r="J158" i="4"/>
  <c r="K158" i="4" s="1"/>
  <c r="L156" i="2"/>
  <c r="K157" i="2"/>
  <c r="J139" i="10" l="1"/>
  <c r="K139" i="10" s="1"/>
  <c r="L139" i="10" s="1"/>
  <c r="I167" i="10"/>
  <c r="U168" i="10"/>
  <c r="T167" i="10"/>
  <c r="V166" i="10"/>
  <c r="J98" i="9"/>
  <c r="L158" i="4"/>
  <c r="J159" i="4"/>
  <c r="K159" i="4" s="1"/>
  <c r="L157" i="2"/>
  <c r="K158" i="2"/>
  <c r="J140" i="10" l="1"/>
  <c r="K140" i="10" s="1"/>
  <c r="L140" i="10" s="1"/>
  <c r="I168" i="10"/>
  <c r="V167" i="10"/>
  <c r="U169" i="10"/>
  <c r="T168" i="10"/>
  <c r="K98" i="9"/>
  <c r="L159" i="4"/>
  <c r="J160" i="4"/>
  <c r="K160" i="4" s="1"/>
  <c r="L158" i="2"/>
  <c r="K159" i="2"/>
  <c r="I169" i="10" l="1"/>
  <c r="J141" i="10"/>
  <c r="K141" i="10" s="1"/>
  <c r="L141" i="10" s="1"/>
  <c r="U170" i="10"/>
  <c r="T169" i="10"/>
  <c r="I170" i="10" s="1"/>
  <c r="V168" i="10"/>
  <c r="L98" i="9"/>
  <c r="M98" i="9"/>
  <c r="L160" i="4"/>
  <c r="J161" i="4"/>
  <c r="K161" i="4" s="1"/>
  <c r="L159" i="2"/>
  <c r="K160" i="2"/>
  <c r="J142" i="10" l="1"/>
  <c r="K142" i="10" s="1"/>
  <c r="L142" i="10" s="1"/>
  <c r="U171" i="10"/>
  <c r="T170" i="10"/>
  <c r="V169" i="10"/>
  <c r="J99" i="9"/>
  <c r="L161" i="4"/>
  <c r="J162" i="4"/>
  <c r="K162" i="4" s="1"/>
  <c r="L160" i="2"/>
  <c r="K161" i="2"/>
  <c r="J143" i="10" l="1"/>
  <c r="K143" i="10" s="1"/>
  <c r="L143" i="10" s="1"/>
  <c r="I171" i="10"/>
  <c r="U172" i="10"/>
  <c r="T171" i="10"/>
  <c r="V170" i="10"/>
  <c r="K99" i="9"/>
  <c r="L162" i="4"/>
  <c r="J163" i="4"/>
  <c r="K163" i="4" s="1"/>
  <c r="L161" i="2"/>
  <c r="K162" i="2"/>
  <c r="J144" i="10" l="1"/>
  <c r="K144" i="10" s="1"/>
  <c r="L144" i="10" s="1"/>
  <c r="I172" i="10"/>
  <c r="U173" i="10"/>
  <c r="T172" i="10"/>
  <c r="V172" i="10"/>
  <c r="V171" i="10"/>
  <c r="L99" i="9"/>
  <c r="M99" i="9"/>
  <c r="L163" i="4"/>
  <c r="J164" i="4"/>
  <c r="K164" i="4" s="1"/>
  <c r="L162" i="2"/>
  <c r="K163" i="2"/>
  <c r="J145" i="10" l="1"/>
  <c r="K145" i="10" s="1"/>
  <c r="L145" i="10" s="1"/>
  <c r="I173" i="10"/>
  <c r="U174" i="10"/>
  <c r="T173" i="10"/>
  <c r="I174" i="10" s="1"/>
  <c r="J100" i="9"/>
  <c r="K100" i="9" s="1"/>
  <c r="M100" i="9" s="1"/>
  <c r="L164" i="4"/>
  <c r="J165" i="4"/>
  <c r="K165" i="4" s="1"/>
  <c r="L163" i="2"/>
  <c r="K164" i="2"/>
  <c r="J146" i="10" l="1"/>
  <c r="K146" i="10" s="1"/>
  <c r="L146" i="10" s="1"/>
  <c r="U175" i="10"/>
  <c r="T174" i="10"/>
  <c r="V174" i="10"/>
  <c r="V173" i="10"/>
  <c r="J101" i="9"/>
  <c r="K101" i="9" s="1"/>
  <c r="M101" i="9" s="1"/>
  <c r="J102" i="9" s="1"/>
  <c r="L100" i="9"/>
  <c r="L165" i="4"/>
  <c r="J166" i="4"/>
  <c r="K166" i="4" s="1"/>
  <c r="L164" i="2"/>
  <c r="K165" i="2"/>
  <c r="J147" i="10" l="1"/>
  <c r="K147" i="10" s="1"/>
  <c r="L147" i="10" s="1"/>
  <c r="I175" i="10"/>
  <c r="U176" i="10"/>
  <c r="T175" i="10"/>
  <c r="L101" i="9"/>
  <c r="K102" i="9"/>
  <c r="L166" i="4"/>
  <c r="J167" i="4"/>
  <c r="K167" i="4" s="1"/>
  <c r="L165" i="2"/>
  <c r="K166" i="2"/>
  <c r="I176" i="10" l="1"/>
  <c r="J148" i="10"/>
  <c r="U177" i="10"/>
  <c r="T176" i="10"/>
  <c r="V175" i="10"/>
  <c r="L102" i="9"/>
  <c r="M102" i="9"/>
  <c r="L167" i="4"/>
  <c r="J168" i="4"/>
  <c r="K168" i="4" s="1"/>
  <c r="L166" i="2"/>
  <c r="K167" i="2"/>
  <c r="I177" i="10" l="1"/>
  <c r="K148" i="10"/>
  <c r="L148" i="10" s="1"/>
  <c r="U178" i="10"/>
  <c r="T177" i="10"/>
  <c r="V176" i="10"/>
  <c r="J103" i="9"/>
  <c r="L168" i="4"/>
  <c r="J169" i="4"/>
  <c r="K169" i="4" s="1"/>
  <c r="L167" i="2"/>
  <c r="K168" i="2"/>
  <c r="J149" i="10" l="1"/>
  <c r="I178" i="10"/>
  <c r="V177" i="10"/>
  <c r="U179" i="10"/>
  <c r="T178" i="10"/>
  <c r="K103" i="9"/>
  <c r="L169" i="4"/>
  <c r="J170" i="4"/>
  <c r="K170" i="4" s="1"/>
  <c r="L168" i="2"/>
  <c r="K169" i="2"/>
  <c r="K149" i="10" l="1"/>
  <c r="L149" i="10" s="1"/>
  <c r="I179" i="10"/>
  <c r="U180" i="10"/>
  <c r="T179" i="10"/>
  <c r="V178" i="10"/>
  <c r="L103" i="9"/>
  <c r="M103" i="9"/>
  <c r="L170" i="4"/>
  <c r="J171" i="4"/>
  <c r="K171" i="4" s="1"/>
  <c r="L169" i="2"/>
  <c r="K170" i="2"/>
  <c r="I180" i="10" l="1"/>
  <c r="J150" i="10"/>
  <c r="U181" i="10"/>
  <c r="T180" i="10"/>
  <c r="V179" i="10"/>
  <c r="J104" i="9"/>
  <c r="L171" i="4"/>
  <c r="J172" i="4"/>
  <c r="K172" i="4" s="1"/>
  <c r="L170" i="2"/>
  <c r="K171" i="2"/>
  <c r="K150" i="10" l="1"/>
  <c r="I181" i="10"/>
  <c r="U182" i="10"/>
  <c r="T181" i="10"/>
  <c r="V180" i="10"/>
  <c r="K104" i="9"/>
  <c r="L172" i="4"/>
  <c r="J173" i="4"/>
  <c r="K173" i="4" s="1"/>
  <c r="L171" i="2"/>
  <c r="K172" i="2"/>
  <c r="L150" i="10" l="1"/>
  <c r="J151" i="10"/>
  <c r="I182" i="10"/>
  <c r="V181" i="10"/>
  <c r="U183" i="10"/>
  <c r="T182" i="10"/>
  <c r="I183" i="10" s="1"/>
  <c r="L104" i="9"/>
  <c r="M104" i="9"/>
  <c r="L173" i="4"/>
  <c r="J174" i="4"/>
  <c r="K174" i="4" s="1"/>
  <c r="L172" i="2"/>
  <c r="K173" i="2"/>
  <c r="K151" i="10" l="1"/>
  <c r="J152" i="10" s="1"/>
  <c r="U184" i="10"/>
  <c r="T183" i="10"/>
  <c r="I184" i="10" s="1"/>
  <c r="V183" i="10"/>
  <c r="V182" i="10"/>
  <c r="J105" i="9"/>
  <c r="L174" i="4"/>
  <c r="J175" i="4"/>
  <c r="K175" i="4" s="1"/>
  <c r="L173" i="2"/>
  <c r="K174" i="2"/>
  <c r="K152" i="10" l="1"/>
  <c r="L151" i="10"/>
  <c r="U185" i="10"/>
  <c r="T184" i="10"/>
  <c r="I185" i="10" s="1"/>
  <c r="K105" i="9"/>
  <c r="L175" i="4"/>
  <c r="J176" i="4"/>
  <c r="K176" i="4" s="1"/>
  <c r="L174" i="2"/>
  <c r="L152" i="10" l="1"/>
  <c r="J153" i="10"/>
  <c r="U186" i="10"/>
  <c r="T185" i="10"/>
  <c r="V185" i="10"/>
  <c r="V184" i="10"/>
  <c r="M105" i="9"/>
  <c r="L105" i="9"/>
  <c r="L176" i="4"/>
  <c r="J177" i="4"/>
  <c r="K177" i="4" s="1"/>
  <c r="K175" i="2"/>
  <c r="L175" i="2" s="1"/>
  <c r="K153" i="10" l="1"/>
  <c r="L153" i="10" s="1"/>
  <c r="I186" i="10"/>
  <c r="U187" i="10"/>
  <c r="T186" i="10"/>
  <c r="J106" i="9"/>
  <c r="L177" i="4"/>
  <c r="J178" i="4"/>
  <c r="K178" i="4" s="1"/>
  <c r="K176" i="2"/>
  <c r="L176" i="2" s="1"/>
  <c r="J154" i="10" l="1"/>
  <c r="I187" i="10"/>
  <c r="U188" i="10"/>
  <c r="T187" i="10"/>
  <c r="I188" i="10" s="1"/>
  <c r="V187" i="10"/>
  <c r="V186" i="10"/>
  <c r="K106" i="9"/>
  <c r="L178" i="4"/>
  <c r="J179" i="4"/>
  <c r="K179" i="4" s="1"/>
  <c r="K177" i="2"/>
  <c r="L177" i="2" s="1"/>
  <c r="K154" i="10" l="1"/>
  <c r="L154" i="10" s="1"/>
  <c r="U189" i="10"/>
  <c r="T188" i="10"/>
  <c r="L106" i="9"/>
  <c r="M106" i="9"/>
  <c r="L179" i="4"/>
  <c r="J180" i="4"/>
  <c r="K180" i="4" s="1"/>
  <c r="K179" i="2"/>
  <c r="K178" i="2"/>
  <c r="L178" i="2" s="1"/>
  <c r="J155" i="10" l="1"/>
  <c r="I189" i="10"/>
  <c r="U190" i="10"/>
  <c r="T189" i="10"/>
  <c r="V188" i="10"/>
  <c r="J107" i="9"/>
  <c r="L180" i="4"/>
  <c r="J181" i="4"/>
  <c r="K181" i="4" s="1"/>
  <c r="L179" i="2"/>
  <c r="K180" i="2"/>
  <c r="K155" i="10" l="1"/>
  <c r="L155" i="10" s="1"/>
  <c r="I190" i="10"/>
  <c r="U191" i="10"/>
  <c r="T190" i="10"/>
  <c r="V190" i="10"/>
  <c r="V189" i="10"/>
  <c r="K107" i="9"/>
  <c r="L181" i="4"/>
  <c r="J182" i="4"/>
  <c r="K182" i="4" s="1"/>
  <c r="L180" i="2"/>
  <c r="K181" i="2"/>
  <c r="J156" i="10" l="1"/>
  <c r="I191" i="10"/>
  <c r="U192" i="10"/>
  <c r="T191" i="10"/>
  <c r="M107" i="9"/>
  <c r="L107" i="9"/>
  <c r="L182" i="4"/>
  <c r="J183" i="4"/>
  <c r="K183" i="4" s="1"/>
  <c r="L181" i="2"/>
  <c r="K182" i="2"/>
  <c r="K156" i="10" l="1"/>
  <c r="L156" i="10" s="1"/>
  <c r="I192" i="10"/>
  <c r="U193" i="10"/>
  <c r="T192" i="10"/>
  <c r="V191" i="10"/>
  <c r="J108" i="9"/>
  <c r="L183" i="4"/>
  <c r="J184" i="4"/>
  <c r="K184" i="4" s="1"/>
  <c r="L182" i="2"/>
  <c r="K183" i="2"/>
  <c r="I193" i="10" l="1"/>
  <c r="J157" i="10"/>
  <c r="U194" i="10"/>
  <c r="T193" i="10"/>
  <c r="V193" i="10"/>
  <c r="V192" i="10"/>
  <c r="K108" i="9"/>
  <c r="L184" i="4"/>
  <c r="J185" i="4"/>
  <c r="K185" i="4" s="1"/>
  <c r="L183" i="2"/>
  <c r="K184" i="2"/>
  <c r="K157" i="10" l="1"/>
  <c r="L157" i="10" s="1"/>
  <c r="I194" i="10"/>
  <c r="U195" i="10"/>
  <c r="T194" i="10"/>
  <c r="I195" i="10" s="1"/>
  <c r="L108" i="9"/>
  <c r="M108" i="9"/>
  <c r="L185" i="4"/>
  <c r="J186" i="4"/>
  <c r="K186" i="4" s="1"/>
  <c r="L184" i="2"/>
  <c r="K185" i="2"/>
  <c r="J158" i="10" l="1"/>
  <c r="U196" i="10"/>
  <c r="T195" i="10"/>
  <c r="V195" i="10"/>
  <c r="V194" i="10"/>
  <c r="J109" i="9"/>
  <c r="L186" i="4"/>
  <c r="J187" i="4"/>
  <c r="K187" i="4" s="1"/>
  <c r="L185" i="2"/>
  <c r="K186" i="2"/>
  <c r="K158" i="10" l="1"/>
  <c r="L158" i="10" s="1"/>
  <c r="I196" i="10"/>
  <c r="U197" i="10"/>
  <c r="T196" i="10"/>
  <c r="K109" i="9"/>
  <c r="L187" i="4"/>
  <c r="J188" i="4"/>
  <c r="K188" i="4" s="1"/>
  <c r="L186" i="2"/>
  <c r="K187" i="2"/>
  <c r="J159" i="10" l="1"/>
  <c r="I197" i="10"/>
  <c r="U198" i="10"/>
  <c r="T197" i="10"/>
  <c r="V197" i="10"/>
  <c r="V196" i="10"/>
  <c r="L109" i="9"/>
  <c r="M109" i="9"/>
  <c r="J110" i="9" s="1"/>
  <c r="K110" i="9" s="1"/>
  <c r="M110" i="9" s="1"/>
  <c r="L188" i="4"/>
  <c r="J189" i="4"/>
  <c r="K189" i="4" s="1"/>
  <c r="L187" i="2"/>
  <c r="K188" i="2"/>
  <c r="I198" i="10" l="1"/>
  <c r="K159" i="10"/>
  <c r="L159" i="10" s="1"/>
  <c r="U199" i="10"/>
  <c r="T198" i="10"/>
  <c r="J111" i="9"/>
  <c r="K111" i="9" s="1"/>
  <c r="M111" i="9" s="1"/>
  <c r="L110" i="9"/>
  <c r="L189" i="4"/>
  <c r="J190" i="4"/>
  <c r="K190" i="4" s="1"/>
  <c r="L188" i="2"/>
  <c r="K189" i="2"/>
  <c r="I199" i="10" l="1"/>
  <c r="J160" i="10"/>
  <c r="U200" i="10"/>
  <c r="T199" i="10"/>
  <c r="V198" i="10"/>
  <c r="L111" i="9"/>
  <c r="J112" i="9"/>
  <c r="L190" i="4"/>
  <c r="J191" i="4"/>
  <c r="K191" i="4" s="1"/>
  <c r="L189" i="2"/>
  <c r="K190" i="2"/>
  <c r="K160" i="10" l="1"/>
  <c r="L160" i="10" s="1"/>
  <c r="I200" i="10"/>
  <c r="V199" i="10"/>
  <c r="U201" i="10"/>
  <c r="T200" i="10"/>
  <c r="K112" i="9"/>
  <c r="L191" i="4"/>
  <c r="J192" i="4"/>
  <c r="K192" i="4" s="1"/>
  <c r="L190" i="2"/>
  <c r="K191" i="2"/>
  <c r="J161" i="10" l="1"/>
  <c r="I201" i="10"/>
  <c r="U202" i="10"/>
  <c r="T201" i="10"/>
  <c r="V201" i="10"/>
  <c r="V200" i="10"/>
  <c r="L112" i="9"/>
  <c r="M112" i="9"/>
  <c r="L192" i="4"/>
  <c r="J193" i="4"/>
  <c r="K193" i="4" s="1"/>
  <c r="L191" i="2"/>
  <c r="K192" i="2"/>
  <c r="I202" i="10" l="1"/>
  <c r="K161" i="10"/>
  <c r="L161" i="10" s="1"/>
  <c r="U203" i="10"/>
  <c r="T202" i="10"/>
  <c r="J113" i="9"/>
  <c r="K113" i="9" s="1"/>
  <c r="M113" i="9" s="1"/>
  <c r="L193" i="4"/>
  <c r="J194" i="4"/>
  <c r="K194" i="4" s="1"/>
  <c r="L192" i="2"/>
  <c r="K193" i="2"/>
  <c r="I203" i="10" l="1"/>
  <c r="J162" i="10"/>
  <c r="U204" i="10"/>
  <c r="T203" i="10"/>
  <c r="I204" i="10" s="1"/>
  <c r="V203" i="10"/>
  <c r="V202" i="10"/>
  <c r="J114" i="9"/>
  <c r="K114" i="9" s="1"/>
  <c r="L113" i="9"/>
  <c r="L194" i="4"/>
  <c r="J195" i="4"/>
  <c r="K195" i="4" s="1"/>
  <c r="L193" i="2"/>
  <c r="K194" i="2"/>
  <c r="K162" i="10" l="1"/>
  <c r="L162" i="10" s="1"/>
  <c r="U205" i="10"/>
  <c r="T204" i="10"/>
  <c r="V204" i="10"/>
  <c r="M114" i="9"/>
  <c r="L114" i="9"/>
  <c r="L195" i="4"/>
  <c r="J196" i="4"/>
  <c r="K196" i="4" s="1"/>
  <c r="L194" i="2"/>
  <c r="K195" i="2"/>
  <c r="J163" i="10" l="1"/>
  <c r="I205" i="10"/>
  <c r="U206" i="10"/>
  <c r="T205" i="10"/>
  <c r="J115" i="9"/>
  <c r="L196" i="4"/>
  <c r="J197" i="4"/>
  <c r="K197" i="4" s="1"/>
  <c r="L195" i="2"/>
  <c r="K196" i="2"/>
  <c r="K163" i="10" l="1"/>
  <c r="L163" i="10" s="1"/>
  <c r="I206" i="10"/>
  <c r="U207" i="10"/>
  <c r="V206" i="10"/>
  <c r="T206" i="10"/>
  <c r="I207" i="10" s="1"/>
  <c r="V205" i="10"/>
  <c r="K115" i="9"/>
  <c r="L197" i="4"/>
  <c r="J198" i="4"/>
  <c r="K198" i="4" s="1"/>
  <c r="L196" i="2"/>
  <c r="K197" i="2"/>
  <c r="J164" i="10" l="1"/>
  <c r="U208" i="10"/>
  <c r="T207" i="10"/>
  <c r="L115" i="9"/>
  <c r="M115" i="9"/>
  <c r="L198" i="4"/>
  <c r="J199" i="4"/>
  <c r="K199" i="4" s="1"/>
  <c r="L197" i="2"/>
  <c r="K198" i="2"/>
  <c r="I208" i="10" l="1"/>
  <c r="K164" i="10"/>
  <c r="L164" i="10" s="1"/>
  <c r="U209" i="10"/>
  <c r="T208" i="10"/>
  <c r="I209" i="10" s="1"/>
  <c r="V208" i="10"/>
  <c r="V207" i="10"/>
  <c r="J116" i="9"/>
  <c r="L199" i="4"/>
  <c r="J200" i="4"/>
  <c r="K200" i="4" s="1"/>
  <c r="L198" i="2"/>
  <c r="K199" i="2"/>
  <c r="J165" i="10" l="1"/>
  <c r="U210" i="10"/>
  <c r="T209" i="10"/>
  <c r="K116" i="9"/>
  <c r="L200" i="4"/>
  <c r="J201" i="4"/>
  <c r="K201" i="4" s="1"/>
  <c r="L199" i="2"/>
  <c r="K200" i="2"/>
  <c r="K165" i="10" l="1"/>
  <c r="L165" i="10" s="1"/>
  <c r="I210" i="10"/>
  <c r="U211" i="10"/>
  <c r="T210" i="10"/>
  <c r="V210" i="10"/>
  <c r="V209" i="10"/>
  <c r="M116" i="9"/>
  <c r="L116" i="9"/>
  <c r="L201" i="4"/>
  <c r="J202" i="4"/>
  <c r="K202" i="4" s="1"/>
  <c r="L200" i="2"/>
  <c r="K201" i="2"/>
  <c r="I211" i="10" l="1"/>
  <c r="J166" i="10"/>
  <c r="U212" i="10"/>
  <c r="T211" i="10"/>
  <c r="J117" i="9"/>
  <c r="L202" i="4"/>
  <c r="J203" i="4"/>
  <c r="K203" i="4" s="1"/>
  <c r="L201" i="2"/>
  <c r="K202" i="2"/>
  <c r="K166" i="10" l="1"/>
  <c r="L166" i="10" s="1"/>
  <c r="I212" i="10"/>
  <c r="U213" i="10"/>
  <c r="T212" i="10"/>
  <c r="I213" i="10" s="1"/>
  <c r="V211" i="10"/>
  <c r="K117" i="9"/>
  <c r="L203" i="4"/>
  <c r="J204" i="4"/>
  <c r="K204" i="4" s="1"/>
  <c r="L202" i="2"/>
  <c r="K203" i="2"/>
  <c r="V212" i="10" l="1"/>
  <c r="J167" i="10"/>
  <c r="U214" i="10"/>
  <c r="T213" i="10"/>
  <c r="L117" i="9"/>
  <c r="M117" i="9"/>
  <c r="L204" i="4"/>
  <c r="J205" i="4"/>
  <c r="K205" i="4" s="1"/>
  <c r="L203" i="2"/>
  <c r="K204" i="2"/>
  <c r="I214" i="10" l="1"/>
  <c r="K167" i="10"/>
  <c r="L167" i="10" s="1"/>
  <c r="U215" i="10"/>
  <c r="T214" i="10"/>
  <c r="I215" i="10" s="1"/>
  <c r="V213" i="10"/>
  <c r="J118" i="9"/>
  <c r="L205" i="4"/>
  <c r="J206" i="4"/>
  <c r="K206" i="4" s="1"/>
  <c r="L204" i="2"/>
  <c r="K205" i="2"/>
  <c r="J168" i="10" l="1"/>
  <c r="U216" i="10"/>
  <c r="T215" i="10"/>
  <c r="I216" i="10" s="1"/>
  <c r="V215" i="10"/>
  <c r="V214" i="10"/>
  <c r="K118" i="9"/>
  <c r="L206" i="4"/>
  <c r="J207" i="4"/>
  <c r="K207" i="4" s="1"/>
  <c r="L205" i="2"/>
  <c r="K206" i="2"/>
  <c r="K168" i="10" l="1"/>
  <c r="L168" i="10" s="1"/>
  <c r="U217" i="10"/>
  <c r="T216" i="10"/>
  <c r="I217" i="10" s="1"/>
  <c r="M118" i="9"/>
  <c r="L118" i="9"/>
  <c r="L207" i="4"/>
  <c r="J208" i="4"/>
  <c r="K208" i="4" s="1"/>
  <c r="L206" i="2"/>
  <c r="K207" i="2"/>
  <c r="J169" i="10" l="1"/>
  <c r="U218" i="10"/>
  <c r="T217" i="10"/>
  <c r="V217" i="10"/>
  <c r="V216" i="10"/>
  <c r="J119" i="9"/>
  <c r="L208" i="4"/>
  <c r="J209" i="4"/>
  <c r="K209" i="4" s="1"/>
  <c r="L207" i="2"/>
  <c r="K208" i="2"/>
  <c r="K169" i="10" l="1"/>
  <c r="L169" i="10" s="1"/>
  <c r="I218" i="10"/>
  <c r="U219" i="10"/>
  <c r="T218" i="10"/>
  <c r="I219" i="10" s="1"/>
  <c r="K119" i="9"/>
  <c r="L209" i="4"/>
  <c r="J210" i="4"/>
  <c r="K210" i="4" s="1"/>
  <c r="L208" i="2"/>
  <c r="K209" i="2"/>
  <c r="J170" i="10" l="1"/>
  <c r="K170" i="10" s="1"/>
  <c r="L170" i="10" s="1"/>
  <c r="U220" i="10"/>
  <c r="T219" i="10"/>
  <c r="V219" i="10"/>
  <c r="V218" i="10"/>
  <c r="L119" i="9"/>
  <c r="M119" i="9"/>
  <c r="L210" i="4"/>
  <c r="J211" i="4"/>
  <c r="K211" i="4" s="1"/>
  <c r="L209" i="2"/>
  <c r="K210" i="2"/>
  <c r="J171" i="10" l="1"/>
  <c r="K171" i="10" s="1"/>
  <c r="L171" i="10" s="1"/>
  <c r="I220" i="10"/>
  <c r="U221" i="10"/>
  <c r="T220" i="10"/>
  <c r="I221" i="10" s="1"/>
  <c r="J120" i="9"/>
  <c r="L211" i="4"/>
  <c r="J212" i="4"/>
  <c r="K212" i="4" s="1"/>
  <c r="L210" i="2"/>
  <c r="K211" i="2"/>
  <c r="J172" i="10" l="1"/>
  <c r="K172" i="10" s="1"/>
  <c r="L172" i="10" s="1"/>
  <c r="U222" i="10"/>
  <c r="T221" i="10"/>
  <c r="V221" i="10"/>
  <c r="V220" i="10"/>
  <c r="K120" i="9"/>
  <c r="L212" i="4"/>
  <c r="J213" i="4"/>
  <c r="K213" i="4" s="1"/>
  <c r="L211" i="2"/>
  <c r="K212" i="2"/>
  <c r="I222" i="10" l="1"/>
  <c r="J173" i="10"/>
  <c r="K173" i="10" s="1"/>
  <c r="L173" i="10" s="1"/>
  <c r="U223" i="10"/>
  <c r="T222" i="10"/>
  <c r="M120" i="9"/>
  <c r="L120" i="9"/>
  <c r="L213" i="4"/>
  <c r="J214" i="4"/>
  <c r="K214" i="4" s="1"/>
  <c r="L212" i="2"/>
  <c r="K213" i="2"/>
  <c r="J174" i="10" l="1"/>
  <c r="K174" i="10" s="1"/>
  <c r="L174" i="10" s="1"/>
  <c r="I223" i="10"/>
  <c r="J175" i="10"/>
  <c r="K175" i="10" s="1"/>
  <c r="L175" i="10" s="1"/>
  <c r="U224" i="10"/>
  <c r="T223" i="10"/>
  <c r="V223" i="10"/>
  <c r="V222" i="10"/>
  <c r="J121" i="9"/>
  <c r="L214" i="4"/>
  <c r="J215" i="4"/>
  <c r="K215" i="4" s="1"/>
  <c r="L213" i="2"/>
  <c r="K214" i="2"/>
  <c r="J176" i="10" l="1"/>
  <c r="K176" i="10" s="1"/>
  <c r="L176" i="10" s="1"/>
  <c r="I224" i="10"/>
  <c r="U225" i="10"/>
  <c r="T224" i="10"/>
  <c r="K121" i="9"/>
  <c r="L215" i="4"/>
  <c r="J216" i="4"/>
  <c r="K216" i="4" s="1"/>
  <c r="L214" i="2"/>
  <c r="K215" i="2"/>
  <c r="I225" i="10" l="1"/>
  <c r="J177" i="10"/>
  <c r="K177" i="10" s="1"/>
  <c r="L177" i="10" s="1"/>
  <c r="U226" i="10"/>
  <c r="T225" i="10"/>
  <c r="V225" i="10"/>
  <c r="V224" i="10"/>
  <c r="L121" i="9"/>
  <c r="M121" i="9"/>
  <c r="L216" i="4"/>
  <c r="J217" i="4"/>
  <c r="K217" i="4" s="1"/>
  <c r="L215" i="2"/>
  <c r="K216" i="2"/>
  <c r="J178" i="10" l="1"/>
  <c r="K178" i="10" s="1"/>
  <c r="L178" i="10" s="1"/>
  <c r="I226" i="10"/>
  <c r="U227" i="10"/>
  <c r="T226" i="10"/>
  <c r="I227" i="10" s="1"/>
  <c r="J122" i="9"/>
  <c r="L217" i="4"/>
  <c r="J218" i="4"/>
  <c r="K218" i="4" s="1"/>
  <c r="L216" i="2"/>
  <c r="K217" i="2"/>
  <c r="J179" i="10" l="1"/>
  <c r="K179" i="10" s="1"/>
  <c r="L179" i="10" s="1"/>
  <c r="U228" i="10"/>
  <c r="T227" i="10"/>
  <c r="V227" i="10"/>
  <c r="V226" i="10"/>
  <c r="K122" i="9"/>
  <c r="L218" i="4"/>
  <c r="J219" i="4"/>
  <c r="K219" i="4" s="1"/>
  <c r="L217" i="2"/>
  <c r="K218" i="2"/>
  <c r="I228" i="10" l="1"/>
  <c r="J180" i="10"/>
  <c r="K180" i="10" s="1"/>
  <c r="L180" i="10" s="1"/>
  <c r="U229" i="10"/>
  <c r="T228" i="10"/>
  <c r="L122" i="9"/>
  <c r="M122" i="9"/>
  <c r="L219" i="4"/>
  <c r="J220" i="4"/>
  <c r="K220" i="4" s="1"/>
  <c r="L218" i="2"/>
  <c r="K219" i="2"/>
  <c r="J181" i="10" l="1"/>
  <c r="K181" i="10" s="1"/>
  <c r="L181" i="10" s="1"/>
  <c r="I229" i="10"/>
  <c r="U230" i="10"/>
  <c r="T229" i="10"/>
  <c r="V229" i="10"/>
  <c r="V228" i="10"/>
  <c r="J123" i="9"/>
  <c r="K123" i="9" s="1"/>
  <c r="M123" i="9" s="1"/>
  <c r="L220" i="4"/>
  <c r="J221" i="4"/>
  <c r="K221" i="4" s="1"/>
  <c r="L219" i="2"/>
  <c r="K220" i="2"/>
  <c r="J182" i="10" l="1"/>
  <c r="K182" i="10" s="1"/>
  <c r="L182" i="10" s="1"/>
  <c r="I230" i="10"/>
  <c r="U231" i="10"/>
  <c r="T230" i="10"/>
  <c r="J124" i="9"/>
  <c r="K124" i="9" s="1"/>
  <c r="M124" i="9" s="1"/>
  <c r="J125" i="9" s="1"/>
  <c r="K125" i="9" s="1"/>
  <c r="L123" i="9"/>
  <c r="L221" i="4"/>
  <c r="J222" i="4"/>
  <c r="K222" i="4" s="1"/>
  <c r="L220" i="2"/>
  <c r="K221" i="2"/>
  <c r="J183" i="10" l="1"/>
  <c r="K183" i="10" s="1"/>
  <c r="L183" i="10" s="1"/>
  <c r="I231" i="10"/>
  <c r="U232" i="10"/>
  <c r="T231" i="10"/>
  <c r="V231" i="10"/>
  <c r="V230" i="10"/>
  <c r="L124" i="9"/>
  <c r="L125" i="9" s="1"/>
  <c r="M125" i="9"/>
  <c r="J126" i="9" s="1"/>
  <c r="K126" i="9" s="1"/>
  <c r="L222" i="4"/>
  <c r="J223" i="4"/>
  <c r="K223" i="4" s="1"/>
  <c r="L221" i="2"/>
  <c r="K222" i="2"/>
  <c r="J184" i="10" l="1"/>
  <c r="K184" i="10" s="1"/>
  <c r="L184" i="10" s="1"/>
  <c r="I232" i="10"/>
  <c r="U233" i="10"/>
  <c r="T232" i="10"/>
  <c r="L126" i="9"/>
  <c r="M126" i="9"/>
  <c r="J127" i="9" s="1"/>
  <c r="L223" i="4"/>
  <c r="J224" i="4"/>
  <c r="K224" i="4" s="1"/>
  <c r="L222" i="2"/>
  <c r="K223" i="2"/>
  <c r="J185" i="10" l="1"/>
  <c r="K185" i="10" s="1"/>
  <c r="L185" i="10" s="1"/>
  <c r="I233" i="10"/>
  <c r="U234" i="10"/>
  <c r="T233" i="10"/>
  <c r="I234" i="10" s="1"/>
  <c r="V232" i="10"/>
  <c r="K127" i="9"/>
  <c r="L224" i="4"/>
  <c r="J225" i="4"/>
  <c r="K225" i="4" s="1"/>
  <c r="L223" i="2"/>
  <c r="K224" i="2"/>
  <c r="J186" i="10" l="1"/>
  <c r="K186" i="10" s="1"/>
  <c r="L186" i="10" s="1"/>
  <c r="U235" i="10"/>
  <c r="T234" i="10"/>
  <c r="V233" i="10"/>
  <c r="L127" i="9"/>
  <c r="M127" i="9"/>
  <c r="L225" i="4"/>
  <c r="J226" i="4"/>
  <c r="K226" i="4" s="1"/>
  <c r="L224" i="2"/>
  <c r="K225" i="2"/>
  <c r="J187" i="10" l="1"/>
  <c r="K187" i="10" s="1"/>
  <c r="L187" i="10" s="1"/>
  <c r="I235" i="10"/>
  <c r="U236" i="10"/>
  <c r="T235" i="10"/>
  <c r="V235" i="10"/>
  <c r="V234" i="10"/>
  <c r="J128" i="9"/>
  <c r="L226" i="4"/>
  <c r="J227" i="4"/>
  <c r="K227" i="4" s="1"/>
  <c r="L225" i="2"/>
  <c r="K226" i="2"/>
  <c r="J188" i="10" l="1"/>
  <c r="K188" i="10" s="1"/>
  <c r="L188" i="10" s="1"/>
  <c r="I236" i="10"/>
  <c r="U237" i="10"/>
  <c r="T236" i="10"/>
  <c r="K128" i="9"/>
  <c r="L227" i="4"/>
  <c r="J228" i="4"/>
  <c r="K228" i="4" s="1"/>
  <c r="L226" i="2"/>
  <c r="K227" i="2"/>
  <c r="I237" i="10" l="1"/>
  <c r="J189" i="10"/>
  <c r="K189" i="10" s="1"/>
  <c r="L189" i="10" s="1"/>
  <c r="U238" i="10"/>
  <c r="T237" i="10"/>
  <c r="V236" i="10"/>
  <c r="L128" i="9"/>
  <c r="M128" i="9"/>
  <c r="L228" i="4"/>
  <c r="J229" i="4"/>
  <c r="K229" i="4" s="1"/>
  <c r="L227" i="2"/>
  <c r="K228" i="2"/>
  <c r="I238" i="10" l="1"/>
  <c r="J190" i="10"/>
  <c r="K190" i="10" s="1"/>
  <c r="L190" i="10" s="1"/>
  <c r="V237" i="10"/>
  <c r="U239" i="10"/>
  <c r="T238" i="10"/>
  <c r="I239" i="10" s="1"/>
  <c r="J129" i="9"/>
  <c r="L229" i="4"/>
  <c r="J230" i="4"/>
  <c r="K230" i="4" s="1"/>
  <c r="L228" i="2"/>
  <c r="K229" i="2"/>
  <c r="J191" i="10" l="1"/>
  <c r="K191" i="10" s="1"/>
  <c r="L191" i="10" s="1"/>
  <c r="U240" i="10"/>
  <c r="T239" i="10"/>
  <c r="I240" i="10" s="1"/>
  <c r="V238" i="10"/>
  <c r="K129" i="9"/>
  <c r="L230" i="4"/>
  <c r="J231" i="4"/>
  <c r="K231" i="4" s="1"/>
  <c r="L229" i="2"/>
  <c r="K230" i="2"/>
  <c r="J192" i="10" l="1"/>
  <c r="K192" i="10" s="1"/>
  <c r="L192" i="10" s="1"/>
  <c r="V239" i="10"/>
  <c r="U241" i="10"/>
  <c r="T240" i="10"/>
  <c r="I241" i="10" s="1"/>
  <c r="L129" i="9"/>
  <c r="M129" i="9"/>
  <c r="L231" i="4"/>
  <c r="J232" i="4"/>
  <c r="K232" i="4" s="1"/>
  <c r="L230" i="2"/>
  <c r="K231" i="2"/>
  <c r="J193" i="10" l="1"/>
  <c r="K193" i="10" s="1"/>
  <c r="L193" i="10" s="1"/>
  <c r="U242" i="10"/>
  <c r="T241" i="10"/>
  <c r="I242" i="10" s="1"/>
  <c r="V241" i="10"/>
  <c r="V240" i="10"/>
  <c r="J130" i="9"/>
  <c r="L232" i="4"/>
  <c r="J233" i="4"/>
  <c r="K233" i="4" s="1"/>
  <c r="L231" i="2"/>
  <c r="K232" i="2"/>
  <c r="J194" i="10" l="1"/>
  <c r="K194" i="10" s="1"/>
  <c r="L194" i="10" s="1"/>
  <c r="U243" i="10"/>
  <c r="T242" i="10"/>
  <c r="K130" i="9"/>
  <c r="L233" i="4"/>
  <c r="J234" i="4"/>
  <c r="K234" i="4" s="1"/>
  <c r="L232" i="2"/>
  <c r="K233" i="2"/>
  <c r="I243" i="10" l="1"/>
  <c r="J195" i="10"/>
  <c r="K195" i="10" s="1"/>
  <c r="L195" i="10" s="1"/>
  <c r="U244" i="10"/>
  <c r="T243" i="10"/>
  <c r="V243" i="10"/>
  <c r="V242" i="10"/>
  <c r="L130" i="9"/>
  <c r="M130" i="9"/>
  <c r="L234" i="4"/>
  <c r="J235" i="4"/>
  <c r="K235" i="4" s="1"/>
  <c r="L233" i="2"/>
  <c r="K234" i="2"/>
  <c r="J196" i="10" l="1"/>
  <c r="K196" i="10" s="1"/>
  <c r="L196" i="10" s="1"/>
  <c r="I244" i="10"/>
  <c r="U245" i="10"/>
  <c r="T244" i="10"/>
  <c r="J131" i="9"/>
  <c r="K131" i="9" s="1"/>
  <c r="M131" i="9" s="1"/>
  <c r="L235" i="4"/>
  <c r="J236" i="4"/>
  <c r="K236" i="4" s="1"/>
  <c r="L234" i="2"/>
  <c r="K235" i="2"/>
  <c r="I245" i="10" l="1"/>
  <c r="J197" i="10"/>
  <c r="K197" i="10" s="1"/>
  <c r="L197" i="10" s="1"/>
  <c r="U246" i="10"/>
  <c r="T245" i="10"/>
  <c r="I246" i="10" s="1"/>
  <c r="V245" i="10"/>
  <c r="V244" i="10"/>
  <c r="J132" i="9"/>
  <c r="K132" i="9" s="1"/>
  <c r="M132" i="9" s="1"/>
  <c r="J133" i="9" s="1"/>
  <c r="K133" i="9" s="1"/>
  <c r="L131" i="9"/>
  <c r="L236" i="4"/>
  <c r="J237" i="4"/>
  <c r="K237" i="4" s="1"/>
  <c r="L235" i="2"/>
  <c r="K236" i="2"/>
  <c r="J198" i="10" l="1"/>
  <c r="K198" i="10" s="1"/>
  <c r="L198" i="10" s="1"/>
  <c r="U247" i="10"/>
  <c r="T246" i="10"/>
  <c r="L132" i="9"/>
  <c r="L133" i="9" s="1"/>
  <c r="M133" i="9"/>
  <c r="L237" i="4"/>
  <c r="J238" i="4"/>
  <c r="K238" i="4" s="1"/>
  <c r="L236" i="2"/>
  <c r="K237" i="2"/>
  <c r="J199" i="10" l="1"/>
  <c r="K199" i="10" s="1"/>
  <c r="L199" i="10" s="1"/>
  <c r="I247" i="10"/>
  <c r="U248" i="10"/>
  <c r="T247" i="10"/>
  <c r="V246" i="10"/>
  <c r="J134" i="9"/>
  <c r="L238" i="4"/>
  <c r="J239" i="4"/>
  <c r="K239" i="4" s="1"/>
  <c r="L237" i="2"/>
  <c r="K238" i="2"/>
  <c r="J200" i="10" l="1"/>
  <c r="K200" i="10" s="1"/>
  <c r="L200" i="10" s="1"/>
  <c r="I248" i="10"/>
  <c r="U249" i="10"/>
  <c r="T248" i="10"/>
  <c r="V248" i="10"/>
  <c r="V247" i="10"/>
  <c r="K134" i="9"/>
  <c r="L239" i="4"/>
  <c r="J240" i="4"/>
  <c r="K240" i="4" s="1"/>
  <c r="L238" i="2"/>
  <c r="K239" i="2"/>
  <c r="J201" i="10" l="1"/>
  <c r="K201" i="10" s="1"/>
  <c r="L201" i="10" s="1"/>
  <c r="I249" i="10"/>
  <c r="U250" i="10"/>
  <c r="T249" i="10"/>
  <c r="L134" i="9"/>
  <c r="M134" i="9"/>
  <c r="L240" i="4"/>
  <c r="J241" i="4"/>
  <c r="K241" i="4" s="1"/>
  <c r="L239" i="2"/>
  <c r="K240" i="2"/>
  <c r="J202" i="10" l="1"/>
  <c r="K202" i="10" s="1"/>
  <c r="L202" i="10" s="1"/>
  <c r="I250" i="10"/>
  <c r="U251" i="10"/>
  <c r="T250" i="10"/>
  <c r="V249" i="10"/>
  <c r="J135" i="9"/>
  <c r="L241" i="4"/>
  <c r="J242" i="4"/>
  <c r="K242" i="4" s="1"/>
  <c r="L240" i="2"/>
  <c r="K241" i="2"/>
  <c r="J203" i="10" l="1"/>
  <c r="K203" i="10" s="1"/>
  <c r="L203" i="10" s="1"/>
  <c r="I251" i="10"/>
  <c r="V250" i="10"/>
  <c r="U252" i="10"/>
  <c r="T251" i="10"/>
  <c r="I252" i="10" s="1"/>
  <c r="K135" i="9"/>
  <c r="L242" i="4"/>
  <c r="J243" i="4"/>
  <c r="K243" i="4" s="1"/>
  <c r="L241" i="2"/>
  <c r="K242" i="2"/>
  <c r="J204" i="10" l="1"/>
  <c r="U253" i="10"/>
  <c r="T252" i="10"/>
  <c r="V252" i="10"/>
  <c r="V251" i="10"/>
  <c r="M135" i="9"/>
  <c r="L135" i="9"/>
  <c r="L243" i="4"/>
  <c r="J244" i="4"/>
  <c r="K244" i="4" s="1"/>
  <c r="L242" i="2"/>
  <c r="K243" i="2"/>
  <c r="K204" i="10" l="1"/>
  <c r="L204" i="10" s="1"/>
  <c r="I253" i="10"/>
  <c r="U254" i="10"/>
  <c r="T253" i="10"/>
  <c r="J136" i="9"/>
  <c r="L244" i="4"/>
  <c r="J245" i="4"/>
  <c r="K245" i="4" s="1"/>
  <c r="L243" i="2"/>
  <c r="K244" i="2"/>
  <c r="J205" i="10" l="1"/>
  <c r="I254" i="10"/>
  <c r="U255" i="10"/>
  <c r="T254" i="10"/>
  <c r="I255" i="10" s="1"/>
  <c r="V253" i="10"/>
  <c r="K136" i="9"/>
  <c r="L245" i="4"/>
  <c r="J246" i="4"/>
  <c r="K246" i="4" s="1"/>
  <c r="L244" i="2"/>
  <c r="K245" i="2"/>
  <c r="V254" i="10" l="1"/>
  <c r="K205" i="10"/>
  <c r="L205" i="10" s="1"/>
  <c r="U256" i="10"/>
  <c r="T255" i="10"/>
  <c r="I256" i="10" s="1"/>
  <c r="L136" i="9"/>
  <c r="M136" i="9"/>
  <c r="L246" i="4"/>
  <c r="J247" i="4"/>
  <c r="K247" i="4" s="1"/>
  <c r="L245" i="2"/>
  <c r="K246" i="2"/>
  <c r="J206" i="10" l="1"/>
  <c r="K206" i="10" s="1"/>
  <c r="L206" i="10" s="1"/>
  <c r="U257" i="10"/>
  <c r="T256" i="10"/>
  <c r="V256" i="10"/>
  <c r="V255" i="10"/>
  <c r="J137" i="9"/>
  <c r="L247" i="4"/>
  <c r="J248" i="4"/>
  <c r="K248" i="4" s="1"/>
  <c r="L246" i="2"/>
  <c r="K247" i="2"/>
  <c r="J207" i="10" l="1"/>
  <c r="I257" i="10"/>
  <c r="U258" i="10"/>
  <c r="T257" i="10"/>
  <c r="K207" i="10"/>
  <c r="L207" i="10" s="1"/>
  <c r="K137" i="9"/>
  <c r="L248" i="4"/>
  <c r="J249" i="4"/>
  <c r="K249" i="4" s="1"/>
  <c r="L247" i="2"/>
  <c r="K248" i="2"/>
  <c r="J208" i="10" l="1"/>
  <c r="I258" i="10"/>
  <c r="U259" i="10"/>
  <c r="T258" i="10"/>
  <c r="V258" i="10"/>
  <c r="V257" i="10"/>
  <c r="L137" i="9"/>
  <c r="M137" i="9"/>
  <c r="L249" i="4"/>
  <c r="J250" i="4"/>
  <c r="K250" i="4" s="1"/>
  <c r="L248" i="2"/>
  <c r="K249" i="2"/>
  <c r="I259" i="10" l="1"/>
  <c r="U260" i="10"/>
  <c r="T259" i="10"/>
  <c r="K208" i="10"/>
  <c r="L208" i="10" s="1"/>
  <c r="J138" i="9"/>
  <c r="L250" i="4"/>
  <c r="J251" i="4"/>
  <c r="K251" i="4" s="1"/>
  <c r="L249" i="2"/>
  <c r="K250" i="2"/>
  <c r="J209" i="10" l="1"/>
  <c r="I260" i="10"/>
  <c r="K209" i="10"/>
  <c r="L209" i="10" s="1"/>
  <c r="U261" i="10"/>
  <c r="T260" i="10"/>
  <c r="V259" i="10"/>
  <c r="K138" i="9"/>
  <c r="L251" i="4"/>
  <c r="J252" i="4"/>
  <c r="K252" i="4" s="1"/>
  <c r="L250" i="2"/>
  <c r="K251" i="2"/>
  <c r="J210" i="10" l="1"/>
  <c r="I261" i="10"/>
  <c r="U262" i="10"/>
  <c r="T261" i="10"/>
  <c r="I262" i="10" s="1"/>
  <c r="V261" i="10"/>
  <c r="V260" i="10"/>
  <c r="K210" i="10"/>
  <c r="L210" i="10" s="1"/>
  <c r="M138" i="9"/>
  <c r="L138" i="9"/>
  <c r="L252" i="4"/>
  <c r="J253" i="4"/>
  <c r="K253" i="4" s="1"/>
  <c r="L251" i="2"/>
  <c r="K252" i="2"/>
  <c r="J211" i="10" l="1"/>
  <c r="U263" i="10"/>
  <c r="T262" i="10"/>
  <c r="J139" i="9"/>
  <c r="K139" i="9" s="1"/>
  <c r="L139" i="9" s="1"/>
  <c r="L253" i="4"/>
  <c r="J254" i="4"/>
  <c r="K254" i="4" s="1"/>
  <c r="L252" i="2"/>
  <c r="K253" i="2"/>
  <c r="I263" i="10" l="1"/>
  <c r="U264" i="10"/>
  <c r="T263" i="10"/>
  <c r="V263" i="10"/>
  <c r="V262" i="10"/>
  <c r="K211" i="10"/>
  <c r="M139" i="9"/>
  <c r="J140" i="9" s="1"/>
  <c r="K140" i="9" s="1"/>
  <c r="L254" i="4"/>
  <c r="J255" i="4"/>
  <c r="K255" i="4" s="1"/>
  <c r="L253" i="2"/>
  <c r="K254" i="2"/>
  <c r="L211" i="10" l="1"/>
  <c r="J212" i="10"/>
  <c r="K212" i="10" s="1"/>
  <c r="L212" i="10" s="1"/>
  <c r="I264" i="10"/>
  <c r="U265" i="10"/>
  <c r="T264" i="10"/>
  <c r="L140" i="9"/>
  <c r="M140" i="9"/>
  <c r="L255" i="4"/>
  <c r="J256" i="4"/>
  <c r="K256" i="4" s="1"/>
  <c r="L254" i="2"/>
  <c r="K255" i="2"/>
  <c r="I265" i="10" l="1"/>
  <c r="J213" i="10"/>
  <c r="U266" i="10"/>
  <c r="T265" i="10"/>
  <c r="V264" i="10"/>
  <c r="J141" i="9"/>
  <c r="L256" i="4"/>
  <c r="J257" i="4"/>
  <c r="K257" i="4" s="1"/>
  <c r="L255" i="2"/>
  <c r="K256" i="2"/>
  <c r="I266" i="10" l="1"/>
  <c r="V265" i="10"/>
  <c r="U267" i="10"/>
  <c r="T266" i="10"/>
  <c r="K213" i="10"/>
  <c r="L213" i="10" s="1"/>
  <c r="K141" i="9"/>
  <c r="L257" i="4"/>
  <c r="J258" i="4"/>
  <c r="K258" i="4" s="1"/>
  <c r="L256" i="2"/>
  <c r="K257" i="2"/>
  <c r="I267" i="10" l="1"/>
  <c r="J214" i="10"/>
  <c r="K214" i="10" s="1"/>
  <c r="L214" i="10" s="1"/>
  <c r="U268" i="10"/>
  <c r="T267" i="10"/>
  <c r="I268" i="10" s="1"/>
  <c r="V266" i="10"/>
  <c r="M141" i="9"/>
  <c r="L141" i="9"/>
  <c r="L258" i="4"/>
  <c r="J259" i="4"/>
  <c r="K259" i="4" s="1"/>
  <c r="L257" i="2"/>
  <c r="K258" i="2"/>
  <c r="J215" i="10" l="1"/>
  <c r="U269" i="10"/>
  <c r="T268" i="10"/>
  <c r="V267" i="10"/>
  <c r="K215" i="10"/>
  <c r="L215" i="10" s="1"/>
  <c r="J142" i="9"/>
  <c r="L259" i="4"/>
  <c r="J260" i="4"/>
  <c r="K260" i="4" s="1"/>
  <c r="L258" i="2"/>
  <c r="K259" i="2"/>
  <c r="J216" i="10" l="1"/>
  <c r="I269" i="10"/>
  <c r="U270" i="10"/>
  <c r="T269" i="10"/>
  <c r="V268" i="10"/>
  <c r="K216" i="10"/>
  <c r="L216" i="10" s="1"/>
  <c r="K142" i="9"/>
  <c r="L260" i="4"/>
  <c r="J261" i="4"/>
  <c r="K261" i="4" s="1"/>
  <c r="L259" i="2"/>
  <c r="K260" i="2"/>
  <c r="I270" i="10" l="1"/>
  <c r="J217" i="10"/>
  <c r="U271" i="10"/>
  <c r="T270" i="10"/>
  <c r="I271" i="10" s="1"/>
  <c r="V270" i="10"/>
  <c r="V269" i="10"/>
  <c r="K217" i="10"/>
  <c r="L217" i="10" s="1"/>
  <c r="L142" i="9"/>
  <c r="M142" i="9"/>
  <c r="L261" i="4"/>
  <c r="J262" i="4"/>
  <c r="K262" i="4" s="1"/>
  <c r="L260" i="2"/>
  <c r="K261" i="2"/>
  <c r="J218" i="10" l="1"/>
  <c r="U272" i="10"/>
  <c r="T271" i="10"/>
  <c r="J143" i="9"/>
  <c r="L262" i="4"/>
  <c r="J263" i="4"/>
  <c r="K263" i="4" s="1"/>
  <c r="L261" i="2"/>
  <c r="K262" i="2"/>
  <c r="I272" i="10" l="1"/>
  <c r="U273" i="10"/>
  <c r="T272" i="10"/>
  <c r="I273" i="10" s="1"/>
  <c r="V272" i="10"/>
  <c r="V271" i="10"/>
  <c r="K218" i="10"/>
  <c r="L218" i="10" s="1"/>
  <c r="K143" i="9"/>
  <c r="L263" i="4"/>
  <c r="J264" i="4"/>
  <c r="K264" i="4" s="1"/>
  <c r="L262" i="2"/>
  <c r="K263" i="2"/>
  <c r="J219" i="10" l="1"/>
  <c r="U274" i="10"/>
  <c r="T273" i="10"/>
  <c r="M143" i="9"/>
  <c r="L143" i="9"/>
  <c r="L264" i="4"/>
  <c r="J265" i="4"/>
  <c r="K265" i="4" s="1"/>
  <c r="L263" i="2"/>
  <c r="K264" i="2"/>
  <c r="I274" i="10" l="1"/>
  <c r="U275" i="10"/>
  <c r="T274" i="10"/>
  <c r="V274" i="10"/>
  <c r="V273" i="10"/>
  <c r="K219" i="10"/>
  <c r="L219" i="10" s="1"/>
  <c r="J144" i="9"/>
  <c r="L265" i="4"/>
  <c r="J266" i="4"/>
  <c r="K266" i="4" s="1"/>
  <c r="L264" i="2"/>
  <c r="K265" i="2"/>
  <c r="J220" i="10" l="1"/>
  <c r="K220" i="10" s="1"/>
  <c r="L220" i="10" s="1"/>
  <c r="I275" i="10"/>
  <c r="U276" i="10"/>
  <c r="T275" i="10"/>
  <c r="K144" i="9"/>
  <c r="L266" i="4"/>
  <c r="J267" i="4"/>
  <c r="K267" i="4" s="1"/>
  <c r="L265" i="2"/>
  <c r="K266" i="2"/>
  <c r="J221" i="10" l="1"/>
  <c r="I276" i="10"/>
  <c r="U277" i="10"/>
  <c r="V276" i="10"/>
  <c r="T276" i="10"/>
  <c r="I277" i="10" s="1"/>
  <c r="V275" i="10"/>
  <c r="L144" i="9"/>
  <c r="M144" i="9"/>
  <c r="L267" i="4"/>
  <c r="J268" i="4"/>
  <c r="K268" i="4" s="1"/>
  <c r="L266" i="2"/>
  <c r="K267" i="2"/>
  <c r="U278" i="10" l="1"/>
  <c r="T277" i="10"/>
  <c r="K221" i="10"/>
  <c r="L221" i="10" s="1"/>
  <c r="J145" i="9"/>
  <c r="L268" i="4"/>
  <c r="J269" i="4"/>
  <c r="K269" i="4" s="1"/>
  <c r="L267" i="2"/>
  <c r="K268" i="2"/>
  <c r="I278" i="10" l="1"/>
  <c r="J222" i="10"/>
  <c r="U279" i="10"/>
  <c r="T278" i="10"/>
  <c r="V278" i="10"/>
  <c r="V277" i="10"/>
  <c r="K145" i="9"/>
  <c r="L269" i="4"/>
  <c r="J270" i="4"/>
  <c r="K270" i="4" s="1"/>
  <c r="L268" i="2"/>
  <c r="K269" i="2"/>
  <c r="I279" i="10" l="1"/>
  <c r="U280" i="10"/>
  <c r="T279" i="10"/>
  <c r="I280" i="10" s="1"/>
  <c r="K222" i="10"/>
  <c r="L222" i="10" s="1"/>
  <c r="M145" i="9"/>
  <c r="L145" i="9"/>
  <c r="L270" i="4"/>
  <c r="J271" i="4"/>
  <c r="K271" i="4" s="1"/>
  <c r="L269" i="2"/>
  <c r="K270" i="2"/>
  <c r="J223" i="10" l="1"/>
  <c r="U281" i="10"/>
  <c r="T280" i="10"/>
  <c r="I281" i="10" s="1"/>
  <c r="V279" i="10"/>
  <c r="K223" i="10"/>
  <c r="L223" i="10" s="1"/>
  <c r="J146" i="9"/>
  <c r="L271" i="4"/>
  <c r="J272" i="4"/>
  <c r="K272" i="4" s="1"/>
  <c r="L270" i="2"/>
  <c r="K271" i="2"/>
  <c r="J224" i="10" l="1"/>
  <c r="U282" i="10"/>
  <c r="T281" i="10"/>
  <c r="V280" i="10"/>
  <c r="K224" i="10"/>
  <c r="L224" i="10" s="1"/>
  <c r="K146" i="9"/>
  <c r="L272" i="4"/>
  <c r="J273" i="4"/>
  <c r="K273" i="4" s="1"/>
  <c r="L271" i="2"/>
  <c r="K272" i="2"/>
  <c r="J225" i="10" l="1"/>
  <c r="I282" i="10"/>
  <c r="U283" i="10"/>
  <c r="T282" i="10"/>
  <c r="V281" i="10"/>
  <c r="L146" i="9"/>
  <c r="M146" i="9"/>
  <c r="L273" i="4"/>
  <c r="J274" i="4"/>
  <c r="K274" i="4" s="1"/>
  <c r="L272" i="2"/>
  <c r="K273" i="2"/>
  <c r="I283" i="10" l="1"/>
  <c r="U284" i="10"/>
  <c r="T283" i="10"/>
  <c r="V283" i="10"/>
  <c r="V282" i="10"/>
  <c r="K225" i="10"/>
  <c r="L225" i="10" s="1"/>
  <c r="J147" i="9"/>
  <c r="L274" i="4"/>
  <c r="J275" i="4"/>
  <c r="K275" i="4" s="1"/>
  <c r="L273" i="2"/>
  <c r="K274" i="2"/>
  <c r="J226" i="10" l="1"/>
  <c r="I284" i="10"/>
  <c r="U285" i="10"/>
  <c r="T284" i="10"/>
  <c r="K147" i="9"/>
  <c r="L275" i="4"/>
  <c r="J276" i="4"/>
  <c r="K276" i="4" s="1"/>
  <c r="L274" i="2"/>
  <c r="K275" i="2"/>
  <c r="I285" i="10" l="1"/>
  <c r="U286" i="10"/>
  <c r="T285" i="10"/>
  <c r="V285" i="10"/>
  <c r="V284" i="10"/>
  <c r="K226" i="10"/>
  <c r="L226" i="10" s="1"/>
  <c r="M147" i="9"/>
  <c r="L147" i="9"/>
  <c r="L276" i="4"/>
  <c r="J277" i="4"/>
  <c r="K277" i="4" s="1"/>
  <c r="L275" i="2"/>
  <c r="K276" i="2"/>
  <c r="J227" i="10" l="1"/>
  <c r="I286" i="10"/>
  <c r="U287" i="10"/>
  <c r="T286" i="10"/>
  <c r="I287" i="10" s="1"/>
  <c r="J148" i="9"/>
  <c r="L277" i="4"/>
  <c r="J278" i="4"/>
  <c r="K278" i="4" s="1"/>
  <c r="L276" i="2"/>
  <c r="K277" i="2"/>
  <c r="U288" i="10" l="1"/>
  <c r="T287" i="10"/>
  <c r="I288" i="10" s="1"/>
  <c r="V286" i="10"/>
  <c r="K227" i="10"/>
  <c r="L227" i="10" s="1"/>
  <c r="K148" i="9"/>
  <c r="L278" i="4"/>
  <c r="J279" i="4"/>
  <c r="K279" i="4" s="1"/>
  <c r="L277" i="2"/>
  <c r="K278" i="2"/>
  <c r="J228" i="10" l="1"/>
  <c r="K228" i="10" s="1"/>
  <c r="L228" i="10" s="1"/>
  <c r="U289" i="10"/>
  <c r="T288" i="10"/>
  <c r="V287" i="10"/>
  <c r="L148" i="9"/>
  <c r="M148" i="9"/>
  <c r="L279" i="4"/>
  <c r="J280" i="4"/>
  <c r="K280" i="4" s="1"/>
  <c r="L278" i="2"/>
  <c r="K279" i="2"/>
  <c r="J229" i="10" l="1"/>
  <c r="I289" i="10"/>
  <c r="U290" i="10"/>
  <c r="T289" i="10"/>
  <c r="V289" i="10"/>
  <c r="V288" i="10"/>
  <c r="K229" i="10"/>
  <c r="L229" i="10" s="1"/>
  <c r="J149" i="9"/>
  <c r="L280" i="4"/>
  <c r="J281" i="4"/>
  <c r="K281" i="4" s="1"/>
  <c r="L279" i="2"/>
  <c r="K280" i="2"/>
  <c r="I290" i="10" l="1"/>
  <c r="J230" i="10"/>
  <c r="U291" i="10"/>
  <c r="T290" i="10"/>
  <c r="K149" i="9"/>
  <c r="L281" i="4"/>
  <c r="J282" i="4"/>
  <c r="K282" i="4" s="1"/>
  <c r="L280" i="2"/>
  <c r="K281" i="2"/>
  <c r="I291" i="10" l="1"/>
  <c r="U292" i="10"/>
  <c r="T291" i="10"/>
  <c r="V291" i="10"/>
  <c r="V290" i="10"/>
  <c r="K230" i="10"/>
  <c r="L230" i="10" s="1"/>
  <c r="M149" i="9"/>
  <c r="L149" i="9"/>
  <c r="L282" i="4"/>
  <c r="J283" i="4"/>
  <c r="K283" i="4" s="1"/>
  <c r="L281" i="2"/>
  <c r="K282" i="2"/>
  <c r="J231" i="10" l="1"/>
  <c r="I292" i="10"/>
  <c r="U293" i="10"/>
  <c r="T292" i="10"/>
  <c r="I293" i="10" s="1"/>
  <c r="K231" i="10"/>
  <c r="L231" i="10" s="1"/>
  <c r="J150" i="9"/>
  <c r="L283" i="4"/>
  <c r="J284" i="4"/>
  <c r="K284" i="4" s="1"/>
  <c r="L282" i="2"/>
  <c r="K283" i="2"/>
  <c r="J232" i="10" l="1"/>
  <c r="U294" i="10"/>
  <c r="T293" i="10"/>
  <c r="V293" i="10"/>
  <c r="V292" i="10"/>
  <c r="K150" i="9"/>
  <c r="L284" i="4"/>
  <c r="J285" i="4"/>
  <c r="K285" i="4" s="1"/>
  <c r="L283" i="2"/>
  <c r="K284" i="2"/>
  <c r="I294" i="10" l="1"/>
  <c r="U295" i="10"/>
  <c r="T294" i="10"/>
  <c r="I295" i="10" s="1"/>
  <c r="K232" i="10"/>
  <c r="L232" i="10" s="1"/>
  <c r="L150" i="9"/>
  <c r="M150" i="9"/>
  <c r="L285" i="4"/>
  <c r="J286" i="4"/>
  <c r="K286" i="4" s="1"/>
  <c r="L284" i="2"/>
  <c r="K285" i="2"/>
  <c r="J233" i="10" l="1"/>
  <c r="U296" i="10"/>
  <c r="T295" i="10"/>
  <c r="V295" i="10"/>
  <c r="V294" i="10"/>
  <c r="K233" i="10"/>
  <c r="L233" i="10" s="1"/>
  <c r="J151" i="9"/>
  <c r="L286" i="4"/>
  <c r="J287" i="4"/>
  <c r="K287" i="4" s="1"/>
  <c r="L285" i="2"/>
  <c r="K286" i="2"/>
  <c r="I296" i="10" l="1"/>
  <c r="J234" i="10"/>
  <c r="K234" i="10" s="1"/>
  <c r="L234" i="10" s="1"/>
  <c r="U297" i="10"/>
  <c r="T296" i="10"/>
  <c r="K151" i="9"/>
  <c r="L287" i="4"/>
  <c r="J288" i="4"/>
  <c r="K288" i="4" s="1"/>
  <c r="L286" i="2"/>
  <c r="K287" i="2"/>
  <c r="I297" i="10" l="1"/>
  <c r="J235" i="10"/>
  <c r="K235" i="10" s="1"/>
  <c r="L235" i="10" s="1"/>
  <c r="U298" i="10"/>
  <c r="T297" i="10"/>
  <c r="I298" i="10" s="1"/>
  <c r="V297" i="10"/>
  <c r="V296" i="10"/>
  <c r="M151" i="9"/>
  <c r="L151" i="9"/>
  <c r="L288" i="4"/>
  <c r="J289" i="4"/>
  <c r="K289" i="4" s="1"/>
  <c r="L287" i="2"/>
  <c r="K288" i="2"/>
  <c r="J236" i="10" l="1"/>
  <c r="U299" i="10"/>
  <c r="T298" i="10"/>
  <c r="I299" i="10" s="1"/>
  <c r="J152" i="9"/>
  <c r="L289" i="4"/>
  <c r="J290" i="4"/>
  <c r="K290" i="4" s="1"/>
  <c r="L288" i="2"/>
  <c r="K289" i="2"/>
  <c r="U300" i="10" l="1"/>
  <c r="T299" i="10"/>
  <c r="V299" i="10"/>
  <c r="V298" i="10"/>
  <c r="K236" i="10"/>
  <c r="L236" i="10" s="1"/>
  <c r="K152" i="9"/>
  <c r="L290" i="4"/>
  <c r="J291" i="4"/>
  <c r="K291" i="4" s="1"/>
  <c r="L289" i="2"/>
  <c r="K290" i="2"/>
  <c r="J237" i="10" l="1"/>
  <c r="I300" i="10"/>
  <c r="U301" i="10"/>
  <c r="T300" i="10"/>
  <c r="K237" i="10"/>
  <c r="L237" i="10" s="1"/>
  <c r="L152" i="9"/>
  <c r="M152" i="9"/>
  <c r="L291" i="4"/>
  <c r="J292" i="4"/>
  <c r="K292" i="4" s="1"/>
  <c r="L290" i="2"/>
  <c r="K291" i="2"/>
  <c r="J238" i="10" l="1"/>
  <c r="I301" i="10"/>
  <c r="U302" i="10"/>
  <c r="T301" i="10"/>
  <c r="V301" i="10"/>
  <c r="V300" i="10"/>
  <c r="J153" i="9"/>
  <c r="L292" i="4"/>
  <c r="J293" i="4"/>
  <c r="K293" i="4" s="1"/>
  <c r="L291" i="2"/>
  <c r="K292" i="2"/>
  <c r="I302" i="10" l="1"/>
  <c r="U303" i="10"/>
  <c r="T302" i="10"/>
  <c r="I303" i="10" s="1"/>
  <c r="K238" i="10"/>
  <c r="L238" i="10" s="1"/>
  <c r="K153" i="9"/>
  <c r="L293" i="4"/>
  <c r="J294" i="4"/>
  <c r="K294" i="4" s="1"/>
  <c r="L292" i="2"/>
  <c r="K293" i="2"/>
  <c r="J239" i="10" l="1"/>
  <c r="U304" i="10"/>
  <c r="T303" i="10"/>
  <c r="V302" i="10"/>
  <c r="M153" i="9"/>
  <c r="L153" i="9"/>
  <c r="L294" i="4"/>
  <c r="J295" i="4"/>
  <c r="K295" i="4" s="1"/>
  <c r="L293" i="2"/>
  <c r="K294" i="2"/>
  <c r="I304" i="10" l="1"/>
  <c r="V303" i="10"/>
  <c r="U305" i="10"/>
  <c r="T304" i="10"/>
  <c r="I305" i="10" s="1"/>
  <c r="K239" i="10"/>
  <c r="L239" i="10" s="1"/>
  <c r="J154" i="9"/>
  <c r="L295" i="4"/>
  <c r="J296" i="4"/>
  <c r="K296" i="4" s="1"/>
  <c r="L294" i="2"/>
  <c r="K295" i="2"/>
  <c r="J240" i="10" l="1"/>
  <c r="U306" i="10"/>
  <c r="T305" i="10"/>
  <c r="V304" i="10"/>
  <c r="K154" i="9"/>
  <c r="L296" i="4"/>
  <c r="J297" i="4"/>
  <c r="K297" i="4" s="1"/>
  <c r="L295" i="2"/>
  <c r="K296" i="2"/>
  <c r="I306" i="10" l="1"/>
  <c r="U307" i="10"/>
  <c r="T306" i="10"/>
  <c r="V305" i="10"/>
  <c r="K240" i="10"/>
  <c r="L154" i="9"/>
  <c r="M154" i="9"/>
  <c r="L297" i="4"/>
  <c r="J298" i="4"/>
  <c r="K298" i="4" s="1"/>
  <c r="L296" i="2"/>
  <c r="K297" i="2"/>
  <c r="L240" i="10" l="1"/>
  <c r="J241" i="10"/>
  <c r="I307" i="10"/>
  <c r="U308" i="10"/>
  <c r="T307" i="10"/>
  <c r="V306" i="10"/>
  <c r="J155" i="9"/>
  <c r="L298" i="4"/>
  <c r="J299" i="4"/>
  <c r="K299" i="4" s="1"/>
  <c r="L297" i="2"/>
  <c r="K298" i="2"/>
  <c r="K241" i="10" l="1"/>
  <c r="L241" i="10" s="1"/>
  <c r="I308" i="10"/>
  <c r="U309" i="10"/>
  <c r="T308" i="10"/>
  <c r="I309" i="10" s="1"/>
  <c r="V308" i="10"/>
  <c r="V307" i="10"/>
  <c r="K155" i="9"/>
  <c r="L299" i="4"/>
  <c r="J300" i="4"/>
  <c r="K300" i="4" s="1"/>
  <c r="L298" i="2"/>
  <c r="K299" i="2"/>
  <c r="J242" i="10" l="1"/>
  <c r="K242" i="10" s="1"/>
  <c r="L242" i="10" s="1"/>
  <c r="U310" i="10"/>
  <c r="T309" i="10"/>
  <c r="M155" i="9"/>
  <c r="L155" i="9"/>
  <c r="L300" i="4"/>
  <c r="J301" i="4"/>
  <c r="K301" i="4" s="1"/>
  <c r="L299" i="2"/>
  <c r="K300" i="2"/>
  <c r="J243" i="10" l="1"/>
  <c r="K243" i="10" s="1"/>
  <c r="L243" i="10" s="1"/>
  <c r="I310" i="10"/>
  <c r="U311" i="10"/>
  <c r="T310" i="10"/>
  <c r="V309" i="10"/>
  <c r="J156" i="9"/>
  <c r="L301" i="4"/>
  <c r="J302" i="4"/>
  <c r="K302" i="4" s="1"/>
  <c r="L300" i="2"/>
  <c r="K301" i="2"/>
  <c r="J244" i="10" l="1"/>
  <c r="I311" i="10"/>
  <c r="U312" i="10"/>
  <c r="T311" i="10"/>
  <c r="V310" i="10"/>
  <c r="K244" i="10"/>
  <c r="L244" i="10" s="1"/>
  <c r="K156" i="9"/>
  <c r="L302" i="4"/>
  <c r="J303" i="4"/>
  <c r="K303" i="4" s="1"/>
  <c r="L301" i="2"/>
  <c r="K302" i="2"/>
  <c r="J245" i="10" l="1"/>
  <c r="I312" i="10"/>
  <c r="U313" i="10"/>
  <c r="T312" i="10"/>
  <c r="V311" i="10"/>
  <c r="L156" i="9"/>
  <c r="M156" i="9"/>
  <c r="L303" i="4"/>
  <c r="J304" i="4"/>
  <c r="K304" i="4" s="1"/>
  <c r="L302" i="2"/>
  <c r="K303" i="2"/>
  <c r="I313" i="10" l="1"/>
  <c r="U314" i="10"/>
  <c r="T313" i="10"/>
  <c r="I314" i="10" s="1"/>
  <c r="V312" i="10"/>
  <c r="K245" i="10"/>
  <c r="L245" i="10" s="1"/>
  <c r="J157" i="9"/>
  <c r="L304" i="4"/>
  <c r="J305" i="4"/>
  <c r="K305" i="4" s="1"/>
  <c r="L303" i="2"/>
  <c r="K304" i="2"/>
  <c r="J246" i="10" l="1"/>
  <c r="U315" i="10"/>
  <c r="T314" i="10"/>
  <c r="V314" i="10"/>
  <c r="V313" i="10"/>
  <c r="K157" i="9"/>
  <c r="L305" i="4"/>
  <c r="J306" i="4"/>
  <c r="K306" i="4" s="1"/>
  <c r="L304" i="2"/>
  <c r="K305" i="2"/>
  <c r="I315" i="10" l="1"/>
  <c r="U316" i="10"/>
  <c r="T315" i="10"/>
  <c r="K246" i="10"/>
  <c r="L246" i="10" s="1"/>
  <c r="M157" i="9"/>
  <c r="L157" i="9"/>
  <c r="L306" i="4"/>
  <c r="J307" i="4"/>
  <c r="K307" i="4" s="1"/>
  <c r="L305" i="2"/>
  <c r="K306" i="2"/>
  <c r="I316" i="10" l="1"/>
  <c r="J247" i="10"/>
  <c r="K247" i="10" s="1"/>
  <c r="L247" i="10" s="1"/>
  <c r="U317" i="10"/>
  <c r="T316" i="10"/>
  <c r="V315" i="10"/>
  <c r="J158" i="9"/>
  <c r="L307" i="4"/>
  <c r="J308" i="4"/>
  <c r="K308" i="4" s="1"/>
  <c r="L306" i="2"/>
  <c r="K307" i="2"/>
  <c r="I317" i="10" l="1"/>
  <c r="J248" i="10"/>
  <c r="K248" i="10" s="1"/>
  <c r="L248" i="10" s="1"/>
  <c r="U318" i="10"/>
  <c r="T317" i="10"/>
  <c r="I318" i="10" s="1"/>
  <c r="V317" i="10"/>
  <c r="V316" i="10"/>
  <c r="K158" i="9"/>
  <c r="L308" i="4"/>
  <c r="J309" i="4"/>
  <c r="K309" i="4" s="1"/>
  <c r="L307" i="2"/>
  <c r="K308" i="2"/>
  <c r="J249" i="10" l="1"/>
  <c r="K249" i="10" s="1"/>
  <c r="L249" i="10" s="1"/>
  <c r="U319" i="10"/>
  <c r="T318" i="10"/>
  <c r="I319" i="10" s="1"/>
  <c r="L158" i="9"/>
  <c r="M158" i="9"/>
  <c r="L309" i="4"/>
  <c r="J310" i="4"/>
  <c r="K310" i="4" s="1"/>
  <c r="L308" i="2"/>
  <c r="K309" i="2"/>
  <c r="J250" i="10" l="1"/>
  <c r="K250" i="10" s="1"/>
  <c r="L250" i="10" s="1"/>
  <c r="U320" i="10"/>
  <c r="T319" i="10"/>
  <c r="I320" i="10" s="1"/>
  <c r="V318" i="10"/>
  <c r="J159" i="9"/>
  <c r="L310" i="4"/>
  <c r="J311" i="4"/>
  <c r="K311" i="4" s="1"/>
  <c r="L309" i="2"/>
  <c r="K310" i="2"/>
  <c r="J251" i="10" l="1"/>
  <c r="U321" i="10"/>
  <c r="T320" i="10"/>
  <c r="V320" i="10"/>
  <c r="V319" i="10"/>
  <c r="K251" i="10"/>
  <c r="L251" i="10" s="1"/>
  <c r="K159" i="9"/>
  <c r="L311" i="4"/>
  <c r="J312" i="4"/>
  <c r="K312" i="4" s="1"/>
  <c r="L310" i="2"/>
  <c r="K311" i="2"/>
  <c r="I321" i="10" l="1"/>
  <c r="J252" i="10"/>
  <c r="K252" i="10" s="1"/>
  <c r="L252" i="10" s="1"/>
  <c r="U322" i="10"/>
  <c r="T321" i="10"/>
  <c r="M159" i="9"/>
  <c r="L159" i="9"/>
  <c r="L312" i="4"/>
  <c r="J313" i="4"/>
  <c r="K313" i="4" s="1"/>
  <c r="L311" i="2"/>
  <c r="K312" i="2"/>
  <c r="J253" i="10" l="1"/>
  <c r="I322" i="10"/>
  <c r="U323" i="10"/>
  <c r="T322" i="10"/>
  <c r="V321" i="10"/>
  <c r="K253" i="10"/>
  <c r="L253" i="10" s="1"/>
  <c r="J160" i="9"/>
  <c r="L313" i="4"/>
  <c r="J314" i="4"/>
  <c r="K314" i="4" s="1"/>
  <c r="L312" i="2"/>
  <c r="K313" i="2"/>
  <c r="J254" i="10" l="1"/>
  <c r="K254" i="10" s="1"/>
  <c r="L254" i="10" s="1"/>
  <c r="I323" i="10"/>
  <c r="U324" i="10"/>
  <c r="T323" i="10"/>
  <c r="V322" i="10"/>
  <c r="K160" i="9"/>
  <c r="L314" i="4"/>
  <c r="J315" i="4"/>
  <c r="K315" i="4" s="1"/>
  <c r="L313" i="2"/>
  <c r="K314" i="2"/>
  <c r="J255" i="10" l="1"/>
  <c r="I324" i="10"/>
  <c r="U325" i="10"/>
  <c r="T324" i="10"/>
  <c r="V323" i="10"/>
  <c r="L160" i="9"/>
  <c r="M160" i="9"/>
  <c r="L315" i="4"/>
  <c r="J316" i="4"/>
  <c r="K316" i="4" s="1"/>
  <c r="L314" i="2"/>
  <c r="K315" i="2"/>
  <c r="I325" i="10" l="1"/>
  <c r="U326" i="10"/>
  <c r="T325" i="10"/>
  <c r="V324" i="10"/>
  <c r="K255" i="10"/>
  <c r="L255" i="10" s="1"/>
  <c r="J161" i="9"/>
  <c r="L316" i="4"/>
  <c r="J317" i="4"/>
  <c r="K317" i="4" s="1"/>
  <c r="L315" i="2"/>
  <c r="K316" i="2"/>
  <c r="I326" i="10" l="1"/>
  <c r="J256" i="10"/>
  <c r="U327" i="10"/>
  <c r="T326" i="10"/>
  <c r="V325" i="10"/>
  <c r="K161" i="9"/>
  <c r="L317" i="4"/>
  <c r="J318" i="4"/>
  <c r="K318" i="4" s="1"/>
  <c r="L316" i="2"/>
  <c r="K317" i="2"/>
  <c r="I327" i="10" l="1"/>
  <c r="U328" i="10"/>
  <c r="T327" i="10"/>
  <c r="V326" i="10"/>
  <c r="K256" i="10"/>
  <c r="L256" i="10" s="1"/>
  <c r="L161" i="9"/>
  <c r="M161" i="9"/>
  <c r="J162" i="9" s="1"/>
  <c r="K162" i="9" s="1"/>
  <c r="L318" i="4"/>
  <c r="J319" i="4"/>
  <c r="K319" i="4" s="1"/>
  <c r="L317" i="2"/>
  <c r="K318" i="2"/>
  <c r="I328" i="10" l="1"/>
  <c r="J257" i="10"/>
  <c r="U329" i="10"/>
  <c r="T328" i="10"/>
  <c r="I329" i="10" s="1"/>
  <c r="V327" i="10"/>
  <c r="M162" i="9"/>
  <c r="J163" i="9" s="1"/>
  <c r="L162" i="9"/>
  <c r="L319" i="4"/>
  <c r="J320" i="4"/>
  <c r="K320" i="4" s="1"/>
  <c r="L318" i="2"/>
  <c r="K319" i="2"/>
  <c r="U330" i="10" l="1"/>
  <c r="T329" i="10"/>
  <c r="V329" i="10"/>
  <c r="V328" i="10"/>
  <c r="K257" i="10"/>
  <c r="L257" i="10" s="1"/>
  <c r="K163" i="9"/>
  <c r="L320" i="4"/>
  <c r="J321" i="4"/>
  <c r="K321" i="4" s="1"/>
  <c r="L319" i="2"/>
  <c r="K320" i="2"/>
  <c r="I330" i="10" l="1"/>
  <c r="J258" i="10"/>
  <c r="K258" i="10" s="1"/>
  <c r="L258" i="10" s="1"/>
  <c r="U331" i="10"/>
  <c r="T330" i="10"/>
  <c r="L163" i="9"/>
  <c r="M163" i="9"/>
  <c r="L321" i="4"/>
  <c r="J322" i="4"/>
  <c r="K322" i="4" s="1"/>
  <c r="L320" i="2"/>
  <c r="K321" i="2"/>
  <c r="I331" i="10" l="1"/>
  <c r="J259" i="10"/>
  <c r="U332" i="10"/>
  <c r="T331" i="10"/>
  <c r="I332" i="10" s="1"/>
  <c r="V330" i="10"/>
  <c r="J164" i="9"/>
  <c r="L322" i="4"/>
  <c r="J323" i="4"/>
  <c r="K323" i="4" s="1"/>
  <c r="L321" i="2"/>
  <c r="K322" i="2"/>
  <c r="V331" i="10" l="1"/>
  <c r="U333" i="10"/>
  <c r="T332" i="10"/>
  <c r="K259" i="10"/>
  <c r="L259" i="10" s="1"/>
  <c r="K164" i="9"/>
  <c r="L323" i="4"/>
  <c r="J324" i="4"/>
  <c r="K324" i="4" s="1"/>
  <c r="L322" i="2"/>
  <c r="K323" i="2"/>
  <c r="I333" i="10" l="1"/>
  <c r="J260" i="10"/>
  <c r="U334" i="10"/>
  <c r="T333" i="10"/>
  <c r="V333" i="10"/>
  <c r="V332" i="10"/>
  <c r="M164" i="9"/>
  <c r="L164" i="9"/>
  <c r="L324" i="4"/>
  <c r="J325" i="4"/>
  <c r="K325" i="4" s="1"/>
  <c r="L323" i="2"/>
  <c r="K324" i="2"/>
  <c r="I334" i="10" l="1"/>
  <c r="U335" i="10"/>
  <c r="T334" i="10"/>
  <c r="K260" i="10"/>
  <c r="L260" i="10" s="1"/>
  <c r="J165" i="9"/>
  <c r="L325" i="4"/>
  <c r="J326" i="4"/>
  <c r="K326" i="4" s="1"/>
  <c r="L324" i="2"/>
  <c r="K325" i="2"/>
  <c r="J261" i="10" l="1"/>
  <c r="I335" i="10"/>
  <c r="U336" i="10"/>
  <c r="T335" i="10"/>
  <c r="V334" i="10"/>
  <c r="K261" i="10"/>
  <c r="K165" i="9"/>
  <c r="L326" i="4"/>
  <c r="J327" i="4"/>
  <c r="K327" i="4" s="1"/>
  <c r="L325" i="2"/>
  <c r="K326" i="2"/>
  <c r="I336" i="10" l="1"/>
  <c r="J262" i="10"/>
  <c r="K262" i="10" s="1"/>
  <c r="V335" i="10"/>
  <c r="U337" i="10"/>
  <c r="T336" i="10"/>
  <c r="L261" i="10"/>
  <c r="L165" i="9"/>
  <c r="M165" i="9"/>
  <c r="L327" i="4"/>
  <c r="J328" i="4"/>
  <c r="K328" i="4" s="1"/>
  <c r="L326" i="2"/>
  <c r="K327" i="2"/>
  <c r="J263" i="10" l="1"/>
  <c r="I337" i="10"/>
  <c r="U338" i="10"/>
  <c r="T337" i="10"/>
  <c r="L262" i="10"/>
  <c r="V337" i="10"/>
  <c r="V336" i="10"/>
  <c r="K263" i="10"/>
  <c r="J166" i="9"/>
  <c r="L328" i="4"/>
  <c r="J329" i="4"/>
  <c r="K329" i="4" s="1"/>
  <c r="L327" i="2"/>
  <c r="K328" i="2"/>
  <c r="I338" i="10" l="1"/>
  <c r="L263" i="10"/>
  <c r="J264" i="10"/>
  <c r="U339" i="10"/>
  <c r="T338" i="10"/>
  <c r="I339" i="10" s="1"/>
  <c r="K166" i="9"/>
  <c r="L329" i="4"/>
  <c r="J330" i="4"/>
  <c r="K330" i="4" s="1"/>
  <c r="L328" i="2"/>
  <c r="K329" i="2"/>
  <c r="K264" i="10" l="1"/>
  <c r="L264" i="10" s="1"/>
  <c r="U340" i="10"/>
  <c r="T339" i="10"/>
  <c r="V339" i="10"/>
  <c r="V338" i="10"/>
  <c r="M166" i="9"/>
  <c r="L166" i="9"/>
  <c r="L330" i="4"/>
  <c r="J331" i="4"/>
  <c r="K331" i="4" s="1"/>
  <c r="L329" i="2"/>
  <c r="K330" i="2"/>
  <c r="I340" i="10" l="1"/>
  <c r="J265" i="10"/>
  <c r="U341" i="10"/>
  <c r="T340" i="10"/>
  <c r="I341" i="10" s="1"/>
  <c r="J167" i="9"/>
  <c r="L331" i="4"/>
  <c r="J332" i="4"/>
  <c r="K332" i="4" s="1"/>
  <c r="L330" i="2"/>
  <c r="K331" i="2"/>
  <c r="K265" i="10" l="1"/>
  <c r="L265" i="10" s="1"/>
  <c r="U342" i="10"/>
  <c r="T341" i="10"/>
  <c r="V341" i="10"/>
  <c r="V340" i="10"/>
  <c r="K167" i="9"/>
  <c r="L332" i="4"/>
  <c r="J333" i="4"/>
  <c r="K333" i="4" s="1"/>
  <c r="L331" i="2"/>
  <c r="K332" i="2"/>
  <c r="I342" i="10" l="1"/>
  <c r="J266" i="10"/>
  <c r="K266" i="10" s="1"/>
  <c r="L266" i="10" s="1"/>
  <c r="U343" i="10"/>
  <c r="T342" i="10"/>
  <c r="I343" i="10" s="1"/>
  <c r="L167" i="9"/>
  <c r="M167" i="9"/>
  <c r="L333" i="4"/>
  <c r="J334" i="4"/>
  <c r="K334" i="4" s="1"/>
  <c r="L332" i="2"/>
  <c r="K333" i="2"/>
  <c r="J267" i="10" l="1"/>
  <c r="U344" i="10"/>
  <c r="T343" i="10"/>
  <c r="V343" i="10"/>
  <c r="V342" i="10"/>
  <c r="J168" i="9"/>
  <c r="L334" i="4"/>
  <c r="J335" i="4"/>
  <c r="K335" i="4" s="1"/>
  <c r="L333" i="2"/>
  <c r="K334" i="2"/>
  <c r="K267" i="10" l="1"/>
  <c r="L267" i="10" s="1"/>
  <c r="I344" i="10"/>
  <c r="U345" i="10"/>
  <c r="T344" i="10"/>
  <c r="K168" i="9"/>
  <c r="L335" i="4"/>
  <c r="J336" i="4"/>
  <c r="K336" i="4" s="1"/>
  <c r="L334" i="2"/>
  <c r="K335" i="2"/>
  <c r="I345" i="10" l="1"/>
  <c r="J268" i="10"/>
  <c r="U346" i="10"/>
  <c r="T345" i="10"/>
  <c r="V344" i="10"/>
  <c r="M168" i="9"/>
  <c r="L168" i="9"/>
  <c r="L336" i="4"/>
  <c r="J337" i="4"/>
  <c r="K337" i="4" s="1"/>
  <c r="L335" i="2"/>
  <c r="K336" i="2"/>
  <c r="I346" i="10" l="1"/>
  <c r="K268" i="10"/>
  <c r="L268" i="10" s="1"/>
  <c r="U347" i="10"/>
  <c r="T346" i="10"/>
  <c r="V345" i="10"/>
  <c r="J169" i="9"/>
  <c r="K169" i="9" s="1"/>
  <c r="L169" i="9" s="1"/>
  <c r="L337" i="4"/>
  <c r="J338" i="4"/>
  <c r="K338" i="4" s="1"/>
  <c r="L336" i="2"/>
  <c r="K337" i="2"/>
  <c r="J269" i="10" l="1"/>
  <c r="I347" i="10"/>
  <c r="U348" i="10"/>
  <c r="T347" i="10"/>
  <c r="I348" i="10" s="1"/>
  <c r="V346" i="10"/>
  <c r="M169" i="9"/>
  <c r="L338" i="4"/>
  <c r="J339" i="4"/>
  <c r="K339" i="4" s="1"/>
  <c r="L337" i="2"/>
  <c r="K338" i="2"/>
  <c r="K269" i="10" l="1"/>
  <c r="L269" i="10" s="1"/>
  <c r="V347" i="10"/>
  <c r="U349" i="10"/>
  <c r="T348" i="10"/>
  <c r="J170" i="9"/>
  <c r="L339" i="4"/>
  <c r="J340" i="4"/>
  <c r="K340" i="4" s="1"/>
  <c r="L338" i="2"/>
  <c r="K339" i="2"/>
  <c r="I349" i="10" l="1"/>
  <c r="J270" i="10"/>
  <c r="U350" i="10"/>
  <c r="T349" i="10"/>
  <c r="V349" i="10"/>
  <c r="V348" i="10"/>
  <c r="K170" i="9"/>
  <c r="L340" i="4"/>
  <c r="J341" i="4"/>
  <c r="K341" i="4" s="1"/>
  <c r="L339" i="2"/>
  <c r="K340" i="2"/>
  <c r="K270" i="10" l="1"/>
  <c r="L270" i="10" s="1"/>
  <c r="I350" i="10"/>
  <c r="U351" i="10"/>
  <c r="T350" i="10"/>
  <c r="I351" i="10" s="1"/>
  <c r="L170" i="9"/>
  <c r="M170" i="9"/>
  <c r="L341" i="4"/>
  <c r="J342" i="4"/>
  <c r="K342" i="4" s="1"/>
  <c r="L340" i="2"/>
  <c r="K341" i="2"/>
  <c r="J271" i="10" l="1"/>
  <c r="U352" i="10"/>
  <c r="T351" i="10"/>
  <c r="I352" i="10" s="1"/>
  <c r="V350" i="10"/>
  <c r="J171" i="9"/>
  <c r="L342" i="4"/>
  <c r="J343" i="4"/>
  <c r="K343" i="4" s="1"/>
  <c r="L341" i="2"/>
  <c r="K342" i="2"/>
  <c r="K271" i="10" l="1"/>
  <c r="L271" i="10" s="1"/>
  <c r="V351" i="10"/>
  <c r="U353" i="10"/>
  <c r="T352" i="10"/>
  <c r="K171" i="9"/>
  <c r="L343" i="4"/>
  <c r="J344" i="4"/>
  <c r="K344" i="4" s="1"/>
  <c r="L342" i="2"/>
  <c r="K343" i="2"/>
  <c r="I353" i="10" l="1"/>
  <c r="J272" i="10"/>
  <c r="K272" i="10" s="1"/>
  <c r="L272" i="10" s="1"/>
  <c r="U354" i="10"/>
  <c r="T353" i="10"/>
  <c r="V353" i="10"/>
  <c r="V352" i="10"/>
  <c r="M171" i="9"/>
  <c r="L171" i="9"/>
  <c r="L344" i="4"/>
  <c r="J345" i="4"/>
  <c r="K345" i="4" s="1"/>
  <c r="L343" i="2"/>
  <c r="K344" i="2"/>
  <c r="J273" i="10" l="1"/>
  <c r="K273" i="10" s="1"/>
  <c r="L273" i="10" s="1"/>
  <c r="I354" i="10"/>
  <c r="U355" i="10"/>
  <c r="T354" i="10"/>
  <c r="J172" i="9"/>
  <c r="L345" i="4"/>
  <c r="J346" i="4"/>
  <c r="K346" i="4" s="1"/>
  <c r="L344" i="2"/>
  <c r="K345" i="2"/>
  <c r="J274" i="10" l="1"/>
  <c r="K274" i="10" s="1"/>
  <c r="L274" i="10" s="1"/>
  <c r="I355" i="10"/>
  <c r="U356" i="10"/>
  <c r="T355" i="10"/>
  <c r="V354" i="10"/>
  <c r="K172" i="9"/>
  <c r="L346" i="4"/>
  <c r="J347" i="4"/>
  <c r="K347" i="4" s="1"/>
  <c r="L345" i="2"/>
  <c r="K346" i="2"/>
  <c r="J275" i="10" l="1"/>
  <c r="K275" i="10" s="1"/>
  <c r="L275" i="10" s="1"/>
  <c r="I356" i="10"/>
  <c r="U357" i="10"/>
  <c r="T356" i="10"/>
  <c r="V355" i="10"/>
  <c r="L172" i="9"/>
  <c r="M172" i="9"/>
  <c r="L347" i="4"/>
  <c r="J348" i="4"/>
  <c r="K348" i="4" s="1"/>
  <c r="L346" i="2"/>
  <c r="K347" i="2"/>
  <c r="J276" i="10" l="1"/>
  <c r="I357" i="10"/>
  <c r="U358" i="10"/>
  <c r="T357" i="10"/>
  <c r="I358" i="10" s="1"/>
  <c r="V357" i="10"/>
  <c r="V356" i="10"/>
  <c r="J173" i="9"/>
  <c r="L348" i="4"/>
  <c r="J349" i="4"/>
  <c r="K349" i="4" s="1"/>
  <c r="L347" i="2"/>
  <c r="K348" i="2"/>
  <c r="K276" i="10" l="1"/>
  <c r="L276" i="10" s="1"/>
  <c r="U359" i="10"/>
  <c r="T358" i="10"/>
  <c r="K173" i="9"/>
  <c r="L349" i="4"/>
  <c r="J350" i="4"/>
  <c r="K350" i="4" s="1"/>
  <c r="L348" i="2"/>
  <c r="K349" i="2"/>
  <c r="J277" i="10" l="1"/>
  <c r="I359" i="10"/>
  <c r="U360" i="10"/>
  <c r="T359" i="10"/>
  <c r="V359" i="10"/>
  <c r="V358" i="10"/>
  <c r="M173" i="9"/>
  <c r="L173" i="9"/>
  <c r="L350" i="4"/>
  <c r="J351" i="4"/>
  <c r="K351" i="4" s="1"/>
  <c r="L349" i="2"/>
  <c r="K350" i="2"/>
  <c r="I360" i="10" l="1"/>
  <c r="K277" i="10"/>
  <c r="L277" i="10" s="1"/>
  <c r="J278" i="10"/>
  <c r="K278" i="10" s="1"/>
  <c r="L278" i="10" s="1"/>
  <c r="U361" i="10"/>
  <c r="T360" i="10"/>
  <c r="J174" i="9"/>
  <c r="L351" i="4"/>
  <c r="J352" i="4"/>
  <c r="K352" i="4" s="1"/>
  <c r="L350" i="2"/>
  <c r="K351" i="2"/>
  <c r="J279" i="10" l="1"/>
  <c r="I361" i="10"/>
  <c r="U362" i="10"/>
  <c r="T361" i="10"/>
  <c r="V361" i="10"/>
  <c r="V360" i="10"/>
  <c r="K174" i="9"/>
  <c r="L352" i="4"/>
  <c r="J353" i="4"/>
  <c r="K353" i="4" s="1"/>
  <c r="L351" i="2"/>
  <c r="K352" i="2"/>
  <c r="K279" i="10" l="1"/>
  <c r="L279" i="10" s="1"/>
  <c r="I362" i="10"/>
  <c r="U363" i="10"/>
  <c r="T362" i="10"/>
  <c r="L174" i="9"/>
  <c r="M174" i="9"/>
  <c r="L353" i="4"/>
  <c r="J354" i="4"/>
  <c r="K354" i="4" s="1"/>
  <c r="L352" i="2"/>
  <c r="K353" i="2"/>
  <c r="J280" i="10" l="1"/>
  <c r="I363" i="10"/>
  <c r="U364" i="10"/>
  <c r="T363" i="10"/>
  <c r="V362" i="10"/>
  <c r="J175" i="9"/>
  <c r="L354" i="4"/>
  <c r="J355" i="4"/>
  <c r="K355" i="4" s="1"/>
  <c r="L353" i="2"/>
  <c r="K354" i="2"/>
  <c r="K280" i="10" l="1"/>
  <c r="L280" i="10" s="1"/>
  <c r="J281" i="10"/>
  <c r="K281" i="10" s="1"/>
  <c r="L281" i="10" s="1"/>
  <c r="I364" i="10"/>
  <c r="U365" i="10"/>
  <c r="T364" i="10"/>
  <c r="V363" i="10"/>
  <c r="K175" i="9"/>
  <c r="L355" i="4"/>
  <c r="J356" i="4"/>
  <c r="K356" i="4" s="1"/>
  <c r="L354" i="2"/>
  <c r="K355" i="2"/>
  <c r="J282" i="10" l="1"/>
  <c r="K282" i="10" s="1"/>
  <c r="J283" i="10" s="1"/>
  <c r="I365" i="10"/>
  <c r="U366" i="10"/>
  <c r="T365" i="10"/>
  <c r="V364" i="10"/>
  <c r="M175" i="9"/>
  <c r="L175" i="9"/>
  <c r="L356" i="4"/>
  <c r="J357" i="4"/>
  <c r="K357" i="4" s="1"/>
  <c r="L355" i="2"/>
  <c r="K356" i="2"/>
  <c r="K283" i="10" l="1"/>
  <c r="J284" i="10" s="1"/>
  <c r="K284" i="10" s="1"/>
  <c r="J285" i="10" s="1"/>
  <c r="L282" i="10"/>
  <c r="L283" i="10" s="1"/>
  <c r="I366" i="10"/>
  <c r="U367" i="10"/>
  <c r="T366" i="10"/>
  <c r="V365" i="10"/>
  <c r="J176" i="9"/>
  <c r="L357" i="4"/>
  <c r="J358" i="4"/>
  <c r="K358" i="4" s="1"/>
  <c r="L356" i="2"/>
  <c r="K357" i="2"/>
  <c r="I367" i="10" l="1"/>
  <c r="L284" i="10"/>
  <c r="K285" i="10"/>
  <c r="J286" i="10" s="1"/>
  <c r="K286" i="10" s="1"/>
  <c r="J287" i="10" s="1"/>
  <c r="U368" i="10"/>
  <c r="T367" i="10"/>
  <c r="V366" i="10"/>
  <c r="L285" i="10"/>
  <c r="K176" i="9"/>
  <c r="L358" i="4"/>
  <c r="J359" i="4"/>
  <c r="K359" i="4" s="1"/>
  <c r="L357" i="2"/>
  <c r="K358" i="2"/>
  <c r="I368" i="10" l="1"/>
  <c r="U369" i="10"/>
  <c r="T368" i="10"/>
  <c r="V368" i="10"/>
  <c r="V367" i="10"/>
  <c r="K287" i="10"/>
  <c r="J288" i="10" s="1"/>
  <c r="L286" i="10"/>
  <c r="L176" i="9"/>
  <c r="M176" i="9"/>
  <c r="J177" i="9" s="1"/>
  <c r="K177" i="9" s="1"/>
  <c r="L359" i="4"/>
  <c r="J360" i="4"/>
  <c r="K360" i="4" s="1"/>
  <c r="L358" i="2"/>
  <c r="K359" i="2"/>
  <c r="I369" i="10" l="1"/>
  <c r="U370" i="10"/>
  <c r="T369" i="10"/>
  <c r="L287" i="10"/>
  <c r="K288" i="10"/>
  <c r="J289" i="10" s="1"/>
  <c r="L177" i="9"/>
  <c r="M177" i="9"/>
  <c r="L360" i="4"/>
  <c r="J361" i="4"/>
  <c r="K361" i="4" s="1"/>
  <c r="L359" i="2"/>
  <c r="K360" i="2"/>
  <c r="I370" i="10" l="1"/>
  <c r="U371" i="10"/>
  <c r="T370" i="10"/>
  <c r="V369" i="10"/>
  <c r="K289" i="10"/>
  <c r="J290" i="10" s="1"/>
  <c r="L288" i="10"/>
  <c r="J178" i="9"/>
  <c r="L361" i="4"/>
  <c r="J362" i="4"/>
  <c r="K362" i="4" s="1"/>
  <c r="L360" i="2"/>
  <c r="K361" i="2"/>
  <c r="I371" i="10" l="1"/>
  <c r="U372" i="10"/>
  <c r="T371" i="10"/>
  <c r="V371" i="10"/>
  <c r="V370" i="10"/>
  <c r="K290" i="10"/>
  <c r="J291" i="10" s="1"/>
  <c r="L289" i="10"/>
  <c r="K178" i="9"/>
  <c r="L362" i="4"/>
  <c r="J363" i="4"/>
  <c r="K363" i="4" s="1"/>
  <c r="L361" i="2"/>
  <c r="K362" i="2"/>
  <c r="I372" i="10" l="1"/>
  <c r="U373" i="10"/>
  <c r="T372" i="10"/>
  <c r="I373" i="10" s="1"/>
  <c r="L290" i="10"/>
  <c r="K291" i="10"/>
  <c r="J292" i="10" s="1"/>
  <c r="L178" i="9"/>
  <c r="M178" i="9"/>
  <c r="L363" i="4"/>
  <c r="J364" i="4"/>
  <c r="K364" i="4" s="1"/>
  <c r="L362" i="2"/>
  <c r="K363" i="2"/>
  <c r="U374" i="10" l="1"/>
  <c r="T373" i="10"/>
  <c r="V372" i="10"/>
  <c r="L291" i="10"/>
  <c r="K292" i="10"/>
  <c r="J293" i="10" s="1"/>
  <c r="J179" i="9"/>
  <c r="L364" i="4"/>
  <c r="J365" i="4"/>
  <c r="K365" i="4" s="1"/>
  <c r="L363" i="2"/>
  <c r="K364" i="2"/>
  <c r="I374" i="10" l="1"/>
  <c r="U375" i="10"/>
  <c r="T374" i="10"/>
  <c r="V374" i="10"/>
  <c r="V373" i="10"/>
  <c r="L292" i="10"/>
  <c r="K293" i="10"/>
  <c r="K179" i="9"/>
  <c r="L365" i="4"/>
  <c r="J366" i="4"/>
  <c r="K366" i="4" s="1"/>
  <c r="L364" i="2"/>
  <c r="K365" i="2"/>
  <c r="L293" i="10" l="1"/>
  <c r="J294" i="10"/>
  <c r="K294" i="10" s="1"/>
  <c r="L294" i="10" s="1"/>
  <c r="I375" i="10"/>
  <c r="U376" i="10"/>
  <c r="T375" i="10"/>
  <c r="M179" i="9"/>
  <c r="J180" i="9" s="1"/>
  <c r="L179" i="9"/>
  <c r="L366" i="4"/>
  <c r="J367" i="4"/>
  <c r="K367" i="4" s="1"/>
  <c r="L365" i="2"/>
  <c r="K366" i="2"/>
  <c r="J295" i="10" l="1"/>
  <c r="I376" i="10"/>
  <c r="U377" i="10"/>
  <c r="T376" i="10"/>
  <c r="V375" i="10"/>
  <c r="K295" i="10"/>
  <c r="L295" i="10" s="1"/>
  <c r="K180" i="9"/>
  <c r="M180" i="9" s="1"/>
  <c r="J181" i="9" s="1"/>
  <c r="K181" i="9" s="1"/>
  <c r="L367" i="4"/>
  <c r="J368" i="4"/>
  <c r="K368" i="4" s="1"/>
  <c r="L366" i="2"/>
  <c r="K367" i="2"/>
  <c r="J296" i="10" l="1"/>
  <c r="I377" i="10"/>
  <c r="U378" i="10"/>
  <c r="T377" i="10"/>
  <c r="V377" i="10"/>
  <c r="V376" i="10"/>
  <c r="K296" i="10"/>
  <c r="L296" i="10" s="1"/>
  <c r="M181" i="9"/>
  <c r="L180" i="9"/>
  <c r="L181" i="9" s="1"/>
  <c r="L368" i="4"/>
  <c r="J369" i="4"/>
  <c r="K369" i="4" s="1"/>
  <c r="L367" i="2"/>
  <c r="K368" i="2"/>
  <c r="J297" i="10" l="1"/>
  <c r="I378" i="10"/>
  <c r="U379" i="10"/>
  <c r="T378" i="10"/>
  <c r="K297" i="10"/>
  <c r="L297" i="10" s="1"/>
  <c r="J182" i="9"/>
  <c r="L369" i="4"/>
  <c r="J370" i="4"/>
  <c r="K370" i="4" s="1"/>
  <c r="L368" i="2"/>
  <c r="K369" i="2"/>
  <c r="J298" i="10" l="1"/>
  <c r="I379" i="10"/>
  <c r="U380" i="10"/>
  <c r="T379" i="10"/>
  <c r="V379" i="10"/>
  <c r="V378" i="10"/>
  <c r="K298" i="10"/>
  <c r="L298" i="10" s="1"/>
  <c r="K182" i="9"/>
  <c r="L370" i="4"/>
  <c r="J371" i="4"/>
  <c r="K371" i="4" s="1"/>
  <c r="L369" i="2"/>
  <c r="K370" i="2"/>
  <c r="J299" i="10" l="1"/>
  <c r="K299" i="10" s="1"/>
  <c r="L299" i="10" s="1"/>
  <c r="I380" i="10"/>
  <c r="U381" i="10"/>
  <c r="T380" i="10"/>
  <c r="M182" i="9"/>
  <c r="L182" i="9"/>
  <c r="L371" i="4"/>
  <c r="J372" i="4"/>
  <c r="K372" i="4" s="1"/>
  <c r="L370" i="2"/>
  <c r="K371" i="2"/>
  <c r="J300" i="10" l="1"/>
  <c r="I381" i="10"/>
  <c r="U382" i="10"/>
  <c r="T381" i="10"/>
  <c r="V380" i="10"/>
  <c r="K300" i="10"/>
  <c r="L300" i="10" s="1"/>
  <c r="J183" i="9"/>
  <c r="L372" i="4"/>
  <c r="J373" i="4"/>
  <c r="K373" i="4" s="1"/>
  <c r="L371" i="2"/>
  <c r="K372" i="2"/>
  <c r="J301" i="10" l="1"/>
  <c r="K301" i="10" s="1"/>
  <c r="L301" i="10" s="1"/>
  <c r="I382" i="10"/>
  <c r="U383" i="10"/>
  <c r="T382" i="10"/>
  <c r="I383" i="10" s="1"/>
  <c r="V381" i="10"/>
  <c r="K183" i="9"/>
  <c r="L373" i="4"/>
  <c r="J374" i="4"/>
  <c r="K374" i="4" s="1"/>
  <c r="L372" i="2"/>
  <c r="K373" i="2"/>
  <c r="J302" i="10" l="1"/>
  <c r="U384" i="10"/>
  <c r="T383" i="10"/>
  <c r="I384" i="10" s="1"/>
  <c r="V383" i="10"/>
  <c r="V382" i="10"/>
  <c r="L183" i="9"/>
  <c r="M183" i="9"/>
  <c r="L374" i="4"/>
  <c r="J375" i="4"/>
  <c r="K375" i="4" s="1"/>
  <c r="L373" i="2"/>
  <c r="K374" i="2"/>
  <c r="U385" i="10" l="1"/>
  <c r="T384" i="10"/>
  <c r="K302" i="10"/>
  <c r="L302" i="10" s="1"/>
  <c r="J184" i="9"/>
  <c r="L375" i="4"/>
  <c r="J376" i="4"/>
  <c r="K376" i="4" s="1"/>
  <c r="L374" i="2"/>
  <c r="K375" i="2"/>
  <c r="I385" i="10" l="1"/>
  <c r="J303" i="10"/>
  <c r="U386" i="10"/>
  <c r="T385" i="10"/>
  <c r="V385" i="10"/>
  <c r="V384" i="10"/>
  <c r="K184" i="9"/>
  <c r="L376" i="4"/>
  <c r="J377" i="4"/>
  <c r="K377" i="4" s="1"/>
  <c r="L375" i="2"/>
  <c r="K376" i="2"/>
  <c r="I386" i="10" l="1"/>
  <c r="U387" i="10"/>
  <c r="T386" i="10"/>
  <c r="K303" i="10"/>
  <c r="L303" i="10" s="1"/>
  <c r="M184" i="9"/>
  <c r="L184" i="9"/>
  <c r="L377" i="4"/>
  <c r="J378" i="4"/>
  <c r="K378" i="4" s="1"/>
  <c r="L376" i="2"/>
  <c r="K377" i="2"/>
  <c r="J304" i="10" l="1"/>
  <c r="I387" i="10"/>
  <c r="U388" i="10"/>
  <c r="T387" i="10"/>
  <c r="V387" i="10"/>
  <c r="V386" i="10"/>
  <c r="K304" i="10"/>
  <c r="L304" i="10" s="1"/>
  <c r="J185" i="9"/>
  <c r="L378" i="4"/>
  <c r="J379" i="4"/>
  <c r="K379" i="4" s="1"/>
  <c r="L377" i="2"/>
  <c r="K378" i="2"/>
  <c r="J305" i="10" l="1"/>
  <c r="I388" i="10"/>
  <c r="U389" i="10"/>
  <c r="T388" i="10"/>
  <c r="K185" i="9"/>
  <c r="L379" i="4"/>
  <c r="J380" i="4"/>
  <c r="K380" i="4" s="1"/>
  <c r="L378" i="2"/>
  <c r="K379" i="2"/>
  <c r="I389" i="10" l="1"/>
  <c r="U390" i="10"/>
  <c r="T389" i="10"/>
  <c r="I390" i="10" s="1"/>
  <c r="V389" i="10"/>
  <c r="V388" i="10"/>
  <c r="K305" i="10"/>
  <c r="L305" i="10" s="1"/>
  <c r="L185" i="9"/>
  <c r="M185" i="9"/>
  <c r="L380" i="4"/>
  <c r="J381" i="4"/>
  <c r="K381" i="4" s="1"/>
  <c r="L379" i="2"/>
  <c r="K380" i="2"/>
  <c r="J306" i="10" l="1"/>
  <c r="U391" i="10"/>
  <c r="T390" i="10"/>
  <c r="J186" i="9"/>
  <c r="L381" i="4"/>
  <c r="J382" i="4"/>
  <c r="K382" i="4" s="1"/>
  <c r="L380" i="2"/>
  <c r="K381" i="2"/>
  <c r="I391" i="10" l="1"/>
  <c r="K306" i="10"/>
  <c r="L306" i="10" s="1"/>
  <c r="V390" i="10"/>
  <c r="U392" i="10"/>
  <c r="T391" i="10"/>
  <c r="I392" i="10" s="1"/>
  <c r="K186" i="9"/>
  <c r="L382" i="4"/>
  <c r="J383" i="4"/>
  <c r="K383" i="4" s="1"/>
  <c r="L381" i="2"/>
  <c r="K382" i="2"/>
  <c r="J307" i="10" l="1"/>
  <c r="K307" i="10" s="1"/>
  <c r="U393" i="10"/>
  <c r="T392" i="10"/>
  <c r="V392" i="10"/>
  <c r="V391" i="10"/>
  <c r="L186" i="9"/>
  <c r="M186" i="9"/>
  <c r="L383" i="4"/>
  <c r="J384" i="4"/>
  <c r="K384" i="4" s="1"/>
  <c r="L382" i="2"/>
  <c r="K383" i="2"/>
  <c r="J308" i="10" l="1"/>
  <c r="K308" i="10" s="1"/>
  <c r="L308" i="10" s="1"/>
  <c r="L307" i="10"/>
  <c r="I393" i="10"/>
  <c r="U394" i="10"/>
  <c r="T393" i="10"/>
  <c r="J187" i="9"/>
  <c r="K187" i="9" s="1"/>
  <c r="M187" i="9" s="1"/>
  <c r="J188" i="9" s="1"/>
  <c r="L384" i="4"/>
  <c r="J385" i="4"/>
  <c r="K385" i="4" s="1"/>
  <c r="L383" i="2"/>
  <c r="K384" i="2"/>
  <c r="J309" i="10" l="1"/>
  <c r="K309" i="10" s="1"/>
  <c r="L309" i="10" s="1"/>
  <c r="I394" i="10"/>
  <c r="U395" i="10"/>
  <c r="T394" i="10"/>
  <c r="V394" i="10"/>
  <c r="V393" i="10"/>
  <c r="K188" i="9"/>
  <c r="M188" i="9" s="1"/>
  <c r="J189" i="9" s="1"/>
  <c r="K189" i="9" s="1"/>
  <c r="M189" i="9" s="1"/>
  <c r="L187" i="9"/>
  <c r="L385" i="4"/>
  <c r="J386" i="4"/>
  <c r="K386" i="4" s="1"/>
  <c r="L384" i="2"/>
  <c r="K385" i="2"/>
  <c r="J310" i="10" l="1"/>
  <c r="I395" i="10"/>
  <c r="U396" i="10"/>
  <c r="T395" i="10"/>
  <c r="K310" i="10"/>
  <c r="L310" i="10" s="1"/>
  <c r="L188" i="9"/>
  <c r="L189" i="9" s="1"/>
  <c r="J190" i="9"/>
  <c r="L386" i="4"/>
  <c r="J387" i="4"/>
  <c r="K387" i="4" s="1"/>
  <c r="L385" i="2"/>
  <c r="K386" i="2"/>
  <c r="J311" i="10" l="1"/>
  <c r="I396" i="10"/>
  <c r="U397" i="10"/>
  <c r="T396" i="10"/>
  <c r="V395" i="10"/>
  <c r="K190" i="9"/>
  <c r="L387" i="4"/>
  <c r="J388" i="4"/>
  <c r="K388" i="4" s="1"/>
  <c r="L386" i="2"/>
  <c r="K387" i="2"/>
  <c r="I397" i="10" l="1"/>
  <c r="K311" i="10"/>
  <c r="L311" i="10" s="1"/>
  <c r="U398" i="10"/>
  <c r="T397" i="10"/>
  <c r="V396" i="10"/>
  <c r="L190" i="9"/>
  <c r="M190" i="9"/>
  <c r="L388" i="4"/>
  <c r="J389" i="4"/>
  <c r="K389" i="4" s="1"/>
  <c r="L387" i="2"/>
  <c r="K388" i="2"/>
  <c r="J312" i="10" l="1"/>
  <c r="I398" i="10"/>
  <c r="U399" i="10"/>
  <c r="T398" i="10"/>
  <c r="V398" i="10"/>
  <c r="V397" i="10"/>
  <c r="J191" i="9"/>
  <c r="K191" i="9" s="1"/>
  <c r="M191" i="9" s="1"/>
  <c r="L389" i="4"/>
  <c r="J390" i="4"/>
  <c r="K390" i="4" s="1"/>
  <c r="L388" i="2"/>
  <c r="K389" i="2"/>
  <c r="I399" i="10" l="1"/>
  <c r="K312" i="10"/>
  <c r="L312" i="10" s="1"/>
  <c r="U400" i="10"/>
  <c r="T399" i="10"/>
  <c r="J192" i="9"/>
  <c r="L191" i="9"/>
  <c r="L390" i="4"/>
  <c r="J391" i="4"/>
  <c r="K391" i="4" s="1"/>
  <c r="L389" i="2"/>
  <c r="K390" i="2"/>
  <c r="J313" i="10" l="1"/>
  <c r="K313" i="10" s="1"/>
  <c r="L313" i="10" s="1"/>
  <c r="I400" i="10"/>
  <c r="U401" i="10"/>
  <c r="T400" i="10"/>
  <c r="V400" i="10"/>
  <c r="V399" i="10"/>
  <c r="K192" i="9"/>
  <c r="L391" i="4"/>
  <c r="J392" i="4"/>
  <c r="K392" i="4" s="1"/>
  <c r="L390" i="2"/>
  <c r="K391" i="2"/>
  <c r="I401" i="10" l="1"/>
  <c r="J314" i="10"/>
  <c r="K314" i="10" s="1"/>
  <c r="L314" i="10" s="1"/>
  <c r="U402" i="10"/>
  <c r="T401" i="10"/>
  <c r="L192" i="9"/>
  <c r="M192" i="9"/>
  <c r="J193" i="9" s="1"/>
  <c r="K193" i="9" s="1"/>
  <c r="L392" i="4"/>
  <c r="J393" i="4"/>
  <c r="K393" i="4" s="1"/>
  <c r="L391" i="2"/>
  <c r="K392" i="2"/>
  <c r="I402" i="10" l="1"/>
  <c r="J315" i="10"/>
  <c r="K315" i="10" s="1"/>
  <c r="L315" i="10" s="1"/>
  <c r="U403" i="10"/>
  <c r="T402" i="10"/>
  <c r="I403" i="10" s="1"/>
  <c r="V402" i="10"/>
  <c r="V401" i="10"/>
  <c r="L193" i="9"/>
  <c r="M193" i="9"/>
  <c r="L393" i="4"/>
  <c r="J394" i="4"/>
  <c r="K394" i="4" s="1"/>
  <c r="L392" i="2"/>
  <c r="K393" i="2"/>
  <c r="J316" i="10" l="1"/>
  <c r="K316" i="10" s="1"/>
  <c r="L316" i="10" s="1"/>
  <c r="U404" i="10"/>
  <c r="T403" i="10"/>
  <c r="J194" i="9"/>
  <c r="L394" i="4"/>
  <c r="J395" i="4"/>
  <c r="K395" i="4" s="1"/>
  <c r="L393" i="2"/>
  <c r="K394" i="2"/>
  <c r="I404" i="10" l="1"/>
  <c r="J317" i="10"/>
  <c r="K317" i="10" s="1"/>
  <c r="L317" i="10" s="1"/>
  <c r="U405" i="10"/>
  <c r="T404" i="10"/>
  <c r="V404" i="10"/>
  <c r="V403" i="10"/>
  <c r="K194" i="9"/>
  <c r="L395" i="4"/>
  <c r="J396" i="4"/>
  <c r="K396" i="4" s="1"/>
  <c r="L394" i="2"/>
  <c r="K395" i="2"/>
  <c r="I405" i="10" l="1"/>
  <c r="J318" i="10"/>
  <c r="U406" i="10"/>
  <c r="T405" i="10"/>
  <c r="M194" i="9"/>
  <c r="L194" i="9"/>
  <c r="L396" i="4"/>
  <c r="J397" i="4"/>
  <c r="K397" i="4" s="1"/>
  <c r="L395" i="2"/>
  <c r="K396" i="2"/>
  <c r="I406" i="10" l="1"/>
  <c r="K318" i="10"/>
  <c r="L318" i="10" s="1"/>
  <c r="U407" i="10"/>
  <c r="T406" i="10"/>
  <c r="V406" i="10"/>
  <c r="V405" i="10"/>
  <c r="J195" i="9"/>
  <c r="L397" i="4"/>
  <c r="J398" i="4"/>
  <c r="K398" i="4" s="1"/>
  <c r="L396" i="2"/>
  <c r="K397" i="2"/>
  <c r="I407" i="10" l="1"/>
  <c r="J319" i="10"/>
  <c r="K319" i="10" s="1"/>
  <c r="L319" i="10" s="1"/>
  <c r="U408" i="10"/>
  <c r="T407" i="10"/>
  <c r="I408" i="10" s="1"/>
  <c r="K195" i="9"/>
  <c r="L398" i="4"/>
  <c r="J399" i="4"/>
  <c r="K399" i="4" s="1"/>
  <c r="L397" i="2"/>
  <c r="K398" i="2"/>
  <c r="J320" i="10" l="1"/>
  <c r="U409" i="10"/>
  <c r="T408" i="10"/>
  <c r="I409" i="10" s="1"/>
  <c r="V408" i="10"/>
  <c r="V407" i="10"/>
  <c r="L195" i="9"/>
  <c r="M195" i="9"/>
  <c r="L399" i="4"/>
  <c r="J400" i="4"/>
  <c r="K400" i="4" s="1"/>
  <c r="L398" i="2"/>
  <c r="K399" i="2"/>
  <c r="K320" i="10" l="1"/>
  <c r="L320" i="10" s="1"/>
  <c r="U410" i="10"/>
  <c r="T409" i="10"/>
  <c r="J196" i="9"/>
  <c r="L400" i="4"/>
  <c r="J401" i="4"/>
  <c r="K401" i="4" s="1"/>
  <c r="L399" i="2"/>
  <c r="K400" i="2"/>
  <c r="J321" i="10" l="1"/>
  <c r="I410" i="10"/>
  <c r="U411" i="10"/>
  <c r="T410" i="10"/>
  <c r="I411" i="10" s="1"/>
  <c r="V410" i="10"/>
  <c r="V409" i="10"/>
  <c r="K196" i="9"/>
  <c r="L401" i="4"/>
  <c r="J402" i="4"/>
  <c r="K402" i="4" s="1"/>
  <c r="L400" i="2"/>
  <c r="K401" i="2"/>
  <c r="K321" i="10" l="1"/>
  <c r="L321" i="10" s="1"/>
  <c r="U412" i="10"/>
  <c r="T411" i="10"/>
  <c r="L196" i="9"/>
  <c r="M196" i="9"/>
  <c r="J197" i="9" s="1"/>
  <c r="K197" i="9" s="1"/>
  <c r="M197" i="9" s="1"/>
  <c r="J198" i="9" s="1"/>
  <c r="K198" i="9" s="1"/>
  <c r="L402" i="4"/>
  <c r="J403" i="4"/>
  <c r="K403" i="4" s="1"/>
  <c r="L401" i="2"/>
  <c r="K402" i="2"/>
  <c r="J322" i="10" l="1"/>
  <c r="I412" i="10"/>
  <c r="U413" i="10"/>
  <c r="T412" i="10"/>
  <c r="I413" i="10" s="1"/>
  <c r="V411" i="10"/>
  <c r="M198" i="9"/>
  <c r="L197" i="9"/>
  <c r="L198" i="9" s="1"/>
  <c r="L403" i="4"/>
  <c r="J404" i="4"/>
  <c r="K404" i="4" s="1"/>
  <c r="L402" i="2"/>
  <c r="K403" i="2"/>
  <c r="K322" i="10" l="1"/>
  <c r="L322" i="10" s="1"/>
  <c r="U414" i="10"/>
  <c r="T413" i="10"/>
  <c r="V412" i="10"/>
  <c r="J199" i="9"/>
  <c r="L404" i="4"/>
  <c r="J405" i="4"/>
  <c r="K405" i="4" s="1"/>
  <c r="L403" i="2"/>
  <c r="K404" i="2"/>
  <c r="J323" i="10" l="1"/>
  <c r="I414" i="10"/>
  <c r="U415" i="10"/>
  <c r="T414" i="10"/>
  <c r="I415" i="10" s="1"/>
  <c r="V413" i="10"/>
  <c r="K199" i="9"/>
  <c r="L405" i="4"/>
  <c r="J406" i="4"/>
  <c r="K406" i="4" s="1"/>
  <c r="L404" i="2"/>
  <c r="K405" i="2"/>
  <c r="K323" i="10" l="1"/>
  <c r="L323" i="10" s="1"/>
  <c r="U416" i="10"/>
  <c r="T415" i="10"/>
  <c r="I416" i="10" s="1"/>
  <c r="V414" i="10"/>
  <c r="L199" i="9"/>
  <c r="M199" i="9"/>
  <c r="L406" i="4"/>
  <c r="J407" i="4"/>
  <c r="K407" i="4" s="1"/>
  <c r="L405" i="2"/>
  <c r="K406" i="2"/>
  <c r="J324" i="10" l="1"/>
  <c r="U417" i="10"/>
  <c r="V416" i="10"/>
  <c r="T416" i="10"/>
  <c r="V415" i="10"/>
  <c r="J200" i="9"/>
  <c r="L407" i="4"/>
  <c r="J408" i="4"/>
  <c r="K408" i="4" s="1"/>
  <c r="L406" i="2"/>
  <c r="K407" i="2"/>
  <c r="I417" i="10" l="1"/>
  <c r="K324" i="10"/>
  <c r="L324" i="10" s="1"/>
  <c r="U418" i="10"/>
  <c r="T417" i="10"/>
  <c r="I418" i="10" s="1"/>
  <c r="K200" i="9"/>
  <c r="L408" i="4"/>
  <c r="J409" i="4"/>
  <c r="K409" i="4" s="1"/>
  <c r="L407" i="2"/>
  <c r="K408" i="2"/>
  <c r="J325" i="10" l="1"/>
  <c r="U419" i="10"/>
  <c r="T418" i="10"/>
  <c r="V418" i="10"/>
  <c r="V417" i="10"/>
  <c r="L200" i="9"/>
  <c r="M200" i="9"/>
  <c r="L409" i="4"/>
  <c r="J410" i="4"/>
  <c r="K410" i="4" s="1"/>
  <c r="L408" i="2"/>
  <c r="K409" i="2"/>
  <c r="K325" i="10" l="1"/>
  <c r="L325" i="10" s="1"/>
  <c r="I419" i="10"/>
  <c r="U420" i="10"/>
  <c r="T419" i="10"/>
  <c r="J201" i="9"/>
  <c r="L410" i="4"/>
  <c r="J411" i="4"/>
  <c r="K411" i="4" s="1"/>
  <c r="L409" i="2"/>
  <c r="K410" i="2"/>
  <c r="I420" i="10" l="1"/>
  <c r="J326" i="10"/>
  <c r="U421" i="10"/>
  <c r="T420" i="10"/>
  <c r="V420" i="10"/>
  <c r="V419" i="10"/>
  <c r="K201" i="9"/>
  <c r="L411" i="4"/>
  <c r="J412" i="4"/>
  <c r="K412" i="4" s="1"/>
  <c r="L410" i="2"/>
  <c r="K411" i="2"/>
  <c r="K326" i="10" l="1"/>
  <c r="L326" i="10" s="1"/>
  <c r="I421" i="10"/>
  <c r="U422" i="10"/>
  <c r="T421" i="10"/>
  <c r="M201" i="9"/>
  <c r="L201" i="9"/>
  <c r="L412" i="4"/>
  <c r="J413" i="4"/>
  <c r="K413" i="4" s="1"/>
  <c r="L411" i="2"/>
  <c r="K412" i="2"/>
  <c r="J327" i="10" l="1"/>
  <c r="I422" i="10"/>
  <c r="U423" i="10"/>
  <c r="T422" i="10"/>
  <c r="I423" i="10" s="1"/>
  <c r="V422" i="10"/>
  <c r="V421" i="10"/>
  <c r="J202" i="9"/>
  <c r="L413" i="4"/>
  <c r="J414" i="4"/>
  <c r="K414" i="4" s="1"/>
  <c r="L412" i="2"/>
  <c r="K413" i="2"/>
  <c r="K327" i="10" l="1"/>
  <c r="L327" i="10" s="1"/>
  <c r="U424" i="10"/>
  <c r="T423" i="10"/>
  <c r="K202" i="9"/>
  <c r="L414" i="4"/>
  <c r="J415" i="4"/>
  <c r="K415" i="4" s="1"/>
  <c r="L413" i="2"/>
  <c r="K414" i="2"/>
  <c r="I424" i="10" l="1"/>
  <c r="J328" i="10"/>
  <c r="U425" i="10"/>
  <c r="T424" i="10"/>
  <c r="V424" i="10"/>
  <c r="V423" i="10"/>
  <c r="L202" i="9"/>
  <c r="M202" i="9"/>
  <c r="L415" i="4"/>
  <c r="J416" i="4"/>
  <c r="K416" i="4" s="1"/>
  <c r="L414" i="2"/>
  <c r="K415" i="2"/>
  <c r="I425" i="10" l="1"/>
  <c r="K328" i="10"/>
  <c r="L328" i="10" s="1"/>
  <c r="U426" i="10"/>
  <c r="T425" i="10"/>
  <c r="I426" i="10" s="1"/>
  <c r="J203" i="9"/>
  <c r="L416" i="4"/>
  <c r="J417" i="4"/>
  <c r="K417" i="4" s="1"/>
  <c r="L415" i="2"/>
  <c r="K416" i="2"/>
  <c r="J329" i="10" l="1"/>
  <c r="U427" i="10"/>
  <c r="T426" i="10"/>
  <c r="I427" i="10" s="1"/>
  <c r="V426" i="10"/>
  <c r="V425" i="10"/>
  <c r="K203" i="9"/>
  <c r="L417" i="4"/>
  <c r="J418" i="4"/>
  <c r="K418" i="4" s="1"/>
  <c r="L416" i="2"/>
  <c r="K417" i="2"/>
  <c r="K329" i="10" l="1"/>
  <c r="L329" i="10" s="1"/>
  <c r="U428" i="10"/>
  <c r="T427" i="10"/>
  <c r="I428" i="10" s="1"/>
  <c r="M203" i="9"/>
  <c r="L203" i="9"/>
  <c r="L418" i="4"/>
  <c r="J419" i="4"/>
  <c r="K419" i="4" s="1"/>
  <c r="L417" i="2"/>
  <c r="K418" i="2"/>
  <c r="J330" i="10" l="1"/>
  <c r="U429" i="10"/>
  <c r="T428" i="10"/>
  <c r="V428" i="10"/>
  <c r="V427" i="10"/>
  <c r="J204" i="9"/>
  <c r="L419" i="4"/>
  <c r="J420" i="4"/>
  <c r="K420" i="4" s="1"/>
  <c r="L418" i="2"/>
  <c r="K419" i="2"/>
  <c r="I429" i="10" l="1"/>
  <c r="K330" i="10"/>
  <c r="L330" i="10" s="1"/>
  <c r="U430" i="10"/>
  <c r="T429" i="10"/>
  <c r="K204" i="9"/>
  <c r="L420" i="4"/>
  <c r="J421" i="4"/>
  <c r="K421" i="4" s="1"/>
  <c r="L419" i="2"/>
  <c r="K420" i="2"/>
  <c r="I430" i="10" l="1"/>
  <c r="J331" i="10"/>
  <c r="U431" i="10"/>
  <c r="T430" i="10"/>
  <c r="V430" i="10"/>
  <c r="V429" i="10"/>
  <c r="L204" i="9"/>
  <c r="M204" i="9"/>
  <c r="L421" i="4"/>
  <c r="J422" i="4"/>
  <c r="K422" i="4" s="1"/>
  <c r="L420" i="2"/>
  <c r="K421" i="2"/>
  <c r="K331" i="10" l="1"/>
  <c r="L331" i="10" s="1"/>
  <c r="I431" i="10"/>
  <c r="U432" i="10"/>
  <c r="T431" i="10"/>
  <c r="J205" i="9"/>
  <c r="L422" i="4"/>
  <c r="J423" i="4"/>
  <c r="K423" i="4" s="1"/>
  <c r="L421" i="2"/>
  <c r="K422" i="2"/>
  <c r="I432" i="10" l="1"/>
  <c r="J332" i="10"/>
  <c r="U433" i="10"/>
  <c r="T432" i="10"/>
  <c r="V431" i="10"/>
  <c r="K205" i="9"/>
  <c r="L423" i="4"/>
  <c r="J424" i="4"/>
  <c r="K424" i="4" s="1"/>
  <c r="L422" i="2"/>
  <c r="K423" i="2"/>
  <c r="K332" i="10" l="1"/>
  <c r="L332" i="10" s="1"/>
  <c r="I433" i="10"/>
  <c r="V432" i="10"/>
  <c r="U434" i="10"/>
  <c r="T433" i="10"/>
  <c r="M205" i="9"/>
  <c r="L205" i="9"/>
  <c r="L424" i="4"/>
  <c r="J425" i="4"/>
  <c r="K425" i="4" s="1"/>
  <c r="L423" i="2"/>
  <c r="K424" i="2"/>
  <c r="J333" i="10" l="1"/>
  <c r="I434" i="10"/>
  <c r="U435" i="10"/>
  <c r="T434" i="10"/>
  <c r="V433" i="10"/>
  <c r="J206" i="9"/>
  <c r="L425" i="4"/>
  <c r="J426" i="4"/>
  <c r="K426" i="4" s="1"/>
  <c r="L424" i="2"/>
  <c r="K425" i="2"/>
  <c r="I435" i="10" l="1"/>
  <c r="K333" i="10"/>
  <c r="L333" i="10" s="1"/>
  <c r="U436" i="10"/>
  <c r="T435" i="10"/>
  <c r="V435" i="10"/>
  <c r="V434" i="10"/>
  <c r="K206" i="9"/>
  <c r="L426" i="4"/>
  <c r="J427" i="4"/>
  <c r="K427" i="4" s="1"/>
  <c r="L425" i="2"/>
  <c r="K426" i="2"/>
  <c r="J334" i="10" l="1"/>
  <c r="I436" i="10"/>
  <c r="U437" i="10"/>
  <c r="T436" i="10"/>
  <c r="L206" i="9"/>
  <c r="M206" i="9"/>
  <c r="L427" i="4"/>
  <c r="J428" i="4"/>
  <c r="K428" i="4" s="1"/>
  <c r="L426" i="2"/>
  <c r="K427" i="2"/>
  <c r="K334" i="10" l="1"/>
  <c r="L334" i="10" s="1"/>
  <c r="I437" i="10"/>
  <c r="U438" i="10"/>
  <c r="T437" i="10"/>
  <c r="I438" i="10" s="1"/>
  <c r="V437" i="10"/>
  <c r="V436" i="10"/>
  <c r="J207" i="9"/>
  <c r="L428" i="4"/>
  <c r="J429" i="4"/>
  <c r="K429" i="4" s="1"/>
  <c r="L427" i="2"/>
  <c r="K428" i="2"/>
  <c r="J335" i="10" l="1"/>
  <c r="U439" i="10"/>
  <c r="T438" i="10"/>
  <c r="K207" i="9"/>
  <c r="L429" i="4"/>
  <c r="J430" i="4"/>
  <c r="K430" i="4" s="1"/>
  <c r="L428" i="2"/>
  <c r="K429" i="2"/>
  <c r="I439" i="10" l="1"/>
  <c r="K335" i="10"/>
  <c r="L335" i="10" s="1"/>
  <c r="U440" i="10"/>
  <c r="T439" i="10"/>
  <c r="V439" i="10"/>
  <c r="V438" i="10"/>
  <c r="M207" i="9"/>
  <c r="L207" i="9"/>
  <c r="L430" i="4"/>
  <c r="J431" i="4"/>
  <c r="K431" i="4" s="1"/>
  <c r="L429" i="2"/>
  <c r="K430" i="2"/>
  <c r="I440" i="10" l="1"/>
  <c r="J336" i="10"/>
  <c r="U441" i="10"/>
  <c r="T440" i="10"/>
  <c r="J208" i="9"/>
  <c r="L431" i="4"/>
  <c r="J432" i="4"/>
  <c r="K432" i="4" s="1"/>
  <c r="L430" i="2"/>
  <c r="K431" i="2"/>
  <c r="K336" i="10" l="1"/>
  <c r="L336" i="10" s="1"/>
  <c r="I441" i="10"/>
  <c r="U442" i="10"/>
  <c r="T441" i="10"/>
  <c r="V440" i="10"/>
  <c r="K208" i="9"/>
  <c r="L432" i="4"/>
  <c r="J433" i="4"/>
  <c r="K433" i="4" s="1"/>
  <c r="L431" i="2"/>
  <c r="K432" i="2"/>
  <c r="I442" i="10" l="1"/>
  <c r="J337" i="10"/>
  <c r="V441" i="10"/>
  <c r="U443" i="10"/>
  <c r="T442" i="10"/>
  <c r="L208" i="9"/>
  <c r="M208" i="9"/>
  <c r="L433" i="4"/>
  <c r="J434" i="4"/>
  <c r="K434" i="4" s="1"/>
  <c r="L432" i="2"/>
  <c r="K433" i="2"/>
  <c r="K337" i="10" l="1"/>
  <c r="L337" i="10" s="1"/>
  <c r="I443" i="10"/>
  <c r="U444" i="10"/>
  <c r="T443" i="10"/>
  <c r="V442" i="10"/>
  <c r="J209" i="9"/>
  <c r="K209" i="9" s="1"/>
  <c r="M209" i="9" s="1"/>
  <c r="L434" i="4"/>
  <c r="J435" i="4"/>
  <c r="K435" i="4" s="1"/>
  <c r="L433" i="2"/>
  <c r="K434" i="2"/>
  <c r="J338" i="10" l="1"/>
  <c r="I444" i="10"/>
  <c r="U445" i="10"/>
  <c r="T444" i="10"/>
  <c r="V443" i="10"/>
  <c r="J210" i="9"/>
  <c r="K210" i="9" s="1"/>
  <c r="M210" i="9" s="1"/>
  <c r="J211" i="9" s="1"/>
  <c r="K211" i="9" s="1"/>
  <c r="M211" i="9" s="1"/>
  <c r="J212" i="9" s="1"/>
  <c r="K212" i="9" s="1"/>
  <c r="L209" i="9"/>
  <c r="L435" i="4"/>
  <c r="J436" i="4"/>
  <c r="K436" i="4" s="1"/>
  <c r="L434" i="2"/>
  <c r="K435" i="2"/>
  <c r="I445" i="10" l="1"/>
  <c r="K338" i="10"/>
  <c r="L338" i="10" s="1"/>
  <c r="U446" i="10"/>
  <c r="T445" i="10"/>
  <c r="I446" i="10" s="1"/>
  <c r="V444" i="10"/>
  <c r="L210" i="9"/>
  <c r="L211" i="9" s="1"/>
  <c r="L212" i="9" s="1"/>
  <c r="M212" i="9"/>
  <c r="J213" i="9" s="1"/>
  <c r="K213" i="9" s="1"/>
  <c r="L436" i="4"/>
  <c r="J437" i="4"/>
  <c r="K437" i="4" s="1"/>
  <c r="L435" i="2"/>
  <c r="K436" i="2"/>
  <c r="J339" i="10" l="1"/>
  <c r="K339" i="10" s="1"/>
  <c r="L339" i="10" s="1"/>
  <c r="U447" i="10"/>
  <c r="T446" i="10"/>
  <c r="I447" i="10" s="1"/>
  <c r="V445" i="10"/>
  <c r="L213" i="9"/>
  <c r="M213" i="9"/>
  <c r="J214" i="9" s="1"/>
  <c r="L437" i="4"/>
  <c r="J438" i="4"/>
  <c r="K438" i="4" s="1"/>
  <c r="L436" i="2"/>
  <c r="K437" i="2"/>
  <c r="V446" i="10" l="1"/>
  <c r="J340" i="10"/>
  <c r="K340" i="10" s="1"/>
  <c r="L340" i="10" s="1"/>
  <c r="U448" i="10"/>
  <c r="T447" i="10"/>
  <c r="I448" i="10" s="1"/>
  <c r="K214" i="9"/>
  <c r="L214" i="9" s="1"/>
  <c r="L438" i="4"/>
  <c r="J439" i="4"/>
  <c r="K439" i="4" s="1"/>
  <c r="L437" i="2"/>
  <c r="K438" i="2"/>
  <c r="J341" i="10" l="1"/>
  <c r="U449" i="10"/>
  <c r="T448" i="10"/>
  <c r="V447" i="10"/>
  <c r="M214" i="9"/>
  <c r="J215" i="9" s="1"/>
  <c r="L439" i="4"/>
  <c r="J440" i="4"/>
  <c r="K440" i="4" s="1"/>
  <c r="L438" i="2"/>
  <c r="K439" i="2"/>
  <c r="K341" i="10" l="1"/>
  <c r="L341" i="10" s="1"/>
  <c r="I449" i="10"/>
  <c r="U450" i="10"/>
  <c r="T449" i="10"/>
  <c r="V448" i="10"/>
  <c r="K215" i="9"/>
  <c r="L440" i="4"/>
  <c r="J441" i="4"/>
  <c r="K441" i="4" s="1"/>
  <c r="L439" i="2"/>
  <c r="K440" i="2"/>
  <c r="J342" i="10" l="1"/>
  <c r="I450" i="10"/>
  <c r="U451" i="10"/>
  <c r="T450" i="10"/>
  <c r="I451" i="10" s="1"/>
  <c r="V449" i="10"/>
  <c r="L215" i="9"/>
  <c r="M215" i="9"/>
  <c r="L441" i="4"/>
  <c r="J442" i="4"/>
  <c r="K442" i="4" s="1"/>
  <c r="L440" i="2"/>
  <c r="K441" i="2"/>
  <c r="K342" i="10" l="1"/>
  <c r="L342" i="10" s="1"/>
  <c r="U452" i="10"/>
  <c r="T451" i="10"/>
  <c r="V451" i="10"/>
  <c r="V450" i="10"/>
  <c r="J216" i="9"/>
  <c r="K216" i="9" s="1"/>
  <c r="L216" i="9" s="1"/>
  <c r="L442" i="4"/>
  <c r="J443" i="4"/>
  <c r="K443" i="4" s="1"/>
  <c r="L441" i="2"/>
  <c r="K442" i="2"/>
  <c r="J343" i="10" l="1"/>
  <c r="I452" i="10"/>
  <c r="U453" i="10"/>
  <c r="T452" i="10"/>
  <c r="M216" i="9"/>
  <c r="L443" i="4"/>
  <c r="J444" i="4"/>
  <c r="K444" i="4" s="1"/>
  <c r="L442" i="2"/>
  <c r="K443" i="2"/>
  <c r="K343" i="10" l="1"/>
  <c r="L343" i="10" s="1"/>
  <c r="I453" i="10"/>
  <c r="U454" i="10"/>
  <c r="T453" i="10"/>
  <c r="V453" i="10"/>
  <c r="V452" i="10"/>
  <c r="J217" i="9"/>
  <c r="L444" i="4"/>
  <c r="J445" i="4"/>
  <c r="K445" i="4" s="1"/>
  <c r="L443" i="2"/>
  <c r="K444" i="2"/>
  <c r="I454" i="10" l="1"/>
  <c r="J344" i="10"/>
  <c r="U455" i="10"/>
  <c r="T454" i="10"/>
  <c r="I455" i="10" s="1"/>
  <c r="K217" i="9"/>
  <c r="L445" i="4"/>
  <c r="J446" i="4"/>
  <c r="K446" i="4" s="1"/>
  <c r="L444" i="2"/>
  <c r="K445" i="2"/>
  <c r="K344" i="10" l="1"/>
  <c r="L344" i="10" s="1"/>
  <c r="U456" i="10"/>
  <c r="T455" i="10"/>
  <c r="I456" i="10" s="1"/>
  <c r="V455" i="10"/>
  <c r="V454" i="10"/>
  <c r="L217" i="9"/>
  <c r="M217" i="9"/>
  <c r="L446" i="4"/>
  <c r="J447" i="4"/>
  <c r="L445" i="2"/>
  <c r="J345" i="10" l="1"/>
  <c r="U457" i="10"/>
  <c r="T456" i="10"/>
  <c r="I457" i="10" s="1"/>
  <c r="J218" i="9"/>
  <c r="J448" i="4"/>
  <c r="K448" i="4" s="1"/>
  <c r="K447" i="4"/>
  <c r="L447" i="4" s="1"/>
  <c r="K446" i="2"/>
  <c r="L446" i="2" s="1"/>
  <c r="K345" i="10" l="1"/>
  <c r="L345" i="10" s="1"/>
  <c r="U458" i="10"/>
  <c r="T457" i="10"/>
  <c r="V457" i="10"/>
  <c r="V456" i="10"/>
  <c r="K218" i="9"/>
  <c r="L448" i="4"/>
  <c r="J449" i="4"/>
  <c r="K447" i="2"/>
  <c r="L447" i="2" s="1"/>
  <c r="I458" i="10" l="1"/>
  <c r="J346" i="10"/>
  <c r="U459" i="10"/>
  <c r="T458" i="10"/>
  <c r="I459" i="10" s="1"/>
  <c r="M218" i="9"/>
  <c r="L218" i="9"/>
  <c r="J450" i="4"/>
  <c r="K450" i="4" s="1"/>
  <c r="K449" i="4"/>
  <c r="L449" i="4" s="1"/>
  <c r="K448" i="2"/>
  <c r="L448" i="2" s="1"/>
  <c r="K346" i="10" l="1"/>
  <c r="L346" i="10" s="1"/>
  <c r="U460" i="10"/>
  <c r="T459" i="10"/>
  <c r="I460" i="10" s="1"/>
  <c r="V458" i="10"/>
  <c r="J219" i="9"/>
  <c r="L450" i="4"/>
  <c r="J451" i="4"/>
  <c r="K449" i="2"/>
  <c r="L449" i="2" s="1"/>
  <c r="V459" i="10" l="1"/>
  <c r="J347" i="10"/>
  <c r="U461" i="10"/>
  <c r="T460" i="10"/>
  <c r="K219" i="9"/>
  <c r="J452" i="4"/>
  <c r="K452" i="4" s="1"/>
  <c r="K451" i="4"/>
  <c r="L451" i="4" s="1"/>
  <c r="K450" i="2"/>
  <c r="L450" i="2" s="1"/>
  <c r="I461" i="10" l="1"/>
  <c r="K347" i="10"/>
  <c r="L347" i="10" s="1"/>
  <c r="U462" i="10"/>
  <c r="T461" i="10"/>
  <c r="V460" i="10"/>
  <c r="L219" i="9"/>
  <c r="M219" i="9"/>
  <c r="L452" i="4"/>
  <c r="J453" i="4"/>
  <c r="K451" i="2"/>
  <c r="L451" i="2" s="1"/>
  <c r="J348" i="10" l="1"/>
  <c r="I462" i="10"/>
  <c r="U463" i="10"/>
  <c r="T462" i="10"/>
  <c r="I463" i="10" s="1"/>
  <c r="V461" i="10"/>
  <c r="J220" i="9"/>
  <c r="J454" i="4"/>
  <c r="K454" i="4" s="1"/>
  <c r="K453" i="4"/>
  <c r="L453" i="4" s="1"/>
  <c r="K452" i="2"/>
  <c r="L452" i="2" s="1"/>
  <c r="K348" i="10" l="1"/>
  <c r="L348" i="10" s="1"/>
  <c r="U464" i="10"/>
  <c r="T463" i="10"/>
  <c r="V462" i="10"/>
  <c r="K220" i="9"/>
  <c r="L454" i="4"/>
  <c r="J455" i="4"/>
  <c r="K453" i="2"/>
  <c r="L453" i="2" s="1"/>
  <c r="J349" i="10" l="1"/>
  <c r="I464" i="10"/>
  <c r="U465" i="10"/>
  <c r="T464" i="10"/>
  <c r="V464" i="10"/>
  <c r="V463" i="10"/>
  <c r="M220" i="9"/>
  <c r="L220" i="9"/>
  <c r="J456" i="4"/>
  <c r="K456" i="4" s="1"/>
  <c r="K455" i="4"/>
  <c r="L455" i="4" s="1"/>
  <c r="K454" i="2"/>
  <c r="L454" i="2" s="1"/>
  <c r="K349" i="10" l="1"/>
  <c r="L349" i="10" s="1"/>
  <c r="I465" i="10"/>
  <c r="U466" i="10"/>
  <c r="T465" i="10"/>
  <c r="J221" i="9"/>
  <c r="L456" i="4"/>
  <c r="J457" i="4"/>
  <c r="K455" i="2"/>
  <c r="L455" i="2" s="1"/>
  <c r="J350" i="10" l="1"/>
  <c r="I466" i="10"/>
  <c r="U467" i="10"/>
  <c r="T466" i="10"/>
  <c r="V466" i="10"/>
  <c r="V465" i="10"/>
  <c r="K221" i="9"/>
  <c r="J458" i="4"/>
  <c r="K458" i="4" s="1"/>
  <c r="K457" i="4"/>
  <c r="L457" i="4" s="1"/>
  <c r="K456" i="2"/>
  <c r="L456" i="2" s="1"/>
  <c r="K350" i="10" l="1"/>
  <c r="L350" i="10" s="1"/>
  <c r="I467" i="10"/>
  <c r="U468" i="10"/>
  <c r="T467" i="10"/>
  <c r="L221" i="9"/>
  <c r="M221" i="9"/>
  <c r="L458" i="4"/>
  <c r="J459" i="4"/>
  <c r="K458" i="2"/>
  <c r="K457" i="2"/>
  <c r="L457" i="2" s="1"/>
  <c r="J351" i="10" l="1"/>
  <c r="K351" i="10" s="1"/>
  <c r="L351" i="10" s="1"/>
  <c r="I468" i="10"/>
  <c r="U469" i="10"/>
  <c r="T468" i="10"/>
  <c r="V468" i="10"/>
  <c r="V467" i="10"/>
  <c r="J222" i="9"/>
  <c r="J460" i="4"/>
  <c r="K460" i="4" s="1"/>
  <c r="K459" i="4"/>
  <c r="L459" i="4" s="1"/>
  <c r="L458" i="2"/>
  <c r="J352" i="10" l="1"/>
  <c r="K352" i="10" s="1"/>
  <c r="L352" i="10" s="1"/>
  <c r="I469" i="10"/>
  <c r="U470" i="10"/>
  <c r="T469" i="10"/>
  <c r="K222" i="9"/>
  <c r="L460" i="4"/>
  <c r="J461" i="4"/>
  <c r="K459" i="2"/>
  <c r="L459" i="2" s="1"/>
  <c r="J353" i="10" l="1"/>
  <c r="K353" i="10" s="1"/>
  <c r="L353" i="10" s="1"/>
  <c r="I470" i="10"/>
  <c r="U471" i="10"/>
  <c r="T470" i="10"/>
  <c r="V470" i="10"/>
  <c r="V469" i="10"/>
  <c r="M222" i="9"/>
  <c r="L222" i="9"/>
  <c r="J462" i="4"/>
  <c r="K462" i="4" s="1"/>
  <c r="K461" i="4"/>
  <c r="L461" i="4" s="1"/>
  <c r="K460" i="2"/>
  <c r="L460" i="2" s="1"/>
  <c r="J354" i="10" l="1"/>
  <c r="K354" i="10" s="1"/>
  <c r="L354" i="10" s="1"/>
  <c r="I471" i="10"/>
  <c r="U472" i="10"/>
  <c r="T471" i="10"/>
  <c r="I472" i="10" s="1"/>
  <c r="J223" i="9"/>
  <c r="L462" i="4"/>
  <c r="J463" i="4"/>
  <c r="K461" i="2"/>
  <c r="L461" i="2" s="1"/>
  <c r="J355" i="10" l="1"/>
  <c r="K355" i="10" s="1"/>
  <c r="L355" i="10" s="1"/>
  <c r="U473" i="10"/>
  <c r="T472" i="10"/>
  <c r="V472" i="10"/>
  <c r="V471" i="10"/>
  <c r="K223" i="9"/>
  <c r="J464" i="4"/>
  <c r="K464" i="4" s="1"/>
  <c r="K463" i="4"/>
  <c r="L463" i="4" s="1"/>
  <c r="K462" i="2"/>
  <c r="L462" i="2" s="1"/>
  <c r="J356" i="10" l="1"/>
  <c r="K356" i="10" s="1"/>
  <c r="L356" i="10" s="1"/>
  <c r="I473" i="10"/>
  <c r="U474" i="10"/>
  <c r="T473" i="10"/>
  <c r="L223" i="9"/>
  <c r="M223" i="9"/>
  <c r="L464" i="4"/>
  <c r="J465" i="4"/>
  <c r="K463" i="2"/>
  <c r="L463" i="2" s="1"/>
  <c r="J357" i="10" l="1"/>
  <c r="K357" i="10" s="1"/>
  <c r="L357" i="10" s="1"/>
  <c r="I474" i="10"/>
  <c r="U475" i="10"/>
  <c r="T474" i="10"/>
  <c r="V473" i="10"/>
  <c r="J224" i="9"/>
  <c r="J466" i="4"/>
  <c r="K466" i="4" s="1"/>
  <c r="K465" i="4"/>
  <c r="L465" i="4" s="1"/>
  <c r="K464" i="2"/>
  <c r="L464" i="2" s="1"/>
  <c r="J358" i="10" l="1"/>
  <c r="K358" i="10" s="1"/>
  <c r="L358" i="10" s="1"/>
  <c r="I475" i="10"/>
  <c r="J359" i="10"/>
  <c r="K359" i="10" s="1"/>
  <c r="L359" i="10" s="1"/>
  <c r="V474" i="10"/>
  <c r="U476" i="10"/>
  <c r="T475" i="10"/>
  <c r="K224" i="9"/>
  <c r="L466" i="4"/>
  <c r="J467" i="4"/>
  <c r="K465" i="2"/>
  <c r="L465" i="2" s="1"/>
  <c r="I476" i="10" l="1"/>
  <c r="J360" i="10"/>
  <c r="K360" i="10" s="1"/>
  <c r="L360" i="10" s="1"/>
  <c r="U477" i="10"/>
  <c r="T476" i="10"/>
  <c r="V476" i="10"/>
  <c r="V475" i="10"/>
  <c r="M224" i="9"/>
  <c r="L224" i="9"/>
  <c r="J468" i="4"/>
  <c r="K468" i="4" s="1"/>
  <c r="K467" i="4"/>
  <c r="L467" i="4" s="1"/>
  <c r="K466" i="2"/>
  <c r="L466" i="2" s="1"/>
  <c r="J361" i="10" l="1"/>
  <c r="K361" i="10" s="1"/>
  <c r="L361" i="10" s="1"/>
  <c r="I477" i="10"/>
  <c r="U478" i="10"/>
  <c r="T477" i="10"/>
  <c r="J225" i="9"/>
  <c r="L468" i="4"/>
  <c r="J469" i="4"/>
  <c r="K467" i="2"/>
  <c r="L467" i="2" s="1"/>
  <c r="J362" i="10" l="1"/>
  <c r="K362" i="10" s="1"/>
  <c r="L362" i="10" s="1"/>
  <c r="I478" i="10"/>
  <c r="U479" i="10"/>
  <c r="T478" i="10"/>
  <c r="I479" i="10" s="1"/>
  <c r="V477" i="10"/>
  <c r="K225" i="9"/>
  <c r="J470" i="4"/>
  <c r="K470" i="4" s="1"/>
  <c r="K469" i="4"/>
  <c r="L469" i="4" s="1"/>
  <c r="K468" i="2"/>
  <c r="L468" i="2" s="1"/>
  <c r="J363" i="10" l="1"/>
  <c r="K363" i="10" s="1"/>
  <c r="L363" i="10" s="1"/>
  <c r="U480" i="10"/>
  <c r="T479" i="10"/>
  <c r="V478" i="10"/>
  <c r="L225" i="9"/>
  <c r="M225" i="9"/>
  <c r="L470" i="4"/>
  <c r="J471" i="4"/>
  <c r="K469" i="2"/>
  <c r="L469" i="2" s="1"/>
  <c r="J364" i="10" l="1"/>
  <c r="K364" i="10" s="1"/>
  <c r="L364" i="10" s="1"/>
  <c r="I480" i="10"/>
  <c r="V479" i="10"/>
  <c r="U481" i="10"/>
  <c r="T480" i="10"/>
  <c r="J226" i="9"/>
  <c r="J472" i="4"/>
  <c r="K472" i="4" s="1"/>
  <c r="K471" i="4"/>
  <c r="L471" i="4" s="1"/>
  <c r="K470" i="2"/>
  <c r="L470" i="2" s="1"/>
  <c r="J365" i="10" l="1"/>
  <c r="I481" i="10"/>
  <c r="U482" i="10"/>
  <c r="T481" i="10"/>
  <c r="V481" i="10"/>
  <c r="V480" i="10"/>
  <c r="K226" i="9"/>
  <c r="L472" i="4"/>
  <c r="J473" i="4"/>
  <c r="K471" i="2"/>
  <c r="L471" i="2" s="1"/>
  <c r="K365" i="10" l="1"/>
  <c r="L365" i="10" s="1"/>
  <c r="I482" i="10"/>
  <c r="U483" i="10"/>
  <c r="T482" i="10"/>
  <c r="I483" i="10" s="1"/>
  <c r="M226" i="9"/>
  <c r="L226" i="9"/>
  <c r="J474" i="4"/>
  <c r="K474" i="4" s="1"/>
  <c r="K473" i="4"/>
  <c r="L473" i="4" s="1"/>
  <c r="K472" i="2"/>
  <c r="L472" i="2" s="1"/>
  <c r="J366" i="10" l="1"/>
  <c r="U484" i="10"/>
  <c r="T483" i="10"/>
  <c r="V483" i="10"/>
  <c r="V482" i="10"/>
  <c r="J227" i="9"/>
  <c r="L474" i="4"/>
  <c r="J475" i="4"/>
  <c r="K473" i="2"/>
  <c r="L473" i="2" s="1"/>
  <c r="K366" i="10" l="1"/>
  <c r="L366" i="10" s="1"/>
  <c r="I484" i="10"/>
  <c r="U485" i="10"/>
  <c r="T484" i="10"/>
  <c r="K227" i="9"/>
  <c r="J476" i="4"/>
  <c r="K476" i="4" s="1"/>
  <c r="K475" i="4"/>
  <c r="L475" i="4" s="1"/>
  <c r="K474" i="2"/>
  <c r="L474" i="2" s="1"/>
  <c r="I485" i="10" l="1"/>
  <c r="J367" i="10"/>
  <c r="U486" i="10"/>
  <c r="T485" i="10"/>
  <c r="V485" i="10"/>
  <c r="V484" i="10"/>
  <c r="L227" i="9"/>
  <c r="M227" i="9"/>
  <c r="L476" i="4"/>
  <c r="J477" i="4"/>
  <c r="K477" i="4" s="1"/>
  <c r="K475" i="2"/>
  <c r="L475" i="2" s="1"/>
  <c r="K367" i="10" l="1"/>
  <c r="L367" i="10" s="1"/>
  <c r="I486" i="10"/>
  <c r="U487" i="10"/>
  <c r="T486" i="10"/>
  <c r="J228" i="9"/>
  <c r="J478" i="4"/>
  <c r="K478" i="4" s="1"/>
  <c r="L477" i="4"/>
  <c r="K476" i="2"/>
  <c r="L476" i="2" s="1"/>
  <c r="J368" i="10" l="1"/>
  <c r="K368" i="10" s="1"/>
  <c r="L368" i="10" s="1"/>
  <c r="I487" i="10"/>
  <c r="J369" i="10"/>
  <c r="K369" i="10" s="1"/>
  <c r="U488" i="10"/>
  <c r="T487" i="10"/>
  <c r="I488" i="10" s="1"/>
  <c r="V486" i="10"/>
  <c r="K228" i="9"/>
  <c r="L478" i="4"/>
  <c r="J479" i="4"/>
  <c r="K479" i="4" s="1"/>
  <c r="K477" i="2"/>
  <c r="L477" i="2" s="1"/>
  <c r="V487" i="10" l="1"/>
  <c r="L369" i="10"/>
  <c r="J370" i="10"/>
  <c r="K370" i="10" s="1"/>
  <c r="L370" i="10" s="1"/>
  <c r="U489" i="10"/>
  <c r="T488" i="10"/>
  <c r="M228" i="9"/>
  <c r="L228" i="9"/>
  <c r="J480" i="4"/>
  <c r="K480" i="4" s="1"/>
  <c r="L479" i="4"/>
  <c r="K478" i="2"/>
  <c r="L478" i="2" s="1"/>
  <c r="I489" i="10" l="1"/>
  <c r="J371" i="10"/>
  <c r="K371" i="10" s="1"/>
  <c r="L371" i="10" s="1"/>
  <c r="U490" i="10"/>
  <c r="T489" i="10"/>
  <c r="V489" i="10"/>
  <c r="V488" i="10"/>
  <c r="J229" i="9"/>
  <c r="L480" i="4"/>
  <c r="J481" i="4"/>
  <c r="K479" i="2"/>
  <c r="L479" i="2" s="1"/>
  <c r="J372" i="10" l="1"/>
  <c r="K372" i="10" s="1"/>
  <c r="L372" i="10" s="1"/>
  <c r="I490" i="10"/>
  <c r="U491" i="10"/>
  <c r="T490" i="10"/>
  <c r="K229" i="9"/>
  <c r="J482" i="4"/>
  <c r="K482" i="4" s="1"/>
  <c r="K481" i="4"/>
  <c r="L481" i="4" s="1"/>
  <c r="K480" i="2"/>
  <c r="L480" i="2" s="1"/>
  <c r="I491" i="10" l="1"/>
  <c r="J373" i="10"/>
  <c r="K373" i="10" s="1"/>
  <c r="L373" i="10" s="1"/>
  <c r="U492" i="10"/>
  <c r="T491" i="10"/>
  <c r="V491" i="10"/>
  <c r="V490" i="10"/>
  <c r="L229" i="9"/>
  <c r="M229" i="9"/>
  <c r="L482" i="4"/>
  <c r="J483" i="4"/>
  <c r="K481" i="2"/>
  <c r="L481" i="2" s="1"/>
  <c r="J374" i="10" l="1"/>
  <c r="K374" i="10" s="1"/>
  <c r="L374" i="10" s="1"/>
  <c r="I492" i="10"/>
  <c r="U493" i="10"/>
  <c r="T492" i="10"/>
  <c r="I493" i="10" s="1"/>
  <c r="J230" i="9"/>
  <c r="J484" i="4"/>
  <c r="K484" i="4" s="1"/>
  <c r="K483" i="4"/>
  <c r="L483" i="4" s="1"/>
  <c r="K482" i="2"/>
  <c r="L482" i="2" s="1"/>
  <c r="J375" i="10" l="1"/>
  <c r="K375" i="10" s="1"/>
  <c r="L375" i="10" s="1"/>
  <c r="U494" i="10"/>
  <c r="T493" i="10"/>
  <c r="V493" i="10"/>
  <c r="V492" i="10"/>
  <c r="K230" i="9"/>
  <c r="L484" i="4"/>
  <c r="J485" i="4"/>
  <c r="K484" i="2"/>
  <c r="K483" i="2"/>
  <c r="L483" i="2" s="1"/>
  <c r="I494" i="10" l="1"/>
  <c r="J376" i="10"/>
  <c r="U495" i="10"/>
  <c r="T494" i="10"/>
  <c r="L230" i="9"/>
  <c r="M230" i="9"/>
  <c r="J231" i="9" s="1"/>
  <c r="J486" i="4"/>
  <c r="K486" i="4" s="1"/>
  <c r="K485" i="4"/>
  <c r="L485" i="4" s="1"/>
  <c r="L484" i="2"/>
  <c r="K376" i="10" l="1"/>
  <c r="L376" i="10" s="1"/>
  <c r="I495" i="10"/>
  <c r="U496" i="10"/>
  <c r="T495" i="10"/>
  <c r="V494" i="10"/>
  <c r="K231" i="9"/>
  <c r="M231" i="9" s="1"/>
  <c r="J232" i="9" s="1"/>
  <c r="K232" i="9" s="1"/>
  <c r="L486" i="4"/>
  <c r="J487" i="4"/>
  <c r="K485" i="2"/>
  <c r="L485" i="2" s="1"/>
  <c r="I496" i="10" l="1"/>
  <c r="J377" i="10"/>
  <c r="U497" i="10"/>
  <c r="T496" i="10"/>
  <c r="I497" i="10" s="1"/>
  <c r="V495" i="10"/>
  <c r="M232" i="9"/>
  <c r="J233" i="9" s="1"/>
  <c r="L231" i="9"/>
  <c r="L232" i="9" s="1"/>
  <c r="J488" i="4"/>
  <c r="K488" i="4" s="1"/>
  <c r="K487" i="4"/>
  <c r="L487" i="4" s="1"/>
  <c r="K486" i="2"/>
  <c r="L486" i="2" s="1"/>
  <c r="K377" i="10" l="1"/>
  <c r="L377" i="10" s="1"/>
  <c r="U498" i="10"/>
  <c r="T497" i="10"/>
  <c r="V496" i="10"/>
  <c r="K233" i="9"/>
  <c r="L488" i="4"/>
  <c r="J489" i="4"/>
  <c r="K487" i="2"/>
  <c r="L487" i="2" s="1"/>
  <c r="J378" i="10" l="1"/>
  <c r="V497" i="10"/>
  <c r="I498" i="10"/>
  <c r="U499" i="10"/>
  <c r="T498" i="10"/>
  <c r="I499" i="10" s="1"/>
  <c r="L233" i="9"/>
  <c r="M233" i="9"/>
  <c r="J490" i="4"/>
  <c r="K490" i="4" s="1"/>
  <c r="K489" i="4"/>
  <c r="L489" i="4" s="1"/>
  <c r="K488" i="2"/>
  <c r="L488" i="2" s="1"/>
  <c r="K378" i="10" l="1"/>
  <c r="L378" i="10" s="1"/>
  <c r="U500" i="10"/>
  <c r="T499" i="10"/>
  <c r="V498" i="10"/>
  <c r="J234" i="9"/>
  <c r="L490" i="4"/>
  <c r="J491" i="4"/>
  <c r="K490" i="2"/>
  <c r="K489" i="2"/>
  <c r="L489" i="2" s="1"/>
  <c r="J379" i="10" l="1"/>
  <c r="I500" i="10"/>
  <c r="U501" i="10"/>
  <c r="T500" i="10"/>
  <c r="I501" i="10" s="1"/>
  <c r="V499" i="10"/>
  <c r="K234" i="9"/>
  <c r="J492" i="4"/>
  <c r="K492" i="4" s="1"/>
  <c r="K491" i="4"/>
  <c r="L491" i="4" s="1"/>
  <c r="L490" i="2"/>
  <c r="K379" i="10" l="1"/>
  <c r="L379" i="10" s="1"/>
  <c r="U502" i="10"/>
  <c r="T501" i="10"/>
  <c r="V501" i="10"/>
  <c r="V500" i="10"/>
  <c r="M234" i="9"/>
  <c r="L234" i="9"/>
  <c r="L492" i="4"/>
  <c r="J493" i="4"/>
  <c r="K491" i="2"/>
  <c r="L491" i="2" s="1"/>
  <c r="J380" i="10" l="1"/>
  <c r="I502" i="10"/>
  <c r="U503" i="10"/>
  <c r="T502" i="10"/>
  <c r="I503" i="10" s="1"/>
  <c r="J235" i="9"/>
  <c r="J494" i="4"/>
  <c r="K494" i="4" s="1"/>
  <c r="K493" i="4"/>
  <c r="L493" i="4" s="1"/>
  <c r="K492" i="2"/>
  <c r="L492" i="2" s="1"/>
  <c r="K380" i="10" l="1"/>
  <c r="L380" i="10" s="1"/>
  <c r="U504" i="10"/>
  <c r="T503" i="10"/>
  <c r="V503" i="10"/>
  <c r="V502" i="10"/>
  <c r="K235" i="9"/>
  <c r="L494" i="4"/>
  <c r="J495" i="4"/>
  <c r="K493" i="2"/>
  <c r="L493" i="2" s="1"/>
  <c r="J381" i="10" l="1"/>
  <c r="K381" i="10" s="1"/>
  <c r="L381" i="10" s="1"/>
  <c r="I504" i="10"/>
  <c r="U505" i="10"/>
  <c r="T504" i="10"/>
  <c r="L235" i="9"/>
  <c r="M235" i="9"/>
  <c r="J496" i="4"/>
  <c r="K496" i="4" s="1"/>
  <c r="K495" i="4"/>
  <c r="L495" i="4" s="1"/>
  <c r="K494" i="2"/>
  <c r="L494" i="2" s="1"/>
  <c r="I505" i="10" l="1"/>
  <c r="J382" i="10"/>
  <c r="K382" i="10" s="1"/>
  <c r="L382" i="10" s="1"/>
  <c r="U506" i="10"/>
  <c r="T505" i="10"/>
  <c r="V505" i="10"/>
  <c r="V504" i="10"/>
  <c r="J236" i="9"/>
  <c r="L496" i="4"/>
  <c r="J497" i="4"/>
  <c r="K496" i="2"/>
  <c r="K495" i="2"/>
  <c r="L495" i="2" s="1"/>
  <c r="J383" i="10" l="1"/>
  <c r="K383" i="10" s="1"/>
  <c r="L383" i="10" s="1"/>
  <c r="I506" i="10"/>
  <c r="U507" i="10"/>
  <c r="T506" i="10"/>
  <c r="K236" i="9"/>
  <c r="J498" i="4"/>
  <c r="K498" i="4" s="1"/>
  <c r="K497" i="4"/>
  <c r="L497" i="4" s="1"/>
  <c r="L496" i="2"/>
  <c r="K497" i="2"/>
  <c r="J384" i="10" l="1"/>
  <c r="I507" i="10"/>
  <c r="U508" i="10"/>
  <c r="T507" i="10"/>
  <c r="V507" i="10"/>
  <c r="V506" i="10"/>
  <c r="K384" i="10"/>
  <c r="L384" i="10" s="1"/>
  <c r="M236" i="9"/>
  <c r="L236" i="9"/>
  <c r="L498" i="4"/>
  <c r="J499" i="4"/>
  <c r="L497" i="2"/>
  <c r="J385" i="10" l="1"/>
  <c r="I508" i="10"/>
  <c r="U509" i="10"/>
  <c r="T508" i="10"/>
  <c r="J237" i="9"/>
  <c r="K237" i="9" s="1"/>
  <c r="L237" i="9" s="1"/>
  <c r="J500" i="4"/>
  <c r="K500" i="4" s="1"/>
  <c r="K499" i="4"/>
  <c r="L499" i="4" s="1"/>
  <c r="K499" i="2"/>
  <c r="K498" i="2"/>
  <c r="L498" i="2" s="1"/>
  <c r="I509" i="10" l="1"/>
  <c r="U510" i="10"/>
  <c r="T509" i="10"/>
  <c r="I510" i="10" s="1"/>
  <c r="V509" i="10"/>
  <c r="V508" i="10"/>
  <c r="K385" i="10"/>
  <c r="L385" i="10" s="1"/>
  <c r="M237" i="9"/>
  <c r="J238" i="9" s="1"/>
  <c r="K238" i="9" s="1"/>
  <c r="L500" i="4"/>
  <c r="J501" i="4"/>
  <c r="L499" i="2"/>
  <c r="J386" i="10" l="1"/>
  <c r="U511" i="10"/>
  <c r="T510" i="10"/>
  <c r="I511" i="10" s="1"/>
  <c r="L238" i="9"/>
  <c r="M238" i="9"/>
  <c r="J502" i="4"/>
  <c r="K502" i="4" s="1"/>
  <c r="K501" i="4"/>
  <c r="L501" i="4" s="1"/>
  <c r="K500" i="2"/>
  <c r="L500" i="2" s="1"/>
  <c r="U512" i="10" l="1"/>
  <c r="T511" i="10"/>
  <c r="V510" i="10"/>
  <c r="K386" i="10"/>
  <c r="L386" i="10" s="1"/>
  <c r="J239" i="9"/>
  <c r="L502" i="4"/>
  <c r="J503" i="4"/>
  <c r="K501" i="2"/>
  <c r="L501" i="2" s="1"/>
  <c r="I512" i="10" l="1"/>
  <c r="J387" i="10"/>
  <c r="U513" i="10"/>
  <c r="T512" i="10"/>
  <c r="V512" i="10"/>
  <c r="V511" i="10"/>
  <c r="K239" i="9"/>
  <c r="J504" i="4"/>
  <c r="K504" i="4" s="1"/>
  <c r="K503" i="4"/>
  <c r="L503" i="4" s="1"/>
  <c r="K502" i="2"/>
  <c r="L502" i="2" s="1"/>
  <c r="I513" i="10" l="1"/>
  <c r="U514" i="10"/>
  <c r="T513" i="10"/>
  <c r="K387" i="10"/>
  <c r="L387" i="10" s="1"/>
  <c r="M239" i="9"/>
  <c r="L239" i="9"/>
  <c r="L504" i="4"/>
  <c r="J505" i="4"/>
  <c r="K505" i="4" s="1"/>
  <c r="K504" i="2"/>
  <c r="K503" i="2"/>
  <c r="L503" i="2" s="1"/>
  <c r="I514" i="10" l="1"/>
  <c r="J388" i="10"/>
  <c r="U515" i="10"/>
  <c r="T514" i="10"/>
  <c r="V513" i="10"/>
  <c r="J240" i="9"/>
  <c r="J506" i="4"/>
  <c r="K506" i="4" s="1"/>
  <c r="L505" i="4"/>
  <c r="L504" i="2"/>
  <c r="I515" i="10" l="1"/>
  <c r="U516" i="10"/>
  <c r="T515" i="10"/>
  <c r="V514" i="10"/>
  <c r="K388" i="10"/>
  <c r="L388" i="10" s="1"/>
  <c r="K240" i="9"/>
  <c r="L506" i="4"/>
  <c r="J507" i="4"/>
  <c r="K506" i="2"/>
  <c r="K505" i="2"/>
  <c r="L505" i="2" s="1"/>
  <c r="J389" i="10" l="1"/>
  <c r="I516" i="10"/>
  <c r="U517" i="10"/>
  <c r="T516" i="10"/>
  <c r="V516" i="10"/>
  <c r="V515" i="10"/>
  <c r="L240" i="9"/>
  <c r="M240" i="9"/>
  <c r="J508" i="4"/>
  <c r="K508" i="4" s="1"/>
  <c r="K507" i="4"/>
  <c r="L507" i="4" s="1"/>
  <c r="L506" i="2"/>
  <c r="K507" i="2"/>
  <c r="I517" i="10" l="1"/>
  <c r="U518" i="10"/>
  <c r="T517" i="10"/>
  <c r="K389" i="10"/>
  <c r="L389" i="10" s="1"/>
  <c r="J241" i="9"/>
  <c r="K241" i="9" s="1"/>
  <c r="M241" i="9" s="1"/>
  <c r="J242" i="9" s="1"/>
  <c r="L508" i="4"/>
  <c r="J509" i="4"/>
  <c r="L507" i="2"/>
  <c r="J390" i="10" l="1"/>
  <c r="I518" i="10"/>
  <c r="U519" i="10"/>
  <c r="T518" i="10"/>
  <c r="V518" i="10" s="1"/>
  <c r="V517" i="10"/>
  <c r="K242" i="9"/>
  <c r="M242" i="9" s="1"/>
  <c r="L241" i="9"/>
  <c r="J510" i="4"/>
  <c r="K510" i="4" s="1"/>
  <c r="K509" i="4"/>
  <c r="L509" i="4" s="1"/>
  <c r="K508" i="2"/>
  <c r="L508" i="2" s="1"/>
  <c r="I519" i="10" l="1"/>
  <c r="U520" i="10"/>
  <c r="T519" i="10"/>
  <c r="I520" i="10" s="1"/>
  <c r="K390" i="10"/>
  <c r="L390" i="10" s="1"/>
  <c r="L242" i="9"/>
  <c r="J243" i="9"/>
  <c r="L510" i="4"/>
  <c r="J511" i="4"/>
  <c r="K509" i="2"/>
  <c r="L509" i="2" s="1"/>
  <c r="J391" i="10" l="1"/>
  <c r="U521" i="10"/>
  <c r="T520" i="10"/>
  <c r="V519" i="10"/>
  <c r="K243" i="9"/>
  <c r="J512" i="4"/>
  <c r="K512" i="4" s="1"/>
  <c r="K511" i="4"/>
  <c r="L511" i="4" s="1"/>
  <c r="K511" i="2"/>
  <c r="K510" i="2"/>
  <c r="L510" i="2" s="1"/>
  <c r="I521" i="10" l="1"/>
  <c r="U522" i="10"/>
  <c r="T521" i="10"/>
  <c r="V520" i="10"/>
  <c r="K391" i="10"/>
  <c r="L391" i="10" s="1"/>
  <c r="L243" i="9"/>
  <c r="M243" i="9"/>
  <c r="L512" i="4"/>
  <c r="J513" i="4"/>
  <c r="L511" i="2"/>
  <c r="J392" i="10" l="1"/>
  <c r="I522" i="10"/>
  <c r="U523" i="10"/>
  <c r="T522" i="10"/>
  <c r="V521" i="10"/>
  <c r="J244" i="9"/>
  <c r="J514" i="4"/>
  <c r="K514" i="4" s="1"/>
  <c r="K513" i="4"/>
  <c r="L513" i="4" s="1"/>
  <c r="K513" i="2"/>
  <c r="K512" i="2"/>
  <c r="L512" i="2" s="1"/>
  <c r="I523" i="10" l="1"/>
  <c r="U524" i="10"/>
  <c r="T523" i="10"/>
  <c r="V523" i="10"/>
  <c r="V522" i="10"/>
  <c r="K392" i="10"/>
  <c r="L392" i="10" s="1"/>
  <c r="K244" i="9"/>
  <c r="L514" i="4"/>
  <c r="J515" i="4"/>
  <c r="L513" i="2"/>
  <c r="J393" i="10" l="1"/>
  <c r="I524" i="10"/>
  <c r="U525" i="10"/>
  <c r="T524" i="10"/>
  <c r="M244" i="9"/>
  <c r="L244" i="9"/>
  <c r="J516" i="4"/>
  <c r="K516" i="4" s="1"/>
  <c r="K515" i="4"/>
  <c r="L515" i="4" s="1"/>
  <c r="K514" i="2"/>
  <c r="L514" i="2" s="1"/>
  <c r="I525" i="10" l="1"/>
  <c r="U526" i="10"/>
  <c r="T525" i="10"/>
  <c r="V524" i="10"/>
  <c r="K393" i="10"/>
  <c r="L393" i="10" s="1"/>
  <c r="J245" i="9"/>
  <c r="L516" i="4"/>
  <c r="J517" i="4"/>
  <c r="K515" i="2"/>
  <c r="L515" i="2" s="1"/>
  <c r="J394" i="10" l="1"/>
  <c r="I526" i="10"/>
  <c r="V525" i="10"/>
  <c r="U527" i="10"/>
  <c r="T526" i="10"/>
  <c r="I527" i="10" s="1"/>
  <c r="K245" i="9"/>
  <c r="J518" i="4"/>
  <c r="K518" i="4" s="1"/>
  <c r="K517" i="4"/>
  <c r="L517" i="4" s="1"/>
  <c r="K516" i="2"/>
  <c r="L516" i="2" s="1"/>
  <c r="U528" i="10" l="1"/>
  <c r="T527" i="10"/>
  <c r="V527" i="10"/>
  <c r="V526" i="10"/>
  <c r="K394" i="10"/>
  <c r="L394" i="10" s="1"/>
  <c r="L245" i="9"/>
  <c r="M245" i="9"/>
  <c r="L518" i="4"/>
  <c r="J519" i="4"/>
  <c r="K517" i="2"/>
  <c r="L517" i="2" s="1"/>
  <c r="J395" i="10" l="1"/>
  <c r="I528" i="10"/>
  <c r="U529" i="10"/>
  <c r="T528" i="10"/>
  <c r="J246" i="9"/>
  <c r="J520" i="4"/>
  <c r="K520" i="4" s="1"/>
  <c r="K519" i="4"/>
  <c r="L519" i="4" s="1"/>
  <c r="K518" i="2"/>
  <c r="L518" i="2" s="1"/>
  <c r="I529" i="10" l="1"/>
  <c r="U530" i="10"/>
  <c r="T529" i="10"/>
  <c r="V528" i="10"/>
  <c r="K395" i="10"/>
  <c r="L395" i="10" s="1"/>
  <c r="K246" i="9"/>
  <c r="L520" i="4"/>
  <c r="J521" i="4"/>
  <c r="K519" i="2"/>
  <c r="L519" i="2" s="1"/>
  <c r="I530" i="10" l="1"/>
  <c r="J396" i="10"/>
  <c r="V529" i="10"/>
  <c r="U531" i="10"/>
  <c r="T530" i="10"/>
  <c r="I531" i="10" s="1"/>
  <c r="M246" i="9"/>
  <c r="L246" i="9"/>
  <c r="J522" i="4"/>
  <c r="K522" i="4" s="1"/>
  <c r="K521" i="4"/>
  <c r="L521" i="4" s="1"/>
  <c r="K520" i="2"/>
  <c r="L520" i="2" s="1"/>
  <c r="U532" i="10" l="1"/>
  <c r="T531" i="10"/>
  <c r="V530" i="10"/>
  <c r="K396" i="10"/>
  <c r="L396" i="10" s="1"/>
  <c r="J247" i="9"/>
  <c r="L522" i="4"/>
  <c r="J523" i="4"/>
  <c r="K521" i="2"/>
  <c r="L521" i="2" s="1"/>
  <c r="J397" i="10" l="1"/>
  <c r="K397" i="10" s="1"/>
  <c r="I532" i="10"/>
  <c r="U533" i="10"/>
  <c r="T532" i="10"/>
  <c r="V531" i="10"/>
  <c r="K247" i="9"/>
  <c r="J524" i="4"/>
  <c r="K524" i="4" s="1"/>
  <c r="K523" i="4"/>
  <c r="L523" i="4" s="1"/>
  <c r="K523" i="2"/>
  <c r="K522" i="2"/>
  <c r="L522" i="2" s="1"/>
  <c r="I533" i="10" l="1"/>
  <c r="J398" i="10"/>
  <c r="U534" i="10"/>
  <c r="T533" i="10"/>
  <c r="V532" i="10"/>
  <c r="K398" i="10"/>
  <c r="L397" i="10"/>
  <c r="L247" i="9"/>
  <c r="M247" i="9"/>
  <c r="L524" i="4"/>
  <c r="J525" i="4"/>
  <c r="L523" i="2"/>
  <c r="J399" i="10" l="1"/>
  <c r="I534" i="10"/>
  <c r="U535" i="10"/>
  <c r="T534" i="10"/>
  <c r="I535" i="10" s="1"/>
  <c r="V534" i="10"/>
  <c r="V533" i="10"/>
  <c r="L398" i="10"/>
  <c r="K399" i="10"/>
  <c r="J248" i="9"/>
  <c r="J526" i="4"/>
  <c r="K526" i="4" s="1"/>
  <c r="K525" i="4"/>
  <c r="L525" i="4" s="1"/>
  <c r="K524" i="2"/>
  <c r="L524" i="2" s="1"/>
  <c r="J400" i="10" l="1"/>
  <c r="L399" i="10"/>
  <c r="U536" i="10"/>
  <c r="T535" i="10"/>
  <c r="K248" i="9"/>
  <c r="L526" i="4"/>
  <c r="J527" i="4"/>
  <c r="K525" i="2"/>
  <c r="L525" i="2" s="1"/>
  <c r="K400" i="10" l="1"/>
  <c r="L400" i="10" s="1"/>
  <c r="I536" i="10"/>
  <c r="U537" i="10"/>
  <c r="T536" i="10"/>
  <c r="I537" i="10" s="1"/>
  <c r="V536" i="10"/>
  <c r="V535" i="10"/>
  <c r="M248" i="9"/>
  <c r="L248" i="9"/>
  <c r="J528" i="4"/>
  <c r="K528" i="4" s="1"/>
  <c r="K527" i="4"/>
  <c r="L527" i="4" s="1"/>
  <c r="K526" i="2"/>
  <c r="L526" i="2" s="1"/>
  <c r="J401" i="10" l="1"/>
  <c r="K401" i="10" s="1"/>
  <c r="L401" i="10" s="1"/>
  <c r="U538" i="10"/>
  <c r="T537" i="10"/>
  <c r="J249" i="9"/>
  <c r="L528" i="4"/>
  <c r="J529" i="4"/>
  <c r="K527" i="2"/>
  <c r="L527" i="2" s="1"/>
  <c r="J402" i="10" l="1"/>
  <c r="I538" i="10"/>
  <c r="U539" i="10"/>
  <c r="T538" i="10"/>
  <c r="I539" i="10" s="1"/>
  <c r="V538" i="10"/>
  <c r="V537" i="10"/>
  <c r="K249" i="9"/>
  <c r="J530" i="4"/>
  <c r="K530" i="4" s="1"/>
  <c r="K529" i="4"/>
  <c r="L529" i="4" s="1"/>
  <c r="K528" i="2"/>
  <c r="L528" i="2" s="1"/>
  <c r="K402" i="10" l="1"/>
  <c r="L402" i="10" s="1"/>
  <c r="U540" i="10"/>
  <c r="T539" i="10"/>
  <c r="L249" i="9"/>
  <c r="M249" i="9"/>
  <c r="L530" i="4"/>
  <c r="J531" i="4"/>
  <c r="K529" i="2"/>
  <c r="L529" i="2" s="1"/>
  <c r="J403" i="10" l="1"/>
  <c r="I540" i="10"/>
  <c r="U541" i="10"/>
  <c r="T540" i="10"/>
  <c r="V540" i="10"/>
  <c r="V539" i="10"/>
  <c r="J250" i="9"/>
  <c r="J532" i="4"/>
  <c r="K532" i="4" s="1"/>
  <c r="K531" i="4"/>
  <c r="L531" i="4" s="1"/>
  <c r="K530" i="2"/>
  <c r="L530" i="2" s="1"/>
  <c r="I541" i="10" l="1"/>
  <c r="K403" i="10"/>
  <c r="L403" i="10" s="1"/>
  <c r="U542" i="10"/>
  <c r="T541" i="10"/>
  <c r="K250" i="9"/>
  <c r="L532" i="4"/>
  <c r="J533" i="4"/>
  <c r="K531" i="2"/>
  <c r="L531" i="2" s="1"/>
  <c r="I542" i="10" l="1"/>
  <c r="J404" i="10"/>
  <c r="U543" i="10"/>
  <c r="T542" i="10"/>
  <c r="I543" i="10" s="1"/>
  <c r="V542" i="10"/>
  <c r="V541" i="10"/>
  <c r="M250" i="9"/>
  <c r="L250" i="9"/>
  <c r="J534" i="4"/>
  <c r="K534" i="4" s="1"/>
  <c r="K533" i="4"/>
  <c r="L533" i="4" s="1"/>
  <c r="K532" i="2"/>
  <c r="L532" i="2" s="1"/>
  <c r="K404" i="10" l="1"/>
  <c r="L404" i="10" s="1"/>
  <c r="U544" i="10"/>
  <c r="T543" i="10"/>
  <c r="I544" i="10" s="1"/>
  <c r="J251" i="9"/>
  <c r="L534" i="4"/>
  <c r="J535" i="4"/>
  <c r="K534" i="2"/>
  <c r="K533" i="2"/>
  <c r="L533" i="2" s="1"/>
  <c r="J405" i="10" l="1"/>
  <c r="U545" i="10"/>
  <c r="T544" i="10"/>
  <c r="V544" i="10"/>
  <c r="V543" i="10"/>
  <c r="K251" i="9"/>
  <c r="J536" i="4"/>
  <c r="K536" i="4" s="1"/>
  <c r="K535" i="4"/>
  <c r="L535" i="4" s="1"/>
  <c r="L534" i="2"/>
  <c r="K405" i="10" l="1"/>
  <c r="L405" i="10" s="1"/>
  <c r="I545" i="10"/>
  <c r="U546" i="10"/>
  <c r="T545" i="10"/>
  <c r="I546" i="10" s="1"/>
  <c r="L251" i="9"/>
  <c r="M251" i="9"/>
  <c r="L536" i="4"/>
  <c r="J537" i="4"/>
  <c r="K535" i="2"/>
  <c r="L535" i="2" s="1"/>
  <c r="J406" i="10" l="1"/>
  <c r="U547" i="10"/>
  <c r="T546" i="10"/>
  <c r="V545" i="10"/>
  <c r="J252" i="9"/>
  <c r="J538" i="4"/>
  <c r="K538" i="4" s="1"/>
  <c r="K537" i="4"/>
  <c r="L537" i="4" s="1"/>
  <c r="K536" i="2"/>
  <c r="L536" i="2" s="1"/>
  <c r="K406" i="10" l="1"/>
  <c r="L406" i="10" s="1"/>
  <c r="I547" i="10"/>
  <c r="V546" i="10"/>
  <c r="U548" i="10"/>
  <c r="T547" i="10"/>
  <c r="K252" i="9"/>
  <c r="L538" i="4"/>
  <c r="J539" i="4"/>
  <c r="K537" i="2"/>
  <c r="L537" i="2" s="1"/>
  <c r="J407" i="10" l="1"/>
  <c r="I548" i="10"/>
  <c r="U549" i="10"/>
  <c r="T548" i="10"/>
  <c r="V548" i="10"/>
  <c r="V547" i="10"/>
  <c r="M252" i="9"/>
  <c r="L252" i="9"/>
  <c r="J540" i="4"/>
  <c r="K540" i="4" s="1"/>
  <c r="K539" i="4"/>
  <c r="L539" i="4" s="1"/>
  <c r="K538" i="2"/>
  <c r="L538" i="2" s="1"/>
  <c r="I549" i="10" l="1"/>
  <c r="K407" i="10"/>
  <c r="L407" i="10" s="1"/>
  <c r="U550" i="10"/>
  <c r="T549" i="10"/>
  <c r="J253" i="9"/>
  <c r="L540" i="4"/>
  <c r="J541" i="4"/>
  <c r="K539" i="2"/>
  <c r="L539" i="2" s="1"/>
  <c r="J408" i="10" l="1"/>
  <c r="I550" i="10"/>
  <c r="U551" i="10"/>
  <c r="T550" i="10"/>
  <c r="V550" i="10"/>
  <c r="V549" i="10"/>
  <c r="K253" i="9"/>
  <c r="J542" i="4"/>
  <c r="K542" i="4" s="1"/>
  <c r="K541" i="4"/>
  <c r="L541" i="4" s="1"/>
  <c r="K540" i="2"/>
  <c r="L540" i="2" s="1"/>
  <c r="K408" i="10" l="1"/>
  <c r="L408" i="10" s="1"/>
  <c r="I551" i="10"/>
  <c r="U552" i="10"/>
  <c r="T551" i="10"/>
  <c r="I552" i="10" s="1"/>
  <c r="L253" i="9"/>
  <c r="M253" i="9"/>
  <c r="J254" i="9" s="1"/>
  <c r="K254" i="9" s="1"/>
  <c r="M254" i="9" s="1"/>
  <c r="L542" i="4"/>
  <c r="J543" i="4"/>
  <c r="K541" i="2"/>
  <c r="L541" i="2" s="1"/>
  <c r="J409" i="10" l="1"/>
  <c r="U553" i="10"/>
  <c r="T552" i="10"/>
  <c r="V552" i="10"/>
  <c r="V551" i="10"/>
  <c r="J255" i="9"/>
  <c r="K255" i="9" s="1"/>
  <c r="L254" i="9"/>
  <c r="J544" i="4"/>
  <c r="K544" i="4" s="1"/>
  <c r="K543" i="4"/>
  <c r="L543" i="4" s="1"/>
  <c r="K542" i="2"/>
  <c r="L542" i="2" s="1"/>
  <c r="I553" i="10" l="1"/>
  <c r="K409" i="10"/>
  <c r="L409" i="10" s="1"/>
  <c r="U554" i="10"/>
  <c r="T553" i="10"/>
  <c r="L255" i="9"/>
  <c r="M255" i="9"/>
  <c r="J256" i="9" s="1"/>
  <c r="K256" i="9" s="1"/>
  <c r="L544" i="4"/>
  <c r="J545" i="4"/>
  <c r="K544" i="2"/>
  <c r="K543" i="2"/>
  <c r="L543" i="2" s="1"/>
  <c r="J410" i="10" l="1"/>
  <c r="K410" i="10" s="1"/>
  <c r="L410" i="10" s="1"/>
  <c r="I554" i="10"/>
  <c r="U555" i="10"/>
  <c r="T554" i="10"/>
  <c r="V553" i="10"/>
  <c r="M256" i="9"/>
  <c r="J257" i="9" s="1"/>
  <c r="L256" i="9"/>
  <c r="J546" i="4"/>
  <c r="K546" i="4" s="1"/>
  <c r="K545" i="4"/>
  <c r="L545" i="4" s="1"/>
  <c r="L544" i="2"/>
  <c r="J411" i="10" l="1"/>
  <c r="K411" i="10" s="1"/>
  <c r="L411" i="10" s="1"/>
  <c r="I555" i="10"/>
  <c r="U556" i="10"/>
  <c r="T555" i="10"/>
  <c r="I556" i="10" s="1"/>
  <c r="V554" i="10"/>
  <c r="K257" i="9"/>
  <c r="L546" i="4"/>
  <c r="J547" i="4"/>
  <c r="K545" i="2"/>
  <c r="L545" i="2" s="1"/>
  <c r="V555" i="10" l="1"/>
  <c r="J412" i="10"/>
  <c r="K412" i="10" s="1"/>
  <c r="L412" i="10" s="1"/>
  <c r="U557" i="10"/>
  <c r="T556" i="10"/>
  <c r="M257" i="9"/>
  <c r="L257" i="9"/>
  <c r="J548" i="4"/>
  <c r="K548" i="4" s="1"/>
  <c r="K547" i="4"/>
  <c r="L547" i="4" s="1"/>
  <c r="K547" i="2"/>
  <c r="K546" i="2"/>
  <c r="L546" i="2" s="1"/>
  <c r="I557" i="10" l="1"/>
  <c r="J413" i="10"/>
  <c r="U558" i="10"/>
  <c r="T557" i="10"/>
  <c r="V556" i="10"/>
  <c r="J258" i="9"/>
  <c r="L548" i="4"/>
  <c r="J549" i="4"/>
  <c r="L547" i="2"/>
  <c r="K413" i="10" l="1"/>
  <c r="L413" i="10" s="1"/>
  <c r="I558" i="10"/>
  <c r="U559" i="10"/>
  <c r="T558" i="10"/>
  <c r="V557" i="10"/>
  <c r="K258" i="9"/>
  <c r="J550" i="4"/>
  <c r="K550" i="4" s="1"/>
  <c r="K549" i="4"/>
  <c r="L549" i="4" s="1"/>
  <c r="K548" i="2"/>
  <c r="L548" i="2" s="1"/>
  <c r="J414" i="10" l="1"/>
  <c r="I559" i="10"/>
  <c r="U560" i="10"/>
  <c r="T559" i="10"/>
  <c r="I560" i="10" s="1"/>
  <c r="V558" i="10"/>
  <c r="L258" i="9"/>
  <c r="M258" i="9"/>
  <c r="L550" i="4"/>
  <c r="J551" i="4"/>
  <c r="K550" i="2"/>
  <c r="K549" i="2"/>
  <c r="L549" i="2" s="1"/>
  <c r="V559" i="10" l="1"/>
  <c r="K414" i="10"/>
  <c r="L414" i="10" s="1"/>
  <c r="U561" i="10"/>
  <c r="T560" i="10"/>
  <c r="I561" i="10" s="1"/>
  <c r="J259" i="9"/>
  <c r="J552" i="4"/>
  <c r="K552" i="4" s="1"/>
  <c r="K551" i="4"/>
  <c r="L551" i="4" s="1"/>
  <c r="L550" i="2"/>
  <c r="J415" i="10" l="1"/>
  <c r="U562" i="10"/>
  <c r="T561" i="10"/>
  <c r="V561" i="10"/>
  <c r="V560" i="10"/>
  <c r="K259" i="9"/>
  <c r="L552" i="4"/>
  <c r="J553" i="4"/>
  <c r="K551" i="2"/>
  <c r="L551" i="2" s="1"/>
  <c r="K415" i="10" l="1"/>
  <c r="L415" i="10" s="1"/>
  <c r="I562" i="10"/>
  <c r="U563" i="10"/>
  <c r="T562" i="10"/>
  <c r="M259" i="9"/>
  <c r="L259" i="9"/>
  <c r="J554" i="4"/>
  <c r="K554" i="4" s="1"/>
  <c r="K553" i="4"/>
  <c r="L553" i="4" s="1"/>
  <c r="K552" i="2"/>
  <c r="L552" i="2" s="1"/>
  <c r="J416" i="10" l="1"/>
  <c r="I563" i="10"/>
  <c r="U564" i="10"/>
  <c r="T563" i="10"/>
  <c r="V562" i="10"/>
  <c r="J260" i="9"/>
  <c r="L554" i="4"/>
  <c r="J555" i="4"/>
  <c r="K553" i="2"/>
  <c r="L553" i="2" s="1"/>
  <c r="I564" i="10" l="1"/>
  <c r="K416" i="10"/>
  <c r="L416" i="10" s="1"/>
  <c r="V563" i="10"/>
  <c r="U565" i="10"/>
  <c r="T564" i="10"/>
  <c r="K260" i="9"/>
  <c r="J556" i="4"/>
  <c r="K556" i="4" s="1"/>
  <c r="K555" i="4"/>
  <c r="L555" i="4" s="1"/>
  <c r="K554" i="2"/>
  <c r="L554" i="2" s="1"/>
  <c r="I565" i="10" l="1"/>
  <c r="J417" i="10"/>
  <c r="K417" i="10" s="1"/>
  <c r="L417" i="10" s="1"/>
  <c r="U566" i="10"/>
  <c r="T565" i="10"/>
  <c r="V565" i="10"/>
  <c r="V564" i="10"/>
  <c r="L260" i="9"/>
  <c r="M260" i="9"/>
  <c r="L556" i="4"/>
  <c r="J557" i="4"/>
  <c r="K555" i="2"/>
  <c r="L555" i="2" s="1"/>
  <c r="I566" i="10" l="1"/>
  <c r="J418" i="10"/>
  <c r="K418" i="10" s="1"/>
  <c r="L418" i="10" s="1"/>
  <c r="U567" i="10"/>
  <c r="T566" i="10"/>
  <c r="J261" i="9"/>
  <c r="J558" i="4"/>
  <c r="K558" i="4" s="1"/>
  <c r="K557" i="4"/>
  <c r="L557" i="4" s="1"/>
  <c r="K556" i="2"/>
  <c r="L556" i="2" s="1"/>
  <c r="J419" i="10" l="1"/>
  <c r="K419" i="10" s="1"/>
  <c r="L419" i="10" s="1"/>
  <c r="I567" i="10"/>
  <c r="U568" i="10"/>
  <c r="T567" i="10"/>
  <c r="I568" i="10" s="1"/>
  <c r="V567" i="10"/>
  <c r="V566" i="10"/>
  <c r="K261" i="9"/>
  <c r="L558" i="4"/>
  <c r="J559" i="4"/>
  <c r="K557" i="2"/>
  <c r="L557" i="2" s="1"/>
  <c r="J420" i="10" l="1"/>
  <c r="K420" i="10" s="1"/>
  <c r="U569" i="10"/>
  <c r="T568" i="10"/>
  <c r="M261" i="9"/>
  <c r="L261" i="9"/>
  <c r="J560" i="4"/>
  <c r="K560" i="4" s="1"/>
  <c r="K559" i="4"/>
  <c r="L559" i="4" s="1"/>
  <c r="K558" i="2"/>
  <c r="L558" i="2" s="1"/>
  <c r="L420" i="10" l="1"/>
  <c r="J421" i="10"/>
  <c r="K421" i="10" s="1"/>
  <c r="L421" i="10" s="1"/>
  <c r="I569" i="10"/>
  <c r="U570" i="10"/>
  <c r="T569" i="10"/>
  <c r="V568" i="10"/>
  <c r="J262" i="9"/>
  <c r="L560" i="4"/>
  <c r="J561" i="4"/>
  <c r="K561" i="4" s="1"/>
  <c r="K559" i="2"/>
  <c r="L559" i="2" s="1"/>
  <c r="I570" i="10" l="1"/>
  <c r="J422" i="10"/>
  <c r="U571" i="10"/>
  <c r="T570" i="10"/>
  <c r="V570" i="10"/>
  <c r="V569" i="10"/>
  <c r="K262" i="9"/>
  <c r="J562" i="4"/>
  <c r="K562" i="4" s="1"/>
  <c r="L561" i="4"/>
  <c r="K561" i="2"/>
  <c r="K560" i="2"/>
  <c r="L560" i="2" s="1"/>
  <c r="I571" i="10" l="1"/>
  <c r="U572" i="10"/>
  <c r="T571" i="10"/>
  <c r="K422" i="10"/>
  <c r="L422" i="10" s="1"/>
  <c r="L262" i="9"/>
  <c r="M262" i="9"/>
  <c r="L562" i="4"/>
  <c r="J563" i="4"/>
  <c r="L561" i="2"/>
  <c r="J423" i="10" l="1"/>
  <c r="I572" i="10"/>
  <c r="U573" i="10"/>
  <c r="T572" i="10"/>
  <c r="V572" i="10"/>
  <c r="V571" i="10"/>
  <c r="J263" i="9"/>
  <c r="J564" i="4"/>
  <c r="K564" i="4" s="1"/>
  <c r="K563" i="4"/>
  <c r="L563" i="4" s="1"/>
  <c r="K562" i="2"/>
  <c r="L562" i="2" s="1"/>
  <c r="I573" i="10" l="1"/>
  <c r="U574" i="10"/>
  <c r="T573" i="10"/>
  <c r="I574" i="10" s="1"/>
  <c r="K423" i="10"/>
  <c r="K263" i="9"/>
  <c r="L564" i="4"/>
  <c r="J565" i="4"/>
  <c r="K563" i="2"/>
  <c r="L563" i="2" s="1"/>
  <c r="L423" i="10" l="1"/>
  <c r="J424" i="10"/>
  <c r="U575" i="10"/>
  <c r="T574" i="10"/>
  <c r="I575" i="10" s="1"/>
  <c r="V573" i="10"/>
  <c r="M263" i="9"/>
  <c r="L263" i="9"/>
  <c r="J566" i="4"/>
  <c r="K566" i="4" s="1"/>
  <c r="K565" i="4"/>
  <c r="L565" i="4" s="1"/>
  <c r="K564" i="2"/>
  <c r="L564" i="2" s="1"/>
  <c r="V574" i="10" l="1"/>
  <c r="U576" i="10"/>
  <c r="T575" i="10"/>
  <c r="K424" i="10"/>
  <c r="L424" i="10" s="1"/>
  <c r="J264" i="9"/>
  <c r="K264" i="9" s="1"/>
  <c r="L264" i="9" s="1"/>
  <c r="L566" i="4"/>
  <c r="J567" i="4"/>
  <c r="K565" i="2"/>
  <c r="L565" i="2" s="1"/>
  <c r="I576" i="10" l="1"/>
  <c r="J425" i="10"/>
  <c r="U577" i="10"/>
  <c r="T576" i="10"/>
  <c r="I577" i="10" s="1"/>
  <c r="V576" i="10"/>
  <c r="V575" i="10"/>
  <c r="M264" i="9"/>
  <c r="J265" i="9" s="1"/>
  <c r="K265" i="9" s="1"/>
  <c r="J568" i="4"/>
  <c r="K568" i="4" s="1"/>
  <c r="K567" i="4"/>
  <c r="L567" i="4" s="1"/>
  <c r="K566" i="2"/>
  <c r="L566" i="2" s="1"/>
  <c r="U578" i="10" l="1"/>
  <c r="T577" i="10"/>
  <c r="I578" i="10" s="1"/>
  <c r="K425" i="10"/>
  <c r="L425" i="10" s="1"/>
  <c r="L265" i="9"/>
  <c r="M265" i="9"/>
  <c r="L568" i="4"/>
  <c r="J569" i="4"/>
  <c r="K567" i="2"/>
  <c r="L567" i="2" s="1"/>
  <c r="J426" i="10" l="1"/>
  <c r="U579" i="10"/>
  <c r="T578" i="10"/>
  <c r="V577" i="10"/>
  <c r="J266" i="9"/>
  <c r="J570" i="4"/>
  <c r="K570" i="4" s="1"/>
  <c r="K569" i="4"/>
  <c r="L569" i="4" s="1"/>
  <c r="K569" i="2"/>
  <c r="K568" i="2"/>
  <c r="L568" i="2" s="1"/>
  <c r="I579" i="10" l="1"/>
  <c r="U580" i="10"/>
  <c r="T579" i="10"/>
  <c r="V578" i="10"/>
  <c r="K426" i="10"/>
  <c r="L426" i="10" s="1"/>
  <c r="K266" i="9"/>
  <c r="L570" i="4"/>
  <c r="J571" i="4"/>
  <c r="L569" i="2"/>
  <c r="J427" i="10" l="1"/>
  <c r="K427" i="10" s="1"/>
  <c r="L427" i="10" s="1"/>
  <c r="I580" i="10"/>
  <c r="U581" i="10"/>
  <c r="T580" i="10"/>
  <c r="V579" i="10"/>
  <c r="M266" i="9"/>
  <c r="L266" i="9"/>
  <c r="J572" i="4"/>
  <c r="K572" i="4" s="1"/>
  <c r="K571" i="4"/>
  <c r="L571" i="4" s="1"/>
  <c r="K571" i="2"/>
  <c r="K570" i="2"/>
  <c r="L570" i="2" s="1"/>
  <c r="J428" i="10" l="1"/>
  <c r="I581" i="10"/>
  <c r="U582" i="10"/>
  <c r="T581" i="10"/>
  <c r="I582" i="10" s="1"/>
  <c r="V580" i="10"/>
  <c r="J267" i="9"/>
  <c r="L572" i="4"/>
  <c r="J573" i="4"/>
  <c r="L571" i="2"/>
  <c r="U583" i="10" l="1"/>
  <c r="T582" i="10"/>
  <c r="V581" i="10"/>
  <c r="K428" i="10"/>
  <c r="L428" i="10" s="1"/>
  <c r="K267" i="9"/>
  <c r="J574" i="4"/>
  <c r="K574" i="4" s="1"/>
  <c r="K573" i="4"/>
  <c r="L573" i="4" s="1"/>
  <c r="K573" i="2"/>
  <c r="K572" i="2"/>
  <c r="L572" i="2" s="1"/>
  <c r="J429" i="10" l="1"/>
  <c r="I583" i="10"/>
  <c r="U584" i="10"/>
  <c r="T583" i="10"/>
  <c r="I584" i="10" s="1"/>
  <c r="V583" i="10"/>
  <c r="V582" i="10"/>
  <c r="L267" i="9"/>
  <c r="M267" i="9"/>
  <c r="L574" i="4"/>
  <c r="J575" i="4"/>
  <c r="L573" i="2"/>
  <c r="K574" i="2"/>
  <c r="U585" i="10" l="1"/>
  <c r="T584" i="10"/>
  <c r="K429" i="10"/>
  <c r="J268" i="9"/>
  <c r="J576" i="4"/>
  <c r="K576" i="4" s="1"/>
  <c r="K575" i="4"/>
  <c r="L575" i="4" s="1"/>
  <c r="L574" i="2"/>
  <c r="L429" i="10" l="1"/>
  <c r="J430" i="10"/>
  <c r="I585" i="10"/>
  <c r="U586" i="10"/>
  <c r="T585" i="10"/>
  <c r="V585" i="10"/>
  <c r="V584" i="10"/>
  <c r="K268" i="9"/>
  <c r="L576" i="4"/>
  <c r="J577" i="4"/>
  <c r="K575" i="2"/>
  <c r="L575" i="2" s="1"/>
  <c r="I586" i="10" l="1"/>
  <c r="U587" i="10"/>
  <c r="T586" i="10"/>
  <c r="I587" i="10" s="1"/>
  <c r="K430" i="10"/>
  <c r="L430" i="10" s="1"/>
  <c r="M268" i="9"/>
  <c r="L268" i="9"/>
  <c r="J578" i="4"/>
  <c r="K578" i="4" s="1"/>
  <c r="K577" i="4"/>
  <c r="L577" i="4" s="1"/>
  <c r="K576" i="2"/>
  <c r="L576" i="2" s="1"/>
  <c r="J431" i="10" l="1"/>
  <c r="U588" i="10"/>
  <c r="T587" i="10"/>
  <c r="I588" i="10" s="1"/>
  <c r="V587" i="10"/>
  <c r="V586" i="10"/>
  <c r="J269" i="9"/>
  <c r="L578" i="4"/>
  <c r="J579" i="4"/>
  <c r="K577" i="2"/>
  <c r="L577" i="2" s="1"/>
  <c r="U589" i="10" l="1"/>
  <c r="T588" i="10"/>
  <c r="K431" i="10"/>
  <c r="L431" i="10" s="1"/>
  <c r="K269" i="9"/>
  <c r="J580" i="4"/>
  <c r="K580" i="4" s="1"/>
  <c r="K579" i="4"/>
  <c r="L579" i="4" s="1"/>
  <c r="K578" i="2"/>
  <c r="L578" i="2" s="1"/>
  <c r="J432" i="10" l="1"/>
  <c r="I589" i="10"/>
  <c r="U590" i="10"/>
  <c r="T589" i="10"/>
  <c r="V589" i="10" s="1"/>
  <c r="V588" i="10"/>
  <c r="L269" i="9"/>
  <c r="M269" i="9"/>
  <c r="L580" i="4"/>
  <c r="J581" i="4"/>
  <c r="K579" i="2"/>
  <c r="L579" i="2" s="1"/>
  <c r="I590" i="10" l="1"/>
  <c r="U591" i="10"/>
  <c r="T590" i="10"/>
  <c r="K432" i="10"/>
  <c r="L432" i="10" s="1"/>
  <c r="J270" i="9"/>
  <c r="J582" i="4"/>
  <c r="K582" i="4" s="1"/>
  <c r="K581" i="4"/>
  <c r="L581" i="4" s="1"/>
  <c r="K580" i="2"/>
  <c r="L580" i="2" s="1"/>
  <c r="J433" i="10" l="1"/>
  <c r="I591" i="10"/>
  <c r="U592" i="10"/>
  <c r="T591" i="10"/>
  <c r="V591" i="10"/>
  <c r="V590" i="10"/>
  <c r="K270" i="9"/>
  <c r="L582" i="4"/>
  <c r="J583" i="4"/>
  <c r="K581" i="2"/>
  <c r="L581" i="2" s="1"/>
  <c r="I592" i="10" l="1"/>
  <c r="U593" i="10"/>
  <c r="T592" i="10"/>
  <c r="K433" i="10"/>
  <c r="L433" i="10" s="1"/>
  <c r="M270" i="9"/>
  <c r="L270" i="9"/>
  <c r="J584" i="4"/>
  <c r="K584" i="4" s="1"/>
  <c r="K583" i="4"/>
  <c r="L583" i="4" s="1"/>
  <c r="K583" i="2"/>
  <c r="K582" i="2"/>
  <c r="L582" i="2" s="1"/>
  <c r="J434" i="10" l="1"/>
  <c r="I593" i="10"/>
  <c r="U594" i="10"/>
  <c r="T593" i="10"/>
  <c r="V593" i="10"/>
  <c r="V592" i="10"/>
  <c r="J271" i="9"/>
  <c r="K271" i="9" s="1"/>
  <c r="L271" i="9" s="1"/>
  <c r="L584" i="4"/>
  <c r="J585" i="4"/>
  <c r="L583" i="2"/>
  <c r="I594" i="10" l="1"/>
  <c r="U595" i="10"/>
  <c r="T594" i="10"/>
  <c r="K434" i="10"/>
  <c r="L434" i="10" s="1"/>
  <c r="M271" i="9"/>
  <c r="J272" i="9" s="1"/>
  <c r="K272" i="9" s="1"/>
  <c r="L272" i="9" s="1"/>
  <c r="J586" i="4"/>
  <c r="K586" i="4" s="1"/>
  <c r="K585" i="4"/>
  <c r="L585" i="4" s="1"/>
  <c r="K584" i="2"/>
  <c r="L584" i="2" s="1"/>
  <c r="J435" i="10" l="1"/>
  <c r="I595" i="10"/>
  <c r="U596" i="10"/>
  <c r="T595" i="10"/>
  <c r="V595" i="10"/>
  <c r="V594" i="10"/>
  <c r="M272" i="9"/>
  <c r="J273" i="9" s="1"/>
  <c r="K273" i="9" s="1"/>
  <c r="M273" i="9" s="1"/>
  <c r="J274" i="9" s="1"/>
  <c r="K274" i="9" s="1"/>
  <c r="M274" i="9" s="1"/>
  <c r="L586" i="4"/>
  <c r="J587" i="4"/>
  <c r="K585" i="2"/>
  <c r="L585" i="2" s="1"/>
  <c r="I596" i="10" l="1"/>
  <c r="U597" i="10"/>
  <c r="T596" i="10"/>
  <c r="K435" i="10"/>
  <c r="L435" i="10" s="1"/>
  <c r="L273" i="9"/>
  <c r="L274" i="9" s="1"/>
  <c r="J275" i="9"/>
  <c r="K275" i="9" s="1"/>
  <c r="M275" i="9" s="1"/>
  <c r="J588" i="4"/>
  <c r="K588" i="4" s="1"/>
  <c r="K587" i="4"/>
  <c r="L587" i="4" s="1"/>
  <c r="K586" i="2"/>
  <c r="L586" i="2" s="1"/>
  <c r="I597" i="10" l="1"/>
  <c r="J436" i="10"/>
  <c r="U598" i="10"/>
  <c r="T597" i="10"/>
  <c r="I598" i="10" s="1"/>
  <c r="V596" i="10"/>
  <c r="J276" i="9"/>
  <c r="K276" i="9" s="1"/>
  <c r="M276" i="9" s="1"/>
  <c r="J277" i="9" s="1"/>
  <c r="L275" i="9"/>
  <c r="L588" i="4"/>
  <c r="J589" i="4"/>
  <c r="K587" i="2"/>
  <c r="L587" i="2" s="1"/>
  <c r="V597" i="10" l="1"/>
  <c r="U599" i="10"/>
  <c r="T598" i="10"/>
  <c r="I599" i="10" s="1"/>
  <c r="K436" i="10"/>
  <c r="L436" i="10" s="1"/>
  <c r="L276" i="9"/>
  <c r="K277" i="9"/>
  <c r="J590" i="4"/>
  <c r="K590" i="4" s="1"/>
  <c r="K589" i="4"/>
  <c r="L589" i="4" s="1"/>
  <c r="K588" i="2"/>
  <c r="L588" i="2" s="1"/>
  <c r="J437" i="10" l="1"/>
  <c r="U600" i="10"/>
  <c r="T599" i="10"/>
  <c r="I600" i="10" s="1"/>
  <c r="V598" i="10"/>
  <c r="L277" i="9"/>
  <c r="M277" i="9"/>
  <c r="L590" i="4"/>
  <c r="J591" i="4"/>
  <c r="K589" i="2"/>
  <c r="L589" i="2" s="1"/>
  <c r="U601" i="10" l="1"/>
  <c r="T600" i="10"/>
  <c r="V600" i="10"/>
  <c r="V599" i="10"/>
  <c r="K437" i="10"/>
  <c r="L437" i="10" s="1"/>
  <c r="J278" i="9"/>
  <c r="J592" i="4"/>
  <c r="K592" i="4" s="1"/>
  <c r="K591" i="4"/>
  <c r="L591" i="4" s="1"/>
  <c r="K590" i="2"/>
  <c r="L590" i="2" s="1"/>
  <c r="J438" i="10" l="1"/>
  <c r="I601" i="10"/>
  <c r="U602" i="10"/>
  <c r="T601" i="10"/>
  <c r="I602" i="10" s="1"/>
  <c r="K278" i="9"/>
  <c r="L592" i="4"/>
  <c r="J593" i="4"/>
  <c r="K591" i="2"/>
  <c r="L591" i="2" s="1"/>
  <c r="U603" i="10" l="1"/>
  <c r="T602" i="10"/>
  <c r="I603" i="10" s="1"/>
  <c r="V601" i="10"/>
  <c r="K438" i="10"/>
  <c r="L438" i="10" s="1"/>
  <c r="L278" i="9"/>
  <c r="M278" i="9"/>
  <c r="J594" i="4"/>
  <c r="K594" i="4" s="1"/>
  <c r="K593" i="4"/>
  <c r="L593" i="4" s="1"/>
  <c r="K592" i="2"/>
  <c r="L592" i="2" s="1"/>
  <c r="J439" i="10" l="1"/>
  <c r="U604" i="10"/>
  <c r="T603" i="10"/>
  <c r="V602" i="10"/>
  <c r="K439" i="10"/>
  <c r="J279" i="9"/>
  <c r="L594" i="4"/>
  <c r="J595" i="4"/>
  <c r="K593" i="2"/>
  <c r="L593" i="2" s="1"/>
  <c r="I604" i="10" l="1"/>
  <c r="J440" i="10"/>
  <c r="U605" i="10"/>
  <c r="T604" i="10"/>
  <c r="V604" i="10"/>
  <c r="V603" i="10"/>
  <c r="K440" i="10"/>
  <c r="L439" i="10"/>
  <c r="K279" i="9"/>
  <c r="J596" i="4"/>
  <c r="K596" i="4" s="1"/>
  <c r="K595" i="4"/>
  <c r="L595" i="4" s="1"/>
  <c r="K594" i="2"/>
  <c r="L594" i="2" s="1"/>
  <c r="J441" i="10" l="1"/>
  <c r="L440" i="10"/>
  <c r="I605" i="10"/>
  <c r="U606" i="10"/>
  <c r="T605" i="10"/>
  <c r="V605" i="10" s="1"/>
  <c r="K441" i="10"/>
  <c r="M279" i="9"/>
  <c r="L279" i="9"/>
  <c r="L596" i="4"/>
  <c r="J597" i="4"/>
  <c r="K595" i="2"/>
  <c r="L595" i="2" s="1"/>
  <c r="J442" i="10" l="1"/>
  <c r="I606" i="10"/>
  <c r="U607" i="10"/>
  <c r="T606" i="10"/>
  <c r="I607" i="10" s="1"/>
  <c r="L441" i="10"/>
  <c r="K442" i="10"/>
  <c r="J280" i="9"/>
  <c r="K280" i="9" s="1"/>
  <c r="L280" i="9" s="1"/>
  <c r="J598" i="4"/>
  <c r="K598" i="4" s="1"/>
  <c r="K597" i="4"/>
  <c r="L597" i="4" s="1"/>
  <c r="K596" i="2"/>
  <c r="L596" i="2" s="1"/>
  <c r="J443" i="10" l="1"/>
  <c r="U608" i="10"/>
  <c r="T607" i="10"/>
  <c r="I608" i="10" s="1"/>
  <c r="V606" i="10"/>
  <c r="K443" i="10"/>
  <c r="L442" i="10"/>
  <c r="M280" i="9"/>
  <c r="J281" i="9" s="1"/>
  <c r="K281" i="9" s="1"/>
  <c r="L598" i="4"/>
  <c r="J599" i="4"/>
  <c r="K597" i="2"/>
  <c r="L597" i="2" s="1"/>
  <c r="J444" i="10" l="1"/>
  <c r="U609" i="10"/>
  <c r="T608" i="10"/>
  <c r="I609" i="10" s="1"/>
  <c r="V607" i="10"/>
  <c r="L443" i="10"/>
  <c r="K444" i="10"/>
  <c r="L281" i="9"/>
  <c r="M281" i="9"/>
  <c r="J600" i="4"/>
  <c r="K600" i="4" s="1"/>
  <c r="K599" i="4"/>
  <c r="L599" i="4" s="1"/>
  <c r="K598" i="2"/>
  <c r="L598" i="2" s="1"/>
  <c r="J445" i="10" l="1"/>
  <c r="U610" i="10"/>
  <c r="T609" i="10"/>
  <c r="I610" i="10" s="1"/>
  <c r="V608" i="10"/>
  <c r="L444" i="10"/>
  <c r="K445" i="10"/>
  <c r="J282" i="9"/>
  <c r="L600" i="4"/>
  <c r="J601" i="4"/>
  <c r="K599" i="2"/>
  <c r="L599" i="2" s="1"/>
  <c r="J446" i="10" l="1"/>
  <c r="U611" i="10"/>
  <c r="T610" i="10"/>
  <c r="V609" i="10"/>
  <c r="L445" i="10"/>
  <c r="K446" i="10"/>
  <c r="K282" i="9"/>
  <c r="J602" i="4"/>
  <c r="K602" i="4" s="1"/>
  <c r="K601" i="4"/>
  <c r="L601" i="4" s="1"/>
  <c r="K600" i="2"/>
  <c r="L600" i="2" s="1"/>
  <c r="J447" i="10" l="1"/>
  <c r="I611" i="10"/>
  <c r="U612" i="10"/>
  <c r="T611" i="10"/>
  <c r="V610" i="10"/>
  <c r="L446" i="10"/>
  <c r="K447" i="10"/>
  <c r="M282" i="9"/>
  <c r="L282" i="9"/>
  <c r="L602" i="4"/>
  <c r="J603" i="4"/>
  <c r="K601" i="2"/>
  <c r="L601" i="2" s="1"/>
  <c r="J448" i="10" l="1"/>
  <c r="I612" i="10"/>
  <c r="U613" i="10"/>
  <c r="T612" i="10"/>
  <c r="I613" i="10" s="1"/>
  <c r="V612" i="10"/>
  <c r="V611" i="10"/>
  <c r="L447" i="10"/>
  <c r="K448" i="10"/>
  <c r="J283" i="9"/>
  <c r="J604" i="4"/>
  <c r="K604" i="4" s="1"/>
  <c r="K603" i="4"/>
  <c r="L603" i="4" s="1"/>
  <c r="K602" i="2"/>
  <c r="L602" i="2" s="1"/>
  <c r="J449" i="10" l="1"/>
  <c r="L448" i="10"/>
  <c r="U614" i="10"/>
  <c r="T613" i="10"/>
  <c r="K449" i="10"/>
  <c r="L449" i="10" s="1"/>
  <c r="K283" i="9"/>
  <c r="L604" i="4"/>
  <c r="J605" i="4"/>
  <c r="K603" i="2"/>
  <c r="L603" i="2" s="1"/>
  <c r="I614" i="10" l="1"/>
  <c r="J450" i="10"/>
  <c r="U615" i="10"/>
  <c r="T614" i="10"/>
  <c r="V613" i="10"/>
  <c r="L283" i="9"/>
  <c r="M283" i="9"/>
  <c r="J606" i="4"/>
  <c r="K606" i="4" s="1"/>
  <c r="K605" i="4"/>
  <c r="L605" i="4" s="1"/>
  <c r="K604" i="2"/>
  <c r="L604" i="2" s="1"/>
  <c r="I615" i="10" l="1"/>
  <c r="U616" i="10"/>
  <c r="T615" i="10"/>
  <c r="I616" i="10" s="1"/>
  <c r="V614" i="10"/>
  <c r="K450" i="10"/>
  <c r="L450" i="10" s="1"/>
  <c r="J284" i="9"/>
  <c r="K284" i="9" s="1"/>
  <c r="M284" i="9" s="1"/>
  <c r="L606" i="4"/>
  <c r="J607" i="4"/>
  <c r="K605" i="2"/>
  <c r="L605" i="2" s="1"/>
  <c r="J451" i="10" l="1"/>
  <c r="U617" i="10"/>
  <c r="T616" i="10"/>
  <c r="V615" i="10"/>
  <c r="J285" i="9"/>
  <c r="K285" i="9" s="1"/>
  <c r="L284" i="9"/>
  <c r="J608" i="4"/>
  <c r="K608" i="4" s="1"/>
  <c r="K607" i="4"/>
  <c r="L607" i="4" s="1"/>
  <c r="K606" i="2"/>
  <c r="L606" i="2" s="1"/>
  <c r="I617" i="10" l="1"/>
  <c r="U618" i="10"/>
  <c r="T617" i="10"/>
  <c r="V616" i="10"/>
  <c r="K451" i="10"/>
  <c r="L451" i="10" s="1"/>
  <c r="L285" i="9"/>
  <c r="M285" i="9"/>
  <c r="L608" i="4"/>
  <c r="J609" i="4"/>
  <c r="K607" i="2"/>
  <c r="L607" i="2" s="1"/>
  <c r="J452" i="10" l="1"/>
  <c r="I618" i="10"/>
  <c r="U619" i="10"/>
  <c r="T618" i="10"/>
  <c r="V617" i="10"/>
  <c r="J286" i="9"/>
  <c r="J610" i="4"/>
  <c r="K610" i="4" s="1"/>
  <c r="K609" i="4"/>
  <c r="L609" i="4" s="1"/>
  <c r="K608" i="2"/>
  <c r="L608" i="2" s="1"/>
  <c r="I619" i="10" l="1"/>
  <c r="U620" i="10"/>
  <c r="T619" i="10"/>
  <c r="V618" i="10"/>
  <c r="K452" i="10"/>
  <c r="K286" i="9"/>
  <c r="L610" i="4"/>
  <c r="J611" i="4"/>
  <c r="K611" i="4" s="1"/>
  <c r="K610" i="2"/>
  <c r="K609" i="2"/>
  <c r="L609" i="2" s="1"/>
  <c r="L452" i="10" l="1"/>
  <c r="J453" i="10"/>
  <c r="I620" i="10"/>
  <c r="U621" i="10"/>
  <c r="T620" i="10"/>
  <c r="I621" i="10" s="1"/>
  <c r="V619" i="10"/>
  <c r="L286" i="9"/>
  <c r="M286" i="9"/>
  <c r="L611" i="4"/>
  <c r="J612" i="4"/>
  <c r="L610" i="2"/>
  <c r="U622" i="10" l="1"/>
  <c r="T621" i="10"/>
  <c r="V620" i="10"/>
  <c r="K453" i="10"/>
  <c r="L453" i="10" s="1"/>
  <c r="J287" i="9"/>
  <c r="J613" i="4"/>
  <c r="K613" i="4" s="1"/>
  <c r="K612" i="4"/>
  <c r="L612" i="4" s="1"/>
  <c r="K611" i="2"/>
  <c r="L611" i="2" s="1"/>
  <c r="I622" i="10" l="1"/>
  <c r="J454" i="10"/>
  <c r="U623" i="10"/>
  <c r="T622" i="10"/>
  <c r="V621" i="10"/>
  <c r="K287" i="9"/>
  <c r="L613" i="4"/>
  <c r="J614" i="4"/>
  <c r="K613" i="2"/>
  <c r="K612" i="2"/>
  <c r="L612" i="2" s="1"/>
  <c r="I623" i="10" l="1"/>
  <c r="U624" i="10"/>
  <c r="T623" i="10"/>
  <c r="V622" i="10"/>
  <c r="K454" i="10"/>
  <c r="L454" i="10" s="1"/>
  <c r="M287" i="9"/>
  <c r="L287" i="9"/>
  <c r="J615" i="4"/>
  <c r="K615" i="4" s="1"/>
  <c r="K614" i="4"/>
  <c r="L614" i="4" s="1"/>
  <c r="L613" i="2"/>
  <c r="J455" i="10" l="1"/>
  <c r="I624" i="10"/>
  <c r="U625" i="10"/>
  <c r="T624" i="10"/>
  <c r="V623" i="10"/>
  <c r="J288" i="9"/>
  <c r="K288" i="9" s="1"/>
  <c r="L288" i="9" s="1"/>
  <c r="L615" i="4"/>
  <c r="J616" i="4"/>
  <c r="K614" i="2"/>
  <c r="L614" i="2" s="1"/>
  <c r="K455" i="10" l="1"/>
  <c r="L455" i="10" s="1"/>
  <c r="I625" i="10"/>
  <c r="V624" i="10"/>
  <c r="U626" i="10"/>
  <c r="T625" i="10"/>
  <c r="M288" i="9"/>
  <c r="J617" i="4"/>
  <c r="K617" i="4" s="1"/>
  <c r="K616" i="4"/>
  <c r="L616" i="4" s="1"/>
  <c r="K615" i="2"/>
  <c r="L615" i="2" s="1"/>
  <c r="J456" i="10" l="1"/>
  <c r="I626" i="10"/>
  <c r="U627" i="10"/>
  <c r="T626" i="10"/>
  <c r="V626" i="10"/>
  <c r="V625" i="10"/>
  <c r="K456" i="10"/>
  <c r="J289" i="9"/>
  <c r="L617" i="4"/>
  <c r="J618" i="4"/>
  <c r="K616" i="2"/>
  <c r="L616" i="2" s="1"/>
  <c r="L456" i="10" l="1"/>
  <c r="J457" i="10"/>
  <c r="I627" i="10"/>
  <c r="U628" i="10"/>
  <c r="T627" i="10"/>
  <c r="K289" i="9"/>
  <c r="J619" i="4"/>
  <c r="K619" i="4" s="1"/>
  <c r="K618" i="4"/>
  <c r="L618" i="4" s="1"/>
  <c r="K618" i="2"/>
  <c r="K617" i="2"/>
  <c r="L617" i="2" s="1"/>
  <c r="I628" i="10" l="1"/>
  <c r="U629" i="10"/>
  <c r="T628" i="10"/>
  <c r="V628" i="10"/>
  <c r="V627" i="10"/>
  <c r="K457" i="10"/>
  <c r="L457" i="10" s="1"/>
  <c r="L289" i="9"/>
  <c r="M289" i="9"/>
  <c r="J290" i="9" s="1"/>
  <c r="L619" i="4"/>
  <c r="J620" i="4"/>
  <c r="L618" i="2"/>
  <c r="J458" i="10" l="1"/>
  <c r="I629" i="10"/>
  <c r="U630" i="10"/>
  <c r="T629" i="10"/>
  <c r="V629" i="10"/>
  <c r="K458" i="10"/>
  <c r="L458" i="10" s="1"/>
  <c r="K290" i="9"/>
  <c r="M290" i="9" s="1"/>
  <c r="J621" i="4"/>
  <c r="K621" i="4" s="1"/>
  <c r="K620" i="4"/>
  <c r="L620" i="4" s="1"/>
  <c r="K619" i="2"/>
  <c r="L619" i="2" s="1"/>
  <c r="I630" i="10" l="1"/>
  <c r="J459" i="10"/>
  <c r="U631" i="10"/>
  <c r="T630" i="10"/>
  <c r="L290" i="9"/>
  <c r="J291" i="9"/>
  <c r="L621" i="4"/>
  <c r="J622" i="4"/>
  <c r="K620" i="2"/>
  <c r="L620" i="2" s="1"/>
  <c r="K459" i="10" l="1"/>
  <c r="L459" i="10" s="1"/>
  <c r="I631" i="10"/>
  <c r="U632" i="10"/>
  <c r="T631" i="10"/>
  <c r="V630" i="10"/>
  <c r="K291" i="9"/>
  <c r="M291" i="9" s="1"/>
  <c r="J623" i="4"/>
  <c r="K623" i="4" s="1"/>
  <c r="K622" i="4"/>
  <c r="L622" i="4" s="1"/>
  <c r="K621" i="2"/>
  <c r="L621" i="2" s="1"/>
  <c r="J460" i="10" l="1"/>
  <c r="K460" i="10" s="1"/>
  <c r="L460" i="10" s="1"/>
  <c r="I632" i="10"/>
  <c r="U633" i="10"/>
  <c r="T632" i="10"/>
  <c r="V631" i="10"/>
  <c r="L291" i="9"/>
  <c r="J292" i="9"/>
  <c r="K292" i="9" s="1"/>
  <c r="L623" i="4"/>
  <c r="J624" i="4"/>
  <c r="K622" i="2"/>
  <c r="L622" i="2" s="1"/>
  <c r="J461" i="10" l="1"/>
  <c r="K461" i="10" s="1"/>
  <c r="L461" i="10" s="1"/>
  <c r="I633" i="10"/>
  <c r="U634" i="10"/>
  <c r="T633" i="10"/>
  <c r="V632" i="10"/>
  <c r="L292" i="9"/>
  <c r="M292" i="9"/>
  <c r="J625" i="4"/>
  <c r="K625" i="4" s="1"/>
  <c r="K624" i="4"/>
  <c r="L624" i="4" s="1"/>
  <c r="K623" i="2"/>
  <c r="L623" i="2" s="1"/>
  <c r="J462" i="10" l="1"/>
  <c r="K462" i="10" s="1"/>
  <c r="L462" i="10" s="1"/>
  <c r="J463" i="10"/>
  <c r="I634" i="10"/>
  <c r="U635" i="10"/>
  <c r="T634" i="10"/>
  <c r="V633" i="10"/>
  <c r="K463" i="10"/>
  <c r="J293" i="9"/>
  <c r="L625" i="4"/>
  <c r="J626" i="4"/>
  <c r="K624" i="2"/>
  <c r="L624" i="2" s="1"/>
  <c r="I635" i="10" l="1"/>
  <c r="J464" i="10"/>
  <c r="K464" i="10" s="1"/>
  <c r="U636" i="10"/>
  <c r="T635" i="10"/>
  <c r="V634" i="10"/>
  <c r="L463" i="10"/>
  <c r="K293" i="9"/>
  <c r="J627" i="4"/>
  <c r="K627" i="4" s="1"/>
  <c r="K626" i="4"/>
  <c r="L626" i="4" s="1"/>
  <c r="K625" i="2"/>
  <c r="L625" i="2" s="1"/>
  <c r="J465" i="10" l="1"/>
  <c r="I636" i="10"/>
  <c r="U637" i="10"/>
  <c r="T636" i="10"/>
  <c r="I637" i="10" s="1"/>
  <c r="V635" i="10"/>
  <c r="K465" i="10"/>
  <c r="L464" i="10"/>
  <c r="L293" i="9"/>
  <c r="M293" i="9"/>
  <c r="J294" i="9" s="1"/>
  <c r="K294" i="9" s="1"/>
  <c r="L627" i="4"/>
  <c r="J628" i="4"/>
  <c r="K626" i="2"/>
  <c r="L626" i="2" s="1"/>
  <c r="J466" i="10" l="1"/>
  <c r="L465" i="10"/>
  <c r="U638" i="10"/>
  <c r="T637" i="10"/>
  <c r="I638" i="10" s="1"/>
  <c r="V636" i="10"/>
  <c r="K466" i="10"/>
  <c r="M294" i="9"/>
  <c r="J295" i="9" s="1"/>
  <c r="K295" i="9" s="1"/>
  <c r="L294" i="9"/>
  <c r="J629" i="4"/>
  <c r="K629" i="4" s="1"/>
  <c r="K628" i="4"/>
  <c r="L628" i="4" s="1"/>
  <c r="K627" i="2"/>
  <c r="L627" i="2" s="1"/>
  <c r="J467" i="10" l="1"/>
  <c r="U639" i="10"/>
  <c r="T638" i="10"/>
  <c r="I639" i="10" s="1"/>
  <c r="V637" i="10"/>
  <c r="L466" i="10"/>
  <c r="K467" i="10"/>
  <c r="L295" i="9"/>
  <c r="M295" i="9"/>
  <c r="J296" i="9" s="1"/>
  <c r="K296" i="9" s="1"/>
  <c r="L629" i="4"/>
  <c r="J630" i="4"/>
  <c r="K628" i="2"/>
  <c r="L628" i="2" s="1"/>
  <c r="J468" i="10" l="1"/>
  <c r="U640" i="10"/>
  <c r="T639" i="10"/>
  <c r="I640" i="10" s="1"/>
  <c r="V638" i="10"/>
  <c r="L467" i="10"/>
  <c r="K468" i="10"/>
  <c r="L296" i="9"/>
  <c r="M296" i="9"/>
  <c r="J297" i="9" s="1"/>
  <c r="K297" i="9" s="1"/>
  <c r="M297" i="9" s="1"/>
  <c r="J298" i="9" s="1"/>
  <c r="K298" i="9" s="1"/>
  <c r="M298" i="9" s="1"/>
  <c r="J299" i="9" s="1"/>
  <c r="J631" i="4"/>
  <c r="K631" i="4" s="1"/>
  <c r="K630" i="4"/>
  <c r="L630" i="4" s="1"/>
  <c r="K629" i="2"/>
  <c r="L629" i="2" s="1"/>
  <c r="J469" i="10" l="1"/>
  <c r="L468" i="10"/>
  <c r="U641" i="10"/>
  <c r="T640" i="10"/>
  <c r="V639" i="10"/>
  <c r="K469" i="10"/>
  <c r="K299" i="9"/>
  <c r="M299" i="9" s="1"/>
  <c r="J300" i="9" s="1"/>
  <c r="L297" i="9"/>
  <c r="L298" i="9" s="1"/>
  <c r="L631" i="4"/>
  <c r="J632" i="4"/>
  <c r="K630" i="2"/>
  <c r="L630" i="2" s="1"/>
  <c r="J470" i="10" l="1"/>
  <c r="I641" i="10"/>
  <c r="U642" i="10"/>
  <c r="T641" i="10"/>
  <c r="I642" i="10" s="1"/>
  <c r="V640" i="10"/>
  <c r="K470" i="10"/>
  <c r="L469" i="10"/>
  <c r="L299" i="9"/>
  <c r="K300" i="9"/>
  <c r="J633" i="4"/>
  <c r="K633" i="4" s="1"/>
  <c r="K632" i="4"/>
  <c r="L632" i="4" s="1"/>
  <c r="K631" i="2"/>
  <c r="L631" i="2" s="1"/>
  <c r="J471" i="10" l="1"/>
  <c r="U643" i="10"/>
  <c r="T642" i="10"/>
  <c r="I643" i="10" s="1"/>
  <c r="V641" i="10"/>
  <c r="L470" i="10"/>
  <c r="K471" i="10"/>
  <c r="L300" i="9"/>
  <c r="M300" i="9"/>
  <c r="L633" i="4"/>
  <c r="J634" i="4"/>
  <c r="K632" i="2"/>
  <c r="L632" i="2" s="1"/>
  <c r="J472" i="10" l="1"/>
  <c r="K472" i="10" s="1"/>
  <c r="U644" i="10"/>
  <c r="T643" i="10"/>
  <c r="V642" i="10"/>
  <c r="L471" i="10"/>
  <c r="J301" i="9"/>
  <c r="J635" i="4"/>
  <c r="K635" i="4" s="1"/>
  <c r="K634" i="4"/>
  <c r="L634" i="4" s="1"/>
  <c r="K633" i="2"/>
  <c r="L633" i="2" s="1"/>
  <c r="J473" i="10" l="1"/>
  <c r="I644" i="10"/>
  <c r="U645" i="10"/>
  <c r="T644" i="10"/>
  <c r="I645" i="10" s="1"/>
  <c r="V643" i="10"/>
  <c r="L472" i="10"/>
  <c r="K473" i="10"/>
  <c r="K301" i="9"/>
  <c r="L635" i="4"/>
  <c r="J636" i="4"/>
  <c r="K634" i="2"/>
  <c r="L634" i="2" s="1"/>
  <c r="J474" i="10" l="1"/>
  <c r="U646" i="10"/>
  <c r="T645" i="10"/>
  <c r="V645" i="10"/>
  <c r="V644" i="10"/>
  <c r="K474" i="10"/>
  <c r="L473" i="10"/>
  <c r="M301" i="9"/>
  <c r="L301" i="9"/>
  <c r="J637" i="4"/>
  <c r="K637" i="4" s="1"/>
  <c r="K636" i="4"/>
  <c r="L636" i="4" s="1"/>
  <c r="K636" i="2"/>
  <c r="K635" i="2"/>
  <c r="L635" i="2" s="1"/>
  <c r="J475" i="10" l="1"/>
  <c r="I646" i="10"/>
  <c r="U647" i="10"/>
  <c r="T646" i="10"/>
  <c r="K475" i="10"/>
  <c r="L474" i="10"/>
  <c r="J302" i="9"/>
  <c r="L637" i="4"/>
  <c r="J638" i="4"/>
  <c r="L636" i="2"/>
  <c r="K637" i="2"/>
  <c r="L475" i="10" l="1"/>
  <c r="J476" i="10"/>
  <c r="K476" i="10" s="1"/>
  <c r="I647" i="10"/>
  <c r="U648" i="10"/>
  <c r="T647" i="10"/>
  <c r="I648" i="10" s="1"/>
  <c r="V646" i="10"/>
  <c r="K302" i="9"/>
  <c r="J639" i="4"/>
  <c r="K639" i="4" s="1"/>
  <c r="K638" i="4"/>
  <c r="L638" i="4" s="1"/>
  <c r="L637" i="2"/>
  <c r="K638" i="2"/>
  <c r="J477" i="10" l="1"/>
  <c r="U649" i="10"/>
  <c r="T648" i="10"/>
  <c r="V647" i="10"/>
  <c r="L476" i="10"/>
  <c r="K477" i="10"/>
  <c r="L477" i="10" s="1"/>
  <c r="L302" i="9"/>
  <c r="M302" i="9"/>
  <c r="L639" i="4"/>
  <c r="J640" i="4"/>
  <c r="L638" i="2"/>
  <c r="K639" i="2"/>
  <c r="J478" i="10" l="1"/>
  <c r="I649" i="10"/>
  <c r="U650" i="10"/>
  <c r="T649" i="10"/>
  <c r="V648" i="10"/>
  <c r="J303" i="9"/>
  <c r="J641" i="4"/>
  <c r="K641" i="4" s="1"/>
  <c r="K640" i="4"/>
  <c r="L640" i="4" s="1"/>
  <c r="L639" i="2"/>
  <c r="K640" i="2"/>
  <c r="I650" i="10" l="1"/>
  <c r="U651" i="10"/>
  <c r="T650" i="10"/>
  <c r="I651" i="10" s="1"/>
  <c r="V649" i="10"/>
  <c r="K478" i="10"/>
  <c r="L478" i="10" s="1"/>
  <c r="K303" i="9"/>
  <c r="L641" i="4"/>
  <c r="J642" i="4"/>
  <c r="L640" i="2"/>
  <c r="K641" i="2"/>
  <c r="J479" i="10" l="1"/>
  <c r="U652" i="10"/>
  <c r="T651" i="10"/>
  <c r="V650" i="10"/>
  <c r="M303" i="9"/>
  <c r="L303" i="9"/>
  <c r="J643" i="4"/>
  <c r="K643" i="4" s="1"/>
  <c r="K642" i="4"/>
  <c r="L642" i="4" s="1"/>
  <c r="L641" i="2"/>
  <c r="K642" i="2"/>
  <c r="I652" i="10" l="1"/>
  <c r="U653" i="10"/>
  <c r="T652" i="10"/>
  <c r="V651" i="10"/>
  <c r="K479" i="10"/>
  <c r="L479" i="10" s="1"/>
  <c r="J304" i="9"/>
  <c r="L643" i="4"/>
  <c r="J644" i="4"/>
  <c r="L642" i="2"/>
  <c r="K643" i="2"/>
  <c r="J480" i="10" l="1"/>
  <c r="I653" i="10"/>
  <c r="U654" i="10"/>
  <c r="T653" i="10"/>
  <c r="V653" i="10"/>
  <c r="V652" i="10"/>
  <c r="K304" i="9"/>
  <c r="J645" i="4"/>
  <c r="K645" i="4" s="1"/>
  <c r="K644" i="4"/>
  <c r="L644" i="4" s="1"/>
  <c r="L643" i="2"/>
  <c r="K644" i="2"/>
  <c r="I654" i="10" l="1"/>
  <c r="U655" i="10"/>
  <c r="T654" i="10"/>
  <c r="I655" i="10" s="1"/>
  <c r="K480" i="10"/>
  <c r="L480" i="10" s="1"/>
  <c r="L304" i="9"/>
  <c r="M304" i="9"/>
  <c r="L645" i="4"/>
  <c r="J646" i="4"/>
  <c r="L644" i="2"/>
  <c r="K645" i="2"/>
  <c r="J481" i="10" l="1"/>
  <c r="U656" i="10"/>
  <c r="T655" i="10"/>
  <c r="I656" i="10" s="1"/>
  <c r="V654" i="10"/>
  <c r="K481" i="10"/>
  <c r="L481" i="10" s="1"/>
  <c r="J305" i="9"/>
  <c r="J647" i="4"/>
  <c r="K647" i="4" s="1"/>
  <c r="K646" i="4"/>
  <c r="L646" i="4" s="1"/>
  <c r="L645" i="2"/>
  <c r="K646" i="2"/>
  <c r="J482" i="10" l="1"/>
  <c r="U657" i="10"/>
  <c r="T656" i="10"/>
  <c r="V655" i="10"/>
  <c r="K305" i="9"/>
  <c r="L647" i="4"/>
  <c r="J648" i="4"/>
  <c r="L646" i="2"/>
  <c r="K647" i="2"/>
  <c r="I657" i="10" l="1"/>
  <c r="U658" i="10"/>
  <c r="T657" i="10"/>
  <c r="V656" i="10"/>
  <c r="K482" i="10"/>
  <c r="L482" i="10" s="1"/>
  <c r="M305" i="9"/>
  <c r="L305" i="9"/>
  <c r="J649" i="4"/>
  <c r="K649" i="4" s="1"/>
  <c r="K648" i="4"/>
  <c r="L648" i="4" s="1"/>
  <c r="L647" i="2"/>
  <c r="K648" i="2"/>
  <c r="I658" i="10" l="1"/>
  <c r="J483" i="10"/>
  <c r="U659" i="10"/>
  <c r="T658" i="10"/>
  <c r="V658" i="10"/>
  <c r="V657" i="10"/>
  <c r="K483" i="10"/>
  <c r="L483" i="10" s="1"/>
  <c r="J306" i="9"/>
  <c r="K306" i="9" s="1"/>
  <c r="L306" i="9" s="1"/>
  <c r="L649" i="4"/>
  <c r="J650" i="4"/>
  <c r="L648" i="2"/>
  <c r="K649" i="2"/>
  <c r="J484" i="10" l="1"/>
  <c r="I659" i="10"/>
  <c r="U660" i="10"/>
  <c r="T659" i="10"/>
  <c r="M306" i="9"/>
  <c r="J307" i="9" s="1"/>
  <c r="K307" i="9" s="1"/>
  <c r="J651" i="4"/>
  <c r="K651" i="4" s="1"/>
  <c r="K650" i="4"/>
  <c r="L650" i="4" s="1"/>
  <c r="L649" i="2"/>
  <c r="K650" i="2"/>
  <c r="I660" i="10" l="1"/>
  <c r="U661" i="10"/>
  <c r="T660" i="10"/>
  <c r="V660" i="10"/>
  <c r="V659" i="10"/>
  <c r="K484" i="10"/>
  <c r="L484" i="10" s="1"/>
  <c r="L307" i="9"/>
  <c r="M307" i="9"/>
  <c r="L651" i="4"/>
  <c r="J652" i="4"/>
  <c r="L650" i="2"/>
  <c r="K651" i="2"/>
  <c r="J485" i="10" l="1"/>
  <c r="I661" i="10"/>
  <c r="U662" i="10"/>
  <c r="T661" i="10"/>
  <c r="K485" i="10"/>
  <c r="L485" i="10" s="1"/>
  <c r="J308" i="9"/>
  <c r="J653" i="4"/>
  <c r="K653" i="4" s="1"/>
  <c r="K652" i="4"/>
  <c r="L652" i="4" s="1"/>
  <c r="L651" i="2"/>
  <c r="K652" i="2"/>
  <c r="J486" i="10" l="1"/>
  <c r="I662" i="10"/>
  <c r="U663" i="10"/>
  <c r="T662" i="10"/>
  <c r="V661" i="10"/>
  <c r="K308" i="9"/>
  <c r="L653" i="4"/>
  <c r="J654" i="4"/>
  <c r="L652" i="2"/>
  <c r="K653" i="2"/>
  <c r="I663" i="10" l="1"/>
  <c r="U664" i="10"/>
  <c r="T663" i="10"/>
  <c r="V662" i="10"/>
  <c r="K486" i="10"/>
  <c r="L486" i="10" s="1"/>
  <c r="M308" i="9"/>
  <c r="L308" i="9"/>
  <c r="J655" i="4"/>
  <c r="K655" i="4" s="1"/>
  <c r="K654" i="4"/>
  <c r="L654" i="4" s="1"/>
  <c r="L653" i="2"/>
  <c r="K654" i="2"/>
  <c r="J487" i="10" l="1"/>
  <c r="I664" i="10"/>
  <c r="V663" i="10"/>
  <c r="U665" i="10"/>
  <c r="T664" i="10"/>
  <c r="I665" i="10" s="1"/>
  <c r="K487" i="10"/>
  <c r="J488" i="10" s="1"/>
  <c r="J309" i="9"/>
  <c r="L655" i="4"/>
  <c r="J656" i="4"/>
  <c r="L654" i="2"/>
  <c r="K655" i="2"/>
  <c r="U666" i="10" l="1"/>
  <c r="T665" i="10"/>
  <c r="V665" i="10"/>
  <c r="V664" i="10"/>
  <c r="K488" i="10"/>
  <c r="J489" i="10" s="1"/>
  <c r="L487" i="10"/>
  <c r="K309" i="9"/>
  <c r="J657" i="4"/>
  <c r="K657" i="4" s="1"/>
  <c r="K656" i="4"/>
  <c r="L656" i="4" s="1"/>
  <c r="L655" i="2"/>
  <c r="K656" i="2"/>
  <c r="I666" i="10" l="1"/>
  <c r="U667" i="10"/>
  <c r="T666" i="10"/>
  <c r="L488" i="10"/>
  <c r="K489" i="10"/>
  <c r="J490" i="10" s="1"/>
  <c r="L309" i="9"/>
  <c r="M309" i="9"/>
  <c r="L657" i="4"/>
  <c r="J658" i="4"/>
  <c r="L656" i="2"/>
  <c r="K657" i="2"/>
  <c r="I667" i="10" l="1"/>
  <c r="U668" i="10"/>
  <c r="T667" i="10"/>
  <c r="V667" i="10"/>
  <c r="V666" i="10"/>
  <c r="K490" i="10"/>
  <c r="J491" i="10" s="1"/>
  <c r="L489" i="10"/>
  <c r="J310" i="9"/>
  <c r="J659" i="4"/>
  <c r="K659" i="4" s="1"/>
  <c r="K658" i="4"/>
  <c r="L658" i="4" s="1"/>
  <c r="L657" i="2"/>
  <c r="K658" i="2"/>
  <c r="I668" i="10" l="1"/>
  <c r="U669" i="10"/>
  <c r="T668" i="10"/>
  <c r="K491" i="10"/>
  <c r="J492" i="10" s="1"/>
  <c r="L490" i="10"/>
  <c r="K310" i="9"/>
  <c r="L659" i="4"/>
  <c r="J660" i="4"/>
  <c r="L658" i="2"/>
  <c r="K659" i="2"/>
  <c r="I669" i="10" l="1"/>
  <c r="U670" i="10"/>
  <c r="T669" i="10"/>
  <c r="I670" i="10" s="1"/>
  <c r="V668" i="10"/>
  <c r="K492" i="10"/>
  <c r="J493" i="10" s="1"/>
  <c r="L491" i="10"/>
  <c r="M310" i="9"/>
  <c r="L310" i="9"/>
  <c r="J661" i="4"/>
  <c r="K661" i="4" s="1"/>
  <c r="K660" i="4"/>
  <c r="L660" i="4" s="1"/>
  <c r="L659" i="2"/>
  <c r="K660" i="2"/>
  <c r="L492" i="10" l="1"/>
  <c r="U671" i="10"/>
  <c r="V670" i="10"/>
  <c r="T670" i="10"/>
  <c r="I671" i="10" s="1"/>
  <c r="V669" i="10"/>
  <c r="K493" i="10"/>
  <c r="J494" i="10" s="1"/>
  <c r="J311" i="9"/>
  <c r="L661" i="4"/>
  <c r="J662" i="4"/>
  <c r="L660" i="2"/>
  <c r="K661" i="2"/>
  <c r="U672" i="10" l="1"/>
  <c r="T671" i="10"/>
  <c r="V671" i="10"/>
  <c r="L493" i="10"/>
  <c r="K494" i="10"/>
  <c r="J495" i="10" s="1"/>
  <c r="K311" i="9"/>
  <c r="J663" i="4"/>
  <c r="K663" i="4" s="1"/>
  <c r="K662" i="4"/>
  <c r="L662" i="4" s="1"/>
  <c r="L661" i="2"/>
  <c r="K662" i="2"/>
  <c r="I672" i="10" l="1"/>
  <c r="U673" i="10"/>
  <c r="T672" i="10"/>
  <c r="I673" i="10" s="1"/>
  <c r="L494" i="10"/>
  <c r="K495" i="10"/>
  <c r="J496" i="10" s="1"/>
  <c r="L311" i="9"/>
  <c r="M311" i="9"/>
  <c r="J312" i="9" s="1"/>
  <c r="K312" i="9" s="1"/>
  <c r="L663" i="4"/>
  <c r="J664" i="4"/>
  <c r="L662" i="2"/>
  <c r="K663" i="2"/>
  <c r="K496" i="10" l="1"/>
  <c r="J497" i="10" s="1"/>
  <c r="U674" i="10"/>
  <c r="T673" i="10"/>
  <c r="I674" i="10" s="1"/>
  <c r="V672" i="10"/>
  <c r="L495" i="10"/>
  <c r="L496" i="10" s="1"/>
  <c r="L312" i="9"/>
  <c r="M312" i="9"/>
  <c r="J313" i="9" s="1"/>
  <c r="K313" i="9" s="1"/>
  <c r="J665" i="4"/>
  <c r="K665" i="4" s="1"/>
  <c r="K664" i="4"/>
  <c r="L664" i="4" s="1"/>
  <c r="L663" i="2"/>
  <c r="K664" i="2"/>
  <c r="K497" i="10" l="1"/>
  <c r="L497" i="10" s="1"/>
  <c r="U675" i="10"/>
  <c r="T674" i="10"/>
  <c r="I675" i="10" s="1"/>
  <c r="V673" i="10"/>
  <c r="M313" i="9"/>
  <c r="J314" i="9" s="1"/>
  <c r="L313" i="9"/>
  <c r="L665" i="4"/>
  <c r="J666" i="4"/>
  <c r="L664" i="2"/>
  <c r="K665" i="2"/>
  <c r="J498" i="10" l="1"/>
  <c r="U676" i="10"/>
  <c r="T675" i="10"/>
  <c r="V674" i="10"/>
  <c r="K498" i="10"/>
  <c r="L498" i="10" s="1"/>
  <c r="K314" i="9"/>
  <c r="J667" i="4"/>
  <c r="K667" i="4" s="1"/>
  <c r="K666" i="4"/>
  <c r="L666" i="4" s="1"/>
  <c r="L665" i="2"/>
  <c r="K666" i="2"/>
  <c r="J499" i="10" l="1"/>
  <c r="I676" i="10"/>
  <c r="U677" i="10"/>
  <c r="T676" i="10"/>
  <c r="V675" i="10"/>
  <c r="K499" i="10"/>
  <c r="L499" i="10" s="1"/>
  <c r="M314" i="9"/>
  <c r="L314" i="9"/>
  <c r="L667" i="4"/>
  <c r="J668" i="4"/>
  <c r="L666" i="2"/>
  <c r="K667" i="2"/>
  <c r="I677" i="10" l="1"/>
  <c r="J500" i="10"/>
  <c r="U678" i="10"/>
  <c r="T677" i="10"/>
  <c r="I678" i="10" s="1"/>
  <c r="V676" i="10"/>
  <c r="J315" i="9"/>
  <c r="J669" i="4"/>
  <c r="K669" i="4" s="1"/>
  <c r="K668" i="4"/>
  <c r="L668" i="4" s="1"/>
  <c r="L667" i="2"/>
  <c r="K668" i="2"/>
  <c r="U679" i="10" l="1"/>
  <c r="T678" i="10"/>
  <c r="V677" i="10"/>
  <c r="K500" i="10"/>
  <c r="L500" i="10" s="1"/>
  <c r="K315" i="9"/>
  <c r="L669" i="4"/>
  <c r="J670" i="4"/>
  <c r="L668" i="2"/>
  <c r="K669" i="2"/>
  <c r="J501" i="10" l="1"/>
  <c r="I679" i="10"/>
  <c r="U680" i="10"/>
  <c r="T679" i="10"/>
  <c r="I680" i="10" s="1"/>
  <c r="V678" i="10"/>
  <c r="K501" i="10"/>
  <c r="L501" i="10" s="1"/>
  <c r="L315" i="9"/>
  <c r="M315" i="9"/>
  <c r="J671" i="4"/>
  <c r="K671" i="4" s="1"/>
  <c r="K670" i="4"/>
  <c r="L670" i="4" s="1"/>
  <c r="L669" i="2"/>
  <c r="K670" i="2"/>
  <c r="J502" i="10" l="1"/>
  <c r="U681" i="10"/>
  <c r="T680" i="10"/>
  <c r="V679" i="10"/>
  <c r="K502" i="10"/>
  <c r="L502" i="10" s="1"/>
  <c r="J316" i="9"/>
  <c r="L671" i="4"/>
  <c r="J672" i="4"/>
  <c r="L670" i="2"/>
  <c r="K671" i="2"/>
  <c r="J503" i="10" l="1"/>
  <c r="I681" i="10"/>
  <c r="U682" i="10"/>
  <c r="T681" i="10"/>
  <c r="I682" i="10" s="1"/>
  <c r="V680" i="10"/>
  <c r="K316" i="9"/>
  <c r="J673" i="4"/>
  <c r="K673" i="4" s="1"/>
  <c r="K672" i="4"/>
  <c r="L672" i="4" s="1"/>
  <c r="L671" i="2"/>
  <c r="K672" i="2"/>
  <c r="U683" i="10" l="1"/>
  <c r="T682" i="10"/>
  <c r="V681" i="10"/>
  <c r="K503" i="10"/>
  <c r="L503" i="10" s="1"/>
  <c r="M316" i="9"/>
  <c r="L316" i="9"/>
  <c r="L673" i="4"/>
  <c r="J674" i="4"/>
  <c r="L672" i="2"/>
  <c r="K673" i="2"/>
  <c r="I683" i="10" l="1"/>
  <c r="J504" i="10"/>
  <c r="U684" i="10"/>
  <c r="T683" i="10"/>
  <c r="V682" i="10"/>
  <c r="J317" i="9"/>
  <c r="J675" i="4"/>
  <c r="K675" i="4" s="1"/>
  <c r="K674" i="4"/>
  <c r="L674" i="4" s="1"/>
  <c r="L673" i="2"/>
  <c r="K674" i="2"/>
  <c r="I684" i="10" l="1"/>
  <c r="K504" i="10"/>
  <c r="L504" i="10" s="1"/>
  <c r="U685" i="10"/>
  <c r="T684" i="10"/>
  <c r="V684" i="10"/>
  <c r="V683" i="10"/>
  <c r="K317" i="9"/>
  <c r="L675" i="4"/>
  <c r="J676" i="4"/>
  <c r="L674" i="2"/>
  <c r="K675" i="2"/>
  <c r="J505" i="10" l="1"/>
  <c r="I685" i="10"/>
  <c r="U686" i="10"/>
  <c r="T685" i="10"/>
  <c r="L317" i="9"/>
  <c r="M317" i="9"/>
  <c r="J677" i="4"/>
  <c r="K677" i="4" s="1"/>
  <c r="K676" i="4"/>
  <c r="L676" i="4" s="1"/>
  <c r="L675" i="2"/>
  <c r="K676" i="2"/>
  <c r="K505" i="10" l="1"/>
  <c r="L505" i="10" s="1"/>
  <c r="I686" i="10"/>
  <c r="U687" i="10"/>
  <c r="T686" i="10"/>
  <c r="V685" i="10"/>
  <c r="J318" i="9"/>
  <c r="L677" i="4"/>
  <c r="J678" i="4"/>
  <c r="L676" i="2"/>
  <c r="K677" i="2"/>
  <c r="J506" i="10" l="1"/>
  <c r="I687" i="10"/>
  <c r="U688" i="10"/>
  <c r="T687" i="10"/>
  <c r="V686" i="10"/>
  <c r="K318" i="9"/>
  <c r="J679" i="4"/>
  <c r="K679" i="4" s="1"/>
  <c r="K678" i="4"/>
  <c r="L678" i="4" s="1"/>
  <c r="L677" i="2"/>
  <c r="K678" i="2"/>
  <c r="K506" i="10" l="1"/>
  <c r="L506" i="10" s="1"/>
  <c r="I688" i="10"/>
  <c r="U689" i="10"/>
  <c r="T688" i="10"/>
  <c r="V687" i="10"/>
  <c r="M318" i="9"/>
  <c r="L318" i="9"/>
  <c r="L679" i="4"/>
  <c r="J680" i="4"/>
  <c r="L678" i="2"/>
  <c r="K679" i="2"/>
  <c r="J507" i="10" l="1"/>
  <c r="I689" i="10"/>
  <c r="U690" i="10"/>
  <c r="T689" i="10"/>
  <c r="V689" i="10"/>
  <c r="V688" i="10"/>
  <c r="J319" i="9"/>
  <c r="J681" i="4"/>
  <c r="K681" i="4" s="1"/>
  <c r="K680" i="4"/>
  <c r="L680" i="4" s="1"/>
  <c r="L679" i="2"/>
  <c r="K680" i="2"/>
  <c r="K507" i="10" l="1"/>
  <c r="L507" i="10" s="1"/>
  <c r="I690" i="10"/>
  <c r="U691" i="10"/>
  <c r="T690" i="10"/>
  <c r="K319" i="9"/>
  <c r="L681" i="4"/>
  <c r="J682" i="4"/>
  <c r="L680" i="2"/>
  <c r="K681" i="2"/>
  <c r="J508" i="10" l="1"/>
  <c r="I691" i="10"/>
  <c r="U692" i="10"/>
  <c r="T691" i="10"/>
  <c r="V691" i="10"/>
  <c r="V690" i="10"/>
  <c r="L319" i="9"/>
  <c r="M319" i="9"/>
  <c r="J683" i="4"/>
  <c r="K683" i="4" s="1"/>
  <c r="K682" i="4"/>
  <c r="L682" i="4" s="1"/>
  <c r="L681" i="2"/>
  <c r="K682" i="2"/>
  <c r="K508" i="10" l="1"/>
  <c r="L508" i="10" s="1"/>
  <c r="I692" i="10"/>
  <c r="U693" i="10"/>
  <c r="T692" i="10"/>
  <c r="J320" i="9"/>
  <c r="L683" i="4"/>
  <c r="J684" i="4"/>
  <c r="L682" i="2"/>
  <c r="K683" i="2"/>
  <c r="I693" i="10" l="1"/>
  <c r="J509" i="10"/>
  <c r="U694" i="10"/>
  <c r="T693" i="10"/>
  <c r="I694" i="10" s="1"/>
  <c r="V692" i="10"/>
  <c r="K320" i="9"/>
  <c r="J685" i="4"/>
  <c r="K685" i="4" s="1"/>
  <c r="K684" i="4"/>
  <c r="L684" i="4" s="1"/>
  <c r="L683" i="2"/>
  <c r="K684" i="2"/>
  <c r="K509" i="10" l="1"/>
  <c r="L509" i="10" s="1"/>
  <c r="U695" i="10"/>
  <c r="T694" i="10"/>
  <c r="V693" i="10"/>
  <c r="L320" i="9"/>
  <c r="M320" i="9"/>
  <c r="L685" i="4"/>
  <c r="J686" i="4"/>
  <c r="L684" i="2"/>
  <c r="K685" i="2"/>
  <c r="I695" i="10" l="1"/>
  <c r="J510" i="10"/>
  <c r="U696" i="10"/>
  <c r="T695" i="10"/>
  <c r="V695" i="10"/>
  <c r="V694" i="10"/>
  <c r="J321" i="9"/>
  <c r="J687" i="4"/>
  <c r="K687" i="4" s="1"/>
  <c r="K686" i="4"/>
  <c r="L686" i="4" s="1"/>
  <c r="L685" i="2"/>
  <c r="K686" i="2"/>
  <c r="K510" i="10" l="1"/>
  <c r="L510" i="10" s="1"/>
  <c r="I696" i="10"/>
  <c r="U697" i="10"/>
  <c r="T696" i="10"/>
  <c r="K321" i="9"/>
  <c r="L687" i="4"/>
  <c r="J688" i="4"/>
  <c r="L686" i="2"/>
  <c r="K687" i="2"/>
  <c r="I697" i="10" l="1"/>
  <c r="J511" i="10"/>
  <c r="U698" i="10"/>
  <c r="T697" i="10"/>
  <c r="I698" i="10" s="1"/>
  <c r="V696" i="10"/>
  <c r="M321" i="9"/>
  <c r="L321" i="9"/>
  <c r="J689" i="4"/>
  <c r="K689" i="4" s="1"/>
  <c r="K688" i="4"/>
  <c r="L688" i="4" s="1"/>
  <c r="L687" i="2"/>
  <c r="K688" i="2"/>
  <c r="K511" i="10" l="1"/>
  <c r="L511" i="10" s="1"/>
  <c r="U699" i="10"/>
  <c r="T698" i="10"/>
  <c r="I699" i="10" s="1"/>
  <c r="V697" i="10"/>
  <c r="J322" i="9"/>
  <c r="L689" i="4"/>
  <c r="J690" i="4"/>
  <c r="L688" i="2"/>
  <c r="K689" i="2"/>
  <c r="J512" i="10" l="1"/>
  <c r="K512" i="10" s="1"/>
  <c r="L512" i="10" s="1"/>
  <c r="U700" i="10"/>
  <c r="T699" i="10"/>
  <c r="V698" i="10"/>
  <c r="K322" i="9"/>
  <c r="J691" i="4"/>
  <c r="K691" i="4" s="1"/>
  <c r="K690" i="4"/>
  <c r="L690" i="4" s="1"/>
  <c r="L689" i="2"/>
  <c r="K690" i="2"/>
  <c r="J513" i="10" l="1"/>
  <c r="K513" i="10" s="1"/>
  <c r="L513" i="10" s="1"/>
  <c r="J514" i="10"/>
  <c r="I700" i="10"/>
  <c r="U701" i="10"/>
  <c r="T700" i="10"/>
  <c r="V699" i="10"/>
  <c r="L322" i="9"/>
  <c r="M322" i="9"/>
  <c r="L691" i="4"/>
  <c r="J692" i="4"/>
  <c r="L690" i="2"/>
  <c r="K691" i="2"/>
  <c r="K514" i="10" l="1"/>
  <c r="L514" i="10" s="1"/>
  <c r="I701" i="10"/>
  <c r="U702" i="10"/>
  <c r="T701" i="10"/>
  <c r="V701" i="10"/>
  <c r="V700" i="10"/>
  <c r="J323" i="9"/>
  <c r="J693" i="4"/>
  <c r="K693" i="4" s="1"/>
  <c r="K692" i="4"/>
  <c r="L692" i="4" s="1"/>
  <c r="L691" i="2"/>
  <c r="K692" i="2"/>
  <c r="I702" i="10" l="1"/>
  <c r="J515" i="10"/>
  <c r="U703" i="10"/>
  <c r="T702" i="10"/>
  <c r="I703" i="10" s="1"/>
  <c r="K323" i="9"/>
  <c r="L693" i="4"/>
  <c r="J694" i="4"/>
  <c r="L692" i="2"/>
  <c r="K693" i="2"/>
  <c r="K515" i="10" l="1"/>
  <c r="L515" i="10" s="1"/>
  <c r="U704" i="10"/>
  <c r="T703" i="10"/>
  <c r="I704" i="10" s="1"/>
  <c r="V702" i="10"/>
  <c r="M323" i="9"/>
  <c r="L323" i="9"/>
  <c r="J695" i="4"/>
  <c r="K695" i="4" s="1"/>
  <c r="K694" i="4"/>
  <c r="L694" i="4" s="1"/>
  <c r="L693" i="2"/>
  <c r="K694" i="2"/>
  <c r="J516" i="10" l="1"/>
  <c r="U705" i="10"/>
  <c r="T704" i="10"/>
  <c r="I705" i="10" s="1"/>
  <c r="V703" i="10"/>
  <c r="J324" i="9"/>
  <c r="L695" i="4"/>
  <c r="J696" i="4"/>
  <c r="L694" i="2"/>
  <c r="K695" i="2"/>
  <c r="K516" i="10" l="1"/>
  <c r="L516" i="10" s="1"/>
  <c r="U706" i="10"/>
  <c r="V705" i="10"/>
  <c r="T705" i="10"/>
  <c r="I706" i="10" s="1"/>
  <c r="V704" i="10"/>
  <c r="K324" i="9"/>
  <c r="J697" i="4"/>
  <c r="K697" i="4" s="1"/>
  <c r="K696" i="4"/>
  <c r="L696" i="4" s="1"/>
  <c r="L695" i="2"/>
  <c r="K696" i="2"/>
  <c r="J517" i="10" l="1"/>
  <c r="U707" i="10"/>
  <c r="T706" i="10"/>
  <c r="I707" i="10" s="1"/>
  <c r="L324" i="9"/>
  <c r="M324" i="9"/>
  <c r="L697" i="4"/>
  <c r="J698" i="4"/>
  <c r="L696" i="2"/>
  <c r="K697" i="2"/>
  <c r="K517" i="10" l="1"/>
  <c r="L517" i="10" s="1"/>
  <c r="U708" i="10"/>
  <c r="T707" i="10"/>
  <c r="V706" i="10"/>
  <c r="J325" i="9"/>
  <c r="J699" i="4"/>
  <c r="K699" i="4" s="1"/>
  <c r="K698" i="4"/>
  <c r="L698" i="4" s="1"/>
  <c r="L697" i="2"/>
  <c r="K698" i="2"/>
  <c r="J518" i="10" l="1"/>
  <c r="I708" i="10"/>
  <c r="U709" i="10"/>
  <c r="T708" i="10"/>
  <c r="V707" i="10"/>
  <c r="K325" i="9"/>
  <c r="L699" i="4"/>
  <c r="J700" i="4"/>
  <c r="L698" i="2"/>
  <c r="K699" i="2"/>
  <c r="K518" i="10" l="1"/>
  <c r="L518" i="10" s="1"/>
  <c r="I709" i="10"/>
  <c r="U710" i="10"/>
  <c r="T709" i="10"/>
  <c r="V709" i="10"/>
  <c r="V708" i="10"/>
  <c r="L325" i="9"/>
  <c r="M325" i="9"/>
  <c r="J326" i="9" s="1"/>
  <c r="K326" i="9" s="1"/>
  <c r="M326" i="9" s="1"/>
  <c r="J701" i="4"/>
  <c r="K701" i="4" s="1"/>
  <c r="K700" i="4"/>
  <c r="L700" i="4" s="1"/>
  <c r="L699" i="2"/>
  <c r="K700" i="2"/>
  <c r="J519" i="10" l="1"/>
  <c r="I710" i="10"/>
  <c r="U711" i="10"/>
  <c r="T710" i="10"/>
  <c r="I711" i="10" s="1"/>
  <c r="J327" i="9"/>
  <c r="K327" i="9" s="1"/>
  <c r="M327" i="9" s="1"/>
  <c r="L326" i="9"/>
  <c r="L701" i="4"/>
  <c r="J702" i="4"/>
  <c r="L700" i="2"/>
  <c r="K701" i="2"/>
  <c r="K519" i="10" l="1"/>
  <c r="L519" i="10" s="1"/>
  <c r="U712" i="10"/>
  <c r="T711" i="10"/>
  <c r="I712" i="10" s="1"/>
  <c r="V710" i="10"/>
  <c r="J328" i="9"/>
  <c r="K328" i="9" s="1"/>
  <c r="M328" i="9" s="1"/>
  <c r="J329" i="9" s="1"/>
  <c r="K329" i="9" s="1"/>
  <c r="L327" i="9"/>
  <c r="J703" i="4"/>
  <c r="K703" i="4" s="1"/>
  <c r="K702" i="4"/>
  <c r="L702" i="4" s="1"/>
  <c r="L701" i="2"/>
  <c r="K702" i="2"/>
  <c r="J520" i="10" l="1"/>
  <c r="K520" i="10" s="1"/>
  <c r="L520" i="10" s="1"/>
  <c r="U713" i="10"/>
  <c r="T712" i="10"/>
  <c r="V712" i="10"/>
  <c r="V711" i="10"/>
  <c r="L328" i="9"/>
  <c r="L329" i="9" s="1"/>
  <c r="M329" i="9"/>
  <c r="J330" i="9" s="1"/>
  <c r="L703" i="4"/>
  <c r="J704" i="4"/>
  <c r="L702" i="2"/>
  <c r="K703" i="2"/>
  <c r="J521" i="10" l="1"/>
  <c r="K521" i="10" s="1"/>
  <c r="L521" i="10"/>
  <c r="I713" i="10"/>
  <c r="U714" i="10"/>
  <c r="T713" i="10"/>
  <c r="I714" i="10" s="1"/>
  <c r="K330" i="9"/>
  <c r="J705" i="4"/>
  <c r="K705" i="4" s="1"/>
  <c r="K704" i="4"/>
  <c r="L704" i="4" s="1"/>
  <c r="L703" i="2"/>
  <c r="K704" i="2"/>
  <c r="J522" i="10" l="1"/>
  <c r="K522" i="10" s="1"/>
  <c r="L522" i="10" s="1"/>
  <c r="U715" i="10"/>
  <c r="T714" i="10"/>
  <c r="V713" i="10"/>
  <c r="M330" i="9"/>
  <c r="J331" i="9" s="1"/>
  <c r="L330" i="9"/>
  <c r="L705" i="4"/>
  <c r="J706" i="4"/>
  <c r="L704" i="2"/>
  <c r="K705" i="2"/>
  <c r="J523" i="10" l="1"/>
  <c r="I715" i="10"/>
  <c r="U716" i="10"/>
  <c r="T715" i="10"/>
  <c r="V714" i="10"/>
  <c r="K331" i="9"/>
  <c r="M331" i="9" s="1"/>
  <c r="J707" i="4"/>
  <c r="K706" i="4"/>
  <c r="L706" i="4" s="1"/>
  <c r="L705" i="2"/>
  <c r="K706" i="2"/>
  <c r="I716" i="10" l="1"/>
  <c r="K523" i="10"/>
  <c r="L523" i="10" s="1"/>
  <c r="U717" i="10"/>
  <c r="T716" i="10"/>
  <c r="V715" i="10"/>
  <c r="J332" i="9"/>
  <c r="L331" i="9"/>
  <c r="J708" i="4"/>
  <c r="K707" i="4"/>
  <c r="L707" i="4" s="1"/>
  <c r="L706" i="2"/>
  <c r="K707" i="2"/>
  <c r="J524" i="10" l="1"/>
  <c r="I717" i="10"/>
  <c r="U718" i="10"/>
  <c r="T717" i="10"/>
  <c r="V716" i="10"/>
  <c r="K332" i="9"/>
  <c r="J709" i="4"/>
  <c r="K708" i="4"/>
  <c r="L708" i="4" s="1"/>
  <c r="L707" i="2"/>
  <c r="K708" i="2"/>
  <c r="I718" i="10" l="1"/>
  <c r="K524" i="10"/>
  <c r="L524" i="10" s="1"/>
  <c r="U719" i="10"/>
  <c r="T718" i="10"/>
  <c r="V717" i="10"/>
  <c r="L332" i="9"/>
  <c r="M332" i="9"/>
  <c r="J710" i="4"/>
  <c r="K709" i="4"/>
  <c r="L709" i="4" s="1"/>
  <c r="L708" i="2"/>
  <c r="K709" i="2"/>
  <c r="J525" i="10" l="1"/>
  <c r="I719" i="10"/>
  <c r="U720" i="10"/>
  <c r="T719" i="10"/>
  <c r="V718" i="10"/>
  <c r="J333" i="9"/>
  <c r="J711" i="4"/>
  <c r="K710" i="4"/>
  <c r="L710" i="4" s="1"/>
  <c r="L709" i="2"/>
  <c r="K710" i="2"/>
  <c r="K525" i="10" l="1"/>
  <c r="L525" i="10" s="1"/>
  <c r="I720" i="10"/>
  <c r="U721" i="10"/>
  <c r="T720" i="10"/>
  <c r="I721" i="10" s="1"/>
  <c r="V719" i="10"/>
  <c r="K333" i="9"/>
  <c r="J712" i="4"/>
  <c r="K711" i="4"/>
  <c r="L711" i="4" s="1"/>
  <c r="L710" i="2"/>
  <c r="K711" i="2"/>
  <c r="J526" i="10" l="1"/>
  <c r="U722" i="10"/>
  <c r="T721" i="10"/>
  <c r="V721" i="10"/>
  <c r="V720" i="10"/>
  <c r="M333" i="9"/>
  <c r="L333" i="9"/>
  <c r="J713" i="4"/>
  <c r="K713" i="4" s="1"/>
  <c r="K712" i="4"/>
  <c r="L712" i="4" s="1"/>
  <c r="L711" i="2"/>
  <c r="K712" i="2"/>
  <c r="K526" i="10" l="1"/>
  <c r="L526" i="10" s="1"/>
  <c r="I722" i="10"/>
  <c r="U723" i="10"/>
  <c r="T722" i="10"/>
  <c r="J334" i="9"/>
  <c r="L713" i="4"/>
  <c r="J714" i="4"/>
  <c r="L712" i="2"/>
  <c r="K713" i="2"/>
  <c r="J527" i="10" l="1"/>
  <c r="I723" i="10"/>
  <c r="U724" i="10"/>
  <c r="T723" i="10"/>
  <c r="I724" i="10" s="1"/>
  <c r="V722" i="10"/>
  <c r="K334" i="9"/>
  <c r="J715" i="4"/>
  <c r="K715" i="4" s="1"/>
  <c r="K714" i="4"/>
  <c r="L714" i="4" s="1"/>
  <c r="L713" i="2"/>
  <c r="K714" i="2"/>
  <c r="K527" i="10" l="1"/>
  <c r="L527" i="10" s="1"/>
  <c r="U725" i="10"/>
  <c r="T724" i="10"/>
  <c r="V724" i="10"/>
  <c r="V723" i="10"/>
  <c r="L334" i="9"/>
  <c r="M334" i="9"/>
  <c r="L715" i="4"/>
  <c r="J716" i="4"/>
  <c r="L714" i="2"/>
  <c r="K715" i="2"/>
  <c r="J528" i="10" l="1"/>
  <c r="I725" i="10"/>
  <c r="U726" i="10"/>
  <c r="T725" i="10"/>
  <c r="J335" i="9"/>
  <c r="J717" i="4"/>
  <c r="K717" i="4" s="1"/>
  <c r="K716" i="4"/>
  <c r="L716" i="4" s="1"/>
  <c r="L715" i="2"/>
  <c r="K716" i="2"/>
  <c r="I726" i="10" l="1"/>
  <c r="K528" i="10"/>
  <c r="L528" i="10" s="1"/>
  <c r="U727" i="10"/>
  <c r="T726" i="10"/>
  <c r="V725" i="10"/>
  <c r="K335" i="9"/>
  <c r="L717" i="4"/>
  <c r="J718" i="4"/>
  <c r="L716" i="2"/>
  <c r="K717" i="2"/>
  <c r="J529" i="10" l="1"/>
  <c r="I727" i="10"/>
  <c r="U728" i="10"/>
  <c r="T727" i="10"/>
  <c r="V726" i="10"/>
  <c r="L335" i="9"/>
  <c r="M335" i="9"/>
  <c r="J719" i="4"/>
  <c r="K719" i="4" s="1"/>
  <c r="K718" i="4"/>
  <c r="L718" i="4" s="1"/>
  <c r="L717" i="2"/>
  <c r="K718" i="2"/>
  <c r="I728" i="10" l="1"/>
  <c r="K529" i="10"/>
  <c r="L529" i="10" s="1"/>
  <c r="U729" i="10"/>
  <c r="T728" i="10"/>
  <c r="V728" i="10"/>
  <c r="V727" i="10"/>
  <c r="J336" i="9"/>
  <c r="L719" i="4"/>
  <c r="J720" i="4"/>
  <c r="L718" i="2"/>
  <c r="K719" i="2"/>
  <c r="J530" i="10" l="1"/>
  <c r="I729" i="10"/>
  <c r="U730" i="10"/>
  <c r="T729" i="10"/>
  <c r="I730" i="10" s="1"/>
  <c r="K336" i="9"/>
  <c r="J721" i="4"/>
  <c r="K721" i="4" s="1"/>
  <c r="K720" i="4"/>
  <c r="L720" i="4" s="1"/>
  <c r="L719" i="2"/>
  <c r="K720" i="2"/>
  <c r="K530" i="10" l="1"/>
  <c r="L530" i="10" s="1"/>
  <c r="U731" i="10"/>
  <c r="T730" i="10"/>
  <c r="V730" i="10"/>
  <c r="V729" i="10"/>
  <c r="M336" i="9"/>
  <c r="L336" i="9"/>
  <c r="L721" i="4"/>
  <c r="J722" i="4"/>
  <c r="L720" i="2"/>
  <c r="K721" i="2"/>
  <c r="J531" i="10" l="1"/>
  <c r="I731" i="10"/>
  <c r="U732" i="10"/>
  <c r="T731" i="10"/>
  <c r="J337" i="9"/>
  <c r="J723" i="4"/>
  <c r="K723" i="4" s="1"/>
  <c r="K722" i="4"/>
  <c r="L722" i="4" s="1"/>
  <c r="L721" i="2"/>
  <c r="K722" i="2"/>
  <c r="K531" i="10" l="1"/>
  <c r="L531" i="10" s="1"/>
  <c r="I732" i="10"/>
  <c r="U733" i="10"/>
  <c r="T732" i="10"/>
  <c r="V732" i="10"/>
  <c r="V731" i="10"/>
  <c r="K337" i="9"/>
  <c r="L723" i="4"/>
  <c r="J724" i="4"/>
  <c r="L722" i="2"/>
  <c r="K723" i="2"/>
  <c r="J532" i="10" l="1"/>
  <c r="I733" i="10"/>
  <c r="U734" i="10"/>
  <c r="T733" i="10"/>
  <c r="L337" i="9"/>
  <c r="M337" i="9"/>
  <c r="J725" i="4"/>
  <c r="K725" i="4" s="1"/>
  <c r="K724" i="4"/>
  <c r="L724" i="4" s="1"/>
  <c r="L723" i="2"/>
  <c r="K724" i="2"/>
  <c r="I734" i="10" l="1"/>
  <c r="K532" i="10"/>
  <c r="L532" i="10" s="1"/>
  <c r="U735" i="10"/>
  <c r="T734" i="10"/>
  <c r="I735" i="10" s="1"/>
  <c r="V733" i="10"/>
  <c r="J338" i="9"/>
  <c r="K338" i="9" s="1"/>
  <c r="L338" i="9" s="1"/>
  <c r="L725" i="4"/>
  <c r="J726" i="4"/>
  <c r="L724" i="2"/>
  <c r="K725" i="2"/>
  <c r="J533" i="10" l="1"/>
  <c r="U736" i="10"/>
  <c r="T735" i="10"/>
  <c r="V735" i="10"/>
  <c r="V734" i="10"/>
  <c r="M338" i="9"/>
  <c r="J339" i="9" s="1"/>
  <c r="K339" i="9" s="1"/>
  <c r="J727" i="4"/>
  <c r="K727" i="4" s="1"/>
  <c r="K726" i="4"/>
  <c r="L726" i="4" s="1"/>
  <c r="L725" i="2"/>
  <c r="K726" i="2"/>
  <c r="K533" i="10" l="1"/>
  <c r="L533" i="10" s="1"/>
  <c r="I736" i="10"/>
  <c r="U737" i="10"/>
  <c r="T736" i="10"/>
  <c r="M339" i="9"/>
  <c r="L339" i="9"/>
  <c r="L727" i="4"/>
  <c r="J728" i="4"/>
  <c r="L726" i="2"/>
  <c r="K727" i="2"/>
  <c r="J534" i="10" l="1"/>
  <c r="I737" i="10"/>
  <c r="U738" i="10"/>
  <c r="T737" i="10"/>
  <c r="I738" i="10" s="1"/>
  <c r="V736" i="10"/>
  <c r="J340" i="9"/>
  <c r="J729" i="4"/>
  <c r="K729" i="4" s="1"/>
  <c r="K728" i="4"/>
  <c r="L728" i="4" s="1"/>
  <c r="L727" i="2"/>
  <c r="K728" i="2"/>
  <c r="K534" i="10" l="1"/>
  <c r="L534" i="10" s="1"/>
  <c r="U739" i="10"/>
  <c r="T738" i="10"/>
  <c r="V738" i="10"/>
  <c r="V737" i="10"/>
  <c r="K340" i="9"/>
  <c r="L729" i="4"/>
  <c r="J730" i="4"/>
  <c r="L728" i="2"/>
  <c r="K729" i="2"/>
  <c r="J535" i="10" l="1"/>
  <c r="I739" i="10"/>
  <c r="U740" i="10"/>
  <c r="T739" i="10"/>
  <c r="L340" i="9"/>
  <c r="M340" i="9"/>
  <c r="J731" i="4"/>
  <c r="K731" i="4" s="1"/>
  <c r="K730" i="4"/>
  <c r="L730" i="4" s="1"/>
  <c r="L729" i="2"/>
  <c r="K730" i="2"/>
  <c r="K535" i="10" l="1"/>
  <c r="L535" i="10" s="1"/>
  <c r="I740" i="10"/>
  <c r="U741" i="10"/>
  <c r="T740" i="10"/>
  <c r="V739" i="10"/>
  <c r="J341" i="9"/>
  <c r="L731" i="4"/>
  <c r="J732" i="4"/>
  <c r="L730" i="2"/>
  <c r="K731" i="2"/>
  <c r="J536" i="10" l="1"/>
  <c r="I741" i="10"/>
  <c r="U742" i="10"/>
  <c r="T741" i="10"/>
  <c r="V740" i="10"/>
  <c r="K341" i="9"/>
  <c r="J733" i="4"/>
  <c r="K733" i="4" s="1"/>
  <c r="K732" i="4"/>
  <c r="L732" i="4" s="1"/>
  <c r="L731" i="2"/>
  <c r="K732" i="2"/>
  <c r="K536" i="10" l="1"/>
  <c r="L536" i="10" s="1"/>
  <c r="I742" i="10"/>
  <c r="U743" i="10"/>
  <c r="T742" i="10"/>
  <c r="V741" i="10"/>
  <c r="M341" i="9"/>
  <c r="L341" i="9"/>
  <c r="L733" i="4"/>
  <c r="J734" i="4"/>
  <c r="L732" i="2"/>
  <c r="K733" i="2"/>
  <c r="J537" i="10" l="1"/>
  <c r="I743" i="10"/>
  <c r="U744" i="10"/>
  <c r="T743" i="10"/>
  <c r="I744" i="10" s="1"/>
  <c r="V742" i="10"/>
  <c r="J342" i="9"/>
  <c r="J735" i="4"/>
  <c r="K735" i="4" s="1"/>
  <c r="K734" i="4"/>
  <c r="L734" i="4" s="1"/>
  <c r="L733" i="2"/>
  <c r="K734" i="2"/>
  <c r="K537" i="10" l="1"/>
  <c r="L537" i="10" s="1"/>
  <c r="U745" i="10"/>
  <c r="T744" i="10"/>
  <c r="V743" i="10"/>
  <c r="K342" i="9"/>
  <c r="L735" i="4"/>
  <c r="J736" i="4"/>
  <c r="L734" i="2"/>
  <c r="K735" i="2"/>
  <c r="J538" i="10" l="1"/>
  <c r="I745" i="10"/>
  <c r="U746" i="10"/>
  <c r="T745" i="10"/>
  <c r="V744" i="10"/>
  <c r="L342" i="9"/>
  <c r="M342" i="9"/>
  <c r="J737" i="4"/>
  <c r="K737" i="4" s="1"/>
  <c r="K736" i="4"/>
  <c r="L736" i="4" s="1"/>
  <c r="L735" i="2"/>
  <c r="K736" i="2"/>
  <c r="K538" i="10" l="1"/>
  <c r="L538" i="10" s="1"/>
  <c r="I746" i="10"/>
  <c r="U747" i="10"/>
  <c r="T746" i="10"/>
  <c r="V745" i="10"/>
  <c r="J343" i="9"/>
  <c r="L737" i="4"/>
  <c r="J738" i="4"/>
  <c r="K738" i="4" s="1"/>
  <c r="L736" i="2"/>
  <c r="K737" i="2"/>
  <c r="J539" i="10" l="1"/>
  <c r="I747" i="10"/>
  <c r="U748" i="10"/>
  <c r="T747" i="10"/>
  <c r="V746" i="10"/>
  <c r="K343" i="9"/>
  <c r="L738" i="4"/>
  <c r="J739" i="4"/>
  <c r="L737" i="2"/>
  <c r="K738" i="2"/>
  <c r="K539" i="10" l="1"/>
  <c r="L539" i="10" s="1"/>
  <c r="V747" i="10"/>
  <c r="I748" i="10"/>
  <c r="U749" i="10"/>
  <c r="T748" i="10"/>
  <c r="L343" i="9"/>
  <c r="M343" i="9"/>
  <c r="J344" i="9" s="1"/>
  <c r="J740" i="4"/>
  <c r="K740" i="4" s="1"/>
  <c r="K739" i="4"/>
  <c r="L739" i="4" s="1"/>
  <c r="L738" i="2"/>
  <c r="K739" i="2"/>
  <c r="J540" i="10" l="1"/>
  <c r="I749" i="10"/>
  <c r="U750" i="10"/>
  <c r="T749" i="10"/>
  <c r="V749" i="10"/>
  <c r="V748" i="10"/>
  <c r="K344" i="9"/>
  <c r="M344" i="9" s="1"/>
  <c r="J345" i="9" s="1"/>
  <c r="L740" i="4"/>
  <c r="J741" i="4"/>
  <c r="L739" i="2"/>
  <c r="K740" i="2"/>
  <c r="I750" i="10" l="1"/>
  <c r="K540" i="10"/>
  <c r="L540" i="10" s="1"/>
  <c r="U751" i="10"/>
  <c r="T750" i="10"/>
  <c r="L344" i="9"/>
  <c r="K345" i="9"/>
  <c r="M345" i="9" s="1"/>
  <c r="J346" i="9" s="1"/>
  <c r="J742" i="4"/>
  <c r="K742" i="4" s="1"/>
  <c r="K741" i="4"/>
  <c r="L741" i="4" s="1"/>
  <c r="L740" i="2"/>
  <c r="K741" i="2"/>
  <c r="J541" i="10" l="1"/>
  <c r="I751" i="10"/>
  <c r="U752" i="10"/>
  <c r="T751" i="10"/>
  <c r="I752" i="10" s="1"/>
  <c r="V750" i="10"/>
  <c r="K346" i="9"/>
  <c r="M346" i="9" s="1"/>
  <c r="J347" i="9" s="1"/>
  <c r="L345" i="9"/>
  <c r="L742" i="4"/>
  <c r="J743" i="4"/>
  <c r="L741" i="2"/>
  <c r="K742" i="2"/>
  <c r="V751" i="10" l="1"/>
  <c r="K541" i="10"/>
  <c r="L541" i="10" s="1"/>
  <c r="U753" i="10"/>
  <c r="T752" i="10"/>
  <c r="L346" i="9"/>
  <c r="K347" i="9"/>
  <c r="M347" i="9" s="1"/>
  <c r="J348" i="9" s="1"/>
  <c r="K348" i="9" s="1"/>
  <c r="J744" i="4"/>
  <c r="K744" i="4" s="1"/>
  <c r="K743" i="4"/>
  <c r="L743" i="4" s="1"/>
  <c r="L742" i="2"/>
  <c r="K743" i="2"/>
  <c r="J542" i="10" l="1"/>
  <c r="I753" i="10"/>
  <c r="U754" i="10"/>
  <c r="T753" i="10"/>
  <c r="V752" i="10"/>
  <c r="L347" i="9"/>
  <c r="L348" i="9" s="1"/>
  <c r="M348" i="9"/>
  <c r="L744" i="4"/>
  <c r="J745" i="4"/>
  <c r="L743" i="2"/>
  <c r="K744" i="2"/>
  <c r="K542" i="10" l="1"/>
  <c r="L542" i="10" s="1"/>
  <c r="I754" i="10"/>
  <c r="U755" i="10"/>
  <c r="T754" i="10"/>
  <c r="V754" i="10"/>
  <c r="V753" i="10"/>
  <c r="J349" i="9"/>
  <c r="J746" i="4"/>
  <c r="K746" i="4" s="1"/>
  <c r="K745" i="4"/>
  <c r="L745" i="4" s="1"/>
  <c r="L744" i="2"/>
  <c r="K745" i="2"/>
  <c r="J543" i="10" l="1"/>
  <c r="I755" i="10"/>
  <c r="U756" i="10"/>
  <c r="T755" i="10"/>
  <c r="K349" i="9"/>
  <c r="L746" i="4"/>
  <c r="J747" i="4"/>
  <c r="K747" i="4" s="1"/>
  <c r="L745" i="2"/>
  <c r="K746" i="2"/>
  <c r="K543" i="10" l="1"/>
  <c r="L543" i="10" s="1"/>
  <c r="I756" i="10"/>
  <c r="U757" i="10"/>
  <c r="T756" i="10"/>
  <c r="I757" i="10" s="1"/>
  <c r="V755" i="10"/>
  <c r="M349" i="9"/>
  <c r="J350" i="9" s="1"/>
  <c r="K350" i="9" s="1"/>
  <c r="L349" i="9"/>
  <c r="J748" i="4"/>
  <c r="K748" i="4" s="1"/>
  <c r="L747" i="4"/>
  <c r="L746" i="2"/>
  <c r="K747" i="2"/>
  <c r="J544" i="10" l="1"/>
  <c r="U758" i="10"/>
  <c r="T757" i="10"/>
  <c r="V756" i="10"/>
  <c r="L350" i="9"/>
  <c r="M350" i="9"/>
  <c r="L748" i="4"/>
  <c r="J749" i="4"/>
  <c r="L747" i="2"/>
  <c r="K748" i="2"/>
  <c r="K544" i="10" l="1"/>
  <c r="L544" i="10" s="1"/>
  <c r="I758" i="10"/>
  <c r="V757" i="10"/>
  <c r="U759" i="10"/>
  <c r="T758" i="10"/>
  <c r="J351" i="9"/>
  <c r="J750" i="4"/>
  <c r="K750" i="4" s="1"/>
  <c r="K749" i="4"/>
  <c r="L749" i="4" s="1"/>
  <c r="L748" i="2"/>
  <c r="K749" i="2"/>
  <c r="I759" i="10" l="1"/>
  <c r="J545" i="10"/>
  <c r="U760" i="10"/>
  <c r="T759" i="10"/>
  <c r="V759" i="10"/>
  <c r="V758" i="10"/>
  <c r="K351" i="9"/>
  <c r="L750" i="4"/>
  <c r="J751" i="4"/>
  <c r="L749" i="2"/>
  <c r="K750" i="2"/>
  <c r="K545" i="10" l="1"/>
  <c r="L545" i="10" s="1"/>
  <c r="I760" i="10"/>
  <c r="U761" i="10"/>
  <c r="T760" i="10"/>
  <c r="I761" i="10" s="1"/>
  <c r="L351" i="9"/>
  <c r="M351" i="9"/>
  <c r="J752" i="4"/>
  <c r="K752" i="4" s="1"/>
  <c r="K751" i="4"/>
  <c r="L751" i="4" s="1"/>
  <c r="L750" i="2"/>
  <c r="K751" i="2"/>
  <c r="J546" i="10" l="1"/>
  <c r="U762" i="10"/>
  <c r="T761" i="10"/>
  <c r="I762" i="10" s="1"/>
  <c r="V760" i="10"/>
  <c r="J352" i="9"/>
  <c r="L752" i="4"/>
  <c r="J753" i="4"/>
  <c r="L751" i="2"/>
  <c r="K752" i="2"/>
  <c r="K546" i="10" l="1"/>
  <c r="L546" i="10" s="1"/>
  <c r="U763" i="10"/>
  <c r="T762" i="10"/>
  <c r="I763" i="10" s="1"/>
  <c r="V761" i="10"/>
  <c r="K352" i="9"/>
  <c r="J754" i="4"/>
  <c r="K754" i="4" s="1"/>
  <c r="K753" i="4"/>
  <c r="L753" i="4" s="1"/>
  <c r="L752" i="2"/>
  <c r="K753" i="2"/>
  <c r="J547" i="10" l="1"/>
  <c r="U764" i="10"/>
  <c r="T763" i="10"/>
  <c r="V762" i="10"/>
  <c r="M352" i="9"/>
  <c r="L352" i="9"/>
  <c r="L754" i="4"/>
  <c r="J755" i="4"/>
  <c r="L753" i="2"/>
  <c r="K754" i="2"/>
  <c r="K547" i="10" l="1"/>
  <c r="L547" i="10" s="1"/>
  <c r="I764" i="10"/>
  <c r="U765" i="10"/>
  <c r="T764" i="10"/>
  <c r="V763" i="10"/>
  <c r="J353" i="9"/>
  <c r="J756" i="4"/>
  <c r="K756" i="4" s="1"/>
  <c r="K755" i="4"/>
  <c r="L755" i="4" s="1"/>
  <c r="L754" i="2"/>
  <c r="K755" i="2"/>
  <c r="J548" i="10" l="1"/>
  <c r="I765" i="10"/>
  <c r="U766" i="10"/>
  <c r="T765" i="10"/>
  <c r="I766" i="10" s="1"/>
  <c r="V765" i="10"/>
  <c r="V764" i="10"/>
  <c r="K353" i="9"/>
  <c r="L756" i="4"/>
  <c r="J757" i="4"/>
  <c r="L755" i="2"/>
  <c r="K756" i="2"/>
  <c r="K548" i="10" l="1"/>
  <c r="L548" i="10" s="1"/>
  <c r="U767" i="10"/>
  <c r="T766" i="10"/>
  <c r="I767" i="10" s="1"/>
  <c r="L353" i="9"/>
  <c r="M353" i="9"/>
  <c r="J758" i="4"/>
  <c r="K758" i="4" s="1"/>
  <c r="K757" i="4"/>
  <c r="L757" i="4" s="1"/>
  <c r="L756" i="2"/>
  <c r="K757" i="2"/>
  <c r="J549" i="10" l="1"/>
  <c r="U768" i="10"/>
  <c r="T767" i="10"/>
  <c r="I768" i="10" s="1"/>
  <c r="V766" i="10"/>
  <c r="J354" i="9"/>
  <c r="K354" i="9" s="1"/>
  <c r="M354" i="9" s="1"/>
  <c r="L758" i="4"/>
  <c r="J759" i="4"/>
  <c r="L757" i="2"/>
  <c r="K758" i="2"/>
  <c r="K549" i="10" l="1"/>
  <c r="L549" i="10" s="1"/>
  <c r="V767" i="10"/>
  <c r="U769" i="10"/>
  <c r="T768" i="10"/>
  <c r="J355" i="9"/>
  <c r="K355" i="9" s="1"/>
  <c r="L354" i="9"/>
  <c r="J760" i="4"/>
  <c r="K760" i="4" s="1"/>
  <c r="K759" i="4"/>
  <c r="L759" i="4" s="1"/>
  <c r="L758" i="2"/>
  <c r="K759" i="2"/>
  <c r="J550" i="10" l="1"/>
  <c r="I769" i="10"/>
  <c r="V768" i="10"/>
  <c r="U770" i="10"/>
  <c r="T769" i="10"/>
  <c r="I770" i="10" s="1"/>
  <c r="L355" i="9"/>
  <c r="M355" i="9"/>
  <c r="L760" i="4"/>
  <c r="J761" i="4"/>
  <c r="L759" i="2"/>
  <c r="K760" i="2"/>
  <c r="K550" i="10" l="1"/>
  <c r="L550" i="10" s="1"/>
  <c r="U771" i="10"/>
  <c r="T770" i="10"/>
  <c r="I771" i="10" s="1"/>
  <c r="V770" i="10"/>
  <c r="V769" i="10"/>
  <c r="J356" i="9"/>
  <c r="J762" i="4"/>
  <c r="K762" i="4" s="1"/>
  <c r="K761" i="4"/>
  <c r="L761" i="4" s="1"/>
  <c r="L760" i="2"/>
  <c r="K761" i="2"/>
  <c r="J551" i="10" l="1"/>
  <c r="U772" i="10"/>
  <c r="T771" i="10"/>
  <c r="K356" i="9"/>
  <c r="L762" i="4"/>
  <c r="J763" i="4"/>
  <c r="L761" i="2"/>
  <c r="K762" i="2"/>
  <c r="I772" i="10" l="1"/>
  <c r="K551" i="10"/>
  <c r="L551" i="10" s="1"/>
  <c r="U773" i="10"/>
  <c r="T772" i="10"/>
  <c r="V771" i="10"/>
  <c r="M356" i="9"/>
  <c r="L356" i="9"/>
  <c r="J764" i="4"/>
  <c r="K764" i="4" s="1"/>
  <c r="K763" i="4"/>
  <c r="L763" i="4" s="1"/>
  <c r="L762" i="2"/>
  <c r="K763" i="2"/>
  <c r="I773" i="10" l="1"/>
  <c r="J552" i="10"/>
  <c r="U774" i="10"/>
  <c r="T773" i="10"/>
  <c r="V773" i="10"/>
  <c r="V772" i="10"/>
  <c r="J357" i="9"/>
  <c r="L764" i="4"/>
  <c r="J765" i="4"/>
  <c r="L763" i="2"/>
  <c r="K764" i="2"/>
  <c r="K552" i="10" l="1"/>
  <c r="L552" i="10" s="1"/>
  <c r="I774" i="10"/>
  <c r="U775" i="10"/>
  <c r="T774" i="10"/>
  <c r="I775" i="10" s="1"/>
  <c r="K357" i="9"/>
  <c r="J766" i="4"/>
  <c r="K766" i="4" s="1"/>
  <c r="K765" i="4"/>
  <c r="L765" i="4" s="1"/>
  <c r="L764" i="2"/>
  <c r="K765" i="2"/>
  <c r="J553" i="10" l="1"/>
  <c r="U776" i="10"/>
  <c r="T775" i="10"/>
  <c r="I776" i="10" s="1"/>
  <c r="V775" i="10"/>
  <c r="V774" i="10"/>
  <c r="L357" i="9"/>
  <c r="M357" i="9"/>
  <c r="L766" i="4"/>
  <c r="J767" i="4"/>
  <c r="L765" i="2"/>
  <c r="K766" i="2"/>
  <c r="K553" i="10" l="1"/>
  <c r="L553" i="10" s="1"/>
  <c r="U777" i="10"/>
  <c r="T776" i="10"/>
  <c r="I777" i="10" s="1"/>
  <c r="J358" i="9"/>
  <c r="J768" i="4"/>
  <c r="K768" i="4" s="1"/>
  <c r="K767" i="4"/>
  <c r="L767" i="4" s="1"/>
  <c r="L766" i="2"/>
  <c r="K767" i="2"/>
  <c r="J554" i="10" l="1"/>
  <c r="V776" i="10"/>
  <c r="U778" i="10"/>
  <c r="T777" i="10"/>
  <c r="K358" i="9"/>
  <c r="L768" i="4"/>
  <c r="J769" i="4"/>
  <c r="L767" i="2"/>
  <c r="K768" i="2"/>
  <c r="K554" i="10" l="1"/>
  <c r="L554" i="10" s="1"/>
  <c r="I778" i="10"/>
  <c r="U779" i="10"/>
  <c r="T778" i="10"/>
  <c r="V778" i="10"/>
  <c r="V777" i="10"/>
  <c r="M358" i="9"/>
  <c r="L358" i="9"/>
  <c r="J770" i="4"/>
  <c r="K770" i="4" s="1"/>
  <c r="K769" i="4"/>
  <c r="L769" i="4" s="1"/>
  <c r="L768" i="2"/>
  <c r="K769" i="2"/>
  <c r="J555" i="10" l="1"/>
  <c r="I779" i="10"/>
  <c r="U780" i="10"/>
  <c r="T779" i="10"/>
  <c r="J359" i="9"/>
  <c r="L770" i="4"/>
  <c r="J771" i="4"/>
  <c r="L769" i="2"/>
  <c r="K770" i="2"/>
  <c r="K555" i="10" l="1"/>
  <c r="L555" i="10" s="1"/>
  <c r="I780" i="10"/>
  <c r="U781" i="10"/>
  <c r="T780" i="10"/>
  <c r="I781" i="10" s="1"/>
  <c r="V779" i="10"/>
  <c r="K359" i="9"/>
  <c r="J772" i="4"/>
  <c r="K772" i="4" s="1"/>
  <c r="K771" i="4"/>
  <c r="L771" i="4" s="1"/>
  <c r="L770" i="2"/>
  <c r="K771" i="2"/>
  <c r="J556" i="10" l="1"/>
  <c r="U782" i="10"/>
  <c r="T781" i="10"/>
  <c r="V780" i="10"/>
  <c r="L359" i="9"/>
  <c r="M359" i="9"/>
  <c r="L772" i="4"/>
  <c r="J773" i="4"/>
  <c r="L771" i="2"/>
  <c r="K772" i="2"/>
  <c r="K556" i="10" l="1"/>
  <c r="L556" i="10" s="1"/>
  <c r="I782" i="10"/>
  <c r="U783" i="10"/>
  <c r="T782" i="10"/>
  <c r="V781" i="10"/>
  <c r="J360" i="9"/>
  <c r="J774" i="4"/>
  <c r="K774" i="4" s="1"/>
  <c r="K773" i="4"/>
  <c r="L773" i="4" s="1"/>
  <c r="L772" i="2"/>
  <c r="K773" i="2"/>
  <c r="I783" i="10" l="1"/>
  <c r="J557" i="10"/>
  <c r="U784" i="10"/>
  <c r="T783" i="10"/>
  <c r="V782" i="10"/>
  <c r="K360" i="9"/>
  <c r="L774" i="4"/>
  <c r="J775" i="4"/>
  <c r="L773" i="2"/>
  <c r="K774" i="2"/>
  <c r="K557" i="10" l="1"/>
  <c r="L557" i="10" s="1"/>
  <c r="I784" i="10"/>
  <c r="U785" i="10"/>
  <c r="T784" i="10"/>
  <c r="V784" i="10"/>
  <c r="V783" i="10"/>
  <c r="M360" i="9"/>
  <c r="L360" i="9"/>
  <c r="J776" i="4"/>
  <c r="K776" i="4" s="1"/>
  <c r="K775" i="4"/>
  <c r="L775" i="4" s="1"/>
  <c r="L774" i="2"/>
  <c r="K775" i="2"/>
  <c r="J558" i="10" l="1"/>
  <c r="I785" i="10"/>
  <c r="U786" i="10"/>
  <c r="V785" i="10"/>
  <c r="T785" i="10"/>
  <c r="J361" i="9"/>
  <c r="L776" i="4"/>
  <c r="J777" i="4"/>
  <c r="L775" i="2"/>
  <c r="K776" i="2"/>
  <c r="K558" i="10" l="1"/>
  <c r="L558" i="10" s="1"/>
  <c r="I786" i="10"/>
  <c r="U787" i="10"/>
  <c r="T786" i="10"/>
  <c r="K361" i="9"/>
  <c r="J778" i="4"/>
  <c r="K778" i="4" s="1"/>
  <c r="K777" i="4"/>
  <c r="L777" i="4" s="1"/>
  <c r="L776" i="2"/>
  <c r="K777" i="2"/>
  <c r="I787" i="10" l="1"/>
  <c r="J559" i="10"/>
  <c r="U788" i="10"/>
  <c r="T787" i="10"/>
  <c r="V786" i="10"/>
  <c r="L361" i="9"/>
  <c r="M361" i="9"/>
  <c r="L778" i="4"/>
  <c r="J779" i="4"/>
  <c r="L777" i="2"/>
  <c r="K778" i="2"/>
  <c r="K559" i="10" l="1"/>
  <c r="L559" i="10" s="1"/>
  <c r="I788" i="10"/>
  <c r="U789" i="10"/>
  <c r="T788" i="10"/>
  <c r="V787" i="10"/>
  <c r="J362" i="9"/>
  <c r="J780" i="4"/>
  <c r="K780" i="4" s="1"/>
  <c r="K779" i="4"/>
  <c r="L779" i="4" s="1"/>
  <c r="L778" i="2"/>
  <c r="K779" i="2"/>
  <c r="J560" i="10" l="1"/>
  <c r="I789" i="10"/>
  <c r="U790" i="10"/>
  <c r="T789" i="10"/>
  <c r="V788" i="10"/>
  <c r="K362" i="9"/>
  <c r="L780" i="4"/>
  <c r="J781" i="4"/>
  <c r="L779" i="2"/>
  <c r="K780" i="2"/>
  <c r="I790" i="10" l="1"/>
  <c r="K560" i="10"/>
  <c r="L560" i="10" s="1"/>
  <c r="U791" i="10"/>
  <c r="T790" i="10"/>
  <c r="V789" i="10"/>
  <c r="M362" i="9"/>
  <c r="L362" i="9"/>
  <c r="J782" i="4"/>
  <c r="K782" i="4" s="1"/>
  <c r="K781" i="4"/>
  <c r="L781" i="4" s="1"/>
  <c r="L780" i="2"/>
  <c r="K781" i="2"/>
  <c r="J561" i="10" l="1"/>
  <c r="I791" i="10"/>
  <c r="U792" i="10"/>
  <c r="T791" i="10"/>
  <c r="V790" i="10"/>
  <c r="J363" i="9"/>
  <c r="L782" i="4"/>
  <c r="J783" i="4"/>
  <c r="L781" i="2"/>
  <c r="K782" i="2"/>
  <c r="I792" i="10" l="1"/>
  <c r="K561" i="10"/>
  <c r="L561" i="10" s="1"/>
  <c r="U793" i="10"/>
  <c r="T792" i="10"/>
  <c r="I793" i="10" s="1"/>
  <c r="V792" i="10"/>
  <c r="V791" i="10"/>
  <c r="K363" i="9"/>
  <c r="J784" i="4"/>
  <c r="K784" i="4" s="1"/>
  <c r="K783" i="4"/>
  <c r="L783" i="4" s="1"/>
  <c r="L782" i="2"/>
  <c r="K783" i="2"/>
  <c r="J562" i="10" l="1"/>
  <c r="U794" i="10"/>
  <c r="T793" i="10"/>
  <c r="L363" i="9"/>
  <c r="M363" i="9"/>
  <c r="L784" i="4"/>
  <c r="J785" i="4"/>
  <c r="L783" i="2"/>
  <c r="K784" i="2"/>
  <c r="I794" i="10" l="1"/>
  <c r="K562" i="10"/>
  <c r="L562" i="10" s="1"/>
  <c r="U795" i="10"/>
  <c r="T794" i="10"/>
  <c r="V793" i="10"/>
  <c r="J364" i="9"/>
  <c r="J786" i="4"/>
  <c r="K786" i="4" s="1"/>
  <c r="K785" i="4"/>
  <c r="L785" i="4" s="1"/>
  <c r="L784" i="2"/>
  <c r="K785" i="2"/>
  <c r="J563" i="10" l="1"/>
  <c r="I795" i="10"/>
  <c r="U796" i="10"/>
  <c r="T795" i="10"/>
  <c r="I796" i="10" s="1"/>
  <c r="V794" i="10"/>
  <c r="K364" i="9"/>
  <c r="L786" i="4"/>
  <c r="J787" i="4"/>
  <c r="L785" i="2"/>
  <c r="K786" i="2"/>
  <c r="K563" i="10" l="1"/>
  <c r="L563" i="10" s="1"/>
  <c r="U797" i="10"/>
  <c r="T796" i="10"/>
  <c r="V795" i="10"/>
  <c r="M364" i="9"/>
  <c r="L364" i="9"/>
  <c r="J788" i="4"/>
  <c r="K788" i="4" s="1"/>
  <c r="K787" i="4"/>
  <c r="L787" i="4" s="1"/>
  <c r="L786" i="2"/>
  <c r="K787" i="2"/>
  <c r="I797" i="10" l="1"/>
  <c r="J564" i="10"/>
  <c r="U798" i="10"/>
  <c r="T797" i="10"/>
  <c r="V796" i="10"/>
  <c r="J365" i="9"/>
  <c r="L788" i="4"/>
  <c r="J789" i="4"/>
  <c r="L787" i="2"/>
  <c r="K788" i="2"/>
  <c r="K564" i="10" l="1"/>
  <c r="L564" i="10" s="1"/>
  <c r="I798" i="10"/>
  <c r="U799" i="10"/>
  <c r="T798" i="10"/>
  <c r="I799" i="10" s="1"/>
  <c r="V797" i="10"/>
  <c r="K365" i="9"/>
  <c r="J790" i="4"/>
  <c r="K790" i="4" s="1"/>
  <c r="K789" i="4"/>
  <c r="L789" i="4" s="1"/>
  <c r="L788" i="2"/>
  <c r="V798" i="10" l="1"/>
  <c r="J565" i="10"/>
  <c r="U800" i="10"/>
  <c r="T799" i="10"/>
  <c r="I800" i="10" s="1"/>
  <c r="L365" i="9"/>
  <c r="M365" i="9"/>
  <c r="L790" i="4"/>
  <c r="J791" i="4"/>
  <c r="K789" i="2"/>
  <c r="L789" i="2" s="1"/>
  <c r="K565" i="10" l="1"/>
  <c r="L565" i="10" s="1"/>
  <c r="U801" i="10"/>
  <c r="T800" i="10"/>
  <c r="I801" i="10" s="1"/>
  <c r="V799" i="10"/>
  <c r="J366" i="9"/>
  <c r="J792" i="4"/>
  <c r="K792" i="4" s="1"/>
  <c r="K791" i="4"/>
  <c r="L791" i="4" s="1"/>
  <c r="K790" i="2"/>
  <c r="L790" i="2" s="1"/>
  <c r="J566" i="10" l="1"/>
  <c r="U802" i="10"/>
  <c r="T801" i="10"/>
  <c r="V800" i="10"/>
  <c r="K366" i="9"/>
  <c r="L792" i="4"/>
  <c r="J793" i="4"/>
  <c r="K791" i="2"/>
  <c r="L791" i="2" s="1"/>
  <c r="I802" i="10" l="1"/>
  <c r="K566" i="10"/>
  <c r="L566" i="10" s="1"/>
  <c r="U803" i="10"/>
  <c r="T802" i="10"/>
  <c r="I803" i="10" s="1"/>
  <c r="V801" i="10"/>
  <c r="M366" i="9"/>
  <c r="L366" i="9"/>
  <c r="J794" i="4"/>
  <c r="K794" i="4" s="1"/>
  <c r="K793" i="4"/>
  <c r="L793" i="4" s="1"/>
  <c r="K792" i="2"/>
  <c r="L792" i="2" s="1"/>
  <c r="J567" i="10" l="1"/>
  <c r="U804" i="10"/>
  <c r="T803" i="10"/>
  <c r="V802" i="10"/>
  <c r="J367" i="9"/>
  <c r="L794" i="4"/>
  <c r="J795" i="4"/>
  <c r="K793" i="2"/>
  <c r="L793" i="2" s="1"/>
  <c r="K567" i="10" l="1"/>
  <c r="L567" i="10" s="1"/>
  <c r="I804" i="10"/>
  <c r="V803" i="10"/>
  <c r="U805" i="10"/>
  <c r="T804" i="10"/>
  <c r="K367" i="9"/>
  <c r="J796" i="4"/>
  <c r="K796" i="4" s="1"/>
  <c r="K795" i="4"/>
  <c r="L795" i="4" s="1"/>
  <c r="K794" i="2"/>
  <c r="L794" i="2" s="1"/>
  <c r="I805" i="10" l="1"/>
  <c r="J568" i="10"/>
  <c r="U806" i="10"/>
  <c r="T805" i="10"/>
  <c r="I806" i="10" s="1"/>
  <c r="V805" i="10"/>
  <c r="V804" i="10"/>
  <c r="L367" i="9"/>
  <c r="M367" i="9"/>
  <c r="L796" i="4"/>
  <c r="J797" i="4"/>
  <c r="K795" i="2"/>
  <c r="L795" i="2" s="1"/>
  <c r="K568" i="10" l="1"/>
  <c r="U807" i="10"/>
  <c r="T806" i="10"/>
  <c r="J368" i="9"/>
  <c r="K368" i="9" s="1"/>
  <c r="M368" i="9" s="1"/>
  <c r="J798" i="4"/>
  <c r="K798" i="4" s="1"/>
  <c r="K797" i="4"/>
  <c r="L797" i="4" s="1"/>
  <c r="K796" i="2"/>
  <c r="L796" i="2" s="1"/>
  <c r="J569" i="10" l="1"/>
  <c r="L568" i="10"/>
  <c r="I807" i="10"/>
  <c r="U808" i="10"/>
  <c r="T807" i="10"/>
  <c r="V807" i="10" s="1"/>
  <c r="V806" i="10"/>
  <c r="J369" i="9"/>
  <c r="K369" i="9" s="1"/>
  <c r="L368" i="9"/>
  <c r="L798" i="4"/>
  <c r="J799" i="4"/>
  <c r="K797" i="2"/>
  <c r="L797" i="2" s="1"/>
  <c r="K569" i="10" l="1"/>
  <c r="J570" i="10" s="1"/>
  <c r="I808" i="10"/>
  <c r="U809" i="10"/>
  <c r="T808" i="10"/>
  <c r="L369" i="9"/>
  <c r="M369" i="9"/>
  <c r="J800" i="4"/>
  <c r="K800" i="4" s="1"/>
  <c r="K799" i="4"/>
  <c r="L799" i="4" s="1"/>
  <c r="K798" i="2"/>
  <c r="L798" i="2" s="1"/>
  <c r="I809" i="10" l="1"/>
  <c r="K570" i="10"/>
  <c r="J571" i="10" s="1"/>
  <c r="L569" i="10"/>
  <c r="L570" i="10" s="1"/>
  <c r="U810" i="10"/>
  <c r="T809" i="10"/>
  <c r="I810" i="10" s="1"/>
  <c r="V808" i="10"/>
  <c r="J370" i="9"/>
  <c r="L800" i="4"/>
  <c r="J801" i="4"/>
  <c r="K799" i="2"/>
  <c r="L799" i="2" s="1"/>
  <c r="V809" i="10" l="1"/>
  <c r="K571" i="10"/>
  <c r="J572" i="10" s="1"/>
  <c r="U811" i="10"/>
  <c r="T810" i="10"/>
  <c r="K370" i="9"/>
  <c r="J802" i="4"/>
  <c r="K802" i="4" s="1"/>
  <c r="K801" i="4"/>
  <c r="L801" i="4" s="1"/>
  <c r="K800" i="2"/>
  <c r="L800" i="2" s="1"/>
  <c r="K572" i="10" l="1"/>
  <c r="J573" i="10" s="1"/>
  <c r="L571" i="10"/>
  <c r="L572" i="10" s="1"/>
  <c r="I811" i="10"/>
  <c r="U812" i="10"/>
  <c r="T811" i="10"/>
  <c r="V810" i="10"/>
  <c r="M370" i="9"/>
  <c r="L370" i="9"/>
  <c r="L802" i="4"/>
  <c r="J803" i="4"/>
  <c r="K801" i="2"/>
  <c r="L801" i="2" s="1"/>
  <c r="I812" i="10" l="1"/>
  <c r="K573" i="10"/>
  <c r="L573" i="10" s="1"/>
  <c r="U813" i="10"/>
  <c r="T812" i="10"/>
  <c r="V811" i="10"/>
  <c r="J371" i="9"/>
  <c r="J804" i="4"/>
  <c r="K804" i="4" s="1"/>
  <c r="K803" i="4"/>
  <c r="L803" i="4" s="1"/>
  <c r="K802" i="2"/>
  <c r="L802" i="2" s="1"/>
  <c r="J574" i="10" l="1"/>
  <c r="I813" i="10"/>
  <c r="U814" i="10"/>
  <c r="T813" i="10"/>
  <c r="V812" i="10"/>
  <c r="K371" i="9"/>
  <c r="L804" i="4"/>
  <c r="J805" i="4"/>
  <c r="K803" i="2"/>
  <c r="L803" i="2" s="1"/>
  <c r="V813" i="10" l="1"/>
  <c r="K574" i="10"/>
  <c r="L574" i="10" s="1"/>
  <c r="I814" i="10"/>
  <c r="U815" i="10"/>
  <c r="T814" i="10"/>
  <c r="L371" i="9"/>
  <c r="M371" i="9"/>
  <c r="J806" i="4"/>
  <c r="K806" i="4" s="1"/>
  <c r="K805" i="4"/>
  <c r="L805" i="4" s="1"/>
  <c r="K804" i="2"/>
  <c r="L804" i="2" s="1"/>
  <c r="I815" i="10" l="1"/>
  <c r="J575" i="10"/>
  <c r="U816" i="10"/>
  <c r="T815" i="10"/>
  <c r="I816" i="10" s="1"/>
  <c r="V815" i="10"/>
  <c r="V814" i="10"/>
  <c r="J372" i="9"/>
  <c r="L806" i="4"/>
  <c r="J807" i="4"/>
  <c r="K805" i="2"/>
  <c r="L805" i="2" s="1"/>
  <c r="K575" i="10" l="1"/>
  <c r="L575" i="10" s="1"/>
  <c r="U817" i="10"/>
  <c r="T816" i="10"/>
  <c r="I817" i="10" s="1"/>
  <c r="K372" i="9"/>
  <c r="J808" i="4"/>
  <c r="K808" i="4" s="1"/>
  <c r="K807" i="4"/>
  <c r="L807" i="4" s="1"/>
  <c r="K806" i="2"/>
  <c r="L806" i="2" s="1"/>
  <c r="J576" i="10" l="1"/>
  <c r="U818" i="10"/>
  <c r="T817" i="10"/>
  <c r="V817" i="10"/>
  <c r="V816" i="10"/>
  <c r="M372" i="9"/>
  <c r="L372" i="9"/>
  <c r="L808" i="4"/>
  <c r="J809" i="4"/>
  <c r="K807" i="2"/>
  <c r="L807" i="2" s="1"/>
  <c r="K576" i="10" l="1"/>
  <c r="L576" i="10" s="1"/>
  <c r="J577" i="10"/>
  <c r="I818" i="10"/>
  <c r="U819" i="10"/>
  <c r="T818" i="10"/>
  <c r="J373" i="9"/>
  <c r="J810" i="4"/>
  <c r="K810" i="4" s="1"/>
  <c r="K809" i="4"/>
  <c r="L809" i="4" s="1"/>
  <c r="K808" i="2"/>
  <c r="L808" i="2" s="1"/>
  <c r="K577" i="10" l="1"/>
  <c r="L577" i="10" s="1"/>
  <c r="J578" i="10"/>
  <c r="I819" i="10"/>
  <c r="U820" i="10"/>
  <c r="T819" i="10"/>
  <c r="V818" i="10"/>
  <c r="K373" i="9"/>
  <c r="L810" i="4"/>
  <c r="J811" i="4"/>
  <c r="K809" i="2"/>
  <c r="L809" i="2" s="1"/>
  <c r="I820" i="10" l="1"/>
  <c r="K578" i="10"/>
  <c r="L578" i="10" s="1"/>
  <c r="J579" i="10"/>
  <c r="U821" i="10"/>
  <c r="T820" i="10"/>
  <c r="V820" i="10"/>
  <c r="V819" i="10"/>
  <c r="L373" i="9"/>
  <c r="M373" i="9"/>
  <c r="J812" i="4"/>
  <c r="K812" i="4" s="1"/>
  <c r="K811" i="4"/>
  <c r="L811" i="4" s="1"/>
  <c r="K810" i="2"/>
  <c r="L810" i="2" s="1"/>
  <c r="K579" i="10" l="1"/>
  <c r="L579" i="10" s="1"/>
  <c r="I821" i="10"/>
  <c r="U822" i="10"/>
  <c r="T821" i="10"/>
  <c r="J374" i="9"/>
  <c r="K374" i="9" s="1"/>
  <c r="M374" i="9" s="1"/>
  <c r="L812" i="4"/>
  <c r="J813" i="4"/>
  <c r="K811" i="2"/>
  <c r="L811" i="2" s="1"/>
  <c r="J580" i="10" l="1"/>
  <c r="K580" i="10" s="1"/>
  <c r="L580" i="10" s="1"/>
  <c r="I822" i="10"/>
  <c r="U823" i="10"/>
  <c r="T822" i="10"/>
  <c r="I823" i="10" s="1"/>
  <c r="V821" i="10"/>
  <c r="L374" i="9"/>
  <c r="J375" i="9"/>
  <c r="K375" i="9" s="1"/>
  <c r="J814" i="4"/>
  <c r="K814" i="4" s="1"/>
  <c r="K813" i="4"/>
  <c r="L813" i="4" s="1"/>
  <c r="K812" i="2"/>
  <c r="L812" i="2" s="1"/>
  <c r="J581" i="10" l="1"/>
  <c r="K581" i="10" s="1"/>
  <c r="L581" i="10" s="1"/>
  <c r="U824" i="10"/>
  <c r="T823" i="10"/>
  <c r="I824" i="10" s="1"/>
  <c r="V823" i="10"/>
  <c r="V822" i="10"/>
  <c r="M375" i="9"/>
  <c r="L375" i="9"/>
  <c r="L814" i="4"/>
  <c r="J815" i="4"/>
  <c r="K813" i="2"/>
  <c r="L813" i="2" s="1"/>
  <c r="J582" i="10" l="1"/>
  <c r="K582" i="10" s="1"/>
  <c r="L582" i="10" s="1"/>
  <c r="U825" i="10"/>
  <c r="T824" i="10"/>
  <c r="J376" i="9"/>
  <c r="J816" i="4"/>
  <c r="K816" i="4" s="1"/>
  <c r="K815" i="4"/>
  <c r="L815" i="4" s="1"/>
  <c r="K814" i="2"/>
  <c r="L814" i="2" s="1"/>
  <c r="J583" i="10" l="1"/>
  <c r="K583" i="10" s="1"/>
  <c r="L583" i="10" s="1"/>
  <c r="I825" i="10"/>
  <c r="U826" i="10"/>
  <c r="T825" i="10"/>
  <c r="V824" i="10"/>
  <c r="K376" i="9"/>
  <c r="L816" i="4"/>
  <c r="J817" i="4"/>
  <c r="K815" i="2"/>
  <c r="L815" i="2" s="1"/>
  <c r="J584" i="10" l="1"/>
  <c r="K584" i="10" s="1"/>
  <c r="L584" i="10" s="1"/>
  <c r="I826" i="10"/>
  <c r="U827" i="10"/>
  <c r="T826" i="10"/>
  <c r="I827" i="10" s="1"/>
  <c r="V826" i="10"/>
  <c r="V825" i="10"/>
  <c r="L376" i="9"/>
  <c r="M376" i="9"/>
  <c r="J818" i="4"/>
  <c r="K818" i="4" s="1"/>
  <c r="K817" i="4"/>
  <c r="L817" i="4" s="1"/>
  <c r="K816" i="2"/>
  <c r="L816" i="2" s="1"/>
  <c r="J585" i="10" l="1"/>
  <c r="K585" i="10" s="1"/>
  <c r="L585" i="10" s="1"/>
  <c r="U828" i="10"/>
  <c r="T827" i="10"/>
  <c r="J377" i="9"/>
  <c r="L818" i="4"/>
  <c r="J819" i="4"/>
  <c r="K819" i="4" s="1"/>
  <c r="K817" i="2"/>
  <c r="L817" i="2" s="1"/>
  <c r="J586" i="10" l="1"/>
  <c r="K586" i="10" s="1"/>
  <c r="L586" i="10" s="1"/>
  <c r="I828" i="10"/>
  <c r="U829" i="10"/>
  <c r="T828" i="10"/>
  <c r="V827" i="10"/>
  <c r="K377" i="9"/>
  <c r="L819" i="4"/>
  <c r="J820" i="4"/>
  <c r="K820" i="4" s="1"/>
  <c r="K818" i="2"/>
  <c r="L818" i="2" s="1"/>
  <c r="J587" i="10" l="1"/>
  <c r="I829" i="10"/>
  <c r="U830" i="10"/>
  <c r="T829" i="10"/>
  <c r="V828" i="10"/>
  <c r="M377" i="9"/>
  <c r="L377" i="9"/>
  <c r="L820" i="4"/>
  <c r="J821" i="4"/>
  <c r="K819" i="2"/>
  <c r="L819" i="2" s="1"/>
  <c r="K587" i="10" l="1"/>
  <c r="L587" i="10" s="1"/>
  <c r="J588" i="10"/>
  <c r="I830" i="10"/>
  <c r="U831" i="10"/>
  <c r="T830" i="10"/>
  <c r="I831" i="10" s="1"/>
  <c r="V829" i="10"/>
  <c r="J378" i="9"/>
  <c r="J822" i="4"/>
  <c r="K822" i="4" s="1"/>
  <c r="K821" i="4"/>
  <c r="L821" i="4" s="1"/>
  <c r="K820" i="2"/>
  <c r="L820" i="2" s="1"/>
  <c r="V830" i="10" l="1"/>
  <c r="K588" i="10"/>
  <c r="L588" i="10" s="1"/>
  <c r="U832" i="10"/>
  <c r="T831" i="10"/>
  <c r="K378" i="9"/>
  <c r="L822" i="4"/>
  <c r="J823" i="4"/>
  <c r="K821" i="2"/>
  <c r="L821" i="2" s="1"/>
  <c r="J589" i="10" l="1"/>
  <c r="K589" i="10" s="1"/>
  <c r="L589" i="10" s="1"/>
  <c r="I832" i="10"/>
  <c r="U833" i="10"/>
  <c r="T832" i="10"/>
  <c r="V831" i="10"/>
  <c r="L378" i="9"/>
  <c r="M378" i="9"/>
  <c r="J824" i="4"/>
  <c r="K824" i="4" s="1"/>
  <c r="K823" i="4"/>
  <c r="L823" i="4" s="1"/>
  <c r="K822" i="2"/>
  <c r="L822" i="2" s="1"/>
  <c r="J590" i="10" l="1"/>
  <c r="K590" i="10" s="1"/>
  <c r="L590" i="10" s="1"/>
  <c r="I833" i="10"/>
  <c r="U834" i="10"/>
  <c r="T833" i="10"/>
  <c r="V832" i="10"/>
  <c r="J379" i="9"/>
  <c r="L824" i="4"/>
  <c r="J825" i="4"/>
  <c r="K823" i="2"/>
  <c r="L823" i="2" s="1"/>
  <c r="J591" i="10" l="1"/>
  <c r="K591" i="10" s="1"/>
  <c r="L591" i="10" s="1"/>
  <c r="I834" i="10"/>
  <c r="U835" i="10"/>
  <c r="T834" i="10"/>
  <c r="I835" i="10" s="1"/>
  <c r="V833" i="10"/>
  <c r="K379" i="9"/>
  <c r="J826" i="4"/>
  <c r="K826" i="4" s="1"/>
  <c r="K825" i="4"/>
  <c r="L825" i="4" s="1"/>
  <c r="K824" i="2"/>
  <c r="L824" i="2" s="1"/>
  <c r="J592" i="10" l="1"/>
  <c r="K592" i="10" s="1"/>
  <c r="L592" i="10" s="1"/>
  <c r="U836" i="10"/>
  <c r="T835" i="10"/>
  <c r="V834" i="10"/>
  <c r="M379" i="9"/>
  <c r="L379" i="9"/>
  <c r="L826" i="4"/>
  <c r="J827" i="4"/>
  <c r="K825" i="2"/>
  <c r="L825" i="2" s="1"/>
  <c r="J593" i="10" l="1"/>
  <c r="K593" i="10" s="1"/>
  <c r="L593" i="10" s="1"/>
  <c r="I836" i="10"/>
  <c r="U837" i="10"/>
  <c r="T836" i="10"/>
  <c r="V836" i="10"/>
  <c r="V835" i="10"/>
  <c r="J380" i="9"/>
  <c r="J828" i="4"/>
  <c r="K828" i="4" s="1"/>
  <c r="K827" i="4"/>
  <c r="L827" i="4" s="1"/>
  <c r="K826" i="2"/>
  <c r="L826" i="2" s="1"/>
  <c r="J594" i="10" l="1"/>
  <c r="K594" i="10" s="1"/>
  <c r="L594" i="10" s="1"/>
  <c r="I837" i="10"/>
  <c r="U838" i="10"/>
  <c r="T837" i="10"/>
  <c r="I838" i="10" s="1"/>
  <c r="K380" i="9"/>
  <c r="L828" i="4"/>
  <c r="J829" i="4"/>
  <c r="K827" i="2"/>
  <c r="L827" i="2" s="1"/>
  <c r="J595" i="10" l="1"/>
  <c r="K595" i="10" s="1"/>
  <c r="L595" i="10" s="1"/>
  <c r="U839" i="10"/>
  <c r="T838" i="10"/>
  <c r="I839" i="10" s="1"/>
  <c r="V837" i="10"/>
  <c r="L380" i="9"/>
  <c r="M380" i="9"/>
  <c r="J830" i="4"/>
  <c r="K830" i="4" s="1"/>
  <c r="K829" i="4"/>
  <c r="L829" i="4" s="1"/>
  <c r="K828" i="2"/>
  <c r="L828" i="2" s="1"/>
  <c r="J596" i="10" l="1"/>
  <c r="K596" i="10" s="1"/>
  <c r="L596" i="10" s="1"/>
  <c r="U840" i="10"/>
  <c r="T839" i="10"/>
  <c r="V839" i="10"/>
  <c r="V838" i="10"/>
  <c r="J381" i="9"/>
  <c r="L830" i="4"/>
  <c r="J831" i="4"/>
  <c r="K829" i="2"/>
  <c r="L829" i="2" s="1"/>
  <c r="J597" i="10" l="1"/>
  <c r="K597" i="10" s="1"/>
  <c r="L597" i="10" s="1"/>
  <c r="I840" i="10"/>
  <c r="U841" i="10"/>
  <c r="T840" i="10"/>
  <c r="K381" i="9"/>
  <c r="J832" i="4"/>
  <c r="K832" i="4" s="1"/>
  <c r="K831" i="4"/>
  <c r="L831" i="4" s="1"/>
  <c r="K830" i="2"/>
  <c r="L830" i="2" s="1"/>
  <c r="J598" i="10" l="1"/>
  <c r="I841" i="10"/>
  <c r="K598" i="10"/>
  <c r="L598" i="10" s="1"/>
  <c r="J599" i="10"/>
  <c r="U842" i="10"/>
  <c r="T841" i="10"/>
  <c r="V840" i="10"/>
  <c r="L381" i="9"/>
  <c r="M381" i="9"/>
  <c r="J382" i="9" s="1"/>
  <c r="K382" i="9" s="1"/>
  <c r="M382" i="9" s="1"/>
  <c r="L832" i="4"/>
  <c r="J833" i="4"/>
  <c r="K831" i="2"/>
  <c r="L831" i="2" s="1"/>
  <c r="K599" i="10" l="1"/>
  <c r="L599" i="10" s="1"/>
  <c r="J600" i="10"/>
  <c r="I842" i="10"/>
  <c r="V841" i="10"/>
  <c r="U843" i="10"/>
  <c r="T842" i="10"/>
  <c r="I843" i="10" s="1"/>
  <c r="J383" i="9"/>
  <c r="K383" i="9" s="1"/>
  <c r="M383" i="9" s="1"/>
  <c r="J384" i="9" s="1"/>
  <c r="L382" i="9"/>
  <c r="J834" i="4"/>
  <c r="K834" i="4" s="1"/>
  <c r="K833" i="4"/>
  <c r="L833" i="4" s="1"/>
  <c r="K832" i="2"/>
  <c r="L832" i="2" s="1"/>
  <c r="K600" i="10" l="1"/>
  <c r="L600" i="10" s="1"/>
  <c r="J601" i="10"/>
  <c r="K601" i="10" s="1"/>
  <c r="L601" i="10" s="1"/>
  <c r="U844" i="10"/>
  <c r="T843" i="10"/>
  <c r="V843" i="10"/>
  <c r="V842" i="10"/>
  <c r="L383" i="9"/>
  <c r="K384" i="9"/>
  <c r="M384" i="9" s="1"/>
  <c r="J385" i="9" s="1"/>
  <c r="L834" i="4"/>
  <c r="J835" i="4"/>
  <c r="K833" i="2"/>
  <c r="L833" i="2" s="1"/>
  <c r="J602" i="10" l="1"/>
  <c r="K602" i="10" s="1"/>
  <c r="L602" i="10" s="1"/>
  <c r="I844" i="10"/>
  <c r="U845" i="10"/>
  <c r="T844" i="10"/>
  <c r="K385" i="9"/>
  <c r="M385" i="9" s="1"/>
  <c r="L384" i="9"/>
  <c r="J836" i="4"/>
  <c r="K836" i="4" s="1"/>
  <c r="K835" i="4"/>
  <c r="L835" i="4" s="1"/>
  <c r="K834" i="2"/>
  <c r="L834" i="2" s="1"/>
  <c r="J603" i="10" l="1"/>
  <c r="K603" i="10" s="1"/>
  <c r="L603" i="10" s="1"/>
  <c r="I845" i="10"/>
  <c r="U846" i="10"/>
  <c r="T845" i="10"/>
  <c r="V845" i="10"/>
  <c r="V844" i="10"/>
  <c r="L385" i="9"/>
  <c r="J386" i="9"/>
  <c r="L836" i="4"/>
  <c r="J837" i="4"/>
  <c r="K835" i="2"/>
  <c r="L835" i="2" s="1"/>
  <c r="J604" i="10" l="1"/>
  <c r="K604" i="10" s="1"/>
  <c r="L604" i="10" s="1"/>
  <c r="I846" i="10"/>
  <c r="U847" i="10"/>
  <c r="T846" i="10"/>
  <c r="K386" i="9"/>
  <c r="J838" i="4"/>
  <c r="K838" i="4" s="1"/>
  <c r="K837" i="4"/>
  <c r="L837" i="4" s="1"/>
  <c r="K836" i="2"/>
  <c r="L836" i="2" s="1"/>
  <c r="J605" i="10" l="1"/>
  <c r="K605" i="10" s="1"/>
  <c r="L605" i="10" s="1"/>
  <c r="I847" i="10"/>
  <c r="U848" i="10"/>
  <c r="T847" i="10"/>
  <c r="I848" i="10" s="1"/>
  <c r="V846" i="10"/>
  <c r="M386" i="9"/>
  <c r="L386" i="9"/>
  <c r="L838" i="4"/>
  <c r="J839" i="4"/>
  <c r="K839" i="4" s="1"/>
  <c r="K837" i="2"/>
  <c r="L837" i="2" s="1"/>
  <c r="V847" i="10" l="1"/>
  <c r="J606" i="10"/>
  <c r="K606" i="10" s="1"/>
  <c r="L606" i="10" s="1"/>
  <c r="U849" i="10"/>
  <c r="T848" i="10"/>
  <c r="J387" i="9"/>
  <c r="J840" i="4"/>
  <c r="K840" i="4" s="1"/>
  <c r="L839" i="4"/>
  <c r="K838" i="2"/>
  <c r="L838" i="2" s="1"/>
  <c r="J607" i="10" l="1"/>
  <c r="K607" i="10" s="1"/>
  <c r="L607" i="10" s="1"/>
  <c r="I849" i="10"/>
  <c r="U850" i="10"/>
  <c r="T849" i="10"/>
  <c r="V849" i="10"/>
  <c r="V848" i="10"/>
  <c r="K387" i="9"/>
  <c r="L840" i="4"/>
  <c r="J841" i="4"/>
  <c r="K839" i="2"/>
  <c r="L839" i="2" s="1"/>
  <c r="J608" i="10" l="1"/>
  <c r="K608" i="10" s="1"/>
  <c r="L608" i="10" s="1"/>
  <c r="I850" i="10"/>
  <c r="U851" i="10"/>
  <c r="T850" i="10"/>
  <c r="L387" i="9"/>
  <c r="M387" i="9"/>
  <c r="J842" i="4"/>
  <c r="K842" i="4" s="1"/>
  <c r="K841" i="4"/>
  <c r="L841" i="4" s="1"/>
  <c r="K840" i="2"/>
  <c r="L840" i="2" s="1"/>
  <c r="I851" i="10" l="1"/>
  <c r="J609" i="10"/>
  <c r="K609" i="10" s="1"/>
  <c r="L609" i="10" s="1"/>
  <c r="U852" i="10"/>
  <c r="T851" i="10"/>
  <c r="I852" i="10" s="1"/>
  <c r="V851" i="10"/>
  <c r="V850" i="10"/>
  <c r="J388" i="9"/>
  <c r="L842" i="4"/>
  <c r="J843" i="4"/>
  <c r="K841" i="2"/>
  <c r="L841" i="2" s="1"/>
  <c r="J610" i="10" l="1"/>
  <c r="K610" i="10" s="1"/>
  <c r="L610" i="10" s="1"/>
  <c r="U853" i="10"/>
  <c r="T852" i="10"/>
  <c r="K388" i="9"/>
  <c r="J844" i="4"/>
  <c r="K844" i="4" s="1"/>
  <c r="K843" i="4"/>
  <c r="L843" i="4" s="1"/>
  <c r="K842" i="2"/>
  <c r="L842" i="2" s="1"/>
  <c r="J611" i="10" l="1"/>
  <c r="K611" i="10" s="1"/>
  <c r="L611" i="10" s="1"/>
  <c r="I853" i="10"/>
  <c r="U854" i="10"/>
  <c r="T853" i="10"/>
  <c r="V853" i="10"/>
  <c r="V852" i="10"/>
  <c r="L388" i="9"/>
  <c r="M388" i="9"/>
  <c r="L844" i="4"/>
  <c r="J845" i="4"/>
  <c r="K843" i="2"/>
  <c r="L843" i="2" s="1"/>
  <c r="J612" i="10" l="1"/>
  <c r="K612" i="10" s="1"/>
  <c r="L612" i="10" s="1"/>
  <c r="I854" i="10"/>
  <c r="U855" i="10"/>
  <c r="T854" i="10"/>
  <c r="I855" i="10" s="1"/>
  <c r="J389" i="9"/>
  <c r="J846" i="4"/>
  <c r="K846" i="4" s="1"/>
  <c r="K845" i="4"/>
  <c r="L845" i="4" s="1"/>
  <c r="K844" i="2"/>
  <c r="L844" i="2" s="1"/>
  <c r="J613" i="10" l="1"/>
  <c r="K613" i="10" s="1"/>
  <c r="L613" i="10" s="1"/>
  <c r="U856" i="10"/>
  <c r="T855" i="10"/>
  <c r="V855" i="10"/>
  <c r="V854" i="10"/>
  <c r="K389" i="9"/>
  <c r="L846" i="4"/>
  <c r="J847" i="4"/>
  <c r="K845" i="2"/>
  <c r="L845" i="2" s="1"/>
  <c r="J614" i="10" l="1"/>
  <c r="K614" i="10" s="1"/>
  <c r="L614" i="10" s="1"/>
  <c r="I856" i="10"/>
  <c r="U857" i="10"/>
  <c r="T856" i="10"/>
  <c r="M389" i="9"/>
  <c r="L389" i="9"/>
  <c r="J848" i="4"/>
  <c r="K848" i="4" s="1"/>
  <c r="K847" i="4"/>
  <c r="L847" i="4" s="1"/>
  <c r="K846" i="2"/>
  <c r="L846" i="2" s="1"/>
  <c r="I857" i="10" l="1"/>
  <c r="J615" i="10"/>
  <c r="K615" i="10" s="1"/>
  <c r="L615" i="10" s="1"/>
  <c r="U858" i="10"/>
  <c r="T857" i="10"/>
  <c r="V857" i="10"/>
  <c r="V856" i="10"/>
  <c r="J390" i="9"/>
  <c r="K390" i="9" s="1"/>
  <c r="L390" i="9" s="1"/>
  <c r="L848" i="4"/>
  <c r="J849" i="4"/>
  <c r="K847" i="2"/>
  <c r="L847" i="2" s="1"/>
  <c r="J616" i="10" l="1"/>
  <c r="K616" i="10" s="1"/>
  <c r="L616" i="10" s="1"/>
  <c r="I858" i="10"/>
  <c r="U859" i="10"/>
  <c r="T858" i="10"/>
  <c r="M390" i="9"/>
  <c r="J850" i="4"/>
  <c r="K850" i="4" s="1"/>
  <c r="K849" i="4"/>
  <c r="L849" i="4" s="1"/>
  <c r="K848" i="2"/>
  <c r="L848" i="2" s="1"/>
  <c r="J617" i="10" l="1"/>
  <c r="K617" i="10" s="1"/>
  <c r="L617" i="10" s="1"/>
  <c r="I859" i="10"/>
  <c r="U860" i="10"/>
  <c r="T859" i="10"/>
  <c r="V859" i="10"/>
  <c r="V858" i="10"/>
  <c r="J391" i="9"/>
  <c r="L850" i="4"/>
  <c r="J851" i="4"/>
  <c r="K849" i="2"/>
  <c r="L849" i="2" s="1"/>
  <c r="I860" i="10" l="1"/>
  <c r="J618" i="10"/>
  <c r="K618" i="10" s="1"/>
  <c r="L618" i="10" s="1"/>
  <c r="U861" i="10"/>
  <c r="T860" i="10"/>
  <c r="K391" i="9"/>
  <c r="J852" i="4"/>
  <c r="K852" i="4" s="1"/>
  <c r="K851" i="4"/>
  <c r="L851" i="4" s="1"/>
  <c r="K850" i="2"/>
  <c r="L850" i="2" s="1"/>
  <c r="J619" i="10" l="1"/>
  <c r="K619" i="10" s="1"/>
  <c r="L619" i="10" s="1"/>
  <c r="I861" i="10"/>
  <c r="U862" i="10"/>
  <c r="T861" i="10"/>
  <c r="V861" i="10"/>
  <c r="V860" i="10"/>
  <c r="L391" i="9"/>
  <c r="M391" i="9"/>
  <c r="L852" i="4"/>
  <c r="J853" i="4"/>
  <c r="K851" i="2"/>
  <c r="L851" i="2" s="1"/>
  <c r="J620" i="10" l="1"/>
  <c r="K620" i="10" s="1"/>
  <c r="L620" i="10" s="1"/>
  <c r="I862" i="10"/>
  <c r="U863" i="10"/>
  <c r="T862" i="10"/>
  <c r="I863" i="10" s="1"/>
  <c r="J392" i="9"/>
  <c r="J854" i="4"/>
  <c r="K854" i="4" s="1"/>
  <c r="K853" i="4"/>
  <c r="L853" i="4" s="1"/>
  <c r="K852" i="2"/>
  <c r="L852" i="2" s="1"/>
  <c r="J621" i="10" l="1"/>
  <c r="K621" i="10" s="1"/>
  <c r="L621" i="10" s="1"/>
  <c r="U864" i="10"/>
  <c r="T863" i="10"/>
  <c r="V862" i="10"/>
  <c r="K392" i="9"/>
  <c r="L854" i="4"/>
  <c r="J855" i="4"/>
  <c r="K853" i="2"/>
  <c r="L853" i="2" s="1"/>
  <c r="J622" i="10" l="1"/>
  <c r="K622" i="10" s="1"/>
  <c r="L622" i="10" s="1"/>
  <c r="I864" i="10"/>
  <c r="U865" i="10"/>
  <c r="T864" i="10"/>
  <c r="I865" i="10" s="1"/>
  <c r="V863" i="10"/>
  <c r="M392" i="9"/>
  <c r="L392" i="9"/>
  <c r="J856" i="4"/>
  <c r="K856" i="4" s="1"/>
  <c r="K855" i="4"/>
  <c r="L855" i="4" s="1"/>
  <c r="K854" i="2"/>
  <c r="L854" i="2" s="1"/>
  <c r="J623" i="10" l="1"/>
  <c r="K623" i="10" s="1"/>
  <c r="L623" i="10" s="1"/>
  <c r="U866" i="10"/>
  <c r="T865" i="10"/>
  <c r="I866" i="10" s="1"/>
  <c r="V864" i="10"/>
  <c r="J393" i="9"/>
  <c r="L856" i="4"/>
  <c r="J857" i="4"/>
  <c r="K855" i="2"/>
  <c r="L855" i="2" s="1"/>
  <c r="J624" i="10" l="1"/>
  <c r="K624" i="10" s="1"/>
  <c r="L624" i="10" s="1"/>
  <c r="U867" i="10"/>
  <c r="T866" i="10"/>
  <c r="V866" i="10"/>
  <c r="V865" i="10"/>
  <c r="K393" i="9"/>
  <c r="J858" i="4"/>
  <c r="K858" i="4" s="1"/>
  <c r="K857" i="4"/>
  <c r="L857" i="4" s="1"/>
  <c r="K856" i="2"/>
  <c r="L856" i="2" s="1"/>
  <c r="J625" i="10" l="1"/>
  <c r="I867" i="10"/>
  <c r="U868" i="10"/>
  <c r="T867" i="10"/>
  <c r="L393" i="9"/>
  <c r="M393" i="9"/>
  <c r="L858" i="4"/>
  <c r="J859" i="4"/>
  <c r="K857" i="2"/>
  <c r="L857" i="2" s="1"/>
  <c r="I868" i="10" l="1"/>
  <c r="K625" i="10"/>
  <c r="L625" i="10" s="1"/>
  <c r="U869" i="10"/>
  <c r="T868" i="10"/>
  <c r="I869" i="10" s="1"/>
  <c r="V867" i="10"/>
  <c r="J394" i="9"/>
  <c r="J860" i="4"/>
  <c r="K860" i="4" s="1"/>
  <c r="K859" i="4"/>
  <c r="L859" i="4" s="1"/>
  <c r="K858" i="2"/>
  <c r="L858" i="2" s="1"/>
  <c r="J626" i="10" l="1"/>
  <c r="U870" i="10"/>
  <c r="T869" i="10"/>
  <c r="V868" i="10"/>
  <c r="K394" i="9"/>
  <c r="L860" i="4"/>
  <c r="J861" i="4"/>
  <c r="K859" i="2"/>
  <c r="L859" i="2" s="1"/>
  <c r="I870" i="10" l="1"/>
  <c r="K626" i="10"/>
  <c r="L626" i="10" s="1"/>
  <c r="U871" i="10"/>
  <c r="T870" i="10"/>
  <c r="I871" i="10" s="1"/>
  <c r="V869" i="10"/>
  <c r="M394" i="9"/>
  <c r="L394" i="9"/>
  <c r="J862" i="4"/>
  <c r="K862" i="4" s="1"/>
  <c r="K861" i="4"/>
  <c r="L861" i="4" s="1"/>
  <c r="K860" i="2"/>
  <c r="L860" i="2" s="1"/>
  <c r="J627" i="10" l="1"/>
  <c r="U872" i="10"/>
  <c r="T871" i="10"/>
  <c r="V870" i="10"/>
  <c r="J395" i="9"/>
  <c r="L862" i="4"/>
  <c r="J863" i="4"/>
  <c r="K861" i="2"/>
  <c r="L861" i="2" s="1"/>
  <c r="I872" i="10" l="1"/>
  <c r="K627" i="10"/>
  <c r="L627" i="10" s="1"/>
  <c r="U873" i="10"/>
  <c r="T872" i="10"/>
  <c r="V871" i="10"/>
  <c r="K395" i="9"/>
  <c r="J864" i="4"/>
  <c r="K864" i="4" s="1"/>
  <c r="K863" i="4"/>
  <c r="L863" i="4" s="1"/>
  <c r="K862" i="2"/>
  <c r="L862" i="2" s="1"/>
  <c r="J628" i="10" l="1"/>
  <c r="I873" i="10"/>
  <c r="U874" i="10"/>
  <c r="T873" i="10"/>
  <c r="V873" i="10" s="1"/>
  <c r="V872" i="10"/>
  <c r="L395" i="9"/>
  <c r="M395" i="9"/>
  <c r="L864" i="4"/>
  <c r="J865" i="4"/>
  <c r="K863" i="2"/>
  <c r="L863" i="2" s="1"/>
  <c r="I874" i="10" l="1"/>
  <c r="K628" i="10"/>
  <c r="L628" i="10" s="1"/>
  <c r="U875" i="10"/>
  <c r="T874" i="10"/>
  <c r="J396" i="9"/>
  <c r="J866" i="4"/>
  <c r="K866" i="4" s="1"/>
  <c r="K865" i="4"/>
  <c r="L865" i="4" s="1"/>
  <c r="K864" i="2"/>
  <c r="L864" i="2" s="1"/>
  <c r="J629" i="10" l="1"/>
  <c r="I875" i="10"/>
  <c r="U876" i="10"/>
  <c r="T875" i="10"/>
  <c r="V875" i="10"/>
  <c r="V874" i="10"/>
  <c r="K396" i="9"/>
  <c r="L866" i="4"/>
  <c r="J867" i="4"/>
  <c r="K865" i="2"/>
  <c r="L865" i="2" s="1"/>
  <c r="K629" i="10" l="1"/>
  <c r="L629" i="10" s="1"/>
  <c r="I876" i="10"/>
  <c r="U877" i="10"/>
  <c r="T876" i="10"/>
  <c r="I877" i="10" s="1"/>
  <c r="M396" i="9"/>
  <c r="L396" i="9"/>
  <c r="J868" i="4"/>
  <c r="K868" i="4" s="1"/>
  <c r="K867" i="4"/>
  <c r="L867" i="4" s="1"/>
  <c r="K866" i="2"/>
  <c r="L866" i="2" s="1"/>
  <c r="J630" i="10" l="1"/>
  <c r="U878" i="10"/>
  <c r="T877" i="10"/>
  <c r="V876" i="10"/>
  <c r="J397" i="9"/>
  <c r="L868" i="4"/>
  <c r="J869" i="4"/>
  <c r="K867" i="2"/>
  <c r="L867" i="2" s="1"/>
  <c r="I878" i="10" l="1"/>
  <c r="K630" i="10"/>
  <c r="L630" i="10" s="1"/>
  <c r="V877" i="10"/>
  <c r="U879" i="10"/>
  <c r="T878" i="10"/>
  <c r="I879" i="10" s="1"/>
  <c r="K397" i="9"/>
  <c r="J870" i="4"/>
  <c r="K870" i="4" s="1"/>
  <c r="K869" i="4"/>
  <c r="L869" i="4" s="1"/>
  <c r="K868" i="2"/>
  <c r="L868" i="2" s="1"/>
  <c r="J631" i="10" l="1"/>
  <c r="U880" i="10"/>
  <c r="T879" i="10"/>
  <c r="I880" i="10" s="1"/>
  <c r="V879" i="10"/>
  <c r="V878" i="10"/>
  <c r="L397" i="9"/>
  <c r="M397" i="9"/>
  <c r="L870" i="4"/>
  <c r="J871" i="4"/>
  <c r="K869" i="2"/>
  <c r="L869" i="2" s="1"/>
  <c r="K631" i="10" l="1"/>
  <c r="L631" i="10" s="1"/>
  <c r="U881" i="10"/>
  <c r="T880" i="10"/>
  <c r="J398" i="9"/>
  <c r="J872" i="4"/>
  <c r="K872" i="4" s="1"/>
  <c r="K871" i="4"/>
  <c r="L871" i="4" s="1"/>
  <c r="K870" i="2"/>
  <c r="L870" i="2" s="1"/>
  <c r="J632" i="10" l="1"/>
  <c r="I881" i="10"/>
  <c r="U882" i="10"/>
  <c r="T881" i="10"/>
  <c r="I882" i="10" s="1"/>
  <c r="V881" i="10"/>
  <c r="V880" i="10"/>
  <c r="K398" i="9"/>
  <c r="L872" i="4"/>
  <c r="J873" i="4"/>
  <c r="K871" i="2"/>
  <c r="L871" i="2" s="1"/>
  <c r="K632" i="10" l="1"/>
  <c r="L632" i="10" s="1"/>
  <c r="U883" i="10"/>
  <c r="T882" i="10"/>
  <c r="I883" i="10" s="1"/>
  <c r="M398" i="9"/>
  <c r="L398" i="9"/>
  <c r="J874" i="4"/>
  <c r="K874" i="4" s="1"/>
  <c r="K873" i="4"/>
  <c r="L873" i="4" s="1"/>
  <c r="K872" i="2"/>
  <c r="L872" i="2" s="1"/>
  <c r="J633" i="10" l="1"/>
  <c r="U884" i="10"/>
  <c r="T883" i="10"/>
  <c r="V882" i="10"/>
  <c r="J399" i="9"/>
  <c r="L874" i="4"/>
  <c r="J875" i="4"/>
  <c r="K873" i="2"/>
  <c r="L873" i="2" s="1"/>
  <c r="K633" i="10" l="1"/>
  <c r="L633" i="10" s="1"/>
  <c r="I884" i="10"/>
  <c r="U885" i="10"/>
  <c r="T884" i="10"/>
  <c r="I885" i="10" s="1"/>
  <c r="V883" i="10"/>
  <c r="K399" i="9"/>
  <c r="J876" i="4"/>
  <c r="K876" i="4" s="1"/>
  <c r="K875" i="4"/>
  <c r="L875" i="4" s="1"/>
  <c r="K874" i="2"/>
  <c r="L874" i="2" s="1"/>
  <c r="J634" i="10" l="1"/>
  <c r="U886" i="10"/>
  <c r="T885" i="10"/>
  <c r="V884" i="10"/>
  <c r="L399" i="9"/>
  <c r="M399" i="9"/>
  <c r="L876" i="4"/>
  <c r="J877" i="4"/>
  <c r="K875" i="2"/>
  <c r="L875" i="2" s="1"/>
  <c r="K634" i="10" l="1"/>
  <c r="L634" i="10" s="1"/>
  <c r="I886" i="10"/>
  <c r="U887" i="10"/>
  <c r="T886" i="10"/>
  <c r="V885" i="10"/>
  <c r="J400" i="9"/>
  <c r="J878" i="4"/>
  <c r="K878" i="4" s="1"/>
  <c r="K877" i="4"/>
  <c r="L877" i="4" s="1"/>
  <c r="K876" i="2"/>
  <c r="L876" i="2" s="1"/>
  <c r="I887" i="10" l="1"/>
  <c r="J635" i="10"/>
  <c r="K635" i="10" s="1"/>
  <c r="L635" i="10" s="1"/>
  <c r="U888" i="10"/>
  <c r="T887" i="10"/>
  <c r="I888" i="10" s="1"/>
  <c r="V886" i="10"/>
  <c r="K400" i="9"/>
  <c r="L878" i="4"/>
  <c r="J879" i="4"/>
  <c r="K877" i="2"/>
  <c r="L877" i="2" s="1"/>
  <c r="J636" i="10" l="1"/>
  <c r="K636" i="10" s="1"/>
  <c r="L636" i="10" s="1"/>
  <c r="U889" i="10"/>
  <c r="T888" i="10"/>
  <c r="I889" i="10" s="1"/>
  <c r="V888" i="10"/>
  <c r="V887" i="10"/>
  <c r="L400" i="9"/>
  <c r="M400" i="9"/>
  <c r="J880" i="4"/>
  <c r="K880" i="4" s="1"/>
  <c r="K879" i="4"/>
  <c r="L879" i="4" s="1"/>
  <c r="K878" i="2"/>
  <c r="L878" i="2" s="1"/>
  <c r="J637" i="10" l="1"/>
  <c r="K637" i="10" s="1"/>
  <c r="L637" i="10" s="1"/>
  <c r="U890" i="10"/>
  <c r="T889" i="10"/>
  <c r="J401" i="9"/>
  <c r="L880" i="4"/>
  <c r="J881" i="4"/>
  <c r="K879" i="2"/>
  <c r="L879" i="2" s="1"/>
  <c r="J638" i="10" l="1"/>
  <c r="K638" i="10" s="1"/>
  <c r="L638" i="10" s="1"/>
  <c r="I890" i="10"/>
  <c r="U891" i="10"/>
  <c r="T890" i="10"/>
  <c r="I891" i="10" s="1"/>
  <c r="V890" i="10"/>
  <c r="V889" i="10"/>
  <c r="K401" i="9"/>
  <c r="J882" i="4"/>
  <c r="K882" i="4" s="1"/>
  <c r="K881" i="4"/>
  <c r="L881" i="4" s="1"/>
  <c r="K880" i="2"/>
  <c r="L880" i="2" s="1"/>
  <c r="J639" i="10" l="1"/>
  <c r="K639" i="10" s="1"/>
  <c r="L639" i="10" s="1"/>
  <c r="U892" i="10"/>
  <c r="T891" i="10"/>
  <c r="M401" i="9"/>
  <c r="J402" i="9" s="1"/>
  <c r="L401" i="9"/>
  <c r="L882" i="4"/>
  <c r="J883" i="4"/>
  <c r="K882" i="2"/>
  <c r="K881" i="2"/>
  <c r="L881" i="2" s="1"/>
  <c r="J640" i="10" l="1"/>
  <c r="K640" i="10" s="1"/>
  <c r="L640" i="10" s="1"/>
  <c r="I892" i="10"/>
  <c r="U893" i="10"/>
  <c r="T892" i="10"/>
  <c r="I893" i="10" s="1"/>
  <c r="V892" i="10"/>
  <c r="V891" i="10"/>
  <c r="K402" i="9"/>
  <c r="M402" i="9" s="1"/>
  <c r="J884" i="4"/>
  <c r="K884" i="4" s="1"/>
  <c r="K883" i="4"/>
  <c r="L883" i="4" s="1"/>
  <c r="L882" i="2"/>
  <c r="K883" i="2"/>
  <c r="J641" i="10" l="1"/>
  <c r="U894" i="10"/>
  <c r="T893" i="10"/>
  <c r="J403" i="9"/>
  <c r="L402" i="9"/>
  <c r="L884" i="4"/>
  <c r="J885" i="4"/>
  <c r="L883" i="2"/>
  <c r="K884" i="2"/>
  <c r="I894" i="10" l="1"/>
  <c r="K641" i="10"/>
  <c r="L641" i="10" s="1"/>
  <c r="U895" i="10"/>
  <c r="T894" i="10"/>
  <c r="I895" i="10" s="1"/>
  <c r="V893" i="10"/>
  <c r="K403" i="9"/>
  <c r="M403" i="9" s="1"/>
  <c r="J404" i="9" s="1"/>
  <c r="K404" i="9" s="1"/>
  <c r="J886" i="4"/>
  <c r="K886" i="4" s="1"/>
  <c r="K885" i="4"/>
  <c r="L885" i="4" s="1"/>
  <c r="L884" i="2"/>
  <c r="K885" i="2"/>
  <c r="J642" i="10" l="1"/>
  <c r="U896" i="10"/>
  <c r="T895" i="10"/>
  <c r="V894" i="10"/>
  <c r="M404" i="9"/>
  <c r="J405" i="9" s="1"/>
  <c r="K405" i="9" s="1"/>
  <c r="L403" i="9"/>
  <c r="L404" i="9" s="1"/>
  <c r="L886" i="4"/>
  <c r="J887" i="4"/>
  <c r="L885" i="2"/>
  <c r="K886" i="2"/>
  <c r="K642" i="10" l="1"/>
  <c r="L642" i="10" s="1"/>
  <c r="I896" i="10"/>
  <c r="U897" i="10"/>
  <c r="T896" i="10"/>
  <c r="V895" i="10"/>
  <c r="M405" i="9"/>
  <c r="L405" i="9"/>
  <c r="J888" i="4"/>
  <c r="K888" i="4" s="1"/>
  <c r="K887" i="4"/>
  <c r="L887" i="4" s="1"/>
  <c r="L886" i="2"/>
  <c r="K887" i="2"/>
  <c r="J643" i="10" l="1"/>
  <c r="I897" i="10"/>
  <c r="U898" i="10"/>
  <c r="T897" i="10"/>
  <c r="V896" i="10"/>
  <c r="J406" i="9"/>
  <c r="L888" i="4"/>
  <c r="J889" i="4"/>
  <c r="L887" i="2"/>
  <c r="K888" i="2"/>
  <c r="K643" i="10" l="1"/>
  <c r="L643" i="10" s="1"/>
  <c r="I898" i="10"/>
  <c r="U899" i="10"/>
  <c r="T898" i="10"/>
  <c r="V897" i="10"/>
  <c r="K406" i="9"/>
  <c r="J890" i="4"/>
  <c r="K890" i="4" s="1"/>
  <c r="K889" i="4"/>
  <c r="L889" i="4" s="1"/>
  <c r="L888" i="2"/>
  <c r="K889" i="2"/>
  <c r="I899" i="10" l="1"/>
  <c r="J644" i="10"/>
  <c r="U900" i="10"/>
  <c r="T899" i="10"/>
  <c r="V898" i="10"/>
  <c r="L406" i="9"/>
  <c r="M406" i="9"/>
  <c r="L890" i="4"/>
  <c r="J891" i="4"/>
  <c r="K891" i="4" s="1"/>
  <c r="L889" i="2"/>
  <c r="K890" i="2"/>
  <c r="I900" i="10" l="1"/>
  <c r="K644" i="10"/>
  <c r="L644" i="10" s="1"/>
  <c r="U901" i="10"/>
  <c r="T900" i="10"/>
  <c r="I901" i="10" s="1"/>
  <c r="V900" i="10"/>
  <c r="V899" i="10"/>
  <c r="J407" i="9"/>
  <c r="L891" i="4"/>
  <c r="J892" i="4"/>
  <c r="L890" i="2"/>
  <c r="K891" i="2"/>
  <c r="J645" i="10" l="1"/>
  <c r="U902" i="10"/>
  <c r="T901" i="10"/>
  <c r="K407" i="9"/>
  <c r="J893" i="4"/>
  <c r="K893" i="4" s="1"/>
  <c r="K892" i="4"/>
  <c r="L892" i="4" s="1"/>
  <c r="L891" i="2"/>
  <c r="K892" i="2"/>
  <c r="I902" i="10" l="1"/>
  <c r="K645" i="10"/>
  <c r="L645" i="10" s="1"/>
  <c r="U903" i="10"/>
  <c r="T902" i="10"/>
  <c r="V902" i="10"/>
  <c r="V901" i="10"/>
  <c r="M407" i="9"/>
  <c r="L407" i="9"/>
  <c r="L893" i="4"/>
  <c r="J894" i="4"/>
  <c r="L892" i="2"/>
  <c r="K893" i="2"/>
  <c r="I903" i="10" l="1"/>
  <c r="J646" i="10"/>
  <c r="U904" i="10"/>
  <c r="T903" i="10"/>
  <c r="J408" i="9"/>
  <c r="J895" i="4"/>
  <c r="K895" i="4" s="1"/>
  <c r="K894" i="4"/>
  <c r="L894" i="4" s="1"/>
  <c r="L893" i="2"/>
  <c r="K894" i="2"/>
  <c r="I904" i="10" l="1"/>
  <c r="K646" i="10"/>
  <c r="L646" i="10" s="1"/>
  <c r="U905" i="10"/>
  <c r="T904" i="10"/>
  <c r="V904" i="10"/>
  <c r="V903" i="10"/>
  <c r="K408" i="9"/>
  <c r="L895" i="4"/>
  <c r="J896" i="4"/>
  <c r="L894" i="2"/>
  <c r="K895" i="2"/>
  <c r="J647" i="10" l="1"/>
  <c r="I905" i="10"/>
  <c r="U906" i="10"/>
  <c r="T905" i="10"/>
  <c r="L408" i="9"/>
  <c r="M408" i="9"/>
  <c r="J897" i="4"/>
  <c r="K897" i="4" s="1"/>
  <c r="K896" i="4"/>
  <c r="L896" i="4" s="1"/>
  <c r="L895" i="2"/>
  <c r="K896" i="2"/>
  <c r="I906" i="10" l="1"/>
  <c r="K647" i="10"/>
  <c r="L647" i="10" s="1"/>
  <c r="U907" i="10"/>
  <c r="T906" i="10"/>
  <c r="I907" i="10" s="1"/>
  <c r="V906" i="10"/>
  <c r="V905" i="10"/>
  <c r="J409" i="9"/>
  <c r="L897" i="4"/>
  <c r="J898" i="4"/>
  <c r="L896" i="2"/>
  <c r="K897" i="2"/>
  <c r="J648" i="10" l="1"/>
  <c r="U908" i="10"/>
  <c r="T907" i="10"/>
  <c r="K409" i="9"/>
  <c r="J899" i="4"/>
  <c r="K899" i="4" s="1"/>
  <c r="K898" i="4"/>
  <c r="L898" i="4" s="1"/>
  <c r="L897" i="2"/>
  <c r="K898" i="2"/>
  <c r="K648" i="10" l="1"/>
  <c r="L648" i="10" s="1"/>
  <c r="I908" i="10"/>
  <c r="U909" i="10"/>
  <c r="T908" i="10"/>
  <c r="V908" i="10"/>
  <c r="V907" i="10"/>
  <c r="M409" i="9"/>
  <c r="L409" i="9"/>
  <c r="L899" i="4"/>
  <c r="J900" i="4"/>
  <c r="L898" i="2"/>
  <c r="K899" i="2"/>
  <c r="J649" i="10" l="1"/>
  <c r="K649" i="10" s="1"/>
  <c r="L649" i="10" s="1"/>
  <c r="I909" i="10"/>
  <c r="U910" i="10"/>
  <c r="T909" i="10"/>
  <c r="J410" i="9"/>
  <c r="K410" i="9" s="1"/>
  <c r="L410" i="9" s="1"/>
  <c r="J901" i="4"/>
  <c r="K901" i="4" s="1"/>
  <c r="K900" i="4"/>
  <c r="L900" i="4" s="1"/>
  <c r="L899" i="2"/>
  <c r="K900" i="2"/>
  <c r="J650" i="10" l="1"/>
  <c r="K650" i="10" s="1"/>
  <c r="L650" i="10" s="1"/>
  <c r="I910" i="10"/>
  <c r="U911" i="10"/>
  <c r="T910" i="10"/>
  <c r="V909" i="10"/>
  <c r="M410" i="9"/>
  <c r="J411" i="9" s="1"/>
  <c r="K411" i="9" s="1"/>
  <c r="L901" i="4"/>
  <c r="J902" i="4"/>
  <c r="L900" i="2"/>
  <c r="K901" i="2"/>
  <c r="J651" i="10" l="1"/>
  <c r="K651" i="10" s="1"/>
  <c r="L651" i="10" s="1"/>
  <c r="I911" i="10"/>
  <c r="V910" i="10"/>
  <c r="U912" i="10"/>
  <c r="T911" i="10"/>
  <c r="L411" i="9"/>
  <c r="M411" i="9"/>
  <c r="J903" i="4"/>
  <c r="K902" i="4"/>
  <c r="L902" i="4" s="1"/>
  <c r="L901" i="2"/>
  <c r="K902" i="2"/>
  <c r="J652" i="10" l="1"/>
  <c r="K652" i="10" s="1"/>
  <c r="L652" i="10" s="1"/>
  <c r="I912" i="10"/>
  <c r="U913" i="10"/>
  <c r="T912" i="10"/>
  <c r="V911" i="10"/>
  <c r="J412" i="9"/>
  <c r="J904" i="4"/>
  <c r="K903" i="4"/>
  <c r="L903" i="4" s="1"/>
  <c r="L902" i="2"/>
  <c r="K903" i="2"/>
  <c r="J653" i="10" l="1"/>
  <c r="K653" i="10" s="1"/>
  <c r="L653" i="10" s="1"/>
  <c r="I913" i="10"/>
  <c r="U914" i="10"/>
  <c r="T913" i="10"/>
  <c r="V912" i="10"/>
  <c r="K412" i="9"/>
  <c r="J905" i="4"/>
  <c r="K904" i="4"/>
  <c r="L904" i="4" s="1"/>
  <c r="L903" i="2"/>
  <c r="K904" i="2"/>
  <c r="J654" i="10" l="1"/>
  <c r="K654" i="10" s="1"/>
  <c r="L654" i="10" s="1"/>
  <c r="J655" i="10"/>
  <c r="K655" i="10" s="1"/>
  <c r="I914" i="10"/>
  <c r="U915" i="10"/>
  <c r="T914" i="10"/>
  <c r="V913" i="10"/>
  <c r="M412" i="9"/>
  <c r="L412" i="9"/>
  <c r="J906" i="4"/>
  <c r="K905" i="4"/>
  <c r="L905" i="4" s="1"/>
  <c r="L904" i="2"/>
  <c r="K905" i="2"/>
  <c r="L655" i="10" l="1"/>
  <c r="J656" i="10"/>
  <c r="K656" i="10" s="1"/>
  <c r="L656" i="10" s="1"/>
  <c r="I915" i="10"/>
  <c r="U916" i="10"/>
  <c r="T915" i="10"/>
  <c r="V915" i="10"/>
  <c r="V914" i="10"/>
  <c r="J413" i="9"/>
  <c r="J907" i="4"/>
  <c r="K907" i="4" s="1"/>
  <c r="K906" i="4"/>
  <c r="L906" i="4" s="1"/>
  <c r="L905" i="2"/>
  <c r="K906" i="2"/>
  <c r="J657" i="10" l="1"/>
  <c r="I916" i="10"/>
  <c r="U917" i="10"/>
  <c r="T916" i="10"/>
  <c r="K413" i="9"/>
  <c r="L907" i="4"/>
  <c r="J908" i="4"/>
  <c r="L906" i="2"/>
  <c r="K907" i="2"/>
  <c r="K657" i="10" l="1"/>
  <c r="L657" i="10" s="1"/>
  <c r="I917" i="10"/>
  <c r="U918" i="10"/>
  <c r="T917" i="10"/>
  <c r="V917" i="10"/>
  <c r="V916" i="10"/>
  <c r="L413" i="9"/>
  <c r="M413" i="9"/>
  <c r="J414" i="9" s="1"/>
  <c r="J909" i="4"/>
  <c r="K909" i="4" s="1"/>
  <c r="K908" i="4"/>
  <c r="L908" i="4" s="1"/>
  <c r="L907" i="2"/>
  <c r="K908" i="2"/>
  <c r="J658" i="10" l="1"/>
  <c r="I918" i="10"/>
  <c r="U919" i="10"/>
  <c r="T918" i="10"/>
  <c r="I919" i="10" s="1"/>
  <c r="K414" i="9"/>
  <c r="M414" i="9" s="1"/>
  <c r="J415" i="9" s="1"/>
  <c r="L909" i="4"/>
  <c r="J910" i="4"/>
  <c r="L908" i="2"/>
  <c r="K909" i="2"/>
  <c r="K658" i="10" l="1"/>
  <c r="L658" i="10" s="1"/>
  <c r="U920" i="10"/>
  <c r="T919" i="10"/>
  <c r="I920" i="10" s="1"/>
  <c r="V919" i="10"/>
  <c r="V918" i="10"/>
  <c r="L414" i="9"/>
  <c r="K415" i="9"/>
  <c r="M415" i="9" s="1"/>
  <c r="J911" i="4"/>
  <c r="K911" i="4" s="1"/>
  <c r="K910" i="4"/>
  <c r="L910" i="4" s="1"/>
  <c r="L909" i="2"/>
  <c r="K910" i="2"/>
  <c r="J659" i="10" l="1"/>
  <c r="K659" i="10" s="1"/>
  <c r="L659" i="10" s="1"/>
  <c r="U921" i="10"/>
  <c r="T920" i="10"/>
  <c r="J416" i="9"/>
  <c r="K416" i="9" s="1"/>
  <c r="M416" i="9" s="1"/>
  <c r="L415" i="9"/>
  <c r="L911" i="4"/>
  <c r="J912" i="4"/>
  <c r="L910" i="2"/>
  <c r="K911" i="2"/>
  <c r="J660" i="10" l="1"/>
  <c r="K660" i="10" s="1"/>
  <c r="L660" i="10" s="1"/>
  <c r="I921" i="10"/>
  <c r="U922" i="10"/>
  <c r="T921" i="10"/>
  <c r="V921" i="10"/>
  <c r="V920" i="10"/>
  <c r="J417" i="9"/>
  <c r="K417" i="9" s="1"/>
  <c r="L416" i="9"/>
  <c r="J913" i="4"/>
  <c r="K913" i="4" s="1"/>
  <c r="K912" i="4"/>
  <c r="L912" i="4" s="1"/>
  <c r="L911" i="2"/>
  <c r="K912" i="2"/>
  <c r="I922" i="10" l="1"/>
  <c r="J661" i="10"/>
  <c r="K661" i="10" s="1"/>
  <c r="L661" i="10" s="1"/>
  <c r="U923" i="10"/>
  <c r="T922" i="10"/>
  <c r="I923" i="10" s="1"/>
  <c r="L417" i="9"/>
  <c r="M417" i="9"/>
  <c r="L913" i="4"/>
  <c r="J914" i="4"/>
  <c r="L912" i="2"/>
  <c r="K913" i="2"/>
  <c r="J662" i="10" l="1"/>
  <c r="K662" i="10" s="1"/>
  <c r="L662" i="10" s="1"/>
  <c r="U924" i="10"/>
  <c r="T923" i="10"/>
  <c r="V922" i="10"/>
  <c r="J418" i="9"/>
  <c r="J915" i="4"/>
  <c r="K915" i="4" s="1"/>
  <c r="K914" i="4"/>
  <c r="L914" i="4" s="1"/>
  <c r="L913" i="2"/>
  <c r="K914" i="2"/>
  <c r="J663" i="10" l="1"/>
  <c r="K663" i="10" s="1"/>
  <c r="L663" i="10" s="1"/>
  <c r="I924" i="10"/>
  <c r="U925" i="10"/>
  <c r="T924" i="10"/>
  <c r="V924" i="10"/>
  <c r="V923" i="10"/>
  <c r="K418" i="9"/>
  <c r="L915" i="4"/>
  <c r="J916" i="4"/>
  <c r="L914" i="2"/>
  <c r="K915" i="2"/>
  <c r="I925" i="10" l="1"/>
  <c r="J664" i="10"/>
  <c r="K664" i="10" s="1"/>
  <c r="L664" i="10" s="1"/>
  <c r="U926" i="10"/>
  <c r="T925" i="10"/>
  <c r="M418" i="9"/>
  <c r="L418" i="9"/>
  <c r="J917" i="4"/>
  <c r="K917" i="4" s="1"/>
  <c r="K916" i="4"/>
  <c r="L916" i="4" s="1"/>
  <c r="L915" i="2"/>
  <c r="K916" i="2"/>
  <c r="J665" i="10" l="1"/>
  <c r="K665" i="10" s="1"/>
  <c r="L665" i="10" s="1"/>
  <c r="I926" i="10"/>
  <c r="U927" i="10"/>
  <c r="T926" i="10"/>
  <c r="I927" i="10" s="1"/>
  <c r="V926" i="10"/>
  <c r="V925" i="10"/>
  <c r="J419" i="9"/>
  <c r="L917" i="4"/>
  <c r="J918" i="4"/>
  <c r="L916" i="2"/>
  <c r="K917" i="2"/>
  <c r="J666" i="10" l="1"/>
  <c r="K666" i="10" s="1"/>
  <c r="L666" i="10" s="1"/>
  <c r="U928" i="10"/>
  <c r="T927" i="10"/>
  <c r="I928" i="10" s="1"/>
  <c r="K419" i="9"/>
  <c r="J919" i="4"/>
  <c r="K919" i="4" s="1"/>
  <c r="K918" i="4"/>
  <c r="L918" i="4" s="1"/>
  <c r="L917" i="2"/>
  <c r="K918" i="2"/>
  <c r="J667" i="10" l="1"/>
  <c r="K667" i="10" s="1"/>
  <c r="L667" i="10" s="1"/>
  <c r="U929" i="10"/>
  <c r="T928" i="10"/>
  <c r="V928" i="10"/>
  <c r="V927" i="10"/>
  <c r="L419" i="9"/>
  <c r="M419" i="9"/>
  <c r="L919" i="4"/>
  <c r="J920" i="4"/>
  <c r="L918" i="2"/>
  <c r="K919" i="2"/>
  <c r="J668" i="10" l="1"/>
  <c r="K668" i="10" s="1"/>
  <c r="L668" i="10" s="1"/>
  <c r="I929" i="10"/>
  <c r="U930" i="10"/>
  <c r="T929" i="10"/>
  <c r="J420" i="9"/>
  <c r="J921" i="4"/>
  <c r="K921" i="4" s="1"/>
  <c r="K920" i="4"/>
  <c r="L920" i="4" s="1"/>
  <c r="L919" i="2"/>
  <c r="K920" i="2"/>
  <c r="I930" i="10" l="1"/>
  <c r="J669" i="10"/>
  <c r="K669" i="10" s="1"/>
  <c r="L669" i="10" s="1"/>
  <c r="U931" i="10"/>
  <c r="T930" i="10"/>
  <c r="V930" i="10"/>
  <c r="V929" i="10"/>
  <c r="K420" i="9"/>
  <c r="L921" i="4"/>
  <c r="J922" i="4"/>
  <c r="K922" i="4" s="1"/>
  <c r="L920" i="2"/>
  <c r="K921" i="2"/>
  <c r="J670" i="10" l="1"/>
  <c r="I931" i="10"/>
  <c r="K670" i="10"/>
  <c r="L670" i="10" s="1"/>
  <c r="U932" i="10"/>
  <c r="T931" i="10"/>
  <c r="M420" i="9"/>
  <c r="L420" i="9"/>
  <c r="L922" i="4"/>
  <c r="J923" i="4"/>
  <c r="L921" i="2"/>
  <c r="K922" i="2"/>
  <c r="J671" i="10" l="1"/>
  <c r="I932" i="10"/>
  <c r="U933" i="10"/>
  <c r="T932" i="10"/>
  <c r="V931" i="10"/>
  <c r="J421" i="9"/>
  <c r="J924" i="4"/>
  <c r="K924" i="4" s="1"/>
  <c r="K923" i="4"/>
  <c r="L923" i="4" s="1"/>
  <c r="L922" i="2"/>
  <c r="K923" i="2"/>
  <c r="I933" i="10" l="1"/>
  <c r="K671" i="10"/>
  <c r="L671" i="10" s="1"/>
  <c r="U934" i="10"/>
  <c r="T933" i="10"/>
  <c r="I934" i="10" s="1"/>
  <c r="V932" i="10"/>
  <c r="K421" i="9"/>
  <c r="L924" i="4"/>
  <c r="J925" i="4"/>
  <c r="L923" i="2"/>
  <c r="K924" i="2"/>
  <c r="J672" i="10" l="1"/>
  <c r="U935" i="10"/>
  <c r="T934" i="10"/>
  <c r="V934" i="10"/>
  <c r="V933" i="10"/>
  <c r="L421" i="9"/>
  <c r="M421" i="9"/>
  <c r="J926" i="4"/>
  <c r="K926" i="4" s="1"/>
  <c r="K925" i="4"/>
  <c r="L925" i="4" s="1"/>
  <c r="L924" i="2"/>
  <c r="K925" i="2"/>
  <c r="I935" i="10" l="1"/>
  <c r="K672" i="10"/>
  <c r="L672" i="10" s="1"/>
  <c r="U936" i="10"/>
  <c r="T935" i="10"/>
  <c r="J422" i="9"/>
  <c r="K422" i="9" s="1"/>
  <c r="M422" i="9" s="1"/>
  <c r="J423" i="9" s="1"/>
  <c r="K423" i="9" s="1"/>
  <c r="L926" i="4"/>
  <c r="J927" i="4"/>
  <c r="L925" i="2"/>
  <c r="K926" i="2"/>
  <c r="I936" i="10" l="1"/>
  <c r="J673" i="10"/>
  <c r="U937" i="10"/>
  <c r="T936" i="10"/>
  <c r="V936" i="10"/>
  <c r="V935" i="10"/>
  <c r="L422" i="9"/>
  <c r="L423" i="9" s="1"/>
  <c r="M423" i="9"/>
  <c r="J424" i="9" s="1"/>
  <c r="J928" i="4"/>
  <c r="K928" i="4" s="1"/>
  <c r="K927" i="4"/>
  <c r="L927" i="4" s="1"/>
  <c r="L926" i="2"/>
  <c r="K927" i="2"/>
  <c r="K673" i="10" l="1"/>
  <c r="L673" i="10" s="1"/>
  <c r="I937" i="10"/>
  <c r="U938" i="10"/>
  <c r="T937" i="10"/>
  <c r="K424" i="9"/>
  <c r="L928" i="4"/>
  <c r="J929" i="4"/>
  <c r="L927" i="2"/>
  <c r="K928" i="2"/>
  <c r="J674" i="10" l="1"/>
  <c r="K674" i="10" s="1"/>
  <c r="L674" i="10" s="1"/>
  <c r="I938" i="10"/>
  <c r="J675" i="10"/>
  <c r="K675" i="10" s="1"/>
  <c r="U939" i="10"/>
  <c r="T938" i="10"/>
  <c r="V937" i="10"/>
  <c r="M424" i="9"/>
  <c r="L424" i="9"/>
  <c r="J930" i="4"/>
  <c r="K930" i="4" s="1"/>
  <c r="K929" i="4"/>
  <c r="L929" i="4" s="1"/>
  <c r="L928" i="2"/>
  <c r="K929" i="2"/>
  <c r="L675" i="10" l="1"/>
  <c r="I939" i="10"/>
  <c r="J676" i="10"/>
  <c r="K676" i="10" s="1"/>
  <c r="L676" i="10" s="1"/>
  <c r="U940" i="10"/>
  <c r="T939" i="10"/>
  <c r="V939" i="10"/>
  <c r="V938" i="10"/>
  <c r="J425" i="9"/>
  <c r="L930" i="4"/>
  <c r="J931" i="4"/>
  <c r="L929" i="2"/>
  <c r="K930" i="2"/>
  <c r="J677" i="10" l="1"/>
  <c r="K677" i="10" s="1"/>
  <c r="L677" i="10" s="1"/>
  <c r="I940" i="10"/>
  <c r="U941" i="10"/>
  <c r="T940" i="10"/>
  <c r="I941" i="10" s="1"/>
  <c r="K425" i="9"/>
  <c r="J932" i="4"/>
  <c r="K932" i="4" s="1"/>
  <c r="K931" i="4"/>
  <c r="L931" i="4" s="1"/>
  <c r="L930" i="2"/>
  <c r="K931" i="2"/>
  <c r="J678" i="10" l="1"/>
  <c r="K678" i="10" s="1"/>
  <c r="L678" i="10" s="1"/>
  <c r="U942" i="10"/>
  <c r="T941" i="10"/>
  <c r="V941" i="10"/>
  <c r="V940" i="10"/>
  <c r="L425" i="9"/>
  <c r="M425" i="9"/>
  <c r="L932" i="4"/>
  <c r="J933" i="4"/>
  <c r="L931" i="2"/>
  <c r="K932" i="2"/>
  <c r="J679" i="10" l="1"/>
  <c r="K679" i="10" s="1"/>
  <c r="L679" i="10" s="1"/>
  <c r="I942" i="10"/>
  <c r="U943" i="10"/>
  <c r="T942" i="10"/>
  <c r="J426" i="9"/>
  <c r="J934" i="4"/>
  <c r="K934" i="4" s="1"/>
  <c r="K933" i="4"/>
  <c r="L933" i="4" s="1"/>
  <c r="L932" i="2"/>
  <c r="K933" i="2"/>
  <c r="J680" i="10" l="1"/>
  <c r="K680" i="10" s="1"/>
  <c r="L680" i="10" s="1"/>
  <c r="I943" i="10"/>
  <c r="U944" i="10"/>
  <c r="T943" i="10"/>
  <c r="V943" i="10"/>
  <c r="V942" i="10"/>
  <c r="K426" i="9"/>
  <c r="L934" i="4"/>
  <c r="J935" i="4"/>
  <c r="L933" i="2"/>
  <c r="K934" i="2"/>
  <c r="I944" i="10" l="1"/>
  <c r="J681" i="10"/>
  <c r="K681" i="10" s="1"/>
  <c r="L681" i="10" s="1"/>
  <c r="U945" i="10"/>
  <c r="T944" i="10"/>
  <c r="I945" i="10" s="1"/>
  <c r="M426" i="9"/>
  <c r="J427" i="9" s="1"/>
  <c r="K427" i="9" s="1"/>
  <c r="L426" i="9"/>
  <c r="J936" i="4"/>
  <c r="K936" i="4" s="1"/>
  <c r="K935" i="4"/>
  <c r="L935" i="4" s="1"/>
  <c r="L934" i="2"/>
  <c r="K935" i="2"/>
  <c r="J682" i="10" l="1"/>
  <c r="K682" i="10" s="1"/>
  <c r="L682" i="10" s="1"/>
  <c r="U946" i="10"/>
  <c r="T945" i="10"/>
  <c r="I946" i="10" s="1"/>
  <c r="V945" i="10"/>
  <c r="V944" i="10"/>
  <c r="L427" i="9"/>
  <c r="M427" i="9"/>
  <c r="L936" i="4"/>
  <c r="J937" i="4"/>
  <c r="L935" i="2"/>
  <c r="K936" i="2"/>
  <c r="J683" i="10" l="1"/>
  <c r="K683" i="10" s="1"/>
  <c r="L683" i="10" s="1"/>
  <c r="U947" i="10"/>
  <c r="T946" i="10"/>
  <c r="J428" i="9"/>
  <c r="J938" i="4"/>
  <c r="K938" i="4" s="1"/>
  <c r="K937" i="4"/>
  <c r="L937" i="4" s="1"/>
  <c r="L936" i="2"/>
  <c r="K937" i="2"/>
  <c r="J684" i="10" l="1"/>
  <c r="K684" i="10" s="1"/>
  <c r="L684" i="10" s="1"/>
  <c r="I947" i="10"/>
  <c r="U948" i="10"/>
  <c r="T947" i="10"/>
  <c r="V947" i="10"/>
  <c r="V946" i="10"/>
  <c r="K428" i="9"/>
  <c r="L938" i="4"/>
  <c r="J939" i="4"/>
  <c r="L937" i="2"/>
  <c r="K938" i="2"/>
  <c r="I948" i="10" l="1"/>
  <c r="J685" i="10"/>
  <c r="K685" i="10" s="1"/>
  <c r="L685" i="10" s="1"/>
  <c r="U949" i="10"/>
  <c r="T948" i="10"/>
  <c r="M428" i="9"/>
  <c r="L428" i="9"/>
  <c r="J940" i="4"/>
  <c r="K940" i="4" s="1"/>
  <c r="K939" i="4"/>
  <c r="L939" i="4" s="1"/>
  <c r="L938" i="2"/>
  <c r="K939" i="2"/>
  <c r="I949" i="10" l="1"/>
  <c r="J686" i="10"/>
  <c r="K686" i="10" s="1"/>
  <c r="L686" i="10" s="1"/>
  <c r="U950" i="10"/>
  <c r="T949" i="10"/>
  <c r="I950" i="10" s="1"/>
  <c r="V948" i="10"/>
  <c r="J429" i="9"/>
  <c r="L940" i="4"/>
  <c r="J941" i="4"/>
  <c r="L939" i="2"/>
  <c r="K940" i="2"/>
  <c r="V949" i="10" l="1"/>
  <c r="J687" i="10"/>
  <c r="K687" i="10" s="1"/>
  <c r="L687" i="10" s="1"/>
  <c r="U951" i="10"/>
  <c r="T950" i="10"/>
  <c r="K429" i="9"/>
  <c r="J942" i="4"/>
  <c r="K942" i="4" s="1"/>
  <c r="K941" i="4"/>
  <c r="L941" i="4" s="1"/>
  <c r="L940" i="2"/>
  <c r="K941" i="2"/>
  <c r="J688" i="10" l="1"/>
  <c r="K688" i="10" s="1"/>
  <c r="L688" i="10" s="1"/>
  <c r="I951" i="10"/>
  <c r="U952" i="10"/>
  <c r="T951" i="10"/>
  <c r="I952" i="10" s="1"/>
  <c r="V951" i="10"/>
  <c r="V950" i="10"/>
  <c r="L429" i="9"/>
  <c r="M429" i="9"/>
  <c r="L942" i="4"/>
  <c r="J943" i="4"/>
  <c r="K943" i="4" s="1"/>
  <c r="L941" i="2"/>
  <c r="K942" i="2"/>
  <c r="J689" i="10" l="1"/>
  <c r="K689" i="10" s="1"/>
  <c r="L689" i="10" s="1"/>
  <c r="U953" i="10"/>
  <c r="T952" i="10"/>
  <c r="I953" i="10" s="1"/>
  <c r="J430" i="9"/>
  <c r="J944" i="4"/>
  <c r="K944" i="4" s="1"/>
  <c r="L943" i="4"/>
  <c r="L942" i="2"/>
  <c r="K943" i="2"/>
  <c r="J690" i="10" l="1"/>
  <c r="K690" i="10" s="1"/>
  <c r="L690" i="10" s="1"/>
  <c r="U954" i="10"/>
  <c r="T953" i="10"/>
  <c r="V952" i="10"/>
  <c r="K430" i="9"/>
  <c r="L944" i="4"/>
  <c r="J945" i="4"/>
  <c r="K945" i="4" s="1"/>
  <c r="L943" i="2"/>
  <c r="K944" i="2"/>
  <c r="J691" i="10" l="1"/>
  <c r="K691" i="10" s="1"/>
  <c r="L691" i="10" s="1"/>
  <c r="I954" i="10"/>
  <c r="V953" i="10"/>
  <c r="U955" i="10"/>
  <c r="T954" i="10"/>
  <c r="I955" i="10" s="1"/>
  <c r="M430" i="9"/>
  <c r="L430" i="9"/>
  <c r="J946" i="4"/>
  <c r="K946" i="4" s="1"/>
  <c r="L945" i="4"/>
  <c r="L944" i="2"/>
  <c r="K945" i="2"/>
  <c r="J692" i="10" l="1"/>
  <c r="K692" i="10" s="1"/>
  <c r="L692" i="10" s="1"/>
  <c r="U956" i="10"/>
  <c r="T955" i="10"/>
  <c r="V954" i="10"/>
  <c r="J431" i="9"/>
  <c r="L946" i="4"/>
  <c r="J947" i="4"/>
  <c r="L945" i="2"/>
  <c r="K946" i="2"/>
  <c r="J693" i="10" l="1"/>
  <c r="K693" i="10" s="1"/>
  <c r="L693" i="10" s="1"/>
  <c r="I956" i="10"/>
  <c r="U957" i="10"/>
  <c r="T956" i="10"/>
  <c r="I957" i="10" s="1"/>
  <c r="V955" i="10"/>
  <c r="K431" i="9"/>
  <c r="J948" i="4"/>
  <c r="K948" i="4" s="1"/>
  <c r="K947" i="4"/>
  <c r="L947" i="4" s="1"/>
  <c r="L946" i="2"/>
  <c r="K947" i="2"/>
  <c r="J694" i="10" l="1"/>
  <c r="K694" i="10" s="1"/>
  <c r="L694" i="10" s="1"/>
  <c r="U958" i="10"/>
  <c r="T957" i="10"/>
  <c r="V956" i="10"/>
  <c r="L431" i="9"/>
  <c r="M431" i="9"/>
  <c r="L948" i="4"/>
  <c r="J949" i="4"/>
  <c r="L947" i="2"/>
  <c r="K948" i="2"/>
  <c r="J695" i="10" l="1"/>
  <c r="K695" i="10" s="1"/>
  <c r="L695" i="10" s="1"/>
  <c r="I958" i="10"/>
  <c r="U959" i="10"/>
  <c r="T958" i="10"/>
  <c r="I959" i="10" s="1"/>
  <c r="V958" i="10"/>
  <c r="V957" i="10"/>
  <c r="J432" i="9"/>
  <c r="J950" i="4"/>
  <c r="K950" i="4" s="1"/>
  <c r="K949" i="4"/>
  <c r="L949" i="4" s="1"/>
  <c r="L948" i="2"/>
  <c r="K949" i="2"/>
  <c r="J696" i="10" l="1"/>
  <c r="K696" i="10" s="1"/>
  <c r="L696" i="10" s="1"/>
  <c r="U960" i="10"/>
  <c r="T959" i="10"/>
  <c r="K432" i="9"/>
  <c r="L950" i="4"/>
  <c r="J951" i="4"/>
  <c r="L949" i="2"/>
  <c r="K950" i="2"/>
  <c r="I960" i="10" l="1"/>
  <c r="J697" i="10"/>
  <c r="K697" i="10" s="1"/>
  <c r="L697" i="10" s="1"/>
  <c r="U961" i="10"/>
  <c r="T960" i="10"/>
  <c r="V959" i="10"/>
  <c r="M432" i="9"/>
  <c r="L432" i="9"/>
  <c r="J952" i="4"/>
  <c r="K952" i="4" s="1"/>
  <c r="K951" i="4"/>
  <c r="L951" i="4" s="1"/>
  <c r="L950" i="2"/>
  <c r="K951" i="2"/>
  <c r="J698" i="10" l="1"/>
  <c r="K698" i="10" s="1"/>
  <c r="L698" i="10" s="1"/>
  <c r="I961" i="10"/>
  <c r="U962" i="10"/>
  <c r="T961" i="10"/>
  <c r="V961" i="10"/>
  <c r="V960" i="10"/>
  <c r="J433" i="9"/>
  <c r="L952" i="4"/>
  <c r="J953" i="4"/>
  <c r="K953" i="4" s="1"/>
  <c r="L951" i="2"/>
  <c r="K952" i="2"/>
  <c r="I962" i="10" l="1"/>
  <c r="J699" i="10"/>
  <c r="K699" i="10" s="1"/>
  <c r="L699" i="10" s="1"/>
  <c r="U963" i="10"/>
  <c r="T962" i="10"/>
  <c r="K433" i="9"/>
  <c r="L953" i="4"/>
  <c r="J954" i="4"/>
  <c r="L952" i="2"/>
  <c r="K953" i="2"/>
  <c r="J700" i="10" l="1"/>
  <c r="K700" i="10" s="1"/>
  <c r="L700" i="10" s="1"/>
  <c r="I963" i="10"/>
  <c r="U964" i="10"/>
  <c r="T963" i="10"/>
  <c r="V963" i="10"/>
  <c r="V962" i="10"/>
  <c r="L433" i="9"/>
  <c r="M433" i="9"/>
  <c r="J955" i="4"/>
  <c r="K955" i="4" s="1"/>
  <c r="K954" i="4"/>
  <c r="L954" i="4" s="1"/>
  <c r="L953" i="2"/>
  <c r="K954" i="2"/>
  <c r="J701" i="10" l="1"/>
  <c r="K701" i="10" s="1"/>
  <c r="L701" i="10" s="1"/>
  <c r="I964" i="10"/>
  <c r="U965" i="10"/>
  <c r="T964" i="10"/>
  <c r="J434" i="9"/>
  <c r="L955" i="4"/>
  <c r="J956" i="4"/>
  <c r="L954" i="2"/>
  <c r="K955" i="2"/>
  <c r="J702" i="10" l="1"/>
  <c r="K702" i="10" s="1"/>
  <c r="L702" i="10" s="1"/>
  <c r="I965" i="10"/>
  <c r="U966" i="10"/>
  <c r="T965" i="10"/>
  <c r="V965" i="10"/>
  <c r="V964" i="10"/>
  <c r="K434" i="9"/>
  <c r="J957" i="4"/>
  <c r="K957" i="4" s="1"/>
  <c r="K956" i="4"/>
  <c r="L956" i="4" s="1"/>
  <c r="L955" i="2"/>
  <c r="K956" i="2"/>
  <c r="I966" i="10" l="1"/>
  <c r="J703" i="10"/>
  <c r="K703" i="10" s="1"/>
  <c r="L703" i="10" s="1"/>
  <c r="U967" i="10"/>
  <c r="T966" i="10"/>
  <c r="I967" i="10" s="1"/>
  <c r="M434" i="9"/>
  <c r="L434" i="9"/>
  <c r="L957" i="4"/>
  <c r="J958" i="4"/>
  <c r="L956" i="2"/>
  <c r="K957" i="2"/>
  <c r="J704" i="10" l="1"/>
  <c r="K704" i="10" s="1"/>
  <c r="L704" i="10" s="1"/>
  <c r="U968" i="10"/>
  <c r="T967" i="10"/>
  <c r="V967" i="10"/>
  <c r="V966" i="10"/>
  <c r="J435" i="9"/>
  <c r="J959" i="4"/>
  <c r="K959" i="4" s="1"/>
  <c r="K958" i="4"/>
  <c r="L958" i="4" s="1"/>
  <c r="L957" i="2"/>
  <c r="K958" i="2"/>
  <c r="J705" i="10" l="1"/>
  <c r="I968" i="10"/>
  <c r="U969" i="10"/>
  <c r="T968" i="10"/>
  <c r="K435" i="9"/>
  <c r="L959" i="4"/>
  <c r="J960" i="4"/>
  <c r="L958" i="2"/>
  <c r="K959" i="2"/>
  <c r="I969" i="10" l="1"/>
  <c r="K705" i="10"/>
  <c r="L705" i="10" s="1"/>
  <c r="U970" i="10"/>
  <c r="T969" i="10"/>
  <c r="V969" i="10"/>
  <c r="V968" i="10"/>
  <c r="L435" i="9"/>
  <c r="M435" i="9"/>
  <c r="J961" i="4"/>
  <c r="K961" i="4" s="1"/>
  <c r="K960" i="4"/>
  <c r="L960" i="4" s="1"/>
  <c r="L959" i="2"/>
  <c r="K960" i="2"/>
  <c r="J706" i="10" l="1"/>
  <c r="I970" i="10"/>
  <c r="U971" i="10"/>
  <c r="T970" i="10"/>
  <c r="J436" i="9"/>
  <c r="L961" i="4"/>
  <c r="J962" i="4"/>
  <c r="L960" i="2"/>
  <c r="K961" i="2"/>
  <c r="I971" i="10" l="1"/>
  <c r="K706" i="10"/>
  <c r="L706" i="10" s="1"/>
  <c r="U972" i="10"/>
  <c r="T971" i="10"/>
  <c r="V970" i="10"/>
  <c r="K436" i="9"/>
  <c r="J963" i="4"/>
  <c r="K963" i="4" s="1"/>
  <c r="K962" i="4"/>
  <c r="L962" i="4" s="1"/>
  <c r="L961" i="2"/>
  <c r="K962" i="2"/>
  <c r="J707" i="10" l="1"/>
  <c r="I972" i="10"/>
  <c r="V971" i="10"/>
  <c r="U973" i="10"/>
  <c r="T972" i="10"/>
  <c r="I973" i="10" s="1"/>
  <c r="M436" i="9"/>
  <c r="L436" i="9"/>
  <c r="L963" i="4"/>
  <c r="J964" i="4"/>
  <c r="L962" i="2"/>
  <c r="K963" i="2"/>
  <c r="K707" i="10" l="1"/>
  <c r="L707" i="10" s="1"/>
  <c r="U974" i="10"/>
  <c r="T973" i="10"/>
  <c r="V973" i="10"/>
  <c r="V972" i="10"/>
  <c r="J437" i="9"/>
  <c r="J965" i="4"/>
  <c r="K965" i="4" s="1"/>
  <c r="K964" i="4"/>
  <c r="L964" i="4" s="1"/>
  <c r="L963" i="2"/>
  <c r="K964" i="2"/>
  <c r="J708" i="10" l="1"/>
  <c r="I974" i="10"/>
  <c r="U975" i="10"/>
  <c r="T974" i="10"/>
  <c r="K437" i="9"/>
  <c r="L965" i="4"/>
  <c r="J966" i="4"/>
  <c r="L964" i="2"/>
  <c r="K965" i="2"/>
  <c r="K708" i="10" l="1"/>
  <c r="L708" i="10" s="1"/>
  <c r="I975" i="10"/>
  <c r="U976" i="10"/>
  <c r="T975" i="10"/>
  <c r="V975" i="10"/>
  <c r="V974" i="10"/>
  <c r="L437" i="9"/>
  <c r="M437" i="9"/>
  <c r="J967" i="4"/>
  <c r="K967" i="4" s="1"/>
  <c r="K966" i="4"/>
  <c r="L966" i="4" s="1"/>
  <c r="L965" i="2"/>
  <c r="K966" i="2"/>
  <c r="J709" i="10" l="1"/>
  <c r="I976" i="10"/>
  <c r="U977" i="10"/>
  <c r="T976" i="10"/>
  <c r="J438" i="9"/>
  <c r="L967" i="4"/>
  <c r="J968" i="4"/>
  <c r="L966" i="2"/>
  <c r="K967" i="2"/>
  <c r="I977" i="10" l="1"/>
  <c r="K709" i="10"/>
  <c r="L709" i="10" s="1"/>
  <c r="U978" i="10"/>
  <c r="T977" i="10"/>
  <c r="I978" i="10" s="1"/>
  <c r="V976" i="10"/>
  <c r="K438" i="9"/>
  <c r="J969" i="4"/>
  <c r="K969" i="4" s="1"/>
  <c r="K968" i="4"/>
  <c r="L968" i="4" s="1"/>
  <c r="L967" i="2"/>
  <c r="K968" i="2"/>
  <c r="J710" i="10" l="1"/>
  <c r="U979" i="10"/>
  <c r="T978" i="10"/>
  <c r="V977" i="10"/>
  <c r="M438" i="9"/>
  <c r="L438" i="9"/>
  <c r="L969" i="4"/>
  <c r="J970" i="4"/>
  <c r="L968" i="2"/>
  <c r="K969" i="2"/>
  <c r="K710" i="10" l="1"/>
  <c r="L710" i="10" s="1"/>
  <c r="I979" i="10"/>
  <c r="U980" i="10"/>
  <c r="T979" i="10"/>
  <c r="I980" i="10" s="1"/>
  <c r="V979" i="10"/>
  <c r="V978" i="10"/>
  <c r="J439" i="9"/>
  <c r="J971" i="4"/>
  <c r="K971" i="4" s="1"/>
  <c r="K970" i="4"/>
  <c r="L970" i="4" s="1"/>
  <c r="L969" i="2"/>
  <c r="K970" i="2"/>
  <c r="J711" i="10" l="1"/>
  <c r="U981" i="10"/>
  <c r="T980" i="10"/>
  <c r="I981" i="10" s="1"/>
  <c r="K439" i="9"/>
  <c r="L971" i="4"/>
  <c r="J972" i="4"/>
  <c r="L970" i="2"/>
  <c r="K971" i="2"/>
  <c r="K711" i="10" l="1"/>
  <c r="L711" i="10" s="1"/>
  <c r="U982" i="10"/>
  <c r="T981" i="10"/>
  <c r="V980" i="10"/>
  <c r="L439" i="9"/>
  <c r="M439" i="9"/>
  <c r="J973" i="4"/>
  <c r="K973" i="4" s="1"/>
  <c r="K972" i="4"/>
  <c r="L972" i="4" s="1"/>
  <c r="L971" i="2"/>
  <c r="K972" i="2"/>
  <c r="J712" i="10" l="1"/>
  <c r="I982" i="10"/>
  <c r="U983" i="10"/>
  <c r="T982" i="10"/>
  <c r="V981" i="10"/>
  <c r="J440" i="9"/>
  <c r="L973" i="4"/>
  <c r="J974" i="4"/>
  <c r="L972" i="2"/>
  <c r="K973" i="2"/>
  <c r="K712" i="10" l="1"/>
  <c r="L712" i="10" s="1"/>
  <c r="I983" i="10"/>
  <c r="U984" i="10"/>
  <c r="T983" i="10"/>
  <c r="I984" i="10" s="1"/>
  <c r="V983" i="10"/>
  <c r="V982" i="10"/>
  <c r="K440" i="9"/>
  <c r="J975" i="4"/>
  <c r="K975" i="4" s="1"/>
  <c r="K974" i="4"/>
  <c r="L974" i="4" s="1"/>
  <c r="L973" i="2"/>
  <c r="K974" i="2"/>
  <c r="J713" i="10" l="1"/>
  <c r="U985" i="10"/>
  <c r="T984" i="10"/>
  <c r="I985" i="10" s="1"/>
  <c r="M440" i="9"/>
  <c r="L440" i="9"/>
  <c r="L975" i="4"/>
  <c r="J976" i="4"/>
  <c r="L974" i="2"/>
  <c r="K975" i="2"/>
  <c r="K713" i="10" l="1"/>
  <c r="L713" i="10" s="1"/>
  <c r="U986" i="10"/>
  <c r="T985" i="10"/>
  <c r="V984" i="10"/>
  <c r="J441" i="9"/>
  <c r="J977" i="4"/>
  <c r="K977" i="4" s="1"/>
  <c r="K976" i="4"/>
  <c r="L976" i="4" s="1"/>
  <c r="L975" i="2"/>
  <c r="K976" i="2"/>
  <c r="J714" i="10" l="1"/>
  <c r="I986" i="10"/>
  <c r="U987" i="10"/>
  <c r="T986" i="10"/>
  <c r="V985" i="10"/>
  <c r="K441" i="9"/>
  <c r="L977" i="4"/>
  <c r="J978" i="4"/>
  <c r="L976" i="2"/>
  <c r="K977" i="2"/>
  <c r="K714" i="10" l="1"/>
  <c r="L714" i="10" s="1"/>
  <c r="I987" i="10"/>
  <c r="U988" i="10"/>
  <c r="T987" i="10"/>
  <c r="V986" i="10"/>
  <c r="L441" i="9"/>
  <c r="M441" i="9"/>
  <c r="J979" i="4"/>
  <c r="K979" i="4" s="1"/>
  <c r="K978" i="4"/>
  <c r="L978" i="4" s="1"/>
  <c r="L977" i="2"/>
  <c r="K978" i="2"/>
  <c r="I988" i="10" l="1"/>
  <c r="J715" i="10"/>
  <c r="U989" i="10"/>
  <c r="T988" i="10"/>
  <c r="V987" i="10"/>
  <c r="J442" i="9"/>
  <c r="L979" i="4"/>
  <c r="J980" i="4"/>
  <c r="L978" i="2"/>
  <c r="K979" i="2"/>
  <c r="K715" i="10" l="1"/>
  <c r="L715" i="10" s="1"/>
  <c r="I989" i="10"/>
  <c r="U990" i="10"/>
  <c r="T989" i="10"/>
  <c r="V988" i="10"/>
  <c r="K442" i="9"/>
  <c r="J981" i="4"/>
  <c r="K981" i="4" s="1"/>
  <c r="K980" i="4"/>
  <c r="L980" i="4" s="1"/>
  <c r="L979" i="2"/>
  <c r="K980" i="2"/>
  <c r="J716" i="10" l="1"/>
  <c r="I990" i="10"/>
  <c r="U991" i="10"/>
  <c r="T990" i="10"/>
  <c r="I991" i="10" s="1"/>
  <c r="V989" i="10"/>
  <c r="M442" i="9"/>
  <c r="L442" i="9"/>
  <c r="L981" i="4"/>
  <c r="J982" i="4"/>
  <c r="L980" i="2"/>
  <c r="K981" i="2"/>
  <c r="K716" i="10" l="1"/>
  <c r="L716" i="10" s="1"/>
  <c r="U992" i="10"/>
  <c r="T991" i="10"/>
  <c r="I992" i="10" s="1"/>
  <c r="V990" i="10"/>
  <c r="J443" i="9"/>
  <c r="J983" i="4"/>
  <c r="K983" i="4" s="1"/>
  <c r="K982" i="4"/>
  <c r="L982" i="4" s="1"/>
  <c r="L981" i="2"/>
  <c r="K982" i="2"/>
  <c r="J717" i="10" l="1"/>
  <c r="U993" i="10"/>
  <c r="T992" i="10"/>
  <c r="V991" i="10"/>
  <c r="K443" i="9"/>
  <c r="L983" i="4"/>
  <c r="J984" i="4"/>
  <c r="L982" i="2"/>
  <c r="K983" i="2"/>
  <c r="K717" i="10" l="1"/>
  <c r="L717" i="10" s="1"/>
  <c r="I993" i="10"/>
  <c r="U994" i="10"/>
  <c r="T993" i="10"/>
  <c r="V992" i="10"/>
  <c r="L443" i="9"/>
  <c r="M443" i="9"/>
  <c r="J985" i="4"/>
  <c r="K985" i="4" s="1"/>
  <c r="K984" i="4"/>
  <c r="L984" i="4" s="1"/>
  <c r="L983" i="2"/>
  <c r="K984" i="2"/>
  <c r="J718" i="10" l="1"/>
  <c r="I994" i="10"/>
  <c r="U995" i="10"/>
  <c r="T994" i="10"/>
  <c r="V994" i="10"/>
  <c r="V993" i="10"/>
  <c r="J444" i="9"/>
  <c r="L985" i="4"/>
  <c r="J986" i="4"/>
  <c r="L984" i="2"/>
  <c r="K985" i="2"/>
  <c r="I995" i="10" l="1"/>
  <c r="K718" i="10"/>
  <c r="L718" i="10" s="1"/>
  <c r="U996" i="10"/>
  <c r="T995" i="10"/>
  <c r="K444" i="9"/>
  <c r="J987" i="4"/>
  <c r="K987" i="4" s="1"/>
  <c r="K986" i="4"/>
  <c r="L986" i="4" s="1"/>
  <c r="L985" i="2"/>
  <c r="K986" i="2"/>
  <c r="I996" i="10" l="1"/>
  <c r="J719" i="10"/>
  <c r="U997" i="10"/>
  <c r="T996" i="10"/>
  <c r="V996" i="10"/>
  <c r="V995" i="10"/>
  <c r="M444" i="9"/>
  <c r="L444" i="9"/>
  <c r="L987" i="4"/>
  <c r="J988" i="4"/>
  <c r="L986" i="2"/>
  <c r="K987" i="2"/>
  <c r="K719" i="10" l="1"/>
  <c r="L719" i="10" s="1"/>
  <c r="I997" i="10"/>
  <c r="U998" i="10"/>
  <c r="T997" i="10"/>
  <c r="J445" i="9"/>
  <c r="J989" i="4"/>
  <c r="K989" i="4" s="1"/>
  <c r="K988" i="4"/>
  <c r="L988" i="4" s="1"/>
  <c r="L987" i="2"/>
  <c r="J720" i="10" l="1"/>
  <c r="I998" i="10"/>
  <c r="U999" i="10"/>
  <c r="T998" i="10"/>
  <c r="V998" i="10"/>
  <c r="V997" i="10"/>
  <c r="K445" i="9"/>
  <c r="L989" i="4"/>
  <c r="J990" i="4"/>
  <c r="K988" i="2"/>
  <c r="L988" i="2" s="1"/>
  <c r="I999" i="10" l="1"/>
  <c r="K720" i="10"/>
  <c r="L720" i="10" s="1"/>
  <c r="U1000" i="10"/>
  <c r="T999" i="10"/>
  <c r="I1000" i="10" s="1"/>
  <c r="L445" i="9"/>
  <c r="M445" i="9"/>
  <c r="J991" i="4"/>
  <c r="K991" i="4" s="1"/>
  <c r="K990" i="4"/>
  <c r="L990" i="4" s="1"/>
  <c r="K990" i="2"/>
  <c r="K989" i="2"/>
  <c r="L989" i="2" s="1"/>
  <c r="J721" i="10" l="1"/>
  <c r="U1001" i="10"/>
  <c r="T1000" i="10"/>
  <c r="V999" i="10"/>
  <c r="J446" i="9"/>
  <c r="L991" i="4"/>
  <c r="J992" i="4"/>
  <c r="L990" i="2"/>
  <c r="I1001" i="10" l="1"/>
  <c r="K721" i="10"/>
  <c r="L721" i="10" s="1"/>
  <c r="U1002" i="10"/>
  <c r="T1001" i="10"/>
  <c r="V1001" i="10"/>
  <c r="V1000" i="10"/>
  <c r="K446" i="9"/>
  <c r="J993" i="4"/>
  <c r="K993" i="4" s="1"/>
  <c r="K992" i="4"/>
  <c r="L992" i="4" s="1"/>
  <c r="K991" i="2"/>
  <c r="L991" i="2" s="1"/>
  <c r="J722" i="10" l="1"/>
  <c r="I1002" i="10"/>
  <c r="U1003" i="10"/>
  <c r="T1002" i="10"/>
  <c r="M446" i="9"/>
  <c r="L446" i="9"/>
  <c r="L993" i="4"/>
  <c r="J994" i="4"/>
  <c r="K994" i="4" s="1"/>
  <c r="K993" i="2"/>
  <c r="K992" i="2"/>
  <c r="L992" i="2" s="1"/>
  <c r="K722" i="10" l="1"/>
  <c r="L722" i="10" s="1"/>
  <c r="I1003" i="10"/>
  <c r="U1004" i="10"/>
  <c r="T1003" i="10"/>
  <c r="V1002" i="10"/>
  <c r="J447" i="9"/>
  <c r="L994" i="4"/>
  <c r="J995" i="4"/>
  <c r="L993" i="2"/>
  <c r="I1004" i="10" l="1"/>
  <c r="J723" i="10"/>
  <c r="K723" i="10" s="1"/>
  <c r="L723" i="10" s="1"/>
  <c r="U1005" i="10"/>
  <c r="T1004" i="10"/>
  <c r="V1004" i="10"/>
  <c r="V1003" i="10"/>
  <c r="K447" i="9"/>
  <c r="J996" i="4"/>
  <c r="K996" i="4" s="1"/>
  <c r="K995" i="4"/>
  <c r="L995" i="4" s="1"/>
  <c r="K994" i="2"/>
  <c r="L994" i="2" s="1"/>
  <c r="I1005" i="10" l="1"/>
  <c r="J724" i="10"/>
  <c r="K724" i="10" s="1"/>
  <c r="L724" i="10" s="1"/>
  <c r="U1006" i="10"/>
  <c r="T1005" i="10"/>
  <c r="L447" i="9"/>
  <c r="M447" i="9"/>
  <c r="L996" i="4"/>
  <c r="J997" i="4"/>
  <c r="K995" i="2"/>
  <c r="L995" i="2" s="1"/>
  <c r="J725" i="10" l="1"/>
  <c r="K725" i="10" s="1"/>
  <c r="L725" i="10" s="1"/>
  <c r="I1006" i="10"/>
  <c r="U1007" i="10"/>
  <c r="T1006" i="10"/>
  <c r="I1007" i="10" s="1"/>
  <c r="V1005" i="10"/>
  <c r="J448" i="9"/>
  <c r="J998" i="4"/>
  <c r="K998" i="4" s="1"/>
  <c r="K997" i="4"/>
  <c r="L997" i="4" s="1"/>
  <c r="K996" i="2"/>
  <c r="L996" i="2" s="1"/>
  <c r="J726" i="10" l="1"/>
  <c r="K726" i="10" s="1"/>
  <c r="L726" i="10" s="1"/>
  <c r="U1008" i="10"/>
  <c r="T1007" i="10"/>
  <c r="V1007" i="10"/>
  <c r="V1006" i="10"/>
  <c r="K448" i="9"/>
  <c r="L998" i="4"/>
  <c r="J999" i="4"/>
  <c r="K997" i="2"/>
  <c r="L997" i="2" s="1"/>
  <c r="J727" i="10" l="1"/>
  <c r="K727" i="10" s="1"/>
  <c r="L727" i="10" s="1"/>
  <c r="I1008" i="10"/>
  <c r="U1009" i="10"/>
  <c r="T1008" i="10"/>
  <c r="M448" i="9"/>
  <c r="L448" i="9"/>
  <c r="J1000" i="4"/>
  <c r="K1000" i="4" s="1"/>
  <c r="K999" i="4"/>
  <c r="L999" i="4" s="1"/>
  <c r="K998" i="2"/>
  <c r="L998" i="2" s="1"/>
  <c r="I1009" i="10" l="1"/>
  <c r="J728" i="10"/>
  <c r="K728" i="10" s="1"/>
  <c r="L728" i="10" s="1"/>
  <c r="U1010" i="10"/>
  <c r="T1009" i="10"/>
  <c r="V1009" i="10"/>
  <c r="V1008" i="10"/>
  <c r="J449" i="9"/>
  <c r="K449" i="9" s="1"/>
  <c r="L449" i="9" s="1"/>
  <c r="L1000" i="4"/>
  <c r="J1001" i="4"/>
  <c r="K999" i="2"/>
  <c r="L999" i="2" s="1"/>
  <c r="J729" i="10" l="1"/>
  <c r="K729" i="10" s="1"/>
  <c r="L729" i="10" s="1"/>
  <c r="I1010" i="10"/>
  <c r="U1011" i="10"/>
  <c r="T1010" i="10"/>
  <c r="M449" i="9"/>
  <c r="J450" i="9" s="1"/>
  <c r="K450" i="9" s="1"/>
  <c r="L450" i="9" s="1"/>
  <c r="J1002" i="4"/>
  <c r="K1002" i="4" s="1"/>
  <c r="K1001" i="4"/>
  <c r="L1001" i="4" s="1"/>
  <c r="K1001" i="2"/>
  <c r="K1000" i="2"/>
  <c r="L1000" i="2" s="1"/>
  <c r="J730" i="10" l="1"/>
  <c r="K730" i="10" s="1"/>
  <c r="L730" i="10" s="1"/>
  <c r="I1011" i="10"/>
  <c r="U1012" i="10"/>
  <c r="V1011" i="10"/>
  <c r="T1011" i="10"/>
  <c r="I1012" i="10" s="1"/>
  <c r="V1010" i="10"/>
  <c r="M450" i="9"/>
  <c r="J451" i="9" s="1"/>
  <c r="L1002" i="4"/>
  <c r="J1003" i="4"/>
  <c r="L1001" i="2"/>
  <c r="K1002" i="2"/>
  <c r="J731" i="10" l="1"/>
  <c r="K731" i="10" s="1"/>
  <c r="L731" i="10" s="1"/>
  <c r="U1013" i="10"/>
  <c r="T1012" i="10"/>
  <c r="K451" i="9"/>
  <c r="J1004" i="4"/>
  <c r="K1004" i="4" s="1"/>
  <c r="K1003" i="4"/>
  <c r="L1003" i="4" s="1"/>
  <c r="L1002" i="2"/>
  <c r="K1003" i="2"/>
  <c r="J732" i="10" l="1"/>
  <c r="K732" i="10" s="1"/>
  <c r="L732" i="10" s="1"/>
  <c r="I1013" i="10"/>
  <c r="U1014" i="10"/>
  <c r="T1013" i="10"/>
  <c r="V1013" i="10"/>
  <c r="V1012" i="10"/>
  <c r="L451" i="9"/>
  <c r="M451" i="9"/>
  <c r="L1004" i="4"/>
  <c r="J1005" i="4"/>
  <c r="L1003" i="2"/>
  <c r="K1004" i="2"/>
  <c r="J733" i="10" l="1"/>
  <c r="K733" i="10" s="1"/>
  <c r="L733" i="10" s="1"/>
  <c r="I1014" i="10"/>
  <c r="U1015" i="10"/>
  <c r="T1014" i="10"/>
  <c r="I1015" i="10" s="1"/>
  <c r="J452" i="9"/>
  <c r="J1006" i="4"/>
  <c r="K1006" i="4" s="1"/>
  <c r="K1005" i="4"/>
  <c r="L1005" i="4" s="1"/>
  <c r="L1004" i="2"/>
  <c r="K1005" i="2"/>
  <c r="J734" i="10" l="1"/>
  <c r="K734" i="10" s="1"/>
  <c r="L734" i="10" s="1"/>
  <c r="U1016" i="10"/>
  <c r="T1015" i="10"/>
  <c r="I1016" i="10" s="1"/>
  <c r="V1015" i="10"/>
  <c r="V1014" i="10"/>
  <c r="K452" i="9"/>
  <c r="L1006" i="4"/>
  <c r="J1007" i="4"/>
  <c r="L1005" i="2"/>
  <c r="K1006" i="2"/>
  <c r="J735" i="10" l="1"/>
  <c r="K735" i="10" s="1"/>
  <c r="L735" i="10" s="1"/>
  <c r="U1017" i="10"/>
  <c r="T1016" i="10"/>
  <c r="M452" i="9"/>
  <c r="L452" i="9"/>
  <c r="J1008" i="4"/>
  <c r="K1008" i="4" s="1"/>
  <c r="K1007" i="4"/>
  <c r="L1007" i="4" s="1"/>
  <c r="L1006" i="2"/>
  <c r="K1007" i="2"/>
  <c r="J736" i="10" l="1"/>
  <c r="I1017" i="10"/>
  <c r="U1018" i="10"/>
  <c r="T1017" i="10"/>
  <c r="V1017" i="10"/>
  <c r="V1016" i="10"/>
  <c r="J453" i="9"/>
  <c r="L1008" i="4"/>
  <c r="J1009" i="4"/>
  <c r="L1007" i="2"/>
  <c r="K1008" i="2"/>
  <c r="K736" i="10" l="1"/>
  <c r="L736" i="10" s="1"/>
  <c r="I1018" i="10"/>
  <c r="U1019" i="10"/>
  <c r="T1018" i="10"/>
  <c r="K453" i="9"/>
  <c r="J1010" i="4"/>
  <c r="K1010" i="4" s="1"/>
  <c r="K1009" i="4"/>
  <c r="L1009" i="4" s="1"/>
  <c r="L1008" i="2"/>
  <c r="K1009" i="2"/>
  <c r="J737" i="10" l="1"/>
  <c r="I1019" i="10"/>
  <c r="U1020" i="10"/>
  <c r="T1019" i="10"/>
  <c r="V1019" i="10"/>
  <c r="V1018" i="10"/>
  <c r="L453" i="9"/>
  <c r="M453" i="9"/>
  <c r="L1010" i="4"/>
  <c r="J1011" i="4"/>
  <c r="L1009" i="2"/>
  <c r="K1010" i="2"/>
  <c r="K737" i="10" l="1"/>
  <c r="L737" i="10" s="1"/>
  <c r="I1020" i="10"/>
  <c r="U1021" i="10"/>
  <c r="T1020" i="10"/>
  <c r="J454" i="9"/>
  <c r="J1012" i="4"/>
  <c r="K1012" i="4" s="1"/>
  <c r="K1011" i="4"/>
  <c r="L1011" i="4" s="1"/>
  <c r="L1010" i="2"/>
  <c r="K1011" i="2"/>
  <c r="J738" i="10" l="1"/>
  <c r="I1021" i="10"/>
  <c r="U1022" i="10"/>
  <c r="T1021" i="10"/>
  <c r="I1022" i="10" s="1"/>
  <c r="V1020" i="10"/>
  <c r="K454" i="9"/>
  <c r="L1012" i="4"/>
  <c r="J1013" i="4"/>
  <c r="L1011" i="2"/>
  <c r="K1012" i="2"/>
  <c r="V1021" i="10" l="1"/>
  <c r="K738" i="10"/>
  <c r="L738" i="10" s="1"/>
  <c r="U1023" i="10"/>
  <c r="T1022" i="10"/>
  <c r="I1023" i="10" s="1"/>
  <c r="M454" i="9"/>
  <c r="L454" i="9"/>
  <c r="J1014" i="4"/>
  <c r="K1014" i="4" s="1"/>
  <c r="K1013" i="4"/>
  <c r="L1013" i="4" s="1"/>
  <c r="L1012" i="2"/>
  <c r="K1013" i="2"/>
  <c r="J739" i="10" l="1"/>
  <c r="K739" i="10" s="1"/>
  <c r="L739" i="10" s="1"/>
  <c r="U1024" i="10"/>
  <c r="T1023" i="10"/>
  <c r="V1023" i="10"/>
  <c r="V1022" i="10"/>
  <c r="J455" i="9"/>
  <c r="L1014" i="4"/>
  <c r="J1015" i="4"/>
  <c r="L1013" i="2"/>
  <c r="K1014" i="2"/>
  <c r="J740" i="10" l="1"/>
  <c r="K740" i="10" s="1"/>
  <c r="L740" i="10" s="1"/>
  <c r="I1024" i="10"/>
  <c r="U1025" i="10"/>
  <c r="T1024" i="10"/>
  <c r="K455" i="9"/>
  <c r="J1016" i="4"/>
  <c r="K1016" i="4" s="1"/>
  <c r="K1015" i="4"/>
  <c r="L1015" i="4" s="1"/>
  <c r="L1014" i="2"/>
  <c r="K1015" i="2"/>
  <c r="J741" i="10" l="1"/>
  <c r="K741" i="10" s="1"/>
  <c r="L741" i="10" s="1"/>
  <c r="I1025" i="10"/>
  <c r="U1026" i="10"/>
  <c r="T1025" i="10"/>
  <c r="V1024" i="10"/>
  <c r="L455" i="9"/>
  <c r="M455" i="9"/>
  <c r="L1016" i="4"/>
  <c r="J1017" i="4"/>
  <c r="L1015" i="2"/>
  <c r="K1016" i="2"/>
  <c r="J742" i="10" l="1"/>
  <c r="K742" i="10" s="1"/>
  <c r="L742" i="10" s="1"/>
  <c r="I1026" i="10"/>
  <c r="J743" i="10"/>
  <c r="K743" i="10" s="1"/>
  <c r="V1025" i="10"/>
  <c r="U1027" i="10"/>
  <c r="T1026" i="10"/>
  <c r="I1027" i="10" s="1"/>
  <c r="J456" i="9"/>
  <c r="J1018" i="4"/>
  <c r="K1018" i="4" s="1"/>
  <c r="K1017" i="4"/>
  <c r="L1017" i="4" s="1"/>
  <c r="L1016" i="2"/>
  <c r="K1017" i="2"/>
  <c r="L743" i="10" l="1"/>
  <c r="J744" i="10"/>
  <c r="K744" i="10" s="1"/>
  <c r="L744" i="10" s="1"/>
  <c r="U1028" i="10"/>
  <c r="T1027" i="10"/>
  <c r="V1026" i="10"/>
  <c r="K456" i="9"/>
  <c r="L1018" i="4"/>
  <c r="J1019" i="4"/>
  <c r="L1017" i="2"/>
  <c r="K1018" i="2"/>
  <c r="I1028" i="10" l="1"/>
  <c r="J745" i="10"/>
  <c r="K745" i="10" s="1"/>
  <c r="L745" i="10" s="1"/>
  <c r="U1029" i="10"/>
  <c r="T1028" i="10"/>
  <c r="V1028" i="10"/>
  <c r="V1027" i="10"/>
  <c r="M456" i="9"/>
  <c r="L456" i="9"/>
  <c r="J1020" i="4"/>
  <c r="K1020" i="4" s="1"/>
  <c r="K1019" i="4"/>
  <c r="L1019" i="4" s="1"/>
  <c r="L1018" i="2"/>
  <c r="K1019" i="2"/>
  <c r="J746" i="10" l="1"/>
  <c r="K746" i="10" s="1"/>
  <c r="L746" i="10" s="1"/>
  <c r="I1029" i="10"/>
  <c r="U1030" i="10"/>
  <c r="T1029" i="10"/>
  <c r="I1030" i="10" s="1"/>
  <c r="J457" i="9"/>
  <c r="L1020" i="4"/>
  <c r="J1021" i="4"/>
  <c r="L1019" i="2"/>
  <c r="K1020" i="2"/>
  <c r="J747" i="10" l="1"/>
  <c r="K747" i="10" s="1"/>
  <c r="L747" i="10" s="1"/>
  <c r="U1031" i="10"/>
  <c r="T1030" i="10"/>
  <c r="V1030" i="10"/>
  <c r="V1029" i="10"/>
  <c r="K457" i="9"/>
  <c r="J1022" i="4"/>
  <c r="K1022" i="4" s="1"/>
  <c r="K1021" i="4"/>
  <c r="L1021" i="4" s="1"/>
  <c r="L1020" i="2"/>
  <c r="K1021" i="2"/>
  <c r="I1031" i="10" l="1"/>
  <c r="J748" i="10"/>
  <c r="K748" i="10" s="1"/>
  <c r="L748" i="10" s="1"/>
  <c r="U1032" i="10"/>
  <c r="T1031" i="10"/>
  <c r="L457" i="9"/>
  <c r="M457" i="9"/>
  <c r="L1022" i="4"/>
  <c r="J1023" i="4"/>
  <c r="L1021" i="2"/>
  <c r="K1022" i="2"/>
  <c r="J749" i="10" l="1"/>
  <c r="K749" i="10" s="1"/>
  <c r="L749" i="10" s="1"/>
  <c r="I1032" i="10"/>
  <c r="U1033" i="10"/>
  <c r="T1032" i="10"/>
  <c r="V1031" i="10"/>
  <c r="J458" i="9"/>
  <c r="J1024" i="4"/>
  <c r="K1024" i="4" s="1"/>
  <c r="K1023" i="4"/>
  <c r="L1023" i="4" s="1"/>
  <c r="L1022" i="2"/>
  <c r="K1023" i="2"/>
  <c r="J750" i="10" l="1"/>
  <c r="K750" i="10" s="1"/>
  <c r="L750" i="10" s="1"/>
  <c r="I1033" i="10"/>
  <c r="U1034" i="10"/>
  <c r="T1033" i="10"/>
  <c r="V1033" i="10"/>
  <c r="V1032" i="10"/>
  <c r="K458" i="9"/>
  <c r="L1024" i="4"/>
  <c r="J1025" i="4"/>
  <c r="L1023" i="2"/>
  <c r="K1024" i="2"/>
  <c r="J751" i="10" l="1"/>
  <c r="K751" i="10" s="1"/>
  <c r="L751" i="10" s="1"/>
  <c r="I1034" i="10"/>
  <c r="U1035" i="10"/>
  <c r="T1034" i="10"/>
  <c r="M458" i="9"/>
  <c r="L458" i="9"/>
  <c r="J1026" i="4"/>
  <c r="K1026" i="4" s="1"/>
  <c r="K1025" i="4"/>
  <c r="L1025" i="4" s="1"/>
  <c r="L1024" i="2"/>
  <c r="K1025" i="2"/>
  <c r="J752" i="10" l="1"/>
  <c r="K752" i="10" s="1"/>
  <c r="L752" i="10" s="1"/>
  <c r="I1035" i="10"/>
  <c r="U1036" i="10"/>
  <c r="T1035" i="10"/>
  <c r="V1034" i="10"/>
  <c r="J459" i="9"/>
  <c r="K459" i="9" s="1"/>
  <c r="L459" i="9" s="1"/>
  <c r="L1026" i="4"/>
  <c r="J1027" i="4"/>
  <c r="L1025" i="2"/>
  <c r="K1026" i="2"/>
  <c r="J753" i="10" l="1"/>
  <c r="K753" i="10" s="1"/>
  <c r="L753" i="10" s="1"/>
  <c r="I1036" i="10"/>
  <c r="U1037" i="10"/>
  <c r="T1036" i="10"/>
  <c r="I1037" i="10" s="1"/>
  <c r="V1036" i="10"/>
  <c r="V1035" i="10"/>
  <c r="M459" i="9"/>
  <c r="J460" i="9" s="1"/>
  <c r="K460" i="9" s="1"/>
  <c r="J1028" i="4"/>
  <c r="K1028" i="4" s="1"/>
  <c r="K1027" i="4"/>
  <c r="L1027" i="4" s="1"/>
  <c r="L1026" i="2"/>
  <c r="K1027" i="2"/>
  <c r="J754" i="10" l="1"/>
  <c r="U1038" i="10"/>
  <c r="T1037" i="10"/>
  <c r="I1038" i="10" s="1"/>
  <c r="L460" i="9"/>
  <c r="M460" i="9"/>
  <c r="L1028" i="4"/>
  <c r="J1029" i="4"/>
  <c r="L1027" i="2"/>
  <c r="K1028" i="2"/>
  <c r="K754" i="10" l="1"/>
  <c r="L754" i="10" s="1"/>
  <c r="U1039" i="10"/>
  <c r="T1038" i="10"/>
  <c r="I1039" i="10" s="1"/>
  <c r="V1038" i="10"/>
  <c r="V1037" i="10"/>
  <c r="J461" i="9"/>
  <c r="J1030" i="4"/>
  <c r="K1030" i="4" s="1"/>
  <c r="K1029" i="4"/>
  <c r="L1029" i="4" s="1"/>
  <c r="L1028" i="2"/>
  <c r="K1029" i="2"/>
  <c r="J755" i="10" l="1"/>
  <c r="U1040" i="10"/>
  <c r="T1039" i="10"/>
  <c r="K461" i="9"/>
  <c r="L1030" i="4"/>
  <c r="J1031" i="4"/>
  <c r="L1029" i="2"/>
  <c r="K1030" i="2"/>
  <c r="K755" i="10" l="1"/>
  <c r="L755" i="10" s="1"/>
  <c r="I1040" i="10"/>
  <c r="U1041" i="10"/>
  <c r="T1040" i="10"/>
  <c r="V1039" i="10"/>
  <c r="M461" i="9"/>
  <c r="L461" i="9"/>
  <c r="J1032" i="4"/>
  <c r="K1032" i="4" s="1"/>
  <c r="K1031" i="4"/>
  <c r="L1031" i="4" s="1"/>
  <c r="L1030" i="2"/>
  <c r="K1031" i="2"/>
  <c r="I1041" i="10" l="1"/>
  <c r="J756" i="10"/>
  <c r="U1042" i="10"/>
  <c r="T1041" i="10"/>
  <c r="V1041" i="10"/>
  <c r="V1040" i="10"/>
  <c r="J462" i="9"/>
  <c r="L1032" i="4"/>
  <c r="J1033" i="4"/>
  <c r="L1031" i="2"/>
  <c r="K1032" i="2"/>
  <c r="K756" i="10" l="1"/>
  <c r="L756" i="10" s="1"/>
  <c r="I1042" i="10"/>
  <c r="U1043" i="10"/>
  <c r="T1042" i="10"/>
  <c r="K462" i="9"/>
  <c r="J1034" i="4"/>
  <c r="K1034" i="4" s="1"/>
  <c r="K1033" i="4"/>
  <c r="L1033" i="4" s="1"/>
  <c r="L1032" i="2"/>
  <c r="K1033" i="2"/>
  <c r="I1043" i="10" l="1"/>
  <c r="J757" i="10"/>
  <c r="K757" i="10" s="1"/>
  <c r="L757" i="10" s="1"/>
  <c r="U1044" i="10"/>
  <c r="T1043" i="10"/>
  <c r="I1044" i="10" s="1"/>
  <c r="V1043" i="10"/>
  <c r="V1042" i="10"/>
  <c r="L462" i="9"/>
  <c r="M462" i="9"/>
  <c r="L1034" i="4"/>
  <c r="J1035" i="4"/>
  <c r="K1035" i="4" s="1"/>
  <c r="L1033" i="2"/>
  <c r="K1034" i="2"/>
  <c r="J758" i="10" l="1"/>
  <c r="K758" i="10" s="1"/>
  <c r="L758" i="10" s="1"/>
  <c r="U1045" i="10"/>
  <c r="T1044" i="10"/>
  <c r="J463" i="9"/>
  <c r="L1035" i="4"/>
  <c r="J1036" i="4"/>
  <c r="K1036" i="4" s="1"/>
  <c r="L1034" i="2"/>
  <c r="K1035" i="2"/>
  <c r="J759" i="10" l="1"/>
  <c r="I1045" i="10"/>
  <c r="U1046" i="10"/>
  <c r="T1045" i="10"/>
  <c r="V1045" i="10"/>
  <c r="V1044" i="10"/>
  <c r="K463" i="9"/>
  <c r="L1036" i="4"/>
  <c r="J1037" i="4"/>
  <c r="L1035" i="2"/>
  <c r="K1036" i="2"/>
  <c r="K759" i="10" l="1"/>
  <c r="L759" i="10" s="1"/>
  <c r="I1046" i="10"/>
  <c r="U1047" i="10"/>
  <c r="T1046" i="10"/>
  <c r="I1047" i="10" s="1"/>
  <c r="M463" i="9"/>
  <c r="L463" i="9"/>
  <c r="J1038" i="4"/>
  <c r="K1038" i="4" s="1"/>
  <c r="K1037" i="4"/>
  <c r="L1037" i="4" s="1"/>
  <c r="L1036" i="2"/>
  <c r="K1037" i="2"/>
  <c r="J760" i="10" l="1"/>
  <c r="U1048" i="10"/>
  <c r="T1047" i="10"/>
  <c r="I1048" i="10" s="1"/>
  <c r="V1047" i="10"/>
  <c r="V1046" i="10"/>
  <c r="J464" i="9"/>
  <c r="L1038" i="4"/>
  <c r="J1039" i="4"/>
  <c r="L1037" i="2"/>
  <c r="K1038" i="2"/>
  <c r="K760" i="10" l="1"/>
  <c r="L760" i="10" s="1"/>
  <c r="U1049" i="10"/>
  <c r="T1048" i="10"/>
  <c r="K464" i="9"/>
  <c r="J1040" i="4"/>
  <c r="K1040" i="4" s="1"/>
  <c r="K1039" i="4"/>
  <c r="L1039" i="4" s="1"/>
  <c r="L1038" i="2"/>
  <c r="K1039" i="2"/>
  <c r="J761" i="10" l="1"/>
  <c r="I1049" i="10"/>
  <c r="U1050" i="10"/>
  <c r="T1049" i="10"/>
  <c r="V1049" i="10"/>
  <c r="V1048" i="10"/>
  <c r="L464" i="9"/>
  <c r="M464" i="9"/>
  <c r="L1040" i="4"/>
  <c r="J1041" i="4"/>
  <c r="L1039" i="2"/>
  <c r="K1040" i="2"/>
  <c r="I1050" i="10" l="1"/>
  <c r="K761" i="10"/>
  <c r="L761" i="10" s="1"/>
  <c r="U1051" i="10"/>
  <c r="T1050" i="10"/>
  <c r="J465" i="9"/>
  <c r="K465" i="9" s="1"/>
  <c r="M465" i="9" s="1"/>
  <c r="J1042" i="4"/>
  <c r="K1042" i="4" s="1"/>
  <c r="K1041" i="4"/>
  <c r="L1041" i="4" s="1"/>
  <c r="L1040" i="2"/>
  <c r="K1041" i="2"/>
  <c r="J762" i="10" l="1"/>
  <c r="I1051" i="10"/>
  <c r="U1052" i="10"/>
  <c r="T1051" i="10"/>
  <c r="V1050" i="10"/>
  <c r="J466" i="9"/>
  <c r="K466" i="9" s="1"/>
  <c r="L465" i="9"/>
  <c r="L1042" i="4"/>
  <c r="J1043" i="4"/>
  <c r="L1041" i="2"/>
  <c r="K1042" i="2"/>
  <c r="K762" i="10" l="1"/>
  <c r="L762" i="10" s="1"/>
  <c r="I1052" i="10"/>
  <c r="U1053" i="10"/>
  <c r="T1052" i="10"/>
  <c r="V1051" i="10"/>
  <c r="L466" i="9"/>
  <c r="M466" i="9"/>
  <c r="J467" i="9" s="1"/>
  <c r="J1044" i="4"/>
  <c r="K1044" i="4" s="1"/>
  <c r="K1043" i="4"/>
  <c r="L1043" i="4" s="1"/>
  <c r="L1042" i="2"/>
  <c r="K1043" i="2"/>
  <c r="J763" i="10" l="1"/>
  <c r="I1053" i="10"/>
  <c r="U1054" i="10"/>
  <c r="T1053" i="10"/>
  <c r="V1052" i="10"/>
  <c r="K467" i="9"/>
  <c r="L467" i="9" s="1"/>
  <c r="L1044" i="4"/>
  <c r="J1045" i="4"/>
  <c r="L1043" i="2"/>
  <c r="K1044" i="2"/>
  <c r="K763" i="10" l="1"/>
  <c r="L763" i="10" s="1"/>
  <c r="I1054" i="10"/>
  <c r="U1055" i="10"/>
  <c r="T1054" i="10"/>
  <c r="I1055" i="10" s="1"/>
  <c r="V1053" i="10"/>
  <c r="M467" i="9"/>
  <c r="J468" i="9" s="1"/>
  <c r="K468" i="9" s="1"/>
  <c r="L468" i="9" s="1"/>
  <c r="J1046" i="4"/>
  <c r="K1046" i="4" s="1"/>
  <c r="K1045" i="4"/>
  <c r="L1045" i="4" s="1"/>
  <c r="L1044" i="2"/>
  <c r="K1045" i="2"/>
  <c r="J764" i="10" l="1"/>
  <c r="U1056" i="10"/>
  <c r="T1055" i="10"/>
  <c r="V1055" i="10"/>
  <c r="V1054" i="10"/>
  <c r="M468" i="9"/>
  <c r="J469" i="9" s="1"/>
  <c r="K469" i="9" s="1"/>
  <c r="L1046" i="4"/>
  <c r="J1047" i="4"/>
  <c r="L1045" i="2"/>
  <c r="K1046" i="2"/>
  <c r="I1056" i="10" l="1"/>
  <c r="K764" i="10"/>
  <c r="L764" i="10" s="1"/>
  <c r="U1057" i="10"/>
  <c r="T1056" i="10"/>
  <c r="I1057" i="10" s="1"/>
  <c r="M469" i="9"/>
  <c r="L469" i="9"/>
  <c r="J1048" i="4"/>
  <c r="K1048" i="4" s="1"/>
  <c r="K1047" i="4"/>
  <c r="L1047" i="4" s="1"/>
  <c r="L1046" i="2"/>
  <c r="K1047" i="2"/>
  <c r="J765" i="10" l="1"/>
  <c r="U1058" i="10"/>
  <c r="T1057" i="10"/>
  <c r="I1058" i="10" s="1"/>
  <c r="V1057" i="10"/>
  <c r="V1056" i="10"/>
  <c r="J470" i="9"/>
  <c r="L1048" i="4"/>
  <c r="J1049" i="4"/>
  <c r="L1047" i="2"/>
  <c r="K1048" i="2"/>
  <c r="K765" i="10" l="1"/>
  <c r="L765" i="10" s="1"/>
  <c r="U1059" i="10"/>
  <c r="T1058" i="10"/>
  <c r="K470" i="9"/>
  <c r="J1050" i="4"/>
  <c r="K1050" i="4" s="1"/>
  <c r="K1049" i="4"/>
  <c r="L1049" i="4" s="1"/>
  <c r="L1048" i="2"/>
  <c r="K1049" i="2"/>
  <c r="J766" i="10" l="1"/>
  <c r="I1059" i="10"/>
  <c r="U1060" i="10"/>
  <c r="T1059" i="10"/>
  <c r="V1058" i="10"/>
  <c r="L470" i="9"/>
  <c r="M470" i="9"/>
  <c r="L1050" i="4"/>
  <c r="J1051" i="4"/>
  <c r="L1049" i="2"/>
  <c r="K1050" i="2"/>
  <c r="K766" i="10" l="1"/>
  <c r="L766" i="10" s="1"/>
  <c r="I1060" i="10"/>
  <c r="U1061" i="10"/>
  <c r="T1060" i="10"/>
  <c r="V1060" i="10"/>
  <c r="V1059" i="10"/>
  <c r="J471" i="9"/>
  <c r="J1052" i="4"/>
  <c r="K1052" i="4" s="1"/>
  <c r="K1051" i="4"/>
  <c r="L1051" i="4" s="1"/>
  <c r="L1050" i="2"/>
  <c r="K1051" i="2"/>
  <c r="J767" i="10" l="1"/>
  <c r="I1061" i="10"/>
  <c r="U1062" i="10"/>
  <c r="T1061" i="10"/>
  <c r="K471" i="9"/>
  <c r="L1052" i="4"/>
  <c r="J1053" i="4"/>
  <c r="L1051" i="2"/>
  <c r="K1052" i="2"/>
  <c r="K767" i="10" l="1"/>
  <c r="L767" i="10" s="1"/>
  <c r="I1062" i="10"/>
  <c r="U1063" i="10"/>
  <c r="T1062" i="10"/>
  <c r="V1062" i="10" s="1"/>
  <c r="V1061" i="10"/>
  <c r="M471" i="9"/>
  <c r="L471" i="9"/>
  <c r="J1054" i="4"/>
  <c r="K1054" i="4" s="1"/>
  <c r="K1053" i="4"/>
  <c r="L1053" i="4" s="1"/>
  <c r="L1052" i="2"/>
  <c r="K1053" i="2"/>
  <c r="I1063" i="10" l="1"/>
  <c r="J768" i="10"/>
  <c r="U1064" i="10"/>
  <c r="T1063" i="10"/>
  <c r="I1064" i="10" s="1"/>
  <c r="J472" i="9"/>
  <c r="L1054" i="4"/>
  <c r="J1055" i="4"/>
  <c r="L1053" i="2"/>
  <c r="K1054" i="2"/>
  <c r="K768" i="10" l="1"/>
  <c r="L768" i="10" s="1"/>
  <c r="U1065" i="10"/>
  <c r="T1064" i="10"/>
  <c r="I1065" i="10" s="1"/>
  <c r="V1063" i="10"/>
  <c r="K472" i="9"/>
  <c r="J1056" i="4"/>
  <c r="K1056" i="4" s="1"/>
  <c r="K1055" i="4"/>
  <c r="L1055" i="4" s="1"/>
  <c r="L1054" i="2"/>
  <c r="K1055" i="2"/>
  <c r="J769" i="10" l="1"/>
  <c r="U1066" i="10"/>
  <c r="T1065" i="10"/>
  <c r="V1065" i="10" s="1"/>
  <c r="V1064" i="10"/>
  <c r="L472" i="9"/>
  <c r="M472" i="9"/>
  <c r="J473" i="9" s="1"/>
  <c r="L1056" i="4"/>
  <c r="J1057" i="4"/>
  <c r="L1055" i="2"/>
  <c r="K1056" i="2"/>
  <c r="K769" i="10" l="1"/>
  <c r="L769" i="10" s="1"/>
  <c r="I1066" i="10"/>
  <c r="U1067" i="10"/>
  <c r="T1066" i="10"/>
  <c r="I1067" i="10" s="1"/>
  <c r="K473" i="9"/>
  <c r="M473" i="9" s="1"/>
  <c r="J474" i="9" s="1"/>
  <c r="K474" i="9" s="1"/>
  <c r="J1058" i="4"/>
  <c r="K1058" i="4" s="1"/>
  <c r="K1057" i="4"/>
  <c r="L1057" i="4" s="1"/>
  <c r="L1056" i="2"/>
  <c r="K1057" i="2"/>
  <c r="J770" i="10" l="1"/>
  <c r="U1068" i="10"/>
  <c r="T1067" i="10"/>
  <c r="V1066" i="10"/>
  <c r="L473" i="9"/>
  <c r="L474" i="9" s="1"/>
  <c r="M474" i="9"/>
  <c r="L1058" i="4"/>
  <c r="J1059" i="4"/>
  <c r="L1057" i="2"/>
  <c r="K1058" i="2"/>
  <c r="K770" i="10" l="1"/>
  <c r="L770" i="10" s="1"/>
  <c r="I1068" i="10"/>
  <c r="U1069" i="10"/>
  <c r="T1068" i="10"/>
  <c r="V1067" i="10"/>
  <c r="J475" i="9"/>
  <c r="J1060" i="4"/>
  <c r="K1060" i="4" s="1"/>
  <c r="K1059" i="4"/>
  <c r="L1059" i="4" s="1"/>
  <c r="L1058" i="2"/>
  <c r="K1059" i="2"/>
  <c r="J771" i="10" l="1"/>
  <c r="K771" i="10" s="1"/>
  <c r="L771" i="10" s="1"/>
  <c r="I1069" i="10"/>
  <c r="U1070" i="10"/>
  <c r="T1069" i="10"/>
  <c r="V1069" i="10"/>
  <c r="V1068" i="10"/>
  <c r="K475" i="9"/>
  <c r="L1060" i="4"/>
  <c r="J1061" i="4"/>
  <c r="L1059" i="2"/>
  <c r="K1060" i="2"/>
  <c r="I1070" i="10" l="1"/>
  <c r="J772" i="10"/>
  <c r="K772" i="10" s="1"/>
  <c r="L772" i="10" s="1"/>
  <c r="U1071" i="10"/>
  <c r="T1070" i="10"/>
  <c r="L475" i="9"/>
  <c r="M475" i="9"/>
  <c r="J1062" i="4"/>
  <c r="K1062" i="4" s="1"/>
  <c r="K1061" i="4"/>
  <c r="L1061" i="4" s="1"/>
  <c r="L1060" i="2"/>
  <c r="K1061" i="2"/>
  <c r="J773" i="10" l="1"/>
  <c r="K773" i="10" s="1"/>
  <c r="L773" i="10" s="1"/>
  <c r="I1071" i="10"/>
  <c r="U1072" i="10"/>
  <c r="T1071" i="10"/>
  <c r="I1072" i="10" s="1"/>
  <c r="V1070" i="10"/>
  <c r="J476" i="9"/>
  <c r="K476" i="9" s="1"/>
  <c r="M476" i="9" s="1"/>
  <c r="L1062" i="4"/>
  <c r="J1063" i="4"/>
  <c r="L1061" i="2"/>
  <c r="K1062" i="2"/>
  <c r="J774" i="10" l="1"/>
  <c r="K774" i="10" s="1"/>
  <c r="L774" i="10" s="1"/>
  <c r="U1073" i="10"/>
  <c r="T1072" i="10"/>
  <c r="V1072" i="10"/>
  <c r="V1071" i="10"/>
  <c r="J477" i="9"/>
  <c r="K477" i="9" s="1"/>
  <c r="M477" i="9" s="1"/>
  <c r="J478" i="9" s="1"/>
  <c r="L476" i="9"/>
  <c r="J1064" i="4"/>
  <c r="K1064" i="4" s="1"/>
  <c r="K1063" i="4"/>
  <c r="L1063" i="4" s="1"/>
  <c r="L1062" i="2"/>
  <c r="K1063" i="2"/>
  <c r="J775" i="10" l="1"/>
  <c r="I1073" i="10"/>
  <c r="U1074" i="10"/>
  <c r="T1073" i="10"/>
  <c r="L477" i="9"/>
  <c r="K478" i="9"/>
  <c r="L1064" i="4"/>
  <c r="J1065" i="4"/>
  <c r="L1063" i="2"/>
  <c r="K1064" i="2"/>
  <c r="K775" i="10" l="1"/>
  <c r="L775" i="10" s="1"/>
  <c r="I1074" i="10"/>
  <c r="U1075" i="10"/>
  <c r="T1074" i="10"/>
  <c r="V1073" i="10"/>
  <c r="L478" i="9"/>
  <c r="M478" i="9"/>
  <c r="J1066" i="4"/>
  <c r="K1066" i="4" s="1"/>
  <c r="K1065" i="4"/>
  <c r="L1065" i="4" s="1"/>
  <c r="L1064" i="2"/>
  <c r="K1065" i="2"/>
  <c r="I1075" i="10" l="1"/>
  <c r="J776" i="10"/>
  <c r="U1076" i="10"/>
  <c r="T1075" i="10"/>
  <c r="V1074" i="10"/>
  <c r="J479" i="9"/>
  <c r="L1066" i="4"/>
  <c r="J1067" i="4"/>
  <c r="L1065" i="2"/>
  <c r="K1066" i="2"/>
  <c r="K776" i="10" l="1"/>
  <c r="L776" i="10" s="1"/>
  <c r="I1076" i="10"/>
  <c r="U1077" i="10"/>
  <c r="T1076" i="10"/>
  <c r="V1075" i="10"/>
  <c r="K479" i="9"/>
  <c r="J1068" i="4"/>
  <c r="K1068" i="4" s="1"/>
  <c r="K1067" i="4"/>
  <c r="L1067" i="4" s="1"/>
  <c r="L1066" i="2"/>
  <c r="K1067" i="2"/>
  <c r="I1077" i="10" l="1"/>
  <c r="J777" i="10"/>
  <c r="U1078" i="10"/>
  <c r="T1077" i="10"/>
  <c r="V1076" i="10"/>
  <c r="M479" i="9"/>
  <c r="L479" i="9"/>
  <c r="L1068" i="4"/>
  <c r="J1069" i="4"/>
  <c r="L1067" i="2"/>
  <c r="K1068" i="2"/>
  <c r="I1078" i="10" l="1"/>
  <c r="K777" i="10"/>
  <c r="L777" i="10" s="1"/>
  <c r="U1079" i="10"/>
  <c r="T1078" i="10"/>
  <c r="V1077" i="10"/>
  <c r="J480" i="9"/>
  <c r="J1070" i="4"/>
  <c r="K1070" i="4" s="1"/>
  <c r="K1069" i="4"/>
  <c r="L1069" i="4" s="1"/>
  <c r="L1068" i="2"/>
  <c r="K1069" i="2"/>
  <c r="J778" i="10" l="1"/>
  <c r="I1079" i="10"/>
  <c r="U1080" i="10"/>
  <c r="T1079" i="10"/>
  <c r="I1080" i="10" s="1"/>
  <c r="V1078" i="10"/>
  <c r="K480" i="9"/>
  <c r="L1070" i="4"/>
  <c r="J1071" i="4"/>
  <c r="L1069" i="2"/>
  <c r="K1070" i="2"/>
  <c r="K778" i="10" l="1"/>
  <c r="L778" i="10" s="1"/>
  <c r="U1081" i="10"/>
  <c r="T1080" i="10"/>
  <c r="V1080" i="10"/>
  <c r="V1079" i="10"/>
  <c r="L480" i="9"/>
  <c r="M480" i="9"/>
  <c r="J1072" i="4"/>
  <c r="K1072" i="4" s="1"/>
  <c r="K1071" i="4"/>
  <c r="L1071" i="4" s="1"/>
  <c r="L1070" i="2"/>
  <c r="K1071" i="2"/>
  <c r="J779" i="10" l="1"/>
  <c r="I1081" i="10"/>
  <c r="U1082" i="10"/>
  <c r="T1081" i="10"/>
  <c r="I1082" i="10" s="1"/>
  <c r="J481" i="9"/>
  <c r="L1072" i="4"/>
  <c r="J1073" i="4"/>
  <c r="L1071" i="2"/>
  <c r="K1072" i="2"/>
  <c r="K779" i="10" l="1"/>
  <c r="L779" i="10" s="1"/>
  <c r="U1083" i="10"/>
  <c r="T1082" i="10"/>
  <c r="I1083" i="10" s="1"/>
  <c r="V1082" i="10"/>
  <c r="V1081" i="10"/>
  <c r="K481" i="9"/>
  <c r="J1074" i="4"/>
  <c r="K1074" i="4" s="1"/>
  <c r="K1073" i="4"/>
  <c r="L1073" i="4" s="1"/>
  <c r="L1072" i="2"/>
  <c r="K1073" i="2"/>
  <c r="J780" i="10" l="1"/>
  <c r="U1084" i="10"/>
  <c r="T1083" i="10"/>
  <c r="M481" i="9"/>
  <c r="L481" i="9"/>
  <c r="L1074" i="4"/>
  <c r="J1075" i="4"/>
  <c r="L1073" i="2"/>
  <c r="K1074" i="2"/>
  <c r="K780" i="10" l="1"/>
  <c r="L780" i="10" s="1"/>
  <c r="I1084" i="10"/>
  <c r="U1085" i="10"/>
  <c r="T1084" i="10"/>
  <c r="V1084" i="10"/>
  <c r="V1083" i="10"/>
  <c r="J482" i="9"/>
  <c r="J1076" i="4"/>
  <c r="K1076" i="4" s="1"/>
  <c r="K1075" i="4"/>
  <c r="L1075" i="4" s="1"/>
  <c r="L1074" i="2"/>
  <c r="K1075" i="2"/>
  <c r="J781" i="10" l="1"/>
  <c r="I1085" i="10"/>
  <c r="U1086" i="10"/>
  <c r="T1085" i="10"/>
  <c r="I1086" i="10" s="1"/>
  <c r="K482" i="9"/>
  <c r="L1076" i="4"/>
  <c r="J1077" i="4"/>
  <c r="L1075" i="2"/>
  <c r="K1076" i="2"/>
  <c r="K781" i="10" l="1"/>
  <c r="L781" i="10" s="1"/>
  <c r="U1087" i="10"/>
  <c r="T1086" i="10"/>
  <c r="V1086" i="10"/>
  <c r="V1085" i="10"/>
  <c r="L482" i="9"/>
  <c r="M482" i="9"/>
  <c r="J1078" i="4"/>
  <c r="K1077" i="4"/>
  <c r="L1077" i="4" s="1"/>
  <c r="L1076" i="2"/>
  <c r="K1077" i="2"/>
  <c r="J782" i="10" l="1"/>
  <c r="I1087" i="10"/>
  <c r="U1088" i="10"/>
  <c r="T1087" i="10"/>
  <c r="J483" i="9"/>
  <c r="J1079" i="4"/>
  <c r="K1078" i="4"/>
  <c r="L1078" i="4" s="1"/>
  <c r="L1077" i="2"/>
  <c r="K1078" i="2"/>
  <c r="I1088" i="10" l="1"/>
  <c r="K782" i="10"/>
  <c r="L782" i="10" s="1"/>
  <c r="U1089" i="10"/>
  <c r="T1088" i="10"/>
  <c r="V1088" i="10"/>
  <c r="V1087" i="10"/>
  <c r="K483" i="9"/>
  <c r="J1080" i="4"/>
  <c r="K1079" i="4"/>
  <c r="L1079" i="4" s="1"/>
  <c r="L1078" i="2"/>
  <c r="K1079" i="2"/>
  <c r="I1089" i="10" l="1"/>
  <c r="J783" i="10"/>
  <c r="U1090" i="10"/>
  <c r="T1089" i="10"/>
  <c r="M483" i="9"/>
  <c r="L483" i="9"/>
  <c r="J1081" i="4"/>
  <c r="K1080" i="4"/>
  <c r="L1080" i="4" s="1"/>
  <c r="L1079" i="2"/>
  <c r="K1080" i="2"/>
  <c r="K783" i="10" l="1"/>
  <c r="L783" i="10" s="1"/>
  <c r="I1090" i="10"/>
  <c r="U1091" i="10"/>
  <c r="T1090" i="10"/>
  <c r="V1089" i="10"/>
  <c r="J484" i="9"/>
  <c r="J1082" i="4"/>
  <c r="K1081" i="4"/>
  <c r="L1081" i="4" s="1"/>
  <c r="L1080" i="2"/>
  <c r="K1081" i="2"/>
  <c r="I1091" i="10" l="1"/>
  <c r="J784" i="10"/>
  <c r="U1092" i="10"/>
  <c r="T1091" i="10"/>
  <c r="V1090" i="10"/>
  <c r="K484" i="9"/>
  <c r="J1083" i="4"/>
  <c r="K1082" i="4"/>
  <c r="L1082" i="4" s="1"/>
  <c r="L1081" i="2"/>
  <c r="K1082" i="2"/>
  <c r="K784" i="10" l="1"/>
  <c r="L784" i="10" s="1"/>
  <c r="I1092" i="10"/>
  <c r="U1093" i="10"/>
  <c r="T1092" i="10"/>
  <c r="V1091" i="10"/>
  <c r="L484" i="9"/>
  <c r="M484" i="9"/>
  <c r="J1084" i="4"/>
  <c r="K1083" i="4"/>
  <c r="L1083" i="4" s="1"/>
  <c r="L1082" i="2"/>
  <c r="K1083" i="2"/>
  <c r="I1093" i="10" l="1"/>
  <c r="J785" i="10"/>
  <c r="U1094" i="10"/>
  <c r="T1093" i="10"/>
  <c r="I1094" i="10" s="1"/>
  <c r="V1092" i="10"/>
  <c r="J485" i="9"/>
  <c r="K485" i="9" s="1"/>
  <c r="M485" i="9" s="1"/>
  <c r="J1085" i="4"/>
  <c r="K1084" i="4"/>
  <c r="L1084" i="4" s="1"/>
  <c r="L1083" i="2"/>
  <c r="K1084" i="2"/>
  <c r="K785" i="10" l="1"/>
  <c r="L785" i="10" s="1"/>
  <c r="U1095" i="10"/>
  <c r="T1094" i="10"/>
  <c r="I1095" i="10" s="1"/>
  <c r="V1094" i="10"/>
  <c r="V1093" i="10"/>
  <c r="J486" i="9"/>
  <c r="K486" i="9" s="1"/>
  <c r="L485" i="9"/>
  <c r="J1086" i="4"/>
  <c r="K1086" i="4" s="1"/>
  <c r="K1085" i="4"/>
  <c r="L1085" i="4" s="1"/>
  <c r="L1084" i="2"/>
  <c r="K1085" i="2"/>
  <c r="J786" i="10" l="1"/>
  <c r="U1096" i="10"/>
  <c r="T1095" i="10"/>
  <c r="L486" i="9"/>
  <c r="M486" i="9"/>
  <c r="L1086" i="4"/>
  <c r="J1087" i="4"/>
  <c r="L1085" i="2"/>
  <c r="K1086" i="2"/>
  <c r="K786" i="10" l="1"/>
  <c r="L786" i="10" s="1"/>
  <c r="I1096" i="10"/>
  <c r="U1097" i="10"/>
  <c r="T1096" i="10"/>
  <c r="V1095" i="10"/>
  <c r="J487" i="9"/>
  <c r="J1088" i="4"/>
  <c r="K1088" i="4" s="1"/>
  <c r="K1087" i="4"/>
  <c r="L1087" i="4" s="1"/>
  <c r="L1086" i="2"/>
  <c r="K1087" i="2"/>
  <c r="I1097" i="10" l="1"/>
  <c r="J787" i="10"/>
  <c r="K787" i="10" s="1"/>
  <c r="L787" i="10" s="1"/>
  <c r="U1098" i="10"/>
  <c r="T1097" i="10"/>
  <c r="V1096" i="10"/>
  <c r="K487" i="9"/>
  <c r="L1088" i="4"/>
  <c r="J1089" i="4"/>
  <c r="L1087" i="2"/>
  <c r="K1088" i="2"/>
  <c r="J788" i="10" l="1"/>
  <c r="K788" i="10" s="1"/>
  <c r="L788" i="10" s="1"/>
  <c r="I1098" i="10"/>
  <c r="U1099" i="10"/>
  <c r="T1098" i="10"/>
  <c r="V1097" i="10"/>
  <c r="M487" i="9"/>
  <c r="L487" i="9"/>
  <c r="J1090" i="4"/>
  <c r="K1090" i="4" s="1"/>
  <c r="K1089" i="4"/>
  <c r="L1089" i="4" s="1"/>
  <c r="L1088" i="2"/>
  <c r="K1089" i="2"/>
  <c r="I1099" i="10" l="1"/>
  <c r="J789" i="10"/>
  <c r="U1100" i="10"/>
  <c r="T1099" i="10"/>
  <c r="V1098" i="10"/>
  <c r="J488" i="9"/>
  <c r="L1090" i="4"/>
  <c r="J1091" i="4"/>
  <c r="L1089" i="2"/>
  <c r="K1090" i="2"/>
  <c r="K789" i="10" l="1"/>
  <c r="L789" i="10" s="1"/>
  <c r="I1100" i="10"/>
  <c r="U1101" i="10"/>
  <c r="T1100" i="10"/>
  <c r="V1099" i="10"/>
  <c r="K488" i="9"/>
  <c r="J1092" i="4"/>
  <c r="K1092" i="4" s="1"/>
  <c r="K1091" i="4"/>
  <c r="L1091" i="4" s="1"/>
  <c r="L1090" i="2"/>
  <c r="K1091" i="2"/>
  <c r="J790" i="10" l="1"/>
  <c r="I1101" i="10"/>
  <c r="U1102" i="10"/>
  <c r="T1101" i="10"/>
  <c r="I1102" i="10" s="1"/>
  <c r="V1101" i="10"/>
  <c r="V1100" i="10"/>
  <c r="L488" i="9"/>
  <c r="M488" i="9"/>
  <c r="J489" i="9" s="1"/>
  <c r="K489" i="9" s="1"/>
  <c r="L1092" i="4"/>
  <c r="J1093" i="4"/>
  <c r="L1091" i="2"/>
  <c r="K1092" i="2"/>
  <c r="K790" i="10" l="1"/>
  <c r="L790" i="10" s="1"/>
  <c r="U1103" i="10"/>
  <c r="T1102" i="10"/>
  <c r="I1103" i="10" s="1"/>
  <c r="M489" i="9"/>
  <c r="J490" i="9" s="1"/>
  <c r="L489" i="9"/>
  <c r="J1094" i="4"/>
  <c r="K1094" i="4" s="1"/>
  <c r="K1093" i="4"/>
  <c r="L1093" i="4" s="1"/>
  <c r="L1092" i="2"/>
  <c r="K1093" i="2"/>
  <c r="J791" i="10" l="1"/>
  <c r="U1104" i="10"/>
  <c r="T1103" i="10"/>
  <c r="V1102" i="10"/>
  <c r="K490" i="9"/>
  <c r="L1094" i="4"/>
  <c r="J1095" i="4"/>
  <c r="L1093" i="2"/>
  <c r="K1094" i="2"/>
  <c r="K791" i="10" l="1"/>
  <c r="L791" i="10" s="1"/>
  <c r="I1104" i="10"/>
  <c r="U1105" i="10"/>
  <c r="T1104" i="10"/>
  <c r="V1103" i="10"/>
  <c r="L490" i="9"/>
  <c r="M490" i="9"/>
  <c r="J1096" i="4"/>
  <c r="K1096" i="4" s="1"/>
  <c r="K1095" i="4"/>
  <c r="L1095" i="4" s="1"/>
  <c r="L1094" i="2"/>
  <c r="K1095" i="2"/>
  <c r="I1105" i="10" l="1"/>
  <c r="J792" i="10"/>
  <c r="U1106" i="10"/>
  <c r="T1105" i="10"/>
  <c r="V1104" i="10"/>
  <c r="J491" i="9"/>
  <c r="L1096" i="4"/>
  <c r="J1097" i="4"/>
  <c r="L1095" i="2"/>
  <c r="K1096" i="2"/>
  <c r="K792" i="10" l="1"/>
  <c r="L792" i="10" s="1"/>
  <c r="I1106" i="10"/>
  <c r="U1107" i="10"/>
  <c r="T1106" i="10"/>
  <c r="V1105" i="10"/>
  <c r="K491" i="9"/>
  <c r="J1098" i="4"/>
  <c r="K1098" i="4" s="1"/>
  <c r="K1097" i="4"/>
  <c r="L1097" i="4" s="1"/>
  <c r="L1096" i="2"/>
  <c r="K1097" i="2"/>
  <c r="I1107" i="10" l="1"/>
  <c r="J793" i="10"/>
  <c r="K793" i="10" s="1"/>
  <c r="L793" i="10" s="1"/>
  <c r="U1108" i="10"/>
  <c r="T1107" i="10"/>
  <c r="V1107" i="10"/>
  <c r="V1106" i="10"/>
  <c r="M491" i="9"/>
  <c r="L491" i="9"/>
  <c r="L1098" i="4"/>
  <c r="J1099" i="4"/>
  <c r="L1097" i="2"/>
  <c r="K1098" i="2"/>
  <c r="J794" i="10" l="1"/>
  <c r="K794" i="10" s="1"/>
  <c r="L794" i="10" s="1"/>
  <c r="I1108" i="10"/>
  <c r="U1109" i="10"/>
  <c r="T1108" i="10"/>
  <c r="I1109" i="10" s="1"/>
  <c r="J492" i="9"/>
  <c r="J1100" i="4"/>
  <c r="K1100" i="4" s="1"/>
  <c r="K1099" i="4"/>
  <c r="L1099" i="4" s="1"/>
  <c r="L1098" i="2"/>
  <c r="K1099" i="2"/>
  <c r="J795" i="10" l="1"/>
  <c r="K795" i="10" s="1"/>
  <c r="L795" i="10" s="1"/>
  <c r="U1110" i="10"/>
  <c r="T1109" i="10"/>
  <c r="V1109" i="10"/>
  <c r="V1108" i="10"/>
  <c r="K492" i="9"/>
  <c r="L1100" i="4"/>
  <c r="J1101" i="4"/>
  <c r="L1099" i="2"/>
  <c r="K1100" i="2"/>
  <c r="J796" i="10" l="1"/>
  <c r="K796" i="10" s="1"/>
  <c r="L796" i="10" s="1"/>
  <c r="I1110" i="10"/>
  <c r="U1111" i="10"/>
  <c r="T1110" i="10"/>
  <c r="L492" i="9"/>
  <c r="M492" i="9"/>
  <c r="J1102" i="4"/>
  <c r="K1102" i="4" s="1"/>
  <c r="K1101" i="4"/>
  <c r="L1101" i="4" s="1"/>
  <c r="L1100" i="2"/>
  <c r="K1101" i="2"/>
  <c r="J797" i="10" l="1"/>
  <c r="K797" i="10" s="1"/>
  <c r="L797" i="10" s="1"/>
  <c r="I1111" i="10"/>
  <c r="J798" i="10"/>
  <c r="K798" i="10" s="1"/>
  <c r="L798" i="10" s="1"/>
  <c r="U1112" i="10"/>
  <c r="T1111" i="10"/>
  <c r="I1112" i="10" s="1"/>
  <c r="V1111" i="10"/>
  <c r="V1110" i="10"/>
  <c r="J493" i="9"/>
  <c r="L1102" i="4"/>
  <c r="J1103" i="4"/>
  <c r="L1101" i="2"/>
  <c r="K1102" i="2"/>
  <c r="J799" i="10" l="1"/>
  <c r="K799" i="10" s="1"/>
  <c r="L799" i="10" s="1"/>
  <c r="U1113" i="10"/>
  <c r="T1112" i="10"/>
  <c r="K493" i="9"/>
  <c r="J1104" i="4"/>
  <c r="K1104" i="4" s="1"/>
  <c r="K1103" i="4"/>
  <c r="L1103" i="4" s="1"/>
  <c r="L1102" i="2"/>
  <c r="K1103" i="2"/>
  <c r="J800" i="10" l="1"/>
  <c r="K800" i="10" s="1"/>
  <c r="L800" i="10" s="1"/>
  <c r="I1113" i="10"/>
  <c r="U1114" i="10"/>
  <c r="T1113" i="10"/>
  <c r="I1114" i="10" s="1"/>
  <c r="V1113" i="10"/>
  <c r="V1112" i="10"/>
  <c r="M493" i="9"/>
  <c r="L493" i="9"/>
  <c r="L1104" i="4"/>
  <c r="J1105" i="4"/>
  <c r="L1103" i="2"/>
  <c r="K1104" i="2"/>
  <c r="J801" i="10" l="1"/>
  <c r="K801" i="10" s="1"/>
  <c r="L801" i="10" s="1"/>
  <c r="U1115" i="10"/>
  <c r="T1114" i="10"/>
  <c r="I1115" i="10" s="1"/>
  <c r="J494" i="9"/>
  <c r="J1106" i="4"/>
  <c r="K1106" i="4" s="1"/>
  <c r="K1105" i="4"/>
  <c r="L1105" i="4" s="1"/>
  <c r="L1104" i="2"/>
  <c r="K1105" i="2"/>
  <c r="J802" i="10" l="1"/>
  <c r="K802" i="10" s="1"/>
  <c r="L802" i="10" s="1"/>
  <c r="U1116" i="10"/>
  <c r="T1115" i="10"/>
  <c r="I1116" i="10" s="1"/>
  <c r="V1115" i="10"/>
  <c r="V1114" i="10"/>
  <c r="K494" i="9"/>
  <c r="L1106" i="4"/>
  <c r="J1107" i="4"/>
  <c r="L1105" i="2"/>
  <c r="K1106" i="2"/>
  <c r="J803" i="10" l="1"/>
  <c r="K803" i="10" s="1"/>
  <c r="L803" i="10" s="1"/>
  <c r="U1117" i="10"/>
  <c r="T1116" i="10"/>
  <c r="L494" i="9"/>
  <c r="M494" i="9"/>
  <c r="J1108" i="4"/>
  <c r="K1108" i="4" s="1"/>
  <c r="K1107" i="4"/>
  <c r="L1107" i="4" s="1"/>
  <c r="L1106" i="2"/>
  <c r="K1107" i="2"/>
  <c r="J804" i="10" l="1"/>
  <c r="K804" i="10" s="1"/>
  <c r="L804" i="10" s="1"/>
  <c r="I1117" i="10"/>
  <c r="U1118" i="10"/>
  <c r="T1117" i="10"/>
  <c r="V1116" i="10"/>
  <c r="J495" i="9"/>
  <c r="L1108" i="4"/>
  <c r="J1109" i="4"/>
  <c r="L1107" i="2"/>
  <c r="K1108" i="2"/>
  <c r="J805" i="10" l="1"/>
  <c r="K805" i="10" s="1"/>
  <c r="L805" i="10" s="1"/>
  <c r="I1118" i="10"/>
  <c r="U1119" i="10"/>
  <c r="T1118" i="10"/>
  <c r="I1119" i="10" s="1"/>
  <c r="V1117" i="10"/>
  <c r="K495" i="9"/>
  <c r="J1110" i="4"/>
  <c r="K1110" i="4" s="1"/>
  <c r="K1109" i="4"/>
  <c r="L1109" i="4" s="1"/>
  <c r="L1108" i="2"/>
  <c r="K1109" i="2"/>
  <c r="J806" i="10" l="1"/>
  <c r="K806" i="10" s="1"/>
  <c r="L806" i="10" s="1"/>
  <c r="U1120" i="10"/>
  <c r="T1119" i="10"/>
  <c r="I1120" i="10" s="1"/>
  <c r="V1119" i="10"/>
  <c r="V1118" i="10"/>
  <c r="M495" i="9"/>
  <c r="L495" i="9"/>
  <c r="L1110" i="4"/>
  <c r="J1111" i="4"/>
  <c r="L1109" i="2"/>
  <c r="K1110" i="2"/>
  <c r="J807" i="10" l="1"/>
  <c r="K807" i="10" s="1"/>
  <c r="L807" i="10" s="1"/>
  <c r="U1121" i="10"/>
  <c r="T1120" i="10"/>
  <c r="J496" i="9"/>
  <c r="J1112" i="4"/>
  <c r="K1112" i="4" s="1"/>
  <c r="K1111" i="4"/>
  <c r="L1111" i="4" s="1"/>
  <c r="L1110" i="2"/>
  <c r="K1111" i="2"/>
  <c r="J808" i="10" l="1"/>
  <c r="K808" i="10" s="1"/>
  <c r="L808" i="10" s="1"/>
  <c r="I1121" i="10"/>
  <c r="U1122" i="10"/>
  <c r="T1121" i="10"/>
  <c r="V1121" i="10"/>
  <c r="V1120" i="10"/>
  <c r="K496" i="9"/>
  <c r="L1112" i="4"/>
  <c r="J1113" i="4"/>
  <c r="L1111" i="2"/>
  <c r="K1112" i="2"/>
  <c r="I1122" i="10" l="1"/>
  <c r="J809" i="10"/>
  <c r="K809" i="10" s="1"/>
  <c r="L809" i="10" s="1"/>
  <c r="U1123" i="10"/>
  <c r="T1122" i="10"/>
  <c r="L496" i="9"/>
  <c r="M496" i="9"/>
  <c r="J1114" i="4"/>
  <c r="K1114" i="4" s="1"/>
  <c r="K1113" i="4"/>
  <c r="L1113" i="4" s="1"/>
  <c r="L1112" i="2"/>
  <c r="K1113" i="2"/>
  <c r="J810" i="10" l="1"/>
  <c r="K810" i="10" s="1"/>
  <c r="L810" i="10" s="1"/>
  <c r="I1123" i="10"/>
  <c r="U1124" i="10"/>
  <c r="T1123" i="10"/>
  <c r="V1122" i="10"/>
  <c r="J497" i="9"/>
  <c r="L1114" i="4"/>
  <c r="J1115" i="4"/>
  <c r="L1113" i="2"/>
  <c r="K1114" i="2"/>
  <c r="J811" i="10" l="1"/>
  <c r="K811" i="10" s="1"/>
  <c r="L811" i="10" s="1"/>
  <c r="I1124" i="10"/>
  <c r="U1125" i="10"/>
  <c r="T1124" i="10"/>
  <c r="V1123" i="10"/>
  <c r="K497" i="9"/>
  <c r="J1116" i="4"/>
  <c r="K1116" i="4" s="1"/>
  <c r="K1115" i="4"/>
  <c r="L1115" i="4" s="1"/>
  <c r="L1114" i="2"/>
  <c r="K1115" i="2"/>
  <c r="I1125" i="10" l="1"/>
  <c r="J812" i="10"/>
  <c r="K812" i="10" s="1"/>
  <c r="L812" i="10" s="1"/>
  <c r="U1126" i="10"/>
  <c r="T1125" i="10"/>
  <c r="V1124" i="10"/>
  <c r="L497" i="9"/>
  <c r="M497" i="9"/>
  <c r="L1116" i="4"/>
  <c r="J1117" i="4"/>
  <c r="K1117" i="4" s="1"/>
  <c r="L1115" i="2"/>
  <c r="K1116" i="2"/>
  <c r="I1126" i="10" l="1"/>
  <c r="J813" i="10"/>
  <c r="K813" i="10" s="1"/>
  <c r="L813" i="10" s="1"/>
  <c r="U1127" i="10"/>
  <c r="T1126" i="10"/>
  <c r="I1127" i="10" s="1"/>
  <c r="V1125" i="10"/>
  <c r="J498" i="9"/>
  <c r="J1118" i="4"/>
  <c r="K1118" i="4" s="1"/>
  <c r="L1117" i="4"/>
  <c r="L1116" i="2"/>
  <c r="K1117" i="2"/>
  <c r="J814" i="10" l="1"/>
  <c r="K814" i="10" s="1"/>
  <c r="L814" i="10" s="1"/>
  <c r="U1128" i="10"/>
  <c r="T1127" i="10"/>
  <c r="V1127" i="10"/>
  <c r="V1126" i="10"/>
  <c r="K498" i="9"/>
  <c r="L1118" i="4"/>
  <c r="J1119" i="4"/>
  <c r="K1119" i="4" s="1"/>
  <c r="L1117" i="2"/>
  <c r="K1118" i="2"/>
  <c r="I1128" i="10" l="1"/>
  <c r="J815" i="10"/>
  <c r="K815" i="10" s="1"/>
  <c r="L815" i="10" s="1"/>
  <c r="U1129" i="10"/>
  <c r="T1128" i="10"/>
  <c r="I1129" i="10" s="1"/>
  <c r="M498" i="9"/>
  <c r="L498" i="9"/>
  <c r="J1120" i="4"/>
  <c r="K1120" i="4" s="1"/>
  <c r="L1119" i="4"/>
  <c r="L1118" i="2"/>
  <c r="K1119" i="2"/>
  <c r="J816" i="10" l="1"/>
  <c r="K816" i="10" s="1"/>
  <c r="L816" i="10" s="1"/>
  <c r="U1130" i="10"/>
  <c r="T1129" i="10"/>
  <c r="I1130" i="10" s="1"/>
  <c r="V1129" i="10"/>
  <c r="V1128" i="10"/>
  <c r="J499" i="9"/>
  <c r="L1120" i="4"/>
  <c r="J1121" i="4"/>
  <c r="L1119" i="2"/>
  <c r="K1120" i="2"/>
  <c r="J817" i="10" l="1"/>
  <c r="K817" i="10" s="1"/>
  <c r="L817" i="10" s="1"/>
  <c r="U1131" i="10"/>
  <c r="T1130" i="10"/>
  <c r="K499" i="9"/>
  <c r="J1122" i="4"/>
  <c r="K1122" i="4" s="1"/>
  <c r="K1121" i="4"/>
  <c r="L1121" i="4" s="1"/>
  <c r="L1120" i="2"/>
  <c r="K1121" i="2"/>
  <c r="I1131" i="10" l="1"/>
  <c r="J818" i="10"/>
  <c r="K818" i="10" s="1"/>
  <c r="L818" i="10" s="1"/>
  <c r="U1132" i="10"/>
  <c r="T1131" i="10"/>
  <c r="V1131" i="10"/>
  <c r="V1130" i="10"/>
  <c r="L499" i="9"/>
  <c r="M499" i="9"/>
  <c r="L1122" i="4"/>
  <c r="J1123" i="4"/>
  <c r="L1121" i="2"/>
  <c r="K1122" i="2"/>
  <c r="J819" i="10" l="1"/>
  <c r="K819" i="10" s="1"/>
  <c r="L819" i="10" s="1"/>
  <c r="I1132" i="10"/>
  <c r="U1133" i="10"/>
  <c r="T1132" i="10"/>
  <c r="I1133" i="10" s="1"/>
  <c r="J500" i="9"/>
  <c r="J1124" i="4"/>
  <c r="K1124" i="4" s="1"/>
  <c r="K1123" i="4"/>
  <c r="L1123" i="4" s="1"/>
  <c r="L1122" i="2"/>
  <c r="K1123" i="2"/>
  <c r="J820" i="10" l="1"/>
  <c r="K820" i="10" s="1"/>
  <c r="L820" i="10" s="1"/>
  <c r="U1134" i="10"/>
  <c r="T1133" i="10"/>
  <c r="V1133" i="10"/>
  <c r="V1132" i="10"/>
  <c r="K500" i="9"/>
  <c r="L1124" i="4"/>
  <c r="J1125" i="4"/>
  <c r="L1123" i="2"/>
  <c r="K1124" i="2"/>
  <c r="J821" i="10" l="1"/>
  <c r="K821" i="10" s="1"/>
  <c r="L821" i="10" s="1"/>
  <c r="I1134" i="10"/>
  <c r="U1135" i="10"/>
  <c r="T1134" i="10"/>
  <c r="M500" i="9"/>
  <c r="L500" i="9"/>
  <c r="J1126" i="4"/>
  <c r="K1126" i="4" s="1"/>
  <c r="K1125" i="4"/>
  <c r="L1125" i="4" s="1"/>
  <c r="L1124" i="2"/>
  <c r="K1125" i="2"/>
  <c r="I1135" i="10" l="1"/>
  <c r="J822" i="10"/>
  <c r="K822" i="10" s="1"/>
  <c r="L822" i="10" s="1"/>
  <c r="U1136" i="10"/>
  <c r="T1135" i="10"/>
  <c r="V1134" i="10"/>
  <c r="J501" i="9"/>
  <c r="L1126" i="4"/>
  <c r="J1127" i="4"/>
  <c r="K1127" i="4" s="1"/>
  <c r="L1125" i="2"/>
  <c r="K1126" i="2"/>
  <c r="J823" i="10" l="1"/>
  <c r="K823" i="10" s="1"/>
  <c r="L823" i="10" s="1"/>
  <c r="I1136" i="10"/>
  <c r="U1137" i="10"/>
  <c r="T1136" i="10"/>
  <c r="V1135" i="10"/>
  <c r="K501" i="9"/>
  <c r="L1127" i="4"/>
  <c r="J1128" i="4"/>
  <c r="L1126" i="2"/>
  <c r="K1127" i="2"/>
  <c r="J824" i="10" l="1"/>
  <c r="K824" i="10" s="1"/>
  <c r="L824" i="10" s="1"/>
  <c r="I1137" i="10"/>
  <c r="U1138" i="10"/>
  <c r="T1137" i="10"/>
  <c r="V1136" i="10"/>
  <c r="L501" i="9"/>
  <c r="M501" i="9"/>
  <c r="J1129" i="4"/>
  <c r="K1129" i="4" s="1"/>
  <c r="K1128" i="4"/>
  <c r="L1128" i="4" s="1"/>
  <c r="L1127" i="2"/>
  <c r="K1128" i="2"/>
  <c r="I1138" i="10" l="1"/>
  <c r="J825" i="10"/>
  <c r="K825" i="10" s="1"/>
  <c r="L825" i="10" s="1"/>
  <c r="U1139" i="10"/>
  <c r="T1138" i="10"/>
  <c r="V1138" i="10"/>
  <c r="V1137" i="10"/>
  <c r="J502" i="9"/>
  <c r="K502" i="9" s="1"/>
  <c r="M502" i="9" s="1"/>
  <c r="J503" i="9" s="1"/>
  <c r="L1129" i="4"/>
  <c r="J1130" i="4"/>
  <c r="L1128" i="2"/>
  <c r="K1129" i="2"/>
  <c r="I1139" i="10" l="1"/>
  <c r="J826" i="10"/>
  <c r="K826" i="10" s="1"/>
  <c r="L826" i="10" s="1"/>
  <c r="U1140" i="10"/>
  <c r="T1139" i="10"/>
  <c r="K503" i="9"/>
  <c r="M503" i="9" s="1"/>
  <c r="J504" i="9" s="1"/>
  <c r="K504" i="9" s="1"/>
  <c r="M504" i="9" s="1"/>
  <c r="L502" i="9"/>
  <c r="J1131" i="4"/>
  <c r="K1130" i="4"/>
  <c r="L1130" i="4" s="1"/>
  <c r="L1129" i="2"/>
  <c r="K1130" i="2"/>
  <c r="J827" i="10" l="1"/>
  <c r="K827" i="10" s="1"/>
  <c r="L827" i="10" s="1"/>
  <c r="I1140" i="10"/>
  <c r="U1141" i="10"/>
  <c r="T1140" i="10"/>
  <c r="I1141" i="10" s="1"/>
  <c r="V1139" i="10"/>
  <c r="L503" i="9"/>
  <c r="L504" i="9" s="1"/>
  <c r="J505" i="9"/>
  <c r="J1132" i="4"/>
  <c r="K1131" i="4"/>
  <c r="L1131" i="4" s="1"/>
  <c r="L1130" i="2"/>
  <c r="K1131" i="2"/>
  <c r="J828" i="10" l="1"/>
  <c r="U1142" i="10"/>
  <c r="T1141" i="10"/>
  <c r="V1141" i="10"/>
  <c r="V1140" i="10"/>
  <c r="K505" i="9"/>
  <c r="M505" i="9" s="1"/>
  <c r="J1133" i="4"/>
  <c r="K1132" i="4"/>
  <c r="L1132" i="4" s="1"/>
  <c r="L1131" i="2"/>
  <c r="K1132" i="2"/>
  <c r="K828" i="10" l="1"/>
  <c r="J829" i="10" s="1"/>
  <c r="I1142" i="10"/>
  <c r="U1143" i="10"/>
  <c r="T1142" i="10"/>
  <c r="L505" i="9"/>
  <c r="J506" i="9"/>
  <c r="J1134" i="4"/>
  <c r="K1133" i="4"/>
  <c r="L1133" i="4" s="1"/>
  <c r="L1132" i="2"/>
  <c r="K1133" i="2"/>
  <c r="K829" i="10" l="1"/>
  <c r="J830" i="10" s="1"/>
  <c r="L828" i="10"/>
  <c r="L829" i="10" s="1"/>
  <c r="I1143" i="10"/>
  <c r="U1144" i="10"/>
  <c r="T1143" i="10"/>
  <c r="I1144" i="10" s="1"/>
  <c r="V1142" i="10"/>
  <c r="K506" i="9"/>
  <c r="J1135" i="4"/>
  <c r="K1134" i="4"/>
  <c r="L1134" i="4" s="1"/>
  <c r="L1133" i="2"/>
  <c r="K1134" i="2"/>
  <c r="K830" i="10" l="1"/>
  <c r="L830" i="10" s="1"/>
  <c r="U1145" i="10"/>
  <c r="T1144" i="10"/>
  <c r="V1144" i="10"/>
  <c r="V1143" i="10"/>
  <c r="M506" i="9"/>
  <c r="L506" i="9"/>
  <c r="J1136" i="4"/>
  <c r="K1136" i="4" s="1"/>
  <c r="K1135" i="4"/>
  <c r="L1135" i="4" s="1"/>
  <c r="L1134" i="2"/>
  <c r="K1135" i="2"/>
  <c r="J831" i="10" l="1"/>
  <c r="I1145" i="10"/>
  <c r="U1146" i="10"/>
  <c r="T1145" i="10"/>
  <c r="J507" i="9"/>
  <c r="L1136" i="4"/>
  <c r="J1137" i="4"/>
  <c r="L1135" i="2"/>
  <c r="K1136" i="2"/>
  <c r="I1146" i="10" l="1"/>
  <c r="K831" i="10"/>
  <c r="L831" i="10" s="1"/>
  <c r="U1147" i="10"/>
  <c r="T1146" i="10"/>
  <c r="V1146" i="10"/>
  <c r="V1145" i="10"/>
  <c r="K507" i="9"/>
  <c r="J1138" i="4"/>
  <c r="K1138" i="4" s="1"/>
  <c r="K1137" i="4"/>
  <c r="L1137" i="4" s="1"/>
  <c r="L1136" i="2"/>
  <c r="K1137" i="2"/>
  <c r="J832" i="10" l="1"/>
  <c r="I1147" i="10"/>
  <c r="U1148" i="10"/>
  <c r="T1147" i="10"/>
  <c r="I1148" i="10" s="1"/>
  <c r="L507" i="9"/>
  <c r="M507" i="9"/>
  <c r="L1138" i="4"/>
  <c r="J1139" i="4"/>
  <c r="L1137" i="2"/>
  <c r="K1138" i="2"/>
  <c r="K832" i="10" l="1"/>
  <c r="L832" i="10" s="1"/>
  <c r="U1149" i="10"/>
  <c r="T1148" i="10"/>
  <c r="I1149" i="10" s="1"/>
  <c r="V1148" i="10"/>
  <c r="V1147" i="10"/>
  <c r="J508" i="9"/>
  <c r="J1140" i="4"/>
  <c r="K1140" i="4" s="1"/>
  <c r="K1139" i="4"/>
  <c r="L1139" i="4" s="1"/>
  <c r="L1138" i="2"/>
  <c r="K1139" i="2"/>
  <c r="J833" i="10" l="1"/>
  <c r="U1150" i="10"/>
  <c r="T1149" i="10"/>
  <c r="I1150" i="10" s="1"/>
  <c r="K508" i="9"/>
  <c r="L1140" i="4"/>
  <c r="J1141" i="4"/>
  <c r="L1139" i="2"/>
  <c r="K1140" i="2"/>
  <c r="K833" i="10" l="1"/>
  <c r="L833" i="10" s="1"/>
  <c r="U1151" i="10"/>
  <c r="T1150" i="10"/>
  <c r="V1150" i="10"/>
  <c r="V1149" i="10"/>
  <c r="M508" i="9"/>
  <c r="L508" i="9"/>
  <c r="J1142" i="4"/>
  <c r="K1142" i="4" s="1"/>
  <c r="K1141" i="4"/>
  <c r="L1141" i="4" s="1"/>
  <c r="L1140" i="2"/>
  <c r="K1141" i="2"/>
  <c r="J834" i="10" l="1"/>
  <c r="I1151" i="10"/>
  <c r="U1152" i="10"/>
  <c r="T1151" i="10"/>
  <c r="J509" i="9"/>
  <c r="L1142" i="4"/>
  <c r="J1143" i="4"/>
  <c r="L1141" i="2"/>
  <c r="K1142" i="2"/>
  <c r="I1152" i="10" l="1"/>
  <c r="K834" i="10"/>
  <c r="L834" i="10" s="1"/>
  <c r="U1153" i="10"/>
  <c r="T1152" i="10"/>
  <c r="I1153" i="10" s="1"/>
  <c r="V1152" i="10"/>
  <c r="V1151" i="10"/>
  <c r="K509" i="9"/>
  <c r="J1144" i="4"/>
  <c r="K1144" i="4" s="1"/>
  <c r="K1143" i="4"/>
  <c r="L1143" i="4" s="1"/>
  <c r="L1142" i="2"/>
  <c r="K1143" i="2"/>
  <c r="J835" i="10" l="1"/>
  <c r="K835" i="10" s="1"/>
  <c r="L835" i="10" s="1"/>
  <c r="U1154" i="10"/>
  <c r="T1153" i="10"/>
  <c r="I1154" i="10" s="1"/>
  <c r="L509" i="9"/>
  <c r="M509" i="9"/>
  <c r="J510" i="9" s="1"/>
  <c r="K510" i="9" s="1"/>
  <c r="L1144" i="4"/>
  <c r="J1145" i="4"/>
  <c r="L1143" i="2"/>
  <c r="K1144" i="2"/>
  <c r="J836" i="10" l="1"/>
  <c r="K836" i="10" s="1"/>
  <c r="L836" i="10" s="1"/>
  <c r="U1155" i="10"/>
  <c r="T1154" i="10"/>
  <c r="I1155" i="10" s="1"/>
  <c r="V1154" i="10"/>
  <c r="V1153" i="10"/>
  <c r="M510" i="9"/>
  <c r="J511" i="9" s="1"/>
  <c r="L510" i="9"/>
  <c r="J1146" i="4"/>
  <c r="K1146" i="4" s="1"/>
  <c r="K1145" i="4"/>
  <c r="L1145" i="4" s="1"/>
  <c r="L1144" i="2"/>
  <c r="K1145" i="2"/>
  <c r="J837" i="10" l="1"/>
  <c r="K837" i="10" s="1"/>
  <c r="L837" i="10" s="1"/>
  <c r="U1156" i="10"/>
  <c r="T1155" i="10"/>
  <c r="K511" i="9"/>
  <c r="M511" i="9" s="1"/>
  <c r="L1146" i="4"/>
  <c r="J1147" i="4"/>
  <c r="L1145" i="2"/>
  <c r="K1146" i="2"/>
  <c r="J838" i="10" l="1"/>
  <c r="K838" i="10" s="1"/>
  <c r="L838" i="10" s="1"/>
  <c r="I1156" i="10"/>
  <c r="U1157" i="10"/>
  <c r="T1156" i="10"/>
  <c r="I1157" i="10" s="1"/>
  <c r="V1156" i="10"/>
  <c r="V1155" i="10"/>
  <c r="J512" i="9"/>
  <c r="L511" i="9"/>
  <c r="J1148" i="4"/>
  <c r="K1148" i="4" s="1"/>
  <c r="K1147" i="4"/>
  <c r="L1147" i="4" s="1"/>
  <c r="L1146" i="2"/>
  <c r="K1147" i="2"/>
  <c r="J839" i="10" l="1"/>
  <c r="K839" i="10" s="1"/>
  <c r="L839" i="10" s="1"/>
  <c r="U1158" i="10"/>
  <c r="T1157" i="10"/>
  <c r="K512" i="9"/>
  <c r="M512" i="9" s="1"/>
  <c r="J513" i="9" s="1"/>
  <c r="L1148" i="4"/>
  <c r="J1149" i="4"/>
  <c r="L1147" i="2"/>
  <c r="K1148" i="2"/>
  <c r="J840" i="10" l="1"/>
  <c r="K840" i="10" s="1"/>
  <c r="L840" i="10" s="1"/>
  <c r="I1158" i="10"/>
  <c r="J841" i="10"/>
  <c r="K841" i="10" s="1"/>
  <c r="U1159" i="10"/>
  <c r="T1158" i="10"/>
  <c r="V1157" i="10"/>
  <c r="L512" i="9"/>
  <c r="K513" i="9"/>
  <c r="M513" i="9" s="1"/>
  <c r="J1150" i="4"/>
  <c r="K1150" i="4" s="1"/>
  <c r="K1149" i="4"/>
  <c r="L1149" i="4" s="1"/>
  <c r="L1148" i="2"/>
  <c r="K1149" i="2"/>
  <c r="L841" i="10" l="1"/>
  <c r="I1159" i="10"/>
  <c r="J842" i="10"/>
  <c r="K842" i="10" s="1"/>
  <c r="L842" i="10" s="1"/>
  <c r="U1160" i="10"/>
  <c r="T1159" i="10"/>
  <c r="I1160" i="10" s="1"/>
  <c r="V1159" i="10"/>
  <c r="V1158" i="10"/>
  <c r="J514" i="9"/>
  <c r="L513" i="9"/>
  <c r="L1150" i="4"/>
  <c r="J1151" i="4"/>
  <c r="L1149" i="2"/>
  <c r="K1150" i="2"/>
  <c r="J843" i="10" l="1"/>
  <c r="K843" i="10" s="1"/>
  <c r="L843" i="10" s="1"/>
  <c r="U1161" i="10"/>
  <c r="T1160" i="10"/>
  <c r="K514" i="9"/>
  <c r="M514" i="9" s="1"/>
  <c r="J1152" i="4"/>
  <c r="K1152" i="4" s="1"/>
  <c r="K1151" i="4"/>
  <c r="L1151" i="4" s="1"/>
  <c r="L1150" i="2"/>
  <c r="K1151" i="2"/>
  <c r="I1161" i="10" l="1"/>
  <c r="J844" i="10"/>
  <c r="K844" i="10" s="1"/>
  <c r="L844" i="10" s="1"/>
  <c r="U1162" i="10"/>
  <c r="T1161" i="10"/>
  <c r="I1162" i="10" s="1"/>
  <c r="V1161" i="10"/>
  <c r="V1160" i="10"/>
  <c r="J515" i="9"/>
  <c r="L514" i="9"/>
  <c r="L1152" i="4"/>
  <c r="J1153" i="4"/>
  <c r="L1151" i="2"/>
  <c r="K1152" i="2"/>
  <c r="J845" i="10" l="1"/>
  <c r="K845" i="10" s="1"/>
  <c r="L845" i="10" s="1"/>
  <c r="U1163" i="10"/>
  <c r="T1162" i="10"/>
  <c r="K515" i="9"/>
  <c r="M515" i="9" s="1"/>
  <c r="J516" i="9" s="1"/>
  <c r="J1154" i="4"/>
  <c r="K1154" i="4" s="1"/>
  <c r="K1153" i="4"/>
  <c r="L1153" i="4" s="1"/>
  <c r="L1152" i="2"/>
  <c r="K1153" i="2"/>
  <c r="I1163" i="10" l="1"/>
  <c r="J846" i="10"/>
  <c r="K846" i="10" s="1"/>
  <c r="L846" i="10" s="1"/>
  <c r="U1164" i="10"/>
  <c r="T1163" i="10"/>
  <c r="V1163" i="10"/>
  <c r="V1162" i="10"/>
  <c r="L515" i="9"/>
  <c r="K516" i="9"/>
  <c r="L1154" i="4"/>
  <c r="J1155" i="4"/>
  <c r="L1153" i="2"/>
  <c r="K1154" i="2"/>
  <c r="J847" i="10" l="1"/>
  <c r="K847" i="10" s="1"/>
  <c r="L847" i="10" s="1"/>
  <c r="I1164" i="10"/>
  <c r="U1165" i="10"/>
  <c r="T1164" i="10"/>
  <c r="I1165" i="10" s="1"/>
  <c r="L516" i="9"/>
  <c r="M516" i="9"/>
  <c r="J517" i="9" s="1"/>
  <c r="K517" i="9" s="1"/>
  <c r="J1156" i="4"/>
  <c r="K1156" i="4" s="1"/>
  <c r="K1155" i="4"/>
  <c r="L1155" i="4" s="1"/>
  <c r="L1154" i="2"/>
  <c r="K1155" i="2"/>
  <c r="J848" i="10" l="1"/>
  <c r="K848" i="10" s="1"/>
  <c r="L848" i="10" s="1"/>
  <c r="U1166" i="10"/>
  <c r="T1165" i="10"/>
  <c r="V1165" i="10"/>
  <c r="V1164" i="10"/>
  <c r="L517" i="9"/>
  <c r="M517" i="9"/>
  <c r="J518" i="9" s="1"/>
  <c r="K518" i="9" s="1"/>
  <c r="L1156" i="4"/>
  <c r="J1157" i="4"/>
  <c r="L1155" i="2"/>
  <c r="K1156" i="2"/>
  <c r="I1166" i="10" l="1"/>
  <c r="J849" i="10"/>
  <c r="K849" i="10" s="1"/>
  <c r="L849" i="10" s="1"/>
  <c r="U1167" i="10"/>
  <c r="T1166" i="10"/>
  <c r="L518" i="9"/>
  <c r="M518" i="9"/>
  <c r="J519" i="9" s="1"/>
  <c r="J1158" i="4"/>
  <c r="K1158" i="4" s="1"/>
  <c r="K1157" i="4"/>
  <c r="L1157" i="4" s="1"/>
  <c r="L1156" i="2"/>
  <c r="K1157" i="2"/>
  <c r="I1167" i="10" l="1"/>
  <c r="J850" i="10"/>
  <c r="K850" i="10" s="1"/>
  <c r="L850" i="10" s="1"/>
  <c r="U1168" i="10"/>
  <c r="T1167" i="10"/>
  <c r="V1167" i="10"/>
  <c r="V1166" i="10"/>
  <c r="K519" i="9"/>
  <c r="L1158" i="4"/>
  <c r="J1159" i="4"/>
  <c r="L1157" i="2"/>
  <c r="K1158" i="2"/>
  <c r="I1168" i="10" l="1"/>
  <c r="J851" i="10"/>
  <c r="K851" i="10" s="1"/>
  <c r="L851" i="10" s="1"/>
  <c r="U1169" i="10"/>
  <c r="T1168" i="10"/>
  <c r="L519" i="9"/>
  <c r="M519" i="9"/>
  <c r="J520" i="9" s="1"/>
  <c r="K520" i="9" s="1"/>
  <c r="J1160" i="4"/>
  <c r="K1160" i="4" s="1"/>
  <c r="K1159" i="4"/>
  <c r="L1159" i="4" s="1"/>
  <c r="L1158" i="2"/>
  <c r="K1159" i="2"/>
  <c r="J852" i="10" l="1"/>
  <c r="K852" i="10" s="1"/>
  <c r="L852" i="10" s="1"/>
  <c r="I1169" i="10"/>
  <c r="U1170" i="10"/>
  <c r="T1169" i="10"/>
  <c r="V1168" i="10"/>
  <c r="M520" i="9"/>
  <c r="J521" i="9" s="1"/>
  <c r="K521" i="9" s="1"/>
  <c r="L520" i="9"/>
  <c r="L1160" i="4"/>
  <c r="J1161" i="4"/>
  <c r="L1159" i="2"/>
  <c r="K1160" i="2"/>
  <c r="I1170" i="10" l="1"/>
  <c r="J853" i="10"/>
  <c r="K853" i="10" s="1"/>
  <c r="L853" i="10" s="1"/>
  <c r="U1171" i="10"/>
  <c r="T1170" i="10"/>
  <c r="V1169" i="10"/>
  <c r="M521" i="9"/>
  <c r="J522" i="9" s="1"/>
  <c r="L521" i="9"/>
  <c r="J1162" i="4"/>
  <c r="K1162" i="4" s="1"/>
  <c r="K1161" i="4"/>
  <c r="L1161" i="4" s="1"/>
  <c r="L1160" i="2"/>
  <c r="K1161" i="2"/>
  <c r="J854" i="10" l="1"/>
  <c r="K854" i="10" s="1"/>
  <c r="L854" i="10" s="1"/>
  <c r="I1171" i="10"/>
  <c r="U1172" i="10"/>
  <c r="T1171" i="10"/>
  <c r="V1171" i="10"/>
  <c r="V1170" i="10"/>
  <c r="K522" i="9"/>
  <c r="M522" i="9" s="1"/>
  <c r="L1162" i="4"/>
  <c r="J1163" i="4"/>
  <c r="L1161" i="2"/>
  <c r="K1162" i="2"/>
  <c r="J855" i="10" l="1"/>
  <c r="K855" i="10" s="1"/>
  <c r="L855" i="10" s="1"/>
  <c r="I1172" i="10"/>
  <c r="U1173" i="10"/>
  <c r="T1172" i="10"/>
  <c r="I1173" i="10" s="1"/>
  <c r="J523" i="9"/>
  <c r="K523" i="9" s="1"/>
  <c r="M523" i="9" s="1"/>
  <c r="L522" i="9"/>
  <c r="J1164" i="4"/>
  <c r="K1164" i="4" s="1"/>
  <c r="K1163" i="4"/>
  <c r="L1163" i="4" s="1"/>
  <c r="L1162" i="2"/>
  <c r="K1163" i="2"/>
  <c r="J856" i="10" l="1"/>
  <c r="K856" i="10" s="1"/>
  <c r="L856" i="10" s="1"/>
  <c r="U1174" i="10"/>
  <c r="T1173" i="10"/>
  <c r="V1172" i="10"/>
  <c r="L523" i="9"/>
  <c r="J524" i="9"/>
  <c r="K524" i="9" s="1"/>
  <c r="L1164" i="4"/>
  <c r="J1165" i="4"/>
  <c r="L1163" i="2"/>
  <c r="K1164" i="2"/>
  <c r="J857" i="10" l="1"/>
  <c r="K857" i="10" s="1"/>
  <c r="L857" i="10" s="1"/>
  <c r="I1174" i="10"/>
  <c r="U1175" i="10"/>
  <c r="T1174" i="10"/>
  <c r="I1175" i="10" s="1"/>
  <c r="V1173" i="10"/>
  <c r="L524" i="9"/>
  <c r="M524" i="9"/>
  <c r="J1166" i="4"/>
  <c r="K1166" i="4" s="1"/>
  <c r="K1165" i="4"/>
  <c r="L1165" i="4" s="1"/>
  <c r="L1164" i="2"/>
  <c r="K1165" i="2"/>
  <c r="J858" i="10" l="1"/>
  <c r="K858" i="10" s="1"/>
  <c r="L858" i="10" s="1"/>
  <c r="U1176" i="10"/>
  <c r="T1175" i="10"/>
  <c r="I1176" i="10" s="1"/>
  <c r="V1175" i="10"/>
  <c r="V1174" i="10"/>
  <c r="J525" i="9"/>
  <c r="L1166" i="4"/>
  <c r="J1167" i="4"/>
  <c r="L1165" i="2"/>
  <c r="K1166" i="2"/>
  <c r="J859" i="10" l="1"/>
  <c r="K859" i="10" s="1"/>
  <c r="L859" i="10" s="1"/>
  <c r="U1177" i="10"/>
  <c r="T1176" i="10"/>
  <c r="I1177" i="10" s="1"/>
  <c r="K525" i="9"/>
  <c r="J1168" i="4"/>
  <c r="K1168" i="4" s="1"/>
  <c r="K1167" i="4"/>
  <c r="L1167" i="4" s="1"/>
  <c r="L1166" i="2"/>
  <c r="K1167" i="2"/>
  <c r="J860" i="10" l="1"/>
  <c r="K860" i="10" s="1"/>
  <c r="L860" i="10" s="1"/>
  <c r="U1178" i="10"/>
  <c r="T1177" i="10"/>
  <c r="V1177" i="10"/>
  <c r="V1176" i="10"/>
  <c r="M525" i="9"/>
  <c r="L525" i="9"/>
  <c r="L1168" i="4"/>
  <c r="J1169" i="4"/>
  <c r="L1167" i="2"/>
  <c r="K1168" i="2"/>
  <c r="J861" i="10" l="1"/>
  <c r="K861" i="10" s="1"/>
  <c r="L861" i="10" s="1"/>
  <c r="I1178" i="10"/>
  <c r="U1179" i="10"/>
  <c r="T1178" i="10"/>
  <c r="I1179" i="10" s="1"/>
  <c r="J526" i="9"/>
  <c r="J1170" i="4"/>
  <c r="K1170" i="4" s="1"/>
  <c r="K1169" i="4"/>
  <c r="L1169" i="4" s="1"/>
  <c r="L1168" i="2"/>
  <c r="K1169" i="2"/>
  <c r="J862" i="10" l="1"/>
  <c r="U1180" i="10"/>
  <c r="T1179" i="10"/>
  <c r="V1179" i="10"/>
  <c r="V1178" i="10"/>
  <c r="K526" i="9"/>
  <c r="L1170" i="4"/>
  <c r="J1171" i="4"/>
  <c r="L1169" i="2"/>
  <c r="K1170" i="2"/>
  <c r="K862" i="10" l="1"/>
  <c r="L862" i="10" s="1"/>
  <c r="I1180" i="10"/>
  <c r="U1181" i="10"/>
  <c r="T1180" i="10"/>
  <c r="L526" i="9"/>
  <c r="M526" i="9"/>
  <c r="J527" i="9" s="1"/>
  <c r="J1172" i="4"/>
  <c r="K1172" i="4" s="1"/>
  <c r="K1171" i="4"/>
  <c r="L1171" i="4" s="1"/>
  <c r="L1170" i="2"/>
  <c r="K1171" i="2"/>
  <c r="J863" i="10" l="1"/>
  <c r="I1181" i="10"/>
  <c r="U1182" i="10"/>
  <c r="T1181" i="10"/>
  <c r="V1181" i="10"/>
  <c r="V1180" i="10"/>
  <c r="K527" i="9"/>
  <c r="M527" i="9" s="1"/>
  <c r="L1172" i="4"/>
  <c r="J1173" i="4"/>
  <c r="L1171" i="2"/>
  <c r="K1172" i="2"/>
  <c r="I1182" i="10" l="1"/>
  <c r="K863" i="10"/>
  <c r="L863" i="10" s="1"/>
  <c r="U1183" i="10"/>
  <c r="T1182" i="10"/>
  <c r="L527" i="9"/>
  <c r="J528" i="9"/>
  <c r="J1174" i="4"/>
  <c r="K1174" i="4" s="1"/>
  <c r="K1173" i="4"/>
  <c r="L1173" i="4" s="1"/>
  <c r="L1172" i="2"/>
  <c r="K1173" i="2"/>
  <c r="I1183" i="10" l="1"/>
  <c r="J864" i="10"/>
  <c r="U1184" i="10"/>
  <c r="T1183" i="10"/>
  <c r="I1184" i="10" s="1"/>
  <c r="V1182" i="10"/>
  <c r="K528" i="9"/>
  <c r="M528" i="9" s="1"/>
  <c r="J529" i="9" s="1"/>
  <c r="L1174" i="4"/>
  <c r="J1175" i="4"/>
  <c r="L1173" i="2"/>
  <c r="K1174" i="2"/>
  <c r="K864" i="10" l="1"/>
  <c r="L864" i="10" s="1"/>
  <c r="U1185" i="10"/>
  <c r="T1184" i="10"/>
  <c r="V1184" i="10"/>
  <c r="V1183" i="10"/>
  <c r="K529" i="9"/>
  <c r="M529" i="9" s="1"/>
  <c r="J530" i="9" s="1"/>
  <c r="K530" i="9" s="1"/>
  <c r="L528" i="9"/>
  <c r="J1176" i="4"/>
  <c r="K1176" i="4" s="1"/>
  <c r="K1175" i="4"/>
  <c r="L1175" i="4" s="1"/>
  <c r="L1174" i="2"/>
  <c r="K1175" i="2"/>
  <c r="J865" i="10" l="1"/>
  <c r="I1185" i="10"/>
  <c r="U1186" i="10"/>
  <c r="T1185" i="10"/>
  <c r="L529" i="9"/>
  <c r="L530" i="9" s="1"/>
  <c r="M530" i="9"/>
  <c r="J531" i="9" s="1"/>
  <c r="L1176" i="4"/>
  <c r="J1177" i="4"/>
  <c r="L1175" i="2"/>
  <c r="K1176" i="2"/>
  <c r="K865" i="10" l="1"/>
  <c r="L865" i="10" s="1"/>
  <c r="I1186" i="10"/>
  <c r="U1187" i="10"/>
  <c r="T1186" i="10"/>
  <c r="I1187" i="10" s="1"/>
  <c r="V1185" i="10"/>
  <c r="K531" i="9"/>
  <c r="M531" i="9" s="1"/>
  <c r="J532" i="9" s="1"/>
  <c r="J1178" i="4"/>
  <c r="K1178" i="4" s="1"/>
  <c r="K1177" i="4"/>
  <c r="L1177" i="4" s="1"/>
  <c r="L1176" i="2"/>
  <c r="K1177" i="2"/>
  <c r="J866" i="10" l="1"/>
  <c r="U1188" i="10"/>
  <c r="T1187" i="10"/>
  <c r="V1187" i="10"/>
  <c r="V1186" i="10"/>
  <c r="K532" i="9"/>
  <c r="M532" i="9" s="1"/>
  <c r="J533" i="9" s="1"/>
  <c r="L531" i="9"/>
  <c r="L1178" i="4"/>
  <c r="J1179" i="4"/>
  <c r="L1177" i="2"/>
  <c r="K1178" i="2"/>
  <c r="K866" i="10" l="1"/>
  <c r="L866" i="10" s="1"/>
  <c r="I1188" i="10"/>
  <c r="U1189" i="10"/>
  <c r="T1188" i="10"/>
  <c r="K533" i="9"/>
  <c r="M533" i="9" s="1"/>
  <c r="L532" i="9"/>
  <c r="J1180" i="4"/>
  <c r="K1180" i="4" s="1"/>
  <c r="K1179" i="4"/>
  <c r="L1179" i="4" s="1"/>
  <c r="L1178" i="2"/>
  <c r="K1179" i="2"/>
  <c r="J867" i="10" l="1"/>
  <c r="K867" i="10" s="1"/>
  <c r="L867" i="10" s="1"/>
  <c r="I1189" i="10"/>
  <c r="U1190" i="10"/>
  <c r="T1189" i="10"/>
  <c r="I1190" i="10" s="1"/>
  <c r="V1188" i="10"/>
  <c r="L533" i="9"/>
  <c r="J534" i="9"/>
  <c r="L1180" i="4"/>
  <c r="J1181" i="4"/>
  <c r="L1179" i="2"/>
  <c r="K1180" i="2"/>
  <c r="J868" i="10" l="1"/>
  <c r="K868" i="10" s="1"/>
  <c r="L868" i="10" s="1"/>
  <c r="V1189" i="10"/>
  <c r="J869" i="10"/>
  <c r="K869" i="10" s="1"/>
  <c r="U1191" i="10"/>
  <c r="T1190" i="10"/>
  <c r="K534" i="9"/>
  <c r="J1182" i="4"/>
  <c r="K1182" i="4" s="1"/>
  <c r="K1181" i="4"/>
  <c r="L1181" i="4" s="1"/>
  <c r="L1180" i="2"/>
  <c r="K1181" i="2"/>
  <c r="L869" i="10" l="1"/>
  <c r="I1191" i="10"/>
  <c r="J870" i="10"/>
  <c r="K870" i="10" s="1"/>
  <c r="L870" i="10" s="1"/>
  <c r="U1192" i="10"/>
  <c r="T1191" i="10"/>
  <c r="V1190" i="10"/>
  <c r="M534" i="9"/>
  <c r="J535" i="9" s="1"/>
  <c r="K535" i="9" s="1"/>
  <c r="L534" i="9"/>
  <c r="L1182" i="4"/>
  <c r="J1183" i="4"/>
  <c r="L1181" i="2"/>
  <c r="K1182" i="2"/>
  <c r="J871" i="10" l="1"/>
  <c r="K871" i="10" s="1"/>
  <c r="L871" i="10" s="1"/>
  <c r="I1192" i="10"/>
  <c r="U1193" i="10"/>
  <c r="T1192" i="10"/>
  <c r="V1191" i="10"/>
  <c r="L535" i="9"/>
  <c r="M535" i="9"/>
  <c r="J536" i="9" s="1"/>
  <c r="K536" i="9" s="1"/>
  <c r="M536" i="9" s="1"/>
  <c r="J537" i="9" s="1"/>
  <c r="J1184" i="4"/>
  <c r="K1184" i="4" s="1"/>
  <c r="K1183" i="4"/>
  <c r="L1183" i="4" s="1"/>
  <c r="L1182" i="2"/>
  <c r="K1183" i="2"/>
  <c r="I1193" i="10" l="1"/>
  <c r="J872" i="10"/>
  <c r="U1194" i="10"/>
  <c r="T1193" i="10"/>
  <c r="V1192" i="10"/>
  <c r="L536" i="9"/>
  <c r="K537" i="9"/>
  <c r="M537" i="9" s="1"/>
  <c r="L1184" i="4"/>
  <c r="J1185" i="4"/>
  <c r="L1183" i="2"/>
  <c r="K1184" i="2"/>
  <c r="I1194" i="10" l="1"/>
  <c r="K872" i="10"/>
  <c r="L872" i="10" s="1"/>
  <c r="U1195" i="10"/>
  <c r="T1194" i="10"/>
  <c r="V1193" i="10"/>
  <c r="L537" i="9"/>
  <c r="J538" i="9"/>
  <c r="J1186" i="4"/>
  <c r="K1186" i="4" s="1"/>
  <c r="K1185" i="4"/>
  <c r="L1185" i="4" s="1"/>
  <c r="L1184" i="2"/>
  <c r="K1185" i="2"/>
  <c r="J873" i="10" l="1"/>
  <c r="K873" i="10" s="1"/>
  <c r="L873" i="10" s="1"/>
  <c r="I1195" i="10"/>
  <c r="U1196" i="10"/>
  <c r="T1195" i="10"/>
  <c r="V1194" i="10"/>
  <c r="K538" i="9"/>
  <c r="L1186" i="4"/>
  <c r="J1187" i="4"/>
  <c r="L1185" i="2"/>
  <c r="K1186" i="2"/>
  <c r="J874" i="10" l="1"/>
  <c r="K874" i="10" s="1"/>
  <c r="L874" i="10" s="1"/>
  <c r="I1196" i="10"/>
  <c r="U1197" i="10"/>
  <c r="T1196" i="10"/>
  <c r="I1197" i="10" s="1"/>
  <c r="V1196" i="10"/>
  <c r="V1195" i="10"/>
  <c r="L538" i="9"/>
  <c r="M538" i="9"/>
  <c r="J1188" i="4"/>
  <c r="K1188" i="4" s="1"/>
  <c r="K1187" i="4"/>
  <c r="L1187" i="4" s="1"/>
  <c r="L1186" i="2"/>
  <c r="K1187" i="2"/>
  <c r="J875" i="10" l="1"/>
  <c r="K875" i="10" s="1"/>
  <c r="L875" i="10" s="1"/>
  <c r="U1198" i="10"/>
  <c r="T1197" i="10"/>
  <c r="J539" i="9"/>
  <c r="K539" i="9" s="1"/>
  <c r="M539" i="9" s="1"/>
  <c r="L1188" i="4"/>
  <c r="J1189" i="4"/>
  <c r="L1187" i="2"/>
  <c r="K1188" i="2"/>
  <c r="J876" i="10" l="1"/>
  <c r="K876" i="10" s="1"/>
  <c r="L876" i="10" s="1"/>
  <c r="I1198" i="10"/>
  <c r="U1199" i="10"/>
  <c r="T1198" i="10"/>
  <c r="I1199" i="10" s="1"/>
  <c r="V1197" i="10"/>
  <c r="L539" i="9"/>
  <c r="J540" i="9"/>
  <c r="K540" i="9" s="1"/>
  <c r="J1190" i="4"/>
  <c r="K1190" i="4" s="1"/>
  <c r="K1189" i="4"/>
  <c r="L1189" i="4" s="1"/>
  <c r="L1188" i="2"/>
  <c r="K1189" i="2"/>
  <c r="J877" i="10" l="1"/>
  <c r="K877" i="10" s="1"/>
  <c r="L877" i="10" s="1"/>
  <c r="U1200" i="10"/>
  <c r="T1199" i="10"/>
  <c r="I1200" i="10" s="1"/>
  <c r="V1199" i="10"/>
  <c r="V1198" i="10"/>
  <c r="L540" i="9"/>
  <c r="M540" i="9"/>
  <c r="L1190" i="4"/>
  <c r="J1191" i="4"/>
  <c r="L1189" i="2"/>
  <c r="K1190" i="2"/>
  <c r="J878" i="10" l="1"/>
  <c r="K878" i="10" s="1"/>
  <c r="L878" i="10" s="1"/>
  <c r="U1201" i="10"/>
  <c r="T1200" i="10"/>
  <c r="J541" i="9"/>
  <c r="K541" i="9" s="1"/>
  <c r="M541" i="9" s="1"/>
  <c r="J1192" i="4"/>
  <c r="K1192" i="4" s="1"/>
  <c r="K1191" i="4"/>
  <c r="L1191" i="4" s="1"/>
  <c r="L1190" i="2"/>
  <c r="K1191" i="2"/>
  <c r="J879" i="10" l="1"/>
  <c r="K879" i="10" s="1"/>
  <c r="L879" i="10" s="1"/>
  <c r="J880" i="10"/>
  <c r="K880" i="10" s="1"/>
  <c r="L880" i="10" s="1"/>
  <c r="I1201" i="10"/>
  <c r="U1202" i="10"/>
  <c r="T1201" i="10"/>
  <c r="I1202" i="10" s="1"/>
  <c r="V1200" i="10"/>
  <c r="J542" i="9"/>
  <c r="K542" i="9" s="1"/>
  <c r="L541" i="9"/>
  <c r="L1192" i="4"/>
  <c r="J1193" i="4"/>
  <c r="L1191" i="2"/>
  <c r="K1192" i="2"/>
  <c r="J881" i="10" l="1"/>
  <c r="K881" i="10" s="1"/>
  <c r="L881" i="10" s="1"/>
  <c r="U1203" i="10"/>
  <c r="T1202" i="10"/>
  <c r="V1202" i="10"/>
  <c r="V1201" i="10"/>
  <c r="L542" i="9"/>
  <c r="M542" i="9"/>
  <c r="J1194" i="4"/>
  <c r="K1194" i="4" s="1"/>
  <c r="K1193" i="4"/>
  <c r="L1193" i="4" s="1"/>
  <c r="L1192" i="2"/>
  <c r="K1193" i="2"/>
  <c r="J882" i="10" l="1"/>
  <c r="K882" i="10" s="1"/>
  <c r="L882" i="10" s="1"/>
  <c r="I1203" i="10"/>
  <c r="U1204" i="10"/>
  <c r="T1203" i="10"/>
  <c r="J543" i="9"/>
  <c r="L1194" i="4"/>
  <c r="J1195" i="4"/>
  <c r="L1193" i="2"/>
  <c r="K1194" i="2"/>
  <c r="J883" i="10" l="1"/>
  <c r="K883" i="10" s="1"/>
  <c r="L883" i="10" s="1"/>
  <c r="I1204" i="10"/>
  <c r="U1205" i="10"/>
  <c r="T1204" i="10"/>
  <c r="V1204" i="10"/>
  <c r="V1203" i="10"/>
  <c r="K543" i="9"/>
  <c r="J1196" i="4"/>
  <c r="K1196" i="4" s="1"/>
  <c r="K1195" i="4"/>
  <c r="L1195" i="4" s="1"/>
  <c r="L1194" i="2"/>
  <c r="K1195" i="2"/>
  <c r="J884" i="10" l="1"/>
  <c r="K884" i="10" s="1"/>
  <c r="L884" i="10" s="1"/>
  <c r="I1205" i="10"/>
  <c r="U1206" i="10"/>
  <c r="T1205" i="10"/>
  <c r="I1206" i="10" s="1"/>
  <c r="M543" i="9"/>
  <c r="L543" i="9"/>
  <c r="L1196" i="4"/>
  <c r="J1197" i="4"/>
  <c r="L1195" i="2"/>
  <c r="K1196" i="2"/>
  <c r="J885" i="10" l="1"/>
  <c r="K885" i="10" s="1"/>
  <c r="L885" i="10" s="1"/>
  <c r="U1207" i="10"/>
  <c r="T1206" i="10"/>
  <c r="V1205" i="10"/>
  <c r="J544" i="9"/>
  <c r="J1198" i="4"/>
  <c r="K1198" i="4" s="1"/>
  <c r="K1197" i="4"/>
  <c r="L1197" i="4" s="1"/>
  <c r="L1196" i="2"/>
  <c r="K1197" i="2"/>
  <c r="J886" i="10" l="1"/>
  <c r="K886" i="10" s="1"/>
  <c r="L886" i="10" s="1"/>
  <c r="I1207" i="10"/>
  <c r="U1208" i="10"/>
  <c r="T1207" i="10"/>
  <c r="I1208" i="10" s="1"/>
  <c r="V1206" i="10"/>
  <c r="K544" i="9"/>
  <c r="L1198" i="4"/>
  <c r="J1199" i="4"/>
  <c r="L1197" i="2"/>
  <c r="K1198" i="2"/>
  <c r="J887" i="10" l="1"/>
  <c r="K887" i="10" s="1"/>
  <c r="L887" i="10" s="1"/>
  <c r="U1209" i="10"/>
  <c r="T1208" i="10"/>
  <c r="V1208" i="10"/>
  <c r="V1207" i="10"/>
  <c r="L544" i="9"/>
  <c r="M544" i="9"/>
  <c r="J1200" i="4"/>
  <c r="K1200" i="4" s="1"/>
  <c r="K1199" i="4"/>
  <c r="L1199" i="4" s="1"/>
  <c r="L1198" i="2"/>
  <c r="K1199" i="2"/>
  <c r="I1209" i="10" l="1"/>
  <c r="J888" i="10"/>
  <c r="K888" i="10" s="1"/>
  <c r="L888" i="10" s="1"/>
  <c r="U1210" i="10"/>
  <c r="T1209" i="10"/>
  <c r="J545" i="9"/>
  <c r="L1200" i="4"/>
  <c r="J1201" i="4"/>
  <c r="L1199" i="2"/>
  <c r="K1200" i="2"/>
  <c r="J889" i="10" l="1"/>
  <c r="K889" i="10" s="1"/>
  <c r="L889" i="10" s="1"/>
  <c r="I1210" i="10"/>
  <c r="U1211" i="10"/>
  <c r="T1210" i="10"/>
  <c r="V1210" i="10"/>
  <c r="V1209" i="10"/>
  <c r="K545" i="9"/>
  <c r="J1202" i="4"/>
  <c r="K1202" i="4" s="1"/>
  <c r="K1201" i="4"/>
  <c r="L1201" i="4" s="1"/>
  <c r="L1200" i="2"/>
  <c r="K1201" i="2"/>
  <c r="I1211" i="10" l="1"/>
  <c r="J890" i="10"/>
  <c r="K890" i="10" s="1"/>
  <c r="L890" i="10" s="1"/>
  <c r="U1212" i="10"/>
  <c r="T1211" i="10"/>
  <c r="M545" i="9"/>
  <c r="L545" i="9"/>
  <c r="L1202" i="4"/>
  <c r="J1203" i="4"/>
  <c r="L1201" i="2"/>
  <c r="K1202" i="2"/>
  <c r="J891" i="10" l="1"/>
  <c r="K891" i="10" s="1"/>
  <c r="L891" i="10" s="1"/>
  <c r="I1212" i="10"/>
  <c r="U1213" i="10"/>
  <c r="T1212" i="10"/>
  <c r="V1211" i="10"/>
  <c r="J546" i="9"/>
  <c r="J1204" i="4"/>
  <c r="K1204" i="4" s="1"/>
  <c r="K1203" i="4"/>
  <c r="L1203" i="4" s="1"/>
  <c r="L1202" i="2"/>
  <c r="K1203" i="2"/>
  <c r="J892" i="10" l="1"/>
  <c r="K892" i="10" s="1"/>
  <c r="L892" i="10" s="1"/>
  <c r="I1213" i="10"/>
  <c r="U1214" i="10"/>
  <c r="T1213" i="10"/>
  <c r="I1214" i="10" s="1"/>
  <c r="V1213" i="10"/>
  <c r="V1212" i="10"/>
  <c r="K546" i="9"/>
  <c r="L1204" i="4"/>
  <c r="J1205" i="4"/>
  <c r="L1203" i="2"/>
  <c r="K1204" i="2"/>
  <c r="J893" i="10" l="1"/>
  <c r="K893" i="10" s="1"/>
  <c r="L893" i="10" s="1"/>
  <c r="U1215" i="10"/>
  <c r="T1214" i="10"/>
  <c r="L546" i="9"/>
  <c r="M546" i="9"/>
  <c r="J1206" i="4"/>
  <c r="K1206" i="4" s="1"/>
  <c r="K1205" i="4"/>
  <c r="L1205" i="4" s="1"/>
  <c r="L1204" i="2"/>
  <c r="K1205" i="2"/>
  <c r="J894" i="10" l="1"/>
  <c r="K894" i="10" s="1"/>
  <c r="L894" i="10" s="1"/>
  <c r="I1215" i="10"/>
  <c r="U1216" i="10"/>
  <c r="T1215" i="10"/>
  <c r="V1214" i="10"/>
  <c r="J547" i="9"/>
  <c r="L1206" i="4"/>
  <c r="J1207" i="4"/>
  <c r="L1205" i="2"/>
  <c r="K1206" i="2"/>
  <c r="J895" i="10" l="1"/>
  <c r="K895" i="10" s="1"/>
  <c r="L895" i="10" s="1"/>
  <c r="I1216" i="10"/>
  <c r="U1217" i="10"/>
  <c r="T1216" i="10"/>
  <c r="V1215" i="10"/>
  <c r="K547" i="9"/>
  <c r="J1208" i="4"/>
  <c r="K1208" i="4" s="1"/>
  <c r="K1207" i="4"/>
  <c r="L1207" i="4" s="1"/>
  <c r="L1206" i="2"/>
  <c r="K1207" i="2"/>
  <c r="I1217" i="10" l="1"/>
  <c r="J896" i="10"/>
  <c r="K896" i="10" s="1"/>
  <c r="L896" i="10" s="1"/>
  <c r="U1218" i="10"/>
  <c r="T1217" i="10"/>
  <c r="I1218" i="10" s="1"/>
  <c r="V1217" i="10"/>
  <c r="V1216" i="10"/>
  <c r="M547" i="9"/>
  <c r="L547" i="9"/>
  <c r="L1208" i="4"/>
  <c r="J1209" i="4"/>
  <c r="L1207" i="2"/>
  <c r="K1208" i="2"/>
  <c r="J897" i="10" l="1"/>
  <c r="K897" i="10" s="1"/>
  <c r="L897" i="10" s="1"/>
  <c r="U1219" i="10"/>
  <c r="T1218" i="10"/>
  <c r="I1219" i="10" s="1"/>
  <c r="J548" i="9"/>
  <c r="J1210" i="4"/>
  <c r="K1210" i="4" s="1"/>
  <c r="K1209" i="4"/>
  <c r="L1209" i="4" s="1"/>
  <c r="L1208" i="2"/>
  <c r="K1209" i="2"/>
  <c r="J898" i="10" l="1"/>
  <c r="K898" i="10" s="1"/>
  <c r="L898" i="10" s="1"/>
  <c r="U1220" i="10"/>
  <c r="T1219" i="10"/>
  <c r="V1218" i="10"/>
  <c r="K548" i="9"/>
  <c r="L1210" i="4"/>
  <c r="J1211" i="4"/>
  <c r="L1209" i="2"/>
  <c r="K1210" i="2"/>
  <c r="J899" i="10" l="1"/>
  <c r="K899" i="10" s="1"/>
  <c r="L899" i="10" s="1"/>
  <c r="I1220" i="10"/>
  <c r="U1221" i="10"/>
  <c r="T1220" i="10"/>
  <c r="V1219" i="10"/>
  <c r="L548" i="9"/>
  <c r="M548" i="9"/>
  <c r="J1212" i="4"/>
  <c r="K1212" i="4" s="1"/>
  <c r="K1211" i="4"/>
  <c r="L1211" i="4" s="1"/>
  <c r="L1210" i="2"/>
  <c r="K1211" i="2"/>
  <c r="I1221" i="10" l="1"/>
  <c r="J900" i="10"/>
  <c r="K900" i="10" s="1"/>
  <c r="L900" i="10" s="1"/>
  <c r="U1222" i="10"/>
  <c r="T1221" i="10"/>
  <c r="V1220" i="10"/>
  <c r="J549" i="9"/>
  <c r="L1212" i="4"/>
  <c r="J1213" i="4"/>
  <c r="L1211" i="2"/>
  <c r="K1212" i="2"/>
  <c r="J901" i="10" l="1"/>
  <c r="K901" i="10" s="1"/>
  <c r="L901" i="10" s="1"/>
  <c r="I1222" i="10"/>
  <c r="U1223" i="10"/>
  <c r="T1222" i="10"/>
  <c r="V1221" i="10"/>
  <c r="K549" i="9"/>
  <c r="J1214" i="4"/>
  <c r="K1214" i="4" s="1"/>
  <c r="K1213" i="4"/>
  <c r="L1213" i="4" s="1"/>
  <c r="L1212" i="2"/>
  <c r="K1213" i="2"/>
  <c r="I1223" i="10" l="1"/>
  <c r="J902" i="10"/>
  <c r="K902" i="10" s="1"/>
  <c r="L902" i="10" s="1"/>
  <c r="U1224" i="10"/>
  <c r="T1223" i="10"/>
  <c r="V1223" i="10"/>
  <c r="V1222" i="10"/>
  <c r="L549" i="9"/>
  <c r="M549" i="9"/>
  <c r="L1214" i="4"/>
  <c r="J1215" i="4"/>
  <c r="L1213" i="2"/>
  <c r="K1214" i="2"/>
  <c r="J903" i="10" l="1"/>
  <c r="K903" i="10" s="1"/>
  <c r="L903" i="10" s="1"/>
  <c r="I1224" i="10"/>
  <c r="U1225" i="10"/>
  <c r="T1224" i="10"/>
  <c r="I1225" i="10" s="1"/>
  <c r="J550" i="9"/>
  <c r="J1216" i="4"/>
  <c r="K1216" i="4" s="1"/>
  <c r="K1215" i="4"/>
  <c r="L1215" i="4" s="1"/>
  <c r="L1214" i="2"/>
  <c r="K1215" i="2"/>
  <c r="J904" i="10" l="1"/>
  <c r="K904" i="10" s="1"/>
  <c r="L904" i="10" s="1"/>
  <c r="U1226" i="10"/>
  <c r="T1225" i="10"/>
  <c r="V1225" i="10"/>
  <c r="V1224" i="10"/>
  <c r="K550" i="9"/>
  <c r="L1216" i="4"/>
  <c r="J1217" i="4"/>
  <c r="L1215" i="2"/>
  <c r="K1216" i="2"/>
  <c r="J905" i="10" l="1"/>
  <c r="K905" i="10" s="1"/>
  <c r="L905" i="10" s="1"/>
  <c r="I1226" i="10"/>
  <c r="U1227" i="10"/>
  <c r="T1226" i="10"/>
  <c r="I1227" i="10" s="1"/>
  <c r="M550" i="9"/>
  <c r="L550" i="9"/>
  <c r="J1218" i="4"/>
  <c r="K1218" i="4" s="1"/>
  <c r="K1217" i="4"/>
  <c r="L1217" i="4" s="1"/>
  <c r="L1216" i="2"/>
  <c r="K1217" i="2"/>
  <c r="J906" i="10" l="1"/>
  <c r="K906" i="10" s="1"/>
  <c r="L906" i="10" s="1"/>
  <c r="U1228" i="10"/>
  <c r="T1227" i="10"/>
  <c r="V1227" i="10"/>
  <c r="V1226" i="10"/>
  <c r="J551" i="9"/>
  <c r="L1218" i="4"/>
  <c r="J1219" i="4"/>
  <c r="L1217" i="2"/>
  <c r="K1218" i="2"/>
  <c r="J907" i="10" l="1"/>
  <c r="K907" i="10" s="1"/>
  <c r="L907" i="10" s="1"/>
  <c r="I1228" i="10"/>
  <c r="U1229" i="10"/>
  <c r="T1228" i="10"/>
  <c r="I1229" i="10" s="1"/>
  <c r="K551" i="9"/>
  <c r="J1220" i="4"/>
  <c r="K1220" i="4" s="1"/>
  <c r="K1219" i="4"/>
  <c r="L1219" i="4" s="1"/>
  <c r="L1218" i="2"/>
  <c r="K1219" i="2"/>
  <c r="J908" i="10" l="1"/>
  <c r="K908" i="10" s="1"/>
  <c r="L908" i="10" s="1"/>
  <c r="U1230" i="10"/>
  <c r="T1229" i="10"/>
  <c r="V1229" i="10"/>
  <c r="V1228" i="10"/>
  <c r="L551" i="9"/>
  <c r="M551" i="9"/>
  <c r="L1220" i="4"/>
  <c r="J1221" i="4"/>
  <c r="L1219" i="2"/>
  <c r="K1220" i="2"/>
  <c r="J909" i="10" l="1"/>
  <c r="K909" i="10" s="1"/>
  <c r="L909" i="10" s="1"/>
  <c r="I1230" i="10"/>
  <c r="U1231" i="10"/>
  <c r="T1230" i="10"/>
  <c r="I1231" i="10" s="1"/>
  <c r="J552" i="9"/>
  <c r="J1222" i="4"/>
  <c r="K1222" i="4" s="1"/>
  <c r="K1221" i="4"/>
  <c r="L1221" i="4" s="1"/>
  <c r="L1220" i="2"/>
  <c r="K1221" i="2"/>
  <c r="J910" i="10" l="1"/>
  <c r="K910" i="10" s="1"/>
  <c r="L910" i="10" s="1"/>
  <c r="U1232" i="10"/>
  <c r="T1231" i="10"/>
  <c r="V1231" i="10"/>
  <c r="V1230" i="10"/>
  <c r="K552" i="9"/>
  <c r="L1222" i="4"/>
  <c r="J1223" i="4"/>
  <c r="L1221" i="2"/>
  <c r="K1222" i="2"/>
  <c r="J911" i="10" l="1"/>
  <c r="K911" i="10" s="1"/>
  <c r="L911" i="10" s="1"/>
  <c r="I1232" i="10"/>
  <c r="U1233" i="10"/>
  <c r="T1232" i="10"/>
  <c r="M552" i="9"/>
  <c r="L552" i="9"/>
  <c r="J1224" i="4"/>
  <c r="K1224" i="4" s="1"/>
  <c r="K1223" i="4"/>
  <c r="L1223" i="4" s="1"/>
  <c r="L1222" i="2"/>
  <c r="K1223" i="2"/>
  <c r="J912" i="10" l="1"/>
  <c r="K912" i="10" s="1"/>
  <c r="L912" i="10" s="1"/>
  <c r="I1233" i="10"/>
  <c r="U1234" i="10"/>
  <c r="T1233" i="10"/>
  <c r="V1233" i="10"/>
  <c r="V1232" i="10"/>
  <c r="J553" i="9"/>
  <c r="L1224" i="4"/>
  <c r="J1225" i="4"/>
  <c r="L1223" i="2"/>
  <c r="K1224" i="2"/>
  <c r="J913" i="10" l="1"/>
  <c r="I1234" i="10"/>
  <c r="U1235" i="10"/>
  <c r="T1234" i="10"/>
  <c r="K553" i="9"/>
  <c r="J1226" i="4"/>
  <c r="K1226" i="4" s="1"/>
  <c r="K1225" i="4"/>
  <c r="L1225" i="4" s="1"/>
  <c r="L1224" i="2"/>
  <c r="K1225" i="2"/>
  <c r="I1235" i="10" l="1"/>
  <c r="K913" i="10"/>
  <c r="L913" i="10" s="1"/>
  <c r="U1236" i="10"/>
  <c r="T1235" i="10"/>
  <c r="V1235" i="10"/>
  <c r="V1234" i="10"/>
  <c r="L553" i="9"/>
  <c r="M553" i="9"/>
  <c r="L1226" i="4"/>
  <c r="J1227" i="4"/>
  <c r="L1225" i="2"/>
  <c r="K1226" i="2"/>
  <c r="J914" i="10" l="1"/>
  <c r="I1236" i="10"/>
  <c r="U1237" i="10"/>
  <c r="T1236" i="10"/>
  <c r="J554" i="9"/>
  <c r="J1228" i="4"/>
  <c r="K1228" i="4" s="1"/>
  <c r="K1227" i="4"/>
  <c r="L1227" i="4" s="1"/>
  <c r="L1226" i="2"/>
  <c r="K1227" i="2"/>
  <c r="I1237" i="10" l="1"/>
  <c r="K914" i="10"/>
  <c r="L914" i="10" s="1"/>
  <c r="U1238" i="10"/>
  <c r="T1237" i="10"/>
  <c r="I1238" i="10" s="1"/>
  <c r="V1236" i="10"/>
  <c r="K554" i="9"/>
  <c r="L1228" i="4"/>
  <c r="J1229" i="4"/>
  <c r="K1229" i="4" s="1"/>
  <c r="L1227" i="2"/>
  <c r="K1228" i="2"/>
  <c r="V1237" i="10" l="1"/>
  <c r="J915" i="10"/>
  <c r="K915" i="10" s="1"/>
  <c r="L915" i="10" s="1"/>
  <c r="U1239" i="10"/>
  <c r="T1238" i="10"/>
  <c r="I1239" i="10" s="1"/>
  <c r="M554" i="9"/>
  <c r="L554" i="9"/>
  <c r="L1229" i="4"/>
  <c r="J1230" i="4"/>
  <c r="L1228" i="2"/>
  <c r="K1229" i="2"/>
  <c r="J916" i="10" l="1"/>
  <c r="K916" i="10" s="1"/>
  <c r="L916" i="10" s="1"/>
  <c r="U1240" i="10"/>
  <c r="T1239" i="10"/>
  <c r="I1240" i="10" s="1"/>
  <c r="V1239" i="10"/>
  <c r="V1238" i="10"/>
  <c r="J555" i="9"/>
  <c r="J1231" i="4"/>
  <c r="K1231" i="4" s="1"/>
  <c r="K1230" i="4"/>
  <c r="L1230" i="4" s="1"/>
  <c r="L1229" i="2"/>
  <c r="K1230" i="2"/>
  <c r="J917" i="10" l="1"/>
  <c r="K917" i="10" s="1"/>
  <c r="L917" i="10" s="1"/>
  <c r="U1241" i="10"/>
  <c r="T1240" i="10"/>
  <c r="K555" i="9"/>
  <c r="L1231" i="4"/>
  <c r="J1232" i="4"/>
  <c r="L1230" i="2"/>
  <c r="K1231" i="2"/>
  <c r="J918" i="10" l="1"/>
  <c r="I1241" i="10"/>
  <c r="K918" i="10"/>
  <c r="L918" i="10" s="1"/>
  <c r="U1242" i="10"/>
  <c r="T1241" i="10"/>
  <c r="V1241" i="10"/>
  <c r="V1240" i="10"/>
  <c r="M555" i="9"/>
  <c r="L555" i="9"/>
  <c r="J1233" i="4"/>
  <c r="K1233" i="4" s="1"/>
  <c r="K1232" i="4"/>
  <c r="L1232" i="4" s="1"/>
  <c r="L1231" i="2"/>
  <c r="K1232" i="2"/>
  <c r="I1242" i="10" l="1"/>
  <c r="J919" i="10"/>
  <c r="U1243" i="10"/>
  <c r="T1242" i="10"/>
  <c r="J556" i="9"/>
  <c r="K556" i="9" s="1"/>
  <c r="L556" i="9" s="1"/>
  <c r="L1233" i="4"/>
  <c r="J1234" i="4"/>
  <c r="L1232" i="2"/>
  <c r="K1233" i="2"/>
  <c r="I1243" i="10" l="1"/>
  <c r="K919" i="10"/>
  <c r="L919" i="10" s="1"/>
  <c r="U1244" i="10"/>
  <c r="T1243" i="10"/>
  <c r="V1242" i="10"/>
  <c r="M556" i="9"/>
  <c r="J1235" i="4"/>
  <c r="K1235" i="4" s="1"/>
  <c r="K1234" i="4"/>
  <c r="L1234" i="4" s="1"/>
  <c r="L1233" i="2"/>
  <c r="K1234" i="2"/>
  <c r="I1244" i="10" l="1"/>
  <c r="J920" i="10"/>
  <c r="U1245" i="10"/>
  <c r="T1244" i="10"/>
  <c r="I1245" i="10" s="1"/>
  <c r="V1244" i="10"/>
  <c r="V1243" i="10"/>
  <c r="J557" i="9"/>
  <c r="L1235" i="4"/>
  <c r="J1236" i="4"/>
  <c r="L1234" i="2"/>
  <c r="K1235" i="2"/>
  <c r="K920" i="10" l="1"/>
  <c r="L920" i="10" s="1"/>
  <c r="U1246" i="10"/>
  <c r="T1245" i="10"/>
  <c r="K557" i="9"/>
  <c r="J1237" i="4"/>
  <c r="K1237" i="4" s="1"/>
  <c r="K1236" i="4"/>
  <c r="L1236" i="4" s="1"/>
  <c r="L1235" i="2"/>
  <c r="K1236" i="2"/>
  <c r="J921" i="10" l="1"/>
  <c r="I1246" i="10"/>
  <c r="U1247" i="10"/>
  <c r="T1246" i="10"/>
  <c r="V1245" i="10"/>
  <c r="L557" i="9"/>
  <c r="M557" i="9"/>
  <c r="L1237" i="4"/>
  <c r="J1238" i="4"/>
  <c r="L1236" i="2"/>
  <c r="K1237" i="2"/>
  <c r="K921" i="10" l="1"/>
  <c r="L921" i="10" s="1"/>
  <c r="I1247" i="10"/>
  <c r="U1248" i="10"/>
  <c r="T1247" i="10"/>
  <c r="V1246" i="10"/>
  <c r="J558" i="9"/>
  <c r="J1239" i="4"/>
  <c r="K1239" i="4" s="1"/>
  <c r="K1238" i="4"/>
  <c r="L1238" i="4" s="1"/>
  <c r="L1237" i="2"/>
  <c r="K1238" i="2"/>
  <c r="I1248" i="10" l="1"/>
  <c r="J922" i="10"/>
  <c r="U1249" i="10"/>
  <c r="T1248" i="10"/>
  <c r="I1249" i="10" s="1"/>
  <c r="V1247" i="10"/>
  <c r="K558" i="9"/>
  <c r="L1239" i="4"/>
  <c r="J1240" i="4"/>
  <c r="L1238" i="2"/>
  <c r="K1239" i="2"/>
  <c r="K922" i="10" l="1"/>
  <c r="L922" i="10" s="1"/>
  <c r="U1250" i="10"/>
  <c r="T1249" i="10"/>
  <c r="I1250" i="10" s="1"/>
  <c r="V1249" i="10"/>
  <c r="V1248" i="10"/>
  <c r="M558" i="9"/>
  <c r="L558" i="9"/>
  <c r="J1241" i="4"/>
  <c r="K1241" i="4" s="1"/>
  <c r="K1240" i="4"/>
  <c r="L1240" i="4" s="1"/>
  <c r="L1239" i="2"/>
  <c r="K1240" i="2"/>
  <c r="J923" i="10" l="1"/>
  <c r="U1251" i="10"/>
  <c r="T1250" i="10"/>
  <c r="I1251" i="10" s="1"/>
  <c r="J559" i="9"/>
  <c r="L1241" i="4"/>
  <c r="J1242" i="4"/>
  <c r="L1240" i="2"/>
  <c r="K1241" i="2"/>
  <c r="K923" i="10" l="1"/>
  <c r="L923" i="10" s="1"/>
  <c r="U1252" i="10"/>
  <c r="T1251" i="10"/>
  <c r="V1251" i="10"/>
  <c r="V1250" i="10"/>
  <c r="K559" i="9"/>
  <c r="J1243" i="4"/>
  <c r="K1243" i="4" s="1"/>
  <c r="K1242" i="4"/>
  <c r="L1242" i="4" s="1"/>
  <c r="L1241" i="2"/>
  <c r="K1242" i="2"/>
  <c r="J924" i="10" l="1"/>
  <c r="I1252" i="10"/>
  <c r="U1253" i="10"/>
  <c r="T1252" i="10"/>
  <c r="L559" i="9"/>
  <c r="M559" i="9"/>
  <c r="J560" i="9" s="1"/>
  <c r="K560" i="9" s="1"/>
  <c r="M560" i="9" s="1"/>
  <c r="J561" i="9" s="1"/>
  <c r="L1243" i="4"/>
  <c r="J1244" i="4"/>
  <c r="L1242" i="2"/>
  <c r="K1243" i="2"/>
  <c r="K924" i="10" l="1"/>
  <c r="L924" i="10" s="1"/>
  <c r="I1253" i="10"/>
  <c r="U1254" i="10"/>
  <c r="T1253" i="10"/>
  <c r="V1252" i="10"/>
  <c r="K561" i="9"/>
  <c r="M561" i="9" s="1"/>
  <c r="L560" i="9"/>
  <c r="J1245" i="4"/>
  <c r="K1245" i="4" s="1"/>
  <c r="K1244" i="4"/>
  <c r="L1244" i="4" s="1"/>
  <c r="L1243" i="2"/>
  <c r="K1244" i="2"/>
  <c r="I1254" i="10" l="1"/>
  <c r="J925" i="10"/>
  <c r="K925" i="10" s="1"/>
  <c r="L925" i="10" s="1"/>
  <c r="U1255" i="10"/>
  <c r="T1254" i="10"/>
  <c r="V1254" i="10"/>
  <c r="V1253" i="10"/>
  <c r="L561" i="9"/>
  <c r="J562" i="9"/>
  <c r="L1245" i="4"/>
  <c r="J1246" i="4"/>
  <c r="L1244" i="2"/>
  <c r="K1245" i="2"/>
  <c r="J926" i="10" l="1"/>
  <c r="K926" i="10"/>
  <c r="L926" i="10" s="1"/>
  <c r="I1255" i="10"/>
  <c r="U1256" i="10"/>
  <c r="T1255" i="10"/>
  <c r="I1256" i="10" s="1"/>
  <c r="K562" i="9"/>
  <c r="J1247" i="4"/>
  <c r="K1247" i="4" s="1"/>
  <c r="K1246" i="4"/>
  <c r="L1246" i="4" s="1"/>
  <c r="L1245" i="2"/>
  <c r="K1246" i="2"/>
  <c r="J927" i="10" l="1"/>
  <c r="K927" i="10" s="1"/>
  <c r="L927" i="10" s="1"/>
  <c r="U1257" i="10"/>
  <c r="T1256" i="10"/>
  <c r="V1256" i="10"/>
  <c r="V1255" i="10"/>
  <c r="L562" i="9"/>
  <c r="M562" i="9"/>
  <c r="L1247" i="4"/>
  <c r="J1248" i="4"/>
  <c r="L1246" i="2"/>
  <c r="K1247" i="2"/>
  <c r="I1257" i="10" l="1"/>
  <c r="J928" i="10"/>
  <c r="K928" i="10" s="1"/>
  <c r="L928" i="10" s="1"/>
  <c r="U1258" i="10"/>
  <c r="T1257" i="10"/>
  <c r="I1258" i="10" s="1"/>
  <c r="J563" i="9"/>
  <c r="J1249" i="4"/>
  <c r="K1249" i="4" s="1"/>
  <c r="K1248" i="4"/>
  <c r="L1248" i="4" s="1"/>
  <c r="L1247" i="2"/>
  <c r="K1248" i="2"/>
  <c r="J929" i="10" l="1"/>
  <c r="K929" i="10" s="1"/>
  <c r="L929" i="10" s="1"/>
  <c r="U1259" i="10"/>
  <c r="T1258" i="10"/>
  <c r="I1259" i="10" s="1"/>
  <c r="V1258" i="10"/>
  <c r="V1257" i="10"/>
  <c r="K563" i="9"/>
  <c r="L1249" i="4"/>
  <c r="J1250" i="4"/>
  <c r="L1248" i="2"/>
  <c r="K1249" i="2"/>
  <c r="J930" i="10" l="1"/>
  <c r="K930" i="10" s="1"/>
  <c r="L930" i="10" s="1"/>
  <c r="U1260" i="10"/>
  <c r="T1259" i="10"/>
  <c r="I1260" i="10" s="1"/>
  <c r="M563" i="9"/>
  <c r="L563" i="9"/>
  <c r="J1251" i="4"/>
  <c r="K1251" i="4" s="1"/>
  <c r="K1250" i="4"/>
  <c r="L1250" i="4" s="1"/>
  <c r="L1249" i="2"/>
  <c r="K1250" i="2"/>
  <c r="J931" i="10" l="1"/>
  <c r="K931" i="10" s="1"/>
  <c r="L931" i="10" s="1"/>
  <c r="U1261" i="10"/>
  <c r="T1260" i="10"/>
  <c r="V1260" i="10"/>
  <c r="V1259" i="10"/>
  <c r="J564" i="9"/>
  <c r="L1251" i="4"/>
  <c r="J1252" i="4"/>
  <c r="L1250" i="2"/>
  <c r="K1251" i="2"/>
  <c r="J932" i="10" l="1"/>
  <c r="K932" i="10" s="1"/>
  <c r="L932" i="10" s="1"/>
  <c r="I1261" i="10"/>
  <c r="U1262" i="10"/>
  <c r="T1261" i="10"/>
  <c r="K564" i="9"/>
  <c r="J1253" i="4"/>
  <c r="K1253" i="4" s="1"/>
  <c r="K1252" i="4"/>
  <c r="L1252" i="4" s="1"/>
  <c r="L1251" i="2"/>
  <c r="K1252" i="2"/>
  <c r="J933" i="10" l="1"/>
  <c r="I1262" i="10"/>
  <c r="U1263" i="10"/>
  <c r="T1262" i="10"/>
  <c r="I1263" i="10" s="1"/>
  <c r="V1262" i="10"/>
  <c r="V1261" i="10"/>
  <c r="L564" i="9"/>
  <c r="M564" i="9"/>
  <c r="L1253" i="4"/>
  <c r="J1254" i="4"/>
  <c r="L1252" i="2"/>
  <c r="K1253" i="2"/>
  <c r="K933" i="10" l="1"/>
  <c r="L933" i="10" s="1"/>
  <c r="U1264" i="10"/>
  <c r="T1263" i="10"/>
  <c r="J565" i="9"/>
  <c r="J1255" i="4"/>
  <c r="K1255" i="4" s="1"/>
  <c r="K1254" i="4"/>
  <c r="L1254" i="4" s="1"/>
  <c r="L1253" i="2"/>
  <c r="K1254" i="2"/>
  <c r="I1264" i="10" l="1"/>
  <c r="J934" i="10"/>
  <c r="U1265" i="10"/>
  <c r="T1264" i="10"/>
  <c r="I1265" i="10" s="1"/>
  <c r="V1264" i="10"/>
  <c r="V1263" i="10"/>
  <c r="K565" i="9"/>
  <c r="L1255" i="4"/>
  <c r="J1256" i="4"/>
  <c r="L1254" i="2"/>
  <c r="K1255" i="2"/>
  <c r="K934" i="10" l="1"/>
  <c r="L934" i="10" s="1"/>
  <c r="U1266" i="10"/>
  <c r="T1265" i="10"/>
  <c r="L565" i="9"/>
  <c r="M565" i="9"/>
  <c r="J1257" i="4"/>
  <c r="K1257" i="4" s="1"/>
  <c r="K1256" i="4"/>
  <c r="L1256" i="4" s="1"/>
  <c r="L1255" i="2"/>
  <c r="K1256" i="2"/>
  <c r="J935" i="10" l="1"/>
  <c r="I1266" i="10"/>
  <c r="U1267" i="10"/>
  <c r="T1266" i="10"/>
  <c r="V1266" i="10"/>
  <c r="V1265" i="10"/>
  <c r="J566" i="9"/>
  <c r="K566" i="9" s="1"/>
  <c r="M566" i="9" s="1"/>
  <c r="L1257" i="4"/>
  <c r="J1258" i="4"/>
  <c r="L1256" i="2"/>
  <c r="K1257" i="2"/>
  <c r="K935" i="10" l="1"/>
  <c r="L935" i="10" s="1"/>
  <c r="I1267" i="10"/>
  <c r="U1268" i="10"/>
  <c r="T1267" i="10"/>
  <c r="J567" i="9"/>
  <c r="K567" i="9" s="1"/>
  <c r="L566" i="9"/>
  <c r="J1259" i="4"/>
  <c r="K1259" i="4" s="1"/>
  <c r="K1258" i="4"/>
  <c r="L1258" i="4" s="1"/>
  <c r="L1257" i="2"/>
  <c r="K1258" i="2"/>
  <c r="J936" i="10" l="1"/>
  <c r="I1268" i="10"/>
  <c r="U1269" i="10"/>
  <c r="T1268" i="10"/>
  <c r="V1268" i="10"/>
  <c r="V1267" i="10"/>
  <c r="M567" i="9"/>
  <c r="L567" i="9"/>
  <c r="L1259" i="4"/>
  <c r="J1260" i="4"/>
  <c r="K1260" i="4" s="1"/>
  <c r="L1258" i="2"/>
  <c r="K1259" i="2"/>
  <c r="K936" i="10" l="1"/>
  <c r="L936" i="10" s="1"/>
  <c r="I1269" i="10"/>
  <c r="U1270" i="10"/>
  <c r="T1269" i="10"/>
  <c r="J568" i="9"/>
  <c r="J1261" i="4"/>
  <c r="K1261" i="4" s="1"/>
  <c r="L1260" i="4"/>
  <c r="L1259" i="2"/>
  <c r="K1260" i="2"/>
  <c r="I1270" i="10" l="1"/>
  <c r="J937" i="10"/>
  <c r="U1271" i="10"/>
  <c r="T1270" i="10"/>
  <c r="V1269" i="10"/>
  <c r="K568" i="9"/>
  <c r="L1261" i="4"/>
  <c r="J1262" i="4"/>
  <c r="K1262" i="4" s="1"/>
  <c r="L1260" i="2"/>
  <c r="K1261" i="2"/>
  <c r="K937" i="10" l="1"/>
  <c r="I1271" i="10"/>
  <c r="U1272" i="10"/>
  <c r="T1271" i="10"/>
  <c r="I1272" i="10" s="1"/>
  <c r="V1270" i="10"/>
  <c r="L568" i="9"/>
  <c r="M568" i="9"/>
  <c r="J1263" i="4"/>
  <c r="K1263" i="4" s="1"/>
  <c r="L1262" i="4"/>
  <c r="L1261" i="2"/>
  <c r="K1262" i="2"/>
  <c r="L937" i="10" l="1"/>
  <c r="J938" i="10"/>
  <c r="U1273" i="10"/>
  <c r="T1272" i="10"/>
  <c r="V1272" i="10"/>
  <c r="V1271" i="10"/>
  <c r="J569" i="9"/>
  <c r="L1263" i="4"/>
  <c r="J1264" i="4"/>
  <c r="L1262" i="2"/>
  <c r="K1263" i="2"/>
  <c r="K938" i="10" l="1"/>
  <c r="J939" i="10" s="1"/>
  <c r="I1273" i="10"/>
  <c r="U1274" i="10"/>
  <c r="T1273" i="10"/>
  <c r="K569" i="9"/>
  <c r="J1265" i="4"/>
  <c r="K1265" i="4" s="1"/>
  <c r="K1264" i="4"/>
  <c r="L1264" i="4" s="1"/>
  <c r="L1263" i="2"/>
  <c r="K1264" i="2"/>
  <c r="I1274" i="10" l="1"/>
  <c r="K939" i="10"/>
  <c r="J940" i="10" s="1"/>
  <c r="L938" i="10"/>
  <c r="L939" i="10" s="1"/>
  <c r="U1275" i="10"/>
  <c r="T1274" i="10"/>
  <c r="V1274" i="10"/>
  <c r="V1273" i="10"/>
  <c r="M569" i="9"/>
  <c r="L569" i="9"/>
  <c r="L1265" i="4"/>
  <c r="J1266" i="4"/>
  <c r="L1264" i="2"/>
  <c r="K1265" i="2"/>
  <c r="K940" i="10" l="1"/>
  <c r="L940" i="10" s="1"/>
  <c r="I1275" i="10"/>
  <c r="U1276" i="10"/>
  <c r="T1275" i="10"/>
  <c r="I1276" i="10" s="1"/>
  <c r="J570" i="9"/>
  <c r="J1267" i="4"/>
  <c r="K1267" i="4" s="1"/>
  <c r="K1266" i="4"/>
  <c r="L1266" i="4" s="1"/>
  <c r="L1265" i="2"/>
  <c r="K1266" i="2"/>
  <c r="J941" i="10" l="1"/>
  <c r="K941" i="10" s="1"/>
  <c r="L941" i="10" s="1"/>
  <c r="U1277" i="10"/>
  <c r="T1276" i="10"/>
  <c r="V1276" i="10"/>
  <c r="V1275" i="10"/>
  <c r="K570" i="9"/>
  <c r="L1267" i="4"/>
  <c r="J1268" i="4"/>
  <c r="L1266" i="2"/>
  <c r="K1267" i="2"/>
  <c r="J942" i="10" l="1"/>
  <c r="K942" i="10" s="1"/>
  <c r="L942" i="10" s="1"/>
  <c r="I1277" i="10"/>
  <c r="U1278" i="10"/>
  <c r="T1277" i="10"/>
  <c r="M570" i="9"/>
  <c r="L570" i="9"/>
  <c r="J1269" i="4"/>
  <c r="K1269" i="4" s="1"/>
  <c r="K1268" i="4"/>
  <c r="L1268" i="4" s="1"/>
  <c r="L1267" i="2"/>
  <c r="K1268" i="2"/>
  <c r="J943" i="10" l="1"/>
  <c r="K943" i="10" s="1"/>
  <c r="L943" i="10" s="1"/>
  <c r="I1278" i="10"/>
  <c r="U1279" i="10"/>
  <c r="T1278" i="10"/>
  <c r="V1277" i="10"/>
  <c r="J571" i="9"/>
  <c r="L1269" i="4"/>
  <c r="J1270" i="4"/>
  <c r="L1268" i="2"/>
  <c r="K1269" i="2"/>
  <c r="J944" i="10" l="1"/>
  <c r="K944" i="10" s="1"/>
  <c r="L944" i="10" s="1"/>
  <c r="I1279" i="10"/>
  <c r="U1280" i="10"/>
  <c r="T1279" i="10"/>
  <c r="V1278" i="10"/>
  <c r="K571" i="9"/>
  <c r="J1271" i="4"/>
  <c r="K1271" i="4" s="1"/>
  <c r="K1270" i="4"/>
  <c r="L1270" i="4" s="1"/>
  <c r="L1269" i="2"/>
  <c r="K1270" i="2"/>
  <c r="J945" i="10" l="1"/>
  <c r="K945" i="10" s="1"/>
  <c r="L945" i="10" s="1"/>
  <c r="I1280" i="10"/>
  <c r="U1281" i="10"/>
  <c r="T1280" i="10"/>
  <c r="V1279" i="10"/>
  <c r="L571" i="9"/>
  <c r="M571" i="9"/>
  <c r="L1271" i="4"/>
  <c r="J1272" i="4"/>
  <c r="L1270" i="2"/>
  <c r="K1271" i="2"/>
  <c r="J946" i="10" l="1"/>
  <c r="K946" i="10" s="1"/>
  <c r="L946" i="10" s="1"/>
  <c r="I1281" i="10"/>
  <c r="J947" i="10"/>
  <c r="K947" i="10" s="1"/>
  <c r="L947" i="10" s="1"/>
  <c r="U1282" i="10"/>
  <c r="T1281" i="10"/>
  <c r="V1280" i="10"/>
  <c r="J572" i="9"/>
  <c r="J1273" i="4"/>
  <c r="K1273" i="4" s="1"/>
  <c r="K1272" i="4"/>
  <c r="L1272" i="4" s="1"/>
  <c r="L1271" i="2"/>
  <c r="K1272" i="2"/>
  <c r="J948" i="10" l="1"/>
  <c r="K948" i="10" s="1"/>
  <c r="L948" i="10" s="1"/>
  <c r="I1282" i="10"/>
  <c r="U1283" i="10"/>
  <c r="T1282" i="10"/>
  <c r="V1281" i="10"/>
  <c r="K572" i="9"/>
  <c r="L1273" i="4"/>
  <c r="J1274" i="4"/>
  <c r="K1274" i="4" s="1"/>
  <c r="L1272" i="2"/>
  <c r="K1273" i="2"/>
  <c r="I1283" i="10" l="1"/>
  <c r="J949" i="10"/>
  <c r="K949" i="10" s="1"/>
  <c r="L949" i="10" s="1"/>
  <c r="U1284" i="10"/>
  <c r="T1283" i="10"/>
  <c r="V1283" i="10"/>
  <c r="V1282" i="10"/>
  <c r="M572" i="9"/>
  <c r="L572" i="9"/>
  <c r="L1274" i="4"/>
  <c r="J1275" i="4"/>
  <c r="K1275" i="4" s="1"/>
  <c r="L1273" i="2"/>
  <c r="K1274" i="2"/>
  <c r="I1284" i="10" l="1"/>
  <c r="J950" i="10"/>
  <c r="K950" i="10" s="1"/>
  <c r="L950" i="10" s="1"/>
  <c r="U1285" i="10"/>
  <c r="T1284" i="10"/>
  <c r="J573" i="9"/>
  <c r="L1275" i="4"/>
  <c r="J1276" i="4"/>
  <c r="K1276" i="4" s="1"/>
  <c r="L1274" i="2"/>
  <c r="K1275" i="2"/>
  <c r="I1285" i="10" l="1"/>
  <c r="J951" i="10"/>
  <c r="K951" i="10" s="1"/>
  <c r="L951" i="10" s="1"/>
  <c r="U1286" i="10"/>
  <c r="T1285" i="10"/>
  <c r="V1284" i="10"/>
  <c r="K573" i="9"/>
  <c r="L1276" i="4"/>
  <c r="J1277" i="4"/>
  <c r="K1277" i="4" s="1"/>
  <c r="L1275" i="2"/>
  <c r="K1276" i="2"/>
  <c r="J952" i="10" l="1"/>
  <c r="K952" i="10" s="1"/>
  <c r="L952" i="10" s="1"/>
  <c r="I1286" i="10"/>
  <c r="U1287" i="10"/>
  <c r="T1286" i="10"/>
  <c r="V1285" i="10"/>
  <c r="L573" i="9"/>
  <c r="M573" i="9"/>
  <c r="L1277" i="4"/>
  <c r="J1278" i="4"/>
  <c r="K1278" i="4" s="1"/>
  <c r="L1276" i="2"/>
  <c r="K1277" i="2"/>
  <c r="I1287" i="10" l="1"/>
  <c r="J953" i="10"/>
  <c r="K953" i="10" s="1"/>
  <c r="L953" i="10" s="1"/>
  <c r="U1288" i="10"/>
  <c r="T1287" i="10"/>
  <c r="V1286" i="10"/>
  <c r="J574" i="9"/>
  <c r="L1278" i="4"/>
  <c r="J1279" i="4"/>
  <c r="K1279" i="4" s="1"/>
  <c r="L1277" i="2"/>
  <c r="K1278" i="2"/>
  <c r="J954" i="10" l="1"/>
  <c r="K954" i="10" s="1"/>
  <c r="L954" i="10" s="1"/>
  <c r="I1288" i="10"/>
  <c r="U1289" i="10"/>
  <c r="T1288" i="10"/>
  <c r="V1288" i="10"/>
  <c r="V1287" i="10"/>
  <c r="K574" i="9"/>
  <c r="L1279" i="4"/>
  <c r="J1280" i="4"/>
  <c r="K1280" i="4" s="1"/>
  <c r="L1278" i="2"/>
  <c r="K1279" i="2"/>
  <c r="J955" i="10" l="1"/>
  <c r="K955" i="10" s="1"/>
  <c r="L955" i="10" s="1"/>
  <c r="I1289" i="10"/>
  <c r="U1290" i="10"/>
  <c r="T1289" i="10"/>
  <c r="M574" i="9"/>
  <c r="L574" i="9"/>
  <c r="L1280" i="4"/>
  <c r="J1281" i="4"/>
  <c r="K1281" i="4" s="1"/>
  <c r="L1279" i="2"/>
  <c r="K1280" i="2"/>
  <c r="J956" i="10" l="1"/>
  <c r="I1290" i="10"/>
  <c r="U1291" i="10"/>
  <c r="T1290" i="10"/>
  <c r="V1289" i="10"/>
  <c r="J575" i="9"/>
  <c r="L1281" i="4"/>
  <c r="J1282" i="4"/>
  <c r="K1282" i="4" s="1"/>
  <c r="L1280" i="2"/>
  <c r="K1281" i="2"/>
  <c r="K956" i="10" l="1"/>
  <c r="L956" i="10" s="1"/>
  <c r="I1291" i="10"/>
  <c r="U1292" i="10"/>
  <c r="T1291" i="10"/>
  <c r="V1291" i="10"/>
  <c r="V1290" i="10"/>
  <c r="K575" i="9"/>
  <c r="L1282" i="4"/>
  <c r="J1283" i="4"/>
  <c r="K1283" i="4" s="1"/>
  <c r="L1281" i="2"/>
  <c r="K1282" i="2"/>
  <c r="I1292" i="10" l="1"/>
  <c r="J957" i="10"/>
  <c r="U1293" i="10"/>
  <c r="T1292" i="10"/>
  <c r="L575" i="9"/>
  <c r="M575" i="9"/>
  <c r="L1283" i="4"/>
  <c r="J1284" i="4"/>
  <c r="K1284" i="4" s="1"/>
  <c r="L1282" i="2"/>
  <c r="K1283" i="2"/>
  <c r="K957" i="10" l="1"/>
  <c r="L957" i="10" s="1"/>
  <c r="I1293" i="10"/>
  <c r="U1294" i="10"/>
  <c r="T1293" i="10"/>
  <c r="V1292" i="10"/>
  <c r="J576" i="9"/>
  <c r="L1284" i="4"/>
  <c r="J1285" i="4"/>
  <c r="K1285" i="4" s="1"/>
  <c r="L1283" i="2"/>
  <c r="K1284" i="2"/>
  <c r="J958" i="10" l="1"/>
  <c r="I1294" i="10"/>
  <c r="U1295" i="10"/>
  <c r="T1294" i="10"/>
  <c r="I1295" i="10" s="1"/>
  <c r="V1293" i="10"/>
  <c r="K576" i="9"/>
  <c r="L1285" i="4"/>
  <c r="J1286" i="4"/>
  <c r="K1286" i="4" s="1"/>
  <c r="L1284" i="2"/>
  <c r="K1285" i="2"/>
  <c r="K958" i="10" l="1"/>
  <c r="L958" i="10" s="1"/>
  <c r="U1296" i="10"/>
  <c r="T1295" i="10"/>
  <c r="V1294" i="10"/>
  <c r="M576" i="9"/>
  <c r="J577" i="9" s="1"/>
  <c r="K577" i="9" s="1"/>
  <c r="L576" i="9"/>
  <c r="L1286" i="4"/>
  <c r="J1287" i="4"/>
  <c r="K1287" i="4" s="1"/>
  <c r="L1285" i="2"/>
  <c r="K1286" i="2"/>
  <c r="J959" i="10" l="1"/>
  <c r="K959" i="10" s="1"/>
  <c r="L959" i="10" s="1"/>
  <c r="I1296" i="10"/>
  <c r="U1297" i="10"/>
  <c r="T1296" i="10"/>
  <c r="V1295" i="10"/>
  <c r="L577" i="9"/>
  <c r="M577" i="9"/>
  <c r="L1287" i="4"/>
  <c r="J1288" i="4"/>
  <c r="K1288" i="4" s="1"/>
  <c r="L1286" i="2"/>
  <c r="K1287" i="2"/>
  <c r="I1297" i="10" l="1"/>
  <c r="J960" i="10"/>
  <c r="K960" i="10" s="1"/>
  <c r="L960" i="10" s="1"/>
  <c r="U1298" i="10"/>
  <c r="T1297" i="10"/>
  <c r="V1297" i="10"/>
  <c r="V1296" i="10"/>
  <c r="J578" i="9"/>
  <c r="L1288" i="4"/>
  <c r="J1289" i="4"/>
  <c r="K1289" i="4" s="1"/>
  <c r="L1287" i="2"/>
  <c r="K1288" i="2"/>
  <c r="J961" i="10" l="1"/>
  <c r="K961" i="10" s="1"/>
  <c r="L961" i="10" s="1"/>
  <c r="I1298" i="10"/>
  <c r="U1299" i="10"/>
  <c r="T1298" i="10"/>
  <c r="K578" i="9"/>
  <c r="L1289" i="4"/>
  <c r="J1290" i="4"/>
  <c r="K1290" i="4" s="1"/>
  <c r="L1288" i="2"/>
  <c r="K1289" i="2"/>
  <c r="I1299" i="10" l="1"/>
  <c r="J962" i="10"/>
  <c r="U1300" i="10"/>
  <c r="T1299" i="10"/>
  <c r="V1298" i="10"/>
  <c r="M578" i="9"/>
  <c r="L578" i="9"/>
  <c r="L1290" i="4"/>
  <c r="J1291" i="4"/>
  <c r="K1291" i="4" s="1"/>
  <c r="L1289" i="2"/>
  <c r="K1290" i="2"/>
  <c r="I1300" i="10" l="1"/>
  <c r="K962" i="10"/>
  <c r="L962" i="10" s="1"/>
  <c r="U1301" i="10"/>
  <c r="T1300" i="10"/>
  <c r="I1301" i="10" s="1"/>
  <c r="V1300" i="10"/>
  <c r="V1299" i="10"/>
  <c r="J579" i="9"/>
  <c r="L1291" i="4"/>
  <c r="J1292" i="4"/>
  <c r="K1292" i="4" s="1"/>
  <c r="L1290" i="2"/>
  <c r="K1291" i="2"/>
  <c r="J963" i="10" l="1"/>
  <c r="U1302" i="10"/>
  <c r="T1301" i="10"/>
  <c r="K579" i="9"/>
  <c r="L1292" i="4"/>
  <c r="J1293" i="4"/>
  <c r="K1293" i="4" s="1"/>
  <c r="L1291" i="2"/>
  <c r="K1292" i="2"/>
  <c r="I1302" i="10" l="1"/>
  <c r="K963" i="10"/>
  <c r="L963" i="10" s="1"/>
  <c r="U1303" i="10"/>
  <c r="T1302" i="10"/>
  <c r="V1302" i="10"/>
  <c r="V1301" i="10"/>
  <c r="L579" i="9"/>
  <c r="M579" i="9"/>
  <c r="L1293" i="4"/>
  <c r="J1294" i="4"/>
  <c r="K1294" i="4" s="1"/>
  <c r="L1292" i="2"/>
  <c r="K1293" i="2"/>
  <c r="J964" i="10" l="1"/>
  <c r="I1303" i="10"/>
  <c r="U1304" i="10"/>
  <c r="T1303" i="10"/>
  <c r="I1304" i="10" s="1"/>
  <c r="J580" i="9"/>
  <c r="L1294" i="4"/>
  <c r="J1295" i="4"/>
  <c r="K1295" i="4" s="1"/>
  <c r="L1293" i="2"/>
  <c r="K1294" i="2"/>
  <c r="K964" i="10" l="1"/>
  <c r="L964" i="10" s="1"/>
  <c r="U1305" i="10"/>
  <c r="T1304" i="10"/>
  <c r="V1304" i="10"/>
  <c r="V1303" i="10"/>
  <c r="K580" i="9"/>
  <c r="L1295" i="4"/>
  <c r="J1296" i="4"/>
  <c r="K1296" i="4" s="1"/>
  <c r="L1294" i="2"/>
  <c r="K1295" i="2"/>
  <c r="I1305" i="10" l="1"/>
  <c r="J965" i="10"/>
  <c r="K965" i="10" s="1"/>
  <c r="L965" i="10" s="1"/>
  <c r="U1306" i="10"/>
  <c r="T1305" i="10"/>
  <c r="M580" i="9"/>
  <c r="L580" i="9"/>
  <c r="L1296" i="4"/>
  <c r="J1297" i="4"/>
  <c r="K1297" i="4" s="1"/>
  <c r="L1295" i="2"/>
  <c r="K1296" i="2"/>
  <c r="J966" i="10" l="1"/>
  <c r="I1306" i="10"/>
  <c r="U1307" i="10"/>
  <c r="T1306" i="10"/>
  <c r="V1306" i="10"/>
  <c r="V1305" i="10"/>
  <c r="J581" i="9"/>
  <c r="L1297" i="4"/>
  <c r="J1298" i="4"/>
  <c r="K1298" i="4" s="1"/>
  <c r="L1296" i="2"/>
  <c r="K1297" i="2"/>
  <c r="K966" i="10" l="1"/>
  <c r="L966" i="10" s="1"/>
  <c r="I1307" i="10"/>
  <c r="U1308" i="10"/>
  <c r="T1307" i="10"/>
  <c r="K581" i="9"/>
  <c r="L1298" i="4"/>
  <c r="J1299" i="4"/>
  <c r="K1299" i="4" s="1"/>
  <c r="L1297" i="2"/>
  <c r="K1298" i="2"/>
  <c r="I1308" i="10" l="1"/>
  <c r="J967" i="10"/>
  <c r="U1309" i="10"/>
  <c r="T1308" i="10"/>
  <c r="V1308" i="10"/>
  <c r="V1307" i="10"/>
  <c r="L581" i="9"/>
  <c r="M581" i="9"/>
  <c r="J582" i="9" s="1"/>
  <c r="K582" i="9" s="1"/>
  <c r="L1299" i="4"/>
  <c r="J1300" i="4"/>
  <c r="K1300" i="4" s="1"/>
  <c r="L1298" i="2"/>
  <c r="K1299" i="2"/>
  <c r="K967" i="10" l="1"/>
  <c r="L967" i="10" s="1"/>
  <c r="I1309" i="10"/>
  <c r="U1310" i="10"/>
  <c r="T1309" i="10"/>
  <c r="I1310" i="10" s="1"/>
  <c r="M582" i="9"/>
  <c r="L582" i="9"/>
  <c r="L1300" i="4"/>
  <c r="J1301" i="4"/>
  <c r="K1301" i="4" s="1"/>
  <c r="L1299" i="2"/>
  <c r="K1300" i="2"/>
  <c r="J968" i="10" l="1"/>
  <c r="U1311" i="10"/>
  <c r="T1310" i="10"/>
  <c r="I1311" i="10" s="1"/>
  <c r="V1310" i="10"/>
  <c r="V1309" i="10"/>
  <c r="J583" i="9"/>
  <c r="L1301" i="4"/>
  <c r="J1302" i="4"/>
  <c r="K1302" i="4" s="1"/>
  <c r="L1300" i="2"/>
  <c r="K1301" i="2"/>
  <c r="K968" i="10" l="1"/>
  <c r="L968" i="10" s="1"/>
  <c r="U1312" i="10"/>
  <c r="T1311" i="10"/>
  <c r="K583" i="9"/>
  <c r="L1302" i="4"/>
  <c r="J1303" i="4"/>
  <c r="K1303" i="4" s="1"/>
  <c r="L1301" i="2"/>
  <c r="K1302" i="2"/>
  <c r="J969" i="10" l="1"/>
  <c r="I1312" i="10"/>
  <c r="U1313" i="10"/>
  <c r="T1312" i="10"/>
  <c r="V1311" i="10"/>
  <c r="L583" i="9"/>
  <c r="M583" i="9"/>
  <c r="L1303" i="4"/>
  <c r="J1304" i="4"/>
  <c r="K1304" i="4" s="1"/>
  <c r="L1302" i="2"/>
  <c r="K1303" i="2"/>
  <c r="K969" i="10" l="1"/>
  <c r="L969" i="10" s="1"/>
  <c r="I1313" i="10"/>
  <c r="U1314" i="10"/>
  <c r="T1313" i="10"/>
  <c r="V1313" i="10"/>
  <c r="V1312" i="10"/>
  <c r="J584" i="9"/>
  <c r="L1304" i="4"/>
  <c r="J1305" i="4"/>
  <c r="K1305" i="4" s="1"/>
  <c r="L1303" i="2"/>
  <c r="K1304" i="2"/>
  <c r="J970" i="10" l="1"/>
  <c r="I1314" i="10"/>
  <c r="U1315" i="10"/>
  <c r="T1314" i="10"/>
  <c r="K584" i="9"/>
  <c r="L1305" i="4"/>
  <c r="J1306" i="4"/>
  <c r="K1306" i="4" s="1"/>
  <c r="L1304" i="2"/>
  <c r="K1305" i="2"/>
  <c r="K970" i="10" l="1"/>
  <c r="L970" i="10" s="1"/>
  <c r="I1315" i="10"/>
  <c r="U1316" i="10"/>
  <c r="T1315" i="10"/>
  <c r="V1314" i="10"/>
  <c r="M584" i="9"/>
  <c r="L584" i="9"/>
  <c r="L1306" i="4"/>
  <c r="J1307" i="4"/>
  <c r="K1307" i="4" s="1"/>
  <c r="L1305" i="2"/>
  <c r="K1306" i="2"/>
  <c r="I1316" i="10" l="1"/>
  <c r="J971" i="10"/>
  <c r="K971" i="10" s="1"/>
  <c r="L971" i="10" s="1"/>
  <c r="U1317" i="10"/>
  <c r="T1316" i="10"/>
  <c r="V1316" i="10"/>
  <c r="V1315" i="10"/>
  <c r="J585" i="9"/>
  <c r="L1307" i="4"/>
  <c r="J1308" i="4"/>
  <c r="K1308" i="4" s="1"/>
  <c r="L1306" i="2"/>
  <c r="K1307" i="2"/>
  <c r="I1317" i="10" l="1"/>
  <c r="J972" i="10"/>
  <c r="K972" i="10" s="1"/>
  <c r="L972" i="10" s="1"/>
  <c r="U1318" i="10"/>
  <c r="T1317" i="10"/>
  <c r="K585" i="9"/>
  <c r="L1308" i="4"/>
  <c r="J1309" i="4"/>
  <c r="K1309" i="4" s="1"/>
  <c r="L1307" i="2"/>
  <c r="K1308" i="2"/>
  <c r="I1318" i="10" l="1"/>
  <c r="J973" i="10"/>
  <c r="K973" i="10" s="1"/>
  <c r="L973" i="10" s="1"/>
  <c r="U1319" i="10"/>
  <c r="T1318" i="10"/>
  <c r="I1319" i="10" s="1"/>
  <c r="V1318" i="10"/>
  <c r="V1317" i="10"/>
  <c r="L585" i="9"/>
  <c r="M585" i="9"/>
  <c r="L1309" i="4"/>
  <c r="J1310" i="4"/>
  <c r="K1310" i="4" s="1"/>
  <c r="L1308" i="2"/>
  <c r="K1309" i="2"/>
  <c r="J974" i="10" l="1"/>
  <c r="K974" i="10" s="1"/>
  <c r="L974" i="10" s="1"/>
  <c r="U1320" i="10"/>
  <c r="T1319" i="10"/>
  <c r="J586" i="9"/>
  <c r="L1310" i="4"/>
  <c r="J1311" i="4"/>
  <c r="K1311" i="4" s="1"/>
  <c r="L1309" i="2"/>
  <c r="K1310" i="2"/>
  <c r="I1320" i="10" l="1"/>
  <c r="J975" i="10"/>
  <c r="K975" i="10" s="1"/>
  <c r="L975" i="10" s="1"/>
  <c r="U1321" i="10"/>
  <c r="T1320" i="10"/>
  <c r="V1320" i="10"/>
  <c r="V1319" i="10"/>
  <c r="K586" i="9"/>
  <c r="L1311" i="4"/>
  <c r="J1312" i="4"/>
  <c r="K1312" i="4" s="1"/>
  <c r="L1310" i="2"/>
  <c r="K1311" i="2"/>
  <c r="J976" i="10" l="1"/>
  <c r="K976" i="10" s="1"/>
  <c r="L976" i="10" s="1"/>
  <c r="I1321" i="10"/>
  <c r="U1322" i="10"/>
  <c r="T1321" i="10"/>
  <c r="I1322" i="10" s="1"/>
  <c r="M586" i="9"/>
  <c r="L586" i="9"/>
  <c r="L1312" i="4"/>
  <c r="J1313" i="4"/>
  <c r="K1313" i="4" s="1"/>
  <c r="L1311" i="2"/>
  <c r="K1312" i="2"/>
  <c r="J977" i="10" l="1"/>
  <c r="K977" i="10" s="1"/>
  <c r="L977" i="10" s="1"/>
  <c r="U1323" i="10"/>
  <c r="T1322" i="10"/>
  <c r="V1321" i="10"/>
  <c r="J587" i="9"/>
  <c r="K587" i="9" s="1"/>
  <c r="L587" i="9" s="1"/>
  <c r="L1313" i="4"/>
  <c r="J1314" i="4"/>
  <c r="K1314" i="4" s="1"/>
  <c r="L1312" i="2"/>
  <c r="K1313" i="2"/>
  <c r="J978" i="10" l="1"/>
  <c r="K978" i="10" s="1"/>
  <c r="L978" i="10" s="1"/>
  <c r="I1323" i="10"/>
  <c r="U1324" i="10"/>
  <c r="T1323" i="10"/>
  <c r="V1322" i="10"/>
  <c r="M587" i="9"/>
  <c r="J588" i="9" s="1"/>
  <c r="K588" i="9" s="1"/>
  <c r="L1314" i="4"/>
  <c r="J1315" i="4"/>
  <c r="K1315" i="4" s="1"/>
  <c r="L1313" i="2"/>
  <c r="K1314" i="2"/>
  <c r="J979" i="10" l="1"/>
  <c r="K979" i="10" s="1"/>
  <c r="L979" i="10" s="1"/>
  <c r="I1324" i="10"/>
  <c r="U1325" i="10"/>
  <c r="T1324" i="10"/>
  <c r="V1324" i="10"/>
  <c r="V1323" i="10"/>
  <c r="L588" i="9"/>
  <c r="M588" i="9"/>
  <c r="J589" i="9" s="1"/>
  <c r="K589" i="9" s="1"/>
  <c r="L1315" i="4"/>
  <c r="J1316" i="4"/>
  <c r="K1316" i="4" s="1"/>
  <c r="L1314" i="2"/>
  <c r="K1315" i="2"/>
  <c r="J980" i="10" l="1"/>
  <c r="K980" i="10" s="1"/>
  <c r="L980" i="10" s="1"/>
  <c r="I1325" i="10"/>
  <c r="U1326" i="10"/>
  <c r="T1325" i="10"/>
  <c r="L589" i="9"/>
  <c r="M589" i="9"/>
  <c r="L1316" i="4"/>
  <c r="J1317" i="4"/>
  <c r="K1317" i="4" s="1"/>
  <c r="L1315" i="2"/>
  <c r="J981" i="10" l="1"/>
  <c r="K981" i="10" s="1"/>
  <c r="L981" i="10" s="1"/>
  <c r="I1326" i="10"/>
  <c r="U1327" i="10"/>
  <c r="T1326" i="10"/>
  <c r="I1327" i="10" s="1"/>
  <c r="V1326" i="10"/>
  <c r="V1325" i="10"/>
  <c r="J590" i="9"/>
  <c r="L1317" i="4"/>
  <c r="J1318" i="4"/>
  <c r="K1318" i="4" s="1"/>
  <c r="K1317" i="2"/>
  <c r="K1316" i="2"/>
  <c r="L1316" i="2" s="1"/>
  <c r="J982" i="10" l="1"/>
  <c r="U1328" i="10"/>
  <c r="T1327" i="10"/>
  <c r="I1328" i="10" s="1"/>
  <c r="K590" i="9"/>
  <c r="L1318" i="4"/>
  <c r="J1319" i="4"/>
  <c r="K1319" i="4" s="1"/>
  <c r="L1317" i="2"/>
  <c r="K982" i="10" l="1"/>
  <c r="L982" i="10" s="1"/>
  <c r="U1329" i="10"/>
  <c r="T1328" i="10"/>
  <c r="V1328" i="10"/>
  <c r="V1327" i="10"/>
  <c r="L590" i="9"/>
  <c r="M590" i="9"/>
  <c r="J591" i="9" s="1"/>
  <c r="L1319" i="4"/>
  <c r="J1320" i="4"/>
  <c r="K1320" i="4" s="1"/>
  <c r="K1318" i="2"/>
  <c r="L1318" i="2" s="1"/>
  <c r="J983" i="10" l="1"/>
  <c r="I1329" i="10"/>
  <c r="U1330" i="10"/>
  <c r="T1329" i="10"/>
  <c r="K591" i="9"/>
  <c r="M591" i="9" s="1"/>
  <c r="L1320" i="4"/>
  <c r="J1321" i="4"/>
  <c r="K1321" i="4" s="1"/>
  <c r="K1320" i="2"/>
  <c r="K1319" i="2"/>
  <c r="L1319" i="2" s="1"/>
  <c r="K983" i="10" l="1"/>
  <c r="L983" i="10" s="1"/>
  <c r="I1330" i="10"/>
  <c r="U1331" i="10"/>
  <c r="T1330" i="10"/>
  <c r="V1329" i="10"/>
  <c r="L591" i="9"/>
  <c r="J592" i="9"/>
  <c r="L1321" i="4"/>
  <c r="J1322" i="4"/>
  <c r="K1322" i="4" s="1"/>
  <c r="L1320" i="2"/>
  <c r="K1321" i="2"/>
  <c r="J984" i="10" l="1"/>
  <c r="I1331" i="10"/>
  <c r="U1332" i="10"/>
  <c r="T1331" i="10"/>
  <c r="V1331" i="10"/>
  <c r="V1330" i="10"/>
  <c r="K592" i="9"/>
  <c r="L1322" i="4"/>
  <c r="J1323" i="4"/>
  <c r="K1323" i="4" s="1"/>
  <c r="L1321" i="2"/>
  <c r="K1322" i="2"/>
  <c r="I1332" i="10" l="1"/>
  <c r="K984" i="10"/>
  <c r="L984" i="10" s="1"/>
  <c r="U1333" i="10"/>
  <c r="T1332" i="10"/>
  <c r="I1333" i="10" s="1"/>
  <c r="L592" i="9"/>
  <c r="M592" i="9"/>
  <c r="L1323" i="4"/>
  <c r="J1324" i="4"/>
  <c r="K1324" i="4" s="1"/>
  <c r="L1322" i="2"/>
  <c r="K1323" i="2"/>
  <c r="J985" i="10" l="1"/>
  <c r="K985" i="10" s="1"/>
  <c r="L985" i="10" s="1"/>
  <c r="U1334" i="10"/>
  <c r="T1333" i="10"/>
  <c r="V1333" i="10"/>
  <c r="V1332" i="10"/>
  <c r="J593" i="9"/>
  <c r="L1324" i="4"/>
  <c r="J1325" i="4"/>
  <c r="K1325" i="4" s="1"/>
  <c r="L1323" i="2"/>
  <c r="K1324" i="2"/>
  <c r="J986" i="10" l="1"/>
  <c r="K986" i="10" s="1"/>
  <c r="L986" i="10" s="1"/>
  <c r="I1334" i="10"/>
  <c r="U1335" i="10"/>
  <c r="T1334" i="10"/>
  <c r="I1335" i="10" s="1"/>
  <c r="K593" i="9"/>
  <c r="L1325" i="4"/>
  <c r="J1326" i="4"/>
  <c r="K1326" i="4" s="1"/>
  <c r="L1324" i="2"/>
  <c r="K1325" i="2"/>
  <c r="J987" i="10" l="1"/>
  <c r="K987" i="10" s="1"/>
  <c r="L987" i="10" s="1"/>
  <c r="U1336" i="10"/>
  <c r="T1335" i="10"/>
  <c r="V1335" i="10"/>
  <c r="V1334" i="10"/>
  <c r="L593" i="9"/>
  <c r="M593" i="9"/>
  <c r="J594" i="9" s="1"/>
  <c r="K594" i="9" s="1"/>
  <c r="L1326" i="4"/>
  <c r="J1327" i="4"/>
  <c r="K1327" i="4" s="1"/>
  <c r="L1325" i="2"/>
  <c r="K1326" i="2"/>
  <c r="J988" i="10" l="1"/>
  <c r="K988" i="10" s="1"/>
  <c r="L988" i="10" s="1"/>
  <c r="I1336" i="10"/>
  <c r="U1337" i="10"/>
  <c r="T1336" i="10"/>
  <c r="I1337" i="10" s="1"/>
  <c r="M594" i="9"/>
  <c r="J595" i="9" s="1"/>
  <c r="K595" i="9" s="1"/>
  <c r="M595" i="9" s="1"/>
  <c r="L594" i="9"/>
  <c r="L1327" i="4"/>
  <c r="J1328" i="4"/>
  <c r="K1328" i="4" s="1"/>
  <c r="L1326" i="2"/>
  <c r="K1327" i="2"/>
  <c r="J989" i="10" l="1"/>
  <c r="K989" i="10" s="1"/>
  <c r="L989" i="10" s="1"/>
  <c r="U1338" i="10"/>
  <c r="T1337" i="10"/>
  <c r="V1337" i="10"/>
  <c r="V1336" i="10"/>
  <c r="L595" i="9"/>
  <c r="J596" i="9"/>
  <c r="K596" i="9" s="1"/>
  <c r="L1328" i="4"/>
  <c r="J1329" i="4"/>
  <c r="K1329" i="4" s="1"/>
  <c r="L1327" i="2"/>
  <c r="K1328" i="2"/>
  <c r="J990" i="10" l="1"/>
  <c r="I1338" i="10"/>
  <c r="U1339" i="10"/>
  <c r="T1338" i="10"/>
  <c r="I1339" i="10" s="1"/>
  <c r="L596" i="9"/>
  <c r="M596" i="9"/>
  <c r="J597" i="9" s="1"/>
  <c r="K597" i="9" s="1"/>
  <c r="L1329" i="4"/>
  <c r="J1330" i="4"/>
  <c r="K1330" i="4" s="1"/>
  <c r="L1328" i="2"/>
  <c r="K1329" i="2"/>
  <c r="K990" i="10" l="1"/>
  <c r="L990" i="10" s="1"/>
  <c r="U1340" i="10"/>
  <c r="T1339" i="10"/>
  <c r="V1339" i="10"/>
  <c r="V1338" i="10"/>
  <c r="M597" i="9"/>
  <c r="L597" i="9"/>
  <c r="L1330" i="4"/>
  <c r="J1331" i="4"/>
  <c r="K1331" i="4" s="1"/>
  <c r="L1329" i="2"/>
  <c r="K1330" i="2"/>
  <c r="J991" i="10" l="1"/>
  <c r="I1340" i="10"/>
  <c r="U1341" i="10"/>
  <c r="T1340" i="10"/>
  <c r="J598" i="9"/>
  <c r="L1331" i="4"/>
  <c r="J1332" i="4"/>
  <c r="K1332" i="4" s="1"/>
  <c r="L1330" i="2"/>
  <c r="K1331" i="2"/>
  <c r="I1341" i="10" l="1"/>
  <c r="K991" i="10"/>
  <c r="L991" i="10" s="1"/>
  <c r="U1342" i="10"/>
  <c r="T1341" i="10"/>
  <c r="V1341" i="10"/>
  <c r="V1340" i="10"/>
  <c r="K598" i="9"/>
  <c r="L1332" i="4"/>
  <c r="J1333" i="4"/>
  <c r="K1333" i="4" s="1"/>
  <c r="L1331" i="2"/>
  <c r="K1332" i="2"/>
  <c r="I1342" i="10" l="1"/>
  <c r="J992" i="10"/>
  <c r="U1343" i="10"/>
  <c r="T1342" i="10"/>
  <c r="L598" i="9"/>
  <c r="M598" i="9"/>
  <c r="L1333" i="4"/>
  <c r="J1334" i="4"/>
  <c r="K1334" i="4" s="1"/>
  <c r="L1332" i="2"/>
  <c r="K1333" i="2"/>
  <c r="K992" i="10" l="1"/>
  <c r="L992" i="10" s="1"/>
  <c r="I1343" i="10"/>
  <c r="U1344" i="10"/>
  <c r="T1343" i="10"/>
  <c r="I1344" i="10" s="1"/>
  <c r="V1342" i="10"/>
  <c r="J599" i="9"/>
  <c r="L1334" i="4"/>
  <c r="J1335" i="4"/>
  <c r="K1335" i="4" s="1"/>
  <c r="L1333" i="2"/>
  <c r="K1334" i="2"/>
  <c r="J993" i="10" l="1"/>
  <c r="U1345" i="10"/>
  <c r="T1344" i="10"/>
  <c r="V1344" i="10"/>
  <c r="V1343" i="10"/>
  <c r="K599" i="9"/>
  <c r="L1335" i="4"/>
  <c r="J1336" i="4"/>
  <c r="K1336" i="4" s="1"/>
  <c r="L1334" i="2"/>
  <c r="K1335" i="2"/>
  <c r="I1345" i="10" l="1"/>
  <c r="K993" i="10"/>
  <c r="L993" i="10" s="1"/>
  <c r="U1346" i="10"/>
  <c r="T1345" i="10"/>
  <c r="I1346" i="10" s="1"/>
  <c r="M599" i="9"/>
  <c r="L599" i="9"/>
  <c r="L1336" i="4"/>
  <c r="J1337" i="4"/>
  <c r="K1337" i="4" s="1"/>
  <c r="L1335" i="2"/>
  <c r="K1336" i="2"/>
  <c r="J994" i="10" l="1"/>
  <c r="U1347" i="10"/>
  <c r="T1346" i="10"/>
  <c r="V1345" i="10"/>
  <c r="J600" i="9"/>
  <c r="L1337" i="4"/>
  <c r="J1338" i="4"/>
  <c r="K1338" i="4" s="1"/>
  <c r="L1336" i="2"/>
  <c r="K1337" i="2"/>
  <c r="K994" i="10" l="1"/>
  <c r="L994" i="10" s="1"/>
  <c r="I1347" i="10"/>
  <c r="U1348" i="10"/>
  <c r="T1347" i="10"/>
  <c r="V1347" i="10"/>
  <c r="V1346" i="10"/>
  <c r="K600" i="9"/>
  <c r="L1338" i="4"/>
  <c r="J1339" i="4"/>
  <c r="K1339" i="4" s="1"/>
  <c r="L1337" i="2"/>
  <c r="K1338" i="2"/>
  <c r="J995" i="10" l="1"/>
  <c r="K995" i="10" s="1"/>
  <c r="L995" i="10" s="1"/>
  <c r="I1348" i="10"/>
  <c r="U1349" i="10"/>
  <c r="T1348" i="10"/>
  <c r="L600" i="9"/>
  <c r="M600" i="9"/>
  <c r="L1339" i="4"/>
  <c r="J1340" i="4"/>
  <c r="K1340" i="4" s="1"/>
  <c r="L1338" i="2"/>
  <c r="K1339" i="2"/>
  <c r="J996" i="10" l="1"/>
  <c r="I1349" i="10"/>
  <c r="U1350" i="10"/>
  <c r="T1349" i="10"/>
  <c r="V1349" i="10"/>
  <c r="V1348" i="10"/>
  <c r="J601" i="9"/>
  <c r="L1340" i="4"/>
  <c r="J1341" i="4"/>
  <c r="K1341" i="4" s="1"/>
  <c r="L1339" i="2"/>
  <c r="K1340" i="2"/>
  <c r="I1350" i="10" l="1"/>
  <c r="K996" i="10"/>
  <c r="L996" i="10" s="1"/>
  <c r="U1351" i="10"/>
  <c r="T1350" i="10"/>
  <c r="K601" i="9"/>
  <c r="L1341" i="4"/>
  <c r="J1342" i="4"/>
  <c r="K1342" i="4" s="1"/>
  <c r="L1340" i="2"/>
  <c r="K1341" i="2"/>
  <c r="I1351" i="10" l="1"/>
  <c r="J997" i="10"/>
  <c r="U1352" i="10"/>
  <c r="T1351" i="10"/>
  <c r="V1351" i="10"/>
  <c r="V1350" i="10"/>
  <c r="M601" i="9"/>
  <c r="L601" i="9"/>
  <c r="L1342" i="4"/>
  <c r="J1343" i="4"/>
  <c r="K1343" i="4" s="1"/>
  <c r="L1341" i="2"/>
  <c r="K1342" i="2"/>
  <c r="K997" i="10" l="1"/>
  <c r="L997" i="10" s="1"/>
  <c r="I1352" i="10"/>
  <c r="U1353" i="10"/>
  <c r="T1352" i="10"/>
  <c r="J602" i="9"/>
  <c r="L1343" i="4"/>
  <c r="J1344" i="4"/>
  <c r="K1344" i="4" s="1"/>
  <c r="L1342" i="2"/>
  <c r="K1343" i="2"/>
  <c r="I1353" i="10" l="1"/>
  <c r="J998" i="10"/>
  <c r="U1354" i="10"/>
  <c r="T1353" i="10"/>
  <c r="I1354" i="10" s="1"/>
  <c r="V1353" i="10"/>
  <c r="V1352" i="10"/>
  <c r="K602" i="9"/>
  <c r="L1344" i="4"/>
  <c r="J1345" i="4"/>
  <c r="K1345" i="4" s="1"/>
  <c r="L1343" i="2"/>
  <c r="K1344" i="2"/>
  <c r="K998" i="10" l="1"/>
  <c r="L998" i="10" s="1"/>
  <c r="U1355" i="10"/>
  <c r="T1354" i="10"/>
  <c r="L602" i="9"/>
  <c r="M602" i="9"/>
  <c r="L1345" i="4"/>
  <c r="J1346" i="4"/>
  <c r="K1346" i="4" s="1"/>
  <c r="L1344" i="2"/>
  <c r="K1345" i="2"/>
  <c r="J999" i="10" l="1"/>
  <c r="K999" i="10" s="1"/>
  <c r="L999" i="10" s="1"/>
  <c r="I1355" i="10"/>
  <c r="U1356" i="10"/>
  <c r="T1355" i="10"/>
  <c r="V1354" i="10"/>
  <c r="J603" i="9"/>
  <c r="L1346" i="4"/>
  <c r="J1347" i="4"/>
  <c r="K1347" i="4" s="1"/>
  <c r="L1345" i="2"/>
  <c r="K1346" i="2"/>
  <c r="J1000" i="10" l="1"/>
  <c r="K1000" i="10" s="1"/>
  <c r="L1000" i="10" s="1"/>
  <c r="I1356" i="10"/>
  <c r="U1357" i="10"/>
  <c r="T1356" i="10"/>
  <c r="V1355" i="10"/>
  <c r="K603" i="9"/>
  <c r="L1347" i="4"/>
  <c r="J1348" i="4"/>
  <c r="K1348" i="4" s="1"/>
  <c r="L1346" i="2"/>
  <c r="K1347" i="2"/>
  <c r="J1001" i="10" l="1"/>
  <c r="K1001" i="10" s="1"/>
  <c r="L1001" i="10" s="1"/>
  <c r="I1357" i="10"/>
  <c r="U1358" i="10"/>
  <c r="T1357" i="10"/>
  <c r="V1356" i="10"/>
  <c r="M603" i="9"/>
  <c r="L603" i="9"/>
  <c r="L1348" i="4"/>
  <c r="J1349" i="4"/>
  <c r="K1349" i="4" s="1"/>
  <c r="L1347" i="2"/>
  <c r="K1348" i="2"/>
  <c r="J1002" i="10" l="1"/>
  <c r="K1002" i="10" s="1"/>
  <c r="L1002" i="10" s="1"/>
  <c r="I1358" i="10"/>
  <c r="U1359" i="10"/>
  <c r="T1358" i="10"/>
  <c r="V1357" i="10"/>
  <c r="J604" i="9"/>
  <c r="L1349" i="4"/>
  <c r="J1350" i="4"/>
  <c r="K1350" i="4" s="1"/>
  <c r="L1348" i="2"/>
  <c r="K1349" i="2"/>
  <c r="J1003" i="10" l="1"/>
  <c r="K1003" i="10" s="1"/>
  <c r="L1003" i="10" s="1"/>
  <c r="I1359" i="10"/>
  <c r="U1360" i="10"/>
  <c r="T1359" i="10"/>
  <c r="I1360" i="10" s="1"/>
  <c r="V1358" i="10"/>
  <c r="K604" i="9"/>
  <c r="L1350" i="4"/>
  <c r="J1351" i="4"/>
  <c r="K1351" i="4" s="1"/>
  <c r="L1349" i="2"/>
  <c r="K1350" i="2"/>
  <c r="J1004" i="10" l="1"/>
  <c r="K1004" i="10" s="1"/>
  <c r="L1004" i="10" s="1"/>
  <c r="U1361" i="10"/>
  <c r="T1360" i="10"/>
  <c r="I1361" i="10" s="1"/>
  <c r="V1359" i="10"/>
  <c r="L604" i="9"/>
  <c r="M604" i="9"/>
  <c r="L1351" i="4"/>
  <c r="J1352" i="4"/>
  <c r="K1352" i="4" s="1"/>
  <c r="L1350" i="2"/>
  <c r="K1351" i="2"/>
  <c r="J1005" i="10" l="1"/>
  <c r="K1005" i="10" s="1"/>
  <c r="L1005" i="10" s="1"/>
  <c r="U1362" i="10"/>
  <c r="T1361" i="10"/>
  <c r="I1362" i="10" s="1"/>
  <c r="V1360" i="10"/>
  <c r="J605" i="9"/>
  <c r="L1352" i="4"/>
  <c r="J1353" i="4"/>
  <c r="K1353" i="4" s="1"/>
  <c r="L1351" i="2"/>
  <c r="K1352" i="2"/>
  <c r="J1006" i="10" l="1"/>
  <c r="K1006" i="10" s="1"/>
  <c r="L1006" i="10" s="1"/>
  <c r="U1363" i="10"/>
  <c r="T1362" i="10"/>
  <c r="V1361" i="10"/>
  <c r="K605" i="9"/>
  <c r="L1353" i="4"/>
  <c r="J1354" i="4"/>
  <c r="K1354" i="4" s="1"/>
  <c r="L1352" i="2"/>
  <c r="K1353" i="2"/>
  <c r="J1007" i="10" l="1"/>
  <c r="K1007" i="10" s="1"/>
  <c r="L1007" i="10" s="1"/>
  <c r="I1363" i="10"/>
  <c r="U1364" i="10"/>
  <c r="T1363" i="10"/>
  <c r="V1362" i="10"/>
  <c r="M605" i="9"/>
  <c r="J606" i="9" s="1"/>
  <c r="L605" i="9"/>
  <c r="L1354" i="4"/>
  <c r="J1355" i="4"/>
  <c r="K1355" i="4" s="1"/>
  <c r="L1353" i="2"/>
  <c r="K1354" i="2"/>
  <c r="J1008" i="10" l="1"/>
  <c r="K1008" i="10" s="1"/>
  <c r="L1008" i="10" s="1"/>
  <c r="I1364" i="10"/>
  <c r="J1009" i="10"/>
  <c r="K1009" i="10" s="1"/>
  <c r="U1365" i="10"/>
  <c r="T1364" i="10"/>
  <c r="V1363" i="10"/>
  <c r="K606" i="9"/>
  <c r="M606" i="9" s="1"/>
  <c r="J607" i="9" s="1"/>
  <c r="L1355" i="4"/>
  <c r="J1356" i="4"/>
  <c r="K1356" i="4" s="1"/>
  <c r="L1354" i="2"/>
  <c r="K1355" i="2"/>
  <c r="L1009" i="10" l="1"/>
  <c r="J1010" i="10"/>
  <c r="K1010" i="10" s="1"/>
  <c r="L1010" i="10" s="1"/>
  <c r="I1365" i="10"/>
  <c r="U1366" i="10"/>
  <c r="T1365" i="10"/>
  <c r="V1364" i="10"/>
  <c r="K607" i="9"/>
  <c r="M607" i="9" s="1"/>
  <c r="J608" i="9" s="1"/>
  <c r="L606" i="9"/>
  <c r="L1356" i="4"/>
  <c r="J1357" i="4"/>
  <c r="K1357" i="4" s="1"/>
  <c r="L1355" i="2"/>
  <c r="K1356" i="2"/>
  <c r="J1011" i="10" l="1"/>
  <c r="K1011" i="10" s="1"/>
  <c r="L1011" i="10" s="1"/>
  <c r="I1366" i="10"/>
  <c r="U1367" i="10"/>
  <c r="T1366" i="10"/>
  <c r="I1367" i="10" s="1"/>
  <c r="V1365" i="10"/>
  <c r="L607" i="9"/>
  <c r="K608" i="9"/>
  <c r="M608" i="9" s="1"/>
  <c r="L1357" i="4"/>
  <c r="J1358" i="4"/>
  <c r="K1358" i="4" s="1"/>
  <c r="L1356" i="2"/>
  <c r="K1357" i="2"/>
  <c r="J1012" i="10" l="1"/>
  <c r="U1368" i="10"/>
  <c r="T1367" i="10"/>
  <c r="V1367" i="10"/>
  <c r="V1366" i="10"/>
  <c r="K1012" i="10"/>
  <c r="L1012" i="10" s="1"/>
  <c r="L608" i="9"/>
  <c r="J609" i="9"/>
  <c r="L1358" i="4"/>
  <c r="J1359" i="4"/>
  <c r="K1359" i="4" s="1"/>
  <c r="L1357" i="2"/>
  <c r="K1358" i="2"/>
  <c r="J1013" i="10" l="1"/>
  <c r="I1368" i="10"/>
  <c r="U1369" i="10"/>
  <c r="T1368" i="10"/>
  <c r="I1369" i="10" s="1"/>
  <c r="K609" i="9"/>
  <c r="L1359" i="4"/>
  <c r="J1360" i="4"/>
  <c r="K1360" i="4" s="1"/>
  <c r="L1358" i="2"/>
  <c r="K1359" i="2"/>
  <c r="K1013" i="10" l="1"/>
  <c r="L1013" i="10" s="1"/>
  <c r="U1370" i="10"/>
  <c r="T1369" i="10"/>
  <c r="V1369" i="10"/>
  <c r="V1368" i="10"/>
  <c r="L609" i="9"/>
  <c r="M609" i="9"/>
  <c r="L1360" i="4"/>
  <c r="J1361" i="4"/>
  <c r="K1361" i="4" s="1"/>
  <c r="L1359" i="2"/>
  <c r="K1360" i="2"/>
  <c r="J1014" i="10" l="1"/>
  <c r="K1014" i="10" s="1"/>
  <c r="L1014" i="10" s="1"/>
  <c r="I1370" i="10"/>
  <c r="U1371" i="10"/>
  <c r="T1370" i="10"/>
  <c r="J610" i="9"/>
  <c r="L1361" i="4"/>
  <c r="J1362" i="4"/>
  <c r="K1362" i="4" s="1"/>
  <c r="L1360" i="2"/>
  <c r="K1361" i="2"/>
  <c r="I1371" i="10" l="1"/>
  <c r="J1015" i="10"/>
  <c r="U1372" i="10"/>
  <c r="T1371" i="10"/>
  <c r="I1372" i="10" s="1"/>
  <c r="V1371" i="10"/>
  <c r="V1370" i="10"/>
  <c r="K610" i="9"/>
  <c r="L1362" i="4"/>
  <c r="J1363" i="4"/>
  <c r="K1363" i="4" s="1"/>
  <c r="L1361" i="2"/>
  <c r="K1362" i="2"/>
  <c r="K1015" i="10" l="1"/>
  <c r="L1015" i="10" s="1"/>
  <c r="U1373" i="10"/>
  <c r="T1372" i="10"/>
  <c r="I1373" i="10" s="1"/>
  <c r="M610" i="9"/>
  <c r="L610" i="9"/>
  <c r="L1363" i="4"/>
  <c r="J1364" i="4"/>
  <c r="K1364" i="4" s="1"/>
  <c r="L1362" i="2"/>
  <c r="K1363" i="2"/>
  <c r="J1016" i="10" l="1"/>
  <c r="U1374" i="10"/>
  <c r="T1373" i="10"/>
  <c r="V1373" i="10"/>
  <c r="V1372" i="10"/>
  <c r="J611" i="9"/>
  <c r="L1364" i="4"/>
  <c r="J1365" i="4"/>
  <c r="K1365" i="4" s="1"/>
  <c r="L1363" i="2"/>
  <c r="K1364" i="2"/>
  <c r="I1374" i="10" l="1"/>
  <c r="K1016" i="10"/>
  <c r="L1016" i="10" s="1"/>
  <c r="U1375" i="10"/>
  <c r="T1374" i="10"/>
  <c r="I1375" i="10" s="1"/>
  <c r="K611" i="9"/>
  <c r="L1365" i="4"/>
  <c r="J1366" i="4"/>
  <c r="K1366" i="4" s="1"/>
  <c r="L1364" i="2"/>
  <c r="K1365" i="2"/>
  <c r="J1017" i="10" l="1"/>
  <c r="U1376" i="10"/>
  <c r="T1375" i="10"/>
  <c r="V1375" i="10"/>
  <c r="V1374" i="10"/>
  <c r="L611" i="9"/>
  <c r="M611" i="9"/>
  <c r="L1366" i="4"/>
  <c r="J1367" i="4"/>
  <c r="L1365" i="2"/>
  <c r="K1366" i="2"/>
  <c r="K1017" i="10" l="1"/>
  <c r="L1017" i="10" s="1"/>
  <c r="I1376" i="10"/>
  <c r="U1377" i="10"/>
  <c r="T1376" i="10"/>
  <c r="I1377" i="10" s="1"/>
  <c r="J612" i="9"/>
  <c r="J1368" i="4"/>
  <c r="K1368" i="4" s="1"/>
  <c r="K1367" i="4"/>
  <c r="L1367" i="4" s="1"/>
  <c r="L1366" i="2"/>
  <c r="K1367" i="2"/>
  <c r="J1018" i="10" l="1"/>
  <c r="U1378" i="10"/>
  <c r="T1377" i="10"/>
  <c r="V1377" i="10"/>
  <c r="V1376" i="10"/>
  <c r="K612" i="9"/>
  <c r="L1368" i="4"/>
  <c r="J1369" i="4"/>
  <c r="L1367" i="2"/>
  <c r="K1368" i="2"/>
  <c r="K1018" i="10" l="1"/>
  <c r="L1018" i="10" s="1"/>
  <c r="I1378" i="10"/>
  <c r="U1379" i="10"/>
  <c r="T1378" i="10"/>
  <c r="M612" i="9"/>
  <c r="L612" i="9"/>
  <c r="J1370" i="4"/>
  <c r="K1370" i="4" s="1"/>
  <c r="K1369" i="4"/>
  <c r="L1369" i="4" s="1"/>
  <c r="L1368" i="2"/>
  <c r="K1369" i="2"/>
  <c r="J1019" i="10" l="1"/>
  <c r="I1379" i="10"/>
  <c r="U1380" i="10"/>
  <c r="T1379" i="10"/>
  <c r="V1379" i="10"/>
  <c r="V1378" i="10"/>
  <c r="J613" i="9"/>
  <c r="L1370" i="4"/>
  <c r="J1371" i="4"/>
  <c r="L1369" i="2"/>
  <c r="K1370" i="2"/>
  <c r="I1380" i="10" l="1"/>
  <c r="K1019" i="10"/>
  <c r="L1019" i="10" s="1"/>
  <c r="U1381" i="10"/>
  <c r="T1380" i="10"/>
  <c r="I1381" i="10" s="1"/>
  <c r="K613" i="9"/>
  <c r="J1372" i="4"/>
  <c r="K1372" i="4" s="1"/>
  <c r="K1371" i="4"/>
  <c r="L1371" i="4" s="1"/>
  <c r="L1370" i="2"/>
  <c r="K1371" i="2"/>
  <c r="J1020" i="10" l="1"/>
  <c r="K1020" i="10" s="1"/>
  <c r="L1020" i="10" s="1"/>
  <c r="U1382" i="10"/>
  <c r="T1381" i="10"/>
  <c r="I1382" i="10" s="1"/>
  <c r="V1381" i="10"/>
  <c r="V1380" i="10"/>
  <c r="L613" i="9"/>
  <c r="M613" i="9"/>
  <c r="L1372" i="4"/>
  <c r="J1373" i="4"/>
  <c r="L1371" i="2"/>
  <c r="K1372" i="2"/>
  <c r="J1021" i="10" l="1"/>
  <c r="K1021" i="10" s="1"/>
  <c r="L1021" i="10" s="1"/>
  <c r="U1383" i="10"/>
  <c r="T1382" i="10"/>
  <c r="J614" i="9"/>
  <c r="J1374" i="4"/>
  <c r="K1374" i="4" s="1"/>
  <c r="K1373" i="4"/>
  <c r="L1373" i="4" s="1"/>
  <c r="L1372" i="2"/>
  <c r="K1373" i="2"/>
  <c r="J1022" i="10" l="1"/>
  <c r="I1383" i="10"/>
  <c r="U1384" i="10"/>
  <c r="T1383" i="10"/>
  <c r="I1384" i="10" s="1"/>
  <c r="V1382" i="10"/>
  <c r="K1022" i="10"/>
  <c r="K614" i="9"/>
  <c r="L1374" i="4"/>
  <c r="J1375" i="4"/>
  <c r="L1373" i="2"/>
  <c r="K1374" i="2"/>
  <c r="L1022" i="10" l="1"/>
  <c r="J1023" i="10"/>
  <c r="U1385" i="10"/>
  <c r="T1384" i="10"/>
  <c r="V1384" i="10"/>
  <c r="V1383" i="10"/>
  <c r="K1023" i="10"/>
  <c r="L1023" i="10" s="1"/>
  <c r="M614" i="9"/>
  <c r="L614" i="9"/>
  <c r="J1376" i="4"/>
  <c r="K1376" i="4" s="1"/>
  <c r="K1375" i="4"/>
  <c r="L1375" i="4" s="1"/>
  <c r="L1374" i="2"/>
  <c r="K1375" i="2"/>
  <c r="I1385" i="10" l="1"/>
  <c r="J1024" i="10"/>
  <c r="U1386" i="10"/>
  <c r="T1385" i="10"/>
  <c r="I1386" i="10" s="1"/>
  <c r="K1024" i="10"/>
  <c r="L1024" i="10" s="1"/>
  <c r="J615" i="9"/>
  <c r="L1376" i="4"/>
  <c r="J1377" i="4"/>
  <c r="L1375" i="2"/>
  <c r="K1376" i="2"/>
  <c r="J1025" i="10" l="1"/>
  <c r="U1387" i="10"/>
  <c r="T1386" i="10"/>
  <c r="V1386" i="10"/>
  <c r="V1385" i="10"/>
  <c r="K615" i="9"/>
  <c r="J1378" i="4"/>
  <c r="K1378" i="4" s="1"/>
  <c r="K1377" i="4"/>
  <c r="L1377" i="4" s="1"/>
  <c r="L1376" i="2"/>
  <c r="K1377" i="2"/>
  <c r="I1387" i="10" l="1"/>
  <c r="U1388" i="10"/>
  <c r="T1387" i="10"/>
  <c r="K1025" i="10"/>
  <c r="L1025" i="10" s="1"/>
  <c r="L615" i="9"/>
  <c r="M615" i="9"/>
  <c r="J616" i="9" s="1"/>
  <c r="L1378" i="4"/>
  <c r="J1379" i="4"/>
  <c r="L1377" i="2"/>
  <c r="K1378" i="2"/>
  <c r="J1026" i="10" l="1"/>
  <c r="I1388" i="10"/>
  <c r="U1389" i="10"/>
  <c r="T1388" i="10"/>
  <c r="V1388" i="10"/>
  <c r="V1387" i="10"/>
  <c r="K1026" i="10"/>
  <c r="L1026" i="10" s="1"/>
  <c r="K616" i="9"/>
  <c r="M616" i="9" s="1"/>
  <c r="J1380" i="4"/>
  <c r="K1380" i="4" s="1"/>
  <c r="K1379" i="4"/>
  <c r="L1379" i="4" s="1"/>
  <c r="L1378" i="2"/>
  <c r="K1379" i="2"/>
  <c r="J1027" i="10" l="1"/>
  <c r="I1389" i="10"/>
  <c r="U1390" i="10"/>
  <c r="T1389" i="10"/>
  <c r="V1389" i="10"/>
  <c r="K1027" i="10"/>
  <c r="L1027" i="10" s="1"/>
  <c r="L616" i="9"/>
  <c r="J617" i="9"/>
  <c r="L1380" i="4"/>
  <c r="J1381" i="4"/>
  <c r="L1379" i="2"/>
  <c r="K1380" i="2"/>
  <c r="J1028" i="10" l="1"/>
  <c r="I1390" i="10"/>
  <c r="K1028" i="10"/>
  <c r="J1029" i="10" s="1"/>
  <c r="U1391" i="10"/>
  <c r="T1390" i="10"/>
  <c r="I1391" i="10" s="1"/>
  <c r="L1028" i="10"/>
  <c r="K617" i="9"/>
  <c r="J1382" i="4"/>
  <c r="K1382" i="4" s="1"/>
  <c r="K1381" i="4"/>
  <c r="L1381" i="4" s="1"/>
  <c r="L1380" i="2"/>
  <c r="K1381" i="2"/>
  <c r="K1029" i="10" l="1"/>
  <c r="L1029" i="10" s="1"/>
  <c r="U1392" i="10"/>
  <c r="T1391" i="10"/>
  <c r="V1391" i="10"/>
  <c r="V1390" i="10"/>
  <c r="L617" i="9"/>
  <c r="M617" i="9"/>
  <c r="J618" i="9" s="1"/>
  <c r="K618" i="9" s="1"/>
  <c r="M618" i="9" s="1"/>
  <c r="L1382" i="4"/>
  <c r="J1383" i="4"/>
  <c r="L1381" i="2"/>
  <c r="K1382" i="2"/>
  <c r="J1030" i="10" l="1"/>
  <c r="I1392" i="10"/>
  <c r="U1393" i="10"/>
  <c r="T1392" i="10"/>
  <c r="I1393" i="10" s="1"/>
  <c r="J619" i="9"/>
  <c r="K619" i="9" s="1"/>
  <c r="M619" i="9" s="1"/>
  <c r="L618" i="9"/>
  <c r="J1384" i="4"/>
  <c r="K1384" i="4" s="1"/>
  <c r="K1383" i="4"/>
  <c r="L1383" i="4" s="1"/>
  <c r="L1382" i="2"/>
  <c r="K1383" i="2"/>
  <c r="K1030" i="10" l="1"/>
  <c r="L1030" i="10" s="1"/>
  <c r="U1394" i="10"/>
  <c r="T1393" i="10"/>
  <c r="V1392" i="10"/>
  <c r="L619" i="9"/>
  <c r="J620" i="9"/>
  <c r="L1384" i="4"/>
  <c r="J1385" i="4"/>
  <c r="L1383" i="2"/>
  <c r="K1384" i="2"/>
  <c r="J1031" i="10" l="1"/>
  <c r="K1031" i="10" s="1"/>
  <c r="L1031" i="10" s="1"/>
  <c r="I1394" i="10"/>
  <c r="U1395" i="10"/>
  <c r="T1394" i="10"/>
  <c r="V1394" i="10"/>
  <c r="V1393" i="10"/>
  <c r="K620" i="9"/>
  <c r="J1386" i="4"/>
  <c r="K1385" i="4"/>
  <c r="L1385" i="4" s="1"/>
  <c r="L1384" i="2"/>
  <c r="K1385" i="2"/>
  <c r="J1032" i="10" l="1"/>
  <c r="I1395" i="10"/>
  <c r="U1396" i="10"/>
  <c r="T1395" i="10"/>
  <c r="K1032" i="10"/>
  <c r="L1032" i="10" s="1"/>
  <c r="M620" i="9"/>
  <c r="L620" i="9"/>
  <c r="J1387" i="4"/>
  <c r="K1387" i="4" s="1"/>
  <c r="K1386" i="4"/>
  <c r="L1386" i="4" s="1"/>
  <c r="L1385" i="2"/>
  <c r="K1386" i="2"/>
  <c r="J1033" i="10" l="1"/>
  <c r="I1396" i="10"/>
  <c r="U1397" i="10"/>
  <c r="T1396" i="10"/>
  <c r="V1396" i="10" s="1"/>
  <c r="V1395" i="10"/>
  <c r="J621" i="9"/>
  <c r="L1387" i="4"/>
  <c r="J1388" i="4"/>
  <c r="K1388" i="4" s="1"/>
  <c r="L1386" i="2"/>
  <c r="K1387" i="2"/>
  <c r="I1397" i="10" l="1"/>
  <c r="U1398" i="10"/>
  <c r="T1397" i="10"/>
  <c r="I1398" i="10" s="1"/>
  <c r="K1033" i="10"/>
  <c r="K621" i="9"/>
  <c r="L1388" i="4"/>
  <c r="J1389" i="4"/>
  <c r="K1389" i="4" s="1"/>
  <c r="L1387" i="2"/>
  <c r="K1388" i="2"/>
  <c r="L1033" i="10" l="1"/>
  <c r="J1034" i="10"/>
  <c r="U1399" i="10"/>
  <c r="T1398" i="10"/>
  <c r="I1399" i="10" s="1"/>
  <c r="V1397" i="10"/>
  <c r="L621" i="9"/>
  <c r="M621" i="9"/>
  <c r="L1389" i="4"/>
  <c r="J1390" i="4"/>
  <c r="K1390" i="4" s="1"/>
  <c r="L1388" i="2"/>
  <c r="K1389" i="2"/>
  <c r="V1398" i="10" l="1"/>
  <c r="U1400" i="10"/>
  <c r="T1399" i="10"/>
  <c r="K1034" i="10"/>
  <c r="L1034" i="10" s="1"/>
  <c r="J622" i="9"/>
  <c r="L1390" i="4"/>
  <c r="J1391" i="4"/>
  <c r="K1391" i="4" s="1"/>
  <c r="L1389" i="2"/>
  <c r="K1390" i="2"/>
  <c r="I1400" i="10" l="1"/>
  <c r="J1035" i="10"/>
  <c r="U1401" i="10"/>
  <c r="T1400" i="10"/>
  <c r="V1400" i="10"/>
  <c r="V1399" i="10"/>
  <c r="K622" i="9"/>
  <c r="L1391" i="4"/>
  <c r="J1392" i="4"/>
  <c r="K1392" i="4" s="1"/>
  <c r="L1390" i="2"/>
  <c r="K1391" i="2"/>
  <c r="I1401" i="10" l="1"/>
  <c r="U1402" i="10"/>
  <c r="T1401" i="10"/>
  <c r="K1035" i="10"/>
  <c r="L1035" i="10" s="1"/>
  <c r="M622" i="9"/>
  <c r="L622" i="9"/>
  <c r="L1392" i="4"/>
  <c r="J1393" i="4"/>
  <c r="K1393" i="4" s="1"/>
  <c r="L1391" i="2"/>
  <c r="K1392" i="2"/>
  <c r="J1036" i="10" l="1"/>
  <c r="I1402" i="10"/>
  <c r="U1403" i="10"/>
  <c r="T1402" i="10"/>
  <c r="V1401" i="10"/>
  <c r="K1036" i="10"/>
  <c r="J623" i="9"/>
  <c r="L1393" i="4"/>
  <c r="J1394" i="4"/>
  <c r="K1394" i="4" s="1"/>
  <c r="L1392" i="2"/>
  <c r="K1393" i="2"/>
  <c r="J1037" i="10" l="1"/>
  <c r="I1403" i="10"/>
  <c r="U1404" i="10"/>
  <c r="T1403" i="10"/>
  <c r="I1404" i="10" s="1"/>
  <c r="V1402" i="10"/>
  <c r="K1037" i="10"/>
  <c r="L1036" i="10"/>
  <c r="K623" i="9"/>
  <c r="L1394" i="4"/>
  <c r="J1395" i="4"/>
  <c r="K1395" i="4" s="1"/>
  <c r="L1393" i="2"/>
  <c r="K1394" i="2"/>
  <c r="J1038" i="10" l="1"/>
  <c r="U1405" i="10"/>
  <c r="T1404" i="10"/>
  <c r="I1405" i="10" s="1"/>
  <c r="V1404" i="10"/>
  <c r="V1403" i="10"/>
  <c r="L1037" i="10"/>
  <c r="K1038" i="10"/>
  <c r="L1038" i="10" s="1"/>
  <c r="L623" i="9"/>
  <c r="M623" i="9"/>
  <c r="L1395" i="4"/>
  <c r="J1396" i="4"/>
  <c r="K1396" i="4" s="1"/>
  <c r="L1394" i="2"/>
  <c r="K1395" i="2"/>
  <c r="J1039" i="10" l="1"/>
  <c r="K1039" i="10" s="1"/>
  <c r="L1039" i="10" s="1"/>
  <c r="U1406" i="10"/>
  <c r="T1405" i="10"/>
  <c r="I1406" i="10" s="1"/>
  <c r="J624" i="9"/>
  <c r="L1396" i="4"/>
  <c r="J1397" i="4"/>
  <c r="K1397" i="4" s="1"/>
  <c r="L1395" i="2"/>
  <c r="K1396" i="2"/>
  <c r="J1040" i="10" l="1"/>
  <c r="U1407" i="10"/>
  <c r="T1406" i="10"/>
  <c r="I1407" i="10" s="1"/>
  <c r="V1406" i="10"/>
  <c r="V1405" i="10"/>
  <c r="K1040" i="10"/>
  <c r="L1040" i="10" s="1"/>
  <c r="K624" i="9"/>
  <c r="L1397" i="4"/>
  <c r="J1398" i="4"/>
  <c r="K1398" i="4" s="1"/>
  <c r="L1396" i="2"/>
  <c r="K1397" i="2"/>
  <c r="J1041" i="10" l="1"/>
  <c r="U1408" i="10"/>
  <c r="T1407" i="10"/>
  <c r="M624" i="9"/>
  <c r="L624" i="9"/>
  <c r="L1398" i="4"/>
  <c r="J1399" i="4"/>
  <c r="K1399" i="4" s="1"/>
  <c r="L1397" i="2"/>
  <c r="K1398" i="2"/>
  <c r="I1408" i="10" l="1"/>
  <c r="U1409" i="10"/>
  <c r="T1408" i="10"/>
  <c r="I1409" i="10" s="1"/>
  <c r="V1407" i="10"/>
  <c r="K1041" i="10"/>
  <c r="J625" i="9"/>
  <c r="L1399" i="4"/>
  <c r="J1400" i="4"/>
  <c r="K1400" i="4" s="1"/>
  <c r="L1398" i="2"/>
  <c r="K1399" i="2"/>
  <c r="L1041" i="10" l="1"/>
  <c r="J1042" i="10"/>
  <c r="U1410" i="10"/>
  <c r="T1409" i="10"/>
  <c r="V1408" i="10"/>
  <c r="K625" i="9"/>
  <c r="L1400" i="4"/>
  <c r="J1401" i="4"/>
  <c r="K1401" i="4" s="1"/>
  <c r="L1399" i="2"/>
  <c r="K1400" i="2"/>
  <c r="I1410" i="10" l="1"/>
  <c r="U1411" i="10"/>
  <c r="T1410" i="10"/>
  <c r="V1409" i="10"/>
  <c r="K1042" i="10"/>
  <c r="L1042" i="10" s="1"/>
  <c r="L625" i="9"/>
  <c r="M625" i="9"/>
  <c r="L1401" i="4"/>
  <c r="J1402" i="4"/>
  <c r="K1402" i="4" s="1"/>
  <c r="L1400" i="2"/>
  <c r="K1401" i="2"/>
  <c r="I1411" i="10" l="1"/>
  <c r="J1043" i="10"/>
  <c r="U1412" i="10"/>
  <c r="T1411" i="10"/>
  <c r="V1411" i="10"/>
  <c r="V1410" i="10"/>
  <c r="J626" i="9"/>
  <c r="L1402" i="4"/>
  <c r="J1403" i="4"/>
  <c r="K1403" i="4" s="1"/>
  <c r="L1401" i="2"/>
  <c r="K1402" i="2"/>
  <c r="I1412" i="10" l="1"/>
  <c r="U1413" i="10"/>
  <c r="T1412" i="10"/>
  <c r="K1043" i="10"/>
  <c r="L1043" i="10" s="1"/>
  <c r="K626" i="9"/>
  <c r="L1403" i="4"/>
  <c r="J1404" i="4"/>
  <c r="K1404" i="4" s="1"/>
  <c r="L1402" i="2"/>
  <c r="K1403" i="2"/>
  <c r="J1044" i="10" l="1"/>
  <c r="I1413" i="10"/>
  <c r="U1414" i="10"/>
  <c r="T1413" i="10"/>
  <c r="V1412" i="10"/>
  <c r="M626" i="9"/>
  <c r="L626" i="9"/>
  <c r="L1404" i="4"/>
  <c r="J1405" i="4"/>
  <c r="K1405" i="4" s="1"/>
  <c r="L1403" i="2"/>
  <c r="K1404" i="2"/>
  <c r="I1414" i="10" l="1"/>
  <c r="U1415" i="10"/>
  <c r="T1414" i="10"/>
  <c r="V1413" i="10"/>
  <c r="K1044" i="10"/>
  <c r="L1044" i="10" s="1"/>
  <c r="J627" i="9"/>
  <c r="L1405" i="4"/>
  <c r="J1406" i="4"/>
  <c r="K1406" i="4" s="1"/>
  <c r="L1404" i="2"/>
  <c r="K1405" i="2"/>
  <c r="J1045" i="10" l="1"/>
  <c r="I1415" i="10"/>
  <c r="U1416" i="10"/>
  <c r="T1415" i="10"/>
  <c r="V1414" i="10"/>
  <c r="K627" i="9"/>
  <c r="L1406" i="4"/>
  <c r="J1407" i="4"/>
  <c r="K1407" i="4" s="1"/>
  <c r="L1405" i="2"/>
  <c r="K1406" i="2"/>
  <c r="I1416" i="10" l="1"/>
  <c r="U1417" i="10"/>
  <c r="T1416" i="10"/>
  <c r="V1415" i="10"/>
  <c r="K1045" i="10"/>
  <c r="L1045" i="10" s="1"/>
  <c r="L627" i="9"/>
  <c r="M627" i="9"/>
  <c r="L1407" i="4"/>
  <c r="J1408" i="4"/>
  <c r="K1408" i="4" s="1"/>
  <c r="L1406" i="2"/>
  <c r="J1046" i="10" l="1"/>
  <c r="I1417" i="10"/>
  <c r="U1418" i="10"/>
  <c r="T1417" i="10"/>
  <c r="V1416" i="10"/>
  <c r="J628" i="9"/>
  <c r="L1408" i="4"/>
  <c r="J1409" i="4"/>
  <c r="K1409" i="4" s="1"/>
  <c r="K1407" i="2"/>
  <c r="L1407" i="2" s="1"/>
  <c r="I1418" i="10" l="1"/>
  <c r="U1419" i="10"/>
  <c r="T1418" i="10"/>
  <c r="V1418" i="10"/>
  <c r="V1417" i="10"/>
  <c r="K1046" i="10"/>
  <c r="L1046" i="10" s="1"/>
  <c r="K628" i="9"/>
  <c r="L1409" i="4"/>
  <c r="J1410" i="4"/>
  <c r="K1410" i="4" s="1"/>
  <c r="K1408" i="2"/>
  <c r="L1408" i="2" s="1"/>
  <c r="J1047" i="10" l="1"/>
  <c r="I1419" i="10"/>
  <c r="U1420" i="10"/>
  <c r="T1419" i="10"/>
  <c r="L628" i="9"/>
  <c r="M628" i="9"/>
  <c r="J629" i="9" s="1"/>
  <c r="K629" i="9" s="1"/>
  <c r="M629" i="9" s="1"/>
  <c r="J630" i="9" s="1"/>
  <c r="L1410" i="4"/>
  <c r="J1411" i="4"/>
  <c r="K1411" i="4" s="1"/>
  <c r="K1409" i="2"/>
  <c r="L1409" i="2" s="1"/>
  <c r="I1420" i="10" l="1"/>
  <c r="K1047" i="10"/>
  <c r="L1047" i="10" s="1"/>
  <c r="U1421" i="10"/>
  <c r="T1420" i="10"/>
  <c r="V1419" i="10"/>
  <c r="K630" i="9"/>
  <c r="M630" i="9" s="1"/>
  <c r="L629" i="9"/>
  <c r="L1411" i="4"/>
  <c r="J1412" i="4"/>
  <c r="K1412" i="4" s="1"/>
  <c r="K1410" i="2"/>
  <c r="L1410" i="2" s="1"/>
  <c r="J1048" i="10" l="1"/>
  <c r="K1048" i="10" s="1"/>
  <c r="L1048" i="10" s="1"/>
  <c r="I1421" i="10"/>
  <c r="U1422" i="10"/>
  <c r="T1421" i="10"/>
  <c r="V1420" i="10"/>
  <c r="L630" i="9"/>
  <c r="J631" i="9"/>
  <c r="L1412" i="4"/>
  <c r="J1413" i="4"/>
  <c r="K1413" i="4" s="1"/>
  <c r="K1411" i="2"/>
  <c r="L1411" i="2" s="1"/>
  <c r="J1049" i="10" l="1"/>
  <c r="I1422" i="10"/>
  <c r="U1423" i="10"/>
  <c r="T1422" i="10"/>
  <c r="V1422" i="10"/>
  <c r="V1421" i="10"/>
  <c r="K1049" i="10"/>
  <c r="L1049" i="10" s="1"/>
  <c r="K631" i="9"/>
  <c r="L1413" i="4"/>
  <c r="J1414" i="4"/>
  <c r="K1414" i="4" s="1"/>
  <c r="K1412" i="2"/>
  <c r="L1412" i="2" s="1"/>
  <c r="J1050" i="10" l="1"/>
  <c r="I1423" i="10"/>
  <c r="U1424" i="10"/>
  <c r="T1423" i="10"/>
  <c r="I1424" i="10" s="1"/>
  <c r="K1050" i="10"/>
  <c r="M631" i="9"/>
  <c r="L631" i="9"/>
  <c r="L1414" i="4"/>
  <c r="J1415" i="4"/>
  <c r="K1415" i="4" s="1"/>
  <c r="K1414" i="2"/>
  <c r="K1413" i="2"/>
  <c r="L1413" i="2" s="1"/>
  <c r="J1051" i="10" l="1"/>
  <c r="U1425" i="10"/>
  <c r="T1424" i="10"/>
  <c r="I1425" i="10" s="1"/>
  <c r="V1424" i="10"/>
  <c r="V1423" i="10"/>
  <c r="K1051" i="10"/>
  <c r="L1050" i="10"/>
  <c r="J632" i="9"/>
  <c r="L1415" i="4"/>
  <c r="J1416" i="4"/>
  <c r="K1416" i="4" s="1"/>
  <c r="L1414" i="2"/>
  <c r="K1415" i="2"/>
  <c r="J1052" i="10" l="1"/>
  <c r="U1426" i="10"/>
  <c r="T1425" i="10"/>
  <c r="L1051" i="10"/>
  <c r="K1052" i="10"/>
  <c r="K632" i="9"/>
  <c r="L1416" i="4"/>
  <c r="J1417" i="4"/>
  <c r="K1417" i="4" s="1"/>
  <c r="L1415" i="2"/>
  <c r="K1416" i="2"/>
  <c r="J1053" i="10" l="1"/>
  <c r="K1053" i="10" s="1"/>
  <c r="I1426" i="10"/>
  <c r="U1427" i="10"/>
  <c r="T1426" i="10"/>
  <c r="V1425" i="10"/>
  <c r="L1052" i="10"/>
  <c r="L632" i="9"/>
  <c r="M632" i="9"/>
  <c r="L1417" i="4"/>
  <c r="J1418" i="4"/>
  <c r="K1418" i="4" s="1"/>
  <c r="L1416" i="2"/>
  <c r="K1417" i="2"/>
  <c r="I1427" i="10" l="1"/>
  <c r="J1054" i="10"/>
  <c r="K1054" i="10" s="1"/>
  <c r="U1428" i="10"/>
  <c r="T1427" i="10"/>
  <c r="V1426" i="10"/>
  <c r="L1053" i="10"/>
  <c r="J633" i="9"/>
  <c r="L1418" i="4"/>
  <c r="J1419" i="4"/>
  <c r="K1419" i="4" s="1"/>
  <c r="L1417" i="2"/>
  <c r="K1418" i="2"/>
  <c r="I1428" i="10" l="1"/>
  <c r="J1055" i="10"/>
  <c r="K1055" i="10" s="1"/>
  <c r="J1056" i="10" s="1"/>
  <c r="U1429" i="10"/>
  <c r="T1428" i="10"/>
  <c r="V1428" i="10"/>
  <c r="V1427" i="10"/>
  <c r="L1054" i="10"/>
  <c r="K633" i="9"/>
  <c r="L1419" i="4"/>
  <c r="J1420" i="4"/>
  <c r="K1420" i="4" s="1"/>
  <c r="L1418" i="2"/>
  <c r="K1419" i="2"/>
  <c r="I1429" i="10" l="1"/>
  <c r="U1430" i="10"/>
  <c r="T1429" i="10"/>
  <c r="L1055" i="10"/>
  <c r="K1056" i="10"/>
  <c r="J1057" i="10" s="1"/>
  <c r="L633" i="9"/>
  <c r="M633" i="9"/>
  <c r="J634" i="9" s="1"/>
  <c r="K634" i="9" s="1"/>
  <c r="M634" i="9" s="1"/>
  <c r="L1420" i="4"/>
  <c r="J1421" i="4"/>
  <c r="K1421" i="4" s="1"/>
  <c r="L1419" i="2"/>
  <c r="K1420" i="2"/>
  <c r="I1430" i="10" l="1"/>
  <c r="U1431" i="10"/>
  <c r="T1430" i="10"/>
  <c r="I1431" i="10" s="1"/>
  <c r="V1429" i="10"/>
  <c r="K1057" i="10"/>
  <c r="J1058" i="10" s="1"/>
  <c r="L1056" i="10"/>
  <c r="J635" i="9"/>
  <c r="K635" i="9" s="1"/>
  <c r="L634" i="9"/>
  <c r="L1421" i="4"/>
  <c r="J1422" i="4"/>
  <c r="K1422" i="4" s="1"/>
  <c r="L1420" i="2"/>
  <c r="K1421" i="2"/>
  <c r="U1432" i="10" l="1"/>
  <c r="T1431" i="10"/>
  <c r="V1431" i="10"/>
  <c r="V1430" i="10"/>
  <c r="L1057" i="10"/>
  <c r="K1058" i="10"/>
  <c r="J1059" i="10" s="1"/>
  <c r="L635" i="9"/>
  <c r="M635" i="9"/>
  <c r="L1422" i="4"/>
  <c r="J1423" i="4"/>
  <c r="K1423" i="4" s="1"/>
  <c r="L1421" i="2"/>
  <c r="K1422" i="2"/>
  <c r="I1432" i="10" l="1"/>
  <c r="U1433" i="10"/>
  <c r="T1432" i="10"/>
  <c r="K1059" i="10"/>
  <c r="J1060" i="10" s="1"/>
  <c r="L1058" i="10"/>
  <c r="J636" i="9"/>
  <c r="L1423" i="4"/>
  <c r="J1424" i="4"/>
  <c r="K1424" i="4" s="1"/>
  <c r="L1422" i="2"/>
  <c r="K1423" i="2"/>
  <c r="L1059" i="10" l="1"/>
  <c r="I1433" i="10"/>
  <c r="U1434" i="10"/>
  <c r="T1433" i="10"/>
  <c r="V1432" i="10"/>
  <c r="K1060" i="10"/>
  <c r="J1061" i="10" s="1"/>
  <c r="K636" i="9"/>
  <c r="L1424" i="4"/>
  <c r="J1425" i="4"/>
  <c r="L1423" i="2"/>
  <c r="K1424" i="2"/>
  <c r="I1434" i="10" l="1"/>
  <c r="U1435" i="10"/>
  <c r="T1434" i="10"/>
  <c r="I1435" i="10" s="1"/>
  <c r="V1434" i="10"/>
  <c r="V1433" i="10"/>
  <c r="K1061" i="10"/>
  <c r="J1062" i="10" s="1"/>
  <c r="L1060" i="10"/>
  <c r="L636" i="9"/>
  <c r="M636" i="9"/>
  <c r="J637" i="9" s="1"/>
  <c r="J1426" i="4"/>
  <c r="K1426" i="4" s="1"/>
  <c r="K1425" i="4"/>
  <c r="L1425" i="4" s="1"/>
  <c r="L1424" i="2"/>
  <c r="K1425" i="2"/>
  <c r="U1436" i="10" l="1"/>
  <c r="T1435" i="10"/>
  <c r="L1061" i="10"/>
  <c r="K1062" i="10"/>
  <c r="J1063" i="10" s="1"/>
  <c r="K637" i="9"/>
  <c r="M637" i="9" s="1"/>
  <c r="J638" i="9" s="1"/>
  <c r="K638" i="9" s="1"/>
  <c r="L1426" i="4"/>
  <c r="J1427" i="4"/>
  <c r="L1425" i="2"/>
  <c r="K1426" i="2"/>
  <c r="I1436" i="10" l="1"/>
  <c r="U1437" i="10"/>
  <c r="T1436" i="10"/>
  <c r="V1435" i="10"/>
  <c r="L1062" i="10"/>
  <c r="K1063" i="10"/>
  <c r="J1064" i="10" s="1"/>
  <c r="L637" i="9"/>
  <c r="L638" i="9" s="1"/>
  <c r="M638" i="9"/>
  <c r="J639" i="9" s="1"/>
  <c r="J1428" i="4"/>
  <c r="K1428" i="4" s="1"/>
  <c r="K1427" i="4"/>
  <c r="L1427" i="4" s="1"/>
  <c r="L1426" i="2"/>
  <c r="K1427" i="2"/>
  <c r="L1063" i="10" l="1"/>
  <c r="I1437" i="10"/>
  <c r="U1438" i="10"/>
  <c r="T1437" i="10"/>
  <c r="V1436" i="10"/>
  <c r="K1064" i="10"/>
  <c r="J1065" i="10" s="1"/>
  <c r="K639" i="9"/>
  <c r="L1428" i="4"/>
  <c r="J1429" i="4"/>
  <c r="L1427" i="2"/>
  <c r="K1428" i="2"/>
  <c r="I1438" i="10" l="1"/>
  <c r="U1439" i="10"/>
  <c r="T1438" i="10"/>
  <c r="V1437" i="10"/>
  <c r="K1065" i="10"/>
  <c r="J1066" i="10" s="1"/>
  <c r="L1064" i="10"/>
  <c r="M639" i="9"/>
  <c r="L639" i="9"/>
  <c r="J1430" i="4"/>
  <c r="K1430" i="4" s="1"/>
  <c r="K1429" i="4"/>
  <c r="L1429" i="4" s="1"/>
  <c r="L1428" i="2"/>
  <c r="K1429" i="2"/>
  <c r="I1439" i="10" l="1"/>
  <c r="L1065" i="10"/>
  <c r="U1440" i="10"/>
  <c r="T1439" i="10"/>
  <c r="V1439" i="10"/>
  <c r="V1438" i="10"/>
  <c r="K1066" i="10"/>
  <c r="J640" i="9"/>
  <c r="L1430" i="4"/>
  <c r="J1431" i="4"/>
  <c r="L1429" i="2"/>
  <c r="K1430" i="2"/>
  <c r="L1066" i="10" l="1"/>
  <c r="J1067" i="10"/>
  <c r="J1068" i="10" s="1"/>
  <c r="I1440" i="10"/>
  <c r="U1441" i="10"/>
  <c r="T1440" i="10"/>
  <c r="K640" i="9"/>
  <c r="J1432" i="4"/>
  <c r="K1432" i="4" s="1"/>
  <c r="K1431" i="4"/>
  <c r="L1431" i="4" s="1"/>
  <c r="L1430" i="2"/>
  <c r="K1431" i="2"/>
  <c r="I1441" i="10" l="1"/>
  <c r="K1067" i="10"/>
  <c r="L1067" i="10" s="1"/>
  <c r="U1442" i="10"/>
  <c r="T1441" i="10"/>
  <c r="I1442" i="10" s="1"/>
  <c r="V1441" i="10"/>
  <c r="V1440" i="10"/>
  <c r="K1068" i="10"/>
  <c r="L1068" i="10" s="1"/>
  <c r="L640" i="9"/>
  <c r="M640" i="9"/>
  <c r="L1432" i="4"/>
  <c r="J1433" i="4"/>
  <c r="L1431" i="2"/>
  <c r="K1432" i="2"/>
  <c r="J1069" i="10" l="1"/>
  <c r="U1443" i="10"/>
  <c r="T1442" i="10"/>
  <c r="J641" i="9"/>
  <c r="J1434" i="4"/>
  <c r="K1434" i="4" s="1"/>
  <c r="K1433" i="4"/>
  <c r="L1433" i="4" s="1"/>
  <c r="L1432" i="2"/>
  <c r="K1433" i="2"/>
  <c r="I1443" i="10" l="1"/>
  <c r="U1444" i="10"/>
  <c r="T1443" i="10"/>
  <c r="V1443" i="10"/>
  <c r="V1442" i="10"/>
  <c r="K1069" i="10"/>
  <c r="K641" i="9"/>
  <c r="L1434" i="4"/>
  <c r="J1435" i="4"/>
  <c r="L1433" i="2"/>
  <c r="K1434" i="2"/>
  <c r="L1069" i="10" l="1"/>
  <c r="J1070" i="10"/>
  <c r="K1070" i="10" s="1"/>
  <c r="I1444" i="10"/>
  <c r="U1445" i="10"/>
  <c r="T1444" i="10"/>
  <c r="I1445" i="10" s="1"/>
  <c r="L641" i="9"/>
  <c r="M641" i="9"/>
  <c r="J1436" i="4"/>
  <c r="K1436" i="4" s="1"/>
  <c r="K1435" i="4"/>
  <c r="L1435" i="4" s="1"/>
  <c r="L1434" i="2"/>
  <c r="K1435" i="2"/>
  <c r="L1070" i="10" l="1"/>
  <c r="J1071" i="10"/>
  <c r="K1071" i="10" s="1"/>
  <c r="L1071" i="10" s="1"/>
  <c r="U1446" i="10"/>
  <c r="T1445" i="10"/>
  <c r="V1445" i="10"/>
  <c r="V1444" i="10"/>
  <c r="J642" i="9"/>
  <c r="L1436" i="4"/>
  <c r="J1437" i="4"/>
  <c r="K1437" i="4" s="1"/>
  <c r="L1435" i="2"/>
  <c r="K1436" i="2"/>
  <c r="J1072" i="10" l="1"/>
  <c r="K1072" i="10" s="1"/>
  <c r="L1072" i="10" s="1"/>
  <c r="I1446" i="10"/>
  <c r="U1447" i="10"/>
  <c r="T1446" i="10"/>
  <c r="I1447" i="10" s="1"/>
  <c r="K642" i="9"/>
  <c r="L1437" i="4"/>
  <c r="J1438" i="4"/>
  <c r="K1438" i="4" s="1"/>
  <c r="L1436" i="2"/>
  <c r="K1437" i="2"/>
  <c r="J1073" i="10" l="1"/>
  <c r="K1073" i="10" s="1"/>
  <c r="L1073" i="10" s="1"/>
  <c r="U1448" i="10"/>
  <c r="T1447" i="10"/>
  <c r="V1447" i="10"/>
  <c r="V1446" i="10"/>
  <c r="L642" i="9"/>
  <c r="M642" i="9"/>
  <c r="L1438" i="4"/>
  <c r="J1439" i="4"/>
  <c r="K1439" i="4" s="1"/>
  <c r="L1437" i="2"/>
  <c r="K1438" i="2"/>
  <c r="J1074" i="10" l="1"/>
  <c r="K1074" i="10" s="1"/>
  <c r="I1448" i="10"/>
  <c r="U1449" i="10"/>
  <c r="T1448" i="10"/>
  <c r="J643" i="9"/>
  <c r="L1439" i="4"/>
  <c r="J1440" i="4"/>
  <c r="K1440" i="4" s="1"/>
  <c r="L1438" i="2"/>
  <c r="K1439" i="2"/>
  <c r="I1449" i="10" l="1"/>
  <c r="J1075" i="10"/>
  <c r="U1450" i="10"/>
  <c r="T1449" i="10"/>
  <c r="I1450" i="10" s="1"/>
  <c r="V1449" i="10"/>
  <c r="V1448" i="10"/>
  <c r="K1075" i="10"/>
  <c r="L1074" i="10"/>
  <c r="K643" i="9"/>
  <c r="L1440" i="4"/>
  <c r="J1441" i="4"/>
  <c r="K1441" i="4" s="1"/>
  <c r="L1439" i="2"/>
  <c r="K1440" i="2"/>
  <c r="J1076" i="10" l="1"/>
  <c r="K1076" i="10" s="1"/>
  <c r="U1451" i="10"/>
  <c r="T1450" i="10"/>
  <c r="I1451" i="10" s="1"/>
  <c r="L1075" i="10"/>
  <c r="L643" i="9"/>
  <c r="M643" i="9"/>
  <c r="J644" i="9" s="1"/>
  <c r="K644" i="9" s="1"/>
  <c r="L1441" i="4"/>
  <c r="J1442" i="4"/>
  <c r="L1440" i="2"/>
  <c r="K1441" i="2"/>
  <c r="J1077" i="10" l="1"/>
  <c r="U1452" i="10"/>
  <c r="T1451" i="10"/>
  <c r="V1451" i="10"/>
  <c r="V1450" i="10"/>
  <c r="L1076" i="10"/>
  <c r="K1077" i="10"/>
  <c r="L1077" i="10" s="1"/>
  <c r="M644" i="9"/>
  <c r="J645" i="9" s="1"/>
  <c r="K645" i="9" s="1"/>
  <c r="M645" i="9" s="1"/>
  <c r="J646" i="9" s="1"/>
  <c r="K646" i="9" s="1"/>
  <c r="L644" i="9"/>
  <c r="J1443" i="4"/>
  <c r="K1443" i="4" s="1"/>
  <c r="K1442" i="4"/>
  <c r="L1442" i="4" s="1"/>
  <c r="L1441" i="2"/>
  <c r="K1442" i="2"/>
  <c r="J1078" i="10" l="1"/>
  <c r="I1452" i="10"/>
  <c r="U1453" i="10"/>
  <c r="T1452" i="10"/>
  <c r="K1078" i="10"/>
  <c r="L1078" i="10" s="1"/>
  <c r="L645" i="9"/>
  <c r="L646" i="9" s="1"/>
  <c r="M646" i="9"/>
  <c r="J647" i="9" s="1"/>
  <c r="L1443" i="4"/>
  <c r="J1444" i="4"/>
  <c r="L1442" i="2"/>
  <c r="K1443" i="2"/>
  <c r="I1453" i="10" l="1"/>
  <c r="J1079" i="10"/>
  <c r="U1454" i="10"/>
  <c r="T1453" i="10"/>
  <c r="V1452" i="10"/>
  <c r="K647" i="9"/>
  <c r="M647" i="9" s="1"/>
  <c r="J1445" i="4"/>
  <c r="K1445" i="4" s="1"/>
  <c r="K1444" i="4"/>
  <c r="L1444" i="4" s="1"/>
  <c r="L1443" i="2"/>
  <c r="K1444" i="2"/>
  <c r="I1454" i="10" l="1"/>
  <c r="U1455" i="10"/>
  <c r="T1454" i="10"/>
  <c r="V1453" i="10"/>
  <c r="K1079" i="10"/>
  <c r="L1079" i="10" s="1"/>
  <c r="L647" i="9"/>
  <c r="J648" i="9"/>
  <c r="L1445" i="4"/>
  <c r="J1446" i="4"/>
  <c r="L1444" i="2"/>
  <c r="K1445" i="2"/>
  <c r="I1455" i="10" l="1"/>
  <c r="J1080" i="10"/>
  <c r="U1456" i="10"/>
  <c r="T1455" i="10"/>
  <c r="V1454" i="10"/>
  <c r="K648" i="9"/>
  <c r="J1447" i="4"/>
  <c r="K1447" i="4" s="1"/>
  <c r="K1446" i="4"/>
  <c r="L1446" i="4" s="1"/>
  <c r="L1445" i="2"/>
  <c r="K1446" i="2"/>
  <c r="I1456" i="10" l="1"/>
  <c r="U1457" i="10"/>
  <c r="T1456" i="10"/>
  <c r="V1455" i="10"/>
  <c r="K1080" i="10"/>
  <c r="L1080" i="10" s="1"/>
  <c r="M648" i="9"/>
  <c r="L648" i="9"/>
  <c r="L1447" i="4"/>
  <c r="J1448" i="4"/>
  <c r="L1446" i="2"/>
  <c r="K1447" i="2"/>
  <c r="J1081" i="10" l="1"/>
  <c r="I1457" i="10"/>
  <c r="U1458" i="10"/>
  <c r="T1457" i="10"/>
  <c r="V1456" i="10"/>
  <c r="K1081" i="10"/>
  <c r="L1081" i="10" s="1"/>
  <c r="J649" i="9"/>
  <c r="J1449" i="4"/>
  <c r="K1449" i="4" s="1"/>
  <c r="K1448" i="4"/>
  <c r="L1448" i="4" s="1"/>
  <c r="L1447" i="2"/>
  <c r="K1448" i="2"/>
  <c r="J1082" i="10" l="1"/>
  <c r="I1458" i="10"/>
  <c r="U1459" i="10"/>
  <c r="T1458" i="10"/>
  <c r="V1458" i="10"/>
  <c r="V1457" i="10"/>
  <c r="K649" i="9"/>
  <c r="L1449" i="4"/>
  <c r="J1450" i="4"/>
  <c r="L1448" i="2"/>
  <c r="K1449" i="2"/>
  <c r="I1459" i="10" l="1"/>
  <c r="U1460" i="10"/>
  <c r="T1459" i="10"/>
  <c r="K1082" i="10"/>
  <c r="L1082" i="10" s="1"/>
  <c r="L649" i="9"/>
  <c r="M649" i="9"/>
  <c r="J650" i="9" s="1"/>
  <c r="K650" i="9" s="1"/>
  <c r="M650" i="9" s="1"/>
  <c r="J1451" i="4"/>
  <c r="K1451" i="4" s="1"/>
  <c r="K1450" i="4"/>
  <c r="L1450" i="4" s="1"/>
  <c r="L1449" i="2"/>
  <c r="K1450" i="2"/>
  <c r="J1083" i="10" l="1"/>
  <c r="I1460" i="10"/>
  <c r="U1461" i="10"/>
  <c r="T1460" i="10"/>
  <c r="I1461" i="10" s="1"/>
  <c r="V1459" i="10"/>
  <c r="L650" i="9"/>
  <c r="J651" i="9"/>
  <c r="K651" i="9" s="1"/>
  <c r="M651" i="9" s="1"/>
  <c r="J652" i="9" s="1"/>
  <c r="L1451" i="4"/>
  <c r="J1452" i="4"/>
  <c r="L1450" i="2"/>
  <c r="K1451" i="2"/>
  <c r="U1462" i="10" l="1"/>
  <c r="T1461" i="10"/>
  <c r="V1461" i="10"/>
  <c r="V1460" i="10"/>
  <c r="K1083" i="10"/>
  <c r="L1083" i="10" s="1"/>
  <c r="L651" i="9"/>
  <c r="K652" i="9"/>
  <c r="M652" i="9" s="1"/>
  <c r="J653" i="9" s="1"/>
  <c r="J1453" i="4"/>
  <c r="K1453" i="4" s="1"/>
  <c r="K1452" i="4"/>
  <c r="L1452" i="4" s="1"/>
  <c r="L1451" i="2"/>
  <c r="K1452" i="2"/>
  <c r="J1084" i="10" l="1"/>
  <c r="I1462" i="10"/>
  <c r="U1463" i="10"/>
  <c r="T1462" i="10"/>
  <c r="I1463" i="10" s="1"/>
  <c r="K1084" i="10"/>
  <c r="K653" i="9"/>
  <c r="M653" i="9" s="1"/>
  <c r="L652" i="9"/>
  <c r="L1453" i="4"/>
  <c r="J1454" i="4"/>
  <c r="L1452" i="2"/>
  <c r="K1453" i="2"/>
  <c r="J1085" i="10" l="1"/>
  <c r="U1464" i="10"/>
  <c r="T1463" i="10"/>
  <c r="V1463" i="10"/>
  <c r="V1462" i="10"/>
  <c r="K1085" i="10"/>
  <c r="J1086" i="10" s="1"/>
  <c r="L1084" i="10"/>
  <c r="L653" i="9"/>
  <c r="J654" i="9"/>
  <c r="J1455" i="4"/>
  <c r="K1455" i="4" s="1"/>
  <c r="K1454" i="4"/>
  <c r="L1454" i="4" s="1"/>
  <c r="L1453" i="2"/>
  <c r="K1454" i="2"/>
  <c r="I1464" i="10" l="1"/>
  <c r="L1085" i="10"/>
  <c r="U1465" i="10"/>
  <c r="T1464" i="10"/>
  <c r="K1086" i="10"/>
  <c r="J1087" i="10" s="1"/>
  <c r="K654" i="9"/>
  <c r="L1455" i="4"/>
  <c r="J1456" i="4"/>
  <c r="L1454" i="2"/>
  <c r="K1455" i="2"/>
  <c r="I1465" i="10" l="1"/>
  <c r="U1466" i="10"/>
  <c r="T1465" i="10"/>
  <c r="V1464" i="10"/>
  <c r="L1086" i="10"/>
  <c r="K1087" i="10"/>
  <c r="L1087" i="10" s="1"/>
  <c r="L654" i="9"/>
  <c r="M654" i="9"/>
  <c r="J655" i="9" s="1"/>
  <c r="J1457" i="4"/>
  <c r="K1457" i="4" s="1"/>
  <c r="K1456" i="4"/>
  <c r="L1456" i="4" s="1"/>
  <c r="L1455" i="2"/>
  <c r="K1456" i="2"/>
  <c r="J1088" i="10" l="1"/>
  <c r="I1466" i="10"/>
  <c r="U1467" i="10"/>
  <c r="T1466" i="10"/>
  <c r="V1465" i="10"/>
  <c r="K655" i="9"/>
  <c r="M655" i="9" s="1"/>
  <c r="J656" i="9" s="1"/>
  <c r="L1457" i="4"/>
  <c r="J1458" i="4"/>
  <c r="L1456" i="2"/>
  <c r="K1457" i="2"/>
  <c r="I1467" i="10" l="1"/>
  <c r="U1468" i="10"/>
  <c r="T1467" i="10"/>
  <c r="V1467" i="10"/>
  <c r="V1466" i="10"/>
  <c r="K1088" i="10"/>
  <c r="L1088" i="10" s="1"/>
  <c r="K656" i="9"/>
  <c r="M656" i="9" s="1"/>
  <c r="L655" i="9"/>
  <c r="J1459" i="4"/>
  <c r="K1459" i="4" s="1"/>
  <c r="K1458" i="4"/>
  <c r="L1458" i="4" s="1"/>
  <c r="L1457" i="2"/>
  <c r="K1458" i="2"/>
  <c r="J1089" i="10" l="1"/>
  <c r="I1468" i="10"/>
  <c r="U1469" i="10"/>
  <c r="T1468" i="10"/>
  <c r="V1468" i="10"/>
  <c r="L656" i="9"/>
  <c r="J657" i="9"/>
  <c r="L1459" i="4"/>
  <c r="J1460" i="4"/>
  <c r="K1460" i="4" s="1"/>
  <c r="L1458" i="2"/>
  <c r="K1459" i="2"/>
  <c r="K1089" i="10" l="1"/>
  <c r="L1089" i="10" s="1"/>
  <c r="I1469" i="10"/>
  <c r="U1470" i="10"/>
  <c r="T1469" i="10"/>
  <c r="V1469" i="10"/>
  <c r="K657" i="9"/>
  <c r="J1461" i="4"/>
  <c r="K1461" i="4" s="1"/>
  <c r="L1460" i="4"/>
  <c r="L1459" i="2"/>
  <c r="K1460" i="2"/>
  <c r="J1090" i="10" l="1"/>
  <c r="I1470" i="10"/>
  <c r="U1471" i="10"/>
  <c r="T1470" i="10"/>
  <c r="I1471" i="10" s="1"/>
  <c r="M657" i="9"/>
  <c r="L657" i="9"/>
  <c r="L1461" i="4"/>
  <c r="J1462" i="4"/>
  <c r="L1460" i="2"/>
  <c r="K1461" i="2"/>
  <c r="K1090" i="10" l="1"/>
  <c r="L1090" i="10" s="1"/>
  <c r="U1472" i="10"/>
  <c r="T1471" i="10"/>
  <c r="I1472" i="10" s="1"/>
  <c r="V1471" i="10"/>
  <c r="V1470" i="10"/>
  <c r="J658" i="9"/>
  <c r="J1463" i="4"/>
  <c r="K1463" i="4" s="1"/>
  <c r="K1462" i="4"/>
  <c r="L1462" i="4" s="1"/>
  <c r="L1461" i="2"/>
  <c r="K1462" i="2"/>
  <c r="J1091" i="10" l="1"/>
  <c r="K1091" i="10" s="1"/>
  <c r="L1091" i="10" s="1"/>
  <c r="U1473" i="10"/>
  <c r="T1472" i="10"/>
  <c r="K658" i="9"/>
  <c r="L1463" i="4"/>
  <c r="J1464" i="4"/>
  <c r="L1462" i="2"/>
  <c r="K1463" i="2"/>
  <c r="J1092" i="10" l="1"/>
  <c r="I1473" i="10"/>
  <c r="U1474" i="10"/>
  <c r="T1473" i="10"/>
  <c r="V1473" i="10"/>
  <c r="V1472" i="10"/>
  <c r="L658" i="9"/>
  <c r="M658" i="9"/>
  <c r="J659" i="9" s="1"/>
  <c r="J1465" i="4"/>
  <c r="K1465" i="4" s="1"/>
  <c r="K1464" i="4"/>
  <c r="L1464" i="4" s="1"/>
  <c r="L1463" i="2"/>
  <c r="K1464" i="2"/>
  <c r="I1474" i="10" l="1"/>
  <c r="K1092" i="10"/>
  <c r="L1092" i="10" s="1"/>
  <c r="U1475" i="10"/>
  <c r="T1474" i="10"/>
  <c r="K659" i="9"/>
  <c r="M659" i="9" s="1"/>
  <c r="J660" i="9" s="1"/>
  <c r="L1465" i="4"/>
  <c r="J1466" i="4"/>
  <c r="L1464" i="2"/>
  <c r="K1465" i="2"/>
  <c r="J1093" i="10" l="1"/>
  <c r="I1475" i="10"/>
  <c r="U1476" i="10"/>
  <c r="T1475" i="10"/>
  <c r="V1475" i="10"/>
  <c r="V1474" i="10"/>
  <c r="L659" i="9"/>
  <c r="K660" i="9"/>
  <c r="M660" i="9" s="1"/>
  <c r="J1467" i="4"/>
  <c r="K1467" i="4" s="1"/>
  <c r="K1466" i="4"/>
  <c r="L1466" i="4" s="1"/>
  <c r="L1465" i="2"/>
  <c r="K1466" i="2"/>
  <c r="K1093" i="10" l="1"/>
  <c r="L1093" i="10" s="1"/>
  <c r="I1476" i="10"/>
  <c r="U1477" i="10"/>
  <c r="T1476" i="10"/>
  <c r="L660" i="9"/>
  <c r="J661" i="9"/>
  <c r="L1467" i="4"/>
  <c r="J1468" i="4"/>
  <c r="L1466" i="2"/>
  <c r="K1467" i="2"/>
  <c r="I1477" i="10" l="1"/>
  <c r="J1094" i="10"/>
  <c r="U1478" i="10"/>
  <c r="T1477" i="10"/>
  <c r="V1476" i="10"/>
  <c r="K661" i="9"/>
  <c r="J1469" i="4"/>
  <c r="K1469" i="4" s="1"/>
  <c r="K1468" i="4"/>
  <c r="L1468" i="4" s="1"/>
  <c r="L1467" i="2"/>
  <c r="K1468" i="2"/>
  <c r="K1094" i="10" l="1"/>
  <c r="L1094" i="10" s="1"/>
  <c r="I1478" i="10"/>
  <c r="U1479" i="10"/>
  <c r="T1478" i="10"/>
  <c r="V1477" i="10"/>
  <c r="L661" i="9"/>
  <c r="M661" i="9"/>
  <c r="L1469" i="4"/>
  <c r="J1470" i="4"/>
  <c r="L1468" i="2"/>
  <c r="K1469" i="2"/>
  <c r="I1479" i="10" l="1"/>
  <c r="J1095" i="10"/>
  <c r="K1095" i="10" s="1"/>
  <c r="L1095" i="10" s="1"/>
  <c r="U1480" i="10"/>
  <c r="T1479" i="10"/>
  <c r="I1480" i="10" s="1"/>
  <c r="V1479" i="10"/>
  <c r="V1478" i="10"/>
  <c r="J662" i="9"/>
  <c r="J1471" i="4"/>
  <c r="K1471" i="4" s="1"/>
  <c r="K1470" i="4"/>
  <c r="L1470" i="4" s="1"/>
  <c r="L1469" i="2"/>
  <c r="K1470" i="2"/>
  <c r="J1096" i="10" l="1"/>
  <c r="U1481" i="10"/>
  <c r="T1480" i="10"/>
  <c r="I1481" i="10" s="1"/>
  <c r="K662" i="9"/>
  <c r="L1471" i="4"/>
  <c r="J1472" i="4"/>
  <c r="L1470" i="2"/>
  <c r="K1471" i="2"/>
  <c r="K1096" i="10" l="1"/>
  <c r="L1096" i="10" s="1"/>
  <c r="U1482" i="10"/>
  <c r="T1481" i="10"/>
  <c r="V1481" i="10"/>
  <c r="V1480" i="10"/>
  <c r="L662" i="9"/>
  <c r="M662" i="9"/>
  <c r="J663" i="9" s="1"/>
  <c r="K663" i="9" s="1"/>
  <c r="M663" i="9" s="1"/>
  <c r="J1473" i="4"/>
  <c r="K1473" i="4" s="1"/>
  <c r="K1472" i="4"/>
  <c r="L1472" i="4" s="1"/>
  <c r="L1471" i="2"/>
  <c r="K1472" i="2"/>
  <c r="J1097" i="10" l="1"/>
  <c r="I1482" i="10"/>
  <c r="U1483" i="10"/>
  <c r="T1482" i="10"/>
  <c r="I1483" i="10" s="1"/>
  <c r="L663" i="9"/>
  <c r="J664" i="9"/>
  <c r="L1473" i="4"/>
  <c r="J1474" i="4"/>
  <c r="L1472" i="2"/>
  <c r="K1473" i="2"/>
  <c r="K1097" i="10" l="1"/>
  <c r="L1097" i="10" s="1"/>
  <c r="U1484" i="10"/>
  <c r="T1483" i="10"/>
  <c r="V1483" i="10"/>
  <c r="V1482" i="10"/>
  <c r="K664" i="9"/>
  <c r="J1475" i="4"/>
  <c r="K1475" i="4" s="1"/>
  <c r="K1474" i="4"/>
  <c r="L1474" i="4" s="1"/>
  <c r="L1473" i="2"/>
  <c r="K1474" i="2"/>
  <c r="I1484" i="10" l="1"/>
  <c r="J1098" i="10"/>
  <c r="U1485" i="10"/>
  <c r="T1484" i="10"/>
  <c r="M664" i="9"/>
  <c r="L664" i="9"/>
  <c r="L1475" i="4"/>
  <c r="J1476" i="4"/>
  <c r="L1474" i="2"/>
  <c r="K1475" i="2"/>
  <c r="K1098" i="10" l="1"/>
  <c r="L1098" i="10" s="1"/>
  <c r="I1485" i="10"/>
  <c r="U1486" i="10"/>
  <c r="T1485" i="10"/>
  <c r="V1484" i="10"/>
  <c r="J665" i="9"/>
  <c r="J1477" i="4"/>
  <c r="K1477" i="4" s="1"/>
  <c r="K1476" i="4"/>
  <c r="L1476" i="4" s="1"/>
  <c r="L1475" i="2"/>
  <c r="K1476" i="2"/>
  <c r="J1099" i="10" l="1"/>
  <c r="I1486" i="10"/>
  <c r="U1487" i="10"/>
  <c r="T1486" i="10"/>
  <c r="I1487" i="10" s="1"/>
  <c r="V1485" i="10"/>
  <c r="K665" i="9"/>
  <c r="L1477" i="4"/>
  <c r="J1478" i="4"/>
  <c r="L1476" i="2"/>
  <c r="K1477" i="2"/>
  <c r="K1099" i="10" l="1"/>
  <c r="L1099" i="10" s="1"/>
  <c r="U1488" i="10"/>
  <c r="T1487" i="10"/>
  <c r="V1487" i="10"/>
  <c r="V1486" i="10"/>
  <c r="L665" i="9"/>
  <c r="M665" i="9"/>
  <c r="J1479" i="4"/>
  <c r="K1479" i="4" s="1"/>
  <c r="K1478" i="4"/>
  <c r="L1478" i="4" s="1"/>
  <c r="L1477" i="2"/>
  <c r="K1478" i="2"/>
  <c r="J1100" i="10" l="1"/>
  <c r="I1488" i="10"/>
  <c r="U1489" i="10"/>
  <c r="T1488" i="10"/>
  <c r="J666" i="9"/>
  <c r="L1479" i="4"/>
  <c r="J1480" i="4"/>
  <c r="L1478" i="2"/>
  <c r="K1479" i="2"/>
  <c r="I1489" i="10" l="1"/>
  <c r="K1100" i="10"/>
  <c r="L1100" i="10" s="1"/>
  <c r="U1490" i="10"/>
  <c r="T1489" i="10"/>
  <c r="V1489" i="10"/>
  <c r="V1488" i="10"/>
  <c r="K666" i="9"/>
  <c r="J1481" i="4"/>
  <c r="K1481" i="4" s="1"/>
  <c r="K1480" i="4"/>
  <c r="L1480" i="4" s="1"/>
  <c r="L1479" i="2"/>
  <c r="K1480" i="2"/>
  <c r="J1101" i="10" l="1"/>
  <c r="I1490" i="10"/>
  <c r="U1491" i="10"/>
  <c r="T1490" i="10"/>
  <c r="M666" i="9"/>
  <c r="L666" i="9"/>
  <c r="L1481" i="4"/>
  <c r="J1482" i="4"/>
  <c r="L1480" i="2"/>
  <c r="K1481" i="2"/>
  <c r="K1101" i="10" l="1"/>
  <c r="L1101" i="10" s="1"/>
  <c r="I1491" i="10"/>
  <c r="U1492" i="10"/>
  <c r="T1491" i="10"/>
  <c r="V1490" i="10"/>
  <c r="J667" i="9"/>
  <c r="J1483" i="4"/>
  <c r="K1483" i="4" s="1"/>
  <c r="K1482" i="4"/>
  <c r="L1482" i="4" s="1"/>
  <c r="L1481" i="2"/>
  <c r="K1482" i="2"/>
  <c r="I1492" i="10" l="1"/>
  <c r="J1102" i="10"/>
  <c r="U1493" i="10"/>
  <c r="T1492" i="10"/>
  <c r="I1493" i="10" s="1"/>
  <c r="V1491" i="10"/>
  <c r="K667" i="9"/>
  <c r="L1483" i="4"/>
  <c r="J1484" i="4"/>
  <c r="L1482" i="2"/>
  <c r="K1483" i="2"/>
  <c r="K1102" i="10" l="1"/>
  <c r="L1102" i="10" s="1"/>
  <c r="U1494" i="10"/>
  <c r="T1493" i="10"/>
  <c r="I1494" i="10" s="1"/>
  <c r="V1493" i="10"/>
  <c r="V1492" i="10"/>
  <c r="L667" i="9"/>
  <c r="M667" i="9"/>
  <c r="J1485" i="4"/>
  <c r="K1485" i="4" s="1"/>
  <c r="K1484" i="4"/>
  <c r="L1484" i="4" s="1"/>
  <c r="L1483" i="2"/>
  <c r="K1484" i="2"/>
  <c r="J1103" i="10" l="1"/>
  <c r="U1495" i="10"/>
  <c r="T1494" i="10"/>
  <c r="I1495" i="10" s="1"/>
  <c r="J668" i="9"/>
  <c r="K668" i="9" s="1"/>
  <c r="M668" i="9" s="1"/>
  <c r="J669" i="9" s="1"/>
  <c r="L1485" i="4"/>
  <c r="J1486" i="4"/>
  <c r="L1484" i="2"/>
  <c r="K1485" i="2"/>
  <c r="K1103" i="10" l="1"/>
  <c r="L1103" i="10" s="1"/>
  <c r="U1496" i="10"/>
  <c r="T1495" i="10"/>
  <c r="V1495" i="10"/>
  <c r="V1494" i="10"/>
  <c r="L668" i="9"/>
  <c r="K669" i="9"/>
  <c r="M669" i="9" s="1"/>
  <c r="J670" i="9" s="1"/>
  <c r="J1487" i="4"/>
  <c r="K1487" i="4" s="1"/>
  <c r="K1486" i="4"/>
  <c r="L1486" i="4" s="1"/>
  <c r="L1485" i="2"/>
  <c r="K1486" i="2"/>
  <c r="I1496" i="10" l="1"/>
  <c r="J1104" i="10"/>
  <c r="U1497" i="10"/>
  <c r="T1496" i="10"/>
  <c r="I1497" i="10" s="1"/>
  <c r="L669" i="9"/>
  <c r="K670" i="9"/>
  <c r="L1487" i="4"/>
  <c r="J1488" i="4"/>
  <c r="L1486" i="2"/>
  <c r="K1487" i="2"/>
  <c r="K1104" i="10" l="1"/>
  <c r="L1104" i="10" s="1"/>
  <c r="U1498" i="10"/>
  <c r="T1497" i="10"/>
  <c r="I1498" i="10" s="1"/>
  <c r="V1497" i="10"/>
  <c r="V1496" i="10"/>
  <c r="M670" i="9"/>
  <c r="L670" i="9"/>
  <c r="J1489" i="4"/>
  <c r="K1489" i="4" s="1"/>
  <c r="K1488" i="4"/>
  <c r="L1488" i="4" s="1"/>
  <c r="L1487" i="2"/>
  <c r="K1488" i="2"/>
  <c r="J1105" i="10" l="1"/>
  <c r="U1499" i="10"/>
  <c r="T1498" i="10"/>
  <c r="I1499" i="10" s="1"/>
  <c r="J671" i="9"/>
  <c r="L1489" i="4"/>
  <c r="J1490" i="4"/>
  <c r="L1488" i="2"/>
  <c r="K1489" i="2"/>
  <c r="K1105" i="10" l="1"/>
  <c r="L1105" i="10" s="1"/>
  <c r="U1500" i="10"/>
  <c r="T1499" i="10"/>
  <c r="I1500" i="10" s="1"/>
  <c r="V1498" i="10"/>
  <c r="K671" i="9"/>
  <c r="J1491" i="4"/>
  <c r="K1491" i="4" s="1"/>
  <c r="K1490" i="4"/>
  <c r="L1490" i="4" s="1"/>
  <c r="L1489" i="2"/>
  <c r="K1490" i="2"/>
  <c r="J1106" i="10" l="1"/>
  <c r="U1501" i="10"/>
  <c r="T1500" i="10"/>
  <c r="V1500" i="10"/>
  <c r="V1499" i="10"/>
  <c r="L671" i="9"/>
  <c r="M671" i="9"/>
  <c r="L1491" i="4"/>
  <c r="J1492" i="4"/>
  <c r="L1490" i="2"/>
  <c r="K1491" i="2"/>
  <c r="K1106" i="10" l="1"/>
  <c r="L1106" i="10" s="1"/>
  <c r="I1501" i="10"/>
  <c r="U1502" i="10"/>
  <c r="T1501" i="10"/>
  <c r="J672" i="9"/>
  <c r="J1493" i="4"/>
  <c r="K1493" i="4" s="1"/>
  <c r="K1492" i="4"/>
  <c r="L1492" i="4" s="1"/>
  <c r="L1491" i="2"/>
  <c r="K1492" i="2"/>
  <c r="I1502" i="10" l="1"/>
  <c r="J1107" i="10"/>
  <c r="U1503" i="10"/>
  <c r="T1502" i="10"/>
  <c r="I1503" i="10" s="1"/>
  <c r="V1502" i="10"/>
  <c r="V1501" i="10"/>
  <c r="K672" i="9"/>
  <c r="L1493" i="4"/>
  <c r="J1494" i="4"/>
  <c r="L1492" i="2"/>
  <c r="K1493" i="2"/>
  <c r="K1107" i="10" l="1"/>
  <c r="L1107" i="10" s="1"/>
  <c r="U1504" i="10"/>
  <c r="T1503" i="10"/>
  <c r="M672" i="9"/>
  <c r="L672" i="9"/>
  <c r="J1495" i="4"/>
  <c r="K1495" i="4" s="1"/>
  <c r="K1494" i="4"/>
  <c r="L1494" i="4" s="1"/>
  <c r="L1493" i="2"/>
  <c r="K1494" i="2"/>
  <c r="J1108" i="10" l="1"/>
  <c r="I1504" i="10"/>
  <c r="U1505" i="10"/>
  <c r="T1504" i="10"/>
  <c r="V1503" i="10"/>
  <c r="J673" i="9"/>
  <c r="L1495" i="4"/>
  <c r="J1496" i="4"/>
  <c r="L1494" i="2"/>
  <c r="K1495" i="2"/>
  <c r="K1108" i="10" l="1"/>
  <c r="L1108" i="10" s="1"/>
  <c r="I1505" i="10"/>
  <c r="U1506" i="10"/>
  <c r="T1505" i="10"/>
  <c r="V1504" i="10"/>
  <c r="K673" i="9"/>
  <c r="J1497" i="4"/>
  <c r="K1497" i="4" s="1"/>
  <c r="K1496" i="4"/>
  <c r="L1496" i="4" s="1"/>
  <c r="L1495" i="2"/>
  <c r="K1496" i="2"/>
  <c r="I1506" i="10" l="1"/>
  <c r="J1109" i="10"/>
  <c r="U1507" i="10"/>
  <c r="T1506" i="10"/>
  <c r="V1505" i="10"/>
  <c r="L673" i="9"/>
  <c r="M673" i="9"/>
  <c r="J674" i="9" s="1"/>
  <c r="K674" i="9" s="1"/>
  <c r="L1497" i="4"/>
  <c r="J1498" i="4"/>
  <c r="L1496" i="2"/>
  <c r="K1497" i="2"/>
  <c r="K1109" i="10" l="1"/>
  <c r="L1109" i="10" s="1"/>
  <c r="I1507" i="10"/>
  <c r="U1508" i="10"/>
  <c r="T1507" i="10"/>
  <c r="V1506" i="10"/>
  <c r="M674" i="9"/>
  <c r="L674" i="9"/>
  <c r="J1499" i="4"/>
  <c r="K1499" i="4" s="1"/>
  <c r="K1498" i="4"/>
  <c r="L1498" i="4" s="1"/>
  <c r="L1497" i="2"/>
  <c r="K1498" i="2"/>
  <c r="I1508" i="10" l="1"/>
  <c r="J1110" i="10"/>
  <c r="U1509" i="10"/>
  <c r="T1508" i="10"/>
  <c r="V1507" i="10"/>
  <c r="J675" i="9"/>
  <c r="L1499" i="4"/>
  <c r="J1500" i="4"/>
  <c r="L1498" i="2"/>
  <c r="K1499" i="2"/>
  <c r="K1110" i="10" l="1"/>
  <c r="L1110" i="10" s="1"/>
  <c r="I1509" i="10"/>
  <c r="U1510" i="10"/>
  <c r="T1509" i="10"/>
  <c r="V1508" i="10"/>
  <c r="K675" i="9"/>
  <c r="J1501" i="4"/>
  <c r="K1501" i="4" s="1"/>
  <c r="K1500" i="4"/>
  <c r="L1500" i="4" s="1"/>
  <c r="L1499" i="2"/>
  <c r="K1500" i="2"/>
  <c r="I1510" i="10" l="1"/>
  <c r="J1111" i="10"/>
  <c r="K1111" i="10" s="1"/>
  <c r="L1111" i="10" s="1"/>
  <c r="U1511" i="10"/>
  <c r="T1510" i="10"/>
  <c r="V1510" i="10"/>
  <c r="V1509" i="10"/>
  <c r="L675" i="9"/>
  <c r="M675" i="9"/>
  <c r="L1501" i="4"/>
  <c r="J1502" i="4"/>
  <c r="L1500" i="2"/>
  <c r="K1501" i="2"/>
  <c r="J1112" i="10" l="1"/>
  <c r="K1112" i="10" s="1"/>
  <c r="L1112" i="10" s="1"/>
  <c r="I1511" i="10"/>
  <c r="U1512" i="10"/>
  <c r="T1511" i="10"/>
  <c r="I1512" i="10" s="1"/>
  <c r="J676" i="9"/>
  <c r="J1503" i="4"/>
  <c r="K1503" i="4" s="1"/>
  <c r="K1502" i="4"/>
  <c r="L1502" i="4" s="1"/>
  <c r="L1501" i="2"/>
  <c r="K1502" i="2"/>
  <c r="J1113" i="10" l="1"/>
  <c r="U1513" i="10"/>
  <c r="T1512" i="10"/>
  <c r="V1512" i="10"/>
  <c r="V1511" i="10"/>
  <c r="K676" i="9"/>
  <c r="L1503" i="4"/>
  <c r="J1504" i="4"/>
  <c r="L1502" i="2"/>
  <c r="K1503" i="2"/>
  <c r="K1113" i="10" l="1"/>
  <c r="L1113" i="10" s="1"/>
  <c r="I1513" i="10"/>
  <c r="U1514" i="10"/>
  <c r="T1513" i="10"/>
  <c r="I1514" i="10" s="1"/>
  <c r="M676" i="9"/>
  <c r="L676" i="9"/>
  <c r="J1505" i="4"/>
  <c r="K1505" i="4" s="1"/>
  <c r="K1504" i="4"/>
  <c r="L1504" i="4" s="1"/>
  <c r="L1503" i="2"/>
  <c r="K1504" i="2"/>
  <c r="J1114" i="10" l="1"/>
  <c r="U1515" i="10"/>
  <c r="T1514" i="10"/>
  <c r="I1515" i="10" s="1"/>
  <c r="V1514" i="10"/>
  <c r="V1513" i="10"/>
  <c r="J677" i="9"/>
  <c r="L1505" i="4"/>
  <c r="J1506" i="4"/>
  <c r="L1504" i="2"/>
  <c r="K1505" i="2"/>
  <c r="K1114" i="10" l="1"/>
  <c r="L1114" i="10" s="1"/>
  <c r="U1516" i="10"/>
  <c r="T1515" i="10"/>
  <c r="I1516" i="10" s="1"/>
  <c r="K677" i="9"/>
  <c r="J1507" i="4"/>
  <c r="K1507" i="4" s="1"/>
  <c r="K1506" i="4"/>
  <c r="L1506" i="4" s="1"/>
  <c r="L1505" i="2"/>
  <c r="K1506" i="2"/>
  <c r="J1115" i="10" l="1"/>
  <c r="U1517" i="10"/>
  <c r="T1516" i="10"/>
  <c r="V1516" i="10"/>
  <c r="V1515" i="10"/>
  <c r="L677" i="9"/>
  <c r="M677" i="9"/>
  <c r="L1507" i="4"/>
  <c r="J1508" i="4"/>
  <c r="L1506" i="2"/>
  <c r="K1507" i="2"/>
  <c r="K1115" i="10" l="1"/>
  <c r="L1115" i="10" s="1"/>
  <c r="I1517" i="10"/>
  <c r="U1518" i="10"/>
  <c r="T1517" i="10"/>
  <c r="J678" i="9"/>
  <c r="J1509" i="4"/>
  <c r="K1509" i="4" s="1"/>
  <c r="K1508" i="4"/>
  <c r="L1508" i="4" s="1"/>
  <c r="L1507" i="2"/>
  <c r="K1508" i="2"/>
  <c r="I1518" i="10" l="1"/>
  <c r="J1116" i="10"/>
  <c r="U1519" i="10"/>
  <c r="T1518" i="10"/>
  <c r="V1518" i="10"/>
  <c r="V1517" i="10"/>
  <c r="K678" i="9"/>
  <c r="L1509" i="4"/>
  <c r="J1510" i="4"/>
  <c r="L1508" i="2"/>
  <c r="K1509" i="2"/>
  <c r="K1116" i="10" l="1"/>
  <c r="L1116" i="10" s="1"/>
  <c r="I1519" i="10"/>
  <c r="U1520" i="10"/>
  <c r="T1519" i="10"/>
  <c r="M678" i="9"/>
  <c r="J679" i="9" s="1"/>
  <c r="L678" i="9"/>
  <c r="J1511" i="4"/>
  <c r="K1511" i="4" s="1"/>
  <c r="K1510" i="4"/>
  <c r="L1510" i="4" s="1"/>
  <c r="L1509" i="2"/>
  <c r="K1510" i="2"/>
  <c r="J1117" i="10" l="1"/>
  <c r="I1520" i="10"/>
  <c r="U1521" i="10"/>
  <c r="T1520" i="10"/>
  <c r="I1521" i="10" s="1"/>
  <c r="V1519" i="10"/>
  <c r="K679" i="9"/>
  <c r="M679" i="9" s="1"/>
  <c r="J680" i="9" s="1"/>
  <c r="L1511" i="4"/>
  <c r="J1512" i="4"/>
  <c r="L1510" i="2"/>
  <c r="K1511" i="2"/>
  <c r="K1117" i="10" l="1"/>
  <c r="L1117" i="10" s="1"/>
  <c r="U1522" i="10"/>
  <c r="T1521" i="10"/>
  <c r="I1522" i="10" s="1"/>
  <c r="V1520" i="10"/>
  <c r="K680" i="9"/>
  <c r="M680" i="9" s="1"/>
  <c r="J681" i="9" s="1"/>
  <c r="L679" i="9"/>
  <c r="J1513" i="4"/>
  <c r="K1513" i="4" s="1"/>
  <c r="K1512" i="4"/>
  <c r="L1512" i="4" s="1"/>
  <c r="L1511" i="2"/>
  <c r="K1512" i="2"/>
  <c r="J1118" i="10" l="1"/>
  <c r="U1523" i="10"/>
  <c r="T1522" i="10"/>
  <c r="V1522" i="10"/>
  <c r="V1521" i="10"/>
  <c r="L680" i="9"/>
  <c r="K681" i="9"/>
  <c r="M681" i="9" s="1"/>
  <c r="L1513" i="4"/>
  <c r="J1514" i="4"/>
  <c r="L1512" i="2"/>
  <c r="K1513" i="2"/>
  <c r="K1118" i="10" l="1"/>
  <c r="L1118" i="10" s="1"/>
  <c r="I1523" i="10"/>
  <c r="U1524" i="10"/>
  <c r="T1523" i="10"/>
  <c r="L681" i="9"/>
  <c r="J682" i="9"/>
  <c r="J1515" i="4"/>
  <c r="K1515" i="4" s="1"/>
  <c r="K1514" i="4"/>
  <c r="L1514" i="4" s="1"/>
  <c r="L1513" i="2"/>
  <c r="K1514" i="2"/>
  <c r="J1119" i="10" l="1"/>
  <c r="I1524" i="10"/>
  <c r="U1525" i="10"/>
  <c r="T1524" i="10"/>
  <c r="I1525" i="10" s="1"/>
  <c r="V1523" i="10"/>
  <c r="K682" i="9"/>
  <c r="L1515" i="4"/>
  <c r="J1516" i="4"/>
  <c r="L1514" i="2"/>
  <c r="K1515" i="2"/>
  <c r="K1119" i="10" l="1"/>
  <c r="L1119" i="10" s="1"/>
  <c r="U1526" i="10"/>
  <c r="T1525" i="10"/>
  <c r="V1525" i="10"/>
  <c r="V1524" i="10"/>
  <c r="L682" i="9"/>
  <c r="M682" i="9"/>
  <c r="J1517" i="4"/>
  <c r="K1517" i="4" s="1"/>
  <c r="K1516" i="4"/>
  <c r="L1516" i="4" s="1"/>
  <c r="L1515" i="2"/>
  <c r="K1516" i="2"/>
  <c r="J1120" i="10" l="1"/>
  <c r="I1526" i="10"/>
  <c r="U1527" i="10"/>
  <c r="T1526" i="10"/>
  <c r="I1527" i="10" s="1"/>
  <c r="J683" i="9"/>
  <c r="L1517" i="4"/>
  <c r="J1518" i="4"/>
  <c r="L1516" i="2"/>
  <c r="K1517" i="2"/>
  <c r="K1120" i="10" l="1"/>
  <c r="L1120" i="10" s="1"/>
  <c r="U1528" i="10"/>
  <c r="T1527" i="10"/>
  <c r="I1528" i="10" s="1"/>
  <c r="V1527" i="10"/>
  <c r="V1526" i="10"/>
  <c r="K683" i="9"/>
  <c r="J1519" i="4"/>
  <c r="K1519" i="4" s="1"/>
  <c r="K1518" i="4"/>
  <c r="L1518" i="4" s="1"/>
  <c r="L1517" i="2"/>
  <c r="K1518" i="2"/>
  <c r="J1121" i="10" l="1"/>
  <c r="U1529" i="10"/>
  <c r="T1528" i="10"/>
  <c r="M683" i="9"/>
  <c r="L683" i="9"/>
  <c r="L1519" i="4"/>
  <c r="J1520" i="4"/>
  <c r="L1518" i="2"/>
  <c r="K1519" i="2"/>
  <c r="K1121" i="10" l="1"/>
  <c r="L1121" i="10" s="1"/>
  <c r="I1529" i="10"/>
  <c r="U1530" i="10"/>
  <c r="T1529" i="10"/>
  <c r="I1530" i="10" s="1"/>
  <c r="V1529" i="10"/>
  <c r="V1528" i="10"/>
  <c r="J684" i="9"/>
  <c r="J1521" i="4"/>
  <c r="K1521" i="4" s="1"/>
  <c r="K1520" i="4"/>
  <c r="L1520" i="4" s="1"/>
  <c r="L1519" i="2"/>
  <c r="K1520" i="2"/>
  <c r="J1122" i="10" l="1"/>
  <c r="U1531" i="10"/>
  <c r="T1530" i="10"/>
  <c r="I1531" i="10" s="1"/>
  <c r="K684" i="9"/>
  <c r="L1521" i="4"/>
  <c r="J1522" i="4"/>
  <c r="L1520" i="2"/>
  <c r="K1521" i="2"/>
  <c r="K1122" i="10" l="1"/>
  <c r="L1122" i="10" s="1"/>
  <c r="U1532" i="10"/>
  <c r="T1531" i="10"/>
  <c r="I1532" i="10" s="1"/>
  <c r="V1530" i="10"/>
  <c r="L684" i="9"/>
  <c r="M684" i="9"/>
  <c r="J1523" i="4"/>
  <c r="K1523" i="4" s="1"/>
  <c r="K1522" i="4"/>
  <c r="L1522" i="4" s="1"/>
  <c r="L1521" i="2"/>
  <c r="K1522" i="2"/>
  <c r="J1123" i="10" l="1"/>
  <c r="U1533" i="10"/>
  <c r="T1532" i="10"/>
  <c r="V1531" i="10"/>
  <c r="J685" i="9"/>
  <c r="L1523" i="4"/>
  <c r="J1524" i="4"/>
  <c r="L1522" i="2"/>
  <c r="K1523" i="2"/>
  <c r="K1123" i="10" l="1"/>
  <c r="L1123" i="10" s="1"/>
  <c r="I1533" i="10"/>
  <c r="U1534" i="10"/>
  <c r="T1533" i="10"/>
  <c r="V1532" i="10"/>
  <c r="K685" i="9"/>
  <c r="J1525" i="4"/>
  <c r="K1525" i="4" s="1"/>
  <c r="K1524" i="4"/>
  <c r="L1524" i="4" s="1"/>
  <c r="L1523" i="2"/>
  <c r="K1524" i="2"/>
  <c r="J1124" i="10" l="1"/>
  <c r="I1534" i="10"/>
  <c r="U1535" i="10"/>
  <c r="T1534" i="10"/>
  <c r="V1534" i="10"/>
  <c r="V1533" i="10"/>
  <c r="M685" i="9"/>
  <c r="L685" i="9"/>
  <c r="L1525" i="4"/>
  <c r="J1526" i="4"/>
  <c r="K1526" i="4" s="1"/>
  <c r="L1524" i="2"/>
  <c r="K1525" i="2"/>
  <c r="K1124" i="10" l="1"/>
  <c r="L1124" i="10" s="1"/>
  <c r="I1535" i="10"/>
  <c r="U1536" i="10"/>
  <c r="T1535" i="10"/>
  <c r="J686" i="9"/>
  <c r="L1526" i="4"/>
  <c r="J1527" i="4"/>
  <c r="K1527" i="4" s="1"/>
  <c r="L1525" i="2"/>
  <c r="K1526" i="2"/>
  <c r="J1125" i="10" l="1"/>
  <c r="I1536" i="10"/>
  <c r="U1537" i="10"/>
  <c r="T1536" i="10"/>
  <c r="V1535" i="10"/>
  <c r="K686" i="9"/>
  <c r="L1527" i="4"/>
  <c r="J1528" i="4"/>
  <c r="L1526" i="2"/>
  <c r="K1527" i="2"/>
  <c r="K1125" i="10" l="1"/>
  <c r="L1125" i="10" s="1"/>
  <c r="I1537" i="10"/>
  <c r="U1538" i="10"/>
  <c r="T1537" i="10"/>
  <c r="I1538" i="10" s="1"/>
  <c r="V1536" i="10"/>
  <c r="L686" i="9"/>
  <c r="M686" i="9"/>
  <c r="J1529" i="4"/>
  <c r="K1529" i="4" s="1"/>
  <c r="K1528" i="4"/>
  <c r="L1528" i="4" s="1"/>
  <c r="L1527" i="2"/>
  <c r="K1528" i="2"/>
  <c r="J1126" i="10" l="1"/>
  <c r="U1539" i="10"/>
  <c r="T1538" i="10"/>
  <c r="I1539" i="10" s="1"/>
  <c r="V1537" i="10"/>
  <c r="J687" i="9"/>
  <c r="L1529" i="4"/>
  <c r="J1530" i="4"/>
  <c r="K1530" i="4" s="1"/>
  <c r="L1528" i="2"/>
  <c r="K1529" i="2"/>
  <c r="K1126" i="10" l="1"/>
  <c r="L1126" i="10" s="1"/>
  <c r="U1540" i="10"/>
  <c r="T1539" i="10"/>
  <c r="V1538" i="10"/>
  <c r="K687" i="9"/>
  <c r="J1531" i="4"/>
  <c r="K1531" i="4" s="1"/>
  <c r="L1530" i="4"/>
  <c r="L1529" i="2"/>
  <c r="K1530" i="2"/>
  <c r="J1127" i="10" l="1"/>
  <c r="I1540" i="10"/>
  <c r="U1541" i="10"/>
  <c r="T1540" i="10"/>
  <c r="I1541" i="10" s="1"/>
  <c r="V1540" i="10"/>
  <c r="V1539" i="10"/>
  <c r="M687" i="9"/>
  <c r="L687" i="9"/>
  <c r="L1531" i="4"/>
  <c r="J1532" i="4"/>
  <c r="L1530" i="2"/>
  <c r="K1531" i="2"/>
  <c r="K1127" i="10" l="1"/>
  <c r="L1127" i="10" s="1"/>
  <c r="U1542" i="10"/>
  <c r="T1541" i="10"/>
  <c r="J688" i="9"/>
  <c r="J1533" i="4"/>
  <c r="K1533" i="4" s="1"/>
  <c r="K1532" i="4"/>
  <c r="L1532" i="4" s="1"/>
  <c r="L1531" i="2"/>
  <c r="K1532" i="2"/>
  <c r="J1128" i="10" l="1"/>
  <c r="I1542" i="10"/>
  <c r="U1543" i="10"/>
  <c r="T1542" i="10"/>
  <c r="V1542" i="10"/>
  <c r="V1541" i="10"/>
  <c r="K688" i="9"/>
  <c r="L1533" i="4"/>
  <c r="J1534" i="4"/>
  <c r="L1532" i="2"/>
  <c r="K1533" i="2"/>
  <c r="I1543" i="10" l="1"/>
  <c r="K1128" i="10"/>
  <c r="L1128" i="10" s="1"/>
  <c r="U1544" i="10"/>
  <c r="T1543" i="10"/>
  <c r="L688" i="9"/>
  <c r="M688" i="9"/>
  <c r="J1535" i="4"/>
  <c r="K1535" i="4" s="1"/>
  <c r="K1534" i="4"/>
  <c r="L1534" i="4" s="1"/>
  <c r="L1533" i="2"/>
  <c r="K1534" i="2"/>
  <c r="J1129" i="10" l="1"/>
  <c r="I1544" i="10"/>
  <c r="U1545" i="10"/>
  <c r="T1544" i="10"/>
  <c r="V1543" i="10"/>
  <c r="J689" i="9"/>
  <c r="L1535" i="4"/>
  <c r="J1536" i="4"/>
  <c r="L1534" i="2"/>
  <c r="K1535" i="2"/>
  <c r="I1545" i="10" l="1"/>
  <c r="K1129" i="10"/>
  <c r="L1129" i="10" s="1"/>
  <c r="U1546" i="10"/>
  <c r="T1545" i="10"/>
  <c r="V1544" i="10"/>
  <c r="K689" i="9"/>
  <c r="J1537" i="4"/>
  <c r="K1537" i="4" s="1"/>
  <c r="K1536" i="4"/>
  <c r="L1536" i="4" s="1"/>
  <c r="L1535" i="2"/>
  <c r="K1536" i="2"/>
  <c r="J1130" i="10" l="1"/>
  <c r="I1546" i="10"/>
  <c r="U1547" i="10"/>
  <c r="T1546" i="10"/>
  <c r="I1547" i="10" s="1"/>
  <c r="V1546" i="10"/>
  <c r="V1545" i="10"/>
  <c r="M689" i="9"/>
  <c r="L689" i="9"/>
  <c r="L1537" i="4"/>
  <c r="J1538" i="4"/>
  <c r="L1536" i="2"/>
  <c r="K1537" i="2"/>
  <c r="K1130" i="10" l="1"/>
  <c r="L1130" i="10" s="1"/>
  <c r="U1548" i="10"/>
  <c r="T1547" i="10"/>
  <c r="J690" i="9"/>
  <c r="J1539" i="4"/>
  <c r="K1539" i="4" s="1"/>
  <c r="K1538" i="4"/>
  <c r="L1538" i="4" s="1"/>
  <c r="L1537" i="2"/>
  <c r="K1538" i="2"/>
  <c r="J1131" i="10" l="1"/>
  <c r="I1548" i="10"/>
  <c r="U1549" i="10"/>
  <c r="T1548" i="10"/>
  <c r="V1547" i="10"/>
  <c r="K690" i="9"/>
  <c r="L1539" i="4"/>
  <c r="J1540" i="4"/>
  <c r="L1538" i="2"/>
  <c r="K1539" i="2"/>
  <c r="I1549" i="10" l="1"/>
  <c r="K1131" i="10"/>
  <c r="L1131" i="10" s="1"/>
  <c r="U1550" i="10"/>
  <c r="T1549" i="10"/>
  <c r="V1548" i="10"/>
  <c r="L690" i="9"/>
  <c r="M690" i="9"/>
  <c r="J1541" i="4"/>
  <c r="K1541" i="4" s="1"/>
  <c r="K1540" i="4"/>
  <c r="L1540" i="4" s="1"/>
  <c r="L1539" i="2"/>
  <c r="K1540" i="2"/>
  <c r="J1132" i="10" l="1"/>
  <c r="I1550" i="10"/>
  <c r="U1551" i="10"/>
  <c r="T1550" i="10"/>
  <c r="V1549" i="10"/>
  <c r="J691" i="9"/>
  <c r="L1541" i="4"/>
  <c r="J1542" i="4"/>
  <c r="L1540" i="2"/>
  <c r="K1541" i="2"/>
  <c r="K1132" i="10" l="1"/>
  <c r="L1132" i="10" s="1"/>
  <c r="I1551" i="10"/>
  <c r="U1552" i="10"/>
  <c r="T1551" i="10"/>
  <c r="I1552" i="10" s="1"/>
  <c r="V1550" i="10"/>
  <c r="K691" i="9"/>
  <c r="J1543" i="4"/>
  <c r="K1543" i="4" s="1"/>
  <c r="K1542" i="4"/>
  <c r="L1542" i="4" s="1"/>
  <c r="L1541" i="2"/>
  <c r="K1542" i="2"/>
  <c r="J1133" i="10" l="1"/>
  <c r="K1133" i="10" s="1"/>
  <c r="L1133" i="10" s="1"/>
  <c r="U1553" i="10"/>
  <c r="T1552" i="10"/>
  <c r="V1551" i="10"/>
  <c r="M691" i="9"/>
  <c r="L691" i="9"/>
  <c r="L1543" i="4"/>
  <c r="J1544" i="4"/>
  <c r="L1542" i="2"/>
  <c r="K1543" i="2"/>
  <c r="J1134" i="10" l="1"/>
  <c r="K1134" i="10" s="1"/>
  <c r="L1134" i="10" s="1"/>
  <c r="I1553" i="10"/>
  <c r="U1554" i="10"/>
  <c r="T1553" i="10"/>
  <c r="V1553" i="10"/>
  <c r="V1552" i="10"/>
  <c r="J692" i="9"/>
  <c r="J1545" i="4"/>
  <c r="K1545" i="4" s="1"/>
  <c r="K1544" i="4"/>
  <c r="L1544" i="4" s="1"/>
  <c r="L1543" i="2"/>
  <c r="K1544" i="2"/>
  <c r="J1135" i="10" l="1"/>
  <c r="K1135" i="10" s="1"/>
  <c r="L1135" i="10" s="1"/>
  <c r="I1554" i="10"/>
  <c r="U1555" i="10"/>
  <c r="T1554" i="10"/>
  <c r="K692" i="9"/>
  <c r="L1545" i="4"/>
  <c r="J1546" i="4"/>
  <c r="L1544" i="2"/>
  <c r="K1545" i="2"/>
  <c r="J1136" i="10" l="1"/>
  <c r="K1136" i="10" s="1"/>
  <c r="L1136" i="10" s="1"/>
  <c r="I1555" i="10"/>
  <c r="J1137" i="10"/>
  <c r="K1137" i="10" s="1"/>
  <c r="U1556" i="10"/>
  <c r="T1555" i="10"/>
  <c r="V1554" i="10"/>
  <c r="L692" i="9"/>
  <c r="M692" i="9"/>
  <c r="J1547" i="4"/>
  <c r="K1547" i="4" s="1"/>
  <c r="K1546" i="4"/>
  <c r="L1546" i="4" s="1"/>
  <c r="L1545" i="2"/>
  <c r="K1546" i="2"/>
  <c r="L1137" i="10" l="1"/>
  <c r="J1138" i="10"/>
  <c r="K1138" i="10" s="1"/>
  <c r="L1138" i="10" s="1"/>
  <c r="I1556" i="10"/>
  <c r="U1557" i="10"/>
  <c r="T1556" i="10"/>
  <c r="I1557" i="10" s="1"/>
  <c r="V1555" i="10"/>
  <c r="J693" i="9"/>
  <c r="L1547" i="4"/>
  <c r="J1548" i="4"/>
  <c r="L1546" i="2"/>
  <c r="K1547" i="2"/>
  <c r="J1139" i="10" l="1"/>
  <c r="K1139" i="10" s="1"/>
  <c r="L1139" i="10" s="1"/>
  <c r="U1558" i="10"/>
  <c r="T1557" i="10"/>
  <c r="V1557" i="10"/>
  <c r="V1556" i="10"/>
  <c r="K693" i="9"/>
  <c r="J1549" i="4"/>
  <c r="K1549" i="4" s="1"/>
  <c r="K1548" i="4"/>
  <c r="L1548" i="4" s="1"/>
  <c r="L1547" i="2"/>
  <c r="K1548" i="2"/>
  <c r="J1140" i="10" l="1"/>
  <c r="K1140" i="10" s="1"/>
  <c r="L1140" i="10" s="1"/>
  <c r="I1558" i="10"/>
  <c r="U1559" i="10"/>
  <c r="T1558" i="10"/>
  <c r="I1559" i="10" s="1"/>
  <c r="M693" i="9"/>
  <c r="L693" i="9"/>
  <c r="L1549" i="4"/>
  <c r="J1550" i="4"/>
  <c r="L1548" i="2"/>
  <c r="K1549" i="2"/>
  <c r="J1141" i="10" l="1"/>
  <c r="K1141" i="10" s="1"/>
  <c r="L1141" i="10" s="1"/>
  <c r="U1560" i="10"/>
  <c r="T1559" i="10"/>
  <c r="V1559" i="10"/>
  <c r="V1558" i="10"/>
  <c r="J694" i="9"/>
  <c r="J1551" i="4"/>
  <c r="K1551" i="4" s="1"/>
  <c r="K1550" i="4"/>
  <c r="L1550" i="4" s="1"/>
  <c r="L1549" i="2"/>
  <c r="K1550" i="2"/>
  <c r="J1142" i="10" l="1"/>
  <c r="K1142" i="10" s="1"/>
  <c r="L1142" i="10" s="1"/>
  <c r="I1560" i="10"/>
  <c r="U1561" i="10"/>
  <c r="T1560" i="10"/>
  <c r="K694" i="9"/>
  <c r="L1551" i="4"/>
  <c r="J1552" i="4"/>
  <c r="L1550" i="2"/>
  <c r="K1551" i="2"/>
  <c r="J1143" i="10" l="1"/>
  <c r="K1143" i="10" s="1"/>
  <c r="L1143" i="10" s="1"/>
  <c r="I1561" i="10"/>
  <c r="U1562" i="10"/>
  <c r="T1561" i="10"/>
  <c r="V1561" i="10"/>
  <c r="V1560" i="10"/>
  <c r="L694" i="9"/>
  <c r="M694" i="9"/>
  <c r="J1553" i="4"/>
  <c r="K1553" i="4" s="1"/>
  <c r="K1552" i="4"/>
  <c r="L1552" i="4" s="1"/>
  <c r="L1551" i="2"/>
  <c r="K1552" i="2"/>
  <c r="J1144" i="10" l="1"/>
  <c r="K1144" i="10" s="1"/>
  <c r="L1144" i="10" s="1"/>
  <c r="I1562" i="10"/>
  <c r="U1563" i="10"/>
  <c r="T1562" i="10"/>
  <c r="I1563" i="10" s="1"/>
  <c r="J695" i="9"/>
  <c r="L1553" i="4"/>
  <c r="J1554" i="4"/>
  <c r="L1552" i="2"/>
  <c r="K1553" i="2"/>
  <c r="J1145" i="10" l="1"/>
  <c r="K1145" i="10" s="1"/>
  <c r="L1145" i="10" s="1"/>
  <c r="U1564" i="10"/>
  <c r="T1563" i="10"/>
  <c r="V1563" i="10"/>
  <c r="V1562" i="10"/>
  <c r="K695" i="9"/>
  <c r="J1555" i="4"/>
  <c r="K1555" i="4" s="1"/>
  <c r="K1554" i="4"/>
  <c r="L1554" i="4" s="1"/>
  <c r="L1553" i="2"/>
  <c r="K1554" i="2"/>
  <c r="J1146" i="10" l="1"/>
  <c r="I1564" i="10"/>
  <c r="U1565" i="10"/>
  <c r="T1564" i="10"/>
  <c r="L695" i="9"/>
  <c r="M695" i="9"/>
  <c r="L1555" i="4"/>
  <c r="J1556" i="4"/>
  <c r="L1554" i="2"/>
  <c r="K1555" i="2"/>
  <c r="K1146" i="10" l="1"/>
  <c r="L1146" i="10" s="1"/>
  <c r="I1565" i="10"/>
  <c r="U1566" i="10"/>
  <c r="T1565" i="10"/>
  <c r="I1566" i="10" s="1"/>
  <c r="V1565" i="10"/>
  <c r="V1564" i="10"/>
  <c r="J696" i="9"/>
  <c r="J1557" i="4"/>
  <c r="K1557" i="4" s="1"/>
  <c r="K1556" i="4"/>
  <c r="L1556" i="4" s="1"/>
  <c r="L1555" i="2"/>
  <c r="K1556" i="2"/>
  <c r="J1147" i="10" l="1"/>
  <c r="U1567" i="10"/>
  <c r="T1566" i="10"/>
  <c r="K696" i="9"/>
  <c r="L1557" i="4"/>
  <c r="J1558" i="4"/>
  <c r="L1556" i="2"/>
  <c r="K1557" i="2"/>
  <c r="K1147" i="10" l="1"/>
  <c r="L1147" i="10" s="1"/>
  <c r="I1567" i="10"/>
  <c r="U1568" i="10"/>
  <c r="T1567" i="10"/>
  <c r="V1567" i="10"/>
  <c r="V1566" i="10"/>
  <c r="L696" i="9"/>
  <c r="M696" i="9"/>
  <c r="J1559" i="4"/>
  <c r="K1559" i="4" s="1"/>
  <c r="K1558" i="4"/>
  <c r="L1558" i="4" s="1"/>
  <c r="L1557" i="2"/>
  <c r="K1558" i="2"/>
  <c r="J1148" i="10" l="1"/>
  <c r="I1568" i="10"/>
  <c r="U1569" i="10"/>
  <c r="T1568" i="10"/>
  <c r="I1569" i="10" s="1"/>
  <c r="J697" i="9"/>
  <c r="L1559" i="4"/>
  <c r="J1560" i="4"/>
  <c r="L1558" i="2"/>
  <c r="K1559" i="2"/>
  <c r="K1148" i="10" l="1"/>
  <c r="L1148" i="10" s="1"/>
  <c r="U1570" i="10"/>
  <c r="T1569" i="10"/>
  <c r="V1568" i="10"/>
  <c r="K697" i="9"/>
  <c r="J1561" i="4"/>
  <c r="K1561" i="4" s="1"/>
  <c r="K1560" i="4"/>
  <c r="L1560" i="4" s="1"/>
  <c r="L1559" i="2"/>
  <c r="K1560" i="2"/>
  <c r="J1149" i="10" l="1"/>
  <c r="I1570" i="10"/>
  <c r="U1571" i="10"/>
  <c r="T1570" i="10"/>
  <c r="V1570" i="10"/>
  <c r="V1569" i="10"/>
  <c r="M697" i="9"/>
  <c r="L697" i="9"/>
  <c r="L1561" i="4"/>
  <c r="J1562" i="4"/>
  <c r="L1560" i="2"/>
  <c r="K1561" i="2"/>
  <c r="K1149" i="10" l="1"/>
  <c r="L1149" i="10" s="1"/>
  <c r="I1571" i="10"/>
  <c r="U1572" i="10"/>
  <c r="T1571" i="10"/>
  <c r="J698" i="9"/>
  <c r="J1563" i="4"/>
  <c r="K1563" i="4" s="1"/>
  <c r="K1562" i="4"/>
  <c r="L1562" i="4" s="1"/>
  <c r="L1561" i="2"/>
  <c r="K1562" i="2"/>
  <c r="I1572" i="10" l="1"/>
  <c r="J1150" i="10"/>
  <c r="U1573" i="10"/>
  <c r="T1572" i="10"/>
  <c r="V1572" i="10"/>
  <c r="V1571" i="10"/>
  <c r="K698" i="9"/>
  <c r="L1563" i="4"/>
  <c r="J1564" i="4"/>
  <c r="L1562" i="2"/>
  <c r="K1563" i="2"/>
  <c r="K1150" i="10" l="1"/>
  <c r="L1150" i="10" s="1"/>
  <c r="I1573" i="10"/>
  <c r="U1574" i="10"/>
  <c r="T1573" i="10"/>
  <c r="L698" i="9"/>
  <c r="M698" i="9"/>
  <c r="J1565" i="4"/>
  <c r="K1565" i="4" s="1"/>
  <c r="K1564" i="4"/>
  <c r="L1564" i="4" s="1"/>
  <c r="L1563" i="2"/>
  <c r="K1564" i="2"/>
  <c r="I1574" i="10" l="1"/>
  <c r="J1151" i="10"/>
  <c r="K1151" i="10" s="1"/>
  <c r="L1151" i="10" s="1"/>
  <c r="U1575" i="10"/>
  <c r="T1574" i="10"/>
  <c r="I1575" i="10" s="1"/>
  <c r="V1574" i="10"/>
  <c r="V1573" i="10"/>
  <c r="J699" i="9"/>
  <c r="L1565" i="4"/>
  <c r="J1566" i="4"/>
  <c r="L1564" i="2"/>
  <c r="K1565" i="2"/>
  <c r="J1152" i="10" l="1"/>
  <c r="K1152" i="10" s="1"/>
  <c r="L1152" i="10" s="1"/>
  <c r="U1576" i="10"/>
  <c r="T1575" i="10"/>
  <c r="I1576" i="10" s="1"/>
  <c r="K699" i="9"/>
  <c r="J1567" i="4"/>
  <c r="K1567" i="4" s="1"/>
  <c r="K1566" i="4"/>
  <c r="L1566" i="4" s="1"/>
  <c r="L1565" i="2"/>
  <c r="K1566" i="2"/>
  <c r="J1153" i="10" l="1"/>
  <c r="K1153" i="10" s="1"/>
  <c r="L1153" i="10" s="1"/>
  <c r="U1577" i="10"/>
  <c r="T1576" i="10"/>
  <c r="V1576" i="10"/>
  <c r="V1575" i="10"/>
  <c r="M699" i="9"/>
  <c r="L699" i="9"/>
  <c r="L1567" i="4"/>
  <c r="J1568" i="4"/>
  <c r="L1566" i="2"/>
  <c r="K1567" i="2"/>
  <c r="J1154" i="10" l="1"/>
  <c r="I1577" i="10"/>
  <c r="U1578" i="10"/>
  <c r="T1577" i="10"/>
  <c r="I1578" i="10" s="1"/>
  <c r="J700" i="9"/>
  <c r="K700" i="9" s="1"/>
  <c r="L700" i="9" s="1"/>
  <c r="J1569" i="4"/>
  <c r="K1569" i="4" s="1"/>
  <c r="K1568" i="4"/>
  <c r="L1568" i="4" s="1"/>
  <c r="L1567" i="2"/>
  <c r="K1568" i="2"/>
  <c r="K1154" i="10" l="1"/>
  <c r="L1154" i="10" s="1"/>
  <c r="U1579" i="10"/>
  <c r="T1578" i="10"/>
  <c r="I1579" i="10" s="1"/>
  <c r="V1578" i="10"/>
  <c r="V1577" i="10"/>
  <c r="M700" i="9"/>
  <c r="J701" i="9" s="1"/>
  <c r="K701" i="9" s="1"/>
  <c r="L1569" i="4"/>
  <c r="J1570" i="4"/>
  <c r="L1568" i="2"/>
  <c r="K1569" i="2"/>
  <c r="J1155" i="10" l="1"/>
  <c r="U1580" i="10"/>
  <c r="T1579" i="10"/>
  <c r="L701" i="9"/>
  <c r="M701" i="9"/>
  <c r="J702" i="9" s="1"/>
  <c r="K702" i="9" s="1"/>
  <c r="J1571" i="4"/>
  <c r="K1571" i="4" s="1"/>
  <c r="K1570" i="4"/>
  <c r="L1570" i="4" s="1"/>
  <c r="L1569" i="2"/>
  <c r="K1570" i="2"/>
  <c r="I1580" i="10" l="1"/>
  <c r="K1155" i="10"/>
  <c r="L1155" i="10" s="1"/>
  <c r="U1581" i="10"/>
  <c r="T1580" i="10"/>
  <c r="V1579" i="10"/>
  <c r="L702" i="9"/>
  <c r="M702" i="9"/>
  <c r="L1571" i="4"/>
  <c r="J1572" i="4"/>
  <c r="K1572" i="4" s="1"/>
  <c r="L1570" i="2"/>
  <c r="K1571" i="2"/>
  <c r="I1581" i="10" l="1"/>
  <c r="J1156" i="10"/>
  <c r="U1582" i="10"/>
  <c r="T1581" i="10"/>
  <c r="V1581" i="10"/>
  <c r="V1580" i="10"/>
  <c r="J703" i="9"/>
  <c r="J1573" i="4"/>
  <c r="K1573" i="4" s="1"/>
  <c r="L1572" i="4"/>
  <c r="L1571" i="2"/>
  <c r="K1572" i="2"/>
  <c r="K1156" i="10" l="1"/>
  <c r="L1156" i="10" s="1"/>
  <c r="I1582" i="10"/>
  <c r="U1583" i="10"/>
  <c r="T1582" i="10"/>
  <c r="K703" i="9"/>
  <c r="L1573" i="4"/>
  <c r="J1574" i="4"/>
  <c r="K1574" i="4" s="1"/>
  <c r="L1572" i="2"/>
  <c r="K1573" i="2"/>
  <c r="J1157" i="10" l="1"/>
  <c r="I1583" i="10"/>
  <c r="U1584" i="10"/>
  <c r="T1583" i="10"/>
  <c r="I1584" i="10" s="1"/>
  <c r="V1582" i="10"/>
  <c r="M703" i="9"/>
  <c r="L703" i="9"/>
  <c r="L1574" i="4"/>
  <c r="J1575" i="4"/>
  <c r="L1573" i="2"/>
  <c r="K1574" i="2"/>
  <c r="K1157" i="10" l="1"/>
  <c r="L1157" i="10" s="1"/>
  <c r="U1585" i="10"/>
  <c r="T1584" i="10"/>
  <c r="V1583" i="10"/>
  <c r="J704" i="9"/>
  <c r="J1576" i="4"/>
  <c r="K1576" i="4" s="1"/>
  <c r="K1575" i="4"/>
  <c r="L1575" i="4" s="1"/>
  <c r="L1574" i="2"/>
  <c r="K1575" i="2"/>
  <c r="I1585" i="10" l="1"/>
  <c r="J1158" i="10"/>
  <c r="U1586" i="10"/>
  <c r="T1585" i="10"/>
  <c r="V1584" i="10"/>
  <c r="K704" i="9"/>
  <c r="L1576" i="4"/>
  <c r="J1577" i="4"/>
  <c r="L1575" i="2"/>
  <c r="K1576" i="2"/>
  <c r="K1158" i="10" l="1"/>
  <c r="L1158" i="10" s="1"/>
  <c r="I1586" i="10"/>
  <c r="U1587" i="10"/>
  <c r="T1586" i="10"/>
  <c r="V1586" i="10"/>
  <c r="V1585" i="10"/>
  <c r="L704" i="9"/>
  <c r="M704" i="9"/>
  <c r="J1578" i="4"/>
  <c r="K1578" i="4" s="1"/>
  <c r="K1577" i="4"/>
  <c r="L1577" i="4" s="1"/>
  <c r="L1576" i="2"/>
  <c r="K1577" i="2"/>
  <c r="J1159" i="10" l="1"/>
  <c r="I1587" i="10"/>
  <c r="U1588" i="10"/>
  <c r="T1587" i="10"/>
  <c r="J705" i="9"/>
  <c r="L1578" i="4"/>
  <c r="J1579" i="4"/>
  <c r="L1577" i="2"/>
  <c r="K1578" i="2"/>
  <c r="I1588" i="10" l="1"/>
  <c r="K1159" i="10"/>
  <c r="L1159" i="10" s="1"/>
  <c r="U1589" i="10"/>
  <c r="T1588" i="10"/>
  <c r="V1588" i="10"/>
  <c r="V1587" i="10"/>
  <c r="K705" i="9"/>
  <c r="J1580" i="4"/>
  <c r="K1580" i="4" s="1"/>
  <c r="K1579" i="4"/>
  <c r="L1579" i="4" s="1"/>
  <c r="L1578" i="2"/>
  <c r="K1579" i="2"/>
  <c r="J1160" i="10" l="1"/>
  <c r="I1589" i="10"/>
  <c r="U1590" i="10"/>
  <c r="T1589" i="10"/>
  <c r="I1590" i="10" s="1"/>
  <c r="L705" i="9"/>
  <c r="M705" i="9"/>
  <c r="J706" i="9" s="1"/>
  <c r="K706" i="9" s="1"/>
  <c r="M706" i="9" s="1"/>
  <c r="L1580" i="4"/>
  <c r="J1581" i="4"/>
  <c r="L1579" i="2"/>
  <c r="K1580" i="2"/>
  <c r="K1160" i="10" l="1"/>
  <c r="L1160" i="10" s="1"/>
  <c r="U1591" i="10"/>
  <c r="T1590" i="10"/>
  <c r="I1591" i="10" s="1"/>
  <c r="V1590" i="10"/>
  <c r="V1589" i="10"/>
  <c r="J707" i="9"/>
  <c r="K707" i="9" s="1"/>
  <c r="L706" i="9"/>
  <c r="J1582" i="4"/>
  <c r="K1582" i="4" s="1"/>
  <c r="K1581" i="4"/>
  <c r="L1581" i="4" s="1"/>
  <c r="L1580" i="2"/>
  <c r="K1581" i="2"/>
  <c r="J1161" i="10" l="1"/>
  <c r="U1592" i="10"/>
  <c r="T1591" i="10"/>
  <c r="L707" i="9"/>
  <c r="M707" i="9"/>
  <c r="L1582" i="4"/>
  <c r="J1583" i="4"/>
  <c r="L1581" i="2"/>
  <c r="K1582" i="2"/>
  <c r="K1161" i="10" l="1"/>
  <c r="L1161" i="10" s="1"/>
  <c r="I1592" i="10"/>
  <c r="U1593" i="10"/>
  <c r="T1592" i="10"/>
  <c r="I1593" i="10" s="1"/>
  <c r="V1591" i="10"/>
  <c r="J708" i="9"/>
  <c r="J1584" i="4"/>
  <c r="K1584" i="4" s="1"/>
  <c r="K1583" i="4"/>
  <c r="L1583" i="4" s="1"/>
  <c r="L1582" i="2"/>
  <c r="K1583" i="2"/>
  <c r="J1162" i="10" l="1"/>
  <c r="U1594" i="10"/>
  <c r="T1593" i="10"/>
  <c r="I1594" i="10" s="1"/>
  <c r="V1593" i="10"/>
  <c r="V1592" i="10"/>
  <c r="K708" i="9"/>
  <c r="L1584" i="4"/>
  <c r="J1585" i="4"/>
  <c r="L1583" i="2"/>
  <c r="K1584" i="2"/>
  <c r="K1162" i="10" l="1"/>
  <c r="L1162" i="10" s="1"/>
  <c r="U1595" i="10"/>
  <c r="T1594" i="10"/>
  <c r="I1595" i="10" s="1"/>
  <c r="M708" i="9"/>
  <c r="L708" i="9"/>
  <c r="J1586" i="4"/>
  <c r="K1586" i="4" s="1"/>
  <c r="K1585" i="4"/>
  <c r="L1585" i="4" s="1"/>
  <c r="L1584" i="2"/>
  <c r="K1585" i="2"/>
  <c r="J1163" i="10" l="1"/>
  <c r="U1596" i="10"/>
  <c r="T1595" i="10"/>
  <c r="V1595" i="10"/>
  <c r="V1594" i="10"/>
  <c r="J709" i="9"/>
  <c r="L1586" i="4"/>
  <c r="J1587" i="4"/>
  <c r="L1585" i="2"/>
  <c r="K1586" i="2"/>
  <c r="K1163" i="10" l="1"/>
  <c r="L1163" i="10" s="1"/>
  <c r="I1596" i="10"/>
  <c r="U1597" i="10"/>
  <c r="T1596" i="10"/>
  <c r="K709" i="9"/>
  <c r="J1588" i="4"/>
  <c r="K1588" i="4" s="1"/>
  <c r="K1587" i="4"/>
  <c r="L1587" i="4" s="1"/>
  <c r="L1586" i="2"/>
  <c r="K1587" i="2"/>
  <c r="J1164" i="10" l="1"/>
  <c r="I1597" i="10"/>
  <c r="U1598" i="10"/>
  <c r="T1597" i="10"/>
  <c r="V1597" i="10"/>
  <c r="V1596" i="10"/>
  <c r="L709" i="9"/>
  <c r="M709" i="9"/>
  <c r="L1588" i="4"/>
  <c r="J1589" i="4"/>
  <c r="L1587" i="2"/>
  <c r="K1588" i="2"/>
  <c r="K1164" i="10" l="1"/>
  <c r="L1164" i="10" s="1"/>
  <c r="I1598" i="10"/>
  <c r="U1599" i="10"/>
  <c r="T1598" i="10"/>
  <c r="J710" i="9"/>
  <c r="J1590" i="4"/>
  <c r="K1590" i="4" s="1"/>
  <c r="K1589" i="4"/>
  <c r="L1589" i="4" s="1"/>
  <c r="L1588" i="2"/>
  <c r="K1589" i="2"/>
  <c r="I1599" i="10" l="1"/>
  <c r="J1165" i="10"/>
  <c r="U1600" i="10"/>
  <c r="T1599" i="10"/>
  <c r="I1600" i="10" s="1"/>
  <c r="V1598" i="10"/>
  <c r="K710" i="9"/>
  <c r="L1590" i="4"/>
  <c r="J1591" i="4"/>
  <c r="L1589" i="2"/>
  <c r="K1590" i="2"/>
  <c r="K1165" i="10" l="1"/>
  <c r="L1165" i="10" s="1"/>
  <c r="U1601" i="10"/>
  <c r="T1600" i="10"/>
  <c r="V1600" i="10"/>
  <c r="V1599" i="10"/>
  <c r="L710" i="9"/>
  <c r="M710" i="9"/>
  <c r="J711" i="9" s="1"/>
  <c r="K711" i="9" s="1"/>
  <c r="M711" i="9" s="1"/>
  <c r="J1592" i="4"/>
  <c r="K1592" i="4" s="1"/>
  <c r="K1591" i="4"/>
  <c r="L1591" i="4" s="1"/>
  <c r="L1590" i="2"/>
  <c r="K1591" i="2"/>
  <c r="J1166" i="10" l="1"/>
  <c r="I1601" i="10"/>
  <c r="U1602" i="10"/>
  <c r="T1601" i="10"/>
  <c r="J712" i="9"/>
  <c r="L711" i="9"/>
  <c r="L1592" i="4"/>
  <c r="J1593" i="4"/>
  <c r="L1591" i="2"/>
  <c r="K1592" i="2"/>
  <c r="I1602" i="10" l="1"/>
  <c r="K1166" i="10"/>
  <c r="L1166" i="10" s="1"/>
  <c r="U1603" i="10"/>
  <c r="T1602" i="10"/>
  <c r="V1601" i="10"/>
  <c r="K712" i="9"/>
  <c r="M712" i="9" s="1"/>
  <c r="J1594" i="4"/>
  <c r="K1594" i="4" s="1"/>
  <c r="K1593" i="4"/>
  <c r="L1593" i="4" s="1"/>
  <c r="L1592" i="2"/>
  <c r="K1593" i="2"/>
  <c r="I1603" i="10" l="1"/>
  <c r="J1167" i="10"/>
  <c r="U1604" i="10"/>
  <c r="T1603" i="10"/>
  <c r="V1603" i="10"/>
  <c r="V1602" i="10"/>
  <c r="J713" i="9"/>
  <c r="K713" i="9" s="1"/>
  <c r="M713" i="9" s="1"/>
  <c r="J714" i="9" s="1"/>
  <c r="L712" i="9"/>
  <c r="L1594" i="4"/>
  <c r="J1595" i="4"/>
  <c r="L1593" i="2"/>
  <c r="K1594" i="2"/>
  <c r="K1167" i="10" l="1"/>
  <c r="L1167" i="10" s="1"/>
  <c r="I1604" i="10"/>
  <c r="U1605" i="10"/>
  <c r="T1604" i="10"/>
  <c r="I1605" i="10" s="1"/>
  <c r="L713" i="9"/>
  <c r="K714" i="9"/>
  <c r="M714" i="9" s="1"/>
  <c r="J715" i="9" s="1"/>
  <c r="K715" i="9" s="1"/>
  <c r="M715" i="9" s="1"/>
  <c r="J1596" i="4"/>
  <c r="K1596" i="4" s="1"/>
  <c r="K1595" i="4"/>
  <c r="L1595" i="4" s="1"/>
  <c r="L1594" i="2"/>
  <c r="K1595" i="2"/>
  <c r="J1168" i="10" l="1"/>
  <c r="U1606" i="10"/>
  <c r="T1605" i="10"/>
  <c r="V1604" i="10"/>
  <c r="L714" i="9"/>
  <c r="L715" i="9" s="1"/>
  <c r="J716" i="9"/>
  <c r="L1596" i="4"/>
  <c r="J1597" i="4"/>
  <c r="L1595" i="2"/>
  <c r="K1596" i="2"/>
  <c r="K1168" i="10" l="1"/>
  <c r="L1168" i="10" s="1"/>
  <c r="I1606" i="10"/>
  <c r="U1607" i="10"/>
  <c r="T1606" i="10"/>
  <c r="V1606" i="10"/>
  <c r="V1605" i="10"/>
  <c r="K716" i="9"/>
  <c r="M716" i="9" s="1"/>
  <c r="J1598" i="4"/>
  <c r="K1598" i="4" s="1"/>
  <c r="K1597" i="4"/>
  <c r="L1597" i="4" s="1"/>
  <c r="L1596" i="2"/>
  <c r="K1597" i="2"/>
  <c r="J1169" i="10" l="1"/>
  <c r="K1169" i="10" s="1"/>
  <c r="L1169" i="10" s="1"/>
  <c r="I1607" i="10"/>
  <c r="U1608" i="10"/>
  <c r="T1607" i="10"/>
  <c r="L716" i="9"/>
  <c r="J717" i="9"/>
  <c r="L1598" i="4"/>
  <c r="J1599" i="4"/>
  <c r="L1597" i="2"/>
  <c r="K1598" i="2"/>
  <c r="J1170" i="10" l="1"/>
  <c r="K1170" i="10" s="1"/>
  <c r="L1170" i="10" s="1"/>
  <c r="I1608" i="10"/>
  <c r="J1171" i="10"/>
  <c r="K1171" i="10" s="1"/>
  <c r="U1609" i="10"/>
  <c r="T1608" i="10"/>
  <c r="V1608" i="10"/>
  <c r="V1607" i="10"/>
  <c r="K717" i="9"/>
  <c r="J1600" i="4"/>
  <c r="K1600" i="4" s="1"/>
  <c r="K1599" i="4"/>
  <c r="L1599" i="4" s="1"/>
  <c r="L1598" i="2"/>
  <c r="K1599" i="2"/>
  <c r="L1171" i="10" l="1"/>
  <c r="I1609" i="10"/>
  <c r="J1172" i="10"/>
  <c r="K1172" i="10" s="1"/>
  <c r="L1172" i="10" s="1"/>
  <c r="U1610" i="10"/>
  <c r="T1609" i="10"/>
  <c r="I1610" i="10" s="1"/>
  <c r="L717" i="9"/>
  <c r="M717" i="9"/>
  <c r="J718" i="9" s="1"/>
  <c r="K718" i="9" s="1"/>
  <c r="M718" i="9" s="1"/>
  <c r="L1600" i="4"/>
  <c r="J1601" i="4"/>
  <c r="L1599" i="2"/>
  <c r="K1600" i="2"/>
  <c r="J1173" i="10" l="1"/>
  <c r="K1173" i="10" s="1"/>
  <c r="L1173" i="10" s="1"/>
  <c r="U1611" i="10"/>
  <c r="T1610" i="10"/>
  <c r="I1611" i="10" s="1"/>
  <c r="V1610" i="10"/>
  <c r="V1609" i="10"/>
  <c r="J719" i="9"/>
  <c r="K719" i="9" s="1"/>
  <c r="L718" i="9"/>
  <c r="J1602" i="4"/>
  <c r="K1602" i="4" s="1"/>
  <c r="K1601" i="4"/>
  <c r="L1601" i="4" s="1"/>
  <c r="L1600" i="2"/>
  <c r="K1601" i="2"/>
  <c r="J1174" i="10" l="1"/>
  <c r="K1174" i="10" s="1"/>
  <c r="L1174" i="10" s="1"/>
  <c r="U1612" i="10"/>
  <c r="T1611" i="10"/>
  <c r="L719" i="9"/>
  <c r="M719" i="9"/>
  <c r="L1602" i="4"/>
  <c r="J1603" i="4"/>
  <c r="L1601" i="2"/>
  <c r="K1602" i="2"/>
  <c r="J1175" i="10" l="1"/>
  <c r="K1175" i="10" s="1"/>
  <c r="L1175" i="10" s="1"/>
  <c r="I1612" i="10"/>
  <c r="U1613" i="10"/>
  <c r="T1612" i="10"/>
  <c r="V1612" i="10"/>
  <c r="V1611" i="10"/>
  <c r="J720" i="9"/>
  <c r="J1604" i="4"/>
  <c r="K1604" i="4" s="1"/>
  <c r="K1603" i="4"/>
  <c r="L1603" i="4" s="1"/>
  <c r="L1602" i="2"/>
  <c r="K1603" i="2"/>
  <c r="J1176" i="10" l="1"/>
  <c r="K1176" i="10" s="1"/>
  <c r="L1176" i="10" s="1"/>
  <c r="I1613" i="10"/>
  <c r="U1614" i="10"/>
  <c r="T1613" i="10"/>
  <c r="K720" i="9"/>
  <c r="L1604" i="4"/>
  <c r="J1605" i="4"/>
  <c r="L1603" i="2"/>
  <c r="K1604" i="2"/>
  <c r="I1614" i="10" l="1"/>
  <c r="J1177" i="10"/>
  <c r="K1177" i="10" s="1"/>
  <c r="L1177" i="10" s="1"/>
  <c r="U1615" i="10"/>
  <c r="T1614" i="10"/>
  <c r="I1615" i="10" s="1"/>
  <c r="V1613" i="10"/>
  <c r="M720" i="9"/>
  <c r="L720" i="9"/>
  <c r="J1606" i="4"/>
  <c r="K1606" i="4" s="1"/>
  <c r="K1605" i="4"/>
  <c r="L1605" i="4" s="1"/>
  <c r="L1604" i="2"/>
  <c r="K1605" i="2"/>
  <c r="J1178" i="10" l="1"/>
  <c r="K1178" i="10" s="1"/>
  <c r="L1178" i="10" s="1"/>
  <c r="U1616" i="10"/>
  <c r="T1615" i="10"/>
  <c r="V1614" i="10"/>
  <c r="J721" i="9"/>
  <c r="L1606" i="4"/>
  <c r="J1607" i="4"/>
  <c r="L1605" i="2"/>
  <c r="K1606" i="2"/>
  <c r="J1179" i="10" l="1"/>
  <c r="K1179" i="10" s="1"/>
  <c r="L1179" i="10" s="1"/>
  <c r="I1616" i="10"/>
  <c r="U1617" i="10"/>
  <c r="T1616" i="10"/>
  <c r="I1617" i="10" s="1"/>
  <c r="V1615" i="10"/>
  <c r="K721" i="9"/>
  <c r="J1608" i="4"/>
  <c r="K1608" i="4" s="1"/>
  <c r="K1607" i="4"/>
  <c r="L1607" i="4" s="1"/>
  <c r="L1606" i="2"/>
  <c r="K1607" i="2"/>
  <c r="J1180" i="10" l="1"/>
  <c r="K1180" i="10" s="1"/>
  <c r="L1180" i="10" s="1"/>
  <c r="U1618" i="10"/>
  <c r="T1617" i="10"/>
  <c r="I1618" i="10" s="1"/>
  <c r="V1616" i="10"/>
  <c r="L721" i="9"/>
  <c r="M721" i="9"/>
  <c r="L1608" i="4"/>
  <c r="J1609" i="4"/>
  <c r="L1607" i="2"/>
  <c r="K1608" i="2"/>
  <c r="J1181" i="10" l="1"/>
  <c r="K1181" i="10" s="1"/>
  <c r="L1181" i="10" s="1"/>
  <c r="U1619" i="10"/>
  <c r="T1618" i="10"/>
  <c r="V1618" i="10"/>
  <c r="V1617" i="10"/>
  <c r="J722" i="9"/>
  <c r="K722" i="9" s="1"/>
  <c r="M722" i="9" s="1"/>
  <c r="J1610" i="4"/>
  <c r="K1610" i="4" s="1"/>
  <c r="K1609" i="4"/>
  <c r="L1609" i="4" s="1"/>
  <c r="L1608" i="2"/>
  <c r="K1609" i="2"/>
  <c r="J1182" i="10" l="1"/>
  <c r="K1182" i="10" s="1"/>
  <c r="L1182" i="10" s="1"/>
  <c r="I1619" i="10"/>
  <c r="U1620" i="10"/>
  <c r="T1619" i="10"/>
  <c r="J723" i="9"/>
  <c r="K723" i="9" s="1"/>
  <c r="L722" i="9"/>
  <c r="L1610" i="4"/>
  <c r="J1611" i="4"/>
  <c r="L1609" i="2"/>
  <c r="K1610" i="2"/>
  <c r="J1183" i="10" l="1"/>
  <c r="K1183" i="10" s="1"/>
  <c r="L1183" i="10" s="1"/>
  <c r="I1620" i="10"/>
  <c r="U1621" i="10"/>
  <c r="T1620" i="10"/>
  <c r="V1619" i="10"/>
  <c r="M723" i="9"/>
  <c r="L723" i="9"/>
  <c r="J1612" i="4"/>
  <c r="K1612" i="4" s="1"/>
  <c r="K1611" i="4"/>
  <c r="L1611" i="4" s="1"/>
  <c r="L1610" i="2"/>
  <c r="K1611" i="2"/>
  <c r="J1184" i="10" l="1"/>
  <c r="K1184" i="10" s="1"/>
  <c r="L1184" i="10" s="1"/>
  <c r="I1621" i="10"/>
  <c r="U1622" i="10"/>
  <c r="T1621" i="10"/>
  <c r="V1620" i="10"/>
  <c r="J724" i="9"/>
  <c r="L1612" i="4"/>
  <c r="J1613" i="4"/>
  <c r="L1611" i="2"/>
  <c r="K1612" i="2"/>
  <c r="J1185" i="10" l="1"/>
  <c r="K1185" i="10" s="1"/>
  <c r="L1185" i="10" s="1"/>
  <c r="I1622" i="10"/>
  <c r="U1623" i="10"/>
  <c r="T1622" i="10"/>
  <c r="I1623" i="10" s="1"/>
  <c r="V1621" i="10"/>
  <c r="K724" i="9"/>
  <c r="J1614" i="4"/>
  <c r="K1614" i="4" s="1"/>
  <c r="K1613" i="4"/>
  <c r="L1613" i="4" s="1"/>
  <c r="L1612" i="2"/>
  <c r="K1613" i="2"/>
  <c r="J1186" i="10" l="1"/>
  <c r="K1186" i="10" s="1"/>
  <c r="L1186" i="10" s="1"/>
  <c r="U1624" i="10"/>
  <c r="T1623" i="10"/>
  <c r="V1623" i="10"/>
  <c r="V1622" i="10"/>
  <c r="L724" i="9"/>
  <c r="M724" i="9"/>
  <c r="L1614" i="4"/>
  <c r="J1615" i="4"/>
  <c r="L1613" i="2"/>
  <c r="K1614" i="2"/>
  <c r="J1187" i="10" l="1"/>
  <c r="K1187" i="10" s="1"/>
  <c r="L1187" i="10" s="1"/>
  <c r="I1624" i="10"/>
  <c r="U1625" i="10"/>
  <c r="T1624" i="10"/>
  <c r="J725" i="9"/>
  <c r="J1616" i="4"/>
  <c r="K1616" i="4" s="1"/>
  <c r="K1615" i="4"/>
  <c r="L1615" i="4" s="1"/>
  <c r="L1614" i="2"/>
  <c r="K1615" i="2"/>
  <c r="J1188" i="10" l="1"/>
  <c r="K1188" i="10" s="1"/>
  <c r="L1188" i="10" s="1"/>
  <c r="I1625" i="10"/>
  <c r="U1626" i="10"/>
  <c r="T1625" i="10"/>
  <c r="V1625" i="10"/>
  <c r="V1624" i="10"/>
  <c r="K725" i="9"/>
  <c r="L1616" i="4"/>
  <c r="J1617" i="4"/>
  <c r="L1615" i="2"/>
  <c r="K1616" i="2"/>
  <c r="I1626" i="10" l="1"/>
  <c r="J1189" i="10"/>
  <c r="K1189" i="10" s="1"/>
  <c r="L1189" i="10" s="1"/>
  <c r="U1627" i="10"/>
  <c r="T1626" i="10"/>
  <c r="I1627" i="10" s="1"/>
  <c r="M725" i="9"/>
  <c r="L725" i="9"/>
  <c r="J1618" i="4"/>
  <c r="K1618" i="4" s="1"/>
  <c r="K1617" i="4"/>
  <c r="L1617" i="4" s="1"/>
  <c r="L1616" i="2"/>
  <c r="K1617" i="2"/>
  <c r="J1190" i="10" l="1"/>
  <c r="K1190" i="10" s="1"/>
  <c r="L1190" i="10" s="1"/>
  <c r="U1628" i="10"/>
  <c r="T1627" i="10"/>
  <c r="I1628" i="10" s="1"/>
  <c r="V1626" i="10"/>
  <c r="J726" i="9"/>
  <c r="L1618" i="4"/>
  <c r="J1619" i="4"/>
  <c r="L1617" i="2"/>
  <c r="K1618" i="2"/>
  <c r="J1191" i="10" l="1"/>
  <c r="K1191" i="10" s="1"/>
  <c r="L1191" i="10" s="1"/>
  <c r="U1629" i="10"/>
  <c r="T1628" i="10"/>
  <c r="V1628" i="10"/>
  <c r="V1627" i="10"/>
  <c r="K726" i="9"/>
  <c r="J1620" i="4"/>
  <c r="K1620" i="4" s="1"/>
  <c r="K1619" i="4"/>
  <c r="L1619" i="4" s="1"/>
  <c r="L1618" i="2"/>
  <c r="K1619" i="2"/>
  <c r="I1629" i="10" l="1"/>
  <c r="J1192" i="10"/>
  <c r="K1192" i="10" s="1"/>
  <c r="L1192" i="10" s="1"/>
  <c r="U1630" i="10"/>
  <c r="T1629" i="10"/>
  <c r="I1630" i="10" s="1"/>
  <c r="L726" i="9"/>
  <c r="M726" i="9"/>
  <c r="L1620" i="4"/>
  <c r="J1621" i="4"/>
  <c r="L1619" i="2"/>
  <c r="K1620" i="2"/>
  <c r="J1193" i="10" l="1"/>
  <c r="K1193" i="10" s="1"/>
  <c r="L1193" i="10" s="1"/>
  <c r="U1631" i="10"/>
  <c r="T1630" i="10"/>
  <c r="V1630" i="10"/>
  <c r="V1629" i="10"/>
  <c r="J727" i="9"/>
  <c r="J1622" i="4"/>
  <c r="K1622" i="4" s="1"/>
  <c r="K1621" i="4"/>
  <c r="L1621" i="4" s="1"/>
  <c r="L1620" i="2"/>
  <c r="K1621" i="2"/>
  <c r="J1194" i="10" l="1"/>
  <c r="K1194" i="10" s="1"/>
  <c r="L1194" i="10" s="1"/>
  <c r="I1631" i="10"/>
  <c r="U1632" i="10"/>
  <c r="T1631" i="10"/>
  <c r="K727" i="9"/>
  <c r="L1622" i="4"/>
  <c r="J1623" i="4"/>
  <c r="K1623" i="4" s="1"/>
  <c r="L1621" i="2"/>
  <c r="K1622" i="2"/>
  <c r="I1632" i="10" l="1"/>
  <c r="J1195" i="10"/>
  <c r="U1633" i="10"/>
  <c r="T1632" i="10"/>
  <c r="V1631" i="10"/>
  <c r="M727" i="9"/>
  <c r="L727" i="9"/>
  <c r="L1623" i="4"/>
  <c r="J1624" i="4"/>
  <c r="L1622" i="2"/>
  <c r="K1623" i="2"/>
  <c r="I1633" i="10" l="1"/>
  <c r="K1195" i="10"/>
  <c r="L1195" i="10" s="1"/>
  <c r="U1634" i="10"/>
  <c r="T1633" i="10"/>
  <c r="V1632" i="10"/>
  <c r="J728" i="9"/>
  <c r="K728" i="9" s="1"/>
  <c r="M728" i="9" s="1"/>
  <c r="J729" i="9" s="1"/>
  <c r="J1625" i="4"/>
  <c r="K1625" i="4" s="1"/>
  <c r="K1624" i="4"/>
  <c r="L1624" i="4" s="1"/>
  <c r="L1623" i="2"/>
  <c r="K1624" i="2"/>
  <c r="J1196" i="10" l="1"/>
  <c r="I1634" i="10"/>
  <c r="U1635" i="10"/>
  <c r="T1634" i="10"/>
  <c r="V1634" i="10"/>
  <c r="V1633" i="10"/>
  <c r="L728" i="9"/>
  <c r="K729" i="9"/>
  <c r="M729" i="9" s="1"/>
  <c r="L1625" i="4"/>
  <c r="J1626" i="4"/>
  <c r="L1624" i="2"/>
  <c r="K1625" i="2"/>
  <c r="K1196" i="10" l="1"/>
  <c r="L1196" i="10" s="1"/>
  <c r="I1635" i="10"/>
  <c r="U1636" i="10"/>
  <c r="T1635" i="10"/>
  <c r="J730" i="9"/>
  <c r="K730" i="9" s="1"/>
  <c r="M730" i="9" s="1"/>
  <c r="L729" i="9"/>
  <c r="J1627" i="4"/>
  <c r="K1626" i="4"/>
  <c r="L1626" i="4" s="1"/>
  <c r="L1625" i="2"/>
  <c r="K1626" i="2"/>
  <c r="J1197" i="10" l="1"/>
  <c r="I1636" i="10"/>
  <c r="U1637" i="10"/>
  <c r="T1636" i="10"/>
  <c r="V1636" i="10"/>
  <c r="V1635" i="10"/>
  <c r="L730" i="9"/>
  <c r="J731" i="9"/>
  <c r="K731" i="9" s="1"/>
  <c r="M731" i="9" s="1"/>
  <c r="J1628" i="4"/>
  <c r="K1627" i="4"/>
  <c r="L1627" i="4" s="1"/>
  <c r="L1626" i="2"/>
  <c r="K1627" i="2"/>
  <c r="K1197" i="10" l="1"/>
  <c r="L1197" i="10" s="1"/>
  <c r="I1637" i="10"/>
  <c r="U1638" i="10"/>
  <c r="T1637" i="10"/>
  <c r="I1638" i="10" s="1"/>
  <c r="J732" i="9"/>
  <c r="K732" i="9" s="1"/>
  <c r="L731" i="9"/>
  <c r="J1629" i="4"/>
  <c r="K1629" i="4" s="1"/>
  <c r="K1628" i="4"/>
  <c r="L1628" i="4" s="1"/>
  <c r="L1627" i="2"/>
  <c r="K1628" i="2"/>
  <c r="J1198" i="10" l="1"/>
  <c r="U1639" i="10"/>
  <c r="T1638" i="10"/>
  <c r="V1638" i="10"/>
  <c r="V1637" i="10"/>
  <c r="L732" i="9"/>
  <c r="M732" i="9"/>
  <c r="L1629" i="4"/>
  <c r="J1630" i="4"/>
  <c r="L1628" i="2"/>
  <c r="K1629" i="2"/>
  <c r="K1198" i="10" l="1"/>
  <c r="L1198" i="10" s="1"/>
  <c r="I1639" i="10"/>
  <c r="U1640" i="10"/>
  <c r="T1639" i="10"/>
  <c r="I1640" i="10" s="1"/>
  <c r="J733" i="9"/>
  <c r="J1631" i="4"/>
  <c r="K1631" i="4" s="1"/>
  <c r="K1630" i="4"/>
  <c r="L1630" i="4" s="1"/>
  <c r="L1629" i="2"/>
  <c r="K1630" i="2"/>
  <c r="J1199" i="10" l="1"/>
  <c r="K1199" i="10" s="1"/>
  <c r="L1199" i="10" s="1"/>
  <c r="U1641" i="10"/>
  <c r="T1640" i="10"/>
  <c r="V1640" i="10"/>
  <c r="V1639" i="10"/>
  <c r="K733" i="9"/>
  <c r="L1631" i="4"/>
  <c r="J1632" i="4"/>
  <c r="L1630" i="2"/>
  <c r="K1631" i="2"/>
  <c r="J1200" i="10" l="1"/>
  <c r="K1200" i="10" s="1"/>
  <c r="L1200" i="10" s="1"/>
  <c r="I1641" i="10"/>
  <c r="U1642" i="10"/>
  <c r="T1641" i="10"/>
  <c r="L733" i="9"/>
  <c r="M733" i="9"/>
  <c r="J1633" i="4"/>
  <c r="K1632" i="4"/>
  <c r="L1632" i="4" s="1"/>
  <c r="L1631" i="2"/>
  <c r="K1632" i="2"/>
  <c r="J1201" i="10" l="1"/>
  <c r="I1642" i="10"/>
  <c r="U1643" i="10"/>
  <c r="T1642" i="10"/>
  <c r="I1643" i="10" s="1"/>
  <c r="V1641" i="10"/>
  <c r="J734" i="9"/>
  <c r="J1634" i="4"/>
  <c r="K1634" i="4" s="1"/>
  <c r="K1633" i="4"/>
  <c r="L1633" i="4" s="1"/>
  <c r="L1632" i="2"/>
  <c r="K1633" i="2"/>
  <c r="K1201" i="10" l="1"/>
  <c r="L1201" i="10" s="1"/>
  <c r="U1644" i="10"/>
  <c r="T1643" i="10"/>
  <c r="V1642" i="10"/>
  <c r="K734" i="9"/>
  <c r="L1634" i="4"/>
  <c r="J1635" i="4"/>
  <c r="K1635" i="4" s="1"/>
  <c r="L1633" i="2"/>
  <c r="K1634" i="2"/>
  <c r="I1644" i="10" l="1"/>
  <c r="J1202" i="10"/>
  <c r="U1645" i="10"/>
  <c r="T1644" i="10"/>
  <c r="V1643" i="10"/>
  <c r="M734" i="9"/>
  <c r="L734" i="9"/>
  <c r="L1635" i="4"/>
  <c r="J1636" i="4"/>
  <c r="K1636" i="4" s="1"/>
  <c r="L1634" i="2"/>
  <c r="K1635" i="2"/>
  <c r="K1202" i="10" l="1"/>
  <c r="L1202" i="10" s="1"/>
  <c r="I1645" i="10"/>
  <c r="V1644" i="10"/>
  <c r="U1646" i="10"/>
  <c r="T1645" i="10"/>
  <c r="J735" i="9"/>
  <c r="L1636" i="4"/>
  <c r="J1637" i="4"/>
  <c r="K1637" i="4" s="1"/>
  <c r="L1635" i="2"/>
  <c r="K1636" i="2"/>
  <c r="J1203" i="10" l="1"/>
  <c r="I1646" i="10"/>
  <c r="U1647" i="10"/>
  <c r="T1646" i="10"/>
  <c r="I1647" i="10" s="1"/>
  <c r="V1646" i="10"/>
  <c r="V1645" i="10"/>
  <c r="K735" i="9"/>
  <c r="L1637" i="4"/>
  <c r="J1638" i="4"/>
  <c r="K1638" i="4" s="1"/>
  <c r="L1636" i="2"/>
  <c r="K1637" i="2"/>
  <c r="K1203" i="10" l="1"/>
  <c r="L1203" i="10" s="1"/>
  <c r="U1648" i="10"/>
  <c r="T1647" i="10"/>
  <c r="L735" i="9"/>
  <c r="M735" i="9"/>
  <c r="L1638" i="4"/>
  <c r="J1639" i="4"/>
  <c r="K1639" i="4" s="1"/>
  <c r="L1637" i="2"/>
  <c r="K1638" i="2"/>
  <c r="J1204" i="10" l="1"/>
  <c r="I1648" i="10"/>
  <c r="U1649" i="10"/>
  <c r="T1648" i="10"/>
  <c r="I1649" i="10" s="1"/>
  <c r="V1648" i="10"/>
  <c r="V1647" i="10"/>
  <c r="J736" i="9"/>
  <c r="L1639" i="4"/>
  <c r="J1640" i="4"/>
  <c r="K1640" i="4" s="1"/>
  <c r="L1638" i="2"/>
  <c r="K1639" i="2"/>
  <c r="K1204" i="10" l="1"/>
  <c r="L1204" i="10" s="1"/>
  <c r="U1650" i="10"/>
  <c r="T1649" i="10"/>
  <c r="K736" i="9"/>
  <c r="L1640" i="4"/>
  <c r="J1641" i="4"/>
  <c r="K1641" i="4" s="1"/>
  <c r="L1639" i="2"/>
  <c r="K1640" i="2"/>
  <c r="J1205" i="10" l="1"/>
  <c r="I1650" i="10"/>
  <c r="U1651" i="10"/>
  <c r="T1650" i="10"/>
  <c r="V1650" i="10"/>
  <c r="V1649" i="10"/>
  <c r="M736" i="9"/>
  <c r="L736" i="9"/>
  <c r="L1641" i="4"/>
  <c r="J1642" i="4"/>
  <c r="K1642" i="4" s="1"/>
  <c r="L1640" i="2"/>
  <c r="K1641" i="2"/>
  <c r="K1205" i="10" l="1"/>
  <c r="L1205" i="10" s="1"/>
  <c r="I1651" i="10"/>
  <c r="U1652" i="10"/>
  <c r="T1651" i="10"/>
  <c r="J737" i="9"/>
  <c r="L1642" i="4"/>
  <c r="J1643" i="4"/>
  <c r="K1643" i="4" s="1"/>
  <c r="L1641" i="2"/>
  <c r="J1206" i="10" l="1"/>
  <c r="I1652" i="10"/>
  <c r="U1653" i="10"/>
  <c r="T1652" i="10"/>
  <c r="I1653" i="10" s="1"/>
  <c r="V1652" i="10"/>
  <c r="V1651" i="10"/>
  <c r="K737" i="9"/>
  <c r="L1643" i="4"/>
  <c r="J1644" i="4"/>
  <c r="K1644" i="4" s="1"/>
  <c r="K1643" i="2"/>
  <c r="K1642" i="2"/>
  <c r="L1642" i="2" s="1"/>
  <c r="K1206" i="10" l="1"/>
  <c r="L1206" i="10" s="1"/>
  <c r="U1654" i="10"/>
  <c r="T1653" i="10"/>
  <c r="I1654" i="10" s="1"/>
  <c r="L737" i="9"/>
  <c r="M737" i="9"/>
  <c r="L1644" i="4"/>
  <c r="J1645" i="4"/>
  <c r="K1645" i="4" s="1"/>
  <c r="L1643" i="2"/>
  <c r="K1644" i="2"/>
  <c r="J1207" i="10" l="1"/>
  <c r="U1655" i="10"/>
  <c r="T1654" i="10"/>
  <c r="I1655" i="10" s="1"/>
  <c r="V1654" i="10"/>
  <c r="V1653" i="10"/>
  <c r="J738" i="9"/>
  <c r="K738" i="9" s="1"/>
  <c r="M738" i="9" s="1"/>
  <c r="J739" i="9" s="1"/>
  <c r="L1645" i="4"/>
  <c r="J1646" i="4"/>
  <c r="K1646" i="4" s="1"/>
  <c r="L1644" i="2"/>
  <c r="K1207" i="10" l="1"/>
  <c r="L1207" i="10" s="1"/>
  <c r="U1656" i="10"/>
  <c r="T1655" i="10"/>
  <c r="I1656" i="10" s="1"/>
  <c r="K739" i="9"/>
  <c r="M739" i="9" s="1"/>
  <c r="J740" i="9" s="1"/>
  <c r="L738" i="9"/>
  <c r="L1646" i="4"/>
  <c r="J1647" i="4"/>
  <c r="K1645" i="2"/>
  <c r="L1645" i="2" s="1"/>
  <c r="J1208" i="10" l="1"/>
  <c r="U1657" i="10"/>
  <c r="T1656" i="10"/>
  <c r="V1655" i="10"/>
  <c r="L739" i="9"/>
  <c r="K740" i="9"/>
  <c r="J1648" i="4"/>
  <c r="K1648" i="4" s="1"/>
  <c r="K1647" i="4"/>
  <c r="L1647" i="4" s="1"/>
  <c r="K1646" i="2"/>
  <c r="L1646" i="2" s="1"/>
  <c r="K1208" i="10" l="1"/>
  <c r="L1208" i="10" s="1"/>
  <c r="I1657" i="10"/>
  <c r="U1658" i="10"/>
  <c r="T1657" i="10"/>
  <c r="V1656" i="10"/>
  <c r="M740" i="9"/>
  <c r="L740" i="9"/>
  <c r="L1648" i="4"/>
  <c r="J1649" i="4"/>
  <c r="K1647" i="2"/>
  <c r="L1647" i="2" s="1"/>
  <c r="I1658" i="10" l="1"/>
  <c r="J1209" i="10"/>
  <c r="U1659" i="10"/>
  <c r="T1658" i="10"/>
  <c r="I1659" i="10" s="1"/>
  <c r="V1657" i="10"/>
  <c r="J741" i="9"/>
  <c r="J1650" i="4"/>
  <c r="K1650" i="4" s="1"/>
  <c r="K1649" i="4"/>
  <c r="L1649" i="4" s="1"/>
  <c r="K1648" i="2"/>
  <c r="L1648" i="2" s="1"/>
  <c r="K1209" i="10" l="1"/>
  <c r="L1209" i="10" s="1"/>
  <c r="U1660" i="10"/>
  <c r="T1659" i="10"/>
  <c r="V1658" i="10"/>
  <c r="K741" i="9"/>
  <c r="L1650" i="4"/>
  <c r="J1651" i="4"/>
  <c r="K1649" i="2"/>
  <c r="L1649" i="2" s="1"/>
  <c r="J1210" i="10" l="1"/>
  <c r="I1660" i="10"/>
  <c r="U1661" i="10"/>
  <c r="T1660" i="10"/>
  <c r="V1659" i="10"/>
  <c r="L741" i="9"/>
  <c r="M741" i="9"/>
  <c r="J1652" i="4"/>
  <c r="K1652" i="4" s="1"/>
  <c r="K1651" i="4"/>
  <c r="L1651" i="4" s="1"/>
  <c r="K1650" i="2"/>
  <c r="L1650" i="2" s="1"/>
  <c r="I1661" i="10" l="1"/>
  <c r="K1210" i="10"/>
  <c r="L1210" i="10" s="1"/>
  <c r="U1662" i="10"/>
  <c r="T1661" i="10"/>
  <c r="V1660" i="10"/>
  <c r="J742" i="9"/>
  <c r="L1652" i="4"/>
  <c r="J1653" i="4"/>
  <c r="K1653" i="4" s="1"/>
  <c r="K1651" i="2"/>
  <c r="L1651" i="2" s="1"/>
  <c r="J1211" i="10" l="1"/>
  <c r="I1662" i="10"/>
  <c r="U1663" i="10"/>
  <c r="T1662" i="10"/>
  <c r="I1663" i="10" s="1"/>
  <c r="V1662" i="10"/>
  <c r="V1661" i="10"/>
  <c r="K742" i="9"/>
  <c r="J1654" i="4"/>
  <c r="K1654" i="4" s="1"/>
  <c r="L1653" i="4"/>
  <c r="K1652" i="2"/>
  <c r="L1652" i="2" s="1"/>
  <c r="K1211" i="10" l="1"/>
  <c r="L1211" i="10" s="1"/>
  <c r="U1664" i="10"/>
  <c r="T1663" i="10"/>
  <c r="I1664" i="10" s="1"/>
  <c r="L742" i="9"/>
  <c r="M742" i="9"/>
  <c r="J743" i="9" s="1"/>
  <c r="K743" i="9" s="1"/>
  <c r="M743" i="9" s="1"/>
  <c r="L1654" i="4"/>
  <c r="J1655" i="4"/>
  <c r="K1653" i="2"/>
  <c r="L1653" i="2" s="1"/>
  <c r="J1212" i="10" l="1"/>
  <c r="U1665" i="10"/>
  <c r="T1664" i="10"/>
  <c r="I1665" i="10" s="1"/>
  <c r="V1663" i="10"/>
  <c r="J744" i="9"/>
  <c r="L743" i="9"/>
  <c r="J1656" i="4"/>
  <c r="K1656" i="4" s="1"/>
  <c r="K1655" i="4"/>
  <c r="L1655" i="4" s="1"/>
  <c r="K1654" i="2"/>
  <c r="L1654" i="2" s="1"/>
  <c r="K1212" i="10" l="1"/>
  <c r="L1212" i="10" s="1"/>
  <c r="U1666" i="10"/>
  <c r="T1665" i="10"/>
  <c r="V1664" i="10"/>
  <c r="K744" i="9"/>
  <c r="L744" i="9" s="1"/>
  <c r="L1656" i="4"/>
  <c r="J1657" i="4"/>
  <c r="K1655" i="2"/>
  <c r="L1655" i="2" s="1"/>
  <c r="J1213" i="10" l="1"/>
  <c r="I1666" i="10"/>
  <c r="U1667" i="10"/>
  <c r="T1666" i="10"/>
  <c r="V1666" i="10"/>
  <c r="V1665" i="10"/>
  <c r="M744" i="9"/>
  <c r="J1658" i="4"/>
  <c r="K1658" i="4" s="1"/>
  <c r="K1657" i="4"/>
  <c r="L1657" i="4" s="1"/>
  <c r="K1656" i="2"/>
  <c r="L1656" i="2" s="1"/>
  <c r="I1667" i="10" l="1"/>
  <c r="K1213" i="10"/>
  <c r="L1213" i="10" s="1"/>
  <c r="U1668" i="10"/>
  <c r="T1667" i="10"/>
  <c r="I1668" i="10" s="1"/>
  <c r="J745" i="9"/>
  <c r="K745" i="9" s="1"/>
  <c r="L745" i="9" s="1"/>
  <c r="L1658" i="4"/>
  <c r="J1659" i="4"/>
  <c r="K1657" i="2"/>
  <c r="L1657" i="2" s="1"/>
  <c r="J1214" i="10" l="1"/>
  <c r="U1669" i="10"/>
  <c r="T1668" i="10"/>
  <c r="V1667" i="10"/>
  <c r="M745" i="9"/>
  <c r="J746" i="9" s="1"/>
  <c r="K746" i="9" s="1"/>
  <c r="M746" i="9" s="1"/>
  <c r="J1660" i="4"/>
  <c r="K1660" i="4" s="1"/>
  <c r="K1659" i="4"/>
  <c r="L1659" i="4" s="1"/>
  <c r="K1658" i="2"/>
  <c r="L1658" i="2" s="1"/>
  <c r="I1669" i="10" l="1"/>
  <c r="K1214" i="10"/>
  <c r="L1214" i="10" s="1"/>
  <c r="U1670" i="10"/>
  <c r="T1669" i="10"/>
  <c r="V1668" i="10"/>
  <c r="J747" i="9"/>
  <c r="L746" i="9"/>
  <c r="L1660" i="4"/>
  <c r="J1661" i="4"/>
  <c r="K1659" i="2"/>
  <c r="L1659" i="2" s="1"/>
  <c r="J1215" i="10" l="1"/>
  <c r="I1670" i="10"/>
  <c r="U1671" i="10"/>
  <c r="T1670" i="10"/>
  <c r="V1670" i="10"/>
  <c r="V1669" i="10"/>
  <c r="K747" i="9"/>
  <c r="M747" i="9" s="1"/>
  <c r="J748" i="9" s="1"/>
  <c r="K748" i="9" s="1"/>
  <c r="M748" i="9" s="1"/>
  <c r="J1662" i="4"/>
  <c r="K1662" i="4" s="1"/>
  <c r="K1661" i="4"/>
  <c r="L1661" i="4" s="1"/>
  <c r="K1660" i="2"/>
  <c r="L1660" i="2" s="1"/>
  <c r="K1215" i="10" l="1"/>
  <c r="L1215" i="10" s="1"/>
  <c r="I1671" i="10"/>
  <c r="U1672" i="10"/>
  <c r="T1671" i="10"/>
  <c r="I1672" i="10" s="1"/>
  <c r="L747" i="9"/>
  <c r="L748" i="9" s="1"/>
  <c r="J749" i="9"/>
  <c r="K749" i="9" s="1"/>
  <c r="L1662" i="4"/>
  <c r="J1663" i="4"/>
  <c r="K1661" i="2"/>
  <c r="L1661" i="2" s="1"/>
  <c r="J1216" i="10" l="1"/>
  <c r="U1673" i="10"/>
  <c r="T1672" i="10"/>
  <c r="V1671" i="10"/>
  <c r="L749" i="9"/>
  <c r="M749" i="9"/>
  <c r="J750" i="9" s="1"/>
  <c r="K750" i="9" s="1"/>
  <c r="J1664" i="4"/>
  <c r="K1664" i="4" s="1"/>
  <c r="K1663" i="4"/>
  <c r="L1663" i="4" s="1"/>
  <c r="K1662" i="2"/>
  <c r="L1662" i="2" s="1"/>
  <c r="K1216" i="10" l="1"/>
  <c r="L1216" i="10" s="1"/>
  <c r="I1673" i="10"/>
  <c r="U1674" i="10"/>
  <c r="T1673" i="10"/>
  <c r="V1672" i="10"/>
  <c r="L750" i="9"/>
  <c r="M750" i="9"/>
  <c r="J751" i="9" s="1"/>
  <c r="K751" i="9" s="1"/>
  <c r="L1664" i="4"/>
  <c r="J1665" i="4"/>
  <c r="K1664" i="2"/>
  <c r="K1663" i="2"/>
  <c r="L1663" i="2" s="1"/>
  <c r="I1674" i="10" l="1"/>
  <c r="J1217" i="10"/>
  <c r="U1675" i="10"/>
  <c r="T1674" i="10"/>
  <c r="I1675" i="10" s="1"/>
  <c r="V1674" i="10"/>
  <c r="V1673" i="10"/>
  <c r="L751" i="9"/>
  <c r="M751" i="9"/>
  <c r="J752" i="9" s="1"/>
  <c r="K752" i="9" s="1"/>
  <c r="M752" i="9" s="1"/>
  <c r="J753" i="9" s="1"/>
  <c r="J1666" i="4"/>
  <c r="K1666" i="4" s="1"/>
  <c r="K1665" i="4"/>
  <c r="L1665" i="4" s="1"/>
  <c r="L1664" i="2"/>
  <c r="K1217" i="10" l="1"/>
  <c r="L1217" i="10" s="1"/>
  <c r="U1676" i="10"/>
  <c r="T1675" i="10"/>
  <c r="L752" i="9"/>
  <c r="K753" i="9"/>
  <c r="L1666" i="4"/>
  <c r="J1667" i="4"/>
  <c r="K1665" i="2"/>
  <c r="L1665" i="2" s="1"/>
  <c r="J1218" i="10" l="1"/>
  <c r="I1676" i="10"/>
  <c r="U1677" i="10"/>
  <c r="T1676" i="10"/>
  <c r="V1675" i="10"/>
  <c r="L753" i="9"/>
  <c r="M753" i="9"/>
  <c r="J1668" i="4"/>
  <c r="K1668" i="4" s="1"/>
  <c r="K1667" i="4"/>
  <c r="L1667" i="4" s="1"/>
  <c r="K1666" i="2"/>
  <c r="L1666" i="2" s="1"/>
  <c r="K1218" i="10" l="1"/>
  <c r="L1218" i="10" s="1"/>
  <c r="I1677" i="10"/>
  <c r="U1678" i="10"/>
  <c r="T1677" i="10"/>
  <c r="I1678" i="10" s="1"/>
  <c r="V1677" i="10"/>
  <c r="V1676" i="10"/>
  <c r="J754" i="9"/>
  <c r="L1668" i="4"/>
  <c r="J1669" i="4"/>
  <c r="K1667" i="2"/>
  <c r="L1667" i="2" s="1"/>
  <c r="J1219" i="10" l="1"/>
  <c r="U1679" i="10"/>
  <c r="T1678" i="10"/>
  <c r="K754" i="9"/>
  <c r="J1670" i="4"/>
  <c r="K1670" i="4" s="1"/>
  <c r="K1669" i="4"/>
  <c r="L1669" i="4" s="1"/>
  <c r="K1668" i="2"/>
  <c r="L1668" i="2" s="1"/>
  <c r="K1219" i="10" l="1"/>
  <c r="L1219" i="10" s="1"/>
  <c r="I1679" i="10"/>
  <c r="U1680" i="10"/>
  <c r="T1679" i="10"/>
  <c r="V1678" i="10"/>
  <c r="L754" i="9"/>
  <c r="M754" i="9"/>
  <c r="L1670" i="4"/>
  <c r="J1671" i="4"/>
  <c r="K1669" i="2"/>
  <c r="L1669" i="2" s="1"/>
  <c r="J1220" i="10" l="1"/>
  <c r="K1220" i="10" s="1"/>
  <c r="L1220" i="10" s="1"/>
  <c r="I1680" i="10"/>
  <c r="U1681" i="10"/>
  <c r="T1680" i="10"/>
  <c r="V1679" i="10"/>
  <c r="J755" i="9"/>
  <c r="J1672" i="4"/>
  <c r="K1672" i="4" s="1"/>
  <c r="K1671" i="4"/>
  <c r="L1671" i="4" s="1"/>
  <c r="K1670" i="2"/>
  <c r="L1670" i="2" s="1"/>
  <c r="J1221" i="10" l="1"/>
  <c r="K1221" i="10" s="1"/>
  <c r="L1221" i="10"/>
  <c r="I1681" i="10"/>
  <c r="V1680" i="10"/>
  <c r="U1682" i="10"/>
  <c r="T1681" i="10"/>
  <c r="I1682" i="10" s="1"/>
  <c r="K755" i="9"/>
  <c r="L1672" i="4"/>
  <c r="J1673" i="4"/>
  <c r="K1671" i="2"/>
  <c r="L1671" i="2" s="1"/>
  <c r="J1222" i="10" l="1"/>
  <c r="K1222" i="10" s="1"/>
  <c r="L1222" i="10" s="1"/>
  <c r="J1223" i="10"/>
  <c r="K1223" i="10" s="1"/>
  <c r="T1682" i="10"/>
  <c r="V1682" i="10"/>
  <c r="V1681" i="10"/>
  <c r="M755" i="9"/>
  <c r="J756" i="9" s="1"/>
  <c r="L755" i="9"/>
  <c r="J1674" i="4"/>
  <c r="K1674" i="4" s="1"/>
  <c r="K1673" i="4"/>
  <c r="L1673" i="4" s="1"/>
  <c r="K1672" i="2"/>
  <c r="L1672" i="2" s="1"/>
  <c r="L1223" i="10" l="1"/>
  <c r="J1224" i="10"/>
  <c r="K1224" i="10" s="1"/>
  <c r="L1224" i="10" s="1"/>
  <c r="K756" i="9"/>
  <c r="M756" i="9" s="1"/>
  <c r="J757" i="9" s="1"/>
  <c r="L1674" i="4"/>
  <c r="J1675" i="4"/>
  <c r="K1673" i="2"/>
  <c r="L1673" i="2" s="1"/>
  <c r="J1225" i="10" l="1"/>
  <c r="K1225" i="10" s="1"/>
  <c r="L1225" i="10" s="1"/>
  <c r="K757" i="9"/>
  <c r="M757" i="9" s="1"/>
  <c r="J758" i="9" s="1"/>
  <c r="L756" i="9"/>
  <c r="J1676" i="4"/>
  <c r="K1676" i="4" s="1"/>
  <c r="K1675" i="4"/>
  <c r="L1675" i="4" s="1"/>
  <c r="K1674" i="2"/>
  <c r="L1674" i="2" s="1"/>
  <c r="J1226" i="10" l="1"/>
  <c r="K1226" i="10" s="1"/>
  <c r="L1226" i="10" s="1"/>
  <c r="L757" i="9"/>
  <c r="K758" i="9"/>
  <c r="M758" i="9" s="1"/>
  <c r="J759" i="9" s="1"/>
  <c r="L1676" i="4"/>
  <c r="J1677" i="4"/>
  <c r="K1675" i="2"/>
  <c r="L1675" i="2" s="1"/>
  <c r="J1227" i="10" l="1"/>
  <c r="K1227" i="10" s="1"/>
  <c r="L1227" i="10" s="1"/>
  <c r="L758" i="9"/>
  <c r="K759" i="9"/>
  <c r="M759" i="9" s="1"/>
  <c r="J760" i="9" s="1"/>
  <c r="J1678" i="4"/>
  <c r="K1678" i="4" s="1"/>
  <c r="K1677" i="4"/>
  <c r="L1677" i="4" s="1"/>
  <c r="K1676" i="2"/>
  <c r="L1676" i="2" s="1"/>
  <c r="J1228" i="10" l="1"/>
  <c r="K1228" i="10" s="1"/>
  <c r="L1228" i="10" s="1"/>
  <c r="K760" i="9"/>
  <c r="M760" i="9" s="1"/>
  <c r="J761" i="9" s="1"/>
  <c r="L759" i="9"/>
  <c r="L1678" i="4"/>
  <c r="J1679" i="4"/>
  <c r="K1677" i="2"/>
  <c r="L1677" i="2" s="1"/>
  <c r="J1229" i="10" l="1"/>
  <c r="K1229" i="10" s="1"/>
  <c r="L1229" i="10" s="1"/>
  <c r="L760" i="9"/>
  <c r="K761" i="9"/>
  <c r="M761" i="9" s="1"/>
  <c r="J762" i="9" s="1"/>
  <c r="J1680" i="4"/>
  <c r="K1680" i="4" s="1"/>
  <c r="K1679" i="4"/>
  <c r="L1679" i="4" s="1"/>
  <c r="K1678" i="2"/>
  <c r="L1678" i="2" s="1"/>
  <c r="J1230" i="10" l="1"/>
  <c r="K1230" i="10" s="1"/>
  <c r="L1230" i="10" s="1"/>
  <c r="K762" i="9"/>
  <c r="M762" i="9" s="1"/>
  <c r="J763" i="9" s="1"/>
  <c r="L761" i="9"/>
  <c r="L1680" i="4"/>
  <c r="J1681" i="4"/>
  <c r="K1679" i="2"/>
  <c r="L1679" i="2" s="1"/>
  <c r="J1231" i="10" l="1"/>
  <c r="K1231" i="10" s="1"/>
  <c r="L1231" i="10" s="1"/>
  <c r="L762" i="9"/>
  <c r="K763" i="9"/>
  <c r="M763" i="9" s="1"/>
  <c r="J764" i="9" s="1"/>
  <c r="J1682" i="4"/>
  <c r="K1682" i="4" s="1"/>
  <c r="K1681" i="4"/>
  <c r="L1681" i="4" s="1"/>
  <c r="K1680" i="2"/>
  <c r="L1680" i="2" s="1"/>
  <c r="J1232" i="10" l="1"/>
  <c r="K1232" i="10" s="1"/>
  <c r="L1232" i="10" s="1"/>
  <c r="K764" i="9"/>
  <c r="M764" i="9" s="1"/>
  <c r="J765" i="9" s="1"/>
  <c r="L763" i="9"/>
  <c r="L1682" i="4"/>
  <c r="L5" i="4" s="1"/>
  <c r="L7" i="4" s="1"/>
  <c r="K1682" i="2"/>
  <c r="K1681" i="2"/>
  <c r="L1681" i="2" s="1"/>
  <c r="J1233" i="10" l="1"/>
  <c r="K1233" i="10" s="1"/>
  <c r="L1233" i="10" s="1"/>
  <c r="L764" i="9"/>
  <c r="K765" i="9"/>
  <c r="M765" i="9" s="1"/>
  <c r="J766" i="9" s="1"/>
  <c r="L1682" i="2"/>
  <c r="J1234" i="10" l="1"/>
  <c r="L765" i="9"/>
  <c r="K766" i="9"/>
  <c r="M766" i="9" s="1"/>
  <c r="J767" i="9" s="1"/>
  <c r="L5" i="2"/>
  <c r="L7" i="2" s="1"/>
  <c r="K53" i="8"/>
  <c r="J54" i="8" s="1"/>
  <c r="K54" i="8" s="1"/>
  <c r="K1234" i="10" l="1"/>
  <c r="L1234" i="10" s="1"/>
  <c r="L766" i="9"/>
  <c r="K767" i="9"/>
  <c r="M767" i="9" s="1"/>
  <c r="L53" i="8"/>
  <c r="L54" i="8" s="1"/>
  <c r="J55" i="8"/>
  <c r="K55" i="8" s="1"/>
  <c r="J1235" i="10" l="1"/>
  <c r="L767" i="9"/>
  <c r="J768" i="9"/>
  <c r="J56" i="8"/>
  <c r="K56" i="8" s="1"/>
  <c r="L55" i="8"/>
  <c r="K1235" i="10" l="1"/>
  <c r="L1235" i="10" s="1"/>
  <c r="K768" i="9"/>
  <c r="M768" i="9" s="1"/>
  <c r="J769" i="9" s="1"/>
  <c r="K769" i="9" s="1"/>
  <c r="M769" i="9" s="1"/>
  <c r="J57" i="8"/>
  <c r="K57" i="8" s="1"/>
  <c r="L56" i="8"/>
  <c r="J1236" i="10" l="1"/>
  <c r="J770" i="9"/>
  <c r="L768" i="9"/>
  <c r="L769" i="9" s="1"/>
  <c r="L57" i="8"/>
  <c r="J58" i="8"/>
  <c r="K58" i="8" s="1"/>
  <c r="K1236" i="10" l="1"/>
  <c r="L1236" i="10" s="1"/>
  <c r="K770" i="9"/>
  <c r="M770" i="9" s="1"/>
  <c r="J771" i="9" s="1"/>
  <c r="J59" i="8"/>
  <c r="K59" i="8" s="1"/>
  <c r="L58" i="8"/>
  <c r="J1237" i="10" l="1"/>
  <c r="K771" i="9"/>
  <c r="M771" i="9" s="1"/>
  <c r="J772" i="9" s="1"/>
  <c r="L770" i="9"/>
  <c r="L59" i="8"/>
  <c r="J60" i="8"/>
  <c r="K60" i="8" s="1"/>
  <c r="K1237" i="10" l="1"/>
  <c r="L1237" i="10" s="1"/>
  <c r="L771" i="9"/>
  <c r="K772" i="9"/>
  <c r="M772" i="9" s="1"/>
  <c r="J61" i="8"/>
  <c r="K61" i="8" s="1"/>
  <c r="L60" i="8"/>
  <c r="J1238" i="10" l="1"/>
  <c r="L772" i="9"/>
  <c r="J773" i="9"/>
  <c r="L61" i="8"/>
  <c r="J62" i="8"/>
  <c r="K62" i="8" s="1"/>
  <c r="K1238" i="10" l="1"/>
  <c r="L1238" i="10" s="1"/>
  <c r="K773" i="9"/>
  <c r="J63" i="8"/>
  <c r="K63" i="8" s="1"/>
  <c r="L62" i="8"/>
  <c r="J1239" i="10" l="1"/>
  <c r="L773" i="9"/>
  <c r="M773" i="9"/>
  <c r="L63" i="8"/>
  <c r="J64" i="8"/>
  <c r="K64" i="8" s="1"/>
  <c r="K1239" i="10" l="1"/>
  <c r="L1239" i="10" s="1"/>
  <c r="J774" i="9"/>
  <c r="J65" i="8"/>
  <c r="K65" i="8" s="1"/>
  <c r="L64" i="8"/>
  <c r="J1240" i="10" l="1"/>
  <c r="K774" i="9"/>
  <c r="L65" i="8"/>
  <c r="J66" i="8"/>
  <c r="K66" i="8" s="1"/>
  <c r="K1240" i="10" l="1"/>
  <c r="L1240" i="10" s="1"/>
  <c r="L774" i="9"/>
  <c r="M774" i="9"/>
  <c r="L66" i="8"/>
  <c r="J67" i="8"/>
  <c r="K67" i="8" s="1"/>
  <c r="J1241" i="10" l="1"/>
  <c r="J775" i="9"/>
  <c r="L67" i="8"/>
  <c r="J68" i="8"/>
  <c r="K68" i="8" s="1"/>
  <c r="K1241" i="10" l="1"/>
  <c r="L1241" i="10" s="1"/>
  <c r="K775" i="9"/>
  <c r="L68" i="8"/>
  <c r="J69" i="8"/>
  <c r="K69" i="8" s="1"/>
  <c r="J1242" i="10" l="1"/>
  <c r="M775" i="9"/>
  <c r="L775" i="9"/>
  <c r="J70" i="8"/>
  <c r="K70" i="8" s="1"/>
  <c r="L69" i="8"/>
  <c r="K1242" i="10" l="1"/>
  <c r="L1242" i="10" s="1"/>
  <c r="J776" i="9"/>
  <c r="L70" i="8"/>
  <c r="J71" i="8"/>
  <c r="J1243" i="10" l="1"/>
  <c r="K776" i="9"/>
  <c r="K71" i="8"/>
  <c r="J72" i="8" s="1"/>
  <c r="K1243" i="10" l="1"/>
  <c r="L1243" i="10" s="1"/>
  <c r="L776" i="9"/>
  <c r="M776" i="9"/>
  <c r="J777" i="9" s="1"/>
  <c r="L71" i="8"/>
  <c r="K72" i="8"/>
  <c r="J73" i="8" s="1"/>
  <c r="K73" i="8" s="1"/>
  <c r="J1244" i="10" l="1"/>
  <c r="K777" i="9"/>
  <c r="M777" i="9" s="1"/>
  <c r="J778" i="9" s="1"/>
  <c r="K778" i="9" s="1"/>
  <c r="J74" i="8"/>
  <c r="K74" i="8" s="1"/>
  <c r="L72" i="8"/>
  <c r="L73" i="8" s="1"/>
  <c r="K1244" i="10" l="1"/>
  <c r="L1244" i="10" s="1"/>
  <c r="M778" i="9"/>
  <c r="J779" i="9" s="1"/>
  <c r="K779" i="9" s="1"/>
  <c r="M779" i="9" s="1"/>
  <c r="J780" i="9" s="1"/>
  <c r="L777" i="9"/>
  <c r="L778" i="9" s="1"/>
  <c r="L74" i="8"/>
  <c r="J75" i="8"/>
  <c r="K75" i="8" s="1"/>
  <c r="J1245" i="10" l="1"/>
  <c r="K780" i="9"/>
  <c r="M780" i="9" s="1"/>
  <c r="J781" i="9" s="1"/>
  <c r="L779" i="9"/>
  <c r="J76" i="8"/>
  <c r="K76" i="8" s="1"/>
  <c r="L75" i="8"/>
  <c r="K1245" i="10" l="1"/>
  <c r="L1245" i="10" s="1"/>
  <c r="L780" i="9"/>
  <c r="K781" i="9"/>
  <c r="M781" i="9" s="1"/>
  <c r="J782" i="9" s="1"/>
  <c r="J77" i="8"/>
  <c r="K77" i="8" s="1"/>
  <c r="L76" i="8"/>
  <c r="J1246" i="10" l="1"/>
  <c r="K782" i="9"/>
  <c r="M782" i="9" s="1"/>
  <c r="L781" i="9"/>
  <c r="L77" i="8"/>
  <c r="J78" i="8"/>
  <c r="K78" i="8" s="1"/>
  <c r="K1246" i="10" l="1"/>
  <c r="L1246" i="10" s="1"/>
  <c r="L782" i="9"/>
  <c r="J783" i="9"/>
  <c r="L78" i="8"/>
  <c r="J79" i="8"/>
  <c r="K79" i="8" s="1"/>
  <c r="J1247" i="10" l="1"/>
  <c r="K783" i="9"/>
  <c r="L79" i="8"/>
  <c r="J80" i="8"/>
  <c r="K80" i="8" s="1"/>
  <c r="K1247" i="10" l="1"/>
  <c r="L1247" i="10" s="1"/>
  <c r="L783" i="9"/>
  <c r="M783" i="9"/>
  <c r="L80" i="8"/>
  <c r="J81" i="8"/>
  <c r="K81" i="8" s="1"/>
  <c r="J1248" i="10" l="1"/>
  <c r="J784" i="9"/>
  <c r="L81" i="8"/>
  <c r="J82" i="8"/>
  <c r="K82" i="8" s="1"/>
  <c r="K1248" i="10" l="1"/>
  <c r="L1248" i="10" s="1"/>
  <c r="K784" i="9"/>
  <c r="L82" i="8"/>
  <c r="J83" i="8"/>
  <c r="K83" i="8" s="1"/>
  <c r="J1249" i="10" l="1"/>
  <c r="M784" i="9"/>
  <c r="L784" i="9"/>
  <c r="L83" i="8"/>
  <c r="J84" i="8"/>
  <c r="K84" i="8" s="1"/>
  <c r="K1249" i="10" l="1"/>
  <c r="L1249" i="10" s="1"/>
  <c r="J785" i="9"/>
  <c r="K785" i="9" s="1"/>
  <c r="L785" i="9" s="1"/>
  <c r="L84" i="8"/>
  <c r="J85" i="8"/>
  <c r="K85" i="8" s="1"/>
  <c r="J1250" i="10" l="1"/>
  <c r="M785" i="9"/>
  <c r="J786" i="9" s="1"/>
  <c r="K786" i="9" s="1"/>
  <c r="L786" i="9" s="1"/>
  <c r="L85" i="8"/>
  <c r="J86" i="8"/>
  <c r="K86" i="8" s="1"/>
  <c r="K1250" i="10" l="1"/>
  <c r="L1250" i="10" s="1"/>
  <c r="M786" i="9"/>
  <c r="J787" i="9" s="1"/>
  <c r="K787" i="9" s="1"/>
  <c r="L86" i="8"/>
  <c r="J87" i="8"/>
  <c r="K87" i="8" s="1"/>
  <c r="J1251" i="10" l="1"/>
  <c r="L787" i="9"/>
  <c r="M787" i="9"/>
  <c r="L87" i="8"/>
  <c r="J88" i="8"/>
  <c r="K88" i="8" s="1"/>
  <c r="K1251" i="10" l="1"/>
  <c r="L1251" i="10" s="1"/>
  <c r="J788" i="9"/>
  <c r="L88" i="8"/>
  <c r="J89" i="8"/>
  <c r="K89" i="8" s="1"/>
  <c r="J1252" i="10" l="1"/>
  <c r="K788" i="9"/>
  <c r="L89" i="8"/>
  <c r="J90" i="8"/>
  <c r="K90" i="8" s="1"/>
  <c r="K1252" i="10" l="1"/>
  <c r="L1252" i="10" s="1"/>
  <c r="M788" i="9"/>
  <c r="L788" i="9"/>
  <c r="L90" i="8"/>
  <c r="J91" i="8"/>
  <c r="K91" i="8" s="1"/>
  <c r="J1253" i="10" l="1"/>
  <c r="K1253" i="10" s="1"/>
  <c r="L1253" i="10" s="1"/>
  <c r="J789" i="9"/>
  <c r="L91" i="8"/>
  <c r="J92" i="8"/>
  <c r="K92" i="8" s="1"/>
  <c r="J1254" i="10" l="1"/>
  <c r="K1254" i="10" s="1"/>
  <c r="L1254" i="10" s="1"/>
  <c r="K789" i="9"/>
  <c r="L92" i="8"/>
  <c r="J93" i="8"/>
  <c r="K93" i="8" s="1"/>
  <c r="J1255" i="10" l="1"/>
  <c r="K1255" i="10" s="1"/>
  <c r="L1255" i="10" s="1"/>
  <c r="L789" i="9"/>
  <c r="M789" i="9"/>
  <c r="L93" i="8"/>
  <c r="J94" i="8"/>
  <c r="K94" i="8" s="1"/>
  <c r="J1256" i="10" l="1"/>
  <c r="K1256" i="10" s="1"/>
  <c r="L1256" i="10" s="1"/>
  <c r="J790" i="9"/>
  <c r="L94" i="8"/>
  <c r="J95" i="8"/>
  <c r="K95" i="8" s="1"/>
  <c r="J1257" i="10" l="1"/>
  <c r="K1257" i="10" s="1"/>
  <c r="L1257" i="10" s="1"/>
  <c r="K790" i="9"/>
  <c r="L95" i="8"/>
  <c r="J96" i="8"/>
  <c r="K96" i="8" s="1"/>
  <c r="J1258" i="10" l="1"/>
  <c r="K1258" i="10" s="1"/>
  <c r="L1258" i="10" s="1"/>
  <c r="L790" i="9"/>
  <c r="M790" i="9"/>
  <c r="L96" i="8"/>
  <c r="J97" i="8"/>
  <c r="K97" i="8" s="1"/>
  <c r="J1259" i="10" l="1"/>
  <c r="K1259" i="10" s="1"/>
  <c r="L1259" i="10" s="1"/>
  <c r="J791" i="9"/>
  <c r="L97" i="8"/>
  <c r="J98" i="8"/>
  <c r="K98" i="8" s="1"/>
  <c r="J1260" i="10" l="1"/>
  <c r="K1260" i="10" s="1"/>
  <c r="L1260" i="10" s="1"/>
  <c r="K791" i="9"/>
  <c r="L98" i="8"/>
  <c r="J99" i="8"/>
  <c r="J1261" i="10" l="1"/>
  <c r="K1261" i="10" s="1"/>
  <c r="L1261" i="10" s="1"/>
  <c r="M791" i="9"/>
  <c r="L791" i="9"/>
  <c r="K99" i="8"/>
  <c r="J1262" i="10" l="1"/>
  <c r="K1262" i="10" s="1"/>
  <c r="L1262" i="10" s="1"/>
  <c r="J792" i="9"/>
  <c r="K792" i="9" s="1"/>
  <c r="L792" i="9" s="1"/>
  <c r="L99" i="8"/>
  <c r="J100" i="8"/>
  <c r="J1263" i="10" l="1"/>
  <c r="K1263" i="10" s="1"/>
  <c r="L1263" i="10" s="1"/>
  <c r="M792" i="9"/>
  <c r="J793" i="9" s="1"/>
  <c r="K793" i="9" s="1"/>
  <c r="K100" i="8"/>
  <c r="J1264" i="10" l="1"/>
  <c r="K1264" i="10" s="1"/>
  <c r="L1264" i="10" s="1"/>
  <c r="L793" i="9"/>
  <c r="M793" i="9"/>
  <c r="L100" i="8"/>
  <c r="J101" i="8"/>
  <c r="J1265" i="10" l="1"/>
  <c r="K1265" i="10" s="1"/>
  <c r="L1265" i="10" s="1"/>
  <c r="J794" i="9"/>
  <c r="K101" i="8"/>
  <c r="J1266" i="10" l="1"/>
  <c r="K1266" i="10" s="1"/>
  <c r="L1266" i="10" s="1"/>
  <c r="K794" i="9"/>
  <c r="L101" i="8"/>
  <c r="J102" i="8"/>
  <c r="J1267" i="10" l="1"/>
  <c r="K1267" i="10" s="1"/>
  <c r="L1267" i="10" s="1"/>
  <c r="M794" i="9"/>
  <c r="L794" i="9"/>
  <c r="K102" i="8"/>
  <c r="J1268" i="10" l="1"/>
  <c r="K1268" i="10" s="1"/>
  <c r="L1268" i="10" s="1"/>
  <c r="J795" i="9"/>
  <c r="L102" i="8"/>
  <c r="J103" i="8"/>
  <c r="J1269" i="10" l="1"/>
  <c r="K1269" i="10" s="1"/>
  <c r="L1269" i="10" s="1"/>
  <c r="K795" i="9"/>
  <c r="K103" i="8"/>
  <c r="J104" i="8" s="1"/>
  <c r="K104" i="8" s="1"/>
  <c r="J1270" i="10" l="1"/>
  <c r="K1270" i="10" s="1"/>
  <c r="L1270" i="10" s="1"/>
  <c r="L795" i="9"/>
  <c r="M795" i="9"/>
  <c r="L103" i="8"/>
  <c r="L104" i="8" s="1"/>
  <c r="J105" i="8"/>
  <c r="K105" i="8" s="1"/>
  <c r="J1271" i="10" l="1"/>
  <c r="K1271" i="10" s="1"/>
  <c r="L1271" i="10" s="1"/>
  <c r="J796" i="9"/>
  <c r="K796" i="9" s="1"/>
  <c r="L796" i="9" s="1"/>
  <c r="L105" i="8"/>
  <c r="J106" i="8"/>
  <c r="K106" i="8" s="1"/>
  <c r="J1272" i="10" l="1"/>
  <c r="K1272" i="10" s="1"/>
  <c r="L1272" i="10" s="1"/>
  <c r="M796" i="9"/>
  <c r="J797" i="9" s="1"/>
  <c r="L106" i="8"/>
  <c r="J107" i="8"/>
  <c r="K107" i="8" s="1"/>
  <c r="J1273" i="10" l="1"/>
  <c r="K1273" i="10" s="1"/>
  <c r="L1273" i="10" s="1"/>
  <c r="K797" i="9"/>
  <c r="L107" i="8"/>
  <c r="J108" i="8"/>
  <c r="K108" i="8" s="1"/>
  <c r="J1274" i="10" l="1"/>
  <c r="K1274" i="10" s="1"/>
  <c r="L1274" i="10" s="1"/>
  <c r="L797" i="9"/>
  <c r="M797" i="9"/>
  <c r="L108" i="8"/>
  <c r="J109" i="8"/>
  <c r="K109" i="8" s="1"/>
  <c r="J1275" i="10" l="1"/>
  <c r="K1275" i="10" s="1"/>
  <c r="L1275" i="10" s="1"/>
  <c r="J798" i="9"/>
  <c r="K798" i="9" s="1"/>
  <c r="M798" i="9" s="1"/>
  <c r="J799" i="9" s="1"/>
  <c r="L109" i="8"/>
  <c r="J110" i="8"/>
  <c r="K110" i="8" s="1"/>
  <c r="J1276" i="10" l="1"/>
  <c r="K1276" i="10" s="1"/>
  <c r="L1276" i="10" s="1"/>
  <c r="K799" i="9"/>
  <c r="M799" i="9" s="1"/>
  <c r="L798" i="9"/>
  <c r="L110" i="8"/>
  <c r="J111" i="8"/>
  <c r="K111" i="8" s="1"/>
  <c r="J1277" i="10" l="1"/>
  <c r="K1277" i="10" s="1"/>
  <c r="L1277" i="10" s="1"/>
  <c r="L799" i="9"/>
  <c r="J800" i="9"/>
  <c r="L111" i="8"/>
  <c r="J112" i="8"/>
  <c r="K112" i="8" s="1"/>
  <c r="J1278" i="10" l="1"/>
  <c r="K1278" i="10" s="1"/>
  <c r="L1278" i="10" s="1"/>
  <c r="K800" i="9"/>
  <c r="L112" i="8"/>
  <c r="J113" i="8"/>
  <c r="K113" i="8" s="1"/>
  <c r="J1279" i="10" l="1"/>
  <c r="K1279" i="10" s="1"/>
  <c r="L1279" i="10" s="1"/>
  <c r="M800" i="9"/>
  <c r="L800" i="9"/>
  <c r="L113" i="8"/>
  <c r="J114" i="8"/>
  <c r="K114" i="8" s="1"/>
  <c r="J1280" i="10" l="1"/>
  <c r="K1280" i="10" s="1"/>
  <c r="L1280" i="10" s="1"/>
  <c r="J801" i="9"/>
  <c r="L114" i="8"/>
  <c r="J115" i="8"/>
  <c r="K115" i="8" s="1"/>
  <c r="J1281" i="10" l="1"/>
  <c r="K1281" i="10" s="1"/>
  <c r="L1281" i="10" s="1"/>
  <c r="K801" i="9"/>
  <c r="L115" i="8"/>
  <c r="J116" i="8"/>
  <c r="K116" i="8" s="1"/>
  <c r="J1282" i="10" l="1"/>
  <c r="K1282" i="10" s="1"/>
  <c r="L1282" i="10" s="1"/>
  <c r="L801" i="9"/>
  <c r="M801" i="9"/>
  <c r="L116" i="8"/>
  <c r="J117" i="8"/>
  <c r="K117" i="8" s="1"/>
  <c r="J1283" i="10" l="1"/>
  <c r="K1283" i="10" s="1"/>
  <c r="L1283" i="10" s="1"/>
  <c r="J802" i="9"/>
  <c r="L117" i="8"/>
  <c r="J118" i="8"/>
  <c r="K118" i="8" s="1"/>
  <c r="J1284" i="10" l="1"/>
  <c r="K1284" i="10" s="1"/>
  <c r="L1284" i="10" s="1"/>
  <c r="K802" i="9"/>
  <c r="L118" i="8"/>
  <c r="J119" i="8"/>
  <c r="K119" i="8" s="1"/>
  <c r="J1285" i="10" l="1"/>
  <c r="K1285" i="10" s="1"/>
  <c r="L1285" i="10" s="1"/>
  <c r="M802" i="9"/>
  <c r="L802" i="9"/>
  <c r="L119" i="8"/>
  <c r="J120" i="8"/>
  <c r="K120" i="8" s="1"/>
  <c r="J1286" i="10" l="1"/>
  <c r="K1286" i="10" s="1"/>
  <c r="L1286" i="10" s="1"/>
  <c r="J803" i="9"/>
  <c r="L120" i="8"/>
  <c r="J121" i="8"/>
  <c r="K121" i="8" s="1"/>
  <c r="J1287" i="10" l="1"/>
  <c r="K1287" i="10" s="1"/>
  <c r="L1287" i="10" s="1"/>
  <c r="K803" i="9"/>
  <c r="L121" i="8"/>
  <c r="J122" i="8"/>
  <c r="K122" i="8" s="1"/>
  <c r="J1288" i="10" l="1"/>
  <c r="K1288" i="10" s="1"/>
  <c r="L1288" i="10" s="1"/>
  <c r="L803" i="9"/>
  <c r="M803" i="9"/>
  <c r="L122" i="8"/>
  <c r="J123" i="8"/>
  <c r="K123" i="8" s="1"/>
  <c r="J1289" i="10" l="1"/>
  <c r="K1289" i="10" s="1"/>
  <c r="L1289" i="10" s="1"/>
  <c r="J804" i="9"/>
  <c r="K804" i="9" s="1"/>
  <c r="M804" i="9" s="1"/>
  <c r="L123" i="8"/>
  <c r="J124" i="8"/>
  <c r="K124" i="8" s="1"/>
  <c r="J1290" i="10" l="1"/>
  <c r="K1290" i="10" s="1"/>
  <c r="L1290" i="10" s="1"/>
  <c r="L804" i="9"/>
  <c r="J805" i="9"/>
  <c r="K805" i="9" s="1"/>
  <c r="L124" i="8"/>
  <c r="J125" i="8"/>
  <c r="K125" i="8" s="1"/>
  <c r="J1291" i="10" l="1"/>
  <c r="K1291" i="10" s="1"/>
  <c r="L1291" i="10" s="1"/>
  <c r="L805" i="9"/>
  <c r="M805" i="9"/>
  <c r="J806" i="9" s="1"/>
  <c r="K806" i="9" s="1"/>
  <c r="M806" i="9" s="1"/>
  <c r="L125" i="8"/>
  <c r="J126" i="8"/>
  <c r="K126" i="8" s="1"/>
  <c r="J1292" i="10" l="1"/>
  <c r="K1292" i="10" s="1"/>
  <c r="L1292" i="10" s="1"/>
  <c r="L806" i="9"/>
  <c r="J807" i="9"/>
  <c r="L126" i="8"/>
  <c r="J127" i="8"/>
  <c r="K127" i="8" s="1"/>
  <c r="J1293" i="10" l="1"/>
  <c r="K1293" i="10" s="1"/>
  <c r="L1293" i="10" s="1"/>
  <c r="K807" i="9"/>
  <c r="L127" i="8"/>
  <c r="J128" i="8"/>
  <c r="K128" i="8" s="1"/>
  <c r="J1294" i="10" l="1"/>
  <c r="K1294" i="10" s="1"/>
  <c r="L1294" i="10" s="1"/>
  <c r="L807" i="9"/>
  <c r="M807" i="9"/>
  <c r="L128" i="8"/>
  <c r="J129" i="8"/>
  <c r="K129" i="8" s="1"/>
  <c r="J1295" i="10" l="1"/>
  <c r="K1295" i="10" s="1"/>
  <c r="L1295" i="10" s="1"/>
  <c r="J808" i="9"/>
  <c r="L129" i="8"/>
  <c r="J130" i="8"/>
  <c r="K130" i="8" s="1"/>
  <c r="J1296" i="10" l="1"/>
  <c r="K1296" i="10" s="1"/>
  <c r="L1296" i="10" s="1"/>
  <c r="K808" i="9"/>
  <c r="L130" i="8"/>
  <c r="J131" i="8"/>
  <c r="K131" i="8" s="1"/>
  <c r="J1297" i="10" l="1"/>
  <c r="K1297" i="10" s="1"/>
  <c r="L1297" i="10" s="1"/>
  <c r="M808" i="9"/>
  <c r="L808" i="9"/>
  <c r="L131" i="8"/>
  <c r="J132" i="8"/>
  <c r="K132" i="8" s="1"/>
  <c r="J1298" i="10" l="1"/>
  <c r="K1298" i="10" s="1"/>
  <c r="L1298" i="10" s="1"/>
  <c r="J809" i="9"/>
  <c r="L132" i="8"/>
  <c r="J133" i="8"/>
  <c r="K133" i="8" s="1"/>
  <c r="J1299" i="10" l="1"/>
  <c r="K1299" i="10" s="1"/>
  <c r="L1299" i="10" s="1"/>
  <c r="K809" i="9"/>
  <c r="L133" i="8"/>
  <c r="J134" i="8"/>
  <c r="K134" i="8" s="1"/>
  <c r="J1300" i="10" l="1"/>
  <c r="K1300" i="10" s="1"/>
  <c r="L1300" i="10" s="1"/>
  <c r="L809" i="9"/>
  <c r="M809" i="9"/>
  <c r="L134" i="8"/>
  <c r="J135" i="8"/>
  <c r="K135" i="8" s="1"/>
  <c r="J1301" i="10" l="1"/>
  <c r="K1301" i="10" s="1"/>
  <c r="L1301" i="10" s="1"/>
  <c r="J810" i="9"/>
  <c r="L135" i="8"/>
  <c r="J136" i="8"/>
  <c r="K136" i="8" s="1"/>
  <c r="J1302" i="10" l="1"/>
  <c r="K1302" i="10" s="1"/>
  <c r="L1302" i="10" s="1"/>
  <c r="K810" i="9"/>
  <c r="L136" i="8"/>
  <c r="J137" i="8"/>
  <c r="K137" i="8" s="1"/>
  <c r="J1303" i="10" l="1"/>
  <c r="K1303" i="10" s="1"/>
  <c r="L1303" i="10" s="1"/>
  <c r="M810" i="9"/>
  <c r="L810" i="9"/>
  <c r="L137" i="8"/>
  <c r="J138" i="8"/>
  <c r="K138" i="8" s="1"/>
  <c r="J1304" i="10" l="1"/>
  <c r="K1304" i="10" s="1"/>
  <c r="L1304" i="10" s="1"/>
  <c r="J811" i="9"/>
  <c r="L138" i="8"/>
  <c r="J139" i="8"/>
  <c r="K139" i="8" s="1"/>
  <c r="J1305" i="10" l="1"/>
  <c r="K1305" i="10" s="1"/>
  <c r="L1305" i="10" s="1"/>
  <c r="K811" i="9"/>
  <c r="L139" i="8"/>
  <c r="J140" i="8"/>
  <c r="K140" i="8" s="1"/>
  <c r="J1306" i="10" l="1"/>
  <c r="K1306" i="10" s="1"/>
  <c r="L1306" i="10" s="1"/>
  <c r="L811" i="9"/>
  <c r="M811" i="9"/>
  <c r="L140" i="8"/>
  <c r="J141" i="8"/>
  <c r="K141" i="8" s="1"/>
  <c r="J1307" i="10" l="1"/>
  <c r="K1307" i="10" s="1"/>
  <c r="L1307" i="10" s="1"/>
  <c r="J812" i="9"/>
  <c r="L141" i="8"/>
  <c r="J142" i="8"/>
  <c r="K142" i="8" s="1"/>
  <c r="J1308" i="10" l="1"/>
  <c r="K1308" i="10" s="1"/>
  <c r="L1308" i="10" s="1"/>
  <c r="K812" i="9"/>
  <c r="L142" i="8"/>
  <c r="J143" i="8"/>
  <c r="K143" i="8" s="1"/>
  <c r="J1309" i="10" l="1"/>
  <c r="K1309" i="10" s="1"/>
  <c r="L1309" i="10" s="1"/>
  <c r="M812" i="9"/>
  <c r="L812" i="9"/>
  <c r="L143" i="8"/>
  <c r="J144" i="8"/>
  <c r="K144" i="8" s="1"/>
  <c r="J1310" i="10" l="1"/>
  <c r="K1310" i="10" s="1"/>
  <c r="L1310" i="10" s="1"/>
  <c r="J813" i="9"/>
  <c r="L144" i="8"/>
  <c r="J145" i="8"/>
  <c r="K145" i="8" s="1"/>
  <c r="J1311" i="10" l="1"/>
  <c r="K813" i="9"/>
  <c r="L145" i="8"/>
  <c r="J146" i="8"/>
  <c r="K146" i="8" s="1"/>
  <c r="K1311" i="10" l="1"/>
  <c r="L1311" i="10" s="1"/>
  <c r="L813" i="9"/>
  <c r="M813" i="9"/>
  <c r="L146" i="8"/>
  <c r="J147" i="8"/>
  <c r="K147" i="8" s="1"/>
  <c r="J1312" i="10" l="1"/>
  <c r="K1312" i="10" s="1"/>
  <c r="L1312" i="10" s="1"/>
  <c r="J814" i="9"/>
  <c r="K814" i="9" s="1"/>
  <c r="M814" i="9" s="1"/>
  <c r="L147" i="8"/>
  <c r="J148" i="8"/>
  <c r="K148" i="8" s="1"/>
  <c r="J1313" i="10" l="1"/>
  <c r="K1313" i="10" s="1"/>
  <c r="L1313" i="10"/>
  <c r="J815" i="9"/>
  <c r="K815" i="9" s="1"/>
  <c r="M815" i="9" s="1"/>
  <c r="J816" i="9" s="1"/>
  <c r="L814" i="9"/>
  <c r="L148" i="8"/>
  <c r="J149" i="8"/>
  <c r="K149" i="8" s="1"/>
  <c r="J1314" i="10" l="1"/>
  <c r="K1314" i="10" s="1"/>
  <c r="L1314" i="10" s="1"/>
  <c r="L815" i="9"/>
  <c r="K816" i="9"/>
  <c r="L149" i="8"/>
  <c r="J150" i="8"/>
  <c r="K150" i="8" s="1"/>
  <c r="J1315" i="10" l="1"/>
  <c r="K1315" i="10" s="1"/>
  <c r="L1315" i="10"/>
  <c r="M816" i="9"/>
  <c r="L816" i="9"/>
  <c r="L150" i="8"/>
  <c r="J151" i="8"/>
  <c r="K151" i="8" s="1"/>
  <c r="J1316" i="10" l="1"/>
  <c r="K1316" i="10" s="1"/>
  <c r="J817" i="9"/>
  <c r="L151" i="8"/>
  <c r="J152" i="8"/>
  <c r="K152" i="8" s="1"/>
  <c r="L1316" i="10" l="1"/>
  <c r="J1317" i="10"/>
  <c r="K817" i="9"/>
  <c r="L152" i="8"/>
  <c r="J153" i="8"/>
  <c r="K153" i="8" s="1"/>
  <c r="K1317" i="10" l="1"/>
  <c r="L1317" i="10" s="1"/>
  <c r="L817" i="9"/>
  <c r="M817" i="9"/>
  <c r="L153" i="8"/>
  <c r="J154" i="8"/>
  <c r="K154" i="8" s="1"/>
  <c r="J1318" i="10" l="1"/>
  <c r="J818" i="9"/>
  <c r="L154" i="8"/>
  <c r="J155" i="8"/>
  <c r="K155" i="8" s="1"/>
  <c r="K1318" i="10" l="1"/>
  <c r="L1318" i="10" s="1"/>
  <c r="K818" i="9"/>
  <c r="L155" i="8"/>
  <c r="J156" i="8"/>
  <c r="K156" i="8" s="1"/>
  <c r="J1319" i="10" l="1"/>
  <c r="M818" i="9"/>
  <c r="L818" i="9"/>
  <c r="L156" i="8"/>
  <c r="J157" i="8"/>
  <c r="K157" i="8" s="1"/>
  <c r="K1319" i="10" l="1"/>
  <c r="L1319" i="10" s="1"/>
  <c r="J819" i="9"/>
  <c r="L157" i="8"/>
  <c r="J158" i="8"/>
  <c r="K158" i="8" s="1"/>
  <c r="J1320" i="10" l="1"/>
  <c r="K819" i="9"/>
  <c r="L158" i="8"/>
  <c r="J159" i="8"/>
  <c r="K159" i="8" s="1"/>
  <c r="K1320" i="10" l="1"/>
  <c r="L1320" i="10" s="1"/>
  <c r="L819" i="9"/>
  <c r="M819" i="9"/>
  <c r="L159" i="8"/>
  <c r="J160" i="8"/>
  <c r="K160" i="8" s="1"/>
  <c r="J1321" i="10" l="1"/>
  <c r="J820" i="9"/>
  <c r="L160" i="8"/>
  <c r="J161" i="8"/>
  <c r="K161" i="8" s="1"/>
  <c r="K1321" i="10" l="1"/>
  <c r="L1321" i="10" s="1"/>
  <c r="K820" i="9"/>
  <c r="L161" i="8"/>
  <c r="J162" i="8"/>
  <c r="K162" i="8" s="1"/>
  <c r="J1322" i="10" l="1"/>
  <c r="M820" i="9"/>
  <c r="L820" i="9"/>
  <c r="L162" i="8"/>
  <c r="J163" i="8"/>
  <c r="K163" i="8" s="1"/>
  <c r="K1322" i="10" l="1"/>
  <c r="L1322" i="10" s="1"/>
  <c r="J821" i="9"/>
  <c r="L163" i="8"/>
  <c r="J164" i="8"/>
  <c r="K164" i="8" s="1"/>
  <c r="J1323" i="10" l="1"/>
  <c r="K1323" i="10" s="1"/>
  <c r="K821" i="9"/>
  <c r="L164" i="8"/>
  <c r="J165" i="8"/>
  <c r="K165" i="8" s="1"/>
  <c r="J1324" i="10" l="1"/>
  <c r="K1324" i="10" s="1"/>
  <c r="L1323" i="10"/>
  <c r="L821" i="9"/>
  <c r="M821" i="9"/>
  <c r="L165" i="8"/>
  <c r="J166" i="8"/>
  <c r="K166" i="8" s="1"/>
  <c r="J1325" i="10" l="1"/>
  <c r="K1325" i="10" s="1"/>
  <c r="J1326" i="10" s="1"/>
  <c r="L1324" i="10"/>
  <c r="J822" i="9"/>
  <c r="L166" i="8"/>
  <c r="J167" i="8"/>
  <c r="K167" i="8" s="1"/>
  <c r="L1325" i="10" l="1"/>
  <c r="K1326" i="10"/>
  <c r="J1327" i="10" s="1"/>
  <c r="K822" i="9"/>
  <c r="L167" i="8"/>
  <c r="J168" i="8"/>
  <c r="K168" i="8" s="1"/>
  <c r="K1327" i="10" l="1"/>
  <c r="L1326" i="10"/>
  <c r="M822" i="9"/>
  <c r="L822" i="9"/>
  <c r="L168" i="8"/>
  <c r="J169" i="8"/>
  <c r="K169" i="8" s="1"/>
  <c r="J1328" i="10" l="1"/>
  <c r="L1327" i="10"/>
  <c r="J823" i="9"/>
  <c r="L169" i="8"/>
  <c r="J170" i="8"/>
  <c r="K170" i="8" s="1"/>
  <c r="K1328" i="10" l="1"/>
  <c r="L1328" i="10" s="1"/>
  <c r="K823" i="9"/>
  <c r="L170" i="8"/>
  <c r="J171" i="8"/>
  <c r="K171" i="8" s="1"/>
  <c r="J1329" i="10" l="1"/>
  <c r="K1329" i="10" s="1"/>
  <c r="L1329" i="10" s="1"/>
  <c r="L823" i="9"/>
  <c r="M823" i="9"/>
  <c r="L171" i="8"/>
  <c r="J172" i="8"/>
  <c r="K172" i="8" s="1"/>
  <c r="J1330" i="10" l="1"/>
  <c r="K1330" i="10" s="1"/>
  <c r="L1330" i="10" s="1"/>
  <c r="J824" i="9"/>
  <c r="L172" i="8"/>
  <c r="J173" i="8"/>
  <c r="K173" i="8" s="1"/>
  <c r="J1331" i="10" l="1"/>
  <c r="K1331" i="10" s="1"/>
  <c r="L1331" i="10" s="1"/>
  <c r="K824" i="9"/>
  <c r="L173" i="8"/>
  <c r="J174" i="8"/>
  <c r="K174" i="8" s="1"/>
  <c r="J1332" i="10" l="1"/>
  <c r="M824" i="9"/>
  <c r="L824" i="9"/>
  <c r="L174" i="8"/>
  <c r="J175" i="8"/>
  <c r="K175" i="8" s="1"/>
  <c r="K1332" i="10" l="1"/>
  <c r="L1332" i="10" s="1"/>
  <c r="J825" i="9"/>
  <c r="L175" i="8"/>
  <c r="J176" i="8"/>
  <c r="K176" i="8" s="1"/>
  <c r="J1333" i="10" l="1"/>
  <c r="K1333" i="10" s="1"/>
  <c r="K825" i="9"/>
  <c r="L176" i="8"/>
  <c r="J177" i="8"/>
  <c r="K177" i="8" s="1"/>
  <c r="J1334" i="10" l="1"/>
  <c r="K1334" i="10" s="1"/>
  <c r="L1333" i="10"/>
  <c r="L825" i="9"/>
  <c r="M825" i="9"/>
  <c r="L177" i="8"/>
  <c r="J178" i="8"/>
  <c r="K178" i="8" s="1"/>
  <c r="J1335" i="10" l="1"/>
  <c r="K1335" i="10" s="1"/>
  <c r="L1334" i="10"/>
  <c r="J826" i="9"/>
  <c r="L178" i="8"/>
  <c r="J179" i="8"/>
  <c r="K179" i="8" s="1"/>
  <c r="J1336" i="10" l="1"/>
  <c r="K1336" i="10" s="1"/>
  <c r="L1335" i="10"/>
  <c r="K826" i="9"/>
  <c r="L179" i="8"/>
  <c r="J180" i="8"/>
  <c r="K180" i="8" s="1"/>
  <c r="J1337" i="10" l="1"/>
  <c r="K1337" i="10" s="1"/>
  <c r="J1338" i="10" s="1"/>
  <c r="L1336" i="10"/>
  <c r="M826" i="9"/>
  <c r="L826" i="9"/>
  <c r="L180" i="8"/>
  <c r="J181" i="8"/>
  <c r="K181" i="8" s="1"/>
  <c r="L1337" i="10" l="1"/>
  <c r="K1338" i="10"/>
  <c r="J1339" i="10" s="1"/>
  <c r="J827" i="9"/>
  <c r="L181" i="8"/>
  <c r="J182" i="8"/>
  <c r="K182" i="8" s="1"/>
  <c r="K1339" i="10" l="1"/>
  <c r="J1340" i="10" s="1"/>
  <c r="L1338" i="10"/>
  <c r="K827" i="9"/>
  <c r="L182" i="8"/>
  <c r="J183" i="8"/>
  <c r="K183" i="8" s="1"/>
  <c r="L1339" i="10" l="1"/>
  <c r="K1340" i="10"/>
  <c r="J1341" i="10" s="1"/>
  <c r="L827" i="9"/>
  <c r="M827" i="9"/>
  <c r="L183" i="8"/>
  <c r="J184" i="8"/>
  <c r="K184" i="8" s="1"/>
  <c r="L1340" i="10" l="1"/>
  <c r="K1341" i="10"/>
  <c r="J1342" i="10" s="1"/>
  <c r="J828" i="9"/>
  <c r="K828" i="9" s="1"/>
  <c r="M828" i="9" s="1"/>
  <c r="L184" i="8"/>
  <c r="J185" i="8"/>
  <c r="K185" i="8" s="1"/>
  <c r="K1342" i="10" l="1"/>
  <c r="J1343" i="10" s="1"/>
  <c r="L1341" i="10"/>
  <c r="J829" i="9"/>
  <c r="K829" i="9" s="1"/>
  <c r="M829" i="9" s="1"/>
  <c r="J830" i="9" s="1"/>
  <c r="L828" i="9"/>
  <c r="L185" i="8"/>
  <c r="J186" i="8"/>
  <c r="K186" i="8" s="1"/>
  <c r="L1342" i="10" l="1"/>
  <c r="K1343" i="10"/>
  <c r="J1344" i="10" s="1"/>
  <c r="L829" i="9"/>
  <c r="K830" i="9"/>
  <c r="L186" i="8"/>
  <c r="J187" i="8"/>
  <c r="K187" i="8" s="1"/>
  <c r="K1344" i="10" l="1"/>
  <c r="J1345" i="10" s="1"/>
  <c r="L1343" i="10"/>
  <c r="L830" i="9"/>
  <c r="M830" i="9"/>
  <c r="L187" i="8"/>
  <c r="J188" i="8"/>
  <c r="K188" i="8" s="1"/>
  <c r="L1344" i="10" l="1"/>
  <c r="K1345" i="10"/>
  <c r="J1346" i="10" s="1"/>
  <c r="J831" i="9"/>
  <c r="L188" i="8"/>
  <c r="J189" i="8"/>
  <c r="K189" i="8" s="1"/>
  <c r="K1346" i="10" l="1"/>
  <c r="J1347" i="10" s="1"/>
  <c r="L1345" i="10"/>
  <c r="K831" i="9"/>
  <c r="L189" i="8"/>
  <c r="J190" i="8"/>
  <c r="K190" i="8" s="1"/>
  <c r="L1346" i="10" l="1"/>
  <c r="K1347" i="10"/>
  <c r="L1347" i="10" s="1"/>
  <c r="L831" i="9"/>
  <c r="M831" i="9"/>
  <c r="L190" i="8"/>
  <c r="J191" i="8"/>
  <c r="K191" i="8" s="1"/>
  <c r="J1348" i="10" l="1"/>
  <c r="K1348" i="10" s="1"/>
  <c r="L1348" i="10" s="1"/>
  <c r="J832" i="9"/>
  <c r="L191" i="8"/>
  <c r="J192" i="8"/>
  <c r="K192" i="8" s="1"/>
  <c r="J1349" i="10" l="1"/>
  <c r="K1349" i="10" s="1"/>
  <c r="L1349" i="10" s="1"/>
  <c r="K832" i="9"/>
  <c r="L192" i="8"/>
  <c r="J193" i="8"/>
  <c r="K193" i="8" s="1"/>
  <c r="J1350" i="10" l="1"/>
  <c r="M832" i="9"/>
  <c r="L832" i="9"/>
  <c r="L193" i="8"/>
  <c r="J194" i="8"/>
  <c r="K194" i="8" s="1"/>
  <c r="K1350" i="10" l="1"/>
  <c r="L1350" i="10" s="1"/>
  <c r="J833" i="9"/>
  <c r="L194" i="8"/>
  <c r="J195" i="8"/>
  <c r="K195" i="8" s="1"/>
  <c r="J1351" i="10" l="1"/>
  <c r="K833" i="9"/>
  <c r="L195" i="8"/>
  <c r="J196" i="8"/>
  <c r="K196" i="8" s="1"/>
  <c r="K1351" i="10" l="1"/>
  <c r="L1351" i="10" s="1"/>
  <c r="L833" i="9"/>
  <c r="M833" i="9"/>
  <c r="J834" i="9" s="1"/>
  <c r="K834" i="9" s="1"/>
  <c r="L196" i="8"/>
  <c r="J197" i="8"/>
  <c r="K197" i="8" s="1"/>
  <c r="J1352" i="10" l="1"/>
  <c r="M834" i="9"/>
  <c r="J835" i="9" s="1"/>
  <c r="L834" i="9"/>
  <c r="L197" i="8"/>
  <c r="J198" i="8"/>
  <c r="K198" i="8" s="1"/>
  <c r="K1352" i="10" l="1"/>
  <c r="L1352" i="10" s="1"/>
  <c r="K835" i="9"/>
  <c r="M835" i="9" s="1"/>
  <c r="L198" i="8"/>
  <c r="J199" i="8"/>
  <c r="K199" i="8" s="1"/>
  <c r="J1353" i="10" l="1"/>
  <c r="J836" i="9"/>
  <c r="L835" i="9"/>
  <c r="L199" i="8"/>
  <c r="J200" i="8"/>
  <c r="K200" i="8" s="1"/>
  <c r="K1353" i="10" l="1"/>
  <c r="L1353" i="10" s="1"/>
  <c r="K836" i="9"/>
  <c r="M836" i="9" s="1"/>
  <c r="L200" i="8"/>
  <c r="J201" i="8"/>
  <c r="K201" i="8" s="1"/>
  <c r="J1354" i="10" l="1"/>
  <c r="L836" i="9"/>
  <c r="J837" i="9"/>
  <c r="L201" i="8"/>
  <c r="J202" i="8"/>
  <c r="K202" i="8" s="1"/>
  <c r="K1354" i="10" l="1"/>
  <c r="L1354" i="10" s="1"/>
  <c r="K837" i="9"/>
  <c r="L202" i="8"/>
  <c r="J203" i="8"/>
  <c r="K203" i="8" s="1"/>
  <c r="J1355" i="10" l="1"/>
  <c r="K1355" i="10" s="1"/>
  <c r="L1355" i="10" s="1"/>
  <c r="M837" i="9"/>
  <c r="L837" i="9"/>
  <c r="L203" i="8"/>
  <c r="J204" i="8"/>
  <c r="K204" i="8" s="1"/>
  <c r="J1356" i="10" l="1"/>
  <c r="K1356" i="10" s="1"/>
  <c r="L1356" i="10" s="1"/>
  <c r="J838" i="9"/>
  <c r="L204" i="8"/>
  <c r="J205" i="8"/>
  <c r="K205" i="8" s="1"/>
  <c r="J1357" i="10" l="1"/>
  <c r="K1357" i="10" s="1"/>
  <c r="L1357" i="10" s="1"/>
  <c r="K838" i="9"/>
  <c r="L205" i="8"/>
  <c r="J206" i="8"/>
  <c r="K206" i="8" s="1"/>
  <c r="J1358" i="10" l="1"/>
  <c r="K1358" i="10" s="1"/>
  <c r="L1358" i="10" s="1"/>
  <c r="L838" i="9"/>
  <c r="M838" i="9"/>
  <c r="L206" i="8"/>
  <c r="J207" i="8"/>
  <c r="K207" i="8" s="1"/>
  <c r="J1359" i="10" l="1"/>
  <c r="J839" i="9"/>
  <c r="L207" i="8"/>
  <c r="J208" i="8"/>
  <c r="K208" i="8" s="1"/>
  <c r="K1359" i="10" l="1"/>
  <c r="L1359" i="10" s="1"/>
  <c r="K839" i="9"/>
  <c r="L208" i="8"/>
  <c r="J209" i="8"/>
  <c r="K209" i="8" s="1"/>
  <c r="J1360" i="10" l="1"/>
  <c r="L839" i="9"/>
  <c r="M839" i="9"/>
  <c r="L209" i="8"/>
  <c r="J210" i="8"/>
  <c r="K210" i="8" s="1"/>
  <c r="K1360" i="10" l="1"/>
  <c r="L1360" i="10" s="1"/>
  <c r="J840" i="9"/>
  <c r="L210" i="8"/>
  <c r="J211" i="8"/>
  <c r="K211" i="8" s="1"/>
  <c r="J1361" i="10" l="1"/>
  <c r="K840" i="9"/>
  <c r="L211" i="8"/>
  <c r="J212" i="8"/>
  <c r="K212" i="8" s="1"/>
  <c r="K1361" i="10" l="1"/>
  <c r="L1361" i="10" s="1"/>
  <c r="L840" i="9"/>
  <c r="M840" i="9"/>
  <c r="J841" i="9" s="1"/>
  <c r="K841" i="9" s="1"/>
  <c r="M841" i="9" s="1"/>
  <c r="L212" i="8"/>
  <c r="J213" i="8"/>
  <c r="K213" i="8" s="1"/>
  <c r="J1362" i="10" l="1"/>
  <c r="J842" i="9"/>
  <c r="K842" i="9" s="1"/>
  <c r="L841" i="9"/>
  <c r="L213" i="8"/>
  <c r="J214" i="8"/>
  <c r="K214" i="8" s="1"/>
  <c r="K1362" i="10" l="1"/>
  <c r="L1362" i="10" s="1"/>
  <c r="L842" i="9"/>
  <c r="M842" i="9"/>
  <c r="L214" i="8"/>
  <c r="J215" i="8"/>
  <c r="K215" i="8" s="1"/>
  <c r="J1363" i="10" l="1"/>
  <c r="K1363" i="10" s="1"/>
  <c r="L1363" i="10" s="1"/>
  <c r="J843" i="9"/>
  <c r="L215" i="8"/>
  <c r="J216" i="8"/>
  <c r="K216" i="8" s="1"/>
  <c r="J1364" i="10" l="1"/>
  <c r="K1364" i="10" s="1"/>
  <c r="L1364" i="10" s="1"/>
  <c r="K843" i="9"/>
  <c r="L216" i="8"/>
  <c r="J217" i="8"/>
  <c r="K217" i="8" s="1"/>
  <c r="J1365" i="10" l="1"/>
  <c r="M843" i="9"/>
  <c r="L843" i="9"/>
  <c r="L217" i="8"/>
  <c r="J218" i="8"/>
  <c r="K218" i="8" s="1"/>
  <c r="K1365" i="10" l="1"/>
  <c r="L1365" i="10" s="1"/>
  <c r="J844" i="9"/>
  <c r="L218" i="8"/>
  <c r="J219" i="8"/>
  <c r="K219" i="8" s="1"/>
  <c r="J1366" i="10" l="1"/>
  <c r="K844" i="9"/>
  <c r="L219" i="8"/>
  <c r="J220" i="8"/>
  <c r="K220" i="8" s="1"/>
  <c r="K1366" i="10" l="1"/>
  <c r="L1366" i="10" s="1"/>
  <c r="L844" i="9"/>
  <c r="M844" i="9"/>
  <c r="L220" i="8"/>
  <c r="J221" i="8"/>
  <c r="K221" i="8" s="1"/>
  <c r="J1367" i="10" l="1"/>
  <c r="J845" i="9"/>
  <c r="L221" i="8"/>
  <c r="J222" i="8"/>
  <c r="K222" i="8" s="1"/>
  <c r="K1367" i="10" l="1"/>
  <c r="L1367" i="10" s="1"/>
  <c r="K845" i="9"/>
  <c r="L222" i="8"/>
  <c r="J223" i="8"/>
  <c r="K223" i="8" s="1"/>
  <c r="J1368" i="10" l="1"/>
  <c r="L845" i="9"/>
  <c r="M845" i="9"/>
  <c r="J846" i="9" s="1"/>
  <c r="K846" i="9" s="1"/>
  <c r="L223" i="8"/>
  <c r="J224" i="8"/>
  <c r="K224" i="8" s="1"/>
  <c r="K1368" i="10" l="1"/>
  <c r="L1368" i="10" s="1"/>
  <c r="L846" i="9"/>
  <c r="M846" i="9"/>
  <c r="J847" i="9" s="1"/>
  <c r="K847" i="9" s="1"/>
  <c r="L224" i="8"/>
  <c r="J225" i="8"/>
  <c r="K225" i="8" s="1"/>
  <c r="J1369" i="10" l="1"/>
  <c r="L847" i="9"/>
  <c r="M847" i="9"/>
  <c r="J848" i="9" s="1"/>
  <c r="K848" i="9" s="1"/>
  <c r="L225" i="8"/>
  <c r="J226" i="8"/>
  <c r="K226" i="8" s="1"/>
  <c r="K1369" i="10" l="1"/>
  <c r="L1369" i="10" s="1"/>
  <c r="M848" i="9"/>
  <c r="J849" i="9" s="1"/>
  <c r="K849" i="9" s="1"/>
  <c r="M849" i="9" s="1"/>
  <c r="J850" i="9" s="1"/>
  <c r="L848" i="9"/>
  <c r="L226" i="8"/>
  <c r="J227" i="8"/>
  <c r="K227" i="8" s="1"/>
  <c r="J1370" i="10" l="1"/>
  <c r="L849" i="9"/>
  <c r="K850" i="9"/>
  <c r="L227" i="8"/>
  <c r="J228" i="8"/>
  <c r="K228" i="8" s="1"/>
  <c r="K1370" i="10" l="1"/>
  <c r="L1370" i="10" s="1"/>
  <c r="L850" i="9"/>
  <c r="M850" i="9"/>
  <c r="J851" i="9" s="1"/>
  <c r="L228" i="8"/>
  <c r="J229" i="8"/>
  <c r="K229" i="8" s="1"/>
  <c r="J1371" i="10" l="1"/>
  <c r="K851" i="9"/>
  <c r="L229" i="8"/>
  <c r="J230" i="8"/>
  <c r="K230" i="8" s="1"/>
  <c r="K1371" i="10" l="1"/>
  <c r="L1371" i="10" s="1"/>
  <c r="L851" i="9"/>
  <c r="M851" i="9"/>
  <c r="L230" i="8"/>
  <c r="J231" i="8"/>
  <c r="K231" i="8" s="1"/>
  <c r="J1372" i="10" l="1"/>
  <c r="J852" i="9"/>
  <c r="L231" i="8"/>
  <c r="J232" i="8"/>
  <c r="K232" i="8" s="1"/>
  <c r="K1372" i="10" l="1"/>
  <c r="L1372" i="10" s="1"/>
  <c r="K852" i="9"/>
  <c r="L232" i="8"/>
  <c r="J233" i="8"/>
  <c r="K233" i="8" s="1"/>
  <c r="J1373" i="10" l="1"/>
  <c r="M852" i="9"/>
  <c r="L852" i="9"/>
  <c r="L233" i="8"/>
  <c r="J234" i="8"/>
  <c r="K234" i="8" s="1"/>
  <c r="K1373" i="10" l="1"/>
  <c r="L1373" i="10" s="1"/>
  <c r="J853" i="9"/>
  <c r="L234" i="8"/>
  <c r="J235" i="8"/>
  <c r="K235" i="8" s="1"/>
  <c r="J1374" i="10" l="1"/>
  <c r="K853" i="9"/>
  <c r="L235" i="8"/>
  <c r="J236" i="8"/>
  <c r="K236" i="8" s="1"/>
  <c r="K1374" i="10" l="1"/>
  <c r="L1374" i="10" s="1"/>
  <c r="L853" i="9"/>
  <c r="M853" i="9"/>
  <c r="J854" i="9" s="1"/>
  <c r="K854" i="9" s="1"/>
  <c r="M854" i="9" s="1"/>
  <c r="L236" i="8"/>
  <c r="J237" i="8"/>
  <c r="K237" i="8" s="1"/>
  <c r="J1375" i="10" l="1"/>
  <c r="L854" i="9"/>
  <c r="J855" i="9"/>
  <c r="L237" i="8"/>
  <c r="J238" i="8"/>
  <c r="K238" i="8" s="1"/>
  <c r="K1375" i="10" l="1"/>
  <c r="L1375" i="10" s="1"/>
  <c r="K855" i="9"/>
  <c r="M855" i="9" s="1"/>
  <c r="J856" i="9" s="1"/>
  <c r="K856" i="9" s="1"/>
  <c r="L238" i="8"/>
  <c r="J239" i="8"/>
  <c r="K239" i="8" s="1"/>
  <c r="J1376" i="10" l="1"/>
  <c r="L855" i="9"/>
  <c r="L856" i="9" s="1"/>
  <c r="M856" i="9"/>
  <c r="J857" i="9" s="1"/>
  <c r="L239" i="8"/>
  <c r="J240" i="8"/>
  <c r="K240" i="8" s="1"/>
  <c r="K1376" i="10" l="1"/>
  <c r="L1376" i="10" s="1"/>
  <c r="K857" i="9"/>
  <c r="M857" i="9" s="1"/>
  <c r="M858" i="9" s="1"/>
  <c r="L240" i="8"/>
  <c r="J241" i="8"/>
  <c r="K241" i="8" s="1"/>
  <c r="J1377" i="10" l="1"/>
  <c r="L857" i="9"/>
  <c r="J858" i="9"/>
  <c r="K858" i="9" s="1"/>
  <c r="L241" i="8"/>
  <c r="J242" i="8"/>
  <c r="K242" i="8" s="1"/>
  <c r="K1377" i="10" l="1"/>
  <c r="L1377" i="10" s="1"/>
  <c r="J859" i="9"/>
  <c r="K859" i="9" s="1"/>
  <c r="M859" i="9" s="1"/>
  <c r="J860" i="9" s="1"/>
  <c r="L858" i="9"/>
  <c r="L242" i="8"/>
  <c r="J243" i="8"/>
  <c r="K243" i="8" s="1"/>
  <c r="J1378" i="10" l="1"/>
  <c r="L859" i="9"/>
  <c r="K860" i="9"/>
  <c r="L243" i="8"/>
  <c r="J244" i="8"/>
  <c r="K244" i="8" s="1"/>
  <c r="K1378" i="10" l="1"/>
  <c r="L1378" i="10" s="1"/>
  <c r="L860" i="9"/>
  <c r="M860" i="9"/>
  <c r="J861" i="9" s="1"/>
  <c r="L244" i="8"/>
  <c r="J245" i="8"/>
  <c r="K245" i="8" s="1"/>
  <c r="J1379" i="10" l="1"/>
  <c r="K861" i="9"/>
  <c r="M861" i="9" s="1"/>
  <c r="J862" i="9" s="1"/>
  <c r="L245" i="8"/>
  <c r="J246" i="8"/>
  <c r="K246" i="8" s="1"/>
  <c r="K1379" i="10" l="1"/>
  <c r="L1379" i="10" s="1"/>
  <c r="L861" i="9"/>
  <c r="K862" i="9"/>
  <c r="M862" i="9" s="1"/>
  <c r="M863" i="9" s="1"/>
  <c r="L246" i="8"/>
  <c r="J247" i="8"/>
  <c r="K247" i="8" s="1"/>
  <c r="J1380" i="10" l="1"/>
  <c r="L862" i="9"/>
  <c r="J863" i="9"/>
  <c r="L247" i="8"/>
  <c r="J248" i="8"/>
  <c r="K248" i="8" s="1"/>
  <c r="K1380" i="10" l="1"/>
  <c r="L1380" i="10" s="1"/>
  <c r="J864" i="9"/>
  <c r="K864" i="9" s="1"/>
  <c r="M864" i="9" s="1"/>
  <c r="K863" i="9"/>
  <c r="L863" i="9" s="1"/>
  <c r="L248" i="8"/>
  <c r="J249" i="8"/>
  <c r="K249" i="8" s="1"/>
  <c r="J1381" i="10" l="1"/>
  <c r="L864" i="9"/>
  <c r="J865" i="9"/>
  <c r="L249" i="8"/>
  <c r="J250" i="8"/>
  <c r="K250" i="8" s="1"/>
  <c r="K1381" i="10" l="1"/>
  <c r="L1381" i="10" s="1"/>
  <c r="K865" i="9"/>
  <c r="L250" i="8"/>
  <c r="J251" i="8"/>
  <c r="K251" i="8" s="1"/>
  <c r="J1382" i="10" l="1"/>
  <c r="L865" i="9"/>
  <c r="M865" i="9"/>
  <c r="J866" i="9" s="1"/>
  <c r="L251" i="8"/>
  <c r="J252" i="8"/>
  <c r="K252" i="8" s="1"/>
  <c r="K1382" i="10" l="1"/>
  <c r="L1382" i="10" s="1"/>
  <c r="K866" i="9"/>
  <c r="M866" i="9" s="1"/>
  <c r="J867" i="9" s="1"/>
  <c r="L252" i="8"/>
  <c r="J253" i="8"/>
  <c r="K253" i="8" s="1"/>
  <c r="J1383" i="10" l="1"/>
  <c r="K867" i="9"/>
  <c r="M867" i="9" s="1"/>
  <c r="J868" i="9" s="1"/>
  <c r="L866" i="9"/>
  <c r="L253" i="8"/>
  <c r="J254" i="8"/>
  <c r="K254" i="8" s="1"/>
  <c r="K1383" i="10" l="1"/>
  <c r="L1383" i="10" s="1"/>
  <c r="L867" i="9"/>
  <c r="K868" i="9"/>
  <c r="M868" i="9" s="1"/>
  <c r="J869" i="9" s="1"/>
  <c r="L254" i="8"/>
  <c r="J255" i="8"/>
  <c r="K255" i="8" s="1"/>
  <c r="J1384" i="10" l="1"/>
  <c r="L868" i="9"/>
  <c r="K869" i="9"/>
  <c r="M869" i="9" s="1"/>
  <c r="M870" i="9" s="1"/>
  <c r="L255" i="8"/>
  <c r="J256" i="8"/>
  <c r="K256" i="8" s="1"/>
  <c r="K1384" i="10" l="1"/>
  <c r="L1384" i="10" s="1"/>
  <c r="J870" i="9"/>
  <c r="K870" i="9" s="1"/>
  <c r="L869" i="9"/>
  <c r="L256" i="8"/>
  <c r="J257" i="8"/>
  <c r="K257" i="8" s="1"/>
  <c r="J1385" i="10" l="1"/>
  <c r="L870" i="9"/>
  <c r="J871" i="9"/>
  <c r="K871" i="9" s="1"/>
  <c r="M871" i="9" s="1"/>
  <c r="L257" i="8"/>
  <c r="J258" i="8"/>
  <c r="K258" i="8" s="1"/>
  <c r="K1385" i="10" l="1"/>
  <c r="L1385" i="10" s="1"/>
  <c r="J872" i="9"/>
  <c r="K872" i="9" s="1"/>
  <c r="L871" i="9"/>
  <c r="L258" i="8"/>
  <c r="J259" i="8"/>
  <c r="K259" i="8" s="1"/>
  <c r="J1386" i="10" l="1"/>
  <c r="L872" i="9"/>
  <c r="M872" i="9"/>
  <c r="J873" i="9" s="1"/>
  <c r="K873" i="9" s="1"/>
  <c r="L259" i="8"/>
  <c r="J260" i="8"/>
  <c r="K260" i="8" s="1"/>
  <c r="K1386" i="10" l="1"/>
  <c r="L1386" i="10" s="1"/>
  <c r="M873" i="9"/>
  <c r="J874" i="9" s="1"/>
  <c r="L873" i="9"/>
  <c r="L260" i="8"/>
  <c r="J261" i="8"/>
  <c r="K261" i="8" s="1"/>
  <c r="J1387" i="10" l="1"/>
  <c r="K874" i="9"/>
  <c r="M874" i="9" s="1"/>
  <c r="L261" i="8"/>
  <c r="J262" i="8"/>
  <c r="K262" i="8" s="1"/>
  <c r="K1387" i="10" l="1"/>
  <c r="L1387" i="10" s="1"/>
  <c r="J875" i="9"/>
  <c r="L874" i="9"/>
  <c r="L262" i="8"/>
  <c r="J263" i="8"/>
  <c r="K263" i="8" s="1"/>
  <c r="J1388" i="10" l="1"/>
  <c r="K875" i="9"/>
  <c r="M875" i="9" s="1"/>
  <c r="L263" i="8"/>
  <c r="J264" i="8"/>
  <c r="K264" i="8" s="1"/>
  <c r="K1388" i="10" l="1"/>
  <c r="L1388" i="10" s="1"/>
  <c r="L875" i="9"/>
  <c r="J876" i="9"/>
  <c r="K876" i="9" s="1"/>
  <c r="L264" i="8"/>
  <c r="J265" i="8"/>
  <c r="K265" i="8" s="1"/>
  <c r="J1389" i="10" l="1"/>
  <c r="L876" i="9"/>
  <c r="M876" i="9"/>
  <c r="J877" i="9" s="1"/>
  <c r="K877" i="9" s="1"/>
  <c r="L265" i="8"/>
  <c r="J266" i="8"/>
  <c r="K266" i="8" s="1"/>
  <c r="K1389" i="10" l="1"/>
  <c r="L1389" i="10" s="1"/>
  <c r="L877" i="9"/>
  <c r="M877" i="9"/>
  <c r="L266" i="8"/>
  <c r="J267" i="8"/>
  <c r="K267" i="8" s="1"/>
  <c r="J1390" i="10" l="1"/>
  <c r="J878" i="9"/>
  <c r="L267" i="8"/>
  <c r="J268" i="8"/>
  <c r="K268" i="8" s="1"/>
  <c r="K1390" i="10" l="1"/>
  <c r="L1390" i="10" s="1"/>
  <c r="K878" i="9"/>
  <c r="L268" i="8"/>
  <c r="J269" i="8"/>
  <c r="K269" i="8" s="1"/>
  <c r="J1391" i="10" l="1"/>
  <c r="M878" i="9"/>
  <c r="L878" i="9"/>
  <c r="L269" i="8"/>
  <c r="J270" i="8"/>
  <c r="K270" i="8" s="1"/>
  <c r="K1391" i="10" l="1"/>
  <c r="L1391" i="10" s="1"/>
  <c r="J879" i="9"/>
  <c r="L270" i="8"/>
  <c r="J271" i="8"/>
  <c r="K271" i="8" s="1"/>
  <c r="J1392" i="10" l="1"/>
  <c r="K879" i="9"/>
  <c r="L271" i="8"/>
  <c r="J272" i="8"/>
  <c r="K272" i="8" s="1"/>
  <c r="K1392" i="10" l="1"/>
  <c r="L1392" i="10" s="1"/>
  <c r="L879" i="9"/>
  <c r="M879" i="9"/>
  <c r="J880" i="9" s="1"/>
  <c r="L272" i="8"/>
  <c r="J273" i="8"/>
  <c r="K273" i="8" s="1"/>
  <c r="J1393" i="10" l="1"/>
  <c r="K880" i="9"/>
  <c r="M880" i="9" s="1"/>
  <c r="J881" i="9" s="1"/>
  <c r="L273" i="8"/>
  <c r="J274" i="8"/>
  <c r="K274" i="8" s="1"/>
  <c r="K1393" i="10" l="1"/>
  <c r="L1393" i="10" s="1"/>
  <c r="L880" i="9"/>
  <c r="K881" i="9"/>
  <c r="M881" i="9" s="1"/>
  <c r="J882" i="9" s="1"/>
  <c r="K882" i="9" s="1"/>
  <c r="L274" i="8"/>
  <c r="J275" i="8"/>
  <c r="K275" i="8" s="1"/>
  <c r="J1394" i="10" l="1"/>
  <c r="K1394" i="10" s="1"/>
  <c r="L1394" i="10" s="1"/>
  <c r="M882" i="9"/>
  <c r="J883" i="9" s="1"/>
  <c r="K883" i="9" s="1"/>
  <c r="M883" i="9" s="1"/>
  <c r="L881" i="9"/>
  <c r="L882" i="9" s="1"/>
  <c r="L275" i="8"/>
  <c r="J276" i="8"/>
  <c r="K276" i="8" s="1"/>
  <c r="J1395" i="10" l="1"/>
  <c r="K1395" i="10"/>
  <c r="L1395" i="10" s="1"/>
  <c r="L883" i="9"/>
  <c r="J884" i="9"/>
  <c r="K884" i="9" s="1"/>
  <c r="M884" i="9" s="1"/>
  <c r="L276" i="8"/>
  <c r="J277" i="8"/>
  <c r="K277" i="8" s="1"/>
  <c r="J1396" i="10" l="1"/>
  <c r="K1396" i="10" s="1"/>
  <c r="L1396" i="10" s="1"/>
  <c r="J885" i="9"/>
  <c r="K885" i="9" s="1"/>
  <c r="M885" i="9" s="1"/>
  <c r="J886" i="9" s="1"/>
  <c r="L884" i="9"/>
  <c r="L277" i="8"/>
  <c r="J278" i="8"/>
  <c r="K278" i="8" s="1"/>
  <c r="J1397" i="10" l="1"/>
  <c r="K1397" i="10" s="1"/>
  <c r="L1397" i="10" s="1"/>
  <c r="L885" i="9"/>
  <c r="K886" i="9"/>
  <c r="M886" i="9" s="1"/>
  <c r="J887" i="9" s="1"/>
  <c r="L278" i="8"/>
  <c r="J279" i="8"/>
  <c r="K279" i="8" s="1"/>
  <c r="J1398" i="10" l="1"/>
  <c r="K1398" i="10" s="1"/>
  <c r="L1398" i="10" s="1"/>
  <c r="K887" i="9"/>
  <c r="M887" i="9" s="1"/>
  <c r="J888" i="9" s="1"/>
  <c r="L886" i="9"/>
  <c r="L279" i="8"/>
  <c r="J280" i="8"/>
  <c r="K280" i="8" s="1"/>
  <c r="J1399" i="10" l="1"/>
  <c r="L887" i="9"/>
  <c r="K888" i="9"/>
  <c r="M888" i="9" s="1"/>
  <c r="J889" i="9" s="1"/>
  <c r="L280" i="8"/>
  <c r="J281" i="8"/>
  <c r="K281" i="8" s="1"/>
  <c r="K1399" i="10" l="1"/>
  <c r="L1399" i="10" s="1"/>
  <c r="L888" i="9"/>
  <c r="K889" i="9"/>
  <c r="M889" i="9" s="1"/>
  <c r="L281" i="8"/>
  <c r="J282" i="8"/>
  <c r="K282" i="8" s="1"/>
  <c r="J1400" i="10" l="1"/>
  <c r="J890" i="9"/>
  <c r="L889" i="9"/>
  <c r="L282" i="8"/>
  <c r="J283" i="8"/>
  <c r="K283" i="8" s="1"/>
  <c r="K1400" i="10" l="1"/>
  <c r="L1400" i="10" s="1"/>
  <c r="K890" i="9"/>
  <c r="M890" i="9" s="1"/>
  <c r="J891" i="9" s="1"/>
  <c r="L283" i="8"/>
  <c r="J284" i="8"/>
  <c r="K284" i="8" s="1"/>
  <c r="J1401" i="10" l="1"/>
  <c r="L890" i="9"/>
  <c r="K891" i="9"/>
  <c r="L284" i="8"/>
  <c r="J285" i="8"/>
  <c r="K285" i="8" s="1"/>
  <c r="K1401" i="10" l="1"/>
  <c r="L1401" i="10" s="1"/>
  <c r="L891" i="9"/>
  <c r="M891" i="9"/>
  <c r="L285" i="8"/>
  <c r="J286" i="8"/>
  <c r="K286" i="8" s="1"/>
  <c r="J1402" i="10" l="1"/>
  <c r="J892" i="9"/>
  <c r="L286" i="8"/>
  <c r="J287" i="8"/>
  <c r="K287" i="8" s="1"/>
  <c r="K1402" i="10" l="1"/>
  <c r="L1402" i="10" s="1"/>
  <c r="K892" i="9"/>
  <c r="L287" i="8"/>
  <c r="J288" i="8"/>
  <c r="K288" i="8" s="1"/>
  <c r="J1403" i="10" l="1"/>
  <c r="L892" i="9"/>
  <c r="M892" i="9"/>
  <c r="J893" i="9" s="1"/>
  <c r="L288" i="8"/>
  <c r="J289" i="8"/>
  <c r="K289" i="8" s="1"/>
  <c r="K1403" i="10" l="1"/>
  <c r="L1403" i="10" s="1"/>
  <c r="K893" i="9"/>
  <c r="M893" i="9" s="1"/>
  <c r="J894" i="9" s="1"/>
  <c r="L289" i="8"/>
  <c r="J290" i="8"/>
  <c r="K290" i="8" s="1"/>
  <c r="J1404" i="10" l="1"/>
  <c r="L893" i="9"/>
  <c r="K894" i="9"/>
  <c r="M894" i="9" s="1"/>
  <c r="J895" i="9" s="1"/>
  <c r="L290" i="8"/>
  <c r="J291" i="8"/>
  <c r="K291" i="8" s="1"/>
  <c r="K1404" i="10" l="1"/>
  <c r="L1404" i="10" s="1"/>
  <c r="L894" i="9"/>
  <c r="K895" i="9"/>
  <c r="M895" i="9" s="1"/>
  <c r="L291" i="8"/>
  <c r="J292" i="8"/>
  <c r="K292" i="8" s="1"/>
  <c r="J1405" i="10" l="1"/>
  <c r="K1405" i="10" s="1"/>
  <c r="L1405" i="10" s="1"/>
  <c r="L895" i="9"/>
  <c r="J896" i="9"/>
  <c r="L292" i="8"/>
  <c r="J293" i="8"/>
  <c r="K293" i="8" s="1"/>
  <c r="J1406" i="10" l="1"/>
  <c r="K1406" i="10" s="1"/>
  <c r="K896" i="9"/>
  <c r="L293" i="8"/>
  <c r="J294" i="8"/>
  <c r="K294" i="8" s="1"/>
  <c r="L1406" i="10" l="1"/>
  <c r="J1407" i="10"/>
  <c r="K1407" i="10" s="1"/>
  <c r="L1407" i="10" s="1"/>
  <c r="L896" i="9"/>
  <c r="M896" i="9"/>
  <c r="L294" i="8"/>
  <c r="J295" i="8"/>
  <c r="K295" i="8" s="1"/>
  <c r="J1408" i="10" l="1"/>
  <c r="K1408" i="10" s="1"/>
  <c r="L1408" i="10" s="1"/>
  <c r="J897" i="9"/>
  <c r="L295" i="8"/>
  <c r="J296" i="8"/>
  <c r="K296" i="8" s="1"/>
  <c r="J1409" i="10" l="1"/>
  <c r="K1409" i="10" s="1"/>
  <c r="L1409" i="10" s="1"/>
  <c r="K897" i="9"/>
  <c r="L296" i="8"/>
  <c r="J297" i="8"/>
  <c r="K297" i="8" s="1"/>
  <c r="J1410" i="10" l="1"/>
  <c r="K1410" i="10" s="1"/>
  <c r="L1410" i="10" s="1"/>
  <c r="M897" i="9"/>
  <c r="L897" i="9"/>
  <c r="L297" i="8"/>
  <c r="J298" i="8"/>
  <c r="K298" i="8" s="1"/>
  <c r="J1411" i="10" l="1"/>
  <c r="K1411" i="10" s="1"/>
  <c r="L1411" i="10" s="1"/>
  <c r="J898" i="9"/>
  <c r="L298" i="8"/>
  <c r="J299" i="8"/>
  <c r="K299" i="8" s="1"/>
  <c r="J1412" i="10" l="1"/>
  <c r="K1412" i="10" s="1"/>
  <c r="L1412" i="10" s="1"/>
  <c r="K898" i="9"/>
  <c r="L299" i="8"/>
  <c r="J300" i="8"/>
  <c r="K300" i="8" s="1"/>
  <c r="J1413" i="10" l="1"/>
  <c r="K1413" i="10" s="1"/>
  <c r="L1413" i="10" s="1"/>
  <c r="L898" i="9"/>
  <c r="M898" i="9"/>
  <c r="L300" i="8"/>
  <c r="J301" i="8"/>
  <c r="K301" i="8" s="1"/>
  <c r="J1414" i="10" l="1"/>
  <c r="K1414" i="10" s="1"/>
  <c r="L1414" i="10" s="1"/>
  <c r="J899" i="9"/>
  <c r="L301" i="8"/>
  <c r="J302" i="8"/>
  <c r="K302" i="8" s="1"/>
  <c r="J1415" i="10" l="1"/>
  <c r="K1415" i="10" s="1"/>
  <c r="L1415" i="10" s="1"/>
  <c r="K899" i="9"/>
  <c r="L302" i="8"/>
  <c r="J303" i="8"/>
  <c r="K303" i="8" s="1"/>
  <c r="J1416" i="10" l="1"/>
  <c r="K1416" i="10" s="1"/>
  <c r="L1416" i="10" s="1"/>
  <c r="M899" i="9"/>
  <c r="L899" i="9"/>
  <c r="L303" i="8"/>
  <c r="J304" i="8"/>
  <c r="K304" i="8" s="1"/>
  <c r="J1417" i="10" l="1"/>
  <c r="K1417" i="10" s="1"/>
  <c r="L1417" i="10" s="1"/>
  <c r="J900" i="9"/>
  <c r="L304" i="8"/>
  <c r="J305" i="8"/>
  <c r="K305" i="8" s="1"/>
  <c r="J1418" i="10" l="1"/>
  <c r="K1418" i="10" s="1"/>
  <c r="L1418" i="10" s="1"/>
  <c r="K900" i="9"/>
  <c r="L305" i="8"/>
  <c r="J306" i="8"/>
  <c r="K306" i="8" s="1"/>
  <c r="J1419" i="10" l="1"/>
  <c r="K1419" i="10" s="1"/>
  <c r="L1419" i="10" s="1"/>
  <c r="L900" i="9"/>
  <c r="M900" i="9"/>
  <c r="J901" i="9" s="1"/>
  <c r="K901" i="9" s="1"/>
  <c r="L306" i="8"/>
  <c r="J307" i="8"/>
  <c r="K307" i="8" s="1"/>
  <c r="J1420" i="10" l="1"/>
  <c r="K1420" i="10" s="1"/>
  <c r="L1420" i="10" s="1"/>
  <c r="L901" i="9"/>
  <c r="M901" i="9"/>
  <c r="L307" i="8"/>
  <c r="J308" i="8"/>
  <c r="K308" i="8" s="1"/>
  <c r="J1421" i="10" l="1"/>
  <c r="K1421" i="10" s="1"/>
  <c r="L1421" i="10" s="1"/>
  <c r="J902" i="9"/>
  <c r="L308" i="8"/>
  <c r="J309" i="8"/>
  <c r="K309" i="8" s="1"/>
  <c r="J1422" i="10" l="1"/>
  <c r="K1422" i="10" s="1"/>
  <c r="L1422" i="10" s="1"/>
  <c r="K902" i="9"/>
  <c r="L309" i="8"/>
  <c r="J310" i="8"/>
  <c r="K310" i="8" s="1"/>
  <c r="J1423" i="10" l="1"/>
  <c r="K1423" i="10" s="1"/>
  <c r="L1423" i="10" s="1"/>
  <c r="L902" i="9"/>
  <c r="M902" i="9"/>
  <c r="L310" i="8"/>
  <c r="J311" i="8"/>
  <c r="K311" i="8" s="1"/>
  <c r="J1424" i="10" l="1"/>
  <c r="K1424" i="10" s="1"/>
  <c r="L1424" i="10" s="1"/>
  <c r="J903" i="9"/>
  <c r="L311" i="8"/>
  <c r="J312" i="8"/>
  <c r="K312" i="8" s="1"/>
  <c r="J1425" i="10" l="1"/>
  <c r="K1425" i="10" s="1"/>
  <c r="L1425" i="10" s="1"/>
  <c r="K903" i="9"/>
  <c r="L312" i="8"/>
  <c r="J313" i="8"/>
  <c r="K313" i="8" s="1"/>
  <c r="J1426" i="10" l="1"/>
  <c r="K1426" i="10" s="1"/>
  <c r="L1426" i="10" s="1"/>
  <c r="M903" i="9"/>
  <c r="L903" i="9"/>
  <c r="L313" i="8"/>
  <c r="J314" i="8"/>
  <c r="K314" i="8" s="1"/>
  <c r="J1427" i="10" l="1"/>
  <c r="K1427" i="10" s="1"/>
  <c r="L1427" i="10" s="1"/>
  <c r="J904" i="9"/>
  <c r="L314" i="8"/>
  <c r="J315" i="8"/>
  <c r="K315" i="8" s="1"/>
  <c r="J1428" i="10" l="1"/>
  <c r="K1428" i="10" s="1"/>
  <c r="L1428" i="10" s="1"/>
  <c r="K904" i="9"/>
  <c r="L315" i="8"/>
  <c r="J316" i="8"/>
  <c r="K316" i="8" s="1"/>
  <c r="J1429" i="10" l="1"/>
  <c r="K1429" i="10" s="1"/>
  <c r="L1429" i="10" s="1"/>
  <c r="L904" i="9"/>
  <c r="M904" i="9"/>
  <c r="J905" i="9" s="1"/>
  <c r="K905" i="9" s="1"/>
  <c r="L316" i="8"/>
  <c r="J317" i="8"/>
  <c r="K317" i="8" s="1"/>
  <c r="J1430" i="10" l="1"/>
  <c r="K1430" i="10" s="1"/>
  <c r="L1430" i="10" s="1"/>
  <c r="M905" i="9"/>
  <c r="J906" i="9" s="1"/>
  <c r="L905" i="9"/>
  <c r="L317" i="8"/>
  <c r="J318" i="8"/>
  <c r="K318" i="8" s="1"/>
  <c r="J1431" i="10" l="1"/>
  <c r="K1431" i="10" s="1"/>
  <c r="L1431" i="10" s="1"/>
  <c r="K906" i="9"/>
  <c r="M906" i="9" s="1"/>
  <c r="L318" i="8"/>
  <c r="J319" i="8"/>
  <c r="K319" i="8" s="1"/>
  <c r="J1432" i="10" l="1"/>
  <c r="K1432" i="10" s="1"/>
  <c r="L1432" i="10" s="1"/>
  <c r="L906" i="9"/>
  <c r="J907" i="9"/>
  <c r="L319" i="8"/>
  <c r="J320" i="8"/>
  <c r="K320" i="8" s="1"/>
  <c r="J1433" i="10" l="1"/>
  <c r="K1433" i="10" s="1"/>
  <c r="L1433" i="10" s="1"/>
  <c r="K907" i="9"/>
  <c r="L320" i="8"/>
  <c r="J321" i="8"/>
  <c r="K321" i="8" s="1"/>
  <c r="J1434" i="10" l="1"/>
  <c r="K1434" i="10" s="1"/>
  <c r="L1434" i="10" s="1"/>
  <c r="L907" i="9"/>
  <c r="M907" i="9"/>
  <c r="L321" i="8"/>
  <c r="J322" i="8"/>
  <c r="K322" i="8" s="1"/>
  <c r="J1435" i="10" l="1"/>
  <c r="K1435" i="10" s="1"/>
  <c r="L1435" i="10" s="1"/>
  <c r="J908" i="9"/>
  <c r="L322" i="8"/>
  <c r="J323" i="8"/>
  <c r="K323" i="8" s="1"/>
  <c r="J1436" i="10" l="1"/>
  <c r="K1436" i="10" s="1"/>
  <c r="L1436" i="10" s="1"/>
  <c r="K908" i="9"/>
  <c r="L323" i="8"/>
  <c r="J324" i="8"/>
  <c r="K324" i="8" s="1"/>
  <c r="J1437" i="10" l="1"/>
  <c r="K1437" i="10" s="1"/>
  <c r="L1437" i="10" s="1"/>
  <c r="L908" i="9"/>
  <c r="M908" i="9"/>
  <c r="J909" i="9" s="1"/>
  <c r="K909" i="9" s="1"/>
  <c r="M909" i="9" s="1"/>
  <c r="L324" i="8"/>
  <c r="J325" i="8"/>
  <c r="K325" i="8" s="1"/>
  <c r="J1438" i="10" l="1"/>
  <c r="K1438" i="10" s="1"/>
  <c r="L1438" i="10" s="1"/>
  <c r="L909" i="9"/>
  <c r="J910" i="9"/>
  <c r="L325" i="8"/>
  <c r="J326" i="8"/>
  <c r="K326" i="8" s="1"/>
  <c r="J1439" i="10" l="1"/>
  <c r="K1439" i="10" s="1"/>
  <c r="L1439" i="10" s="1"/>
  <c r="K910" i="9"/>
  <c r="L326" i="8"/>
  <c r="J327" i="8"/>
  <c r="K327" i="8" s="1"/>
  <c r="J1440" i="10" l="1"/>
  <c r="K1440" i="10" s="1"/>
  <c r="L1440" i="10" s="1"/>
  <c r="L910" i="9"/>
  <c r="M910" i="9"/>
  <c r="L327" i="8"/>
  <c r="J328" i="8"/>
  <c r="K328" i="8" s="1"/>
  <c r="J1441" i="10" l="1"/>
  <c r="K1441" i="10" s="1"/>
  <c r="L1441" i="10" s="1"/>
  <c r="J911" i="9"/>
  <c r="L328" i="8"/>
  <c r="J329" i="8"/>
  <c r="K329" i="8" s="1"/>
  <c r="J1442" i="10" l="1"/>
  <c r="K1442" i="10" s="1"/>
  <c r="L1442" i="10" s="1"/>
  <c r="K911" i="9"/>
  <c r="L329" i="8"/>
  <c r="J330" i="8"/>
  <c r="K330" i="8" s="1"/>
  <c r="J1443" i="10" l="1"/>
  <c r="K1443" i="10" s="1"/>
  <c r="L1443" i="10" s="1"/>
  <c r="M911" i="9"/>
  <c r="L911" i="9"/>
  <c r="L330" i="8"/>
  <c r="J331" i="8"/>
  <c r="K331" i="8" s="1"/>
  <c r="J1444" i="10" l="1"/>
  <c r="K1444" i="10" s="1"/>
  <c r="L1444" i="10" s="1"/>
  <c r="J912" i="9"/>
  <c r="L331" i="8"/>
  <c r="J332" i="8"/>
  <c r="K332" i="8" s="1"/>
  <c r="J1445" i="10" l="1"/>
  <c r="K1445" i="10" s="1"/>
  <c r="L1445" i="10" s="1"/>
  <c r="K912" i="9"/>
  <c r="L332" i="8"/>
  <c r="J333" i="8"/>
  <c r="K333" i="8" s="1"/>
  <c r="J1446" i="10" l="1"/>
  <c r="K1446" i="10" s="1"/>
  <c r="L1446" i="10" s="1"/>
  <c r="L912" i="9"/>
  <c r="M912" i="9"/>
  <c r="L333" i="8"/>
  <c r="J334" i="8"/>
  <c r="K334" i="8" s="1"/>
  <c r="J1447" i="10" l="1"/>
  <c r="K1447" i="10" s="1"/>
  <c r="L1447" i="10" s="1"/>
  <c r="J913" i="9"/>
  <c r="L334" i="8"/>
  <c r="J335" i="8"/>
  <c r="K335" i="8" s="1"/>
  <c r="J1448" i="10" l="1"/>
  <c r="K1448" i="10" s="1"/>
  <c r="L1448" i="10" s="1"/>
  <c r="K913" i="9"/>
  <c r="L335" i="8"/>
  <c r="J336" i="8"/>
  <c r="K336" i="8" s="1"/>
  <c r="J1449" i="10" l="1"/>
  <c r="K1449" i="10" s="1"/>
  <c r="L1449" i="10" s="1"/>
  <c r="L913" i="9"/>
  <c r="M913" i="9"/>
  <c r="J914" i="9" s="1"/>
  <c r="K914" i="9" s="1"/>
  <c r="L336" i="8"/>
  <c r="J337" i="8"/>
  <c r="K337" i="8" s="1"/>
  <c r="J1450" i="10" l="1"/>
  <c r="K1450" i="10" s="1"/>
  <c r="L1450" i="10" s="1"/>
  <c r="M914" i="9"/>
  <c r="L914" i="9"/>
  <c r="L337" i="8"/>
  <c r="J338" i="8"/>
  <c r="K338" i="8" s="1"/>
  <c r="J1451" i="10" l="1"/>
  <c r="K1451" i="10" s="1"/>
  <c r="L1451" i="10" s="1"/>
  <c r="J915" i="9"/>
  <c r="L338" i="8"/>
  <c r="J339" i="8"/>
  <c r="K339" i="8" s="1"/>
  <c r="J1452" i="10" l="1"/>
  <c r="K1452" i="10" s="1"/>
  <c r="L1452" i="10" s="1"/>
  <c r="K915" i="9"/>
  <c r="L339" i="8"/>
  <c r="J340" i="8"/>
  <c r="K340" i="8" s="1"/>
  <c r="J1453" i="10" l="1"/>
  <c r="K1453" i="10" s="1"/>
  <c r="L1453" i="10" s="1"/>
  <c r="L915" i="9"/>
  <c r="M915" i="9"/>
  <c r="L340" i="8"/>
  <c r="J341" i="8"/>
  <c r="K341" i="8" s="1"/>
  <c r="J1454" i="10" l="1"/>
  <c r="K1454" i="10" s="1"/>
  <c r="L1454" i="10" s="1"/>
  <c r="J916" i="9"/>
  <c r="L341" i="8"/>
  <c r="J342" i="8"/>
  <c r="K342" i="8" s="1"/>
  <c r="J1455" i="10" l="1"/>
  <c r="K1455" i="10" s="1"/>
  <c r="L1455" i="10" s="1"/>
  <c r="K916" i="9"/>
  <c r="L342" i="8"/>
  <c r="J343" i="8"/>
  <c r="K343" i="8" s="1"/>
  <c r="J1456" i="10" l="1"/>
  <c r="K1456" i="10" s="1"/>
  <c r="L1456" i="10" s="1"/>
  <c r="M916" i="9"/>
  <c r="L916" i="9"/>
  <c r="L343" i="8"/>
  <c r="J344" i="8"/>
  <c r="K344" i="8" s="1"/>
  <c r="J1457" i="10" l="1"/>
  <c r="K1457" i="10" s="1"/>
  <c r="L1457" i="10" s="1"/>
  <c r="J917" i="9"/>
  <c r="L344" i="8"/>
  <c r="J345" i="8"/>
  <c r="K345" i="8" s="1"/>
  <c r="J1458" i="10" l="1"/>
  <c r="K1458" i="10" s="1"/>
  <c r="L1458" i="10" s="1"/>
  <c r="K917" i="9"/>
  <c r="L345" i="8"/>
  <c r="J346" i="8"/>
  <c r="K346" i="8" s="1"/>
  <c r="J1459" i="10" l="1"/>
  <c r="K1459" i="10" s="1"/>
  <c r="L1459" i="10" s="1"/>
  <c r="L917" i="9"/>
  <c r="M917" i="9"/>
  <c r="L346" i="8"/>
  <c r="J347" i="8"/>
  <c r="K347" i="8" s="1"/>
  <c r="J1460" i="10" l="1"/>
  <c r="K1460" i="10" s="1"/>
  <c r="L1460" i="10" s="1"/>
  <c r="J918" i="9"/>
  <c r="L347" i="8"/>
  <c r="J348" i="8"/>
  <c r="K348" i="8" s="1"/>
  <c r="J1461" i="10" l="1"/>
  <c r="K1461" i="10" s="1"/>
  <c r="L1461" i="10" s="1"/>
  <c r="K918" i="9"/>
  <c r="L348" i="8"/>
  <c r="J349" i="8"/>
  <c r="K349" i="8" s="1"/>
  <c r="J1462" i="10" l="1"/>
  <c r="K1462" i="10" s="1"/>
  <c r="L1462" i="10" s="1"/>
  <c r="L918" i="9"/>
  <c r="M918" i="9"/>
  <c r="J919" i="9" s="1"/>
  <c r="K919" i="9" s="1"/>
  <c r="M919" i="9" s="1"/>
  <c r="L349" i="8"/>
  <c r="J350" i="8"/>
  <c r="K350" i="8" s="1"/>
  <c r="J1463" i="10" l="1"/>
  <c r="K1463" i="10" s="1"/>
  <c r="L1463" i="10" s="1"/>
  <c r="J920" i="9"/>
  <c r="K920" i="9" s="1"/>
  <c r="M920" i="9" s="1"/>
  <c r="L919" i="9"/>
  <c r="L350" i="8"/>
  <c r="J351" i="8"/>
  <c r="K351" i="8" s="1"/>
  <c r="J1464" i="10" l="1"/>
  <c r="K1464" i="10" s="1"/>
  <c r="L1464" i="10" s="1"/>
  <c r="L920" i="9"/>
  <c r="J921" i="9"/>
  <c r="K921" i="9" s="1"/>
  <c r="M921" i="9" s="1"/>
  <c r="J922" i="9" s="1"/>
  <c r="K922" i="9" s="1"/>
  <c r="L351" i="8"/>
  <c r="J352" i="8"/>
  <c r="K352" i="8" s="1"/>
  <c r="J1465" i="10" l="1"/>
  <c r="L921" i="9"/>
  <c r="L922" i="9" s="1"/>
  <c r="M922" i="9"/>
  <c r="J923" i="9" s="1"/>
  <c r="K923" i="9" s="1"/>
  <c r="L352" i="8"/>
  <c r="J353" i="8"/>
  <c r="K353" i="8" s="1"/>
  <c r="K1465" i="10" l="1"/>
  <c r="L1465" i="10" s="1"/>
  <c r="J1466" i="10"/>
  <c r="L923" i="9"/>
  <c r="M923" i="9"/>
  <c r="J924" i="9" s="1"/>
  <c r="K924" i="9" s="1"/>
  <c r="L353" i="8"/>
  <c r="J354" i="8"/>
  <c r="K354" i="8" s="1"/>
  <c r="K1466" i="10" l="1"/>
  <c r="L1466" i="10" s="1"/>
  <c r="M924" i="9"/>
  <c r="J925" i="9" s="1"/>
  <c r="K925" i="9" s="1"/>
  <c r="M925" i="9" s="1"/>
  <c r="L924" i="9"/>
  <c r="L354" i="8"/>
  <c r="J355" i="8"/>
  <c r="K355" i="8" s="1"/>
  <c r="J1467" i="10" l="1"/>
  <c r="K1467" i="10" s="1"/>
  <c r="L925" i="9"/>
  <c r="J926" i="9"/>
  <c r="K926" i="9" s="1"/>
  <c r="M926" i="9" s="1"/>
  <c r="L355" i="8"/>
  <c r="J356" i="8"/>
  <c r="K356" i="8" s="1"/>
  <c r="L1467" i="10" l="1"/>
  <c r="J1468" i="10"/>
  <c r="K1468" i="10" s="1"/>
  <c r="L1468" i="10" s="1"/>
  <c r="L926" i="9"/>
  <c r="J927" i="9"/>
  <c r="L356" i="8"/>
  <c r="J357" i="8"/>
  <c r="K357" i="8" s="1"/>
  <c r="J1469" i="10" l="1"/>
  <c r="K1469" i="10" s="1"/>
  <c r="L1469" i="10" s="1"/>
  <c r="K927" i="9"/>
  <c r="M927" i="9" s="1"/>
  <c r="L357" i="8"/>
  <c r="J358" i="8"/>
  <c r="K358" i="8" s="1"/>
  <c r="J1470" i="10" l="1"/>
  <c r="K1470" i="10" s="1"/>
  <c r="L1470" i="10" s="1"/>
  <c r="L927" i="9"/>
  <c r="J928" i="9"/>
  <c r="L358" i="8"/>
  <c r="J359" i="8"/>
  <c r="K359" i="8" s="1"/>
  <c r="J1471" i="10" l="1"/>
  <c r="K1471" i="10" s="1"/>
  <c r="L1471" i="10" s="1"/>
  <c r="K928" i="9"/>
  <c r="L359" i="8"/>
  <c r="J360" i="8"/>
  <c r="K360" i="8" s="1"/>
  <c r="J1472" i="10" l="1"/>
  <c r="L928" i="9"/>
  <c r="M928" i="9"/>
  <c r="L360" i="8"/>
  <c r="J361" i="8"/>
  <c r="K361" i="8" s="1"/>
  <c r="K1472" i="10" l="1"/>
  <c r="L1472" i="10" s="1"/>
  <c r="J929" i="9"/>
  <c r="L361" i="8"/>
  <c r="J362" i="8"/>
  <c r="K362" i="8" s="1"/>
  <c r="J1473" i="10" l="1"/>
  <c r="K929" i="9"/>
  <c r="L362" i="8"/>
  <c r="J363" i="8"/>
  <c r="K363" i="8" s="1"/>
  <c r="K1473" i="10" l="1"/>
  <c r="L1473" i="10" s="1"/>
  <c r="L929" i="9"/>
  <c r="M929" i="9"/>
  <c r="J930" i="9" s="1"/>
  <c r="K930" i="9" s="1"/>
  <c r="M930" i="9" s="1"/>
  <c r="L363" i="8"/>
  <c r="J364" i="8"/>
  <c r="K364" i="8" s="1"/>
  <c r="J1474" i="10" l="1"/>
  <c r="J931" i="9"/>
  <c r="K931" i="9" s="1"/>
  <c r="L930" i="9"/>
  <c r="L364" i="8"/>
  <c r="J365" i="8"/>
  <c r="K365" i="8" s="1"/>
  <c r="K1474" i="10" l="1"/>
  <c r="L1474" i="10" s="1"/>
  <c r="L931" i="9"/>
  <c r="M931" i="9"/>
  <c r="J932" i="9" s="1"/>
  <c r="K932" i="9" s="1"/>
  <c r="L365" i="8"/>
  <c r="J366" i="8"/>
  <c r="K366" i="8" s="1"/>
  <c r="J1475" i="10" l="1"/>
  <c r="L932" i="9"/>
  <c r="M932" i="9"/>
  <c r="J933" i="9" s="1"/>
  <c r="L366" i="8"/>
  <c r="J367" i="8"/>
  <c r="K367" i="8" s="1"/>
  <c r="K1475" i="10" l="1"/>
  <c r="L1475" i="10" s="1"/>
  <c r="K933" i="9"/>
  <c r="L367" i="8"/>
  <c r="J368" i="8"/>
  <c r="K368" i="8" s="1"/>
  <c r="J1476" i="10" l="1"/>
  <c r="M933" i="9"/>
  <c r="L933" i="9"/>
  <c r="L368" i="8"/>
  <c r="J369" i="8"/>
  <c r="K369" i="8" s="1"/>
  <c r="K1476" i="10" l="1"/>
  <c r="L1476" i="10" s="1"/>
  <c r="J934" i="9"/>
  <c r="L369" i="8"/>
  <c r="J370" i="8"/>
  <c r="K370" i="8" s="1"/>
  <c r="J1477" i="10" l="1"/>
  <c r="K934" i="9"/>
  <c r="L370" i="8"/>
  <c r="J371" i="8"/>
  <c r="K371" i="8" s="1"/>
  <c r="K1477" i="10" l="1"/>
  <c r="L1477" i="10" s="1"/>
  <c r="L934" i="9"/>
  <c r="M934" i="9"/>
  <c r="L371" i="8"/>
  <c r="J372" i="8"/>
  <c r="K372" i="8" s="1"/>
  <c r="J1478" i="10" l="1"/>
  <c r="J935" i="9"/>
  <c r="L372" i="8"/>
  <c r="J373" i="8"/>
  <c r="K373" i="8" s="1"/>
  <c r="K1478" i="10" l="1"/>
  <c r="L1478" i="10" s="1"/>
  <c r="K935" i="9"/>
  <c r="L373" i="8"/>
  <c r="J374" i="8"/>
  <c r="K374" i="8" s="1"/>
  <c r="J1479" i="10" l="1"/>
  <c r="L935" i="9"/>
  <c r="M935" i="9"/>
  <c r="J936" i="9" s="1"/>
  <c r="K936" i="9" s="1"/>
  <c r="M936" i="9" s="1"/>
  <c r="L374" i="8"/>
  <c r="J375" i="8"/>
  <c r="K375" i="8" s="1"/>
  <c r="K1479" i="10" l="1"/>
  <c r="L1479" i="10" s="1"/>
  <c r="J937" i="9"/>
  <c r="K937" i="9" s="1"/>
  <c r="L936" i="9"/>
  <c r="L375" i="8"/>
  <c r="J376" i="8"/>
  <c r="K376" i="8" s="1"/>
  <c r="J1480" i="10" l="1"/>
  <c r="L937" i="9"/>
  <c r="M937" i="9"/>
  <c r="J938" i="9" s="1"/>
  <c r="K938" i="9" s="1"/>
  <c r="L376" i="8"/>
  <c r="J377" i="8"/>
  <c r="K377" i="8" s="1"/>
  <c r="K1480" i="10" l="1"/>
  <c r="L1480" i="10" s="1"/>
  <c r="M938" i="9"/>
  <c r="J939" i="9" s="1"/>
  <c r="L938" i="9"/>
  <c r="L377" i="8"/>
  <c r="J378" i="8"/>
  <c r="K378" i="8" s="1"/>
  <c r="J1481" i="10" l="1"/>
  <c r="K939" i="9"/>
  <c r="L378" i="8"/>
  <c r="J379" i="8"/>
  <c r="K379" i="8" s="1"/>
  <c r="K1481" i="10" l="1"/>
  <c r="L1481" i="10" s="1"/>
  <c r="L939" i="9"/>
  <c r="M939" i="9"/>
  <c r="L379" i="8"/>
  <c r="J380" i="8"/>
  <c r="K380" i="8" s="1"/>
  <c r="J1482" i="10" l="1"/>
  <c r="J940" i="9"/>
  <c r="L380" i="8"/>
  <c r="J381" i="8"/>
  <c r="K381" i="8" s="1"/>
  <c r="K1482" i="10" l="1"/>
  <c r="L1482" i="10" s="1"/>
  <c r="K940" i="9"/>
  <c r="L381" i="8"/>
  <c r="J382" i="8"/>
  <c r="K382" i="8" s="1"/>
  <c r="J1483" i="10" l="1"/>
  <c r="L940" i="9"/>
  <c r="M940" i="9"/>
  <c r="L382" i="8"/>
  <c r="J383" i="8"/>
  <c r="K383" i="8" s="1"/>
  <c r="K1483" i="10" l="1"/>
  <c r="L1483" i="10" s="1"/>
  <c r="J941" i="9"/>
  <c r="L383" i="8"/>
  <c r="J384" i="8"/>
  <c r="K384" i="8" s="1"/>
  <c r="J1484" i="10" l="1"/>
  <c r="K941" i="9"/>
  <c r="L384" i="8"/>
  <c r="J385" i="8"/>
  <c r="K385" i="8" s="1"/>
  <c r="K1484" i="10" l="1"/>
  <c r="L1484" i="10" s="1"/>
  <c r="L941" i="9"/>
  <c r="M941" i="9"/>
  <c r="J942" i="9" s="1"/>
  <c r="K942" i="9" s="1"/>
  <c r="M942" i="9" s="1"/>
  <c r="J943" i="9" s="1"/>
  <c r="L385" i="8"/>
  <c r="J386" i="8"/>
  <c r="K386" i="8" s="1"/>
  <c r="J1485" i="10" l="1"/>
  <c r="K943" i="9"/>
  <c r="M943" i="9" s="1"/>
  <c r="J944" i="9" s="1"/>
  <c r="L942" i="9"/>
  <c r="L386" i="8"/>
  <c r="J387" i="8"/>
  <c r="K387" i="8" s="1"/>
  <c r="K1485" i="10" l="1"/>
  <c r="L1485" i="10" s="1"/>
  <c r="L943" i="9"/>
  <c r="K944" i="9"/>
  <c r="M944" i="9" s="1"/>
  <c r="L387" i="8"/>
  <c r="J388" i="8"/>
  <c r="K388" i="8" s="1"/>
  <c r="J1486" i="10" l="1"/>
  <c r="J945" i="9"/>
  <c r="L944" i="9"/>
  <c r="L388" i="8"/>
  <c r="J389" i="8"/>
  <c r="K389" i="8" s="1"/>
  <c r="K1486" i="10" l="1"/>
  <c r="L1486" i="10" s="1"/>
  <c r="K945" i="9"/>
  <c r="L389" i="8"/>
  <c r="J390" i="8"/>
  <c r="K390" i="8" s="1"/>
  <c r="J1487" i="10" l="1"/>
  <c r="L945" i="9"/>
  <c r="M945" i="9"/>
  <c r="L390" i="8"/>
  <c r="J391" i="8"/>
  <c r="K391" i="8" s="1"/>
  <c r="K1487" i="10" l="1"/>
  <c r="L1487" i="10" s="1"/>
  <c r="J946" i="9"/>
  <c r="K946" i="9" s="1"/>
  <c r="M946" i="9" s="1"/>
  <c r="L391" i="8"/>
  <c r="J392" i="8"/>
  <c r="K392" i="8" s="1"/>
  <c r="J1488" i="10" l="1"/>
  <c r="J947" i="9"/>
  <c r="K947" i="9" s="1"/>
  <c r="M947" i="9" s="1"/>
  <c r="J948" i="9" s="1"/>
  <c r="K948" i="9" s="1"/>
  <c r="L946" i="9"/>
  <c r="L392" i="8"/>
  <c r="J393" i="8"/>
  <c r="K393" i="8" s="1"/>
  <c r="K1488" i="10" l="1"/>
  <c r="L1488" i="10" s="1"/>
  <c r="L947" i="9"/>
  <c r="L948" i="9" s="1"/>
  <c r="M948" i="9"/>
  <c r="J949" i="9" s="1"/>
  <c r="L393" i="8"/>
  <c r="J394" i="8"/>
  <c r="K394" i="8" s="1"/>
  <c r="J1489" i="10" l="1"/>
  <c r="K949" i="9"/>
  <c r="L394" i="8"/>
  <c r="J395" i="8"/>
  <c r="K395" i="8" s="1"/>
  <c r="K1489" i="10" l="1"/>
  <c r="L1489" i="10" s="1"/>
  <c r="L949" i="9"/>
  <c r="M949" i="9"/>
  <c r="J950" i="9" s="1"/>
  <c r="K950" i="9" s="1"/>
  <c r="M950" i="9" s="1"/>
  <c r="L395" i="8"/>
  <c r="J396" i="8"/>
  <c r="K396" i="8" s="1"/>
  <c r="J1490" i="10" l="1"/>
  <c r="J951" i="9"/>
  <c r="K951" i="9" s="1"/>
  <c r="M951" i="9" s="1"/>
  <c r="L950" i="9"/>
  <c r="L396" i="8"/>
  <c r="J397" i="8"/>
  <c r="K397" i="8" s="1"/>
  <c r="K1490" i="10" l="1"/>
  <c r="L1490" i="10" s="1"/>
  <c r="J952" i="9"/>
  <c r="K952" i="9" s="1"/>
  <c r="L951" i="9"/>
  <c r="L397" i="8"/>
  <c r="J398" i="8"/>
  <c r="K398" i="8" s="1"/>
  <c r="J1491" i="10" l="1"/>
  <c r="L952" i="9"/>
  <c r="M952" i="9"/>
  <c r="L398" i="8"/>
  <c r="J399" i="8"/>
  <c r="K399" i="8" s="1"/>
  <c r="K1491" i="10" l="1"/>
  <c r="L1491" i="10" s="1"/>
  <c r="J953" i="9"/>
  <c r="L399" i="8"/>
  <c r="J400" i="8"/>
  <c r="K400" i="8" s="1"/>
  <c r="J1492" i="10" l="1"/>
  <c r="K953" i="9"/>
  <c r="L400" i="8"/>
  <c r="J401" i="8"/>
  <c r="K401" i="8" s="1"/>
  <c r="K1492" i="10" l="1"/>
  <c r="L1492" i="10" s="1"/>
  <c r="M953" i="9"/>
  <c r="L953" i="9"/>
  <c r="L401" i="8"/>
  <c r="J402" i="8"/>
  <c r="K402" i="8" s="1"/>
  <c r="J1493" i="10" l="1"/>
  <c r="K1493" i="10" s="1"/>
  <c r="J954" i="9"/>
  <c r="L402" i="8"/>
  <c r="J403" i="8"/>
  <c r="K403" i="8" s="1"/>
  <c r="L1493" i="10" l="1"/>
  <c r="J1494" i="10"/>
  <c r="K954" i="9"/>
  <c r="L403" i="8"/>
  <c r="J404" i="8"/>
  <c r="K404" i="8" s="1"/>
  <c r="K1494" i="10" l="1"/>
  <c r="L1494" i="10" s="1"/>
  <c r="L954" i="9"/>
  <c r="M954" i="9"/>
  <c r="L404" i="8"/>
  <c r="J405" i="8"/>
  <c r="K405" i="8" s="1"/>
  <c r="J1495" i="10" l="1"/>
  <c r="J955" i="9"/>
  <c r="L405" i="8"/>
  <c r="J406" i="8"/>
  <c r="K406" i="8" s="1"/>
  <c r="K1495" i="10" l="1"/>
  <c r="L1495" i="10" s="1"/>
  <c r="K955" i="9"/>
  <c r="L406" i="8"/>
  <c r="J407" i="8"/>
  <c r="K407" i="8" s="1"/>
  <c r="J1496" i="10" l="1"/>
  <c r="M955" i="9"/>
  <c r="L955" i="9"/>
  <c r="L407" i="8"/>
  <c r="J408" i="8"/>
  <c r="K408" i="8" s="1"/>
  <c r="K1496" i="10" l="1"/>
  <c r="L1496" i="10" s="1"/>
  <c r="J956" i="9"/>
  <c r="L408" i="8"/>
  <c r="J409" i="8"/>
  <c r="K409" i="8" s="1"/>
  <c r="J1497" i="10" l="1"/>
  <c r="K956" i="9"/>
  <c r="L409" i="8"/>
  <c r="J410" i="8"/>
  <c r="K410" i="8" s="1"/>
  <c r="K1497" i="10" l="1"/>
  <c r="L1497" i="10" s="1"/>
  <c r="L956" i="9"/>
  <c r="M956" i="9"/>
  <c r="L410" i="8"/>
  <c r="J411" i="8"/>
  <c r="K411" i="8" s="1"/>
  <c r="J1498" i="10" l="1"/>
  <c r="K1498" i="10" s="1"/>
  <c r="J957" i="9"/>
  <c r="L411" i="8"/>
  <c r="J412" i="8"/>
  <c r="K412" i="8" s="1"/>
  <c r="L1498" i="10" l="1"/>
  <c r="J1499" i="10"/>
  <c r="K957" i="9"/>
  <c r="L412" i="8"/>
  <c r="J413" i="8"/>
  <c r="K413" i="8" s="1"/>
  <c r="K1499" i="10" l="1"/>
  <c r="L1499" i="10" s="1"/>
  <c r="L957" i="9"/>
  <c r="M957" i="9"/>
  <c r="J958" i="9" s="1"/>
  <c r="K958" i="9" s="1"/>
  <c r="M958" i="9" s="1"/>
  <c r="L413" i="8"/>
  <c r="J414" i="8"/>
  <c r="K414" i="8" s="1"/>
  <c r="J1500" i="10" l="1"/>
  <c r="J959" i="9"/>
  <c r="L958" i="9"/>
  <c r="L414" i="8"/>
  <c r="J415" i="8"/>
  <c r="K415" i="8" s="1"/>
  <c r="K1500" i="10" l="1"/>
  <c r="L1500" i="10" s="1"/>
  <c r="K959" i="9"/>
  <c r="M959" i="9" s="1"/>
  <c r="J960" i="9" s="1"/>
  <c r="K960" i="9" s="1"/>
  <c r="L415" i="8"/>
  <c r="J416" i="8"/>
  <c r="K416" i="8" s="1"/>
  <c r="J1501" i="10" l="1"/>
  <c r="L959" i="9"/>
  <c r="L960" i="9" s="1"/>
  <c r="M960" i="9"/>
  <c r="L416" i="8"/>
  <c r="J417" i="8"/>
  <c r="K417" i="8" s="1"/>
  <c r="K1501" i="10" l="1"/>
  <c r="L1501" i="10" s="1"/>
  <c r="J961" i="9"/>
  <c r="L417" i="8"/>
  <c r="J418" i="8"/>
  <c r="K418" i="8" s="1"/>
  <c r="J1502" i="10" l="1"/>
  <c r="K961" i="9"/>
  <c r="L418" i="8"/>
  <c r="J419" i="8"/>
  <c r="K419" i="8" s="1"/>
  <c r="K1502" i="10" l="1"/>
  <c r="L1502" i="10" s="1"/>
  <c r="M961" i="9"/>
  <c r="L961" i="9"/>
  <c r="L419" i="8"/>
  <c r="J420" i="8"/>
  <c r="K420" i="8" s="1"/>
  <c r="J1503" i="10" l="1"/>
  <c r="J962" i="9"/>
  <c r="L420" i="8"/>
  <c r="J421" i="8"/>
  <c r="K421" i="8" s="1"/>
  <c r="K1503" i="10" l="1"/>
  <c r="L1503" i="10" s="1"/>
  <c r="K962" i="9"/>
  <c r="L421" i="8"/>
  <c r="J422" i="8"/>
  <c r="K422" i="8" s="1"/>
  <c r="J1504" i="10" l="1"/>
  <c r="L962" i="9"/>
  <c r="M962" i="9"/>
  <c r="J963" i="9" s="1"/>
  <c r="K963" i="9" s="1"/>
  <c r="M963" i="9" s="1"/>
  <c r="J964" i="9" s="1"/>
  <c r="K964" i="9" s="1"/>
  <c r="L422" i="8"/>
  <c r="J423" i="8"/>
  <c r="K423" i="8" s="1"/>
  <c r="K1504" i="10" l="1"/>
  <c r="L1504" i="10" s="1"/>
  <c r="L963" i="9"/>
  <c r="L964" i="9" s="1"/>
  <c r="M964" i="9"/>
  <c r="J965" i="9" s="1"/>
  <c r="K965" i="9" s="1"/>
  <c r="L423" i="8"/>
  <c r="J424" i="8"/>
  <c r="K424" i="8" s="1"/>
  <c r="J1505" i="10" l="1"/>
  <c r="L965" i="9"/>
  <c r="M965" i="9"/>
  <c r="J966" i="9" s="1"/>
  <c r="L424" i="8"/>
  <c r="J425" i="8"/>
  <c r="K425" i="8" s="1"/>
  <c r="K1505" i="10" l="1"/>
  <c r="L1505" i="10" s="1"/>
  <c r="K966" i="9"/>
  <c r="L966" i="9" s="1"/>
  <c r="L425" i="8"/>
  <c r="J426" i="8"/>
  <c r="K426" i="8" s="1"/>
  <c r="J1506" i="10" l="1"/>
  <c r="M966" i="9"/>
  <c r="J967" i="9" s="1"/>
  <c r="L426" i="8"/>
  <c r="J427" i="8"/>
  <c r="K427" i="8" s="1"/>
  <c r="K1506" i="10" l="1"/>
  <c r="L1506" i="10" s="1"/>
  <c r="K967" i="9"/>
  <c r="L427" i="8"/>
  <c r="J428" i="8"/>
  <c r="K428" i="8" s="1"/>
  <c r="J1507" i="10" l="1"/>
  <c r="L967" i="9"/>
  <c r="M967" i="9"/>
  <c r="L428" i="8"/>
  <c r="J429" i="8"/>
  <c r="K429" i="8" s="1"/>
  <c r="K1507" i="10" l="1"/>
  <c r="J968" i="9"/>
  <c r="L429" i="8"/>
  <c r="J430" i="8"/>
  <c r="K430" i="8" s="1"/>
  <c r="L1507" i="10" l="1"/>
  <c r="J1508" i="10"/>
  <c r="K968" i="9"/>
  <c r="L430" i="8"/>
  <c r="J431" i="8"/>
  <c r="K431" i="8" s="1"/>
  <c r="K1508" i="10" l="1"/>
  <c r="L1508" i="10" s="1"/>
  <c r="M968" i="9"/>
  <c r="L968" i="9"/>
  <c r="L431" i="8"/>
  <c r="J432" i="8"/>
  <c r="K432" i="8" s="1"/>
  <c r="J1509" i="10" l="1"/>
  <c r="J969" i="9"/>
  <c r="L432" i="8"/>
  <c r="J433" i="8"/>
  <c r="K433" i="8" s="1"/>
  <c r="K1509" i="10" l="1"/>
  <c r="L1509" i="10" s="1"/>
  <c r="K969" i="9"/>
  <c r="L433" i="8"/>
  <c r="J434" i="8"/>
  <c r="K434" i="8" s="1"/>
  <c r="J1510" i="10" l="1"/>
  <c r="L969" i="9"/>
  <c r="M969" i="9"/>
  <c r="J970" i="9" s="1"/>
  <c r="K970" i="9" s="1"/>
  <c r="L434" i="8"/>
  <c r="J435" i="8"/>
  <c r="K435" i="8" s="1"/>
  <c r="K1510" i="10" l="1"/>
  <c r="L1510" i="10" s="1"/>
  <c r="M970" i="9"/>
  <c r="J971" i="9" s="1"/>
  <c r="K971" i="9" s="1"/>
  <c r="M971" i="9" s="1"/>
  <c r="L970" i="9"/>
  <c r="L435" i="8"/>
  <c r="J436" i="8"/>
  <c r="K436" i="8" s="1"/>
  <c r="J1511" i="10" l="1"/>
  <c r="K1511" i="10" s="1"/>
  <c r="L971" i="9"/>
  <c r="J972" i="9"/>
  <c r="L436" i="8"/>
  <c r="J437" i="8"/>
  <c r="K437" i="8" s="1"/>
  <c r="L1511" i="10" l="1"/>
  <c r="J1512" i="10"/>
  <c r="K972" i="9"/>
  <c r="L437" i="8"/>
  <c r="J438" i="8"/>
  <c r="K438" i="8" s="1"/>
  <c r="K1512" i="10" l="1"/>
  <c r="L1512" i="10" s="1"/>
  <c r="L972" i="9"/>
  <c r="M972" i="9"/>
  <c r="L438" i="8"/>
  <c r="J439" i="8"/>
  <c r="K439" i="8" s="1"/>
  <c r="J1513" i="10" l="1"/>
  <c r="J973" i="9"/>
  <c r="L439" i="8"/>
  <c r="J440" i="8"/>
  <c r="K440" i="8" s="1"/>
  <c r="K1513" i="10" l="1"/>
  <c r="L1513" i="10" s="1"/>
  <c r="K973" i="9"/>
  <c r="L440" i="8"/>
  <c r="J441" i="8"/>
  <c r="K441" i="8" s="1"/>
  <c r="J1514" i="10" l="1"/>
  <c r="M973" i="9"/>
  <c r="L973" i="9"/>
  <c r="L441" i="8"/>
  <c r="J442" i="8"/>
  <c r="K442" i="8" s="1"/>
  <c r="K1514" i="10" l="1"/>
  <c r="L1514" i="10" s="1"/>
  <c r="J974" i="9"/>
  <c r="K974" i="9" s="1"/>
  <c r="L974" i="9" s="1"/>
  <c r="L442" i="8"/>
  <c r="J443" i="8"/>
  <c r="K443" i="8" s="1"/>
  <c r="J1515" i="10" l="1"/>
  <c r="K1515" i="10" s="1"/>
  <c r="L1515" i="10" s="1"/>
  <c r="M974" i="9"/>
  <c r="J975" i="9" s="1"/>
  <c r="K975" i="9" s="1"/>
  <c r="L443" i="8"/>
  <c r="J444" i="8"/>
  <c r="K444" i="8" s="1"/>
  <c r="J1516" i="10" l="1"/>
  <c r="L975" i="9"/>
  <c r="M975" i="9"/>
  <c r="J976" i="9" s="1"/>
  <c r="L444" i="8"/>
  <c r="J445" i="8"/>
  <c r="K445" i="8" s="1"/>
  <c r="K1516" i="10" l="1"/>
  <c r="L1516" i="10" s="1"/>
  <c r="K976" i="9"/>
  <c r="M976" i="9" s="1"/>
  <c r="J977" i="9" s="1"/>
  <c r="L445" i="8"/>
  <c r="J446" i="8"/>
  <c r="K446" i="8" s="1"/>
  <c r="J1517" i="10" l="1"/>
  <c r="K1517" i="10" s="1"/>
  <c r="L976" i="9"/>
  <c r="K977" i="9"/>
  <c r="M977" i="9" s="1"/>
  <c r="J978" i="9" s="1"/>
  <c r="L446" i="8"/>
  <c r="J447" i="8"/>
  <c r="K447" i="8" s="1"/>
  <c r="L1517" i="10" l="1"/>
  <c r="J1518" i="10"/>
  <c r="L977" i="9"/>
  <c r="K978" i="9"/>
  <c r="M978" i="9" s="1"/>
  <c r="J979" i="9" s="1"/>
  <c r="L447" i="8"/>
  <c r="J448" i="8"/>
  <c r="K448" i="8" s="1"/>
  <c r="K1518" i="10" l="1"/>
  <c r="L1518" i="10" s="1"/>
  <c r="K979" i="9"/>
  <c r="M979" i="9" s="1"/>
  <c r="J980" i="9" s="1"/>
  <c r="L978" i="9"/>
  <c r="L448" i="8"/>
  <c r="J449" i="8"/>
  <c r="K449" i="8" s="1"/>
  <c r="J1519" i="10" l="1"/>
  <c r="L979" i="9"/>
  <c r="K980" i="9"/>
  <c r="M980" i="9" s="1"/>
  <c r="L449" i="8"/>
  <c r="J450" i="8"/>
  <c r="K450" i="8" s="1"/>
  <c r="K1519" i="10" l="1"/>
  <c r="L1519" i="10" s="1"/>
  <c r="J981" i="9"/>
  <c r="L980" i="9"/>
  <c r="L450" i="8"/>
  <c r="J451" i="8"/>
  <c r="K451" i="8" s="1"/>
  <c r="J1520" i="10" l="1"/>
  <c r="K981" i="9"/>
  <c r="M981" i="9" s="1"/>
  <c r="J982" i="9" s="1"/>
  <c r="K982" i="9" s="1"/>
  <c r="M982" i="9" s="1"/>
  <c r="L451" i="8"/>
  <c r="J452" i="8"/>
  <c r="K452" i="8" s="1"/>
  <c r="K1520" i="10" l="1"/>
  <c r="L1520" i="10" s="1"/>
  <c r="J983" i="9"/>
  <c r="K983" i="9" s="1"/>
  <c r="M983" i="9" s="1"/>
  <c r="L981" i="9"/>
  <c r="L982" i="9" s="1"/>
  <c r="L452" i="8"/>
  <c r="J453" i="8"/>
  <c r="K453" i="8" s="1"/>
  <c r="J1521" i="10" l="1"/>
  <c r="K1521" i="10" s="1"/>
  <c r="L1521" i="10" s="1"/>
  <c r="L983" i="9"/>
  <c r="J984" i="9"/>
  <c r="K984" i="9" s="1"/>
  <c r="L453" i="8"/>
  <c r="J454" i="8"/>
  <c r="K454" i="8" s="1"/>
  <c r="J1522" i="10" l="1"/>
  <c r="M984" i="9"/>
  <c r="J985" i="9" s="1"/>
  <c r="K985" i="9" s="1"/>
  <c r="L984" i="9"/>
  <c r="L454" i="8"/>
  <c r="J455" i="8"/>
  <c r="K455" i="8" s="1"/>
  <c r="K1522" i="10" l="1"/>
  <c r="L1522" i="10" s="1"/>
  <c r="L985" i="9"/>
  <c r="M985" i="9"/>
  <c r="L455" i="8"/>
  <c r="J456" i="8"/>
  <c r="K456" i="8" s="1"/>
  <c r="J1523" i="10" l="1"/>
  <c r="J986" i="9"/>
  <c r="L456" i="8"/>
  <c r="J457" i="8"/>
  <c r="K457" i="8" s="1"/>
  <c r="K1523" i="10" l="1"/>
  <c r="L1523" i="10" s="1"/>
  <c r="K986" i="9"/>
  <c r="L457" i="8"/>
  <c r="J458" i="8"/>
  <c r="K458" i="8" s="1"/>
  <c r="J1524" i="10" l="1"/>
  <c r="M986" i="9"/>
  <c r="L986" i="9"/>
  <c r="L458" i="8"/>
  <c r="J459" i="8"/>
  <c r="K459" i="8" s="1"/>
  <c r="K1524" i="10" l="1"/>
  <c r="L1524" i="10" s="1"/>
  <c r="J987" i="9"/>
  <c r="L459" i="8"/>
  <c r="J460" i="8"/>
  <c r="K460" i="8" s="1"/>
  <c r="J1525" i="10" l="1"/>
  <c r="K987" i="9"/>
  <c r="L460" i="8"/>
  <c r="J461" i="8"/>
  <c r="K461" i="8" s="1"/>
  <c r="K1525" i="10" l="1"/>
  <c r="L1525" i="10" s="1"/>
  <c r="L987" i="9"/>
  <c r="M987" i="9"/>
  <c r="L461" i="8"/>
  <c r="J462" i="8"/>
  <c r="K462" i="8" s="1"/>
  <c r="J1526" i="10" l="1"/>
  <c r="K1526" i="10" s="1"/>
  <c r="L1526" i="10" s="1"/>
  <c r="J988" i="9"/>
  <c r="K988" i="9" s="1"/>
  <c r="M988" i="9" s="1"/>
  <c r="L462" i="8"/>
  <c r="J463" i="8"/>
  <c r="K463" i="8" s="1"/>
  <c r="J1527" i="10" l="1"/>
  <c r="L988" i="9"/>
  <c r="J989" i="9"/>
  <c r="K989" i="9" s="1"/>
  <c r="L463" i="8"/>
  <c r="J464" i="8"/>
  <c r="K464" i="8" s="1"/>
  <c r="K1527" i="10" l="1"/>
  <c r="L1527" i="10" s="1"/>
  <c r="L989" i="9"/>
  <c r="M989" i="9"/>
  <c r="J990" i="9" s="1"/>
  <c r="K990" i="9" s="1"/>
  <c r="M990" i="9" s="1"/>
  <c r="J991" i="9" s="1"/>
  <c r="K991" i="9" s="1"/>
  <c r="L464" i="8"/>
  <c r="J465" i="8"/>
  <c r="K465" i="8" s="1"/>
  <c r="J1528" i="10" l="1"/>
  <c r="M991" i="9"/>
  <c r="L990" i="9"/>
  <c r="L991" i="9" s="1"/>
  <c r="L465" i="8"/>
  <c r="J466" i="8"/>
  <c r="K466" i="8" s="1"/>
  <c r="K1528" i="10" l="1"/>
  <c r="L1528" i="10" s="1"/>
  <c r="J992" i="9"/>
  <c r="L466" i="8"/>
  <c r="J467" i="8"/>
  <c r="K467" i="8" s="1"/>
  <c r="J1529" i="10" l="1"/>
  <c r="K992" i="9"/>
  <c r="L467" i="8"/>
  <c r="J468" i="8"/>
  <c r="K468" i="8" s="1"/>
  <c r="K1529" i="10" l="1"/>
  <c r="L1529" i="10" s="1"/>
  <c r="L992" i="9"/>
  <c r="M992" i="9"/>
  <c r="L468" i="8"/>
  <c r="J469" i="8"/>
  <c r="K469" i="8" s="1"/>
  <c r="J1530" i="10" l="1"/>
  <c r="J993" i="9"/>
  <c r="L469" i="8"/>
  <c r="J470" i="8"/>
  <c r="K470" i="8" s="1"/>
  <c r="K1530" i="10" l="1"/>
  <c r="L1530" i="10" s="1"/>
  <c r="K993" i="9"/>
  <c r="L470" i="8"/>
  <c r="J471" i="8"/>
  <c r="K471" i="8" s="1"/>
  <c r="J1531" i="10" l="1"/>
  <c r="M993" i="9"/>
  <c r="L993" i="9"/>
  <c r="L471" i="8"/>
  <c r="J472" i="8"/>
  <c r="K472" i="8" s="1"/>
  <c r="K1531" i="10" l="1"/>
  <c r="L1531" i="10" s="1"/>
  <c r="J994" i="9"/>
  <c r="L472" i="8"/>
  <c r="J473" i="8"/>
  <c r="K473" i="8" s="1"/>
  <c r="J1532" i="10" l="1"/>
  <c r="K994" i="9"/>
  <c r="L473" i="8"/>
  <c r="J474" i="8"/>
  <c r="K474" i="8" s="1"/>
  <c r="K1532" i="10" l="1"/>
  <c r="L1532" i="10" s="1"/>
  <c r="L994" i="9"/>
  <c r="M994" i="9"/>
  <c r="L474" i="8"/>
  <c r="J475" i="8"/>
  <c r="K475" i="8" s="1"/>
  <c r="J1533" i="10" l="1"/>
  <c r="J995" i="9"/>
  <c r="K995" i="9" s="1"/>
  <c r="M995" i="9" s="1"/>
  <c r="J996" i="9" s="1"/>
  <c r="L475" i="8"/>
  <c r="J476" i="8"/>
  <c r="K476" i="8" s="1"/>
  <c r="K1533" i="10" l="1"/>
  <c r="L1533" i="10" s="1"/>
  <c r="K996" i="9"/>
  <c r="M996" i="9" s="1"/>
  <c r="L995" i="9"/>
  <c r="L476" i="8"/>
  <c r="J477" i="8"/>
  <c r="K477" i="8" s="1"/>
  <c r="J1534" i="10" l="1"/>
  <c r="L996" i="9"/>
  <c r="J997" i="9"/>
  <c r="L477" i="8"/>
  <c r="J478" i="8"/>
  <c r="K478" i="8" s="1"/>
  <c r="K1534" i="10" l="1"/>
  <c r="L1534" i="10" s="1"/>
  <c r="K997" i="9"/>
  <c r="L478" i="8"/>
  <c r="J479" i="8"/>
  <c r="K479" i="8" s="1"/>
  <c r="J1535" i="10" l="1"/>
  <c r="L997" i="9"/>
  <c r="M997" i="9"/>
  <c r="J998" i="9" s="1"/>
  <c r="K998" i="9" s="1"/>
  <c r="M998" i="9" s="1"/>
  <c r="J999" i="9" s="1"/>
  <c r="K999" i="9" s="1"/>
  <c r="L479" i="8"/>
  <c r="J480" i="8"/>
  <c r="K480" i="8" s="1"/>
  <c r="K1535" i="10" l="1"/>
  <c r="L1535" i="10" s="1"/>
  <c r="M999" i="9"/>
  <c r="J1000" i="9" s="1"/>
  <c r="K1000" i="9" s="1"/>
  <c r="L998" i="9"/>
  <c r="L999" i="9" s="1"/>
  <c r="L480" i="8"/>
  <c r="J481" i="8"/>
  <c r="K481" i="8" s="1"/>
  <c r="J1536" i="10" l="1"/>
  <c r="L1000" i="9"/>
  <c r="M1000" i="9"/>
  <c r="J1001" i="9" s="1"/>
  <c r="K1001" i="9" s="1"/>
  <c r="L481" i="8"/>
  <c r="J482" i="8"/>
  <c r="K482" i="8" s="1"/>
  <c r="K1536" i="10" l="1"/>
  <c r="L1536" i="10" s="1"/>
  <c r="L1001" i="9"/>
  <c r="M1001" i="9"/>
  <c r="J1002" i="9" s="1"/>
  <c r="L482" i="8"/>
  <c r="J483" i="8"/>
  <c r="K483" i="8" s="1"/>
  <c r="J1537" i="10" l="1"/>
  <c r="K1537" i="10" s="1"/>
  <c r="L1537" i="10" s="1"/>
  <c r="K1002" i="9"/>
  <c r="M1002" i="9" s="1"/>
  <c r="J1003" i="9" s="1"/>
  <c r="L483" i="8"/>
  <c r="J484" i="8"/>
  <c r="K484" i="8" s="1"/>
  <c r="J1538" i="10" l="1"/>
  <c r="K1538" i="10" s="1"/>
  <c r="L1538" i="10" s="1"/>
  <c r="L1002" i="9"/>
  <c r="K1003" i="9"/>
  <c r="M1003" i="9" s="1"/>
  <c r="L484" i="8"/>
  <c r="J485" i="8"/>
  <c r="K485" i="8" s="1"/>
  <c r="J1539" i="10" l="1"/>
  <c r="K1539" i="10" s="1"/>
  <c r="L1539" i="10" s="1"/>
  <c r="L1003" i="9"/>
  <c r="J1004" i="9"/>
  <c r="L485" i="8"/>
  <c r="J486" i="8"/>
  <c r="K486" i="8" s="1"/>
  <c r="J1540" i="10" l="1"/>
  <c r="K1540" i="10" s="1"/>
  <c r="L1540" i="10" s="1"/>
  <c r="K1004" i="9"/>
  <c r="L486" i="8"/>
  <c r="J487" i="8"/>
  <c r="K487" i="8" s="1"/>
  <c r="J1541" i="10" l="1"/>
  <c r="K1541" i="10" s="1"/>
  <c r="L1541" i="10" s="1"/>
  <c r="L1004" i="9"/>
  <c r="M1004" i="9"/>
  <c r="J1005" i="9" s="1"/>
  <c r="K1005" i="9" s="1"/>
  <c r="L487" i="8"/>
  <c r="J488" i="8"/>
  <c r="K488" i="8" s="1"/>
  <c r="J1542" i="10" l="1"/>
  <c r="K1542" i="10" s="1"/>
  <c r="L1542" i="10" s="1"/>
  <c r="M1005" i="9"/>
  <c r="J1006" i="9" s="1"/>
  <c r="L1005" i="9"/>
  <c r="L488" i="8"/>
  <c r="J489" i="8"/>
  <c r="K489" i="8" s="1"/>
  <c r="J1543" i="10" l="1"/>
  <c r="K1543" i="10" s="1"/>
  <c r="L1543" i="10" s="1"/>
  <c r="K1006" i="9"/>
  <c r="M1006" i="9" s="1"/>
  <c r="J1007" i="9" s="1"/>
  <c r="K1007" i="9" s="1"/>
  <c r="L489" i="8"/>
  <c r="J490" i="8"/>
  <c r="K490" i="8" s="1"/>
  <c r="J1544" i="10" l="1"/>
  <c r="L1006" i="9"/>
  <c r="L1007" i="9" s="1"/>
  <c r="M1007" i="9"/>
  <c r="L490" i="8"/>
  <c r="J491" i="8"/>
  <c r="K1544" i="10" l="1"/>
  <c r="L1544" i="10" s="1"/>
  <c r="J1008" i="9"/>
  <c r="K491" i="8"/>
  <c r="J1545" i="10" l="1"/>
  <c r="K1008" i="9"/>
  <c r="L491" i="8"/>
  <c r="J492" i="8"/>
  <c r="K1545" i="10" l="1"/>
  <c r="L1545" i="10" s="1"/>
  <c r="L1008" i="9"/>
  <c r="M1008" i="9"/>
  <c r="K492" i="8"/>
  <c r="J1546" i="10" l="1"/>
  <c r="J1009" i="9"/>
  <c r="L492" i="8"/>
  <c r="J493" i="8"/>
  <c r="K1546" i="10" l="1"/>
  <c r="L1546" i="10" s="1"/>
  <c r="K1009" i="9"/>
  <c r="K493" i="8"/>
  <c r="J1547" i="10" l="1"/>
  <c r="M1009" i="9"/>
  <c r="L1009" i="9"/>
  <c r="L493" i="8"/>
  <c r="J494" i="8"/>
  <c r="K1547" i="10" l="1"/>
  <c r="L1547" i="10" s="1"/>
  <c r="J1010" i="9"/>
  <c r="K494" i="8"/>
  <c r="J1548" i="10" l="1"/>
  <c r="K1010" i="9"/>
  <c r="L494" i="8"/>
  <c r="J495" i="8"/>
  <c r="K1548" i="10" l="1"/>
  <c r="L1548" i="10" s="1"/>
  <c r="L1010" i="9"/>
  <c r="M1010" i="9"/>
  <c r="K495" i="8"/>
  <c r="J1549" i="10" l="1"/>
  <c r="J1011" i="9"/>
  <c r="L495" i="8"/>
  <c r="J496" i="8"/>
  <c r="K1549" i="10" l="1"/>
  <c r="L1549" i="10" s="1"/>
  <c r="K1011" i="9"/>
  <c r="K496" i="8"/>
  <c r="J1550" i="10" l="1"/>
  <c r="M1011" i="9"/>
  <c r="L1011" i="9"/>
  <c r="L496" i="8"/>
  <c r="J497" i="8"/>
  <c r="K1550" i="10" l="1"/>
  <c r="L1550" i="10" s="1"/>
  <c r="J1012" i="9"/>
  <c r="K497" i="8"/>
  <c r="J1551" i="10" l="1"/>
  <c r="K1012" i="9"/>
  <c r="L497" i="8"/>
  <c r="J498" i="8"/>
  <c r="K1551" i="10" l="1"/>
  <c r="L1551" i="10" s="1"/>
  <c r="L1012" i="9"/>
  <c r="M1012" i="9"/>
  <c r="K498" i="8"/>
  <c r="J1552" i="10" l="1"/>
  <c r="J1013" i="9"/>
  <c r="K1013" i="9" s="1"/>
  <c r="M1013" i="9" s="1"/>
  <c r="L498" i="8"/>
  <c r="J499" i="8"/>
  <c r="K1552" i="10" l="1"/>
  <c r="L1552" i="10" s="1"/>
  <c r="J1014" i="9"/>
  <c r="L1013" i="9"/>
  <c r="K499" i="8"/>
  <c r="J1553" i="10" l="1"/>
  <c r="K1014" i="9"/>
  <c r="L499" i="8"/>
  <c r="J500" i="8"/>
  <c r="K1553" i="10" l="1"/>
  <c r="L1553" i="10" s="1"/>
  <c r="L1014" i="9"/>
  <c r="M1014" i="9"/>
  <c r="K500" i="8"/>
  <c r="J1554" i="10" l="1"/>
  <c r="J1015" i="9"/>
  <c r="L500" i="8"/>
  <c r="J501" i="8"/>
  <c r="K1554" i="10" l="1"/>
  <c r="L1554" i="10" s="1"/>
  <c r="K1015" i="9"/>
  <c r="K501" i="8"/>
  <c r="J1555" i="10" l="1"/>
  <c r="L1015" i="9"/>
  <c r="M1015" i="9"/>
  <c r="L501" i="8"/>
  <c r="J502" i="8"/>
  <c r="K1555" i="10" l="1"/>
  <c r="L1555" i="10" s="1"/>
  <c r="J1016" i="9"/>
  <c r="K502" i="8"/>
  <c r="J1556" i="10" l="1"/>
  <c r="K1016" i="9"/>
  <c r="L502" i="8"/>
  <c r="J503" i="8"/>
  <c r="K1556" i="10" l="1"/>
  <c r="L1556" i="10" s="1"/>
  <c r="M1016" i="9"/>
  <c r="L1016" i="9"/>
  <c r="K503" i="8"/>
  <c r="J1557" i="10" l="1"/>
  <c r="J1017" i="9"/>
  <c r="K1017" i="9" s="1"/>
  <c r="L1017" i="9" s="1"/>
  <c r="L503" i="8"/>
  <c r="J504" i="8"/>
  <c r="K1557" i="10" l="1"/>
  <c r="L1557" i="10" s="1"/>
  <c r="M1017" i="9"/>
  <c r="J1018" i="9" s="1"/>
  <c r="K1018" i="9" s="1"/>
  <c r="K504" i="8"/>
  <c r="J1558" i="10" l="1"/>
  <c r="L1018" i="9"/>
  <c r="M1018" i="9"/>
  <c r="L504" i="8"/>
  <c r="J505" i="8"/>
  <c r="K1558" i="10" l="1"/>
  <c r="L1558" i="10" s="1"/>
  <c r="J1019" i="9"/>
  <c r="K505" i="8"/>
  <c r="J1559" i="10" l="1"/>
  <c r="K1019" i="9"/>
  <c r="L505" i="8"/>
  <c r="J506" i="8"/>
  <c r="K1559" i="10" l="1"/>
  <c r="L1559" i="10" s="1"/>
  <c r="L1019" i="9"/>
  <c r="M1019" i="9"/>
  <c r="K506" i="8"/>
  <c r="J1560" i="10" l="1"/>
  <c r="J1020" i="9"/>
  <c r="L506" i="8"/>
  <c r="J507" i="8"/>
  <c r="K1560" i="10" l="1"/>
  <c r="L1560" i="10" s="1"/>
  <c r="K1020" i="9"/>
  <c r="K507" i="8"/>
  <c r="J1561" i="10" l="1"/>
  <c r="K1561" i="10" s="1"/>
  <c r="L1561" i="10" s="1"/>
  <c r="L1020" i="9"/>
  <c r="M1020" i="9"/>
  <c r="L507" i="8"/>
  <c r="J508" i="8"/>
  <c r="J1562" i="10" l="1"/>
  <c r="K1562" i="10" s="1"/>
  <c r="L1562" i="10" s="1"/>
  <c r="J1021" i="9"/>
  <c r="K508" i="8"/>
  <c r="J1563" i="10" l="1"/>
  <c r="K1563" i="10" s="1"/>
  <c r="L1563" i="10" s="1"/>
  <c r="K1021" i="9"/>
  <c r="L508" i="8"/>
  <c r="J509" i="8"/>
  <c r="J1564" i="10" l="1"/>
  <c r="K1564" i="10" s="1"/>
  <c r="L1564" i="10" s="1"/>
  <c r="M1021" i="9"/>
  <c r="L1021" i="9"/>
  <c r="K509" i="8"/>
  <c r="J1565" i="10" l="1"/>
  <c r="K1565" i="10" s="1"/>
  <c r="L1565" i="10" s="1"/>
  <c r="J1022" i="9"/>
  <c r="L509" i="8"/>
  <c r="J510" i="8"/>
  <c r="J1566" i="10" l="1"/>
  <c r="K1566" i="10" s="1"/>
  <c r="L1566" i="10" s="1"/>
  <c r="K1022" i="9"/>
  <c r="K510" i="8"/>
  <c r="J1567" i="10" l="1"/>
  <c r="L1022" i="9"/>
  <c r="M1022" i="9"/>
  <c r="L510" i="8"/>
  <c r="J511" i="8"/>
  <c r="K1567" i="10" l="1"/>
  <c r="L1567" i="10" s="1"/>
  <c r="J1023" i="9"/>
  <c r="K511" i="8"/>
  <c r="J1568" i="10" l="1"/>
  <c r="K1023" i="9"/>
  <c r="L511" i="8"/>
  <c r="J512" i="8"/>
  <c r="K1568" i="10" l="1"/>
  <c r="L1568" i="10" s="1"/>
  <c r="L1023" i="9"/>
  <c r="M1023" i="9"/>
  <c r="K512" i="8"/>
  <c r="J1569" i="10" l="1"/>
  <c r="J1024" i="9"/>
  <c r="L512" i="8"/>
  <c r="J513" i="8"/>
  <c r="K1569" i="10" l="1"/>
  <c r="L1569" i="10" s="1"/>
  <c r="K1024" i="9"/>
  <c r="K513" i="8"/>
  <c r="J1570" i="10" l="1"/>
  <c r="L1024" i="9"/>
  <c r="M1024" i="9"/>
  <c r="L513" i="8"/>
  <c r="J514" i="8"/>
  <c r="K1570" i="10" l="1"/>
  <c r="L1570" i="10" s="1"/>
  <c r="J1025" i="9"/>
  <c r="K514" i="8"/>
  <c r="J1571" i="10" l="1"/>
  <c r="K1025" i="9"/>
  <c r="L514" i="8"/>
  <c r="J515" i="8"/>
  <c r="K1571" i="10" l="1"/>
  <c r="L1571" i="10" s="1"/>
  <c r="L1025" i="9"/>
  <c r="M1025" i="9"/>
  <c r="J1026" i="9" s="1"/>
  <c r="K515" i="8"/>
  <c r="J1572" i="10" l="1"/>
  <c r="K1026" i="9"/>
  <c r="M1026" i="9" s="1"/>
  <c r="J1027" i="9" s="1"/>
  <c r="K1027" i="9" s="1"/>
  <c r="L515" i="8"/>
  <c r="J516" i="8"/>
  <c r="K1572" i="10" l="1"/>
  <c r="L1572" i="10" s="1"/>
  <c r="M1027" i="9"/>
  <c r="J1028" i="9" s="1"/>
  <c r="K1028" i="9" s="1"/>
  <c r="L1026" i="9"/>
  <c r="L1027" i="9" s="1"/>
  <c r="K516" i="8"/>
  <c r="J1573" i="10" l="1"/>
  <c r="M1028" i="9"/>
  <c r="L1028" i="9"/>
  <c r="L516" i="8"/>
  <c r="J517" i="8"/>
  <c r="K1573" i="10" l="1"/>
  <c r="L1573" i="10" s="1"/>
  <c r="J1029" i="9"/>
  <c r="K517" i="8"/>
  <c r="J1574" i="10" l="1"/>
  <c r="K1029" i="9"/>
  <c r="L517" i="8"/>
  <c r="J518" i="8"/>
  <c r="K1574" i="10" l="1"/>
  <c r="L1574" i="10" s="1"/>
  <c r="L1029" i="9"/>
  <c r="M1029" i="9"/>
  <c r="K518" i="8"/>
  <c r="J1575" i="10" l="1"/>
  <c r="K1575" i="10" s="1"/>
  <c r="L1575" i="10" s="1"/>
  <c r="J1030" i="9"/>
  <c r="L518" i="8"/>
  <c r="J519" i="8"/>
  <c r="J1576" i="10" l="1"/>
  <c r="K1576" i="10" s="1"/>
  <c r="L1576" i="10" s="1"/>
  <c r="K1030" i="9"/>
  <c r="K519" i="8"/>
  <c r="J1577" i="10" l="1"/>
  <c r="K1577" i="10" s="1"/>
  <c r="L1577" i="10" s="1"/>
  <c r="M1030" i="9"/>
  <c r="L1030" i="9"/>
  <c r="L519" i="8"/>
  <c r="J520" i="8"/>
  <c r="J1578" i="10" l="1"/>
  <c r="J1031" i="9"/>
  <c r="K520" i="8"/>
  <c r="K1578" i="10" l="1"/>
  <c r="L1578" i="10" s="1"/>
  <c r="K1031" i="9"/>
  <c r="L520" i="8"/>
  <c r="J521" i="8"/>
  <c r="J1579" i="10" l="1"/>
  <c r="L1031" i="9"/>
  <c r="M1031" i="9"/>
  <c r="J1032" i="9" s="1"/>
  <c r="K1032" i="9" s="1"/>
  <c r="K521" i="8"/>
  <c r="K1579" i="10" l="1"/>
  <c r="L1579" i="10" s="1"/>
  <c r="L1032" i="9"/>
  <c r="M1032" i="9"/>
  <c r="J1033" i="9" s="1"/>
  <c r="K1033" i="9" s="1"/>
  <c r="L521" i="8"/>
  <c r="J522" i="8"/>
  <c r="J1580" i="10" l="1"/>
  <c r="L1033" i="9"/>
  <c r="M1033" i="9"/>
  <c r="J1034" i="9" s="1"/>
  <c r="K1034" i="9" s="1"/>
  <c r="K522" i="8"/>
  <c r="K1580" i="10" l="1"/>
  <c r="L1580" i="10" s="1"/>
  <c r="L1034" i="9"/>
  <c r="M1034" i="9"/>
  <c r="J1035" i="9" s="1"/>
  <c r="L522" i="8"/>
  <c r="J523" i="8"/>
  <c r="J1581" i="10" l="1"/>
  <c r="K1035" i="9"/>
  <c r="K523" i="8"/>
  <c r="K1581" i="10" l="1"/>
  <c r="L1581" i="10" s="1"/>
  <c r="L1035" i="9"/>
  <c r="M1035" i="9"/>
  <c r="L523" i="8"/>
  <c r="J524" i="8"/>
  <c r="J1582" i="10" l="1"/>
  <c r="J1036" i="9"/>
  <c r="K524" i="8"/>
  <c r="K1582" i="10" l="1"/>
  <c r="L1582" i="10" s="1"/>
  <c r="K1036" i="9"/>
  <c r="L524" i="8"/>
  <c r="J525" i="8"/>
  <c r="J1583" i="10" l="1"/>
  <c r="M1036" i="9"/>
  <c r="L1036" i="9"/>
  <c r="K525" i="8"/>
  <c r="K1583" i="10" l="1"/>
  <c r="L1583" i="10" s="1"/>
  <c r="J1037" i="9"/>
  <c r="L525" i="8"/>
  <c r="J526" i="8"/>
  <c r="J1584" i="10" l="1"/>
  <c r="K1037" i="9"/>
  <c r="K526" i="8"/>
  <c r="K1584" i="10" l="1"/>
  <c r="L1584" i="10" s="1"/>
  <c r="L1037" i="9"/>
  <c r="M1037" i="9"/>
  <c r="L526" i="8"/>
  <c r="J527" i="8"/>
  <c r="J1585" i="10" l="1"/>
  <c r="J1038" i="9"/>
  <c r="K527" i="8"/>
  <c r="K1585" i="10" l="1"/>
  <c r="L1585" i="10" s="1"/>
  <c r="K1038" i="9"/>
  <c r="L527" i="8"/>
  <c r="J528" i="8"/>
  <c r="J1586" i="10" l="1"/>
  <c r="L1038" i="9"/>
  <c r="M1038" i="9"/>
  <c r="J1039" i="9" s="1"/>
  <c r="K1039" i="9" s="1"/>
  <c r="M1039" i="9" s="1"/>
  <c r="K528" i="8"/>
  <c r="K1586" i="10" l="1"/>
  <c r="L1586" i="10" s="1"/>
  <c r="J1587" i="10"/>
  <c r="K1587" i="10" s="1"/>
  <c r="L1587" i="10" s="1"/>
  <c r="J1040" i="9"/>
  <c r="K1040" i="9" s="1"/>
  <c r="M1040" i="9" s="1"/>
  <c r="L1039" i="9"/>
  <c r="L528" i="8"/>
  <c r="J529" i="8"/>
  <c r="J1588" i="10" l="1"/>
  <c r="K1588" i="10" s="1"/>
  <c r="J1041" i="9"/>
  <c r="K1041" i="9" s="1"/>
  <c r="M1041" i="9" s="1"/>
  <c r="J1042" i="9" s="1"/>
  <c r="K1042" i="9" s="1"/>
  <c r="L1040" i="9"/>
  <c r="K529" i="8"/>
  <c r="L1588" i="10" l="1"/>
  <c r="J1589" i="10"/>
  <c r="L1041" i="9"/>
  <c r="L1042" i="9" s="1"/>
  <c r="M1042" i="9"/>
  <c r="L529" i="8"/>
  <c r="J530" i="8"/>
  <c r="K1589" i="10" l="1"/>
  <c r="L1589" i="10" s="1"/>
  <c r="J1043" i="9"/>
  <c r="K530" i="8"/>
  <c r="J531" i="8" s="1"/>
  <c r="K531" i="8" s="1"/>
  <c r="J1590" i="10" l="1"/>
  <c r="K1043" i="9"/>
  <c r="L530" i="8"/>
  <c r="L531" i="8" s="1"/>
  <c r="J532" i="8"/>
  <c r="K532" i="8" s="1"/>
  <c r="K1590" i="10" l="1"/>
  <c r="L1590" i="10" s="1"/>
  <c r="L1043" i="9"/>
  <c r="M1043" i="9"/>
  <c r="L532" i="8"/>
  <c r="J533" i="8"/>
  <c r="K533" i="8" s="1"/>
  <c r="J1591" i="10" l="1"/>
  <c r="J1044" i="9"/>
  <c r="L533" i="8"/>
  <c r="J534" i="8"/>
  <c r="K534" i="8" s="1"/>
  <c r="K1591" i="10" l="1"/>
  <c r="L1591" i="10" s="1"/>
  <c r="K1044" i="9"/>
  <c r="L534" i="8"/>
  <c r="J535" i="8"/>
  <c r="K535" i="8" s="1"/>
  <c r="J1592" i="10" l="1"/>
  <c r="K1592" i="10" s="1"/>
  <c r="L1592" i="10" s="1"/>
  <c r="M1044" i="9"/>
  <c r="L1044" i="9"/>
  <c r="L535" i="8"/>
  <c r="J536" i="8"/>
  <c r="K536" i="8" s="1"/>
  <c r="J1593" i="10" l="1"/>
  <c r="J1045" i="9"/>
  <c r="L536" i="8"/>
  <c r="J537" i="8"/>
  <c r="K537" i="8" s="1"/>
  <c r="K1593" i="10" l="1"/>
  <c r="L1593" i="10" s="1"/>
  <c r="K1045" i="9"/>
  <c r="L537" i="8"/>
  <c r="J538" i="8"/>
  <c r="K538" i="8" s="1"/>
  <c r="J1594" i="10" l="1"/>
  <c r="L1045" i="9"/>
  <c r="M1045" i="9"/>
  <c r="L538" i="8"/>
  <c r="J539" i="8"/>
  <c r="K539" i="8" s="1"/>
  <c r="K1594" i="10" l="1"/>
  <c r="L1594" i="10" s="1"/>
  <c r="J1046" i="9"/>
  <c r="L539" i="8"/>
  <c r="J540" i="8"/>
  <c r="K540" i="8" s="1"/>
  <c r="J1595" i="10" l="1"/>
  <c r="K1046" i="9"/>
  <c r="L540" i="8"/>
  <c r="J541" i="8"/>
  <c r="K541" i="8" s="1"/>
  <c r="K1595" i="10" l="1"/>
  <c r="L1595" i="10" s="1"/>
  <c r="M1046" i="9"/>
  <c r="L1046" i="9"/>
  <c r="L541" i="8"/>
  <c r="J542" i="8"/>
  <c r="K542" i="8" s="1"/>
  <c r="J1596" i="10" l="1"/>
  <c r="J1047" i="9"/>
  <c r="L542" i="8"/>
  <c r="J543" i="8"/>
  <c r="K543" i="8" s="1"/>
  <c r="K1596" i="10" l="1"/>
  <c r="L1596" i="10" s="1"/>
  <c r="K1047" i="9"/>
  <c r="L543" i="8"/>
  <c r="J544" i="8"/>
  <c r="K544" i="8" s="1"/>
  <c r="J1597" i="10" l="1"/>
  <c r="L1047" i="9"/>
  <c r="M1047" i="9"/>
  <c r="L544" i="8"/>
  <c r="J545" i="8"/>
  <c r="K545" i="8" s="1"/>
  <c r="K1597" i="10" l="1"/>
  <c r="L1597" i="10" s="1"/>
  <c r="J1048" i="9"/>
  <c r="L545" i="8"/>
  <c r="J546" i="8"/>
  <c r="K546" i="8" s="1"/>
  <c r="J1598" i="10" l="1"/>
  <c r="K1048" i="9"/>
  <c r="L546" i="8"/>
  <c r="J547" i="8"/>
  <c r="K547" i="8" s="1"/>
  <c r="K1598" i="10" l="1"/>
  <c r="L1598" i="10" s="1"/>
  <c r="L1048" i="9"/>
  <c r="M1048" i="9"/>
  <c r="J1049" i="9" s="1"/>
  <c r="K1049" i="9" s="1"/>
  <c r="M1049" i="9" s="1"/>
  <c r="L547" i="8"/>
  <c r="J548" i="8"/>
  <c r="K548" i="8" s="1"/>
  <c r="J1599" i="10" l="1"/>
  <c r="J1050" i="9"/>
  <c r="K1050" i="9" s="1"/>
  <c r="M1050" i="9" s="1"/>
  <c r="L1049" i="9"/>
  <c r="L548" i="8"/>
  <c r="J549" i="8"/>
  <c r="K549" i="8" s="1"/>
  <c r="K1599" i="10" l="1"/>
  <c r="L1599" i="10" s="1"/>
  <c r="J1051" i="9"/>
  <c r="L1050" i="9"/>
  <c r="L549" i="8"/>
  <c r="J550" i="8"/>
  <c r="K550" i="8" s="1"/>
  <c r="J1600" i="10" l="1"/>
  <c r="K1051" i="9"/>
  <c r="M1051" i="9" s="1"/>
  <c r="L550" i="8"/>
  <c r="J551" i="8"/>
  <c r="K551" i="8" s="1"/>
  <c r="K1600" i="10" l="1"/>
  <c r="L1600" i="10" s="1"/>
  <c r="J1052" i="9"/>
  <c r="L1051" i="9"/>
  <c r="L551" i="8"/>
  <c r="J552" i="8"/>
  <c r="K552" i="8" s="1"/>
  <c r="J1601" i="10" l="1"/>
  <c r="K1052" i="9"/>
  <c r="M1052" i="9" s="1"/>
  <c r="J1053" i="9" s="1"/>
  <c r="L552" i="8"/>
  <c r="J553" i="8"/>
  <c r="K553" i="8" s="1"/>
  <c r="K1601" i="10" l="1"/>
  <c r="L1601" i="10" s="1"/>
  <c r="L1052" i="9"/>
  <c r="K1053" i="9"/>
  <c r="M1053" i="9" s="1"/>
  <c r="J1054" i="9" s="1"/>
  <c r="K1054" i="9" s="1"/>
  <c r="L553" i="8"/>
  <c r="J554" i="8"/>
  <c r="K554" i="8" s="1"/>
  <c r="J1602" i="10" l="1"/>
  <c r="M1054" i="9"/>
  <c r="J1055" i="9" s="1"/>
  <c r="K1055" i="9" s="1"/>
  <c r="M1055" i="9" s="1"/>
  <c r="L1053" i="9"/>
  <c r="L1054" i="9" s="1"/>
  <c r="L554" i="8"/>
  <c r="J555" i="8"/>
  <c r="K555" i="8" s="1"/>
  <c r="K1602" i="10" l="1"/>
  <c r="L1602" i="10" s="1"/>
  <c r="L1055" i="9"/>
  <c r="J1056" i="9"/>
  <c r="L555" i="8"/>
  <c r="J556" i="8"/>
  <c r="K556" i="8" s="1"/>
  <c r="J1603" i="10" l="1"/>
  <c r="K1056" i="9"/>
  <c r="L556" i="8"/>
  <c r="J557" i="8"/>
  <c r="K557" i="8" s="1"/>
  <c r="K1603" i="10" l="1"/>
  <c r="L1603" i="10" s="1"/>
  <c r="L1056" i="9"/>
  <c r="M1056" i="9"/>
  <c r="L557" i="8"/>
  <c r="J558" i="8"/>
  <c r="K558" i="8" s="1"/>
  <c r="J1604" i="10" l="1"/>
  <c r="J1057" i="9"/>
  <c r="L558" i="8"/>
  <c r="J559" i="8"/>
  <c r="K559" i="8" s="1"/>
  <c r="K1604" i="10" l="1"/>
  <c r="L1604" i="10" s="1"/>
  <c r="K1057" i="9"/>
  <c r="L559" i="8"/>
  <c r="J560" i="8"/>
  <c r="K560" i="8" s="1"/>
  <c r="J1605" i="10" l="1"/>
  <c r="M1057" i="9"/>
  <c r="L1057" i="9"/>
  <c r="L560" i="8"/>
  <c r="J561" i="8"/>
  <c r="K561" i="8" s="1"/>
  <c r="K1605" i="10" l="1"/>
  <c r="L1605" i="10" s="1"/>
  <c r="J1058" i="9"/>
  <c r="L561" i="8"/>
  <c r="J562" i="8"/>
  <c r="K562" i="8" s="1"/>
  <c r="J1606" i="10" l="1"/>
  <c r="K1058" i="9"/>
  <c r="L562" i="8"/>
  <c r="J563" i="8"/>
  <c r="K563" i="8" s="1"/>
  <c r="K1606" i="10" l="1"/>
  <c r="L1606" i="10" s="1"/>
  <c r="L1058" i="9"/>
  <c r="M1058" i="9"/>
  <c r="L563" i="8"/>
  <c r="J564" i="8"/>
  <c r="K564" i="8" s="1"/>
  <c r="J1607" i="10" l="1"/>
  <c r="K1607" i="10" s="1"/>
  <c r="L1607" i="10" s="1"/>
  <c r="J1059" i="9"/>
  <c r="L564" i="8"/>
  <c r="J565" i="8"/>
  <c r="K565" i="8" s="1"/>
  <c r="J1608" i="10" l="1"/>
  <c r="K1608" i="10" s="1"/>
  <c r="L1608" i="10" s="1"/>
  <c r="K1059" i="9"/>
  <c r="L565" i="8"/>
  <c r="J566" i="8"/>
  <c r="K566" i="8" s="1"/>
  <c r="J1609" i="10" l="1"/>
  <c r="K1609" i="10" s="1"/>
  <c r="L1609" i="10" s="1"/>
  <c r="M1059" i="9"/>
  <c r="L1059" i="9"/>
  <c r="L566" i="8"/>
  <c r="J567" i="8"/>
  <c r="K567" i="8" s="1"/>
  <c r="J1610" i="10" l="1"/>
  <c r="K1610" i="10" s="1"/>
  <c r="L1610" i="10" s="1"/>
  <c r="J1060" i="9"/>
  <c r="L567" i="8"/>
  <c r="J568" i="8"/>
  <c r="K568" i="8" s="1"/>
  <c r="J1611" i="10" l="1"/>
  <c r="K1611" i="10" s="1"/>
  <c r="L1611" i="10" s="1"/>
  <c r="K1060" i="9"/>
  <c r="L568" i="8"/>
  <c r="J569" i="8"/>
  <c r="K569" i="8" s="1"/>
  <c r="J1612" i="10" l="1"/>
  <c r="K1612" i="10" s="1"/>
  <c r="L1612" i="10" s="1"/>
  <c r="L1060" i="9"/>
  <c r="M1060" i="9"/>
  <c r="L569" i="8"/>
  <c r="J570" i="8"/>
  <c r="K570" i="8" s="1"/>
  <c r="J1613" i="10" l="1"/>
  <c r="K1613" i="10" s="1"/>
  <c r="L1613" i="10" s="1"/>
  <c r="J1061" i="9"/>
  <c r="L570" i="8"/>
  <c r="J571" i="8"/>
  <c r="K571" i="8" s="1"/>
  <c r="J1614" i="10" l="1"/>
  <c r="K1614" i="10" s="1"/>
  <c r="L1614" i="10" s="1"/>
  <c r="K1061" i="9"/>
  <c r="L571" i="8"/>
  <c r="J572" i="8"/>
  <c r="K572" i="8" s="1"/>
  <c r="J1615" i="10" l="1"/>
  <c r="K1615" i="10" s="1"/>
  <c r="L1615" i="10" s="1"/>
  <c r="M1061" i="9"/>
  <c r="L1061" i="9"/>
  <c r="L572" i="8"/>
  <c r="J573" i="8"/>
  <c r="K573" i="8" s="1"/>
  <c r="J1616" i="10" l="1"/>
  <c r="K1616" i="10" s="1"/>
  <c r="L1616" i="10" s="1"/>
  <c r="J1062" i="9"/>
  <c r="L573" i="8"/>
  <c r="J574" i="8"/>
  <c r="K574" i="8" s="1"/>
  <c r="J1617" i="10" l="1"/>
  <c r="K1062" i="9"/>
  <c r="L574" i="8"/>
  <c r="J575" i="8"/>
  <c r="K575" i="8" s="1"/>
  <c r="K1617" i="10" l="1"/>
  <c r="L1617" i="10" s="1"/>
  <c r="L1062" i="9"/>
  <c r="M1062" i="9"/>
  <c r="J1063" i="9" s="1"/>
  <c r="K1063" i="9" s="1"/>
  <c r="M1063" i="9" s="1"/>
  <c r="L575" i="8"/>
  <c r="J576" i="8"/>
  <c r="K576" i="8" s="1"/>
  <c r="J1618" i="10" l="1"/>
  <c r="J1064" i="9"/>
  <c r="K1064" i="9" s="1"/>
  <c r="M1064" i="9" s="1"/>
  <c r="J1065" i="9" s="1"/>
  <c r="L1063" i="9"/>
  <c r="L576" i="8"/>
  <c r="J577" i="8"/>
  <c r="K577" i="8" s="1"/>
  <c r="K1618" i="10" l="1"/>
  <c r="L1618" i="10" s="1"/>
  <c r="L1064" i="9"/>
  <c r="K1065" i="9"/>
  <c r="M1065" i="9" s="1"/>
  <c r="J1066" i="9" s="1"/>
  <c r="L577" i="8"/>
  <c r="J578" i="8"/>
  <c r="K578" i="8" s="1"/>
  <c r="J1619" i="10" l="1"/>
  <c r="K1619" i="10" s="1"/>
  <c r="L1619" i="10" s="1"/>
  <c r="K1066" i="9"/>
  <c r="M1066" i="9" s="1"/>
  <c r="J1067" i="9" s="1"/>
  <c r="K1067" i="9" s="1"/>
  <c r="L1065" i="9"/>
  <c r="L578" i="8"/>
  <c r="J579" i="8"/>
  <c r="K579" i="8" s="1"/>
  <c r="J1620" i="10" l="1"/>
  <c r="K1620" i="10" s="1"/>
  <c r="L1620" i="10" s="1"/>
  <c r="L1066" i="9"/>
  <c r="L1067" i="9" s="1"/>
  <c r="M1067" i="9"/>
  <c r="J1068" i="9" s="1"/>
  <c r="L579" i="8"/>
  <c r="J580" i="8"/>
  <c r="K580" i="8" s="1"/>
  <c r="J1621" i="10" l="1"/>
  <c r="K1621" i="10" s="1"/>
  <c r="L1621" i="10" s="1"/>
  <c r="K1068" i="9"/>
  <c r="L580" i="8"/>
  <c r="J581" i="8"/>
  <c r="K581" i="8" s="1"/>
  <c r="J1622" i="10" l="1"/>
  <c r="K1622" i="10" s="1"/>
  <c r="L1622" i="10" s="1"/>
  <c r="L1068" i="9"/>
  <c r="M1068" i="9"/>
  <c r="L581" i="8"/>
  <c r="J582" i="8"/>
  <c r="K582" i="8" s="1"/>
  <c r="J1623" i="10" l="1"/>
  <c r="J1069" i="9"/>
  <c r="L582" i="8"/>
  <c r="J583" i="8"/>
  <c r="K583" i="8" s="1"/>
  <c r="K1623" i="10" l="1"/>
  <c r="L1623" i="10" s="1"/>
  <c r="K1069" i="9"/>
  <c r="L583" i="8"/>
  <c r="J584" i="8"/>
  <c r="K584" i="8" s="1"/>
  <c r="J1624" i="10" l="1"/>
  <c r="K1624" i="10" s="1"/>
  <c r="M1069" i="9"/>
  <c r="L1069" i="9"/>
  <c r="L584" i="8"/>
  <c r="J585" i="8"/>
  <c r="K585" i="8" s="1"/>
  <c r="L1624" i="10" l="1"/>
  <c r="J1625" i="10"/>
  <c r="J1070" i="9"/>
  <c r="L585" i="8"/>
  <c r="J586" i="8"/>
  <c r="K586" i="8" s="1"/>
  <c r="K1625" i="10" l="1"/>
  <c r="L1625" i="10" s="1"/>
  <c r="K1070" i="9"/>
  <c r="L586" i="8"/>
  <c r="J587" i="8"/>
  <c r="K587" i="8" s="1"/>
  <c r="J1626" i="10" l="1"/>
  <c r="K1626" i="10" s="1"/>
  <c r="L1626" i="10" s="1"/>
  <c r="L1070" i="9"/>
  <c r="M1070" i="9"/>
  <c r="L587" i="8"/>
  <c r="J588" i="8"/>
  <c r="K588" i="8" s="1"/>
  <c r="J1627" i="10" l="1"/>
  <c r="K1627" i="10" s="1"/>
  <c r="L1627" i="10" s="1"/>
  <c r="J1071" i="9"/>
  <c r="L588" i="8"/>
  <c r="J589" i="8"/>
  <c r="K589" i="8" s="1"/>
  <c r="J1628" i="10" l="1"/>
  <c r="K1071" i="9"/>
  <c r="L589" i="8"/>
  <c r="J590" i="8"/>
  <c r="K590" i="8" s="1"/>
  <c r="K1628" i="10" l="1"/>
  <c r="L1628" i="10" s="1"/>
  <c r="M1071" i="9"/>
  <c r="L1071" i="9"/>
  <c r="L590" i="8"/>
  <c r="J591" i="8"/>
  <c r="K591" i="8" s="1"/>
  <c r="J1629" i="10" l="1"/>
  <c r="J1072" i="9"/>
  <c r="L591" i="8"/>
  <c r="J592" i="8"/>
  <c r="K592" i="8" s="1"/>
  <c r="K1629" i="10" l="1"/>
  <c r="L1629" i="10" s="1"/>
  <c r="J1630" i="10"/>
  <c r="K1630" i="10" s="1"/>
  <c r="K1072" i="9"/>
  <c r="L592" i="8"/>
  <c r="J593" i="8"/>
  <c r="K593" i="8" s="1"/>
  <c r="L1630" i="10" l="1"/>
  <c r="J1631" i="10"/>
  <c r="K1631" i="10" s="1"/>
  <c r="L1631" i="10" s="1"/>
  <c r="L1072" i="9"/>
  <c r="M1072" i="9"/>
  <c r="J1073" i="9" s="1"/>
  <c r="K1073" i="9" s="1"/>
  <c r="M1073" i="9" s="1"/>
  <c r="J1074" i="9" s="1"/>
  <c r="L593" i="8"/>
  <c r="J594" i="8"/>
  <c r="K594" i="8" s="1"/>
  <c r="J1632" i="10" l="1"/>
  <c r="K1632" i="10" s="1"/>
  <c r="L1632" i="10" s="1"/>
  <c r="K1074" i="9"/>
  <c r="M1074" i="9" s="1"/>
  <c r="J1075" i="9" s="1"/>
  <c r="L1073" i="9"/>
  <c r="L594" i="8"/>
  <c r="J595" i="8"/>
  <c r="K595" i="8" s="1"/>
  <c r="J1633" i="10" l="1"/>
  <c r="K1633" i="10" s="1"/>
  <c r="L1633" i="10" s="1"/>
  <c r="L1074" i="9"/>
  <c r="K1075" i="9"/>
  <c r="L595" i="8"/>
  <c r="J596" i="8"/>
  <c r="K596" i="8" s="1"/>
  <c r="J1634" i="10" l="1"/>
  <c r="L1075" i="9"/>
  <c r="M1075" i="9"/>
  <c r="J1076" i="9" s="1"/>
  <c r="K1076" i="9" s="1"/>
  <c r="L596" i="8"/>
  <c r="J597" i="8"/>
  <c r="K597" i="8" s="1"/>
  <c r="K1634" i="10" l="1"/>
  <c r="L1634" i="10" s="1"/>
  <c r="L1076" i="9"/>
  <c r="M1076" i="9"/>
  <c r="J1077" i="9" s="1"/>
  <c r="L597" i="8"/>
  <c r="J598" i="8"/>
  <c r="K598" i="8" s="1"/>
  <c r="J1635" i="10" l="1"/>
  <c r="K1077" i="9"/>
  <c r="L598" i="8"/>
  <c r="J599" i="8"/>
  <c r="K599" i="8" s="1"/>
  <c r="K1635" i="10" l="1"/>
  <c r="L1635" i="10" s="1"/>
  <c r="M1077" i="9"/>
  <c r="L1077" i="9"/>
  <c r="L599" i="8"/>
  <c r="J600" i="8"/>
  <c r="K600" i="8" s="1"/>
  <c r="J1636" i="10" l="1"/>
  <c r="J1078" i="9"/>
  <c r="L600" i="8"/>
  <c r="J601" i="8"/>
  <c r="K601" i="8" s="1"/>
  <c r="K1636" i="10" l="1"/>
  <c r="L1636" i="10" s="1"/>
  <c r="K1078" i="9"/>
  <c r="L601" i="8"/>
  <c r="J602" i="8"/>
  <c r="K602" i="8" s="1"/>
  <c r="J1637" i="10" l="1"/>
  <c r="L1078" i="9"/>
  <c r="M1078" i="9"/>
  <c r="J1079" i="9" s="1"/>
  <c r="K1079" i="9" s="1"/>
  <c r="L602" i="8"/>
  <c r="J603" i="8"/>
  <c r="K603" i="8" s="1"/>
  <c r="K1637" i="10" l="1"/>
  <c r="L1637" i="10" s="1"/>
  <c r="M1079" i="9"/>
  <c r="J1080" i="9" s="1"/>
  <c r="K1080" i="9" s="1"/>
  <c r="L1079" i="9"/>
  <c r="L603" i="8"/>
  <c r="J604" i="8"/>
  <c r="K604" i="8" s="1"/>
  <c r="J1638" i="10" l="1"/>
  <c r="K1638" i="10" s="1"/>
  <c r="L1080" i="9"/>
  <c r="M1080" i="9"/>
  <c r="L604" i="8"/>
  <c r="J605" i="8"/>
  <c r="K605" i="8" s="1"/>
  <c r="J1639" i="10" l="1"/>
  <c r="K1639" i="10" s="1"/>
  <c r="L1638" i="10"/>
  <c r="J1081" i="9"/>
  <c r="L605" i="8"/>
  <c r="J606" i="8"/>
  <c r="K606" i="8" s="1"/>
  <c r="L1639" i="10" l="1"/>
  <c r="J1640" i="10"/>
  <c r="K1640" i="10" s="1"/>
  <c r="K1081" i="9"/>
  <c r="L606" i="8"/>
  <c r="J607" i="8"/>
  <c r="K607" i="8" s="1"/>
  <c r="J1641" i="10" l="1"/>
  <c r="K1641" i="10" s="1"/>
  <c r="L1640" i="10"/>
  <c r="M1081" i="9"/>
  <c r="L1081" i="9"/>
  <c r="L607" i="8"/>
  <c r="J608" i="8"/>
  <c r="K608" i="8" s="1"/>
  <c r="J1642" i="10" l="1"/>
  <c r="L1641" i="10"/>
  <c r="J1082" i="9"/>
  <c r="L608" i="8"/>
  <c r="J609" i="8"/>
  <c r="K609" i="8" s="1"/>
  <c r="K1642" i="10" l="1"/>
  <c r="J1643" i="10" s="1"/>
  <c r="K1643" i="10" s="1"/>
  <c r="J1644" i="10" s="1"/>
  <c r="L1642" i="10"/>
  <c r="K1082" i="9"/>
  <c r="L609" i="8"/>
  <c r="J610" i="8"/>
  <c r="K610" i="8" s="1"/>
  <c r="L1643" i="10" l="1"/>
  <c r="K1644" i="10"/>
  <c r="J1645" i="10" s="1"/>
  <c r="L1082" i="9"/>
  <c r="M1082" i="9"/>
  <c r="L610" i="8"/>
  <c r="J611" i="8"/>
  <c r="K611" i="8" s="1"/>
  <c r="L1644" i="10" l="1"/>
  <c r="K1645" i="10"/>
  <c r="J1646" i="10" s="1"/>
  <c r="J1083" i="9"/>
  <c r="L611" i="8"/>
  <c r="J612" i="8"/>
  <c r="K612" i="8" s="1"/>
  <c r="K1646" i="10" l="1"/>
  <c r="J1647" i="10" s="1"/>
  <c r="L1645" i="10"/>
  <c r="L1646" i="10" s="1"/>
  <c r="K1083" i="9"/>
  <c r="L612" i="8"/>
  <c r="J613" i="8"/>
  <c r="K613" i="8" s="1"/>
  <c r="K1647" i="10" l="1"/>
  <c r="J1648" i="10" s="1"/>
  <c r="M1083" i="9"/>
  <c r="L1083" i="9"/>
  <c r="L613" i="8"/>
  <c r="J614" i="8"/>
  <c r="K614" i="8" s="1"/>
  <c r="L1647" i="10" l="1"/>
  <c r="K1648" i="10"/>
  <c r="L1648" i="10" s="1"/>
  <c r="J1084" i="9"/>
  <c r="L614" i="8"/>
  <c r="J615" i="8"/>
  <c r="K615" i="8" s="1"/>
  <c r="J1649" i="10" l="1"/>
  <c r="K1649" i="10" s="1"/>
  <c r="L1649" i="10" s="1"/>
  <c r="K1084" i="9"/>
  <c r="L615" i="8"/>
  <c r="J616" i="8"/>
  <c r="K616" i="8" s="1"/>
  <c r="J1650" i="10" l="1"/>
  <c r="K1650" i="10" s="1"/>
  <c r="L1650" i="10" s="1"/>
  <c r="L1084" i="9"/>
  <c r="M1084" i="9"/>
  <c r="J1085" i="9" s="1"/>
  <c r="K1085" i="9" s="1"/>
  <c r="M1085" i="9" s="1"/>
  <c r="L616" i="8"/>
  <c r="J617" i="8"/>
  <c r="K617" i="8" s="1"/>
  <c r="J1651" i="10" l="1"/>
  <c r="J1086" i="9"/>
  <c r="K1086" i="9" s="1"/>
  <c r="M1086" i="9" s="1"/>
  <c r="L1085" i="9"/>
  <c r="L617" i="8"/>
  <c r="J618" i="8"/>
  <c r="K618" i="8" s="1"/>
  <c r="K1651" i="10" l="1"/>
  <c r="L1086" i="9"/>
  <c r="J1087" i="9"/>
  <c r="L618" i="8"/>
  <c r="J619" i="8"/>
  <c r="K619" i="8" s="1"/>
  <c r="L1651" i="10" l="1"/>
  <c r="J1652" i="10"/>
  <c r="K1087" i="9"/>
  <c r="L619" i="8"/>
  <c r="J620" i="8"/>
  <c r="K620" i="8" s="1"/>
  <c r="K1652" i="10" l="1"/>
  <c r="L1652" i="10" s="1"/>
  <c r="L1087" i="9"/>
  <c r="M1087" i="9"/>
  <c r="L620" i="8"/>
  <c r="J621" i="8"/>
  <c r="K621" i="8" s="1"/>
  <c r="J1653" i="10" l="1"/>
  <c r="K1653" i="10" s="1"/>
  <c r="L1653" i="10" s="1"/>
  <c r="J1088" i="9"/>
  <c r="L621" i="8"/>
  <c r="J622" i="8"/>
  <c r="K622" i="8" s="1"/>
  <c r="J1654" i="10" l="1"/>
  <c r="K1654" i="10" s="1"/>
  <c r="L1654" i="10" s="1"/>
  <c r="K1088" i="9"/>
  <c r="L622" i="8"/>
  <c r="J623" i="8"/>
  <c r="K623" i="8" s="1"/>
  <c r="J1655" i="10" l="1"/>
  <c r="M1088" i="9"/>
  <c r="L1088" i="9"/>
  <c r="L623" i="8"/>
  <c r="J624" i="8"/>
  <c r="K624" i="8" s="1"/>
  <c r="K1655" i="10" l="1"/>
  <c r="J1089" i="9"/>
  <c r="K1089" i="9" s="1"/>
  <c r="L1089" i="9" s="1"/>
  <c r="L624" i="8"/>
  <c r="J625" i="8"/>
  <c r="K625" i="8" s="1"/>
  <c r="L1655" i="10" l="1"/>
  <c r="J1656" i="10"/>
  <c r="K1656" i="10" s="1"/>
  <c r="L1656" i="10" s="1"/>
  <c r="M1089" i="9"/>
  <c r="J1090" i="9" s="1"/>
  <c r="K1090" i="9" s="1"/>
  <c r="L625" i="8"/>
  <c r="J626" i="8"/>
  <c r="K626" i="8" s="1"/>
  <c r="J1657" i="10" l="1"/>
  <c r="L1090" i="9"/>
  <c r="M1090" i="9"/>
  <c r="L626" i="8"/>
  <c r="J627" i="8"/>
  <c r="K627" i="8" s="1"/>
  <c r="K1657" i="10" l="1"/>
  <c r="L1657" i="10" s="1"/>
  <c r="J1091" i="9"/>
  <c r="L627" i="8"/>
  <c r="J628" i="8"/>
  <c r="K628" i="8" s="1"/>
  <c r="J1658" i="10" l="1"/>
  <c r="K1091" i="9"/>
  <c r="L628" i="8"/>
  <c r="J629" i="8"/>
  <c r="K629" i="8" s="1"/>
  <c r="K1658" i="10" l="1"/>
  <c r="L1658" i="10" s="1"/>
  <c r="L1091" i="9"/>
  <c r="M1091" i="9"/>
  <c r="L629" i="8"/>
  <c r="J630" i="8"/>
  <c r="K630" i="8" s="1"/>
  <c r="J1659" i="10" l="1"/>
  <c r="J1092" i="9"/>
  <c r="L630" i="8"/>
  <c r="J631" i="8"/>
  <c r="K631" i="8" s="1"/>
  <c r="K1659" i="10" l="1"/>
  <c r="L1659" i="10" s="1"/>
  <c r="K1092" i="9"/>
  <c r="L631" i="8"/>
  <c r="J632" i="8"/>
  <c r="K632" i="8" s="1"/>
  <c r="J1660" i="10" l="1"/>
  <c r="M1092" i="9"/>
  <c r="L1092" i="9"/>
  <c r="L632" i="8"/>
  <c r="J633" i="8"/>
  <c r="K633" i="8" s="1"/>
  <c r="K1660" i="10" l="1"/>
  <c r="L1660" i="10" s="1"/>
  <c r="J1093" i="9"/>
  <c r="L633" i="8"/>
  <c r="J634" i="8"/>
  <c r="K634" i="8" s="1"/>
  <c r="J1661" i="10" l="1"/>
  <c r="K1661" i="10" s="1"/>
  <c r="L1661" i="10" s="1"/>
  <c r="K1093" i="9"/>
  <c r="L634" i="8"/>
  <c r="J635" i="8"/>
  <c r="K635" i="8" s="1"/>
  <c r="J1662" i="10" l="1"/>
  <c r="L1093" i="9"/>
  <c r="M1093" i="9"/>
  <c r="L635" i="8"/>
  <c r="J636" i="8"/>
  <c r="K636" i="8" s="1"/>
  <c r="K1662" i="10" l="1"/>
  <c r="L1662" i="10" s="1"/>
  <c r="J1094" i="9"/>
  <c r="L636" i="8"/>
  <c r="J637" i="8"/>
  <c r="J1663" i="10" l="1"/>
  <c r="K1094" i="9"/>
  <c r="K637" i="8"/>
  <c r="K1663" i="10" l="1"/>
  <c r="L1663" i="10" s="1"/>
  <c r="L1094" i="9"/>
  <c r="M1094" i="9"/>
  <c r="J1095" i="9" s="1"/>
  <c r="K1095" i="9" s="1"/>
  <c r="M1095" i="9" s="1"/>
  <c r="L637" i="8"/>
  <c r="J638" i="8"/>
  <c r="K638" i="8" s="1"/>
  <c r="J1664" i="10" l="1"/>
  <c r="K1664" i="10" s="1"/>
  <c r="J1096" i="9"/>
  <c r="K1096" i="9" s="1"/>
  <c r="L1095" i="9"/>
  <c r="L638" i="8"/>
  <c r="J639" i="8"/>
  <c r="K639" i="8" s="1"/>
  <c r="L1664" i="10" l="1"/>
  <c r="J1665" i="10"/>
  <c r="L1096" i="9"/>
  <c r="M1096" i="9"/>
  <c r="J640" i="8"/>
  <c r="K640" i="8" s="1"/>
  <c r="L639" i="8"/>
  <c r="K1665" i="10" l="1"/>
  <c r="J1666" i="10" s="1"/>
  <c r="K1666" i="10" s="1"/>
  <c r="L1665" i="10"/>
  <c r="J1097" i="9"/>
  <c r="L640" i="8"/>
  <c r="J641" i="8"/>
  <c r="K641" i="8" s="1"/>
  <c r="J1667" i="10" l="1"/>
  <c r="K1667" i="10" s="1"/>
  <c r="L1667" i="10" s="1"/>
  <c r="L1666" i="10"/>
  <c r="K1097" i="9"/>
  <c r="J642" i="8"/>
  <c r="K642" i="8" s="1"/>
  <c r="L641" i="8"/>
  <c r="J1668" i="10" l="1"/>
  <c r="K1668" i="10" s="1"/>
  <c r="J1669" i="10" s="1"/>
  <c r="M1097" i="9"/>
  <c r="L1097" i="9"/>
  <c r="L642" i="8"/>
  <c r="J643" i="8"/>
  <c r="K643" i="8" s="1"/>
  <c r="K1669" i="10" l="1"/>
  <c r="J1670" i="10" s="1"/>
  <c r="L1668" i="10"/>
  <c r="J1098" i="9"/>
  <c r="L643" i="8"/>
  <c r="J644" i="8"/>
  <c r="K644" i="8" s="1"/>
  <c r="L1669" i="10" l="1"/>
  <c r="K1670" i="10"/>
  <c r="J1671" i="10" s="1"/>
  <c r="K1098" i="9"/>
  <c r="J645" i="8"/>
  <c r="K645" i="8" s="1"/>
  <c r="L644" i="8"/>
  <c r="K1671" i="10" l="1"/>
  <c r="J1672" i="10" s="1"/>
  <c r="L1670" i="10"/>
  <c r="L1671" i="10" s="1"/>
  <c r="L1098" i="9"/>
  <c r="M1098" i="9"/>
  <c r="L645" i="8"/>
  <c r="J646" i="8"/>
  <c r="K646" i="8" s="1"/>
  <c r="K1672" i="10" l="1"/>
  <c r="J1673" i="10" s="1"/>
  <c r="J1099" i="9"/>
  <c r="J647" i="8"/>
  <c r="K647" i="8" s="1"/>
  <c r="L646" i="8"/>
  <c r="K1673" i="10" l="1"/>
  <c r="J1674" i="10" s="1"/>
  <c r="L1672" i="10"/>
  <c r="K1099" i="9"/>
  <c r="L647" i="8"/>
  <c r="J648" i="8"/>
  <c r="K648" i="8" s="1"/>
  <c r="L1673" i="10" l="1"/>
  <c r="K1674" i="10"/>
  <c r="L1674" i="10" s="1"/>
  <c r="M1099" i="9"/>
  <c r="L1099" i="9"/>
  <c r="L648" i="8"/>
  <c r="J649" i="8"/>
  <c r="K649" i="8" s="1"/>
  <c r="J1675" i="10" l="1"/>
  <c r="J1100" i="9"/>
  <c r="J650" i="8"/>
  <c r="K650" i="8" s="1"/>
  <c r="L649" i="8"/>
  <c r="K1675" i="10" l="1"/>
  <c r="L1675" i="10" s="1"/>
  <c r="K1100" i="9"/>
  <c r="L650" i="8"/>
  <c r="J651" i="8"/>
  <c r="K651" i="8" s="1"/>
  <c r="J1676" i="10" l="1"/>
  <c r="L1100" i="9"/>
  <c r="M1100" i="9"/>
  <c r="L651" i="8"/>
  <c r="J652" i="8"/>
  <c r="K652" i="8" s="1"/>
  <c r="K1676" i="10" l="1"/>
  <c r="L1676" i="10" s="1"/>
  <c r="J1101" i="9"/>
  <c r="L652" i="8"/>
  <c r="J653" i="8"/>
  <c r="K653" i="8" s="1"/>
  <c r="J1677" i="10" l="1"/>
  <c r="K1677" i="10" s="1"/>
  <c r="L1677" i="10" s="1"/>
  <c r="K1101" i="9"/>
  <c r="J654" i="8"/>
  <c r="K654" i="8" s="1"/>
  <c r="L653" i="8"/>
  <c r="J1678" i="10" l="1"/>
  <c r="K1678" i="10" s="1"/>
  <c r="M1101" i="9"/>
  <c r="L1101" i="9"/>
  <c r="L654" i="8"/>
  <c r="J655" i="8"/>
  <c r="K655" i="8" s="1"/>
  <c r="J1679" i="10" l="1"/>
  <c r="K1679" i="10" s="1"/>
  <c r="J1680" i="10" s="1"/>
  <c r="L1678" i="10"/>
  <c r="J1102" i="9"/>
  <c r="J656" i="8"/>
  <c r="L655" i="8"/>
  <c r="L1679" i="10" l="1"/>
  <c r="K1680" i="10"/>
  <c r="L1680" i="10" s="1"/>
  <c r="K1102" i="9"/>
  <c r="K656" i="8"/>
  <c r="J1681" i="10" l="1"/>
  <c r="L1102" i="9"/>
  <c r="M1102" i="9"/>
  <c r="L656" i="8"/>
  <c r="J657" i="8"/>
  <c r="K1681" i="10" l="1"/>
  <c r="L1681" i="10" s="1"/>
  <c r="J1103" i="9"/>
  <c r="K657" i="8"/>
  <c r="J658" i="8" s="1"/>
  <c r="J1682" i="10" l="1"/>
  <c r="K1682" i="10" s="1"/>
  <c r="L1682" i="10" s="1"/>
  <c r="L5" i="10" s="1"/>
  <c r="L7" i="10" s="1"/>
  <c r="K1103" i="9"/>
  <c r="K658" i="8"/>
  <c r="J659" i="8" s="1"/>
  <c r="L657" i="8"/>
  <c r="M1103" i="9" l="1"/>
  <c r="L1103" i="9"/>
  <c r="L658" i="8"/>
  <c r="K659" i="8"/>
  <c r="J660" i="8" s="1"/>
  <c r="J1104" i="9" l="1"/>
  <c r="L659" i="8"/>
  <c r="K660" i="8"/>
  <c r="J661" i="8" s="1"/>
  <c r="K1104" i="9" l="1"/>
  <c r="K661" i="8"/>
  <c r="J662" i="8" s="1"/>
  <c r="L660" i="8"/>
  <c r="L1104" i="9" l="1"/>
  <c r="M1104" i="9"/>
  <c r="J1105" i="9" s="1"/>
  <c r="K1105" i="9" s="1"/>
  <c r="L661" i="8"/>
  <c r="K662" i="8"/>
  <c r="J663" i="8" s="1"/>
  <c r="M1105" i="9" l="1"/>
  <c r="J1106" i="9" s="1"/>
  <c r="K1106" i="9" s="1"/>
  <c r="M1106" i="9" s="1"/>
  <c r="L1105" i="9"/>
  <c r="L662" i="8"/>
  <c r="K663" i="8"/>
  <c r="J664" i="8" s="1"/>
  <c r="L1106" i="9" l="1"/>
  <c r="J1107" i="9"/>
  <c r="L663" i="8"/>
  <c r="K664" i="8"/>
  <c r="J665" i="8" s="1"/>
  <c r="K1107" i="9" l="1"/>
  <c r="K665" i="8"/>
  <c r="J666" i="8" s="1"/>
  <c r="L664" i="8"/>
  <c r="L1107" i="9" l="1"/>
  <c r="M1107" i="9"/>
  <c r="L665" i="8"/>
  <c r="K666" i="8"/>
  <c r="J667" i="8" s="1"/>
  <c r="J1108" i="9" l="1"/>
  <c r="K667" i="8"/>
  <c r="J668" i="8" s="1"/>
  <c r="L666" i="8"/>
  <c r="K1108" i="9" l="1"/>
  <c r="L667" i="8"/>
  <c r="K668" i="8"/>
  <c r="J669" i="8" s="1"/>
  <c r="M1108" i="9" l="1"/>
  <c r="L1108" i="9"/>
  <c r="L668" i="8"/>
  <c r="K669" i="8"/>
  <c r="J670" i="8" s="1"/>
  <c r="K670" i="8" s="1"/>
  <c r="J1109" i="9" l="1"/>
  <c r="L669" i="8"/>
  <c r="L670" i="8" s="1"/>
  <c r="J671" i="8"/>
  <c r="K671" i="8" s="1"/>
  <c r="K1109" i="9" l="1"/>
  <c r="L671" i="8"/>
  <c r="J672" i="8"/>
  <c r="L1109" i="9" l="1"/>
  <c r="M1109" i="9"/>
  <c r="K672" i="8"/>
  <c r="J1110" i="9" l="1"/>
  <c r="L672" i="8"/>
  <c r="J673" i="8"/>
  <c r="K673" i="8" s="1"/>
  <c r="K1110" i="9" l="1"/>
  <c r="J674" i="8"/>
  <c r="K674" i="8" s="1"/>
  <c r="L673" i="8"/>
  <c r="M1110" i="9" l="1"/>
  <c r="L1110" i="9"/>
  <c r="L674" i="8"/>
  <c r="J675" i="8"/>
  <c r="J1111" i="9" l="1"/>
  <c r="K675" i="8"/>
  <c r="J676" i="8" s="1"/>
  <c r="K1111" i="9" l="1"/>
  <c r="L675" i="8"/>
  <c r="K676" i="8"/>
  <c r="J677" i="8" s="1"/>
  <c r="K677" i="8" s="1"/>
  <c r="L1111" i="9" l="1"/>
  <c r="M1111" i="9"/>
  <c r="J678" i="8"/>
  <c r="K678" i="8" s="1"/>
  <c r="L676" i="8"/>
  <c r="L677" i="8" s="1"/>
  <c r="J1112" i="9" l="1"/>
  <c r="L678" i="8"/>
  <c r="J679" i="8"/>
  <c r="K679" i="8" s="1"/>
  <c r="K1112" i="9" l="1"/>
  <c r="L679" i="8"/>
  <c r="J680" i="8"/>
  <c r="K680" i="8" s="1"/>
  <c r="M1112" i="9" l="1"/>
  <c r="L1112" i="9"/>
  <c r="J681" i="8"/>
  <c r="K681" i="8" s="1"/>
  <c r="L680" i="8"/>
  <c r="J1113" i="9" l="1"/>
  <c r="J682" i="8"/>
  <c r="K682" i="8" s="1"/>
  <c r="L681" i="8"/>
  <c r="K1113" i="9" l="1"/>
  <c r="L682" i="8"/>
  <c r="J683" i="8"/>
  <c r="K683" i="8" s="1"/>
  <c r="L1113" i="9" l="1"/>
  <c r="M1113" i="9"/>
  <c r="L683" i="8"/>
  <c r="J684" i="8"/>
  <c r="K684" i="8" s="1"/>
  <c r="J1114" i="9" l="1"/>
  <c r="K1114" i="9" s="1"/>
  <c r="M1114" i="9" s="1"/>
  <c r="L684" i="8"/>
  <c r="J685" i="8"/>
  <c r="K685" i="8" s="1"/>
  <c r="J1115" i="9" l="1"/>
  <c r="K1115" i="9" s="1"/>
  <c r="M1115" i="9" s="1"/>
  <c r="L1114" i="9"/>
  <c r="L685" i="8"/>
  <c r="J686" i="8"/>
  <c r="K686" i="8" s="1"/>
  <c r="J1116" i="9" l="1"/>
  <c r="K1116" i="9" s="1"/>
  <c r="L1115" i="9"/>
  <c r="L686" i="8"/>
  <c r="J687" i="8"/>
  <c r="K687" i="8" s="1"/>
  <c r="L1116" i="9" l="1"/>
  <c r="M1116" i="9"/>
  <c r="L687" i="8"/>
  <c r="J688" i="8"/>
  <c r="K688" i="8" s="1"/>
  <c r="J1117" i="9" l="1"/>
  <c r="L688" i="8"/>
  <c r="J689" i="8"/>
  <c r="K689" i="8" s="1"/>
  <c r="K1117" i="9" l="1"/>
  <c r="J690" i="8"/>
  <c r="K690" i="8" s="1"/>
  <c r="L689" i="8"/>
  <c r="M1117" i="9" l="1"/>
  <c r="L1117" i="9"/>
  <c r="L690" i="8"/>
  <c r="J691" i="8"/>
  <c r="K691" i="8" s="1"/>
  <c r="J1118" i="9" l="1"/>
  <c r="J692" i="8"/>
  <c r="K692" i="8" s="1"/>
  <c r="L691" i="8"/>
  <c r="K1118" i="9" l="1"/>
  <c r="L692" i="8"/>
  <c r="J693" i="8"/>
  <c r="K693" i="8" s="1"/>
  <c r="L1118" i="9" l="1"/>
  <c r="M1118" i="9"/>
  <c r="J694" i="8"/>
  <c r="K694" i="8" s="1"/>
  <c r="L693" i="8"/>
  <c r="J1119" i="9" l="1"/>
  <c r="K1119" i="9" s="1"/>
  <c r="L1119" i="9" s="1"/>
  <c r="J695" i="8"/>
  <c r="K695" i="8" s="1"/>
  <c r="L694" i="8"/>
  <c r="M1119" i="9" l="1"/>
  <c r="J1120" i="9" s="1"/>
  <c r="K1120" i="9" s="1"/>
  <c r="M1120" i="9" s="1"/>
  <c r="J1121" i="9" s="1"/>
  <c r="J696" i="8"/>
  <c r="K696" i="8" s="1"/>
  <c r="L695" i="8"/>
  <c r="L1120" i="9" l="1"/>
  <c r="K1121" i="9"/>
  <c r="L696" i="8"/>
  <c r="J697" i="8"/>
  <c r="K697" i="8" s="1"/>
  <c r="L1121" i="9" l="1"/>
  <c r="M1121" i="9"/>
  <c r="J698" i="8"/>
  <c r="K698" i="8" s="1"/>
  <c r="L697" i="8"/>
  <c r="J1122" i="9" l="1"/>
  <c r="J699" i="8"/>
  <c r="K699" i="8" s="1"/>
  <c r="L698" i="8"/>
  <c r="K1122" i="9" l="1"/>
  <c r="J700" i="8"/>
  <c r="K700" i="8" s="1"/>
  <c r="L699" i="8"/>
  <c r="M1122" i="9" l="1"/>
  <c r="L1122" i="9"/>
  <c r="L700" i="8"/>
  <c r="J701" i="8"/>
  <c r="K701" i="8" s="1"/>
  <c r="J1123" i="9" l="1"/>
  <c r="J702" i="8"/>
  <c r="K702" i="8" s="1"/>
  <c r="L701" i="8"/>
  <c r="K1123" i="9" l="1"/>
  <c r="J703" i="8"/>
  <c r="K703" i="8" s="1"/>
  <c r="L702" i="8"/>
  <c r="L1123" i="9" l="1"/>
  <c r="M1123" i="9"/>
  <c r="L703" i="8"/>
  <c r="J704" i="8"/>
  <c r="K704" i="8" s="1"/>
  <c r="J1124" i="9" l="1"/>
  <c r="J705" i="8"/>
  <c r="K705" i="8" s="1"/>
  <c r="L704" i="8"/>
  <c r="K1124" i="9" l="1"/>
  <c r="L705" i="8"/>
  <c r="J706" i="8"/>
  <c r="K706" i="8" s="1"/>
  <c r="M1124" i="9" l="1"/>
  <c r="L1124" i="9"/>
  <c r="L706" i="8"/>
  <c r="J707" i="8"/>
  <c r="K707" i="8" s="1"/>
  <c r="J1125" i="9" l="1"/>
  <c r="J708" i="8"/>
  <c r="K708" i="8" s="1"/>
  <c r="L707" i="8"/>
  <c r="K1125" i="9" l="1"/>
  <c r="J709" i="8"/>
  <c r="K709" i="8" s="1"/>
  <c r="L708" i="8"/>
  <c r="L1125" i="9" l="1"/>
  <c r="M1125" i="9"/>
  <c r="J1126" i="9" s="1"/>
  <c r="J710" i="8"/>
  <c r="K710" i="8" s="1"/>
  <c r="L709" i="8"/>
  <c r="K1126" i="9" l="1"/>
  <c r="M1126" i="9" s="1"/>
  <c r="J1127" i="9" s="1"/>
  <c r="K1127" i="9" s="1"/>
  <c r="J711" i="8"/>
  <c r="K711" i="8" s="1"/>
  <c r="L710" i="8"/>
  <c r="L1126" i="9" l="1"/>
  <c r="L1127" i="9" s="1"/>
  <c r="M1127" i="9"/>
  <c r="J712" i="8"/>
  <c r="K712" i="8" s="1"/>
  <c r="L711" i="8"/>
  <c r="J1128" i="9" l="1"/>
  <c r="L712" i="8"/>
  <c r="J713" i="8"/>
  <c r="K713" i="8" s="1"/>
  <c r="K1128" i="9" l="1"/>
  <c r="L713" i="8"/>
  <c r="J714" i="8"/>
  <c r="K714" i="8" s="1"/>
  <c r="L1128" i="9" l="1"/>
  <c r="M1128" i="9"/>
  <c r="L714" i="8"/>
  <c r="J715" i="8"/>
  <c r="K715" i="8" s="1"/>
  <c r="J1129" i="9" l="1"/>
  <c r="L715" i="8"/>
  <c r="J716" i="8"/>
  <c r="K716" i="8" s="1"/>
  <c r="K1129" i="9" l="1"/>
  <c r="L716" i="8"/>
  <c r="J717" i="8"/>
  <c r="K717" i="8" s="1"/>
  <c r="M1129" i="9" l="1"/>
  <c r="L1129" i="9"/>
  <c r="J718" i="8"/>
  <c r="K718" i="8" s="1"/>
  <c r="L717" i="8"/>
  <c r="J1130" i="9" l="1"/>
  <c r="L718" i="8"/>
  <c r="J719" i="8"/>
  <c r="K719" i="8" s="1"/>
  <c r="K1130" i="9" l="1"/>
  <c r="L719" i="8"/>
  <c r="J720" i="8"/>
  <c r="K720" i="8" s="1"/>
  <c r="L1130" i="9" l="1"/>
  <c r="M1130" i="9"/>
  <c r="J1131" i="9" s="1"/>
  <c r="K1131" i="9" s="1"/>
  <c r="L720" i="8"/>
  <c r="J721" i="8"/>
  <c r="K721" i="8" s="1"/>
  <c r="M1131" i="9" l="1"/>
  <c r="J1132" i="9" s="1"/>
  <c r="K1132" i="9" s="1"/>
  <c r="M1132" i="9" s="1"/>
  <c r="L1131" i="9"/>
  <c r="L721" i="8"/>
  <c r="J722" i="8"/>
  <c r="K722" i="8" s="1"/>
  <c r="L1132" i="9" l="1"/>
  <c r="J1133" i="9"/>
  <c r="K1133" i="9" s="1"/>
  <c r="M1133" i="9" s="1"/>
  <c r="L722" i="8"/>
  <c r="J723" i="8"/>
  <c r="K723" i="8" s="1"/>
  <c r="L1133" i="9" l="1"/>
  <c r="J1134" i="9"/>
  <c r="J724" i="8"/>
  <c r="K724" i="8" s="1"/>
  <c r="L723" i="8"/>
  <c r="K1134" i="9" l="1"/>
  <c r="M1134" i="9" s="1"/>
  <c r="J725" i="8"/>
  <c r="K725" i="8" s="1"/>
  <c r="L724" i="8"/>
  <c r="L1134" i="9" l="1"/>
  <c r="J1135" i="9"/>
  <c r="J726" i="8"/>
  <c r="K726" i="8" s="1"/>
  <c r="L725" i="8"/>
  <c r="K1135" i="9" l="1"/>
  <c r="L726" i="8"/>
  <c r="J727" i="8"/>
  <c r="K727" i="8" s="1"/>
  <c r="L1135" i="9" l="1"/>
  <c r="M1135" i="9"/>
  <c r="J728" i="8"/>
  <c r="K728" i="8" s="1"/>
  <c r="L727" i="8"/>
  <c r="J1136" i="9" l="1"/>
  <c r="K1136" i="9" s="1"/>
  <c r="M1136" i="9" s="1"/>
  <c r="J1137" i="9" s="1"/>
  <c r="K1137" i="9" s="1"/>
  <c r="M1137" i="9" s="1"/>
  <c r="J1138" i="9" s="1"/>
  <c r="L728" i="8"/>
  <c r="J729" i="8"/>
  <c r="K729" i="8" s="1"/>
  <c r="L1136" i="9" l="1"/>
  <c r="L1137" i="9" s="1"/>
  <c r="K1138" i="9"/>
  <c r="L729" i="8"/>
  <c r="J730" i="8"/>
  <c r="K730" i="8" s="1"/>
  <c r="L1138" i="9" l="1"/>
  <c r="M1138" i="9"/>
  <c r="J1139" i="9" s="1"/>
  <c r="K1139" i="9" s="1"/>
  <c r="M1139" i="9" s="1"/>
  <c r="J1140" i="9" s="1"/>
  <c r="J731" i="8"/>
  <c r="K731" i="8" s="1"/>
  <c r="L730" i="8"/>
  <c r="K1140" i="9" l="1"/>
  <c r="L1139" i="9"/>
  <c r="J732" i="8"/>
  <c r="K732" i="8" s="1"/>
  <c r="L731" i="8"/>
  <c r="L1140" i="9" l="1"/>
  <c r="M1140" i="9"/>
  <c r="L732" i="8"/>
  <c r="J733" i="8"/>
  <c r="K733" i="8" s="1"/>
  <c r="J1141" i="9" l="1"/>
  <c r="J734" i="8"/>
  <c r="K734" i="8" s="1"/>
  <c r="L733" i="8"/>
  <c r="K1141" i="9" l="1"/>
  <c r="J735" i="8"/>
  <c r="K735" i="8" s="1"/>
  <c r="L734" i="8"/>
  <c r="M1141" i="9" l="1"/>
  <c r="J1142" i="9" s="1"/>
  <c r="K1142" i="9" s="1"/>
  <c r="L1141" i="9"/>
  <c r="J736" i="8"/>
  <c r="K736" i="8" s="1"/>
  <c r="L735" i="8"/>
  <c r="L1142" i="9" l="1"/>
  <c r="M1142" i="9"/>
  <c r="J737" i="8"/>
  <c r="K737" i="8" s="1"/>
  <c r="L736" i="8"/>
  <c r="J1143" i="9" l="1"/>
  <c r="J738" i="8"/>
  <c r="K738" i="8" s="1"/>
  <c r="L737" i="8"/>
  <c r="K1143" i="9" l="1"/>
  <c r="J739" i="8"/>
  <c r="K739" i="8" s="1"/>
  <c r="L738" i="8"/>
  <c r="M1143" i="9" l="1"/>
  <c r="L1143" i="9"/>
  <c r="J740" i="8"/>
  <c r="K740" i="8" s="1"/>
  <c r="L739" i="8"/>
  <c r="J1144" i="9" l="1"/>
  <c r="J741" i="8"/>
  <c r="K741" i="8" s="1"/>
  <c r="L740" i="8"/>
  <c r="K1144" i="9" l="1"/>
  <c r="L741" i="8"/>
  <c r="J742" i="8"/>
  <c r="K742" i="8" s="1"/>
  <c r="L1144" i="9" l="1"/>
  <c r="M1144" i="9"/>
  <c r="J743" i="8"/>
  <c r="K743" i="8" s="1"/>
  <c r="L742" i="8"/>
  <c r="J1145" i="9" l="1"/>
  <c r="K1145" i="9" s="1"/>
  <c r="M1145" i="9" s="1"/>
  <c r="J1146" i="9" s="1"/>
  <c r="J744" i="8"/>
  <c r="K744" i="8" s="1"/>
  <c r="L743" i="8"/>
  <c r="K1146" i="9" l="1"/>
  <c r="M1146" i="9" s="1"/>
  <c r="L1145" i="9"/>
  <c r="L744" i="8"/>
  <c r="J745" i="8"/>
  <c r="K745" i="8" s="1"/>
  <c r="L1146" i="9" l="1"/>
  <c r="J1147" i="9"/>
  <c r="L745" i="8"/>
  <c r="J746" i="8"/>
  <c r="K746" i="8" s="1"/>
  <c r="K1147" i="9" l="1"/>
  <c r="J747" i="8"/>
  <c r="K747" i="8" s="1"/>
  <c r="L746" i="8"/>
  <c r="L1147" i="9" l="1"/>
  <c r="M1147" i="9"/>
  <c r="J748" i="8"/>
  <c r="K748" i="8" s="1"/>
  <c r="L747" i="8"/>
  <c r="J1148" i="9" l="1"/>
  <c r="J749" i="8"/>
  <c r="K749" i="8" s="1"/>
  <c r="L748" i="8"/>
  <c r="K1148" i="9" l="1"/>
  <c r="L749" i="8"/>
  <c r="J750" i="8"/>
  <c r="K750" i="8" s="1"/>
  <c r="M1148" i="9" l="1"/>
  <c r="L1148" i="9"/>
  <c r="J751" i="8"/>
  <c r="K751" i="8" s="1"/>
  <c r="L750" i="8"/>
  <c r="J1149" i="9" l="1"/>
  <c r="J752" i="8"/>
  <c r="K752" i="8" s="1"/>
  <c r="L751" i="8"/>
  <c r="K1149" i="9" l="1"/>
  <c r="J753" i="8"/>
  <c r="K753" i="8" s="1"/>
  <c r="L752" i="8"/>
  <c r="L1149" i="9" l="1"/>
  <c r="M1149" i="9"/>
  <c r="J1150" i="9" s="1"/>
  <c r="K1150" i="9" s="1"/>
  <c r="L753" i="8"/>
  <c r="J754" i="8"/>
  <c r="K754" i="8" s="1"/>
  <c r="M1150" i="9" l="1"/>
  <c r="J1151" i="9" s="1"/>
  <c r="K1151" i="9" s="1"/>
  <c r="M1151" i="9" s="1"/>
  <c r="L1150" i="9"/>
  <c r="J755" i="8"/>
  <c r="K755" i="8" s="1"/>
  <c r="L754" i="8"/>
  <c r="L1151" i="9" l="1"/>
  <c r="J1152" i="9"/>
  <c r="K1152" i="9" s="1"/>
  <c r="M1152" i="9" s="1"/>
  <c r="J756" i="8"/>
  <c r="K756" i="8" s="1"/>
  <c r="L755" i="8"/>
  <c r="J1153" i="9" l="1"/>
  <c r="K1153" i="9" s="1"/>
  <c r="M1153" i="9" s="1"/>
  <c r="L1152" i="9"/>
  <c r="L756" i="8"/>
  <c r="J757" i="8"/>
  <c r="K757" i="8" s="1"/>
  <c r="J1154" i="9" l="1"/>
  <c r="K1154" i="9" s="1"/>
  <c r="M1154" i="9" s="1"/>
  <c r="L1153" i="9"/>
  <c r="J758" i="8"/>
  <c r="K758" i="8" s="1"/>
  <c r="L757" i="8"/>
  <c r="L1154" i="9" l="1"/>
  <c r="J1155" i="9"/>
  <c r="J759" i="8"/>
  <c r="K759" i="8" s="1"/>
  <c r="L758" i="8"/>
  <c r="K1155" i="9" l="1"/>
  <c r="J760" i="8"/>
  <c r="K760" i="8" s="1"/>
  <c r="L759" i="8"/>
  <c r="L1155" i="9" l="1"/>
  <c r="M1155" i="9"/>
  <c r="J761" i="8"/>
  <c r="K761" i="8" s="1"/>
  <c r="L760" i="8"/>
  <c r="J1156" i="9" l="1"/>
  <c r="L761" i="8"/>
  <c r="J762" i="8"/>
  <c r="K762" i="8" s="1"/>
  <c r="K1156" i="9" l="1"/>
  <c r="L762" i="8"/>
  <c r="J763" i="8"/>
  <c r="K763" i="8" s="1"/>
  <c r="M1156" i="9" l="1"/>
  <c r="L1156" i="9"/>
  <c r="L763" i="8"/>
  <c r="J764" i="8"/>
  <c r="K764" i="8" s="1"/>
  <c r="J1157" i="9" l="1"/>
  <c r="L764" i="8"/>
  <c r="J765" i="8"/>
  <c r="K765" i="8" s="1"/>
  <c r="K1157" i="9" l="1"/>
  <c r="J766" i="8"/>
  <c r="K766" i="8" s="1"/>
  <c r="L765" i="8"/>
  <c r="L1157" i="9" l="1"/>
  <c r="M1157" i="9"/>
  <c r="L766" i="8"/>
  <c r="J767" i="8"/>
  <c r="K767" i="8" s="1"/>
  <c r="J1158" i="9" l="1"/>
  <c r="L767" i="8"/>
  <c r="J768" i="8"/>
  <c r="K768" i="8" s="1"/>
  <c r="K1158" i="9" l="1"/>
  <c r="J769" i="8"/>
  <c r="K769" i="8" s="1"/>
  <c r="L768" i="8"/>
  <c r="M1158" i="9" l="1"/>
  <c r="L1158" i="9"/>
  <c r="J770" i="8"/>
  <c r="K770" i="8" s="1"/>
  <c r="L769" i="8"/>
  <c r="J1159" i="9" l="1"/>
  <c r="L770" i="8"/>
  <c r="J771" i="8"/>
  <c r="K771" i="8" s="1"/>
  <c r="K1159" i="9" l="1"/>
  <c r="J772" i="8"/>
  <c r="K772" i="8" s="1"/>
  <c r="L771" i="8"/>
  <c r="L1159" i="9" l="1"/>
  <c r="M1159" i="9"/>
  <c r="L772" i="8"/>
  <c r="J773" i="8"/>
  <c r="K773" i="8" s="1"/>
  <c r="J1160" i="9" l="1"/>
  <c r="J774" i="8"/>
  <c r="K774" i="8" s="1"/>
  <c r="L773" i="8"/>
  <c r="K1160" i="9" l="1"/>
  <c r="J775" i="8"/>
  <c r="K775" i="8" s="1"/>
  <c r="L774" i="8"/>
  <c r="L1160" i="9" l="1"/>
  <c r="M1160" i="9"/>
  <c r="L775" i="8"/>
  <c r="J776" i="8"/>
  <c r="K776" i="8" s="1"/>
  <c r="J1161" i="9" l="1"/>
  <c r="J777" i="8"/>
  <c r="K777" i="8" s="1"/>
  <c r="L776" i="8"/>
  <c r="K1161" i="9" l="1"/>
  <c r="L777" i="8"/>
  <c r="J778" i="8"/>
  <c r="K778" i="8" s="1"/>
  <c r="M1161" i="9" l="1"/>
  <c r="L1161" i="9"/>
  <c r="J779" i="8"/>
  <c r="K779" i="8" s="1"/>
  <c r="L778" i="8"/>
  <c r="J1162" i="9" l="1"/>
  <c r="J780" i="8"/>
  <c r="K780" i="8" s="1"/>
  <c r="L779" i="8"/>
  <c r="K1162" i="9" l="1"/>
  <c r="J781" i="8"/>
  <c r="K781" i="8" s="1"/>
  <c r="L780" i="8"/>
  <c r="L1162" i="9" l="1"/>
  <c r="M1162" i="9"/>
  <c r="J782" i="8"/>
  <c r="K782" i="8" s="1"/>
  <c r="L781" i="8"/>
  <c r="J1163" i="9" l="1"/>
  <c r="K1163" i="9" s="1"/>
  <c r="M1163" i="9" s="1"/>
  <c r="J1164" i="9" s="1"/>
  <c r="J783" i="8"/>
  <c r="K783" i="8" s="1"/>
  <c r="L782" i="8"/>
  <c r="K1164" i="9" l="1"/>
  <c r="M1164" i="9" s="1"/>
  <c r="J1165" i="9" s="1"/>
  <c r="L1163" i="9"/>
  <c r="L783" i="8"/>
  <c r="J784" i="8"/>
  <c r="K784" i="8" s="1"/>
  <c r="L1164" i="9" l="1"/>
  <c r="K1165" i="9"/>
  <c r="J785" i="8"/>
  <c r="K785" i="8" s="1"/>
  <c r="L784" i="8"/>
  <c r="L1165" i="9" l="1"/>
  <c r="M1165" i="9"/>
  <c r="J786" i="8"/>
  <c r="K786" i="8" s="1"/>
  <c r="L785" i="8"/>
  <c r="J1166" i="9" l="1"/>
  <c r="L786" i="8"/>
  <c r="J787" i="8"/>
  <c r="K787" i="8" s="1"/>
  <c r="K1166" i="9" l="1"/>
  <c r="J788" i="8"/>
  <c r="K788" i="8" s="1"/>
  <c r="L787" i="8"/>
  <c r="M1166" i="9" l="1"/>
  <c r="L1166" i="9"/>
  <c r="L788" i="8"/>
  <c r="J789" i="8"/>
  <c r="K789" i="8" s="1"/>
  <c r="J1167" i="9" l="1"/>
  <c r="K1167" i="9" s="1"/>
  <c r="L1167" i="9" s="1"/>
  <c r="L789" i="8"/>
  <c r="J790" i="8"/>
  <c r="K790" i="8" s="1"/>
  <c r="M1167" i="9" l="1"/>
  <c r="L790" i="8"/>
  <c r="J791" i="8"/>
  <c r="K791" i="8" s="1"/>
  <c r="J1168" i="9" l="1"/>
  <c r="K1168" i="9" s="1"/>
  <c r="L1168" i="9" s="1"/>
  <c r="J792" i="8"/>
  <c r="K792" i="8" s="1"/>
  <c r="L791" i="8"/>
  <c r="M1168" i="9" l="1"/>
  <c r="J1169" i="9" s="1"/>
  <c r="J793" i="8"/>
  <c r="K793" i="8" s="1"/>
  <c r="L792" i="8"/>
  <c r="K1169" i="9" l="1"/>
  <c r="J794" i="8"/>
  <c r="K794" i="8" s="1"/>
  <c r="L793" i="8"/>
  <c r="M1169" i="9" l="1"/>
  <c r="L1169" i="9"/>
  <c r="J795" i="8"/>
  <c r="K795" i="8" s="1"/>
  <c r="L794" i="8"/>
  <c r="J1170" i="9" l="1"/>
  <c r="K1170" i="9" s="1"/>
  <c r="L1170" i="9" s="1"/>
  <c r="J796" i="8"/>
  <c r="K796" i="8" s="1"/>
  <c r="L795" i="8"/>
  <c r="M1170" i="9" l="1"/>
  <c r="J1171" i="9" s="1"/>
  <c r="K1171" i="9" s="1"/>
  <c r="M1171" i="9" s="1"/>
  <c r="J1172" i="9" s="1"/>
  <c r="K1172" i="9" s="1"/>
  <c r="M1172" i="9" s="1"/>
  <c r="J1173" i="9" s="1"/>
  <c r="J797" i="8"/>
  <c r="K797" i="8" s="1"/>
  <c r="L796" i="8"/>
  <c r="K1173" i="9" l="1"/>
  <c r="M1173" i="9" s="1"/>
  <c r="J1174" i="9" s="1"/>
  <c r="K1174" i="9" s="1"/>
  <c r="M1174" i="9" s="1"/>
  <c r="L1171" i="9"/>
  <c r="L1172" i="9" s="1"/>
  <c r="J798" i="8"/>
  <c r="K798" i="8" s="1"/>
  <c r="L797" i="8"/>
  <c r="L1173" i="9" l="1"/>
  <c r="L1174" i="9" s="1"/>
  <c r="J1175" i="9"/>
  <c r="J799" i="8"/>
  <c r="K799" i="8" s="1"/>
  <c r="L798" i="8"/>
  <c r="K1175" i="9" l="1"/>
  <c r="J800" i="8"/>
  <c r="K800" i="8" s="1"/>
  <c r="L799" i="8"/>
  <c r="M1175" i="9" l="1"/>
  <c r="L1175" i="9"/>
  <c r="J801" i="8"/>
  <c r="K801" i="8" s="1"/>
  <c r="L800" i="8"/>
  <c r="J1176" i="9" l="1"/>
  <c r="L801" i="8"/>
  <c r="J802" i="8"/>
  <c r="K802" i="8" s="1"/>
  <c r="K1176" i="9" l="1"/>
  <c r="J803" i="8"/>
  <c r="K803" i="8" s="1"/>
  <c r="L802" i="8"/>
  <c r="L1176" i="9" l="1"/>
  <c r="M1176" i="9"/>
  <c r="J804" i="8"/>
  <c r="K804" i="8" s="1"/>
  <c r="L803" i="8"/>
  <c r="J1177" i="9" l="1"/>
  <c r="L804" i="8"/>
  <c r="J805" i="8"/>
  <c r="K805" i="8" s="1"/>
  <c r="K1177" i="9" l="1"/>
  <c r="J806" i="8"/>
  <c r="K806" i="8" s="1"/>
  <c r="L805" i="8"/>
  <c r="M1177" i="9" l="1"/>
  <c r="L1177" i="9"/>
  <c r="L806" i="8"/>
  <c r="J807" i="8"/>
  <c r="K807" i="8" s="1"/>
  <c r="J1178" i="9" l="1"/>
  <c r="L807" i="8"/>
  <c r="J808" i="8"/>
  <c r="K808" i="8" s="1"/>
  <c r="K1178" i="9" l="1"/>
  <c r="L808" i="8"/>
  <c r="J809" i="8"/>
  <c r="K809" i="8" s="1"/>
  <c r="L1178" i="9" l="1"/>
  <c r="M1178" i="9"/>
  <c r="L809" i="8"/>
  <c r="J810" i="8"/>
  <c r="K810" i="8" s="1"/>
  <c r="J1179" i="9" l="1"/>
  <c r="L810" i="8"/>
  <c r="J811" i="8"/>
  <c r="K811" i="8" s="1"/>
  <c r="K1179" i="9" l="1"/>
  <c r="L811" i="8"/>
  <c r="J812" i="8"/>
  <c r="K812" i="8" s="1"/>
  <c r="M1179" i="9" l="1"/>
  <c r="L1179" i="9"/>
  <c r="J813" i="8"/>
  <c r="K813" i="8" s="1"/>
  <c r="L812" i="8"/>
  <c r="J1180" i="9" l="1"/>
  <c r="J814" i="8"/>
  <c r="K814" i="8" s="1"/>
  <c r="L813" i="8"/>
  <c r="K1180" i="9" l="1"/>
  <c r="J815" i="8"/>
  <c r="K815" i="8" s="1"/>
  <c r="L814" i="8"/>
  <c r="L1180" i="9" l="1"/>
  <c r="M1180" i="9"/>
  <c r="L815" i="8"/>
  <c r="J816" i="8"/>
  <c r="K816" i="8" s="1"/>
  <c r="J1181" i="9" l="1"/>
  <c r="J817" i="8"/>
  <c r="K817" i="8" s="1"/>
  <c r="L816" i="8"/>
  <c r="K1181" i="9" l="1"/>
  <c r="L817" i="8"/>
  <c r="J818" i="8"/>
  <c r="K818" i="8" s="1"/>
  <c r="M1181" i="9" l="1"/>
  <c r="L1181" i="9"/>
  <c r="L818" i="8"/>
  <c r="J819" i="8"/>
  <c r="K819" i="8" s="1"/>
  <c r="J1182" i="9" l="1"/>
  <c r="J820" i="8"/>
  <c r="K820" i="8" s="1"/>
  <c r="L819" i="8"/>
  <c r="K1182" i="9" l="1"/>
  <c r="L820" i="8"/>
  <c r="J821" i="8"/>
  <c r="K821" i="8" s="1"/>
  <c r="L1182" i="9" l="1"/>
  <c r="M1182" i="9"/>
  <c r="L821" i="8"/>
  <c r="J822" i="8"/>
  <c r="K822" i="8" s="1"/>
  <c r="J1183" i="9" l="1"/>
  <c r="J823" i="8"/>
  <c r="K823" i="8" s="1"/>
  <c r="L822" i="8"/>
  <c r="K1183" i="9" l="1"/>
  <c r="J824" i="8"/>
  <c r="K824" i="8" s="1"/>
  <c r="L823" i="8"/>
  <c r="M1183" i="9" l="1"/>
  <c r="L1183" i="9"/>
  <c r="J825" i="8"/>
  <c r="K825" i="8" s="1"/>
  <c r="L824" i="8"/>
  <c r="J1184" i="9" l="1"/>
  <c r="J826" i="8"/>
  <c r="K826" i="8" s="1"/>
  <c r="L825" i="8"/>
  <c r="K1184" i="9" l="1"/>
  <c r="L826" i="8"/>
  <c r="J827" i="8"/>
  <c r="K827" i="8" s="1"/>
  <c r="L1184" i="9" l="1"/>
  <c r="M1184" i="9"/>
  <c r="J828" i="8"/>
  <c r="K828" i="8" s="1"/>
  <c r="L827" i="8"/>
  <c r="J1185" i="9" l="1"/>
  <c r="L828" i="8"/>
  <c r="J829" i="8"/>
  <c r="K829" i="8" s="1"/>
  <c r="K1185" i="9" l="1"/>
  <c r="L829" i="8"/>
  <c r="J830" i="8"/>
  <c r="K830" i="8" s="1"/>
  <c r="M1185" i="9" l="1"/>
  <c r="L1185" i="9"/>
  <c r="L830" i="8"/>
  <c r="J831" i="8"/>
  <c r="K831" i="8" s="1"/>
  <c r="J1186" i="9" l="1"/>
  <c r="L831" i="8"/>
  <c r="J832" i="8"/>
  <c r="K832" i="8" s="1"/>
  <c r="K1186" i="9" l="1"/>
  <c r="L832" i="8"/>
  <c r="J833" i="8"/>
  <c r="K833" i="8" s="1"/>
  <c r="L1186" i="9" l="1"/>
  <c r="M1186" i="9"/>
  <c r="J834" i="8"/>
  <c r="K834" i="8" s="1"/>
  <c r="L833" i="8"/>
  <c r="J1187" i="9" l="1"/>
  <c r="K1187" i="9" s="1"/>
  <c r="L1187" i="9" s="1"/>
  <c r="L834" i="8"/>
  <c r="J835" i="8"/>
  <c r="K835" i="8" s="1"/>
  <c r="M1187" i="9" l="1"/>
  <c r="J1188" i="9" s="1"/>
  <c r="K1188" i="9" s="1"/>
  <c r="L1188" i="9" s="1"/>
  <c r="J836" i="8"/>
  <c r="K836" i="8" s="1"/>
  <c r="L835" i="8"/>
  <c r="M1188" i="9" l="1"/>
  <c r="J1189" i="9" s="1"/>
  <c r="K1189" i="9" s="1"/>
  <c r="L1189" i="9" s="1"/>
  <c r="J837" i="8"/>
  <c r="K837" i="8" s="1"/>
  <c r="L836" i="8"/>
  <c r="M1189" i="9" l="1"/>
  <c r="J1190" i="9" s="1"/>
  <c r="K1190" i="9" s="1"/>
  <c r="L837" i="8"/>
  <c r="J838" i="8"/>
  <c r="L1190" i="9" l="1"/>
  <c r="M1190" i="9"/>
  <c r="J1191" i="9" s="1"/>
  <c r="K1191" i="9" s="1"/>
  <c r="M1191" i="9" s="1"/>
  <c r="K838" i="8"/>
  <c r="L838" i="8" s="1"/>
  <c r="J1192" i="9" l="1"/>
  <c r="K1192" i="9" s="1"/>
  <c r="L1191" i="9"/>
  <c r="J839" i="8"/>
  <c r="M1192" i="9" l="1"/>
  <c r="L1192" i="9"/>
  <c r="K839" i="8"/>
  <c r="J840" i="8" s="1"/>
  <c r="J1193" i="9" l="1"/>
  <c r="K840" i="8"/>
  <c r="J841" i="8" s="1"/>
  <c r="L839" i="8"/>
  <c r="K1193" i="9" l="1"/>
  <c r="L840" i="8"/>
  <c r="K841" i="8"/>
  <c r="J842" i="8" s="1"/>
  <c r="L1193" i="9" l="1"/>
  <c r="M1193" i="9"/>
  <c r="K842" i="8"/>
  <c r="J843" i="8" s="1"/>
  <c r="L841" i="8"/>
  <c r="J1194" i="9" l="1"/>
  <c r="L842" i="8"/>
  <c r="K843" i="8"/>
  <c r="J844" i="8" s="1"/>
  <c r="K1194" i="9" l="1"/>
  <c r="L843" i="8"/>
  <c r="K844" i="8"/>
  <c r="J845" i="8" s="1"/>
  <c r="M1194" i="9" l="1"/>
  <c r="L1194" i="9"/>
  <c r="K845" i="8"/>
  <c r="J846" i="8" s="1"/>
  <c r="L844" i="8"/>
  <c r="J1195" i="9" l="1"/>
  <c r="L845" i="8"/>
  <c r="K846" i="8"/>
  <c r="J847" i="8" s="1"/>
  <c r="K1195" i="9" l="1"/>
  <c r="K847" i="8"/>
  <c r="J848" i="8" s="1"/>
  <c r="L846" i="8"/>
  <c r="L1195" i="9" l="1"/>
  <c r="M1195" i="9"/>
  <c r="L847" i="8"/>
  <c r="K848" i="8"/>
  <c r="J849" i="8" s="1"/>
  <c r="J1196" i="9" l="1"/>
  <c r="K849" i="8"/>
  <c r="J850" i="8" s="1"/>
  <c r="L848" i="8"/>
  <c r="K1196" i="9" l="1"/>
  <c r="L849" i="8"/>
  <c r="K850" i="8"/>
  <c r="J851" i="8" s="1"/>
  <c r="M1196" i="9" l="1"/>
  <c r="L1196" i="9"/>
  <c r="L850" i="8"/>
  <c r="K851" i="8"/>
  <c r="J852" i="8" s="1"/>
  <c r="J1197" i="9" l="1"/>
  <c r="K852" i="8"/>
  <c r="J853" i="8" s="1"/>
  <c r="L851" i="8"/>
  <c r="K1197" i="9" l="1"/>
  <c r="L852" i="8"/>
  <c r="K853" i="8"/>
  <c r="J854" i="8" s="1"/>
  <c r="L1197" i="9" l="1"/>
  <c r="M1197" i="9"/>
  <c r="L853" i="8"/>
  <c r="K854" i="8"/>
  <c r="J1198" i="9" l="1"/>
  <c r="L854" i="8"/>
  <c r="J855" i="8"/>
  <c r="K855" i="8" s="1"/>
  <c r="J856" i="8" s="1"/>
  <c r="K1198" i="9" l="1"/>
  <c r="K856" i="8"/>
  <c r="J857" i="8" s="1"/>
  <c r="L855" i="8"/>
  <c r="M1198" i="9" l="1"/>
  <c r="L1198" i="9"/>
  <c r="L856" i="8"/>
  <c r="K857" i="8"/>
  <c r="J858" i="8" s="1"/>
  <c r="J1199" i="9" l="1"/>
  <c r="K1199" i="9" s="1"/>
  <c r="L1199" i="9" s="1"/>
  <c r="K858" i="8"/>
  <c r="J859" i="8" s="1"/>
  <c r="L857" i="8"/>
  <c r="M1199" i="9" l="1"/>
  <c r="J1200" i="9" s="1"/>
  <c r="K1200" i="9" s="1"/>
  <c r="L858" i="8"/>
  <c r="K859" i="8"/>
  <c r="J860" i="8" s="1"/>
  <c r="M1200" i="9" l="1"/>
  <c r="L1200" i="9"/>
  <c r="K860" i="8"/>
  <c r="J861" i="8" s="1"/>
  <c r="L859" i="8"/>
  <c r="J1201" i="9" l="1"/>
  <c r="L860" i="8"/>
  <c r="K861" i="8"/>
  <c r="J862" i="8" s="1"/>
  <c r="K1201" i="9" l="1"/>
  <c r="L861" i="8"/>
  <c r="K862" i="8"/>
  <c r="J863" i="8" s="1"/>
  <c r="L1201" i="9" l="1"/>
  <c r="M1201" i="9"/>
  <c r="L862" i="8"/>
  <c r="K863" i="8"/>
  <c r="J864" i="8" s="1"/>
  <c r="J1202" i="9" l="1"/>
  <c r="K864" i="8"/>
  <c r="J865" i="8" s="1"/>
  <c r="L863" i="8"/>
  <c r="K1202" i="9" l="1"/>
  <c r="L864" i="8"/>
  <c r="K865" i="8"/>
  <c r="J866" i="8" s="1"/>
  <c r="M1202" i="9" l="1"/>
  <c r="L1202" i="9"/>
  <c r="K866" i="8"/>
  <c r="J867" i="8" s="1"/>
  <c r="L865" i="8"/>
  <c r="J1203" i="9" l="1"/>
  <c r="L866" i="8"/>
  <c r="K867" i="8"/>
  <c r="J868" i="8" s="1"/>
  <c r="K1203" i="9" l="1"/>
  <c r="K868" i="8"/>
  <c r="J869" i="8" s="1"/>
  <c r="L867" i="8"/>
  <c r="L1203" i="9" l="1"/>
  <c r="M1203" i="9"/>
  <c r="L868" i="8"/>
  <c r="K869" i="8"/>
  <c r="J870" i="8" s="1"/>
  <c r="J1204" i="9" l="1"/>
  <c r="K870" i="8"/>
  <c r="J871" i="8" s="1"/>
  <c r="L869" i="8"/>
  <c r="K1204" i="9" l="1"/>
  <c r="L870" i="8"/>
  <c r="K871" i="8"/>
  <c r="J872" i="8" s="1"/>
  <c r="M1204" i="9" l="1"/>
  <c r="L1204" i="9"/>
  <c r="K872" i="8"/>
  <c r="J873" i="8" s="1"/>
  <c r="L871" i="8"/>
  <c r="J1205" i="9" l="1"/>
  <c r="L872" i="8"/>
  <c r="K873" i="8"/>
  <c r="J874" i="8" s="1"/>
  <c r="K1205" i="9" l="1"/>
  <c r="K874" i="8"/>
  <c r="J875" i="8" s="1"/>
  <c r="L873" i="8"/>
  <c r="L1205" i="9" l="1"/>
  <c r="M1205" i="9"/>
  <c r="L874" i="8"/>
  <c r="K875" i="8"/>
  <c r="J876" i="8" s="1"/>
  <c r="J1206" i="9" l="1"/>
  <c r="L875" i="8"/>
  <c r="K876" i="8"/>
  <c r="J877" i="8" s="1"/>
  <c r="K1206" i="9" l="1"/>
  <c r="K877" i="8"/>
  <c r="J878" i="8" s="1"/>
  <c r="L876" i="8"/>
  <c r="M1206" i="9" l="1"/>
  <c r="L1206" i="9"/>
  <c r="L877" i="8"/>
  <c r="K878" i="8"/>
  <c r="J879" i="8" s="1"/>
  <c r="J1207" i="9" l="1"/>
  <c r="K879" i="8"/>
  <c r="J880" i="8" s="1"/>
  <c r="L878" i="8"/>
  <c r="K1207" i="9" l="1"/>
  <c r="L879" i="8"/>
  <c r="K880" i="8"/>
  <c r="J881" i="8" s="1"/>
  <c r="L1207" i="9" l="1"/>
  <c r="M1207" i="9"/>
  <c r="K881" i="8"/>
  <c r="J882" i="8" s="1"/>
  <c r="L880" i="8"/>
  <c r="J1208" i="9" l="1"/>
  <c r="L881" i="8"/>
  <c r="K882" i="8"/>
  <c r="J883" i="8" s="1"/>
  <c r="K1208" i="9" l="1"/>
  <c r="L882" i="8"/>
  <c r="K883" i="8"/>
  <c r="J884" i="8" s="1"/>
  <c r="M1208" i="9" l="1"/>
  <c r="L1208" i="9"/>
  <c r="K884" i="8"/>
  <c r="J885" i="8" s="1"/>
  <c r="L883" i="8"/>
  <c r="J1209" i="9" l="1"/>
  <c r="K1209" i="9" s="1"/>
  <c r="L1209" i="9" s="1"/>
  <c r="L884" i="8"/>
  <c r="K885" i="8"/>
  <c r="J886" i="8" s="1"/>
  <c r="M1209" i="9" l="1"/>
  <c r="J1210" i="9" s="1"/>
  <c r="K1210" i="9" s="1"/>
  <c r="K886" i="8"/>
  <c r="J887" i="8" s="1"/>
  <c r="L885" i="8"/>
  <c r="L1210" i="9" l="1"/>
  <c r="M1210" i="9"/>
  <c r="J1211" i="9" s="1"/>
  <c r="K1211" i="9" s="1"/>
  <c r="L886" i="8"/>
  <c r="K887" i="8"/>
  <c r="J888" i="8" s="1"/>
  <c r="L1211" i="9" l="1"/>
  <c r="M1211" i="9"/>
  <c r="J1212" i="9" s="1"/>
  <c r="K1212" i="9" s="1"/>
  <c r="K888" i="8"/>
  <c r="J889" i="8" s="1"/>
  <c r="L887" i="8"/>
  <c r="M1212" i="9" l="1"/>
  <c r="J1213" i="9" s="1"/>
  <c r="L1212" i="9"/>
  <c r="L888" i="8"/>
  <c r="K889" i="8"/>
  <c r="J890" i="8" s="1"/>
  <c r="K1213" i="9" l="1"/>
  <c r="M1213" i="9" s="1"/>
  <c r="K890" i="8"/>
  <c r="J891" i="8" s="1"/>
  <c r="L889" i="8"/>
  <c r="J1214" i="9" l="1"/>
  <c r="L1213" i="9"/>
  <c r="L890" i="8"/>
  <c r="K891" i="8"/>
  <c r="J892" i="8" s="1"/>
  <c r="K1214" i="9" l="1"/>
  <c r="M1214" i="9" s="1"/>
  <c r="K892" i="8"/>
  <c r="J893" i="8" s="1"/>
  <c r="L891" i="8"/>
  <c r="L1214" i="9" l="1"/>
  <c r="J1215" i="9"/>
  <c r="L892" i="8"/>
  <c r="K893" i="8"/>
  <c r="J894" i="8" s="1"/>
  <c r="K1215" i="9" l="1"/>
  <c r="K894" i="8"/>
  <c r="J895" i="8" s="1"/>
  <c r="L893" i="8"/>
  <c r="L1215" i="9" l="1"/>
  <c r="M1215" i="9"/>
  <c r="L894" i="8"/>
  <c r="K895" i="8"/>
  <c r="J896" i="8" s="1"/>
  <c r="J1216" i="9" l="1"/>
  <c r="L895" i="8"/>
  <c r="K896" i="8"/>
  <c r="J897" i="8" s="1"/>
  <c r="K1216" i="9" l="1"/>
  <c r="K897" i="8"/>
  <c r="J898" i="8" s="1"/>
  <c r="L896" i="8"/>
  <c r="M1216" i="9" l="1"/>
  <c r="J1217" i="9" s="1"/>
  <c r="K1217" i="9" s="1"/>
  <c r="L1216" i="9"/>
  <c r="L897" i="8"/>
  <c r="K898" i="8"/>
  <c r="J899" i="8" s="1"/>
  <c r="L1217" i="9" l="1"/>
  <c r="M1217" i="9"/>
  <c r="K899" i="8"/>
  <c r="J900" i="8" s="1"/>
  <c r="L898" i="8"/>
  <c r="J1218" i="9" l="1"/>
  <c r="L899" i="8"/>
  <c r="K900" i="8"/>
  <c r="J901" i="8" s="1"/>
  <c r="K1218" i="9" l="1"/>
  <c r="K901" i="8"/>
  <c r="J902" i="8" s="1"/>
  <c r="L900" i="8"/>
  <c r="M1218" i="9" l="1"/>
  <c r="L1218" i="9"/>
  <c r="L901" i="8"/>
  <c r="K902" i="8"/>
  <c r="J903" i="8" s="1"/>
  <c r="J1219" i="9" l="1"/>
  <c r="K903" i="8"/>
  <c r="J904" i="8" s="1"/>
  <c r="L902" i="8"/>
  <c r="K1219" i="9" l="1"/>
  <c r="L903" i="8"/>
  <c r="K904" i="8"/>
  <c r="J905" i="8" s="1"/>
  <c r="L1219" i="9" l="1"/>
  <c r="M1219" i="9"/>
  <c r="K905" i="8"/>
  <c r="J906" i="8" s="1"/>
  <c r="L904" i="8"/>
  <c r="J1220" i="9" l="1"/>
  <c r="L905" i="8"/>
  <c r="K906" i="8"/>
  <c r="J907" i="8" s="1"/>
  <c r="K1220" i="9" l="1"/>
  <c r="K907" i="8"/>
  <c r="J908" i="8" s="1"/>
  <c r="L906" i="8"/>
  <c r="M1220" i="9" l="1"/>
  <c r="L1220" i="9"/>
  <c r="L907" i="8"/>
  <c r="K908" i="8"/>
  <c r="J909" i="8" s="1"/>
  <c r="J1221" i="9" l="1"/>
  <c r="L908" i="8"/>
  <c r="K909" i="8"/>
  <c r="J910" i="8" s="1"/>
  <c r="K1221" i="9" l="1"/>
  <c r="K910" i="8"/>
  <c r="J911" i="8" s="1"/>
  <c r="L909" i="8"/>
  <c r="L1221" i="9" l="1"/>
  <c r="M1221" i="9"/>
  <c r="L910" i="8"/>
  <c r="K911" i="8"/>
  <c r="J912" i="8" s="1"/>
  <c r="J1222" i="9" l="1"/>
  <c r="L911" i="8"/>
  <c r="K912" i="8"/>
  <c r="J913" i="8" s="1"/>
  <c r="K1222" i="9" l="1"/>
  <c r="K913" i="8"/>
  <c r="J914" i="8" s="1"/>
  <c r="L912" i="8"/>
  <c r="M1222" i="9" l="1"/>
  <c r="L1222" i="9"/>
  <c r="L913" i="8"/>
  <c r="K914" i="8"/>
  <c r="J915" i="8" s="1"/>
  <c r="J1223" i="9" l="1"/>
  <c r="K915" i="8"/>
  <c r="J916" i="8" s="1"/>
  <c r="L914" i="8"/>
  <c r="K1223" i="9" l="1"/>
  <c r="L915" i="8"/>
  <c r="K916" i="8"/>
  <c r="J917" i="8" s="1"/>
  <c r="L1223" i="9" l="1"/>
  <c r="M1223" i="9"/>
  <c r="K917" i="8"/>
  <c r="J918" i="8" s="1"/>
  <c r="L916" i="8"/>
  <c r="J1224" i="9" l="1"/>
  <c r="L917" i="8"/>
  <c r="K918" i="8"/>
  <c r="J919" i="8" s="1"/>
  <c r="K1224" i="9" l="1"/>
  <c r="K919" i="8"/>
  <c r="J920" i="8" s="1"/>
  <c r="L918" i="8"/>
  <c r="M1224" i="9" l="1"/>
  <c r="L1224" i="9"/>
  <c r="L919" i="8"/>
  <c r="K920" i="8"/>
  <c r="J921" i="8" s="1"/>
  <c r="J1225" i="9" l="1"/>
  <c r="L920" i="8"/>
  <c r="K921" i="8"/>
  <c r="J922" i="8" s="1"/>
  <c r="K1225" i="9" l="1"/>
  <c r="K922" i="8"/>
  <c r="J923" i="8" s="1"/>
  <c r="L921" i="8"/>
  <c r="L1225" i="9" l="1"/>
  <c r="M1225" i="9"/>
  <c r="L922" i="8"/>
  <c r="K923" i="8"/>
  <c r="J924" i="8" s="1"/>
  <c r="J1226" i="9" l="1"/>
  <c r="L923" i="8"/>
  <c r="K924" i="8"/>
  <c r="J925" i="8" s="1"/>
  <c r="K1226" i="9" l="1"/>
  <c r="L924" i="8"/>
  <c r="K925" i="8"/>
  <c r="J926" i="8" s="1"/>
  <c r="M1226" i="9" l="1"/>
  <c r="L1226" i="9"/>
  <c r="L925" i="8"/>
  <c r="K926" i="8"/>
  <c r="J927" i="8" s="1"/>
  <c r="J1227" i="9" l="1"/>
  <c r="L926" i="8"/>
  <c r="K927" i="8"/>
  <c r="J928" i="8" s="1"/>
  <c r="K1227" i="9" l="1"/>
  <c r="K928" i="8"/>
  <c r="J929" i="8" s="1"/>
  <c r="L927" i="8"/>
  <c r="L1227" i="9" l="1"/>
  <c r="M1227" i="9"/>
  <c r="L928" i="8"/>
  <c r="K929" i="8"/>
  <c r="J930" i="8" s="1"/>
  <c r="J1228" i="9" l="1"/>
  <c r="K1228" i="9" s="1"/>
  <c r="M1228" i="9" s="1"/>
  <c r="K930" i="8"/>
  <c r="J931" i="8" s="1"/>
  <c r="L929" i="8"/>
  <c r="L1228" i="9" l="1"/>
  <c r="J1229" i="9"/>
  <c r="L930" i="8"/>
  <c r="K931" i="8"/>
  <c r="J932" i="8" s="1"/>
  <c r="K1229" i="9" l="1"/>
  <c r="M1229" i="9" s="1"/>
  <c r="J1230" i="9" s="1"/>
  <c r="K1230" i="9" s="1"/>
  <c r="K932" i="8"/>
  <c r="J933" i="8" s="1"/>
  <c r="L931" i="8"/>
  <c r="L1229" i="9" l="1"/>
  <c r="L1230" i="9" s="1"/>
  <c r="M1230" i="9"/>
  <c r="L932" i="8"/>
  <c r="K933" i="8"/>
  <c r="J934" i="8" s="1"/>
  <c r="J1231" i="9" l="1"/>
  <c r="K934" i="8"/>
  <c r="J935" i="8" s="1"/>
  <c r="L933" i="8"/>
  <c r="K1231" i="9" l="1"/>
  <c r="L934" i="8"/>
  <c r="K935" i="8"/>
  <c r="J936" i="8" s="1"/>
  <c r="M1231" i="9" l="1"/>
  <c r="L1231" i="9"/>
  <c r="K936" i="8"/>
  <c r="J937" i="8" s="1"/>
  <c r="L935" i="8"/>
  <c r="J1232" i="9" l="1"/>
  <c r="L936" i="8"/>
  <c r="K937" i="8"/>
  <c r="J938" i="8" s="1"/>
  <c r="K1232" i="9" l="1"/>
  <c r="K938" i="8"/>
  <c r="J939" i="8" s="1"/>
  <c r="L937" i="8"/>
  <c r="L1232" i="9" l="1"/>
  <c r="M1232" i="9"/>
  <c r="L938" i="8"/>
  <c r="K939" i="8"/>
  <c r="J940" i="8" s="1"/>
  <c r="J1233" i="9" l="1"/>
  <c r="K940" i="8"/>
  <c r="J941" i="8" s="1"/>
  <c r="L939" i="8"/>
  <c r="K1233" i="9" l="1"/>
  <c r="L940" i="8"/>
  <c r="K941" i="8"/>
  <c r="J942" i="8" s="1"/>
  <c r="M1233" i="9" l="1"/>
  <c r="L1233" i="9"/>
  <c r="K942" i="8"/>
  <c r="J943" i="8" s="1"/>
  <c r="L941" i="8"/>
  <c r="J1234" i="9" l="1"/>
  <c r="L942" i="8"/>
  <c r="K943" i="8"/>
  <c r="J944" i="8" s="1"/>
  <c r="K1234" i="9" l="1"/>
  <c r="K944" i="8"/>
  <c r="J945" i="8" s="1"/>
  <c r="L943" i="8"/>
  <c r="L1234" i="9" l="1"/>
  <c r="M1234" i="9"/>
  <c r="L944" i="8"/>
  <c r="K945" i="8"/>
  <c r="J946" i="8" s="1"/>
  <c r="J1235" i="9" l="1"/>
  <c r="L945" i="8"/>
  <c r="K946" i="8"/>
  <c r="J947" i="8" s="1"/>
  <c r="K1235" i="9" l="1"/>
  <c r="L946" i="8"/>
  <c r="K947" i="8"/>
  <c r="J948" i="8" s="1"/>
  <c r="M1235" i="9" l="1"/>
  <c r="L1235" i="9"/>
  <c r="L947" i="8"/>
  <c r="K948" i="8"/>
  <c r="J949" i="8" s="1"/>
  <c r="J1236" i="9" l="1"/>
  <c r="K949" i="8"/>
  <c r="J950" i="8" s="1"/>
  <c r="L948" i="8"/>
  <c r="K1236" i="9" l="1"/>
  <c r="L949" i="8"/>
  <c r="K950" i="8"/>
  <c r="J951" i="8" s="1"/>
  <c r="L1236" i="9" l="1"/>
  <c r="M1236" i="9"/>
  <c r="J1237" i="9" s="1"/>
  <c r="K1237" i="9" s="1"/>
  <c r="M1237" i="9" s="1"/>
  <c r="K951" i="8"/>
  <c r="J952" i="8" s="1"/>
  <c r="L950" i="8"/>
  <c r="J1238" i="9" l="1"/>
  <c r="K1238" i="9" s="1"/>
  <c r="L1237" i="9"/>
  <c r="L951" i="8"/>
  <c r="K952" i="8"/>
  <c r="J953" i="8" s="1"/>
  <c r="L1238" i="9" l="1"/>
  <c r="M1238" i="9"/>
  <c r="J1239" i="9" s="1"/>
  <c r="K1239" i="9" s="1"/>
  <c r="K953" i="8"/>
  <c r="J954" i="8" s="1"/>
  <c r="L952" i="8"/>
  <c r="L1239" i="9" l="1"/>
  <c r="M1239" i="9"/>
  <c r="J1240" i="9" s="1"/>
  <c r="L953" i="8"/>
  <c r="K954" i="8"/>
  <c r="J955" i="8" s="1"/>
  <c r="K1240" i="9" l="1"/>
  <c r="M1240" i="9" s="1"/>
  <c r="J1241" i="9" s="1"/>
  <c r="K955" i="8"/>
  <c r="J956" i="8" s="1"/>
  <c r="L954" i="8"/>
  <c r="L1240" i="9" l="1"/>
  <c r="K1241" i="9"/>
  <c r="M1241" i="9" s="1"/>
  <c r="L955" i="8"/>
  <c r="K956" i="8"/>
  <c r="J957" i="8" s="1"/>
  <c r="L1241" i="9" l="1"/>
  <c r="J1242" i="9"/>
  <c r="K957" i="8"/>
  <c r="J958" i="8" s="1"/>
  <c r="L956" i="8"/>
  <c r="K1242" i="9" l="1"/>
  <c r="L957" i="8"/>
  <c r="K958" i="8"/>
  <c r="J959" i="8" s="1"/>
  <c r="L1242" i="9" l="1"/>
  <c r="M1242" i="9"/>
  <c r="K959" i="8"/>
  <c r="J960" i="8" s="1"/>
  <c r="L958" i="8"/>
  <c r="J1243" i="9" l="1"/>
  <c r="L959" i="8"/>
  <c r="K960" i="8"/>
  <c r="J961" i="8" s="1"/>
  <c r="K1243" i="9" l="1"/>
  <c r="K961" i="8"/>
  <c r="J962" i="8" s="1"/>
  <c r="L960" i="8"/>
  <c r="L1243" i="9" l="1"/>
  <c r="M1243" i="9"/>
  <c r="L961" i="8"/>
  <c r="K962" i="8"/>
  <c r="J963" i="8" s="1"/>
  <c r="J1244" i="9" l="1"/>
  <c r="K963" i="8"/>
  <c r="J964" i="8" s="1"/>
  <c r="L962" i="8"/>
  <c r="K1244" i="9" l="1"/>
  <c r="L963" i="8"/>
  <c r="K964" i="8"/>
  <c r="J965" i="8" s="1"/>
  <c r="M1244" i="9" l="1"/>
  <c r="L1244" i="9"/>
  <c r="K965" i="8"/>
  <c r="J966" i="8" s="1"/>
  <c r="L964" i="8"/>
  <c r="J1245" i="9" l="1"/>
  <c r="L965" i="8"/>
  <c r="K966" i="8"/>
  <c r="J967" i="8" s="1"/>
  <c r="K1245" i="9" l="1"/>
  <c r="K967" i="8"/>
  <c r="J968" i="8" s="1"/>
  <c r="L966" i="8"/>
  <c r="L1245" i="9" l="1"/>
  <c r="M1245" i="9"/>
  <c r="L967" i="8"/>
  <c r="K968" i="8"/>
  <c r="J969" i="8" s="1"/>
  <c r="J1246" i="9" l="1"/>
  <c r="K969" i="8"/>
  <c r="J970" i="8" s="1"/>
  <c r="L968" i="8"/>
  <c r="K1246" i="9" l="1"/>
  <c r="L969" i="8"/>
  <c r="K970" i="8"/>
  <c r="J971" i="8" s="1"/>
  <c r="M1246" i="9" l="1"/>
  <c r="L1246" i="9"/>
  <c r="K971" i="8"/>
  <c r="J972" i="8" s="1"/>
  <c r="L970" i="8"/>
  <c r="J1247" i="9" l="1"/>
  <c r="L971" i="8"/>
  <c r="K972" i="8"/>
  <c r="J973" i="8" s="1"/>
  <c r="K1247" i="9" l="1"/>
  <c r="K973" i="8"/>
  <c r="J974" i="8" s="1"/>
  <c r="L972" i="8"/>
  <c r="L1247" i="9" l="1"/>
  <c r="M1247" i="9"/>
  <c r="L973" i="8"/>
  <c r="K974" i="8"/>
  <c r="J975" i="8" s="1"/>
  <c r="J1248" i="9" l="1"/>
  <c r="K975" i="8"/>
  <c r="J976" i="8" s="1"/>
  <c r="L974" i="8"/>
  <c r="K1248" i="9" l="1"/>
  <c r="L975" i="8"/>
  <c r="K976" i="8"/>
  <c r="J977" i="8" s="1"/>
  <c r="M1248" i="9" l="1"/>
  <c r="L1248" i="9"/>
  <c r="L976" i="8"/>
  <c r="K977" i="8"/>
  <c r="J1249" i="9" l="1"/>
  <c r="J978" i="8"/>
  <c r="L977" i="8"/>
  <c r="K1249" i="9" l="1"/>
  <c r="K978" i="8"/>
  <c r="J979" i="8" s="1"/>
  <c r="L1249" i="9" l="1"/>
  <c r="M1249" i="9"/>
  <c r="K979" i="8"/>
  <c r="J980" i="8" s="1"/>
  <c r="L978" i="8"/>
  <c r="J1250" i="9" l="1"/>
  <c r="L979" i="8"/>
  <c r="K980" i="8"/>
  <c r="J981" i="8" s="1"/>
  <c r="K1250" i="9" l="1"/>
  <c r="K981" i="8"/>
  <c r="J982" i="8" s="1"/>
  <c r="L980" i="8"/>
  <c r="M1250" i="9" l="1"/>
  <c r="J1251" i="9" s="1"/>
  <c r="K1251" i="9" s="1"/>
  <c r="L1250" i="9"/>
  <c r="L981" i="8"/>
  <c r="K982" i="8"/>
  <c r="J983" i="8" s="1"/>
  <c r="K983" i="8" s="1"/>
  <c r="L1251" i="9" l="1"/>
  <c r="M1251" i="9"/>
  <c r="J984" i="8"/>
  <c r="K984" i="8" s="1"/>
  <c r="L982" i="8"/>
  <c r="L983" i="8" s="1"/>
  <c r="J1252" i="9" l="1"/>
  <c r="L984" i="8"/>
  <c r="J985" i="8"/>
  <c r="K985" i="8" s="1"/>
  <c r="K1252" i="9" l="1"/>
  <c r="L985" i="8"/>
  <c r="J986" i="8"/>
  <c r="L1252" i="9" l="1"/>
  <c r="M1252" i="9"/>
  <c r="J1253" i="9" s="1"/>
  <c r="K1253" i="9" s="1"/>
  <c r="K986" i="8"/>
  <c r="L1253" i="9" l="1"/>
  <c r="M1253" i="9"/>
  <c r="L986" i="8"/>
  <c r="J987" i="8"/>
  <c r="J1254" i="9" l="1"/>
  <c r="K987" i="8"/>
  <c r="K1254" i="9" l="1"/>
  <c r="L987" i="8"/>
  <c r="J988" i="8"/>
  <c r="M1254" i="9" l="1"/>
  <c r="L1254" i="9"/>
  <c r="K988" i="8"/>
  <c r="J1255" i="9" l="1"/>
  <c r="L988" i="8"/>
  <c r="J989" i="8"/>
  <c r="K1255" i="9" l="1"/>
  <c r="K989" i="8"/>
  <c r="L1255" i="9" l="1"/>
  <c r="M1255" i="9"/>
  <c r="L989" i="8"/>
  <c r="J990" i="8"/>
  <c r="J1256" i="9" l="1"/>
  <c r="K990" i="8"/>
  <c r="J991" i="8" s="1"/>
  <c r="K991" i="8" s="1"/>
  <c r="K1256" i="9" l="1"/>
  <c r="L990" i="8"/>
  <c r="L991" i="8" s="1"/>
  <c r="J992" i="8"/>
  <c r="K992" i="8" s="1"/>
  <c r="M1256" i="9" l="1"/>
  <c r="L1256" i="9"/>
  <c r="L992" i="8"/>
  <c r="J993" i="8"/>
  <c r="K993" i="8" s="1"/>
  <c r="J1257" i="9" l="1"/>
  <c r="L993" i="8"/>
  <c r="J994" i="8"/>
  <c r="K994" i="8" s="1"/>
  <c r="K1257" i="9" l="1"/>
  <c r="L994" i="8"/>
  <c r="J995" i="8"/>
  <c r="K995" i="8" s="1"/>
  <c r="L1257" i="9" l="1"/>
  <c r="M1257" i="9"/>
  <c r="L995" i="8"/>
  <c r="J996" i="8"/>
  <c r="K996" i="8" s="1"/>
  <c r="J1258" i="9" l="1"/>
  <c r="L996" i="8"/>
  <c r="J997" i="8"/>
  <c r="K997" i="8" s="1"/>
  <c r="K1258" i="9" l="1"/>
  <c r="L997" i="8"/>
  <c r="J998" i="8"/>
  <c r="K998" i="8" s="1"/>
  <c r="L1258" i="9" l="1"/>
  <c r="M1258" i="9"/>
  <c r="J1259" i="9" s="1"/>
  <c r="K1259" i="9" s="1"/>
  <c r="M1259" i="9" s="1"/>
  <c r="L998" i="8"/>
  <c r="J999" i="8"/>
  <c r="K999" i="8" s="1"/>
  <c r="J1260" i="9" l="1"/>
  <c r="K1260" i="9" s="1"/>
  <c r="M1260" i="9" s="1"/>
  <c r="L1259" i="9"/>
  <c r="L999" i="8"/>
  <c r="J1000" i="8"/>
  <c r="K1000" i="8" s="1"/>
  <c r="J1261" i="9" l="1"/>
  <c r="L1260" i="9"/>
  <c r="L1000" i="8"/>
  <c r="J1001" i="8"/>
  <c r="K1001" i="8" s="1"/>
  <c r="K1261" i="9" l="1"/>
  <c r="L1261" i="9" s="1"/>
  <c r="L1001" i="8"/>
  <c r="J1002" i="8"/>
  <c r="K1002" i="8" s="1"/>
  <c r="M1261" i="9" l="1"/>
  <c r="L1002" i="8"/>
  <c r="J1003" i="8"/>
  <c r="K1003" i="8" s="1"/>
  <c r="J1262" i="9" l="1"/>
  <c r="K1262" i="9" s="1"/>
  <c r="L1262" i="9" s="1"/>
  <c r="L1003" i="8"/>
  <c r="J1004" i="8"/>
  <c r="K1004" i="8" s="1"/>
  <c r="M1262" i="9" l="1"/>
  <c r="J1263" i="9" s="1"/>
  <c r="K1263" i="9" s="1"/>
  <c r="L1004" i="8"/>
  <c r="J1005" i="8"/>
  <c r="K1005" i="8" s="1"/>
  <c r="L1263" i="9" l="1"/>
  <c r="M1263" i="9"/>
  <c r="J1264" i="9" s="1"/>
  <c r="L1005" i="8"/>
  <c r="J1006" i="8"/>
  <c r="K1006" i="8" s="1"/>
  <c r="K1264" i="9" l="1"/>
  <c r="L1006" i="8"/>
  <c r="J1007" i="8"/>
  <c r="K1007" i="8" s="1"/>
  <c r="L1264" i="9" l="1"/>
  <c r="M1264" i="9"/>
  <c r="L1007" i="8"/>
  <c r="J1008" i="8"/>
  <c r="K1008" i="8" s="1"/>
  <c r="J1265" i="9" l="1"/>
  <c r="L1008" i="8"/>
  <c r="J1009" i="8"/>
  <c r="K1009" i="8" s="1"/>
  <c r="K1265" i="9" l="1"/>
  <c r="L1009" i="8"/>
  <c r="J1010" i="8"/>
  <c r="K1010" i="8" s="1"/>
  <c r="M1265" i="9" l="1"/>
  <c r="L1265" i="9"/>
  <c r="L1010" i="8"/>
  <c r="J1011" i="8"/>
  <c r="K1011" i="8" s="1"/>
  <c r="J1266" i="9" l="1"/>
  <c r="K1266" i="9" s="1"/>
  <c r="L1266" i="9" s="1"/>
  <c r="L1011" i="8"/>
  <c r="J1012" i="8"/>
  <c r="K1012" i="8" s="1"/>
  <c r="M1266" i="9" l="1"/>
  <c r="J1267" i="9" s="1"/>
  <c r="K1267" i="9" s="1"/>
  <c r="L1012" i="8"/>
  <c r="J1013" i="8"/>
  <c r="K1013" i="8" s="1"/>
  <c r="L1267" i="9" l="1"/>
  <c r="M1267" i="9"/>
  <c r="L1013" i="8"/>
  <c r="J1014" i="8"/>
  <c r="K1014" i="8" s="1"/>
  <c r="J1268" i="9" l="1"/>
  <c r="L1014" i="8"/>
  <c r="J1015" i="8"/>
  <c r="K1015" i="8" s="1"/>
  <c r="K1268" i="9" l="1"/>
  <c r="L1015" i="8"/>
  <c r="J1016" i="8"/>
  <c r="K1016" i="8" s="1"/>
  <c r="M1268" i="9" l="1"/>
  <c r="L1268" i="9"/>
  <c r="L1016" i="8"/>
  <c r="J1017" i="8"/>
  <c r="K1017" i="8" s="1"/>
  <c r="J1269" i="9" l="1"/>
  <c r="L1017" i="8"/>
  <c r="J1018" i="8"/>
  <c r="K1018" i="8" s="1"/>
  <c r="K1269" i="9" l="1"/>
  <c r="L1018" i="8"/>
  <c r="J1019" i="8"/>
  <c r="K1019" i="8" s="1"/>
  <c r="L1269" i="9" l="1"/>
  <c r="M1269" i="9"/>
  <c r="L1019" i="8"/>
  <c r="J1020" i="8"/>
  <c r="K1020" i="8" s="1"/>
  <c r="J1270" i="9" l="1"/>
  <c r="L1020" i="8"/>
  <c r="J1021" i="8"/>
  <c r="K1021" i="8" s="1"/>
  <c r="K1270" i="9" l="1"/>
  <c r="L1021" i="8"/>
  <c r="J1022" i="8"/>
  <c r="K1022" i="8" s="1"/>
  <c r="M1270" i="9" l="1"/>
  <c r="L1270" i="9"/>
  <c r="L1022" i="8"/>
  <c r="J1023" i="8"/>
  <c r="K1023" i="8" s="1"/>
  <c r="J1271" i="9" l="1"/>
  <c r="L1023" i="8"/>
  <c r="J1024" i="8"/>
  <c r="K1024" i="8" s="1"/>
  <c r="K1271" i="9" l="1"/>
  <c r="L1024" i="8"/>
  <c r="J1025" i="8"/>
  <c r="K1025" i="8" s="1"/>
  <c r="L1271" i="9" l="1"/>
  <c r="M1271" i="9"/>
  <c r="L1025" i="8"/>
  <c r="J1026" i="8"/>
  <c r="K1026" i="8" s="1"/>
  <c r="J1272" i="9" l="1"/>
  <c r="L1026" i="8"/>
  <c r="J1027" i="8"/>
  <c r="K1027" i="8" s="1"/>
  <c r="K1272" i="9" l="1"/>
  <c r="L1027" i="8"/>
  <c r="J1028" i="8"/>
  <c r="K1028" i="8" s="1"/>
  <c r="M1272" i="9" l="1"/>
  <c r="L1272" i="9"/>
  <c r="L1028" i="8"/>
  <c r="J1029" i="8"/>
  <c r="K1029" i="8" s="1"/>
  <c r="J1273" i="9" l="1"/>
  <c r="L1029" i="8"/>
  <c r="J1030" i="8"/>
  <c r="K1030" i="8" s="1"/>
  <c r="K1273" i="9" l="1"/>
  <c r="L1030" i="8"/>
  <c r="J1031" i="8"/>
  <c r="K1031" i="8" s="1"/>
  <c r="L1273" i="9" l="1"/>
  <c r="M1273" i="9"/>
  <c r="L1031" i="8"/>
  <c r="J1032" i="8"/>
  <c r="K1032" i="8" s="1"/>
  <c r="J1274" i="9" l="1"/>
  <c r="L1032" i="8"/>
  <c r="J1033" i="8"/>
  <c r="K1033" i="8" s="1"/>
  <c r="K1274" i="9" l="1"/>
  <c r="L1033" i="8"/>
  <c r="J1034" i="8"/>
  <c r="K1034" i="8" s="1"/>
  <c r="M1274" i="9" l="1"/>
  <c r="L1274" i="9"/>
  <c r="L1034" i="8"/>
  <c r="J1035" i="8"/>
  <c r="K1035" i="8" s="1"/>
  <c r="J1275" i="9" l="1"/>
  <c r="L1035" i="8"/>
  <c r="J1036" i="8"/>
  <c r="K1036" i="8" s="1"/>
  <c r="K1275" i="9" l="1"/>
  <c r="L1036" i="8"/>
  <c r="J1037" i="8"/>
  <c r="K1037" i="8" s="1"/>
  <c r="L1275" i="9" l="1"/>
  <c r="M1275" i="9"/>
  <c r="J1276" i="9" s="1"/>
  <c r="L1037" i="8"/>
  <c r="J1038" i="8"/>
  <c r="K1038" i="8" s="1"/>
  <c r="K1276" i="9" l="1"/>
  <c r="M1276" i="9" s="1"/>
  <c r="J1277" i="9" s="1"/>
  <c r="L1038" i="8"/>
  <c r="J1039" i="8"/>
  <c r="K1039" i="8" s="1"/>
  <c r="L1276" i="9" l="1"/>
  <c r="K1277" i="9"/>
  <c r="M1277" i="9" s="1"/>
  <c r="L1039" i="8"/>
  <c r="J1040" i="8"/>
  <c r="K1040" i="8" s="1"/>
  <c r="L1277" i="9" l="1"/>
  <c r="J1278" i="9"/>
  <c r="K1278" i="9" s="1"/>
  <c r="M1278" i="9" s="1"/>
  <c r="L1040" i="8"/>
  <c r="J1041" i="8"/>
  <c r="K1041" i="8" s="1"/>
  <c r="J1279" i="9" l="1"/>
  <c r="K1279" i="9" s="1"/>
  <c r="L1278" i="9"/>
  <c r="L1041" i="8"/>
  <c r="J1042" i="8"/>
  <c r="K1042" i="8" s="1"/>
  <c r="L1279" i="9" l="1"/>
  <c r="M1279" i="9"/>
  <c r="L1042" i="8"/>
  <c r="J1043" i="8"/>
  <c r="K1043" i="8" s="1"/>
  <c r="J1280" i="9" l="1"/>
  <c r="L1043" i="8"/>
  <c r="J1044" i="8"/>
  <c r="K1044" i="8" s="1"/>
  <c r="K1280" i="9" l="1"/>
  <c r="L1044" i="8"/>
  <c r="J1045" i="8"/>
  <c r="K1045" i="8" s="1"/>
  <c r="M1280" i="9" l="1"/>
  <c r="L1280" i="9"/>
  <c r="L1045" i="8"/>
  <c r="J1046" i="8"/>
  <c r="K1046" i="8" s="1"/>
  <c r="J1281" i="9" l="1"/>
  <c r="L1046" i="8"/>
  <c r="J1047" i="8"/>
  <c r="K1047" i="8" s="1"/>
  <c r="K1281" i="9" l="1"/>
  <c r="L1047" i="8"/>
  <c r="J1048" i="8"/>
  <c r="K1048" i="8" s="1"/>
  <c r="L1281" i="9" l="1"/>
  <c r="M1281" i="9"/>
  <c r="L1048" i="8"/>
  <c r="J1049" i="8"/>
  <c r="K1049" i="8" s="1"/>
  <c r="J1282" i="9" l="1"/>
  <c r="L1049" i="8"/>
  <c r="J1050" i="8"/>
  <c r="K1050" i="8" s="1"/>
  <c r="K1282" i="9" l="1"/>
  <c r="L1050" i="8"/>
  <c r="J1051" i="8"/>
  <c r="K1051" i="8" s="1"/>
  <c r="L1282" i="9" l="1"/>
  <c r="M1282" i="9"/>
  <c r="L1051" i="8"/>
  <c r="J1052" i="8"/>
  <c r="K1052" i="8" s="1"/>
  <c r="J1283" i="9" l="1"/>
  <c r="L1052" i="8"/>
  <c r="J1053" i="8"/>
  <c r="K1053" i="8" s="1"/>
  <c r="K1283" i="9" l="1"/>
  <c r="L1053" i="8"/>
  <c r="J1054" i="8"/>
  <c r="K1054" i="8" s="1"/>
  <c r="M1283" i="9" l="1"/>
  <c r="L1283" i="9"/>
  <c r="L1054" i="8"/>
  <c r="J1055" i="8"/>
  <c r="K1055" i="8" s="1"/>
  <c r="J1284" i="9" l="1"/>
  <c r="L1055" i="8"/>
  <c r="J1056" i="8"/>
  <c r="K1056" i="8" s="1"/>
  <c r="K1284" i="9" l="1"/>
  <c r="L1056" i="8"/>
  <c r="J1057" i="8"/>
  <c r="K1057" i="8" s="1"/>
  <c r="L1284" i="9" l="1"/>
  <c r="M1284" i="9"/>
  <c r="J1285" i="9" s="1"/>
  <c r="K1285" i="9" s="1"/>
  <c r="L1057" i="8"/>
  <c r="J1058" i="8"/>
  <c r="K1058" i="8" s="1"/>
  <c r="M1285" i="9" l="1"/>
  <c r="L1285" i="9"/>
  <c r="L1058" i="8"/>
  <c r="J1059" i="8"/>
  <c r="K1059" i="8" s="1"/>
  <c r="J1286" i="9" l="1"/>
  <c r="L1059" i="8"/>
  <c r="J1060" i="8"/>
  <c r="K1060" i="8" s="1"/>
  <c r="K1286" i="9" l="1"/>
  <c r="L1060" i="8"/>
  <c r="J1061" i="8"/>
  <c r="K1061" i="8" s="1"/>
  <c r="L1286" i="9" l="1"/>
  <c r="M1286" i="9"/>
  <c r="L1061" i="8"/>
  <c r="J1062" i="8"/>
  <c r="K1062" i="8" s="1"/>
  <c r="J1287" i="9" l="1"/>
  <c r="L1062" i="8"/>
  <c r="J1063" i="8"/>
  <c r="K1063" i="8" s="1"/>
  <c r="K1287" i="9" l="1"/>
  <c r="L1063" i="8"/>
  <c r="J1064" i="8"/>
  <c r="K1064" i="8" s="1"/>
  <c r="M1287" i="9" l="1"/>
  <c r="L1287" i="9"/>
  <c r="L1064" i="8"/>
  <c r="J1065" i="8"/>
  <c r="K1065" i="8" s="1"/>
  <c r="J1288" i="9" l="1"/>
  <c r="L1065" i="8"/>
  <c r="J1066" i="8"/>
  <c r="K1066" i="8" s="1"/>
  <c r="K1288" i="9" l="1"/>
  <c r="L1066" i="8"/>
  <c r="J1067" i="8"/>
  <c r="K1067" i="8" s="1"/>
  <c r="L1288" i="9" l="1"/>
  <c r="M1288" i="9"/>
  <c r="L1067" i="8"/>
  <c r="J1068" i="8"/>
  <c r="K1068" i="8" s="1"/>
  <c r="J1289" i="9" l="1"/>
  <c r="L1068" i="8"/>
  <c r="J1069" i="8"/>
  <c r="K1069" i="8" s="1"/>
  <c r="K1289" i="9" l="1"/>
  <c r="L1069" i="8"/>
  <c r="J1070" i="8"/>
  <c r="K1070" i="8" s="1"/>
  <c r="M1289" i="9" l="1"/>
  <c r="L1289" i="9"/>
  <c r="L1070" i="8"/>
  <c r="J1071" i="8"/>
  <c r="K1071" i="8" s="1"/>
  <c r="J1290" i="9" l="1"/>
  <c r="L1071" i="8"/>
  <c r="J1072" i="8"/>
  <c r="K1072" i="8" s="1"/>
  <c r="K1290" i="9" l="1"/>
  <c r="L1072" i="8"/>
  <c r="J1073" i="8"/>
  <c r="K1073" i="8" s="1"/>
  <c r="L1290" i="9" l="1"/>
  <c r="M1290" i="9"/>
  <c r="L1073" i="8"/>
  <c r="J1074" i="8"/>
  <c r="K1074" i="8" s="1"/>
  <c r="J1291" i="9" l="1"/>
  <c r="L1074" i="8"/>
  <c r="J1075" i="8"/>
  <c r="K1075" i="8" s="1"/>
  <c r="K1291" i="9" l="1"/>
  <c r="L1075" i="8"/>
  <c r="J1076" i="8"/>
  <c r="K1076" i="8" s="1"/>
  <c r="M1291" i="9" l="1"/>
  <c r="L1291" i="9"/>
  <c r="L1076" i="8"/>
  <c r="J1077" i="8"/>
  <c r="K1077" i="8" s="1"/>
  <c r="J1292" i="9" l="1"/>
  <c r="L1077" i="8"/>
  <c r="J1078" i="8"/>
  <c r="K1078" i="8" s="1"/>
  <c r="K1292" i="9" l="1"/>
  <c r="L1078" i="8"/>
  <c r="J1079" i="8"/>
  <c r="K1079" i="8" s="1"/>
  <c r="L1292" i="9" l="1"/>
  <c r="M1292" i="9"/>
  <c r="L1079" i="8"/>
  <c r="J1080" i="8"/>
  <c r="K1080" i="8" s="1"/>
  <c r="J1293" i="9" l="1"/>
  <c r="L1080" i="8"/>
  <c r="J1081" i="8"/>
  <c r="K1081" i="8" s="1"/>
  <c r="K1293" i="9" l="1"/>
  <c r="L1081" i="8"/>
  <c r="J1082" i="8"/>
  <c r="K1082" i="8" s="1"/>
  <c r="M1293" i="9" l="1"/>
  <c r="L1293" i="9"/>
  <c r="L1082" i="8"/>
  <c r="J1083" i="8"/>
  <c r="K1083" i="8" s="1"/>
  <c r="J1294" i="9" l="1"/>
  <c r="L1083" i="8"/>
  <c r="J1084" i="8"/>
  <c r="K1084" i="8" s="1"/>
  <c r="K1294" i="9" l="1"/>
  <c r="L1084" i="8"/>
  <c r="J1085" i="8"/>
  <c r="K1085" i="8" s="1"/>
  <c r="L1294" i="9" l="1"/>
  <c r="M1294" i="9"/>
  <c r="L1085" i="8"/>
  <c r="J1086" i="8"/>
  <c r="K1086" i="8" s="1"/>
  <c r="J1295" i="9" l="1"/>
  <c r="L1086" i="8"/>
  <c r="J1087" i="8"/>
  <c r="K1087" i="8" s="1"/>
  <c r="K1295" i="9" l="1"/>
  <c r="L1087" i="8"/>
  <c r="J1088" i="8"/>
  <c r="K1088" i="8" s="1"/>
  <c r="M1295" i="9" l="1"/>
  <c r="L1295" i="9"/>
  <c r="L1088" i="8"/>
  <c r="J1089" i="8"/>
  <c r="K1089" i="8" s="1"/>
  <c r="J1296" i="9" l="1"/>
  <c r="L1089" i="8"/>
  <c r="J1090" i="8"/>
  <c r="K1090" i="8" s="1"/>
  <c r="K1296" i="9" l="1"/>
  <c r="L1090" i="8"/>
  <c r="J1091" i="8"/>
  <c r="K1091" i="8" s="1"/>
  <c r="L1296" i="9" l="1"/>
  <c r="M1296" i="9"/>
  <c r="L1091" i="8"/>
  <c r="J1092" i="8"/>
  <c r="K1092" i="8" s="1"/>
  <c r="J1297" i="9" l="1"/>
  <c r="L1092" i="8"/>
  <c r="J1093" i="8"/>
  <c r="K1093" i="8" s="1"/>
  <c r="K1297" i="9" l="1"/>
  <c r="L1093" i="8"/>
  <c r="J1094" i="8"/>
  <c r="K1094" i="8" s="1"/>
  <c r="M1297" i="9" l="1"/>
  <c r="L1297" i="9"/>
  <c r="L1094" i="8"/>
  <c r="J1095" i="8"/>
  <c r="K1095" i="8" s="1"/>
  <c r="J1298" i="9" l="1"/>
  <c r="L1095" i="8"/>
  <c r="J1096" i="8"/>
  <c r="K1096" i="8" s="1"/>
  <c r="K1298" i="9" l="1"/>
  <c r="L1096" i="8"/>
  <c r="J1097" i="8"/>
  <c r="K1097" i="8" s="1"/>
  <c r="L1298" i="9" l="1"/>
  <c r="M1298" i="9"/>
  <c r="L1097" i="8"/>
  <c r="J1098" i="8"/>
  <c r="K1098" i="8" s="1"/>
  <c r="J1299" i="9" l="1"/>
  <c r="L1098" i="8"/>
  <c r="J1099" i="8"/>
  <c r="K1099" i="8" s="1"/>
  <c r="K1299" i="9" l="1"/>
  <c r="L1099" i="8"/>
  <c r="J1100" i="8"/>
  <c r="K1100" i="8" s="1"/>
  <c r="M1299" i="9" l="1"/>
  <c r="L1299" i="9"/>
  <c r="L1100" i="8"/>
  <c r="J1101" i="8"/>
  <c r="K1101" i="8" s="1"/>
  <c r="J1300" i="9" l="1"/>
  <c r="L1101" i="8"/>
  <c r="J1102" i="8"/>
  <c r="K1102" i="8" s="1"/>
  <c r="K1300" i="9" l="1"/>
  <c r="L1102" i="8"/>
  <c r="J1103" i="8"/>
  <c r="K1103" i="8" s="1"/>
  <c r="L1300" i="9" l="1"/>
  <c r="M1300" i="9"/>
  <c r="L1103" i="8"/>
  <c r="J1104" i="8"/>
  <c r="K1104" i="8" s="1"/>
  <c r="J1301" i="9" l="1"/>
  <c r="L1104" i="8"/>
  <c r="J1105" i="8"/>
  <c r="K1105" i="8" s="1"/>
  <c r="K1301" i="9" l="1"/>
  <c r="L1105" i="8"/>
  <c r="J1106" i="8"/>
  <c r="K1106" i="8" s="1"/>
  <c r="M1301" i="9" l="1"/>
  <c r="L1301" i="9"/>
  <c r="L1106" i="8"/>
  <c r="J1107" i="8"/>
  <c r="K1107" i="8" s="1"/>
  <c r="J1302" i="9" l="1"/>
  <c r="L1107" i="8"/>
  <c r="J1108" i="8"/>
  <c r="K1108" i="8" s="1"/>
  <c r="K1302" i="9" l="1"/>
  <c r="L1108" i="8"/>
  <c r="J1109" i="8"/>
  <c r="K1109" i="8" s="1"/>
  <c r="L1302" i="9" l="1"/>
  <c r="M1302" i="9"/>
  <c r="L1109" i="8"/>
  <c r="J1110" i="8"/>
  <c r="K1110" i="8" s="1"/>
  <c r="J1303" i="9" l="1"/>
  <c r="L1110" i="8"/>
  <c r="J1111" i="8"/>
  <c r="K1111" i="8" s="1"/>
  <c r="K1303" i="9" l="1"/>
  <c r="L1111" i="8"/>
  <c r="J1112" i="8"/>
  <c r="K1112" i="8" s="1"/>
  <c r="M1303" i="9" l="1"/>
  <c r="L1303" i="9"/>
  <c r="L1112" i="8"/>
  <c r="J1113" i="8"/>
  <c r="K1113" i="8" s="1"/>
  <c r="J1304" i="9" l="1"/>
  <c r="L1113" i="8"/>
  <c r="J1114" i="8"/>
  <c r="K1114" i="8" s="1"/>
  <c r="K1304" i="9" l="1"/>
  <c r="L1114" i="8"/>
  <c r="J1115" i="8"/>
  <c r="K1115" i="8" s="1"/>
  <c r="L1304" i="9" l="1"/>
  <c r="M1304" i="9"/>
  <c r="J1305" i="9" s="1"/>
  <c r="K1305" i="9" s="1"/>
  <c r="L1115" i="8"/>
  <c r="J1116" i="8"/>
  <c r="K1116" i="8" s="1"/>
  <c r="M1305" i="9" l="1"/>
  <c r="J1306" i="9" s="1"/>
  <c r="L1305" i="9"/>
  <c r="L1116" i="8"/>
  <c r="J1117" i="8"/>
  <c r="K1117" i="8" s="1"/>
  <c r="K1306" i="9" l="1"/>
  <c r="L1117" i="8"/>
  <c r="J1118" i="8"/>
  <c r="K1118" i="8" s="1"/>
  <c r="L1306" i="9" l="1"/>
  <c r="M1306" i="9"/>
  <c r="L1118" i="8"/>
  <c r="J1119" i="8"/>
  <c r="K1119" i="8" s="1"/>
  <c r="J1307" i="9" l="1"/>
  <c r="L1119" i="8"/>
  <c r="J1120" i="8"/>
  <c r="K1120" i="8" s="1"/>
  <c r="K1307" i="9" l="1"/>
  <c r="L1120" i="8"/>
  <c r="J1121" i="8"/>
  <c r="K1121" i="8" s="1"/>
  <c r="M1307" i="9" l="1"/>
  <c r="L1307" i="9"/>
  <c r="L1121" i="8"/>
  <c r="J1122" i="8"/>
  <c r="K1122" i="8" s="1"/>
  <c r="J1308" i="9" l="1"/>
  <c r="L1122" i="8"/>
  <c r="J1123" i="8"/>
  <c r="K1123" i="8" s="1"/>
  <c r="K1308" i="9" l="1"/>
  <c r="L1123" i="8"/>
  <c r="J1124" i="8"/>
  <c r="K1124" i="8" s="1"/>
  <c r="L1308" i="9" l="1"/>
  <c r="M1308" i="9"/>
  <c r="J1309" i="9" s="1"/>
  <c r="K1309" i="9" s="1"/>
  <c r="L1124" i="8"/>
  <c r="J1125" i="8"/>
  <c r="K1125" i="8" s="1"/>
  <c r="M1309" i="9" l="1"/>
  <c r="J1310" i="9" s="1"/>
  <c r="L1309" i="9"/>
  <c r="L1125" i="8"/>
  <c r="J1126" i="8"/>
  <c r="K1126" i="8" s="1"/>
  <c r="K1310" i="9" l="1"/>
  <c r="M1310" i="9" s="1"/>
  <c r="L1126" i="8"/>
  <c r="J1127" i="8"/>
  <c r="K1127" i="8" s="1"/>
  <c r="J1311" i="9" l="1"/>
  <c r="L1310" i="9"/>
  <c r="L1127" i="8"/>
  <c r="J1128" i="8"/>
  <c r="K1128" i="8" s="1"/>
  <c r="K1311" i="9" l="1"/>
  <c r="M1311" i="9" s="1"/>
  <c r="L1128" i="8"/>
  <c r="J1129" i="8"/>
  <c r="K1129" i="8" s="1"/>
  <c r="L1311" i="9" l="1"/>
  <c r="J1312" i="9"/>
  <c r="L1129" i="8"/>
  <c r="J1130" i="8"/>
  <c r="K1130" i="8" s="1"/>
  <c r="K1312" i="9" l="1"/>
  <c r="M1312" i="9" s="1"/>
  <c r="L1130" i="8"/>
  <c r="J1131" i="8"/>
  <c r="K1131" i="8" s="1"/>
  <c r="J1313" i="9" l="1"/>
  <c r="L1312" i="9"/>
  <c r="L1131" i="8"/>
  <c r="J1132" i="8"/>
  <c r="K1132" i="8" s="1"/>
  <c r="K1313" i="9" l="1"/>
  <c r="M1313" i="9" s="1"/>
  <c r="L1132" i="8"/>
  <c r="J1133" i="8"/>
  <c r="K1133" i="8" s="1"/>
  <c r="L1313" i="9" l="1"/>
  <c r="J1314" i="9"/>
  <c r="L1133" i="8"/>
  <c r="J1134" i="8"/>
  <c r="K1134" i="8" s="1"/>
  <c r="K1314" i="9" l="1"/>
  <c r="L1134" i="8"/>
  <c r="J1135" i="8"/>
  <c r="K1135" i="8" s="1"/>
  <c r="L1314" i="9" l="1"/>
  <c r="M1314" i="9"/>
  <c r="L1135" i="8"/>
  <c r="J1136" i="8"/>
  <c r="K1136" i="8" s="1"/>
  <c r="J1315" i="9" l="1"/>
  <c r="K1315" i="9" s="1"/>
  <c r="M1315" i="9" s="1"/>
  <c r="L1136" i="8"/>
  <c r="J1137" i="8"/>
  <c r="K1137" i="8" s="1"/>
  <c r="J1316" i="9" l="1"/>
  <c r="K1316" i="9" s="1"/>
  <c r="L1315" i="9"/>
  <c r="L1137" i="8"/>
  <c r="J1138" i="8"/>
  <c r="K1138" i="8" s="1"/>
  <c r="L1316" i="9" l="1"/>
  <c r="M1316" i="9"/>
  <c r="J1317" i="9" s="1"/>
  <c r="K1317" i="9" s="1"/>
  <c r="M1317" i="9" s="1"/>
  <c r="L1138" i="8"/>
  <c r="J1139" i="8"/>
  <c r="K1139" i="8" s="1"/>
  <c r="J1318" i="9" l="1"/>
  <c r="K1318" i="9" s="1"/>
  <c r="L1317" i="9"/>
  <c r="L1139" i="8"/>
  <c r="J1140" i="8"/>
  <c r="K1140" i="8" s="1"/>
  <c r="L1318" i="9" l="1"/>
  <c r="M1318" i="9"/>
  <c r="J1319" i="9" s="1"/>
  <c r="L1140" i="8"/>
  <c r="J1141" i="8"/>
  <c r="K1141" i="8" s="1"/>
  <c r="K1319" i="9" l="1"/>
  <c r="L1141" i="8"/>
  <c r="J1142" i="8"/>
  <c r="K1142" i="8" s="1"/>
  <c r="M1319" i="9" l="1"/>
  <c r="L1319" i="9"/>
  <c r="L1142" i="8"/>
  <c r="J1143" i="8"/>
  <c r="K1143" i="8" s="1"/>
  <c r="J1320" i="9" l="1"/>
  <c r="L1143" i="8"/>
  <c r="J1144" i="8"/>
  <c r="K1144" i="8" s="1"/>
  <c r="K1320" i="9" l="1"/>
  <c r="L1144" i="8"/>
  <c r="J1145" i="8"/>
  <c r="K1145" i="8" s="1"/>
  <c r="L1320" i="9" l="1"/>
  <c r="M1320" i="9"/>
  <c r="L1145" i="8"/>
  <c r="J1146" i="8"/>
  <c r="K1146" i="8" s="1"/>
  <c r="J1321" i="9" l="1"/>
  <c r="L1146" i="8"/>
  <c r="J1147" i="8"/>
  <c r="K1147" i="8" s="1"/>
  <c r="K1321" i="9" l="1"/>
  <c r="L1147" i="8"/>
  <c r="J1148" i="8"/>
  <c r="K1148" i="8" s="1"/>
  <c r="M1321" i="9" l="1"/>
  <c r="L1321" i="9"/>
  <c r="L1148" i="8"/>
  <c r="J1149" i="8"/>
  <c r="K1149" i="8" s="1"/>
  <c r="J1322" i="9" l="1"/>
  <c r="L1149" i="8"/>
  <c r="J1150" i="8"/>
  <c r="K1150" i="8" s="1"/>
  <c r="K1322" i="9" l="1"/>
  <c r="L1150" i="8"/>
  <c r="J1151" i="8"/>
  <c r="K1151" i="8" s="1"/>
  <c r="L1322" i="9" l="1"/>
  <c r="M1322" i="9"/>
  <c r="L1151" i="8"/>
  <c r="J1152" i="8"/>
  <c r="K1152" i="8" s="1"/>
  <c r="J1323" i="9" l="1"/>
  <c r="K1323" i="9" s="1"/>
  <c r="M1323" i="9" s="1"/>
  <c r="L1152" i="8"/>
  <c r="J1153" i="8"/>
  <c r="K1153" i="8" s="1"/>
  <c r="J1324" i="9" l="1"/>
  <c r="K1324" i="9" s="1"/>
  <c r="L1323" i="9"/>
  <c r="L1153" i="8"/>
  <c r="J1154" i="8"/>
  <c r="K1154" i="8" s="1"/>
  <c r="L1324" i="9" l="1"/>
  <c r="M1324" i="9"/>
  <c r="L1154" i="8"/>
  <c r="J1155" i="8"/>
  <c r="K1155" i="8" s="1"/>
  <c r="J1325" i="9" l="1"/>
  <c r="L1155" i="8"/>
  <c r="J1156" i="8"/>
  <c r="K1156" i="8" s="1"/>
  <c r="K1325" i="9" l="1"/>
  <c r="L1156" i="8"/>
  <c r="J1157" i="8"/>
  <c r="K1157" i="8" s="1"/>
  <c r="M1325" i="9" l="1"/>
  <c r="L1325" i="9"/>
  <c r="L1157" i="8"/>
  <c r="J1158" i="8"/>
  <c r="K1158" i="8" s="1"/>
  <c r="J1326" i="9" l="1"/>
  <c r="L1158" i="8"/>
  <c r="J1159" i="8"/>
  <c r="K1159" i="8" s="1"/>
  <c r="K1326" i="9" l="1"/>
  <c r="L1159" i="8"/>
  <c r="J1160" i="8"/>
  <c r="K1160" i="8" s="1"/>
  <c r="L1326" i="9" l="1"/>
  <c r="M1326" i="9"/>
  <c r="L1160" i="8"/>
  <c r="J1161" i="8"/>
  <c r="K1161" i="8" s="1"/>
  <c r="J1327" i="9" l="1"/>
  <c r="L1161" i="8"/>
  <c r="J1162" i="8"/>
  <c r="K1162" i="8" s="1"/>
  <c r="K1327" i="9" l="1"/>
  <c r="L1162" i="8"/>
  <c r="J1163" i="8"/>
  <c r="K1163" i="8" s="1"/>
  <c r="M1327" i="9" l="1"/>
  <c r="J1328" i="9" s="1"/>
  <c r="K1328" i="9" s="1"/>
  <c r="L1327" i="9"/>
  <c r="L1163" i="8"/>
  <c r="J1164" i="8"/>
  <c r="K1164" i="8" s="1"/>
  <c r="M1328" i="9" l="1"/>
  <c r="J1329" i="9" s="1"/>
  <c r="K1329" i="9" s="1"/>
  <c r="M1329" i="9" s="1"/>
  <c r="L1328" i="9"/>
  <c r="L1164" i="8"/>
  <c r="J1165" i="8"/>
  <c r="K1165" i="8" s="1"/>
  <c r="L1329" i="9" l="1"/>
  <c r="J1330" i="9"/>
  <c r="L1165" i="8"/>
  <c r="J1166" i="8"/>
  <c r="K1166" i="8" s="1"/>
  <c r="K1330" i="9" l="1"/>
  <c r="L1166" i="8"/>
  <c r="J1167" i="8"/>
  <c r="K1167" i="8" s="1"/>
  <c r="L1330" i="9" l="1"/>
  <c r="M1330" i="9"/>
  <c r="J1331" i="9" s="1"/>
  <c r="K1331" i="9" s="1"/>
  <c r="M1331" i="9" s="1"/>
  <c r="L1167" i="8"/>
  <c r="J1168" i="8"/>
  <c r="K1168" i="8" s="1"/>
  <c r="J1332" i="9" l="1"/>
  <c r="K1332" i="9" s="1"/>
  <c r="M1332" i="9" s="1"/>
  <c r="L1331" i="9"/>
  <c r="L1168" i="8"/>
  <c r="J1169" i="8"/>
  <c r="K1169" i="8" s="1"/>
  <c r="L1332" i="9" l="1"/>
  <c r="J1333" i="9"/>
  <c r="L1169" i="8"/>
  <c r="J1170" i="8"/>
  <c r="K1170" i="8" s="1"/>
  <c r="K1333" i="9" l="1"/>
  <c r="L1170" i="8"/>
  <c r="J1171" i="8"/>
  <c r="K1171" i="8" s="1"/>
  <c r="L1333" i="9" l="1"/>
  <c r="M1333" i="9"/>
  <c r="L1171" i="8"/>
  <c r="J1172" i="8"/>
  <c r="K1172" i="8" s="1"/>
  <c r="J1334" i="9" l="1"/>
  <c r="L1172" i="8"/>
  <c r="J1173" i="8"/>
  <c r="K1173" i="8" s="1"/>
  <c r="K1334" i="9" l="1"/>
  <c r="L1173" i="8"/>
  <c r="J1174" i="8"/>
  <c r="K1174" i="8" s="1"/>
  <c r="M1334" i="9" l="1"/>
  <c r="L1334" i="9"/>
  <c r="L1174" i="8"/>
  <c r="J1175" i="8"/>
  <c r="K1175" i="8" s="1"/>
  <c r="J1335" i="9" l="1"/>
  <c r="L1175" i="8"/>
  <c r="J1176" i="8"/>
  <c r="K1176" i="8" s="1"/>
  <c r="K1335" i="9" l="1"/>
  <c r="L1176" i="8"/>
  <c r="J1177" i="8"/>
  <c r="K1177" i="8" s="1"/>
  <c r="L1335" i="9" l="1"/>
  <c r="M1335" i="9"/>
  <c r="L1177" i="8"/>
  <c r="J1178" i="8"/>
  <c r="K1178" i="8" s="1"/>
  <c r="J1336" i="9" l="1"/>
  <c r="L1178" i="8"/>
  <c r="J1179" i="8"/>
  <c r="K1179" i="8" s="1"/>
  <c r="K1336" i="9" l="1"/>
  <c r="L1179" i="8"/>
  <c r="J1180" i="8"/>
  <c r="K1180" i="8" s="1"/>
  <c r="M1336" i="9" l="1"/>
  <c r="L1336" i="9"/>
  <c r="L1180" i="8"/>
  <c r="J1181" i="8"/>
  <c r="K1181" i="8" s="1"/>
  <c r="J1337" i="9" l="1"/>
  <c r="L1181" i="8"/>
  <c r="J1182" i="8"/>
  <c r="K1182" i="8" s="1"/>
  <c r="K1337" i="9" l="1"/>
  <c r="L1182" i="8"/>
  <c r="J1183" i="8"/>
  <c r="K1183" i="8" s="1"/>
  <c r="L1337" i="9" l="1"/>
  <c r="M1337" i="9"/>
  <c r="L1183" i="8"/>
  <c r="J1184" i="8"/>
  <c r="K1184" i="8" s="1"/>
  <c r="J1338" i="9" l="1"/>
  <c r="L1184" i="8"/>
  <c r="J1185" i="8"/>
  <c r="K1185" i="8" s="1"/>
  <c r="K1338" i="9" l="1"/>
  <c r="L1185" i="8"/>
  <c r="J1186" i="8"/>
  <c r="K1186" i="8" s="1"/>
  <c r="M1338" i="9" l="1"/>
  <c r="L1338" i="9"/>
  <c r="L1186" i="8"/>
  <c r="J1187" i="8"/>
  <c r="K1187" i="8" s="1"/>
  <c r="J1339" i="9" l="1"/>
  <c r="L1187" i="8"/>
  <c r="J1188" i="8"/>
  <c r="K1188" i="8" s="1"/>
  <c r="K1339" i="9" l="1"/>
  <c r="L1188" i="8"/>
  <c r="J1189" i="8"/>
  <c r="K1189" i="8" s="1"/>
  <c r="L1339" i="9" l="1"/>
  <c r="M1339" i="9"/>
  <c r="L1189" i="8"/>
  <c r="J1190" i="8"/>
  <c r="K1190" i="8" s="1"/>
  <c r="J1340" i="9" l="1"/>
  <c r="L1190" i="8"/>
  <c r="J1191" i="8"/>
  <c r="K1191" i="8" s="1"/>
  <c r="K1340" i="9" l="1"/>
  <c r="L1191" i="8"/>
  <c r="J1192" i="8"/>
  <c r="K1192" i="8" s="1"/>
  <c r="M1340" i="9" l="1"/>
  <c r="L1340" i="9"/>
  <c r="L1192" i="8"/>
  <c r="J1193" i="8"/>
  <c r="K1193" i="8" s="1"/>
  <c r="J1341" i="9" l="1"/>
  <c r="L1193" i="8"/>
  <c r="J1194" i="8"/>
  <c r="K1194" i="8" s="1"/>
  <c r="K1341" i="9" l="1"/>
  <c r="L1194" i="8"/>
  <c r="J1195" i="8"/>
  <c r="K1195" i="8" s="1"/>
  <c r="L1341" i="9" l="1"/>
  <c r="M1341" i="9"/>
  <c r="L1195" i="8"/>
  <c r="J1196" i="8"/>
  <c r="K1196" i="8" s="1"/>
  <c r="J1342" i="9" l="1"/>
  <c r="L1196" i="8"/>
  <c r="J1197" i="8"/>
  <c r="K1197" i="8" s="1"/>
  <c r="K1342" i="9" l="1"/>
  <c r="L1197" i="8"/>
  <c r="J1198" i="8"/>
  <c r="K1198" i="8" s="1"/>
  <c r="M1342" i="9" l="1"/>
  <c r="L1342" i="9"/>
  <c r="L1198" i="8"/>
  <c r="J1199" i="8"/>
  <c r="K1199" i="8" s="1"/>
  <c r="J1343" i="9" l="1"/>
  <c r="L1199" i="8"/>
  <c r="J1200" i="8"/>
  <c r="K1200" i="8" s="1"/>
  <c r="K1343" i="9" l="1"/>
  <c r="L1200" i="8"/>
  <c r="J1201" i="8"/>
  <c r="K1201" i="8" s="1"/>
  <c r="L1343" i="9" l="1"/>
  <c r="M1343" i="9"/>
  <c r="L1201" i="8"/>
  <c r="J1202" i="8"/>
  <c r="K1202" i="8" s="1"/>
  <c r="J1344" i="9" l="1"/>
  <c r="L1202" i="8"/>
  <c r="J1203" i="8"/>
  <c r="K1203" i="8" s="1"/>
  <c r="K1344" i="9" l="1"/>
  <c r="L1203" i="8"/>
  <c r="J1204" i="8"/>
  <c r="K1204" i="8" s="1"/>
  <c r="M1344" i="9" l="1"/>
  <c r="J1345" i="9" s="1"/>
  <c r="K1345" i="9" s="1"/>
  <c r="L1344" i="9"/>
  <c r="L1204" i="8"/>
  <c r="J1205" i="8"/>
  <c r="K1205" i="8" s="1"/>
  <c r="L1345" i="9" l="1"/>
  <c r="M1345" i="9"/>
  <c r="L1205" i="8"/>
  <c r="J1206" i="8"/>
  <c r="K1206" i="8" s="1"/>
  <c r="J1346" i="9" l="1"/>
  <c r="L1206" i="8"/>
  <c r="J1207" i="8"/>
  <c r="K1207" i="8" s="1"/>
  <c r="K1346" i="9" l="1"/>
  <c r="L1207" i="8"/>
  <c r="J1208" i="8"/>
  <c r="K1208" i="8" s="1"/>
  <c r="L1346" i="9" l="1"/>
  <c r="M1346" i="9"/>
  <c r="L1208" i="8"/>
  <c r="J1209" i="8"/>
  <c r="K1209" i="8" s="1"/>
  <c r="J1347" i="9" l="1"/>
  <c r="L1209" i="8"/>
  <c r="J1210" i="8"/>
  <c r="K1210" i="8" s="1"/>
  <c r="K1347" i="9" l="1"/>
  <c r="L1210" i="8"/>
  <c r="J1211" i="8"/>
  <c r="K1211" i="8" s="1"/>
  <c r="L1347" i="9" l="1"/>
  <c r="M1347" i="9"/>
  <c r="L1211" i="8"/>
  <c r="J1212" i="8"/>
  <c r="K1212" i="8" s="1"/>
  <c r="J1348" i="9" l="1"/>
  <c r="L1212" i="8"/>
  <c r="J1213" i="8"/>
  <c r="K1213" i="8" s="1"/>
  <c r="K1348" i="9" l="1"/>
  <c r="L1213" i="8"/>
  <c r="J1214" i="8"/>
  <c r="K1214" i="8" s="1"/>
  <c r="L1348" i="9" l="1"/>
  <c r="M1348" i="9"/>
  <c r="L1214" i="8"/>
  <c r="J1215" i="8"/>
  <c r="K1215" i="8" s="1"/>
  <c r="J1349" i="9" l="1"/>
  <c r="K1349" i="9" s="1"/>
  <c r="M1349" i="9" s="1"/>
  <c r="L1215" i="8"/>
  <c r="J1216" i="8"/>
  <c r="K1216" i="8" s="1"/>
  <c r="J1350" i="9" l="1"/>
  <c r="K1350" i="9" s="1"/>
  <c r="L1349" i="9"/>
  <c r="L1216" i="8"/>
  <c r="J1217" i="8"/>
  <c r="K1217" i="8" s="1"/>
  <c r="M1350" i="9" l="1"/>
  <c r="L1350" i="9"/>
  <c r="L1217" i="8"/>
  <c r="J1218" i="8"/>
  <c r="K1218" i="8" s="1"/>
  <c r="J1351" i="9" l="1"/>
  <c r="L1218" i="8"/>
  <c r="J1219" i="8"/>
  <c r="K1219" i="8" s="1"/>
  <c r="K1351" i="9" l="1"/>
  <c r="L1219" i="8"/>
  <c r="J1220" i="8"/>
  <c r="K1220" i="8" s="1"/>
  <c r="L1351" i="9" l="1"/>
  <c r="M1351" i="9"/>
  <c r="L1220" i="8"/>
  <c r="J1221" i="8"/>
  <c r="K1221" i="8" s="1"/>
  <c r="J1352" i="9" l="1"/>
  <c r="L1221" i="8"/>
  <c r="J1222" i="8"/>
  <c r="K1222" i="8" s="1"/>
  <c r="K1352" i="9" l="1"/>
  <c r="L1222" i="8"/>
  <c r="J1223" i="8"/>
  <c r="K1223" i="8" s="1"/>
  <c r="M1352" i="9" l="1"/>
  <c r="L1352" i="9"/>
  <c r="L1223" i="8"/>
  <c r="J1224" i="8"/>
  <c r="K1224" i="8" s="1"/>
  <c r="J1353" i="9" l="1"/>
  <c r="L1224" i="8"/>
  <c r="J1225" i="8"/>
  <c r="K1225" i="8" s="1"/>
  <c r="K1353" i="9" l="1"/>
  <c r="L1225" i="8"/>
  <c r="J1226" i="8"/>
  <c r="K1226" i="8" s="1"/>
  <c r="L1353" i="9" l="1"/>
  <c r="M1353" i="9"/>
  <c r="L1226" i="8"/>
  <c r="J1227" i="8"/>
  <c r="K1227" i="8" s="1"/>
  <c r="J1354" i="9" l="1"/>
  <c r="L1227" i="8"/>
  <c r="J1228" i="8"/>
  <c r="K1228" i="8" s="1"/>
  <c r="K1354" i="9" l="1"/>
  <c r="L1228" i="8"/>
  <c r="J1229" i="8"/>
  <c r="K1229" i="8" s="1"/>
  <c r="M1354" i="9" l="1"/>
  <c r="L1354" i="9"/>
  <c r="L1229" i="8"/>
  <c r="J1230" i="8"/>
  <c r="K1230" i="8" s="1"/>
  <c r="J1355" i="9" l="1"/>
  <c r="L1230" i="8"/>
  <c r="J1231" i="8"/>
  <c r="K1231" i="8" s="1"/>
  <c r="K1355" i="9" l="1"/>
  <c r="L1231" i="8"/>
  <c r="J1232" i="8"/>
  <c r="K1232" i="8" s="1"/>
  <c r="L1355" i="9" l="1"/>
  <c r="M1355" i="9"/>
  <c r="L1232" i="8"/>
  <c r="J1233" i="8"/>
  <c r="K1233" i="8" s="1"/>
  <c r="J1356" i="9" l="1"/>
  <c r="L1233" i="8"/>
  <c r="J1234" i="8"/>
  <c r="K1234" i="8" s="1"/>
  <c r="K1356" i="9" l="1"/>
  <c r="L1234" i="8"/>
  <c r="J1235" i="8"/>
  <c r="K1235" i="8" s="1"/>
  <c r="M1356" i="9" l="1"/>
  <c r="L1356" i="9"/>
  <c r="L1235" i="8"/>
  <c r="J1236" i="8"/>
  <c r="K1236" i="8" s="1"/>
  <c r="J1357" i="9" l="1"/>
  <c r="L1236" i="8"/>
  <c r="J1237" i="8"/>
  <c r="K1237" i="8" s="1"/>
  <c r="K1357" i="9" l="1"/>
  <c r="L1237" i="8"/>
  <c r="J1238" i="8"/>
  <c r="K1238" i="8" s="1"/>
  <c r="L1357" i="9" l="1"/>
  <c r="M1357" i="9"/>
  <c r="L1238" i="8"/>
  <c r="J1239" i="8"/>
  <c r="K1239" i="8" s="1"/>
  <c r="J1358" i="9" l="1"/>
  <c r="L1239" i="8"/>
  <c r="J1240" i="8"/>
  <c r="K1240" i="8" s="1"/>
  <c r="K1358" i="9" l="1"/>
  <c r="L1240" i="8"/>
  <c r="J1241" i="8"/>
  <c r="K1241" i="8" s="1"/>
  <c r="M1358" i="9" l="1"/>
  <c r="L1358" i="9"/>
  <c r="L1241" i="8"/>
  <c r="J1242" i="8"/>
  <c r="K1242" i="8" s="1"/>
  <c r="J1359" i="9" l="1"/>
  <c r="L1242" i="8"/>
  <c r="J1243" i="8"/>
  <c r="K1243" i="8" s="1"/>
  <c r="K1359" i="9" l="1"/>
  <c r="L1243" i="8"/>
  <c r="J1244" i="8"/>
  <c r="K1244" i="8" s="1"/>
  <c r="L1359" i="9" l="1"/>
  <c r="M1359" i="9"/>
  <c r="L1244" i="8"/>
  <c r="J1245" i="8"/>
  <c r="K1245" i="8" s="1"/>
  <c r="J1360" i="9" l="1"/>
  <c r="L1245" i="8"/>
  <c r="J1246" i="8"/>
  <c r="K1246" i="8" s="1"/>
  <c r="K1360" i="9" l="1"/>
  <c r="L1246" i="8"/>
  <c r="J1247" i="8"/>
  <c r="K1247" i="8" s="1"/>
  <c r="M1360" i="9" l="1"/>
  <c r="J1361" i="9" s="1"/>
  <c r="K1361" i="9" s="1"/>
  <c r="L1360" i="9"/>
  <c r="L1247" i="8"/>
  <c r="J1248" i="8"/>
  <c r="K1248" i="8" s="1"/>
  <c r="M1361" i="9" l="1"/>
  <c r="J1362" i="9" s="1"/>
  <c r="K1362" i="9" s="1"/>
  <c r="M1362" i="9" s="1"/>
  <c r="J1363" i="9" s="1"/>
  <c r="L1361" i="9"/>
  <c r="L1248" i="8"/>
  <c r="J1249" i="8"/>
  <c r="K1249" i="8" s="1"/>
  <c r="L1362" i="9" l="1"/>
  <c r="K1363" i="9"/>
  <c r="M1363" i="9" s="1"/>
  <c r="J1364" i="9" s="1"/>
  <c r="L1249" i="8"/>
  <c r="J1250" i="8"/>
  <c r="K1250" i="8" s="1"/>
  <c r="L1363" i="9" l="1"/>
  <c r="K1364" i="9"/>
  <c r="M1364" i="9" s="1"/>
  <c r="L1250" i="8"/>
  <c r="J1251" i="8"/>
  <c r="K1251" i="8" s="1"/>
  <c r="L1364" i="9" l="1"/>
  <c r="J1365" i="9"/>
  <c r="L1251" i="8"/>
  <c r="J1252" i="8"/>
  <c r="K1252" i="8" s="1"/>
  <c r="K1365" i="9" l="1"/>
  <c r="M1365" i="9" s="1"/>
  <c r="L1252" i="8"/>
  <c r="J1253" i="8"/>
  <c r="K1253" i="8" s="1"/>
  <c r="J1366" i="9" l="1"/>
  <c r="K1366" i="9" s="1"/>
  <c r="M1366" i="9" s="1"/>
  <c r="L1365" i="9"/>
  <c r="L1253" i="8"/>
  <c r="J1254" i="8"/>
  <c r="K1254" i="8" s="1"/>
  <c r="J1367" i="9" l="1"/>
  <c r="L1366" i="9"/>
  <c r="L1254" i="8"/>
  <c r="J1255" i="8"/>
  <c r="K1255" i="8" s="1"/>
  <c r="K1367" i="9" l="1"/>
  <c r="L1255" i="8"/>
  <c r="J1256" i="8"/>
  <c r="K1256" i="8" s="1"/>
  <c r="L1367" i="9" l="1"/>
  <c r="M1367" i="9"/>
  <c r="L1256" i="8"/>
  <c r="J1257" i="8"/>
  <c r="K1257" i="8" s="1"/>
  <c r="J1368" i="9" l="1"/>
  <c r="L1257" i="8"/>
  <c r="J1258" i="8"/>
  <c r="K1258" i="8" s="1"/>
  <c r="K1368" i="9" l="1"/>
  <c r="L1258" i="8"/>
  <c r="J1259" i="8"/>
  <c r="K1259" i="8" s="1"/>
  <c r="M1368" i="9" l="1"/>
  <c r="L1368" i="9"/>
  <c r="L1259" i="8"/>
  <c r="J1260" i="8"/>
  <c r="K1260" i="8" s="1"/>
  <c r="J1369" i="9" l="1"/>
  <c r="L1260" i="8"/>
  <c r="J1261" i="8"/>
  <c r="K1261" i="8" s="1"/>
  <c r="K1369" i="9" l="1"/>
  <c r="L1261" i="8"/>
  <c r="J1262" i="8"/>
  <c r="K1262" i="8" s="1"/>
  <c r="L1369" i="9" l="1"/>
  <c r="M1369" i="9"/>
  <c r="L1262" i="8"/>
  <c r="J1263" i="8"/>
  <c r="K1263" i="8" s="1"/>
  <c r="J1370" i="9" l="1"/>
  <c r="L1263" i="8"/>
  <c r="J1264" i="8"/>
  <c r="K1264" i="8" s="1"/>
  <c r="K1370" i="9" l="1"/>
  <c r="L1264" i="8"/>
  <c r="J1265" i="8"/>
  <c r="K1265" i="8" s="1"/>
  <c r="M1370" i="9" l="1"/>
  <c r="L1370" i="9"/>
  <c r="L1265" i="8"/>
  <c r="J1266" i="8"/>
  <c r="K1266" i="8" s="1"/>
  <c r="J1371" i="9" l="1"/>
  <c r="L1266" i="8"/>
  <c r="J1267" i="8"/>
  <c r="K1267" i="8" s="1"/>
  <c r="K1371" i="9" l="1"/>
  <c r="L1267" i="8"/>
  <c r="J1268" i="8"/>
  <c r="K1268" i="8" s="1"/>
  <c r="L1371" i="9" l="1"/>
  <c r="M1371" i="9"/>
  <c r="L1268" i="8"/>
  <c r="J1269" i="8"/>
  <c r="K1269" i="8" s="1"/>
  <c r="J1372" i="9" l="1"/>
  <c r="L1269" i="8"/>
  <c r="J1270" i="8"/>
  <c r="K1270" i="8" s="1"/>
  <c r="K1372" i="9" l="1"/>
  <c r="L1270" i="8"/>
  <c r="J1271" i="8"/>
  <c r="K1271" i="8" s="1"/>
  <c r="M1372" i="9" l="1"/>
  <c r="L1372" i="9"/>
  <c r="L1271" i="8"/>
  <c r="J1272" i="8"/>
  <c r="K1272" i="8" s="1"/>
  <c r="J1373" i="9" l="1"/>
  <c r="L1272" i="8"/>
  <c r="J1273" i="8"/>
  <c r="K1273" i="8" s="1"/>
  <c r="K1373" i="9" l="1"/>
  <c r="L1273" i="8"/>
  <c r="J1274" i="8"/>
  <c r="K1274" i="8" s="1"/>
  <c r="L1373" i="9" l="1"/>
  <c r="M1373" i="9"/>
  <c r="L1274" i="8"/>
  <c r="J1275" i="8"/>
  <c r="K1275" i="8" s="1"/>
  <c r="J1374" i="9" l="1"/>
  <c r="L1275" i="8"/>
  <c r="J1276" i="8"/>
  <c r="K1276" i="8" s="1"/>
  <c r="K1374" i="9" l="1"/>
  <c r="L1276" i="8"/>
  <c r="J1277" i="8"/>
  <c r="K1277" i="8" s="1"/>
  <c r="M1374" i="9" l="1"/>
  <c r="L1374" i="9"/>
  <c r="L1277" i="8"/>
  <c r="J1278" i="8"/>
  <c r="K1278" i="8" s="1"/>
  <c r="J1375" i="9" l="1"/>
  <c r="L1278" i="8"/>
  <c r="J1279" i="8"/>
  <c r="K1279" i="8" s="1"/>
  <c r="K1375" i="9" l="1"/>
  <c r="L1279" i="8"/>
  <c r="J1280" i="8"/>
  <c r="K1280" i="8" s="1"/>
  <c r="L1375" i="9" l="1"/>
  <c r="M1375" i="9"/>
  <c r="L1280" i="8"/>
  <c r="J1281" i="8"/>
  <c r="K1281" i="8" s="1"/>
  <c r="J1376" i="9" l="1"/>
  <c r="L1281" i="8"/>
  <c r="J1282" i="8"/>
  <c r="K1282" i="8" s="1"/>
  <c r="K1376" i="9" l="1"/>
  <c r="L1282" i="8"/>
  <c r="J1283" i="8"/>
  <c r="K1283" i="8" s="1"/>
  <c r="M1376" i="9" l="1"/>
  <c r="L1376" i="9"/>
  <c r="L1283" i="8"/>
  <c r="J1284" i="8"/>
  <c r="K1284" i="8" s="1"/>
  <c r="J1377" i="9" l="1"/>
  <c r="L1284" i="8"/>
  <c r="J1285" i="8"/>
  <c r="K1285" i="8" s="1"/>
  <c r="K1377" i="9" l="1"/>
  <c r="L1285" i="8"/>
  <c r="J1286" i="8"/>
  <c r="K1286" i="8" s="1"/>
  <c r="L1377" i="9" l="1"/>
  <c r="M1377" i="9"/>
  <c r="L1286" i="8"/>
  <c r="J1287" i="8"/>
  <c r="K1287" i="8" s="1"/>
  <c r="J1378" i="9" l="1"/>
  <c r="L1287" i="8"/>
  <c r="J1288" i="8"/>
  <c r="K1288" i="8" s="1"/>
  <c r="K1378" i="9" l="1"/>
  <c r="L1288" i="8"/>
  <c r="J1289" i="8"/>
  <c r="K1289" i="8" s="1"/>
  <c r="L1378" i="9" l="1"/>
  <c r="M1378" i="9"/>
  <c r="J1379" i="9" s="1"/>
  <c r="L1289" i="8"/>
  <c r="J1290" i="8"/>
  <c r="K1290" i="8" s="1"/>
  <c r="K1379" i="9" l="1"/>
  <c r="M1379" i="9" s="1"/>
  <c r="J1380" i="9" s="1"/>
  <c r="L1290" i="8"/>
  <c r="J1291" i="8"/>
  <c r="K1291" i="8" s="1"/>
  <c r="L1379" i="9" l="1"/>
  <c r="K1380" i="9"/>
  <c r="M1380" i="9" s="1"/>
  <c r="J1381" i="9" s="1"/>
  <c r="L1291" i="8"/>
  <c r="J1292" i="8"/>
  <c r="K1292" i="8" s="1"/>
  <c r="L1380" i="9" l="1"/>
  <c r="K1381" i="9"/>
  <c r="M1381" i="9" s="1"/>
  <c r="L1292" i="8"/>
  <c r="J1293" i="8"/>
  <c r="K1293" i="8" s="1"/>
  <c r="L1381" i="9" l="1"/>
  <c r="J1382" i="9"/>
  <c r="L1293" i="8"/>
  <c r="J1294" i="8"/>
  <c r="K1294" i="8" s="1"/>
  <c r="K1382" i="9" l="1"/>
  <c r="L1294" i="8"/>
  <c r="J1295" i="8"/>
  <c r="K1295" i="8" s="1"/>
  <c r="M1382" i="9" l="1"/>
  <c r="L1382" i="9"/>
  <c r="L1295" i="8"/>
  <c r="J1296" i="8"/>
  <c r="K1296" i="8" s="1"/>
  <c r="J1383" i="9" l="1"/>
  <c r="L1296" i="8"/>
  <c r="J1297" i="8"/>
  <c r="K1297" i="8" s="1"/>
  <c r="K1383" i="9" l="1"/>
  <c r="L1297" i="8"/>
  <c r="J1298" i="8"/>
  <c r="K1298" i="8" s="1"/>
  <c r="L1383" i="9" l="1"/>
  <c r="M1383" i="9"/>
  <c r="J1384" i="9" s="1"/>
  <c r="K1384" i="9" s="1"/>
  <c r="M1384" i="9" s="1"/>
  <c r="L1298" i="8"/>
  <c r="J1299" i="8"/>
  <c r="K1299" i="8" s="1"/>
  <c r="L1384" i="9" l="1"/>
  <c r="J1385" i="9"/>
  <c r="K1385" i="9" s="1"/>
  <c r="M1385" i="9" s="1"/>
  <c r="L1299" i="8"/>
  <c r="J1300" i="8"/>
  <c r="K1300" i="8" s="1"/>
  <c r="L1385" i="9" l="1"/>
  <c r="J1386" i="9"/>
  <c r="L1300" i="8"/>
  <c r="J1301" i="8"/>
  <c r="K1301" i="8" s="1"/>
  <c r="K1386" i="9" l="1"/>
  <c r="L1301" i="8"/>
  <c r="J1302" i="8"/>
  <c r="K1302" i="8" s="1"/>
  <c r="L1386" i="9" l="1"/>
  <c r="M1386" i="9"/>
  <c r="L1302" i="8"/>
  <c r="J1303" i="8"/>
  <c r="K1303" i="8" s="1"/>
  <c r="J1387" i="9" l="1"/>
  <c r="L1303" i="8"/>
  <c r="J1304" i="8"/>
  <c r="K1304" i="8" s="1"/>
  <c r="K1387" i="9" l="1"/>
  <c r="L1304" i="8"/>
  <c r="J1305" i="8"/>
  <c r="K1305" i="8" s="1"/>
  <c r="M1387" i="9" l="1"/>
  <c r="L1387" i="9"/>
  <c r="L1305" i="8"/>
  <c r="J1306" i="8"/>
  <c r="K1306" i="8" s="1"/>
  <c r="J1388" i="9" l="1"/>
  <c r="L1306" i="8"/>
  <c r="J1307" i="8"/>
  <c r="K1307" i="8" s="1"/>
  <c r="K1388" i="9" l="1"/>
  <c r="L1307" i="8"/>
  <c r="J1308" i="8"/>
  <c r="K1308" i="8" s="1"/>
  <c r="L1388" i="9" l="1"/>
  <c r="M1388" i="9"/>
  <c r="L1308" i="8"/>
  <c r="J1309" i="8"/>
  <c r="K1309" i="8" s="1"/>
  <c r="J1389" i="9" l="1"/>
  <c r="L1309" i="8"/>
  <c r="J1310" i="8"/>
  <c r="K1310" i="8" s="1"/>
  <c r="K1389" i="9" l="1"/>
  <c r="L1310" i="8"/>
  <c r="J1311" i="8"/>
  <c r="K1311" i="8" s="1"/>
  <c r="M1389" i="9" l="1"/>
  <c r="L1389" i="9"/>
  <c r="L1311" i="8"/>
  <c r="J1312" i="8"/>
  <c r="K1312" i="8" s="1"/>
  <c r="J1390" i="9" l="1"/>
  <c r="L1312" i="8"/>
  <c r="J1313" i="8"/>
  <c r="K1313" i="8" s="1"/>
  <c r="K1390" i="9" l="1"/>
  <c r="L1313" i="8"/>
  <c r="J1314" i="8"/>
  <c r="K1314" i="8" s="1"/>
  <c r="L1390" i="9" l="1"/>
  <c r="M1390" i="9"/>
  <c r="L1314" i="8"/>
  <c r="J1315" i="8"/>
  <c r="K1315" i="8" s="1"/>
  <c r="J1391" i="9" l="1"/>
  <c r="L1315" i="8"/>
  <c r="J1316" i="8"/>
  <c r="K1316" i="8" s="1"/>
  <c r="K1391" i="9" l="1"/>
  <c r="L1316" i="8"/>
  <c r="J1317" i="8"/>
  <c r="K1317" i="8" s="1"/>
  <c r="M1391" i="9" l="1"/>
  <c r="L1391" i="9"/>
  <c r="L1317" i="8"/>
  <c r="J1318" i="8"/>
  <c r="K1318" i="8" s="1"/>
  <c r="J1392" i="9" l="1"/>
  <c r="L1318" i="8"/>
  <c r="J1319" i="8"/>
  <c r="K1319" i="8" s="1"/>
  <c r="K1392" i="9" l="1"/>
  <c r="L1319" i="8"/>
  <c r="J1320" i="8"/>
  <c r="K1320" i="8" s="1"/>
  <c r="L1392" i="9" l="1"/>
  <c r="M1392" i="9"/>
  <c r="L1320" i="8"/>
  <c r="J1321" i="8"/>
  <c r="K1321" i="8" s="1"/>
  <c r="J1393" i="9" l="1"/>
  <c r="L1321" i="8"/>
  <c r="J1322" i="8"/>
  <c r="K1322" i="8" s="1"/>
  <c r="K1393" i="9" l="1"/>
  <c r="L1322" i="8"/>
  <c r="J1323" i="8"/>
  <c r="K1323" i="8" s="1"/>
  <c r="M1393" i="9" l="1"/>
  <c r="L1393" i="9"/>
  <c r="L1323" i="8"/>
  <c r="J1324" i="8"/>
  <c r="K1324" i="8" s="1"/>
  <c r="J1394" i="9" l="1"/>
  <c r="L1324" i="8"/>
  <c r="J1325" i="8"/>
  <c r="K1325" i="8" s="1"/>
  <c r="K1394" i="9" l="1"/>
  <c r="L1325" i="8"/>
  <c r="J1326" i="8"/>
  <c r="K1326" i="8" s="1"/>
  <c r="L1394" i="9" l="1"/>
  <c r="M1394" i="9"/>
  <c r="L1326" i="8"/>
  <c r="J1327" i="8"/>
  <c r="K1327" i="8" s="1"/>
  <c r="J1395" i="9" l="1"/>
  <c r="L1327" i="8"/>
  <c r="J1328" i="8"/>
  <c r="K1328" i="8" s="1"/>
  <c r="K1395" i="9" l="1"/>
  <c r="L1328" i="8"/>
  <c r="J1329" i="8"/>
  <c r="K1329" i="8" s="1"/>
  <c r="M1395" i="9" l="1"/>
  <c r="L1395" i="9"/>
  <c r="L1329" i="8"/>
  <c r="J1330" i="8"/>
  <c r="K1330" i="8" s="1"/>
  <c r="J1396" i="9" l="1"/>
  <c r="K1396" i="9" s="1"/>
  <c r="L1396" i="9" s="1"/>
  <c r="L1330" i="8"/>
  <c r="J1331" i="8"/>
  <c r="K1331" i="8" s="1"/>
  <c r="M1396" i="9" l="1"/>
  <c r="J1397" i="9" s="1"/>
  <c r="K1397" i="9" s="1"/>
  <c r="L1331" i="8"/>
  <c r="J1332" i="8"/>
  <c r="K1332" i="8" s="1"/>
  <c r="L1397" i="9" l="1"/>
  <c r="M1397" i="9"/>
  <c r="L1332" i="8"/>
  <c r="J1333" i="8"/>
  <c r="K1333" i="8" s="1"/>
  <c r="J1398" i="9" l="1"/>
  <c r="L1333" i="8"/>
  <c r="J1334" i="8"/>
  <c r="K1334" i="8" s="1"/>
  <c r="K1398" i="9" l="1"/>
  <c r="L1334" i="8"/>
  <c r="J1335" i="8"/>
  <c r="K1335" i="8" s="1"/>
  <c r="M1398" i="9" l="1"/>
  <c r="L1398" i="9"/>
  <c r="L1335" i="8"/>
  <c r="J1336" i="8"/>
  <c r="K1336" i="8" s="1"/>
  <c r="J1399" i="9" l="1"/>
  <c r="L1336" i="8"/>
  <c r="J1337" i="8"/>
  <c r="K1337" i="8" s="1"/>
  <c r="K1399" i="9" l="1"/>
  <c r="L1337" i="8"/>
  <c r="J1338" i="8"/>
  <c r="K1338" i="8" s="1"/>
  <c r="L1399" i="9" l="1"/>
  <c r="M1399" i="9"/>
  <c r="L1338" i="8"/>
  <c r="J1339" i="8"/>
  <c r="K1339" i="8" s="1"/>
  <c r="J1400" i="9" l="1"/>
  <c r="L1339" i="8"/>
  <c r="J1340" i="8"/>
  <c r="K1340" i="8" s="1"/>
  <c r="K1400" i="9" l="1"/>
  <c r="L1340" i="8"/>
  <c r="J1341" i="8"/>
  <c r="K1341" i="8" s="1"/>
  <c r="M1400" i="9" l="1"/>
  <c r="L1400" i="9"/>
  <c r="L1341" i="8"/>
  <c r="J1342" i="8"/>
  <c r="K1342" i="8" s="1"/>
  <c r="J1401" i="9" l="1"/>
  <c r="L1342" i="8"/>
  <c r="J1343" i="8"/>
  <c r="K1343" i="8" s="1"/>
  <c r="K1401" i="9" l="1"/>
  <c r="L1343" i="8"/>
  <c r="J1344" i="8"/>
  <c r="K1344" i="8" s="1"/>
  <c r="L1401" i="9" l="1"/>
  <c r="M1401" i="9"/>
  <c r="L1344" i="8"/>
  <c r="J1345" i="8"/>
  <c r="K1345" i="8" s="1"/>
  <c r="J1402" i="9" l="1"/>
  <c r="L1345" i="8"/>
  <c r="J1346" i="8"/>
  <c r="K1346" i="8" s="1"/>
  <c r="K1402" i="9" l="1"/>
  <c r="L1346" i="8"/>
  <c r="J1347" i="8"/>
  <c r="K1347" i="8" s="1"/>
  <c r="M1402" i="9" l="1"/>
  <c r="L1402" i="9"/>
  <c r="L1347" i="8"/>
  <c r="J1348" i="8"/>
  <c r="K1348" i="8" s="1"/>
  <c r="J1403" i="9" l="1"/>
  <c r="L1348" i="8"/>
  <c r="J1349" i="8"/>
  <c r="K1349" i="8" s="1"/>
  <c r="K1403" i="9" l="1"/>
  <c r="L1349" i="8"/>
  <c r="J1350" i="8"/>
  <c r="K1350" i="8" s="1"/>
  <c r="L1403" i="9" l="1"/>
  <c r="M1403" i="9"/>
  <c r="J1404" i="9" s="1"/>
  <c r="K1404" i="9" s="1"/>
  <c r="M1404" i="9" s="1"/>
  <c r="J1405" i="9" s="1"/>
  <c r="L1350" i="8"/>
  <c r="J1351" i="8"/>
  <c r="K1351" i="8" s="1"/>
  <c r="L1404" i="9" l="1"/>
  <c r="K1405" i="9"/>
  <c r="M1405" i="9" s="1"/>
  <c r="J1406" i="9" s="1"/>
  <c r="L1351" i="8"/>
  <c r="J1352" i="8"/>
  <c r="K1352" i="8" s="1"/>
  <c r="L1405" i="9" l="1"/>
  <c r="K1406" i="9"/>
  <c r="M1406" i="9" s="1"/>
  <c r="L1352" i="8"/>
  <c r="J1353" i="8"/>
  <c r="K1353" i="8" s="1"/>
  <c r="L1406" i="9" l="1"/>
  <c r="J1407" i="9"/>
  <c r="L1353" i="8"/>
  <c r="J1354" i="8"/>
  <c r="K1354" i="8" s="1"/>
  <c r="K1407" i="9" l="1"/>
  <c r="M1407" i="9" s="1"/>
  <c r="L1354" i="8"/>
  <c r="J1355" i="8"/>
  <c r="K1355" i="8" s="1"/>
  <c r="J1408" i="9" l="1"/>
  <c r="L1407" i="9"/>
  <c r="L1355" i="8"/>
  <c r="J1356" i="8"/>
  <c r="K1356" i="8" s="1"/>
  <c r="K1408" i="9" l="1"/>
  <c r="M1408" i="9" s="1"/>
  <c r="J1409" i="9" s="1"/>
  <c r="K1409" i="9" s="1"/>
  <c r="M1409" i="9" s="1"/>
  <c r="L1356" i="8"/>
  <c r="J1357" i="8"/>
  <c r="K1357" i="8" s="1"/>
  <c r="L1408" i="9" l="1"/>
  <c r="L1409" i="9" s="1"/>
  <c r="J1410" i="9"/>
  <c r="L1357" i="8"/>
  <c r="J1358" i="8"/>
  <c r="K1358" i="8" s="1"/>
  <c r="K1410" i="9" l="1"/>
  <c r="L1358" i="8"/>
  <c r="J1359" i="8"/>
  <c r="K1359" i="8" s="1"/>
  <c r="L1410" i="9" l="1"/>
  <c r="M1410" i="9"/>
  <c r="L1359" i="8"/>
  <c r="J1360" i="8"/>
  <c r="K1360" i="8" s="1"/>
  <c r="J1411" i="9" l="1"/>
  <c r="L1360" i="8"/>
  <c r="J1361" i="8"/>
  <c r="K1361" i="8" s="1"/>
  <c r="K1411" i="9" l="1"/>
  <c r="L1361" i="8"/>
  <c r="J1362" i="8"/>
  <c r="K1362" i="8" s="1"/>
  <c r="L1411" i="9" l="1"/>
  <c r="M1411" i="9"/>
  <c r="L1362" i="8"/>
  <c r="J1363" i="8"/>
  <c r="K1363" i="8" s="1"/>
  <c r="J1412" i="9" l="1"/>
  <c r="L1363" i="8"/>
  <c r="J1364" i="8"/>
  <c r="K1364" i="8" s="1"/>
  <c r="K1412" i="9" l="1"/>
  <c r="L1364" i="8"/>
  <c r="J1365" i="8"/>
  <c r="K1365" i="8" s="1"/>
  <c r="M1412" i="9" l="1"/>
  <c r="L1412" i="9"/>
  <c r="L1365" i="8"/>
  <c r="J1366" i="8"/>
  <c r="K1366" i="8" s="1"/>
  <c r="J1413" i="9" l="1"/>
  <c r="L1366" i="8"/>
  <c r="J1367" i="8"/>
  <c r="K1367" i="8" s="1"/>
  <c r="K1413" i="9" l="1"/>
  <c r="L1367" i="8"/>
  <c r="J1368" i="8"/>
  <c r="K1368" i="8" s="1"/>
  <c r="L1413" i="9" l="1"/>
  <c r="M1413" i="9"/>
  <c r="L1368" i="8"/>
  <c r="J1369" i="8"/>
  <c r="K1369" i="8" s="1"/>
  <c r="J1414" i="9" l="1"/>
  <c r="L1369" i="8"/>
  <c r="J1370" i="8"/>
  <c r="K1370" i="8" s="1"/>
  <c r="K1414" i="9" l="1"/>
  <c r="L1370" i="8"/>
  <c r="J1371" i="8"/>
  <c r="K1371" i="8" s="1"/>
  <c r="M1414" i="9" l="1"/>
  <c r="L1414" i="9"/>
  <c r="L1371" i="8"/>
  <c r="J1372" i="8"/>
  <c r="K1372" i="8" s="1"/>
  <c r="J1415" i="9" l="1"/>
  <c r="K1415" i="9" s="1"/>
  <c r="L1415" i="9" s="1"/>
  <c r="L1372" i="8"/>
  <c r="J1373" i="8"/>
  <c r="K1373" i="8" s="1"/>
  <c r="M1415" i="9" l="1"/>
  <c r="L1373" i="8"/>
  <c r="J1374" i="8"/>
  <c r="K1374" i="8" s="1"/>
  <c r="J1416" i="9" l="1"/>
  <c r="L1374" i="8"/>
  <c r="J1375" i="8"/>
  <c r="K1375" i="8" s="1"/>
  <c r="K1416" i="9" l="1"/>
  <c r="L1375" i="8"/>
  <c r="J1376" i="8"/>
  <c r="K1376" i="8" s="1"/>
  <c r="L1416" i="9" l="1"/>
  <c r="M1416" i="9"/>
  <c r="L1376" i="8"/>
  <c r="J1377" i="8"/>
  <c r="K1377" i="8" s="1"/>
  <c r="J1417" i="9" l="1"/>
  <c r="L1377" i="8"/>
  <c r="J1378" i="8"/>
  <c r="K1378" i="8" s="1"/>
  <c r="K1417" i="9" l="1"/>
  <c r="L1378" i="8"/>
  <c r="J1379" i="8"/>
  <c r="K1379" i="8" s="1"/>
  <c r="M1417" i="9" l="1"/>
  <c r="L1417" i="9"/>
  <c r="L1379" i="8"/>
  <c r="J1380" i="8"/>
  <c r="K1380" i="8" s="1"/>
  <c r="J1418" i="9" l="1"/>
  <c r="L1380" i="8"/>
  <c r="J1381" i="8"/>
  <c r="K1381" i="8" s="1"/>
  <c r="K1418" i="9" l="1"/>
  <c r="L1381" i="8"/>
  <c r="J1382" i="8"/>
  <c r="K1382" i="8" s="1"/>
  <c r="L1418" i="9" l="1"/>
  <c r="M1418" i="9"/>
  <c r="L1382" i="8"/>
  <c r="J1383" i="8"/>
  <c r="K1383" i="8" s="1"/>
  <c r="J1419" i="9" l="1"/>
  <c r="L1383" i="8"/>
  <c r="J1384" i="8"/>
  <c r="K1384" i="8" s="1"/>
  <c r="K1419" i="9" l="1"/>
  <c r="L1384" i="8"/>
  <c r="J1385" i="8"/>
  <c r="K1385" i="8" s="1"/>
  <c r="M1419" i="9" l="1"/>
  <c r="L1419" i="9"/>
  <c r="L1385" i="8"/>
  <c r="J1386" i="8"/>
  <c r="K1386" i="8" s="1"/>
  <c r="J1420" i="9" l="1"/>
  <c r="L1386" i="8"/>
  <c r="J1387" i="8"/>
  <c r="K1387" i="8" s="1"/>
  <c r="K1420" i="9" l="1"/>
  <c r="L1387" i="8"/>
  <c r="J1388" i="8"/>
  <c r="K1388" i="8" s="1"/>
  <c r="L1420" i="9" l="1"/>
  <c r="M1420" i="9"/>
  <c r="J1421" i="9" s="1"/>
  <c r="K1421" i="9" s="1"/>
  <c r="L1388" i="8"/>
  <c r="J1389" i="8"/>
  <c r="K1389" i="8" s="1"/>
  <c r="M1421" i="9" l="1"/>
  <c r="J1422" i="9" s="1"/>
  <c r="K1422" i="9" s="1"/>
  <c r="M1422" i="9" s="1"/>
  <c r="J1423" i="9" s="1"/>
  <c r="K1423" i="9" s="1"/>
  <c r="L1421" i="9"/>
  <c r="L1389" i="8"/>
  <c r="J1390" i="8"/>
  <c r="K1390" i="8" s="1"/>
  <c r="L1422" i="9" l="1"/>
  <c r="L1423" i="9" s="1"/>
  <c r="M1423" i="9"/>
  <c r="L1390" i="8"/>
  <c r="J1391" i="8"/>
  <c r="K1391" i="8" s="1"/>
  <c r="J1424" i="9" l="1"/>
  <c r="L1391" i="8"/>
  <c r="J1392" i="8"/>
  <c r="K1392" i="8" s="1"/>
  <c r="K1424" i="9" l="1"/>
  <c r="L1392" i="8"/>
  <c r="J1393" i="8"/>
  <c r="K1393" i="8" s="1"/>
  <c r="M1424" i="9" l="1"/>
  <c r="L1424" i="9"/>
  <c r="L1393" i="8"/>
  <c r="J1394" i="8"/>
  <c r="K1394" i="8" s="1"/>
  <c r="J1425" i="9" l="1"/>
  <c r="L1394" i="8"/>
  <c r="J1395" i="8"/>
  <c r="K1395" i="8" s="1"/>
  <c r="K1425" i="9" l="1"/>
  <c r="L1395" i="8"/>
  <c r="J1396" i="8"/>
  <c r="K1396" i="8" s="1"/>
  <c r="L1425" i="9" l="1"/>
  <c r="M1425" i="9"/>
  <c r="L1396" i="8"/>
  <c r="J1397" i="8"/>
  <c r="K1397" i="8" s="1"/>
  <c r="J1426" i="9" l="1"/>
  <c r="L1397" i="8"/>
  <c r="J1398" i="8"/>
  <c r="K1398" i="8" s="1"/>
  <c r="K1426" i="9" l="1"/>
  <c r="L1398" i="8"/>
  <c r="J1399" i="8"/>
  <c r="K1399" i="8" s="1"/>
  <c r="M1426" i="9" l="1"/>
  <c r="L1426" i="9"/>
  <c r="L1399" i="8"/>
  <c r="J1400" i="8"/>
  <c r="K1400" i="8" s="1"/>
  <c r="J1427" i="9" l="1"/>
  <c r="L1400" i="8"/>
  <c r="J1401" i="8"/>
  <c r="K1401" i="8" s="1"/>
  <c r="K1427" i="9" l="1"/>
  <c r="L1401" i="8"/>
  <c r="J1402" i="8"/>
  <c r="K1402" i="8" s="1"/>
  <c r="L1427" i="9" l="1"/>
  <c r="M1427" i="9"/>
  <c r="L1402" i="8"/>
  <c r="J1403" i="8"/>
  <c r="K1403" i="8" s="1"/>
  <c r="J1428" i="9" l="1"/>
  <c r="L1403" i="8"/>
  <c r="J1404" i="8"/>
  <c r="K1404" i="8" s="1"/>
  <c r="K1428" i="9" l="1"/>
  <c r="L1404" i="8"/>
  <c r="J1405" i="8"/>
  <c r="K1405" i="8" s="1"/>
  <c r="M1428" i="9" l="1"/>
  <c r="L1428" i="9"/>
  <c r="L1405" i="8"/>
  <c r="J1406" i="8"/>
  <c r="K1406" i="8" s="1"/>
  <c r="J1429" i="9" l="1"/>
  <c r="L1406" i="8"/>
  <c r="J1407" i="8"/>
  <c r="K1407" i="8" s="1"/>
  <c r="K1429" i="9" l="1"/>
  <c r="L1407" i="8"/>
  <c r="J1408" i="8"/>
  <c r="K1408" i="8" s="1"/>
  <c r="L1429" i="9" l="1"/>
  <c r="M1429" i="9"/>
  <c r="L1408" i="8"/>
  <c r="J1409" i="8"/>
  <c r="K1409" i="8" s="1"/>
  <c r="J1430" i="9" l="1"/>
  <c r="K1430" i="9" s="1"/>
  <c r="M1430" i="9" s="1"/>
  <c r="J1431" i="9" s="1"/>
  <c r="L1409" i="8"/>
  <c r="J1410" i="8"/>
  <c r="K1410" i="8" s="1"/>
  <c r="L1430" i="9" l="1"/>
  <c r="K1431" i="9"/>
  <c r="L1410" i="8"/>
  <c r="J1411" i="8"/>
  <c r="K1411" i="8" s="1"/>
  <c r="M1431" i="9" l="1"/>
  <c r="J1432" i="9" s="1"/>
  <c r="K1432" i="9" s="1"/>
  <c r="M1432" i="9" s="1"/>
  <c r="J1433" i="9" s="1"/>
  <c r="L1431" i="9"/>
  <c r="L1411" i="8"/>
  <c r="J1412" i="8"/>
  <c r="K1412" i="8" s="1"/>
  <c r="L1432" i="9" l="1"/>
  <c r="K1433" i="9"/>
  <c r="M1433" i="9" s="1"/>
  <c r="J1434" i="9" s="1"/>
  <c r="L1412" i="8"/>
  <c r="J1413" i="8"/>
  <c r="K1413" i="8" s="1"/>
  <c r="L1433" i="9" l="1"/>
  <c r="K1434" i="9"/>
  <c r="M1434" i="9" s="1"/>
  <c r="J1435" i="9" s="1"/>
  <c r="L1413" i="8"/>
  <c r="J1414" i="8"/>
  <c r="K1414" i="8" s="1"/>
  <c r="L1434" i="9" l="1"/>
  <c r="K1435" i="9"/>
  <c r="M1435" i="9" s="1"/>
  <c r="J1436" i="9" s="1"/>
  <c r="L1414" i="8"/>
  <c r="J1415" i="8"/>
  <c r="L1435" i="9" l="1"/>
  <c r="K1436" i="9"/>
  <c r="K1415" i="8"/>
  <c r="L1436" i="9" l="1"/>
  <c r="M1436" i="9"/>
  <c r="L1415" i="8"/>
  <c r="J1416" i="8"/>
  <c r="J1437" i="9" l="1"/>
  <c r="K1437" i="9" s="1"/>
  <c r="M1437" i="9" s="1"/>
  <c r="J1438" i="9" s="1"/>
  <c r="K1416" i="8"/>
  <c r="K1438" i="9" l="1"/>
  <c r="L1437" i="9"/>
  <c r="L1416" i="8"/>
  <c r="J1417" i="8"/>
  <c r="L1438" i="9" l="1"/>
  <c r="M1438" i="9"/>
  <c r="J1439" i="9" s="1"/>
  <c r="K1417" i="8"/>
  <c r="K1439" i="9" l="1"/>
  <c r="L1417" i="8"/>
  <c r="J1418" i="8"/>
  <c r="M1439" i="9" l="1"/>
  <c r="L1439" i="9"/>
  <c r="K1418" i="8"/>
  <c r="J1440" i="9" l="1"/>
  <c r="L1418" i="8"/>
  <c r="J1419" i="8"/>
  <c r="K1440" i="9" l="1"/>
  <c r="K1419" i="8"/>
  <c r="L1440" i="9" l="1"/>
  <c r="M1440" i="9"/>
  <c r="L1419" i="8"/>
  <c r="J1420" i="8"/>
  <c r="J1441" i="9" l="1"/>
  <c r="K1420" i="8"/>
  <c r="K1441" i="9" l="1"/>
  <c r="L1420" i="8"/>
  <c r="J1421" i="8"/>
  <c r="M1441" i="9" l="1"/>
  <c r="L1441" i="9"/>
  <c r="K1421" i="8"/>
  <c r="J1442" i="9" l="1"/>
  <c r="K1442" i="9" s="1"/>
  <c r="L1442" i="9" s="1"/>
  <c r="L1421" i="8"/>
  <c r="J1422" i="8"/>
  <c r="M1442" i="9" l="1"/>
  <c r="K1422" i="8"/>
  <c r="J1443" i="9" l="1"/>
  <c r="L1422" i="8"/>
  <c r="J1423" i="8"/>
  <c r="K1443" i="9" l="1"/>
  <c r="K1423" i="8"/>
  <c r="L1443" i="9" l="1"/>
  <c r="M1443" i="9"/>
  <c r="L1423" i="8"/>
  <c r="J1424" i="8"/>
  <c r="J1444" i="9" l="1"/>
  <c r="K1424" i="8"/>
  <c r="K1444" i="9" l="1"/>
  <c r="L1424" i="8"/>
  <c r="J1425" i="8"/>
  <c r="M1444" i="9" l="1"/>
  <c r="L1444" i="9"/>
  <c r="K1425" i="8"/>
  <c r="J1445" i="9" l="1"/>
  <c r="L1425" i="8"/>
  <c r="J1426" i="8"/>
  <c r="K1445" i="9" l="1"/>
  <c r="K1426" i="8"/>
  <c r="L1445" i="9" l="1"/>
  <c r="M1445" i="9"/>
  <c r="L1426" i="8"/>
  <c r="J1427" i="8"/>
  <c r="J1446" i="9" l="1"/>
  <c r="K1427" i="8"/>
  <c r="K1446" i="9" l="1"/>
  <c r="L1427" i="8"/>
  <c r="J1428" i="8"/>
  <c r="M1446" i="9" l="1"/>
  <c r="L1446" i="9"/>
  <c r="K1428" i="8"/>
  <c r="J1447" i="9" l="1"/>
  <c r="L1428" i="8"/>
  <c r="J1429" i="8"/>
  <c r="K1447" i="9" l="1"/>
  <c r="K1429" i="8"/>
  <c r="L1447" i="9" l="1"/>
  <c r="M1447" i="9"/>
  <c r="L1429" i="8"/>
  <c r="J1430" i="8"/>
  <c r="J1448" i="9" l="1"/>
  <c r="K1430" i="8"/>
  <c r="K1448" i="9" l="1"/>
  <c r="L1430" i="8"/>
  <c r="J1431" i="8"/>
  <c r="M1448" i="9" l="1"/>
  <c r="J1449" i="9" s="1"/>
  <c r="K1449" i="9" s="1"/>
  <c r="L1448" i="9"/>
  <c r="K1431" i="8"/>
  <c r="L1449" i="9" l="1"/>
  <c r="M1449" i="9"/>
  <c r="L1431" i="8"/>
  <c r="J1432" i="8"/>
  <c r="J1450" i="9" l="1"/>
  <c r="K1432" i="8"/>
  <c r="K1450" i="9" l="1"/>
  <c r="L1432" i="8"/>
  <c r="J1433" i="8"/>
  <c r="M1450" i="9" l="1"/>
  <c r="L1450" i="9"/>
  <c r="K1433" i="8"/>
  <c r="J1451" i="9" l="1"/>
  <c r="L1433" i="8"/>
  <c r="J1434" i="8"/>
  <c r="K1451" i="9" l="1"/>
  <c r="K1434" i="8"/>
  <c r="L1451" i="9" l="1"/>
  <c r="M1451" i="9"/>
  <c r="J1452" i="9" s="1"/>
  <c r="K1452" i="9" s="1"/>
  <c r="L1434" i="8"/>
  <c r="J1435" i="8"/>
  <c r="M1452" i="9" l="1"/>
  <c r="L1452" i="9"/>
  <c r="K1435" i="8"/>
  <c r="J1453" i="9" l="1"/>
  <c r="L1435" i="8"/>
  <c r="J1436" i="8"/>
  <c r="K1453" i="9" l="1"/>
  <c r="K1436" i="8"/>
  <c r="L1453" i="9" l="1"/>
  <c r="M1453" i="9"/>
  <c r="L1436" i="8"/>
  <c r="J1437" i="8"/>
  <c r="J1454" i="9" l="1"/>
  <c r="K1437" i="8"/>
  <c r="K1454" i="9" l="1"/>
  <c r="L1437" i="8"/>
  <c r="J1438" i="8"/>
  <c r="M1454" i="9" l="1"/>
  <c r="L1454" i="9"/>
  <c r="K1438" i="8"/>
  <c r="J1455" i="9" l="1"/>
  <c r="L1438" i="8"/>
  <c r="J1439" i="8"/>
  <c r="K1455" i="9" l="1"/>
  <c r="K1439" i="8"/>
  <c r="L1455" i="9" l="1"/>
  <c r="M1455" i="9"/>
  <c r="L1439" i="8"/>
  <c r="J1440" i="8"/>
  <c r="J1456" i="9" l="1"/>
  <c r="K1440" i="8"/>
  <c r="K1456" i="9" l="1"/>
  <c r="L1440" i="8"/>
  <c r="J1441" i="8"/>
  <c r="M1456" i="9" l="1"/>
  <c r="L1456" i="9"/>
  <c r="K1441" i="8"/>
  <c r="J1442" i="8" s="1"/>
  <c r="K1442" i="8" s="1"/>
  <c r="J1457" i="9" l="1"/>
  <c r="L1441" i="8"/>
  <c r="L1442" i="8" s="1"/>
  <c r="J1443" i="8"/>
  <c r="K1443" i="8" s="1"/>
  <c r="K1457" i="9" l="1"/>
  <c r="L1443" i="8"/>
  <c r="J1444" i="8"/>
  <c r="K1444" i="8" s="1"/>
  <c r="L1457" i="9" l="1"/>
  <c r="M1457" i="9"/>
  <c r="L1444" i="8"/>
  <c r="J1445" i="8"/>
  <c r="K1445" i="8" s="1"/>
  <c r="J1458" i="9" l="1"/>
  <c r="L1445" i="8"/>
  <c r="J1446" i="8"/>
  <c r="K1446" i="8" s="1"/>
  <c r="K1458" i="9" l="1"/>
  <c r="L1446" i="8"/>
  <c r="J1447" i="8"/>
  <c r="K1447" i="8" s="1"/>
  <c r="M1458" i="9" l="1"/>
  <c r="L1458" i="9"/>
  <c r="L1447" i="8"/>
  <c r="J1448" i="8"/>
  <c r="K1448" i="8" s="1"/>
  <c r="J1459" i="9" l="1"/>
  <c r="L1448" i="8"/>
  <c r="J1449" i="8"/>
  <c r="K1449" i="8" s="1"/>
  <c r="K1459" i="9" l="1"/>
  <c r="L1449" i="8"/>
  <c r="J1450" i="8"/>
  <c r="K1450" i="8" s="1"/>
  <c r="L1459" i="9" l="1"/>
  <c r="M1459" i="9"/>
  <c r="L1450" i="8"/>
  <c r="J1451" i="8"/>
  <c r="K1451" i="8" s="1"/>
  <c r="J1460" i="9" l="1"/>
  <c r="L1451" i="8"/>
  <c r="J1452" i="8"/>
  <c r="K1452" i="8" s="1"/>
  <c r="K1460" i="9" l="1"/>
  <c r="L1452" i="8"/>
  <c r="J1453" i="8"/>
  <c r="K1453" i="8" s="1"/>
  <c r="M1460" i="9" l="1"/>
  <c r="L1460" i="9"/>
  <c r="L1453" i="8"/>
  <c r="J1454" i="8"/>
  <c r="K1454" i="8" s="1"/>
  <c r="J1461" i="9" l="1"/>
  <c r="L1454" i="8"/>
  <c r="J1455" i="8"/>
  <c r="K1455" i="8" s="1"/>
  <c r="K1461" i="9" l="1"/>
  <c r="L1455" i="8"/>
  <c r="J1456" i="8"/>
  <c r="K1456" i="8" s="1"/>
  <c r="L1461" i="9" l="1"/>
  <c r="M1461" i="9"/>
  <c r="L1456" i="8"/>
  <c r="J1457" i="8"/>
  <c r="K1457" i="8" s="1"/>
  <c r="J1462" i="9" l="1"/>
  <c r="L1457" i="8"/>
  <c r="J1458" i="8"/>
  <c r="K1458" i="8" s="1"/>
  <c r="K1462" i="9" l="1"/>
  <c r="L1458" i="8"/>
  <c r="J1459" i="8"/>
  <c r="K1459" i="8" s="1"/>
  <c r="M1462" i="9" l="1"/>
  <c r="L1462" i="9"/>
  <c r="L1459" i="8"/>
  <c r="J1460" i="8"/>
  <c r="K1460" i="8" s="1"/>
  <c r="J1463" i="9" l="1"/>
  <c r="L1460" i="8"/>
  <c r="J1461" i="8"/>
  <c r="K1461" i="8" s="1"/>
  <c r="K1463" i="9" l="1"/>
  <c r="L1461" i="8"/>
  <c r="J1462" i="8"/>
  <c r="K1462" i="8" s="1"/>
  <c r="L1463" i="9" l="1"/>
  <c r="M1463" i="9"/>
  <c r="L1462" i="8"/>
  <c r="J1463" i="8"/>
  <c r="K1463" i="8" s="1"/>
  <c r="J1464" i="9" l="1"/>
  <c r="K1464" i="9" s="1"/>
  <c r="M1464" i="9" s="1"/>
  <c r="L1463" i="8"/>
  <c r="J1464" i="8"/>
  <c r="K1464" i="8" s="1"/>
  <c r="J1465" i="9" l="1"/>
  <c r="K1465" i="9" s="1"/>
  <c r="M1465" i="9" s="1"/>
  <c r="J1466" i="9" s="1"/>
  <c r="L1464" i="9"/>
  <c r="L1464" i="8"/>
  <c r="J1465" i="8"/>
  <c r="K1465" i="8" s="1"/>
  <c r="L1465" i="9" l="1"/>
  <c r="K1466" i="9"/>
  <c r="L1465" i="8"/>
  <c r="J1466" i="8"/>
  <c r="K1466" i="8" s="1"/>
  <c r="M1466" i="9" l="1"/>
  <c r="J1467" i="9" s="1"/>
  <c r="L1466" i="9"/>
  <c r="L1466" i="8"/>
  <c r="J1467" i="8"/>
  <c r="K1467" i="8" s="1"/>
  <c r="K1467" i="9" l="1"/>
  <c r="M1467" i="9" s="1"/>
  <c r="J1468" i="9" s="1"/>
  <c r="L1467" i="8"/>
  <c r="J1468" i="8"/>
  <c r="K1468" i="8" s="1"/>
  <c r="K1468" i="9" l="1"/>
  <c r="M1468" i="9" s="1"/>
  <c r="L1467" i="9"/>
  <c r="L1468" i="8"/>
  <c r="J1469" i="8"/>
  <c r="K1469" i="8" s="1"/>
  <c r="L1468" i="9" l="1"/>
  <c r="J1469" i="9"/>
  <c r="L1469" i="8"/>
  <c r="J1470" i="8"/>
  <c r="K1470" i="8" s="1"/>
  <c r="K1469" i="9" l="1"/>
  <c r="L1470" i="8"/>
  <c r="J1471" i="8"/>
  <c r="K1471" i="8" s="1"/>
  <c r="L1469" i="9" l="1"/>
  <c r="M1469" i="9"/>
  <c r="L1471" i="8"/>
  <c r="J1472" i="8"/>
  <c r="K1472" i="8" s="1"/>
  <c r="J1470" i="9" l="1"/>
  <c r="L1472" i="8"/>
  <c r="J1473" i="8"/>
  <c r="K1473" i="8" s="1"/>
  <c r="K1470" i="9" l="1"/>
  <c r="L1473" i="8"/>
  <c r="J1474" i="8"/>
  <c r="K1474" i="8" s="1"/>
  <c r="M1470" i="9" l="1"/>
  <c r="L1470" i="9"/>
  <c r="L1474" i="8"/>
  <c r="J1475" i="8"/>
  <c r="K1475" i="8" s="1"/>
  <c r="J1471" i="9" l="1"/>
  <c r="L1475" i="8"/>
  <c r="J1476" i="8"/>
  <c r="K1476" i="8" s="1"/>
  <c r="K1471" i="9" l="1"/>
  <c r="L1476" i="8"/>
  <c r="J1477" i="8"/>
  <c r="K1477" i="8" s="1"/>
  <c r="L1471" i="9" l="1"/>
  <c r="M1471" i="9"/>
  <c r="L1477" i="8"/>
  <c r="J1478" i="8"/>
  <c r="K1478" i="8" s="1"/>
  <c r="J1472" i="9" l="1"/>
  <c r="L1478" i="8"/>
  <c r="J1479" i="8"/>
  <c r="K1479" i="8" s="1"/>
  <c r="K1472" i="9" l="1"/>
  <c r="L1479" i="8"/>
  <c r="J1480" i="8"/>
  <c r="K1480" i="8" s="1"/>
  <c r="M1472" i="9" l="1"/>
  <c r="L1472" i="9"/>
  <c r="L1480" i="8"/>
  <c r="J1481" i="8"/>
  <c r="K1481" i="8" s="1"/>
  <c r="J1473" i="9" l="1"/>
  <c r="L1481" i="8"/>
  <c r="J1482" i="8"/>
  <c r="K1482" i="8" s="1"/>
  <c r="K1473" i="9" l="1"/>
  <c r="L1482" i="8"/>
  <c r="J1483" i="8"/>
  <c r="K1483" i="8" s="1"/>
  <c r="L1473" i="9" l="1"/>
  <c r="M1473" i="9"/>
  <c r="L1483" i="8"/>
  <c r="J1484" i="8"/>
  <c r="K1484" i="8" s="1"/>
  <c r="J1474" i="9" l="1"/>
  <c r="L1484" i="8"/>
  <c r="J1485" i="8"/>
  <c r="K1485" i="8" s="1"/>
  <c r="K1474" i="9" l="1"/>
  <c r="L1485" i="8"/>
  <c r="J1486" i="8"/>
  <c r="K1486" i="8" s="1"/>
  <c r="M1474" i="9" l="1"/>
  <c r="L1474" i="9"/>
  <c r="L1486" i="8"/>
  <c r="J1487" i="8"/>
  <c r="K1487" i="8" s="1"/>
  <c r="J1475" i="9" l="1"/>
  <c r="L1487" i="8"/>
  <c r="J1488" i="8"/>
  <c r="K1488" i="8" s="1"/>
  <c r="K1475" i="9" l="1"/>
  <c r="L1488" i="8"/>
  <c r="J1489" i="8"/>
  <c r="K1489" i="8" s="1"/>
  <c r="L1475" i="9" l="1"/>
  <c r="M1475" i="9"/>
  <c r="L1489" i="8"/>
  <c r="J1490" i="8"/>
  <c r="K1490" i="8" s="1"/>
  <c r="J1476" i="9" l="1"/>
  <c r="L1490" i="8"/>
  <c r="J1491" i="8"/>
  <c r="K1491" i="8" s="1"/>
  <c r="K1476" i="9" l="1"/>
  <c r="L1491" i="8"/>
  <c r="J1492" i="8"/>
  <c r="K1492" i="8" s="1"/>
  <c r="M1476" i="9" l="1"/>
  <c r="L1476" i="9"/>
  <c r="L1492" i="8"/>
  <c r="J1493" i="8"/>
  <c r="K1493" i="8" s="1"/>
  <c r="J1477" i="9" l="1"/>
  <c r="L1493" i="8"/>
  <c r="J1494" i="8"/>
  <c r="K1494" i="8" s="1"/>
  <c r="K1477" i="9" l="1"/>
  <c r="L1494" i="8"/>
  <c r="J1495" i="8"/>
  <c r="K1495" i="8" s="1"/>
  <c r="L1477" i="9" l="1"/>
  <c r="M1477" i="9"/>
  <c r="L1495" i="8"/>
  <c r="J1496" i="8"/>
  <c r="K1496" i="8" s="1"/>
  <c r="J1478" i="9" l="1"/>
  <c r="L1496" i="8"/>
  <c r="J1497" i="8"/>
  <c r="K1497" i="8" s="1"/>
  <c r="K1478" i="9" l="1"/>
  <c r="L1497" i="8"/>
  <c r="J1498" i="8"/>
  <c r="K1498" i="8" s="1"/>
  <c r="M1478" i="9" l="1"/>
  <c r="L1478" i="9"/>
  <c r="L1498" i="8"/>
  <c r="J1499" i="8"/>
  <c r="K1499" i="8" s="1"/>
  <c r="J1479" i="9" l="1"/>
  <c r="L1499" i="8"/>
  <c r="J1500" i="8"/>
  <c r="K1500" i="8" s="1"/>
  <c r="K1479" i="9" l="1"/>
  <c r="L1500" i="8"/>
  <c r="J1501" i="8"/>
  <c r="K1501" i="8" s="1"/>
  <c r="L1479" i="9" l="1"/>
  <c r="M1479" i="9"/>
  <c r="L1501" i="8"/>
  <c r="J1502" i="8"/>
  <c r="K1502" i="8" s="1"/>
  <c r="J1480" i="9" l="1"/>
  <c r="L1502" i="8"/>
  <c r="J1503" i="8"/>
  <c r="K1503" i="8" s="1"/>
  <c r="K1480" i="9" l="1"/>
  <c r="L1503" i="8"/>
  <c r="J1504" i="8"/>
  <c r="K1504" i="8" s="1"/>
  <c r="M1480" i="9" l="1"/>
  <c r="L1480" i="9"/>
  <c r="L1504" i="8"/>
  <c r="J1505" i="8"/>
  <c r="K1505" i="8" s="1"/>
  <c r="J1481" i="9" l="1"/>
  <c r="L1505" i="8"/>
  <c r="J1506" i="8"/>
  <c r="K1506" i="8" s="1"/>
  <c r="K1481" i="9" l="1"/>
  <c r="L1506" i="8"/>
  <c r="J1507" i="8"/>
  <c r="K1507" i="8" s="1"/>
  <c r="L1481" i="9" l="1"/>
  <c r="M1481" i="9"/>
  <c r="L1507" i="8"/>
  <c r="J1508" i="8"/>
  <c r="K1508" i="8" s="1"/>
  <c r="J1482" i="9" l="1"/>
  <c r="L1508" i="8"/>
  <c r="J1509" i="8"/>
  <c r="K1509" i="8" s="1"/>
  <c r="K1482" i="9" l="1"/>
  <c r="L1509" i="8"/>
  <c r="J1510" i="8"/>
  <c r="K1510" i="8" s="1"/>
  <c r="M1482" i="9" l="1"/>
  <c r="L1482" i="9"/>
  <c r="L1510" i="8"/>
  <c r="J1511" i="8"/>
  <c r="K1511" i="8" s="1"/>
  <c r="J1483" i="9" l="1"/>
  <c r="L1511" i="8"/>
  <c r="J1512" i="8"/>
  <c r="K1512" i="8" s="1"/>
  <c r="K1483" i="9" l="1"/>
  <c r="L1512" i="8"/>
  <c r="J1513" i="8"/>
  <c r="K1513" i="8" s="1"/>
  <c r="L1483" i="9" l="1"/>
  <c r="M1483" i="9"/>
  <c r="L1513" i="8"/>
  <c r="J1514" i="8"/>
  <c r="K1514" i="8" s="1"/>
  <c r="J1484" i="9" l="1"/>
  <c r="L1514" i="8"/>
  <c r="J1515" i="8"/>
  <c r="K1515" i="8" s="1"/>
  <c r="K1484" i="9" l="1"/>
  <c r="L1515" i="8"/>
  <c r="J1516" i="8"/>
  <c r="K1516" i="8" s="1"/>
  <c r="M1484" i="9" l="1"/>
  <c r="L1484" i="9"/>
  <c r="L1516" i="8"/>
  <c r="J1517" i="8"/>
  <c r="K1517" i="8" s="1"/>
  <c r="J1485" i="9" l="1"/>
  <c r="L1517" i="8"/>
  <c r="J1518" i="8"/>
  <c r="K1518" i="8" s="1"/>
  <c r="K1485" i="9" l="1"/>
  <c r="L1518" i="8"/>
  <c r="J1519" i="8"/>
  <c r="K1519" i="8" s="1"/>
  <c r="L1485" i="9" l="1"/>
  <c r="M1485" i="9"/>
  <c r="L1519" i="8"/>
  <c r="J1520" i="8"/>
  <c r="K1520" i="8" s="1"/>
  <c r="J1486" i="9" l="1"/>
  <c r="L1520" i="8"/>
  <c r="J1521" i="8"/>
  <c r="K1521" i="8" s="1"/>
  <c r="K1486" i="9" l="1"/>
  <c r="L1521" i="8"/>
  <c r="J1522" i="8"/>
  <c r="K1522" i="8" s="1"/>
  <c r="M1486" i="9" l="1"/>
  <c r="L1486" i="9"/>
  <c r="L1522" i="8"/>
  <c r="J1523" i="8"/>
  <c r="K1523" i="8" s="1"/>
  <c r="J1487" i="9" l="1"/>
  <c r="L1523" i="8"/>
  <c r="J1524" i="8"/>
  <c r="K1524" i="8" s="1"/>
  <c r="K1487" i="9" l="1"/>
  <c r="L1524" i="8"/>
  <c r="J1525" i="8"/>
  <c r="K1525" i="8" s="1"/>
  <c r="L1487" i="9" l="1"/>
  <c r="M1487" i="9"/>
  <c r="L1525" i="8"/>
  <c r="J1526" i="8"/>
  <c r="K1526" i="8" s="1"/>
  <c r="J1488" i="9" l="1"/>
  <c r="L1526" i="8"/>
  <c r="J1527" i="8"/>
  <c r="K1527" i="8" s="1"/>
  <c r="K1488" i="9" l="1"/>
  <c r="L1527" i="8"/>
  <c r="J1528" i="8"/>
  <c r="K1528" i="8" s="1"/>
  <c r="M1488" i="9" l="1"/>
  <c r="L1488" i="9"/>
  <c r="L1528" i="8"/>
  <c r="J1529" i="8"/>
  <c r="K1529" i="8" s="1"/>
  <c r="J1489" i="9" l="1"/>
  <c r="L1529" i="8"/>
  <c r="J1530" i="8"/>
  <c r="K1530" i="8" s="1"/>
  <c r="K1489" i="9" l="1"/>
  <c r="L1530" i="8"/>
  <c r="J1531" i="8"/>
  <c r="K1531" i="8" s="1"/>
  <c r="L1489" i="9" l="1"/>
  <c r="M1489" i="9"/>
  <c r="L1531" i="8"/>
  <c r="J1532" i="8"/>
  <c r="K1532" i="8" s="1"/>
  <c r="J1490" i="9" l="1"/>
  <c r="L1532" i="8"/>
  <c r="J1533" i="8"/>
  <c r="K1533" i="8" s="1"/>
  <c r="K1490" i="9" l="1"/>
  <c r="L1533" i="8"/>
  <c r="J1534" i="8"/>
  <c r="K1534" i="8" s="1"/>
  <c r="M1490" i="9" l="1"/>
  <c r="L1490" i="9"/>
  <c r="L1534" i="8"/>
  <c r="J1535" i="8"/>
  <c r="K1535" i="8" s="1"/>
  <c r="J1491" i="9" l="1"/>
  <c r="L1535" i="8"/>
  <c r="J1536" i="8"/>
  <c r="K1536" i="8" s="1"/>
  <c r="K1491" i="9" l="1"/>
  <c r="L1536" i="8"/>
  <c r="J1537" i="8"/>
  <c r="K1537" i="8" s="1"/>
  <c r="L1491" i="9" l="1"/>
  <c r="M1491" i="9"/>
  <c r="J1492" i="9" s="1"/>
  <c r="K1492" i="9" s="1"/>
  <c r="L1537" i="8"/>
  <c r="J1538" i="8"/>
  <c r="K1538" i="8" s="1"/>
  <c r="M1492" i="9" l="1"/>
  <c r="J1493" i="9" s="1"/>
  <c r="L1492" i="9"/>
  <c r="L1538" i="8"/>
  <c r="J1539" i="8"/>
  <c r="K1539" i="8" s="1"/>
  <c r="K1493" i="9" l="1"/>
  <c r="M1493" i="9" s="1"/>
  <c r="L1539" i="8"/>
  <c r="J1540" i="8"/>
  <c r="K1540" i="8" s="1"/>
  <c r="L1493" i="9" l="1"/>
  <c r="J1494" i="9"/>
  <c r="L1540" i="8"/>
  <c r="J1541" i="8"/>
  <c r="K1541" i="8" s="1"/>
  <c r="K1494" i="9" l="1"/>
  <c r="L1541" i="8"/>
  <c r="J1542" i="8"/>
  <c r="K1542" i="8" s="1"/>
  <c r="L1494" i="9" l="1"/>
  <c r="M1494" i="9"/>
  <c r="L1542" i="8"/>
  <c r="J1543" i="8"/>
  <c r="K1543" i="8" s="1"/>
  <c r="J1495" i="9" l="1"/>
  <c r="L1543" i="8"/>
  <c r="J1544" i="8"/>
  <c r="K1544" i="8" s="1"/>
  <c r="K1495" i="9" l="1"/>
  <c r="L1544" i="8"/>
  <c r="J1545" i="8"/>
  <c r="K1545" i="8" s="1"/>
  <c r="M1495" i="9" l="1"/>
  <c r="L1495" i="9"/>
  <c r="L1545" i="8"/>
  <c r="J1546" i="8"/>
  <c r="K1546" i="8" s="1"/>
  <c r="J1496" i="9" l="1"/>
  <c r="K1496" i="9" s="1"/>
  <c r="L1496" i="9" s="1"/>
  <c r="L1546" i="8"/>
  <c r="J1547" i="8"/>
  <c r="K1547" i="8" s="1"/>
  <c r="M1496" i="9" l="1"/>
  <c r="J1497" i="9" s="1"/>
  <c r="K1497" i="9" s="1"/>
  <c r="L1497" i="9" s="1"/>
  <c r="L1547" i="8"/>
  <c r="J1548" i="8"/>
  <c r="K1548" i="8" s="1"/>
  <c r="M1497" i="9" l="1"/>
  <c r="J1498" i="9" s="1"/>
  <c r="K1498" i="9" s="1"/>
  <c r="L1548" i="8"/>
  <c r="J1549" i="8"/>
  <c r="K1549" i="8" s="1"/>
  <c r="M1498" i="9" l="1"/>
  <c r="L1498" i="9"/>
  <c r="L1549" i="8"/>
  <c r="J1550" i="8"/>
  <c r="K1550" i="8" s="1"/>
  <c r="J1499" i="9" l="1"/>
  <c r="L1550" i="8"/>
  <c r="J1551" i="8"/>
  <c r="K1551" i="8" s="1"/>
  <c r="K1499" i="9" l="1"/>
  <c r="L1551" i="8"/>
  <c r="J1552" i="8"/>
  <c r="K1552" i="8" s="1"/>
  <c r="L1499" i="9" l="1"/>
  <c r="M1499" i="9"/>
  <c r="L1552" i="8"/>
  <c r="J1553" i="8"/>
  <c r="K1553" i="8" s="1"/>
  <c r="J1500" i="9" l="1"/>
  <c r="L1553" i="8"/>
  <c r="J1554" i="8"/>
  <c r="K1554" i="8" s="1"/>
  <c r="K1500" i="9" l="1"/>
  <c r="L1554" i="8"/>
  <c r="J1555" i="8"/>
  <c r="K1555" i="8" s="1"/>
  <c r="M1500" i="9" l="1"/>
  <c r="L1500" i="9"/>
  <c r="L1555" i="8"/>
  <c r="J1556" i="8"/>
  <c r="K1556" i="8" s="1"/>
  <c r="J1501" i="9" l="1"/>
  <c r="L1556" i="8"/>
  <c r="J1557" i="8"/>
  <c r="K1557" i="8" s="1"/>
  <c r="K1501" i="9" l="1"/>
  <c r="L1557" i="8"/>
  <c r="J1558" i="8"/>
  <c r="K1558" i="8" s="1"/>
  <c r="L1501" i="9" l="1"/>
  <c r="M1501" i="9"/>
  <c r="L1558" i="8"/>
  <c r="J1559" i="8"/>
  <c r="K1559" i="8" s="1"/>
  <c r="J1502" i="9" l="1"/>
  <c r="L1559" i="8"/>
  <c r="J1560" i="8"/>
  <c r="K1560" i="8" s="1"/>
  <c r="K1502" i="9" l="1"/>
  <c r="L1560" i="8"/>
  <c r="J1561" i="8"/>
  <c r="K1561" i="8" s="1"/>
  <c r="M1502" i="9" l="1"/>
  <c r="L1502" i="9"/>
  <c r="L1561" i="8"/>
  <c r="J1562" i="8"/>
  <c r="K1562" i="8" s="1"/>
  <c r="J1503" i="9" l="1"/>
  <c r="L1562" i="8"/>
  <c r="J1563" i="8"/>
  <c r="K1563" i="8" s="1"/>
  <c r="K1503" i="9" l="1"/>
  <c r="L1563" i="8"/>
  <c r="J1564" i="8"/>
  <c r="K1564" i="8" s="1"/>
  <c r="L1503" i="9" l="1"/>
  <c r="M1503" i="9"/>
  <c r="L1564" i="8"/>
  <c r="J1565" i="8"/>
  <c r="K1565" i="8" s="1"/>
  <c r="J1504" i="9" l="1"/>
  <c r="L1565" i="8"/>
  <c r="J1566" i="8"/>
  <c r="K1566" i="8" s="1"/>
  <c r="K1504" i="9" l="1"/>
  <c r="L1566" i="8"/>
  <c r="J1567" i="8"/>
  <c r="K1567" i="8" s="1"/>
  <c r="M1504" i="9" l="1"/>
  <c r="L1504" i="9"/>
  <c r="L1567" i="8"/>
  <c r="J1568" i="8"/>
  <c r="K1568" i="8" s="1"/>
  <c r="J1505" i="9" l="1"/>
  <c r="L1568" i="8"/>
  <c r="J1569" i="8"/>
  <c r="K1569" i="8" s="1"/>
  <c r="K1505" i="9" l="1"/>
  <c r="L1569" i="8"/>
  <c r="J1570" i="8"/>
  <c r="K1570" i="8" s="1"/>
  <c r="L1505" i="9" l="1"/>
  <c r="M1505" i="9"/>
  <c r="L1570" i="8"/>
  <c r="J1571" i="8"/>
  <c r="K1571" i="8" s="1"/>
  <c r="J1506" i="9" l="1"/>
  <c r="L1571" i="8"/>
  <c r="J1572" i="8"/>
  <c r="K1572" i="8" s="1"/>
  <c r="K1506" i="9" l="1"/>
  <c r="L1572" i="8"/>
  <c r="J1573" i="8"/>
  <c r="K1573" i="8" s="1"/>
  <c r="M1506" i="9" l="1"/>
  <c r="L1506" i="9"/>
  <c r="L1573" i="8"/>
  <c r="J1574" i="8"/>
  <c r="K1574" i="8" s="1"/>
  <c r="J1507" i="9" l="1"/>
  <c r="L1574" i="8"/>
  <c r="J1575" i="8"/>
  <c r="K1575" i="8" s="1"/>
  <c r="K1507" i="9" l="1"/>
  <c r="L1575" i="8"/>
  <c r="J1576" i="8"/>
  <c r="K1576" i="8" s="1"/>
  <c r="L1507" i="9" l="1"/>
  <c r="M1507" i="9"/>
  <c r="L1576" i="8"/>
  <c r="J1577" i="8"/>
  <c r="K1577" i="8" s="1"/>
  <c r="J1508" i="9" l="1"/>
  <c r="L1577" i="8"/>
  <c r="J1578" i="8"/>
  <c r="K1578" i="8" s="1"/>
  <c r="K1508" i="9" l="1"/>
  <c r="L1578" i="8"/>
  <c r="J1579" i="8"/>
  <c r="K1579" i="8" s="1"/>
  <c r="M1508" i="9" l="1"/>
  <c r="L1508" i="9"/>
  <c r="L1579" i="8"/>
  <c r="J1580" i="8"/>
  <c r="K1580" i="8" s="1"/>
  <c r="J1509" i="9" l="1"/>
  <c r="L1580" i="8"/>
  <c r="J1581" i="8"/>
  <c r="K1581" i="8" s="1"/>
  <c r="K1509" i="9" l="1"/>
  <c r="L1581" i="8"/>
  <c r="J1582" i="8"/>
  <c r="K1582" i="8" s="1"/>
  <c r="L1509" i="9" l="1"/>
  <c r="M1509" i="9"/>
  <c r="J1510" i="9" s="1"/>
  <c r="K1510" i="9" s="1"/>
  <c r="L1582" i="8"/>
  <c r="J1583" i="8"/>
  <c r="K1583" i="8" s="1"/>
  <c r="M1510" i="9" l="1"/>
  <c r="J1511" i="9" s="1"/>
  <c r="L1510" i="9"/>
  <c r="L1583" i="8"/>
  <c r="J1584" i="8"/>
  <c r="K1584" i="8" s="1"/>
  <c r="K1511" i="9" l="1"/>
  <c r="M1511" i="9" s="1"/>
  <c r="L1584" i="8"/>
  <c r="J1585" i="8"/>
  <c r="K1585" i="8" s="1"/>
  <c r="J1512" i="9" l="1"/>
  <c r="L1511" i="9"/>
  <c r="L1585" i="8"/>
  <c r="J1586" i="8"/>
  <c r="K1586" i="8" s="1"/>
  <c r="K1512" i="9" l="1"/>
  <c r="M1512" i="9" s="1"/>
  <c r="L1586" i="8"/>
  <c r="J1587" i="8"/>
  <c r="K1587" i="8" s="1"/>
  <c r="L1512" i="9" l="1"/>
  <c r="J1513" i="9"/>
  <c r="L1587" i="8"/>
  <c r="J1588" i="8"/>
  <c r="K1588" i="8" s="1"/>
  <c r="K1513" i="9" l="1"/>
  <c r="L1588" i="8"/>
  <c r="J1589" i="8"/>
  <c r="K1589" i="8" s="1"/>
  <c r="L1513" i="9" l="1"/>
  <c r="M1513" i="9"/>
  <c r="L1589" i="8"/>
  <c r="J1590" i="8"/>
  <c r="K1590" i="8" s="1"/>
  <c r="J1514" i="9" l="1"/>
  <c r="L1590" i="8"/>
  <c r="J1591" i="8"/>
  <c r="K1591" i="8" s="1"/>
  <c r="K1514" i="9" l="1"/>
  <c r="L1591" i="8"/>
  <c r="J1592" i="8"/>
  <c r="K1592" i="8" s="1"/>
  <c r="M1514" i="9" l="1"/>
  <c r="L1514" i="9"/>
  <c r="L1592" i="8"/>
  <c r="J1593" i="8"/>
  <c r="K1593" i="8" s="1"/>
  <c r="J1515" i="9" l="1"/>
  <c r="K1515" i="9" s="1"/>
  <c r="L1515" i="9" s="1"/>
  <c r="L1593" i="8"/>
  <c r="J1594" i="8"/>
  <c r="K1594" i="8" s="1"/>
  <c r="M1515" i="9" l="1"/>
  <c r="J1516" i="9" s="1"/>
  <c r="L1594" i="8"/>
  <c r="J1595" i="8"/>
  <c r="K1595" i="8" s="1"/>
  <c r="K1516" i="9" l="1"/>
  <c r="L1595" i="8"/>
  <c r="J1596" i="8"/>
  <c r="K1596" i="8" s="1"/>
  <c r="M1516" i="9" l="1"/>
  <c r="J1517" i="9" s="1"/>
  <c r="L1516" i="9"/>
  <c r="L1596" i="8"/>
  <c r="J1597" i="8"/>
  <c r="K1597" i="8" s="1"/>
  <c r="K1517" i="9" l="1"/>
  <c r="M1517" i="9" s="1"/>
  <c r="J1518" i="9" s="1"/>
  <c r="L1597" i="8"/>
  <c r="J1598" i="8"/>
  <c r="K1598" i="8" s="1"/>
  <c r="K1518" i="9" l="1"/>
  <c r="M1518" i="9" s="1"/>
  <c r="J1519" i="9" s="1"/>
  <c r="L1517" i="9"/>
  <c r="L1598" i="8"/>
  <c r="J1599" i="8"/>
  <c r="K1599" i="8" s="1"/>
  <c r="L1518" i="9" l="1"/>
  <c r="K1519" i="9"/>
  <c r="M1519" i="9" s="1"/>
  <c r="L1599" i="8"/>
  <c r="J1600" i="8"/>
  <c r="K1600" i="8" s="1"/>
  <c r="J1520" i="9" l="1"/>
  <c r="K1520" i="9" s="1"/>
  <c r="M1520" i="9" s="1"/>
  <c r="L1519" i="9"/>
  <c r="L1600" i="8"/>
  <c r="J1601" i="8"/>
  <c r="K1601" i="8" s="1"/>
  <c r="L1520" i="9" l="1"/>
  <c r="J1521" i="9"/>
  <c r="K1521" i="9" s="1"/>
  <c r="L1601" i="8"/>
  <c r="J1602" i="8"/>
  <c r="K1602" i="8" s="1"/>
  <c r="L1521" i="9" l="1"/>
  <c r="M1521" i="9"/>
  <c r="J1522" i="9" s="1"/>
  <c r="K1522" i="9" s="1"/>
  <c r="M1522" i="9" s="1"/>
  <c r="L1602" i="8"/>
  <c r="J1603" i="8"/>
  <c r="K1603" i="8" s="1"/>
  <c r="J1523" i="9" l="1"/>
  <c r="K1523" i="9" s="1"/>
  <c r="M1523" i="9" s="1"/>
  <c r="J1524" i="9" s="1"/>
  <c r="L1522" i="9"/>
  <c r="L1603" i="8"/>
  <c r="J1604" i="8"/>
  <c r="L1523" i="9" l="1"/>
  <c r="K1524" i="9"/>
  <c r="K1604" i="8"/>
  <c r="L1524" i="9" l="1"/>
  <c r="M1524" i="9"/>
  <c r="L1604" i="8"/>
  <c r="J1605" i="8"/>
  <c r="J1525" i="9" l="1"/>
  <c r="K1605" i="8"/>
  <c r="K1525" i="9" l="1"/>
  <c r="L1605" i="8"/>
  <c r="J1606" i="8"/>
  <c r="K1606" i="8" s="1"/>
  <c r="M1525" i="9" l="1"/>
  <c r="L1525" i="9"/>
  <c r="J1607" i="8"/>
  <c r="K1607" i="8" s="1"/>
  <c r="L1606" i="8"/>
  <c r="J1526" i="9" l="1"/>
  <c r="L1607" i="8"/>
  <c r="J1608" i="8"/>
  <c r="K1608" i="8" s="1"/>
  <c r="K1526" i="9" l="1"/>
  <c r="J1609" i="8"/>
  <c r="K1609" i="8" s="1"/>
  <c r="L1608" i="8"/>
  <c r="L1526" i="9" l="1"/>
  <c r="M1526" i="9"/>
  <c r="J1610" i="8"/>
  <c r="K1610" i="8" s="1"/>
  <c r="L1609" i="8"/>
  <c r="J1527" i="9" l="1"/>
  <c r="L1610" i="8"/>
  <c r="J1611" i="8"/>
  <c r="K1611" i="8" s="1"/>
  <c r="K1527" i="9" l="1"/>
  <c r="J1612" i="8"/>
  <c r="K1612" i="8" s="1"/>
  <c r="L1611" i="8"/>
  <c r="M1527" i="9" l="1"/>
  <c r="L1527" i="9"/>
  <c r="J1613" i="8"/>
  <c r="K1613" i="8" s="1"/>
  <c r="L1612" i="8"/>
  <c r="J1528" i="9" l="1"/>
  <c r="L1613" i="8"/>
  <c r="J1614" i="8"/>
  <c r="K1614" i="8" s="1"/>
  <c r="K1528" i="9" l="1"/>
  <c r="L1614" i="8"/>
  <c r="J1615" i="8"/>
  <c r="K1615" i="8" s="1"/>
  <c r="L1528" i="9" l="1"/>
  <c r="M1528" i="9"/>
  <c r="L1615" i="8"/>
  <c r="J1616" i="8"/>
  <c r="K1616" i="8" s="1"/>
  <c r="J1529" i="9" l="1"/>
  <c r="J1617" i="8"/>
  <c r="K1617" i="8" s="1"/>
  <c r="L1616" i="8"/>
  <c r="K1529" i="9" l="1"/>
  <c r="J1618" i="8"/>
  <c r="K1618" i="8" s="1"/>
  <c r="L1617" i="8"/>
  <c r="M1529" i="9" l="1"/>
  <c r="L1529" i="9"/>
  <c r="L1618" i="8"/>
  <c r="J1619" i="8"/>
  <c r="K1619" i="8" s="1"/>
  <c r="J1530" i="9" l="1"/>
  <c r="L1619" i="8"/>
  <c r="J1620" i="8"/>
  <c r="K1620" i="8" s="1"/>
  <c r="K1530" i="9" l="1"/>
  <c r="L1620" i="8"/>
  <c r="J1621" i="8"/>
  <c r="L1530" i="9" l="1"/>
  <c r="M1530" i="9"/>
  <c r="K1621" i="8"/>
  <c r="J1531" i="9" l="1"/>
  <c r="L1621" i="8"/>
  <c r="J1622" i="8"/>
  <c r="K1531" i="9" l="1"/>
  <c r="K1622" i="8"/>
  <c r="L1531" i="9" l="1"/>
  <c r="M1531" i="9"/>
  <c r="J1532" i="9" s="1"/>
  <c r="K1532" i="9" s="1"/>
  <c r="M1532" i="9" s="1"/>
  <c r="L1622" i="8"/>
  <c r="J1623" i="8"/>
  <c r="J1533" i="9" l="1"/>
  <c r="K1533" i="9" s="1"/>
  <c r="L1532" i="9"/>
  <c r="K1623" i="8"/>
  <c r="M1533" i="9" l="1"/>
  <c r="L1533" i="9"/>
  <c r="L1623" i="8"/>
  <c r="J1624" i="8"/>
  <c r="J1534" i="9" l="1"/>
  <c r="K1624" i="8"/>
  <c r="K1534" i="9" l="1"/>
  <c r="L1624" i="8"/>
  <c r="J1625" i="8"/>
  <c r="L1534" i="9" l="1"/>
  <c r="M1534" i="9"/>
  <c r="K1625" i="8"/>
  <c r="J1535" i="9" l="1"/>
  <c r="L1625" i="8"/>
  <c r="J1626" i="8"/>
  <c r="K1626" i="8" s="1"/>
  <c r="K1535" i="9" l="1"/>
  <c r="J1627" i="8"/>
  <c r="K1627" i="8" s="1"/>
  <c r="L1626" i="8"/>
  <c r="M1535" i="9" l="1"/>
  <c r="J1536" i="9" s="1"/>
  <c r="K1536" i="9" s="1"/>
  <c r="L1535" i="9"/>
  <c r="L1627" i="8"/>
  <c r="J1628" i="8"/>
  <c r="K1628" i="8" s="1"/>
  <c r="L1536" i="9" l="1"/>
  <c r="M1536" i="9"/>
  <c r="J1629" i="8"/>
  <c r="L1628" i="8"/>
  <c r="J1537" i="9" l="1"/>
  <c r="K1629" i="8"/>
  <c r="K1537" i="9" l="1"/>
  <c r="L1629" i="8"/>
  <c r="J1630" i="8"/>
  <c r="M1537" i="9" l="1"/>
  <c r="L1537" i="9"/>
  <c r="K1630" i="8"/>
  <c r="J1631" i="8" s="1"/>
  <c r="J1538" i="9" l="1"/>
  <c r="K1631" i="8"/>
  <c r="J1632" i="8" s="1"/>
  <c r="L1630" i="8"/>
  <c r="K1538" i="9" l="1"/>
  <c r="L1631" i="8"/>
  <c r="K1632" i="8"/>
  <c r="J1633" i="8" s="1"/>
  <c r="K1633" i="8" s="1"/>
  <c r="L1538" i="9" l="1"/>
  <c r="M1538" i="9"/>
  <c r="J1634" i="8"/>
  <c r="K1634" i="8" s="1"/>
  <c r="L1632" i="8"/>
  <c r="L1633" i="8" s="1"/>
  <c r="J1539" i="9" l="1"/>
  <c r="L1634" i="8"/>
  <c r="J1635" i="8"/>
  <c r="K1635" i="8" s="1"/>
  <c r="K1539" i="9" l="1"/>
  <c r="J1636" i="8"/>
  <c r="K1636" i="8" s="1"/>
  <c r="L1635" i="8"/>
  <c r="M1539" i="9" l="1"/>
  <c r="L1539" i="9"/>
  <c r="J1637" i="8"/>
  <c r="K1637" i="8" s="1"/>
  <c r="L1636" i="8"/>
  <c r="J1540" i="9" l="1"/>
  <c r="L1637" i="8"/>
  <c r="J1638" i="8"/>
  <c r="K1638" i="8" s="1"/>
  <c r="K1540" i="9" l="1"/>
  <c r="L1638" i="8"/>
  <c r="J1639" i="8"/>
  <c r="K1639" i="8" s="1"/>
  <c r="L1540" i="9" l="1"/>
  <c r="M1540" i="9"/>
  <c r="J1640" i="8"/>
  <c r="K1640" i="8" s="1"/>
  <c r="L1639" i="8"/>
  <c r="J1541" i="9" l="1"/>
  <c r="J1641" i="8"/>
  <c r="K1641" i="8" s="1"/>
  <c r="L1640" i="8"/>
  <c r="K1541" i="9" l="1"/>
  <c r="J1642" i="8"/>
  <c r="K1642" i="8" s="1"/>
  <c r="L1641" i="8"/>
  <c r="M1541" i="9" l="1"/>
  <c r="L1541" i="9"/>
  <c r="J1643" i="8"/>
  <c r="K1643" i="8" s="1"/>
  <c r="L1642" i="8"/>
  <c r="J1542" i="9" l="1"/>
  <c r="J1644" i="8"/>
  <c r="K1644" i="8" s="1"/>
  <c r="L1643" i="8"/>
  <c r="K1542" i="9" l="1"/>
  <c r="L1644" i="8"/>
  <c r="J1645" i="8"/>
  <c r="K1645" i="8" s="1"/>
  <c r="L1542" i="9" l="1"/>
  <c r="M1542" i="9"/>
  <c r="J1646" i="8"/>
  <c r="K1646" i="8" s="1"/>
  <c r="L1645" i="8"/>
  <c r="J1543" i="9" l="1"/>
  <c r="L1646" i="8"/>
  <c r="J1647" i="8"/>
  <c r="K1647" i="8" s="1"/>
  <c r="K1543" i="9" l="1"/>
  <c r="J1648" i="8"/>
  <c r="K1648" i="8" s="1"/>
  <c r="L1647" i="8"/>
  <c r="M1543" i="9" l="1"/>
  <c r="L1543" i="9"/>
  <c r="L1648" i="8"/>
  <c r="J1649" i="8"/>
  <c r="K1649" i="8" s="1"/>
  <c r="J1544" i="9" l="1"/>
  <c r="J1650" i="8"/>
  <c r="K1650" i="8" s="1"/>
  <c r="L1649" i="8"/>
  <c r="K1544" i="9" l="1"/>
  <c r="L1650" i="8"/>
  <c r="J1651" i="8"/>
  <c r="K1651" i="8" s="1"/>
  <c r="L1544" i="9" l="1"/>
  <c r="M1544" i="9"/>
  <c r="J1652" i="8"/>
  <c r="K1652" i="8" s="1"/>
  <c r="L1651" i="8"/>
  <c r="J1545" i="9" l="1"/>
  <c r="L1652" i="8"/>
  <c r="J1653" i="8"/>
  <c r="K1653" i="8" s="1"/>
  <c r="K1545" i="9" l="1"/>
  <c r="L1653" i="8"/>
  <c r="J1654" i="8"/>
  <c r="K1654" i="8" s="1"/>
  <c r="M1545" i="9" l="1"/>
  <c r="L1545" i="9"/>
  <c r="L1654" i="8"/>
  <c r="J1655" i="8"/>
  <c r="J1546" i="9" l="1"/>
  <c r="K1655" i="8"/>
  <c r="K1546" i="9" l="1"/>
  <c r="L1655" i="8"/>
  <c r="J1656" i="8"/>
  <c r="L1546" i="9" l="1"/>
  <c r="M1546" i="9"/>
  <c r="K1656" i="8"/>
  <c r="J1547" i="9" l="1"/>
  <c r="L1656" i="8"/>
  <c r="J1657" i="8"/>
  <c r="K1547" i="9" l="1"/>
  <c r="K1657" i="8"/>
  <c r="M1547" i="9" l="1"/>
  <c r="L1547" i="9"/>
  <c r="L1657" i="8"/>
  <c r="J1658" i="8"/>
  <c r="J1548" i="9" l="1"/>
  <c r="K1658" i="8"/>
  <c r="K1548" i="9" l="1"/>
  <c r="L1658" i="8"/>
  <c r="J1659" i="8"/>
  <c r="L1548" i="9" l="1"/>
  <c r="M1548" i="9"/>
  <c r="K1659" i="8"/>
  <c r="J1660" i="8" s="1"/>
  <c r="J1549" i="9" l="1"/>
  <c r="K1660" i="8"/>
  <c r="L1659" i="8"/>
  <c r="K1549" i="9" l="1"/>
  <c r="L1660" i="8"/>
  <c r="J1661" i="8"/>
  <c r="M1549" i="9" l="1"/>
  <c r="L1549" i="9"/>
  <c r="K1661" i="8"/>
  <c r="J1662" i="8" s="1"/>
  <c r="J1550" i="9" l="1"/>
  <c r="L1661" i="8"/>
  <c r="K1662" i="8"/>
  <c r="J1663" i="8" s="1"/>
  <c r="K1550" i="9" l="1"/>
  <c r="K1663" i="8"/>
  <c r="L1662" i="8"/>
  <c r="L1550" i="9" l="1"/>
  <c r="M1550" i="9"/>
  <c r="L1663" i="8"/>
  <c r="J1664" i="8"/>
  <c r="J1551" i="9" l="1"/>
  <c r="K1551" i="9" s="1"/>
  <c r="M1551" i="9" s="1"/>
  <c r="K1664" i="8"/>
  <c r="L1664" i="8" s="1"/>
  <c r="J1552" i="9" l="1"/>
  <c r="K1552" i="9" s="1"/>
  <c r="L1551" i="9"/>
  <c r="J1665" i="8"/>
  <c r="K1665" i="8" s="1"/>
  <c r="M1552" i="9" l="1"/>
  <c r="J1553" i="9" s="1"/>
  <c r="L1552" i="9"/>
  <c r="L1665" i="8"/>
  <c r="J1666" i="8"/>
  <c r="K1553" i="9" l="1"/>
  <c r="M1553" i="9" s="1"/>
  <c r="J1554" i="9" s="1"/>
  <c r="K1554" i="9" s="1"/>
  <c r="M1554" i="9" s="1"/>
  <c r="K1666" i="8"/>
  <c r="L1666" i="8" s="1"/>
  <c r="J1555" i="9" l="1"/>
  <c r="K1555" i="9" s="1"/>
  <c r="M1555" i="9" s="1"/>
  <c r="L1553" i="9"/>
  <c r="L1554" i="9" s="1"/>
  <c r="J1667" i="8"/>
  <c r="K1667" i="8" s="1"/>
  <c r="L1667" i="8" s="1"/>
  <c r="L1555" i="9" l="1"/>
  <c r="J1556" i="9"/>
  <c r="K1556" i="9" s="1"/>
  <c r="M1556" i="9" s="1"/>
  <c r="J1668" i="8"/>
  <c r="K1668" i="8" s="1"/>
  <c r="L1668" i="8" s="1"/>
  <c r="J1557" i="9" l="1"/>
  <c r="K1557" i="9" s="1"/>
  <c r="M1557" i="9" s="1"/>
  <c r="L1556" i="9"/>
  <c r="J1669" i="8"/>
  <c r="L1557" i="9" l="1"/>
  <c r="J1558" i="9"/>
  <c r="K1558" i="9" s="1"/>
  <c r="M1558" i="9" s="1"/>
  <c r="K1669" i="8"/>
  <c r="L1558" i="9" l="1"/>
  <c r="J1559" i="9"/>
  <c r="L1669" i="8"/>
  <c r="J1670" i="8"/>
  <c r="K1559" i="9" l="1"/>
  <c r="M1559" i="9" s="1"/>
  <c r="J1560" i="9" s="1"/>
  <c r="K1670" i="8"/>
  <c r="K1560" i="9" l="1"/>
  <c r="M1560" i="9" s="1"/>
  <c r="J1561" i="9" s="1"/>
  <c r="L1559" i="9"/>
  <c r="L1670" i="8"/>
  <c r="J1671" i="8"/>
  <c r="L1560" i="9" l="1"/>
  <c r="K1561" i="9"/>
  <c r="M1561" i="9" s="1"/>
  <c r="K1671" i="8"/>
  <c r="L1561" i="9" l="1"/>
  <c r="J1562" i="9"/>
  <c r="L1671" i="8"/>
  <c r="J1672" i="8"/>
  <c r="K1562" i="9" l="1"/>
  <c r="K1672" i="8"/>
  <c r="L1672" i="8" s="1"/>
  <c r="L1562" i="9" l="1"/>
  <c r="M1562" i="9"/>
  <c r="J1673" i="8"/>
  <c r="K1673" i="8" s="1"/>
  <c r="L1673" i="8" s="1"/>
  <c r="J1563" i="9" l="1"/>
  <c r="J1674" i="8"/>
  <c r="K1563" i="9" l="1"/>
  <c r="K1674" i="8"/>
  <c r="J1675" i="8" s="1"/>
  <c r="M1563" i="9" l="1"/>
  <c r="L1563" i="9"/>
  <c r="L1674" i="8"/>
  <c r="K1675" i="8"/>
  <c r="J1676" i="8" s="1"/>
  <c r="J1564" i="9" l="1"/>
  <c r="L1675" i="8"/>
  <c r="K1676" i="8"/>
  <c r="J1677" i="8" s="1"/>
  <c r="K1564" i="9" l="1"/>
  <c r="L1676" i="8"/>
  <c r="K1677" i="8"/>
  <c r="J1678" i="8" s="1"/>
  <c r="L1564" i="9" l="1"/>
  <c r="M1564" i="9"/>
  <c r="L1677" i="8"/>
  <c r="K1678" i="8"/>
  <c r="J1679" i="8" s="1"/>
  <c r="J1565" i="9" l="1"/>
  <c r="L1678" i="8"/>
  <c r="K1679" i="8"/>
  <c r="K1565" i="9" l="1"/>
  <c r="L1679" i="8"/>
  <c r="J1680" i="8"/>
  <c r="K1680" i="8" s="1"/>
  <c r="M1565" i="9" l="1"/>
  <c r="L1565" i="9"/>
  <c r="L1680" i="8"/>
  <c r="J1681" i="8"/>
  <c r="K1681" i="8" s="1"/>
  <c r="J1566" i="9" l="1"/>
  <c r="L1681" i="8"/>
  <c r="J1682" i="8"/>
  <c r="K1682" i="8" s="1"/>
  <c r="K1566" i="9" l="1"/>
  <c r="L1682" i="8"/>
  <c r="L5" i="8" s="1"/>
  <c r="L7" i="8" s="1"/>
  <c r="L1566" i="9" l="1"/>
  <c r="M1566" i="9"/>
  <c r="J1567" i="9" l="1"/>
  <c r="K1567" i="9" l="1"/>
  <c r="M1567" i="9" l="1"/>
  <c r="L1567" i="9"/>
  <c r="J1568" i="9" l="1"/>
  <c r="K1568" i="9" l="1"/>
  <c r="L1568" i="9" l="1"/>
  <c r="M1568" i="9"/>
  <c r="J1569" i="9" l="1"/>
  <c r="K1569" i="9" l="1"/>
  <c r="M1569" i="9" l="1"/>
  <c r="L1569" i="9"/>
  <c r="J1570" i="9" l="1"/>
  <c r="K1570" i="9" l="1"/>
  <c r="L1570" i="9" l="1"/>
  <c r="M1570" i="9"/>
  <c r="J1571" i="9" l="1"/>
  <c r="K1571" i="9" l="1"/>
  <c r="M1571" i="9" l="1"/>
  <c r="L1571" i="9"/>
  <c r="J1572" i="9" l="1"/>
  <c r="K1572" i="9" l="1"/>
  <c r="L1572" i="9" l="1"/>
  <c r="M1572" i="9"/>
  <c r="J1573" i="9" s="1"/>
  <c r="K1573" i="9" s="1"/>
  <c r="M1573" i="9" l="1"/>
  <c r="J1574" i="9" s="1"/>
  <c r="L1573" i="9"/>
  <c r="K1574" i="9" l="1"/>
  <c r="M1574" i="9" s="1"/>
  <c r="L1574" i="9" l="1"/>
  <c r="J1575" i="9"/>
  <c r="K1575" i="9" l="1"/>
  <c r="M1575" i="9" l="1"/>
  <c r="L1575" i="9"/>
  <c r="J1576" i="9" l="1"/>
  <c r="K1576" i="9" l="1"/>
  <c r="L1576" i="9" l="1"/>
  <c r="M1576" i="9"/>
  <c r="J1577" i="9" l="1"/>
  <c r="K1577" i="9" l="1"/>
  <c r="L1577" i="9" l="1"/>
  <c r="M1577" i="9"/>
  <c r="J1578" i="9" l="1"/>
  <c r="K1578" i="9" l="1"/>
  <c r="M1578" i="9" l="1"/>
  <c r="L1578" i="9"/>
  <c r="J1579" i="9" l="1"/>
  <c r="K1579" i="9" l="1"/>
  <c r="L1579" i="9" l="1"/>
  <c r="M1579" i="9"/>
  <c r="J1580" i="9" l="1"/>
  <c r="K1580" i="9" l="1"/>
  <c r="M1580" i="9" l="1"/>
  <c r="L1580" i="9"/>
  <c r="J1581" i="9" l="1"/>
  <c r="K1581" i="9" l="1"/>
  <c r="L1581" i="9" l="1"/>
  <c r="M1581" i="9"/>
  <c r="J1582" i="9" l="1"/>
  <c r="K1582" i="9" s="1"/>
  <c r="M1582" i="9" s="1"/>
  <c r="J1583" i="9" l="1"/>
  <c r="K1583" i="9" s="1"/>
  <c r="M1583" i="9" s="1"/>
  <c r="L1582" i="9"/>
  <c r="L1583" i="9" l="1"/>
  <c r="J1584" i="9"/>
  <c r="K1584" i="9" s="1"/>
  <c r="L1584" i="9" l="1"/>
  <c r="M1584" i="9"/>
  <c r="J1585" i="9" l="1"/>
  <c r="K1585" i="9" l="1"/>
  <c r="M1585" i="9" l="1"/>
  <c r="L1585" i="9"/>
  <c r="J1586" i="9" l="1"/>
  <c r="K1586" i="9" l="1"/>
  <c r="L1586" i="9" l="1"/>
  <c r="M1586" i="9"/>
  <c r="J1587" i="9" l="1"/>
  <c r="K1587" i="9" l="1"/>
  <c r="M1587" i="9" l="1"/>
  <c r="L1587" i="9"/>
  <c r="J1588" i="9" l="1"/>
  <c r="K1588" i="9" l="1"/>
  <c r="L1588" i="9" l="1"/>
  <c r="M1588" i="9"/>
  <c r="J1589" i="9" l="1"/>
  <c r="K1589" i="9" l="1"/>
  <c r="M1589" i="9" l="1"/>
  <c r="L1589" i="9"/>
  <c r="J1590" i="9" l="1"/>
  <c r="K1590" i="9" l="1"/>
  <c r="L1590" i="9" l="1"/>
  <c r="M1590" i="9"/>
  <c r="J1591" i="9" s="1"/>
  <c r="K1591" i="9" s="1"/>
  <c r="M1591" i="9" l="1"/>
  <c r="J1592" i="9" s="1"/>
  <c r="L1591" i="9"/>
  <c r="K1592" i="9" l="1"/>
  <c r="M1592" i="9" s="1"/>
  <c r="J1593" i="9" s="1"/>
  <c r="L1592" i="9" l="1"/>
  <c r="K1593" i="9"/>
  <c r="M1593" i="9" s="1"/>
  <c r="J1594" i="9" l="1"/>
  <c r="L1593" i="9"/>
  <c r="K1594" i="9" l="1"/>
  <c r="L1594" i="9" l="1"/>
  <c r="M1594" i="9"/>
  <c r="J1595" i="9" l="1"/>
  <c r="K1595" i="9" l="1"/>
  <c r="M1595" i="9" l="1"/>
  <c r="L1595" i="9"/>
  <c r="J1596" i="9" l="1"/>
  <c r="K1596" i="9" l="1"/>
  <c r="L1596" i="9" l="1"/>
  <c r="M1596" i="9"/>
  <c r="J1597" i="9" s="1"/>
  <c r="K1597" i="9" s="1"/>
  <c r="M1597" i="9" s="1"/>
  <c r="J1598" i="9" l="1"/>
  <c r="K1598" i="9" s="1"/>
  <c r="L1597" i="9"/>
  <c r="L1598" i="9" l="1"/>
  <c r="M1598" i="9"/>
  <c r="J1599" i="9" s="1"/>
  <c r="K1599" i="9" l="1"/>
  <c r="M1599" i="9" s="1"/>
  <c r="L1599" i="9" l="1"/>
  <c r="J1600" i="9"/>
  <c r="K1600" i="9" l="1"/>
  <c r="M1600" i="9" s="1"/>
  <c r="J1601" i="9" l="1"/>
  <c r="L1600" i="9"/>
  <c r="K1601" i="9" l="1"/>
  <c r="M1601" i="9" s="1"/>
  <c r="L1601" i="9" l="1"/>
  <c r="J1602" i="9"/>
  <c r="K1602" i="9" l="1"/>
  <c r="M1602" i="9" s="1"/>
  <c r="J1603" i="9" s="1"/>
  <c r="K1603" i="9" l="1"/>
  <c r="M1603" i="9" s="1"/>
  <c r="J1604" i="9" s="1"/>
  <c r="L1602" i="9"/>
  <c r="L1603" i="9" l="1"/>
  <c r="K1604" i="9"/>
  <c r="M1604" i="9" s="1"/>
  <c r="J1605" i="9" s="1"/>
  <c r="L1604" i="9" l="1"/>
  <c r="K1605" i="9"/>
  <c r="M1605" i="9" s="1"/>
  <c r="J1606" i="9" s="1"/>
  <c r="L1605" i="9" l="1"/>
  <c r="K1606" i="9"/>
  <c r="M1606" i="9" s="1"/>
  <c r="L1606" i="9" l="1"/>
  <c r="J1607" i="9"/>
  <c r="K1607" i="9" l="1"/>
  <c r="L1607" i="9" l="1"/>
  <c r="M1607" i="9"/>
  <c r="J1608" i="9" l="1"/>
  <c r="K1608" i="9" l="1"/>
  <c r="M1608" i="9" l="1"/>
  <c r="L1608" i="9"/>
  <c r="J1609" i="9" l="1"/>
  <c r="K1609" i="9" l="1"/>
  <c r="L1609" i="9" l="1"/>
  <c r="M1609" i="9"/>
  <c r="J1610" i="9" l="1"/>
  <c r="K1610" i="9" l="1"/>
  <c r="M1610" i="9" l="1"/>
  <c r="L1610" i="9"/>
  <c r="J1611" i="9" l="1"/>
  <c r="K1611" i="9" l="1"/>
  <c r="L1611" i="9" l="1"/>
  <c r="M1611" i="9"/>
  <c r="J1612" i="9" l="1"/>
  <c r="K1612" i="9" s="1"/>
  <c r="L1612" i="9" s="1"/>
  <c r="M1612" i="9" l="1"/>
  <c r="J1613" i="9" s="1"/>
  <c r="K1613" i="9" s="1"/>
  <c r="M1613" i="9" s="1"/>
  <c r="J1614" i="9" l="1"/>
  <c r="K1614" i="9" s="1"/>
  <c r="L1613" i="9"/>
  <c r="M1614" i="9" l="1"/>
  <c r="L1614" i="9"/>
  <c r="J1615" i="9" l="1"/>
  <c r="K1615" i="9" l="1"/>
  <c r="L1615" i="9" l="1"/>
  <c r="M1615" i="9"/>
  <c r="J1616" i="9" l="1"/>
  <c r="K1616" i="9" l="1"/>
  <c r="M1616" i="9" l="1"/>
  <c r="L1616" i="9"/>
  <c r="J1617" i="9" l="1"/>
  <c r="K1617" i="9" l="1"/>
  <c r="L1617" i="9" l="1"/>
  <c r="M1617" i="9"/>
  <c r="J1618" i="9" l="1"/>
  <c r="K1618" i="9" s="1"/>
  <c r="M1618" i="9" s="1"/>
  <c r="J1619" i="9" l="1"/>
  <c r="K1619" i="9" s="1"/>
  <c r="L1618" i="9"/>
  <c r="M1619" i="9" l="1"/>
  <c r="L1619" i="9"/>
  <c r="J1620" i="9" l="1"/>
  <c r="K1620" i="9" l="1"/>
  <c r="L1620" i="9" l="1"/>
  <c r="M1620" i="9"/>
  <c r="J1621" i="9" l="1"/>
  <c r="K1621" i="9" s="1"/>
  <c r="M1621" i="9" s="1"/>
  <c r="J1622" i="9" s="1"/>
  <c r="K1622" i="9" l="1"/>
  <c r="M1622" i="9" s="1"/>
  <c r="J1623" i="9" s="1"/>
  <c r="L1621" i="9"/>
  <c r="L1622" i="9" l="1"/>
  <c r="K1623" i="9"/>
  <c r="L1623" i="9" l="1"/>
  <c r="M1623" i="9"/>
  <c r="J1624" i="9" l="1"/>
  <c r="K1624" i="9" l="1"/>
  <c r="M1624" i="9" l="1"/>
  <c r="L1624" i="9"/>
  <c r="J1625" i="9" l="1"/>
  <c r="K1625" i="9" l="1"/>
  <c r="L1625" i="9" l="1"/>
  <c r="M1625" i="9"/>
  <c r="J1626" i="9" l="1"/>
  <c r="K1626" i="9" l="1"/>
  <c r="L1626" i="9" l="1"/>
  <c r="M1626" i="9"/>
  <c r="J1627" i="9" l="1"/>
  <c r="K1627" i="9" l="1"/>
  <c r="M1627" i="9" l="1"/>
  <c r="J1628" i="9" s="1"/>
  <c r="L1627" i="9"/>
  <c r="K1628" i="9" l="1"/>
  <c r="M1628" i="9" s="1"/>
  <c r="J1629" i="9" s="1"/>
  <c r="K1629" i="9" l="1"/>
  <c r="M1629" i="9" s="1"/>
  <c r="L1628" i="9"/>
  <c r="L1629" i="9" l="1"/>
  <c r="J1630" i="9"/>
  <c r="K1630" i="9" l="1"/>
  <c r="L1630" i="9" l="1"/>
  <c r="M1630" i="9"/>
  <c r="J1631" i="9" s="1"/>
  <c r="K1631" i="9" s="1"/>
  <c r="M1631" i="9" s="1"/>
  <c r="L1631" i="9" l="1"/>
  <c r="J1632" i="9"/>
  <c r="K1632" i="9" l="1"/>
  <c r="M1632" i="9" s="1"/>
  <c r="J1633" i="9" l="1"/>
  <c r="L1632" i="9"/>
  <c r="K1633" i="9" l="1"/>
  <c r="M1633" i="9" s="1"/>
  <c r="J1634" i="9" s="1"/>
  <c r="L1633" i="9" l="1"/>
  <c r="K1634" i="9"/>
  <c r="M1634" i="9" s="1"/>
  <c r="L1634" i="9" l="1"/>
  <c r="J1635" i="9"/>
  <c r="K1635" i="9" l="1"/>
  <c r="L1635" i="9" l="1"/>
  <c r="M1635" i="9"/>
  <c r="J1636" i="9" l="1"/>
  <c r="K1636" i="9" l="1"/>
  <c r="M1636" i="9" l="1"/>
  <c r="L1636" i="9"/>
  <c r="J1637" i="9" l="1"/>
  <c r="K1637" i="9" l="1"/>
  <c r="L1637" i="9" l="1"/>
  <c r="M1637" i="9"/>
  <c r="J1638" i="9" l="1"/>
  <c r="K1638" i="9" l="1"/>
  <c r="M1638" i="9" l="1"/>
  <c r="L1638" i="9"/>
  <c r="J1639" i="9" l="1"/>
  <c r="K1639" i="9" l="1"/>
  <c r="L1639" i="9" l="1"/>
  <c r="M1639" i="9"/>
  <c r="J1640" i="9" l="1"/>
  <c r="K1640" i="9" l="1"/>
  <c r="L1640" i="9" l="1"/>
  <c r="M1640" i="9"/>
  <c r="J1641" i="9" l="1"/>
  <c r="K1641" i="9" l="1"/>
  <c r="M1641" i="9" l="1"/>
  <c r="J1642" i="9" s="1"/>
  <c r="L1641" i="9"/>
  <c r="K1642" i="9" l="1"/>
  <c r="M1642" i="9" s="1"/>
  <c r="J1643" i="9" s="1"/>
  <c r="K1643" i="9" l="1"/>
  <c r="M1643" i="9" s="1"/>
  <c r="J1644" i="9" s="1"/>
  <c r="L1642" i="9"/>
  <c r="L1643" i="9" l="1"/>
  <c r="K1644" i="9"/>
  <c r="M1644" i="9" s="1"/>
  <c r="J1645" i="9" s="1"/>
  <c r="K1645" i="9" l="1"/>
  <c r="M1645" i="9" s="1"/>
  <c r="J1646" i="9" s="1"/>
  <c r="L1644" i="9"/>
  <c r="L1645" i="9" l="1"/>
  <c r="K1646" i="9"/>
  <c r="M1646" i="9" s="1"/>
  <c r="L1646" i="9" l="1"/>
  <c r="J1647" i="9"/>
  <c r="K1647" i="9" l="1"/>
  <c r="M1647" i="9" l="1"/>
  <c r="L1647" i="9"/>
  <c r="J1648" i="9" l="1"/>
  <c r="K1648" i="9" l="1"/>
  <c r="L1648" i="9" l="1"/>
  <c r="M1648" i="9"/>
  <c r="J1649" i="9" s="1"/>
  <c r="K1649" i="9" s="1"/>
  <c r="M1649" i="9" l="1"/>
  <c r="J1650" i="9" s="1"/>
  <c r="K1650" i="9" s="1"/>
  <c r="L1649" i="9"/>
  <c r="L1650" i="9" l="1"/>
  <c r="M1650" i="9"/>
  <c r="J1651" i="9" l="1"/>
  <c r="K1651" i="9" l="1"/>
  <c r="L1651" i="9" l="1"/>
  <c r="M1651" i="9"/>
  <c r="J1652" i="9" s="1"/>
  <c r="K1652" i="9" l="1"/>
  <c r="M1652" i="9" l="1"/>
  <c r="L1652" i="9"/>
  <c r="J1653" i="9" l="1"/>
  <c r="K1653" i="9" s="1"/>
  <c r="L1653" i="9" s="1"/>
  <c r="M1653" i="9" l="1"/>
  <c r="J1654" i="9" s="1"/>
  <c r="K1654" i="9" s="1"/>
  <c r="M1654" i="9" l="1"/>
  <c r="J1655" i="9" s="1"/>
  <c r="L1654" i="9"/>
  <c r="K1655" i="9" l="1"/>
  <c r="M1655" i="9" s="1"/>
  <c r="J1656" i="9" s="1"/>
  <c r="K1656" i="9" s="1"/>
  <c r="M1656" i="9" s="1"/>
  <c r="L1655" i="9" l="1"/>
  <c r="L1656" i="9" s="1"/>
  <c r="J1657" i="9"/>
  <c r="K1657" i="9" l="1"/>
  <c r="L1657" i="9" l="1"/>
  <c r="M1657" i="9"/>
  <c r="J1658" i="9" s="1"/>
  <c r="K1658" i="9" s="1"/>
  <c r="M1658" i="9" s="1"/>
  <c r="J1659" i="9" l="1"/>
  <c r="K1659" i="9" s="1"/>
  <c r="M1659" i="9" s="1"/>
  <c r="L1658" i="9"/>
  <c r="L1659" i="9" l="1"/>
  <c r="J1660" i="9"/>
  <c r="K1660" i="9" s="1"/>
  <c r="M1660" i="9" s="1"/>
  <c r="J1661" i="9" l="1"/>
  <c r="K1661" i="9" s="1"/>
  <c r="M1661" i="9" s="1"/>
  <c r="L1660" i="9"/>
  <c r="L1661" i="9" l="1"/>
  <c r="J1662" i="9"/>
  <c r="K1662" i="9" s="1"/>
  <c r="M1662" i="9" s="1"/>
  <c r="J1663" i="9" l="1"/>
  <c r="K1663" i="9" s="1"/>
  <c r="M1663" i="9" s="1"/>
  <c r="L1662" i="9"/>
  <c r="J1664" i="9" l="1"/>
  <c r="K1664" i="9" s="1"/>
  <c r="M1664" i="9" s="1"/>
  <c r="J1665" i="9" s="1"/>
  <c r="K1665" i="9" s="1"/>
  <c r="M1665" i="9" s="1"/>
  <c r="J1666" i="9" s="1"/>
  <c r="L1663" i="9"/>
  <c r="L1664" i="9" l="1"/>
  <c r="L1665" i="9" s="1"/>
  <c r="K1666" i="9"/>
  <c r="M1666" i="9" s="1"/>
  <c r="L1666" i="9" l="1"/>
  <c r="J1667" i="9"/>
  <c r="K1667" i="9" l="1"/>
  <c r="L1667" i="9" l="1"/>
  <c r="M1667" i="9"/>
  <c r="J1668" i="9" l="1"/>
  <c r="K1668" i="9" l="1"/>
  <c r="M1668" i="9" l="1"/>
  <c r="L1668" i="9"/>
  <c r="J1669" i="9" l="1"/>
  <c r="K1669" i="9" l="1"/>
  <c r="L1669" i="9" l="1"/>
  <c r="M1669" i="9"/>
  <c r="J1670" i="9" s="1"/>
  <c r="K1670" i="9" l="1"/>
  <c r="M1670" i="9" s="1"/>
  <c r="J1671" i="9" s="1"/>
  <c r="L1670" i="9" l="1"/>
  <c r="K1671" i="9"/>
  <c r="M1671" i="9" s="1"/>
  <c r="L1671" i="9" l="1"/>
  <c r="J1672" i="9"/>
  <c r="K1672" i="9" l="1"/>
  <c r="M1672" i="9" s="1"/>
  <c r="J1673" i="9" l="1"/>
  <c r="L1672" i="9"/>
  <c r="K1673" i="9" l="1"/>
  <c r="M1673" i="9" s="1"/>
  <c r="L1673" i="9" l="1"/>
  <c r="J1674" i="9"/>
  <c r="K1674" i="9" l="1"/>
  <c r="L1674" i="9" l="1"/>
  <c r="M1674" i="9"/>
  <c r="J1675" i="9" s="1"/>
  <c r="K1675" i="9" s="1"/>
  <c r="M1675" i="9" l="1"/>
  <c r="J1676" i="9" s="1"/>
  <c r="K1676" i="9" s="1"/>
  <c r="M1676" i="9" s="1"/>
  <c r="L1675" i="9"/>
  <c r="L1676" i="9" l="1"/>
  <c r="J1677" i="9"/>
  <c r="K1677" i="9" l="1"/>
  <c r="L1677" i="9" l="1"/>
  <c r="M1677" i="9"/>
  <c r="J1678" i="9" l="1"/>
  <c r="K1678" i="9" l="1"/>
  <c r="M1678" i="9" l="1"/>
  <c r="L1678" i="9"/>
  <c r="J1679" i="9" l="1"/>
  <c r="K1679" i="9" l="1"/>
  <c r="L1679" i="9" l="1"/>
  <c r="M1679" i="9"/>
  <c r="J1680" i="9" l="1"/>
  <c r="K1680" i="9" l="1"/>
  <c r="M1680" i="9" l="1"/>
  <c r="L1680" i="9"/>
  <c r="J1681" i="9" l="1"/>
  <c r="K1681" i="9" l="1"/>
  <c r="L1681" i="9" l="1"/>
  <c r="M1681" i="9"/>
  <c r="J1682" i="9" l="1"/>
  <c r="K1682" i="9" s="1"/>
  <c r="L1682" i="9" s="1"/>
  <c r="L5" i="9" s="1"/>
  <c r="L7" i="9" s="1"/>
  <c r="M1682" i="9" l="1"/>
</calcChain>
</file>

<file path=xl/sharedStrings.xml><?xml version="1.0" encoding="utf-8"?>
<sst xmlns="http://schemas.openxmlformats.org/spreadsheetml/2006/main" count="329" uniqueCount="88">
  <si>
    <t>date</t>
    <phoneticPr fontId="1" type="noConversion"/>
  </si>
  <si>
    <t>tw_volume</t>
    <phoneticPr fontId="1" type="noConversion"/>
  </si>
  <si>
    <t>tw_close</t>
    <phoneticPr fontId="1" type="noConversion"/>
  </si>
  <si>
    <t>tw_low</t>
    <phoneticPr fontId="1" type="noConversion"/>
  </si>
  <si>
    <t>tw_high</t>
    <phoneticPr fontId="1" type="noConversion"/>
  </si>
  <si>
    <t>tw_open</t>
    <phoneticPr fontId="1" type="noConversion"/>
  </si>
  <si>
    <t>隔K價差</t>
    <phoneticPr fontId="2" type="noConversion"/>
  </si>
  <si>
    <t>當K價差</t>
    <phoneticPr fontId="2" type="noConversion"/>
  </si>
  <si>
    <t>買賣判斷</t>
    <phoneticPr fontId="1" type="noConversion"/>
  </si>
  <si>
    <t>部位</t>
    <phoneticPr fontId="1" type="noConversion"/>
  </si>
  <si>
    <t>累積損益</t>
    <phoneticPr fontId="1" type="noConversion"/>
  </si>
  <si>
    <t>均線指標分析</t>
    <phoneticPr fontId="1" type="noConversion"/>
  </si>
  <si>
    <t>短均線</t>
    <phoneticPr fontId="1" type="noConversion"/>
  </si>
  <si>
    <t>長均線</t>
    <phoneticPr fontId="1" type="noConversion"/>
  </si>
  <si>
    <t>買賣</t>
    <phoneticPr fontId="1" type="noConversion"/>
  </si>
  <si>
    <t>價量資料區</t>
    <phoneticPr fontId="1" type="noConversion"/>
  </si>
  <si>
    <t>交易決策和損益計算區</t>
    <phoneticPr fontId="1" type="noConversion"/>
  </si>
  <si>
    <t>-</t>
    <phoneticPr fontId="1" type="noConversion"/>
  </si>
  <si>
    <t>部位上限</t>
    <phoneticPr fontId="1" type="noConversion"/>
  </si>
  <si>
    <t>部位下限</t>
    <phoneticPr fontId="1" type="noConversion"/>
  </si>
  <si>
    <t>投資績效</t>
    <phoneticPr fontId="1" type="noConversion"/>
  </si>
  <si>
    <t>損益</t>
    <phoneticPr fontId="1" type="noConversion"/>
  </si>
  <si>
    <t>BH策略</t>
    <phoneticPr fontId="1" type="noConversion"/>
  </si>
  <si>
    <t>相對損益</t>
    <phoneticPr fontId="1" type="noConversion"/>
  </si>
  <si>
    <t>短期天數</t>
    <phoneticPr fontId="1" type="noConversion"/>
  </si>
  <si>
    <t>長期天數</t>
    <phoneticPr fontId="1" type="noConversion"/>
  </si>
  <si>
    <t>當期損益</t>
    <phoneticPr fontId="1" type="noConversion"/>
  </si>
  <si>
    <t>天數設定</t>
    <phoneticPr fontId="1" type="noConversion"/>
  </si>
  <si>
    <t>乖離率</t>
    <phoneticPr fontId="1" type="noConversion"/>
  </si>
  <si>
    <t>Bias</t>
    <phoneticPr fontId="1" type="noConversion"/>
  </si>
  <si>
    <t>買賣</t>
    <phoneticPr fontId="1" type="noConversion"/>
  </si>
  <si>
    <t>買進值</t>
  </si>
  <si>
    <t>賣出值</t>
  </si>
  <si>
    <t>天數設定</t>
    <phoneticPr fontId="1" type="noConversion"/>
  </si>
  <si>
    <t>均線</t>
    <phoneticPr fontId="1" type="noConversion"/>
  </si>
  <si>
    <t>相對強弱指標</t>
    <phoneticPr fontId="1" type="noConversion"/>
  </si>
  <si>
    <t>平均漲幅</t>
    <phoneticPr fontId="1" type="noConversion"/>
  </si>
  <si>
    <t>平均跌幅</t>
    <phoneticPr fontId="1" type="noConversion"/>
  </si>
  <si>
    <t>RSI</t>
    <phoneticPr fontId="1" type="noConversion"/>
  </si>
  <si>
    <t>買賣</t>
    <phoneticPr fontId="1" type="noConversion"/>
  </si>
  <si>
    <t>天數設定</t>
  </si>
  <si>
    <t>漲幅</t>
    <phoneticPr fontId="1" type="noConversion"/>
  </si>
  <si>
    <t>跌幅</t>
    <phoneticPr fontId="1" type="noConversion"/>
  </si>
  <si>
    <t>最佳績效</t>
  </si>
  <si>
    <t>最佳短期</t>
  </si>
  <si>
    <t>最佳長期</t>
  </si>
  <si>
    <t>最佳部位上限</t>
    <phoneticPr fontId="1" type="noConversion"/>
  </si>
  <si>
    <t>最佳部位下限</t>
    <phoneticPr fontId="1" type="noConversion"/>
  </si>
  <si>
    <t>短期天數範圍</t>
    <phoneticPr fontId="1" type="noConversion"/>
  </si>
  <si>
    <t>長期天數範圍</t>
    <phoneticPr fontId="1" type="noConversion"/>
  </si>
  <si>
    <t>最佳化區</t>
    <phoneticPr fontId="1" type="noConversion"/>
  </si>
  <si>
    <t>最佳天數</t>
    <phoneticPr fontId="1" type="noConversion"/>
  </si>
  <si>
    <t>最佳買進值</t>
    <phoneticPr fontId="1" type="noConversion"/>
  </si>
  <si>
    <t>最佳賣出值</t>
    <phoneticPr fontId="1" type="noConversion"/>
  </si>
  <si>
    <t>部位上限範圍</t>
    <phoneticPr fontId="1" type="noConversion"/>
  </si>
  <si>
    <t>部位下限範圍</t>
    <phoneticPr fontId="1" type="noConversion"/>
  </si>
  <si>
    <t>RSI天數範圍</t>
    <phoneticPr fontId="1" type="noConversion"/>
  </si>
  <si>
    <t>買進值範圍</t>
    <phoneticPr fontId="1" type="noConversion"/>
  </si>
  <si>
    <t>賣出值範圍</t>
    <phoneticPr fontId="1" type="noConversion"/>
  </si>
  <si>
    <t>參數範圍</t>
    <phoneticPr fontId="1" type="noConversion"/>
  </si>
  <si>
    <t>參數範圍</t>
    <phoneticPr fontId="1" type="noConversion"/>
  </si>
  <si>
    <t>威廉指標</t>
    <phoneticPr fontId="1" type="noConversion"/>
  </si>
  <si>
    <t>%R</t>
    <phoneticPr fontId="1" type="noConversion"/>
  </si>
  <si>
    <t>買賣</t>
    <phoneticPr fontId="1" type="noConversion"/>
  </si>
  <si>
    <t>天數設定</t>
    <phoneticPr fontId="1" type="noConversion"/>
  </si>
  <si>
    <t>買進值</t>
    <phoneticPr fontId="1" type="noConversion"/>
  </si>
  <si>
    <t>賣出值</t>
    <phoneticPr fontId="1" type="noConversion"/>
  </si>
  <si>
    <t>停利比例</t>
    <phoneticPr fontId="1" type="noConversion"/>
  </si>
  <si>
    <t>停損比例</t>
    <phoneticPr fontId="1" type="noConversion"/>
  </si>
  <si>
    <t>最佳停利比例</t>
    <phoneticPr fontId="1" type="noConversion"/>
  </si>
  <si>
    <t>最佳停損比例</t>
    <phoneticPr fontId="1" type="noConversion"/>
  </si>
  <si>
    <t>損益</t>
    <phoneticPr fontId="1" type="noConversion"/>
  </si>
  <si>
    <t>停利範圍(%)</t>
    <phoneticPr fontId="1" type="noConversion"/>
  </si>
  <si>
    <t>停損範圍(%)</t>
    <phoneticPr fontId="1" type="noConversion"/>
  </si>
  <si>
    <t>最佳投資績效</t>
  </si>
  <si>
    <t>Bollinger Band</t>
    <phoneticPr fontId="1" type="noConversion"/>
  </si>
  <si>
    <t>MA</t>
    <phoneticPr fontId="1" type="noConversion"/>
  </si>
  <si>
    <t>Upper Band</t>
    <phoneticPr fontId="1" type="noConversion"/>
  </si>
  <si>
    <t>Lower Band</t>
    <phoneticPr fontId="1" type="noConversion"/>
  </si>
  <si>
    <t>買賣*</t>
    <phoneticPr fontId="1" type="noConversion"/>
  </si>
  <si>
    <t>天數</t>
  </si>
  <si>
    <t>K1</t>
    <phoneticPr fontId="1" type="noConversion"/>
  </si>
  <si>
    <t>K2</t>
    <phoneticPr fontId="1" type="noConversion"/>
  </si>
  <si>
    <t>Range</t>
    <phoneticPr fontId="1" type="noConversion"/>
  </si>
  <si>
    <t>range</t>
    <phoneticPr fontId="1" type="noConversion"/>
  </si>
  <si>
    <t>TR</t>
    <phoneticPr fontId="1" type="noConversion"/>
  </si>
  <si>
    <t>EMA-TR</t>
    <phoneticPr fontId="1" type="noConversion"/>
  </si>
  <si>
    <t>Factor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</si>
</sst>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6" borderId="0" xfId="0" applyFill="1" applyAlignment="1">
      <alignment vertical="center"/>
    </xf>
    <xf numFmtId="0" fontId="0" fillId="6" borderId="1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0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1" xfId="0" applyNumberFormat="1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0" fillId="2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8" borderId="0" xfId="0" applyFill="1">
      <alignment vertical="center"/>
    </xf>
    <xf numFmtId="0" fontId="0" fillId="8" borderId="0" xfId="0" applyFill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 applyBorder="1">
      <alignment vertical="center"/>
    </xf>
    <xf numFmtId="0" fontId="0" fillId="8" borderId="0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2" xfId="0" applyNumberForma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2" xfId="0" applyFill="1" applyBorder="1">
      <alignment vertical="center"/>
    </xf>
    <xf numFmtId="0" fontId="0" fillId="8" borderId="22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10" borderId="15" xfId="0" applyFill="1" applyBorder="1">
      <alignment vertical="center"/>
    </xf>
    <xf numFmtId="0" fontId="0" fillId="10" borderId="20" xfId="0" applyFill="1" applyBorder="1">
      <alignment vertical="center"/>
    </xf>
    <xf numFmtId="0" fontId="0" fillId="8" borderId="0" xfId="0" applyFill="1" applyBorder="1" applyAlignment="1">
      <alignment vertical="center"/>
    </xf>
    <xf numFmtId="0" fontId="0" fillId="10" borderId="14" xfId="0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3" xfId="0" applyFill="1" applyBorder="1">
      <alignment vertical="center"/>
    </xf>
    <xf numFmtId="0" fontId="0" fillId="8" borderId="12" xfId="0" applyFill="1" applyBorder="1">
      <alignment vertical="center"/>
    </xf>
    <xf numFmtId="0" fontId="0" fillId="8" borderId="14" xfId="0" applyFill="1" applyBorder="1">
      <alignment vertical="center"/>
    </xf>
    <xf numFmtId="0" fontId="0" fillId="8" borderId="15" xfId="0" applyFill="1" applyBorder="1">
      <alignment vertical="center"/>
    </xf>
    <xf numFmtId="0" fontId="0" fillId="8" borderId="2" xfId="0" applyFill="1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10" borderId="25" xfId="0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26" xfId="0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872312895749157"/>
          <c:y val="2.4714868614906307E-2"/>
          <c:w val="0.69115048118985123"/>
          <c:h val="0.89719889180519163"/>
        </c:manualLayout>
      </c:layout>
      <c:lineChart>
        <c:grouping val="standard"/>
        <c:varyColors val="0"/>
        <c:ser>
          <c:idx val="0"/>
          <c:order val="0"/>
          <c:tx>
            <c:v>當期損益</c:v>
          </c:tx>
          <c:marker>
            <c:symbol val="none"/>
          </c:marker>
          <c:val>
            <c:numRef>
              <c:f>策略1_單一策略!$K$53:$K$1682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-23.569999999999709</c:v>
                </c:pt>
                <c:pt idx="33">
                  <c:v>-32.670000000000073</c:v>
                </c:pt>
                <c:pt idx="34">
                  <c:v>17.470000000000255</c:v>
                </c:pt>
                <c:pt idx="35">
                  <c:v>46.8799999999992</c:v>
                </c:pt>
                <c:pt idx="36">
                  <c:v>-55.599999999999454</c:v>
                </c:pt>
                <c:pt idx="37">
                  <c:v>-31.869999999999891</c:v>
                </c:pt>
                <c:pt idx="38">
                  <c:v>-3.180000000000291</c:v>
                </c:pt>
                <c:pt idx="39">
                  <c:v>79.880000000000109</c:v>
                </c:pt>
                <c:pt idx="40">
                  <c:v>-16.020000000000437</c:v>
                </c:pt>
                <c:pt idx="41">
                  <c:v>-69.239999999999782</c:v>
                </c:pt>
                <c:pt idx="42">
                  <c:v>23.650000000000546</c:v>
                </c:pt>
                <c:pt idx="43">
                  <c:v>-20.570000000000618</c:v>
                </c:pt>
                <c:pt idx="44">
                  <c:v>50.890000000000327</c:v>
                </c:pt>
                <c:pt idx="45">
                  <c:v>52.130000000000109</c:v>
                </c:pt>
                <c:pt idx="46">
                  <c:v>17.970000000000255</c:v>
                </c:pt>
                <c:pt idx="47">
                  <c:v>2.0399999999999636</c:v>
                </c:pt>
                <c:pt idx="48">
                  <c:v>-39.940000000000509</c:v>
                </c:pt>
                <c:pt idx="49">
                  <c:v>67.859999999999673</c:v>
                </c:pt>
                <c:pt idx="50">
                  <c:v>68.470000000000255</c:v>
                </c:pt>
                <c:pt idx="51">
                  <c:v>29.619999999999891</c:v>
                </c:pt>
                <c:pt idx="52">
                  <c:v>-31.779999999999745</c:v>
                </c:pt>
                <c:pt idx="53">
                  <c:v>55.869999999999891</c:v>
                </c:pt>
                <c:pt idx="54">
                  <c:v>-15.739999999999782</c:v>
                </c:pt>
                <c:pt idx="55">
                  <c:v>46.430000000000291</c:v>
                </c:pt>
                <c:pt idx="56">
                  <c:v>38.699999999999818</c:v>
                </c:pt>
                <c:pt idx="57">
                  <c:v>-25.289999999999964</c:v>
                </c:pt>
                <c:pt idx="58">
                  <c:v>46.340000000000146</c:v>
                </c:pt>
                <c:pt idx="59">
                  <c:v>30.309999999999491</c:v>
                </c:pt>
                <c:pt idx="60">
                  <c:v>11.150000000000546</c:v>
                </c:pt>
                <c:pt idx="61">
                  <c:v>3.3299999999999272</c:v>
                </c:pt>
                <c:pt idx="62">
                  <c:v>-18.430000000000291</c:v>
                </c:pt>
                <c:pt idx="63">
                  <c:v>79.369999999999891</c:v>
                </c:pt>
                <c:pt idx="64">
                  <c:v>16.029999999999745</c:v>
                </c:pt>
                <c:pt idx="65">
                  <c:v>-33.170000000000073</c:v>
                </c:pt>
                <c:pt idx="66">
                  <c:v>-37.699999999999818</c:v>
                </c:pt>
                <c:pt idx="67">
                  <c:v>13.850000000000364</c:v>
                </c:pt>
                <c:pt idx="68">
                  <c:v>-85.190000000000509</c:v>
                </c:pt>
                <c:pt idx="69">
                  <c:v>10.289999999999964</c:v>
                </c:pt>
                <c:pt idx="70">
                  <c:v>30.200000000000728</c:v>
                </c:pt>
                <c:pt idx="71">
                  <c:v>-0.94000000000050932</c:v>
                </c:pt>
                <c:pt idx="72">
                  <c:v>-39.159999999999854</c:v>
                </c:pt>
                <c:pt idx="73">
                  <c:v>-9.9899999999997817</c:v>
                </c:pt>
                <c:pt idx="74">
                  <c:v>-9.4499999999998181</c:v>
                </c:pt>
                <c:pt idx="75">
                  <c:v>-12.8100000000004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-14.409999999999854</c:v>
                </c:pt>
                <c:pt idx="83">
                  <c:v>-29.780000000000655</c:v>
                </c:pt>
                <c:pt idx="84">
                  <c:v>-13.300000000000182</c:v>
                </c:pt>
                <c:pt idx="85">
                  <c:v>39.720000000000255</c:v>
                </c:pt>
                <c:pt idx="86">
                  <c:v>-54.289999999999964</c:v>
                </c:pt>
                <c:pt idx="87">
                  <c:v>-38.909999999999854</c:v>
                </c:pt>
                <c:pt idx="88">
                  <c:v>48.390000000000327</c:v>
                </c:pt>
                <c:pt idx="89">
                  <c:v>-63.660000000000764</c:v>
                </c:pt>
                <c:pt idx="90">
                  <c:v>-4.0499999999992724</c:v>
                </c:pt>
                <c:pt idx="91">
                  <c:v>35.609999999999673</c:v>
                </c:pt>
                <c:pt idx="92">
                  <c:v>112.02999999999975</c:v>
                </c:pt>
                <c:pt idx="93">
                  <c:v>-9.5599999999994907</c:v>
                </c:pt>
                <c:pt idx="94">
                  <c:v>-65.980000000000473</c:v>
                </c:pt>
                <c:pt idx="95">
                  <c:v>-2.9999999999745341E-2</c:v>
                </c:pt>
                <c:pt idx="96">
                  <c:v>28.859999999999673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-48.949999999999818</c:v>
                </c:pt>
                <c:pt idx="123">
                  <c:v>4.3500000000003638</c:v>
                </c:pt>
                <c:pt idx="124">
                  <c:v>69.760000000000218</c:v>
                </c:pt>
                <c:pt idx="125">
                  <c:v>-38.010000000000218</c:v>
                </c:pt>
                <c:pt idx="126">
                  <c:v>-95.279999999999745</c:v>
                </c:pt>
                <c:pt idx="127">
                  <c:v>-14.270000000000437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-54.75</c:v>
                </c:pt>
                <c:pt idx="140">
                  <c:v>-27.289999999999964</c:v>
                </c:pt>
                <c:pt idx="141">
                  <c:v>8.9600000000000364</c:v>
                </c:pt>
                <c:pt idx="142">
                  <c:v>-142.79999999999927</c:v>
                </c:pt>
                <c:pt idx="143">
                  <c:v>4.5199999999995271</c:v>
                </c:pt>
                <c:pt idx="144">
                  <c:v>-41.960000000000036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1.0900000000001455</c:v>
                </c:pt>
                <c:pt idx="161">
                  <c:v>86.890000000000327</c:v>
                </c:pt>
                <c:pt idx="162">
                  <c:v>8.3599999999996726</c:v>
                </c:pt>
                <c:pt idx="163">
                  <c:v>-52.880000000000109</c:v>
                </c:pt>
                <c:pt idx="164">
                  <c:v>15.460000000000036</c:v>
                </c:pt>
                <c:pt idx="165">
                  <c:v>-25.260000000000218</c:v>
                </c:pt>
                <c:pt idx="166">
                  <c:v>85.800000000000182</c:v>
                </c:pt>
                <c:pt idx="167">
                  <c:v>-3.319999999999709</c:v>
                </c:pt>
                <c:pt idx="168">
                  <c:v>-44.230000000000473</c:v>
                </c:pt>
                <c:pt idx="169">
                  <c:v>64.330000000000837</c:v>
                </c:pt>
                <c:pt idx="170">
                  <c:v>-11.630000000000109</c:v>
                </c:pt>
                <c:pt idx="171">
                  <c:v>16.309999999999491</c:v>
                </c:pt>
                <c:pt idx="172">
                  <c:v>75.640000000000327</c:v>
                </c:pt>
                <c:pt idx="173">
                  <c:v>-64.329999999999927</c:v>
                </c:pt>
                <c:pt idx="174">
                  <c:v>63.960000000000036</c:v>
                </c:pt>
                <c:pt idx="175">
                  <c:v>-23.650000000000546</c:v>
                </c:pt>
                <c:pt idx="176">
                  <c:v>49.130000000000109</c:v>
                </c:pt>
                <c:pt idx="177">
                  <c:v>119.36000000000058</c:v>
                </c:pt>
                <c:pt idx="178">
                  <c:v>2.2100000000000364</c:v>
                </c:pt>
                <c:pt idx="179">
                  <c:v>-21</c:v>
                </c:pt>
                <c:pt idx="180">
                  <c:v>-80.330000000000837</c:v>
                </c:pt>
                <c:pt idx="181">
                  <c:v>15.170000000000073</c:v>
                </c:pt>
                <c:pt idx="182">
                  <c:v>1.930000000000291</c:v>
                </c:pt>
                <c:pt idx="183">
                  <c:v>-5.1099999999996726</c:v>
                </c:pt>
                <c:pt idx="184">
                  <c:v>-25.829999999999927</c:v>
                </c:pt>
                <c:pt idx="185">
                  <c:v>23.119999999999891</c:v>
                </c:pt>
                <c:pt idx="186">
                  <c:v>92.219999999999345</c:v>
                </c:pt>
                <c:pt idx="187">
                  <c:v>80.730000000000473</c:v>
                </c:pt>
                <c:pt idx="188">
                  <c:v>-3.5799999999999272</c:v>
                </c:pt>
                <c:pt idx="189">
                  <c:v>44.050000000000182</c:v>
                </c:pt>
                <c:pt idx="190">
                  <c:v>-54.690000000000509</c:v>
                </c:pt>
                <c:pt idx="191">
                  <c:v>95.430000000000291</c:v>
                </c:pt>
                <c:pt idx="192">
                  <c:v>22.140000000000327</c:v>
                </c:pt>
                <c:pt idx="193">
                  <c:v>-3.180000000000291</c:v>
                </c:pt>
                <c:pt idx="194">
                  <c:v>-7.1900000000005093</c:v>
                </c:pt>
                <c:pt idx="195">
                  <c:v>51.130000000000109</c:v>
                </c:pt>
                <c:pt idx="196">
                  <c:v>-27.1899999999996</c:v>
                </c:pt>
                <c:pt idx="197">
                  <c:v>-86.279999999999745</c:v>
                </c:pt>
                <c:pt idx="198">
                  <c:v>129.71000000000004</c:v>
                </c:pt>
                <c:pt idx="199">
                  <c:v>24.669999999999163</c:v>
                </c:pt>
                <c:pt idx="200">
                  <c:v>93.430000000000291</c:v>
                </c:pt>
                <c:pt idx="201">
                  <c:v>-15.050000000000182</c:v>
                </c:pt>
                <c:pt idx="202">
                  <c:v>47.570000000000618</c:v>
                </c:pt>
                <c:pt idx="203">
                  <c:v>-34.990000000000691</c:v>
                </c:pt>
                <c:pt idx="204">
                  <c:v>28.490000000000691</c:v>
                </c:pt>
                <c:pt idx="205">
                  <c:v>-10.280000000000655</c:v>
                </c:pt>
                <c:pt idx="206">
                  <c:v>-43.259999999999309</c:v>
                </c:pt>
                <c:pt idx="207">
                  <c:v>41.829999999999927</c:v>
                </c:pt>
                <c:pt idx="208">
                  <c:v>-13.140000000000327</c:v>
                </c:pt>
                <c:pt idx="209">
                  <c:v>-212.11999999999989</c:v>
                </c:pt>
                <c:pt idx="210">
                  <c:v>13.369999999999891</c:v>
                </c:pt>
                <c:pt idx="211">
                  <c:v>-25.659999999999854</c:v>
                </c:pt>
                <c:pt idx="212">
                  <c:v>-104.65999999999985</c:v>
                </c:pt>
                <c:pt idx="213">
                  <c:v>69.969999999999345</c:v>
                </c:pt>
                <c:pt idx="214">
                  <c:v>48.690000000000509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22.630000000000109</c:v>
                </c:pt>
                <c:pt idx="225">
                  <c:v>-10.180000000000291</c:v>
                </c:pt>
                <c:pt idx="226">
                  <c:v>12.800000000000182</c:v>
                </c:pt>
                <c:pt idx="227">
                  <c:v>-55.039999999999964</c:v>
                </c:pt>
                <c:pt idx="228">
                  <c:v>-100.8100000000004</c:v>
                </c:pt>
                <c:pt idx="229">
                  <c:v>-56.010000000000218</c:v>
                </c:pt>
                <c:pt idx="230">
                  <c:v>63.530000000000655</c:v>
                </c:pt>
                <c:pt idx="231">
                  <c:v>23.409999999999854</c:v>
                </c:pt>
                <c:pt idx="232">
                  <c:v>51.760000000000218</c:v>
                </c:pt>
                <c:pt idx="233">
                  <c:v>65.069999999999709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35.849999999999454</c:v>
                </c:pt>
                <c:pt idx="258">
                  <c:v>21.119999999999891</c:v>
                </c:pt>
                <c:pt idx="259">
                  <c:v>-1.2999999999992724</c:v>
                </c:pt>
                <c:pt idx="260">
                  <c:v>-23.470000000000255</c:v>
                </c:pt>
                <c:pt idx="261">
                  <c:v>51.329999999999927</c:v>
                </c:pt>
                <c:pt idx="262">
                  <c:v>47.239999999999782</c:v>
                </c:pt>
                <c:pt idx="263">
                  <c:v>96.800000000000182</c:v>
                </c:pt>
                <c:pt idx="264">
                  <c:v>47.550000000000182</c:v>
                </c:pt>
                <c:pt idx="265">
                  <c:v>-10.630000000000109</c:v>
                </c:pt>
                <c:pt idx="266">
                  <c:v>49.319999999999709</c:v>
                </c:pt>
                <c:pt idx="267">
                  <c:v>63.960000000000036</c:v>
                </c:pt>
                <c:pt idx="268">
                  <c:v>-9.6899999999995998</c:v>
                </c:pt>
                <c:pt idx="269">
                  <c:v>2.9899999999997817</c:v>
                </c:pt>
                <c:pt idx="270">
                  <c:v>-36.100000000000364</c:v>
                </c:pt>
                <c:pt idx="271">
                  <c:v>109.03999999999996</c:v>
                </c:pt>
                <c:pt idx="272">
                  <c:v>-32.769999999999527</c:v>
                </c:pt>
                <c:pt idx="273">
                  <c:v>35.5600000000004</c:v>
                </c:pt>
                <c:pt idx="274">
                  <c:v>27.829999999999927</c:v>
                </c:pt>
                <c:pt idx="275">
                  <c:v>42.769999999999527</c:v>
                </c:pt>
                <c:pt idx="276">
                  <c:v>102.67000000000007</c:v>
                </c:pt>
                <c:pt idx="277">
                  <c:v>25.399999999999636</c:v>
                </c:pt>
                <c:pt idx="278">
                  <c:v>103.61000000000058</c:v>
                </c:pt>
                <c:pt idx="279">
                  <c:v>-85.110000000000582</c:v>
                </c:pt>
                <c:pt idx="280">
                  <c:v>-64.229999999999563</c:v>
                </c:pt>
                <c:pt idx="281">
                  <c:v>36.739999999999782</c:v>
                </c:pt>
                <c:pt idx="282">
                  <c:v>-82.489999999999782</c:v>
                </c:pt>
                <c:pt idx="283">
                  <c:v>-102.60999999999967</c:v>
                </c:pt>
                <c:pt idx="284">
                  <c:v>-106.45000000000073</c:v>
                </c:pt>
                <c:pt idx="285">
                  <c:v>46.930000000000291</c:v>
                </c:pt>
                <c:pt idx="286">
                  <c:v>-82.800000000000182</c:v>
                </c:pt>
                <c:pt idx="287">
                  <c:v>40.119999999999891</c:v>
                </c:pt>
                <c:pt idx="288">
                  <c:v>-135.88999999999942</c:v>
                </c:pt>
                <c:pt idx="289">
                  <c:v>-64.170000000000073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-8.7299999999995634</c:v>
                </c:pt>
                <c:pt idx="318">
                  <c:v>16.010000000000218</c:v>
                </c:pt>
                <c:pt idx="319">
                  <c:v>-74.550000000000182</c:v>
                </c:pt>
                <c:pt idx="320">
                  <c:v>-0.89000000000032742</c:v>
                </c:pt>
                <c:pt idx="321">
                  <c:v>1.5399999999999636</c:v>
                </c:pt>
                <c:pt idx="322">
                  <c:v>21.850000000000364</c:v>
                </c:pt>
                <c:pt idx="323">
                  <c:v>-43.329999999999927</c:v>
                </c:pt>
                <c:pt idx="324">
                  <c:v>-5.0399999999999636</c:v>
                </c:pt>
                <c:pt idx="325">
                  <c:v>-66.489999999999782</c:v>
                </c:pt>
                <c:pt idx="326">
                  <c:v>-139.57000000000062</c:v>
                </c:pt>
                <c:pt idx="327">
                  <c:v>-170.22999999999956</c:v>
                </c:pt>
                <c:pt idx="328">
                  <c:v>27.510000000000218</c:v>
                </c:pt>
                <c:pt idx="329">
                  <c:v>32.269999999999527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59.460000000000036</c:v>
                </c:pt>
                <c:pt idx="344">
                  <c:v>71.079999999999927</c:v>
                </c:pt>
                <c:pt idx="345">
                  <c:v>5.3899999999994179</c:v>
                </c:pt>
                <c:pt idx="346">
                  <c:v>-7.5099999999993088</c:v>
                </c:pt>
                <c:pt idx="347">
                  <c:v>40.799999999999272</c:v>
                </c:pt>
                <c:pt idx="348">
                  <c:v>3.2300000000004729</c:v>
                </c:pt>
                <c:pt idx="349">
                  <c:v>81.5</c:v>
                </c:pt>
                <c:pt idx="350">
                  <c:v>36.829999999999927</c:v>
                </c:pt>
                <c:pt idx="351">
                  <c:v>-12.380000000000109</c:v>
                </c:pt>
                <c:pt idx="352">
                  <c:v>-215.15999999999985</c:v>
                </c:pt>
                <c:pt idx="353">
                  <c:v>84.279999999999745</c:v>
                </c:pt>
                <c:pt idx="354">
                  <c:v>-33.869999999999891</c:v>
                </c:pt>
                <c:pt idx="355">
                  <c:v>-5.6899999999995998</c:v>
                </c:pt>
                <c:pt idx="356">
                  <c:v>-24.420000000000073</c:v>
                </c:pt>
                <c:pt idx="357">
                  <c:v>-81.460000000000036</c:v>
                </c:pt>
                <c:pt idx="358">
                  <c:v>35.149999999999636</c:v>
                </c:pt>
                <c:pt idx="359">
                  <c:v>107.21000000000004</c:v>
                </c:pt>
                <c:pt idx="360">
                  <c:v>24.650000000000546</c:v>
                </c:pt>
                <c:pt idx="361">
                  <c:v>20.059999999999491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29</c:v>
                </c:pt>
                <c:pt idx="367">
                  <c:v>0.77000000000043656</c:v>
                </c:pt>
                <c:pt idx="368">
                  <c:v>-68.150000000000546</c:v>
                </c:pt>
                <c:pt idx="369">
                  <c:v>39.140000000000327</c:v>
                </c:pt>
                <c:pt idx="370">
                  <c:v>-66</c:v>
                </c:pt>
                <c:pt idx="371">
                  <c:v>82.220000000000255</c:v>
                </c:pt>
                <c:pt idx="372">
                  <c:v>201.38999999999942</c:v>
                </c:pt>
                <c:pt idx="373">
                  <c:v>-0.60999999999967258</c:v>
                </c:pt>
                <c:pt idx="374">
                  <c:v>-4.0999999999994543</c:v>
                </c:pt>
                <c:pt idx="375">
                  <c:v>12.119999999999891</c:v>
                </c:pt>
                <c:pt idx="376">
                  <c:v>-4.2899999999999636</c:v>
                </c:pt>
                <c:pt idx="377">
                  <c:v>25.609999999999673</c:v>
                </c:pt>
                <c:pt idx="378">
                  <c:v>-9.4600000000000364</c:v>
                </c:pt>
                <c:pt idx="379">
                  <c:v>44.520000000000437</c:v>
                </c:pt>
                <c:pt idx="380">
                  <c:v>-61.150000000000546</c:v>
                </c:pt>
                <c:pt idx="381">
                  <c:v>-2.069999999999709</c:v>
                </c:pt>
                <c:pt idx="382">
                  <c:v>77.899999999999636</c:v>
                </c:pt>
                <c:pt idx="383">
                  <c:v>-4.069999999999709</c:v>
                </c:pt>
                <c:pt idx="384">
                  <c:v>-81.900000000000546</c:v>
                </c:pt>
                <c:pt idx="385">
                  <c:v>122.26000000000022</c:v>
                </c:pt>
                <c:pt idx="386">
                  <c:v>9.430000000000291</c:v>
                </c:pt>
                <c:pt idx="387">
                  <c:v>-22.090000000000146</c:v>
                </c:pt>
                <c:pt idx="388">
                  <c:v>84.220000000000255</c:v>
                </c:pt>
                <c:pt idx="389">
                  <c:v>82.619999999999891</c:v>
                </c:pt>
                <c:pt idx="390">
                  <c:v>-76.289999999999964</c:v>
                </c:pt>
                <c:pt idx="391">
                  <c:v>-57.529999999999745</c:v>
                </c:pt>
                <c:pt idx="392">
                  <c:v>-21.770000000000437</c:v>
                </c:pt>
                <c:pt idx="393">
                  <c:v>43.539999999999964</c:v>
                </c:pt>
                <c:pt idx="394">
                  <c:v>0.89000000000032742</c:v>
                </c:pt>
                <c:pt idx="395">
                  <c:v>57.159999999999854</c:v>
                </c:pt>
                <c:pt idx="396">
                  <c:v>-37.529999999999745</c:v>
                </c:pt>
                <c:pt idx="397">
                  <c:v>20.949999999999818</c:v>
                </c:pt>
                <c:pt idx="398">
                  <c:v>5.8999999999996362</c:v>
                </c:pt>
                <c:pt idx="399">
                  <c:v>-91.539999999999964</c:v>
                </c:pt>
                <c:pt idx="400">
                  <c:v>26.119999999999891</c:v>
                </c:pt>
                <c:pt idx="401">
                  <c:v>-7.3299999999999272</c:v>
                </c:pt>
                <c:pt idx="402">
                  <c:v>64.110000000000582</c:v>
                </c:pt>
                <c:pt idx="403">
                  <c:v>83.509999999999309</c:v>
                </c:pt>
                <c:pt idx="404">
                  <c:v>-41.170000000000073</c:v>
                </c:pt>
                <c:pt idx="405">
                  <c:v>64.210000000000036</c:v>
                </c:pt>
                <c:pt idx="406">
                  <c:v>-6.3099999999994907</c:v>
                </c:pt>
                <c:pt idx="407">
                  <c:v>-27.210000000000036</c:v>
                </c:pt>
                <c:pt idx="408">
                  <c:v>23.069999999999709</c:v>
                </c:pt>
                <c:pt idx="409">
                  <c:v>-38.139999999999418</c:v>
                </c:pt>
                <c:pt idx="410">
                  <c:v>67.979999999999563</c:v>
                </c:pt>
                <c:pt idx="411">
                  <c:v>32.8100000000004</c:v>
                </c:pt>
                <c:pt idx="412">
                  <c:v>20.6299999999992</c:v>
                </c:pt>
                <c:pt idx="413">
                  <c:v>2.0600000000004002</c:v>
                </c:pt>
                <c:pt idx="414">
                  <c:v>1.9399999999995998</c:v>
                </c:pt>
                <c:pt idx="415">
                  <c:v>48.210000000000036</c:v>
                </c:pt>
                <c:pt idx="416">
                  <c:v>39.080000000000837</c:v>
                </c:pt>
                <c:pt idx="417">
                  <c:v>35.919999999999163</c:v>
                </c:pt>
                <c:pt idx="418">
                  <c:v>42.670000000000073</c:v>
                </c:pt>
                <c:pt idx="419">
                  <c:v>70.789999999999964</c:v>
                </c:pt>
                <c:pt idx="420">
                  <c:v>-53.210000000000036</c:v>
                </c:pt>
                <c:pt idx="421">
                  <c:v>29.25</c:v>
                </c:pt>
                <c:pt idx="422">
                  <c:v>93.530000000000655</c:v>
                </c:pt>
                <c:pt idx="423">
                  <c:v>45.849999999999454</c:v>
                </c:pt>
                <c:pt idx="424">
                  <c:v>33.440000000000509</c:v>
                </c:pt>
                <c:pt idx="425">
                  <c:v>-37.110000000000582</c:v>
                </c:pt>
                <c:pt idx="426">
                  <c:v>83.430000000000291</c:v>
                </c:pt>
                <c:pt idx="427">
                  <c:v>-6.8099999999994907</c:v>
                </c:pt>
                <c:pt idx="428">
                  <c:v>-50.220000000000255</c:v>
                </c:pt>
                <c:pt idx="429">
                  <c:v>-24.180000000000291</c:v>
                </c:pt>
                <c:pt idx="430">
                  <c:v>-153.55999999999949</c:v>
                </c:pt>
                <c:pt idx="431">
                  <c:v>-8.2600000000002183</c:v>
                </c:pt>
                <c:pt idx="432">
                  <c:v>30.109999999999673</c:v>
                </c:pt>
                <c:pt idx="433">
                  <c:v>58.409999999999854</c:v>
                </c:pt>
                <c:pt idx="434">
                  <c:v>85.800000000000182</c:v>
                </c:pt>
                <c:pt idx="435">
                  <c:v>-25.739999999999782</c:v>
                </c:pt>
                <c:pt idx="436">
                  <c:v>49.470000000000255</c:v>
                </c:pt>
                <c:pt idx="437">
                  <c:v>-27.410000000000764</c:v>
                </c:pt>
                <c:pt idx="438">
                  <c:v>31.530000000000655</c:v>
                </c:pt>
                <c:pt idx="439">
                  <c:v>5.5799999999999272</c:v>
                </c:pt>
                <c:pt idx="440">
                  <c:v>0</c:v>
                </c:pt>
                <c:pt idx="441">
                  <c:v>0</c:v>
                </c:pt>
                <c:pt idx="442">
                  <c:v>-44.929999999999382</c:v>
                </c:pt>
                <c:pt idx="443">
                  <c:v>90.789999999999964</c:v>
                </c:pt>
                <c:pt idx="444">
                  <c:v>97.079999999999927</c:v>
                </c:pt>
                <c:pt idx="445">
                  <c:v>-3.5</c:v>
                </c:pt>
                <c:pt idx="446">
                  <c:v>17.210000000000036</c:v>
                </c:pt>
                <c:pt idx="447">
                  <c:v>-98.940000000000509</c:v>
                </c:pt>
                <c:pt idx="448">
                  <c:v>-98.859999999999673</c:v>
                </c:pt>
                <c:pt idx="449">
                  <c:v>53.300000000000182</c:v>
                </c:pt>
                <c:pt idx="450">
                  <c:v>-91.489999999999782</c:v>
                </c:pt>
                <c:pt idx="451">
                  <c:v>-79.970000000000255</c:v>
                </c:pt>
                <c:pt idx="452">
                  <c:v>143.15999999999985</c:v>
                </c:pt>
                <c:pt idx="453">
                  <c:v>21.789999999999964</c:v>
                </c:pt>
                <c:pt idx="454">
                  <c:v>8.5799999999999272</c:v>
                </c:pt>
                <c:pt idx="455">
                  <c:v>41.899999999999636</c:v>
                </c:pt>
                <c:pt idx="456">
                  <c:v>61.200000000000728</c:v>
                </c:pt>
                <c:pt idx="457">
                  <c:v>-55.100000000000364</c:v>
                </c:pt>
                <c:pt idx="458">
                  <c:v>26.090000000000146</c:v>
                </c:pt>
                <c:pt idx="459">
                  <c:v>0</c:v>
                </c:pt>
                <c:pt idx="460">
                  <c:v>0</c:v>
                </c:pt>
                <c:pt idx="461">
                  <c:v>-58.869999999999891</c:v>
                </c:pt>
                <c:pt idx="462">
                  <c:v>-102.45000000000073</c:v>
                </c:pt>
                <c:pt idx="463">
                  <c:v>-69.529999999999745</c:v>
                </c:pt>
                <c:pt idx="464">
                  <c:v>-11.880000000000109</c:v>
                </c:pt>
                <c:pt idx="465">
                  <c:v>-40.269999999999527</c:v>
                </c:pt>
                <c:pt idx="466">
                  <c:v>1.8999999999996362</c:v>
                </c:pt>
                <c:pt idx="467">
                  <c:v>75.489999999999782</c:v>
                </c:pt>
                <c:pt idx="468">
                  <c:v>6.0900000000001455</c:v>
                </c:pt>
                <c:pt idx="469">
                  <c:v>92.630000000000109</c:v>
                </c:pt>
                <c:pt idx="470">
                  <c:v>-25.6899999999996</c:v>
                </c:pt>
                <c:pt idx="471">
                  <c:v>25.460000000000036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-6.8299999999999272</c:v>
                </c:pt>
                <c:pt idx="478">
                  <c:v>-223.28999999999996</c:v>
                </c:pt>
                <c:pt idx="479">
                  <c:v>-7.8999999999996362</c:v>
                </c:pt>
                <c:pt idx="480">
                  <c:v>-326.21000000000004</c:v>
                </c:pt>
                <c:pt idx="481">
                  <c:v>34.519999999999527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24.699999999999818</c:v>
                </c:pt>
                <c:pt idx="495">
                  <c:v>18.5</c:v>
                </c:pt>
                <c:pt idx="496">
                  <c:v>-32.649999999999636</c:v>
                </c:pt>
                <c:pt idx="497">
                  <c:v>-57.029999999999745</c:v>
                </c:pt>
                <c:pt idx="498">
                  <c:v>60.1899999999996</c:v>
                </c:pt>
                <c:pt idx="499">
                  <c:v>36.079999999999927</c:v>
                </c:pt>
                <c:pt idx="500">
                  <c:v>0.57999999999992724</c:v>
                </c:pt>
                <c:pt idx="501">
                  <c:v>47.920000000000073</c:v>
                </c:pt>
                <c:pt idx="502">
                  <c:v>71.699999999999818</c:v>
                </c:pt>
                <c:pt idx="503">
                  <c:v>51.950000000000728</c:v>
                </c:pt>
                <c:pt idx="504">
                  <c:v>-8.1700000000000728</c:v>
                </c:pt>
                <c:pt idx="505">
                  <c:v>36.059999999999491</c:v>
                </c:pt>
                <c:pt idx="506">
                  <c:v>-9.25</c:v>
                </c:pt>
                <c:pt idx="507">
                  <c:v>-72.899999999999636</c:v>
                </c:pt>
                <c:pt idx="508">
                  <c:v>41.239999999999782</c:v>
                </c:pt>
                <c:pt idx="509">
                  <c:v>-84.25</c:v>
                </c:pt>
                <c:pt idx="510">
                  <c:v>44.020000000000437</c:v>
                </c:pt>
                <c:pt idx="511">
                  <c:v>-114.68000000000029</c:v>
                </c:pt>
                <c:pt idx="512">
                  <c:v>54.039999999999964</c:v>
                </c:pt>
                <c:pt idx="513">
                  <c:v>67.789999999999964</c:v>
                </c:pt>
                <c:pt idx="514">
                  <c:v>34.550000000000182</c:v>
                </c:pt>
                <c:pt idx="515">
                  <c:v>-60.360000000000582</c:v>
                </c:pt>
                <c:pt idx="516">
                  <c:v>15.390000000000327</c:v>
                </c:pt>
                <c:pt idx="517">
                  <c:v>-50.619999999999891</c:v>
                </c:pt>
                <c:pt idx="518">
                  <c:v>-74</c:v>
                </c:pt>
                <c:pt idx="519">
                  <c:v>25.340000000000146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5.180000000000291</c:v>
                </c:pt>
                <c:pt idx="527">
                  <c:v>-0.97999999999956344</c:v>
                </c:pt>
                <c:pt idx="528">
                  <c:v>-55.530000000000655</c:v>
                </c:pt>
                <c:pt idx="529">
                  <c:v>13.539999999999964</c:v>
                </c:pt>
                <c:pt idx="530">
                  <c:v>49.390000000000327</c:v>
                </c:pt>
                <c:pt idx="531">
                  <c:v>-3.819999999999709</c:v>
                </c:pt>
                <c:pt idx="532">
                  <c:v>107.44999999999982</c:v>
                </c:pt>
                <c:pt idx="533">
                  <c:v>47.039999999999964</c:v>
                </c:pt>
                <c:pt idx="534">
                  <c:v>33.160000000000764</c:v>
                </c:pt>
                <c:pt idx="535">
                  <c:v>-5.3800000000010186</c:v>
                </c:pt>
                <c:pt idx="536">
                  <c:v>-56.4399999999996</c:v>
                </c:pt>
                <c:pt idx="537">
                  <c:v>-3.1500000000005457</c:v>
                </c:pt>
                <c:pt idx="538">
                  <c:v>24.670000000000073</c:v>
                </c:pt>
                <c:pt idx="539">
                  <c:v>-34.149999999999636</c:v>
                </c:pt>
                <c:pt idx="540">
                  <c:v>-2.3900000000003274</c:v>
                </c:pt>
                <c:pt idx="541">
                  <c:v>104.94999999999982</c:v>
                </c:pt>
                <c:pt idx="542">
                  <c:v>44.890000000001237</c:v>
                </c:pt>
                <c:pt idx="543">
                  <c:v>9.1999999999989086</c:v>
                </c:pt>
                <c:pt idx="544">
                  <c:v>10.690000000000509</c:v>
                </c:pt>
                <c:pt idx="545">
                  <c:v>40.579999999999927</c:v>
                </c:pt>
                <c:pt idx="546">
                  <c:v>-54.550000000001091</c:v>
                </c:pt>
                <c:pt idx="547">
                  <c:v>38.170000000000073</c:v>
                </c:pt>
                <c:pt idx="548">
                  <c:v>31.380000000001019</c:v>
                </c:pt>
                <c:pt idx="549">
                  <c:v>-23.8700000000008</c:v>
                </c:pt>
                <c:pt idx="550">
                  <c:v>104.32999999999993</c:v>
                </c:pt>
                <c:pt idx="551">
                  <c:v>122.92000000000007</c:v>
                </c:pt>
                <c:pt idx="552">
                  <c:v>182.23999999999978</c:v>
                </c:pt>
                <c:pt idx="553">
                  <c:v>96.110000000000582</c:v>
                </c:pt>
                <c:pt idx="554">
                  <c:v>-5.6000000000003638</c:v>
                </c:pt>
                <c:pt idx="555">
                  <c:v>92.800000000001091</c:v>
                </c:pt>
                <c:pt idx="556">
                  <c:v>-73.440000000000509</c:v>
                </c:pt>
                <c:pt idx="557">
                  <c:v>-21.530000000000655</c:v>
                </c:pt>
                <c:pt idx="558">
                  <c:v>48.610000000000582</c:v>
                </c:pt>
                <c:pt idx="559">
                  <c:v>-9.6200000000008004</c:v>
                </c:pt>
                <c:pt idx="560">
                  <c:v>56.280000000000655</c:v>
                </c:pt>
                <c:pt idx="561">
                  <c:v>56.710000000000946</c:v>
                </c:pt>
                <c:pt idx="562">
                  <c:v>72.779999999998836</c:v>
                </c:pt>
                <c:pt idx="563">
                  <c:v>79.800000000001091</c:v>
                </c:pt>
                <c:pt idx="564">
                  <c:v>39.529999999998836</c:v>
                </c:pt>
                <c:pt idx="565">
                  <c:v>181.53000000000065</c:v>
                </c:pt>
                <c:pt idx="566">
                  <c:v>14.889999999999418</c:v>
                </c:pt>
                <c:pt idx="567">
                  <c:v>-93.779999999998836</c:v>
                </c:pt>
                <c:pt idx="568">
                  <c:v>63.459999999999127</c:v>
                </c:pt>
                <c:pt idx="569">
                  <c:v>116.88999999999942</c:v>
                </c:pt>
                <c:pt idx="570">
                  <c:v>-53.979999999999563</c:v>
                </c:pt>
                <c:pt idx="571">
                  <c:v>92.409999999999854</c:v>
                </c:pt>
                <c:pt idx="572">
                  <c:v>-24.3799999999992</c:v>
                </c:pt>
                <c:pt idx="573">
                  <c:v>-12.040000000000873</c:v>
                </c:pt>
                <c:pt idx="574">
                  <c:v>112.59000000000015</c:v>
                </c:pt>
                <c:pt idx="575">
                  <c:v>35.670000000000073</c:v>
                </c:pt>
                <c:pt idx="576">
                  <c:v>122.48999999999978</c:v>
                </c:pt>
                <c:pt idx="577">
                  <c:v>-3.930000000000291</c:v>
                </c:pt>
                <c:pt idx="578">
                  <c:v>-173.70999999999913</c:v>
                </c:pt>
                <c:pt idx="579">
                  <c:v>-404.13999999999942</c:v>
                </c:pt>
                <c:pt idx="580">
                  <c:v>-89.710000000000946</c:v>
                </c:pt>
                <c:pt idx="581">
                  <c:v>214.68000000000029</c:v>
                </c:pt>
                <c:pt idx="582">
                  <c:v>-395.3700000000008</c:v>
                </c:pt>
                <c:pt idx="583">
                  <c:v>58.690000000000509</c:v>
                </c:pt>
                <c:pt idx="584">
                  <c:v>153.77000000000044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-103.65999999999985</c:v>
                </c:pt>
                <c:pt idx="608">
                  <c:v>103.22999999999956</c:v>
                </c:pt>
                <c:pt idx="609">
                  <c:v>1</c:v>
                </c:pt>
                <c:pt idx="610">
                  <c:v>-80.5</c:v>
                </c:pt>
                <c:pt idx="611">
                  <c:v>65.540000000000873</c:v>
                </c:pt>
                <c:pt idx="612">
                  <c:v>15</c:v>
                </c:pt>
                <c:pt idx="613">
                  <c:v>-90.700000000000728</c:v>
                </c:pt>
                <c:pt idx="614">
                  <c:v>104.20999999999913</c:v>
                </c:pt>
                <c:pt idx="615">
                  <c:v>-131.71999999999935</c:v>
                </c:pt>
                <c:pt idx="616">
                  <c:v>26.469999999999345</c:v>
                </c:pt>
                <c:pt idx="617">
                  <c:v>56.650000000001455</c:v>
                </c:pt>
                <c:pt idx="618">
                  <c:v>122.25</c:v>
                </c:pt>
                <c:pt idx="619">
                  <c:v>152.18999999999869</c:v>
                </c:pt>
                <c:pt idx="620">
                  <c:v>156.18000000000029</c:v>
                </c:pt>
                <c:pt idx="621">
                  <c:v>-1.6999999999989086</c:v>
                </c:pt>
                <c:pt idx="622">
                  <c:v>76.549999999999272</c:v>
                </c:pt>
                <c:pt idx="623">
                  <c:v>134.75</c:v>
                </c:pt>
                <c:pt idx="624">
                  <c:v>76.819999999999709</c:v>
                </c:pt>
                <c:pt idx="625">
                  <c:v>-72.680000000000291</c:v>
                </c:pt>
                <c:pt idx="626">
                  <c:v>-10.1299999999992</c:v>
                </c:pt>
                <c:pt idx="627">
                  <c:v>99.909999999999854</c:v>
                </c:pt>
                <c:pt idx="628">
                  <c:v>-77.340000000000146</c:v>
                </c:pt>
                <c:pt idx="629">
                  <c:v>57.840000000000146</c:v>
                </c:pt>
                <c:pt idx="630">
                  <c:v>-201.20000000000073</c:v>
                </c:pt>
                <c:pt idx="631">
                  <c:v>21.980000000001382</c:v>
                </c:pt>
                <c:pt idx="632">
                  <c:v>74.019999999998618</c:v>
                </c:pt>
                <c:pt idx="633">
                  <c:v>-30.309999999999491</c:v>
                </c:pt>
                <c:pt idx="634">
                  <c:v>74.909999999999854</c:v>
                </c:pt>
                <c:pt idx="635">
                  <c:v>-25.350000000000364</c:v>
                </c:pt>
                <c:pt idx="636">
                  <c:v>-251.09000000000015</c:v>
                </c:pt>
                <c:pt idx="637">
                  <c:v>141.76000000000022</c:v>
                </c:pt>
                <c:pt idx="638">
                  <c:v>-59.769999999998618</c:v>
                </c:pt>
                <c:pt idx="639">
                  <c:v>104.22999999999956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-297.60999999999967</c:v>
                </c:pt>
                <c:pt idx="675">
                  <c:v>-69.869999999999891</c:v>
                </c:pt>
                <c:pt idx="676">
                  <c:v>-287.22999999999956</c:v>
                </c:pt>
                <c:pt idx="677">
                  <c:v>-100.0600000000004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-76.550000000000182</c:v>
                </c:pt>
                <c:pt idx="691">
                  <c:v>79.539999999999964</c:v>
                </c:pt>
                <c:pt idx="692">
                  <c:v>122.15000000000055</c:v>
                </c:pt>
                <c:pt idx="693">
                  <c:v>-27.789999999999964</c:v>
                </c:pt>
                <c:pt idx="694">
                  <c:v>-27.960000000000036</c:v>
                </c:pt>
                <c:pt idx="695">
                  <c:v>144.09999999999945</c:v>
                </c:pt>
                <c:pt idx="696">
                  <c:v>255.43000000000029</c:v>
                </c:pt>
                <c:pt idx="697">
                  <c:v>-249.30000000000018</c:v>
                </c:pt>
                <c:pt idx="698">
                  <c:v>65.650000000000546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57.389999999999418</c:v>
                </c:pt>
                <c:pt idx="719">
                  <c:v>21.360000000000582</c:v>
                </c:pt>
                <c:pt idx="720">
                  <c:v>154.40999999999985</c:v>
                </c:pt>
                <c:pt idx="721">
                  <c:v>-49.319999999999709</c:v>
                </c:pt>
                <c:pt idx="722">
                  <c:v>-149.88999999999942</c:v>
                </c:pt>
                <c:pt idx="723">
                  <c:v>207.23999999999978</c:v>
                </c:pt>
                <c:pt idx="724">
                  <c:v>13.840000000000146</c:v>
                </c:pt>
                <c:pt idx="725">
                  <c:v>174.68999999999869</c:v>
                </c:pt>
                <c:pt idx="726">
                  <c:v>-127.26000000000022</c:v>
                </c:pt>
                <c:pt idx="727">
                  <c:v>-232.0099999999984</c:v>
                </c:pt>
                <c:pt idx="728">
                  <c:v>82.229999999999563</c:v>
                </c:pt>
                <c:pt idx="729">
                  <c:v>53.699999999998909</c:v>
                </c:pt>
                <c:pt idx="730">
                  <c:v>-224.30999999999949</c:v>
                </c:pt>
                <c:pt idx="731">
                  <c:v>-49.599999999999454</c:v>
                </c:pt>
                <c:pt idx="732">
                  <c:v>-155.93000000000029</c:v>
                </c:pt>
                <c:pt idx="733">
                  <c:v>52.359999999999673</c:v>
                </c:pt>
                <c:pt idx="734">
                  <c:v>121.53000000000065</c:v>
                </c:pt>
                <c:pt idx="735">
                  <c:v>158.27000000000044</c:v>
                </c:pt>
                <c:pt idx="736">
                  <c:v>115.93999999999869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31.569999999999709</c:v>
                </c:pt>
                <c:pt idx="742">
                  <c:v>-50.889999999999418</c:v>
                </c:pt>
                <c:pt idx="743">
                  <c:v>-152.8700000000008</c:v>
                </c:pt>
                <c:pt idx="744">
                  <c:v>185.60000000000036</c:v>
                </c:pt>
                <c:pt idx="745">
                  <c:v>-8.9799999999995634</c:v>
                </c:pt>
                <c:pt idx="746">
                  <c:v>133.45000000000073</c:v>
                </c:pt>
                <c:pt idx="747">
                  <c:v>-56.940000000000509</c:v>
                </c:pt>
                <c:pt idx="748">
                  <c:v>-4.9200000000000728</c:v>
                </c:pt>
                <c:pt idx="749">
                  <c:v>161.46999999999935</c:v>
                </c:pt>
                <c:pt idx="750">
                  <c:v>80.180000000000291</c:v>
                </c:pt>
                <c:pt idx="751">
                  <c:v>-16.899999999999636</c:v>
                </c:pt>
                <c:pt idx="752">
                  <c:v>32.100000000000364</c:v>
                </c:pt>
                <c:pt idx="753">
                  <c:v>141.26000000000022</c:v>
                </c:pt>
                <c:pt idx="754">
                  <c:v>24.389999999999418</c:v>
                </c:pt>
                <c:pt idx="755">
                  <c:v>-16.090000000000146</c:v>
                </c:pt>
                <c:pt idx="756">
                  <c:v>8.9799999999995634</c:v>
                </c:pt>
                <c:pt idx="757">
                  <c:v>-46.069999999999709</c:v>
                </c:pt>
                <c:pt idx="758">
                  <c:v>-28.760000000000218</c:v>
                </c:pt>
                <c:pt idx="759">
                  <c:v>-18.159999999999854</c:v>
                </c:pt>
                <c:pt idx="760">
                  <c:v>-42.5</c:v>
                </c:pt>
                <c:pt idx="761">
                  <c:v>131.77000000000044</c:v>
                </c:pt>
                <c:pt idx="762">
                  <c:v>-187.86000000000058</c:v>
                </c:pt>
                <c:pt idx="763">
                  <c:v>28.180000000000291</c:v>
                </c:pt>
                <c:pt idx="764">
                  <c:v>43.709999999999127</c:v>
                </c:pt>
                <c:pt idx="765">
                  <c:v>-126.55999999999949</c:v>
                </c:pt>
                <c:pt idx="766">
                  <c:v>20.300000000001091</c:v>
                </c:pt>
                <c:pt idx="767">
                  <c:v>68.969999999999345</c:v>
                </c:pt>
                <c:pt idx="768">
                  <c:v>-60.610000000000582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-241.06000000000131</c:v>
                </c:pt>
                <c:pt idx="777">
                  <c:v>-53.319999999999709</c:v>
                </c:pt>
                <c:pt idx="778">
                  <c:v>-7.5399999999990541</c:v>
                </c:pt>
                <c:pt idx="779">
                  <c:v>-173.30000000000109</c:v>
                </c:pt>
                <c:pt idx="780">
                  <c:v>-126.89999999999964</c:v>
                </c:pt>
                <c:pt idx="781">
                  <c:v>70.559999999999491</c:v>
                </c:pt>
                <c:pt idx="782">
                  <c:v>-112.65999999999985</c:v>
                </c:pt>
                <c:pt idx="783">
                  <c:v>19.190000000000509</c:v>
                </c:pt>
                <c:pt idx="784">
                  <c:v>-65.840000000000146</c:v>
                </c:pt>
                <c:pt idx="785">
                  <c:v>19.399999999999636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30.109999999999673</c:v>
                </c:pt>
                <c:pt idx="830">
                  <c:v>-163.96000000000004</c:v>
                </c:pt>
                <c:pt idx="831">
                  <c:v>212.84000000000015</c:v>
                </c:pt>
                <c:pt idx="832">
                  <c:v>-1.6599999999998545</c:v>
                </c:pt>
                <c:pt idx="833">
                  <c:v>184.46000000000004</c:v>
                </c:pt>
                <c:pt idx="834">
                  <c:v>104.03999999999996</c:v>
                </c:pt>
                <c:pt idx="835">
                  <c:v>0</c:v>
                </c:pt>
                <c:pt idx="836">
                  <c:v>19.850000000000364</c:v>
                </c:pt>
                <c:pt idx="837">
                  <c:v>33.729999999999563</c:v>
                </c:pt>
                <c:pt idx="838">
                  <c:v>-129.56999999999971</c:v>
                </c:pt>
                <c:pt idx="839">
                  <c:v>-195.76000000000022</c:v>
                </c:pt>
                <c:pt idx="840">
                  <c:v>-22.139999999999418</c:v>
                </c:pt>
                <c:pt idx="841">
                  <c:v>62.299999999999272</c:v>
                </c:pt>
                <c:pt idx="842">
                  <c:v>-122.42000000000007</c:v>
                </c:pt>
                <c:pt idx="843">
                  <c:v>-6.839999999999236</c:v>
                </c:pt>
                <c:pt idx="844">
                  <c:v>119.07999999999993</c:v>
                </c:pt>
                <c:pt idx="845">
                  <c:v>-66.119999999999891</c:v>
                </c:pt>
                <c:pt idx="846">
                  <c:v>-13.720000000000255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12.579999999999927</c:v>
                </c:pt>
                <c:pt idx="901">
                  <c:v>14.869999999999891</c:v>
                </c:pt>
                <c:pt idx="902">
                  <c:v>-12.899999999999636</c:v>
                </c:pt>
                <c:pt idx="903">
                  <c:v>-73.460000000000036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188.14000000000033</c:v>
                </c:pt>
                <c:pt idx="920">
                  <c:v>-3.3000000000001819</c:v>
                </c:pt>
                <c:pt idx="921">
                  <c:v>-174.29999999999927</c:v>
                </c:pt>
                <c:pt idx="922">
                  <c:v>132.44999999999982</c:v>
                </c:pt>
                <c:pt idx="923">
                  <c:v>3.1700000000000728</c:v>
                </c:pt>
                <c:pt idx="924">
                  <c:v>31.130000000000109</c:v>
                </c:pt>
                <c:pt idx="925">
                  <c:v>46.789999999999964</c:v>
                </c:pt>
                <c:pt idx="926">
                  <c:v>-0.28999999999996362</c:v>
                </c:pt>
                <c:pt idx="927">
                  <c:v>-158.98000000000047</c:v>
                </c:pt>
                <c:pt idx="928">
                  <c:v>-129.68000000000029</c:v>
                </c:pt>
                <c:pt idx="929">
                  <c:v>17.230000000000473</c:v>
                </c:pt>
                <c:pt idx="930">
                  <c:v>-9.6400000000003274</c:v>
                </c:pt>
                <c:pt idx="931">
                  <c:v>11.630000000000109</c:v>
                </c:pt>
                <c:pt idx="932">
                  <c:v>-8.9200000000000728</c:v>
                </c:pt>
                <c:pt idx="933">
                  <c:v>172.88000000000011</c:v>
                </c:pt>
                <c:pt idx="934">
                  <c:v>2.180000000000291</c:v>
                </c:pt>
                <c:pt idx="935">
                  <c:v>107.09000000000015</c:v>
                </c:pt>
                <c:pt idx="936">
                  <c:v>21.229999999999563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89.979999999999563</c:v>
                </c:pt>
                <c:pt idx="942">
                  <c:v>-10.889999999999418</c:v>
                </c:pt>
                <c:pt idx="943">
                  <c:v>-200.69999999999982</c:v>
                </c:pt>
                <c:pt idx="944">
                  <c:v>32.929999999999382</c:v>
                </c:pt>
                <c:pt idx="945">
                  <c:v>13.0600000000004</c:v>
                </c:pt>
                <c:pt idx="946">
                  <c:v>-62.409999999999854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-14.510000000000218</c:v>
                </c:pt>
                <c:pt idx="959">
                  <c:v>-99.480000000000473</c:v>
                </c:pt>
                <c:pt idx="960">
                  <c:v>6.5900000000001455</c:v>
                </c:pt>
                <c:pt idx="961">
                  <c:v>30.5</c:v>
                </c:pt>
                <c:pt idx="962">
                  <c:v>-91.930000000000291</c:v>
                </c:pt>
                <c:pt idx="963">
                  <c:v>40.840000000000146</c:v>
                </c:pt>
                <c:pt idx="964">
                  <c:v>-47.599999999999454</c:v>
                </c:pt>
                <c:pt idx="965">
                  <c:v>63.559999999999491</c:v>
                </c:pt>
                <c:pt idx="966">
                  <c:v>24.820000000000618</c:v>
                </c:pt>
                <c:pt idx="967">
                  <c:v>38.589999999999236</c:v>
                </c:pt>
                <c:pt idx="968">
                  <c:v>-131.31999999999971</c:v>
                </c:pt>
                <c:pt idx="969">
                  <c:v>9.5100000000002183</c:v>
                </c:pt>
                <c:pt idx="970">
                  <c:v>7.3699999999998909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65.100000000000364</c:v>
                </c:pt>
                <c:pt idx="975">
                  <c:v>88.9399999999996</c:v>
                </c:pt>
                <c:pt idx="976">
                  <c:v>-5.3100000000004002</c:v>
                </c:pt>
                <c:pt idx="977">
                  <c:v>142.74000000000069</c:v>
                </c:pt>
                <c:pt idx="978">
                  <c:v>73.929999999999382</c:v>
                </c:pt>
                <c:pt idx="979">
                  <c:v>70.070000000000618</c:v>
                </c:pt>
                <c:pt idx="980">
                  <c:v>6.1499999999996362</c:v>
                </c:pt>
                <c:pt idx="981">
                  <c:v>-11.609999999999673</c:v>
                </c:pt>
                <c:pt idx="982">
                  <c:v>-74.3100000000004</c:v>
                </c:pt>
                <c:pt idx="983">
                  <c:v>162.5600000000004</c:v>
                </c:pt>
                <c:pt idx="984">
                  <c:v>118</c:v>
                </c:pt>
                <c:pt idx="985">
                  <c:v>104.19999999999982</c:v>
                </c:pt>
                <c:pt idx="986">
                  <c:v>40.180000000000291</c:v>
                </c:pt>
                <c:pt idx="987">
                  <c:v>4.1399999999994179</c:v>
                </c:pt>
                <c:pt idx="988">
                  <c:v>-184.64999999999964</c:v>
                </c:pt>
                <c:pt idx="989">
                  <c:v>4.7899999999999636</c:v>
                </c:pt>
                <c:pt idx="990">
                  <c:v>103.60999999999967</c:v>
                </c:pt>
                <c:pt idx="991">
                  <c:v>159.32999999999993</c:v>
                </c:pt>
                <c:pt idx="992">
                  <c:v>55.850000000000364</c:v>
                </c:pt>
                <c:pt idx="993">
                  <c:v>26.590000000000146</c:v>
                </c:pt>
                <c:pt idx="994">
                  <c:v>20.630000000000109</c:v>
                </c:pt>
                <c:pt idx="995">
                  <c:v>-133.28999999999996</c:v>
                </c:pt>
                <c:pt idx="996">
                  <c:v>224.23999999999978</c:v>
                </c:pt>
                <c:pt idx="997">
                  <c:v>114.15999999999985</c:v>
                </c:pt>
                <c:pt idx="998">
                  <c:v>75.680000000000291</c:v>
                </c:pt>
                <c:pt idx="999">
                  <c:v>35.039999999999964</c:v>
                </c:pt>
                <c:pt idx="1000">
                  <c:v>-17.490000000000691</c:v>
                </c:pt>
                <c:pt idx="1001">
                  <c:v>121.98000000000047</c:v>
                </c:pt>
                <c:pt idx="1002">
                  <c:v>-241.78999999999996</c:v>
                </c:pt>
                <c:pt idx="1003">
                  <c:v>26.279999999999745</c:v>
                </c:pt>
                <c:pt idx="1004">
                  <c:v>99.75</c:v>
                </c:pt>
                <c:pt idx="1005">
                  <c:v>4.6999999999998181</c:v>
                </c:pt>
                <c:pt idx="1006">
                  <c:v>-10.869999999999891</c:v>
                </c:pt>
                <c:pt idx="1007">
                  <c:v>5.5300000000006548</c:v>
                </c:pt>
                <c:pt idx="1008">
                  <c:v>-175.72000000000025</c:v>
                </c:pt>
                <c:pt idx="1009">
                  <c:v>-108.32000000000062</c:v>
                </c:pt>
                <c:pt idx="1010">
                  <c:v>17.330000000000837</c:v>
                </c:pt>
                <c:pt idx="1011">
                  <c:v>378.50999999999931</c:v>
                </c:pt>
                <c:pt idx="1012">
                  <c:v>337.82999999999993</c:v>
                </c:pt>
                <c:pt idx="1013">
                  <c:v>49.539999999999964</c:v>
                </c:pt>
                <c:pt idx="1014">
                  <c:v>186.76000000000022</c:v>
                </c:pt>
                <c:pt idx="1015">
                  <c:v>6.1700000000000728</c:v>
                </c:pt>
                <c:pt idx="1016">
                  <c:v>11</c:v>
                </c:pt>
                <c:pt idx="1017">
                  <c:v>63.630000000000109</c:v>
                </c:pt>
                <c:pt idx="1018">
                  <c:v>-214.94999999999982</c:v>
                </c:pt>
                <c:pt idx="1019">
                  <c:v>52.590000000000146</c:v>
                </c:pt>
                <c:pt idx="1020">
                  <c:v>-120.97000000000025</c:v>
                </c:pt>
                <c:pt idx="1021">
                  <c:v>124.92000000000007</c:v>
                </c:pt>
                <c:pt idx="1022">
                  <c:v>88.720000000000255</c:v>
                </c:pt>
                <c:pt idx="1023">
                  <c:v>77.779999999999745</c:v>
                </c:pt>
                <c:pt idx="1024">
                  <c:v>48.029999999999745</c:v>
                </c:pt>
                <c:pt idx="1025">
                  <c:v>15.190000000000509</c:v>
                </c:pt>
                <c:pt idx="1026">
                  <c:v>18.479999999999563</c:v>
                </c:pt>
                <c:pt idx="1027">
                  <c:v>-2.8299999999999272</c:v>
                </c:pt>
                <c:pt idx="1028">
                  <c:v>-51.350000000000364</c:v>
                </c:pt>
                <c:pt idx="1029">
                  <c:v>207.32999999999993</c:v>
                </c:pt>
                <c:pt idx="1030">
                  <c:v>63.660000000000764</c:v>
                </c:pt>
                <c:pt idx="1031">
                  <c:v>-5.0200000000004366</c:v>
                </c:pt>
                <c:pt idx="1032">
                  <c:v>-55.9399999999996</c:v>
                </c:pt>
                <c:pt idx="1033">
                  <c:v>-107.07999999999993</c:v>
                </c:pt>
                <c:pt idx="1034">
                  <c:v>-18.960000000000036</c:v>
                </c:pt>
                <c:pt idx="1035">
                  <c:v>-139.07999999999993</c:v>
                </c:pt>
                <c:pt idx="1036">
                  <c:v>-213.63000000000011</c:v>
                </c:pt>
                <c:pt idx="1037">
                  <c:v>47.880000000000109</c:v>
                </c:pt>
                <c:pt idx="1038">
                  <c:v>105.09999999999945</c:v>
                </c:pt>
                <c:pt idx="1039">
                  <c:v>-119.14000000000033</c:v>
                </c:pt>
                <c:pt idx="1040">
                  <c:v>-222.66999999999916</c:v>
                </c:pt>
                <c:pt idx="1041">
                  <c:v>-5.0200000000004366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32.420000000000073</c:v>
                </c:pt>
                <c:pt idx="1055">
                  <c:v>-15.489999999999782</c:v>
                </c:pt>
                <c:pt idx="1056">
                  <c:v>65.3100000000004</c:v>
                </c:pt>
                <c:pt idx="1057">
                  <c:v>-47.079999999999927</c:v>
                </c:pt>
                <c:pt idx="1058">
                  <c:v>80.039999999999964</c:v>
                </c:pt>
                <c:pt idx="1059">
                  <c:v>21.679999999999382</c:v>
                </c:pt>
                <c:pt idx="1060">
                  <c:v>-239.03999999999996</c:v>
                </c:pt>
                <c:pt idx="1061">
                  <c:v>108.59000000000015</c:v>
                </c:pt>
                <c:pt idx="1062">
                  <c:v>99.190000000000509</c:v>
                </c:pt>
                <c:pt idx="1063">
                  <c:v>41.699999999999818</c:v>
                </c:pt>
                <c:pt idx="1064">
                  <c:v>70.6899999999996</c:v>
                </c:pt>
                <c:pt idx="1065">
                  <c:v>87.869999999999891</c:v>
                </c:pt>
                <c:pt idx="1066">
                  <c:v>14.480000000000473</c:v>
                </c:pt>
                <c:pt idx="1067">
                  <c:v>31.979999999999563</c:v>
                </c:pt>
                <c:pt idx="1068">
                  <c:v>-4.4399999999995998</c:v>
                </c:pt>
                <c:pt idx="1069">
                  <c:v>-7.6000000000003638</c:v>
                </c:pt>
                <c:pt idx="1070">
                  <c:v>55.150000000000546</c:v>
                </c:pt>
                <c:pt idx="1071">
                  <c:v>114.19999999999982</c:v>
                </c:pt>
                <c:pt idx="1072">
                  <c:v>-59</c:v>
                </c:pt>
                <c:pt idx="1073">
                  <c:v>-56.520000000000437</c:v>
                </c:pt>
                <c:pt idx="1074">
                  <c:v>50.600000000000364</c:v>
                </c:pt>
                <c:pt idx="1075">
                  <c:v>-21</c:v>
                </c:pt>
                <c:pt idx="1076">
                  <c:v>-100.84000000000015</c:v>
                </c:pt>
                <c:pt idx="1077">
                  <c:v>-107.63000000000011</c:v>
                </c:pt>
                <c:pt idx="1078">
                  <c:v>20.409999999999854</c:v>
                </c:pt>
                <c:pt idx="1079">
                  <c:v>14.220000000000255</c:v>
                </c:pt>
                <c:pt idx="1080">
                  <c:v>26.150000000000546</c:v>
                </c:pt>
                <c:pt idx="1081">
                  <c:v>-10.1200000000008</c:v>
                </c:pt>
                <c:pt idx="1082">
                  <c:v>136.0600000000004</c:v>
                </c:pt>
                <c:pt idx="1083">
                  <c:v>56.859999999999673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32.430000000000291</c:v>
                </c:pt>
                <c:pt idx="1100">
                  <c:v>89.399999999999636</c:v>
                </c:pt>
                <c:pt idx="1101">
                  <c:v>-63.269999999999527</c:v>
                </c:pt>
                <c:pt idx="1102">
                  <c:v>81.359999999999673</c:v>
                </c:pt>
                <c:pt idx="1103">
                  <c:v>5.0600000000004002</c:v>
                </c:pt>
                <c:pt idx="1104">
                  <c:v>-80.190000000000509</c:v>
                </c:pt>
                <c:pt idx="1105">
                  <c:v>89.3100000000004</c:v>
                </c:pt>
                <c:pt idx="1106">
                  <c:v>93.979999999999563</c:v>
                </c:pt>
                <c:pt idx="1107">
                  <c:v>37.0600000000004</c:v>
                </c:pt>
                <c:pt idx="1108">
                  <c:v>49.25</c:v>
                </c:pt>
                <c:pt idx="1109">
                  <c:v>-24.090000000000146</c:v>
                </c:pt>
                <c:pt idx="1110">
                  <c:v>-33.430000000000291</c:v>
                </c:pt>
                <c:pt idx="1111">
                  <c:v>-92.269999999999527</c:v>
                </c:pt>
                <c:pt idx="1112">
                  <c:v>-52.539999999999964</c:v>
                </c:pt>
                <c:pt idx="1113">
                  <c:v>21</c:v>
                </c:pt>
                <c:pt idx="1114">
                  <c:v>-60.610000000000582</c:v>
                </c:pt>
                <c:pt idx="1115">
                  <c:v>145.36999999999989</c:v>
                </c:pt>
                <c:pt idx="1116">
                  <c:v>79.190000000000509</c:v>
                </c:pt>
                <c:pt idx="1117">
                  <c:v>36.119999999999891</c:v>
                </c:pt>
                <c:pt idx="1118">
                  <c:v>-133.40999999999985</c:v>
                </c:pt>
                <c:pt idx="1119">
                  <c:v>26.099999999999454</c:v>
                </c:pt>
                <c:pt idx="1120">
                  <c:v>98.070000000000618</c:v>
                </c:pt>
                <c:pt idx="1121">
                  <c:v>72.609999999999673</c:v>
                </c:pt>
                <c:pt idx="1122">
                  <c:v>-105.34999999999945</c:v>
                </c:pt>
                <c:pt idx="1123">
                  <c:v>68.649999999999636</c:v>
                </c:pt>
                <c:pt idx="1124">
                  <c:v>27.920000000000073</c:v>
                </c:pt>
                <c:pt idx="1125">
                  <c:v>-3.2799999999997453</c:v>
                </c:pt>
                <c:pt idx="1126">
                  <c:v>99.149999999999636</c:v>
                </c:pt>
                <c:pt idx="1127">
                  <c:v>14.649999999999636</c:v>
                </c:pt>
                <c:pt idx="1128">
                  <c:v>4.7000000000007276</c:v>
                </c:pt>
                <c:pt idx="1129">
                  <c:v>36.219999999999345</c:v>
                </c:pt>
                <c:pt idx="1130">
                  <c:v>2.2000000000007276</c:v>
                </c:pt>
                <c:pt idx="1131">
                  <c:v>-52.020000000000437</c:v>
                </c:pt>
                <c:pt idx="1132">
                  <c:v>-93.569999999999709</c:v>
                </c:pt>
                <c:pt idx="1133">
                  <c:v>41.349999999999454</c:v>
                </c:pt>
                <c:pt idx="1134">
                  <c:v>19.119999999999891</c:v>
                </c:pt>
                <c:pt idx="1135">
                  <c:v>-11.059999999999491</c:v>
                </c:pt>
                <c:pt idx="1136">
                  <c:v>-123.39000000000033</c:v>
                </c:pt>
                <c:pt idx="1137">
                  <c:v>-178.26000000000022</c:v>
                </c:pt>
                <c:pt idx="1138">
                  <c:v>-15.609999999999673</c:v>
                </c:pt>
                <c:pt idx="1139">
                  <c:v>-4.8999999999996362</c:v>
                </c:pt>
                <c:pt idx="1140">
                  <c:v>4.1799999999993815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9.999999999308784E-3</c:v>
                </c:pt>
                <c:pt idx="1152">
                  <c:v>-6.7100000000000364</c:v>
                </c:pt>
                <c:pt idx="1153">
                  <c:v>-77.009999999999309</c:v>
                </c:pt>
                <c:pt idx="1154">
                  <c:v>4.1799999999993815</c:v>
                </c:pt>
                <c:pt idx="1155">
                  <c:v>27.410000000000764</c:v>
                </c:pt>
                <c:pt idx="1156">
                  <c:v>41.75</c:v>
                </c:pt>
                <c:pt idx="1157">
                  <c:v>-17.150000000000546</c:v>
                </c:pt>
                <c:pt idx="1158">
                  <c:v>-248.25</c:v>
                </c:pt>
                <c:pt idx="1159">
                  <c:v>91.300000000000182</c:v>
                </c:pt>
                <c:pt idx="1160">
                  <c:v>67.019999999999527</c:v>
                </c:pt>
                <c:pt idx="1161">
                  <c:v>28.390000000000327</c:v>
                </c:pt>
                <c:pt idx="1162">
                  <c:v>7.0500000000001819</c:v>
                </c:pt>
                <c:pt idx="1163">
                  <c:v>-33.760000000000218</c:v>
                </c:pt>
                <c:pt idx="1164">
                  <c:v>53.779999999999745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-30.909999999999854</c:v>
                </c:pt>
                <c:pt idx="1171">
                  <c:v>-56.019999999999527</c:v>
                </c:pt>
                <c:pt idx="1172">
                  <c:v>-9.430000000000291</c:v>
                </c:pt>
                <c:pt idx="1173">
                  <c:v>11.460000000000036</c:v>
                </c:pt>
                <c:pt idx="1174">
                  <c:v>33.640000000000327</c:v>
                </c:pt>
                <c:pt idx="1175">
                  <c:v>68.729999999999563</c:v>
                </c:pt>
                <c:pt idx="1176">
                  <c:v>45.5</c:v>
                </c:pt>
                <c:pt idx="1177">
                  <c:v>62.039999999999964</c:v>
                </c:pt>
                <c:pt idx="1178">
                  <c:v>9.0500000000001819</c:v>
                </c:pt>
                <c:pt idx="1179">
                  <c:v>84.899999999999636</c:v>
                </c:pt>
                <c:pt idx="1180">
                  <c:v>-3.6599999999998545</c:v>
                </c:pt>
                <c:pt idx="1181">
                  <c:v>58.449999999999818</c:v>
                </c:pt>
                <c:pt idx="1182">
                  <c:v>75.829999999999927</c:v>
                </c:pt>
                <c:pt idx="1183">
                  <c:v>19.740000000000691</c:v>
                </c:pt>
                <c:pt idx="1184">
                  <c:v>3.5499999999992724</c:v>
                </c:pt>
                <c:pt idx="1185">
                  <c:v>116.22000000000116</c:v>
                </c:pt>
                <c:pt idx="1186">
                  <c:v>-90.200000000000728</c:v>
                </c:pt>
                <c:pt idx="1187">
                  <c:v>43.479999999999563</c:v>
                </c:pt>
                <c:pt idx="1188">
                  <c:v>42.920000000000073</c:v>
                </c:pt>
                <c:pt idx="1189">
                  <c:v>-14.449999999998909</c:v>
                </c:pt>
                <c:pt idx="1190">
                  <c:v>-112.81000000000131</c:v>
                </c:pt>
                <c:pt idx="1191">
                  <c:v>93.420000000000073</c:v>
                </c:pt>
                <c:pt idx="1192">
                  <c:v>66.909999999999854</c:v>
                </c:pt>
                <c:pt idx="1193">
                  <c:v>-19.069999999999709</c:v>
                </c:pt>
                <c:pt idx="1194">
                  <c:v>-88.819999999999709</c:v>
                </c:pt>
                <c:pt idx="1195">
                  <c:v>-28.069999999999709</c:v>
                </c:pt>
                <c:pt idx="1196">
                  <c:v>-93.0600000000004</c:v>
                </c:pt>
                <c:pt idx="1197">
                  <c:v>-200.55999999999949</c:v>
                </c:pt>
                <c:pt idx="1198">
                  <c:v>-54.320000000000618</c:v>
                </c:pt>
                <c:pt idx="1199">
                  <c:v>30.039999999999964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-94.199999999999818</c:v>
                </c:pt>
                <c:pt idx="1220">
                  <c:v>96.460000000000036</c:v>
                </c:pt>
                <c:pt idx="1221">
                  <c:v>96.010000000000218</c:v>
                </c:pt>
                <c:pt idx="1222">
                  <c:v>8.319999999999709</c:v>
                </c:pt>
                <c:pt idx="1223">
                  <c:v>8.4899999999997817</c:v>
                </c:pt>
                <c:pt idx="1224">
                  <c:v>-29.420000000000073</c:v>
                </c:pt>
                <c:pt idx="1225">
                  <c:v>-1.3299999999999272</c:v>
                </c:pt>
                <c:pt idx="1226">
                  <c:v>-113.40999999999985</c:v>
                </c:pt>
                <c:pt idx="1227">
                  <c:v>60.710000000000036</c:v>
                </c:pt>
                <c:pt idx="1228">
                  <c:v>152.21000000000004</c:v>
                </c:pt>
                <c:pt idx="1229">
                  <c:v>38.5</c:v>
                </c:pt>
                <c:pt idx="1230">
                  <c:v>11.569999999999709</c:v>
                </c:pt>
                <c:pt idx="1231">
                  <c:v>-61.930000000000291</c:v>
                </c:pt>
                <c:pt idx="1232">
                  <c:v>-24.109999999999673</c:v>
                </c:pt>
                <c:pt idx="1233">
                  <c:v>10.840000000000146</c:v>
                </c:pt>
                <c:pt idx="1234">
                  <c:v>15.390000000000327</c:v>
                </c:pt>
                <c:pt idx="1235">
                  <c:v>38.759999999999309</c:v>
                </c:pt>
                <c:pt idx="1236">
                  <c:v>70.590000000000146</c:v>
                </c:pt>
                <c:pt idx="1237">
                  <c:v>14.770000000000437</c:v>
                </c:pt>
                <c:pt idx="1238">
                  <c:v>-42.159999999999854</c:v>
                </c:pt>
                <c:pt idx="1239">
                  <c:v>93.029999999999745</c:v>
                </c:pt>
                <c:pt idx="1240">
                  <c:v>12.840000000000146</c:v>
                </c:pt>
                <c:pt idx="1241">
                  <c:v>63.719999999999345</c:v>
                </c:pt>
                <c:pt idx="1242">
                  <c:v>32.130000000000109</c:v>
                </c:pt>
                <c:pt idx="1243">
                  <c:v>-64.179999999999382</c:v>
                </c:pt>
                <c:pt idx="1244">
                  <c:v>34.429999999999382</c:v>
                </c:pt>
                <c:pt idx="1245">
                  <c:v>25.720000000000255</c:v>
                </c:pt>
                <c:pt idx="1246">
                  <c:v>-88.020000000000437</c:v>
                </c:pt>
                <c:pt idx="1247">
                  <c:v>67.400000000000546</c:v>
                </c:pt>
                <c:pt idx="1248">
                  <c:v>74.809999999999491</c:v>
                </c:pt>
                <c:pt idx="1249">
                  <c:v>-60.369999999999891</c:v>
                </c:pt>
                <c:pt idx="1250">
                  <c:v>-257.34999999999945</c:v>
                </c:pt>
                <c:pt idx="1251">
                  <c:v>46.199999999999818</c:v>
                </c:pt>
                <c:pt idx="1252">
                  <c:v>90.109999999999673</c:v>
                </c:pt>
                <c:pt idx="1253">
                  <c:v>-11.840000000000146</c:v>
                </c:pt>
                <c:pt idx="1254">
                  <c:v>26.200000000000728</c:v>
                </c:pt>
                <c:pt idx="1255">
                  <c:v>153.25</c:v>
                </c:pt>
                <c:pt idx="1256">
                  <c:v>16.710000000000036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-45.440000000000509</c:v>
                </c:pt>
                <c:pt idx="1294">
                  <c:v>142.45000000000073</c:v>
                </c:pt>
                <c:pt idx="1295">
                  <c:v>-22.880000000000109</c:v>
                </c:pt>
                <c:pt idx="1296">
                  <c:v>-30.530000000000655</c:v>
                </c:pt>
                <c:pt idx="1297">
                  <c:v>7.7400000000006912</c:v>
                </c:pt>
                <c:pt idx="1298">
                  <c:v>-115.18000000000029</c:v>
                </c:pt>
                <c:pt idx="1299">
                  <c:v>26.079999999999927</c:v>
                </c:pt>
                <c:pt idx="1300">
                  <c:v>-77.220000000000255</c:v>
                </c:pt>
                <c:pt idx="1301">
                  <c:v>-94.199999999999818</c:v>
                </c:pt>
                <c:pt idx="1302">
                  <c:v>-75.309999999999491</c:v>
                </c:pt>
                <c:pt idx="1303">
                  <c:v>76.679999999999382</c:v>
                </c:pt>
                <c:pt idx="1304">
                  <c:v>109.22000000000025</c:v>
                </c:pt>
                <c:pt idx="1305">
                  <c:v>108.51999999999953</c:v>
                </c:pt>
                <c:pt idx="1306">
                  <c:v>-14.019999999999527</c:v>
                </c:pt>
                <c:pt idx="1307">
                  <c:v>74.390000000000327</c:v>
                </c:pt>
                <c:pt idx="1308">
                  <c:v>35.259999999999309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5.0300000000006548</c:v>
                </c:pt>
                <c:pt idx="1313">
                  <c:v>-39.950000000000728</c:v>
                </c:pt>
                <c:pt idx="1314">
                  <c:v>-14.739999999999782</c:v>
                </c:pt>
                <c:pt idx="1315">
                  <c:v>62.199999999999818</c:v>
                </c:pt>
                <c:pt idx="1316">
                  <c:v>-10.739999999999782</c:v>
                </c:pt>
                <c:pt idx="1317">
                  <c:v>-34.949999999999818</c:v>
                </c:pt>
                <c:pt idx="1318">
                  <c:v>94.880000000000109</c:v>
                </c:pt>
                <c:pt idx="1319">
                  <c:v>26.229999999999563</c:v>
                </c:pt>
                <c:pt idx="1320">
                  <c:v>-39.4399999999996</c:v>
                </c:pt>
                <c:pt idx="1321">
                  <c:v>36.800000000000182</c:v>
                </c:pt>
                <c:pt idx="1322">
                  <c:v>14.179999999999382</c:v>
                </c:pt>
                <c:pt idx="1323">
                  <c:v>-38.359999999999673</c:v>
                </c:pt>
                <c:pt idx="1324">
                  <c:v>151.05000000000018</c:v>
                </c:pt>
                <c:pt idx="1325">
                  <c:v>45.849999999999454</c:v>
                </c:pt>
                <c:pt idx="1326">
                  <c:v>15.130000000000109</c:v>
                </c:pt>
                <c:pt idx="1327">
                  <c:v>-35.809999999999491</c:v>
                </c:pt>
                <c:pt idx="1328">
                  <c:v>26.449999999999818</c:v>
                </c:pt>
                <c:pt idx="1329">
                  <c:v>71.1899999999996</c:v>
                </c:pt>
                <c:pt idx="1330">
                  <c:v>-57.75</c:v>
                </c:pt>
                <c:pt idx="1331">
                  <c:v>-81.710000000000036</c:v>
                </c:pt>
                <c:pt idx="1332">
                  <c:v>-65.239999999999782</c:v>
                </c:pt>
                <c:pt idx="1333">
                  <c:v>61.789999999999964</c:v>
                </c:pt>
                <c:pt idx="1334">
                  <c:v>49.640000000000327</c:v>
                </c:pt>
                <c:pt idx="1335">
                  <c:v>-10.130000000000109</c:v>
                </c:pt>
                <c:pt idx="1336">
                  <c:v>-6.9899999999997817</c:v>
                </c:pt>
                <c:pt idx="1337">
                  <c:v>4.839999999999236</c:v>
                </c:pt>
                <c:pt idx="1338">
                  <c:v>-1.6299999999991996</c:v>
                </c:pt>
                <c:pt idx="1339">
                  <c:v>48.619999999999891</c:v>
                </c:pt>
                <c:pt idx="1340">
                  <c:v>-35.289999999999964</c:v>
                </c:pt>
                <c:pt idx="1341">
                  <c:v>-203.66000000000076</c:v>
                </c:pt>
                <c:pt idx="1342">
                  <c:v>6.3400000000001455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11.1899999999996</c:v>
                </c:pt>
                <c:pt idx="1357">
                  <c:v>-64.069999999999709</c:v>
                </c:pt>
                <c:pt idx="1358">
                  <c:v>58.579999999999927</c:v>
                </c:pt>
                <c:pt idx="1359">
                  <c:v>28.630000000000109</c:v>
                </c:pt>
                <c:pt idx="1360">
                  <c:v>9.4399999999995998</c:v>
                </c:pt>
                <c:pt idx="1361">
                  <c:v>6.1400000000012369</c:v>
                </c:pt>
                <c:pt idx="1362">
                  <c:v>-35.920000000000982</c:v>
                </c:pt>
                <c:pt idx="1363">
                  <c:v>24.920000000000073</c:v>
                </c:pt>
                <c:pt idx="1364">
                  <c:v>-2.1000000000003638</c:v>
                </c:pt>
                <c:pt idx="1365">
                  <c:v>51.449999999999818</c:v>
                </c:pt>
                <c:pt idx="1366">
                  <c:v>-3.1099999999987631</c:v>
                </c:pt>
                <c:pt idx="1367">
                  <c:v>6.3999999999996362</c:v>
                </c:pt>
                <c:pt idx="1368">
                  <c:v>1.9200000000000728</c:v>
                </c:pt>
                <c:pt idx="1369">
                  <c:v>-45.670000000000073</c:v>
                </c:pt>
                <c:pt idx="1370">
                  <c:v>83.600000000000364</c:v>
                </c:pt>
                <c:pt idx="1371">
                  <c:v>-0.11000000000058208</c:v>
                </c:pt>
                <c:pt idx="1372">
                  <c:v>-39.729999999999563</c:v>
                </c:pt>
                <c:pt idx="1373">
                  <c:v>-67.430000000000291</c:v>
                </c:pt>
                <c:pt idx="1374">
                  <c:v>-86.539999999999964</c:v>
                </c:pt>
                <c:pt idx="1375">
                  <c:v>16.4399999999996</c:v>
                </c:pt>
                <c:pt idx="1376">
                  <c:v>108.79000000000087</c:v>
                </c:pt>
                <c:pt idx="1377">
                  <c:v>-10.150000000001455</c:v>
                </c:pt>
                <c:pt idx="1378">
                  <c:v>-144.75999999999931</c:v>
                </c:pt>
                <c:pt idx="1379">
                  <c:v>-15.640000000000327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36.229999999999563</c:v>
                </c:pt>
                <c:pt idx="1389">
                  <c:v>-34.989999999999782</c:v>
                </c:pt>
                <c:pt idx="1390">
                  <c:v>-50.860000000000582</c:v>
                </c:pt>
                <c:pt idx="1391">
                  <c:v>63.950000000000728</c:v>
                </c:pt>
                <c:pt idx="1392">
                  <c:v>91.489999999999782</c:v>
                </c:pt>
                <c:pt idx="1393">
                  <c:v>-18.760000000000218</c:v>
                </c:pt>
                <c:pt idx="1394">
                  <c:v>15.049999999999272</c:v>
                </c:pt>
                <c:pt idx="1395">
                  <c:v>5</c:v>
                </c:pt>
                <c:pt idx="1396">
                  <c:v>-13.679999999998472</c:v>
                </c:pt>
                <c:pt idx="1397">
                  <c:v>-120.90000000000146</c:v>
                </c:pt>
                <c:pt idx="1398">
                  <c:v>-75.399999999999636</c:v>
                </c:pt>
                <c:pt idx="1399">
                  <c:v>71.559999999999491</c:v>
                </c:pt>
                <c:pt idx="1400">
                  <c:v>-56.669999999998254</c:v>
                </c:pt>
                <c:pt idx="1401">
                  <c:v>27.909999999999854</c:v>
                </c:pt>
                <c:pt idx="1402">
                  <c:v>22.670000000000073</c:v>
                </c:pt>
                <c:pt idx="1403">
                  <c:v>68.789999999999054</c:v>
                </c:pt>
                <c:pt idx="1404">
                  <c:v>13.350000000000364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-6.8699999999989814</c:v>
                </c:pt>
                <c:pt idx="1413">
                  <c:v>78.219999999999345</c:v>
                </c:pt>
                <c:pt idx="1414">
                  <c:v>2.1599999999998545</c:v>
                </c:pt>
                <c:pt idx="1415">
                  <c:v>-0.59999999999854481</c:v>
                </c:pt>
                <c:pt idx="1416">
                  <c:v>50.049999999999272</c:v>
                </c:pt>
                <c:pt idx="1417">
                  <c:v>-35.010000000000218</c:v>
                </c:pt>
                <c:pt idx="1418">
                  <c:v>17.760000000000218</c:v>
                </c:pt>
                <c:pt idx="1419">
                  <c:v>3.8400000000001455</c:v>
                </c:pt>
                <c:pt idx="1420">
                  <c:v>16.279999999998836</c:v>
                </c:pt>
                <c:pt idx="1421">
                  <c:v>25.490000000001601</c:v>
                </c:pt>
                <c:pt idx="1422">
                  <c:v>35.699999999998909</c:v>
                </c:pt>
                <c:pt idx="1423">
                  <c:v>-49.180000000000291</c:v>
                </c:pt>
                <c:pt idx="1424">
                  <c:v>59.070000000001528</c:v>
                </c:pt>
                <c:pt idx="1425">
                  <c:v>32.699999999998909</c:v>
                </c:pt>
                <c:pt idx="1426">
                  <c:v>38.380000000001019</c:v>
                </c:pt>
                <c:pt idx="1427">
                  <c:v>-37.770000000000437</c:v>
                </c:pt>
                <c:pt idx="1428">
                  <c:v>31.209999999999127</c:v>
                </c:pt>
                <c:pt idx="1429">
                  <c:v>-21.549999999999272</c:v>
                </c:pt>
                <c:pt idx="1430">
                  <c:v>-4.4099999999998545</c:v>
                </c:pt>
                <c:pt idx="1431">
                  <c:v>41.559999999999491</c:v>
                </c:pt>
                <c:pt idx="1432">
                  <c:v>64.590000000000146</c:v>
                </c:pt>
                <c:pt idx="1433">
                  <c:v>52.799999999999272</c:v>
                </c:pt>
                <c:pt idx="1434">
                  <c:v>-28.109999999998763</c:v>
                </c:pt>
                <c:pt idx="1435">
                  <c:v>-150.88000000000102</c:v>
                </c:pt>
                <c:pt idx="1436">
                  <c:v>36.899999999999636</c:v>
                </c:pt>
                <c:pt idx="1437">
                  <c:v>-100.48999999999978</c:v>
                </c:pt>
                <c:pt idx="1438">
                  <c:v>35.159999999999854</c:v>
                </c:pt>
                <c:pt idx="1439">
                  <c:v>113.48000000000138</c:v>
                </c:pt>
                <c:pt idx="1440">
                  <c:v>33.639999999999418</c:v>
                </c:pt>
                <c:pt idx="1441">
                  <c:v>10.579999999999927</c:v>
                </c:pt>
                <c:pt idx="1442">
                  <c:v>-3.069999999999709</c:v>
                </c:pt>
                <c:pt idx="1443">
                  <c:v>-47.420000000000073</c:v>
                </c:pt>
                <c:pt idx="1444">
                  <c:v>62.909999999999854</c:v>
                </c:pt>
                <c:pt idx="1445">
                  <c:v>35.299999999999272</c:v>
                </c:pt>
                <c:pt idx="1446">
                  <c:v>-37.6299999999992</c:v>
                </c:pt>
                <c:pt idx="1447">
                  <c:v>-67.790000000000873</c:v>
                </c:pt>
                <c:pt idx="1448">
                  <c:v>-6.5899999999983265</c:v>
                </c:pt>
                <c:pt idx="1449">
                  <c:v>43.599999999998545</c:v>
                </c:pt>
                <c:pt idx="1450">
                  <c:v>64.200000000000728</c:v>
                </c:pt>
                <c:pt idx="1451">
                  <c:v>46.739999999999782</c:v>
                </c:pt>
                <c:pt idx="1452">
                  <c:v>43.020000000000437</c:v>
                </c:pt>
                <c:pt idx="1453">
                  <c:v>-33.890000000001237</c:v>
                </c:pt>
                <c:pt idx="1454">
                  <c:v>-104.63999999999942</c:v>
                </c:pt>
                <c:pt idx="1455">
                  <c:v>-170.26000000000022</c:v>
                </c:pt>
                <c:pt idx="1456">
                  <c:v>-226.69999999999891</c:v>
                </c:pt>
                <c:pt idx="1457">
                  <c:v>75.609999999998763</c:v>
                </c:pt>
                <c:pt idx="1458">
                  <c:v>-6.3499999999985448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-96.270000000000437</c:v>
                </c:pt>
                <c:pt idx="1477">
                  <c:v>-26.190000000000509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7.2899999999990541</c:v>
                </c:pt>
                <c:pt idx="1491">
                  <c:v>146.85000000000036</c:v>
                </c:pt>
                <c:pt idx="1492">
                  <c:v>49.739999999999782</c:v>
                </c:pt>
                <c:pt idx="1493">
                  <c:v>-7.179999999998472</c:v>
                </c:pt>
                <c:pt idx="1494">
                  <c:v>-14.270000000000437</c:v>
                </c:pt>
                <c:pt idx="1495">
                  <c:v>-147.68000000000029</c:v>
                </c:pt>
                <c:pt idx="1496">
                  <c:v>47.610000000000582</c:v>
                </c:pt>
                <c:pt idx="1497">
                  <c:v>22.529999999998836</c:v>
                </c:pt>
                <c:pt idx="1498">
                  <c:v>-84.609999999998763</c:v>
                </c:pt>
                <c:pt idx="1499">
                  <c:v>-3.6400000000012369</c:v>
                </c:pt>
                <c:pt idx="1500">
                  <c:v>-75.930000000000291</c:v>
                </c:pt>
                <c:pt idx="1501">
                  <c:v>174.73000000000138</c:v>
                </c:pt>
                <c:pt idx="1502">
                  <c:v>144.36999999999898</c:v>
                </c:pt>
                <c:pt idx="1503">
                  <c:v>11.780000000000655</c:v>
                </c:pt>
                <c:pt idx="1504">
                  <c:v>-18.680000000000291</c:v>
                </c:pt>
                <c:pt idx="1505">
                  <c:v>-2.6100000000005821</c:v>
                </c:pt>
                <c:pt idx="1506">
                  <c:v>101.11000000000058</c:v>
                </c:pt>
                <c:pt idx="1507">
                  <c:v>-8.4799999999995634</c:v>
                </c:pt>
                <c:pt idx="1508">
                  <c:v>-32.899999999999636</c:v>
                </c:pt>
                <c:pt idx="1509">
                  <c:v>-61.790000000000873</c:v>
                </c:pt>
                <c:pt idx="1510">
                  <c:v>1.2700000000004366</c:v>
                </c:pt>
                <c:pt idx="1511">
                  <c:v>71.260000000000218</c:v>
                </c:pt>
                <c:pt idx="1512">
                  <c:v>-41.380000000001019</c:v>
                </c:pt>
                <c:pt idx="1513">
                  <c:v>58.25</c:v>
                </c:pt>
                <c:pt idx="1514">
                  <c:v>-12.199999999998909</c:v>
                </c:pt>
                <c:pt idx="1515">
                  <c:v>-2.8800000000010186</c:v>
                </c:pt>
                <c:pt idx="1516">
                  <c:v>13.280000000000655</c:v>
                </c:pt>
                <c:pt idx="1517">
                  <c:v>-27.069999999999709</c:v>
                </c:pt>
                <c:pt idx="1518">
                  <c:v>-94.900000000001455</c:v>
                </c:pt>
                <c:pt idx="1519">
                  <c:v>-27.619999999998981</c:v>
                </c:pt>
                <c:pt idx="1520">
                  <c:v>60.75</c:v>
                </c:pt>
                <c:pt idx="1521">
                  <c:v>-51.960000000000946</c:v>
                </c:pt>
                <c:pt idx="1522">
                  <c:v>51.5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-19.659999999999854</c:v>
                </c:pt>
                <c:pt idx="1536">
                  <c:v>-163.1200000000008</c:v>
                </c:pt>
                <c:pt idx="1537">
                  <c:v>-124.86999999999898</c:v>
                </c:pt>
                <c:pt idx="1538">
                  <c:v>116.2599999999984</c:v>
                </c:pt>
                <c:pt idx="1539">
                  <c:v>2.2400000000016007</c:v>
                </c:pt>
                <c:pt idx="1540">
                  <c:v>-177.02000000000044</c:v>
                </c:pt>
                <c:pt idx="1541">
                  <c:v>-18.329999999999927</c:v>
                </c:pt>
                <c:pt idx="1542">
                  <c:v>-105.42000000000007</c:v>
                </c:pt>
                <c:pt idx="1543">
                  <c:v>41.25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-83.699999999998909</c:v>
                </c:pt>
                <c:pt idx="1558">
                  <c:v>-174.84000000000015</c:v>
                </c:pt>
                <c:pt idx="1559">
                  <c:v>-2.9500000000007276</c:v>
                </c:pt>
                <c:pt idx="1560">
                  <c:v>-6.7099999999991269</c:v>
                </c:pt>
                <c:pt idx="1561">
                  <c:v>93.559999999999491</c:v>
                </c:pt>
                <c:pt idx="1562">
                  <c:v>-36.340000000000146</c:v>
                </c:pt>
                <c:pt idx="1563">
                  <c:v>-14</c:v>
                </c:pt>
                <c:pt idx="1564">
                  <c:v>87.960000000000946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-93.539999999999054</c:v>
                </c:pt>
                <c:pt idx="1572">
                  <c:v>57.199999999998909</c:v>
                </c:pt>
                <c:pt idx="1573">
                  <c:v>-116.65999999999985</c:v>
                </c:pt>
                <c:pt idx="1574">
                  <c:v>-127.85999999999876</c:v>
                </c:pt>
                <c:pt idx="1575">
                  <c:v>-139.59000000000015</c:v>
                </c:pt>
                <c:pt idx="1576">
                  <c:v>-464.14000000000033</c:v>
                </c:pt>
                <c:pt idx="1577">
                  <c:v>-83.529999999999745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42.349999999999454</c:v>
                </c:pt>
                <c:pt idx="1602">
                  <c:v>-219.19999999999982</c:v>
                </c:pt>
                <c:pt idx="1603">
                  <c:v>-162.89999999999964</c:v>
                </c:pt>
                <c:pt idx="1604">
                  <c:v>157.21000000000004</c:v>
                </c:pt>
                <c:pt idx="1605">
                  <c:v>108.60999999999967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7.3599999999996726</c:v>
                </c:pt>
                <c:pt idx="1627">
                  <c:v>-6.1099999999996726</c:v>
                </c:pt>
                <c:pt idx="1628">
                  <c:v>-109.05000000000018</c:v>
                </c:pt>
                <c:pt idx="1629">
                  <c:v>10.190000000000509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8C-4799-99CA-32D1765CC2F9}"/>
            </c:ext>
          </c:extLst>
        </c:ser>
        <c:ser>
          <c:idx val="1"/>
          <c:order val="1"/>
          <c:tx>
            <c:v>累積損益</c:v>
          </c:tx>
          <c:marker>
            <c:symbol val="none"/>
          </c:marker>
          <c:val>
            <c:numRef>
              <c:f>策略1_單一策略!$L$53:$L$1682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-23.569999999999709</c:v>
                </c:pt>
                <c:pt idx="33">
                  <c:v>-56.239999999999782</c:v>
                </c:pt>
                <c:pt idx="34">
                  <c:v>-38.769999999999527</c:v>
                </c:pt>
                <c:pt idx="35">
                  <c:v>8.1099999999996726</c:v>
                </c:pt>
                <c:pt idx="36">
                  <c:v>-47.489999999999782</c:v>
                </c:pt>
                <c:pt idx="37">
                  <c:v>-79.359999999999673</c:v>
                </c:pt>
                <c:pt idx="38">
                  <c:v>-82.539999999999964</c:v>
                </c:pt>
                <c:pt idx="39">
                  <c:v>-2.6599999999998545</c:v>
                </c:pt>
                <c:pt idx="40">
                  <c:v>-18.680000000000291</c:v>
                </c:pt>
                <c:pt idx="41">
                  <c:v>-87.920000000000073</c:v>
                </c:pt>
                <c:pt idx="42">
                  <c:v>-64.269999999999527</c:v>
                </c:pt>
                <c:pt idx="43">
                  <c:v>-84.840000000000146</c:v>
                </c:pt>
                <c:pt idx="44">
                  <c:v>-33.949999999999818</c:v>
                </c:pt>
                <c:pt idx="45">
                  <c:v>18.180000000000291</c:v>
                </c:pt>
                <c:pt idx="46">
                  <c:v>36.150000000000546</c:v>
                </c:pt>
                <c:pt idx="47">
                  <c:v>38.190000000000509</c:v>
                </c:pt>
                <c:pt idx="48">
                  <c:v>-1.75</c:v>
                </c:pt>
                <c:pt idx="49">
                  <c:v>66.109999999999673</c:v>
                </c:pt>
                <c:pt idx="50">
                  <c:v>134.57999999999993</c:v>
                </c:pt>
                <c:pt idx="51">
                  <c:v>164.19999999999982</c:v>
                </c:pt>
                <c:pt idx="52">
                  <c:v>132.42000000000007</c:v>
                </c:pt>
                <c:pt idx="53">
                  <c:v>188.28999999999996</c:v>
                </c:pt>
                <c:pt idx="54">
                  <c:v>172.55000000000018</c:v>
                </c:pt>
                <c:pt idx="55">
                  <c:v>218.98000000000047</c:v>
                </c:pt>
                <c:pt idx="56">
                  <c:v>257.68000000000029</c:v>
                </c:pt>
                <c:pt idx="57">
                  <c:v>232.39000000000033</c:v>
                </c:pt>
                <c:pt idx="58">
                  <c:v>278.73000000000047</c:v>
                </c:pt>
                <c:pt idx="59">
                  <c:v>309.03999999999996</c:v>
                </c:pt>
                <c:pt idx="60">
                  <c:v>320.19000000000051</c:v>
                </c:pt>
                <c:pt idx="61">
                  <c:v>323.52000000000044</c:v>
                </c:pt>
                <c:pt idx="62">
                  <c:v>305.09000000000015</c:v>
                </c:pt>
                <c:pt idx="63">
                  <c:v>384.46000000000004</c:v>
                </c:pt>
                <c:pt idx="64">
                  <c:v>400.48999999999978</c:v>
                </c:pt>
                <c:pt idx="65">
                  <c:v>367.31999999999971</c:v>
                </c:pt>
                <c:pt idx="66">
                  <c:v>329.61999999999989</c:v>
                </c:pt>
                <c:pt idx="67">
                  <c:v>343.47000000000025</c:v>
                </c:pt>
                <c:pt idx="68">
                  <c:v>258.27999999999975</c:v>
                </c:pt>
                <c:pt idx="69">
                  <c:v>268.56999999999971</c:v>
                </c:pt>
                <c:pt idx="70">
                  <c:v>298.77000000000044</c:v>
                </c:pt>
                <c:pt idx="71">
                  <c:v>297.82999999999993</c:v>
                </c:pt>
                <c:pt idx="72">
                  <c:v>258.67000000000007</c:v>
                </c:pt>
                <c:pt idx="73">
                  <c:v>248.68000000000029</c:v>
                </c:pt>
                <c:pt idx="74">
                  <c:v>239.23000000000047</c:v>
                </c:pt>
                <c:pt idx="75">
                  <c:v>226.42000000000007</c:v>
                </c:pt>
                <c:pt idx="76">
                  <c:v>226.42000000000007</c:v>
                </c:pt>
                <c:pt idx="77">
                  <c:v>226.42000000000007</c:v>
                </c:pt>
                <c:pt idx="78">
                  <c:v>226.42000000000007</c:v>
                </c:pt>
                <c:pt idx="79">
                  <c:v>226.42000000000007</c:v>
                </c:pt>
                <c:pt idx="80">
                  <c:v>226.42000000000007</c:v>
                </c:pt>
                <c:pt idx="81">
                  <c:v>226.42000000000007</c:v>
                </c:pt>
                <c:pt idx="82">
                  <c:v>212.01000000000022</c:v>
                </c:pt>
                <c:pt idx="83">
                  <c:v>182.22999999999956</c:v>
                </c:pt>
                <c:pt idx="84">
                  <c:v>168.92999999999938</c:v>
                </c:pt>
                <c:pt idx="85">
                  <c:v>208.64999999999964</c:v>
                </c:pt>
                <c:pt idx="86">
                  <c:v>154.35999999999967</c:v>
                </c:pt>
                <c:pt idx="87">
                  <c:v>115.44999999999982</c:v>
                </c:pt>
                <c:pt idx="88">
                  <c:v>163.84000000000015</c:v>
                </c:pt>
                <c:pt idx="89">
                  <c:v>100.17999999999938</c:v>
                </c:pt>
                <c:pt idx="90">
                  <c:v>96.130000000000109</c:v>
                </c:pt>
                <c:pt idx="91">
                  <c:v>131.73999999999978</c:v>
                </c:pt>
                <c:pt idx="92">
                  <c:v>243.76999999999953</c:v>
                </c:pt>
                <c:pt idx="93">
                  <c:v>234.21000000000004</c:v>
                </c:pt>
                <c:pt idx="94">
                  <c:v>168.22999999999956</c:v>
                </c:pt>
                <c:pt idx="95">
                  <c:v>168.19999999999982</c:v>
                </c:pt>
                <c:pt idx="96">
                  <c:v>197.05999999999949</c:v>
                </c:pt>
                <c:pt idx="97">
                  <c:v>197.05999999999949</c:v>
                </c:pt>
                <c:pt idx="98">
                  <c:v>197.05999999999949</c:v>
                </c:pt>
                <c:pt idx="99">
                  <c:v>197.05999999999949</c:v>
                </c:pt>
                <c:pt idx="100">
                  <c:v>197.05999999999949</c:v>
                </c:pt>
                <c:pt idx="101">
                  <c:v>197.05999999999949</c:v>
                </c:pt>
                <c:pt idx="102">
                  <c:v>197.05999999999949</c:v>
                </c:pt>
                <c:pt idx="103">
                  <c:v>197.05999999999949</c:v>
                </c:pt>
                <c:pt idx="104">
                  <c:v>197.05999999999949</c:v>
                </c:pt>
                <c:pt idx="105">
                  <c:v>197.05999999999949</c:v>
                </c:pt>
                <c:pt idx="106">
                  <c:v>197.05999999999949</c:v>
                </c:pt>
                <c:pt idx="107">
                  <c:v>197.05999999999949</c:v>
                </c:pt>
                <c:pt idx="108">
                  <c:v>197.05999999999949</c:v>
                </c:pt>
                <c:pt idx="109">
                  <c:v>197.05999999999949</c:v>
                </c:pt>
                <c:pt idx="110">
                  <c:v>197.05999999999949</c:v>
                </c:pt>
                <c:pt idx="111">
                  <c:v>197.05999999999949</c:v>
                </c:pt>
                <c:pt idx="112">
                  <c:v>197.05999999999949</c:v>
                </c:pt>
                <c:pt idx="113">
                  <c:v>197.05999999999949</c:v>
                </c:pt>
                <c:pt idx="114">
                  <c:v>197.05999999999949</c:v>
                </c:pt>
                <c:pt idx="115">
                  <c:v>197.05999999999949</c:v>
                </c:pt>
                <c:pt idx="116">
                  <c:v>197.05999999999949</c:v>
                </c:pt>
                <c:pt idx="117">
                  <c:v>197.05999999999949</c:v>
                </c:pt>
                <c:pt idx="118">
                  <c:v>197.05999999999949</c:v>
                </c:pt>
                <c:pt idx="119">
                  <c:v>197.05999999999949</c:v>
                </c:pt>
                <c:pt idx="120">
                  <c:v>197.05999999999949</c:v>
                </c:pt>
                <c:pt idx="121">
                  <c:v>197.05999999999949</c:v>
                </c:pt>
                <c:pt idx="122">
                  <c:v>148.10999999999967</c:v>
                </c:pt>
                <c:pt idx="123">
                  <c:v>152.46000000000004</c:v>
                </c:pt>
                <c:pt idx="124">
                  <c:v>222.22000000000025</c:v>
                </c:pt>
                <c:pt idx="125">
                  <c:v>184.21000000000004</c:v>
                </c:pt>
                <c:pt idx="126">
                  <c:v>88.930000000000291</c:v>
                </c:pt>
                <c:pt idx="127">
                  <c:v>74.659999999999854</c:v>
                </c:pt>
                <c:pt idx="128">
                  <c:v>74.659999999999854</c:v>
                </c:pt>
                <c:pt idx="129">
                  <c:v>74.659999999999854</c:v>
                </c:pt>
                <c:pt idx="130">
                  <c:v>74.659999999999854</c:v>
                </c:pt>
                <c:pt idx="131">
                  <c:v>74.659999999999854</c:v>
                </c:pt>
                <c:pt idx="132">
                  <c:v>74.659999999999854</c:v>
                </c:pt>
                <c:pt idx="133">
                  <c:v>74.659999999999854</c:v>
                </c:pt>
                <c:pt idx="134">
                  <c:v>74.659999999999854</c:v>
                </c:pt>
                <c:pt idx="135">
                  <c:v>74.659999999999854</c:v>
                </c:pt>
                <c:pt idx="136">
                  <c:v>74.659999999999854</c:v>
                </c:pt>
                <c:pt idx="137">
                  <c:v>74.659999999999854</c:v>
                </c:pt>
                <c:pt idx="138">
                  <c:v>74.659999999999854</c:v>
                </c:pt>
                <c:pt idx="139">
                  <c:v>19.909999999999854</c:v>
                </c:pt>
                <c:pt idx="140">
                  <c:v>-7.3800000000001091</c:v>
                </c:pt>
                <c:pt idx="141">
                  <c:v>1.5799999999999272</c:v>
                </c:pt>
                <c:pt idx="142">
                  <c:v>-141.21999999999935</c:v>
                </c:pt>
                <c:pt idx="143">
                  <c:v>-136.69999999999982</c:v>
                </c:pt>
                <c:pt idx="144">
                  <c:v>-178.65999999999985</c:v>
                </c:pt>
                <c:pt idx="145">
                  <c:v>-178.65999999999985</c:v>
                </c:pt>
                <c:pt idx="146">
                  <c:v>-178.65999999999985</c:v>
                </c:pt>
                <c:pt idx="147">
                  <c:v>-178.65999999999985</c:v>
                </c:pt>
                <c:pt idx="148">
                  <c:v>-178.65999999999985</c:v>
                </c:pt>
                <c:pt idx="149">
                  <c:v>-178.65999999999985</c:v>
                </c:pt>
                <c:pt idx="150">
                  <c:v>-178.65999999999985</c:v>
                </c:pt>
                <c:pt idx="151">
                  <c:v>-178.65999999999985</c:v>
                </c:pt>
                <c:pt idx="152">
                  <c:v>-178.65999999999985</c:v>
                </c:pt>
                <c:pt idx="153">
                  <c:v>-178.65999999999985</c:v>
                </c:pt>
                <c:pt idx="154">
                  <c:v>-178.65999999999985</c:v>
                </c:pt>
                <c:pt idx="155">
                  <c:v>-178.65999999999985</c:v>
                </c:pt>
                <c:pt idx="156">
                  <c:v>-178.65999999999985</c:v>
                </c:pt>
                <c:pt idx="157">
                  <c:v>-178.65999999999985</c:v>
                </c:pt>
                <c:pt idx="158">
                  <c:v>-178.65999999999985</c:v>
                </c:pt>
                <c:pt idx="159">
                  <c:v>-178.65999999999985</c:v>
                </c:pt>
                <c:pt idx="160">
                  <c:v>-177.56999999999971</c:v>
                </c:pt>
                <c:pt idx="161">
                  <c:v>-90.679999999999382</c:v>
                </c:pt>
                <c:pt idx="162">
                  <c:v>-82.319999999999709</c:v>
                </c:pt>
                <c:pt idx="163">
                  <c:v>-135.19999999999982</c:v>
                </c:pt>
                <c:pt idx="164">
                  <c:v>-119.73999999999978</c:v>
                </c:pt>
                <c:pt idx="165">
                  <c:v>-145</c:v>
                </c:pt>
                <c:pt idx="166">
                  <c:v>-59.199999999999818</c:v>
                </c:pt>
                <c:pt idx="167">
                  <c:v>-62.519999999999527</c:v>
                </c:pt>
                <c:pt idx="168">
                  <c:v>-106.75</c:v>
                </c:pt>
                <c:pt idx="169">
                  <c:v>-42.419999999999163</c:v>
                </c:pt>
                <c:pt idx="170">
                  <c:v>-54.049999999999272</c:v>
                </c:pt>
                <c:pt idx="171">
                  <c:v>-37.739999999999782</c:v>
                </c:pt>
                <c:pt idx="172">
                  <c:v>37.900000000000546</c:v>
                </c:pt>
                <c:pt idx="173">
                  <c:v>-26.429999999999382</c:v>
                </c:pt>
                <c:pt idx="174">
                  <c:v>37.530000000000655</c:v>
                </c:pt>
                <c:pt idx="175">
                  <c:v>13.880000000000109</c:v>
                </c:pt>
                <c:pt idx="176">
                  <c:v>63.010000000000218</c:v>
                </c:pt>
                <c:pt idx="177">
                  <c:v>182.3700000000008</c:v>
                </c:pt>
                <c:pt idx="178">
                  <c:v>184.58000000000084</c:v>
                </c:pt>
                <c:pt idx="179">
                  <c:v>163.58000000000084</c:v>
                </c:pt>
                <c:pt idx="180">
                  <c:v>83.25</c:v>
                </c:pt>
                <c:pt idx="181">
                  <c:v>98.420000000000073</c:v>
                </c:pt>
                <c:pt idx="182">
                  <c:v>100.35000000000036</c:v>
                </c:pt>
                <c:pt idx="183">
                  <c:v>95.240000000000691</c:v>
                </c:pt>
                <c:pt idx="184">
                  <c:v>69.410000000000764</c:v>
                </c:pt>
                <c:pt idx="185">
                  <c:v>92.530000000000655</c:v>
                </c:pt>
                <c:pt idx="186">
                  <c:v>184.75</c:v>
                </c:pt>
                <c:pt idx="187">
                  <c:v>265.48000000000047</c:v>
                </c:pt>
                <c:pt idx="188">
                  <c:v>261.90000000000055</c:v>
                </c:pt>
                <c:pt idx="189">
                  <c:v>305.95000000000073</c:v>
                </c:pt>
                <c:pt idx="190">
                  <c:v>251.26000000000022</c:v>
                </c:pt>
                <c:pt idx="191">
                  <c:v>346.69000000000051</c:v>
                </c:pt>
                <c:pt idx="192">
                  <c:v>368.83000000000084</c:v>
                </c:pt>
                <c:pt idx="193">
                  <c:v>365.65000000000055</c:v>
                </c:pt>
                <c:pt idx="194">
                  <c:v>358.46000000000004</c:v>
                </c:pt>
                <c:pt idx="195">
                  <c:v>409.59000000000015</c:v>
                </c:pt>
                <c:pt idx="196">
                  <c:v>382.40000000000055</c:v>
                </c:pt>
                <c:pt idx="197">
                  <c:v>296.1200000000008</c:v>
                </c:pt>
                <c:pt idx="198">
                  <c:v>425.83000000000084</c:v>
                </c:pt>
                <c:pt idx="199">
                  <c:v>450.5</c:v>
                </c:pt>
                <c:pt idx="200">
                  <c:v>543.93000000000029</c:v>
                </c:pt>
                <c:pt idx="201">
                  <c:v>528.88000000000011</c:v>
                </c:pt>
                <c:pt idx="202">
                  <c:v>576.45000000000073</c:v>
                </c:pt>
                <c:pt idx="203">
                  <c:v>541.46</c:v>
                </c:pt>
                <c:pt idx="204">
                  <c:v>569.95000000000073</c:v>
                </c:pt>
                <c:pt idx="205">
                  <c:v>559.67000000000007</c:v>
                </c:pt>
                <c:pt idx="206">
                  <c:v>516.41000000000076</c:v>
                </c:pt>
                <c:pt idx="207">
                  <c:v>558.24000000000069</c:v>
                </c:pt>
                <c:pt idx="208">
                  <c:v>545.10000000000036</c:v>
                </c:pt>
                <c:pt idx="209">
                  <c:v>332.98000000000047</c:v>
                </c:pt>
                <c:pt idx="210">
                  <c:v>346.35000000000036</c:v>
                </c:pt>
                <c:pt idx="211">
                  <c:v>320.69000000000051</c:v>
                </c:pt>
                <c:pt idx="212">
                  <c:v>216.03000000000065</c:v>
                </c:pt>
                <c:pt idx="213">
                  <c:v>286</c:v>
                </c:pt>
                <c:pt idx="214">
                  <c:v>334.69000000000051</c:v>
                </c:pt>
                <c:pt idx="215">
                  <c:v>334.69000000000051</c:v>
                </c:pt>
                <c:pt idx="216">
                  <c:v>334.69000000000051</c:v>
                </c:pt>
                <c:pt idx="217">
                  <c:v>334.69000000000051</c:v>
                </c:pt>
                <c:pt idx="218">
                  <c:v>334.69000000000051</c:v>
                </c:pt>
                <c:pt idx="219">
                  <c:v>334.69000000000051</c:v>
                </c:pt>
                <c:pt idx="220">
                  <c:v>334.69000000000051</c:v>
                </c:pt>
                <c:pt idx="221">
                  <c:v>334.69000000000051</c:v>
                </c:pt>
                <c:pt idx="222">
                  <c:v>334.69000000000051</c:v>
                </c:pt>
                <c:pt idx="223">
                  <c:v>334.69000000000051</c:v>
                </c:pt>
                <c:pt idx="224">
                  <c:v>357.32000000000062</c:v>
                </c:pt>
                <c:pt idx="225">
                  <c:v>347.14000000000033</c:v>
                </c:pt>
                <c:pt idx="226">
                  <c:v>359.94000000000051</c:v>
                </c:pt>
                <c:pt idx="227">
                  <c:v>304.90000000000055</c:v>
                </c:pt>
                <c:pt idx="228">
                  <c:v>204.09000000000015</c:v>
                </c:pt>
                <c:pt idx="229">
                  <c:v>148.07999999999993</c:v>
                </c:pt>
                <c:pt idx="230">
                  <c:v>211.61000000000058</c:v>
                </c:pt>
                <c:pt idx="231">
                  <c:v>235.02000000000044</c:v>
                </c:pt>
                <c:pt idx="232">
                  <c:v>286.78000000000065</c:v>
                </c:pt>
                <c:pt idx="233">
                  <c:v>351.85000000000036</c:v>
                </c:pt>
                <c:pt idx="234">
                  <c:v>351.85000000000036</c:v>
                </c:pt>
                <c:pt idx="235">
                  <c:v>351.85000000000036</c:v>
                </c:pt>
                <c:pt idx="236">
                  <c:v>351.85000000000036</c:v>
                </c:pt>
                <c:pt idx="237">
                  <c:v>351.85000000000036</c:v>
                </c:pt>
                <c:pt idx="238">
                  <c:v>351.85000000000036</c:v>
                </c:pt>
                <c:pt idx="239">
                  <c:v>351.85000000000036</c:v>
                </c:pt>
                <c:pt idx="240">
                  <c:v>351.85000000000036</c:v>
                </c:pt>
                <c:pt idx="241">
                  <c:v>351.85000000000036</c:v>
                </c:pt>
                <c:pt idx="242">
                  <c:v>351.85000000000036</c:v>
                </c:pt>
                <c:pt idx="243">
                  <c:v>351.85000000000036</c:v>
                </c:pt>
                <c:pt idx="244">
                  <c:v>351.85000000000036</c:v>
                </c:pt>
                <c:pt idx="245">
                  <c:v>351.85000000000036</c:v>
                </c:pt>
                <c:pt idx="246">
                  <c:v>351.85000000000036</c:v>
                </c:pt>
                <c:pt idx="247">
                  <c:v>351.85000000000036</c:v>
                </c:pt>
                <c:pt idx="248">
                  <c:v>351.85000000000036</c:v>
                </c:pt>
                <c:pt idx="249">
                  <c:v>351.85000000000036</c:v>
                </c:pt>
                <c:pt idx="250">
                  <c:v>351.85000000000036</c:v>
                </c:pt>
                <c:pt idx="251">
                  <c:v>351.85000000000036</c:v>
                </c:pt>
                <c:pt idx="252">
                  <c:v>351.85000000000036</c:v>
                </c:pt>
                <c:pt idx="253">
                  <c:v>351.85000000000036</c:v>
                </c:pt>
                <c:pt idx="254">
                  <c:v>351.85000000000036</c:v>
                </c:pt>
                <c:pt idx="255">
                  <c:v>351.85000000000036</c:v>
                </c:pt>
                <c:pt idx="256">
                  <c:v>351.85000000000036</c:v>
                </c:pt>
                <c:pt idx="257">
                  <c:v>387.69999999999982</c:v>
                </c:pt>
                <c:pt idx="258">
                  <c:v>408.81999999999971</c:v>
                </c:pt>
                <c:pt idx="259">
                  <c:v>407.52000000000044</c:v>
                </c:pt>
                <c:pt idx="260">
                  <c:v>384.05000000000018</c:v>
                </c:pt>
                <c:pt idx="261">
                  <c:v>435.38000000000011</c:v>
                </c:pt>
                <c:pt idx="262">
                  <c:v>482.61999999999989</c:v>
                </c:pt>
                <c:pt idx="263">
                  <c:v>579.42000000000007</c:v>
                </c:pt>
                <c:pt idx="264">
                  <c:v>626.97000000000025</c:v>
                </c:pt>
                <c:pt idx="265">
                  <c:v>616.34000000000015</c:v>
                </c:pt>
                <c:pt idx="266">
                  <c:v>665.65999999999985</c:v>
                </c:pt>
                <c:pt idx="267">
                  <c:v>729.61999999999989</c:v>
                </c:pt>
                <c:pt idx="268">
                  <c:v>719.93000000000029</c:v>
                </c:pt>
                <c:pt idx="269">
                  <c:v>722.92000000000007</c:v>
                </c:pt>
                <c:pt idx="270">
                  <c:v>686.81999999999971</c:v>
                </c:pt>
                <c:pt idx="271">
                  <c:v>795.85999999999967</c:v>
                </c:pt>
                <c:pt idx="272">
                  <c:v>763.09000000000015</c:v>
                </c:pt>
                <c:pt idx="273">
                  <c:v>798.65000000000055</c:v>
                </c:pt>
                <c:pt idx="274">
                  <c:v>826.48000000000047</c:v>
                </c:pt>
                <c:pt idx="275">
                  <c:v>869.25</c:v>
                </c:pt>
                <c:pt idx="276">
                  <c:v>971.92000000000007</c:v>
                </c:pt>
                <c:pt idx="277">
                  <c:v>997.31999999999971</c:v>
                </c:pt>
                <c:pt idx="278">
                  <c:v>1100.9300000000003</c:v>
                </c:pt>
                <c:pt idx="279">
                  <c:v>1015.8199999999997</c:v>
                </c:pt>
                <c:pt idx="280">
                  <c:v>951.59000000000015</c:v>
                </c:pt>
                <c:pt idx="281">
                  <c:v>988.32999999999993</c:v>
                </c:pt>
                <c:pt idx="282">
                  <c:v>905.84000000000015</c:v>
                </c:pt>
                <c:pt idx="283">
                  <c:v>803.23000000000047</c:v>
                </c:pt>
                <c:pt idx="284">
                  <c:v>696.77999999999975</c:v>
                </c:pt>
                <c:pt idx="285">
                  <c:v>743.71</c:v>
                </c:pt>
                <c:pt idx="286">
                  <c:v>660.90999999999985</c:v>
                </c:pt>
                <c:pt idx="287">
                  <c:v>701.02999999999975</c:v>
                </c:pt>
                <c:pt idx="288">
                  <c:v>565.14000000000033</c:v>
                </c:pt>
                <c:pt idx="289">
                  <c:v>500.97000000000025</c:v>
                </c:pt>
                <c:pt idx="290">
                  <c:v>500.97000000000025</c:v>
                </c:pt>
                <c:pt idx="291">
                  <c:v>500.97000000000025</c:v>
                </c:pt>
                <c:pt idx="292">
                  <c:v>500.97000000000025</c:v>
                </c:pt>
                <c:pt idx="293">
                  <c:v>500.97000000000025</c:v>
                </c:pt>
                <c:pt idx="294">
                  <c:v>500.97000000000025</c:v>
                </c:pt>
                <c:pt idx="295">
                  <c:v>500.97000000000025</c:v>
                </c:pt>
                <c:pt idx="296">
                  <c:v>500.97000000000025</c:v>
                </c:pt>
                <c:pt idx="297">
                  <c:v>500.97000000000025</c:v>
                </c:pt>
                <c:pt idx="298">
                  <c:v>500.97000000000025</c:v>
                </c:pt>
                <c:pt idx="299">
                  <c:v>500.97000000000025</c:v>
                </c:pt>
                <c:pt idx="300">
                  <c:v>500.97000000000025</c:v>
                </c:pt>
                <c:pt idx="301">
                  <c:v>500.97000000000025</c:v>
                </c:pt>
                <c:pt idx="302">
                  <c:v>500.97000000000025</c:v>
                </c:pt>
                <c:pt idx="303">
                  <c:v>500.97000000000025</c:v>
                </c:pt>
                <c:pt idx="304">
                  <c:v>500.97000000000025</c:v>
                </c:pt>
                <c:pt idx="305">
                  <c:v>500.97000000000025</c:v>
                </c:pt>
                <c:pt idx="306">
                  <c:v>500.97000000000025</c:v>
                </c:pt>
                <c:pt idx="307">
                  <c:v>500.97000000000025</c:v>
                </c:pt>
                <c:pt idx="308">
                  <c:v>500.97000000000025</c:v>
                </c:pt>
                <c:pt idx="309">
                  <c:v>500.97000000000025</c:v>
                </c:pt>
                <c:pt idx="310">
                  <c:v>500.97000000000025</c:v>
                </c:pt>
                <c:pt idx="311">
                  <c:v>500.97000000000025</c:v>
                </c:pt>
                <c:pt idx="312">
                  <c:v>500.97000000000025</c:v>
                </c:pt>
                <c:pt idx="313">
                  <c:v>500.97000000000025</c:v>
                </c:pt>
                <c:pt idx="314">
                  <c:v>500.97000000000025</c:v>
                </c:pt>
                <c:pt idx="315">
                  <c:v>500.97000000000025</c:v>
                </c:pt>
                <c:pt idx="316">
                  <c:v>500.97000000000025</c:v>
                </c:pt>
                <c:pt idx="317">
                  <c:v>492.24000000000069</c:v>
                </c:pt>
                <c:pt idx="318">
                  <c:v>508.25000000000091</c:v>
                </c:pt>
                <c:pt idx="319">
                  <c:v>433.70000000000073</c:v>
                </c:pt>
                <c:pt idx="320">
                  <c:v>432.8100000000004</c:v>
                </c:pt>
                <c:pt idx="321">
                  <c:v>434.35000000000036</c:v>
                </c:pt>
                <c:pt idx="322">
                  <c:v>456.20000000000073</c:v>
                </c:pt>
                <c:pt idx="323">
                  <c:v>412.8700000000008</c:v>
                </c:pt>
                <c:pt idx="324">
                  <c:v>407.83000000000084</c:v>
                </c:pt>
                <c:pt idx="325">
                  <c:v>341.34000000000106</c:v>
                </c:pt>
                <c:pt idx="326">
                  <c:v>201.77000000000044</c:v>
                </c:pt>
                <c:pt idx="327">
                  <c:v>31.540000000000873</c:v>
                </c:pt>
                <c:pt idx="328">
                  <c:v>59.050000000001091</c:v>
                </c:pt>
                <c:pt idx="329">
                  <c:v>91.320000000000618</c:v>
                </c:pt>
                <c:pt idx="330">
                  <c:v>91.320000000000618</c:v>
                </c:pt>
                <c:pt idx="331">
                  <c:v>91.320000000000618</c:v>
                </c:pt>
                <c:pt idx="332">
                  <c:v>91.320000000000618</c:v>
                </c:pt>
                <c:pt idx="333">
                  <c:v>91.320000000000618</c:v>
                </c:pt>
                <c:pt idx="334">
                  <c:v>91.320000000000618</c:v>
                </c:pt>
                <c:pt idx="335">
                  <c:v>91.320000000000618</c:v>
                </c:pt>
                <c:pt idx="336">
                  <c:v>91.320000000000618</c:v>
                </c:pt>
                <c:pt idx="337">
                  <c:v>91.320000000000618</c:v>
                </c:pt>
                <c:pt idx="338">
                  <c:v>91.320000000000618</c:v>
                </c:pt>
                <c:pt idx="339">
                  <c:v>91.320000000000618</c:v>
                </c:pt>
                <c:pt idx="340">
                  <c:v>91.320000000000618</c:v>
                </c:pt>
                <c:pt idx="341">
                  <c:v>91.320000000000618</c:v>
                </c:pt>
                <c:pt idx="342">
                  <c:v>91.320000000000618</c:v>
                </c:pt>
                <c:pt idx="343">
                  <c:v>150.78000000000065</c:v>
                </c:pt>
                <c:pt idx="344">
                  <c:v>221.86000000000058</c:v>
                </c:pt>
                <c:pt idx="345">
                  <c:v>227.25</c:v>
                </c:pt>
                <c:pt idx="346">
                  <c:v>219.74000000000069</c:v>
                </c:pt>
                <c:pt idx="347">
                  <c:v>260.53999999999996</c:v>
                </c:pt>
                <c:pt idx="348">
                  <c:v>263.77000000000044</c:v>
                </c:pt>
                <c:pt idx="349">
                  <c:v>345.27000000000044</c:v>
                </c:pt>
                <c:pt idx="350">
                  <c:v>382.10000000000036</c:v>
                </c:pt>
                <c:pt idx="351">
                  <c:v>369.72000000000025</c:v>
                </c:pt>
                <c:pt idx="352">
                  <c:v>154.5600000000004</c:v>
                </c:pt>
                <c:pt idx="353">
                  <c:v>238.84000000000015</c:v>
                </c:pt>
                <c:pt idx="354">
                  <c:v>204.97000000000025</c:v>
                </c:pt>
                <c:pt idx="355">
                  <c:v>199.28000000000065</c:v>
                </c:pt>
                <c:pt idx="356">
                  <c:v>174.86000000000058</c:v>
                </c:pt>
                <c:pt idx="357">
                  <c:v>93.400000000000546</c:v>
                </c:pt>
                <c:pt idx="358">
                  <c:v>128.55000000000018</c:v>
                </c:pt>
                <c:pt idx="359">
                  <c:v>235.76000000000022</c:v>
                </c:pt>
                <c:pt idx="360">
                  <c:v>260.41000000000076</c:v>
                </c:pt>
                <c:pt idx="361">
                  <c:v>280.47000000000025</c:v>
                </c:pt>
                <c:pt idx="362">
                  <c:v>280.47000000000025</c:v>
                </c:pt>
                <c:pt idx="363">
                  <c:v>280.47000000000025</c:v>
                </c:pt>
                <c:pt idx="364">
                  <c:v>280.47000000000025</c:v>
                </c:pt>
                <c:pt idx="365">
                  <c:v>280.47000000000025</c:v>
                </c:pt>
                <c:pt idx="366">
                  <c:v>309.47000000000025</c:v>
                </c:pt>
                <c:pt idx="367">
                  <c:v>310.24000000000069</c:v>
                </c:pt>
                <c:pt idx="368">
                  <c:v>242.09000000000015</c:v>
                </c:pt>
                <c:pt idx="369">
                  <c:v>281.23000000000047</c:v>
                </c:pt>
                <c:pt idx="370">
                  <c:v>215.23000000000047</c:v>
                </c:pt>
                <c:pt idx="371">
                  <c:v>297.45000000000073</c:v>
                </c:pt>
                <c:pt idx="372">
                  <c:v>498.84000000000015</c:v>
                </c:pt>
                <c:pt idx="373">
                  <c:v>498.23000000000047</c:v>
                </c:pt>
                <c:pt idx="374">
                  <c:v>494.13000000000102</c:v>
                </c:pt>
                <c:pt idx="375">
                  <c:v>506.25000000000091</c:v>
                </c:pt>
                <c:pt idx="376">
                  <c:v>501.96000000000095</c:v>
                </c:pt>
                <c:pt idx="377">
                  <c:v>527.57000000000062</c:v>
                </c:pt>
                <c:pt idx="378">
                  <c:v>518.11000000000058</c:v>
                </c:pt>
                <c:pt idx="379">
                  <c:v>562.63000000000102</c:v>
                </c:pt>
                <c:pt idx="380">
                  <c:v>501.48000000000047</c:v>
                </c:pt>
                <c:pt idx="381">
                  <c:v>499.41000000000076</c:v>
                </c:pt>
                <c:pt idx="382">
                  <c:v>577.3100000000004</c:v>
                </c:pt>
                <c:pt idx="383">
                  <c:v>573.24000000000069</c:v>
                </c:pt>
                <c:pt idx="384">
                  <c:v>491.34000000000015</c:v>
                </c:pt>
                <c:pt idx="385">
                  <c:v>613.60000000000036</c:v>
                </c:pt>
                <c:pt idx="386">
                  <c:v>623.03000000000065</c:v>
                </c:pt>
                <c:pt idx="387">
                  <c:v>600.94000000000051</c:v>
                </c:pt>
                <c:pt idx="388">
                  <c:v>685.16000000000076</c:v>
                </c:pt>
                <c:pt idx="389">
                  <c:v>767.78000000000065</c:v>
                </c:pt>
                <c:pt idx="390">
                  <c:v>691.49000000000069</c:v>
                </c:pt>
                <c:pt idx="391">
                  <c:v>633.96000000000095</c:v>
                </c:pt>
                <c:pt idx="392">
                  <c:v>612.19000000000051</c:v>
                </c:pt>
                <c:pt idx="393">
                  <c:v>655.73000000000047</c:v>
                </c:pt>
                <c:pt idx="394">
                  <c:v>656.6200000000008</c:v>
                </c:pt>
                <c:pt idx="395">
                  <c:v>713.78000000000065</c:v>
                </c:pt>
                <c:pt idx="396">
                  <c:v>676.25000000000091</c:v>
                </c:pt>
                <c:pt idx="397">
                  <c:v>697.20000000000073</c:v>
                </c:pt>
                <c:pt idx="398">
                  <c:v>703.10000000000036</c:v>
                </c:pt>
                <c:pt idx="399">
                  <c:v>611.5600000000004</c:v>
                </c:pt>
                <c:pt idx="400">
                  <c:v>637.68000000000029</c:v>
                </c:pt>
                <c:pt idx="401">
                  <c:v>630.35000000000036</c:v>
                </c:pt>
                <c:pt idx="402">
                  <c:v>694.46000000000095</c:v>
                </c:pt>
                <c:pt idx="403">
                  <c:v>777.97000000000025</c:v>
                </c:pt>
                <c:pt idx="404">
                  <c:v>736.80000000000018</c:v>
                </c:pt>
                <c:pt idx="405">
                  <c:v>801.01000000000022</c:v>
                </c:pt>
                <c:pt idx="406">
                  <c:v>794.70000000000073</c:v>
                </c:pt>
                <c:pt idx="407">
                  <c:v>767.49000000000069</c:v>
                </c:pt>
                <c:pt idx="408">
                  <c:v>790.5600000000004</c:v>
                </c:pt>
                <c:pt idx="409">
                  <c:v>752.42000000000098</c:v>
                </c:pt>
                <c:pt idx="410">
                  <c:v>820.40000000000055</c:v>
                </c:pt>
                <c:pt idx="411">
                  <c:v>853.21000000000095</c:v>
                </c:pt>
                <c:pt idx="412">
                  <c:v>873.84000000000015</c:v>
                </c:pt>
                <c:pt idx="413">
                  <c:v>875.90000000000055</c:v>
                </c:pt>
                <c:pt idx="414">
                  <c:v>877.84000000000015</c:v>
                </c:pt>
                <c:pt idx="415">
                  <c:v>926.05000000000018</c:v>
                </c:pt>
                <c:pt idx="416">
                  <c:v>965.13000000000102</c:v>
                </c:pt>
                <c:pt idx="417">
                  <c:v>1001.0500000000002</c:v>
                </c:pt>
                <c:pt idx="418">
                  <c:v>1043.7200000000003</c:v>
                </c:pt>
                <c:pt idx="419">
                  <c:v>1114.5100000000002</c:v>
                </c:pt>
                <c:pt idx="420">
                  <c:v>1061.3000000000002</c:v>
                </c:pt>
                <c:pt idx="421">
                  <c:v>1090.5500000000002</c:v>
                </c:pt>
                <c:pt idx="422">
                  <c:v>1184.0800000000008</c:v>
                </c:pt>
                <c:pt idx="423">
                  <c:v>1229.9300000000003</c:v>
                </c:pt>
                <c:pt idx="424">
                  <c:v>1263.3700000000008</c:v>
                </c:pt>
                <c:pt idx="425">
                  <c:v>1226.2600000000002</c:v>
                </c:pt>
                <c:pt idx="426">
                  <c:v>1309.6900000000005</c:v>
                </c:pt>
                <c:pt idx="427">
                  <c:v>1302.880000000001</c:v>
                </c:pt>
                <c:pt idx="428">
                  <c:v>1252.6600000000008</c:v>
                </c:pt>
                <c:pt idx="429">
                  <c:v>1228.4800000000005</c:v>
                </c:pt>
                <c:pt idx="430">
                  <c:v>1074.920000000001</c:v>
                </c:pt>
                <c:pt idx="431">
                  <c:v>1066.6600000000008</c:v>
                </c:pt>
                <c:pt idx="432">
                  <c:v>1096.7700000000004</c:v>
                </c:pt>
                <c:pt idx="433">
                  <c:v>1155.1800000000003</c:v>
                </c:pt>
                <c:pt idx="434">
                  <c:v>1240.9800000000005</c:v>
                </c:pt>
                <c:pt idx="435">
                  <c:v>1215.2400000000007</c:v>
                </c:pt>
                <c:pt idx="436">
                  <c:v>1264.7100000000009</c:v>
                </c:pt>
                <c:pt idx="437">
                  <c:v>1237.3000000000002</c:v>
                </c:pt>
                <c:pt idx="438">
                  <c:v>1268.8300000000008</c:v>
                </c:pt>
                <c:pt idx="439">
                  <c:v>1274.4100000000008</c:v>
                </c:pt>
                <c:pt idx="440">
                  <c:v>1274.4100000000008</c:v>
                </c:pt>
                <c:pt idx="441">
                  <c:v>1274.4100000000008</c:v>
                </c:pt>
                <c:pt idx="442">
                  <c:v>1229.4800000000014</c:v>
                </c:pt>
                <c:pt idx="443">
                  <c:v>1320.2700000000013</c:v>
                </c:pt>
                <c:pt idx="444">
                  <c:v>1417.3500000000013</c:v>
                </c:pt>
                <c:pt idx="445">
                  <c:v>1413.8500000000013</c:v>
                </c:pt>
                <c:pt idx="446">
                  <c:v>1431.0600000000013</c:v>
                </c:pt>
                <c:pt idx="447">
                  <c:v>1332.1200000000008</c:v>
                </c:pt>
                <c:pt idx="448">
                  <c:v>1233.2600000000011</c:v>
                </c:pt>
                <c:pt idx="449">
                  <c:v>1286.5600000000013</c:v>
                </c:pt>
                <c:pt idx="450">
                  <c:v>1195.0700000000015</c:v>
                </c:pt>
                <c:pt idx="451">
                  <c:v>1115.1000000000013</c:v>
                </c:pt>
                <c:pt idx="452">
                  <c:v>1258.2600000000011</c:v>
                </c:pt>
                <c:pt idx="453">
                  <c:v>1280.0500000000011</c:v>
                </c:pt>
                <c:pt idx="454">
                  <c:v>1288.630000000001</c:v>
                </c:pt>
                <c:pt idx="455">
                  <c:v>1330.5300000000007</c:v>
                </c:pt>
                <c:pt idx="456">
                  <c:v>1391.7300000000014</c:v>
                </c:pt>
                <c:pt idx="457">
                  <c:v>1336.630000000001</c:v>
                </c:pt>
                <c:pt idx="458">
                  <c:v>1362.7200000000012</c:v>
                </c:pt>
                <c:pt idx="459">
                  <c:v>1362.7200000000012</c:v>
                </c:pt>
                <c:pt idx="460">
                  <c:v>1362.7200000000012</c:v>
                </c:pt>
                <c:pt idx="461">
                  <c:v>1303.8500000000013</c:v>
                </c:pt>
                <c:pt idx="462">
                  <c:v>1201.4000000000005</c:v>
                </c:pt>
                <c:pt idx="463">
                  <c:v>1131.8700000000008</c:v>
                </c:pt>
                <c:pt idx="464">
                  <c:v>1119.9900000000007</c:v>
                </c:pt>
                <c:pt idx="465">
                  <c:v>1079.7200000000012</c:v>
                </c:pt>
                <c:pt idx="466">
                  <c:v>1081.6200000000008</c:v>
                </c:pt>
                <c:pt idx="467">
                  <c:v>1157.1100000000006</c:v>
                </c:pt>
                <c:pt idx="468">
                  <c:v>1163.2000000000007</c:v>
                </c:pt>
                <c:pt idx="469">
                  <c:v>1255.8300000000008</c:v>
                </c:pt>
                <c:pt idx="470">
                  <c:v>1230.1400000000012</c:v>
                </c:pt>
                <c:pt idx="471">
                  <c:v>1255.6000000000013</c:v>
                </c:pt>
                <c:pt idx="472">
                  <c:v>1255.6000000000013</c:v>
                </c:pt>
                <c:pt idx="473">
                  <c:v>1255.6000000000013</c:v>
                </c:pt>
                <c:pt idx="474">
                  <c:v>1255.6000000000013</c:v>
                </c:pt>
                <c:pt idx="475">
                  <c:v>1255.6000000000013</c:v>
                </c:pt>
                <c:pt idx="476">
                  <c:v>1255.6000000000013</c:v>
                </c:pt>
                <c:pt idx="477">
                  <c:v>1248.7700000000013</c:v>
                </c:pt>
                <c:pt idx="478">
                  <c:v>1025.4800000000014</c:v>
                </c:pt>
                <c:pt idx="479">
                  <c:v>1017.5800000000017</c:v>
                </c:pt>
                <c:pt idx="480">
                  <c:v>691.37000000000171</c:v>
                </c:pt>
                <c:pt idx="481">
                  <c:v>725.89000000000124</c:v>
                </c:pt>
                <c:pt idx="482">
                  <c:v>725.89000000000124</c:v>
                </c:pt>
                <c:pt idx="483">
                  <c:v>725.89000000000124</c:v>
                </c:pt>
                <c:pt idx="484">
                  <c:v>725.89000000000124</c:v>
                </c:pt>
                <c:pt idx="485">
                  <c:v>725.89000000000124</c:v>
                </c:pt>
                <c:pt idx="486">
                  <c:v>725.89000000000124</c:v>
                </c:pt>
                <c:pt idx="487">
                  <c:v>725.89000000000124</c:v>
                </c:pt>
                <c:pt idx="488">
                  <c:v>725.89000000000124</c:v>
                </c:pt>
                <c:pt idx="489">
                  <c:v>725.89000000000124</c:v>
                </c:pt>
                <c:pt idx="490">
                  <c:v>725.89000000000124</c:v>
                </c:pt>
                <c:pt idx="491">
                  <c:v>725.89000000000124</c:v>
                </c:pt>
                <c:pt idx="492">
                  <c:v>725.89000000000124</c:v>
                </c:pt>
                <c:pt idx="493">
                  <c:v>725.89000000000124</c:v>
                </c:pt>
                <c:pt idx="494">
                  <c:v>750.59000000000106</c:v>
                </c:pt>
                <c:pt idx="495">
                  <c:v>769.09000000000106</c:v>
                </c:pt>
                <c:pt idx="496">
                  <c:v>736.44000000000142</c:v>
                </c:pt>
                <c:pt idx="497">
                  <c:v>679.41000000000167</c:v>
                </c:pt>
                <c:pt idx="498">
                  <c:v>739.60000000000127</c:v>
                </c:pt>
                <c:pt idx="499">
                  <c:v>775.6800000000012</c:v>
                </c:pt>
                <c:pt idx="500">
                  <c:v>776.26000000000113</c:v>
                </c:pt>
                <c:pt idx="501">
                  <c:v>824.1800000000012</c:v>
                </c:pt>
                <c:pt idx="502">
                  <c:v>895.88000000000102</c:v>
                </c:pt>
                <c:pt idx="503">
                  <c:v>947.83000000000175</c:v>
                </c:pt>
                <c:pt idx="504">
                  <c:v>939.66000000000167</c:v>
                </c:pt>
                <c:pt idx="505">
                  <c:v>975.72000000000116</c:v>
                </c:pt>
                <c:pt idx="506">
                  <c:v>966.47000000000116</c:v>
                </c:pt>
                <c:pt idx="507">
                  <c:v>893.57000000000153</c:v>
                </c:pt>
                <c:pt idx="508">
                  <c:v>934.81000000000131</c:v>
                </c:pt>
                <c:pt idx="509">
                  <c:v>850.56000000000131</c:v>
                </c:pt>
                <c:pt idx="510">
                  <c:v>894.58000000000175</c:v>
                </c:pt>
                <c:pt idx="511">
                  <c:v>779.90000000000146</c:v>
                </c:pt>
                <c:pt idx="512">
                  <c:v>833.94000000000142</c:v>
                </c:pt>
                <c:pt idx="513">
                  <c:v>901.73000000000138</c:v>
                </c:pt>
                <c:pt idx="514">
                  <c:v>936.28000000000156</c:v>
                </c:pt>
                <c:pt idx="515">
                  <c:v>875.92000000000098</c:v>
                </c:pt>
                <c:pt idx="516">
                  <c:v>891.31000000000131</c:v>
                </c:pt>
                <c:pt idx="517">
                  <c:v>840.69000000000142</c:v>
                </c:pt>
                <c:pt idx="518">
                  <c:v>766.69000000000142</c:v>
                </c:pt>
                <c:pt idx="519">
                  <c:v>792.03000000000156</c:v>
                </c:pt>
                <c:pt idx="520">
                  <c:v>792.03000000000156</c:v>
                </c:pt>
                <c:pt idx="521">
                  <c:v>792.03000000000156</c:v>
                </c:pt>
                <c:pt idx="522">
                  <c:v>792.03000000000156</c:v>
                </c:pt>
                <c:pt idx="523">
                  <c:v>792.03000000000156</c:v>
                </c:pt>
                <c:pt idx="524">
                  <c:v>792.03000000000156</c:v>
                </c:pt>
                <c:pt idx="525">
                  <c:v>792.03000000000156</c:v>
                </c:pt>
                <c:pt idx="526">
                  <c:v>797.21000000000186</c:v>
                </c:pt>
                <c:pt idx="527">
                  <c:v>796.23000000000229</c:v>
                </c:pt>
                <c:pt idx="528">
                  <c:v>740.70000000000164</c:v>
                </c:pt>
                <c:pt idx="529">
                  <c:v>754.2400000000016</c:v>
                </c:pt>
                <c:pt idx="530">
                  <c:v>803.63000000000193</c:v>
                </c:pt>
                <c:pt idx="531">
                  <c:v>799.81000000000222</c:v>
                </c:pt>
                <c:pt idx="532">
                  <c:v>907.26000000000204</c:v>
                </c:pt>
                <c:pt idx="533">
                  <c:v>954.300000000002</c:v>
                </c:pt>
                <c:pt idx="534">
                  <c:v>987.46000000000276</c:v>
                </c:pt>
                <c:pt idx="535">
                  <c:v>982.08000000000175</c:v>
                </c:pt>
                <c:pt idx="536">
                  <c:v>925.64000000000215</c:v>
                </c:pt>
                <c:pt idx="537">
                  <c:v>922.4900000000016</c:v>
                </c:pt>
                <c:pt idx="538">
                  <c:v>947.16000000000167</c:v>
                </c:pt>
                <c:pt idx="539">
                  <c:v>913.01000000000204</c:v>
                </c:pt>
                <c:pt idx="540">
                  <c:v>910.62000000000171</c:v>
                </c:pt>
                <c:pt idx="541">
                  <c:v>1015.5700000000015</c:v>
                </c:pt>
                <c:pt idx="542">
                  <c:v>1060.4600000000028</c:v>
                </c:pt>
                <c:pt idx="543">
                  <c:v>1069.6600000000017</c:v>
                </c:pt>
                <c:pt idx="544">
                  <c:v>1080.3500000000022</c:v>
                </c:pt>
                <c:pt idx="545">
                  <c:v>1120.9300000000021</c:v>
                </c:pt>
                <c:pt idx="546">
                  <c:v>1066.380000000001</c:v>
                </c:pt>
                <c:pt idx="547">
                  <c:v>1104.5500000000011</c:v>
                </c:pt>
                <c:pt idx="548">
                  <c:v>1135.9300000000021</c:v>
                </c:pt>
                <c:pt idx="549">
                  <c:v>1112.0600000000013</c:v>
                </c:pt>
                <c:pt idx="550">
                  <c:v>1216.3900000000012</c:v>
                </c:pt>
                <c:pt idx="551">
                  <c:v>1339.3100000000013</c:v>
                </c:pt>
                <c:pt idx="552">
                  <c:v>1521.5500000000011</c:v>
                </c:pt>
                <c:pt idx="553">
                  <c:v>1617.6600000000017</c:v>
                </c:pt>
                <c:pt idx="554">
                  <c:v>1612.0600000000013</c:v>
                </c:pt>
                <c:pt idx="555">
                  <c:v>1704.8600000000024</c:v>
                </c:pt>
                <c:pt idx="556">
                  <c:v>1631.4200000000019</c:v>
                </c:pt>
                <c:pt idx="557">
                  <c:v>1609.8900000000012</c:v>
                </c:pt>
                <c:pt idx="558">
                  <c:v>1658.5000000000018</c:v>
                </c:pt>
                <c:pt idx="559">
                  <c:v>1648.880000000001</c:v>
                </c:pt>
                <c:pt idx="560">
                  <c:v>1705.1600000000017</c:v>
                </c:pt>
                <c:pt idx="561">
                  <c:v>1761.8700000000026</c:v>
                </c:pt>
                <c:pt idx="562">
                  <c:v>1834.6500000000015</c:v>
                </c:pt>
                <c:pt idx="563">
                  <c:v>1914.4500000000025</c:v>
                </c:pt>
                <c:pt idx="564">
                  <c:v>1953.9800000000014</c:v>
                </c:pt>
                <c:pt idx="565">
                  <c:v>2135.510000000002</c:v>
                </c:pt>
                <c:pt idx="566">
                  <c:v>2150.4000000000015</c:v>
                </c:pt>
                <c:pt idx="567">
                  <c:v>2056.6200000000026</c:v>
                </c:pt>
                <c:pt idx="568">
                  <c:v>2120.0800000000017</c:v>
                </c:pt>
                <c:pt idx="569">
                  <c:v>2236.9700000000012</c:v>
                </c:pt>
                <c:pt idx="570">
                  <c:v>2182.9900000000016</c:v>
                </c:pt>
                <c:pt idx="571">
                  <c:v>2275.4000000000015</c:v>
                </c:pt>
                <c:pt idx="572">
                  <c:v>2251.0200000000023</c:v>
                </c:pt>
                <c:pt idx="573">
                  <c:v>2238.9800000000014</c:v>
                </c:pt>
                <c:pt idx="574">
                  <c:v>2351.5700000000015</c:v>
                </c:pt>
                <c:pt idx="575">
                  <c:v>2387.2400000000016</c:v>
                </c:pt>
                <c:pt idx="576">
                  <c:v>2509.7300000000014</c:v>
                </c:pt>
                <c:pt idx="577">
                  <c:v>2505.8000000000011</c:v>
                </c:pt>
                <c:pt idx="578">
                  <c:v>2332.090000000002</c:v>
                </c:pt>
                <c:pt idx="579">
                  <c:v>1927.9500000000025</c:v>
                </c:pt>
                <c:pt idx="580">
                  <c:v>1838.2400000000016</c:v>
                </c:pt>
                <c:pt idx="581">
                  <c:v>2052.9200000000019</c:v>
                </c:pt>
                <c:pt idx="582">
                  <c:v>1657.5500000000011</c:v>
                </c:pt>
                <c:pt idx="583">
                  <c:v>1716.2400000000016</c:v>
                </c:pt>
                <c:pt idx="584">
                  <c:v>1870.010000000002</c:v>
                </c:pt>
                <c:pt idx="585">
                  <c:v>1870.010000000002</c:v>
                </c:pt>
                <c:pt idx="586">
                  <c:v>1870.010000000002</c:v>
                </c:pt>
                <c:pt idx="587">
                  <c:v>1870.010000000002</c:v>
                </c:pt>
                <c:pt idx="588">
                  <c:v>1870.010000000002</c:v>
                </c:pt>
                <c:pt idx="589">
                  <c:v>1870.010000000002</c:v>
                </c:pt>
                <c:pt idx="590">
                  <c:v>1870.010000000002</c:v>
                </c:pt>
                <c:pt idx="591">
                  <c:v>1870.010000000002</c:v>
                </c:pt>
                <c:pt idx="592">
                  <c:v>1870.010000000002</c:v>
                </c:pt>
                <c:pt idx="593">
                  <c:v>1870.010000000002</c:v>
                </c:pt>
                <c:pt idx="594">
                  <c:v>1870.010000000002</c:v>
                </c:pt>
                <c:pt idx="595">
                  <c:v>1870.010000000002</c:v>
                </c:pt>
                <c:pt idx="596">
                  <c:v>1870.010000000002</c:v>
                </c:pt>
                <c:pt idx="597">
                  <c:v>1870.010000000002</c:v>
                </c:pt>
                <c:pt idx="598">
                  <c:v>1870.010000000002</c:v>
                </c:pt>
                <c:pt idx="599">
                  <c:v>1870.010000000002</c:v>
                </c:pt>
                <c:pt idx="600">
                  <c:v>1870.010000000002</c:v>
                </c:pt>
                <c:pt idx="601">
                  <c:v>1870.010000000002</c:v>
                </c:pt>
                <c:pt idx="602">
                  <c:v>1870.010000000002</c:v>
                </c:pt>
                <c:pt idx="603">
                  <c:v>1870.010000000002</c:v>
                </c:pt>
                <c:pt idx="604">
                  <c:v>1870.010000000002</c:v>
                </c:pt>
                <c:pt idx="605">
                  <c:v>1870.010000000002</c:v>
                </c:pt>
                <c:pt idx="606">
                  <c:v>1870.010000000002</c:v>
                </c:pt>
                <c:pt idx="607">
                  <c:v>1766.3500000000022</c:v>
                </c:pt>
                <c:pt idx="608">
                  <c:v>1869.5800000000017</c:v>
                </c:pt>
                <c:pt idx="609">
                  <c:v>1870.5800000000017</c:v>
                </c:pt>
                <c:pt idx="610">
                  <c:v>1790.0800000000017</c:v>
                </c:pt>
                <c:pt idx="611">
                  <c:v>1855.6200000000026</c:v>
                </c:pt>
                <c:pt idx="612">
                  <c:v>1870.6200000000026</c:v>
                </c:pt>
                <c:pt idx="613">
                  <c:v>1779.9200000000019</c:v>
                </c:pt>
                <c:pt idx="614">
                  <c:v>1884.130000000001</c:v>
                </c:pt>
                <c:pt idx="615">
                  <c:v>1752.4100000000017</c:v>
                </c:pt>
                <c:pt idx="616">
                  <c:v>1778.880000000001</c:v>
                </c:pt>
                <c:pt idx="617">
                  <c:v>1835.5300000000025</c:v>
                </c:pt>
                <c:pt idx="618">
                  <c:v>1957.7800000000025</c:v>
                </c:pt>
                <c:pt idx="619">
                  <c:v>2109.9700000000012</c:v>
                </c:pt>
                <c:pt idx="620">
                  <c:v>2266.1500000000015</c:v>
                </c:pt>
                <c:pt idx="621">
                  <c:v>2264.4500000000025</c:v>
                </c:pt>
                <c:pt idx="622">
                  <c:v>2341.0000000000018</c:v>
                </c:pt>
                <c:pt idx="623">
                  <c:v>2475.7500000000018</c:v>
                </c:pt>
                <c:pt idx="624">
                  <c:v>2552.5700000000015</c:v>
                </c:pt>
                <c:pt idx="625">
                  <c:v>2479.8900000000012</c:v>
                </c:pt>
                <c:pt idx="626">
                  <c:v>2469.760000000002</c:v>
                </c:pt>
                <c:pt idx="627">
                  <c:v>2569.6700000000019</c:v>
                </c:pt>
                <c:pt idx="628">
                  <c:v>2492.3300000000017</c:v>
                </c:pt>
                <c:pt idx="629">
                  <c:v>2550.1700000000019</c:v>
                </c:pt>
                <c:pt idx="630">
                  <c:v>2348.9700000000012</c:v>
                </c:pt>
                <c:pt idx="631">
                  <c:v>2370.9500000000025</c:v>
                </c:pt>
                <c:pt idx="632">
                  <c:v>2444.9700000000012</c:v>
                </c:pt>
                <c:pt idx="633">
                  <c:v>2414.6600000000017</c:v>
                </c:pt>
                <c:pt idx="634">
                  <c:v>2489.5700000000015</c:v>
                </c:pt>
                <c:pt idx="635">
                  <c:v>2464.2200000000012</c:v>
                </c:pt>
                <c:pt idx="636">
                  <c:v>2213.130000000001</c:v>
                </c:pt>
                <c:pt idx="637">
                  <c:v>2354.8900000000012</c:v>
                </c:pt>
                <c:pt idx="638">
                  <c:v>2295.1200000000026</c:v>
                </c:pt>
                <c:pt idx="639">
                  <c:v>2399.3500000000022</c:v>
                </c:pt>
                <c:pt idx="640">
                  <c:v>2399.3500000000022</c:v>
                </c:pt>
                <c:pt idx="641">
                  <c:v>2399.3500000000022</c:v>
                </c:pt>
                <c:pt idx="642">
                  <c:v>2399.3500000000022</c:v>
                </c:pt>
                <c:pt idx="643">
                  <c:v>2399.3500000000022</c:v>
                </c:pt>
                <c:pt idx="644">
                  <c:v>2399.3500000000022</c:v>
                </c:pt>
                <c:pt idx="645">
                  <c:v>2399.3500000000022</c:v>
                </c:pt>
                <c:pt idx="646">
                  <c:v>2399.3500000000022</c:v>
                </c:pt>
                <c:pt idx="647">
                  <c:v>2399.3500000000022</c:v>
                </c:pt>
                <c:pt idx="648">
                  <c:v>2399.3500000000022</c:v>
                </c:pt>
                <c:pt idx="649">
                  <c:v>2399.3500000000022</c:v>
                </c:pt>
                <c:pt idx="650">
                  <c:v>2399.3500000000022</c:v>
                </c:pt>
                <c:pt idx="651">
                  <c:v>2399.3500000000022</c:v>
                </c:pt>
                <c:pt idx="652">
                  <c:v>2399.3500000000022</c:v>
                </c:pt>
                <c:pt idx="653">
                  <c:v>2399.3500000000022</c:v>
                </c:pt>
                <c:pt idx="654">
                  <c:v>2399.3500000000022</c:v>
                </c:pt>
                <c:pt idx="655">
                  <c:v>2399.3500000000022</c:v>
                </c:pt>
                <c:pt idx="656">
                  <c:v>2399.3500000000022</c:v>
                </c:pt>
                <c:pt idx="657">
                  <c:v>2399.3500000000022</c:v>
                </c:pt>
                <c:pt idx="658">
                  <c:v>2399.3500000000022</c:v>
                </c:pt>
                <c:pt idx="659">
                  <c:v>2399.3500000000022</c:v>
                </c:pt>
                <c:pt idx="660">
                  <c:v>2399.3500000000022</c:v>
                </c:pt>
                <c:pt idx="661">
                  <c:v>2399.3500000000022</c:v>
                </c:pt>
                <c:pt idx="662">
                  <c:v>2399.3500000000022</c:v>
                </c:pt>
                <c:pt idx="663">
                  <c:v>2399.3500000000022</c:v>
                </c:pt>
                <c:pt idx="664">
                  <c:v>2399.3500000000022</c:v>
                </c:pt>
                <c:pt idx="665">
                  <c:v>2399.3500000000022</c:v>
                </c:pt>
                <c:pt idx="666">
                  <c:v>2399.3500000000022</c:v>
                </c:pt>
                <c:pt idx="667">
                  <c:v>2399.3500000000022</c:v>
                </c:pt>
                <c:pt idx="668">
                  <c:v>2399.3500000000022</c:v>
                </c:pt>
                <c:pt idx="669">
                  <c:v>2399.3500000000022</c:v>
                </c:pt>
                <c:pt idx="670">
                  <c:v>2399.3500000000022</c:v>
                </c:pt>
                <c:pt idx="671">
                  <c:v>2399.3500000000022</c:v>
                </c:pt>
                <c:pt idx="672">
                  <c:v>2399.3500000000022</c:v>
                </c:pt>
                <c:pt idx="673">
                  <c:v>2399.3500000000022</c:v>
                </c:pt>
                <c:pt idx="674">
                  <c:v>2101.7400000000025</c:v>
                </c:pt>
                <c:pt idx="675">
                  <c:v>2031.8700000000026</c:v>
                </c:pt>
                <c:pt idx="676">
                  <c:v>1744.6400000000031</c:v>
                </c:pt>
                <c:pt idx="677">
                  <c:v>1644.5800000000027</c:v>
                </c:pt>
                <c:pt idx="678">
                  <c:v>1644.5800000000027</c:v>
                </c:pt>
                <c:pt idx="679">
                  <c:v>1644.5800000000027</c:v>
                </c:pt>
                <c:pt idx="680">
                  <c:v>1644.5800000000027</c:v>
                </c:pt>
                <c:pt idx="681">
                  <c:v>1644.5800000000027</c:v>
                </c:pt>
                <c:pt idx="682">
                  <c:v>1644.5800000000027</c:v>
                </c:pt>
                <c:pt idx="683">
                  <c:v>1644.5800000000027</c:v>
                </c:pt>
                <c:pt idx="684">
                  <c:v>1644.5800000000027</c:v>
                </c:pt>
                <c:pt idx="685">
                  <c:v>1644.5800000000027</c:v>
                </c:pt>
                <c:pt idx="686">
                  <c:v>1644.5800000000027</c:v>
                </c:pt>
                <c:pt idx="687">
                  <c:v>1644.5800000000027</c:v>
                </c:pt>
                <c:pt idx="688">
                  <c:v>1644.5800000000027</c:v>
                </c:pt>
                <c:pt idx="689">
                  <c:v>1644.5800000000027</c:v>
                </c:pt>
                <c:pt idx="690">
                  <c:v>1568.0300000000025</c:v>
                </c:pt>
                <c:pt idx="691">
                  <c:v>1647.5700000000024</c:v>
                </c:pt>
                <c:pt idx="692">
                  <c:v>1769.720000000003</c:v>
                </c:pt>
                <c:pt idx="693">
                  <c:v>1741.930000000003</c:v>
                </c:pt>
                <c:pt idx="694">
                  <c:v>1713.970000000003</c:v>
                </c:pt>
                <c:pt idx="695">
                  <c:v>1858.0700000000024</c:v>
                </c:pt>
                <c:pt idx="696">
                  <c:v>2113.5000000000027</c:v>
                </c:pt>
                <c:pt idx="697">
                  <c:v>1864.2000000000025</c:v>
                </c:pt>
                <c:pt idx="698">
                  <c:v>1929.8500000000031</c:v>
                </c:pt>
                <c:pt idx="699">
                  <c:v>1929.8500000000031</c:v>
                </c:pt>
                <c:pt idx="700">
                  <c:v>1929.8500000000031</c:v>
                </c:pt>
                <c:pt idx="701">
                  <c:v>1929.8500000000031</c:v>
                </c:pt>
                <c:pt idx="702">
                  <c:v>1929.8500000000031</c:v>
                </c:pt>
                <c:pt idx="703">
                  <c:v>1929.8500000000031</c:v>
                </c:pt>
                <c:pt idx="704">
                  <c:v>1929.8500000000031</c:v>
                </c:pt>
                <c:pt idx="705">
                  <c:v>1929.8500000000031</c:v>
                </c:pt>
                <c:pt idx="706">
                  <c:v>1929.8500000000031</c:v>
                </c:pt>
                <c:pt idx="707">
                  <c:v>1929.8500000000031</c:v>
                </c:pt>
                <c:pt idx="708">
                  <c:v>1929.8500000000031</c:v>
                </c:pt>
                <c:pt idx="709">
                  <c:v>1929.8500000000031</c:v>
                </c:pt>
                <c:pt idx="710">
                  <c:v>1929.8500000000031</c:v>
                </c:pt>
                <c:pt idx="711">
                  <c:v>1929.8500000000031</c:v>
                </c:pt>
                <c:pt idx="712">
                  <c:v>1929.8500000000031</c:v>
                </c:pt>
                <c:pt idx="713">
                  <c:v>1929.8500000000031</c:v>
                </c:pt>
                <c:pt idx="714">
                  <c:v>1929.8500000000031</c:v>
                </c:pt>
                <c:pt idx="715">
                  <c:v>1929.8500000000031</c:v>
                </c:pt>
                <c:pt idx="716">
                  <c:v>1929.8500000000031</c:v>
                </c:pt>
                <c:pt idx="717">
                  <c:v>1929.8500000000031</c:v>
                </c:pt>
                <c:pt idx="718">
                  <c:v>1987.2400000000025</c:v>
                </c:pt>
                <c:pt idx="719">
                  <c:v>2008.6000000000031</c:v>
                </c:pt>
                <c:pt idx="720">
                  <c:v>2163.0100000000029</c:v>
                </c:pt>
                <c:pt idx="721">
                  <c:v>2113.6900000000032</c:v>
                </c:pt>
                <c:pt idx="722">
                  <c:v>1963.8000000000038</c:v>
                </c:pt>
                <c:pt idx="723">
                  <c:v>2171.0400000000036</c:v>
                </c:pt>
                <c:pt idx="724">
                  <c:v>2184.8800000000037</c:v>
                </c:pt>
                <c:pt idx="725">
                  <c:v>2359.5700000000024</c:v>
                </c:pt>
                <c:pt idx="726">
                  <c:v>2232.3100000000022</c:v>
                </c:pt>
                <c:pt idx="727">
                  <c:v>2000.3000000000038</c:v>
                </c:pt>
                <c:pt idx="728">
                  <c:v>2082.5300000000034</c:v>
                </c:pt>
                <c:pt idx="729">
                  <c:v>2136.2300000000023</c:v>
                </c:pt>
                <c:pt idx="730">
                  <c:v>1911.9200000000028</c:v>
                </c:pt>
                <c:pt idx="731">
                  <c:v>1862.3200000000033</c:v>
                </c:pt>
                <c:pt idx="732">
                  <c:v>1706.3900000000031</c:v>
                </c:pt>
                <c:pt idx="733">
                  <c:v>1758.7500000000027</c:v>
                </c:pt>
                <c:pt idx="734">
                  <c:v>1880.2800000000034</c:v>
                </c:pt>
                <c:pt idx="735">
                  <c:v>2038.5500000000038</c:v>
                </c:pt>
                <c:pt idx="736">
                  <c:v>2154.4900000000025</c:v>
                </c:pt>
                <c:pt idx="737">
                  <c:v>2154.4900000000025</c:v>
                </c:pt>
                <c:pt idx="738">
                  <c:v>2154.4900000000025</c:v>
                </c:pt>
                <c:pt idx="739">
                  <c:v>2154.4900000000025</c:v>
                </c:pt>
                <c:pt idx="740">
                  <c:v>2154.4900000000025</c:v>
                </c:pt>
                <c:pt idx="741">
                  <c:v>2186.0600000000022</c:v>
                </c:pt>
                <c:pt idx="742">
                  <c:v>2135.1700000000028</c:v>
                </c:pt>
                <c:pt idx="743">
                  <c:v>1982.300000000002</c:v>
                </c:pt>
                <c:pt idx="744">
                  <c:v>2167.9000000000024</c:v>
                </c:pt>
                <c:pt idx="745">
                  <c:v>2158.9200000000028</c:v>
                </c:pt>
                <c:pt idx="746">
                  <c:v>2292.3700000000035</c:v>
                </c:pt>
                <c:pt idx="747">
                  <c:v>2235.430000000003</c:v>
                </c:pt>
                <c:pt idx="748">
                  <c:v>2230.5100000000029</c:v>
                </c:pt>
                <c:pt idx="749">
                  <c:v>2391.9800000000023</c:v>
                </c:pt>
                <c:pt idx="750">
                  <c:v>2472.1600000000026</c:v>
                </c:pt>
                <c:pt idx="751">
                  <c:v>2455.2600000000029</c:v>
                </c:pt>
                <c:pt idx="752">
                  <c:v>2487.3600000000033</c:v>
                </c:pt>
                <c:pt idx="753">
                  <c:v>2628.6200000000035</c:v>
                </c:pt>
                <c:pt idx="754">
                  <c:v>2653.0100000000029</c:v>
                </c:pt>
                <c:pt idx="755">
                  <c:v>2636.9200000000028</c:v>
                </c:pt>
                <c:pt idx="756">
                  <c:v>2645.9000000000024</c:v>
                </c:pt>
                <c:pt idx="757">
                  <c:v>2599.8300000000027</c:v>
                </c:pt>
                <c:pt idx="758">
                  <c:v>2571.0700000000024</c:v>
                </c:pt>
                <c:pt idx="759">
                  <c:v>2552.9100000000026</c:v>
                </c:pt>
                <c:pt idx="760">
                  <c:v>2510.4100000000026</c:v>
                </c:pt>
                <c:pt idx="761">
                  <c:v>2642.180000000003</c:v>
                </c:pt>
                <c:pt idx="762">
                  <c:v>2454.3200000000024</c:v>
                </c:pt>
                <c:pt idx="763">
                  <c:v>2482.5000000000027</c:v>
                </c:pt>
                <c:pt idx="764">
                  <c:v>2526.2100000000019</c:v>
                </c:pt>
                <c:pt idx="765">
                  <c:v>2399.6500000000024</c:v>
                </c:pt>
                <c:pt idx="766">
                  <c:v>2419.9500000000035</c:v>
                </c:pt>
                <c:pt idx="767">
                  <c:v>2488.9200000000028</c:v>
                </c:pt>
                <c:pt idx="768">
                  <c:v>2428.3100000000022</c:v>
                </c:pt>
                <c:pt idx="769">
                  <c:v>2428.3100000000022</c:v>
                </c:pt>
                <c:pt idx="770">
                  <c:v>2428.3100000000022</c:v>
                </c:pt>
                <c:pt idx="771">
                  <c:v>2428.3100000000022</c:v>
                </c:pt>
                <c:pt idx="772">
                  <c:v>2428.3100000000022</c:v>
                </c:pt>
                <c:pt idx="773">
                  <c:v>2428.3100000000022</c:v>
                </c:pt>
                <c:pt idx="774">
                  <c:v>2428.3100000000022</c:v>
                </c:pt>
                <c:pt idx="775">
                  <c:v>2428.3100000000022</c:v>
                </c:pt>
                <c:pt idx="776">
                  <c:v>2187.2500000000009</c:v>
                </c:pt>
                <c:pt idx="777">
                  <c:v>2133.9300000000012</c:v>
                </c:pt>
                <c:pt idx="778">
                  <c:v>2126.3900000000021</c:v>
                </c:pt>
                <c:pt idx="779">
                  <c:v>1953.0900000000011</c:v>
                </c:pt>
                <c:pt idx="780">
                  <c:v>1826.1900000000014</c:v>
                </c:pt>
                <c:pt idx="781">
                  <c:v>1896.7500000000009</c:v>
                </c:pt>
                <c:pt idx="782">
                  <c:v>1784.0900000000011</c:v>
                </c:pt>
                <c:pt idx="783">
                  <c:v>1803.2800000000016</c:v>
                </c:pt>
                <c:pt idx="784">
                  <c:v>1737.4400000000014</c:v>
                </c:pt>
                <c:pt idx="785">
                  <c:v>1756.8400000000011</c:v>
                </c:pt>
                <c:pt idx="786">
                  <c:v>1756.8400000000011</c:v>
                </c:pt>
                <c:pt idx="787">
                  <c:v>1756.8400000000011</c:v>
                </c:pt>
                <c:pt idx="788">
                  <c:v>1756.8400000000011</c:v>
                </c:pt>
                <c:pt idx="789">
                  <c:v>1756.8400000000011</c:v>
                </c:pt>
                <c:pt idx="790">
                  <c:v>1756.8400000000011</c:v>
                </c:pt>
                <c:pt idx="791">
                  <c:v>1756.8400000000011</c:v>
                </c:pt>
                <c:pt idx="792">
                  <c:v>1756.8400000000011</c:v>
                </c:pt>
                <c:pt idx="793">
                  <c:v>1756.8400000000011</c:v>
                </c:pt>
                <c:pt idx="794">
                  <c:v>1756.8400000000011</c:v>
                </c:pt>
                <c:pt idx="795">
                  <c:v>1756.8400000000011</c:v>
                </c:pt>
                <c:pt idx="796">
                  <c:v>1756.8400000000011</c:v>
                </c:pt>
                <c:pt idx="797">
                  <c:v>1756.8400000000011</c:v>
                </c:pt>
                <c:pt idx="798">
                  <c:v>1756.8400000000011</c:v>
                </c:pt>
                <c:pt idx="799">
                  <c:v>1756.8400000000011</c:v>
                </c:pt>
                <c:pt idx="800">
                  <c:v>1756.8400000000011</c:v>
                </c:pt>
                <c:pt idx="801">
                  <c:v>1756.8400000000011</c:v>
                </c:pt>
                <c:pt idx="802">
                  <c:v>1756.8400000000011</c:v>
                </c:pt>
                <c:pt idx="803">
                  <c:v>1756.8400000000011</c:v>
                </c:pt>
                <c:pt idx="804">
                  <c:v>1756.8400000000011</c:v>
                </c:pt>
                <c:pt idx="805">
                  <c:v>1756.8400000000011</c:v>
                </c:pt>
                <c:pt idx="806">
                  <c:v>1756.8400000000011</c:v>
                </c:pt>
                <c:pt idx="807">
                  <c:v>1756.8400000000011</c:v>
                </c:pt>
                <c:pt idx="808">
                  <c:v>1756.8400000000011</c:v>
                </c:pt>
                <c:pt idx="809">
                  <c:v>1756.8400000000011</c:v>
                </c:pt>
                <c:pt idx="810">
                  <c:v>1756.8400000000011</c:v>
                </c:pt>
                <c:pt idx="811">
                  <c:v>1756.8400000000011</c:v>
                </c:pt>
                <c:pt idx="812">
                  <c:v>1756.8400000000011</c:v>
                </c:pt>
                <c:pt idx="813">
                  <c:v>1756.8400000000011</c:v>
                </c:pt>
                <c:pt idx="814">
                  <c:v>1756.8400000000011</c:v>
                </c:pt>
                <c:pt idx="815">
                  <c:v>1756.8400000000011</c:v>
                </c:pt>
                <c:pt idx="816">
                  <c:v>1756.8400000000011</c:v>
                </c:pt>
                <c:pt idx="817">
                  <c:v>1756.8400000000011</c:v>
                </c:pt>
                <c:pt idx="818">
                  <c:v>1756.8400000000011</c:v>
                </c:pt>
                <c:pt idx="819">
                  <c:v>1756.8400000000011</c:v>
                </c:pt>
                <c:pt idx="820">
                  <c:v>1756.8400000000011</c:v>
                </c:pt>
                <c:pt idx="821">
                  <c:v>1756.8400000000011</c:v>
                </c:pt>
                <c:pt idx="822">
                  <c:v>1756.8400000000011</c:v>
                </c:pt>
                <c:pt idx="823">
                  <c:v>1756.8400000000011</c:v>
                </c:pt>
                <c:pt idx="824">
                  <c:v>1756.8400000000011</c:v>
                </c:pt>
                <c:pt idx="825">
                  <c:v>1756.8400000000011</c:v>
                </c:pt>
                <c:pt idx="826">
                  <c:v>1756.8400000000011</c:v>
                </c:pt>
                <c:pt idx="827">
                  <c:v>1756.8400000000011</c:v>
                </c:pt>
                <c:pt idx="828">
                  <c:v>1756.8400000000011</c:v>
                </c:pt>
                <c:pt idx="829">
                  <c:v>1786.9500000000007</c:v>
                </c:pt>
                <c:pt idx="830">
                  <c:v>1622.9900000000007</c:v>
                </c:pt>
                <c:pt idx="831">
                  <c:v>1835.8300000000008</c:v>
                </c:pt>
                <c:pt idx="832">
                  <c:v>1834.170000000001</c:v>
                </c:pt>
                <c:pt idx="833">
                  <c:v>2018.630000000001</c:v>
                </c:pt>
                <c:pt idx="834">
                  <c:v>2122.670000000001</c:v>
                </c:pt>
                <c:pt idx="835">
                  <c:v>2122.670000000001</c:v>
                </c:pt>
                <c:pt idx="836">
                  <c:v>2142.5200000000013</c:v>
                </c:pt>
                <c:pt idx="837">
                  <c:v>2176.2500000000009</c:v>
                </c:pt>
                <c:pt idx="838">
                  <c:v>2046.6800000000012</c:v>
                </c:pt>
                <c:pt idx="839">
                  <c:v>1850.920000000001</c:v>
                </c:pt>
                <c:pt idx="840">
                  <c:v>1828.7800000000016</c:v>
                </c:pt>
                <c:pt idx="841">
                  <c:v>1891.0800000000008</c:v>
                </c:pt>
                <c:pt idx="842">
                  <c:v>1768.6600000000008</c:v>
                </c:pt>
                <c:pt idx="843">
                  <c:v>1761.8200000000015</c:v>
                </c:pt>
                <c:pt idx="844">
                  <c:v>1880.9000000000015</c:v>
                </c:pt>
                <c:pt idx="845">
                  <c:v>1814.7800000000016</c:v>
                </c:pt>
                <c:pt idx="846">
                  <c:v>1801.0600000000013</c:v>
                </c:pt>
                <c:pt idx="847">
                  <c:v>1801.0600000000013</c:v>
                </c:pt>
                <c:pt idx="848">
                  <c:v>1801.0600000000013</c:v>
                </c:pt>
                <c:pt idx="849">
                  <c:v>1801.0600000000013</c:v>
                </c:pt>
                <c:pt idx="850">
                  <c:v>1801.0600000000013</c:v>
                </c:pt>
                <c:pt idx="851">
                  <c:v>1801.0600000000013</c:v>
                </c:pt>
                <c:pt idx="852">
                  <c:v>1801.0600000000013</c:v>
                </c:pt>
                <c:pt idx="853">
                  <c:v>1801.0600000000013</c:v>
                </c:pt>
                <c:pt idx="854">
                  <c:v>1801.0600000000013</c:v>
                </c:pt>
                <c:pt idx="855">
                  <c:v>1801.0600000000013</c:v>
                </c:pt>
                <c:pt idx="856">
                  <c:v>1801.0600000000013</c:v>
                </c:pt>
                <c:pt idx="857">
                  <c:v>1801.0600000000013</c:v>
                </c:pt>
                <c:pt idx="858">
                  <c:v>1801.0600000000013</c:v>
                </c:pt>
                <c:pt idx="859">
                  <c:v>1801.0600000000013</c:v>
                </c:pt>
                <c:pt idx="860">
                  <c:v>1801.0600000000013</c:v>
                </c:pt>
                <c:pt idx="861">
                  <c:v>1801.0600000000013</c:v>
                </c:pt>
                <c:pt idx="862">
                  <c:v>1801.0600000000013</c:v>
                </c:pt>
                <c:pt idx="863">
                  <c:v>1801.0600000000013</c:v>
                </c:pt>
                <c:pt idx="864">
                  <c:v>1801.0600000000013</c:v>
                </c:pt>
                <c:pt idx="865">
                  <c:v>1801.0600000000013</c:v>
                </c:pt>
                <c:pt idx="866">
                  <c:v>1801.0600000000013</c:v>
                </c:pt>
                <c:pt idx="867">
                  <c:v>1801.0600000000013</c:v>
                </c:pt>
                <c:pt idx="868">
                  <c:v>1801.0600000000013</c:v>
                </c:pt>
                <c:pt idx="869">
                  <c:v>1801.0600000000013</c:v>
                </c:pt>
                <c:pt idx="870">
                  <c:v>1801.0600000000013</c:v>
                </c:pt>
                <c:pt idx="871">
                  <c:v>1801.0600000000013</c:v>
                </c:pt>
                <c:pt idx="872">
                  <c:v>1801.0600000000013</c:v>
                </c:pt>
                <c:pt idx="873">
                  <c:v>1801.0600000000013</c:v>
                </c:pt>
                <c:pt idx="874">
                  <c:v>1801.0600000000013</c:v>
                </c:pt>
                <c:pt idx="875">
                  <c:v>1801.0600000000013</c:v>
                </c:pt>
                <c:pt idx="876">
                  <c:v>1801.0600000000013</c:v>
                </c:pt>
                <c:pt idx="877">
                  <c:v>1801.0600000000013</c:v>
                </c:pt>
                <c:pt idx="878">
                  <c:v>1801.0600000000013</c:v>
                </c:pt>
                <c:pt idx="879">
                  <c:v>1801.0600000000013</c:v>
                </c:pt>
                <c:pt idx="880">
                  <c:v>1801.0600000000013</c:v>
                </c:pt>
                <c:pt idx="881">
                  <c:v>1801.0600000000013</c:v>
                </c:pt>
                <c:pt idx="882">
                  <c:v>1801.0600000000013</c:v>
                </c:pt>
                <c:pt idx="883">
                  <c:v>1801.0600000000013</c:v>
                </c:pt>
                <c:pt idx="884">
                  <c:v>1801.0600000000013</c:v>
                </c:pt>
                <c:pt idx="885">
                  <c:v>1801.0600000000013</c:v>
                </c:pt>
                <c:pt idx="886">
                  <c:v>1801.0600000000013</c:v>
                </c:pt>
                <c:pt idx="887">
                  <c:v>1801.0600000000013</c:v>
                </c:pt>
                <c:pt idx="888">
                  <c:v>1801.0600000000013</c:v>
                </c:pt>
                <c:pt idx="889">
                  <c:v>1801.0600000000013</c:v>
                </c:pt>
                <c:pt idx="890">
                  <c:v>1801.0600000000013</c:v>
                </c:pt>
                <c:pt idx="891">
                  <c:v>1801.0600000000013</c:v>
                </c:pt>
                <c:pt idx="892">
                  <c:v>1801.0600000000013</c:v>
                </c:pt>
                <c:pt idx="893">
                  <c:v>1801.0600000000013</c:v>
                </c:pt>
                <c:pt idx="894">
                  <c:v>1801.0600000000013</c:v>
                </c:pt>
                <c:pt idx="895">
                  <c:v>1801.0600000000013</c:v>
                </c:pt>
                <c:pt idx="896">
                  <c:v>1801.0600000000013</c:v>
                </c:pt>
                <c:pt idx="897">
                  <c:v>1801.0600000000013</c:v>
                </c:pt>
                <c:pt idx="898">
                  <c:v>1801.0600000000013</c:v>
                </c:pt>
                <c:pt idx="899">
                  <c:v>1801.0600000000013</c:v>
                </c:pt>
                <c:pt idx="900">
                  <c:v>1813.6400000000012</c:v>
                </c:pt>
                <c:pt idx="901">
                  <c:v>1828.5100000000011</c:v>
                </c:pt>
                <c:pt idx="902">
                  <c:v>1815.6100000000015</c:v>
                </c:pt>
                <c:pt idx="903">
                  <c:v>1742.1500000000015</c:v>
                </c:pt>
                <c:pt idx="904">
                  <c:v>1742.1500000000015</c:v>
                </c:pt>
                <c:pt idx="905">
                  <c:v>1742.1500000000015</c:v>
                </c:pt>
                <c:pt idx="906">
                  <c:v>1742.1500000000015</c:v>
                </c:pt>
                <c:pt idx="907">
                  <c:v>1742.1500000000015</c:v>
                </c:pt>
                <c:pt idx="908">
                  <c:v>1742.1500000000015</c:v>
                </c:pt>
                <c:pt idx="909">
                  <c:v>1742.1500000000015</c:v>
                </c:pt>
                <c:pt idx="910">
                  <c:v>1742.1500000000015</c:v>
                </c:pt>
                <c:pt idx="911">
                  <c:v>1742.1500000000015</c:v>
                </c:pt>
                <c:pt idx="912">
                  <c:v>1742.1500000000015</c:v>
                </c:pt>
                <c:pt idx="913">
                  <c:v>1742.1500000000015</c:v>
                </c:pt>
                <c:pt idx="914">
                  <c:v>1742.1500000000015</c:v>
                </c:pt>
                <c:pt idx="915">
                  <c:v>1742.1500000000015</c:v>
                </c:pt>
                <c:pt idx="916">
                  <c:v>1742.1500000000015</c:v>
                </c:pt>
                <c:pt idx="917">
                  <c:v>1742.1500000000015</c:v>
                </c:pt>
                <c:pt idx="918">
                  <c:v>1742.1500000000015</c:v>
                </c:pt>
                <c:pt idx="919">
                  <c:v>1930.2900000000018</c:v>
                </c:pt>
                <c:pt idx="920">
                  <c:v>1926.9900000000016</c:v>
                </c:pt>
                <c:pt idx="921">
                  <c:v>1752.6900000000023</c:v>
                </c:pt>
                <c:pt idx="922">
                  <c:v>1885.1400000000021</c:v>
                </c:pt>
                <c:pt idx="923">
                  <c:v>1888.3100000000022</c:v>
                </c:pt>
                <c:pt idx="924">
                  <c:v>1919.4400000000023</c:v>
                </c:pt>
                <c:pt idx="925">
                  <c:v>1966.2300000000023</c:v>
                </c:pt>
                <c:pt idx="926">
                  <c:v>1965.9400000000023</c:v>
                </c:pt>
                <c:pt idx="927">
                  <c:v>1806.9600000000019</c:v>
                </c:pt>
                <c:pt idx="928">
                  <c:v>1677.2800000000016</c:v>
                </c:pt>
                <c:pt idx="929">
                  <c:v>1694.510000000002</c:v>
                </c:pt>
                <c:pt idx="930">
                  <c:v>1684.8700000000017</c:v>
                </c:pt>
                <c:pt idx="931">
                  <c:v>1696.5000000000018</c:v>
                </c:pt>
                <c:pt idx="932">
                  <c:v>1687.5800000000017</c:v>
                </c:pt>
                <c:pt idx="933">
                  <c:v>1860.4600000000019</c:v>
                </c:pt>
                <c:pt idx="934">
                  <c:v>1862.6400000000021</c:v>
                </c:pt>
                <c:pt idx="935">
                  <c:v>1969.7300000000023</c:v>
                </c:pt>
                <c:pt idx="936">
                  <c:v>1990.9600000000019</c:v>
                </c:pt>
                <c:pt idx="937">
                  <c:v>1990.9600000000019</c:v>
                </c:pt>
                <c:pt idx="938">
                  <c:v>1990.9600000000019</c:v>
                </c:pt>
                <c:pt idx="939">
                  <c:v>1990.9600000000019</c:v>
                </c:pt>
                <c:pt idx="940">
                  <c:v>1990.9600000000019</c:v>
                </c:pt>
                <c:pt idx="941">
                  <c:v>2080.9400000000014</c:v>
                </c:pt>
                <c:pt idx="942">
                  <c:v>2070.050000000002</c:v>
                </c:pt>
                <c:pt idx="943">
                  <c:v>1869.3500000000022</c:v>
                </c:pt>
                <c:pt idx="944">
                  <c:v>1902.2800000000016</c:v>
                </c:pt>
                <c:pt idx="945">
                  <c:v>1915.340000000002</c:v>
                </c:pt>
                <c:pt idx="946">
                  <c:v>1852.9300000000021</c:v>
                </c:pt>
                <c:pt idx="947">
                  <c:v>1852.9300000000021</c:v>
                </c:pt>
                <c:pt idx="948">
                  <c:v>1852.9300000000021</c:v>
                </c:pt>
                <c:pt idx="949">
                  <c:v>1852.9300000000021</c:v>
                </c:pt>
                <c:pt idx="950">
                  <c:v>1852.9300000000021</c:v>
                </c:pt>
                <c:pt idx="951">
                  <c:v>1852.9300000000021</c:v>
                </c:pt>
                <c:pt idx="952">
                  <c:v>1852.9300000000021</c:v>
                </c:pt>
                <c:pt idx="953">
                  <c:v>1852.9300000000021</c:v>
                </c:pt>
                <c:pt idx="954">
                  <c:v>1852.9300000000021</c:v>
                </c:pt>
                <c:pt idx="955">
                  <c:v>1852.9300000000021</c:v>
                </c:pt>
                <c:pt idx="956">
                  <c:v>1852.9300000000021</c:v>
                </c:pt>
                <c:pt idx="957">
                  <c:v>1852.9300000000021</c:v>
                </c:pt>
                <c:pt idx="958">
                  <c:v>1838.4200000000019</c:v>
                </c:pt>
                <c:pt idx="959">
                  <c:v>1738.9400000000014</c:v>
                </c:pt>
                <c:pt idx="960">
                  <c:v>1745.5300000000016</c:v>
                </c:pt>
                <c:pt idx="961">
                  <c:v>1776.0300000000016</c:v>
                </c:pt>
                <c:pt idx="962">
                  <c:v>1684.1000000000013</c:v>
                </c:pt>
                <c:pt idx="963">
                  <c:v>1724.9400000000014</c:v>
                </c:pt>
                <c:pt idx="964">
                  <c:v>1677.340000000002</c:v>
                </c:pt>
                <c:pt idx="965">
                  <c:v>1740.9000000000015</c:v>
                </c:pt>
                <c:pt idx="966">
                  <c:v>1765.7200000000021</c:v>
                </c:pt>
                <c:pt idx="967">
                  <c:v>1804.3100000000013</c:v>
                </c:pt>
                <c:pt idx="968">
                  <c:v>1672.9900000000016</c:v>
                </c:pt>
                <c:pt idx="969">
                  <c:v>1682.5000000000018</c:v>
                </c:pt>
                <c:pt idx="970">
                  <c:v>1689.8700000000017</c:v>
                </c:pt>
                <c:pt idx="971">
                  <c:v>1689.8700000000017</c:v>
                </c:pt>
                <c:pt idx="972">
                  <c:v>1689.8700000000017</c:v>
                </c:pt>
                <c:pt idx="973">
                  <c:v>1689.8700000000017</c:v>
                </c:pt>
                <c:pt idx="974">
                  <c:v>1754.9700000000021</c:v>
                </c:pt>
                <c:pt idx="975">
                  <c:v>1843.9100000000017</c:v>
                </c:pt>
                <c:pt idx="976">
                  <c:v>1838.6000000000013</c:v>
                </c:pt>
                <c:pt idx="977">
                  <c:v>1981.340000000002</c:v>
                </c:pt>
                <c:pt idx="978">
                  <c:v>2055.2700000000013</c:v>
                </c:pt>
                <c:pt idx="979">
                  <c:v>2125.340000000002</c:v>
                </c:pt>
                <c:pt idx="980">
                  <c:v>2131.4900000000016</c:v>
                </c:pt>
                <c:pt idx="981">
                  <c:v>2119.8800000000019</c:v>
                </c:pt>
                <c:pt idx="982">
                  <c:v>2045.5700000000015</c:v>
                </c:pt>
                <c:pt idx="983">
                  <c:v>2208.1300000000019</c:v>
                </c:pt>
                <c:pt idx="984">
                  <c:v>2326.1300000000019</c:v>
                </c:pt>
                <c:pt idx="985">
                  <c:v>2430.3300000000017</c:v>
                </c:pt>
                <c:pt idx="986">
                  <c:v>2470.510000000002</c:v>
                </c:pt>
                <c:pt idx="987">
                  <c:v>2474.6500000000015</c:v>
                </c:pt>
                <c:pt idx="988">
                  <c:v>2290.0000000000018</c:v>
                </c:pt>
                <c:pt idx="989">
                  <c:v>2294.7900000000018</c:v>
                </c:pt>
                <c:pt idx="990">
                  <c:v>2398.4000000000015</c:v>
                </c:pt>
                <c:pt idx="991">
                  <c:v>2557.7300000000014</c:v>
                </c:pt>
                <c:pt idx="992">
                  <c:v>2613.5800000000017</c:v>
                </c:pt>
                <c:pt idx="993">
                  <c:v>2640.1700000000019</c:v>
                </c:pt>
                <c:pt idx="994">
                  <c:v>2660.800000000002</c:v>
                </c:pt>
                <c:pt idx="995">
                  <c:v>2527.510000000002</c:v>
                </c:pt>
                <c:pt idx="996">
                  <c:v>2751.7500000000018</c:v>
                </c:pt>
                <c:pt idx="997">
                  <c:v>2865.9100000000017</c:v>
                </c:pt>
                <c:pt idx="998">
                  <c:v>2941.590000000002</c:v>
                </c:pt>
                <c:pt idx="999">
                  <c:v>2976.6300000000019</c:v>
                </c:pt>
                <c:pt idx="1000">
                  <c:v>2959.1400000000012</c:v>
                </c:pt>
                <c:pt idx="1001">
                  <c:v>3081.1200000000017</c:v>
                </c:pt>
                <c:pt idx="1002">
                  <c:v>2839.3300000000017</c:v>
                </c:pt>
                <c:pt idx="1003">
                  <c:v>2865.6100000000015</c:v>
                </c:pt>
                <c:pt idx="1004">
                  <c:v>2965.3600000000015</c:v>
                </c:pt>
                <c:pt idx="1005">
                  <c:v>2970.0600000000013</c:v>
                </c:pt>
                <c:pt idx="1006">
                  <c:v>2959.1900000000014</c:v>
                </c:pt>
                <c:pt idx="1007">
                  <c:v>2964.7200000000021</c:v>
                </c:pt>
                <c:pt idx="1008">
                  <c:v>2789.0000000000018</c:v>
                </c:pt>
                <c:pt idx="1009">
                  <c:v>2680.6800000000012</c:v>
                </c:pt>
                <c:pt idx="1010">
                  <c:v>2698.010000000002</c:v>
                </c:pt>
                <c:pt idx="1011">
                  <c:v>3076.5200000000013</c:v>
                </c:pt>
                <c:pt idx="1012">
                  <c:v>3414.3500000000013</c:v>
                </c:pt>
                <c:pt idx="1013">
                  <c:v>3463.8900000000012</c:v>
                </c:pt>
                <c:pt idx="1014">
                  <c:v>3650.6500000000015</c:v>
                </c:pt>
                <c:pt idx="1015">
                  <c:v>3656.8200000000015</c:v>
                </c:pt>
                <c:pt idx="1016">
                  <c:v>3667.8200000000015</c:v>
                </c:pt>
                <c:pt idx="1017">
                  <c:v>3731.4500000000016</c:v>
                </c:pt>
                <c:pt idx="1018">
                  <c:v>3516.5000000000018</c:v>
                </c:pt>
                <c:pt idx="1019">
                  <c:v>3569.090000000002</c:v>
                </c:pt>
                <c:pt idx="1020">
                  <c:v>3448.1200000000017</c:v>
                </c:pt>
                <c:pt idx="1021">
                  <c:v>3573.0400000000018</c:v>
                </c:pt>
                <c:pt idx="1022">
                  <c:v>3661.760000000002</c:v>
                </c:pt>
                <c:pt idx="1023">
                  <c:v>3739.5400000000018</c:v>
                </c:pt>
                <c:pt idx="1024">
                  <c:v>3787.5700000000015</c:v>
                </c:pt>
                <c:pt idx="1025">
                  <c:v>3802.760000000002</c:v>
                </c:pt>
                <c:pt idx="1026">
                  <c:v>3821.2400000000016</c:v>
                </c:pt>
                <c:pt idx="1027">
                  <c:v>3818.4100000000017</c:v>
                </c:pt>
                <c:pt idx="1028">
                  <c:v>3767.0600000000013</c:v>
                </c:pt>
                <c:pt idx="1029">
                  <c:v>3974.3900000000012</c:v>
                </c:pt>
                <c:pt idx="1030">
                  <c:v>4038.050000000002</c:v>
                </c:pt>
                <c:pt idx="1031">
                  <c:v>4033.0300000000016</c:v>
                </c:pt>
                <c:pt idx="1032">
                  <c:v>3977.090000000002</c:v>
                </c:pt>
                <c:pt idx="1033">
                  <c:v>3870.010000000002</c:v>
                </c:pt>
                <c:pt idx="1034">
                  <c:v>3851.050000000002</c:v>
                </c:pt>
                <c:pt idx="1035">
                  <c:v>3711.9700000000021</c:v>
                </c:pt>
                <c:pt idx="1036">
                  <c:v>3498.340000000002</c:v>
                </c:pt>
                <c:pt idx="1037">
                  <c:v>3546.2200000000021</c:v>
                </c:pt>
                <c:pt idx="1038">
                  <c:v>3651.3200000000015</c:v>
                </c:pt>
                <c:pt idx="1039">
                  <c:v>3532.1800000000012</c:v>
                </c:pt>
                <c:pt idx="1040">
                  <c:v>3309.510000000002</c:v>
                </c:pt>
                <c:pt idx="1041">
                  <c:v>3304.4900000000016</c:v>
                </c:pt>
                <c:pt idx="1042">
                  <c:v>3304.4900000000016</c:v>
                </c:pt>
                <c:pt idx="1043">
                  <c:v>3304.4900000000016</c:v>
                </c:pt>
                <c:pt idx="1044">
                  <c:v>3304.4900000000016</c:v>
                </c:pt>
                <c:pt idx="1045">
                  <c:v>3304.4900000000016</c:v>
                </c:pt>
                <c:pt idx="1046">
                  <c:v>3304.4900000000016</c:v>
                </c:pt>
                <c:pt idx="1047">
                  <c:v>3304.4900000000016</c:v>
                </c:pt>
                <c:pt idx="1048">
                  <c:v>3304.4900000000016</c:v>
                </c:pt>
                <c:pt idx="1049">
                  <c:v>3304.4900000000016</c:v>
                </c:pt>
                <c:pt idx="1050">
                  <c:v>3304.4900000000016</c:v>
                </c:pt>
                <c:pt idx="1051">
                  <c:v>3304.4900000000016</c:v>
                </c:pt>
                <c:pt idx="1052">
                  <c:v>3304.4900000000016</c:v>
                </c:pt>
                <c:pt idx="1053">
                  <c:v>3304.4900000000016</c:v>
                </c:pt>
                <c:pt idx="1054">
                  <c:v>3336.9100000000017</c:v>
                </c:pt>
                <c:pt idx="1055">
                  <c:v>3321.4200000000019</c:v>
                </c:pt>
                <c:pt idx="1056">
                  <c:v>3386.7300000000023</c:v>
                </c:pt>
                <c:pt idx="1057">
                  <c:v>3339.6500000000024</c:v>
                </c:pt>
                <c:pt idx="1058">
                  <c:v>3419.6900000000023</c:v>
                </c:pt>
                <c:pt idx="1059">
                  <c:v>3441.3700000000017</c:v>
                </c:pt>
                <c:pt idx="1060">
                  <c:v>3202.3300000000017</c:v>
                </c:pt>
                <c:pt idx="1061">
                  <c:v>3310.9200000000019</c:v>
                </c:pt>
                <c:pt idx="1062">
                  <c:v>3410.1100000000024</c:v>
                </c:pt>
                <c:pt idx="1063">
                  <c:v>3451.8100000000022</c:v>
                </c:pt>
                <c:pt idx="1064">
                  <c:v>3522.5000000000018</c:v>
                </c:pt>
                <c:pt idx="1065">
                  <c:v>3610.3700000000017</c:v>
                </c:pt>
                <c:pt idx="1066">
                  <c:v>3624.8500000000022</c:v>
                </c:pt>
                <c:pt idx="1067">
                  <c:v>3656.8300000000017</c:v>
                </c:pt>
                <c:pt idx="1068">
                  <c:v>3652.3900000000021</c:v>
                </c:pt>
                <c:pt idx="1069">
                  <c:v>3644.7900000000018</c:v>
                </c:pt>
                <c:pt idx="1070">
                  <c:v>3699.9400000000023</c:v>
                </c:pt>
                <c:pt idx="1071">
                  <c:v>3814.1400000000021</c:v>
                </c:pt>
                <c:pt idx="1072">
                  <c:v>3755.1400000000021</c:v>
                </c:pt>
                <c:pt idx="1073">
                  <c:v>3698.6200000000017</c:v>
                </c:pt>
                <c:pt idx="1074">
                  <c:v>3749.2200000000021</c:v>
                </c:pt>
                <c:pt idx="1075">
                  <c:v>3728.2200000000021</c:v>
                </c:pt>
                <c:pt idx="1076">
                  <c:v>3627.3800000000019</c:v>
                </c:pt>
                <c:pt idx="1077">
                  <c:v>3519.7500000000018</c:v>
                </c:pt>
                <c:pt idx="1078">
                  <c:v>3540.1600000000017</c:v>
                </c:pt>
                <c:pt idx="1079">
                  <c:v>3554.3800000000019</c:v>
                </c:pt>
                <c:pt idx="1080">
                  <c:v>3580.5300000000025</c:v>
                </c:pt>
                <c:pt idx="1081">
                  <c:v>3570.4100000000017</c:v>
                </c:pt>
                <c:pt idx="1082">
                  <c:v>3706.4700000000021</c:v>
                </c:pt>
                <c:pt idx="1083">
                  <c:v>3763.3300000000017</c:v>
                </c:pt>
                <c:pt idx="1084">
                  <c:v>3763.3300000000017</c:v>
                </c:pt>
                <c:pt idx="1085">
                  <c:v>3763.3300000000017</c:v>
                </c:pt>
                <c:pt idx="1086">
                  <c:v>3763.3300000000017</c:v>
                </c:pt>
                <c:pt idx="1087">
                  <c:v>3763.3300000000017</c:v>
                </c:pt>
                <c:pt idx="1088">
                  <c:v>3763.3300000000017</c:v>
                </c:pt>
                <c:pt idx="1089">
                  <c:v>3763.3300000000017</c:v>
                </c:pt>
                <c:pt idx="1090">
                  <c:v>3763.3300000000017</c:v>
                </c:pt>
                <c:pt idx="1091">
                  <c:v>3763.3300000000017</c:v>
                </c:pt>
                <c:pt idx="1092">
                  <c:v>3763.3300000000017</c:v>
                </c:pt>
                <c:pt idx="1093">
                  <c:v>3763.3300000000017</c:v>
                </c:pt>
                <c:pt idx="1094">
                  <c:v>3763.3300000000017</c:v>
                </c:pt>
                <c:pt idx="1095">
                  <c:v>3763.3300000000017</c:v>
                </c:pt>
                <c:pt idx="1096">
                  <c:v>3763.3300000000017</c:v>
                </c:pt>
                <c:pt idx="1097">
                  <c:v>3763.3300000000017</c:v>
                </c:pt>
                <c:pt idx="1098">
                  <c:v>3763.3300000000017</c:v>
                </c:pt>
                <c:pt idx="1099">
                  <c:v>3795.760000000002</c:v>
                </c:pt>
                <c:pt idx="1100">
                  <c:v>3885.1600000000017</c:v>
                </c:pt>
                <c:pt idx="1101">
                  <c:v>3821.8900000000021</c:v>
                </c:pt>
                <c:pt idx="1102">
                  <c:v>3903.2500000000018</c:v>
                </c:pt>
                <c:pt idx="1103">
                  <c:v>3908.3100000000022</c:v>
                </c:pt>
                <c:pt idx="1104">
                  <c:v>3828.1200000000017</c:v>
                </c:pt>
                <c:pt idx="1105">
                  <c:v>3917.4300000000021</c:v>
                </c:pt>
                <c:pt idx="1106">
                  <c:v>4011.4100000000017</c:v>
                </c:pt>
                <c:pt idx="1107">
                  <c:v>4048.4700000000021</c:v>
                </c:pt>
                <c:pt idx="1108">
                  <c:v>4097.7200000000021</c:v>
                </c:pt>
                <c:pt idx="1109">
                  <c:v>4073.6300000000019</c:v>
                </c:pt>
                <c:pt idx="1110">
                  <c:v>4040.2000000000016</c:v>
                </c:pt>
                <c:pt idx="1111">
                  <c:v>3947.9300000000021</c:v>
                </c:pt>
                <c:pt idx="1112">
                  <c:v>3895.3900000000021</c:v>
                </c:pt>
                <c:pt idx="1113">
                  <c:v>3916.3900000000021</c:v>
                </c:pt>
                <c:pt idx="1114">
                  <c:v>3855.7800000000016</c:v>
                </c:pt>
                <c:pt idx="1115">
                  <c:v>4001.1500000000015</c:v>
                </c:pt>
                <c:pt idx="1116">
                  <c:v>4080.340000000002</c:v>
                </c:pt>
                <c:pt idx="1117">
                  <c:v>4116.4600000000019</c:v>
                </c:pt>
                <c:pt idx="1118">
                  <c:v>3983.050000000002</c:v>
                </c:pt>
                <c:pt idx="1119">
                  <c:v>4009.1500000000015</c:v>
                </c:pt>
                <c:pt idx="1120">
                  <c:v>4107.2200000000021</c:v>
                </c:pt>
                <c:pt idx="1121">
                  <c:v>4179.8300000000017</c:v>
                </c:pt>
                <c:pt idx="1122">
                  <c:v>4074.4800000000023</c:v>
                </c:pt>
                <c:pt idx="1123">
                  <c:v>4143.1300000000019</c:v>
                </c:pt>
                <c:pt idx="1124">
                  <c:v>4171.050000000002</c:v>
                </c:pt>
                <c:pt idx="1125">
                  <c:v>4167.7700000000023</c:v>
                </c:pt>
                <c:pt idx="1126">
                  <c:v>4266.9200000000019</c:v>
                </c:pt>
                <c:pt idx="1127">
                  <c:v>4281.5700000000015</c:v>
                </c:pt>
                <c:pt idx="1128">
                  <c:v>4286.2700000000023</c:v>
                </c:pt>
                <c:pt idx="1129">
                  <c:v>4322.4900000000016</c:v>
                </c:pt>
                <c:pt idx="1130">
                  <c:v>4324.6900000000023</c:v>
                </c:pt>
                <c:pt idx="1131">
                  <c:v>4272.6700000000019</c:v>
                </c:pt>
                <c:pt idx="1132">
                  <c:v>4179.1000000000022</c:v>
                </c:pt>
                <c:pt idx="1133">
                  <c:v>4220.4500000000016</c:v>
                </c:pt>
                <c:pt idx="1134">
                  <c:v>4239.5700000000015</c:v>
                </c:pt>
                <c:pt idx="1135">
                  <c:v>4228.510000000002</c:v>
                </c:pt>
                <c:pt idx="1136">
                  <c:v>4105.1200000000017</c:v>
                </c:pt>
                <c:pt idx="1137">
                  <c:v>3926.8600000000015</c:v>
                </c:pt>
                <c:pt idx="1138">
                  <c:v>3911.2500000000018</c:v>
                </c:pt>
                <c:pt idx="1139">
                  <c:v>3906.3500000000022</c:v>
                </c:pt>
                <c:pt idx="1140">
                  <c:v>3910.5300000000016</c:v>
                </c:pt>
                <c:pt idx="1141">
                  <c:v>3910.5300000000016</c:v>
                </c:pt>
                <c:pt idx="1142">
                  <c:v>3910.5300000000016</c:v>
                </c:pt>
                <c:pt idx="1143">
                  <c:v>3910.5300000000016</c:v>
                </c:pt>
                <c:pt idx="1144">
                  <c:v>3910.5300000000016</c:v>
                </c:pt>
                <c:pt idx="1145">
                  <c:v>3910.5300000000016</c:v>
                </c:pt>
                <c:pt idx="1146">
                  <c:v>3910.5300000000016</c:v>
                </c:pt>
                <c:pt idx="1147">
                  <c:v>3910.5300000000016</c:v>
                </c:pt>
                <c:pt idx="1148">
                  <c:v>3910.5300000000016</c:v>
                </c:pt>
                <c:pt idx="1149">
                  <c:v>3910.5300000000016</c:v>
                </c:pt>
                <c:pt idx="1150">
                  <c:v>3910.5300000000016</c:v>
                </c:pt>
                <c:pt idx="1151">
                  <c:v>3910.5400000000009</c:v>
                </c:pt>
                <c:pt idx="1152">
                  <c:v>3903.8300000000008</c:v>
                </c:pt>
                <c:pt idx="1153">
                  <c:v>3826.8200000000015</c:v>
                </c:pt>
                <c:pt idx="1154">
                  <c:v>3831.0000000000009</c:v>
                </c:pt>
                <c:pt idx="1155">
                  <c:v>3858.4100000000017</c:v>
                </c:pt>
                <c:pt idx="1156">
                  <c:v>3900.1600000000017</c:v>
                </c:pt>
                <c:pt idx="1157">
                  <c:v>3883.0100000000011</c:v>
                </c:pt>
                <c:pt idx="1158">
                  <c:v>3634.7600000000011</c:v>
                </c:pt>
                <c:pt idx="1159">
                  <c:v>3726.0600000000013</c:v>
                </c:pt>
                <c:pt idx="1160">
                  <c:v>3793.0800000000008</c:v>
                </c:pt>
                <c:pt idx="1161">
                  <c:v>3821.4700000000012</c:v>
                </c:pt>
                <c:pt idx="1162">
                  <c:v>3828.5200000000013</c:v>
                </c:pt>
                <c:pt idx="1163">
                  <c:v>3794.7600000000011</c:v>
                </c:pt>
                <c:pt idx="1164">
                  <c:v>3848.5400000000009</c:v>
                </c:pt>
                <c:pt idx="1165">
                  <c:v>3848.5400000000009</c:v>
                </c:pt>
                <c:pt idx="1166">
                  <c:v>3848.5400000000009</c:v>
                </c:pt>
                <c:pt idx="1167">
                  <c:v>3848.5400000000009</c:v>
                </c:pt>
                <c:pt idx="1168">
                  <c:v>3848.5400000000009</c:v>
                </c:pt>
                <c:pt idx="1169">
                  <c:v>3848.5400000000009</c:v>
                </c:pt>
                <c:pt idx="1170">
                  <c:v>3817.630000000001</c:v>
                </c:pt>
                <c:pt idx="1171">
                  <c:v>3761.6100000000015</c:v>
                </c:pt>
                <c:pt idx="1172">
                  <c:v>3752.1800000000012</c:v>
                </c:pt>
                <c:pt idx="1173">
                  <c:v>3763.6400000000012</c:v>
                </c:pt>
                <c:pt idx="1174">
                  <c:v>3797.2800000000016</c:v>
                </c:pt>
                <c:pt idx="1175">
                  <c:v>3866.0100000000011</c:v>
                </c:pt>
                <c:pt idx="1176">
                  <c:v>3911.5100000000011</c:v>
                </c:pt>
                <c:pt idx="1177">
                  <c:v>3973.5500000000011</c:v>
                </c:pt>
                <c:pt idx="1178">
                  <c:v>3982.6000000000013</c:v>
                </c:pt>
                <c:pt idx="1179">
                  <c:v>4067.5000000000009</c:v>
                </c:pt>
                <c:pt idx="1180">
                  <c:v>4063.8400000000011</c:v>
                </c:pt>
                <c:pt idx="1181">
                  <c:v>4122.2900000000009</c:v>
                </c:pt>
                <c:pt idx="1182">
                  <c:v>4198.1200000000008</c:v>
                </c:pt>
                <c:pt idx="1183">
                  <c:v>4217.8600000000015</c:v>
                </c:pt>
                <c:pt idx="1184">
                  <c:v>4221.4100000000008</c:v>
                </c:pt>
                <c:pt idx="1185">
                  <c:v>4337.6300000000019</c:v>
                </c:pt>
                <c:pt idx="1186">
                  <c:v>4247.4300000000012</c:v>
                </c:pt>
                <c:pt idx="1187">
                  <c:v>4290.9100000000008</c:v>
                </c:pt>
                <c:pt idx="1188">
                  <c:v>4333.8300000000008</c:v>
                </c:pt>
                <c:pt idx="1189">
                  <c:v>4319.3800000000019</c:v>
                </c:pt>
                <c:pt idx="1190">
                  <c:v>4206.5700000000006</c:v>
                </c:pt>
                <c:pt idx="1191">
                  <c:v>4299.9900000000007</c:v>
                </c:pt>
                <c:pt idx="1192">
                  <c:v>4366.9000000000005</c:v>
                </c:pt>
                <c:pt idx="1193">
                  <c:v>4347.8300000000008</c:v>
                </c:pt>
                <c:pt idx="1194">
                  <c:v>4259.0100000000011</c:v>
                </c:pt>
                <c:pt idx="1195">
                  <c:v>4230.9400000000014</c:v>
                </c:pt>
                <c:pt idx="1196">
                  <c:v>4137.880000000001</c:v>
                </c:pt>
                <c:pt idx="1197">
                  <c:v>3937.3200000000015</c:v>
                </c:pt>
                <c:pt idx="1198">
                  <c:v>3883.0000000000009</c:v>
                </c:pt>
                <c:pt idx="1199">
                  <c:v>3913.0400000000009</c:v>
                </c:pt>
                <c:pt idx="1200">
                  <c:v>3913.0400000000009</c:v>
                </c:pt>
                <c:pt idx="1201">
                  <c:v>3913.0400000000009</c:v>
                </c:pt>
                <c:pt idx="1202">
                  <c:v>3913.0400000000009</c:v>
                </c:pt>
                <c:pt idx="1203">
                  <c:v>3913.0400000000009</c:v>
                </c:pt>
                <c:pt idx="1204">
                  <c:v>3913.0400000000009</c:v>
                </c:pt>
                <c:pt idx="1205">
                  <c:v>3913.0400000000009</c:v>
                </c:pt>
                <c:pt idx="1206">
                  <c:v>3913.0400000000009</c:v>
                </c:pt>
                <c:pt idx="1207">
                  <c:v>3913.0400000000009</c:v>
                </c:pt>
                <c:pt idx="1208">
                  <c:v>3913.0400000000009</c:v>
                </c:pt>
                <c:pt idx="1209">
                  <c:v>3913.0400000000009</c:v>
                </c:pt>
                <c:pt idx="1210">
                  <c:v>3913.0400000000009</c:v>
                </c:pt>
                <c:pt idx="1211">
                  <c:v>3913.0400000000009</c:v>
                </c:pt>
                <c:pt idx="1212">
                  <c:v>3913.0400000000009</c:v>
                </c:pt>
                <c:pt idx="1213">
                  <c:v>3913.0400000000009</c:v>
                </c:pt>
                <c:pt idx="1214">
                  <c:v>3913.0400000000009</c:v>
                </c:pt>
                <c:pt idx="1215">
                  <c:v>3913.0400000000009</c:v>
                </c:pt>
                <c:pt idx="1216">
                  <c:v>3913.0400000000009</c:v>
                </c:pt>
                <c:pt idx="1217">
                  <c:v>3913.0400000000009</c:v>
                </c:pt>
                <c:pt idx="1218">
                  <c:v>3913.0400000000009</c:v>
                </c:pt>
                <c:pt idx="1219">
                  <c:v>3818.8400000000011</c:v>
                </c:pt>
                <c:pt idx="1220">
                  <c:v>3915.3000000000011</c:v>
                </c:pt>
                <c:pt idx="1221">
                  <c:v>4011.3100000000013</c:v>
                </c:pt>
                <c:pt idx="1222">
                  <c:v>4019.630000000001</c:v>
                </c:pt>
                <c:pt idx="1223">
                  <c:v>4028.1200000000008</c:v>
                </c:pt>
                <c:pt idx="1224">
                  <c:v>3998.7000000000007</c:v>
                </c:pt>
                <c:pt idx="1225">
                  <c:v>3997.3700000000008</c:v>
                </c:pt>
                <c:pt idx="1226">
                  <c:v>3883.9600000000009</c:v>
                </c:pt>
                <c:pt idx="1227">
                  <c:v>3944.670000000001</c:v>
                </c:pt>
                <c:pt idx="1228">
                  <c:v>4096.880000000001</c:v>
                </c:pt>
                <c:pt idx="1229">
                  <c:v>4135.380000000001</c:v>
                </c:pt>
                <c:pt idx="1230">
                  <c:v>4146.9500000000007</c:v>
                </c:pt>
                <c:pt idx="1231">
                  <c:v>4085.0200000000004</c:v>
                </c:pt>
                <c:pt idx="1232">
                  <c:v>4060.9100000000008</c:v>
                </c:pt>
                <c:pt idx="1233">
                  <c:v>4071.7500000000009</c:v>
                </c:pt>
                <c:pt idx="1234">
                  <c:v>4087.1400000000012</c:v>
                </c:pt>
                <c:pt idx="1235">
                  <c:v>4125.9000000000005</c:v>
                </c:pt>
                <c:pt idx="1236">
                  <c:v>4196.4900000000007</c:v>
                </c:pt>
                <c:pt idx="1237">
                  <c:v>4211.2600000000011</c:v>
                </c:pt>
                <c:pt idx="1238">
                  <c:v>4169.1000000000013</c:v>
                </c:pt>
                <c:pt idx="1239">
                  <c:v>4262.130000000001</c:v>
                </c:pt>
                <c:pt idx="1240">
                  <c:v>4274.9700000000012</c:v>
                </c:pt>
                <c:pt idx="1241">
                  <c:v>4338.6900000000005</c:v>
                </c:pt>
                <c:pt idx="1242">
                  <c:v>4370.8200000000006</c:v>
                </c:pt>
                <c:pt idx="1243">
                  <c:v>4306.6400000000012</c:v>
                </c:pt>
                <c:pt idx="1244">
                  <c:v>4341.0700000000006</c:v>
                </c:pt>
                <c:pt idx="1245">
                  <c:v>4366.7900000000009</c:v>
                </c:pt>
                <c:pt idx="1246">
                  <c:v>4278.7700000000004</c:v>
                </c:pt>
                <c:pt idx="1247">
                  <c:v>4346.170000000001</c:v>
                </c:pt>
                <c:pt idx="1248">
                  <c:v>4420.9800000000005</c:v>
                </c:pt>
                <c:pt idx="1249">
                  <c:v>4360.6100000000006</c:v>
                </c:pt>
                <c:pt idx="1250">
                  <c:v>4103.2600000000011</c:v>
                </c:pt>
                <c:pt idx="1251">
                  <c:v>4149.4600000000009</c:v>
                </c:pt>
                <c:pt idx="1252">
                  <c:v>4239.5700000000006</c:v>
                </c:pt>
                <c:pt idx="1253">
                  <c:v>4227.7300000000005</c:v>
                </c:pt>
                <c:pt idx="1254">
                  <c:v>4253.9300000000012</c:v>
                </c:pt>
                <c:pt idx="1255">
                  <c:v>4407.1800000000012</c:v>
                </c:pt>
                <c:pt idx="1256">
                  <c:v>4423.8900000000012</c:v>
                </c:pt>
                <c:pt idx="1257">
                  <c:v>4423.8900000000012</c:v>
                </c:pt>
                <c:pt idx="1258">
                  <c:v>4423.8900000000012</c:v>
                </c:pt>
                <c:pt idx="1259">
                  <c:v>4423.8900000000012</c:v>
                </c:pt>
                <c:pt idx="1260">
                  <c:v>4423.8900000000012</c:v>
                </c:pt>
                <c:pt idx="1261">
                  <c:v>4423.8900000000012</c:v>
                </c:pt>
                <c:pt idx="1262">
                  <c:v>4423.8900000000012</c:v>
                </c:pt>
                <c:pt idx="1263">
                  <c:v>4423.8900000000012</c:v>
                </c:pt>
                <c:pt idx="1264">
                  <c:v>4423.8900000000012</c:v>
                </c:pt>
                <c:pt idx="1265">
                  <c:v>4423.8900000000012</c:v>
                </c:pt>
                <c:pt idx="1266">
                  <c:v>4423.8900000000012</c:v>
                </c:pt>
                <c:pt idx="1267">
                  <c:v>4423.8900000000012</c:v>
                </c:pt>
                <c:pt idx="1268">
                  <c:v>4423.8900000000012</c:v>
                </c:pt>
                <c:pt idx="1269">
                  <c:v>4423.8900000000012</c:v>
                </c:pt>
                <c:pt idx="1270">
                  <c:v>4423.8900000000012</c:v>
                </c:pt>
                <c:pt idx="1271">
                  <c:v>4423.8900000000012</c:v>
                </c:pt>
                <c:pt idx="1272">
                  <c:v>4423.8900000000012</c:v>
                </c:pt>
                <c:pt idx="1273">
                  <c:v>4423.8900000000012</c:v>
                </c:pt>
                <c:pt idx="1274">
                  <c:v>4423.8900000000012</c:v>
                </c:pt>
                <c:pt idx="1275">
                  <c:v>4423.8900000000012</c:v>
                </c:pt>
                <c:pt idx="1276">
                  <c:v>4423.8900000000012</c:v>
                </c:pt>
                <c:pt idx="1277">
                  <c:v>4423.8900000000012</c:v>
                </c:pt>
                <c:pt idx="1278">
                  <c:v>4423.8900000000012</c:v>
                </c:pt>
                <c:pt idx="1279">
                  <c:v>4423.8900000000012</c:v>
                </c:pt>
                <c:pt idx="1280">
                  <c:v>4423.8900000000012</c:v>
                </c:pt>
                <c:pt idx="1281">
                  <c:v>4423.8900000000012</c:v>
                </c:pt>
                <c:pt idx="1282">
                  <c:v>4423.8900000000012</c:v>
                </c:pt>
                <c:pt idx="1283">
                  <c:v>4423.8900000000012</c:v>
                </c:pt>
                <c:pt idx="1284">
                  <c:v>4423.8900000000012</c:v>
                </c:pt>
                <c:pt idx="1285">
                  <c:v>4423.8900000000012</c:v>
                </c:pt>
                <c:pt idx="1286">
                  <c:v>4423.8900000000012</c:v>
                </c:pt>
                <c:pt idx="1287">
                  <c:v>4423.8900000000012</c:v>
                </c:pt>
                <c:pt idx="1288">
                  <c:v>4423.8900000000012</c:v>
                </c:pt>
                <c:pt idx="1289">
                  <c:v>4423.8900000000012</c:v>
                </c:pt>
                <c:pt idx="1290">
                  <c:v>4423.8900000000012</c:v>
                </c:pt>
                <c:pt idx="1291">
                  <c:v>4423.8900000000012</c:v>
                </c:pt>
                <c:pt idx="1292">
                  <c:v>4423.8900000000012</c:v>
                </c:pt>
                <c:pt idx="1293">
                  <c:v>4378.4500000000007</c:v>
                </c:pt>
                <c:pt idx="1294">
                  <c:v>4520.9000000000015</c:v>
                </c:pt>
                <c:pt idx="1295">
                  <c:v>4498.0200000000013</c:v>
                </c:pt>
                <c:pt idx="1296">
                  <c:v>4467.4900000000007</c:v>
                </c:pt>
                <c:pt idx="1297">
                  <c:v>4475.2300000000014</c:v>
                </c:pt>
                <c:pt idx="1298">
                  <c:v>4360.0500000000011</c:v>
                </c:pt>
                <c:pt idx="1299">
                  <c:v>4386.130000000001</c:v>
                </c:pt>
                <c:pt idx="1300">
                  <c:v>4308.9100000000008</c:v>
                </c:pt>
                <c:pt idx="1301">
                  <c:v>4214.7100000000009</c:v>
                </c:pt>
                <c:pt idx="1302">
                  <c:v>4139.4000000000015</c:v>
                </c:pt>
                <c:pt idx="1303">
                  <c:v>4216.0800000000008</c:v>
                </c:pt>
                <c:pt idx="1304">
                  <c:v>4325.3000000000011</c:v>
                </c:pt>
                <c:pt idx="1305">
                  <c:v>4433.8200000000006</c:v>
                </c:pt>
                <c:pt idx="1306">
                  <c:v>4419.8000000000011</c:v>
                </c:pt>
                <c:pt idx="1307">
                  <c:v>4494.1900000000014</c:v>
                </c:pt>
                <c:pt idx="1308">
                  <c:v>4529.4500000000007</c:v>
                </c:pt>
                <c:pt idx="1309">
                  <c:v>4529.4500000000007</c:v>
                </c:pt>
                <c:pt idx="1310">
                  <c:v>4529.4500000000007</c:v>
                </c:pt>
                <c:pt idx="1311">
                  <c:v>4529.4500000000007</c:v>
                </c:pt>
                <c:pt idx="1312">
                  <c:v>4534.4800000000014</c:v>
                </c:pt>
                <c:pt idx="1313">
                  <c:v>4494.5300000000007</c:v>
                </c:pt>
                <c:pt idx="1314">
                  <c:v>4479.7900000000009</c:v>
                </c:pt>
                <c:pt idx="1315">
                  <c:v>4541.9900000000007</c:v>
                </c:pt>
                <c:pt idx="1316">
                  <c:v>4531.2500000000009</c:v>
                </c:pt>
                <c:pt idx="1317">
                  <c:v>4496.3000000000011</c:v>
                </c:pt>
                <c:pt idx="1318">
                  <c:v>4591.1800000000012</c:v>
                </c:pt>
                <c:pt idx="1319">
                  <c:v>4617.4100000000008</c:v>
                </c:pt>
                <c:pt idx="1320">
                  <c:v>4577.9700000000012</c:v>
                </c:pt>
                <c:pt idx="1321">
                  <c:v>4614.7700000000013</c:v>
                </c:pt>
                <c:pt idx="1322">
                  <c:v>4628.9500000000007</c:v>
                </c:pt>
                <c:pt idx="1323">
                  <c:v>4590.5900000000011</c:v>
                </c:pt>
                <c:pt idx="1324">
                  <c:v>4741.6400000000012</c:v>
                </c:pt>
                <c:pt idx="1325">
                  <c:v>4787.4900000000007</c:v>
                </c:pt>
                <c:pt idx="1326">
                  <c:v>4802.6200000000008</c:v>
                </c:pt>
                <c:pt idx="1327">
                  <c:v>4766.8100000000013</c:v>
                </c:pt>
                <c:pt idx="1328">
                  <c:v>4793.2600000000011</c:v>
                </c:pt>
                <c:pt idx="1329">
                  <c:v>4864.4500000000007</c:v>
                </c:pt>
                <c:pt idx="1330">
                  <c:v>4806.7000000000007</c:v>
                </c:pt>
                <c:pt idx="1331">
                  <c:v>4724.9900000000007</c:v>
                </c:pt>
                <c:pt idx="1332">
                  <c:v>4659.7500000000009</c:v>
                </c:pt>
                <c:pt idx="1333">
                  <c:v>4721.5400000000009</c:v>
                </c:pt>
                <c:pt idx="1334">
                  <c:v>4771.1800000000012</c:v>
                </c:pt>
                <c:pt idx="1335">
                  <c:v>4761.0500000000011</c:v>
                </c:pt>
                <c:pt idx="1336">
                  <c:v>4754.0600000000013</c:v>
                </c:pt>
                <c:pt idx="1337">
                  <c:v>4758.9000000000005</c:v>
                </c:pt>
                <c:pt idx="1338">
                  <c:v>4757.2700000000013</c:v>
                </c:pt>
                <c:pt idx="1339">
                  <c:v>4805.8900000000012</c:v>
                </c:pt>
                <c:pt idx="1340">
                  <c:v>4770.6000000000013</c:v>
                </c:pt>
                <c:pt idx="1341">
                  <c:v>4566.9400000000005</c:v>
                </c:pt>
                <c:pt idx="1342">
                  <c:v>4573.2800000000007</c:v>
                </c:pt>
                <c:pt idx="1343">
                  <c:v>4573.2800000000007</c:v>
                </c:pt>
                <c:pt idx="1344">
                  <c:v>4573.2800000000007</c:v>
                </c:pt>
                <c:pt idx="1345">
                  <c:v>4573.2800000000007</c:v>
                </c:pt>
                <c:pt idx="1346">
                  <c:v>4573.2800000000007</c:v>
                </c:pt>
                <c:pt idx="1347">
                  <c:v>4573.2800000000007</c:v>
                </c:pt>
                <c:pt idx="1348">
                  <c:v>4573.2800000000007</c:v>
                </c:pt>
                <c:pt idx="1349">
                  <c:v>4573.2800000000007</c:v>
                </c:pt>
                <c:pt idx="1350">
                  <c:v>4573.2800000000007</c:v>
                </c:pt>
                <c:pt idx="1351">
                  <c:v>4573.2800000000007</c:v>
                </c:pt>
                <c:pt idx="1352">
                  <c:v>4573.2800000000007</c:v>
                </c:pt>
                <c:pt idx="1353">
                  <c:v>4573.2800000000007</c:v>
                </c:pt>
                <c:pt idx="1354">
                  <c:v>4573.2800000000007</c:v>
                </c:pt>
                <c:pt idx="1355">
                  <c:v>4573.2800000000007</c:v>
                </c:pt>
                <c:pt idx="1356">
                  <c:v>4584.47</c:v>
                </c:pt>
                <c:pt idx="1357">
                  <c:v>4520.4000000000005</c:v>
                </c:pt>
                <c:pt idx="1358">
                  <c:v>4578.9800000000005</c:v>
                </c:pt>
                <c:pt idx="1359">
                  <c:v>4607.6100000000006</c:v>
                </c:pt>
                <c:pt idx="1360">
                  <c:v>4617.05</c:v>
                </c:pt>
                <c:pt idx="1361">
                  <c:v>4623.1900000000014</c:v>
                </c:pt>
                <c:pt idx="1362">
                  <c:v>4587.2700000000004</c:v>
                </c:pt>
                <c:pt idx="1363">
                  <c:v>4612.1900000000005</c:v>
                </c:pt>
                <c:pt idx="1364">
                  <c:v>4610.09</c:v>
                </c:pt>
                <c:pt idx="1365">
                  <c:v>4661.54</c:v>
                </c:pt>
                <c:pt idx="1366">
                  <c:v>4658.4300000000012</c:v>
                </c:pt>
                <c:pt idx="1367">
                  <c:v>4664.8300000000008</c:v>
                </c:pt>
                <c:pt idx="1368">
                  <c:v>4666.7500000000009</c:v>
                </c:pt>
                <c:pt idx="1369">
                  <c:v>4621.0800000000008</c:v>
                </c:pt>
                <c:pt idx="1370">
                  <c:v>4704.6800000000012</c:v>
                </c:pt>
                <c:pt idx="1371">
                  <c:v>4704.5700000000006</c:v>
                </c:pt>
                <c:pt idx="1372">
                  <c:v>4664.8400000000011</c:v>
                </c:pt>
                <c:pt idx="1373">
                  <c:v>4597.4100000000008</c:v>
                </c:pt>
                <c:pt idx="1374">
                  <c:v>4510.8700000000008</c:v>
                </c:pt>
                <c:pt idx="1375">
                  <c:v>4527.3100000000004</c:v>
                </c:pt>
                <c:pt idx="1376">
                  <c:v>4636.1000000000013</c:v>
                </c:pt>
                <c:pt idx="1377">
                  <c:v>4625.95</c:v>
                </c:pt>
                <c:pt idx="1378">
                  <c:v>4481.1900000000005</c:v>
                </c:pt>
                <c:pt idx="1379">
                  <c:v>4465.55</c:v>
                </c:pt>
                <c:pt idx="1380">
                  <c:v>4465.55</c:v>
                </c:pt>
                <c:pt idx="1381">
                  <c:v>4465.55</c:v>
                </c:pt>
                <c:pt idx="1382">
                  <c:v>4465.55</c:v>
                </c:pt>
                <c:pt idx="1383">
                  <c:v>4465.55</c:v>
                </c:pt>
                <c:pt idx="1384">
                  <c:v>4465.55</c:v>
                </c:pt>
                <c:pt idx="1385">
                  <c:v>4465.55</c:v>
                </c:pt>
                <c:pt idx="1386">
                  <c:v>4465.55</c:v>
                </c:pt>
                <c:pt idx="1387">
                  <c:v>4465.55</c:v>
                </c:pt>
                <c:pt idx="1388">
                  <c:v>4501.78</c:v>
                </c:pt>
                <c:pt idx="1389">
                  <c:v>4466.79</c:v>
                </c:pt>
                <c:pt idx="1390">
                  <c:v>4415.9299999999994</c:v>
                </c:pt>
                <c:pt idx="1391">
                  <c:v>4479.88</c:v>
                </c:pt>
                <c:pt idx="1392">
                  <c:v>4571.37</c:v>
                </c:pt>
                <c:pt idx="1393">
                  <c:v>4552.6099999999997</c:v>
                </c:pt>
                <c:pt idx="1394">
                  <c:v>4567.6599999999989</c:v>
                </c:pt>
                <c:pt idx="1395">
                  <c:v>4572.6599999999989</c:v>
                </c:pt>
                <c:pt idx="1396">
                  <c:v>4558.9800000000005</c:v>
                </c:pt>
                <c:pt idx="1397">
                  <c:v>4438.079999999999</c:v>
                </c:pt>
                <c:pt idx="1398">
                  <c:v>4362.6799999999994</c:v>
                </c:pt>
                <c:pt idx="1399">
                  <c:v>4434.2399999999989</c:v>
                </c:pt>
                <c:pt idx="1400">
                  <c:v>4377.5700000000006</c:v>
                </c:pt>
                <c:pt idx="1401">
                  <c:v>4405.4800000000005</c:v>
                </c:pt>
                <c:pt idx="1402">
                  <c:v>4428.1500000000005</c:v>
                </c:pt>
                <c:pt idx="1403">
                  <c:v>4496.9399999999996</c:v>
                </c:pt>
                <c:pt idx="1404">
                  <c:v>4510.29</c:v>
                </c:pt>
                <c:pt idx="1405">
                  <c:v>4510.29</c:v>
                </c:pt>
                <c:pt idx="1406">
                  <c:v>4510.29</c:v>
                </c:pt>
                <c:pt idx="1407">
                  <c:v>4510.29</c:v>
                </c:pt>
                <c:pt idx="1408">
                  <c:v>4510.29</c:v>
                </c:pt>
                <c:pt idx="1409">
                  <c:v>4510.29</c:v>
                </c:pt>
                <c:pt idx="1410">
                  <c:v>4510.29</c:v>
                </c:pt>
                <c:pt idx="1411">
                  <c:v>4510.29</c:v>
                </c:pt>
                <c:pt idx="1412">
                  <c:v>4503.420000000001</c:v>
                </c:pt>
                <c:pt idx="1413">
                  <c:v>4581.6400000000003</c:v>
                </c:pt>
                <c:pt idx="1414">
                  <c:v>4583.8</c:v>
                </c:pt>
                <c:pt idx="1415">
                  <c:v>4583.2000000000016</c:v>
                </c:pt>
                <c:pt idx="1416">
                  <c:v>4633.2500000000009</c:v>
                </c:pt>
                <c:pt idx="1417">
                  <c:v>4598.2400000000007</c:v>
                </c:pt>
                <c:pt idx="1418">
                  <c:v>4616.0000000000009</c:v>
                </c:pt>
                <c:pt idx="1419">
                  <c:v>4619.8400000000011</c:v>
                </c:pt>
                <c:pt idx="1420">
                  <c:v>4636.12</c:v>
                </c:pt>
                <c:pt idx="1421">
                  <c:v>4661.6100000000015</c:v>
                </c:pt>
                <c:pt idx="1422">
                  <c:v>4697.3100000000004</c:v>
                </c:pt>
                <c:pt idx="1423">
                  <c:v>4648.13</c:v>
                </c:pt>
                <c:pt idx="1424">
                  <c:v>4707.2000000000016</c:v>
                </c:pt>
                <c:pt idx="1425">
                  <c:v>4739.9000000000005</c:v>
                </c:pt>
                <c:pt idx="1426">
                  <c:v>4778.2800000000016</c:v>
                </c:pt>
                <c:pt idx="1427">
                  <c:v>4740.5100000000011</c:v>
                </c:pt>
                <c:pt idx="1428">
                  <c:v>4771.72</c:v>
                </c:pt>
                <c:pt idx="1429">
                  <c:v>4750.170000000001</c:v>
                </c:pt>
                <c:pt idx="1430">
                  <c:v>4745.7600000000011</c:v>
                </c:pt>
                <c:pt idx="1431">
                  <c:v>4787.3200000000006</c:v>
                </c:pt>
                <c:pt idx="1432">
                  <c:v>4851.9100000000008</c:v>
                </c:pt>
                <c:pt idx="1433">
                  <c:v>4904.71</c:v>
                </c:pt>
                <c:pt idx="1434">
                  <c:v>4876.6000000000013</c:v>
                </c:pt>
                <c:pt idx="1435">
                  <c:v>4725.72</c:v>
                </c:pt>
                <c:pt idx="1436">
                  <c:v>4762.62</c:v>
                </c:pt>
                <c:pt idx="1437">
                  <c:v>4662.13</c:v>
                </c:pt>
                <c:pt idx="1438">
                  <c:v>4697.29</c:v>
                </c:pt>
                <c:pt idx="1439">
                  <c:v>4810.7700000000013</c:v>
                </c:pt>
                <c:pt idx="1440">
                  <c:v>4844.4100000000008</c:v>
                </c:pt>
                <c:pt idx="1441">
                  <c:v>4854.9900000000007</c:v>
                </c:pt>
                <c:pt idx="1442">
                  <c:v>4851.920000000001</c:v>
                </c:pt>
                <c:pt idx="1443">
                  <c:v>4804.5000000000009</c:v>
                </c:pt>
                <c:pt idx="1444">
                  <c:v>4867.4100000000008</c:v>
                </c:pt>
                <c:pt idx="1445">
                  <c:v>4902.71</c:v>
                </c:pt>
                <c:pt idx="1446">
                  <c:v>4865.0800000000008</c:v>
                </c:pt>
                <c:pt idx="1447">
                  <c:v>4797.29</c:v>
                </c:pt>
                <c:pt idx="1448">
                  <c:v>4790.7000000000016</c:v>
                </c:pt>
                <c:pt idx="1449">
                  <c:v>4834.3</c:v>
                </c:pt>
                <c:pt idx="1450">
                  <c:v>4898.5000000000009</c:v>
                </c:pt>
                <c:pt idx="1451">
                  <c:v>4945.2400000000007</c:v>
                </c:pt>
                <c:pt idx="1452">
                  <c:v>4988.2600000000011</c:v>
                </c:pt>
                <c:pt idx="1453">
                  <c:v>4954.37</c:v>
                </c:pt>
                <c:pt idx="1454">
                  <c:v>4849.7300000000005</c:v>
                </c:pt>
                <c:pt idx="1455">
                  <c:v>4679.47</c:v>
                </c:pt>
                <c:pt idx="1456">
                  <c:v>4452.7700000000013</c:v>
                </c:pt>
                <c:pt idx="1457">
                  <c:v>4528.38</c:v>
                </c:pt>
                <c:pt idx="1458">
                  <c:v>4522.0300000000016</c:v>
                </c:pt>
                <c:pt idx="1459">
                  <c:v>4522.0300000000016</c:v>
                </c:pt>
                <c:pt idx="1460">
                  <c:v>4522.0300000000016</c:v>
                </c:pt>
                <c:pt idx="1461">
                  <c:v>4522.0300000000016</c:v>
                </c:pt>
                <c:pt idx="1462">
                  <c:v>4522.0300000000016</c:v>
                </c:pt>
                <c:pt idx="1463">
                  <c:v>4522.0300000000016</c:v>
                </c:pt>
                <c:pt idx="1464">
                  <c:v>4522.0300000000016</c:v>
                </c:pt>
                <c:pt idx="1465">
                  <c:v>4522.0300000000016</c:v>
                </c:pt>
                <c:pt idx="1466">
                  <c:v>4522.0300000000016</c:v>
                </c:pt>
                <c:pt idx="1467">
                  <c:v>4522.0300000000016</c:v>
                </c:pt>
                <c:pt idx="1468">
                  <c:v>4522.0300000000016</c:v>
                </c:pt>
                <c:pt idx="1469">
                  <c:v>4522.0300000000016</c:v>
                </c:pt>
                <c:pt idx="1470">
                  <c:v>4522.0300000000016</c:v>
                </c:pt>
                <c:pt idx="1471">
                  <c:v>4522.0300000000016</c:v>
                </c:pt>
                <c:pt idx="1472">
                  <c:v>4522.0300000000016</c:v>
                </c:pt>
                <c:pt idx="1473">
                  <c:v>4522.0300000000016</c:v>
                </c:pt>
                <c:pt idx="1474">
                  <c:v>4522.0300000000016</c:v>
                </c:pt>
                <c:pt idx="1475">
                  <c:v>4522.0300000000016</c:v>
                </c:pt>
                <c:pt idx="1476">
                  <c:v>4425.7600000000011</c:v>
                </c:pt>
                <c:pt idx="1477">
                  <c:v>4399.5700000000006</c:v>
                </c:pt>
                <c:pt idx="1478">
                  <c:v>4399.5700000000006</c:v>
                </c:pt>
                <c:pt idx="1479">
                  <c:v>4399.5700000000006</c:v>
                </c:pt>
                <c:pt idx="1480">
                  <c:v>4399.5700000000006</c:v>
                </c:pt>
                <c:pt idx="1481">
                  <c:v>4399.5700000000006</c:v>
                </c:pt>
                <c:pt idx="1482">
                  <c:v>4399.5700000000006</c:v>
                </c:pt>
                <c:pt idx="1483">
                  <c:v>4399.5700000000006</c:v>
                </c:pt>
                <c:pt idx="1484">
                  <c:v>4399.5700000000006</c:v>
                </c:pt>
                <c:pt idx="1485">
                  <c:v>4399.5700000000006</c:v>
                </c:pt>
                <c:pt idx="1486">
                  <c:v>4399.5700000000006</c:v>
                </c:pt>
                <c:pt idx="1487">
                  <c:v>4399.5700000000006</c:v>
                </c:pt>
                <c:pt idx="1488">
                  <c:v>4399.5700000000006</c:v>
                </c:pt>
                <c:pt idx="1489">
                  <c:v>4399.5700000000006</c:v>
                </c:pt>
                <c:pt idx="1490">
                  <c:v>4406.8599999999997</c:v>
                </c:pt>
                <c:pt idx="1491">
                  <c:v>4553.71</c:v>
                </c:pt>
                <c:pt idx="1492">
                  <c:v>4603.45</c:v>
                </c:pt>
                <c:pt idx="1493">
                  <c:v>4596.2700000000013</c:v>
                </c:pt>
                <c:pt idx="1494">
                  <c:v>4582.0000000000009</c:v>
                </c:pt>
                <c:pt idx="1495">
                  <c:v>4434.3200000000006</c:v>
                </c:pt>
                <c:pt idx="1496">
                  <c:v>4481.9300000000012</c:v>
                </c:pt>
                <c:pt idx="1497">
                  <c:v>4504.46</c:v>
                </c:pt>
                <c:pt idx="1498">
                  <c:v>4419.8500000000013</c:v>
                </c:pt>
                <c:pt idx="1499">
                  <c:v>4416.21</c:v>
                </c:pt>
                <c:pt idx="1500">
                  <c:v>4340.28</c:v>
                </c:pt>
                <c:pt idx="1501">
                  <c:v>4515.0100000000011</c:v>
                </c:pt>
                <c:pt idx="1502">
                  <c:v>4659.38</c:v>
                </c:pt>
                <c:pt idx="1503">
                  <c:v>4671.1600000000008</c:v>
                </c:pt>
                <c:pt idx="1504">
                  <c:v>4652.4800000000005</c:v>
                </c:pt>
                <c:pt idx="1505">
                  <c:v>4649.87</c:v>
                </c:pt>
                <c:pt idx="1506">
                  <c:v>4750.9800000000005</c:v>
                </c:pt>
                <c:pt idx="1507">
                  <c:v>4742.5000000000009</c:v>
                </c:pt>
                <c:pt idx="1508">
                  <c:v>4709.6000000000013</c:v>
                </c:pt>
                <c:pt idx="1509">
                  <c:v>4647.8100000000004</c:v>
                </c:pt>
                <c:pt idx="1510">
                  <c:v>4649.0800000000008</c:v>
                </c:pt>
                <c:pt idx="1511">
                  <c:v>4720.3400000000011</c:v>
                </c:pt>
                <c:pt idx="1512">
                  <c:v>4678.96</c:v>
                </c:pt>
                <c:pt idx="1513">
                  <c:v>4737.21</c:v>
                </c:pt>
                <c:pt idx="1514">
                  <c:v>4725.0100000000011</c:v>
                </c:pt>
                <c:pt idx="1515">
                  <c:v>4722.13</c:v>
                </c:pt>
                <c:pt idx="1516">
                  <c:v>4735.4100000000008</c:v>
                </c:pt>
                <c:pt idx="1517">
                  <c:v>4708.3400000000011</c:v>
                </c:pt>
                <c:pt idx="1518">
                  <c:v>4613.4399999999996</c:v>
                </c:pt>
                <c:pt idx="1519">
                  <c:v>4585.8200000000006</c:v>
                </c:pt>
                <c:pt idx="1520">
                  <c:v>4646.5700000000006</c:v>
                </c:pt>
                <c:pt idx="1521">
                  <c:v>4594.6099999999997</c:v>
                </c:pt>
                <c:pt idx="1522">
                  <c:v>4646.1099999999997</c:v>
                </c:pt>
                <c:pt idx="1523">
                  <c:v>4646.1099999999997</c:v>
                </c:pt>
                <c:pt idx="1524">
                  <c:v>4646.1099999999997</c:v>
                </c:pt>
                <c:pt idx="1525">
                  <c:v>4646.1099999999997</c:v>
                </c:pt>
                <c:pt idx="1526">
                  <c:v>4646.1099999999997</c:v>
                </c:pt>
                <c:pt idx="1527">
                  <c:v>4646.1099999999997</c:v>
                </c:pt>
                <c:pt idx="1528">
                  <c:v>4646.1099999999997</c:v>
                </c:pt>
                <c:pt idx="1529">
                  <c:v>4646.1099999999997</c:v>
                </c:pt>
                <c:pt idx="1530">
                  <c:v>4646.1099999999997</c:v>
                </c:pt>
                <c:pt idx="1531">
                  <c:v>4646.1099999999997</c:v>
                </c:pt>
                <c:pt idx="1532">
                  <c:v>4646.1099999999997</c:v>
                </c:pt>
                <c:pt idx="1533">
                  <c:v>4646.1099999999997</c:v>
                </c:pt>
                <c:pt idx="1534">
                  <c:v>4646.1099999999997</c:v>
                </c:pt>
                <c:pt idx="1535">
                  <c:v>4626.45</c:v>
                </c:pt>
                <c:pt idx="1536">
                  <c:v>4463.329999999999</c:v>
                </c:pt>
                <c:pt idx="1537">
                  <c:v>4338.46</c:v>
                </c:pt>
                <c:pt idx="1538">
                  <c:v>4454.7199999999984</c:v>
                </c:pt>
                <c:pt idx="1539">
                  <c:v>4456.96</c:v>
                </c:pt>
                <c:pt idx="1540">
                  <c:v>4279.9399999999996</c:v>
                </c:pt>
                <c:pt idx="1541">
                  <c:v>4261.6099999999997</c:v>
                </c:pt>
                <c:pt idx="1542">
                  <c:v>4156.1899999999996</c:v>
                </c:pt>
                <c:pt idx="1543">
                  <c:v>4197.4399999999996</c:v>
                </c:pt>
                <c:pt idx="1544">
                  <c:v>4197.4399999999996</c:v>
                </c:pt>
                <c:pt idx="1545">
                  <c:v>4197.4399999999996</c:v>
                </c:pt>
                <c:pt idx="1546">
                  <c:v>4197.4399999999996</c:v>
                </c:pt>
                <c:pt idx="1547">
                  <c:v>4197.4399999999996</c:v>
                </c:pt>
                <c:pt idx="1548">
                  <c:v>4197.4399999999996</c:v>
                </c:pt>
                <c:pt idx="1549">
                  <c:v>4197.4399999999996</c:v>
                </c:pt>
                <c:pt idx="1550">
                  <c:v>4197.4399999999996</c:v>
                </c:pt>
                <c:pt idx="1551">
                  <c:v>4197.4399999999996</c:v>
                </c:pt>
                <c:pt idx="1552">
                  <c:v>4197.4399999999996</c:v>
                </c:pt>
                <c:pt idx="1553">
                  <c:v>4197.4399999999996</c:v>
                </c:pt>
                <c:pt idx="1554">
                  <c:v>4197.4399999999996</c:v>
                </c:pt>
                <c:pt idx="1555">
                  <c:v>4197.4399999999996</c:v>
                </c:pt>
                <c:pt idx="1556">
                  <c:v>4197.4399999999996</c:v>
                </c:pt>
                <c:pt idx="1557">
                  <c:v>4113.7400000000007</c:v>
                </c:pt>
                <c:pt idx="1558">
                  <c:v>3938.9000000000005</c:v>
                </c:pt>
                <c:pt idx="1559">
                  <c:v>3935.95</c:v>
                </c:pt>
                <c:pt idx="1560">
                  <c:v>3929.2400000000007</c:v>
                </c:pt>
                <c:pt idx="1561">
                  <c:v>4022.8</c:v>
                </c:pt>
                <c:pt idx="1562">
                  <c:v>3986.46</c:v>
                </c:pt>
                <c:pt idx="1563">
                  <c:v>3972.46</c:v>
                </c:pt>
                <c:pt idx="1564">
                  <c:v>4060.420000000001</c:v>
                </c:pt>
                <c:pt idx="1565">
                  <c:v>4060.420000000001</c:v>
                </c:pt>
                <c:pt idx="1566">
                  <c:v>4060.420000000001</c:v>
                </c:pt>
                <c:pt idx="1567">
                  <c:v>4060.420000000001</c:v>
                </c:pt>
                <c:pt idx="1568">
                  <c:v>4060.420000000001</c:v>
                </c:pt>
                <c:pt idx="1569">
                  <c:v>4060.420000000001</c:v>
                </c:pt>
                <c:pt idx="1570">
                  <c:v>4060.420000000001</c:v>
                </c:pt>
                <c:pt idx="1571">
                  <c:v>3966.8800000000019</c:v>
                </c:pt>
                <c:pt idx="1572">
                  <c:v>4024.0800000000008</c:v>
                </c:pt>
                <c:pt idx="1573">
                  <c:v>3907.420000000001</c:v>
                </c:pt>
                <c:pt idx="1574">
                  <c:v>3779.5600000000022</c:v>
                </c:pt>
                <c:pt idx="1575">
                  <c:v>3639.9700000000021</c:v>
                </c:pt>
                <c:pt idx="1576">
                  <c:v>3175.8300000000017</c:v>
                </c:pt>
                <c:pt idx="1577">
                  <c:v>3092.300000000002</c:v>
                </c:pt>
                <c:pt idx="1578">
                  <c:v>3092.300000000002</c:v>
                </c:pt>
                <c:pt idx="1579">
                  <c:v>3092.300000000002</c:v>
                </c:pt>
                <c:pt idx="1580">
                  <c:v>3092.300000000002</c:v>
                </c:pt>
                <c:pt idx="1581">
                  <c:v>3092.300000000002</c:v>
                </c:pt>
                <c:pt idx="1582">
                  <c:v>3092.300000000002</c:v>
                </c:pt>
                <c:pt idx="1583">
                  <c:v>3092.300000000002</c:v>
                </c:pt>
                <c:pt idx="1584">
                  <c:v>3092.300000000002</c:v>
                </c:pt>
                <c:pt idx="1585">
                  <c:v>3092.300000000002</c:v>
                </c:pt>
                <c:pt idx="1586">
                  <c:v>3092.300000000002</c:v>
                </c:pt>
                <c:pt idx="1587">
                  <c:v>3092.300000000002</c:v>
                </c:pt>
                <c:pt idx="1588">
                  <c:v>3092.300000000002</c:v>
                </c:pt>
                <c:pt idx="1589">
                  <c:v>3092.300000000002</c:v>
                </c:pt>
                <c:pt idx="1590">
                  <c:v>3092.300000000002</c:v>
                </c:pt>
                <c:pt idx="1591">
                  <c:v>3092.300000000002</c:v>
                </c:pt>
                <c:pt idx="1592">
                  <c:v>3092.300000000002</c:v>
                </c:pt>
                <c:pt idx="1593">
                  <c:v>3092.300000000002</c:v>
                </c:pt>
                <c:pt idx="1594">
                  <c:v>3092.300000000002</c:v>
                </c:pt>
                <c:pt idx="1595">
                  <c:v>3092.300000000002</c:v>
                </c:pt>
                <c:pt idx="1596">
                  <c:v>3092.300000000002</c:v>
                </c:pt>
                <c:pt idx="1597">
                  <c:v>3092.300000000002</c:v>
                </c:pt>
                <c:pt idx="1598">
                  <c:v>3092.300000000002</c:v>
                </c:pt>
                <c:pt idx="1599">
                  <c:v>3092.300000000002</c:v>
                </c:pt>
                <c:pt idx="1600">
                  <c:v>3092.300000000002</c:v>
                </c:pt>
                <c:pt idx="1601">
                  <c:v>3134.6500000000015</c:v>
                </c:pt>
                <c:pt idx="1602">
                  <c:v>2915.4500000000016</c:v>
                </c:pt>
                <c:pt idx="1603">
                  <c:v>2752.550000000002</c:v>
                </c:pt>
                <c:pt idx="1604">
                  <c:v>2909.760000000002</c:v>
                </c:pt>
                <c:pt idx="1605">
                  <c:v>3018.3700000000017</c:v>
                </c:pt>
                <c:pt idx="1606">
                  <c:v>3018.3700000000017</c:v>
                </c:pt>
                <c:pt idx="1607">
                  <c:v>3018.3700000000017</c:v>
                </c:pt>
                <c:pt idx="1608">
                  <c:v>3018.3700000000017</c:v>
                </c:pt>
                <c:pt idx="1609">
                  <c:v>3018.3700000000017</c:v>
                </c:pt>
                <c:pt idx="1610">
                  <c:v>3018.3700000000017</c:v>
                </c:pt>
                <c:pt idx="1611">
                  <c:v>3018.3700000000017</c:v>
                </c:pt>
                <c:pt idx="1612">
                  <c:v>3018.3700000000017</c:v>
                </c:pt>
                <c:pt idx="1613">
                  <c:v>3018.3700000000017</c:v>
                </c:pt>
                <c:pt idx="1614">
                  <c:v>3018.3700000000017</c:v>
                </c:pt>
                <c:pt idx="1615">
                  <c:v>3018.3700000000017</c:v>
                </c:pt>
                <c:pt idx="1616">
                  <c:v>3018.3700000000017</c:v>
                </c:pt>
                <c:pt idx="1617">
                  <c:v>3018.3700000000017</c:v>
                </c:pt>
                <c:pt idx="1618">
                  <c:v>3018.3700000000017</c:v>
                </c:pt>
                <c:pt idx="1619">
                  <c:v>3018.3700000000017</c:v>
                </c:pt>
                <c:pt idx="1620">
                  <c:v>3018.3700000000017</c:v>
                </c:pt>
                <c:pt idx="1621">
                  <c:v>3018.3700000000017</c:v>
                </c:pt>
                <c:pt idx="1622">
                  <c:v>3018.3700000000017</c:v>
                </c:pt>
                <c:pt idx="1623">
                  <c:v>3018.3700000000017</c:v>
                </c:pt>
                <c:pt idx="1624">
                  <c:v>3018.3700000000017</c:v>
                </c:pt>
                <c:pt idx="1625">
                  <c:v>3018.3700000000017</c:v>
                </c:pt>
                <c:pt idx="1626">
                  <c:v>3025.7300000000014</c:v>
                </c:pt>
                <c:pt idx="1627">
                  <c:v>3019.6200000000017</c:v>
                </c:pt>
                <c:pt idx="1628">
                  <c:v>2910.5700000000015</c:v>
                </c:pt>
                <c:pt idx="1629">
                  <c:v>2920.760000000002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8C-4799-99CA-32D1765CC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193472"/>
        <c:axId val="38744832"/>
      </c:lineChart>
      <c:catAx>
        <c:axId val="153193472"/>
        <c:scaling>
          <c:orientation val="minMax"/>
        </c:scaling>
        <c:delete val="0"/>
        <c:axPos val="b"/>
        <c:majorTickMark val="out"/>
        <c:minorTickMark val="none"/>
        <c:tickLblPos val="nextTo"/>
        <c:crossAx val="38744832"/>
        <c:crosses val="autoZero"/>
        <c:auto val="1"/>
        <c:lblAlgn val="ctr"/>
        <c:lblOffset val="500"/>
        <c:tickLblSkip val="500"/>
        <c:noMultiLvlLbl val="0"/>
      </c:catAx>
      <c:valAx>
        <c:axId val="38744832"/>
        <c:scaling>
          <c:orientation val="minMax"/>
        </c:scaling>
        <c:delete val="0"/>
        <c:axPos val="l"/>
        <c:numFmt formatCode="#,##0.00_);\(#,##0.00\)" sourceLinked="0"/>
        <c:majorTickMark val="out"/>
        <c:minorTickMark val="none"/>
        <c:tickLblPos val="nextTo"/>
        <c:crossAx val="15319347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793552729274801"/>
          <c:y val="0.47386519677093542"/>
          <c:w val="0.13468013468013471"/>
          <c:h val="0.2479930703888259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049475054777427"/>
          <c:y val="5.8961319358657407E-2"/>
          <c:w val="0.69115048118985123"/>
          <c:h val="0.89719889180519163"/>
        </c:manualLayout>
      </c:layout>
      <c:lineChart>
        <c:grouping val="standard"/>
        <c:varyColors val="0"/>
        <c:ser>
          <c:idx val="0"/>
          <c:order val="0"/>
          <c:tx>
            <c:v>當期損益</c:v>
          </c:tx>
          <c:marker>
            <c:symbol val="none"/>
          </c:marker>
          <c:val>
            <c:numRef>
              <c:f>策略2_多空複合!$K$53:$K$1682</c:f>
              <c:numCache>
                <c:formatCode>General</c:formatCode>
                <c:ptCount val="1630"/>
                <c:pt idx="0">
                  <c:v>0</c:v>
                </c:pt>
                <c:pt idx="1">
                  <c:v>-28.739999999999782</c:v>
                </c:pt>
                <c:pt idx="2">
                  <c:v>112.02999999999975</c:v>
                </c:pt>
                <c:pt idx="3">
                  <c:v>-34.340000000000146</c:v>
                </c:pt>
                <c:pt idx="4">
                  <c:v>-175</c:v>
                </c:pt>
                <c:pt idx="5">
                  <c:v>-6.5200000000004366</c:v>
                </c:pt>
                <c:pt idx="6">
                  <c:v>95.800000000001091</c:v>
                </c:pt>
                <c:pt idx="7">
                  <c:v>45.739999999999782</c:v>
                </c:pt>
                <c:pt idx="8">
                  <c:v>-17.639999999999418</c:v>
                </c:pt>
                <c:pt idx="9">
                  <c:v>-12.880000000001019</c:v>
                </c:pt>
                <c:pt idx="10">
                  <c:v>-83.459999999999127</c:v>
                </c:pt>
                <c:pt idx="11">
                  <c:v>104.61999999999898</c:v>
                </c:pt>
                <c:pt idx="12">
                  <c:v>-89.299999999999272</c:v>
                </c:pt>
                <c:pt idx="13">
                  <c:v>28.940000000000509</c:v>
                </c:pt>
                <c:pt idx="14">
                  <c:v>8.3799999999991996</c:v>
                </c:pt>
                <c:pt idx="15">
                  <c:v>-42.799999999999272</c:v>
                </c:pt>
                <c:pt idx="16">
                  <c:v>-176.6200000000008</c:v>
                </c:pt>
                <c:pt idx="17">
                  <c:v>-346.42000000000007</c:v>
                </c:pt>
                <c:pt idx="18">
                  <c:v>66.380000000001019</c:v>
                </c:pt>
                <c:pt idx="19">
                  <c:v>-110.68000000000029</c:v>
                </c:pt>
                <c:pt idx="20">
                  <c:v>57.959999999999127</c:v>
                </c:pt>
                <c:pt idx="21">
                  <c:v>50.200000000000728</c:v>
                </c:pt>
                <c:pt idx="22">
                  <c:v>22.440000000000509</c:v>
                </c:pt>
                <c:pt idx="23">
                  <c:v>93.8799999999992</c:v>
                </c:pt>
                <c:pt idx="24">
                  <c:v>-53.959999999999127</c:v>
                </c:pt>
                <c:pt idx="25">
                  <c:v>128</c:v>
                </c:pt>
                <c:pt idx="26">
                  <c:v>-48.400000000001455</c:v>
                </c:pt>
                <c:pt idx="27">
                  <c:v>0.30000000000109139</c:v>
                </c:pt>
                <c:pt idx="28">
                  <c:v>-29.079999999999927</c:v>
                </c:pt>
                <c:pt idx="29">
                  <c:v>247.63999999999942</c:v>
                </c:pt>
                <c:pt idx="30">
                  <c:v>-26.840000000000146</c:v>
                </c:pt>
                <c:pt idx="31">
                  <c:v>-7.8200000000006185</c:v>
                </c:pt>
                <c:pt idx="32">
                  <c:v>34.100000000000364</c:v>
                </c:pt>
                <c:pt idx="33">
                  <c:v>65.340000000000146</c:v>
                </c:pt>
                <c:pt idx="34">
                  <c:v>-34.940000000000509</c:v>
                </c:pt>
                <c:pt idx="35">
                  <c:v>-93.759999999998399</c:v>
                </c:pt>
                <c:pt idx="36">
                  <c:v>111.19999999999891</c:v>
                </c:pt>
                <c:pt idx="37">
                  <c:v>-72.160000000000764</c:v>
                </c:pt>
                <c:pt idx="38">
                  <c:v>-3.180000000000291</c:v>
                </c:pt>
                <c:pt idx="39">
                  <c:v>79.880000000000109</c:v>
                </c:pt>
                <c:pt idx="40">
                  <c:v>-16.020000000000437</c:v>
                </c:pt>
                <c:pt idx="41">
                  <c:v>-69.239999999999782</c:v>
                </c:pt>
                <c:pt idx="42">
                  <c:v>23.650000000000546</c:v>
                </c:pt>
                <c:pt idx="43">
                  <c:v>-20.570000000000618</c:v>
                </c:pt>
                <c:pt idx="44">
                  <c:v>50.890000000000327</c:v>
                </c:pt>
                <c:pt idx="45">
                  <c:v>52.130000000000109</c:v>
                </c:pt>
                <c:pt idx="46">
                  <c:v>17.970000000000255</c:v>
                </c:pt>
                <c:pt idx="47">
                  <c:v>2.0399999999999636</c:v>
                </c:pt>
                <c:pt idx="48">
                  <c:v>-39.940000000000509</c:v>
                </c:pt>
                <c:pt idx="49">
                  <c:v>67.859999999999673</c:v>
                </c:pt>
                <c:pt idx="50">
                  <c:v>68.470000000000255</c:v>
                </c:pt>
                <c:pt idx="51">
                  <c:v>-26.919999999999163</c:v>
                </c:pt>
                <c:pt idx="52">
                  <c:v>70.239999999999782</c:v>
                </c:pt>
                <c:pt idx="53">
                  <c:v>-111.73999999999978</c:v>
                </c:pt>
                <c:pt idx="54">
                  <c:v>31.479999999999563</c:v>
                </c:pt>
                <c:pt idx="55">
                  <c:v>-92.860000000000582</c:v>
                </c:pt>
                <c:pt idx="56">
                  <c:v>-77.399999999999636</c:v>
                </c:pt>
                <c:pt idx="57">
                  <c:v>50.579999999999927</c:v>
                </c:pt>
                <c:pt idx="58">
                  <c:v>-92.680000000000291</c:v>
                </c:pt>
                <c:pt idx="59">
                  <c:v>-60.619999999998981</c:v>
                </c:pt>
                <c:pt idx="60">
                  <c:v>-22.300000000001091</c:v>
                </c:pt>
                <c:pt idx="61">
                  <c:v>-6.6599999999998545</c:v>
                </c:pt>
                <c:pt idx="62">
                  <c:v>36.860000000000582</c:v>
                </c:pt>
                <c:pt idx="63">
                  <c:v>-158.73999999999978</c:v>
                </c:pt>
                <c:pt idx="64">
                  <c:v>-32.059999999999491</c:v>
                </c:pt>
                <c:pt idx="65">
                  <c:v>66.340000000000146</c:v>
                </c:pt>
                <c:pt idx="66">
                  <c:v>75.399999999999636</c:v>
                </c:pt>
                <c:pt idx="67">
                  <c:v>-27.700000000000728</c:v>
                </c:pt>
                <c:pt idx="68">
                  <c:v>170.38000000000102</c:v>
                </c:pt>
                <c:pt idx="69">
                  <c:v>-20.579999999999927</c:v>
                </c:pt>
                <c:pt idx="70">
                  <c:v>-60.400000000001455</c:v>
                </c:pt>
                <c:pt idx="71">
                  <c:v>1.8800000000010186</c:v>
                </c:pt>
                <c:pt idx="72">
                  <c:v>78.319999999999709</c:v>
                </c:pt>
                <c:pt idx="73">
                  <c:v>19.979999999999563</c:v>
                </c:pt>
                <c:pt idx="74">
                  <c:v>18.899999999999636</c:v>
                </c:pt>
                <c:pt idx="75">
                  <c:v>22.400000000001455</c:v>
                </c:pt>
                <c:pt idx="76">
                  <c:v>-194.92000000000007</c:v>
                </c:pt>
                <c:pt idx="77">
                  <c:v>-119.90000000000146</c:v>
                </c:pt>
                <c:pt idx="78">
                  <c:v>-36.559999999999491</c:v>
                </c:pt>
                <c:pt idx="79">
                  <c:v>-82.520000000000437</c:v>
                </c:pt>
                <c:pt idx="80">
                  <c:v>15.520000000000437</c:v>
                </c:pt>
                <c:pt idx="81">
                  <c:v>-11.5</c:v>
                </c:pt>
                <c:pt idx="82">
                  <c:v>-14.940000000000509</c:v>
                </c:pt>
                <c:pt idx="83">
                  <c:v>59.56000000000131</c:v>
                </c:pt>
                <c:pt idx="84">
                  <c:v>26.600000000000364</c:v>
                </c:pt>
                <c:pt idx="85">
                  <c:v>-79.440000000000509</c:v>
                </c:pt>
                <c:pt idx="86">
                  <c:v>108.57999999999993</c:v>
                </c:pt>
                <c:pt idx="87">
                  <c:v>77.819999999999709</c:v>
                </c:pt>
                <c:pt idx="88">
                  <c:v>-96.780000000000655</c:v>
                </c:pt>
                <c:pt idx="89">
                  <c:v>127.32000000000153</c:v>
                </c:pt>
                <c:pt idx="90">
                  <c:v>8.0999999999985448</c:v>
                </c:pt>
                <c:pt idx="91">
                  <c:v>-71.219999999999345</c:v>
                </c:pt>
                <c:pt idx="92">
                  <c:v>-224.05999999999949</c:v>
                </c:pt>
                <c:pt idx="93">
                  <c:v>19.119999999998981</c:v>
                </c:pt>
                <c:pt idx="94">
                  <c:v>131.96000000000095</c:v>
                </c:pt>
                <c:pt idx="95">
                  <c:v>5.9999999999490683E-2</c:v>
                </c:pt>
                <c:pt idx="96">
                  <c:v>46.319999999999709</c:v>
                </c:pt>
                <c:pt idx="97">
                  <c:v>6.2600000000002183</c:v>
                </c:pt>
                <c:pt idx="98">
                  <c:v>5.6200000000008004</c:v>
                </c:pt>
                <c:pt idx="99">
                  <c:v>211.53999999999905</c:v>
                </c:pt>
                <c:pt idx="100">
                  <c:v>5.4600000000009459</c:v>
                </c:pt>
                <c:pt idx="101">
                  <c:v>0.95999999999912689</c:v>
                </c:pt>
                <c:pt idx="102">
                  <c:v>73.659999999999854</c:v>
                </c:pt>
                <c:pt idx="103">
                  <c:v>-1.8699999999998909</c:v>
                </c:pt>
                <c:pt idx="104">
                  <c:v>59.469999999999345</c:v>
                </c:pt>
                <c:pt idx="105">
                  <c:v>-22.93999999999869</c:v>
                </c:pt>
                <c:pt idx="106">
                  <c:v>-135.88000000000102</c:v>
                </c:pt>
                <c:pt idx="107">
                  <c:v>-35.159999999999854</c:v>
                </c:pt>
                <c:pt idx="108">
                  <c:v>53.780000000000655</c:v>
                </c:pt>
                <c:pt idx="109">
                  <c:v>-174.22000000000116</c:v>
                </c:pt>
                <c:pt idx="110">
                  <c:v>-34.639999999999418</c:v>
                </c:pt>
                <c:pt idx="111">
                  <c:v>2.7000000000007276</c:v>
                </c:pt>
                <c:pt idx="112">
                  <c:v>165.15999999999985</c:v>
                </c:pt>
                <c:pt idx="113">
                  <c:v>-34.540000000000873</c:v>
                </c:pt>
                <c:pt idx="114">
                  <c:v>82.720000000001164</c:v>
                </c:pt>
                <c:pt idx="115">
                  <c:v>2</c:v>
                </c:pt>
                <c:pt idx="116">
                  <c:v>17.479999999999563</c:v>
                </c:pt>
                <c:pt idx="117">
                  <c:v>-61.639999999999418</c:v>
                </c:pt>
                <c:pt idx="118">
                  <c:v>91.839999999998327</c:v>
                </c:pt>
                <c:pt idx="119">
                  <c:v>8.2000000000007276</c:v>
                </c:pt>
                <c:pt idx="120">
                  <c:v>-40.760000000000218</c:v>
                </c:pt>
                <c:pt idx="121">
                  <c:v>-132.27999999999884</c:v>
                </c:pt>
                <c:pt idx="122">
                  <c:v>-102.64000000000124</c:v>
                </c:pt>
                <c:pt idx="123">
                  <c:v>8.7000000000007276</c:v>
                </c:pt>
                <c:pt idx="124">
                  <c:v>139.52000000000044</c:v>
                </c:pt>
                <c:pt idx="125">
                  <c:v>-76.020000000000437</c:v>
                </c:pt>
                <c:pt idx="126">
                  <c:v>-190.55999999999949</c:v>
                </c:pt>
                <c:pt idx="127">
                  <c:v>-93.040000000000873</c:v>
                </c:pt>
                <c:pt idx="128">
                  <c:v>9.319999999999709</c:v>
                </c:pt>
                <c:pt idx="129">
                  <c:v>29.700000000000728</c:v>
                </c:pt>
                <c:pt idx="130">
                  <c:v>-27.340000000000146</c:v>
                </c:pt>
                <c:pt idx="131">
                  <c:v>157.21999999999935</c:v>
                </c:pt>
                <c:pt idx="132">
                  <c:v>217.23999999999978</c:v>
                </c:pt>
                <c:pt idx="133">
                  <c:v>10.6200000000008</c:v>
                </c:pt>
                <c:pt idx="134">
                  <c:v>36.399999999999636</c:v>
                </c:pt>
                <c:pt idx="135">
                  <c:v>-14.219999999999345</c:v>
                </c:pt>
                <c:pt idx="136">
                  <c:v>-78.399999999999636</c:v>
                </c:pt>
                <c:pt idx="137">
                  <c:v>-27.940000000000509</c:v>
                </c:pt>
                <c:pt idx="138">
                  <c:v>-30.5</c:v>
                </c:pt>
                <c:pt idx="139">
                  <c:v>-158.38000000000102</c:v>
                </c:pt>
                <c:pt idx="140">
                  <c:v>-54.579999999999927</c:v>
                </c:pt>
                <c:pt idx="141">
                  <c:v>17.920000000000073</c:v>
                </c:pt>
                <c:pt idx="142">
                  <c:v>-285.59999999999854</c:v>
                </c:pt>
                <c:pt idx="143">
                  <c:v>9.0399999999990541</c:v>
                </c:pt>
                <c:pt idx="144">
                  <c:v>-273.26000000000022</c:v>
                </c:pt>
                <c:pt idx="145">
                  <c:v>107.68000000000029</c:v>
                </c:pt>
                <c:pt idx="146">
                  <c:v>-18.479999999999563</c:v>
                </c:pt>
                <c:pt idx="147">
                  <c:v>-42.960000000000946</c:v>
                </c:pt>
                <c:pt idx="148">
                  <c:v>8.0600000000013097</c:v>
                </c:pt>
                <c:pt idx="149">
                  <c:v>-41.180000000000291</c:v>
                </c:pt>
                <c:pt idx="150">
                  <c:v>-79.079999999999927</c:v>
                </c:pt>
                <c:pt idx="151">
                  <c:v>-56.420000000000073</c:v>
                </c:pt>
                <c:pt idx="152">
                  <c:v>262.65999999999985</c:v>
                </c:pt>
                <c:pt idx="153">
                  <c:v>68.219999999999345</c:v>
                </c:pt>
                <c:pt idx="154">
                  <c:v>143.92000000000007</c:v>
                </c:pt>
                <c:pt idx="155">
                  <c:v>-24.719999999999345</c:v>
                </c:pt>
                <c:pt idx="156">
                  <c:v>107.45999999999913</c:v>
                </c:pt>
                <c:pt idx="157">
                  <c:v>-102.69999999999891</c:v>
                </c:pt>
                <c:pt idx="158">
                  <c:v>-21.520000000000437</c:v>
                </c:pt>
                <c:pt idx="159">
                  <c:v>242.86000000000058</c:v>
                </c:pt>
                <c:pt idx="160">
                  <c:v>31.349999999998545</c:v>
                </c:pt>
                <c:pt idx="161">
                  <c:v>-111.28000000000065</c:v>
                </c:pt>
                <c:pt idx="162">
                  <c:v>-16.719999999999345</c:v>
                </c:pt>
                <c:pt idx="163">
                  <c:v>105.76000000000022</c:v>
                </c:pt>
                <c:pt idx="164">
                  <c:v>42.850000000000364</c:v>
                </c:pt>
                <c:pt idx="165">
                  <c:v>-25.260000000000218</c:v>
                </c:pt>
                <c:pt idx="166">
                  <c:v>85.800000000000182</c:v>
                </c:pt>
                <c:pt idx="167">
                  <c:v>-3.319999999999709</c:v>
                </c:pt>
                <c:pt idx="168">
                  <c:v>20.930000000001201</c:v>
                </c:pt>
                <c:pt idx="169">
                  <c:v>-64.330000000000837</c:v>
                </c:pt>
                <c:pt idx="170">
                  <c:v>11.630000000000109</c:v>
                </c:pt>
                <c:pt idx="171">
                  <c:v>-16.309999999999491</c:v>
                </c:pt>
                <c:pt idx="172">
                  <c:v>-75.640000000000327</c:v>
                </c:pt>
                <c:pt idx="173">
                  <c:v>64.329999999999927</c:v>
                </c:pt>
                <c:pt idx="174">
                  <c:v>-63.960000000000036</c:v>
                </c:pt>
                <c:pt idx="175">
                  <c:v>23.650000000000546</c:v>
                </c:pt>
                <c:pt idx="176">
                  <c:v>-49.130000000000109</c:v>
                </c:pt>
                <c:pt idx="177">
                  <c:v>-119.36000000000058</c:v>
                </c:pt>
                <c:pt idx="178">
                  <c:v>-2.2100000000000364</c:v>
                </c:pt>
                <c:pt idx="179">
                  <c:v>21</c:v>
                </c:pt>
                <c:pt idx="180">
                  <c:v>80.330000000000837</c:v>
                </c:pt>
                <c:pt idx="181">
                  <c:v>-15.170000000000073</c:v>
                </c:pt>
                <c:pt idx="182">
                  <c:v>-1.930000000000291</c:v>
                </c:pt>
                <c:pt idx="183">
                  <c:v>5.1099999999996726</c:v>
                </c:pt>
                <c:pt idx="184">
                  <c:v>25.829999999999927</c:v>
                </c:pt>
                <c:pt idx="185">
                  <c:v>-23.119999999999891</c:v>
                </c:pt>
                <c:pt idx="186">
                  <c:v>-92.219999999999345</c:v>
                </c:pt>
                <c:pt idx="187">
                  <c:v>-80.730000000000473</c:v>
                </c:pt>
                <c:pt idx="188">
                  <c:v>3.5799999999999272</c:v>
                </c:pt>
                <c:pt idx="189">
                  <c:v>-44.050000000000182</c:v>
                </c:pt>
                <c:pt idx="190">
                  <c:v>138.86000000000058</c:v>
                </c:pt>
                <c:pt idx="191">
                  <c:v>-190.86000000000058</c:v>
                </c:pt>
                <c:pt idx="192">
                  <c:v>-44.280000000000655</c:v>
                </c:pt>
                <c:pt idx="193">
                  <c:v>6.3600000000005821</c:v>
                </c:pt>
                <c:pt idx="194">
                  <c:v>14.380000000001019</c:v>
                </c:pt>
                <c:pt idx="195">
                  <c:v>-102.26000000000022</c:v>
                </c:pt>
                <c:pt idx="196">
                  <c:v>54.3799999999992</c:v>
                </c:pt>
                <c:pt idx="197">
                  <c:v>172.55999999999949</c:v>
                </c:pt>
                <c:pt idx="198">
                  <c:v>-259.42000000000007</c:v>
                </c:pt>
                <c:pt idx="199">
                  <c:v>-49.339999999998327</c:v>
                </c:pt>
                <c:pt idx="200">
                  <c:v>-186.86000000000058</c:v>
                </c:pt>
                <c:pt idx="201">
                  <c:v>30.100000000000364</c:v>
                </c:pt>
                <c:pt idx="202">
                  <c:v>-95.140000000001237</c:v>
                </c:pt>
                <c:pt idx="203">
                  <c:v>69.980000000001382</c:v>
                </c:pt>
                <c:pt idx="204">
                  <c:v>-56.980000000001382</c:v>
                </c:pt>
                <c:pt idx="205">
                  <c:v>20.56000000000131</c:v>
                </c:pt>
                <c:pt idx="206">
                  <c:v>86.519999999998618</c:v>
                </c:pt>
                <c:pt idx="207">
                  <c:v>-83.659999999999854</c:v>
                </c:pt>
                <c:pt idx="208">
                  <c:v>26.280000000000655</c:v>
                </c:pt>
                <c:pt idx="209">
                  <c:v>424.23999999999978</c:v>
                </c:pt>
                <c:pt idx="210">
                  <c:v>-26.739999999999782</c:v>
                </c:pt>
                <c:pt idx="211">
                  <c:v>51.319999999999709</c:v>
                </c:pt>
                <c:pt idx="212">
                  <c:v>209.31999999999971</c:v>
                </c:pt>
                <c:pt idx="213">
                  <c:v>-39.859999999999673</c:v>
                </c:pt>
                <c:pt idx="214">
                  <c:v>111.79000000000087</c:v>
                </c:pt>
                <c:pt idx="215">
                  <c:v>124.84000000000015</c:v>
                </c:pt>
                <c:pt idx="216">
                  <c:v>250.71999999999935</c:v>
                </c:pt>
                <c:pt idx="217">
                  <c:v>0.23999999999978172</c:v>
                </c:pt>
                <c:pt idx="218">
                  <c:v>-191.94000000000051</c:v>
                </c:pt>
                <c:pt idx="219">
                  <c:v>211.59999999999945</c:v>
                </c:pt>
                <c:pt idx="220">
                  <c:v>35.210000000000036</c:v>
                </c:pt>
                <c:pt idx="221">
                  <c:v>32.630000000000109</c:v>
                </c:pt>
                <c:pt idx="222">
                  <c:v>-50.680000000000291</c:v>
                </c:pt>
                <c:pt idx="223">
                  <c:v>14.480000000000473</c:v>
                </c:pt>
                <c:pt idx="224">
                  <c:v>-85.440000000000509</c:v>
                </c:pt>
                <c:pt idx="225">
                  <c:v>10.180000000000291</c:v>
                </c:pt>
                <c:pt idx="226">
                  <c:v>-12.800000000000182</c:v>
                </c:pt>
                <c:pt idx="227">
                  <c:v>-98.359999999999673</c:v>
                </c:pt>
                <c:pt idx="228">
                  <c:v>-100.8100000000004</c:v>
                </c:pt>
                <c:pt idx="229">
                  <c:v>-56.010000000000218</c:v>
                </c:pt>
                <c:pt idx="230">
                  <c:v>-64.809999999999491</c:v>
                </c:pt>
                <c:pt idx="231">
                  <c:v>-23.409999999999854</c:v>
                </c:pt>
                <c:pt idx="232">
                  <c:v>-51.760000000000218</c:v>
                </c:pt>
                <c:pt idx="233">
                  <c:v>-29.569999999999709</c:v>
                </c:pt>
                <c:pt idx="234">
                  <c:v>89.300000000000182</c:v>
                </c:pt>
                <c:pt idx="235">
                  <c:v>33.980000000000473</c:v>
                </c:pt>
                <c:pt idx="236">
                  <c:v>-81.630000000000109</c:v>
                </c:pt>
                <c:pt idx="237">
                  <c:v>-34.579999999999927</c:v>
                </c:pt>
                <c:pt idx="238">
                  <c:v>7.8800000000001091</c:v>
                </c:pt>
                <c:pt idx="239">
                  <c:v>-4.2100000000000364</c:v>
                </c:pt>
                <c:pt idx="240">
                  <c:v>-53.949999999999818</c:v>
                </c:pt>
                <c:pt idx="241">
                  <c:v>84.619999999999891</c:v>
                </c:pt>
                <c:pt idx="242">
                  <c:v>-58.6899999999996</c:v>
                </c:pt>
                <c:pt idx="243">
                  <c:v>13.720000000000255</c:v>
                </c:pt>
                <c:pt idx="244">
                  <c:v>-23.590000000000146</c:v>
                </c:pt>
                <c:pt idx="245">
                  <c:v>12.049999999999272</c:v>
                </c:pt>
                <c:pt idx="246">
                  <c:v>58.490000000000691</c:v>
                </c:pt>
                <c:pt idx="247">
                  <c:v>66.769999999999527</c:v>
                </c:pt>
                <c:pt idx="248">
                  <c:v>26.659999999999854</c:v>
                </c:pt>
                <c:pt idx="249">
                  <c:v>-12.019999999999527</c:v>
                </c:pt>
                <c:pt idx="250">
                  <c:v>-45.230000000000473</c:v>
                </c:pt>
                <c:pt idx="251">
                  <c:v>-32</c:v>
                </c:pt>
                <c:pt idx="252">
                  <c:v>-44.179999999999382</c:v>
                </c:pt>
                <c:pt idx="253">
                  <c:v>-48.030000000000655</c:v>
                </c:pt>
                <c:pt idx="254">
                  <c:v>-67.909999999999854</c:v>
                </c:pt>
                <c:pt idx="255">
                  <c:v>-46.789999999999964</c:v>
                </c:pt>
                <c:pt idx="256">
                  <c:v>-4.8400000000001455</c:v>
                </c:pt>
                <c:pt idx="257">
                  <c:v>-131.0699999999988</c:v>
                </c:pt>
                <c:pt idx="258">
                  <c:v>-42.239999999999782</c:v>
                </c:pt>
                <c:pt idx="259">
                  <c:v>66.3799999999992</c:v>
                </c:pt>
                <c:pt idx="260">
                  <c:v>8.1099999999996726</c:v>
                </c:pt>
                <c:pt idx="261">
                  <c:v>-149.21000000000004</c:v>
                </c:pt>
                <c:pt idx="262">
                  <c:v>-94.479999999999563</c:v>
                </c:pt>
                <c:pt idx="263">
                  <c:v>-193.60000000000036</c:v>
                </c:pt>
                <c:pt idx="264">
                  <c:v>-95.100000000000364</c:v>
                </c:pt>
                <c:pt idx="265">
                  <c:v>21.260000000000218</c:v>
                </c:pt>
                <c:pt idx="266">
                  <c:v>-98.639999999999418</c:v>
                </c:pt>
                <c:pt idx="267">
                  <c:v>-127.92000000000007</c:v>
                </c:pt>
                <c:pt idx="268">
                  <c:v>19.3799999999992</c:v>
                </c:pt>
                <c:pt idx="269">
                  <c:v>-5.9799999999995634</c:v>
                </c:pt>
                <c:pt idx="270">
                  <c:v>72.200000000000728</c:v>
                </c:pt>
                <c:pt idx="271">
                  <c:v>-218.07999999999993</c:v>
                </c:pt>
                <c:pt idx="272">
                  <c:v>65.539999999999054</c:v>
                </c:pt>
                <c:pt idx="273">
                  <c:v>-71.1200000000008</c:v>
                </c:pt>
                <c:pt idx="274">
                  <c:v>-55.659999999999854</c:v>
                </c:pt>
                <c:pt idx="275">
                  <c:v>-85.539999999999054</c:v>
                </c:pt>
                <c:pt idx="276">
                  <c:v>-205.34000000000015</c:v>
                </c:pt>
                <c:pt idx="277">
                  <c:v>-50.799999999999272</c:v>
                </c:pt>
                <c:pt idx="278">
                  <c:v>-207.22000000000116</c:v>
                </c:pt>
                <c:pt idx="279">
                  <c:v>170.22000000000116</c:v>
                </c:pt>
                <c:pt idx="280">
                  <c:v>128.45999999999913</c:v>
                </c:pt>
                <c:pt idx="281">
                  <c:v>-73.479999999999563</c:v>
                </c:pt>
                <c:pt idx="282">
                  <c:v>164.97999999999956</c:v>
                </c:pt>
                <c:pt idx="283">
                  <c:v>205.21999999999935</c:v>
                </c:pt>
                <c:pt idx="284">
                  <c:v>212.90000000000146</c:v>
                </c:pt>
                <c:pt idx="285">
                  <c:v>-93.860000000000582</c:v>
                </c:pt>
                <c:pt idx="286">
                  <c:v>165.60000000000036</c:v>
                </c:pt>
                <c:pt idx="287">
                  <c:v>-80.239999999999782</c:v>
                </c:pt>
                <c:pt idx="288">
                  <c:v>271.77999999999884</c:v>
                </c:pt>
                <c:pt idx="289">
                  <c:v>98.229999999999563</c:v>
                </c:pt>
                <c:pt idx="290">
                  <c:v>5.7600000000011278</c:v>
                </c:pt>
                <c:pt idx="291">
                  <c:v>-30.720000000001164</c:v>
                </c:pt>
                <c:pt idx="292">
                  <c:v>35.720000000001164</c:v>
                </c:pt>
                <c:pt idx="293">
                  <c:v>-1.2600000000002183</c:v>
                </c:pt>
                <c:pt idx="294">
                  <c:v>-63.860000000000582</c:v>
                </c:pt>
                <c:pt idx="295">
                  <c:v>51.780000000000655</c:v>
                </c:pt>
                <c:pt idx="296">
                  <c:v>173.60000000000036</c:v>
                </c:pt>
                <c:pt idx="297">
                  <c:v>-488.73999999999978</c:v>
                </c:pt>
                <c:pt idx="298">
                  <c:v>30</c:v>
                </c:pt>
                <c:pt idx="299">
                  <c:v>-235.06000000000131</c:v>
                </c:pt>
                <c:pt idx="300">
                  <c:v>-561.85999999999876</c:v>
                </c:pt>
                <c:pt idx="301">
                  <c:v>225.63999999999942</c:v>
                </c:pt>
                <c:pt idx="302">
                  <c:v>-3.4600000000009459</c:v>
                </c:pt>
                <c:pt idx="303">
                  <c:v>-211.3799999999992</c:v>
                </c:pt>
                <c:pt idx="304">
                  <c:v>263.60000000000036</c:v>
                </c:pt>
                <c:pt idx="305">
                  <c:v>-85.239999999999782</c:v>
                </c:pt>
                <c:pt idx="306">
                  <c:v>298.76000000000022</c:v>
                </c:pt>
                <c:pt idx="307">
                  <c:v>14.539999999999054</c:v>
                </c:pt>
                <c:pt idx="308">
                  <c:v>-438.97999999999956</c:v>
                </c:pt>
                <c:pt idx="309">
                  <c:v>-127.92000000000007</c:v>
                </c:pt>
                <c:pt idx="310">
                  <c:v>371.11999999999898</c:v>
                </c:pt>
                <c:pt idx="311">
                  <c:v>-65.679999999998472</c:v>
                </c:pt>
                <c:pt idx="312">
                  <c:v>142.73999999999978</c:v>
                </c:pt>
                <c:pt idx="313">
                  <c:v>97.420000000000073</c:v>
                </c:pt>
                <c:pt idx="314">
                  <c:v>-62.920000000000073</c:v>
                </c:pt>
                <c:pt idx="315">
                  <c:v>132.92000000000007</c:v>
                </c:pt>
                <c:pt idx="316">
                  <c:v>194.03999999999905</c:v>
                </c:pt>
                <c:pt idx="317">
                  <c:v>28.180000000000291</c:v>
                </c:pt>
                <c:pt idx="318">
                  <c:v>32.020000000000437</c:v>
                </c:pt>
                <c:pt idx="319">
                  <c:v>-1.3500000000003638</c:v>
                </c:pt>
                <c:pt idx="320">
                  <c:v>0.89000000000032742</c:v>
                </c:pt>
                <c:pt idx="321">
                  <c:v>-1.5399999999999636</c:v>
                </c:pt>
                <c:pt idx="322">
                  <c:v>-21.850000000000364</c:v>
                </c:pt>
                <c:pt idx="323">
                  <c:v>-23.049999999999272</c:v>
                </c:pt>
                <c:pt idx="324">
                  <c:v>-5.0399999999999636</c:v>
                </c:pt>
                <c:pt idx="325">
                  <c:v>-66.489999999999782</c:v>
                </c:pt>
                <c:pt idx="326">
                  <c:v>-139.57000000000062</c:v>
                </c:pt>
                <c:pt idx="327">
                  <c:v>-170.22999999999956</c:v>
                </c:pt>
                <c:pt idx="328">
                  <c:v>55.3700000000008</c:v>
                </c:pt>
                <c:pt idx="329">
                  <c:v>-16.140000000001237</c:v>
                </c:pt>
                <c:pt idx="330">
                  <c:v>333</c:v>
                </c:pt>
                <c:pt idx="331">
                  <c:v>-47.459999999999127</c:v>
                </c:pt>
                <c:pt idx="332">
                  <c:v>-249.16000000000076</c:v>
                </c:pt>
                <c:pt idx="333">
                  <c:v>-31.359999999999673</c:v>
                </c:pt>
                <c:pt idx="334">
                  <c:v>14.599999999999454</c:v>
                </c:pt>
                <c:pt idx="335">
                  <c:v>-82.859999999999673</c:v>
                </c:pt>
                <c:pt idx="336">
                  <c:v>-20.819999999999709</c:v>
                </c:pt>
                <c:pt idx="337">
                  <c:v>25.489999999999782</c:v>
                </c:pt>
                <c:pt idx="338">
                  <c:v>13.119999999999891</c:v>
                </c:pt>
                <c:pt idx="339">
                  <c:v>-29.960000000000036</c:v>
                </c:pt>
                <c:pt idx="340">
                  <c:v>9.1000000000003638</c:v>
                </c:pt>
                <c:pt idx="341">
                  <c:v>19.710000000000036</c:v>
                </c:pt>
                <c:pt idx="342">
                  <c:v>26</c:v>
                </c:pt>
                <c:pt idx="343">
                  <c:v>-85.530000000000655</c:v>
                </c:pt>
                <c:pt idx="344">
                  <c:v>-71.079999999999927</c:v>
                </c:pt>
                <c:pt idx="345">
                  <c:v>-5.3899999999994179</c:v>
                </c:pt>
                <c:pt idx="346">
                  <c:v>7.5099999999993088</c:v>
                </c:pt>
                <c:pt idx="347">
                  <c:v>-40.799999999999272</c:v>
                </c:pt>
                <c:pt idx="348">
                  <c:v>-3.2300000000004729</c:v>
                </c:pt>
                <c:pt idx="349">
                  <c:v>-60.699999999998909</c:v>
                </c:pt>
                <c:pt idx="350">
                  <c:v>75.889999999999418</c:v>
                </c:pt>
                <c:pt idx="351">
                  <c:v>52.699999999999818</c:v>
                </c:pt>
                <c:pt idx="352">
                  <c:v>430.31999999999971</c:v>
                </c:pt>
                <c:pt idx="353">
                  <c:v>-168.55999999999949</c:v>
                </c:pt>
                <c:pt idx="354">
                  <c:v>67.739999999999782</c:v>
                </c:pt>
                <c:pt idx="355">
                  <c:v>11.3799999999992</c:v>
                </c:pt>
                <c:pt idx="356">
                  <c:v>48.840000000000146</c:v>
                </c:pt>
                <c:pt idx="357">
                  <c:v>162.92000000000007</c:v>
                </c:pt>
                <c:pt idx="358">
                  <c:v>-70.299999999999272</c:v>
                </c:pt>
                <c:pt idx="359">
                  <c:v>-214.42000000000007</c:v>
                </c:pt>
                <c:pt idx="360">
                  <c:v>-49.300000000001091</c:v>
                </c:pt>
                <c:pt idx="361">
                  <c:v>-79.3799999999992</c:v>
                </c:pt>
                <c:pt idx="362">
                  <c:v>-198.63999999999942</c:v>
                </c:pt>
                <c:pt idx="363">
                  <c:v>32.100000000000364</c:v>
                </c:pt>
                <c:pt idx="364">
                  <c:v>92.659999999999854</c:v>
                </c:pt>
                <c:pt idx="365">
                  <c:v>6.3400000000001455</c:v>
                </c:pt>
                <c:pt idx="366">
                  <c:v>-15.760000000000218</c:v>
                </c:pt>
                <c:pt idx="367">
                  <c:v>-1.5400000000008731</c:v>
                </c:pt>
                <c:pt idx="368">
                  <c:v>136.30000000000109</c:v>
                </c:pt>
                <c:pt idx="369">
                  <c:v>-78.280000000000655</c:v>
                </c:pt>
                <c:pt idx="370">
                  <c:v>132</c:v>
                </c:pt>
                <c:pt idx="371">
                  <c:v>-164.44000000000051</c:v>
                </c:pt>
                <c:pt idx="372">
                  <c:v>-402.77999999999884</c:v>
                </c:pt>
                <c:pt idx="373">
                  <c:v>1.2199999999993452</c:v>
                </c:pt>
                <c:pt idx="374">
                  <c:v>8.1999999999989086</c:v>
                </c:pt>
                <c:pt idx="375">
                  <c:v>-24.239999999999782</c:v>
                </c:pt>
                <c:pt idx="376">
                  <c:v>8.5799999999999272</c:v>
                </c:pt>
                <c:pt idx="377">
                  <c:v>-51.219999999999345</c:v>
                </c:pt>
                <c:pt idx="378">
                  <c:v>18.920000000000073</c:v>
                </c:pt>
                <c:pt idx="379">
                  <c:v>-89.040000000000873</c:v>
                </c:pt>
                <c:pt idx="380">
                  <c:v>122.30000000000109</c:v>
                </c:pt>
                <c:pt idx="381">
                  <c:v>4.1399999999994179</c:v>
                </c:pt>
                <c:pt idx="382">
                  <c:v>-155.79999999999927</c:v>
                </c:pt>
                <c:pt idx="383">
                  <c:v>8.1399999999994179</c:v>
                </c:pt>
                <c:pt idx="384">
                  <c:v>163.80000000000109</c:v>
                </c:pt>
                <c:pt idx="385">
                  <c:v>-244.52000000000044</c:v>
                </c:pt>
                <c:pt idx="386">
                  <c:v>-18.860000000000582</c:v>
                </c:pt>
                <c:pt idx="387">
                  <c:v>44.180000000000291</c:v>
                </c:pt>
                <c:pt idx="388">
                  <c:v>-168.44000000000051</c:v>
                </c:pt>
                <c:pt idx="389">
                  <c:v>-165.23999999999978</c:v>
                </c:pt>
                <c:pt idx="390">
                  <c:v>152.57999999999993</c:v>
                </c:pt>
                <c:pt idx="391">
                  <c:v>115.05999999999949</c:v>
                </c:pt>
                <c:pt idx="392">
                  <c:v>43.540000000000873</c:v>
                </c:pt>
                <c:pt idx="393">
                  <c:v>-87.079999999999927</c:v>
                </c:pt>
                <c:pt idx="394">
                  <c:v>-1.7800000000006548</c:v>
                </c:pt>
                <c:pt idx="395">
                  <c:v>-114.31999999999971</c:v>
                </c:pt>
                <c:pt idx="396">
                  <c:v>75.059999999999491</c:v>
                </c:pt>
                <c:pt idx="397">
                  <c:v>-41.899999999999636</c:v>
                </c:pt>
                <c:pt idx="398">
                  <c:v>-11.799999999999272</c:v>
                </c:pt>
                <c:pt idx="399">
                  <c:v>183.07999999999993</c:v>
                </c:pt>
                <c:pt idx="400">
                  <c:v>-52.239999999999782</c:v>
                </c:pt>
                <c:pt idx="401">
                  <c:v>14.659999999999854</c:v>
                </c:pt>
                <c:pt idx="402">
                  <c:v>-128.22000000000116</c:v>
                </c:pt>
                <c:pt idx="403">
                  <c:v>-167.01999999999862</c:v>
                </c:pt>
                <c:pt idx="404">
                  <c:v>82.340000000000146</c:v>
                </c:pt>
                <c:pt idx="405">
                  <c:v>-128.42000000000007</c:v>
                </c:pt>
                <c:pt idx="406">
                  <c:v>12.619999999998981</c:v>
                </c:pt>
                <c:pt idx="407">
                  <c:v>54.420000000000073</c:v>
                </c:pt>
                <c:pt idx="408">
                  <c:v>-46.139999999999418</c:v>
                </c:pt>
                <c:pt idx="409">
                  <c:v>76.279999999998836</c:v>
                </c:pt>
                <c:pt idx="410">
                  <c:v>-135.95999999999913</c:v>
                </c:pt>
                <c:pt idx="411">
                  <c:v>-65.6200000000008</c:v>
                </c:pt>
                <c:pt idx="412">
                  <c:v>-41.259999999998399</c:v>
                </c:pt>
                <c:pt idx="413">
                  <c:v>-4.1200000000008004</c:v>
                </c:pt>
                <c:pt idx="414">
                  <c:v>-3.8799999999991996</c:v>
                </c:pt>
                <c:pt idx="415">
                  <c:v>-96.420000000000073</c:v>
                </c:pt>
                <c:pt idx="416">
                  <c:v>-78.160000000001673</c:v>
                </c:pt>
                <c:pt idx="417">
                  <c:v>-71.839999999998327</c:v>
                </c:pt>
                <c:pt idx="418">
                  <c:v>-85.340000000000146</c:v>
                </c:pt>
                <c:pt idx="419">
                  <c:v>-141.57999999999993</c:v>
                </c:pt>
                <c:pt idx="420">
                  <c:v>106.42000000000007</c:v>
                </c:pt>
                <c:pt idx="421">
                  <c:v>-58.5</c:v>
                </c:pt>
                <c:pt idx="422">
                  <c:v>-187.06000000000131</c:v>
                </c:pt>
                <c:pt idx="423">
                  <c:v>-91.699999999998909</c:v>
                </c:pt>
                <c:pt idx="424">
                  <c:v>-66.880000000001019</c:v>
                </c:pt>
                <c:pt idx="425">
                  <c:v>74.220000000001164</c:v>
                </c:pt>
                <c:pt idx="426">
                  <c:v>-166.86000000000058</c:v>
                </c:pt>
                <c:pt idx="427">
                  <c:v>13.619999999998981</c:v>
                </c:pt>
                <c:pt idx="428">
                  <c:v>100.44000000000051</c:v>
                </c:pt>
                <c:pt idx="429">
                  <c:v>48.360000000000582</c:v>
                </c:pt>
                <c:pt idx="430">
                  <c:v>307.11999999999898</c:v>
                </c:pt>
                <c:pt idx="431">
                  <c:v>16.520000000000437</c:v>
                </c:pt>
                <c:pt idx="432">
                  <c:v>-60.219999999999345</c:v>
                </c:pt>
                <c:pt idx="433">
                  <c:v>-116.81999999999971</c:v>
                </c:pt>
                <c:pt idx="434">
                  <c:v>-171.60000000000036</c:v>
                </c:pt>
                <c:pt idx="435">
                  <c:v>51.479999999999563</c:v>
                </c:pt>
                <c:pt idx="436">
                  <c:v>-98.940000000000509</c:v>
                </c:pt>
                <c:pt idx="437">
                  <c:v>54.820000000001528</c:v>
                </c:pt>
                <c:pt idx="438">
                  <c:v>-63.06000000000131</c:v>
                </c:pt>
                <c:pt idx="439">
                  <c:v>11.319999999999709</c:v>
                </c:pt>
                <c:pt idx="440">
                  <c:v>-161.55999999999949</c:v>
                </c:pt>
                <c:pt idx="441">
                  <c:v>-11.180000000000291</c:v>
                </c:pt>
                <c:pt idx="442">
                  <c:v>0.5</c:v>
                </c:pt>
                <c:pt idx="443">
                  <c:v>-181.57999999999993</c:v>
                </c:pt>
                <c:pt idx="444">
                  <c:v>-194.15999999999985</c:v>
                </c:pt>
                <c:pt idx="445">
                  <c:v>7</c:v>
                </c:pt>
                <c:pt idx="446">
                  <c:v>-34.420000000000073</c:v>
                </c:pt>
                <c:pt idx="447">
                  <c:v>197.88000000000102</c:v>
                </c:pt>
                <c:pt idx="448">
                  <c:v>197.71999999999935</c:v>
                </c:pt>
                <c:pt idx="449">
                  <c:v>-106.60000000000036</c:v>
                </c:pt>
                <c:pt idx="450">
                  <c:v>182.97999999999956</c:v>
                </c:pt>
                <c:pt idx="451">
                  <c:v>159.94000000000051</c:v>
                </c:pt>
                <c:pt idx="452">
                  <c:v>-286.31999999999971</c:v>
                </c:pt>
                <c:pt idx="453">
                  <c:v>-43.579999999999927</c:v>
                </c:pt>
                <c:pt idx="454">
                  <c:v>-17.159999999999854</c:v>
                </c:pt>
                <c:pt idx="455">
                  <c:v>-83.799999999999272</c:v>
                </c:pt>
                <c:pt idx="456">
                  <c:v>-122.40000000000146</c:v>
                </c:pt>
                <c:pt idx="457">
                  <c:v>110.20000000000073</c:v>
                </c:pt>
                <c:pt idx="458">
                  <c:v>-4.7800000000006548</c:v>
                </c:pt>
                <c:pt idx="459">
                  <c:v>-19.779999999998836</c:v>
                </c:pt>
                <c:pt idx="460">
                  <c:v>-166.36000000000058</c:v>
                </c:pt>
                <c:pt idx="461">
                  <c:v>23.539999999999054</c:v>
                </c:pt>
                <c:pt idx="462">
                  <c:v>204.90000000000146</c:v>
                </c:pt>
                <c:pt idx="463">
                  <c:v>139.05999999999949</c:v>
                </c:pt>
                <c:pt idx="464">
                  <c:v>23.760000000000218</c:v>
                </c:pt>
                <c:pt idx="465">
                  <c:v>80.539999999999054</c:v>
                </c:pt>
                <c:pt idx="466">
                  <c:v>-3.7999999999992724</c:v>
                </c:pt>
                <c:pt idx="467">
                  <c:v>-150.97999999999956</c:v>
                </c:pt>
                <c:pt idx="468">
                  <c:v>-12.180000000000291</c:v>
                </c:pt>
                <c:pt idx="469">
                  <c:v>-185.26000000000022</c:v>
                </c:pt>
                <c:pt idx="470">
                  <c:v>51.3799999999992</c:v>
                </c:pt>
                <c:pt idx="471">
                  <c:v>15.680000000000291</c:v>
                </c:pt>
                <c:pt idx="472">
                  <c:v>-34.619999999998981</c:v>
                </c:pt>
                <c:pt idx="473">
                  <c:v>166.34000000000015</c:v>
                </c:pt>
                <c:pt idx="474">
                  <c:v>79.059999999999491</c:v>
                </c:pt>
                <c:pt idx="475">
                  <c:v>-145.23999999999978</c:v>
                </c:pt>
                <c:pt idx="476">
                  <c:v>-181.5</c:v>
                </c:pt>
                <c:pt idx="477">
                  <c:v>-3.5200000000004366</c:v>
                </c:pt>
                <c:pt idx="478">
                  <c:v>359.69999999999982</c:v>
                </c:pt>
                <c:pt idx="479">
                  <c:v>-7.8999999999996362</c:v>
                </c:pt>
                <c:pt idx="480">
                  <c:v>-326.21000000000004</c:v>
                </c:pt>
                <c:pt idx="481">
                  <c:v>-37.460000000000946</c:v>
                </c:pt>
                <c:pt idx="482">
                  <c:v>-29.829999999999927</c:v>
                </c:pt>
                <c:pt idx="483">
                  <c:v>-92.979999999999563</c:v>
                </c:pt>
                <c:pt idx="484">
                  <c:v>5.6700000000000728</c:v>
                </c:pt>
                <c:pt idx="485">
                  <c:v>-60.949999999999818</c:v>
                </c:pt>
                <c:pt idx="486">
                  <c:v>-54.850000000000364</c:v>
                </c:pt>
                <c:pt idx="487">
                  <c:v>113.72999999999956</c:v>
                </c:pt>
                <c:pt idx="488">
                  <c:v>-125.6899999999996</c:v>
                </c:pt>
                <c:pt idx="489">
                  <c:v>-23.840000000000146</c:v>
                </c:pt>
                <c:pt idx="490">
                  <c:v>-15.559999999999491</c:v>
                </c:pt>
                <c:pt idx="491">
                  <c:v>2.5200000000004366</c:v>
                </c:pt>
                <c:pt idx="492">
                  <c:v>-41.659999999999854</c:v>
                </c:pt>
                <c:pt idx="493">
                  <c:v>-133.28000000000065</c:v>
                </c:pt>
                <c:pt idx="494">
                  <c:v>-71.299999999999272</c:v>
                </c:pt>
                <c:pt idx="495">
                  <c:v>-37</c:v>
                </c:pt>
                <c:pt idx="496">
                  <c:v>65.299999999999272</c:v>
                </c:pt>
                <c:pt idx="497">
                  <c:v>-19.3799999999992</c:v>
                </c:pt>
                <c:pt idx="498">
                  <c:v>60.1899999999996</c:v>
                </c:pt>
                <c:pt idx="499">
                  <c:v>36.079999999999927</c:v>
                </c:pt>
                <c:pt idx="500">
                  <c:v>0.57999999999992724</c:v>
                </c:pt>
                <c:pt idx="501">
                  <c:v>47.920000000000073</c:v>
                </c:pt>
                <c:pt idx="502">
                  <c:v>71.699999999999818</c:v>
                </c:pt>
                <c:pt idx="503">
                  <c:v>51.950000000000728</c:v>
                </c:pt>
                <c:pt idx="504">
                  <c:v>-8.1700000000000728</c:v>
                </c:pt>
                <c:pt idx="505">
                  <c:v>36.059999999999491</c:v>
                </c:pt>
                <c:pt idx="506">
                  <c:v>-72.090000000000146</c:v>
                </c:pt>
                <c:pt idx="507">
                  <c:v>170.67999999999938</c:v>
                </c:pt>
                <c:pt idx="508">
                  <c:v>-82.479999999999563</c:v>
                </c:pt>
                <c:pt idx="509">
                  <c:v>168.5</c:v>
                </c:pt>
                <c:pt idx="510">
                  <c:v>-88.040000000000873</c:v>
                </c:pt>
                <c:pt idx="511">
                  <c:v>229.36000000000058</c:v>
                </c:pt>
                <c:pt idx="512">
                  <c:v>-108.07999999999993</c:v>
                </c:pt>
                <c:pt idx="513">
                  <c:v>-135.57999999999993</c:v>
                </c:pt>
                <c:pt idx="514">
                  <c:v>-69.100000000000364</c:v>
                </c:pt>
                <c:pt idx="515">
                  <c:v>120.72000000000116</c:v>
                </c:pt>
                <c:pt idx="516">
                  <c:v>-30.780000000000655</c:v>
                </c:pt>
                <c:pt idx="517">
                  <c:v>101.23999999999978</c:v>
                </c:pt>
                <c:pt idx="518">
                  <c:v>148</c:v>
                </c:pt>
                <c:pt idx="519">
                  <c:v>-55.239999999999782</c:v>
                </c:pt>
                <c:pt idx="520">
                  <c:v>-47.239999999999782</c:v>
                </c:pt>
                <c:pt idx="521">
                  <c:v>-278.80000000000109</c:v>
                </c:pt>
                <c:pt idx="522">
                  <c:v>-98.420000000000073</c:v>
                </c:pt>
                <c:pt idx="523">
                  <c:v>38.860000000000582</c:v>
                </c:pt>
                <c:pt idx="524">
                  <c:v>86.280000000000655</c:v>
                </c:pt>
                <c:pt idx="525">
                  <c:v>-88.319999999999709</c:v>
                </c:pt>
                <c:pt idx="526">
                  <c:v>130.63999999999942</c:v>
                </c:pt>
                <c:pt idx="527">
                  <c:v>1.9599999999991269</c:v>
                </c:pt>
                <c:pt idx="528">
                  <c:v>111.06000000000131</c:v>
                </c:pt>
                <c:pt idx="529">
                  <c:v>-27.079999999999927</c:v>
                </c:pt>
                <c:pt idx="530">
                  <c:v>-98.780000000000655</c:v>
                </c:pt>
                <c:pt idx="531">
                  <c:v>7.6399999999994179</c:v>
                </c:pt>
                <c:pt idx="532">
                  <c:v>-214.89999999999964</c:v>
                </c:pt>
                <c:pt idx="533">
                  <c:v>-94.079999999999927</c:v>
                </c:pt>
                <c:pt idx="534">
                  <c:v>-66.320000000001528</c:v>
                </c:pt>
                <c:pt idx="535">
                  <c:v>10.760000000002037</c:v>
                </c:pt>
                <c:pt idx="536">
                  <c:v>112.8799999999992</c:v>
                </c:pt>
                <c:pt idx="537">
                  <c:v>6.3000000000010914</c:v>
                </c:pt>
                <c:pt idx="538">
                  <c:v>-49.340000000000146</c:v>
                </c:pt>
                <c:pt idx="539">
                  <c:v>68.299999999999272</c:v>
                </c:pt>
                <c:pt idx="540">
                  <c:v>4.7800000000006548</c:v>
                </c:pt>
                <c:pt idx="541">
                  <c:v>-209.89999999999964</c:v>
                </c:pt>
                <c:pt idx="542">
                  <c:v>-89.780000000002474</c:v>
                </c:pt>
                <c:pt idx="543">
                  <c:v>-18.399999999997817</c:v>
                </c:pt>
                <c:pt idx="544">
                  <c:v>-21.380000000001019</c:v>
                </c:pt>
                <c:pt idx="545">
                  <c:v>-81.159999999999854</c:v>
                </c:pt>
                <c:pt idx="546">
                  <c:v>109.10000000000218</c:v>
                </c:pt>
                <c:pt idx="547">
                  <c:v>-76.340000000000146</c:v>
                </c:pt>
                <c:pt idx="548">
                  <c:v>-62.760000000002037</c:v>
                </c:pt>
                <c:pt idx="549">
                  <c:v>47.740000000001601</c:v>
                </c:pt>
                <c:pt idx="550">
                  <c:v>-208.65999999999985</c:v>
                </c:pt>
                <c:pt idx="551">
                  <c:v>-245.84000000000015</c:v>
                </c:pt>
                <c:pt idx="552">
                  <c:v>-364.47999999999956</c:v>
                </c:pt>
                <c:pt idx="553">
                  <c:v>-192.22000000000116</c:v>
                </c:pt>
                <c:pt idx="554">
                  <c:v>11.200000000000728</c:v>
                </c:pt>
                <c:pt idx="555">
                  <c:v>-185.60000000000218</c:v>
                </c:pt>
                <c:pt idx="556">
                  <c:v>146.88000000000102</c:v>
                </c:pt>
                <c:pt idx="557">
                  <c:v>43.06000000000131</c:v>
                </c:pt>
                <c:pt idx="558">
                  <c:v>-97.220000000001164</c:v>
                </c:pt>
                <c:pt idx="559">
                  <c:v>19.240000000001601</c:v>
                </c:pt>
                <c:pt idx="560">
                  <c:v>-112.56000000000131</c:v>
                </c:pt>
                <c:pt idx="561">
                  <c:v>-113.42000000000189</c:v>
                </c:pt>
                <c:pt idx="562">
                  <c:v>-145.55999999999767</c:v>
                </c:pt>
                <c:pt idx="563">
                  <c:v>-159.60000000000218</c:v>
                </c:pt>
                <c:pt idx="564">
                  <c:v>-79.059999999997672</c:v>
                </c:pt>
                <c:pt idx="565">
                  <c:v>-363.06000000000131</c:v>
                </c:pt>
                <c:pt idx="566">
                  <c:v>-29.779999999998836</c:v>
                </c:pt>
                <c:pt idx="567">
                  <c:v>187.55999999999767</c:v>
                </c:pt>
                <c:pt idx="568">
                  <c:v>-126.91999999999825</c:v>
                </c:pt>
                <c:pt idx="569">
                  <c:v>-233.77999999999884</c:v>
                </c:pt>
                <c:pt idx="570">
                  <c:v>107.95999999999913</c:v>
                </c:pt>
                <c:pt idx="571">
                  <c:v>-184.81999999999971</c:v>
                </c:pt>
                <c:pt idx="572">
                  <c:v>48.759999999998399</c:v>
                </c:pt>
                <c:pt idx="573">
                  <c:v>24.080000000001746</c:v>
                </c:pt>
                <c:pt idx="574">
                  <c:v>-225.18000000000029</c:v>
                </c:pt>
                <c:pt idx="575">
                  <c:v>-71.340000000000146</c:v>
                </c:pt>
                <c:pt idx="576">
                  <c:v>-244.97999999999956</c:v>
                </c:pt>
                <c:pt idx="577">
                  <c:v>7.8600000000005821</c:v>
                </c:pt>
                <c:pt idx="578">
                  <c:v>347.41999999999825</c:v>
                </c:pt>
                <c:pt idx="579">
                  <c:v>808.27999999999884</c:v>
                </c:pt>
                <c:pt idx="580">
                  <c:v>179.42000000000189</c:v>
                </c:pt>
                <c:pt idx="581">
                  <c:v>-429.36000000000058</c:v>
                </c:pt>
                <c:pt idx="582">
                  <c:v>790.7400000000016</c:v>
                </c:pt>
                <c:pt idx="583">
                  <c:v>-117.38000000000102</c:v>
                </c:pt>
                <c:pt idx="584">
                  <c:v>-214.5</c:v>
                </c:pt>
                <c:pt idx="585">
                  <c:v>232.18000000000029</c:v>
                </c:pt>
                <c:pt idx="586">
                  <c:v>158.84000000000015</c:v>
                </c:pt>
                <c:pt idx="587">
                  <c:v>-474.29999999999927</c:v>
                </c:pt>
                <c:pt idx="588">
                  <c:v>-166.28000000000247</c:v>
                </c:pt>
                <c:pt idx="589">
                  <c:v>502.58000000000175</c:v>
                </c:pt>
                <c:pt idx="590">
                  <c:v>-15.299999999999272</c:v>
                </c:pt>
                <c:pt idx="591">
                  <c:v>55.93999999999869</c:v>
                </c:pt>
                <c:pt idx="592">
                  <c:v>635.89999999999782</c:v>
                </c:pt>
                <c:pt idx="593">
                  <c:v>783.34000000000015</c:v>
                </c:pt>
                <c:pt idx="594">
                  <c:v>222.16000000000167</c:v>
                </c:pt>
                <c:pt idx="595">
                  <c:v>-850.6200000000008</c:v>
                </c:pt>
                <c:pt idx="596">
                  <c:v>73.040000000000873</c:v>
                </c:pt>
                <c:pt idx="597">
                  <c:v>-28.759999999998399</c:v>
                </c:pt>
                <c:pt idx="598">
                  <c:v>-478.76000000000204</c:v>
                </c:pt>
                <c:pt idx="599">
                  <c:v>85.5</c:v>
                </c:pt>
                <c:pt idx="600">
                  <c:v>-56.43999999999869</c:v>
                </c:pt>
                <c:pt idx="601">
                  <c:v>-18.479999999999563</c:v>
                </c:pt>
                <c:pt idx="602">
                  <c:v>168.45999999999913</c:v>
                </c:pt>
                <c:pt idx="603">
                  <c:v>-255.77999999999884</c:v>
                </c:pt>
                <c:pt idx="604">
                  <c:v>-421.90000000000146</c:v>
                </c:pt>
                <c:pt idx="605">
                  <c:v>4.4000000000014552</c:v>
                </c:pt>
                <c:pt idx="606">
                  <c:v>113.95999999999913</c:v>
                </c:pt>
                <c:pt idx="607">
                  <c:v>18.259999999998399</c:v>
                </c:pt>
                <c:pt idx="608">
                  <c:v>-206.45999999999913</c:v>
                </c:pt>
                <c:pt idx="609">
                  <c:v>-2</c:v>
                </c:pt>
                <c:pt idx="610">
                  <c:v>161</c:v>
                </c:pt>
                <c:pt idx="611">
                  <c:v>-65.739999999999782</c:v>
                </c:pt>
                <c:pt idx="612">
                  <c:v>15</c:v>
                </c:pt>
                <c:pt idx="613">
                  <c:v>-90.700000000000728</c:v>
                </c:pt>
                <c:pt idx="614">
                  <c:v>104.20999999999913</c:v>
                </c:pt>
                <c:pt idx="615">
                  <c:v>-131.71999999999935</c:v>
                </c:pt>
                <c:pt idx="616">
                  <c:v>26.469999999999345</c:v>
                </c:pt>
                <c:pt idx="617">
                  <c:v>56.650000000001455</c:v>
                </c:pt>
                <c:pt idx="618">
                  <c:v>122.25</c:v>
                </c:pt>
                <c:pt idx="619">
                  <c:v>152.18999999999869</c:v>
                </c:pt>
                <c:pt idx="620">
                  <c:v>156.18000000000029</c:v>
                </c:pt>
                <c:pt idx="621">
                  <c:v>-1.6999999999989086</c:v>
                </c:pt>
                <c:pt idx="622">
                  <c:v>76.549999999999272</c:v>
                </c:pt>
                <c:pt idx="623">
                  <c:v>84.169999999998254</c:v>
                </c:pt>
                <c:pt idx="624">
                  <c:v>-126.85999999999876</c:v>
                </c:pt>
                <c:pt idx="625">
                  <c:v>145.36000000000058</c:v>
                </c:pt>
                <c:pt idx="626">
                  <c:v>20.259999999998399</c:v>
                </c:pt>
                <c:pt idx="627">
                  <c:v>-199.81999999999971</c:v>
                </c:pt>
                <c:pt idx="628">
                  <c:v>154.68000000000029</c:v>
                </c:pt>
                <c:pt idx="629">
                  <c:v>-115.68000000000029</c:v>
                </c:pt>
                <c:pt idx="630">
                  <c:v>402.40000000000146</c:v>
                </c:pt>
                <c:pt idx="631">
                  <c:v>-43.960000000002765</c:v>
                </c:pt>
                <c:pt idx="632">
                  <c:v>-148.03999999999724</c:v>
                </c:pt>
                <c:pt idx="633">
                  <c:v>60.619999999998981</c:v>
                </c:pt>
                <c:pt idx="634">
                  <c:v>-149.81999999999971</c:v>
                </c:pt>
                <c:pt idx="635">
                  <c:v>50.700000000000728</c:v>
                </c:pt>
                <c:pt idx="636">
                  <c:v>502.18000000000029</c:v>
                </c:pt>
                <c:pt idx="637">
                  <c:v>-283.52000000000044</c:v>
                </c:pt>
                <c:pt idx="638">
                  <c:v>119.53999999999724</c:v>
                </c:pt>
                <c:pt idx="639">
                  <c:v>-251.27999999999884</c:v>
                </c:pt>
                <c:pt idx="640">
                  <c:v>-126.5</c:v>
                </c:pt>
                <c:pt idx="641">
                  <c:v>-356.73999999999796</c:v>
                </c:pt>
                <c:pt idx="642">
                  <c:v>103.89999999999782</c:v>
                </c:pt>
                <c:pt idx="643">
                  <c:v>93.119999999998981</c:v>
                </c:pt>
                <c:pt idx="644">
                  <c:v>226.28000000000247</c:v>
                </c:pt>
                <c:pt idx="645">
                  <c:v>650.27999999999884</c:v>
                </c:pt>
                <c:pt idx="646">
                  <c:v>-71.020000000000437</c:v>
                </c:pt>
                <c:pt idx="647">
                  <c:v>31.600000000002183</c:v>
                </c:pt>
                <c:pt idx="648">
                  <c:v>-14.840000000000146</c:v>
                </c:pt>
                <c:pt idx="649">
                  <c:v>725.27999999999884</c:v>
                </c:pt>
                <c:pt idx="650">
                  <c:v>-66.680000000000291</c:v>
                </c:pt>
                <c:pt idx="651">
                  <c:v>346.33999999999833</c:v>
                </c:pt>
                <c:pt idx="652">
                  <c:v>110.60999999999694</c:v>
                </c:pt>
                <c:pt idx="653">
                  <c:v>431.44000000000233</c:v>
                </c:pt>
                <c:pt idx="654">
                  <c:v>-75.040000000000873</c:v>
                </c:pt>
                <c:pt idx="655">
                  <c:v>-281.18000000000029</c:v>
                </c:pt>
                <c:pt idx="656">
                  <c:v>-168.22000000000116</c:v>
                </c:pt>
                <c:pt idx="657">
                  <c:v>0.30000000000291038</c:v>
                </c:pt>
                <c:pt idx="658">
                  <c:v>-393.5</c:v>
                </c:pt>
                <c:pt idx="659">
                  <c:v>30.520000000000437</c:v>
                </c:pt>
                <c:pt idx="660">
                  <c:v>-314.34000000000015</c:v>
                </c:pt>
                <c:pt idx="661">
                  <c:v>372.2599999999984</c:v>
                </c:pt>
                <c:pt idx="662">
                  <c:v>-305.13999999999942</c:v>
                </c:pt>
                <c:pt idx="663">
                  <c:v>-199</c:v>
                </c:pt>
                <c:pt idx="664">
                  <c:v>341.54000000000087</c:v>
                </c:pt>
                <c:pt idx="665">
                  <c:v>278.73999999999796</c:v>
                </c:pt>
                <c:pt idx="666">
                  <c:v>-5.1199999999989814</c:v>
                </c:pt>
                <c:pt idx="667">
                  <c:v>134.88000000000102</c:v>
                </c:pt>
                <c:pt idx="668">
                  <c:v>51.340000000000146</c:v>
                </c:pt>
                <c:pt idx="669">
                  <c:v>34.919999999998254</c:v>
                </c:pt>
                <c:pt idx="670">
                  <c:v>55.93999999999869</c:v>
                </c:pt>
                <c:pt idx="671">
                  <c:v>-248.69999999999709</c:v>
                </c:pt>
                <c:pt idx="672">
                  <c:v>80.599999999998545</c:v>
                </c:pt>
                <c:pt idx="673">
                  <c:v>-294.97999999999956</c:v>
                </c:pt>
                <c:pt idx="674">
                  <c:v>-605.78000000000065</c:v>
                </c:pt>
                <c:pt idx="675">
                  <c:v>-139.73999999999978</c:v>
                </c:pt>
                <c:pt idx="676">
                  <c:v>-574.45999999999913</c:v>
                </c:pt>
                <c:pt idx="677">
                  <c:v>-46.920000000000073</c:v>
                </c:pt>
                <c:pt idx="678">
                  <c:v>413.84000000000015</c:v>
                </c:pt>
                <c:pt idx="679">
                  <c:v>-314.46000000000095</c:v>
                </c:pt>
                <c:pt idx="680">
                  <c:v>168.71999999999935</c:v>
                </c:pt>
                <c:pt idx="681">
                  <c:v>388.07999999999993</c:v>
                </c:pt>
                <c:pt idx="682">
                  <c:v>63.180000000000291</c:v>
                </c:pt>
                <c:pt idx="683">
                  <c:v>-21.359999999998763</c:v>
                </c:pt>
                <c:pt idx="684">
                  <c:v>314.65999999999804</c:v>
                </c:pt>
                <c:pt idx="685">
                  <c:v>166.46000000000276</c:v>
                </c:pt>
                <c:pt idx="686">
                  <c:v>218.65999999999985</c:v>
                </c:pt>
                <c:pt idx="687">
                  <c:v>139.09999999999854</c:v>
                </c:pt>
                <c:pt idx="688">
                  <c:v>138.84999999999945</c:v>
                </c:pt>
                <c:pt idx="689">
                  <c:v>-36.900000000000546</c:v>
                </c:pt>
                <c:pt idx="690">
                  <c:v>337.73000000000047</c:v>
                </c:pt>
                <c:pt idx="691">
                  <c:v>-79.539999999999964</c:v>
                </c:pt>
                <c:pt idx="692">
                  <c:v>-122.15000000000055</c:v>
                </c:pt>
                <c:pt idx="693">
                  <c:v>27.789999999999964</c:v>
                </c:pt>
                <c:pt idx="694">
                  <c:v>27.960000000000036</c:v>
                </c:pt>
                <c:pt idx="695">
                  <c:v>-144.09999999999945</c:v>
                </c:pt>
                <c:pt idx="696">
                  <c:v>-255.43000000000029</c:v>
                </c:pt>
                <c:pt idx="697">
                  <c:v>249.30000000000018</c:v>
                </c:pt>
                <c:pt idx="698">
                  <c:v>77.909999999999854</c:v>
                </c:pt>
                <c:pt idx="699">
                  <c:v>-83.019999999999527</c:v>
                </c:pt>
                <c:pt idx="700">
                  <c:v>74.449999999999818</c:v>
                </c:pt>
                <c:pt idx="701">
                  <c:v>528.23999999999978</c:v>
                </c:pt>
                <c:pt idx="702">
                  <c:v>173.5600000000004</c:v>
                </c:pt>
                <c:pt idx="703">
                  <c:v>-108.65000000000055</c:v>
                </c:pt>
                <c:pt idx="704">
                  <c:v>-222.53999999999996</c:v>
                </c:pt>
                <c:pt idx="705">
                  <c:v>253.80000000000018</c:v>
                </c:pt>
                <c:pt idx="706">
                  <c:v>-90.630000000000109</c:v>
                </c:pt>
                <c:pt idx="707">
                  <c:v>32.920000000000073</c:v>
                </c:pt>
                <c:pt idx="708">
                  <c:v>22.369999999999891</c:v>
                </c:pt>
                <c:pt idx="709">
                  <c:v>-152.85999999999967</c:v>
                </c:pt>
                <c:pt idx="710">
                  <c:v>120.6899999999996</c:v>
                </c:pt>
                <c:pt idx="711">
                  <c:v>2.75</c:v>
                </c:pt>
                <c:pt idx="712">
                  <c:v>-314.72999999999956</c:v>
                </c:pt>
                <c:pt idx="713">
                  <c:v>-11.090000000000146</c:v>
                </c:pt>
                <c:pt idx="714">
                  <c:v>-148.03999999999996</c:v>
                </c:pt>
                <c:pt idx="715">
                  <c:v>235.58999999999924</c:v>
                </c:pt>
                <c:pt idx="716">
                  <c:v>-382.92000000000007</c:v>
                </c:pt>
                <c:pt idx="717">
                  <c:v>-45.559999999999491</c:v>
                </c:pt>
                <c:pt idx="718">
                  <c:v>-355.19999999999891</c:v>
                </c:pt>
                <c:pt idx="719">
                  <c:v>-42.720000000001164</c:v>
                </c:pt>
                <c:pt idx="720">
                  <c:v>-308.81999999999971</c:v>
                </c:pt>
                <c:pt idx="721">
                  <c:v>234.56999999999789</c:v>
                </c:pt>
                <c:pt idx="722">
                  <c:v>-248.22999999999956</c:v>
                </c:pt>
                <c:pt idx="723">
                  <c:v>-207.23999999999978</c:v>
                </c:pt>
                <c:pt idx="724">
                  <c:v>-13.840000000000146</c:v>
                </c:pt>
                <c:pt idx="725">
                  <c:v>-174.68999999999869</c:v>
                </c:pt>
                <c:pt idx="726">
                  <c:v>127.26000000000022</c:v>
                </c:pt>
                <c:pt idx="727">
                  <c:v>232.0099999999984</c:v>
                </c:pt>
                <c:pt idx="728">
                  <c:v>-82.229999999999563</c:v>
                </c:pt>
                <c:pt idx="729">
                  <c:v>-53.699999999998909</c:v>
                </c:pt>
                <c:pt idx="730">
                  <c:v>224.30999999999949</c:v>
                </c:pt>
                <c:pt idx="731">
                  <c:v>49.599999999999454</c:v>
                </c:pt>
                <c:pt idx="732">
                  <c:v>155.93000000000029</c:v>
                </c:pt>
                <c:pt idx="733">
                  <c:v>-52.359999999999673</c:v>
                </c:pt>
                <c:pt idx="734">
                  <c:v>-121.53000000000065</c:v>
                </c:pt>
                <c:pt idx="735">
                  <c:v>-158.27000000000044</c:v>
                </c:pt>
                <c:pt idx="736">
                  <c:v>-187.36999999999898</c:v>
                </c:pt>
                <c:pt idx="737">
                  <c:v>-340.36000000000058</c:v>
                </c:pt>
                <c:pt idx="738">
                  <c:v>70.260000000000218</c:v>
                </c:pt>
                <c:pt idx="739">
                  <c:v>27.069999999999709</c:v>
                </c:pt>
                <c:pt idx="740">
                  <c:v>162.06999999999971</c:v>
                </c:pt>
                <c:pt idx="741">
                  <c:v>-17.529999999998836</c:v>
                </c:pt>
                <c:pt idx="742">
                  <c:v>50.889999999999418</c:v>
                </c:pt>
                <c:pt idx="743">
                  <c:v>152.8700000000008</c:v>
                </c:pt>
                <c:pt idx="744">
                  <c:v>-185.60000000000036</c:v>
                </c:pt>
                <c:pt idx="745">
                  <c:v>8.9799999999995634</c:v>
                </c:pt>
                <c:pt idx="746">
                  <c:v>-133.45000000000073</c:v>
                </c:pt>
                <c:pt idx="747">
                  <c:v>56.940000000000509</c:v>
                </c:pt>
                <c:pt idx="748">
                  <c:v>4.9200000000000728</c:v>
                </c:pt>
                <c:pt idx="749">
                  <c:v>-161.46999999999935</c:v>
                </c:pt>
                <c:pt idx="750">
                  <c:v>-80.180000000000291</c:v>
                </c:pt>
                <c:pt idx="751">
                  <c:v>16.899999999999636</c:v>
                </c:pt>
                <c:pt idx="752">
                  <c:v>-32.100000000000364</c:v>
                </c:pt>
                <c:pt idx="753">
                  <c:v>-199.67000000000189</c:v>
                </c:pt>
                <c:pt idx="754">
                  <c:v>-48.779999999998836</c:v>
                </c:pt>
                <c:pt idx="755">
                  <c:v>32.180000000000291</c:v>
                </c:pt>
                <c:pt idx="756">
                  <c:v>-17.959999999999127</c:v>
                </c:pt>
                <c:pt idx="757">
                  <c:v>92.139999999999418</c:v>
                </c:pt>
                <c:pt idx="758">
                  <c:v>57.520000000000437</c:v>
                </c:pt>
                <c:pt idx="759">
                  <c:v>36.319999999999709</c:v>
                </c:pt>
                <c:pt idx="760">
                  <c:v>85</c:v>
                </c:pt>
                <c:pt idx="761">
                  <c:v>-263.54000000000087</c:v>
                </c:pt>
                <c:pt idx="762">
                  <c:v>375.72000000000116</c:v>
                </c:pt>
                <c:pt idx="763">
                  <c:v>-56.360000000000582</c:v>
                </c:pt>
                <c:pt idx="764">
                  <c:v>-87.419999999998254</c:v>
                </c:pt>
                <c:pt idx="765">
                  <c:v>253.11999999999898</c:v>
                </c:pt>
                <c:pt idx="766">
                  <c:v>-40.600000000002183</c:v>
                </c:pt>
                <c:pt idx="767">
                  <c:v>-137.93999999999869</c:v>
                </c:pt>
                <c:pt idx="768">
                  <c:v>119.43999999999869</c:v>
                </c:pt>
                <c:pt idx="769">
                  <c:v>148.46000000000276</c:v>
                </c:pt>
                <c:pt idx="770">
                  <c:v>-75.319999999999709</c:v>
                </c:pt>
                <c:pt idx="771">
                  <c:v>-318.96000000000276</c:v>
                </c:pt>
                <c:pt idx="772">
                  <c:v>-57.779999999998836</c:v>
                </c:pt>
                <c:pt idx="773">
                  <c:v>-277.52000000000044</c:v>
                </c:pt>
                <c:pt idx="774">
                  <c:v>-80.459999999999127</c:v>
                </c:pt>
                <c:pt idx="775">
                  <c:v>-195.58000000000175</c:v>
                </c:pt>
                <c:pt idx="776">
                  <c:v>452.62000000000262</c:v>
                </c:pt>
                <c:pt idx="777">
                  <c:v>106.63999999999942</c:v>
                </c:pt>
                <c:pt idx="778">
                  <c:v>15.079999999998108</c:v>
                </c:pt>
                <c:pt idx="779">
                  <c:v>346.60000000000218</c:v>
                </c:pt>
                <c:pt idx="780">
                  <c:v>253.79999999999927</c:v>
                </c:pt>
                <c:pt idx="781">
                  <c:v>-141.11999999999898</c:v>
                </c:pt>
                <c:pt idx="782">
                  <c:v>225.31999999999971</c:v>
                </c:pt>
                <c:pt idx="783">
                  <c:v>-38.380000000001019</c:v>
                </c:pt>
                <c:pt idx="784">
                  <c:v>131.68000000000029</c:v>
                </c:pt>
                <c:pt idx="785">
                  <c:v>-210.77999999999884</c:v>
                </c:pt>
                <c:pt idx="786">
                  <c:v>34.389999999999418</c:v>
                </c:pt>
                <c:pt idx="787">
                  <c:v>48.369999999998981</c:v>
                </c:pt>
                <c:pt idx="788">
                  <c:v>110.65999999999985</c:v>
                </c:pt>
                <c:pt idx="789">
                  <c:v>6.8900000000012369</c:v>
                </c:pt>
                <c:pt idx="790">
                  <c:v>-157.39000000000124</c:v>
                </c:pt>
                <c:pt idx="791">
                  <c:v>-217.95999999999913</c:v>
                </c:pt>
                <c:pt idx="792">
                  <c:v>-24.409999999999854</c:v>
                </c:pt>
                <c:pt idx="793">
                  <c:v>-283.27999999999975</c:v>
                </c:pt>
                <c:pt idx="794">
                  <c:v>43.279999999999745</c:v>
                </c:pt>
                <c:pt idx="795">
                  <c:v>64.180000000000291</c:v>
                </c:pt>
                <c:pt idx="796">
                  <c:v>32.020000000000437</c:v>
                </c:pt>
                <c:pt idx="797">
                  <c:v>15.789999999999054</c:v>
                </c:pt>
                <c:pt idx="798">
                  <c:v>-169.84000000000015</c:v>
                </c:pt>
                <c:pt idx="799">
                  <c:v>-331.24000000000069</c:v>
                </c:pt>
                <c:pt idx="800">
                  <c:v>-51.899999999999636</c:v>
                </c:pt>
                <c:pt idx="801">
                  <c:v>-276.73999999999978</c:v>
                </c:pt>
                <c:pt idx="802">
                  <c:v>233.88000000000102</c:v>
                </c:pt>
                <c:pt idx="803">
                  <c:v>-86.520000000000437</c:v>
                </c:pt>
                <c:pt idx="804">
                  <c:v>-526.07999999999993</c:v>
                </c:pt>
                <c:pt idx="805">
                  <c:v>-50.440000000000509</c:v>
                </c:pt>
                <c:pt idx="806">
                  <c:v>-231.1200000000008</c:v>
                </c:pt>
                <c:pt idx="807">
                  <c:v>-108.23999999999978</c:v>
                </c:pt>
                <c:pt idx="808">
                  <c:v>80.480000000001382</c:v>
                </c:pt>
                <c:pt idx="809">
                  <c:v>-331.38000000000102</c:v>
                </c:pt>
                <c:pt idx="810">
                  <c:v>225.39999999999964</c:v>
                </c:pt>
                <c:pt idx="811">
                  <c:v>-578.51999999999862</c:v>
                </c:pt>
                <c:pt idx="812">
                  <c:v>-7.2000000000007276</c:v>
                </c:pt>
                <c:pt idx="813">
                  <c:v>54.799999999999272</c:v>
                </c:pt>
                <c:pt idx="814">
                  <c:v>338.22000000000116</c:v>
                </c:pt>
                <c:pt idx="815">
                  <c:v>-175.60000000000036</c:v>
                </c:pt>
                <c:pt idx="816">
                  <c:v>-645.44000000000051</c:v>
                </c:pt>
                <c:pt idx="817">
                  <c:v>-247.19999999999891</c:v>
                </c:pt>
                <c:pt idx="818">
                  <c:v>527.73999999999978</c:v>
                </c:pt>
                <c:pt idx="819">
                  <c:v>-318.38000000000102</c:v>
                </c:pt>
                <c:pt idx="820">
                  <c:v>540.70000000000073</c:v>
                </c:pt>
                <c:pt idx="821">
                  <c:v>-40.040000000000873</c:v>
                </c:pt>
                <c:pt idx="822">
                  <c:v>488.36000000000058</c:v>
                </c:pt>
                <c:pt idx="823">
                  <c:v>116.5</c:v>
                </c:pt>
                <c:pt idx="824">
                  <c:v>-268.92000000000007</c:v>
                </c:pt>
                <c:pt idx="825">
                  <c:v>-438.29999999999927</c:v>
                </c:pt>
                <c:pt idx="826">
                  <c:v>111.76000000000022</c:v>
                </c:pt>
                <c:pt idx="827">
                  <c:v>-92.579999999999927</c:v>
                </c:pt>
                <c:pt idx="828">
                  <c:v>-43.040000000000873</c:v>
                </c:pt>
                <c:pt idx="829">
                  <c:v>-50.360000000000582</c:v>
                </c:pt>
                <c:pt idx="830">
                  <c:v>-327.92000000000007</c:v>
                </c:pt>
                <c:pt idx="831">
                  <c:v>425.68000000000029</c:v>
                </c:pt>
                <c:pt idx="832">
                  <c:v>-3.319999999999709</c:v>
                </c:pt>
                <c:pt idx="833">
                  <c:v>368.92000000000007</c:v>
                </c:pt>
                <c:pt idx="834">
                  <c:v>233.15999999999985</c:v>
                </c:pt>
                <c:pt idx="835">
                  <c:v>-63.639999999999418</c:v>
                </c:pt>
                <c:pt idx="836">
                  <c:v>-2.9200000000000728</c:v>
                </c:pt>
                <c:pt idx="837">
                  <c:v>67.459999999999127</c:v>
                </c:pt>
                <c:pt idx="838">
                  <c:v>-259.13999999999942</c:v>
                </c:pt>
                <c:pt idx="839">
                  <c:v>-391.52000000000044</c:v>
                </c:pt>
                <c:pt idx="840">
                  <c:v>-44.279999999998836</c:v>
                </c:pt>
                <c:pt idx="841">
                  <c:v>124.59999999999854</c:v>
                </c:pt>
                <c:pt idx="842">
                  <c:v>-244.84000000000015</c:v>
                </c:pt>
                <c:pt idx="843">
                  <c:v>-13.679999999998472</c:v>
                </c:pt>
                <c:pt idx="844">
                  <c:v>238.15999999999985</c:v>
                </c:pt>
                <c:pt idx="845">
                  <c:v>-132.23999999999978</c:v>
                </c:pt>
                <c:pt idx="846">
                  <c:v>232.73999999999978</c:v>
                </c:pt>
                <c:pt idx="847">
                  <c:v>-95.200000000000728</c:v>
                </c:pt>
                <c:pt idx="848">
                  <c:v>25.479999999999563</c:v>
                </c:pt>
                <c:pt idx="849">
                  <c:v>-3.6499999999987267</c:v>
                </c:pt>
                <c:pt idx="850">
                  <c:v>113.27000000000044</c:v>
                </c:pt>
                <c:pt idx="851">
                  <c:v>114.88999999999942</c:v>
                </c:pt>
                <c:pt idx="852">
                  <c:v>172.30000000000018</c:v>
                </c:pt>
                <c:pt idx="853">
                  <c:v>105.35000000000036</c:v>
                </c:pt>
                <c:pt idx="854">
                  <c:v>-351.40999999999985</c:v>
                </c:pt>
                <c:pt idx="855">
                  <c:v>-113.75999999999931</c:v>
                </c:pt>
                <c:pt idx="856">
                  <c:v>33.239999999999782</c:v>
                </c:pt>
                <c:pt idx="857">
                  <c:v>-206.0600000000004</c:v>
                </c:pt>
                <c:pt idx="858">
                  <c:v>58.730000000000473</c:v>
                </c:pt>
                <c:pt idx="859">
                  <c:v>-258.23000000000047</c:v>
                </c:pt>
                <c:pt idx="860">
                  <c:v>-295.85999999999967</c:v>
                </c:pt>
                <c:pt idx="861">
                  <c:v>44.279999999999745</c:v>
                </c:pt>
                <c:pt idx="862">
                  <c:v>-158.92000000000007</c:v>
                </c:pt>
                <c:pt idx="863">
                  <c:v>328.43000000000029</c:v>
                </c:pt>
                <c:pt idx="864">
                  <c:v>140.22000000000025</c:v>
                </c:pt>
                <c:pt idx="865">
                  <c:v>71.609999999999673</c:v>
                </c:pt>
                <c:pt idx="866">
                  <c:v>-49.609999999999673</c:v>
                </c:pt>
                <c:pt idx="867">
                  <c:v>-71.770000000000437</c:v>
                </c:pt>
                <c:pt idx="868">
                  <c:v>-131.19999999999982</c:v>
                </c:pt>
                <c:pt idx="869">
                  <c:v>-210.35000000000036</c:v>
                </c:pt>
                <c:pt idx="870">
                  <c:v>44.730000000000473</c:v>
                </c:pt>
                <c:pt idx="871">
                  <c:v>-60.289999999999964</c:v>
                </c:pt>
                <c:pt idx="872">
                  <c:v>38.509999999999309</c:v>
                </c:pt>
                <c:pt idx="873">
                  <c:v>-236.52999999999975</c:v>
                </c:pt>
                <c:pt idx="874">
                  <c:v>18.960000000000036</c:v>
                </c:pt>
                <c:pt idx="875">
                  <c:v>-486.13000000000102</c:v>
                </c:pt>
                <c:pt idx="876">
                  <c:v>-151.3799999999992</c:v>
                </c:pt>
                <c:pt idx="877">
                  <c:v>-220.54000000000087</c:v>
                </c:pt>
                <c:pt idx="878">
                  <c:v>542.2400000000016</c:v>
                </c:pt>
                <c:pt idx="879">
                  <c:v>-90.600000000000364</c:v>
                </c:pt>
                <c:pt idx="880">
                  <c:v>-340.57999999999993</c:v>
                </c:pt>
                <c:pt idx="881">
                  <c:v>-231.14000000000124</c:v>
                </c:pt>
                <c:pt idx="882">
                  <c:v>-57.119999999998981</c:v>
                </c:pt>
                <c:pt idx="883">
                  <c:v>21.760000000000218</c:v>
                </c:pt>
                <c:pt idx="884">
                  <c:v>-160.26000000000022</c:v>
                </c:pt>
                <c:pt idx="885">
                  <c:v>-264.15999999999985</c:v>
                </c:pt>
                <c:pt idx="886">
                  <c:v>-301.78000000000065</c:v>
                </c:pt>
                <c:pt idx="887">
                  <c:v>-425.5</c:v>
                </c:pt>
                <c:pt idx="888">
                  <c:v>66.200000000000728</c:v>
                </c:pt>
                <c:pt idx="889">
                  <c:v>13.100000000000364</c:v>
                </c:pt>
                <c:pt idx="890">
                  <c:v>554.23999999999978</c:v>
                </c:pt>
                <c:pt idx="891">
                  <c:v>374.03999999999905</c:v>
                </c:pt>
                <c:pt idx="892">
                  <c:v>248.80000000000109</c:v>
                </c:pt>
                <c:pt idx="893">
                  <c:v>-4.8600000000005821</c:v>
                </c:pt>
                <c:pt idx="894">
                  <c:v>-28.739999999999782</c:v>
                </c:pt>
                <c:pt idx="895">
                  <c:v>-568.28000000000065</c:v>
                </c:pt>
                <c:pt idx="896">
                  <c:v>96.420000000000073</c:v>
                </c:pt>
                <c:pt idx="897">
                  <c:v>-4.1199999999989814</c:v>
                </c:pt>
                <c:pt idx="898">
                  <c:v>-203.40000000000146</c:v>
                </c:pt>
                <c:pt idx="899">
                  <c:v>-46</c:v>
                </c:pt>
                <c:pt idx="900">
                  <c:v>-355.47999999999956</c:v>
                </c:pt>
                <c:pt idx="901">
                  <c:v>29.739999999999782</c:v>
                </c:pt>
                <c:pt idx="902">
                  <c:v>-25.799999999999272</c:v>
                </c:pt>
                <c:pt idx="903">
                  <c:v>-269.23999999999978</c:v>
                </c:pt>
                <c:pt idx="904">
                  <c:v>-42.180000000000291</c:v>
                </c:pt>
                <c:pt idx="905">
                  <c:v>-388.32000000000062</c:v>
                </c:pt>
                <c:pt idx="906">
                  <c:v>162.34000000000106</c:v>
                </c:pt>
                <c:pt idx="907">
                  <c:v>-21.1200000000008</c:v>
                </c:pt>
                <c:pt idx="908">
                  <c:v>211.89999999999964</c:v>
                </c:pt>
                <c:pt idx="909">
                  <c:v>10.6200000000008</c:v>
                </c:pt>
                <c:pt idx="910">
                  <c:v>363.89999999999964</c:v>
                </c:pt>
                <c:pt idx="911">
                  <c:v>13.479999999999563</c:v>
                </c:pt>
                <c:pt idx="912">
                  <c:v>115.88000000000102</c:v>
                </c:pt>
                <c:pt idx="913">
                  <c:v>-322.90000000000146</c:v>
                </c:pt>
                <c:pt idx="914">
                  <c:v>-99.43999999999869</c:v>
                </c:pt>
                <c:pt idx="915">
                  <c:v>-104.60000000000036</c:v>
                </c:pt>
                <c:pt idx="916">
                  <c:v>-59.780000000000655</c:v>
                </c:pt>
                <c:pt idx="917">
                  <c:v>386.52000000000044</c:v>
                </c:pt>
                <c:pt idx="918">
                  <c:v>108.65999999999985</c:v>
                </c:pt>
                <c:pt idx="919">
                  <c:v>372.42000000000007</c:v>
                </c:pt>
                <c:pt idx="920">
                  <c:v>-6.6000000000003638</c:v>
                </c:pt>
                <c:pt idx="921">
                  <c:v>-348.59999999999854</c:v>
                </c:pt>
                <c:pt idx="922">
                  <c:v>264.89999999999964</c:v>
                </c:pt>
                <c:pt idx="923">
                  <c:v>6.3400000000001455</c:v>
                </c:pt>
                <c:pt idx="924">
                  <c:v>62.260000000000218</c:v>
                </c:pt>
                <c:pt idx="925">
                  <c:v>93.579999999999927</c:v>
                </c:pt>
                <c:pt idx="926">
                  <c:v>-0.57999999999992724</c:v>
                </c:pt>
                <c:pt idx="927">
                  <c:v>-317.96000000000095</c:v>
                </c:pt>
                <c:pt idx="928">
                  <c:v>-259.36000000000058</c:v>
                </c:pt>
                <c:pt idx="929">
                  <c:v>34.460000000000946</c:v>
                </c:pt>
                <c:pt idx="930">
                  <c:v>-19.280000000000655</c:v>
                </c:pt>
                <c:pt idx="931">
                  <c:v>23.260000000000218</c:v>
                </c:pt>
                <c:pt idx="932">
                  <c:v>-17.840000000000146</c:v>
                </c:pt>
                <c:pt idx="933">
                  <c:v>345.76000000000022</c:v>
                </c:pt>
                <c:pt idx="934">
                  <c:v>4.3600000000005821</c:v>
                </c:pt>
                <c:pt idx="935">
                  <c:v>214.18000000000029</c:v>
                </c:pt>
                <c:pt idx="936">
                  <c:v>57.899999999999636</c:v>
                </c:pt>
                <c:pt idx="937">
                  <c:v>125.15999999999985</c:v>
                </c:pt>
                <c:pt idx="938">
                  <c:v>-103.61000000000058</c:v>
                </c:pt>
                <c:pt idx="939">
                  <c:v>33.050000000000182</c:v>
                </c:pt>
                <c:pt idx="940">
                  <c:v>48.840000000000146</c:v>
                </c:pt>
                <c:pt idx="941">
                  <c:v>-78.460000000000036</c:v>
                </c:pt>
                <c:pt idx="942">
                  <c:v>10.889999999999418</c:v>
                </c:pt>
                <c:pt idx="943">
                  <c:v>200.69999999999982</c:v>
                </c:pt>
                <c:pt idx="944">
                  <c:v>-32.929999999999382</c:v>
                </c:pt>
                <c:pt idx="945">
                  <c:v>-13.0600000000004</c:v>
                </c:pt>
                <c:pt idx="946">
                  <c:v>124.15000000000055</c:v>
                </c:pt>
                <c:pt idx="947">
                  <c:v>-88.650000000000546</c:v>
                </c:pt>
                <c:pt idx="948">
                  <c:v>-75.380000000001019</c:v>
                </c:pt>
                <c:pt idx="949">
                  <c:v>112.83000000000084</c:v>
                </c:pt>
                <c:pt idx="950">
                  <c:v>17.159999999999854</c:v>
                </c:pt>
                <c:pt idx="951">
                  <c:v>-26.720000000000255</c:v>
                </c:pt>
                <c:pt idx="952">
                  <c:v>108</c:v>
                </c:pt>
                <c:pt idx="953">
                  <c:v>23.340000000000146</c:v>
                </c:pt>
                <c:pt idx="954">
                  <c:v>31.510000000000218</c:v>
                </c:pt>
                <c:pt idx="955">
                  <c:v>49.849999999999454</c:v>
                </c:pt>
                <c:pt idx="956">
                  <c:v>120.23000000000047</c:v>
                </c:pt>
                <c:pt idx="957">
                  <c:v>-126.07999999999993</c:v>
                </c:pt>
                <c:pt idx="958">
                  <c:v>1.2399999999997817</c:v>
                </c:pt>
                <c:pt idx="959">
                  <c:v>99.480000000000473</c:v>
                </c:pt>
                <c:pt idx="960">
                  <c:v>-6.5900000000001455</c:v>
                </c:pt>
                <c:pt idx="961">
                  <c:v>-30.5</c:v>
                </c:pt>
                <c:pt idx="962">
                  <c:v>-2.0100000000002183</c:v>
                </c:pt>
                <c:pt idx="963">
                  <c:v>40.840000000000146</c:v>
                </c:pt>
                <c:pt idx="964">
                  <c:v>-47.599999999999454</c:v>
                </c:pt>
                <c:pt idx="965">
                  <c:v>63.559999999999491</c:v>
                </c:pt>
                <c:pt idx="966">
                  <c:v>24.820000000000618</c:v>
                </c:pt>
                <c:pt idx="967">
                  <c:v>38.589999999999236</c:v>
                </c:pt>
                <c:pt idx="968">
                  <c:v>-131.31999999999971</c:v>
                </c:pt>
                <c:pt idx="969">
                  <c:v>9.5100000000002183</c:v>
                </c:pt>
                <c:pt idx="970">
                  <c:v>106.07999999999993</c:v>
                </c:pt>
                <c:pt idx="971">
                  <c:v>95.779999999999745</c:v>
                </c:pt>
                <c:pt idx="972">
                  <c:v>16.430000000000291</c:v>
                </c:pt>
                <c:pt idx="973">
                  <c:v>-25.390000000000327</c:v>
                </c:pt>
                <c:pt idx="974">
                  <c:v>42.780000000000655</c:v>
                </c:pt>
                <c:pt idx="975">
                  <c:v>88.9399999999996</c:v>
                </c:pt>
                <c:pt idx="976">
                  <c:v>-5.3100000000004002</c:v>
                </c:pt>
                <c:pt idx="977">
                  <c:v>142.74000000000069</c:v>
                </c:pt>
                <c:pt idx="978">
                  <c:v>12.990000000000691</c:v>
                </c:pt>
                <c:pt idx="979">
                  <c:v>-112.56000000000131</c:v>
                </c:pt>
                <c:pt idx="980">
                  <c:v>-12.299999999999272</c:v>
                </c:pt>
                <c:pt idx="981">
                  <c:v>23.219999999999345</c:v>
                </c:pt>
                <c:pt idx="982">
                  <c:v>148.6200000000008</c:v>
                </c:pt>
                <c:pt idx="983">
                  <c:v>-325.1200000000008</c:v>
                </c:pt>
                <c:pt idx="984">
                  <c:v>-236</c:v>
                </c:pt>
                <c:pt idx="985">
                  <c:v>-208.39999999999964</c:v>
                </c:pt>
                <c:pt idx="986">
                  <c:v>-80.360000000000582</c:v>
                </c:pt>
                <c:pt idx="987">
                  <c:v>-8.2799999999988358</c:v>
                </c:pt>
                <c:pt idx="988">
                  <c:v>369.29999999999927</c:v>
                </c:pt>
                <c:pt idx="989">
                  <c:v>-9.5799999999999272</c:v>
                </c:pt>
                <c:pt idx="990">
                  <c:v>-207.21999999999935</c:v>
                </c:pt>
                <c:pt idx="991">
                  <c:v>-318.65999999999985</c:v>
                </c:pt>
                <c:pt idx="992">
                  <c:v>-111.70000000000073</c:v>
                </c:pt>
                <c:pt idx="993">
                  <c:v>-53.180000000000291</c:v>
                </c:pt>
                <c:pt idx="994">
                  <c:v>-41.260000000000218</c:v>
                </c:pt>
                <c:pt idx="995">
                  <c:v>266.57999999999993</c:v>
                </c:pt>
                <c:pt idx="996">
                  <c:v>-448.47999999999956</c:v>
                </c:pt>
                <c:pt idx="997">
                  <c:v>-228.31999999999971</c:v>
                </c:pt>
                <c:pt idx="998">
                  <c:v>-151.36000000000058</c:v>
                </c:pt>
                <c:pt idx="999">
                  <c:v>-70.079999999999927</c:v>
                </c:pt>
                <c:pt idx="1000">
                  <c:v>34.980000000001382</c:v>
                </c:pt>
                <c:pt idx="1001">
                  <c:v>-243.96000000000095</c:v>
                </c:pt>
                <c:pt idx="1002">
                  <c:v>483.57999999999993</c:v>
                </c:pt>
                <c:pt idx="1003">
                  <c:v>-52.559999999999491</c:v>
                </c:pt>
                <c:pt idx="1004">
                  <c:v>-199.5</c:v>
                </c:pt>
                <c:pt idx="1005">
                  <c:v>-9.3999999999996362</c:v>
                </c:pt>
                <c:pt idx="1006">
                  <c:v>21.739999999999782</c:v>
                </c:pt>
                <c:pt idx="1007">
                  <c:v>-11.06000000000131</c:v>
                </c:pt>
                <c:pt idx="1008">
                  <c:v>351.44000000000051</c:v>
                </c:pt>
                <c:pt idx="1009">
                  <c:v>216.64000000000124</c:v>
                </c:pt>
                <c:pt idx="1010">
                  <c:v>-34.660000000001673</c:v>
                </c:pt>
                <c:pt idx="1011">
                  <c:v>-757.01999999999862</c:v>
                </c:pt>
                <c:pt idx="1012">
                  <c:v>-675.65999999999985</c:v>
                </c:pt>
                <c:pt idx="1013">
                  <c:v>-99.079999999999927</c:v>
                </c:pt>
                <c:pt idx="1014">
                  <c:v>-373.52000000000044</c:v>
                </c:pt>
                <c:pt idx="1015">
                  <c:v>-12.340000000000146</c:v>
                </c:pt>
                <c:pt idx="1016">
                  <c:v>-22</c:v>
                </c:pt>
                <c:pt idx="1017">
                  <c:v>-127.26000000000022</c:v>
                </c:pt>
                <c:pt idx="1018">
                  <c:v>429.89999999999964</c:v>
                </c:pt>
                <c:pt idx="1019">
                  <c:v>-105.18000000000029</c:v>
                </c:pt>
                <c:pt idx="1020">
                  <c:v>241.94000000000051</c:v>
                </c:pt>
                <c:pt idx="1021">
                  <c:v>-249.84000000000015</c:v>
                </c:pt>
                <c:pt idx="1022">
                  <c:v>-177.44000000000051</c:v>
                </c:pt>
                <c:pt idx="1023">
                  <c:v>-155.55999999999949</c:v>
                </c:pt>
                <c:pt idx="1024">
                  <c:v>-96.059999999999491</c:v>
                </c:pt>
                <c:pt idx="1025">
                  <c:v>-30.380000000001019</c:v>
                </c:pt>
                <c:pt idx="1026">
                  <c:v>-36.959999999999127</c:v>
                </c:pt>
                <c:pt idx="1027">
                  <c:v>5.6599999999998545</c:v>
                </c:pt>
                <c:pt idx="1028">
                  <c:v>102.70000000000073</c:v>
                </c:pt>
                <c:pt idx="1029">
                  <c:v>-414.65999999999985</c:v>
                </c:pt>
                <c:pt idx="1030">
                  <c:v>-127.32000000000153</c:v>
                </c:pt>
                <c:pt idx="1031">
                  <c:v>10.040000000000873</c:v>
                </c:pt>
                <c:pt idx="1032">
                  <c:v>111.8799999999992</c:v>
                </c:pt>
                <c:pt idx="1033">
                  <c:v>214.15999999999985</c:v>
                </c:pt>
                <c:pt idx="1034">
                  <c:v>37.920000000000073</c:v>
                </c:pt>
                <c:pt idx="1035">
                  <c:v>278.15999999999985</c:v>
                </c:pt>
                <c:pt idx="1036">
                  <c:v>427.26000000000022</c:v>
                </c:pt>
                <c:pt idx="1037">
                  <c:v>-95.760000000000218</c:v>
                </c:pt>
                <c:pt idx="1038">
                  <c:v>-210.19999999999891</c:v>
                </c:pt>
                <c:pt idx="1039">
                  <c:v>238.28000000000065</c:v>
                </c:pt>
                <c:pt idx="1040">
                  <c:v>445.33999999999833</c:v>
                </c:pt>
                <c:pt idx="1041">
                  <c:v>10.31000000000131</c:v>
                </c:pt>
                <c:pt idx="1042">
                  <c:v>-68.500000000000909</c:v>
                </c:pt>
                <c:pt idx="1043">
                  <c:v>-102.76000000000022</c:v>
                </c:pt>
                <c:pt idx="1044">
                  <c:v>173.23999999999978</c:v>
                </c:pt>
                <c:pt idx="1045">
                  <c:v>220.1200000000008</c:v>
                </c:pt>
                <c:pt idx="1046">
                  <c:v>-287.47999999999956</c:v>
                </c:pt>
                <c:pt idx="1047">
                  <c:v>365.21999999999935</c:v>
                </c:pt>
                <c:pt idx="1048">
                  <c:v>155.05999999999949</c:v>
                </c:pt>
                <c:pt idx="1049">
                  <c:v>11.900000000001455</c:v>
                </c:pt>
                <c:pt idx="1050">
                  <c:v>-144.82000000000153</c:v>
                </c:pt>
                <c:pt idx="1051">
                  <c:v>82.020000000000437</c:v>
                </c:pt>
                <c:pt idx="1052">
                  <c:v>293.6200000000008</c:v>
                </c:pt>
                <c:pt idx="1053">
                  <c:v>177.11999999999898</c:v>
                </c:pt>
                <c:pt idx="1054">
                  <c:v>-4.2600000000002183</c:v>
                </c:pt>
                <c:pt idx="1055">
                  <c:v>-30.979999999999563</c:v>
                </c:pt>
                <c:pt idx="1056">
                  <c:v>12.390000000001237</c:v>
                </c:pt>
                <c:pt idx="1057">
                  <c:v>46.919999999999163</c:v>
                </c:pt>
                <c:pt idx="1058">
                  <c:v>-160.07999999999993</c:v>
                </c:pt>
                <c:pt idx="1059">
                  <c:v>-156.15999999999985</c:v>
                </c:pt>
                <c:pt idx="1060">
                  <c:v>289.77999999999975</c:v>
                </c:pt>
                <c:pt idx="1061">
                  <c:v>-108.59000000000015</c:v>
                </c:pt>
                <c:pt idx="1062">
                  <c:v>-99.190000000000509</c:v>
                </c:pt>
                <c:pt idx="1063">
                  <c:v>-41.699999999999818</c:v>
                </c:pt>
                <c:pt idx="1064">
                  <c:v>-70.6899999999996</c:v>
                </c:pt>
                <c:pt idx="1065">
                  <c:v>-87.869999999999891</c:v>
                </c:pt>
                <c:pt idx="1066">
                  <c:v>-14.480000000000473</c:v>
                </c:pt>
                <c:pt idx="1067">
                  <c:v>-31.979999999999563</c:v>
                </c:pt>
                <c:pt idx="1068">
                  <c:v>4.4399999999995998</c:v>
                </c:pt>
                <c:pt idx="1069">
                  <c:v>7.6000000000003638</c:v>
                </c:pt>
                <c:pt idx="1070">
                  <c:v>-75.400000000000546</c:v>
                </c:pt>
                <c:pt idx="1071">
                  <c:v>-228.39999999999964</c:v>
                </c:pt>
                <c:pt idx="1072">
                  <c:v>118</c:v>
                </c:pt>
                <c:pt idx="1073">
                  <c:v>113.04000000000087</c:v>
                </c:pt>
                <c:pt idx="1074">
                  <c:v>-101.20000000000073</c:v>
                </c:pt>
                <c:pt idx="1075">
                  <c:v>42</c:v>
                </c:pt>
                <c:pt idx="1076">
                  <c:v>201.68000000000029</c:v>
                </c:pt>
                <c:pt idx="1077">
                  <c:v>215.26000000000022</c:v>
                </c:pt>
                <c:pt idx="1078">
                  <c:v>-40.819999999999709</c:v>
                </c:pt>
                <c:pt idx="1079">
                  <c:v>-28.440000000000509</c:v>
                </c:pt>
                <c:pt idx="1080">
                  <c:v>-52.300000000001091</c:v>
                </c:pt>
                <c:pt idx="1081">
                  <c:v>20.240000000001601</c:v>
                </c:pt>
                <c:pt idx="1082">
                  <c:v>-272.1200000000008</c:v>
                </c:pt>
                <c:pt idx="1083">
                  <c:v>-69.100000000000364</c:v>
                </c:pt>
                <c:pt idx="1084">
                  <c:v>275.42000000000007</c:v>
                </c:pt>
                <c:pt idx="1085">
                  <c:v>284.05999999999949</c:v>
                </c:pt>
                <c:pt idx="1086">
                  <c:v>2.3800000000010186</c:v>
                </c:pt>
                <c:pt idx="1087">
                  <c:v>110.70000000000073</c:v>
                </c:pt>
                <c:pt idx="1088">
                  <c:v>156.85999999999876</c:v>
                </c:pt>
                <c:pt idx="1089">
                  <c:v>-366.89999999999964</c:v>
                </c:pt>
                <c:pt idx="1090">
                  <c:v>57.680000000000291</c:v>
                </c:pt>
                <c:pt idx="1091">
                  <c:v>180.39999999999964</c:v>
                </c:pt>
                <c:pt idx="1092">
                  <c:v>56.920000000000073</c:v>
                </c:pt>
                <c:pt idx="1093">
                  <c:v>-238.21999999999935</c:v>
                </c:pt>
                <c:pt idx="1094">
                  <c:v>-32.180000000000291</c:v>
                </c:pt>
                <c:pt idx="1095">
                  <c:v>-387.60000000000036</c:v>
                </c:pt>
                <c:pt idx="1096">
                  <c:v>-40.040000000000873</c:v>
                </c:pt>
                <c:pt idx="1097">
                  <c:v>-129.7599999999984</c:v>
                </c:pt>
                <c:pt idx="1098">
                  <c:v>-96.960000000000946</c:v>
                </c:pt>
                <c:pt idx="1099">
                  <c:v>-142.92000000000007</c:v>
                </c:pt>
                <c:pt idx="1100">
                  <c:v>-178.79999999999927</c:v>
                </c:pt>
                <c:pt idx="1101">
                  <c:v>126.53999999999905</c:v>
                </c:pt>
                <c:pt idx="1102">
                  <c:v>-688.94999999999891</c:v>
                </c:pt>
                <c:pt idx="1103">
                  <c:v>-69.199999999999818</c:v>
                </c:pt>
                <c:pt idx="1104">
                  <c:v>160.28000000000065</c:v>
                </c:pt>
                <c:pt idx="1105">
                  <c:v>-178.6200000000008</c:v>
                </c:pt>
                <c:pt idx="1106">
                  <c:v>-187.95999999999913</c:v>
                </c:pt>
                <c:pt idx="1107">
                  <c:v>-74.1200000000008</c:v>
                </c:pt>
                <c:pt idx="1108">
                  <c:v>-98.5</c:v>
                </c:pt>
                <c:pt idx="1109">
                  <c:v>48.180000000000291</c:v>
                </c:pt>
                <c:pt idx="1110">
                  <c:v>66.860000000000582</c:v>
                </c:pt>
                <c:pt idx="1111">
                  <c:v>184.53999999999905</c:v>
                </c:pt>
                <c:pt idx="1112">
                  <c:v>105.07999999999993</c:v>
                </c:pt>
                <c:pt idx="1113">
                  <c:v>-42</c:v>
                </c:pt>
                <c:pt idx="1114">
                  <c:v>121.22000000000116</c:v>
                </c:pt>
                <c:pt idx="1115">
                  <c:v>-290.73999999999978</c:v>
                </c:pt>
                <c:pt idx="1116">
                  <c:v>-158.38000000000102</c:v>
                </c:pt>
                <c:pt idx="1117">
                  <c:v>-72.239999999999782</c:v>
                </c:pt>
                <c:pt idx="1118">
                  <c:v>266.81999999999971</c:v>
                </c:pt>
                <c:pt idx="1119">
                  <c:v>-52.199999999998909</c:v>
                </c:pt>
                <c:pt idx="1120">
                  <c:v>-196.14000000000124</c:v>
                </c:pt>
                <c:pt idx="1121">
                  <c:v>-145.21999999999935</c:v>
                </c:pt>
                <c:pt idx="1122">
                  <c:v>210.69999999999891</c:v>
                </c:pt>
                <c:pt idx="1123">
                  <c:v>-137.29999999999927</c:v>
                </c:pt>
                <c:pt idx="1124">
                  <c:v>-55.840000000000146</c:v>
                </c:pt>
                <c:pt idx="1125">
                  <c:v>6.5599999999994907</c:v>
                </c:pt>
                <c:pt idx="1126">
                  <c:v>-198.29999999999927</c:v>
                </c:pt>
                <c:pt idx="1127">
                  <c:v>-29.299999999999272</c:v>
                </c:pt>
                <c:pt idx="1128">
                  <c:v>-9.4000000000014552</c:v>
                </c:pt>
                <c:pt idx="1129">
                  <c:v>-72.43999999999869</c:v>
                </c:pt>
                <c:pt idx="1130">
                  <c:v>-4.4000000000014552</c:v>
                </c:pt>
                <c:pt idx="1131">
                  <c:v>104.04000000000087</c:v>
                </c:pt>
                <c:pt idx="1132">
                  <c:v>187.13999999999942</c:v>
                </c:pt>
                <c:pt idx="1133">
                  <c:v>-82.699999999998909</c:v>
                </c:pt>
                <c:pt idx="1134">
                  <c:v>-38.239999999999782</c:v>
                </c:pt>
                <c:pt idx="1135">
                  <c:v>22.119999999998981</c:v>
                </c:pt>
                <c:pt idx="1136">
                  <c:v>246.78000000000065</c:v>
                </c:pt>
                <c:pt idx="1137">
                  <c:v>356.52000000000044</c:v>
                </c:pt>
                <c:pt idx="1138">
                  <c:v>31.219999999999345</c:v>
                </c:pt>
                <c:pt idx="1139">
                  <c:v>300.4399999999996</c:v>
                </c:pt>
                <c:pt idx="1140">
                  <c:v>-28.679999999999382</c:v>
                </c:pt>
                <c:pt idx="1141">
                  <c:v>288.21999999999935</c:v>
                </c:pt>
                <c:pt idx="1142">
                  <c:v>-99.159999999999854</c:v>
                </c:pt>
                <c:pt idx="1143">
                  <c:v>251.22999999999865</c:v>
                </c:pt>
                <c:pt idx="1144">
                  <c:v>-73.649999999999636</c:v>
                </c:pt>
                <c:pt idx="1145">
                  <c:v>-56.789999999999964</c:v>
                </c:pt>
                <c:pt idx="1146">
                  <c:v>-74.570000000000618</c:v>
                </c:pt>
                <c:pt idx="1147">
                  <c:v>8.9499999999998181</c:v>
                </c:pt>
                <c:pt idx="1148">
                  <c:v>10.600000000000364</c:v>
                </c:pt>
                <c:pt idx="1149">
                  <c:v>-254.10000000000036</c:v>
                </c:pt>
                <c:pt idx="1150">
                  <c:v>118.94000000000051</c:v>
                </c:pt>
                <c:pt idx="1151">
                  <c:v>-66.959999999999127</c:v>
                </c:pt>
                <c:pt idx="1152">
                  <c:v>13.420000000000073</c:v>
                </c:pt>
                <c:pt idx="1153">
                  <c:v>-22.230000000001382</c:v>
                </c:pt>
                <c:pt idx="1154">
                  <c:v>4.1799999999993815</c:v>
                </c:pt>
                <c:pt idx="1155">
                  <c:v>27.410000000000764</c:v>
                </c:pt>
                <c:pt idx="1156">
                  <c:v>41.75</c:v>
                </c:pt>
                <c:pt idx="1157">
                  <c:v>-17.150000000000546</c:v>
                </c:pt>
                <c:pt idx="1158">
                  <c:v>-248.25</c:v>
                </c:pt>
                <c:pt idx="1159">
                  <c:v>91.300000000000182</c:v>
                </c:pt>
                <c:pt idx="1160">
                  <c:v>67.019999999999527</c:v>
                </c:pt>
                <c:pt idx="1161">
                  <c:v>28.390000000000327</c:v>
                </c:pt>
                <c:pt idx="1162">
                  <c:v>7.0500000000001819</c:v>
                </c:pt>
                <c:pt idx="1163">
                  <c:v>-33.760000000000218</c:v>
                </c:pt>
                <c:pt idx="1164">
                  <c:v>124.73000000000047</c:v>
                </c:pt>
                <c:pt idx="1165">
                  <c:v>-6.930000000000291</c:v>
                </c:pt>
                <c:pt idx="1166">
                  <c:v>28.710000000000036</c:v>
                </c:pt>
                <c:pt idx="1167">
                  <c:v>-119.51000000000022</c:v>
                </c:pt>
                <c:pt idx="1168">
                  <c:v>117.15999999999985</c:v>
                </c:pt>
                <c:pt idx="1169">
                  <c:v>24.0600000000004</c:v>
                </c:pt>
                <c:pt idx="1170">
                  <c:v>-11.510000000000218</c:v>
                </c:pt>
                <c:pt idx="1171">
                  <c:v>-56.019999999999527</c:v>
                </c:pt>
                <c:pt idx="1172">
                  <c:v>-9.430000000000291</c:v>
                </c:pt>
                <c:pt idx="1173">
                  <c:v>11.460000000000036</c:v>
                </c:pt>
                <c:pt idx="1174">
                  <c:v>33.640000000000327</c:v>
                </c:pt>
                <c:pt idx="1175">
                  <c:v>68.729999999999563</c:v>
                </c:pt>
                <c:pt idx="1176">
                  <c:v>45.5</c:v>
                </c:pt>
                <c:pt idx="1177">
                  <c:v>62.039999999999964</c:v>
                </c:pt>
                <c:pt idx="1178">
                  <c:v>9.0500000000001819</c:v>
                </c:pt>
                <c:pt idx="1179">
                  <c:v>84.899999999999636</c:v>
                </c:pt>
                <c:pt idx="1180">
                  <c:v>64.700000000000728</c:v>
                </c:pt>
                <c:pt idx="1181">
                  <c:v>-91.819999999999709</c:v>
                </c:pt>
                <c:pt idx="1182">
                  <c:v>-151.65999999999985</c:v>
                </c:pt>
                <c:pt idx="1183">
                  <c:v>-39.480000000001382</c:v>
                </c:pt>
                <c:pt idx="1184">
                  <c:v>-7.0999999999985448</c:v>
                </c:pt>
                <c:pt idx="1185">
                  <c:v>-232.44000000000233</c:v>
                </c:pt>
                <c:pt idx="1186">
                  <c:v>180.40000000000146</c:v>
                </c:pt>
                <c:pt idx="1187">
                  <c:v>-86.959999999999127</c:v>
                </c:pt>
                <c:pt idx="1188">
                  <c:v>-85.840000000000146</c:v>
                </c:pt>
                <c:pt idx="1189">
                  <c:v>28.899999999997817</c:v>
                </c:pt>
                <c:pt idx="1190">
                  <c:v>225.62000000000262</c:v>
                </c:pt>
                <c:pt idx="1191">
                  <c:v>-186.84000000000015</c:v>
                </c:pt>
                <c:pt idx="1192">
                  <c:v>-133.81999999999971</c:v>
                </c:pt>
                <c:pt idx="1193">
                  <c:v>38.139999999999418</c:v>
                </c:pt>
                <c:pt idx="1194">
                  <c:v>177.63999999999942</c:v>
                </c:pt>
                <c:pt idx="1195">
                  <c:v>56.139999999999418</c:v>
                </c:pt>
                <c:pt idx="1196">
                  <c:v>186.1200000000008</c:v>
                </c:pt>
                <c:pt idx="1197">
                  <c:v>401.11999999999898</c:v>
                </c:pt>
                <c:pt idx="1198">
                  <c:v>108.64000000000124</c:v>
                </c:pt>
                <c:pt idx="1199">
                  <c:v>548.35999999999876</c:v>
                </c:pt>
                <c:pt idx="1200">
                  <c:v>77.56000000000131</c:v>
                </c:pt>
                <c:pt idx="1201">
                  <c:v>-75.840000000000146</c:v>
                </c:pt>
                <c:pt idx="1202">
                  <c:v>-7.0800000000008367</c:v>
                </c:pt>
                <c:pt idx="1203">
                  <c:v>-231.53999999999905</c:v>
                </c:pt>
                <c:pt idx="1204">
                  <c:v>-190.1200000000008</c:v>
                </c:pt>
                <c:pt idx="1205">
                  <c:v>236.73999999999978</c:v>
                </c:pt>
                <c:pt idx="1206">
                  <c:v>-11.8799999999992</c:v>
                </c:pt>
                <c:pt idx="1207">
                  <c:v>-648.42000000000007</c:v>
                </c:pt>
                <c:pt idx="1208">
                  <c:v>-3.8999999999996362</c:v>
                </c:pt>
                <c:pt idx="1209">
                  <c:v>290.31999999999971</c:v>
                </c:pt>
                <c:pt idx="1210">
                  <c:v>161.60000000000036</c:v>
                </c:pt>
                <c:pt idx="1211">
                  <c:v>236.39999999999964</c:v>
                </c:pt>
                <c:pt idx="1212">
                  <c:v>74.799999999999272</c:v>
                </c:pt>
                <c:pt idx="1213">
                  <c:v>-135.53999999999905</c:v>
                </c:pt>
                <c:pt idx="1214">
                  <c:v>-205.42000000000007</c:v>
                </c:pt>
                <c:pt idx="1215">
                  <c:v>18.280000000000655</c:v>
                </c:pt>
                <c:pt idx="1216">
                  <c:v>283.29999999999927</c:v>
                </c:pt>
                <c:pt idx="1217">
                  <c:v>39.739999999999782</c:v>
                </c:pt>
                <c:pt idx="1218">
                  <c:v>63.800000000001091</c:v>
                </c:pt>
                <c:pt idx="1219">
                  <c:v>-119.44000000000051</c:v>
                </c:pt>
                <c:pt idx="1220">
                  <c:v>192.92000000000007</c:v>
                </c:pt>
                <c:pt idx="1221">
                  <c:v>192.02000000000044</c:v>
                </c:pt>
                <c:pt idx="1222">
                  <c:v>16.639999999999418</c:v>
                </c:pt>
                <c:pt idx="1223">
                  <c:v>16.979999999999563</c:v>
                </c:pt>
                <c:pt idx="1224">
                  <c:v>144.95000000000073</c:v>
                </c:pt>
                <c:pt idx="1225">
                  <c:v>-49.050000000001091</c:v>
                </c:pt>
                <c:pt idx="1226">
                  <c:v>-113.40999999999985</c:v>
                </c:pt>
                <c:pt idx="1227">
                  <c:v>60.710000000000036</c:v>
                </c:pt>
                <c:pt idx="1228">
                  <c:v>152.21000000000004</c:v>
                </c:pt>
                <c:pt idx="1229">
                  <c:v>38.5</c:v>
                </c:pt>
                <c:pt idx="1230">
                  <c:v>11.569999999999709</c:v>
                </c:pt>
                <c:pt idx="1231">
                  <c:v>-61.930000000000291</c:v>
                </c:pt>
                <c:pt idx="1232">
                  <c:v>-24.109999999999673</c:v>
                </c:pt>
                <c:pt idx="1233">
                  <c:v>10.840000000000146</c:v>
                </c:pt>
                <c:pt idx="1234">
                  <c:v>15.390000000000327</c:v>
                </c:pt>
                <c:pt idx="1235">
                  <c:v>38.759999999999309</c:v>
                </c:pt>
                <c:pt idx="1236">
                  <c:v>70.590000000000146</c:v>
                </c:pt>
                <c:pt idx="1237">
                  <c:v>14.770000000000437</c:v>
                </c:pt>
                <c:pt idx="1238">
                  <c:v>-42.159999999999854</c:v>
                </c:pt>
                <c:pt idx="1239">
                  <c:v>93.029999999999745</c:v>
                </c:pt>
                <c:pt idx="1240">
                  <c:v>12.840000000000146</c:v>
                </c:pt>
                <c:pt idx="1241">
                  <c:v>63.719999999999345</c:v>
                </c:pt>
                <c:pt idx="1242">
                  <c:v>51.369999999999891</c:v>
                </c:pt>
                <c:pt idx="1243">
                  <c:v>112.57999999999902</c:v>
                </c:pt>
                <c:pt idx="1244">
                  <c:v>-68.859999999998763</c:v>
                </c:pt>
                <c:pt idx="1245">
                  <c:v>-51.440000000000509</c:v>
                </c:pt>
                <c:pt idx="1246">
                  <c:v>176.04000000000087</c:v>
                </c:pt>
                <c:pt idx="1247">
                  <c:v>-134.80000000000109</c:v>
                </c:pt>
                <c:pt idx="1248">
                  <c:v>-149.61999999999898</c:v>
                </c:pt>
                <c:pt idx="1249">
                  <c:v>120.73999999999978</c:v>
                </c:pt>
                <c:pt idx="1250">
                  <c:v>514.69999999999891</c:v>
                </c:pt>
                <c:pt idx="1251">
                  <c:v>-92.399999999999636</c:v>
                </c:pt>
                <c:pt idx="1252">
                  <c:v>-180.21999999999935</c:v>
                </c:pt>
                <c:pt idx="1253">
                  <c:v>23.680000000000291</c:v>
                </c:pt>
                <c:pt idx="1254">
                  <c:v>-52.400000000001455</c:v>
                </c:pt>
                <c:pt idx="1255">
                  <c:v>-306.5</c:v>
                </c:pt>
                <c:pt idx="1256">
                  <c:v>23.400000000001455</c:v>
                </c:pt>
                <c:pt idx="1257">
                  <c:v>129.77999999999884</c:v>
                </c:pt>
                <c:pt idx="1258">
                  <c:v>55</c:v>
                </c:pt>
                <c:pt idx="1259">
                  <c:v>99.600000000000364</c:v>
                </c:pt>
                <c:pt idx="1260">
                  <c:v>104.15999999999985</c:v>
                </c:pt>
                <c:pt idx="1261">
                  <c:v>42.799999999999272</c:v>
                </c:pt>
                <c:pt idx="1262">
                  <c:v>467.7400000000016</c:v>
                </c:pt>
                <c:pt idx="1263">
                  <c:v>234.84000000000015</c:v>
                </c:pt>
                <c:pt idx="1264">
                  <c:v>24.759999999998399</c:v>
                </c:pt>
                <c:pt idx="1265">
                  <c:v>-195.2599999999984</c:v>
                </c:pt>
                <c:pt idx="1266">
                  <c:v>-216.61000000000149</c:v>
                </c:pt>
                <c:pt idx="1267">
                  <c:v>-66.380000000000109</c:v>
                </c:pt>
                <c:pt idx="1268">
                  <c:v>335.73999999999978</c:v>
                </c:pt>
                <c:pt idx="1269">
                  <c:v>3.1200000000008004</c:v>
                </c:pt>
                <c:pt idx="1270">
                  <c:v>-346.81999999999971</c:v>
                </c:pt>
                <c:pt idx="1271">
                  <c:v>-26.840000000000146</c:v>
                </c:pt>
                <c:pt idx="1272">
                  <c:v>-52.280000000000655</c:v>
                </c:pt>
                <c:pt idx="1273">
                  <c:v>-269.45999999999913</c:v>
                </c:pt>
                <c:pt idx="1274">
                  <c:v>-373.44000000000051</c:v>
                </c:pt>
                <c:pt idx="1275">
                  <c:v>170.03999999999905</c:v>
                </c:pt>
                <c:pt idx="1276">
                  <c:v>-472.71999999999935</c:v>
                </c:pt>
                <c:pt idx="1277">
                  <c:v>161.96000000000095</c:v>
                </c:pt>
                <c:pt idx="1278">
                  <c:v>151.61999999999898</c:v>
                </c:pt>
                <c:pt idx="1279">
                  <c:v>104.31999999999971</c:v>
                </c:pt>
                <c:pt idx="1280">
                  <c:v>157.31999999999971</c:v>
                </c:pt>
                <c:pt idx="1281">
                  <c:v>-169.29999999999927</c:v>
                </c:pt>
                <c:pt idx="1282">
                  <c:v>-187.23999999999978</c:v>
                </c:pt>
                <c:pt idx="1283">
                  <c:v>329.13999999999942</c:v>
                </c:pt>
                <c:pt idx="1284">
                  <c:v>-31.3799999999992</c:v>
                </c:pt>
                <c:pt idx="1285">
                  <c:v>-373.52000000000044</c:v>
                </c:pt>
                <c:pt idx="1286">
                  <c:v>-11.680000000000291</c:v>
                </c:pt>
                <c:pt idx="1287">
                  <c:v>-160.63999999999942</c:v>
                </c:pt>
                <c:pt idx="1288">
                  <c:v>220.20000000000073</c:v>
                </c:pt>
                <c:pt idx="1289">
                  <c:v>235.43999999999869</c:v>
                </c:pt>
                <c:pt idx="1290">
                  <c:v>175.81999999999971</c:v>
                </c:pt>
                <c:pt idx="1291">
                  <c:v>133.32000000000153</c:v>
                </c:pt>
                <c:pt idx="1292">
                  <c:v>123.43999999999869</c:v>
                </c:pt>
                <c:pt idx="1293">
                  <c:v>-45.340000000000146</c:v>
                </c:pt>
                <c:pt idx="1294">
                  <c:v>284.90000000000146</c:v>
                </c:pt>
                <c:pt idx="1295">
                  <c:v>8.1199999999998909</c:v>
                </c:pt>
                <c:pt idx="1296">
                  <c:v>24.670000000000982</c:v>
                </c:pt>
                <c:pt idx="1297">
                  <c:v>-15.480000000001382</c:v>
                </c:pt>
                <c:pt idx="1298">
                  <c:v>125.32999999999993</c:v>
                </c:pt>
                <c:pt idx="1299">
                  <c:v>26.079999999999927</c:v>
                </c:pt>
                <c:pt idx="1300">
                  <c:v>-77.220000000000255</c:v>
                </c:pt>
                <c:pt idx="1301">
                  <c:v>-94.199999999999818</c:v>
                </c:pt>
                <c:pt idx="1302">
                  <c:v>-75.309999999999491</c:v>
                </c:pt>
                <c:pt idx="1303">
                  <c:v>76.679999999999382</c:v>
                </c:pt>
                <c:pt idx="1304">
                  <c:v>109.22000000000025</c:v>
                </c:pt>
                <c:pt idx="1305">
                  <c:v>108.51999999999953</c:v>
                </c:pt>
                <c:pt idx="1306">
                  <c:v>-14.019999999999527</c:v>
                </c:pt>
                <c:pt idx="1307">
                  <c:v>74.390000000000327</c:v>
                </c:pt>
                <c:pt idx="1308">
                  <c:v>38.399999999999636</c:v>
                </c:pt>
                <c:pt idx="1309">
                  <c:v>-7.6999999999998181</c:v>
                </c:pt>
                <c:pt idx="1310">
                  <c:v>-42.130000000000109</c:v>
                </c:pt>
                <c:pt idx="1311">
                  <c:v>117.09000000000015</c:v>
                </c:pt>
                <c:pt idx="1312">
                  <c:v>-20.050000000001091</c:v>
                </c:pt>
                <c:pt idx="1313">
                  <c:v>92.6200000000008</c:v>
                </c:pt>
                <c:pt idx="1314">
                  <c:v>29.479999999999563</c:v>
                </c:pt>
                <c:pt idx="1315">
                  <c:v>-124.39999999999964</c:v>
                </c:pt>
                <c:pt idx="1316">
                  <c:v>21.479999999999563</c:v>
                </c:pt>
                <c:pt idx="1317">
                  <c:v>69.899999999999636</c:v>
                </c:pt>
                <c:pt idx="1318">
                  <c:v>-189.76000000000022</c:v>
                </c:pt>
                <c:pt idx="1319">
                  <c:v>-52.459999999999127</c:v>
                </c:pt>
                <c:pt idx="1320">
                  <c:v>78.8799999999992</c:v>
                </c:pt>
                <c:pt idx="1321">
                  <c:v>-73.600000000000364</c:v>
                </c:pt>
                <c:pt idx="1322">
                  <c:v>-28.359999999998763</c:v>
                </c:pt>
                <c:pt idx="1323">
                  <c:v>76.719999999999345</c:v>
                </c:pt>
                <c:pt idx="1324">
                  <c:v>-302.10000000000036</c:v>
                </c:pt>
                <c:pt idx="1325">
                  <c:v>-91.699999999998909</c:v>
                </c:pt>
                <c:pt idx="1326">
                  <c:v>-30.260000000000218</c:v>
                </c:pt>
                <c:pt idx="1327">
                  <c:v>71.619999999998981</c:v>
                </c:pt>
                <c:pt idx="1328">
                  <c:v>-52.899999999999636</c:v>
                </c:pt>
                <c:pt idx="1329">
                  <c:v>-142.3799999999992</c:v>
                </c:pt>
                <c:pt idx="1330">
                  <c:v>115.5</c:v>
                </c:pt>
                <c:pt idx="1331">
                  <c:v>163.42000000000007</c:v>
                </c:pt>
                <c:pt idx="1332">
                  <c:v>130.47999999999956</c:v>
                </c:pt>
                <c:pt idx="1333">
                  <c:v>-123.57999999999993</c:v>
                </c:pt>
                <c:pt idx="1334">
                  <c:v>-99.280000000000655</c:v>
                </c:pt>
                <c:pt idx="1335">
                  <c:v>20.260000000000218</c:v>
                </c:pt>
                <c:pt idx="1336">
                  <c:v>13.979999999999563</c:v>
                </c:pt>
                <c:pt idx="1337">
                  <c:v>-9.679999999998472</c:v>
                </c:pt>
                <c:pt idx="1338">
                  <c:v>3.2599999999983993</c:v>
                </c:pt>
                <c:pt idx="1339">
                  <c:v>-97.239999999999782</c:v>
                </c:pt>
                <c:pt idx="1340">
                  <c:v>70.579999999999927</c:v>
                </c:pt>
                <c:pt idx="1341">
                  <c:v>407.32000000000153</c:v>
                </c:pt>
                <c:pt idx="1342">
                  <c:v>94.479999999999563</c:v>
                </c:pt>
                <c:pt idx="1343">
                  <c:v>-66.340000000000146</c:v>
                </c:pt>
                <c:pt idx="1344">
                  <c:v>-36.579999999999927</c:v>
                </c:pt>
                <c:pt idx="1345">
                  <c:v>249.84000000000015</c:v>
                </c:pt>
                <c:pt idx="1346">
                  <c:v>-103.94000000000051</c:v>
                </c:pt>
                <c:pt idx="1347">
                  <c:v>-105.13999999999942</c:v>
                </c:pt>
                <c:pt idx="1348">
                  <c:v>-218.78000000000065</c:v>
                </c:pt>
                <c:pt idx="1349">
                  <c:v>-121.47999999999956</c:v>
                </c:pt>
                <c:pt idx="1350">
                  <c:v>13.100000000000364</c:v>
                </c:pt>
                <c:pt idx="1351">
                  <c:v>66.179999999998472</c:v>
                </c:pt>
                <c:pt idx="1352">
                  <c:v>31.540000000000873</c:v>
                </c:pt>
                <c:pt idx="1353">
                  <c:v>-109.13999999999942</c:v>
                </c:pt>
                <c:pt idx="1354">
                  <c:v>-402.38000000000102</c:v>
                </c:pt>
                <c:pt idx="1355">
                  <c:v>-82.600000000000364</c:v>
                </c:pt>
                <c:pt idx="1356">
                  <c:v>-62.43999999999869</c:v>
                </c:pt>
                <c:pt idx="1357">
                  <c:v>128.13999999999942</c:v>
                </c:pt>
                <c:pt idx="1358">
                  <c:v>-94.989999999998872</c:v>
                </c:pt>
                <c:pt idx="1359">
                  <c:v>28.630000000000109</c:v>
                </c:pt>
                <c:pt idx="1360">
                  <c:v>9.4399999999995998</c:v>
                </c:pt>
                <c:pt idx="1361">
                  <c:v>4.4200000000000728</c:v>
                </c:pt>
                <c:pt idx="1362">
                  <c:v>51.460000000000946</c:v>
                </c:pt>
                <c:pt idx="1363">
                  <c:v>-49.840000000000146</c:v>
                </c:pt>
                <c:pt idx="1364">
                  <c:v>4.2000000000007276</c:v>
                </c:pt>
                <c:pt idx="1365">
                  <c:v>-102.89999999999964</c:v>
                </c:pt>
                <c:pt idx="1366">
                  <c:v>6.2199999999975262</c:v>
                </c:pt>
                <c:pt idx="1367">
                  <c:v>-12.799999999999272</c:v>
                </c:pt>
                <c:pt idx="1368">
                  <c:v>-3.8400000000001455</c:v>
                </c:pt>
                <c:pt idx="1369">
                  <c:v>91.340000000000146</c:v>
                </c:pt>
                <c:pt idx="1370">
                  <c:v>-167.20000000000073</c:v>
                </c:pt>
                <c:pt idx="1371">
                  <c:v>0.22000000000116415</c:v>
                </c:pt>
                <c:pt idx="1372">
                  <c:v>79.459999999999127</c:v>
                </c:pt>
                <c:pt idx="1373">
                  <c:v>134.86000000000058</c:v>
                </c:pt>
                <c:pt idx="1374">
                  <c:v>173.07999999999993</c:v>
                </c:pt>
                <c:pt idx="1375">
                  <c:v>-32.8799999999992</c:v>
                </c:pt>
                <c:pt idx="1376">
                  <c:v>-217.58000000000175</c:v>
                </c:pt>
                <c:pt idx="1377">
                  <c:v>20.30000000000291</c:v>
                </c:pt>
                <c:pt idx="1378">
                  <c:v>289.51999999999862</c:v>
                </c:pt>
                <c:pt idx="1379">
                  <c:v>28.6200000000008</c:v>
                </c:pt>
                <c:pt idx="1380">
                  <c:v>-156.78000000000065</c:v>
                </c:pt>
                <c:pt idx="1381">
                  <c:v>-13.219999999999345</c:v>
                </c:pt>
                <c:pt idx="1382">
                  <c:v>-73.660000000001673</c:v>
                </c:pt>
                <c:pt idx="1383">
                  <c:v>-277.83999999999833</c:v>
                </c:pt>
                <c:pt idx="1384">
                  <c:v>-72.5</c:v>
                </c:pt>
                <c:pt idx="1385">
                  <c:v>104.37999999999738</c:v>
                </c:pt>
                <c:pt idx="1386">
                  <c:v>-126.0199999999968</c:v>
                </c:pt>
                <c:pt idx="1387">
                  <c:v>133.91999999999825</c:v>
                </c:pt>
                <c:pt idx="1388">
                  <c:v>-185.31999999999971</c:v>
                </c:pt>
                <c:pt idx="1389">
                  <c:v>-35.919999999998254</c:v>
                </c:pt>
                <c:pt idx="1390">
                  <c:v>-50.860000000000582</c:v>
                </c:pt>
                <c:pt idx="1391">
                  <c:v>63.950000000000728</c:v>
                </c:pt>
                <c:pt idx="1392">
                  <c:v>91.489999999999782</c:v>
                </c:pt>
                <c:pt idx="1393">
                  <c:v>-18.760000000000218</c:v>
                </c:pt>
                <c:pt idx="1394">
                  <c:v>15.049999999999272</c:v>
                </c:pt>
                <c:pt idx="1395">
                  <c:v>5</c:v>
                </c:pt>
                <c:pt idx="1396">
                  <c:v>-13.679999999998472</c:v>
                </c:pt>
                <c:pt idx="1397">
                  <c:v>-120.90000000000146</c:v>
                </c:pt>
                <c:pt idx="1398">
                  <c:v>-75.399999999999636</c:v>
                </c:pt>
                <c:pt idx="1399">
                  <c:v>71.559999999999491</c:v>
                </c:pt>
                <c:pt idx="1400">
                  <c:v>-56.669999999998254</c:v>
                </c:pt>
                <c:pt idx="1401">
                  <c:v>27.909999999999854</c:v>
                </c:pt>
                <c:pt idx="1402">
                  <c:v>22.670000000000073</c:v>
                </c:pt>
                <c:pt idx="1403">
                  <c:v>68.789999999999054</c:v>
                </c:pt>
                <c:pt idx="1404">
                  <c:v>-46.280000000000655</c:v>
                </c:pt>
                <c:pt idx="1405">
                  <c:v>-31.579999999999927</c:v>
                </c:pt>
                <c:pt idx="1406">
                  <c:v>52.940000000000509</c:v>
                </c:pt>
                <c:pt idx="1407">
                  <c:v>-37.840000000000146</c:v>
                </c:pt>
                <c:pt idx="1408">
                  <c:v>55.020000000000437</c:v>
                </c:pt>
                <c:pt idx="1409">
                  <c:v>5.3099999999994907</c:v>
                </c:pt>
                <c:pt idx="1410">
                  <c:v>-31.389999999999418</c:v>
                </c:pt>
                <c:pt idx="1411">
                  <c:v>-65.659999999999854</c:v>
                </c:pt>
                <c:pt idx="1412">
                  <c:v>-51.979999999997744</c:v>
                </c:pt>
                <c:pt idx="1413">
                  <c:v>78.219999999999345</c:v>
                </c:pt>
                <c:pt idx="1414">
                  <c:v>25.380000000001019</c:v>
                </c:pt>
                <c:pt idx="1415">
                  <c:v>24.689999999996871</c:v>
                </c:pt>
                <c:pt idx="1416">
                  <c:v>-100.09999999999854</c:v>
                </c:pt>
                <c:pt idx="1417">
                  <c:v>70.020000000000437</c:v>
                </c:pt>
                <c:pt idx="1418">
                  <c:v>-35.520000000000437</c:v>
                </c:pt>
                <c:pt idx="1419">
                  <c:v>-7.680000000000291</c:v>
                </c:pt>
                <c:pt idx="1420">
                  <c:v>-32.559999999997672</c:v>
                </c:pt>
                <c:pt idx="1421">
                  <c:v>-50.980000000003201</c:v>
                </c:pt>
                <c:pt idx="1422">
                  <c:v>-71.399999999997817</c:v>
                </c:pt>
                <c:pt idx="1423">
                  <c:v>98.360000000000582</c:v>
                </c:pt>
                <c:pt idx="1424">
                  <c:v>-118.14000000000306</c:v>
                </c:pt>
                <c:pt idx="1425">
                  <c:v>-65.399999999997817</c:v>
                </c:pt>
                <c:pt idx="1426">
                  <c:v>-76.760000000002037</c:v>
                </c:pt>
                <c:pt idx="1427">
                  <c:v>75.540000000000873</c:v>
                </c:pt>
                <c:pt idx="1428">
                  <c:v>-62.419999999998254</c:v>
                </c:pt>
                <c:pt idx="1429">
                  <c:v>43.099999999998545</c:v>
                </c:pt>
                <c:pt idx="1430">
                  <c:v>8.819999999999709</c:v>
                </c:pt>
                <c:pt idx="1431">
                  <c:v>-83.119999999998981</c:v>
                </c:pt>
                <c:pt idx="1432">
                  <c:v>-129.18000000000029</c:v>
                </c:pt>
                <c:pt idx="1433">
                  <c:v>-105.59999999999854</c:v>
                </c:pt>
                <c:pt idx="1434">
                  <c:v>56.219999999997526</c:v>
                </c:pt>
                <c:pt idx="1435">
                  <c:v>301.76000000000204</c:v>
                </c:pt>
                <c:pt idx="1436">
                  <c:v>-73.799999999999272</c:v>
                </c:pt>
                <c:pt idx="1437">
                  <c:v>200.97999999999956</c:v>
                </c:pt>
                <c:pt idx="1438">
                  <c:v>-70.319999999999709</c:v>
                </c:pt>
                <c:pt idx="1439">
                  <c:v>-226.96000000000276</c:v>
                </c:pt>
                <c:pt idx="1440">
                  <c:v>-67.279999999998836</c:v>
                </c:pt>
                <c:pt idx="1441">
                  <c:v>-21.159999999999854</c:v>
                </c:pt>
                <c:pt idx="1442">
                  <c:v>6.1399999999994179</c:v>
                </c:pt>
                <c:pt idx="1443">
                  <c:v>94.840000000000146</c:v>
                </c:pt>
                <c:pt idx="1444">
                  <c:v>-125.81999999999971</c:v>
                </c:pt>
                <c:pt idx="1445">
                  <c:v>-196.04000000000087</c:v>
                </c:pt>
                <c:pt idx="1446">
                  <c:v>127.70000000000073</c:v>
                </c:pt>
                <c:pt idx="1447">
                  <c:v>135.58000000000175</c:v>
                </c:pt>
                <c:pt idx="1448">
                  <c:v>13.179999999996653</c:v>
                </c:pt>
                <c:pt idx="1449">
                  <c:v>-87.19999999999709</c:v>
                </c:pt>
                <c:pt idx="1450">
                  <c:v>-128.40000000000146</c:v>
                </c:pt>
                <c:pt idx="1451">
                  <c:v>-93.479999999999563</c:v>
                </c:pt>
                <c:pt idx="1452">
                  <c:v>-86.040000000000873</c:v>
                </c:pt>
                <c:pt idx="1453">
                  <c:v>67.780000000002474</c:v>
                </c:pt>
                <c:pt idx="1454">
                  <c:v>209.27999999999884</c:v>
                </c:pt>
                <c:pt idx="1455">
                  <c:v>340.52000000000044</c:v>
                </c:pt>
                <c:pt idx="1456">
                  <c:v>453.39999999999782</c:v>
                </c:pt>
                <c:pt idx="1457">
                  <c:v>-151.21999999999753</c:v>
                </c:pt>
                <c:pt idx="1458">
                  <c:v>-72.920000000001892</c:v>
                </c:pt>
                <c:pt idx="1459">
                  <c:v>17.940000000002328</c:v>
                </c:pt>
                <c:pt idx="1460">
                  <c:v>58.159999999999854</c:v>
                </c:pt>
                <c:pt idx="1461">
                  <c:v>-319.92000000000189</c:v>
                </c:pt>
                <c:pt idx="1462">
                  <c:v>9.2400000000016007</c:v>
                </c:pt>
                <c:pt idx="1463">
                  <c:v>331.09999999999854</c:v>
                </c:pt>
                <c:pt idx="1464">
                  <c:v>289.45999999999913</c:v>
                </c:pt>
                <c:pt idx="1465">
                  <c:v>-25.399999999997817</c:v>
                </c:pt>
                <c:pt idx="1466">
                  <c:v>-116.02000000000044</c:v>
                </c:pt>
                <c:pt idx="1467">
                  <c:v>-255.81999999999971</c:v>
                </c:pt>
                <c:pt idx="1468">
                  <c:v>215.31999999999971</c:v>
                </c:pt>
                <c:pt idx="1469">
                  <c:v>-236.94000000000233</c:v>
                </c:pt>
                <c:pt idx="1470">
                  <c:v>-92.059999999997672</c:v>
                </c:pt>
                <c:pt idx="1471">
                  <c:v>141.21999999999753</c:v>
                </c:pt>
                <c:pt idx="1472">
                  <c:v>-67.919999999998254</c:v>
                </c:pt>
                <c:pt idx="1473">
                  <c:v>-4.5400000000008731</c:v>
                </c:pt>
                <c:pt idx="1474">
                  <c:v>214.2400000000016</c:v>
                </c:pt>
                <c:pt idx="1475">
                  <c:v>150.15999999999985</c:v>
                </c:pt>
                <c:pt idx="1476">
                  <c:v>95.599999999998545</c:v>
                </c:pt>
                <c:pt idx="1477">
                  <c:v>570.47999999999956</c:v>
                </c:pt>
                <c:pt idx="1478">
                  <c:v>-179.59999999999854</c:v>
                </c:pt>
                <c:pt idx="1479">
                  <c:v>83.779999999998836</c:v>
                </c:pt>
                <c:pt idx="1480">
                  <c:v>-224.11999999999898</c:v>
                </c:pt>
                <c:pt idx="1481">
                  <c:v>-7.7700000000004366</c:v>
                </c:pt>
                <c:pt idx="1482">
                  <c:v>40.330000000001746</c:v>
                </c:pt>
                <c:pt idx="1483">
                  <c:v>37.039999999999054</c:v>
                </c:pt>
                <c:pt idx="1484">
                  <c:v>31.319999999999709</c:v>
                </c:pt>
                <c:pt idx="1485">
                  <c:v>33.989999999999782</c:v>
                </c:pt>
                <c:pt idx="1486">
                  <c:v>-57.329999999999927</c:v>
                </c:pt>
                <c:pt idx="1487">
                  <c:v>-72.749999999998181</c:v>
                </c:pt>
                <c:pt idx="1488">
                  <c:v>-49.739999999999782</c:v>
                </c:pt>
                <c:pt idx="1489">
                  <c:v>-36.599999999998545</c:v>
                </c:pt>
                <c:pt idx="1490">
                  <c:v>-43.659999999999854</c:v>
                </c:pt>
                <c:pt idx="1491">
                  <c:v>-293.70000000000073</c:v>
                </c:pt>
                <c:pt idx="1492">
                  <c:v>-99.479999999999563</c:v>
                </c:pt>
                <c:pt idx="1493">
                  <c:v>-15.340000000001965</c:v>
                </c:pt>
                <c:pt idx="1494">
                  <c:v>70.68999999999869</c:v>
                </c:pt>
                <c:pt idx="1495">
                  <c:v>254.30999999999949</c:v>
                </c:pt>
                <c:pt idx="1496">
                  <c:v>-95.220000000001164</c:v>
                </c:pt>
                <c:pt idx="1497">
                  <c:v>-45.059999999997672</c:v>
                </c:pt>
                <c:pt idx="1498">
                  <c:v>169.21999999999753</c:v>
                </c:pt>
                <c:pt idx="1499">
                  <c:v>7.2800000000024738</c:v>
                </c:pt>
                <c:pt idx="1500">
                  <c:v>151.86000000000058</c:v>
                </c:pt>
                <c:pt idx="1501">
                  <c:v>-349.46000000000276</c:v>
                </c:pt>
                <c:pt idx="1502">
                  <c:v>-288.73999999999796</c:v>
                </c:pt>
                <c:pt idx="1503">
                  <c:v>-23.56000000000131</c:v>
                </c:pt>
                <c:pt idx="1504">
                  <c:v>37.360000000000582</c:v>
                </c:pt>
                <c:pt idx="1505">
                  <c:v>5.2200000000011642</c:v>
                </c:pt>
                <c:pt idx="1506">
                  <c:v>-202.22000000000116</c:v>
                </c:pt>
                <c:pt idx="1507">
                  <c:v>16.959999999999127</c:v>
                </c:pt>
                <c:pt idx="1508">
                  <c:v>65.799999999999272</c:v>
                </c:pt>
                <c:pt idx="1509">
                  <c:v>123.58000000000175</c:v>
                </c:pt>
                <c:pt idx="1510">
                  <c:v>-2.5400000000008731</c:v>
                </c:pt>
                <c:pt idx="1511">
                  <c:v>-142.52000000000044</c:v>
                </c:pt>
                <c:pt idx="1512">
                  <c:v>82.760000000002037</c:v>
                </c:pt>
                <c:pt idx="1513">
                  <c:v>-116.5</c:v>
                </c:pt>
                <c:pt idx="1514">
                  <c:v>24.399999999997817</c:v>
                </c:pt>
                <c:pt idx="1515">
                  <c:v>5.7600000000020373</c:v>
                </c:pt>
                <c:pt idx="1516">
                  <c:v>-26.56000000000131</c:v>
                </c:pt>
                <c:pt idx="1517">
                  <c:v>54.139999999999418</c:v>
                </c:pt>
                <c:pt idx="1518">
                  <c:v>189.80000000000291</c:v>
                </c:pt>
                <c:pt idx="1519">
                  <c:v>55.239999999997963</c:v>
                </c:pt>
                <c:pt idx="1520">
                  <c:v>-121.5</c:v>
                </c:pt>
                <c:pt idx="1521">
                  <c:v>103.92000000000189</c:v>
                </c:pt>
                <c:pt idx="1522">
                  <c:v>111.69999999999709</c:v>
                </c:pt>
                <c:pt idx="1523">
                  <c:v>179.04000000000087</c:v>
                </c:pt>
                <c:pt idx="1524">
                  <c:v>-18.200000000000728</c:v>
                </c:pt>
                <c:pt idx="1525">
                  <c:v>43.410000000003492</c:v>
                </c:pt>
                <c:pt idx="1526">
                  <c:v>52.419999999998254</c:v>
                </c:pt>
                <c:pt idx="1527">
                  <c:v>43.200000000000728</c:v>
                </c:pt>
                <c:pt idx="1528">
                  <c:v>27.360000000000582</c:v>
                </c:pt>
                <c:pt idx="1529">
                  <c:v>330.31999999999971</c:v>
                </c:pt>
                <c:pt idx="1530">
                  <c:v>147.02000000000044</c:v>
                </c:pt>
                <c:pt idx="1531">
                  <c:v>-141.97999999999956</c:v>
                </c:pt>
                <c:pt idx="1532">
                  <c:v>109.84000000000015</c:v>
                </c:pt>
                <c:pt idx="1533">
                  <c:v>21.639999999999418</c:v>
                </c:pt>
                <c:pt idx="1534">
                  <c:v>-99.139999999999418</c:v>
                </c:pt>
                <c:pt idx="1535">
                  <c:v>-13.180000000000291</c:v>
                </c:pt>
                <c:pt idx="1536">
                  <c:v>-326.2400000000016</c:v>
                </c:pt>
                <c:pt idx="1537">
                  <c:v>-249.73999999999796</c:v>
                </c:pt>
                <c:pt idx="1538">
                  <c:v>232.5199999999968</c:v>
                </c:pt>
                <c:pt idx="1539">
                  <c:v>4.4800000000032014</c:v>
                </c:pt>
                <c:pt idx="1540">
                  <c:v>-354.04000000000087</c:v>
                </c:pt>
                <c:pt idx="1541">
                  <c:v>-36.659999999999854</c:v>
                </c:pt>
                <c:pt idx="1542">
                  <c:v>-210.84000000000015</c:v>
                </c:pt>
                <c:pt idx="1543">
                  <c:v>133.88000000000102</c:v>
                </c:pt>
                <c:pt idx="1544">
                  <c:v>46.840000000000146</c:v>
                </c:pt>
                <c:pt idx="1545">
                  <c:v>-107.52000000000044</c:v>
                </c:pt>
                <c:pt idx="1546">
                  <c:v>-68.900000000001455</c:v>
                </c:pt>
                <c:pt idx="1547">
                  <c:v>-65.340000000000146</c:v>
                </c:pt>
                <c:pt idx="1548">
                  <c:v>-42.599999999998545</c:v>
                </c:pt>
                <c:pt idx="1549">
                  <c:v>189.03999999999724</c:v>
                </c:pt>
                <c:pt idx="1550">
                  <c:v>158.42000000000189</c:v>
                </c:pt>
                <c:pt idx="1551">
                  <c:v>174.45999999999913</c:v>
                </c:pt>
                <c:pt idx="1552">
                  <c:v>69.799999999999272</c:v>
                </c:pt>
                <c:pt idx="1553">
                  <c:v>19.440000000002328</c:v>
                </c:pt>
                <c:pt idx="1554">
                  <c:v>80</c:v>
                </c:pt>
                <c:pt idx="1555">
                  <c:v>-102.04000000000087</c:v>
                </c:pt>
                <c:pt idx="1556">
                  <c:v>-47.740000000001601</c:v>
                </c:pt>
                <c:pt idx="1557">
                  <c:v>-167.39999999999782</c:v>
                </c:pt>
                <c:pt idx="1558">
                  <c:v>-349.68000000000029</c:v>
                </c:pt>
                <c:pt idx="1559">
                  <c:v>-5.9000000000014552</c:v>
                </c:pt>
                <c:pt idx="1560">
                  <c:v>-13.419999999998254</c:v>
                </c:pt>
                <c:pt idx="1561">
                  <c:v>187.11999999999898</c:v>
                </c:pt>
                <c:pt idx="1562">
                  <c:v>-72.680000000000291</c:v>
                </c:pt>
                <c:pt idx="1563">
                  <c:v>-28</c:v>
                </c:pt>
                <c:pt idx="1564">
                  <c:v>363.20000000000073</c:v>
                </c:pt>
                <c:pt idx="1565">
                  <c:v>21.93999999999869</c:v>
                </c:pt>
                <c:pt idx="1566">
                  <c:v>96.360000000000582</c:v>
                </c:pt>
                <c:pt idx="1567">
                  <c:v>-163.61999999999898</c:v>
                </c:pt>
                <c:pt idx="1568">
                  <c:v>221.45999999999913</c:v>
                </c:pt>
                <c:pt idx="1569">
                  <c:v>46.5</c:v>
                </c:pt>
                <c:pt idx="1570">
                  <c:v>-100.57999999999811</c:v>
                </c:pt>
                <c:pt idx="1571">
                  <c:v>-246.04000000000087</c:v>
                </c:pt>
                <c:pt idx="1572">
                  <c:v>114.39999999999782</c:v>
                </c:pt>
                <c:pt idx="1573">
                  <c:v>-233.31999999999971</c:v>
                </c:pt>
                <c:pt idx="1574">
                  <c:v>-255.71999999999753</c:v>
                </c:pt>
                <c:pt idx="1575">
                  <c:v>-279.18000000000029</c:v>
                </c:pt>
                <c:pt idx="1576">
                  <c:v>-928.28000000000065</c:v>
                </c:pt>
                <c:pt idx="1577">
                  <c:v>49.740000000000691</c:v>
                </c:pt>
                <c:pt idx="1578">
                  <c:v>522.84000000000015</c:v>
                </c:pt>
                <c:pt idx="1579">
                  <c:v>261.9399999999996</c:v>
                </c:pt>
                <c:pt idx="1580">
                  <c:v>-34.459999999999127</c:v>
                </c:pt>
                <c:pt idx="1581">
                  <c:v>-164.13999999999942</c:v>
                </c:pt>
                <c:pt idx="1582">
                  <c:v>364.73999999999978</c:v>
                </c:pt>
                <c:pt idx="1583">
                  <c:v>-41.600000000000364</c:v>
                </c:pt>
                <c:pt idx="1584">
                  <c:v>-113.65999999999985</c:v>
                </c:pt>
                <c:pt idx="1585">
                  <c:v>-253.57999999999993</c:v>
                </c:pt>
                <c:pt idx="1586">
                  <c:v>-544.02000000000044</c:v>
                </c:pt>
                <c:pt idx="1587">
                  <c:v>-60.739999999999782</c:v>
                </c:pt>
                <c:pt idx="1588">
                  <c:v>475.27999999999884</c:v>
                </c:pt>
                <c:pt idx="1589">
                  <c:v>-94.599999999998545</c:v>
                </c:pt>
                <c:pt idx="1590">
                  <c:v>-184.1200000000008</c:v>
                </c:pt>
                <c:pt idx="1591">
                  <c:v>68.460000000000946</c:v>
                </c:pt>
                <c:pt idx="1592">
                  <c:v>265.81999999999971</c:v>
                </c:pt>
                <c:pt idx="1593">
                  <c:v>136.35999999999876</c:v>
                </c:pt>
                <c:pt idx="1594">
                  <c:v>190.34000000000015</c:v>
                </c:pt>
                <c:pt idx="1595">
                  <c:v>32.800000000001091</c:v>
                </c:pt>
                <c:pt idx="1596">
                  <c:v>-1.3999999999996362</c:v>
                </c:pt>
                <c:pt idx="1597">
                  <c:v>-151.9900000000016</c:v>
                </c:pt>
                <c:pt idx="1598">
                  <c:v>184.38000000000011</c:v>
                </c:pt>
                <c:pt idx="1599">
                  <c:v>-161.82000000000062</c:v>
                </c:pt>
                <c:pt idx="1600">
                  <c:v>-19.359999999999673</c:v>
                </c:pt>
                <c:pt idx="1601">
                  <c:v>-62.199999999999818</c:v>
                </c:pt>
                <c:pt idx="1602">
                  <c:v>219.19999999999982</c:v>
                </c:pt>
                <c:pt idx="1603">
                  <c:v>162.89999999999964</c:v>
                </c:pt>
                <c:pt idx="1604">
                  <c:v>-157.21000000000004</c:v>
                </c:pt>
                <c:pt idx="1605">
                  <c:v>-191.71999999999935</c:v>
                </c:pt>
                <c:pt idx="1606">
                  <c:v>96.519999999999527</c:v>
                </c:pt>
                <c:pt idx="1607">
                  <c:v>-11.970000000000255</c:v>
                </c:pt>
                <c:pt idx="1608">
                  <c:v>-43.029999999999745</c:v>
                </c:pt>
                <c:pt idx="1609">
                  <c:v>230.38000000000011</c:v>
                </c:pt>
                <c:pt idx="1610">
                  <c:v>259.27999999999975</c:v>
                </c:pt>
                <c:pt idx="1611">
                  <c:v>169.10000000000036</c:v>
                </c:pt>
                <c:pt idx="1612">
                  <c:v>-212.82999999999993</c:v>
                </c:pt>
                <c:pt idx="1613">
                  <c:v>-57.029999999999745</c:v>
                </c:pt>
                <c:pt idx="1614">
                  <c:v>-35.630000000000109</c:v>
                </c:pt>
                <c:pt idx="1615">
                  <c:v>-42.770000000000437</c:v>
                </c:pt>
                <c:pt idx="1616">
                  <c:v>211.40999999999985</c:v>
                </c:pt>
                <c:pt idx="1617">
                  <c:v>-33.899999999999636</c:v>
                </c:pt>
                <c:pt idx="1618">
                  <c:v>58.720000000000255</c:v>
                </c:pt>
                <c:pt idx="1619">
                  <c:v>-142.85000000000036</c:v>
                </c:pt>
                <c:pt idx="1620">
                  <c:v>-79.960000000000036</c:v>
                </c:pt>
                <c:pt idx="1621">
                  <c:v>-186.75</c:v>
                </c:pt>
                <c:pt idx="1622">
                  <c:v>16.359999999999673</c:v>
                </c:pt>
                <c:pt idx="1623">
                  <c:v>-45.979999999999563</c:v>
                </c:pt>
                <c:pt idx="1624">
                  <c:v>70.25</c:v>
                </c:pt>
                <c:pt idx="1625">
                  <c:v>-103.03999999999996</c:v>
                </c:pt>
                <c:pt idx="1626">
                  <c:v>94.280000000000655</c:v>
                </c:pt>
                <c:pt idx="1627">
                  <c:v>12.219999999999345</c:v>
                </c:pt>
                <c:pt idx="1628">
                  <c:v>218.10000000000036</c:v>
                </c:pt>
                <c:pt idx="1629">
                  <c:v>-20.380000000001019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1-42A5-8A76-4847AE907FE6}"/>
            </c:ext>
          </c:extLst>
        </c:ser>
        <c:ser>
          <c:idx val="1"/>
          <c:order val="1"/>
          <c:tx>
            <c:v>累積損益</c:v>
          </c:tx>
          <c:marker>
            <c:symbol val="none"/>
          </c:marker>
          <c:val>
            <c:numRef>
              <c:f>策略2_多空複合!$L$53:$L$1682</c:f>
              <c:numCache>
                <c:formatCode>General</c:formatCode>
                <c:ptCount val="1630"/>
                <c:pt idx="0">
                  <c:v>0</c:v>
                </c:pt>
                <c:pt idx="1">
                  <c:v>-28.739999999999782</c:v>
                </c:pt>
                <c:pt idx="2">
                  <c:v>83.289999999999964</c:v>
                </c:pt>
                <c:pt idx="3">
                  <c:v>48.949999999999818</c:v>
                </c:pt>
                <c:pt idx="4">
                  <c:v>-126.05000000000018</c:v>
                </c:pt>
                <c:pt idx="5">
                  <c:v>-132.57000000000062</c:v>
                </c:pt>
                <c:pt idx="6">
                  <c:v>-36.769999999999527</c:v>
                </c:pt>
                <c:pt idx="7">
                  <c:v>8.9700000000002547</c:v>
                </c:pt>
                <c:pt idx="8">
                  <c:v>-8.6699999999991633</c:v>
                </c:pt>
                <c:pt idx="9">
                  <c:v>-21.550000000000182</c:v>
                </c:pt>
                <c:pt idx="10">
                  <c:v>-105.00999999999931</c:v>
                </c:pt>
                <c:pt idx="11">
                  <c:v>-0.39000000000032742</c:v>
                </c:pt>
                <c:pt idx="12">
                  <c:v>-89.6899999999996</c:v>
                </c:pt>
                <c:pt idx="13">
                  <c:v>-60.749999999999091</c:v>
                </c:pt>
                <c:pt idx="14">
                  <c:v>-52.369999999999891</c:v>
                </c:pt>
                <c:pt idx="15">
                  <c:v>-95.169999999999163</c:v>
                </c:pt>
                <c:pt idx="16">
                  <c:v>-271.78999999999996</c:v>
                </c:pt>
                <c:pt idx="17">
                  <c:v>-618.21</c:v>
                </c:pt>
                <c:pt idx="18">
                  <c:v>-551.82999999999902</c:v>
                </c:pt>
                <c:pt idx="19">
                  <c:v>-662.50999999999931</c:v>
                </c:pt>
                <c:pt idx="20">
                  <c:v>-604.55000000000018</c:v>
                </c:pt>
                <c:pt idx="21">
                  <c:v>-554.34999999999945</c:v>
                </c:pt>
                <c:pt idx="22">
                  <c:v>-531.90999999999894</c:v>
                </c:pt>
                <c:pt idx="23">
                  <c:v>-438.02999999999975</c:v>
                </c:pt>
                <c:pt idx="24">
                  <c:v>-491.98999999999887</c:v>
                </c:pt>
                <c:pt idx="25">
                  <c:v>-363.98999999999887</c:v>
                </c:pt>
                <c:pt idx="26">
                  <c:v>-412.39000000000033</c:v>
                </c:pt>
                <c:pt idx="27">
                  <c:v>-412.08999999999924</c:v>
                </c:pt>
                <c:pt idx="28">
                  <c:v>-441.16999999999916</c:v>
                </c:pt>
                <c:pt idx="29">
                  <c:v>-193.52999999999975</c:v>
                </c:pt>
                <c:pt idx="30">
                  <c:v>-220.36999999999989</c:v>
                </c:pt>
                <c:pt idx="31">
                  <c:v>-228.19000000000051</c:v>
                </c:pt>
                <c:pt idx="32">
                  <c:v>-194.09000000000015</c:v>
                </c:pt>
                <c:pt idx="33">
                  <c:v>-128.75</c:v>
                </c:pt>
                <c:pt idx="34">
                  <c:v>-163.69000000000051</c:v>
                </c:pt>
                <c:pt idx="35">
                  <c:v>-257.44999999999891</c:v>
                </c:pt>
                <c:pt idx="36">
                  <c:v>-146.25</c:v>
                </c:pt>
                <c:pt idx="37">
                  <c:v>-218.41000000000076</c:v>
                </c:pt>
                <c:pt idx="38">
                  <c:v>-221.59000000000106</c:v>
                </c:pt>
                <c:pt idx="39">
                  <c:v>-141.71000000000095</c:v>
                </c:pt>
                <c:pt idx="40">
                  <c:v>-157.73000000000138</c:v>
                </c:pt>
                <c:pt idx="41">
                  <c:v>-226.97000000000116</c:v>
                </c:pt>
                <c:pt idx="42">
                  <c:v>-203.32000000000062</c:v>
                </c:pt>
                <c:pt idx="43">
                  <c:v>-223.89000000000124</c:v>
                </c:pt>
                <c:pt idx="44">
                  <c:v>-173.00000000000091</c:v>
                </c:pt>
                <c:pt idx="45">
                  <c:v>-120.8700000000008</c:v>
                </c:pt>
                <c:pt idx="46">
                  <c:v>-102.90000000000055</c:v>
                </c:pt>
                <c:pt idx="47">
                  <c:v>-100.86000000000058</c:v>
                </c:pt>
                <c:pt idx="48">
                  <c:v>-140.80000000000109</c:v>
                </c:pt>
                <c:pt idx="49">
                  <c:v>-72.940000000001419</c:v>
                </c:pt>
                <c:pt idx="50">
                  <c:v>-4.4700000000011642</c:v>
                </c:pt>
                <c:pt idx="51">
                  <c:v>-31.390000000000327</c:v>
                </c:pt>
                <c:pt idx="52">
                  <c:v>38.849999999999454</c:v>
                </c:pt>
                <c:pt idx="53">
                  <c:v>-72.890000000000327</c:v>
                </c:pt>
                <c:pt idx="54">
                  <c:v>-41.410000000000764</c:v>
                </c:pt>
                <c:pt idx="55">
                  <c:v>-134.27000000000135</c:v>
                </c:pt>
                <c:pt idx="56">
                  <c:v>-211.67000000000098</c:v>
                </c:pt>
                <c:pt idx="57">
                  <c:v>-161.09000000000106</c:v>
                </c:pt>
                <c:pt idx="58">
                  <c:v>-253.77000000000135</c:v>
                </c:pt>
                <c:pt idx="59">
                  <c:v>-314.39000000000033</c:v>
                </c:pt>
                <c:pt idx="60">
                  <c:v>-336.69000000000142</c:v>
                </c:pt>
                <c:pt idx="61">
                  <c:v>-343.35000000000127</c:v>
                </c:pt>
                <c:pt idx="62">
                  <c:v>-306.49000000000069</c:v>
                </c:pt>
                <c:pt idx="63">
                  <c:v>-465.23000000000047</c:v>
                </c:pt>
                <c:pt idx="64">
                  <c:v>-497.28999999999996</c:v>
                </c:pt>
                <c:pt idx="65">
                  <c:v>-430.94999999999982</c:v>
                </c:pt>
                <c:pt idx="66">
                  <c:v>-355.55000000000018</c:v>
                </c:pt>
                <c:pt idx="67">
                  <c:v>-383.25000000000091</c:v>
                </c:pt>
                <c:pt idx="68">
                  <c:v>-212.86999999999989</c:v>
                </c:pt>
                <c:pt idx="69">
                  <c:v>-233.44999999999982</c:v>
                </c:pt>
                <c:pt idx="70">
                  <c:v>-293.85000000000127</c:v>
                </c:pt>
                <c:pt idx="71">
                  <c:v>-291.97000000000025</c:v>
                </c:pt>
                <c:pt idx="72">
                  <c:v>-213.65000000000055</c:v>
                </c:pt>
                <c:pt idx="73">
                  <c:v>-193.67000000000098</c:v>
                </c:pt>
                <c:pt idx="74">
                  <c:v>-174.77000000000135</c:v>
                </c:pt>
                <c:pt idx="75">
                  <c:v>-152.36999999999989</c:v>
                </c:pt>
                <c:pt idx="76">
                  <c:v>-347.28999999999996</c:v>
                </c:pt>
                <c:pt idx="77">
                  <c:v>-467.19000000000142</c:v>
                </c:pt>
                <c:pt idx="78">
                  <c:v>-503.75000000000091</c:v>
                </c:pt>
                <c:pt idx="79">
                  <c:v>-586.27000000000135</c:v>
                </c:pt>
                <c:pt idx="80">
                  <c:v>-570.75000000000091</c:v>
                </c:pt>
                <c:pt idx="81">
                  <c:v>-582.25000000000091</c:v>
                </c:pt>
                <c:pt idx="82">
                  <c:v>-597.19000000000142</c:v>
                </c:pt>
                <c:pt idx="83">
                  <c:v>-537.63000000000011</c:v>
                </c:pt>
                <c:pt idx="84">
                  <c:v>-511.02999999999975</c:v>
                </c:pt>
                <c:pt idx="85">
                  <c:v>-590.47000000000025</c:v>
                </c:pt>
                <c:pt idx="86">
                  <c:v>-481.89000000000033</c:v>
                </c:pt>
                <c:pt idx="87">
                  <c:v>-404.07000000000062</c:v>
                </c:pt>
                <c:pt idx="88">
                  <c:v>-500.85000000000127</c:v>
                </c:pt>
                <c:pt idx="89">
                  <c:v>-373.52999999999975</c:v>
                </c:pt>
                <c:pt idx="90">
                  <c:v>-365.4300000000012</c:v>
                </c:pt>
                <c:pt idx="91">
                  <c:v>-436.65000000000055</c:v>
                </c:pt>
                <c:pt idx="92">
                  <c:v>-660.71</c:v>
                </c:pt>
                <c:pt idx="93">
                  <c:v>-641.59000000000106</c:v>
                </c:pt>
                <c:pt idx="94">
                  <c:v>-509.63000000000011</c:v>
                </c:pt>
                <c:pt idx="95">
                  <c:v>-509.57000000000062</c:v>
                </c:pt>
                <c:pt idx="96">
                  <c:v>-463.25000000000091</c:v>
                </c:pt>
                <c:pt idx="97">
                  <c:v>-456.99000000000069</c:v>
                </c:pt>
                <c:pt idx="98">
                  <c:v>-451.36999999999989</c:v>
                </c:pt>
                <c:pt idx="99">
                  <c:v>-239.83000000000084</c:v>
                </c:pt>
                <c:pt idx="100">
                  <c:v>-234.36999999999989</c:v>
                </c:pt>
                <c:pt idx="101">
                  <c:v>-233.41000000000076</c:v>
                </c:pt>
                <c:pt idx="102">
                  <c:v>-159.75000000000091</c:v>
                </c:pt>
                <c:pt idx="103">
                  <c:v>-161.6200000000008</c:v>
                </c:pt>
                <c:pt idx="104">
                  <c:v>-102.15000000000146</c:v>
                </c:pt>
                <c:pt idx="105">
                  <c:v>-125.09000000000015</c:v>
                </c:pt>
                <c:pt idx="106">
                  <c:v>-260.97000000000116</c:v>
                </c:pt>
                <c:pt idx="107">
                  <c:v>-296.13000000000102</c:v>
                </c:pt>
                <c:pt idx="108">
                  <c:v>-242.35000000000036</c:v>
                </c:pt>
                <c:pt idx="109">
                  <c:v>-416.57000000000153</c:v>
                </c:pt>
                <c:pt idx="110">
                  <c:v>-451.21000000000095</c:v>
                </c:pt>
                <c:pt idx="111">
                  <c:v>-448.51000000000022</c:v>
                </c:pt>
                <c:pt idx="112">
                  <c:v>-283.35000000000036</c:v>
                </c:pt>
                <c:pt idx="113">
                  <c:v>-317.89000000000124</c:v>
                </c:pt>
                <c:pt idx="114">
                  <c:v>-235.17000000000007</c:v>
                </c:pt>
                <c:pt idx="115">
                  <c:v>-233.17000000000007</c:v>
                </c:pt>
                <c:pt idx="116">
                  <c:v>-215.69000000000051</c:v>
                </c:pt>
                <c:pt idx="117">
                  <c:v>-277.32999999999993</c:v>
                </c:pt>
                <c:pt idx="118">
                  <c:v>-185.4900000000016</c:v>
                </c:pt>
                <c:pt idx="119">
                  <c:v>-177.29000000000087</c:v>
                </c:pt>
                <c:pt idx="120">
                  <c:v>-218.05000000000109</c:v>
                </c:pt>
                <c:pt idx="121">
                  <c:v>-350.32999999999993</c:v>
                </c:pt>
                <c:pt idx="122">
                  <c:v>-452.97000000000116</c:v>
                </c:pt>
                <c:pt idx="123">
                  <c:v>-444.27000000000044</c:v>
                </c:pt>
                <c:pt idx="124">
                  <c:v>-304.75</c:v>
                </c:pt>
                <c:pt idx="125">
                  <c:v>-380.77000000000044</c:v>
                </c:pt>
                <c:pt idx="126">
                  <c:v>-571.32999999999993</c:v>
                </c:pt>
                <c:pt idx="127">
                  <c:v>-664.3700000000008</c:v>
                </c:pt>
                <c:pt idx="128">
                  <c:v>-655.05000000000109</c:v>
                </c:pt>
                <c:pt idx="129">
                  <c:v>-625.35000000000036</c:v>
                </c:pt>
                <c:pt idx="130">
                  <c:v>-652.69000000000051</c:v>
                </c:pt>
                <c:pt idx="131">
                  <c:v>-495.47000000000116</c:v>
                </c:pt>
                <c:pt idx="132">
                  <c:v>-278.23000000000138</c:v>
                </c:pt>
                <c:pt idx="133">
                  <c:v>-267.61000000000058</c:v>
                </c:pt>
                <c:pt idx="134">
                  <c:v>-231.21000000000095</c:v>
                </c:pt>
                <c:pt idx="135">
                  <c:v>-245.43000000000029</c:v>
                </c:pt>
                <c:pt idx="136">
                  <c:v>-323.82999999999993</c:v>
                </c:pt>
                <c:pt idx="137">
                  <c:v>-351.77000000000044</c:v>
                </c:pt>
                <c:pt idx="138">
                  <c:v>-382.27000000000044</c:v>
                </c:pt>
                <c:pt idx="139">
                  <c:v>-540.65000000000146</c:v>
                </c:pt>
                <c:pt idx="140">
                  <c:v>-595.23000000000138</c:v>
                </c:pt>
                <c:pt idx="141">
                  <c:v>-577.31000000000131</c:v>
                </c:pt>
                <c:pt idx="142">
                  <c:v>-862.90999999999985</c:v>
                </c:pt>
                <c:pt idx="143">
                  <c:v>-853.8700000000008</c:v>
                </c:pt>
                <c:pt idx="144">
                  <c:v>-1127.130000000001</c:v>
                </c:pt>
                <c:pt idx="145">
                  <c:v>-1019.4500000000007</c:v>
                </c:pt>
                <c:pt idx="146">
                  <c:v>-1037.9300000000003</c:v>
                </c:pt>
                <c:pt idx="147">
                  <c:v>-1080.8900000000012</c:v>
                </c:pt>
                <c:pt idx="148">
                  <c:v>-1072.83</c:v>
                </c:pt>
                <c:pt idx="149">
                  <c:v>-1114.0100000000002</c:v>
                </c:pt>
                <c:pt idx="150">
                  <c:v>-1193.0900000000001</c:v>
                </c:pt>
                <c:pt idx="151">
                  <c:v>-1249.5100000000002</c:v>
                </c:pt>
                <c:pt idx="152">
                  <c:v>-986.85000000000036</c:v>
                </c:pt>
                <c:pt idx="153">
                  <c:v>-918.63000000000102</c:v>
                </c:pt>
                <c:pt idx="154">
                  <c:v>-774.71000000000095</c:v>
                </c:pt>
                <c:pt idx="155">
                  <c:v>-799.43000000000029</c:v>
                </c:pt>
                <c:pt idx="156">
                  <c:v>-691.97000000000116</c:v>
                </c:pt>
                <c:pt idx="157">
                  <c:v>-794.67000000000007</c:v>
                </c:pt>
                <c:pt idx="158">
                  <c:v>-816.19000000000051</c:v>
                </c:pt>
                <c:pt idx="159">
                  <c:v>-573.32999999999993</c:v>
                </c:pt>
                <c:pt idx="160">
                  <c:v>-541.98000000000138</c:v>
                </c:pt>
                <c:pt idx="161">
                  <c:v>-653.26000000000204</c:v>
                </c:pt>
                <c:pt idx="162">
                  <c:v>-669.98000000000138</c:v>
                </c:pt>
                <c:pt idx="163">
                  <c:v>-564.22000000000116</c:v>
                </c:pt>
                <c:pt idx="164">
                  <c:v>-521.3700000000008</c:v>
                </c:pt>
                <c:pt idx="165">
                  <c:v>-546.63000000000102</c:v>
                </c:pt>
                <c:pt idx="166">
                  <c:v>-460.83000000000084</c:v>
                </c:pt>
                <c:pt idx="167">
                  <c:v>-464.15000000000055</c:v>
                </c:pt>
                <c:pt idx="168">
                  <c:v>-443.21999999999935</c:v>
                </c:pt>
                <c:pt idx="169">
                  <c:v>-507.55000000000018</c:v>
                </c:pt>
                <c:pt idx="170">
                  <c:v>-495.92000000000007</c:v>
                </c:pt>
                <c:pt idx="171">
                  <c:v>-512.22999999999956</c:v>
                </c:pt>
                <c:pt idx="172">
                  <c:v>-587.86999999999989</c:v>
                </c:pt>
                <c:pt idx="173">
                  <c:v>-523.54</c:v>
                </c:pt>
                <c:pt idx="174">
                  <c:v>-587.5</c:v>
                </c:pt>
                <c:pt idx="175">
                  <c:v>-563.84999999999945</c:v>
                </c:pt>
                <c:pt idx="176">
                  <c:v>-612.97999999999956</c:v>
                </c:pt>
                <c:pt idx="177">
                  <c:v>-732.34000000000015</c:v>
                </c:pt>
                <c:pt idx="178">
                  <c:v>-734.55000000000018</c:v>
                </c:pt>
                <c:pt idx="179">
                  <c:v>-713.55000000000018</c:v>
                </c:pt>
                <c:pt idx="180">
                  <c:v>-633.21999999999935</c:v>
                </c:pt>
                <c:pt idx="181">
                  <c:v>-648.38999999999942</c:v>
                </c:pt>
                <c:pt idx="182">
                  <c:v>-650.31999999999971</c:v>
                </c:pt>
                <c:pt idx="183">
                  <c:v>-645.21</c:v>
                </c:pt>
                <c:pt idx="184">
                  <c:v>-619.38000000000011</c:v>
                </c:pt>
                <c:pt idx="185">
                  <c:v>-642.5</c:v>
                </c:pt>
                <c:pt idx="186">
                  <c:v>-734.71999999999935</c:v>
                </c:pt>
                <c:pt idx="187">
                  <c:v>-815.44999999999982</c:v>
                </c:pt>
                <c:pt idx="188">
                  <c:v>-811.86999999999989</c:v>
                </c:pt>
                <c:pt idx="189">
                  <c:v>-855.92000000000007</c:v>
                </c:pt>
                <c:pt idx="190">
                  <c:v>-717.05999999999949</c:v>
                </c:pt>
                <c:pt idx="191">
                  <c:v>-907.92000000000007</c:v>
                </c:pt>
                <c:pt idx="192">
                  <c:v>-952.20000000000073</c:v>
                </c:pt>
                <c:pt idx="193">
                  <c:v>-945.84000000000015</c:v>
                </c:pt>
                <c:pt idx="194">
                  <c:v>-931.45999999999913</c:v>
                </c:pt>
                <c:pt idx="195">
                  <c:v>-1033.7199999999993</c:v>
                </c:pt>
                <c:pt idx="196">
                  <c:v>-979.34000000000015</c:v>
                </c:pt>
                <c:pt idx="197">
                  <c:v>-806.78000000000065</c:v>
                </c:pt>
                <c:pt idx="198">
                  <c:v>-1066.2000000000007</c:v>
                </c:pt>
                <c:pt idx="199">
                  <c:v>-1115.5399999999991</c:v>
                </c:pt>
                <c:pt idx="200">
                  <c:v>-1302.3999999999996</c:v>
                </c:pt>
                <c:pt idx="201">
                  <c:v>-1272.2999999999993</c:v>
                </c:pt>
                <c:pt idx="202">
                  <c:v>-1367.4400000000005</c:v>
                </c:pt>
                <c:pt idx="203">
                  <c:v>-1297.4599999999991</c:v>
                </c:pt>
                <c:pt idx="204">
                  <c:v>-1354.4400000000005</c:v>
                </c:pt>
                <c:pt idx="205">
                  <c:v>-1333.8799999999992</c:v>
                </c:pt>
                <c:pt idx="206">
                  <c:v>-1247.3600000000006</c:v>
                </c:pt>
                <c:pt idx="207">
                  <c:v>-1331.0200000000004</c:v>
                </c:pt>
                <c:pt idx="208">
                  <c:v>-1304.7399999999998</c:v>
                </c:pt>
                <c:pt idx="209">
                  <c:v>-880.5</c:v>
                </c:pt>
                <c:pt idx="210">
                  <c:v>-907.23999999999978</c:v>
                </c:pt>
                <c:pt idx="211">
                  <c:v>-855.92000000000007</c:v>
                </c:pt>
                <c:pt idx="212">
                  <c:v>-646.60000000000036</c:v>
                </c:pt>
                <c:pt idx="213">
                  <c:v>-686.46</c:v>
                </c:pt>
                <c:pt idx="214">
                  <c:v>-574.66999999999916</c:v>
                </c:pt>
                <c:pt idx="215">
                  <c:v>-449.82999999999902</c:v>
                </c:pt>
                <c:pt idx="216">
                  <c:v>-199.10999999999967</c:v>
                </c:pt>
                <c:pt idx="217">
                  <c:v>-198.86999999999989</c:v>
                </c:pt>
                <c:pt idx="218">
                  <c:v>-390.8100000000004</c:v>
                </c:pt>
                <c:pt idx="219">
                  <c:v>-179.21000000000095</c:v>
                </c:pt>
                <c:pt idx="220">
                  <c:v>-144.00000000000091</c:v>
                </c:pt>
                <c:pt idx="221">
                  <c:v>-111.3700000000008</c:v>
                </c:pt>
                <c:pt idx="222">
                  <c:v>-162.05000000000109</c:v>
                </c:pt>
                <c:pt idx="223">
                  <c:v>-147.57000000000062</c:v>
                </c:pt>
                <c:pt idx="224">
                  <c:v>-233.01000000000113</c:v>
                </c:pt>
                <c:pt idx="225">
                  <c:v>-222.83000000000084</c:v>
                </c:pt>
                <c:pt idx="226">
                  <c:v>-235.63000000000102</c:v>
                </c:pt>
                <c:pt idx="227">
                  <c:v>-333.99000000000069</c:v>
                </c:pt>
                <c:pt idx="228">
                  <c:v>-434.80000000000109</c:v>
                </c:pt>
                <c:pt idx="229">
                  <c:v>-490.81000000000131</c:v>
                </c:pt>
                <c:pt idx="230">
                  <c:v>-555.6200000000008</c:v>
                </c:pt>
                <c:pt idx="231">
                  <c:v>-579.03000000000065</c:v>
                </c:pt>
                <c:pt idx="232">
                  <c:v>-630.79000000000087</c:v>
                </c:pt>
                <c:pt idx="233">
                  <c:v>-660.36000000000058</c:v>
                </c:pt>
                <c:pt idx="234">
                  <c:v>-571.0600000000004</c:v>
                </c:pt>
                <c:pt idx="235">
                  <c:v>-537.07999999999993</c:v>
                </c:pt>
                <c:pt idx="236">
                  <c:v>-618.71</c:v>
                </c:pt>
                <c:pt idx="237">
                  <c:v>-653.29</c:v>
                </c:pt>
                <c:pt idx="238">
                  <c:v>-645.40999999999985</c:v>
                </c:pt>
                <c:pt idx="239">
                  <c:v>-649.61999999999989</c:v>
                </c:pt>
                <c:pt idx="240">
                  <c:v>-703.56999999999971</c:v>
                </c:pt>
                <c:pt idx="241">
                  <c:v>-618.94999999999982</c:v>
                </c:pt>
                <c:pt idx="242">
                  <c:v>-677.63999999999942</c:v>
                </c:pt>
                <c:pt idx="243">
                  <c:v>-663.91999999999916</c:v>
                </c:pt>
                <c:pt idx="244">
                  <c:v>-687.50999999999931</c:v>
                </c:pt>
                <c:pt idx="245">
                  <c:v>-675.46</c:v>
                </c:pt>
                <c:pt idx="246">
                  <c:v>-616.96999999999935</c:v>
                </c:pt>
                <c:pt idx="247">
                  <c:v>-550.19999999999982</c:v>
                </c:pt>
                <c:pt idx="248">
                  <c:v>-523.54</c:v>
                </c:pt>
                <c:pt idx="249">
                  <c:v>-535.55999999999949</c:v>
                </c:pt>
                <c:pt idx="250">
                  <c:v>-580.79</c:v>
                </c:pt>
                <c:pt idx="251">
                  <c:v>-612.79</c:v>
                </c:pt>
                <c:pt idx="252">
                  <c:v>-656.96999999999935</c:v>
                </c:pt>
                <c:pt idx="253">
                  <c:v>-705</c:v>
                </c:pt>
                <c:pt idx="254">
                  <c:v>-772.90999999999985</c:v>
                </c:pt>
                <c:pt idx="255">
                  <c:v>-819.69999999999982</c:v>
                </c:pt>
                <c:pt idx="256">
                  <c:v>-824.54</c:v>
                </c:pt>
                <c:pt idx="257">
                  <c:v>-955.60999999999876</c:v>
                </c:pt>
                <c:pt idx="258">
                  <c:v>-997.84999999999854</c:v>
                </c:pt>
                <c:pt idx="259">
                  <c:v>-931.46999999999935</c:v>
                </c:pt>
                <c:pt idx="260">
                  <c:v>-923.35999999999967</c:v>
                </c:pt>
                <c:pt idx="261">
                  <c:v>-1072.5699999999997</c:v>
                </c:pt>
                <c:pt idx="262">
                  <c:v>-1167.0499999999993</c:v>
                </c:pt>
                <c:pt idx="263">
                  <c:v>-1360.6499999999996</c:v>
                </c:pt>
                <c:pt idx="264">
                  <c:v>-1455.75</c:v>
                </c:pt>
                <c:pt idx="265">
                  <c:v>-1434.4899999999998</c:v>
                </c:pt>
                <c:pt idx="266">
                  <c:v>-1533.1299999999992</c:v>
                </c:pt>
                <c:pt idx="267">
                  <c:v>-1661.0499999999993</c:v>
                </c:pt>
                <c:pt idx="268">
                  <c:v>-1641.67</c:v>
                </c:pt>
                <c:pt idx="269">
                  <c:v>-1647.6499999999996</c:v>
                </c:pt>
                <c:pt idx="270">
                  <c:v>-1575.4499999999989</c:v>
                </c:pt>
                <c:pt idx="271">
                  <c:v>-1793.5299999999988</c:v>
                </c:pt>
                <c:pt idx="272">
                  <c:v>-1727.9899999999998</c:v>
                </c:pt>
                <c:pt idx="273">
                  <c:v>-1799.1100000000006</c:v>
                </c:pt>
                <c:pt idx="274">
                  <c:v>-1854.7700000000004</c:v>
                </c:pt>
                <c:pt idx="275">
                  <c:v>-1940.3099999999995</c:v>
                </c:pt>
                <c:pt idx="276">
                  <c:v>-2145.6499999999996</c:v>
                </c:pt>
                <c:pt idx="277">
                  <c:v>-2196.4499999999989</c:v>
                </c:pt>
                <c:pt idx="278">
                  <c:v>-2403.67</c:v>
                </c:pt>
                <c:pt idx="279">
                  <c:v>-2233.4499999999989</c:v>
                </c:pt>
                <c:pt idx="280">
                  <c:v>-2104.9899999999998</c:v>
                </c:pt>
                <c:pt idx="281">
                  <c:v>-2178.4699999999993</c:v>
                </c:pt>
                <c:pt idx="282">
                  <c:v>-2013.4899999999998</c:v>
                </c:pt>
                <c:pt idx="283">
                  <c:v>-1808.2700000000004</c:v>
                </c:pt>
                <c:pt idx="284">
                  <c:v>-1595.369999999999</c:v>
                </c:pt>
                <c:pt idx="285">
                  <c:v>-1689.2299999999996</c:v>
                </c:pt>
                <c:pt idx="286">
                  <c:v>-1523.6299999999992</c:v>
                </c:pt>
                <c:pt idx="287">
                  <c:v>-1603.869999999999</c:v>
                </c:pt>
                <c:pt idx="288">
                  <c:v>-1332.0900000000001</c:v>
                </c:pt>
                <c:pt idx="289">
                  <c:v>-1233.8600000000006</c:v>
                </c:pt>
                <c:pt idx="290">
                  <c:v>-1228.0999999999995</c:v>
                </c:pt>
                <c:pt idx="291">
                  <c:v>-1258.8200000000006</c:v>
                </c:pt>
                <c:pt idx="292">
                  <c:v>-1223.0999999999995</c:v>
                </c:pt>
                <c:pt idx="293">
                  <c:v>-1224.3599999999997</c:v>
                </c:pt>
                <c:pt idx="294">
                  <c:v>-1288.2200000000003</c:v>
                </c:pt>
                <c:pt idx="295">
                  <c:v>-1236.4399999999996</c:v>
                </c:pt>
                <c:pt idx="296">
                  <c:v>-1062.8399999999992</c:v>
                </c:pt>
                <c:pt idx="297">
                  <c:v>-1551.579999999999</c:v>
                </c:pt>
                <c:pt idx="298">
                  <c:v>-1521.579999999999</c:v>
                </c:pt>
                <c:pt idx="299">
                  <c:v>-1756.6400000000003</c:v>
                </c:pt>
                <c:pt idx="300">
                  <c:v>-2318.4999999999991</c:v>
                </c:pt>
                <c:pt idx="301">
                  <c:v>-2092.8599999999997</c:v>
                </c:pt>
                <c:pt idx="302">
                  <c:v>-2096.3200000000006</c:v>
                </c:pt>
                <c:pt idx="303">
                  <c:v>-2307.6999999999998</c:v>
                </c:pt>
                <c:pt idx="304">
                  <c:v>-2044.0999999999995</c:v>
                </c:pt>
                <c:pt idx="305">
                  <c:v>-2129.3399999999992</c:v>
                </c:pt>
                <c:pt idx="306">
                  <c:v>-1830.579999999999</c:v>
                </c:pt>
                <c:pt idx="307">
                  <c:v>-1816.04</c:v>
                </c:pt>
                <c:pt idx="308">
                  <c:v>-2255.0199999999995</c:v>
                </c:pt>
                <c:pt idx="309">
                  <c:v>-2382.9399999999996</c:v>
                </c:pt>
                <c:pt idx="310">
                  <c:v>-2011.8200000000006</c:v>
                </c:pt>
                <c:pt idx="311">
                  <c:v>-2077.4999999999991</c:v>
                </c:pt>
                <c:pt idx="312">
                  <c:v>-1934.7599999999993</c:v>
                </c:pt>
                <c:pt idx="313">
                  <c:v>-1837.3399999999992</c:v>
                </c:pt>
                <c:pt idx="314">
                  <c:v>-1900.2599999999993</c:v>
                </c:pt>
                <c:pt idx="315">
                  <c:v>-1767.3399999999992</c:v>
                </c:pt>
                <c:pt idx="316">
                  <c:v>-1573.3000000000002</c:v>
                </c:pt>
                <c:pt idx="317">
                  <c:v>-1545.12</c:v>
                </c:pt>
                <c:pt idx="318">
                  <c:v>-1513.0999999999995</c:v>
                </c:pt>
                <c:pt idx="319">
                  <c:v>-1514.4499999999998</c:v>
                </c:pt>
                <c:pt idx="320">
                  <c:v>-1513.5599999999995</c:v>
                </c:pt>
                <c:pt idx="321">
                  <c:v>-1515.0999999999995</c:v>
                </c:pt>
                <c:pt idx="322">
                  <c:v>-1536.9499999999998</c:v>
                </c:pt>
                <c:pt idx="323">
                  <c:v>-1559.9999999999991</c:v>
                </c:pt>
                <c:pt idx="324">
                  <c:v>-1565.0399999999991</c:v>
                </c:pt>
                <c:pt idx="325">
                  <c:v>-1631.5299999999988</c:v>
                </c:pt>
                <c:pt idx="326">
                  <c:v>-1771.0999999999995</c:v>
                </c:pt>
                <c:pt idx="327">
                  <c:v>-1941.329999999999</c:v>
                </c:pt>
                <c:pt idx="328">
                  <c:v>-1885.9599999999982</c:v>
                </c:pt>
                <c:pt idx="329">
                  <c:v>-1902.0999999999995</c:v>
                </c:pt>
                <c:pt idx="330">
                  <c:v>-1569.0999999999995</c:v>
                </c:pt>
                <c:pt idx="331">
                  <c:v>-1616.5599999999986</c:v>
                </c:pt>
                <c:pt idx="332">
                  <c:v>-1865.7199999999993</c:v>
                </c:pt>
                <c:pt idx="333">
                  <c:v>-1897.079999999999</c:v>
                </c:pt>
                <c:pt idx="334">
                  <c:v>-1882.4799999999996</c:v>
                </c:pt>
                <c:pt idx="335">
                  <c:v>-1965.3399999999992</c:v>
                </c:pt>
                <c:pt idx="336">
                  <c:v>-1986.1599999999989</c:v>
                </c:pt>
                <c:pt idx="337">
                  <c:v>-1960.6699999999992</c:v>
                </c:pt>
                <c:pt idx="338">
                  <c:v>-1947.5499999999993</c:v>
                </c:pt>
                <c:pt idx="339">
                  <c:v>-1977.5099999999993</c:v>
                </c:pt>
                <c:pt idx="340">
                  <c:v>-1968.4099999999989</c:v>
                </c:pt>
                <c:pt idx="341">
                  <c:v>-1948.6999999999989</c:v>
                </c:pt>
                <c:pt idx="342">
                  <c:v>-1922.6999999999989</c:v>
                </c:pt>
                <c:pt idx="343">
                  <c:v>-2008.2299999999996</c:v>
                </c:pt>
                <c:pt idx="344">
                  <c:v>-2079.3099999999995</c:v>
                </c:pt>
                <c:pt idx="345">
                  <c:v>-2084.6999999999989</c:v>
                </c:pt>
                <c:pt idx="346">
                  <c:v>-2077.1899999999996</c:v>
                </c:pt>
                <c:pt idx="347">
                  <c:v>-2117.9899999999989</c:v>
                </c:pt>
                <c:pt idx="348">
                  <c:v>-2121.2199999999993</c:v>
                </c:pt>
                <c:pt idx="349">
                  <c:v>-2181.9199999999983</c:v>
                </c:pt>
                <c:pt idx="350">
                  <c:v>-2106.0299999999988</c:v>
                </c:pt>
                <c:pt idx="351">
                  <c:v>-2053.329999999999</c:v>
                </c:pt>
                <c:pt idx="352">
                  <c:v>-1623.0099999999993</c:v>
                </c:pt>
                <c:pt idx="353">
                  <c:v>-1791.5699999999988</c:v>
                </c:pt>
                <c:pt idx="354">
                  <c:v>-1723.829999999999</c:v>
                </c:pt>
                <c:pt idx="355">
                  <c:v>-1712.4499999999998</c:v>
                </c:pt>
                <c:pt idx="356">
                  <c:v>-1663.6099999999997</c:v>
                </c:pt>
                <c:pt idx="357">
                  <c:v>-1500.6899999999996</c:v>
                </c:pt>
                <c:pt idx="358">
                  <c:v>-1570.9899999999989</c:v>
                </c:pt>
                <c:pt idx="359">
                  <c:v>-1785.4099999999989</c:v>
                </c:pt>
                <c:pt idx="360">
                  <c:v>-1834.71</c:v>
                </c:pt>
                <c:pt idx="361">
                  <c:v>-1914.0899999999992</c:v>
                </c:pt>
                <c:pt idx="362">
                  <c:v>-2112.7299999999987</c:v>
                </c:pt>
                <c:pt idx="363">
                  <c:v>-2080.6299999999983</c:v>
                </c:pt>
                <c:pt idx="364">
                  <c:v>-1987.9699999999984</c:v>
                </c:pt>
                <c:pt idx="365">
                  <c:v>-1981.6299999999983</c:v>
                </c:pt>
                <c:pt idx="366">
                  <c:v>-1997.3899999999985</c:v>
                </c:pt>
                <c:pt idx="367">
                  <c:v>-1998.9299999999994</c:v>
                </c:pt>
                <c:pt idx="368">
                  <c:v>-1862.6299999999983</c:v>
                </c:pt>
                <c:pt idx="369">
                  <c:v>-1940.9099999999989</c:v>
                </c:pt>
                <c:pt idx="370">
                  <c:v>-1808.9099999999989</c:v>
                </c:pt>
                <c:pt idx="371">
                  <c:v>-1973.3499999999995</c:v>
                </c:pt>
                <c:pt idx="372">
                  <c:v>-2376.1299999999983</c:v>
                </c:pt>
                <c:pt idx="373">
                  <c:v>-2374.9099999999989</c:v>
                </c:pt>
                <c:pt idx="374">
                  <c:v>-2366.71</c:v>
                </c:pt>
                <c:pt idx="375">
                  <c:v>-2390.9499999999998</c:v>
                </c:pt>
                <c:pt idx="376">
                  <c:v>-2382.37</c:v>
                </c:pt>
                <c:pt idx="377">
                  <c:v>-2433.5899999999992</c:v>
                </c:pt>
                <c:pt idx="378">
                  <c:v>-2414.6699999999992</c:v>
                </c:pt>
                <c:pt idx="379">
                  <c:v>-2503.71</c:v>
                </c:pt>
                <c:pt idx="380">
                  <c:v>-2381.4099999999989</c:v>
                </c:pt>
                <c:pt idx="381">
                  <c:v>-2377.2699999999995</c:v>
                </c:pt>
                <c:pt idx="382">
                  <c:v>-2533.0699999999988</c:v>
                </c:pt>
                <c:pt idx="383">
                  <c:v>-2524.9299999999994</c:v>
                </c:pt>
                <c:pt idx="384">
                  <c:v>-2361.1299999999983</c:v>
                </c:pt>
                <c:pt idx="385">
                  <c:v>-2605.6499999999987</c:v>
                </c:pt>
                <c:pt idx="386">
                  <c:v>-2624.5099999999993</c:v>
                </c:pt>
                <c:pt idx="387">
                  <c:v>-2580.329999999999</c:v>
                </c:pt>
                <c:pt idx="388">
                  <c:v>-2748.7699999999995</c:v>
                </c:pt>
                <c:pt idx="389">
                  <c:v>-2914.0099999999993</c:v>
                </c:pt>
                <c:pt idx="390">
                  <c:v>-2761.4299999999994</c:v>
                </c:pt>
                <c:pt idx="391">
                  <c:v>-2646.37</c:v>
                </c:pt>
                <c:pt idx="392">
                  <c:v>-2602.829999999999</c:v>
                </c:pt>
                <c:pt idx="393">
                  <c:v>-2689.9099999999989</c:v>
                </c:pt>
                <c:pt idx="394">
                  <c:v>-2691.6899999999996</c:v>
                </c:pt>
                <c:pt idx="395">
                  <c:v>-2806.0099999999993</c:v>
                </c:pt>
                <c:pt idx="396">
                  <c:v>-2730.95</c:v>
                </c:pt>
                <c:pt idx="397">
                  <c:v>-2772.8499999999995</c:v>
                </c:pt>
                <c:pt idx="398">
                  <c:v>-2784.6499999999987</c:v>
                </c:pt>
                <c:pt idx="399">
                  <c:v>-2601.5699999999988</c:v>
                </c:pt>
                <c:pt idx="400">
                  <c:v>-2653.8099999999986</c:v>
                </c:pt>
                <c:pt idx="401">
                  <c:v>-2639.1499999999987</c:v>
                </c:pt>
                <c:pt idx="402">
                  <c:v>-2767.37</c:v>
                </c:pt>
                <c:pt idx="403">
                  <c:v>-2934.3899999999985</c:v>
                </c:pt>
                <c:pt idx="404">
                  <c:v>-2852.0499999999984</c:v>
                </c:pt>
                <c:pt idx="405">
                  <c:v>-2980.4699999999984</c:v>
                </c:pt>
                <c:pt idx="406">
                  <c:v>-2967.8499999999995</c:v>
                </c:pt>
                <c:pt idx="407">
                  <c:v>-2913.4299999999994</c:v>
                </c:pt>
                <c:pt idx="408">
                  <c:v>-2959.5699999999988</c:v>
                </c:pt>
                <c:pt idx="409">
                  <c:v>-2883.29</c:v>
                </c:pt>
                <c:pt idx="410">
                  <c:v>-3019.2499999999991</c:v>
                </c:pt>
                <c:pt idx="411">
                  <c:v>-3084.87</c:v>
                </c:pt>
                <c:pt idx="412">
                  <c:v>-3126.1299999999983</c:v>
                </c:pt>
                <c:pt idx="413">
                  <c:v>-3130.2499999999991</c:v>
                </c:pt>
                <c:pt idx="414">
                  <c:v>-3134.1299999999983</c:v>
                </c:pt>
                <c:pt idx="415">
                  <c:v>-3230.5499999999984</c:v>
                </c:pt>
                <c:pt idx="416">
                  <c:v>-3308.71</c:v>
                </c:pt>
                <c:pt idx="417">
                  <c:v>-3380.5499999999984</c:v>
                </c:pt>
                <c:pt idx="418">
                  <c:v>-3465.8899999999985</c:v>
                </c:pt>
                <c:pt idx="419">
                  <c:v>-3607.4699999999984</c:v>
                </c:pt>
                <c:pt idx="420">
                  <c:v>-3501.0499999999984</c:v>
                </c:pt>
                <c:pt idx="421">
                  <c:v>-3559.5499999999984</c:v>
                </c:pt>
                <c:pt idx="422">
                  <c:v>-3746.6099999999997</c:v>
                </c:pt>
                <c:pt idx="423">
                  <c:v>-3838.3099999999986</c:v>
                </c:pt>
                <c:pt idx="424">
                  <c:v>-3905.1899999999996</c:v>
                </c:pt>
                <c:pt idx="425">
                  <c:v>-3830.9699999999984</c:v>
                </c:pt>
                <c:pt idx="426">
                  <c:v>-3997.829999999999</c:v>
                </c:pt>
                <c:pt idx="427">
                  <c:v>-3984.21</c:v>
                </c:pt>
                <c:pt idx="428">
                  <c:v>-3883.7699999999995</c:v>
                </c:pt>
                <c:pt idx="429">
                  <c:v>-3835.4099999999989</c:v>
                </c:pt>
                <c:pt idx="430">
                  <c:v>-3528.29</c:v>
                </c:pt>
                <c:pt idx="431">
                  <c:v>-3511.7699999999995</c:v>
                </c:pt>
                <c:pt idx="432">
                  <c:v>-3571.9899999999989</c:v>
                </c:pt>
                <c:pt idx="433">
                  <c:v>-3688.8099999999986</c:v>
                </c:pt>
                <c:pt idx="434">
                  <c:v>-3860.4099999999989</c:v>
                </c:pt>
                <c:pt idx="435">
                  <c:v>-3808.9299999999994</c:v>
                </c:pt>
                <c:pt idx="436">
                  <c:v>-3907.87</c:v>
                </c:pt>
                <c:pt idx="437">
                  <c:v>-3853.0499999999984</c:v>
                </c:pt>
                <c:pt idx="438">
                  <c:v>-3916.1099999999997</c:v>
                </c:pt>
                <c:pt idx="439">
                  <c:v>-3904.79</c:v>
                </c:pt>
                <c:pt idx="440">
                  <c:v>-4066.3499999999995</c:v>
                </c:pt>
                <c:pt idx="441">
                  <c:v>-4077.5299999999997</c:v>
                </c:pt>
                <c:pt idx="442">
                  <c:v>-4077.0299999999997</c:v>
                </c:pt>
                <c:pt idx="443">
                  <c:v>-4258.6099999999997</c:v>
                </c:pt>
                <c:pt idx="444">
                  <c:v>-4452.7699999999995</c:v>
                </c:pt>
                <c:pt idx="445">
                  <c:v>-4445.7699999999995</c:v>
                </c:pt>
                <c:pt idx="446">
                  <c:v>-4480.1899999999996</c:v>
                </c:pt>
                <c:pt idx="447">
                  <c:v>-4282.3099999999986</c:v>
                </c:pt>
                <c:pt idx="448">
                  <c:v>-4084.5899999999992</c:v>
                </c:pt>
                <c:pt idx="449">
                  <c:v>-4191.1899999999996</c:v>
                </c:pt>
                <c:pt idx="450">
                  <c:v>-4008.21</c:v>
                </c:pt>
                <c:pt idx="451">
                  <c:v>-3848.2699999999995</c:v>
                </c:pt>
                <c:pt idx="452">
                  <c:v>-4134.5899999999992</c:v>
                </c:pt>
                <c:pt idx="453">
                  <c:v>-4178.1699999999992</c:v>
                </c:pt>
                <c:pt idx="454">
                  <c:v>-4195.329999999999</c:v>
                </c:pt>
                <c:pt idx="455">
                  <c:v>-4279.1299999999983</c:v>
                </c:pt>
                <c:pt idx="456">
                  <c:v>-4401.53</c:v>
                </c:pt>
                <c:pt idx="457">
                  <c:v>-4291.329999999999</c:v>
                </c:pt>
                <c:pt idx="458">
                  <c:v>-4296.1099999999997</c:v>
                </c:pt>
                <c:pt idx="459">
                  <c:v>-4315.8899999999985</c:v>
                </c:pt>
                <c:pt idx="460">
                  <c:v>-4482.2499999999991</c:v>
                </c:pt>
                <c:pt idx="461">
                  <c:v>-4458.71</c:v>
                </c:pt>
                <c:pt idx="462">
                  <c:v>-4253.8099999999986</c:v>
                </c:pt>
                <c:pt idx="463">
                  <c:v>-4114.7499999999991</c:v>
                </c:pt>
                <c:pt idx="464">
                  <c:v>-4090.9899999999989</c:v>
                </c:pt>
                <c:pt idx="465">
                  <c:v>-4010.45</c:v>
                </c:pt>
                <c:pt idx="466">
                  <c:v>-4014.2499999999991</c:v>
                </c:pt>
                <c:pt idx="467">
                  <c:v>-4165.2299999999987</c:v>
                </c:pt>
                <c:pt idx="468">
                  <c:v>-4177.4099999999989</c:v>
                </c:pt>
                <c:pt idx="469">
                  <c:v>-4362.6699999999992</c:v>
                </c:pt>
                <c:pt idx="470">
                  <c:v>-4311.29</c:v>
                </c:pt>
                <c:pt idx="471">
                  <c:v>-4295.6099999999997</c:v>
                </c:pt>
                <c:pt idx="472">
                  <c:v>-4330.2299999999987</c:v>
                </c:pt>
                <c:pt idx="473">
                  <c:v>-4163.8899999999985</c:v>
                </c:pt>
                <c:pt idx="474">
                  <c:v>-4084.829999999999</c:v>
                </c:pt>
                <c:pt idx="475">
                  <c:v>-4230.0699999999988</c:v>
                </c:pt>
                <c:pt idx="476">
                  <c:v>-4411.5699999999988</c:v>
                </c:pt>
                <c:pt idx="477">
                  <c:v>-4415.0899999999992</c:v>
                </c:pt>
                <c:pt idx="478">
                  <c:v>-4055.3899999999994</c:v>
                </c:pt>
                <c:pt idx="479">
                  <c:v>-4063.2899999999991</c:v>
                </c:pt>
                <c:pt idx="480">
                  <c:v>-4389.4999999999991</c:v>
                </c:pt>
                <c:pt idx="481">
                  <c:v>-4426.96</c:v>
                </c:pt>
                <c:pt idx="482">
                  <c:v>-4456.79</c:v>
                </c:pt>
                <c:pt idx="483">
                  <c:v>-4549.7699999999995</c:v>
                </c:pt>
                <c:pt idx="484">
                  <c:v>-4544.0999999999995</c:v>
                </c:pt>
                <c:pt idx="485">
                  <c:v>-4605.0499999999993</c:v>
                </c:pt>
                <c:pt idx="486">
                  <c:v>-4659.8999999999996</c:v>
                </c:pt>
                <c:pt idx="487">
                  <c:v>-4546.17</c:v>
                </c:pt>
                <c:pt idx="488">
                  <c:v>-4671.8599999999997</c:v>
                </c:pt>
                <c:pt idx="489">
                  <c:v>-4695.7</c:v>
                </c:pt>
                <c:pt idx="490">
                  <c:v>-4711.2599999999993</c:v>
                </c:pt>
                <c:pt idx="491">
                  <c:v>-4708.7399999999989</c:v>
                </c:pt>
                <c:pt idx="492">
                  <c:v>-4750.3999999999987</c:v>
                </c:pt>
                <c:pt idx="493">
                  <c:v>-4883.6799999999994</c:v>
                </c:pt>
                <c:pt idx="494">
                  <c:v>-4954.9799999999987</c:v>
                </c:pt>
                <c:pt idx="495">
                  <c:v>-4991.9799999999987</c:v>
                </c:pt>
                <c:pt idx="496">
                  <c:v>-4926.6799999999994</c:v>
                </c:pt>
                <c:pt idx="497">
                  <c:v>-4946.0599999999986</c:v>
                </c:pt>
                <c:pt idx="498">
                  <c:v>-4885.869999999999</c:v>
                </c:pt>
                <c:pt idx="499">
                  <c:v>-4849.7899999999991</c:v>
                </c:pt>
                <c:pt idx="500">
                  <c:v>-4849.2099999999991</c:v>
                </c:pt>
                <c:pt idx="501">
                  <c:v>-4801.2899999999991</c:v>
                </c:pt>
                <c:pt idx="502">
                  <c:v>-4729.5899999999992</c:v>
                </c:pt>
                <c:pt idx="503">
                  <c:v>-4677.6399999999985</c:v>
                </c:pt>
                <c:pt idx="504">
                  <c:v>-4685.8099999999986</c:v>
                </c:pt>
                <c:pt idx="505">
                  <c:v>-4649.7499999999991</c:v>
                </c:pt>
                <c:pt idx="506">
                  <c:v>-4721.8399999999992</c:v>
                </c:pt>
                <c:pt idx="507">
                  <c:v>-4551.16</c:v>
                </c:pt>
                <c:pt idx="508">
                  <c:v>-4633.6399999999994</c:v>
                </c:pt>
                <c:pt idx="509">
                  <c:v>-4465.1399999999994</c:v>
                </c:pt>
                <c:pt idx="510">
                  <c:v>-4553.18</c:v>
                </c:pt>
                <c:pt idx="511">
                  <c:v>-4323.82</c:v>
                </c:pt>
                <c:pt idx="512">
                  <c:v>-4431.8999999999996</c:v>
                </c:pt>
                <c:pt idx="513">
                  <c:v>-4567.4799999999996</c:v>
                </c:pt>
                <c:pt idx="514">
                  <c:v>-4636.58</c:v>
                </c:pt>
                <c:pt idx="515">
                  <c:v>-4515.8599999999988</c:v>
                </c:pt>
                <c:pt idx="516">
                  <c:v>-4546.6399999999994</c:v>
                </c:pt>
                <c:pt idx="517">
                  <c:v>-4445.3999999999996</c:v>
                </c:pt>
                <c:pt idx="518">
                  <c:v>-4297.3999999999996</c:v>
                </c:pt>
                <c:pt idx="519">
                  <c:v>-4352.6399999999994</c:v>
                </c:pt>
                <c:pt idx="520">
                  <c:v>-4399.8799999999992</c:v>
                </c:pt>
                <c:pt idx="521">
                  <c:v>-4678.68</c:v>
                </c:pt>
                <c:pt idx="522">
                  <c:v>-4777.1000000000004</c:v>
                </c:pt>
                <c:pt idx="523">
                  <c:v>-4738.24</c:v>
                </c:pt>
                <c:pt idx="524">
                  <c:v>-4651.9599999999991</c:v>
                </c:pt>
                <c:pt idx="525">
                  <c:v>-4740.2799999999988</c:v>
                </c:pt>
                <c:pt idx="526">
                  <c:v>-4609.6399999999994</c:v>
                </c:pt>
                <c:pt idx="527">
                  <c:v>-4607.68</c:v>
                </c:pt>
                <c:pt idx="528">
                  <c:v>-4496.619999999999</c:v>
                </c:pt>
                <c:pt idx="529">
                  <c:v>-4523.6999999999989</c:v>
                </c:pt>
                <c:pt idx="530">
                  <c:v>-4622.4799999999996</c:v>
                </c:pt>
                <c:pt idx="531">
                  <c:v>-4614.84</c:v>
                </c:pt>
                <c:pt idx="532">
                  <c:v>-4829.74</c:v>
                </c:pt>
                <c:pt idx="533">
                  <c:v>-4923.82</c:v>
                </c:pt>
                <c:pt idx="534">
                  <c:v>-4990.1400000000012</c:v>
                </c:pt>
                <c:pt idx="535">
                  <c:v>-4979.3799999999992</c:v>
                </c:pt>
                <c:pt idx="536">
                  <c:v>-4866.5</c:v>
                </c:pt>
                <c:pt idx="537">
                  <c:v>-4860.1999999999989</c:v>
                </c:pt>
                <c:pt idx="538">
                  <c:v>-4909.5399999999991</c:v>
                </c:pt>
                <c:pt idx="539">
                  <c:v>-4841.24</c:v>
                </c:pt>
                <c:pt idx="540">
                  <c:v>-4836.4599999999991</c:v>
                </c:pt>
                <c:pt idx="541">
                  <c:v>-5046.3599999999988</c:v>
                </c:pt>
                <c:pt idx="542">
                  <c:v>-5136.1400000000012</c:v>
                </c:pt>
                <c:pt idx="543">
                  <c:v>-5154.5399999999991</c:v>
                </c:pt>
                <c:pt idx="544">
                  <c:v>-5175.92</c:v>
                </c:pt>
                <c:pt idx="545">
                  <c:v>-5257.08</c:v>
                </c:pt>
                <c:pt idx="546">
                  <c:v>-5147.9799999999977</c:v>
                </c:pt>
                <c:pt idx="547">
                  <c:v>-5224.3199999999979</c:v>
                </c:pt>
                <c:pt idx="548">
                  <c:v>-5287.08</c:v>
                </c:pt>
                <c:pt idx="549">
                  <c:v>-5239.3399999999983</c:v>
                </c:pt>
                <c:pt idx="550">
                  <c:v>-5447.9999999999982</c:v>
                </c:pt>
                <c:pt idx="551">
                  <c:v>-5693.8399999999983</c:v>
                </c:pt>
                <c:pt idx="552">
                  <c:v>-6058.3199999999979</c:v>
                </c:pt>
                <c:pt idx="553">
                  <c:v>-6250.5399999999991</c:v>
                </c:pt>
                <c:pt idx="554">
                  <c:v>-6239.3399999999983</c:v>
                </c:pt>
                <c:pt idx="555">
                  <c:v>-6424.9400000000005</c:v>
                </c:pt>
                <c:pt idx="556">
                  <c:v>-6278.0599999999995</c:v>
                </c:pt>
                <c:pt idx="557">
                  <c:v>-6234.9999999999982</c:v>
                </c:pt>
                <c:pt idx="558">
                  <c:v>-6332.2199999999993</c:v>
                </c:pt>
                <c:pt idx="559">
                  <c:v>-6312.9799999999977</c:v>
                </c:pt>
                <c:pt idx="560">
                  <c:v>-6425.5399999999991</c:v>
                </c:pt>
                <c:pt idx="561">
                  <c:v>-6538.9600000000009</c:v>
                </c:pt>
                <c:pt idx="562">
                  <c:v>-6684.5199999999986</c:v>
                </c:pt>
                <c:pt idx="563">
                  <c:v>-6844.1200000000008</c:v>
                </c:pt>
                <c:pt idx="564">
                  <c:v>-6923.1799999999985</c:v>
                </c:pt>
                <c:pt idx="565">
                  <c:v>-7286.24</c:v>
                </c:pt>
                <c:pt idx="566">
                  <c:v>-7316.0199999999986</c:v>
                </c:pt>
                <c:pt idx="567">
                  <c:v>-7128.4600000000009</c:v>
                </c:pt>
                <c:pt idx="568">
                  <c:v>-7255.3799999999992</c:v>
                </c:pt>
                <c:pt idx="569">
                  <c:v>-7489.159999999998</c:v>
                </c:pt>
                <c:pt idx="570">
                  <c:v>-7381.1999999999989</c:v>
                </c:pt>
                <c:pt idx="571">
                  <c:v>-7566.0199999999986</c:v>
                </c:pt>
                <c:pt idx="572">
                  <c:v>-7517.26</c:v>
                </c:pt>
                <c:pt idx="573">
                  <c:v>-7493.1799999999985</c:v>
                </c:pt>
                <c:pt idx="574">
                  <c:v>-7718.3599999999988</c:v>
                </c:pt>
                <c:pt idx="575">
                  <c:v>-7789.6999999999989</c:v>
                </c:pt>
                <c:pt idx="576">
                  <c:v>-8034.6799999999985</c:v>
                </c:pt>
                <c:pt idx="577">
                  <c:v>-8026.8199999999979</c:v>
                </c:pt>
                <c:pt idx="578">
                  <c:v>-7679.4</c:v>
                </c:pt>
                <c:pt idx="579">
                  <c:v>-6871.1200000000008</c:v>
                </c:pt>
                <c:pt idx="580">
                  <c:v>-6691.6999999999989</c:v>
                </c:pt>
                <c:pt idx="581">
                  <c:v>-7121.0599999999995</c:v>
                </c:pt>
                <c:pt idx="582">
                  <c:v>-6330.3199999999979</c:v>
                </c:pt>
                <c:pt idx="583">
                  <c:v>-6447.6999999999989</c:v>
                </c:pt>
                <c:pt idx="584">
                  <c:v>-6662.1999999999989</c:v>
                </c:pt>
                <c:pt idx="585">
                  <c:v>-6430.0199999999986</c:v>
                </c:pt>
                <c:pt idx="586">
                  <c:v>-6271.1799999999985</c:v>
                </c:pt>
                <c:pt idx="587">
                  <c:v>-6745.4799999999977</c:v>
                </c:pt>
                <c:pt idx="588">
                  <c:v>-6911.76</c:v>
                </c:pt>
                <c:pt idx="589">
                  <c:v>-6409.1799999999985</c:v>
                </c:pt>
                <c:pt idx="590">
                  <c:v>-6424.4799999999977</c:v>
                </c:pt>
                <c:pt idx="591">
                  <c:v>-6368.5399999999991</c:v>
                </c:pt>
                <c:pt idx="592">
                  <c:v>-5732.6400000000012</c:v>
                </c:pt>
                <c:pt idx="593">
                  <c:v>-4949.3000000000011</c:v>
                </c:pt>
                <c:pt idx="594">
                  <c:v>-4727.1399999999994</c:v>
                </c:pt>
                <c:pt idx="595">
                  <c:v>-5577.76</c:v>
                </c:pt>
                <c:pt idx="596">
                  <c:v>-5504.7199999999993</c:v>
                </c:pt>
                <c:pt idx="597">
                  <c:v>-5533.4799999999977</c:v>
                </c:pt>
                <c:pt idx="598">
                  <c:v>-6012.24</c:v>
                </c:pt>
                <c:pt idx="599">
                  <c:v>-5926.74</c:v>
                </c:pt>
                <c:pt idx="600">
                  <c:v>-5983.1799999999985</c:v>
                </c:pt>
                <c:pt idx="601">
                  <c:v>-6001.659999999998</c:v>
                </c:pt>
                <c:pt idx="602">
                  <c:v>-5833.1999999999989</c:v>
                </c:pt>
                <c:pt idx="603">
                  <c:v>-6088.9799999999977</c:v>
                </c:pt>
                <c:pt idx="604">
                  <c:v>-6510.8799999999992</c:v>
                </c:pt>
                <c:pt idx="605">
                  <c:v>-6506.4799999999977</c:v>
                </c:pt>
                <c:pt idx="606">
                  <c:v>-6392.5199999999986</c:v>
                </c:pt>
                <c:pt idx="607">
                  <c:v>-6374.26</c:v>
                </c:pt>
                <c:pt idx="608">
                  <c:v>-6580.7199999999993</c:v>
                </c:pt>
                <c:pt idx="609">
                  <c:v>-6582.7199999999993</c:v>
                </c:pt>
                <c:pt idx="610">
                  <c:v>-6421.7199999999993</c:v>
                </c:pt>
                <c:pt idx="611">
                  <c:v>-6487.4599999999991</c:v>
                </c:pt>
                <c:pt idx="612">
                  <c:v>-6472.4599999999991</c:v>
                </c:pt>
                <c:pt idx="613">
                  <c:v>-6563.16</c:v>
                </c:pt>
                <c:pt idx="614">
                  <c:v>-6458.9500000000007</c:v>
                </c:pt>
                <c:pt idx="615">
                  <c:v>-6590.67</c:v>
                </c:pt>
                <c:pt idx="616">
                  <c:v>-6564.2000000000007</c:v>
                </c:pt>
                <c:pt idx="617">
                  <c:v>-6507.5499999999993</c:v>
                </c:pt>
                <c:pt idx="618">
                  <c:v>-6385.2999999999993</c:v>
                </c:pt>
                <c:pt idx="619">
                  <c:v>-6233.1100000000006</c:v>
                </c:pt>
                <c:pt idx="620">
                  <c:v>-6076.93</c:v>
                </c:pt>
                <c:pt idx="621">
                  <c:v>-6078.6299999999992</c:v>
                </c:pt>
                <c:pt idx="622">
                  <c:v>-6002.08</c:v>
                </c:pt>
                <c:pt idx="623">
                  <c:v>-5917.9100000000017</c:v>
                </c:pt>
                <c:pt idx="624">
                  <c:v>-6044.77</c:v>
                </c:pt>
                <c:pt idx="625">
                  <c:v>-5899.41</c:v>
                </c:pt>
                <c:pt idx="626">
                  <c:v>-5879.1500000000015</c:v>
                </c:pt>
                <c:pt idx="627">
                  <c:v>-6078.9700000000012</c:v>
                </c:pt>
                <c:pt idx="628">
                  <c:v>-5924.2900000000009</c:v>
                </c:pt>
                <c:pt idx="629">
                  <c:v>-6039.9700000000012</c:v>
                </c:pt>
                <c:pt idx="630">
                  <c:v>-5637.57</c:v>
                </c:pt>
                <c:pt idx="631">
                  <c:v>-5681.5300000000025</c:v>
                </c:pt>
                <c:pt idx="632">
                  <c:v>-5829.57</c:v>
                </c:pt>
                <c:pt idx="633">
                  <c:v>-5768.9500000000007</c:v>
                </c:pt>
                <c:pt idx="634">
                  <c:v>-5918.77</c:v>
                </c:pt>
                <c:pt idx="635">
                  <c:v>-5868.07</c:v>
                </c:pt>
                <c:pt idx="636">
                  <c:v>-5365.8899999999994</c:v>
                </c:pt>
                <c:pt idx="637">
                  <c:v>-5649.41</c:v>
                </c:pt>
                <c:pt idx="638">
                  <c:v>-5529.8700000000026</c:v>
                </c:pt>
                <c:pt idx="639">
                  <c:v>-5781.1500000000015</c:v>
                </c:pt>
                <c:pt idx="640">
                  <c:v>-5907.6500000000015</c:v>
                </c:pt>
                <c:pt idx="641">
                  <c:v>-6264.3899999999994</c:v>
                </c:pt>
                <c:pt idx="642">
                  <c:v>-6160.4900000000016</c:v>
                </c:pt>
                <c:pt idx="643">
                  <c:v>-6067.3700000000026</c:v>
                </c:pt>
                <c:pt idx="644">
                  <c:v>-5841.09</c:v>
                </c:pt>
                <c:pt idx="645">
                  <c:v>-5190.8100000000013</c:v>
                </c:pt>
                <c:pt idx="646">
                  <c:v>-5261.8300000000017</c:v>
                </c:pt>
                <c:pt idx="647">
                  <c:v>-5230.2299999999996</c:v>
                </c:pt>
                <c:pt idx="648">
                  <c:v>-5245.07</c:v>
                </c:pt>
                <c:pt idx="649">
                  <c:v>-4519.7900000000009</c:v>
                </c:pt>
                <c:pt idx="650">
                  <c:v>-4586.4700000000012</c:v>
                </c:pt>
                <c:pt idx="651">
                  <c:v>-4240.1300000000028</c:v>
                </c:pt>
                <c:pt idx="652">
                  <c:v>-4129.5200000000059</c:v>
                </c:pt>
                <c:pt idx="653">
                  <c:v>-3698.0800000000036</c:v>
                </c:pt>
                <c:pt idx="654">
                  <c:v>-3773.1200000000044</c:v>
                </c:pt>
                <c:pt idx="655">
                  <c:v>-4054.3000000000047</c:v>
                </c:pt>
                <c:pt idx="656">
                  <c:v>-4222.5200000000059</c:v>
                </c:pt>
                <c:pt idx="657">
                  <c:v>-4222.220000000003</c:v>
                </c:pt>
                <c:pt idx="658">
                  <c:v>-4615.720000000003</c:v>
                </c:pt>
                <c:pt idx="659">
                  <c:v>-4585.2000000000025</c:v>
                </c:pt>
                <c:pt idx="660">
                  <c:v>-4899.5400000000027</c:v>
                </c:pt>
                <c:pt idx="661">
                  <c:v>-4527.2800000000043</c:v>
                </c:pt>
                <c:pt idx="662">
                  <c:v>-4832.4200000000037</c:v>
                </c:pt>
                <c:pt idx="663">
                  <c:v>-5031.4200000000037</c:v>
                </c:pt>
                <c:pt idx="664">
                  <c:v>-4689.8800000000028</c:v>
                </c:pt>
                <c:pt idx="665">
                  <c:v>-4411.1400000000049</c:v>
                </c:pt>
                <c:pt idx="666">
                  <c:v>-4416.2600000000039</c:v>
                </c:pt>
                <c:pt idx="667">
                  <c:v>-4281.3800000000028</c:v>
                </c:pt>
                <c:pt idx="668">
                  <c:v>-4230.0400000000027</c:v>
                </c:pt>
                <c:pt idx="669">
                  <c:v>-4195.1200000000044</c:v>
                </c:pt>
                <c:pt idx="670">
                  <c:v>-4139.1800000000057</c:v>
                </c:pt>
                <c:pt idx="671">
                  <c:v>-4387.8800000000028</c:v>
                </c:pt>
                <c:pt idx="672">
                  <c:v>-4307.2800000000043</c:v>
                </c:pt>
                <c:pt idx="673">
                  <c:v>-4602.2600000000039</c:v>
                </c:pt>
                <c:pt idx="674">
                  <c:v>-5208.0400000000045</c:v>
                </c:pt>
                <c:pt idx="675">
                  <c:v>-5347.7800000000043</c:v>
                </c:pt>
                <c:pt idx="676">
                  <c:v>-5922.2400000000034</c:v>
                </c:pt>
                <c:pt idx="677">
                  <c:v>-5969.1600000000035</c:v>
                </c:pt>
                <c:pt idx="678">
                  <c:v>-5555.3200000000033</c:v>
                </c:pt>
                <c:pt idx="679">
                  <c:v>-5869.7800000000043</c:v>
                </c:pt>
                <c:pt idx="680">
                  <c:v>-5701.0600000000049</c:v>
                </c:pt>
                <c:pt idx="681">
                  <c:v>-5312.980000000005</c:v>
                </c:pt>
                <c:pt idx="682">
                  <c:v>-5249.8000000000047</c:v>
                </c:pt>
                <c:pt idx="683">
                  <c:v>-5271.1600000000035</c:v>
                </c:pt>
                <c:pt idx="684">
                  <c:v>-4956.5000000000055</c:v>
                </c:pt>
                <c:pt idx="685">
                  <c:v>-4790.0400000000027</c:v>
                </c:pt>
                <c:pt idx="686">
                  <c:v>-4571.3800000000028</c:v>
                </c:pt>
                <c:pt idx="687">
                  <c:v>-4432.2800000000043</c:v>
                </c:pt>
                <c:pt idx="688">
                  <c:v>-4293.4300000000048</c:v>
                </c:pt>
                <c:pt idx="689">
                  <c:v>-4330.3300000000054</c:v>
                </c:pt>
                <c:pt idx="690">
                  <c:v>-3992.6000000000049</c:v>
                </c:pt>
                <c:pt idx="691">
                  <c:v>-4072.1400000000049</c:v>
                </c:pt>
                <c:pt idx="692">
                  <c:v>-4194.2900000000054</c:v>
                </c:pt>
                <c:pt idx="693">
                  <c:v>-4166.5000000000055</c:v>
                </c:pt>
                <c:pt idx="694">
                  <c:v>-4138.5400000000054</c:v>
                </c:pt>
                <c:pt idx="695">
                  <c:v>-4282.6400000000049</c:v>
                </c:pt>
                <c:pt idx="696">
                  <c:v>-4538.0700000000052</c:v>
                </c:pt>
                <c:pt idx="697">
                  <c:v>-4288.770000000005</c:v>
                </c:pt>
                <c:pt idx="698">
                  <c:v>-4210.8600000000051</c:v>
                </c:pt>
                <c:pt idx="699">
                  <c:v>-4293.8800000000047</c:v>
                </c:pt>
                <c:pt idx="700">
                  <c:v>-4219.4300000000048</c:v>
                </c:pt>
                <c:pt idx="701">
                  <c:v>-3691.1900000000051</c:v>
                </c:pt>
                <c:pt idx="702">
                  <c:v>-3517.6300000000047</c:v>
                </c:pt>
                <c:pt idx="703">
                  <c:v>-3626.2800000000052</c:v>
                </c:pt>
                <c:pt idx="704">
                  <c:v>-3848.8200000000052</c:v>
                </c:pt>
                <c:pt idx="705">
                  <c:v>-3595.020000000005</c:v>
                </c:pt>
                <c:pt idx="706">
                  <c:v>-3685.6500000000051</c:v>
                </c:pt>
                <c:pt idx="707">
                  <c:v>-3652.730000000005</c:v>
                </c:pt>
                <c:pt idx="708">
                  <c:v>-3630.3600000000051</c:v>
                </c:pt>
                <c:pt idx="709">
                  <c:v>-3783.2200000000048</c:v>
                </c:pt>
                <c:pt idx="710">
                  <c:v>-3662.5300000000052</c:v>
                </c:pt>
                <c:pt idx="711">
                  <c:v>-3659.7800000000052</c:v>
                </c:pt>
                <c:pt idx="712">
                  <c:v>-3974.5100000000048</c:v>
                </c:pt>
                <c:pt idx="713">
                  <c:v>-3985.6000000000049</c:v>
                </c:pt>
                <c:pt idx="714">
                  <c:v>-4133.6400000000049</c:v>
                </c:pt>
                <c:pt idx="715">
                  <c:v>-3898.0500000000056</c:v>
                </c:pt>
                <c:pt idx="716">
                  <c:v>-4280.9700000000057</c:v>
                </c:pt>
                <c:pt idx="717">
                  <c:v>-4326.5300000000052</c:v>
                </c:pt>
                <c:pt idx="718">
                  <c:v>-4681.7300000000041</c:v>
                </c:pt>
                <c:pt idx="719">
                  <c:v>-4724.4500000000053</c:v>
                </c:pt>
                <c:pt idx="720">
                  <c:v>-5033.270000000005</c:v>
                </c:pt>
                <c:pt idx="721">
                  <c:v>-4798.7000000000071</c:v>
                </c:pt>
                <c:pt idx="722">
                  <c:v>-5046.9300000000067</c:v>
                </c:pt>
                <c:pt idx="723">
                  <c:v>-5254.1700000000064</c:v>
                </c:pt>
                <c:pt idx="724">
                  <c:v>-5268.0100000000066</c:v>
                </c:pt>
                <c:pt idx="725">
                  <c:v>-5442.7000000000053</c:v>
                </c:pt>
                <c:pt idx="726">
                  <c:v>-5315.4400000000051</c:v>
                </c:pt>
                <c:pt idx="727">
                  <c:v>-5083.4300000000067</c:v>
                </c:pt>
                <c:pt idx="728">
                  <c:v>-5165.6600000000062</c:v>
                </c:pt>
                <c:pt idx="729">
                  <c:v>-5219.3600000000051</c:v>
                </c:pt>
                <c:pt idx="730">
                  <c:v>-4995.0500000000056</c:v>
                </c:pt>
                <c:pt idx="731">
                  <c:v>-4945.4500000000062</c:v>
                </c:pt>
                <c:pt idx="732">
                  <c:v>-4789.5200000000059</c:v>
                </c:pt>
                <c:pt idx="733">
                  <c:v>-4841.8800000000056</c:v>
                </c:pt>
                <c:pt idx="734">
                  <c:v>-4963.4100000000062</c:v>
                </c:pt>
                <c:pt idx="735">
                  <c:v>-5121.6800000000067</c:v>
                </c:pt>
                <c:pt idx="736">
                  <c:v>-5309.0500000000056</c:v>
                </c:pt>
                <c:pt idx="737">
                  <c:v>-5649.4100000000062</c:v>
                </c:pt>
                <c:pt idx="738">
                  <c:v>-5579.150000000006</c:v>
                </c:pt>
                <c:pt idx="739">
                  <c:v>-5552.0800000000063</c:v>
                </c:pt>
                <c:pt idx="740">
                  <c:v>-5390.0100000000066</c:v>
                </c:pt>
                <c:pt idx="741">
                  <c:v>-5407.5400000000054</c:v>
                </c:pt>
                <c:pt idx="742">
                  <c:v>-5356.650000000006</c:v>
                </c:pt>
                <c:pt idx="743">
                  <c:v>-5203.7800000000052</c:v>
                </c:pt>
                <c:pt idx="744">
                  <c:v>-5389.3800000000056</c:v>
                </c:pt>
                <c:pt idx="745">
                  <c:v>-5380.400000000006</c:v>
                </c:pt>
                <c:pt idx="746">
                  <c:v>-5513.8500000000067</c:v>
                </c:pt>
                <c:pt idx="747">
                  <c:v>-5456.9100000000062</c:v>
                </c:pt>
                <c:pt idx="748">
                  <c:v>-5451.9900000000061</c:v>
                </c:pt>
                <c:pt idx="749">
                  <c:v>-5613.4600000000055</c:v>
                </c:pt>
                <c:pt idx="750">
                  <c:v>-5693.6400000000058</c:v>
                </c:pt>
                <c:pt idx="751">
                  <c:v>-5676.7400000000061</c:v>
                </c:pt>
                <c:pt idx="752">
                  <c:v>-5708.8400000000065</c:v>
                </c:pt>
                <c:pt idx="753">
                  <c:v>-5908.5100000000084</c:v>
                </c:pt>
                <c:pt idx="754">
                  <c:v>-5957.2900000000072</c:v>
                </c:pt>
                <c:pt idx="755">
                  <c:v>-5925.1100000000069</c:v>
                </c:pt>
                <c:pt idx="756">
                  <c:v>-5943.0700000000061</c:v>
                </c:pt>
                <c:pt idx="757">
                  <c:v>-5850.9300000000067</c:v>
                </c:pt>
                <c:pt idx="758">
                  <c:v>-5793.4100000000062</c:v>
                </c:pt>
                <c:pt idx="759">
                  <c:v>-5757.0900000000065</c:v>
                </c:pt>
                <c:pt idx="760">
                  <c:v>-5672.0900000000065</c:v>
                </c:pt>
                <c:pt idx="761">
                  <c:v>-5935.6300000000074</c:v>
                </c:pt>
                <c:pt idx="762">
                  <c:v>-5559.9100000000062</c:v>
                </c:pt>
                <c:pt idx="763">
                  <c:v>-5616.2700000000068</c:v>
                </c:pt>
                <c:pt idx="764">
                  <c:v>-5703.6900000000051</c:v>
                </c:pt>
                <c:pt idx="765">
                  <c:v>-5450.5700000000061</c:v>
                </c:pt>
                <c:pt idx="766">
                  <c:v>-5491.1700000000083</c:v>
                </c:pt>
                <c:pt idx="767">
                  <c:v>-5629.1100000000069</c:v>
                </c:pt>
                <c:pt idx="768">
                  <c:v>-5509.6700000000083</c:v>
                </c:pt>
                <c:pt idx="769">
                  <c:v>-5361.2100000000055</c:v>
                </c:pt>
                <c:pt idx="770">
                  <c:v>-5436.5300000000052</c:v>
                </c:pt>
                <c:pt idx="771">
                  <c:v>-5755.490000000008</c:v>
                </c:pt>
                <c:pt idx="772">
                  <c:v>-5813.2700000000068</c:v>
                </c:pt>
                <c:pt idx="773">
                  <c:v>-6090.7900000000072</c:v>
                </c:pt>
                <c:pt idx="774">
                  <c:v>-6171.2500000000064</c:v>
                </c:pt>
                <c:pt idx="775">
                  <c:v>-6366.8300000000081</c:v>
                </c:pt>
                <c:pt idx="776">
                  <c:v>-5914.2100000000055</c:v>
                </c:pt>
                <c:pt idx="777">
                  <c:v>-5807.5700000000061</c:v>
                </c:pt>
                <c:pt idx="778">
                  <c:v>-5792.490000000008</c:v>
                </c:pt>
                <c:pt idx="779">
                  <c:v>-5445.8900000000058</c:v>
                </c:pt>
                <c:pt idx="780">
                  <c:v>-5192.0900000000065</c:v>
                </c:pt>
                <c:pt idx="781">
                  <c:v>-5333.2100000000055</c:v>
                </c:pt>
                <c:pt idx="782">
                  <c:v>-5107.8900000000058</c:v>
                </c:pt>
                <c:pt idx="783">
                  <c:v>-5146.2700000000068</c:v>
                </c:pt>
                <c:pt idx="784">
                  <c:v>-5014.5900000000065</c:v>
                </c:pt>
                <c:pt idx="785">
                  <c:v>-5225.3700000000053</c:v>
                </c:pt>
                <c:pt idx="786">
                  <c:v>-5190.9800000000059</c:v>
                </c:pt>
                <c:pt idx="787">
                  <c:v>-5142.6100000000069</c:v>
                </c:pt>
                <c:pt idx="788">
                  <c:v>-5031.9500000000071</c:v>
                </c:pt>
                <c:pt idx="789">
                  <c:v>-5025.0600000000059</c:v>
                </c:pt>
                <c:pt idx="790">
                  <c:v>-5182.4500000000071</c:v>
                </c:pt>
                <c:pt idx="791">
                  <c:v>-5400.4100000000062</c:v>
                </c:pt>
                <c:pt idx="792">
                  <c:v>-5424.8200000000061</c:v>
                </c:pt>
                <c:pt idx="793">
                  <c:v>-5708.1000000000058</c:v>
                </c:pt>
                <c:pt idx="794">
                  <c:v>-5664.8200000000061</c:v>
                </c:pt>
                <c:pt idx="795">
                  <c:v>-5600.6400000000058</c:v>
                </c:pt>
                <c:pt idx="796">
                  <c:v>-5568.6200000000053</c:v>
                </c:pt>
                <c:pt idx="797">
                  <c:v>-5552.8300000000063</c:v>
                </c:pt>
                <c:pt idx="798">
                  <c:v>-5722.6700000000064</c:v>
                </c:pt>
                <c:pt idx="799">
                  <c:v>-6053.9100000000071</c:v>
                </c:pt>
                <c:pt idx="800">
                  <c:v>-6105.8100000000068</c:v>
                </c:pt>
                <c:pt idx="801">
                  <c:v>-6382.5500000000065</c:v>
                </c:pt>
                <c:pt idx="802">
                  <c:v>-6148.6700000000055</c:v>
                </c:pt>
                <c:pt idx="803">
                  <c:v>-6235.190000000006</c:v>
                </c:pt>
                <c:pt idx="804">
                  <c:v>-6761.2700000000059</c:v>
                </c:pt>
                <c:pt idx="805">
                  <c:v>-6811.7100000000064</c:v>
                </c:pt>
                <c:pt idx="806">
                  <c:v>-7042.8300000000072</c:v>
                </c:pt>
                <c:pt idx="807">
                  <c:v>-7151.070000000007</c:v>
                </c:pt>
                <c:pt idx="808">
                  <c:v>-7070.5900000000056</c:v>
                </c:pt>
                <c:pt idx="809">
                  <c:v>-7401.9700000000066</c:v>
                </c:pt>
                <c:pt idx="810">
                  <c:v>-7176.570000000007</c:v>
                </c:pt>
                <c:pt idx="811">
                  <c:v>-7755.0900000000056</c:v>
                </c:pt>
                <c:pt idx="812">
                  <c:v>-7762.2900000000063</c:v>
                </c:pt>
                <c:pt idx="813">
                  <c:v>-7707.4900000000071</c:v>
                </c:pt>
                <c:pt idx="814">
                  <c:v>-7369.2700000000059</c:v>
                </c:pt>
                <c:pt idx="815">
                  <c:v>-7544.8700000000063</c:v>
                </c:pt>
                <c:pt idx="816">
                  <c:v>-8190.3100000000068</c:v>
                </c:pt>
                <c:pt idx="817">
                  <c:v>-8437.5100000000057</c:v>
                </c:pt>
                <c:pt idx="818">
                  <c:v>-7909.7700000000059</c:v>
                </c:pt>
                <c:pt idx="819">
                  <c:v>-8228.1500000000069</c:v>
                </c:pt>
                <c:pt idx="820">
                  <c:v>-7687.4500000000062</c:v>
                </c:pt>
                <c:pt idx="821">
                  <c:v>-7727.4900000000071</c:v>
                </c:pt>
                <c:pt idx="822">
                  <c:v>-7239.1300000000065</c:v>
                </c:pt>
                <c:pt idx="823">
                  <c:v>-7122.6300000000065</c:v>
                </c:pt>
                <c:pt idx="824">
                  <c:v>-7391.5500000000065</c:v>
                </c:pt>
                <c:pt idx="825">
                  <c:v>-7829.8500000000058</c:v>
                </c:pt>
                <c:pt idx="826">
                  <c:v>-7718.0900000000056</c:v>
                </c:pt>
                <c:pt idx="827">
                  <c:v>-7810.6700000000055</c:v>
                </c:pt>
                <c:pt idx="828">
                  <c:v>-7853.7100000000064</c:v>
                </c:pt>
                <c:pt idx="829">
                  <c:v>-7904.070000000007</c:v>
                </c:pt>
                <c:pt idx="830">
                  <c:v>-8231.9900000000071</c:v>
                </c:pt>
                <c:pt idx="831">
                  <c:v>-7806.3100000000068</c:v>
                </c:pt>
                <c:pt idx="832">
                  <c:v>-7809.6300000000065</c:v>
                </c:pt>
                <c:pt idx="833">
                  <c:v>-7440.7100000000064</c:v>
                </c:pt>
                <c:pt idx="834">
                  <c:v>-7207.5500000000065</c:v>
                </c:pt>
                <c:pt idx="835">
                  <c:v>-7271.190000000006</c:v>
                </c:pt>
                <c:pt idx="836">
                  <c:v>-7274.110000000006</c:v>
                </c:pt>
                <c:pt idx="837">
                  <c:v>-7206.6500000000069</c:v>
                </c:pt>
                <c:pt idx="838">
                  <c:v>-7465.7900000000063</c:v>
                </c:pt>
                <c:pt idx="839">
                  <c:v>-7857.3100000000068</c:v>
                </c:pt>
                <c:pt idx="840">
                  <c:v>-7901.5900000000056</c:v>
                </c:pt>
                <c:pt idx="841">
                  <c:v>-7776.9900000000071</c:v>
                </c:pt>
                <c:pt idx="842">
                  <c:v>-8021.8300000000072</c:v>
                </c:pt>
                <c:pt idx="843">
                  <c:v>-8035.5100000000057</c:v>
                </c:pt>
                <c:pt idx="844">
                  <c:v>-7797.3500000000058</c:v>
                </c:pt>
                <c:pt idx="845">
                  <c:v>-7929.5900000000056</c:v>
                </c:pt>
                <c:pt idx="846">
                  <c:v>-7696.8500000000058</c:v>
                </c:pt>
                <c:pt idx="847">
                  <c:v>-7792.0500000000065</c:v>
                </c:pt>
                <c:pt idx="848">
                  <c:v>-7766.570000000007</c:v>
                </c:pt>
                <c:pt idx="849">
                  <c:v>-7770.2200000000057</c:v>
                </c:pt>
                <c:pt idx="850">
                  <c:v>-7656.9500000000053</c:v>
                </c:pt>
                <c:pt idx="851">
                  <c:v>-7542.0600000000059</c:v>
                </c:pt>
                <c:pt idx="852">
                  <c:v>-7369.7600000000057</c:v>
                </c:pt>
                <c:pt idx="853">
                  <c:v>-7264.4100000000053</c:v>
                </c:pt>
                <c:pt idx="854">
                  <c:v>-7615.8200000000052</c:v>
                </c:pt>
                <c:pt idx="855">
                  <c:v>-7729.5800000000045</c:v>
                </c:pt>
                <c:pt idx="856">
                  <c:v>-7696.3400000000047</c:v>
                </c:pt>
                <c:pt idx="857">
                  <c:v>-7902.4000000000051</c:v>
                </c:pt>
                <c:pt idx="858">
                  <c:v>-7843.6700000000046</c:v>
                </c:pt>
                <c:pt idx="859">
                  <c:v>-8101.9000000000051</c:v>
                </c:pt>
                <c:pt idx="860">
                  <c:v>-8397.7600000000057</c:v>
                </c:pt>
                <c:pt idx="861">
                  <c:v>-8353.4800000000068</c:v>
                </c:pt>
                <c:pt idx="862">
                  <c:v>-8512.4000000000069</c:v>
                </c:pt>
                <c:pt idx="863">
                  <c:v>-8183.9700000000066</c:v>
                </c:pt>
                <c:pt idx="864">
                  <c:v>-8043.7500000000064</c:v>
                </c:pt>
                <c:pt idx="865">
                  <c:v>-7972.1400000000067</c:v>
                </c:pt>
                <c:pt idx="866">
                  <c:v>-8021.7500000000064</c:v>
                </c:pt>
                <c:pt idx="867">
                  <c:v>-8093.5200000000068</c:v>
                </c:pt>
                <c:pt idx="868">
                  <c:v>-8224.7200000000066</c:v>
                </c:pt>
                <c:pt idx="869">
                  <c:v>-8435.070000000007</c:v>
                </c:pt>
                <c:pt idx="870">
                  <c:v>-8390.3400000000074</c:v>
                </c:pt>
                <c:pt idx="871">
                  <c:v>-8450.6300000000083</c:v>
                </c:pt>
                <c:pt idx="872">
                  <c:v>-8412.1200000000099</c:v>
                </c:pt>
                <c:pt idx="873">
                  <c:v>-8648.6500000000087</c:v>
                </c:pt>
                <c:pt idx="874">
                  <c:v>-8629.6900000000096</c:v>
                </c:pt>
                <c:pt idx="875">
                  <c:v>-9115.8200000000106</c:v>
                </c:pt>
                <c:pt idx="876">
                  <c:v>-9267.2000000000098</c:v>
                </c:pt>
                <c:pt idx="877">
                  <c:v>-9487.7400000000107</c:v>
                </c:pt>
                <c:pt idx="878">
                  <c:v>-8945.5000000000091</c:v>
                </c:pt>
                <c:pt idx="879">
                  <c:v>-9036.1000000000095</c:v>
                </c:pt>
                <c:pt idx="880">
                  <c:v>-9376.6800000000094</c:v>
                </c:pt>
                <c:pt idx="881">
                  <c:v>-9607.8200000000106</c:v>
                </c:pt>
                <c:pt idx="882">
                  <c:v>-9664.9400000000096</c:v>
                </c:pt>
                <c:pt idx="883">
                  <c:v>-9643.1800000000094</c:v>
                </c:pt>
                <c:pt idx="884">
                  <c:v>-9803.4400000000096</c:v>
                </c:pt>
                <c:pt idx="885">
                  <c:v>-10067.600000000009</c:v>
                </c:pt>
                <c:pt idx="886">
                  <c:v>-10369.38000000001</c:v>
                </c:pt>
                <c:pt idx="887">
                  <c:v>-10794.88000000001</c:v>
                </c:pt>
                <c:pt idx="888">
                  <c:v>-10728.680000000009</c:v>
                </c:pt>
                <c:pt idx="889">
                  <c:v>-10715.580000000009</c:v>
                </c:pt>
                <c:pt idx="890">
                  <c:v>-10161.340000000009</c:v>
                </c:pt>
                <c:pt idx="891">
                  <c:v>-9787.3000000000102</c:v>
                </c:pt>
                <c:pt idx="892">
                  <c:v>-9538.5000000000091</c:v>
                </c:pt>
                <c:pt idx="893">
                  <c:v>-9543.3600000000097</c:v>
                </c:pt>
                <c:pt idx="894">
                  <c:v>-9572.1000000000095</c:v>
                </c:pt>
                <c:pt idx="895">
                  <c:v>-10140.38000000001</c:v>
                </c:pt>
                <c:pt idx="896">
                  <c:v>-10043.96000000001</c:v>
                </c:pt>
                <c:pt idx="897">
                  <c:v>-10048.080000000009</c:v>
                </c:pt>
                <c:pt idx="898">
                  <c:v>-10251.48000000001</c:v>
                </c:pt>
                <c:pt idx="899">
                  <c:v>-10297.48000000001</c:v>
                </c:pt>
                <c:pt idx="900">
                  <c:v>-10652.96000000001</c:v>
                </c:pt>
                <c:pt idx="901">
                  <c:v>-10623.22000000001</c:v>
                </c:pt>
                <c:pt idx="902">
                  <c:v>-10649.02000000001</c:v>
                </c:pt>
                <c:pt idx="903">
                  <c:v>-10918.260000000009</c:v>
                </c:pt>
                <c:pt idx="904">
                  <c:v>-10960.44000000001</c:v>
                </c:pt>
                <c:pt idx="905">
                  <c:v>-11348.760000000009</c:v>
                </c:pt>
                <c:pt idx="906">
                  <c:v>-11186.420000000009</c:v>
                </c:pt>
                <c:pt idx="907">
                  <c:v>-11207.54000000001</c:v>
                </c:pt>
                <c:pt idx="908">
                  <c:v>-10995.64000000001</c:v>
                </c:pt>
                <c:pt idx="909">
                  <c:v>-10985.02000000001</c:v>
                </c:pt>
                <c:pt idx="910">
                  <c:v>-10621.12000000001</c:v>
                </c:pt>
                <c:pt idx="911">
                  <c:v>-10607.64000000001</c:v>
                </c:pt>
                <c:pt idx="912">
                  <c:v>-10491.760000000009</c:v>
                </c:pt>
                <c:pt idx="913">
                  <c:v>-10814.660000000011</c:v>
                </c:pt>
                <c:pt idx="914">
                  <c:v>-10914.100000000009</c:v>
                </c:pt>
                <c:pt idx="915">
                  <c:v>-11018.70000000001</c:v>
                </c:pt>
                <c:pt idx="916">
                  <c:v>-11078.48000000001</c:v>
                </c:pt>
                <c:pt idx="917">
                  <c:v>-10691.96000000001</c:v>
                </c:pt>
                <c:pt idx="918">
                  <c:v>-10583.30000000001</c:v>
                </c:pt>
                <c:pt idx="919">
                  <c:v>-10210.88000000001</c:v>
                </c:pt>
                <c:pt idx="920">
                  <c:v>-10217.48000000001</c:v>
                </c:pt>
                <c:pt idx="921">
                  <c:v>-10566.080000000009</c:v>
                </c:pt>
                <c:pt idx="922">
                  <c:v>-10301.180000000009</c:v>
                </c:pt>
                <c:pt idx="923">
                  <c:v>-10294.840000000009</c:v>
                </c:pt>
                <c:pt idx="924">
                  <c:v>-10232.580000000009</c:v>
                </c:pt>
                <c:pt idx="925">
                  <c:v>-10139.000000000009</c:v>
                </c:pt>
                <c:pt idx="926">
                  <c:v>-10139.580000000009</c:v>
                </c:pt>
                <c:pt idx="927">
                  <c:v>-10457.54000000001</c:v>
                </c:pt>
                <c:pt idx="928">
                  <c:v>-10716.900000000011</c:v>
                </c:pt>
                <c:pt idx="929">
                  <c:v>-10682.44000000001</c:v>
                </c:pt>
                <c:pt idx="930">
                  <c:v>-10701.72000000001</c:v>
                </c:pt>
                <c:pt idx="931">
                  <c:v>-10678.46000000001</c:v>
                </c:pt>
                <c:pt idx="932">
                  <c:v>-10696.30000000001</c:v>
                </c:pt>
                <c:pt idx="933">
                  <c:v>-10350.54000000001</c:v>
                </c:pt>
                <c:pt idx="934">
                  <c:v>-10346.180000000009</c:v>
                </c:pt>
                <c:pt idx="935">
                  <c:v>-10132.000000000009</c:v>
                </c:pt>
                <c:pt idx="936">
                  <c:v>-10074.100000000009</c:v>
                </c:pt>
                <c:pt idx="937">
                  <c:v>-9948.9400000000096</c:v>
                </c:pt>
                <c:pt idx="938">
                  <c:v>-10052.55000000001</c:v>
                </c:pt>
                <c:pt idx="939">
                  <c:v>-10019.500000000011</c:v>
                </c:pt>
                <c:pt idx="940">
                  <c:v>-9970.6600000000108</c:v>
                </c:pt>
                <c:pt idx="941">
                  <c:v>-10049.12000000001</c:v>
                </c:pt>
                <c:pt idx="942">
                  <c:v>-10038.23000000001</c:v>
                </c:pt>
                <c:pt idx="943">
                  <c:v>-9837.5300000000097</c:v>
                </c:pt>
                <c:pt idx="944">
                  <c:v>-9870.46000000001</c:v>
                </c:pt>
                <c:pt idx="945">
                  <c:v>-9883.5200000000114</c:v>
                </c:pt>
                <c:pt idx="946">
                  <c:v>-9759.3700000000099</c:v>
                </c:pt>
                <c:pt idx="947">
                  <c:v>-9848.0200000000114</c:v>
                </c:pt>
                <c:pt idx="948">
                  <c:v>-9923.4000000000124</c:v>
                </c:pt>
                <c:pt idx="949">
                  <c:v>-9810.5700000000106</c:v>
                </c:pt>
                <c:pt idx="950">
                  <c:v>-9793.4100000000108</c:v>
                </c:pt>
                <c:pt idx="951">
                  <c:v>-9820.1300000000119</c:v>
                </c:pt>
                <c:pt idx="952">
                  <c:v>-9712.1300000000119</c:v>
                </c:pt>
                <c:pt idx="953">
                  <c:v>-9688.7900000000118</c:v>
                </c:pt>
                <c:pt idx="954">
                  <c:v>-9657.2800000000116</c:v>
                </c:pt>
                <c:pt idx="955">
                  <c:v>-9607.4300000000112</c:v>
                </c:pt>
                <c:pt idx="956">
                  <c:v>-9487.2000000000116</c:v>
                </c:pt>
                <c:pt idx="957">
                  <c:v>-9613.2800000000116</c:v>
                </c:pt>
                <c:pt idx="958">
                  <c:v>-9612.0400000000118</c:v>
                </c:pt>
                <c:pt idx="959">
                  <c:v>-9512.5600000000122</c:v>
                </c:pt>
                <c:pt idx="960">
                  <c:v>-9519.1500000000124</c:v>
                </c:pt>
                <c:pt idx="961">
                  <c:v>-9549.6500000000124</c:v>
                </c:pt>
                <c:pt idx="962">
                  <c:v>-9551.6600000000126</c:v>
                </c:pt>
                <c:pt idx="963">
                  <c:v>-9510.8200000000124</c:v>
                </c:pt>
                <c:pt idx="964">
                  <c:v>-9558.4200000000128</c:v>
                </c:pt>
                <c:pt idx="965">
                  <c:v>-9494.8600000000133</c:v>
                </c:pt>
                <c:pt idx="966">
                  <c:v>-9470.0400000000118</c:v>
                </c:pt>
                <c:pt idx="967">
                  <c:v>-9431.4500000000116</c:v>
                </c:pt>
                <c:pt idx="968">
                  <c:v>-9562.7700000000114</c:v>
                </c:pt>
                <c:pt idx="969">
                  <c:v>-9553.2600000000111</c:v>
                </c:pt>
                <c:pt idx="970">
                  <c:v>-9447.1800000000112</c:v>
                </c:pt>
                <c:pt idx="971">
                  <c:v>-9351.4000000000124</c:v>
                </c:pt>
                <c:pt idx="972">
                  <c:v>-9334.9700000000121</c:v>
                </c:pt>
                <c:pt idx="973">
                  <c:v>-9360.3600000000115</c:v>
                </c:pt>
                <c:pt idx="974">
                  <c:v>-9317.5800000000108</c:v>
                </c:pt>
                <c:pt idx="975">
                  <c:v>-9228.6400000000103</c:v>
                </c:pt>
                <c:pt idx="976">
                  <c:v>-9233.9500000000116</c:v>
                </c:pt>
                <c:pt idx="977">
                  <c:v>-9091.21000000001</c:v>
                </c:pt>
                <c:pt idx="978">
                  <c:v>-9078.2200000000084</c:v>
                </c:pt>
                <c:pt idx="979">
                  <c:v>-9190.7800000000097</c:v>
                </c:pt>
                <c:pt idx="980">
                  <c:v>-9203.080000000009</c:v>
                </c:pt>
                <c:pt idx="981">
                  <c:v>-9179.8600000000097</c:v>
                </c:pt>
                <c:pt idx="982">
                  <c:v>-9031.2400000000089</c:v>
                </c:pt>
                <c:pt idx="983">
                  <c:v>-9356.3600000000097</c:v>
                </c:pt>
                <c:pt idx="984">
                  <c:v>-9592.3600000000097</c:v>
                </c:pt>
                <c:pt idx="985">
                  <c:v>-9800.7600000000093</c:v>
                </c:pt>
                <c:pt idx="986">
                  <c:v>-9881.1200000000099</c:v>
                </c:pt>
                <c:pt idx="987">
                  <c:v>-9889.4000000000087</c:v>
                </c:pt>
                <c:pt idx="988">
                  <c:v>-9520.1000000000095</c:v>
                </c:pt>
                <c:pt idx="989">
                  <c:v>-9529.6800000000094</c:v>
                </c:pt>
                <c:pt idx="990">
                  <c:v>-9736.9000000000087</c:v>
                </c:pt>
                <c:pt idx="991">
                  <c:v>-10055.560000000009</c:v>
                </c:pt>
                <c:pt idx="992">
                  <c:v>-10167.260000000009</c:v>
                </c:pt>
                <c:pt idx="993">
                  <c:v>-10220.44000000001</c:v>
                </c:pt>
                <c:pt idx="994">
                  <c:v>-10261.70000000001</c:v>
                </c:pt>
                <c:pt idx="995">
                  <c:v>-9995.1200000000099</c:v>
                </c:pt>
                <c:pt idx="996">
                  <c:v>-10443.600000000009</c:v>
                </c:pt>
                <c:pt idx="997">
                  <c:v>-10671.920000000009</c:v>
                </c:pt>
                <c:pt idx="998">
                  <c:v>-10823.28000000001</c:v>
                </c:pt>
                <c:pt idx="999">
                  <c:v>-10893.36000000001</c:v>
                </c:pt>
                <c:pt idx="1000">
                  <c:v>-10858.380000000008</c:v>
                </c:pt>
                <c:pt idx="1001">
                  <c:v>-11102.340000000009</c:v>
                </c:pt>
                <c:pt idx="1002">
                  <c:v>-10618.760000000009</c:v>
                </c:pt>
                <c:pt idx="1003">
                  <c:v>-10671.320000000009</c:v>
                </c:pt>
                <c:pt idx="1004">
                  <c:v>-10870.820000000009</c:v>
                </c:pt>
                <c:pt idx="1005">
                  <c:v>-10880.220000000008</c:v>
                </c:pt>
                <c:pt idx="1006">
                  <c:v>-10858.480000000009</c:v>
                </c:pt>
                <c:pt idx="1007">
                  <c:v>-10869.54000000001</c:v>
                </c:pt>
                <c:pt idx="1008">
                  <c:v>-10518.100000000009</c:v>
                </c:pt>
                <c:pt idx="1009">
                  <c:v>-10301.460000000008</c:v>
                </c:pt>
                <c:pt idx="1010">
                  <c:v>-10336.12000000001</c:v>
                </c:pt>
                <c:pt idx="1011">
                  <c:v>-11093.140000000009</c:v>
                </c:pt>
                <c:pt idx="1012">
                  <c:v>-11768.800000000008</c:v>
                </c:pt>
                <c:pt idx="1013">
                  <c:v>-11867.880000000008</c:v>
                </c:pt>
                <c:pt idx="1014">
                  <c:v>-12241.400000000009</c:v>
                </c:pt>
                <c:pt idx="1015">
                  <c:v>-12253.740000000009</c:v>
                </c:pt>
                <c:pt idx="1016">
                  <c:v>-12275.740000000009</c:v>
                </c:pt>
                <c:pt idx="1017">
                  <c:v>-12403.000000000009</c:v>
                </c:pt>
                <c:pt idx="1018">
                  <c:v>-11973.100000000009</c:v>
                </c:pt>
                <c:pt idx="1019">
                  <c:v>-12078.28000000001</c:v>
                </c:pt>
                <c:pt idx="1020">
                  <c:v>-11836.340000000009</c:v>
                </c:pt>
                <c:pt idx="1021">
                  <c:v>-12086.180000000009</c:v>
                </c:pt>
                <c:pt idx="1022">
                  <c:v>-12263.62000000001</c:v>
                </c:pt>
                <c:pt idx="1023">
                  <c:v>-12419.180000000009</c:v>
                </c:pt>
                <c:pt idx="1024">
                  <c:v>-12515.240000000009</c:v>
                </c:pt>
                <c:pt idx="1025">
                  <c:v>-12545.62000000001</c:v>
                </c:pt>
                <c:pt idx="1026">
                  <c:v>-12582.580000000009</c:v>
                </c:pt>
                <c:pt idx="1027">
                  <c:v>-12576.920000000009</c:v>
                </c:pt>
                <c:pt idx="1028">
                  <c:v>-12474.220000000008</c:v>
                </c:pt>
                <c:pt idx="1029">
                  <c:v>-12888.880000000008</c:v>
                </c:pt>
                <c:pt idx="1030">
                  <c:v>-13016.20000000001</c:v>
                </c:pt>
                <c:pt idx="1031">
                  <c:v>-13006.160000000009</c:v>
                </c:pt>
                <c:pt idx="1032">
                  <c:v>-12894.28000000001</c:v>
                </c:pt>
                <c:pt idx="1033">
                  <c:v>-12680.12000000001</c:v>
                </c:pt>
                <c:pt idx="1034">
                  <c:v>-12642.20000000001</c:v>
                </c:pt>
                <c:pt idx="1035">
                  <c:v>-12364.04000000001</c:v>
                </c:pt>
                <c:pt idx="1036">
                  <c:v>-11936.78000000001</c:v>
                </c:pt>
                <c:pt idx="1037">
                  <c:v>-12032.54000000001</c:v>
                </c:pt>
                <c:pt idx="1038">
                  <c:v>-12242.740000000009</c:v>
                </c:pt>
                <c:pt idx="1039">
                  <c:v>-12004.460000000008</c:v>
                </c:pt>
                <c:pt idx="1040">
                  <c:v>-11559.12000000001</c:v>
                </c:pt>
                <c:pt idx="1041">
                  <c:v>-11548.810000000009</c:v>
                </c:pt>
                <c:pt idx="1042">
                  <c:v>-11617.310000000009</c:v>
                </c:pt>
                <c:pt idx="1043">
                  <c:v>-11720.070000000009</c:v>
                </c:pt>
                <c:pt idx="1044">
                  <c:v>-11546.830000000009</c:v>
                </c:pt>
                <c:pt idx="1045">
                  <c:v>-11326.710000000008</c:v>
                </c:pt>
                <c:pt idx="1046">
                  <c:v>-11614.190000000008</c:v>
                </c:pt>
                <c:pt idx="1047">
                  <c:v>-11248.970000000008</c:v>
                </c:pt>
                <c:pt idx="1048">
                  <c:v>-11093.910000000009</c:v>
                </c:pt>
                <c:pt idx="1049">
                  <c:v>-11082.010000000007</c:v>
                </c:pt>
                <c:pt idx="1050">
                  <c:v>-11226.830000000009</c:v>
                </c:pt>
                <c:pt idx="1051">
                  <c:v>-11144.810000000009</c:v>
                </c:pt>
                <c:pt idx="1052">
                  <c:v>-10851.190000000008</c:v>
                </c:pt>
                <c:pt idx="1053">
                  <c:v>-10674.070000000009</c:v>
                </c:pt>
                <c:pt idx="1054">
                  <c:v>-10678.330000000009</c:v>
                </c:pt>
                <c:pt idx="1055">
                  <c:v>-10709.310000000009</c:v>
                </c:pt>
                <c:pt idx="1056">
                  <c:v>-10696.920000000007</c:v>
                </c:pt>
                <c:pt idx="1057">
                  <c:v>-10650.000000000007</c:v>
                </c:pt>
                <c:pt idx="1058">
                  <c:v>-10810.080000000007</c:v>
                </c:pt>
                <c:pt idx="1059">
                  <c:v>-10966.240000000007</c:v>
                </c:pt>
                <c:pt idx="1060">
                  <c:v>-10676.460000000006</c:v>
                </c:pt>
                <c:pt idx="1061">
                  <c:v>-10785.050000000007</c:v>
                </c:pt>
                <c:pt idx="1062">
                  <c:v>-10884.240000000007</c:v>
                </c:pt>
                <c:pt idx="1063">
                  <c:v>-10925.940000000006</c:v>
                </c:pt>
                <c:pt idx="1064">
                  <c:v>-10996.630000000005</c:v>
                </c:pt>
                <c:pt idx="1065">
                  <c:v>-11084.500000000004</c:v>
                </c:pt>
                <c:pt idx="1066">
                  <c:v>-11098.980000000003</c:v>
                </c:pt>
                <c:pt idx="1067">
                  <c:v>-11130.960000000003</c:v>
                </c:pt>
                <c:pt idx="1068">
                  <c:v>-11126.520000000004</c:v>
                </c:pt>
                <c:pt idx="1069">
                  <c:v>-11118.920000000004</c:v>
                </c:pt>
                <c:pt idx="1070">
                  <c:v>-11194.320000000003</c:v>
                </c:pt>
                <c:pt idx="1071">
                  <c:v>-11422.720000000003</c:v>
                </c:pt>
                <c:pt idx="1072">
                  <c:v>-11304.720000000003</c:v>
                </c:pt>
                <c:pt idx="1073">
                  <c:v>-11191.680000000002</c:v>
                </c:pt>
                <c:pt idx="1074">
                  <c:v>-11292.880000000003</c:v>
                </c:pt>
                <c:pt idx="1075">
                  <c:v>-11250.880000000003</c:v>
                </c:pt>
                <c:pt idx="1076">
                  <c:v>-11049.200000000003</c:v>
                </c:pt>
                <c:pt idx="1077">
                  <c:v>-10833.940000000002</c:v>
                </c:pt>
                <c:pt idx="1078">
                  <c:v>-10874.760000000002</c:v>
                </c:pt>
                <c:pt idx="1079">
                  <c:v>-10903.200000000003</c:v>
                </c:pt>
                <c:pt idx="1080">
                  <c:v>-10955.500000000004</c:v>
                </c:pt>
                <c:pt idx="1081">
                  <c:v>-10935.260000000002</c:v>
                </c:pt>
                <c:pt idx="1082">
                  <c:v>-11207.380000000003</c:v>
                </c:pt>
                <c:pt idx="1083">
                  <c:v>-11276.480000000003</c:v>
                </c:pt>
                <c:pt idx="1084">
                  <c:v>-11001.060000000003</c:v>
                </c:pt>
                <c:pt idx="1085">
                  <c:v>-10717.000000000004</c:v>
                </c:pt>
                <c:pt idx="1086">
                  <c:v>-10714.620000000003</c:v>
                </c:pt>
                <c:pt idx="1087">
                  <c:v>-10603.920000000002</c:v>
                </c:pt>
                <c:pt idx="1088">
                  <c:v>-10447.060000000003</c:v>
                </c:pt>
                <c:pt idx="1089">
                  <c:v>-10813.960000000003</c:v>
                </c:pt>
                <c:pt idx="1090">
                  <c:v>-10756.280000000002</c:v>
                </c:pt>
                <c:pt idx="1091">
                  <c:v>-10575.880000000003</c:v>
                </c:pt>
                <c:pt idx="1092">
                  <c:v>-10518.960000000003</c:v>
                </c:pt>
                <c:pt idx="1093">
                  <c:v>-10757.180000000002</c:v>
                </c:pt>
                <c:pt idx="1094">
                  <c:v>-10789.360000000002</c:v>
                </c:pt>
                <c:pt idx="1095">
                  <c:v>-11176.960000000003</c:v>
                </c:pt>
                <c:pt idx="1096">
                  <c:v>-11217.000000000004</c:v>
                </c:pt>
                <c:pt idx="1097">
                  <c:v>-11346.760000000002</c:v>
                </c:pt>
                <c:pt idx="1098">
                  <c:v>-11443.720000000003</c:v>
                </c:pt>
                <c:pt idx="1099">
                  <c:v>-11586.640000000003</c:v>
                </c:pt>
                <c:pt idx="1100">
                  <c:v>-11765.440000000002</c:v>
                </c:pt>
                <c:pt idx="1101">
                  <c:v>-11638.900000000003</c:v>
                </c:pt>
                <c:pt idx="1102">
                  <c:v>-12327.850000000002</c:v>
                </c:pt>
                <c:pt idx="1103">
                  <c:v>-12397.050000000003</c:v>
                </c:pt>
                <c:pt idx="1104">
                  <c:v>-12236.770000000002</c:v>
                </c:pt>
                <c:pt idx="1105">
                  <c:v>-12415.390000000003</c:v>
                </c:pt>
                <c:pt idx="1106">
                  <c:v>-12603.350000000002</c:v>
                </c:pt>
                <c:pt idx="1107">
                  <c:v>-12677.470000000003</c:v>
                </c:pt>
                <c:pt idx="1108">
                  <c:v>-12775.970000000003</c:v>
                </c:pt>
                <c:pt idx="1109">
                  <c:v>-12727.790000000003</c:v>
                </c:pt>
                <c:pt idx="1110">
                  <c:v>-12660.930000000002</c:v>
                </c:pt>
                <c:pt idx="1111">
                  <c:v>-12476.390000000003</c:v>
                </c:pt>
                <c:pt idx="1112">
                  <c:v>-12371.310000000003</c:v>
                </c:pt>
                <c:pt idx="1113">
                  <c:v>-12413.310000000003</c:v>
                </c:pt>
                <c:pt idx="1114">
                  <c:v>-12292.090000000002</c:v>
                </c:pt>
                <c:pt idx="1115">
                  <c:v>-12582.830000000002</c:v>
                </c:pt>
                <c:pt idx="1116">
                  <c:v>-12741.210000000003</c:v>
                </c:pt>
                <c:pt idx="1117">
                  <c:v>-12813.450000000003</c:v>
                </c:pt>
                <c:pt idx="1118">
                  <c:v>-12546.630000000003</c:v>
                </c:pt>
                <c:pt idx="1119">
                  <c:v>-12598.830000000002</c:v>
                </c:pt>
                <c:pt idx="1120">
                  <c:v>-12794.970000000003</c:v>
                </c:pt>
                <c:pt idx="1121">
                  <c:v>-12940.190000000002</c:v>
                </c:pt>
                <c:pt idx="1122">
                  <c:v>-12729.490000000003</c:v>
                </c:pt>
                <c:pt idx="1123">
                  <c:v>-12866.790000000003</c:v>
                </c:pt>
                <c:pt idx="1124">
                  <c:v>-12922.630000000003</c:v>
                </c:pt>
                <c:pt idx="1125">
                  <c:v>-12916.070000000003</c:v>
                </c:pt>
                <c:pt idx="1126">
                  <c:v>-13114.370000000003</c:v>
                </c:pt>
                <c:pt idx="1127">
                  <c:v>-13143.670000000002</c:v>
                </c:pt>
                <c:pt idx="1128">
                  <c:v>-13153.070000000003</c:v>
                </c:pt>
                <c:pt idx="1129">
                  <c:v>-13225.510000000002</c:v>
                </c:pt>
                <c:pt idx="1130">
                  <c:v>-13229.910000000003</c:v>
                </c:pt>
                <c:pt idx="1131">
                  <c:v>-13125.870000000003</c:v>
                </c:pt>
                <c:pt idx="1132">
                  <c:v>-12938.730000000003</c:v>
                </c:pt>
                <c:pt idx="1133">
                  <c:v>-13021.430000000002</c:v>
                </c:pt>
                <c:pt idx="1134">
                  <c:v>-13059.670000000002</c:v>
                </c:pt>
                <c:pt idx="1135">
                  <c:v>-13037.550000000003</c:v>
                </c:pt>
                <c:pt idx="1136">
                  <c:v>-12790.770000000002</c:v>
                </c:pt>
                <c:pt idx="1137">
                  <c:v>-12434.250000000002</c:v>
                </c:pt>
                <c:pt idx="1138">
                  <c:v>-12403.030000000002</c:v>
                </c:pt>
                <c:pt idx="1139">
                  <c:v>-12102.590000000004</c:v>
                </c:pt>
                <c:pt idx="1140">
                  <c:v>-12131.270000000004</c:v>
                </c:pt>
                <c:pt idx="1141">
                  <c:v>-11843.050000000005</c:v>
                </c:pt>
                <c:pt idx="1142">
                  <c:v>-11942.210000000005</c:v>
                </c:pt>
                <c:pt idx="1143">
                  <c:v>-11690.980000000007</c:v>
                </c:pt>
                <c:pt idx="1144">
                  <c:v>-11764.630000000006</c:v>
                </c:pt>
                <c:pt idx="1145">
                  <c:v>-11821.420000000006</c:v>
                </c:pt>
                <c:pt idx="1146">
                  <c:v>-11895.990000000005</c:v>
                </c:pt>
                <c:pt idx="1147">
                  <c:v>-11887.040000000005</c:v>
                </c:pt>
                <c:pt idx="1148">
                  <c:v>-11876.440000000004</c:v>
                </c:pt>
                <c:pt idx="1149">
                  <c:v>-12130.540000000005</c:v>
                </c:pt>
                <c:pt idx="1150">
                  <c:v>-12011.600000000004</c:v>
                </c:pt>
                <c:pt idx="1151">
                  <c:v>-12078.560000000003</c:v>
                </c:pt>
                <c:pt idx="1152">
                  <c:v>-12065.140000000003</c:v>
                </c:pt>
                <c:pt idx="1153">
                  <c:v>-12087.370000000004</c:v>
                </c:pt>
                <c:pt idx="1154">
                  <c:v>-12083.190000000006</c:v>
                </c:pt>
                <c:pt idx="1155">
                  <c:v>-12055.780000000006</c:v>
                </c:pt>
                <c:pt idx="1156">
                  <c:v>-12014.030000000006</c:v>
                </c:pt>
                <c:pt idx="1157">
                  <c:v>-12031.180000000008</c:v>
                </c:pt>
                <c:pt idx="1158">
                  <c:v>-12279.430000000008</c:v>
                </c:pt>
                <c:pt idx="1159">
                  <c:v>-12188.130000000008</c:v>
                </c:pt>
                <c:pt idx="1160">
                  <c:v>-12121.110000000008</c:v>
                </c:pt>
                <c:pt idx="1161">
                  <c:v>-12092.720000000008</c:v>
                </c:pt>
                <c:pt idx="1162">
                  <c:v>-12085.670000000009</c:v>
                </c:pt>
                <c:pt idx="1163">
                  <c:v>-12119.430000000009</c:v>
                </c:pt>
                <c:pt idx="1164">
                  <c:v>-11994.700000000008</c:v>
                </c:pt>
                <c:pt idx="1165">
                  <c:v>-12001.630000000008</c:v>
                </c:pt>
                <c:pt idx="1166">
                  <c:v>-11972.920000000009</c:v>
                </c:pt>
                <c:pt idx="1167">
                  <c:v>-12092.430000000009</c:v>
                </c:pt>
                <c:pt idx="1168">
                  <c:v>-11975.27000000001</c:v>
                </c:pt>
                <c:pt idx="1169">
                  <c:v>-11951.21000000001</c:v>
                </c:pt>
                <c:pt idx="1170">
                  <c:v>-11962.72000000001</c:v>
                </c:pt>
                <c:pt idx="1171">
                  <c:v>-12018.740000000009</c:v>
                </c:pt>
                <c:pt idx="1172">
                  <c:v>-12028.170000000009</c:v>
                </c:pt>
                <c:pt idx="1173">
                  <c:v>-12016.71000000001</c:v>
                </c:pt>
                <c:pt idx="1174">
                  <c:v>-11983.070000000011</c:v>
                </c:pt>
                <c:pt idx="1175">
                  <c:v>-11914.340000000011</c:v>
                </c:pt>
                <c:pt idx="1176">
                  <c:v>-11868.840000000011</c:v>
                </c:pt>
                <c:pt idx="1177">
                  <c:v>-11806.80000000001</c:v>
                </c:pt>
                <c:pt idx="1178">
                  <c:v>-11797.750000000011</c:v>
                </c:pt>
                <c:pt idx="1179">
                  <c:v>-11712.850000000011</c:v>
                </c:pt>
                <c:pt idx="1180">
                  <c:v>-11648.150000000011</c:v>
                </c:pt>
                <c:pt idx="1181">
                  <c:v>-11739.97000000001</c:v>
                </c:pt>
                <c:pt idx="1182">
                  <c:v>-11891.63000000001</c:v>
                </c:pt>
                <c:pt idx="1183">
                  <c:v>-11931.110000000011</c:v>
                </c:pt>
                <c:pt idx="1184">
                  <c:v>-11938.21000000001</c:v>
                </c:pt>
                <c:pt idx="1185">
                  <c:v>-12170.650000000012</c:v>
                </c:pt>
                <c:pt idx="1186">
                  <c:v>-11990.250000000011</c:v>
                </c:pt>
                <c:pt idx="1187">
                  <c:v>-12077.21000000001</c:v>
                </c:pt>
                <c:pt idx="1188">
                  <c:v>-12163.05000000001</c:v>
                </c:pt>
                <c:pt idx="1189">
                  <c:v>-12134.150000000012</c:v>
                </c:pt>
                <c:pt idx="1190">
                  <c:v>-11908.53000000001</c:v>
                </c:pt>
                <c:pt idx="1191">
                  <c:v>-12095.37000000001</c:v>
                </c:pt>
                <c:pt idx="1192">
                  <c:v>-12229.19000000001</c:v>
                </c:pt>
                <c:pt idx="1193">
                  <c:v>-12191.05000000001</c:v>
                </c:pt>
                <c:pt idx="1194">
                  <c:v>-12013.410000000011</c:v>
                </c:pt>
                <c:pt idx="1195">
                  <c:v>-11957.270000000011</c:v>
                </c:pt>
                <c:pt idx="1196">
                  <c:v>-11771.150000000011</c:v>
                </c:pt>
                <c:pt idx="1197">
                  <c:v>-11370.030000000012</c:v>
                </c:pt>
                <c:pt idx="1198">
                  <c:v>-11261.39000000001</c:v>
                </c:pt>
                <c:pt idx="1199">
                  <c:v>-10713.030000000012</c:v>
                </c:pt>
                <c:pt idx="1200">
                  <c:v>-10635.47000000001</c:v>
                </c:pt>
                <c:pt idx="1201">
                  <c:v>-10711.31000000001</c:v>
                </c:pt>
                <c:pt idx="1202">
                  <c:v>-10718.39000000001</c:v>
                </c:pt>
                <c:pt idx="1203">
                  <c:v>-10949.930000000009</c:v>
                </c:pt>
                <c:pt idx="1204">
                  <c:v>-11140.05000000001</c:v>
                </c:pt>
                <c:pt idx="1205">
                  <c:v>-10903.31000000001</c:v>
                </c:pt>
                <c:pt idx="1206">
                  <c:v>-10915.19000000001</c:v>
                </c:pt>
                <c:pt idx="1207">
                  <c:v>-11563.61000000001</c:v>
                </c:pt>
                <c:pt idx="1208">
                  <c:v>-11567.510000000009</c:v>
                </c:pt>
                <c:pt idx="1209">
                  <c:v>-11277.19000000001</c:v>
                </c:pt>
                <c:pt idx="1210">
                  <c:v>-11115.590000000009</c:v>
                </c:pt>
                <c:pt idx="1211">
                  <c:v>-10879.19000000001</c:v>
                </c:pt>
                <c:pt idx="1212">
                  <c:v>-10804.39000000001</c:v>
                </c:pt>
                <c:pt idx="1213">
                  <c:v>-10939.930000000009</c:v>
                </c:pt>
                <c:pt idx="1214">
                  <c:v>-11145.350000000009</c:v>
                </c:pt>
                <c:pt idx="1215">
                  <c:v>-11127.070000000009</c:v>
                </c:pt>
                <c:pt idx="1216">
                  <c:v>-10843.77000000001</c:v>
                </c:pt>
                <c:pt idx="1217">
                  <c:v>-10804.03000000001</c:v>
                </c:pt>
                <c:pt idx="1218">
                  <c:v>-10740.230000000009</c:v>
                </c:pt>
                <c:pt idx="1219">
                  <c:v>-10859.670000000009</c:v>
                </c:pt>
                <c:pt idx="1220">
                  <c:v>-10666.750000000009</c:v>
                </c:pt>
                <c:pt idx="1221">
                  <c:v>-10474.730000000009</c:v>
                </c:pt>
                <c:pt idx="1222">
                  <c:v>-10458.090000000009</c:v>
                </c:pt>
                <c:pt idx="1223">
                  <c:v>-10441.11000000001</c:v>
                </c:pt>
                <c:pt idx="1224">
                  <c:v>-10296.160000000009</c:v>
                </c:pt>
                <c:pt idx="1225">
                  <c:v>-10345.21000000001</c:v>
                </c:pt>
                <c:pt idx="1226">
                  <c:v>-10458.62000000001</c:v>
                </c:pt>
                <c:pt idx="1227">
                  <c:v>-10397.910000000011</c:v>
                </c:pt>
                <c:pt idx="1228">
                  <c:v>-10245.700000000012</c:v>
                </c:pt>
                <c:pt idx="1229">
                  <c:v>-10207.200000000012</c:v>
                </c:pt>
                <c:pt idx="1230">
                  <c:v>-10195.630000000012</c:v>
                </c:pt>
                <c:pt idx="1231">
                  <c:v>-10257.560000000012</c:v>
                </c:pt>
                <c:pt idx="1232">
                  <c:v>-10281.670000000013</c:v>
                </c:pt>
                <c:pt idx="1233">
                  <c:v>-10270.830000000013</c:v>
                </c:pt>
                <c:pt idx="1234">
                  <c:v>-10255.440000000013</c:v>
                </c:pt>
                <c:pt idx="1235">
                  <c:v>-10216.680000000015</c:v>
                </c:pt>
                <c:pt idx="1236">
                  <c:v>-10146.090000000015</c:v>
                </c:pt>
                <c:pt idx="1237">
                  <c:v>-10131.320000000014</c:v>
                </c:pt>
                <c:pt idx="1238">
                  <c:v>-10173.480000000014</c:v>
                </c:pt>
                <c:pt idx="1239">
                  <c:v>-10080.450000000015</c:v>
                </c:pt>
                <c:pt idx="1240">
                  <c:v>-10067.610000000015</c:v>
                </c:pt>
                <c:pt idx="1241">
                  <c:v>-10003.890000000016</c:v>
                </c:pt>
                <c:pt idx="1242">
                  <c:v>-9952.520000000015</c:v>
                </c:pt>
                <c:pt idx="1243">
                  <c:v>-9839.9400000000169</c:v>
                </c:pt>
                <c:pt idx="1244">
                  <c:v>-9908.8000000000156</c:v>
                </c:pt>
                <c:pt idx="1245">
                  <c:v>-9960.2400000000162</c:v>
                </c:pt>
                <c:pt idx="1246">
                  <c:v>-9784.2000000000153</c:v>
                </c:pt>
                <c:pt idx="1247">
                  <c:v>-9919.0000000000164</c:v>
                </c:pt>
                <c:pt idx="1248">
                  <c:v>-10068.620000000015</c:v>
                </c:pt>
                <c:pt idx="1249">
                  <c:v>-9947.8800000000156</c:v>
                </c:pt>
                <c:pt idx="1250">
                  <c:v>-9433.1800000000167</c:v>
                </c:pt>
                <c:pt idx="1251">
                  <c:v>-9525.5800000000163</c:v>
                </c:pt>
                <c:pt idx="1252">
                  <c:v>-9705.8000000000156</c:v>
                </c:pt>
                <c:pt idx="1253">
                  <c:v>-9682.1200000000154</c:v>
                </c:pt>
                <c:pt idx="1254">
                  <c:v>-9734.5200000000168</c:v>
                </c:pt>
                <c:pt idx="1255">
                  <c:v>-10041.020000000017</c:v>
                </c:pt>
                <c:pt idx="1256">
                  <c:v>-10017.620000000015</c:v>
                </c:pt>
                <c:pt idx="1257">
                  <c:v>-9887.8400000000165</c:v>
                </c:pt>
                <c:pt idx="1258">
                  <c:v>-9832.8400000000165</c:v>
                </c:pt>
                <c:pt idx="1259">
                  <c:v>-9733.2400000000162</c:v>
                </c:pt>
                <c:pt idx="1260">
                  <c:v>-9629.0800000000163</c:v>
                </c:pt>
                <c:pt idx="1261">
                  <c:v>-9586.280000000017</c:v>
                </c:pt>
                <c:pt idx="1262">
                  <c:v>-9118.5400000000154</c:v>
                </c:pt>
                <c:pt idx="1263">
                  <c:v>-8883.7000000000153</c:v>
                </c:pt>
                <c:pt idx="1264">
                  <c:v>-8858.9400000000169</c:v>
                </c:pt>
                <c:pt idx="1265">
                  <c:v>-9054.2000000000153</c:v>
                </c:pt>
                <c:pt idx="1266">
                  <c:v>-9270.8100000000159</c:v>
                </c:pt>
                <c:pt idx="1267">
                  <c:v>-9337.1900000000169</c:v>
                </c:pt>
                <c:pt idx="1268">
                  <c:v>-9001.4500000000171</c:v>
                </c:pt>
                <c:pt idx="1269">
                  <c:v>-8998.3300000000163</c:v>
                </c:pt>
                <c:pt idx="1270">
                  <c:v>-9345.150000000016</c:v>
                </c:pt>
                <c:pt idx="1271">
                  <c:v>-9371.9900000000162</c:v>
                </c:pt>
                <c:pt idx="1272">
                  <c:v>-9424.2700000000168</c:v>
                </c:pt>
                <c:pt idx="1273">
                  <c:v>-9693.7300000000159</c:v>
                </c:pt>
                <c:pt idx="1274">
                  <c:v>-10067.170000000016</c:v>
                </c:pt>
                <c:pt idx="1275">
                  <c:v>-9897.1300000000174</c:v>
                </c:pt>
                <c:pt idx="1276">
                  <c:v>-10369.850000000017</c:v>
                </c:pt>
                <c:pt idx="1277">
                  <c:v>-10207.890000000016</c:v>
                </c:pt>
                <c:pt idx="1278">
                  <c:v>-10056.270000000017</c:v>
                </c:pt>
                <c:pt idx="1279">
                  <c:v>-9951.9500000000171</c:v>
                </c:pt>
                <c:pt idx="1280">
                  <c:v>-9794.6300000000174</c:v>
                </c:pt>
                <c:pt idx="1281">
                  <c:v>-9963.9300000000167</c:v>
                </c:pt>
                <c:pt idx="1282">
                  <c:v>-10151.170000000016</c:v>
                </c:pt>
                <c:pt idx="1283">
                  <c:v>-9822.030000000017</c:v>
                </c:pt>
                <c:pt idx="1284">
                  <c:v>-9853.4100000000162</c:v>
                </c:pt>
                <c:pt idx="1285">
                  <c:v>-10226.930000000017</c:v>
                </c:pt>
                <c:pt idx="1286">
                  <c:v>-10238.610000000017</c:v>
                </c:pt>
                <c:pt idx="1287">
                  <c:v>-10399.250000000016</c:v>
                </c:pt>
                <c:pt idx="1288">
                  <c:v>-10179.050000000016</c:v>
                </c:pt>
                <c:pt idx="1289">
                  <c:v>-9943.610000000017</c:v>
                </c:pt>
                <c:pt idx="1290">
                  <c:v>-9767.7900000000172</c:v>
                </c:pt>
                <c:pt idx="1291">
                  <c:v>-9634.4700000000157</c:v>
                </c:pt>
                <c:pt idx="1292">
                  <c:v>-9511.030000000017</c:v>
                </c:pt>
                <c:pt idx="1293">
                  <c:v>-9556.3700000000172</c:v>
                </c:pt>
                <c:pt idx="1294">
                  <c:v>-9271.4700000000157</c:v>
                </c:pt>
                <c:pt idx="1295">
                  <c:v>-9263.3500000000167</c:v>
                </c:pt>
                <c:pt idx="1296">
                  <c:v>-9238.6800000000148</c:v>
                </c:pt>
                <c:pt idx="1297">
                  <c:v>-9254.1600000000162</c:v>
                </c:pt>
                <c:pt idx="1298">
                  <c:v>-9128.8300000000163</c:v>
                </c:pt>
                <c:pt idx="1299">
                  <c:v>-9102.7500000000164</c:v>
                </c:pt>
                <c:pt idx="1300">
                  <c:v>-9179.9700000000157</c:v>
                </c:pt>
                <c:pt idx="1301">
                  <c:v>-9274.1700000000164</c:v>
                </c:pt>
                <c:pt idx="1302">
                  <c:v>-9349.4800000000159</c:v>
                </c:pt>
                <c:pt idx="1303">
                  <c:v>-9272.8000000000175</c:v>
                </c:pt>
                <c:pt idx="1304">
                  <c:v>-9163.5800000000163</c:v>
                </c:pt>
                <c:pt idx="1305">
                  <c:v>-9055.0600000000159</c:v>
                </c:pt>
                <c:pt idx="1306">
                  <c:v>-9069.0800000000163</c:v>
                </c:pt>
                <c:pt idx="1307">
                  <c:v>-8994.6900000000169</c:v>
                </c:pt>
                <c:pt idx="1308">
                  <c:v>-8956.2900000000172</c:v>
                </c:pt>
                <c:pt idx="1309">
                  <c:v>-8963.9900000000162</c:v>
                </c:pt>
                <c:pt idx="1310">
                  <c:v>-9006.1200000000172</c:v>
                </c:pt>
                <c:pt idx="1311">
                  <c:v>-8889.030000000017</c:v>
                </c:pt>
                <c:pt idx="1312">
                  <c:v>-8909.0800000000181</c:v>
                </c:pt>
                <c:pt idx="1313">
                  <c:v>-8816.4600000000173</c:v>
                </c:pt>
                <c:pt idx="1314">
                  <c:v>-8786.9800000000178</c:v>
                </c:pt>
                <c:pt idx="1315">
                  <c:v>-8911.3800000000174</c:v>
                </c:pt>
                <c:pt idx="1316">
                  <c:v>-8889.9000000000178</c:v>
                </c:pt>
                <c:pt idx="1317">
                  <c:v>-8820.0000000000182</c:v>
                </c:pt>
                <c:pt idx="1318">
                  <c:v>-9009.7600000000184</c:v>
                </c:pt>
                <c:pt idx="1319">
                  <c:v>-9062.2200000000175</c:v>
                </c:pt>
                <c:pt idx="1320">
                  <c:v>-8983.3400000000183</c:v>
                </c:pt>
                <c:pt idx="1321">
                  <c:v>-9056.9400000000187</c:v>
                </c:pt>
                <c:pt idx="1322">
                  <c:v>-9085.3000000000175</c:v>
                </c:pt>
                <c:pt idx="1323">
                  <c:v>-9008.5800000000181</c:v>
                </c:pt>
                <c:pt idx="1324">
                  <c:v>-9310.6800000000185</c:v>
                </c:pt>
                <c:pt idx="1325">
                  <c:v>-9402.3800000000174</c:v>
                </c:pt>
                <c:pt idx="1326">
                  <c:v>-9432.6400000000176</c:v>
                </c:pt>
                <c:pt idx="1327">
                  <c:v>-9361.0200000000186</c:v>
                </c:pt>
                <c:pt idx="1328">
                  <c:v>-9413.9200000000183</c:v>
                </c:pt>
                <c:pt idx="1329">
                  <c:v>-9556.3000000000175</c:v>
                </c:pt>
                <c:pt idx="1330">
                  <c:v>-9440.8000000000175</c:v>
                </c:pt>
                <c:pt idx="1331">
                  <c:v>-9277.3800000000174</c:v>
                </c:pt>
                <c:pt idx="1332">
                  <c:v>-9146.9000000000178</c:v>
                </c:pt>
                <c:pt idx="1333">
                  <c:v>-9270.4800000000178</c:v>
                </c:pt>
                <c:pt idx="1334">
                  <c:v>-9369.7600000000184</c:v>
                </c:pt>
                <c:pt idx="1335">
                  <c:v>-9349.5000000000182</c:v>
                </c:pt>
                <c:pt idx="1336">
                  <c:v>-9335.5200000000186</c:v>
                </c:pt>
                <c:pt idx="1337">
                  <c:v>-9345.2000000000171</c:v>
                </c:pt>
                <c:pt idx="1338">
                  <c:v>-9341.9400000000187</c:v>
                </c:pt>
                <c:pt idx="1339">
                  <c:v>-9439.1800000000185</c:v>
                </c:pt>
                <c:pt idx="1340">
                  <c:v>-9368.6000000000186</c:v>
                </c:pt>
                <c:pt idx="1341">
                  <c:v>-8961.280000000017</c:v>
                </c:pt>
                <c:pt idx="1342">
                  <c:v>-8866.8000000000175</c:v>
                </c:pt>
                <c:pt idx="1343">
                  <c:v>-8933.1400000000176</c:v>
                </c:pt>
                <c:pt idx="1344">
                  <c:v>-8969.7200000000175</c:v>
                </c:pt>
                <c:pt idx="1345">
                  <c:v>-8719.8800000000174</c:v>
                </c:pt>
                <c:pt idx="1346">
                  <c:v>-8823.8200000000179</c:v>
                </c:pt>
                <c:pt idx="1347">
                  <c:v>-8928.9600000000173</c:v>
                </c:pt>
                <c:pt idx="1348">
                  <c:v>-9147.740000000018</c:v>
                </c:pt>
                <c:pt idx="1349">
                  <c:v>-9269.2200000000175</c:v>
                </c:pt>
                <c:pt idx="1350">
                  <c:v>-9256.1200000000172</c:v>
                </c:pt>
                <c:pt idx="1351">
                  <c:v>-9189.9400000000187</c:v>
                </c:pt>
                <c:pt idx="1352">
                  <c:v>-9158.4000000000178</c:v>
                </c:pt>
                <c:pt idx="1353">
                  <c:v>-9267.5400000000172</c:v>
                </c:pt>
                <c:pt idx="1354">
                  <c:v>-9669.9200000000183</c:v>
                </c:pt>
                <c:pt idx="1355">
                  <c:v>-9752.5200000000186</c:v>
                </c:pt>
                <c:pt idx="1356">
                  <c:v>-9814.9600000000173</c:v>
                </c:pt>
                <c:pt idx="1357">
                  <c:v>-9686.8200000000179</c:v>
                </c:pt>
                <c:pt idx="1358">
                  <c:v>-9781.8100000000159</c:v>
                </c:pt>
                <c:pt idx="1359">
                  <c:v>-9753.1800000000148</c:v>
                </c:pt>
                <c:pt idx="1360">
                  <c:v>-9743.7400000000162</c:v>
                </c:pt>
                <c:pt idx="1361">
                  <c:v>-9739.3200000000161</c:v>
                </c:pt>
                <c:pt idx="1362">
                  <c:v>-9687.8600000000151</c:v>
                </c:pt>
                <c:pt idx="1363">
                  <c:v>-9737.7000000000153</c:v>
                </c:pt>
                <c:pt idx="1364">
                  <c:v>-9733.5000000000146</c:v>
                </c:pt>
                <c:pt idx="1365">
                  <c:v>-9836.4000000000142</c:v>
                </c:pt>
                <c:pt idx="1366">
                  <c:v>-9830.1800000000167</c:v>
                </c:pt>
                <c:pt idx="1367">
                  <c:v>-9842.9800000000159</c:v>
                </c:pt>
                <c:pt idx="1368">
                  <c:v>-9846.8200000000161</c:v>
                </c:pt>
                <c:pt idx="1369">
                  <c:v>-9755.4800000000159</c:v>
                </c:pt>
                <c:pt idx="1370">
                  <c:v>-9922.6800000000167</c:v>
                </c:pt>
                <c:pt idx="1371">
                  <c:v>-9922.4600000000155</c:v>
                </c:pt>
                <c:pt idx="1372">
                  <c:v>-9843.0000000000164</c:v>
                </c:pt>
                <c:pt idx="1373">
                  <c:v>-9708.1400000000158</c:v>
                </c:pt>
                <c:pt idx="1374">
                  <c:v>-9535.0600000000159</c:v>
                </c:pt>
                <c:pt idx="1375">
                  <c:v>-9567.9400000000151</c:v>
                </c:pt>
                <c:pt idx="1376">
                  <c:v>-9785.5200000000168</c:v>
                </c:pt>
                <c:pt idx="1377">
                  <c:v>-9765.2200000000139</c:v>
                </c:pt>
                <c:pt idx="1378">
                  <c:v>-9475.7000000000153</c:v>
                </c:pt>
                <c:pt idx="1379">
                  <c:v>-9447.0800000000145</c:v>
                </c:pt>
                <c:pt idx="1380">
                  <c:v>-9603.8600000000151</c:v>
                </c:pt>
                <c:pt idx="1381">
                  <c:v>-9617.0800000000145</c:v>
                </c:pt>
                <c:pt idx="1382">
                  <c:v>-9690.7400000000162</c:v>
                </c:pt>
                <c:pt idx="1383">
                  <c:v>-9968.5800000000145</c:v>
                </c:pt>
                <c:pt idx="1384">
                  <c:v>-10041.080000000014</c:v>
                </c:pt>
                <c:pt idx="1385">
                  <c:v>-9936.7000000000171</c:v>
                </c:pt>
                <c:pt idx="1386">
                  <c:v>-10062.720000000014</c:v>
                </c:pt>
                <c:pt idx="1387">
                  <c:v>-9928.8000000000156</c:v>
                </c:pt>
                <c:pt idx="1388">
                  <c:v>-10114.120000000015</c:v>
                </c:pt>
                <c:pt idx="1389">
                  <c:v>-10150.040000000014</c:v>
                </c:pt>
                <c:pt idx="1390">
                  <c:v>-10200.900000000014</c:v>
                </c:pt>
                <c:pt idx="1391">
                  <c:v>-10136.950000000013</c:v>
                </c:pt>
                <c:pt idx="1392">
                  <c:v>-10045.460000000014</c:v>
                </c:pt>
                <c:pt idx="1393">
                  <c:v>-10064.220000000014</c:v>
                </c:pt>
                <c:pt idx="1394">
                  <c:v>-10049.170000000015</c:v>
                </c:pt>
                <c:pt idx="1395">
                  <c:v>-10044.170000000015</c:v>
                </c:pt>
                <c:pt idx="1396">
                  <c:v>-10057.850000000013</c:v>
                </c:pt>
                <c:pt idx="1397">
                  <c:v>-10178.750000000015</c:v>
                </c:pt>
                <c:pt idx="1398">
                  <c:v>-10254.150000000014</c:v>
                </c:pt>
                <c:pt idx="1399">
                  <c:v>-10182.590000000015</c:v>
                </c:pt>
                <c:pt idx="1400">
                  <c:v>-10239.260000000013</c:v>
                </c:pt>
                <c:pt idx="1401">
                  <c:v>-10211.350000000013</c:v>
                </c:pt>
                <c:pt idx="1402">
                  <c:v>-10188.680000000013</c:v>
                </c:pt>
                <c:pt idx="1403">
                  <c:v>-10119.890000000014</c:v>
                </c:pt>
                <c:pt idx="1404">
                  <c:v>-10166.170000000015</c:v>
                </c:pt>
                <c:pt idx="1405">
                  <c:v>-10197.750000000015</c:v>
                </c:pt>
                <c:pt idx="1406">
                  <c:v>-10144.810000000014</c:v>
                </c:pt>
                <c:pt idx="1407">
                  <c:v>-10182.650000000014</c:v>
                </c:pt>
                <c:pt idx="1408">
                  <c:v>-10127.630000000014</c:v>
                </c:pt>
                <c:pt idx="1409">
                  <c:v>-10122.320000000014</c:v>
                </c:pt>
                <c:pt idx="1410">
                  <c:v>-10153.710000000014</c:v>
                </c:pt>
                <c:pt idx="1411">
                  <c:v>-10219.370000000014</c:v>
                </c:pt>
                <c:pt idx="1412">
                  <c:v>-10271.350000000011</c:v>
                </c:pt>
                <c:pt idx="1413">
                  <c:v>-10193.130000000012</c:v>
                </c:pt>
                <c:pt idx="1414">
                  <c:v>-10167.750000000011</c:v>
                </c:pt>
                <c:pt idx="1415">
                  <c:v>-10143.060000000014</c:v>
                </c:pt>
                <c:pt idx="1416">
                  <c:v>-10243.160000000013</c:v>
                </c:pt>
                <c:pt idx="1417">
                  <c:v>-10173.140000000012</c:v>
                </c:pt>
                <c:pt idx="1418">
                  <c:v>-10208.660000000013</c:v>
                </c:pt>
                <c:pt idx="1419">
                  <c:v>-10216.340000000013</c:v>
                </c:pt>
                <c:pt idx="1420">
                  <c:v>-10248.900000000011</c:v>
                </c:pt>
                <c:pt idx="1421">
                  <c:v>-10299.880000000014</c:v>
                </c:pt>
                <c:pt idx="1422">
                  <c:v>-10371.280000000012</c:v>
                </c:pt>
                <c:pt idx="1423">
                  <c:v>-10272.920000000011</c:v>
                </c:pt>
                <c:pt idx="1424">
                  <c:v>-10391.060000000014</c:v>
                </c:pt>
                <c:pt idx="1425">
                  <c:v>-10456.460000000012</c:v>
                </c:pt>
                <c:pt idx="1426">
                  <c:v>-10533.220000000014</c:v>
                </c:pt>
                <c:pt idx="1427">
                  <c:v>-10457.680000000013</c:v>
                </c:pt>
                <c:pt idx="1428">
                  <c:v>-10520.100000000011</c:v>
                </c:pt>
                <c:pt idx="1429">
                  <c:v>-10477.000000000013</c:v>
                </c:pt>
                <c:pt idx="1430">
                  <c:v>-10468.180000000013</c:v>
                </c:pt>
                <c:pt idx="1431">
                  <c:v>-10551.300000000012</c:v>
                </c:pt>
                <c:pt idx="1432">
                  <c:v>-10680.480000000012</c:v>
                </c:pt>
                <c:pt idx="1433">
                  <c:v>-10786.080000000011</c:v>
                </c:pt>
                <c:pt idx="1434">
                  <c:v>-10729.860000000013</c:v>
                </c:pt>
                <c:pt idx="1435">
                  <c:v>-10428.100000000011</c:v>
                </c:pt>
                <c:pt idx="1436">
                  <c:v>-10501.900000000011</c:v>
                </c:pt>
                <c:pt idx="1437">
                  <c:v>-10300.920000000011</c:v>
                </c:pt>
                <c:pt idx="1438">
                  <c:v>-10371.240000000011</c:v>
                </c:pt>
                <c:pt idx="1439">
                  <c:v>-10598.200000000013</c:v>
                </c:pt>
                <c:pt idx="1440">
                  <c:v>-10665.480000000012</c:v>
                </c:pt>
                <c:pt idx="1441">
                  <c:v>-10686.640000000012</c:v>
                </c:pt>
                <c:pt idx="1442">
                  <c:v>-10680.500000000013</c:v>
                </c:pt>
                <c:pt idx="1443">
                  <c:v>-10585.660000000013</c:v>
                </c:pt>
                <c:pt idx="1444">
                  <c:v>-10711.480000000012</c:v>
                </c:pt>
                <c:pt idx="1445">
                  <c:v>-10907.520000000013</c:v>
                </c:pt>
                <c:pt idx="1446">
                  <c:v>-10779.820000000012</c:v>
                </c:pt>
                <c:pt idx="1447">
                  <c:v>-10644.240000000011</c:v>
                </c:pt>
                <c:pt idx="1448">
                  <c:v>-10631.060000000014</c:v>
                </c:pt>
                <c:pt idx="1449">
                  <c:v>-10718.260000000011</c:v>
                </c:pt>
                <c:pt idx="1450">
                  <c:v>-10846.660000000013</c:v>
                </c:pt>
                <c:pt idx="1451">
                  <c:v>-10940.140000000012</c:v>
                </c:pt>
                <c:pt idx="1452">
                  <c:v>-11026.180000000013</c:v>
                </c:pt>
                <c:pt idx="1453">
                  <c:v>-10958.400000000011</c:v>
                </c:pt>
                <c:pt idx="1454">
                  <c:v>-10749.120000000012</c:v>
                </c:pt>
                <c:pt idx="1455">
                  <c:v>-10408.600000000011</c:v>
                </c:pt>
                <c:pt idx="1456">
                  <c:v>-9955.2000000000135</c:v>
                </c:pt>
                <c:pt idx="1457">
                  <c:v>-10106.420000000011</c:v>
                </c:pt>
                <c:pt idx="1458">
                  <c:v>-10179.340000000013</c:v>
                </c:pt>
                <c:pt idx="1459">
                  <c:v>-10161.400000000011</c:v>
                </c:pt>
                <c:pt idx="1460">
                  <c:v>-10103.240000000011</c:v>
                </c:pt>
                <c:pt idx="1461">
                  <c:v>-10423.160000000013</c:v>
                </c:pt>
                <c:pt idx="1462">
                  <c:v>-10413.920000000011</c:v>
                </c:pt>
                <c:pt idx="1463">
                  <c:v>-10082.820000000012</c:v>
                </c:pt>
                <c:pt idx="1464">
                  <c:v>-9793.3600000000133</c:v>
                </c:pt>
                <c:pt idx="1465">
                  <c:v>-9818.7600000000111</c:v>
                </c:pt>
                <c:pt idx="1466">
                  <c:v>-9934.7800000000116</c:v>
                </c:pt>
                <c:pt idx="1467">
                  <c:v>-10190.600000000011</c:v>
                </c:pt>
                <c:pt idx="1468">
                  <c:v>-9975.2800000000116</c:v>
                </c:pt>
                <c:pt idx="1469">
                  <c:v>-10212.220000000014</c:v>
                </c:pt>
                <c:pt idx="1470">
                  <c:v>-10304.280000000012</c:v>
                </c:pt>
                <c:pt idx="1471">
                  <c:v>-10163.060000000014</c:v>
                </c:pt>
                <c:pt idx="1472">
                  <c:v>-10230.980000000012</c:v>
                </c:pt>
                <c:pt idx="1473">
                  <c:v>-10235.520000000013</c:v>
                </c:pt>
                <c:pt idx="1474">
                  <c:v>-10021.280000000012</c:v>
                </c:pt>
                <c:pt idx="1475">
                  <c:v>-9871.1200000000117</c:v>
                </c:pt>
                <c:pt idx="1476">
                  <c:v>-9775.5200000000132</c:v>
                </c:pt>
                <c:pt idx="1477">
                  <c:v>-9205.0400000000136</c:v>
                </c:pt>
                <c:pt idx="1478">
                  <c:v>-9384.6400000000122</c:v>
                </c:pt>
                <c:pt idx="1479">
                  <c:v>-9300.8600000000133</c:v>
                </c:pt>
                <c:pt idx="1480">
                  <c:v>-9524.9800000000123</c:v>
                </c:pt>
                <c:pt idx="1481">
                  <c:v>-9532.7500000000127</c:v>
                </c:pt>
                <c:pt idx="1482">
                  <c:v>-9492.420000000011</c:v>
                </c:pt>
                <c:pt idx="1483">
                  <c:v>-9455.3800000000119</c:v>
                </c:pt>
                <c:pt idx="1484">
                  <c:v>-9424.0600000000122</c:v>
                </c:pt>
                <c:pt idx="1485">
                  <c:v>-9390.0700000000124</c:v>
                </c:pt>
                <c:pt idx="1486">
                  <c:v>-9447.4000000000124</c:v>
                </c:pt>
                <c:pt idx="1487">
                  <c:v>-9520.1500000000106</c:v>
                </c:pt>
                <c:pt idx="1488">
                  <c:v>-9569.8900000000103</c:v>
                </c:pt>
                <c:pt idx="1489">
                  <c:v>-9606.4900000000089</c:v>
                </c:pt>
                <c:pt idx="1490">
                  <c:v>-9650.1500000000087</c:v>
                </c:pt>
                <c:pt idx="1491">
                  <c:v>-9943.8500000000095</c:v>
                </c:pt>
                <c:pt idx="1492">
                  <c:v>-10043.330000000009</c:v>
                </c:pt>
                <c:pt idx="1493">
                  <c:v>-10058.670000000011</c:v>
                </c:pt>
                <c:pt idx="1494">
                  <c:v>-9987.9800000000123</c:v>
                </c:pt>
                <c:pt idx="1495">
                  <c:v>-9733.6700000000128</c:v>
                </c:pt>
                <c:pt idx="1496">
                  <c:v>-9828.890000000014</c:v>
                </c:pt>
                <c:pt idx="1497">
                  <c:v>-9873.9500000000116</c:v>
                </c:pt>
                <c:pt idx="1498">
                  <c:v>-9704.7300000000141</c:v>
                </c:pt>
                <c:pt idx="1499">
                  <c:v>-9697.4500000000116</c:v>
                </c:pt>
                <c:pt idx="1500">
                  <c:v>-9545.5900000000111</c:v>
                </c:pt>
                <c:pt idx="1501">
                  <c:v>-9895.0500000000138</c:v>
                </c:pt>
                <c:pt idx="1502">
                  <c:v>-10183.790000000012</c:v>
                </c:pt>
                <c:pt idx="1503">
                  <c:v>-10207.350000000013</c:v>
                </c:pt>
                <c:pt idx="1504">
                  <c:v>-10169.990000000013</c:v>
                </c:pt>
                <c:pt idx="1505">
                  <c:v>-10164.770000000011</c:v>
                </c:pt>
                <c:pt idx="1506">
                  <c:v>-10366.990000000013</c:v>
                </c:pt>
                <c:pt idx="1507">
                  <c:v>-10350.030000000013</c:v>
                </c:pt>
                <c:pt idx="1508">
                  <c:v>-10284.230000000014</c:v>
                </c:pt>
                <c:pt idx="1509">
                  <c:v>-10160.650000000012</c:v>
                </c:pt>
                <c:pt idx="1510">
                  <c:v>-10163.190000000013</c:v>
                </c:pt>
                <c:pt idx="1511">
                  <c:v>-10305.710000000014</c:v>
                </c:pt>
                <c:pt idx="1512">
                  <c:v>-10222.950000000012</c:v>
                </c:pt>
                <c:pt idx="1513">
                  <c:v>-10339.450000000012</c:v>
                </c:pt>
                <c:pt idx="1514">
                  <c:v>-10315.050000000014</c:v>
                </c:pt>
                <c:pt idx="1515">
                  <c:v>-10309.290000000012</c:v>
                </c:pt>
                <c:pt idx="1516">
                  <c:v>-10335.850000000013</c:v>
                </c:pt>
                <c:pt idx="1517">
                  <c:v>-10281.710000000014</c:v>
                </c:pt>
                <c:pt idx="1518">
                  <c:v>-10091.910000000011</c:v>
                </c:pt>
                <c:pt idx="1519">
                  <c:v>-10036.670000000013</c:v>
                </c:pt>
                <c:pt idx="1520">
                  <c:v>-10158.170000000013</c:v>
                </c:pt>
                <c:pt idx="1521">
                  <c:v>-10054.250000000011</c:v>
                </c:pt>
                <c:pt idx="1522">
                  <c:v>-9942.5500000000138</c:v>
                </c:pt>
                <c:pt idx="1523">
                  <c:v>-9763.510000000013</c:v>
                </c:pt>
                <c:pt idx="1524">
                  <c:v>-9781.7100000000137</c:v>
                </c:pt>
                <c:pt idx="1525">
                  <c:v>-9738.3000000000102</c:v>
                </c:pt>
                <c:pt idx="1526">
                  <c:v>-9685.8800000000119</c:v>
                </c:pt>
                <c:pt idx="1527">
                  <c:v>-9642.6800000000112</c:v>
                </c:pt>
                <c:pt idx="1528">
                  <c:v>-9615.3200000000106</c:v>
                </c:pt>
                <c:pt idx="1529">
                  <c:v>-9285.0000000000109</c:v>
                </c:pt>
                <c:pt idx="1530">
                  <c:v>-9137.9800000000105</c:v>
                </c:pt>
                <c:pt idx="1531">
                  <c:v>-9279.96000000001</c:v>
                </c:pt>
                <c:pt idx="1532">
                  <c:v>-9170.1200000000099</c:v>
                </c:pt>
                <c:pt idx="1533">
                  <c:v>-9148.4800000000105</c:v>
                </c:pt>
                <c:pt idx="1534">
                  <c:v>-9247.6200000000099</c:v>
                </c:pt>
                <c:pt idx="1535">
                  <c:v>-9260.8000000000102</c:v>
                </c:pt>
                <c:pt idx="1536">
                  <c:v>-9587.0400000000118</c:v>
                </c:pt>
                <c:pt idx="1537">
                  <c:v>-9836.7800000000097</c:v>
                </c:pt>
                <c:pt idx="1538">
                  <c:v>-9604.260000000013</c:v>
                </c:pt>
                <c:pt idx="1539">
                  <c:v>-9599.7800000000097</c:v>
                </c:pt>
                <c:pt idx="1540">
                  <c:v>-9953.8200000000106</c:v>
                </c:pt>
                <c:pt idx="1541">
                  <c:v>-9990.4800000000105</c:v>
                </c:pt>
                <c:pt idx="1542">
                  <c:v>-10201.320000000011</c:v>
                </c:pt>
                <c:pt idx="1543">
                  <c:v>-10067.44000000001</c:v>
                </c:pt>
                <c:pt idx="1544">
                  <c:v>-10020.600000000009</c:v>
                </c:pt>
                <c:pt idx="1545">
                  <c:v>-10128.12000000001</c:v>
                </c:pt>
                <c:pt idx="1546">
                  <c:v>-10197.020000000011</c:v>
                </c:pt>
                <c:pt idx="1547">
                  <c:v>-10262.360000000011</c:v>
                </c:pt>
                <c:pt idx="1548">
                  <c:v>-10304.96000000001</c:v>
                </c:pt>
                <c:pt idx="1549">
                  <c:v>-10115.920000000013</c:v>
                </c:pt>
                <c:pt idx="1550">
                  <c:v>-9957.5000000000109</c:v>
                </c:pt>
                <c:pt idx="1551">
                  <c:v>-9783.0400000000118</c:v>
                </c:pt>
                <c:pt idx="1552">
                  <c:v>-9713.2400000000125</c:v>
                </c:pt>
                <c:pt idx="1553">
                  <c:v>-9693.8000000000102</c:v>
                </c:pt>
                <c:pt idx="1554">
                  <c:v>-9613.8000000000102</c:v>
                </c:pt>
                <c:pt idx="1555">
                  <c:v>-9715.8400000000111</c:v>
                </c:pt>
                <c:pt idx="1556">
                  <c:v>-9763.5800000000127</c:v>
                </c:pt>
                <c:pt idx="1557">
                  <c:v>-9930.9800000000105</c:v>
                </c:pt>
                <c:pt idx="1558">
                  <c:v>-10280.660000000011</c:v>
                </c:pt>
                <c:pt idx="1559">
                  <c:v>-10286.560000000012</c:v>
                </c:pt>
                <c:pt idx="1560">
                  <c:v>-10299.98000000001</c:v>
                </c:pt>
                <c:pt idx="1561">
                  <c:v>-10112.860000000011</c:v>
                </c:pt>
                <c:pt idx="1562">
                  <c:v>-10185.540000000012</c:v>
                </c:pt>
                <c:pt idx="1563">
                  <c:v>-10213.540000000012</c:v>
                </c:pt>
                <c:pt idx="1564">
                  <c:v>-9850.3400000000111</c:v>
                </c:pt>
                <c:pt idx="1565">
                  <c:v>-9828.4000000000124</c:v>
                </c:pt>
                <c:pt idx="1566">
                  <c:v>-9732.0400000000118</c:v>
                </c:pt>
                <c:pt idx="1567">
                  <c:v>-9895.6600000000108</c:v>
                </c:pt>
                <c:pt idx="1568">
                  <c:v>-9674.2000000000116</c:v>
                </c:pt>
                <c:pt idx="1569">
                  <c:v>-9627.7000000000116</c:v>
                </c:pt>
                <c:pt idx="1570">
                  <c:v>-9728.2800000000097</c:v>
                </c:pt>
                <c:pt idx="1571">
                  <c:v>-9974.3200000000106</c:v>
                </c:pt>
                <c:pt idx="1572">
                  <c:v>-9859.9200000000128</c:v>
                </c:pt>
                <c:pt idx="1573">
                  <c:v>-10093.240000000013</c:v>
                </c:pt>
                <c:pt idx="1574">
                  <c:v>-10348.96000000001</c:v>
                </c:pt>
                <c:pt idx="1575">
                  <c:v>-10628.14000000001</c:v>
                </c:pt>
                <c:pt idx="1576">
                  <c:v>-11556.420000000011</c:v>
                </c:pt>
                <c:pt idx="1577">
                  <c:v>-11506.680000000011</c:v>
                </c:pt>
                <c:pt idx="1578">
                  <c:v>-10983.840000000011</c:v>
                </c:pt>
                <c:pt idx="1579">
                  <c:v>-10721.900000000012</c:v>
                </c:pt>
                <c:pt idx="1580">
                  <c:v>-10756.360000000011</c:v>
                </c:pt>
                <c:pt idx="1581">
                  <c:v>-10920.500000000011</c:v>
                </c:pt>
                <c:pt idx="1582">
                  <c:v>-10555.760000000011</c:v>
                </c:pt>
                <c:pt idx="1583">
                  <c:v>-10597.360000000011</c:v>
                </c:pt>
                <c:pt idx="1584">
                  <c:v>-10711.020000000011</c:v>
                </c:pt>
                <c:pt idx="1585">
                  <c:v>-10964.600000000011</c:v>
                </c:pt>
                <c:pt idx="1586">
                  <c:v>-11508.620000000012</c:v>
                </c:pt>
                <c:pt idx="1587">
                  <c:v>-11569.360000000011</c:v>
                </c:pt>
                <c:pt idx="1588">
                  <c:v>-11094.080000000013</c:v>
                </c:pt>
                <c:pt idx="1589">
                  <c:v>-11188.680000000011</c:v>
                </c:pt>
                <c:pt idx="1590">
                  <c:v>-11372.800000000012</c:v>
                </c:pt>
                <c:pt idx="1591">
                  <c:v>-11304.340000000011</c:v>
                </c:pt>
                <c:pt idx="1592">
                  <c:v>-11038.520000000011</c:v>
                </c:pt>
                <c:pt idx="1593">
                  <c:v>-10902.160000000013</c:v>
                </c:pt>
                <c:pt idx="1594">
                  <c:v>-10711.820000000012</c:v>
                </c:pt>
                <c:pt idx="1595">
                  <c:v>-10679.020000000011</c:v>
                </c:pt>
                <c:pt idx="1596">
                  <c:v>-10680.420000000011</c:v>
                </c:pt>
                <c:pt idx="1597">
                  <c:v>-10832.410000000013</c:v>
                </c:pt>
                <c:pt idx="1598">
                  <c:v>-10648.030000000013</c:v>
                </c:pt>
                <c:pt idx="1599">
                  <c:v>-10809.850000000013</c:v>
                </c:pt>
                <c:pt idx="1600">
                  <c:v>-10829.210000000014</c:v>
                </c:pt>
                <c:pt idx="1601">
                  <c:v>-10891.410000000014</c:v>
                </c:pt>
                <c:pt idx="1602">
                  <c:v>-10672.210000000014</c:v>
                </c:pt>
                <c:pt idx="1603">
                  <c:v>-10509.310000000014</c:v>
                </c:pt>
                <c:pt idx="1604">
                  <c:v>-10666.520000000015</c:v>
                </c:pt>
                <c:pt idx="1605">
                  <c:v>-10858.240000000014</c:v>
                </c:pt>
                <c:pt idx="1606">
                  <c:v>-10761.720000000016</c:v>
                </c:pt>
                <c:pt idx="1607">
                  <c:v>-10773.690000000017</c:v>
                </c:pt>
                <c:pt idx="1608">
                  <c:v>-10816.720000000016</c:v>
                </c:pt>
                <c:pt idx="1609">
                  <c:v>-10586.340000000015</c:v>
                </c:pt>
                <c:pt idx="1610">
                  <c:v>-10327.060000000016</c:v>
                </c:pt>
                <c:pt idx="1611">
                  <c:v>-10157.960000000015</c:v>
                </c:pt>
                <c:pt idx="1612">
                  <c:v>-10370.790000000015</c:v>
                </c:pt>
                <c:pt idx="1613">
                  <c:v>-10427.820000000014</c:v>
                </c:pt>
                <c:pt idx="1614">
                  <c:v>-10463.450000000015</c:v>
                </c:pt>
                <c:pt idx="1615">
                  <c:v>-10506.220000000016</c:v>
                </c:pt>
                <c:pt idx="1616">
                  <c:v>-10294.810000000016</c:v>
                </c:pt>
                <c:pt idx="1617">
                  <c:v>-10328.710000000015</c:v>
                </c:pt>
                <c:pt idx="1618">
                  <c:v>-10269.990000000016</c:v>
                </c:pt>
                <c:pt idx="1619">
                  <c:v>-10412.840000000017</c:v>
                </c:pt>
                <c:pt idx="1620">
                  <c:v>-10492.800000000017</c:v>
                </c:pt>
                <c:pt idx="1621">
                  <c:v>-10679.550000000017</c:v>
                </c:pt>
                <c:pt idx="1622">
                  <c:v>-10663.190000000017</c:v>
                </c:pt>
                <c:pt idx="1623">
                  <c:v>-10709.170000000016</c:v>
                </c:pt>
                <c:pt idx="1624">
                  <c:v>-10638.920000000016</c:v>
                </c:pt>
                <c:pt idx="1625">
                  <c:v>-10741.960000000017</c:v>
                </c:pt>
                <c:pt idx="1626">
                  <c:v>-10647.680000000017</c:v>
                </c:pt>
                <c:pt idx="1627">
                  <c:v>-10635.460000000017</c:v>
                </c:pt>
                <c:pt idx="1628">
                  <c:v>-10417.360000000017</c:v>
                </c:pt>
                <c:pt idx="1629">
                  <c:v>-10437.740000000018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71-42A5-8A76-4847AE907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3712"/>
        <c:axId val="153046016"/>
      </c:lineChart>
      <c:catAx>
        <c:axId val="153043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53046016"/>
        <c:crosses val="autoZero"/>
        <c:auto val="1"/>
        <c:lblAlgn val="ctr"/>
        <c:lblOffset val="500"/>
        <c:tickLblSkip val="500"/>
        <c:noMultiLvlLbl val="0"/>
      </c:catAx>
      <c:valAx>
        <c:axId val="153046016"/>
        <c:scaling>
          <c:orientation val="minMax"/>
        </c:scaling>
        <c:delete val="0"/>
        <c:axPos val="l"/>
        <c:numFmt formatCode="#,##0.00_);\(#,##0.00\)" sourceLinked="0"/>
        <c:majorTickMark val="out"/>
        <c:minorTickMark val="none"/>
        <c:tickLblPos val="nextTo"/>
        <c:crossAx val="1530437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793552729274801"/>
          <c:y val="0.47386519677093542"/>
          <c:w val="0.13468013468013471"/>
          <c:h val="0.2479930703888259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049475054777427"/>
          <c:y val="5.8961319358657407E-2"/>
          <c:w val="0.69115048118985123"/>
          <c:h val="0.89719889180519163"/>
        </c:manualLayout>
      </c:layout>
      <c:lineChart>
        <c:grouping val="standard"/>
        <c:varyColors val="0"/>
        <c:ser>
          <c:idx val="0"/>
          <c:order val="0"/>
          <c:tx>
            <c:v>當期損益</c:v>
          </c:tx>
          <c:marker>
            <c:symbol val="none"/>
          </c:marker>
          <c:val>
            <c:numRef>
              <c:f>'策略3_多空複合 (當期停利損)'!$K$53:$K$1682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47.119999999999891</c:v>
                </c:pt>
                <c:pt idx="3">
                  <c:v>-17.170000000000073</c:v>
                </c:pt>
                <c:pt idx="4">
                  <c:v>-87.5</c:v>
                </c:pt>
                <c:pt idx="5">
                  <c:v>-3.2600000000002183</c:v>
                </c:pt>
                <c:pt idx="6">
                  <c:v>47.900000000000546</c:v>
                </c:pt>
                <c:pt idx="7">
                  <c:v>22.869999999999891</c:v>
                </c:pt>
                <c:pt idx="8">
                  <c:v>-8.819999999999709</c:v>
                </c:pt>
                <c:pt idx="9">
                  <c:v>-6.4400000000005093</c:v>
                </c:pt>
                <c:pt idx="10">
                  <c:v>-41.729999999999563</c:v>
                </c:pt>
                <c:pt idx="11">
                  <c:v>52.309999999999491</c:v>
                </c:pt>
                <c:pt idx="12">
                  <c:v>-44.649999999999636</c:v>
                </c:pt>
                <c:pt idx="13">
                  <c:v>14.470000000000255</c:v>
                </c:pt>
                <c:pt idx="14">
                  <c:v>4.1899999999995998</c:v>
                </c:pt>
                <c:pt idx="15">
                  <c:v>-21.399999999999636</c:v>
                </c:pt>
                <c:pt idx="16">
                  <c:v>-88.3100000000004</c:v>
                </c:pt>
                <c:pt idx="17">
                  <c:v>-173.21000000000004</c:v>
                </c:pt>
                <c:pt idx="18">
                  <c:v>44.570000000000618</c:v>
                </c:pt>
                <c:pt idx="19">
                  <c:v>-110.68000000000029</c:v>
                </c:pt>
                <c:pt idx="20">
                  <c:v>57.959999999999127</c:v>
                </c:pt>
                <c:pt idx="21">
                  <c:v>50.200000000000728</c:v>
                </c:pt>
                <c:pt idx="22">
                  <c:v>22.440000000000509</c:v>
                </c:pt>
                <c:pt idx="23">
                  <c:v>93.8799999999992</c:v>
                </c:pt>
                <c:pt idx="24">
                  <c:v>-53.959999999999127</c:v>
                </c:pt>
                <c:pt idx="25">
                  <c:v>-73.06000000000131</c:v>
                </c:pt>
                <c:pt idx="26">
                  <c:v>16.470000000001164</c:v>
                </c:pt>
                <c:pt idx="27">
                  <c:v>-0.30000000000109139</c:v>
                </c:pt>
                <c:pt idx="28">
                  <c:v>29.079999999999927</c:v>
                </c:pt>
                <c:pt idx="29">
                  <c:v>-247.63999999999942</c:v>
                </c:pt>
                <c:pt idx="30">
                  <c:v>-80.920000000000073</c:v>
                </c:pt>
                <c:pt idx="31">
                  <c:v>2.2199999999993452</c:v>
                </c:pt>
                <c:pt idx="32">
                  <c:v>34.100000000000364</c:v>
                </c:pt>
                <c:pt idx="33">
                  <c:v>65.340000000000146</c:v>
                </c:pt>
                <c:pt idx="34">
                  <c:v>14.890000000001237</c:v>
                </c:pt>
                <c:pt idx="35">
                  <c:v>46.8799999999992</c:v>
                </c:pt>
                <c:pt idx="36">
                  <c:v>-55.599999999999454</c:v>
                </c:pt>
                <c:pt idx="37">
                  <c:v>-31.869999999999891</c:v>
                </c:pt>
                <c:pt idx="38">
                  <c:v>-3.180000000000291</c:v>
                </c:pt>
                <c:pt idx="39">
                  <c:v>79.880000000000109</c:v>
                </c:pt>
                <c:pt idx="40">
                  <c:v>-16.020000000000437</c:v>
                </c:pt>
                <c:pt idx="41">
                  <c:v>-69.239999999999782</c:v>
                </c:pt>
                <c:pt idx="42">
                  <c:v>23.650000000000546</c:v>
                </c:pt>
                <c:pt idx="43">
                  <c:v>-20.570000000000618</c:v>
                </c:pt>
                <c:pt idx="44">
                  <c:v>50.890000000000327</c:v>
                </c:pt>
                <c:pt idx="45">
                  <c:v>52.130000000000109</c:v>
                </c:pt>
                <c:pt idx="46">
                  <c:v>17.970000000000255</c:v>
                </c:pt>
                <c:pt idx="47">
                  <c:v>-23.280000000001564</c:v>
                </c:pt>
                <c:pt idx="48">
                  <c:v>70.8700000000008</c:v>
                </c:pt>
                <c:pt idx="49">
                  <c:v>-135.71999999999935</c:v>
                </c:pt>
                <c:pt idx="50">
                  <c:v>-136.94000000000051</c:v>
                </c:pt>
                <c:pt idx="51">
                  <c:v>-59.239999999999782</c:v>
                </c:pt>
                <c:pt idx="52">
                  <c:v>63.559999999999491</c:v>
                </c:pt>
                <c:pt idx="53">
                  <c:v>-111.73999999999978</c:v>
                </c:pt>
                <c:pt idx="54">
                  <c:v>31.479999999999563</c:v>
                </c:pt>
                <c:pt idx="55">
                  <c:v>-92.860000000000582</c:v>
                </c:pt>
                <c:pt idx="56">
                  <c:v>-77.399999999999636</c:v>
                </c:pt>
                <c:pt idx="57">
                  <c:v>50.579999999999927</c:v>
                </c:pt>
                <c:pt idx="58">
                  <c:v>-92.680000000000291</c:v>
                </c:pt>
                <c:pt idx="59">
                  <c:v>-60.619999999998981</c:v>
                </c:pt>
                <c:pt idx="60">
                  <c:v>-22.300000000001091</c:v>
                </c:pt>
                <c:pt idx="61">
                  <c:v>-6.6599999999998545</c:v>
                </c:pt>
                <c:pt idx="62">
                  <c:v>36.860000000000582</c:v>
                </c:pt>
                <c:pt idx="63">
                  <c:v>-158.73999999999978</c:v>
                </c:pt>
                <c:pt idx="64">
                  <c:v>-32.059999999999491</c:v>
                </c:pt>
                <c:pt idx="65">
                  <c:v>66.340000000000146</c:v>
                </c:pt>
                <c:pt idx="66">
                  <c:v>75.399999999999636</c:v>
                </c:pt>
                <c:pt idx="67">
                  <c:v>-27.700000000000728</c:v>
                </c:pt>
                <c:pt idx="68">
                  <c:v>170.38000000000102</c:v>
                </c:pt>
                <c:pt idx="69">
                  <c:v>-20.579999999999927</c:v>
                </c:pt>
                <c:pt idx="70">
                  <c:v>35.779999999999745</c:v>
                </c:pt>
                <c:pt idx="71">
                  <c:v>0.62999999999919964</c:v>
                </c:pt>
                <c:pt idx="72">
                  <c:v>-78.319999999999709</c:v>
                </c:pt>
                <c:pt idx="73">
                  <c:v>-19.979999999999563</c:v>
                </c:pt>
                <c:pt idx="74">
                  <c:v>-18.899999999999636</c:v>
                </c:pt>
                <c:pt idx="75">
                  <c:v>-22.400000000001455</c:v>
                </c:pt>
                <c:pt idx="76">
                  <c:v>194.92000000000007</c:v>
                </c:pt>
                <c:pt idx="77">
                  <c:v>119.90000000000146</c:v>
                </c:pt>
                <c:pt idx="78">
                  <c:v>-12.909999999999854</c:v>
                </c:pt>
                <c:pt idx="79">
                  <c:v>-56.530000000000655</c:v>
                </c:pt>
                <c:pt idx="80">
                  <c:v>15.520000000000437</c:v>
                </c:pt>
                <c:pt idx="81">
                  <c:v>-11.5</c:v>
                </c:pt>
                <c:pt idx="82">
                  <c:v>-58.170000000000073</c:v>
                </c:pt>
                <c:pt idx="83">
                  <c:v>-128.15999999999985</c:v>
                </c:pt>
                <c:pt idx="84">
                  <c:v>13.300000000000182</c:v>
                </c:pt>
                <c:pt idx="85">
                  <c:v>-39.720000000000255</c:v>
                </c:pt>
                <c:pt idx="86">
                  <c:v>-45.830000000000837</c:v>
                </c:pt>
                <c:pt idx="87">
                  <c:v>-38.909999999999854</c:v>
                </c:pt>
                <c:pt idx="88">
                  <c:v>48.390000000000327</c:v>
                </c:pt>
                <c:pt idx="89">
                  <c:v>-161.2400000000016</c:v>
                </c:pt>
                <c:pt idx="90">
                  <c:v>-8.0999999999985448</c:v>
                </c:pt>
                <c:pt idx="91">
                  <c:v>71.219999999999345</c:v>
                </c:pt>
                <c:pt idx="92">
                  <c:v>224.05999999999949</c:v>
                </c:pt>
                <c:pt idx="93">
                  <c:v>-19.119999999998981</c:v>
                </c:pt>
                <c:pt idx="94">
                  <c:v>-131.96000000000095</c:v>
                </c:pt>
                <c:pt idx="95">
                  <c:v>-5.9999999999490683E-2</c:v>
                </c:pt>
                <c:pt idx="96">
                  <c:v>-46.319999999999709</c:v>
                </c:pt>
                <c:pt idx="97">
                  <c:v>-6.2600000000002183</c:v>
                </c:pt>
                <c:pt idx="98">
                  <c:v>109.4900000000016</c:v>
                </c:pt>
                <c:pt idx="99">
                  <c:v>-93.730000000000473</c:v>
                </c:pt>
                <c:pt idx="100">
                  <c:v>-23.200000000000728</c:v>
                </c:pt>
                <c:pt idx="101">
                  <c:v>-0.95999999999912689</c:v>
                </c:pt>
                <c:pt idx="102">
                  <c:v>-73.659999999999854</c:v>
                </c:pt>
                <c:pt idx="103">
                  <c:v>-92.300000000001091</c:v>
                </c:pt>
                <c:pt idx="104">
                  <c:v>95.420000000000073</c:v>
                </c:pt>
                <c:pt idx="105">
                  <c:v>-22.93999999999869</c:v>
                </c:pt>
                <c:pt idx="106">
                  <c:v>-135.88000000000102</c:v>
                </c:pt>
                <c:pt idx="107">
                  <c:v>-35.159999999999854</c:v>
                </c:pt>
                <c:pt idx="108">
                  <c:v>53.780000000000655</c:v>
                </c:pt>
                <c:pt idx="109">
                  <c:v>-174.22000000000116</c:v>
                </c:pt>
                <c:pt idx="110">
                  <c:v>-34.639999999999418</c:v>
                </c:pt>
                <c:pt idx="111">
                  <c:v>2.7000000000007276</c:v>
                </c:pt>
                <c:pt idx="112">
                  <c:v>165.15999999999985</c:v>
                </c:pt>
                <c:pt idx="113">
                  <c:v>-34.540000000000873</c:v>
                </c:pt>
                <c:pt idx="114">
                  <c:v>82.720000000001164</c:v>
                </c:pt>
                <c:pt idx="115">
                  <c:v>2</c:v>
                </c:pt>
                <c:pt idx="116">
                  <c:v>40.25</c:v>
                </c:pt>
                <c:pt idx="117">
                  <c:v>73.559999999999491</c:v>
                </c:pt>
                <c:pt idx="118">
                  <c:v>-91.839999999998327</c:v>
                </c:pt>
                <c:pt idx="119">
                  <c:v>-8.2000000000007276</c:v>
                </c:pt>
                <c:pt idx="120">
                  <c:v>40.760000000000218</c:v>
                </c:pt>
                <c:pt idx="121">
                  <c:v>132.27999999999884</c:v>
                </c:pt>
                <c:pt idx="122">
                  <c:v>102.64000000000124</c:v>
                </c:pt>
                <c:pt idx="123">
                  <c:v>-8.7000000000007276</c:v>
                </c:pt>
                <c:pt idx="124">
                  <c:v>128.59000000000196</c:v>
                </c:pt>
                <c:pt idx="125">
                  <c:v>-69.800000000000182</c:v>
                </c:pt>
                <c:pt idx="126">
                  <c:v>-190.55999999999949</c:v>
                </c:pt>
                <c:pt idx="127">
                  <c:v>3.7099999999991269</c:v>
                </c:pt>
                <c:pt idx="128">
                  <c:v>-4.6599999999998545</c:v>
                </c:pt>
                <c:pt idx="129">
                  <c:v>-14.850000000000364</c:v>
                </c:pt>
                <c:pt idx="130">
                  <c:v>13.670000000000073</c:v>
                </c:pt>
                <c:pt idx="131">
                  <c:v>75.789999999999964</c:v>
                </c:pt>
                <c:pt idx="132">
                  <c:v>173.63999999999942</c:v>
                </c:pt>
                <c:pt idx="133">
                  <c:v>25.770000000001346</c:v>
                </c:pt>
                <c:pt idx="134">
                  <c:v>-18.579999999999927</c:v>
                </c:pt>
                <c:pt idx="135">
                  <c:v>14.219999999999345</c:v>
                </c:pt>
                <c:pt idx="136">
                  <c:v>78.399999999999636</c:v>
                </c:pt>
                <c:pt idx="137">
                  <c:v>27.940000000000509</c:v>
                </c:pt>
                <c:pt idx="138">
                  <c:v>30.5</c:v>
                </c:pt>
                <c:pt idx="139">
                  <c:v>158.38000000000102</c:v>
                </c:pt>
                <c:pt idx="140">
                  <c:v>24.609999999997854</c:v>
                </c:pt>
                <c:pt idx="141">
                  <c:v>-9.0200000000004366</c:v>
                </c:pt>
                <c:pt idx="142">
                  <c:v>-285.59999999999854</c:v>
                </c:pt>
                <c:pt idx="143">
                  <c:v>9.0399999999990541</c:v>
                </c:pt>
                <c:pt idx="144">
                  <c:v>-273.26000000000022</c:v>
                </c:pt>
                <c:pt idx="145">
                  <c:v>107.68000000000029</c:v>
                </c:pt>
                <c:pt idx="146">
                  <c:v>-18.479999999999563</c:v>
                </c:pt>
                <c:pt idx="147">
                  <c:v>-42.960000000000946</c:v>
                </c:pt>
                <c:pt idx="148">
                  <c:v>8.0600000000013097</c:v>
                </c:pt>
                <c:pt idx="149">
                  <c:v>-41.180000000000291</c:v>
                </c:pt>
                <c:pt idx="150">
                  <c:v>-79.079999999999927</c:v>
                </c:pt>
                <c:pt idx="151">
                  <c:v>-56.420000000000073</c:v>
                </c:pt>
                <c:pt idx="152">
                  <c:v>262.65999999999985</c:v>
                </c:pt>
                <c:pt idx="153">
                  <c:v>68.219999999999345</c:v>
                </c:pt>
                <c:pt idx="154">
                  <c:v>143.92000000000007</c:v>
                </c:pt>
                <c:pt idx="155">
                  <c:v>-24.719999999999345</c:v>
                </c:pt>
                <c:pt idx="156">
                  <c:v>94.050000000001091</c:v>
                </c:pt>
                <c:pt idx="157">
                  <c:v>96.319999999998799</c:v>
                </c:pt>
                <c:pt idx="158">
                  <c:v>21.520000000000437</c:v>
                </c:pt>
                <c:pt idx="159">
                  <c:v>-242.86000000000058</c:v>
                </c:pt>
                <c:pt idx="160">
                  <c:v>-34.619999999998981</c:v>
                </c:pt>
                <c:pt idx="161">
                  <c:v>-100.60999999999967</c:v>
                </c:pt>
                <c:pt idx="162">
                  <c:v>8.3599999999996726</c:v>
                </c:pt>
                <c:pt idx="163">
                  <c:v>30.599999999999454</c:v>
                </c:pt>
                <c:pt idx="164">
                  <c:v>-40.050000000000182</c:v>
                </c:pt>
                <c:pt idx="165">
                  <c:v>50.520000000000437</c:v>
                </c:pt>
                <c:pt idx="166">
                  <c:v>-171.60000000000036</c:v>
                </c:pt>
                <c:pt idx="167">
                  <c:v>6.6399999999994179</c:v>
                </c:pt>
                <c:pt idx="168">
                  <c:v>88.460000000000946</c:v>
                </c:pt>
                <c:pt idx="169">
                  <c:v>-128.66000000000167</c:v>
                </c:pt>
                <c:pt idx="170">
                  <c:v>23.260000000000218</c:v>
                </c:pt>
                <c:pt idx="171">
                  <c:v>-32.619999999998981</c:v>
                </c:pt>
                <c:pt idx="172">
                  <c:v>-151.28000000000065</c:v>
                </c:pt>
                <c:pt idx="173">
                  <c:v>128.65999999999985</c:v>
                </c:pt>
                <c:pt idx="174">
                  <c:v>-127.92000000000007</c:v>
                </c:pt>
                <c:pt idx="175">
                  <c:v>47.300000000001091</c:v>
                </c:pt>
                <c:pt idx="176">
                  <c:v>-98.260000000000218</c:v>
                </c:pt>
                <c:pt idx="177">
                  <c:v>-238.72000000000116</c:v>
                </c:pt>
                <c:pt idx="178">
                  <c:v>-4.4200000000000728</c:v>
                </c:pt>
                <c:pt idx="179">
                  <c:v>42</c:v>
                </c:pt>
                <c:pt idx="180">
                  <c:v>160.66000000000167</c:v>
                </c:pt>
                <c:pt idx="181">
                  <c:v>-30.340000000000146</c:v>
                </c:pt>
                <c:pt idx="182">
                  <c:v>-3.8600000000005821</c:v>
                </c:pt>
                <c:pt idx="183">
                  <c:v>10.219999999999345</c:v>
                </c:pt>
                <c:pt idx="184">
                  <c:v>-59.729999999997744</c:v>
                </c:pt>
                <c:pt idx="185">
                  <c:v>41.220000000000255</c:v>
                </c:pt>
                <c:pt idx="186">
                  <c:v>184.43999999999869</c:v>
                </c:pt>
                <c:pt idx="187">
                  <c:v>161.46000000000095</c:v>
                </c:pt>
                <c:pt idx="188">
                  <c:v>-5.930000000000291</c:v>
                </c:pt>
                <c:pt idx="189">
                  <c:v>-73.6200000000008</c:v>
                </c:pt>
                <c:pt idx="190">
                  <c:v>109.38000000000102</c:v>
                </c:pt>
                <c:pt idx="191">
                  <c:v>-190.86000000000058</c:v>
                </c:pt>
                <c:pt idx="192">
                  <c:v>-44.280000000000655</c:v>
                </c:pt>
                <c:pt idx="193">
                  <c:v>6.3600000000005821</c:v>
                </c:pt>
                <c:pt idx="194">
                  <c:v>14.380000000001019</c:v>
                </c:pt>
                <c:pt idx="195">
                  <c:v>-102.26000000000022</c:v>
                </c:pt>
                <c:pt idx="196">
                  <c:v>54.3799999999992</c:v>
                </c:pt>
                <c:pt idx="197">
                  <c:v>172.55999999999949</c:v>
                </c:pt>
                <c:pt idx="198">
                  <c:v>-259.42000000000007</c:v>
                </c:pt>
                <c:pt idx="199">
                  <c:v>-49.339999999998327</c:v>
                </c:pt>
                <c:pt idx="200">
                  <c:v>-186.86000000000058</c:v>
                </c:pt>
                <c:pt idx="201">
                  <c:v>30.100000000000364</c:v>
                </c:pt>
                <c:pt idx="202">
                  <c:v>-95.140000000001237</c:v>
                </c:pt>
                <c:pt idx="203">
                  <c:v>69.980000000001382</c:v>
                </c:pt>
                <c:pt idx="204">
                  <c:v>-56.980000000001382</c:v>
                </c:pt>
                <c:pt idx="205">
                  <c:v>20.56000000000131</c:v>
                </c:pt>
                <c:pt idx="206">
                  <c:v>86.519999999998618</c:v>
                </c:pt>
                <c:pt idx="207">
                  <c:v>-83.659999999999854</c:v>
                </c:pt>
                <c:pt idx="208">
                  <c:v>26.280000000000655</c:v>
                </c:pt>
                <c:pt idx="209">
                  <c:v>424.23999999999978</c:v>
                </c:pt>
                <c:pt idx="210">
                  <c:v>-26.739999999999782</c:v>
                </c:pt>
                <c:pt idx="211">
                  <c:v>-203.71000000000095</c:v>
                </c:pt>
                <c:pt idx="212">
                  <c:v>-108.56999999999971</c:v>
                </c:pt>
                <c:pt idx="213">
                  <c:v>139.93999999999869</c:v>
                </c:pt>
                <c:pt idx="214">
                  <c:v>160.48000000000138</c:v>
                </c:pt>
                <c:pt idx="215">
                  <c:v>124.84000000000015</c:v>
                </c:pt>
                <c:pt idx="216">
                  <c:v>250.71999999999935</c:v>
                </c:pt>
                <c:pt idx="217">
                  <c:v>0.23999999999978172</c:v>
                </c:pt>
                <c:pt idx="218">
                  <c:v>74.340000000000146</c:v>
                </c:pt>
                <c:pt idx="219">
                  <c:v>-6.0200000000004366</c:v>
                </c:pt>
                <c:pt idx="220">
                  <c:v>35.210000000000036</c:v>
                </c:pt>
                <c:pt idx="221">
                  <c:v>32.630000000000109</c:v>
                </c:pt>
                <c:pt idx="222">
                  <c:v>-50.680000000000291</c:v>
                </c:pt>
                <c:pt idx="223">
                  <c:v>-46.499999999999091</c:v>
                </c:pt>
                <c:pt idx="224">
                  <c:v>108.07000000000062</c:v>
                </c:pt>
                <c:pt idx="225">
                  <c:v>-20.360000000000582</c:v>
                </c:pt>
                <c:pt idx="226">
                  <c:v>25.600000000000364</c:v>
                </c:pt>
                <c:pt idx="227">
                  <c:v>120.01999999999953</c:v>
                </c:pt>
                <c:pt idx="228">
                  <c:v>100.8100000000004</c:v>
                </c:pt>
                <c:pt idx="229">
                  <c:v>56.010000000000218</c:v>
                </c:pt>
                <c:pt idx="230">
                  <c:v>-63.530000000000655</c:v>
                </c:pt>
                <c:pt idx="231">
                  <c:v>106.75</c:v>
                </c:pt>
                <c:pt idx="232">
                  <c:v>147.15000000000055</c:v>
                </c:pt>
                <c:pt idx="233">
                  <c:v>59.139999999999418</c:v>
                </c:pt>
                <c:pt idx="234">
                  <c:v>-178.60000000000036</c:v>
                </c:pt>
                <c:pt idx="235">
                  <c:v>-39.910000000000764</c:v>
                </c:pt>
                <c:pt idx="236">
                  <c:v>81.630000000000109</c:v>
                </c:pt>
                <c:pt idx="237">
                  <c:v>34.579999999999927</c:v>
                </c:pt>
                <c:pt idx="238">
                  <c:v>-26.900000000000546</c:v>
                </c:pt>
                <c:pt idx="239">
                  <c:v>-6.9299999999993815</c:v>
                </c:pt>
                <c:pt idx="240">
                  <c:v>78.220000000000255</c:v>
                </c:pt>
                <c:pt idx="241">
                  <c:v>-169.23999999999978</c:v>
                </c:pt>
                <c:pt idx="242">
                  <c:v>117.3799999999992</c:v>
                </c:pt>
                <c:pt idx="243">
                  <c:v>-27.440000000000509</c:v>
                </c:pt>
                <c:pt idx="244">
                  <c:v>47.180000000000291</c:v>
                </c:pt>
                <c:pt idx="245">
                  <c:v>-24.099999999998545</c:v>
                </c:pt>
                <c:pt idx="246">
                  <c:v>-116.98000000000138</c:v>
                </c:pt>
                <c:pt idx="247">
                  <c:v>-133.53999999999905</c:v>
                </c:pt>
                <c:pt idx="248">
                  <c:v>-53.319999999999709</c:v>
                </c:pt>
                <c:pt idx="249">
                  <c:v>24.039999999999054</c:v>
                </c:pt>
                <c:pt idx="250">
                  <c:v>90.460000000000946</c:v>
                </c:pt>
                <c:pt idx="251">
                  <c:v>64</c:v>
                </c:pt>
                <c:pt idx="252">
                  <c:v>88.359999999998763</c:v>
                </c:pt>
                <c:pt idx="253">
                  <c:v>80.31000000000131</c:v>
                </c:pt>
                <c:pt idx="254">
                  <c:v>-117.02000000000044</c:v>
                </c:pt>
                <c:pt idx="255">
                  <c:v>-93.579999999999927</c:v>
                </c:pt>
                <c:pt idx="256">
                  <c:v>-9.680000000000291</c:v>
                </c:pt>
                <c:pt idx="257">
                  <c:v>-190.43999999999869</c:v>
                </c:pt>
                <c:pt idx="258">
                  <c:v>27.119999999999891</c:v>
                </c:pt>
                <c:pt idx="259">
                  <c:v>-43.819999999999709</c:v>
                </c:pt>
                <c:pt idx="260">
                  <c:v>39.260000000000218</c:v>
                </c:pt>
                <c:pt idx="261">
                  <c:v>-102.65999999999985</c:v>
                </c:pt>
                <c:pt idx="262">
                  <c:v>-94.479999999999563</c:v>
                </c:pt>
                <c:pt idx="263">
                  <c:v>-193.60000000000036</c:v>
                </c:pt>
                <c:pt idx="264">
                  <c:v>-95.100000000000364</c:v>
                </c:pt>
                <c:pt idx="265">
                  <c:v>21.260000000000218</c:v>
                </c:pt>
                <c:pt idx="266">
                  <c:v>-98.639999999999418</c:v>
                </c:pt>
                <c:pt idx="267">
                  <c:v>-127.92000000000007</c:v>
                </c:pt>
                <c:pt idx="268">
                  <c:v>19.3799999999992</c:v>
                </c:pt>
                <c:pt idx="269">
                  <c:v>-5.9799999999995634</c:v>
                </c:pt>
                <c:pt idx="270">
                  <c:v>72.200000000000728</c:v>
                </c:pt>
                <c:pt idx="271">
                  <c:v>-218.07999999999993</c:v>
                </c:pt>
                <c:pt idx="272">
                  <c:v>65.539999999999054</c:v>
                </c:pt>
                <c:pt idx="273">
                  <c:v>-71.1200000000008</c:v>
                </c:pt>
                <c:pt idx="274">
                  <c:v>-55.659999999999854</c:v>
                </c:pt>
                <c:pt idx="275">
                  <c:v>-85.539999999999054</c:v>
                </c:pt>
                <c:pt idx="276">
                  <c:v>-205.34000000000015</c:v>
                </c:pt>
                <c:pt idx="277">
                  <c:v>-50.799999999999272</c:v>
                </c:pt>
                <c:pt idx="278">
                  <c:v>-207.22000000000116</c:v>
                </c:pt>
                <c:pt idx="279">
                  <c:v>170.22000000000116</c:v>
                </c:pt>
                <c:pt idx="280">
                  <c:v>128.45999999999913</c:v>
                </c:pt>
                <c:pt idx="281">
                  <c:v>-73.479999999999563</c:v>
                </c:pt>
                <c:pt idx="282">
                  <c:v>164.97999999999956</c:v>
                </c:pt>
                <c:pt idx="283">
                  <c:v>205.21999999999935</c:v>
                </c:pt>
                <c:pt idx="284">
                  <c:v>212.90000000000146</c:v>
                </c:pt>
                <c:pt idx="285">
                  <c:v>-93.6200000000008</c:v>
                </c:pt>
                <c:pt idx="286">
                  <c:v>-38.25</c:v>
                </c:pt>
                <c:pt idx="287">
                  <c:v>80.239999999999782</c:v>
                </c:pt>
                <c:pt idx="288">
                  <c:v>-271.77999999999884</c:v>
                </c:pt>
                <c:pt idx="289">
                  <c:v>-188.56000000000131</c:v>
                </c:pt>
                <c:pt idx="290">
                  <c:v>66.06000000000131</c:v>
                </c:pt>
                <c:pt idx="291">
                  <c:v>-30.720000000001164</c:v>
                </c:pt>
                <c:pt idx="292">
                  <c:v>35.720000000001164</c:v>
                </c:pt>
                <c:pt idx="293">
                  <c:v>-1.2600000000002183</c:v>
                </c:pt>
                <c:pt idx="294">
                  <c:v>-63.860000000000582</c:v>
                </c:pt>
                <c:pt idx="295">
                  <c:v>51.780000000000655</c:v>
                </c:pt>
                <c:pt idx="296">
                  <c:v>173.60000000000036</c:v>
                </c:pt>
                <c:pt idx="297">
                  <c:v>235.76000000000022</c:v>
                </c:pt>
                <c:pt idx="298">
                  <c:v>-15</c:v>
                </c:pt>
                <c:pt idx="299">
                  <c:v>117.53000000000065</c:v>
                </c:pt>
                <c:pt idx="300">
                  <c:v>280.92999999999938</c:v>
                </c:pt>
                <c:pt idx="301">
                  <c:v>-3.5199999999986176</c:v>
                </c:pt>
                <c:pt idx="302">
                  <c:v>56.849999999999454</c:v>
                </c:pt>
                <c:pt idx="303">
                  <c:v>-211.3799999999992</c:v>
                </c:pt>
                <c:pt idx="304">
                  <c:v>263.60000000000036</c:v>
                </c:pt>
                <c:pt idx="305">
                  <c:v>-85.239999999999782</c:v>
                </c:pt>
                <c:pt idx="306">
                  <c:v>298.76000000000022</c:v>
                </c:pt>
                <c:pt idx="307">
                  <c:v>14.539999999999054</c:v>
                </c:pt>
                <c:pt idx="308">
                  <c:v>-438.97999999999956</c:v>
                </c:pt>
                <c:pt idx="309">
                  <c:v>-18.239999999999782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-28.8100000000004</c:v>
                </c:pt>
                <c:pt idx="316">
                  <c:v>-97.019999999999527</c:v>
                </c:pt>
                <c:pt idx="317">
                  <c:v>-5.3600000000005821</c:v>
                </c:pt>
                <c:pt idx="318">
                  <c:v>-32.020000000000437</c:v>
                </c:pt>
                <c:pt idx="319">
                  <c:v>1.3500000000003638</c:v>
                </c:pt>
                <c:pt idx="320">
                  <c:v>-0.89000000000032742</c:v>
                </c:pt>
                <c:pt idx="321">
                  <c:v>1.5399999999999636</c:v>
                </c:pt>
                <c:pt idx="322">
                  <c:v>21.850000000000364</c:v>
                </c:pt>
                <c:pt idx="323">
                  <c:v>-43.329999999999927</c:v>
                </c:pt>
                <c:pt idx="324">
                  <c:v>-5.0399999999999636</c:v>
                </c:pt>
                <c:pt idx="325">
                  <c:v>-90.449999999999818</c:v>
                </c:pt>
                <c:pt idx="326">
                  <c:v>-279.14000000000124</c:v>
                </c:pt>
                <c:pt idx="327">
                  <c:v>-340.45999999999913</c:v>
                </c:pt>
                <c:pt idx="328">
                  <c:v>-0.7000000000007276</c:v>
                </c:pt>
                <c:pt idx="329">
                  <c:v>-40.340000000000146</c:v>
                </c:pt>
                <c:pt idx="330">
                  <c:v>186.63000000000011</c:v>
                </c:pt>
                <c:pt idx="331">
                  <c:v>-47.459999999999127</c:v>
                </c:pt>
                <c:pt idx="332">
                  <c:v>-120.76000000000022</c:v>
                </c:pt>
                <c:pt idx="333">
                  <c:v>62.719999999999345</c:v>
                </c:pt>
                <c:pt idx="334">
                  <c:v>-29.199999999998909</c:v>
                </c:pt>
                <c:pt idx="335">
                  <c:v>165.71999999999935</c:v>
                </c:pt>
                <c:pt idx="336">
                  <c:v>41.639999999999418</c:v>
                </c:pt>
                <c:pt idx="337">
                  <c:v>-50.979999999999563</c:v>
                </c:pt>
                <c:pt idx="338">
                  <c:v>-26.239999999999782</c:v>
                </c:pt>
                <c:pt idx="339">
                  <c:v>59.920000000000073</c:v>
                </c:pt>
                <c:pt idx="340">
                  <c:v>-18.200000000000728</c:v>
                </c:pt>
                <c:pt idx="341">
                  <c:v>-39.420000000000073</c:v>
                </c:pt>
                <c:pt idx="342">
                  <c:v>-52</c:v>
                </c:pt>
                <c:pt idx="343">
                  <c:v>171.06000000000131</c:v>
                </c:pt>
                <c:pt idx="344">
                  <c:v>142.15999999999985</c:v>
                </c:pt>
                <c:pt idx="345">
                  <c:v>10.779999999998836</c:v>
                </c:pt>
                <c:pt idx="346">
                  <c:v>-15.019999999998618</c:v>
                </c:pt>
                <c:pt idx="347">
                  <c:v>11.3100000000004</c:v>
                </c:pt>
                <c:pt idx="348">
                  <c:v>10.139999999999418</c:v>
                </c:pt>
                <c:pt idx="349">
                  <c:v>-163</c:v>
                </c:pt>
                <c:pt idx="350">
                  <c:v>-73.659999999999854</c:v>
                </c:pt>
                <c:pt idx="351">
                  <c:v>24.760000000000218</c:v>
                </c:pt>
                <c:pt idx="352">
                  <c:v>430.31999999999971</c:v>
                </c:pt>
                <c:pt idx="353">
                  <c:v>-168.55999999999949</c:v>
                </c:pt>
                <c:pt idx="354">
                  <c:v>67.739999999999782</c:v>
                </c:pt>
                <c:pt idx="355">
                  <c:v>11.3799999999992</c:v>
                </c:pt>
                <c:pt idx="356">
                  <c:v>48.840000000000146</c:v>
                </c:pt>
                <c:pt idx="357">
                  <c:v>-48.039999999999054</c:v>
                </c:pt>
                <c:pt idx="358">
                  <c:v>29.079999999999927</c:v>
                </c:pt>
                <c:pt idx="359">
                  <c:v>214.42000000000007</c:v>
                </c:pt>
                <c:pt idx="360">
                  <c:v>49.300000000001091</c:v>
                </c:pt>
                <c:pt idx="361">
                  <c:v>79.3799999999992</c:v>
                </c:pt>
                <c:pt idx="362">
                  <c:v>198.63999999999942</c:v>
                </c:pt>
                <c:pt idx="363">
                  <c:v>58.5600000000004</c:v>
                </c:pt>
                <c:pt idx="364">
                  <c:v>70.730000000000473</c:v>
                </c:pt>
                <c:pt idx="365">
                  <c:v>6.3400000000001455</c:v>
                </c:pt>
                <c:pt idx="366">
                  <c:v>-15.760000000000218</c:v>
                </c:pt>
                <c:pt idx="367">
                  <c:v>-1.5400000000008731</c:v>
                </c:pt>
                <c:pt idx="368">
                  <c:v>-81.650000000000546</c:v>
                </c:pt>
                <c:pt idx="369">
                  <c:v>16.300000000000182</c:v>
                </c:pt>
                <c:pt idx="370">
                  <c:v>-132</c:v>
                </c:pt>
                <c:pt idx="371">
                  <c:v>164.44000000000051</c:v>
                </c:pt>
                <c:pt idx="372">
                  <c:v>402.77999999999884</c:v>
                </c:pt>
                <c:pt idx="373">
                  <c:v>-1.2199999999993452</c:v>
                </c:pt>
                <c:pt idx="374">
                  <c:v>-90.31000000000131</c:v>
                </c:pt>
                <c:pt idx="375">
                  <c:v>22.359999999999673</c:v>
                </c:pt>
                <c:pt idx="376">
                  <c:v>8.5799999999999272</c:v>
                </c:pt>
                <c:pt idx="377">
                  <c:v>-51.219999999999345</c:v>
                </c:pt>
                <c:pt idx="378">
                  <c:v>18.920000000000073</c:v>
                </c:pt>
                <c:pt idx="379">
                  <c:v>-89.040000000000873</c:v>
                </c:pt>
                <c:pt idx="380">
                  <c:v>122.30000000000109</c:v>
                </c:pt>
                <c:pt idx="381">
                  <c:v>4.1399999999994179</c:v>
                </c:pt>
                <c:pt idx="382">
                  <c:v>-155.79999999999927</c:v>
                </c:pt>
                <c:pt idx="383">
                  <c:v>8.1399999999994179</c:v>
                </c:pt>
                <c:pt idx="384">
                  <c:v>163.80000000000109</c:v>
                </c:pt>
                <c:pt idx="385">
                  <c:v>-244.52000000000044</c:v>
                </c:pt>
                <c:pt idx="386">
                  <c:v>-18.860000000000582</c:v>
                </c:pt>
                <c:pt idx="387">
                  <c:v>44.180000000000291</c:v>
                </c:pt>
                <c:pt idx="388">
                  <c:v>-168.44000000000051</c:v>
                </c:pt>
                <c:pt idx="389">
                  <c:v>-165.23999999999978</c:v>
                </c:pt>
                <c:pt idx="390">
                  <c:v>152.57999999999993</c:v>
                </c:pt>
                <c:pt idx="391">
                  <c:v>115.05999999999949</c:v>
                </c:pt>
                <c:pt idx="392">
                  <c:v>43.540000000000873</c:v>
                </c:pt>
                <c:pt idx="393">
                  <c:v>-87.079999999999927</c:v>
                </c:pt>
                <c:pt idx="394">
                  <c:v>-1.7800000000006548</c:v>
                </c:pt>
                <c:pt idx="395">
                  <c:v>-114.31999999999971</c:v>
                </c:pt>
                <c:pt idx="396">
                  <c:v>-45.089999999998327</c:v>
                </c:pt>
                <c:pt idx="397">
                  <c:v>20.949999999999818</c:v>
                </c:pt>
                <c:pt idx="398">
                  <c:v>5.8999999999996362</c:v>
                </c:pt>
                <c:pt idx="399">
                  <c:v>-91.539999999999964</c:v>
                </c:pt>
                <c:pt idx="400">
                  <c:v>26.119999999999891</c:v>
                </c:pt>
                <c:pt idx="401">
                  <c:v>-7.3299999999999272</c:v>
                </c:pt>
                <c:pt idx="402">
                  <c:v>64.110000000000582</c:v>
                </c:pt>
                <c:pt idx="403">
                  <c:v>83.509999999999309</c:v>
                </c:pt>
                <c:pt idx="404">
                  <c:v>-41.170000000000073</c:v>
                </c:pt>
                <c:pt idx="405">
                  <c:v>64.210000000000036</c:v>
                </c:pt>
                <c:pt idx="406">
                  <c:v>38.550000000001091</c:v>
                </c:pt>
                <c:pt idx="407">
                  <c:v>85.979999999999563</c:v>
                </c:pt>
                <c:pt idx="408">
                  <c:v>-46.139999999999418</c:v>
                </c:pt>
                <c:pt idx="409">
                  <c:v>76.279999999998836</c:v>
                </c:pt>
                <c:pt idx="410">
                  <c:v>-135.95999999999913</c:v>
                </c:pt>
                <c:pt idx="411">
                  <c:v>-65.6200000000008</c:v>
                </c:pt>
                <c:pt idx="412">
                  <c:v>-41.259999999998399</c:v>
                </c:pt>
                <c:pt idx="413">
                  <c:v>-4.1200000000008004</c:v>
                </c:pt>
                <c:pt idx="414">
                  <c:v>-3.8799999999991996</c:v>
                </c:pt>
                <c:pt idx="415">
                  <c:v>-96.420000000000073</c:v>
                </c:pt>
                <c:pt idx="416">
                  <c:v>-78.160000000001673</c:v>
                </c:pt>
                <c:pt idx="417">
                  <c:v>-71.839999999998327</c:v>
                </c:pt>
                <c:pt idx="418">
                  <c:v>-85.340000000000146</c:v>
                </c:pt>
                <c:pt idx="419">
                  <c:v>-141.57999999999993</c:v>
                </c:pt>
                <c:pt idx="420">
                  <c:v>106.42000000000007</c:v>
                </c:pt>
                <c:pt idx="421">
                  <c:v>-58.5</c:v>
                </c:pt>
                <c:pt idx="422">
                  <c:v>-187.06000000000131</c:v>
                </c:pt>
                <c:pt idx="423">
                  <c:v>-91.699999999998909</c:v>
                </c:pt>
                <c:pt idx="424">
                  <c:v>-66.880000000001019</c:v>
                </c:pt>
                <c:pt idx="425">
                  <c:v>74.220000000001164</c:v>
                </c:pt>
                <c:pt idx="426">
                  <c:v>-166.86000000000058</c:v>
                </c:pt>
                <c:pt idx="427">
                  <c:v>13.619999999998981</c:v>
                </c:pt>
                <c:pt idx="428">
                  <c:v>100.44000000000051</c:v>
                </c:pt>
                <c:pt idx="429">
                  <c:v>48.360000000000582</c:v>
                </c:pt>
                <c:pt idx="430">
                  <c:v>307.11999999999898</c:v>
                </c:pt>
                <c:pt idx="431">
                  <c:v>16.520000000000437</c:v>
                </c:pt>
                <c:pt idx="432">
                  <c:v>12.079999999999018</c:v>
                </c:pt>
                <c:pt idx="433">
                  <c:v>50.419999999999163</c:v>
                </c:pt>
                <c:pt idx="434">
                  <c:v>171.60000000000036</c:v>
                </c:pt>
                <c:pt idx="435">
                  <c:v>-51.479999999999563</c:v>
                </c:pt>
                <c:pt idx="436">
                  <c:v>37.709999999998217</c:v>
                </c:pt>
                <c:pt idx="437">
                  <c:v>62.110000000001492</c:v>
                </c:pt>
                <c:pt idx="438">
                  <c:v>-63.06000000000131</c:v>
                </c:pt>
                <c:pt idx="439">
                  <c:v>11.319999999999709</c:v>
                </c:pt>
                <c:pt idx="440">
                  <c:v>-161.55999999999949</c:v>
                </c:pt>
                <c:pt idx="441">
                  <c:v>-11.180000000000291</c:v>
                </c:pt>
                <c:pt idx="442">
                  <c:v>0.5</c:v>
                </c:pt>
                <c:pt idx="443">
                  <c:v>46.720000000001164</c:v>
                </c:pt>
                <c:pt idx="444">
                  <c:v>-1.7000000000007276</c:v>
                </c:pt>
                <c:pt idx="445">
                  <c:v>41.159999999999854</c:v>
                </c:pt>
                <c:pt idx="446">
                  <c:v>-34.420000000000073</c:v>
                </c:pt>
                <c:pt idx="447">
                  <c:v>197.88000000000102</c:v>
                </c:pt>
                <c:pt idx="448">
                  <c:v>197.71999999999935</c:v>
                </c:pt>
                <c:pt idx="449">
                  <c:v>-106.60000000000036</c:v>
                </c:pt>
                <c:pt idx="450">
                  <c:v>182.97999999999956</c:v>
                </c:pt>
                <c:pt idx="451">
                  <c:v>-156.71000000000004</c:v>
                </c:pt>
                <c:pt idx="452">
                  <c:v>191.23999999999978</c:v>
                </c:pt>
                <c:pt idx="453">
                  <c:v>43.579999999999927</c:v>
                </c:pt>
                <c:pt idx="454">
                  <c:v>17.159999999999854</c:v>
                </c:pt>
                <c:pt idx="455">
                  <c:v>83.799999999999272</c:v>
                </c:pt>
                <c:pt idx="456">
                  <c:v>122.40000000000146</c:v>
                </c:pt>
                <c:pt idx="457">
                  <c:v>-52.029999999999745</c:v>
                </c:pt>
                <c:pt idx="458">
                  <c:v>-2.3900000000003274</c:v>
                </c:pt>
                <c:pt idx="459">
                  <c:v>-9.8899999999994179</c:v>
                </c:pt>
                <c:pt idx="460">
                  <c:v>-75.480000000000473</c:v>
                </c:pt>
                <c:pt idx="461">
                  <c:v>-153.07000000000062</c:v>
                </c:pt>
                <c:pt idx="462">
                  <c:v>-93.590000000000146</c:v>
                </c:pt>
                <c:pt idx="463">
                  <c:v>-90.029999999999745</c:v>
                </c:pt>
                <c:pt idx="464">
                  <c:v>-11.880000000000109</c:v>
                </c:pt>
                <c:pt idx="465">
                  <c:v>-40.269999999999527</c:v>
                </c:pt>
                <c:pt idx="466">
                  <c:v>1.8999999999996362</c:v>
                </c:pt>
                <c:pt idx="467">
                  <c:v>98.359999999999673</c:v>
                </c:pt>
                <c:pt idx="468">
                  <c:v>12.180000000000291</c:v>
                </c:pt>
                <c:pt idx="469">
                  <c:v>185.26000000000022</c:v>
                </c:pt>
                <c:pt idx="470">
                  <c:v>82.750000000000909</c:v>
                </c:pt>
                <c:pt idx="471">
                  <c:v>41.140000000000327</c:v>
                </c:pt>
                <c:pt idx="472">
                  <c:v>-34.619999999998981</c:v>
                </c:pt>
                <c:pt idx="473">
                  <c:v>166.34000000000015</c:v>
                </c:pt>
                <c:pt idx="474">
                  <c:v>79.059999999999491</c:v>
                </c:pt>
                <c:pt idx="475">
                  <c:v>-145.23999999999978</c:v>
                </c:pt>
                <c:pt idx="476">
                  <c:v>-299.09999999999945</c:v>
                </c:pt>
                <c:pt idx="477">
                  <c:v>1.7600000000002183</c:v>
                </c:pt>
                <c:pt idx="478">
                  <c:v>-223.28999999999996</c:v>
                </c:pt>
                <c:pt idx="479">
                  <c:v>9.5200000000004366</c:v>
                </c:pt>
                <c:pt idx="480">
                  <c:v>-652.42000000000007</c:v>
                </c:pt>
                <c:pt idx="481">
                  <c:v>-2.9400000000014188</c:v>
                </c:pt>
                <c:pt idx="482">
                  <c:v>-100.46999999999935</c:v>
                </c:pt>
                <c:pt idx="483">
                  <c:v>149.07999999999902</c:v>
                </c:pt>
                <c:pt idx="484">
                  <c:v>-11.340000000000146</c:v>
                </c:pt>
                <c:pt idx="485">
                  <c:v>121.89999999999964</c:v>
                </c:pt>
                <c:pt idx="486">
                  <c:v>51.800000000000182</c:v>
                </c:pt>
                <c:pt idx="487">
                  <c:v>96.18999999999869</c:v>
                </c:pt>
                <c:pt idx="488">
                  <c:v>-251.3799999999992</c:v>
                </c:pt>
                <c:pt idx="489">
                  <c:v>-47.680000000000291</c:v>
                </c:pt>
                <c:pt idx="490">
                  <c:v>-35.319999999999709</c:v>
                </c:pt>
                <c:pt idx="491">
                  <c:v>2.5200000000004366</c:v>
                </c:pt>
                <c:pt idx="492">
                  <c:v>-41.659999999999854</c:v>
                </c:pt>
                <c:pt idx="493">
                  <c:v>-133.28000000000065</c:v>
                </c:pt>
                <c:pt idx="494">
                  <c:v>-71.299999999999272</c:v>
                </c:pt>
                <c:pt idx="495">
                  <c:v>-39.31000000000131</c:v>
                </c:pt>
                <c:pt idx="496">
                  <c:v>30.530000000000655</c:v>
                </c:pt>
                <c:pt idx="497">
                  <c:v>101.50999999999931</c:v>
                </c:pt>
                <c:pt idx="498">
                  <c:v>-120.3799999999992</c:v>
                </c:pt>
                <c:pt idx="499">
                  <c:v>-72.159999999999854</c:v>
                </c:pt>
                <c:pt idx="500">
                  <c:v>-1.1599999999998545</c:v>
                </c:pt>
                <c:pt idx="501">
                  <c:v>-95.840000000000146</c:v>
                </c:pt>
                <c:pt idx="502">
                  <c:v>-143.39999999999964</c:v>
                </c:pt>
                <c:pt idx="503">
                  <c:v>-103.90000000000146</c:v>
                </c:pt>
                <c:pt idx="504">
                  <c:v>16.340000000000146</c:v>
                </c:pt>
                <c:pt idx="505">
                  <c:v>-72.119999999998981</c:v>
                </c:pt>
                <c:pt idx="506">
                  <c:v>18.5</c:v>
                </c:pt>
                <c:pt idx="507">
                  <c:v>145.79999999999927</c:v>
                </c:pt>
                <c:pt idx="508">
                  <c:v>-82.479999999999563</c:v>
                </c:pt>
                <c:pt idx="509">
                  <c:v>168.5</c:v>
                </c:pt>
                <c:pt idx="510">
                  <c:v>-88.040000000000873</c:v>
                </c:pt>
                <c:pt idx="511">
                  <c:v>229.36000000000058</c:v>
                </c:pt>
                <c:pt idx="512">
                  <c:v>-108.07999999999993</c:v>
                </c:pt>
                <c:pt idx="513">
                  <c:v>-132.85000000000036</c:v>
                </c:pt>
                <c:pt idx="514">
                  <c:v>34.550000000000182</c:v>
                </c:pt>
                <c:pt idx="515">
                  <c:v>-60.360000000000582</c:v>
                </c:pt>
                <c:pt idx="516">
                  <c:v>15.390000000000327</c:v>
                </c:pt>
                <c:pt idx="517">
                  <c:v>-50.619999999999891</c:v>
                </c:pt>
                <c:pt idx="518">
                  <c:v>-74</c:v>
                </c:pt>
                <c:pt idx="519">
                  <c:v>27.619999999999891</c:v>
                </c:pt>
                <c:pt idx="520">
                  <c:v>-3.8800000000001091</c:v>
                </c:pt>
                <c:pt idx="521">
                  <c:v>278.80000000000109</c:v>
                </c:pt>
                <c:pt idx="522">
                  <c:v>98.420000000000073</c:v>
                </c:pt>
                <c:pt idx="523">
                  <c:v>-38.860000000000582</c:v>
                </c:pt>
                <c:pt idx="524">
                  <c:v>31.920000000000982</c:v>
                </c:pt>
                <c:pt idx="525">
                  <c:v>-44.159999999999854</c:v>
                </c:pt>
                <c:pt idx="526">
                  <c:v>75.680000000000291</c:v>
                </c:pt>
                <c:pt idx="527">
                  <c:v>-0.97999999999956344</c:v>
                </c:pt>
                <c:pt idx="528">
                  <c:v>-55.530000000000655</c:v>
                </c:pt>
                <c:pt idx="529">
                  <c:v>13.139999999999418</c:v>
                </c:pt>
                <c:pt idx="530">
                  <c:v>98.780000000000655</c:v>
                </c:pt>
                <c:pt idx="531">
                  <c:v>-7.6399999999994179</c:v>
                </c:pt>
                <c:pt idx="532">
                  <c:v>214.89999999999964</c:v>
                </c:pt>
                <c:pt idx="533">
                  <c:v>94.079999999999927</c:v>
                </c:pt>
                <c:pt idx="534">
                  <c:v>98.540000000000873</c:v>
                </c:pt>
                <c:pt idx="535">
                  <c:v>20.6200000000008</c:v>
                </c:pt>
                <c:pt idx="536">
                  <c:v>112.8799999999992</c:v>
                </c:pt>
                <c:pt idx="537">
                  <c:v>6.3000000000010914</c:v>
                </c:pt>
                <c:pt idx="538">
                  <c:v>-49.340000000000146</c:v>
                </c:pt>
                <c:pt idx="539">
                  <c:v>68.299999999999272</c:v>
                </c:pt>
                <c:pt idx="540">
                  <c:v>4.7800000000006548</c:v>
                </c:pt>
                <c:pt idx="541">
                  <c:v>-170.48000000000138</c:v>
                </c:pt>
                <c:pt idx="542">
                  <c:v>29.590000000001965</c:v>
                </c:pt>
                <c:pt idx="543">
                  <c:v>70.68999999999869</c:v>
                </c:pt>
                <c:pt idx="544">
                  <c:v>5.3499999999985448</c:v>
                </c:pt>
                <c:pt idx="545">
                  <c:v>-81.159999999999854</c:v>
                </c:pt>
                <c:pt idx="546">
                  <c:v>109.10000000000218</c:v>
                </c:pt>
                <c:pt idx="547">
                  <c:v>-76.340000000000146</c:v>
                </c:pt>
                <c:pt idx="548">
                  <c:v>-62.760000000002037</c:v>
                </c:pt>
                <c:pt idx="549">
                  <c:v>47.740000000001601</c:v>
                </c:pt>
                <c:pt idx="550">
                  <c:v>-208.65999999999985</c:v>
                </c:pt>
                <c:pt idx="551">
                  <c:v>-245.84000000000015</c:v>
                </c:pt>
                <c:pt idx="552">
                  <c:v>-364.47999999999956</c:v>
                </c:pt>
                <c:pt idx="553">
                  <c:v>-192.22000000000116</c:v>
                </c:pt>
                <c:pt idx="554">
                  <c:v>11.200000000000728</c:v>
                </c:pt>
                <c:pt idx="555">
                  <c:v>-185.60000000000218</c:v>
                </c:pt>
                <c:pt idx="556">
                  <c:v>146.88000000000102</c:v>
                </c:pt>
                <c:pt idx="557">
                  <c:v>43.06000000000131</c:v>
                </c:pt>
                <c:pt idx="558">
                  <c:v>-97.220000000001164</c:v>
                </c:pt>
                <c:pt idx="559">
                  <c:v>19.240000000001601</c:v>
                </c:pt>
                <c:pt idx="560">
                  <c:v>-112.56000000000131</c:v>
                </c:pt>
                <c:pt idx="561">
                  <c:v>-113.42000000000189</c:v>
                </c:pt>
                <c:pt idx="562">
                  <c:v>-145.55999999999767</c:v>
                </c:pt>
                <c:pt idx="563">
                  <c:v>-159.60000000000218</c:v>
                </c:pt>
                <c:pt idx="564">
                  <c:v>-79.059999999997672</c:v>
                </c:pt>
                <c:pt idx="565">
                  <c:v>-363.06000000000131</c:v>
                </c:pt>
                <c:pt idx="566">
                  <c:v>-29.779999999998836</c:v>
                </c:pt>
                <c:pt idx="567">
                  <c:v>187.55999999999767</c:v>
                </c:pt>
                <c:pt idx="568">
                  <c:v>-126.91999999999825</c:v>
                </c:pt>
                <c:pt idx="569">
                  <c:v>-233.77999999999884</c:v>
                </c:pt>
                <c:pt idx="570">
                  <c:v>107.95999999999913</c:v>
                </c:pt>
                <c:pt idx="571">
                  <c:v>-184.81999999999971</c:v>
                </c:pt>
                <c:pt idx="572">
                  <c:v>48.759999999998399</c:v>
                </c:pt>
                <c:pt idx="573">
                  <c:v>24.080000000001746</c:v>
                </c:pt>
                <c:pt idx="574">
                  <c:v>-225.18000000000029</c:v>
                </c:pt>
                <c:pt idx="575">
                  <c:v>-71.340000000000146</c:v>
                </c:pt>
                <c:pt idx="576">
                  <c:v>-244.97999999999956</c:v>
                </c:pt>
                <c:pt idx="577">
                  <c:v>7.8600000000005821</c:v>
                </c:pt>
                <c:pt idx="578">
                  <c:v>347.41999999999825</c:v>
                </c:pt>
                <c:pt idx="579">
                  <c:v>808.27999999999884</c:v>
                </c:pt>
                <c:pt idx="580">
                  <c:v>179.42000000000189</c:v>
                </c:pt>
                <c:pt idx="581">
                  <c:v>-203.0099999999984</c:v>
                </c:pt>
                <c:pt idx="582">
                  <c:v>-692.09000000000196</c:v>
                </c:pt>
                <c:pt idx="583">
                  <c:v>368.46000000000276</c:v>
                </c:pt>
                <c:pt idx="584">
                  <c:v>-46.520000000000437</c:v>
                </c:pt>
                <c:pt idx="585">
                  <c:v>-39.940000000000509</c:v>
                </c:pt>
                <c:pt idx="586">
                  <c:v>-158.84000000000015</c:v>
                </c:pt>
                <c:pt idx="587">
                  <c:v>474.29999999999927</c:v>
                </c:pt>
                <c:pt idx="588">
                  <c:v>166.28000000000247</c:v>
                </c:pt>
                <c:pt idx="589">
                  <c:v>-502.58000000000175</c:v>
                </c:pt>
                <c:pt idx="590">
                  <c:v>199.02000000000044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-119.61999999999989</c:v>
                </c:pt>
                <c:pt idx="595">
                  <c:v>443.94000000000142</c:v>
                </c:pt>
                <c:pt idx="596">
                  <c:v>-73.040000000000873</c:v>
                </c:pt>
                <c:pt idx="597">
                  <c:v>28.759999999998399</c:v>
                </c:pt>
                <c:pt idx="598">
                  <c:v>478.76000000000204</c:v>
                </c:pt>
                <c:pt idx="599">
                  <c:v>25.5</c:v>
                </c:pt>
                <c:pt idx="600">
                  <c:v>103.43000000000029</c:v>
                </c:pt>
                <c:pt idx="601">
                  <c:v>-18.479999999999563</c:v>
                </c:pt>
                <c:pt idx="602">
                  <c:v>168.45999999999913</c:v>
                </c:pt>
                <c:pt idx="603">
                  <c:v>-255.77999999999884</c:v>
                </c:pt>
                <c:pt idx="604">
                  <c:v>-421.90000000000146</c:v>
                </c:pt>
                <c:pt idx="605">
                  <c:v>4.4000000000014552</c:v>
                </c:pt>
                <c:pt idx="606">
                  <c:v>113.95999999999913</c:v>
                </c:pt>
                <c:pt idx="607">
                  <c:v>18.259999999998399</c:v>
                </c:pt>
                <c:pt idx="608">
                  <c:v>154.77000000000044</c:v>
                </c:pt>
                <c:pt idx="609">
                  <c:v>77.119999999998981</c:v>
                </c:pt>
                <c:pt idx="610">
                  <c:v>80.5</c:v>
                </c:pt>
                <c:pt idx="611">
                  <c:v>-65.540000000000873</c:v>
                </c:pt>
                <c:pt idx="612">
                  <c:v>-15</c:v>
                </c:pt>
                <c:pt idx="613">
                  <c:v>90.700000000000728</c:v>
                </c:pt>
                <c:pt idx="614">
                  <c:v>-104.20999999999913</c:v>
                </c:pt>
                <c:pt idx="615">
                  <c:v>131.71999999999935</c:v>
                </c:pt>
                <c:pt idx="616">
                  <c:v>-26.469999999999345</c:v>
                </c:pt>
                <c:pt idx="617">
                  <c:v>-56.650000000001455</c:v>
                </c:pt>
                <c:pt idx="618">
                  <c:v>-122.25</c:v>
                </c:pt>
                <c:pt idx="619">
                  <c:v>-152.18999999999869</c:v>
                </c:pt>
                <c:pt idx="620">
                  <c:v>-156.18000000000029</c:v>
                </c:pt>
                <c:pt idx="621">
                  <c:v>37.079999999998108</c:v>
                </c:pt>
                <c:pt idx="622">
                  <c:v>-153.09999999999854</c:v>
                </c:pt>
                <c:pt idx="623">
                  <c:v>-269.5</c:v>
                </c:pt>
                <c:pt idx="624">
                  <c:v>-153.63999999999942</c:v>
                </c:pt>
                <c:pt idx="625">
                  <c:v>145.36000000000058</c:v>
                </c:pt>
                <c:pt idx="626">
                  <c:v>20.259999999998399</c:v>
                </c:pt>
                <c:pt idx="627">
                  <c:v>-199.81999999999971</c:v>
                </c:pt>
                <c:pt idx="628">
                  <c:v>154.68000000000029</c:v>
                </c:pt>
                <c:pt idx="629">
                  <c:v>-115.68000000000029</c:v>
                </c:pt>
                <c:pt idx="630">
                  <c:v>402.40000000000146</c:v>
                </c:pt>
                <c:pt idx="631">
                  <c:v>-43.960000000002765</c:v>
                </c:pt>
                <c:pt idx="632">
                  <c:v>-148.03999999999724</c:v>
                </c:pt>
                <c:pt idx="633">
                  <c:v>60.619999999998981</c:v>
                </c:pt>
                <c:pt idx="634">
                  <c:v>-149.81999999999971</c:v>
                </c:pt>
                <c:pt idx="635">
                  <c:v>50.700000000000728</c:v>
                </c:pt>
                <c:pt idx="636">
                  <c:v>502.18000000000029</c:v>
                </c:pt>
                <c:pt idx="637">
                  <c:v>-283.52000000000044</c:v>
                </c:pt>
                <c:pt idx="638">
                  <c:v>119.53999999999724</c:v>
                </c:pt>
                <c:pt idx="639">
                  <c:v>-251.27999999999884</c:v>
                </c:pt>
                <c:pt idx="640">
                  <c:v>-126.5</c:v>
                </c:pt>
                <c:pt idx="641">
                  <c:v>-356.73999999999796</c:v>
                </c:pt>
                <c:pt idx="642">
                  <c:v>103.89999999999782</c:v>
                </c:pt>
                <c:pt idx="643">
                  <c:v>93.119999999998981</c:v>
                </c:pt>
                <c:pt idx="644">
                  <c:v>226.28000000000247</c:v>
                </c:pt>
                <c:pt idx="645">
                  <c:v>650.27999999999884</c:v>
                </c:pt>
                <c:pt idx="646">
                  <c:v>-71.020000000000437</c:v>
                </c:pt>
                <c:pt idx="647">
                  <c:v>-63.830000000001746</c:v>
                </c:pt>
                <c:pt idx="648">
                  <c:v>-129.79000000000087</c:v>
                </c:pt>
                <c:pt idx="649">
                  <c:v>-725.27999999999884</c:v>
                </c:pt>
                <c:pt idx="650">
                  <c:v>49.319999999999709</c:v>
                </c:pt>
                <c:pt idx="651">
                  <c:v>-84.760000000000218</c:v>
                </c:pt>
                <c:pt idx="652">
                  <c:v>110.60999999999694</c:v>
                </c:pt>
                <c:pt idx="653">
                  <c:v>431.44000000000233</c:v>
                </c:pt>
                <c:pt idx="654">
                  <c:v>-75.040000000000873</c:v>
                </c:pt>
                <c:pt idx="655">
                  <c:v>-281.18000000000029</c:v>
                </c:pt>
                <c:pt idx="656">
                  <c:v>-168.22000000000116</c:v>
                </c:pt>
                <c:pt idx="657">
                  <c:v>0.30000000000291038</c:v>
                </c:pt>
                <c:pt idx="658">
                  <c:v>-393.5</c:v>
                </c:pt>
                <c:pt idx="659">
                  <c:v>30.520000000000437</c:v>
                </c:pt>
                <c:pt idx="660">
                  <c:v>-314.34000000000015</c:v>
                </c:pt>
                <c:pt idx="661">
                  <c:v>372.2599999999984</c:v>
                </c:pt>
                <c:pt idx="662">
                  <c:v>-305.13999999999942</c:v>
                </c:pt>
                <c:pt idx="663">
                  <c:v>-199</c:v>
                </c:pt>
                <c:pt idx="664">
                  <c:v>341.54000000000087</c:v>
                </c:pt>
                <c:pt idx="665">
                  <c:v>278.73999999999796</c:v>
                </c:pt>
                <c:pt idx="666">
                  <c:v>-5.1199999999989814</c:v>
                </c:pt>
                <c:pt idx="667">
                  <c:v>134.88000000000102</c:v>
                </c:pt>
                <c:pt idx="668">
                  <c:v>51.340000000000146</c:v>
                </c:pt>
                <c:pt idx="669">
                  <c:v>305.76000000000022</c:v>
                </c:pt>
                <c:pt idx="670">
                  <c:v>24.220000000001164</c:v>
                </c:pt>
                <c:pt idx="671">
                  <c:v>248.69999999999709</c:v>
                </c:pt>
                <c:pt idx="672">
                  <c:v>-80.599999999998545</c:v>
                </c:pt>
                <c:pt idx="673">
                  <c:v>294.97999999999956</c:v>
                </c:pt>
                <c:pt idx="674">
                  <c:v>605.78000000000065</c:v>
                </c:pt>
                <c:pt idx="675">
                  <c:v>-64.770000000000437</c:v>
                </c:pt>
                <c:pt idx="676">
                  <c:v>-497.97999999999956</c:v>
                </c:pt>
                <c:pt idx="677">
                  <c:v>-200.1200000000008</c:v>
                </c:pt>
                <c:pt idx="678">
                  <c:v>133.30000000000018</c:v>
                </c:pt>
                <c:pt idx="679">
                  <c:v>-344.32000000000062</c:v>
                </c:pt>
                <c:pt idx="680">
                  <c:v>168.71999999999935</c:v>
                </c:pt>
                <c:pt idx="681">
                  <c:v>388.07999999999993</c:v>
                </c:pt>
                <c:pt idx="682">
                  <c:v>63.180000000000291</c:v>
                </c:pt>
                <c:pt idx="683">
                  <c:v>-21.359999999998763</c:v>
                </c:pt>
                <c:pt idx="684">
                  <c:v>314.65999999999804</c:v>
                </c:pt>
                <c:pt idx="685">
                  <c:v>-216.43000000000029</c:v>
                </c:pt>
                <c:pt idx="686">
                  <c:v>-165.29000000000087</c:v>
                </c:pt>
                <c:pt idx="687">
                  <c:v>366.46000000000276</c:v>
                </c:pt>
                <c:pt idx="688">
                  <c:v>277.69999999999891</c:v>
                </c:pt>
                <c:pt idx="689">
                  <c:v>-73.800000000001091</c:v>
                </c:pt>
                <c:pt idx="690">
                  <c:v>675.46000000000095</c:v>
                </c:pt>
                <c:pt idx="691">
                  <c:v>-159.07999999999993</c:v>
                </c:pt>
                <c:pt idx="692">
                  <c:v>484.40000000000055</c:v>
                </c:pt>
                <c:pt idx="693">
                  <c:v>-123.59999999999945</c:v>
                </c:pt>
                <c:pt idx="694">
                  <c:v>-55.920000000000073</c:v>
                </c:pt>
                <c:pt idx="695">
                  <c:v>288.19999999999891</c:v>
                </c:pt>
                <c:pt idx="696">
                  <c:v>173.05999999999949</c:v>
                </c:pt>
                <c:pt idx="697">
                  <c:v>356.06999999999971</c:v>
                </c:pt>
                <c:pt idx="698">
                  <c:v>155.81999999999971</c:v>
                </c:pt>
                <c:pt idx="699">
                  <c:v>-166.03999999999905</c:v>
                </c:pt>
                <c:pt idx="700">
                  <c:v>148.89999999999964</c:v>
                </c:pt>
                <c:pt idx="701">
                  <c:v>1056.4799999999996</c:v>
                </c:pt>
                <c:pt idx="702">
                  <c:v>-252.6200000000008</c:v>
                </c:pt>
                <c:pt idx="703">
                  <c:v>-122.17999999999938</c:v>
                </c:pt>
                <c:pt idx="704">
                  <c:v>313.84000000000015</c:v>
                </c:pt>
                <c:pt idx="705">
                  <c:v>-507.60000000000036</c:v>
                </c:pt>
                <c:pt idx="706">
                  <c:v>215.84000000000015</c:v>
                </c:pt>
                <c:pt idx="707">
                  <c:v>-60.789999999999964</c:v>
                </c:pt>
                <c:pt idx="708">
                  <c:v>-22.369999999999891</c:v>
                </c:pt>
                <c:pt idx="709">
                  <c:v>152.85999999999967</c:v>
                </c:pt>
                <c:pt idx="710">
                  <c:v>-120.6899999999996</c:v>
                </c:pt>
                <c:pt idx="711">
                  <c:v>-2.75</c:v>
                </c:pt>
                <c:pt idx="712">
                  <c:v>314.72999999999956</c:v>
                </c:pt>
                <c:pt idx="713">
                  <c:v>11.090000000000146</c:v>
                </c:pt>
                <c:pt idx="714">
                  <c:v>148.03999999999996</c:v>
                </c:pt>
                <c:pt idx="715">
                  <c:v>-129.9399999999996</c:v>
                </c:pt>
                <c:pt idx="716">
                  <c:v>191.46000000000004</c:v>
                </c:pt>
                <c:pt idx="717">
                  <c:v>-167.9399999999996</c:v>
                </c:pt>
                <c:pt idx="718">
                  <c:v>-177.59999999999945</c:v>
                </c:pt>
                <c:pt idx="719">
                  <c:v>-165.11999999999898</c:v>
                </c:pt>
                <c:pt idx="720">
                  <c:v>154.40999999999985</c:v>
                </c:pt>
                <c:pt idx="721">
                  <c:v>-139.93999999999869</c:v>
                </c:pt>
                <c:pt idx="722">
                  <c:v>100.71999999999935</c:v>
                </c:pt>
                <c:pt idx="723">
                  <c:v>-414.47999999999956</c:v>
                </c:pt>
                <c:pt idx="724">
                  <c:v>-27.680000000000291</c:v>
                </c:pt>
                <c:pt idx="725">
                  <c:v>-349.37999999999738</c:v>
                </c:pt>
                <c:pt idx="726">
                  <c:v>254.52000000000044</c:v>
                </c:pt>
                <c:pt idx="727">
                  <c:v>464.0199999999968</c:v>
                </c:pt>
                <c:pt idx="728">
                  <c:v>-164.45999999999913</c:v>
                </c:pt>
                <c:pt idx="729">
                  <c:v>-107.39999999999782</c:v>
                </c:pt>
                <c:pt idx="730">
                  <c:v>448.61999999999898</c:v>
                </c:pt>
                <c:pt idx="731">
                  <c:v>99.199999999998909</c:v>
                </c:pt>
                <c:pt idx="732">
                  <c:v>204.30999999999949</c:v>
                </c:pt>
                <c:pt idx="733">
                  <c:v>70.889999999999418</c:v>
                </c:pt>
                <c:pt idx="734">
                  <c:v>243.06000000000131</c:v>
                </c:pt>
                <c:pt idx="735">
                  <c:v>316.54000000000087</c:v>
                </c:pt>
                <c:pt idx="736">
                  <c:v>374.73999999999796</c:v>
                </c:pt>
                <c:pt idx="737">
                  <c:v>680.72000000000116</c:v>
                </c:pt>
                <c:pt idx="738">
                  <c:v>35.550000000001091</c:v>
                </c:pt>
                <c:pt idx="739">
                  <c:v>35.239999999999782</c:v>
                </c:pt>
                <c:pt idx="740">
                  <c:v>324.13999999999942</c:v>
                </c:pt>
                <c:pt idx="741">
                  <c:v>-35.059999999997672</c:v>
                </c:pt>
                <c:pt idx="742">
                  <c:v>101.77999999999884</c:v>
                </c:pt>
                <c:pt idx="743">
                  <c:v>-214.70000000000255</c:v>
                </c:pt>
                <c:pt idx="744">
                  <c:v>212.32999999999993</c:v>
                </c:pt>
                <c:pt idx="745">
                  <c:v>-17.959999999999127</c:v>
                </c:pt>
                <c:pt idx="746">
                  <c:v>266.90000000000146</c:v>
                </c:pt>
                <c:pt idx="747">
                  <c:v>-113.88000000000102</c:v>
                </c:pt>
                <c:pt idx="748">
                  <c:v>-9.8400000000001455</c:v>
                </c:pt>
                <c:pt idx="749">
                  <c:v>-118.95999999999913</c:v>
                </c:pt>
                <c:pt idx="750">
                  <c:v>-117.11000000000058</c:v>
                </c:pt>
                <c:pt idx="751">
                  <c:v>33.799999999999272</c:v>
                </c:pt>
                <c:pt idx="752">
                  <c:v>-64.200000000000728</c:v>
                </c:pt>
                <c:pt idx="753">
                  <c:v>-282.52000000000044</c:v>
                </c:pt>
                <c:pt idx="754">
                  <c:v>-48.779999999998836</c:v>
                </c:pt>
                <c:pt idx="755">
                  <c:v>32.180000000000291</c:v>
                </c:pt>
                <c:pt idx="756">
                  <c:v>-17.959999999999127</c:v>
                </c:pt>
                <c:pt idx="757">
                  <c:v>92.139999999999418</c:v>
                </c:pt>
                <c:pt idx="758">
                  <c:v>57.520000000000437</c:v>
                </c:pt>
                <c:pt idx="759">
                  <c:v>36.319999999999709</c:v>
                </c:pt>
                <c:pt idx="760">
                  <c:v>-231.40999999999804</c:v>
                </c:pt>
                <c:pt idx="761">
                  <c:v>245.64000000000124</c:v>
                </c:pt>
                <c:pt idx="762">
                  <c:v>-375.72000000000116</c:v>
                </c:pt>
                <c:pt idx="763">
                  <c:v>56.360000000000582</c:v>
                </c:pt>
                <c:pt idx="764">
                  <c:v>87.419999999998254</c:v>
                </c:pt>
                <c:pt idx="765">
                  <c:v>-253.11999999999898</c:v>
                </c:pt>
                <c:pt idx="766">
                  <c:v>40.600000000002183</c:v>
                </c:pt>
                <c:pt idx="767">
                  <c:v>137.93999999999869</c:v>
                </c:pt>
                <c:pt idx="768">
                  <c:v>-119.43999999999869</c:v>
                </c:pt>
                <c:pt idx="769">
                  <c:v>-148.46000000000276</c:v>
                </c:pt>
                <c:pt idx="770">
                  <c:v>10.940000000002328</c:v>
                </c:pt>
                <c:pt idx="771">
                  <c:v>29.699999999998909</c:v>
                </c:pt>
                <c:pt idx="772">
                  <c:v>28.889999999999418</c:v>
                </c:pt>
                <c:pt idx="773">
                  <c:v>138.76000000000022</c:v>
                </c:pt>
                <c:pt idx="774">
                  <c:v>67.829999999998108</c:v>
                </c:pt>
                <c:pt idx="775">
                  <c:v>-143.42000000000189</c:v>
                </c:pt>
                <c:pt idx="776">
                  <c:v>452.62000000000262</c:v>
                </c:pt>
                <c:pt idx="777">
                  <c:v>106.63999999999942</c:v>
                </c:pt>
                <c:pt idx="778">
                  <c:v>342.34999999999854</c:v>
                </c:pt>
                <c:pt idx="779">
                  <c:v>-173.30000000000109</c:v>
                </c:pt>
                <c:pt idx="780">
                  <c:v>-126.89999999999964</c:v>
                </c:pt>
                <c:pt idx="781">
                  <c:v>69.609999999998763</c:v>
                </c:pt>
                <c:pt idx="782">
                  <c:v>-225.31999999999971</c:v>
                </c:pt>
                <c:pt idx="783">
                  <c:v>38.380000000001019</c:v>
                </c:pt>
                <c:pt idx="784">
                  <c:v>-131.68000000000029</c:v>
                </c:pt>
                <c:pt idx="785">
                  <c:v>210.77999999999884</c:v>
                </c:pt>
                <c:pt idx="786">
                  <c:v>-290.07999999999811</c:v>
                </c:pt>
                <c:pt idx="787">
                  <c:v>96.739999999997963</c:v>
                </c:pt>
                <c:pt idx="788">
                  <c:v>221.31999999999971</c:v>
                </c:pt>
                <c:pt idx="789">
                  <c:v>13.780000000002474</c:v>
                </c:pt>
                <c:pt idx="790">
                  <c:v>-314.78000000000247</c:v>
                </c:pt>
                <c:pt idx="791">
                  <c:v>-435.91999999999825</c:v>
                </c:pt>
                <c:pt idx="792">
                  <c:v>64.619999999998981</c:v>
                </c:pt>
                <c:pt idx="793">
                  <c:v>0</c:v>
                </c:pt>
                <c:pt idx="794">
                  <c:v>-13.899999999999636</c:v>
                </c:pt>
                <c:pt idx="795">
                  <c:v>42.730000000000473</c:v>
                </c:pt>
                <c:pt idx="796">
                  <c:v>64.040000000000873</c:v>
                </c:pt>
                <c:pt idx="797">
                  <c:v>31.579999999998108</c:v>
                </c:pt>
                <c:pt idx="798">
                  <c:v>-339.68000000000029</c:v>
                </c:pt>
                <c:pt idx="799">
                  <c:v>-290.60000000000036</c:v>
                </c:pt>
                <c:pt idx="800">
                  <c:v>-51.899999999999636</c:v>
                </c:pt>
                <c:pt idx="801">
                  <c:v>-276.73999999999978</c:v>
                </c:pt>
                <c:pt idx="802">
                  <c:v>233.88000000000102</c:v>
                </c:pt>
                <c:pt idx="803">
                  <c:v>-86.520000000000437</c:v>
                </c:pt>
                <c:pt idx="804">
                  <c:v>-526.07999999999993</c:v>
                </c:pt>
                <c:pt idx="805">
                  <c:v>107.5</c:v>
                </c:pt>
                <c:pt idx="806">
                  <c:v>-120.5600000000004</c:v>
                </c:pt>
                <c:pt idx="807">
                  <c:v>-86.539999999999964</c:v>
                </c:pt>
                <c:pt idx="808">
                  <c:v>80.480000000001382</c:v>
                </c:pt>
                <c:pt idx="809">
                  <c:v>-331.38000000000102</c:v>
                </c:pt>
                <c:pt idx="810">
                  <c:v>225.39999999999964</c:v>
                </c:pt>
                <c:pt idx="811">
                  <c:v>-578.51999999999862</c:v>
                </c:pt>
                <c:pt idx="812">
                  <c:v>203.65999999999985</c:v>
                </c:pt>
                <c:pt idx="813">
                  <c:v>47.019999999999527</c:v>
                </c:pt>
                <c:pt idx="814">
                  <c:v>318.11000000000058</c:v>
                </c:pt>
                <c:pt idx="815">
                  <c:v>-175.60000000000036</c:v>
                </c:pt>
                <c:pt idx="816">
                  <c:v>-645.44000000000051</c:v>
                </c:pt>
                <c:pt idx="817">
                  <c:v>23.56000000000131</c:v>
                </c:pt>
                <c:pt idx="818">
                  <c:v>0</c:v>
                </c:pt>
                <c:pt idx="819">
                  <c:v>-260.18000000000029</c:v>
                </c:pt>
                <c:pt idx="820">
                  <c:v>270.35000000000036</c:v>
                </c:pt>
                <c:pt idx="821">
                  <c:v>-20.020000000000437</c:v>
                </c:pt>
                <c:pt idx="822">
                  <c:v>244.18000000000029</c:v>
                </c:pt>
                <c:pt idx="823">
                  <c:v>36.389999999999418</c:v>
                </c:pt>
                <c:pt idx="824">
                  <c:v>134.46000000000004</c:v>
                </c:pt>
                <c:pt idx="825">
                  <c:v>219.14999999999964</c:v>
                </c:pt>
                <c:pt idx="826">
                  <c:v>-55.880000000000109</c:v>
                </c:pt>
                <c:pt idx="827">
                  <c:v>46.289999999999964</c:v>
                </c:pt>
                <c:pt idx="828">
                  <c:v>21.520000000000437</c:v>
                </c:pt>
                <c:pt idx="829">
                  <c:v>85.399999999999636</c:v>
                </c:pt>
                <c:pt idx="830">
                  <c:v>-355.73000000000047</c:v>
                </c:pt>
                <c:pt idx="831">
                  <c:v>256.20000000000073</c:v>
                </c:pt>
                <c:pt idx="832">
                  <c:v>2.3000000000001819</c:v>
                </c:pt>
                <c:pt idx="833">
                  <c:v>184.46000000000004</c:v>
                </c:pt>
                <c:pt idx="834">
                  <c:v>116.57999999999993</c:v>
                </c:pt>
                <c:pt idx="835">
                  <c:v>-31.819999999999709</c:v>
                </c:pt>
                <c:pt idx="836">
                  <c:v>-41.160000000000764</c:v>
                </c:pt>
                <c:pt idx="837">
                  <c:v>-94.789999999999054</c:v>
                </c:pt>
                <c:pt idx="838">
                  <c:v>259.13999999999942</c:v>
                </c:pt>
                <c:pt idx="839">
                  <c:v>391.52000000000044</c:v>
                </c:pt>
                <c:pt idx="840">
                  <c:v>44.279999999998836</c:v>
                </c:pt>
                <c:pt idx="841">
                  <c:v>215.72000000000025</c:v>
                </c:pt>
                <c:pt idx="842">
                  <c:v>-193.88000000000011</c:v>
                </c:pt>
                <c:pt idx="843">
                  <c:v>-13.679999999998472</c:v>
                </c:pt>
                <c:pt idx="844">
                  <c:v>238.15999999999985</c:v>
                </c:pt>
                <c:pt idx="845">
                  <c:v>-132.23999999999978</c:v>
                </c:pt>
                <c:pt idx="846">
                  <c:v>232.73999999999978</c:v>
                </c:pt>
                <c:pt idx="847">
                  <c:v>-95.200000000000728</c:v>
                </c:pt>
                <c:pt idx="848">
                  <c:v>165.70000000000164</c:v>
                </c:pt>
                <c:pt idx="849">
                  <c:v>233.01999999999953</c:v>
                </c:pt>
                <c:pt idx="850">
                  <c:v>113.27000000000044</c:v>
                </c:pt>
                <c:pt idx="851">
                  <c:v>114.88999999999942</c:v>
                </c:pt>
                <c:pt idx="852">
                  <c:v>-71.779999999999745</c:v>
                </c:pt>
                <c:pt idx="853">
                  <c:v>-25.140000000000327</c:v>
                </c:pt>
                <c:pt idx="854">
                  <c:v>702.81999999999971</c:v>
                </c:pt>
                <c:pt idx="855">
                  <c:v>-120.15999999999985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-153.01000000000022</c:v>
                </c:pt>
                <c:pt idx="862">
                  <c:v>-75.020000000000437</c:v>
                </c:pt>
                <c:pt idx="863">
                  <c:v>656.86000000000058</c:v>
                </c:pt>
                <c:pt idx="864">
                  <c:v>372.95999999999913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165.51000000000022</c:v>
                </c:pt>
                <c:pt idx="869">
                  <c:v>210.35000000000036</c:v>
                </c:pt>
                <c:pt idx="870">
                  <c:v>-44.730000000000473</c:v>
                </c:pt>
                <c:pt idx="871">
                  <c:v>-61.229999999998654</c:v>
                </c:pt>
                <c:pt idx="872">
                  <c:v>169.22999999999865</c:v>
                </c:pt>
                <c:pt idx="873">
                  <c:v>-473.05999999999949</c:v>
                </c:pt>
                <c:pt idx="874">
                  <c:v>-305.60000000000036</c:v>
                </c:pt>
                <c:pt idx="875">
                  <c:v>-167.8700000000008</c:v>
                </c:pt>
                <c:pt idx="876">
                  <c:v>-128.40999999999985</c:v>
                </c:pt>
                <c:pt idx="877">
                  <c:v>-220.54000000000087</c:v>
                </c:pt>
                <c:pt idx="878">
                  <c:v>542.2400000000016</c:v>
                </c:pt>
                <c:pt idx="879">
                  <c:v>-133.02000000000044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24.380000000000109</c:v>
                </c:pt>
                <c:pt idx="886">
                  <c:v>-170.40000000000055</c:v>
                </c:pt>
                <c:pt idx="887">
                  <c:v>-425.5</c:v>
                </c:pt>
                <c:pt idx="888">
                  <c:v>-412.68000000000029</c:v>
                </c:pt>
                <c:pt idx="889">
                  <c:v>-216.02999999999975</c:v>
                </c:pt>
                <c:pt idx="890">
                  <c:v>512.25</c:v>
                </c:pt>
                <c:pt idx="891">
                  <c:v>48.219999999999345</c:v>
                </c:pt>
                <c:pt idx="892">
                  <c:v>0</c:v>
                </c:pt>
                <c:pt idx="893">
                  <c:v>-1.3800000000001091</c:v>
                </c:pt>
                <c:pt idx="894">
                  <c:v>113.11999999999989</c:v>
                </c:pt>
                <c:pt idx="895">
                  <c:v>568.28000000000065</c:v>
                </c:pt>
                <c:pt idx="896">
                  <c:v>452.07999999999993</c:v>
                </c:pt>
                <c:pt idx="897">
                  <c:v>0</c:v>
                </c:pt>
                <c:pt idx="898">
                  <c:v>0</c:v>
                </c:pt>
                <c:pt idx="899">
                  <c:v>28.369999999999891</c:v>
                </c:pt>
                <c:pt idx="900">
                  <c:v>-165.15999999999985</c:v>
                </c:pt>
                <c:pt idx="901">
                  <c:v>29.739999999999782</c:v>
                </c:pt>
                <c:pt idx="902">
                  <c:v>-25.799999999999272</c:v>
                </c:pt>
                <c:pt idx="903">
                  <c:v>-269.23999999999978</c:v>
                </c:pt>
                <c:pt idx="904">
                  <c:v>-78.360000000000582</c:v>
                </c:pt>
                <c:pt idx="905">
                  <c:v>-30.580000000000382</c:v>
                </c:pt>
                <c:pt idx="906">
                  <c:v>289.58000000000084</c:v>
                </c:pt>
                <c:pt idx="907">
                  <c:v>-21.1200000000008</c:v>
                </c:pt>
                <c:pt idx="908">
                  <c:v>211.89999999999964</c:v>
                </c:pt>
                <c:pt idx="909">
                  <c:v>10.6200000000008</c:v>
                </c:pt>
                <c:pt idx="910">
                  <c:v>363.89999999999964</c:v>
                </c:pt>
                <c:pt idx="911">
                  <c:v>-34.880000000000109</c:v>
                </c:pt>
                <c:pt idx="912">
                  <c:v>-140.25000000000091</c:v>
                </c:pt>
                <c:pt idx="913">
                  <c:v>322.90000000000146</c:v>
                </c:pt>
                <c:pt idx="914">
                  <c:v>99.43999999999869</c:v>
                </c:pt>
                <c:pt idx="915">
                  <c:v>104.60000000000036</c:v>
                </c:pt>
                <c:pt idx="916">
                  <c:v>59.780000000000655</c:v>
                </c:pt>
                <c:pt idx="917">
                  <c:v>32.640000000000327</c:v>
                </c:pt>
                <c:pt idx="918">
                  <c:v>47.849999999999454</c:v>
                </c:pt>
                <c:pt idx="919">
                  <c:v>372.42000000000007</c:v>
                </c:pt>
                <c:pt idx="920">
                  <c:v>-6.6000000000003638</c:v>
                </c:pt>
                <c:pt idx="921">
                  <c:v>10.500000000000909</c:v>
                </c:pt>
                <c:pt idx="922">
                  <c:v>-132.44999999999982</c:v>
                </c:pt>
                <c:pt idx="923">
                  <c:v>-3.1700000000000728</c:v>
                </c:pt>
                <c:pt idx="924">
                  <c:v>-31.130000000000109</c:v>
                </c:pt>
                <c:pt idx="925">
                  <c:v>-46.789999999999964</c:v>
                </c:pt>
                <c:pt idx="926">
                  <c:v>0.28999999999996362</c:v>
                </c:pt>
                <c:pt idx="927">
                  <c:v>358.61000000000058</c:v>
                </c:pt>
                <c:pt idx="928">
                  <c:v>259.36000000000058</c:v>
                </c:pt>
                <c:pt idx="929">
                  <c:v>-34.460000000000946</c:v>
                </c:pt>
                <c:pt idx="930">
                  <c:v>-30.670000000000982</c:v>
                </c:pt>
                <c:pt idx="931">
                  <c:v>38.180000000000291</c:v>
                </c:pt>
                <c:pt idx="932">
                  <c:v>-17.840000000000146</c:v>
                </c:pt>
                <c:pt idx="933">
                  <c:v>345.76000000000022</c:v>
                </c:pt>
                <c:pt idx="934">
                  <c:v>4.3600000000005821</c:v>
                </c:pt>
                <c:pt idx="935">
                  <c:v>295.02999999999975</c:v>
                </c:pt>
                <c:pt idx="936">
                  <c:v>-36.670000000000073</c:v>
                </c:pt>
                <c:pt idx="937">
                  <c:v>-125.15999999999985</c:v>
                </c:pt>
                <c:pt idx="938">
                  <c:v>508.10000000000036</c:v>
                </c:pt>
                <c:pt idx="939">
                  <c:v>41.3799999999992</c:v>
                </c:pt>
                <c:pt idx="940">
                  <c:v>0</c:v>
                </c:pt>
                <c:pt idx="941">
                  <c:v>0</c:v>
                </c:pt>
                <c:pt idx="942">
                  <c:v>-16.779999999999745</c:v>
                </c:pt>
                <c:pt idx="943">
                  <c:v>-230.41999999999916</c:v>
                </c:pt>
                <c:pt idx="944">
                  <c:v>108.01999999999862</c:v>
                </c:pt>
                <c:pt idx="945">
                  <c:v>-22.319999999999709</c:v>
                </c:pt>
                <c:pt idx="946">
                  <c:v>-124.15000000000055</c:v>
                </c:pt>
                <c:pt idx="947">
                  <c:v>-161.21999999999935</c:v>
                </c:pt>
                <c:pt idx="948">
                  <c:v>-46.250000000000909</c:v>
                </c:pt>
                <c:pt idx="949">
                  <c:v>185.08000000000084</c:v>
                </c:pt>
                <c:pt idx="950">
                  <c:v>34.319999999999709</c:v>
                </c:pt>
                <c:pt idx="951">
                  <c:v>-53.440000000000509</c:v>
                </c:pt>
                <c:pt idx="952">
                  <c:v>117.15000000000055</c:v>
                </c:pt>
                <c:pt idx="953">
                  <c:v>44.75</c:v>
                </c:pt>
                <c:pt idx="954">
                  <c:v>-63.020000000000437</c:v>
                </c:pt>
                <c:pt idx="955">
                  <c:v>-99.699999999998909</c:v>
                </c:pt>
                <c:pt idx="956">
                  <c:v>219.05999999999949</c:v>
                </c:pt>
                <c:pt idx="957">
                  <c:v>-252.15999999999985</c:v>
                </c:pt>
                <c:pt idx="958">
                  <c:v>-26.540000000000873</c:v>
                </c:pt>
                <c:pt idx="959">
                  <c:v>0</c:v>
                </c:pt>
                <c:pt idx="960">
                  <c:v>42.619999999999891</c:v>
                </c:pt>
                <c:pt idx="961">
                  <c:v>30.5</c:v>
                </c:pt>
                <c:pt idx="962">
                  <c:v>-91.930000000000291</c:v>
                </c:pt>
                <c:pt idx="963">
                  <c:v>40.840000000000146</c:v>
                </c:pt>
                <c:pt idx="964">
                  <c:v>-25.369999999998981</c:v>
                </c:pt>
                <c:pt idx="965">
                  <c:v>127.11999999999898</c:v>
                </c:pt>
                <c:pt idx="966">
                  <c:v>49.640000000001237</c:v>
                </c:pt>
                <c:pt idx="967">
                  <c:v>77.179999999998472</c:v>
                </c:pt>
                <c:pt idx="968">
                  <c:v>-262.63999999999942</c:v>
                </c:pt>
                <c:pt idx="969">
                  <c:v>-122.92000000000007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-65.100000000000364</c:v>
                </c:pt>
                <c:pt idx="975">
                  <c:v>-148.61999999999989</c:v>
                </c:pt>
                <c:pt idx="976">
                  <c:v>49.8100000000004</c:v>
                </c:pt>
                <c:pt idx="977">
                  <c:v>-195.16000000000076</c:v>
                </c:pt>
                <c:pt idx="978">
                  <c:v>-147.85999999999876</c:v>
                </c:pt>
                <c:pt idx="979">
                  <c:v>-140.14000000000124</c:v>
                </c:pt>
                <c:pt idx="980">
                  <c:v>-12.299999999999272</c:v>
                </c:pt>
                <c:pt idx="981">
                  <c:v>23.219999999999345</c:v>
                </c:pt>
                <c:pt idx="982">
                  <c:v>148.6200000000008</c:v>
                </c:pt>
                <c:pt idx="983">
                  <c:v>-325.1200000000008</c:v>
                </c:pt>
                <c:pt idx="984">
                  <c:v>-227.19999999999891</c:v>
                </c:pt>
                <c:pt idx="985">
                  <c:v>0</c:v>
                </c:pt>
                <c:pt idx="986">
                  <c:v>-11.789999999999964</c:v>
                </c:pt>
                <c:pt idx="987">
                  <c:v>73.650000000000546</c:v>
                </c:pt>
                <c:pt idx="988">
                  <c:v>369.29999999999927</c:v>
                </c:pt>
                <c:pt idx="989">
                  <c:v>-9.5799999999999272</c:v>
                </c:pt>
                <c:pt idx="990">
                  <c:v>-207.21999999999935</c:v>
                </c:pt>
                <c:pt idx="991">
                  <c:v>-318.65999999999985</c:v>
                </c:pt>
                <c:pt idx="992">
                  <c:v>-135.1200000000008</c:v>
                </c:pt>
                <c:pt idx="993">
                  <c:v>0</c:v>
                </c:pt>
                <c:pt idx="994">
                  <c:v>-78.970000000000255</c:v>
                </c:pt>
                <c:pt idx="995">
                  <c:v>224.30999999999949</c:v>
                </c:pt>
                <c:pt idx="996">
                  <c:v>-448.47999999999956</c:v>
                </c:pt>
                <c:pt idx="997">
                  <c:v>-234.19999999999891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12.5</c:v>
                </c:pt>
                <c:pt idx="1002">
                  <c:v>554.96</c:v>
                </c:pt>
                <c:pt idx="1003">
                  <c:v>-52.559999999999491</c:v>
                </c:pt>
                <c:pt idx="1004">
                  <c:v>-199.5</c:v>
                </c:pt>
                <c:pt idx="1005">
                  <c:v>-9.3999999999996362</c:v>
                </c:pt>
                <c:pt idx="1006">
                  <c:v>21.739999999999782</c:v>
                </c:pt>
                <c:pt idx="1007">
                  <c:v>-11.06000000000131</c:v>
                </c:pt>
                <c:pt idx="1008">
                  <c:v>351.44000000000051</c:v>
                </c:pt>
                <c:pt idx="1009">
                  <c:v>216.64000000000124</c:v>
                </c:pt>
                <c:pt idx="1010">
                  <c:v>-34.660000000001673</c:v>
                </c:pt>
                <c:pt idx="1011">
                  <c:v>-671.39999999999873</c:v>
                </c:pt>
                <c:pt idx="1012">
                  <c:v>293.03000000000065</c:v>
                </c:pt>
                <c:pt idx="1013">
                  <c:v>0</c:v>
                </c:pt>
                <c:pt idx="1014">
                  <c:v>-177.14999999999964</c:v>
                </c:pt>
                <c:pt idx="1015">
                  <c:v>24.480000000000473</c:v>
                </c:pt>
                <c:pt idx="1016">
                  <c:v>-22</c:v>
                </c:pt>
                <c:pt idx="1017">
                  <c:v>-127.26000000000022</c:v>
                </c:pt>
                <c:pt idx="1018">
                  <c:v>429.89999999999964</c:v>
                </c:pt>
                <c:pt idx="1019">
                  <c:v>-105.18000000000029</c:v>
                </c:pt>
                <c:pt idx="1020">
                  <c:v>241.94000000000051</c:v>
                </c:pt>
                <c:pt idx="1021">
                  <c:v>-249.84000000000015</c:v>
                </c:pt>
                <c:pt idx="1022">
                  <c:v>-177.44000000000051</c:v>
                </c:pt>
                <c:pt idx="1023">
                  <c:v>-155.55999999999949</c:v>
                </c:pt>
                <c:pt idx="1024">
                  <c:v>-96.059999999999491</c:v>
                </c:pt>
                <c:pt idx="1025">
                  <c:v>-30.380000000001019</c:v>
                </c:pt>
                <c:pt idx="1026">
                  <c:v>-36.959999999999127</c:v>
                </c:pt>
                <c:pt idx="1027">
                  <c:v>5.6599999999998545</c:v>
                </c:pt>
                <c:pt idx="1028">
                  <c:v>102.70000000000073</c:v>
                </c:pt>
                <c:pt idx="1029">
                  <c:v>-414.65999999999985</c:v>
                </c:pt>
                <c:pt idx="1030">
                  <c:v>-285.78000000000065</c:v>
                </c:pt>
                <c:pt idx="1031">
                  <c:v>109.03999999999996</c:v>
                </c:pt>
                <c:pt idx="1032">
                  <c:v>77.799999999999272</c:v>
                </c:pt>
                <c:pt idx="1033">
                  <c:v>214.15999999999985</c:v>
                </c:pt>
                <c:pt idx="1034">
                  <c:v>37.920000000000073</c:v>
                </c:pt>
                <c:pt idx="1035">
                  <c:v>278.15999999999985</c:v>
                </c:pt>
                <c:pt idx="1036">
                  <c:v>-240.08999999999924</c:v>
                </c:pt>
                <c:pt idx="1037">
                  <c:v>31.690000000000509</c:v>
                </c:pt>
                <c:pt idx="1038">
                  <c:v>210.19999999999891</c:v>
                </c:pt>
                <c:pt idx="1039">
                  <c:v>-238.28000000000065</c:v>
                </c:pt>
                <c:pt idx="1040">
                  <c:v>-445.33999999999833</c:v>
                </c:pt>
                <c:pt idx="1041">
                  <c:v>-10.040000000000873</c:v>
                </c:pt>
                <c:pt idx="1042">
                  <c:v>-43.600000000000364</c:v>
                </c:pt>
                <c:pt idx="1043">
                  <c:v>-51.380000000000109</c:v>
                </c:pt>
                <c:pt idx="1044">
                  <c:v>129.79999999999927</c:v>
                </c:pt>
                <c:pt idx="1045">
                  <c:v>220.1200000000008</c:v>
                </c:pt>
                <c:pt idx="1046">
                  <c:v>-287.47999999999956</c:v>
                </c:pt>
                <c:pt idx="1047">
                  <c:v>365.21999999999935</c:v>
                </c:pt>
                <c:pt idx="1048">
                  <c:v>155.05999999999949</c:v>
                </c:pt>
                <c:pt idx="1049">
                  <c:v>11.900000000001455</c:v>
                </c:pt>
                <c:pt idx="1050">
                  <c:v>-144.82000000000153</c:v>
                </c:pt>
                <c:pt idx="1051">
                  <c:v>82.020000000000437</c:v>
                </c:pt>
                <c:pt idx="1052">
                  <c:v>-105.73999999999887</c:v>
                </c:pt>
                <c:pt idx="1053">
                  <c:v>-88.559999999999491</c:v>
                </c:pt>
                <c:pt idx="1054">
                  <c:v>2.1300000000001091</c:v>
                </c:pt>
                <c:pt idx="1055">
                  <c:v>15.489999999999782</c:v>
                </c:pt>
                <c:pt idx="1056">
                  <c:v>13.509999999999309</c:v>
                </c:pt>
                <c:pt idx="1057">
                  <c:v>-47.400000000001455</c:v>
                </c:pt>
                <c:pt idx="1058">
                  <c:v>-80.039999999999964</c:v>
                </c:pt>
                <c:pt idx="1059">
                  <c:v>-21.679999999999382</c:v>
                </c:pt>
                <c:pt idx="1060">
                  <c:v>239.03999999999996</c:v>
                </c:pt>
                <c:pt idx="1061">
                  <c:v>-108.59000000000015</c:v>
                </c:pt>
                <c:pt idx="1062">
                  <c:v>-99.190000000000509</c:v>
                </c:pt>
                <c:pt idx="1063">
                  <c:v>-41.699999999999818</c:v>
                </c:pt>
                <c:pt idx="1064">
                  <c:v>-70.6899999999996</c:v>
                </c:pt>
                <c:pt idx="1065">
                  <c:v>-87.869999999999891</c:v>
                </c:pt>
                <c:pt idx="1066">
                  <c:v>27.679999999999382</c:v>
                </c:pt>
                <c:pt idx="1067">
                  <c:v>-63.959999999999127</c:v>
                </c:pt>
                <c:pt idx="1068">
                  <c:v>8.8799999999991996</c:v>
                </c:pt>
                <c:pt idx="1069">
                  <c:v>15.200000000000728</c:v>
                </c:pt>
                <c:pt idx="1070">
                  <c:v>-110.30000000000109</c:v>
                </c:pt>
                <c:pt idx="1071">
                  <c:v>-228.39999999999964</c:v>
                </c:pt>
                <c:pt idx="1072">
                  <c:v>118</c:v>
                </c:pt>
                <c:pt idx="1073">
                  <c:v>113.04000000000087</c:v>
                </c:pt>
                <c:pt idx="1074">
                  <c:v>-101.20000000000073</c:v>
                </c:pt>
                <c:pt idx="1075">
                  <c:v>42</c:v>
                </c:pt>
                <c:pt idx="1076">
                  <c:v>201.68000000000029</c:v>
                </c:pt>
                <c:pt idx="1077">
                  <c:v>215.26000000000022</c:v>
                </c:pt>
                <c:pt idx="1078">
                  <c:v>-94.970000000000255</c:v>
                </c:pt>
                <c:pt idx="1079">
                  <c:v>38.220000000000255</c:v>
                </c:pt>
                <c:pt idx="1080">
                  <c:v>52.300000000001091</c:v>
                </c:pt>
                <c:pt idx="1081">
                  <c:v>-20.240000000001601</c:v>
                </c:pt>
                <c:pt idx="1082">
                  <c:v>272.1200000000008</c:v>
                </c:pt>
                <c:pt idx="1083">
                  <c:v>136.02999999999884</c:v>
                </c:pt>
                <c:pt idx="1084">
                  <c:v>240.18000000000029</c:v>
                </c:pt>
                <c:pt idx="1085">
                  <c:v>284.05999999999949</c:v>
                </c:pt>
                <c:pt idx="1086">
                  <c:v>2.3800000000010186</c:v>
                </c:pt>
                <c:pt idx="1087">
                  <c:v>110.70000000000073</c:v>
                </c:pt>
                <c:pt idx="1088">
                  <c:v>156.85999999999876</c:v>
                </c:pt>
                <c:pt idx="1089">
                  <c:v>-152.43000000000029</c:v>
                </c:pt>
                <c:pt idx="1090">
                  <c:v>-59.700000000000728</c:v>
                </c:pt>
                <c:pt idx="1091">
                  <c:v>-180.39999999999964</c:v>
                </c:pt>
                <c:pt idx="1092">
                  <c:v>-56.920000000000073</c:v>
                </c:pt>
                <c:pt idx="1093">
                  <c:v>238.21999999999935</c:v>
                </c:pt>
                <c:pt idx="1094">
                  <c:v>32.180000000000291</c:v>
                </c:pt>
                <c:pt idx="1095">
                  <c:v>387.60000000000036</c:v>
                </c:pt>
                <c:pt idx="1096">
                  <c:v>40.040000000000873</c:v>
                </c:pt>
                <c:pt idx="1097">
                  <c:v>-2.2100000000009459</c:v>
                </c:pt>
                <c:pt idx="1098">
                  <c:v>-34.3700000000008</c:v>
                </c:pt>
                <c:pt idx="1099">
                  <c:v>-142.92000000000007</c:v>
                </c:pt>
                <c:pt idx="1100">
                  <c:v>-26.519999999998618</c:v>
                </c:pt>
                <c:pt idx="1101">
                  <c:v>123.8100000000004</c:v>
                </c:pt>
                <c:pt idx="1102">
                  <c:v>94.050000000000182</c:v>
                </c:pt>
                <c:pt idx="1103">
                  <c:v>-10.1200000000008</c:v>
                </c:pt>
                <c:pt idx="1104">
                  <c:v>160.38000000000102</c:v>
                </c:pt>
                <c:pt idx="1105">
                  <c:v>-178.6200000000008</c:v>
                </c:pt>
                <c:pt idx="1106">
                  <c:v>-187.95999999999913</c:v>
                </c:pt>
                <c:pt idx="1107">
                  <c:v>-74.1200000000008</c:v>
                </c:pt>
                <c:pt idx="1108">
                  <c:v>-98.5</c:v>
                </c:pt>
                <c:pt idx="1109">
                  <c:v>48.180000000000291</c:v>
                </c:pt>
                <c:pt idx="1110">
                  <c:v>66.860000000000582</c:v>
                </c:pt>
                <c:pt idx="1111">
                  <c:v>184.53999999999905</c:v>
                </c:pt>
                <c:pt idx="1112">
                  <c:v>105.07999999999993</c:v>
                </c:pt>
                <c:pt idx="1113">
                  <c:v>-42</c:v>
                </c:pt>
                <c:pt idx="1114">
                  <c:v>-22.419999999999163</c:v>
                </c:pt>
                <c:pt idx="1115">
                  <c:v>189.50999999999931</c:v>
                </c:pt>
                <c:pt idx="1116">
                  <c:v>158.38000000000102</c:v>
                </c:pt>
                <c:pt idx="1117">
                  <c:v>72.239999999999782</c:v>
                </c:pt>
                <c:pt idx="1118">
                  <c:v>-256.98000000000047</c:v>
                </c:pt>
                <c:pt idx="1119">
                  <c:v>-26.099999999999454</c:v>
                </c:pt>
                <c:pt idx="1120">
                  <c:v>-98.070000000000618</c:v>
                </c:pt>
                <c:pt idx="1121">
                  <c:v>-72.609999999999673</c:v>
                </c:pt>
                <c:pt idx="1122">
                  <c:v>105.34999999999945</c:v>
                </c:pt>
                <c:pt idx="1123">
                  <c:v>-68.649999999999636</c:v>
                </c:pt>
                <c:pt idx="1124">
                  <c:v>-27.920000000000073</c:v>
                </c:pt>
                <c:pt idx="1125">
                  <c:v>3.2799999999997453</c:v>
                </c:pt>
                <c:pt idx="1126">
                  <c:v>-99.149999999999636</c:v>
                </c:pt>
                <c:pt idx="1127">
                  <c:v>-14.649999999999636</c:v>
                </c:pt>
                <c:pt idx="1128">
                  <c:v>-7.7700000000013461</c:v>
                </c:pt>
                <c:pt idx="1129">
                  <c:v>-72.43999999999869</c:v>
                </c:pt>
                <c:pt idx="1130">
                  <c:v>-4.4000000000014552</c:v>
                </c:pt>
                <c:pt idx="1131">
                  <c:v>104.04000000000087</c:v>
                </c:pt>
                <c:pt idx="1132">
                  <c:v>187.13999999999942</c:v>
                </c:pt>
                <c:pt idx="1133">
                  <c:v>-82.699999999998909</c:v>
                </c:pt>
                <c:pt idx="1134">
                  <c:v>-136.60999999999967</c:v>
                </c:pt>
                <c:pt idx="1135">
                  <c:v>-11.059999999999491</c:v>
                </c:pt>
                <c:pt idx="1136">
                  <c:v>-123.39000000000033</c:v>
                </c:pt>
                <c:pt idx="1137">
                  <c:v>-178.26000000000022</c:v>
                </c:pt>
                <c:pt idx="1138">
                  <c:v>-104.25</c:v>
                </c:pt>
                <c:pt idx="1139">
                  <c:v>-9.7999999999992724</c:v>
                </c:pt>
                <c:pt idx="1140">
                  <c:v>-24.5</c:v>
                </c:pt>
                <c:pt idx="1141">
                  <c:v>288.21999999999935</c:v>
                </c:pt>
                <c:pt idx="1142">
                  <c:v>-99.159999999999854</c:v>
                </c:pt>
                <c:pt idx="1143">
                  <c:v>91.180000000000291</c:v>
                </c:pt>
                <c:pt idx="1144">
                  <c:v>147.29999999999927</c:v>
                </c:pt>
                <c:pt idx="1145">
                  <c:v>173.13000000000102</c:v>
                </c:pt>
                <c:pt idx="1146">
                  <c:v>-138.95000000000073</c:v>
                </c:pt>
                <c:pt idx="1147">
                  <c:v>-5.7399999999997817</c:v>
                </c:pt>
                <c:pt idx="1148">
                  <c:v>10.600000000000364</c:v>
                </c:pt>
                <c:pt idx="1149">
                  <c:v>-254.10000000000036</c:v>
                </c:pt>
                <c:pt idx="1150">
                  <c:v>118.94000000000051</c:v>
                </c:pt>
                <c:pt idx="1151">
                  <c:v>-66.959999999999127</c:v>
                </c:pt>
                <c:pt idx="1152">
                  <c:v>-10.579999999999927</c:v>
                </c:pt>
                <c:pt idx="1153">
                  <c:v>-77.009999999999309</c:v>
                </c:pt>
                <c:pt idx="1154">
                  <c:v>4.1799999999993815</c:v>
                </c:pt>
                <c:pt idx="1155">
                  <c:v>27.410000000000764</c:v>
                </c:pt>
                <c:pt idx="1156">
                  <c:v>79.280000000000655</c:v>
                </c:pt>
                <c:pt idx="1157">
                  <c:v>-34.300000000001091</c:v>
                </c:pt>
                <c:pt idx="1158">
                  <c:v>-496.5</c:v>
                </c:pt>
                <c:pt idx="1159">
                  <c:v>183.55999999999949</c:v>
                </c:pt>
                <c:pt idx="1160">
                  <c:v>33.279999999999745</c:v>
                </c:pt>
                <c:pt idx="1161">
                  <c:v>28.390000000000327</c:v>
                </c:pt>
                <c:pt idx="1162">
                  <c:v>7.0500000000001819</c:v>
                </c:pt>
                <c:pt idx="1163">
                  <c:v>-33.760000000000218</c:v>
                </c:pt>
                <c:pt idx="1164">
                  <c:v>-17.170000000000982</c:v>
                </c:pt>
                <c:pt idx="1165">
                  <c:v>40.490000000000691</c:v>
                </c:pt>
                <c:pt idx="1166">
                  <c:v>-57.420000000000073</c:v>
                </c:pt>
                <c:pt idx="1167">
                  <c:v>239.02000000000044</c:v>
                </c:pt>
                <c:pt idx="1168">
                  <c:v>-234.31999999999971</c:v>
                </c:pt>
                <c:pt idx="1169">
                  <c:v>-48.1200000000008</c:v>
                </c:pt>
                <c:pt idx="1170">
                  <c:v>23.020000000000437</c:v>
                </c:pt>
                <c:pt idx="1171">
                  <c:v>-37.0600000000004</c:v>
                </c:pt>
                <c:pt idx="1172">
                  <c:v>-9.430000000000291</c:v>
                </c:pt>
                <c:pt idx="1173">
                  <c:v>11.460000000000036</c:v>
                </c:pt>
                <c:pt idx="1174">
                  <c:v>33.640000000000327</c:v>
                </c:pt>
                <c:pt idx="1175">
                  <c:v>68.729999999999563</c:v>
                </c:pt>
                <c:pt idx="1176">
                  <c:v>45.5</c:v>
                </c:pt>
                <c:pt idx="1177">
                  <c:v>5.6400000000003274</c:v>
                </c:pt>
                <c:pt idx="1178">
                  <c:v>25.859999999999673</c:v>
                </c:pt>
                <c:pt idx="1179">
                  <c:v>-169.79999999999927</c:v>
                </c:pt>
                <c:pt idx="1180">
                  <c:v>7.319999999999709</c:v>
                </c:pt>
                <c:pt idx="1181">
                  <c:v>-116.89999999999964</c:v>
                </c:pt>
                <c:pt idx="1182">
                  <c:v>-151.65999999999985</c:v>
                </c:pt>
                <c:pt idx="1183">
                  <c:v>-39.480000000001382</c:v>
                </c:pt>
                <c:pt idx="1184">
                  <c:v>-7.0999999999985448</c:v>
                </c:pt>
                <c:pt idx="1185">
                  <c:v>-232.44000000000233</c:v>
                </c:pt>
                <c:pt idx="1186">
                  <c:v>180.40000000000146</c:v>
                </c:pt>
                <c:pt idx="1187">
                  <c:v>-86.959999999999127</c:v>
                </c:pt>
                <c:pt idx="1188">
                  <c:v>-85.840000000000146</c:v>
                </c:pt>
                <c:pt idx="1189">
                  <c:v>28.899999999997817</c:v>
                </c:pt>
                <c:pt idx="1190">
                  <c:v>225.62000000000262</c:v>
                </c:pt>
                <c:pt idx="1191">
                  <c:v>-186.84000000000015</c:v>
                </c:pt>
                <c:pt idx="1192">
                  <c:v>-133.81999999999971</c:v>
                </c:pt>
                <c:pt idx="1193">
                  <c:v>38.139999999999418</c:v>
                </c:pt>
                <c:pt idx="1194">
                  <c:v>177.63999999999942</c:v>
                </c:pt>
                <c:pt idx="1195">
                  <c:v>56.139999999999418</c:v>
                </c:pt>
                <c:pt idx="1196">
                  <c:v>186.1200000000008</c:v>
                </c:pt>
                <c:pt idx="1197">
                  <c:v>401.11999999999898</c:v>
                </c:pt>
                <c:pt idx="1198">
                  <c:v>191.71000000000004</c:v>
                </c:pt>
                <c:pt idx="1199">
                  <c:v>-578.39999999999873</c:v>
                </c:pt>
                <c:pt idx="1200">
                  <c:v>81.819999999999709</c:v>
                </c:pt>
                <c:pt idx="1201">
                  <c:v>64.420000000000073</c:v>
                </c:pt>
                <c:pt idx="1202">
                  <c:v>-7.0800000000008367</c:v>
                </c:pt>
                <c:pt idx="1203">
                  <c:v>-231.53999999999905</c:v>
                </c:pt>
                <c:pt idx="1204">
                  <c:v>-190.1200000000008</c:v>
                </c:pt>
                <c:pt idx="1205">
                  <c:v>236.73999999999978</c:v>
                </c:pt>
                <c:pt idx="1206">
                  <c:v>-11.8799999999992</c:v>
                </c:pt>
                <c:pt idx="1207">
                  <c:v>-648.42000000000007</c:v>
                </c:pt>
                <c:pt idx="1208">
                  <c:v>37.600000000000364</c:v>
                </c:pt>
                <c:pt idx="1209">
                  <c:v>135.32999999999993</c:v>
                </c:pt>
                <c:pt idx="1210">
                  <c:v>84.520000000000437</c:v>
                </c:pt>
                <c:pt idx="1211">
                  <c:v>236.39999999999964</c:v>
                </c:pt>
                <c:pt idx="1212">
                  <c:v>74.799999999999272</c:v>
                </c:pt>
                <c:pt idx="1213">
                  <c:v>-175.13999999999851</c:v>
                </c:pt>
                <c:pt idx="1214">
                  <c:v>244.17000000000007</c:v>
                </c:pt>
                <c:pt idx="1215">
                  <c:v>-18.280000000000655</c:v>
                </c:pt>
                <c:pt idx="1216">
                  <c:v>-283.29999999999927</c:v>
                </c:pt>
                <c:pt idx="1217">
                  <c:v>-39.739999999999782</c:v>
                </c:pt>
                <c:pt idx="1218">
                  <c:v>-63.800000000001091</c:v>
                </c:pt>
                <c:pt idx="1219">
                  <c:v>119.44000000000051</c:v>
                </c:pt>
                <c:pt idx="1220">
                  <c:v>-192.92000000000007</c:v>
                </c:pt>
                <c:pt idx="1221">
                  <c:v>-130.60999999999967</c:v>
                </c:pt>
                <c:pt idx="1222">
                  <c:v>-8.0600000000013097</c:v>
                </c:pt>
                <c:pt idx="1223">
                  <c:v>-8.4899999999997817</c:v>
                </c:pt>
                <c:pt idx="1224">
                  <c:v>29.420000000000073</c:v>
                </c:pt>
                <c:pt idx="1225">
                  <c:v>26.520000000000437</c:v>
                </c:pt>
                <c:pt idx="1226">
                  <c:v>226.81999999999971</c:v>
                </c:pt>
                <c:pt idx="1227">
                  <c:v>-121.42000000000007</c:v>
                </c:pt>
                <c:pt idx="1228">
                  <c:v>-51.190000000000509</c:v>
                </c:pt>
                <c:pt idx="1229">
                  <c:v>38.5</c:v>
                </c:pt>
                <c:pt idx="1230">
                  <c:v>11.569999999999709</c:v>
                </c:pt>
                <c:pt idx="1231">
                  <c:v>-61.930000000000291</c:v>
                </c:pt>
                <c:pt idx="1232">
                  <c:v>112.39000000000033</c:v>
                </c:pt>
                <c:pt idx="1233">
                  <c:v>-10.840000000000146</c:v>
                </c:pt>
                <c:pt idx="1234">
                  <c:v>-15.390000000000327</c:v>
                </c:pt>
                <c:pt idx="1235">
                  <c:v>-38.759999999999309</c:v>
                </c:pt>
                <c:pt idx="1236">
                  <c:v>-70.590000000000146</c:v>
                </c:pt>
                <c:pt idx="1237">
                  <c:v>15.1299999999992</c:v>
                </c:pt>
                <c:pt idx="1238">
                  <c:v>84.319999999999709</c:v>
                </c:pt>
                <c:pt idx="1239">
                  <c:v>-186.05999999999949</c:v>
                </c:pt>
                <c:pt idx="1240">
                  <c:v>-25.680000000000291</c:v>
                </c:pt>
                <c:pt idx="1241">
                  <c:v>-127.43999999999869</c:v>
                </c:pt>
                <c:pt idx="1242">
                  <c:v>-64.260000000000218</c:v>
                </c:pt>
                <c:pt idx="1243">
                  <c:v>128.35999999999876</c:v>
                </c:pt>
                <c:pt idx="1244">
                  <c:v>-68.859999999998763</c:v>
                </c:pt>
                <c:pt idx="1245">
                  <c:v>-51.440000000000509</c:v>
                </c:pt>
                <c:pt idx="1246">
                  <c:v>176.04000000000087</c:v>
                </c:pt>
                <c:pt idx="1247">
                  <c:v>-134.80000000000109</c:v>
                </c:pt>
                <c:pt idx="1248">
                  <c:v>-149.61999999999898</c:v>
                </c:pt>
                <c:pt idx="1249">
                  <c:v>120.73999999999978</c:v>
                </c:pt>
                <c:pt idx="1250">
                  <c:v>514.69999999999891</c:v>
                </c:pt>
                <c:pt idx="1251">
                  <c:v>-92.399999999999636</c:v>
                </c:pt>
                <c:pt idx="1252">
                  <c:v>-58.510000000000218</c:v>
                </c:pt>
                <c:pt idx="1253">
                  <c:v>-11.840000000000146</c:v>
                </c:pt>
                <c:pt idx="1254">
                  <c:v>26.200000000000728</c:v>
                </c:pt>
                <c:pt idx="1255">
                  <c:v>153.25</c:v>
                </c:pt>
                <c:pt idx="1256">
                  <c:v>45.1200000000008</c:v>
                </c:pt>
                <c:pt idx="1257">
                  <c:v>-71.960000000000946</c:v>
                </c:pt>
                <c:pt idx="1258">
                  <c:v>55</c:v>
                </c:pt>
                <c:pt idx="1259">
                  <c:v>99.600000000000364</c:v>
                </c:pt>
                <c:pt idx="1260">
                  <c:v>104.15999999999985</c:v>
                </c:pt>
                <c:pt idx="1261">
                  <c:v>42.799999999999272</c:v>
                </c:pt>
                <c:pt idx="1262">
                  <c:v>280.89999999999964</c:v>
                </c:pt>
                <c:pt idx="1263">
                  <c:v>-234.21000000000095</c:v>
                </c:pt>
                <c:pt idx="1264">
                  <c:v>-24.759999999998399</c:v>
                </c:pt>
                <c:pt idx="1265">
                  <c:v>195.2599999999984</c:v>
                </c:pt>
                <c:pt idx="1266">
                  <c:v>-112.57999999999993</c:v>
                </c:pt>
                <c:pt idx="1267">
                  <c:v>-11.479999999999563</c:v>
                </c:pt>
                <c:pt idx="1268">
                  <c:v>335.73999999999978</c:v>
                </c:pt>
                <c:pt idx="1269">
                  <c:v>3.1200000000008004</c:v>
                </c:pt>
                <c:pt idx="1270">
                  <c:v>-49.610000000000582</c:v>
                </c:pt>
                <c:pt idx="1271">
                  <c:v>13.420000000000073</c:v>
                </c:pt>
                <c:pt idx="1272">
                  <c:v>26.140000000000327</c:v>
                </c:pt>
                <c:pt idx="1273">
                  <c:v>134.72999999999956</c:v>
                </c:pt>
                <c:pt idx="1274">
                  <c:v>186.72000000000025</c:v>
                </c:pt>
                <c:pt idx="1275">
                  <c:v>-31.859999999999673</c:v>
                </c:pt>
                <c:pt idx="1276">
                  <c:v>-388.14999999999964</c:v>
                </c:pt>
                <c:pt idx="1277">
                  <c:v>150.05999999999949</c:v>
                </c:pt>
                <c:pt idx="1278">
                  <c:v>103.71000000000004</c:v>
                </c:pt>
                <c:pt idx="1279">
                  <c:v>8.7099999999991269</c:v>
                </c:pt>
                <c:pt idx="1280">
                  <c:v>157.31999999999971</c:v>
                </c:pt>
                <c:pt idx="1281">
                  <c:v>-169.29999999999927</c:v>
                </c:pt>
                <c:pt idx="1282">
                  <c:v>-187.23999999999978</c:v>
                </c:pt>
                <c:pt idx="1283">
                  <c:v>329.13999999999942</c:v>
                </c:pt>
                <c:pt idx="1284">
                  <c:v>-31.3799999999992</c:v>
                </c:pt>
                <c:pt idx="1285">
                  <c:v>-373.52000000000044</c:v>
                </c:pt>
                <c:pt idx="1286">
                  <c:v>-31.039999999999054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-12.659999999999854</c:v>
                </c:pt>
                <c:pt idx="1293">
                  <c:v>68.110000000000582</c:v>
                </c:pt>
                <c:pt idx="1294">
                  <c:v>-166.01000000000113</c:v>
                </c:pt>
                <c:pt idx="1295">
                  <c:v>13.039999999999964</c:v>
                </c:pt>
                <c:pt idx="1296">
                  <c:v>24.670000000000982</c:v>
                </c:pt>
                <c:pt idx="1297">
                  <c:v>-15.480000000001382</c:v>
                </c:pt>
                <c:pt idx="1298">
                  <c:v>230.36000000000058</c:v>
                </c:pt>
                <c:pt idx="1299">
                  <c:v>-52.159999999999854</c:v>
                </c:pt>
                <c:pt idx="1300">
                  <c:v>154.44000000000051</c:v>
                </c:pt>
                <c:pt idx="1301">
                  <c:v>344.33999999999833</c:v>
                </c:pt>
                <c:pt idx="1302">
                  <c:v>-148.13999999999942</c:v>
                </c:pt>
                <c:pt idx="1303">
                  <c:v>153.35999999999876</c:v>
                </c:pt>
                <c:pt idx="1304">
                  <c:v>218.44000000000051</c:v>
                </c:pt>
                <c:pt idx="1305">
                  <c:v>217.03999999999905</c:v>
                </c:pt>
                <c:pt idx="1306">
                  <c:v>-28.039999999999054</c:v>
                </c:pt>
                <c:pt idx="1307">
                  <c:v>148.78000000000065</c:v>
                </c:pt>
                <c:pt idx="1308">
                  <c:v>67.37999999999829</c:v>
                </c:pt>
                <c:pt idx="1309">
                  <c:v>42.409999999999854</c:v>
                </c:pt>
                <c:pt idx="1310">
                  <c:v>84.260000000000218</c:v>
                </c:pt>
                <c:pt idx="1311">
                  <c:v>-234.18000000000029</c:v>
                </c:pt>
                <c:pt idx="1312">
                  <c:v>19.979999999999563</c:v>
                </c:pt>
                <c:pt idx="1313">
                  <c:v>-78.109999999998763</c:v>
                </c:pt>
                <c:pt idx="1314">
                  <c:v>-14.739999999999782</c:v>
                </c:pt>
                <c:pt idx="1315">
                  <c:v>62.199999999999818</c:v>
                </c:pt>
                <c:pt idx="1316">
                  <c:v>-10.739999999999782</c:v>
                </c:pt>
                <c:pt idx="1317">
                  <c:v>-34.949999999999818</c:v>
                </c:pt>
                <c:pt idx="1318">
                  <c:v>94.880000000000109</c:v>
                </c:pt>
                <c:pt idx="1319">
                  <c:v>26.229999999999563</c:v>
                </c:pt>
                <c:pt idx="1320">
                  <c:v>77.039999999999964</c:v>
                </c:pt>
                <c:pt idx="1321">
                  <c:v>-36.800000000000182</c:v>
                </c:pt>
                <c:pt idx="1322">
                  <c:v>-14.179999999999382</c:v>
                </c:pt>
                <c:pt idx="1323">
                  <c:v>42.979999999999563</c:v>
                </c:pt>
                <c:pt idx="1324">
                  <c:v>-302.10000000000036</c:v>
                </c:pt>
                <c:pt idx="1325">
                  <c:v>-91.699999999998909</c:v>
                </c:pt>
                <c:pt idx="1326">
                  <c:v>-30.260000000000218</c:v>
                </c:pt>
                <c:pt idx="1327">
                  <c:v>71.619999999998981</c:v>
                </c:pt>
                <c:pt idx="1328">
                  <c:v>-52.899999999999636</c:v>
                </c:pt>
                <c:pt idx="1329">
                  <c:v>-142.3799999999992</c:v>
                </c:pt>
                <c:pt idx="1330">
                  <c:v>115.5</c:v>
                </c:pt>
                <c:pt idx="1331">
                  <c:v>163.42000000000007</c:v>
                </c:pt>
                <c:pt idx="1332">
                  <c:v>130.47999999999956</c:v>
                </c:pt>
                <c:pt idx="1333">
                  <c:v>-123.57999999999993</c:v>
                </c:pt>
                <c:pt idx="1334">
                  <c:v>-99.280000000000655</c:v>
                </c:pt>
                <c:pt idx="1335">
                  <c:v>20.260000000000218</c:v>
                </c:pt>
                <c:pt idx="1336">
                  <c:v>13.979999999999563</c:v>
                </c:pt>
                <c:pt idx="1337">
                  <c:v>-9.679999999998472</c:v>
                </c:pt>
                <c:pt idx="1338">
                  <c:v>3.2599999999983993</c:v>
                </c:pt>
                <c:pt idx="1339">
                  <c:v>-97.239999999999782</c:v>
                </c:pt>
                <c:pt idx="1340">
                  <c:v>70.579999999999927</c:v>
                </c:pt>
                <c:pt idx="1341">
                  <c:v>407.32000000000153</c:v>
                </c:pt>
                <c:pt idx="1342">
                  <c:v>94.479999999999563</c:v>
                </c:pt>
                <c:pt idx="1343">
                  <c:v>-5.3800000000010186</c:v>
                </c:pt>
                <c:pt idx="1344">
                  <c:v>-37.770000000000437</c:v>
                </c:pt>
                <c:pt idx="1345">
                  <c:v>-249.84000000000015</c:v>
                </c:pt>
                <c:pt idx="1346">
                  <c:v>103.94000000000051</c:v>
                </c:pt>
                <c:pt idx="1347">
                  <c:v>105.13999999999942</c:v>
                </c:pt>
                <c:pt idx="1348">
                  <c:v>218.78000000000065</c:v>
                </c:pt>
                <c:pt idx="1349">
                  <c:v>121.47999999999956</c:v>
                </c:pt>
                <c:pt idx="1350">
                  <c:v>-13.100000000000364</c:v>
                </c:pt>
                <c:pt idx="1351">
                  <c:v>-21.059999999998581</c:v>
                </c:pt>
                <c:pt idx="1352">
                  <c:v>82.0600000000004</c:v>
                </c:pt>
                <c:pt idx="1353">
                  <c:v>-109.13999999999942</c:v>
                </c:pt>
                <c:pt idx="1354">
                  <c:v>-402.38000000000102</c:v>
                </c:pt>
                <c:pt idx="1355">
                  <c:v>-82.600000000000364</c:v>
                </c:pt>
                <c:pt idx="1356">
                  <c:v>-62.43999999999869</c:v>
                </c:pt>
                <c:pt idx="1357">
                  <c:v>-97.160000000001673</c:v>
                </c:pt>
                <c:pt idx="1358">
                  <c:v>43.799999999999272</c:v>
                </c:pt>
                <c:pt idx="1359">
                  <c:v>-40.710000000000036</c:v>
                </c:pt>
                <c:pt idx="1360">
                  <c:v>-18.8799999999992</c:v>
                </c:pt>
                <c:pt idx="1361">
                  <c:v>-12.280000000002474</c:v>
                </c:pt>
                <c:pt idx="1362">
                  <c:v>71.840000000001965</c:v>
                </c:pt>
                <c:pt idx="1363">
                  <c:v>-49.840000000000146</c:v>
                </c:pt>
                <c:pt idx="1364">
                  <c:v>4.2000000000007276</c:v>
                </c:pt>
                <c:pt idx="1365">
                  <c:v>-102.89999999999964</c:v>
                </c:pt>
                <c:pt idx="1366">
                  <c:v>6.2199999999975262</c:v>
                </c:pt>
                <c:pt idx="1367">
                  <c:v>-12.799999999999272</c:v>
                </c:pt>
                <c:pt idx="1368">
                  <c:v>-3.8400000000001455</c:v>
                </c:pt>
                <c:pt idx="1369">
                  <c:v>91.340000000000146</c:v>
                </c:pt>
                <c:pt idx="1370">
                  <c:v>-167.20000000000073</c:v>
                </c:pt>
                <c:pt idx="1371">
                  <c:v>0.22000000000116415</c:v>
                </c:pt>
                <c:pt idx="1372">
                  <c:v>79.459999999999127</c:v>
                </c:pt>
                <c:pt idx="1373">
                  <c:v>134.86000000000058</c:v>
                </c:pt>
                <c:pt idx="1374">
                  <c:v>173.07999999999993</c:v>
                </c:pt>
                <c:pt idx="1375">
                  <c:v>-32.8799999999992</c:v>
                </c:pt>
                <c:pt idx="1376">
                  <c:v>-217.58000000000175</c:v>
                </c:pt>
                <c:pt idx="1377">
                  <c:v>-14.410000000001673</c:v>
                </c:pt>
                <c:pt idx="1378">
                  <c:v>-144.75999999999931</c:v>
                </c:pt>
                <c:pt idx="1379">
                  <c:v>-14.3100000000004</c:v>
                </c:pt>
                <c:pt idx="1380">
                  <c:v>-183.98999999999887</c:v>
                </c:pt>
                <c:pt idx="1381">
                  <c:v>-6.6099999999996726</c:v>
                </c:pt>
                <c:pt idx="1382">
                  <c:v>-36.830000000000837</c:v>
                </c:pt>
                <c:pt idx="1383">
                  <c:v>-138.91999999999916</c:v>
                </c:pt>
                <c:pt idx="1384">
                  <c:v>-42.529999999998836</c:v>
                </c:pt>
                <c:pt idx="1385">
                  <c:v>104.37999999999738</c:v>
                </c:pt>
                <c:pt idx="1386">
                  <c:v>-126.0199999999968</c:v>
                </c:pt>
                <c:pt idx="1387">
                  <c:v>133.91999999999825</c:v>
                </c:pt>
                <c:pt idx="1388">
                  <c:v>-185.31999999999971</c:v>
                </c:pt>
                <c:pt idx="1389">
                  <c:v>-35.919999999998254</c:v>
                </c:pt>
                <c:pt idx="1390">
                  <c:v>-50.860000000000582</c:v>
                </c:pt>
                <c:pt idx="1391">
                  <c:v>63.950000000000728</c:v>
                </c:pt>
                <c:pt idx="1392">
                  <c:v>91.489999999999782</c:v>
                </c:pt>
                <c:pt idx="1393">
                  <c:v>-18.760000000000218</c:v>
                </c:pt>
                <c:pt idx="1394">
                  <c:v>15.049999999999272</c:v>
                </c:pt>
                <c:pt idx="1395">
                  <c:v>5</c:v>
                </c:pt>
                <c:pt idx="1396">
                  <c:v>-13.539999999999054</c:v>
                </c:pt>
                <c:pt idx="1397">
                  <c:v>120.90000000000146</c:v>
                </c:pt>
                <c:pt idx="1398">
                  <c:v>75.399999999999636</c:v>
                </c:pt>
                <c:pt idx="1399">
                  <c:v>84.420000000000073</c:v>
                </c:pt>
                <c:pt idx="1400">
                  <c:v>-51.079999999998108</c:v>
                </c:pt>
                <c:pt idx="1401">
                  <c:v>55.819999999999709</c:v>
                </c:pt>
                <c:pt idx="1402">
                  <c:v>45.340000000000146</c:v>
                </c:pt>
                <c:pt idx="1403">
                  <c:v>137.57999999999811</c:v>
                </c:pt>
                <c:pt idx="1404">
                  <c:v>-92.56000000000131</c:v>
                </c:pt>
                <c:pt idx="1405">
                  <c:v>-63.159999999999854</c:v>
                </c:pt>
                <c:pt idx="1406">
                  <c:v>69.610000000000582</c:v>
                </c:pt>
                <c:pt idx="1407">
                  <c:v>37.840000000000146</c:v>
                </c:pt>
                <c:pt idx="1408">
                  <c:v>-55.020000000000437</c:v>
                </c:pt>
                <c:pt idx="1409">
                  <c:v>-5.3099999999994907</c:v>
                </c:pt>
                <c:pt idx="1410">
                  <c:v>-147.63000000000102</c:v>
                </c:pt>
                <c:pt idx="1411">
                  <c:v>-53.420000000000073</c:v>
                </c:pt>
                <c:pt idx="1412">
                  <c:v>-76.479999999999563</c:v>
                </c:pt>
                <c:pt idx="1413">
                  <c:v>-76.100000000002183</c:v>
                </c:pt>
                <c:pt idx="1414">
                  <c:v>25.380000000001019</c:v>
                </c:pt>
                <c:pt idx="1415">
                  <c:v>24.689999999996871</c:v>
                </c:pt>
                <c:pt idx="1416">
                  <c:v>-100.09999999999854</c:v>
                </c:pt>
                <c:pt idx="1417">
                  <c:v>70.020000000000437</c:v>
                </c:pt>
                <c:pt idx="1418">
                  <c:v>-35.520000000000437</c:v>
                </c:pt>
                <c:pt idx="1419">
                  <c:v>-7.680000000000291</c:v>
                </c:pt>
                <c:pt idx="1420">
                  <c:v>-32.559999999997672</c:v>
                </c:pt>
                <c:pt idx="1421">
                  <c:v>-50.980000000003201</c:v>
                </c:pt>
                <c:pt idx="1422">
                  <c:v>-71.399999999997817</c:v>
                </c:pt>
                <c:pt idx="1423">
                  <c:v>98.360000000000582</c:v>
                </c:pt>
                <c:pt idx="1424">
                  <c:v>-118.14000000000306</c:v>
                </c:pt>
                <c:pt idx="1425">
                  <c:v>-65.399999999997817</c:v>
                </c:pt>
                <c:pt idx="1426">
                  <c:v>-76.760000000002037</c:v>
                </c:pt>
                <c:pt idx="1427">
                  <c:v>75.540000000000873</c:v>
                </c:pt>
                <c:pt idx="1428">
                  <c:v>-62.419999999998254</c:v>
                </c:pt>
                <c:pt idx="1429">
                  <c:v>43.099999999998545</c:v>
                </c:pt>
                <c:pt idx="1430">
                  <c:v>8.819999999999709</c:v>
                </c:pt>
                <c:pt idx="1431">
                  <c:v>-83.119999999998981</c:v>
                </c:pt>
                <c:pt idx="1432">
                  <c:v>-129.18000000000029</c:v>
                </c:pt>
                <c:pt idx="1433">
                  <c:v>-105.59999999999854</c:v>
                </c:pt>
                <c:pt idx="1434">
                  <c:v>56.219999999997526</c:v>
                </c:pt>
                <c:pt idx="1435">
                  <c:v>301.76000000000204</c:v>
                </c:pt>
                <c:pt idx="1436">
                  <c:v>-73.799999999999272</c:v>
                </c:pt>
                <c:pt idx="1437">
                  <c:v>200.97999999999956</c:v>
                </c:pt>
                <c:pt idx="1438">
                  <c:v>-70.319999999999709</c:v>
                </c:pt>
                <c:pt idx="1439">
                  <c:v>134.80999999999767</c:v>
                </c:pt>
                <c:pt idx="1440">
                  <c:v>6.6299999999991996</c:v>
                </c:pt>
                <c:pt idx="1441">
                  <c:v>21.159999999999854</c:v>
                </c:pt>
                <c:pt idx="1442">
                  <c:v>-6.1399999999994179</c:v>
                </c:pt>
                <c:pt idx="1443">
                  <c:v>126.55999999999767</c:v>
                </c:pt>
                <c:pt idx="1444">
                  <c:v>-62.909999999999854</c:v>
                </c:pt>
                <c:pt idx="1445">
                  <c:v>-98.020000000000437</c:v>
                </c:pt>
                <c:pt idx="1446">
                  <c:v>63.850000000000364</c:v>
                </c:pt>
                <c:pt idx="1447">
                  <c:v>67.790000000000873</c:v>
                </c:pt>
                <c:pt idx="1448">
                  <c:v>6.5899999999983265</c:v>
                </c:pt>
                <c:pt idx="1449">
                  <c:v>-43.599999999998545</c:v>
                </c:pt>
                <c:pt idx="1450">
                  <c:v>-64.200000000000728</c:v>
                </c:pt>
                <c:pt idx="1451">
                  <c:v>-46.739999999999782</c:v>
                </c:pt>
                <c:pt idx="1452">
                  <c:v>-43.020000000000437</c:v>
                </c:pt>
                <c:pt idx="1453">
                  <c:v>143.12000000000262</c:v>
                </c:pt>
                <c:pt idx="1454">
                  <c:v>209.27999999999884</c:v>
                </c:pt>
                <c:pt idx="1455">
                  <c:v>340.52000000000044</c:v>
                </c:pt>
                <c:pt idx="1456">
                  <c:v>453.39999999999782</c:v>
                </c:pt>
                <c:pt idx="1457">
                  <c:v>-94.640000000001237</c:v>
                </c:pt>
                <c:pt idx="1458">
                  <c:v>79.270000000000437</c:v>
                </c:pt>
                <c:pt idx="1459">
                  <c:v>-17.940000000002328</c:v>
                </c:pt>
                <c:pt idx="1460">
                  <c:v>-58.159999999999854</c:v>
                </c:pt>
                <c:pt idx="1461">
                  <c:v>319.92000000000189</c:v>
                </c:pt>
                <c:pt idx="1462">
                  <c:v>74.579999999999927</c:v>
                </c:pt>
                <c:pt idx="1463">
                  <c:v>236.68999999999869</c:v>
                </c:pt>
                <c:pt idx="1464">
                  <c:v>289.45999999999913</c:v>
                </c:pt>
                <c:pt idx="1465">
                  <c:v>-25.399999999997817</c:v>
                </c:pt>
                <c:pt idx="1466">
                  <c:v>-116.02000000000044</c:v>
                </c:pt>
                <c:pt idx="1467">
                  <c:v>-255.81999999999971</c:v>
                </c:pt>
                <c:pt idx="1468">
                  <c:v>48.909999999996217</c:v>
                </c:pt>
                <c:pt idx="1469">
                  <c:v>118.47000000000116</c:v>
                </c:pt>
                <c:pt idx="1470">
                  <c:v>46.029999999998836</c:v>
                </c:pt>
                <c:pt idx="1471">
                  <c:v>-70.609999999998763</c:v>
                </c:pt>
                <c:pt idx="1472">
                  <c:v>33.959999999999127</c:v>
                </c:pt>
                <c:pt idx="1473">
                  <c:v>2.2700000000004366</c:v>
                </c:pt>
                <c:pt idx="1474">
                  <c:v>-107.1200000000008</c:v>
                </c:pt>
                <c:pt idx="1475">
                  <c:v>-75.079999999999927</c:v>
                </c:pt>
                <c:pt idx="1476">
                  <c:v>-47.799999999999272</c:v>
                </c:pt>
                <c:pt idx="1477">
                  <c:v>-544.28999999999905</c:v>
                </c:pt>
                <c:pt idx="1478">
                  <c:v>165.19999999999709</c:v>
                </c:pt>
                <c:pt idx="1479">
                  <c:v>92.190000000000509</c:v>
                </c:pt>
                <c:pt idx="1480">
                  <c:v>163.01999999999862</c:v>
                </c:pt>
                <c:pt idx="1481">
                  <c:v>145.91999999999825</c:v>
                </c:pt>
                <c:pt idx="1482">
                  <c:v>80.660000000003492</c:v>
                </c:pt>
                <c:pt idx="1483">
                  <c:v>28.6299999999992</c:v>
                </c:pt>
                <c:pt idx="1484">
                  <c:v>-18.010000000000218</c:v>
                </c:pt>
                <c:pt idx="1485">
                  <c:v>-67.979999999999563</c:v>
                </c:pt>
                <c:pt idx="1486">
                  <c:v>114.65999999999985</c:v>
                </c:pt>
                <c:pt idx="1487">
                  <c:v>-87.020000000000437</c:v>
                </c:pt>
                <c:pt idx="1488">
                  <c:v>-99.479999999999563</c:v>
                </c:pt>
                <c:pt idx="1489">
                  <c:v>-73.979999999999563</c:v>
                </c:pt>
                <c:pt idx="1490">
                  <c:v>-43.659999999999854</c:v>
                </c:pt>
                <c:pt idx="1491">
                  <c:v>-293.70000000000073</c:v>
                </c:pt>
                <c:pt idx="1492">
                  <c:v>-48.840000000001965</c:v>
                </c:pt>
                <c:pt idx="1493">
                  <c:v>12.6200000000008</c:v>
                </c:pt>
                <c:pt idx="1494">
                  <c:v>56.75</c:v>
                </c:pt>
                <c:pt idx="1495">
                  <c:v>295.36000000000058</c:v>
                </c:pt>
                <c:pt idx="1496">
                  <c:v>-95.220000000001164</c:v>
                </c:pt>
                <c:pt idx="1497">
                  <c:v>-45.059999999997672</c:v>
                </c:pt>
                <c:pt idx="1498">
                  <c:v>169.21999999999753</c:v>
                </c:pt>
                <c:pt idx="1499">
                  <c:v>7.2800000000024738</c:v>
                </c:pt>
                <c:pt idx="1500">
                  <c:v>137.30999999999949</c:v>
                </c:pt>
                <c:pt idx="1501">
                  <c:v>283.53000000000247</c:v>
                </c:pt>
                <c:pt idx="1502">
                  <c:v>288.73999999999796</c:v>
                </c:pt>
                <c:pt idx="1503">
                  <c:v>23.56000000000131</c:v>
                </c:pt>
                <c:pt idx="1504">
                  <c:v>158.11999999999898</c:v>
                </c:pt>
                <c:pt idx="1505">
                  <c:v>2.6100000000005821</c:v>
                </c:pt>
                <c:pt idx="1506">
                  <c:v>-138.07999999999993</c:v>
                </c:pt>
                <c:pt idx="1507">
                  <c:v>16.959999999999127</c:v>
                </c:pt>
                <c:pt idx="1508">
                  <c:v>65.799999999999272</c:v>
                </c:pt>
                <c:pt idx="1509">
                  <c:v>123.58000000000175</c:v>
                </c:pt>
                <c:pt idx="1510">
                  <c:v>-2.5400000000008731</c:v>
                </c:pt>
                <c:pt idx="1511">
                  <c:v>-142.52000000000044</c:v>
                </c:pt>
                <c:pt idx="1512">
                  <c:v>82.760000000002037</c:v>
                </c:pt>
                <c:pt idx="1513">
                  <c:v>-116.5</c:v>
                </c:pt>
                <c:pt idx="1514">
                  <c:v>24.399999999997817</c:v>
                </c:pt>
                <c:pt idx="1515">
                  <c:v>5.7600000000020373</c:v>
                </c:pt>
                <c:pt idx="1516">
                  <c:v>-26.56000000000131</c:v>
                </c:pt>
                <c:pt idx="1517">
                  <c:v>54.139999999999418</c:v>
                </c:pt>
                <c:pt idx="1518">
                  <c:v>189.80000000000291</c:v>
                </c:pt>
                <c:pt idx="1519">
                  <c:v>55.239999999997963</c:v>
                </c:pt>
                <c:pt idx="1520">
                  <c:v>56.820000000001528</c:v>
                </c:pt>
                <c:pt idx="1521">
                  <c:v>-111.33000000000175</c:v>
                </c:pt>
                <c:pt idx="1522">
                  <c:v>-111.69999999999709</c:v>
                </c:pt>
                <c:pt idx="1523">
                  <c:v>-179.04000000000087</c:v>
                </c:pt>
                <c:pt idx="1524">
                  <c:v>18.200000000000728</c:v>
                </c:pt>
                <c:pt idx="1525">
                  <c:v>-59.040000000000873</c:v>
                </c:pt>
                <c:pt idx="1526">
                  <c:v>122.61999999999898</c:v>
                </c:pt>
                <c:pt idx="1527">
                  <c:v>43.200000000000728</c:v>
                </c:pt>
                <c:pt idx="1528">
                  <c:v>27.360000000000582</c:v>
                </c:pt>
                <c:pt idx="1529">
                  <c:v>330.31999999999971</c:v>
                </c:pt>
                <c:pt idx="1530">
                  <c:v>-40.510000000000218</c:v>
                </c:pt>
                <c:pt idx="1531">
                  <c:v>61.339999999998327</c:v>
                </c:pt>
                <c:pt idx="1532">
                  <c:v>-109.84000000000015</c:v>
                </c:pt>
                <c:pt idx="1533">
                  <c:v>-21.639999999999418</c:v>
                </c:pt>
                <c:pt idx="1534">
                  <c:v>99.139999999999418</c:v>
                </c:pt>
                <c:pt idx="1535">
                  <c:v>13.180000000000291</c:v>
                </c:pt>
                <c:pt idx="1536">
                  <c:v>326.2400000000016</c:v>
                </c:pt>
                <c:pt idx="1537">
                  <c:v>13.579999999999927</c:v>
                </c:pt>
                <c:pt idx="1538">
                  <c:v>208.22999999999774</c:v>
                </c:pt>
                <c:pt idx="1539">
                  <c:v>4.4800000000032014</c:v>
                </c:pt>
                <c:pt idx="1540">
                  <c:v>-354.04000000000087</c:v>
                </c:pt>
                <c:pt idx="1541">
                  <c:v>-36.659999999999854</c:v>
                </c:pt>
                <c:pt idx="1542">
                  <c:v>-210.84000000000015</c:v>
                </c:pt>
                <c:pt idx="1543">
                  <c:v>133.88000000000102</c:v>
                </c:pt>
                <c:pt idx="1544">
                  <c:v>175.29999999999927</c:v>
                </c:pt>
                <c:pt idx="1545">
                  <c:v>-13.979999999997744</c:v>
                </c:pt>
                <c:pt idx="1546">
                  <c:v>-69.079999999999927</c:v>
                </c:pt>
                <c:pt idx="1547">
                  <c:v>-65.340000000000146</c:v>
                </c:pt>
                <c:pt idx="1548">
                  <c:v>-42.599999999998545</c:v>
                </c:pt>
                <c:pt idx="1549">
                  <c:v>189.03999999999724</c:v>
                </c:pt>
                <c:pt idx="1550">
                  <c:v>158.42000000000189</c:v>
                </c:pt>
                <c:pt idx="1551">
                  <c:v>174.45999999999913</c:v>
                </c:pt>
                <c:pt idx="1552">
                  <c:v>150.17000000000189</c:v>
                </c:pt>
                <c:pt idx="1553">
                  <c:v>-16.940000000002328</c:v>
                </c:pt>
                <c:pt idx="1554">
                  <c:v>-80</c:v>
                </c:pt>
                <c:pt idx="1555">
                  <c:v>102.04000000000087</c:v>
                </c:pt>
                <c:pt idx="1556">
                  <c:v>47.740000000001601</c:v>
                </c:pt>
                <c:pt idx="1557">
                  <c:v>167.39999999999782</c:v>
                </c:pt>
                <c:pt idx="1558">
                  <c:v>349.68000000000029</c:v>
                </c:pt>
                <c:pt idx="1559">
                  <c:v>29.299999999999272</c:v>
                </c:pt>
                <c:pt idx="1560">
                  <c:v>-20.869999999998981</c:v>
                </c:pt>
                <c:pt idx="1561">
                  <c:v>187.11999999999898</c:v>
                </c:pt>
                <c:pt idx="1562">
                  <c:v>-72.680000000000291</c:v>
                </c:pt>
                <c:pt idx="1563">
                  <c:v>-28</c:v>
                </c:pt>
                <c:pt idx="1564">
                  <c:v>363.20000000000073</c:v>
                </c:pt>
                <c:pt idx="1565">
                  <c:v>-11.959999999999127</c:v>
                </c:pt>
                <c:pt idx="1566">
                  <c:v>-42.549999999999272</c:v>
                </c:pt>
                <c:pt idx="1567">
                  <c:v>163.61999999999898</c:v>
                </c:pt>
                <c:pt idx="1568">
                  <c:v>-221.45999999999913</c:v>
                </c:pt>
                <c:pt idx="1569">
                  <c:v>-46.5</c:v>
                </c:pt>
                <c:pt idx="1570">
                  <c:v>100.57999999999811</c:v>
                </c:pt>
                <c:pt idx="1571">
                  <c:v>246.04000000000087</c:v>
                </c:pt>
                <c:pt idx="1572">
                  <c:v>-114.39999999999782</c:v>
                </c:pt>
                <c:pt idx="1573">
                  <c:v>100.20999999999731</c:v>
                </c:pt>
                <c:pt idx="1574">
                  <c:v>-127.85999999999876</c:v>
                </c:pt>
                <c:pt idx="1575">
                  <c:v>-294.69000000000051</c:v>
                </c:pt>
                <c:pt idx="1576">
                  <c:v>-928.28000000000065</c:v>
                </c:pt>
                <c:pt idx="1577">
                  <c:v>-167.05999999999949</c:v>
                </c:pt>
                <c:pt idx="1578">
                  <c:v>231.57999999999993</c:v>
                </c:pt>
                <c:pt idx="1579">
                  <c:v>261.9399999999996</c:v>
                </c:pt>
                <c:pt idx="1580">
                  <c:v>-34.459999999999127</c:v>
                </c:pt>
                <c:pt idx="1581">
                  <c:v>-164.13999999999942</c:v>
                </c:pt>
                <c:pt idx="1582">
                  <c:v>364.73999999999978</c:v>
                </c:pt>
                <c:pt idx="1583">
                  <c:v>-41.600000000000364</c:v>
                </c:pt>
                <c:pt idx="1584">
                  <c:v>-113.65999999999985</c:v>
                </c:pt>
                <c:pt idx="1585">
                  <c:v>-253.57999999999993</c:v>
                </c:pt>
                <c:pt idx="1586">
                  <c:v>-544.02000000000044</c:v>
                </c:pt>
                <c:pt idx="1587">
                  <c:v>11.5</c:v>
                </c:pt>
                <c:pt idx="1588">
                  <c:v>0</c:v>
                </c:pt>
                <c:pt idx="1589">
                  <c:v>-89.579999999999927</c:v>
                </c:pt>
                <c:pt idx="1590">
                  <c:v>-92.0600000000004</c:v>
                </c:pt>
                <c:pt idx="1591">
                  <c:v>34.230000000000473</c:v>
                </c:pt>
                <c:pt idx="1592">
                  <c:v>132.90999999999985</c:v>
                </c:pt>
                <c:pt idx="1593">
                  <c:v>68.179999999999382</c:v>
                </c:pt>
                <c:pt idx="1594">
                  <c:v>95.170000000000073</c:v>
                </c:pt>
                <c:pt idx="1595">
                  <c:v>16.400000000000546</c:v>
                </c:pt>
                <c:pt idx="1596">
                  <c:v>87.739999999998872</c:v>
                </c:pt>
                <c:pt idx="1597">
                  <c:v>291.82000000000062</c:v>
                </c:pt>
                <c:pt idx="1598">
                  <c:v>368.76000000000022</c:v>
                </c:pt>
                <c:pt idx="1599">
                  <c:v>-323.64000000000124</c:v>
                </c:pt>
                <c:pt idx="1600">
                  <c:v>-197.47999999999956</c:v>
                </c:pt>
                <c:pt idx="1601">
                  <c:v>62.199999999999818</c:v>
                </c:pt>
                <c:pt idx="1602">
                  <c:v>-219.19999999999982</c:v>
                </c:pt>
                <c:pt idx="1603">
                  <c:v>-389.92999999999938</c:v>
                </c:pt>
                <c:pt idx="1604">
                  <c:v>292.21999999999935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-20.220000000000255</c:v>
                </c:pt>
                <c:pt idx="1609">
                  <c:v>344.36999999999989</c:v>
                </c:pt>
                <c:pt idx="1610">
                  <c:v>518.55999999999949</c:v>
                </c:pt>
                <c:pt idx="1611">
                  <c:v>338.20000000000073</c:v>
                </c:pt>
                <c:pt idx="1612">
                  <c:v>-249.20000000000073</c:v>
                </c:pt>
                <c:pt idx="1613">
                  <c:v>55.6299999999992</c:v>
                </c:pt>
                <c:pt idx="1614">
                  <c:v>71.260000000000218</c:v>
                </c:pt>
                <c:pt idx="1615">
                  <c:v>85.540000000000873</c:v>
                </c:pt>
                <c:pt idx="1616">
                  <c:v>-422.81999999999971</c:v>
                </c:pt>
                <c:pt idx="1617">
                  <c:v>-153.46000000000095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7.7100000000000364</c:v>
                </c:pt>
                <c:pt idx="1623">
                  <c:v>-51.1299999999992</c:v>
                </c:pt>
                <c:pt idx="1624">
                  <c:v>140.5</c:v>
                </c:pt>
                <c:pt idx="1625">
                  <c:v>-206.07999999999993</c:v>
                </c:pt>
                <c:pt idx="1626">
                  <c:v>203.28000000000065</c:v>
                </c:pt>
                <c:pt idx="1627">
                  <c:v>12.219999999999345</c:v>
                </c:pt>
                <c:pt idx="1628">
                  <c:v>-92.730000000001382</c:v>
                </c:pt>
                <c:pt idx="1629">
                  <c:v>10.190000000000509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D8-454E-822E-4E4522E5229A}"/>
            </c:ext>
          </c:extLst>
        </c:ser>
        <c:ser>
          <c:idx val="1"/>
          <c:order val="1"/>
          <c:tx>
            <c:v>累積損益</c:v>
          </c:tx>
          <c:marker>
            <c:symbol val="none"/>
          </c:marker>
          <c:val>
            <c:numRef>
              <c:f>'策略3_多空複合 (當期停利損)'!$L$53:$L$1682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47.119999999999891</c:v>
                </c:pt>
                <c:pt idx="3">
                  <c:v>29.949999999999818</c:v>
                </c:pt>
                <c:pt idx="4">
                  <c:v>-57.550000000000182</c:v>
                </c:pt>
                <c:pt idx="5">
                  <c:v>-60.8100000000004</c:v>
                </c:pt>
                <c:pt idx="6">
                  <c:v>-12.909999999999854</c:v>
                </c:pt>
                <c:pt idx="7">
                  <c:v>9.9600000000000364</c:v>
                </c:pt>
                <c:pt idx="8">
                  <c:v>1.1400000000003274</c:v>
                </c:pt>
                <c:pt idx="9">
                  <c:v>-5.3000000000001819</c:v>
                </c:pt>
                <c:pt idx="10">
                  <c:v>-47.029999999999745</c:v>
                </c:pt>
                <c:pt idx="11">
                  <c:v>5.2799999999997453</c:v>
                </c:pt>
                <c:pt idx="12">
                  <c:v>-39.369999999999891</c:v>
                </c:pt>
                <c:pt idx="13">
                  <c:v>-24.899999999999636</c:v>
                </c:pt>
                <c:pt idx="14">
                  <c:v>-20.710000000000036</c:v>
                </c:pt>
                <c:pt idx="15">
                  <c:v>-42.109999999999673</c:v>
                </c:pt>
                <c:pt idx="16">
                  <c:v>-130.42000000000007</c:v>
                </c:pt>
                <c:pt idx="17">
                  <c:v>-303.63000000000011</c:v>
                </c:pt>
                <c:pt idx="18">
                  <c:v>-259.05999999999949</c:v>
                </c:pt>
                <c:pt idx="19">
                  <c:v>-369.73999999999978</c:v>
                </c:pt>
                <c:pt idx="20">
                  <c:v>-311.78000000000065</c:v>
                </c:pt>
                <c:pt idx="21">
                  <c:v>-261.57999999999993</c:v>
                </c:pt>
                <c:pt idx="22">
                  <c:v>-239.13999999999942</c:v>
                </c:pt>
                <c:pt idx="23">
                  <c:v>-145.26000000000022</c:v>
                </c:pt>
                <c:pt idx="24">
                  <c:v>-199.21999999999935</c:v>
                </c:pt>
                <c:pt idx="25">
                  <c:v>-272.28000000000065</c:v>
                </c:pt>
                <c:pt idx="26">
                  <c:v>-255.80999999999949</c:v>
                </c:pt>
                <c:pt idx="27">
                  <c:v>-256.11000000000058</c:v>
                </c:pt>
                <c:pt idx="28">
                  <c:v>-227.03000000000065</c:v>
                </c:pt>
                <c:pt idx="29">
                  <c:v>-474.67000000000007</c:v>
                </c:pt>
                <c:pt idx="30">
                  <c:v>-555.59000000000015</c:v>
                </c:pt>
                <c:pt idx="31">
                  <c:v>-553.3700000000008</c:v>
                </c:pt>
                <c:pt idx="32">
                  <c:v>-519.27000000000044</c:v>
                </c:pt>
                <c:pt idx="33">
                  <c:v>-453.93000000000029</c:v>
                </c:pt>
                <c:pt idx="34">
                  <c:v>-439.03999999999905</c:v>
                </c:pt>
                <c:pt idx="35">
                  <c:v>-392.15999999999985</c:v>
                </c:pt>
                <c:pt idx="36">
                  <c:v>-447.75999999999931</c:v>
                </c:pt>
                <c:pt idx="37">
                  <c:v>-479.6299999999992</c:v>
                </c:pt>
                <c:pt idx="38">
                  <c:v>-482.80999999999949</c:v>
                </c:pt>
                <c:pt idx="39">
                  <c:v>-402.92999999999938</c:v>
                </c:pt>
                <c:pt idx="40">
                  <c:v>-418.94999999999982</c:v>
                </c:pt>
                <c:pt idx="41">
                  <c:v>-488.1899999999996</c:v>
                </c:pt>
                <c:pt idx="42">
                  <c:v>-464.53999999999905</c:v>
                </c:pt>
                <c:pt idx="43">
                  <c:v>-485.10999999999967</c:v>
                </c:pt>
                <c:pt idx="44">
                  <c:v>-434.21999999999935</c:v>
                </c:pt>
                <c:pt idx="45">
                  <c:v>-382.08999999999924</c:v>
                </c:pt>
                <c:pt idx="46">
                  <c:v>-364.11999999999898</c:v>
                </c:pt>
                <c:pt idx="47">
                  <c:v>-387.40000000000055</c:v>
                </c:pt>
                <c:pt idx="48">
                  <c:v>-316.52999999999975</c:v>
                </c:pt>
                <c:pt idx="49">
                  <c:v>-452.24999999999909</c:v>
                </c:pt>
                <c:pt idx="50">
                  <c:v>-589.1899999999996</c:v>
                </c:pt>
                <c:pt idx="51">
                  <c:v>-648.42999999999938</c:v>
                </c:pt>
                <c:pt idx="52">
                  <c:v>-584.86999999999989</c:v>
                </c:pt>
                <c:pt idx="53">
                  <c:v>-696.60999999999967</c:v>
                </c:pt>
                <c:pt idx="54">
                  <c:v>-665.13000000000011</c:v>
                </c:pt>
                <c:pt idx="55">
                  <c:v>-757.99000000000069</c:v>
                </c:pt>
                <c:pt idx="56">
                  <c:v>-835.39000000000033</c:v>
                </c:pt>
                <c:pt idx="57">
                  <c:v>-784.8100000000004</c:v>
                </c:pt>
                <c:pt idx="58">
                  <c:v>-877.49000000000069</c:v>
                </c:pt>
                <c:pt idx="59">
                  <c:v>-938.10999999999967</c:v>
                </c:pt>
                <c:pt idx="60">
                  <c:v>-960.41000000000076</c:v>
                </c:pt>
                <c:pt idx="61">
                  <c:v>-967.07000000000062</c:v>
                </c:pt>
                <c:pt idx="62">
                  <c:v>-930.21</c:v>
                </c:pt>
                <c:pt idx="63">
                  <c:v>-1088.9499999999998</c:v>
                </c:pt>
                <c:pt idx="64">
                  <c:v>-1121.0099999999993</c:v>
                </c:pt>
                <c:pt idx="65">
                  <c:v>-1054.6699999999992</c:v>
                </c:pt>
                <c:pt idx="66">
                  <c:v>-979.26999999999953</c:v>
                </c:pt>
                <c:pt idx="67">
                  <c:v>-1006.9700000000003</c:v>
                </c:pt>
                <c:pt idx="68">
                  <c:v>-836.58999999999924</c:v>
                </c:pt>
                <c:pt idx="69">
                  <c:v>-857.16999999999916</c:v>
                </c:pt>
                <c:pt idx="70">
                  <c:v>-821.38999999999942</c:v>
                </c:pt>
                <c:pt idx="71">
                  <c:v>-820.76000000000022</c:v>
                </c:pt>
                <c:pt idx="72">
                  <c:v>-899.07999999999993</c:v>
                </c:pt>
                <c:pt idx="73">
                  <c:v>-919.05999999999949</c:v>
                </c:pt>
                <c:pt idx="74">
                  <c:v>-937.95999999999913</c:v>
                </c:pt>
                <c:pt idx="75">
                  <c:v>-960.36000000000058</c:v>
                </c:pt>
                <c:pt idx="76">
                  <c:v>-765.44000000000051</c:v>
                </c:pt>
                <c:pt idx="77">
                  <c:v>-645.53999999999905</c:v>
                </c:pt>
                <c:pt idx="78">
                  <c:v>-658.44999999999891</c:v>
                </c:pt>
                <c:pt idx="79">
                  <c:v>-714.97999999999956</c:v>
                </c:pt>
                <c:pt idx="80">
                  <c:v>-699.45999999999913</c:v>
                </c:pt>
                <c:pt idx="81">
                  <c:v>-710.95999999999913</c:v>
                </c:pt>
                <c:pt idx="82">
                  <c:v>-769.1299999999992</c:v>
                </c:pt>
                <c:pt idx="83">
                  <c:v>-897.28999999999905</c:v>
                </c:pt>
                <c:pt idx="84">
                  <c:v>-883.98999999999887</c:v>
                </c:pt>
                <c:pt idx="85">
                  <c:v>-923.70999999999913</c:v>
                </c:pt>
                <c:pt idx="86">
                  <c:v>-969.54</c:v>
                </c:pt>
                <c:pt idx="87">
                  <c:v>-1008.4499999999998</c:v>
                </c:pt>
                <c:pt idx="88">
                  <c:v>-960.05999999999949</c:v>
                </c:pt>
                <c:pt idx="89">
                  <c:v>-1121.3000000000011</c:v>
                </c:pt>
                <c:pt idx="90">
                  <c:v>-1129.3999999999996</c:v>
                </c:pt>
                <c:pt idx="91">
                  <c:v>-1058.1800000000003</c:v>
                </c:pt>
                <c:pt idx="92">
                  <c:v>-834.1200000000008</c:v>
                </c:pt>
                <c:pt idx="93">
                  <c:v>-853.23999999999978</c:v>
                </c:pt>
                <c:pt idx="94">
                  <c:v>-985.20000000000073</c:v>
                </c:pt>
                <c:pt idx="95">
                  <c:v>-985.26000000000022</c:v>
                </c:pt>
                <c:pt idx="96">
                  <c:v>-1031.58</c:v>
                </c:pt>
                <c:pt idx="97">
                  <c:v>-1037.8400000000001</c:v>
                </c:pt>
                <c:pt idx="98">
                  <c:v>-928.34999999999854</c:v>
                </c:pt>
                <c:pt idx="99">
                  <c:v>-1022.079999999999</c:v>
                </c:pt>
                <c:pt idx="100">
                  <c:v>-1045.2799999999997</c:v>
                </c:pt>
                <c:pt idx="101">
                  <c:v>-1046.2399999999989</c:v>
                </c:pt>
                <c:pt idx="102">
                  <c:v>-1119.8999999999987</c:v>
                </c:pt>
                <c:pt idx="103">
                  <c:v>-1212.1999999999998</c:v>
                </c:pt>
                <c:pt idx="104">
                  <c:v>-1116.7799999999997</c:v>
                </c:pt>
                <c:pt idx="105">
                  <c:v>-1139.7199999999984</c:v>
                </c:pt>
                <c:pt idx="106">
                  <c:v>-1275.5999999999995</c:v>
                </c:pt>
                <c:pt idx="107">
                  <c:v>-1310.7599999999993</c:v>
                </c:pt>
                <c:pt idx="108">
                  <c:v>-1256.9799999999987</c:v>
                </c:pt>
                <c:pt idx="109">
                  <c:v>-1431.1999999999998</c:v>
                </c:pt>
                <c:pt idx="110">
                  <c:v>-1465.8399999999992</c:v>
                </c:pt>
                <c:pt idx="111">
                  <c:v>-1463.1399999999985</c:v>
                </c:pt>
                <c:pt idx="112">
                  <c:v>-1297.9799999999987</c:v>
                </c:pt>
                <c:pt idx="113">
                  <c:v>-1332.5199999999995</c:v>
                </c:pt>
                <c:pt idx="114">
                  <c:v>-1249.7999999999984</c:v>
                </c:pt>
                <c:pt idx="115">
                  <c:v>-1247.7999999999984</c:v>
                </c:pt>
                <c:pt idx="116">
                  <c:v>-1207.5499999999984</c:v>
                </c:pt>
                <c:pt idx="117">
                  <c:v>-1133.9899999999989</c:v>
                </c:pt>
                <c:pt idx="118">
                  <c:v>-1225.8299999999972</c:v>
                </c:pt>
                <c:pt idx="119">
                  <c:v>-1234.0299999999979</c:v>
                </c:pt>
                <c:pt idx="120">
                  <c:v>-1193.2699999999977</c:v>
                </c:pt>
                <c:pt idx="121">
                  <c:v>-1060.9899999999989</c:v>
                </c:pt>
                <c:pt idx="122">
                  <c:v>-958.34999999999764</c:v>
                </c:pt>
                <c:pt idx="123">
                  <c:v>-967.04999999999836</c:v>
                </c:pt>
                <c:pt idx="124">
                  <c:v>-838.4599999999964</c:v>
                </c:pt>
                <c:pt idx="125">
                  <c:v>-908.25999999999658</c:v>
                </c:pt>
                <c:pt idx="126">
                  <c:v>-1098.8199999999961</c:v>
                </c:pt>
                <c:pt idx="127">
                  <c:v>-1095.1099999999969</c:v>
                </c:pt>
                <c:pt idx="128">
                  <c:v>-1099.7699999999968</c:v>
                </c:pt>
                <c:pt idx="129">
                  <c:v>-1114.6199999999972</c:v>
                </c:pt>
                <c:pt idx="130">
                  <c:v>-1100.9499999999971</c:v>
                </c:pt>
                <c:pt idx="131">
                  <c:v>-1025.1599999999971</c:v>
                </c:pt>
                <c:pt idx="132">
                  <c:v>-851.51999999999771</c:v>
                </c:pt>
                <c:pt idx="133">
                  <c:v>-825.74999999999636</c:v>
                </c:pt>
                <c:pt idx="134">
                  <c:v>-844.32999999999629</c:v>
                </c:pt>
                <c:pt idx="135">
                  <c:v>-830.10999999999694</c:v>
                </c:pt>
                <c:pt idx="136">
                  <c:v>-751.70999999999731</c:v>
                </c:pt>
                <c:pt idx="137">
                  <c:v>-723.7699999999968</c:v>
                </c:pt>
                <c:pt idx="138">
                  <c:v>-693.2699999999968</c:v>
                </c:pt>
                <c:pt idx="139">
                  <c:v>-534.88999999999578</c:v>
                </c:pt>
                <c:pt idx="140">
                  <c:v>-510.27999999999793</c:v>
                </c:pt>
                <c:pt idx="141">
                  <c:v>-519.29999999999836</c:v>
                </c:pt>
                <c:pt idx="142">
                  <c:v>-804.89999999999691</c:v>
                </c:pt>
                <c:pt idx="143">
                  <c:v>-795.85999999999785</c:v>
                </c:pt>
                <c:pt idx="144">
                  <c:v>-1069.1199999999981</c:v>
                </c:pt>
                <c:pt idx="145">
                  <c:v>-961.43999999999778</c:v>
                </c:pt>
                <c:pt idx="146">
                  <c:v>-979.91999999999734</c:v>
                </c:pt>
                <c:pt idx="147">
                  <c:v>-1022.8799999999983</c:v>
                </c:pt>
                <c:pt idx="148">
                  <c:v>-1014.819999999997</c:v>
                </c:pt>
                <c:pt idx="149">
                  <c:v>-1055.9999999999973</c:v>
                </c:pt>
                <c:pt idx="150">
                  <c:v>-1135.0799999999972</c:v>
                </c:pt>
                <c:pt idx="151">
                  <c:v>-1191.4999999999973</c:v>
                </c:pt>
                <c:pt idx="152">
                  <c:v>-928.83999999999742</c:v>
                </c:pt>
                <c:pt idx="153">
                  <c:v>-860.61999999999807</c:v>
                </c:pt>
                <c:pt idx="154">
                  <c:v>-716.699999999998</c:v>
                </c:pt>
                <c:pt idx="155">
                  <c:v>-741.41999999999734</c:v>
                </c:pt>
                <c:pt idx="156">
                  <c:v>-647.36999999999625</c:v>
                </c:pt>
                <c:pt idx="157">
                  <c:v>-551.04999999999745</c:v>
                </c:pt>
                <c:pt idx="158">
                  <c:v>-529.52999999999702</c:v>
                </c:pt>
                <c:pt idx="159">
                  <c:v>-772.3899999999976</c:v>
                </c:pt>
                <c:pt idx="160">
                  <c:v>-807.00999999999658</c:v>
                </c:pt>
                <c:pt idx="161">
                  <c:v>-907.61999999999625</c:v>
                </c:pt>
                <c:pt idx="162">
                  <c:v>-899.25999999999658</c:v>
                </c:pt>
                <c:pt idx="163">
                  <c:v>-868.65999999999713</c:v>
                </c:pt>
                <c:pt idx="164">
                  <c:v>-908.70999999999731</c:v>
                </c:pt>
                <c:pt idx="165">
                  <c:v>-858.18999999999687</c:v>
                </c:pt>
                <c:pt idx="166">
                  <c:v>-1029.7899999999972</c:v>
                </c:pt>
                <c:pt idx="167">
                  <c:v>-1023.1499999999978</c:v>
                </c:pt>
                <c:pt idx="168">
                  <c:v>-934.68999999999687</c:v>
                </c:pt>
                <c:pt idx="169">
                  <c:v>-1063.3499999999985</c:v>
                </c:pt>
                <c:pt idx="170">
                  <c:v>-1040.0899999999983</c:v>
                </c:pt>
                <c:pt idx="171">
                  <c:v>-1072.7099999999973</c:v>
                </c:pt>
                <c:pt idx="172">
                  <c:v>-1223.989999999998</c:v>
                </c:pt>
                <c:pt idx="173">
                  <c:v>-1095.3299999999981</c:v>
                </c:pt>
                <c:pt idx="174">
                  <c:v>-1223.2499999999982</c:v>
                </c:pt>
                <c:pt idx="175">
                  <c:v>-1175.9499999999971</c:v>
                </c:pt>
                <c:pt idx="176">
                  <c:v>-1274.2099999999973</c:v>
                </c:pt>
                <c:pt idx="177">
                  <c:v>-1512.9299999999985</c:v>
                </c:pt>
                <c:pt idx="178">
                  <c:v>-1517.3499999999985</c:v>
                </c:pt>
                <c:pt idx="179">
                  <c:v>-1475.3499999999985</c:v>
                </c:pt>
                <c:pt idx="180">
                  <c:v>-1314.6899999999969</c:v>
                </c:pt>
                <c:pt idx="181">
                  <c:v>-1345.029999999997</c:v>
                </c:pt>
                <c:pt idx="182">
                  <c:v>-1348.8899999999976</c:v>
                </c:pt>
                <c:pt idx="183">
                  <c:v>-1338.6699999999983</c:v>
                </c:pt>
                <c:pt idx="184">
                  <c:v>-1398.399999999996</c:v>
                </c:pt>
                <c:pt idx="185">
                  <c:v>-1357.1799999999957</c:v>
                </c:pt>
                <c:pt idx="186">
                  <c:v>-1172.7399999999971</c:v>
                </c:pt>
                <c:pt idx="187">
                  <c:v>-1011.2799999999961</c:v>
                </c:pt>
                <c:pt idx="188">
                  <c:v>-1017.2099999999964</c:v>
                </c:pt>
                <c:pt idx="189">
                  <c:v>-1090.8299999999972</c:v>
                </c:pt>
                <c:pt idx="190">
                  <c:v>-981.44999999999618</c:v>
                </c:pt>
                <c:pt idx="191">
                  <c:v>-1172.3099999999968</c:v>
                </c:pt>
                <c:pt idx="192">
                  <c:v>-1216.5899999999974</c:v>
                </c:pt>
                <c:pt idx="193">
                  <c:v>-1210.2299999999968</c:v>
                </c:pt>
                <c:pt idx="194">
                  <c:v>-1195.8499999999958</c:v>
                </c:pt>
                <c:pt idx="195">
                  <c:v>-1298.109999999996</c:v>
                </c:pt>
                <c:pt idx="196">
                  <c:v>-1243.7299999999968</c:v>
                </c:pt>
                <c:pt idx="197">
                  <c:v>-1071.1699999999973</c:v>
                </c:pt>
                <c:pt idx="198">
                  <c:v>-1330.5899999999974</c:v>
                </c:pt>
                <c:pt idx="199">
                  <c:v>-1379.9299999999957</c:v>
                </c:pt>
                <c:pt idx="200">
                  <c:v>-1566.7899999999963</c:v>
                </c:pt>
                <c:pt idx="201">
                  <c:v>-1536.689999999996</c:v>
                </c:pt>
                <c:pt idx="202">
                  <c:v>-1631.8299999999972</c:v>
                </c:pt>
                <c:pt idx="203">
                  <c:v>-1561.8499999999958</c:v>
                </c:pt>
                <c:pt idx="204">
                  <c:v>-1618.8299999999972</c:v>
                </c:pt>
                <c:pt idx="205">
                  <c:v>-1598.2699999999959</c:v>
                </c:pt>
                <c:pt idx="206">
                  <c:v>-1511.7499999999973</c:v>
                </c:pt>
                <c:pt idx="207">
                  <c:v>-1595.4099999999971</c:v>
                </c:pt>
                <c:pt idx="208">
                  <c:v>-1569.1299999999965</c:v>
                </c:pt>
                <c:pt idx="209">
                  <c:v>-1144.8899999999967</c:v>
                </c:pt>
                <c:pt idx="210">
                  <c:v>-1171.6299999999965</c:v>
                </c:pt>
                <c:pt idx="211">
                  <c:v>-1375.3399999999974</c:v>
                </c:pt>
                <c:pt idx="212">
                  <c:v>-1483.9099999999971</c:v>
                </c:pt>
                <c:pt idx="213">
                  <c:v>-1343.9699999999984</c:v>
                </c:pt>
                <c:pt idx="214">
                  <c:v>-1183.4899999999971</c:v>
                </c:pt>
                <c:pt idx="215">
                  <c:v>-1058.6499999999969</c:v>
                </c:pt>
                <c:pt idx="216">
                  <c:v>-807.92999999999756</c:v>
                </c:pt>
                <c:pt idx="217">
                  <c:v>-807.68999999999778</c:v>
                </c:pt>
                <c:pt idx="218">
                  <c:v>-733.34999999999764</c:v>
                </c:pt>
                <c:pt idx="219">
                  <c:v>-739.36999999999807</c:v>
                </c:pt>
                <c:pt idx="220">
                  <c:v>-704.15999999999804</c:v>
                </c:pt>
                <c:pt idx="221">
                  <c:v>-671.52999999999793</c:v>
                </c:pt>
                <c:pt idx="222">
                  <c:v>-722.20999999999822</c:v>
                </c:pt>
                <c:pt idx="223">
                  <c:v>-768.70999999999731</c:v>
                </c:pt>
                <c:pt idx="224">
                  <c:v>-660.63999999999669</c:v>
                </c:pt>
                <c:pt idx="225">
                  <c:v>-680.99999999999727</c:v>
                </c:pt>
                <c:pt idx="226">
                  <c:v>-655.39999999999691</c:v>
                </c:pt>
                <c:pt idx="227">
                  <c:v>-535.37999999999738</c:v>
                </c:pt>
                <c:pt idx="228">
                  <c:v>-434.56999999999698</c:v>
                </c:pt>
                <c:pt idx="229">
                  <c:v>-378.55999999999676</c:v>
                </c:pt>
                <c:pt idx="230">
                  <c:v>-442.08999999999742</c:v>
                </c:pt>
                <c:pt idx="231">
                  <c:v>-335.33999999999742</c:v>
                </c:pt>
                <c:pt idx="232">
                  <c:v>-188.18999999999687</c:v>
                </c:pt>
                <c:pt idx="233">
                  <c:v>-129.04999999999745</c:v>
                </c:pt>
                <c:pt idx="234">
                  <c:v>-307.64999999999782</c:v>
                </c:pt>
                <c:pt idx="235">
                  <c:v>-347.55999999999858</c:v>
                </c:pt>
                <c:pt idx="236">
                  <c:v>-265.92999999999847</c:v>
                </c:pt>
                <c:pt idx="237">
                  <c:v>-231.34999999999854</c:v>
                </c:pt>
                <c:pt idx="238">
                  <c:v>-258.24999999999909</c:v>
                </c:pt>
                <c:pt idx="239">
                  <c:v>-265.17999999999847</c:v>
                </c:pt>
                <c:pt idx="240">
                  <c:v>-186.95999999999822</c:v>
                </c:pt>
                <c:pt idx="241">
                  <c:v>-356.199999999998</c:v>
                </c:pt>
                <c:pt idx="242">
                  <c:v>-238.8199999999988</c:v>
                </c:pt>
                <c:pt idx="243">
                  <c:v>-266.25999999999931</c:v>
                </c:pt>
                <c:pt idx="244">
                  <c:v>-219.07999999999902</c:v>
                </c:pt>
                <c:pt idx="245">
                  <c:v>-243.17999999999756</c:v>
                </c:pt>
                <c:pt idx="246">
                  <c:v>-360.15999999999894</c:v>
                </c:pt>
                <c:pt idx="247">
                  <c:v>-493.699999999998</c:v>
                </c:pt>
                <c:pt idx="248">
                  <c:v>-547.01999999999771</c:v>
                </c:pt>
                <c:pt idx="249">
                  <c:v>-522.97999999999865</c:v>
                </c:pt>
                <c:pt idx="250">
                  <c:v>-432.51999999999771</c:v>
                </c:pt>
                <c:pt idx="251">
                  <c:v>-368.51999999999771</c:v>
                </c:pt>
                <c:pt idx="252">
                  <c:v>-280.15999999999894</c:v>
                </c:pt>
                <c:pt idx="253">
                  <c:v>-199.84999999999764</c:v>
                </c:pt>
                <c:pt idx="254">
                  <c:v>-316.86999999999807</c:v>
                </c:pt>
                <c:pt idx="255">
                  <c:v>-410.449999999998</c:v>
                </c:pt>
                <c:pt idx="256">
                  <c:v>-420.12999999999829</c:v>
                </c:pt>
                <c:pt idx="257">
                  <c:v>-610.56999999999698</c:v>
                </c:pt>
                <c:pt idx="258">
                  <c:v>-583.44999999999709</c:v>
                </c:pt>
                <c:pt idx="259">
                  <c:v>-627.2699999999968</c:v>
                </c:pt>
                <c:pt idx="260">
                  <c:v>-588.00999999999658</c:v>
                </c:pt>
                <c:pt idx="261">
                  <c:v>-690.66999999999643</c:v>
                </c:pt>
                <c:pt idx="262">
                  <c:v>-785.149999999996</c:v>
                </c:pt>
                <c:pt idx="263">
                  <c:v>-978.74999999999636</c:v>
                </c:pt>
                <c:pt idx="264">
                  <c:v>-1073.8499999999967</c:v>
                </c:pt>
                <c:pt idx="265">
                  <c:v>-1052.5899999999965</c:v>
                </c:pt>
                <c:pt idx="266">
                  <c:v>-1151.2299999999959</c:v>
                </c:pt>
                <c:pt idx="267">
                  <c:v>-1279.149999999996</c:v>
                </c:pt>
                <c:pt idx="268">
                  <c:v>-1259.7699999999968</c:v>
                </c:pt>
                <c:pt idx="269">
                  <c:v>-1265.7499999999964</c:v>
                </c:pt>
                <c:pt idx="270">
                  <c:v>-1193.5499999999956</c:v>
                </c:pt>
                <c:pt idx="271">
                  <c:v>-1411.6299999999956</c:v>
                </c:pt>
                <c:pt idx="272">
                  <c:v>-1346.0899999999965</c:v>
                </c:pt>
                <c:pt idx="273">
                  <c:v>-1417.2099999999973</c:v>
                </c:pt>
                <c:pt idx="274">
                  <c:v>-1472.8699999999972</c:v>
                </c:pt>
                <c:pt idx="275">
                  <c:v>-1558.4099999999962</c:v>
                </c:pt>
                <c:pt idx="276">
                  <c:v>-1763.7499999999964</c:v>
                </c:pt>
                <c:pt idx="277">
                  <c:v>-1814.5499999999956</c:v>
                </c:pt>
                <c:pt idx="278">
                  <c:v>-2021.7699999999968</c:v>
                </c:pt>
                <c:pt idx="279">
                  <c:v>-1851.5499999999956</c:v>
                </c:pt>
                <c:pt idx="280">
                  <c:v>-1723.0899999999965</c:v>
                </c:pt>
                <c:pt idx="281">
                  <c:v>-1796.5699999999961</c:v>
                </c:pt>
                <c:pt idx="282">
                  <c:v>-1631.5899999999965</c:v>
                </c:pt>
                <c:pt idx="283">
                  <c:v>-1426.3699999999972</c:v>
                </c:pt>
                <c:pt idx="284">
                  <c:v>-1213.4699999999957</c:v>
                </c:pt>
                <c:pt idx="285">
                  <c:v>-1307.0899999999965</c:v>
                </c:pt>
                <c:pt idx="286">
                  <c:v>-1345.3399999999965</c:v>
                </c:pt>
                <c:pt idx="287">
                  <c:v>-1265.0999999999967</c:v>
                </c:pt>
                <c:pt idx="288">
                  <c:v>-1536.8799999999956</c:v>
                </c:pt>
                <c:pt idx="289">
                  <c:v>-1725.4399999999969</c:v>
                </c:pt>
                <c:pt idx="290">
                  <c:v>-1659.3799999999956</c:v>
                </c:pt>
                <c:pt idx="291">
                  <c:v>-1690.0999999999967</c:v>
                </c:pt>
                <c:pt idx="292">
                  <c:v>-1654.3799999999956</c:v>
                </c:pt>
                <c:pt idx="293">
                  <c:v>-1655.6399999999958</c:v>
                </c:pt>
                <c:pt idx="294">
                  <c:v>-1719.4999999999964</c:v>
                </c:pt>
                <c:pt idx="295">
                  <c:v>-1667.7199999999957</c:v>
                </c:pt>
                <c:pt idx="296">
                  <c:v>-1494.1199999999953</c:v>
                </c:pt>
                <c:pt idx="297">
                  <c:v>-1258.3599999999951</c:v>
                </c:pt>
                <c:pt idx="298">
                  <c:v>-1273.3599999999951</c:v>
                </c:pt>
                <c:pt idx="299">
                  <c:v>-1155.8299999999945</c:v>
                </c:pt>
                <c:pt idx="300">
                  <c:v>-874.89999999999509</c:v>
                </c:pt>
                <c:pt idx="301">
                  <c:v>-878.41999999999371</c:v>
                </c:pt>
                <c:pt idx="302">
                  <c:v>-821.56999999999425</c:v>
                </c:pt>
                <c:pt idx="303">
                  <c:v>-1032.9499999999935</c:v>
                </c:pt>
                <c:pt idx="304">
                  <c:v>-769.34999999999309</c:v>
                </c:pt>
                <c:pt idx="305">
                  <c:v>-854.58999999999287</c:v>
                </c:pt>
                <c:pt idx="306">
                  <c:v>-555.82999999999265</c:v>
                </c:pt>
                <c:pt idx="307">
                  <c:v>-541.2899999999936</c:v>
                </c:pt>
                <c:pt idx="308">
                  <c:v>-980.26999999999316</c:v>
                </c:pt>
                <c:pt idx="309">
                  <c:v>-998.50999999999294</c:v>
                </c:pt>
                <c:pt idx="310">
                  <c:v>-998.50999999999294</c:v>
                </c:pt>
                <c:pt idx="311">
                  <c:v>-998.50999999999294</c:v>
                </c:pt>
                <c:pt idx="312">
                  <c:v>-998.50999999999294</c:v>
                </c:pt>
                <c:pt idx="313">
                  <c:v>-998.50999999999294</c:v>
                </c:pt>
                <c:pt idx="314">
                  <c:v>-998.50999999999294</c:v>
                </c:pt>
                <c:pt idx="315">
                  <c:v>-1027.3199999999933</c:v>
                </c:pt>
                <c:pt idx="316">
                  <c:v>-1124.3399999999929</c:v>
                </c:pt>
                <c:pt idx="317">
                  <c:v>-1129.6999999999935</c:v>
                </c:pt>
                <c:pt idx="318">
                  <c:v>-1161.7199999999939</c:v>
                </c:pt>
                <c:pt idx="319">
                  <c:v>-1160.3699999999935</c:v>
                </c:pt>
                <c:pt idx="320">
                  <c:v>-1161.2599999999939</c:v>
                </c:pt>
                <c:pt idx="321">
                  <c:v>-1159.7199999999939</c:v>
                </c:pt>
                <c:pt idx="322">
                  <c:v>-1137.8699999999935</c:v>
                </c:pt>
                <c:pt idx="323">
                  <c:v>-1181.1999999999935</c:v>
                </c:pt>
                <c:pt idx="324">
                  <c:v>-1186.2399999999934</c:v>
                </c:pt>
                <c:pt idx="325">
                  <c:v>-1276.6899999999932</c:v>
                </c:pt>
                <c:pt idx="326">
                  <c:v>-1555.8299999999945</c:v>
                </c:pt>
                <c:pt idx="327">
                  <c:v>-1896.2899999999936</c:v>
                </c:pt>
                <c:pt idx="328">
                  <c:v>-1896.9899999999943</c:v>
                </c:pt>
                <c:pt idx="329">
                  <c:v>-1937.3299999999945</c:v>
                </c:pt>
                <c:pt idx="330">
                  <c:v>-1750.6999999999944</c:v>
                </c:pt>
                <c:pt idx="331">
                  <c:v>-1798.1599999999935</c:v>
                </c:pt>
                <c:pt idx="332">
                  <c:v>-1918.9199999999937</c:v>
                </c:pt>
                <c:pt idx="333">
                  <c:v>-1856.1999999999944</c:v>
                </c:pt>
                <c:pt idx="334">
                  <c:v>-1885.3999999999933</c:v>
                </c:pt>
                <c:pt idx="335">
                  <c:v>-1719.6799999999939</c:v>
                </c:pt>
                <c:pt idx="336">
                  <c:v>-1678.0399999999945</c:v>
                </c:pt>
                <c:pt idx="337">
                  <c:v>-1729.0199999999941</c:v>
                </c:pt>
                <c:pt idx="338">
                  <c:v>-1755.2599999999939</c:v>
                </c:pt>
                <c:pt idx="339">
                  <c:v>-1695.3399999999938</c:v>
                </c:pt>
                <c:pt idx="340">
                  <c:v>-1713.5399999999945</c:v>
                </c:pt>
                <c:pt idx="341">
                  <c:v>-1752.9599999999946</c:v>
                </c:pt>
                <c:pt idx="342">
                  <c:v>-1804.9599999999946</c:v>
                </c:pt>
                <c:pt idx="343">
                  <c:v>-1633.8999999999933</c:v>
                </c:pt>
                <c:pt idx="344">
                  <c:v>-1491.7399999999934</c:v>
                </c:pt>
                <c:pt idx="345">
                  <c:v>-1480.9599999999946</c:v>
                </c:pt>
                <c:pt idx="346">
                  <c:v>-1495.9799999999932</c:v>
                </c:pt>
                <c:pt idx="347">
                  <c:v>-1484.6699999999928</c:v>
                </c:pt>
                <c:pt idx="348">
                  <c:v>-1474.5299999999934</c:v>
                </c:pt>
                <c:pt idx="349">
                  <c:v>-1637.5299999999934</c:v>
                </c:pt>
                <c:pt idx="350">
                  <c:v>-1711.1899999999932</c:v>
                </c:pt>
                <c:pt idx="351">
                  <c:v>-1686.429999999993</c:v>
                </c:pt>
                <c:pt idx="352">
                  <c:v>-1256.1099999999933</c:v>
                </c:pt>
                <c:pt idx="353">
                  <c:v>-1424.6699999999928</c:v>
                </c:pt>
                <c:pt idx="354">
                  <c:v>-1356.929999999993</c:v>
                </c:pt>
                <c:pt idx="355">
                  <c:v>-1345.5499999999938</c:v>
                </c:pt>
                <c:pt idx="356">
                  <c:v>-1296.7099999999937</c:v>
                </c:pt>
                <c:pt idx="357">
                  <c:v>-1344.7499999999927</c:v>
                </c:pt>
                <c:pt idx="358">
                  <c:v>-1315.6699999999928</c:v>
                </c:pt>
                <c:pt idx="359">
                  <c:v>-1101.2499999999927</c:v>
                </c:pt>
                <c:pt idx="360">
                  <c:v>-1051.9499999999916</c:v>
                </c:pt>
                <c:pt idx="361">
                  <c:v>-972.56999999999243</c:v>
                </c:pt>
                <c:pt idx="362">
                  <c:v>-773.92999999999302</c:v>
                </c:pt>
                <c:pt idx="363">
                  <c:v>-715.36999999999261</c:v>
                </c:pt>
                <c:pt idx="364">
                  <c:v>-644.63999999999214</c:v>
                </c:pt>
                <c:pt idx="365">
                  <c:v>-638.299999999992</c:v>
                </c:pt>
                <c:pt idx="366">
                  <c:v>-654.05999999999221</c:v>
                </c:pt>
                <c:pt idx="367">
                  <c:v>-655.59999999999309</c:v>
                </c:pt>
                <c:pt idx="368">
                  <c:v>-737.24999999999363</c:v>
                </c:pt>
                <c:pt idx="369">
                  <c:v>-720.94999999999345</c:v>
                </c:pt>
                <c:pt idx="370">
                  <c:v>-852.94999999999345</c:v>
                </c:pt>
                <c:pt idx="371">
                  <c:v>-688.50999999999294</c:v>
                </c:pt>
                <c:pt idx="372">
                  <c:v>-285.72999999999411</c:v>
                </c:pt>
                <c:pt idx="373">
                  <c:v>-286.94999999999345</c:v>
                </c:pt>
                <c:pt idx="374">
                  <c:v>-377.25999999999476</c:v>
                </c:pt>
                <c:pt idx="375">
                  <c:v>-354.89999999999509</c:v>
                </c:pt>
                <c:pt idx="376">
                  <c:v>-346.31999999999516</c:v>
                </c:pt>
                <c:pt idx="377">
                  <c:v>-397.53999999999451</c:v>
                </c:pt>
                <c:pt idx="378">
                  <c:v>-378.61999999999443</c:v>
                </c:pt>
                <c:pt idx="379">
                  <c:v>-467.65999999999531</c:v>
                </c:pt>
                <c:pt idx="380">
                  <c:v>-345.35999999999422</c:v>
                </c:pt>
                <c:pt idx="381">
                  <c:v>-341.2199999999948</c:v>
                </c:pt>
                <c:pt idx="382">
                  <c:v>-497.01999999999407</c:v>
                </c:pt>
                <c:pt idx="383">
                  <c:v>-488.87999999999465</c:v>
                </c:pt>
                <c:pt idx="384">
                  <c:v>-325.07999999999356</c:v>
                </c:pt>
                <c:pt idx="385">
                  <c:v>-569.599999999994</c:v>
                </c:pt>
                <c:pt idx="386">
                  <c:v>-588.45999999999458</c:v>
                </c:pt>
                <c:pt idx="387">
                  <c:v>-544.27999999999429</c:v>
                </c:pt>
                <c:pt idx="388">
                  <c:v>-712.7199999999948</c:v>
                </c:pt>
                <c:pt idx="389">
                  <c:v>-877.95999999999458</c:v>
                </c:pt>
                <c:pt idx="390">
                  <c:v>-725.37999999999465</c:v>
                </c:pt>
                <c:pt idx="391">
                  <c:v>-610.31999999999516</c:v>
                </c:pt>
                <c:pt idx="392">
                  <c:v>-566.77999999999429</c:v>
                </c:pt>
                <c:pt idx="393">
                  <c:v>-653.85999999999422</c:v>
                </c:pt>
                <c:pt idx="394">
                  <c:v>-655.63999999999487</c:v>
                </c:pt>
                <c:pt idx="395">
                  <c:v>-769.95999999999458</c:v>
                </c:pt>
                <c:pt idx="396">
                  <c:v>-815.04999999999291</c:v>
                </c:pt>
                <c:pt idx="397">
                  <c:v>-794.09999999999309</c:v>
                </c:pt>
                <c:pt idx="398">
                  <c:v>-788.19999999999345</c:v>
                </c:pt>
                <c:pt idx="399">
                  <c:v>-879.73999999999342</c:v>
                </c:pt>
                <c:pt idx="400">
                  <c:v>-853.61999999999352</c:v>
                </c:pt>
                <c:pt idx="401">
                  <c:v>-860.94999999999345</c:v>
                </c:pt>
                <c:pt idx="402">
                  <c:v>-796.83999999999287</c:v>
                </c:pt>
                <c:pt idx="403">
                  <c:v>-713.32999999999356</c:v>
                </c:pt>
                <c:pt idx="404">
                  <c:v>-754.49999999999363</c:v>
                </c:pt>
                <c:pt idx="405">
                  <c:v>-690.2899999999936</c:v>
                </c:pt>
                <c:pt idx="406">
                  <c:v>-651.73999999999251</c:v>
                </c:pt>
                <c:pt idx="407">
                  <c:v>-565.75999999999294</c:v>
                </c:pt>
                <c:pt idx="408">
                  <c:v>-611.89999999999236</c:v>
                </c:pt>
                <c:pt idx="409">
                  <c:v>-535.61999999999352</c:v>
                </c:pt>
                <c:pt idx="410">
                  <c:v>-671.57999999999265</c:v>
                </c:pt>
                <c:pt idx="411">
                  <c:v>-737.19999999999345</c:v>
                </c:pt>
                <c:pt idx="412">
                  <c:v>-778.45999999999185</c:v>
                </c:pt>
                <c:pt idx="413">
                  <c:v>-782.57999999999265</c:v>
                </c:pt>
                <c:pt idx="414">
                  <c:v>-786.45999999999185</c:v>
                </c:pt>
                <c:pt idx="415">
                  <c:v>-882.87999999999192</c:v>
                </c:pt>
                <c:pt idx="416">
                  <c:v>-961.0399999999936</c:v>
                </c:pt>
                <c:pt idx="417">
                  <c:v>-1032.8799999999919</c:v>
                </c:pt>
                <c:pt idx="418">
                  <c:v>-1118.2199999999921</c:v>
                </c:pt>
                <c:pt idx="419">
                  <c:v>-1259.799999999992</c:v>
                </c:pt>
                <c:pt idx="420">
                  <c:v>-1153.3799999999919</c:v>
                </c:pt>
                <c:pt idx="421">
                  <c:v>-1211.8799999999919</c:v>
                </c:pt>
                <c:pt idx="422">
                  <c:v>-1398.9399999999932</c:v>
                </c:pt>
                <c:pt idx="423">
                  <c:v>-1490.6399999999921</c:v>
                </c:pt>
                <c:pt idx="424">
                  <c:v>-1557.5199999999932</c:v>
                </c:pt>
                <c:pt idx="425">
                  <c:v>-1483.299999999992</c:v>
                </c:pt>
                <c:pt idx="426">
                  <c:v>-1650.1599999999926</c:v>
                </c:pt>
                <c:pt idx="427">
                  <c:v>-1636.5399999999936</c:v>
                </c:pt>
                <c:pt idx="428">
                  <c:v>-1536.0999999999931</c:v>
                </c:pt>
                <c:pt idx="429">
                  <c:v>-1487.7399999999925</c:v>
                </c:pt>
                <c:pt idx="430">
                  <c:v>-1180.6199999999935</c:v>
                </c:pt>
                <c:pt idx="431">
                  <c:v>-1164.0999999999931</c:v>
                </c:pt>
                <c:pt idx="432">
                  <c:v>-1152.0199999999941</c:v>
                </c:pt>
                <c:pt idx="433">
                  <c:v>-1101.5999999999949</c:v>
                </c:pt>
                <c:pt idx="434">
                  <c:v>-929.99999999999454</c:v>
                </c:pt>
                <c:pt idx="435">
                  <c:v>-981.47999999999411</c:v>
                </c:pt>
                <c:pt idx="436">
                  <c:v>-943.76999999999589</c:v>
                </c:pt>
                <c:pt idx="437">
                  <c:v>-881.6599999999944</c:v>
                </c:pt>
                <c:pt idx="438">
                  <c:v>-944.71999999999571</c:v>
                </c:pt>
                <c:pt idx="439">
                  <c:v>-933.399999999996</c:v>
                </c:pt>
                <c:pt idx="440">
                  <c:v>-1094.9599999999955</c:v>
                </c:pt>
                <c:pt idx="441">
                  <c:v>-1106.1399999999958</c:v>
                </c:pt>
                <c:pt idx="442">
                  <c:v>-1105.6399999999958</c:v>
                </c:pt>
                <c:pt idx="443">
                  <c:v>-1058.9199999999946</c:v>
                </c:pt>
                <c:pt idx="444">
                  <c:v>-1060.6199999999953</c:v>
                </c:pt>
                <c:pt idx="445">
                  <c:v>-1019.4599999999955</c:v>
                </c:pt>
                <c:pt idx="446">
                  <c:v>-1053.8799999999956</c:v>
                </c:pt>
                <c:pt idx="447">
                  <c:v>-855.99999999999454</c:v>
                </c:pt>
                <c:pt idx="448">
                  <c:v>-658.2799999999952</c:v>
                </c:pt>
                <c:pt idx="449">
                  <c:v>-764.87999999999556</c:v>
                </c:pt>
                <c:pt idx="450">
                  <c:v>-581.899999999996</c:v>
                </c:pt>
                <c:pt idx="451">
                  <c:v>-738.60999999999603</c:v>
                </c:pt>
                <c:pt idx="452">
                  <c:v>-547.36999999999625</c:v>
                </c:pt>
                <c:pt idx="453">
                  <c:v>-503.78999999999633</c:v>
                </c:pt>
                <c:pt idx="454">
                  <c:v>-486.62999999999647</c:v>
                </c:pt>
                <c:pt idx="455">
                  <c:v>-402.8299999999972</c:v>
                </c:pt>
                <c:pt idx="456">
                  <c:v>-280.42999999999574</c:v>
                </c:pt>
                <c:pt idx="457">
                  <c:v>-332.45999999999549</c:v>
                </c:pt>
                <c:pt idx="458">
                  <c:v>-334.84999999999582</c:v>
                </c:pt>
                <c:pt idx="459">
                  <c:v>-344.73999999999523</c:v>
                </c:pt>
                <c:pt idx="460">
                  <c:v>-420.21999999999571</c:v>
                </c:pt>
                <c:pt idx="461">
                  <c:v>-573.28999999999633</c:v>
                </c:pt>
                <c:pt idx="462">
                  <c:v>-666.87999999999647</c:v>
                </c:pt>
                <c:pt idx="463">
                  <c:v>-756.90999999999622</c:v>
                </c:pt>
                <c:pt idx="464">
                  <c:v>-768.78999999999633</c:v>
                </c:pt>
                <c:pt idx="465">
                  <c:v>-809.05999999999585</c:v>
                </c:pt>
                <c:pt idx="466">
                  <c:v>-807.15999999999622</c:v>
                </c:pt>
                <c:pt idx="467">
                  <c:v>-708.79999999999654</c:v>
                </c:pt>
                <c:pt idx="468">
                  <c:v>-696.61999999999625</c:v>
                </c:pt>
                <c:pt idx="469">
                  <c:v>-511.35999999999603</c:v>
                </c:pt>
                <c:pt idx="470">
                  <c:v>-428.60999999999513</c:v>
                </c:pt>
                <c:pt idx="471">
                  <c:v>-387.4699999999948</c:v>
                </c:pt>
                <c:pt idx="472">
                  <c:v>-422.08999999999378</c:v>
                </c:pt>
                <c:pt idx="473">
                  <c:v>-255.74999999999363</c:v>
                </c:pt>
                <c:pt idx="474">
                  <c:v>-176.68999999999414</c:v>
                </c:pt>
                <c:pt idx="475">
                  <c:v>-321.92999999999392</c:v>
                </c:pt>
                <c:pt idx="476">
                  <c:v>-621.02999999999338</c:v>
                </c:pt>
                <c:pt idx="477">
                  <c:v>-619.26999999999316</c:v>
                </c:pt>
                <c:pt idx="478">
                  <c:v>-842.55999999999312</c:v>
                </c:pt>
                <c:pt idx="479">
                  <c:v>-833.03999999999269</c:v>
                </c:pt>
                <c:pt idx="480">
                  <c:v>-1485.4599999999928</c:v>
                </c:pt>
                <c:pt idx="481">
                  <c:v>-1488.3999999999942</c:v>
                </c:pt>
                <c:pt idx="482">
                  <c:v>-1588.8699999999935</c:v>
                </c:pt>
                <c:pt idx="483">
                  <c:v>-1439.7899999999945</c:v>
                </c:pt>
                <c:pt idx="484">
                  <c:v>-1451.1299999999947</c:v>
                </c:pt>
                <c:pt idx="485">
                  <c:v>-1329.229999999995</c:v>
                </c:pt>
                <c:pt idx="486">
                  <c:v>-1277.4299999999948</c:v>
                </c:pt>
                <c:pt idx="487">
                  <c:v>-1181.2399999999961</c:v>
                </c:pt>
                <c:pt idx="488">
                  <c:v>-1432.6199999999953</c:v>
                </c:pt>
                <c:pt idx="489">
                  <c:v>-1480.2999999999956</c:v>
                </c:pt>
                <c:pt idx="490">
                  <c:v>-1515.6199999999953</c:v>
                </c:pt>
                <c:pt idx="491">
                  <c:v>-1513.0999999999949</c:v>
                </c:pt>
                <c:pt idx="492">
                  <c:v>-1554.7599999999948</c:v>
                </c:pt>
                <c:pt idx="493">
                  <c:v>-1688.0399999999954</c:v>
                </c:pt>
                <c:pt idx="494">
                  <c:v>-1759.3399999999947</c:v>
                </c:pt>
                <c:pt idx="495">
                  <c:v>-1798.649999999996</c:v>
                </c:pt>
                <c:pt idx="496">
                  <c:v>-1768.1199999999953</c:v>
                </c:pt>
                <c:pt idx="497">
                  <c:v>-1666.609999999996</c:v>
                </c:pt>
                <c:pt idx="498">
                  <c:v>-1786.9899999999952</c:v>
                </c:pt>
                <c:pt idx="499">
                  <c:v>-1859.1499999999951</c:v>
                </c:pt>
                <c:pt idx="500">
                  <c:v>-1860.3099999999949</c:v>
                </c:pt>
                <c:pt idx="501">
                  <c:v>-1956.1499999999951</c:v>
                </c:pt>
                <c:pt idx="502">
                  <c:v>-2099.5499999999947</c:v>
                </c:pt>
                <c:pt idx="503">
                  <c:v>-2203.4499999999962</c:v>
                </c:pt>
                <c:pt idx="504">
                  <c:v>-2187.109999999996</c:v>
                </c:pt>
                <c:pt idx="505">
                  <c:v>-2259.229999999995</c:v>
                </c:pt>
                <c:pt idx="506">
                  <c:v>-2240.729999999995</c:v>
                </c:pt>
                <c:pt idx="507">
                  <c:v>-2094.9299999999957</c:v>
                </c:pt>
                <c:pt idx="508">
                  <c:v>-2177.4099999999953</c:v>
                </c:pt>
                <c:pt idx="509">
                  <c:v>-2008.9099999999953</c:v>
                </c:pt>
                <c:pt idx="510">
                  <c:v>-2096.9499999999962</c:v>
                </c:pt>
                <c:pt idx="511">
                  <c:v>-1867.5899999999956</c:v>
                </c:pt>
                <c:pt idx="512">
                  <c:v>-1975.6699999999955</c:v>
                </c:pt>
                <c:pt idx="513">
                  <c:v>-2108.5199999999959</c:v>
                </c:pt>
                <c:pt idx="514">
                  <c:v>-2073.9699999999957</c:v>
                </c:pt>
                <c:pt idx="515">
                  <c:v>-2134.3299999999963</c:v>
                </c:pt>
                <c:pt idx="516">
                  <c:v>-2118.939999999996</c:v>
                </c:pt>
                <c:pt idx="517">
                  <c:v>-2169.5599999999959</c:v>
                </c:pt>
                <c:pt idx="518">
                  <c:v>-2243.5599999999959</c:v>
                </c:pt>
                <c:pt idx="519">
                  <c:v>-2215.939999999996</c:v>
                </c:pt>
                <c:pt idx="520">
                  <c:v>-2219.8199999999961</c:v>
                </c:pt>
                <c:pt idx="521">
                  <c:v>-1941.019999999995</c:v>
                </c:pt>
                <c:pt idx="522">
                  <c:v>-1842.5999999999949</c:v>
                </c:pt>
                <c:pt idx="523">
                  <c:v>-1881.4599999999955</c:v>
                </c:pt>
                <c:pt idx="524">
                  <c:v>-1849.5399999999945</c:v>
                </c:pt>
                <c:pt idx="525">
                  <c:v>-1893.6999999999944</c:v>
                </c:pt>
                <c:pt idx="526">
                  <c:v>-1818.0199999999941</c:v>
                </c:pt>
                <c:pt idx="527">
                  <c:v>-1818.9999999999936</c:v>
                </c:pt>
                <c:pt idx="528">
                  <c:v>-1874.5299999999943</c:v>
                </c:pt>
                <c:pt idx="529">
                  <c:v>-1861.3899999999949</c:v>
                </c:pt>
                <c:pt idx="530">
                  <c:v>-1762.6099999999942</c:v>
                </c:pt>
                <c:pt idx="531">
                  <c:v>-1770.2499999999936</c:v>
                </c:pt>
                <c:pt idx="532">
                  <c:v>-1555.349999999994</c:v>
                </c:pt>
                <c:pt idx="533">
                  <c:v>-1461.2699999999941</c:v>
                </c:pt>
                <c:pt idx="534">
                  <c:v>-1362.7299999999932</c:v>
                </c:pt>
                <c:pt idx="535">
                  <c:v>-1342.1099999999924</c:v>
                </c:pt>
                <c:pt idx="536">
                  <c:v>-1229.2299999999932</c:v>
                </c:pt>
                <c:pt idx="537">
                  <c:v>-1222.9299999999921</c:v>
                </c:pt>
                <c:pt idx="538">
                  <c:v>-1272.2699999999923</c:v>
                </c:pt>
                <c:pt idx="539">
                  <c:v>-1203.969999999993</c:v>
                </c:pt>
                <c:pt idx="540">
                  <c:v>-1199.1899999999923</c:v>
                </c:pt>
                <c:pt idx="541">
                  <c:v>-1369.6699999999937</c:v>
                </c:pt>
                <c:pt idx="542">
                  <c:v>-1340.0799999999917</c:v>
                </c:pt>
                <c:pt idx="543">
                  <c:v>-1269.3899999999931</c:v>
                </c:pt>
                <c:pt idx="544">
                  <c:v>-1264.0399999999945</c:v>
                </c:pt>
                <c:pt idx="545">
                  <c:v>-1345.1999999999944</c:v>
                </c:pt>
                <c:pt idx="546">
                  <c:v>-1236.0999999999922</c:v>
                </c:pt>
                <c:pt idx="547">
                  <c:v>-1312.4399999999923</c:v>
                </c:pt>
                <c:pt idx="548">
                  <c:v>-1375.1999999999944</c:v>
                </c:pt>
                <c:pt idx="549">
                  <c:v>-1327.4599999999928</c:v>
                </c:pt>
                <c:pt idx="550">
                  <c:v>-1536.1199999999926</c:v>
                </c:pt>
                <c:pt idx="551">
                  <c:v>-1781.9599999999928</c:v>
                </c:pt>
                <c:pt idx="552">
                  <c:v>-2146.4399999999923</c:v>
                </c:pt>
                <c:pt idx="553">
                  <c:v>-2338.6599999999935</c:v>
                </c:pt>
                <c:pt idx="554">
                  <c:v>-2327.4599999999928</c:v>
                </c:pt>
                <c:pt idx="555">
                  <c:v>-2513.0599999999949</c:v>
                </c:pt>
                <c:pt idx="556">
                  <c:v>-2366.1799999999939</c:v>
                </c:pt>
                <c:pt idx="557">
                  <c:v>-2323.1199999999926</c:v>
                </c:pt>
                <c:pt idx="558">
                  <c:v>-2420.3399999999938</c:v>
                </c:pt>
                <c:pt idx="559">
                  <c:v>-2401.0999999999922</c:v>
                </c:pt>
                <c:pt idx="560">
                  <c:v>-2513.6599999999935</c:v>
                </c:pt>
                <c:pt idx="561">
                  <c:v>-2627.0799999999954</c:v>
                </c:pt>
                <c:pt idx="562">
                  <c:v>-2772.6399999999931</c:v>
                </c:pt>
                <c:pt idx="563">
                  <c:v>-2932.2399999999952</c:v>
                </c:pt>
                <c:pt idx="564">
                  <c:v>-3011.2999999999929</c:v>
                </c:pt>
                <c:pt idx="565">
                  <c:v>-3374.3599999999942</c:v>
                </c:pt>
                <c:pt idx="566">
                  <c:v>-3404.1399999999931</c:v>
                </c:pt>
                <c:pt idx="567">
                  <c:v>-3216.5799999999954</c:v>
                </c:pt>
                <c:pt idx="568">
                  <c:v>-3343.4999999999936</c:v>
                </c:pt>
                <c:pt idx="569">
                  <c:v>-3577.2799999999925</c:v>
                </c:pt>
                <c:pt idx="570">
                  <c:v>-3469.3199999999933</c:v>
                </c:pt>
                <c:pt idx="571">
                  <c:v>-3654.1399999999931</c:v>
                </c:pt>
                <c:pt idx="572">
                  <c:v>-3605.3799999999947</c:v>
                </c:pt>
                <c:pt idx="573">
                  <c:v>-3581.2999999999929</c:v>
                </c:pt>
                <c:pt idx="574">
                  <c:v>-3806.4799999999932</c:v>
                </c:pt>
                <c:pt idx="575">
                  <c:v>-3877.8199999999933</c:v>
                </c:pt>
                <c:pt idx="576">
                  <c:v>-4122.7999999999929</c:v>
                </c:pt>
                <c:pt idx="577">
                  <c:v>-4114.9399999999923</c:v>
                </c:pt>
                <c:pt idx="578">
                  <c:v>-3767.5199999999941</c:v>
                </c:pt>
                <c:pt idx="579">
                  <c:v>-2959.2399999999952</c:v>
                </c:pt>
                <c:pt idx="580">
                  <c:v>-2779.8199999999933</c:v>
                </c:pt>
                <c:pt idx="581">
                  <c:v>-2982.8299999999917</c:v>
                </c:pt>
                <c:pt idx="582">
                  <c:v>-3674.9199999999937</c:v>
                </c:pt>
                <c:pt idx="583">
                  <c:v>-3306.4599999999909</c:v>
                </c:pt>
                <c:pt idx="584">
                  <c:v>-3352.9799999999914</c:v>
                </c:pt>
                <c:pt idx="585">
                  <c:v>-3392.9199999999919</c:v>
                </c:pt>
                <c:pt idx="586">
                  <c:v>-3551.759999999992</c:v>
                </c:pt>
                <c:pt idx="587">
                  <c:v>-3077.4599999999928</c:v>
                </c:pt>
                <c:pt idx="588">
                  <c:v>-2911.1799999999903</c:v>
                </c:pt>
                <c:pt idx="589">
                  <c:v>-3413.759999999992</c:v>
                </c:pt>
                <c:pt idx="590">
                  <c:v>-3214.7399999999916</c:v>
                </c:pt>
                <c:pt idx="591">
                  <c:v>-3214.7399999999916</c:v>
                </c:pt>
                <c:pt idx="592">
                  <c:v>-3214.7399999999916</c:v>
                </c:pt>
                <c:pt idx="593">
                  <c:v>-3214.7399999999916</c:v>
                </c:pt>
                <c:pt idx="594">
                  <c:v>-3334.3599999999915</c:v>
                </c:pt>
                <c:pt idx="595">
                  <c:v>-2890.4199999999901</c:v>
                </c:pt>
                <c:pt idx="596">
                  <c:v>-2963.4599999999909</c:v>
                </c:pt>
                <c:pt idx="597">
                  <c:v>-2934.6999999999925</c:v>
                </c:pt>
                <c:pt idx="598">
                  <c:v>-2455.9399999999905</c:v>
                </c:pt>
                <c:pt idx="599">
                  <c:v>-2430.4399999999905</c:v>
                </c:pt>
                <c:pt idx="600">
                  <c:v>-2327.0099999999902</c:v>
                </c:pt>
                <c:pt idx="601">
                  <c:v>-2345.4899999999898</c:v>
                </c:pt>
                <c:pt idx="602">
                  <c:v>-2177.0299999999907</c:v>
                </c:pt>
                <c:pt idx="603">
                  <c:v>-2432.8099999999895</c:v>
                </c:pt>
                <c:pt idx="604">
                  <c:v>-2854.7099999999909</c:v>
                </c:pt>
                <c:pt idx="605">
                  <c:v>-2850.3099999999895</c:v>
                </c:pt>
                <c:pt idx="606">
                  <c:v>-2736.3499999999904</c:v>
                </c:pt>
                <c:pt idx="607">
                  <c:v>-2718.089999999992</c:v>
                </c:pt>
                <c:pt idx="608">
                  <c:v>-2563.3199999999915</c:v>
                </c:pt>
                <c:pt idx="609">
                  <c:v>-2486.1999999999925</c:v>
                </c:pt>
                <c:pt idx="610">
                  <c:v>-2405.6999999999925</c:v>
                </c:pt>
                <c:pt idx="611">
                  <c:v>-2471.2399999999934</c:v>
                </c:pt>
                <c:pt idx="612">
                  <c:v>-2486.2399999999934</c:v>
                </c:pt>
                <c:pt idx="613">
                  <c:v>-2395.5399999999927</c:v>
                </c:pt>
                <c:pt idx="614">
                  <c:v>-2499.7499999999918</c:v>
                </c:pt>
                <c:pt idx="615">
                  <c:v>-2368.0299999999925</c:v>
                </c:pt>
                <c:pt idx="616">
                  <c:v>-2394.4999999999918</c:v>
                </c:pt>
                <c:pt idx="617">
                  <c:v>-2451.1499999999933</c:v>
                </c:pt>
                <c:pt idx="618">
                  <c:v>-2573.3999999999933</c:v>
                </c:pt>
                <c:pt idx="619">
                  <c:v>-2725.589999999992</c:v>
                </c:pt>
                <c:pt idx="620">
                  <c:v>-2881.7699999999923</c:v>
                </c:pt>
                <c:pt idx="621">
                  <c:v>-2844.6899999999941</c:v>
                </c:pt>
                <c:pt idx="622">
                  <c:v>-2997.7899999999927</c:v>
                </c:pt>
                <c:pt idx="623">
                  <c:v>-3267.2899999999927</c:v>
                </c:pt>
                <c:pt idx="624">
                  <c:v>-3420.9299999999921</c:v>
                </c:pt>
                <c:pt idx="625">
                  <c:v>-3275.5699999999915</c:v>
                </c:pt>
                <c:pt idx="626">
                  <c:v>-3255.3099999999931</c:v>
                </c:pt>
                <c:pt idx="627">
                  <c:v>-3455.1299999999928</c:v>
                </c:pt>
                <c:pt idx="628">
                  <c:v>-3300.4499999999925</c:v>
                </c:pt>
                <c:pt idx="629">
                  <c:v>-3416.1299999999928</c:v>
                </c:pt>
                <c:pt idx="630">
                  <c:v>-3013.7299999999914</c:v>
                </c:pt>
                <c:pt idx="631">
                  <c:v>-3057.6899999999941</c:v>
                </c:pt>
                <c:pt idx="632">
                  <c:v>-3205.7299999999914</c:v>
                </c:pt>
                <c:pt idx="633">
                  <c:v>-3145.1099999999924</c:v>
                </c:pt>
                <c:pt idx="634">
                  <c:v>-3294.9299999999921</c:v>
                </c:pt>
                <c:pt idx="635">
                  <c:v>-3244.2299999999914</c:v>
                </c:pt>
                <c:pt idx="636">
                  <c:v>-2742.0499999999911</c:v>
                </c:pt>
                <c:pt idx="637">
                  <c:v>-3025.5699999999915</c:v>
                </c:pt>
                <c:pt idx="638">
                  <c:v>-2906.0299999999943</c:v>
                </c:pt>
                <c:pt idx="639">
                  <c:v>-3157.3099999999931</c:v>
                </c:pt>
                <c:pt idx="640">
                  <c:v>-3283.8099999999931</c:v>
                </c:pt>
                <c:pt idx="641">
                  <c:v>-3640.5499999999911</c:v>
                </c:pt>
                <c:pt idx="642">
                  <c:v>-3536.6499999999933</c:v>
                </c:pt>
                <c:pt idx="643">
                  <c:v>-3443.5299999999943</c:v>
                </c:pt>
                <c:pt idx="644">
                  <c:v>-3217.2499999999918</c:v>
                </c:pt>
                <c:pt idx="645">
                  <c:v>-2566.969999999993</c:v>
                </c:pt>
                <c:pt idx="646">
                  <c:v>-2637.9899999999934</c:v>
                </c:pt>
                <c:pt idx="647">
                  <c:v>-2701.8199999999952</c:v>
                </c:pt>
                <c:pt idx="648">
                  <c:v>-2831.609999999996</c:v>
                </c:pt>
                <c:pt idx="649">
                  <c:v>-3556.8899999999949</c:v>
                </c:pt>
                <c:pt idx="650">
                  <c:v>-3507.5699999999952</c:v>
                </c:pt>
                <c:pt idx="651">
                  <c:v>-3592.3299999999954</c:v>
                </c:pt>
                <c:pt idx="652">
                  <c:v>-3481.7199999999984</c:v>
                </c:pt>
                <c:pt idx="653">
                  <c:v>-3050.2799999999961</c:v>
                </c:pt>
                <c:pt idx="654">
                  <c:v>-3125.319999999997</c:v>
                </c:pt>
                <c:pt idx="655">
                  <c:v>-3406.4999999999973</c:v>
                </c:pt>
                <c:pt idx="656">
                  <c:v>-3574.7199999999984</c:v>
                </c:pt>
                <c:pt idx="657">
                  <c:v>-3574.4199999999955</c:v>
                </c:pt>
                <c:pt idx="658">
                  <c:v>-3967.9199999999955</c:v>
                </c:pt>
                <c:pt idx="659">
                  <c:v>-3937.3999999999951</c:v>
                </c:pt>
                <c:pt idx="660">
                  <c:v>-4251.7399999999952</c:v>
                </c:pt>
                <c:pt idx="661">
                  <c:v>-3879.4799999999968</c:v>
                </c:pt>
                <c:pt idx="662">
                  <c:v>-4184.6199999999963</c:v>
                </c:pt>
                <c:pt idx="663">
                  <c:v>-4383.6199999999963</c:v>
                </c:pt>
                <c:pt idx="664">
                  <c:v>-4042.0799999999954</c:v>
                </c:pt>
                <c:pt idx="665">
                  <c:v>-3763.3399999999974</c:v>
                </c:pt>
                <c:pt idx="666">
                  <c:v>-3768.4599999999964</c:v>
                </c:pt>
                <c:pt idx="667">
                  <c:v>-3633.5799999999954</c:v>
                </c:pt>
                <c:pt idx="668">
                  <c:v>-3582.2399999999952</c:v>
                </c:pt>
                <c:pt idx="669">
                  <c:v>-3276.479999999995</c:v>
                </c:pt>
                <c:pt idx="670">
                  <c:v>-3252.2599999999939</c:v>
                </c:pt>
                <c:pt idx="671">
                  <c:v>-3003.5599999999968</c:v>
                </c:pt>
                <c:pt idx="672">
                  <c:v>-3084.1599999999953</c:v>
                </c:pt>
                <c:pt idx="673">
                  <c:v>-2789.1799999999957</c:v>
                </c:pt>
                <c:pt idx="674">
                  <c:v>-2183.3999999999951</c:v>
                </c:pt>
                <c:pt idx="675">
                  <c:v>-2248.1699999999955</c:v>
                </c:pt>
                <c:pt idx="676">
                  <c:v>-2746.1499999999951</c:v>
                </c:pt>
                <c:pt idx="677">
                  <c:v>-2946.2699999999959</c:v>
                </c:pt>
                <c:pt idx="678">
                  <c:v>-2812.9699999999957</c:v>
                </c:pt>
                <c:pt idx="679">
                  <c:v>-3157.2899999999963</c:v>
                </c:pt>
                <c:pt idx="680">
                  <c:v>-2988.569999999997</c:v>
                </c:pt>
                <c:pt idx="681">
                  <c:v>-2600.4899999999971</c:v>
                </c:pt>
                <c:pt idx="682">
                  <c:v>-2537.3099999999968</c:v>
                </c:pt>
                <c:pt idx="683">
                  <c:v>-2558.6699999999955</c:v>
                </c:pt>
                <c:pt idx="684">
                  <c:v>-2244.0099999999975</c:v>
                </c:pt>
                <c:pt idx="685">
                  <c:v>-2460.4399999999978</c:v>
                </c:pt>
                <c:pt idx="686">
                  <c:v>-2625.7299999999987</c:v>
                </c:pt>
                <c:pt idx="687">
                  <c:v>-2259.2699999999959</c:v>
                </c:pt>
                <c:pt idx="688">
                  <c:v>-1981.569999999997</c:v>
                </c:pt>
                <c:pt idx="689">
                  <c:v>-2055.3699999999981</c:v>
                </c:pt>
                <c:pt idx="690">
                  <c:v>-1379.9099999999971</c:v>
                </c:pt>
                <c:pt idx="691">
                  <c:v>-1538.9899999999971</c:v>
                </c:pt>
                <c:pt idx="692">
                  <c:v>-1054.5899999999965</c:v>
                </c:pt>
                <c:pt idx="693">
                  <c:v>-1178.189999999996</c:v>
                </c:pt>
                <c:pt idx="694">
                  <c:v>-1234.109999999996</c:v>
                </c:pt>
                <c:pt idx="695">
                  <c:v>-945.90999999999713</c:v>
                </c:pt>
                <c:pt idx="696">
                  <c:v>-772.84999999999764</c:v>
                </c:pt>
                <c:pt idx="697">
                  <c:v>-416.77999999999793</c:v>
                </c:pt>
                <c:pt idx="698">
                  <c:v>-260.95999999999822</c:v>
                </c:pt>
                <c:pt idx="699">
                  <c:v>-426.99999999999727</c:v>
                </c:pt>
                <c:pt idx="700">
                  <c:v>-278.09999999999764</c:v>
                </c:pt>
                <c:pt idx="701">
                  <c:v>778.38000000000193</c:v>
                </c:pt>
                <c:pt idx="702">
                  <c:v>525.76000000000113</c:v>
                </c:pt>
                <c:pt idx="703">
                  <c:v>403.58000000000175</c:v>
                </c:pt>
                <c:pt idx="704">
                  <c:v>717.42000000000189</c:v>
                </c:pt>
                <c:pt idx="705">
                  <c:v>209.82000000000153</c:v>
                </c:pt>
                <c:pt idx="706">
                  <c:v>425.66000000000167</c:v>
                </c:pt>
                <c:pt idx="707">
                  <c:v>364.87000000000171</c:v>
                </c:pt>
                <c:pt idx="708">
                  <c:v>342.50000000000182</c:v>
                </c:pt>
                <c:pt idx="709">
                  <c:v>495.36000000000149</c:v>
                </c:pt>
                <c:pt idx="710">
                  <c:v>374.67000000000189</c:v>
                </c:pt>
                <c:pt idx="711">
                  <c:v>371.92000000000189</c:v>
                </c:pt>
                <c:pt idx="712">
                  <c:v>686.65000000000146</c:v>
                </c:pt>
                <c:pt idx="713">
                  <c:v>697.7400000000016</c:v>
                </c:pt>
                <c:pt idx="714">
                  <c:v>845.78000000000156</c:v>
                </c:pt>
                <c:pt idx="715">
                  <c:v>715.84000000000196</c:v>
                </c:pt>
                <c:pt idx="716">
                  <c:v>907.300000000002</c:v>
                </c:pt>
                <c:pt idx="717">
                  <c:v>739.3600000000024</c:v>
                </c:pt>
                <c:pt idx="718">
                  <c:v>561.76000000000295</c:v>
                </c:pt>
                <c:pt idx="719">
                  <c:v>396.64000000000397</c:v>
                </c:pt>
                <c:pt idx="720">
                  <c:v>551.05000000000382</c:v>
                </c:pt>
                <c:pt idx="721">
                  <c:v>411.11000000000513</c:v>
                </c:pt>
                <c:pt idx="722">
                  <c:v>511.83000000000447</c:v>
                </c:pt>
                <c:pt idx="723">
                  <c:v>97.350000000004911</c:v>
                </c:pt>
                <c:pt idx="724">
                  <c:v>69.67000000000462</c:v>
                </c:pt>
                <c:pt idx="725">
                  <c:v>-279.70999999999276</c:v>
                </c:pt>
                <c:pt idx="726">
                  <c:v>-25.189999999992324</c:v>
                </c:pt>
                <c:pt idx="727">
                  <c:v>438.83000000000447</c:v>
                </c:pt>
                <c:pt idx="728">
                  <c:v>274.37000000000535</c:v>
                </c:pt>
                <c:pt idx="729">
                  <c:v>166.97000000000753</c:v>
                </c:pt>
                <c:pt idx="730">
                  <c:v>615.59000000000651</c:v>
                </c:pt>
                <c:pt idx="731">
                  <c:v>714.79000000000542</c:v>
                </c:pt>
                <c:pt idx="732">
                  <c:v>919.10000000000491</c:v>
                </c:pt>
                <c:pt idx="733">
                  <c:v>989.99000000000433</c:v>
                </c:pt>
                <c:pt idx="734">
                  <c:v>1233.0500000000056</c:v>
                </c:pt>
                <c:pt idx="735">
                  <c:v>1549.5900000000065</c:v>
                </c:pt>
                <c:pt idx="736">
                  <c:v>1924.3300000000045</c:v>
                </c:pt>
                <c:pt idx="737">
                  <c:v>2605.0500000000056</c:v>
                </c:pt>
                <c:pt idx="738">
                  <c:v>2640.6000000000067</c:v>
                </c:pt>
                <c:pt idx="739">
                  <c:v>2675.8400000000065</c:v>
                </c:pt>
                <c:pt idx="740">
                  <c:v>2999.9800000000059</c:v>
                </c:pt>
                <c:pt idx="741">
                  <c:v>2964.9200000000083</c:v>
                </c:pt>
                <c:pt idx="742">
                  <c:v>3066.7000000000071</c:v>
                </c:pt>
                <c:pt idx="743">
                  <c:v>2852.0000000000045</c:v>
                </c:pt>
                <c:pt idx="744">
                  <c:v>3064.3300000000045</c:v>
                </c:pt>
                <c:pt idx="745">
                  <c:v>3046.3700000000053</c:v>
                </c:pt>
                <c:pt idx="746">
                  <c:v>3313.2700000000068</c:v>
                </c:pt>
                <c:pt idx="747">
                  <c:v>3199.3900000000058</c:v>
                </c:pt>
                <c:pt idx="748">
                  <c:v>3189.5500000000056</c:v>
                </c:pt>
                <c:pt idx="749">
                  <c:v>3070.5900000000065</c:v>
                </c:pt>
                <c:pt idx="750">
                  <c:v>2953.4800000000059</c:v>
                </c:pt>
                <c:pt idx="751">
                  <c:v>2987.2800000000052</c:v>
                </c:pt>
                <c:pt idx="752">
                  <c:v>2923.0800000000045</c:v>
                </c:pt>
                <c:pt idx="753">
                  <c:v>2640.560000000004</c:v>
                </c:pt>
                <c:pt idx="754">
                  <c:v>2591.7800000000052</c:v>
                </c:pt>
                <c:pt idx="755">
                  <c:v>2623.9600000000055</c:v>
                </c:pt>
                <c:pt idx="756">
                  <c:v>2606.0000000000064</c:v>
                </c:pt>
                <c:pt idx="757">
                  <c:v>2698.1400000000058</c:v>
                </c:pt>
                <c:pt idx="758">
                  <c:v>2755.6600000000062</c:v>
                </c:pt>
                <c:pt idx="759">
                  <c:v>2791.9800000000059</c:v>
                </c:pt>
                <c:pt idx="760">
                  <c:v>2560.5700000000079</c:v>
                </c:pt>
                <c:pt idx="761">
                  <c:v>2806.2100000000091</c:v>
                </c:pt>
                <c:pt idx="762">
                  <c:v>2430.490000000008</c:v>
                </c:pt>
                <c:pt idx="763">
                  <c:v>2486.8500000000085</c:v>
                </c:pt>
                <c:pt idx="764">
                  <c:v>2574.2700000000068</c:v>
                </c:pt>
                <c:pt idx="765">
                  <c:v>2321.1500000000078</c:v>
                </c:pt>
                <c:pt idx="766">
                  <c:v>2361.75000000001</c:v>
                </c:pt>
                <c:pt idx="767">
                  <c:v>2499.6900000000087</c:v>
                </c:pt>
                <c:pt idx="768">
                  <c:v>2380.25000000001</c:v>
                </c:pt>
                <c:pt idx="769">
                  <c:v>2231.7900000000072</c:v>
                </c:pt>
                <c:pt idx="770">
                  <c:v>2242.7300000000096</c:v>
                </c:pt>
                <c:pt idx="771">
                  <c:v>2272.4300000000085</c:v>
                </c:pt>
                <c:pt idx="772">
                  <c:v>2301.3200000000079</c:v>
                </c:pt>
                <c:pt idx="773">
                  <c:v>2440.0800000000081</c:v>
                </c:pt>
                <c:pt idx="774">
                  <c:v>2507.9100000000062</c:v>
                </c:pt>
                <c:pt idx="775">
                  <c:v>2364.4900000000043</c:v>
                </c:pt>
                <c:pt idx="776">
                  <c:v>2817.1100000000069</c:v>
                </c:pt>
                <c:pt idx="777">
                  <c:v>2923.7500000000064</c:v>
                </c:pt>
                <c:pt idx="778">
                  <c:v>3266.1000000000049</c:v>
                </c:pt>
                <c:pt idx="779">
                  <c:v>3092.8000000000038</c:v>
                </c:pt>
                <c:pt idx="780">
                  <c:v>2965.9000000000042</c:v>
                </c:pt>
                <c:pt idx="781">
                  <c:v>3035.5100000000029</c:v>
                </c:pt>
                <c:pt idx="782">
                  <c:v>2810.1900000000032</c:v>
                </c:pt>
                <c:pt idx="783">
                  <c:v>2848.5700000000043</c:v>
                </c:pt>
                <c:pt idx="784">
                  <c:v>2716.890000000004</c:v>
                </c:pt>
                <c:pt idx="785">
                  <c:v>2927.6700000000028</c:v>
                </c:pt>
                <c:pt idx="786">
                  <c:v>2637.5900000000047</c:v>
                </c:pt>
                <c:pt idx="787">
                  <c:v>2734.3300000000027</c:v>
                </c:pt>
                <c:pt idx="788">
                  <c:v>2955.6500000000024</c:v>
                </c:pt>
                <c:pt idx="789">
                  <c:v>2969.4300000000048</c:v>
                </c:pt>
                <c:pt idx="790">
                  <c:v>2654.6500000000024</c:v>
                </c:pt>
                <c:pt idx="791">
                  <c:v>2218.7300000000041</c:v>
                </c:pt>
                <c:pt idx="792">
                  <c:v>2283.3500000000031</c:v>
                </c:pt>
                <c:pt idx="793">
                  <c:v>2283.3500000000031</c:v>
                </c:pt>
                <c:pt idx="794">
                  <c:v>2269.4500000000035</c:v>
                </c:pt>
                <c:pt idx="795">
                  <c:v>2312.1800000000039</c:v>
                </c:pt>
                <c:pt idx="796">
                  <c:v>2376.2200000000048</c:v>
                </c:pt>
                <c:pt idx="797">
                  <c:v>2407.8000000000029</c:v>
                </c:pt>
                <c:pt idx="798">
                  <c:v>2068.1200000000026</c:v>
                </c:pt>
                <c:pt idx="799">
                  <c:v>1777.5200000000023</c:v>
                </c:pt>
                <c:pt idx="800">
                  <c:v>1725.6200000000026</c:v>
                </c:pt>
                <c:pt idx="801">
                  <c:v>1448.8800000000028</c:v>
                </c:pt>
                <c:pt idx="802">
                  <c:v>1682.7600000000039</c:v>
                </c:pt>
                <c:pt idx="803">
                  <c:v>1596.2400000000034</c:v>
                </c:pt>
                <c:pt idx="804">
                  <c:v>1070.1600000000035</c:v>
                </c:pt>
                <c:pt idx="805">
                  <c:v>1177.6600000000035</c:v>
                </c:pt>
                <c:pt idx="806">
                  <c:v>1057.1000000000031</c:v>
                </c:pt>
                <c:pt idx="807">
                  <c:v>970.56000000000313</c:v>
                </c:pt>
                <c:pt idx="808">
                  <c:v>1051.0400000000045</c:v>
                </c:pt>
                <c:pt idx="809">
                  <c:v>719.66000000000349</c:v>
                </c:pt>
                <c:pt idx="810">
                  <c:v>945.06000000000313</c:v>
                </c:pt>
                <c:pt idx="811">
                  <c:v>366.54000000000451</c:v>
                </c:pt>
                <c:pt idx="812">
                  <c:v>570.20000000000437</c:v>
                </c:pt>
                <c:pt idx="813">
                  <c:v>617.22000000000389</c:v>
                </c:pt>
                <c:pt idx="814">
                  <c:v>935.33000000000447</c:v>
                </c:pt>
                <c:pt idx="815">
                  <c:v>759.73000000000411</c:v>
                </c:pt>
                <c:pt idx="816">
                  <c:v>114.2900000000036</c:v>
                </c:pt>
                <c:pt idx="817">
                  <c:v>137.85000000000491</c:v>
                </c:pt>
                <c:pt idx="818">
                  <c:v>137.85000000000491</c:v>
                </c:pt>
                <c:pt idx="819">
                  <c:v>-122.32999999999538</c:v>
                </c:pt>
                <c:pt idx="820">
                  <c:v>148.02000000000498</c:v>
                </c:pt>
                <c:pt idx="821">
                  <c:v>128.00000000000455</c:v>
                </c:pt>
                <c:pt idx="822">
                  <c:v>372.18000000000484</c:v>
                </c:pt>
                <c:pt idx="823">
                  <c:v>408.57000000000426</c:v>
                </c:pt>
                <c:pt idx="824">
                  <c:v>543.03000000000429</c:v>
                </c:pt>
                <c:pt idx="825">
                  <c:v>762.18000000000393</c:v>
                </c:pt>
                <c:pt idx="826">
                  <c:v>706.30000000000382</c:v>
                </c:pt>
                <c:pt idx="827">
                  <c:v>752.59000000000378</c:v>
                </c:pt>
                <c:pt idx="828">
                  <c:v>774.11000000000422</c:v>
                </c:pt>
                <c:pt idx="829">
                  <c:v>859.51000000000386</c:v>
                </c:pt>
                <c:pt idx="830">
                  <c:v>503.78000000000338</c:v>
                </c:pt>
                <c:pt idx="831">
                  <c:v>759.98000000000411</c:v>
                </c:pt>
                <c:pt idx="832">
                  <c:v>762.28000000000429</c:v>
                </c:pt>
                <c:pt idx="833">
                  <c:v>946.74000000000433</c:v>
                </c:pt>
                <c:pt idx="834">
                  <c:v>1063.3200000000043</c:v>
                </c:pt>
                <c:pt idx="835">
                  <c:v>1031.5000000000045</c:v>
                </c:pt>
                <c:pt idx="836">
                  <c:v>990.34000000000378</c:v>
                </c:pt>
                <c:pt idx="837">
                  <c:v>895.55000000000473</c:v>
                </c:pt>
                <c:pt idx="838">
                  <c:v>1154.6900000000041</c:v>
                </c:pt>
                <c:pt idx="839">
                  <c:v>1546.2100000000046</c:v>
                </c:pt>
                <c:pt idx="840">
                  <c:v>1590.4900000000034</c:v>
                </c:pt>
                <c:pt idx="841">
                  <c:v>1806.2100000000037</c:v>
                </c:pt>
                <c:pt idx="842">
                  <c:v>1612.3300000000036</c:v>
                </c:pt>
                <c:pt idx="843">
                  <c:v>1598.6500000000051</c:v>
                </c:pt>
                <c:pt idx="844">
                  <c:v>1836.8100000000049</c:v>
                </c:pt>
                <c:pt idx="845">
                  <c:v>1704.5700000000052</c:v>
                </c:pt>
                <c:pt idx="846">
                  <c:v>1937.3100000000049</c:v>
                </c:pt>
                <c:pt idx="847">
                  <c:v>1842.1100000000042</c:v>
                </c:pt>
                <c:pt idx="848">
                  <c:v>2007.8100000000059</c:v>
                </c:pt>
                <c:pt idx="849">
                  <c:v>2240.8300000000054</c:v>
                </c:pt>
                <c:pt idx="850">
                  <c:v>2354.1000000000058</c:v>
                </c:pt>
                <c:pt idx="851">
                  <c:v>2468.9900000000052</c:v>
                </c:pt>
                <c:pt idx="852">
                  <c:v>2397.2100000000055</c:v>
                </c:pt>
                <c:pt idx="853">
                  <c:v>2372.0700000000052</c:v>
                </c:pt>
                <c:pt idx="854">
                  <c:v>3074.8900000000049</c:v>
                </c:pt>
                <c:pt idx="855">
                  <c:v>2954.730000000005</c:v>
                </c:pt>
                <c:pt idx="856">
                  <c:v>2954.730000000005</c:v>
                </c:pt>
                <c:pt idx="857">
                  <c:v>2954.730000000005</c:v>
                </c:pt>
                <c:pt idx="858">
                  <c:v>2954.730000000005</c:v>
                </c:pt>
                <c:pt idx="859">
                  <c:v>2954.730000000005</c:v>
                </c:pt>
                <c:pt idx="860">
                  <c:v>2954.730000000005</c:v>
                </c:pt>
                <c:pt idx="861">
                  <c:v>2801.7200000000048</c:v>
                </c:pt>
                <c:pt idx="862">
                  <c:v>2726.7000000000044</c:v>
                </c:pt>
                <c:pt idx="863">
                  <c:v>3383.5600000000049</c:v>
                </c:pt>
                <c:pt idx="864">
                  <c:v>3756.5200000000041</c:v>
                </c:pt>
                <c:pt idx="865">
                  <c:v>3756.5200000000041</c:v>
                </c:pt>
                <c:pt idx="866">
                  <c:v>3756.5200000000041</c:v>
                </c:pt>
                <c:pt idx="867">
                  <c:v>3756.5200000000041</c:v>
                </c:pt>
                <c:pt idx="868">
                  <c:v>3922.0300000000043</c:v>
                </c:pt>
                <c:pt idx="869">
                  <c:v>4132.3800000000047</c:v>
                </c:pt>
                <c:pt idx="870">
                  <c:v>4087.6500000000042</c:v>
                </c:pt>
                <c:pt idx="871">
                  <c:v>4026.4200000000055</c:v>
                </c:pt>
                <c:pt idx="872">
                  <c:v>4195.6500000000042</c:v>
                </c:pt>
                <c:pt idx="873">
                  <c:v>3722.5900000000047</c:v>
                </c:pt>
                <c:pt idx="874">
                  <c:v>3416.9900000000043</c:v>
                </c:pt>
                <c:pt idx="875">
                  <c:v>3249.1200000000035</c:v>
                </c:pt>
                <c:pt idx="876">
                  <c:v>3120.7100000000037</c:v>
                </c:pt>
                <c:pt idx="877">
                  <c:v>2900.1700000000028</c:v>
                </c:pt>
                <c:pt idx="878">
                  <c:v>3442.4100000000044</c:v>
                </c:pt>
                <c:pt idx="879">
                  <c:v>3309.390000000004</c:v>
                </c:pt>
                <c:pt idx="880">
                  <c:v>3309.390000000004</c:v>
                </c:pt>
                <c:pt idx="881">
                  <c:v>3309.390000000004</c:v>
                </c:pt>
                <c:pt idx="882">
                  <c:v>3309.390000000004</c:v>
                </c:pt>
                <c:pt idx="883">
                  <c:v>3309.390000000004</c:v>
                </c:pt>
                <c:pt idx="884">
                  <c:v>3309.390000000004</c:v>
                </c:pt>
                <c:pt idx="885">
                  <c:v>3333.7700000000041</c:v>
                </c:pt>
                <c:pt idx="886">
                  <c:v>3163.3700000000035</c:v>
                </c:pt>
                <c:pt idx="887">
                  <c:v>2737.8700000000035</c:v>
                </c:pt>
                <c:pt idx="888">
                  <c:v>2325.1900000000032</c:v>
                </c:pt>
                <c:pt idx="889">
                  <c:v>2109.1600000000035</c:v>
                </c:pt>
                <c:pt idx="890">
                  <c:v>2621.4100000000035</c:v>
                </c:pt>
                <c:pt idx="891">
                  <c:v>2669.6300000000028</c:v>
                </c:pt>
                <c:pt idx="892">
                  <c:v>2669.6300000000028</c:v>
                </c:pt>
                <c:pt idx="893">
                  <c:v>2668.2500000000027</c:v>
                </c:pt>
                <c:pt idx="894">
                  <c:v>2781.3700000000026</c:v>
                </c:pt>
                <c:pt idx="895">
                  <c:v>3349.6500000000033</c:v>
                </c:pt>
                <c:pt idx="896">
                  <c:v>3801.7300000000032</c:v>
                </c:pt>
                <c:pt idx="897">
                  <c:v>3801.7300000000032</c:v>
                </c:pt>
                <c:pt idx="898">
                  <c:v>3801.7300000000032</c:v>
                </c:pt>
                <c:pt idx="899">
                  <c:v>3830.1000000000031</c:v>
                </c:pt>
                <c:pt idx="900">
                  <c:v>3664.9400000000032</c:v>
                </c:pt>
                <c:pt idx="901">
                  <c:v>3694.680000000003</c:v>
                </c:pt>
                <c:pt idx="902">
                  <c:v>3668.8800000000037</c:v>
                </c:pt>
                <c:pt idx="903">
                  <c:v>3399.640000000004</c:v>
                </c:pt>
                <c:pt idx="904">
                  <c:v>3321.2800000000034</c:v>
                </c:pt>
                <c:pt idx="905">
                  <c:v>3290.700000000003</c:v>
                </c:pt>
                <c:pt idx="906">
                  <c:v>3580.2800000000038</c:v>
                </c:pt>
                <c:pt idx="907">
                  <c:v>3559.160000000003</c:v>
                </c:pt>
                <c:pt idx="908">
                  <c:v>3771.0600000000027</c:v>
                </c:pt>
                <c:pt idx="909">
                  <c:v>3781.6800000000035</c:v>
                </c:pt>
                <c:pt idx="910">
                  <c:v>4145.5800000000036</c:v>
                </c:pt>
                <c:pt idx="911">
                  <c:v>4110.7000000000035</c:v>
                </c:pt>
                <c:pt idx="912">
                  <c:v>3970.4500000000025</c:v>
                </c:pt>
                <c:pt idx="913">
                  <c:v>4293.350000000004</c:v>
                </c:pt>
                <c:pt idx="914">
                  <c:v>4392.7900000000027</c:v>
                </c:pt>
                <c:pt idx="915">
                  <c:v>4497.3900000000031</c:v>
                </c:pt>
                <c:pt idx="916">
                  <c:v>4557.1700000000037</c:v>
                </c:pt>
                <c:pt idx="917">
                  <c:v>4589.810000000004</c:v>
                </c:pt>
                <c:pt idx="918">
                  <c:v>4637.6600000000035</c:v>
                </c:pt>
                <c:pt idx="919">
                  <c:v>5010.0800000000036</c:v>
                </c:pt>
                <c:pt idx="920">
                  <c:v>5003.4800000000032</c:v>
                </c:pt>
                <c:pt idx="921">
                  <c:v>5013.9800000000041</c:v>
                </c:pt>
                <c:pt idx="922">
                  <c:v>4881.5300000000043</c:v>
                </c:pt>
                <c:pt idx="923">
                  <c:v>4878.3600000000042</c:v>
                </c:pt>
                <c:pt idx="924">
                  <c:v>4847.2300000000041</c:v>
                </c:pt>
                <c:pt idx="925">
                  <c:v>4800.4400000000041</c:v>
                </c:pt>
                <c:pt idx="926">
                  <c:v>4800.7300000000041</c:v>
                </c:pt>
                <c:pt idx="927">
                  <c:v>5159.3400000000047</c:v>
                </c:pt>
                <c:pt idx="928">
                  <c:v>5418.7000000000053</c:v>
                </c:pt>
                <c:pt idx="929">
                  <c:v>5384.2400000000043</c:v>
                </c:pt>
                <c:pt idx="930">
                  <c:v>5353.5700000000033</c:v>
                </c:pt>
                <c:pt idx="931">
                  <c:v>5391.7500000000036</c:v>
                </c:pt>
                <c:pt idx="932">
                  <c:v>5373.9100000000035</c:v>
                </c:pt>
                <c:pt idx="933">
                  <c:v>5719.6700000000037</c:v>
                </c:pt>
                <c:pt idx="934">
                  <c:v>5724.0300000000043</c:v>
                </c:pt>
                <c:pt idx="935">
                  <c:v>6019.060000000004</c:v>
                </c:pt>
                <c:pt idx="936">
                  <c:v>5982.390000000004</c:v>
                </c:pt>
                <c:pt idx="937">
                  <c:v>5857.2300000000041</c:v>
                </c:pt>
                <c:pt idx="938">
                  <c:v>6365.3300000000045</c:v>
                </c:pt>
                <c:pt idx="939">
                  <c:v>6406.7100000000037</c:v>
                </c:pt>
                <c:pt idx="940">
                  <c:v>6406.7100000000037</c:v>
                </c:pt>
                <c:pt idx="941">
                  <c:v>6406.7100000000037</c:v>
                </c:pt>
                <c:pt idx="942">
                  <c:v>6389.9300000000039</c:v>
                </c:pt>
                <c:pt idx="943">
                  <c:v>6159.5100000000048</c:v>
                </c:pt>
                <c:pt idx="944">
                  <c:v>6267.5300000000034</c:v>
                </c:pt>
                <c:pt idx="945">
                  <c:v>6245.2100000000037</c:v>
                </c:pt>
                <c:pt idx="946">
                  <c:v>6121.0600000000031</c:v>
                </c:pt>
                <c:pt idx="947">
                  <c:v>5959.8400000000038</c:v>
                </c:pt>
                <c:pt idx="948">
                  <c:v>5913.5900000000029</c:v>
                </c:pt>
                <c:pt idx="949">
                  <c:v>6098.6700000000037</c:v>
                </c:pt>
                <c:pt idx="950">
                  <c:v>6132.9900000000034</c:v>
                </c:pt>
                <c:pt idx="951">
                  <c:v>6079.5500000000029</c:v>
                </c:pt>
                <c:pt idx="952">
                  <c:v>6196.7000000000035</c:v>
                </c:pt>
                <c:pt idx="953">
                  <c:v>6241.4500000000035</c:v>
                </c:pt>
                <c:pt idx="954">
                  <c:v>6178.430000000003</c:v>
                </c:pt>
                <c:pt idx="955">
                  <c:v>6078.7300000000041</c:v>
                </c:pt>
                <c:pt idx="956">
                  <c:v>6297.7900000000036</c:v>
                </c:pt>
                <c:pt idx="957">
                  <c:v>6045.6300000000037</c:v>
                </c:pt>
                <c:pt idx="958">
                  <c:v>6019.0900000000029</c:v>
                </c:pt>
                <c:pt idx="959">
                  <c:v>6019.0900000000029</c:v>
                </c:pt>
                <c:pt idx="960">
                  <c:v>6061.7100000000028</c:v>
                </c:pt>
                <c:pt idx="961">
                  <c:v>6092.2100000000028</c:v>
                </c:pt>
                <c:pt idx="962">
                  <c:v>6000.2800000000025</c:v>
                </c:pt>
                <c:pt idx="963">
                  <c:v>6041.1200000000026</c:v>
                </c:pt>
                <c:pt idx="964">
                  <c:v>6015.7500000000036</c:v>
                </c:pt>
                <c:pt idx="965">
                  <c:v>6142.8700000000026</c:v>
                </c:pt>
                <c:pt idx="966">
                  <c:v>6192.5100000000039</c:v>
                </c:pt>
                <c:pt idx="967">
                  <c:v>6269.6900000000023</c:v>
                </c:pt>
                <c:pt idx="968">
                  <c:v>6007.0500000000029</c:v>
                </c:pt>
                <c:pt idx="969">
                  <c:v>5884.1300000000028</c:v>
                </c:pt>
                <c:pt idx="970">
                  <c:v>5884.1300000000028</c:v>
                </c:pt>
                <c:pt idx="971">
                  <c:v>5884.1300000000028</c:v>
                </c:pt>
                <c:pt idx="972">
                  <c:v>5884.1300000000028</c:v>
                </c:pt>
                <c:pt idx="973">
                  <c:v>5884.1300000000028</c:v>
                </c:pt>
                <c:pt idx="974">
                  <c:v>5819.0300000000025</c:v>
                </c:pt>
                <c:pt idx="975">
                  <c:v>5670.4100000000026</c:v>
                </c:pt>
                <c:pt idx="976">
                  <c:v>5720.220000000003</c:v>
                </c:pt>
                <c:pt idx="977">
                  <c:v>5525.0600000000022</c:v>
                </c:pt>
                <c:pt idx="978">
                  <c:v>5377.2000000000035</c:v>
                </c:pt>
                <c:pt idx="979">
                  <c:v>5237.0600000000022</c:v>
                </c:pt>
                <c:pt idx="980">
                  <c:v>5224.7600000000029</c:v>
                </c:pt>
                <c:pt idx="981">
                  <c:v>5247.9800000000023</c:v>
                </c:pt>
                <c:pt idx="982">
                  <c:v>5396.6000000000031</c:v>
                </c:pt>
                <c:pt idx="983">
                  <c:v>5071.4800000000023</c:v>
                </c:pt>
                <c:pt idx="984">
                  <c:v>4844.2800000000034</c:v>
                </c:pt>
                <c:pt idx="985">
                  <c:v>4844.2800000000034</c:v>
                </c:pt>
                <c:pt idx="986">
                  <c:v>4832.4900000000034</c:v>
                </c:pt>
                <c:pt idx="987">
                  <c:v>4906.140000000004</c:v>
                </c:pt>
                <c:pt idx="988">
                  <c:v>5275.4400000000032</c:v>
                </c:pt>
                <c:pt idx="989">
                  <c:v>5265.8600000000033</c:v>
                </c:pt>
                <c:pt idx="990">
                  <c:v>5058.640000000004</c:v>
                </c:pt>
                <c:pt idx="991">
                  <c:v>4739.9800000000041</c:v>
                </c:pt>
                <c:pt idx="992">
                  <c:v>4604.8600000000033</c:v>
                </c:pt>
                <c:pt idx="993">
                  <c:v>4604.8600000000033</c:v>
                </c:pt>
                <c:pt idx="994">
                  <c:v>4525.8900000000031</c:v>
                </c:pt>
                <c:pt idx="995">
                  <c:v>4750.2000000000025</c:v>
                </c:pt>
                <c:pt idx="996">
                  <c:v>4301.720000000003</c:v>
                </c:pt>
                <c:pt idx="997">
                  <c:v>4067.5200000000041</c:v>
                </c:pt>
                <c:pt idx="998">
                  <c:v>4067.5200000000041</c:v>
                </c:pt>
                <c:pt idx="999">
                  <c:v>4067.5200000000041</c:v>
                </c:pt>
                <c:pt idx="1000">
                  <c:v>4067.5200000000041</c:v>
                </c:pt>
                <c:pt idx="1001">
                  <c:v>4080.0200000000041</c:v>
                </c:pt>
                <c:pt idx="1002">
                  <c:v>4634.9800000000041</c:v>
                </c:pt>
                <c:pt idx="1003">
                  <c:v>4582.4200000000046</c:v>
                </c:pt>
                <c:pt idx="1004">
                  <c:v>4382.9200000000046</c:v>
                </c:pt>
                <c:pt idx="1005">
                  <c:v>4373.520000000005</c:v>
                </c:pt>
                <c:pt idx="1006">
                  <c:v>4395.2600000000048</c:v>
                </c:pt>
                <c:pt idx="1007">
                  <c:v>4384.2000000000035</c:v>
                </c:pt>
                <c:pt idx="1008">
                  <c:v>4735.640000000004</c:v>
                </c:pt>
                <c:pt idx="1009">
                  <c:v>4952.2800000000052</c:v>
                </c:pt>
                <c:pt idx="1010">
                  <c:v>4917.6200000000035</c:v>
                </c:pt>
                <c:pt idx="1011">
                  <c:v>4246.2200000000048</c:v>
                </c:pt>
                <c:pt idx="1012">
                  <c:v>4539.2500000000055</c:v>
                </c:pt>
                <c:pt idx="1013">
                  <c:v>4539.2500000000055</c:v>
                </c:pt>
                <c:pt idx="1014">
                  <c:v>4362.1000000000058</c:v>
                </c:pt>
                <c:pt idx="1015">
                  <c:v>4386.5800000000063</c:v>
                </c:pt>
                <c:pt idx="1016">
                  <c:v>4364.5800000000063</c:v>
                </c:pt>
                <c:pt idx="1017">
                  <c:v>4237.3200000000061</c:v>
                </c:pt>
                <c:pt idx="1018">
                  <c:v>4667.2200000000057</c:v>
                </c:pt>
                <c:pt idx="1019">
                  <c:v>4562.0400000000054</c:v>
                </c:pt>
                <c:pt idx="1020">
                  <c:v>4803.9800000000059</c:v>
                </c:pt>
                <c:pt idx="1021">
                  <c:v>4554.1400000000058</c:v>
                </c:pt>
                <c:pt idx="1022">
                  <c:v>4376.7000000000053</c:v>
                </c:pt>
                <c:pt idx="1023">
                  <c:v>4221.1400000000058</c:v>
                </c:pt>
                <c:pt idx="1024">
                  <c:v>4125.0800000000063</c:v>
                </c:pt>
                <c:pt idx="1025">
                  <c:v>4094.7000000000053</c:v>
                </c:pt>
                <c:pt idx="1026">
                  <c:v>4057.7400000000061</c:v>
                </c:pt>
                <c:pt idx="1027">
                  <c:v>4063.400000000006</c:v>
                </c:pt>
                <c:pt idx="1028">
                  <c:v>4166.1000000000067</c:v>
                </c:pt>
                <c:pt idx="1029">
                  <c:v>3751.4400000000069</c:v>
                </c:pt>
                <c:pt idx="1030">
                  <c:v>3465.6600000000062</c:v>
                </c:pt>
                <c:pt idx="1031">
                  <c:v>3574.7000000000062</c:v>
                </c:pt>
                <c:pt idx="1032">
                  <c:v>3652.5000000000055</c:v>
                </c:pt>
                <c:pt idx="1033">
                  <c:v>3866.6600000000053</c:v>
                </c:pt>
                <c:pt idx="1034">
                  <c:v>3904.5800000000054</c:v>
                </c:pt>
                <c:pt idx="1035">
                  <c:v>4182.7400000000052</c:v>
                </c:pt>
                <c:pt idx="1036">
                  <c:v>3942.650000000006</c:v>
                </c:pt>
                <c:pt idx="1037">
                  <c:v>3974.3400000000065</c:v>
                </c:pt>
                <c:pt idx="1038">
                  <c:v>4184.5400000000054</c:v>
                </c:pt>
                <c:pt idx="1039">
                  <c:v>3946.2600000000048</c:v>
                </c:pt>
                <c:pt idx="1040">
                  <c:v>3500.9200000000064</c:v>
                </c:pt>
                <c:pt idx="1041">
                  <c:v>3490.8800000000056</c:v>
                </c:pt>
                <c:pt idx="1042">
                  <c:v>3447.2800000000052</c:v>
                </c:pt>
                <c:pt idx="1043">
                  <c:v>3395.9000000000051</c:v>
                </c:pt>
                <c:pt idx="1044">
                  <c:v>3525.7000000000044</c:v>
                </c:pt>
                <c:pt idx="1045">
                  <c:v>3745.8200000000052</c:v>
                </c:pt>
                <c:pt idx="1046">
                  <c:v>3458.3400000000056</c:v>
                </c:pt>
                <c:pt idx="1047">
                  <c:v>3823.5600000000049</c:v>
                </c:pt>
                <c:pt idx="1048">
                  <c:v>3978.6200000000044</c:v>
                </c:pt>
                <c:pt idx="1049">
                  <c:v>3990.5200000000059</c:v>
                </c:pt>
                <c:pt idx="1050">
                  <c:v>3845.7000000000044</c:v>
                </c:pt>
                <c:pt idx="1051">
                  <c:v>3927.7200000000048</c:v>
                </c:pt>
                <c:pt idx="1052">
                  <c:v>3821.9800000000059</c:v>
                </c:pt>
                <c:pt idx="1053">
                  <c:v>3733.4200000000064</c:v>
                </c:pt>
                <c:pt idx="1054">
                  <c:v>3735.5500000000065</c:v>
                </c:pt>
                <c:pt idx="1055">
                  <c:v>3751.0400000000063</c:v>
                </c:pt>
                <c:pt idx="1056">
                  <c:v>3764.5500000000056</c:v>
                </c:pt>
                <c:pt idx="1057">
                  <c:v>3717.1500000000042</c:v>
                </c:pt>
                <c:pt idx="1058">
                  <c:v>3637.1100000000042</c:v>
                </c:pt>
                <c:pt idx="1059">
                  <c:v>3615.4300000000048</c:v>
                </c:pt>
                <c:pt idx="1060">
                  <c:v>3854.4700000000048</c:v>
                </c:pt>
                <c:pt idx="1061">
                  <c:v>3745.8800000000047</c:v>
                </c:pt>
                <c:pt idx="1062">
                  <c:v>3646.6900000000041</c:v>
                </c:pt>
                <c:pt idx="1063">
                  <c:v>3604.9900000000043</c:v>
                </c:pt>
                <c:pt idx="1064">
                  <c:v>3534.3000000000047</c:v>
                </c:pt>
                <c:pt idx="1065">
                  <c:v>3446.4300000000048</c:v>
                </c:pt>
                <c:pt idx="1066">
                  <c:v>3474.1100000000042</c:v>
                </c:pt>
                <c:pt idx="1067">
                  <c:v>3410.1500000000051</c:v>
                </c:pt>
                <c:pt idx="1068">
                  <c:v>3419.0300000000043</c:v>
                </c:pt>
                <c:pt idx="1069">
                  <c:v>3434.230000000005</c:v>
                </c:pt>
                <c:pt idx="1070">
                  <c:v>3323.9300000000039</c:v>
                </c:pt>
                <c:pt idx="1071">
                  <c:v>3095.5300000000043</c:v>
                </c:pt>
                <c:pt idx="1072">
                  <c:v>3213.5300000000043</c:v>
                </c:pt>
                <c:pt idx="1073">
                  <c:v>3326.5700000000052</c:v>
                </c:pt>
                <c:pt idx="1074">
                  <c:v>3225.3700000000044</c:v>
                </c:pt>
                <c:pt idx="1075">
                  <c:v>3267.3700000000044</c:v>
                </c:pt>
                <c:pt idx="1076">
                  <c:v>3469.0500000000047</c:v>
                </c:pt>
                <c:pt idx="1077">
                  <c:v>3684.3100000000049</c:v>
                </c:pt>
                <c:pt idx="1078">
                  <c:v>3589.3400000000047</c:v>
                </c:pt>
                <c:pt idx="1079">
                  <c:v>3627.5600000000049</c:v>
                </c:pt>
                <c:pt idx="1080">
                  <c:v>3679.860000000006</c:v>
                </c:pt>
                <c:pt idx="1081">
                  <c:v>3659.6200000000044</c:v>
                </c:pt>
                <c:pt idx="1082">
                  <c:v>3931.7400000000052</c:v>
                </c:pt>
                <c:pt idx="1083">
                  <c:v>4067.7700000000041</c:v>
                </c:pt>
                <c:pt idx="1084">
                  <c:v>4307.9500000000044</c:v>
                </c:pt>
                <c:pt idx="1085">
                  <c:v>4592.0100000000039</c:v>
                </c:pt>
                <c:pt idx="1086">
                  <c:v>4594.3900000000049</c:v>
                </c:pt>
                <c:pt idx="1087">
                  <c:v>4705.0900000000056</c:v>
                </c:pt>
                <c:pt idx="1088">
                  <c:v>4861.9500000000044</c:v>
                </c:pt>
                <c:pt idx="1089">
                  <c:v>4709.5200000000041</c:v>
                </c:pt>
                <c:pt idx="1090">
                  <c:v>4649.8200000000033</c:v>
                </c:pt>
                <c:pt idx="1091">
                  <c:v>4469.4200000000037</c:v>
                </c:pt>
                <c:pt idx="1092">
                  <c:v>4412.5000000000036</c:v>
                </c:pt>
                <c:pt idx="1093">
                  <c:v>4650.720000000003</c:v>
                </c:pt>
                <c:pt idx="1094">
                  <c:v>4682.9000000000033</c:v>
                </c:pt>
                <c:pt idx="1095">
                  <c:v>5070.5000000000036</c:v>
                </c:pt>
                <c:pt idx="1096">
                  <c:v>5110.5400000000045</c:v>
                </c:pt>
                <c:pt idx="1097">
                  <c:v>5108.3300000000036</c:v>
                </c:pt>
                <c:pt idx="1098">
                  <c:v>5073.9600000000028</c:v>
                </c:pt>
                <c:pt idx="1099">
                  <c:v>4931.0400000000027</c:v>
                </c:pt>
                <c:pt idx="1100">
                  <c:v>4904.5200000000041</c:v>
                </c:pt>
                <c:pt idx="1101">
                  <c:v>5028.3300000000045</c:v>
                </c:pt>
                <c:pt idx="1102">
                  <c:v>5122.3800000000047</c:v>
                </c:pt>
                <c:pt idx="1103">
                  <c:v>5112.2600000000039</c:v>
                </c:pt>
                <c:pt idx="1104">
                  <c:v>5272.6400000000049</c:v>
                </c:pt>
                <c:pt idx="1105">
                  <c:v>5094.0200000000041</c:v>
                </c:pt>
                <c:pt idx="1106">
                  <c:v>4906.0600000000049</c:v>
                </c:pt>
                <c:pt idx="1107">
                  <c:v>4831.9400000000041</c:v>
                </c:pt>
                <c:pt idx="1108">
                  <c:v>4733.4400000000041</c:v>
                </c:pt>
                <c:pt idx="1109">
                  <c:v>4781.6200000000044</c:v>
                </c:pt>
                <c:pt idx="1110">
                  <c:v>4848.480000000005</c:v>
                </c:pt>
                <c:pt idx="1111">
                  <c:v>5033.0200000000041</c:v>
                </c:pt>
                <c:pt idx="1112">
                  <c:v>5138.100000000004</c:v>
                </c:pt>
                <c:pt idx="1113">
                  <c:v>5096.100000000004</c:v>
                </c:pt>
                <c:pt idx="1114">
                  <c:v>5073.6800000000048</c:v>
                </c:pt>
                <c:pt idx="1115">
                  <c:v>5263.1900000000041</c:v>
                </c:pt>
                <c:pt idx="1116">
                  <c:v>5421.5700000000052</c:v>
                </c:pt>
                <c:pt idx="1117">
                  <c:v>5493.8100000000049</c:v>
                </c:pt>
                <c:pt idx="1118">
                  <c:v>5236.8300000000045</c:v>
                </c:pt>
                <c:pt idx="1119">
                  <c:v>5210.730000000005</c:v>
                </c:pt>
                <c:pt idx="1120">
                  <c:v>5112.6600000000044</c:v>
                </c:pt>
                <c:pt idx="1121">
                  <c:v>5040.0500000000047</c:v>
                </c:pt>
                <c:pt idx="1122">
                  <c:v>5145.4000000000042</c:v>
                </c:pt>
                <c:pt idx="1123">
                  <c:v>5076.7500000000045</c:v>
                </c:pt>
                <c:pt idx="1124">
                  <c:v>5048.8300000000045</c:v>
                </c:pt>
                <c:pt idx="1125">
                  <c:v>5052.1100000000042</c:v>
                </c:pt>
                <c:pt idx="1126">
                  <c:v>4952.9600000000046</c:v>
                </c:pt>
                <c:pt idx="1127">
                  <c:v>4938.3100000000049</c:v>
                </c:pt>
                <c:pt idx="1128">
                  <c:v>4930.5400000000036</c:v>
                </c:pt>
                <c:pt idx="1129">
                  <c:v>4858.1000000000049</c:v>
                </c:pt>
                <c:pt idx="1130">
                  <c:v>4853.7000000000035</c:v>
                </c:pt>
                <c:pt idx="1131">
                  <c:v>4957.7400000000043</c:v>
                </c:pt>
                <c:pt idx="1132">
                  <c:v>5144.8800000000037</c:v>
                </c:pt>
                <c:pt idx="1133">
                  <c:v>5062.1800000000048</c:v>
                </c:pt>
                <c:pt idx="1134">
                  <c:v>4925.5700000000052</c:v>
                </c:pt>
                <c:pt idx="1135">
                  <c:v>4914.5100000000057</c:v>
                </c:pt>
                <c:pt idx="1136">
                  <c:v>4791.1200000000053</c:v>
                </c:pt>
                <c:pt idx="1137">
                  <c:v>4612.8600000000051</c:v>
                </c:pt>
                <c:pt idx="1138">
                  <c:v>4508.6100000000051</c:v>
                </c:pt>
                <c:pt idx="1139">
                  <c:v>4498.8100000000059</c:v>
                </c:pt>
                <c:pt idx="1140">
                  <c:v>4474.3100000000059</c:v>
                </c:pt>
                <c:pt idx="1141">
                  <c:v>4762.5300000000052</c:v>
                </c:pt>
                <c:pt idx="1142">
                  <c:v>4663.3700000000053</c:v>
                </c:pt>
                <c:pt idx="1143">
                  <c:v>4754.5500000000056</c:v>
                </c:pt>
                <c:pt idx="1144">
                  <c:v>4901.8500000000049</c:v>
                </c:pt>
                <c:pt idx="1145">
                  <c:v>5074.9800000000059</c:v>
                </c:pt>
                <c:pt idx="1146">
                  <c:v>4936.0300000000052</c:v>
                </c:pt>
                <c:pt idx="1147">
                  <c:v>4930.2900000000054</c:v>
                </c:pt>
                <c:pt idx="1148">
                  <c:v>4940.8900000000058</c:v>
                </c:pt>
                <c:pt idx="1149">
                  <c:v>4686.7900000000054</c:v>
                </c:pt>
                <c:pt idx="1150">
                  <c:v>4805.7300000000059</c:v>
                </c:pt>
                <c:pt idx="1151">
                  <c:v>4738.7700000000068</c:v>
                </c:pt>
                <c:pt idx="1152">
                  <c:v>4728.1900000000069</c:v>
                </c:pt>
                <c:pt idx="1153">
                  <c:v>4651.1800000000076</c:v>
                </c:pt>
                <c:pt idx="1154">
                  <c:v>4655.3600000000069</c:v>
                </c:pt>
                <c:pt idx="1155">
                  <c:v>4682.7700000000077</c:v>
                </c:pt>
                <c:pt idx="1156">
                  <c:v>4762.0500000000084</c:v>
                </c:pt>
                <c:pt idx="1157">
                  <c:v>4727.7500000000073</c:v>
                </c:pt>
                <c:pt idx="1158">
                  <c:v>4231.2500000000073</c:v>
                </c:pt>
                <c:pt idx="1159">
                  <c:v>4414.8100000000068</c:v>
                </c:pt>
                <c:pt idx="1160">
                  <c:v>4448.0900000000065</c:v>
                </c:pt>
                <c:pt idx="1161">
                  <c:v>4476.4800000000068</c:v>
                </c:pt>
                <c:pt idx="1162">
                  <c:v>4483.530000000007</c:v>
                </c:pt>
                <c:pt idx="1163">
                  <c:v>4449.7700000000068</c:v>
                </c:pt>
                <c:pt idx="1164">
                  <c:v>4432.6000000000058</c:v>
                </c:pt>
                <c:pt idx="1165">
                  <c:v>4473.0900000000065</c:v>
                </c:pt>
                <c:pt idx="1166">
                  <c:v>4415.6700000000064</c:v>
                </c:pt>
                <c:pt idx="1167">
                  <c:v>4654.6900000000069</c:v>
                </c:pt>
                <c:pt idx="1168">
                  <c:v>4420.3700000000072</c:v>
                </c:pt>
                <c:pt idx="1169">
                  <c:v>4372.2500000000064</c:v>
                </c:pt>
                <c:pt idx="1170">
                  <c:v>4395.2700000000068</c:v>
                </c:pt>
                <c:pt idx="1171">
                  <c:v>4358.2100000000064</c:v>
                </c:pt>
                <c:pt idx="1172">
                  <c:v>4348.7800000000061</c:v>
                </c:pt>
                <c:pt idx="1173">
                  <c:v>4360.2400000000061</c:v>
                </c:pt>
                <c:pt idx="1174">
                  <c:v>4393.8800000000065</c:v>
                </c:pt>
                <c:pt idx="1175">
                  <c:v>4462.610000000006</c:v>
                </c:pt>
                <c:pt idx="1176">
                  <c:v>4508.110000000006</c:v>
                </c:pt>
                <c:pt idx="1177">
                  <c:v>4513.7500000000064</c:v>
                </c:pt>
                <c:pt idx="1178">
                  <c:v>4539.610000000006</c:v>
                </c:pt>
                <c:pt idx="1179">
                  <c:v>4369.8100000000068</c:v>
                </c:pt>
                <c:pt idx="1180">
                  <c:v>4377.1300000000065</c:v>
                </c:pt>
                <c:pt idx="1181">
                  <c:v>4260.2300000000068</c:v>
                </c:pt>
                <c:pt idx="1182">
                  <c:v>4108.570000000007</c:v>
                </c:pt>
                <c:pt idx="1183">
                  <c:v>4069.0900000000056</c:v>
                </c:pt>
                <c:pt idx="1184">
                  <c:v>4061.9900000000071</c:v>
                </c:pt>
                <c:pt idx="1185">
                  <c:v>3829.5500000000047</c:v>
                </c:pt>
                <c:pt idx="1186">
                  <c:v>4009.9500000000062</c:v>
                </c:pt>
                <c:pt idx="1187">
                  <c:v>3922.9900000000071</c:v>
                </c:pt>
                <c:pt idx="1188">
                  <c:v>3837.1500000000069</c:v>
                </c:pt>
                <c:pt idx="1189">
                  <c:v>3866.0500000000047</c:v>
                </c:pt>
                <c:pt idx="1190">
                  <c:v>4091.6700000000073</c:v>
                </c:pt>
                <c:pt idx="1191">
                  <c:v>3904.8300000000072</c:v>
                </c:pt>
                <c:pt idx="1192">
                  <c:v>3771.0100000000075</c:v>
                </c:pt>
                <c:pt idx="1193">
                  <c:v>3809.1500000000069</c:v>
                </c:pt>
                <c:pt idx="1194">
                  <c:v>3986.7900000000063</c:v>
                </c:pt>
                <c:pt idx="1195">
                  <c:v>4042.9300000000057</c:v>
                </c:pt>
                <c:pt idx="1196">
                  <c:v>4229.0500000000065</c:v>
                </c:pt>
                <c:pt idx="1197">
                  <c:v>4630.1700000000055</c:v>
                </c:pt>
                <c:pt idx="1198">
                  <c:v>4821.8800000000056</c:v>
                </c:pt>
                <c:pt idx="1199">
                  <c:v>4243.4800000000068</c:v>
                </c:pt>
                <c:pt idx="1200">
                  <c:v>4325.3000000000065</c:v>
                </c:pt>
                <c:pt idx="1201">
                  <c:v>4389.7200000000066</c:v>
                </c:pt>
                <c:pt idx="1202">
                  <c:v>4382.6400000000058</c:v>
                </c:pt>
                <c:pt idx="1203">
                  <c:v>4151.1000000000067</c:v>
                </c:pt>
                <c:pt idx="1204">
                  <c:v>3960.9800000000059</c:v>
                </c:pt>
                <c:pt idx="1205">
                  <c:v>4197.7200000000057</c:v>
                </c:pt>
                <c:pt idx="1206">
                  <c:v>4185.8400000000065</c:v>
                </c:pt>
                <c:pt idx="1207">
                  <c:v>3537.4200000000064</c:v>
                </c:pt>
                <c:pt idx="1208">
                  <c:v>3575.0200000000068</c:v>
                </c:pt>
                <c:pt idx="1209">
                  <c:v>3710.3500000000067</c:v>
                </c:pt>
                <c:pt idx="1210">
                  <c:v>3794.8700000000072</c:v>
                </c:pt>
                <c:pt idx="1211">
                  <c:v>4031.2700000000068</c:v>
                </c:pt>
                <c:pt idx="1212">
                  <c:v>4106.0700000000061</c:v>
                </c:pt>
                <c:pt idx="1213">
                  <c:v>3930.9300000000076</c:v>
                </c:pt>
                <c:pt idx="1214">
                  <c:v>4175.1000000000076</c:v>
                </c:pt>
                <c:pt idx="1215">
                  <c:v>4156.820000000007</c:v>
                </c:pt>
                <c:pt idx="1216">
                  <c:v>3873.5200000000077</c:v>
                </c:pt>
                <c:pt idx="1217">
                  <c:v>3833.7800000000079</c:v>
                </c:pt>
                <c:pt idx="1218">
                  <c:v>3769.9800000000068</c:v>
                </c:pt>
                <c:pt idx="1219">
                  <c:v>3889.4200000000073</c:v>
                </c:pt>
                <c:pt idx="1220">
                  <c:v>3696.5000000000073</c:v>
                </c:pt>
                <c:pt idx="1221">
                  <c:v>3565.8900000000076</c:v>
                </c:pt>
                <c:pt idx="1222">
                  <c:v>3557.8300000000063</c:v>
                </c:pt>
                <c:pt idx="1223">
                  <c:v>3549.3400000000065</c:v>
                </c:pt>
                <c:pt idx="1224">
                  <c:v>3578.7600000000066</c:v>
                </c:pt>
                <c:pt idx="1225">
                  <c:v>3605.280000000007</c:v>
                </c:pt>
                <c:pt idx="1226">
                  <c:v>3832.1000000000067</c:v>
                </c:pt>
                <c:pt idx="1227">
                  <c:v>3710.6800000000067</c:v>
                </c:pt>
                <c:pt idx="1228">
                  <c:v>3659.4900000000061</c:v>
                </c:pt>
                <c:pt idx="1229">
                  <c:v>3697.9900000000061</c:v>
                </c:pt>
                <c:pt idx="1230">
                  <c:v>3709.5600000000059</c:v>
                </c:pt>
                <c:pt idx="1231">
                  <c:v>3647.6300000000056</c:v>
                </c:pt>
                <c:pt idx="1232">
                  <c:v>3760.0200000000059</c:v>
                </c:pt>
                <c:pt idx="1233">
                  <c:v>3749.1800000000057</c:v>
                </c:pt>
                <c:pt idx="1234">
                  <c:v>3733.7900000000054</c:v>
                </c:pt>
                <c:pt idx="1235">
                  <c:v>3695.0300000000061</c:v>
                </c:pt>
                <c:pt idx="1236">
                  <c:v>3624.440000000006</c:v>
                </c:pt>
                <c:pt idx="1237">
                  <c:v>3639.5700000000052</c:v>
                </c:pt>
                <c:pt idx="1238">
                  <c:v>3723.8900000000049</c:v>
                </c:pt>
                <c:pt idx="1239">
                  <c:v>3537.8300000000054</c:v>
                </c:pt>
                <c:pt idx="1240">
                  <c:v>3512.1500000000051</c:v>
                </c:pt>
                <c:pt idx="1241">
                  <c:v>3384.7100000000064</c:v>
                </c:pt>
                <c:pt idx="1242">
                  <c:v>3320.4500000000062</c:v>
                </c:pt>
                <c:pt idx="1243">
                  <c:v>3448.8100000000049</c:v>
                </c:pt>
                <c:pt idx="1244">
                  <c:v>3379.9500000000062</c:v>
                </c:pt>
                <c:pt idx="1245">
                  <c:v>3328.5100000000057</c:v>
                </c:pt>
                <c:pt idx="1246">
                  <c:v>3504.5500000000065</c:v>
                </c:pt>
                <c:pt idx="1247">
                  <c:v>3369.7500000000055</c:v>
                </c:pt>
                <c:pt idx="1248">
                  <c:v>3220.1300000000065</c:v>
                </c:pt>
                <c:pt idx="1249">
                  <c:v>3340.8700000000063</c:v>
                </c:pt>
                <c:pt idx="1250">
                  <c:v>3855.5700000000052</c:v>
                </c:pt>
                <c:pt idx="1251">
                  <c:v>3763.1700000000055</c:v>
                </c:pt>
                <c:pt idx="1252">
                  <c:v>3704.6600000000053</c:v>
                </c:pt>
                <c:pt idx="1253">
                  <c:v>3692.8200000000052</c:v>
                </c:pt>
                <c:pt idx="1254">
                  <c:v>3719.0200000000059</c:v>
                </c:pt>
                <c:pt idx="1255">
                  <c:v>3872.2700000000059</c:v>
                </c:pt>
                <c:pt idx="1256">
                  <c:v>3917.3900000000067</c:v>
                </c:pt>
                <c:pt idx="1257">
                  <c:v>3845.4300000000057</c:v>
                </c:pt>
                <c:pt idx="1258">
                  <c:v>3900.4300000000057</c:v>
                </c:pt>
                <c:pt idx="1259">
                  <c:v>4000.0300000000061</c:v>
                </c:pt>
                <c:pt idx="1260">
                  <c:v>4104.190000000006</c:v>
                </c:pt>
                <c:pt idx="1261">
                  <c:v>4146.9900000000052</c:v>
                </c:pt>
                <c:pt idx="1262">
                  <c:v>4427.8900000000049</c:v>
                </c:pt>
                <c:pt idx="1263">
                  <c:v>4193.6800000000039</c:v>
                </c:pt>
                <c:pt idx="1264">
                  <c:v>4168.9200000000055</c:v>
                </c:pt>
                <c:pt idx="1265">
                  <c:v>4364.1800000000039</c:v>
                </c:pt>
                <c:pt idx="1266">
                  <c:v>4251.600000000004</c:v>
                </c:pt>
                <c:pt idx="1267">
                  <c:v>4240.1200000000044</c:v>
                </c:pt>
                <c:pt idx="1268">
                  <c:v>4575.8600000000042</c:v>
                </c:pt>
                <c:pt idx="1269">
                  <c:v>4578.980000000005</c:v>
                </c:pt>
                <c:pt idx="1270">
                  <c:v>4529.3700000000044</c:v>
                </c:pt>
                <c:pt idx="1271">
                  <c:v>4542.7900000000045</c:v>
                </c:pt>
                <c:pt idx="1272">
                  <c:v>4568.9300000000048</c:v>
                </c:pt>
                <c:pt idx="1273">
                  <c:v>4703.6600000000044</c:v>
                </c:pt>
                <c:pt idx="1274">
                  <c:v>4890.3800000000047</c:v>
                </c:pt>
                <c:pt idx="1275">
                  <c:v>4858.520000000005</c:v>
                </c:pt>
                <c:pt idx="1276">
                  <c:v>4470.3700000000053</c:v>
                </c:pt>
                <c:pt idx="1277">
                  <c:v>4620.4300000000048</c:v>
                </c:pt>
                <c:pt idx="1278">
                  <c:v>4724.1400000000049</c:v>
                </c:pt>
                <c:pt idx="1279">
                  <c:v>4732.850000000004</c:v>
                </c:pt>
                <c:pt idx="1280">
                  <c:v>4890.1700000000037</c:v>
                </c:pt>
                <c:pt idx="1281">
                  <c:v>4720.8700000000044</c:v>
                </c:pt>
                <c:pt idx="1282">
                  <c:v>4533.6300000000047</c:v>
                </c:pt>
                <c:pt idx="1283">
                  <c:v>4862.7700000000041</c:v>
                </c:pt>
                <c:pt idx="1284">
                  <c:v>4831.3900000000049</c:v>
                </c:pt>
                <c:pt idx="1285">
                  <c:v>4457.8700000000044</c:v>
                </c:pt>
                <c:pt idx="1286">
                  <c:v>4426.8300000000054</c:v>
                </c:pt>
                <c:pt idx="1287">
                  <c:v>4426.8300000000054</c:v>
                </c:pt>
                <c:pt idx="1288">
                  <c:v>4426.8300000000054</c:v>
                </c:pt>
                <c:pt idx="1289">
                  <c:v>4426.8300000000054</c:v>
                </c:pt>
                <c:pt idx="1290">
                  <c:v>4426.8300000000054</c:v>
                </c:pt>
                <c:pt idx="1291">
                  <c:v>4426.8300000000054</c:v>
                </c:pt>
                <c:pt idx="1292">
                  <c:v>4414.1700000000055</c:v>
                </c:pt>
                <c:pt idx="1293">
                  <c:v>4482.2800000000061</c:v>
                </c:pt>
                <c:pt idx="1294">
                  <c:v>4316.270000000005</c:v>
                </c:pt>
                <c:pt idx="1295">
                  <c:v>4329.3100000000049</c:v>
                </c:pt>
                <c:pt idx="1296">
                  <c:v>4353.9800000000059</c:v>
                </c:pt>
                <c:pt idx="1297">
                  <c:v>4338.5000000000045</c:v>
                </c:pt>
                <c:pt idx="1298">
                  <c:v>4568.8600000000051</c:v>
                </c:pt>
                <c:pt idx="1299">
                  <c:v>4516.7000000000053</c:v>
                </c:pt>
                <c:pt idx="1300">
                  <c:v>4671.1400000000058</c:v>
                </c:pt>
                <c:pt idx="1301">
                  <c:v>5015.4800000000041</c:v>
                </c:pt>
                <c:pt idx="1302">
                  <c:v>4867.3400000000047</c:v>
                </c:pt>
                <c:pt idx="1303">
                  <c:v>5020.7000000000035</c:v>
                </c:pt>
                <c:pt idx="1304">
                  <c:v>5239.140000000004</c:v>
                </c:pt>
                <c:pt idx="1305">
                  <c:v>5456.180000000003</c:v>
                </c:pt>
                <c:pt idx="1306">
                  <c:v>5428.140000000004</c:v>
                </c:pt>
                <c:pt idx="1307">
                  <c:v>5576.9200000000046</c:v>
                </c:pt>
                <c:pt idx="1308">
                  <c:v>5644.3000000000029</c:v>
                </c:pt>
                <c:pt idx="1309">
                  <c:v>5686.7100000000028</c:v>
                </c:pt>
                <c:pt idx="1310">
                  <c:v>5770.970000000003</c:v>
                </c:pt>
                <c:pt idx="1311">
                  <c:v>5536.7900000000027</c:v>
                </c:pt>
                <c:pt idx="1312">
                  <c:v>5556.7700000000023</c:v>
                </c:pt>
                <c:pt idx="1313">
                  <c:v>5478.6600000000035</c:v>
                </c:pt>
                <c:pt idx="1314">
                  <c:v>5463.9200000000037</c:v>
                </c:pt>
                <c:pt idx="1315">
                  <c:v>5526.1200000000035</c:v>
                </c:pt>
                <c:pt idx="1316">
                  <c:v>5515.3800000000037</c:v>
                </c:pt>
                <c:pt idx="1317">
                  <c:v>5480.4300000000039</c:v>
                </c:pt>
                <c:pt idx="1318">
                  <c:v>5575.310000000004</c:v>
                </c:pt>
                <c:pt idx="1319">
                  <c:v>5601.5400000000036</c:v>
                </c:pt>
                <c:pt idx="1320">
                  <c:v>5678.5800000000036</c:v>
                </c:pt>
                <c:pt idx="1321">
                  <c:v>5641.7800000000034</c:v>
                </c:pt>
                <c:pt idx="1322">
                  <c:v>5627.600000000004</c:v>
                </c:pt>
                <c:pt idx="1323">
                  <c:v>5670.5800000000036</c:v>
                </c:pt>
                <c:pt idx="1324">
                  <c:v>5368.4800000000032</c:v>
                </c:pt>
                <c:pt idx="1325">
                  <c:v>5276.7800000000043</c:v>
                </c:pt>
                <c:pt idx="1326">
                  <c:v>5246.5200000000041</c:v>
                </c:pt>
                <c:pt idx="1327">
                  <c:v>5318.1400000000031</c:v>
                </c:pt>
                <c:pt idx="1328">
                  <c:v>5265.2400000000034</c:v>
                </c:pt>
                <c:pt idx="1329">
                  <c:v>5122.8600000000042</c:v>
                </c:pt>
                <c:pt idx="1330">
                  <c:v>5238.3600000000042</c:v>
                </c:pt>
                <c:pt idx="1331">
                  <c:v>5401.7800000000043</c:v>
                </c:pt>
                <c:pt idx="1332">
                  <c:v>5532.2600000000039</c:v>
                </c:pt>
                <c:pt idx="1333">
                  <c:v>5408.6800000000039</c:v>
                </c:pt>
                <c:pt idx="1334">
                  <c:v>5309.4000000000033</c:v>
                </c:pt>
                <c:pt idx="1335">
                  <c:v>5329.6600000000035</c:v>
                </c:pt>
                <c:pt idx="1336">
                  <c:v>5343.6400000000031</c:v>
                </c:pt>
                <c:pt idx="1337">
                  <c:v>5333.9600000000046</c:v>
                </c:pt>
                <c:pt idx="1338">
                  <c:v>5337.220000000003</c:v>
                </c:pt>
                <c:pt idx="1339">
                  <c:v>5239.9800000000032</c:v>
                </c:pt>
                <c:pt idx="1340">
                  <c:v>5310.5600000000031</c:v>
                </c:pt>
                <c:pt idx="1341">
                  <c:v>5717.8800000000047</c:v>
                </c:pt>
                <c:pt idx="1342">
                  <c:v>5812.3600000000042</c:v>
                </c:pt>
                <c:pt idx="1343">
                  <c:v>5806.9800000000032</c:v>
                </c:pt>
                <c:pt idx="1344">
                  <c:v>5769.2100000000028</c:v>
                </c:pt>
                <c:pt idx="1345">
                  <c:v>5519.3700000000026</c:v>
                </c:pt>
                <c:pt idx="1346">
                  <c:v>5623.3100000000031</c:v>
                </c:pt>
                <c:pt idx="1347">
                  <c:v>5728.4500000000025</c:v>
                </c:pt>
                <c:pt idx="1348">
                  <c:v>5947.2300000000032</c:v>
                </c:pt>
                <c:pt idx="1349">
                  <c:v>6068.7100000000028</c:v>
                </c:pt>
                <c:pt idx="1350">
                  <c:v>6055.6100000000024</c:v>
                </c:pt>
                <c:pt idx="1351">
                  <c:v>6034.5500000000038</c:v>
                </c:pt>
                <c:pt idx="1352">
                  <c:v>6116.6100000000042</c:v>
                </c:pt>
                <c:pt idx="1353">
                  <c:v>6007.4700000000048</c:v>
                </c:pt>
                <c:pt idx="1354">
                  <c:v>5605.0900000000038</c:v>
                </c:pt>
                <c:pt idx="1355">
                  <c:v>5522.4900000000034</c:v>
                </c:pt>
                <c:pt idx="1356">
                  <c:v>5460.0500000000047</c:v>
                </c:pt>
                <c:pt idx="1357">
                  <c:v>5362.8900000000031</c:v>
                </c:pt>
                <c:pt idx="1358">
                  <c:v>5406.6900000000023</c:v>
                </c:pt>
                <c:pt idx="1359">
                  <c:v>5365.9800000000023</c:v>
                </c:pt>
                <c:pt idx="1360">
                  <c:v>5347.1000000000031</c:v>
                </c:pt>
                <c:pt idx="1361">
                  <c:v>5334.8200000000006</c:v>
                </c:pt>
                <c:pt idx="1362">
                  <c:v>5406.6600000000026</c:v>
                </c:pt>
                <c:pt idx="1363">
                  <c:v>5356.8200000000024</c:v>
                </c:pt>
                <c:pt idx="1364">
                  <c:v>5361.0200000000032</c:v>
                </c:pt>
                <c:pt idx="1365">
                  <c:v>5258.1200000000035</c:v>
                </c:pt>
                <c:pt idx="1366">
                  <c:v>5264.3400000000011</c:v>
                </c:pt>
                <c:pt idx="1367">
                  <c:v>5251.5400000000018</c:v>
                </c:pt>
                <c:pt idx="1368">
                  <c:v>5247.7000000000016</c:v>
                </c:pt>
                <c:pt idx="1369">
                  <c:v>5339.0400000000018</c:v>
                </c:pt>
                <c:pt idx="1370">
                  <c:v>5171.8400000000011</c:v>
                </c:pt>
                <c:pt idx="1371">
                  <c:v>5172.0600000000022</c:v>
                </c:pt>
                <c:pt idx="1372">
                  <c:v>5251.5200000000013</c:v>
                </c:pt>
                <c:pt idx="1373">
                  <c:v>5386.3800000000019</c:v>
                </c:pt>
                <c:pt idx="1374">
                  <c:v>5559.4600000000019</c:v>
                </c:pt>
                <c:pt idx="1375">
                  <c:v>5526.5800000000027</c:v>
                </c:pt>
                <c:pt idx="1376">
                  <c:v>5309.0000000000009</c:v>
                </c:pt>
                <c:pt idx="1377">
                  <c:v>5294.5899999999992</c:v>
                </c:pt>
                <c:pt idx="1378">
                  <c:v>5149.83</c:v>
                </c:pt>
                <c:pt idx="1379">
                  <c:v>5135.5199999999995</c:v>
                </c:pt>
                <c:pt idx="1380">
                  <c:v>4951.5300000000007</c:v>
                </c:pt>
                <c:pt idx="1381">
                  <c:v>4944.920000000001</c:v>
                </c:pt>
                <c:pt idx="1382">
                  <c:v>4908.09</c:v>
                </c:pt>
                <c:pt idx="1383">
                  <c:v>4769.170000000001</c:v>
                </c:pt>
                <c:pt idx="1384">
                  <c:v>4726.6400000000021</c:v>
                </c:pt>
                <c:pt idx="1385">
                  <c:v>4831.0199999999995</c:v>
                </c:pt>
                <c:pt idx="1386">
                  <c:v>4705.0000000000027</c:v>
                </c:pt>
                <c:pt idx="1387">
                  <c:v>4838.920000000001</c:v>
                </c:pt>
                <c:pt idx="1388">
                  <c:v>4653.6000000000013</c:v>
                </c:pt>
                <c:pt idx="1389">
                  <c:v>4617.680000000003</c:v>
                </c:pt>
                <c:pt idx="1390">
                  <c:v>4566.8200000000024</c:v>
                </c:pt>
                <c:pt idx="1391">
                  <c:v>4630.7700000000032</c:v>
                </c:pt>
                <c:pt idx="1392">
                  <c:v>4722.2600000000029</c:v>
                </c:pt>
                <c:pt idx="1393">
                  <c:v>4703.5000000000027</c:v>
                </c:pt>
                <c:pt idx="1394">
                  <c:v>4718.550000000002</c:v>
                </c:pt>
                <c:pt idx="1395">
                  <c:v>4723.550000000002</c:v>
                </c:pt>
                <c:pt idx="1396">
                  <c:v>4710.0100000000029</c:v>
                </c:pt>
                <c:pt idx="1397">
                  <c:v>4830.9100000000044</c:v>
                </c:pt>
                <c:pt idx="1398">
                  <c:v>4906.310000000004</c:v>
                </c:pt>
                <c:pt idx="1399">
                  <c:v>4990.7300000000041</c:v>
                </c:pt>
                <c:pt idx="1400">
                  <c:v>4939.650000000006</c:v>
                </c:pt>
                <c:pt idx="1401">
                  <c:v>4995.4700000000057</c:v>
                </c:pt>
                <c:pt idx="1402">
                  <c:v>5040.8100000000059</c:v>
                </c:pt>
                <c:pt idx="1403">
                  <c:v>5178.390000000004</c:v>
                </c:pt>
                <c:pt idx="1404">
                  <c:v>5085.8300000000027</c:v>
                </c:pt>
                <c:pt idx="1405">
                  <c:v>5022.6700000000028</c:v>
                </c:pt>
                <c:pt idx="1406">
                  <c:v>5092.2800000000034</c:v>
                </c:pt>
                <c:pt idx="1407">
                  <c:v>5130.1200000000035</c:v>
                </c:pt>
                <c:pt idx="1408">
                  <c:v>5075.1000000000031</c:v>
                </c:pt>
                <c:pt idx="1409">
                  <c:v>5069.7900000000036</c:v>
                </c:pt>
                <c:pt idx="1410">
                  <c:v>4922.1600000000026</c:v>
                </c:pt>
                <c:pt idx="1411">
                  <c:v>4868.7400000000025</c:v>
                </c:pt>
                <c:pt idx="1412">
                  <c:v>4792.2600000000029</c:v>
                </c:pt>
                <c:pt idx="1413">
                  <c:v>4716.1600000000008</c:v>
                </c:pt>
                <c:pt idx="1414">
                  <c:v>4741.5400000000018</c:v>
                </c:pt>
                <c:pt idx="1415">
                  <c:v>4766.2299999999987</c:v>
                </c:pt>
                <c:pt idx="1416">
                  <c:v>4666.13</c:v>
                </c:pt>
                <c:pt idx="1417">
                  <c:v>4736.1500000000005</c:v>
                </c:pt>
                <c:pt idx="1418">
                  <c:v>4700.63</c:v>
                </c:pt>
                <c:pt idx="1419">
                  <c:v>4692.95</c:v>
                </c:pt>
                <c:pt idx="1420">
                  <c:v>4660.3900000000021</c:v>
                </c:pt>
                <c:pt idx="1421">
                  <c:v>4609.4099999999989</c:v>
                </c:pt>
                <c:pt idx="1422">
                  <c:v>4538.0100000000011</c:v>
                </c:pt>
                <c:pt idx="1423">
                  <c:v>4636.3700000000017</c:v>
                </c:pt>
                <c:pt idx="1424">
                  <c:v>4518.2299999999987</c:v>
                </c:pt>
                <c:pt idx="1425">
                  <c:v>4452.8300000000008</c:v>
                </c:pt>
                <c:pt idx="1426">
                  <c:v>4376.0699999999988</c:v>
                </c:pt>
                <c:pt idx="1427">
                  <c:v>4451.6099999999997</c:v>
                </c:pt>
                <c:pt idx="1428">
                  <c:v>4389.1900000000014</c:v>
                </c:pt>
                <c:pt idx="1429">
                  <c:v>4432.29</c:v>
                </c:pt>
                <c:pt idx="1430">
                  <c:v>4441.1099999999997</c:v>
                </c:pt>
                <c:pt idx="1431">
                  <c:v>4357.9900000000007</c:v>
                </c:pt>
                <c:pt idx="1432">
                  <c:v>4228.8100000000004</c:v>
                </c:pt>
                <c:pt idx="1433">
                  <c:v>4123.2100000000019</c:v>
                </c:pt>
                <c:pt idx="1434">
                  <c:v>4179.4299999999994</c:v>
                </c:pt>
                <c:pt idx="1435">
                  <c:v>4481.1900000000014</c:v>
                </c:pt>
                <c:pt idx="1436">
                  <c:v>4407.3900000000021</c:v>
                </c:pt>
                <c:pt idx="1437">
                  <c:v>4608.3700000000017</c:v>
                </c:pt>
                <c:pt idx="1438">
                  <c:v>4538.050000000002</c:v>
                </c:pt>
                <c:pt idx="1439">
                  <c:v>4672.8599999999997</c:v>
                </c:pt>
                <c:pt idx="1440">
                  <c:v>4679.4899999999989</c:v>
                </c:pt>
                <c:pt idx="1441">
                  <c:v>4700.6499999999987</c:v>
                </c:pt>
                <c:pt idx="1442">
                  <c:v>4694.5099999999993</c:v>
                </c:pt>
                <c:pt idx="1443">
                  <c:v>4821.069999999997</c:v>
                </c:pt>
                <c:pt idx="1444">
                  <c:v>4758.1599999999971</c:v>
                </c:pt>
                <c:pt idx="1445">
                  <c:v>4660.1399999999967</c:v>
                </c:pt>
                <c:pt idx="1446">
                  <c:v>4723.9899999999971</c:v>
                </c:pt>
                <c:pt idx="1447">
                  <c:v>4791.7799999999979</c:v>
                </c:pt>
                <c:pt idx="1448">
                  <c:v>4798.3699999999963</c:v>
                </c:pt>
                <c:pt idx="1449">
                  <c:v>4754.7699999999977</c:v>
                </c:pt>
                <c:pt idx="1450">
                  <c:v>4690.569999999997</c:v>
                </c:pt>
                <c:pt idx="1451">
                  <c:v>4643.8299999999972</c:v>
                </c:pt>
                <c:pt idx="1452">
                  <c:v>4600.8099999999968</c:v>
                </c:pt>
                <c:pt idx="1453">
                  <c:v>4743.9299999999994</c:v>
                </c:pt>
                <c:pt idx="1454">
                  <c:v>4953.2099999999982</c:v>
                </c:pt>
                <c:pt idx="1455">
                  <c:v>5293.7299999999987</c:v>
                </c:pt>
                <c:pt idx="1456">
                  <c:v>5747.1299999999965</c:v>
                </c:pt>
                <c:pt idx="1457">
                  <c:v>5652.4899999999952</c:v>
                </c:pt>
                <c:pt idx="1458">
                  <c:v>5731.7599999999957</c:v>
                </c:pt>
                <c:pt idx="1459">
                  <c:v>5713.8199999999933</c:v>
                </c:pt>
                <c:pt idx="1460">
                  <c:v>5655.6599999999935</c:v>
                </c:pt>
                <c:pt idx="1461">
                  <c:v>5975.5799999999954</c:v>
                </c:pt>
                <c:pt idx="1462">
                  <c:v>6050.1599999999953</c:v>
                </c:pt>
                <c:pt idx="1463">
                  <c:v>6286.849999999994</c:v>
                </c:pt>
                <c:pt idx="1464">
                  <c:v>6576.3099999999931</c:v>
                </c:pt>
                <c:pt idx="1465">
                  <c:v>6550.9099999999953</c:v>
                </c:pt>
                <c:pt idx="1466">
                  <c:v>6434.8899999999949</c:v>
                </c:pt>
                <c:pt idx="1467">
                  <c:v>6179.0699999999952</c:v>
                </c:pt>
                <c:pt idx="1468">
                  <c:v>6227.9799999999914</c:v>
                </c:pt>
                <c:pt idx="1469">
                  <c:v>6346.4499999999925</c:v>
                </c:pt>
                <c:pt idx="1470">
                  <c:v>6392.4799999999914</c:v>
                </c:pt>
                <c:pt idx="1471">
                  <c:v>6321.8699999999926</c:v>
                </c:pt>
                <c:pt idx="1472">
                  <c:v>6355.8299999999917</c:v>
                </c:pt>
                <c:pt idx="1473">
                  <c:v>6358.0999999999922</c:v>
                </c:pt>
                <c:pt idx="1474">
                  <c:v>6250.9799999999914</c:v>
                </c:pt>
                <c:pt idx="1475">
                  <c:v>6175.8999999999915</c:v>
                </c:pt>
                <c:pt idx="1476">
                  <c:v>6128.0999999999922</c:v>
                </c:pt>
                <c:pt idx="1477">
                  <c:v>5583.8099999999931</c:v>
                </c:pt>
                <c:pt idx="1478">
                  <c:v>5749.0099999999902</c:v>
                </c:pt>
                <c:pt idx="1479">
                  <c:v>5841.1999999999907</c:v>
                </c:pt>
                <c:pt idx="1480">
                  <c:v>6004.2199999999893</c:v>
                </c:pt>
                <c:pt idx="1481">
                  <c:v>6150.1399999999876</c:v>
                </c:pt>
                <c:pt idx="1482">
                  <c:v>6230.7999999999911</c:v>
                </c:pt>
                <c:pt idx="1483">
                  <c:v>6259.4299999999903</c:v>
                </c:pt>
                <c:pt idx="1484">
                  <c:v>6241.4199999999901</c:v>
                </c:pt>
                <c:pt idx="1485">
                  <c:v>6173.4399999999905</c:v>
                </c:pt>
                <c:pt idx="1486">
                  <c:v>6288.0999999999904</c:v>
                </c:pt>
                <c:pt idx="1487">
                  <c:v>6201.0799999999899</c:v>
                </c:pt>
                <c:pt idx="1488">
                  <c:v>6101.5999999999904</c:v>
                </c:pt>
                <c:pt idx="1489">
                  <c:v>6027.6199999999908</c:v>
                </c:pt>
                <c:pt idx="1490">
                  <c:v>5983.9599999999909</c:v>
                </c:pt>
                <c:pt idx="1491">
                  <c:v>5690.2599999999902</c:v>
                </c:pt>
                <c:pt idx="1492">
                  <c:v>5641.4199999999882</c:v>
                </c:pt>
                <c:pt idx="1493">
                  <c:v>5654.039999999989</c:v>
                </c:pt>
                <c:pt idx="1494">
                  <c:v>5710.789999999989</c:v>
                </c:pt>
                <c:pt idx="1495">
                  <c:v>6006.1499999999896</c:v>
                </c:pt>
                <c:pt idx="1496">
                  <c:v>5910.9299999999885</c:v>
                </c:pt>
                <c:pt idx="1497">
                  <c:v>5865.8699999999908</c:v>
                </c:pt>
                <c:pt idx="1498">
                  <c:v>6035.0899999999883</c:v>
                </c:pt>
                <c:pt idx="1499">
                  <c:v>6042.3699999999908</c:v>
                </c:pt>
                <c:pt idx="1500">
                  <c:v>6179.6799999999903</c:v>
                </c:pt>
                <c:pt idx="1501">
                  <c:v>6463.2099999999928</c:v>
                </c:pt>
                <c:pt idx="1502">
                  <c:v>6751.9499999999907</c:v>
                </c:pt>
                <c:pt idx="1503">
                  <c:v>6775.509999999992</c:v>
                </c:pt>
                <c:pt idx="1504">
                  <c:v>6933.629999999991</c:v>
                </c:pt>
                <c:pt idx="1505">
                  <c:v>6936.2399999999916</c:v>
                </c:pt>
                <c:pt idx="1506">
                  <c:v>6798.1599999999917</c:v>
                </c:pt>
                <c:pt idx="1507">
                  <c:v>6815.1199999999908</c:v>
                </c:pt>
                <c:pt idx="1508">
                  <c:v>6880.9199999999901</c:v>
                </c:pt>
                <c:pt idx="1509">
                  <c:v>7004.4999999999918</c:v>
                </c:pt>
                <c:pt idx="1510">
                  <c:v>7001.9599999999909</c:v>
                </c:pt>
                <c:pt idx="1511">
                  <c:v>6859.4399999999905</c:v>
                </c:pt>
                <c:pt idx="1512">
                  <c:v>6942.1999999999925</c:v>
                </c:pt>
                <c:pt idx="1513">
                  <c:v>6825.6999999999925</c:v>
                </c:pt>
                <c:pt idx="1514">
                  <c:v>6850.0999999999904</c:v>
                </c:pt>
                <c:pt idx="1515">
                  <c:v>6855.8599999999924</c:v>
                </c:pt>
                <c:pt idx="1516">
                  <c:v>6829.2999999999911</c:v>
                </c:pt>
                <c:pt idx="1517">
                  <c:v>6883.4399999999905</c:v>
                </c:pt>
                <c:pt idx="1518">
                  <c:v>7073.2399999999934</c:v>
                </c:pt>
                <c:pt idx="1519">
                  <c:v>7128.4799999999914</c:v>
                </c:pt>
                <c:pt idx="1520">
                  <c:v>7185.2999999999929</c:v>
                </c:pt>
                <c:pt idx="1521">
                  <c:v>7073.9699999999912</c:v>
                </c:pt>
                <c:pt idx="1522">
                  <c:v>6962.2699999999941</c:v>
                </c:pt>
                <c:pt idx="1523">
                  <c:v>6783.2299999999932</c:v>
                </c:pt>
                <c:pt idx="1524">
                  <c:v>6801.4299999999939</c:v>
                </c:pt>
                <c:pt idx="1525">
                  <c:v>6742.3899999999931</c:v>
                </c:pt>
                <c:pt idx="1526">
                  <c:v>6865.009999999992</c:v>
                </c:pt>
                <c:pt idx="1527">
                  <c:v>6908.2099999999928</c:v>
                </c:pt>
                <c:pt idx="1528">
                  <c:v>6935.5699999999933</c:v>
                </c:pt>
                <c:pt idx="1529">
                  <c:v>7265.8899999999931</c:v>
                </c:pt>
                <c:pt idx="1530">
                  <c:v>7225.3799999999928</c:v>
                </c:pt>
                <c:pt idx="1531">
                  <c:v>7286.7199999999912</c:v>
                </c:pt>
                <c:pt idx="1532">
                  <c:v>7176.879999999991</c:v>
                </c:pt>
                <c:pt idx="1533">
                  <c:v>7155.2399999999916</c:v>
                </c:pt>
                <c:pt idx="1534">
                  <c:v>7254.379999999991</c:v>
                </c:pt>
                <c:pt idx="1535">
                  <c:v>7267.5599999999913</c:v>
                </c:pt>
                <c:pt idx="1536">
                  <c:v>7593.7999999999929</c:v>
                </c:pt>
                <c:pt idx="1537">
                  <c:v>7607.3799999999928</c:v>
                </c:pt>
                <c:pt idx="1538">
                  <c:v>7815.6099999999906</c:v>
                </c:pt>
                <c:pt idx="1539">
                  <c:v>7820.0899999999938</c:v>
                </c:pt>
                <c:pt idx="1540">
                  <c:v>7466.0499999999929</c:v>
                </c:pt>
                <c:pt idx="1541">
                  <c:v>7429.3899999999931</c:v>
                </c:pt>
                <c:pt idx="1542">
                  <c:v>7218.5499999999929</c:v>
                </c:pt>
                <c:pt idx="1543">
                  <c:v>7352.4299999999939</c:v>
                </c:pt>
                <c:pt idx="1544">
                  <c:v>7527.7299999999932</c:v>
                </c:pt>
                <c:pt idx="1545">
                  <c:v>7513.7499999999955</c:v>
                </c:pt>
                <c:pt idx="1546">
                  <c:v>7444.6699999999955</c:v>
                </c:pt>
                <c:pt idx="1547">
                  <c:v>7379.3299999999954</c:v>
                </c:pt>
                <c:pt idx="1548">
                  <c:v>7336.7299999999968</c:v>
                </c:pt>
                <c:pt idx="1549">
                  <c:v>7525.7699999999941</c:v>
                </c:pt>
                <c:pt idx="1550">
                  <c:v>7684.189999999996</c:v>
                </c:pt>
                <c:pt idx="1551">
                  <c:v>7858.6499999999951</c:v>
                </c:pt>
                <c:pt idx="1552">
                  <c:v>8008.819999999997</c:v>
                </c:pt>
                <c:pt idx="1553">
                  <c:v>7991.8799999999947</c:v>
                </c:pt>
                <c:pt idx="1554">
                  <c:v>7911.8799999999947</c:v>
                </c:pt>
                <c:pt idx="1555">
                  <c:v>8013.9199999999955</c:v>
                </c:pt>
                <c:pt idx="1556">
                  <c:v>8061.6599999999971</c:v>
                </c:pt>
                <c:pt idx="1557">
                  <c:v>8229.059999999994</c:v>
                </c:pt>
                <c:pt idx="1558">
                  <c:v>8578.7399999999943</c:v>
                </c:pt>
                <c:pt idx="1559">
                  <c:v>8608.0399999999936</c:v>
                </c:pt>
                <c:pt idx="1560">
                  <c:v>8587.1699999999946</c:v>
                </c:pt>
                <c:pt idx="1561">
                  <c:v>8774.2899999999936</c:v>
                </c:pt>
                <c:pt idx="1562">
                  <c:v>8701.6099999999933</c:v>
                </c:pt>
                <c:pt idx="1563">
                  <c:v>8673.6099999999933</c:v>
                </c:pt>
                <c:pt idx="1564">
                  <c:v>9036.809999999994</c:v>
                </c:pt>
                <c:pt idx="1565">
                  <c:v>9024.8499999999949</c:v>
                </c:pt>
                <c:pt idx="1566">
                  <c:v>8982.2999999999956</c:v>
                </c:pt>
                <c:pt idx="1567">
                  <c:v>9145.9199999999946</c:v>
                </c:pt>
                <c:pt idx="1568">
                  <c:v>8924.4599999999955</c:v>
                </c:pt>
                <c:pt idx="1569">
                  <c:v>8877.9599999999955</c:v>
                </c:pt>
                <c:pt idx="1570">
                  <c:v>8978.5399999999936</c:v>
                </c:pt>
                <c:pt idx="1571">
                  <c:v>9224.5799999999945</c:v>
                </c:pt>
                <c:pt idx="1572">
                  <c:v>9110.1799999999967</c:v>
                </c:pt>
                <c:pt idx="1573">
                  <c:v>9210.389999999994</c:v>
                </c:pt>
                <c:pt idx="1574">
                  <c:v>9082.5299999999952</c:v>
                </c:pt>
                <c:pt idx="1575">
                  <c:v>8787.8399999999947</c:v>
                </c:pt>
                <c:pt idx="1576">
                  <c:v>7859.559999999994</c:v>
                </c:pt>
                <c:pt idx="1577">
                  <c:v>7692.4999999999945</c:v>
                </c:pt>
                <c:pt idx="1578">
                  <c:v>7924.0799999999945</c:v>
                </c:pt>
                <c:pt idx="1579">
                  <c:v>8186.0199999999941</c:v>
                </c:pt>
                <c:pt idx="1580">
                  <c:v>8151.5599999999949</c:v>
                </c:pt>
                <c:pt idx="1581">
                  <c:v>7987.4199999999955</c:v>
                </c:pt>
                <c:pt idx="1582">
                  <c:v>8352.1599999999962</c:v>
                </c:pt>
                <c:pt idx="1583">
                  <c:v>8310.5599999999959</c:v>
                </c:pt>
                <c:pt idx="1584">
                  <c:v>8196.899999999996</c:v>
                </c:pt>
                <c:pt idx="1585">
                  <c:v>7943.3199999999961</c:v>
                </c:pt>
                <c:pt idx="1586">
                  <c:v>7399.2999999999956</c:v>
                </c:pt>
                <c:pt idx="1587">
                  <c:v>7410.7999999999956</c:v>
                </c:pt>
                <c:pt idx="1588">
                  <c:v>7410.7999999999956</c:v>
                </c:pt>
                <c:pt idx="1589">
                  <c:v>7321.2199999999957</c:v>
                </c:pt>
                <c:pt idx="1590">
                  <c:v>7229.1599999999953</c:v>
                </c:pt>
                <c:pt idx="1591">
                  <c:v>7263.3899999999958</c:v>
                </c:pt>
                <c:pt idx="1592">
                  <c:v>7396.2999999999956</c:v>
                </c:pt>
                <c:pt idx="1593">
                  <c:v>7464.479999999995</c:v>
                </c:pt>
                <c:pt idx="1594">
                  <c:v>7559.6499999999951</c:v>
                </c:pt>
                <c:pt idx="1595">
                  <c:v>7576.0499999999956</c:v>
                </c:pt>
                <c:pt idx="1596">
                  <c:v>7663.7899999999945</c:v>
                </c:pt>
                <c:pt idx="1597">
                  <c:v>7955.6099999999951</c:v>
                </c:pt>
                <c:pt idx="1598">
                  <c:v>8324.3699999999953</c:v>
                </c:pt>
                <c:pt idx="1599">
                  <c:v>8000.7299999999941</c:v>
                </c:pt>
                <c:pt idx="1600">
                  <c:v>7803.2499999999945</c:v>
                </c:pt>
                <c:pt idx="1601">
                  <c:v>7865.4499999999944</c:v>
                </c:pt>
                <c:pt idx="1602">
                  <c:v>7646.2499999999945</c:v>
                </c:pt>
                <c:pt idx="1603">
                  <c:v>7256.3199999999952</c:v>
                </c:pt>
                <c:pt idx="1604">
                  <c:v>7548.5399999999945</c:v>
                </c:pt>
                <c:pt idx="1605">
                  <c:v>7548.5399999999945</c:v>
                </c:pt>
                <c:pt idx="1606">
                  <c:v>7548.5399999999945</c:v>
                </c:pt>
                <c:pt idx="1607">
                  <c:v>7548.5399999999945</c:v>
                </c:pt>
                <c:pt idx="1608">
                  <c:v>7528.3199999999943</c:v>
                </c:pt>
                <c:pt idx="1609">
                  <c:v>7872.6899999999941</c:v>
                </c:pt>
                <c:pt idx="1610">
                  <c:v>8391.2499999999927</c:v>
                </c:pt>
                <c:pt idx="1611">
                  <c:v>8729.4499999999935</c:v>
                </c:pt>
                <c:pt idx="1612">
                  <c:v>8480.2499999999927</c:v>
                </c:pt>
                <c:pt idx="1613">
                  <c:v>8535.8799999999919</c:v>
                </c:pt>
                <c:pt idx="1614">
                  <c:v>8607.1399999999921</c:v>
                </c:pt>
                <c:pt idx="1615">
                  <c:v>8692.679999999993</c:v>
                </c:pt>
                <c:pt idx="1616">
                  <c:v>8269.8599999999933</c:v>
                </c:pt>
                <c:pt idx="1617">
                  <c:v>8116.3999999999924</c:v>
                </c:pt>
                <c:pt idx="1618">
                  <c:v>8116.3999999999924</c:v>
                </c:pt>
                <c:pt idx="1619">
                  <c:v>8116.3999999999924</c:v>
                </c:pt>
                <c:pt idx="1620">
                  <c:v>8116.3999999999924</c:v>
                </c:pt>
                <c:pt idx="1621">
                  <c:v>8116.3999999999924</c:v>
                </c:pt>
                <c:pt idx="1622">
                  <c:v>8124.1099999999924</c:v>
                </c:pt>
                <c:pt idx="1623">
                  <c:v>8072.9799999999932</c:v>
                </c:pt>
                <c:pt idx="1624">
                  <c:v>8213.4799999999923</c:v>
                </c:pt>
                <c:pt idx="1625">
                  <c:v>8007.3999999999924</c:v>
                </c:pt>
                <c:pt idx="1626">
                  <c:v>8210.679999999993</c:v>
                </c:pt>
                <c:pt idx="1627">
                  <c:v>8222.8999999999924</c:v>
                </c:pt>
                <c:pt idx="1628">
                  <c:v>8130.169999999991</c:v>
                </c:pt>
                <c:pt idx="1629">
                  <c:v>8140.3599999999915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D8-454E-822E-4E4522E52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3712"/>
        <c:axId val="153046016"/>
      </c:lineChart>
      <c:catAx>
        <c:axId val="153043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53046016"/>
        <c:crosses val="autoZero"/>
        <c:auto val="1"/>
        <c:lblAlgn val="ctr"/>
        <c:lblOffset val="500"/>
        <c:tickLblSkip val="500"/>
        <c:noMultiLvlLbl val="0"/>
      </c:catAx>
      <c:valAx>
        <c:axId val="153046016"/>
        <c:scaling>
          <c:orientation val="minMax"/>
        </c:scaling>
        <c:delete val="0"/>
        <c:axPos val="l"/>
        <c:numFmt formatCode="#,##0.00_);\(#,##0.00\)" sourceLinked="0"/>
        <c:majorTickMark val="out"/>
        <c:minorTickMark val="none"/>
        <c:tickLblPos val="nextTo"/>
        <c:crossAx val="1530437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793552729274801"/>
          <c:y val="0.47386519677093542"/>
          <c:w val="0.13468013468013471"/>
          <c:h val="0.2479930703888259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049475054777427"/>
          <c:y val="5.8961319358657407E-2"/>
          <c:w val="0.69115048118985123"/>
          <c:h val="0.89719889180519163"/>
        </c:manualLayout>
      </c:layout>
      <c:lineChart>
        <c:grouping val="standard"/>
        <c:varyColors val="0"/>
        <c:ser>
          <c:idx val="0"/>
          <c:order val="0"/>
          <c:tx>
            <c:v>當期損益</c:v>
          </c:tx>
          <c:marker>
            <c:symbol val="none"/>
          </c:marker>
          <c:val>
            <c:numRef>
              <c:f>'策略4_多空複合 (累積停利損)'!$K$53:$K$1682</c:f>
              <c:numCache>
                <c:formatCode>General</c:formatCode>
                <c:ptCount val="1630"/>
                <c:pt idx="0">
                  <c:v>0</c:v>
                </c:pt>
                <c:pt idx="1">
                  <c:v>28.739999999999782</c:v>
                </c:pt>
                <c:pt idx="2">
                  <c:v>29.329999999999927</c:v>
                </c:pt>
                <c:pt idx="3">
                  <c:v>-17.170000000000073</c:v>
                </c:pt>
                <c:pt idx="4">
                  <c:v>-87.5</c:v>
                </c:pt>
                <c:pt idx="5">
                  <c:v>-3.2600000000002183</c:v>
                </c:pt>
                <c:pt idx="6">
                  <c:v>47.900000000000546</c:v>
                </c:pt>
                <c:pt idx="7">
                  <c:v>22.869999999999891</c:v>
                </c:pt>
                <c:pt idx="8">
                  <c:v>-8.819999999999709</c:v>
                </c:pt>
                <c:pt idx="9">
                  <c:v>-6.4400000000005093</c:v>
                </c:pt>
                <c:pt idx="10">
                  <c:v>-41.729999999999563</c:v>
                </c:pt>
                <c:pt idx="11">
                  <c:v>52.309999999999491</c:v>
                </c:pt>
                <c:pt idx="12">
                  <c:v>-44.649999999999636</c:v>
                </c:pt>
                <c:pt idx="13">
                  <c:v>14.470000000000255</c:v>
                </c:pt>
                <c:pt idx="14">
                  <c:v>4.1899999999995998</c:v>
                </c:pt>
                <c:pt idx="15">
                  <c:v>-21.399999999999636</c:v>
                </c:pt>
                <c:pt idx="16">
                  <c:v>-88.3100000000004</c:v>
                </c:pt>
                <c:pt idx="17">
                  <c:v>-173.21000000000004</c:v>
                </c:pt>
                <c:pt idx="18">
                  <c:v>21.8100000000004</c:v>
                </c:pt>
                <c:pt idx="19">
                  <c:v>-106.84000000000015</c:v>
                </c:pt>
                <c:pt idx="20">
                  <c:v>185.55999999999949</c:v>
                </c:pt>
                <c:pt idx="21">
                  <c:v>50.200000000000728</c:v>
                </c:pt>
                <c:pt idx="22">
                  <c:v>22.440000000000509</c:v>
                </c:pt>
                <c:pt idx="23">
                  <c:v>93.8799999999992</c:v>
                </c:pt>
                <c:pt idx="24">
                  <c:v>-53.959999999999127</c:v>
                </c:pt>
                <c:pt idx="25">
                  <c:v>128</c:v>
                </c:pt>
                <c:pt idx="26">
                  <c:v>-48.400000000001455</c:v>
                </c:pt>
                <c:pt idx="27">
                  <c:v>0.30000000000109139</c:v>
                </c:pt>
                <c:pt idx="28">
                  <c:v>-29.079999999999927</c:v>
                </c:pt>
                <c:pt idx="29">
                  <c:v>247.63999999999942</c:v>
                </c:pt>
                <c:pt idx="30">
                  <c:v>9.0799999999999272</c:v>
                </c:pt>
                <c:pt idx="31">
                  <c:v>0</c:v>
                </c:pt>
                <c:pt idx="32">
                  <c:v>23.569999999999709</c:v>
                </c:pt>
                <c:pt idx="33">
                  <c:v>32.670000000000073</c:v>
                </c:pt>
                <c:pt idx="34">
                  <c:v>-17.470000000000255</c:v>
                </c:pt>
                <c:pt idx="35">
                  <c:v>-46.8799999999992</c:v>
                </c:pt>
                <c:pt idx="36">
                  <c:v>55.599999999999454</c:v>
                </c:pt>
                <c:pt idx="37">
                  <c:v>31.869999999999891</c:v>
                </c:pt>
                <c:pt idx="38">
                  <c:v>-17.319999999999709</c:v>
                </c:pt>
                <c:pt idx="39">
                  <c:v>79.880000000000109</c:v>
                </c:pt>
                <c:pt idx="40">
                  <c:v>-16.020000000000437</c:v>
                </c:pt>
                <c:pt idx="41">
                  <c:v>-69.239999999999782</c:v>
                </c:pt>
                <c:pt idx="42">
                  <c:v>23.650000000000546</c:v>
                </c:pt>
                <c:pt idx="43">
                  <c:v>-20.570000000000618</c:v>
                </c:pt>
                <c:pt idx="44">
                  <c:v>50.890000000000327</c:v>
                </c:pt>
                <c:pt idx="45">
                  <c:v>52.130000000000109</c:v>
                </c:pt>
                <c:pt idx="46">
                  <c:v>17.970000000000255</c:v>
                </c:pt>
                <c:pt idx="47">
                  <c:v>-23.280000000001564</c:v>
                </c:pt>
                <c:pt idx="48">
                  <c:v>70.8700000000008</c:v>
                </c:pt>
                <c:pt idx="49">
                  <c:v>-135.71999999999935</c:v>
                </c:pt>
                <c:pt idx="50">
                  <c:v>-136.94000000000051</c:v>
                </c:pt>
                <c:pt idx="51">
                  <c:v>-59.239999999999782</c:v>
                </c:pt>
                <c:pt idx="52">
                  <c:v>63.559999999999491</c:v>
                </c:pt>
                <c:pt idx="53">
                  <c:v>-111.73999999999978</c:v>
                </c:pt>
                <c:pt idx="54">
                  <c:v>31.479999999999563</c:v>
                </c:pt>
                <c:pt idx="55">
                  <c:v>-92.860000000000582</c:v>
                </c:pt>
                <c:pt idx="56">
                  <c:v>-5.0999999999985448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10.679999999999382</c:v>
                </c:pt>
                <c:pt idx="61">
                  <c:v>-3.3299999999999272</c:v>
                </c:pt>
                <c:pt idx="62">
                  <c:v>18.430000000000291</c:v>
                </c:pt>
                <c:pt idx="63">
                  <c:v>-79.369999999999891</c:v>
                </c:pt>
                <c:pt idx="64">
                  <c:v>-7.2899999999990541</c:v>
                </c:pt>
                <c:pt idx="65">
                  <c:v>66.340000000000146</c:v>
                </c:pt>
                <c:pt idx="66">
                  <c:v>75.399999999999636</c:v>
                </c:pt>
                <c:pt idx="67">
                  <c:v>-27.700000000000728</c:v>
                </c:pt>
                <c:pt idx="68">
                  <c:v>170.38000000000102</c:v>
                </c:pt>
                <c:pt idx="69">
                  <c:v>-20.579999999999927</c:v>
                </c:pt>
                <c:pt idx="70">
                  <c:v>35.779999999999745</c:v>
                </c:pt>
                <c:pt idx="71">
                  <c:v>0.62999999999919964</c:v>
                </c:pt>
                <c:pt idx="72">
                  <c:v>-78.319999999999709</c:v>
                </c:pt>
                <c:pt idx="73">
                  <c:v>-19.979999999999563</c:v>
                </c:pt>
                <c:pt idx="74">
                  <c:v>-18.899999999999636</c:v>
                </c:pt>
                <c:pt idx="75">
                  <c:v>-22.400000000001455</c:v>
                </c:pt>
                <c:pt idx="76">
                  <c:v>194.92000000000007</c:v>
                </c:pt>
                <c:pt idx="77">
                  <c:v>119.90000000000146</c:v>
                </c:pt>
                <c:pt idx="78">
                  <c:v>36.559999999999491</c:v>
                </c:pt>
                <c:pt idx="79">
                  <c:v>36.709999999999127</c:v>
                </c:pt>
                <c:pt idx="80">
                  <c:v>25.609999999999673</c:v>
                </c:pt>
                <c:pt idx="81">
                  <c:v>13.760000000000218</c:v>
                </c:pt>
                <c:pt idx="82">
                  <c:v>14.409999999999854</c:v>
                </c:pt>
                <c:pt idx="83">
                  <c:v>-19.409999999998945</c:v>
                </c:pt>
                <c:pt idx="84">
                  <c:v>26.600000000000364</c:v>
                </c:pt>
                <c:pt idx="85">
                  <c:v>-79.440000000000509</c:v>
                </c:pt>
                <c:pt idx="86">
                  <c:v>-41.600000000001273</c:v>
                </c:pt>
                <c:pt idx="87">
                  <c:v>-38.909999999999854</c:v>
                </c:pt>
                <c:pt idx="88">
                  <c:v>48.390000000000327</c:v>
                </c:pt>
                <c:pt idx="89">
                  <c:v>-161.2400000000016</c:v>
                </c:pt>
                <c:pt idx="90">
                  <c:v>17.380000000001019</c:v>
                </c:pt>
                <c:pt idx="91">
                  <c:v>0</c:v>
                </c:pt>
                <c:pt idx="92">
                  <c:v>63.889999999999418</c:v>
                </c:pt>
                <c:pt idx="93">
                  <c:v>-9.5599999999994907</c:v>
                </c:pt>
                <c:pt idx="94">
                  <c:v>-65.980000000000473</c:v>
                </c:pt>
                <c:pt idx="95">
                  <c:v>-2.9999999999745341E-2</c:v>
                </c:pt>
                <c:pt idx="96">
                  <c:v>-23.159999999999854</c:v>
                </c:pt>
                <c:pt idx="97">
                  <c:v>-3.1300000000001091</c:v>
                </c:pt>
                <c:pt idx="98">
                  <c:v>-2.8100000000004002</c:v>
                </c:pt>
                <c:pt idx="99">
                  <c:v>-205.51999999999953</c:v>
                </c:pt>
                <c:pt idx="100">
                  <c:v>35.479999999999563</c:v>
                </c:pt>
                <c:pt idx="101">
                  <c:v>25.840000000000146</c:v>
                </c:pt>
                <c:pt idx="102">
                  <c:v>-84.059999999999491</c:v>
                </c:pt>
                <c:pt idx="103">
                  <c:v>-92.300000000001091</c:v>
                </c:pt>
                <c:pt idx="104">
                  <c:v>95.420000000000073</c:v>
                </c:pt>
                <c:pt idx="105">
                  <c:v>-22.93999999999869</c:v>
                </c:pt>
                <c:pt idx="106">
                  <c:v>-135.88000000000102</c:v>
                </c:pt>
                <c:pt idx="107">
                  <c:v>-47.559999999999491</c:v>
                </c:pt>
                <c:pt idx="108">
                  <c:v>5.7200000000002547</c:v>
                </c:pt>
                <c:pt idx="109">
                  <c:v>-154.94000000000142</c:v>
                </c:pt>
                <c:pt idx="110">
                  <c:v>-34.639999999999418</c:v>
                </c:pt>
                <c:pt idx="111">
                  <c:v>19.479999999999563</c:v>
                </c:pt>
                <c:pt idx="112">
                  <c:v>34.340000000000146</c:v>
                </c:pt>
                <c:pt idx="113">
                  <c:v>-50.440000000000509</c:v>
                </c:pt>
                <c:pt idx="114">
                  <c:v>82.720000000001164</c:v>
                </c:pt>
                <c:pt idx="115">
                  <c:v>2</c:v>
                </c:pt>
                <c:pt idx="116">
                  <c:v>40.25</c:v>
                </c:pt>
                <c:pt idx="117">
                  <c:v>73.559999999999491</c:v>
                </c:pt>
                <c:pt idx="118">
                  <c:v>-91.839999999998327</c:v>
                </c:pt>
                <c:pt idx="119">
                  <c:v>-8.2000000000007276</c:v>
                </c:pt>
                <c:pt idx="120">
                  <c:v>40.760000000000218</c:v>
                </c:pt>
                <c:pt idx="121">
                  <c:v>132.27999999999884</c:v>
                </c:pt>
                <c:pt idx="122">
                  <c:v>102.64000000000124</c:v>
                </c:pt>
                <c:pt idx="123">
                  <c:v>-8.7000000000007276</c:v>
                </c:pt>
                <c:pt idx="124">
                  <c:v>128.59000000000196</c:v>
                </c:pt>
                <c:pt idx="125">
                  <c:v>-69.800000000000182</c:v>
                </c:pt>
                <c:pt idx="126">
                  <c:v>-190.55999999999949</c:v>
                </c:pt>
                <c:pt idx="127">
                  <c:v>-93.040000000000873</c:v>
                </c:pt>
                <c:pt idx="128">
                  <c:v>9.319999999999709</c:v>
                </c:pt>
                <c:pt idx="129">
                  <c:v>29.700000000000728</c:v>
                </c:pt>
                <c:pt idx="130">
                  <c:v>-27.340000000000146</c:v>
                </c:pt>
                <c:pt idx="131">
                  <c:v>157.21999999999935</c:v>
                </c:pt>
                <c:pt idx="132">
                  <c:v>217.23999999999978</c:v>
                </c:pt>
                <c:pt idx="133">
                  <c:v>25.770000000001346</c:v>
                </c:pt>
                <c:pt idx="134">
                  <c:v>-18.579999999999927</c:v>
                </c:pt>
                <c:pt idx="135">
                  <c:v>14.219999999999345</c:v>
                </c:pt>
                <c:pt idx="136">
                  <c:v>78.399999999999636</c:v>
                </c:pt>
                <c:pt idx="137">
                  <c:v>27.940000000000509</c:v>
                </c:pt>
                <c:pt idx="138">
                  <c:v>30.5</c:v>
                </c:pt>
                <c:pt idx="139">
                  <c:v>158.38000000000102</c:v>
                </c:pt>
                <c:pt idx="140">
                  <c:v>24.609999999997854</c:v>
                </c:pt>
                <c:pt idx="141">
                  <c:v>-9.0200000000004366</c:v>
                </c:pt>
                <c:pt idx="142">
                  <c:v>-285.59999999999854</c:v>
                </c:pt>
                <c:pt idx="143">
                  <c:v>9.0399999999990541</c:v>
                </c:pt>
                <c:pt idx="144">
                  <c:v>-273.26000000000022</c:v>
                </c:pt>
                <c:pt idx="145">
                  <c:v>49.739999999999782</c:v>
                </c:pt>
                <c:pt idx="146">
                  <c:v>60.140000000000327</c:v>
                </c:pt>
                <c:pt idx="147">
                  <c:v>-65.530000000000655</c:v>
                </c:pt>
                <c:pt idx="148">
                  <c:v>8.0600000000013097</c:v>
                </c:pt>
                <c:pt idx="149">
                  <c:v>-41.180000000000291</c:v>
                </c:pt>
                <c:pt idx="150">
                  <c:v>-79.079999999999927</c:v>
                </c:pt>
                <c:pt idx="151">
                  <c:v>-56.420000000000073</c:v>
                </c:pt>
                <c:pt idx="152">
                  <c:v>119.69999999999891</c:v>
                </c:pt>
                <c:pt idx="153">
                  <c:v>-4.8400000000001455</c:v>
                </c:pt>
                <c:pt idx="154">
                  <c:v>71.960000000000036</c:v>
                </c:pt>
                <c:pt idx="155">
                  <c:v>-12.359999999999673</c:v>
                </c:pt>
                <c:pt idx="156">
                  <c:v>44.790000000000873</c:v>
                </c:pt>
                <c:pt idx="157">
                  <c:v>96.319999999998799</c:v>
                </c:pt>
                <c:pt idx="158">
                  <c:v>21.520000000000437</c:v>
                </c:pt>
                <c:pt idx="159">
                  <c:v>-242.86000000000058</c:v>
                </c:pt>
                <c:pt idx="160">
                  <c:v>-34.619999999998981</c:v>
                </c:pt>
                <c:pt idx="161">
                  <c:v>-173.78000000000065</c:v>
                </c:pt>
                <c:pt idx="162">
                  <c:v>18.040000000000873</c:v>
                </c:pt>
                <c:pt idx="163">
                  <c:v>41.739999999999782</c:v>
                </c:pt>
                <c:pt idx="164">
                  <c:v>-15.460000000000036</c:v>
                </c:pt>
                <c:pt idx="165">
                  <c:v>-59.040000000000873</c:v>
                </c:pt>
                <c:pt idx="166">
                  <c:v>85.800000000000182</c:v>
                </c:pt>
                <c:pt idx="167">
                  <c:v>-3.319999999999709</c:v>
                </c:pt>
                <c:pt idx="168">
                  <c:v>-44.230000000000473</c:v>
                </c:pt>
                <c:pt idx="169">
                  <c:v>64.330000000000837</c:v>
                </c:pt>
                <c:pt idx="170">
                  <c:v>-11.630000000000109</c:v>
                </c:pt>
                <c:pt idx="171">
                  <c:v>16.309999999999491</c:v>
                </c:pt>
                <c:pt idx="172">
                  <c:v>75.640000000000327</c:v>
                </c:pt>
                <c:pt idx="173">
                  <c:v>-64.329999999999927</c:v>
                </c:pt>
                <c:pt idx="174">
                  <c:v>63.960000000000036</c:v>
                </c:pt>
                <c:pt idx="175">
                  <c:v>-23.650000000000546</c:v>
                </c:pt>
                <c:pt idx="176">
                  <c:v>49.130000000000109</c:v>
                </c:pt>
                <c:pt idx="177">
                  <c:v>119.36000000000058</c:v>
                </c:pt>
                <c:pt idx="178">
                  <c:v>2.2100000000000364</c:v>
                </c:pt>
                <c:pt idx="179">
                  <c:v>44.979999999999563</c:v>
                </c:pt>
                <c:pt idx="180">
                  <c:v>80.330000000000837</c:v>
                </c:pt>
                <c:pt idx="181">
                  <c:v>-15.170000000000073</c:v>
                </c:pt>
                <c:pt idx="182">
                  <c:v>-1.930000000000291</c:v>
                </c:pt>
                <c:pt idx="183">
                  <c:v>5.1099999999996726</c:v>
                </c:pt>
                <c:pt idx="184">
                  <c:v>-48.429999999998472</c:v>
                </c:pt>
                <c:pt idx="185">
                  <c:v>41.220000000000255</c:v>
                </c:pt>
                <c:pt idx="186">
                  <c:v>184.43999999999869</c:v>
                </c:pt>
                <c:pt idx="187">
                  <c:v>71.340000000000146</c:v>
                </c:pt>
                <c:pt idx="188">
                  <c:v>0.40999999999985448</c:v>
                </c:pt>
                <c:pt idx="189">
                  <c:v>-73.6200000000008</c:v>
                </c:pt>
                <c:pt idx="190">
                  <c:v>109.38000000000102</c:v>
                </c:pt>
                <c:pt idx="191">
                  <c:v>-190.86000000000058</c:v>
                </c:pt>
                <c:pt idx="192">
                  <c:v>-44.280000000000655</c:v>
                </c:pt>
                <c:pt idx="193">
                  <c:v>-9.0399999999990541</c:v>
                </c:pt>
                <c:pt idx="194">
                  <c:v>0</c:v>
                </c:pt>
                <c:pt idx="195">
                  <c:v>0</c:v>
                </c:pt>
                <c:pt idx="196">
                  <c:v>41.5</c:v>
                </c:pt>
                <c:pt idx="197">
                  <c:v>86.279999999999745</c:v>
                </c:pt>
                <c:pt idx="198">
                  <c:v>-129.71000000000004</c:v>
                </c:pt>
                <c:pt idx="199">
                  <c:v>-24.669999999999163</c:v>
                </c:pt>
                <c:pt idx="200">
                  <c:v>-93.430000000000291</c:v>
                </c:pt>
                <c:pt idx="201">
                  <c:v>15.050000000000182</c:v>
                </c:pt>
                <c:pt idx="202">
                  <c:v>-47.570000000000618</c:v>
                </c:pt>
                <c:pt idx="203">
                  <c:v>79.150000000001455</c:v>
                </c:pt>
                <c:pt idx="204">
                  <c:v>-56.980000000001382</c:v>
                </c:pt>
                <c:pt idx="205">
                  <c:v>20.56000000000131</c:v>
                </c:pt>
                <c:pt idx="206">
                  <c:v>86.519999999998618</c:v>
                </c:pt>
                <c:pt idx="207">
                  <c:v>-83.659999999999854</c:v>
                </c:pt>
                <c:pt idx="208">
                  <c:v>26.280000000000655</c:v>
                </c:pt>
                <c:pt idx="209">
                  <c:v>424.23999999999978</c:v>
                </c:pt>
                <c:pt idx="210">
                  <c:v>-26.739999999999782</c:v>
                </c:pt>
                <c:pt idx="211">
                  <c:v>-203.71000000000095</c:v>
                </c:pt>
                <c:pt idx="212">
                  <c:v>-108.56999999999971</c:v>
                </c:pt>
                <c:pt idx="213">
                  <c:v>139.93999999999869</c:v>
                </c:pt>
                <c:pt idx="214">
                  <c:v>160.48000000000138</c:v>
                </c:pt>
                <c:pt idx="215">
                  <c:v>124.84000000000015</c:v>
                </c:pt>
                <c:pt idx="216">
                  <c:v>250.71999999999935</c:v>
                </c:pt>
                <c:pt idx="217">
                  <c:v>-55.079999999999927</c:v>
                </c:pt>
                <c:pt idx="218">
                  <c:v>88.760000000000218</c:v>
                </c:pt>
                <c:pt idx="219">
                  <c:v>-6.0200000000004366</c:v>
                </c:pt>
                <c:pt idx="220">
                  <c:v>92.619999999999891</c:v>
                </c:pt>
                <c:pt idx="221">
                  <c:v>65.260000000000218</c:v>
                </c:pt>
                <c:pt idx="222">
                  <c:v>-101.36000000000058</c:v>
                </c:pt>
                <c:pt idx="223">
                  <c:v>-62.509999999998399</c:v>
                </c:pt>
                <c:pt idx="224">
                  <c:v>108.07000000000062</c:v>
                </c:pt>
                <c:pt idx="225">
                  <c:v>-20.360000000000582</c:v>
                </c:pt>
                <c:pt idx="226">
                  <c:v>25.600000000000364</c:v>
                </c:pt>
                <c:pt idx="227">
                  <c:v>120.01999999999953</c:v>
                </c:pt>
                <c:pt idx="228">
                  <c:v>100.8100000000004</c:v>
                </c:pt>
                <c:pt idx="229">
                  <c:v>-42.31000000000131</c:v>
                </c:pt>
                <c:pt idx="230">
                  <c:v>63.530000000000655</c:v>
                </c:pt>
                <c:pt idx="231">
                  <c:v>88.489999999999782</c:v>
                </c:pt>
                <c:pt idx="232">
                  <c:v>103.52000000000044</c:v>
                </c:pt>
                <c:pt idx="233">
                  <c:v>130.13999999999942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-1.3599999999996726</c:v>
                </c:pt>
                <c:pt idx="240">
                  <c:v>78.220000000000255</c:v>
                </c:pt>
                <c:pt idx="241">
                  <c:v>-169.23999999999978</c:v>
                </c:pt>
                <c:pt idx="242">
                  <c:v>117.3799999999992</c:v>
                </c:pt>
                <c:pt idx="243">
                  <c:v>-27.440000000000509</c:v>
                </c:pt>
                <c:pt idx="244">
                  <c:v>47.180000000000291</c:v>
                </c:pt>
                <c:pt idx="245">
                  <c:v>-24.099999999998545</c:v>
                </c:pt>
                <c:pt idx="246">
                  <c:v>-116.98000000000138</c:v>
                </c:pt>
                <c:pt idx="247">
                  <c:v>-133.53999999999905</c:v>
                </c:pt>
                <c:pt idx="248">
                  <c:v>42.799999999999272</c:v>
                </c:pt>
                <c:pt idx="249">
                  <c:v>9.6599999999998545</c:v>
                </c:pt>
                <c:pt idx="250">
                  <c:v>58.880000000001019</c:v>
                </c:pt>
                <c:pt idx="251">
                  <c:v>64</c:v>
                </c:pt>
                <c:pt idx="252">
                  <c:v>88.359999999998763</c:v>
                </c:pt>
                <c:pt idx="253">
                  <c:v>96.06000000000131</c:v>
                </c:pt>
                <c:pt idx="254">
                  <c:v>-11.510000000002037</c:v>
                </c:pt>
                <c:pt idx="255">
                  <c:v>-80.230000000000473</c:v>
                </c:pt>
                <c:pt idx="256">
                  <c:v>-9.680000000000291</c:v>
                </c:pt>
                <c:pt idx="257">
                  <c:v>-190.43999999999869</c:v>
                </c:pt>
                <c:pt idx="258">
                  <c:v>-42.239999999999782</c:v>
                </c:pt>
                <c:pt idx="259">
                  <c:v>66.3799999999992</c:v>
                </c:pt>
                <c:pt idx="260">
                  <c:v>8.1099999999996726</c:v>
                </c:pt>
                <c:pt idx="261">
                  <c:v>-51.329999999999927</c:v>
                </c:pt>
                <c:pt idx="262">
                  <c:v>-52.789999999999964</c:v>
                </c:pt>
                <c:pt idx="263">
                  <c:v>-193.60000000000036</c:v>
                </c:pt>
                <c:pt idx="264">
                  <c:v>-59.860000000000582</c:v>
                </c:pt>
                <c:pt idx="265">
                  <c:v>17.989999999999782</c:v>
                </c:pt>
                <c:pt idx="266">
                  <c:v>-14.779999999999745</c:v>
                </c:pt>
                <c:pt idx="267">
                  <c:v>-127.92000000000007</c:v>
                </c:pt>
                <c:pt idx="268">
                  <c:v>19.3799999999992</c:v>
                </c:pt>
                <c:pt idx="269">
                  <c:v>-5.9799999999995634</c:v>
                </c:pt>
                <c:pt idx="270">
                  <c:v>72.200000000000728</c:v>
                </c:pt>
                <c:pt idx="271">
                  <c:v>-218.07999999999993</c:v>
                </c:pt>
                <c:pt idx="272">
                  <c:v>-69.540000000000873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-64.220000000000255</c:v>
                </c:pt>
                <c:pt idx="277">
                  <c:v>13.8100000000004</c:v>
                </c:pt>
                <c:pt idx="278">
                  <c:v>-207.22000000000116</c:v>
                </c:pt>
                <c:pt idx="279">
                  <c:v>8.0799999999999272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7.999999999992724E-2</c:v>
                </c:pt>
                <c:pt idx="286">
                  <c:v>-38.25</c:v>
                </c:pt>
                <c:pt idx="287">
                  <c:v>80.239999999999782</c:v>
                </c:pt>
                <c:pt idx="288">
                  <c:v>-271.77999999999884</c:v>
                </c:pt>
                <c:pt idx="289">
                  <c:v>-128.34000000000015</c:v>
                </c:pt>
                <c:pt idx="290">
                  <c:v>-27.269999999999527</c:v>
                </c:pt>
                <c:pt idx="291">
                  <c:v>-45.980000000001382</c:v>
                </c:pt>
                <c:pt idx="292">
                  <c:v>35.720000000001164</c:v>
                </c:pt>
                <c:pt idx="293">
                  <c:v>-1.2600000000002183</c:v>
                </c:pt>
                <c:pt idx="294">
                  <c:v>-63.860000000000582</c:v>
                </c:pt>
                <c:pt idx="295">
                  <c:v>51.780000000000655</c:v>
                </c:pt>
                <c:pt idx="296">
                  <c:v>173.60000000000036</c:v>
                </c:pt>
                <c:pt idx="297">
                  <c:v>-488.73999999999978</c:v>
                </c:pt>
                <c:pt idx="298">
                  <c:v>-61.380000000001019</c:v>
                </c:pt>
                <c:pt idx="299">
                  <c:v>0</c:v>
                </c:pt>
                <c:pt idx="300">
                  <c:v>0</c:v>
                </c:pt>
                <c:pt idx="301">
                  <c:v>54.650000000000546</c:v>
                </c:pt>
                <c:pt idx="302">
                  <c:v>56.849999999999454</c:v>
                </c:pt>
                <c:pt idx="303">
                  <c:v>-211.3799999999992</c:v>
                </c:pt>
                <c:pt idx="304">
                  <c:v>263.60000000000036</c:v>
                </c:pt>
                <c:pt idx="305">
                  <c:v>-85.239999999999782</c:v>
                </c:pt>
                <c:pt idx="306">
                  <c:v>298.76000000000022</c:v>
                </c:pt>
                <c:pt idx="307">
                  <c:v>14.539999999999054</c:v>
                </c:pt>
                <c:pt idx="308">
                  <c:v>-438.97999999999956</c:v>
                </c:pt>
                <c:pt idx="309">
                  <c:v>-127.92000000000007</c:v>
                </c:pt>
                <c:pt idx="310">
                  <c:v>371.11999999999898</c:v>
                </c:pt>
                <c:pt idx="311">
                  <c:v>-65.679999999998472</c:v>
                </c:pt>
                <c:pt idx="312">
                  <c:v>142.73999999999978</c:v>
                </c:pt>
                <c:pt idx="313">
                  <c:v>97.420000000000073</c:v>
                </c:pt>
                <c:pt idx="314">
                  <c:v>-62.920000000000073</c:v>
                </c:pt>
                <c:pt idx="315">
                  <c:v>132.92000000000007</c:v>
                </c:pt>
                <c:pt idx="316">
                  <c:v>194.03999999999905</c:v>
                </c:pt>
                <c:pt idx="317">
                  <c:v>54.369999999998981</c:v>
                </c:pt>
                <c:pt idx="318">
                  <c:v>-2.0500000000001819</c:v>
                </c:pt>
                <c:pt idx="319">
                  <c:v>149.10000000000036</c:v>
                </c:pt>
                <c:pt idx="320">
                  <c:v>1.7800000000006548</c:v>
                </c:pt>
                <c:pt idx="321">
                  <c:v>-3.0799999999999272</c:v>
                </c:pt>
                <c:pt idx="322">
                  <c:v>-43.700000000000728</c:v>
                </c:pt>
                <c:pt idx="323">
                  <c:v>-12.909999999998945</c:v>
                </c:pt>
                <c:pt idx="324">
                  <c:v>-5.0399999999999636</c:v>
                </c:pt>
                <c:pt idx="325">
                  <c:v>-90.449999999999818</c:v>
                </c:pt>
                <c:pt idx="326">
                  <c:v>-279.14000000000124</c:v>
                </c:pt>
                <c:pt idx="327">
                  <c:v>-50.519999999998618</c:v>
                </c:pt>
                <c:pt idx="328">
                  <c:v>27.860000000000582</c:v>
                </c:pt>
                <c:pt idx="329">
                  <c:v>-48.410000000000764</c:v>
                </c:pt>
                <c:pt idx="330">
                  <c:v>333</c:v>
                </c:pt>
                <c:pt idx="331">
                  <c:v>-47.459999999999127</c:v>
                </c:pt>
                <c:pt idx="332">
                  <c:v>-120.76000000000022</c:v>
                </c:pt>
                <c:pt idx="333">
                  <c:v>189.70999999999913</c:v>
                </c:pt>
                <c:pt idx="334">
                  <c:v>14.599999999999454</c:v>
                </c:pt>
                <c:pt idx="335">
                  <c:v>-82.859999999999673</c:v>
                </c:pt>
                <c:pt idx="336">
                  <c:v>-20.819999999999709</c:v>
                </c:pt>
                <c:pt idx="337">
                  <c:v>25.489999999999782</c:v>
                </c:pt>
                <c:pt idx="338">
                  <c:v>13.119999999999891</c:v>
                </c:pt>
                <c:pt idx="339">
                  <c:v>-29.960000000000036</c:v>
                </c:pt>
                <c:pt idx="340">
                  <c:v>9.1000000000003638</c:v>
                </c:pt>
                <c:pt idx="341">
                  <c:v>19.710000000000036</c:v>
                </c:pt>
                <c:pt idx="342">
                  <c:v>26</c:v>
                </c:pt>
                <c:pt idx="343">
                  <c:v>-85.530000000000655</c:v>
                </c:pt>
                <c:pt idx="344">
                  <c:v>-71.079999999999927</c:v>
                </c:pt>
                <c:pt idx="345">
                  <c:v>-5.3899999999994179</c:v>
                </c:pt>
                <c:pt idx="346">
                  <c:v>7.5099999999993088</c:v>
                </c:pt>
                <c:pt idx="347">
                  <c:v>-40.799999999999272</c:v>
                </c:pt>
                <c:pt idx="348">
                  <c:v>10.139999999999418</c:v>
                </c:pt>
                <c:pt idx="349">
                  <c:v>-131.79999999999836</c:v>
                </c:pt>
                <c:pt idx="350">
                  <c:v>75.889999999999418</c:v>
                </c:pt>
                <c:pt idx="351">
                  <c:v>52.699999999999818</c:v>
                </c:pt>
                <c:pt idx="352">
                  <c:v>430.31999999999971</c:v>
                </c:pt>
                <c:pt idx="353">
                  <c:v>-37.600000000000364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-70.319999999999709</c:v>
                </c:pt>
                <c:pt idx="358">
                  <c:v>29.079999999999927</c:v>
                </c:pt>
                <c:pt idx="359">
                  <c:v>214.42000000000007</c:v>
                </c:pt>
                <c:pt idx="360">
                  <c:v>49.300000000001091</c:v>
                </c:pt>
                <c:pt idx="361">
                  <c:v>79.3799999999992</c:v>
                </c:pt>
                <c:pt idx="362">
                  <c:v>198.63999999999942</c:v>
                </c:pt>
                <c:pt idx="363">
                  <c:v>58.5600000000004</c:v>
                </c:pt>
                <c:pt idx="364">
                  <c:v>21.929999999999382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-22.840000000000146</c:v>
                </c:pt>
                <c:pt idx="370">
                  <c:v>-154.69999999999982</c:v>
                </c:pt>
                <c:pt idx="371">
                  <c:v>164.44000000000051</c:v>
                </c:pt>
                <c:pt idx="372">
                  <c:v>402.77999999999884</c:v>
                </c:pt>
                <c:pt idx="373">
                  <c:v>-1.2199999999993452</c:v>
                </c:pt>
                <c:pt idx="374">
                  <c:v>-8.1999999999989086</c:v>
                </c:pt>
                <c:pt idx="375">
                  <c:v>24.239999999999782</c:v>
                </c:pt>
                <c:pt idx="376">
                  <c:v>-48.600000000000364</c:v>
                </c:pt>
                <c:pt idx="377">
                  <c:v>-57.139999999999418</c:v>
                </c:pt>
                <c:pt idx="378">
                  <c:v>18.920000000000073</c:v>
                </c:pt>
                <c:pt idx="379">
                  <c:v>-89.040000000000873</c:v>
                </c:pt>
                <c:pt idx="380">
                  <c:v>122.30000000000109</c:v>
                </c:pt>
                <c:pt idx="381">
                  <c:v>4.1399999999994179</c:v>
                </c:pt>
                <c:pt idx="382">
                  <c:v>-155.79999999999927</c:v>
                </c:pt>
                <c:pt idx="383">
                  <c:v>8.1399999999994179</c:v>
                </c:pt>
                <c:pt idx="384">
                  <c:v>163.80000000000109</c:v>
                </c:pt>
                <c:pt idx="385">
                  <c:v>-244.52000000000044</c:v>
                </c:pt>
                <c:pt idx="386">
                  <c:v>-18.860000000000582</c:v>
                </c:pt>
                <c:pt idx="387">
                  <c:v>44.180000000000291</c:v>
                </c:pt>
                <c:pt idx="388">
                  <c:v>-168.44000000000051</c:v>
                </c:pt>
                <c:pt idx="389">
                  <c:v>-165.23999999999978</c:v>
                </c:pt>
                <c:pt idx="390">
                  <c:v>152.57999999999993</c:v>
                </c:pt>
                <c:pt idx="391">
                  <c:v>115.05999999999949</c:v>
                </c:pt>
                <c:pt idx="392">
                  <c:v>43.540000000000873</c:v>
                </c:pt>
                <c:pt idx="393">
                  <c:v>-87.079999999999927</c:v>
                </c:pt>
                <c:pt idx="394">
                  <c:v>-1.7800000000006548</c:v>
                </c:pt>
                <c:pt idx="395">
                  <c:v>-114.31999999999971</c:v>
                </c:pt>
                <c:pt idx="396">
                  <c:v>-45.089999999998327</c:v>
                </c:pt>
                <c:pt idx="397">
                  <c:v>20.949999999999818</c:v>
                </c:pt>
                <c:pt idx="398">
                  <c:v>5.8999999999996362</c:v>
                </c:pt>
                <c:pt idx="399">
                  <c:v>-91.539999999999964</c:v>
                </c:pt>
                <c:pt idx="400">
                  <c:v>26.119999999999891</c:v>
                </c:pt>
                <c:pt idx="401">
                  <c:v>-7.3299999999999272</c:v>
                </c:pt>
                <c:pt idx="402">
                  <c:v>64.110000000000582</c:v>
                </c:pt>
                <c:pt idx="403">
                  <c:v>83.509999999999309</c:v>
                </c:pt>
                <c:pt idx="404">
                  <c:v>-41.170000000000073</c:v>
                </c:pt>
                <c:pt idx="405">
                  <c:v>64.210000000000036</c:v>
                </c:pt>
                <c:pt idx="406">
                  <c:v>-6.3099999999994907</c:v>
                </c:pt>
                <c:pt idx="407">
                  <c:v>-27.210000000000036</c:v>
                </c:pt>
                <c:pt idx="408">
                  <c:v>23.069999999999709</c:v>
                </c:pt>
                <c:pt idx="409">
                  <c:v>-38.139999999999418</c:v>
                </c:pt>
                <c:pt idx="410">
                  <c:v>67.979999999999563</c:v>
                </c:pt>
                <c:pt idx="411">
                  <c:v>32.8100000000004</c:v>
                </c:pt>
                <c:pt idx="412">
                  <c:v>20.6299999999992</c:v>
                </c:pt>
                <c:pt idx="413">
                  <c:v>2.0600000000004002</c:v>
                </c:pt>
                <c:pt idx="414">
                  <c:v>1.9399999999995998</c:v>
                </c:pt>
                <c:pt idx="415">
                  <c:v>-53.909999999998945</c:v>
                </c:pt>
                <c:pt idx="416">
                  <c:v>-57.840000000001055</c:v>
                </c:pt>
                <c:pt idx="417">
                  <c:v>-71.839999999998327</c:v>
                </c:pt>
                <c:pt idx="418">
                  <c:v>-85.340000000000146</c:v>
                </c:pt>
                <c:pt idx="419">
                  <c:v>-141.57999999999993</c:v>
                </c:pt>
                <c:pt idx="420">
                  <c:v>100.95999999999913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10.599999999999454</c:v>
                </c:pt>
                <c:pt idx="428">
                  <c:v>50.220000000000255</c:v>
                </c:pt>
                <c:pt idx="429">
                  <c:v>24.180000000000291</c:v>
                </c:pt>
                <c:pt idx="430">
                  <c:v>153.55999999999949</c:v>
                </c:pt>
                <c:pt idx="431">
                  <c:v>8.2600000000002183</c:v>
                </c:pt>
                <c:pt idx="432">
                  <c:v>18.089999999999236</c:v>
                </c:pt>
                <c:pt idx="433">
                  <c:v>50.419999999999163</c:v>
                </c:pt>
                <c:pt idx="434">
                  <c:v>171.60000000000036</c:v>
                </c:pt>
                <c:pt idx="435">
                  <c:v>-51.479999999999563</c:v>
                </c:pt>
                <c:pt idx="436">
                  <c:v>98.940000000000509</c:v>
                </c:pt>
                <c:pt idx="437">
                  <c:v>49.280000000000655</c:v>
                </c:pt>
                <c:pt idx="438">
                  <c:v>-31.530000000000655</c:v>
                </c:pt>
                <c:pt idx="439">
                  <c:v>5.6599999999998545</c:v>
                </c:pt>
                <c:pt idx="440">
                  <c:v>-80.779999999999745</c:v>
                </c:pt>
                <c:pt idx="441">
                  <c:v>-5.5900000000001455</c:v>
                </c:pt>
                <c:pt idx="442">
                  <c:v>0.25</c:v>
                </c:pt>
                <c:pt idx="443">
                  <c:v>-166.89000000000033</c:v>
                </c:pt>
                <c:pt idx="444">
                  <c:v>-194.15999999999985</c:v>
                </c:pt>
                <c:pt idx="445">
                  <c:v>7</c:v>
                </c:pt>
                <c:pt idx="446">
                  <c:v>-34.420000000000073</c:v>
                </c:pt>
                <c:pt idx="447">
                  <c:v>197.88000000000102</c:v>
                </c:pt>
                <c:pt idx="448">
                  <c:v>197.71999999999935</c:v>
                </c:pt>
                <c:pt idx="449">
                  <c:v>-106.60000000000036</c:v>
                </c:pt>
                <c:pt idx="450">
                  <c:v>182.97999999999956</c:v>
                </c:pt>
                <c:pt idx="451">
                  <c:v>-156.71000000000004</c:v>
                </c:pt>
                <c:pt idx="452">
                  <c:v>191.23999999999978</c:v>
                </c:pt>
                <c:pt idx="453">
                  <c:v>43.579999999999927</c:v>
                </c:pt>
                <c:pt idx="454">
                  <c:v>18.540000000000873</c:v>
                </c:pt>
                <c:pt idx="455">
                  <c:v>0</c:v>
                </c:pt>
                <c:pt idx="456">
                  <c:v>0</c:v>
                </c:pt>
                <c:pt idx="457">
                  <c:v>19.390000000000327</c:v>
                </c:pt>
                <c:pt idx="458">
                  <c:v>-2.3900000000003274</c:v>
                </c:pt>
                <c:pt idx="459">
                  <c:v>-9.8899999999994179</c:v>
                </c:pt>
                <c:pt idx="460">
                  <c:v>-83.180000000000291</c:v>
                </c:pt>
                <c:pt idx="461">
                  <c:v>11.769999999999527</c:v>
                </c:pt>
                <c:pt idx="462">
                  <c:v>102.45000000000073</c:v>
                </c:pt>
                <c:pt idx="463">
                  <c:v>69.529999999999745</c:v>
                </c:pt>
                <c:pt idx="464">
                  <c:v>11.880000000000109</c:v>
                </c:pt>
                <c:pt idx="465">
                  <c:v>40.269999999999527</c:v>
                </c:pt>
                <c:pt idx="466">
                  <c:v>-1.8999999999996362</c:v>
                </c:pt>
                <c:pt idx="467">
                  <c:v>-29.75</c:v>
                </c:pt>
                <c:pt idx="468">
                  <c:v>2.4399999999995998</c:v>
                </c:pt>
                <c:pt idx="469">
                  <c:v>185.26000000000022</c:v>
                </c:pt>
                <c:pt idx="470">
                  <c:v>-51.3799999999992</c:v>
                </c:pt>
                <c:pt idx="471">
                  <c:v>84.220000000000255</c:v>
                </c:pt>
                <c:pt idx="472">
                  <c:v>-17.309999999999491</c:v>
                </c:pt>
                <c:pt idx="473">
                  <c:v>83.170000000000073</c:v>
                </c:pt>
                <c:pt idx="474">
                  <c:v>39.529999999999745</c:v>
                </c:pt>
                <c:pt idx="475">
                  <c:v>-72.619999999999891</c:v>
                </c:pt>
                <c:pt idx="476">
                  <c:v>-169.14999999999964</c:v>
                </c:pt>
                <c:pt idx="477">
                  <c:v>1.7600000000002183</c:v>
                </c:pt>
                <c:pt idx="478">
                  <c:v>-223.28999999999996</c:v>
                </c:pt>
                <c:pt idx="479">
                  <c:v>-7.8999999999996362</c:v>
                </c:pt>
                <c:pt idx="480">
                  <c:v>-326.21000000000004</c:v>
                </c:pt>
                <c:pt idx="481">
                  <c:v>34.519999999999527</c:v>
                </c:pt>
                <c:pt idx="482">
                  <c:v>-35.319999999999709</c:v>
                </c:pt>
                <c:pt idx="483">
                  <c:v>149.07999999999902</c:v>
                </c:pt>
                <c:pt idx="484">
                  <c:v>-11.340000000000146</c:v>
                </c:pt>
                <c:pt idx="485">
                  <c:v>121.89999999999964</c:v>
                </c:pt>
                <c:pt idx="486">
                  <c:v>51.800000000000182</c:v>
                </c:pt>
                <c:pt idx="487">
                  <c:v>96.18999999999869</c:v>
                </c:pt>
                <c:pt idx="488">
                  <c:v>-251.3799999999992</c:v>
                </c:pt>
                <c:pt idx="489">
                  <c:v>-47.680000000000291</c:v>
                </c:pt>
                <c:pt idx="490">
                  <c:v>-35.319999999999709</c:v>
                </c:pt>
                <c:pt idx="491">
                  <c:v>2.5200000000004366</c:v>
                </c:pt>
                <c:pt idx="492">
                  <c:v>-41.659999999999854</c:v>
                </c:pt>
                <c:pt idx="493">
                  <c:v>-133.28000000000065</c:v>
                </c:pt>
                <c:pt idx="494">
                  <c:v>-71.299999999999272</c:v>
                </c:pt>
                <c:pt idx="495">
                  <c:v>-37</c:v>
                </c:pt>
                <c:pt idx="496">
                  <c:v>2.1199999999989814</c:v>
                </c:pt>
                <c:pt idx="497">
                  <c:v>0</c:v>
                </c:pt>
                <c:pt idx="498">
                  <c:v>83.260000000000218</c:v>
                </c:pt>
                <c:pt idx="499">
                  <c:v>36.079999999999927</c:v>
                </c:pt>
                <c:pt idx="500">
                  <c:v>0.57999999999992724</c:v>
                </c:pt>
                <c:pt idx="501">
                  <c:v>47.920000000000073</c:v>
                </c:pt>
                <c:pt idx="502">
                  <c:v>71.699999999999818</c:v>
                </c:pt>
                <c:pt idx="503">
                  <c:v>35.510000000000218</c:v>
                </c:pt>
                <c:pt idx="504">
                  <c:v>24.319999999999709</c:v>
                </c:pt>
                <c:pt idx="505">
                  <c:v>-72.119999999998981</c:v>
                </c:pt>
                <c:pt idx="506">
                  <c:v>18.5</c:v>
                </c:pt>
                <c:pt idx="507">
                  <c:v>145.79999999999927</c:v>
                </c:pt>
                <c:pt idx="508">
                  <c:v>-82.479999999999563</c:v>
                </c:pt>
                <c:pt idx="509">
                  <c:v>168.5</c:v>
                </c:pt>
                <c:pt idx="510">
                  <c:v>-88.040000000000873</c:v>
                </c:pt>
                <c:pt idx="511">
                  <c:v>229.36000000000058</c:v>
                </c:pt>
                <c:pt idx="512">
                  <c:v>-108.07999999999993</c:v>
                </c:pt>
                <c:pt idx="513">
                  <c:v>-132.85000000000036</c:v>
                </c:pt>
                <c:pt idx="514">
                  <c:v>34.550000000000182</c:v>
                </c:pt>
                <c:pt idx="515">
                  <c:v>-60.360000000000582</c:v>
                </c:pt>
                <c:pt idx="516">
                  <c:v>15.390000000000327</c:v>
                </c:pt>
                <c:pt idx="517">
                  <c:v>-50.619999999999891</c:v>
                </c:pt>
                <c:pt idx="518">
                  <c:v>-74</c:v>
                </c:pt>
                <c:pt idx="519">
                  <c:v>27.619999999999891</c:v>
                </c:pt>
                <c:pt idx="520">
                  <c:v>-3.8800000000001091</c:v>
                </c:pt>
                <c:pt idx="521">
                  <c:v>278.80000000000109</c:v>
                </c:pt>
                <c:pt idx="522">
                  <c:v>98.420000000000073</c:v>
                </c:pt>
                <c:pt idx="523">
                  <c:v>-38.860000000000582</c:v>
                </c:pt>
                <c:pt idx="524">
                  <c:v>31.920000000000982</c:v>
                </c:pt>
                <c:pt idx="525">
                  <c:v>-44.159999999999854</c:v>
                </c:pt>
                <c:pt idx="526">
                  <c:v>65.319999999999709</c:v>
                </c:pt>
                <c:pt idx="527">
                  <c:v>-40.609999999999673</c:v>
                </c:pt>
                <c:pt idx="528">
                  <c:v>0</c:v>
                </c:pt>
                <c:pt idx="529">
                  <c:v>-0.4000000000005457</c:v>
                </c:pt>
                <c:pt idx="530">
                  <c:v>57.75</c:v>
                </c:pt>
                <c:pt idx="531">
                  <c:v>-7.6399999999994179</c:v>
                </c:pt>
                <c:pt idx="532">
                  <c:v>214.89999999999964</c:v>
                </c:pt>
                <c:pt idx="533">
                  <c:v>94.079999999999927</c:v>
                </c:pt>
                <c:pt idx="534">
                  <c:v>98.540000000000873</c:v>
                </c:pt>
                <c:pt idx="535">
                  <c:v>20.6200000000008</c:v>
                </c:pt>
                <c:pt idx="536">
                  <c:v>112.8799999999992</c:v>
                </c:pt>
                <c:pt idx="537">
                  <c:v>6.3000000000010914</c:v>
                </c:pt>
                <c:pt idx="538">
                  <c:v>-49.340000000000146</c:v>
                </c:pt>
                <c:pt idx="539">
                  <c:v>68.299999999999272</c:v>
                </c:pt>
                <c:pt idx="540">
                  <c:v>4.7800000000006548</c:v>
                </c:pt>
                <c:pt idx="541">
                  <c:v>-170.48000000000138</c:v>
                </c:pt>
                <c:pt idx="542">
                  <c:v>29.590000000001965</c:v>
                </c:pt>
                <c:pt idx="543">
                  <c:v>18.399999999997817</c:v>
                </c:pt>
                <c:pt idx="544">
                  <c:v>21.380000000001019</c:v>
                </c:pt>
                <c:pt idx="545">
                  <c:v>-87.710000000002765</c:v>
                </c:pt>
                <c:pt idx="546">
                  <c:v>42.100000000002183</c:v>
                </c:pt>
                <c:pt idx="547">
                  <c:v>-76.340000000000146</c:v>
                </c:pt>
                <c:pt idx="548">
                  <c:v>-62.760000000002037</c:v>
                </c:pt>
                <c:pt idx="549">
                  <c:v>47.740000000001601</c:v>
                </c:pt>
                <c:pt idx="550">
                  <c:v>-208.65999999999985</c:v>
                </c:pt>
                <c:pt idx="551">
                  <c:v>-245.84000000000015</c:v>
                </c:pt>
                <c:pt idx="552">
                  <c:v>-364.47999999999956</c:v>
                </c:pt>
                <c:pt idx="553">
                  <c:v>-66.420000000001892</c:v>
                </c:pt>
                <c:pt idx="554">
                  <c:v>33.600000000000364</c:v>
                </c:pt>
                <c:pt idx="555">
                  <c:v>-149.69000000000233</c:v>
                </c:pt>
                <c:pt idx="556">
                  <c:v>146.88000000000102</c:v>
                </c:pt>
                <c:pt idx="557">
                  <c:v>43.06000000000131</c:v>
                </c:pt>
                <c:pt idx="558">
                  <c:v>-97.220000000001164</c:v>
                </c:pt>
                <c:pt idx="559">
                  <c:v>19.240000000001601</c:v>
                </c:pt>
                <c:pt idx="560">
                  <c:v>-112.56000000000131</c:v>
                </c:pt>
                <c:pt idx="561">
                  <c:v>-113.42000000000189</c:v>
                </c:pt>
                <c:pt idx="562">
                  <c:v>-145.55999999999767</c:v>
                </c:pt>
                <c:pt idx="563">
                  <c:v>-90.159999999999854</c:v>
                </c:pt>
                <c:pt idx="564">
                  <c:v>-18.75</c:v>
                </c:pt>
                <c:pt idx="565">
                  <c:v>-304.93000000000029</c:v>
                </c:pt>
                <c:pt idx="566">
                  <c:v>-69.840000000000146</c:v>
                </c:pt>
                <c:pt idx="567">
                  <c:v>31.739999999999782</c:v>
                </c:pt>
                <c:pt idx="568">
                  <c:v>-63.459999999999127</c:v>
                </c:pt>
                <c:pt idx="569">
                  <c:v>-116.88999999999942</c:v>
                </c:pt>
                <c:pt idx="570">
                  <c:v>53.979999999999563</c:v>
                </c:pt>
                <c:pt idx="571">
                  <c:v>-92.409999999999854</c:v>
                </c:pt>
                <c:pt idx="572">
                  <c:v>24.3799999999992</c:v>
                </c:pt>
                <c:pt idx="573">
                  <c:v>12.040000000000873</c:v>
                </c:pt>
                <c:pt idx="574">
                  <c:v>-112.59000000000015</c:v>
                </c:pt>
                <c:pt idx="575">
                  <c:v>-35.670000000000073</c:v>
                </c:pt>
                <c:pt idx="576">
                  <c:v>-52.670000000000073</c:v>
                </c:pt>
                <c:pt idx="577">
                  <c:v>-56.159999999999854</c:v>
                </c:pt>
                <c:pt idx="578">
                  <c:v>401.04999999999927</c:v>
                </c:pt>
                <c:pt idx="579">
                  <c:v>808.27999999999884</c:v>
                </c:pt>
                <c:pt idx="580">
                  <c:v>249.86000000000058</c:v>
                </c:pt>
                <c:pt idx="581">
                  <c:v>75.450000000000728</c:v>
                </c:pt>
                <c:pt idx="582">
                  <c:v>-692.09000000000196</c:v>
                </c:pt>
                <c:pt idx="583">
                  <c:v>368.46000000000276</c:v>
                </c:pt>
                <c:pt idx="584">
                  <c:v>-46.520000000000437</c:v>
                </c:pt>
                <c:pt idx="585">
                  <c:v>-39.940000000000509</c:v>
                </c:pt>
                <c:pt idx="586">
                  <c:v>-158.84000000000015</c:v>
                </c:pt>
                <c:pt idx="587">
                  <c:v>474.29999999999927</c:v>
                </c:pt>
                <c:pt idx="588">
                  <c:v>166.28000000000247</c:v>
                </c:pt>
                <c:pt idx="589">
                  <c:v>-502.58000000000175</c:v>
                </c:pt>
                <c:pt idx="590">
                  <c:v>15.299999999999272</c:v>
                </c:pt>
                <c:pt idx="591">
                  <c:v>-55.93999999999869</c:v>
                </c:pt>
                <c:pt idx="592">
                  <c:v>-635.89999999999782</c:v>
                </c:pt>
                <c:pt idx="593">
                  <c:v>-391.60000000000218</c:v>
                </c:pt>
                <c:pt idx="594">
                  <c:v>-119.61999999999989</c:v>
                </c:pt>
                <c:pt idx="595">
                  <c:v>443.94000000000142</c:v>
                </c:pt>
                <c:pt idx="596">
                  <c:v>-73.040000000000873</c:v>
                </c:pt>
                <c:pt idx="597">
                  <c:v>28.759999999998399</c:v>
                </c:pt>
                <c:pt idx="598">
                  <c:v>478.76000000000204</c:v>
                </c:pt>
                <c:pt idx="599">
                  <c:v>-11.5</c:v>
                </c:pt>
                <c:pt idx="600">
                  <c:v>131.64999999999964</c:v>
                </c:pt>
                <c:pt idx="601">
                  <c:v>-9.2399999999997817</c:v>
                </c:pt>
                <c:pt idx="602">
                  <c:v>-44.6200000000008</c:v>
                </c:pt>
                <c:pt idx="603">
                  <c:v>-255.77999999999884</c:v>
                </c:pt>
                <c:pt idx="604">
                  <c:v>-421.90000000000146</c:v>
                </c:pt>
                <c:pt idx="605">
                  <c:v>-73.459999999999127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21.780000000000655</c:v>
                </c:pt>
                <c:pt idx="612">
                  <c:v>15</c:v>
                </c:pt>
                <c:pt idx="613">
                  <c:v>-90.700000000000728</c:v>
                </c:pt>
                <c:pt idx="614">
                  <c:v>104.20999999999913</c:v>
                </c:pt>
                <c:pt idx="615">
                  <c:v>-131.71999999999935</c:v>
                </c:pt>
                <c:pt idx="616">
                  <c:v>26.469999999999345</c:v>
                </c:pt>
                <c:pt idx="617">
                  <c:v>56.650000000001455</c:v>
                </c:pt>
                <c:pt idx="618">
                  <c:v>122.25</c:v>
                </c:pt>
                <c:pt idx="619">
                  <c:v>152.18999999999869</c:v>
                </c:pt>
                <c:pt idx="620">
                  <c:v>156.18000000000029</c:v>
                </c:pt>
                <c:pt idx="621">
                  <c:v>69.059999999999491</c:v>
                </c:pt>
                <c:pt idx="622">
                  <c:v>-41.069999999999709</c:v>
                </c:pt>
                <c:pt idx="623">
                  <c:v>-269.5</c:v>
                </c:pt>
                <c:pt idx="624">
                  <c:v>-153.63999999999942</c:v>
                </c:pt>
                <c:pt idx="625">
                  <c:v>145.36000000000058</c:v>
                </c:pt>
                <c:pt idx="626">
                  <c:v>20.259999999998399</c:v>
                </c:pt>
                <c:pt idx="627">
                  <c:v>-199.81999999999971</c:v>
                </c:pt>
                <c:pt idx="628">
                  <c:v>154.68000000000029</c:v>
                </c:pt>
                <c:pt idx="629">
                  <c:v>-115.68000000000029</c:v>
                </c:pt>
                <c:pt idx="630">
                  <c:v>402.40000000000146</c:v>
                </c:pt>
                <c:pt idx="631">
                  <c:v>-43.960000000002765</c:v>
                </c:pt>
                <c:pt idx="632">
                  <c:v>-148.03999999999724</c:v>
                </c:pt>
                <c:pt idx="633">
                  <c:v>60.619999999998981</c:v>
                </c:pt>
                <c:pt idx="634">
                  <c:v>-149.81999999999971</c:v>
                </c:pt>
                <c:pt idx="635">
                  <c:v>50.700000000000728</c:v>
                </c:pt>
                <c:pt idx="636">
                  <c:v>502.18000000000029</c:v>
                </c:pt>
                <c:pt idx="637">
                  <c:v>-283.52000000000044</c:v>
                </c:pt>
                <c:pt idx="638">
                  <c:v>119.53999999999724</c:v>
                </c:pt>
                <c:pt idx="639">
                  <c:v>-251.27999999999884</c:v>
                </c:pt>
                <c:pt idx="640">
                  <c:v>-126.5</c:v>
                </c:pt>
                <c:pt idx="641">
                  <c:v>-356.73999999999796</c:v>
                </c:pt>
                <c:pt idx="642">
                  <c:v>103.89999999999782</c:v>
                </c:pt>
                <c:pt idx="643">
                  <c:v>93.119999999998981</c:v>
                </c:pt>
                <c:pt idx="644">
                  <c:v>226.28000000000247</c:v>
                </c:pt>
                <c:pt idx="645">
                  <c:v>650.27999999999884</c:v>
                </c:pt>
                <c:pt idx="646">
                  <c:v>42.459999999999127</c:v>
                </c:pt>
                <c:pt idx="647">
                  <c:v>-31.81000000000131</c:v>
                </c:pt>
                <c:pt idx="648">
                  <c:v>-129.79000000000087</c:v>
                </c:pt>
                <c:pt idx="649">
                  <c:v>-725.27999999999884</c:v>
                </c:pt>
                <c:pt idx="650">
                  <c:v>49.319999999999709</c:v>
                </c:pt>
                <c:pt idx="651">
                  <c:v>-84.760000000000218</c:v>
                </c:pt>
                <c:pt idx="652">
                  <c:v>110.60999999999694</c:v>
                </c:pt>
                <c:pt idx="653">
                  <c:v>431.44000000000233</c:v>
                </c:pt>
                <c:pt idx="654">
                  <c:v>-75.040000000000873</c:v>
                </c:pt>
                <c:pt idx="655">
                  <c:v>-281.18000000000029</c:v>
                </c:pt>
                <c:pt idx="656">
                  <c:v>-168.22000000000116</c:v>
                </c:pt>
                <c:pt idx="657">
                  <c:v>0.30000000000291038</c:v>
                </c:pt>
                <c:pt idx="658">
                  <c:v>-393.5</c:v>
                </c:pt>
                <c:pt idx="659">
                  <c:v>-106.15999999999985</c:v>
                </c:pt>
                <c:pt idx="660">
                  <c:v>-208.5</c:v>
                </c:pt>
                <c:pt idx="661">
                  <c:v>251.52999999999884</c:v>
                </c:pt>
                <c:pt idx="662">
                  <c:v>-305.13999999999942</c:v>
                </c:pt>
                <c:pt idx="663">
                  <c:v>106.65999999999985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90.280000000000655</c:v>
                </c:pt>
                <c:pt idx="670">
                  <c:v>24.220000000001164</c:v>
                </c:pt>
                <c:pt idx="671">
                  <c:v>248.69999999999709</c:v>
                </c:pt>
                <c:pt idx="672">
                  <c:v>-80.599999999998545</c:v>
                </c:pt>
                <c:pt idx="673">
                  <c:v>294.97999999999956</c:v>
                </c:pt>
                <c:pt idx="674">
                  <c:v>605.78000000000065</c:v>
                </c:pt>
                <c:pt idx="675">
                  <c:v>-64.770000000000437</c:v>
                </c:pt>
                <c:pt idx="676">
                  <c:v>-497.97999999999956</c:v>
                </c:pt>
                <c:pt idx="677">
                  <c:v>-200.1200000000008</c:v>
                </c:pt>
                <c:pt idx="678">
                  <c:v>133.30000000000018</c:v>
                </c:pt>
                <c:pt idx="679">
                  <c:v>-344.32000000000062</c:v>
                </c:pt>
                <c:pt idx="680">
                  <c:v>168.71999999999935</c:v>
                </c:pt>
                <c:pt idx="681">
                  <c:v>388.07999999999993</c:v>
                </c:pt>
                <c:pt idx="682">
                  <c:v>63.180000000000291</c:v>
                </c:pt>
                <c:pt idx="683">
                  <c:v>-21.359999999998763</c:v>
                </c:pt>
                <c:pt idx="684">
                  <c:v>314.65999999999804</c:v>
                </c:pt>
                <c:pt idx="685">
                  <c:v>-216.43000000000029</c:v>
                </c:pt>
                <c:pt idx="686">
                  <c:v>-165.29000000000087</c:v>
                </c:pt>
                <c:pt idx="687">
                  <c:v>366.46000000000276</c:v>
                </c:pt>
                <c:pt idx="688">
                  <c:v>277.69999999999891</c:v>
                </c:pt>
                <c:pt idx="689">
                  <c:v>-73.800000000001091</c:v>
                </c:pt>
                <c:pt idx="690">
                  <c:v>675.46000000000095</c:v>
                </c:pt>
                <c:pt idx="691">
                  <c:v>-51.780000000000655</c:v>
                </c:pt>
                <c:pt idx="692">
                  <c:v>242.90000000000055</c:v>
                </c:pt>
                <c:pt idx="693">
                  <c:v>-123.59999999999945</c:v>
                </c:pt>
                <c:pt idx="694">
                  <c:v>-55.920000000000073</c:v>
                </c:pt>
                <c:pt idx="695">
                  <c:v>288.19999999999891</c:v>
                </c:pt>
                <c:pt idx="696">
                  <c:v>173.05999999999949</c:v>
                </c:pt>
                <c:pt idx="697">
                  <c:v>356.06999999999971</c:v>
                </c:pt>
                <c:pt idx="698">
                  <c:v>-274.86000000000149</c:v>
                </c:pt>
                <c:pt idx="699">
                  <c:v>83.019999999999527</c:v>
                </c:pt>
                <c:pt idx="700">
                  <c:v>-74.449999999999818</c:v>
                </c:pt>
                <c:pt idx="701">
                  <c:v>-528.23999999999978</c:v>
                </c:pt>
                <c:pt idx="702">
                  <c:v>426.1800000000012</c:v>
                </c:pt>
                <c:pt idx="703">
                  <c:v>-353.00999999999931</c:v>
                </c:pt>
                <c:pt idx="704">
                  <c:v>131.23999999999978</c:v>
                </c:pt>
                <c:pt idx="705">
                  <c:v>-193.02000000000044</c:v>
                </c:pt>
                <c:pt idx="706">
                  <c:v>90.630000000000109</c:v>
                </c:pt>
                <c:pt idx="707">
                  <c:v>-93.710000000000036</c:v>
                </c:pt>
                <c:pt idx="708">
                  <c:v>-44.739999999999782</c:v>
                </c:pt>
                <c:pt idx="709">
                  <c:v>184.89999999999964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-45.309999999999491</c:v>
                </c:pt>
                <c:pt idx="722">
                  <c:v>248.22999999999956</c:v>
                </c:pt>
                <c:pt idx="723">
                  <c:v>207.23999999999978</c:v>
                </c:pt>
                <c:pt idx="724">
                  <c:v>13.840000000000146</c:v>
                </c:pt>
                <c:pt idx="725">
                  <c:v>174.68999999999869</c:v>
                </c:pt>
                <c:pt idx="726">
                  <c:v>-127.26000000000022</c:v>
                </c:pt>
                <c:pt idx="727">
                  <c:v>-232.0099999999984</c:v>
                </c:pt>
                <c:pt idx="728">
                  <c:v>82.229999999999563</c:v>
                </c:pt>
                <c:pt idx="729">
                  <c:v>53.699999999998909</c:v>
                </c:pt>
                <c:pt idx="730">
                  <c:v>-224.30999999999949</c:v>
                </c:pt>
                <c:pt idx="731">
                  <c:v>-49.599999999999454</c:v>
                </c:pt>
                <c:pt idx="732">
                  <c:v>-191.78000000000065</c:v>
                </c:pt>
                <c:pt idx="733">
                  <c:v>104.71999999999935</c:v>
                </c:pt>
                <c:pt idx="734">
                  <c:v>243.06000000000131</c:v>
                </c:pt>
                <c:pt idx="735">
                  <c:v>316.54000000000087</c:v>
                </c:pt>
                <c:pt idx="736">
                  <c:v>374.73999999999796</c:v>
                </c:pt>
                <c:pt idx="737">
                  <c:v>1048.4799999999996</c:v>
                </c:pt>
                <c:pt idx="738">
                  <c:v>58.690000000000509</c:v>
                </c:pt>
                <c:pt idx="739">
                  <c:v>35.239999999999782</c:v>
                </c:pt>
                <c:pt idx="740">
                  <c:v>324.13999999999942</c:v>
                </c:pt>
                <c:pt idx="741">
                  <c:v>-35.059999999997672</c:v>
                </c:pt>
                <c:pt idx="742">
                  <c:v>101.77999999999884</c:v>
                </c:pt>
                <c:pt idx="743">
                  <c:v>305.7400000000016</c:v>
                </c:pt>
                <c:pt idx="744">
                  <c:v>-291.01000000000204</c:v>
                </c:pt>
                <c:pt idx="745">
                  <c:v>-6.4899999999997817</c:v>
                </c:pt>
                <c:pt idx="746">
                  <c:v>266.90000000000146</c:v>
                </c:pt>
                <c:pt idx="747">
                  <c:v>-113.88000000000102</c:v>
                </c:pt>
                <c:pt idx="748">
                  <c:v>-9.8400000000001455</c:v>
                </c:pt>
                <c:pt idx="749">
                  <c:v>322.93999999999869</c:v>
                </c:pt>
                <c:pt idx="750">
                  <c:v>160.36000000000058</c:v>
                </c:pt>
                <c:pt idx="751">
                  <c:v>-79.43000000000211</c:v>
                </c:pt>
                <c:pt idx="752">
                  <c:v>-32.100000000000364</c:v>
                </c:pt>
                <c:pt idx="753">
                  <c:v>-199.67000000000189</c:v>
                </c:pt>
                <c:pt idx="754">
                  <c:v>-48.779999999998836</c:v>
                </c:pt>
                <c:pt idx="755">
                  <c:v>32.180000000000291</c:v>
                </c:pt>
                <c:pt idx="756">
                  <c:v>-17.959999999999127</c:v>
                </c:pt>
                <c:pt idx="757">
                  <c:v>92.139999999999418</c:v>
                </c:pt>
                <c:pt idx="758">
                  <c:v>57.520000000000437</c:v>
                </c:pt>
                <c:pt idx="759">
                  <c:v>36.319999999999709</c:v>
                </c:pt>
                <c:pt idx="760">
                  <c:v>-231.40999999999804</c:v>
                </c:pt>
                <c:pt idx="761">
                  <c:v>245.64000000000124</c:v>
                </c:pt>
                <c:pt idx="762">
                  <c:v>-375.72000000000116</c:v>
                </c:pt>
                <c:pt idx="763">
                  <c:v>56.360000000000582</c:v>
                </c:pt>
                <c:pt idx="764">
                  <c:v>87.419999999998254</c:v>
                </c:pt>
                <c:pt idx="765">
                  <c:v>-253.11999999999898</c:v>
                </c:pt>
                <c:pt idx="766">
                  <c:v>40.600000000002183</c:v>
                </c:pt>
                <c:pt idx="767">
                  <c:v>137.93999999999869</c:v>
                </c:pt>
                <c:pt idx="768">
                  <c:v>-119.43999999999869</c:v>
                </c:pt>
                <c:pt idx="769">
                  <c:v>-148.46000000000276</c:v>
                </c:pt>
                <c:pt idx="770">
                  <c:v>75.319999999999709</c:v>
                </c:pt>
                <c:pt idx="771">
                  <c:v>318.96000000000276</c:v>
                </c:pt>
                <c:pt idx="772">
                  <c:v>57.779999999998836</c:v>
                </c:pt>
                <c:pt idx="773">
                  <c:v>277.52000000000044</c:v>
                </c:pt>
                <c:pt idx="774">
                  <c:v>80.459999999999127</c:v>
                </c:pt>
                <c:pt idx="775">
                  <c:v>58.68999999999869</c:v>
                </c:pt>
                <c:pt idx="776">
                  <c:v>-14.75</c:v>
                </c:pt>
                <c:pt idx="777">
                  <c:v>21</c:v>
                </c:pt>
                <c:pt idx="778">
                  <c:v>7.5399999999990541</c:v>
                </c:pt>
                <c:pt idx="779">
                  <c:v>173.30000000000109</c:v>
                </c:pt>
                <c:pt idx="780">
                  <c:v>126.89999999999964</c:v>
                </c:pt>
                <c:pt idx="781">
                  <c:v>-72.460000000000946</c:v>
                </c:pt>
                <c:pt idx="782">
                  <c:v>-273.8700000000008</c:v>
                </c:pt>
                <c:pt idx="783">
                  <c:v>38.380000000001019</c:v>
                </c:pt>
                <c:pt idx="784">
                  <c:v>-131.68000000000029</c:v>
                </c:pt>
                <c:pt idx="785">
                  <c:v>210.77999999999884</c:v>
                </c:pt>
                <c:pt idx="786">
                  <c:v>-290.07999999999811</c:v>
                </c:pt>
                <c:pt idx="787">
                  <c:v>-2.0200000000022555</c:v>
                </c:pt>
                <c:pt idx="788">
                  <c:v>66.819999999999709</c:v>
                </c:pt>
                <c:pt idx="789">
                  <c:v>6.8900000000012369</c:v>
                </c:pt>
                <c:pt idx="790">
                  <c:v>-157.39000000000124</c:v>
                </c:pt>
                <c:pt idx="791">
                  <c:v>-5.9699999999993452</c:v>
                </c:pt>
                <c:pt idx="792">
                  <c:v>0</c:v>
                </c:pt>
                <c:pt idx="793">
                  <c:v>0</c:v>
                </c:pt>
                <c:pt idx="794">
                  <c:v>-13.899999999999636</c:v>
                </c:pt>
                <c:pt idx="795">
                  <c:v>42.730000000000473</c:v>
                </c:pt>
                <c:pt idx="796">
                  <c:v>64.040000000000873</c:v>
                </c:pt>
                <c:pt idx="797">
                  <c:v>31.579999999998108</c:v>
                </c:pt>
                <c:pt idx="798">
                  <c:v>-339.68000000000029</c:v>
                </c:pt>
                <c:pt idx="799">
                  <c:v>-290.60000000000036</c:v>
                </c:pt>
                <c:pt idx="800">
                  <c:v>-269.69999999999891</c:v>
                </c:pt>
                <c:pt idx="801">
                  <c:v>-150.63000000000011</c:v>
                </c:pt>
                <c:pt idx="802">
                  <c:v>220.88000000000102</c:v>
                </c:pt>
                <c:pt idx="803">
                  <c:v>-86.520000000000437</c:v>
                </c:pt>
                <c:pt idx="804">
                  <c:v>-526.07999999999993</c:v>
                </c:pt>
                <c:pt idx="805">
                  <c:v>107.5</c:v>
                </c:pt>
                <c:pt idx="806">
                  <c:v>-120.5600000000004</c:v>
                </c:pt>
                <c:pt idx="807">
                  <c:v>-86.539999999999964</c:v>
                </c:pt>
                <c:pt idx="808">
                  <c:v>80.480000000001382</c:v>
                </c:pt>
                <c:pt idx="809">
                  <c:v>-331.38000000000102</c:v>
                </c:pt>
                <c:pt idx="810">
                  <c:v>-40.979999999999563</c:v>
                </c:pt>
                <c:pt idx="811">
                  <c:v>-223.08999999999924</c:v>
                </c:pt>
                <c:pt idx="812">
                  <c:v>101.82999999999993</c:v>
                </c:pt>
                <c:pt idx="813">
                  <c:v>47.019999999999527</c:v>
                </c:pt>
                <c:pt idx="814">
                  <c:v>318.11000000000058</c:v>
                </c:pt>
                <c:pt idx="815">
                  <c:v>-175.60000000000036</c:v>
                </c:pt>
                <c:pt idx="816">
                  <c:v>-645.44000000000051</c:v>
                </c:pt>
                <c:pt idx="817">
                  <c:v>23.56000000000131</c:v>
                </c:pt>
                <c:pt idx="818">
                  <c:v>0</c:v>
                </c:pt>
                <c:pt idx="819">
                  <c:v>-260.18000000000029</c:v>
                </c:pt>
                <c:pt idx="820">
                  <c:v>176.39000000000033</c:v>
                </c:pt>
                <c:pt idx="821">
                  <c:v>35.809999999999491</c:v>
                </c:pt>
                <c:pt idx="822">
                  <c:v>244.18000000000029</c:v>
                </c:pt>
                <c:pt idx="823">
                  <c:v>58.25</c:v>
                </c:pt>
                <c:pt idx="824">
                  <c:v>-134.46000000000004</c:v>
                </c:pt>
                <c:pt idx="825">
                  <c:v>-219.14999999999964</c:v>
                </c:pt>
                <c:pt idx="826">
                  <c:v>55.880000000000109</c:v>
                </c:pt>
                <c:pt idx="827">
                  <c:v>-46.289999999999964</c:v>
                </c:pt>
                <c:pt idx="828">
                  <c:v>-21.520000000000437</c:v>
                </c:pt>
                <c:pt idx="829">
                  <c:v>4.9299999999993815</c:v>
                </c:pt>
                <c:pt idx="830">
                  <c:v>-327.92000000000007</c:v>
                </c:pt>
                <c:pt idx="831">
                  <c:v>256.20000000000073</c:v>
                </c:pt>
                <c:pt idx="832">
                  <c:v>2.3000000000001819</c:v>
                </c:pt>
                <c:pt idx="833">
                  <c:v>184.46000000000004</c:v>
                </c:pt>
                <c:pt idx="834">
                  <c:v>116.57999999999993</c:v>
                </c:pt>
                <c:pt idx="835">
                  <c:v>-75.6899999999996</c:v>
                </c:pt>
                <c:pt idx="836">
                  <c:v>-62.470000000001164</c:v>
                </c:pt>
                <c:pt idx="837">
                  <c:v>-94.789999999999054</c:v>
                </c:pt>
                <c:pt idx="838">
                  <c:v>259.13999999999942</c:v>
                </c:pt>
                <c:pt idx="839">
                  <c:v>391.52000000000044</c:v>
                </c:pt>
                <c:pt idx="840">
                  <c:v>249.02000000000044</c:v>
                </c:pt>
                <c:pt idx="841">
                  <c:v>113.4399999999996</c:v>
                </c:pt>
                <c:pt idx="842">
                  <c:v>-193.88000000000011</c:v>
                </c:pt>
                <c:pt idx="843">
                  <c:v>-13.679999999998472</c:v>
                </c:pt>
                <c:pt idx="844">
                  <c:v>238.15999999999985</c:v>
                </c:pt>
                <c:pt idx="845">
                  <c:v>-132.23999999999978</c:v>
                </c:pt>
                <c:pt idx="846">
                  <c:v>232.73999999999978</c:v>
                </c:pt>
                <c:pt idx="847">
                  <c:v>-95.200000000000728</c:v>
                </c:pt>
                <c:pt idx="848">
                  <c:v>25.479999999999563</c:v>
                </c:pt>
                <c:pt idx="849">
                  <c:v>-466.03999999999905</c:v>
                </c:pt>
                <c:pt idx="850">
                  <c:v>82.880000000000109</c:v>
                </c:pt>
                <c:pt idx="851">
                  <c:v>-128.98999999999978</c:v>
                </c:pt>
                <c:pt idx="852">
                  <c:v>-294.34000000000015</c:v>
                </c:pt>
                <c:pt idx="853">
                  <c:v>-371.1200000000008</c:v>
                </c:pt>
                <c:pt idx="854">
                  <c:v>97.960000000000036</c:v>
                </c:pt>
                <c:pt idx="855">
                  <c:v>-407.7599999999984</c:v>
                </c:pt>
                <c:pt idx="856">
                  <c:v>-56.980000000001382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-153.01000000000022</c:v>
                </c:pt>
                <c:pt idx="862">
                  <c:v>-75.020000000000437</c:v>
                </c:pt>
                <c:pt idx="863">
                  <c:v>537.6200000000008</c:v>
                </c:pt>
                <c:pt idx="864">
                  <c:v>-46.259999999999309</c:v>
                </c:pt>
                <c:pt idx="865">
                  <c:v>71.609999999999673</c:v>
                </c:pt>
                <c:pt idx="866">
                  <c:v>-49.609999999999673</c:v>
                </c:pt>
                <c:pt idx="867">
                  <c:v>-71.770000000000437</c:v>
                </c:pt>
                <c:pt idx="868">
                  <c:v>-131.19999999999982</c:v>
                </c:pt>
                <c:pt idx="869">
                  <c:v>-394.90999999999985</c:v>
                </c:pt>
                <c:pt idx="870">
                  <c:v>0</c:v>
                </c:pt>
                <c:pt idx="871">
                  <c:v>-60.759999999999309</c:v>
                </c:pt>
                <c:pt idx="872">
                  <c:v>169.22999999999865</c:v>
                </c:pt>
                <c:pt idx="873">
                  <c:v>-473.05999999999949</c:v>
                </c:pt>
                <c:pt idx="874">
                  <c:v>-305.60000000000036</c:v>
                </c:pt>
                <c:pt idx="875">
                  <c:v>-167.8700000000008</c:v>
                </c:pt>
                <c:pt idx="876">
                  <c:v>-22.969999999999345</c:v>
                </c:pt>
                <c:pt idx="877">
                  <c:v>24.3799999999992</c:v>
                </c:pt>
                <c:pt idx="878">
                  <c:v>241.4300000000012</c:v>
                </c:pt>
                <c:pt idx="879">
                  <c:v>-90.600000000000364</c:v>
                </c:pt>
                <c:pt idx="880">
                  <c:v>-340.57999999999993</c:v>
                </c:pt>
                <c:pt idx="881">
                  <c:v>-164.36000000000058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24.380000000000109</c:v>
                </c:pt>
                <c:pt idx="886">
                  <c:v>-170.40000000000055</c:v>
                </c:pt>
                <c:pt idx="887">
                  <c:v>-556.57999999999993</c:v>
                </c:pt>
                <c:pt idx="888">
                  <c:v>239.44000000000051</c:v>
                </c:pt>
                <c:pt idx="889">
                  <c:v>-209.47999999999956</c:v>
                </c:pt>
                <c:pt idx="890">
                  <c:v>554.23999999999978</c:v>
                </c:pt>
                <c:pt idx="891">
                  <c:v>48.219999999999345</c:v>
                </c:pt>
                <c:pt idx="892">
                  <c:v>0</c:v>
                </c:pt>
                <c:pt idx="893">
                  <c:v>-1.3800000000001091</c:v>
                </c:pt>
                <c:pt idx="894">
                  <c:v>113.11999999999989</c:v>
                </c:pt>
                <c:pt idx="895">
                  <c:v>568.28000000000065</c:v>
                </c:pt>
                <c:pt idx="896">
                  <c:v>452.07999999999993</c:v>
                </c:pt>
                <c:pt idx="897">
                  <c:v>0</c:v>
                </c:pt>
                <c:pt idx="898">
                  <c:v>0</c:v>
                </c:pt>
                <c:pt idx="899">
                  <c:v>28.369999999999891</c:v>
                </c:pt>
                <c:pt idx="900">
                  <c:v>-165.15999999999985</c:v>
                </c:pt>
                <c:pt idx="901">
                  <c:v>199.20000000000073</c:v>
                </c:pt>
                <c:pt idx="902">
                  <c:v>77.270000000000437</c:v>
                </c:pt>
                <c:pt idx="903">
                  <c:v>-195.77999999999975</c:v>
                </c:pt>
                <c:pt idx="904">
                  <c:v>-42.180000000000291</c:v>
                </c:pt>
                <c:pt idx="905">
                  <c:v>-327.15999999999985</c:v>
                </c:pt>
                <c:pt idx="906">
                  <c:v>208.41000000000031</c:v>
                </c:pt>
                <c:pt idx="907">
                  <c:v>-8.7800000000006548</c:v>
                </c:pt>
                <c:pt idx="908">
                  <c:v>211.89999999999964</c:v>
                </c:pt>
                <c:pt idx="909">
                  <c:v>-1.680000000000291</c:v>
                </c:pt>
                <c:pt idx="910">
                  <c:v>0</c:v>
                </c:pt>
                <c:pt idx="911">
                  <c:v>-16.119999999999891</c:v>
                </c:pt>
                <c:pt idx="912">
                  <c:v>-140.25000000000091</c:v>
                </c:pt>
                <c:pt idx="913">
                  <c:v>415.86000000000058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139.72000000000025</c:v>
                </c:pt>
                <c:pt idx="918">
                  <c:v>47.849999999999454</c:v>
                </c:pt>
                <c:pt idx="919">
                  <c:v>372.42000000000007</c:v>
                </c:pt>
                <c:pt idx="920">
                  <c:v>12.340000000000146</c:v>
                </c:pt>
                <c:pt idx="921">
                  <c:v>119.69999999999982</c:v>
                </c:pt>
                <c:pt idx="922">
                  <c:v>-132.44999999999982</c:v>
                </c:pt>
                <c:pt idx="923">
                  <c:v>-3.1700000000000728</c:v>
                </c:pt>
                <c:pt idx="924">
                  <c:v>-147.54999999999836</c:v>
                </c:pt>
                <c:pt idx="925">
                  <c:v>26.339999999999236</c:v>
                </c:pt>
                <c:pt idx="926">
                  <c:v>0</c:v>
                </c:pt>
                <c:pt idx="927">
                  <c:v>199.63000000000011</c:v>
                </c:pt>
                <c:pt idx="928">
                  <c:v>129.68000000000029</c:v>
                </c:pt>
                <c:pt idx="929">
                  <c:v>-17.230000000000473</c:v>
                </c:pt>
                <c:pt idx="930">
                  <c:v>-23.660000000000764</c:v>
                </c:pt>
                <c:pt idx="931">
                  <c:v>38.180000000000291</c:v>
                </c:pt>
                <c:pt idx="932">
                  <c:v>-17.840000000000146</c:v>
                </c:pt>
                <c:pt idx="933">
                  <c:v>345.76000000000022</c:v>
                </c:pt>
                <c:pt idx="934">
                  <c:v>77.8799999999992</c:v>
                </c:pt>
                <c:pt idx="935">
                  <c:v>26.949999999999818</c:v>
                </c:pt>
                <c:pt idx="936">
                  <c:v>-36.670000000000073</c:v>
                </c:pt>
                <c:pt idx="937">
                  <c:v>-125.15999999999985</c:v>
                </c:pt>
                <c:pt idx="938">
                  <c:v>508.10000000000036</c:v>
                </c:pt>
                <c:pt idx="939">
                  <c:v>41.3799999999992</c:v>
                </c:pt>
                <c:pt idx="940">
                  <c:v>0</c:v>
                </c:pt>
                <c:pt idx="941">
                  <c:v>0</c:v>
                </c:pt>
                <c:pt idx="942">
                  <c:v>-16.779999999999745</c:v>
                </c:pt>
                <c:pt idx="943">
                  <c:v>-141.26000000000113</c:v>
                </c:pt>
                <c:pt idx="944">
                  <c:v>-75.089999999999236</c:v>
                </c:pt>
                <c:pt idx="945">
                  <c:v>-9.2599999999993088</c:v>
                </c:pt>
                <c:pt idx="946">
                  <c:v>-248.30000000000109</c:v>
                </c:pt>
                <c:pt idx="947">
                  <c:v>-155.85999999999876</c:v>
                </c:pt>
                <c:pt idx="948">
                  <c:v>-17.1200000000008</c:v>
                </c:pt>
                <c:pt idx="949">
                  <c:v>185.08000000000084</c:v>
                </c:pt>
                <c:pt idx="950">
                  <c:v>34.319999999999709</c:v>
                </c:pt>
                <c:pt idx="951">
                  <c:v>-53.440000000000509</c:v>
                </c:pt>
                <c:pt idx="952">
                  <c:v>216</c:v>
                </c:pt>
                <c:pt idx="953">
                  <c:v>250.95000000000073</c:v>
                </c:pt>
                <c:pt idx="954">
                  <c:v>-33.5600000000004</c:v>
                </c:pt>
                <c:pt idx="955">
                  <c:v>-99.699999999998909</c:v>
                </c:pt>
                <c:pt idx="956">
                  <c:v>219.05999999999949</c:v>
                </c:pt>
                <c:pt idx="957">
                  <c:v>-252.15999999999985</c:v>
                </c:pt>
                <c:pt idx="958">
                  <c:v>-26.540000000000873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22.230000000000473</c:v>
                </c:pt>
                <c:pt idx="965">
                  <c:v>63.559999999999491</c:v>
                </c:pt>
                <c:pt idx="966">
                  <c:v>24.820000000000618</c:v>
                </c:pt>
                <c:pt idx="967">
                  <c:v>38.589999999999236</c:v>
                </c:pt>
                <c:pt idx="968">
                  <c:v>-131.31999999999971</c:v>
                </c:pt>
                <c:pt idx="969">
                  <c:v>9.5100000000002183</c:v>
                </c:pt>
                <c:pt idx="970">
                  <c:v>106.07999999999993</c:v>
                </c:pt>
                <c:pt idx="971">
                  <c:v>95.779999999999745</c:v>
                </c:pt>
                <c:pt idx="972">
                  <c:v>16.430000000000291</c:v>
                </c:pt>
                <c:pt idx="973">
                  <c:v>-25.390000000000327</c:v>
                </c:pt>
                <c:pt idx="974">
                  <c:v>-87.420000000000073</c:v>
                </c:pt>
                <c:pt idx="975">
                  <c:v>-59.099999999999454</c:v>
                </c:pt>
                <c:pt idx="976">
                  <c:v>10.6200000000008</c:v>
                </c:pt>
                <c:pt idx="977">
                  <c:v>-285.48000000000138</c:v>
                </c:pt>
                <c:pt idx="978">
                  <c:v>-86.920000000000073</c:v>
                </c:pt>
                <c:pt idx="979">
                  <c:v>-42.490000000000691</c:v>
                </c:pt>
                <c:pt idx="980">
                  <c:v>20.940000000000509</c:v>
                </c:pt>
                <c:pt idx="981">
                  <c:v>23.219999999999345</c:v>
                </c:pt>
                <c:pt idx="982">
                  <c:v>148.6200000000008</c:v>
                </c:pt>
                <c:pt idx="983">
                  <c:v>-325.1200000000008</c:v>
                </c:pt>
                <c:pt idx="984">
                  <c:v>-227.19999999999891</c:v>
                </c:pt>
                <c:pt idx="985">
                  <c:v>0</c:v>
                </c:pt>
                <c:pt idx="986">
                  <c:v>0</c:v>
                </c:pt>
                <c:pt idx="987">
                  <c:v>77.789999999999964</c:v>
                </c:pt>
                <c:pt idx="988">
                  <c:v>341.49999999999909</c:v>
                </c:pt>
                <c:pt idx="989">
                  <c:v>-17.819999999999709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-78.970000000000255</c:v>
                </c:pt>
                <c:pt idx="995">
                  <c:v>224.30999999999949</c:v>
                </c:pt>
                <c:pt idx="996">
                  <c:v>-448.47999999999956</c:v>
                </c:pt>
                <c:pt idx="997">
                  <c:v>-234.19999999999891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12.5</c:v>
                </c:pt>
                <c:pt idx="1002">
                  <c:v>554.96</c:v>
                </c:pt>
                <c:pt idx="1003">
                  <c:v>-18.199999999998909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226.81999999999971</c:v>
                </c:pt>
                <c:pt idx="1009">
                  <c:v>108.32000000000062</c:v>
                </c:pt>
                <c:pt idx="1010">
                  <c:v>-17.330000000000837</c:v>
                </c:pt>
                <c:pt idx="1011">
                  <c:v>-321.42999999999938</c:v>
                </c:pt>
                <c:pt idx="1012">
                  <c:v>382.6299999999992</c:v>
                </c:pt>
                <c:pt idx="1013">
                  <c:v>99.079999999999927</c:v>
                </c:pt>
                <c:pt idx="1014">
                  <c:v>-157.92999999999847</c:v>
                </c:pt>
                <c:pt idx="1015">
                  <c:v>24.480000000000473</c:v>
                </c:pt>
                <c:pt idx="1016">
                  <c:v>-22</c:v>
                </c:pt>
                <c:pt idx="1017">
                  <c:v>-127.26000000000022</c:v>
                </c:pt>
                <c:pt idx="1018">
                  <c:v>429.89999999999964</c:v>
                </c:pt>
                <c:pt idx="1019">
                  <c:v>-33.819999999999709</c:v>
                </c:pt>
                <c:pt idx="1020">
                  <c:v>0</c:v>
                </c:pt>
                <c:pt idx="1021">
                  <c:v>0</c:v>
                </c:pt>
                <c:pt idx="1022">
                  <c:v>61.680000000000291</c:v>
                </c:pt>
                <c:pt idx="1023">
                  <c:v>77.779999999999745</c:v>
                </c:pt>
                <c:pt idx="1024">
                  <c:v>48.029999999999745</c:v>
                </c:pt>
                <c:pt idx="1025">
                  <c:v>15.190000000000509</c:v>
                </c:pt>
                <c:pt idx="1026">
                  <c:v>-155.07999999999993</c:v>
                </c:pt>
                <c:pt idx="1027">
                  <c:v>107.06999999999971</c:v>
                </c:pt>
                <c:pt idx="1028">
                  <c:v>102.70000000000073</c:v>
                </c:pt>
                <c:pt idx="1029">
                  <c:v>-414.65999999999985</c:v>
                </c:pt>
                <c:pt idx="1030">
                  <c:v>-127.32000000000153</c:v>
                </c:pt>
                <c:pt idx="1031">
                  <c:v>-208.03999999999905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-222.44999999999982</c:v>
                </c:pt>
                <c:pt idx="1037">
                  <c:v>64.069999999999709</c:v>
                </c:pt>
                <c:pt idx="1038">
                  <c:v>108.75</c:v>
                </c:pt>
                <c:pt idx="1039">
                  <c:v>-223.49000000000069</c:v>
                </c:pt>
                <c:pt idx="1040">
                  <c:v>-445.33999999999833</c:v>
                </c:pt>
                <c:pt idx="1041">
                  <c:v>-10.040000000000873</c:v>
                </c:pt>
                <c:pt idx="1042">
                  <c:v>-43.600000000000364</c:v>
                </c:pt>
                <c:pt idx="1043">
                  <c:v>-51.380000000000109</c:v>
                </c:pt>
                <c:pt idx="1044">
                  <c:v>129.79999999999927</c:v>
                </c:pt>
                <c:pt idx="1045">
                  <c:v>220.1200000000008</c:v>
                </c:pt>
                <c:pt idx="1046">
                  <c:v>-287.47999999999956</c:v>
                </c:pt>
                <c:pt idx="1047">
                  <c:v>365.21999999999935</c:v>
                </c:pt>
                <c:pt idx="1048">
                  <c:v>155.05999999999949</c:v>
                </c:pt>
                <c:pt idx="1049">
                  <c:v>11.900000000001455</c:v>
                </c:pt>
                <c:pt idx="1050">
                  <c:v>-144.82000000000153</c:v>
                </c:pt>
                <c:pt idx="1051">
                  <c:v>82.020000000000437</c:v>
                </c:pt>
                <c:pt idx="1052">
                  <c:v>293.6200000000008</c:v>
                </c:pt>
                <c:pt idx="1053">
                  <c:v>69.5</c:v>
                </c:pt>
                <c:pt idx="1054">
                  <c:v>0</c:v>
                </c:pt>
                <c:pt idx="1055">
                  <c:v>0</c:v>
                </c:pt>
                <c:pt idx="1056">
                  <c:v>-39.409999999999854</c:v>
                </c:pt>
                <c:pt idx="1057">
                  <c:v>46.919999999999163</c:v>
                </c:pt>
                <c:pt idx="1058">
                  <c:v>-160.07999999999993</c:v>
                </c:pt>
                <c:pt idx="1059">
                  <c:v>-43.359999999998763</c:v>
                </c:pt>
                <c:pt idx="1060">
                  <c:v>-315.14999999999964</c:v>
                </c:pt>
                <c:pt idx="1061">
                  <c:v>54.079999999999927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42.159999999999854</c:v>
                </c:pt>
                <c:pt idx="1067">
                  <c:v>-37.889999999999418</c:v>
                </c:pt>
                <c:pt idx="1068">
                  <c:v>8.8799999999991996</c:v>
                </c:pt>
                <c:pt idx="1069">
                  <c:v>15.200000000000728</c:v>
                </c:pt>
                <c:pt idx="1070">
                  <c:v>-110.30000000000109</c:v>
                </c:pt>
                <c:pt idx="1071">
                  <c:v>-228.39999999999964</c:v>
                </c:pt>
                <c:pt idx="1072">
                  <c:v>-85.780000000000655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-18.050000000000182</c:v>
                </c:pt>
                <c:pt idx="1079">
                  <c:v>38.220000000000255</c:v>
                </c:pt>
                <c:pt idx="1080">
                  <c:v>52.300000000001091</c:v>
                </c:pt>
                <c:pt idx="1081">
                  <c:v>-20.240000000001601</c:v>
                </c:pt>
                <c:pt idx="1082">
                  <c:v>272.1200000000008</c:v>
                </c:pt>
                <c:pt idx="1083">
                  <c:v>136.02999999999884</c:v>
                </c:pt>
                <c:pt idx="1084">
                  <c:v>240.18000000000029</c:v>
                </c:pt>
                <c:pt idx="1085">
                  <c:v>177.05999999999949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71.489999999999782</c:v>
                </c:pt>
                <c:pt idx="1090">
                  <c:v>-59.700000000000728</c:v>
                </c:pt>
                <c:pt idx="1091">
                  <c:v>-180.39999999999964</c:v>
                </c:pt>
                <c:pt idx="1092">
                  <c:v>-56.920000000000073</c:v>
                </c:pt>
                <c:pt idx="1093">
                  <c:v>73.340000000000146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-43.989999999999782</c:v>
                </c:pt>
                <c:pt idx="1098">
                  <c:v>-34.3700000000008</c:v>
                </c:pt>
                <c:pt idx="1099">
                  <c:v>-142.92000000000007</c:v>
                </c:pt>
                <c:pt idx="1100">
                  <c:v>-77.279999999998836</c:v>
                </c:pt>
                <c:pt idx="1101">
                  <c:v>93.539999999999964</c:v>
                </c:pt>
                <c:pt idx="1102">
                  <c:v>-432.17999999999938</c:v>
                </c:pt>
                <c:pt idx="1103">
                  <c:v>-32.069999999999709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53.800000000000182</c:v>
                </c:pt>
                <c:pt idx="1111">
                  <c:v>92.269999999999527</c:v>
                </c:pt>
                <c:pt idx="1112">
                  <c:v>52.539999999999964</c:v>
                </c:pt>
                <c:pt idx="1113">
                  <c:v>-21</c:v>
                </c:pt>
                <c:pt idx="1114">
                  <c:v>-35.149999999999636</c:v>
                </c:pt>
                <c:pt idx="1115">
                  <c:v>189.50999999999931</c:v>
                </c:pt>
                <c:pt idx="1116">
                  <c:v>158.38000000000102</c:v>
                </c:pt>
                <c:pt idx="1117">
                  <c:v>72.239999999999782</c:v>
                </c:pt>
                <c:pt idx="1118">
                  <c:v>-266.81999999999971</c:v>
                </c:pt>
                <c:pt idx="1119">
                  <c:v>52.199999999998909</c:v>
                </c:pt>
                <c:pt idx="1120">
                  <c:v>196.14000000000124</c:v>
                </c:pt>
                <c:pt idx="1121">
                  <c:v>145.21999999999935</c:v>
                </c:pt>
                <c:pt idx="1122">
                  <c:v>13.899999999999636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-3.0700000000006185</c:v>
                </c:pt>
                <c:pt idx="1129">
                  <c:v>-75.209999999999127</c:v>
                </c:pt>
                <c:pt idx="1130">
                  <c:v>-4.4000000000014552</c:v>
                </c:pt>
                <c:pt idx="1131">
                  <c:v>104.04000000000087</c:v>
                </c:pt>
                <c:pt idx="1132">
                  <c:v>187.13999999999942</c:v>
                </c:pt>
                <c:pt idx="1133">
                  <c:v>-82.699999999998909</c:v>
                </c:pt>
                <c:pt idx="1134">
                  <c:v>-136.60999999999967</c:v>
                </c:pt>
                <c:pt idx="1135">
                  <c:v>-11.059999999999491</c:v>
                </c:pt>
                <c:pt idx="1136">
                  <c:v>-123.39000000000033</c:v>
                </c:pt>
                <c:pt idx="1137">
                  <c:v>-239.70000000000073</c:v>
                </c:pt>
                <c:pt idx="1138">
                  <c:v>146.06000000000131</c:v>
                </c:pt>
                <c:pt idx="1139">
                  <c:v>96.880000000000109</c:v>
                </c:pt>
                <c:pt idx="1140">
                  <c:v>-28.679999999999382</c:v>
                </c:pt>
                <c:pt idx="1141">
                  <c:v>288.21999999999935</c:v>
                </c:pt>
                <c:pt idx="1142">
                  <c:v>-99.159999999999854</c:v>
                </c:pt>
                <c:pt idx="1143">
                  <c:v>91.180000000000291</c:v>
                </c:pt>
                <c:pt idx="1144">
                  <c:v>224.97000000000025</c:v>
                </c:pt>
                <c:pt idx="1145">
                  <c:v>-56.789999999999964</c:v>
                </c:pt>
                <c:pt idx="1146">
                  <c:v>-138.95000000000073</c:v>
                </c:pt>
                <c:pt idx="1147">
                  <c:v>-5.7399999999997817</c:v>
                </c:pt>
                <c:pt idx="1148">
                  <c:v>10.600000000000364</c:v>
                </c:pt>
                <c:pt idx="1149">
                  <c:v>-254.10000000000036</c:v>
                </c:pt>
                <c:pt idx="1150">
                  <c:v>118.94000000000051</c:v>
                </c:pt>
                <c:pt idx="1151">
                  <c:v>-66.959999999999127</c:v>
                </c:pt>
                <c:pt idx="1152">
                  <c:v>13.420000000000073</c:v>
                </c:pt>
                <c:pt idx="1153">
                  <c:v>154.01999999999862</c:v>
                </c:pt>
                <c:pt idx="1154">
                  <c:v>-8.3599999999987631</c:v>
                </c:pt>
                <c:pt idx="1155">
                  <c:v>-80.530000000000655</c:v>
                </c:pt>
                <c:pt idx="1156">
                  <c:v>79.280000000000655</c:v>
                </c:pt>
                <c:pt idx="1157">
                  <c:v>-34.300000000001091</c:v>
                </c:pt>
                <c:pt idx="1158">
                  <c:v>-496.5</c:v>
                </c:pt>
                <c:pt idx="1159">
                  <c:v>182.60000000000036</c:v>
                </c:pt>
                <c:pt idx="1160">
                  <c:v>134.03999999999905</c:v>
                </c:pt>
                <c:pt idx="1161">
                  <c:v>56.780000000000655</c:v>
                </c:pt>
                <c:pt idx="1162">
                  <c:v>14.100000000000364</c:v>
                </c:pt>
                <c:pt idx="1163">
                  <c:v>-67.520000000000437</c:v>
                </c:pt>
                <c:pt idx="1164">
                  <c:v>36.609999999998763</c:v>
                </c:pt>
                <c:pt idx="1165">
                  <c:v>40.490000000000691</c:v>
                </c:pt>
                <c:pt idx="1166">
                  <c:v>-57.420000000000073</c:v>
                </c:pt>
                <c:pt idx="1167">
                  <c:v>239.02000000000044</c:v>
                </c:pt>
                <c:pt idx="1168">
                  <c:v>-234.31999999999971</c:v>
                </c:pt>
                <c:pt idx="1169">
                  <c:v>-48.1200000000008</c:v>
                </c:pt>
                <c:pt idx="1170">
                  <c:v>23.020000000000437</c:v>
                </c:pt>
                <c:pt idx="1171">
                  <c:v>112.03999999999905</c:v>
                </c:pt>
                <c:pt idx="1172">
                  <c:v>18.860000000000582</c:v>
                </c:pt>
                <c:pt idx="1173">
                  <c:v>-22.920000000000073</c:v>
                </c:pt>
                <c:pt idx="1174">
                  <c:v>-67.280000000000655</c:v>
                </c:pt>
                <c:pt idx="1175">
                  <c:v>-137.45999999999913</c:v>
                </c:pt>
                <c:pt idx="1176">
                  <c:v>-91</c:v>
                </c:pt>
                <c:pt idx="1177">
                  <c:v>-124.07999999999993</c:v>
                </c:pt>
                <c:pt idx="1178">
                  <c:v>-18.100000000000364</c:v>
                </c:pt>
                <c:pt idx="1179">
                  <c:v>-169.79999999999927</c:v>
                </c:pt>
                <c:pt idx="1180">
                  <c:v>-61.040000000000873</c:v>
                </c:pt>
                <c:pt idx="1181">
                  <c:v>-33.369999999999891</c:v>
                </c:pt>
                <c:pt idx="1182">
                  <c:v>-108.76999999999953</c:v>
                </c:pt>
                <c:pt idx="1183">
                  <c:v>-39.480000000001382</c:v>
                </c:pt>
                <c:pt idx="1184">
                  <c:v>-7.0999999999985448</c:v>
                </c:pt>
                <c:pt idx="1185">
                  <c:v>-232.44000000000233</c:v>
                </c:pt>
                <c:pt idx="1186">
                  <c:v>-33.879999999997381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27.6899999999996</c:v>
                </c:pt>
                <c:pt idx="1199">
                  <c:v>-578.39999999999873</c:v>
                </c:pt>
                <c:pt idx="1200">
                  <c:v>81.819999999999709</c:v>
                </c:pt>
                <c:pt idx="1201">
                  <c:v>64.420000000000073</c:v>
                </c:pt>
                <c:pt idx="1202">
                  <c:v>-7.0800000000008367</c:v>
                </c:pt>
                <c:pt idx="1203">
                  <c:v>-231.53999999999905</c:v>
                </c:pt>
                <c:pt idx="1204">
                  <c:v>-190.1200000000008</c:v>
                </c:pt>
                <c:pt idx="1205">
                  <c:v>188.36000000000058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135.32999999999993</c:v>
                </c:pt>
                <c:pt idx="1210">
                  <c:v>84.520000000000437</c:v>
                </c:pt>
                <c:pt idx="1211">
                  <c:v>236.39999999999964</c:v>
                </c:pt>
                <c:pt idx="1212">
                  <c:v>74.799999999999272</c:v>
                </c:pt>
                <c:pt idx="1213">
                  <c:v>-175.13999999999851</c:v>
                </c:pt>
                <c:pt idx="1214">
                  <c:v>102.71000000000004</c:v>
                </c:pt>
                <c:pt idx="1215">
                  <c:v>-9.1400000000003274</c:v>
                </c:pt>
                <c:pt idx="1216">
                  <c:v>-141.64999999999964</c:v>
                </c:pt>
                <c:pt idx="1217">
                  <c:v>-19.869999999999891</c:v>
                </c:pt>
                <c:pt idx="1218">
                  <c:v>-31.900000000000546</c:v>
                </c:pt>
                <c:pt idx="1219">
                  <c:v>59.720000000000255</c:v>
                </c:pt>
                <c:pt idx="1220">
                  <c:v>-96.460000000000036</c:v>
                </c:pt>
                <c:pt idx="1221">
                  <c:v>-96.010000000000218</c:v>
                </c:pt>
                <c:pt idx="1222">
                  <c:v>-8.319999999999709</c:v>
                </c:pt>
                <c:pt idx="1223">
                  <c:v>-8.4899999999997817</c:v>
                </c:pt>
                <c:pt idx="1224">
                  <c:v>29.420000000000073</c:v>
                </c:pt>
                <c:pt idx="1225">
                  <c:v>-49.050000000001091</c:v>
                </c:pt>
                <c:pt idx="1226">
                  <c:v>-113.40999999999985</c:v>
                </c:pt>
                <c:pt idx="1227">
                  <c:v>60.710000000000036</c:v>
                </c:pt>
                <c:pt idx="1228">
                  <c:v>236.61999999999989</c:v>
                </c:pt>
                <c:pt idx="1229">
                  <c:v>77</c:v>
                </c:pt>
                <c:pt idx="1230">
                  <c:v>23.139999999999418</c:v>
                </c:pt>
                <c:pt idx="1231">
                  <c:v>-123.86000000000058</c:v>
                </c:pt>
                <c:pt idx="1232">
                  <c:v>-48.219999999999345</c:v>
                </c:pt>
                <c:pt idx="1233">
                  <c:v>21.680000000000291</c:v>
                </c:pt>
                <c:pt idx="1234">
                  <c:v>30.780000000000655</c:v>
                </c:pt>
                <c:pt idx="1235">
                  <c:v>77.519999999998618</c:v>
                </c:pt>
                <c:pt idx="1236">
                  <c:v>141.18000000000029</c:v>
                </c:pt>
                <c:pt idx="1237">
                  <c:v>29.540000000000873</c:v>
                </c:pt>
                <c:pt idx="1238">
                  <c:v>44.229999999998654</c:v>
                </c:pt>
                <c:pt idx="1239">
                  <c:v>-93.029999999999745</c:v>
                </c:pt>
                <c:pt idx="1240">
                  <c:v>-12.840000000000146</c:v>
                </c:pt>
                <c:pt idx="1241">
                  <c:v>-63.719999999999345</c:v>
                </c:pt>
                <c:pt idx="1242">
                  <c:v>-32.130000000000109</c:v>
                </c:pt>
                <c:pt idx="1243">
                  <c:v>64.179999999999382</c:v>
                </c:pt>
                <c:pt idx="1244">
                  <c:v>-34.429999999999382</c:v>
                </c:pt>
                <c:pt idx="1245">
                  <c:v>-25.720000000000255</c:v>
                </c:pt>
                <c:pt idx="1246">
                  <c:v>88.020000000000437</c:v>
                </c:pt>
                <c:pt idx="1247">
                  <c:v>-67.400000000000546</c:v>
                </c:pt>
                <c:pt idx="1248">
                  <c:v>-74.809999999999491</c:v>
                </c:pt>
                <c:pt idx="1249">
                  <c:v>60.369999999999891</c:v>
                </c:pt>
                <c:pt idx="1250">
                  <c:v>257.34999999999945</c:v>
                </c:pt>
                <c:pt idx="1251">
                  <c:v>-46.199999999999818</c:v>
                </c:pt>
                <c:pt idx="1252">
                  <c:v>-8.9700000000002547</c:v>
                </c:pt>
                <c:pt idx="1253">
                  <c:v>-11.840000000000146</c:v>
                </c:pt>
                <c:pt idx="1254">
                  <c:v>26.200000000000728</c:v>
                </c:pt>
                <c:pt idx="1255">
                  <c:v>153.25</c:v>
                </c:pt>
                <c:pt idx="1256">
                  <c:v>45.1200000000008</c:v>
                </c:pt>
                <c:pt idx="1257">
                  <c:v>-71.960000000000946</c:v>
                </c:pt>
                <c:pt idx="1258">
                  <c:v>55</c:v>
                </c:pt>
                <c:pt idx="1259">
                  <c:v>99.600000000000364</c:v>
                </c:pt>
                <c:pt idx="1260">
                  <c:v>104.15999999999985</c:v>
                </c:pt>
                <c:pt idx="1261">
                  <c:v>42.799999999999272</c:v>
                </c:pt>
                <c:pt idx="1262">
                  <c:v>280.89999999999964</c:v>
                </c:pt>
                <c:pt idx="1263">
                  <c:v>-234.21000000000095</c:v>
                </c:pt>
                <c:pt idx="1264">
                  <c:v>-24.759999999998399</c:v>
                </c:pt>
                <c:pt idx="1265">
                  <c:v>195.2599999999984</c:v>
                </c:pt>
                <c:pt idx="1266">
                  <c:v>-112.57999999999993</c:v>
                </c:pt>
                <c:pt idx="1267">
                  <c:v>-11.479999999999563</c:v>
                </c:pt>
                <c:pt idx="1268">
                  <c:v>335.73999999999978</c:v>
                </c:pt>
                <c:pt idx="1269">
                  <c:v>-69.93999999999869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26.579999999999927</c:v>
                </c:pt>
                <c:pt idx="1276">
                  <c:v>-388.14999999999964</c:v>
                </c:pt>
                <c:pt idx="1277">
                  <c:v>150.05999999999949</c:v>
                </c:pt>
                <c:pt idx="1278">
                  <c:v>103.71000000000004</c:v>
                </c:pt>
                <c:pt idx="1279">
                  <c:v>8.7099999999991269</c:v>
                </c:pt>
                <c:pt idx="1280">
                  <c:v>157.31999999999971</c:v>
                </c:pt>
                <c:pt idx="1281">
                  <c:v>-169.29999999999927</c:v>
                </c:pt>
                <c:pt idx="1282">
                  <c:v>-187.23999999999978</c:v>
                </c:pt>
                <c:pt idx="1283">
                  <c:v>329.13999999999942</c:v>
                </c:pt>
                <c:pt idx="1284">
                  <c:v>-31.3799999999992</c:v>
                </c:pt>
                <c:pt idx="1285">
                  <c:v>-373.52000000000044</c:v>
                </c:pt>
                <c:pt idx="1286">
                  <c:v>-11.680000000000291</c:v>
                </c:pt>
                <c:pt idx="1287">
                  <c:v>-160.63999999999942</c:v>
                </c:pt>
                <c:pt idx="1288">
                  <c:v>124.97999999999956</c:v>
                </c:pt>
                <c:pt idx="1289">
                  <c:v>0</c:v>
                </c:pt>
                <c:pt idx="1290">
                  <c:v>14.469999999999345</c:v>
                </c:pt>
                <c:pt idx="1291">
                  <c:v>66.660000000000764</c:v>
                </c:pt>
                <c:pt idx="1292">
                  <c:v>61.719999999999345</c:v>
                </c:pt>
                <c:pt idx="1293">
                  <c:v>68.210000000000946</c:v>
                </c:pt>
                <c:pt idx="1294">
                  <c:v>-182.08000000000084</c:v>
                </c:pt>
                <c:pt idx="1295">
                  <c:v>45.760000000000218</c:v>
                </c:pt>
                <c:pt idx="1296">
                  <c:v>61.06000000000131</c:v>
                </c:pt>
                <c:pt idx="1297">
                  <c:v>-15.480000000001382</c:v>
                </c:pt>
                <c:pt idx="1298">
                  <c:v>125.32999999999993</c:v>
                </c:pt>
                <c:pt idx="1299">
                  <c:v>26.079999999999927</c:v>
                </c:pt>
                <c:pt idx="1300">
                  <c:v>-77.220000000000255</c:v>
                </c:pt>
                <c:pt idx="1301">
                  <c:v>-42.220000000000255</c:v>
                </c:pt>
                <c:pt idx="1302">
                  <c:v>-150.61999999999898</c:v>
                </c:pt>
                <c:pt idx="1303">
                  <c:v>153.35999999999876</c:v>
                </c:pt>
                <c:pt idx="1304">
                  <c:v>218.44000000000051</c:v>
                </c:pt>
                <c:pt idx="1305">
                  <c:v>217.03999999999905</c:v>
                </c:pt>
                <c:pt idx="1306">
                  <c:v>-28.039999999999054</c:v>
                </c:pt>
                <c:pt idx="1307">
                  <c:v>148.78000000000065</c:v>
                </c:pt>
                <c:pt idx="1308">
                  <c:v>67.37999999999829</c:v>
                </c:pt>
                <c:pt idx="1309">
                  <c:v>42.409999999999854</c:v>
                </c:pt>
                <c:pt idx="1310">
                  <c:v>84.260000000000218</c:v>
                </c:pt>
                <c:pt idx="1311">
                  <c:v>-234.18000000000029</c:v>
                </c:pt>
                <c:pt idx="1312">
                  <c:v>19.979999999999563</c:v>
                </c:pt>
                <c:pt idx="1313">
                  <c:v>79.900000000001455</c:v>
                </c:pt>
                <c:pt idx="1314">
                  <c:v>29.479999999999563</c:v>
                </c:pt>
                <c:pt idx="1315">
                  <c:v>-124.39999999999964</c:v>
                </c:pt>
                <c:pt idx="1316">
                  <c:v>21.479999999999563</c:v>
                </c:pt>
                <c:pt idx="1317">
                  <c:v>69.899999999999636</c:v>
                </c:pt>
                <c:pt idx="1318">
                  <c:v>-189.76000000000022</c:v>
                </c:pt>
                <c:pt idx="1319">
                  <c:v>-52.459999999999127</c:v>
                </c:pt>
                <c:pt idx="1320">
                  <c:v>-37.600000000000364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-12.359999999999673</c:v>
                </c:pt>
                <c:pt idx="1327">
                  <c:v>109.02999999999884</c:v>
                </c:pt>
                <c:pt idx="1328">
                  <c:v>-52.899999999999636</c:v>
                </c:pt>
                <c:pt idx="1329">
                  <c:v>-142.3799999999992</c:v>
                </c:pt>
                <c:pt idx="1330">
                  <c:v>115.5</c:v>
                </c:pt>
                <c:pt idx="1331">
                  <c:v>163.42000000000007</c:v>
                </c:pt>
                <c:pt idx="1332">
                  <c:v>130.47999999999956</c:v>
                </c:pt>
                <c:pt idx="1333">
                  <c:v>-123.57999999999993</c:v>
                </c:pt>
                <c:pt idx="1334">
                  <c:v>-99.280000000000655</c:v>
                </c:pt>
                <c:pt idx="1335">
                  <c:v>20.260000000000218</c:v>
                </c:pt>
                <c:pt idx="1336">
                  <c:v>13.979999999999563</c:v>
                </c:pt>
                <c:pt idx="1337">
                  <c:v>-9.679999999998472</c:v>
                </c:pt>
                <c:pt idx="1338">
                  <c:v>3.2599999999983993</c:v>
                </c:pt>
                <c:pt idx="1339">
                  <c:v>-97.239999999999782</c:v>
                </c:pt>
                <c:pt idx="1340">
                  <c:v>70.579999999999927</c:v>
                </c:pt>
                <c:pt idx="1341">
                  <c:v>407.32000000000153</c:v>
                </c:pt>
                <c:pt idx="1342">
                  <c:v>94.479999999999563</c:v>
                </c:pt>
                <c:pt idx="1343">
                  <c:v>-5.3800000000010186</c:v>
                </c:pt>
                <c:pt idx="1344">
                  <c:v>-37.770000000000437</c:v>
                </c:pt>
                <c:pt idx="1345">
                  <c:v>-249.84000000000015</c:v>
                </c:pt>
                <c:pt idx="1346">
                  <c:v>103.94000000000051</c:v>
                </c:pt>
                <c:pt idx="1347">
                  <c:v>105.13999999999942</c:v>
                </c:pt>
                <c:pt idx="1348">
                  <c:v>218.78000000000065</c:v>
                </c:pt>
                <c:pt idx="1349">
                  <c:v>98.979999999999563</c:v>
                </c:pt>
                <c:pt idx="1350">
                  <c:v>0</c:v>
                </c:pt>
                <c:pt idx="1351">
                  <c:v>15.039999999999964</c:v>
                </c:pt>
                <c:pt idx="1352">
                  <c:v>15.770000000000437</c:v>
                </c:pt>
                <c:pt idx="1353">
                  <c:v>-54.569999999999709</c:v>
                </c:pt>
                <c:pt idx="1354">
                  <c:v>-201.19000000000051</c:v>
                </c:pt>
                <c:pt idx="1355">
                  <c:v>-41.300000000000182</c:v>
                </c:pt>
                <c:pt idx="1356">
                  <c:v>-20.029999999999745</c:v>
                </c:pt>
                <c:pt idx="1357">
                  <c:v>75.100000000000364</c:v>
                </c:pt>
                <c:pt idx="1358">
                  <c:v>-58.579999999999927</c:v>
                </c:pt>
                <c:pt idx="1359">
                  <c:v>-4.4700000000002547</c:v>
                </c:pt>
                <c:pt idx="1360">
                  <c:v>9.4399999999995998</c:v>
                </c:pt>
                <c:pt idx="1361">
                  <c:v>6.1400000000012369</c:v>
                </c:pt>
                <c:pt idx="1362">
                  <c:v>-35.920000000000982</c:v>
                </c:pt>
                <c:pt idx="1363">
                  <c:v>24.920000000000073</c:v>
                </c:pt>
                <c:pt idx="1364">
                  <c:v>-2.1000000000003638</c:v>
                </c:pt>
                <c:pt idx="1365">
                  <c:v>51.449999999999818</c:v>
                </c:pt>
                <c:pt idx="1366">
                  <c:v>-3.1099999999987631</c:v>
                </c:pt>
                <c:pt idx="1367">
                  <c:v>6.3999999999996362</c:v>
                </c:pt>
                <c:pt idx="1368">
                  <c:v>32.039999999999054</c:v>
                </c:pt>
                <c:pt idx="1369">
                  <c:v>63.100000000000364</c:v>
                </c:pt>
                <c:pt idx="1370">
                  <c:v>-167.20000000000073</c:v>
                </c:pt>
                <c:pt idx="1371">
                  <c:v>0.22000000000116415</c:v>
                </c:pt>
                <c:pt idx="1372">
                  <c:v>79.459999999999127</c:v>
                </c:pt>
                <c:pt idx="1373">
                  <c:v>134.86000000000058</c:v>
                </c:pt>
                <c:pt idx="1374">
                  <c:v>173.07999999999993</c:v>
                </c:pt>
                <c:pt idx="1375">
                  <c:v>-32.8799999999992</c:v>
                </c:pt>
                <c:pt idx="1376">
                  <c:v>-217.58000000000175</c:v>
                </c:pt>
                <c:pt idx="1377">
                  <c:v>-14.410000000001673</c:v>
                </c:pt>
                <c:pt idx="1378">
                  <c:v>-144.75999999999931</c:v>
                </c:pt>
                <c:pt idx="1379">
                  <c:v>-14.3100000000004</c:v>
                </c:pt>
                <c:pt idx="1380">
                  <c:v>78.390000000000327</c:v>
                </c:pt>
                <c:pt idx="1381">
                  <c:v>6.6099999999996726</c:v>
                </c:pt>
                <c:pt idx="1382">
                  <c:v>36.830000000000837</c:v>
                </c:pt>
                <c:pt idx="1383">
                  <c:v>-67.019999999999527</c:v>
                </c:pt>
                <c:pt idx="1384">
                  <c:v>-42.529999999998836</c:v>
                </c:pt>
                <c:pt idx="1385">
                  <c:v>104.37999999999738</c:v>
                </c:pt>
                <c:pt idx="1386">
                  <c:v>-126.0199999999968</c:v>
                </c:pt>
                <c:pt idx="1387">
                  <c:v>133.91999999999825</c:v>
                </c:pt>
                <c:pt idx="1388">
                  <c:v>-185.31999999999971</c:v>
                </c:pt>
                <c:pt idx="1389">
                  <c:v>69.979999999999563</c:v>
                </c:pt>
                <c:pt idx="1390">
                  <c:v>-200.17000000000189</c:v>
                </c:pt>
                <c:pt idx="1391">
                  <c:v>63.950000000000728</c:v>
                </c:pt>
                <c:pt idx="1392">
                  <c:v>91.489999999999782</c:v>
                </c:pt>
                <c:pt idx="1393">
                  <c:v>-18.760000000000218</c:v>
                </c:pt>
                <c:pt idx="1394">
                  <c:v>15.049999999999272</c:v>
                </c:pt>
                <c:pt idx="1395">
                  <c:v>5</c:v>
                </c:pt>
                <c:pt idx="1396">
                  <c:v>-13.539999999999054</c:v>
                </c:pt>
                <c:pt idx="1397">
                  <c:v>120.90000000000146</c:v>
                </c:pt>
                <c:pt idx="1398">
                  <c:v>75.399999999999636</c:v>
                </c:pt>
                <c:pt idx="1399">
                  <c:v>84.420000000000073</c:v>
                </c:pt>
                <c:pt idx="1400">
                  <c:v>-51.079999999998108</c:v>
                </c:pt>
                <c:pt idx="1401">
                  <c:v>55.819999999999709</c:v>
                </c:pt>
                <c:pt idx="1402">
                  <c:v>45.340000000000146</c:v>
                </c:pt>
                <c:pt idx="1403">
                  <c:v>137.57999999999811</c:v>
                </c:pt>
                <c:pt idx="1404">
                  <c:v>-92.56000000000131</c:v>
                </c:pt>
                <c:pt idx="1405">
                  <c:v>-63.159999999999854</c:v>
                </c:pt>
                <c:pt idx="1406">
                  <c:v>105.88000000000102</c:v>
                </c:pt>
                <c:pt idx="1407">
                  <c:v>-75.680000000000291</c:v>
                </c:pt>
                <c:pt idx="1408">
                  <c:v>110.04000000000087</c:v>
                </c:pt>
                <c:pt idx="1409">
                  <c:v>10.619999999998981</c:v>
                </c:pt>
                <c:pt idx="1410">
                  <c:v>26.730000000001382</c:v>
                </c:pt>
                <c:pt idx="1411">
                  <c:v>-53.420000000000073</c:v>
                </c:pt>
                <c:pt idx="1412">
                  <c:v>-76.479999999999563</c:v>
                </c:pt>
                <c:pt idx="1413">
                  <c:v>-156.43999999999869</c:v>
                </c:pt>
                <c:pt idx="1414">
                  <c:v>-39.150000000001455</c:v>
                </c:pt>
                <c:pt idx="1415">
                  <c:v>47.579999999998108</c:v>
                </c:pt>
                <c:pt idx="1416">
                  <c:v>-34.549999999999272</c:v>
                </c:pt>
                <c:pt idx="1417">
                  <c:v>70.020000000000437</c:v>
                </c:pt>
                <c:pt idx="1418">
                  <c:v>-35.520000000000437</c:v>
                </c:pt>
                <c:pt idx="1419">
                  <c:v>-7.680000000000291</c:v>
                </c:pt>
                <c:pt idx="1420">
                  <c:v>-32.559999999997672</c:v>
                </c:pt>
                <c:pt idx="1421">
                  <c:v>-50.980000000003201</c:v>
                </c:pt>
                <c:pt idx="1422">
                  <c:v>-71.399999999997817</c:v>
                </c:pt>
                <c:pt idx="1423">
                  <c:v>98.360000000000582</c:v>
                </c:pt>
                <c:pt idx="1424">
                  <c:v>-118.14000000000306</c:v>
                </c:pt>
                <c:pt idx="1425">
                  <c:v>-65.399999999997817</c:v>
                </c:pt>
                <c:pt idx="1426">
                  <c:v>-76.760000000002037</c:v>
                </c:pt>
                <c:pt idx="1427">
                  <c:v>75.540000000000873</c:v>
                </c:pt>
                <c:pt idx="1428">
                  <c:v>-62.419999999998254</c:v>
                </c:pt>
                <c:pt idx="1429">
                  <c:v>43.099999999998545</c:v>
                </c:pt>
                <c:pt idx="1430">
                  <c:v>8.819999999999709</c:v>
                </c:pt>
                <c:pt idx="1431">
                  <c:v>-83.119999999998981</c:v>
                </c:pt>
                <c:pt idx="1432">
                  <c:v>-129.18000000000029</c:v>
                </c:pt>
                <c:pt idx="1433">
                  <c:v>-134.2599999999984</c:v>
                </c:pt>
                <c:pt idx="1434">
                  <c:v>47.920000000000073</c:v>
                </c:pt>
                <c:pt idx="1435">
                  <c:v>150.88000000000102</c:v>
                </c:pt>
                <c:pt idx="1436">
                  <c:v>-36.899999999999636</c:v>
                </c:pt>
                <c:pt idx="1437">
                  <c:v>100.48999999999978</c:v>
                </c:pt>
                <c:pt idx="1438">
                  <c:v>-35.159999999999854</c:v>
                </c:pt>
                <c:pt idx="1439">
                  <c:v>127.69999999999891</c:v>
                </c:pt>
                <c:pt idx="1440">
                  <c:v>6.6299999999991996</c:v>
                </c:pt>
                <c:pt idx="1441">
                  <c:v>21.159999999999854</c:v>
                </c:pt>
                <c:pt idx="1442">
                  <c:v>-6.1399999999994179</c:v>
                </c:pt>
                <c:pt idx="1443">
                  <c:v>126.55999999999767</c:v>
                </c:pt>
                <c:pt idx="1444">
                  <c:v>-62.909999999999854</c:v>
                </c:pt>
                <c:pt idx="1445">
                  <c:v>-98.020000000000437</c:v>
                </c:pt>
                <c:pt idx="1446">
                  <c:v>63.850000000000364</c:v>
                </c:pt>
                <c:pt idx="1447">
                  <c:v>67.790000000000873</c:v>
                </c:pt>
                <c:pt idx="1448">
                  <c:v>6.5899999999983265</c:v>
                </c:pt>
                <c:pt idx="1449">
                  <c:v>-43.599999999998545</c:v>
                </c:pt>
                <c:pt idx="1450">
                  <c:v>-64.200000000000728</c:v>
                </c:pt>
                <c:pt idx="1451">
                  <c:v>-46.739999999999782</c:v>
                </c:pt>
                <c:pt idx="1452">
                  <c:v>-43.020000000000437</c:v>
                </c:pt>
                <c:pt idx="1453">
                  <c:v>143.12000000000262</c:v>
                </c:pt>
                <c:pt idx="1454">
                  <c:v>209.27999999999884</c:v>
                </c:pt>
                <c:pt idx="1455">
                  <c:v>340.52000000000044</c:v>
                </c:pt>
                <c:pt idx="1456">
                  <c:v>-11.700000000000728</c:v>
                </c:pt>
                <c:pt idx="1457">
                  <c:v>18.859999999998763</c:v>
                </c:pt>
                <c:pt idx="1458">
                  <c:v>79.270000000000437</c:v>
                </c:pt>
                <c:pt idx="1459">
                  <c:v>-17.940000000002328</c:v>
                </c:pt>
                <c:pt idx="1460">
                  <c:v>-58.159999999999854</c:v>
                </c:pt>
                <c:pt idx="1461">
                  <c:v>319.92000000000189</c:v>
                </c:pt>
                <c:pt idx="1462">
                  <c:v>74.579999999999927</c:v>
                </c:pt>
                <c:pt idx="1463">
                  <c:v>165.54999999999927</c:v>
                </c:pt>
                <c:pt idx="1464">
                  <c:v>144.72999999999956</c:v>
                </c:pt>
                <c:pt idx="1465">
                  <c:v>-32.219999999999345</c:v>
                </c:pt>
                <c:pt idx="1466">
                  <c:v>0</c:v>
                </c:pt>
                <c:pt idx="1467">
                  <c:v>0</c:v>
                </c:pt>
                <c:pt idx="1468">
                  <c:v>-55.470000000001164</c:v>
                </c:pt>
                <c:pt idx="1469">
                  <c:v>118.47000000000116</c:v>
                </c:pt>
                <c:pt idx="1470">
                  <c:v>46.029999999998836</c:v>
                </c:pt>
                <c:pt idx="1471">
                  <c:v>-70.609999999998763</c:v>
                </c:pt>
                <c:pt idx="1472">
                  <c:v>33.959999999999127</c:v>
                </c:pt>
                <c:pt idx="1473">
                  <c:v>2.2700000000004366</c:v>
                </c:pt>
                <c:pt idx="1474">
                  <c:v>-107.1200000000008</c:v>
                </c:pt>
                <c:pt idx="1475">
                  <c:v>-75.079999999999927</c:v>
                </c:pt>
                <c:pt idx="1476">
                  <c:v>-47.799999999999272</c:v>
                </c:pt>
                <c:pt idx="1477">
                  <c:v>-544.28999999999905</c:v>
                </c:pt>
                <c:pt idx="1478">
                  <c:v>165.19999999999709</c:v>
                </c:pt>
                <c:pt idx="1479">
                  <c:v>92.190000000000509</c:v>
                </c:pt>
                <c:pt idx="1480">
                  <c:v>163.01999999999862</c:v>
                </c:pt>
                <c:pt idx="1481">
                  <c:v>145.91999999999825</c:v>
                </c:pt>
                <c:pt idx="1482">
                  <c:v>80.660000000003492</c:v>
                </c:pt>
                <c:pt idx="1483">
                  <c:v>28.6299999999992</c:v>
                </c:pt>
                <c:pt idx="1484">
                  <c:v>-18.010000000000218</c:v>
                </c:pt>
                <c:pt idx="1485">
                  <c:v>-67.979999999999563</c:v>
                </c:pt>
                <c:pt idx="1486">
                  <c:v>114.65999999999985</c:v>
                </c:pt>
                <c:pt idx="1487">
                  <c:v>-87.020000000000437</c:v>
                </c:pt>
                <c:pt idx="1488">
                  <c:v>-99.479999999999563</c:v>
                </c:pt>
                <c:pt idx="1489">
                  <c:v>-73.979999999999563</c:v>
                </c:pt>
                <c:pt idx="1490">
                  <c:v>-43.659999999999854</c:v>
                </c:pt>
                <c:pt idx="1491">
                  <c:v>-293.70000000000073</c:v>
                </c:pt>
                <c:pt idx="1492">
                  <c:v>-99.479999999999563</c:v>
                </c:pt>
                <c:pt idx="1493">
                  <c:v>14.359999999996944</c:v>
                </c:pt>
                <c:pt idx="1494">
                  <c:v>-98.899999999997817</c:v>
                </c:pt>
                <c:pt idx="1495">
                  <c:v>65.579999999998108</c:v>
                </c:pt>
                <c:pt idx="1496">
                  <c:v>-47.610000000000582</c:v>
                </c:pt>
                <c:pt idx="1497">
                  <c:v>-22.529999999998836</c:v>
                </c:pt>
                <c:pt idx="1498">
                  <c:v>84.609999999998763</c:v>
                </c:pt>
                <c:pt idx="1499">
                  <c:v>3.6400000000012369</c:v>
                </c:pt>
                <c:pt idx="1500">
                  <c:v>66.229999999999563</c:v>
                </c:pt>
                <c:pt idx="1501">
                  <c:v>283.53000000000247</c:v>
                </c:pt>
                <c:pt idx="1502">
                  <c:v>288.73999999999796</c:v>
                </c:pt>
                <c:pt idx="1503">
                  <c:v>23.56000000000131</c:v>
                </c:pt>
                <c:pt idx="1504">
                  <c:v>-37.360000000000582</c:v>
                </c:pt>
                <c:pt idx="1505">
                  <c:v>-5.2200000000011642</c:v>
                </c:pt>
                <c:pt idx="1506">
                  <c:v>91.310000000003129</c:v>
                </c:pt>
                <c:pt idx="1507">
                  <c:v>56.679999999998472</c:v>
                </c:pt>
                <c:pt idx="1508">
                  <c:v>65.799999999999272</c:v>
                </c:pt>
                <c:pt idx="1509">
                  <c:v>123.58000000000175</c:v>
                </c:pt>
                <c:pt idx="1510">
                  <c:v>17.56000000000131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59.440000000000509</c:v>
                </c:pt>
                <c:pt idx="1521">
                  <c:v>-111.33000000000175</c:v>
                </c:pt>
                <c:pt idx="1522">
                  <c:v>-111.69999999999709</c:v>
                </c:pt>
                <c:pt idx="1523">
                  <c:v>-179.04000000000087</c:v>
                </c:pt>
                <c:pt idx="1524">
                  <c:v>-34.56000000000131</c:v>
                </c:pt>
                <c:pt idx="1525">
                  <c:v>-5.2099999999991269</c:v>
                </c:pt>
                <c:pt idx="1526">
                  <c:v>52.419999999998254</c:v>
                </c:pt>
                <c:pt idx="1527">
                  <c:v>43.200000000000728</c:v>
                </c:pt>
                <c:pt idx="1528">
                  <c:v>27.360000000000582</c:v>
                </c:pt>
                <c:pt idx="1529">
                  <c:v>330.31999999999971</c:v>
                </c:pt>
                <c:pt idx="1530">
                  <c:v>-40.510000000000218</c:v>
                </c:pt>
                <c:pt idx="1531">
                  <c:v>61.339999999998327</c:v>
                </c:pt>
                <c:pt idx="1532">
                  <c:v>-109.84000000000015</c:v>
                </c:pt>
                <c:pt idx="1533">
                  <c:v>-21.639999999999418</c:v>
                </c:pt>
                <c:pt idx="1534">
                  <c:v>99.139999999999418</c:v>
                </c:pt>
                <c:pt idx="1535">
                  <c:v>13.180000000000291</c:v>
                </c:pt>
                <c:pt idx="1536">
                  <c:v>326.2400000000016</c:v>
                </c:pt>
                <c:pt idx="1537">
                  <c:v>92.299999999999272</c:v>
                </c:pt>
                <c:pt idx="1538">
                  <c:v>91.969999999999345</c:v>
                </c:pt>
                <c:pt idx="1539">
                  <c:v>-0.16999999999825377</c:v>
                </c:pt>
                <c:pt idx="1540">
                  <c:v>-354.04000000000087</c:v>
                </c:pt>
                <c:pt idx="1541">
                  <c:v>34.040000000000873</c:v>
                </c:pt>
                <c:pt idx="1542">
                  <c:v>-148.46999999999935</c:v>
                </c:pt>
                <c:pt idx="1543">
                  <c:v>92.630000000001019</c:v>
                </c:pt>
                <c:pt idx="1544">
                  <c:v>46.840000000000146</c:v>
                </c:pt>
                <c:pt idx="1545">
                  <c:v>-107.52000000000044</c:v>
                </c:pt>
                <c:pt idx="1546">
                  <c:v>-68.900000000001455</c:v>
                </c:pt>
                <c:pt idx="1547">
                  <c:v>-65.340000000000146</c:v>
                </c:pt>
                <c:pt idx="1548">
                  <c:v>-42.599999999998545</c:v>
                </c:pt>
                <c:pt idx="1549">
                  <c:v>122.97999999999956</c:v>
                </c:pt>
                <c:pt idx="1550">
                  <c:v>70.510000000000218</c:v>
                </c:pt>
                <c:pt idx="1551">
                  <c:v>87.229999999999563</c:v>
                </c:pt>
                <c:pt idx="1552">
                  <c:v>34.899999999999636</c:v>
                </c:pt>
                <c:pt idx="1553">
                  <c:v>-4.7200000000011642</c:v>
                </c:pt>
                <c:pt idx="1554">
                  <c:v>-73.5</c:v>
                </c:pt>
                <c:pt idx="1555">
                  <c:v>102.04000000000087</c:v>
                </c:pt>
                <c:pt idx="1556">
                  <c:v>47.740000000001601</c:v>
                </c:pt>
                <c:pt idx="1557">
                  <c:v>167.39999999999782</c:v>
                </c:pt>
                <c:pt idx="1558">
                  <c:v>349.68000000000029</c:v>
                </c:pt>
                <c:pt idx="1559">
                  <c:v>29.299999999999272</c:v>
                </c:pt>
                <c:pt idx="1560">
                  <c:v>-20.869999999998981</c:v>
                </c:pt>
                <c:pt idx="1561">
                  <c:v>187.11999999999898</c:v>
                </c:pt>
                <c:pt idx="1562">
                  <c:v>-72.680000000000291</c:v>
                </c:pt>
                <c:pt idx="1563">
                  <c:v>-28</c:v>
                </c:pt>
                <c:pt idx="1564">
                  <c:v>363.20000000000073</c:v>
                </c:pt>
                <c:pt idx="1565">
                  <c:v>21.93999999999869</c:v>
                </c:pt>
                <c:pt idx="1566">
                  <c:v>113.25000000000364</c:v>
                </c:pt>
                <c:pt idx="1567">
                  <c:v>81.809999999999491</c:v>
                </c:pt>
                <c:pt idx="1568">
                  <c:v>-110.72999999999956</c:v>
                </c:pt>
                <c:pt idx="1569">
                  <c:v>-23.25</c:v>
                </c:pt>
                <c:pt idx="1570">
                  <c:v>50.289999999999054</c:v>
                </c:pt>
                <c:pt idx="1571">
                  <c:v>123.02000000000044</c:v>
                </c:pt>
                <c:pt idx="1572">
                  <c:v>-128.60999999999876</c:v>
                </c:pt>
                <c:pt idx="1573">
                  <c:v>233.31999999999971</c:v>
                </c:pt>
                <c:pt idx="1574">
                  <c:v>236.73999999999796</c:v>
                </c:pt>
                <c:pt idx="1575">
                  <c:v>-155.10000000000036</c:v>
                </c:pt>
                <c:pt idx="1576">
                  <c:v>-573.88000000000011</c:v>
                </c:pt>
                <c:pt idx="1577">
                  <c:v>-167.05999999999949</c:v>
                </c:pt>
                <c:pt idx="1578">
                  <c:v>231.57999999999993</c:v>
                </c:pt>
                <c:pt idx="1579">
                  <c:v>261.9399999999996</c:v>
                </c:pt>
                <c:pt idx="1580">
                  <c:v>-34.459999999999127</c:v>
                </c:pt>
                <c:pt idx="1581">
                  <c:v>-164.13999999999942</c:v>
                </c:pt>
                <c:pt idx="1582">
                  <c:v>364.73999999999978</c:v>
                </c:pt>
                <c:pt idx="1583">
                  <c:v>135.07999999999993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180.79999999999927</c:v>
                </c:pt>
                <c:pt idx="1589">
                  <c:v>-136.8799999999992</c:v>
                </c:pt>
                <c:pt idx="1590">
                  <c:v>-184.1200000000008</c:v>
                </c:pt>
                <c:pt idx="1591">
                  <c:v>68.460000000000946</c:v>
                </c:pt>
                <c:pt idx="1592">
                  <c:v>265.81999999999971</c:v>
                </c:pt>
                <c:pt idx="1593">
                  <c:v>136.35999999999876</c:v>
                </c:pt>
                <c:pt idx="1594">
                  <c:v>190.34000000000015</c:v>
                </c:pt>
                <c:pt idx="1595">
                  <c:v>32.800000000001091</c:v>
                </c:pt>
                <c:pt idx="1596">
                  <c:v>131.2599999999984</c:v>
                </c:pt>
                <c:pt idx="1597">
                  <c:v>119.16000000000076</c:v>
                </c:pt>
                <c:pt idx="1598">
                  <c:v>0</c:v>
                </c:pt>
                <c:pt idx="1599">
                  <c:v>0</c:v>
                </c:pt>
                <c:pt idx="1600">
                  <c:v>-52.920000000000073</c:v>
                </c:pt>
                <c:pt idx="1601">
                  <c:v>62.199999999999818</c:v>
                </c:pt>
                <c:pt idx="1602">
                  <c:v>-219.19999999999982</c:v>
                </c:pt>
                <c:pt idx="1603">
                  <c:v>-162.89999999999964</c:v>
                </c:pt>
                <c:pt idx="1604">
                  <c:v>146.10999999999967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58.819999999999709</c:v>
                </c:pt>
                <c:pt idx="1613">
                  <c:v>55.6299999999992</c:v>
                </c:pt>
                <c:pt idx="1614">
                  <c:v>71.260000000000218</c:v>
                </c:pt>
                <c:pt idx="1615">
                  <c:v>85.540000000000873</c:v>
                </c:pt>
                <c:pt idx="1616">
                  <c:v>-422.81999999999971</c:v>
                </c:pt>
                <c:pt idx="1617">
                  <c:v>67.799999999999272</c:v>
                </c:pt>
                <c:pt idx="1618">
                  <c:v>-117.44000000000051</c:v>
                </c:pt>
                <c:pt idx="1619">
                  <c:v>285.70000000000073</c:v>
                </c:pt>
                <c:pt idx="1620">
                  <c:v>159.92000000000007</c:v>
                </c:pt>
                <c:pt idx="1621">
                  <c:v>373.5</c:v>
                </c:pt>
                <c:pt idx="1622">
                  <c:v>-9.589999999999236</c:v>
                </c:pt>
                <c:pt idx="1623">
                  <c:v>-45.979999999999563</c:v>
                </c:pt>
                <c:pt idx="1624">
                  <c:v>142.67000000000007</c:v>
                </c:pt>
                <c:pt idx="1625">
                  <c:v>-206.07999999999993</c:v>
                </c:pt>
                <c:pt idx="1626">
                  <c:v>203.28000000000065</c:v>
                </c:pt>
                <c:pt idx="1627">
                  <c:v>12.219999999999345</c:v>
                </c:pt>
                <c:pt idx="1628">
                  <c:v>218.10000000000036</c:v>
                </c:pt>
                <c:pt idx="1629">
                  <c:v>-20.380000000001019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E1-4C8B-870F-33C09CE8D391}"/>
            </c:ext>
          </c:extLst>
        </c:ser>
        <c:ser>
          <c:idx val="1"/>
          <c:order val="1"/>
          <c:tx>
            <c:v>累積損益</c:v>
          </c:tx>
          <c:marker>
            <c:symbol val="none"/>
          </c:marker>
          <c:val>
            <c:numRef>
              <c:f>'策略4_多空複合 (累積停利損)'!$L$53:$L$1682</c:f>
              <c:numCache>
                <c:formatCode>General</c:formatCode>
                <c:ptCount val="1630"/>
                <c:pt idx="0">
                  <c:v>0</c:v>
                </c:pt>
                <c:pt idx="1">
                  <c:v>28.739999999999782</c:v>
                </c:pt>
                <c:pt idx="2">
                  <c:v>58.069999999999709</c:v>
                </c:pt>
                <c:pt idx="3">
                  <c:v>40.899999999999636</c:v>
                </c:pt>
                <c:pt idx="4">
                  <c:v>-46.600000000000364</c:v>
                </c:pt>
                <c:pt idx="5">
                  <c:v>-49.860000000000582</c:v>
                </c:pt>
                <c:pt idx="6">
                  <c:v>-1.9600000000000364</c:v>
                </c:pt>
                <c:pt idx="7">
                  <c:v>20.909999999999854</c:v>
                </c:pt>
                <c:pt idx="8">
                  <c:v>12.090000000000146</c:v>
                </c:pt>
                <c:pt idx="9">
                  <c:v>5.6499999999996362</c:v>
                </c:pt>
                <c:pt idx="10">
                  <c:v>-36.079999999999927</c:v>
                </c:pt>
                <c:pt idx="11">
                  <c:v>16.229999999999563</c:v>
                </c:pt>
                <c:pt idx="12">
                  <c:v>-28.420000000000073</c:v>
                </c:pt>
                <c:pt idx="13">
                  <c:v>-13.949999999999818</c:v>
                </c:pt>
                <c:pt idx="14">
                  <c:v>-9.7600000000002183</c:v>
                </c:pt>
                <c:pt idx="15">
                  <c:v>-31.159999999999854</c:v>
                </c:pt>
                <c:pt idx="16">
                  <c:v>-119.47000000000025</c:v>
                </c:pt>
                <c:pt idx="17">
                  <c:v>-292.68000000000029</c:v>
                </c:pt>
                <c:pt idx="18">
                  <c:v>-270.86999999999989</c:v>
                </c:pt>
                <c:pt idx="19">
                  <c:v>-377.71000000000004</c:v>
                </c:pt>
                <c:pt idx="20">
                  <c:v>-192.15000000000055</c:v>
                </c:pt>
                <c:pt idx="21">
                  <c:v>-141.94999999999982</c:v>
                </c:pt>
                <c:pt idx="22">
                  <c:v>-119.50999999999931</c:v>
                </c:pt>
                <c:pt idx="23">
                  <c:v>-25.630000000000109</c:v>
                </c:pt>
                <c:pt idx="24">
                  <c:v>-79.589999999999236</c:v>
                </c:pt>
                <c:pt idx="25">
                  <c:v>48.410000000000764</c:v>
                </c:pt>
                <c:pt idx="26">
                  <c:v>9.999999999308784E-3</c:v>
                </c:pt>
                <c:pt idx="27">
                  <c:v>0.31000000000040018</c:v>
                </c:pt>
                <c:pt idx="28">
                  <c:v>-28.769999999999527</c:v>
                </c:pt>
                <c:pt idx="29">
                  <c:v>218.86999999999989</c:v>
                </c:pt>
                <c:pt idx="30">
                  <c:v>227.94999999999982</c:v>
                </c:pt>
                <c:pt idx="31">
                  <c:v>227.94999999999982</c:v>
                </c:pt>
                <c:pt idx="32">
                  <c:v>251.51999999999953</c:v>
                </c:pt>
                <c:pt idx="33">
                  <c:v>284.1899999999996</c:v>
                </c:pt>
                <c:pt idx="34">
                  <c:v>266.71999999999935</c:v>
                </c:pt>
                <c:pt idx="35">
                  <c:v>219.84000000000015</c:v>
                </c:pt>
                <c:pt idx="36">
                  <c:v>275.4399999999996</c:v>
                </c:pt>
                <c:pt idx="37">
                  <c:v>307.30999999999949</c:v>
                </c:pt>
                <c:pt idx="38">
                  <c:v>289.98999999999978</c:v>
                </c:pt>
                <c:pt idx="39">
                  <c:v>369.86999999999989</c:v>
                </c:pt>
                <c:pt idx="40">
                  <c:v>353.84999999999945</c:v>
                </c:pt>
                <c:pt idx="41">
                  <c:v>284.60999999999967</c:v>
                </c:pt>
                <c:pt idx="42">
                  <c:v>308.26000000000022</c:v>
                </c:pt>
                <c:pt idx="43">
                  <c:v>287.6899999999996</c:v>
                </c:pt>
                <c:pt idx="44">
                  <c:v>338.57999999999993</c:v>
                </c:pt>
                <c:pt idx="45">
                  <c:v>390.71000000000004</c:v>
                </c:pt>
                <c:pt idx="46">
                  <c:v>408.68000000000029</c:v>
                </c:pt>
                <c:pt idx="47">
                  <c:v>385.39999999999873</c:v>
                </c:pt>
                <c:pt idx="48">
                  <c:v>456.26999999999953</c:v>
                </c:pt>
                <c:pt idx="49">
                  <c:v>320.55000000000018</c:v>
                </c:pt>
                <c:pt idx="50">
                  <c:v>183.60999999999967</c:v>
                </c:pt>
                <c:pt idx="51">
                  <c:v>124.36999999999989</c:v>
                </c:pt>
                <c:pt idx="52">
                  <c:v>187.92999999999938</c:v>
                </c:pt>
                <c:pt idx="53">
                  <c:v>76.1899999999996</c:v>
                </c:pt>
                <c:pt idx="54">
                  <c:v>107.66999999999916</c:v>
                </c:pt>
                <c:pt idx="55">
                  <c:v>14.809999999998581</c:v>
                </c:pt>
                <c:pt idx="56">
                  <c:v>9.7100000000000364</c:v>
                </c:pt>
                <c:pt idx="57">
                  <c:v>9.7100000000000364</c:v>
                </c:pt>
                <c:pt idx="58">
                  <c:v>9.7100000000000364</c:v>
                </c:pt>
                <c:pt idx="59">
                  <c:v>9.7100000000000364</c:v>
                </c:pt>
                <c:pt idx="60">
                  <c:v>20.389999999999418</c:v>
                </c:pt>
                <c:pt idx="61">
                  <c:v>17.059999999999491</c:v>
                </c:pt>
                <c:pt idx="62">
                  <c:v>35.489999999999782</c:v>
                </c:pt>
                <c:pt idx="63">
                  <c:v>-43.880000000000109</c:v>
                </c:pt>
                <c:pt idx="64">
                  <c:v>-51.169999999999163</c:v>
                </c:pt>
                <c:pt idx="65">
                  <c:v>15.170000000000982</c:v>
                </c:pt>
                <c:pt idx="66">
                  <c:v>90.570000000000618</c:v>
                </c:pt>
                <c:pt idx="67">
                  <c:v>62.869999999999891</c:v>
                </c:pt>
                <c:pt idx="68">
                  <c:v>233.25000000000091</c:v>
                </c:pt>
                <c:pt idx="69">
                  <c:v>212.67000000000098</c:v>
                </c:pt>
                <c:pt idx="70">
                  <c:v>248.45000000000073</c:v>
                </c:pt>
                <c:pt idx="71">
                  <c:v>249.07999999999993</c:v>
                </c:pt>
                <c:pt idx="72">
                  <c:v>170.76000000000022</c:v>
                </c:pt>
                <c:pt idx="73">
                  <c:v>150.78000000000065</c:v>
                </c:pt>
                <c:pt idx="74">
                  <c:v>131.88000000000102</c:v>
                </c:pt>
                <c:pt idx="75">
                  <c:v>109.47999999999956</c:v>
                </c:pt>
                <c:pt idx="76">
                  <c:v>304.39999999999964</c:v>
                </c:pt>
                <c:pt idx="77">
                  <c:v>424.30000000000109</c:v>
                </c:pt>
                <c:pt idx="78">
                  <c:v>460.86000000000058</c:v>
                </c:pt>
                <c:pt idx="79">
                  <c:v>497.56999999999971</c:v>
                </c:pt>
                <c:pt idx="80">
                  <c:v>523.17999999999938</c:v>
                </c:pt>
                <c:pt idx="81">
                  <c:v>536.9399999999996</c:v>
                </c:pt>
                <c:pt idx="82">
                  <c:v>551.34999999999945</c:v>
                </c:pt>
                <c:pt idx="83">
                  <c:v>531.94000000000051</c:v>
                </c:pt>
                <c:pt idx="84">
                  <c:v>558.54000000000087</c:v>
                </c:pt>
                <c:pt idx="85">
                  <c:v>479.10000000000036</c:v>
                </c:pt>
                <c:pt idx="86">
                  <c:v>437.49999999999909</c:v>
                </c:pt>
                <c:pt idx="87">
                  <c:v>398.58999999999924</c:v>
                </c:pt>
                <c:pt idx="88">
                  <c:v>446.97999999999956</c:v>
                </c:pt>
                <c:pt idx="89">
                  <c:v>285.73999999999796</c:v>
                </c:pt>
                <c:pt idx="90">
                  <c:v>303.11999999999898</c:v>
                </c:pt>
                <c:pt idx="91">
                  <c:v>303.11999999999898</c:v>
                </c:pt>
                <c:pt idx="92">
                  <c:v>367.0099999999984</c:v>
                </c:pt>
                <c:pt idx="93">
                  <c:v>357.44999999999891</c:v>
                </c:pt>
                <c:pt idx="94">
                  <c:v>291.46999999999844</c:v>
                </c:pt>
                <c:pt idx="95">
                  <c:v>291.43999999999869</c:v>
                </c:pt>
                <c:pt idx="96">
                  <c:v>268.27999999999884</c:v>
                </c:pt>
                <c:pt idx="97">
                  <c:v>265.14999999999873</c:v>
                </c:pt>
                <c:pt idx="98">
                  <c:v>262.33999999999833</c:v>
                </c:pt>
                <c:pt idx="99">
                  <c:v>56.819999999998799</c:v>
                </c:pt>
                <c:pt idx="100">
                  <c:v>92.299999999998363</c:v>
                </c:pt>
                <c:pt idx="101">
                  <c:v>118.13999999999851</c:v>
                </c:pt>
                <c:pt idx="102">
                  <c:v>34.079999999999018</c:v>
                </c:pt>
                <c:pt idx="103">
                  <c:v>-58.220000000002074</c:v>
                </c:pt>
                <c:pt idx="104">
                  <c:v>37.199999999997999</c:v>
                </c:pt>
                <c:pt idx="105">
                  <c:v>14.259999999999309</c:v>
                </c:pt>
                <c:pt idx="106">
                  <c:v>-121.62000000000171</c:v>
                </c:pt>
                <c:pt idx="107">
                  <c:v>-169.1800000000012</c:v>
                </c:pt>
                <c:pt idx="108">
                  <c:v>-163.46000000000095</c:v>
                </c:pt>
                <c:pt idx="109">
                  <c:v>-318.40000000000236</c:v>
                </c:pt>
                <c:pt idx="110">
                  <c:v>-353.04000000000178</c:v>
                </c:pt>
                <c:pt idx="111">
                  <c:v>-333.56000000000222</c:v>
                </c:pt>
                <c:pt idx="112">
                  <c:v>-299.22000000000207</c:v>
                </c:pt>
                <c:pt idx="113">
                  <c:v>-349.66000000000258</c:v>
                </c:pt>
                <c:pt idx="114">
                  <c:v>-266.94000000000142</c:v>
                </c:pt>
                <c:pt idx="115">
                  <c:v>-264.94000000000142</c:v>
                </c:pt>
                <c:pt idx="116">
                  <c:v>-224.69000000000142</c:v>
                </c:pt>
                <c:pt idx="117">
                  <c:v>-151.13000000000193</c:v>
                </c:pt>
                <c:pt idx="118">
                  <c:v>-242.97000000000025</c:v>
                </c:pt>
                <c:pt idx="119">
                  <c:v>-251.17000000000098</c:v>
                </c:pt>
                <c:pt idx="120">
                  <c:v>-210.41000000000076</c:v>
                </c:pt>
                <c:pt idx="121">
                  <c:v>-78.130000000001928</c:v>
                </c:pt>
                <c:pt idx="122">
                  <c:v>24.509999999999309</c:v>
                </c:pt>
                <c:pt idx="123">
                  <c:v>15.809999999998581</c:v>
                </c:pt>
                <c:pt idx="124">
                  <c:v>144.40000000000055</c:v>
                </c:pt>
                <c:pt idx="125">
                  <c:v>74.600000000000364</c:v>
                </c:pt>
                <c:pt idx="126">
                  <c:v>-115.95999999999913</c:v>
                </c:pt>
                <c:pt idx="127">
                  <c:v>-209</c:v>
                </c:pt>
                <c:pt idx="128">
                  <c:v>-199.68000000000029</c:v>
                </c:pt>
                <c:pt idx="129">
                  <c:v>-169.97999999999956</c:v>
                </c:pt>
                <c:pt idx="130">
                  <c:v>-197.31999999999971</c:v>
                </c:pt>
                <c:pt idx="131">
                  <c:v>-40.100000000000364</c:v>
                </c:pt>
                <c:pt idx="132">
                  <c:v>177.13999999999942</c:v>
                </c:pt>
                <c:pt idx="133">
                  <c:v>202.91000000000076</c:v>
                </c:pt>
                <c:pt idx="134">
                  <c:v>184.33000000000084</c:v>
                </c:pt>
                <c:pt idx="135">
                  <c:v>198.55000000000018</c:v>
                </c:pt>
                <c:pt idx="136">
                  <c:v>276.94999999999982</c:v>
                </c:pt>
                <c:pt idx="137">
                  <c:v>304.89000000000033</c:v>
                </c:pt>
                <c:pt idx="138">
                  <c:v>335.39000000000033</c:v>
                </c:pt>
                <c:pt idx="139">
                  <c:v>493.77000000000135</c:v>
                </c:pt>
                <c:pt idx="140">
                  <c:v>518.3799999999992</c:v>
                </c:pt>
                <c:pt idx="141">
                  <c:v>509.35999999999876</c:v>
                </c:pt>
                <c:pt idx="142">
                  <c:v>223.76000000000022</c:v>
                </c:pt>
                <c:pt idx="143">
                  <c:v>232.79999999999927</c:v>
                </c:pt>
                <c:pt idx="144">
                  <c:v>-40.460000000000946</c:v>
                </c:pt>
                <c:pt idx="145">
                  <c:v>9.2799999999988358</c:v>
                </c:pt>
                <c:pt idx="146">
                  <c:v>69.419999999999163</c:v>
                </c:pt>
                <c:pt idx="147">
                  <c:v>3.8899999999985084</c:v>
                </c:pt>
                <c:pt idx="148">
                  <c:v>11.949999999999818</c:v>
                </c:pt>
                <c:pt idx="149">
                  <c:v>-29.230000000000473</c:v>
                </c:pt>
                <c:pt idx="150">
                  <c:v>-108.3100000000004</c:v>
                </c:pt>
                <c:pt idx="151">
                  <c:v>-164.73000000000047</c:v>
                </c:pt>
                <c:pt idx="152">
                  <c:v>-45.030000000001564</c:v>
                </c:pt>
                <c:pt idx="153">
                  <c:v>-49.87000000000171</c:v>
                </c:pt>
                <c:pt idx="154">
                  <c:v>22.089999999998327</c:v>
                </c:pt>
                <c:pt idx="155">
                  <c:v>9.7299999999986539</c:v>
                </c:pt>
                <c:pt idx="156">
                  <c:v>54.519999999999527</c:v>
                </c:pt>
                <c:pt idx="157">
                  <c:v>150.83999999999833</c:v>
                </c:pt>
                <c:pt idx="158">
                  <c:v>172.35999999999876</c:v>
                </c:pt>
                <c:pt idx="159">
                  <c:v>-70.500000000001819</c:v>
                </c:pt>
                <c:pt idx="160">
                  <c:v>-105.1200000000008</c:v>
                </c:pt>
                <c:pt idx="161">
                  <c:v>-278.90000000000146</c:v>
                </c:pt>
                <c:pt idx="162">
                  <c:v>-260.86000000000058</c:v>
                </c:pt>
                <c:pt idx="163">
                  <c:v>-219.1200000000008</c:v>
                </c:pt>
                <c:pt idx="164">
                  <c:v>-234.58000000000084</c:v>
                </c:pt>
                <c:pt idx="165">
                  <c:v>-293.62000000000171</c:v>
                </c:pt>
                <c:pt idx="166">
                  <c:v>-207.82000000000153</c:v>
                </c:pt>
                <c:pt idx="167">
                  <c:v>-211.14000000000124</c:v>
                </c:pt>
                <c:pt idx="168">
                  <c:v>-255.37000000000171</c:v>
                </c:pt>
                <c:pt idx="169">
                  <c:v>-191.04000000000087</c:v>
                </c:pt>
                <c:pt idx="170">
                  <c:v>-202.67000000000098</c:v>
                </c:pt>
                <c:pt idx="171">
                  <c:v>-186.36000000000149</c:v>
                </c:pt>
                <c:pt idx="172">
                  <c:v>-110.72000000000116</c:v>
                </c:pt>
                <c:pt idx="173">
                  <c:v>-175.05000000000109</c:v>
                </c:pt>
                <c:pt idx="174">
                  <c:v>-111.09000000000106</c:v>
                </c:pt>
                <c:pt idx="175">
                  <c:v>-134.7400000000016</c:v>
                </c:pt>
                <c:pt idx="176">
                  <c:v>-85.610000000001492</c:v>
                </c:pt>
                <c:pt idx="177">
                  <c:v>33.749999999999091</c:v>
                </c:pt>
                <c:pt idx="178">
                  <c:v>35.959999999999127</c:v>
                </c:pt>
                <c:pt idx="179">
                  <c:v>80.93999999999869</c:v>
                </c:pt>
                <c:pt idx="180">
                  <c:v>161.26999999999953</c:v>
                </c:pt>
                <c:pt idx="181">
                  <c:v>146.09999999999945</c:v>
                </c:pt>
                <c:pt idx="182">
                  <c:v>144.16999999999916</c:v>
                </c:pt>
                <c:pt idx="183">
                  <c:v>149.27999999999884</c:v>
                </c:pt>
                <c:pt idx="184">
                  <c:v>100.85000000000036</c:v>
                </c:pt>
                <c:pt idx="185">
                  <c:v>142.07000000000062</c:v>
                </c:pt>
                <c:pt idx="186">
                  <c:v>326.50999999999931</c:v>
                </c:pt>
                <c:pt idx="187">
                  <c:v>397.84999999999945</c:v>
                </c:pt>
                <c:pt idx="188">
                  <c:v>398.25999999999931</c:v>
                </c:pt>
                <c:pt idx="189">
                  <c:v>324.63999999999851</c:v>
                </c:pt>
                <c:pt idx="190">
                  <c:v>434.01999999999953</c:v>
                </c:pt>
                <c:pt idx="191">
                  <c:v>243.15999999999894</c:v>
                </c:pt>
                <c:pt idx="192">
                  <c:v>198.87999999999829</c:v>
                </c:pt>
                <c:pt idx="193">
                  <c:v>189.83999999999924</c:v>
                </c:pt>
                <c:pt idx="194">
                  <c:v>189.83999999999924</c:v>
                </c:pt>
                <c:pt idx="195">
                  <c:v>189.83999999999924</c:v>
                </c:pt>
                <c:pt idx="196">
                  <c:v>231.33999999999924</c:v>
                </c:pt>
                <c:pt idx="197">
                  <c:v>317.61999999999898</c:v>
                </c:pt>
                <c:pt idx="198">
                  <c:v>187.90999999999894</c:v>
                </c:pt>
                <c:pt idx="199">
                  <c:v>163.23999999999978</c:v>
                </c:pt>
                <c:pt idx="200">
                  <c:v>69.809999999999491</c:v>
                </c:pt>
                <c:pt idx="201">
                  <c:v>84.859999999999673</c:v>
                </c:pt>
                <c:pt idx="202">
                  <c:v>37.289999999999054</c:v>
                </c:pt>
                <c:pt idx="203">
                  <c:v>116.44000000000051</c:v>
                </c:pt>
                <c:pt idx="204">
                  <c:v>59.459999999999127</c:v>
                </c:pt>
                <c:pt idx="205">
                  <c:v>80.020000000000437</c:v>
                </c:pt>
                <c:pt idx="206">
                  <c:v>166.53999999999905</c:v>
                </c:pt>
                <c:pt idx="207">
                  <c:v>82.8799999999992</c:v>
                </c:pt>
                <c:pt idx="208">
                  <c:v>109.15999999999985</c:v>
                </c:pt>
                <c:pt idx="209">
                  <c:v>533.39999999999964</c:v>
                </c:pt>
                <c:pt idx="210">
                  <c:v>506.65999999999985</c:v>
                </c:pt>
                <c:pt idx="211">
                  <c:v>302.94999999999891</c:v>
                </c:pt>
                <c:pt idx="212">
                  <c:v>194.3799999999992</c:v>
                </c:pt>
                <c:pt idx="213">
                  <c:v>334.31999999999789</c:v>
                </c:pt>
                <c:pt idx="214">
                  <c:v>494.79999999999927</c:v>
                </c:pt>
                <c:pt idx="215">
                  <c:v>619.63999999999942</c:v>
                </c:pt>
                <c:pt idx="216">
                  <c:v>870.35999999999876</c:v>
                </c:pt>
                <c:pt idx="217">
                  <c:v>815.27999999999884</c:v>
                </c:pt>
                <c:pt idx="218">
                  <c:v>904.03999999999905</c:v>
                </c:pt>
                <c:pt idx="219">
                  <c:v>898.01999999999862</c:v>
                </c:pt>
                <c:pt idx="220">
                  <c:v>990.63999999999851</c:v>
                </c:pt>
                <c:pt idx="221">
                  <c:v>1055.8999999999987</c:v>
                </c:pt>
                <c:pt idx="222">
                  <c:v>954.53999999999814</c:v>
                </c:pt>
                <c:pt idx="223">
                  <c:v>892.02999999999975</c:v>
                </c:pt>
                <c:pt idx="224">
                  <c:v>1000.1000000000004</c:v>
                </c:pt>
                <c:pt idx="225">
                  <c:v>979.73999999999978</c:v>
                </c:pt>
                <c:pt idx="226">
                  <c:v>1005.3400000000001</c:v>
                </c:pt>
                <c:pt idx="227">
                  <c:v>1125.3599999999997</c:v>
                </c:pt>
                <c:pt idx="228">
                  <c:v>1226.17</c:v>
                </c:pt>
                <c:pt idx="229">
                  <c:v>1183.8599999999988</c:v>
                </c:pt>
                <c:pt idx="230">
                  <c:v>1247.3899999999994</c:v>
                </c:pt>
                <c:pt idx="231">
                  <c:v>1335.8799999999992</c:v>
                </c:pt>
                <c:pt idx="232">
                  <c:v>1439.3999999999996</c:v>
                </c:pt>
                <c:pt idx="233">
                  <c:v>1569.5399999999991</c:v>
                </c:pt>
                <c:pt idx="234">
                  <c:v>1569.5399999999991</c:v>
                </c:pt>
                <c:pt idx="235">
                  <c:v>1569.5399999999991</c:v>
                </c:pt>
                <c:pt idx="236">
                  <c:v>1569.5399999999991</c:v>
                </c:pt>
                <c:pt idx="237">
                  <c:v>1569.5399999999991</c:v>
                </c:pt>
                <c:pt idx="238">
                  <c:v>1569.5399999999991</c:v>
                </c:pt>
                <c:pt idx="239">
                  <c:v>1568.1799999999994</c:v>
                </c:pt>
                <c:pt idx="240">
                  <c:v>1646.3999999999996</c:v>
                </c:pt>
                <c:pt idx="241">
                  <c:v>1477.1599999999999</c:v>
                </c:pt>
                <c:pt idx="242">
                  <c:v>1594.5399999999991</c:v>
                </c:pt>
                <c:pt idx="243">
                  <c:v>1567.0999999999985</c:v>
                </c:pt>
                <c:pt idx="244">
                  <c:v>1614.2799999999988</c:v>
                </c:pt>
                <c:pt idx="245">
                  <c:v>1590.1800000000003</c:v>
                </c:pt>
                <c:pt idx="246">
                  <c:v>1473.1999999999989</c:v>
                </c:pt>
                <c:pt idx="247">
                  <c:v>1339.6599999999999</c:v>
                </c:pt>
                <c:pt idx="248">
                  <c:v>1382.4599999999991</c:v>
                </c:pt>
                <c:pt idx="249">
                  <c:v>1392.119999999999</c:v>
                </c:pt>
                <c:pt idx="250">
                  <c:v>1451</c:v>
                </c:pt>
                <c:pt idx="251">
                  <c:v>1515</c:v>
                </c:pt>
                <c:pt idx="252">
                  <c:v>1603.3599999999988</c:v>
                </c:pt>
                <c:pt idx="253">
                  <c:v>1699.42</c:v>
                </c:pt>
                <c:pt idx="254">
                  <c:v>1687.909999999998</c:v>
                </c:pt>
                <c:pt idx="255">
                  <c:v>1607.6799999999976</c:v>
                </c:pt>
                <c:pt idx="256">
                  <c:v>1597.9999999999973</c:v>
                </c:pt>
                <c:pt idx="257">
                  <c:v>1407.5599999999986</c:v>
                </c:pt>
                <c:pt idx="258">
                  <c:v>1365.3199999999988</c:v>
                </c:pt>
                <c:pt idx="259">
                  <c:v>1431.699999999998</c:v>
                </c:pt>
                <c:pt idx="260">
                  <c:v>1439.8099999999977</c:v>
                </c:pt>
                <c:pt idx="261">
                  <c:v>1388.4799999999977</c:v>
                </c:pt>
                <c:pt idx="262">
                  <c:v>1335.6899999999978</c:v>
                </c:pt>
                <c:pt idx="263">
                  <c:v>1142.0899999999974</c:v>
                </c:pt>
                <c:pt idx="264">
                  <c:v>1082.2299999999968</c:v>
                </c:pt>
                <c:pt idx="265">
                  <c:v>1100.2199999999966</c:v>
                </c:pt>
                <c:pt idx="266">
                  <c:v>1085.4399999999969</c:v>
                </c:pt>
                <c:pt idx="267">
                  <c:v>957.5199999999968</c:v>
                </c:pt>
                <c:pt idx="268">
                  <c:v>976.899999999996</c:v>
                </c:pt>
                <c:pt idx="269">
                  <c:v>970.91999999999643</c:v>
                </c:pt>
                <c:pt idx="270">
                  <c:v>1043.1199999999972</c:v>
                </c:pt>
                <c:pt idx="271">
                  <c:v>825.03999999999724</c:v>
                </c:pt>
                <c:pt idx="272">
                  <c:v>755.49999999999636</c:v>
                </c:pt>
                <c:pt idx="273">
                  <c:v>755.49999999999636</c:v>
                </c:pt>
                <c:pt idx="274">
                  <c:v>755.49999999999636</c:v>
                </c:pt>
                <c:pt idx="275">
                  <c:v>755.49999999999636</c:v>
                </c:pt>
                <c:pt idx="276">
                  <c:v>691.27999999999611</c:v>
                </c:pt>
                <c:pt idx="277">
                  <c:v>705.08999999999651</c:v>
                </c:pt>
                <c:pt idx="278">
                  <c:v>497.86999999999534</c:v>
                </c:pt>
                <c:pt idx="279">
                  <c:v>505.94999999999527</c:v>
                </c:pt>
                <c:pt idx="280">
                  <c:v>505.94999999999527</c:v>
                </c:pt>
                <c:pt idx="281">
                  <c:v>505.94999999999527</c:v>
                </c:pt>
                <c:pt idx="282">
                  <c:v>505.94999999999527</c:v>
                </c:pt>
                <c:pt idx="283">
                  <c:v>505.94999999999527</c:v>
                </c:pt>
                <c:pt idx="284">
                  <c:v>505.94999999999527</c:v>
                </c:pt>
                <c:pt idx="285">
                  <c:v>506.0299999999952</c:v>
                </c:pt>
                <c:pt idx="286">
                  <c:v>467.7799999999952</c:v>
                </c:pt>
                <c:pt idx="287">
                  <c:v>548.01999999999498</c:v>
                </c:pt>
                <c:pt idx="288">
                  <c:v>276.23999999999614</c:v>
                </c:pt>
                <c:pt idx="289">
                  <c:v>147.899999999996</c:v>
                </c:pt>
                <c:pt idx="290">
                  <c:v>120.62999999999647</c:v>
                </c:pt>
                <c:pt idx="291">
                  <c:v>74.649999999995089</c:v>
                </c:pt>
                <c:pt idx="292">
                  <c:v>110.36999999999625</c:v>
                </c:pt>
                <c:pt idx="293">
                  <c:v>109.10999999999603</c:v>
                </c:pt>
                <c:pt idx="294">
                  <c:v>45.249999999995453</c:v>
                </c:pt>
                <c:pt idx="295">
                  <c:v>97.029999999996107</c:v>
                </c:pt>
                <c:pt idx="296">
                  <c:v>270.62999999999647</c:v>
                </c:pt>
                <c:pt idx="297">
                  <c:v>-218.11000000000331</c:v>
                </c:pt>
                <c:pt idx="298">
                  <c:v>-279.49000000000433</c:v>
                </c:pt>
                <c:pt idx="299">
                  <c:v>-279.49000000000433</c:v>
                </c:pt>
                <c:pt idx="300">
                  <c:v>-279.49000000000433</c:v>
                </c:pt>
                <c:pt idx="301">
                  <c:v>-224.84000000000378</c:v>
                </c:pt>
                <c:pt idx="302">
                  <c:v>-167.99000000000433</c:v>
                </c:pt>
                <c:pt idx="303">
                  <c:v>-379.37000000000353</c:v>
                </c:pt>
                <c:pt idx="304">
                  <c:v>-115.77000000000317</c:v>
                </c:pt>
                <c:pt idx="305">
                  <c:v>-201.01000000000295</c:v>
                </c:pt>
                <c:pt idx="306">
                  <c:v>97.749999999997272</c:v>
                </c:pt>
                <c:pt idx="307">
                  <c:v>112.28999999999633</c:v>
                </c:pt>
                <c:pt idx="308">
                  <c:v>-326.69000000000324</c:v>
                </c:pt>
                <c:pt idx="309">
                  <c:v>-454.61000000000331</c:v>
                </c:pt>
                <c:pt idx="310">
                  <c:v>-83.490000000004329</c:v>
                </c:pt>
                <c:pt idx="311">
                  <c:v>-149.1700000000028</c:v>
                </c:pt>
                <c:pt idx="312">
                  <c:v>-6.4300000000030195</c:v>
                </c:pt>
                <c:pt idx="313">
                  <c:v>90.989999999997053</c:v>
                </c:pt>
                <c:pt idx="314">
                  <c:v>28.06999999999698</c:v>
                </c:pt>
                <c:pt idx="315">
                  <c:v>160.98999999999705</c:v>
                </c:pt>
                <c:pt idx="316">
                  <c:v>355.02999999999611</c:v>
                </c:pt>
                <c:pt idx="317">
                  <c:v>409.39999999999509</c:v>
                </c:pt>
                <c:pt idx="318">
                  <c:v>407.34999999999491</c:v>
                </c:pt>
                <c:pt idx="319">
                  <c:v>556.44999999999527</c:v>
                </c:pt>
                <c:pt idx="320">
                  <c:v>558.22999999999593</c:v>
                </c:pt>
                <c:pt idx="321">
                  <c:v>555.149999999996</c:v>
                </c:pt>
                <c:pt idx="322">
                  <c:v>511.44999999999527</c:v>
                </c:pt>
                <c:pt idx="323">
                  <c:v>498.53999999999633</c:v>
                </c:pt>
                <c:pt idx="324">
                  <c:v>493.49999999999636</c:v>
                </c:pt>
                <c:pt idx="325">
                  <c:v>403.04999999999654</c:v>
                </c:pt>
                <c:pt idx="326">
                  <c:v>123.90999999999531</c:v>
                </c:pt>
                <c:pt idx="327">
                  <c:v>73.389999999996689</c:v>
                </c:pt>
                <c:pt idx="328">
                  <c:v>101.24999999999727</c:v>
                </c:pt>
                <c:pt idx="329">
                  <c:v>52.839999999996508</c:v>
                </c:pt>
                <c:pt idx="330">
                  <c:v>385.83999999999651</c:v>
                </c:pt>
                <c:pt idx="331">
                  <c:v>338.37999999999738</c:v>
                </c:pt>
                <c:pt idx="332">
                  <c:v>217.61999999999716</c:v>
                </c:pt>
                <c:pt idx="333">
                  <c:v>407.32999999999629</c:v>
                </c:pt>
                <c:pt idx="334">
                  <c:v>421.92999999999574</c:v>
                </c:pt>
                <c:pt idx="335">
                  <c:v>339.06999999999607</c:v>
                </c:pt>
                <c:pt idx="336">
                  <c:v>318.24999999999636</c:v>
                </c:pt>
                <c:pt idx="337">
                  <c:v>343.73999999999614</c:v>
                </c:pt>
                <c:pt idx="338">
                  <c:v>356.85999999999603</c:v>
                </c:pt>
                <c:pt idx="339">
                  <c:v>326.899999999996</c:v>
                </c:pt>
                <c:pt idx="340">
                  <c:v>335.99999999999636</c:v>
                </c:pt>
                <c:pt idx="341">
                  <c:v>355.7099999999964</c:v>
                </c:pt>
                <c:pt idx="342">
                  <c:v>381.7099999999964</c:v>
                </c:pt>
                <c:pt idx="343">
                  <c:v>296.17999999999574</c:v>
                </c:pt>
                <c:pt idx="344">
                  <c:v>225.09999999999582</c:v>
                </c:pt>
                <c:pt idx="345">
                  <c:v>219.7099999999964</c:v>
                </c:pt>
                <c:pt idx="346">
                  <c:v>227.21999999999571</c:v>
                </c:pt>
                <c:pt idx="347">
                  <c:v>186.41999999999643</c:v>
                </c:pt>
                <c:pt idx="348">
                  <c:v>196.55999999999585</c:v>
                </c:pt>
                <c:pt idx="349">
                  <c:v>64.75999999999749</c:v>
                </c:pt>
                <c:pt idx="350">
                  <c:v>140.64999999999691</c:v>
                </c:pt>
                <c:pt idx="351">
                  <c:v>193.34999999999673</c:v>
                </c:pt>
                <c:pt idx="352">
                  <c:v>623.66999999999643</c:v>
                </c:pt>
                <c:pt idx="353">
                  <c:v>586.06999999999607</c:v>
                </c:pt>
                <c:pt idx="354">
                  <c:v>586.06999999999607</c:v>
                </c:pt>
                <c:pt idx="355">
                  <c:v>586.06999999999607</c:v>
                </c:pt>
                <c:pt idx="356">
                  <c:v>586.06999999999607</c:v>
                </c:pt>
                <c:pt idx="357">
                  <c:v>515.74999999999636</c:v>
                </c:pt>
                <c:pt idx="358">
                  <c:v>544.82999999999629</c:v>
                </c:pt>
                <c:pt idx="359">
                  <c:v>759.24999999999636</c:v>
                </c:pt>
                <c:pt idx="360">
                  <c:v>808.54999999999745</c:v>
                </c:pt>
                <c:pt idx="361">
                  <c:v>887.92999999999665</c:v>
                </c:pt>
                <c:pt idx="362">
                  <c:v>1086.5699999999961</c:v>
                </c:pt>
                <c:pt idx="363">
                  <c:v>1145.1299999999965</c:v>
                </c:pt>
                <c:pt idx="364">
                  <c:v>1167.0599999999959</c:v>
                </c:pt>
                <c:pt idx="365">
                  <c:v>1167.0599999999959</c:v>
                </c:pt>
                <c:pt idx="366">
                  <c:v>1167.0599999999959</c:v>
                </c:pt>
                <c:pt idx="367">
                  <c:v>1167.0599999999959</c:v>
                </c:pt>
                <c:pt idx="368">
                  <c:v>1167.0599999999959</c:v>
                </c:pt>
                <c:pt idx="369">
                  <c:v>1144.2199999999957</c:v>
                </c:pt>
                <c:pt idx="370">
                  <c:v>989.51999999999589</c:v>
                </c:pt>
                <c:pt idx="371">
                  <c:v>1153.9599999999964</c:v>
                </c:pt>
                <c:pt idx="372">
                  <c:v>1556.7399999999952</c:v>
                </c:pt>
                <c:pt idx="373">
                  <c:v>1555.5199999999959</c:v>
                </c:pt>
                <c:pt idx="374">
                  <c:v>1547.319999999997</c:v>
                </c:pt>
                <c:pt idx="375">
                  <c:v>1571.5599999999968</c:v>
                </c:pt>
                <c:pt idx="376">
                  <c:v>1522.9599999999964</c:v>
                </c:pt>
                <c:pt idx="377">
                  <c:v>1465.819999999997</c:v>
                </c:pt>
                <c:pt idx="378">
                  <c:v>1484.7399999999971</c:v>
                </c:pt>
                <c:pt idx="379">
                  <c:v>1395.6999999999962</c:v>
                </c:pt>
                <c:pt idx="380">
                  <c:v>1517.9999999999973</c:v>
                </c:pt>
                <c:pt idx="381">
                  <c:v>1522.1399999999967</c:v>
                </c:pt>
                <c:pt idx="382">
                  <c:v>1366.3399999999974</c:v>
                </c:pt>
                <c:pt idx="383">
                  <c:v>1374.4799999999968</c:v>
                </c:pt>
                <c:pt idx="384">
                  <c:v>1538.2799999999979</c:v>
                </c:pt>
                <c:pt idx="385">
                  <c:v>1293.7599999999975</c:v>
                </c:pt>
                <c:pt idx="386">
                  <c:v>1274.8999999999969</c:v>
                </c:pt>
                <c:pt idx="387">
                  <c:v>1319.0799999999972</c:v>
                </c:pt>
                <c:pt idx="388">
                  <c:v>1150.6399999999967</c:v>
                </c:pt>
                <c:pt idx="389">
                  <c:v>985.39999999999691</c:v>
                </c:pt>
                <c:pt idx="390">
                  <c:v>1137.9799999999968</c:v>
                </c:pt>
                <c:pt idx="391">
                  <c:v>1253.0399999999963</c:v>
                </c:pt>
                <c:pt idx="392">
                  <c:v>1296.5799999999972</c:v>
                </c:pt>
                <c:pt idx="393">
                  <c:v>1209.4999999999973</c:v>
                </c:pt>
                <c:pt idx="394">
                  <c:v>1207.7199999999966</c:v>
                </c:pt>
                <c:pt idx="395">
                  <c:v>1093.3999999999969</c:v>
                </c:pt>
                <c:pt idx="396">
                  <c:v>1048.3099999999986</c:v>
                </c:pt>
                <c:pt idx="397">
                  <c:v>1069.2599999999984</c:v>
                </c:pt>
                <c:pt idx="398">
                  <c:v>1075.159999999998</c:v>
                </c:pt>
                <c:pt idx="399">
                  <c:v>983.61999999999807</c:v>
                </c:pt>
                <c:pt idx="400">
                  <c:v>1009.739999999998</c:v>
                </c:pt>
                <c:pt idx="401">
                  <c:v>1002.409999999998</c:v>
                </c:pt>
                <c:pt idx="402">
                  <c:v>1066.5199999999986</c:v>
                </c:pt>
                <c:pt idx="403">
                  <c:v>1150.0299999999979</c:v>
                </c:pt>
                <c:pt idx="404">
                  <c:v>1108.8599999999979</c:v>
                </c:pt>
                <c:pt idx="405">
                  <c:v>1173.0699999999979</c:v>
                </c:pt>
                <c:pt idx="406">
                  <c:v>1166.7599999999984</c:v>
                </c:pt>
                <c:pt idx="407">
                  <c:v>1139.5499999999984</c:v>
                </c:pt>
                <c:pt idx="408">
                  <c:v>1162.6199999999981</c:v>
                </c:pt>
                <c:pt idx="409">
                  <c:v>1124.4799999999987</c:v>
                </c:pt>
                <c:pt idx="410">
                  <c:v>1192.4599999999982</c:v>
                </c:pt>
                <c:pt idx="411">
                  <c:v>1225.2699999999986</c:v>
                </c:pt>
                <c:pt idx="412">
                  <c:v>1245.8999999999978</c:v>
                </c:pt>
                <c:pt idx="413">
                  <c:v>1247.9599999999982</c:v>
                </c:pt>
                <c:pt idx="414">
                  <c:v>1249.8999999999978</c:v>
                </c:pt>
                <c:pt idx="415">
                  <c:v>1195.9899999999989</c:v>
                </c:pt>
                <c:pt idx="416">
                  <c:v>1138.1499999999978</c:v>
                </c:pt>
                <c:pt idx="417">
                  <c:v>1066.3099999999995</c:v>
                </c:pt>
                <c:pt idx="418">
                  <c:v>980.96999999999935</c:v>
                </c:pt>
                <c:pt idx="419">
                  <c:v>839.38999999999942</c:v>
                </c:pt>
                <c:pt idx="420">
                  <c:v>940.34999999999854</c:v>
                </c:pt>
                <c:pt idx="421">
                  <c:v>940.34999999999854</c:v>
                </c:pt>
                <c:pt idx="422">
                  <c:v>940.34999999999854</c:v>
                </c:pt>
                <c:pt idx="423">
                  <c:v>940.34999999999854</c:v>
                </c:pt>
                <c:pt idx="424">
                  <c:v>940.34999999999854</c:v>
                </c:pt>
                <c:pt idx="425">
                  <c:v>940.34999999999854</c:v>
                </c:pt>
                <c:pt idx="426">
                  <c:v>940.34999999999854</c:v>
                </c:pt>
                <c:pt idx="427">
                  <c:v>950.949999999998</c:v>
                </c:pt>
                <c:pt idx="428">
                  <c:v>1001.1699999999983</c:v>
                </c:pt>
                <c:pt idx="429">
                  <c:v>1025.3499999999985</c:v>
                </c:pt>
                <c:pt idx="430">
                  <c:v>1178.909999999998</c:v>
                </c:pt>
                <c:pt idx="431">
                  <c:v>1187.1699999999983</c:v>
                </c:pt>
                <c:pt idx="432">
                  <c:v>1205.2599999999975</c:v>
                </c:pt>
                <c:pt idx="433">
                  <c:v>1255.6799999999967</c:v>
                </c:pt>
                <c:pt idx="434">
                  <c:v>1427.279999999997</c:v>
                </c:pt>
                <c:pt idx="435">
                  <c:v>1375.7999999999975</c:v>
                </c:pt>
                <c:pt idx="436">
                  <c:v>1474.739999999998</c:v>
                </c:pt>
                <c:pt idx="437">
                  <c:v>1524.0199999999986</c:v>
                </c:pt>
                <c:pt idx="438">
                  <c:v>1492.489999999998</c:v>
                </c:pt>
                <c:pt idx="439">
                  <c:v>1498.1499999999978</c:v>
                </c:pt>
                <c:pt idx="440">
                  <c:v>1417.3699999999981</c:v>
                </c:pt>
                <c:pt idx="441">
                  <c:v>1411.7799999999979</c:v>
                </c:pt>
                <c:pt idx="442">
                  <c:v>1412.0299999999979</c:v>
                </c:pt>
                <c:pt idx="443">
                  <c:v>1245.1399999999976</c:v>
                </c:pt>
                <c:pt idx="444">
                  <c:v>1050.9799999999977</c:v>
                </c:pt>
                <c:pt idx="445">
                  <c:v>1057.9799999999977</c:v>
                </c:pt>
                <c:pt idx="446">
                  <c:v>1023.5599999999977</c:v>
                </c:pt>
                <c:pt idx="447">
                  <c:v>1221.4399999999987</c:v>
                </c:pt>
                <c:pt idx="448">
                  <c:v>1419.159999999998</c:v>
                </c:pt>
                <c:pt idx="449">
                  <c:v>1312.5599999999977</c:v>
                </c:pt>
                <c:pt idx="450">
                  <c:v>1495.5399999999972</c:v>
                </c:pt>
                <c:pt idx="451">
                  <c:v>1338.8299999999972</c:v>
                </c:pt>
                <c:pt idx="452">
                  <c:v>1530.069999999997</c:v>
                </c:pt>
                <c:pt idx="453">
                  <c:v>1573.6499999999969</c:v>
                </c:pt>
                <c:pt idx="454">
                  <c:v>1592.1899999999978</c:v>
                </c:pt>
                <c:pt idx="455">
                  <c:v>1592.1899999999978</c:v>
                </c:pt>
                <c:pt idx="456">
                  <c:v>1592.1899999999978</c:v>
                </c:pt>
                <c:pt idx="457">
                  <c:v>1611.5799999999981</c:v>
                </c:pt>
                <c:pt idx="458">
                  <c:v>1609.1899999999978</c:v>
                </c:pt>
                <c:pt idx="459">
                  <c:v>1599.2999999999984</c:v>
                </c:pt>
                <c:pt idx="460">
                  <c:v>1516.1199999999981</c:v>
                </c:pt>
                <c:pt idx="461">
                  <c:v>1527.8899999999976</c:v>
                </c:pt>
                <c:pt idx="462">
                  <c:v>1630.3399999999983</c:v>
                </c:pt>
                <c:pt idx="463">
                  <c:v>1699.8699999999981</c:v>
                </c:pt>
                <c:pt idx="464">
                  <c:v>1711.7499999999982</c:v>
                </c:pt>
                <c:pt idx="465">
                  <c:v>1752.0199999999977</c:v>
                </c:pt>
                <c:pt idx="466">
                  <c:v>1750.1199999999981</c:v>
                </c:pt>
                <c:pt idx="467">
                  <c:v>1720.3699999999981</c:v>
                </c:pt>
                <c:pt idx="468">
                  <c:v>1722.8099999999977</c:v>
                </c:pt>
                <c:pt idx="469">
                  <c:v>1908.0699999999979</c:v>
                </c:pt>
                <c:pt idx="470">
                  <c:v>1856.6899999999987</c:v>
                </c:pt>
                <c:pt idx="471">
                  <c:v>1940.9099999999989</c:v>
                </c:pt>
                <c:pt idx="472">
                  <c:v>1923.5999999999995</c:v>
                </c:pt>
                <c:pt idx="473">
                  <c:v>2006.7699999999995</c:v>
                </c:pt>
                <c:pt idx="474">
                  <c:v>2046.2999999999993</c:v>
                </c:pt>
                <c:pt idx="475">
                  <c:v>1973.6799999999994</c:v>
                </c:pt>
                <c:pt idx="476">
                  <c:v>1804.5299999999997</c:v>
                </c:pt>
                <c:pt idx="477">
                  <c:v>1806.29</c:v>
                </c:pt>
                <c:pt idx="478">
                  <c:v>1583</c:v>
                </c:pt>
                <c:pt idx="479">
                  <c:v>1575.1000000000004</c:v>
                </c:pt>
                <c:pt idx="480">
                  <c:v>1248.8900000000003</c:v>
                </c:pt>
                <c:pt idx="481">
                  <c:v>1283.4099999999999</c:v>
                </c:pt>
                <c:pt idx="482">
                  <c:v>1248.0900000000001</c:v>
                </c:pt>
                <c:pt idx="483">
                  <c:v>1397.1699999999992</c:v>
                </c:pt>
                <c:pt idx="484">
                  <c:v>1385.829999999999</c:v>
                </c:pt>
                <c:pt idx="485">
                  <c:v>1507.7299999999987</c:v>
                </c:pt>
                <c:pt idx="486">
                  <c:v>1559.5299999999988</c:v>
                </c:pt>
                <c:pt idx="487">
                  <c:v>1655.7199999999975</c:v>
                </c:pt>
                <c:pt idx="488">
                  <c:v>1404.3399999999983</c:v>
                </c:pt>
                <c:pt idx="489">
                  <c:v>1356.659999999998</c:v>
                </c:pt>
                <c:pt idx="490">
                  <c:v>1321.3399999999983</c:v>
                </c:pt>
                <c:pt idx="491">
                  <c:v>1323.8599999999988</c:v>
                </c:pt>
                <c:pt idx="492">
                  <c:v>1282.1999999999989</c:v>
                </c:pt>
                <c:pt idx="493">
                  <c:v>1148.9199999999983</c:v>
                </c:pt>
                <c:pt idx="494">
                  <c:v>1077.619999999999</c:v>
                </c:pt>
                <c:pt idx="495">
                  <c:v>1040.619999999999</c:v>
                </c:pt>
                <c:pt idx="496">
                  <c:v>1042.739999999998</c:v>
                </c:pt>
                <c:pt idx="497">
                  <c:v>1042.739999999998</c:v>
                </c:pt>
                <c:pt idx="498">
                  <c:v>1125.9999999999982</c:v>
                </c:pt>
                <c:pt idx="499">
                  <c:v>1162.0799999999981</c:v>
                </c:pt>
                <c:pt idx="500">
                  <c:v>1162.659999999998</c:v>
                </c:pt>
                <c:pt idx="501">
                  <c:v>1210.5799999999981</c:v>
                </c:pt>
                <c:pt idx="502">
                  <c:v>1282.2799999999979</c:v>
                </c:pt>
                <c:pt idx="503">
                  <c:v>1317.7899999999981</c:v>
                </c:pt>
                <c:pt idx="504">
                  <c:v>1342.1099999999979</c:v>
                </c:pt>
                <c:pt idx="505">
                  <c:v>1269.9899999999989</c:v>
                </c:pt>
                <c:pt idx="506">
                  <c:v>1288.4899999999989</c:v>
                </c:pt>
                <c:pt idx="507">
                  <c:v>1434.2899999999981</c:v>
                </c:pt>
                <c:pt idx="508">
                  <c:v>1351.8099999999986</c:v>
                </c:pt>
                <c:pt idx="509">
                  <c:v>1520.3099999999986</c:v>
                </c:pt>
                <c:pt idx="510">
                  <c:v>1432.2699999999977</c:v>
                </c:pt>
                <c:pt idx="511">
                  <c:v>1661.6299999999983</c:v>
                </c:pt>
                <c:pt idx="512">
                  <c:v>1553.5499999999984</c:v>
                </c:pt>
                <c:pt idx="513">
                  <c:v>1420.699999999998</c:v>
                </c:pt>
                <c:pt idx="514">
                  <c:v>1455.2499999999982</c:v>
                </c:pt>
                <c:pt idx="515">
                  <c:v>1394.8899999999976</c:v>
                </c:pt>
                <c:pt idx="516">
                  <c:v>1410.2799999999979</c:v>
                </c:pt>
                <c:pt idx="517">
                  <c:v>1359.659999999998</c:v>
                </c:pt>
                <c:pt idx="518">
                  <c:v>1285.659999999998</c:v>
                </c:pt>
                <c:pt idx="519">
                  <c:v>1313.2799999999979</c:v>
                </c:pt>
                <c:pt idx="520">
                  <c:v>1309.3999999999978</c:v>
                </c:pt>
                <c:pt idx="521">
                  <c:v>1588.1999999999989</c:v>
                </c:pt>
                <c:pt idx="522">
                  <c:v>1686.619999999999</c:v>
                </c:pt>
                <c:pt idx="523">
                  <c:v>1647.7599999999984</c:v>
                </c:pt>
                <c:pt idx="524">
                  <c:v>1679.6799999999994</c:v>
                </c:pt>
                <c:pt idx="525">
                  <c:v>1635.5199999999995</c:v>
                </c:pt>
                <c:pt idx="526">
                  <c:v>1700.8399999999992</c:v>
                </c:pt>
                <c:pt idx="527">
                  <c:v>1660.2299999999996</c:v>
                </c:pt>
                <c:pt idx="528">
                  <c:v>1660.2299999999996</c:v>
                </c:pt>
                <c:pt idx="529">
                  <c:v>1659.829999999999</c:v>
                </c:pt>
                <c:pt idx="530">
                  <c:v>1717.579999999999</c:v>
                </c:pt>
                <c:pt idx="531">
                  <c:v>1709.9399999999996</c:v>
                </c:pt>
                <c:pt idx="532">
                  <c:v>1924.8399999999992</c:v>
                </c:pt>
                <c:pt idx="533">
                  <c:v>2018.9199999999992</c:v>
                </c:pt>
                <c:pt idx="534">
                  <c:v>2117.46</c:v>
                </c:pt>
                <c:pt idx="535">
                  <c:v>2138.0800000000008</c:v>
                </c:pt>
                <c:pt idx="536">
                  <c:v>2250.96</c:v>
                </c:pt>
                <c:pt idx="537">
                  <c:v>2257.2600000000011</c:v>
                </c:pt>
                <c:pt idx="538">
                  <c:v>2207.920000000001</c:v>
                </c:pt>
                <c:pt idx="539">
                  <c:v>2276.2200000000003</c:v>
                </c:pt>
                <c:pt idx="540">
                  <c:v>2281.0000000000009</c:v>
                </c:pt>
                <c:pt idx="541">
                  <c:v>2110.5199999999995</c:v>
                </c:pt>
                <c:pt idx="542">
                  <c:v>2140.1100000000015</c:v>
                </c:pt>
                <c:pt idx="543">
                  <c:v>2158.5099999999993</c:v>
                </c:pt>
                <c:pt idx="544">
                  <c:v>2179.8900000000003</c:v>
                </c:pt>
                <c:pt idx="545">
                  <c:v>2092.1799999999976</c:v>
                </c:pt>
                <c:pt idx="546">
                  <c:v>2134.2799999999997</c:v>
                </c:pt>
                <c:pt idx="547">
                  <c:v>2057.9399999999996</c:v>
                </c:pt>
                <c:pt idx="548">
                  <c:v>1995.1799999999976</c:v>
                </c:pt>
                <c:pt idx="549">
                  <c:v>2042.9199999999992</c:v>
                </c:pt>
                <c:pt idx="550">
                  <c:v>1834.2599999999993</c:v>
                </c:pt>
                <c:pt idx="551">
                  <c:v>1588.4199999999992</c:v>
                </c:pt>
                <c:pt idx="552">
                  <c:v>1223.9399999999996</c:v>
                </c:pt>
                <c:pt idx="553">
                  <c:v>1157.5199999999977</c:v>
                </c:pt>
                <c:pt idx="554">
                  <c:v>1191.1199999999981</c:v>
                </c:pt>
                <c:pt idx="555">
                  <c:v>1041.4299999999957</c:v>
                </c:pt>
                <c:pt idx="556">
                  <c:v>1188.3099999999968</c:v>
                </c:pt>
                <c:pt idx="557">
                  <c:v>1231.3699999999981</c:v>
                </c:pt>
                <c:pt idx="558">
                  <c:v>1134.1499999999969</c:v>
                </c:pt>
                <c:pt idx="559">
                  <c:v>1153.3899999999985</c:v>
                </c:pt>
                <c:pt idx="560">
                  <c:v>1040.8299999999972</c:v>
                </c:pt>
                <c:pt idx="561">
                  <c:v>927.40999999999531</c:v>
                </c:pt>
                <c:pt idx="562">
                  <c:v>781.84999999999764</c:v>
                </c:pt>
                <c:pt idx="563">
                  <c:v>691.68999999999778</c:v>
                </c:pt>
                <c:pt idx="564">
                  <c:v>672.93999999999778</c:v>
                </c:pt>
                <c:pt idx="565">
                  <c:v>368.00999999999749</c:v>
                </c:pt>
                <c:pt idx="566">
                  <c:v>298.16999999999734</c:v>
                </c:pt>
                <c:pt idx="567">
                  <c:v>329.90999999999713</c:v>
                </c:pt>
                <c:pt idx="568">
                  <c:v>266.449999999998</c:v>
                </c:pt>
                <c:pt idx="569">
                  <c:v>149.55999999999858</c:v>
                </c:pt>
                <c:pt idx="570">
                  <c:v>203.53999999999814</c:v>
                </c:pt>
                <c:pt idx="571">
                  <c:v>111.12999999999829</c:v>
                </c:pt>
                <c:pt idx="572">
                  <c:v>135.50999999999749</c:v>
                </c:pt>
                <c:pt idx="573">
                  <c:v>147.54999999999836</c:v>
                </c:pt>
                <c:pt idx="574">
                  <c:v>34.959999999998217</c:v>
                </c:pt>
                <c:pt idx="575">
                  <c:v>-0.71000000000185537</c:v>
                </c:pt>
                <c:pt idx="576">
                  <c:v>-53.380000000001928</c:v>
                </c:pt>
                <c:pt idx="577">
                  <c:v>-109.54000000000178</c:v>
                </c:pt>
                <c:pt idx="578">
                  <c:v>291.50999999999749</c:v>
                </c:pt>
                <c:pt idx="579">
                  <c:v>1099.7899999999963</c:v>
                </c:pt>
                <c:pt idx="580">
                  <c:v>1349.6499999999969</c:v>
                </c:pt>
                <c:pt idx="581">
                  <c:v>1425.0999999999976</c:v>
                </c:pt>
                <c:pt idx="582">
                  <c:v>733.00999999999567</c:v>
                </c:pt>
                <c:pt idx="583">
                  <c:v>1101.4699999999984</c:v>
                </c:pt>
                <c:pt idx="584">
                  <c:v>1054.949999999998</c:v>
                </c:pt>
                <c:pt idx="585">
                  <c:v>1015.0099999999975</c:v>
                </c:pt>
                <c:pt idx="586">
                  <c:v>856.16999999999734</c:v>
                </c:pt>
                <c:pt idx="587">
                  <c:v>1330.4699999999966</c:v>
                </c:pt>
                <c:pt idx="588">
                  <c:v>1496.7499999999991</c:v>
                </c:pt>
                <c:pt idx="589">
                  <c:v>994.16999999999734</c:v>
                </c:pt>
                <c:pt idx="590">
                  <c:v>1009.4699999999966</c:v>
                </c:pt>
                <c:pt idx="591">
                  <c:v>953.52999999999793</c:v>
                </c:pt>
                <c:pt idx="592">
                  <c:v>317.63000000000011</c:v>
                </c:pt>
                <c:pt idx="593">
                  <c:v>-73.970000000002074</c:v>
                </c:pt>
                <c:pt idx="594">
                  <c:v>-193.59000000000196</c:v>
                </c:pt>
                <c:pt idx="595">
                  <c:v>250.34999999999945</c:v>
                </c:pt>
                <c:pt idx="596">
                  <c:v>177.30999999999858</c:v>
                </c:pt>
                <c:pt idx="597">
                  <c:v>206.06999999999698</c:v>
                </c:pt>
                <c:pt idx="598">
                  <c:v>684.82999999999902</c:v>
                </c:pt>
                <c:pt idx="599">
                  <c:v>673.32999999999902</c:v>
                </c:pt>
                <c:pt idx="600">
                  <c:v>804.97999999999865</c:v>
                </c:pt>
                <c:pt idx="601">
                  <c:v>795.73999999999887</c:v>
                </c:pt>
                <c:pt idx="602">
                  <c:v>751.11999999999807</c:v>
                </c:pt>
                <c:pt idx="603">
                  <c:v>495.33999999999924</c:v>
                </c:pt>
                <c:pt idx="604">
                  <c:v>73.439999999997781</c:v>
                </c:pt>
                <c:pt idx="605">
                  <c:v>-2.0000000001346052E-2</c:v>
                </c:pt>
                <c:pt idx="606">
                  <c:v>-2.0000000001346052E-2</c:v>
                </c:pt>
                <c:pt idx="607">
                  <c:v>-2.0000000001346052E-2</c:v>
                </c:pt>
                <c:pt idx="608">
                  <c:v>-2.0000000001346052E-2</c:v>
                </c:pt>
                <c:pt idx="609">
                  <c:v>-2.0000000001346052E-2</c:v>
                </c:pt>
                <c:pt idx="610">
                  <c:v>-2.0000000001346052E-2</c:v>
                </c:pt>
                <c:pt idx="611">
                  <c:v>21.759999999999309</c:v>
                </c:pt>
                <c:pt idx="612">
                  <c:v>36.759999999999309</c:v>
                </c:pt>
                <c:pt idx="613">
                  <c:v>-53.940000000001419</c:v>
                </c:pt>
                <c:pt idx="614">
                  <c:v>50.269999999997708</c:v>
                </c:pt>
                <c:pt idx="615">
                  <c:v>-81.450000000001637</c:v>
                </c:pt>
                <c:pt idx="616">
                  <c:v>-54.980000000002292</c:v>
                </c:pt>
                <c:pt idx="617">
                  <c:v>1.6699999999991633</c:v>
                </c:pt>
                <c:pt idx="618">
                  <c:v>123.91999999999916</c:v>
                </c:pt>
                <c:pt idx="619">
                  <c:v>276.10999999999785</c:v>
                </c:pt>
                <c:pt idx="620">
                  <c:v>432.28999999999814</c:v>
                </c:pt>
                <c:pt idx="621">
                  <c:v>501.34999999999764</c:v>
                </c:pt>
                <c:pt idx="622">
                  <c:v>460.27999999999793</c:v>
                </c:pt>
                <c:pt idx="623">
                  <c:v>190.77999999999793</c:v>
                </c:pt>
                <c:pt idx="624">
                  <c:v>37.139999999998508</c:v>
                </c:pt>
                <c:pt idx="625">
                  <c:v>182.49999999999909</c:v>
                </c:pt>
                <c:pt idx="626">
                  <c:v>202.75999999999749</c:v>
                </c:pt>
                <c:pt idx="627">
                  <c:v>2.9399999999977808</c:v>
                </c:pt>
                <c:pt idx="628">
                  <c:v>157.61999999999807</c:v>
                </c:pt>
                <c:pt idx="629">
                  <c:v>41.939999999997781</c:v>
                </c:pt>
                <c:pt idx="630">
                  <c:v>444.33999999999924</c:v>
                </c:pt>
                <c:pt idx="631">
                  <c:v>400.37999999999647</c:v>
                </c:pt>
                <c:pt idx="632">
                  <c:v>252.33999999999924</c:v>
                </c:pt>
                <c:pt idx="633">
                  <c:v>312.95999999999822</c:v>
                </c:pt>
                <c:pt idx="634">
                  <c:v>163.13999999999851</c:v>
                </c:pt>
                <c:pt idx="635">
                  <c:v>213.83999999999924</c:v>
                </c:pt>
                <c:pt idx="636">
                  <c:v>716.01999999999953</c:v>
                </c:pt>
                <c:pt idx="637">
                  <c:v>432.49999999999909</c:v>
                </c:pt>
                <c:pt idx="638">
                  <c:v>552.03999999999633</c:v>
                </c:pt>
                <c:pt idx="639">
                  <c:v>300.75999999999749</c:v>
                </c:pt>
                <c:pt idx="640">
                  <c:v>174.25999999999749</c:v>
                </c:pt>
                <c:pt idx="641">
                  <c:v>-182.48000000000047</c:v>
                </c:pt>
                <c:pt idx="642">
                  <c:v>-78.580000000002656</c:v>
                </c:pt>
                <c:pt idx="643">
                  <c:v>14.539999999996326</c:v>
                </c:pt>
                <c:pt idx="644">
                  <c:v>240.8199999999988</c:v>
                </c:pt>
                <c:pt idx="645">
                  <c:v>891.09999999999764</c:v>
                </c:pt>
                <c:pt idx="646">
                  <c:v>933.55999999999676</c:v>
                </c:pt>
                <c:pt idx="647">
                  <c:v>901.74999999999545</c:v>
                </c:pt>
                <c:pt idx="648">
                  <c:v>771.95999999999458</c:v>
                </c:pt>
                <c:pt idx="649">
                  <c:v>46.679999999995744</c:v>
                </c:pt>
                <c:pt idx="650">
                  <c:v>95.999999999995453</c:v>
                </c:pt>
                <c:pt idx="651">
                  <c:v>11.239999999995234</c:v>
                </c:pt>
                <c:pt idx="652">
                  <c:v>121.84999999999218</c:v>
                </c:pt>
                <c:pt idx="653">
                  <c:v>553.28999999999451</c:v>
                </c:pt>
                <c:pt idx="654">
                  <c:v>478.24999999999363</c:v>
                </c:pt>
                <c:pt idx="655">
                  <c:v>197.06999999999334</c:v>
                </c:pt>
                <c:pt idx="656">
                  <c:v>28.849999999992178</c:v>
                </c:pt>
                <c:pt idx="657">
                  <c:v>29.149999999995089</c:v>
                </c:pt>
                <c:pt idx="658">
                  <c:v>-364.35000000000491</c:v>
                </c:pt>
                <c:pt idx="659">
                  <c:v>-470.51000000000477</c:v>
                </c:pt>
                <c:pt idx="660">
                  <c:v>-679.01000000000477</c:v>
                </c:pt>
                <c:pt idx="661">
                  <c:v>-427.48000000000593</c:v>
                </c:pt>
                <c:pt idx="662">
                  <c:v>-732.62000000000535</c:v>
                </c:pt>
                <c:pt idx="663">
                  <c:v>-625.96000000000549</c:v>
                </c:pt>
                <c:pt idx="664">
                  <c:v>-625.96000000000549</c:v>
                </c:pt>
                <c:pt idx="665">
                  <c:v>-625.96000000000549</c:v>
                </c:pt>
                <c:pt idx="666">
                  <c:v>-625.96000000000549</c:v>
                </c:pt>
                <c:pt idx="667">
                  <c:v>-625.96000000000549</c:v>
                </c:pt>
                <c:pt idx="668">
                  <c:v>-625.96000000000549</c:v>
                </c:pt>
                <c:pt idx="669">
                  <c:v>-535.68000000000484</c:v>
                </c:pt>
                <c:pt idx="670">
                  <c:v>-511.46000000000367</c:v>
                </c:pt>
                <c:pt idx="671">
                  <c:v>-262.76000000000658</c:v>
                </c:pt>
                <c:pt idx="672">
                  <c:v>-343.36000000000513</c:v>
                </c:pt>
                <c:pt idx="673">
                  <c:v>-48.380000000005566</c:v>
                </c:pt>
                <c:pt idx="674">
                  <c:v>557.39999999999509</c:v>
                </c:pt>
                <c:pt idx="675">
                  <c:v>492.62999999999465</c:v>
                </c:pt>
                <c:pt idx="676">
                  <c:v>-5.3500000000049113</c:v>
                </c:pt>
                <c:pt idx="677">
                  <c:v>-205.47000000000571</c:v>
                </c:pt>
                <c:pt idx="678">
                  <c:v>-72.17000000000553</c:v>
                </c:pt>
                <c:pt idx="679">
                  <c:v>-416.49000000000615</c:v>
                </c:pt>
                <c:pt idx="680">
                  <c:v>-247.7700000000068</c:v>
                </c:pt>
                <c:pt idx="681">
                  <c:v>140.30999999999312</c:v>
                </c:pt>
                <c:pt idx="682">
                  <c:v>203.48999999999342</c:v>
                </c:pt>
                <c:pt idx="683">
                  <c:v>182.12999999999465</c:v>
                </c:pt>
                <c:pt idx="684">
                  <c:v>496.78999999999269</c:v>
                </c:pt>
                <c:pt idx="685">
                  <c:v>280.3599999999924</c:v>
                </c:pt>
                <c:pt idx="686">
                  <c:v>115.06999999999152</c:v>
                </c:pt>
                <c:pt idx="687">
                  <c:v>481.52999999999429</c:v>
                </c:pt>
                <c:pt idx="688">
                  <c:v>759.2299999999932</c:v>
                </c:pt>
                <c:pt idx="689">
                  <c:v>685.42999999999211</c:v>
                </c:pt>
                <c:pt idx="690">
                  <c:v>1360.8899999999931</c:v>
                </c:pt>
                <c:pt idx="691">
                  <c:v>1309.1099999999924</c:v>
                </c:pt>
                <c:pt idx="692">
                  <c:v>1552.0099999999929</c:v>
                </c:pt>
                <c:pt idx="693">
                  <c:v>1428.4099999999935</c:v>
                </c:pt>
                <c:pt idx="694">
                  <c:v>1372.4899999999934</c:v>
                </c:pt>
                <c:pt idx="695">
                  <c:v>1660.6899999999923</c:v>
                </c:pt>
                <c:pt idx="696">
                  <c:v>1833.7499999999918</c:v>
                </c:pt>
                <c:pt idx="697">
                  <c:v>2189.8199999999915</c:v>
                </c:pt>
                <c:pt idx="698">
                  <c:v>1914.95999999999</c:v>
                </c:pt>
                <c:pt idx="699">
                  <c:v>1997.9799999999896</c:v>
                </c:pt>
                <c:pt idx="700">
                  <c:v>1923.5299999999897</c:v>
                </c:pt>
                <c:pt idx="701">
                  <c:v>1395.28999999999</c:v>
                </c:pt>
                <c:pt idx="702">
                  <c:v>1821.4699999999912</c:v>
                </c:pt>
                <c:pt idx="703">
                  <c:v>1468.4599999999919</c:v>
                </c:pt>
                <c:pt idx="704">
                  <c:v>1599.6999999999916</c:v>
                </c:pt>
                <c:pt idx="705">
                  <c:v>1406.6799999999912</c:v>
                </c:pt>
                <c:pt idx="706">
                  <c:v>1497.3099999999913</c:v>
                </c:pt>
                <c:pt idx="707">
                  <c:v>1403.5999999999913</c:v>
                </c:pt>
                <c:pt idx="708">
                  <c:v>1358.8599999999915</c:v>
                </c:pt>
                <c:pt idx="709">
                  <c:v>1543.7599999999911</c:v>
                </c:pt>
                <c:pt idx="710">
                  <c:v>1543.7599999999911</c:v>
                </c:pt>
                <c:pt idx="711">
                  <c:v>1543.7599999999911</c:v>
                </c:pt>
                <c:pt idx="712">
                  <c:v>1543.7599999999911</c:v>
                </c:pt>
                <c:pt idx="713">
                  <c:v>1543.7599999999911</c:v>
                </c:pt>
                <c:pt idx="714">
                  <c:v>1543.7599999999911</c:v>
                </c:pt>
                <c:pt idx="715">
                  <c:v>1543.7599999999911</c:v>
                </c:pt>
                <c:pt idx="716">
                  <c:v>1543.7599999999911</c:v>
                </c:pt>
                <c:pt idx="717">
                  <c:v>1543.7599999999911</c:v>
                </c:pt>
                <c:pt idx="718">
                  <c:v>1543.7599999999911</c:v>
                </c:pt>
                <c:pt idx="719">
                  <c:v>1543.7599999999911</c:v>
                </c:pt>
                <c:pt idx="720">
                  <c:v>1543.7599999999911</c:v>
                </c:pt>
                <c:pt idx="721">
                  <c:v>1498.4499999999916</c:v>
                </c:pt>
                <c:pt idx="722">
                  <c:v>1746.6799999999912</c:v>
                </c:pt>
                <c:pt idx="723">
                  <c:v>1953.919999999991</c:v>
                </c:pt>
                <c:pt idx="724">
                  <c:v>1967.7599999999911</c:v>
                </c:pt>
                <c:pt idx="725">
                  <c:v>2142.4499999999898</c:v>
                </c:pt>
                <c:pt idx="726">
                  <c:v>2015.1899999999896</c:v>
                </c:pt>
                <c:pt idx="727">
                  <c:v>1783.1799999999912</c:v>
                </c:pt>
                <c:pt idx="728">
                  <c:v>1865.4099999999908</c:v>
                </c:pt>
                <c:pt idx="729">
                  <c:v>1919.1099999999897</c:v>
                </c:pt>
                <c:pt idx="730">
                  <c:v>1694.7999999999902</c:v>
                </c:pt>
                <c:pt idx="731">
                  <c:v>1645.1999999999907</c:v>
                </c:pt>
                <c:pt idx="732">
                  <c:v>1453.4199999999901</c:v>
                </c:pt>
                <c:pt idx="733">
                  <c:v>1558.1399999999894</c:v>
                </c:pt>
                <c:pt idx="734">
                  <c:v>1801.1999999999907</c:v>
                </c:pt>
                <c:pt idx="735">
                  <c:v>2117.7399999999916</c:v>
                </c:pt>
                <c:pt idx="736">
                  <c:v>2492.4799999999896</c:v>
                </c:pt>
                <c:pt idx="737">
                  <c:v>3540.9599999999891</c:v>
                </c:pt>
                <c:pt idx="738">
                  <c:v>3599.6499999999896</c:v>
                </c:pt>
                <c:pt idx="739">
                  <c:v>3634.8899999999894</c:v>
                </c:pt>
                <c:pt idx="740">
                  <c:v>3959.0299999999888</c:v>
                </c:pt>
                <c:pt idx="741">
                  <c:v>3923.9699999999912</c:v>
                </c:pt>
                <c:pt idx="742">
                  <c:v>4025.74999999999</c:v>
                </c:pt>
                <c:pt idx="743">
                  <c:v>4331.4899999999916</c:v>
                </c:pt>
                <c:pt idx="744">
                  <c:v>4040.4799999999896</c:v>
                </c:pt>
                <c:pt idx="745">
                  <c:v>4033.9899999999898</c:v>
                </c:pt>
                <c:pt idx="746">
                  <c:v>4300.8899999999912</c:v>
                </c:pt>
                <c:pt idx="747">
                  <c:v>4187.0099999999902</c:v>
                </c:pt>
                <c:pt idx="748">
                  <c:v>4177.1699999999901</c:v>
                </c:pt>
                <c:pt idx="749">
                  <c:v>4500.1099999999888</c:v>
                </c:pt>
                <c:pt idx="750">
                  <c:v>4660.4699999999893</c:v>
                </c:pt>
                <c:pt idx="751">
                  <c:v>4581.0399999999872</c:v>
                </c:pt>
                <c:pt idx="752">
                  <c:v>4548.9399999999869</c:v>
                </c:pt>
                <c:pt idx="753">
                  <c:v>4349.269999999985</c:v>
                </c:pt>
                <c:pt idx="754">
                  <c:v>4300.4899999999861</c:v>
                </c:pt>
                <c:pt idx="755">
                  <c:v>4332.6699999999864</c:v>
                </c:pt>
                <c:pt idx="756">
                  <c:v>4314.7099999999873</c:v>
                </c:pt>
                <c:pt idx="757">
                  <c:v>4406.8499999999867</c:v>
                </c:pt>
                <c:pt idx="758">
                  <c:v>4464.3699999999872</c:v>
                </c:pt>
                <c:pt idx="759">
                  <c:v>4500.6899999999869</c:v>
                </c:pt>
                <c:pt idx="760">
                  <c:v>4269.2799999999888</c:v>
                </c:pt>
                <c:pt idx="761">
                  <c:v>4514.9199999999901</c:v>
                </c:pt>
                <c:pt idx="762">
                  <c:v>4139.1999999999889</c:v>
                </c:pt>
                <c:pt idx="763">
                  <c:v>4195.5599999999895</c:v>
                </c:pt>
                <c:pt idx="764">
                  <c:v>4282.9799999999877</c:v>
                </c:pt>
                <c:pt idx="765">
                  <c:v>4029.8599999999888</c:v>
                </c:pt>
                <c:pt idx="766">
                  <c:v>4070.4599999999909</c:v>
                </c:pt>
                <c:pt idx="767">
                  <c:v>4208.3999999999896</c:v>
                </c:pt>
                <c:pt idx="768">
                  <c:v>4088.9599999999909</c:v>
                </c:pt>
                <c:pt idx="769">
                  <c:v>3940.4999999999882</c:v>
                </c:pt>
                <c:pt idx="770">
                  <c:v>4015.8199999999879</c:v>
                </c:pt>
                <c:pt idx="771">
                  <c:v>4334.7799999999907</c:v>
                </c:pt>
                <c:pt idx="772">
                  <c:v>4392.5599999999895</c:v>
                </c:pt>
                <c:pt idx="773">
                  <c:v>4670.0799999999899</c:v>
                </c:pt>
                <c:pt idx="774">
                  <c:v>4750.539999999989</c:v>
                </c:pt>
                <c:pt idx="775">
                  <c:v>4809.2299999999877</c:v>
                </c:pt>
                <c:pt idx="776">
                  <c:v>4794.4799999999877</c:v>
                </c:pt>
                <c:pt idx="777">
                  <c:v>4815.4799999999877</c:v>
                </c:pt>
                <c:pt idx="778">
                  <c:v>4823.0199999999868</c:v>
                </c:pt>
                <c:pt idx="779">
                  <c:v>4996.3199999999879</c:v>
                </c:pt>
                <c:pt idx="780">
                  <c:v>5123.2199999999875</c:v>
                </c:pt>
                <c:pt idx="781">
                  <c:v>5050.7599999999866</c:v>
                </c:pt>
                <c:pt idx="782">
                  <c:v>4776.8899999999858</c:v>
                </c:pt>
                <c:pt idx="783">
                  <c:v>4815.2699999999868</c:v>
                </c:pt>
                <c:pt idx="784">
                  <c:v>4683.5899999999865</c:v>
                </c:pt>
                <c:pt idx="785">
                  <c:v>4894.3699999999853</c:v>
                </c:pt>
                <c:pt idx="786">
                  <c:v>4604.2899999999872</c:v>
                </c:pt>
                <c:pt idx="787">
                  <c:v>4602.269999999985</c:v>
                </c:pt>
                <c:pt idx="788">
                  <c:v>4669.0899999999847</c:v>
                </c:pt>
                <c:pt idx="789">
                  <c:v>4675.9799999999859</c:v>
                </c:pt>
                <c:pt idx="790">
                  <c:v>4518.5899999999847</c:v>
                </c:pt>
                <c:pt idx="791">
                  <c:v>4512.6199999999853</c:v>
                </c:pt>
                <c:pt idx="792">
                  <c:v>4512.6199999999853</c:v>
                </c:pt>
                <c:pt idx="793">
                  <c:v>4512.6199999999853</c:v>
                </c:pt>
                <c:pt idx="794">
                  <c:v>4498.7199999999857</c:v>
                </c:pt>
                <c:pt idx="795">
                  <c:v>4541.4499999999862</c:v>
                </c:pt>
                <c:pt idx="796">
                  <c:v>4605.489999999987</c:v>
                </c:pt>
                <c:pt idx="797">
                  <c:v>4637.0699999999852</c:v>
                </c:pt>
                <c:pt idx="798">
                  <c:v>4297.3899999999849</c:v>
                </c:pt>
                <c:pt idx="799">
                  <c:v>4006.7899999999845</c:v>
                </c:pt>
                <c:pt idx="800">
                  <c:v>3737.0899999999856</c:v>
                </c:pt>
                <c:pt idx="801">
                  <c:v>3586.4599999999855</c:v>
                </c:pt>
                <c:pt idx="802">
                  <c:v>3807.3399999999865</c:v>
                </c:pt>
                <c:pt idx="803">
                  <c:v>3720.8199999999861</c:v>
                </c:pt>
                <c:pt idx="804">
                  <c:v>3194.7399999999861</c:v>
                </c:pt>
                <c:pt idx="805">
                  <c:v>3302.2399999999861</c:v>
                </c:pt>
                <c:pt idx="806">
                  <c:v>3181.6799999999857</c:v>
                </c:pt>
                <c:pt idx="807">
                  <c:v>3095.1399999999858</c:v>
                </c:pt>
                <c:pt idx="808">
                  <c:v>3175.6199999999872</c:v>
                </c:pt>
                <c:pt idx="809">
                  <c:v>2844.2399999999861</c:v>
                </c:pt>
                <c:pt idx="810">
                  <c:v>2803.2599999999866</c:v>
                </c:pt>
                <c:pt idx="811">
                  <c:v>2580.1699999999873</c:v>
                </c:pt>
                <c:pt idx="812">
                  <c:v>2681.9999999999873</c:v>
                </c:pt>
                <c:pt idx="813">
                  <c:v>2729.0199999999868</c:v>
                </c:pt>
                <c:pt idx="814">
                  <c:v>3047.1299999999874</c:v>
                </c:pt>
                <c:pt idx="815">
                  <c:v>2871.529999999987</c:v>
                </c:pt>
                <c:pt idx="816">
                  <c:v>2226.0899999999865</c:v>
                </c:pt>
                <c:pt idx="817">
                  <c:v>2249.6499999999878</c:v>
                </c:pt>
                <c:pt idx="818">
                  <c:v>2249.6499999999878</c:v>
                </c:pt>
                <c:pt idx="819">
                  <c:v>1989.4699999999875</c:v>
                </c:pt>
                <c:pt idx="820">
                  <c:v>2165.8599999999878</c:v>
                </c:pt>
                <c:pt idx="821">
                  <c:v>2201.6699999999873</c:v>
                </c:pt>
                <c:pt idx="822">
                  <c:v>2445.8499999999876</c:v>
                </c:pt>
                <c:pt idx="823">
                  <c:v>2504.0999999999876</c:v>
                </c:pt>
                <c:pt idx="824">
                  <c:v>2369.6399999999876</c:v>
                </c:pt>
                <c:pt idx="825">
                  <c:v>2150.489999999988</c:v>
                </c:pt>
                <c:pt idx="826">
                  <c:v>2206.3699999999881</c:v>
                </c:pt>
                <c:pt idx="827">
                  <c:v>2160.0799999999881</c:v>
                </c:pt>
                <c:pt idx="828">
                  <c:v>2138.5599999999877</c:v>
                </c:pt>
                <c:pt idx="829">
                  <c:v>2143.489999999987</c:v>
                </c:pt>
                <c:pt idx="830">
                  <c:v>1815.569999999987</c:v>
                </c:pt>
                <c:pt idx="831">
                  <c:v>2071.7699999999877</c:v>
                </c:pt>
                <c:pt idx="832">
                  <c:v>2074.0699999999879</c:v>
                </c:pt>
                <c:pt idx="833">
                  <c:v>2258.5299999999879</c:v>
                </c:pt>
                <c:pt idx="834">
                  <c:v>2375.1099999999878</c:v>
                </c:pt>
                <c:pt idx="835">
                  <c:v>2299.4199999999882</c:v>
                </c:pt>
                <c:pt idx="836">
                  <c:v>2236.9499999999871</c:v>
                </c:pt>
                <c:pt idx="837">
                  <c:v>2142.159999999988</c:v>
                </c:pt>
                <c:pt idx="838">
                  <c:v>2401.2999999999874</c:v>
                </c:pt>
                <c:pt idx="839">
                  <c:v>2792.8199999999879</c:v>
                </c:pt>
                <c:pt idx="840">
                  <c:v>3041.8399999999883</c:v>
                </c:pt>
                <c:pt idx="841">
                  <c:v>3155.2799999999879</c:v>
                </c:pt>
                <c:pt idx="842">
                  <c:v>2961.3999999999878</c:v>
                </c:pt>
                <c:pt idx="843">
                  <c:v>2947.7199999999893</c:v>
                </c:pt>
                <c:pt idx="844">
                  <c:v>3185.8799999999892</c:v>
                </c:pt>
                <c:pt idx="845">
                  <c:v>3053.6399999999894</c:v>
                </c:pt>
                <c:pt idx="846">
                  <c:v>3286.3799999999892</c:v>
                </c:pt>
                <c:pt idx="847">
                  <c:v>3191.1799999999885</c:v>
                </c:pt>
                <c:pt idx="848">
                  <c:v>3216.659999999988</c:v>
                </c:pt>
                <c:pt idx="849">
                  <c:v>2750.619999999989</c:v>
                </c:pt>
                <c:pt idx="850">
                  <c:v>2833.4999999999891</c:v>
                </c:pt>
                <c:pt idx="851">
                  <c:v>2704.5099999999893</c:v>
                </c:pt>
                <c:pt idx="852">
                  <c:v>2410.1699999999892</c:v>
                </c:pt>
                <c:pt idx="853">
                  <c:v>2039.0499999999884</c:v>
                </c:pt>
                <c:pt idx="854">
                  <c:v>2137.0099999999884</c:v>
                </c:pt>
                <c:pt idx="855">
                  <c:v>1729.24999999999</c:v>
                </c:pt>
                <c:pt idx="856">
                  <c:v>1672.2699999999886</c:v>
                </c:pt>
                <c:pt idx="857">
                  <c:v>1672.2699999999886</c:v>
                </c:pt>
                <c:pt idx="858">
                  <c:v>1672.2699999999886</c:v>
                </c:pt>
                <c:pt idx="859">
                  <c:v>1672.2699999999886</c:v>
                </c:pt>
                <c:pt idx="860">
                  <c:v>1672.2699999999886</c:v>
                </c:pt>
                <c:pt idx="861">
                  <c:v>1519.2599999999884</c:v>
                </c:pt>
                <c:pt idx="862">
                  <c:v>1444.239999999988</c:v>
                </c:pt>
                <c:pt idx="863">
                  <c:v>1981.8599999999888</c:v>
                </c:pt>
                <c:pt idx="864">
                  <c:v>1935.5999999999894</c:v>
                </c:pt>
                <c:pt idx="865">
                  <c:v>2007.2099999999891</c:v>
                </c:pt>
                <c:pt idx="866">
                  <c:v>1957.5999999999894</c:v>
                </c:pt>
                <c:pt idx="867">
                  <c:v>1885.829999999989</c:v>
                </c:pt>
                <c:pt idx="868">
                  <c:v>1754.6299999999892</c:v>
                </c:pt>
                <c:pt idx="869">
                  <c:v>1359.7199999999893</c:v>
                </c:pt>
                <c:pt idx="870">
                  <c:v>1359.7199999999893</c:v>
                </c:pt>
                <c:pt idx="871">
                  <c:v>1298.95999999999</c:v>
                </c:pt>
                <c:pt idx="872">
                  <c:v>1468.1899999999887</c:v>
                </c:pt>
                <c:pt idx="873">
                  <c:v>995.1299999999892</c:v>
                </c:pt>
                <c:pt idx="874">
                  <c:v>689.52999999998883</c:v>
                </c:pt>
                <c:pt idx="875">
                  <c:v>521.65999999998803</c:v>
                </c:pt>
                <c:pt idx="876">
                  <c:v>498.68999999998869</c:v>
                </c:pt>
                <c:pt idx="877">
                  <c:v>523.06999999998789</c:v>
                </c:pt>
                <c:pt idx="878">
                  <c:v>764.49999999998909</c:v>
                </c:pt>
                <c:pt idx="879">
                  <c:v>673.89999999998872</c:v>
                </c:pt>
                <c:pt idx="880">
                  <c:v>333.3199999999888</c:v>
                </c:pt>
                <c:pt idx="881">
                  <c:v>168.95999999998821</c:v>
                </c:pt>
                <c:pt idx="882">
                  <c:v>168.95999999998821</c:v>
                </c:pt>
                <c:pt idx="883">
                  <c:v>168.95999999998821</c:v>
                </c:pt>
                <c:pt idx="884">
                  <c:v>168.95999999998821</c:v>
                </c:pt>
                <c:pt idx="885">
                  <c:v>193.33999999998832</c:v>
                </c:pt>
                <c:pt idx="886">
                  <c:v>22.939999999987776</c:v>
                </c:pt>
                <c:pt idx="887">
                  <c:v>-533.64000000001215</c:v>
                </c:pt>
                <c:pt idx="888">
                  <c:v>-294.20000000001164</c:v>
                </c:pt>
                <c:pt idx="889">
                  <c:v>-503.6800000000112</c:v>
                </c:pt>
                <c:pt idx="890">
                  <c:v>50.559999999988577</c:v>
                </c:pt>
                <c:pt idx="891">
                  <c:v>98.779999999987922</c:v>
                </c:pt>
                <c:pt idx="892">
                  <c:v>98.779999999987922</c:v>
                </c:pt>
                <c:pt idx="893">
                  <c:v>97.399999999987813</c:v>
                </c:pt>
                <c:pt idx="894">
                  <c:v>210.5199999999877</c:v>
                </c:pt>
                <c:pt idx="895">
                  <c:v>778.79999999998836</c:v>
                </c:pt>
                <c:pt idx="896">
                  <c:v>1230.8799999999883</c:v>
                </c:pt>
                <c:pt idx="897">
                  <c:v>1230.8799999999883</c:v>
                </c:pt>
                <c:pt idx="898">
                  <c:v>1230.8799999999883</c:v>
                </c:pt>
                <c:pt idx="899">
                  <c:v>1259.2499999999882</c:v>
                </c:pt>
                <c:pt idx="900">
                  <c:v>1094.0899999999883</c:v>
                </c:pt>
                <c:pt idx="901">
                  <c:v>1293.289999999989</c:v>
                </c:pt>
                <c:pt idx="902">
                  <c:v>1370.5599999999895</c:v>
                </c:pt>
                <c:pt idx="903">
                  <c:v>1174.7799999999897</c:v>
                </c:pt>
                <c:pt idx="904">
                  <c:v>1132.5999999999894</c:v>
                </c:pt>
                <c:pt idx="905">
                  <c:v>805.4399999999896</c:v>
                </c:pt>
                <c:pt idx="906">
                  <c:v>1013.8499999999899</c:v>
                </c:pt>
                <c:pt idx="907">
                  <c:v>1005.0699999999892</c:v>
                </c:pt>
                <c:pt idx="908">
                  <c:v>1216.9699999999889</c:v>
                </c:pt>
                <c:pt idx="909">
                  <c:v>1215.2899999999886</c:v>
                </c:pt>
                <c:pt idx="910">
                  <c:v>1215.2899999999886</c:v>
                </c:pt>
                <c:pt idx="911">
                  <c:v>1199.1699999999887</c:v>
                </c:pt>
                <c:pt idx="912">
                  <c:v>1058.9199999999878</c:v>
                </c:pt>
                <c:pt idx="913">
                  <c:v>1474.7799999999884</c:v>
                </c:pt>
                <c:pt idx="914">
                  <c:v>1474.7799999999884</c:v>
                </c:pt>
                <c:pt idx="915">
                  <c:v>1474.7799999999884</c:v>
                </c:pt>
                <c:pt idx="916">
                  <c:v>1474.7799999999884</c:v>
                </c:pt>
                <c:pt idx="917">
                  <c:v>1614.4999999999886</c:v>
                </c:pt>
                <c:pt idx="918">
                  <c:v>1662.3499999999881</c:v>
                </c:pt>
                <c:pt idx="919">
                  <c:v>2034.7699999999882</c:v>
                </c:pt>
                <c:pt idx="920">
                  <c:v>2047.1099999999883</c:v>
                </c:pt>
                <c:pt idx="921">
                  <c:v>2166.8099999999881</c:v>
                </c:pt>
                <c:pt idx="922">
                  <c:v>2034.3599999999883</c:v>
                </c:pt>
                <c:pt idx="923">
                  <c:v>2031.1899999999882</c:v>
                </c:pt>
                <c:pt idx="924">
                  <c:v>1883.6399999999899</c:v>
                </c:pt>
                <c:pt idx="925">
                  <c:v>1909.9799999999891</c:v>
                </c:pt>
                <c:pt idx="926">
                  <c:v>1909.9799999999891</c:v>
                </c:pt>
                <c:pt idx="927">
                  <c:v>2109.6099999999892</c:v>
                </c:pt>
                <c:pt idx="928">
                  <c:v>2239.2899999999895</c:v>
                </c:pt>
                <c:pt idx="929">
                  <c:v>2222.059999999989</c:v>
                </c:pt>
                <c:pt idx="930">
                  <c:v>2198.3999999999883</c:v>
                </c:pt>
                <c:pt idx="931">
                  <c:v>2236.5799999999886</c:v>
                </c:pt>
                <c:pt idx="932">
                  <c:v>2218.7399999999884</c:v>
                </c:pt>
                <c:pt idx="933">
                  <c:v>2564.4999999999886</c:v>
                </c:pt>
                <c:pt idx="934">
                  <c:v>2642.3799999999878</c:v>
                </c:pt>
                <c:pt idx="935">
                  <c:v>2669.3299999999876</c:v>
                </c:pt>
                <c:pt idx="936">
                  <c:v>2632.6599999999876</c:v>
                </c:pt>
                <c:pt idx="937">
                  <c:v>2507.4999999999877</c:v>
                </c:pt>
                <c:pt idx="938">
                  <c:v>3015.5999999999881</c:v>
                </c:pt>
                <c:pt idx="939">
                  <c:v>3056.9799999999873</c:v>
                </c:pt>
                <c:pt idx="940">
                  <c:v>3056.9799999999873</c:v>
                </c:pt>
                <c:pt idx="941">
                  <c:v>3056.9799999999873</c:v>
                </c:pt>
                <c:pt idx="942">
                  <c:v>3040.1999999999875</c:v>
                </c:pt>
                <c:pt idx="943">
                  <c:v>2898.9399999999864</c:v>
                </c:pt>
                <c:pt idx="944">
                  <c:v>2823.8499999999872</c:v>
                </c:pt>
                <c:pt idx="945">
                  <c:v>2814.5899999999879</c:v>
                </c:pt>
                <c:pt idx="946">
                  <c:v>2566.2899999999868</c:v>
                </c:pt>
                <c:pt idx="947">
                  <c:v>2410.429999999988</c:v>
                </c:pt>
                <c:pt idx="948">
                  <c:v>2393.3099999999872</c:v>
                </c:pt>
                <c:pt idx="949">
                  <c:v>2578.389999999988</c:v>
                </c:pt>
                <c:pt idx="950">
                  <c:v>2612.7099999999878</c:v>
                </c:pt>
                <c:pt idx="951">
                  <c:v>2559.2699999999872</c:v>
                </c:pt>
                <c:pt idx="952">
                  <c:v>2775.2699999999872</c:v>
                </c:pt>
                <c:pt idx="953">
                  <c:v>3026.219999999988</c:v>
                </c:pt>
                <c:pt idx="954">
                  <c:v>2992.6599999999876</c:v>
                </c:pt>
                <c:pt idx="955">
                  <c:v>2892.9599999999887</c:v>
                </c:pt>
                <c:pt idx="956">
                  <c:v>3112.0199999999882</c:v>
                </c:pt>
                <c:pt idx="957">
                  <c:v>2859.8599999999883</c:v>
                </c:pt>
                <c:pt idx="958">
                  <c:v>2833.3199999999874</c:v>
                </c:pt>
                <c:pt idx="959">
                  <c:v>2833.3199999999874</c:v>
                </c:pt>
                <c:pt idx="960">
                  <c:v>2833.3199999999874</c:v>
                </c:pt>
                <c:pt idx="961">
                  <c:v>2833.3199999999874</c:v>
                </c:pt>
                <c:pt idx="962">
                  <c:v>2833.3199999999874</c:v>
                </c:pt>
                <c:pt idx="963">
                  <c:v>2833.3199999999874</c:v>
                </c:pt>
                <c:pt idx="964">
                  <c:v>2855.5499999999879</c:v>
                </c:pt>
                <c:pt idx="965">
                  <c:v>2919.1099999999874</c:v>
                </c:pt>
                <c:pt idx="966">
                  <c:v>2943.929999999988</c:v>
                </c:pt>
                <c:pt idx="967">
                  <c:v>2982.5199999999872</c:v>
                </c:pt>
                <c:pt idx="968">
                  <c:v>2851.1999999999875</c:v>
                </c:pt>
                <c:pt idx="969">
                  <c:v>2860.7099999999878</c:v>
                </c:pt>
                <c:pt idx="970">
                  <c:v>2966.7899999999877</c:v>
                </c:pt>
                <c:pt idx="971">
                  <c:v>3062.5699999999874</c:v>
                </c:pt>
                <c:pt idx="972">
                  <c:v>3078.9999999999877</c:v>
                </c:pt>
                <c:pt idx="973">
                  <c:v>3053.6099999999874</c:v>
                </c:pt>
                <c:pt idx="974">
                  <c:v>2966.1899999999873</c:v>
                </c:pt>
                <c:pt idx="975">
                  <c:v>2907.0899999999879</c:v>
                </c:pt>
                <c:pt idx="976">
                  <c:v>2917.7099999999887</c:v>
                </c:pt>
                <c:pt idx="977">
                  <c:v>2632.2299999999873</c:v>
                </c:pt>
                <c:pt idx="978">
                  <c:v>2545.3099999999872</c:v>
                </c:pt>
                <c:pt idx="979">
                  <c:v>2502.8199999999865</c:v>
                </c:pt>
                <c:pt idx="980">
                  <c:v>2523.759999999987</c:v>
                </c:pt>
                <c:pt idx="981">
                  <c:v>2546.9799999999864</c:v>
                </c:pt>
                <c:pt idx="982">
                  <c:v>2695.5999999999872</c:v>
                </c:pt>
                <c:pt idx="983">
                  <c:v>2370.4799999999864</c:v>
                </c:pt>
                <c:pt idx="984">
                  <c:v>2143.2799999999875</c:v>
                </c:pt>
                <c:pt idx="985">
                  <c:v>2143.2799999999875</c:v>
                </c:pt>
                <c:pt idx="986">
                  <c:v>2143.2799999999875</c:v>
                </c:pt>
                <c:pt idx="987">
                  <c:v>2221.0699999999874</c:v>
                </c:pt>
                <c:pt idx="988">
                  <c:v>2562.5699999999865</c:v>
                </c:pt>
                <c:pt idx="989">
                  <c:v>2544.7499999999868</c:v>
                </c:pt>
                <c:pt idx="990">
                  <c:v>2544.7499999999868</c:v>
                </c:pt>
                <c:pt idx="991">
                  <c:v>2544.7499999999868</c:v>
                </c:pt>
                <c:pt idx="992">
                  <c:v>2544.7499999999868</c:v>
                </c:pt>
                <c:pt idx="993">
                  <c:v>2544.7499999999868</c:v>
                </c:pt>
                <c:pt idx="994">
                  <c:v>2465.7799999999866</c:v>
                </c:pt>
                <c:pt idx="995">
                  <c:v>2690.089999999986</c:v>
                </c:pt>
                <c:pt idx="996">
                  <c:v>2241.6099999999865</c:v>
                </c:pt>
                <c:pt idx="997">
                  <c:v>2007.4099999999876</c:v>
                </c:pt>
                <c:pt idx="998">
                  <c:v>2007.4099999999876</c:v>
                </c:pt>
                <c:pt idx="999">
                  <c:v>2007.4099999999876</c:v>
                </c:pt>
                <c:pt idx="1000">
                  <c:v>2007.4099999999876</c:v>
                </c:pt>
                <c:pt idx="1001">
                  <c:v>2019.9099999999876</c:v>
                </c:pt>
                <c:pt idx="1002">
                  <c:v>2574.8699999999876</c:v>
                </c:pt>
                <c:pt idx="1003">
                  <c:v>2556.6699999999887</c:v>
                </c:pt>
                <c:pt idx="1004">
                  <c:v>2556.6699999999887</c:v>
                </c:pt>
                <c:pt idx="1005">
                  <c:v>2556.6699999999887</c:v>
                </c:pt>
                <c:pt idx="1006">
                  <c:v>2556.6699999999887</c:v>
                </c:pt>
                <c:pt idx="1007">
                  <c:v>2556.6699999999887</c:v>
                </c:pt>
                <c:pt idx="1008">
                  <c:v>2783.4899999999884</c:v>
                </c:pt>
                <c:pt idx="1009">
                  <c:v>2891.809999999989</c:v>
                </c:pt>
                <c:pt idx="1010">
                  <c:v>2874.4799999999882</c:v>
                </c:pt>
                <c:pt idx="1011">
                  <c:v>2553.0499999999888</c:v>
                </c:pt>
                <c:pt idx="1012">
                  <c:v>2935.679999999988</c:v>
                </c:pt>
                <c:pt idx="1013">
                  <c:v>3034.7599999999879</c:v>
                </c:pt>
                <c:pt idx="1014">
                  <c:v>2876.8299999999895</c:v>
                </c:pt>
                <c:pt idx="1015">
                  <c:v>2901.3099999999899</c:v>
                </c:pt>
                <c:pt idx="1016">
                  <c:v>2879.3099999999899</c:v>
                </c:pt>
                <c:pt idx="1017">
                  <c:v>2752.0499999999897</c:v>
                </c:pt>
                <c:pt idx="1018">
                  <c:v>3181.9499999999894</c:v>
                </c:pt>
                <c:pt idx="1019">
                  <c:v>3148.1299999999896</c:v>
                </c:pt>
                <c:pt idx="1020">
                  <c:v>3148.1299999999896</c:v>
                </c:pt>
                <c:pt idx="1021">
                  <c:v>3148.1299999999896</c:v>
                </c:pt>
                <c:pt idx="1022">
                  <c:v>3209.8099999999899</c:v>
                </c:pt>
                <c:pt idx="1023">
                  <c:v>3287.5899999999897</c:v>
                </c:pt>
                <c:pt idx="1024">
                  <c:v>3335.6199999999894</c:v>
                </c:pt>
                <c:pt idx="1025">
                  <c:v>3350.8099999999899</c:v>
                </c:pt>
                <c:pt idx="1026">
                  <c:v>3195.72999999999</c:v>
                </c:pt>
                <c:pt idx="1027">
                  <c:v>3302.7999999999897</c:v>
                </c:pt>
                <c:pt idx="1028">
                  <c:v>3405.4999999999905</c:v>
                </c:pt>
                <c:pt idx="1029">
                  <c:v>2990.8399999999906</c:v>
                </c:pt>
                <c:pt idx="1030">
                  <c:v>2863.5199999999891</c:v>
                </c:pt>
                <c:pt idx="1031">
                  <c:v>2655.47999999999</c:v>
                </c:pt>
                <c:pt idx="1032">
                  <c:v>2655.47999999999</c:v>
                </c:pt>
                <c:pt idx="1033">
                  <c:v>2655.47999999999</c:v>
                </c:pt>
                <c:pt idx="1034">
                  <c:v>2655.47999999999</c:v>
                </c:pt>
                <c:pt idx="1035">
                  <c:v>2655.47999999999</c:v>
                </c:pt>
                <c:pt idx="1036">
                  <c:v>2433.0299999999902</c:v>
                </c:pt>
                <c:pt idx="1037">
                  <c:v>2497.0999999999899</c:v>
                </c:pt>
                <c:pt idx="1038">
                  <c:v>2605.8499999999899</c:v>
                </c:pt>
                <c:pt idx="1039">
                  <c:v>2382.3599999999892</c:v>
                </c:pt>
                <c:pt idx="1040">
                  <c:v>1937.0199999999909</c:v>
                </c:pt>
                <c:pt idx="1041">
                  <c:v>1926.97999999999</c:v>
                </c:pt>
                <c:pt idx="1042">
                  <c:v>1883.3799999999896</c:v>
                </c:pt>
                <c:pt idx="1043">
                  <c:v>1831.9999999999895</c:v>
                </c:pt>
                <c:pt idx="1044">
                  <c:v>1961.7999999999888</c:v>
                </c:pt>
                <c:pt idx="1045">
                  <c:v>2181.9199999999896</c:v>
                </c:pt>
                <c:pt idx="1046">
                  <c:v>1894.4399999999901</c:v>
                </c:pt>
                <c:pt idx="1047">
                  <c:v>2259.6599999999894</c:v>
                </c:pt>
                <c:pt idx="1048">
                  <c:v>2414.7199999999889</c:v>
                </c:pt>
                <c:pt idx="1049">
                  <c:v>2426.6199999999903</c:v>
                </c:pt>
                <c:pt idx="1050">
                  <c:v>2281.7999999999888</c:v>
                </c:pt>
                <c:pt idx="1051">
                  <c:v>2363.8199999999892</c:v>
                </c:pt>
                <c:pt idx="1052">
                  <c:v>2657.4399999999901</c:v>
                </c:pt>
                <c:pt idx="1053">
                  <c:v>2726.9399999999901</c:v>
                </c:pt>
                <c:pt idx="1054">
                  <c:v>2726.9399999999901</c:v>
                </c:pt>
                <c:pt idx="1055">
                  <c:v>2726.9399999999901</c:v>
                </c:pt>
                <c:pt idx="1056">
                  <c:v>2687.5299999999902</c:v>
                </c:pt>
                <c:pt idx="1057">
                  <c:v>2734.4499999999894</c:v>
                </c:pt>
                <c:pt idx="1058">
                  <c:v>2574.3699999999894</c:v>
                </c:pt>
                <c:pt idx="1059">
                  <c:v>2531.0099999999907</c:v>
                </c:pt>
                <c:pt idx="1060">
                  <c:v>2215.859999999991</c:v>
                </c:pt>
                <c:pt idx="1061">
                  <c:v>2269.939999999991</c:v>
                </c:pt>
                <c:pt idx="1062">
                  <c:v>2269.939999999991</c:v>
                </c:pt>
                <c:pt idx="1063">
                  <c:v>2269.939999999991</c:v>
                </c:pt>
                <c:pt idx="1064">
                  <c:v>2269.939999999991</c:v>
                </c:pt>
                <c:pt idx="1065">
                  <c:v>2269.939999999991</c:v>
                </c:pt>
                <c:pt idx="1066">
                  <c:v>2312.0999999999908</c:v>
                </c:pt>
                <c:pt idx="1067">
                  <c:v>2274.2099999999914</c:v>
                </c:pt>
                <c:pt idx="1068">
                  <c:v>2283.0899999999906</c:v>
                </c:pt>
                <c:pt idx="1069">
                  <c:v>2298.2899999999913</c:v>
                </c:pt>
                <c:pt idx="1070">
                  <c:v>2187.9899999999902</c:v>
                </c:pt>
                <c:pt idx="1071">
                  <c:v>1959.5899999999906</c:v>
                </c:pt>
                <c:pt idx="1072">
                  <c:v>1873.8099999999899</c:v>
                </c:pt>
                <c:pt idx="1073">
                  <c:v>1873.8099999999899</c:v>
                </c:pt>
                <c:pt idx="1074">
                  <c:v>1873.8099999999899</c:v>
                </c:pt>
                <c:pt idx="1075">
                  <c:v>1873.8099999999899</c:v>
                </c:pt>
                <c:pt idx="1076">
                  <c:v>1873.8099999999899</c:v>
                </c:pt>
                <c:pt idx="1077">
                  <c:v>1873.8099999999899</c:v>
                </c:pt>
                <c:pt idx="1078">
                  <c:v>1855.7599999999898</c:v>
                </c:pt>
                <c:pt idx="1079">
                  <c:v>1893.97999999999</c:v>
                </c:pt>
                <c:pt idx="1080">
                  <c:v>1946.2799999999911</c:v>
                </c:pt>
                <c:pt idx="1081">
                  <c:v>1926.0399999999895</c:v>
                </c:pt>
                <c:pt idx="1082">
                  <c:v>2198.1599999999903</c:v>
                </c:pt>
                <c:pt idx="1083">
                  <c:v>2334.1899999999891</c:v>
                </c:pt>
                <c:pt idx="1084">
                  <c:v>2574.3699999999894</c:v>
                </c:pt>
                <c:pt idx="1085">
                  <c:v>2751.4299999999889</c:v>
                </c:pt>
                <c:pt idx="1086">
                  <c:v>2751.4299999999889</c:v>
                </c:pt>
                <c:pt idx="1087">
                  <c:v>2751.4299999999889</c:v>
                </c:pt>
                <c:pt idx="1088">
                  <c:v>2751.4299999999889</c:v>
                </c:pt>
                <c:pt idx="1089">
                  <c:v>2822.9199999999887</c:v>
                </c:pt>
                <c:pt idx="1090">
                  <c:v>2763.219999999988</c:v>
                </c:pt>
                <c:pt idx="1091">
                  <c:v>2582.8199999999883</c:v>
                </c:pt>
                <c:pt idx="1092">
                  <c:v>2525.8999999999883</c:v>
                </c:pt>
                <c:pt idx="1093">
                  <c:v>2599.2399999999884</c:v>
                </c:pt>
                <c:pt idx="1094">
                  <c:v>2599.2399999999884</c:v>
                </c:pt>
                <c:pt idx="1095">
                  <c:v>2599.2399999999884</c:v>
                </c:pt>
                <c:pt idx="1096">
                  <c:v>2599.2399999999884</c:v>
                </c:pt>
                <c:pt idx="1097">
                  <c:v>2555.2499999999886</c:v>
                </c:pt>
                <c:pt idx="1098">
                  <c:v>2520.8799999999878</c:v>
                </c:pt>
                <c:pt idx="1099">
                  <c:v>2377.9599999999878</c:v>
                </c:pt>
                <c:pt idx="1100">
                  <c:v>2300.6799999999889</c:v>
                </c:pt>
                <c:pt idx="1101">
                  <c:v>2394.2199999999889</c:v>
                </c:pt>
                <c:pt idx="1102">
                  <c:v>1962.0399999999895</c:v>
                </c:pt>
                <c:pt idx="1103">
                  <c:v>1929.9699999999898</c:v>
                </c:pt>
                <c:pt idx="1104">
                  <c:v>1929.9699999999898</c:v>
                </c:pt>
                <c:pt idx="1105">
                  <c:v>1929.9699999999898</c:v>
                </c:pt>
                <c:pt idx="1106">
                  <c:v>1929.9699999999898</c:v>
                </c:pt>
                <c:pt idx="1107">
                  <c:v>1929.9699999999898</c:v>
                </c:pt>
                <c:pt idx="1108">
                  <c:v>1929.9699999999898</c:v>
                </c:pt>
                <c:pt idx="1109">
                  <c:v>1929.9699999999898</c:v>
                </c:pt>
                <c:pt idx="1110">
                  <c:v>1983.76999999999</c:v>
                </c:pt>
                <c:pt idx="1111">
                  <c:v>2076.0399999999895</c:v>
                </c:pt>
                <c:pt idx="1112">
                  <c:v>2128.5799999999895</c:v>
                </c:pt>
                <c:pt idx="1113">
                  <c:v>2107.5799999999895</c:v>
                </c:pt>
                <c:pt idx="1114">
                  <c:v>2072.4299999999898</c:v>
                </c:pt>
                <c:pt idx="1115">
                  <c:v>2261.9399999999891</c:v>
                </c:pt>
                <c:pt idx="1116">
                  <c:v>2420.3199999999902</c:v>
                </c:pt>
                <c:pt idx="1117">
                  <c:v>2492.5599999999899</c:v>
                </c:pt>
                <c:pt idx="1118">
                  <c:v>2225.7399999999902</c:v>
                </c:pt>
                <c:pt idx="1119">
                  <c:v>2277.9399999999891</c:v>
                </c:pt>
                <c:pt idx="1120">
                  <c:v>2474.0799999999904</c:v>
                </c:pt>
                <c:pt idx="1121">
                  <c:v>2619.2999999999897</c:v>
                </c:pt>
                <c:pt idx="1122">
                  <c:v>2633.1999999999894</c:v>
                </c:pt>
                <c:pt idx="1123">
                  <c:v>2633.1999999999894</c:v>
                </c:pt>
                <c:pt idx="1124">
                  <c:v>2633.1999999999894</c:v>
                </c:pt>
                <c:pt idx="1125">
                  <c:v>2633.1999999999894</c:v>
                </c:pt>
                <c:pt idx="1126">
                  <c:v>2633.1999999999894</c:v>
                </c:pt>
                <c:pt idx="1127">
                  <c:v>2633.1999999999894</c:v>
                </c:pt>
                <c:pt idx="1128">
                  <c:v>2630.1299999999887</c:v>
                </c:pt>
                <c:pt idx="1129">
                  <c:v>2554.9199999999896</c:v>
                </c:pt>
                <c:pt idx="1130">
                  <c:v>2550.5199999999882</c:v>
                </c:pt>
                <c:pt idx="1131">
                  <c:v>2654.559999999989</c:v>
                </c:pt>
                <c:pt idx="1132">
                  <c:v>2841.6999999999884</c:v>
                </c:pt>
                <c:pt idx="1133">
                  <c:v>2758.9999999999895</c:v>
                </c:pt>
                <c:pt idx="1134">
                  <c:v>2622.3899999999899</c:v>
                </c:pt>
                <c:pt idx="1135">
                  <c:v>2611.3299999999904</c:v>
                </c:pt>
                <c:pt idx="1136">
                  <c:v>2487.9399999999901</c:v>
                </c:pt>
                <c:pt idx="1137">
                  <c:v>2248.2399999999893</c:v>
                </c:pt>
                <c:pt idx="1138">
                  <c:v>2394.2999999999906</c:v>
                </c:pt>
                <c:pt idx="1139">
                  <c:v>2491.1799999999907</c:v>
                </c:pt>
                <c:pt idx="1140">
                  <c:v>2462.4999999999914</c:v>
                </c:pt>
                <c:pt idx="1141">
                  <c:v>2750.7199999999907</c:v>
                </c:pt>
                <c:pt idx="1142">
                  <c:v>2651.5599999999909</c:v>
                </c:pt>
                <c:pt idx="1143">
                  <c:v>2742.7399999999911</c:v>
                </c:pt>
                <c:pt idx="1144">
                  <c:v>2967.7099999999914</c:v>
                </c:pt>
                <c:pt idx="1145">
                  <c:v>2910.9199999999914</c:v>
                </c:pt>
                <c:pt idx="1146">
                  <c:v>2771.9699999999907</c:v>
                </c:pt>
                <c:pt idx="1147">
                  <c:v>2766.2299999999909</c:v>
                </c:pt>
                <c:pt idx="1148">
                  <c:v>2776.8299999999913</c:v>
                </c:pt>
                <c:pt idx="1149">
                  <c:v>2522.7299999999909</c:v>
                </c:pt>
                <c:pt idx="1150">
                  <c:v>2641.6699999999914</c:v>
                </c:pt>
                <c:pt idx="1151">
                  <c:v>2574.7099999999923</c:v>
                </c:pt>
                <c:pt idx="1152">
                  <c:v>2588.1299999999924</c:v>
                </c:pt>
                <c:pt idx="1153">
                  <c:v>2742.149999999991</c:v>
                </c:pt>
                <c:pt idx="1154">
                  <c:v>2733.7899999999922</c:v>
                </c:pt>
                <c:pt idx="1155">
                  <c:v>2653.2599999999916</c:v>
                </c:pt>
                <c:pt idx="1156">
                  <c:v>2732.5399999999922</c:v>
                </c:pt>
                <c:pt idx="1157">
                  <c:v>2698.2399999999911</c:v>
                </c:pt>
                <c:pt idx="1158">
                  <c:v>2201.7399999999911</c:v>
                </c:pt>
                <c:pt idx="1159">
                  <c:v>2384.3399999999915</c:v>
                </c:pt>
                <c:pt idx="1160">
                  <c:v>2518.3799999999906</c:v>
                </c:pt>
                <c:pt idx="1161">
                  <c:v>2575.1599999999912</c:v>
                </c:pt>
                <c:pt idx="1162">
                  <c:v>2589.2599999999916</c:v>
                </c:pt>
                <c:pt idx="1163">
                  <c:v>2521.7399999999911</c:v>
                </c:pt>
                <c:pt idx="1164">
                  <c:v>2558.3499999999899</c:v>
                </c:pt>
                <c:pt idx="1165">
                  <c:v>2598.8399999999906</c:v>
                </c:pt>
                <c:pt idx="1166">
                  <c:v>2541.4199999999905</c:v>
                </c:pt>
                <c:pt idx="1167">
                  <c:v>2780.439999999991</c:v>
                </c:pt>
                <c:pt idx="1168">
                  <c:v>2546.1199999999913</c:v>
                </c:pt>
                <c:pt idx="1169">
                  <c:v>2497.9999999999905</c:v>
                </c:pt>
                <c:pt idx="1170">
                  <c:v>2521.0199999999909</c:v>
                </c:pt>
                <c:pt idx="1171">
                  <c:v>2633.0599999999899</c:v>
                </c:pt>
                <c:pt idx="1172">
                  <c:v>2651.9199999999905</c:v>
                </c:pt>
                <c:pt idx="1173">
                  <c:v>2628.9999999999905</c:v>
                </c:pt>
                <c:pt idx="1174">
                  <c:v>2561.7199999999898</c:v>
                </c:pt>
                <c:pt idx="1175">
                  <c:v>2424.2599999999907</c:v>
                </c:pt>
                <c:pt idx="1176">
                  <c:v>2333.2599999999907</c:v>
                </c:pt>
                <c:pt idx="1177">
                  <c:v>2209.1799999999907</c:v>
                </c:pt>
                <c:pt idx="1178">
                  <c:v>2191.0799999999904</c:v>
                </c:pt>
                <c:pt idx="1179">
                  <c:v>2021.2799999999911</c:v>
                </c:pt>
                <c:pt idx="1180">
                  <c:v>1960.2399999999902</c:v>
                </c:pt>
                <c:pt idx="1181">
                  <c:v>1926.8699999999903</c:v>
                </c:pt>
                <c:pt idx="1182">
                  <c:v>1818.0999999999908</c:v>
                </c:pt>
                <c:pt idx="1183">
                  <c:v>1778.6199999999894</c:v>
                </c:pt>
                <c:pt idx="1184">
                  <c:v>1771.5199999999909</c:v>
                </c:pt>
                <c:pt idx="1185">
                  <c:v>1539.0799999999886</c:v>
                </c:pt>
                <c:pt idx="1186">
                  <c:v>1505.1999999999912</c:v>
                </c:pt>
                <c:pt idx="1187">
                  <c:v>1505.1999999999912</c:v>
                </c:pt>
                <c:pt idx="1188">
                  <c:v>1505.1999999999912</c:v>
                </c:pt>
                <c:pt idx="1189">
                  <c:v>1505.1999999999912</c:v>
                </c:pt>
                <c:pt idx="1190">
                  <c:v>1505.1999999999912</c:v>
                </c:pt>
                <c:pt idx="1191">
                  <c:v>1505.1999999999912</c:v>
                </c:pt>
                <c:pt idx="1192">
                  <c:v>1505.1999999999912</c:v>
                </c:pt>
                <c:pt idx="1193">
                  <c:v>1505.1999999999912</c:v>
                </c:pt>
                <c:pt idx="1194">
                  <c:v>1505.1999999999912</c:v>
                </c:pt>
                <c:pt idx="1195">
                  <c:v>1505.1999999999912</c:v>
                </c:pt>
                <c:pt idx="1196">
                  <c:v>1505.1999999999912</c:v>
                </c:pt>
                <c:pt idx="1197">
                  <c:v>1505.1999999999912</c:v>
                </c:pt>
                <c:pt idx="1198">
                  <c:v>1532.8899999999908</c:v>
                </c:pt>
                <c:pt idx="1199">
                  <c:v>954.48999999999205</c:v>
                </c:pt>
                <c:pt idx="1200">
                  <c:v>1036.3099999999918</c:v>
                </c:pt>
                <c:pt idx="1201">
                  <c:v>1100.7299999999918</c:v>
                </c:pt>
                <c:pt idx="1202">
                  <c:v>1093.649999999991</c:v>
                </c:pt>
                <c:pt idx="1203">
                  <c:v>862.10999999999194</c:v>
                </c:pt>
                <c:pt idx="1204">
                  <c:v>671.98999999999114</c:v>
                </c:pt>
                <c:pt idx="1205">
                  <c:v>860.34999999999172</c:v>
                </c:pt>
                <c:pt idx="1206">
                  <c:v>860.34999999999172</c:v>
                </c:pt>
                <c:pt idx="1207">
                  <c:v>860.34999999999172</c:v>
                </c:pt>
                <c:pt idx="1208">
                  <c:v>860.34999999999172</c:v>
                </c:pt>
                <c:pt idx="1209">
                  <c:v>995.67999999999165</c:v>
                </c:pt>
                <c:pt idx="1210">
                  <c:v>1080.1999999999921</c:v>
                </c:pt>
                <c:pt idx="1211">
                  <c:v>1316.5999999999917</c:v>
                </c:pt>
                <c:pt idx="1212">
                  <c:v>1391.399999999991</c:v>
                </c:pt>
                <c:pt idx="1213">
                  <c:v>1216.2599999999925</c:v>
                </c:pt>
                <c:pt idx="1214">
                  <c:v>1318.9699999999925</c:v>
                </c:pt>
                <c:pt idx="1215">
                  <c:v>1309.8299999999922</c:v>
                </c:pt>
                <c:pt idx="1216">
                  <c:v>1168.1799999999926</c:v>
                </c:pt>
                <c:pt idx="1217">
                  <c:v>1148.3099999999927</c:v>
                </c:pt>
                <c:pt idx="1218">
                  <c:v>1116.4099999999921</c:v>
                </c:pt>
                <c:pt idx="1219">
                  <c:v>1176.1299999999924</c:v>
                </c:pt>
                <c:pt idx="1220">
                  <c:v>1079.6699999999923</c:v>
                </c:pt>
                <c:pt idx="1221">
                  <c:v>983.65999999999212</c:v>
                </c:pt>
                <c:pt idx="1222">
                  <c:v>975.33999999999241</c:v>
                </c:pt>
                <c:pt idx="1223">
                  <c:v>966.84999999999263</c:v>
                </c:pt>
                <c:pt idx="1224">
                  <c:v>996.26999999999271</c:v>
                </c:pt>
                <c:pt idx="1225">
                  <c:v>947.21999999999161</c:v>
                </c:pt>
                <c:pt idx="1226">
                  <c:v>833.80999999999176</c:v>
                </c:pt>
                <c:pt idx="1227">
                  <c:v>894.5199999999918</c:v>
                </c:pt>
                <c:pt idx="1228">
                  <c:v>1131.1399999999917</c:v>
                </c:pt>
                <c:pt idx="1229">
                  <c:v>1208.1399999999917</c:v>
                </c:pt>
                <c:pt idx="1230">
                  <c:v>1231.2799999999911</c:v>
                </c:pt>
                <c:pt idx="1231">
                  <c:v>1107.4199999999905</c:v>
                </c:pt>
                <c:pt idx="1232">
                  <c:v>1059.1999999999912</c:v>
                </c:pt>
                <c:pt idx="1233">
                  <c:v>1080.8799999999915</c:v>
                </c:pt>
                <c:pt idx="1234">
                  <c:v>1111.6599999999921</c:v>
                </c:pt>
                <c:pt idx="1235">
                  <c:v>1189.1799999999907</c:v>
                </c:pt>
                <c:pt idx="1236">
                  <c:v>1330.359999999991</c:v>
                </c:pt>
                <c:pt idx="1237">
                  <c:v>1359.8999999999919</c:v>
                </c:pt>
                <c:pt idx="1238">
                  <c:v>1404.1299999999906</c:v>
                </c:pt>
                <c:pt idx="1239">
                  <c:v>1311.0999999999908</c:v>
                </c:pt>
                <c:pt idx="1240">
                  <c:v>1298.2599999999907</c:v>
                </c:pt>
                <c:pt idx="1241">
                  <c:v>1234.5399999999913</c:v>
                </c:pt>
                <c:pt idx="1242">
                  <c:v>1202.4099999999912</c:v>
                </c:pt>
                <c:pt idx="1243">
                  <c:v>1266.5899999999906</c:v>
                </c:pt>
                <c:pt idx="1244">
                  <c:v>1232.1599999999912</c:v>
                </c:pt>
                <c:pt idx="1245">
                  <c:v>1206.439999999991</c:v>
                </c:pt>
                <c:pt idx="1246">
                  <c:v>1294.4599999999914</c:v>
                </c:pt>
                <c:pt idx="1247">
                  <c:v>1227.0599999999909</c:v>
                </c:pt>
                <c:pt idx="1248">
                  <c:v>1152.2499999999914</c:v>
                </c:pt>
                <c:pt idx="1249">
                  <c:v>1212.6199999999913</c:v>
                </c:pt>
                <c:pt idx="1250">
                  <c:v>1469.9699999999907</c:v>
                </c:pt>
                <c:pt idx="1251">
                  <c:v>1423.7699999999909</c:v>
                </c:pt>
                <c:pt idx="1252">
                  <c:v>1414.7999999999906</c:v>
                </c:pt>
                <c:pt idx="1253">
                  <c:v>1402.9599999999905</c:v>
                </c:pt>
                <c:pt idx="1254">
                  <c:v>1429.1599999999912</c:v>
                </c:pt>
                <c:pt idx="1255">
                  <c:v>1582.4099999999912</c:v>
                </c:pt>
                <c:pt idx="1256">
                  <c:v>1627.529999999992</c:v>
                </c:pt>
                <c:pt idx="1257">
                  <c:v>1555.5699999999911</c:v>
                </c:pt>
                <c:pt idx="1258">
                  <c:v>1610.5699999999911</c:v>
                </c:pt>
                <c:pt idx="1259">
                  <c:v>1710.1699999999914</c:v>
                </c:pt>
                <c:pt idx="1260">
                  <c:v>1814.3299999999913</c:v>
                </c:pt>
                <c:pt idx="1261">
                  <c:v>1857.1299999999906</c:v>
                </c:pt>
                <c:pt idx="1262">
                  <c:v>2138.0299999999902</c:v>
                </c:pt>
                <c:pt idx="1263">
                  <c:v>1903.8199999999892</c:v>
                </c:pt>
                <c:pt idx="1264">
                  <c:v>1879.0599999999909</c:v>
                </c:pt>
                <c:pt idx="1265">
                  <c:v>2074.3199999999892</c:v>
                </c:pt>
                <c:pt idx="1266">
                  <c:v>1961.7399999999893</c:v>
                </c:pt>
                <c:pt idx="1267">
                  <c:v>1950.2599999999898</c:v>
                </c:pt>
                <c:pt idx="1268">
                  <c:v>2285.9999999999895</c:v>
                </c:pt>
                <c:pt idx="1269">
                  <c:v>2216.0599999999909</c:v>
                </c:pt>
                <c:pt idx="1270">
                  <c:v>2216.0599999999909</c:v>
                </c:pt>
                <c:pt idx="1271">
                  <c:v>2216.0599999999909</c:v>
                </c:pt>
                <c:pt idx="1272">
                  <c:v>2216.0599999999909</c:v>
                </c:pt>
                <c:pt idx="1273">
                  <c:v>2216.0599999999909</c:v>
                </c:pt>
                <c:pt idx="1274">
                  <c:v>2216.0599999999909</c:v>
                </c:pt>
                <c:pt idx="1275">
                  <c:v>2242.6399999999908</c:v>
                </c:pt>
                <c:pt idx="1276">
                  <c:v>1854.4899999999911</c:v>
                </c:pt>
                <c:pt idx="1277">
                  <c:v>2004.5499999999906</c:v>
                </c:pt>
                <c:pt idx="1278">
                  <c:v>2108.2599999999907</c:v>
                </c:pt>
                <c:pt idx="1279">
                  <c:v>2116.9699999999898</c:v>
                </c:pt>
                <c:pt idx="1280">
                  <c:v>2274.2899999999895</c:v>
                </c:pt>
                <c:pt idx="1281">
                  <c:v>2104.9899999999902</c:v>
                </c:pt>
                <c:pt idx="1282">
                  <c:v>1917.7499999999905</c:v>
                </c:pt>
                <c:pt idx="1283">
                  <c:v>2246.8899999999899</c:v>
                </c:pt>
                <c:pt idx="1284">
                  <c:v>2215.5099999999907</c:v>
                </c:pt>
                <c:pt idx="1285">
                  <c:v>1841.9899999999902</c:v>
                </c:pt>
                <c:pt idx="1286">
                  <c:v>1830.3099999999899</c:v>
                </c:pt>
                <c:pt idx="1287">
                  <c:v>1669.6699999999905</c:v>
                </c:pt>
                <c:pt idx="1288">
                  <c:v>1794.6499999999901</c:v>
                </c:pt>
                <c:pt idx="1289">
                  <c:v>1794.6499999999901</c:v>
                </c:pt>
                <c:pt idx="1290">
                  <c:v>1809.1199999999894</c:v>
                </c:pt>
                <c:pt idx="1291">
                  <c:v>1875.7799999999902</c:v>
                </c:pt>
                <c:pt idx="1292">
                  <c:v>1937.4999999999895</c:v>
                </c:pt>
                <c:pt idx="1293">
                  <c:v>2005.7099999999905</c:v>
                </c:pt>
                <c:pt idx="1294">
                  <c:v>1823.6299999999896</c:v>
                </c:pt>
                <c:pt idx="1295">
                  <c:v>1869.3899999999899</c:v>
                </c:pt>
                <c:pt idx="1296">
                  <c:v>1930.4499999999912</c:v>
                </c:pt>
                <c:pt idx="1297">
                  <c:v>1914.9699999999898</c:v>
                </c:pt>
                <c:pt idx="1298">
                  <c:v>2040.2999999999897</c:v>
                </c:pt>
                <c:pt idx="1299">
                  <c:v>2066.3799999999896</c:v>
                </c:pt>
                <c:pt idx="1300">
                  <c:v>1989.1599999999894</c:v>
                </c:pt>
                <c:pt idx="1301">
                  <c:v>1946.9399999999891</c:v>
                </c:pt>
                <c:pt idx="1302">
                  <c:v>1796.3199999999902</c:v>
                </c:pt>
                <c:pt idx="1303">
                  <c:v>1949.6799999999889</c:v>
                </c:pt>
                <c:pt idx="1304">
                  <c:v>2168.1199999999894</c:v>
                </c:pt>
                <c:pt idx="1305">
                  <c:v>2385.1599999999885</c:v>
                </c:pt>
                <c:pt idx="1306">
                  <c:v>2357.1199999999894</c:v>
                </c:pt>
                <c:pt idx="1307">
                  <c:v>2505.8999999999901</c:v>
                </c:pt>
                <c:pt idx="1308">
                  <c:v>2573.2799999999884</c:v>
                </c:pt>
                <c:pt idx="1309">
                  <c:v>2615.6899999999882</c:v>
                </c:pt>
                <c:pt idx="1310">
                  <c:v>2699.9499999999884</c:v>
                </c:pt>
                <c:pt idx="1311">
                  <c:v>2465.7699999999882</c:v>
                </c:pt>
                <c:pt idx="1312">
                  <c:v>2485.7499999999877</c:v>
                </c:pt>
                <c:pt idx="1313">
                  <c:v>2565.6499999999892</c:v>
                </c:pt>
                <c:pt idx="1314">
                  <c:v>2595.1299999999887</c:v>
                </c:pt>
                <c:pt idx="1315">
                  <c:v>2470.7299999999891</c:v>
                </c:pt>
                <c:pt idx="1316">
                  <c:v>2492.2099999999887</c:v>
                </c:pt>
                <c:pt idx="1317">
                  <c:v>2562.1099999999883</c:v>
                </c:pt>
                <c:pt idx="1318">
                  <c:v>2372.3499999999881</c:v>
                </c:pt>
                <c:pt idx="1319">
                  <c:v>2319.889999999989</c:v>
                </c:pt>
                <c:pt idx="1320">
                  <c:v>2282.2899999999886</c:v>
                </c:pt>
                <c:pt idx="1321">
                  <c:v>2282.2899999999886</c:v>
                </c:pt>
                <c:pt idx="1322">
                  <c:v>2282.2899999999886</c:v>
                </c:pt>
                <c:pt idx="1323">
                  <c:v>2282.2899999999886</c:v>
                </c:pt>
                <c:pt idx="1324">
                  <c:v>2282.2899999999886</c:v>
                </c:pt>
                <c:pt idx="1325">
                  <c:v>2282.2899999999886</c:v>
                </c:pt>
                <c:pt idx="1326">
                  <c:v>2269.9299999999889</c:v>
                </c:pt>
                <c:pt idx="1327">
                  <c:v>2378.9599999999878</c:v>
                </c:pt>
                <c:pt idx="1328">
                  <c:v>2326.0599999999881</c:v>
                </c:pt>
                <c:pt idx="1329">
                  <c:v>2183.6799999999889</c:v>
                </c:pt>
                <c:pt idx="1330">
                  <c:v>2299.1799999999889</c:v>
                </c:pt>
                <c:pt idx="1331">
                  <c:v>2462.599999999989</c:v>
                </c:pt>
                <c:pt idx="1332">
                  <c:v>2593.0799999999886</c:v>
                </c:pt>
                <c:pt idx="1333">
                  <c:v>2469.4999999999886</c:v>
                </c:pt>
                <c:pt idx="1334">
                  <c:v>2370.219999999988</c:v>
                </c:pt>
                <c:pt idx="1335">
                  <c:v>2390.4799999999882</c:v>
                </c:pt>
                <c:pt idx="1336">
                  <c:v>2404.4599999999878</c:v>
                </c:pt>
                <c:pt idx="1337">
                  <c:v>2394.7799999999893</c:v>
                </c:pt>
                <c:pt idx="1338">
                  <c:v>2398.0399999999877</c:v>
                </c:pt>
                <c:pt idx="1339">
                  <c:v>2300.7999999999879</c:v>
                </c:pt>
                <c:pt idx="1340">
                  <c:v>2371.3799999999878</c:v>
                </c:pt>
                <c:pt idx="1341">
                  <c:v>2778.6999999999894</c:v>
                </c:pt>
                <c:pt idx="1342">
                  <c:v>2873.1799999999889</c:v>
                </c:pt>
                <c:pt idx="1343">
                  <c:v>2867.7999999999879</c:v>
                </c:pt>
                <c:pt idx="1344">
                  <c:v>2830.0299999999875</c:v>
                </c:pt>
                <c:pt idx="1345">
                  <c:v>2580.1899999999873</c:v>
                </c:pt>
                <c:pt idx="1346">
                  <c:v>2684.1299999999878</c:v>
                </c:pt>
                <c:pt idx="1347">
                  <c:v>2789.2699999999872</c:v>
                </c:pt>
                <c:pt idx="1348">
                  <c:v>3008.0499999999879</c:v>
                </c:pt>
                <c:pt idx="1349">
                  <c:v>3107.0299999999875</c:v>
                </c:pt>
                <c:pt idx="1350">
                  <c:v>3107.0299999999875</c:v>
                </c:pt>
                <c:pt idx="1351">
                  <c:v>3122.0699999999874</c:v>
                </c:pt>
                <c:pt idx="1352">
                  <c:v>3137.8399999999879</c:v>
                </c:pt>
                <c:pt idx="1353">
                  <c:v>3083.2699999999882</c:v>
                </c:pt>
                <c:pt idx="1354">
                  <c:v>2882.0799999999876</c:v>
                </c:pt>
                <c:pt idx="1355">
                  <c:v>2840.7799999999875</c:v>
                </c:pt>
                <c:pt idx="1356">
                  <c:v>2820.7499999999877</c:v>
                </c:pt>
                <c:pt idx="1357">
                  <c:v>2895.8499999999881</c:v>
                </c:pt>
                <c:pt idx="1358">
                  <c:v>2837.2699999999882</c:v>
                </c:pt>
                <c:pt idx="1359">
                  <c:v>2832.7999999999879</c:v>
                </c:pt>
                <c:pt idx="1360">
                  <c:v>2842.2399999999875</c:v>
                </c:pt>
                <c:pt idx="1361">
                  <c:v>2848.3799999999887</c:v>
                </c:pt>
                <c:pt idx="1362">
                  <c:v>2812.4599999999878</c:v>
                </c:pt>
                <c:pt idx="1363">
                  <c:v>2837.3799999999878</c:v>
                </c:pt>
                <c:pt idx="1364">
                  <c:v>2835.2799999999875</c:v>
                </c:pt>
                <c:pt idx="1365">
                  <c:v>2886.7299999999873</c:v>
                </c:pt>
                <c:pt idx="1366">
                  <c:v>2883.6199999999885</c:v>
                </c:pt>
                <c:pt idx="1367">
                  <c:v>2890.0199999999882</c:v>
                </c:pt>
                <c:pt idx="1368">
                  <c:v>2922.0599999999872</c:v>
                </c:pt>
                <c:pt idx="1369">
                  <c:v>2985.1599999999876</c:v>
                </c:pt>
                <c:pt idx="1370">
                  <c:v>2817.9599999999868</c:v>
                </c:pt>
                <c:pt idx="1371">
                  <c:v>2818.179999999988</c:v>
                </c:pt>
                <c:pt idx="1372">
                  <c:v>2897.6399999999871</c:v>
                </c:pt>
                <c:pt idx="1373">
                  <c:v>3032.4999999999877</c:v>
                </c:pt>
                <c:pt idx="1374">
                  <c:v>3205.5799999999876</c:v>
                </c:pt>
                <c:pt idx="1375">
                  <c:v>3172.6999999999884</c:v>
                </c:pt>
                <c:pt idx="1376">
                  <c:v>2955.1199999999867</c:v>
                </c:pt>
                <c:pt idx="1377">
                  <c:v>2940.709999999985</c:v>
                </c:pt>
                <c:pt idx="1378">
                  <c:v>2795.9499999999857</c:v>
                </c:pt>
                <c:pt idx="1379">
                  <c:v>2781.6399999999853</c:v>
                </c:pt>
                <c:pt idx="1380">
                  <c:v>2860.0299999999856</c:v>
                </c:pt>
                <c:pt idx="1381">
                  <c:v>2866.6399999999853</c:v>
                </c:pt>
                <c:pt idx="1382">
                  <c:v>2903.4699999999862</c:v>
                </c:pt>
                <c:pt idx="1383">
                  <c:v>2836.4499999999866</c:v>
                </c:pt>
                <c:pt idx="1384">
                  <c:v>2793.9199999999878</c:v>
                </c:pt>
                <c:pt idx="1385">
                  <c:v>2898.2999999999852</c:v>
                </c:pt>
                <c:pt idx="1386">
                  <c:v>2772.2799999999884</c:v>
                </c:pt>
                <c:pt idx="1387">
                  <c:v>2906.1999999999866</c:v>
                </c:pt>
                <c:pt idx="1388">
                  <c:v>2720.8799999999869</c:v>
                </c:pt>
                <c:pt idx="1389">
                  <c:v>2790.8599999999865</c:v>
                </c:pt>
                <c:pt idx="1390">
                  <c:v>2590.6899999999846</c:v>
                </c:pt>
                <c:pt idx="1391">
                  <c:v>2654.6399999999853</c:v>
                </c:pt>
                <c:pt idx="1392">
                  <c:v>2746.1299999999851</c:v>
                </c:pt>
                <c:pt idx="1393">
                  <c:v>2727.3699999999849</c:v>
                </c:pt>
                <c:pt idx="1394">
                  <c:v>2742.4199999999842</c:v>
                </c:pt>
                <c:pt idx="1395">
                  <c:v>2747.4199999999842</c:v>
                </c:pt>
                <c:pt idx="1396">
                  <c:v>2733.8799999999851</c:v>
                </c:pt>
                <c:pt idx="1397">
                  <c:v>2854.7799999999866</c:v>
                </c:pt>
                <c:pt idx="1398">
                  <c:v>2930.1799999999862</c:v>
                </c:pt>
                <c:pt idx="1399">
                  <c:v>3014.5999999999863</c:v>
                </c:pt>
                <c:pt idx="1400">
                  <c:v>2963.5199999999882</c:v>
                </c:pt>
                <c:pt idx="1401">
                  <c:v>3019.3399999999879</c:v>
                </c:pt>
                <c:pt idx="1402">
                  <c:v>3064.679999999988</c:v>
                </c:pt>
                <c:pt idx="1403">
                  <c:v>3202.2599999999861</c:v>
                </c:pt>
                <c:pt idx="1404">
                  <c:v>3109.6999999999848</c:v>
                </c:pt>
                <c:pt idx="1405">
                  <c:v>3046.539999999985</c:v>
                </c:pt>
                <c:pt idx="1406">
                  <c:v>3152.419999999986</c:v>
                </c:pt>
                <c:pt idx="1407">
                  <c:v>3076.7399999999857</c:v>
                </c:pt>
                <c:pt idx="1408">
                  <c:v>3186.7799999999866</c:v>
                </c:pt>
                <c:pt idx="1409">
                  <c:v>3197.3999999999855</c:v>
                </c:pt>
                <c:pt idx="1410">
                  <c:v>3224.1299999999869</c:v>
                </c:pt>
                <c:pt idx="1411">
                  <c:v>3170.7099999999868</c:v>
                </c:pt>
                <c:pt idx="1412">
                  <c:v>3094.2299999999873</c:v>
                </c:pt>
                <c:pt idx="1413">
                  <c:v>2937.7899999999886</c:v>
                </c:pt>
                <c:pt idx="1414">
                  <c:v>2898.6399999999871</c:v>
                </c:pt>
                <c:pt idx="1415">
                  <c:v>2946.2199999999852</c:v>
                </c:pt>
                <c:pt idx="1416">
                  <c:v>2911.669999999986</c:v>
                </c:pt>
                <c:pt idx="1417">
                  <c:v>2981.6899999999864</c:v>
                </c:pt>
                <c:pt idx="1418">
                  <c:v>2946.169999999986</c:v>
                </c:pt>
                <c:pt idx="1419">
                  <c:v>2938.4899999999857</c:v>
                </c:pt>
                <c:pt idx="1420">
                  <c:v>2905.929999999988</c:v>
                </c:pt>
                <c:pt idx="1421">
                  <c:v>2854.9499999999848</c:v>
                </c:pt>
                <c:pt idx="1422">
                  <c:v>2783.549999999987</c:v>
                </c:pt>
                <c:pt idx="1423">
                  <c:v>2881.9099999999876</c:v>
                </c:pt>
                <c:pt idx="1424">
                  <c:v>2763.7699999999845</c:v>
                </c:pt>
                <c:pt idx="1425">
                  <c:v>2698.3699999999867</c:v>
                </c:pt>
                <c:pt idx="1426">
                  <c:v>2621.6099999999847</c:v>
                </c:pt>
                <c:pt idx="1427">
                  <c:v>2697.1499999999855</c:v>
                </c:pt>
                <c:pt idx="1428">
                  <c:v>2634.7299999999873</c:v>
                </c:pt>
                <c:pt idx="1429">
                  <c:v>2677.8299999999858</c:v>
                </c:pt>
                <c:pt idx="1430">
                  <c:v>2686.6499999999855</c:v>
                </c:pt>
                <c:pt idx="1431">
                  <c:v>2603.5299999999866</c:v>
                </c:pt>
                <c:pt idx="1432">
                  <c:v>2474.3499999999863</c:v>
                </c:pt>
                <c:pt idx="1433">
                  <c:v>2340.0899999999879</c:v>
                </c:pt>
                <c:pt idx="1434">
                  <c:v>2388.0099999999879</c:v>
                </c:pt>
                <c:pt idx="1435">
                  <c:v>2538.889999999989</c:v>
                </c:pt>
                <c:pt idx="1436">
                  <c:v>2501.9899999999893</c:v>
                </c:pt>
                <c:pt idx="1437">
                  <c:v>2602.4799999999891</c:v>
                </c:pt>
                <c:pt idx="1438">
                  <c:v>2567.3199999999892</c:v>
                </c:pt>
                <c:pt idx="1439">
                  <c:v>2695.0199999999882</c:v>
                </c:pt>
                <c:pt idx="1440">
                  <c:v>2701.6499999999874</c:v>
                </c:pt>
                <c:pt idx="1441">
                  <c:v>2722.8099999999872</c:v>
                </c:pt>
                <c:pt idx="1442">
                  <c:v>2716.6699999999878</c:v>
                </c:pt>
                <c:pt idx="1443">
                  <c:v>2843.2299999999855</c:v>
                </c:pt>
                <c:pt idx="1444">
                  <c:v>2780.3199999999856</c:v>
                </c:pt>
                <c:pt idx="1445">
                  <c:v>2682.2999999999852</c:v>
                </c:pt>
                <c:pt idx="1446">
                  <c:v>2746.1499999999855</c:v>
                </c:pt>
                <c:pt idx="1447">
                  <c:v>2813.9399999999864</c:v>
                </c:pt>
                <c:pt idx="1448">
                  <c:v>2820.5299999999847</c:v>
                </c:pt>
                <c:pt idx="1449">
                  <c:v>2776.9299999999862</c:v>
                </c:pt>
                <c:pt idx="1450">
                  <c:v>2712.7299999999855</c:v>
                </c:pt>
                <c:pt idx="1451">
                  <c:v>2665.9899999999857</c:v>
                </c:pt>
                <c:pt idx="1452">
                  <c:v>2622.9699999999852</c:v>
                </c:pt>
                <c:pt idx="1453">
                  <c:v>2766.0899999999879</c:v>
                </c:pt>
                <c:pt idx="1454">
                  <c:v>2975.3699999999867</c:v>
                </c:pt>
                <c:pt idx="1455">
                  <c:v>3315.8899999999871</c:v>
                </c:pt>
                <c:pt idx="1456">
                  <c:v>3304.1899999999864</c:v>
                </c:pt>
                <c:pt idx="1457">
                  <c:v>3323.0499999999852</c:v>
                </c:pt>
                <c:pt idx="1458">
                  <c:v>3402.3199999999856</c:v>
                </c:pt>
                <c:pt idx="1459">
                  <c:v>3384.3799999999833</c:v>
                </c:pt>
                <c:pt idx="1460">
                  <c:v>3326.2199999999834</c:v>
                </c:pt>
                <c:pt idx="1461">
                  <c:v>3646.1399999999853</c:v>
                </c:pt>
                <c:pt idx="1462">
                  <c:v>3720.7199999999852</c:v>
                </c:pt>
                <c:pt idx="1463">
                  <c:v>3886.2699999999845</c:v>
                </c:pt>
                <c:pt idx="1464">
                  <c:v>4030.9999999999841</c:v>
                </c:pt>
                <c:pt idx="1465">
                  <c:v>3998.7799999999847</c:v>
                </c:pt>
                <c:pt idx="1466">
                  <c:v>3998.7799999999847</c:v>
                </c:pt>
                <c:pt idx="1467">
                  <c:v>3998.7799999999847</c:v>
                </c:pt>
                <c:pt idx="1468">
                  <c:v>3943.3099999999836</c:v>
                </c:pt>
                <c:pt idx="1469">
                  <c:v>4061.7799999999847</c:v>
                </c:pt>
                <c:pt idx="1470">
                  <c:v>4107.8099999999831</c:v>
                </c:pt>
                <c:pt idx="1471">
                  <c:v>4037.1999999999844</c:v>
                </c:pt>
                <c:pt idx="1472">
                  <c:v>4071.1599999999835</c:v>
                </c:pt>
                <c:pt idx="1473">
                  <c:v>4073.4299999999839</c:v>
                </c:pt>
                <c:pt idx="1474">
                  <c:v>3966.3099999999831</c:v>
                </c:pt>
                <c:pt idx="1475">
                  <c:v>3891.2299999999832</c:v>
                </c:pt>
                <c:pt idx="1476">
                  <c:v>3843.4299999999839</c:v>
                </c:pt>
                <c:pt idx="1477">
                  <c:v>3299.1399999999849</c:v>
                </c:pt>
                <c:pt idx="1478">
                  <c:v>3464.339999999982</c:v>
                </c:pt>
                <c:pt idx="1479">
                  <c:v>3556.5299999999825</c:v>
                </c:pt>
                <c:pt idx="1480">
                  <c:v>3719.5499999999811</c:v>
                </c:pt>
                <c:pt idx="1481">
                  <c:v>3865.4699999999793</c:v>
                </c:pt>
                <c:pt idx="1482">
                  <c:v>3946.1299999999828</c:v>
                </c:pt>
                <c:pt idx="1483">
                  <c:v>3974.759999999982</c:v>
                </c:pt>
                <c:pt idx="1484">
                  <c:v>3956.7499999999818</c:v>
                </c:pt>
                <c:pt idx="1485">
                  <c:v>3888.7699999999822</c:v>
                </c:pt>
                <c:pt idx="1486">
                  <c:v>4003.4299999999821</c:v>
                </c:pt>
                <c:pt idx="1487">
                  <c:v>3916.4099999999817</c:v>
                </c:pt>
                <c:pt idx="1488">
                  <c:v>3816.9299999999821</c:v>
                </c:pt>
                <c:pt idx="1489">
                  <c:v>3742.9499999999825</c:v>
                </c:pt>
                <c:pt idx="1490">
                  <c:v>3699.2899999999827</c:v>
                </c:pt>
                <c:pt idx="1491">
                  <c:v>3405.589999999982</c:v>
                </c:pt>
                <c:pt idx="1492">
                  <c:v>3306.1099999999824</c:v>
                </c:pt>
                <c:pt idx="1493">
                  <c:v>3320.4699999999793</c:v>
                </c:pt>
                <c:pt idx="1494">
                  <c:v>3221.5699999999815</c:v>
                </c:pt>
                <c:pt idx="1495">
                  <c:v>3287.1499999999796</c:v>
                </c:pt>
                <c:pt idx="1496">
                  <c:v>3239.539999999979</c:v>
                </c:pt>
                <c:pt idx="1497">
                  <c:v>3217.0099999999802</c:v>
                </c:pt>
                <c:pt idx="1498">
                  <c:v>3301.619999999979</c:v>
                </c:pt>
                <c:pt idx="1499">
                  <c:v>3305.2599999999802</c:v>
                </c:pt>
                <c:pt idx="1500">
                  <c:v>3371.4899999999798</c:v>
                </c:pt>
                <c:pt idx="1501">
                  <c:v>3655.0199999999822</c:v>
                </c:pt>
                <c:pt idx="1502">
                  <c:v>3943.7599999999802</c:v>
                </c:pt>
                <c:pt idx="1503">
                  <c:v>3967.3199999999815</c:v>
                </c:pt>
                <c:pt idx="1504">
                  <c:v>3929.9599999999809</c:v>
                </c:pt>
                <c:pt idx="1505">
                  <c:v>3924.7399999999798</c:v>
                </c:pt>
                <c:pt idx="1506">
                  <c:v>4016.0499999999829</c:v>
                </c:pt>
                <c:pt idx="1507">
                  <c:v>4072.7299999999814</c:v>
                </c:pt>
                <c:pt idx="1508">
                  <c:v>4138.5299999999806</c:v>
                </c:pt>
                <c:pt idx="1509">
                  <c:v>4262.1099999999824</c:v>
                </c:pt>
                <c:pt idx="1510">
                  <c:v>4279.6699999999837</c:v>
                </c:pt>
                <c:pt idx="1511">
                  <c:v>4279.6699999999837</c:v>
                </c:pt>
                <c:pt idx="1512">
                  <c:v>4279.6699999999837</c:v>
                </c:pt>
                <c:pt idx="1513">
                  <c:v>4279.6699999999837</c:v>
                </c:pt>
                <c:pt idx="1514">
                  <c:v>4279.6699999999837</c:v>
                </c:pt>
                <c:pt idx="1515">
                  <c:v>4279.6699999999837</c:v>
                </c:pt>
                <c:pt idx="1516">
                  <c:v>4279.6699999999837</c:v>
                </c:pt>
                <c:pt idx="1517">
                  <c:v>4279.6699999999837</c:v>
                </c:pt>
                <c:pt idx="1518">
                  <c:v>4279.6699999999837</c:v>
                </c:pt>
                <c:pt idx="1519">
                  <c:v>4279.6699999999837</c:v>
                </c:pt>
                <c:pt idx="1520">
                  <c:v>4339.1099999999842</c:v>
                </c:pt>
                <c:pt idx="1521">
                  <c:v>4227.7799999999825</c:v>
                </c:pt>
                <c:pt idx="1522">
                  <c:v>4116.0799999999854</c:v>
                </c:pt>
                <c:pt idx="1523">
                  <c:v>3937.0399999999845</c:v>
                </c:pt>
                <c:pt idx="1524">
                  <c:v>3902.4799999999832</c:v>
                </c:pt>
                <c:pt idx="1525">
                  <c:v>3897.2699999999841</c:v>
                </c:pt>
                <c:pt idx="1526">
                  <c:v>3949.6899999999823</c:v>
                </c:pt>
                <c:pt idx="1527">
                  <c:v>3992.889999999983</c:v>
                </c:pt>
                <c:pt idx="1528">
                  <c:v>4020.2499999999836</c:v>
                </c:pt>
                <c:pt idx="1529">
                  <c:v>4350.5699999999833</c:v>
                </c:pt>
                <c:pt idx="1530">
                  <c:v>4310.0599999999831</c:v>
                </c:pt>
                <c:pt idx="1531">
                  <c:v>4371.3999999999814</c:v>
                </c:pt>
                <c:pt idx="1532">
                  <c:v>4261.5599999999813</c:v>
                </c:pt>
                <c:pt idx="1533">
                  <c:v>4239.9199999999819</c:v>
                </c:pt>
                <c:pt idx="1534">
                  <c:v>4339.0599999999813</c:v>
                </c:pt>
                <c:pt idx="1535">
                  <c:v>4352.2399999999816</c:v>
                </c:pt>
                <c:pt idx="1536">
                  <c:v>4678.4799999999832</c:v>
                </c:pt>
                <c:pt idx="1537">
                  <c:v>4770.7799999999825</c:v>
                </c:pt>
                <c:pt idx="1538">
                  <c:v>4862.7499999999818</c:v>
                </c:pt>
                <c:pt idx="1539">
                  <c:v>4862.5799999999836</c:v>
                </c:pt>
                <c:pt idx="1540">
                  <c:v>4508.5399999999827</c:v>
                </c:pt>
                <c:pt idx="1541">
                  <c:v>4542.5799999999836</c:v>
                </c:pt>
                <c:pt idx="1542">
                  <c:v>4394.1099999999842</c:v>
                </c:pt>
                <c:pt idx="1543">
                  <c:v>4486.7399999999852</c:v>
                </c:pt>
                <c:pt idx="1544">
                  <c:v>4533.5799999999854</c:v>
                </c:pt>
                <c:pt idx="1545">
                  <c:v>4426.0599999999849</c:v>
                </c:pt>
                <c:pt idx="1546">
                  <c:v>4357.1599999999835</c:v>
                </c:pt>
                <c:pt idx="1547">
                  <c:v>4291.8199999999833</c:v>
                </c:pt>
                <c:pt idx="1548">
                  <c:v>4249.2199999999848</c:v>
                </c:pt>
                <c:pt idx="1549">
                  <c:v>4372.1999999999844</c:v>
                </c:pt>
                <c:pt idx="1550">
                  <c:v>4442.7099999999846</c:v>
                </c:pt>
                <c:pt idx="1551">
                  <c:v>4529.9399999999841</c:v>
                </c:pt>
                <c:pt idx="1552">
                  <c:v>4564.8399999999838</c:v>
                </c:pt>
                <c:pt idx="1553">
                  <c:v>4560.1199999999826</c:v>
                </c:pt>
                <c:pt idx="1554">
                  <c:v>4486.6199999999826</c:v>
                </c:pt>
                <c:pt idx="1555">
                  <c:v>4588.6599999999835</c:v>
                </c:pt>
                <c:pt idx="1556">
                  <c:v>4636.3999999999851</c:v>
                </c:pt>
                <c:pt idx="1557">
                  <c:v>4803.7999999999829</c:v>
                </c:pt>
                <c:pt idx="1558">
                  <c:v>5153.4799999999832</c:v>
                </c:pt>
                <c:pt idx="1559">
                  <c:v>5182.7799999999825</c:v>
                </c:pt>
                <c:pt idx="1560">
                  <c:v>5161.9099999999835</c:v>
                </c:pt>
                <c:pt idx="1561">
                  <c:v>5349.0299999999825</c:v>
                </c:pt>
                <c:pt idx="1562">
                  <c:v>5276.3499999999822</c:v>
                </c:pt>
                <c:pt idx="1563">
                  <c:v>5248.3499999999822</c:v>
                </c:pt>
                <c:pt idx="1564">
                  <c:v>5611.5499999999829</c:v>
                </c:pt>
                <c:pt idx="1565">
                  <c:v>5633.4899999999816</c:v>
                </c:pt>
                <c:pt idx="1566">
                  <c:v>5746.7399999999852</c:v>
                </c:pt>
                <c:pt idx="1567">
                  <c:v>5828.5499999999847</c:v>
                </c:pt>
                <c:pt idx="1568">
                  <c:v>5717.8199999999852</c:v>
                </c:pt>
                <c:pt idx="1569">
                  <c:v>5694.5699999999852</c:v>
                </c:pt>
                <c:pt idx="1570">
                  <c:v>5744.8599999999842</c:v>
                </c:pt>
                <c:pt idx="1571">
                  <c:v>5867.8799999999846</c:v>
                </c:pt>
                <c:pt idx="1572">
                  <c:v>5739.2699999999859</c:v>
                </c:pt>
                <c:pt idx="1573">
                  <c:v>5972.5899999999856</c:v>
                </c:pt>
                <c:pt idx="1574">
                  <c:v>6209.3299999999836</c:v>
                </c:pt>
                <c:pt idx="1575">
                  <c:v>6054.2299999999832</c:v>
                </c:pt>
                <c:pt idx="1576">
                  <c:v>5480.3499999999831</c:v>
                </c:pt>
                <c:pt idx="1577">
                  <c:v>5313.2899999999836</c:v>
                </c:pt>
                <c:pt idx="1578">
                  <c:v>5544.8699999999835</c:v>
                </c:pt>
                <c:pt idx="1579">
                  <c:v>5806.8099999999831</c:v>
                </c:pt>
                <c:pt idx="1580">
                  <c:v>5772.349999999984</c:v>
                </c:pt>
                <c:pt idx="1581">
                  <c:v>5608.2099999999846</c:v>
                </c:pt>
                <c:pt idx="1582">
                  <c:v>5972.9499999999844</c:v>
                </c:pt>
                <c:pt idx="1583">
                  <c:v>6108.0299999999843</c:v>
                </c:pt>
                <c:pt idx="1584">
                  <c:v>6108.0299999999843</c:v>
                </c:pt>
                <c:pt idx="1585">
                  <c:v>6108.0299999999843</c:v>
                </c:pt>
                <c:pt idx="1586">
                  <c:v>6108.0299999999843</c:v>
                </c:pt>
                <c:pt idx="1587">
                  <c:v>6108.0299999999843</c:v>
                </c:pt>
                <c:pt idx="1588">
                  <c:v>6288.8299999999836</c:v>
                </c:pt>
                <c:pt idx="1589">
                  <c:v>6151.9499999999844</c:v>
                </c:pt>
                <c:pt idx="1590">
                  <c:v>5967.8299999999836</c:v>
                </c:pt>
                <c:pt idx="1591">
                  <c:v>6036.2899999999845</c:v>
                </c:pt>
                <c:pt idx="1592">
                  <c:v>6302.1099999999842</c:v>
                </c:pt>
                <c:pt idx="1593">
                  <c:v>6438.469999999983</c:v>
                </c:pt>
                <c:pt idx="1594">
                  <c:v>6628.8099999999831</c:v>
                </c:pt>
                <c:pt idx="1595">
                  <c:v>6661.6099999999842</c:v>
                </c:pt>
                <c:pt idx="1596">
                  <c:v>6792.8699999999826</c:v>
                </c:pt>
                <c:pt idx="1597">
                  <c:v>6912.0299999999834</c:v>
                </c:pt>
                <c:pt idx="1598">
                  <c:v>6912.0299999999834</c:v>
                </c:pt>
                <c:pt idx="1599">
                  <c:v>6912.0299999999834</c:v>
                </c:pt>
                <c:pt idx="1600">
                  <c:v>6859.1099999999833</c:v>
                </c:pt>
                <c:pt idx="1601">
                  <c:v>6921.3099999999831</c:v>
                </c:pt>
                <c:pt idx="1602">
                  <c:v>6702.1099999999833</c:v>
                </c:pt>
                <c:pt idx="1603">
                  <c:v>6539.2099999999837</c:v>
                </c:pt>
                <c:pt idx="1604">
                  <c:v>6685.3199999999833</c:v>
                </c:pt>
                <c:pt idx="1605">
                  <c:v>6685.3199999999833</c:v>
                </c:pt>
                <c:pt idx="1606">
                  <c:v>6685.3199999999833</c:v>
                </c:pt>
                <c:pt idx="1607">
                  <c:v>6685.3199999999833</c:v>
                </c:pt>
                <c:pt idx="1608">
                  <c:v>6685.3199999999833</c:v>
                </c:pt>
                <c:pt idx="1609">
                  <c:v>6685.3199999999833</c:v>
                </c:pt>
                <c:pt idx="1610">
                  <c:v>6685.3199999999833</c:v>
                </c:pt>
                <c:pt idx="1611">
                  <c:v>6685.3199999999833</c:v>
                </c:pt>
                <c:pt idx="1612">
                  <c:v>6744.139999999983</c:v>
                </c:pt>
                <c:pt idx="1613">
                  <c:v>6799.7699999999822</c:v>
                </c:pt>
                <c:pt idx="1614">
                  <c:v>6871.0299999999825</c:v>
                </c:pt>
                <c:pt idx="1615">
                  <c:v>6956.5699999999833</c:v>
                </c:pt>
                <c:pt idx="1616">
                  <c:v>6533.7499999999836</c:v>
                </c:pt>
                <c:pt idx="1617">
                  <c:v>6601.5499999999829</c:v>
                </c:pt>
                <c:pt idx="1618">
                  <c:v>6484.1099999999824</c:v>
                </c:pt>
                <c:pt idx="1619">
                  <c:v>6769.8099999999831</c:v>
                </c:pt>
                <c:pt idx="1620">
                  <c:v>6929.7299999999832</c:v>
                </c:pt>
                <c:pt idx="1621">
                  <c:v>7303.2299999999832</c:v>
                </c:pt>
                <c:pt idx="1622">
                  <c:v>7293.639999999984</c:v>
                </c:pt>
                <c:pt idx="1623">
                  <c:v>7247.6599999999844</c:v>
                </c:pt>
                <c:pt idx="1624">
                  <c:v>7390.3299999999845</c:v>
                </c:pt>
                <c:pt idx="1625">
                  <c:v>7184.2499999999845</c:v>
                </c:pt>
                <c:pt idx="1626">
                  <c:v>7387.5299999999852</c:v>
                </c:pt>
                <c:pt idx="1627">
                  <c:v>7399.7499999999845</c:v>
                </c:pt>
                <c:pt idx="1628">
                  <c:v>7617.8499999999849</c:v>
                </c:pt>
                <c:pt idx="1629">
                  <c:v>7597.4699999999839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E1-4C8B-870F-33C09CE8D3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3712"/>
        <c:axId val="153046016"/>
      </c:lineChart>
      <c:catAx>
        <c:axId val="153043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53046016"/>
        <c:crosses val="autoZero"/>
        <c:auto val="1"/>
        <c:lblAlgn val="ctr"/>
        <c:lblOffset val="500"/>
        <c:tickLblSkip val="500"/>
        <c:noMultiLvlLbl val="0"/>
      </c:catAx>
      <c:valAx>
        <c:axId val="153046016"/>
        <c:scaling>
          <c:orientation val="minMax"/>
        </c:scaling>
        <c:delete val="0"/>
        <c:axPos val="l"/>
        <c:numFmt formatCode="#,##0.00_);\(#,##0.00\)" sourceLinked="0"/>
        <c:majorTickMark val="out"/>
        <c:minorTickMark val="none"/>
        <c:tickLblPos val="nextTo"/>
        <c:crossAx val="1530437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793552729274801"/>
          <c:y val="0.47386519677093542"/>
          <c:w val="0.13468013468013471"/>
          <c:h val="0.2479930703888259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049475054777427"/>
          <c:y val="5.8961319358657407E-2"/>
          <c:w val="0.69115048118985123"/>
          <c:h val="0.89719889180519163"/>
        </c:manualLayout>
      </c:layout>
      <c:lineChart>
        <c:grouping val="standard"/>
        <c:varyColors val="0"/>
        <c:ser>
          <c:idx val="0"/>
          <c:order val="0"/>
          <c:tx>
            <c:v>當期損益</c:v>
          </c:tx>
          <c:marker>
            <c:symbol val="none"/>
          </c:marker>
          <c:val>
            <c:numRef>
              <c:f>'策略5_濾網條件_多空複合 (當期停利損)'!$K$53:$K$1682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-30.930000000000291</c:v>
                </c:pt>
                <c:pt idx="49">
                  <c:v>67.859999999999673</c:v>
                </c:pt>
                <c:pt idx="50">
                  <c:v>68.470000000000255</c:v>
                </c:pt>
                <c:pt idx="51">
                  <c:v>29.619999999999891</c:v>
                </c:pt>
                <c:pt idx="52">
                  <c:v>-31.779999999999745</c:v>
                </c:pt>
                <c:pt idx="53">
                  <c:v>55.869999999999891</c:v>
                </c:pt>
                <c:pt idx="54">
                  <c:v>-15.739999999999782</c:v>
                </c:pt>
                <c:pt idx="55">
                  <c:v>46.430000000000291</c:v>
                </c:pt>
                <c:pt idx="56">
                  <c:v>38.699999999999818</c:v>
                </c:pt>
                <c:pt idx="57">
                  <c:v>-25.289999999999964</c:v>
                </c:pt>
                <c:pt idx="58">
                  <c:v>46.340000000000146</c:v>
                </c:pt>
                <c:pt idx="59">
                  <c:v>30.309999999999491</c:v>
                </c:pt>
                <c:pt idx="60">
                  <c:v>11.150000000000546</c:v>
                </c:pt>
                <c:pt idx="61">
                  <c:v>3.3299999999999272</c:v>
                </c:pt>
                <c:pt idx="62">
                  <c:v>-18.430000000000291</c:v>
                </c:pt>
                <c:pt idx="63">
                  <c:v>79.369999999999891</c:v>
                </c:pt>
                <c:pt idx="64">
                  <c:v>16.029999999999745</c:v>
                </c:pt>
                <c:pt idx="65">
                  <c:v>-33.170000000000073</c:v>
                </c:pt>
                <c:pt idx="66">
                  <c:v>-37.699999999999818</c:v>
                </c:pt>
                <c:pt idx="67">
                  <c:v>13.850000000000364</c:v>
                </c:pt>
                <c:pt idx="68">
                  <c:v>-85.190000000000509</c:v>
                </c:pt>
                <c:pt idx="69">
                  <c:v>10.289999999999964</c:v>
                </c:pt>
                <c:pt idx="70">
                  <c:v>30.200000000000728</c:v>
                </c:pt>
                <c:pt idx="71">
                  <c:v>-0.94000000000050932</c:v>
                </c:pt>
                <c:pt idx="72">
                  <c:v>-39.159999999999854</c:v>
                </c:pt>
                <c:pt idx="73">
                  <c:v>-9.9899999999997817</c:v>
                </c:pt>
                <c:pt idx="74">
                  <c:v>-9.4499999999998181</c:v>
                </c:pt>
                <c:pt idx="75">
                  <c:v>-11.200000000000728</c:v>
                </c:pt>
                <c:pt idx="76">
                  <c:v>97.460000000000036</c:v>
                </c:pt>
                <c:pt idx="77">
                  <c:v>59.950000000000728</c:v>
                </c:pt>
                <c:pt idx="78">
                  <c:v>18.279999999999745</c:v>
                </c:pt>
                <c:pt idx="79">
                  <c:v>41.260000000000218</c:v>
                </c:pt>
                <c:pt idx="80">
                  <c:v>-7.7600000000002183</c:v>
                </c:pt>
                <c:pt idx="81">
                  <c:v>5.75</c:v>
                </c:pt>
                <c:pt idx="82">
                  <c:v>7.4700000000002547</c:v>
                </c:pt>
                <c:pt idx="83">
                  <c:v>-29.780000000000655</c:v>
                </c:pt>
                <c:pt idx="84">
                  <c:v>-13.300000000000182</c:v>
                </c:pt>
                <c:pt idx="85">
                  <c:v>39.720000000000255</c:v>
                </c:pt>
                <c:pt idx="86">
                  <c:v>-54.289999999999964</c:v>
                </c:pt>
                <c:pt idx="87">
                  <c:v>-38.909999999999854</c:v>
                </c:pt>
                <c:pt idx="88">
                  <c:v>48.390000000000327</c:v>
                </c:pt>
                <c:pt idx="89">
                  <c:v>-63.660000000000764</c:v>
                </c:pt>
                <c:pt idx="90">
                  <c:v>-4.0499999999992724</c:v>
                </c:pt>
                <c:pt idx="91">
                  <c:v>35.609999999999673</c:v>
                </c:pt>
                <c:pt idx="92">
                  <c:v>112.02999999999975</c:v>
                </c:pt>
                <c:pt idx="93">
                  <c:v>-9.5599999999994907</c:v>
                </c:pt>
                <c:pt idx="94">
                  <c:v>-65.980000000000473</c:v>
                </c:pt>
                <c:pt idx="95">
                  <c:v>-2.9999999999745341E-2</c:v>
                </c:pt>
                <c:pt idx="96">
                  <c:v>-23.159999999999854</c:v>
                </c:pt>
                <c:pt idx="97">
                  <c:v>-3.1300000000001091</c:v>
                </c:pt>
                <c:pt idx="98">
                  <c:v>-2.8100000000004002</c:v>
                </c:pt>
                <c:pt idx="99">
                  <c:v>-105.76999999999953</c:v>
                </c:pt>
                <c:pt idx="100">
                  <c:v>-2.7300000000004729</c:v>
                </c:pt>
                <c:pt idx="101">
                  <c:v>-0.47999999999956344</c:v>
                </c:pt>
                <c:pt idx="102">
                  <c:v>-36.829999999999927</c:v>
                </c:pt>
                <c:pt idx="103">
                  <c:v>-46.150000000000546</c:v>
                </c:pt>
                <c:pt idx="104">
                  <c:v>47.710000000000036</c:v>
                </c:pt>
                <c:pt idx="105">
                  <c:v>-11.469999999999345</c:v>
                </c:pt>
                <c:pt idx="106">
                  <c:v>-67.940000000000509</c:v>
                </c:pt>
                <c:pt idx="107">
                  <c:v>-17.579999999999927</c:v>
                </c:pt>
                <c:pt idx="108">
                  <c:v>26.890000000000327</c:v>
                </c:pt>
                <c:pt idx="109">
                  <c:v>-87.110000000000582</c:v>
                </c:pt>
                <c:pt idx="110">
                  <c:v>-17.319999999999709</c:v>
                </c:pt>
                <c:pt idx="111">
                  <c:v>1.3500000000003638</c:v>
                </c:pt>
                <c:pt idx="112">
                  <c:v>82.579999999999927</c:v>
                </c:pt>
                <c:pt idx="113">
                  <c:v>-50.440000000000509</c:v>
                </c:pt>
                <c:pt idx="114">
                  <c:v>82.720000000001164</c:v>
                </c:pt>
                <c:pt idx="115">
                  <c:v>2</c:v>
                </c:pt>
                <c:pt idx="116">
                  <c:v>17.479999999999563</c:v>
                </c:pt>
                <c:pt idx="117">
                  <c:v>-61.639999999999418</c:v>
                </c:pt>
                <c:pt idx="118">
                  <c:v>91.839999999998327</c:v>
                </c:pt>
                <c:pt idx="119">
                  <c:v>8.2000000000007276</c:v>
                </c:pt>
                <c:pt idx="120">
                  <c:v>-40.760000000000218</c:v>
                </c:pt>
                <c:pt idx="121">
                  <c:v>-132.27999999999884</c:v>
                </c:pt>
                <c:pt idx="122">
                  <c:v>-102.64000000000124</c:v>
                </c:pt>
                <c:pt idx="123">
                  <c:v>8.7000000000007276</c:v>
                </c:pt>
                <c:pt idx="124">
                  <c:v>139.52000000000044</c:v>
                </c:pt>
                <c:pt idx="125">
                  <c:v>19.349999999999454</c:v>
                </c:pt>
                <c:pt idx="126">
                  <c:v>95.279999999999745</c:v>
                </c:pt>
                <c:pt idx="127">
                  <c:v>46.520000000000437</c:v>
                </c:pt>
                <c:pt idx="128">
                  <c:v>-4.6599999999998545</c:v>
                </c:pt>
                <c:pt idx="129">
                  <c:v>-14.850000000000364</c:v>
                </c:pt>
                <c:pt idx="130">
                  <c:v>13.670000000000073</c:v>
                </c:pt>
                <c:pt idx="131">
                  <c:v>-78.609999999999673</c:v>
                </c:pt>
                <c:pt idx="132">
                  <c:v>-108.61999999999989</c:v>
                </c:pt>
                <c:pt idx="133">
                  <c:v>-5.3100000000004002</c:v>
                </c:pt>
                <c:pt idx="134">
                  <c:v>-18.199999999999818</c:v>
                </c:pt>
                <c:pt idx="135">
                  <c:v>7.1099999999996726</c:v>
                </c:pt>
                <c:pt idx="136">
                  <c:v>39.199999999999818</c:v>
                </c:pt>
                <c:pt idx="137">
                  <c:v>13.970000000000255</c:v>
                </c:pt>
                <c:pt idx="138">
                  <c:v>15.25</c:v>
                </c:pt>
                <c:pt idx="139">
                  <c:v>79.190000000000509</c:v>
                </c:pt>
                <c:pt idx="140">
                  <c:v>27.289999999999964</c:v>
                </c:pt>
                <c:pt idx="141">
                  <c:v>-8.9600000000000364</c:v>
                </c:pt>
                <c:pt idx="142">
                  <c:v>142.79999999999927</c:v>
                </c:pt>
                <c:pt idx="143">
                  <c:v>-4.5199999999995271</c:v>
                </c:pt>
                <c:pt idx="144">
                  <c:v>136.63000000000011</c:v>
                </c:pt>
                <c:pt idx="145">
                  <c:v>-53.840000000000146</c:v>
                </c:pt>
                <c:pt idx="146">
                  <c:v>9.2399999999997817</c:v>
                </c:pt>
                <c:pt idx="147">
                  <c:v>21.480000000000473</c:v>
                </c:pt>
                <c:pt idx="148">
                  <c:v>-4.0300000000006548</c:v>
                </c:pt>
                <c:pt idx="149">
                  <c:v>20.590000000000146</c:v>
                </c:pt>
                <c:pt idx="150">
                  <c:v>39.539999999999964</c:v>
                </c:pt>
                <c:pt idx="151">
                  <c:v>28.210000000000036</c:v>
                </c:pt>
                <c:pt idx="152">
                  <c:v>-131.32999999999993</c:v>
                </c:pt>
                <c:pt idx="153">
                  <c:v>-34.109999999999673</c:v>
                </c:pt>
                <c:pt idx="154">
                  <c:v>4.0999999999994543</c:v>
                </c:pt>
                <c:pt idx="155">
                  <c:v>-12.359999999999673</c:v>
                </c:pt>
                <c:pt idx="156">
                  <c:v>53.729999999999563</c:v>
                </c:pt>
                <c:pt idx="157">
                  <c:v>-51.349999999999454</c:v>
                </c:pt>
                <c:pt idx="158">
                  <c:v>-10.760000000000218</c:v>
                </c:pt>
                <c:pt idx="159">
                  <c:v>121.43000000000029</c:v>
                </c:pt>
                <c:pt idx="160">
                  <c:v>17.309999999999491</c:v>
                </c:pt>
                <c:pt idx="161">
                  <c:v>86.890000000000327</c:v>
                </c:pt>
                <c:pt idx="162">
                  <c:v>8.3599999999996726</c:v>
                </c:pt>
                <c:pt idx="163">
                  <c:v>-52.880000000000109</c:v>
                </c:pt>
                <c:pt idx="164">
                  <c:v>15.460000000000036</c:v>
                </c:pt>
                <c:pt idx="165">
                  <c:v>-25.260000000000218</c:v>
                </c:pt>
                <c:pt idx="166">
                  <c:v>85.800000000000182</c:v>
                </c:pt>
                <c:pt idx="167">
                  <c:v>-3.319999999999709</c:v>
                </c:pt>
                <c:pt idx="168">
                  <c:v>-44.230000000000473</c:v>
                </c:pt>
                <c:pt idx="169">
                  <c:v>64.330000000000837</c:v>
                </c:pt>
                <c:pt idx="170">
                  <c:v>-11.630000000000109</c:v>
                </c:pt>
                <c:pt idx="171">
                  <c:v>16.309999999999491</c:v>
                </c:pt>
                <c:pt idx="172">
                  <c:v>75.640000000000327</c:v>
                </c:pt>
                <c:pt idx="173">
                  <c:v>-64.329999999999927</c:v>
                </c:pt>
                <c:pt idx="174">
                  <c:v>63.960000000000036</c:v>
                </c:pt>
                <c:pt idx="175">
                  <c:v>-23.650000000000546</c:v>
                </c:pt>
                <c:pt idx="176">
                  <c:v>49.130000000000109</c:v>
                </c:pt>
                <c:pt idx="177">
                  <c:v>119.36000000000058</c:v>
                </c:pt>
                <c:pt idx="178">
                  <c:v>2.2100000000000364</c:v>
                </c:pt>
                <c:pt idx="179">
                  <c:v>-21</c:v>
                </c:pt>
                <c:pt idx="180">
                  <c:v>-80.330000000000837</c:v>
                </c:pt>
                <c:pt idx="181">
                  <c:v>15.170000000000073</c:v>
                </c:pt>
                <c:pt idx="182">
                  <c:v>1.930000000000291</c:v>
                </c:pt>
                <c:pt idx="183">
                  <c:v>-5.1099999999996726</c:v>
                </c:pt>
                <c:pt idx="184">
                  <c:v>-25.829999999999927</c:v>
                </c:pt>
                <c:pt idx="185">
                  <c:v>23.119999999999891</c:v>
                </c:pt>
                <c:pt idx="186">
                  <c:v>92.219999999999345</c:v>
                </c:pt>
                <c:pt idx="187">
                  <c:v>80.730000000000473</c:v>
                </c:pt>
                <c:pt idx="188">
                  <c:v>-3.5799999999999272</c:v>
                </c:pt>
                <c:pt idx="189">
                  <c:v>73.6200000000008</c:v>
                </c:pt>
                <c:pt idx="190">
                  <c:v>-109.38000000000102</c:v>
                </c:pt>
                <c:pt idx="191">
                  <c:v>190.86000000000058</c:v>
                </c:pt>
                <c:pt idx="192">
                  <c:v>44.280000000000655</c:v>
                </c:pt>
                <c:pt idx="193">
                  <c:v>-6.3600000000005821</c:v>
                </c:pt>
                <c:pt idx="194">
                  <c:v>-14.380000000001019</c:v>
                </c:pt>
                <c:pt idx="195">
                  <c:v>102.26000000000022</c:v>
                </c:pt>
                <c:pt idx="196">
                  <c:v>-54.3799999999992</c:v>
                </c:pt>
                <c:pt idx="197">
                  <c:v>-172.55999999999949</c:v>
                </c:pt>
                <c:pt idx="198">
                  <c:v>259.42000000000007</c:v>
                </c:pt>
                <c:pt idx="199">
                  <c:v>49.339999999998327</c:v>
                </c:pt>
                <c:pt idx="200">
                  <c:v>186.86000000000058</c:v>
                </c:pt>
                <c:pt idx="201">
                  <c:v>-30.100000000000364</c:v>
                </c:pt>
                <c:pt idx="202">
                  <c:v>95.140000000001237</c:v>
                </c:pt>
                <c:pt idx="203">
                  <c:v>-69.980000000001382</c:v>
                </c:pt>
                <c:pt idx="204">
                  <c:v>56.980000000001382</c:v>
                </c:pt>
                <c:pt idx="205">
                  <c:v>-20.56000000000131</c:v>
                </c:pt>
                <c:pt idx="206">
                  <c:v>-86.519999999998618</c:v>
                </c:pt>
                <c:pt idx="207">
                  <c:v>83.659999999999854</c:v>
                </c:pt>
                <c:pt idx="208">
                  <c:v>-26.280000000000655</c:v>
                </c:pt>
                <c:pt idx="209">
                  <c:v>-424.23999999999978</c:v>
                </c:pt>
                <c:pt idx="210">
                  <c:v>31.579999999999927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-34.479999999999563</c:v>
                </c:pt>
                <c:pt idx="376">
                  <c:v>-4.2899999999999636</c:v>
                </c:pt>
                <c:pt idx="377">
                  <c:v>25.609999999999673</c:v>
                </c:pt>
                <c:pt idx="378">
                  <c:v>-9.4600000000000364</c:v>
                </c:pt>
                <c:pt idx="379">
                  <c:v>44.520000000000437</c:v>
                </c:pt>
                <c:pt idx="380">
                  <c:v>-61.150000000000546</c:v>
                </c:pt>
                <c:pt idx="381">
                  <c:v>-2.069999999999709</c:v>
                </c:pt>
                <c:pt idx="382">
                  <c:v>77.899999999999636</c:v>
                </c:pt>
                <c:pt idx="383">
                  <c:v>-4.069999999999709</c:v>
                </c:pt>
                <c:pt idx="384">
                  <c:v>-81.900000000000546</c:v>
                </c:pt>
                <c:pt idx="385">
                  <c:v>122.26000000000022</c:v>
                </c:pt>
                <c:pt idx="386">
                  <c:v>9.430000000000291</c:v>
                </c:pt>
                <c:pt idx="387">
                  <c:v>-22.090000000000146</c:v>
                </c:pt>
                <c:pt idx="388">
                  <c:v>84.220000000000255</c:v>
                </c:pt>
                <c:pt idx="389">
                  <c:v>82.619999999999891</c:v>
                </c:pt>
                <c:pt idx="390">
                  <c:v>-76.289999999999964</c:v>
                </c:pt>
                <c:pt idx="391">
                  <c:v>-57.529999999999745</c:v>
                </c:pt>
                <c:pt idx="392">
                  <c:v>-21.770000000000437</c:v>
                </c:pt>
                <c:pt idx="393">
                  <c:v>43.539999999999964</c:v>
                </c:pt>
                <c:pt idx="394">
                  <c:v>0.89000000000032742</c:v>
                </c:pt>
                <c:pt idx="395">
                  <c:v>57.159999999999854</c:v>
                </c:pt>
                <c:pt idx="396">
                  <c:v>-37.529999999999745</c:v>
                </c:pt>
                <c:pt idx="397">
                  <c:v>20.949999999999818</c:v>
                </c:pt>
                <c:pt idx="398">
                  <c:v>5.8999999999996362</c:v>
                </c:pt>
                <c:pt idx="399">
                  <c:v>-91.539999999999964</c:v>
                </c:pt>
                <c:pt idx="400">
                  <c:v>26.119999999999891</c:v>
                </c:pt>
                <c:pt idx="401">
                  <c:v>-7.3299999999999272</c:v>
                </c:pt>
                <c:pt idx="402">
                  <c:v>64.110000000000582</c:v>
                </c:pt>
                <c:pt idx="403">
                  <c:v>83.509999999999309</c:v>
                </c:pt>
                <c:pt idx="404">
                  <c:v>-41.170000000000073</c:v>
                </c:pt>
                <c:pt idx="405">
                  <c:v>64.210000000000036</c:v>
                </c:pt>
                <c:pt idx="406">
                  <c:v>-6.3099999999994907</c:v>
                </c:pt>
                <c:pt idx="407">
                  <c:v>-27.210000000000036</c:v>
                </c:pt>
                <c:pt idx="408">
                  <c:v>23.069999999999709</c:v>
                </c:pt>
                <c:pt idx="409">
                  <c:v>-38.139999999999418</c:v>
                </c:pt>
                <c:pt idx="410">
                  <c:v>67.979999999999563</c:v>
                </c:pt>
                <c:pt idx="411">
                  <c:v>32.8100000000004</c:v>
                </c:pt>
                <c:pt idx="412">
                  <c:v>20.6299999999992</c:v>
                </c:pt>
                <c:pt idx="413">
                  <c:v>2.0600000000004002</c:v>
                </c:pt>
                <c:pt idx="414">
                  <c:v>1.9399999999995998</c:v>
                </c:pt>
                <c:pt idx="415">
                  <c:v>48.210000000000036</c:v>
                </c:pt>
                <c:pt idx="416">
                  <c:v>39.080000000000837</c:v>
                </c:pt>
                <c:pt idx="417">
                  <c:v>35.919999999999163</c:v>
                </c:pt>
                <c:pt idx="418">
                  <c:v>42.670000000000073</c:v>
                </c:pt>
                <c:pt idx="419">
                  <c:v>70.789999999999964</c:v>
                </c:pt>
                <c:pt idx="420">
                  <c:v>-53.210000000000036</c:v>
                </c:pt>
                <c:pt idx="421">
                  <c:v>29.25</c:v>
                </c:pt>
                <c:pt idx="422">
                  <c:v>93.530000000000655</c:v>
                </c:pt>
                <c:pt idx="423">
                  <c:v>45.849999999999454</c:v>
                </c:pt>
                <c:pt idx="424">
                  <c:v>33.440000000000509</c:v>
                </c:pt>
                <c:pt idx="425">
                  <c:v>-37.110000000000582</c:v>
                </c:pt>
                <c:pt idx="426">
                  <c:v>83.430000000000291</c:v>
                </c:pt>
                <c:pt idx="427">
                  <c:v>14.389999999999418</c:v>
                </c:pt>
                <c:pt idx="428">
                  <c:v>50.220000000000255</c:v>
                </c:pt>
                <c:pt idx="429">
                  <c:v>24.180000000000291</c:v>
                </c:pt>
                <c:pt idx="430">
                  <c:v>153.55999999999949</c:v>
                </c:pt>
                <c:pt idx="431">
                  <c:v>8.2600000000002183</c:v>
                </c:pt>
                <c:pt idx="432">
                  <c:v>-30.109999999999673</c:v>
                </c:pt>
                <c:pt idx="433">
                  <c:v>-58.409999999999854</c:v>
                </c:pt>
                <c:pt idx="434">
                  <c:v>-85.800000000000182</c:v>
                </c:pt>
                <c:pt idx="435">
                  <c:v>25.739999999999782</c:v>
                </c:pt>
                <c:pt idx="436">
                  <c:v>-49.470000000000255</c:v>
                </c:pt>
                <c:pt idx="437">
                  <c:v>27.410000000000764</c:v>
                </c:pt>
                <c:pt idx="438">
                  <c:v>-31.530000000000655</c:v>
                </c:pt>
                <c:pt idx="439">
                  <c:v>5.6599999999998545</c:v>
                </c:pt>
                <c:pt idx="440">
                  <c:v>-80.779999999999745</c:v>
                </c:pt>
                <c:pt idx="441">
                  <c:v>-5.5900000000001455</c:v>
                </c:pt>
                <c:pt idx="442">
                  <c:v>0.25</c:v>
                </c:pt>
                <c:pt idx="443">
                  <c:v>-90.789999999999964</c:v>
                </c:pt>
                <c:pt idx="444">
                  <c:v>-97.079999999999927</c:v>
                </c:pt>
                <c:pt idx="445">
                  <c:v>3.5</c:v>
                </c:pt>
                <c:pt idx="446">
                  <c:v>-17.210000000000036</c:v>
                </c:pt>
                <c:pt idx="447">
                  <c:v>98.940000000000509</c:v>
                </c:pt>
                <c:pt idx="448">
                  <c:v>98.859999999999673</c:v>
                </c:pt>
                <c:pt idx="449">
                  <c:v>-53.300000000000182</c:v>
                </c:pt>
                <c:pt idx="450">
                  <c:v>91.489999999999782</c:v>
                </c:pt>
                <c:pt idx="451">
                  <c:v>79.970000000000255</c:v>
                </c:pt>
                <c:pt idx="452">
                  <c:v>-143.15999999999985</c:v>
                </c:pt>
                <c:pt idx="453">
                  <c:v>-21.789999999999964</c:v>
                </c:pt>
                <c:pt idx="454">
                  <c:v>-8.5799999999999272</c:v>
                </c:pt>
                <c:pt idx="455">
                  <c:v>-41.899999999999636</c:v>
                </c:pt>
                <c:pt idx="456">
                  <c:v>-61.200000000000728</c:v>
                </c:pt>
                <c:pt idx="457">
                  <c:v>55.100000000000364</c:v>
                </c:pt>
                <c:pt idx="458">
                  <c:v>-2.3900000000003274</c:v>
                </c:pt>
                <c:pt idx="459">
                  <c:v>-9.8899999999994179</c:v>
                </c:pt>
                <c:pt idx="460">
                  <c:v>-83.180000000000291</c:v>
                </c:pt>
                <c:pt idx="461">
                  <c:v>11.769999999999527</c:v>
                </c:pt>
                <c:pt idx="462">
                  <c:v>102.45000000000073</c:v>
                </c:pt>
                <c:pt idx="463">
                  <c:v>69.529999999999745</c:v>
                </c:pt>
                <c:pt idx="464">
                  <c:v>11.880000000000109</c:v>
                </c:pt>
                <c:pt idx="465">
                  <c:v>40.269999999999527</c:v>
                </c:pt>
                <c:pt idx="466">
                  <c:v>-1.8999999999996362</c:v>
                </c:pt>
                <c:pt idx="467">
                  <c:v>-75.489999999999782</c:v>
                </c:pt>
                <c:pt idx="468">
                  <c:v>-6.0900000000001455</c:v>
                </c:pt>
                <c:pt idx="469">
                  <c:v>-92.630000000000109</c:v>
                </c:pt>
                <c:pt idx="470">
                  <c:v>25.6899999999996</c:v>
                </c:pt>
                <c:pt idx="471">
                  <c:v>7.8400000000001455</c:v>
                </c:pt>
                <c:pt idx="472">
                  <c:v>-17.309999999999491</c:v>
                </c:pt>
                <c:pt idx="473">
                  <c:v>83.170000000000073</c:v>
                </c:pt>
                <c:pt idx="474">
                  <c:v>39.529999999999745</c:v>
                </c:pt>
                <c:pt idx="475">
                  <c:v>-72.619999999999891</c:v>
                </c:pt>
                <c:pt idx="476">
                  <c:v>-90.75</c:v>
                </c:pt>
                <c:pt idx="477">
                  <c:v>-1.7600000000002183</c:v>
                </c:pt>
                <c:pt idx="478">
                  <c:v>223.28999999999996</c:v>
                </c:pt>
                <c:pt idx="479">
                  <c:v>7.8999999999996362</c:v>
                </c:pt>
                <c:pt idx="480">
                  <c:v>326.21000000000004</c:v>
                </c:pt>
                <c:pt idx="481">
                  <c:v>-106.5</c:v>
                </c:pt>
                <c:pt idx="482">
                  <c:v>-29.829999999999927</c:v>
                </c:pt>
                <c:pt idx="483">
                  <c:v>-92.979999999999563</c:v>
                </c:pt>
                <c:pt idx="484">
                  <c:v>5.6700000000000728</c:v>
                </c:pt>
                <c:pt idx="485">
                  <c:v>-60.949999999999818</c:v>
                </c:pt>
                <c:pt idx="486">
                  <c:v>-54.850000000000364</c:v>
                </c:pt>
                <c:pt idx="487">
                  <c:v>113.72999999999956</c:v>
                </c:pt>
                <c:pt idx="488">
                  <c:v>-125.6899999999996</c:v>
                </c:pt>
                <c:pt idx="489">
                  <c:v>-23.840000000000146</c:v>
                </c:pt>
                <c:pt idx="490">
                  <c:v>-17.659999999999854</c:v>
                </c:pt>
                <c:pt idx="491">
                  <c:v>1.2600000000002183</c:v>
                </c:pt>
                <c:pt idx="492">
                  <c:v>-20.829999999999927</c:v>
                </c:pt>
                <c:pt idx="493">
                  <c:v>-66.640000000000327</c:v>
                </c:pt>
                <c:pt idx="494">
                  <c:v>-35.649999999999636</c:v>
                </c:pt>
                <c:pt idx="495">
                  <c:v>-18.5</c:v>
                </c:pt>
                <c:pt idx="496">
                  <c:v>32.649999999999636</c:v>
                </c:pt>
                <c:pt idx="497">
                  <c:v>57.029999999999745</c:v>
                </c:pt>
                <c:pt idx="498">
                  <c:v>-60.1899999999996</c:v>
                </c:pt>
                <c:pt idx="499">
                  <c:v>-36.079999999999927</c:v>
                </c:pt>
                <c:pt idx="500">
                  <c:v>-0.57999999999992724</c:v>
                </c:pt>
                <c:pt idx="501">
                  <c:v>-47.920000000000073</c:v>
                </c:pt>
                <c:pt idx="502">
                  <c:v>-71.699999999999818</c:v>
                </c:pt>
                <c:pt idx="503">
                  <c:v>-51.950000000000728</c:v>
                </c:pt>
                <c:pt idx="504">
                  <c:v>8.1700000000000728</c:v>
                </c:pt>
                <c:pt idx="505">
                  <c:v>-36.059999999999491</c:v>
                </c:pt>
                <c:pt idx="506">
                  <c:v>9.25</c:v>
                </c:pt>
                <c:pt idx="507">
                  <c:v>72.899999999999636</c:v>
                </c:pt>
                <c:pt idx="508">
                  <c:v>-41.239999999999782</c:v>
                </c:pt>
                <c:pt idx="509">
                  <c:v>84.25</c:v>
                </c:pt>
                <c:pt idx="510">
                  <c:v>-44.020000000000437</c:v>
                </c:pt>
                <c:pt idx="511">
                  <c:v>114.68000000000029</c:v>
                </c:pt>
                <c:pt idx="512">
                  <c:v>-54.039999999999964</c:v>
                </c:pt>
                <c:pt idx="513">
                  <c:v>-67.789999999999964</c:v>
                </c:pt>
                <c:pt idx="514">
                  <c:v>-34.550000000000182</c:v>
                </c:pt>
                <c:pt idx="515">
                  <c:v>60.360000000000582</c:v>
                </c:pt>
                <c:pt idx="516">
                  <c:v>-15.390000000000327</c:v>
                </c:pt>
                <c:pt idx="517">
                  <c:v>50.619999999999891</c:v>
                </c:pt>
                <c:pt idx="518">
                  <c:v>74</c:v>
                </c:pt>
                <c:pt idx="519">
                  <c:v>-27.619999999999891</c:v>
                </c:pt>
                <c:pt idx="520">
                  <c:v>-23.619999999999891</c:v>
                </c:pt>
                <c:pt idx="521">
                  <c:v>-139.40000000000055</c:v>
                </c:pt>
                <c:pt idx="522">
                  <c:v>-49.210000000000036</c:v>
                </c:pt>
                <c:pt idx="523">
                  <c:v>19.430000000000291</c:v>
                </c:pt>
                <c:pt idx="524">
                  <c:v>43.140000000000327</c:v>
                </c:pt>
                <c:pt idx="525">
                  <c:v>-39.880000000001019</c:v>
                </c:pt>
                <c:pt idx="526">
                  <c:v>-65.319999999999709</c:v>
                </c:pt>
                <c:pt idx="527">
                  <c:v>-0.97999999999956344</c:v>
                </c:pt>
                <c:pt idx="528">
                  <c:v>-55.530000000000655</c:v>
                </c:pt>
                <c:pt idx="529">
                  <c:v>13.539999999999964</c:v>
                </c:pt>
                <c:pt idx="530">
                  <c:v>49.390000000000327</c:v>
                </c:pt>
                <c:pt idx="531">
                  <c:v>-3.819999999999709</c:v>
                </c:pt>
                <c:pt idx="532">
                  <c:v>107.44999999999982</c:v>
                </c:pt>
                <c:pt idx="533">
                  <c:v>47.039999999999964</c:v>
                </c:pt>
                <c:pt idx="534">
                  <c:v>33.160000000000764</c:v>
                </c:pt>
                <c:pt idx="535">
                  <c:v>-5.3800000000010186</c:v>
                </c:pt>
                <c:pt idx="536">
                  <c:v>-67.049999999999272</c:v>
                </c:pt>
                <c:pt idx="537">
                  <c:v>-6.3000000000010914</c:v>
                </c:pt>
                <c:pt idx="538">
                  <c:v>49.340000000000146</c:v>
                </c:pt>
                <c:pt idx="539">
                  <c:v>-68.299999999999272</c:v>
                </c:pt>
                <c:pt idx="540">
                  <c:v>-4.7800000000006548</c:v>
                </c:pt>
                <c:pt idx="541">
                  <c:v>209.89999999999964</c:v>
                </c:pt>
                <c:pt idx="542">
                  <c:v>89.780000000002474</c:v>
                </c:pt>
                <c:pt idx="543">
                  <c:v>18.399999999997817</c:v>
                </c:pt>
                <c:pt idx="544">
                  <c:v>21.380000000001019</c:v>
                </c:pt>
                <c:pt idx="545">
                  <c:v>81.159999999999854</c:v>
                </c:pt>
                <c:pt idx="546">
                  <c:v>-109.10000000000218</c:v>
                </c:pt>
                <c:pt idx="547">
                  <c:v>112.79000000000451</c:v>
                </c:pt>
                <c:pt idx="548">
                  <c:v>-31.380000000001019</c:v>
                </c:pt>
                <c:pt idx="549">
                  <c:v>23.8700000000008</c:v>
                </c:pt>
                <c:pt idx="550">
                  <c:v>-104.32999999999993</c:v>
                </c:pt>
                <c:pt idx="551">
                  <c:v>-122.92000000000007</c:v>
                </c:pt>
                <c:pt idx="552">
                  <c:v>-182.23999999999978</c:v>
                </c:pt>
                <c:pt idx="553">
                  <c:v>-96.110000000000582</c:v>
                </c:pt>
                <c:pt idx="554">
                  <c:v>5.6000000000003638</c:v>
                </c:pt>
                <c:pt idx="555">
                  <c:v>-92.800000000001091</c:v>
                </c:pt>
                <c:pt idx="556">
                  <c:v>73.440000000000509</c:v>
                </c:pt>
                <c:pt idx="557">
                  <c:v>21.530000000000655</c:v>
                </c:pt>
                <c:pt idx="558">
                  <c:v>-48.610000000000582</c:v>
                </c:pt>
                <c:pt idx="559">
                  <c:v>9.6200000000008004</c:v>
                </c:pt>
                <c:pt idx="560">
                  <c:v>-56.280000000000655</c:v>
                </c:pt>
                <c:pt idx="561">
                  <c:v>-56.710000000000946</c:v>
                </c:pt>
                <c:pt idx="562">
                  <c:v>-72.779999999998836</c:v>
                </c:pt>
                <c:pt idx="563">
                  <c:v>-79.800000000001091</c:v>
                </c:pt>
                <c:pt idx="564">
                  <c:v>-39.529999999998836</c:v>
                </c:pt>
                <c:pt idx="565">
                  <c:v>-181.53000000000065</c:v>
                </c:pt>
                <c:pt idx="566">
                  <c:v>-14.889999999999418</c:v>
                </c:pt>
                <c:pt idx="567">
                  <c:v>93.779999999998836</c:v>
                </c:pt>
                <c:pt idx="568">
                  <c:v>-63.459999999999127</c:v>
                </c:pt>
                <c:pt idx="569">
                  <c:v>-116.88999999999942</c:v>
                </c:pt>
                <c:pt idx="570">
                  <c:v>53.979999999999563</c:v>
                </c:pt>
                <c:pt idx="571">
                  <c:v>-92.409999999999854</c:v>
                </c:pt>
                <c:pt idx="572">
                  <c:v>24.3799999999992</c:v>
                </c:pt>
                <c:pt idx="573">
                  <c:v>12.040000000000873</c:v>
                </c:pt>
                <c:pt idx="574">
                  <c:v>-112.59000000000015</c:v>
                </c:pt>
                <c:pt idx="575">
                  <c:v>-35.670000000000073</c:v>
                </c:pt>
                <c:pt idx="576">
                  <c:v>-122.48999999999978</c:v>
                </c:pt>
                <c:pt idx="577">
                  <c:v>3.930000000000291</c:v>
                </c:pt>
                <c:pt idx="578">
                  <c:v>173.70999999999913</c:v>
                </c:pt>
                <c:pt idx="579">
                  <c:v>404.13999999999942</c:v>
                </c:pt>
                <c:pt idx="580">
                  <c:v>89.710000000000946</c:v>
                </c:pt>
                <c:pt idx="581">
                  <c:v>-214.68000000000029</c:v>
                </c:pt>
                <c:pt idx="582">
                  <c:v>395.3700000000008</c:v>
                </c:pt>
                <c:pt idx="583">
                  <c:v>-58.690000000000509</c:v>
                </c:pt>
                <c:pt idx="584">
                  <c:v>-107.25</c:v>
                </c:pt>
                <c:pt idx="585">
                  <c:v>116.09000000000015</c:v>
                </c:pt>
                <c:pt idx="586">
                  <c:v>79.420000000000073</c:v>
                </c:pt>
                <c:pt idx="587">
                  <c:v>-237.14999999999964</c:v>
                </c:pt>
                <c:pt idx="588">
                  <c:v>-83.140000000001237</c:v>
                </c:pt>
                <c:pt idx="589">
                  <c:v>251.29000000000087</c:v>
                </c:pt>
                <c:pt idx="590">
                  <c:v>-7.6499999999996362</c:v>
                </c:pt>
                <c:pt idx="591">
                  <c:v>27.969999999999345</c:v>
                </c:pt>
                <c:pt idx="592">
                  <c:v>317.94999999999891</c:v>
                </c:pt>
                <c:pt idx="593">
                  <c:v>391.67000000000007</c:v>
                </c:pt>
                <c:pt idx="594">
                  <c:v>111.08000000000084</c:v>
                </c:pt>
                <c:pt idx="595">
                  <c:v>-425.3100000000004</c:v>
                </c:pt>
                <c:pt idx="596">
                  <c:v>36.520000000000437</c:v>
                </c:pt>
                <c:pt idx="597">
                  <c:v>-14.3799999999992</c:v>
                </c:pt>
                <c:pt idx="598">
                  <c:v>-239.38000000000102</c:v>
                </c:pt>
                <c:pt idx="599">
                  <c:v>42.75</c:v>
                </c:pt>
                <c:pt idx="600">
                  <c:v>-28.219999999999345</c:v>
                </c:pt>
                <c:pt idx="601">
                  <c:v>-9.2399999999997817</c:v>
                </c:pt>
                <c:pt idx="602">
                  <c:v>84.229999999999563</c:v>
                </c:pt>
                <c:pt idx="603">
                  <c:v>-127.88999999999942</c:v>
                </c:pt>
                <c:pt idx="604">
                  <c:v>-210.95000000000073</c:v>
                </c:pt>
                <c:pt idx="605">
                  <c:v>2.2000000000007276</c:v>
                </c:pt>
                <c:pt idx="606">
                  <c:v>56.979999999999563</c:v>
                </c:pt>
                <c:pt idx="607">
                  <c:v>9.1299999999991996</c:v>
                </c:pt>
                <c:pt idx="608">
                  <c:v>-103.22999999999956</c:v>
                </c:pt>
                <c:pt idx="609">
                  <c:v>-1</c:v>
                </c:pt>
                <c:pt idx="610">
                  <c:v>80.5</c:v>
                </c:pt>
                <c:pt idx="611">
                  <c:v>-65.540000000000873</c:v>
                </c:pt>
                <c:pt idx="612">
                  <c:v>-15</c:v>
                </c:pt>
                <c:pt idx="613">
                  <c:v>90.700000000000728</c:v>
                </c:pt>
                <c:pt idx="614">
                  <c:v>-104.20999999999913</c:v>
                </c:pt>
                <c:pt idx="615">
                  <c:v>131.71999999999935</c:v>
                </c:pt>
                <c:pt idx="616">
                  <c:v>-26.469999999999345</c:v>
                </c:pt>
                <c:pt idx="617">
                  <c:v>-56.650000000001455</c:v>
                </c:pt>
                <c:pt idx="618">
                  <c:v>-122.25</c:v>
                </c:pt>
                <c:pt idx="619">
                  <c:v>-152.18999999999869</c:v>
                </c:pt>
                <c:pt idx="620">
                  <c:v>-156.18000000000029</c:v>
                </c:pt>
                <c:pt idx="621">
                  <c:v>1.6999999999989086</c:v>
                </c:pt>
                <c:pt idx="622">
                  <c:v>-76.549999999999272</c:v>
                </c:pt>
                <c:pt idx="623">
                  <c:v>-134.75</c:v>
                </c:pt>
                <c:pt idx="624">
                  <c:v>-76.819999999999709</c:v>
                </c:pt>
                <c:pt idx="625">
                  <c:v>72.680000000000291</c:v>
                </c:pt>
                <c:pt idx="626">
                  <c:v>10.1299999999992</c:v>
                </c:pt>
                <c:pt idx="627">
                  <c:v>-99.909999999999854</c:v>
                </c:pt>
                <c:pt idx="628">
                  <c:v>77.340000000000146</c:v>
                </c:pt>
                <c:pt idx="629">
                  <c:v>-57.840000000000146</c:v>
                </c:pt>
                <c:pt idx="630">
                  <c:v>201.20000000000073</c:v>
                </c:pt>
                <c:pt idx="631">
                  <c:v>-21.980000000001382</c:v>
                </c:pt>
                <c:pt idx="632">
                  <c:v>-74.019999999998618</c:v>
                </c:pt>
                <c:pt idx="633">
                  <c:v>30.309999999999491</c:v>
                </c:pt>
                <c:pt idx="634">
                  <c:v>-74.909999999999854</c:v>
                </c:pt>
                <c:pt idx="635">
                  <c:v>25.350000000000364</c:v>
                </c:pt>
                <c:pt idx="636">
                  <c:v>251.09000000000015</c:v>
                </c:pt>
                <c:pt idx="637">
                  <c:v>-141.76000000000022</c:v>
                </c:pt>
                <c:pt idx="638">
                  <c:v>59.769999999998618</c:v>
                </c:pt>
                <c:pt idx="639">
                  <c:v>-125.63999999999942</c:v>
                </c:pt>
                <c:pt idx="640">
                  <c:v>-63.25</c:v>
                </c:pt>
                <c:pt idx="641">
                  <c:v>-178.36999999999898</c:v>
                </c:pt>
                <c:pt idx="642">
                  <c:v>51.949999999998909</c:v>
                </c:pt>
                <c:pt idx="643">
                  <c:v>46.559999999999491</c:v>
                </c:pt>
                <c:pt idx="644">
                  <c:v>113.14000000000124</c:v>
                </c:pt>
                <c:pt idx="645">
                  <c:v>325.13999999999942</c:v>
                </c:pt>
                <c:pt idx="646">
                  <c:v>-35.510000000000218</c:v>
                </c:pt>
                <c:pt idx="647">
                  <c:v>15.800000000001091</c:v>
                </c:pt>
                <c:pt idx="648">
                  <c:v>-7.4200000000000728</c:v>
                </c:pt>
                <c:pt idx="649">
                  <c:v>521.09000000000015</c:v>
                </c:pt>
                <c:pt idx="650">
                  <c:v>-66.680000000000291</c:v>
                </c:pt>
                <c:pt idx="651">
                  <c:v>600.61999999999898</c:v>
                </c:pt>
                <c:pt idx="652">
                  <c:v>-113.19999999999709</c:v>
                </c:pt>
                <c:pt idx="653">
                  <c:v>-431.44000000000233</c:v>
                </c:pt>
                <c:pt idx="654">
                  <c:v>75.040000000000873</c:v>
                </c:pt>
                <c:pt idx="655">
                  <c:v>281.18000000000029</c:v>
                </c:pt>
                <c:pt idx="656">
                  <c:v>168.22000000000116</c:v>
                </c:pt>
                <c:pt idx="657">
                  <c:v>-0.30000000000291038</c:v>
                </c:pt>
                <c:pt idx="658">
                  <c:v>393.5</c:v>
                </c:pt>
                <c:pt idx="659">
                  <c:v>174.5</c:v>
                </c:pt>
                <c:pt idx="660">
                  <c:v>-157.17000000000007</c:v>
                </c:pt>
                <c:pt idx="661">
                  <c:v>186.1299999999992</c:v>
                </c:pt>
                <c:pt idx="662">
                  <c:v>-152.56999999999971</c:v>
                </c:pt>
                <c:pt idx="663">
                  <c:v>-99.5</c:v>
                </c:pt>
                <c:pt idx="664">
                  <c:v>170.77000000000044</c:v>
                </c:pt>
                <c:pt idx="665">
                  <c:v>139.36999999999898</c:v>
                </c:pt>
                <c:pt idx="666">
                  <c:v>-2.5599999999994907</c:v>
                </c:pt>
                <c:pt idx="667">
                  <c:v>67.440000000000509</c:v>
                </c:pt>
                <c:pt idx="668">
                  <c:v>25.670000000000073</c:v>
                </c:pt>
                <c:pt idx="669">
                  <c:v>17.459999999999127</c:v>
                </c:pt>
                <c:pt idx="670">
                  <c:v>27.969999999999345</c:v>
                </c:pt>
                <c:pt idx="671">
                  <c:v>-124.34999999999854</c:v>
                </c:pt>
                <c:pt idx="672">
                  <c:v>40.299999999999272</c:v>
                </c:pt>
                <c:pt idx="673">
                  <c:v>-147.48999999999978</c:v>
                </c:pt>
                <c:pt idx="674">
                  <c:v>-302.89000000000033</c:v>
                </c:pt>
                <c:pt idx="675">
                  <c:v>-69.869999999999891</c:v>
                </c:pt>
                <c:pt idx="676">
                  <c:v>-287.22999999999956</c:v>
                </c:pt>
                <c:pt idx="677">
                  <c:v>-23.460000000000036</c:v>
                </c:pt>
                <c:pt idx="678">
                  <c:v>206.92000000000007</c:v>
                </c:pt>
                <c:pt idx="679">
                  <c:v>-157.23000000000047</c:v>
                </c:pt>
                <c:pt idx="680">
                  <c:v>84.359999999999673</c:v>
                </c:pt>
                <c:pt idx="681">
                  <c:v>194.03999999999996</c:v>
                </c:pt>
                <c:pt idx="682">
                  <c:v>31.590000000000146</c:v>
                </c:pt>
                <c:pt idx="683">
                  <c:v>-10.679999999999382</c:v>
                </c:pt>
                <c:pt idx="684">
                  <c:v>157.32999999999902</c:v>
                </c:pt>
                <c:pt idx="685">
                  <c:v>83.230000000001382</c:v>
                </c:pt>
                <c:pt idx="686">
                  <c:v>109.32999999999993</c:v>
                </c:pt>
                <c:pt idx="687">
                  <c:v>-183.23000000000138</c:v>
                </c:pt>
                <c:pt idx="688">
                  <c:v>-138.84999999999945</c:v>
                </c:pt>
                <c:pt idx="689">
                  <c:v>36.900000000000546</c:v>
                </c:pt>
                <c:pt idx="690">
                  <c:v>-337.73000000000047</c:v>
                </c:pt>
                <c:pt idx="691">
                  <c:v>79.539999999999964</c:v>
                </c:pt>
                <c:pt idx="692">
                  <c:v>122.15000000000055</c:v>
                </c:pt>
                <c:pt idx="693">
                  <c:v>-27.789999999999964</c:v>
                </c:pt>
                <c:pt idx="694">
                  <c:v>-27.960000000000036</c:v>
                </c:pt>
                <c:pt idx="695">
                  <c:v>144.09999999999945</c:v>
                </c:pt>
                <c:pt idx="696">
                  <c:v>255.43000000000029</c:v>
                </c:pt>
                <c:pt idx="697">
                  <c:v>-249.30000000000018</c:v>
                </c:pt>
                <c:pt idx="698">
                  <c:v>-77.909999999999854</c:v>
                </c:pt>
                <c:pt idx="699">
                  <c:v>83.019999999999527</c:v>
                </c:pt>
                <c:pt idx="700">
                  <c:v>-74.449999999999818</c:v>
                </c:pt>
                <c:pt idx="701">
                  <c:v>-528.23999999999978</c:v>
                </c:pt>
                <c:pt idx="702">
                  <c:v>126.3100000000004</c:v>
                </c:pt>
                <c:pt idx="703">
                  <c:v>0</c:v>
                </c:pt>
                <c:pt idx="704">
                  <c:v>-91.300000000000182</c:v>
                </c:pt>
                <c:pt idx="705">
                  <c:v>253.80000000000018</c:v>
                </c:pt>
                <c:pt idx="706">
                  <c:v>-90.630000000000109</c:v>
                </c:pt>
                <c:pt idx="707">
                  <c:v>32.920000000000073</c:v>
                </c:pt>
                <c:pt idx="708">
                  <c:v>22.369999999999891</c:v>
                </c:pt>
                <c:pt idx="709">
                  <c:v>-152.85999999999967</c:v>
                </c:pt>
                <c:pt idx="710">
                  <c:v>120.6899999999996</c:v>
                </c:pt>
                <c:pt idx="711">
                  <c:v>2.75</c:v>
                </c:pt>
                <c:pt idx="712">
                  <c:v>-314.72999999999956</c:v>
                </c:pt>
                <c:pt idx="713">
                  <c:v>-11.090000000000146</c:v>
                </c:pt>
                <c:pt idx="714">
                  <c:v>-148.03999999999996</c:v>
                </c:pt>
                <c:pt idx="715">
                  <c:v>129.9399999999996</c:v>
                </c:pt>
                <c:pt idx="716">
                  <c:v>-191.46000000000004</c:v>
                </c:pt>
                <c:pt idx="717">
                  <c:v>-22.779999999999745</c:v>
                </c:pt>
                <c:pt idx="718">
                  <c:v>-177.59999999999945</c:v>
                </c:pt>
                <c:pt idx="719">
                  <c:v>-21.360000000000582</c:v>
                </c:pt>
                <c:pt idx="720">
                  <c:v>-154.40999999999985</c:v>
                </c:pt>
                <c:pt idx="721">
                  <c:v>49.319999999999709</c:v>
                </c:pt>
                <c:pt idx="722">
                  <c:v>149.88999999999942</c:v>
                </c:pt>
                <c:pt idx="723">
                  <c:v>-207.23999999999978</c:v>
                </c:pt>
                <c:pt idx="724">
                  <c:v>-13.840000000000146</c:v>
                </c:pt>
                <c:pt idx="725">
                  <c:v>-174.68999999999869</c:v>
                </c:pt>
                <c:pt idx="726">
                  <c:v>127.26000000000022</c:v>
                </c:pt>
                <c:pt idx="727">
                  <c:v>232.0099999999984</c:v>
                </c:pt>
                <c:pt idx="728">
                  <c:v>-82.229999999999563</c:v>
                </c:pt>
                <c:pt idx="729">
                  <c:v>-53.699999999998909</c:v>
                </c:pt>
                <c:pt idx="730">
                  <c:v>224.30999999999949</c:v>
                </c:pt>
                <c:pt idx="731">
                  <c:v>49.599999999999454</c:v>
                </c:pt>
                <c:pt idx="732">
                  <c:v>155.93000000000029</c:v>
                </c:pt>
                <c:pt idx="733">
                  <c:v>-52.359999999999673</c:v>
                </c:pt>
                <c:pt idx="734">
                  <c:v>-121.53000000000065</c:v>
                </c:pt>
                <c:pt idx="735">
                  <c:v>-158.27000000000044</c:v>
                </c:pt>
                <c:pt idx="736">
                  <c:v>-187.36999999999898</c:v>
                </c:pt>
                <c:pt idx="737">
                  <c:v>-340.36000000000058</c:v>
                </c:pt>
                <c:pt idx="738">
                  <c:v>70.260000000000218</c:v>
                </c:pt>
                <c:pt idx="739">
                  <c:v>27.069999999999709</c:v>
                </c:pt>
                <c:pt idx="740">
                  <c:v>-22.349999999998545</c:v>
                </c:pt>
                <c:pt idx="741">
                  <c:v>17.529999999998836</c:v>
                </c:pt>
                <c:pt idx="742">
                  <c:v>-50.889999999999418</c:v>
                </c:pt>
                <c:pt idx="743">
                  <c:v>-152.8700000000008</c:v>
                </c:pt>
                <c:pt idx="744">
                  <c:v>185.60000000000036</c:v>
                </c:pt>
                <c:pt idx="745">
                  <c:v>-8.9799999999995634</c:v>
                </c:pt>
                <c:pt idx="746">
                  <c:v>133.45000000000073</c:v>
                </c:pt>
                <c:pt idx="747">
                  <c:v>-56.940000000000509</c:v>
                </c:pt>
                <c:pt idx="748">
                  <c:v>-4.9200000000000728</c:v>
                </c:pt>
                <c:pt idx="749">
                  <c:v>161.46999999999935</c:v>
                </c:pt>
                <c:pt idx="750">
                  <c:v>80.180000000000291</c:v>
                </c:pt>
                <c:pt idx="751">
                  <c:v>-16.899999999999636</c:v>
                </c:pt>
                <c:pt idx="752">
                  <c:v>32.100000000000364</c:v>
                </c:pt>
                <c:pt idx="753">
                  <c:v>141.26000000000022</c:v>
                </c:pt>
                <c:pt idx="754">
                  <c:v>24.389999999999418</c:v>
                </c:pt>
                <c:pt idx="755">
                  <c:v>-16.090000000000146</c:v>
                </c:pt>
                <c:pt idx="756">
                  <c:v>8.9799999999995634</c:v>
                </c:pt>
                <c:pt idx="757">
                  <c:v>-46.069999999999709</c:v>
                </c:pt>
                <c:pt idx="758">
                  <c:v>-28.760000000000218</c:v>
                </c:pt>
                <c:pt idx="759">
                  <c:v>-18.159999999999854</c:v>
                </c:pt>
                <c:pt idx="760">
                  <c:v>168.43999999999869</c:v>
                </c:pt>
                <c:pt idx="761">
                  <c:v>-131.77000000000044</c:v>
                </c:pt>
                <c:pt idx="762">
                  <c:v>187.86000000000058</c:v>
                </c:pt>
                <c:pt idx="763">
                  <c:v>-28.180000000000291</c:v>
                </c:pt>
                <c:pt idx="764">
                  <c:v>-43.709999999999127</c:v>
                </c:pt>
                <c:pt idx="765">
                  <c:v>126.55999999999949</c:v>
                </c:pt>
                <c:pt idx="766">
                  <c:v>-20.300000000001091</c:v>
                </c:pt>
                <c:pt idx="767">
                  <c:v>-68.969999999999345</c:v>
                </c:pt>
                <c:pt idx="768">
                  <c:v>59.719999999999345</c:v>
                </c:pt>
                <c:pt idx="769">
                  <c:v>74.230000000001382</c:v>
                </c:pt>
                <c:pt idx="770">
                  <c:v>-37.659999999999854</c:v>
                </c:pt>
                <c:pt idx="771">
                  <c:v>-159.48000000000138</c:v>
                </c:pt>
                <c:pt idx="772">
                  <c:v>-28.889999999999418</c:v>
                </c:pt>
                <c:pt idx="773">
                  <c:v>-138.76000000000022</c:v>
                </c:pt>
                <c:pt idx="774">
                  <c:v>-40.229999999999563</c:v>
                </c:pt>
                <c:pt idx="775">
                  <c:v>-97.790000000000873</c:v>
                </c:pt>
                <c:pt idx="776">
                  <c:v>226.31000000000131</c:v>
                </c:pt>
                <c:pt idx="777">
                  <c:v>53.319999999999709</c:v>
                </c:pt>
                <c:pt idx="778">
                  <c:v>7.5399999999990541</c:v>
                </c:pt>
                <c:pt idx="779">
                  <c:v>173.30000000000109</c:v>
                </c:pt>
                <c:pt idx="780">
                  <c:v>126.89999999999964</c:v>
                </c:pt>
                <c:pt idx="781">
                  <c:v>-70.559999999999491</c:v>
                </c:pt>
                <c:pt idx="782">
                  <c:v>112.65999999999985</c:v>
                </c:pt>
                <c:pt idx="783">
                  <c:v>-19.190000000000509</c:v>
                </c:pt>
                <c:pt idx="784">
                  <c:v>65.840000000000146</c:v>
                </c:pt>
                <c:pt idx="785">
                  <c:v>-105.38999999999942</c:v>
                </c:pt>
                <c:pt idx="786">
                  <c:v>145.03999999999905</c:v>
                </c:pt>
                <c:pt idx="787">
                  <c:v>-48.369999999998981</c:v>
                </c:pt>
                <c:pt idx="788">
                  <c:v>-110.65999999999985</c:v>
                </c:pt>
                <c:pt idx="789">
                  <c:v>-6.8900000000012369</c:v>
                </c:pt>
                <c:pt idx="790">
                  <c:v>157.39000000000124</c:v>
                </c:pt>
                <c:pt idx="791">
                  <c:v>217.95999999999913</c:v>
                </c:pt>
                <c:pt idx="792">
                  <c:v>24.409999999999854</c:v>
                </c:pt>
                <c:pt idx="793">
                  <c:v>283.27999999999975</c:v>
                </c:pt>
                <c:pt idx="794">
                  <c:v>-43.279999999999745</c:v>
                </c:pt>
                <c:pt idx="795">
                  <c:v>-64.180000000000291</c:v>
                </c:pt>
                <c:pt idx="796">
                  <c:v>-32.020000000000437</c:v>
                </c:pt>
                <c:pt idx="797">
                  <c:v>-15.789999999999054</c:v>
                </c:pt>
                <c:pt idx="798">
                  <c:v>169.84000000000015</c:v>
                </c:pt>
                <c:pt idx="799">
                  <c:v>145.30000000000018</c:v>
                </c:pt>
                <c:pt idx="800">
                  <c:v>25.949999999999818</c:v>
                </c:pt>
                <c:pt idx="801">
                  <c:v>138.36999999999989</c:v>
                </c:pt>
                <c:pt idx="802">
                  <c:v>-116.94000000000051</c:v>
                </c:pt>
                <c:pt idx="803">
                  <c:v>43.260000000000218</c:v>
                </c:pt>
                <c:pt idx="804">
                  <c:v>263.03999999999996</c:v>
                </c:pt>
                <c:pt idx="805">
                  <c:v>25.220000000000255</c:v>
                </c:pt>
                <c:pt idx="806">
                  <c:v>-125.5600000000004</c:v>
                </c:pt>
                <c:pt idx="807">
                  <c:v>-54.119999999999891</c:v>
                </c:pt>
                <c:pt idx="808">
                  <c:v>40.240000000000691</c:v>
                </c:pt>
                <c:pt idx="809">
                  <c:v>-165.69000000000051</c:v>
                </c:pt>
                <c:pt idx="810">
                  <c:v>245.88999999999942</c:v>
                </c:pt>
                <c:pt idx="811">
                  <c:v>-578.51999999999862</c:v>
                </c:pt>
                <c:pt idx="812">
                  <c:v>203.65999999999985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-188.73999999999978</c:v>
                </c:pt>
                <c:pt idx="817">
                  <c:v>-123.59999999999945</c:v>
                </c:pt>
                <c:pt idx="818">
                  <c:v>263.86999999999989</c:v>
                </c:pt>
                <c:pt idx="819">
                  <c:v>-159.19000000000051</c:v>
                </c:pt>
                <c:pt idx="820">
                  <c:v>364.3100000000004</c:v>
                </c:pt>
                <c:pt idx="821">
                  <c:v>-40.040000000000873</c:v>
                </c:pt>
                <c:pt idx="822">
                  <c:v>488.36000000000058</c:v>
                </c:pt>
                <c:pt idx="823">
                  <c:v>116.5</c:v>
                </c:pt>
                <c:pt idx="824">
                  <c:v>-268.92000000000007</c:v>
                </c:pt>
                <c:pt idx="825">
                  <c:v>-438.29999999999927</c:v>
                </c:pt>
                <c:pt idx="826">
                  <c:v>265.57999999999993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61.059999999999491</c:v>
                </c:pt>
                <c:pt idx="838">
                  <c:v>-129.56999999999971</c:v>
                </c:pt>
                <c:pt idx="839">
                  <c:v>-195.76000000000022</c:v>
                </c:pt>
                <c:pt idx="840">
                  <c:v>-22.139999999999418</c:v>
                </c:pt>
                <c:pt idx="841">
                  <c:v>62.299999999999272</c:v>
                </c:pt>
                <c:pt idx="842">
                  <c:v>-122.42000000000007</c:v>
                </c:pt>
                <c:pt idx="843">
                  <c:v>-6.839999999999236</c:v>
                </c:pt>
                <c:pt idx="844">
                  <c:v>119.07999999999993</c:v>
                </c:pt>
                <c:pt idx="845">
                  <c:v>-66.119999999999891</c:v>
                </c:pt>
                <c:pt idx="846">
                  <c:v>116.36999999999989</c:v>
                </c:pt>
                <c:pt idx="847">
                  <c:v>-47.600000000000364</c:v>
                </c:pt>
                <c:pt idx="848">
                  <c:v>12.739999999999782</c:v>
                </c:pt>
                <c:pt idx="849">
                  <c:v>-233.01999999999953</c:v>
                </c:pt>
                <c:pt idx="850">
                  <c:v>-113.27000000000044</c:v>
                </c:pt>
                <c:pt idx="851">
                  <c:v>-114.88999999999942</c:v>
                </c:pt>
                <c:pt idx="852">
                  <c:v>-172.30000000000018</c:v>
                </c:pt>
                <c:pt idx="853">
                  <c:v>-105.35000000000036</c:v>
                </c:pt>
                <c:pt idx="854">
                  <c:v>351.40999999999985</c:v>
                </c:pt>
                <c:pt idx="855">
                  <c:v>-233.91999999999916</c:v>
                </c:pt>
                <c:pt idx="856">
                  <c:v>33.239999999999782</c:v>
                </c:pt>
                <c:pt idx="857">
                  <c:v>-206.0600000000004</c:v>
                </c:pt>
                <c:pt idx="858">
                  <c:v>58.730000000000473</c:v>
                </c:pt>
                <c:pt idx="859">
                  <c:v>-258.23000000000047</c:v>
                </c:pt>
                <c:pt idx="860">
                  <c:v>-295.85999999999967</c:v>
                </c:pt>
                <c:pt idx="861">
                  <c:v>197.28999999999996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60.860000000000582</c:v>
                </c:pt>
                <c:pt idx="874">
                  <c:v>-18.960000000000036</c:v>
                </c:pt>
                <c:pt idx="875">
                  <c:v>318.26000000000022</c:v>
                </c:pt>
                <c:pt idx="876">
                  <c:v>75.6899999999996</c:v>
                </c:pt>
                <c:pt idx="877">
                  <c:v>110.27000000000044</c:v>
                </c:pt>
                <c:pt idx="878">
                  <c:v>-271.1200000000008</c:v>
                </c:pt>
                <c:pt idx="879">
                  <c:v>66.510000000000218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69.320000000000618</c:v>
                </c:pt>
                <c:pt idx="893">
                  <c:v>-2.430000000000291</c:v>
                </c:pt>
                <c:pt idx="894">
                  <c:v>-14.369999999999891</c:v>
                </c:pt>
                <c:pt idx="895">
                  <c:v>-284.14000000000033</c:v>
                </c:pt>
                <c:pt idx="896">
                  <c:v>-226.03999999999996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105.26000000000022</c:v>
                </c:pt>
                <c:pt idx="911">
                  <c:v>6.7399999999997817</c:v>
                </c:pt>
                <c:pt idx="912">
                  <c:v>57.940000000000509</c:v>
                </c:pt>
                <c:pt idx="913">
                  <c:v>-161.45000000000073</c:v>
                </c:pt>
                <c:pt idx="914">
                  <c:v>-49.719999999999345</c:v>
                </c:pt>
                <c:pt idx="915">
                  <c:v>-52.300000000000182</c:v>
                </c:pt>
                <c:pt idx="916">
                  <c:v>-29.890000000000327</c:v>
                </c:pt>
                <c:pt idx="917">
                  <c:v>193.26000000000022</c:v>
                </c:pt>
                <c:pt idx="918">
                  <c:v>54.329999999999927</c:v>
                </c:pt>
                <c:pt idx="919">
                  <c:v>186.21000000000004</c:v>
                </c:pt>
                <c:pt idx="920">
                  <c:v>-3.3000000000001819</c:v>
                </c:pt>
                <c:pt idx="921">
                  <c:v>-174.29999999999927</c:v>
                </c:pt>
                <c:pt idx="922">
                  <c:v>132.44999999999982</c:v>
                </c:pt>
                <c:pt idx="923">
                  <c:v>3.1700000000000728</c:v>
                </c:pt>
                <c:pt idx="924">
                  <c:v>31.130000000000109</c:v>
                </c:pt>
                <c:pt idx="925">
                  <c:v>46.789999999999964</c:v>
                </c:pt>
                <c:pt idx="926">
                  <c:v>-0.28999999999996362</c:v>
                </c:pt>
                <c:pt idx="927">
                  <c:v>-158.98000000000047</c:v>
                </c:pt>
                <c:pt idx="928">
                  <c:v>-129.68000000000029</c:v>
                </c:pt>
                <c:pt idx="929">
                  <c:v>17.230000000000473</c:v>
                </c:pt>
                <c:pt idx="930">
                  <c:v>-9.6400000000003274</c:v>
                </c:pt>
                <c:pt idx="931">
                  <c:v>11.630000000000109</c:v>
                </c:pt>
                <c:pt idx="932">
                  <c:v>-8.9200000000000728</c:v>
                </c:pt>
                <c:pt idx="933">
                  <c:v>172.88000000000011</c:v>
                </c:pt>
                <c:pt idx="934">
                  <c:v>2.180000000000291</c:v>
                </c:pt>
                <c:pt idx="935">
                  <c:v>107.09000000000015</c:v>
                </c:pt>
                <c:pt idx="936">
                  <c:v>28.949999999999818</c:v>
                </c:pt>
                <c:pt idx="937">
                  <c:v>62.579999999999927</c:v>
                </c:pt>
                <c:pt idx="938">
                  <c:v>-388.88000000000011</c:v>
                </c:pt>
                <c:pt idx="939">
                  <c:v>-41.3799999999992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-30.650000000000546</c:v>
                </c:pt>
                <c:pt idx="1016">
                  <c:v>11</c:v>
                </c:pt>
                <c:pt idx="1017">
                  <c:v>63.630000000000109</c:v>
                </c:pt>
                <c:pt idx="1018">
                  <c:v>-214.94999999999982</c:v>
                </c:pt>
                <c:pt idx="1019">
                  <c:v>52.590000000000146</c:v>
                </c:pt>
                <c:pt idx="1020">
                  <c:v>-120.97000000000025</c:v>
                </c:pt>
                <c:pt idx="1021">
                  <c:v>124.92000000000007</c:v>
                </c:pt>
                <c:pt idx="1022">
                  <c:v>88.720000000000255</c:v>
                </c:pt>
                <c:pt idx="1023">
                  <c:v>77.779999999999745</c:v>
                </c:pt>
                <c:pt idx="1024">
                  <c:v>48.029999999999745</c:v>
                </c:pt>
                <c:pt idx="1025">
                  <c:v>15.190000000000509</c:v>
                </c:pt>
                <c:pt idx="1026">
                  <c:v>105.25999999999931</c:v>
                </c:pt>
                <c:pt idx="1027">
                  <c:v>-5.6599999999998545</c:v>
                </c:pt>
                <c:pt idx="1028">
                  <c:v>-102.70000000000073</c:v>
                </c:pt>
                <c:pt idx="1029">
                  <c:v>414.65999999999985</c:v>
                </c:pt>
                <c:pt idx="1030">
                  <c:v>127.32000000000153</c:v>
                </c:pt>
                <c:pt idx="1031">
                  <c:v>-10.040000000000873</c:v>
                </c:pt>
                <c:pt idx="1032">
                  <c:v>-111.8799999999992</c:v>
                </c:pt>
                <c:pt idx="1033">
                  <c:v>-214.15999999999985</c:v>
                </c:pt>
                <c:pt idx="1034">
                  <c:v>-37.920000000000073</c:v>
                </c:pt>
                <c:pt idx="1035">
                  <c:v>-278.15999999999985</c:v>
                </c:pt>
                <c:pt idx="1036">
                  <c:v>-427.26000000000022</c:v>
                </c:pt>
                <c:pt idx="1037">
                  <c:v>128.13999999999942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131.48999999999978</c:v>
                </c:pt>
                <c:pt idx="1078">
                  <c:v>-20.409999999999854</c:v>
                </c:pt>
                <c:pt idx="1079">
                  <c:v>-14.220000000000255</c:v>
                </c:pt>
                <c:pt idx="1080">
                  <c:v>-26.150000000000546</c:v>
                </c:pt>
                <c:pt idx="1081">
                  <c:v>10.1200000000008</c:v>
                </c:pt>
                <c:pt idx="1082">
                  <c:v>-136.0600000000004</c:v>
                </c:pt>
                <c:pt idx="1083">
                  <c:v>-34.550000000000182</c:v>
                </c:pt>
                <c:pt idx="1084">
                  <c:v>137.71000000000004</c:v>
                </c:pt>
                <c:pt idx="1085">
                  <c:v>142.02999999999975</c:v>
                </c:pt>
                <c:pt idx="1086">
                  <c:v>1.1900000000005093</c:v>
                </c:pt>
                <c:pt idx="1087">
                  <c:v>55.350000000000364</c:v>
                </c:pt>
                <c:pt idx="1088">
                  <c:v>78.429999999999382</c:v>
                </c:pt>
                <c:pt idx="1089">
                  <c:v>-183.44999999999982</c:v>
                </c:pt>
                <c:pt idx="1090">
                  <c:v>28.840000000000146</c:v>
                </c:pt>
                <c:pt idx="1091">
                  <c:v>90.199999999999818</c:v>
                </c:pt>
                <c:pt idx="1092">
                  <c:v>28.460000000000036</c:v>
                </c:pt>
                <c:pt idx="1093">
                  <c:v>-119.10999999999967</c:v>
                </c:pt>
                <c:pt idx="1094">
                  <c:v>-16.090000000000146</c:v>
                </c:pt>
                <c:pt idx="1095">
                  <c:v>-193.80000000000018</c:v>
                </c:pt>
                <c:pt idx="1096">
                  <c:v>-20.020000000000437</c:v>
                </c:pt>
                <c:pt idx="1097">
                  <c:v>-64.8799999999992</c:v>
                </c:pt>
                <c:pt idx="1098">
                  <c:v>-48.480000000000473</c:v>
                </c:pt>
                <c:pt idx="1099">
                  <c:v>-71.460000000000036</c:v>
                </c:pt>
                <c:pt idx="1100">
                  <c:v>-89.399999999999636</c:v>
                </c:pt>
                <c:pt idx="1101">
                  <c:v>63.269999999999527</c:v>
                </c:pt>
                <c:pt idx="1102">
                  <c:v>-81.359999999999673</c:v>
                </c:pt>
                <c:pt idx="1103">
                  <c:v>-5.0600000000004002</c:v>
                </c:pt>
                <c:pt idx="1104">
                  <c:v>80.190000000000509</c:v>
                </c:pt>
                <c:pt idx="1105">
                  <c:v>-89.3100000000004</c:v>
                </c:pt>
                <c:pt idx="1106">
                  <c:v>-93.979999999999563</c:v>
                </c:pt>
                <c:pt idx="1107">
                  <c:v>-37.0600000000004</c:v>
                </c:pt>
                <c:pt idx="1108">
                  <c:v>-49.25</c:v>
                </c:pt>
                <c:pt idx="1109">
                  <c:v>24.090000000000146</c:v>
                </c:pt>
                <c:pt idx="1110">
                  <c:v>33.430000000000291</c:v>
                </c:pt>
                <c:pt idx="1111">
                  <c:v>92.269999999999527</c:v>
                </c:pt>
                <c:pt idx="1112">
                  <c:v>52.539999999999964</c:v>
                </c:pt>
                <c:pt idx="1113">
                  <c:v>-21</c:v>
                </c:pt>
                <c:pt idx="1114">
                  <c:v>60.610000000000582</c:v>
                </c:pt>
                <c:pt idx="1115">
                  <c:v>-145.36999999999989</c:v>
                </c:pt>
                <c:pt idx="1116">
                  <c:v>-79.190000000000509</c:v>
                </c:pt>
                <c:pt idx="1117">
                  <c:v>-36.119999999999891</c:v>
                </c:pt>
                <c:pt idx="1118">
                  <c:v>133.40999999999985</c:v>
                </c:pt>
                <c:pt idx="1119">
                  <c:v>-26.099999999999454</c:v>
                </c:pt>
                <c:pt idx="1120">
                  <c:v>-98.070000000000618</c:v>
                </c:pt>
                <c:pt idx="1121">
                  <c:v>-72.609999999999673</c:v>
                </c:pt>
                <c:pt idx="1122">
                  <c:v>105.34999999999945</c:v>
                </c:pt>
                <c:pt idx="1123">
                  <c:v>-68.649999999999636</c:v>
                </c:pt>
                <c:pt idx="1124">
                  <c:v>-27.920000000000073</c:v>
                </c:pt>
                <c:pt idx="1125">
                  <c:v>3.2799999999997453</c:v>
                </c:pt>
                <c:pt idx="1126">
                  <c:v>-99.149999999999636</c:v>
                </c:pt>
                <c:pt idx="1127">
                  <c:v>-14.649999999999636</c:v>
                </c:pt>
                <c:pt idx="1128">
                  <c:v>-4.7000000000007276</c:v>
                </c:pt>
                <c:pt idx="1129">
                  <c:v>-36.219999999999345</c:v>
                </c:pt>
                <c:pt idx="1130">
                  <c:v>-2.2000000000007276</c:v>
                </c:pt>
                <c:pt idx="1131">
                  <c:v>52.020000000000437</c:v>
                </c:pt>
                <c:pt idx="1132">
                  <c:v>93.569999999999709</c:v>
                </c:pt>
                <c:pt idx="1133">
                  <c:v>-41.349999999999454</c:v>
                </c:pt>
                <c:pt idx="1134">
                  <c:v>-19.119999999999891</c:v>
                </c:pt>
                <c:pt idx="1135">
                  <c:v>11.059999999999491</c:v>
                </c:pt>
                <c:pt idx="1136">
                  <c:v>123.39000000000033</c:v>
                </c:pt>
                <c:pt idx="1137">
                  <c:v>178.26000000000022</c:v>
                </c:pt>
                <c:pt idx="1138">
                  <c:v>15.609999999999673</c:v>
                </c:pt>
                <c:pt idx="1139">
                  <c:v>4.8999999999996362</c:v>
                </c:pt>
                <c:pt idx="1140">
                  <c:v>12.25</c:v>
                </c:pt>
                <c:pt idx="1141">
                  <c:v>-144.10999999999967</c:v>
                </c:pt>
                <c:pt idx="1142">
                  <c:v>49.579999999999927</c:v>
                </c:pt>
                <c:pt idx="1143">
                  <c:v>-45.590000000000146</c:v>
                </c:pt>
                <c:pt idx="1144">
                  <c:v>-73.649999999999636</c:v>
                </c:pt>
                <c:pt idx="1145">
                  <c:v>-56.789999999999964</c:v>
                </c:pt>
                <c:pt idx="1146">
                  <c:v>-74.570000000000618</c:v>
                </c:pt>
                <c:pt idx="1147">
                  <c:v>-2.8699999999998909</c:v>
                </c:pt>
                <c:pt idx="1148">
                  <c:v>5.3000000000001819</c:v>
                </c:pt>
                <c:pt idx="1149">
                  <c:v>-127.05000000000018</c:v>
                </c:pt>
                <c:pt idx="1150">
                  <c:v>59.470000000000255</c:v>
                </c:pt>
                <c:pt idx="1151">
                  <c:v>-33.479999999999563</c:v>
                </c:pt>
                <c:pt idx="1152">
                  <c:v>6.7100000000000364</c:v>
                </c:pt>
                <c:pt idx="1153">
                  <c:v>77.009999999999309</c:v>
                </c:pt>
                <c:pt idx="1154">
                  <c:v>-4.1799999999993815</c:v>
                </c:pt>
                <c:pt idx="1155">
                  <c:v>-27.410000000000764</c:v>
                </c:pt>
                <c:pt idx="1156">
                  <c:v>-41.75</c:v>
                </c:pt>
                <c:pt idx="1157">
                  <c:v>17.150000000000546</c:v>
                </c:pt>
                <c:pt idx="1158">
                  <c:v>248.25</c:v>
                </c:pt>
                <c:pt idx="1159">
                  <c:v>-91.300000000000182</c:v>
                </c:pt>
                <c:pt idx="1160">
                  <c:v>-67.019999999999527</c:v>
                </c:pt>
                <c:pt idx="1161">
                  <c:v>-28.390000000000327</c:v>
                </c:pt>
                <c:pt idx="1162">
                  <c:v>-7.0500000000001819</c:v>
                </c:pt>
                <c:pt idx="1163">
                  <c:v>33.760000000000218</c:v>
                </c:pt>
                <c:pt idx="1164">
                  <c:v>-124.73000000000047</c:v>
                </c:pt>
                <c:pt idx="1165">
                  <c:v>6.930000000000291</c:v>
                </c:pt>
                <c:pt idx="1166">
                  <c:v>-28.710000000000036</c:v>
                </c:pt>
                <c:pt idx="1167">
                  <c:v>119.51000000000022</c:v>
                </c:pt>
                <c:pt idx="1168">
                  <c:v>-117.15999999999985</c:v>
                </c:pt>
                <c:pt idx="1169">
                  <c:v>-24.0600000000004</c:v>
                </c:pt>
                <c:pt idx="1170">
                  <c:v>11.510000000000218</c:v>
                </c:pt>
                <c:pt idx="1171">
                  <c:v>56.019999999999527</c:v>
                </c:pt>
                <c:pt idx="1172">
                  <c:v>9.430000000000291</c:v>
                </c:pt>
                <c:pt idx="1173">
                  <c:v>-11.460000000000036</c:v>
                </c:pt>
                <c:pt idx="1174">
                  <c:v>-33.640000000000327</c:v>
                </c:pt>
                <c:pt idx="1175">
                  <c:v>-68.729999999999563</c:v>
                </c:pt>
                <c:pt idx="1176">
                  <c:v>-45.5</c:v>
                </c:pt>
                <c:pt idx="1177">
                  <c:v>-62.039999999999964</c:v>
                </c:pt>
                <c:pt idx="1178">
                  <c:v>-9.0500000000001819</c:v>
                </c:pt>
                <c:pt idx="1179">
                  <c:v>-84.899999999999636</c:v>
                </c:pt>
                <c:pt idx="1180">
                  <c:v>3.6599999999998545</c:v>
                </c:pt>
                <c:pt idx="1181">
                  <c:v>-58.449999999999818</c:v>
                </c:pt>
                <c:pt idx="1182">
                  <c:v>-75.829999999999927</c:v>
                </c:pt>
                <c:pt idx="1183">
                  <c:v>-19.740000000000691</c:v>
                </c:pt>
                <c:pt idx="1184">
                  <c:v>-3.5499999999992724</c:v>
                </c:pt>
                <c:pt idx="1185">
                  <c:v>-116.22000000000116</c:v>
                </c:pt>
                <c:pt idx="1186">
                  <c:v>90.200000000000728</c:v>
                </c:pt>
                <c:pt idx="1187">
                  <c:v>-43.479999999999563</c:v>
                </c:pt>
                <c:pt idx="1188">
                  <c:v>-42.920000000000073</c:v>
                </c:pt>
                <c:pt idx="1189">
                  <c:v>14.449999999998909</c:v>
                </c:pt>
                <c:pt idx="1190">
                  <c:v>112.81000000000131</c:v>
                </c:pt>
                <c:pt idx="1191">
                  <c:v>-93.420000000000073</c:v>
                </c:pt>
                <c:pt idx="1192">
                  <c:v>-66.909999999999854</c:v>
                </c:pt>
                <c:pt idx="1193">
                  <c:v>19.069999999999709</c:v>
                </c:pt>
                <c:pt idx="1194">
                  <c:v>88.819999999999709</c:v>
                </c:pt>
                <c:pt idx="1195">
                  <c:v>28.069999999999709</c:v>
                </c:pt>
                <c:pt idx="1196">
                  <c:v>93.0600000000004</c:v>
                </c:pt>
                <c:pt idx="1197">
                  <c:v>200.55999999999949</c:v>
                </c:pt>
                <c:pt idx="1198">
                  <c:v>54.320000000000618</c:v>
                </c:pt>
                <c:pt idx="1199">
                  <c:v>274.17999999999938</c:v>
                </c:pt>
                <c:pt idx="1200">
                  <c:v>38.780000000000655</c:v>
                </c:pt>
                <c:pt idx="1201">
                  <c:v>-134.55000000000018</c:v>
                </c:pt>
                <c:pt idx="1202">
                  <c:v>54.140000000000327</c:v>
                </c:pt>
                <c:pt idx="1203">
                  <c:v>115.76999999999953</c:v>
                </c:pt>
                <c:pt idx="1204">
                  <c:v>95.0600000000004</c:v>
                </c:pt>
                <c:pt idx="1205">
                  <c:v>-118.36999999999989</c:v>
                </c:pt>
                <c:pt idx="1206">
                  <c:v>5.9399999999995998</c:v>
                </c:pt>
                <c:pt idx="1207">
                  <c:v>324.21000000000004</c:v>
                </c:pt>
                <c:pt idx="1208">
                  <c:v>1.9499999999998181</c:v>
                </c:pt>
                <c:pt idx="1209">
                  <c:v>-145.15999999999985</c:v>
                </c:pt>
                <c:pt idx="1210">
                  <c:v>-80.800000000000182</c:v>
                </c:pt>
                <c:pt idx="1211">
                  <c:v>-118.19999999999982</c:v>
                </c:pt>
                <c:pt idx="1212">
                  <c:v>-37.399999999999636</c:v>
                </c:pt>
                <c:pt idx="1213">
                  <c:v>67.769999999999527</c:v>
                </c:pt>
                <c:pt idx="1214">
                  <c:v>102.71000000000004</c:v>
                </c:pt>
                <c:pt idx="1215">
                  <c:v>-9.1400000000003274</c:v>
                </c:pt>
                <c:pt idx="1216">
                  <c:v>-141.64999999999964</c:v>
                </c:pt>
                <c:pt idx="1217">
                  <c:v>-19.869999999999891</c:v>
                </c:pt>
                <c:pt idx="1218">
                  <c:v>-31.900000000000546</c:v>
                </c:pt>
                <c:pt idx="1219">
                  <c:v>59.720000000000255</c:v>
                </c:pt>
                <c:pt idx="1220">
                  <c:v>-96.460000000000036</c:v>
                </c:pt>
                <c:pt idx="1221">
                  <c:v>-96.010000000000218</c:v>
                </c:pt>
                <c:pt idx="1222">
                  <c:v>-8.319999999999709</c:v>
                </c:pt>
                <c:pt idx="1223">
                  <c:v>-8.4899999999997817</c:v>
                </c:pt>
                <c:pt idx="1224">
                  <c:v>29.420000000000073</c:v>
                </c:pt>
                <c:pt idx="1225">
                  <c:v>1.3299999999999272</c:v>
                </c:pt>
                <c:pt idx="1226">
                  <c:v>113.40999999999985</c:v>
                </c:pt>
                <c:pt idx="1227">
                  <c:v>-60.710000000000036</c:v>
                </c:pt>
                <c:pt idx="1228">
                  <c:v>-152.21000000000004</c:v>
                </c:pt>
                <c:pt idx="1229">
                  <c:v>-38.5</c:v>
                </c:pt>
                <c:pt idx="1230">
                  <c:v>-11.569999999999709</c:v>
                </c:pt>
                <c:pt idx="1231">
                  <c:v>61.930000000000291</c:v>
                </c:pt>
                <c:pt idx="1232">
                  <c:v>24.109999999999673</c:v>
                </c:pt>
                <c:pt idx="1233">
                  <c:v>-10.840000000000146</c:v>
                </c:pt>
                <c:pt idx="1234">
                  <c:v>-15.390000000000327</c:v>
                </c:pt>
                <c:pt idx="1235">
                  <c:v>-38.759999999999309</c:v>
                </c:pt>
                <c:pt idx="1236">
                  <c:v>-70.590000000000146</c:v>
                </c:pt>
                <c:pt idx="1237">
                  <c:v>-14.770000000000437</c:v>
                </c:pt>
                <c:pt idx="1238">
                  <c:v>42.159999999999854</c:v>
                </c:pt>
                <c:pt idx="1239">
                  <c:v>-93.029999999999745</c:v>
                </c:pt>
                <c:pt idx="1240">
                  <c:v>-12.840000000000146</c:v>
                </c:pt>
                <c:pt idx="1241">
                  <c:v>-63.719999999999345</c:v>
                </c:pt>
                <c:pt idx="1242">
                  <c:v>-32.130000000000109</c:v>
                </c:pt>
                <c:pt idx="1243">
                  <c:v>64.179999999999382</c:v>
                </c:pt>
                <c:pt idx="1244">
                  <c:v>-34.429999999999382</c:v>
                </c:pt>
                <c:pt idx="1245">
                  <c:v>-25.720000000000255</c:v>
                </c:pt>
                <c:pt idx="1246">
                  <c:v>88.020000000000437</c:v>
                </c:pt>
                <c:pt idx="1247">
                  <c:v>-67.400000000000546</c:v>
                </c:pt>
                <c:pt idx="1248">
                  <c:v>-74.809999999999491</c:v>
                </c:pt>
                <c:pt idx="1249">
                  <c:v>60.369999999999891</c:v>
                </c:pt>
                <c:pt idx="1250">
                  <c:v>257.34999999999945</c:v>
                </c:pt>
                <c:pt idx="1251">
                  <c:v>-46.199999999999818</c:v>
                </c:pt>
                <c:pt idx="1252">
                  <c:v>-90.109999999999673</c:v>
                </c:pt>
                <c:pt idx="1253">
                  <c:v>11.840000000000146</c:v>
                </c:pt>
                <c:pt idx="1254">
                  <c:v>-26.200000000000728</c:v>
                </c:pt>
                <c:pt idx="1255">
                  <c:v>-153.25</c:v>
                </c:pt>
                <c:pt idx="1256">
                  <c:v>11.700000000000728</c:v>
                </c:pt>
                <c:pt idx="1257">
                  <c:v>64.889999999999418</c:v>
                </c:pt>
                <c:pt idx="1258">
                  <c:v>27.5</c:v>
                </c:pt>
                <c:pt idx="1259">
                  <c:v>49.800000000000182</c:v>
                </c:pt>
                <c:pt idx="1260">
                  <c:v>52.079999999999927</c:v>
                </c:pt>
                <c:pt idx="1261">
                  <c:v>21.399999999999636</c:v>
                </c:pt>
                <c:pt idx="1262">
                  <c:v>233.8700000000008</c:v>
                </c:pt>
                <c:pt idx="1263">
                  <c:v>117.42000000000007</c:v>
                </c:pt>
                <c:pt idx="1264">
                  <c:v>12.3799999999992</c:v>
                </c:pt>
                <c:pt idx="1265">
                  <c:v>-97.6299999999992</c:v>
                </c:pt>
                <c:pt idx="1266">
                  <c:v>56.289999999999964</c:v>
                </c:pt>
                <c:pt idx="1267">
                  <c:v>5.7399999999997817</c:v>
                </c:pt>
                <c:pt idx="1268">
                  <c:v>-167.86999999999989</c:v>
                </c:pt>
                <c:pt idx="1269">
                  <c:v>-1.5600000000004002</c:v>
                </c:pt>
                <c:pt idx="1270">
                  <c:v>173.40999999999985</c:v>
                </c:pt>
                <c:pt idx="1271">
                  <c:v>13.420000000000073</c:v>
                </c:pt>
                <c:pt idx="1272">
                  <c:v>26.140000000000327</c:v>
                </c:pt>
                <c:pt idx="1273">
                  <c:v>134.72999999999956</c:v>
                </c:pt>
                <c:pt idx="1274">
                  <c:v>186.72000000000025</c:v>
                </c:pt>
                <c:pt idx="1275">
                  <c:v>-85.019999999999527</c:v>
                </c:pt>
                <c:pt idx="1276">
                  <c:v>236.35999999999967</c:v>
                </c:pt>
                <c:pt idx="1277">
                  <c:v>-80.980000000000473</c:v>
                </c:pt>
                <c:pt idx="1278">
                  <c:v>-75.809999999999491</c:v>
                </c:pt>
                <c:pt idx="1279">
                  <c:v>-52.159999999999854</c:v>
                </c:pt>
                <c:pt idx="1280">
                  <c:v>-78.659999999999854</c:v>
                </c:pt>
                <c:pt idx="1281">
                  <c:v>84.649999999999636</c:v>
                </c:pt>
                <c:pt idx="1282">
                  <c:v>93.619999999999891</c:v>
                </c:pt>
                <c:pt idx="1283">
                  <c:v>-164.56999999999971</c:v>
                </c:pt>
                <c:pt idx="1284">
                  <c:v>15.6899999999996</c:v>
                </c:pt>
                <c:pt idx="1285">
                  <c:v>186.76000000000022</c:v>
                </c:pt>
                <c:pt idx="1286">
                  <c:v>5.8400000000001455</c:v>
                </c:pt>
                <c:pt idx="1287">
                  <c:v>80.319999999999709</c:v>
                </c:pt>
                <c:pt idx="1288">
                  <c:v>-110.10000000000036</c:v>
                </c:pt>
                <c:pt idx="1289">
                  <c:v>-117.71999999999935</c:v>
                </c:pt>
                <c:pt idx="1290">
                  <c:v>-87.909999999999854</c:v>
                </c:pt>
                <c:pt idx="1291">
                  <c:v>-66.660000000000764</c:v>
                </c:pt>
                <c:pt idx="1292">
                  <c:v>-61.719999999999345</c:v>
                </c:pt>
                <c:pt idx="1293">
                  <c:v>22.670000000000073</c:v>
                </c:pt>
                <c:pt idx="1294">
                  <c:v>-63.190000000000509</c:v>
                </c:pt>
                <c:pt idx="1295">
                  <c:v>-22.880000000000109</c:v>
                </c:pt>
                <c:pt idx="1296">
                  <c:v>-30.530000000000655</c:v>
                </c:pt>
                <c:pt idx="1297">
                  <c:v>7.7400000000006912</c:v>
                </c:pt>
                <c:pt idx="1298">
                  <c:v>-115.18000000000029</c:v>
                </c:pt>
                <c:pt idx="1299">
                  <c:v>26.079999999999927</c:v>
                </c:pt>
                <c:pt idx="1300">
                  <c:v>-77.220000000000255</c:v>
                </c:pt>
                <c:pt idx="1301">
                  <c:v>-94.199999999999818</c:v>
                </c:pt>
                <c:pt idx="1302">
                  <c:v>-75.309999999999491</c:v>
                </c:pt>
                <c:pt idx="1303">
                  <c:v>76.679999999999382</c:v>
                </c:pt>
                <c:pt idx="1304">
                  <c:v>109.22000000000025</c:v>
                </c:pt>
                <c:pt idx="1305">
                  <c:v>108.51999999999953</c:v>
                </c:pt>
                <c:pt idx="1306">
                  <c:v>-14.019999999999527</c:v>
                </c:pt>
                <c:pt idx="1307">
                  <c:v>74.390000000000327</c:v>
                </c:pt>
                <c:pt idx="1308">
                  <c:v>38.399999999999636</c:v>
                </c:pt>
                <c:pt idx="1309">
                  <c:v>-7.6999999999998181</c:v>
                </c:pt>
                <c:pt idx="1310">
                  <c:v>-109.42000000000007</c:v>
                </c:pt>
                <c:pt idx="1311">
                  <c:v>234.18000000000029</c:v>
                </c:pt>
                <c:pt idx="1312">
                  <c:v>-19.979999999999563</c:v>
                </c:pt>
                <c:pt idx="1313">
                  <c:v>-79.900000000001455</c:v>
                </c:pt>
                <c:pt idx="1314">
                  <c:v>-29.479999999999563</c:v>
                </c:pt>
                <c:pt idx="1315">
                  <c:v>124.39999999999964</c:v>
                </c:pt>
                <c:pt idx="1316">
                  <c:v>-21.479999999999563</c:v>
                </c:pt>
                <c:pt idx="1317">
                  <c:v>-69.899999999999636</c:v>
                </c:pt>
                <c:pt idx="1318">
                  <c:v>189.76000000000022</c:v>
                </c:pt>
                <c:pt idx="1319">
                  <c:v>52.459999999999127</c:v>
                </c:pt>
                <c:pt idx="1320">
                  <c:v>-78.8799999999992</c:v>
                </c:pt>
                <c:pt idx="1321">
                  <c:v>73.600000000000364</c:v>
                </c:pt>
                <c:pt idx="1322">
                  <c:v>28.359999999998763</c:v>
                </c:pt>
                <c:pt idx="1323">
                  <c:v>-76.719999999999345</c:v>
                </c:pt>
                <c:pt idx="1324">
                  <c:v>302.10000000000036</c:v>
                </c:pt>
                <c:pt idx="1325">
                  <c:v>91.699999999998909</c:v>
                </c:pt>
                <c:pt idx="1326">
                  <c:v>30.260000000000218</c:v>
                </c:pt>
                <c:pt idx="1327">
                  <c:v>-71.619999999998981</c:v>
                </c:pt>
                <c:pt idx="1328">
                  <c:v>52.899999999999636</c:v>
                </c:pt>
                <c:pt idx="1329">
                  <c:v>142.3799999999992</c:v>
                </c:pt>
                <c:pt idx="1330">
                  <c:v>-115.5</c:v>
                </c:pt>
                <c:pt idx="1331">
                  <c:v>-163.42000000000007</c:v>
                </c:pt>
                <c:pt idx="1332">
                  <c:v>-130.47999999999956</c:v>
                </c:pt>
                <c:pt idx="1333">
                  <c:v>123.57999999999993</c:v>
                </c:pt>
                <c:pt idx="1334">
                  <c:v>99.280000000000655</c:v>
                </c:pt>
                <c:pt idx="1335">
                  <c:v>-20.260000000000218</c:v>
                </c:pt>
                <c:pt idx="1336">
                  <c:v>-13.979999999999563</c:v>
                </c:pt>
                <c:pt idx="1337">
                  <c:v>9.679999999998472</c:v>
                </c:pt>
                <c:pt idx="1338">
                  <c:v>-3.2599999999983993</c:v>
                </c:pt>
                <c:pt idx="1339">
                  <c:v>97.239999999999782</c:v>
                </c:pt>
                <c:pt idx="1340">
                  <c:v>-70.579999999999927</c:v>
                </c:pt>
                <c:pt idx="1341">
                  <c:v>-407.32000000000153</c:v>
                </c:pt>
                <c:pt idx="1342">
                  <c:v>12.680000000000291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39.049999999999272</c:v>
                </c:pt>
                <c:pt idx="1387">
                  <c:v>-66.959999999999127</c:v>
                </c:pt>
                <c:pt idx="1388">
                  <c:v>92.659999999999854</c:v>
                </c:pt>
                <c:pt idx="1389">
                  <c:v>-34.989999999999782</c:v>
                </c:pt>
                <c:pt idx="1390">
                  <c:v>-50.860000000000582</c:v>
                </c:pt>
                <c:pt idx="1391">
                  <c:v>63.950000000000728</c:v>
                </c:pt>
                <c:pt idx="1392">
                  <c:v>91.489999999999782</c:v>
                </c:pt>
                <c:pt idx="1393">
                  <c:v>-18.760000000000218</c:v>
                </c:pt>
                <c:pt idx="1394">
                  <c:v>15.049999999999272</c:v>
                </c:pt>
                <c:pt idx="1395">
                  <c:v>5</c:v>
                </c:pt>
                <c:pt idx="1396">
                  <c:v>-13.679999999998472</c:v>
                </c:pt>
                <c:pt idx="1397">
                  <c:v>-120.90000000000146</c:v>
                </c:pt>
                <c:pt idx="1398">
                  <c:v>-75.399999999999636</c:v>
                </c:pt>
                <c:pt idx="1399">
                  <c:v>71.559999999999491</c:v>
                </c:pt>
                <c:pt idx="1400">
                  <c:v>-56.669999999998254</c:v>
                </c:pt>
                <c:pt idx="1401">
                  <c:v>27.909999999999854</c:v>
                </c:pt>
                <c:pt idx="1402">
                  <c:v>22.670000000000073</c:v>
                </c:pt>
                <c:pt idx="1403">
                  <c:v>68.789999999999054</c:v>
                </c:pt>
                <c:pt idx="1404">
                  <c:v>-46.280000000000655</c:v>
                </c:pt>
                <c:pt idx="1405">
                  <c:v>-31.579999999999927</c:v>
                </c:pt>
                <c:pt idx="1406">
                  <c:v>52.940000000000509</c:v>
                </c:pt>
                <c:pt idx="1407">
                  <c:v>-37.840000000000146</c:v>
                </c:pt>
                <c:pt idx="1408">
                  <c:v>55.020000000000437</c:v>
                </c:pt>
                <c:pt idx="1409">
                  <c:v>5.3099999999994907</c:v>
                </c:pt>
                <c:pt idx="1410">
                  <c:v>147.63000000000102</c:v>
                </c:pt>
                <c:pt idx="1411">
                  <c:v>65.659999999999854</c:v>
                </c:pt>
                <c:pt idx="1412">
                  <c:v>38.239999999999782</c:v>
                </c:pt>
                <c:pt idx="1413">
                  <c:v>78.219999999999345</c:v>
                </c:pt>
                <c:pt idx="1414">
                  <c:v>2.1599999999998545</c:v>
                </c:pt>
                <c:pt idx="1415">
                  <c:v>-0.59999999999854481</c:v>
                </c:pt>
                <c:pt idx="1416">
                  <c:v>50.049999999999272</c:v>
                </c:pt>
                <c:pt idx="1417">
                  <c:v>-35.010000000000218</c:v>
                </c:pt>
                <c:pt idx="1418">
                  <c:v>17.760000000000218</c:v>
                </c:pt>
                <c:pt idx="1419">
                  <c:v>3.8400000000001455</c:v>
                </c:pt>
                <c:pt idx="1420">
                  <c:v>16.279999999998836</c:v>
                </c:pt>
                <c:pt idx="1421">
                  <c:v>25.490000000001601</c:v>
                </c:pt>
                <c:pt idx="1422">
                  <c:v>35.699999999998909</c:v>
                </c:pt>
                <c:pt idx="1423">
                  <c:v>-49.180000000000291</c:v>
                </c:pt>
                <c:pt idx="1424">
                  <c:v>59.070000000001528</c:v>
                </c:pt>
                <c:pt idx="1425">
                  <c:v>6.2600000000002183</c:v>
                </c:pt>
                <c:pt idx="1426">
                  <c:v>-38.380000000001019</c:v>
                </c:pt>
                <c:pt idx="1427">
                  <c:v>37.770000000000437</c:v>
                </c:pt>
                <c:pt idx="1428">
                  <c:v>-31.209999999999127</c:v>
                </c:pt>
                <c:pt idx="1429">
                  <c:v>21.549999999999272</c:v>
                </c:pt>
                <c:pt idx="1430">
                  <c:v>4.4099999999998545</c:v>
                </c:pt>
                <c:pt idx="1431">
                  <c:v>-41.559999999999491</c:v>
                </c:pt>
                <c:pt idx="1432">
                  <c:v>-64.590000000000146</c:v>
                </c:pt>
                <c:pt idx="1433">
                  <c:v>-52.799999999999272</c:v>
                </c:pt>
                <c:pt idx="1434">
                  <c:v>28.109999999998763</c:v>
                </c:pt>
                <c:pt idx="1435">
                  <c:v>150.88000000000102</c:v>
                </c:pt>
                <c:pt idx="1436">
                  <c:v>-36.899999999999636</c:v>
                </c:pt>
                <c:pt idx="1437">
                  <c:v>100.48999999999978</c:v>
                </c:pt>
                <c:pt idx="1438">
                  <c:v>-35.159999999999854</c:v>
                </c:pt>
                <c:pt idx="1439">
                  <c:v>-113.48000000000138</c:v>
                </c:pt>
                <c:pt idx="1440">
                  <c:v>-33.639999999999418</c:v>
                </c:pt>
                <c:pt idx="1441">
                  <c:v>-10.579999999999927</c:v>
                </c:pt>
                <c:pt idx="1442">
                  <c:v>3.069999999999709</c:v>
                </c:pt>
                <c:pt idx="1443">
                  <c:v>47.420000000000073</c:v>
                </c:pt>
                <c:pt idx="1444">
                  <c:v>-62.909999999999854</c:v>
                </c:pt>
                <c:pt idx="1445">
                  <c:v>-98.020000000000437</c:v>
                </c:pt>
                <c:pt idx="1446">
                  <c:v>63.850000000000364</c:v>
                </c:pt>
                <c:pt idx="1447">
                  <c:v>67.790000000000873</c:v>
                </c:pt>
                <c:pt idx="1448">
                  <c:v>6.5899999999983265</c:v>
                </c:pt>
                <c:pt idx="1449">
                  <c:v>-43.599999999998545</c:v>
                </c:pt>
                <c:pt idx="1450">
                  <c:v>-64.200000000000728</c:v>
                </c:pt>
                <c:pt idx="1451">
                  <c:v>-46.739999999999782</c:v>
                </c:pt>
                <c:pt idx="1452">
                  <c:v>-43.020000000000437</c:v>
                </c:pt>
                <c:pt idx="1453">
                  <c:v>33.890000000001237</c:v>
                </c:pt>
                <c:pt idx="1454">
                  <c:v>104.63999999999942</c:v>
                </c:pt>
                <c:pt idx="1455">
                  <c:v>170.26000000000022</c:v>
                </c:pt>
                <c:pt idx="1456">
                  <c:v>226.69999999999891</c:v>
                </c:pt>
                <c:pt idx="1457">
                  <c:v>-75.609999999998763</c:v>
                </c:pt>
                <c:pt idx="1458">
                  <c:v>-36.460000000000946</c:v>
                </c:pt>
                <c:pt idx="1459">
                  <c:v>8.9700000000011642</c:v>
                </c:pt>
                <c:pt idx="1460">
                  <c:v>29.079999999999927</c:v>
                </c:pt>
                <c:pt idx="1461">
                  <c:v>-159.96000000000095</c:v>
                </c:pt>
                <c:pt idx="1462">
                  <c:v>4.6200000000008004</c:v>
                </c:pt>
                <c:pt idx="1463">
                  <c:v>165.54999999999927</c:v>
                </c:pt>
                <c:pt idx="1464">
                  <c:v>144.72999999999956</c:v>
                </c:pt>
                <c:pt idx="1465">
                  <c:v>-12.699999999998909</c:v>
                </c:pt>
                <c:pt idx="1466">
                  <c:v>-58.010000000000218</c:v>
                </c:pt>
                <c:pt idx="1467">
                  <c:v>-127.90999999999985</c:v>
                </c:pt>
                <c:pt idx="1468">
                  <c:v>107.65999999999985</c:v>
                </c:pt>
                <c:pt idx="1469">
                  <c:v>-118.47000000000116</c:v>
                </c:pt>
                <c:pt idx="1470">
                  <c:v>-46.029999999998836</c:v>
                </c:pt>
                <c:pt idx="1471">
                  <c:v>70.609999999998763</c:v>
                </c:pt>
                <c:pt idx="1472">
                  <c:v>-33.959999999999127</c:v>
                </c:pt>
                <c:pt idx="1473">
                  <c:v>-2.2700000000004366</c:v>
                </c:pt>
                <c:pt idx="1474">
                  <c:v>107.1200000000008</c:v>
                </c:pt>
                <c:pt idx="1475">
                  <c:v>75.079999999999927</c:v>
                </c:pt>
                <c:pt idx="1476">
                  <c:v>47.799999999999272</c:v>
                </c:pt>
                <c:pt idx="1477">
                  <c:v>285.23999999999978</c:v>
                </c:pt>
                <c:pt idx="1478">
                  <c:v>-89.799999999999272</c:v>
                </c:pt>
                <c:pt idx="1479">
                  <c:v>41.889999999999418</c:v>
                </c:pt>
                <c:pt idx="1480">
                  <c:v>-112.05999999999949</c:v>
                </c:pt>
                <c:pt idx="1481">
                  <c:v>-72.959999999999127</c:v>
                </c:pt>
                <c:pt idx="1482">
                  <c:v>-40.330000000001746</c:v>
                </c:pt>
                <c:pt idx="1483">
                  <c:v>-37.039999999999054</c:v>
                </c:pt>
                <c:pt idx="1484">
                  <c:v>-31.319999999999709</c:v>
                </c:pt>
                <c:pt idx="1485">
                  <c:v>-33.989999999999782</c:v>
                </c:pt>
                <c:pt idx="1486">
                  <c:v>57.329999999999927</c:v>
                </c:pt>
                <c:pt idx="1487">
                  <c:v>-43.510000000000218</c:v>
                </c:pt>
                <c:pt idx="1488">
                  <c:v>-49.739999999999782</c:v>
                </c:pt>
                <c:pt idx="1489">
                  <c:v>-36.989999999999782</c:v>
                </c:pt>
                <c:pt idx="1490">
                  <c:v>-21.829999999999927</c:v>
                </c:pt>
                <c:pt idx="1491">
                  <c:v>-146.85000000000036</c:v>
                </c:pt>
                <c:pt idx="1492">
                  <c:v>-49.739999999999782</c:v>
                </c:pt>
                <c:pt idx="1493">
                  <c:v>7.179999999998472</c:v>
                </c:pt>
                <c:pt idx="1494">
                  <c:v>14.270000000000437</c:v>
                </c:pt>
                <c:pt idx="1495">
                  <c:v>147.68000000000029</c:v>
                </c:pt>
                <c:pt idx="1496">
                  <c:v>-47.610000000000582</c:v>
                </c:pt>
                <c:pt idx="1497">
                  <c:v>-22.529999999998836</c:v>
                </c:pt>
                <c:pt idx="1498">
                  <c:v>84.609999999998763</c:v>
                </c:pt>
                <c:pt idx="1499">
                  <c:v>3.6400000000012369</c:v>
                </c:pt>
                <c:pt idx="1500">
                  <c:v>75.930000000000291</c:v>
                </c:pt>
                <c:pt idx="1501">
                  <c:v>-174.73000000000138</c:v>
                </c:pt>
                <c:pt idx="1502">
                  <c:v>-144.36999999999898</c:v>
                </c:pt>
                <c:pt idx="1503">
                  <c:v>-11.780000000000655</c:v>
                </c:pt>
                <c:pt idx="1504">
                  <c:v>18.680000000000291</c:v>
                </c:pt>
                <c:pt idx="1505">
                  <c:v>2.6100000000005821</c:v>
                </c:pt>
                <c:pt idx="1506">
                  <c:v>-27.170000000001892</c:v>
                </c:pt>
                <c:pt idx="1507">
                  <c:v>-8.4799999999995634</c:v>
                </c:pt>
                <c:pt idx="1508">
                  <c:v>-32.899999999999636</c:v>
                </c:pt>
                <c:pt idx="1509">
                  <c:v>-61.790000000000873</c:v>
                </c:pt>
                <c:pt idx="1510">
                  <c:v>1.2700000000004366</c:v>
                </c:pt>
                <c:pt idx="1511">
                  <c:v>71.260000000000218</c:v>
                </c:pt>
                <c:pt idx="1512">
                  <c:v>-41.380000000001019</c:v>
                </c:pt>
                <c:pt idx="1513">
                  <c:v>58.25</c:v>
                </c:pt>
                <c:pt idx="1514">
                  <c:v>-12.199999999998909</c:v>
                </c:pt>
                <c:pt idx="1515">
                  <c:v>-2.8800000000010186</c:v>
                </c:pt>
                <c:pt idx="1516">
                  <c:v>13.280000000000655</c:v>
                </c:pt>
                <c:pt idx="1517">
                  <c:v>-27.069999999999709</c:v>
                </c:pt>
                <c:pt idx="1518">
                  <c:v>-94.900000000001455</c:v>
                </c:pt>
                <c:pt idx="1519">
                  <c:v>-27.619999999998981</c:v>
                </c:pt>
                <c:pt idx="1520">
                  <c:v>60.75</c:v>
                </c:pt>
                <c:pt idx="1521">
                  <c:v>-51.960000000000946</c:v>
                </c:pt>
                <c:pt idx="1522">
                  <c:v>-55.849999999998545</c:v>
                </c:pt>
                <c:pt idx="1523">
                  <c:v>-89.520000000000437</c:v>
                </c:pt>
                <c:pt idx="1524">
                  <c:v>9.1000000000003638</c:v>
                </c:pt>
                <c:pt idx="1525">
                  <c:v>-29.520000000000437</c:v>
                </c:pt>
                <c:pt idx="1526">
                  <c:v>61.309999999999491</c:v>
                </c:pt>
                <c:pt idx="1527">
                  <c:v>21.600000000000364</c:v>
                </c:pt>
                <c:pt idx="1528">
                  <c:v>13.680000000000291</c:v>
                </c:pt>
                <c:pt idx="1529">
                  <c:v>165.15999999999985</c:v>
                </c:pt>
                <c:pt idx="1530">
                  <c:v>73.510000000000218</c:v>
                </c:pt>
                <c:pt idx="1531">
                  <c:v>-70.989999999999782</c:v>
                </c:pt>
                <c:pt idx="1532">
                  <c:v>54.920000000000073</c:v>
                </c:pt>
                <c:pt idx="1533">
                  <c:v>10.819999999999709</c:v>
                </c:pt>
                <c:pt idx="1534">
                  <c:v>-49.569999999999709</c:v>
                </c:pt>
                <c:pt idx="1535">
                  <c:v>-6.5900000000001455</c:v>
                </c:pt>
                <c:pt idx="1536">
                  <c:v>-163.1200000000008</c:v>
                </c:pt>
                <c:pt idx="1537">
                  <c:v>-124.86999999999898</c:v>
                </c:pt>
                <c:pt idx="1538">
                  <c:v>116.2599999999984</c:v>
                </c:pt>
                <c:pt idx="1539">
                  <c:v>2.2400000000016007</c:v>
                </c:pt>
                <c:pt idx="1540">
                  <c:v>-177.02000000000044</c:v>
                </c:pt>
                <c:pt idx="1541">
                  <c:v>-18.329999999999927</c:v>
                </c:pt>
                <c:pt idx="1542">
                  <c:v>-105.42000000000007</c:v>
                </c:pt>
                <c:pt idx="1543">
                  <c:v>66.940000000000509</c:v>
                </c:pt>
                <c:pt idx="1544">
                  <c:v>23.420000000000073</c:v>
                </c:pt>
                <c:pt idx="1545">
                  <c:v>-53.760000000000218</c:v>
                </c:pt>
                <c:pt idx="1546">
                  <c:v>-34.450000000000728</c:v>
                </c:pt>
                <c:pt idx="1547">
                  <c:v>-32.670000000000073</c:v>
                </c:pt>
                <c:pt idx="1548">
                  <c:v>-21.299999999999272</c:v>
                </c:pt>
                <c:pt idx="1549">
                  <c:v>94.519999999998618</c:v>
                </c:pt>
                <c:pt idx="1550">
                  <c:v>79.210000000000946</c:v>
                </c:pt>
                <c:pt idx="1551">
                  <c:v>87.229999999999563</c:v>
                </c:pt>
                <c:pt idx="1552">
                  <c:v>34.899999999999636</c:v>
                </c:pt>
                <c:pt idx="1553">
                  <c:v>9.7200000000011642</c:v>
                </c:pt>
                <c:pt idx="1554">
                  <c:v>40</c:v>
                </c:pt>
                <c:pt idx="1555">
                  <c:v>-51.020000000000437</c:v>
                </c:pt>
                <c:pt idx="1556">
                  <c:v>-23.8700000000008</c:v>
                </c:pt>
                <c:pt idx="1557">
                  <c:v>-83.699999999998909</c:v>
                </c:pt>
                <c:pt idx="1558">
                  <c:v>-174.84000000000015</c:v>
                </c:pt>
                <c:pt idx="1559">
                  <c:v>-2.9500000000007276</c:v>
                </c:pt>
                <c:pt idx="1560">
                  <c:v>-6.7099999999991269</c:v>
                </c:pt>
                <c:pt idx="1561">
                  <c:v>93.559999999999491</c:v>
                </c:pt>
                <c:pt idx="1562">
                  <c:v>-36.340000000000146</c:v>
                </c:pt>
                <c:pt idx="1563">
                  <c:v>-14</c:v>
                </c:pt>
                <c:pt idx="1564">
                  <c:v>181.60000000000036</c:v>
                </c:pt>
                <c:pt idx="1565">
                  <c:v>10.969999999999345</c:v>
                </c:pt>
                <c:pt idx="1566">
                  <c:v>48.180000000000291</c:v>
                </c:pt>
                <c:pt idx="1567">
                  <c:v>-81.809999999999491</c:v>
                </c:pt>
                <c:pt idx="1568">
                  <c:v>110.72999999999956</c:v>
                </c:pt>
                <c:pt idx="1569">
                  <c:v>23.25</c:v>
                </c:pt>
                <c:pt idx="1570">
                  <c:v>-50.289999999999054</c:v>
                </c:pt>
                <c:pt idx="1571">
                  <c:v>-123.02000000000044</c:v>
                </c:pt>
                <c:pt idx="1572">
                  <c:v>57.199999999998909</c:v>
                </c:pt>
                <c:pt idx="1573">
                  <c:v>-116.65999999999985</c:v>
                </c:pt>
                <c:pt idx="1574">
                  <c:v>-127.85999999999876</c:v>
                </c:pt>
                <c:pt idx="1575">
                  <c:v>-139.59000000000015</c:v>
                </c:pt>
                <c:pt idx="1576">
                  <c:v>-464.14000000000033</c:v>
                </c:pt>
                <c:pt idx="1577">
                  <c:v>-83.529999999999745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-148.60000000000036</c:v>
                </c:pt>
                <c:pt idx="1591">
                  <c:v>34.230000000000473</c:v>
                </c:pt>
                <c:pt idx="1592">
                  <c:v>132.90999999999985</c:v>
                </c:pt>
                <c:pt idx="1593">
                  <c:v>68.179999999999382</c:v>
                </c:pt>
                <c:pt idx="1594">
                  <c:v>95.170000000000073</c:v>
                </c:pt>
                <c:pt idx="1595">
                  <c:v>16.400000000000546</c:v>
                </c:pt>
                <c:pt idx="1596">
                  <c:v>-0.6999999999998181</c:v>
                </c:pt>
                <c:pt idx="1597">
                  <c:v>-205.49000000000069</c:v>
                </c:pt>
                <c:pt idx="1598">
                  <c:v>-184.38000000000011</c:v>
                </c:pt>
                <c:pt idx="1599">
                  <c:v>161.82000000000062</c:v>
                </c:pt>
                <c:pt idx="1600">
                  <c:v>19.359999999999673</c:v>
                </c:pt>
                <c:pt idx="1601">
                  <c:v>62.199999999999818</c:v>
                </c:pt>
                <c:pt idx="1602">
                  <c:v>-219.19999999999982</c:v>
                </c:pt>
                <c:pt idx="1603">
                  <c:v>-162.89999999999964</c:v>
                </c:pt>
                <c:pt idx="1604">
                  <c:v>157.21000000000004</c:v>
                </c:pt>
                <c:pt idx="1605">
                  <c:v>191.71999999999935</c:v>
                </c:pt>
                <c:pt idx="1606">
                  <c:v>-96.519999999999527</c:v>
                </c:pt>
                <c:pt idx="1607">
                  <c:v>11.970000000000255</c:v>
                </c:pt>
                <c:pt idx="1608">
                  <c:v>43.029999999999745</c:v>
                </c:pt>
                <c:pt idx="1609">
                  <c:v>-230.38000000000011</c:v>
                </c:pt>
                <c:pt idx="1610">
                  <c:v>-259.27999999999975</c:v>
                </c:pt>
                <c:pt idx="1611">
                  <c:v>-169.10000000000036</c:v>
                </c:pt>
                <c:pt idx="1612">
                  <c:v>212.82999999999993</c:v>
                </c:pt>
                <c:pt idx="1613">
                  <c:v>57.029999999999745</c:v>
                </c:pt>
                <c:pt idx="1614">
                  <c:v>35.630000000000109</c:v>
                </c:pt>
                <c:pt idx="1615">
                  <c:v>42.770000000000437</c:v>
                </c:pt>
                <c:pt idx="1616">
                  <c:v>-211.40999999999985</c:v>
                </c:pt>
                <c:pt idx="1617">
                  <c:v>33.899999999999636</c:v>
                </c:pt>
                <c:pt idx="1618">
                  <c:v>-58.720000000000255</c:v>
                </c:pt>
                <c:pt idx="1619">
                  <c:v>142.85000000000036</c:v>
                </c:pt>
                <c:pt idx="1620">
                  <c:v>79.960000000000036</c:v>
                </c:pt>
                <c:pt idx="1621">
                  <c:v>186.75</c:v>
                </c:pt>
                <c:pt idx="1622">
                  <c:v>-16.359999999999673</c:v>
                </c:pt>
                <c:pt idx="1623">
                  <c:v>45.979999999999563</c:v>
                </c:pt>
                <c:pt idx="1624">
                  <c:v>-70.25</c:v>
                </c:pt>
                <c:pt idx="1625">
                  <c:v>103.03999999999996</c:v>
                </c:pt>
                <c:pt idx="1626">
                  <c:v>-101.64000000000033</c:v>
                </c:pt>
                <c:pt idx="1627">
                  <c:v>-6.1099999999996726</c:v>
                </c:pt>
                <c:pt idx="1628">
                  <c:v>-109.05000000000018</c:v>
                </c:pt>
                <c:pt idx="1629">
                  <c:v>10.190000000000509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96-4EC1-87EC-ED0CA962202C}"/>
            </c:ext>
          </c:extLst>
        </c:ser>
        <c:ser>
          <c:idx val="1"/>
          <c:order val="1"/>
          <c:tx>
            <c:v>累積損益</c:v>
          </c:tx>
          <c:marker>
            <c:symbol val="none"/>
          </c:marker>
          <c:val>
            <c:numRef>
              <c:f>'策略5_濾網條件_多空複合 (當期停利損)'!$L$53:$L$1682</c:f>
              <c:numCache>
                <c:formatCode>General</c:formatCode>
                <c:ptCount val="16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-30.930000000000291</c:v>
                </c:pt>
                <c:pt idx="49">
                  <c:v>36.929999999999382</c:v>
                </c:pt>
                <c:pt idx="50">
                  <c:v>105.39999999999964</c:v>
                </c:pt>
                <c:pt idx="51">
                  <c:v>135.01999999999953</c:v>
                </c:pt>
                <c:pt idx="52">
                  <c:v>103.23999999999978</c:v>
                </c:pt>
                <c:pt idx="53">
                  <c:v>159.10999999999967</c:v>
                </c:pt>
                <c:pt idx="54">
                  <c:v>143.36999999999989</c:v>
                </c:pt>
                <c:pt idx="55">
                  <c:v>189.80000000000018</c:v>
                </c:pt>
                <c:pt idx="56">
                  <c:v>228.5</c:v>
                </c:pt>
                <c:pt idx="57">
                  <c:v>203.21000000000004</c:v>
                </c:pt>
                <c:pt idx="58">
                  <c:v>249.55000000000018</c:v>
                </c:pt>
                <c:pt idx="59">
                  <c:v>279.85999999999967</c:v>
                </c:pt>
                <c:pt idx="60">
                  <c:v>291.01000000000022</c:v>
                </c:pt>
                <c:pt idx="61">
                  <c:v>294.34000000000015</c:v>
                </c:pt>
                <c:pt idx="62">
                  <c:v>275.90999999999985</c:v>
                </c:pt>
                <c:pt idx="63">
                  <c:v>355.27999999999975</c:v>
                </c:pt>
                <c:pt idx="64">
                  <c:v>371.30999999999949</c:v>
                </c:pt>
                <c:pt idx="65">
                  <c:v>338.13999999999942</c:v>
                </c:pt>
                <c:pt idx="66">
                  <c:v>300.4399999999996</c:v>
                </c:pt>
                <c:pt idx="67">
                  <c:v>314.28999999999996</c:v>
                </c:pt>
                <c:pt idx="68">
                  <c:v>229.09999999999945</c:v>
                </c:pt>
                <c:pt idx="69">
                  <c:v>239.38999999999942</c:v>
                </c:pt>
                <c:pt idx="70">
                  <c:v>269.59000000000015</c:v>
                </c:pt>
                <c:pt idx="71">
                  <c:v>268.64999999999964</c:v>
                </c:pt>
                <c:pt idx="72">
                  <c:v>229.48999999999978</c:v>
                </c:pt>
                <c:pt idx="73">
                  <c:v>219.5</c:v>
                </c:pt>
                <c:pt idx="74">
                  <c:v>210.05000000000018</c:v>
                </c:pt>
                <c:pt idx="75">
                  <c:v>198.84999999999945</c:v>
                </c:pt>
                <c:pt idx="76">
                  <c:v>296.30999999999949</c:v>
                </c:pt>
                <c:pt idx="77">
                  <c:v>356.26000000000022</c:v>
                </c:pt>
                <c:pt idx="78">
                  <c:v>374.53999999999996</c:v>
                </c:pt>
                <c:pt idx="79">
                  <c:v>415.80000000000018</c:v>
                </c:pt>
                <c:pt idx="80">
                  <c:v>408.03999999999996</c:v>
                </c:pt>
                <c:pt idx="81">
                  <c:v>413.78999999999996</c:v>
                </c:pt>
                <c:pt idx="82">
                  <c:v>421.26000000000022</c:v>
                </c:pt>
                <c:pt idx="83">
                  <c:v>391.47999999999956</c:v>
                </c:pt>
                <c:pt idx="84">
                  <c:v>378.17999999999938</c:v>
                </c:pt>
                <c:pt idx="85">
                  <c:v>417.89999999999964</c:v>
                </c:pt>
                <c:pt idx="86">
                  <c:v>363.60999999999967</c:v>
                </c:pt>
                <c:pt idx="87">
                  <c:v>324.69999999999982</c:v>
                </c:pt>
                <c:pt idx="88">
                  <c:v>373.09000000000015</c:v>
                </c:pt>
                <c:pt idx="89">
                  <c:v>309.42999999999938</c:v>
                </c:pt>
                <c:pt idx="90">
                  <c:v>305.38000000000011</c:v>
                </c:pt>
                <c:pt idx="91">
                  <c:v>340.98999999999978</c:v>
                </c:pt>
                <c:pt idx="92">
                  <c:v>453.01999999999953</c:v>
                </c:pt>
                <c:pt idx="93">
                  <c:v>443.46000000000004</c:v>
                </c:pt>
                <c:pt idx="94">
                  <c:v>377.47999999999956</c:v>
                </c:pt>
                <c:pt idx="95">
                  <c:v>377.44999999999982</c:v>
                </c:pt>
                <c:pt idx="96">
                  <c:v>354.28999999999996</c:v>
                </c:pt>
                <c:pt idx="97">
                  <c:v>351.15999999999985</c:v>
                </c:pt>
                <c:pt idx="98">
                  <c:v>348.34999999999945</c:v>
                </c:pt>
                <c:pt idx="99">
                  <c:v>242.57999999999993</c:v>
                </c:pt>
                <c:pt idx="100">
                  <c:v>239.84999999999945</c:v>
                </c:pt>
                <c:pt idx="101">
                  <c:v>239.36999999999989</c:v>
                </c:pt>
                <c:pt idx="102">
                  <c:v>202.53999999999996</c:v>
                </c:pt>
                <c:pt idx="103">
                  <c:v>156.38999999999942</c:v>
                </c:pt>
                <c:pt idx="104">
                  <c:v>204.09999999999945</c:v>
                </c:pt>
                <c:pt idx="105">
                  <c:v>192.63000000000011</c:v>
                </c:pt>
                <c:pt idx="106">
                  <c:v>124.6899999999996</c:v>
                </c:pt>
                <c:pt idx="107">
                  <c:v>107.10999999999967</c:v>
                </c:pt>
                <c:pt idx="108">
                  <c:v>134</c:v>
                </c:pt>
                <c:pt idx="109">
                  <c:v>46.889999999999418</c:v>
                </c:pt>
                <c:pt idx="110">
                  <c:v>29.569999999999709</c:v>
                </c:pt>
                <c:pt idx="111">
                  <c:v>30.920000000000073</c:v>
                </c:pt>
                <c:pt idx="112">
                  <c:v>113.5</c:v>
                </c:pt>
                <c:pt idx="113">
                  <c:v>63.059999999999491</c:v>
                </c:pt>
                <c:pt idx="114">
                  <c:v>145.78000000000065</c:v>
                </c:pt>
                <c:pt idx="115">
                  <c:v>147.78000000000065</c:v>
                </c:pt>
                <c:pt idx="116">
                  <c:v>165.26000000000022</c:v>
                </c:pt>
                <c:pt idx="117">
                  <c:v>103.6200000000008</c:v>
                </c:pt>
                <c:pt idx="118">
                  <c:v>195.45999999999913</c:v>
                </c:pt>
                <c:pt idx="119">
                  <c:v>203.65999999999985</c:v>
                </c:pt>
                <c:pt idx="120">
                  <c:v>162.89999999999964</c:v>
                </c:pt>
                <c:pt idx="121">
                  <c:v>30.6200000000008</c:v>
                </c:pt>
                <c:pt idx="122">
                  <c:v>-72.020000000000437</c:v>
                </c:pt>
                <c:pt idx="123">
                  <c:v>-63.319999999999709</c:v>
                </c:pt>
                <c:pt idx="124">
                  <c:v>76.200000000000728</c:v>
                </c:pt>
                <c:pt idx="125">
                  <c:v>95.550000000000182</c:v>
                </c:pt>
                <c:pt idx="126">
                  <c:v>190.82999999999993</c:v>
                </c:pt>
                <c:pt idx="127">
                  <c:v>237.35000000000036</c:v>
                </c:pt>
                <c:pt idx="128">
                  <c:v>232.69000000000051</c:v>
                </c:pt>
                <c:pt idx="129">
                  <c:v>217.84000000000015</c:v>
                </c:pt>
                <c:pt idx="130">
                  <c:v>231.51000000000022</c:v>
                </c:pt>
                <c:pt idx="131">
                  <c:v>152.90000000000055</c:v>
                </c:pt>
                <c:pt idx="132">
                  <c:v>44.280000000000655</c:v>
                </c:pt>
                <c:pt idx="133">
                  <c:v>38.970000000000255</c:v>
                </c:pt>
                <c:pt idx="134">
                  <c:v>20.770000000000437</c:v>
                </c:pt>
                <c:pt idx="135">
                  <c:v>27.880000000000109</c:v>
                </c:pt>
                <c:pt idx="136">
                  <c:v>67.079999999999927</c:v>
                </c:pt>
                <c:pt idx="137">
                  <c:v>81.050000000000182</c:v>
                </c:pt>
                <c:pt idx="138">
                  <c:v>96.300000000000182</c:v>
                </c:pt>
                <c:pt idx="139">
                  <c:v>175.49000000000069</c:v>
                </c:pt>
                <c:pt idx="140">
                  <c:v>202.78000000000065</c:v>
                </c:pt>
                <c:pt idx="141">
                  <c:v>193.82000000000062</c:v>
                </c:pt>
                <c:pt idx="142">
                  <c:v>336.61999999999989</c:v>
                </c:pt>
                <c:pt idx="143">
                  <c:v>332.10000000000036</c:v>
                </c:pt>
                <c:pt idx="144">
                  <c:v>468.73000000000047</c:v>
                </c:pt>
                <c:pt idx="145">
                  <c:v>414.89000000000033</c:v>
                </c:pt>
                <c:pt idx="146">
                  <c:v>424.13000000000011</c:v>
                </c:pt>
                <c:pt idx="147">
                  <c:v>445.61000000000058</c:v>
                </c:pt>
                <c:pt idx="148">
                  <c:v>441.57999999999993</c:v>
                </c:pt>
                <c:pt idx="149">
                  <c:v>462.17000000000007</c:v>
                </c:pt>
                <c:pt idx="150">
                  <c:v>501.71000000000004</c:v>
                </c:pt>
                <c:pt idx="151">
                  <c:v>529.92000000000007</c:v>
                </c:pt>
                <c:pt idx="152">
                  <c:v>398.59000000000015</c:v>
                </c:pt>
                <c:pt idx="153">
                  <c:v>364.48000000000047</c:v>
                </c:pt>
                <c:pt idx="154">
                  <c:v>368.57999999999993</c:v>
                </c:pt>
                <c:pt idx="155">
                  <c:v>356.22000000000025</c:v>
                </c:pt>
                <c:pt idx="156">
                  <c:v>409.94999999999982</c:v>
                </c:pt>
                <c:pt idx="157">
                  <c:v>358.60000000000036</c:v>
                </c:pt>
                <c:pt idx="158">
                  <c:v>347.84000000000015</c:v>
                </c:pt>
                <c:pt idx="159">
                  <c:v>469.27000000000044</c:v>
                </c:pt>
                <c:pt idx="160">
                  <c:v>486.57999999999993</c:v>
                </c:pt>
                <c:pt idx="161">
                  <c:v>573.47000000000025</c:v>
                </c:pt>
                <c:pt idx="162">
                  <c:v>581.82999999999993</c:v>
                </c:pt>
                <c:pt idx="163">
                  <c:v>528.94999999999982</c:v>
                </c:pt>
                <c:pt idx="164">
                  <c:v>544.40999999999985</c:v>
                </c:pt>
                <c:pt idx="165">
                  <c:v>519.14999999999964</c:v>
                </c:pt>
                <c:pt idx="166">
                  <c:v>604.94999999999982</c:v>
                </c:pt>
                <c:pt idx="167">
                  <c:v>601.63000000000011</c:v>
                </c:pt>
                <c:pt idx="168">
                  <c:v>557.39999999999964</c:v>
                </c:pt>
                <c:pt idx="169">
                  <c:v>621.73000000000047</c:v>
                </c:pt>
                <c:pt idx="170">
                  <c:v>610.10000000000036</c:v>
                </c:pt>
                <c:pt idx="171">
                  <c:v>626.40999999999985</c:v>
                </c:pt>
                <c:pt idx="172">
                  <c:v>702.05000000000018</c:v>
                </c:pt>
                <c:pt idx="173">
                  <c:v>637.72000000000025</c:v>
                </c:pt>
                <c:pt idx="174">
                  <c:v>701.68000000000029</c:v>
                </c:pt>
                <c:pt idx="175">
                  <c:v>678.02999999999975</c:v>
                </c:pt>
                <c:pt idx="176">
                  <c:v>727.15999999999985</c:v>
                </c:pt>
                <c:pt idx="177">
                  <c:v>846.52000000000044</c:v>
                </c:pt>
                <c:pt idx="178">
                  <c:v>848.73000000000047</c:v>
                </c:pt>
                <c:pt idx="179">
                  <c:v>827.73000000000047</c:v>
                </c:pt>
                <c:pt idx="180">
                  <c:v>747.39999999999964</c:v>
                </c:pt>
                <c:pt idx="181">
                  <c:v>762.56999999999971</c:v>
                </c:pt>
                <c:pt idx="182">
                  <c:v>764.5</c:v>
                </c:pt>
                <c:pt idx="183">
                  <c:v>759.39000000000033</c:v>
                </c:pt>
                <c:pt idx="184">
                  <c:v>733.5600000000004</c:v>
                </c:pt>
                <c:pt idx="185">
                  <c:v>756.68000000000029</c:v>
                </c:pt>
                <c:pt idx="186">
                  <c:v>848.89999999999964</c:v>
                </c:pt>
                <c:pt idx="187">
                  <c:v>929.63000000000011</c:v>
                </c:pt>
                <c:pt idx="188">
                  <c:v>926.05000000000018</c:v>
                </c:pt>
                <c:pt idx="189">
                  <c:v>999.67000000000098</c:v>
                </c:pt>
                <c:pt idx="190">
                  <c:v>890.29</c:v>
                </c:pt>
                <c:pt idx="191">
                  <c:v>1081.1500000000005</c:v>
                </c:pt>
                <c:pt idx="192">
                  <c:v>1125.4300000000012</c:v>
                </c:pt>
                <c:pt idx="193">
                  <c:v>1119.0700000000006</c:v>
                </c:pt>
                <c:pt idx="194">
                  <c:v>1104.6899999999996</c:v>
                </c:pt>
                <c:pt idx="195">
                  <c:v>1206.9499999999998</c:v>
                </c:pt>
                <c:pt idx="196">
                  <c:v>1152.5700000000006</c:v>
                </c:pt>
                <c:pt idx="197">
                  <c:v>980.01000000000113</c:v>
                </c:pt>
                <c:pt idx="198">
                  <c:v>1239.4300000000012</c:v>
                </c:pt>
                <c:pt idx="199">
                  <c:v>1288.7699999999995</c:v>
                </c:pt>
                <c:pt idx="200">
                  <c:v>1475.63</c:v>
                </c:pt>
                <c:pt idx="201">
                  <c:v>1445.5299999999997</c:v>
                </c:pt>
                <c:pt idx="202">
                  <c:v>1540.670000000001</c:v>
                </c:pt>
                <c:pt idx="203">
                  <c:v>1470.6899999999996</c:v>
                </c:pt>
                <c:pt idx="204">
                  <c:v>1527.670000000001</c:v>
                </c:pt>
                <c:pt idx="205">
                  <c:v>1507.1099999999997</c:v>
                </c:pt>
                <c:pt idx="206">
                  <c:v>1420.5900000000011</c:v>
                </c:pt>
                <c:pt idx="207">
                  <c:v>1504.2500000000009</c:v>
                </c:pt>
                <c:pt idx="208">
                  <c:v>1477.9700000000003</c:v>
                </c:pt>
                <c:pt idx="209">
                  <c:v>1053.7300000000005</c:v>
                </c:pt>
                <c:pt idx="210">
                  <c:v>1085.3100000000004</c:v>
                </c:pt>
                <c:pt idx="211">
                  <c:v>1085.3100000000004</c:v>
                </c:pt>
                <c:pt idx="212">
                  <c:v>1085.3100000000004</c:v>
                </c:pt>
                <c:pt idx="213">
                  <c:v>1085.3100000000004</c:v>
                </c:pt>
                <c:pt idx="214">
                  <c:v>1085.3100000000004</c:v>
                </c:pt>
                <c:pt idx="215">
                  <c:v>1085.3100000000004</c:v>
                </c:pt>
                <c:pt idx="216">
                  <c:v>1085.3100000000004</c:v>
                </c:pt>
                <c:pt idx="217">
                  <c:v>1085.3100000000004</c:v>
                </c:pt>
                <c:pt idx="218">
                  <c:v>1085.3100000000004</c:v>
                </c:pt>
                <c:pt idx="219">
                  <c:v>1085.3100000000004</c:v>
                </c:pt>
                <c:pt idx="220">
                  <c:v>1085.3100000000004</c:v>
                </c:pt>
                <c:pt idx="221">
                  <c:v>1085.3100000000004</c:v>
                </c:pt>
                <c:pt idx="222">
                  <c:v>1085.3100000000004</c:v>
                </c:pt>
                <c:pt idx="223">
                  <c:v>1085.3100000000004</c:v>
                </c:pt>
                <c:pt idx="224">
                  <c:v>1085.3100000000004</c:v>
                </c:pt>
                <c:pt idx="225">
                  <c:v>1085.3100000000004</c:v>
                </c:pt>
                <c:pt idx="226">
                  <c:v>1085.3100000000004</c:v>
                </c:pt>
                <c:pt idx="227">
                  <c:v>1085.3100000000004</c:v>
                </c:pt>
                <c:pt idx="228">
                  <c:v>1085.3100000000004</c:v>
                </c:pt>
                <c:pt idx="229">
                  <c:v>1085.3100000000004</c:v>
                </c:pt>
                <c:pt idx="230">
                  <c:v>1085.3100000000004</c:v>
                </c:pt>
                <c:pt idx="231">
                  <c:v>1085.3100000000004</c:v>
                </c:pt>
                <c:pt idx="232">
                  <c:v>1085.3100000000004</c:v>
                </c:pt>
                <c:pt idx="233">
                  <c:v>1085.3100000000004</c:v>
                </c:pt>
                <c:pt idx="234">
                  <c:v>1085.3100000000004</c:v>
                </c:pt>
                <c:pt idx="235">
                  <c:v>1085.3100000000004</c:v>
                </c:pt>
                <c:pt idx="236">
                  <c:v>1085.3100000000004</c:v>
                </c:pt>
                <c:pt idx="237">
                  <c:v>1085.3100000000004</c:v>
                </c:pt>
                <c:pt idx="238">
                  <c:v>1085.3100000000004</c:v>
                </c:pt>
                <c:pt idx="239">
                  <c:v>1085.3100000000004</c:v>
                </c:pt>
                <c:pt idx="240">
                  <c:v>1085.3100000000004</c:v>
                </c:pt>
                <c:pt idx="241">
                  <c:v>1085.3100000000004</c:v>
                </c:pt>
                <c:pt idx="242">
                  <c:v>1085.3100000000004</c:v>
                </c:pt>
                <c:pt idx="243">
                  <c:v>1085.3100000000004</c:v>
                </c:pt>
                <c:pt idx="244">
                  <c:v>1085.3100000000004</c:v>
                </c:pt>
                <c:pt idx="245">
                  <c:v>1085.3100000000004</c:v>
                </c:pt>
                <c:pt idx="246">
                  <c:v>1085.3100000000004</c:v>
                </c:pt>
                <c:pt idx="247">
                  <c:v>1085.3100000000004</c:v>
                </c:pt>
                <c:pt idx="248">
                  <c:v>1085.3100000000004</c:v>
                </c:pt>
                <c:pt idx="249">
                  <c:v>1085.3100000000004</c:v>
                </c:pt>
                <c:pt idx="250">
                  <c:v>1085.3100000000004</c:v>
                </c:pt>
                <c:pt idx="251">
                  <c:v>1085.3100000000004</c:v>
                </c:pt>
                <c:pt idx="252">
                  <c:v>1085.3100000000004</c:v>
                </c:pt>
                <c:pt idx="253">
                  <c:v>1085.3100000000004</c:v>
                </c:pt>
                <c:pt idx="254">
                  <c:v>1085.3100000000004</c:v>
                </c:pt>
                <c:pt idx="255">
                  <c:v>1085.3100000000004</c:v>
                </c:pt>
                <c:pt idx="256">
                  <c:v>1085.3100000000004</c:v>
                </c:pt>
                <c:pt idx="257">
                  <c:v>1085.3100000000004</c:v>
                </c:pt>
                <c:pt idx="258">
                  <c:v>1085.3100000000004</c:v>
                </c:pt>
                <c:pt idx="259">
                  <c:v>1085.3100000000004</c:v>
                </c:pt>
                <c:pt idx="260">
                  <c:v>1085.3100000000004</c:v>
                </c:pt>
                <c:pt idx="261">
                  <c:v>1085.3100000000004</c:v>
                </c:pt>
                <c:pt idx="262">
                  <c:v>1085.3100000000004</c:v>
                </c:pt>
                <c:pt idx="263">
                  <c:v>1085.3100000000004</c:v>
                </c:pt>
                <c:pt idx="264">
                  <c:v>1085.3100000000004</c:v>
                </c:pt>
                <c:pt idx="265">
                  <c:v>1085.3100000000004</c:v>
                </c:pt>
                <c:pt idx="266">
                  <c:v>1085.3100000000004</c:v>
                </c:pt>
                <c:pt idx="267">
                  <c:v>1085.3100000000004</c:v>
                </c:pt>
                <c:pt idx="268">
                  <c:v>1085.3100000000004</c:v>
                </c:pt>
                <c:pt idx="269">
                  <c:v>1085.3100000000004</c:v>
                </c:pt>
                <c:pt idx="270">
                  <c:v>1085.3100000000004</c:v>
                </c:pt>
                <c:pt idx="271">
                  <c:v>1085.3100000000004</c:v>
                </c:pt>
                <c:pt idx="272">
                  <c:v>1085.3100000000004</c:v>
                </c:pt>
                <c:pt idx="273">
                  <c:v>1085.3100000000004</c:v>
                </c:pt>
                <c:pt idx="274">
                  <c:v>1085.3100000000004</c:v>
                </c:pt>
                <c:pt idx="275">
                  <c:v>1085.3100000000004</c:v>
                </c:pt>
                <c:pt idx="276">
                  <c:v>1085.3100000000004</c:v>
                </c:pt>
                <c:pt idx="277">
                  <c:v>1085.3100000000004</c:v>
                </c:pt>
                <c:pt idx="278">
                  <c:v>1085.3100000000004</c:v>
                </c:pt>
                <c:pt idx="279">
                  <c:v>1085.3100000000004</c:v>
                </c:pt>
                <c:pt idx="280">
                  <c:v>1085.3100000000004</c:v>
                </c:pt>
                <c:pt idx="281">
                  <c:v>1085.3100000000004</c:v>
                </c:pt>
                <c:pt idx="282">
                  <c:v>1085.3100000000004</c:v>
                </c:pt>
                <c:pt idx="283">
                  <c:v>1085.3100000000004</c:v>
                </c:pt>
                <c:pt idx="284">
                  <c:v>1085.3100000000004</c:v>
                </c:pt>
                <c:pt idx="285">
                  <c:v>1085.3100000000004</c:v>
                </c:pt>
                <c:pt idx="286">
                  <c:v>1085.3100000000004</c:v>
                </c:pt>
                <c:pt idx="287">
                  <c:v>1085.3100000000004</c:v>
                </c:pt>
                <c:pt idx="288">
                  <c:v>1085.3100000000004</c:v>
                </c:pt>
                <c:pt idx="289">
                  <c:v>1085.3100000000004</c:v>
                </c:pt>
                <c:pt idx="290">
                  <c:v>1085.3100000000004</c:v>
                </c:pt>
                <c:pt idx="291">
                  <c:v>1085.3100000000004</c:v>
                </c:pt>
                <c:pt idx="292">
                  <c:v>1085.3100000000004</c:v>
                </c:pt>
                <c:pt idx="293">
                  <c:v>1085.3100000000004</c:v>
                </c:pt>
                <c:pt idx="294">
                  <c:v>1085.3100000000004</c:v>
                </c:pt>
                <c:pt idx="295">
                  <c:v>1085.3100000000004</c:v>
                </c:pt>
                <c:pt idx="296">
                  <c:v>1085.3100000000004</c:v>
                </c:pt>
                <c:pt idx="297">
                  <c:v>1085.3100000000004</c:v>
                </c:pt>
                <c:pt idx="298">
                  <c:v>1085.3100000000004</c:v>
                </c:pt>
                <c:pt idx="299">
                  <c:v>1085.3100000000004</c:v>
                </c:pt>
                <c:pt idx="300">
                  <c:v>1085.3100000000004</c:v>
                </c:pt>
                <c:pt idx="301">
                  <c:v>1085.3100000000004</c:v>
                </c:pt>
                <c:pt idx="302">
                  <c:v>1085.3100000000004</c:v>
                </c:pt>
                <c:pt idx="303">
                  <c:v>1085.3100000000004</c:v>
                </c:pt>
                <c:pt idx="304">
                  <c:v>1085.3100000000004</c:v>
                </c:pt>
                <c:pt idx="305">
                  <c:v>1085.3100000000004</c:v>
                </c:pt>
                <c:pt idx="306">
                  <c:v>1085.3100000000004</c:v>
                </c:pt>
                <c:pt idx="307">
                  <c:v>1085.3100000000004</c:v>
                </c:pt>
                <c:pt idx="308">
                  <c:v>1085.3100000000004</c:v>
                </c:pt>
                <c:pt idx="309">
                  <c:v>1085.3100000000004</c:v>
                </c:pt>
                <c:pt idx="310">
                  <c:v>1085.3100000000004</c:v>
                </c:pt>
                <c:pt idx="311">
                  <c:v>1085.3100000000004</c:v>
                </c:pt>
                <c:pt idx="312">
                  <c:v>1085.3100000000004</c:v>
                </c:pt>
                <c:pt idx="313">
                  <c:v>1085.3100000000004</c:v>
                </c:pt>
                <c:pt idx="314">
                  <c:v>1085.3100000000004</c:v>
                </c:pt>
                <c:pt idx="315">
                  <c:v>1085.3100000000004</c:v>
                </c:pt>
                <c:pt idx="316">
                  <c:v>1085.3100000000004</c:v>
                </c:pt>
                <c:pt idx="317">
                  <c:v>1085.3100000000004</c:v>
                </c:pt>
                <c:pt idx="318">
                  <c:v>1085.3100000000004</c:v>
                </c:pt>
                <c:pt idx="319">
                  <c:v>1085.3100000000004</c:v>
                </c:pt>
                <c:pt idx="320">
                  <c:v>1085.3100000000004</c:v>
                </c:pt>
                <c:pt idx="321">
                  <c:v>1085.3100000000004</c:v>
                </c:pt>
                <c:pt idx="322">
                  <c:v>1085.3100000000004</c:v>
                </c:pt>
                <c:pt idx="323">
                  <c:v>1085.3100000000004</c:v>
                </c:pt>
                <c:pt idx="324">
                  <c:v>1085.3100000000004</c:v>
                </c:pt>
                <c:pt idx="325">
                  <c:v>1085.3100000000004</c:v>
                </c:pt>
                <c:pt idx="326">
                  <c:v>1085.3100000000004</c:v>
                </c:pt>
                <c:pt idx="327">
                  <c:v>1085.3100000000004</c:v>
                </c:pt>
                <c:pt idx="328">
                  <c:v>1085.3100000000004</c:v>
                </c:pt>
                <c:pt idx="329">
                  <c:v>1085.3100000000004</c:v>
                </c:pt>
                <c:pt idx="330">
                  <c:v>1085.3100000000004</c:v>
                </c:pt>
                <c:pt idx="331">
                  <c:v>1085.3100000000004</c:v>
                </c:pt>
                <c:pt idx="332">
                  <c:v>1085.3100000000004</c:v>
                </c:pt>
                <c:pt idx="333">
                  <c:v>1085.3100000000004</c:v>
                </c:pt>
                <c:pt idx="334">
                  <c:v>1085.3100000000004</c:v>
                </c:pt>
                <c:pt idx="335">
                  <c:v>1085.3100000000004</c:v>
                </c:pt>
                <c:pt idx="336">
                  <c:v>1085.3100000000004</c:v>
                </c:pt>
                <c:pt idx="337">
                  <c:v>1085.3100000000004</c:v>
                </c:pt>
                <c:pt idx="338">
                  <c:v>1085.3100000000004</c:v>
                </c:pt>
                <c:pt idx="339">
                  <c:v>1085.3100000000004</c:v>
                </c:pt>
                <c:pt idx="340">
                  <c:v>1085.3100000000004</c:v>
                </c:pt>
                <c:pt idx="341">
                  <c:v>1085.3100000000004</c:v>
                </c:pt>
                <c:pt idx="342">
                  <c:v>1085.3100000000004</c:v>
                </c:pt>
                <c:pt idx="343">
                  <c:v>1085.3100000000004</c:v>
                </c:pt>
                <c:pt idx="344">
                  <c:v>1085.3100000000004</c:v>
                </c:pt>
                <c:pt idx="345">
                  <c:v>1085.3100000000004</c:v>
                </c:pt>
                <c:pt idx="346">
                  <c:v>1085.3100000000004</c:v>
                </c:pt>
                <c:pt idx="347">
                  <c:v>1085.3100000000004</c:v>
                </c:pt>
                <c:pt idx="348">
                  <c:v>1085.3100000000004</c:v>
                </c:pt>
                <c:pt idx="349">
                  <c:v>1085.3100000000004</c:v>
                </c:pt>
                <c:pt idx="350">
                  <c:v>1085.3100000000004</c:v>
                </c:pt>
                <c:pt idx="351">
                  <c:v>1085.3100000000004</c:v>
                </c:pt>
                <c:pt idx="352">
                  <c:v>1085.3100000000004</c:v>
                </c:pt>
                <c:pt idx="353">
                  <c:v>1085.3100000000004</c:v>
                </c:pt>
                <c:pt idx="354">
                  <c:v>1085.3100000000004</c:v>
                </c:pt>
                <c:pt idx="355">
                  <c:v>1085.3100000000004</c:v>
                </c:pt>
                <c:pt idx="356">
                  <c:v>1085.3100000000004</c:v>
                </c:pt>
                <c:pt idx="357">
                  <c:v>1085.3100000000004</c:v>
                </c:pt>
                <c:pt idx="358">
                  <c:v>1085.3100000000004</c:v>
                </c:pt>
                <c:pt idx="359">
                  <c:v>1085.3100000000004</c:v>
                </c:pt>
                <c:pt idx="360">
                  <c:v>1085.3100000000004</c:v>
                </c:pt>
                <c:pt idx="361">
                  <c:v>1085.3100000000004</c:v>
                </c:pt>
                <c:pt idx="362">
                  <c:v>1085.3100000000004</c:v>
                </c:pt>
                <c:pt idx="363">
                  <c:v>1085.3100000000004</c:v>
                </c:pt>
                <c:pt idx="364">
                  <c:v>1085.3100000000004</c:v>
                </c:pt>
                <c:pt idx="365">
                  <c:v>1085.3100000000004</c:v>
                </c:pt>
                <c:pt idx="366">
                  <c:v>1085.3100000000004</c:v>
                </c:pt>
                <c:pt idx="367">
                  <c:v>1085.3100000000004</c:v>
                </c:pt>
                <c:pt idx="368">
                  <c:v>1085.3100000000004</c:v>
                </c:pt>
                <c:pt idx="369">
                  <c:v>1085.3100000000004</c:v>
                </c:pt>
                <c:pt idx="370">
                  <c:v>1085.3100000000004</c:v>
                </c:pt>
                <c:pt idx="371">
                  <c:v>1085.3100000000004</c:v>
                </c:pt>
                <c:pt idx="372">
                  <c:v>1085.3100000000004</c:v>
                </c:pt>
                <c:pt idx="373">
                  <c:v>1085.3100000000004</c:v>
                </c:pt>
                <c:pt idx="374">
                  <c:v>1085.3100000000004</c:v>
                </c:pt>
                <c:pt idx="375">
                  <c:v>1050.8300000000008</c:v>
                </c:pt>
                <c:pt idx="376">
                  <c:v>1046.5400000000009</c:v>
                </c:pt>
                <c:pt idx="377">
                  <c:v>1072.1500000000005</c:v>
                </c:pt>
                <c:pt idx="378">
                  <c:v>1062.6900000000005</c:v>
                </c:pt>
                <c:pt idx="379">
                  <c:v>1107.2100000000009</c:v>
                </c:pt>
                <c:pt idx="380">
                  <c:v>1046.0600000000004</c:v>
                </c:pt>
                <c:pt idx="381">
                  <c:v>1043.9900000000007</c:v>
                </c:pt>
                <c:pt idx="382">
                  <c:v>1121.8900000000003</c:v>
                </c:pt>
                <c:pt idx="383">
                  <c:v>1117.8200000000006</c:v>
                </c:pt>
                <c:pt idx="384">
                  <c:v>1035.92</c:v>
                </c:pt>
                <c:pt idx="385">
                  <c:v>1158.1800000000003</c:v>
                </c:pt>
                <c:pt idx="386">
                  <c:v>1167.6100000000006</c:v>
                </c:pt>
                <c:pt idx="387">
                  <c:v>1145.5200000000004</c:v>
                </c:pt>
                <c:pt idx="388">
                  <c:v>1229.7400000000007</c:v>
                </c:pt>
                <c:pt idx="389">
                  <c:v>1312.3600000000006</c:v>
                </c:pt>
                <c:pt idx="390">
                  <c:v>1236.0700000000006</c:v>
                </c:pt>
                <c:pt idx="391">
                  <c:v>1178.5400000000009</c:v>
                </c:pt>
                <c:pt idx="392">
                  <c:v>1156.7700000000004</c:v>
                </c:pt>
                <c:pt idx="393">
                  <c:v>1200.3100000000004</c:v>
                </c:pt>
                <c:pt idx="394">
                  <c:v>1201.2000000000007</c:v>
                </c:pt>
                <c:pt idx="395">
                  <c:v>1258.3600000000006</c:v>
                </c:pt>
                <c:pt idx="396">
                  <c:v>1220.8300000000008</c:v>
                </c:pt>
                <c:pt idx="397">
                  <c:v>1241.7800000000007</c:v>
                </c:pt>
                <c:pt idx="398">
                  <c:v>1247.6800000000003</c:v>
                </c:pt>
                <c:pt idx="399">
                  <c:v>1156.1400000000003</c:v>
                </c:pt>
                <c:pt idx="400">
                  <c:v>1182.2600000000002</c:v>
                </c:pt>
                <c:pt idx="401">
                  <c:v>1174.9300000000003</c:v>
                </c:pt>
                <c:pt idx="402">
                  <c:v>1239.0400000000009</c:v>
                </c:pt>
                <c:pt idx="403">
                  <c:v>1322.5500000000002</c:v>
                </c:pt>
                <c:pt idx="404">
                  <c:v>1281.3800000000001</c:v>
                </c:pt>
                <c:pt idx="405">
                  <c:v>1345.5900000000001</c:v>
                </c:pt>
                <c:pt idx="406">
                  <c:v>1339.2800000000007</c:v>
                </c:pt>
                <c:pt idx="407">
                  <c:v>1312.0700000000006</c:v>
                </c:pt>
                <c:pt idx="408">
                  <c:v>1335.1400000000003</c:v>
                </c:pt>
                <c:pt idx="409">
                  <c:v>1297.0000000000009</c:v>
                </c:pt>
                <c:pt idx="410">
                  <c:v>1364.9800000000005</c:v>
                </c:pt>
                <c:pt idx="411">
                  <c:v>1397.7900000000009</c:v>
                </c:pt>
                <c:pt idx="412">
                  <c:v>1418.42</c:v>
                </c:pt>
                <c:pt idx="413">
                  <c:v>1420.4800000000005</c:v>
                </c:pt>
                <c:pt idx="414">
                  <c:v>1422.42</c:v>
                </c:pt>
                <c:pt idx="415">
                  <c:v>1470.63</c:v>
                </c:pt>
                <c:pt idx="416">
                  <c:v>1509.7100000000009</c:v>
                </c:pt>
                <c:pt idx="417">
                  <c:v>1545.63</c:v>
                </c:pt>
                <c:pt idx="418">
                  <c:v>1588.3000000000002</c:v>
                </c:pt>
                <c:pt idx="419">
                  <c:v>1659.0900000000001</c:v>
                </c:pt>
                <c:pt idx="420">
                  <c:v>1605.88</c:v>
                </c:pt>
                <c:pt idx="421">
                  <c:v>1635.13</c:v>
                </c:pt>
                <c:pt idx="422">
                  <c:v>1728.6600000000008</c:v>
                </c:pt>
                <c:pt idx="423">
                  <c:v>1774.5100000000002</c:v>
                </c:pt>
                <c:pt idx="424">
                  <c:v>1807.9500000000007</c:v>
                </c:pt>
                <c:pt idx="425">
                  <c:v>1770.8400000000001</c:v>
                </c:pt>
                <c:pt idx="426">
                  <c:v>1854.2700000000004</c:v>
                </c:pt>
                <c:pt idx="427">
                  <c:v>1868.6599999999999</c:v>
                </c:pt>
                <c:pt idx="428">
                  <c:v>1918.88</c:v>
                </c:pt>
                <c:pt idx="429">
                  <c:v>1943.0600000000004</c:v>
                </c:pt>
                <c:pt idx="430">
                  <c:v>2096.62</c:v>
                </c:pt>
                <c:pt idx="431">
                  <c:v>2104.88</c:v>
                </c:pt>
                <c:pt idx="432">
                  <c:v>2074.7700000000004</c:v>
                </c:pt>
                <c:pt idx="433">
                  <c:v>2016.3600000000006</c:v>
                </c:pt>
                <c:pt idx="434">
                  <c:v>1930.5600000000004</c:v>
                </c:pt>
                <c:pt idx="435">
                  <c:v>1956.3000000000002</c:v>
                </c:pt>
                <c:pt idx="436">
                  <c:v>1906.83</c:v>
                </c:pt>
                <c:pt idx="437">
                  <c:v>1934.2400000000007</c:v>
                </c:pt>
                <c:pt idx="438">
                  <c:v>1902.71</c:v>
                </c:pt>
                <c:pt idx="439">
                  <c:v>1908.37</c:v>
                </c:pt>
                <c:pt idx="440">
                  <c:v>1827.5900000000001</c:v>
                </c:pt>
                <c:pt idx="441">
                  <c:v>1822</c:v>
                </c:pt>
                <c:pt idx="442">
                  <c:v>1822.25</c:v>
                </c:pt>
                <c:pt idx="443">
                  <c:v>1731.46</c:v>
                </c:pt>
                <c:pt idx="444">
                  <c:v>1634.38</c:v>
                </c:pt>
                <c:pt idx="445">
                  <c:v>1637.88</c:v>
                </c:pt>
                <c:pt idx="446">
                  <c:v>1620.67</c:v>
                </c:pt>
                <c:pt idx="447">
                  <c:v>1719.6100000000006</c:v>
                </c:pt>
                <c:pt idx="448">
                  <c:v>1818.4700000000003</c:v>
                </c:pt>
                <c:pt idx="449">
                  <c:v>1765.17</c:v>
                </c:pt>
                <c:pt idx="450">
                  <c:v>1856.6599999999999</c:v>
                </c:pt>
                <c:pt idx="451">
                  <c:v>1936.63</c:v>
                </c:pt>
                <c:pt idx="452">
                  <c:v>1793.4700000000003</c:v>
                </c:pt>
                <c:pt idx="453">
                  <c:v>1771.6800000000003</c:v>
                </c:pt>
                <c:pt idx="454">
                  <c:v>1763.1000000000004</c:v>
                </c:pt>
                <c:pt idx="455">
                  <c:v>1721.2000000000007</c:v>
                </c:pt>
                <c:pt idx="456">
                  <c:v>1660</c:v>
                </c:pt>
                <c:pt idx="457">
                  <c:v>1715.1000000000004</c:v>
                </c:pt>
                <c:pt idx="458">
                  <c:v>1712.71</c:v>
                </c:pt>
                <c:pt idx="459">
                  <c:v>1702.8200000000006</c:v>
                </c:pt>
                <c:pt idx="460">
                  <c:v>1619.6400000000003</c:v>
                </c:pt>
                <c:pt idx="461">
                  <c:v>1631.4099999999999</c:v>
                </c:pt>
                <c:pt idx="462">
                  <c:v>1733.8600000000006</c:v>
                </c:pt>
                <c:pt idx="463">
                  <c:v>1803.3900000000003</c:v>
                </c:pt>
                <c:pt idx="464">
                  <c:v>1815.2700000000004</c:v>
                </c:pt>
                <c:pt idx="465">
                  <c:v>1855.54</c:v>
                </c:pt>
                <c:pt idx="466">
                  <c:v>1853.6400000000003</c:v>
                </c:pt>
                <c:pt idx="467">
                  <c:v>1778.1500000000005</c:v>
                </c:pt>
                <c:pt idx="468">
                  <c:v>1772.0600000000004</c:v>
                </c:pt>
                <c:pt idx="469">
                  <c:v>1679.4300000000003</c:v>
                </c:pt>
                <c:pt idx="470">
                  <c:v>1705.12</c:v>
                </c:pt>
                <c:pt idx="471">
                  <c:v>1712.96</c:v>
                </c:pt>
                <c:pt idx="472">
                  <c:v>1695.6500000000005</c:v>
                </c:pt>
                <c:pt idx="473">
                  <c:v>1778.8200000000006</c:v>
                </c:pt>
                <c:pt idx="474">
                  <c:v>1818.3500000000004</c:v>
                </c:pt>
                <c:pt idx="475">
                  <c:v>1745.7300000000005</c:v>
                </c:pt>
                <c:pt idx="476">
                  <c:v>1654.9800000000005</c:v>
                </c:pt>
                <c:pt idx="477">
                  <c:v>1653.2200000000003</c:v>
                </c:pt>
                <c:pt idx="478">
                  <c:v>1876.5100000000002</c:v>
                </c:pt>
                <c:pt idx="479">
                  <c:v>1884.4099999999999</c:v>
                </c:pt>
                <c:pt idx="480">
                  <c:v>2210.62</c:v>
                </c:pt>
                <c:pt idx="481">
                  <c:v>2104.12</c:v>
                </c:pt>
                <c:pt idx="482">
                  <c:v>2074.29</c:v>
                </c:pt>
                <c:pt idx="483">
                  <c:v>1981.3100000000004</c:v>
                </c:pt>
                <c:pt idx="484">
                  <c:v>1986.9800000000005</c:v>
                </c:pt>
                <c:pt idx="485">
                  <c:v>1926.0300000000007</c:v>
                </c:pt>
                <c:pt idx="486">
                  <c:v>1871.1800000000003</c:v>
                </c:pt>
                <c:pt idx="487">
                  <c:v>1984.9099999999999</c:v>
                </c:pt>
                <c:pt idx="488">
                  <c:v>1859.2200000000003</c:v>
                </c:pt>
                <c:pt idx="489">
                  <c:v>1835.38</c:v>
                </c:pt>
                <c:pt idx="490">
                  <c:v>1817.7200000000003</c:v>
                </c:pt>
                <c:pt idx="491">
                  <c:v>1818.9800000000005</c:v>
                </c:pt>
                <c:pt idx="492">
                  <c:v>1798.1500000000005</c:v>
                </c:pt>
                <c:pt idx="493">
                  <c:v>1731.5100000000002</c:v>
                </c:pt>
                <c:pt idx="494">
                  <c:v>1695.8600000000006</c:v>
                </c:pt>
                <c:pt idx="495">
                  <c:v>1677.3600000000006</c:v>
                </c:pt>
                <c:pt idx="496">
                  <c:v>1710.0100000000002</c:v>
                </c:pt>
                <c:pt idx="497">
                  <c:v>1767.04</c:v>
                </c:pt>
                <c:pt idx="498">
                  <c:v>1706.8500000000004</c:v>
                </c:pt>
                <c:pt idx="499">
                  <c:v>1670.7700000000004</c:v>
                </c:pt>
                <c:pt idx="500">
                  <c:v>1670.1900000000005</c:v>
                </c:pt>
                <c:pt idx="501">
                  <c:v>1622.2700000000004</c:v>
                </c:pt>
                <c:pt idx="502">
                  <c:v>1550.5700000000006</c:v>
                </c:pt>
                <c:pt idx="503">
                  <c:v>1498.62</c:v>
                </c:pt>
                <c:pt idx="504">
                  <c:v>1506.79</c:v>
                </c:pt>
                <c:pt idx="505">
                  <c:v>1470.7300000000005</c:v>
                </c:pt>
                <c:pt idx="506">
                  <c:v>1479.9800000000005</c:v>
                </c:pt>
                <c:pt idx="507">
                  <c:v>1552.88</c:v>
                </c:pt>
                <c:pt idx="508">
                  <c:v>1511.6400000000003</c:v>
                </c:pt>
                <c:pt idx="509">
                  <c:v>1595.8900000000003</c:v>
                </c:pt>
                <c:pt idx="510">
                  <c:v>1551.87</c:v>
                </c:pt>
                <c:pt idx="511">
                  <c:v>1666.5500000000002</c:v>
                </c:pt>
                <c:pt idx="512">
                  <c:v>1612.5100000000002</c:v>
                </c:pt>
                <c:pt idx="513">
                  <c:v>1544.7200000000003</c:v>
                </c:pt>
                <c:pt idx="514">
                  <c:v>1510.17</c:v>
                </c:pt>
                <c:pt idx="515">
                  <c:v>1570.5300000000007</c:v>
                </c:pt>
                <c:pt idx="516">
                  <c:v>1555.1400000000003</c:v>
                </c:pt>
                <c:pt idx="517">
                  <c:v>1605.7600000000002</c:v>
                </c:pt>
                <c:pt idx="518">
                  <c:v>1679.7600000000002</c:v>
                </c:pt>
                <c:pt idx="519">
                  <c:v>1652.1400000000003</c:v>
                </c:pt>
                <c:pt idx="520">
                  <c:v>1628.5200000000004</c:v>
                </c:pt>
                <c:pt idx="521">
                  <c:v>1489.12</c:v>
                </c:pt>
                <c:pt idx="522">
                  <c:v>1439.9099999999999</c:v>
                </c:pt>
                <c:pt idx="523">
                  <c:v>1459.3400000000001</c:v>
                </c:pt>
                <c:pt idx="524">
                  <c:v>1502.4800000000005</c:v>
                </c:pt>
                <c:pt idx="525">
                  <c:v>1462.5999999999995</c:v>
                </c:pt>
                <c:pt idx="526">
                  <c:v>1397.2799999999997</c:v>
                </c:pt>
                <c:pt idx="527">
                  <c:v>1396.3000000000002</c:v>
                </c:pt>
                <c:pt idx="528">
                  <c:v>1340.7699999999995</c:v>
                </c:pt>
                <c:pt idx="529">
                  <c:v>1354.3099999999995</c:v>
                </c:pt>
                <c:pt idx="530">
                  <c:v>1403.6999999999998</c:v>
                </c:pt>
                <c:pt idx="531">
                  <c:v>1399.88</c:v>
                </c:pt>
                <c:pt idx="532">
                  <c:v>1507.33</c:v>
                </c:pt>
                <c:pt idx="533">
                  <c:v>1554.37</c:v>
                </c:pt>
                <c:pt idx="534">
                  <c:v>1587.5300000000007</c:v>
                </c:pt>
                <c:pt idx="535">
                  <c:v>1582.1499999999996</c:v>
                </c:pt>
                <c:pt idx="536">
                  <c:v>1515.1000000000004</c:v>
                </c:pt>
                <c:pt idx="537">
                  <c:v>1508.7999999999993</c:v>
                </c:pt>
                <c:pt idx="538">
                  <c:v>1558.1399999999994</c:v>
                </c:pt>
                <c:pt idx="539">
                  <c:v>1489.8400000000001</c:v>
                </c:pt>
                <c:pt idx="540">
                  <c:v>1485.0599999999995</c:v>
                </c:pt>
                <c:pt idx="541">
                  <c:v>1694.9599999999991</c:v>
                </c:pt>
                <c:pt idx="542">
                  <c:v>1784.7400000000016</c:v>
                </c:pt>
                <c:pt idx="543">
                  <c:v>1803.1399999999994</c:v>
                </c:pt>
                <c:pt idx="544">
                  <c:v>1824.5200000000004</c:v>
                </c:pt>
                <c:pt idx="545">
                  <c:v>1905.6800000000003</c:v>
                </c:pt>
                <c:pt idx="546">
                  <c:v>1796.5799999999981</c:v>
                </c:pt>
                <c:pt idx="547">
                  <c:v>1909.3700000000026</c:v>
                </c:pt>
                <c:pt idx="548">
                  <c:v>1877.9900000000016</c:v>
                </c:pt>
                <c:pt idx="549">
                  <c:v>1901.8600000000024</c:v>
                </c:pt>
                <c:pt idx="550">
                  <c:v>1797.5300000000025</c:v>
                </c:pt>
                <c:pt idx="551">
                  <c:v>1674.6100000000024</c:v>
                </c:pt>
                <c:pt idx="552">
                  <c:v>1492.3700000000026</c:v>
                </c:pt>
                <c:pt idx="553">
                  <c:v>1396.260000000002</c:v>
                </c:pt>
                <c:pt idx="554">
                  <c:v>1401.8600000000024</c:v>
                </c:pt>
                <c:pt idx="555">
                  <c:v>1309.0600000000013</c:v>
                </c:pt>
                <c:pt idx="556">
                  <c:v>1382.5000000000018</c:v>
                </c:pt>
                <c:pt idx="557">
                  <c:v>1404.0300000000025</c:v>
                </c:pt>
                <c:pt idx="558">
                  <c:v>1355.4200000000019</c:v>
                </c:pt>
                <c:pt idx="559">
                  <c:v>1365.0400000000027</c:v>
                </c:pt>
                <c:pt idx="560">
                  <c:v>1308.760000000002</c:v>
                </c:pt>
                <c:pt idx="561">
                  <c:v>1252.0500000000011</c:v>
                </c:pt>
                <c:pt idx="562">
                  <c:v>1179.2700000000023</c:v>
                </c:pt>
                <c:pt idx="563">
                  <c:v>1099.4700000000012</c:v>
                </c:pt>
                <c:pt idx="564">
                  <c:v>1059.9400000000023</c:v>
                </c:pt>
                <c:pt idx="565">
                  <c:v>878.41000000000167</c:v>
                </c:pt>
                <c:pt idx="566">
                  <c:v>863.52000000000226</c:v>
                </c:pt>
                <c:pt idx="567">
                  <c:v>957.30000000000109</c:v>
                </c:pt>
                <c:pt idx="568">
                  <c:v>893.84000000000196</c:v>
                </c:pt>
                <c:pt idx="569">
                  <c:v>776.95000000000255</c:v>
                </c:pt>
                <c:pt idx="570">
                  <c:v>830.93000000000211</c:v>
                </c:pt>
                <c:pt idx="571">
                  <c:v>738.52000000000226</c:v>
                </c:pt>
                <c:pt idx="572">
                  <c:v>762.90000000000146</c:v>
                </c:pt>
                <c:pt idx="573">
                  <c:v>774.94000000000233</c:v>
                </c:pt>
                <c:pt idx="574">
                  <c:v>662.35000000000218</c:v>
                </c:pt>
                <c:pt idx="575">
                  <c:v>626.68000000000211</c:v>
                </c:pt>
                <c:pt idx="576">
                  <c:v>504.19000000000233</c:v>
                </c:pt>
                <c:pt idx="577">
                  <c:v>508.12000000000262</c:v>
                </c:pt>
                <c:pt idx="578">
                  <c:v>681.83000000000175</c:v>
                </c:pt>
                <c:pt idx="579">
                  <c:v>1085.9700000000012</c:v>
                </c:pt>
                <c:pt idx="580">
                  <c:v>1175.6800000000021</c:v>
                </c:pt>
                <c:pt idx="581">
                  <c:v>961.00000000000182</c:v>
                </c:pt>
                <c:pt idx="582">
                  <c:v>1356.3700000000026</c:v>
                </c:pt>
                <c:pt idx="583">
                  <c:v>1297.6800000000021</c:v>
                </c:pt>
                <c:pt idx="584">
                  <c:v>1190.4300000000021</c:v>
                </c:pt>
                <c:pt idx="585">
                  <c:v>1306.5200000000023</c:v>
                </c:pt>
                <c:pt idx="586">
                  <c:v>1385.9400000000023</c:v>
                </c:pt>
                <c:pt idx="587">
                  <c:v>1148.7900000000027</c:v>
                </c:pt>
                <c:pt idx="588">
                  <c:v>1065.6500000000015</c:v>
                </c:pt>
                <c:pt idx="589">
                  <c:v>1316.9400000000023</c:v>
                </c:pt>
                <c:pt idx="590">
                  <c:v>1309.2900000000027</c:v>
                </c:pt>
                <c:pt idx="591">
                  <c:v>1337.260000000002</c:v>
                </c:pt>
                <c:pt idx="592">
                  <c:v>1655.2100000000009</c:v>
                </c:pt>
                <c:pt idx="593">
                  <c:v>2046.880000000001</c:v>
                </c:pt>
                <c:pt idx="594">
                  <c:v>2157.9600000000019</c:v>
                </c:pt>
                <c:pt idx="595">
                  <c:v>1732.6500000000015</c:v>
                </c:pt>
                <c:pt idx="596">
                  <c:v>1769.1700000000019</c:v>
                </c:pt>
                <c:pt idx="597">
                  <c:v>1754.7900000000027</c:v>
                </c:pt>
                <c:pt idx="598">
                  <c:v>1515.4100000000017</c:v>
                </c:pt>
                <c:pt idx="599">
                  <c:v>1558.1600000000017</c:v>
                </c:pt>
                <c:pt idx="600">
                  <c:v>1529.9400000000023</c:v>
                </c:pt>
                <c:pt idx="601">
                  <c:v>1520.7000000000025</c:v>
                </c:pt>
                <c:pt idx="602">
                  <c:v>1604.9300000000021</c:v>
                </c:pt>
                <c:pt idx="603">
                  <c:v>1477.0400000000027</c:v>
                </c:pt>
                <c:pt idx="604">
                  <c:v>1266.090000000002</c:v>
                </c:pt>
                <c:pt idx="605">
                  <c:v>1268.2900000000027</c:v>
                </c:pt>
                <c:pt idx="606">
                  <c:v>1325.2700000000023</c:v>
                </c:pt>
                <c:pt idx="607">
                  <c:v>1334.4000000000015</c:v>
                </c:pt>
                <c:pt idx="608">
                  <c:v>1231.1700000000019</c:v>
                </c:pt>
                <c:pt idx="609">
                  <c:v>1230.1700000000019</c:v>
                </c:pt>
                <c:pt idx="610">
                  <c:v>1310.6700000000019</c:v>
                </c:pt>
                <c:pt idx="611">
                  <c:v>1245.130000000001</c:v>
                </c:pt>
                <c:pt idx="612">
                  <c:v>1230.130000000001</c:v>
                </c:pt>
                <c:pt idx="613">
                  <c:v>1320.8300000000017</c:v>
                </c:pt>
                <c:pt idx="614">
                  <c:v>1216.6200000000026</c:v>
                </c:pt>
                <c:pt idx="615">
                  <c:v>1348.340000000002</c:v>
                </c:pt>
                <c:pt idx="616">
                  <c:v>1321.8700000000026</c:v>
                </c:pt>
                <c:pt idx="617">
                  <c:v>1265.2200000000012</c:v>
                </c:pt>
                <c:pt idx="618">
                  <c:v>1142.9700000000012</c:v>
                </c:pt>
                <c:pt idx="619">
                  <c:v>990.78000000000247</c:v>
                </c:pt>
                <c:pt idx="620">
                  <c:v>834.60000000000218</c:v>
                </c:pt>
                <c:pt idx="621">
                  <c:v>836.30000000000109</c:v>
                </c:pt>
                <c:pt idx="622">
                  <c:v>759.75000000000182</c:v>
                </c:pt>
                <c:pt idx="623">
                  <c:v>625.00000000000182</c:v>
                </c:pt>
                <c:pt idx="624">
                  <c:v>548.18000000000211</c:v>
                </c:pt>
                <c:pt idx="625">
                  <c:v>620.8600000000024</c:v>
                </c:pt>
                <c:pt idx="626">
                  <c:v>630.9900000000016</c:v>
                </c:pt>
                <c:pt idx="627">
                  <c:v>531.08000000000175</c:v>
                </c:pt>
                <c:pt idx="628">
                  <c:v>608.42000000000189</c:v>
                </c:pt>
                <c:pt idx="629">
                  <c:v>550.58000000000175</c:v>
                </c:pt>
                <c:pt idx="630">
                  <c:v>751.78000000000247</c:v>
                </c:pt>
                <c:pt idx="631">
                  <c:v>729.80000000000109</c:v>
                </c:pt>
                <c:pt idx="632">
                  <c:v>655.78000000000247</c:v>
                </c:pt>
                <c:pt idx="633">
                  <c:v>686.09000000000196</c:v>
                </c:pt>
                <c:pt idx="634">
                  <c:v>611.18000000000211</c:v>
                </c:pt>
                <c:pt idx="635">
                  <c:v>636.53000000000247</c:v>
                </c:pt>
                <c:pt idx="636">
                  <c:v>887.62000000000262</c:v>
                </c:pt>
                <c:pt idx="637">
                  <c:v>745.8600000000024</c:v>
                </c:pt>
                <c:pt idx="638">
                  <c:v>805.63000000000102</c:v>
                </c:pt>
                <c:pt idx="639">
                  <c:v>679.9900000000016</c:v>
                </c:pt>
                <c:pt idx="640">
                  <c:v>616.7400000000016</c:v>
                </c:pt>
                <c:pt idx="641">
                  <c:v>438.37000000000262</c:v>
                </c:pt>
                <c:pt idx="642">
                  <c:v>490.32000000000153</c:v>
                </c:pt>
                <c:pt idx="643">
                  <c:v>536.88000000000102</c:v>
                </c:pt>
                <c:pt idx="644">
                  <c:v>650.02000000000226</c:v>
                </c:pt>
                <c:pt idx="645">
                  <c:v>975.16000000000167</c:v>
                </c:pt>
                <c:pt idx="646">
                  <c:v>939.65000000000146</c:v>
                </c:pt>
                <c:pt idx="647">
                  <c:v>955.45000000000255</c:v>
                </c:pt>
                <c:pt idx="648">
                  <c:v>948.03000000000247</c:v>
                </c:pt>
                <c:pt idx="649">
                  <c:v>1469.1200000000026</c:v>
                </c:pt>
                <c:pt idx="650">
                  <c:v>1402.4400000000023</c:v>
                </c:pt>
                <c:pt idx="651">
                  <c:v>2003.0600000000013</c:v>
                </c:pt>
                <c:pt idx="652">
                  <c:v>1889.8600000000042</c:v>
                </c:pt>
                <c:pt idx="653">
                  <c:v>1458.4200000000019</c:v>
                </c:pt>
                <c:pt idx="654">
                  <c:v>1533.4600000000028</c:v>
                </c:pt>
                <c:pt idx="655">
                  <c:v>1814.6400000000031</c:v>
                </c:pt>
                <c:pt idx="656">
                  <c:v>1982.8600000000042</c:v>
                </c:pt>
                <c:pt idx="657">
                  <c:v>1982.5600000000013</c:v>
                </c:pt>
                <c:pt idx="658">
                  <c:v>2376.0600000000013</c:v>
                </c:pt>
                <c:pt idx="659">
                  <c:v>2550.5600000000013</c:v>
                </c:pt>
                <c:pt idx="660">
                  <c:v>2393.3900000000012</c:v>
                </c:pt>
                <c:pt idx="661">
                  <c:v>2579.5200000000004</c:v>
                </c:pt>
                <c:pt idx="662">
                  <c:v>2426.9500000000007</c:v>
                </c:pt>
                <c:pt idx="663">
                  <c:v>2327.4500000000007</c:v>
                </c:pt>
                <c:pt idx="664">
                  <c:v>2498.2200000000012</c:v>
                </c:pt>
                <c:pt idx="665">
                  <c:v>2637.59</c:v>
                </c:pt>
                <c:pt idx="666">
                  <c:v>2635.0300000000007</c:v>
                </c:pt>
                <c:pt idx="667">
                  <c:v>2702.4700000000012</c:v>
                </c:pt>
                <c:pt idx="668">
                  <c:v>2728.1400000000012</c:v>
                </c:pt>
                <c:pt idx="669">
                  <c:v>2745.6000000000004</c:v>
                </c:pt>
                <c:pt idx="670">
                  <c:v>2773.5699999999997</c:v>
                </c:pt>
                <c:pt idx="671">
                  <c:v>2649.2200000000012</c:v>
                </c:pt>
                <c:pt idx="672">
                  <c:v>2689.5200000000004</c:v>
                </c:pt>
                <c:pt idx="673">
                  <c:v>2542.0300000000007</c:v>
                </c:pt>
                <c:pt idx="674">
                  <c:v>2239.1400000000003</c:v>
                </c:pt>
                <c:pt idx="675">
                  <c:v>2169.2700000000004</c:v>
                </c:pt>
                <c:pt idx="676">
                  <c:v>1882.0400000000009</c:v>
                </c:pt>
                <c:pt idx="677">
                  <c:v>1858.5800000000008</c:v>
                </c:pt>
                <c:pt idx="678">
                  <c:v>2065.5000000000009</c:v>
                </c:pt>
                <c:pt idx="679">
                  <c:v>1908.2700000000004</c:v>
                </c:pt>
                <c:pt idx="680">
                  <c:v>1992.63</c:v>
                </c:pt>
                <c:pt idx="681">
                  <c:v>2186.67</c:v>
                </c:pt>
                <c:pt idx="682">
                  <c:v>2218.2600000000002</c:v>
                </c:pt>
                <c:pt idx="683">
                  <c:v>2207.5800000000008</c:v>
                </c:pt>
                <c:pt idx="684">
                  <c:v>2364.91</c:v>
                </c:pt>
                <c:pt idx="685">
                  <c:v>2448.1400000000012</c:v>
                </c:pt>
                <c:pt idx="686">
                  <c:v>2557.4700000000012</c:v>
                </c:pt>
                <c:pt idx="687">
                  <c:v>2374.2399999999998</c:v>
                </c:pt>
                <c:pt idx="688">
                  <c:v>2235.3900000000003</c:v>
                </c:pt>
                <c:pt idx="689">
                  <c:v>2272.2900000000009</c:v>
                </c:pt>
                <c:pt idx="690">
                  <c:v>1934.5600000000004</c:v>
                </c:pt>
                <c:pt idx="691">
                  <c:v>2014.1000000000004</c:v>
                </c:pt>
                <c:pt idx="692">
                  <c:v>2136.2500000000009</c:v>
                </c:pt>
                <c:pt idx="693">
                  <c:v>2108.4600000000009</c:v>
                </c:pt>
                <c:pt idx="694">
                  <c:v>2080.5000000000009</c:v>
                </c:pt>
                <c:pt idx="695">
                  <c:v>2224.6000000000004</c:v>
                </c:pt>
                <c:pt idx="696">
                  <c:v>2480.0300000000007</c:v>
                </c:pt>
                <c:pt idx="697">
                  <c:v>2230.7300000000005</c:v>
                </c:pt>
                <c:pt idx="698">
                  <c:v>2152.8200000000006</c:v>
                </c:pt>
                <c:pt idx="699">
                  <c:v>2235.84</c:v>
                </c:pt>
                <c:pt idx="700">
                  <c:v>2161.3900000000003</c:v>
                </c:pt>
                <c:pt idx="701">
                  <c:v>1633.1500000000005</c:v>
                </c:pt>
                <c:pt idx="702">
                  <c:v>1759.4600000000009</c:v>
                </c:pt>
                <c:pt idx="703">
                  <c:v>1759.4600000000009</c:v>
                </c:pt>
                <c:pt idx="704">
                  <c:v>1668.1600000000008</c:v>
                </c:pt>
                <c:pt idx="705">
                  <c:v>1921.9600000000009</c:v>
                </c:pt>
                <c:pt idx="706">
                  <c:v>1831.3300000000008</c:v>
                </c:pt>
                <c:pt idx="707">
                  <c:v>1864.2500000000009</c:v>
                </c:pt>
                <c:pt idx="708">
                  <c:v>1886.6200000000008</c:v>
                </c:pt>
                <c:pt idx="709">
                  <c:v>1733.7600000000011</c:v>
                </c:pt>
                <c:pt idx="710">
                  <c:v>1854.4500000000007</c:v>
                </c:pt>
                <c:pt idx="711">
                  <c:v>1857.2000000000007</c:v>
                </c:pt>
                <c:pt idx="712">
                  <c:v>1542.4700000000012</c:v>
                </c:pt>
                <c:pt idx="713">
                  <c:v>1531.380000000001</c:v>
                </c:pt>
                <c:pt idx="714">
                  <c:v>1383.3400000000011</c:v>
                </c:pt>
                <c:pt idx="715">
                  <c:v>1513.2800000000007</c:v>
                </c:pt>
                <c:pt idx="716">
                  <c:v>1321.8200000000006</c:v>
                </c:pt>
                <c:pt idx="717">
                  <c:v>1299.0400000000009</c:v>
                </c:pt>
                <c:pt idx="718">
                  <c:v>1121.4400000000014</c:v>
                </c:pt>
                <c:pt idx="719">
                  <c:v>1100.0800000000008</c:v>
                </c:pt>
                <c:pt idx="720">
                  <c:v>945.67000000000098</c:v>
                </c:pt>
                <c:pt idx="721">
                  <c:v>994.99000000000069</c:v>
                </c:pt>
                <c:pt idx="722">
                  <c:v>1144.8800000000001</c:v>
                </c:pt>
                <c:pt idx="723">
                  <c:v>937.64000000000033</c:v>
                </c:pt>
                <c:pt idx="724">
                  <c:v>923.80000000000018</c:v>
                </c:pt>
                <c:pt idx="725">
                  <c:v>749.11000000000149</c:v>
                </c:pt>
                <c:pt idx="726">
                  <c:v>876.37000000000171</c:v>
                </c:pt>
                <c:pt idx="727">
                  <c:v>1108.3800000000001</c:v>
                </c:pt>
                <c:pt idx="728">
                  <c:v>1026.1500000000005</c:v>
                </c:pt>
                <c:pt idx="729">
                  <c:v>972.45000000000164</c:v>
                </c:pt>
                <c:pt idx="730">
                  <c:v>1196.7600000000011</c:v>
                </c:pt>
                <c:pt idx="731">
                  <c:v>1246.3600000000006</c:v>
                </c:pt>
                <c:pt idx="732">
                  <c:v>1402.2900000000009</c:v>
                </c:pt>
                <c:pt idx="733">
                  <c:v>1349.9300000000012</c:v>
                </c:pt>
                <c:pt idx="734">
                  <c:v>1228.4000000000005</c:v>
                </c:pt>
                <c:pt idx="735">
                  <c:v>1070.1300000000001</c:v>
                </c:pt>
                <c:pt idx="736">
                  <c:v>882.76000000000113</c:v>
                </c:pt>
                <c:pt idx="737">
                  <c:v>542.40000000000055</c:v>
                </c:pt>
                <c:pt idx="738">
                  <c:v>612.66000000000076</c:v>
                </c:pt>
                <c:pt idx="739">
                  <c:v>639.73000000000047</c:v>
                </c:pt>
                <c:pt idx="740">
                  <c:v>617.38000000000193</c:v>
                </c:pt>
                <c:pt idx="741">
                  <c:v>634.91000000000076</c:v>
                </c:pt>
                <c:pt idx="742">
                  <c:v>584.02000000000135</c:v>
                </c:pt>
                <c:pt idx="743">
                  <c:v>431.15000000000055</c:v>
                </c:pt>
                <c:pt idx="744">
                  <c:v>616.75000000000091</c:v>
                </c:pt>
                <c:pt idx="745">
                  <c:v>607.77000000000135</c:v>
                </c:pt>
                <c:pt idx="746">
                  <c:v>741.22000000000207</c:v>
                </c:pt>
                <c:pt idx="747">
                  <c:v>684.28000000000156</c:v>
                </c:pt>
                <c:pt idx="748">
                  <c:v>679.36000000000149</c:v>
                </c:pt>
                <c:pt idx="749">
                  <c:v>840.83000000000084</c:v>
                </c:pt>
                <c:pt idx="750">
                  <c:v>921.01000000000113</c:v>
                </c:pt>
                <c:pt idx="751">
                  <c:v>904.11000000000149</c:v>
                </c:pt>
                <c:pt idx="752">
                  <c:v>936.21000000000186</c:v>
                </c:pt>
                <c:pt idx="753">
                  <c:v>1077.4700000000021</c:v>
                </c:pt>
                <c:pt idx="754">
                  <c:v>1101.8600000000015</c:v>
                </c:pt>
                <c:pt idx="755">
                  <c:v>1085.7700000000013</c:v>
                </c:pt>
                <c:pt idx="756">
                  <c:v>1094.7500000000009</c:v>
                </c:pt>
                <c:pt idx="757">
                  <c:v>1048.6800000000012</c:v>
                </c:pt>
                <c:pt idx="758">
                  <c:v>1019.920000000001</c:v>
                </c:pt>
                <c:pt idx="759">
                  <c:v>1001.7600000000011</c:v>
                </c:pt>
                <c:pt idx="760">
                  <c:v>1170.1999999999998</c:v>
                </c:pt>
                <c:pt idx="761">
                  <c:v>1038.4299999999994</c:v>
                </c:pt>
                <c:pt idx="762">
                  <c:v>1226.29</c:v>
                </c:pt>
                <c:pt idx="763">
                  <c:v>1198.1099999999997</c:v>
                </c:pt>
                <c:pt idx="764">
                  <c:v>1154.4000000000005</c:v>
                </c:pt>
                <c:pt idx="765">
                  <c:v>1280.96</c:v>
                </c:pt>
                <c:pt idx="766">
                  <c:v>1260.6599999999989</c:v>
                </c:pt>
                <c:pt idx="767">
                  <c:v>1191.6899999999996</c:v>
                </c:pt>
                <c:pt idx="768">
                  <c:v>1251.4099999999989</c:v>
                </c:pt>
                <c:pt idx="769">
                  <c:v>1325.6400000000003</c:v>
                </c:pt>
                <c:pt idx="770">
                  <c:v>1287.9800000000005</c:v>
                </c:pt>
                <c:pt idx="771">
                  <c:v>1128.4999999999991</c:v>
                </c:pt>
                <c:pt idx="772">
                  <c:v>1099.6099999999997</c:v>
                </c:pt>
                <c:pt idx="773">
                  <c:v>960.84999999999945</c:v>
                </c:pt>
                <c:pt idx="774">
                  <c:v>920.61999999999989</c:v>
                </c:pt>
                <c:pt idx="775">
                  <c:v>822.82999999999902</c:v>
                </c:pt>
                <c:pt idx="776">
                  <c:v>1049.1400000000003</c:v>
                </c:pt>
                <c:pt idx="777">
                  <c:v>1102.46</c:v>
                </c:pt>
                <c:pt idx="778">
                  <c:v>1109.9999999999991</c:v>
                </c:pt>
                <c:pt idx="779">
                  <c:v>1283.3000000000002</c:v>
                </c:pt>
                <c:pt idx="780">
                  <c:v>1410.1999999999998</c:v>
                </c:pt>
                <c:pt idx="781">
                  <c:v>1339.6400000000003</c:v>
                </c:pt>
                <c:pt idx="782">
                  <c:v>1452.3000000000002</c:v>
                </c:pt>
                <c:pt idx="783">
                  <c:v>1433.1099999999997</c:v>
                </c:pt>
                <c:pt idx="784">
                  <c:v>1498.9499999999998</c:v>
                </c:pt>
                <c:pt idx="785">
                  <c:v>1393.5600000000004</c:v>
                </c:pt>
                <c:pt idx="786">
                  <c:v>1538.5999999999995</c:v>
                </c:pt>
                <c:pt idx="787">
                  <c:v>1490.2300000000005</c:v>
                </c:pt>
                <c:pt idx="788">
                  <c:v>1379.5700000000006</c:v>
                </c:pt>
                <c:pt idx="789">
                  <c:v>1372.6799999999994</c:v>
                </c:pt>
                <c:pt idx="790">
                  <c:v>1530.0700000000006</c:v>
                </c:pt>
                <c:pt idx="791">
                  <c:v>1748.0299999999997</c:v>
                </c:pt>
                <c:pt idx="792">
                  <c:v>1772.4399999999996</c:v>
                </c:pt>
                <c:pt idx="793">
                  <c:v>2055.7199999999993</c:v>
                </c:pt>
                <c:pt idx="794">
                  <c:v>2012.4399999999996</c:v>
                </c:pt>
                <c:pt idx="795">
                  <c:v>1948.2599999999993</c:v>
                </c:pt>
                <c:pt idx="796">
                  <c:v>1916.2399999999989</c:v>
                </c:pt>
                <c:pt idx="797">
                  <c:v>1900.4499999999998</c:v>
                </c:pt>
                <c:pt idx="798">
                  <c:v>2070.29</c:v>
                </c:pt>
                <c:pt idx="799">
                  <c:v>2215.59</c:v>
                </c:pt>
                <c:pt idx="800">
                  <c:v>2241.54</c:v>
                </c:pt>
                <c:pt idx="801">
                  <c:v>2379.91</c:v>
                </c:pt>
                <c:pt idx="802">
                  <c:v>2262.9699999999993</c:v>
                </c:pt>
                <c:pt idx="803">
                  <c:v>2306.2299999999996</c:v>
                </c:pt>
                <c:pt idx="804">
                  <c:v>2569.2699999999995</c:v>
                </c:pt>
                <c:pt idx="805">
                  <c:v>2594.4899999999998</c:v>
                </c:pt>
                <c:pt idx="806">
                  <c:v>2468.9299999999994</c:v>
                </c:pt>
                <c:pt idx="807">
                  <c:v>2414.8099999999995</c:v>
                </c:pt>
                <c:pt idx="808">
                  <c:v>2455.0500000000002</c:v>
                </c:pt>
                <c:pt idx="809">
                  <c:v>2289.3599999999997</c:v>
                </c:pt>
                <c:pt idx="810">
                  <c:v>2535.2499999999991</c:v>
                </c:pt>
                <c:pt idx="811">
                  <c:v>1956.7300000000005</c:v>
                </c:pt>
                <c:pt idx="812">
                  <c:v>2160.3900000000003</c:v>
                </c:pt>
                <c:pt idx="813">
                  <c:v>2160.3900000000003</c:v>
                </c:pt>
                <c:pt idx="814">
                  <c:v>2160.3900000000003</c:v>
                </c:pt>
                <c:pt idx="815">
                  <c:v>2160.3900000000003</c:v>
                </c:pt>
                <c:pt idx="816">
                  <c:v>1971.6500000000005</c:v>
                </c:pt>
                <c:pt idx="817">
                  <c:v>1848.0500000000011</c:v>
                </c:pt>
                <c:pt idx="818">
                  <c:v>2111.920000000001</c:v>
                </c:pt>
                <c:pt idx="819">
                  <c:v>1952.7300000000005</c:v>
                </c:pt>
                <c:pt idx="820">
                  <c:v>2317.0400000000009</c:v>
                </c:pt>
                <c:pt idx="821">
                  <c:v>2277</c:v>
                </c:pt>
                <c:pt idx="822">
                  <c:v>2765.3600000000006</c:v>
                </c:pt>
                <c:pt idx="823">
                  <c:v>2881.8600000000006</c:v>
                </c:pt>
                <c:pt idx="824">
                  <c:v>2612.9400000000005</c:v>
                </c:pt>
                <c:pt idx="825">
                  <c:v>2174.6400000000012</c:v>
                </c:pt>
                <c:pt idx="826">
                  <c:v>2440.2200000000012</c:v>
                </c:pt>
                <c:pt idx="827">
                  <c:v>2440.2200000000012</c:v>
                </c:pt>
                <c:pt idx="828">
                  <c:v>2440.2200000000012</c:v>
                </c:pt>
                <c:pt idx="829">
                  <c:v>2440.2200000000012</c:v>
                </c:pt>
                <c:pt idx="830">
                  <c:v>2440.2200000000012</c:v>
                </c:pt>
                <c:pt idx="831">
                  <c:v>2440.2200000000012</c:v>
                </c:pt>
                <c:pt idx="832">
                  <c:v>2440.2200000000012</c:v>
                </c:pt>
                <c:pt idx="833">
                  <c:v>2440.2200000000012</c:v>
                </c:pt>
                <c:pt idx="834">
                  <c:v>2440.2200000000012</c:v>
                </c:pt>
                <c:pt idx="835">
                  <c:v>2440.2200000000012</c:v>
                </c:pt>
                <c:pt idx="836">
                  <c:v>2440.2200000000012</c:v>
                </c:pt>
                <c:pt idx="837">
                  <c:v>2501.2800000000007</c:v>
                </c:pt>
                <c:pt idx="838">
                  <c:v>2371.7100000000009</c:v>
                </c:pt>
                <c:pt idx="839">
                  <c:v>2175.9500000000007</c:v>
                </c:pt>
                <c:pt idx="840">
                  <c:v>2153.8100000000013</c:v>
                </c:pt>
                <c:pt idx="841">
                  <c:v>2216.1100000000006</c:v>
                </c:pt>
                <c:pt idx="842">
                  <c:v>2093.6900000000005</c:v>
                </c:pt>
                <c:pt idx="843">
                  <c:v>2086.8500000000013</c:v>
                </c:pt>
                <c:pt idx="844">
                  <c:v>2205.9300000000012</c:v>
                </c:pt>
                <c:pt idx="845">
                  <c:v>2139.8100000000013</c:v>
                </c:pt>
                <c:pt idx="846">
                  <c:v>2256.1800000000012</c:v>
                </c:pt>
                <c:pt idx="847">
                  <c:v>2208.5800000000008</c:v>
                </c:pt>
                <c:pt idx="848">
                  <c:v>2221.3200000000006</c:v>
                </c:pt>
                <c:pt idx="849">
                  <c:v>1988.3000000000011</c:v>
                </c:pt>
                <c:pt idx="850">
                  <c:v>1875.0300000000007</c:v>
                </c:pt>
                <c:pt idx="851">
                  <c:v>1760.1400000000012</c:v>
                </c:pt>
                <c:pt idx="852">
                  <c:v>1587.8400000000011</c:v>
                </c:pt>
                <c:pt idx="853">
                  <c:v>1482.4900000000007</c:v>
                </c:pt>
                <c:pt idx="854">
                  <c:v>1833.9000000000005</c:v>
                </c:pt>
                <c:pt idx="855">
                  <c:v>1599.9800000000014</c:v>
                </c:pt>
                <c:pt idx="856">
                  <c:v>1633.2200000000012</c:v>
                </c:pt>
                <c:pt idx="857">
                  <c:v>1427.1600000000008</c:v>
                </c:pt>
                <c:pt idx="858">
                  <c:v>1485.8900000000012</c:v>
                </c:pt>
                <c:pt idx="859">
                  <c:v>1227.6600000000008</c:v>
                </c:pt>
                <c:pt idx="860">
                  <c:v>931.80000000000109</c:v>
                </c:pt>
                <c:pt idx="861">
                  <c:v>1129.0900000000011</c:v>
                </c:pt>
                <c:pt idx="862">
                  <c:v>1129.0900000000011</c:v>
                </c:pt>
                <c:pt idx="863">
                  <c:v>1129.0900000000011</c:v>
                </c:pt>
                <c:pt idx="864">
                  <c:v>1129.0900000000011</c:v>
                </c:pt>
                <c:pt idx="865">
                  <c:v>1129.0900000000011</c:v>
                </c:pt>
                <c:pt idx="866">
                  <c:v>1129.0900000000011</c:v>
                </c:pt>
                <c:pt idx="867">
                  <c:v>1129.0900000000011</c:v>
                </c:pt>
                <c:pt idx="868">
                  <c:v>1129.0900000000011</c:v>
                </c:pt>
                <c:pt idx="869">
                  <c:v>1129.0900000000011</c:v>
                </c:pt>
                <c:pt idx="870">
                  <c:v>1129.0900000000011</c:v>
                </c:pt>
                <c:pt idx="871">
                  <c:v>1129.0900000000011</c:v>
                </c:pt>
                <c:pt idx="872">
                  <c:v>1129.0900000000011</c:v>
                </c:pt>
                <c:pt idx="873">
                  <c:v>1189.9500000000016</c:v>
                </c:pt>
                <c:pt idx="874">
                  <c:v>1170.9900000000016</c:v>
                </c:pt>
                <c:pt idx="875">
                  <c:v>1489.2500000000018</c:v>
                </c:pt>
                <c:pt idx="876">
                  <c:v>1564.9400000000014</c:v>
                </c:pt>
                <c:pt idx="877">
                  <c:v>1675.2100000000019</c:v>
                </c:pt>
                <c:pt idx="878">
                  <c:v>1404.0900000000011</c:v>
                </c:pt>
                <c:pt idx="879">
                  <c:v>1470.6000000000013</c:v>
                </c:pt>
                <c:pt idx="880">
                  <c:v>1470.6000000000013</c:v>
                </c:pt>
                <c:pt idx="881">
                  <c:v>1470.6000000000013</c:v>
                </c:pt>
                <c:pt idx="882">
                  <c:v>1470.6000000000013</c:v>
                </c:pt>
                <c:pt idx="883">
                  <c:v>1470.6000000000013</c:v>
                </c:pt>
                <c:pt idx="884">
                  <c:v>1470.6000000000013</c:v>
                </c:pt>
                <c:pt idx="885">
                  <c:v>1470.6000000000013</c:v>
                </c:pt>
                <c:pt idx="886">
                  <c:v>1470.6000000000013</c:v>
                </c:pt>
                <c:pt idx="887">
                  <c:v>1470.6000000000013</c:v>
                </c:pt>
                <c:pt idx="888">
                  <c:v>1470.6000000000013</c:v>
                </c:pt>
                <c:pt idx="889">
                  <c:v>1470.6000000000013</c:v>
                </c:pt>
                <c:pt idx="890">
                  <c:v>1470.6000000000013</c:v>
                </c:pt>
                <c:pt idx="891">
                  <c:v>1470.6000000000013</c:v>
                </c:pt>
                <c:pt idx="892">
                  <c:v>1539.9200000000019</c:v>
                </c:pt>
                <c:pt idx="893">
                  <c:v>1537.4900000000016</c:v>
                </c:pt>
                <c:pt idx="894">
                  <c:v>1523.1200000000017</c:v>
                </c:pt>
                <c:pt idx="895">
                  <c:v>1238.9800000000014</c:v>
                </c:pt>
                <c:pt idx="896">
                  <c:v>1012.9400000000014</c:v>
                </c:pt>
                <c:pt idx="897">
                  <c:v>1012.9400000000014</c:v>
                </c:pt>
                <c:pt idx="898">
                  <c:v>1012.9400000000014</c:v>
                </c:pt>
                <c:pt idx="899">
                  <c:v>1012.9400000000014</c:v>
                </c:pt>
                <c:pt idx="900">
                  <c:v>1012.9400000000014</c:v>
                </c:pt>
                <c:pt idx="901">
                  <c:v>1012.9400000000014</c:v>
                </c:pt>
                <c:pt idx="902">
                  <c:v>1012.9400000000014</c:v>
                </c:pt>
                <c:pt idx="903">
                  <c:v>1012.9400000000014</c:v>
                </c:pt>
                <c:pt idx="904">
                  <c:v>1012.9400000000014</c:v>
                </c:pt>
                <c:pt idx="905">
                  <c:v>1012.9400000000014</c:v>
                </c:pt>
                <c:pt idx="906">
                  <c:v>1012.9400000000014</c:v>
                </c:pt>
                <c:pt idx="907">
                  <c:v>1012.9400000000014</c:v>
                </c:pt>
                <c:pt idx="908">
                  <c:v>1012.9400000000014</c:v>
                </c:pt>
                <c:pt idx="909">
                  <c:v>1012.9400000000014</c:v>
                </c:pt>
                <c:pt idx="910">
                  <c:v>1118.2000000000016</c:v>
                </c:pt>
                <c:pt idx="911">
                  <c:v>1124.9400000000014</c:v>
                </c:pt>
                <c:pt idx="912">
                  <c:v>1182.8800000000019</c:v>
                </c:pt>
                <c:pt idx="913">
                  <c:v>1021.4300000000012</c:v>
                </c:pt>
                <c:pt idx="914">
                  <c:v>971.71000000000186</c:v>
                </c:pt>
                <c:pt idx="915">
                  <c:v>919.41000000000167</c:v>
                </c:pt>
                <c:pt idx="916">
                  <c:v>889.52000000000135</c:v>
                </c:pt>
                <c:pt idx="917">
                  <c:v>1082.7800000000016</c:v>
                </c:pt>
                <c:pt idx="918">
                  <c:v>1137.1100000000015</c:v>
                </c:pt>
                <c:pt idx="919">
                  <c:v>1323.3200000000015</c:v>
                </c:pt>
                <c:pt idx="920">
                  <c:v>1320.0200000000013</c:v>
                </c:pt>
                <c:pt idx="921">
                  <c:v>1145.7200000000021</c:v>
                </c:pt>
                <c:pt idx="922">
                  <c:v>1278.1700000000019</c:v>
                </c:pt>
                <c:pt idx="923">
                  <c:v>1281.340000000002</c:v>
                </c:pt>
                <c:pt idx="924">
                  <c:v>1312.4700000000021</c:v>
                </c:pt>
                <c:pt idx="925">
                  <c:v>1359.260000000002</c:v>
                </c:pt>
                <c:pt idx="926">
                  <c:v>1358.9700000000021</c:v>
                </c:pt>
                <c:pt idx="927">
                  <c:v>1199.9900000000016</c:v>
                </c:pt>
                <c:pt idx="928">
                  <c:v>1070.3100000000013</c:v>
                </c:pt>
                <c:pt idx="929">
                  <c:v>1087.5400000000018</c:v>
                </c:pt>
                <c:pt idx="930">
                  <c:v>1077.9000000000015</c:v>
                </c:pt>
                <c:pt idx="931">
                  <c:v>1089.5300000000016</c:v>
                </c:pt>
                <c:pt idx="932">
                  <c:v>1080.6100000000015</c:v>
                </c:pt>
                <c:pt idx="933">
                  <c:v>1253.4900000000016</c:v>
                </c:pt>
                <c:pt idx="934">
                  <c:v>1255.6700000000019</c:v>
                </c:pt>
                <c:pt idx="935">
                  <c:v>1362.760000000002</c:v>
                </c:pt>
                <c:pt idx="936">
                  <c:v>1391.7100000000019</c:v>
                </c:pt>
                <c:pt idx="937">
                  <c:v>1454.2900000000018</c:v>
                </c:pt>
                <c:pt idx="938">
                  <c:v>1065.4100000000017</c:v>
                </c:pt>
                <c:pt idx="939">
                  <c:v>1024.0300000000025</c:v>
                </c:pt>
                <c:pt idx="940">
                  <c:v>1024.0300000000025</c:v>
                </c:pt>
                <c:pt idx="941">
                  <c:v>1024.0300000000025</c:v>
                </c:pt>
                <c:pt idx="942">
                  <c:v>1024.0300000000025</c:v>
                </c:pt>
                <c:pt idx="943">
                  <c:v>1024.0300000000025</c:v>
                </c:pt>
                <c:pt idx="944">
                  <c:v>1024.0300000000025</c:v>
                </c:pt>
                <c:pt idx="945">
                  <c:v>1024.0300000000025</c:v>
                </c:pt>
                <c:pt idx="946">
                  <c:v>1024.0300000000025</c:v>
                </c:pt>
                <c:pt idx="947">
                  <c:v>1024.0300000000025</c:v>
                </c:pt>
                <c:pt idx="948">
                  <c:v>1024.0300000000025</c:v>
                </c:pt>
                <c:pt idx="949">
                  <c:v>1024.0300000000025</c:v>
                </c:pt>
                <c:pt idx="950">
                  <c:v>1024.0300000000025</c:v>
                </c:pt>
                <c:pt idx="951">
                  <c:v>1024.0300000000025</c:v>
                </c:pt>
                <c:pt idx="952">
                  <c:v>1024.0300000000025</c:v>
                </c:pt>
                <c:pt idx="953">
                  <c:v>1024.0300000000025</c:v>
                </c:pt>
                <c:pt idx="954">
                  <c:v>1024.0300000000025</c:v>
                </c:pt>
                <c:pt idx="955">
                  <c:v>1024.0300000000025</c:v>
                </c:pt>
                <c:pt idx="956">
                  <c:v>1024.0300000000025</c:v>
                </c:pt>
                <c:pt idx="957">
                  <c:v>1024.0300000000025</c:v>
                </c:pt>
                <c:pt idx="958">
                  <c:v>1024.0300000000025</c:v>
                </c:pt>
                <c:pt idx="959">
                  <c:v>1024.0300000000025</c:v>
                </c:pt>
                <c:pt idx="960">
                  <c:v>1024.0300000000025</c:v>
                </c:pt>
                <c:pt idx="961">
                  <c:v>1024.0300000000025</c:v>
                </c:pt>
                <c:pt idx="962">
                  <c:v>1024.0300000000025</c:v>
                </c:pt>
                <c:pt idx="963">
                  <c:v>1024.0300000000025</c:v>
                </c:pt>
                <c:pt idx="964">
                  <c:v>1024.0300000000025</c:v>
                </c:pt>
                <c:pt idx="965">
                  <c:v>1024.0300000000025</c:v>
                </c:pt>
                <c:pt idx="966">
                  <c:v>1024.0300000000025</c:v>
                </c:pt>
                <c:pt idx="967">
                  <c:v>1024.0300000000025</c:v>
                </c:pt>
                <c:pt idx="968">
                  <c:v>1024.0300000000025</c:v>
                </c:pt>
                <c:pt idx="969">
                  <c:v>1024.0300000000025</c:v>
                </c:pt>
                <c:pt idx="970">
                  <c:v>1024.0300000000025</c:v>
                </c:pt>
                <c:pt idx="971">
                  <c:v>1024.0300000000025</c:v>
                </c:pt>
                <c:pt idx="972">
                  <c:v>1024.0300000000025</c:v>
                </c:pt>
                <c:pt idx="973">
                  <c:v>1024.0300000000025</c:v>
                </c:pt>
                <c:pt idx="974">
                  <c:v>1024.0300000000025</c:v>
                </c:pt>
                <c:pt idx="975">
                  <c:v>1024.0300000000025</c:v>
                </c:pt>
                <c:pt idx="976">
                  <c:v>1024.0300000000025</c:v>
                </c:pt>
                <c:pt idx="977">
                  <c:v>1024.0300000000025</c:v>
                </c:pt>
                <c:pt idx="978">
                  <c:v>1024.0300000000025</c:v>
                </c:pt>
                <c:pt idx="979">
                  <c:v>1024.0300000000025</c:v>
                </c:pt>
                <c:pt idx="980">
                  <c:v>1024.0300000000025</c:v>
                </c:pt>
                <c:pt idx="981">
                  <c:v>1024.0300000000025</c:v>
                </c:pt>
                <c:pt idx="982">
                  <c:v>1024.0300000000025</c:v>
                </c:pt>
                <c:pt idx="983">
                  <c:v>1024.0300000000025</c:v>
                </c:pt>
                <c:pt idx="984">
                  <c:v>1024.0300000000025</c:v>
                </c:pt>
                <c:pt idx="985">
                  <c:v>1024.0300000000025</c:v>
                </c:pt>
                <c:pt idx="986">
                  <c:v>1024.0300000000025</c:v>
                </c:pt>
                <c:pt idx="987">
                  <c:v>1024.0300000000025</c:v>
                </c:pt>
                <c:pt idx="988">
                  <c:v>1024.0300000000025</c:v>
                </c:pt>
                <c:pt idx="989">
                  <c:v>1024.0300000000025</c:v>
                </c:pt>
                <c:pt idx="990">
                  <c:v>1024.0300000000025</c:v>
                </c:pt>
                <c:pt idx="991">
                  <c:v>1024.0300000000025</c:v>
                </c:pt>
                <c:pt idx="992">
                  <c:v>1024.0300000000025</c:v>
                </c:pt>
                <c:pt idx="993">
                  <c:v>1024.0300000000025</c:v>
                </c:pt>
                <c:pt idx="994">
                  <c:v>1024.0300000000025</c:v>
                </c:pt>
                <c:pt idx="995">
                  <c:v>1024.0300000000025</c:v>
                </c:pt>
                <c:pt idx="996">
                  <c:v>1024.0300000000025</c:v>
                </c:pt>
                <c:pt idx="997">
                  <c:v>1024.0300000000025</c:v>
                </c:pt>
                <c:pt idx="998">
                  <c:v>1024.0300000000025</c:v>
                </c:pt>
                <c:pt idx="999">
                  <c:v>1024.0300000000025</c:v>
                </c:pt>
                <c:pt idx="1000">
                  <c:v>1024.0300000000025</c:v>
                </c:pt>
                <c:pt idx="1001">
                  <c:v>1024.0300000000025</c:v>
                </c:pt>
                <c:pt idx="1002">
                  <c:v>1024.0300000000025</c:v>
                </c:pt>
                <c:pt idx="1003">
                  <c:v>1024.0300000000025</c:v>
                </c:pt>
                <c:pt idx="1004">
                  <c:v>1024.0300000000025</c:v>
                </c:pt>
                <c:pt idx="1005">
                  <c:v>1024.0300000000025</c:v>
                </c:pt>
                <c:pt idx="1006">
                  <c:v>1024.0300000000025</c:v>
                </c:pt>
                <c:pt idx="1007">
                  <c:v>1024.0300000000025</c:v>
                </c:pt>
                <c:pt idx="1008">
                  <c:v>1024.0300000000025</c:v>
                </c:pt>
                <c:pt idx="1009">
                  <c:v>1024.0300000000025</c:v>
                </c:pt>
                <c:pt idx="1010">
                  <c:v>1024.0300000000025</c:v>
                </c:pt>
                <c:pt idx="1011">
                  <c:v>1024.0300000000025</c:v>
                </c:pt>
                <c:pt idx="1012">
                  <c:v>1024.0300000000025</c:v>
                </c:pt>
                <c:pt idx="1013">
                  <c:v>1024.0300000000025</c:v>
                </c:pt>
                <c:pt idx="1014">
                  <c:v>1024.0300000000025</c:v>
                </c:pt>
                <c:pt idx="1015">
                  <c:v>993.38000000000193</c:v>
                </c:pt>
                <c:pt idx="1016">
                  <c:v>1004.3800000000019</c:v>
                </c:pt>
                <c:pt idx="1017">
                  <c:v>1068.010000000002</c:v>
                </c:pt>
                <c:pt idx="1018">
                  <c:v>853.06000000000222</c:v>
                </c:pt>
                <c:pt idx="1019">
                  <c:v>905.65000000000236</c:v>
                </c:pt>
                <c:pt idx="1020">
                  <c:v>784.68000000000211</c:v>
                </c:pt>
                <c:pt idx="1021">
                  <c:v>909.60000000000218</c:v>
                </c:pt>
                <c:pt idx="1022">
                  <c:v>998.32000000000244</c:v>
                </c:pt>
                <c:pt idx="1023">
                  <c:v>1076.1000000000022</c:v>
                </c:pt>
                <c:pt idx="1024">
                  <c:v>1124.1300000000019</c:v>
                </c:pt>
                <c:pt idx="1025">
                  <c:v>1139.3200000000024</c:v>
                </c:pt>
                <c:pt idx="1026">
                  <c:v>1244.5800000000017</c:v>
                </c:pt>
                <c:pt idx="1027">
                  <c:v>1238.9200000000019</c:v>
                </c:pt>
                <c:pt idx="1028">
                  <c:v>1136.2200000000012</c:v>
                </c:pt>
                <c:pt idx="1029">
                  <c:v>1550.880000000001</c:v>
                </c:pt>
                <c:pt idx="1030">
                  <c:v>1678.2000000000025</c:v>
                </c:pt>
                <c:pt idx="1031">
                  <c:v>1668.1600000000017</c:v>
                </c:pt>
                <c:pt idx="1032">
                  <c:v>1556.2800000000025</c:v>
                </c:pt>
                <c:pt idx="1033">
                  <c:v>1342.1200000000026</c:v>
                </c:pt>
                <c:pt idx="1034">
                  <c:v>1304.2000000000025</c:v>
                </c:pt>
                <c:pt idx="1035">
                  <c:v>1026.0400000000027</c:v>
                </c:pt>
                <c:pt idx="1036">
                  <c:v>598.78000000000247</c:v>
                </c:pt>
                <c:pt idx="1037">
                  <c:v>726.92000000000189</c:v>
                </c:pt>
                <c:pt idx="1038">
                  <c:v>726.92000000000189</c:v>
                </c:pt>
                <c:pt idx="1039">
                  <c:v>726.92000000000189</c:v>
                </c:pt>
                <c:pt idx="1040">
                  <c:v>726.92000000000189</c:v>
                </c:pt>
                <c:pt idx="1041">
                  <c:v>726.92000000000189</c:v>
                </c:pt>
                <c:pt idx="1042">
                  <c:v>726.92000000000189</c:v>
                </c:pt>
                <c:pt idx="1043">
                  <c:v>726.92000000000189</c:v>
                </c:pt>
                <c:pt idx="1044">
                  <c:v>726.92000000000189</c:v>
                </c:pt>
                <c:pt idx="1045">
                  <c:v>726.92000000000189</c:v>
                </c:pt>
                <c:pt idx="1046">
                  <c:v>726.92000000000189</c:v>
                </c:pt>
                <c:pt idx="1047">
                  <c:v>726.92000000000189</c:v>
                </c:pt>
                <c:pt idx="1048">
                  <c:v>726.92000000000189</c:v>
                </c:pt>
                <c:pt idx="1049">
                  <c:v>726.92000000000189</c:v>
                </c:pt>
                <c:pt idx="1050">
                  <c:v>726.92000000000189</c:v>
                </c:pt>
                <c:pt idx="1051">
                  <c:v>726.92000000000189</c:v>
                </c:pt>
                <c:pt idx="1052">
                  <c:v>726.92000000000189</c:v>
                </c:pt>
                <c:pt idx="1053">
                  <c:v>726.92000000000189</c:v>
                </c:pt>
                <c:pt idx="1054">
                  <c:v>726.92000000000189</c:v>
                </c:pt>
                <c:pt idx="1055">
                  <c:v>726.92000000000189</c:v>
                </c:pt>
                <c:pt idx="1056">
                  <c:v>726.92000000000189</c:v>
                </c:pt>
                <c:pt idx="1057">
                  <c:v>726.92000000000189</c:v>
                </c:pt>
                <c:pt idx="1058">
                  <c:v>726.92000000000189</c:v>
                </c:pt>
                <c:pt idx="1059">
                  <c:v>726.92000000000189</c:v>
                </c:pt>
                <c:pt idx="1060">
                  <c:v>726.92000000000189</c:v>
                </c:pt>
                <c:pt idx="1061">
                  <c:v>726.92000000000189</c:v>
                </c:pt>
                <c:pt idx="1062">
                  <c:v>726.92000000000189</c:v>
                </c:pt>
                <c:pt idx="1063">
                  <c:v>726.92000000000189</c:v>
                </c:pt>
                <c:pt idx="1064">
                  <c:v>726.92000000000189</c:v>
                </c:pt>
                <c:pt idx="1065">
                  <c:v>726.92000000000189</c:v>
                </c:pt>
                <c:pt idx="1066">
                  <c:v>726.92000000000189</c:v>
                </c:pt>
                <c:pt idx="1067">
                  <c:v>726.92000000000189</c:v>
                </c:pt>
                <c:pt idx="1068">
                  <c:v>726.92000000000189</c:v>
                </c:pt>
                <c:pt idx="1069">
                  <c:v>726.92000000000189</c:v>
                </c:pt>
                <c:pt idx="1070">
                  <c:v>726.92000000000189</c:v>
                </c:pt>
                <c:pt idx="1071">
                  <c:v>726.92000000000189</c:v>
                </c:pt>
                <c:pt idx="1072">
                  <c:v>726.92000000000189</c:v>
                </c:pt>
                <c:pt idx="1073">
                  <c:v>726.92000000000189</c:v>
                </c:pt>
                <c:pt idx="1074">
                  <c:v>726.92000000000189</c:v>
                </c:pt>
                <c:pt idx="1075">
                  <c:v>726.92000000000189</c:v>
                </c:pt>
                <c:pt idx="1076">
                  <c:v>726.92000000000189</c:v>
                </c:pt>
                <c:pt idx="1077">
                  <c:v>858.41000000000167</c:v>
                </c:pt>
                <c:pt idx="1078">
                  <c:v>838.00000000000182</c:v>
                </c:pt>
                <c:pt idx="1079">
                  <c:v>823.78000000000156</c:v>
                </c:pt>
                <c:pt idx="1080">
                  <c:v>797.63000000000102</c:v>
                </c:pt>
                <c:pt idx="1081">
                  <c:v>807.75000000000182</c:v>
                </c:pt>
                <c:pt idx="1082">
                  <c:v>671.69000000000142</c:v>
                </c:pt>
                <c:pt idx="1083">
                  <c:v>637.14000000000124</c:v>
                </c:pt>
                <c:pt idx="1084">
                  <c:v>774.85000000000127</c:v>
                </c:pt>
                <c:pt idx="1085">
                  <c:v>916.88000000000102</c:v>
                </c:pt>
                <c:pt idx="1086">
                  <c:v>918.07000000000153</c:v>
                </c:pt>
                <c:pt idx="1087">
                  <c:v>973.42000000000189</c:v>
                </c:pt>
                <c:pt idx="1088">
                  <c:v>1051.8500000000013</c:v>
                </c:pt>
                <c:pt idx="1089">
                  <c:v>868.40000000000146</c:v>
                </c:pt>
                <c:pt idx="1090">
                  <c:v>897.2400000000016</c:v>
                </c:pt>
                <c:pt idx="1091">
                  <c:v>987.44000000000142</c:v>
                </c:pt>
                <c:pt idx="1092">
                  <c:v>1015.9000000000015</c:v>
                </c:pt>
                <c:pt idx="1093">
                  <c:v>896.79000000000178</c:v>
                </c:pt>
                <c:pt idx="1094">
                  <c:v>880.70000000000164</c:v>
                </c:pt>
                <c:pt idx="1095">
                  <c:v>686.90000000000146</c:v>
                </c:pt>
                <c:pt idx="1096">
                  <c:v>666.88000000000102</c:v>
                </c:pt>
                <c:pt idx="1097">
                  <c:v>602.00000000000182</c:v>
                </c:pt>
                <c:pt idx="1098">
                  <c:v>553.52000000000135</c:v>
                </c:pt>
                <c:pt idx="1099">
                  <c:v>482.06000000000131</c:v>
                </c:pt>
                <c:pt idx="1100">
                  <c:v>392.66000000000167</c:v>
                </c:pt>
                <c:pt idx="1101">
                  <c:v>455.9300000000012</c:v>
                </c:pt>
                <c:pt idx="1102">
                  <c:v>374.57000000000153</c:v>
                </c:pt>
                <c:pt idx="1103">
                  <c:v>369.51000000000113</c:v>
                </c:pt>
                <c:pt idx="1104">
                  <c:v>449.70000000000164</c:v>
                </c:pt>
                <c:pt idx="1105">
                  <c:v>360.39000000000124</c:v>
                </c:pt>
                <c:pt idx="1106">
                  <c:v>266.41000000000167</c:v>
                </c:pt>
                <c:pt idx="1107">
                  <c:v>229.35000000000127</c:v>
                </c:pt>
                <c:pt idx="1108">
                  <c:v>180.10000000000127</c:v>
                </c:pt>
                <c:pt idx="1109">
                  <c:v>204.19000000000142</c:v>
                </c:pt>
                <c:pt idx="1110">
                  <c:v>237.62000000000171</c:v>
                </c:pt>
                <c:pt idx="1111">
                  <c:v>329.89000000000124</c:v>
                </c:pt>
                <c:pt idx="1112">
                  <c:v>382.4300000000012</c:v>
                </c:pt>
                <c:pt idx="1113">
                  <c:v>361.4300000000012</c:v>
                </c:pt>
                <c:pt idx="1114">
                  <c:v>422.04000000000178</c:v>
                </c:pt>
                <c:pt idx="1115">
                  <c:v>276.67000000000189</c:v>
                </c:pt>
                <c:pt idx="1116">
                  <c:v>197.48000000000138</c:v>
                </c:pt>
                <c:pt idx="1117">
                  <c:v>161.36000000000149</c:v>
                </c:pt>
                <c:pt idx="1118">
                  <c:v>294.77000000000135</c:v>
                </c:pt>
                <c:pt idx="1119">
                  <c:v>268.67000000000189</c:v>
                </c:pt>
                <c:pt idx="1120">
                  <c:v>170.60000000000127</c:v>
                </c:pt>
                <c:pt idx="1121">
                  <c:v>97.990000000001601</c:v>
                </c:pt>
                <c:pt idx="1122">
                  <c:v>203.34000000000106</c:v>
                </c:pt>
                <c:pt idx="1123">
                  <c:v>134.69000000000142</c:v>
                </c:pt>
                <c:pt idx="1124">
                  <c:v>106.77000000000135</c:v>
                </c:pt>
                <c:pt idx="1125">
                  <c:v>110.05000000000109</c:v>
                </c:pt>
                <c:pt idx="1126">
                  <c:v>10.900000000001455</c:v>
                </c:pt>
                <c:pt idx="1127">
                  <c:v>-3.749999999998181</c:v>
                </c:pt>
                <c:pt idx="1128">
                  <c:v>-8.4499999999989086</c:v>
                </c:pt>
                <c:pt idx="1129">
                  <c:v>-44.669999999998254</c:v>
                </c:pt>
                <c:pt idx="1130">
                  <c:v>-46.869999999998981</c:v>
                </c:pt>
                <c:pt idx="1131">
                  <c:v>5.1500000000014552</c:v>
                </c:pt>
                <c:pt idx="1132">
                  <c:v>98.720000000001164</c:v>
                </c:pt>
                <c:pt idx="1133">
                  <c:v>57.37000000000171</c:v>
                </c:pt>
                <c:pt idx="1134">
                  <c:v>38.250000000001819</c:v>
                </c:pt>
                <c:pt idx="1135">
                  <c:v>49.31000000000131</c:v>
                </c:pt>
                <c:pt idx="1136">
                  <c:v>172.70000000000164</c:v>
                </c:pt>
                <c:pt idx="1137">
                  <c:v>350.96000000000186</c:v>
                </c:pt>
                <c:pt idx="1138">
                  <c:v>366.57000000000153</c:v>
                </c:pt>
                <c:pt idx="1139">
                  <c:v>371.47000000000116</c:v>
                </c:pt>
                <c:pt idx="1140">
                  <c:v>383.72000000000116</c:v>
                </c:pt>
                <c:pt idx="1141">
                  <c:v>239.61000000000149</c:v>
                </c:pt>
                <c:pt idx="1142">
                  <c:v>289.19000000000142</c:v>
                </c:pt>
                <c:pt idx="1143">
                  <c:v>243.60000000000127</c:v>
                </c:pt>
                <c:pt idx="1144">
                  <c:v>169.95000000000164</c:v>
                </c:pt>
                <c:pt idx="1145">
                  <c:v>113.16000000000167</c:v>
                </c:pt>
                <c:pt idx="1146">
                  <c:v>38.590000000001055</c:v>
                </c:pt>
                <c:pt idx="1147">
                  <c:v>35.720000000001164</c:v>
                </c:pt>
                <c:pt idx="1148">
                  <c:v>41.020000000001346</c:v>
                </c:pt>
                <c:pt idx="1149">
                  <c:v>-86.029999999998836</c:v>
                </c:pt>
                <c:pt idx="1150">
                  <c:v>-26.559999999998581</c:v>
                </c:pt>
                <c:pt idx="1151">
                  <c:v>-60.039999999998145</c:v>
                </c:pt>
                <c:pt idx="1152">
                  <c:v>-53.329999999998108</c:v>
                </c:pt>
                <c:pt idx="1153">
                  <c:v>23.680000000001201</c:v>
                </c:pt>
                <c:pt idx="1154">
                  <c:v>19.500000000001819</c:v>
                </c:pt>
                <c:pt idx="1155">
                  <c:v>-7.909999999998945</c:v>
                </c:pt>
                <c:pt idx="1156">
                  <c:v>-49.659999999998945</c:v>
                </c:pt>
                <c:pt idx="1157">
                  <c:v>-32.509999999998399</c:v>
                </c:pt>
                <c:pt idx="1158">
                  <c:v>215.7400000000016</c:v>
                </c:pt>
                <c:pt idx="1159">
                  <c:v>124.44000000000142</c:v>
                </c:pt>
                <c:pt idx="1160">
                  <c:v>57.420000000001892</c:v>
                </c:pt>
                <c:pt idx="1161">
                  <c:v>29.030000000001564</c:v>
                </c:pt>
                <c:pt idx="1162">
                  <c:v>21.980000000001382</c:v>
                </c:pt>
                <c:pt idx="1163">
                  <c:v>55.740000000001601</c:v>
                </c:pt>
                <c:pt idx="1164">
                  <c:v>-68.989999999998872</c:v>
                </c:pt>
                <c:pt idx="1165">
                  <c:v>-62.059999999998581</c:v>
                </c:pt>
                <c:pt idx="1166">
                  <c:v>-90.769999999998618</c:v>
                </c:pt>
                <c:pt idx="1167">
                  <c:v>28.740000000001601</c:v>
                </c:pt>
                <c:pt idx="1168">
                  <c:v>-88.419999999998254</c:v>
                </c:pt>
                <c:pt idx="1169">
                  <c:v>-112.47999999999865</c:v>
                </c:pt>
                <c:pt idx="1170">
                  <c:v>-100.96999999999844</c:v>
                </c:pt>
                <c:pt idx="1171">
                  <c:v>-44.949999999998909</c:v>
                </c:pt>
                <c:pt idx="1172">
                  <c:v>-35.519999999998618</c:v>
                </c:pt>
                <c:pt idx="1173">
                  <c:v>-46.979999999998654</c:v>
                </c:pt>
                <c:pt idx="1174">
                  <c:v>-80.619999999998981</c:v>
                </c:pt>
                <c:pt idx="1175">
                  <c:v>-149.34999999999854</c:v>
                </c:pt>
                <c:pt idx="1176">
                  <c:v>-194.84999999999854</c:v>
                </c:pt>
                <c:pt idx="1177">
                  <c:v>-256.88999999999851</c:v>
                </c:pt>
                <c:pt idx="1178">
                  <c:v>-265.93999999999869</c:v>
                </c:pt>
                <c:pt idx="1179">
                  <c:v>-350.83999999999833</c:v>
                </c:pt>
                <c:pt idx="1180">
                  <c:v>-347.17999999999847</c:v>
                </c:pt>
                <c:pt idx="1181">
                  <c:v>-405.62999999999829</c:v>
                </c:pt>
                <c:pt idx="1182">
                  <c:v>-481.45999999999822</c:v>
                </c:pt>
                <c:pt idx="1183">
                  <c:v>-501.19999999999891</c:v>
                </c:pt>
                <c:pt idx="1184">
                  <c:v>-504.74999999999818</c:v>
                </c:pt>
                <c:pt idx="1185">
                  <c:v>-620.96999999999935</c:v>
                </c:pt>
                <c:pt idx="1186">
                  <c:v>-530.76999999999862</c:v>
                </c:pt>
                <c:pt idx="1187">
                  <c:v>-574.24999999999818</c:v>
                </c:pt>
                <c:pt idx="1188">
                  <c:v>-617.16999999999825</c:v>
                </c:pt>
                <c:pt idx="1189">
                  <c:v>-602.71999999999935</c:v>
                </c:pt>
                <c:pt idx="1190">
                  <c:v>-489.90999999999804</c:v>
                </c:pt>
                <c:pt idx="1191">
                  <c:v>-583.32999999999811</c:v>
                </c:pt>
                <c:pt idx="1192">
                  <c:v>-650.23999999999796</c:v>
                </c:pt>
                <c:pt idx="1193">
                  <c:v>-631.16999999999825</c:v>
                </c:pt>
                <c:pt idx="1194">
                  <c:v>-542.34999999999854</c:v>
                </c:pt>
                <c:pt idx="1195">
                  <c:v>-514.27999999999884</c:v>
                </c:pt>
                <c:pt idx="1196">
                  <c:v>-421.21999999999844</c:v>
                </c:pt>
                <c:pt idx="1197">
                  <c:v>-220.65999999999894</c:v>
                </c:pt>
                <c:pt idx="1198">
                  <c:v>-166.33999999999833</c:v>
                </c:pt>
                <c:pt idx="1199">
                  <c:v>107.84000000000106</c:v>
                </c:pt>
                <c:pt idx="1200">
                  <c:v>146.62000000000171</c:v>
                </c:pt>
                <c:pt idx="1201">
                  <c:v>12.070000000001528</c:v>
                </c:pt>
                <c:pt idx="1202">
                  <c:v>66.210000000001855</c:v>
                </c:pt>
                <c:pt idx="1203">
                  <c:v>181.98000000000138</c:v>
                </c:pt>
                <c:pt idx="1204">
                  <c:v>277.04000000000178</c:v>
                </c:pt>
                <c:pt idx="1205">
                  <c:v>158.67000000000189</c:v>
                </c:pt>
                <c:pt idx="1206">
                  <c:v>164.61000000000149</c:v>
                </c:pt>
                <c:pt idx="1207">
                  <c:v>488.82000000000153</c:v>
                </c:pt>
                <c:pt idx="1208">
                  <c:v>490.77000000000135</c:v>
                </c:pt>
                <c:pt idx="1209">
                  <c:v>345.61000000000149</c:v>
                </c:pt>
                <c:pt idx="1210">
                  <c:v>264.81000000000131</c:v>
                </c:pt>
                <c:pt idx="1211">
                  <c:v>146.61000000000149</c:v>
                </c:pt>
                <c:pt idx="1212">
                  <c:v>109.21000000000186</c:v>
                </c:pt>
                <c:pt idx="1213">
                  <c:v>176.98000000000138</c:v>
                </c:pt>
                <c:pt idx="1214">
                  <c:v>279.69000000000142</c:v>
                </c:pt>
                <c:pt idx="1215">
                  <c:v>270.55000000000109</c:v>
                </c:pt>
                <c:pt idx="1216">
                  <c:v>128.90000000000146</c:v>
                </c:pt>
                <c:pt idx="1217">
                  <c:v>109.03000000000156</c:v>
                </c:pt>
                <c:pt idx="1218">
                  <c:v>77.130000000001019</c:v>
                </c:pt>
                <c:pt idx="1219">
                  <c:v>136.85000000000127</c:v>
                </c:pt>
                <c:pt idx="1220">
                  <c:v>40.390000000001237</c:v>
                </c:pt>
                <c:pt idx="1221">
                  <c:v>-55.619999999998981</c:v>
                </c:pt>
                <c:pt idx="1222">
                  <c:v>-63.93999999999869</c:v>
                </c:pt>
                <c:pt idx="1223">
                  <c:v>-72.429999999998472</c:v>
                </c:pt>
                <c:pt idx="1224">
                  <c:v>-43.009999999998399</c:v>
                </c:pt>
                <c:pt idx="1225">
                  <c:v>-41.679999999998472</c:v>
                </c:pt>
                <c:pt idx="1226">
                  <c:v>71.730000000001382</c:v>
                </c:pt>
                <c:pt idx="1227">
                  <c:v>11.020000000001346</c:v>
                </c:pt>
                <c:pt idx="1228">
                  <c:v>-141.18999999999869</c:v>
                </c:pt>
                <c:pt idx="1229">
                  <c:v>-179.68999999999869</c:v>
                </c:pt>
                <c:pt idx="1230">
                  <c:v>-191.2599999999984</c:v>
                </c:pt>
                <c:pt idx="1231">
                  <c:v>-129.32999999999811</c:v>
                </c:pt>
                <c:pt idx="1232">
                  <c:v>-105.21999999999844</c:v>
                </c:pt>
                <c:pt idx="1233">
                  <c:v>-116.05999999999858</c:v>
                </c:pt>
                <c:pt idx="1234">
                  <c:v>-131.44999999999891</c:v>
                </c:pt>
                <c:pt idx="1235">
                  <c:v>-170.20999999999822</c:v>
                </c:pt>
                <c:pt idx="1236">
                  <c:v>-240.79999999999836</c:v>
                </c:pt>
                <c:pt idx="1237">
                  <c:v>-255.5699999999988</c:v>
                </c:pt>
                <c:pt idx="1238">
                  <c:v>-213.40999999999894</c:v>
                </c:pt>
                <c:pt idx="1239">
                  <c:v>-306.43999999999869</c:v>
                </c:pt>
                <c:pt idx="1240">
                  <c:v>-319.27999999999884</c:v>
                </c:pt>
                <c:pt idx="1241">
                  <c:v>-382.99999999999818</c:v>
                </c:pt>
                <c:pt idx="1242">
                  <c:v>-415.12999999999829</c:v>
                </c:pt>
                <c:pt idx="1243">
                  <c:v>-350.94999999999891</c:v>
                </c:pt>
                <c:pt idx="1244">
                  <c:v>-385.37999999999829</c:v>
                </c:pt>
                <c:pt idx="1245">
                  <c:v>-411.09999999999854</c:v>
                </c:pt>
                <c:pt idx="1246">
                  <c:v>-323.07999999999811</c:v>
                </c:pt>
                <c:pt idx="1247">
                  <c:v>-390.47999999999865</c:v>
                </c:pt>
                <c:pt idx="1248">
                  <c:v>-465.28999999999814</c:v>
                </c:pt>
                <c:pt idx="1249">
                  <c:v>-404.91999999999825</c:v>
                </c:pt>
                <c:pt idx="1250">
                  <c:v>-147.5699999999988</c:v>
                </c:pt>
                <c:pt idx="1251">
                  <c:v>-193.76999999999862</c:v>
                </c:pt>
                <c:pt idx="1252">
                  <c:v>-283.87999999999829</c:v>
                </c:pt>
                <c:pt idx="1253">
                  <c:v>-272.03999999999814</c:v>
                </c:pt>
                <c:pt idx="1254">
                  <c:v>-298.23999999999887</c:v>
                </c:pt>
                <c:pt idx="1255">
                  <c:v>-451.48999999999887</c:v>
                </c:pt>
                <c:pt idx="1256">
                  <c:v>-439.78999999999814</c:v>
                </c:pt>
                <c:pt idx="1257">
                  <c:v>-374.89999999999873</c:v>
                </c:pt>
                <c:pt idx="1258">
                  <c:v>-347.39999999999873</c:v>
                </c:pt>
                <c:pt idx="1259">
                  <c:v>-297.59999999999854</c:v>
                </c:pt>
                <c:pt idx="1260">
                  <c:v>-245.51999999999862</c:v>
                </c:pt>
                <c:pt idx="1261">
                  <c:v>-224.11999999999898</c:v>
                </c:pt>
                <c:pt idx="1262">
                  <c:v>9.750000000001819</c:v>
                </c:pt>
                <c:pt idx="1263">
                  <c:v>127.17000000000189</c:v>
                </c:pt>
                <c:pt idx="1264">
                  <c:v>139.55000000000109</c:v>
                </c:pt>
                <c:pt idx="1265">
                  <c:v>41.920000000001892</c:v>
                </c:pt>
                <c:pt idx="1266">
                  <c:v>98.210000000001855</c:v>
                </c:pt>
                <c:pt idx="1267">
                  <c:v>103.95000000000164</c:v>
                </c:pt>
                <c:pt idx="1268">
                  <c:v>-63.919999999998254</c:v>
                </c:pt>
                <c:pt idx="1269">
                  <c:v>-65.479999999998654</c:v>
                </c:pt>
                <c:pt idx="1270">
                  <c:v>107.9300000000012</c:v>
                </c:pt>
                <c:pt idx="1271">
                  <c:v>121.35000000000127</c:v>
                </c:pt>
                <c:pt idx="1272">
                  <c:v>147.4900000000016</c:v>
                </c:pt>
                <c:pt idx="1273">
                  <c:v>282.22000000000116</c:v>
                </c:pt>
                <c:pt idx="1274">
                  <c:v>468.94000000000142</c:v>
                </c:pt>
                <c:pt idx="1275">
                  <c:v>383.92000000000189</c:v>
                </c:pt>
                <c:pt idx="1276">
                  <c:v>620.28000000000156</c:v>
                </c:pt>
                <c:pt idx="1277">
                  <c:v>539.30000000000109</c:v>
                </c:pt>
                <c:pt idx="1278">
                  <c:v>463.4900000000016</c:v>
                </c:pt>
                <c:pt idx="1279">
                  <c:v>411.33000000000175</c:v>
                </c:pt>
                <c:pt idx="1280">
                  <c:v>332.67000000000189</c:v>
                </c:pt>
                <c:pt idx="1281">
                  <c:v>417.32000000000153</c:v>
                </c:pt>
                <c:pt idx="1282">
                  <c:v>510.94000000000142</c:v>
                </c:pt>
                <c:pt idx="1283">
                  <c:v>346.37000000000171</c:v>
                </c:pt>
                <c:pt idx="1284">
                  <c:v>362.06000000000131</c:v>
                </c:pt>
                <c:pt idx="1285">
                  <c:v>548.82000000000153</c:v>
                </c:pt>
                <c:pt idx="1286">
                  <c:v>554.66000000000167</c:v>
                </c:pt>
                <c:pt idx="1287">
                  <c:v>634.98000000000138</c:v>
                </c:pt>
                <c:pt idx="1288">
                  <c:v>524.88000000000102</c:v>
                </c:pt>
                <c:pt idx="1289">
                  <c:v>407.16000000000167</c:v>
                </c:pt>
                <c:pt idx="1290">
                  <c:v>319.25000000000182</c:v>
                </c:pt>
                <c:pt idx="1291">
                  <c:v>252.59000000000106</c:v>
                </c:pt>
                <c:pt idx="1292">
                  <c:v>190.87000000000171</c:v>
                </c:pt>
                <c:pt idx="1293">
                  <c:v>213.54000000000178</c:v>
                </c:pt>
                <c:pt idx="1294">
                  <c:v>150.35000000000127</c:v>
                </c:pt>
                <c:pt idx="1295">
                  <c:v>127.47000000000116</c:v>
                </c:pt>
                <c:pt idx="1296">
                  <c:v>96.940000000000509</c:v>
                </c:pt>
                <c:pt idx="1297">
                  <c:v>104.6800000000012</c:v>
                </c:pt>
                <c:pt idx="1298">
                  <c:v>-10.499999999999091</c:v>
                </c:pt>
                <c:pt idx="1299">
                  <c:v>15.580000000000837</c:v>
                </c:pt>
                <c:pt idx="1300">
                  <c:v>-61.639999999999418</c:v>
                </c:pt>
                <c:pt idx="1301">
                  <c:v>-155.83999999999924</c:v>
                </c:pt>
                <c:pt idx="1302">
                  <c:v>-231.14999999999873</c:v>
                </c:pt>
                <c:pt idx="1303">
                  <c:v>-154.46999999999935</c:v>
                </c:pt>
                <c:pt idx="1304">
                  <c:v>-45.249999999999091</c:v>
                </c:pt>
                <c:pt idx="1305">
                  <c:v>63.270000000000437</c:v>
                </c:pt>
                <c:pt idx="1306">
                  <c:v>49.250000000000909</c:v>
                </c:pt>
                <c:pt idx="1307">
                  <c:v>123.64000000000124</c:v>
                </c:pt>
                <c:pt idx="1308">
                  <c:v>162.04000000000087</c:v>
                </c:pt>
                <c:pt idx="1309">
                  <c:v>154.34000000000106</c:v>
                </c:pt>
                <c:pt idx="1310">
                  <c:v>44.920000000000982</c:v>
                </c:pt>
                <c:pt idx="1311">
                  <c:v>279.10000000000127</c:v>
                </c:pt>
                <c:pt idx="1312">
                  <c:v>259.12000000000171</c:v>
                </c:pt>
                <c:pt idx="1313">
                  <c:v>179.22000000000025</c:v>
                </c:pt>
                <c:pt idx="1314">
                  <c:v>149.74000000000069</c:v>
                </c:pt>
                <c:pt idx="1315">
                  <c:v>274.14000000000033</c:v>
                </c:pt>
                <c:pt idx="1316">
                  <c:v>252.66000000000076</c:v>
                </c:pt>
                <c:pt idx="1317">
                  <c:v>182.76000000000113</c:v>
                </c:pt>
                <c:pt idx="1318">
                  <c:v>372.52000000000135</c:v>
                </c:pt>
                <c:pt idx="1319">
                  <c:v>424.98000000000047</c:v>
                </c:pt>
                <c:pt idx="1320">
                  <c:v>346.10000000000127</c:v>
                </c:pt>
                <c:pt idx="1321">
                  <c:v>419.70000000000164</c:v>
                </c:pt>
                <c:pt idx="1322">
                  <c:v>448.0600000000004</c:v>
                </c:pt>
                <c:pt idx="1323">
                  <c:v>371.34000000000106</c:v>
                </c:pt>
                <c:pt idx="1324">
                  <c:v>673.44000000000142</c:v>
                </c:pt>
                <c:pt idx="1325">
                  <c:v>765.14000000000033</c:v>
                </c:pt>
                <c:pt idx="1326">
                  <c:v>795.40000000000055</c:v>
                </c:pt>
                <c:pt idx="1327">
                  <c:v>723.78000000000156</c:v>
                </c:pt>
                <c:pt idx="1328">
                  <c:v>776.6800000000012</c:v>
                </c:pt>
                <c:pt idx="1329">
                  <c:v>919.0600000000004</c:v>
                </c:pt>
                <c:pt idx="1330">
                  <c:v>803.5600000000004</c:v>
                </c:pt>
                <c:pt idx="1331">
                  <c:v>640.14000000000033</c:v>
                </c:pt>
                <c:pt idx="1332">
                  <c:v>509.66000000000076</c:v>
                </c:pt>
                <c:pt idx="1333">
                  <c:v>633.24000000000069</c:v>
                </c:pt>
                <c:pt idx="1334">
                  <c:v>732.52000000000135</c:v>
                </c:pt>
                <c:pt idx="1335">
                  <c:v>712.26000000000113</c:v>
                </c:pt>
                <c:pt idx="1336">
                  <c:v>698.28000000000156</c:v>
                </c:pt>
                <c:pt idx="1337">
                  <c:v>707.96</c:v>
                </c:pt>
                <c:pt idx="1338">
                  <c:v>704.70000000000164</c:v>
                </c:pt>
                <c:pt idx="1339">
                  <c:v>801.94000000000142</c:v>
                </c:pt>
                <c:pt idx="1340">
                  <c:v>731.36000000000149</c:v>
                </c:pt>
                <c:pt idx="1341">
                  <c:v>324.03999999999996</c:v>
                </c:pt>
                <c:pt idx="1342">
                  <c:v>336.72000000000025</c:v>
                </c:pt>
                <c:pt idx="1343">
                  <c:v>336.72000000000025</c:v>
                </c:pt>
                <c:pt idx="1344">
                  <c:v>336.72000000000025</c:v>
                </c:pt>
                <c:pt idx="1345">
                  <c:v>336.72000000000025</c:v>
                </c:pt>
                <c:pt idx="1346">
                  <c:v>336.72000000000025</c:v>
                </c:pt>
                <c:pt idx="1347">
                  <c:v>336.72000000000025</c:v>
                </c:pt>
                <c:pt idx="1348">
                  <c:v>336.72000000000025</c:v>
                </c:pt>
                <c:pt idx="1349">
                  <c:v>336.72000000000025</c:v>
                </c:pt>
                <c:pt idx="1350">
                  <c:v>336.72000000000025</c:v>
                </c:pt>
                <c:pt idx="1351">
                  <c:v>336.72000000000025</c:v>
                </c:pt>
                <c:pt idx="1352">
                  <c:v>336.72000000000025</c:v>
                </c:pt>
                <c:pt idx="1353">
                  <c:v>336.72000000000025</c:v>
                </c:pt>
                <c:pt idx="1354">
                  <c:v>336.72000000000025</c:v>
                </c:pt>
                <c:pt idx="1355">
                  <c:v>336.72000000000025</c:v>
                </c:pt>
                <c:pt idx="1356">
                  <c:v>336.72000000000025</c:v>
                </c:pt>
                <c:pt idx="1357">
                  <c:v>336.72000000000025</c:v>
                </c:pt>
                <c:pt idx="1358">
                  <c:v>336.72000000000025</c:v>
                </c:pt>
                <c:pt idx="1359">
                  <c:v>336.72000000000025</c:v>
                </c:pt>
                <c:pt idx="1360">
                  <c:v>336.72000000000025</c:v>
                </c:pt>
                <c:pt idx="1361">
                  <c:v>336.72000000000025</c:v>
                </c:pt>
                <c:pt idx="1362">
                  <c:v>336.72000000000025</c:v>
                </c:pt>
                <c:pt idx="1363">
                  <c:v>336.72000000000025</c:v>
                </c:pt>
                <c:pt idx="1364">
                  <c:v>336.72000000000025</c:v>
                </c:pt>
                <c:pt idx="1365">
                  <c:v>336.72000000000025</c:v>
                </c:pt>
                <c:pt idx="1366">
                  <c:v>336.72000000000025</c:v>
                </c:pt>
                <c:pt idx="1367">
                  <c:v>336.72000000000025</c:v>
                </c:pt>
                <c:pt idx="1368">
                  <c:v>336.72000000000025</c:v>
                </c:pt>
                <c:pt idx="1369">
                  <c:v>336.72000000000025</c:v>
                </c:pt>
                <c:pt idx="1370">
                  <c:v>336.72000000000025</c:v>
                </c:pt>
                <c:pt idx="1371">
                  <c:v>336.72000000000025</c:v>
                </c:pt>
                <c:pt idx="1372">
                  <c:v>336.72000000000025</c:v>
                </c:pt>
                <c:pt idx="1373">
                  <c:v>336.72000000000025</c:v>
                </c:pt>
                <c:pt idx="1374">
                  <c:v>336.72000000000025</c:v>
                </c:pt>
                <c:pt idx="1375">
                  <c:v>336.72000000000025</c:v>
                </c:pt>
                <c:pt idx="1376">
                  <c:v>336.72000000000025</c:v>
                </c:pt>
                <c:pt idx="1377">
                  <c:v>336.72000000000025</c:v>
                </c:pt>
                <c:pt idx="1378">
                  <c:v>336.72000000000025</c:v>
                </c:pt>
                <c:pt idx="1379">
                  <c:v>336.72000000000025</c:v>
                </c:pt>
                <c:pt idx="1380">
                  <c:v>336.72000000000025</c:v>
                </c:pt>
                <c:pt idx="1381">
                  <c:v>336.72000000000025</c:v>
                </c:pt>
                <c:pt idx="1382">
                  <c:v>336.72000000000025</c:v>
                </c:pt>
                <c:pt idx="1383">
                  <c:v>336.72000000000025</c:v>
                </c:pt>
                <c:pt idx="1384">
                  <c:v>336.72000000000025</c:v>
                </c:pt>
                <c:pt idx="1385">
                  <c:v>336.72000000000025</c:v>
                </c:pt>
                <c:pt idx="1386">
                  <c:v>375.76999999999953</c:v>
                </c:pt>
                <c:pt idx="1387">
                  <c:v>308.8100000000004</c:v>
                </c:pt>
                <c:pt idx="1388">
                  <c:v>401.47000000000025</c:v>
                </c:pt>
                <c:pt idx="1389">
                  <c:v>366.48000000000047</c:v>
                </c:pt>
                <c:pt idx="1390">
                  <c:v>315.61999999999989</c:v>
                </c:pt>
                <c:pt idx="1391">
                  <c:v>379.57000000000062</c:v>
                </c:pt>
                <c:pt idx="1392">
                  <c:v>471.0600000000004</c:v>
                </c:pt>
                <c:pt idx="1393">
                  <c:v>452.30000000000018</c:v>
                </c:pt>
                <c:pt idx="1394">
                  <c:v>467.34999999999945</c:v>
                </c:pt>
                <c:pt idx="1395">
                  <c:v>472.34999999999945</c:v>
                </c:pt>
                <c:pt idx="1396">
                  <c:v>458.67000000000098</c:v>
                </c:pt>
                <c:pt idx="1397">
                  <c:v>337.76999999999953</c:v>
                </c:pt>
                <c:pt idx="1398">
                  <c:v>262.36999999999989</c:v>
                </c:pt>
                <c:pt idx="1399">
                  <c:v>333.92999999999938</c:v>
                </c:pt>
                <c:pt idx="1400">
                  <c:v>277.26000000000113</c:v>
                </c:pt>
                <c:pt idx="1401">
                  <c:v>305.17000000000098</c:v>
                </c:pt>
                <c:pt idx="1402">
                  <c:v>327.84000000000106</c:v>
                </c:pt>
                <c:pt idx="1403">
                  <c:v>396.63000000000011</c:v>
                </c:pt>
                <c:pt idx="1404">
                  <c:v>350.34999999999945</c:v>
                </c:pt>
                <c:pt idx="1405">
                  <c:v>318.76999999999953</c:v>
                </c:pt>
                <c:pt idx="1406">
                  <c:v>371.71000000000004</c:v>
                </c:pt>
                <c:pt idx="1407">
                  <c:v>333.86999999999989</c:v>
                </c:pt>
                <c:pt idx="1408">
                  <c:v>388.89000000000033</c:v>
                </c:pt>
                <c:pt idx="1409">
                  <c:v>394.19999999999982</c:v>
                </c:pt>
                <c:pt idx="1410">
                  <c:v>541.83000000000084</c:v>
                </c:pt>
                <c:pt idx="1411">
                  <c:v>607.49000000000069</c:v>
                </c:pt>
                <c:pt idx="1412">
                  <c:v>645.73000000000047</c:v>
                </c:pt>
                <c:pt idx="1413">
                  <c:v>723.94999999999982</c:v>
                </c:pt>
                <c:pt idx="1414">
                  <c:v>726.10999999999967</c:v>
                </c:pt>
                <c:pt idx="1415">
                  <c:v>725.51000000000113</c:v>
                </c:pt>
                <c:pt idx="1416">
                  <c:v>775.5600000000004</c:v>
                </c:pt>
                <c:pt idx="1417">
                  <c:v>740.55000000000018</c:v>
                </c:pt>
                <c:pt idx="1418">
                  <c:v>758.3100000000004</c:v>
                </c:pt>
                <c:pt idx="1419">
                  <c:v>762.15000000000055</c:v>
                </c:pt>
                <c:pt idx="1420">
                  <c:v>778.42999999999938</c:v>
                </c:pt>
                <c:pt idx="1421">
                  <c:v>803.92000000000098</c:v>
                </c:pt>
                <c:pt idx="1422">
                  <c:v>839.61999999999989</c:v>
                </c:pt>
                <c:pt idx="1423">
                  <c:v>790.4399999999996</c:v>
                </c:pt>
                <c:pt idx="1424">
                  <c:v>849.51000000000113</c:v>
                </c:pt>
                <c:pt idx="1425">
                  <c:v>855.77000000000135</c:v>
                </c:pt>
                <c:pt idx="1426">
                  <c:v>817.39000000000033</c:v>
                </c:pt>
                <c:pt idx="1427">
                  <c:v>855.16000000000076</c:v>
                </c:pt>
                <c:pt idx="1428">
                  <c:v>823.95000000000164</c:v>
                </c:pt>
                <c:pt idx="1429">
                  <c:v>845.50000000000091</c:v>
                </c:pt>
                <c:pt idx="1430">
                  <c:v>849.91000000000076</c:v>
                </c:pt>
                <c:pt idx="1431">
                  <c:v>808.35000000000127</c:v>
                </c:pt>
                <c:pt idx="1432">
                  <c:v>743.76000000000113</c:v>
                </c:pt>
                <c:pt idx="1433">
                  <c:v>690.96000000000186</c:v>
                </c:pt>
                <c:pt idx="1434">
                  <c:v>719.07000000000062</c:v>
                </c:pt>
                <c:pt idx="1435">
                  <c:v>869.95000000000164</c:v>
                </c:pt>
                <c:pt idx="1436">
                  <c:v>833.050000000002</c:v>
                </c:pt>
                <c:pt idx="1437">
                  <c:v>933.54000000000178</c:v>
                </c:pt>
                <c:pt idx="1438">
                  <c:v>898.38000000000193</c:v>
                </c:pt>
                <c:pt idx="1439">
                  <c:v>784.90000000000055</c:v>
                </c:pt>
                <c:pt idx="1440">
                  <c:v>751.26000000000113</c:v>
                </c:pt>
                <c:pt idx="1441">
                  <c:v>740.6800000000012</c:v>
                </c:pt>
                <c:pt idx="1442">
                  <c:v>743.75000000000091</c:v>
                </c:pt>
                <c:pt idx="1443">
                  <c:v>791.17000000000098</c:v>
                </c:pt>
                <c:pt idx="1444">
                  <c:v>728.26000000000113</c:v>
                </c:pt>
                <c:pt idx="1445">
                  <c:v>630.24000000000069</c:v>
                </c:pt>
                <c:pt idx="1446">
                  <c:v>694.09000000000106</c:v>
                </c:pt>
                <c:pt idx="1447">
                  <c:v>761.88000000000193</c:v>
                </c:pt>
                <c:pt idx="1448">
                  <c:v>768.47000000000025</c:v>
                </c:pt>
                <c:pt idx="1449">
                  <c:v>724.87000000000171</c:v>
                </c:pt>
                <c:pt idx="1450">
                  <c:v>660.67000000000098</c:v>
                </c:pt>
                <c:pt idx="1451">
                  <c:v>613.9300000000012</c:v>
                </c:pt>
                <c:pt idx="1452">
                  <c:v>570.91000000000076</c:v>
                </c:pt>
                <c:pt idx="1453">
                  <c:v>604.800000000002</c:v>
                </c:pt>
                <c:pt idx="1454">
                  <c:v>709.44000000000142</c:v>
                </c:pt>
                <c:pt idx="1455">
                  <c:v>879.70000000000164</c:v>
                </c:pt>
                <c:pt idx="1456">
                  <c:v>1106.4000000000005</c:v>
                </c:pt>
                <c:pt idx="1457">
                  <c:v>1030.7900000000018</c:v>
                </c:pt>
                <c:pt idx="1458">
                  <c:v>994.33000000000084</c:v>
                </c:pt>
                <c:pt idx="1459">
                  <c:v>1003.300000000002</c:v>
                </c:pt>
                <c:pt idx="1460">
                  <c:v>1032.3800000000019</c:v>
                </c:pt>
                <c:pt idx="1461">
                  <c:v>872.42000000000098</c:v>
                </c:pt>
                <c:pt idx="1462">
                  <c:v>877.04000000000178</c:v>
                </c:pt>
                <c:pt idx="1463">
                  <c:v>1042.5900000000011</c:v>
                </c:pt>
                <c:pt idx="1464">
                  <c:v>1187.3200000000006</c:v>
                </c:pt>
                <c:pt idx="1465">
                  <c:v>1174.6200000000017</c:v>
                </c:pt>
                <c:pt idx="1466">
                  <c:v>1116.6100000000015</c:v>
                </c:pt>
                <c:pt idx="1467">
                  <c:v>988.70000000000164</c:v>
                </c:pt>
                <c:pt idx="1468">
                  <c:v>1096.3600000000015</c:v>
                </c:pt>
                <c:pt idx="1469">
                  <c:v>977.89000000000033</c:v>
                </c:pt>
                <c:pt idx="1470">
                  <c:v>931.86000000000149</c:v>
                </c:pt>
                <c:pt idx="1471">
                  <c:v>1002.4700000000003</c:v>
                </c:pt>
                <c:pt idx="1472">
                  <c:v>968.51000000000113</c:v>
                </c:pt>
                <c:pt idx="1473">
                  <c:v>966.24000000000069</c:v>
                </c:pt>
                <c:pt idx="1474">
                  <c:v>1073.3600000000015</c:v>
                </c:pt>
                <c:pt idx="1475">
                  <c:v>1148.4400000000014</c:v>
                </c:pt>
                <c:pt idx="1476">
                  <c:v>1196.2400000000007</c:v>
                </c:pt>
                <c:pt idx="1477">
                  <c:v>1481.4800000000005</c:v>
                </c:pt>
                <c:pt idx="1478">
                  <c:v>1391.6800000000012</c:v>
                </c:pt>
                <c:pt idx="1479">
                  <c:v>1433.5700000000006</c:v>
                </c:pt>
                <c:pt idx="1480">
                  <c:v>1321.5100000000011</c:v>
                </c:pt>
                <c:pt idx="1481">
                  <c:v>1248.550000000002</c:v>
                </c:pt>
                <c:pt idx="1482">
                  <c:v>1208.2200000000003</c:v>
                </c:pt>
                <c:pt idx="1483">
                  <c:v>1171.1800000000012</c:v>
                </c:pt>
                <c:pt idx="1484">
                  <c:v>1139.8600000000015</c:v>
                </c:pt>
                <c:pt idx="1485">
                  <c:v>1105.8700000000017</c:v>
                </c:pt>
                <c:pt idx="1486">
                  <c:v>1163.2000000000016</c:v>
                </c:pt>
                <c:pt idx="1487">
                  <c:v>1119.6900000000014</c:v>
                </c:pt>
                <c:pt idx="1488">
                  <c:v>1069.9500000000016</c:v>
                </c:pt>
                <c:pt idx="1489">
                  <c:v>1032.9600000000019</c:v>
                </c:pt>
                <c:pt idx="1490">
                  <c:v>1011.1300000000019</c:v>
                </c:pt>
                <c:pt idx="1491">
                  <c:v>864.28000000000156</c:v>
                </c:pt>
                <c:pt idx="1492">
                  <c:v>814.54000000000178</c:v>
                </c:pt>
                <c:pt idx="1493">
                  <c:v>821.72000000000025</c:v>
                </c:pt>
                <c:pt idx="1494">
                  <c:v>835.99000000000069</c:v>
                </c:pt>
                <c:pt idx="1495">
                  <c:v>983.67000000000098</c:v>
                </c:pt>
                <c:pt idx="1496">
                  <c:v>936.0600000000004</c:v>
                </c:pt>
                <c:pt idx="1497">
                  <c:v>913.53000000000156</c:v>
                </c:pt>
                <c:pt idx="1498">
                  <c:v>998.14000000000033</c:v>
                </c:pt>
                <c:pt idx="1499">
                  <c:v>1001.7800000000016</c:v>
                </c:pt>
                <c:pt idx="1500">
                  <c:v>1077.7100000000019</c:v>
                </c:pt>
                <c:pt idx="1501">
                  <c:v>902.98000000000047</c:v>
                </c:pt>
                <c:pt idx="1502">
                  <c:v>758.61000000000149</c:v>
                </c:pt>
                <c:pt idx="1503">
                  <c:v>746.83000000000084</c:v>
                </c:pt>
                <c:pt idx="1504">
                  <c:v>765.51000000000113</c:v>
                </c:pt>
                <c:pt idx="1505">
                  <c:v>768.12000000000171</c:v>
                </c:pt>
                <c:pt idx="1506">
                  <c:v>740.94999999999982</c:v>
                </c:pt>
                <c:pt idx="1507">
                  <c:v>732.47000000000025</c:v>
                </c:pt>
                <c:pt idx="1508">
                  <c:v>699.57000000000062</c:v>
                </c:pt>
                <c:pt idx="1509">
                  <c:v>637.77999999999975</c:v>
                </c:pt>
                <c:pt idx="1510">
                  <c:v>639.05000000000018</c:v>
                </c:pt>
                <c:pt idx="1511">
                  <c:v>710.3100000000004</c:v>
                </c:pt>
                <c:pt idx="1512">
                  <c:v>668.92999999999938</c:v>
                </c:pt>
                <c:pt idx="1513">
                  <c:v>727.17999999999938</c:v>
                </c:pt>
                <c:pt idx="1514">
                  <c:v>714.98000000000047</c:v>
                </c:pt>
                <c:pt idx="1515">
                  <c:v>712.09999999999945</c:v>
                </c:pt>
                <c:pt idx="1516">
                  <c:v>725.38000000000011</c:v>
                </c:pt>
                <c:pt idx="1517">
                  <c:v>698.3100000000004</c:v>
                </c:pt>
                <c:pt idx="1518">
                  <c:v>603.40999999999894</c:v>
                </c:pt>
                <c:pt idx="1519">
                  <c:v>575.79</c:v>
                </c:pt>
                <c:pt idx="1520">
                  <c:v>636.54</c:v>
                </c:pt>
                <c:pt idx="1521">
                  <c:v>584.57999999999902</c:v>
                </c:pt>
                <c:pt idx="1522">
                  <c:v>528.73000000000047</c:v>
                </c:pt>
                <c:pt idx="1523">
                  <c:v>439.21000000000004</c:v>
                </c:pt>
                <c:pt idx="1524">
                  <c:v>448.3100000000004</c:v>
                </c:pt>
                <c:pt idx="1525">
                  <c:v>418.78999999999996</c:v>
                </c:pt>
                <c:pt idx="1526">
                  <c:v>480.09999999999945</c:v>
                </c:pt>
                <c:pt idx="1527">
                  <c:v>501.69999999999982</c:v>
                </c:pt>
                <c:pt idx="1528">
                  <c:v>515.38000000000011</c:v>
                </c:pt>
                <c:pt idx="1529">
                  <c:v>680.54</c:v>
                </c:pt>
                <c:pt idx="1530">
                  <c:v>754.05000000000018</c:v>
                </c:pt>
                <c:pt idx="1531">
                  <c:v>683.0600000000004</c:v>
                </c:pt>
                <c:pt idx="1532">
                  <c:v>737.98000000000047</c:v>
                </c:pt>
                <c:pt idx="1533">
                  <c:v>748.80000000000018</c:v>
                </c:pt>
                <c:pt idx="1534">
                  <c:v>699.23000000000047</c:v>
                </c:pt>
                <c:pt idx="1535">
                  <c:v>692.64000000000033</c:v>
                </c:pt>
                <c:pt idx="1536">
                  <c:v>529.51999999999953</c:v>
                </c:pt>
                <c:pt idx="1537">
                  <c:v>404.65000000000055</c:v>
                </c:pt>
                <c:pt idx="1538">
                  <c:v>520.90999999999894</c:v>
                </c:pt>
                <c:pt idx="1539">
                  <c:v>523.15000000000055</c:v>
                </c:pt>
                <c:pt idx="1540">
                  <c:v>346.13000000000011</c:v>
                </c:pt>
                <c:pt idx="1541">
                  <c:v>327.80000000000018</c:v>
                </c:pt>
                <c:pt idx="1542">
                  <c:v>222.38000000000011</c:v>
                </c:pt>
                <c:pt idx="1543">
                  <c:v>289.32000000000062</c:v>
                </c:pt>
                <c:pt idx="1544">
                  <c:v>312.74000000000069</c:v>
                </c:pt>
                <c:pt idx="1545">
                  <c:v>258.98000000000047</c:v>
                </c:pt>
                <c:pt idx="1546">
                  <c:v>224.52999999999975</c:v>
                </c:pt>
                <c:pt idx="1547">
                  <c:v>191.85999999999967</c:v>
                </c:pt>
                <c:pt idx="1548">
                  <c:v>170.5600000000004</c:v>
                </c:pt>
                <c:pt idx="1549">
                  <c:v>265.07999999999902</c:v>
                </c:pt>
                <c:pt idx="1550">
                  <c:v>344.28999999999996</c:v>
                </c:pt>
                <c:pt idx="1551">
                  <c:v>431.51999999999953</c:v>
                </c:pt>
                <c:pt idx="1552">
                  <c:v>466.41999999999916</c:v>
                </c:pt>
                <c:pt idx="1553">
                  <c:v>476.14000000000033</c:v>
                </c:pt>
                <c:pt idx="1554">
                  <c:v>516.14000000000033</c:v>
                </c:pt>
                <c:pt idx="1555">
                  <c:v>465.11999999999989</c:v>
                </c:pt>
                <c:pt idx="1556">
                  <c:v>441.24999999999909</c:v>
                </c:pt>
                <c:pt idx="1557">
                  <c:v>357.55000000000018</c:v>
                </c:pt>
                <c:pt idx="1558">
                  <c:v>182.71000000000004</c:v>
                </c:pt>
                <c:pt idx="1559">
                  <c:v>179.75999999999931</c:v>
                </c:pt>
                <c:pt idx="1560">
                  <c:v>173.05000000000018</c:v>
                </c:pt>
                <c:pt idx="1561">
                  <c:v>266.60999999999967</c:v>
                </c:pt>
                <c:pt idx="1562">
                  <c:v>230.26999999999953</c:v>
                </c:pt>
                <c:pt idx="1563">
                  <c:v>216.26999999999953</c:v>
                </c:pt>
                <c:pt idx="1564">
                  <c:v>397.86999999999989</c:v>
                </c:pt>
                <c:pt idx="1565">
                  <c:v>408.83999999999924</c:v>
                </c:pt>
                <c:pt idx="1566">
                  <c:v>457.01999999999953</c:v>
                </c:pt>
                <c:pt idx="1567">
                  <c:v>375.21000000000004</c:v>
                </c:pt>
                <c:pt idx="1568">
                  <c:v>485.9399999999996</c:v>
                </c:pt>
                <c:pt idx="1569">
                  <c:v>509.1899999999996</c:v>
                </c:pt>
                <c:pt idx="1570">
                  <c:v>458.90000000000055</c:v>
                </c:pt>
                <c:pt idx="1571">
                  <c:v>335.88000000000011</c:v>
                </c:pt>
                <c:pt idx="1572">
                  <c:v>393.07999999999902</c:v>
                </c:pt>
                <c:pt idx="1573">
                  <c:v>276.41999999999916</c:v>
                </c:pt>
                <c:pt idx="1574">
                  <c:v>148.5600000000004</c:v>
                </c:pt>
                <c:pt idx="1575">
                  <c:v>8.9700000000002547</c:v>
                </c:pt>
                <c:pt idx="1576">
                  <c:v>-455.17000000000007</c:v>
                </c:pt>
                <c:pt idx="1577">
                  <c:v>-538.69999999999982</c:v>
                </c:pt>
                <c:pt idx="1578">
                  <c:v>-538.69999999999982</c:v>
                </c:pt>
                <c:pt idx="1579">
                  <c:v>-538.69999999999982</c:v>
                </c:pt>
                <c:pt idx="1580">
                  <c:v>-538.69999999999982</c:v>
                </c:pt>
                <c:pt idx="1581">
                  <c:v>-538.69999999999982</c:v>
                </c:pt>
                <c:pt idx="1582">
                  <c:v>-538.69999999999982</c:v>
                </c:pt>
                <c:pt idx="1583">
                  <c:v>-538.69999999999982</c:v>
                </c:pt>
                <c:pt idx="1584">
                  <c:v>-538.69999999999982</c:v>
                </c:pt>
                <c:pt idx="1585">
                  <c:v>-538.69999999999982</c:v>
                </c:pt>
                <c:pt idx="1586">
                  <c:v>-538.69999999999982</c:v>
                </c:pt>
                <c:pt idx="1587">
                  <c:v>-538.69999999999982</c:v>
                </c:pt>
                <c:pt idx="1588">
                  <c:v>-538.69999999999982</c:v>
                </c:pt>
                <c:pt idx="1589">
                  <c:v>-538.69999999999982</c:v>
                </c:pt>
                <c:pt idx="1590">
                  <c:v>-687.30000000000018</c:v>
                </c:pt>
                <c:pt idx="1591">
                  <c:v>-653.06999999999971</c:v>
                </c:pt>
                <c:pt idx="1592">
                  <c:v>-520.15999999999985</c:v>
                </c:pt>
                <c:pt idx="1593">
                  <c:v>-451.98000000000047</c:v>
                </c:pt>
                <c:pt idx="1594">
                  <c:v>-356.8100000000004</c:v>
                </c:pt>
                <c:pt idx="1595">
                  <c:v>-340.40999999999985</c:v>
                </c:pt>
                <c:pt idx="1596">
                  <c:v>-341.10999999999967</c:v>
                </c:pt>
                <c:pt idx="1597">
                  <c:v>-546.60000000000036</c:v>
                </c:pt>
                <c:pt idx="1598">
                  <c:v>-730.98000000000047</c:v>
                </c:pt>
                <c:pt idx="1599">
                  <c:v>-569.15999999999985</c:v>
                </c:pt>
                <c:pt idx="1600">
                  <c:v>-549.80000000000018</c:v>
                </c:pt>
                <c:pt idx="1601">
                  <c:v>-487.60000000000036</c:v>
                </c:pt>
                <c:pt idx="1602">
                  <c:v>-706.80000000000018</c:v>
                </c:pt>
                <c:pt idx="1603">
                  <c:v>-869.69999999999982</c:v>
                </c:pt>
                <c:pt idx="1604">
                  <c:v>-712.48999999999978</c:v>
                </c:pt>
                <c:pt idx="1605">
                  <c:v>-520.77000000000044</c:v>
                </c:pt>
                <c:pt idx="1606">
                  <c:v>-617.29</c:v>
                </c:pt>
                <c:pt idx="1607">
                  <c:v>-605.31999999999971</c:v>
                </c:pt>
                <c:pt idx="1608">
                  <c:v>-562.29</c:v>
                </c:pt>
                <c:pt idx="1609">
                  <c:v>-792.67000000000007</c:v>
                </c:pt>
                <c:pt idx="1610">
                  <c:v>-1051.9499999999998</c:v>
                </c:pt>
                <c:pt idx="1611">
                  <c:v>-1221.0500000000002</c:v>
                </c:pt>
                <c:pt idx="1612">
                  <c:v>-1008.2200000000003</c:v>
                </c:pt>
                <c:pt idx="1613">
                  <c:v>-951.19000000000051</c:v>
                </c:pt>
                <c:pt idx="1614">
                  <c:v>-915.5600000000004</c:v>
                </c:pt>
                <c:pt idx="1615">
                  <c:v>-872.79</c:v>
                </c:pt>
                <c:pt idx="1616">
                  <c:v>-1084.1999999999998</c:v>
                </c:pt>
                <c:pt idx="1617">
                  <c:v>-1050.3000000000002</c:v>
                </c:pt>
                <c:pt idx="1618">
                  <c:v>-1109.0200000000004</c:v>
                </c:pt>
                <c:pt idx="1619">
                  <c:v>-966.17000000000007</c:v>
                </c:pt>
                <c:pt idx="1620">
                  <c:v>-886.21</c:v>
                </c:pt>
                <c:pt idx="1621">
                  <c:v>-699.46</c:v>
                </c:pt>
                <c:pt idx="1622">
                  <c:v>-715.81999999999971</c:v>
                </c:pt>
                <c:pt idx="1623">
                  <c:v>-669.84000000000015</c:v>
                </c:pt>
                <c:pt idx="1624">
                  <c:v>-740.09000000000015</c:v>
                </c:pt>
                <c:pt idx="1625">
                  <c:v>-637.05000000000018</c:v>
                </c:pt>
                <c:pt idx="1626">
                  <c:v>-738.69000000000051</c:v>
                </c:pt>
                <c:pt idx="1627">
                  <c:v>-744.80000000000018</c:v>
                </c:pt>
                <c:pt idx="1628">
                  <c:v>-853.85000000000036</c:v>
                </c:pt>
                <c:pt idx="1629">
                  <c:v>-843.65999999999985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96-4EC1-87EC-ED0CA9622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3712"/>
        <c:axId val="153046016"/>
      </c:lineChart>
      <c:catAx>
        <c:axId val="153043712"/>
        <c:scaling>
          <c:orientation val="minMax"/>
        </c:scaling>
        <c:delete val="0"/>
        <c:axPos val="b"/>
        <c:majorTickMark val="out"/>
        <c:minorTickMark val="none"/>
        <c:tickLblPos val="nextTo"/>
        <c:crossAx val="153046016"/>
        <c:crosses val="autoZero"/>
        <c:auto val="1"/>
        <c:lblAlgn val="ctr"/>
        <c:lblOffset val="500"/>
        <c:tickLblSkip val="500"/>
        <c:noMultiLvlLbl val="0"/>
      </c:catAx>
      <c:valAx>
        <c:axId val="153046016"/>
        <c:scaling>
          <c:orientation val="minMax"/>
        </c:scaling>
        <c:delete val="0"/>
        <c:axPos val="l"/>
        <c:numFmt formatCode="#,##0.00_);\(#,##0.00\)" sourceLinked="0"/>
        <c:majorTickMark val="out"/>
        <c:minorTickMark val="none"/>
        <c:tickLblPos val="nextTo"/>
        <c:crossAx val="1530437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793552729274801"/>
          <c:y val="0.47386519677093542"/>
          <c:w val="0.13468013468013471"/>
          <c:h val="0.24799307038882593"/>
        </c:manualLayout>
      </c:layout>
      <c:overlay val="0"/>
    </c:legend>
    <c:plotVisOnly val="1"/>
    <c:dispBlanksAs val="gap"/>
    <c:showDLblsOverMax val="0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13334</xdr:colOff>
      <xdr:row>51</xdr:row>
      <xdr:rowOff>36194</xdr:rowOff>
    </xdr:from>
    <xdr:to>
      <xdr:col>22</xdr:col>
      <xdr:colOff>302895</xdr:colOff>
      <xdr:row>67</xdr:row>
      <xdr:rowOff>81915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1</xdr:row>
          <xdr:rowOff>0</xdr:rowOff>
        </xdr:from>
        <xdr:to>
          <xdr:col>16</xdr:col>
          <xdr:colOff>638175</xdr:colOff>
          <xdr:row>1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執行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87629</xdr:colOff>
      <xdr:row>51</xdr:row>
      <xdr:rowOff>133350</xdr:rowOff>
    </xdr:from>
    <xdr:to>
      <xdr:col>33</xdr:col>
      <xdr:colOff>377190</xdr:colOff>
      <xdr:row>67</xdr:row>
      <xdr:rowOff>179071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19050</xdr:rowOff>
        </xdr:from>
        <xdr:to>
          <xdr:col>27</xdr:col>
          <xdr:colOff>676275</xdr:colOff>
          <xdr:row>1</xdr:row>
          <xdr:rowOff>200025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執行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11429</xdr:colOff>
      <xdr:row>53</xdr:row>
      <xdr:rowOff>76200</xdr:rowOff>
    </xdr:from>
    <xdr:to>
      <xdr:col>33</xdr:col>
      <xdr:colOff>300990</xdr:colOff>
      <xdr:row>69</xdr:row>
      <xdr:rowOff>121921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1</xdr:row>
          <xdr:rowOff>19050</xdr:rowOff>
        </xdr:from>
        <xdr:to>
          <xdr:col>27</xdr:col>
          <xdr:colOff>676275</xdr:colOff>
          <xdr:row>1</xdr:row>
          <xdr:rowOff>200025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執行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11429</xdr:colOff>
      <xdr:row>53</xdr:row>
      <xdr:rowOff>76200</xdr:rowOff>
    </xdr:from>
    <xdr:to>
      <xdr:col>34</xdr:col>
      <xdr:colOff>300990</xdr:colOff>
      <xdr:row>69</xdr:row>
      <xdr:rowOff>121921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1</xdr:row>
          <xdr:rowOff>19050</xdr:rowOff>
        </xdr:from>
        <xdr:to>
          <xdr:col>28</xdr:col>
          <xdr:colOff>676275</xdr:colOff>
          <xdr:row>1</xdr:row>
          <xdr:rowOff>200025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執行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11429</xdr:colOff>
      <xdr:row>53</xdr:row>
      <xdr:rowOff>76200</xdr:rowOff>
    </xdr:from>
    <xdr:to>
      <xdr:col>35</xdr:col>
      <xdr:colOff>300990</xdr:colOff>
      <xdr:row>69</xdr:row>
      <xdr:rowOff>121921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57150</xdr:colOff>
          <xdr:row>1</xdr:row>
          <xdr:rowOff>19050</xdr:rowOff>
        </xdr:from>
        <xdr:to>
          <xdr:col>29</xdr:col>
          <xdr:colOff>676275</xdr:colOff>
          <xdr:row>1</xdr:row>
          <xdr:rowOff>200025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執行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681"/>
  <sheetViews>
    <sheetView workbookViewId="0">
      <selection activeCell="D15" sqref="D15"/>
    </sheetView>
  </sheetViews>
  <sheetFormatPr defaultRowHeight="16.5"/>
  <cols>
    <col min="1" max="1" width="12.75" style="1" customWidth="1"/>
    <col min="2" max="4" width="9" style="1"/>
    <col min="5" max="5" width="9" style="3"/>
    <col min="6" max="6" width="9" style="1"/>
  </cols>
  <sheetData>
    <row r="1" spans="1:6">
      <c r="A1" s="1" t="s">
        <v>0</v>
      </c>
      <c r="B1" s="1" t="s">
        <v>5</v>
      </c>
      <c r="C1" s="1" t="s">
        <v>4</v>
      </c>
      <c r="D1" s="1" t="s">
        <v>3</v>
      </c>
      <c r="E1" s="3" t="s">
        <v>2</v>
      </c>
      <c r="F1" s="1" t="s">
        <v>1</v>
      </c>
    </row>
    <row r="2" spans="1:6">
      <c r="A2" s="2">
        <v>38355</v>
      </c>
      <c r="B2" s="1">
        <v>6166.39</v>
      </c>
      <c r="C2" s="1">
        <v>6183.15</v>
      </c>
      <c r="D2" s="1">
        <v>6129.28</v>
      </c>
      <c r="E2" s="3">
        <v>6143.12</v>
      </c>
      <c r="F2" s="1">
        <v>4212000</v>
      </c>
    </row>
    <row r="3" spans="1:6">
      <c r="A3" s="2">
        <v>38356</v>
      </c>
      <c r="B3" s="1">
        <v>6117.87</v>
      </c>
      <c r="C3" s="1">
        <v>6129.38</v>
      </c>
      <c r="D3" s="1">
        <v>6053.18</v>
      </c>
      <c r="E3" s="3">
        <v>6060.46</v>
      </c>
      <c r="F3" s="1">
        <v>3213200</v>
      </c>
    </row>
    <row r="4" spans="1:6">
      <c r="A4" s="2">
        <v>38357</v>
      </c>
      <c r="B4" s="1">
        <v>5999.47</v>
      </c>
      <c r="C4" s="1">
        <v>6030.19</v>
      </c>
      <c r="D4" s="1">
        <v>5988.37</v>
      </c>
      <c r="E4" s="3">
        <v>5988.37</v>
      </c>
      <c r="F4" s="1">
        <v>2850000</v>
      </c>
    </row>
    <row r="5" spans="1:6">
      <c r="A5" s="2">
        <v>38358</v>
      </c>
      <c r="B5" s="1">
        <v>5988.72</v>
      </c>
      <c r="C5" s="1">
        <v>6002.52</v>
      </c>
      <c r="D5" s="1">
        <v>5971.58</v>
      </c>
      <c r="E5" s="3">
        <v>5982.12</v>
      </c>
      <c r="F5" s="1">
        <v>2381000</v>
      </c>
    </row>
    <row r="6" spans="1:6">
      <c r="A6" s="2">
        <v>38359</v>
      </c>
      <c r="B6" s="1">
        <v>5990.78</v>
      </c>
      <c r="C6" s="1">
        <v>6007.34</v>
      </c>
      <c r="D6" s="1">
        <v>5934.83</v>
      </c>
      <c r="E6" s="3">
        <v>5935.99</v>
      </c>
      <c r="F6" s="1">
        <v>2991000</v>
      </c>
    </row>
    <row r="7" spans="1:6">
      <c r="A7" s="2">
        <v>38362</v>
      </c>
      <c r="B7" s="1">
        <v>5950.12</v>
      </c>
      <c r="C7" s="1">
        <v>5962.64</v>
      </c>
      <c r="D7" s="1">
        <v>5929.11</v>
      </c>
      <c r="E7" s="3">
        <v>5942.85</v>
      </c>
      <c r="F7" s="1">
        <v>2406400</v>
      </c>
    </row>
    <row r="8" spans="1:6">
      <c r="A8" s="2">
        <v>38363</v>
      </c>
      <c r="B8" s="1">
        <v>5948.07</v>
      </c>
      <c r="C8" s="1">
        <v>5993.39</v>
      </c>
      <c r="D8" s="1">
        <v>5942.14</v>
      </c>
      <c r="E8" s="3">
        <v>5975.66</v>
      </c>
      <c r="F8" s="1">
        <v>2509600</v>
      </c>
    </row>
    <row r="9" spans="1:6">
      <c r="A9" s="2">
        <v>38364</v>
      </c>
      <c r="B9" s="1">
        <v>5957.9</v>
      </c>
      <c r="C9" s="1">
        <v>5978.41</v>
      </c>
      <c r="D9" s="1">
        <v>5878.39</v>
      </c>
      <c r="E9" s="3">
        <v>5879.08</v>
      </c>
      <c r="F9" s="1">
        <v>2901000</v>
      </c>
    </row>
    <row r="10" spans="1:6">
      <c r="A10" s="2">
        <v>38365</v>
      </c>
      <c r="B10" s="1">
        <v>5899.76</v>
      </c>
      <c r="C10" s="1">
        <v>5922.26</v>
      </c>
      <c r="D10" s="1">
        <v>5828.09</v>
      </c>
      <c r="E10" s="3">
        <v>5853.94</v>
      </c>
      <c r="F10" s="1">
        <v>3119800</v>
      </c>
    </row>
    <row r="11" spans="1:6">
      <c r="A11" s="2">
        <v>38366</v>
      </c>
      <c r="B11" s="1">
        <v>5831.7</v>
      </c>
      <c r="C11" s="1">
        <v>5895.35</v>
      </c>
      <c r="D11" s="1">
        <v>5813.15</v>
      </c>
      <c r="E11" s="3">
        <v>5889.52</v>
      </c>
      <c r="F11" s="1">
        <v>3104200</v>
      </c>
    </row>
    <row r="12" spans="1:6">
      <c r="A12" s="2">
        <v>38369</v>
      </c>
      <c r="B12" s="1">
        <v>5955.62</v>
      </c>
      <c r="C12" s="1">
        <v>5969.03</v>
      </c>
      <c r="D12" s="1">
        <v>5940.06</v>
      </c>
      <c r="E12" s="3">
        <v>5945.27</v>
      </c>
      <c r="F12" s="1">
        <v>3187800</v>
      </c>
    </row>
    <row r="13" spans="1:6">
      <c r="A13" s="2">
        <v>38370</v>
      </c>
      <c r="B13" s="1">
        <v>5964.08</v>
      </c>
      <c r="C13" s="1">
        <v>5964.08</v>
      </c>
      <c r="D13" s="1">
        <v>5926.8</v>
      </c>
      <c r="E13" s="3">
        <v>5933.57</v>
      </c>
      <c r="F13" s="1">
        <v>2337600</v>
      </c>
    </row>
    <row r="14" spans="1:6">
      <c r="A14" s="2">
        <v>38371</v>
      </c>
      <c r="B14" s="1">
        <v>5952.59</v>
      </c>
      <c r="C14" s="1">
        <v>5961.78</v>
      </c>
      <c r="D14" s="1">
        <v>5895.35</v>
      </c>
      <c r="E14" s="3">
        <v>5895.35</v>
      </c>
      <c r="F14" s="1">
        <v>2667200</v>
      </c>
    </row>
    <row r="15" spans="1:6">
      <c r="A15" s="2">
        <v>38372</v>
      </c>
      <c r="B15" s="1">
        <v>5835.68</v>
      </c>
      <c r="C15" s="1">
        <v>5918.33</v>
      </c>
      <c r="D15" s="1">
        <v>5835.68</v>
      </c>
      <c r="E15" s="3">
        <v>5888.1</v>
      </c>
      <c r="F15" s="1">
        <v>3150000</v>
      </c>
    </row>
    <row r="16" spans="1:6">
      <c r="A16" s="2">
        <v>38373</v>
      </c>
      <c r="B16" s="1">
        <v>5877.31</v>
      </c>
      <c r="C16" s="1">
        <v>5898.86</v>
      </c>
      <c r="D16" s="1">
        <v>5846.95</v>
      </c>
      <c r="E16" s="3">
        <v>5848.91</v>
      </c>
      <c r="F16" s="1">
        <v>2485600</v>
      </c>
    </row>
    <row r="17" spans="1:6">
      <c r="A17" s="2">
        <v>38376</v>
      </c>
      <c r="B17" s="1">
        <v>5859.89</v>
      </c>
      <c r="C17" s="1">
        <v>5862.62</v>
      </c>
      <c r="D17" s="1">
        <v>5763.84</v>
      </c>
      <c r="E17" s="3">
        <v>5771.48</v>
      </c>
      <c r="F17" s="1">
        <v>2611600</v>
      </c>
    </row>
    <row r="18" spans="1:6">
      <c r="A18" s="2">
        <v>38377</v>
      </c>
      <c r="B18" s="1">
        <v>5759.21</v>
      </c>
      <c r="C18" s="1">
        <v>5796.85</v>
      </c>
      <c r="D18" s="1">
        <v>5734.87</v>
      </c>
      <c r="E18" s="3">
        <v>5782.75</v>
      </c>
      <c r="F18" s="1">
        <v>2587400</v>
      </c>
    </row>
    <row r="19" spans="1:6">
      <c r="A19" s="2">
        <v>38378</v>
      </c>
      <c r="B19" s="1">
        <v>5815.48</v>
      </c>
      <c r="C19" s="1">
        <v>5847.41</v>
      </c>
      <c r="D19" s="1">
        <v>5810.14</v>
      </c>
      <c r="E19" s="3">
        <v>5835.37</v>
      </c>
      <c r="F19" s="1">
        <v>2345600</v>
      </c>
    </row>
    <row r="20" spans="1:6">
      <c r="A20" s="2">
        <v>38379</v>
      </c>
      <c r="B20" s="1">
        <v>5849.23</v>
      </c>
      <c r="C20" s="1">
        <v>5859.7</v>
      </c>
      <c r="D20" s="1">
        <v>5820.72</v>
      </c>
      <c r="E20" s="3">
        <v>5842.76</v>
      </c>
      <c r="F20" s="1">
        <v>2340400</v>
      </c>
    </row>
    <row r="21" spans="1:6">
      <c r="A21" s="2">
        <v>38380</v>
      </c>
      <c r="B21" s="1">
        <v>5845.59</v>
      </c>
      <c r="C21" s="1">
        <v>5902.72</v>
      </c>
      <c r="D21" s="1">
        <v>5836.47</v>
      </c>
      <c r="E21" s="3">
        <v>5879.93</v>
      </c>
      <c r="F21" s="1">
        <v>3053000</v>
      </c>
    </row>
    <row r="22" spans="1:6">
      <c r="A22" s="2">
        <v>38383</v>
      </c>
      <c r="B22" s="1">
        <v>5905.3</v>
      </c>
      <c r="C22" s="1">
        <v>6002.37</v>
      </c>
      <c r="D22" s="1">
        <v>5900.37</v>
      </c>
      <c r="E22" s="3">
        <v>5994.23</v>
      </c>
      <c r="F22" s="1">
        <v>4459200</v>
      </c>
    </row>
    <row r="23" spans="1:6">
      <c r="A23" s="2">
        <v>38384</v>
      </c>
      <c r="B23" s="1">
        <v>6015.78</v>
      </c>
      <c r="C23" s="1">
        <v>6015.78</v>
      </c>
      <c r="D23" s="1">
        <v>5979.92</v>
      </c>
      <c r="E23" s="3">
        <v>5981.54</v>
      </c>
      <c r="F23" s="1">
        <v>3192200</v>
      </c>
    </row>
    <row r="24" spans="1:6">
      <c r="A24" s="2">
        <v>38385</v>
      </c>
      <c r="B24" s="1">
        <v>6016.33</v>
      </c>
      <c r="C24" s="1">
        <v>6064.66</v>
      </c>
      <c r="D24" s="1">
        <v>6010.76</v>
      </c>
      <c r="E24" s="3">
        <v>6018.69</v>
      </c>
      <c r="F24" s="1">
        <v>4000600</v>
      </c>
    </row>
    <row r="25" spans="1:6">
      <c r="A25" s="2">
        <v>38386</v>
      </c>
      <c r="B25" s="1">
        <v>6028.94</v>
      </c>
      <c r="C25" s="1">
        <v>6044.43</v>
      </c>
      <c r="D25" s="1">
        <v>6006.23</v>
      </c>
      <c r="E25" s="3">
        <v>6034.6</v>
      </c>
      <c r="F25" s="1">
        <v>3194800</v>
      </c>
    </row>
    <row r="26" spans="1:6">
      <c r="A26" s="2">
        <v>38397</v>
      </c>
      <c r="B26" s="1">
        <v>6130.32</v>
      </c>
      <c r="C26" s="1">
        <v>6148.95</v>
      </c>
      <c r="D26" s="1">
        <v>6089.44</v>
      </c>
      <c r="E26" s="3">
        <v>6112.4</v>
      </c>
      <c r="F26" s="1">
        <v>3814400</v>
      </c>
    </row>
    <row r="27" spans="1:6">
      <c r="A27" s="2">
        <v>38398</v>
      </c>
      <c r="B27" s="1">
        <v>6121.97</v>
      </c>
      <c r="C27" s="1">
        <v>6142.44</v>
      </c>
      <c r="D27" s="1">
        <v>6106.5</v>
      </c>
      <c r="E27" s="3">
        <v>6122.39</v>
      </c>
      <c r="F27" s="1">
        <v>3044800</v>
      </c>
    </row>
    <row r="28" spans="1:6">
      <c r="A28" s="2">
        <v>38399</v>
      </c>
      <c r="B28" s="1">
        <v>6134.53</v>
      </c>
      <c r="C28" s="1">
        <v>6158.8</v>
      </c>
      <c r="D28" s="1">
        <v>6086.3</v>
      </c>
      <c r="E28" s="3">
        <v>6143.49</v>
      </c>
      <c r="F28" s="1">
        <v>3705600</v>
      </c>
    </row>
    <row r="29" spans="1:6">
      <c r="A29" s="2">
        <v>38400</v>
      </c>
      <c r="B29" s="1">
        <v>6118.62</v>
      </c>
      <c r="C29" s="1">
        <v>6139.65</v>
      </c>
      <c r="D29" s="1">
        <v>6072.16</v>
      </c>
      <c r="E29" s="3">
        <v>6072.16</v>
      </c>
      <c r="F29" s="1">
        <v>3709200</v>
      </c>
    </row>
    <row r="30" spans="1:6">
      <c r="A30" s="2">
        <v>38401</v>
      </c>
      <c r="B30" s="1">
        <v>6072.45</v>
      </c>
      <c r="C30" s="1">
        <v>6128.64</v>
      </c>
      <c r="D30" s="1">
        <v>6062.96</v>
      </c>
      <c r="E30" s="3">
        <v>6115.43</v>
      </c>
      <c r="F30" s="1">
        <v>3656200</v>
      </c>
    </row>
    <row r="31" spans="1:6">
      <c r="A31" s="2">
        <v>38404</v>
      </c>
      <c r="B31" s="1">
        <v>6145.56</v>
      </c>
      <c r="C31" s="1">
        <v>6172.27</v>
      </c>
      <c r="D31" s="1">
        <v>6133.11</v>
      </c>
      <c r="E31" s="3">
        <v>6142.78</v>
      </c>
      <c r="F31" s="1">
        <v>4384400</v>
      </c>
    </row>
    <row r="32" spans="1:6">
      <c r="A32" s="2">
        <v>38405</v>
      </c>
      <c r="B32" s="1">
        <v>6155.54</v>
      </c>
      <c r="C32" s="1">
        <v>6161</v>
      </c>
      <c r="D32" s="1">
        <v>6106.19</v>
      </c>
      <c r="E32" s="3">
        <v>6107.17</v>
      </c>
      <c r="F32" s="1">
        <v>3149000</v>
      </c>
    </row>
    <row r="33" spans="1:6">
      <c r="A33" s="2">
        <v>38406</v>
      </c>
      <c r="B33" s="1">
        <v>6082.34</v>
      </c>
      <c r="C33" s="1">
        <v>6128.7</v>
      </c>
      <c r="D33" s="1">
        <v>6048.63</v>
      </c>
      <c r="E33" s="3">
        <v>6121.52</v>
      </c>
      <c r="F33" s="1">
        <v>3264600</v>
      </c>
    </row>
    <row r="34" spans="1:6">
      <c r="A34" s="2">
        <v>38407</v>
      </c>
      <c r="B34" s="1">
        <v>6123.59</v>
      </c>
      <c r="C34" s="1">
        <v>6171.56</v>
      </c>
      <c r="D34" s="1">
        <v>6109.9</v>
      </c>
      <c r="E34" s="3">
        <v>6128.34</v>
      </c>
      <c r="F34" s="1">
        <v>4080200</v>
      </c>
    </row>
    <row r="35" spans="1:6">
      <c r="A35" s="2">
        <v>38408</v>
      </c>
      <c r="B35" s="1">
        <v>6195.24</v>
      </c>
      <c r="C35" s="1">
        <v>6233.53</v>
      </c>
      <c r="D35" s="1">
        <v>6192.38</v>
      </c>
      <c r="E35" s="3">
        <v>6207.83</v>
      </c>
      <c r="F35" s="1">
        <v>5020600</v>
      </c>
    </row>
    <row r="36" spans="1:6">
      <c r="A36" s="2">
        <v>38412</v>
      </c>
      <c r="B36" s="1">
        <v>6227.42</v>
      </c>
      <c r="C36" s="1">
        <v>6260.32</v>
      </c>
      <c r="D36" s="1">
        <v>6207.78</v>
      </c>
      <c r="E36" s="3">
        <v>6259.69</v>
      </c>
      <c r="F36" s="1">
        <v>4353800</v>
      </c>
    </row>
    <row r="37" spans="1:6">
      <c r="A37" s="2">
        <v>38413</v>
      </c>
      <c r="B37" s="1">
        <v>6267.52</v>
      </c>
      <c r="C37" s="1">
        <v>6267.52</v>
      </c>
      <c r="D37" s="1">
        <v>6219.93</v>
      </c>
      <c r="E37" s="3">
        <v>6225.25</v>
      </c>
      <c r="F37" s="1">
        <v>3543000</v>
      </c>
    </row>
    <row r="38" spans="1:6">
      <c r="A38" s="2">
        <v>38414</v>
      </c>
      <c r="B38" s="1">
        <v>6219.71</v>
      </c>
      <c r="C38" s="1">
        <v>6219.71</v>
      </c>
      <c r="D38" s="1">
        <v>6164.15</v>
      </c>
      <c r="E38" s="3">
        <v>6202.38</v>
      </c>
      <c r="F38" s="1">
        <v>3528000</v>
      </c>
    </row>
    <row r="39" spans="1:6">
      <c r="A39" s="2">
        <v>38415</v>
      </c>
      <c r="B39" s="1">
        <v>6191.42</v>
      </c>
      <c r="C39" s="1">
        <v>6219.07</v>
      </c>
      <c r="D39" s="1">
        <v>6178.26</v>
      </c>
      <c r="E39" s="3">
        <v>6193.62</v>
      </c>
      <c r="F39" s="1">
        <v>3450400</v>
      </c>
    </row>
    <row r="40" spans="1:6">
      <c r="A40" s="2">
        <v>38418</v>
      </c>
      <c r="B40" s="1">
        <v>6224.44</v>
      </c>
      <c r="C40" s="1">
        <v>6257.54</v>
      </c>
      <c r="D40" s="1">
        <v>6220.52</v>
      </c>
      <c r="E40" s="3">
        <v>6220.52</v>
      </c>
      <c r="F40" s="1">
        <v>3749800</v>
      </c>
    </row>
    <row r="41" spans="1:6">
      <c r="A41" s="2">
        <v>38419</v>
      </c>
      <c r="B41" s="1">
        <v>6250.58</v>
      </c>
      <c r="C41" s="1">
        <v>6255.68</v>
      </c>
      <c r="D41" s="1">
        <v>6156.98</v>
      </c>
      <c r="E41" s="3">
        <v>6173.34</v>
      </c>
      <c r="F41" s="1">
        <v>4069600</v>
      </c>
    </row>
    <row r="42" spans="1:6">
      <c r="A42" s="2">
        <v>38420</v>
      </c>
      <c r="B42" s="1">
        <v>6163.56</v>
      </c>
      <c r="C42" s="1">
        <v>6227.13</v>
      </c>
      <c r="D42" s="1">
        <v>6163.56</v>
      </c>
      <c r="E42" s="3">
        <v>6213.28</v>
      </c>
      <c r="F42" s="1">
        <v>3574400</v>
      </c>
    </row>
    <row r="43" spans="1:6">
      <c r="A43" s="2">
        <v>38421</v>
      </c>
      <c r="B43" s="1">
        <v>6207.86</v>
      </c>
      <c r="C43" s="1">
        <v>6215.47</v>
      </c>
      <c r="D43" s="1">
        <v>6168.76</v>
      </c>
      <c r="E43" s="3">
        <v>6192.53</v>
      </c>
      <c r="F43" s="1">
        <v>4047000</v>
      </c>
    </row>
    <row r="44" spans="1:6">
      <c r="A44" s="2">
        <v>38422</v>
      </c>
      <c r="B44" s="1">
        <v>6225.75</v>
      </c>
      <c r="C44" s="1">
        <v>6238.43</v>
      </c>
      <c r="D44" s="1">
        <v>6194.14</v>
      </c>
      <c r="E44" s="3">
        <v>6204.23</v>
      </c>
      <c r="F44" s="1">
        <v>3449800</v>
      </c>
    </row>
    <row r="45" spans="1:6">
      <c r="A45" s="2">
        <v>38425</v>
      </c>
      <c r="B45" s="1">
        <v>6181.83</v>
      </c>
      <c r="C45" s="1">
        <v>6193.32</v>
      </c>
      <c r="D45" s="1">
        <v>6151.8</v>
      </c>
      <c r="E45" s="3">
        <v>6155.51</v>
      </c>
      <c r="F45" s="1">
        <v>3259400</v>
      </c>
    </row>
    <row r="46" spans="1:6">
      <c r="A46" s="2">
        <v>38426</v>
      </c>
      <c r="B46" s="1">
        <v>6155.49</v>
      </c>
      <c r="C46" s="1">
        <v>6169.52</v>
      </c>
      <c r="D46" s="1">
        <v>6028.17</v>
      </c>
      <c r="E46" s="3">
        <v>6063.48</v>
      </c>
      <c r="F46" s="1">
        <v>3731200</v>
      </c>
    </row>
    <row r="47" spans="1:6">
      <c r="A47" s="2">
        <v>38427</v>
      </c>
      <c r="B47" s="1">
        <v>6052.3</v>
      </c>
      <c r="C47" s="1">
        <v>6093.41</v>
      </c>
      <c r="D47" s="1">
        <v>6048.4</v>
      </c>
      <c r="E47" s="3">
        <v>6072.36</v>
      </c>
      <c r="F47" s="1">
        <v>2705600</v>
      </c>
    </row>
    <row r="48" spans="1:6">
      <c r="A48" s="2">
        <v>38428</v>
      </c>
      <c r="B48" s="1">
        <v>6021.8</v>
      </c>
      <c r="C48" s="1">
        <v>6054.71</v>
      </c>
      <c r="D48" s="1">
        <v>6002.1</v>
      </c>
      <c r="E48" s="3">
        <v>6032.47</v>
      </c>
      <c r="F48" s="1">
        <v>2655600</v>
      </c>
    </row>
    <row r="49" spans="1:6">
      <c r="A49" s="2">
        <v>38429</v>
      </c>
      <c r="B49" s="1">
        <v>6039.23</v>
      </c>
      <c r="C49" s="1">
        <v>6054.75</v>
      </c>
      <c r="D49" s="1">
        <v>6018.63</v>
      </c>
      <c r="E49" s="3">
        <v>6043.95</v>
      </c>
      <c r="F49" s="1">
        <v>2359800</v>
      </c>
    </row>
    <row r="50" spans="1:6">
      <c r="A50" s="2">
        <v>38432</v>
      </c>
      <c r="B50" s="1">
        <v>6056.1</v>
      </c>
      <c r="C50" s="1">
        <v>6077.94</v>
      </c>
      <c r="D50" s="1">
        <v>6051.53</v>
      </c>
      <c r="E50" s="3">
        <v>6058.96</v>
      </c>
      <c r="F50" s="1">
        <v>2634600</v>
      </c>
    </row>
    <row r="51" spans="1:6">
      <c r="A51" s="2">
        <v>38433</v>
      </c>
      <c r="B51" s="1">
        <v>6057.9</v>
      </c>
      <c r="C51" s="1">
        <v>6057.9</v>
      </c>
      <c r="D51" s="1">
        <v>5998.78</v>
      </c>
      <c r="E51" s="3">
        <v>6018.79</v>
      </c>
      <c r="F51" s="1">
        <v>2869400</v>
      </c>
    </row>
    <row r="52" spans="1:6">
      <c r="A52" s="2">
        <v>38434</v>
      </c>
      <c r="B52" s="1">
        <v>6005.36</v>
      </c>
      <c r="C52" s="1">
        <v>6023.76</v>
      </c>
      <c r="D52" s="1">
        <v>5970.2</v>
      </c>
      <c r="E52" s="3">
        <v>6019.49</v>
      </c>
      <c r="F52" s="1">
        <v>2733200</v>
      </c>
    </row>
    <row r="53" spans="1:6">
      <c r="A53" s="2">
        <v>38435</v>
      </c>
      <c r="B53" s="1">
        <v>6029.74</v>
      </c>
      <c r="C53" s="1">
        <v>6054.65</v>
      </c>
      <c r="D53" s="1">
        <v>6001</v>
      </c>
      <c r="E53" s="3">
        <v>6001</v>
      </c>
      <c r="F53" s="1">
        <v>2908000</v>
      </c>
    </row>
    <row r="54" spans="1:6">
      <c r="A54" s="2">
        <v>38436</v>
      </c>
      <c r="B54" s="1">
        <v>6018.79</v>
      </c>
      <c r="C54" s="1">
        <v>6065.91</v>
      </c>
      <c r="D54" s="1">
        <v>6016.48</v>
      </c>
      <c r="E54" s="3">
        <v>6065.91</v>
      </c>
      <c r="F54" s="1">
        <v>2536400</v>
      </c>
    </row>
    <row r="55" spans="1:6">
      <c r="A55" s="2">
        <v>38439</v>
      </c>
      <c r="B55" s="1">
        <v>6091.83</v>
      </c>
      <c r="C55" s="1">
        <v>6093.19</v>
      </c>
      <c r="D55" s="1">
        <v>6048.74</v>
      </c>
      <c r="E55" s="3">
        <v>6048.74</v>
      </c>
      <c r="F55" s="1">
        <v>2326800</v>
      </c>
    </row>
    <row r="56" spans="1:6">
      <c r="A56" s="2">
        <v>38440</v>
      </c>
      <c r="B56" s="1">
        <v>6035.77</v>
      </c>
      <c r="C56" s="1">
        <v>6035.77</v>
      </c>
      <c r="D56" s="1">
        <v>5961.24</v>
      </c>
      <c r="E56" s="3">
        <v>5961.24</v>
      </c>
      <c r="F56" s="1">
        <v>2672800</v>
      </c>
    </row>
    <row r="57" spans="1:6">
      <c r="A57" s="2">
        <v>38441</v>
      </c>
      <c r="B57" s="1">
        <v>5940.18</v>
      </c>
      <c r="C57" s="1">
        <v>5980.5</v>
      </c>
      <c r="D57" s="1">
        <v>5940.18</v>
      </c>
      <c r="E57" s="3">
        <v>5957.98</v>
      </c>
      <c r="F57" s="1">
        <v>2554800</v>
      </c>
    </row>
    <row r="58" spans="1:6">
      <c r="A58" s="2">
        <v>38442</v>
      </c>
      <c r="B58" s="1">
        <v>6005.87</v>
      </c>
      <c r="C58" s="1">
        <v>6017.04</v>
      </c>
      <c r="D58" s="1">
        <v>5995.27</v>
      </c>
      <c r="E58" s="3">
        <v>6005.88</v>
      </c>
      <c r="F58" s="1">
        <v>2884200</v>
      </c>
    </row>
    <row r="59" spans="1:6">
      <c r="A59" s="2">
        <v>38443</v>
      </c>
      <c r="B59" s="1">
        <v>6010.71</v>
      </c>
      <c r="C59" s="1">
        <v>6028.99</v>
      </c>
      <c r="D59" s="1">
        <v>5959.28</v>
      </c>
      <c r="E59" s="3">
        <v>6028.75</v>
      </c>
      <c r="F59" s="1">
        <v>2898200</v>
      </c>
    </row>
    <row r="60" spans="1:6">
      <c r="A60" s="2">
        <v>38446</v>
      </c>
      <c r="B60" s="1">
        <v>6013.7</v>
      </c>
      <c r="C60" s="1">
        <v>6048.37</v>
      </c>
      <c r="D60" s="1">
        <v>6006.3</v>
      </c>
      <c r="E60" s="3">
        <v>6019.93</v>
      </c>
      <c r="F60" s="1">
        <v>2940200</v>
      </c>
    </row>
    <row r="61" spans="1:6">
      <c r="A61" s="2">
        <v>38448</v>
      </c>
      <c r="B61" s="1">
        <v>6025.29</v>
      </c>
      <c r="C61" s="1">
        <v>6046.16</v>
      </c>
      <c r="D61" s="1">
        <v>6006.81</v>
      </c>
      <c r="E61" s="3">
        <v>6013.49</v>
      </c>
      <c r="F61" s="1">
        <v>2671200</v>
      </c>
    </row>
    <row r="62" spans="1:6">
      <c r="A62" s="2">
        <v>38449</v>
      </c>
      <c r="B62" s="1">
        <v>6032.01</v>
      </c>
      <c r="C62" s="1">
        <v>6043.1</v>
      </c>
      <c r="D62" s="1">
        <v>5971.76</v>
      </c>
      <c r="E62" s="3">
        <v>5971.76</v>
      </c>
      <c r="F62" s="1">
        <v>3350600</v>
      </c>
    </row>
    <row r="63" spans="1:6">
      <c r="A63" s="2">
        <v>38450</v>
      </c>
      <c r="B63" s="1">
        <v>6002.35</v>
      </c>
      <c r="C63" s="1">
        <v>6028.55</v>
      </c>
      <c r="D63" s="1">
        <v>5997.29</v>
      </c>
      <c r="E63" s="3">
        <v>6024.07</v>
      </c>
      <c r="F63" s="1">
        <v>2547200</v>
      </c>
    </row>
    <row r="64" spans="1:6">
      <c r="A64" s="2">
        <v>38453</v>
      </c>
      <c r="B64" s="1">
        <v>6021.33</v>
      </c>
      <c r="C64" s="1">
        <v>6021.33</v>
      </c>
      <c r="D64" s="1">
        <v>5969.4</v>
      </c>
      <c r="E64" s="3">
        <v>5979.42</v>
      </c>
      <c r="F64" s="1">
        <v>2204800</v>
      </c>
    </row>
    <row r="65" spans="1:6">
      <c r="A65" s="2">
        <v>38454</v>
      </c>
      <c r="B65" s="1">
        <v>5974.71</v>
      </c>
      <c r="C65" s="1">
        <v>5995.93</v>
      </c>
      <c r="D65" s="1">
        <v>5955.24</v>
      </c>
      <c r="E65" s="3">
        <v>5993.89</v>
      </c>
      <c r="F65" s="1">
        <v>1961000</v>
      </c>
    </row>
    <row r="66" spans="1:6">
      <c r="A66" s="2">
        <v>38455</v>
      </c>
      <c r="B66" s="1">
        <v>6004.49</v>
      </c>
      <c r="C66" s="1">
        <v>6008.6</v>
      </c>
      <c r="D66" s="1">
        <v>5990.2</v>
      </c>
      <c r="E66" s="3">
        <v>5998.08</v>
      </c>
      <c r="F66" s="1">
        <v>2184800</v>
      </c>
    </row>
    <row r="67" spans="1:6">
      <c r="A67" s="2">
        <v>38456</v>
      </c>
      <c r="B67" s="1">
        <v>5966.84</v>
      </c>
      <c r="C67" s="1">
        <v>5994.99</v>
      </c>
      <c r="D67" s="1">
        <v>5964.33</v>
      </c>
      <c r="E67" s="3">
        <v>5976.68</v>
      </c>
      <c r="F67" s="1">
        <v>2465800</v>
      </c>
    </row>
    <row r="68" spans="1:6">
      <c r="A68" s="2">
        <v>38457</v>
      </c>
      <c r="B68" s="1">
        <v>5946.2</v>
      </c>
      <c r="C68" s="1">
        <v>5946.2</v>
      </c>
      <c r="D68" s="1">
        <v>5875.67</v>
      </c>
      <c r="E68" s="3">
        <v>5888.37</v>
      </c>
      <c r="F68" s="1">
        <v>3225600</v>
      </c>
    </row>
    <row r="69" spans="1:6">
      <c r="A69" s="2">
        <v>38460</v>
      </c>
      <c r="B69" s="1">
        <v>5809.76</v>
      </c>
      <c r="C69" s="1">
        <v>5809.76</v>
      </c>
      <c r="D69" s="1">
        <v>5679.35</v>
      </c>
      <c r="E69" s="3">
        <v>5715.16</v>
      </c>
      <c r="F69" s="1">
        <v>3243200</v>
      </c>
    </row>
    <row r="70" spans="1:6">
      <c r="A70" s="2">
        <v>38461</v>
      </c>
      <c r="B70" s="1">
        <v>5736.97</v>
      </c>
      <c r="C70" s="1">
        <v>5773.32</v>
      </c>
      <c r="D70" s="1">
        <v>5726.96</v>
      </c>
      <c r="E70" s="3">
        <v>5748.35</v>
      </c>
      <c r="F70" s="1">
        <v>2540200</v>
      </c>
    </row>
    <row r="71" spans="1:6">
      <c r="A71" s="2">
        <v>38462</v>
      </c>
      <c r="B71" s="1">
        <v>5799.85</v>
      </c>
      <c r="C71" s="1">
        <v>5799.85</v>
      </c>
      <c r="D71" s="1">
        <v>5683</v>
      </c>
      <c r="E71" s="3">
        <v>5693.01</v>
      </c>
      <c r="F71" s="1">
        <v>2779200</v>
      </c>
    </row>
    <row r="72" spans="1:6">
      <c r="A72" s="2">
        <v>38463</v>
      </c>
      <c r="B72" s="1">
        <v>5565.41</v>
      </c>
      <c r="C72" s="1">
        <v>5725.48</v>
      </c>
      <c r="D72" s="1">
        <v>5565.41</v>
      </c>
      <c r="E72" s="3">
        <v>5721.99</v>
      </c>
      <c r="F72" s="1">
        <v>2931800</v>
      </c>
    </row>
    <row r="73" spans="1:6">
      <c r="A73" s="2">
        <v>38464</v>
      </c>
      <c r="B73" s="1">
        <v>5777.49</v>
      </c>
      <c r="C73" s="1">
        <v>5799.73</v>
      </c>
      <c r="D73" s="1">
        <v>5741.49</v>
      </c>
      <c r="E73" s="3">
        <v>5747.09</v>
      </c>
      <c r="F73" s="1">
        <v>2737600</v>
      </c>
    </row>
    <row r="74" spans="1:6">
      <c r="A74" s="2">
        <v>38467</v>
      </c>
      <c r="B74" s="1">
        <v>5753.24</v>
      </c>
      <c r="C74" s="1">
        <v>5771.38</v>
      </c>
      <c r="D74" s="1">
        <v>5727.42</v>
      </c>
      <c r="E74" s="3">
        <v>5758.31</v>
      </c>
      <c r="F74" s="1">
        <v>1916000</v>
      </c>
    </row>
    <row r="75" spans="1:6">
      <c r="A75" s="2">
        <v>38468</v>
      </c>
      <c r="B75" s="1">
        <v>5773.77</v>
      </c>
      <c r="C75" s="1">
        <v>5815.14</v>
      </c>
      <c r="D75" s="1">
        <v>5755.88</v>
      </c>
      <c r="E75" s="3">
        <v>5805.25</v>
      </c>
      <c r="F75" s="1">
        <v>2363200</v>
      </c>
    </row>
    <row r="76" spans="1:6">
      <c r="A76" s="2">
        <v>38469</v>
      </c>
      <c r="B76" s="1">
        <v>5806.69</v>
      </c>
      <c r="C76" s="1">
        <v>5817.92</v>
      </c>
      <c r="D76" s="1">
        <v>5777.41</v>
      </c>
      <c r="E76" s="3">
        <v>5778.27</v>
      </c>
      <c r="F76" s="1">
        <v>2004200</v>
      </c>
    </row>
    <row r="77" spans="1:6">
      <c r="A77" s="2">
        <v>38470</v>
      </c>
      <c r="B77" s="1">
        <v>5775.25</v>
      </c>
      <c r="C77" s="1">
        <v>5842.27</v>
      </c>
      <c r="D77" s="1">
        <v>5755.08</v>
      </c>
      <c r="E77" s="3">
        <v>5842.27</v>
      </c>
      <c r="F77" s="1">
        <v>2198200</v>
      </c>
    </row>
    <row r="78" spans="1:6">
      <c r="A78" s="2">
        <v>38471</v>
      </c>
      <c r="B78" s="1">
        <v>5810.34</v>
      </c>
      <c r="C78" s="1">
        <v>5818.07</v>
      </c>
      <c r="D78" s="1">
        <v>5780.97</v>
      </c>
      <c r="E78" s="3">
        <v>5818.07</v>
      </c>
      <c r="F78" s="1">
        <v>2167400</v>
      </c>
    </row>
    <row r="79" spans="1:6">
      <c r="A79" s="2">
        <v>38475</v>
      </c>
      <c r="B79" s="1">
        <v>5845.14</v>
      </c>
      <c r="C79" s="1">
        <v>5865.9</v>
      </c>
      <c r="D79" s="1">
        <v>5818.22</v>
      </c>
      <c r="E79" s="3">
        <v>5818.22</v>
      </c>
      <c r="F79" s="1">
        <v>2478000</v>
      </c>
    </row>
    <row r="80" spans="1:6">
      <c r="A80" s="2">
        <v>38476</v>
      </c>
      <c r="B80" s="1">
        <v>5827.74</v>
      </c>
      <c r="C80" s="1">
        <v>5831.02</v>
      </c>
      <c r="D80" s="1">
        <v>5793.25</v>
      </c>
      <c r="E80" s="3">
        <v>5803.68</v>
      </c>
      <c r="F80" s="1">
        <v>2248600</v>
      </c>
    </row>
    <row r="81" spans="1:6">
      <c r="A81" s="2">
        <v>38477</v>
      </c>
      <c r="B81" s="1">
        <v>5851.5</v>
      </c>
      <c r="C81" s="1">
        <v>5957.87</v>
      </c>
      <c r="D81" s="1">
        <v>5851.5</v>
      </c>
      <c r="E81" s="3">
        <v>5927.5</v>
      </c>
      <c r="F81" s="1">
        <v>3738600</v>
      </c>
    </row>
    <row r="82" spans="1:6">
      <c r="A82" s="2">
        <v>38478</v>
      </c>
      <c r="B82" s="1">
        <v>5932.04</v>
      </c>
      <c r="C82" s="1">
        <v>5974.86</v>
      </c>
      <c r="D82" s="1">
        <v>5917.02</v>
      </c>
      <c r="E82" s="3">
        <v>5967.96</v>
      </c>
      <c r="F82" s="1">
        <v>3067600</v>
      </c>
    </row>
    <row r="83" spans="1:6">
      <c r="A83" s="2">
        <v>38481</v>
      </c>
      <c r="B83" s="1">
        <v>5957.92</v>
      </c>
      <c r="C83" s="1">
        <v>5973.6</v>
      </c>
      <c r="D83" s="1">
        <v>5950.63</v>
      </c>
      <c r="E83" s="3">
        <v>5966.85</v>
      </c>
      <c r="F83" s="1">
        <v>2567800</v>
      </c>
    </row>
    <row r="84" spans="1:6">
      <c r="A84" s="2">
        <v>38482</v>
      </c>
      <c r="B84" s="1">
        <v>5973.37</v>
      </c>
      <c r="C84" s="1">
        <v>5976.83</v>
      </c>
      <c r="D84" s="1">
        <v>5939.48</v>
      </c>
      <c r="E84" s="3">
        <v>5949.8</v>
      </c>
      <c r="F84" s="1">
        <v>2560800</v>
      </c>
    </row>
    <row r="85" spans="1:6">
      <c r="A85" s="2">
        <v>38483</v>
      </c>
      <c r="B85" s="1">
        <v>5900.72</v>
      </c>
      <c r="C85" s="1">
        <v>5925.02</v>
      </c>
      <c r="D85" s="1">
        <v>5900.72</v>
      </c>
      <c r="E85" s="3">
        <v>5917.13</v>
      </c>
      <c r="F85" s="1">
        <v>2147200</v>
      </c>
    </row>
    <row r="86" spans="1:6">
      <c r="A86" s="2">
        <v>38484</v>
      </c>
      <c r="B86" s="1">
        <v>5917.99</v>
      </c>
      <c r="C86" s="1">
        <v>5934.6</v>
      </c>
      <c r="D86" s="1">
        <v>5906.37</v>
      </c>
      <c r="E86" s="3">
        <v>5934.6</v>
      </c>
      <c r="F86" s="1">
        <v>2219200</v>
      </c>
    </row>
    <row r="87" spans="1:6">
      <c r="A87" s="2">
        <v>38485</v>
      </c>
      <c r="B87" s="1">
        <v>5931.53</v>
      </c>
      <c r="C87" s="1">
        <v>6001.19</v>
      </c>
      <c r="D87" s="1">
        <v>5925.67</v>
      </c>
      <c r="E87" s="3">
        <v>5981.48</v>
      </c>
      <c r="F87" s="1">
        <v>3003200</v>
      </c>
    </row>
    <row r="88" spans="1:6">
      <c r="A88" s="2">
        <v>38488</v>
      </c>
      <c r="B88" s="1">
        <v>5992.31</v>
      </c>
      <c r="C88" s="1">
        <v>5997.77</v>
      </c>
      <c r="D88" s="1">
        <v>5925.88</v>
      </c>
      <c r="E88" s="3">
        <v>5925.88</v>
      </c>
      <c r="F88" s="1">
        <v>2757800</v>
      </c>
    </row>
    <row r="89" spans="1:6">
      <c r="A89" s="2">
        <v>38489</v>
      </c>
      <c r="B89" s="1">
        <v>5939.31</v>
      </c>
      <c r="C89" s="1">
        <v>5943.92</v>
      </c>
      <c r="D89" s="1">
        <v>5879.19</v>
      </c>
      <c r="E89" s="3">
        <v>5894.01</v>
      </c>
      <c r="F89" s="1">
        <v>2339000</v>
      </c>
    </row>
    <row r="90" spans="1:6">
      <c r="A90" s="2">
        <v>38490</v>
      </c>
      <c r="B90" s="1">
        <v>5901.08</v>
      </c>
      <c r="C90" s="1">
        <v>5921.17</v>
      </c>
      <c r="D90" s="1">
        <v>5889.47</v>
      </c>
      <c r="E90" s="3">
        <v>5890.83</v>
      </c>
      <c r="F90" s="1">
        <v>2193000</v>
      </c>
    </row>
    <row r="91" spans="1:6">
      <c r="A91" s="2">
        <v>38491</v>
      </c>
      <c r="B91" s="1">
        <v>5963.9</v>
      </c>
      <c r="C91" s="1">
        <v>5997.76</v>
      </c>
      <c r="D91" s="1">
        <v>5958.34</v>
      </c>
      <c r="E91" s="3">
        <v>5970.71</v>
      </c>
      <c r="F91" s="1">
        <v>2751600</v>
      </c>
    </row>
    <row r="92" spans="1:6">
      <c r="A92" s="2">
        <v>38492</v>
      </c>
      <c r="B92" s="1">
        <v>5987.1</v>
      </c>
      <c r="C92" s="1">
        <v>5996.11</v>
      </c>
      <c r="D92" s="1">
        <v>5954.69</v>
      </c>
      <c r="E92" s="3">
        <v>5954.69</v>
      </c>
      <c r="F92" s="1">
        <v>2434400</v>
      </c>
    </row>
    <row r="93" spans="1:6">
      <c r="A93" s="2">
        <v>38495</v>
      </c>
      <c r="B93" s="1">
        <v>5953.28</v>
      </c>
      <c r="C93" s="1">
        <v>5953.28</v>
      </c>
      <c r="D93" s="1">
        <v>5884.06</v>
      </c>
      <c r="E93" s="3">
        <v>5885.45</v>
      </c>
      <c r="F93" s="1">
        <v>1900400</v>
      </c>
    </row>
    <row r="94" spans="1:6">
      <c r="A94" s="2">
        <v>38496</v>
      </c>
      <c r="B94" s="1">
        <v>5888.85</v>
      </c>
      <c r="C94" s="1">
        <v>5925.88</v>
      </c>
      <c r="D94" s="1">
        <v>5888.85</v>
      </c>
      <c r="E94" s="3">
        <v>5909.1</v>
      </c>
      <c r="F94" s="1">
        <v>2149200</v>
      </c>
    </row>
    <row r="95" spans="1:6">
      <c r="A95" s="2">
        <v>38497</v>
      </c>
      <c r="B95" s="1">
        <v>5921.59</v>
      </c>
      <c r="C95" s="1">
        <v>5956.64</v>
      </c>
      <c r="D95" s="1">
        <v>5879.08</v>
      </c>
      <c r="E95" s="3">
        <v>5888.53</v>
      </c>
      <c r="F95" s="1">
        <v>2630800</v>
      </c>
    </row>
    <row r="96" spans="1:6">
      <c r="A96" s="2">
        <v>38498</v>
      </c>
      <c r="B96" s="1">
        <v>5903.01</v>
      </c>
      <c r="C96" s="1">
        <v>5939.42</v>
      </c>
      <c r="D96" s="1">
        <v>5883.18</v>
      </c>
      <c r="E96" s="3">
        <v>5939.42</v>
      </c>
      <c r="F96" s="1">
        <v>2243400</v>
      </c>
    </row>
    <row r="97" spans="1:6">
      <c r="A97" s="2">
        <v>38499</v>
      </c>
      <c r="B97" s="1">
        <v>5966.41</v>
      </c>
      <c r="C97" s="1">
        <v>5998.78</v>
      </c>
      <c r="D97" s="1">
        <v>5966.41</v>
      </c>
      <c r="E97" s="3">
        <v>5991.55</v>
      </c>
      <c r="F97" s="1">
        <v>3077400</v>
      </c>
    </row>
    <row r="98" spans="1:6">
      <c r="A98" s="2">
        <v>38502</v>
      </c>
      <c r="B98" s="1">
        <v>5996.89</v>
      </c>
      <c r="C98" s="1">
        <v>6009.52</v>
      </c>
      <c r="D98" s="1">
        <v>5971.97</v>
      </c>
      <c r="E98" s="3">
        <v>6009.52</v>
      </c>
      <c r="F98" s="1">
        <v>2670600</v>
      </c>
    </row>
    <row r="99" spans="1:6">
      <c r="A99" s="2">
        <v>38503</v>
      </c>
      <c r="B99" s="1">
        <v>5998.9</v>
      </c>
      <c r="C99" s="1">
        <v>6026.53</v>
      </c>
      <c r="D99" s="1">
        <v>5981.24</v>
      </c>
      <c r="E99" s="3">
        <v>6011.56</v>
      </c>
      <c r="F99" s="1">
        <v>3229600</v>
      </c>
    </row>
    <row r="100" spans="1:6">
      <c r="A100" s="2">
        <v>38504</v>
      </c>
      <c r="B100" s="1">
        <v>6002.55</v>
      </c>
      <c r="C100" s="1">
        <v>6023.34</v>
      </c>
      <c r="D100" s="1">
        <v>5962.88</v>
      </c>
      <c r="E100" s="3">
        <v>5971.62</v>
      </c>
      <c r="F100" s="1">
        <v>3569000</v>
      </c>
    </row>
    <row r="101" spans="1:6">
      <c r="A101" s="2">
        <v>38505</v>
      </c>
      <c r="B101" s="1">
        <v>6008.9</v>
      </c>
      <c r="C101" s="1">
        <v>6065.23</v>
      </c>
      <c r="D101" s="1">
        <v>6008.9</v>
      </c>
      <c r="E101" s="3">
        <v>6039.48</v>
      </c>
      <c r="F101" s="1">
        <v>4116400</v>
      </c>
    </row>
    <row r="102" spans="1:6">
      <c r="A102" s="2">
        <v>38506</v>
      </c>
      <c r="B102" s="1">
        <v>6062.78</v>
      </c>
      <c r="C102" s="1">
        <v>6113.49</v>
      </c>
      <c r="D102" s="1">
        <v>6051.27</v>
      </c>
      <c r="E102" s="3">
        <v>6107.95</v>
      </c>
      <c r="F102" s="1">
        <v>4957200</v>
      </c>
    </row>
    <row r="103" spans="1:6">
      <c r="A103" s="2">
        <v>38509</v>
      </c>
      <c r="B103" s="1">
        <v>6109.3</v>
      </c>
      <c r="C103" s="1">
        <v>6140.74</v>
      </c>
      <c r="D103" s="1">
        <v>6086.41</v>
      </c>
      <c r="E103" s="3">
        <v>6137.57</v>
      </c>
      <c r="F103" s="1">
        <v>4139200</v>
      </c>
    </row>
    <row r="104" spans="1:6">
      <c r="A104" s="2">
        <v>38510</v>
      </c>
      <c r="B104" s="1">
        <v>6144.25</v>
      </c>
      <c r="C104" s="1">
        <v>6146.94</v>
      </c>
      <c r="D104" s="1">
        <v>6096.84</v>
      </c>
      <c r="E104" s="3">
        <v>6105.79</v>
      </c>
      <c r="F104" s="1">
        <v>3953800</v>
      </c>
    </row>
    <row r="105" spans="1:6">
      <c r="A105" s="2">
        <v>38511</v>
      </c>
      <c r="B105" s="1">
        <v>6121.34</v>
      </c>
      <c r="C105" s="1">
        <v>6170.47</v>
      </c>
      <c r="D105" s="1">
        <v>6121.21</v>
      </c>
      <c r="E105" s="3">
        <v>6161.66</v>
      </c>
      <c r="F105" s="1">
        <v>3659200</v>
      </c>
    </row>
    <row r="106" spans="1:6">
      <c r="A106" s="2">
        <v>38512</v>
      </c>
      <c r="B106" s="1">
        <v>6172.37</v>
      </c>
      <c r="C106" s="1">
        <v>6188.59</v>
      </c>
      <c r="D106" s="1">
        <v>6144.27</v>
      </c>
      <c r="E106" s="3">
        <v>6145.92</v>
      </c>
      <c r="F106" s="1">
        <v>4624400</v>
      </c>
    </row>
    <row r="107" spans="1:6">
      <c r="A107" s="2">
        <v>38513</v>
      </c>
      <c r="B107" s="1">
        <v>6188.1</v>
      </c>
      <c r="C107" s="1">
        <v>6198.3</v>
      </c>
      <c r="D107" s="1">
        <v>6158.13</v>
      </c>
      <c r="E107" s="3">
        <v>6192.35</v>
      </c>
      <c r="F107" s="1">
        <v>3877600</v>
      </c>
    </row>
    <row r="108" spans="1:6">
      <c r="A108" s="2">
        <v>38516</v>
      </c>
      <c r="B108" s="1">
        <v>6194.9</v>
      </c>
      <c r="C108" s="1">
        <v>6236.15</v>
      </c>
      <c r="D108" s="1">
        <v>6167.78</v>
      </c>
      <c r="E108" s="3">
        <v>6231.05</v>
      </c>
      <c r="F108" s="1">
        <v>3403800</v>
      </c>
    </row>
    <row r="109" spans="1:6">
      <c r="A109" s="2">
        <v>38517</v>
      </c>
      <c r="B109" s="1">
        <v>6244.56</v>
      </c>
      <c r="C109" s="1">
        <v>6266.25</v>
      </c>
      <c r="D109" s="1">
        <v>6205.76</v>
      </c>
      <c r="E109" s="3">
        <v>6205.76</v>
      </c>
      <c r="F109" s="1">
        <v>3768600</v>
      </c>
    </row>
    <row r="110" spans="1:6">
      <c r="A110" s="2">
        <v>38518</v>
      </c>
      <c r="B110" s="1">
        <v>6219.8</v>
      </c>
      <c r="C110" s="1">
        <v>6252.1</v>
      </c>
      <c r="D110" s="1">
        <v>6215.73</v>
      </c>
      <c r="E110" s="3">
        <v>6252.1</v>
      </c>
      <c r="F110" s="1">
        <v>3383200</v>
      </c>
    </row>
    <row r="111" spans="1:6">
      <c r="A111" s="2">
        <v>38519</v>
      </c>
      <c r="B111" s="1">
        <v>6298.35</v>
      </c>
      <c r="C111" s="1">
        <v>6298.35</v>
      </c>
      <c r="D111" s="1">
        <v>6249</v>
      </c>
      <c r="E111" s="3">
        <v>6282.41</v>
      </c>
      <c r="F111" s="1">
        <v>3643000</v>
      </c>
    </row>
    <row r="112" spans="1:6">
      <c r="A112" s="2">
        <v>38520</v>
      </c>
      <c r="B112" s="1">
        <v>6304.24</v>
      </c>
      <c r="C112" s="1">
        <v>6357.39</v>
      </c>
      <c r="D112" s="1">
        <v>6293.23</v>
      </c>
      <c r="E112" s="3">
        <v>6293.56</v>
      </c>
      <c r="F112" s="1">
        <v>4754400</v>
      </c>
    </row>
    <row r="113" spans="1:6">
      <c r="A113" s="2">
        <v>38523</v>
      </c>
      <c r="B113" s="1">
        <v>6311.67</v>
      </c>
      <c r="C113" s="1">
        <v>6315.29</v>
      </c>
      <c r="D113" s="1">
        <v>6272.97</v>
      </c>
      <c r="E113" s="3">
        <v>6296.89</v>
      </c>
      <c r="F113" s="1">
        <v>3003800</v>
      </c>
    </row>
    <row r="114" spans="1:6">
      <c r="A114" s="2">
        <v>38524</v>
      </c>
      <c r="B114" s="1">
        <v>6304.33</v>
      </c>
      <c r="C114" s="1">
        <v>6304.88</v>
      </c>
      <c r="D114" s="1">
        <v>6265.69</v>
      </c>
      <c r="E114" s="3">
        <v>6278.46</v>
      </c>
      <c r="F114" s="1">
        <v>3397400</v>
      </c>
    </row>
    <row r="115" spans="1:6">
      <c r="A115" s="2">
        <v>38525</v>
      </c>
      <c r="B115" s="1">
        <v>6291.91</v>
      </c>
      <c r="C115" s="1">
        <v>6381.23</v>
      </c>
      <c r="D115" s="1">
        <v>6291.91</v>
      </c>
      <c r="E115" s="3">
        <v>6357.83</v>
      </c>
      <c r="F115" s="1">
        <v>4315600</v>
      </c>
    </row>
    <row r="116" spans="1:6">
      <c r="A116" s="2">
        <v>38526</v>
      </c>
      <c r="B116" s="1">
        <v>6382.6</v>
      </c>
      <c r="C116" s="1">
        <v>6401.81</v>
      </c>
      <c r="D116" s="1">
        <v>6369.21</v>
      </c>
      <c r="E116" s="3">
        <v>6373.86</v>
      </c>
      <c r="F116" s="1">
        <v>4360000</v>
      </c>
    </row>
    <row r="117" spans="1:6">
      <c r="A117" s="2">
        <v>38527</v>
      </c>
      <c r="B117" s="1">
        <v>6350.74</v>
      </c>
      <c r="C117" s="1">
        <v>6363.88</v>
      </c>
      <c r="D117" s="1">
        <v>6324.22</v>
      </c>
      <c r="E117" s="3">
        <v>6340.69</v>
      </c>
      <c r="F117" s="1">
        <v>3248600</v>
      </c>
    </row>
    <row r="118" spans="1:6">
      <c r="A118" s="2">
        <v>38530</v>
      </c>
      <c r="B118" s="1">
        <v>6307.61</v>
      </c>
      <c r="C118" s="1">
        <v>6342.45</v>
      </c>
      <c r="D118" s="1">
        <v>6279.39</v>
      </c>
      <c r="E118" s="3">
        <v>6302.99</v>
      </c>
      <c r="F118" s="1">
        <v>3169400</v>
      </c>
    </row>
    <row r="119" spans="1:6">
      <c r="A119" s="2">
        <v>38531</v>
      </c>
      <c r="B119" s="1">
        <v>6303.66</v>
      </c>
      <c r="C119" s="1">
        <v>6323.1</v>
      </c>
      <c r="D119" s="1">
        <v>6294.18</v>
      </c>
      <c r="E119" s="3">
        <v>6316.84</v>
      </c>
      <c r="F119" s="1">
        <v>2907600</v>
      </c>
    </row>
    <row r="120" spans="1:6">
      <c r="A120" s="2">
        <v>38532</v>
      </c>
      <c r="B120" s="1">
        <v>6370.14</v>
      </c>
      <c r="C120" s="1">
        <v>6375.68</v>
      </c>
      <c r="D120" s="1">
        <v>6231.65</v>
      </c>
      <c r="E120" s="3">
        <v>6231.65</v>
      </c>
      <c r="F120" s="1">
        <v>3902800</v>
      </c>
    </row>
    <row r="121" spans="1:6">
      <c r="A121" s="2">
        <v>38533</v>
      </c>
      <c r="B121" s="1">
        <v>6278.75</v>
      </c>
      <c r="C121" s="1">
        <v>6280.53</v>
      </c>
      <c r="D121" s="1">
        <v>6240.84</v>
      </c>
      <c r="E121" s="3">
        <v>6241.94</v>
      </c>
      <c r="F121" s="1">
        <v>2752600</v>
      </c>
    </row>
    <row r="122" spans="1:6">
      <c r="A122" s="2">
        <v>38534</v>
      </c>
      <c r="B122" s="1">
        <v>6240.08</v>
      </c>
      <c r="C122" s="1">
        <v>6275.48</v>
      </c>
      <c r="D122" s="1">
        <v>6195.17</v>
      </c>
      <c r="E122" s="3">
        <v>6272.14</v>
      </c>
      <c r="F122" s="1">
        <v>2739000</v>
      </c>
    </row>
    <row r="123" spans="1:6">
      <c r="A123" s="2">
        <v>38537</v>
      </c>
      <c r="B123" s="1">
        <v>6269.63</v>
      </c>
      <c r="C123" s="1">
        <v>6288.96</v>
      </c>
      <c r="D123" s="1">
        <v>6257.9</v>
      </c>
      <c r="E123" s="3">
        <v>6271.2</v>
      </c>
      <c r="F123" s="1">
        <v>2599200</v>
      </c>
    </row>
    <row r="124" spans="1:6">
      <c r="A124" s="2">
        <v>38538</v>
      </c>
      <c r="B124" s="1">
        <v>6269.78</v>
      </c>
      <c r="C124" s="1">
        <v>6279.2</v>
      </c>
      <c r="D124" s="1">
        <v>6232.04</v>
      </c>
      <c r="E124" s="3">
        <v>6232.04</v>
      </c>
      <c r="F124" s="1">
        <v>2839600</v>
      </c>
    </row>
    <row r="125" spans="1:6">
      <c r="A125" s="2">
        <v>38539</v>
      </c>
      <c r="B125" s="1">
        <v>6249.29</v>
      </c>
      <c r="C125" s="1">
        <v>6256.9</v>
      </c>
      <c r="D125" s="1">
        <v>6221.03</v>
      </c>
      <c r="E125" s="3">
        <v>6222.05</v>
      </c>
      <c r="F125" s="1">
        <v>3558600</v>
      </c>
    </row>
    <row r="126" spans="1:6">
      <c r="A126" s="2">
        <v>38540</v>
      </c>
      <c r="B126" s="1">
        <v>6219.46</v>
      </c>
      <c r="C126" s="1">
        <v>6221.59</v>
      </c>
      <c r="D126" s="1">
        <v>6180.58</v>
      </c>
      <c r="E126" s="3">
        <v>6212.6</v>
      </c>
      <c r="F126" s="1">
        <v>3135600</v>
      </c>
    </row>
    <row r="127" spans="1:6">
      <c r="A127" s="2">
        <v>38541</v>
      </c>
      <c r="B127" s="1">
        <v>6199.79</v>
      </c>
      <c r="C127" s="1">
        <v>6230.51</v>
      </c>
      <c r="D127" s="1">
        <v>6186.79</v>
      </c>
      <c r="E127" s="3">
        <v>6201.4</v>
      </c>
      <c r="F127" s="1">
        <v>2969200</v>
      </c>
    </row>
    <row r="128" spans="1:6">
      <c r="A128" s="2">
        <v>38544</v>
      </c>
      <c r="B128" s="1">
        <v>6255.4</v>
      </c>
      <c r="C128" s="1">
        <v>6305.61</v>
      </c>
      <c r="D128" s="1">
        <v>6249.41</v>
      </c>
      <c r="E128" s="3">
        <v>6298.86</v>
      </c>
      <c r="F128" s="1">
        <v>3622000</v>
      </c>
    </row>
    <row r="129" spans="1:6">
      <c r="A129" s="2">
        <v>38545</v>
      </c>
      <c r="B129" s="1">
        <v>6337.5</v>
      </c>
      <c r="C129" s="1">
        <v>6365.76</v>
      </c>
      <c r="D129" s="1">
        <v>6337.5</v>
      </c>
      <c r="E129" s="3">
        <v>6358.81</v>
      </c>
      <c r="F129" s="1">
        <v>4042400</v>
      </c>
    </row>
    <row r="130" spans="1:6">
      <c r="A130" s="2">
        <v>38546</v>
      </c>
      <c r="B130" s="1">
        <v>6360.6</v>
      </c>
      <c r="C130" s="1">
        <v>6406.99</v>
      </c>
      <c r="D130" s="1">
        <v>6352.21</v>
      </c>
      <c r="E130" s="3">
        <v>6377.09</v>
      </c>
      <c r="F130" s="1">
        <v>4290600</v>
      </c>
    </row>
    <row r="131" spans="1:6">
      <c r="A131" s="2">
        <v>38547</v>
      </c>
      <c r="B131" s="1">
        <v>6403.08</v>
      </c>
      <c r="C131" s="1">
        <v>6427.32</v>
      </c>
      <c r="D131" s="1">
        <v>6375.75</v>
      </c>
      <c r="E131" s="3">
        <v>6418.35</v>
      </c>
      <c r="F131" s="1">
        <v>4243600</v>
      </c>
    </row>
    <row r="132" spans="1:6">
      <c r="A132" s="2">
        <v>38548</v>
      </c>
      <c r="B132" s="1">
        <v>6428.44</v>
      </c>
      <c r="C132" s="1">
        <v>6454.33</v>
      </c>
      <c r="D132" s="1">
        <v>6410.59</v>
      </c>
      <c r="E132" s="3">
        <v>6410.59</v>
      </c>
      <c r="F132" s="1">
        <v>4524800</v>
      </c>
    </row>
    <row r="133" spans="1:6">
      <c r="A133" s="2">
        <v>38552</v>
      </c>
      <c r="B133" s="1">
        <v>6403.71</v>
      </c>
      <c r="C133" s="1">
        <v>6432.58</v>
      </c>
      <c r="D133" s="1">
        <v>6387.86</v>
      </c>
      <c r="E133" s="3">
        <v>6416.34</v>
      </c>
      <c r="F133" s="1">
        <v>3736400</v>
      </c>
    </row>
    <row r="134" spans="1:6">
      <c r="A134" s="2">
        <v>38553</v>
      </c>
      <c r="B134" s="1">
        <v>6438.22</v>
      </c>
      <c r="C134" s="1">
        <v>6480.97</v>
      </c>
      <c r="D134" s="1">
        <v>6415.78</v>
      </c>
      <c r="E134" s="3">
        <v>6423.81</v>
      </c>
      <c r="F134" s="1">
        <v>5118600</v>
      </c>
    </row>
    <row r="135" spans="1:6">
      <c r="A135" s="2">
        <v>38554</v>
      </c>
      <c r="B135" s="1">
        <v>6344.84</v>
      </c>
      <c r="C135" s="1">
        <v>6478.64</v>
      </c>
      <c r="D135" s="1">
        <v>6344.84</v>
      </c>
      <c r="E135" s="3">
        <v>6394.03</v>
      </c>
      <c r="F135" s="1">
        <v>4379000</v>
      </c>
    </row>
    <row r="136" spans="1:6">
      <c r="A136" s="2">
        <v>38555</v>
      </c>
      <c r="B136" s="1">
        <v>6412.87</v>
      </c>
      <c r="C136" s="1">
        <v>6415.43</v>
      </c>
      <c r="D136" s="1">
        <v>6365.38</v>
      </c>
      <c r="E136" s="3">
        <v>6380.73</v>
      </c>
      <c r="F136" s="1">
        <v>3899000</v>
      </c>
    </row>
    <row r="137" spans="1:6">
      <c r="A137" s="2">
        <v>38558</v>
      </c>
      <c r="B137" s="1">
        <v>6406.45</v>
      </c>
      <c r="C137" s="1">
        <v>6434.45</v>
      </c>
      <c r="D137" s="1">
        <v>6400.11</v>
      </c>
      <c r="E137" s="3">
        <v>6420.45</v>
      </c>
      <c r="F137" s="1">
        <v>3729800</v>
      </c>
    </row>
    <row r="138" spans="1:6">
      <c r="A138" s="2">
        <v>38559</v>
      </c>
      <c r="B138" s="1">
        <v>6416.22</v>
      </c>
      <c r="C138" s="1">
        <v>6439.98</v>
      </c>
      <c r="D138" s="1">
        <v>6366.16</v>
      </c>
      <c r="E138" s="3">
        <v>6366.16</v>
      </c>
      <c r="F138" s="1">
        <v>4096600</v>
      </c>
    </row>
    <row r="139" spans="1:6">
      <c r="A139" s="2">
        <v>38560</v>
      </c>
      <c r="B139" s="1">
        <v>6364.01</v>
      </c>
      <c r="C139" s="1">
        <v>6376.05</v>
      </c>
      <c r="D139" s="1">
        <v>6305.93</v>
      </c>
      <c r="E139" s="3">
        <v>6327.25</v>
      </c>
      <c r="F139" s="1">
        <v>3693600</v>
      </c>
    </row>
    <row r="140" spans="1:6">
      <c r="A140" s="2">
        <v>38561</v>
      </c>
      <c r="B140" s="1">
        <v>6347.89</v>
      </c>
      <c r="C140" s="1">
        <v>6375.64</v>
      </c>
      <c r="D140" s="1">
        <v>6326</v>
      </c>
      <c r="E140" s="3">
        <v>6375.64</v>
      </c>
      <c r="F140" s="1">
        <v>4157600</v>
      </c>
    </row>
    <row r="141" spans="1:6">
      <c r="A141" s="2">
        <v>38562</v>
      </c>
      <c r="B141" s="1">
        <v>6409.56</v>
      </c>
      <c r="C141" s="1">
        <v>6420.64</v>
      </c>
      <c r="D141" s="1">
        <v>6310.63</v>
      </c>
      <c r="E141" s="3">
        <v>6311.98</v>
      </c>
      <c r="F141" s="1">
        <v>4865200</v>
      </c>
    </row>
    <row r="142" spans="1:6">
      <c r="A142" s="2">
        <v>38565</v>
      </c>
      <c r="B142" s="1">
        <v>6320.67</v>
      </c>
      <c r="C142" s="1">
        <v>6327.83</v>
      </c>
      <c r="D142" s="1">
        <v>6290.93</v>
      </c>
      <c r="E142" s="3">
        <v>6307.93</v>
      </c>
      <c r="F142" s="1">
        <v>3090200</v>
      </c>
    </row>
    <row r="143" spans="1:6">
      <c r="A143" s="2">
        <v>38566</v>
      </c>
      <c r="B143" s="1">
        <v>6344.4</v>
      </c>
      <c r="C143" s="1">
        <v>6360.43</v>
      </c>
      <c r="D143" s="1">
        <v>6296.78</v>
      </c>
      <c r="E143" s="3">
        <v>6343.54</v>
      </c>
      <c r="F143" s="1">
        <v>3479000</v>
      </c>
    </row>
    <row r="144" spans="1:6">
      <c r="A144" s="2">
        <v>38567</v>
      </c>
      <c r="B144" s="1">
        <v>6391.68</v>
      </c>
      <c r="C144" s="1">
        <v>6455.57</v>
      </c>
      <c r="D144" s="1">
        <v>6379.51</v>
      </c>
      <c r="E144" s="3">
        <v>6455.57</v>
      </c>
      <c r="F144" s="1">
        <v>4033800</v>
      </c>
    </row>
    <row r="145" spans="1:6">
      <c r="A145" s="2">
        <v>38568</v>
      </c>
      <c r="B145" s="1">
        <v>6481.62</v>
      </c>
      <c r="C145" s="1">
        <v>6481.62</v>
      </c>
      <c r="D145" s="1">
        <v>6439.89</v>
      </c>
      <c r="E145" s="3">
        <v>6446.01</v>
      </c>
      <c r="F145" s="1">
        <v>3893000</v>
      </c>
    </row>
    <row r="146" spans="1:6">
      <c r="A146" s="2">
        <v>38572</v>
      </c>
      <c r="B146" s="1">
        <v>6400.04</v>
      </c>
      <c r="C146" s="1">
        <v>6408.05</v>
      </c>
      <c r="D146" s="1">
        <v>6375.89</v>
      </c>
      <c r="E146" s="3">
        <v>6380.03</v>
      </c>
      <c r="F146" s="1">
        <v>3062400</v>
      </c>
    </row>
    <row r="147" spans="1:6">
      <c r="A147" s="2">
        <v>38573</v>
      </c>
      <c r="B147" s="1">
        <v>6374.6</v>
      </c>
      <c r="C147" s="1">
        <v>6397.37</v>
      </c>
      <c r="D147" s="1">
        <v>6361.19</v>
      </c>
      <c r="E147" s="3">
        <v>6380</v>
      </c>
      <c r="F147" s="1">
        <v>3092800</v>
      </c>
    </row>
    <row r="148" spans="1:6">
      <c r="A148" s="2">
        <v>38574</v>
      </c>
      <c r="B148" s="1">
        <v>6408.86</v>
      </c>
      <c r="C148" s="1">
        <v>6430.13</v>
      </c>
      <c r="D148" s="1">
        <v>6356.84</v>
      </c>
      <c r="E148" s="3">
        <v>6356.84</v>
      </c>
      <c r="F148" s="1">
        <v>3416000</v>
      </c>
    </row>
    <row r="149" spans="1:6">
      <c r="A149" s="2">
        <v>38575</v>
      </c>
      <c r="B149" s="1">
        <v>6362.62</v>
      </c>
      <c r="C149" s="1">
        <v>6380.39</v>
      </c>
      <c r="D149" s="1">
        <v>6326.37</v>
      </c>
      <c r="E149" s="3">
        <v>6353.71</v>
      </c>
      <c r="F149" s="1">
        <v>3110800</v>
      </c>
    </row>
    <row r="150" spans="1:6">
      <c r="A150" s="2">
        <v>38576</v>
      </c>
      <c r="B150" s="1">
        <v>6389.27</v>
      </c>
      <c r="C150" s="1">
        <v>6398.72</v>
      </c>
      <c r="D150" s="1">
        <v>6350.9</v>
      </c>
      <c r="E150" s="3">
        <v>6350.9</v>
      </c>
      <c r="F150" s="1">
        <v>3607000</v>
      </c>
    </row>
    <row r="151" spans="1:6">
      <c r="A151" s="2">
        <v>38579</v>
      </c>
      <c r="B151" s="1">
        <v>6344.88</v>
      </c>
      <c r="C151" s="1">
        <v>6344.88</v>
      </c>
      <c r="D151" s="1">
        <v>6238.02</v>
      </c>
      <c r="E151" s="3">
        <v>6245.13</v>
      </c>
      <c r="F151" s="1">
        <v>3014200</v>
      </c>
    </row>
    <row r="152" spans="1:6">
      <c r="A152" s="2">
        <v>38580</v>
      </c>
      <c r="B152" s="1">
        <v>6262.87</v>
      </c>
      <c r="C152" s="1">
        <v>6266.33</v>
      </c>
      <c r="D152" s="1">
        <v>6207.58</v>
      </c>
      <c r="E152" s="3">
        <v>6242.4</v>
      </c>
      <c r="F152" s="1">
        <v>2770600</v>
      </c>
    </row>
    <row r="153" spans="1:6">
      <c r="A153" s="2">
        <v>38581</v>
      </c>
      <c r="B153" s="1">
        <v>6216.08</v>
      </c>
      <c r="C153" s="1">
        <v>6256.11</v>
      </c>
      <c r="D153" s="1">
        <v>6213.59</v>
      </c>
      <c r="E153" s="3">
        <v>6241.92</v>
      </c>
      <c r="F153" s="1">
        <v>2659400</v>
      </c>
    </row>
    <row r="154" spans="1:6">
      <c r="A154" s="2">
        <v>38582</v>
      </c>
      <c r="B154" s="1">
        <v>6252.32</v>
      </c>
      <c r="C154" s="1">
        <v>6260.28</v>
      </c>
      <c r="D154" s="1">
        <v>6204.42</v>
      </c>
      <c r="E154" s="3">
        <v>6205.09</v>
      </c>
      <c r="F154" s="1">
        <v>3140200</v>
      </c>
    </row>
    <row r="155" spans="1:6">
      <c r="A155" s="2">
        <v>38583</v>
      </c>
      <c r="B155" s="1">
        <v>6190.33</v>
      </c>
      <c r="C155" s="1">
        <v>6190.33</v>
      </c>
      <c r="D155" s="1">
        <v>6138.62</v>
      </c>
      <c r="E155" s="3">
        <v>6158.94</v>
      </c>
      <c r="F155" s="1">
        <v>2560400</v>
      </c>
    </row>
    <row r="156" spans="1:6">
      <c r="A156" s="2">
        <v>38586</v>
      </c>
      <c r="B156" s="1">
        <v>6194.89</v>
      </c>
      <c r="C156" s="1">
        <v>6207.95</v>
      </c>
      <c r="D156" s="1">
        <v>6181.51</v>
      </c>
      <c r="E156" s="3">
        <v>6206.65</v>
      </c>
      <c r="F156" s="1">
        <v>2288400</v>
      </c>
    </row>
    <row r="157" spans="1:6">
      <c r="A157" s="2">
        <v>38587</v>
      </c>
      <c r="B157" s="1">
        <v>6211.15</v>
      </c>
      <c r="C157" s="1">
        <v>6234.31</v>
      </c>
      <c r="D157" s="1">
        <v>6195.18</v>
      </c>
      <c r="E157" s="3">
        <v>6195.18</v>
      </c>
      <c r="F157" s="1">
        <v>2654600</v>
      </c>
    </row>
    <row r="158" spans="1:6">
      <c r="A158" s="2">
        <v>38588</v>
      </c>
      <c r="B158" s="1">
        <v>6174.25</v>
      </c>
      <c r="C158" s="1">
        <v>6174.79</v>
      </c>
      <c r="D158" s="1">
        <v>6126.97</v>
      </c>
      <c r="E158" s="3">
        <v>6127.24</v>
      </c>
      <c r="F158" s="1">
        <v>2879000</v>
      </c>
    </row>
    <row r="159" spans="1:6">
      <c r="A159" s="2">
        <v>38589</v>
      </c>
      <c r="B159" s="1">
        <v>6103.46</v>
      </c>
      <c r="C159" s="1">
        <v>6153.62</v>
      </c>
      <c r="D159" s="1">
        <v>6097.23</v>
      </c>
      <c r="E159" s="3">
        <v>6109.66</v>
      </c>
      <c r="F159" s="1">
        <v>3113400</v>
      </c>
    </row>
    <row r="160" spans="1:6">
      <c r="A160" s="2">
        <v>38590</v>
      </c>
      <c r="B160" s="1">
        <v>6130.83</v>
      </c>
      <c r="C160" s="1">
        <v>6148.95</v>
      </c>
      <c r="D160" s="1">
        <v>6107</v>
      </c>
      <c r="E160" s="3">
        <v>6136.55</v>
      </c>
      <c r="F160" s="1">
        <v>2661800</v>
      </c>
    </row>
    <row r="161" spans="1:6">
      <c r="A161" s="2">
        <v>38593</v>
      </c>
      <c r="B161" s="1">
        <v>6117.27</v>
      </c>
      <c r="C161" s="1">
        <v>6130.79</v>
      </c>
      <c r="D161" s="1">
        <v>6031.2</v>
      </c>
      <c r="E161" s="3">
        <v>6049.44</v>
      </c>
      <c r="F161" s="1">
        <v>2578200</v>
      </c>
    </row>
    <row r="162" spans="1:6">
      <c r="A162" s="2">
        <v>38594</v>
      </c>
      <c r="B162" s="1">
        <v>6087.86</v>
      </c>
      <c r="C162" s="1">
        <v>6087.86</v>
      </c>
      <c r="D162" s="1">
        <v>6021.97</v>
      </c>
      <c r="E162" s="3">
        <v>6032.12</v>
      </c>
      <c r="F162" s="1">
        <v>2676600</v>
      </c>
    </row>
    <row r="163" spans="1:6">
      <c r="A163" s="2">
        <v>38595</v>
      </c>
      <c r="B163" s="1">
        <v>6041.86</v>
      </c>
      <c r="C163" s="1">
        <v>6078.17</v>
      </c>
      <c r="D163" s="1">
        <v>5976.4</v>
      </c>
      <c r="E163" s="3">
        <v>6033.47</v>
      </c>
      <c r="F163" s="1">
        <v>2955000</v>
      </c>
    </row>
    <row r="164" spans="1:6">
      <c r="A164" s="2">
        <v>38597</v>
      </c>
      <c r="B164" s="1">
        <v>6081.71</v>
      </c>
      <c r="C164" s="1">
        <v>6116.05</v>
      </c>
      <c r="D164" s="1">
        <v>6075.35</v>
      </c>
      <c r="E164" s="3">
        <v>6116.05</v>
      </c>
      <c r="F164" s="1">
        <v>2964000</v>
      </c>
    </row>
    <row r="165" spans="1:6">
      <c r="A165" s="2">
        <v>38600</v>
      </c>
      <c r="B165" s="1">
        <v>6131.95</v>
      </c>
      <c r="C165" s="1">
        <v>6131.95</v>
      </c>
      <c r="D165" s="1">
        <v>6094</v>
      </c>
      <c r="E165" s="3">
        <v>6098.78</v>
      </c>
      <c r="F165" s="1">
        <v>2384200</v>
      </c>
    </row>
    <row r="166" spans="1:6">
      <c r="A166" s="2">
        <v>38601</v>
      </c>
      <c r="B166" s="1">
        <v>6141.28</v>
      </c>
      <c r="C166" s="1">
        <v>6145.3</v>
      </c>
      <c r="D166" s="1">
        <v>6123.84</v>
      </c>
      <c r="E166" s="3">
        <v>6140.14</v>
      </c>
      <c r="F166" s="1">
        <v>2365800</v>
      </c>
    </row>
    <row r="167" spans="1:6">
      <c r="A167" s="2">
        <v>38602</v>
      </c>
      <c r="B167" s="1">
        <v>6168.51</v>
      </c>
      <c r="C167" s="1">
        <v>6168.51</v>
      </c>
      <c r="D167" s="1">
        <v>6130.56</v>
      </c>
      <c r="E167" s="3">
        <v>6141.14</v>
      </c>
      <c r="F167" s="1">
        <v>2522800</v>
      </c>
    </row>
    <row r="168" spans="1:6">
      <c r="A168" s="2">
        <v>38603</v>
      </c>
      <c r="B168" s="1">
        <v>6157.47</v>
      </c>
      <c r="C168" s="1">
        <v>6170</v>
      </c>
      <c r="D168" s="1">
        <v>6140.34</v>
      </c>
      <c r="E168" s="3">
        <v>6149.88</v>
      </c>
      <c r="F168" s="1">
        <v>2575200</v>
      </c>
    </row>
    <row r="169" spans="1:6">
      <c r="A169" s="2">
        <v>38604</v>
      </c>
      <c r="B169" s="1">
        <v>6161.8</v>
      </c>
      <c r="C169" s="1">
        <v>6167.9</v>
      </c>
      <c r="D169" s="1">
        <v>6108.4</v>
      </c>
      <c r="E169" s="3">
        <v>6119.06</v>
      </c>
      <c r="F169" s="1">
        <v>2400000</v>
      </c>
    </row>
    <row r="170" spans="1:6">
      <c r="A170" s="2">
        <v>38607</v>
      </c>
      <c r="B170" s="1">
        <v>6155.38</v>
      </c>
      <c r="C170" s="1">
        <v>6166.11</v>
      </c>
      <c r="D170" s="1">
        <v>6130.99</v>
      </c>
      <c r="E170" s="3">
        <v>6164.98</v>
      </c>
      <c r="F170" s="1">
        <v>2486200</v>
      </c>
    </row>
    <row r="171" spans="1:6">
      <c r="A171" s="2">
        <v>38608</v>
      </c>
      <c r="B171" s="1">
        <v>6170.37</v>
      </c>
      <c r="C171" s="1">
        <v>6186.12</v>
      </c>
      <c r="D171" s="1">
        <v>6156.12</v>
      </c>
      <c r="E171" s="3">
        <v>6169.08</v>
      </c>
      <c r="F171" s="1">
        <v>2617600</v>
      </c>
    </row>
    <row r="172" spans="1:6">
      <c r="A172" s="2">
        <v>38609</v>
      </c>
      <c r="B172" s="1">
        <v>6159.97</v>
      </c>
      <c r="C172" s="1">
        <v>6172.89</v>
      </c>
      <c r="D172" s="1">
        <v>6132.99</v>
      </c>
      <c r="E172" s="3">
        <v>6148.7</v>
      </c>
      <c r="F172" s="1">
        <v>2165600</v>
      </c>
    </row>
    <row r="173" spans="1:6">
      <c r="A173" s="2">
        <v>38610</v>
      </c>
      <c r="B173" s="1">
        <v>6132.45</v>
      </c>
      <c r="C173" s="1">
        <v>6139.99</v>
      </c>
      <c r="D173" s="1">
        <v>6079.57</v>
      </c>
      <c r="E173" s="3">
        <v>6082.56</v>
      </c>
      <c r="F173" s="1">
        <v>2663600</v>
      </c>
    </row>
    <row r="174" spans="1:6">
      <c r="A174" s="2">
        <v>38611</v>
      </c>
      <c r="B174" s="1">
        <v>6080.19</v>
      </c>
      <c r="C174" s="1">
        <v>6086.88</v>
      </c>
      <c r="D174" s="1">
        <v>6015.56</v>
      </c>
      <c r="E174" s="3">
        <v>6031.24</v>
      </c>
      <c r="F174" s="1">
        <v>2717800</v>
      </c>
    </row>
    <row r="175" spans="1:6">
      <c r="A175" s="2">
        <v>38614</v>
      </c>
      <c r="B175" s="1">
        <v>6044.16</v>
      </c>
      <c r="C175" s="1">
        <v>6050.4</v>
      </c>
      <c r="D175" s="1">
        <v>6023.08</v>
      </c>
      <c r="E175" s="3">
        <v>6035.59</v>
      </c>
      <c r="F175" s="1">
        <v>2058000</v>
      </c>
    </row>
    <row r="176" spans="1:6">
      <c r="A176" s="2">
        <v>38615</v>
      </c>
      <c r="B176" s="1">
        <v>6015.98</v>
      </c>
      <c r="C176" s="1">
        <v>6115.54</v>
      </c>
      <c r="D176" s="1">
        <v>5994.46</v>
      </c>
      <c r="E176" s="3">
        <v>6105.35</v>
      </c>
      <c r="F176" s="1">
        <v>3146200</v>
      </c>
    </row>
    <row r="177" spans="1:6">
      <c r="A177" s="2">
        <v>38616</v>
      </c>
      <c r="B177" s="1">
        <v>6099.13</v>
      </c>
      <c r="C177" s="1">
        <v>6121.62</v>
      </c>
      <c r="D177" s="1">
        <v>6066.37</v>
      </c>
      <c r="E177" s="3">
        <v>6067.34</v>
      </c>
      <c r="F177" s="1">
        <v>2645800</v>
      </c>
    </row>
    <row r="178" spans="1:6">
      <c r="A178" s="2">
        <v>38617</v>
      </c>
      <c r="B178" s="1">
        <v>6017.25</v>
      </c>
      <c r="C178" s="1">
        <v>6039.85</v>
      </c>
      <c r="D178" s="1">
        <v>5966.16</v>
      </c>
      <c r="E178" s="3">
        <v>5972.06</v>
      </c>
      <c r="F178" s="1">
        <v>2942000</v>
      </c>
    </row>
    <row r="179" spans="1:6">
      <c r="A179" s="2">
        <v>38618</v>
      </c>
      <c r="B179" s="1">
        <v>5957.79</v>
      </c>
      <c r="C179" s="1">
        <v>5973.72</v>
      </c>
      <c r="D179" s="1">
        <v>5899.59</v>
      </c>
      <c r="E179" s="3">
        <v>5925.54</v>
      </c>
      <c r="F179" s="1">
        <v>2593000</v>
      </c>
    </row>
    <row r="180" spans="1:6">
      <c r="A180" s="2">
        <v>38621</v>
      </c>
      <c r="B180" s="1">
        <v>5967.69</v>
      </c>
      <c r="C180" s="1">
        <v>5975.98</v>
      </c>
      <c r="D180" s="1">
        <v>5894.99</v>
      </c>
      <c r="E180" s="3">
        <v>5930.2</v>
      </c>
      <c r="F180" s="1">
        <v>2349200</v>
      </c>
    </row>
    <row r="181" spans="1:6">
      <c r="A181" s="2">
        <v>38622</v>
      </c>
      <c r="B181" s="1">
        <v>5929.87</v>
      </c>
      <c r="C181" s="1">
        <v>5966.97</v>
      </c>
      <c r="D181" s="1">
        <v>5905.44</v>
      </c>
      <c r="E181" s="3">
        <v>5945.05</v>
      </c>
      <c r="F181" s="1">
        <v>2370000</v>
      </c>
    </row>
    <row r="182" spans="1:6">
      <c r="A182" s="2">
        <v>38623</v>
      </c>
      <c r="B182" s="1">
        <v>5943.12</v>
      </c>
      <c r="C182" s="1">
        <v>5961.21</v>
      </c>
      <c r="D182" s="1">
        <v>5912.88</v>
      </c>
      <c r="E182" s="3">
        <v>5931.38</v>
      </c>
      <c r="F182" s="1">
        <v>2538400</v>
      </c>
    </row>
    <row r="183" spans="1:6">
      <c r="A183" s="2">
        <v>38624</v>
      </c>
      <c r="B183" s="1">
        <v>5932.79</v>
      </c>
      <c r="C183" s="1">
        <v>6009.99</v>
      </c>
      <c r="D183" s="1">
        <v>5931.02</v>
      </c>
      <c r="E183" s="3">
        <v>6009.99</v>
      </c>
      <c r="F183" s="1">
        <v>3147000</v>
      </c>
    </row>
    <row r="184" spans="1:6">
      <c r="A184" s="2">
        <v>38625</v>
      </c>
      <c r="B184" s="1">
        <v>6053.59</v>
      </c>
      <c r="C184" s="1">
        <v>6118.61</v>
      </c>
      <c r="D184" s="1">
        <v>6047.2</v>
      </c>
      <c r="E184" s="3">
        <v>6118.61</v>
      </c>
      <c r="F184" s="1">
        <v>3646800</v>
      </c>
    </row>
    <row r="185" spans="1:6">
      <c r="A185" s="2">
        <v>38628</v>
      </c>
      <c r="B185" s="1">
        <v>6128.97</v>
      </c>
      <c r="C185" s="1">
        <v>6139.22</v>
      </c>
      <c r="D185" s="1">
        <v>6090.78</v>
      </c>
      <c r="E185" s="3">
        <v>6123.92</v>
      </c>
      <c r="F185" s="1">
        <v>2977400</v>
      </c>
    </row>
    <row r="186" spans="1:6">
      <c r="A186" s="2">
        <v>38629</v>
      </c>
      <c r="B186" s="1">
        <v>6141.74</v>
      </c>
      <c r="C186" s="1">
        <v>6158.68</v>
      </c>
      <c r="D186" s="1">
        <v>6114.02</v>
      </c>
      <c r="E186" s="3">
        <v>6142.12</v>
      </c>
      <c r="F186" s="1">
        <v>3233400</v>
      </c>
    </row>
    <row r="187" spans="1:6">
      <c r="A187" s="2">
        <v>38630</v>
      </c>
      <c r="B187" s="1">
        <v>6136.66</v>
      </c>
      <c r="C187" s="1">
        <v>6171.87</v>
      </c>
      <c r="D187" s="1">
        <v>6125.11</v>
      </c>
      <c r="E187" s="3">
        <v>6135.01</v>
      </c>
      <c r="F187" s="1">
        <v>3337200</v>
      </c>
    </row>
    <row r="188" spans="1:6">
      <c r="A188" s="2">
        <v>38631</v>
      </c>
      <c r="B188" s="1">
        <v>6094.18</v>
      </c>
      <c r="C188" s="1">
        <v>6105.05</v>
      </c>
      <c r="D188" s="1">
        <v>6075.67</v>
      </c>
      <c r="E188" s="3">
        <v>6095.81</v>
      </c>
      <c r="F188" s="1">
        <v>2866000</v>
      </c>
    </row>
    <row r="189" spans="1:6">
      <c r="A189" s="2">
        <v>38632</v>
      </c>
      <c r="B189" s="1">
        <v>6090.99</v>
      </c>
      <c r="C189" s="1">
        <v>6112.83</v>
      </c>
      <c r="D189" s="1">
        <v>6076.15</v>
      </c>
      <c r="E189" s="3">
        <v>6081.84</v>
      </c>
      <c r="F189" s="1">
        <v>2623000</v>
      </c>
    </row>
    <row r="190" spans="1:6">
      <c r="A190" s="2">
        <v>38636</v>
      </c>
      <c r="B190" s="1">
        <v>6097.88</v>
      </c>
      <c r="C190" s="1">
        <v>6112.68</v>
      </c>
      <c r="D190" s="1">
        <v>6065.57</v>
      </c>
      <c r="E190" s="3">
        <v>6066.59</v>
      </c>
      <c r="F190" s="1">
        <v>2294000</v>
      </c>
    </row>
    <row r="191" spans="1:6">
      <c r="A191" s="2">
        <v>38637</v>
      </c>
      <c r="B191" s="1">
        <v>6042.15</v>
      </c>
      <c r="C191" s="1">
        <v>6045.73</v>
      </c>
      <c r="D191" s="1">
        <v>5987.4</v>
      </c>
      <c r="E191" s="3">
        <v>5987.4</v>
      </c>
      <c r="F191" s="1">
        <v>3132200</v>
      </c>
    </row>
    <row r="192" spans="1:6">
      <c r="A192" s="2">
        <v>38638</v>
      </c>
      <c r="B192" s="1">
        <v>5970.1</v>
      </c>
      <c r="C192" s="1">
        <v>5974.03</v>
      </c>
      <c r="D192" s="1">
        <v>5928.86</v>
      </c>
      <c r="E192" s="3">
        <v>5960.11</v>
      </c>
      <c r="F192" s="1">
        <v>2780600</v>
      </c>
    </row>
    <row r="193" spans="1:6">
      <c r="A193" s="2">
        <v>38639</v>
      </c>
      <c r="B193" s="1">
        <v>5987.05</v>
      </c>
      <c r="C193" s="1">
        <v>6006.96</v>
      </c>
      <c r="D193" s="1">
        <v>5967.71</v>
      </c>
      <c r="E193" s="3">
        <v>5969.07</v>
      </c>
      <c r="F193" s="1">
        <v>2777800</v>
      </c>
    </row>
    <row r="194" spans="1:6">
      <c r="A194" s="2">
        <v>38642</v>
      </c>
      <c r="B194" s="1">
        <v>5990.23</v>
      </c>
      <c r="C194" s="1">
        <v>5991.35</v>
      </c>
      <c r="D194" s="1">
        <v>5826.27</v>
      </c>
      <c r="E194" s="3">
        <v>5826.27</v>
      </c>
      <c r="F194" s="1">
        <v>3029200</v>
      </c>
    </row>
    <row r="195" spans="1:6">
      <c r="A195" s="2">
        <v>38643</v>
      </c>
      <c r="B195" s="1">
        <v>5853.28</v>
      </c>
      <c r="C195" s="1">
        <v>5865.24</v>
      </c>
      <c r="D195" s="1">
        <v>5805.7</v>
      </c>
      <c r="E195" s="3">
        <v>5830.79</v>
      </c>
      <c r="F195" s="1">
        <v>2582000</v>
      </c>
    </row>
    <row r="196" spans="1:6">
      <c r="A196" s="2">
        <v>38644</v>
      </c>
      <c r="B196" s="1">
        <v>5788.83</v>
      </c>
      <c r="C196" s="1">
        <v>5788.83</v>
      </c>
      <c r="D196" s="1">
        <v>5692.28</v>
      </c>
      <c r="E196" s="3">
        <v>5694.16</v>
      </c>
      <c r="F196" s="1">
        <v>3237600</v>
      </c>
    </row>
    <row r="197" spans="1:6">
      <c r="A197" s="2">
        <v>38645</v>
      </c>
      <c r="B197" s="1">
        <v>5719.03</v>
      </c>
      <c r="C197" s="1">
        <v>5763.72</v>
      </c>
      <c r="D197" s="1">
        <v>5647.92</v>
      </c>
      <c r="E197" s="3">
        <v>5748</v>
      </c>
      <c r="F197" s="1">
        <v>3730600</v>
      </c>
    </row>
    <row r="198" spans="1:6">
      <c r="A198" s="2">
        <v>38646</v>
      </c>
      <c r="B198" s="1">
        <v>5678.62</v>
      </c>
      <c r="C198" s="1">
        <v>5761.16</v>
      </c>
      <c r="D198" s="1">
        <v>5678.62</v>
      </c>
      <c r="E198" s="3">
        <v>5738.76</v>
      </c>
      <c r="F198" s="1">
        <v>2845400</v>
      </c>
    </row>
    <row r="199" spans="1:6">
      <c r="A199" s="2">
        <v>38649</v>
      </c>
      <c r="B199" s="1">
        <v>5761.33</v>
      </c>
      <c r="C199" s="1">
        <v>5766.35</v>
      </c>
      <c r="D199" s="1">
        <v>5713.63</v>
      </c>
      <c r="E199" s="3">
        <v>5717.28</v>
      </c>
      <c r="F199" s="1">
        <v>2615200</v>
      </c>
    </row>
    <row r="200" spans="1:6">
      <c r="A200" s="2">
        <v>38650</v>
      </c>
      <c r="B200" s="1">
        <v>5796.81</v>
      </c>
      <c r="C200" s="1">
        <v>5803.67</v>
      </c>
      <c r="D200" s="1">
        <v>5721.31</v>
      </c>
      <c r="E200" s="3">
        <v>5721.31</v>
      </c>
      <c r="F200" s="1">
        <v>2710600</v>
      </c>
    </row>
    <row r="201" spans="1:6">
      <c r="A201" s="2">
        <v>38651</v>
      </c>
      <c r="B201" s="1">
        <v>5731.87</v>
      </c>
      <c r="C201" s="1">
        <v>5739.94</v>
      </c>
      <c r="D201" s="1">
        <v>5672.89</v>
      </c>
      <c r="E201" s="3">
        <v>5700.72</v>
      </c>
      <c r="F201" s="1">
        <v>2877600</v>
      </c>
    </row>
    <row r="202" spans="1:6">
      <c r="A202" s="2">
        <v>38652</v>
      </c>
      <c r="B202" s="1">
        <v>5663.24</v>
      </c>
      <c r="C202" s="1">
        <v>5717.05</v>
      </c>
      <c r="D202" s="1">
        <v>5632.23</v>
      </c>
      <c r="E202" s="3">
        <v>5661.18</v>
      </c>
      <c r="F202" s="1">
        <v>2890800</v>
      </c>
    </row>
    <row r="203" spans="1:6">
      <c r="A203" s="2">
        <v>38653</v>
      </c>
      <c r="B203" s="1">
        <v>5646.8</v>
      </c>
      <c r="C203" s="1">
        <v>5690.98</v>
      </c>
      <c r="D203" s="1">
        <v>5618.9</v>
      </c>
      <c r="E203" s="3">
        <v>5632.97</v>
      </c>
      <c r="F203" s="1">
        <v>2940800</v>
      </c>
    </row>
    <row r="204" spans="1:6">
      <c r="A204" s="2">
        <v>38656</v>
      </c>
      <c r="B204" s="1">
        <v>5692.82</v>
      </c>
      <c r="C204" s="1">
        <v>5774.61</v>
      </c>
      <c r="D204" s="1">
        <v>5681.2</v>
      </c>
      <c r="E204" s="3">
        <v>5764.3</v>
      </c>
      <c r="F204" s="1">
        <v>3130400</v>
      </c>
    </row>
    <row r="205" spans="1:6">
      <c r="A205" s="2">
        <v>38657</v>
      </c>
      <c r="B205" s="1">
        <v>5803.25</v>
      </c>
      <c r="C205" s="1">
        <v>5829.82</v>
      </c>
      <c r="D205" s="1">
        <v>5786.64</v>
      </c>
      <c r="E205" s="3">
        <v>5798.41</v>
      </c>
      <c r="F205" s="1">
        <v>3006600</v>
      </c>
    </row>
    <row r="206" spans="1:6">
      <c r="A206" s="2">
        <v>38658</v>
      </c>
      <c r="B206" s="1">
        <v>5832.34</v>
      </c>
      <c r="C206" s="1">
        <v>5870.37</v>
      </c>
      <c r="D206" s="1">
        <v>5816.9</v>
      </c>
      <c r="E206" s="3">
        <v>5870.37</v>
      </c>
      <c r="F206" s="1">
        <v>2813200</v>
      </c>
    </row>
    <row r="207" spans="1:6">
      <c r="A207" s="2">
        <v>38659</v>
      </c>
      <c r="B207" s="1">
        <v>5907.22</v>
      </c>
      <c r="C207" s="1">
        <v>5908.69</v>
      </c>
      <c r="D207" s="1">
        <v>5855.13</v>
      </c>
      <c r="E207" s="3">
        <v>5858.01</v>
      </c>
      <c r="F207" s="1">
        <v>2776400</v>
      </c>
    </row>
    <row r="208" spans="1:6">
      <c r="A208" s="2">
        <v>38660</v>
      </c>
      <c r="B208" s="1">
        <v>5907.27</v>
      </c>
      <c r="C208" s="1">
        <v>5930.24</v>
      </c>
      <c r="D208" s="1">
        <v>5888.4</v>
      </c>
      <c r="E208" s="3">
        <v>5911.74</v>
      </c>
      <c r="F208" s="1">
        <v>3129600</v>
      </c>
    </row>
    <row r="209" spans="1:6">
      <c r="A209" s="2">
        <v>38663</v>
      </c>
      <c r="B209" s="1">
        <v>5905.36</v>
      </c>
      <c r="C209" s="1">
        <v>5905.36</v>
      </c>
      <c r="D209" s="1">
        <v>5842.37</v>
      </c>
      <c r="E209" s="3">
        <v>5860.39</v>
      </c>
      <c r="F209" s="1">
        <v>2443600</v>
      </c>
    </row>
    <row r="210" spans="1:6">
      <c r="A210" s="2">
        <v>38664</v>
      </c>
      <c r="B210" s="1">
        <v>5865.91</v>
      </c>
      <c r="C210" s="1">
        <v>5867.07</v>
      </c>
      <c r="D210" s="1">
        <v>5836.24</v>
      </c>
      <c r="E210" s="3">
        <v>5849.63</v>
      </c>
      <c r="F210" s="1">
        <v>2513600</v>
      </c>
    </row>
    <row r="211" spans="1:6">
      <c r="A211" s="2">
        <v>38665</v>
      </c>
      <c r="B211" s="1">
        <v>5843.97</v>
      </c>
      <c r="C211" s="1">
        <v>5971.06</v>
      </c>
      <c r="D211" s="1">
        <v>5843.39</v>
      </c>
      <c r="E211" s="3">
        <v>5971.06</v>
      </c>
      <c r="F211" s="1">
        <v>3401200</v>
      </c>
    </row>
    <row r="212" spans="1:6">
      <c r="A212" s="2">
        <v>38666</v>
      </c>
      <c r="B212" s="1">
        <v>5987.28</v>
      </c>
      <c r="C212" s="1">
        <v>6021.38</v>
      </c>
      <c r="D212" s="1">
        <v>5971.89</v>
      </c>
      <c r="E212" s="3">
        <v>5988.37</v>
      </c>
      <c r="F212" s="1">
        <v>3637000</v>
      </c>
    </row>
    <row r="213" spans="1:6">
      <c r="A213" s="2">
        <v>38667</v>
      </c>
      <c r="B213" s="1">
        <v>6050.87</v>
      </c>
      <c r="C213" s="1">
        <v>6075.26</v>
      </c>
      <c r="D213" s="1">
        <v>6019.06</v>
      </c>
      <c r="E213" s="3">
        <v>6075.26</v>
      </c>
      <c r="F213" s="1">
        <v>3559800</v>
      </c>
    </row>
    <row r="214" spans="1:6">
      <c r="A214" s="2">
        <v>38670</v>
      </c>
      <c r="B214" s="1">
        <v>6066.24</v>
      </c>
      <c r="C214" s="1">
        <v>6090.87</v>
      </c>
      <c r="D214" s="1">
        <v>6061.22</v>
      </c>
      <c r="E214" s="3">
        <v>6083.62</v>
      </c>
      <c r="F214" s="1">
        <v>2689400</v>
      </c>
    </row>
    <row r="215" spans="1:6">
      <c r="A215" s="2">
        <v>38671</v>
      </c>
      <c r="B215" s="1">
        <v>6072.48</v>
      </c>
      <c r="C215" s="1">
        <v>6073.44</v>
      </c>
      <c r="D215" s="1">
        <v>6003.48</v>
      </c>
      <c r="E215" s="3">
        <v>6030.74</v>
      </c>
      <c r="F215" s="1">
        <v>2717400</v>
      </c>
    </row>
    <row r="216" spans="1:6">
      <c r="A216" s="2">
        <v>38672</v>
      </c>
      <c r="B216" s="1">
        <v>6021.61</v>
      </c>
      <c r="C216" s="1">
        <v>6079.3</v>
      </c>
      <c r="D216" s="1">
        <v>6002.18</v>
      </c>
      <c r="E216" s="3">
        <v>6046.2</v>
      </c>
      <c r="F216" s="1">
        <v>2978600</v>
      </c>
    </row>
    <row r="217" spans="1:6">
      <c r="A217" s="2">
        <v>38673</v>
      </c>
      <c r="B217" s="1">
        <v>6063.09</v>
      </c>
      <c r="C217" s="1">
        <v>6063.09</v>
      </c>
      <c r="D217" s="1">
        <v>5994.91</v>
      </c>
      <c r="E217" s="3">
        <v>6020.94</v>
      </c>
      <c r="F217" s="1">
        <v>2750800</v>
      </c>
    </row>
    <row r="218" spans="1:6">
      <c r="A218" s="2">
        <v>38674</v>
      </c>
      <c r="B218" s="1">
        <v>6084.07</v>
      </c>
      <c r="C218" s="1">
        <v>6121.6</v>
      </c>
      <c r="D218" s="1">
        <v>6077.98</v>
      </c>
      <c r="E218" s="3">
        <v>6106.74</v>
      </c>
      <c r="F218" s="1">
        <v>3979000</v>
      </c>
    </row>
    <row r="219" spans="1:6">
      <c r="A219" s="2">
        <v>38677</v>
      </c>
      <c r="B219" s="1">
        <v>6130.8</v>
      </c>
      <c r="C219" s="1">
        <v>6138.4</v>
      </c>
      <c r="D219" s="1">
        <v>6093.44</v>
      </c>
      <c r="E219" s="3">
        <v>6103.42</v>
      </c>
      <c r="F219" s="1">
        <v>2959800</v>
      </c>
    </row>
    <row r="220" spans="1:6">
      <c r="A220" s="2">
        <v>38678</v>
      </c>
      <c r="B220" s="1">
        <v>6091.77</v>
      </c>
      <c r="C220" s="1">
        <v>6094.68</v>
      </c>
      <c r="D220" s="1">
        <v>6050.24</v>
      </c>
      <c r="E220" s="3">
        <v>6059.19</v>
      </c>
      <c r="F220" s="1">
        <v>2584800</v>
      </c>
    </row>
    <row r="221" spans="1:6">
      <c r="A221" s="2">
        <v>38679</v>
      </c>
      <c r="B221" s="1">
        <v>6095.18</v>
      </c>
      <c r="C221" s="1">
        <v>6123.52</v>
      </c>
      <c r="D221" s="1">
        <v>6074.33</v>
      </c>
      <c r="E221" s="3">
        <v>6123.52</v>
      </c>
      <c r="F221" s="1">
        <v>2941000</v>
      </c>
    </row>
    <row r="222" spans="1:6">
      <c r="A222" s="2">
        <v>38680</v>
      </c>
      <c r="B222" s="1">
        <v>6122.97</v>
      </c>
      <c r="C222" s="1">
        <v>6143.87</v>
      </c>
      <c r="D222" s="1">
        <v>6104.11</v>
      </c>
      <c r="E222" s="3">
        <v>6111.89</v>
      </c>
      <c r="F222" s="1">
        <v>3196200</v>
      </c>
    </row>
    <row r="223" spans="1:6">
      <c r="A223" s="2">
        <v>38681</v>
      </c>
      <c r="B223" s="1">
        <v>6133.7</v>
      </c>
      <c r="C223" s="1">
        <v>6145.01</v>
      </c>
      <c r="D223" s="1">
        <v>6122.17</v>
      </c>
      <c r="E223" s="3">
        <v>6128.2</v>
      </c>
      <c r="F223" s="1">
        <v>3074400</v>
      </c>
    </row>
    <row r="224" spans="1:6">
      <c r="A224" s="2">
        <v>38684</v>
      </c>
      <c r="B224" s="1">
        <v>6167.08</v>
      </c>
      <c r="C224" s="1">
        <v>6212.35</v>
      </c>
      <c r="D224" s="1">
        <v>6156.29</v>
      </c>
      <c r="E224" s="3">
        <v>6203.84</v>
      </c>
      <c r="F224" s="1">
        <v>3805400</v>
      </c>
    </row>
    <row r="225" spans="1:6">
      <c r="A225" s="2">
        <v>38685</v>
      </c>
      <c r="B225" s="1">
        <v>6192.94</v>
      </c>
      <c r="C225" s="1">
        <v>6207.05</v>
      </c>
      <c r="D225" s="1">
        <v>6139.51</v>
      </c>
      <c r="E225" s="3">
        <v>6139.51</v>
      </c>
      <c r="F225" s="1">
        <v>3593000</v>
      </c>
    </row>
    <row r="226" spans="1:6">
      <c r="A226" s="2">
        <v>38686</v>
      </c>
      <c r="B226" s="1">
        <v>6172.96</v>
      </c>
      <c r="C226" s="1">
        <v>6206.45</v>
      </c>
      <c r="D226" s="1">
        <v>6171.38</v>
      </c>
      <c r="E226" s="3">
        <v>6203.47</v>
      </c>
      <c r="F226" s="1">
        <v>3752200</v>
      </c>
    </row>
    <row r="227" spans="1:6">
      <c r="A227" s="2">
        <v>38687</v>
      </c>
      <c r="B227" s="1">
        <v>6196.36</v>
      </c>
      <c r="C227" s="1">
        <v>6202.91</v>
      </c>
      <c r="D227" s="1">
        <v>6162.86</v>
      </c>
      <c r="E227" s="3">
        <v>6179.82</v>
      </c>
      <c r="F227" s="1">
        <v>3207600</v>
      </c>
    </row>
    <row r="228" spans="1:6">
      <c r="A228" s="2">
        <v>38688</v>
      </c>
      <c r="B228" s="1">
        <v>6254.35</v>
      </c>
      <c r="C228" s="1">
        <v>6258.34</v>
      </c>
      <c r="D228" s="1">
        <v>6209.77</v>
      </c>
      <c r="E228" s="3">
        <v>6228.95</v>
      </c>
      <c r="F228" s="1">
        <v>4178400</v>
      </c>
    </row>
    <row r="229" spans="1:6">
      <c r="A229" s="2">
        <v>38691</v>
      </c>
      <c r="B229" s="1">
        <v>6280.81</v>
      </c>
      <c r="C229" s="1">
        <v>6348.31</v>
      </c>
      <c r="D229" s="1">
        <v>6244.49</v>
      </c>
      <c r="E229" s="3">
        <v>6348.31</v>
      </c>
      <c r="F229" s="1">
        <v>4458800</v>
      </c>
    </row>
    <row r="230" spans="1:6">
      <c r="A230" s="2">
        <v>38692</v>
      </c>
      <c r="B230" s="1">
        <v>6319.13</v>
      </c>
      <c r="C230" s="1">
        <v>6364.17</v>
      </c>
      <c r="D230" s="1">
        <v>6318.95</v>
      </c>
      <c r="E230" s="3">
        <v>6350.52</v>
      </c>
      <c r="F230" s="1">
        <v>4540200</v>
      </c>
    </row>
    <row r="231" spans="1:6">
      <c r="A231" s="2">
        <v>38693</v>
      </c>
      <c r="B231" s="1">
        <v>6362.51</v>
      </c>
      <c r="C231" s="1">
        <v>6370.82</v>
      </c>
      <c r="D231" s="1">
        <v>6290.6</v>
      </c>
      <c r="E231" s="3">
        <v>6329.52</v>
      </c>
      <c r="F231" s="1">
        <v>4084600</v>
      </c>
    </row>
    <row r="232" spans="1:6">
      <c r="A232" s="2">
        <v>38694</v>
      </c>
      <c r="B232" s="1">
        <v>6302.08</v>
      </c>
      <c r="C232" s="1">
        <v>6316.58</v>
      </c>
      <c r="D232" s="1">
        <v>6223.35</v>
      </c>
      <c r="E232" s="3">
        <v>6249.19</v>
      </c>
      <c r="F232" s="1">
        <v>3718400</v>
      </c>
    </row>
    <row r="233" spans="1:6">
      <c r="A233" s="2">
        <v>38695</v>
      </c>
      <c r="B233" s="1">
        <v>6269.94</v>
      </c>
      <c r="C233" s="1">
        <v>6274.04</v>
      </c>
      <c r="D233" s="1">
        <v>6233.23</v>
      </c>
      <c r="E233" s="3">
        <v>6264.36</v>
      </c>
      <c r="F233" s="1">
        <v>3259400</v>
      </c>
    </row>
    <row r="234" spans="1:6">
      <c r="A234" s="2">
        <v>38698</v>
      </c>
      <c r="B234" s="1">
        <v>6272.61</v>
      </c>
      <c r="C234" s="1">
        <v>6272.61</v>
      </c>
      <c r="D234" s="1">
        <v>6206.83</v>
      </c>
      <c r="E234" s="3">
        <v>6266.29</v>
      </c>
      <c r="F234" s="1">
        <v>3135200</v>
      </c>
    </row>
    <row r="235" spans="1:6">
      <c r="A235" s="2">
        <v>38699</v>
      </c>
      <c r="B235" s="1">
        <v>6270.24</v>
      </c>
      <c r="C235" s="1">
        <v>6282.23</v>
      </c>
      <c r="D235" s="1">
        <v>6242.41</v>
      </c>
      <c r="E235" s="3">
        <v>6261.18</v>
      </c>
      <c r="F235" s="1">
        <v>3442400</v>
      </c>
    </row>
    <row r="236" spans="1:6">
      <c r="A236" s="2">
        <v>38700</v>
      </c>
      <c r="B236" s="1">
        <v>6272.48</v>
      </c>
      <c r="C236" s="1">
        <v>6280.52</v>
      </c>
      <c r="D236" s="1">
        <v>6227.35</v>
      </c>
      <c r="E236" s="3">
        <v>6235.35</v>
      </c>
      <c r="F236" s="1">
        <v>3412600</v>
      </c>
    </row>
    <row r="237" spans="1:6">
      <c r="A237" s="2">
        <v>38701</v>
      </c>
      <c r="B237" s="1">
        <v>6240.37</v>
      </c>
      <c r="C237" s="1">
        <v>6259.21</v>
      </c>
      <c r="D237" s="1">
        <v>6227.25</v>
      </c>
      <c r="E237" s="3">
        <v>6258.47</v>
      </c>
      <c r="F237" s="1">
        <v>2920800</v>
      </c>
    </row>
    <row r="238" spans="1:6">
      <c r="A238" s="2">
        <v>38702</v>
      </c>
      <c r="B238" s="1">
        <v>6293.41</v>
      </c>
      <c r="C238" s="1">
        <v>6375.33</v>
      </c>
      <c r="D238" s="1">
        <v>6293.41</v>
      </c>
      <c r="E238" s="3">
        <v>6350.69</v>
      </c>
      <c r="F238" s="1">
        <v>4467200</v>
      </c>
    </row>
    <row r="239" spans="1:6">
      <c r="A239" s="2">
        <v>38705</v>
      </c>
      <c r="B239" s="1">
        <v>6386.36</v>
      </c>
      <c r="C239" s="1">
        <v>6439.2</v>
      </c>
      <c r="D239" s="1">
        <v>6374.49</v>
      </c>
      <c r="E239" s="3">
        <v>6431.42</v>
      </c>
      <c r="F239" s="1">
        <v>4477000</v>
      </c>
    </row>
    <row r="240" spans="1:6">
      <c r="A240" s="2">
        <v>38706</v>
      </c>
      <c r="B240" s="1">
        <v>6428.25</v>
      </c>
      <c r="C240" s="1">
        <v>6443.89</v>
      </c>
      <c r="D240" s="1">
        <v>6413.46</v>
      </c>
      <c r="E240" s="3">
        <v>6427.84</v>
      </c>
      <c r="F240" s="1">
        <v>3875800</v>
      </c>
    </row>
    <row r="241" spans="1:6">
      <c r="A241" s="2">
        <v>38707</v>
      </c>
      <c r="B241" s="1">
        <v>6442.32</v>
      </c>
      <c r="C241" s="1">
        <v>6481.56</v>
      </c>
      <c r="D241" s="1">
        <v>6427.86</v>
      </c>
      <c r="E241" s="3">
        <v>6471.89</v>
      </c>
      <c r="F241" s="1">
        <v>4378800</v>
      </c>
    </row>
    <row r="242" spans="1:6">
      <c r="A242" s="2">
        <v>38708</v>
      </c>
      <c r="B242" s="1">
        <v>6501.37</v>
      </c>
      <c r="C242" s="1">
        <v>6504.09</v>
      </c>
      <c r="D242" s="1">
        <v>6417.2</v>
      </c>
      <c r="E242" s="3">
        <v>6417.2</v>
      </c>
      <c r="F242" s="1">
        <v>3791200</v>
      </c>
    </row>
    <row r="243" spans="1:6">
      <c r="A243" s="2">
        <v>38709</v>
      </c>
      <c r="B243" s="1">
        <v>6450.65</v>
      </c>
      <c r="C243" s="1">
        <v>6516.11</v>
      </c>
      <c r="D243" s="1">
        <v>6426.23</v>
      </c>
      <c r="E243" s="3">
        <v>6512.63</v>
      </c>
      <c r="F243" s="1">
        <v>4237800</v>
      </c>
    </row>
    <row r="244" spans="1:6">
      <c r="A244" s="2">
        <v>38712</v>
      </c>
      <c r="B244" s="1">
        <v>6565.67</v>
      </c>
      <c r="C244" s="1">
        <v>6573.97</v>
      </c>
      <c r="D244" s="1">
        <v>6530.76</v>
      </c>
      <c r="E244" s="3">
        <v>6534.77</v>
      </c>
      <c r="F244" s="1">
        <v>4487800</v>
      </c>
    </row>
    <row r="245" spans="1:6">
      <c r="A245" s="2">
        <v>38713</v>
      </c>
      <c r="B245" s="1">
        <v>6539.29</v>
      </c>
      <c r="C245" s="1">
        <v>6570.42</v>
      </c>
      <c r="D245" s="1">
        <v>6505.46</v>
      </c>
      <c r="E245" s="3">
        <v>6531.59</v>
      </c>
      <c r="F245" s="1">
        <v>4753400</v>
      </c>
    </row>
    <row r="246" spans="1:6">
      <c r="A246" s="2">
        <v>38714</v>
      </c>
      <c r="B246" s="1">
        <v>6492.8</v>
      </c>
      <c r="C246" s="1">
        <v>6530.02</v>
      </c>
      <c r="D246" s="1">
        <v>6479.34</v>
      </c>
      <c r="E246" s="3">
        <v>6524.4</v>
      </c>
      <c r="F246" s="1">
        <v>3882000</v>
      </c>
    </row>
    <row r="247" spans="1:6">
      <c r="A247" s="2">
        <v>38715</v>
      </c>
      <c r="B247" s="1">
        <v>6549.72</v>
      </c>
      <c r="C247" s="1">
        <v>6600.12</v>
      </c>
      <c r="D247" s="1">
        <v>6546.75</v>
      </c>
      <c r="E247" s="3">
        <v>6575.53</v>
      </c>
      <c r="F247" s="1">
        <v>5351000</v>
      </c>
    </row>
    <row r="248" spans="1:6">
      <c r="A248" s="2">
        <v>38716</v>
      </c>
      <c r="B248" s="1">
        <v>6589.84</v>
      </c>
      <c r="C248" s="1">
        <v>6600.17</v>
      </c>
      <c r="D248" s="1">
        <v>6548.34</v>
      </c>
      <c r="E248" s="3">
        <v>6548.34</v>
      </c>
      <c r="F248" s="1">
        <v>5074600</v>
      </c>
    </row>
    <row r="249" spans="1:6">
      <c r="A249" s="2">
        <v>38719</v>
      </c>
      <c r="B249" s="1">
        <v>6457.61</v>
      </c>
      <c r="C249" s="1">
        <v>6492.92</v>
      </c>
      <c r="D249" s="1">
        <v>6424.03</v>
      </c>
      <c r="E249" s="3">
        <v>6462.06</v>
      </c>
      <c r="F249" s="1">
        <v>4678400</v>
      </c>
    </row>
    <row r="250" spans="1:6">
      <c r="A250" s="2">
        <v>38720</v>
      </c>
      <c r="B250" s="1">
        <v>6476.2</v>
      </c>
      <c r="C250" s="1">
        <v>6591.77</v>
      </c>
      <c r="D250" s="1">
        <v>6457.09</v>
      </c>
      <c r="E250" s="3">
        <v>6591.77</v>
      </c>
      <c r="F250" s="1">
        <v>5181400</v>
      </c>
    </row>
    <row r="251" spans="1:6">
      <c r="A251" s="2">
        <v>38721</v>
      </c>
      <c r="B251" s="1">
        <v>6658.32</v>
      </c>
      <c r="C251" s="1">
        <v>6670.96</v>
      </c>
      <c r="D251" s="1">
        <v>6579.66</v>
      </c>
      <c r="E251" s="3">
        <v>6616.44</v>
      </c>
      <c r="F251" s="1">
        <v>5884200</v>
      </c>
    </row>
    <row r="252" spans="1:6">
      <c r="A252" s="2">
        <v>38722</v>
      </c>
      <c r="B252" s="1">
        <v>6669.8</v>
      </c>
      <c r="C252" s="1">
        <v>6717.12</v>
      </c>
      <c r="D252" s="1">
        <v>6666.84</v>
      </c>
      <c r="E252" s="3">
        <v>6709.87</v>
      </c>
      <c r="F252" s="1">
        <v>5822600</v>
      </c>
    </row>
    <row r="253" spans="1:6">
      <c r="A253" s="2">
        <v>38723</v>
      </c>
      <c r="B253" s="1">
        <v>6757.41</v>
      </c>
      <c r="C253" s="1">
        <v>6761.01</v>
      </c>
      <c r="D253" s="1">
        <v>6676.65</v>
      </c>
      <c r="E253" s="3">
        <v>6694.82</v>
      </c>
      <c r="F253" s="1">
        <v>5881400</v>
      </c>
    </row>
    <row r="254" spans="1:6">
      <c r="A254" s="2">
        <v>38726</v>
      </c>
      <c r="B254" s="1">
        <v>6752.09</v>
      </c>
      <c r="C254" s="1">
        <v>6763.86</v>
      </c>
      <c r="D254" s="1">
        <v>6708.59</v>
      </c>
      <c r="E254" s="3">
        <v>6742.39</v>
      </c>
      <c r="F254" s="1">
        <v>5345200</v>
      </c>
    </row>
    <row r="255" spans="1:6">
      <c r="A255" s="2">
        <v>38727</v>
      </c>
      <c r="B255" s="1">
        <v>6751.56</v>
      </c>
      <c r="C255" s="1">
        <v>6751.56</v>
      </c>
      <c r="D255" s="1">
        <v>6678.84</v>
      </c>
      <c r="E255" s="3">
        <v>6707.4</v>
      </c>
      <c r="F255" s="1">
        <v>4453600</v>
      </c>
    </row>
    <row r="256" spans="1:6">
      <c r="A256" s="2">
        <v>38728</v>
      </c>
      <c r="B256" s="1">
        <v>6702.47</v>
      </c>
      <c r="C256" s="1">
        <v>6741.92</v>
      </c>
      <c r="D256" s="1">
        <v>6650.61</v>
      </c>
      <c r="E256" s="3">
        <v>6735.89</v>
      </c>
      <c r="F256" s="1">
        <v>5109000</v>
      </c>
    </row>
    <row r="257" spans="1:6">
      <c r="A257" s="2">
        <v>38729</v>
      </c>
      <c r="B257" s="1">
        <v>6782.15</v>
      </c>
      <c r="C257" s="1">
        <v>6797.2</v>
      </c>
      <c r="D257" s="1">
        <v>6725.57</v>
      </c>
      <c r="E257" s="3">
        <v>6725.61</v>
      </c>
      <c r="F257" s="1">
        <v>5927800</v>
      </c>
    </row>
    <row r="258" spans="1:6">
      <c r="A258" s="2">
        <v>38730</v>
      </c>
      <c r="B258" s="1">
        <v>6729.58</v>
      </c>
      <c r="C258" s="1">
        <v>6729.58</v>
      </c>
      <c r="D258" s="1">
        <v>6669.64</v>
      </c>
      <c r="E258" s="3">
        <v>6682.35</v>
      </c>
      <c r="F258" s="1">
        <v>3789200</v>
      </c>
    </row>
    <row r="259" spans="1:6">
      <c r="A259" s="2">
        <v>38733</v>
      </c>
      <c r="B259" s="1">
        <v>6680.88</v>
      </c>
      <c r="C259" s="1">
        <v>6733.52</v>
      </c>
      <c r="D259" s="1">
        <v>6664.8</v>
      </c>
      <c r="E259" s="3">
        <v>6724.18</v>
      </c>
      <c r="F259" s="1">
        <v>3073600</v>
      </c>
    </row>
    <row r="260" spans="1:6">
      <c r="A260" s="2">
        <v>38734</v>
      </c>
      <c r="B260" s="1">
        <v>6752.24</v>
      </c>
      <c r="C260" s="1">
        <v>6775.73</v>
      </c>
      <c r="D260" s="1">
        <v>6711.04</v>
      </c>
      <c r="E260" s="3">
        <v>6711.04</v>
      </c>
      <c r="F260" s="1">
        <v>3884800</v>
      </c>
    </row>
    <row r="261" spans="1:6">
      <c r="A261" s="2">
        <v>38735</v>
      </c>
      <c r="B261" s="1">
        <v>6620.77</v>
      </c>
      <c r="C261" s="1">
        <v>6629.44</v>
      </c>
      <c r="D261" s="1">
        <v>6467.73</v>
      </c>
      <c r="E261" s="3">
        <v>6498.92</v>
      </c>
      <c r="F261" s="1">
        <v>4589800</v>
      </c>
    </row>
    <row r="262" spans="1:6">
      <c r="A262" s="2">
        <v>38736</v>
      </c>
      <c r="B262" s="1">
        <v>6514.71</v>
      </c>
      <c r="C262" s="1">
        <v>6545.89</v>
      </c>
      <c r="D262" s="1">
        <v>6442.78</v>
      </c>
      <c r="E262" s="3">
        <v>6512.29</v>
      </c>
      <c r="F262" s="1">
        <v>3896800</v>
      </c>
    </row>
    <row r="263" spans="1:6">
      <c r="A263" s="2">
        <v>38737</v>
      </c>
      <c r="B263" s="1">
        <v>6571.64</v>
      </c>
      <c r="C263" s="1">
        <v>6571.64</v>
      </c>
      <c r="D263" s="1">
        <v>6475.3</v>
      </c>
      <c r="E263" s="3">
        <v>6486.63</v>
      </c>
      <c r="F263" s="1">
        <v>2899800</v>
      </c>
    </row>
    <row r="264" spans="1:6">
      <c r="A264" s="2">
        <v>38740</v>
      </c>
      <c r="B264" s="1">
        <v>6385.88</v>
      </c>
      <c r="C264" s="1">
        <v>6417.72</v>
      </c>
      <c r="D264" s="1">
        <v>6373.63</v>
      </c>
      <c r="E264" s="3">
        <v>6381.97</v>
      </c>
      <c r="F264" s="1">
        <v>2766800</v>
      </c>
    </row>
    <row r="265" spans="1:6">
      <c r="A265" s="2">
        <v>38741</v>
      </c>
      <c r="B265" s="1">
        <v>6418.58</v>
      </c>
      <c r="C265" s="1">
        <v>6478.5</v>
      </c>
      <c r="D265" s="1">
        <v>6418.58</v>
      </c>
      <c r="E265" s="3">
        <v>6451.94</v>
      </c>
      <c r="F265" s="1">
        <v>2627600</v>
      </c>
    </row>
    <row r="266" spans="1:6">
      <c r="A266" s="2">
        <v>38742</v>
      </c>
      <c r="B266" s="1">
        <v>6500.63</v>
      </c>
      <c r="C266" s="1">
        <v>6536.89</v>
      </c>
      <c r="D266" s="1">
        <v>6477.34</v>
      </c>
      <c r="E266" s="3">
        <v>6532.18</v>
      </c>
      <c r="F266" s="1">
        <v>2747000</v>
      </c>
    </row>
    <row r="267" spans="1:6">
      <c r="A267" s="2">
        <v>38751</v>
      </c>
      <c r="B267" s="1">
        <v>6592.19</v>
      </c>
      <c r="C267" s="1">
        <v>6626.43</v>
      </c>
      <c r="D267" s="1">
        <v>6547.17</v>
      </c>
      <c r="E267" s="3">
        <v>6594.6</v>
      </c>
      <c r="F267" s="1">
        <v>3590600</v>
      </c>
    </row>
    <row r="268" spans="1:6">
      <c r="A268" s="2">
        <v>38754</v>
      </c>
      <c r="B268" s="1">
        <v>6568.35</v>
      </c>
      <c r="C268" s="1">
        <v>6719.96</v>
      </c>
      <c r="D268" s="1">
        <v>6530.8</v>
      </c>
      <c r="E268" s="3">
        <v>6719.96</v>
      </c>
      <c r="F268" s="1">
        <v>3912000</v>
      </c>
    </row>
    <row r="269" spans="1:6">
      <c r="A269" s="2">
        <v>38755</v>
      </c>
      <c r="B269" s="1">
        <v>6692.42</v>
      </c>
      <c r="C269" s="1">
        <v>6747.43</v>
      </c>
      <c r="D269" s="1">
        <v>6681.53</v>
      </c>
      <c r="E269" s="3">
        <v>6720.08</v>
      </c>
      <c r="F269" s="1">
        <v>4253800</v>
      </c>
    </row>
    <row r="270" spans="1:6">
      <c r="A270" s="2">
        <v>38756</v>
      </c>
      <c r="B270" s="1">
        <v>6712.87</v>
      </c>
      <c r="C270" s="1">
        <v>6715.18</v>
      </c>
      <c r="D270" s="1">
        <v>6623.23</v>
      </c>
      <c r="E270" s="3">
        <v>6624.11</v>
      </c>
      <c r="F270" s="1">
        <v>3086600</v>
      </c>
    </row>
    <row r="271" spans="1:6">
      <c r="A271" s="2">
        <v>38757</v>
      </c>
      <c r="B271" s="1">
        <v>6696.65</v>
      </c>
      <c r="C271" s="1">
        <v>6700.86</v>
      </c>
      <c r="D271" s="1">
        <v>6620.32</v>
      </c>
      <c r="E271" s="3">
        <v>6630.13</v>
      </c>
      <c r="F271" s="1">
        <v>3543800</v>
      </c>
    </row>
    <row r="272" spans="1:6">
      <c r="A272" s="2">
        <v>38758</v>
      </c>
      <c r="B272" s="1">
        <v>6652.33</v>
      </c>
      <c r="C272" s="1">
        <v>6652.33</v>
      </c>
      <c r="D272" s="1">
        <v>6574.01</v>
      </c>
      <c r="E272" s="3">
        <v>6594.92</v>
      </c>
      <c r="F272" s="1">
        <v>3459400</v>
      </c>
    </row>
    <row r="273" spans="1:6">
      <c r="A273" s="2">
        <v>38761</v>
      </c>
      <c r="B273" s="1">
        <v>6591.99</v>
      </c>
      <c r="C273" s="1">
        <v>6623.55</v>
      </c>
      <c r="D273" s="1">
        <v>6557.76</v>
      </c>
      <c r="E273" s="3">
        <v>6562.29</v>
      </c>
      <c r="F273" s="1">
        <v>2955000</v>
      </c>
    </row>
    <row r="274" spans="1:6">
      <c r="A274" s="2">
        <v>38762</v>
      </c>
      <c r="B274" s="1">
        <v>6553.28</v>
      </c>
      <c r="C274" s="1">
        <v>6613.86</v>
      </c>
      <c r="D274" s="1">
        <v>6540.71</v>
      </c>
      <c r="E274" s="3">
        <v>6612.97</v>
      </c>
      <c r="F274" s="1">
        <v>2798200</v>
      </c>
    </row>
    <row r="275" spans="1:6">
      <c r="A275" s="2">
        <v>38763</v>
      </c>
      <c r="B275" s="1">
        <v>6628.98</v>
      </c>
      <c r="C275" s="1">
        <v>6659.52</v>
      </c>
      <c r="D275" s="1">
        <v>6592.94</v>
      </c>
      <c r="E275" s="3">
        <v>6598.49</v>
      </c>
      <c r="F275" s="1">
        <v>3137400</v>
      </c>
    </row>
    <row r="276" spans="1:6">
      <c r="A276" s="2">
        <v>38764</v>
      </c>
      <c r="B276" s="1">
        <v>6661.3</v>
      </c>
      <c r="C276" s="1">
        <v>6701.74</v>
      </c>
      <c r="D276" s="1">
        <v>6647.03</v>
      </c>
      <c r="E276" s="3">
        <v>6683.93</v>
      </c>
      <c r="F276" s="1">
        <v>3415400</v>
      </c>
    </row>
    <row r="277" spans="1:6">
      <c r="A277" s="2">
        <v>38765</v>
      </c>
      <c r="B277" s="1">
        <v>6723.66</v>
      </c>
      <c r="C277" s="1">
        <v>6726.73</v>
      </c>
      <c r="D277" s="1">
        <v>6665.63</v>
      </c>
      <c r="E277" s="3">
        <v>6673.75</v>
      </c>
      <c r="F277" s="1">
        <v>3267400</v>
      </c>
    </row>
    <row r="278" spans="1:6">
      <c r="A278" s="2">
        <v>38768</v>
      </c>
      <c r="B278" s="1">
        <v>6652.55</v>
      </c>
      <c r="C278" s="1">
        <v>6697.31</v>
      </c>
      <c r="D278" s="1">
        <v>6631.81</v>
      </c>
      <c r="E278" s="3">
        <v>6686.55</v>
      </c>
      <c r="F278" s="1">
        <v>2765000</v>
      </c>
    </row>
    <row r="279" spans="1:6">
      <c r="A279" s="2">
        <v>38769</v>
      </c>
      <c r="B279" s="1">
        <v>6708.21</v>
      </c>
      <c r="C279" s="1">
        <v>6717.53</v>
      </c>
      <c r="D279" s="1">
        <v>6631.51</v>
      </c>
      <c r="E279" s="3">
        <v>6631.51</v>
      </c>
      <c r="F279" s="1">
        <v>2716000</v>
      </c>
    </row>
    <row r="280" spans="1:6">
      <c r="A280" s="2">
        <v>38770</v>
      </c>
      <c r="B280" s="1">
        <v>6634.83</v>
      </c>
      <c r="C280" s="1">
        <v>6650.71</v>
      </c>
      <c r="D280" s="1">
        <v>6503.7</v>
      </c>
      <c r="E280" s="3">
        <v>6530.7</v>
      </c>
      <c r="F280" s="1">
        <v>3273000</v>
      </c>
    </row>
    <row r="281" spans="1:6">
      <c r="A281" s="2">
        <v>38771</v>
      </c>
      <c r="B281" s="1">
        <v>6523.85</v>
      </c>
      <c r="C281" s="1">
        <v>6528.5</v>
      </c>
      <c r="D281" s="1">
        <v>6466.21</v>
      </c>
      <c r="E281" s="3">
        <v>6474.69</v>
      </c>
      <c r="F281" s="1">
        <v>2994400</v>
      </c>
    </row>
    <row r="282" spans="1:6">
      <c r="A282" s="2">
        <v>38772</v>
      </c>
      <c r="B282" s="1">
        <v>6474.05</v>
      </c>
      <c r="C282" s="1">
        <v>6538.22</v>
      </c>
      <c r="D282" s="1">
        <v>6473.8</v>
      </c>
      <c r="E282" s="3">
        <v>6538.22</v>
      </c>
      <c r="F282" s="1">
        <v>2776800</v>
      </c>
    </row>
    <row r="283" spans="1:6">
      <c r="A283" s="2">
        <v>38775</v>
      </c>
      <c r="B283" s="1">
        <v>6496.55</v>
      </c>
      <c r="C283" s="1">
        <v>6567.91</v>
      </c>
      <c r="D283" s="1">
        <v>6481.99</v>
      </c>
      <c r="E283" s="3">
        <v>6561.63</v>
      </c>
      <c r="F283" s="1">
        <v>2658000</v>
      </c>
    </row>
    <row r="284" spans="1:6">
      <c r="A284" s="2">
        <v>38777</v>
      </c>
      <c r="B284" s="1">
        <v>6518</v>
      </c>
      <c r="C284" s="1">
        <v>6636.92</v>
      </c>
      <c r="D284" s="1">
        <v>6518</v>
      </c>
      <c r="E284" s="3">
        <v>6613.39</v>
      </c>
      <c r="F284" s="1">
        <v>3071800</v>
      </c>
    </row>
    <row r="285" spans="1:6">
      <c r="A285" s="2">
        <v>38778</v>
      </c>
      <c r="B285" s="1">
        <v>6678.46</v>
      </c>
      <c r="C285" s="1">
        <v>6685.45</v>
      </c>
      <c r="D285" s="1">
        <v>6637.9</v>
      </c>
      <c r="E285" s="3">
        <v>6642.96</v>
      </c>
      <c r="F285" s="1">
        <v>3075400</v>
      </c>
    </row>
    <row r="286" spans="1:6">
      <c r="A286" s="2">
        <v>38779</v>
      </c>
      <c r="B286" s="1">
        <v>6643.79</v>
      </c>
      <c r="C286" s="1">
        <v>6659.44</v>
      </c>
      <c r="D286" s="1">
        <v>6543.43</v>
      </c>
      <c r="E286" s="3">
        <v>6553.66</v>
      </c>
      <c r="F286" s="1">
        <v>3014800</v>
      </c>
    </row>
    <row r="287" spans="1:6">
      <c r="A287" s="2">
        <v>38782</v>
      </c>
      <c r="B287" s="1">
        <v>6547.73</v>
      </c>
      <c r="C287" s="1">
        <v>6582.21</v>
      </c>
      <c r="D287" s="1">
        <v>6531.5</v>
      </c>
      <c r="E287" s="3">
        <v>6575.78</v>
      </c>
      <c r="F287" s="1">
        <v>2280400</v>
      </c>
    </row>
    <row r="288" spans="1:6">
      <c r="A288" s="2">
        <v>38783</v>
      </c>
      <c r="B288" s="1">
        <v>6553.97</v>
      </c>
      <c r="C288" s="1">
        <v>6557.15</v>
      </c>
      <c r="D288" s="1">
        <v>6494.15</v>
      </c>
      <c r="E288" s="3">
        <v>6494.15</v>
      </c>
      <c r="F288" s="1">
        <v>2500200</v>
      </c>
    </row>
    <row r="289" spans="1:6">
      <c r="A289" s="2">
        <v>38784</v>
      </c>
      <c r="B289" s="1">
        <v>6487.07</v>
      </c>
      <c r="C289" s="1">
        <v>6521.27</v>
      </c>
      <c r="D289" s="1">
        <v>6436.14</v>
      </c>
      <c r="E289" s="3">
        <v>6459.57</v>
      </c>
      <c r="F289" s="1">
        <v>2669000</v>
      </c>
    </row>
    <row r="290" spans="1:6">
      <c r="A290" s="2">
        <v>38785</v>
      </c>
      <c r="B290" s="1">
        <v>6476.96</v>
      </c>
      <c r="C290" s="1">
        <v>6505.56</v>
      </c>
      <c r="D290" s="1">
        <v>6465.23</v>
      </c>
      <c r="E290" s="3">
        <v>6486.47</v>
      </c>
      <c r="F290" s="1">
        <v>2165800</v>
      </c>
    </row>
    <row r="291" spans="1:6">
      <c r="A291" s="2">
        <v>38786</v>
      </c>
      <c r="B291" s="1">
        <v>6492.04</v>
      </c>
      <c r="C291" s="1">
        <v>6528.56</v>
      </c>
      <c r="D291" s="1">
        <v>6473.18</v>
      </c>
      <c r="E291" s="3">
        <v>6490.68</v>
      </c>
      <c r="F291" s="1">
        <v>2328200</v>
      </c>
    </row>
    <row r="292" spans="1:6">
      <c r="A292" s="2">
        <v>38789</v>
      </c>
      <c r="B292" s="1">
        <v>6520.36</v>
      </c>
      <c r="C292" s="1">
        <v>6551.13</v>
      </c>
      <c r="D292" s="1">
        <v>6502.51</v>
      </c>
      <c r="E292" s="3">
        <v>6544.63</v>
      </c>
      <c r="F292" s="1">
        <v>2382400</v>
      </c>
    </row>
    <row r="293" spans="1:6">
      <c r="A293" s="2">
        <v>38790</v>
      </c>
      <c r="B293" s="1">
        <v>6532.25</v>
      </c>
      <c r="C293" s="1">
        <v>6545.12</v>
      </c>
      <c r="D293" s="1">
        <v>6444.14</v>
      </c>
      <c r="E293" s="3">
        <v>6460.01</v>
      </c>
      <c r="F293" s="1">
        <v>2653600</v>
      </c>
    </row>
    <row r="294" spans="1:6">
      <c r="A294" s="2">
        <v>38791</v>
      </c>
      <c r="B294" s="1">
        <v>6516.14</v>
      </c>
      <c r="C294" s="1">
        <v>6534.61</v>
      </c>
      <c r="D294" s="1">
        <v>6478.71</v>
      </c>
      <c r="E294" s="3">
        <v>6518.7</v>
      </c>
      <c r="F294" s="1">
        <v>2740800</v>
      </c>
    </row>
    <row r="295" spans="1:6">
      <c r="A295" s="2">
        <v>38792</v>
      </c>
      <c r="B295" s="1">
        <v>6528.14</v>
      </c>
      <c r="C295" s="1">
        <v>6594.18</v>
      </c>
      <c r="D295" s="1">
        <v>6504.98</v>
      </c>
      <c r="E295" s="3">
        <v>6504.98</v>
      </c>
      <c r="F295" s="1">
        <v>3390600</v>
      </c>
    </row>
    <row r="296" spans="1:6">
      <c r="A296" s="2">
        <v>38793</v>
      </c>
      <c r="B296" s="1">
        <v>6507.55</v>
      </c>
      <c r="C296" s="1">
        <v>6530.43</v>
      </c>
      <c r="D296" s="1">
        <v>6471.71</v>
      </c>
      <c r="E296" s="3">
        <v>6528.57</v>
      </c>
      <c r="F296" s="1">
        <v>2697200</v>
      </c>
    </row>
    <row r="297" spans="1:6">
      <c r="A297" s="2">
        <v>38796</v>
      </c>
      <c r="B297" s="1">
        <v>6554.18</v>
      </c>
      <c r="C297" s="1">
        <v>6569.53</v>
      </c>
      <c r="D297" s="1">
        <v>6510.58</v>
      </c>
      <c r="E297" s="3">
        <v>6516.52</v>
      </c>
      <c r="F297" s="1">
        <v>2713000</v>
      </c>
    </row>
    <row r="298" spans="1:6">
      <c r="A298" s="2">
        <v>38797</v>
      </c>
      <c r="B298" s="1">
        <v>6525.3</v>
      </c>
      <c r="C298" s="1">
        <v>6536.01</v>
      </c>
      <c r="D298" s="1">
        <v>6458.03</v>
      </c>
      <c r="E298" s="3">
        <v>6458.03</v>
      </c>
      <c r="F298" s="1">
        <v>2418800</v>
      </c>
    </row>
    <row r="299" spans="1:6">
      <c r="A299" s="2">
        <v>38798</v>
      </c>
      <c r="B299" s="1">
        <v>6419.46</v>
      </c>
      <c r="C299" s="1">
        <v>6441.27</v>
      </c>
      <c r="D299" s="1">
        <v>6387.36</v>
      </c>
      <c r="E299" s="3">
        <v>6391.26</v>
      </c>
      <c r="F299" s="1">
        <v>2394400</v>
      </c>
    </row>
    <row r="300" spans="1:6">
      <c r="A300" s="2">
        <v>38799</v>
      </c>
      <c r="B300" s="1">
        <v>6412.66</v>
      </c>
      <c r="C300" s="1">
        <v>6418.48</v>
      </c>
      <c r="D300" s="1">
        <v>6344.73</v>
      </c>
      <c r="E300" s="3">
        <v>6364.6</v>
      </c>
      <c r="F300" s="1">
        <v>2365200</v>
      </c>
    </row>
    <row r="301" spans="1:6">
      <c r="A301" s="2">
        <v>38800</v>
      </c>
      <c r="B301" s="1">
        <v>6366.96</v>
      </c>
      <c r="C301" s="1">
        <v>6401.62</v>
      </c>
      <c r="D301" s="1">
        <v>6351.89</v>
      </c>
      <c r="E301" s="3">
        <v>6376.62</v>
      </c>
      <c r="F301" s="1">
        <v>2262000</v>
      </c>
    </row>
    <row r="302" spans="1:6">
      <c r="A302" s="2">
        <v>38803</v>
      </c>
      <c r="B302" s="1">
        <v>6408.2</v>
      </c>
      <c r="C302" s="1">
        <v>6430.23</v>
      </c>
      <c r="D302" s="1">
        <v>6399.08</v>
      </c>
      <c r="E302" s="3">
        <v>6421.85</v>
      </c>
      <c r="F302" s="1">
        <v>2107000</v>
      </c>
    </row>
    <row r="303" spans="1:6">
      <c r="A303" s="2">
        <v>38804</v>
      </c>
      <c r="B303" s="1">
        <v>6433.23</v>
      </c>
      <c r="C303" s="1">
        <v>6469.67</v>
      </c>
      <c r="D303" s="1">
        <v>6424.94</v>
      </c>
      <c r="E303" s="3">
        <v>6453.85</v>
      </c>
      <c r="F303" s="1">
        <v>2080400</v>
      </c>
    </row>
    <row r="304" spans="1:6">
      <c r="A304" s="2">
        <v>38805</v>
      </c>
      <c r="B304" s="1">
        <v>6447.7</v>
      </c>
      <c r="C304" s="1">
        <v>6498.03</v>
      </c>
      <c r="D304" s="1">
        <v>6444.4</v>
      </c>
      <c r="E304" s="3">
        <v>6498.03</v>
      </c>
      <c r="F304" s="1">
        <v>2410800</v>
      </c>
    </row>
    <row r="305" spans="1:6">
      <c r="A305" s="2">
        <v>38806</v>
      </c>
      <c r="B305" s="1">
        <v>6540.81</v>
      </c>
      <c r="C305" s="1">
        <v>6559.21</v>
      </c>
      <c r="D305" s="1">
        <v>6504.75</v>
      </c>
      <c r="E305" s="3">
        <v>6546.06</v>
      </c>
      <c r="F305" s="1">
        <v>3339400</v>
      </c>
    </row>
    <row r="306" spans="1:6">
      <c r="A306" s="2">
        <v>38807</v>
      </c>
      <c r="B306" s="1">
        <v>6564.86</v>
      </c>
      <c r="C306" s="1">
        <v>6632.63</v>
      </c>
      <c r="D306" s="1">
        <v>6564.86</v>
      </c>
      <c r="E306" s="3">
        <v>6613.97</v>
      </c>
      <c r="F306" s="1">
        <v>3188400</v>
      </c>
    </row>
    <row r="307" spans="1:6">
      <c r="A307" s="2">
        <v>38810</v>
      </c>
      <c r="B307" s="1">
        <v>6627.32</v>
      </c>
      <c r="C307" s="1">
        <v>6672.11</v>
      </c>
      <c r="D307" s="1">
        <v>6615.98</v>
      </c>
      <c r="E307" s="3">
        <v>6660.76</v>
      </c>
      <c r="F307" s="1">
        <v>3261800</v>
      </c>
    </row>
    <row r="308" spans="1:6">
      <c r="A308" s="2">
        <v>38811</v>
      </c>
      <c r="B308" s="1">
        <v>6679.82</v>
      </c>
      <c r="C308" s="1">
        <v>6684.1</v>
      </c>
      <c r="D308" s="1">
        <v>6651.96</v>
      </c>
      <c r="E308" s="3">
        <v>6665.6</v>
      </c>
      <c r="F308" s="1">
        <v>3068200</v>
      </c>
    </row>
    <row r="309" spans="1:6">
      <c r="A309" s="2">
        <v>38813</v>
      </c>
      <c r="B309" s="1">
        <v>6724.97</v>
      </c>
      <c r="C309" s="1">
        <v>6760.82</v>
      </c>
      <c r="D309" s="1">
        <v>6710.68</v>
      </c>
      <c r="E309" s="3">
        <v>6760.82</v>
      </c>
      <c r="F309" s="1">
        <v>3445600</v>
      </c>
    </row>
    <row r="310" spans="1:6">
      <c r="A310" s="2">
        <v>38814</v>
      </c>
      <c r="B310" s="1">
        <v>6758.82</v>
      </c>
      <c r="C310" s="1">
        <v>6802.94</v>
      </c>
      <c r="D310" s="1">
        <v>6722.39</v>
      </c>
      <c r="E310" s="3">
        <v>6781.94</v>
      </c>
      <c r="F310" s="1">
        <v>3417600</v>
      </c>
    </row>
    <row r="311" spans="1:6">
      <c r="A311" s="2">
        <v>38817</v>
      </c>
      <c r="B311" s="1">
        <v>6759.38</v>
      </c>
      <c r="C311" s="1">
        <v>6815.73</v>
      </c>
      <c r="D311" s="1">
        <v>6758.07</v>
      </c>
      <c r="E311" s="3">
        <v>6780.64</v>
      </c>
      <c r="F311" s="1">
        <v>3157200</v>
      </c>
    </row>
    <row r="312" spans="1:6">
      <c r="A312" s="2">
        <v>38818</v>
      </c>
      <c r="B312" s="1">
        <v>6772.96</v>
      </c>
      <c r="C312" s="1">
        <v>6775.65</v>
      </c>
      <c r="D312" s="1">
        <v>6723.23</v>
      </c>
      <c r="E312" s="3">
        <v>6757.17</v>
      </c>
      <c r="F312" s="1">
        <v>3114200</v>
      </c>
    </row>
    <row r="313" spans="1:6">
      <c r="A313" s="2">
        <v>38819</v>
      </c>
      <c r="B313" s="1">
        <v>6710.62</v>
      </c>
      <c r="C313" s="1">
        <v>6813.66</v>
      </c>
      <c r="D313" s="1">
        <v>6709.83</v>
      </c>
      <c r="E313" s="3">
        <v>6808.5</v>
      </c>
      <c r="F313" s="1">
        <v>3854600</v>
      </c>
    </row>
    <row r="314" spans="1:6">
      <c r="A314" s="2">
        <v>38820</v>
      </c>
      <c r="B314" s="1">
        <v>6850.19</v>
      </c>
      <c r="C314" s="1">
        <v>6868.74</v>
      </c>
      <c r="D314" s="1">
        <v>6828.95</v>
      </c>
      <c r="E314" s="3">
        <v>6855.74</v>
      </c>
      <c r="F314" s="1">
        <v>4511400</v>
      </c>
    </row>
    <row r="315" spans="1:6">
      <c r="A315" s="2">
        <v>38821</v>
      </c>
      <c r="B315" s="1">
        <v>6888.18</v>
      </c>
      <c r="C315" s="1">
        <v>6952.54</v>
      </c>
      <c r="D315" s="1">
        <v>6876.47</v>
      </c>
      <c r="E315" s="3">
        <v>6952.54</v>
      </c>
      <c r="F315" s="1">
        <v>4405200</v>
      </c>
    </row>
    <row r="316" spans="1:6">
      <c r="A316" s="2">
        <v>38824</v>
      </c>
      <c r="B316" s="1">
        <v>6982.47</v>
      </c>
      <c r="C316" s="1">
        <v>7015.91</v>
      </c>
      <c r="D316" s="1">
        <v>6950.58</v>
      </c>
      <c r="E316" s="3">
        <v>7000.09</v>
      </c>
      <c r="F316" s="1">
        <v>4893800</v>
      </c>
    </row>
    <row r="317" spans="1:6">
      <c r="A317" s="2">
        <v>38825</v>
      </c>
      <c r="B317" s="1">
        <v>7007.45</v>
      </c>
      <c r="C317" s="1">
        <v>7007.45</v>
      </c>
      <c r="D317" s="1">
        <v>6918.46</v>
      </c>
      <c r="E317" s="3">
        <v>6989.46</v>
      </c>
      <c r="F317" s="1">
        <v>3949000</v>
      </c>
    </row>
    <row r="318" spans="1:6">
      <c r="A318" s="2">
        <v>38826</v>
      </c>
      <c r="B318" s="1">
        <v>7073.32</v>
      </c>
      <c r="C318" s="1">
        <v>7093.43</v>
      </c>
      <c r="D318" s="1">
        <v>7038.78</v>
      </c>
      <c r="E318" s="3">
        <v>7038.78</v>
      </c>
      <c r="F318" s="1">
        <v>4788200</v>
      </c>
    </row>
    <row r="319" spans="1:6">
      <c r="A319" s="2">
        <v>38827</v>
      </c>
      <c r="B319" s="1">
        <v>7061.38</v>
      </c>
      <c r="C319" s="1">
        <v>7107.68</v>
      </c>
      <c r="D319" s="1">
        <v>7030.89</v>
      </c>
      <c r="E319" s="3">
        <v>7102.74</v>
      </c>
      <c r="F319" s="1">
        <v>4328400</v>
      </c>
    </row>
    <row r="320" spans="1:6">
      <c r="A320" s="2">
        <v>38828</v>
      </c>
      <c r="B320" s="1">
        <v>7130.68</v>
      </c>
      <c r="C320" s="1">
        <v>7160.74</v>
      </c>
      <c r="D320" s="1">
        <v>7092.93</v>
      </c>
      <c r="E320" s="3">
        <v>7093.05</v>
      </c>
      <c r="F320" s="1">
        <v>5321000</v>
      </c>
    </row>
    <row r="321" spans="1:6">
      <c r="A321" s="2">
        <v>38831</v>
      </c>
      <c r="B321" s="1">
        <v>7066.19</v>
      </c>
      <c r="C321" s="1">
        <v>7141.29</v>
      </c>
      <c r="D321" s="1">
        <v>7057.19</v>
      </c>
      <c r="E321" s="3">
        <v>7096.04</v>
      </c>
      <c r="F321" s="1">
        <v>3933400</v>
      </c>
    </row>
    <row r="322" spans="1:6">
      <c r="A322" s="2">
        <v>38832</v>
      </c>
      <c r="B322" s="1">
        <v>7125.9</v>
      </c>
      <c r="C322" s="1">
        <v>7166.47</v>
      </c>
      <c r="D322" s="1">
        <v>7052.9</v>
      </c>
      <c r="E322" s="3">
        <v>7059.94</v>
      </c>
      <c r="F322" s="1">
        <v>4727400</v>
      </c>
    </row>
    <row r="323" spans="1:6">
      <c r="A323" s="2">
        <v>38833</v>
      </c>
      <c r="B323" s="1">
        <v>7080.62</v>
      </c>
      <c r="C323" s="1">
        <v>7173.56</v>
      </c>
      <c r="D323" s="1">
        <v>7047.96</v>
      </c>
      <c r="E323" s="3">
        <v>7168.98</v>
      </c>
      <c r="F323" s="1">
        <v>4372800</v>
      </c>
    </row>
    <row r="324" spans="1:6">
      <c r="A324" s="2">
        <v>38834</v>
      </c>
      <c r="B324" s="1">
        <v>7203.75</v>
      </c>
      <c r="C324" s="1">
        <v>7229.35</v>
      </c>
      <c r="D324" s="1">
        <v>7136.21</v>
      </c>
      <c r="E324" s="3">
        <v>7136.21</v>
      </c>
      <c r="F324" s="1">
        <v>6353400</v>
      </c>
    </row>
    <row r="325" spans="1:6">
      <c r="A325" s="2">
        <v>38835</v>
      </c>
      <c r="B325" s="1">
        <v>7172.31</v>
      </c>
      <c r="C325" s="1">
        <v>7184.37</v>
      </c>
      <c r="D325" s="1">
        <v>7103.87</v>
      </c>
      <c r="E325" s="3">
        <v>7171.77</v>
      </c>
      <c r="F325" s="1">
        <v>4622400</v>
      </c>
    </row>
    <row r="326" spans="1:6">
      <c r="A326" s="2">
        <v>38839</v>
      </c>
      <c r="B326" s="1">
        <v>7174.93</v>
      </c>
      <c r="C326" s="1">
        <v>7217.37</v>
      </c>
      <c r="D326" s="1">
        <v>7141.91</v>
      </c>
      <c r="E326" s="3">
        <v>7199.6</v>
      </c>
      <c r="F326" s="1">
        <v>4970800</v>
      </c>
    </row>
    <row r="327" spans="1:6">
      <c r="A327" s="2">
        <v>38840</v>
      </c>
      <c r="B327" s="1">
        <v>7242.04</v>
      </c>
      <c r="C327" s="1">
        <v>7265.17</v>
      </c>
      <c r="D327" s="1">
        <v>7233.84</v>
      </c>
      <c r="E327" s="3">
        <v>7242.37</v>
      </c>
      <c r="F327" s="1">
        <v>5332200</v>
      </c>
    </row>
    <row r="328" spans="1:6">
      <c r="A328" s="2">
        <v>38841</v>
      </c>
      <c r="B328" s="1">
        <v>7280.82</v>
      </c>
      <c r="C328" s="1">
        <v>7351.87</v>
      </c>
      <c r="D328" s="1">
        <v>7278.49</v>
      </c>
      <c r="E328" s="3">
        <v>7345.04</v>
      </c>
      <c r="F328" s="1">
        <v>6041000</v>
      </c>
    </row>
    <row r="329" spans="1:6">
      <c r="A329" s="2">
        <v>38842</v>
      </c>
      <c r="B329" s="1">
        <v>7409.65</v>
      </c>
      <c r="C329" s="1">
        <v>7455.83</v>
      </c>
      <c r="D329" s="1">
        <v>7355.42</v>
      </c>
      <c r="E329" s="3">
        <v>7370.44</v>
      </c>
      <c r="F329" s="1">
        <v>6998600</v>
      </c>
    </row>
    <row r="330" spans="1:6">
      <c r="A330" s="2">
        <v>38845</v>
      </c>
      <c r="B330" s="1">
        <v>7438.41</v>
      </c>
      <c r="C330" s="1">
        <v>7474.05</v>
      </c>
      <c r="D330" s="1">
        <v>7401.99</v>
      </c>
      <c r="E330" s="3">
        <v>7474.05</v>
      </c>
      <c r="F330" s="1">
        <v>5677000</v>
      </c>
    </row>
    <row r="331" spans="1:6">
      <c r="A331" s="2">
        <v>38846</v>
      </c>
      <c r="B331" s="1">
        <v>7470.01</v>
      </c>
      <c r="C331" s="1">
        <v>7476.07</v>
      </c>
      <c r="D331" s="1">
        <v>7364.19</v>
      </c>
      <c r="E331" s="3">
        <v>7388.94</v>
      </c>
      <c r="F331" s="1">
        <v>6234000</v>
      </c>
    </row>
    <row r="332" spans="1:6">
      <c r="A332" s="2">
        <v>38847</v>
      </c>
      <c r="B332" s="1">
        <v>7398.27</v>
      </c>
      <c r="C332" s="1">
        <v>7426.37</v>
      </c>
      <c r="D332" s="1">
        <v>7272.39</v>
      </c>
      <c r="E332" s="3">
        <v>7324.71</v>
      </c>
      <c r="F332" s="1">
        <v>6624600</v>
      </c>
    </row>
    <row r="333" spans="1:6">
      <c r="A333" s="2">
        <v>38848</v>
      </c>
      <c r="B333" s="1">
        <v>7271.75</v>
      </c>
      <c r="C333" s="1">
        <v>7361.45</v>
      </c>
      <c r="D333" s="1">
        <v>7254.97</v>
      </c>
      <c r="E333" s="3">
        <v>7361.45</v>
      </c>
      <c r="F333" s="1">
        <v>4911200</v>
      </c>
    </row>
    <row r="334" spans="1:6">
      <c r="A334" s="2">
        <v>38849</v>
      </c>
      <c r="B334" s="1">
        <v>7269.92</v>
      </c>
      <c r="C334" s="1">
        <v>7326.48</v>
      </c>
      <c r="D334" s="1">
        <v>7267.79</v>
      </c>
      <c r="E334" s="3">
        <v>7278.96</v>
      </c>
      <c r="F334" s="1">
        <v>4687600</v>
      </c>
    </row>
    <row r="335" spans="1:6">
      <c r="A335" s="2">
        <v>38852</v>
      </c>
      <c r="B335" s="1">
        <v>7225.8</v>
      </c>
      <c r="C335" s="1">
        <v>7240.92</v>
      </c>
      <c r="D335" s="1">
        <v>7167.03</v>
      </c>
      <c r="E335" s="3">
        <v>7176.35</v>
      </c>
      <c r="F335" s="1">
        <v>4617000</v>
      </c>
    </row>
    <row r="336" spans="1:6">
      <c r="A336" s="2">
        <v>38853</v>
      </c>
      <c r="B336" s="1">
        <v>7202.35</v>
      </c>
      <c r="C336" s="1">
        <v>7202.9</v>
      </c>
      <c r="D336" s="1">
        <v>7069.9</v>
      </c>
      <c r="E336" s="3">
        <v>7069.9</v>
      </c>
      <c r="F336" s="1">
        <v>4663000</v>
      </c>
    </row>
    <row r="337" spans="1:6">
      <c r="A337" s="2">
        <v>38854</v>
      </c>
      <c r="B337" s="1">
        <v>7116.75</v>
      </c>
      <c r="C337" s="1">
        <v>7144.28</v>
      </c>
      <c r="D337" s="1">
        <v>7057.99</v>
      </c>
      <c r="E337" s="3">
        <v>7116.83</v>
      </c>
      <c r="F337" s="1">
        <v>3889200</v>
      </c>
    </row>
    <row r="338" spans="1:6">
      <c r="A338" s="2">
        <v>38855</v>
      </c>
      <c r="B338" s="1">
        <v>6989.48</v>
      </c>
      <c r="C338" s="1">
        <v>7045.87</v>
      </c>
      <c r="D338" s="1">
        <v>6987.65</v>
      </c>
      <c r="E338" s="3">
        <v>7034.03</v>
      </c>
      <c r="F338" s="1">
        <v>3889200</v>
      </c>
    </row>
    <row r="339" spans="1:6">
      <c r="A339" s="2">
        <v>38856</v>
      </c>
      <c r="B339" s="1">
        <v>7040.42</v>
      </c>
      <c r="C339" s="1">
        <v>7097.27</v>
      </c>
      <c r="D339" s="1">
        <v>7010.69</v>
      </c>
      <c r="E339" s="3">
        <v>7074.15</v>
      </c>
      <c r="F339" s="1">
        <v>3370800</v>
      </c>
    </row>
    <row r="340" spans="1:6">
      <c r="A340" s="2">
        <v>38859</v>
      </c>
      <c r="B340" s="1">
        <v>7111.42</v>
      </c>
      <c r="C340" s="1">
        <v>7112.42</v>
      </c>
      <c r="D340" s="1">
        <v>6938.26</v>
      </c>
      <c r="E340" s="3">
        <v>6938.26</v>
      </c>
      <c r="F340" s="1">
        <v>3904600</v>
      </c>
    </row>
    <row r="341" spans="1:6">
      <c r="A341" s="2">
        <v>38860</v>
      </c>
      <c r="B341" s="1">
        <v>6874.09</v>
      </c>
      <c r="C341" s="1">
        <v>6909.58</v>
      </c>
      <c r="D341" s="1">
        <v>6833.98</v>
      </c>
      <c r="E341" s="3">
        <v>6843.98</v>
      </c>
      <c r="F341" s="1">
        <v>3420800</v>
      </c>
    </row>
    <row r="342" spans="1:6">
      <c r="A342" s="2">
        <v>38861</v>
      </c>
      <c r="B342" s="1">
        <v>6904.28</v>
      </c>
      <c r="C342" s="1">
        <v>6932.28</v>
      </c>
      <c r="D342" s="1">
        <v>6791.11</v>
      </c>
      <c r="E342" s="3">
        <v>6877.01</v>
      </c>
      <c r="F342" s="1">
        <v>3786400</v>
      </c>
    </row>
    <row r="343" spans="1:6">
      <c r="A343" s="2">
        <v>38862</v>
      </c>
      <c r="B343" s="1">
        <v>6892.27</v>
      </c>
      <c r="C343" s="1">
        <v>6914.45</v>
      </c>
      <c r="D343" s="1">
        <v>6842.92</v>
      </c>
      <c r="E343" s="3">
        <v>6861.65</v>
      </c>
      <c r="F343" s="1">
        <v>3559400</v>
      </c>
    </row>
    <row r="344" spans="1:6">
      <c r="A344" s="2">
        <v>38863</v>
      </c>
      <c r="B344" s="1">
        <v>6951.76</v>
      </c>
      <c r="C344" s="1">
        <v>6976.33</v>
      </c>
      <c r="D344" s="1">
        <v>6856.55</v>
      </c>
      <c r="E344" s="3">
        <v>6879.51</v>
      </c>
      <c r="F344" s="1">
        <v>4331000</v>
      </c>
    </row>
    <row r="345" spans="1:6">
      <c r="A345" s="2">
        <v>38866</v>
      </c>
      <c r="B345" s="1">
        <v>6913.1</v>
      </c>
      <c r="C345" s="1">
        <v>6919.96</v>
      </c>
      <c r="D345" s="1">
        <v>6864.76</v>
      </c>
      <c r="E345" s="3">
        <v>6878.88</v>
      </c>
      <c r="F345" s="1">
        <v>2647400</v>
      </c>
    </row>
    <row r="346" spans="1:6">
      <c r="A346" s="2">
        <v>38867</v>
      </c>
      <c r="B346" s="1">
        <v>6910.3</v>
      </c>
      <c r="C346" s="1">
        <v>6912.95</v>
      </c>
      <c r="D346" s="1">
        <v>6829.4</v>
      </c>
      <c r="E346" s="3">
        <v>6846.95</v>
      </c>
      <c r="F346" s="1">
        <v>3387400</v>
      </c>
    </row>
    <row r="347" spans="1:6">
      <c r="A347" s="2">
        <v>38869</v>
      </c>
      <c r="B347" s="1">
        <v>6874.66</v>
      </c>
      <c r="C347" s="1">
        <v>6922.34</v>
      </c>
      <c r="D347" s="1">
        <v>6868.42</v>
      </c>
      <c r="E347" s="3">
        <v>6872.84</v>
      </c>
      <c r="F347" s="1">
        <v>2712400</v>
      </c>
    </row>
    <row r="348" spans="1:6">
      <c r="A348" s="2">
        <v>38870</v>
      </c>
      <c r="B348" s="1">
        <v>6951.42</v>
      </c>
      <c r="C348" s="1">
        <v>6967.09</v>
      </c>
      <c r="D348" s="1">
        <v>6885.39</v>
      </c>
      <c r="E348" s="3">
        <v>6959.64</v>
      </c>
      <c r="F348" s="1">
        <v>2893400</v>
      </c>
    </row>
    <row r="349" spans="1:6">
      <c r="A349" s="2">
        <v>38873</v>
      </c>
      <c r="B349" s="1">
        <v>6956.77</v>
      </c>
      <c r="C349" s="1">
        <v>6967.38</v>
      </c>
      <c r="D349" s="1">
        <v>6700.47</v>
      </c>
      <c r="E349" s="3">
        <v>6715.27</v>
      </c>
      <c r="F349" s="1">
        <v>3368200</v>
      </c>
    </row>
    <row r="350" spans="1:6">
      <c r="A350" s="2">
        <v>38874</v>
      </c>
      <c r="B350" s="1">
        <v>6684.58</v>
      </c>
      <c r="C350" s="1">
        <v>6738.78</v>
      </c>
      <c r="D350" s="1">
        <v>6621.17</v>
      </c>
      <c r="E350" s="3">
        <v>6730.27</v>
      </c>
      <c r="F350" s="1">
        <v>3033000</v>
      </c>
    </row>
    <row r="351" spans="1:6">
      <c r="A351" s="2">
        <v>38875</v>
      </c>
      <c r="B351" s="1">
        <v>6691.5</v>
      </c>
      <c r="C351" s="1">
        <v>6699.54</v>
      </c>
      <c r="D351" s="1">
        <v>6612.74</v>
      </c>
      <c r="E351" s="3">
        <v>6612.74</v>
      </c>
      <c r="F351" s="1">
        <v>2512200</v>
      </c>
    </row>
    <row r="352" spans="1:6">
      <c r="A352" s="2">
        <v>38876</v>
      </c>
      <c r="B352" s="1">
        <v>6562.1</v>
      </c>
      <c r="C352" s="1">
        <v>6564.1</v>
      </c>
      <c r="D352" s="1">
        <v>6331.81</v>
      </c>
      <c r="E352" s="3">
        <v>6331.81</v>
      </c>
      <c r="F352" s="1">
        <v>3904600</v>
      </c>
    </row>
    <row r="353" spans="1:6">
      <c r="A353" s="2">
        <v>38877</v>
      </c>
      <c r="B353" s="1">
        <v>6389.98</v>
      </c>
      <c r="C353" s="1">
        <v>6451.17</v>
      </c>
      <c r="D353" s="1">
        <v>6268.92</v>
      </c>
      <c r="E353" s="3">
        <v>6444.63</v>
      </c>
      <c r="F353" s="1">
        <v>3532400</v>
      </c>
    </row>
    <row r="354" spans="1:6">
      <c r="A354" s="2">
        <v>38880</v>
      </c>
      <c r="B354" s="1">
        <v>6384.32</v>
      </c>
      <c r="C354" s="1">
        <v>6443.21</v>
      </c>
      <c r="D354" s="1">
        <v>6339.24</v>
      </c>
      <c r="E354" s="3">
        <v>6442.9</v>
      </c>
      <c r="F354" s="1">
        <v>2227200</v>
      </c>
    </row>
    <row r="355" spans="1:6">
      <c r="A355" s="2">
        <v>38881</v>
      </c>
      <c r="B355" s="1">
        <v>6349.09</v>
      </c>
      <c r="C355" s="1">
        <v>6401.55</v>
      </c>
      <c r="D355" s="1">
        <v>6328.38</v>
      </c>
      <c r="E355" s="3">
        <v>6337.21</v>
      </c>
      <c r="F355" s="1">
        <v>2461200</v>
      </c>
    </row>
    <row r="356" spans="1:6">
      <c r="A356" s="2">
        <v>38882</v>
      </c>
      <c r="B356" s="1">
        <v>6343.66</v>
      </c>
      <c r="C356" s="1">
        <v>6494.92</v>
      </c>
      <c r="D356" s="1">
        <v>6340.28</v>
      </c>
      <c r="E356" s="3">
        <v>6469.01</v>
      </c>
      <c r="F356" s="1">
        <v>3233600</v>
      </c>
    </row>
    <row r="357" spans="1:6">
      <c r="A357" s="2">
        <v>38883</v>
      </c>
      <c r="B357" s="1">
        <v>6531.81</v>
      </c>
      <c r="C357" s="1">
        <v>6535.13</v>
      </c>
      <c r="D357" s="1">
        <v>6418.77</v>
      </c>
      <c r="E357" s="3">
        <v>6426.39</v>
      </c>
      <c r="F357" s="1">
        <v>3046800</v>
      </c>
    </row>
    <row r="358" spans="1:6">
      <c r="A358" s="2">
        <v>38884</v>
      </c>
      <c r="B358" s="1">
        <v>6589.7</v>
      </c>
      <c r="C358" s="1">
        <v>6629.33</v>
      </c>
      <c r="D358" s="1">
        <v>6550.13</v>
      </c>
      <c r="E358" s="3">
        <v>6575.77</v>
      </c>
      <c r="F358" s="1">
        <v>3917800</v>
      </c>
    </row>
    <row r="359" spans="1:6">
      <c r="A359" s="2">
        <v>38887</v>
      </c>
      <c r="B359" s="1">
        <v>6576.55</v>
      </c>
      <c r="C359" s="1">
        <v>6603.98</v>
      </c>
      <c r="D359" s="1">
        <v>6541.33</v>
      </c>
      <c r="E359" s="3">
        <v>6583.04</v>
      </c>
      <c r="F359" s="1">
        <v>3014800</v>
      </c>
    </row>
    <row r="360" spans="1:6">
      <c r="A360" s="2">
        <v>38888</v>
      </c>
      <c r="B360" s="1">
        <v>6536.11</v>
      </c>
      <c r="C360" s="1">
        <v>6552.17</v>
      </c>
      <c r="D360" s="1">
        <v>6324.69</v>
      </c>
      <c r="E360" s="3">
        <v>6363.55</v>
      </c>
      <c r="F360" s="1">
        <v>3614000</v>
      </c>
    </row>
    <row r="361" spans="1:6">
      <c r="A361" s="2">
        <v>38889</v>
      </c>
      <c r="B361" s="1">
        <v>6354.43</v>
      </c>
      <c r="C361" s="1">
        <v>6399.22</v>
      </c>
      <c r="D361" s="1">
        <v>6290.63</v>
      </c>
      <c r="E361" s="3">
        <v>6299.59</v>
      </c>
      <c r="F361" s="1">
        <v>2992200</v>
      </c>
    </row>
    <row r="362" spans="1:6">
      <c r="A362" s="2">
        <v>38890</v>
      </c>
      <c r="B362" s="1">
        <v>6427.71</v>
      </c>
      <c r="C362" s="1">
        <v>6487.91</v>
      </c>
      <c r="D362" s="1">
        <v>6397.13</v>
      </c>
      <c r="E362" s="3">
        <v>6485.15</v>
      </c>
      <c r="F362" s="1">
        <v>2961800</v>
      </c>
    </row>
    <row r="363" spans="1:6">
      <c r="A363" s="2">
        <v>38891</v>
      </c>
      <c r="B363" s="1">
        <v>6432.46</v>
      </c>
      <c r="C363" s="1">
        <v>6462.91</v>
      </c>
      <c r="D363" s="1">
        <v>6362.23</v>
      </c>
      <c r="E363" s="3">
        <v>6452.31</v>
      </c>
      <c r="F363" s="1">
        <v>2878200</v>
      </c>
    </row>
    <row r="364" spans="1:6">
      <c r="A364" s="2">
        <v>38894</v>
      </c>
      <c r="B364" s="1">
        <v>6464.4</v>
      </c>
      <c r="C364" s="1">
        <v>6548.94</v>
      </c>
      <c r="D364" s="1">
        <v>6448.51</v>
      </c>
      <c r="E364" s="3">
        <v>6523.68</v>
      </c>
      <c r="F364" s="1">
        <v>2616600</v>
      </c>
    </row>
    <row r="365" spans="1:6">
      <c r="A365" s="2">
        <v>38895</v>
      </c>
      <c r="B365" s="1">
        <v>6520.77</v>
      </c>
      <c r="C365" s="1">
        <v>6622.81</v>
      </c>
      <c r="D365" s="1">
        <v>6513.03</v>
      </c>
      <c r="E365" s="3">
        <v>6572.39</v>
      </c>
      <c r="F365" s="1">
        <v>3366800</v>
      </c>
    </row>
    <row r="366" spans="1:6">
      <c r="A366" s="2">
        <v>38896</v>
      </c>
      <c r="B366" s="1">
        <v>6500.38</v>
      </c>
      <c r="C366" s="1">
        <v>6540.93</v>
      </c>
      <c r="D366" s="1">
        <v>6481.65</v>
      </c>
      <c r="E366" s="3">
        <v>6540.93</v>
      </c>
      <c r="F366" s="1">
        <v>2825600</v>
      </c>
    </row>
    <row r="367" spans="1:6">
      <c r="A367" s="2">
        <v>38897</v>
      </c>
      <c r="B367" s="1">
        <v>6578.58</v>
      </c>
      <c r="C367" s="1">
        <v>6623.39</v>
      </c>
      <c r="D367" s="1">
        <v>6574.4</v>
      </c>
      <c r="E367" s="3">
        <v>6607.39</v>
      </c>
      <c r="F367" s="1">
        <v>3457800</v>
      </c>
    </row>
    <row r="368" spans="1:6">
      <c r="A368" s="2">
        <v>38898</v>
      </c>
      <c r="B368" s="1">
        <v>6731.07</v>
      </c>
      <c r="C368" s="1">
        <v>6731.07</v>
      </c>
      <c r="D368" s="1">
        <v>6682.38</v>
      </c>
      <c r="E368" s="3">
        <v>6704.41</v>
      </c>
      <c r="F368" s="1">
        <v>3862400</v>
      </c>
    </row>
    <row r="369" spans="1:6">
      <c r="A369" s="2">
        <v>38901</v>
      </c>
      <c r="B369" s="1">
        <v>6727.23</v>
      </c>
      <c r="C369" s="1">
        <v>6735.34</v>
      </c>
      <c r="D369" s="1">
        <v>6705.25</v>
      </c>
      <c r="E369" s="3">
        <v>6718.5</v>
      </c>
      <c r="F369" s="1">
        <v>2609800</v>
      </c>
    </row>
    <row r="370" spans="1:6">
      <c r="A370" s="2">
        <v>38902</v>
      </c>
      <c r="B370" s="1">
        <v>6748.47</v>
      </c>
      <c r="C370" s="1">
        <v>6789.55</v>
      </c>
      <c r="D370" s="1">
        <v>6722.39</v>
      </c>
      <c r="E370" s="3">
        <v>6734.51</v>
      </c>
      <c r="F370" s="1">
        <v>3220000</v>
      </c>
    </row>
    <row r="371" spans="1:6">
      <c r="A371" s="2">
        <v>38903</v>
      </c>
      <c r="B371" s="1">
        <v>6709.21</v>
      </c>
      <c r="C371" s="1">
        <v>6741.52</v>
      </c>
      <c r="D371" s="1">
        <v>6651.55</v>
      </c>
      <c r="E371" s="3">
        <v>6659.96</v>
      </c>
      <c r="F371" s="1">
        <v>3062600</v>
      </c>
    </row>
    <row r="372" spans="1:6">
      <c r="A372" s="2">
        <v>38904</v>
      </c>
      <c r="B372" s="1">
        <v>6630.04</v>
      </c>
      <c r="C372" s="1">
        <v>6659.07</v>
      </c>
      <c r="D372" s="1">
        <v>6608.49</v>
      </c>
      <c r="E372" s="3">
        <v>6659.07</v>
      </c>
      <c r="F372" s="1">
        <v>2611600</v>
      </c>
    </row>
    <row r="373" spans="1:6">
      <c r="A373" s="2">
        <v>38905</v>
      </c>
      <c r="B373" s="1">
        <v>6651.02</v>
      </c>
      <c r="C373" s="1">
        <v>6671.74</v>
      </c>
      <c r="D373" s="1">
        <v>6628.46</v>
      </c>
      <c r="E373" s="3">
        <v>6660.61</v>
      </c>
      <c r="F373" s="1">
        <v>2908400</v>
      </c>
    </row>
    <row r="374" spans="1:6">
      <c r="A374" s="2">
        <v>38908</v>
      </c>
      <c r="B374" s="1">
        <v>6609.86</v>
      </c>
      <c r="C374" s="1">
        <v>6694.75</v>
      </c>
      <c r="D374" s="1">
        <v>6588.55</v>
      </c>
      <c r="E374" s="3">
        <v>6682.46</v>
      </c>
      <c r="F374" s="1">
        <v>2465400</v>
      </c>
    </row>
    <row r="375" spans="1:6">
      <c r="A375" s="2">
        <v>38909</v>
      </c>
      <c r="B375" s="1">
        <v>6672.32</v>
      </c>
      <c r="C375" s="1">
        <v>6702.64</v>
      </c>
      <c r="D375" s="1">
        <v>6639.13</v>
      </c>
      <c r="E375" s="3">
        <v>6639.13</v>
      </c>
      <c r="F375" s="1">
        <v>2405800</v>
      </c>
    </row>
    <row r="376" spans="1:6">
      <c r="A376" s="2">
        <v>38910</v>
      </c>
      <c r="B376" s="1">
        <v>6681.9</v>
      </c>
      <c r="C376" s="1">
        <v>6725.42</v>
      </c>
      <c r="D376" s="1">
        <v>6612.34</v>
      </c>
      <c r="E376" s="3">
        <v>6634.09</v>
      </c>
      <c r="F376" s="1">
        <v>3078200</v>
      </c>
    </row>
    <row r="377" spans="1:6">
      <c r="A377" s="2">
        <v>38911</v>
      </c>
      <c r="B377" s="1">
        <v>6591.56</v>
      </c>
      <c r="C377" s="1">
        <v>6624.04</v>
      </c>
      <c r="D377" s="1">
        <v>6562.54</v>
      </c>
      <c r="E377" s="3">
        <v>6567.6</v>
      </c>
      <c r="F377" s="1">
        <v>2418000</v>
      </c>
    </row>
    <row r="378" spans="1:6">
      <c r="A378" s="2">
        <v>38912</v>
      </c>
      <c r="B378" s="1">
        <v>6472.29</v>
      </c>
      <c r="C378" s="1">
        <v>6489.65</v>
      </c>
      <c r="D378" s="1">
        <v>6413.92</v>
      </c>
      <c r="E378" s="3">
        <v>6428.03</v>
      </c>
      <c r="F378" s="1">
        <v>2973000</v>
      </c>
    </row>
    <row r="379" spans="1:6">
      <c r="A379" s="2">
        <v>38915</v>
      </c>
      <c r="B379" s="1">
        <v>6402.77</v>
      </c>
      <c r="C379" s="1">
        <v>6416.41</v>
      </c>
      <c r="D379" s="1">
        <v>6232.49</v>
      </c>
      <c r="E379" s="3">
        <v>6257.8</v>
      </c>
      <c r="F379" s="1">
        <v>2806600</v>
      </c>
    </row>
    <row r="380" spans="1:6">
      <c r="A380" s="2">
        <v>38916</v>
      </c>
      <c r="B380" s="1">
        <v>6257.45</v>
      </c>
      <c r="C380" s="1">
        <v>6293.12</v>
      </c>
      <c r="D380" s="1">
        <v>6244.15</v>
      </c>
      <c r="E380" s="3">
        <v>6285.31</v>
      </c>
      <c r="F380" s="1">
        <v>2340800</v>
      </c>
    </row>
    <row r="381" spans="1:6">
      <c r="A381" s="2">
        <v>38917</v>
      </c>
      <c r="B381" s="1">
        <v>6317.58</v>
      </c>
      <c r="C381" s="1">
        <v>6359.82</v>
      </c>
      <c r="D381" s="1">
        <v>6277.24</v>
      </c>
      <c r="E381" s="3">
        <v>6277.24</v>
      </c>
      <c r="F381" s="1">
        <v>2397000</v>
      </c>
    </row>
    <row r="382" spans="1:6">
      <c r="A382" s="2">
        <v>38918</v>
      </c>
      <c r="B382" s="1">
        <v>6423.61</v>
      </c>
      <c r="C382" s="1">
        <v>6446.29</v>
      </c>
      <c r="D382" s="1">
        <v>6393.89</v>
      </c>
      <c r="E382" s="3">
        <v>6443.74</v>
      </c>
      <c r="F382" s="1">
        <v>2962800</v>
      </c>
    </row>
    <row r="383" spans="1:6">
      <c r="A383" s="2">
        <v>38919</v>
      </c>
      <c r="B383" s="1">
        <v>6396.7</v>
      </c>
      <c r="C383" s="1">
        <v>6423.52</v>
      </c>
      <c r="D383" s="1">
        <v>6373.59</v>
      </c>
      <c r="E383" s="3">
        <v>6420.01</v>
      </c>
      <c r="F383" s="1">
        <v>2504000</v>
      </c>
    </row>
    <row r="384" spans="1:6">
      <c r="A384" s="2">
        <v>38922</v>
      </c>
      <c r="B384" s="1">
        <v>6316.83</v>
      </c>
      <c r="C384" s="1">
        <v>6363.68</v>
      </c>
      <c r="D384" s="1">
        <v>6308.72</v>
      </c>
      <c r="E384" s="3">
        <v>6359.63</v>
      </c>
      <c r="F384" s="1">
        <v>2160400</v>
      </c>
    </row>
    <row r="385" spans="1:6">
      <c r="A385" s="2">
        <v>38923</v>
      </c>
      <c r="B385" s="1">
        <v>6433.32</v>
      </c>
      <c r="C385" s="1">
        <v>6435.83</v>
      </c>
      <c r="D385" s="1">
        <v>6390.99</v>
      </c>
      <c r="E385" s="3">
        <v>6390.99</v>
      </c>
      <c r="F385" s="1">
        <v>2636800</v>
      </c>
    </row>
    <row r="386" spans="1:6">
      <c r="A386" s="2">
        <v>38924</v>
      </c>
      <c r="B386" s="1">
        <v>6389.49</v>
      </c>
      <c r="C386" s="1">
        <v>6406.66</v>
      </c>
      <c r="D386" s="1">
        <v>6360.11</v>
      </c>
      <c r="E386" s="3">
        <v>6376.39</v>
      </c>
      <c r="F386" s="1">
        <v>2422600</v>
      </c>
    </row>
    <row r="387" spans="1:6">
      <c r="A387" s="2">
        <v>38925</v>
      </c>
      <c r="B387" s="1">
        <v>6379.4</v>
      </c>
      <c r="C387" s="1">
        <v>6461.92</v>
      </c>
      <c r="D387" s="1">
        <v>6373.11</v>
      </c>
      <c r="E387" s="3">
        <v>6459.25</v>
      </c>
      <c r="F387" s="1">
        <v>2664800</v>
      </c>
    </row>
    <row r="388" spans="1:6">
      <c r="A388" s="2">
        <v>38926</v>
      </c>
      <c r="B388" s="1">
        <v>6450.04</v>
      </c>
      <c r="C388" s="1">
        <v>6490.36</v>
      </c>
      <c r="D388" s="1">
        <v>6448.37</v>
      </c>
      <c r="E388" s="3">
        <v>6480.07</v>
      </c>
      <c r="F388" s="1">
        <v>2875600</v>
      </c>
    </row>
    <row r="389" spans="1:6">
      <c r="A389" s="2">
        <v>38929</v>
      </c>
      <c r="B389" s="1">
        <v>6528.23</v>
      </c>
      <c r="C389" s="1">
        <v>6531.11</v>
      </c>
      <c r="D389" s="1">
        <v>6428.26</v>
      </c>
      <c r="E389" s="3">
        <v>6454.58</v>
      </c>
      <c r="F389" s="1">
        <v>2743000</v>
      </c>
    </row>
    <row r="390" spans="1:6">
      <c r="A390" s="2">
        <v>38930</v>
      </c>
      <c r="B390" s="1">
        <v>6464.59</v>
      </c>
      <c r="C390" s="1">
        <v>6478.34</v>
      </c>
      <c r="D390" s="1">
        <v>6435.93</v>
      </c>
      <c r="E390" s="3">
        <v>6441.46</v>
      </c>
      <c r="F390" s="1">
        <v>2440000</v>
      </c>
    </row>
    <row r="391" spans="1:6">
      <c r="A391" s="2">
        <v>38931</v>
      </c>
      <c r="B391" s="1">
        <v>6426.23</v>
      </c>
      <c r="C391" s="1">
        <v>6488.68</v>
      </c>
      <c r="D391" s="1">
        <v>6421.78</v>
      </c>
      <c r="E391" s="3">
        <v>6471.42</v>
      </c>
      <c r="F391" s="1">
        <v>2553000</v>
      </c>
    </row>
    <row r="392" spans="1:6">
      <c r="A392" s="2">
        <v>38932</v>
      </c>
      <c r="B392" s="1">
        <v>6496.01</v>
      </c>
      <c r="C392" s="1">
        <v>6514.9</v>
      </c>
      <c r="D392" s="1">
        <v>6460.03</v>
      </c>
      <c r="E392" s="3">
        <v>6462.32</v>
      </c>
      <c r="F392" s="1">
        <v>2971800</v>
      </c>
    </row>
    <row r="393" spans="1:6">
      <c r="A393" s="2">
        <v>38933</v>
      </c>
      <c r="B393" s="1">
        <v>6483.07</v>
      </c>
      <c r="C393" s="1">
        <v>6491.67</v>
      </c>
      <c r="D393" s="1">
        <v>6421.55</v>
      </c>
      <c r="E393" s="3">
        <v>6442.61</v>
      </c>
      <c r="F393" s="1">
        <v>2714200</v>
      </c>
    </row>
    <row r="394" spans="1:6">
      <c r="A394" s="2">
        <v>38936</v>
      </c>
      <c r="B394" s="1">
        <v>6425.99</v>
      </c>
      <c r="C394" s="1">
        <v>6450.06</v>
      </c>
      <c r="D394" s="1">
        <v>6405.09</v>
      </c>
      <c r="E394" s="3">
        <v>6416.61</v>
      </c>
      <c r="F394" s="1">
        <v>2215200</v>
      </c>
    </row>
    <row r="395" spans="1:6">
      <c r="A395" s="2">
        <v>38937</v>
      </c>
      <c r="B395" s="1">
        <v>6442.68</v>
      </c>
      <c r="C395" s="1">
        <v>6502.14</v>
      </c>
      <c r="D395" s="1">
        <v>6441.16</v>
      </c>
      <c r="E395" s="3">
        <v>6502.14</v>
      </c>
      <c r="F395" s="1">
        <v>2314800</v>
      </c>
    </row>
    <row r="396" spans="1:6">
      <c r="A396" s="2">
        <v>38938</v>
      </c>
      <c r="B396" s="1">
        <v>6493.89</v>
      </c>
      <c r="C396" s="1">
        <v>6574.49</v>
      </c>
      <c r="D396" s="1">
        <v>6488.59</v>
      </c>
      <c r="E396" s="3">
        <v>6573.22</v>
      </c>
      <c r="F396" s="1">
        <v>2914200</v>
      </c>
    </row>
    <row r="397" spans="1:6">
      <c r="A397" s="2">
        <v>38939</v>
      </c>
      <c r="B397" s="1">
        <v>6555.28</v>
      </c>
      <c r="C397" s="1">
        <v>6606.28</v>
      </c>
      <c r="D397" s="1">
        <v>6555.28</v>
      </c>
      <c r="E397" s="3">
        <v>6578.61</v>
      </c>
      <c r="F397" s="1">
        <v>3393200</v>
      </c>
    </row>
    <row r="398" spans="1:6">
      <c r="A398" s="2">
        <v>38940</v>
      </c>
      <c r="B398" s="1">
        <v>6612.48</v>
      </c>
      <c r="C398" s="1">
        <v>6617.23</v>
      </c>
      <c r="D398" s="1">
        <v>6559.27</v>
      </c>
      <c r="E398" s="3">
        <v>6571.1</v>
      </c>
      <c r="F398" s="1">
        <v>3074800</v>
      </c>
    </row>
    <row r="399" spans="1:6">
      <c r="A399" s="2">
        <v>38943</v>
      </c>
      <c r="B399" s="1">
        <v>6588.47</v>
      </c>
      <c r="C399" s="1">
        <v>6634.73</v>
      </c>
      <c r="D399" s="1">
        <v>6587.36</v>
      </c>
      <c r="E399" s="3">
        <v>6611.9</v>
      </c>
      <c r="F399" s="1">
        <v>2632200</v>
      </c>
    </row>
    <row r="400" spans="1:6">
      <c r="A400" s="2">
        <v>38944</v>
      </c>
      <c r="B400" s="1">
        <v>6628.5</v>
      </c>
      <c r="C400" s="1">
        <v>6628.5</v>
      </c>
      <c r="D400" s="1">
        <v>6595.35</v>
      </c>
      <c r="E400" s="3">
        <v>6615.13</v>
      </c>
      <c r="F400" s="1">
        <v>2668600</v>
      </c>
    </row>
    <row r="401" spans="1:6">
      <c r="A401" s="2">
        <v>38945</v>
      </c>
      <c r="B401" s="1">
        <v>6686.23</v>
      </c>
      <c r="C401" s="1">
        <v>6699.83</v>
      </c>
      <c r="D401" s="1">
        <v>6663.07</v>
      </c>
      <c r="E401" s="3">
        <v>6696.63</v>
      </c>
      <c r="F401" s="1">
        <v>3827600</v>
      </c>
    </row>
    <row r="402" spans="1:6">
      <c r="A402" s="2">
        <v>38946</v>
      </c>
      <c r="B402" s="1">
        <v>6752.99</v>
      </c>
      <c r="C402" s="1">
        <v>6761.79</v>
      </c>
      <c r="D402" s="1">
        <v>6722.58</v>
      </c>
      <c r="E402" s="3">
        <v>6733.46</v>
      </c>
      <c r="F402" s="1">
        <v>3923000</v>
      </c>
    </row>
    <row r="403" spans="1:6">
      <c r="A403" s="2">
        <v>38947</v>
      </c>
      <c r="B403" s="1">
        <v>6761.4</v>
      </c>
      <c r="C403" s="1">
        <v>6761.4</v>
      </c>
      <c r="D403" s="1">
        <v>6719.75</v>
      </c>
      <c r="E403" s="3">
        <v>6721.08</v>
      </c>
      <c r="F403" s="1">
        <v>2895800</v>
      </c>
    </row>
    <row r="404" spans="1:6">
      <c r="A404" s="2">
        <v>38950</v>
      </c>
      <c r="B404" s="1">
        <v>6715.72</v>
      </c>
      <c r="C404" s="1">
        <v>6715.72</v>
      </c>
      <c r="D404" s="1">
        <v>6498.18</v>
      </c>
      <c r="E404" s="3">
        <v>6505.92</v>
      </c>
      <c r="F404" s="1">
        <v>3356200</v>
      </c>
    </row>
    <row r="405" spans="1:6">
      <c r="A405" s="2">
        <v>38951</v>
      </c>
      <c r="B405" s="1">
        <v>6524.72</v>
      </c>
      <c r="C405" s="1">
        <v>6590.2</v>
      </c>
      <c r="D405" s="1">
        <v>6517.28</v>
      </c>
      <c r="E405" s="3">
        <v>6590.2</v>
      </c>
      <c r="F405" s="1">
        <v>2441800</v>
      </c>
    </row>
    <row r="406" spans="1:6">
      <c r="A406" s="2">
        <v>38952</v>
      </c>
      <c r="B406" s="1">
        <v>6584.66</v>
      </c>
      <c r="C406" s="1">
        <v>6587.46</v>
      </c>
      <c r="D406" s="1">
        <v>6454.71</v>
      </c>
      <c r="E406" s="3">
        <v>6556.33</v>
      </c>
      <c r="F406" s="1">
        <v>2765800</v>
      </c>
    </row>
    <row r="407" spans="1:6">
      <c r="A407" s="2">
        <v>38953</v>
      </c>
      <c r="B407" s="1">
        <v>6540.03</v>
      </c>
      <c r="C407" s="1">
        <v>6570.62</v>
      </c>
      <c r="D407" s="1">
        <v>6525.36</v>
      </c>
      <c r="E407" s="3">
        <v>6550.64</v>
      </c>
      <c r="F407" s="1">
        <v>2255800</v>
      </c>
    </row>
    <row r="408" spans="1:6">
      <c r="A408" s="2">
        <v>38954</v>
      </c>
      <c r="B408" s="1">
        <v>6594.82</v>
      </c>
      <c r="C408" s="1">
        <v>6600.94</v>
      </c>
      <c r="D408" s="1">
        <v>6526.22</v>
      </c>
      <c r="E408" s="3">
        <v>6526.22</v>
      </c>
      <c r="F408" s="1">
        <v>2193400</v>
      </c>
    </row>
    <row r="409" spans="1:6">
      <c r="A409" s="2">
        <v>38957</v>
      </c>
      <c r="B409" s="1">
        <v>6515.08</v>
      </c>
      <c r="C409" s="1">
        <v>6515.08</v>
      </c>
      <c r="D409" s="1">
        <v>6422.38</v>
      </c>
      <c r="E409" s="3">
        <v>6444.76</v>
      </c>
      <c r="F409" s="1">
        <v>2308600</v>
      </c>
    </row>
    <row r="410" spans="1:6">
      <c r="A410" s="2">
        <v>38958</v>
      </c>
      <c r="B410" s="1">
        <v>6485.98</v>
      </c>
      <c r="C410" s="1">
        <v>6500.89</v>
      </c>
      <c r="D410" s="1">
        <v>6460.67</v>
      </c>
      <c r="E410" s="3">
        <v>6479.91</v>
      </c>
      <c r="F410" s="1">
        <v>2170800</v>
      </c>
    </row>
    <row r="411" spans="1:6">
      <c r="A411" s="2">
        <v>38959</v>
      </c>
      <c r="B411" s="1">
        <v>6523.68</v>
      </c>
      <c r="C411" s="1">
        <v>6602.81</v>
      </c>
      <c r="D411" s="1">
        <v>6523.68</v>
      </c>
      <c r="E411" s="3">
        <v>6587.12</v>
      </c>
      <c r="F411" s="1">
        <v>2964000</v>
      </c>
    </row>
    <row r="412" spans="1:6">
      <c r="A412" s="2">
        <v>38960</v>
      </c>
      <c r="B412" s="1">
        <v>6647.67</v>
      </c>
      <c r="C412" s="1">
        <v>6667.62</v>
      </c>
      <c r="D412" s="1">
        <v>6611.77</v>
      </c>
      <c r="E412" s="3">
        <v>6611.77</v>
      </c>
      <c r="F412" s="1">
        <v>2909800</v>
      </c>
    </row>
    <row r="413" spans="1:6">
      <c r="A413" s="2">
        <v>38961</v>
      </c>
      <c r="B413" s="1">
        <v>6631.83</v>
      </c>
      <c r="C413" s="1">
        <v>6658.13</v>
      </c>
      <c r="D413" s="1">
        <v>6625.23</v>
      </c>
      <c r="E413" s="3">
        <v>6651.46</v>
      </c>
      <c r="F413" s="1">
        <v>2553800</v>
      </c>
    </row>
    <row r="414" spans="1:6">
      <c r="A414" s="2">
        <v>38964</v>
      </c>
      <c r="B414" s="1">
        <v>6706.51</v>
      </c>
      <c r="C414" s="1">
        <v>6761.65</v>
      </c>
      <c r="D414" s="1">
        <v>6706.51</v>
      </c>
      <c r="E414" s="3">
        <v>6750.78</v>
      </c>
      <c r="F414" s="1">
        <v>3043600</v>
      </c>
    </row>
    <row r="415" spans="1:6">
      <c r="A415" s="2">
        <v>38965</v>
      </c>
      <c r="B415" s="1">
        <v>6764.95</v>
      </c>
      <c r="C415" s="1">
        <v>6766.81</v>
      </c>
      <c r="D415" s="1">
        <v>6725.58</v>
      </c>
      <c r="E415" s="3">
        <v>6734.73</v>
      </c>
      <c r="F415" s="1">
        <v>2724000</v>
      </c>
    </row>
    <row r="416" spans="1:6">
      <c r="A416" s="2">
        <v>38966</v>
      </c>
      <c r="B416" s="1">
        <v>6712.8</v>
      </c>
      <c r="C416" s="1">
        <v>6747.98</v>
      </c>
      <c r="D416" s="1">
        <v>6661.56</v>
      </c>
      <c r="E416" s="3">
        <v>6688.4</v>
      </c>
      <c r="F416" s="1">
        <v>2688400</v>
      </c>
    </row>
    <row r="417" spans="1:6">
      <c r="A417" s="2">
        <v>38967</v>
      </c>
      <c r="B417" s="1">
        <v>6638.79</v>
      </c>
      <c r="C417" s="1">
        <v>6689.2</v>
      </c>
      <c r="D417" s="1">
        <v>6630.25</v>
      </c>
      <c r="E417" s="3">
        <v>6685.23</v>
      </c>
      <c r="F417" s="1">
        <v>2200600</v>
      </c>
    </row>
    <row r="418" spans="1:6">
      <c r="A418" s="2">
        <v>38968</v>
      </c>
      <c r="B418" s="1">
        <v>6664.11</v>
      </c>
      <c r="C418" s="1">
        <v>6718.83</v>
      </c>
      <c r="D418" s="1">
        <v>6654.77</v>
      </c>
      <c r="E418" s="3">
        <v>6693.11</v>
      </c>
      <c r="F418" s="1">
        <v>2326000</v>
      </c>
    </row>
    <row r="419" spans="1:6">
      <c r="A419" s="2">
        <v>38971</v>
      </c>
      <c r="B419" s="1">
        <v>6714.36</v>
      </c>
      <c r="C419" s="1">
        <v>6802.84</v>
      </c>
      <c r="D419" s="1">
        <v>6674.55</v>
      </c>
      <c r="E419" s="3">
        <v>6693.88</v>
      </c>
      <c r="F419" s="1">
        <v>2738200</v>
      </c>
    </row>
    <row r="420" spans="1:6">
      <c r="A420" s="2">
        <v>38972</v>
      </c>
      <c r="B420" s="1">
        <v>6698.38</v>
      </c>
      <c r="C420" s="1">
        <v>6698.38</v>
      </c>
      <c r="D420" s="1">
        <v>6620.71</v>
      </c>
      <c r="E420" s="3">
        <v>6625.73</v>
      </c>
      <c r="F420" s="1">
        <v>2422000</v>
      </c>
    </row>
    <row r="421" spans="1:6">
      <c r="A421" s="2">
        <v>38973</v>
      </c>
      <c r="B421" s="1">
        <v>6687.71</v>
      </c>
      <c r="C421" s="1">
        <v>6690.29</v>
      </c>
      <c r="D421" s="1">
        <v>6631.97</v>
      </c>
      <c r="E421" s="3">
        <v>6664.87</v>
      </c>
      <c r="F421" s="1">
        <v>2316600</v>
      </c>
    </row>
    <row r="422" spans="1:6">
      <c r="A422" s="2">
        <v>38974</v>
      </c>
      <c r="B422" s="1">
        <v>6687.57</v>
      </c>
      <c r="C422" s="1">
        <v>6691.51</v>
      </c>
      <c r="D422" s="1">
        <v>6550.03</v>
      </c>
      <c r="E422" s="3">
        <v>6598.87</v>
      </c>
      <c r="F422" s="1">
        <v>2937200</v>
      </c>
    </row>
    <row r="423" spans="1:6">
      <c r="A423" s="2">
        <v>38975</v>
      </c>
      <c r="B423" s="1">
        <v>6585.03</v>
      </c>
      <c r="C423" s="1">
        <v>6681.09</v>
      </c>
      <c r="D423" s="1">
        <v>6575.87</v>
      </c>
      <c r="E423" s="3">
        <v>6681.09</v>
      </c>
      <c r="F423" s="1">
        <v>2236400</v>
      </c>
    </row>
    <row r="424" spans="1:6">
      <c r="A424" s="2">
        <v>38978</v>
      </c>
      <c r="B424" s="1">
        <v>6784.77</v>
      </c>
      <c r="C424" s="1">
        <v>6886.3</v>
      </c>
      <c r="D424" s="1">
        <v>6775.12</v>
      </c>
      <c r="E424" s="3">
        <v>6882.48</v>
      </c>
      <c r="F424" s="1">
        <v>3550400</v>
      </c>
    </row>
    <row r="425" spans="1:6">
      <c r="A425" s="2">
        <v>38979</v>
      </c>
      <c r="B425" s="1">
        <v>6897.59</v>
      </c>
      <c r="C425" s="1">
        <v>6915.08</v>
      </c>
      <c r="D425" s="1">
        <v>6858.85</v>
      </c>
      <c r="E425" s="3">
        <v>6881.87</v>
      </c>
      <c r="F425" s="1">
        <v>3209400</v>
      </c>
    </row>
    <row r="426" spans="1:6">
      <c r="A426" s="2">
        <v>38980</v>
      </c>
      <c r="B426" s="1">
        <v>6850.4</v>
      </c>
      <c r="C426" s="1">
        <v>6890.63</v>
      </c>
      <c r="D426" s="1">
        <v>6839.69</v>
      </c>
      <c r="E426" s="3">
        <v>6877.77</v>
      </c>
      <c r="F426" s="1">
        <v>2720000</v>
      </c>
    </row>
    <row r="427" spans="1:6">
      <c r="A427" s="2">
        <v>38981</v>
      </c>
      <c r="B427" s="1">
        <v>6924.37</v>
      </c>
      <c r="C427" s="1">
        <v>6938.93</v>
      </c>
      <c r="D427" s="1">
        <v>6862.28</v>
      </c>
      <c r="E427" s="3">
        <v>6889.89</v>
      </c>
      <c r="F427" s="1">
        <v>3393400</v>
      </c>
    </row>
    <row r="428" spans="1:6">
      <c r="A428" s="2">
        <v>38982</v>
      </c>
      <c r="B428" s="1">
        <v>6872.26</v>
      </c>
      <c r="C428" s="1">
        <v>6890.9</v>
      </c>
      <c r="D428" s="1">
        <v>6854.02</v>
      </c>
      <c r="E428" s="3">
        <v>6885.6</v>
      </c>
      <c r="F428" s="1">
        <v>2570800</v>
      </c>
    </row>
    <row r="429" spans="1:6">
      <c r="A429" s="2">
        <v>38985</v>
      </c>
      <c r="B429" s="1">
        <v>6879.68</v>
      </c>
      <c r="C429" s="1">
        <v>6921.36</v>
      </c>
      <c r="D429" s="1">
        <v>6844.33</v>
      </c>
      <c r="E429" s="3">
        <v>6911.21</v>
      </c>
      <c r="F429" s="1">
        <v>2829800</v>
      </c>
    </row>
    <row r="430" spans="1:6">
      <c r="A430" s="2">
        <v>38986</v>
      </c>
      <c r="B430" s="1">
        <v>6945.04</v>
      </c>
      <c r="C430" s="1">
        <v>6958.79</v>
      </c>
      <c r="D430" s="1">
        <v>6899.37</v>
      </c>
      <c r="E430" s="3">
        <v>6901.75</v>
      </c>
      <c r="F430" s="1">
        <v>2707200</v>
      </c>
    </row>
    <row r="431" spans="1:6">
      <c r="A431" s="2">
        <v>38987</v>
      </c>
      <c r="B431" s="1">
        <v>6957.08</v>
      </c>
      <c r="C431" s="1">
        <v>6961.71</v>
      </c>
      <c r="D431" s="1">
        <v>6922.99</v>
      </c>
      <c r="E431" s="3">
        <v>6946.27</v>
      </c>
      <c r="F431" s="1">
        <v>3394200</v>
      </c>
    </row>
    <row r="432" spans="1:6">
      <c r="A432" s="2">
        <v>38988</v>
      </c>
      <c r="B432" s="1">
        <v>6955.6</v>
      </c>
      <c r="C432" s="1">
        <v>6961.92</v>
      </c>
      <c r="D432" s="1">
        <v>6858.03</v>
      </c>
      <c r="E432" s="3">
        <v>6885.12</v>
      </c>
      <c r="F432" s="1">
        <v>3316200</v>
      </c>
    </row>
    <row r="433" spans="1:6">
      <c r="A433" s="2">
        <v>38989</v>
      </c>
      <c r="B433" s="1">
        <v>6887.39</v>
      </c>
      <c r="C433" s="1">
        <v>6903.72</v>
      </c>
      <c r="D433" s="1">
        <v>6860.52</v>
      </c>
      <c r="E433" s="3">
        <v>6883.05</v>
      </c>
      <c r="F433" s="1">
        <v>2687800</v>
      </c>
    </row>
    <row r="434" spans="1:6">
      <c r="A434" s="2">
        <v>38992</v>
      </c>
      <c r="B434" s="1">
        <v>6907.43</v>
      </c>
      <c r="C434" s="1">
        <v>6961.78</v>
      </c>
      <c r="D434" s="1">
        <v>6907.43</v>
      </c>
      <c r="E434" s="3">
        <v>6960.95</v>
      </c>
      <c r="F434" s="1">
        <v>3468400</v>
      </c>
    </row>
    <row r="435" spans="1:6">
      <c r="A435" s="2">
        <v>38993</v>
      </c>
      <c r="B435" s="1">
        <v>6942.07</v>
      </c>
      <c r="C435" s="1">
        <v>6976.62</v>
      </c>
      <c r="D435" s="1">
        <v>6935.8</v>
      </c>
      <c r="E435" s="3">
        <v>6956.88</v>
      </c>
      <c r="F435" s="1">
        <v>3152200</v>
      </c>
    </row>
    <row r="436" spans="1:6">
      <c r="A436" s="2">
        <v>38994</v>
      </c>
      <c r="B436" s="1">
        <v>6967.77</v>
      </c>
      <c r="C436" s="1">
        <v>6980.67</v>
      </c>
      <c r="D436" s="1">
        <v>6874.98</v>
      </c>
      <c r="E436" s="3">
        <v>6874.98</v>
      </c>
      <c r="F436" s="1">
        <v>3203200</v>
      </c>
    </row>
    <row r="437" spans="1:6">
      <c r="A437" s="2">
        <v>38995</v>
      </c>
      <c r="B437" s="1">
        <v>6955.74</v>
      </c>
      <c r="C437" s="1">
        <v>7004.42</v>
      </c>
      <c r="D437" s="1">
        <v>6926.73</v>
      </c>
      <c r="E437" s="3">
        <v>6997.24</v>
      </c>
      <c r="F437" s="1">
        <v>4027200</v>
      </c>
    </row>
    <row r="438" spans="1:6">
      <c r="A438" s="2">
        <v>39001</v>
      </c>
      <c r="B438" s="1">
        <v>6984.45</v>
      </c>
      <c r="C438" s="1">
        <v>7022.49</v>
      </c>
      <c r="D438" s="1">
        <v>6984.45</v>
      </c>
      <c r="E438" s="3">
        <v>7006.67</v>
      </c>
      <c r="F438" s="1">
        <v>3780000</v>
      </c>
    </row>
    <row r="439" spans="1:6">
      <c r="A439" s="2">
        <v>39002</v>
      </c>
      <c r="B439" s="1">
        <v>7032.76</v>
      </c>
      <c r="C439" s="1">
        <v>7039.93</v>
      </c>
      <c r="D439" s="1">
        <v>6983.46</v>
      </c>
      <c r="E439" s="3">
        <v>6984.58</v>
      </c>
      <c r="F439" s="1">
        <v>3700800</v>
      </c>
    </row>
    <row r="440" spans="1:6">
      <c r="A440" s="2">
        <v>39003</v>
      </c>
      <c r="B440" s="1">
        <v>7060.19</v>
      </c>
      <c r="C440" s="1">
        <v>7096.51</v>
      </c>
      <c r="D440" s="1">
        <v>7046.65</v>
      </c>
      <c r="E440" s="3">
        <v>7068.8</v>
      </c>
      <c r="F440" s="1">
        <v>4188000</v>
      </c>
    </row>
    <row r="441" spans="1:6">
      <c r="A441" s="2">
        <v>39006</v>
      </c>
      <c r="B441" s="1">
        <v>7102.97</v>
      </c>
      <c r="C441" s="1">
        <v>7159.85</v>
      </c>
      <c r="D441" s="1">
        <v>7099.11</v>
      </c>
      <c r="E441" s="3">
        <v>7151.42</v>
      </c>
      <c r="F441" s="1">
        <v>4736800</v>
      </c>
    </row>
    <row r="442" spans="1:6">
      <c r="A442" s="2">
        <v>39007</v>
      </c>
      <c r="B442" s="1">
        <v>7133.85</v>
      </c>
      <c r="C442" s="1">
        <v>7133.85</v>
      </c>
      <c r="D442" s="1">
        <v>7070.3</v>
      </c>
      <c r="E442" s="3">
        <v>7075.13</v>
      </c>
      <c r="F442" s="1">
        <v>3628600</v>
      </c>
    </row>
    <row r="443" spans="1:6">
      <c r="A443" s="2">
        <v>39008</v>
      </c>
      <c r="B443" s="1">
        <v>7021.96</v>
      </c>
      <c r="C443" s="1">
        <v>7035.45</v>
      </c>
      <c r="D443" s="1">
        <v>6980.07</v>
      </c>
      <c r="E443" s="3">
        <v>7017.6</v>
      </c>
      <c r="F443" s="1">
        <v>3244000</v>
      </c>
    </row>
    <row r="444" spans="1:6">
      <c r="A444" s="2">
        <v>39009</v>
      </c>
      <c r="B444" s="1">
        <v>7000.68</v>
      </c>
      <c r="C444" s="1">
        <v>7045.99</v>
      </c>
      <c r="D444" s="1">
        <v>6986.85</v>
      </c>
      <c r="E444" s="3">
        <v>6995.83</v>
      </c>
      <c r="F444" s="1">
        <v>3080000</v>
      </c>
    </row>
    <row r="445" spans="1:6">
      <c r="A445" s="2">
        <v>39010</v>
      </c>
      <c r="B445" s="1">
        <v>7029.65</v>
      </c>
      <c r="C445" s="1">
        <v>7048.09</v>
      </c>
      <c r="D445" s="1">
        <v>7021.34</v>
      </c>
      <c r="E445" s="3">
        <v>7039.37</v>
      </c>
      <c r="F445" s="1">
        <v>3082000</v>
      </c>
    </row>
    <row r="446" spans="1:6">
      <c r="A446" s="2">
        <v>39013</v>
      </c>
      <c r="B446" s="1">
        <v>7041.7</v>
      </c>
      <c r="C446" s="1">
        <v>7043.48</v>
      </c>
      <c r="D446" s="1">
        <v>7008.13</v>
      </c>
      <c r="E446" s="3">
        <v>7040.26</v>
      </c>
      <c r="F446" s="1">
        <v>3158600</v>
      </c>
    </row>
    <row r="447" spans="1:6">
      <c r="A447" s="2">
        <v>39014</v>
      </c>
      <c r="B447" s="1">
        <v>7075.81</v>
      </c>
      <c r="C447" s="1">
        <v>7120.24</v>
      </c>
      <c r="D447" s="1">
        <v>7070.17</v>
      </c>
      <c r="E447" s="3">
        <v>7097.42</v>
      </c>
      <c r="F447" s="1">
        <v>3704800</v>
      </c>
    </row>
    <row r="448" spans="1:6">
      <c r="A448" s="2">
        <v>39015</v>
      </c>
      <c r="B448" s="1">
        <v>7099.94</v>
      </c>
      <c r="C448" s="1">
        <v>7110.93</v>
      </c>
      <c r="D448" s="1">
        <v>7059.89</v>
      </c>
      <c r="E448" s="3">
        <v>7059.89</v>
      </c>
      <c r="F448" s="1">
        <v>3388400</v>
      </c>
    </row>
    <row r="449" spans="1:6">
      <c r="A449" s="2">
        <v>39016</v>
      </c>
      <c r="B449" s="1">
        <v>7083.15</v>
      </c>
      <c r="C449" s="1">
        <v>7119.55</v>
      </c>
      <c r="D449" s="1">
        <v>7080.84</v>
      </c>
      <c r="E449" s="3">
        <v>7080.84</v>
      </c>
      <c r="F449" s="1">
        <v>3492600</v>
      </c>
    </row>
    <row r="450" spans="1:6">
      <c r="A450" s="2">
        <v>39017</v>
      </c>
      <c r="B450" s="1">
        <v>7112.54</v>
      </c>
      <c r="C450" s="1">
        <v>7132.29</v>
      </c>
      <c r="D450" s="1">
        <v>7082.68</v>
      </c>
      <c r="E450" s="3">
        <v>7086.74</v>
      </c>
      <c r="F450" s="1">
        <v>3355400</v>
      </c>
    </row>
    <row r="451" spans="1:6">
      <c r="A451" s="2">
        <v>39020</v>
      </c>
      <c r="B451" s="1">
        <v>7050.05</v>
      </c>
      <c r="C451" s="1">
        <v>7050.05</v>
      </c>
      <c r="D451" s="1">
        <v>6995.1</v>
      </c>
      <c r="E451" s="3">
        <v>6995.2</v>
      </c>
      <c r="F451" s="1">
        <v>2819400</v>
      </c>
    </row>
    <row r="452" spans="1:6">
      <c r="A452" s="2">
        <v>39021</v>
      </c>
      <c r="B452" s="1">
        <v>7020.35</v>
      </c>
      <c r="C452" s="1">
        <v>7025.21</v>
      </c>
      <c r="D452" s="1">
        <v>7004.15</v>
      </c>
      <c r="E452" s="3">
        <v>7021.32</v>
      </c>
      <c r="F452" s="1">
        <v>2393000</v>
      </c>
    </row>
    <row r="453" spans="1:6">
      <c r="A453" s="2">
        <v>39022</v>
      </c>
      <c r="B453" s="1">
        <v>7036.07</v>
      </c>
      <c r="C453" s="1">
        <v>7058.69</v>
      </c>
      <c r="D453" s="1">
        <v>7013.99</v>
      </c>
      <c r="E453" s="3">
        <v>7013.99</v>
      </c>
      <c r="F453" s="1">
        <v>3055200</v>
      </c>
    </row>
    <row r="454" spans="1:6">
      <c r="A454" s="2">
        <v>39023</v>
      </c>
      <c r="B454" s="1">
        <v>7008.42</v>
      </c>
      <c r="C454" s="1">
        <v>7089.7</v>
      </c>
      <c r="D454" s="1">
        <v>7005.13</v>
      </c>
      <c r="E454" s="3">
        <v>7078.1</v>
      </c>
      <c r="F454" s="1">
        <v>3360600</v>
      </c>
    </row>
    <row r="455" spans="1:6">
      <c r="A455" s="2">
        <v>39024</v>
      </c>
      <c r="B455" s="1">
        <v>7079.71</v>
      </c>
      <c r="C455" s="1">
        <v>7186.98</v>
      </c>
      <c r="D455" s="1">
        <v>7079.71</v>
      </c>
      <c r="E455" s="3">
        <v>7161.61</v>
      </c>
      <c r="F455" s="1">
        <v>4542400</v>
      </c>
    </row>
    <row r="456" spans="1:6">
      <c r="A456" s="2">
        <v>39027</v>
      </c>
      <c r="B456" s="1">
        <v>7036.89</v>
      </c>
      <c r="C456" s="1">
        <v>7160.66</v>
      </c>
      <c r="D456" s="1">
        <v>7036.89</v>
      </c>
      <c r="E456" s="3">
        <v>7120.44</v>
      </c>
      <c r="F456" s="1">
        <v>3831400</v>
      </c>
    </row>
    <row r="457" spans="1:6">
      <c r="A457" s="2">
        <v>39028</v>
      </c>
      <c r="B457" s="1">
        <v>7198.9</v>
      </c>
      <c r="C457" s="1">
        <v>7219.06</v>
      </c>
      <c r="D457" s="1">
        <v>7180.75</v>
      </c>
      <c r="E457" s="3">
        <v>7184.65</v>
      </c>
      <c r="F457" s="1">
        <v>4562600</v>
      </c>
    </row>
    <row r="458" spans="1:6">
      <c r="A458" s="2">
        <v>39029</v>
      </c>
      <c r="B458" s="1">
        <v>7200.77</v>
      </c>
      <c r="C458" s="1">
        <v>7207.33</v>
      </c>
      <c r="D458" s="1">
        <v>7176.66</v>
      </c>
      <c r="E458" s="3">
        <v>7178.34</v>
      </c>
      <c r="F458" s="1">
        <v>4177600</v>
      </c>
    </row>
    <row r="459" spans="1:6">
      <c r="A459" s="2">
        <v>39030</v>
      </c>
      <c r="B459" s="1">
        <v>7209.9</v>
      </c>
      <c r="C459" s="1">
        <v>7242.45</v>
      </c>
      <c r="D459" s="1">
        <v>7146.72</v>
      </c>
      <c r="E459" s="3">
        <v>7151.13</v>
      </c>
      <c r="F459" s="1">
        <v>5517600</v>
      </c>
    </row>
    <row r="460" spans="1:6">
      <c r="A460" s="2">
        <v>39031</v>
      </c>
      <c r="B460" s="1">
        <v>7159.8</v>
      </c>
      <c r="C460" s="1">
        <v>7176.06</v>
      </c>
      <c r="D460" s="1">
        <v>7130.57</v>
      </c>
      <c r="E460" s="3">
        <v>7174.2</v>
      </c>
      <c r="F460" s="1">
        <v>3426600</v>
      </c>
    </row>
    <row r="461" spans="1:6">
      <c r="A461" s="2">
        <v>39034</v>
      </c>
      <c r="B461" s="1">
        <v>7182.78</v>
      </c>
      <c r="C461" s="1">
        <v>7191.09</v>
      </c>
      <c r="D461" s="1">
        <v>7136.06</v>
      </c>
      <c r="E461" s="3">
        <v>7136.06</v>
      </c>
      <c r="F461" s="1">
        <v>3744600</v>
      </c>
    </row>
    <row r="462" spans="1:6">
      <c r="A462" s="2">
        <v>39035</v>
      </c>
      <c r="B462" s="1">
        <v>7185.66</v>
      </c>
      <c r="C462" s="1">
        <v>7216.64</v>
      </c>
      <c r="D462" s="1">
        <v>7168.85</v>
      </c>
      <c r="E462" s="3">
        <v>7204.04</v>
      </c>
      <c r="F462" s="1">
        <v>4906000</v>
      </c>
    </row>
    <row r="463" spans="1:6">
      <c r="A463" s="2">
        <v>39036</v>
      </c>
      <c r="B463" s="1">
        <v>7254.47</v>
      </c>
      <c r="C463" s="1">
        <v>7269.01</v>
      </c>
      <c r="D463" s="1">
        <v>7229.02</v>
      </c>
      <c r="E463" s="3">
        <v>7236.85</v>
      </c>
      <c r="F463" s="1">
        <v>4926600</v>
      </c>
    </row>
    <row r="464" spans="1:6">
      <c r="A464" s="2">
        <v>39037</v>
      </c>
      <c r="B464" s="1">
        <v>7272.5</v>
      </c>
      <c r="C464" s="1">
        <v>7290.25</v>
      </c>
      <c r="D464" s="1">
        <v>7240.25</v>
      </c>
      <c r="E464" s="3">
        <v>7257.48</v>
      </c>
      <c r="F464" s="1">
        <v>4700000</v>
      </c>
    </row>
    <row r="465" spans="1:6">
      <c r="A465" s="2">
        <v>39038</v>
      </c>
      <c r="B465" s="1">
        <v>7282.38</v>
      </c>
      <c r="C465" s="1">
        <v>7287.91</v>
      </c>
      <c r="D465" s="1">
        <v>7251.65</v>
      </c>
      <c r="E465" s="3">
        <v>7259.54</v>
      </c>
      <c r="F465" s="1">
        <v>4341200</v>
      </c>
    </row>
    <row r="466" spans="1:6">
      <c r="A466" s="2">
        <v>39041</v>
      </c>
      <c r="B466" s="1">
        <v>7266.4</v>
      </c>
      <c r="C466" s="1">
        <v>7270.28</v>
      </c>
      <c r="D466" s="1">
        <v>7228.97</v>
      </c>
      <c r="E466" s="3">
        <v>7261.48</v>
      </c>
      <c r="F466" s="1">
        <v>4126200</v>
      </c>
    </row>
    <row r="467" spans="1:6">
      <c r="A467" s="2">
        <v>39042</v>
      </c>
      <c r="B467" s="1">
        <v>7258.63</v>
      </c>
      <c r="C467" s="1">
        <v>7320.06</v>
      </c>
      <c r="D467" s="1">
        <v>7245.42</v>
      </c>
      <c r="E467" s="3">
        <v>7309.69</v>
      </c>
      <c r="F467" s="1">
        <v>4161600</v>
      </c>
    </row>
    <row r="468" spans="1:6">
      <c r="A468" s="2">
        <v>39043</v>
      </c>
      <c r="B468" s="1">
        <v>7330.01</v>
      </c>
      <c r="C468" s="1">
        <v>7350.63</v>
      </c>
      <c r="D468" s="1">
        <v>7314.36</v>
      </c>
      <c r="E468" s="3">
        <v>7348.77</v>
      </c>
      <c r="F468" s="1">
        <v>4604400</v>
      </c>
    </row>
    <row r="469" spans="1:6">
      <c r="A469" s="2">
        <v>39044</v>
      </c>
      <c r="B469" s="1">
        <v>7371.3</v>
      </c>
      <c r="C469" s="1">
        <v>7430.9</v>
      </c>
      <c r="D469" s="1">
        <v>7368.01</v>
      </c>
      <c r="E469" s="3">
        <v>7384.69</v>
      </c>
      <c r="F469" s="1">
        <v>5207800</v>
      </c>
    </row>
    <row r="470" spans="1:6">
      <c r="A470" s="2">
        <v>39045</v>
      </c>
      <c r="B470" s="1">
        <v>7394.75</v>
      </c>
      <c r="C470" s="1">
        <v>7427.36</v>
      </c>
      <c r="D470" s="1">
        <v>7366.08</v>
      </c>
      <c r="E470" s="3">
        <v>7427.36</v>
      </c>
      <c r="F470" s="1">
        <v>4488200</v>
      </c>
    </row>
    <row r="471" spans="1:6">
      <c r="A471" s="2">
        <v>39048</v>
      </c>
      <c r="B471" s="1">
        <v>7494.59</v>
      </c>
      <c r="C471" s="1">
        <v>7506.07</v>
      </c>
      <c r="D471" s="1">
        <v>7463.88</v>
      </c>
      <c r="E471" s="3">
        <v>7498.15</v>
      </c>
      <c r="F471" s="1">
        <v>5589200</v>
      </c>
    </row>
    <row r="472" spans="1:6">
      <c r="A472" s="2">
        <v>39049</v>
      </c>
      <c r="B472" s="1">
        <v>7447.67</v>
      </c>
      <c r="C472" s="1">
        <v>7483.43</v>
      </c>
      <c r="D472" s="1">
        <v>7444.94</v>
      </c>
      <c r="E472" s="3">
        <v>7444.94</v>
      </c>
      <c r="F472" s="1">
        <v>5025800</v>
      </c>
    </row>
    <row r="473" spans="1:6">
      <c r="A473" s="2">
        <v>39050</v>
      </c>
      <c r="B473" s="1">
        <v>7476.54</v>
      </c>
      <c r="C473" s="1">
        <v>7513.51</v>
      </c>
      <c r="D473" s="1">
        <v>7431.87</v>
      </c>
      <c r="E473" s="3">
        <v>7474.19</v>
      </c>
      <c r="F473" s="1">
        <v>5273000</v>
      </c>
    </row>
    <row r="474" spans="1:6">
      <c r="A474" s="2">
        <v>39051</v>
      </c>
      <c r="B474" s="1">
        <v>7527.47</v>
      </c>
      <c r="C474" s="1">
        <v>7567.72</v>
      </c>
      <c r="D474" s="1">
        <v>7500.24</v>
      </c>
      <c r="E474" s="3">
        <v>7567.72</v>
      </c>
      <c r="F474" s="1">
        <v>5726800</v>
      </c>
    </row>
    <row r="475" spans="1:6">
      <c r="A475" s="2">
        <v>39052</v>
      </c>
      <c r="B475" s="1">
        <v>7587.51</v>
      </c>
      <c r="C475" s="1">
        <v>7621.81</v>
      </c>
      <c r="D475" s="1">
        <v>7557.62</v>
      </c>
      <c r="E475" s="3">
        <v>7613.57</v>
      </c>
      <c r="F475" s="1">
        <v>6260800</v>
      </c>
    </row>
    <row r="476" spans="1:6">
      <c r="A476" s="2">
        <v>39055</v>
      </c>
      <c r="B476" s="1">
        <v>7622.09</v>
      </c>
      <c r="C476" s="1">
        <v>7659.84</v>
      </c>
      <c r="D476" s="1">
        <v>7590.92</v>
      </c>
      <c r="E476" s="3">
        <v>7647.01</v>
      </c>
      <c r="F476" s="1">
        <v>6067800</v>
      </c>
    </row>
    <row r="477" spans="1:6">
      <c r="A477" s="2">
        <v>39056</v>
      </c>
      <c r="B477" s="1">
        <v>7700.15</v>
      </c>
      <c r="C477" s="1">
        <v>7703.25</v>
      </c>
      <c r="D477" s="1">
        <v>7575.14</v>
      </c>
      <c r="E477" s="3">
        <v>7609.9</v>
      </c>
      <c r="F477" s="1">
        <v>6159200</v>
      </c>
    </row>
    <row r="478" spans="1:6">
      <c r="A478" s="2">
        <v>39057</v>
      </c>
      <c r="B478" s="1">
        <v>7634.79</v>
      </c>
      <c r="C478" s="1">
        <v>7697.24</v>
      </c>
      <c r="D478" s="1">
        <v>7620.98</v>
      </c>
      <c r="E478" s="3">
        <v>7693.33</v>
      </c>
      <c r="F478" s="1">
        <v>4674400</v>
      </c>
    </row>
    <row r="479" spans="1:6">
      <c r="A479" s="2">
        <v>39058</v>
      </c>
      <c r="B479" s="1">
        <v>7697.12</v>
      </c>
      <c r="C479" s="1">
        <v>7716.85</v>
      </c>
      <c r="D479" s="1">
        <v>7669.22</v>
      </c>
      <c r="E479" s="3">
        <v>7686.52</v>
      </c>
      <c r="F479" s="1">
        <v>5082000</v>
      </c>
    </row>
    <row r="480" spans="1:6">
      <c r="A480" s="2">
        <v>39059</v>
      </c>
      <c r="B480" s="1">
        <v>7658.04</v>
      </c>
      <c r="C480" s="1">
        <v>7658.04</v>
      </c>
      <c r="D480" s="1">
        <v>7601.3</v>
      </c>
      <c r="E480" s="3">
        <v>7636.3</v>
      </c>
      <c r="F480" s="1">
        <v>4391200</v>
      </c>
    </row>
    <row r="481" spans="1:6">
      <c r="A481" s="2">
        <v>39062</v>
      </c>
      <c r="B481" s="1">
        <v>7635.69</v>
      </c>
      <c r="C481" s="1">
        <v>7635.72</v>
      </c>
      <c r="D481" s="1">
        <v>7582.62</v>
      </c>
      <c r="E481" s="3">
        <v>7612.12</v>
      </c>
      <c r="F481" s="1">
        <v>4119800</v>
      </c>
    </row>
    <row r="482" spans="1:6">
      <c r="A482" s="2">
        <v>39063</v>
      </c>
      <c r="B482" s="1">
        <v>7604.75</v>
      </c>
      <c r="C482" s="1">
        <v>7604.75</v>
      </c>
      <c r="D482" s="1">
        <v>7441.01</v>
      </c>
      <c r="E482" s="3">
        <v>7458.56</v>
      </c>
      <c r="F482" s="1">
        <v>5038400</v>
      </c>
    </row>
    <row r="483" spans="1:6">
      <c r="A483" s="2">
        <v>39064</v>
      </c>
      <c r="B483" s="1">
        <v>7480.04</v>
      </c>
      <c r="C483" s="1">
        <v>7494.49</v>
      </c>
      <c r="D483" s="1">
        <v>7369.09</v>
      </c>
      <c r="E483" s="3">
        <v>7450.3</v>
      </c>
      <c r="F483" s="1">
        <v>4593600</v>
      </c>
    </row>
    <row r="484" spans="1:6">
      <c r="A484" s="2">
        <v>39065</v>
      </c>
      <c r="B484" s="1">
        <v>7456.31</v>
      </c>
      <c r="C484" s="1">
        <v>7492.3</v>
      </c>
      <c r="D484" s="1">
        <v>7428.38</v>
      </c>
      <c r="E484" s="3">
        <v>7480.41</v>
      </c>
      <c r="F484" s="1">
        <v>3802600</v>
      </c>
    </row>
    <row r="485" spans="1:6">
      <c r="A485" s="2">
        <v>39066</v>
      </c>
      <c r="B485" s="1">
        <v>7546.81</v>
      </c>
      <c r="C485" s="1">
        <v>7568.02</v>
      </c>
      <c r="D485" s="1">
        <v>7531.48</v>
      </c>
      <c r="E485" s="3">
        <v>7538.82</v>
      </c>
      <c r="F485" s="1">
        <v>4302600</v>
      </c>
    </row>
    <row r="486" spans="1:6">
      <c r="A486" s="2">
        <v>39069</v>
      </c>
      <c r="B486" s="1">
        <v>7568.82</v>
      </c>
      <c r="C486" s="1">
        <v>7648.06</v>
      </c>
      <c r="D486" s="1">
        <v>7561.88</v>
      </c>
      <c r="E486" s="3">
        <v>7624.62</v>
      </c>
      <c r="F486" s="1">
        <v>4289400</v>
      </c>
    </row>
    <row r="487" spans="1:6">
      <c r="A487" s="2">
        <v>39070</v>
      </c>
      <c r="B487" s="1">
        <v>7624.75</v>
      </c>
      <c r="C487" s="1">
        <v>7648.76</v>
      </c>
      <c r="D487" s="1">
        <v>7598.88</v>
      </c>
      <c r="E487" s="3">
        <v>7598.88</v>
      </c>
      <c r="F487" s="1">
        <v>4629400</v>
      </c>
    </row>
    <row r="488" spans="1:6">
      <c r="A488" s="2">
        <v>39071</v>
      </c>
      <c r="B488" s="1">
        <v>7627.94</v>
      </c>
      <c r="C488" s="1">
        <v>7661.94</v>
      </c>
      <c r="D488" s="1">
        <v>7614.71</v>
      </c>
      <c r="E488" s="3">
        <v>7648.35</v>
      </c>
      <c r="F488" s="1">
        <v>4862200</v>
      </c>
    </row>
    <row r="489" spans="1:6">
      <c r="A489" s="2">
        <v>39072</v>
      </c>
      <c r="B489" s="1">
        <v>7655.64</v>
      </c>
      <c r="C489" s="1">
        <v>7685.88</v>
      </c>
      <c r="D489" s="1">
        <v>7614.45</v>
      </c>
      <c r="E489" s="3">
        <v>7620.94</v>
      </c>
      <c r="F489" s="1">
        <v>4726600</v>
      </c>
    </row>
    <row r="490" spans="1:6">
      <c r="A490" s="2">
        <v>39073</v>
      </c>
      <c r="B490" s="1">
        <v>7636.73</v>
      </c>
      <c r="C490" s="1">
        <v>7660.33</v>
      </c>
      <c r="D490" s="1">
        <v>7621.48</v>
      </c>
      <c r="E490" s="3">
        <v>7652.47</v>
      </c>
      <c r="F490" s="1">
        <v>3634800</v>
      </c>
    </row>
    <row r="491" spans="1:6">
      <c r="A491" s="2">
        <v>39076</v>
      </c>
      <c r="B491" s="1">
        <v>7658.05</v>
      </c>
      <c r="C491" s="1">
        <v>7667.44</v>
      </c>
      <c r="D491" s="1">
        <v>7635.16</v>
      </c>
      <c r="E491" s="3">
        <v>7646.81</v>
      </c>
      <c r="F491" s="1">
        <v>3786800</v>
      </c>
    </row>
    <row r="492" spans="1:6">
      <c r="A492" s="2">
        <v>39077</v>
      </c>
      <c r="B492" s="1">
        <v>7668.92</v>
      </c>
      <c r="C492" s="1">
        <v>7749.46</v>
      </c>
      <c r="D492" s="1">
        <v>7668.92</v>
      </c>
      <c r="E492" s="3">
        <v>7727.59</v>
      </c>
      <c r="F492" s="1">
        <v>5094600</v>
      </c>
    </row>
    <row r="493" spans="1:6">
      <c r="A493" s="2">
        <v>39078</v>
      </c>
      <c r="B493" s="1">
        <v>7761.09</v>
      </c>
      <c r="C493" s="1">
        <v>7790.31</v>
      </c>
      <c r="D493" s="1">
        <v>7733.18</v>
      </c>
      <c r="E493" s="3">
        <v>7733.18</v>
      </c>
      <c r="F493" s="1">
        <v>5135000</v>
      </c>
    </row>
    <row r="494" spans="1:6">
      <c r="A494" s="2">
        <v>39079</v>
      </c>
      <c r="B494" s="1">
        <v>7777.86</v>
      </c>
      <c r="C494" s="1">
        <v>7782.42</v>
      </c>
      <c r="D494" s="1">
        <v>7720.29</v>
      </c>
      <c r="E494" s="3">
        <v>7732.93</v>
      </c>
      <c r="F494" s="1">
        <v>4540000</v>
      </c>
    </row>
    <row r="495" spans="1:6">
      <c r="A495" s="2">
        <v>39080</v>
      </c>
      <c r="B495" s="1">
        <v>7747.62</v>
      </c>
      <c r="C495" s="1">
        <v>7823.72</v>
      </c>
      <c r="D495" s="1">
        <v>7747.62</v>
      </c>
      <c r="E495" s="3">
        <v>7823.72</v>
      </c>
      <c r="F495" s="1">
        <v>4915000</v>
      </c>
    </row>
    <row r="496" spans="1:6">
      <c r="A496" s="2">
        <v>39084</v>
      </c>
      <c r="B496" s="1">
        <v>7871.41</v>
      </c>
      <c r="C496" s="1">
        <v>7937.26</v>
      </c>
      <c r="D496" s="1">
        <v>7843.6</v>
      </c>
      <c r="E496" s="3">
        <v>7920.8</v>
      </c>
      <c r="F496" s="1">
        <v>5710600</v>
      </c>
    </row>
    <row r="497" spans="1:6">
      <c r="A497" s="2">
        <v>39085</v>
      </c>
      <c r="B497" s="1">
        <v>7954.96</v>
      </c>
      <c r="C497" s="1">
        <v>7999.42</v>
      </c>
      <c r="D497" s="1">
        <v>7917.3</v>
      </c>
      <c r="E497" s="3">
        <v>7917.3</v>
      </c>
      <c r="F497" s="1">
        <v>5951400</v>
      </c>
    </row>
    <row r="498" spans="1:6">
      <c r="A498" s="2">
        <v>39086</v>
      </c>
      <c r="B498" s="1">
        <v>7929.89</v>
      </c>
      <c r="C498" s="1">
        <v>7955.9</v>
      </c>
      <c r="D498" s="1">
        <v>7901.24</v>
      </c>
      <c r="E498" s="3">
        <v>7934.51</v>
      </c>
      <c r="F498" s="1">
        <v>5717400</v>
      </c>
    </row>
    <row r="499" spans="1:6">
      <c r="A499" s="2">
        <v>39087</v>
      </c>
      <c r="B499" s="1">
        <v>7940.2</v>
      </c>
      <c r="C499" s="1">
        <v>7942.23</v>
      </c>
      <c r="D499" s="1">
        <v>7821.71</v>
      </c>
      <c r="E499" s="3">
        <v>7835.57</v>
      </c>
      <c r="F499" s="1">
        <v>5181400</v>
      </c>
    </row>
    <row r="500" spans="1:6">
      <c r="A500" s="2">
        <v>39090</v>
      </c>
      <c r="B500" s="1">
        <v>7778.57</v>
      </c>
      <c r="C500" s="1">
        <v>7797.57</v>
      </c>
      <c r="D500" s="1">
        <v>7736.11</v>
      </c>
      <c r="E500" s="3">
        <v>7736.71</v>
      </c>
      <c r="F500" s="1">
        <v>4292400</v>
      </c>
    </row>
    <row r="501" spans="1:6">
      <c r="A501" s="2">
        <v>39091</v>
      </c>
      <c r="B501" s="1">
        <v>7778.38</v>
      </c>
      <c r="C501" s="1">
        <v>7827.93</v>
      </c>
      <c r="D501" s="1">
        <v>7778.38</v>
      </c>
      <c r="E501" s="3">
        <v>7790.01</v>
      </c>
      <c r="F501" s="1">
        <v>4516000</v>
      </c>
    </row>
    <row r="502" spans="1:6">
      <c r="A502" s="2">
        <v>39092</v>
      </c>
      <c r="B502" s="1">
        <v>7737.25</v>
      </c>
      <c r="C502" s="1">
        <v>7748.79</v>
      </c>
      <c r="D502" s="1">
        <v>7682.82</v>
      </c>
      <c r="E502" s="3">
        <v>7698.52</v>
      </c>
      <c r="F502" s="1">
        <v>5153200</v>
      </c>
    </row>
    <row r="503" spans="1:6">
      <c r="A503" s="2">
        <v>39093</v>
      </c>
      <c r="B503" s="1">
        <v>7724.1</v>
      </c>
      <c r="C503" s="1">
        <v>7748.96</v>
      </c>
      <c r="D503" s="1">
        <v>7599.55</v>
      </c>
      <c r="E503" s="3">
        <v>7618.55</v>
      </c>
      <c r="F503" s="1">
        <v>5735400</v>
      </c>
    </row>
    <row r="504" spans="1:6">
      <c r="A504" s="2">
        <v>39094</v>
      </c>
      <c r="B504" s="1">
        <v>7713.63</v>
      </c>
      <c r="C504" s="1">
        <v>7769.31</v>
      </c>
      <c r="D504" s="1">
        <v>7704.39</v>
      </c>
      <c r="E504" s="3">
        <v>7761.71</v>
      </c>
      <c r="F504" s="1">
        <v>4478600</v>
      </c>
    </row>
    <row r="505" spans="1:6">
      <c r="A505" s="2">
        <v>39097</v>
      </c>
      <c r="B505" s="1">
        <v>7809.91</v>
      </c>
      <c r="C505" s="1">
        <v>7814.85</v>
      </c>
      <c r="D505" s="1">
        <v>7741.49</v>
      </c>
      <c r="E505" s="3">
        <v>7783.5</v>
      </c>
      <c r="F505" s="1">
        <v>3817600</v>
      </c>
    </row>
    <row r="506" spans="1:6">
      <c r="A506" s="2">
        <v>39098</v>
      </c>
      <c r="B506" s="1">
        <v>7792.77</v>
      </c>
      <c r="C506" s="1">
        <v>7831.2</v>
      </c>
      <c r="D506" s="1">
        <v>7780.65</v>
      </c>
      <c r="E506" s="3">
        <v>7792.08</v>
      </c>
      <c r="F506" s="1">
        <v>3743600</v>
      </c>
    </row>
    <row r="507" spans="1:6">
      <c r="A507" s="2">
        <v>39099</v>
      </c>
      <c r="B507" s="1">
        <v>7757.8</v>
      </c>
      <c r="C507" s="1">
        <v>7841.26</v>
      </c>
      <c r="D507" s="1">
        <v>7747.58</v>
      </c>
      <c r="E507" s="3">
        <v>7833.98</v>
      </c>
      <c r="F507" s="1">
        <v>4016600</v>
      </c>
    </row>
    <row r="508" spans="1:6">
      <c r="A508" s="2">
        <v>39100</v>
      </c>
      <c r="B508" s="1">
        <v>7852.26</v>
      </c>
      <c r="C508" s="1">
        <v>7896.95</v>
      </c>
      <c r="D508" s="1">
        <v>7830.23</v>
      </c>
      <c r="E508" s="3">
        <v>7895.18</v>
      </c>
      <c r="F508" s="1">
        <v>4237200</v>
      </c>
    </row>
    <row r="509" spans="1:6">
      <c r="A509" s="2">
        <v>39101</v>
      </c>
      <c r="B509" s="1">
        <v>7859.47</v>
      </c>
      <c r="C509" s="1">
        <v>7892.61</v>
      </c>
      <c r="D509" s="1">
        <v>7840.08</v>
      </c>
      <c r="E509" s="3">
        <v>7840.08</v>
      </c>
      <c r="F509" s="1">
        <v>4385000</v>
      </c>
    </row>
    <row r="510" spans="1:6">
      <c r="A510" s="2">
        <v>39104</v>
      </c>
      <c r="B510" s="1">
        <v>7866.17</v>
      </c>
      <c r="C510" s="1">
        <v>7871.01</v>
      </c>
      <c r="D510" s="1">
        <v>7784.21</v>
      </c>
      <c r="E510" s="3">
        <v>7842.47</v>
      </c>
      <c r="F510" s="1">
        <v>4297000</v>
      </c>
    </row>
    <row r="511" spans="1:6">
      <c r="A511" s="2">
        <v>39105</v>
      </c>
      <c r="B511" s="1">
        <v>7837.44</v>
      </c>
      <c r="C511" s="1">
        <v>7869.55</v>
      </c>
      <c r="D511" s="1">
        <v>7818.58</v>
      </c>
      <c r="E511" s="3">
        <v>7852.36</v>
      </c>
      <c r="F511" s="1">
        <v>3795400</v>
      </c>
    </row>
    <row r="512" spans="1:6">
      <c r="A512" s="2">
        <v>39106</v>
      </c>
      <c r="B512" s="1">
        <v>7943.24</v>
      </c>
      <c r="C512" s="1">
        <v>7949.48</v>
      </c>
      <c r="D512" s="1">
        <v>7916.39</v>
      </c>
      <c r="E512" s="3">
        <v>7935.54</v>
      </c>
      <c r="F512" s="1">
        <v>4488800</v>
      </c>
    </row>
    <row r="513" spans="1:6">
      <c r="A513" s="2">
        <v>39107</v>
      </c>
      <c r="B513" s="1">
        <v>7982.64</v>
      </c>
      <c r="C513" s="1">
        <v>7990.55</v>
      </c>
      <c r="D513" s="1">
        <v>7917.65</v>
      </c>
      <c r="E513" s="3">
        <v>7923.77</v>
      </c>
      <c r="F513" s="1">
        <v>4337000</v>
      </c>
    </row>
    <row r="514" spans="1:6">
      <c r="A514" s="2">
        <v>39108</v>
      </c>
      <c r="B514" s="1">
        <v>7825.75</v>
      </c>
      <c r="C514" s="1">
        <v>7883.5</v>
      </c>
      <c r="D514" s="1">
        <v>7793.91</v>
      </c>
      <c r="E514" s="3">
        <v>7821.32</v>
      </c>
      <c r="F514" s="1">
        <v>3465200</v>
      </c>
    </row>
    <row r="515" spans="1:6">
      <c r="A515" s="2">
        <v>39111</v>
      </c>
      <c r="B515" s="1">
        <v>7831.57</v>
      </c>
      <c r="C515" s="1">
        <v>7838.92</v>
      </c>
      <c r="D515" s="1">
        <v>7746.37</v>
      </c>
      <c r="E515" s="3">
        <v>7751.79</v>
      </c>
      <c r="F515" s="1">
        <v>3143600</v>
      </c>
    </row>
    <row r="516" spans="1:6">
      <c r="A516" s="2">
        <v>39112</v>
      </c>
      <c r="B516" s="1">
        <v>7763.53</v>
      </c>
      <c r="C516" s="1">
        <v>7778.24</v>
      </c>
      <c r="D516" s="1">
        <v>7725.41</v>
      </c>
      <c r="E516" s="3">
        <v>7739.91</v>
      </c>
      <c r="F516" s="1">
        <v>3010000</v>
      </c>
    </row>
    <row r="517" spans="1:6">
      <c r="A517" s="2">
        <v>39113</v>
      </c>
      <c r="B517" s="1">
        <v>7759.79</v>
      </c>
      <c r="C517" s="1">
        <v>7778.69</v>
      </c>
      <c r="D517" s="1">
        <v>7637.54</v>
      </c>
      <c r="E517" s="3">
        <v>7699.64</v>
      </c>
      <c r="F517" s="1">
        <v>3180000</v>
      </c>
    </row>
    <row r="518" spans="1:6">
      <c r="A518" s="2">
        <v>39114</v>
      </c>
      <c r="B518" s="1">
        <v>7751.3</v>
      </c>
      <c r="C518" s="1">
        <v>7757.63</v>
      </c>
      <c r="D518" s="1">
        <v>7679.78</v>
      </c>
      <c r="E518" s="3">
        <v>7701.54</v>
      </c>
      <c r="F518" s="1">
        <v>2706600</v>
      </c>
    </row>
    <row r="519" spans="1:6">
      <c r="A519" s="2">
        <v>39115</v>
      </c>
      <c r="B519" s="1">
        <v>7754.16</v>
      </c>
      <c r="C519" s="1">
        <v>7801.63</v>
      </c>
      <c r="D519" s="1">
        <v>7751.53</v>
      </c>
      <c r="E519" s="3">
        <v>7777.03</v>
      </c>
      <c r="F519" s="1">
        <v>3134800</v>
      </c>
    </row>
    <row r="520" spans="1:6">
      <c r="A520" s="2">
        <v>39118</v>
      </c>
      <c r="B520" s="1">
        <v>7786.77</v>
      </c>
      <c r="C520" s="1">
        <v>7823.94</v>
      </c>
      <c r="D520" s="1">
        <v>7772.05</v>
      </c>
      <c r="E520" s="3">
        <v>7783.12</v>
      </c>
      <c r="F520" s="1">
        <v>2786200</v>
      </c>
    </row>
    <row r="521" spans="1:6">
      <c r="A521" s="2">
        <v>39119</v>
      </c>
      <c r="B521" s="1">
        <v>7816.3</v>
      </c>
      <c r="C521" s="1">
        <v>7875.75</v>
      </c>
      <c r="D521" s="1">
        <v>7802.94</v>
      </c>
      <c r="E521" s="3">
        <v>7875.75</v>
      </c>
      <c r="F521" s="1">
        <v>3497800</v>
      </c>
    </row>
    <row r="522" spans="1:6">
      <c r="A522" s="2">
        <v>39120</v>
      </c>
      <c r="B522" s="1">
        <v>7894.77</v>
      </c>
      <c r="C522" s="1">
        <v>7894.77</v>
      </c>
      <c r="D522" s="1">
        <v>7850.06</v>
      </c>
      <c r="E522" s="3">
        <v>7850.06</v>
      </c>
      <c r="F522" s="1">
        <v>3214400</v>
      </c>
    </row>
    <row r="523" spans="1:6">
      <c r="A523" s="2">
        <v>39121</v>
      </c>
      <c r="B523" s="1">
        <v>7875.52</v>
      </c>
      <c r="C523" s="1">
        <v>7884.73</v>
      </c>
      <c r="D523" s="1">
        <v>7790.63</v>
      </c>
      <c r="E523" s="3">
        <v>7842.22</v>
      </c>
      <c r="F523" s="1">
        <v>2895200</v>
      </c>
    </row>
    <row r="524" spans="1:6">
      <c r="A524" s="2">
        <v>39122</v>
      </c>
      <c r="B524" s="1">
        <v>7847.18</v>
      </c>
      <c r="C524" s="1">
        <v>7884.55</v>
      </c>
      <c r="D524" s="1">
        <v>7822.53</v>
      </c>
      <c r="E524" s="3">
        <v>7859.53</v>
      </c>
      <c r="F524" s="1">
        <v>3363400</v>
      </c>
    </row>
    <row r="525" spans="1:6">
      <c r="A525" s="2">
        <v>39125</v>
      </c>
      <c r="B525" s="1">
        <v>7826.46</v>
      </c>
      <c r="C525" s="1">
        <v>7826.46</v>
      </c>
      <c r="D525" s="1">
        <v>7764.51</v>
      </c>
      <c r="E525" s="3">
        <v>7776.36</v>
      </c>
      <c r="F525" s="1">
        <v>2787000</v>
      </c>
    </row>
    <row r="526" spans="1:6">
      <c r="A526" s="2">
        <v>39126</v>
      </c>
      <c r="B526" s="1">
        <v>7782.07</v>
      </c>
      <c r="C526" s="1">
        <v>7800.87</v>
      </c>
      <c r="D526" s="1">
        <v>7725.81</v>
      </c>
      <c r="E526" s="3">
        <v>7736.83</v>
      </c>
      <c r="F526" s="1">
        <v>2776200</v>
      </c>
    </row>
    <row r="527" spans="1:6">
      <c r="A527" s="2">
        <v>39127</v>
      </c>
      <c r="B527" s="1">
        <v>7800.98</v>
      </c>
      <c r="C527" s="1">
        <v>7812.18</v>
      </c>
      <c r="D527" s="1">
        <v>7764.31</v>
      </c>
      <c r="E527" s="3">
        <v>7809.45</v>
      </c>
      <c r="F527" s="1">
        <v>3006200</v>
      </c>
    </row>
    <row r="528" spans="1:6">
      <c r="A528" s="2">
        <v>39139</v>
      </c>
      <c r="B528" s="1">
        <v>7939.4</v>
      </c>
      <c r="C528" s="1">
        <v>7950.2</v>
      </c>
      <c r="D528" s="1">
        <v>7899.55</v>
      </c>
      <c r="E528" s="3">
        <v>7900.2</v>
      </c>
      <c r="F528" s="1">
        <v>4170000</v>
      </c>
    </row>
    <row r="529" spans="1:6">
      <c r="A529" s="2">
        <v>39140</v>
      </c>
      <c r="B529" s="1">
        <v>7908.79</v>
      </c>
      <c r="C529" s="1">
        <v>7939.5</v>
      </c>
      <c r="D529" s="1">
        <v>7881.92</v>
      </c>
      <c r="E529" s="3">
        <v>7901.96</v>
      </c>
      <c r="F529" s="1">
        <v>3971200</v>
      </c>
    </row>
    <row r="530" spans="1:6">
      <c r="A530" s="2">
        <v>39142</v>
      </c>
      <c r="B530" s="1">
        <v>7707.63</v>
      </c>
      <c r="C530" s="1">
        <v>7761.4</v>
      </c>
      <c r="D530" s="1">
        <v>7663.17</v>
      </c>
      <c r="E530" s="3">
        <v>7678.67</v>
      </c>
      <c r="F530" s="1">
        <v>4230600</v>
      </c>
    </row>
    <row r="531" spans="1:6">
      <c r="A531" s="2">
        <v>39143</v>
      </c>
      <c r="B531" s="1">
        <v>7653.35</v>
      </c>
      <c r="C531" s="1">
        <v>7695.15</v>
      </c>
      <c r="D531" s="1">
        <v>7625.99</v>
      </c>
      <c r="E531" s="3">
        <v>7670.77</v>
      </c>
      <c r="F531" s="1">
        <v>3742200</v>
      </c>
    </row>
    <row r="532" spans="1:6">
      <c r="A532" s="2">
        <v>39146</v>
      </c>
      <c r="B532" s="1">
        <v>7565.95</v>
      </c>
      <c r="C532" s="1">
        <v>7565.95</v>
      </c>
      <c r="D532" s="1">
        <v>7306.07</v>
      </c>
      <c r="E532" s="3">
        <v>7344.56</v>
      </c>
      <c r="F532" s="1">
        <v>4410800</v>
      </c>
    </row>
    <row r="533" spans="1:6">
      <c r="A533" s="2">
        <v>39147</v>
      </c>
      <c r="B533" s="1">
        <v>7379.08</v>
      </c>
      <c r="C533" s="1">
        <v>7452.84</v>
      </c>
      <c r="D533" s="1">
        <v>7349.98</v>
      </c>
      <c r="E533" s="3">
        <v>7451.06</v>
      </c>
      <c r="F533" s="1">
        <v>3320600</v>
      </c>
    </row>
    <row r="534" spans="1:6">
      <c r="A534" s="2">
        <v>39148</v>
      </c>
      <c r="B534" s="1">
        <v>7516.21</v>
      </c>
      <c r="C534" s="1">
        <v>7519.46</v>
      </c>
      <c r="D534" s="1">
        <v>7449.67</v>
      </c>
      <c r="E534" s="3">
        <v>7480.89</v>
      </c>
      <c r="F534" s="1">
        <v>3883200</v>
      </c>
    </row>
    <row r="535" spans="1:6">
      <c r="A535" s="2">
        <v>39149</v>
      </c>
      <c r="B535" s="1">
        <v>7517.77</v>
      </c>
      <c r="C535" s="1">
        <v>7573.87</v>
      </c>
      <c r="D535" s="1">
        <v>7510.44</v>
      </c>
      <c r="E535" s="3">
        <v>7573.87</v>
      </c>
      <c r="F535" s="1">
        <v>3586200</v>
      </c>
    </row>
    <row r="536" spans="1:6">
      <c r="A536" s="2">
        <v>39150</v>
      </c>
      <c r="B536" s="1">
        <v>7615.81</v>
      </c>
      <c r="C536" s="1">
        <v>7619.35</v>
      </c>
      <c r="D536" s="1">
        <v>7550.83</v>
      </c>
      <c r="E536" s="3">
        <v>7568.2</v>
      </c>
      <c r="F536" s="1">
        <v>3310400</v>
      </c>
    </row>
    <row r="537" spans="1:6">
      <c r="A537" s="2">
        <v>39153</v>
      </c>
      <c r="B537" s="1">
        <v>7611.15</v>
      </c>
      <c r="C537" s="1">
        <v>7640.14</v>
      </c>
      <c r="D537" s="1">
        <v>7590.82</v>
      </c>
      <c r="E537" s="3">
        <v>7629.15</v>
      </c>
      <c r="F537" s="1">
        <v>3009600</v>
      </c>
    </row>
    <row r="538" spans="1:6">
      <c r="A538" s="2">
        <v>39154</v>
      </c>
      <c r="B538" s="1">
        <v>7664.7</v>
      </c>
      <c r="C538" s="1">
        <v>7694.59</v>
      </c>
      <c r="D538" s="1">
        <v>7661.76</v>
      </c>
      <c r="E538" s="3">
        <v>7684</v>
      </c>
      <c r="F538" s="1">
        <v>3403200</v>
      </c>
    </row>
    <row r="539" spans="1:6">
      <c r="A539" s="2">
        <v>39155</v>
      </c>
      <c r="B539" s="1">
        <v>7552.73</v>
      </c>
      <c r="C539" s="1">
        <v>7575.52</v>
      </c>
      <c r="D539" s="1">
        <v>7526.48</v>
      </c>
      <c r="E539" s="3">
        <v>7570.27</v>
      </c>
      <c r="F539" s="1">
        <v>3609400</v>
      </c>
    </row>
    <row r="540" spans="1:6">
      <c r="A540" s="2">
        <v>39156</v>
      </c>
      <c r="B540" s="1">
        <v>7631.67</v>
      </c>
      <c r="C540" s="1">
        <v>7708.98</v>
      </c>
      <c r="D540" s="1">
        <v>7631.67</v>
      </c>
      <c r="E540" s="3">
        <v>7695.96</v>
      </c>
      <c r="F540" s="1">
        <v>4206400</v>
      </c>
    </row>
    <row r="541" spans="1:6">
      <c r="A541" s="2">
        <v>39157</v>
      </c>
      <c r="B541" s="1">
        <v>7707.15</v>
      </c>
      <c r="C541" s="1">
        <v>7743.37</v>
      </c>
      <c r="D541" s="1">
        <v>7676.39</v>
      </c>
      <c r="E541" s="3">
        <v>7719.8</v>
      </c>
      <c r="F541" s="1">
        <v>4291000</v>
      </c>
    </row>
    <row r="542" spans="1:6">
      <c r="A542" s="2">
        <v>39160</v>
      </c>
      <c r="B542" s="1">
        <v>7739.56</v>
      </c>
      <c r="C542" s="1">
        <v>7759.66</v>
      </c>
      <c r="D542" s="1">
        <v>7713.78</v>
      </c>
      <c r="E542" s="3">
        <v>7737.46</v>
      </c>
      <c r="F542" s="1">
        <v>3562800</v>
      </c>
    </row>
    <row r="543" spans="1:6">
      <c r="A543" s="2">
        <v>39161</v>
      </c>
      <c r="B543" s="1">
        <v>7784.27</v>
      </c>
      <c r="C543" s="1">
        <v>7798.27</v>
      </c>
      <c r="D543" s="1">
        <v>7736.2</v>
      </c>
      <c r="E543" s="3">
        <v>7736.2</v>
      </c>
      <c r="F543" s="1">
        <v>3932400</v>
      </c>
    </row>
    <row r="544" spans="1:6">
      <c r="A544" s="2">
        <v>39162</v>
      </c>
      <c r="B544" s="1">
        <v>7780.3</v>
      </c>
      <c r="C544" s="1">
        <v>7784.19</v>
      </c>
      <c r="D544" s="1">
        <v>7746.35</v>
      </c>
      <c r="E544" s="3">
        <v>7757.03</v>
      </c>
      <c r="F544" s="1">
        <v>3279800</v>
      </c>
    </row>
    <row r="545" spans="1:6">
      <c r="A545" s="2">
        <v>39163</v>
      </c>
      <c r="B545" s="1">
        <v>7843.64</v>
      </c>
      <c r="C545" s="1">
        <v>7856.99</v>
      </c>
      <c r="D545" s="1">
        <v>7822.63</v>
      </c>
      <c r="E545" s="3">
        <v>7823.67</v>
      </c>
      <c r="F545" s="1">
        <v>3989400</v>
      </c>
    </row>
    <row r="546" spans="1:6">
      <c r="A546" s="2">
        <v>39164</v>
      </c>
      <c r="B546" s="1">
        <v>7834.62</v>
      </c>
      <c r="C546" s="1">
        <v>7879.09</v>
      </c>
      <c r="D546" s="1">
        <v>7806.89</v>
      </c>
      <c r="E546" s="3">
        <v>7859.32</v>
      </c>
      <c r="F546" s="1">
        <v>3837000</v>
      </c>
    </row>
    <row r="547" spans="1:6">
      <c r="A547" s="2">
        <v>39167</v>
      </c>
      <c r="B547" s="1">
        <v>7878.59</v>
      </c>
      <c r="C547" s="1">
        <v>7887.33</v>
      </c>
      <c r="D547" s="1">
        <v>7853.15</v>
      </c>
      <c r="E547" s="3">
        <v>7877.82</v>
      </c>
      <c r="F547" s="1">
        <v>3623800</v>
      </c>
    </row>
    <row r="548" spans="1:6">
      <c r="A548" s="2">
        <v>39168</v>
      </c>
      <c r="B548" s="1">
        <v>7876.76</v>
      </c>
      <c r="C548" s="1">
        <v>7928.03</v>
      </c>
      <c r="D548" s="1">
        <v>7839.22</v>
      </c>
      <c r="E548" s="3">
        <v>7845.17</v>
      </c>
      <c r="F548" s="1">
        <v>4038400</v>
      </c>
    </row>
    <row r="549" spans="1:6">
      <c r="A549" s="2">
        <v>39169</v>
      </c>
      <c r="B549" s="1">
        <v>7832.62</v>
      </c>
      <c r="C549" s="1">
        <v>7841.4</v>
      </c>
      <c r="D549" s="1">
        <v>7769.3</v>
      </c>
      <c r="E549" s="3">
        <v>7788.14</v>
      </c>
      <c r="F549" s="1">
        <v>3720800</v>
      </c>
    </row>
    <row r="550" spans="1:6">
      <c r="A550" s="2">
        <v>39170</v>
      </c>
      <c r="B550" s="1">
        <v>7765.07</v>
      </c>
      <c r="C550" s="1">
        <v>7863.63</v>
      </c>
      <c r="D550" s="1">
        <v>7764.05</v>
      </c>
      <c r="E550" s="3">
        <v>7848.33</v>
      </c>
      <c r="F550" s="1">
        <v>4128600</v>
      </c>
    </row>
    <row r="551" spans="1:6">
      <c r="A551" s="2">
        <v>39171</v>
      </c>
      <c r="B551" s="1">
        <v>7877.75</v>
      </c>
      <c r="C551" s="1">
        <v>7888.82</v>
      </c>
      <c r="D551" s="1">
        <v>7839.91</v>
      </c>
      <c r="E551" s="3">
        <v>7884.41</v>
      </c>
      <c r="F551" s="1">
        <v>4225600</v>
      </c>
    </row>
    <row r="552" spans="1:6">
      <c r="A552" s="2">
        <v>39174</v>
      </c>
      <c r="B552" s="1">
        <v>7888.17</v>
      </c>
      <c r="C552" s="1">
        <v>7931.99</v>
      </c>
      <c r="D552" s="1">
        <v>7866.59</v>
      </c>
      <c r="E552" s="3">
        <v>7884.99</v>
      </c>
      <c r="F552" s="1">
        <v>4390000</v>
      </c>
    </row>
    <row r="553" spans="1:6">
      <c r="A553" s="2">
        <v>39175</v>
      </c>
      <c r="B553" s="1">
        <v>7894.87</v>
      </c>
      <c r="C553" s="1">
        <v>7932.91</v>
      </c>
      <c r="D553" s="1">
        <v>7879.88</v>
      </c>
      <c r="E553" s="3">
        <v>7932.91</v>
      </c>
      <c r="F553" s="1">
        <v>4498600</v>
      </c>
    </row>
    <row r="554" spans="1:6">
      <c r="A554" s="2">
        <v>39176</v>
      </c>
      <c r="B554" s="1">
        <v>7989.65</v>
      </c>
      <c r="C554" s="1">
        <v>8021.59</v>
      </c>
      <c r="D554" s="1">
        <v>7970.46</v>
      </c>
      <c r="E554" s="3">
        <v>8004.61</v>
      </c>
      <c r="F554" s="1">
        <v>4993200</v>
      </c>
    </row>
    <row r="555" spans="1:6">
      <c r="A555" s="2">
        <v>39181</v>
      </c>
      <c r="B555" s="1">
        <v>8048.34</v>
      </c>
      <c r="C555" s="1">
        <v>8066.77</v>
      </c>
      <c r="D555" s="1">
        <v>8026.33</v>
      </c>
      <c r="E555" s="3">
        <v>8056.56</v>
      </c>
      <c r="F555" s="1">
        <v>4772200</v>
      </c>
    </row>
    <row r="556" spans="1:6">
      <c r="A556" s="2">
        <v>39182</v>
      </c>
      <c r="B556" s="1">
        <v>8064.54</v>
      </c>
      <c r="C556" s="1">
        <v>8064.54</v>
      </c>
      <c r="D556" s="1">
        <v>8002.49</v>
      </c>
      <c r="E556" s="3">
        <v>8048.39</v>
      </c>
      <c r="F556" s="1">
        <v>4616600</v>
      </c>
    </row>
    <row r="557" spans="1:6">
      <c r="A557" s="2">
        <v>39183</v>
      </c>
      <c r="B557" s="1">
        <v>8073.67</v>
      </c>
      <c r="C557" s="1">
        <v>8105.82</v>
      </c>
      <c r="D557" s="1">
        <v>8055.67</v>
      </c>
      <c r="E557" s="3">
        <v>8084.45</v>
      </c>
      <c r="F557" s="1">
        <v>4297800</v>
      </c>
    </row>
    <row r="558" spans="1:6">
      <c r="A558" s="2">
        <v>39184</v>
      </c>
      <c r="B558" s="1">
        <v>8043.78</v>
      </c>
      <c r="C558" s="1">
        <v>8090.94</v>
      </c>
      <c r="D558" s="1">
        <v>8039.13</v>
      </c>
      <c r="E558" s="3">
        <v>8075.2</v>
      </c>
      <c r="F558" s="1">
        <v>4192200</v>
      </c>
    </row>
    <row r="559" spans="1:6">
      <c r="A559" s="2">
        <v>39185</v>
      </c>
      <c r="B559" s="1">
        <v>8100.08</v>
      </c>
      <c r="C559" s="1">
        <v>8108.5</v>
      </c>
      <c r="D559" s="1">
        <v>7999.69</v>
      </c>
      <c r="E559" s="3">
        <v>8002.3</v>
      </c>
      <c r="F559" s="1">
        <v>4552400</v>
      </c>
    </row>
    <row r="560" spans="1:6">
      <c r="A560" s="2">
        <v>39188</v>
      </c>
      <c r="B560" s="1">
        <v>8088.83</v>
      </c>
      <c r="C560" s="1">
        <v>8096.84</v>
      </c>
      <c r="D560" s="1">
        <v>8030.5</v>
      </c>
      <c r="E560" s="3">
        <v>8043.54</v>
      </c>
      <c r="F560" s="1">
        <v>4500200</v>
      </c>
    </row>
    <row r="561" spans="1:6">
      <c r="A561" s="2">
        <v>39189</v>
      </c>
      <c r="B561" s="1">
        <v>8100.61</v>
      </c>
      <c r="C561" s="1">
        <v>8100.61</v>
      </c>
      <c r="D561" s="1">
        <v>7952.18</v>
      </c>
      <c r="E561" s="3">
        <v>7959.29</v>
      </c>
      <c r="F561" s="1">
        <v>5567400</v>
      </c>
    </row>
    <row r="562" spans="1:6">
      <c r="A562" s="2">
        <v>39190</v>
      </c>
      <c r="B562" s="1">
        <v>7981.36</v>
      </c>
      <c r="C562" s="1">
        <v>8003.31</v>
      </c>
      <c r="D562" s="1">
        <v>7946.35</v>
      </c>
      <c r="E562" s="3">
        <v>8003.31</v>
      </c>
      <c r="F562" s="1">
        <v>3931400</v>
      </c>
    </row>
    <row r="563" spans="1:6">
      <c r="A563" s="2">
        <v>39191</v>
      </c>
      <c r="B563" s="1">
        <v>7978.59</v>
      </c>
      <c r="C563" s="1">
        <v>7991.69</v>
      </c>
      <c r="D563" s="1">
        <v>7883.92</v>
      </c>
      <c r="E563" s="3">
        <v>7888.63</v>
      </c>
      <c r="F563" s="1">
        <v>4428800</v>
      </c>
    </row>
    <row r="564" spans="1:6">
      <c r="A564" s="2">
        <v>39192</v>
      </c>
      <c r="B564" s="1">
        <v>7915.91</v>
      </c>
      <c r="C564" s="1">
        <v>7945.7</v>
      </c>
      <c r="D564" s="1">
        <v>7912.49</v>
      </c>
      <c r="E564" s="3">
        <v>7942.67</v>
      </c>
      <c r="F564" s="1">
        <v>3683600</v>
      </c>
    </row>
    <row r="565" spans="1:6">
      <c r="A565" s="2">
        <v>39195</v>
      </c>
      <c r="B565" s="1">
        <v>8009.55</v>
      </c>
      <c r="C565" s="1">
        <v>8062.7</v>
      </c>
      <c r="D565" s="1">
        <v>8006.42</v>
      </c>
      <c r="E565" s="3">
        <v>8010.46</v>
      </c>
      <c r="F565" s="1">
        <v>4000600</v>
      </c>
    </row>
    <row r="566" spans="1:6">
      <c r="A566" s="2">
        <v>39196</v>
      </c>
      <c r="B566" s="1">
        <v>8011.81</v>
      </c>
      <c r="C566" s="1">
        <v>8051.67</v>
      </c>
      <c r="D566" s="1">
        <v>7998.22</v>
      </c>
      <c r="E566" s="3">
        <v>8045.01</v>
      </c>
      <c r="F566" s="1">
        <v>4030600</v>
      </c>
    </row>
    <row r="567" spans="1:6">
      <c r="A567" s="2">
        <v>39197</v>
      </c>
      <c r="B567" s="1">
        <v>8035.74</v>
      </c>
      <c r="C567" s="1">
        <v>8041.27</v>
      </c>
      <c r="D567" s="1">
        <v>7984.65</v>
      </c>
      <c r="E567" s="3">
        <v>7984.65</v>
      </c>
      <c r="F567" s="1">
        <v>3929400</v>
      </c>
    </row>
    <row r="568" spans="1:6">
      <c r="A568" s="2">
        <v>39198</v>
      </c>
      <c r="B568" s="1">
        <v>8046.72</v>
      </c>
      <c r="C568" s="1">
        <v>8052.55</v>
      </c>
      <c r="D568" s="1">
        <v>8000.04</v>
      </c>
      <c r="E568" s="3">
        <v>8000.04</v>
      </c>
      <c r="F568" s="1">
        <v>3566400</v>
      </c>
    </row>
    <row r="569" spans="1:6">
      <c r="A569" s="2">
        <v>39199</v>
      </c>
      <c r="B569" s="1">
        <v>8019.49</v>
      </c>
      <c r="C569" s="1">
        <v>8026.51</v>
      </c>
      <c r="D569" s="1">
        <v>7949.42</v>
      </c>
      <c r="E569" s="3">
        <v>7949.42</v>
      </c>
      <c r="F569" s="1">
        <v>3479200</v>
      </c>
    </row>
    <row r="570" spans="1:6">
      <c r="A570" s="2">
        <v>39202</v>
      </c>
      <c r="B570" s="1">
        <v>7956.03</v>
      </c>
      <c r="C570" s="1">
        <v>7956.03</v>
      </c>
      <c r="D570" s="1">
        <v>7843.05</v>
      </c>
      <c r="E570" s="3">
        <v>7875.42</v>
      </c>
      <c r="F570" s="1">
        <v>3466400</v>
      </c>
    </row>
    <row r="571" spans="1:6">
      <c r="A571" s="2">
        <v>39204</v>
      </c>
      <c r="B571" s="1">
        <v>7900.76</v>
      </c>
      <c r="C571" s="1">
        <v>7951.69</v>
      </c>
      <c r="D571" s="1">
        <v>7890.54</v>
      </c>
      <c r="E571" s="3">
        <v>7903.04</v>
      </c>
      <c r="F571" s="1">
        <v>3193200</v>
      </c>
    </row>
    <row r="572" spans="1:6">
      <c r="A572" s="2">
        <v>39205</v>
      </c>
      <c r="B572" s="1">
        <v>7954.16</v>
      </c>
      <c r="C572" s="1">
        <v>7965.93</v>
      </c>
      <c r="D572" s="1">
        <v>7861.43</v>
      </c>
      <c r="E572" s="3">
        <v>7926.66</v>
      </c>
      <c r="F572" s="1">
        <v>4287600</v>
      </c>
    </row>
    <row r="573" spans="1:6">
      <c r="A573" s="2">
        <v>39206</v>
      </c>
      <c r="B573" s="1">
        <v>7990.97</v>
      </c>
      <c r="C573" s="1">
        <v>8066.06</v>
      </c>
      <c r="D573" s="1">
        <v>7990.97</v>
      </c>
      <c r="E573" s="3">
        <v>8066.06</v>
      </c>
      <c r="F573" s="1">
        <v>3767600</v>
      </c>
    </row>
    <row r="574" spans="1:6">
      <c r="A574" s="2">
        <v>39209</v>
      </c>
      <c r="B574" s="1">
        <v>8122.2</v>
      </c>
      <c r="C574" s="1">
        <v>8132.8</v>
      </c>
      <c r="D574" s="1">
        <v>8095.04</v>
      </c>
      <c r="E574" s="3">
        <v>8115.27</v>
      </c>
      <c r="F574" s="1">
        <v>3750000</v>
      </c>
    </row>
    <row r="575" spans="1:6">
      <c r="A575" s="2">
        <v>39210</v>
      </c>
      <c r="B575" s="1">
        <v>8111.51</v>
      </c>
      <c r="C575" s="1">
        <v>8113.31</v>
      </c>
      <c r="D575" s="1">
        <v>8083.18</v>
      </c>
      <c r="E575" s="3">
        <v>8095.84</v>
      </c>
      <c r="F575" s="1">
        <v>2965800</v>
      </c>
    </row>
    <row r="576" spans="1:6">
      <c r="A576" s="2">
        <v>39211</v>
      </c>
      <c r="B576" s="1">
        <v>8092.1</v>
      </c>
      <c r="C576" s="1">
        <v>8093.51</v>
      </c>
      <c r="D576" s="1">
        <v>8043.46</v>
      </c>
      <c r="E576" s="3">
        <v>8052.7</v>
      </c>
      <c r="F576" s="1">
        <v>2886200</v>
      </c>
    </row>
    <row r="577" spans="1:6">
      <c r="A577" s="2">
        <v>39212</v>
      </c>
      <c r="B577" s="1">
        <v>8094.72</v>
      </c>
      <c r="C577" s="1">
        <v>8105.09</v>
      </c>
      <c r="D577" s="1">
        <v>8071.5</v>
      </c>
      <c r="E577" s="3">
        <v>8096.86</v>
      </c>
      <c r="F577" s="1">
        <v>3357000</v>
      </c>
    </row>
    <row r="578" spans="1:6">
      <c r="A578" s="2">
        <v>39213</v>
      </c>
      <c r="B578" s="1">
        <v>8026.36</v>
      </c>
      <c r="C578" s="1">
        <v>8049.5</v>
      </c>
      <c r="D578" s="1">
        <v>8018.64</v>
      </c>
      <c r="E578" s="3">
        <v>8031.54</v>
      </c>
      <c r="F578" s="1">
        <v>2934200</v>
      </c>
    </row>
    <row r="579" spans="1:6">
      <c r="A579" s="2">
        <v>39216</v>
      </c>
      <c r="B579" s="1">
        <v>8072.15</v>
      </c>
      <c r="C579" s="1">
        <v>8072.15</v>
      </c>
      <c r="D579" s="1">
        <v>8013.83</v>
      </c>
      <c r="E579" s="3">
        <v>8030.56</v>
      </c>
      <c r="F579" s="1">
        <v>2857600</v>
      </c>
    </row>
    <row r="580" spans="1:6">
      <c r="A580" s="2">
        <v>39217</v>
      </c>
      <c r="B580" s="1">
        <v>8022.58</v>
      </c>
      <c r="C580" s="1">
        <v>8041.55</v>
      </c>
      <c r="D580" s="1">
        <v>7968.92</v>
      </c>
      <c r="E580" s="3">
        <v>7975.03</v>
      </c>
      <c r="F580" s="1">
        <v>2612000</v>
      </c>
    </row>
    <row r="581" spans="1:6">
      <c r="A581" s="2">
        <v>39218</v>
      </c>
      <c r="B581" s="1">
        <v>7988.97</v>
      </c>
      <c r="C581" s="1">
        <v>8014.88</v>
      </c>
      <c r="D581" s="1">
        <v>7978.25</v>
      </c>
      <c r="E581" s="3">
        <v>7988.57</v>
      </c>
      <c r="F581" s="1">
        <v>2492000</v>
      </c>
    </row>
    <row r="582" spans="1:6">
      <c r="A582" s="2">
        <v>39219</v>
      </c>
      <c r="B582" s="1">
        <v>8029.6</v>
      </c>
      <c r="C582" s="1">
        <v>8080.63</v>
      </c>
      <c r="D582" s="1">
        <v>8029.6</v>
      </c>
      <c r="E582" s="3">
        <v>8037.96</v>
      </c>
      <c r="F582" s="1">
        <v>3142400</v>
      </c>
    </row>
    <row r="583" spans="1:6">
      <c r="A583" s="2">
        <v>39220</v>
      </c>
      <c r="B583" s="1">
        <v>8066.01</v>
      </c>
      <c r="C583" s="1">
        <v>8075.21</v>
      </c>
      <c r="D583" s="1">
        <v>8013.89</v>
      </c>
      <c r="E583" s="3">
        <v>8034.14</v>
      </c>
      <c r="F583" s="1">
        <v>2836000</v>
      </c>
    </row>
    <row r="584" spans="1:6">
      <c r="A584" s="2">
        <v>39223</v>
      </c>
      <c r="B584" s="1">
        <v>8067.23</v>
      </c>
      <c r="C584" s="1">
        <v>8159.26</v>
      </c>
      <c r="D584" s="1">
        <v>8043.9</v>
      </c>
      <c r="E584" s="3">
        <v>8141.59</v>
      </c>
      <c r="F584" s="1">
        <v>3614200</v>
      </c>
    </row>
    <row r="585" spans="1:6">
      <c r="A585" s="2">
        <v>39224</v>
      </c>
      <c r="B585" s="1">
        <v>8158.99</v>
      </c>
      <c r="C585" s="1">
        <v>8205.89</v>
      </c>
      <c r="D585" s="1">
        <v>8158.29</v>
      </c>
      <c r="E585" s="3">
        <v>8188.63</v>
      </c>
      <c r="F585" s="1">
        <v>4077400</v>
      </c>
    </row>
    <row r="586" spans="1:6">
      <c r="A586" s="2">
        <v>39225</v>
      </c>
      <c r="B586" s="1">
        <v>8232.5300000000007</v>
      </c>
      <c r="C586" s="1">
        <v>8256.25</v>
      </c>
      <c r="D586" s="1">
        <v>8214.58</v>
      </c>
      <c r="E586" s="3">
        <v>8221.7900000000009</v>
      </c>
      <c r="F586" s="1">
        <v>3983000</v>
      </c>
    </row>
    <row r="587" spans="1:6">
      <c r="A587" s="2">
        <v>39226</v>
      </c>
      <c r="B587" s="1">
        <v>8231.65</v>
      </c>
      <c r="C587" s="1">
        <v>8249.48</v>
      </c>
      <c r="D587" s="1">
        <v>8207.9599999999991</v>
      </c>
      <c r="E587" s="3">
        <v>8216.41</v>
      </c>
      <c r="F587" s="1">
        <v>3395800</v>
      </c>
    </row>
    <row r="588" spans="1:6">
      <c r="A588" s="2">
        <v>39227</v>
      </c>
      <c r="B588" s="1">
        <v>8170.58</v>
      </c>
      <c r="C588" s="1">
        <v>8170.58</v>
      </c>
      <c r="D588" s="1">
        <v>8130.17</v>
      </c>
      <c r="E588" s="3">
        <v>8159.97</v>
      </c>
      <c r="F588" s="1">
        <v>3235600</v>
      </c>
    </row>
    <row r="589" spans="1:6">
      <c r="A589" s="2">
        <v>39230</v>
      </c>
      <c r="B589" s="1">
        <v>8194.83</v>
      </c>
      <c r="C589" s="1">
        <v>8201.65</v>
      </c>
      <c r="D589" s="1">
        <v>8154.22</v>
      </c>
      <c r="E589" s="3">
        <v>8156.82</v>
      </c>
      <c r="F589" s="1">
        <v>2887600</v>
      </c>
    </row>
    <row r="590" spans="1:6">
      <c r="A590" s="2">
        <v>39231</v>
      </c>
      <c r="B590" s="1">
        <v>8178.7</v>
      </c>
      <c r="C590" s="1">
        <v>8229.44</v>
      </c>
      <c r="D590" s="1">
        <v>8166.46</v>
      </c>
      <c r="E590" s="3">
        <v>8181.49</v>
      </c>
      <c r="F590" s="1">
        <v>3047000</v>
      </c>
    </row>
    <row r="591" spans="1:6">
      <c r="A591" s="2">
        <v>39232</v>
      </c>
      <c r="B591" s="1">
        <v>8163.81</v>
      </c>
      <c r="C591" s="1">
        <v>8177.76</v>
      </c>
      <c r="D591" s="1">
        <v>8110.28</v>
      </c>
      <c r="E591" s="3">
        <v>8147.34</v>
      </c>
      <c r="F591" s="1">
        <v>3248600</v>
      </c>
    </row>
    <row r="592" spans="1:6">
      <c r="A592" s="2">
        <v>39233</v>
      </c>
      <c r="B592" s="1">
        <v>8204.7199999999993</v>
      </c>
      <c r="C592" s="1">
        <v>8220.81</v>
      </c>
      <c r="D592" s="1">
        <v>8144.95</v>
      </c>
      <c r="E592" s="3">
        <v>8144.95</v>
      </c>
      <c r="F592" s="1">
        <v>4230600</v>
      </c>
    </row>
    <row r="593" spans="1:6">
      <c r="A593" s="2">
        <v>39234</v>
      </c>
      <c r="B593" s="1">
        <v>8236.76</v>
      </c>
      <c r="C593" s="1">
        <v>8261.67</v>
      </c>
      <c r="D593" s="1">
        <v>8224.2800000000007</v>
      </c>
      <c r="E593" s="3">
        <v>8249.9</v>
      </c>
      <c r="F593" s="1">
        <v>4198400</v>
      </c>
    </row>
    <row r="594" spans="1:6">
      <c r="A594" s="2">
        <v>39237</v>
      </c>
      <c r="B594" s="1">
        <v>8310.09</v>
      </c>
      <c r="C594" s="1">
        <v>8317.6</v>
      </c>
      <c r="D594" s="1">
        <v>8282.7900000000009</v>
      </c>
      <c r="E594" s="3">
        <v>8294.7900000000009</v>
      </c>
      <c r="F594" s="1">
        <v>4053200</v>
      </c>
    </row>
    <row r="595" spans="1:6">
      <c r="A595" s="2">
        <v>39238</v>
      </c>
      <c r="B595" s="1">
        <v>8321.42</v>
      </c>
      <c r="C595" s="1">
        <v>8321.42</v>
      </c>
      <c r="D595" s="1">
        <v>8267.59</v>
      </c>
      <c r="E595" s="3">
        <v>8303.99</v>
      </c>
      <c r="F595" s="1">
        <v>4299400</v>
      </c>
    </row>
    <row r="596" spans="1:6">
      <c r="A596" s="2">
        <v>39239</v>
      </c>
      <c r="B596" s="1">
        <v>8330.7199999999993</v>
      </c>
      <c r="C596" s="1">
        <v>8376.9699999999993</v>
      </c>
      <c r="D596" s="1">
        <v>8313.59</v>
      </c>
      <c r="E596" s="3">
        <v>8314.68</v>
      </c>
      <c r="F596" s="1">
        <v>4775800</v>
      </c>
    </row>
    <row r="597" spans="1:6">
      <c r="A597" s="2">
        <v>39240</v>
      </c>
      <c r="B597" s="1">
        <v>8298.9699999999993</v>
      </c>
      <c r="C597" s="1">
        <v>8368.56</v>
      </c>
      <c r="D597" s="1">
        <v>8263.61</v>
      </c>
      <c r="E597" s="3">
        <v>8355.26</v>
      </c>
      <c r="F597" s="1">
        <v>3844000</v>
      </c>
    </row>
    <row r="598" spans="1:6">
      <c r="A598" s="2">
        <v>39241</v>
      </c>
      <c r="B598" s="1">
        <v>8288.26</v>
      </c>
      <c r="C598" s="1">
        <v>8308.4500000000007</v>
      </c>
      <c r="D598" s="1">
        <v>8279.9599999999991</v>
      </c>
      <c r="E598" s="3">
        <v>8300.7099999999991</v>
      </c>
      <c r="F598" s="1">
        <v>4241600</v>
      </c>
    </row>
    <row r="599" spans="1:6">
      <c r="A599" s="2">
        <v>39244</v>
      </c>
      <c r="B599" s="1">
        <v>8351.0300000000007</v>
      </c>
      <c r="C599" s="1">
        <v>8359.75</v>
      </c>
      <c r="D599" s="1">
        <v>8328.61</v>
      </c>
      <c r="E599" s="3">
        <v>8338.8799999999992</v>
      </c>
      <c r="F599" s="1">
        <v>4133600</v>
      </c>
    </row>
    <row r="600" spans="1:6">
      <c r="A600" s="2">
        <v>39245</v>
      </c>
      <c r="B600" s="1">
        <v>8371.7000000000007</v>
      </c>
      <c r="C600" s="1">
        <v>8396.2199999999993</v>
      </c>
      <c r="D600" s="1">
        <v>8345.01</v>
      </c>
      <c r="E600" s="3">
        <v>8370.26</v>
      </c>
      <c r="F600" s="1">
        <v>4774400</v>
      </c>
    </row>
    <row r="601" spans="1:6">
      <c r="A601" s="2">
        <v>39246</v>
      </c>
      <c r="B601" s="1">
        <v>8388.49</v>
      </c>
      <c r="C601" s="1">
        <v>8388.49</v>
      </c>
      <c r="D601" s="1">
        <v>8336.5300000000007</v>
      </c>
      <c r="E601" s="3">
        <v>8346.39</v>
      </c>
      <c r="F601" s="1">
        <v>4398600</v>
      </c>
    </row>
    <row r="602" spans="1:6">
      <c r="A602" s="2">
        <v>39247</v>
      </c>
      <c r="B602" s="1">
        <v>8421.2099999999991</v>
      </c>
      <c r="C602" s="1">
        <v>8476.1299999999992</v>
      </c>
      <c r="D602" s="1">
        <v>8409</v>
      </c>
      <c r="E602" s="3">
        <v>8450.7199999999993</v>
      </c>
      <c r="F602" s="1">
        <v>4853400</v>
      </c>
    </row>
    <row r="603" spans="1:6">
      <c r="A603" s="2">
        <v>39248</v>
      </c>
      <c r="B603" s="1">
        <v>8519.3799999999992</v>
      </c>
      <c r="C603" s="1">
        <v>8578.33</v>
      </c>
      <c r="D603" s="1">
        <v>8511.07</v>
      </c>
      <c r="E603" s="3">
        <v>8573.64</v>
      </c>
      <c r="F603" s="1">
        <v>5280000</v>
      </c>
    </row>
    <row r="604" spans="1:6">
      <c r="A604" s="2">
        <v>39253</v>
      </c>
      <c r="B604" s="1">
        <v>8651.26</v>
      </c>
      <c r="C604" s="1">
        <v>8761.8799999999992</v>
      </c>
      <c r="D604" s="1">
        <v>8636.4699999999993</v>
      </c>
      <c r="E604" s="3">
        <v>8755.8799999999992</v>
      </c>
      <c r="F604" s="1">
        <v>6320400</v>
      </c>
    </row>
    <row r="605" spans="1:6">
      <c r="A605" s="2">
        <v>39254</v>
      </c>
      <c r="B605" s="1">
        <v>8789.09</v>
      </c>
      <c r="C605" s="1">
        <v>8871.7199999999993</v>
      </c>
      <c r="D605" s="1">
        <v>8722.15</v>
      </c>
      <c r="E605" s="3">
        <v>8851.99</v>
      </c>
      <c r="F605" s="1">
        <v>5581200</v>
      </c>
    </row>
    <row r="606" spans="1:6">
      <c r="A606" s="2">
        <v>39255</v>
      </c>
      <c r="B606" s="1">
        <v>8879.99</v>
      </c>
      <c r="C606" s="1">
        <v>8884.0300000000007</v>
      </c>
      <c r="D606" s="1">
        <v>8799.2900000000009</v>
      </c>
      <c r="E606" s="3">
        <v>8846.39</v>
      </c>
      <c r="F606" s="1">
        <v>5979200</v>
      </c>
    </row>
    <row r="607" spans="1:6">
      <c r="A607" s="2">
        <v>39258</v>
      </c>
      <c r="B607" s="1">
        <v>8882.2999999999993</v>
      </c>
      <c r="C607" s="1">
        <v>8985.93</v>
      </c>
      <c r="D607" s="1">
        <v>8882.2999999999993</v>
      </c>
      <c r="E607" s="3">
        <v>8939.19</v>
      </c>
      <c r="F607" s="1">
        <v>6503800</v>
      </c>
    </row>
    <row r="608" spans="1:6">
      <c r="A608" s="2">
        <v>39259</v>
      </c>
      <c r="B608" s="1">
        <v>8965.82</v>
      </c>
      <c r="C608" s="1">
        <v>8983.9599999999991</v>
      </c>
      <c r="D608" s="1">
        <v>8856.2900000000009</v>
      </c>
      <c r="E608" s="3">
        <v>8865.75</v>
      </c>
      <c r="F608" s="1">
        <v>5709600</v>
      </c>
    </row>
    <row r="609" spans="1:6">
      <c r="A609" s="2">
        <v>39260</v>
      </c>
      <c r="B609" s="1">
        <v>8862.2900000000009</v>
      </c>
      <c r="C609" s="1">
        <v>8887.8799999999992</v>
      </c>
      <c r="D609" s="1">
        <v>8820.68</v>
      </c>
      <c r="E609" s="3">
        <v>8844.2199999999993</v>
      </c>
      <c r="F609" s="1">
        <v>5225800</v>
      </c>
    </row>
    <row r="610" spans="1:6">
      <c r="A610" s="2">
        <v>39261</v>
      </c>
      <c r="B610" s="1">
        <v>8914.69</v>
      </c>
      <c r="C610" s="1">
        <v>8914.69</v>
      </c>
      <c r="D610" s="1">
        <v>8841.9599999999991</v>
      </c>
      <c r="E610" s="3">
        <v>8892.83</v>
      </c>
      <c r="F610" s="1">
        <v>5698600</v>
      </c>
    </row>
    <row r="611" spans="1:6">
      <c r="A611" s="2">
        <v>39262</v>
      </c>
      <c r="B611" s="1">
        <v>8932.18</v>
      </c>
      <c r="C611" s="1">
        <v>8932.9500000000007</v>
      </c>
      <c r="D611" s="1">
        <v>8849.0400000000009</v>
      </c>
      <c r="E611" s="3">
        <v>8883.2099999999991</v>
      </c>
      <c r="F611" s="1">
        <v>5464800</v>
      </c>
    </row>
    <row r="612" spans="1:6">
      <c r="A612" s="2">
        <v>39265</v>
      </c>
      <c r="B612" s="1">
        <v>8903.77</v>
      </c>
      <c r="C612" s="1">
        <v>8939.49</v>
      </c>
      <c r="D612" s="1">
        <v>8849.35</v>
      </c>
      <c r="E612" s="3">
        <v>8939.49</v>
      </c>
      <c r="F612" s="1">
        <v>5468400</v>
      </c>
    </row>
    <row r="613" spans="1:6">
      <c r="A613" s="2">
        <v>39266</v>
      </c>
      <c r="B613" s="1">
        <v>8983.24</v>
      </c>
      <c r="C613" s="1">
        <v>9019.93</v>
      </c>
      <c r="D613" s="1">
        <v>8977.09</v>
      </c>
      <c r="E613" s="3">
        <v>8996.2000000000007</v>
      </c>
      <c r="F613" s="1">
        <v>6580400</v>
      </c>
    </row>
    <row r="614" spans="1:6">
      <c r="A614" s="2">
        <v>39267</v>
      </c>
      <c r="B614" s="1">
        <v>9069.32</v>
      </c>
      <c r="C614" s="1">
        <v>9112.74</v>
      </c>
      <c r="D614" s="1">
        <v>9034.5</v>
      </c>
      <c r="E614" s="3">
        <v>9068.98</v>
      </c>
      <c r="F614" s="1">
        <v>7220200</v>
      </c>
    </row>
    <row r="615" spans="1:6">
      <c r="A615" s="2">
        <v>39268</v>
      </c>
      <c r="B615" s="1">
        <v>9114.06</v>
      </c>
      <c r="C615" s="1">
        <v>9148.7800000000007</v>
      </c>
      <c r="D615" s="1">
        <v>9086.19</v>
      </c>
      <c r="E615" s="3">
        <v>9148.7800000000007</v>
      </c>
      <c r="F615" s="1">
        <v>7038200</v>
      </c>
    </row>
    <row r="616" spans="1:6">
      <c r="A616" s="2">
        <v>39269</v>
      </c>
      <c r="B616" s="1">
        <v>9169.56</v>
      </c>
      <c r="C616" s="1">
        <v>9199.66</v>
      </c>
      <c r="D616" s="1">
        <v>9118.26</v>
      </c>
      <c r="E616" s="3">
        <v>9188.31</v>
      </c>
      <c r="F616" s="1">
        <v>7483000</v>
      </c>
    </row>
    <row r="617" spans="1:6">
      <c r="A617" s="2">
        <v>39272</v>
      </c>
      <c r="B617" s="1">
        <v>9246.44</v>
      </c>
      <c r="C617" s="1">
        <v>9369.84</v>
      </c>
      <c r="D617" s="1">
        <v>9239.2000000000007</v>
      </c>
      <c r="E617" s="3">
        <v>9369.84</v>
      </c>
      <c r="F617" s="1">
        <v>8013400</v>
      </c>
    </row>
    <row r="618" spans="1:6">
      <c r="A618" s="2">
        <v>39273</v>
      </c>
      <c r="B618" s="1">
        <v>9404.76</v>
      </c>
      <c r="C618" s="1">
        <v>9404.76</v>
      </c>
      <c r="D618" s="1">
        <v>9306.6200000000008</v>
      </c>
      <c r="E618" s="3">
        <v>9384.73</v>
      </c>
      <c r="F618" s="1">
        <v>7632600</v>
      </c>
    </row>
    <row r="619" spans="1:6">
      <c r="A619" s="2">
        <v>39274</v>
      </c>
      <c r="B619" s="1">
        <v>9322.69</v>
      </c>
      <c r="C619" s="1">
        <v>9341.32</v>
      </c>
      <c r="D619" s="1">
        <v>9263.26</v>
      </c>
      <c r="E619" s="3">
        <v>9290.9500000000007</v>
      </c>
      <c r="F619" s="1">
        <v>8176800</v>
      </c>
    </row>
    <row r="620" spans="1:6">
      <c r="A620" s="2">
        <v>39275</v>
      </c>
      <c r="B620" s="1">
        <v>9346.9500000000007</v>
      </c>
      <c r="C620" s="1">
        <v>9400.3700000000008</v>
      </c>
      <c r="D620" s="1">
        <v>9316.91</v>
      </c>
      <c r="E620" s="3">
        <v>9354.41</v>
      </c>
      <c r="F620" s="1">
        <v>8373600</v>
      </c>
    </row>
    <row r="621" spans="1:6">
      <c r="A621" s="2">
        <v>39276</v>
      </c>
      <c r="B621" s="1">
        <v>9530.7199999999993</v>
      </c>
      <c r="C621" s="1">
        <v>9540.35</v>
      </c>
      <c r="D621" s="1">
        <v>9411.0400000000009</v>
      </c>
      <c r="E621" s="3">
        <v>9471.2999999999993</v>
      </c>
      <c r="F621" s="1">
        <v>8507000</v>
      </c>
    </row>
    <row r="622" spans="1:6">
      <c r="A622" s="2">
        <v>39279</v>
      </c>
      <c r="B622" s="1">
        <v>9514.09</v>
      </c>
      <c r="C622" s="1">
        <v>9539.2000000000007</v>
      </c>
      <c r="D622" s="1">
        <v>9403.73</v>
      </c>
      <c r="E622" s="3">
        <v>9417.32</v>
      </c>
      <c r="F622" s="1">
        <v>8678600</v>
      </c>
    </row>
    <row r="623" spans="1:6">
      <c r="A623" s="2">
        <v>39280</v>
      </c>
      <c r="B623" s="1">
        <v>9444.8700000000008</v>
      </c>
      <c r="C623" s="1">
        <v>9513.9500000000007</v>
      </c>
      <c r="D623" s="1">
        <v>9337.67</v>
      </c>
      <c r="E623" s="3">
        <v>9509.73</v>
      </c>
      <c r="F623" s="1">
        <v>7041800</v>
      </c>
    </row>
    <row r="624" spans="1:6">
      <c r="A624" s="2">
        <v>39281</v>
      </c>
      <c r="B624" s="1">
        <v>9512.39</v>
      </c>
      <c r="C624" s="1">
        <v>9574.69</v>
      </c>
      <c r="D624" s="1">
        <v>9482.5499999999993</v>
      </c>
      <c r="E624" s="3">
        <v>9485.35</v>
      </c>
      <c r="F624" s="1">
        <v>9296000</v>
      </c>
    </row>
    <row r="625" spans="1:6">
      <c r="A625" s="2">
        <v>39282</v>
      </c>
      <c r="B625" s="1">
        <v>9449.7199999999993</v>
      </c>
      <c r="C625" s="1">
        <v>9529.35</v>
      </c>
      <c r="D625" s="1">
        <v>9441.7900000000009</v>
      </c>
      <c r="E625" s="3">
        <v>9473.31</v>
      </c>
      <c r="F625" s="1">
        <v>8738400</v>
      </c>
    </row>
    <row r="626" spans="1:6">
      <c r="A626" s="2">
        <v>39283</v>
      </c>
      <c r="B626" s="1">
        <v>9537.24</v>
      </c>
      <c r="C626" s="1">
        <v>9585.9</v>
      </c>
      <c r="D626" s="1">
        <v>9487.9500000000007</v>
      </c>
      <c r="E626" s="3">
        <v>9585.9</v>
      </c>
      <c r="F626" s="1">
        <v>7902400</v>
      </c>
    </row>
    <row r="627" spans="1:6">
      <c r="A627" s="2">
        <v>39286</v>
      </c>
      <c r="B627" s="1">
        <v>9576.06</v>
      </c>
      <c r="C627" s="1">
        <v>9637.18</v>
      </c>
      <c r="D627" s="1">
        <v>9563.7199999999993</v>
      </c>
      <c r="E627" s="3">
        <v>9621.57</v>
      </c>
      <c r="F627" s="1">
        <v>7442400</v>
      </c>
    </row>
    <row r="628" spans="1:6">
      <c r="A628" s="2">
        <v>39287</v>
      </c>
      <c r="B628" s="1">
        <v>9674.24</v>
      </c>
      <c r="C628" s="1">
        <v>9745.32</v>
      </c>
      <c r="D628" s="1">
        <v>9643.27</v>
      </c>
      <c r="E628" s="3">
        <v>9744.06</v>
      </c>
      <c r="F628" s="1">
        <v>9247000</v>
      </c>
    </row>
    <row r="629" spans="1:6">
      <c r="A629" s="2">
        <v>39288</v>
      </c>
      <c r="B629" s="1">
        <v>9683.9699999999993</v>
      </c>
      <c r="C629" s="1">
        <v>9763.26</v>
      </c>
      <c r="D629" s="1">
        <v>9656.0400000000009</v>
      </c>
      <c r="E629" s="3">
        <v>9740.1299999999992</v>
      </c>
      <c r="F629" s="1">
        <v>8173600</v>
      </c>
    </row>
    <row r="630" spans="1:6">
      <c r="A630" s="2">
        <v>39289</v>
      </c>
      <c r="B630" s="1">
        <v>9793.76</v>
      </c>
      <c r="C630" s="1">
        <v>9807.91</v>
      </c>
      <c r="D630" s="1">
        <v>9566.42</v>
      </c>
      <c r="E630" s="3">
        <v>9566.42</v>
      </c>
      <c r="F630" s="1">
        <v>10397800</v>
      </c>
    </row>
    <row r="631" spans="1:6">
      <c r="A631" s="2">
        <v>39290</v>
      </c>
      <c r="B631" s="1">
        <v>9244.6200000000008</v>
      </c>
      <c r="C631" s="1">
        <v>9376.9500000000007</v>
      </c>
      <c r="D631" s="1">
        <v>9162.2800000000007</v>
      </c>
      <c r="E631" s="3">
        <v>9162.2800000000007</v>
      </c>
      <c r="F631" s="1">
        <v>9371200</v>
      </c>
    </row>
    <row r="632" spans="1:6">
      <c r="A632" s="2">
        <v>39293</v>
      </c>
      <c r="B632" s="1">
        <v>9037.35</v>
      </c>
      <c r="C632" s="1">
        <v>9136.4500000000007</v>
      </c>
      <c r="D632" s="1">
        <v>8996.81</v>
      </c>
      <c r="E632" s="3">
        <v>9072.57</v>
      </c>
      <c r="F632" s="1">
        <v>7294800</v>
      </c>
    </row>
    <row r="633" spans="1:6">
      <c r="A633" s="2">
        <v>39294</v>
      </c>
      <c r="B633" s="1">
        <v>9211.7999999999993</v>
      </c>
      <c r="C633" s="1">
        <v>9307.81</v>
      </c>
      <c r="D633" s="1">
        <v>9173.48</v>
      </c>
      <c r="E633" s="3">
        <v>9287.25</v>
      </c>
      <c r="F633" s="1">
        <v>7159400</v>
      </c>
    </row>
    <row r="634" spans="1:6">
      <c r="A634" s="2">
        <v>39295</v>
      </c>
      <c r="B634" s="1">
        <v>9188.6</v>
      </c>
      <c r="C634" s="1">
        <v>9265.7000000000007</v>
      </c>
      <c r="D634" s="1">
        <v>8891.8799999999992</v>
      </c>
      <c r="E634" s="3">
        <v>8891.8799999999992</v>
      </c>
      <c r="F634" s="1">
        <v>8423400</v>
      </c>
    </row>
    <row r="635" spans="1:6">
      <c r="A635" s="2">
        <v>39296</v>
      </c>
      <c r="B635" s="1">
        <v>9076.11</v>
      </c>
      <c r="C635" s="1">
        <v>9080.07</v>
      </c>
      <c r="D635" s="1">
        <v>8727.64</v>
      </c>
      <c r="E635" s="3">
        <v>8950.57</v>
      </c>
      <c r="F635" s="1">
        <v>7133200</v>
      </c>
    </row>
    <row r="636" spans="1:6">
      <c r="A636" s="2">
        <v>39297</v>
      </c>
      <c r="B636" s="1">
        <v>9104.34</v>
      </c>
      <c r="C636" s="1">
        <v>9134.6</v>
      </c>
      <c r="D636" s="1">
        <v>9025.7000000000007</v>
      </c>
      <c r="E636" s="3">
        <v>9057.82</v>
      </c>
      <c r="F636" s="1">
        <v>5842800</v>
      </c>
    </row>
    <row r="637" spans="1:6">
      <c r="A637" s="2">
        <v>39300</v>
      </c>
      <c r="B637" s="1">
        <v>8865.58</v>
      </c>
      <c r="C637" s="1">
        <v>8960.75</v>
      </c>
      <c r="D637" s="1">
        <v>8856.91</v>
      </c>
      <c r="E637" s="3">
        <v>8941.73</v>
      </c>
      <c r="F637" s="1">
        <v>4639600</v>
      </c>
    </row>
    <row r="638" spans="1:6">
      <c r="A638" s="2">
        <v>39301</v>
      </c>
      <c r="B638" s="1">
        <v>9068.0400000000009</v>
      </c>
      <c r="C638" s="1">
        <v>9068.83</v>
      </c>
      <c r="D638" s="1">
        <v>8862.31</v>
      </c>
      <c r="E638" s="3">
        <v>8862.31</v>
      </c>
      <c r="F638" s="1">
        <v>4858800</v>
      </c>
    </row>
    <row r="639" spans="1:6">
      <c r="A639" s="2">
        <v>39302</v>
      </c>
      <c r="B639" s="1">
        <v>8961.1200000000008</v>
      </c>
      <c r="C639" s="1">
        <v>9099.4599999999991</v>
      </c>
      <c r="D639" s="1">
        <v>8938.5400000000009</v>
      </c>
      <c r="E639" s="3">
        <v>9099.4599999999991</v>
      </c>
      <c r="F639" s="1">
        <v>4875000</v>
      </c>
    </row>
    <row r="640" spans="1:6">
      <c r="A640" s="2">
        <v>39303</v>
      </c>
      <c r="B640" s="1">
        <v>9213.4699999999993</v>
      </c>
      <c r="C640" s="1">
        <v>9219.02</v>
      </c>
      <c r="D640" s="1">
        <v>9140.4699999999993</v>
      </c>
      <c r="E640" s="3">
        <v>9182.6</v>
      </c>
      <c r="F640" s="1">
        <v>5712600</v>
      </c>
    </row>
    <row r="641" spans="1:6">
      <c r="A641" s="2">
        <v>39304</v>
      </c>
      <c r="B641" s="1">
        <v>8870.27</v>
      </c>
      <c r="C641" s="1">
        <v>8969.31</v>
      </c>
      <c r="D641" s="1">
        <v>8870.27</v>
      </c>
      <c r="E641" s="3">
        <v>8931.31</v>
      </c>
      <c r="F641" s="1">
        <v>5535000</v>
      </c>
    </row>
    <row r="642" spans="1:6">
      <c r="A642" s="2">
        <v>39307</v>
      </c>
      <c r="B642" s="1">
        <v>9030.82</v>
      </c>
      <c r="C642" s="1">
        <v>9030.93</v>
      </c>
      <c r="D642" s="1">
        <v>8913.4</v>
      </c>
      <c r="E642" s="3">
        <v>8938.9599999999991</v>
      </c>
      <c r="F642" s="1">
        <v>5061000</v>
      </c>
    </row>
    <row r="643" spans="1:6">
      <c r="A643" s="2">
        <v>39308</v>
      </c>
      <c r="B643" s="1">
        <v>8952.5400000000009</v>
      </c>
      <c r="C643" s="1">
        <v>9023.26</v>
      </c>
      <c r="D643" s="1">
        <v>8840.26</v>
      </c>
      <c r="E643" s="3">
        <v>8910.99</v>
      </c>
      <c r="F643" s="1">
        <v>4770600</v>
      </c>
    </row>
    <row r="644" spans="1:6">
      <c r="A644" s="2">
        <v>39309</v>
      </c>
      <c r="B644" s="1">
        <v>8782.0499999999993</v>
      </c>
      <c r="C644" s="1">
        <v>8808.59</v>
      </c>
      <c r="D644" s="1">
        <v>8561.02</v>
      </c>
      <c r="E644" s="3">
        <v>8593.0400000000009</v>
      </c>
      <c r="F644" s="1">
        <v>5640000</v>
      </c>
    </row>
    <row r="645" spans="1:6">
      <c r="A645" s="2">
        <v>39310</v>
      </c>
      <c r="B645" s="1">
        <v>8397.24</v>
      </c>
      <c r="C645" s="1">
        <v>8438.08</v>
      </c>
      <c r="D645" s="1">
        <v>8166.08</v>
      </c>
      <c r="E645" s="3">
        <v>8201.3700000000008</v>
      </c>
      <c r="F645" s="1">
        <v>5927000</v>
      </c>
    </row>
    <row r="646" spans="1:6">
      <c r="A646" s="2">
        <v>39311</v>
      </c>
      <c r="B646" s="1">
        <v>8209.91</v>
      </c>
      <c r="C646" s="1">
        <v>8307.3700000000008</v>
      </c>
      <c r="D646" s="1">
        <v>7987.61</v>
      </c>
      <c r="E646" s="3">
        <v>8090.29</v>
      </c>
      <c r="F646" s="1">
        <v>5981200</v>
      </c>
    </row>
    <row r="647" spans="1:6">
      <c r="A647" s="2">
        <v>39314</v>
      </c>
      <c r="B647" s="1">
        <v>8496.9699999999993</v>
      </c>
      <c r="C647" s="1">
        <v>8516.75</v>
      </c>
      <c r="D647" s="1">
        <v>8397.26</v>
      </c>
      <c r="E647" s="3">
        <v>8515.6</v>
      </c>
      <c r="F647" s="1">
        <v>4327200</v>
      </c>
    </row>
    <row r="648" spans="1:6">
      <c r="A648" s="2">
        <v>39315</v>
      </c>
      <c r="B648" s="1">
        <v>8542.1299999999992</v>
      </c>
      <c r="C648" s="1">
        <v>8586.73</v>
      </c>
      <c r="D648" s="1">
        <v>8424.01</v>
      </c>
      <c r="E648" s="3">
        <v>8479.08</v>
      </c>
      <c r="F648" s="1">
        <v>4632800</v>
      </c>
    </row>
    <row r="649" spans="1:6">
      <c r="A649" s="2">
        <v>39316</v>
      </c>
      <c r="B649" s="1">
        <v>8487.24</v>
      </c>
      <c r="C649" s="1">
        <v>8512.4500000000007</v>
      </c>
      <c r="D649" s="1">
        <v>8432.32</v>
      </c>
      <c r="E649" s="3">
        <v>8493.4599999999991</v>
      </c>
      <c r="F649" s="1">
        <v>4030000</v>
      </c>
    </row>
    <row r="650" spans="1:6">
      <c r="A650" s="2">
        <v>39317</v>
      </c>
      <c r="B650" s="1">
        <v>8699.4</v>
      </c>
      <c r="C650" s="1">
        <v>8735.1</v>
      </c>
      <c r="D650" s="1">
        <v>8686.06</v>
      </c>
      <c r="E650" s="3">
        <v>8732.84</v>
      </c>
      <c r="F650" s="1">
        <v>4880200</v>
      </c>
    </row>
    <row r="651" spans="1:6">
      <c r="A651" s="2">
        <v>39318</v>
      </c>
      <c r="B651" s="1">
        <v>8727.09</v>
      </c>
      <c r="C651" s="1">
        <v>8741.64</v>
      </c>
      <c r="D651" s="1">
        <v>8668.0499999999993</v>
      </c>
      <c r="E651" s="3">
        <v>8690.09</v>
      </c>
      <c r="F651" s="1">
        <v>4262400</v>
      </c>
    </row>
    <row r="652" spans="1:6">
      <c r="A652" s="2">
        <v>39321</v>
      </c>
      <c r="B652" s="1">
        <v>8849.9599999999991</v>
      </c>
      <c r="C652" s="1">
        <v>8849.9599999999991</v>
      </c>
      <c r="D652" s="1">
        <v>8704.59</v>
      </c>
      <c r="E652" s="3">
        <v>8718.31</v>
      </c>
      <c r="F652" s="1">
        <v>3802600</v>
      </c>
    </row>
    <row r="653" spans="1:6">
      <c r="A653" s="2">
        <v>39322</v>
      </c>
      <c r="B653" s="1">
        <v>8697.15</v>
      </c>
      <c r="C653" s="1">
        <v>8753.39</v>
      </c>
      <c r="D653" s="1">
        <v>8672.81</v>
      </c>
      <c r="E653" s="3">
        <v>8727.5499999999993</v>
      </c>
      <c r="F653" s="1">
        <v>3465200</v>
      </c>
    </row>
    <row r="654" spans="1:6">
      <c r="A654" s="2">
        <v>39323</v>
      </c>
      <c r="B654" s="1">
        <v>8514.4699999999993</v>
      </c>
      <c r="C654" s="1">
        <v>8643.32</v>
      </c>
      <c r="D654" s="1">
        <v>8514.4699999999993</v>
      </c>
      <c r="E654" s="3">
        <v>8643.32</v>
      </c>
      <c r="F654" s="1">
        <v>4016600</v>
      </c>
    </row>
    <row r="655" spans="1:6">
      <c r="A655" s="2">
        <v>39324</v>
      </c>
      <c r="B655" s="1">
        <v>8782.35</v>
      </c>
      <c r="C655" s="1">
        <v>8825.92</v>
      </c>
      <c r="D655" s="1">
        <v>8750.6200000000008</v>
      </c>
      <c r="E655" s="3">
        <v>8771.2099999999991</v>
      </c>
      <c r="F655" s="1">
        <v>4963200</v>
      </c>
    </row>
    <row r="656" spans="1:6">
      <c r="A656" s="2">
        <v>39325</v>
      </c>
      <c r="B656" s="1">
        <v>8807.7000000000007</v>
      </c>
      <c r="C656" s="1">
        <v>8982.16</v>
      </c>
      <c r="D656" s="1">
        <v>8785.7000000000007</v>
      </c>
      <c r="E656" s="3">
        <v>8982.16</v>
      </c>
      <c r="F656" s="1">
        <v>5018800</v>
      </c>
    </row>
    <row r="657" spans="1:6">
      <c r="A657" s="2">
        <v>39328</v>
      </c>
      <c r="B657" s="1">
        <v>9018.89</v>
      </c>
      <c r="C657" s="1">
        <v>9019.41</v>
      </c>
      <c r="D657" s="1">
        <v>8947.06</v>
      </c>
      <c r="E657" s="3">
        <v>8979.9599999999991</v>
      </c>
      <c r="F657" s="1">
        <v>4732000</v>
      </c>
    </row>
    <row r="658" spans="1:6">
      <c r="A658" s="2">
        <v>39329</v>
      </c>
      <c r="B658" s="1">
        <v>9019.61</v>
      </c>
      <c r="C658" s="1">
        <v>9027.77</v>
      </c>
      <c r="D658" s="1">
        <v>8883.8700000000008</v>
      </c>
      <c r="E658" s="3">
        <v>8922.98</v>
      </c>
      <c r="F658" s="1">
        <v>4340200</v>
      </c>
    </row>
    <row r="659" spans="1:6">
      <c r="A659" s="2">
        <v>39330</v>
      </c>
      <c r="B659" s="1">
        <v>9017.51</v>
      </c>
      <c r="C659" s="1">
        <v>9026.2999999999993</v>
      </c>
      <c r="D659" s="1">
        <v>8902.14</v>
      </c>
      <c r="E659" s="3">
        <v>8913.85</v>
      </c>
      <c r="F659" s="1">
        <v>4022400</v>
      </c>
    </row>
    <row r="660" spans="1:6">
      <c r="A660" s="2">
        <v>39331</v>
      </c>
      <c r="B660" s="1">
        <v>8896.67</v>
      </c>
      <c r="C660" s="1">
        <v>9017.08</v>
      </c>
      <c r="D660" s="1">
        <v>8841.64</v>
      </c>
      <c r="E660" s="3">
        <v>9017.08</v>
      </c>
      <c r="F660" s="1">
        <v>3979000</v>
      </c>
    </row>
    <row r="661" spans="1:6">
      <c r="A661" s="2">
        <v>39332</v>
      </c>
      <c r="B661" s="1">
        <v>9056.14</v>
      </c>
      <c r="C661" s="1">
        <v>9078.4699999999993</v>
      </c>
      <c r="D661" s="1">
        <v>9000.9500000000007</v>
      </c>
      <c r="E661" s="3">
        <v>9018.08</v>
      </c>
      <c r="F661" s="1">
        <v>4220600</v>
      </c>
    </row>
    <row r="662" spans="1:6">
      <c r="A662" s="2">
        <v>39335</v>
      </c>
      <c r="B662" s="1">
        <v>8868</v>
      </c>
      <c r="C662" s="1">
        <v>8953.4500000000007</v>
      </c>
      <c r="D662" s="1">
        <v>8845.9</v>
      </c>
      <c r="E662" s="3">
        <v>8937.58</v>
      </c>
      <c r="F662" s="1">
        <v>3702800</v>
      </c>
    </row>
    <row r="663" spans="1:6">
      <c r="A663" s="2">
        <v>39336</v>
      </c>
      <c r="B663" s="1">
        <v>8981.34</v>
      </c>
      <c r="C663" s="1">
        <v>9017.2999999999993</v>
      </c>
      <c r="D663" s="1">
        <v>8953.3700000000008</v>
      </c>
      <c r="E663" s="3">
        <v>9003.1200000000008</v>
      </c>
      <c r="F663" s="1">
        <v>4252000</v>
      </c>
    </row>
    <row r="664" spans="1:6">
      <c r="A664" s="2">
        <v>39337</v>
      </c>
      <c r="B664" s="1">
        <v>9078.09</v>
      </c>
      <c r="C664" s="1">
        <v>9084.9699999999993</v>
      </c>
      <c r="D664" s="1">
        <v>9011.26</v>
      </c>
      <c r="E664" s="3">
        <v>9018.1200000000008</v>
      </c>
      <c r="F664" s="1">
        <v>4346400</v>
      </c>
    </row>
    <row r="665" spans="1:6">
      <c r="A665" s="2">
        <v>39338</v>
      </c>
      <c r="B665" s="1">
        <v>9062.31</v>
      </c>
      <c r="C665" s="1">
        <v>9062.31</v>
      </c>
      <c r="D665" s="1">
        <v>8924.6200000000008</v>
      </c>
      <c r="E665" s="3">
        <v>8927.42</v>
      </c>
      <c r="F665" s="1">
        <v>4022800</v>
      </c>
    </row>
    <row r="666" spans="1:6">
      <c r="A666" s="2">
        <v>39339</v>
      </c>
      <c r="B666" s="1">
        <v>8995.5300000000007</v>
      </c>
      <c r="C666" s="1">
        <v>9046.51</v>
      </c>
      <c r="D666" s="1">
        <v>8952.8799999999992</v>
      </c>
      <c r="E666" s="3">
        <v>9031.6299999999992</v>
      </c>
      <c r="F666" s="1">
        <v>3897200</v>
      </c>
    </row>
    <row r="667" spans="1:6">
      <c r="A667" s="2">
        <v>39342</v>
      </c>
      <c r="B667" s="1">
        <v>9039.2800000000007</v>
      </c>
      <c r="C667" s="1">
        <v>9044.3700000000008</v>
      </c>
      <c r="D667" s="1">
        <v>8874.7099999999991</v>
      </c>
      <c r="E667" s="3">
        <v>8899.91</v>
      </c>
      <c r="F667" s="1">
        <v>3917000</v>
      </c>
    </row>
    <row r="668" spans="1:6">
      <c r="A668" s="2">
        <v>39344</v>
      </c>
      <c r="B668" s="1">
        <v>9090.9</v>
      </c>
      <c r="C668" s="1">
        <v>9090.9</v>
      </c>
      <c r="D668" s="1">
        <v>8900.7999999999993</v>
      </c>
      <c r="E668" s="3">
        <v>8926.3799999999992</v>
      </c>
      <c r="F668" s="1">
        <v>5922000</v>
      </c>
    </row>
    <row r="669" spans="1:6">
      <c r="A669" s="2">
        <v>39345</v>
      </c>
      <c r="B669" s="1">
        <v>8987.52</v>
      </c>
      <c r="C669" s="1">
        <v>9109.52</v>
      </c>
      <c r="D669" s="1">
        <v>8950.6200000000008</v>
      </c>
      <c r="E669" s="3">
        <v>8983.0300000000007</v>
      </c>
      <c r="F669" s="1">
        <v>4652800</v>
      </c>
    </row>
    <row r="670" spans="1:6">
      <c r="A670" s="2">
        <v>39346</v>
      </c>
      <c r="B670" s="1">
        <v>9018.68</v>
      </c>
      <c r="C670" s="1">
        <v>9105.2800000000007</v>
      </c>
      <c r="D670" s="1">
        <v>8994.01</v>
      </c>
      <c r="E670" s="3">
        <v>9105.2800000000007</v>
      </c>
      <c r="F670" s="1">
        <v>5025000</v>
      </c>
    </row>
    <row r="671" spans="1:6">
      <c r="A671" s="2">
        <v>39351</v>
      </c>
      <c r="B671" s="1">
        <v>9180.93</v>
      </c>
      <c r="C671" s="1">
        <v>9269.6200000000008</v>
      </c>
      <c r="D671" s="1">
        <v>9178.77</v>
      </c>
      <c r="E671" s="3">
        <v>9257.4699999999993</v>
      </c>
      <c r="F671" s="1">
        <v>5422200</v>
      </c>
    </row>
    <row r="672" spans="1:6">
      <c r="A672" s="2">
        <v>39352</v>
      </c>
      <c r="B672" s="1">
        <v>9337.0400000000009</v>
      </c>
      <c r="C672" s="1">
        <v>9413.65</v>
      </c>
      <c r="D672" s="1">
        <v>9291.7199999999993</v>
      </c>
      <c r="E672" s="3">
        <v>9413.65</v>
      </c>
      <c r="F672" s="1">
        <v>6081200</v>
      </c>
    </row>
    <row r="673" spans="1:6">
      <c r="A673" s="2">
        <v>39353</v>
      </c>
      <c r="B673" s="1">
        <v>9447.33</v>
      </c>
      <c r="C673" s="1">
        <v>9474.0499999999993</v>
      </c>
      <c r="D673" s="1">
        <v>9411.9500000000007</v>
      </c>
      <c r="E673" s="3">
        <v>9411.9500000000007</v>
      </c>
      <c r="F673" s="1">
        <v>5558800</v>
      </c>
    </row>
    <row r="674" spans="1:6">
      <c r="A674" s="2">
        <v>39356</v>
      </c>
      <c r="B674" s="1">
        <v>9523.98</v>
      </c>
      <c r="C674" s="1">
        <v>9555.07</v>
      </c>
      <c r="D674" s="1">
        <v>9474.4</v>
      </c>
      <c r="E674" s="3">
        <v>9488.5</v>
      </c>
      <c r="F674" s="1">
        <v>6169000</v>
      </c>
    </row>
    <row r="675" spans="1:6">
      <c r="A675" s="2">
        <v>39357</v>
      </c>
      <c r="B675" s="1">
        <v>9597.9599999999991</v>
      </c>
      <c r="C675" s="1">
        <v>9642.9500000000007</v>
      </c>
      <c r="D675" s="1">
        <v>9582.7000000000007</v>
      </c>
      <c r="E675" s="3">
        <v>9623.25</v>
      </c>
      <c r="F675" s="1">
        <v>6702600</v>
      </c>
    </row>
    <row r="676" spans="1:6">
      <c r="A676" s="2">
        <v>39358</v>
      </c>
      <c r="B676" s="1">
        <v>9650.0300000000007</v>
      </c>
      <c r="C676" s="1">
        <v>9783.75</v>
      </c>
      <c r="D676" s="1">
        <v>9618.14</v>
      </c>
      <c r="E676" s="3">
        <v>9700.07</v>
      </c>
      <c r="F676" s="1">
        <v>6654200</v>
      </c>
    </row>
    <row r="677" spans="1:6">
      <c r="A677" s="2">
        <v>39359</v>
      </c>
      <c r="B677" s="1">
        <v>9663.5300000000007</v>
      </c>
      <c r="C677" s="1">
        <v>9676.35</v>
      </c>
      <c r="D677" s="1">
        <v>9574.01</v>
      </c>
      <c r="E677" s="3">
        <v>9627.39</v>
      </c>
      <c r="F677" s="1">
        <v>5009200</v>
      </c>
    </row>
    <row r="678" spans="1:6">
      <c r="A678" s="2">
        <v>39360</v>
      </c>
      <c r="B678" s="1">
        <v>9645.6299999999992</v>
      </c>
      <c r="C678" s="1">
        <v>9670.1299999999992</v>
      </c>
      <c r="D678" s="1">
        <v>9565</v>
      </c>
      <c r="E678" s="3">
        <v>9617.26</v>
      </c>
      <c r="F678" s="1">
        <v>4570200</v>
      </c>
    </row>
    <row r="679" spans="1:6">
      <c r="A679" s="2">
        <v>39363</v>
      </c>
      <c r="B679" s="1">
        <v>9736.93</v>
      </c>
      <c r="C679" s="1">
        <v>9744.9699999999993</v>
      </c>
      <c r="D679" s="1">
        <v>9683.14</v>
      </c>
      <c r="E679" s="3">
        <v>9717.17</v>
      </c>
      <c r="F679" s="1">
        <v>5043600</v>
      </c>
    </row>
    <row r="680" spans="1:6">
      <c r="A680" s="2">
        <v>39364</v>
      </c>
      <c r="B680" s="1">
        <v>9743.61</v>
      </c>
      <c r="C680" s="1">
        <v>9743.61</v>
      </c>
      <c r="D680" s="1">
        <v>9591.94</v>
      </c>
      <c r="E680" s="3">
        <v>9639.83</v>
      </c>
      <c r="F680" s="1">
        <v>5534400</v>
      </c>
    </row>
    <row r="681" spans="1:6">
      <c r="A681" s="2">
        <v>39366</v>
      </c>
      <c r="B681" s="1">
        <v>9707.93</v>
      </c>
      <c r="C681" s="1">
        <v>9729.4699999999993</v>
      </c>
      <c r="D681" s="1">
        <v>9661.23</v>
      </c>
      <c r="E681" s="3">
        <v>9697.67</v>
      </c>
      <c r="F681" s="1">
        <v>5261600</v>
      </c>
    </row>
    <row r="682" spans="1:6">
      <c r="A682" s="2">
        <v>39367</v>
      </c>
      <c r="B682" s="1">
        <v>9677.33</v>
      </c>
      <c r="C682" s="1">
        <v>9731.16</v>
      </c>
      <c r="D682" s="1">
        <v>9490.01</v>
      </c>
      <c r="E682" s="3">
        <v>9496.4699999999993</v>
      </c>
      <c r="F682" s="1">
        <v>5735600</v>
      </c>
    </row>
    <row r="683" spans="1:6">
      <c r="A683" s="2">
        <v>39370</v>
      </c>
      <c r="B683" s="1">
        <v>9565.36</v>
      </c>
      <c r="C683" s="1">
        <v>9577.0400000000009</v>
      </c>
      <c r="D683" s="1">
        <v>9431.66</v>
      </c>
      <c r="E683" s="3">
        <v>9518.4500000000007</v>
      </c>
      <c r="F683" s="1">
        <v>4416000</v>
      </c>
    </row>
    <row r="684" spans="1:6">
      <c r="A684" s="2">
        <v>39371</v>
      </c>
      <c r="B684" s="1">
        <v>9468.8799999999992</v>
      </c>
      <c r="C684" s="1">
        <v>9618.0300000000007</v>
      </c>
      <c r="D684" s="1">
        <v>9461.27</v>
      </c>
      <c r="E684" s="3">
        <v>9592.4699999999993</v>
      </c>
      <c r="F684" s="1">
        <v>5134200</v>
      </c>
    </row>
    <row r="685" spans="1:6">
      <c r="A685" s="2">
        <v>39372</v>
      </c>
      <c r="B685" s="1">
        <v>9582.19</v>
      </c>
      <c r="C685" s="1">
        <v>9616.26</v>
      </c>
      <c r="D685" s="1">
        <v>9492.89</v>
      </c>
      <c r="E685" s="3">
        <v>9562.16</v>
      </c>
      <c r="F685" s="1">
        <v>4530400</v>
      </c>
    </row>
    <row r="686" spans="1:6">
      <c r="A686" s="2">
        <v>39373</v>
      </c>
      <c r="B686" s="1">
        <v>9605.49</v>
      </c>
      <c r="C686" s="1">
        <v>9667.07</v>
      </c>
      <c r="D686" s="1">
        <v>9574.9599999999991</v>
      </c>
      <c r="E686" s="3">
        <v>9637.07</v>
      </c>
      <c r="F686" s="1">
        <v>5548400</v>
      </c>
    </row>
    <row r="687" spans="1:6">
      <c r="A687" s="2">
        <v>39374</v>
      </c>
      <c r="B687" s="1">
        <v>9666.58</v>
      </c>
      <c r="C687" s="1">
        <v>9673.9599999999991</v>
      </c>
      <c r="D687" s="1">
        <v>9609.58</v>
      </c>
      <c r="E687" s="3">
        <v>9611.7199999999993</v>
      </c>
      <c r="F687" s="1">
        <v>4674200</v>
      </c>
    </row>
    <row r="688" spans="1:6">
      <c r="A688" s="2">
        <v>39377</v>
      </c>
      <c r="B688" s="1">
        <v>9278.89</v>
      </c>
      <c r="C688" s="1">
        <v>9381.65</v>
      </c>
      <c r="D688" s="1">
        <v>9275.7199999999993</v>
      </c>
      <c r="E688" s="3">
        <v>9360.6299999999992</v>
      </c>
      <c r="F688" s="1">
        <v>4841400</v>
      </c>
    </row>
    <row r="689" spans="1:6">
      <c r="A689" s="2">
        <v>39378</v>
      </c>
      <c r="B689" s="1">
        <v>9419.5400000000009</v>
      </c>
      <c r="C689" s="1">
        <v>9512.56</v>
      </c>
      <c r="D689" s="1">
        <v>9419.5400000000009</v>
      </c>
      <c r="E689" s="3">
        <v>9502.39</v>
      </c>
      <c r="F689" s="1">
        <v>4732400</v>
      </c>
    </row>
    <row r="690" spans="1:6">
      <c r="A690" s="2">
        <v>39379</v>
      </c>
      <c r="B690" s="1">
        <v>9593.2000000000007</v>
      </c>
      <c r="C690" s="1">
        <v>9640.49</v>
      </c>
      <c r="D690" s="1">
        <v>9442.6200000000008</v>
      </c>
      <c r="E690" s="3">
        <v>9442.6200000000008</v>
      </c>
      <c r="F690" s="1">
        <v>4686600</v>
      </c>
    </row>
    <row r="691" spans="1:6">
      <c r="A691" s="2">
        <v>39380</v>
      </c>
      <c r="B691" s="1">
        <v>9546.85</v>
      </c>
      <c r="C691" s="1">
        <v>9573.2900000000009</v>
      </c>
      <c r="D691" s="1">
        <v>9503.83</v>
      </c>
      <c r="E691" s="3">
        <v>9568.26</v>
      </c>
      <c r="F691" s="1">
        <v>4653800</v>
      </c>
    </row>
    <row r="692" spans="1:6">
      <c r="A692" s="2">
        <v>39381</v>
      </c>
      <c r="B692" s="1">
        <v>9637.49</v>
      </c>
      <c r="C692" s="1">
        <v>9661.94</v>
      </c>
      <c r="D692" s="1">
        <v>9573</v>
      </c>
      <c r="E692" s="3">
        <v>9631.51</v>
      </c>
      <c r="F692" s="1">
        <v>4960800</v>
      </c>
    </row>
    <row r="693" spans="1:6">
      <c r="A693" s="2">
        <v>39384</v>
      </c>
      <c r="B693" s="1">
        <v>9743.73</v>
      </c>
      <c r="C693" s="1">
        <v>9822.3700000000008</v>
      </c>
      <c r="D693" s="1">
        <v>9735.43</v>
      </c>
      <c r="E693" s="3">
        <v>9809.8799999999992</v>
      </c>
      <c r="F693" s="1">
        <v>5997200</v>
      </c>
    </row>
    <row r="694" spans="1:6">
      <c r="A694" s="2">
        <v>39385</v>
      </c>
      <c r="B694" s="1">
        <v>9854.27</v>
      </c>
      <c r="C694" s="1">
        <v>9859.65</v>
      </c>
      <c r="D694" s="1">
        <v>9727.58</v>
      </c>
      <c r="E694" s="3">
        <v>9757.93</v>
      </c>
      <c r="F694" s="1">
        <v>5465400</v>
      </c>
    </row>
    <row r="695" spans="1:6">
      <c r="A695" s="2">
        <v>39386</v>
      </c>
      <c r="B695" s="1">
        <v>9777.58</v>
      </c>
      <c r="C695" s="1">
        <v>9787.9</v>
      </c>
      <c r="D695" s="1">
        <v>9664.64</v>
      </c>
      <c r="E695" s="3">
        <v>9711.3700000000008</v>
      </c>
      <c r="F695" s="1">
        <v>5636800</v>
      </c>
    </row>
    <row r="696" spans="1:6">
      <c r="A696" s="2">
        <v>39387</v>
      </c>
      <c r="B696" s="1">
        <v>9780.59</v>
      </c>
      <c r="C696" s="1">
        <v>9785.75</v>
      </c>
      <c r="D696" s="1">
        <v>9556.2199999999993</v>
      </c>
      <c r="E696" s="3">
        <v>9598.23</v>
      </c>
      <c r="F696" s="1">
        <v>6153600</v>
      </c>
    </row>
    <row r="697" spans="1:6">
      <c r="A697" s="2">
        <v>39388</v>
      </c>
      <c r="B697" s="1">
        <v>9373.41</v>
      </c>
      <c r="C697" s="1">
        <v>9433.07</v>
      </c>
      <c r="D697" s="1">
        <v>9248.34</v>
      </c>
      <c r="E697" s="3">
        <v>9273.09</v>
      </c>
      <c r="F697" s="1">
        <v>5893000</v>
      </c>
    </row>
    <row r="698" spans="1:6">
      <c r="A698" s="2">
        <v>39391</v>
      </c>
      <c r="B698" s="1">
        <v>9251.86</v>
      </c>
      <c r="C698" s="1">
        <v>9313.85</v>
      </c>
      <c r="D698" s="1">
        <v>9129.49</v>
      </c>
      <c r="E698" s="3">
        <v>9308.6</v>
      </c>
      <c r="F698" s="1">
        <v>5045200</v>
      </c>
    </row>
    <row r="699" spans="1:6">
      <c r="A699" s="2">
        <v>39392</v>
      </c>
      <c r="B699" s="1">
        <v>9324.61</v>
      </c>
      <c r="C699" s="1">
        <v>9368.4599999999991</v>
      </c>
      <c r="D699" s="1">
        <v>9278.01</v>
      </c>
      <c r="E699" s="3">
        <v>9292.7999999999993</v>
      </c>
      <c r="F699" s="1">
        <v>4565600</v>
      </c>
    </row>
    <row r="700" spans="1:6">
      <c r="A700" s="2">
        <v>39393</v>
      </c>
      <c r="B700" s="1">
        <v>9437.43</v>
      </c>
      <c r="C700" s="1">
        <v>9437.43</v>
      </c>
      <c r="D700" s="1">
        <v>9300.2199999999993</v>
      </c>
      <c r="E700" s="3">
        <v>9300.2199999999993</v>
      </c>
      <c r="F700" s="1">
        <v>5016400</v>
      </c>
    </row>
    <row r="701" spans="1:6">
      <c r="A701" s="2">
        <v>39394</v>
      </c>
      <c r="B701" s="1">
        <v>9096.0300000000007</v>
      </c>
      <c r="C701" s="1">
        <v>9105.6299999999992</v>
      </c>
      <c r="D701" s="1">
        <v>8890.1</v>
      </c>
      <c r="E701" s="3">
        <v>8937.58</v>
      </c>
      <c r="F701" s="1">
        <v>5887000</v>
      </c>
    </row>
    <row r="702" spans="1:6">
      <c r="A702" s="2">
        <v>39395</v>
      </c>
      <c r="B702" s="1">
        <v>8962.24</v>
      </c>
      <c r="C702" s="1">
        <v>9016.73</v>
      </c>
      <c r="D702" s="1">
        <v>8853.81</v>
      </c>
      <c r="E702" s="3">
        <v>8970.92</v>
      </c>
      <c r="F702" s="1">
        <v>5196200</v>
      </c>
    </row>
    <row r="703" spans="1:6">
      <c r="A703" s="2">
        <v>39398</v>
      </c>
      <c r="B703" s="1">
        <v>8755.3700000000008</v>
      </c>
      <c r="C703" s="1">
        <v>8765.51</v>
      </c>
      <c r="D703" s="1">
        <v>8626.58</v>
      </c>
      <c r="E703" s="3">
        <v>8670.61</v>
      </c>
      <c r="F703" s="1">
        <v>4941200</v>
      </c>
    </row>
    <row r="704" spans="1:6">
      <c r="A704" s="2">
        <v>39399</v>
      </c>
      <c r="B704" s="1">
        <v>8673.2000000000007</v>
      </c>
      <c r="C704" s="1">
        <v>8742.41</v>
      </c>
      <c r="D704" s="1">
        <v>8599.39</v>
      </c>
      <c r="E704" s="3">
        <v>8727.2099999999991</v>
      </c>
      <c r="F704" s="1">
        <v>4718400</v>
      </c>
    </row>
    <row r="705" spans="1:6">
      <c r="A705" s="2">
        <v>39400</v>
      </c>
      <c r="B705" s="1">
        <v>8965.66</v>
      </c>
      <c r="C705" s="1">
        <v>8993.89</v>
      </c>
      <c r="D705" s="1">
        <v>8940.9599999999991</v>
      </c>
      <c r="E705" s="3">
        <v>8942.93</v>
      </c>
      <c r="F705" s="1">
        <v>4834800</v>
      </c>
    </row>
    <row r="706" spans="1:6">
      <c r="A706" s="2">
        <v>39401</v>
      </c>
      <c r="B706" s="1">
        <v>8920.0300000000007</v>
      </c>
      <c r="C706" s="1">
        <v>8962.2099999999991</v>
      </c>
      <c r="D706" s="1">
        <v>8897.89</v>
      </c>
      <c r="E706" s="3">
        <v>8905.41</v>
      </c>
      <c r="F706" s="1">
        <v>3789200</v>
      </c>
    </row>
    <row r="707" spans="1:6">
      <c r="A707" s="2">
        <v>39402</v>
      </c>
      <c r="B707" s="1">
        <v>8767.2099999999991</v>
      </c>
      <c r="C707" s="1">
        <v>8790.57</v>
      </c>
      <c r="D707" s="1">
        <v>8678.5499999999993</v>
      </c>
      <c r="E707" s="3">
        <v>8764.82</v>
      </c>
      <c r="F707" s="1">
        <v>4065000</v>
      </c>
    </row>
    <row r="708" spans="1:6">
      <c r="A708" s="2">
        <v>39405</v>
      </c>
      <c r="B708" s="1">
        <v>8818.42</v>
      </c>
      <c r="C708" s="1">
        <v>8838.2800000000007</v>
      </c>
      <c r="D708" s="1">
        <v>8680.7099999999991</v>
      </c>
      <c r="E708" s="3">
        <v>8680.7099999999991</v>
      </c>
      <c r="F708" s="1">
        <v>3681800</v>
      </c>
    </row>
    <row r="709" spans="1:6">
      <c r="A709" s="2">
        <v>39406</v>
      </c>
      <c r="B709" s="1">
        <v>8483.61</v>
      </c>
      <c r="C709" s="1">
        <v>8680.86</v>
      </c>
      <c r="D709" s="1">
        <v>8372.0499999999993</v>
      </c>
      <c r="E709" s="3">
        <v>8680.86</v>
      </c>
      <c r="F709" s="1">
        <v>4796600</v>
      </c>
    </row>
    <row r="710" spans="1:6">
      <c r="A710" s="2">
        <v>39407</v>
      </c>
      <c r="B710" s="1">
        <v>8676.9599999999991</v>
      </c>
      <c r="C710" s="1">
        <v>8704.08</v>
      </c>
      <c r="D710" s="1">
        <v>8484.11</v>
      </c>
      <c r="E710" s="3">
        <v>8484.11</v>
      </c>
      <c r="F710" s="1">
        <v>4278200</v>
      </c>
    </row>
    <row r="711" spans="1:6">
      <c r="A711" s="2">
        <v>39408</v>
      </c>
      <c r="B711" s="1">
        <v>8431.0300000000007</v>
      </c>
      <c r="C711" s="1">
        <v>8573.74</v>
      </c>
      <c r="D711" s="1">
        <v>8390.85</v>
      </c>
      <c r="E711" s="3">
        <v>8499.3700000000008</v>
      </c>
      <c r="F711" s="1">
        <v>3930800</v>
      </c>
    </row>
    <row r="712" spans="1:6">
      <c r="A712" s="2">
        <v>39409</v>
      </c>
      <c r="B712" s="1">
        <v>8550.7000000000007</v>
      </c>
      <c r="C712" s="1">
        <v>8559.0499999999993</v>
      </c>
      <c r="D712" s="1">
        <v>8342.2000000000007</v>
      </c>
      <c r="E712" s="3">
        <v>8342.2000000000007</v>
      </c>
      <c r="F712" s="1">
        <v>3927200</v>
      </c>
    </row>
    <row r="713" spans="1:6">
      <c r="A713" s="2">
        <v>39412</v>
      </c>
      <c r="B713" s="1">
        <v>8462.93</v>
      </c>
      <c r="C713" s="1">
        <v>8534.27</v>
      </c>
      <c r="D713" s="1">
        <v>8407.34</v>
      </c>
      <c r="E713" s="3">
        <v>8528.33</v>
      </c>
      <c r="F713" s="1">
        <v>3959000</v>
      </c>
    </row>
    <row r="714" spans="1:6">
      <c r="A714" s="2">
        <v>39413</v>
      </c>
      <c r="B714" s="1">
        <v>8319.69</v>
      </c>
      <c r="C714" s="1">
        <v>8454.36</v>
      </c>
      <c r="D714" s="1">
        <v>8207.9699999999993</v>
      </c>
      <c r="E714" s="3">
        <v>8375.76</v>
      </c>
      <c r="F714" s="1">
        <v>4142800</v>
      </c>
    </row>
    <row r="715" spans="1:6">
      <c r="A715" s="2">
        <v>39414</v>
      </c>
      <c r="B715" s="1">
        <v>8429.09</v>
      </c>
      <c r="C715" s="1">
        <v>8440.1200000000008</v>
      </c>
      <c r="D715" s="1">
        <v>8276.26</v>
      </c>
      <c r="E715" s="3">
        <v>8276.26</v>
      </c>
      <c r="F715" s="1">
        <v>3672600</v>
      </c>
    </row>
    <row r="716" spans="1:6">
      <c r="A716" s="2">
        <v>39415</v>
      </c>
      <c r="B716" s="1">
        <v>8454.57</v>
      </c>
      <c r="C716" s="1">
        <v>8481.4500000000007</v>
      </c>
      <c r="D716" s="1">
        <v>8376.09</v>
      </c>
      <c r="E716" s="3">
        <v>8447.0300000000007</v>
      </c>
      <c r="F716" s="1">
        <v>4048000</v>
      </c>
    </row>
    <row r="717" spans="1:6">
      <c r="A717" s="2">
        <v>39416</v>
      </c>
      <c r="B717" s="1">
        <v>8499.23</v>
      </c>
      <c r="C717" s="1">
        <v>8590.6299999999992</v>
      </c>
      <c r="D717" s="1">
        <v>8499.23</v>
      </c>
      <c r="E717" s="3">
        <v>8586.4</v>
      </c>
      <c r="F717" s="1">
        <v>4540600</v>
      </c>
    </row>
    <row r="718" spans="1:6">
      <c r="A718" s="2">
        <v>39419</v>
      </c>
      <c r="B718" s="1">
        <v>8623.1200000000008</v>
      </c>
      <c r="C718" s="1">
        <v>8645.6200000000008</v>
      </c>
      <c r="D718" s="1">
        <v>8565.08</v>
      </c>
      <c r="E718" s="3">
        <v>8583.84</v>
      </c>
      <c r="F718" s="1">
        <v>3307600</v>
      </c>
    </row>
    <row r="719" spans="1:6">
      <c r="A719" s="2">
        <v>39420</v>
      </c>
      <c r="B719" s="1">
        <v>8557.32</v>
      </c>
      <c r="C719" s="1">
        <v>8656.89</v>
      </c>
      <c r="D719" s="1">
        <v>8557</v>
      </c>
      <c r="E719" s="3">
        <v>8651.2800000000007</v>
      </c>
      <c r="F719" s="1">
        <v>3484000</v>
      </c>
    </row>
    <row r="720" spans="1:6">
      <c r="A720" s="2">
        <v>39421</v>
      </c>
      <c r="B720" s="1">
        <v>8626.52</v>
      </c>
      <c r="C720" s="1">
        <v>8705.8700000000008</v>
      </c>
      <c r="D720" s="1">
        <v>8601.1299999999992</v>
      </c>
      <c r="E720" s="3">
        <v>8676.9500000000007</v>
      </c>
      <c r="F720" s="1">
        <v>4147000</v>
      </c>
    </row>
    <row r="721" spans="1:6">
      <c r="A721" s="2">
        <v>39422</v>
      </c>
      <c r="B721" s="1">
        <v>8784.69</v>
      </c>
      <c r="C721" s="1">
        <v>8797.61</v>
      </c>
      <c r="D721" s="1">
        <v>8654.86</v>
      </c>
      <c r="E721" s="3">
        <v>8694.41</v>
      </c>
      <c r="F721" s="1">
        <v>4336000</v>
      </c>
    </row>
    <row r="722" spans="1:6">
      <c r="A722" s="2">
        <v>39423</v>
      </c>
      <c r="B722" s="1">
        <v>8774.57</v>
      </c>
      <c r="C722" s="1">
        <v>8804.93</v>
      </c>
      <c r="D722" s="1">
        <v>8722.3799999999992</v>
      </c>
      <c r="E722" s="3">
        <v>8722.3799999999992</v>
      </c>
      <c r="F722" s="1">
        <v>4121200</v>
      </c>
    </row>
    <row r="723" spans="1:6">
      <c r="A723" s="2">
        <v>39426</v>
      </c>
      <c r="B723" s="1">
        <v>8700.48</v>
      </c>
      <c r="C723" s="1">
        <v>8706.58</v>
      </c>
      <c r="D723" s="1">
        <v>8594.9500000000007</v>
      </c>
      <c r="E723" s="3">
        <v>8598.0300000000007</v>
      </c>
      <c r="F723" s="1">
        <v>3179600</v>
      </c>
    </row>
    <row r="724" spans="1:6">
      <c r="A724" s="2">
        <v>39427</v>
      </c>
      <c r="B724" s="1">
        <v>8648.8799999999992</v>
      </c>
      <c r="C724" s="1">
        <v>8659.36</v>
      </c>
      <c r="D724" s="1">
        <v>8569.5400000000009</v>
      </c>
      <c r="E724" s="3">
        <v>8638.33</v>
      </c>
      <c r="F724" s="1">
        <v>3011800</v>
      </c>
    </row>
    <row r="725" spans="1:6">
      <c r="A725" s="2">
        <v>39428</v>
      </c>
      <c r="B725" s="1">
        <v>8495.59</v>
      </c>
      <c r="C725" s="1">
        <v>8554.1200000000008</v>
      </c>
      <c r="D725" s="1">
        <v>8451.65</v>
      </c>
      <c r="E725" s="3">
        <v>8490.84</v>
      </c>
      <c r="F725" s="1">
        <v>3783000</v>
      </c>
    </row>
    <row r="726" spans="1:6">
      <c r="A726" s="2">
        <v>39429</v>
      </c>
      <c r="B726" s="1">
        <v>8485.56</v>
      </c>
      <c r="C726" s="1">
        <v>8522.14</v>
      </c>
      <c r="D726" s="1">
        <v>8187.95</v>
      </c>
      <c r="E726" s="3">
        <v>8187.95</v>
      </c>
      <c r="F726" s="1">
        <v>4780800</v>
      </c>
    </row>
    <row r="727" spans="1:6">
      <c r="A727" s="2">
        <v>39430</v>
      </c>
      <c r="B727" s="1">
        <v>8186.25</v>
      </c>
      <c r="C727" s="1">
        <v>8202.94</v>
      </c>
      <c r="D727" s="1">
        <v>7922.66</v>
      </c>
      <c r="E727" s="3">
        <v>8118.08</v>
      </c>
      <c r="F727" s="1">
        <v>5018200</v>
      </c>
    </row>
    <row r="728" spans="1:6">
      <c r="A728" s="2">
        <v>39433</v>
      </c>
      <c r="B728" s="1">
        <v>8041.6</v>
      </c>
      <c r="C728" s="1">
        <v>8092.96</v>
      </c>
      <c r="D728" s="1">
        <v>7830.85</v>
      </c>
      <c r="E728" s="3">
        <v>7830.85</v>
      </c>
      <c r="F728" s="1">
        <v>4238600</v>
      </c>
    </row>
    <row r="729" spans="1:6">
      <c r="A729" s="2">
        <v>39434</v>
      </c>
      <c r="B729" s="1">
        <v>7730.79</v>
      </c>
      <c r="C729" s="1">
        <v>7913.88</v>
      </c>
      <c r="D729" s="1">
        <v>7664.62</v>
      </c>
      <c r="E729" s="3">
        <v>7807.39</v>
      </c>
      <c r="F729" s="1">
        <v>5093400</v>
      </c>
    </row>
    <row r="730" spans="1:6">
      <c r="A730" s="2">
        <v>39435</v>
      </c>
      <c r="B730" s="1">
        <v>7881.01</v>
      </c>
      <c r="C730" s="1">
        <v>8020.39</v>
      </c>
      <c r="D730" s="1">
        <v>7865.48</v>
      </c>
      <c r="E730" s="3">
        <v>8014.31</v>
      </c>
      <c r="F730" s="1">
        <v>4126800</v>
      </c>
    </row>
    <row r="731" spans="1:6">
      <c r="A731" s="2">
        <v>39436</v>
      </c>
      <c r="B731" s="1">
        <v>8044.17</v>
      </c>
      <c r="C731" s="1">
        <v>8048</v>
      </c>
      <c r="D731" s="1">
        <v>7840.71</v>
      </c>
      <c r="E731" s="3">
        <v>7857.08</v>
      </c>
      <c r="F731" s="1">
        <v>3574200</v>
      </c>
    </row>
    <row r="732" spans="1:6">
      <c r="A732" s="2">
        <v>39437</v>
      </c>
      <c r="B732" s="1">
        <v>7903.14</v>
      </c>
      <c r="C732" s="1">
        <v>8006.56</v>
      </c>
      <c r="D732" s="1">
        <v>7810.27</v>
      </c>
      <c r="E732" s="3">
        <v>7941.44</v>
      </c>
      <c r="F732" s="1">
        <v>4020400</v>
      </c>
    </row>
    <row r="733" spans="1:6">
      <c r="A733" s="2">
        <v>39440</v>
      </c>
      <c r="B733" s="1">
        <v>8074.44</v>
      </c>
      <c r="C733" s="1">
        <v>8135.48</v>
      </c>
      <c r="D733" s="1">
        <v>8061.31</v>
      </c>
      <c r="E733" s="3">
        <v>8135.48</v>
      </c>
      <c r="F733" s="1">
        <v>3149200</v>
      </c>
    </row>
    <row r="734" spans="1:6">
      <c r="A734" s="2">
        <v>39441</v>
      </c>
      <c r="B734" s="1">
        <v>8166.18</v>
      </c>
      <c r="C734" s="1">
        <v>8181.61</v>
      </c>
      <c r="D734" s="1">
        <v>8119.85</v>
      </c>
      <c r="E734" s="3">
        <v>8167.07</v>
      </c>
      <c r="F734" s="1">
        <v>3340600</v>
      </c>
    </row>
    <row r="735" spans="1:6">
      <c r="A735" s="2">
        <v>39442</v>
      </c>
      <c r="B735" s="1">
        <v>8125.45</v>
      </c>
      <c r="C735" s="1">
        <v>8173.9</v>
      </c>
      <c r="D735" s="1">
        <v>8071.63</v>
      </c>
      <c r="E735" s="3">
        <v>8156.39</v>
      </c>
      <c r="F735" s="1">
        <v>2853000</v>
      </c>
    </row>
    <row r="736" spans="1:6">
      <c r="A736" s="2">
        <v>39443</v>
      </c>
      <c r="B736" s="1">
        <v>8169.19</v>
      </c>
      <c r="C736" s="1">
        <v>8355.2800000000007</v>
      </c>
      <c r="D736" s="1">
        <v>8169.19</v>
      </c>
      <c r="E736" s="3">
        <v>8313.7199999999993</v>
      </c>
      <c r="F736" s="1">
        <v>4360200</v>
      </c>
    </row>
    <row r="737" spans="1:6">
      <c r="A737" s="2">
        <v>39444</v>
      </c>
      <c r="B737" s="1">
        <v>8269.32</v>
      </c>
      <c r="C737" s="1">
        <v>8460.18</v>
      </c>
      <c r="D737" s="1">
        <v>8269.32</v>
      </c>
      <c r="E737" s="3">
        <v>8396.9500000000007</v>
      </c>
      <c r="F737" s="1">
        <v>4325200</v>
      </c>
    </row>
    <row r="738" spans="1:6">
      <c r="A738" s="2">
        <v>39447</v>
      </c>
      <c r="B738" s="1">
        <v>8450.32</v>
      </c>
      <c r="C738" s="1">
        <v>8506.2800000000007</v>
      </c>
      <c r="D738" s="1">
        <v>8414.7900000000009</v>
      </c>
      <c r="E738" s="3">
        <v>8506.2800000000007</v>
      </c>
      <c r="F738" s="1">
        <v>3607200</v>
      </c>
    </row>
    <row r="739" spans="1:6">
      <c r="A739" s="2">
        <v>39449</v>
      </c>
      <c r="B739" s="1">
        <v>8491.57</v>
      </c>
      <c r="C739" s="1">
        <v>8532.92</v>
      </c>
      <c r="D739" s="1">
        <v>8319.58</v>
      </c>
      <c r="E739" s="3">
        <v>8323.0499999999993</v>
      </c>
      <c r="F739" s="1">
        <v>4372600</v>
      </c>
    </row>
    <row r="740" spans="1:6">
      <c r="A740" s="2">
        <v>39450</v>
      </c>
      <c r="B740" s="1">
        <v>8171.68</v>
      </c>
      <c r="C740" s="1">
        <v>8243.93</v>
      </c>
      <c r="D740" s="1">
        <v>8130.41</v>
      </c>
      <c r="E740" s="3">
        <v>8184.2</v>
      </c>
      <c r="F740" s="1">
        <v>3636400</v>
      </c>
    </row>
    <row r="741" spans="1:6">
      <c r="A741" s="2">
        <v>39451</v>
      </c>
      <c r="B741" s="1">
        <v>8134.04</v>
      </c>
      <c r="C741" s="1">
        <v>8247.18</v>
      </c>
      <c r="D741" s="1">
        <v>8097.85</v>
      </c>
      <c r="E741" s="3">
        <v>8221.1</v>
      </c>
      <c r="F741" s="1">
        <v>4603600</v>
      </c>
    </row>
    <row r="742" spans="1:6">
      <c r="A742" s="2">
        <v>39454</v>
      </c>
      <c r="B742" s="1">
        <v>7959.92</v>
      </c>
      <c r="C742" s="1">
        <v>8015.93</v>
      </c>
      <c r="D742" s="1">
        <v>7883.37</v>
      </c>
      <c r="E742" s="3">
        <v>7883.37</v>
      </c>
      <c r="F742" s="1">
        <v>4539800</v>
      </c>
    </row>
    <row r="743" spans="1:6">
      <c r="A743" s="2">
        <v>39455</v>
      </c>
      <c r="B743" s="1">
        <v>7909.26</v>
      </c>
      <c r="C743" s="1">
        <v>8011.07</v>
      </c>
      <c r="D743" s="1">
        <v>7895.78</v>
      </c>
      <c r="E743" s="3">
        <v>7962.91</v>
      </c>
      <c r="F743" s="1">
        <v>4618800</v>
      </c>
    </row>
    <row r="744" spans="1:6">
      <c r="A744" s="2">
        <v>39456</v>
      </c>
      <c r="B744" s="1">
        <v>7842.16</v>
      </c>
      <c r="C744" s="1">
        <v>8085.06</v>
      </c>
      <c r="D744" s="1">
        <v>7818.31</v>
      </c>
      <c r="E744" s="3">
        <v>8085.06</v>
      </c>
      <c r="F744" s="1">
        <v>4682400</v>
      </c>
    </row>
    <row r="745" spans="1:6">
      <c r="A745" s="2">
        <v>39457</v>
      </c>
      <c r="B745" s="1">
        <v>8153.08</v>
      </c>
      <c r="C745" s="1">
        <v>8177.13</v>
      </c>
      <c r="D745" s="1">
        <v>8057.27</v>
      </c>
      <c r="E745" s="3">
        <v>8057.27</v>
      </c>
      <c r="F745" s="1">
        <v>4480000</v>
      </c>
    </row>
    <row r="746" spans="1:6">
      <c r="A746" s="2">
        <v>39458</v>
      </c>
      <c r="B746" s="1">
        <v>8134.11</v>
      </c>
      <c r="C746" s="1">
        <v>8151.95</v>
      </c>
      <c r="D746" s="1">
        <v>8026.34</v>
      </c>
      <c r="E746" s="3">
        <v>8029.31</v>
      </c>
      <c r="F746" s="1">
        <v>3920400</v>
      </c>
    </row>
    <row r="747" spans="1:6">
      <c r="A747" s="2">
        <v>39461</v>
      </c>
      <c r="B747" s="1">
        <v>8254</v>
      </c>
      <c r="C747" s="1">
        <v>8260.8799999999992</v>
      </c>
      <c r="D747" s="1">
        <v>8097.68</v>
      </c>
      <c r="E747" s="3">
        <v>8173.41</v>
      </c>
      <c r="F747" s="1">
        <v>6106000</v>
      </c>
    </row>
    <row r="748" spans="1:6">
      <c r="A748" s="2">
        <v>39462</v>
      </c>
      <c r="B748" s="1">
        <v>8316.24</v>
      </c>
      <c r="C748" s="1">
        <v>8546.2000000000007</v>
      </c>
      <c r="D748" s="1">
        <v>8312.02</v>
      </c>
      <c r="E748" s="3">
        <v>8428.84</v>
      </c>
      <c r="F748" s="1">
        <v>7548600</v>
      </c>
    </row>
    <row r="749" spans="1:6">
      <c r="A749" s="2">
        <v>39463</v>
      </c>
      <c r="B749" s="1">
        <v>8286.31</v>
      </c>
      <c r="C749" s="1">
        <v>8375.06</v>
      </c>
      <c r="D749" s="1">
        <v>8179.54</v>
      </c>
      <c r="E749" s="3">
        <v>8179.54</v>
      </c>
      <c r="F749" s="1">
        <v>7645200</v>
      </c>
    </row>
    <row r="750" spans="1:6">
      <c r="A750" s="2">
        <v>39464</v>
      </c>
      <c r="B750" s="1">
        <v>8245.19</v>
      </c>
      <c r="C750" s="1">
        <v>8300.2900000000009</v>
      </c>
      <c r="D750" s="1">
        <v>8004.47</v>
      </c>
      <c r="E750" s="3">
        <v>8101.63</v>
      </c>
      <c r="F750" s="1">
        <v>6393800</v>
      </c>
    </row>
    <row r="751" spans="1:6">
      <c r="A751" s="2">
        <v>39465</v>
      </c>
      <c r="B751" s="1">
        <v>7934.86</v>
      </c>
      <c r="C751" s="1">
        <v>8184.65</v>
      </c>
      <c r="D751" s="1">
        <v>7883.91</v>
      </c>
      <c r="E751" s="3">
        <v>8184.65</v>
      </c>
      <c r="F751" s="1">
        <v>5977400</v>
      </c>
    </row>
    <row r="752" spans="1:6">
      <c r="A752" s="2">
        <v>39468</v>
      </c>
      <c r="B752" s="1">
        <v>8167.48</v>
      </c>
      <c r="C752" s="1">
        <v>8220.6299999999992</v>
      </c>
      <c r="D752" s="1">
        <v>8099.59</v>
      </c>
      <c r="E752" s="3">
        <v>8110.2</v>
      </c>
      <c r="F752" s="1">
        <v>5519000</v>
      </c>
    </row>
    <row r="753" spans="1:6">
      <c r="A753" s="2">
        <v>39469</v>
      </c>
      <c r="B753" s="1">
        <v>7595.17</v>
      </c>
      <c r="C753" s="1">
        <v>7741.99</v>
      </c>
      <c r="D753" s="1">
        <v>7566.75</v>
      </c>
      <c r="E753" s="3">
        <v>7581.96</v>
      </c>
      <c r="F753" s="1">
        <v>4674600</v>
      </c>
    </row>
    <row r="754" spans="1:6">
      <c r="A754" s="2">
        <v>39470</v>
      </c>
      <c r="B754" s="1">
        <v>7708.27</v>
      </c>
      <c r="C754" s="1">
        <v>7708.27</v>
      </c>
      <c r="D754" s="1">
        <v>7384.61</v>
      </c>
      <c r="E754" s="3">
        <v>7408.4</v>
      </c>
      <c r="F754" s="1">
        <v>5692200</v>
      </c>
    </row>
    <row r="755" spans="1:6">
      <c r="A755" s="2">
        <v>39471</v>
      </c>
      <c r="B755" s="1">
        <v>7639.23</v>
      </c>
      <c r="C755" s="1">
        <v>7653.08</v>
      </c>
      <c r="D755" s="1">
        <v>7412.97</v>
      </c>
      <c r="E755" s="3">
        <v>7517.05</v>
      </c>
      <c r="F755" s="1">
        <v>5326400</v>
      </c>
    </row>
    <row r="756" spans="1:6">
      <c r="A756" s="2">
        <v>39472</v>
      </c>
      <c r="B756" s="1">
        <v>7648.29</v>
      </c>
      <c r="C756" s="1">
        <v>7739.59</v>
      </c>
      <c r="D756" s="1">
        <v>7648.29</v>
      </c>
      <c r="E756" s="3">
        <v>7739.59</v>
      </c>
      <c r="F756" s="1">
        <v>4640400</v>
      </c>
    </row>
    <row r="757" spans="1:6">
      <c r="A757" s="2">
        <v>39475</v>
      </c>
      <c r="B757" s="1">
        <v>7678.81</v>
      </c>
      <c r="C757" s="1">
        <v>7705.61</v>
      </c>
      <c r="D757" s="1">
        <v>7478.2</v>
      </c>
      <c r="E757" s="3">
        <v>7485.79</v>
      </c>
      <c r="F757" s="1">
        <v>3969400</v>
      </c>
    </row>
    <row r="758" spans="1:6">
      <c r="A758" s="2">
        <v>39476</v>
      </c>
      <c r="B758" s="1">
        <v>7593.71</v>
      </c>
      <c r="C758" s="1">
        <v>7603.38</v>
      </c>
      <c r="D758" s="1">
        <v>7447.44</v>
      </c>
      <c r="E758" s="3">
        <v>7576.42</v>
      </c>
      <c r="F758" s="1">
        <v>3867400</v>
      </c>
    </row>
    <row r="759" spans="1:6">
      <c r="A759" s="2">
        <v>39477</v>
      </c>
      <c r="B759" s="1">
        <v>7604.29</v>
      </c>
      <c r="C759" s="1">
        <v>7667.07</v>
      </c>
      <c r="D759" s="1">
        <v>7507.52</v>
      </c>
      <c r="E759" s="3">
        <v>7543.5</v>
      </c>
      <c r="F759" s="1">
        <v>4061000</v>
      </c>
    </row>
    <row r="760" spans="1:6">
      <c r="A760" s="2">
        <v>39478</v>
      </c>
      <c r="B760" s="1">
        <v>7528.18</v>
      </c>
      <c r="C760" s="1">
        <v>7579.43</v>
      </c>
      <c r="D760" s="1">
        <v>7400.74</v>
      </c>
      <c r="E760" s="3">
        <v>7521.13</v>
      </c>
      <c r="F760" s="1">
        <v>4342600</v>
      </c>
    </row>
    <row r="761" spans="1:6">
      <c r="A761" s="2">
        <v>39479</v>
      </c>
      <c r="B761" s="1">
        <v>7613.58</v>
      </c>
      <c r="C761" s="1">
        <v>7706.03</v>
      </c>
      <c r="D761" s="1">
        <v>7583.65</v>
      </c>
      <c r="E761" s="3">
        <v>7673.99</v>
      </c>
      <c r="F761" s="1">
        <v>4123200</v>
      </c>
    </row>
    <row r="762" spans="1:6">
      <c r="A762" s="2">
        <v>39490</v>
      </c>
      <c r="B762" s="1">
        <v>7568.3</v>
      </c>
      <c r="C762" s="1">
        <v>7619.98</v>
      </c>
      <c r="D762" s="1">
        <v>7530.37</v>
      </c>
      <c r="E762" s="3">
        <v>7553.3</v>
      </c>
      <c r="F762" s="1">
        <v>3811000</v>
      </c>
    </row>
    <row r="763" spans="1:6">
      <c r="A763" s="2">
        <v>39491</v>
      </c>
      <c r="B763" s="1">
        <v>7644.8</v>
      </c>
      <c r="C763" s="1">
        <v>7655.89</v>
      </c>
      <c r="D763" s="1">
        <v>7533.6</v>
      </c>
      <c r="E763" s="3">
        <v>7550.55</v>
      </c>
      <c r="F763" s="1">
        <v>3561200</v>
      </c>
    </row>
    <row r="764" spans="1:6">
      <c r="A764" s="2">
        <v>39492</v>
      </c>
      <c r="B764" s="1">
        <v>7711.45</v>
      </c>
      <c r="C764" s="1">
        <v>7865.28</v>
      </c>
      <c r="D764" s="1">
        <v>7707</v>
      </c>
      <c r="E764" s="3">
        <v>7865.28</v>
      </c>
      <c r="F764" s="1">
        <v>4326600</v>
      </c>
    </row>
    <row r="765" spans="1:6">
      <c r="A765" s="2">
        <v>39493</v>
      </c>
      <c r="B765" s="1">
        <v>7766.49</v>
      </c>
      <c r="C765" s="1">
        <v>7888.15</v>
      </c>
      <c r="D765" s="1">
        <v>7761.93</v>
      </c>
      <c r="E765" s="3">
        <v>7876.37</v>
      </c>
      <c r="F765" s="1">
        <v>3882600</v>
      </c>
    </row>
    <row r="766" spans="1:6">
      <c r="A766" s="2">
        <v>39497</v>
      </c>
      <c r="B766" s="1">
        <v>7985.47</v>
      </c>
      <c r="C766" s="1">
        <v>8024.41</v>
      </c>
      <c r="D766" s="1">
        <v>7932.79</v>
      </c>
      <c r="E766" s="3">
        <v>8024.41</v>
      </c>
      <c r="F766" s="1">
        <v>4502800</v>
      </c>
    </row>
    <row r="767" spans="1:6">
      <c r="A767" s="2">
        <v>39498</v>
      </c>
      <c r="B767" s="1">
        <v>8000.12</v>
      </c>
      <c r="C767" s="1">
        <v>8040.83</v>
      </c>
      <c r="D767" s="1">
        <v>7855.48</v>
      </c>
      <c r="E767" s="3">
        <v>7894.47</v>
      </c>
      <c r="F767" s="1">
        <v>4148400</v>
      </c>
    </row>
    <row r="768" spans="1:6">
      <c r="A768" s="2">
        <v>39499</v>
      </c>
      <c r="B768" s="1">
        <v>7982.35</v>
      </c>
      <c r="C768" s="1">
        <v>8085.93</v>
      </c>
      <c r="D768" s="1">
        <v>7972.13</v>
      </c>
      <c r="E768" s="3">
        <v>8085.93</v>
      </c>
      <c r="F768" s="1">
        <v>4585400</v>
      </c>
    </row>
    <row r="769" spans="1:6">
      <c r="A769" s="2">
        <v>39500</v>
      </c>
      <c r="B769" s="1">
        <v>8013.35</v>
      </c>
      <c r="C769" s="1">
        <v>8108.71</v>
      </c>
      <c r="D769" s="1">
        <v>7986.97</v>
      </c>
      <c r="E769" s="3">
        <v>8108.71</v>
      </c>
      <c r="F769" s="1">
        <v>4923400</v>
      </c>
    </row>
    <row r="770" spans="1:6">
      <c r="A770" s="2">
        <v>39503</v>
      </c>
      <c r="B770" s="1">
        <v>8228.92</v>
      </c>
      <c r="C770" s="1">
        <v>8307.75</v>
      </c>
      <c r="D770" s="1">
        <v>8228.92</v>
      </c>
      <c r="E770" s="3">
        <v>8286.31</v>
      </c>
      <c r="F770" s="1">
        <v>6325000</v>
      </c>
    </row>
    <row r="771" spans="1:6">
      <c r="A771" s="2">
        <v>39504</v>
      </c>
      <c r="B771" s="1">
        <v>8379.5499999999993</v>
      </c>
      <c r="C771" s="1">
        <v>8386.5400000000009</v>
      </c>
      <c r="D771" s="1">
        <v>8258.8700000000008</v>
      </c>
      <c r="E771" s="3">
        <v>8307.67</v>
      </c>
      <c r="F771" s="1">
        <v>6403800</v>
      </c>
    </row>
    <row r="772" spans="1:6">
      <c r="A772" s="2">
        <v>39505</v>
      </c>
      <c r="B772" s="1">
        <v>8401.1200000000008</v>
      </c>
      <c r="C772" s="1">
        <v>8462.08</v>
      </c>
      <c r="D772" s="1">
        <v>8362.94</v>
      </c>
      <c r="E772" s="3">
        <v>8462.08</v>
      </c>
      <c r="F772" s="1">
        <v>6403600</v>
      </c>
    </row>
    <row r="773" spans="1:6">
      <c r="A773" s="2">
        <v>39507</v>
      </c>
      <c r="B773" s="1">
        <v>8367.4500000000007</v>
      </c>
      <c r="C773" s="1">
        <v>8473.7099999999991</v>
      </c>
      <c r="D773" s="1">
        <v>8367.4500000000007</v>
      </c>
      <c r="E773" s="3">
        <v>8412.76</v>
      </c>
      <c r="F773" s="1">
        <v>5924600</v>
      </c>
    </row>
    <row r="774" spans="1:6">
      <c r="A774" s="2">
        <v>39510</v>
      </c>
      <c r="B774" s="1">
        <v>8213.7000000000007</v>
      </c>
      <c r="C774" s="1">
        <v>8265.85</v>
      </c>
      <c r="D774" s="1">
        <v>8147.27</v>
      </c>
      <c r="E774" s="3">
        <v>8262.8700000000008</v>
      </c>
      <c r="F774" s="1">
        <v>5371400</v>
      </c>
    </row>
    <row r="775" spans="1:6">
      <c r="A775" s="2">
        <v>39511</v>
      </c>
      <c r="B775" s="1">
        <v>8279.02</v>
      </c>
      <c r="C775" s="1">
        <v>8471.07</v>
      </c>
      <c r="D775" s="1">
        <v>8279.02</v>
      </c>
      <c r="E775" s="3">
        <v>8470.11</v>
      </c>
      <c r="F775" s="1">
        <v>6154200</v>
      </c>
    </row>
    <row r="776" spans="1:6">
      <c r="A776" s="2">
        <v>39512</v>
      </c>
      <c r="B776" s="1">
        <v>8493.9699999999993</v>
      </c>
      <c r="C776" s="1">
        <v>8559.59</v>
      </c>
      <c r="D776" s="1">
        <v>8439.35</v>
      </c>
      <c r="E776" s="3">
        <v>8483.9500000000007</v>
      </c>
      <c r="F776" s="1">
        <v>6387800</v>
      </c>
    </row>
    <row r="777" spans="1:6">
      <c r="A777" s="2">
        <v>39513</v>
      </c>
      <c r="B777" s="1">
        <v>8559.08</v>
      </c>
      <c r="C777" s="1">
        <v>8658.64</v>
      </c>
      <c r="D777" s="1">
        <v>8526.3700000000008</v>
      </c>
      <c r="E777" s="3">
        <v>8658.64</v>
      </c>
      <c r="F777" s="1">
        <v>6635600</v>
      </c>
    </row>
    <row r="778" spans="1:6">
      <c r="A778" s="2">
        <v>39514</v>
      </c>
      <c r="B778" s="1">
        <v>8537.24</v>
      </c>
      <c r="C778" s="1">
        <v>8624.65</v>
      </c>
      <c r="D778" s="1">
        <v>8513.24</v>
      </c>
      <c r="E778" s="3">
        <v>8531.3799999999992</v>
      </c>
      <c r="F778" s="1">
        <v>6186600</v>
      </c>
    </row>
    <row r="779" spans="1:6">
      <c r="A779" s="2">
        <v>39517</v>
      </c>
      <c r="B779" s="1">
        <v>8500.81</v>
      </c>
      <c r="C779" s="1">
        <v>8507.2900000000009</v>
      </c>
      <c r="D779" s="1">
        <v>8286.57</v>
      </c>
      <c r="E779" s="3">
        <v>8299.3700000000008</v>
      </c>
      <c r="F779" s="1">
        <v>5125200</v>
      </c>
    </row>
    <row r="780" spans="1:6">
      <c r="A780" s="2">
        <v>39518</v>
      </c>
      <c r="B780" s="1">
        <v>8206.74</v>
      </c>
      <c r="C780" s="1">
        <v>8381.6</v>
      </c>
      <c r="D780" s="1">
        <v>8206.74</v>
      </c>
      <c r="E780" s="3">
        <v>8381.6</v>
      </c>
      <c r="F780" s="1">
        <v>4787000</v>
      </c>
    </row>
    <row r="781" spans="1:6">
      <c r="A781" s="2">
        <v>39519</v>
      </c>
      <c r="B781" s="1">
        <v>8577.85</v>
      </c>
      <c r="C781" s="1">
        <v>8577.85</v>
      </c>
      <c r="D781" s="1">
        <v>8424.1</v>
      </c>
      <c r="E781" s="3">
        <v>8435.2999999999993</v>
      </c>
      <c r="F781" s="1">
        <v>5224600</v>
      </c>
    </row>
    <row r="782" spans="1:6">
      <c r="A782" s="2">
        <v>39520</v>
      </c>
      <c r="B782" s="1">
        <v>8408.4599999999991</v>
      </c>
      <c r="C782" s="1">
        <v>8447.98</v>
      </c>
      <c r="D782" s="1">
        <v>8198.77</v>
      </c>
      <c r="E782" s="3">
        <v>8210.99</v>
      </c>
      <c r="F782" s="1">
        <v>4257000</v>
      </c>
    </row>
    <row r="783" spans="1:6">
      <c r="A783" s="2">
        <v>39521</v>
      </c>
      <c r="B783" s="1">
        <v>8293.1200000000008</v>
      </c>
      <c r="C783" s="1">
        <v>8315.23</v>
      </c>
      <c r="D783" s="1">
        <v>8120.49</v>
      </c>
      <c r="E783" s="3">
        <v>8161.39</v>
      </c>
      <c r="F783" s="1">
        <v>4559200</v>
      </c>
    </row>
    <row r="784" spans="1:6">
      <c r="A784" s="2">
        <v>39524</v>
      </c>
      <c r="B784" s="1">
        <v>8041.31</v>
      </c>
      <c r="C784" s="1">
        <v>8053.08</v>
      </c>
      <c r="D784" s="1">
        <v>7900.8</v>
      </c>
      <c r="E784" s="3">
        <v>8005.46</v>
      </c>
      <c r="F784" s="1">
        <v>4595400</v>
      </c>
    </row>
    <row r="785" spans="1:6">
      <c r="A785" s="2">
        <v>39525</v>
      </c>
      <c r="B785" s="1">
        <v>8039.29</v>
      </c>
      <c r="C785" s="1">
        <v>8082.57</v>
      </c>
      <c r="D785" s="1">
        <v>7955.48</v>
      </c>
      <c r="E785" s="3">
        <v>8057.82</v>
      </c>
      <c r="F785" s="1">
        <v>4114800</v>
      </c>
    </row>
    <row r="786" spans="1:6">
      <c r="A786" s="2">
        <v>39526</v>
      </c>
      <c r="B786" s="1">
        <v>8215.7999999999993</v>
      </c>
      <c r="C786" s="1">
        <v>8233.4699999999993</v>
      </c>
      <c r="D786" s="1">
        <v>8142.73</v>
      </c>
      <c r="E786" s="3">
        <v>8179.35</v>
      </c>
      <c r="F786" s="1">
        <v>4831800</v>
      </c>
    </row>
    <row r="787" spans="1:6">
      <c r="A787" s="2">
        <v>39527</v>
      </c>
      <c r="B787" s="1">
        <v>8151.53</v>
      </c>
      <c r="C787" s="1">
        <v>8343.3799999999992</v>
      </c>
      <c r="D787" s="1">
        <v>8124.67</v>
      </c>
      <c r="E787" s="3">
        <v>8337.6200000000008</v>
      </c>
      <c r="F787" s="1">
        <v>5514200</v>
      </c>
    </row>
    <row r="788" spans="1:6">
      <c r="A788" s="2">
        <v>39528</v>
      </c>
      <c r="B788" s="1">
        <v>8453.56</v>
      </c>
      <c r="C788" s="1">
        <v>8539.91</v>
      </c>
      <c r="D788" s="1">
        <v>8412.52</v>
      </c>
      <c r="E788" s="3">
        <v>8524.99</v>
      </c>
      <c r="F788" s="1">
        <v>6460000</v>
      </c>
    </row>
    <row r="789" spans="1:6">
      <c r="A789" s="2">
        <v>39531</v>
      </c>
      <c r="B789" s="1">
        <v>9049.23</v>
      </c>
      <c r="C789" s="1">
        <v>9049.23</v>
      </c>
      <c r="D789" s="1">
        <v>8781.02</v>
      </c>
      <c r="E789" s="3">
        <v>8865.35</v>
      </c>
      <c r="F789" s="1">
        <v>8697000</v>
      </c>
    </row>
    <row r="790" spans="1:6">
      <c r="A790" s="2">
        <v>39532</v>
      </c>
      <c r="B790" s="1">
        <v>8853.7800000000007</v>
      </c>
      <c r="C790" s="1">
        <v>8899.26</v>
      </c>
      <c r="D790" s="1">
        <v>8761.01</v>
      </c>
      <c r="E790" s="3">
        <v>8795.09</v>
      </c>
      <c r="F790" s="1">
        <v>6914000</v>
      </c>
    </row>
    <row r="791" spans="1:6">
      <c r="A791" s="2">
        <v>39533</v>
      </c>
      <c r="B791" s="1">
        <v>8776.19</v>
      </c>
      <c r="C791" s="1">
        <v>8842.52</v>
      </c>
      <c r="D791" s="1">
        <v>8712.39</v>
      </c>
      <c r="E791" s="3">
        <v>8768.02</v>
      </c>
      <c r="F791" s="1">
        <v>6933600</v>
      </c>
    </row>
    <row r="792" spans="1:6">
      <c r="A792" s="2">
        <v>39534</v>
      </c>
      <c r="B792" s="1">
        <v>8698.16</v>
      </c>
      <c r="C792" s="1">
        <v>8708.92</v>
      </c>
      <c r="D792" s="1">
        <v>8559.1</v>
      </c>
      <c r="E792" s="3">
        <v>8605.9500000000007</v>
      </c>
      <c r="F792" s="1">
        <v>6124400</v>
      </c>
    </row>
    <row r="793" spans="1:6">
      <c r="A793" s="2">
        <v>39535</v>
      </c>
      <c r="B793" s="1">
        <v>8591.91</v>
      </c>
      <c r="C793" s="1">
        <v>8668.2199999999993</v>
      </c>
      <c r="D793" s="1">
        <v>8564.0300000000007</v>
      </c>
      <c r="E793" s="3">
        <v>8623.48</v>
      </c>
      <c r="F793" s="1">
        <v>5444200</v>
      </c>
    </row>
    <row r="794" spans="1:6">
      <c r="A794" s="2">
        <v>39538</v>
      </c>
      <c r="B794" s="1">
        <v>8605.9</v>
      </c>
      <c r="C794" s="1">
        <v>8627.5300000000007</v>
      </c>
      <c r="D794" s="1">
        <v>8499.0300000000007</v>
      </c>
      <c r="E794" s="3">
        <v>8572.59</v>
      </c>
      <c r="F794" s="1">
        <v>4984600</v>
      </c>
    </row>
    <row r="795" spans="1:6">
      <c r="A795" s="2">
        <v>39539</v>
      </c>
      <c r="B795" s="1">
        <v>8593.2000000000007</v>
      </c>
      <c r="C795" s="1">
        <v>8608.9500000000007</v>
      </c>
      <c r="D795" s="1">
        <v>8419.7199999999993</v>
      </c>
      <c r="E795" s="3">
        <v>8419.7199999999993</v>
      </c>
      <c r="F795" s="1">
        <v>5053400</v>
      </c>
    </row>
    <row r="796" spans="1:6">
      <c r="A796" s="2">
        <v>39540</v>
      </c>
      <c r="B796" s="1">
        <v>8578.59</v>
      </c>
      <c r="C796" s="1">
        <v>8619.7800000000007</v>
      </c>
      <c r="D796" s="1">
        <v>8519.67</v>
      </c>
      <c r="E796" s="3">
        <v>8605.32</v>
      </c>
      <c r="F796" s="1">
        <v>5023400</v>
      </c>
    </row>
    <row r="797" spans="1:6">
      <c r="A797" s="2">
        <v>39541</v>
      </c>
      <c r="B797" s="1">
        <v>8593.85</v>
      </c>
      <c r="C797" s="1">
        <v>8621.59</v>
      </c>
      <c r="D797" s="1">
        <v>8555.6200000000008</v>
      </c>
      <c r="E797" s="3">
        <v>8596.34</v>
      </c>
      <c r="F797" s="1">
        <v>4691600</v>
      </c>
    </row>
    <row r="798" spans="1:6">
      <c r="A798" s="2">
        <v>39545</v>
      </c>
      <c r="B798" s="1">
        <v>8638.6299999999992</v>
      </c>
      <c r="C798" s="1">
        <v>8729.7900000000009</v>
      </c>
      <c r="D798" s="1">
        <v>8619.99</v>
      </c>
      <c r="E798" s="3">
        <v>8729.7900000000009</v>
      </c>
      <c r="F798" s="1">
        <v>4730800</v>
      </c>
    </row>
    <row r="799" spans="1:6">
      <c r="A799" s="2">
        <v>39546</v>
      </c>
      <c r="B799" s="1">
        <v>8717.06</v>
      </c>
      <c r="C799" s="1">
        <v>8725.69</v>
      </c>
      <c r="D799" s="1">
        <v>8672.85</v>
      </c>
      <c r="E799" s="3">
        <v>8672.85</v>
      </c>
      <c r="F799" s="1">
        <v>4826000</v>
      </c>
    </row>
    <row r="800" spans="1:6">
      <c r="A800" s="2">
        <v>39547</v>
      </c>
      <c r="B800" s="1">
        <v>8684.66</v>
      </c>
      <c r="C800" s="1">
        <v>8759.75</v>
      </c>
      <c r="D800" s="1">
        <v>8628.6200000000008</v>
      </c>
      <c r="E800" s="3">
        <v>8667.93</v>
      </c>
      <c r="F800" s="1">
        <v>5174000</v>
      </c>
    </row>
    <row r="801" spans="1:6">
      <c r="A801" s="2">
        <v>39548</v>
      </c>
      <c r="B801" s="1">
        <v>8682.1</v>
      </c>
      <c r="C801" s="1">
        <v>8829.4</v>
      </c>
      <c r="D801" s="1">
        <v>8681.89</v>
      </c>
      <c r="E801" s="3">
        <v>8829.4</v>
      </c>
      <c r="F801" s="1">
        <v>4983000</v>
      </c>
    </row>
    <row r="802" spans="1:6">
      <c r="A802" s="2">
        <v>39549</v>
      </c>
      <c r="B802" s="1">
        <v>8872.65</v>
      </c>
      <c r="C802" s="1">
        <v>8937.1200000000008</v>
      </c>
      <c r="D802" s="1">
        <v>8840.0400000000009</v>
      </c>
      <c r="E802" s="3">
        <v>8909.58</v>
      </c>
      <c r="F802" s="1">
        <v>7167000</v>
      </c>
    </row>
    <row r="803" spans="1:6">
      <c r="A803" s="2">
        <v>39552</v>
      </c>
      <c r="B803" s="1">
        <v>8877.4699999999993</v>
      </c>
      <c r="C803" s="1">
        <v>8928.8700000000008</v>
      </c>
      <c r="D803" s="1">
        <v>8839.1200000000008</v>
      </c>
      <c r="E803" s="3">
        <v>8892.68</v>
      </c>
      <c r="F803" s="1">
        <v>6673800</v>
      </c>
    </row>
    <row r="804" spans="1:6">
      <c r="A804" s="2">
        <v>39553</v>
      </c>
      <c r="B804" s="1">
        <v>8931.08</v>
      </c>
      <c r="C804" s="1">
        <v>8951.56</v>
      </c>
      <c r="D804" s="1">
        <v>8885.32</v>
      </c>
      <c r="E804" s="3">
        <v>8924.7800000000007</v>
      </c>
      <c r="F804" s="1">
        <v>6236200</v>
      </c>
    </row>
    <row r="805" spans="1:6">
      <c r="A805" s="2">
        <v>39554</v>
      </c>
      <c r="B805" s="1">
        <v>9007.6299999999992</v>
      </c>
      <c r="C805" s="1">
        <v>9068.9699999999993</v>
      </c>
      <c r="D805" s="1">
        <v>8981.91</v>
      </c>
      <c r="E805" s="3">
        <v>9066.0400000000009</v>
      </c>
      <c r="F805" s="1">
        <v>7499400</v>
      </c>
    </row>
    <row r="806" spans="1:6">
      <c r="A806" s="2">
        <v>39555</v>
      </c>
      <c r="B806" s="1">
        <v>9185.58</v>
      </c>
      <c r="C806" s="1">
        <v>9194.86</v>
      </c>
      <c r="D806" s="1">
        <v>9063.69</v>
      </c>
      <c r="E806" s="3">
        <v>9090.43</v>
      </c>
      <c r="F806" s="1">
        <v>8117200</v>
      </c>
    </row>
    <row r="807" spans="1:6">
      <c r="A807" s="2">
        <v>39556</v>
      </c>
      <c r="B807" s="1">
        <v>9092.93</v>
      </c>
      <c r="C807" s="1">
        <v>9123.07</v>
      </c>
      <c r="D807" s="1">
        <v>9025.01</v>
      </c>
      <c r="E807" s="3">
        <v>9074.34</v>
      </c>
      <c r="F807" s="1">
        <v>6308800</v>
      </c>
    </row>
    <row r="808" spans="1:6">
      <c r="A808" s="2">
        <v>39559</v>
      </c>
      <c r="B808" s="1">
        <v>9156.77</v>
      </c>
      <c r="C808" s="1">
        <v>9160.1</v>
      </c>
      <c r="D808" s="1">
        <v>9047.66</v>
      </c>
      <c r="E808" s="3">
        <v>9083.32</v>
      </c>
      <c r="F808" s="1">
        <v>6144600</v>
      </c>
    </row>
    <row r="809" spans="1:6">
      <c r="A809" s="2">
        <v>39560</v>
      </c>
      <c r="B809" s="1">
        <v>9067.9</v>
      </c>
      <c r="C809" s="1">
        <v>9081.2900000000009</v>
      </c>
      <c r="D809" s="1">
        <v>8997.02</v>
      </c>
      <c r="E809" s="3">
        <v>9037.25</v>
      </c>
      <c r="F809" s="1">
        <v>5248000</v>
      </c>
    </row>
    <row r="810" spans="1:6">
      <c r="A810" s="2">
        <v>39561</v>
      </c>
      <c r="B810" s="1">
        <v>9032.61</v>
      </c>
      <c r="C810" s="1">
        <v>9079.43</v>
      </c>
      <c r="D810" s="1">
        <v>8951.5300000000007</v>
      </c>
      <c r="E810" s="3">
        <v>9008.49</v>
      </c>
      <c r="F810" s="1">
        <v>5812200</v>
      </c>
    </row>
    <row r="811" spans="1:6">
      <c r="A811" s="2">
        <v>39562</v>
      </c>
      <c r="B811" s="1">
        <v>9025.4699999999993</v>
      </c>
      <c r="C811" s="1">
        <v>9064.15</v>
      </c>
      <c r="D811" s="1">
        <v>8974.7900000000009</v>
      </c>
      <c r="E811" s="3">
        <v>8990.33</v>
      </c>
      <c r="F811" s="1">
        <v>5208400</v>
      </c>
    </row>
    <row r="812" spans="1:6">
      <c r="A812" s="2">
        <v>39563</v>
      </c>
      <c r="B812" s="1">
        <v>9053.2999999999993</v>
      </c>
      <c r="C812" s="1">
        <v>9062.9699999999993</v>
      </c>
      <c r="D812" s="1">
        <v>8945.2199999999993</v>
      </c>
      <c r="E812" s="3">
        <v>8947.83</v>
      </c>
      <c r="F812" s="1">
        <v>5443800</v>
      </c>
    </row>
    <row r="813" spans="1:6">
      <c r="A813" s="2">
        <v>39566</v>
      </c>
      <c r="B813" s="1">
        <v>8965.73</v>
      </c>
      <c r="C813" s="1">
        <v>9079.6</v>
      </c>
      <c r="D813" s="1">
        <v>8953.9500000000007</v>
      </c>
      <c r="E813" s="3">
        <v>9079.6</v>
      </c>
      <c r="F813" s="1">
        <v>5140800</v>
      </c>
    </row>
    <row r="814" spans="1:6">
      <c r="A814" s="2">
        <v>39567</v>
      </c>
      <c r="B814" s="1">
        <v>9056.16</v>
      </c>
      <c r="C814" s="1">
        <v>9077.77</v>
      </c>
      <c r="D814" s="1">
        <v>8891.74</v>
      </c>
      <c r="E814" s="3">
        <v>8891.74</v>
      </c>
      <c r="F814" s="1">
        <v>5244800</v>
      </c>
    </row>
    <row r="815" spans="1:6">
      <c r="A815" s="2">
        <v>39568</v>
      </c>
      <c r="B815" s="1">
        <v>8917.6200000000008</v>
      </c>
      <c r="C815" s="1">
        <v>8962.99</v>
      </c>
      <c r="D815" s="1">
        <v>8882.57</v>
      </c>
      <c r="E815" s="3">
        <v>8919.92</v>
      </c>
      <c r="F815" s="1">
        <v>5097200</v>
      </c>
    </row>
    <row r="816" spans="1:6">
      <c r="A816" s="2">
        <v>39570</v>
      </c>
      <c r="B816" s="1">
        <v>8998.06</v>
      </c>
      <c r="C816" s="1">
        <v>9010.7099999999991</v>
      </c>
      <c r="D816" s="1">
        <v>8950.2800000000007</v>
      </c>
      <c r="E816" s="3">
        <v>8963.6299999999992</v>
      </c>
      <c r="F816" s="1">
        <v>5657600</v>
      </c>
    </row>
    <row r="817" spans="1:6">
      <c r="A817" s="2">
        <v>39573</v>
      </c>
      <c r="B817" s="1">
        <v>8968.5400000000009</v>
      </c>
      <c r="C817" s="1">
        <v>8976.2199999999993</v>
      </c>
      <c r="D817" s="1">
        <v>8814.48</v>
      </c>
      <c r="E817" s="3">
        <v>8837.07</v>
      </c>
      <c r="F817" s="1">
        <v>5174600</v>
      </c>
    </row>
    <row r="818" spans="1:6">
      <c r="A818" s="2">
        <v>39574</v>
      </c>
      <c r="B818" s="1">
        <v>8852.2000000000007</v>
      </c>
      <c r="C818" s="1">
        <v>8862.5</v>
      </c>
      <c r="D818" s="1">
        <v>8782.9599999999991</v>
      </c>
      <c r="E818" s="3">
        <v>8857.3700000000008</v>
      </c>
      <c r="F818" s="1">
        <v>4739600</v>
      </c>
    </row>
    <row r="819" spans="1:6">
      <c r="A819" s="2">
        <v>39575</v>
      </c>
      <c r="B819" s="1">
        <v>8919.93</v>
      </c>
      <c r="C819" s="1">
        <v>8977.9</v>
      </c>
      <c r="D819" s="1">
        <v>8902.19</v>
      </c>
      <c r="E819" s="3">
        <v>8926.34</v>
      </c>
      <c r="F819" s="1">
        <v>5208200</v>
      </c>
    </row>
    <row r="820" spans="1:6">
      <c r="A820" s="2">
        <v>39576</v>
      </c>
      <c r="B820" s="1">
        <v>8865.73</v>
      </c>
      <c r="C820" s="1">
        <v>8880.7099999999991</v>
      </c>
      <c r="D820" s="1">
        <v>8806.99</v>
      </c>
      <c r="E820" s="3">
        <v>8866.6200000000008</v>
      </c>
      <c r="F820" s="1">
        <v>5033200</v>
      </c>
    </row>
    <row r="821" spans="1:6">
      <c r="A821" s="2">
        <v>39577</v>
      </c>
      <c r="B821" s="1">
        <v>8895.0499999999993</v>
      </c>
      <c r="C821" s="1">
        <v>8896.31</v>
      </c>
      <c r="D821" s="1">
        <v>8792.39</v>
      </c>
      <c r="E821" s="3">
        <v>8792.39</v>
      </c>
      <c r="F821" s="1">
        <v>5184000</v>
      </c>
    </row>
    <row r="822" spans="1:6">
      <c r="A822" s="2">
        <v>39580</v>
      </c>
      <c r="B822" s="1">
        <v>8808.59</v>
      </c>
      <c r="C822" s="1">
        <v>8838.99</v>
      </c>
      <c r="D822" s="1">
        <v>8754.27</v>
      </c>
      <c r="E822" s="3">
        <v>8830.0499999999993</v>
      </c>
      <c r="F822" s="1">
        <v>4324000</v>
      </c>
    </row>
    <row r="823" spans="1:6">
      <c r="A823" s="2">
        <v>39581</v>
      </c>
      <c r="B823" s="1">
        <v>8894.94</v>
      </c>
      <c r="C823" s="1">
        <v>8995.35</v>
      </c>
      <c r="D823" s="1">
        <v>8859.24</v>
      </c>
      <c r="E823" s="3">
        <v>8989.5300000000007</v>
      </c>
      <c r="F823" s="1">
        <v>4869000</v>
      </c>
    </row>
    <row r="824" spans="1:6">
      <c r="A824" s="2">
        <v>39582</v>
      </c>
      <c r="B824" s="1">
        <v>9038.85</v>
      </c>
      <c r="C824" s="1">
        <v>9056.7999999999993</v>
      </c>
      <c r="D824" s="1">
        <v>8994.17</v>
      </c>
      <c r="E824" s="3">
        <v>9018.42</v>
      </c>
      <c r="F824" s="1">
        <v>4821000</v>
      </c>
    </row>
    <row r="825" spans="1:6">
      <c r="A825" s="2">
        <v>39583</v>
      </c>
      <c r="B825" s="1">
        <v>9093.2099999999991</v>
      </c>
      <c r="C825" s="1">
        <v>9158.9500000000007</v>
      </c>
      <c r="D825" s="1">
        <v>9087.9500000000007</v>
      </c>
      <c r="E825" s="3">
        <v>9157.18</v>
      </c>
      <c r="F825" s="1">
        <v>6043800</v>
      </c>
    </row>
    <row r="826" spans="1:6">
      <c r="A826" s="2">
        <v>39584</v>
      </c>
      <c r="B826" s="1">
        <v>9211.2099999999991</v>
      </c>
      <c r="C826" s="1">
        <v>9241.52</v>
      </c>
      <c r="D826" s="1">
        <v>9171.39</v>
      </c>
      <c r="E826" s="3">
        <v>9197.41</v>
      </c>
      <c r="F826" s="1">
        <v>6284600</v>
      </c>
    </row>
    <row r="827" spans="1:6">
      <c r="A827" s="2">
        <v>39587</v>
      </c>
      <c r="B827" s="1">
        <v>9249.57</v>
      </c>
      <c r="C827" s="1">
        <v>9295.2000000000007</v>
      </c>
      <c r="D827" s="1">
        <v>9207.27</v>
      </c>
      <c r="E827" s="3">
        <v>9295.2000000000007</v>
      </c>
      <c r="F827" s="1">
        <v>5674400</v>
      </c>
    </row>
    <row r="828" spans="1:6">
      <c r="A828" s="2">
        <v>39588</v>
      </c>
      <c r="B828" s="1">
        <v>9309.9500000000007</v>
      </c>
      <c r="C828" s="1">
        <v>9309.9500000000007</v>
      </c>
      <c r="D828" s="1">
        <v>9057.31</v>
      </c>
      <c r="E828" s="3">
        <v>9068.89</v>
      </c>
      <c r="F828" s="1">
        <v>6496800</v>
      </c>
    </row>
    <row r="829" spans="1:6">
      <c r="A829" s="2">
        <v>39589</v>
      </c>
      <c r="B829" s="1">
        <v>9036.57</v>
      </c>
      <c r="C829" s="1">
        <v>9079.91</v>
      </c>
      <c r="D829" s="1">
        <v>8973.15</v>
      </c>
      <c r="E829" s="3">
        <v>9015.57</v>
      </c>
      <c r="F829" s="1">
        <v>5356800</v>
      </c>
    </row>
    <row r="830" spans="1:6">
      <c r="A830" s="2">
        <v>39590</v>
      </c>
      <c r="B830" s="1">
        <v>8898.94</v>
      </c>
      <c r="C830" s="1">
        <v>9008.0300000000007</v>
      </c>
      <c r="D830" s="1">
        <v>8878.06</v>
      </c>
      <c r="E830" s="3">
        <v>9008.0300000000007</v>
      </c>
      <c r="F830" s="1">
        <v>5864600</v>
      </c>
    </row>
    <row r="831" spans="1:6">
      <c r="A831" s="2">
        <v>39591</v>
      </c>
      <c r="B831" s="1">
        <v>9007.2099999999991</v>
      </c>
      <c r="C831" s="1">
        <v>9050.7800000000007</v>
      </c>
      <c r="D831" s="1">
        <v>8834.73</v>
      </c>
      <c r="E831" s="3">
        <v>8834.73</v>
      </c>
      <c r="F831" s="1">
        <v>5748800</v>
      </c>
    </row>
    <row r="832" spans="1:6">
      <c r="A832" s="2">
        <v>39594</v>
      </c>
      <c r="B832" s="1">
        <v>8808.74</v>
      </c>
      <c r="C832" s="1">
        <v>8811.07</v>
      </c>
      <c r="D832" s="1">
        <v>8706.7800000000007</v>
      </c>
      <c r="E832" s="3">
        <v>8707.83</v>
      </c>
      <c r="F832" s="1">
        <v>4512800</v>
      </c>
    </row>
    <row r="833" spans="1:6">
      <c r="A833" s="2">
        <v>39595</v>
      </c>
      <c r="B833" s="1">
        <v>8779.34</v>
      </c>
      <c r="C833" s="1">
        <v>8789.77</v>
      </c>
      <c r="D833" s="1">
        <v>8723.7199999999993</v>
      </c>
      <c r="E833" s="3">
        <v>8778.39</v>
      </c>
      <c r="F833" s="1">
        <v>4165000</v>
      </c>
    </row>
    <row r="834" spans="1:6">
      <c r="A834" s="2">
        <v>39596</v>
      </c>
      <c r="B834" s="1">
        <v>8826.94</v>
      </c>
      <c r="C834" s="1">
        <v>8834.52</v>
      </c>
      <c r="D834" s="1">
        <v>8665.73</v>
      </c>
      <c r="E834" s="3">
        <v>8665.73</v>
      </c>
      <c r="F834" s="1">
        <v>4378400</v>
      </c>
    </row>
    <row r="835" spans="1:6">
      <c r="A835" s="2">
        <v>39597</v>
      </c>
      <c r="B835" s="1">
        <v>8773.81</v>
      </c>
      <c r="C835" s="1">
        <v>8794.02</v>
      </c>
      <c r="D835" s="1">
        <v>8675.7099999999991</v>
      </c>
      <c r="E835" s="3">
        <v>8684.92</v>
      </c>
      <c r="F835" s="1">
        <v>4699200</v>
      </c>
    </row>
    <row r="836" spans="1:6">
      <c r="A836" s="2">
        <v>39598</v>
      </c>
      <c r="B836" s="1">
        <v>8762.2999999999993</v>
      </c>
      <c r="C836" s="1">
        <v>8765.99</v>
      </c>
      <c r="D836" s="1">
        <v>8548.32</v>
      </c>
      <c r="E836" s="3">
        <v>8619.08</v>
      </c>
      <c r="F836" s="1">
        <v>5922200</v>
      </c>
    </row>
    <row r="837" spans="1:6">
      <c r="A837" s="2">
        <v>39601</v>
      </c>
      <c r="B837" s="1">
        <v>8638.48</v>
      </c>
      <c r="C837" s="1">
        <v>8724.4699999999993</v>
      </c>
      <c r="D837" s="1">
        <v>8631.4599999999991</v>
      </c>
      <c r="E837" s="3">
        <v>8724.4699999999993</v>
      </c>
      <c r="F837" s="1">
        <v>3714200</v>
      </c>
    </row>
    <row r="838" spans="1:6">
      <c r="A838" s="2">
        <v>39602</v>
      </c>
      <c r="B838" s="1">
        <v>8664.66</v>
      </c>
      <c r="C838" s="1">
        <v>8693.48</v>
      </c>
      <c r="D838" s="1">
        <v>8558.4599999999991</v>
      </c>
      <c r="E838" s="3">
        <v>8579.43</v>
      </c>
      <c r="F838" s="1">
        <v>3860400</v>
      </c>
    </row>
    <row r="839" spans="1:6">
      <c r="A839" s="2">
        <v>39603</v>
      </c>
      <c r="B839" s="1">
        <v>8594.8799999999992</v>
      </c>
      <c r="C839" s="1">
        <v>8635.94</v>
      </c>
      <c r="D839" s="1">
        <v>8562.1299999999992</v>
      </c>
      <c r="E839" s="3">
        <v>8627.7999999999993</v>
      </c>
      <c r="F839" s="1">
        <v>3460400</v>
      </c>
    </row>
    <row r="840" spans="1:6">
      <c r="A840" s="2">
        <v>39604</v>
      </c>
      <c r="B840" s="1">
        <v>8649.7199999999993</v>
      </c>
      <c r="C840" s="1">
        <v>8745.9</v>
      </c>
      <c r="D840" s="1">
        <v>8520.7999999999993</v>
      </c>
      <c r="E840" s="3">
        <v>8738.4599999999991</v>
      </c>
      <c r="F840" s="1">
        <v>4056600</v>
      </c>
    </row>
    <row r="841" spans="1:6">
      <c r="A841" s="2">
        <v>39605</v>
      </c>
      <c r="B841" s="1">
        <v>8802.51</v>
      </c>
      <c r="C841" s="1">
        <v>8809.33</v>
      </c>
      <c r="D841" s="1">
        <v>8745.35</v>
      </c>
      <c r="E841" s="3">
        <v>8745.35</v>
      </c>
      <c r="F841" s="1">
        <v>4092600</v>
      </c>
    </row>
    <row r="842" spans="1:6">
      <c r="A842" s="2">
        <v>39608</v>
      </c>
      <c r="B842" s="1">
        <v>8522.3700000000008</v>
      </c>
      <c r="C842" s="1">
        <v>8596.23</v>
      </c>
      <c r="D842" s="1">
        <v>8514.93</v>
      </c>
      <c r="E842" s="3">
        <v>8587.9599999999991</v>
      </c>
      <c r="F842" s="1">
        <v>3553800</v>
      </c>
    </row>
    <row r="843" spans="1:6">
      <c r="A843" s="2">
        <v>39609</v>
      </c>
      <c r="B843" s="1">
        <v>8581.99</v>
      </c>
      <c r="C843" s="1">
        <v>8602.11</v>
      </c>
      <c r="D843" s="1">
        <v>8370</v>
      </c>
      <c r="E843" s="3">
        <v>8370</v>
      </c>
      <c r="F843" s="1">
        <v>4150800</v>
      </c>
    </row>
    <row r="844" spans="1:6">
      <c r="A844" s="2">
        <v>39610</v>
      </c>
      <c r="B844" s="1">
        <v>8402.31</v>
      </c>
      <c r="C844" s="1">
        <v>8423.42</v>
      </c>
      <c r="D844" s="1">
        <v>8297.92</v>
      </c>
      <c r="E844" s="3">
        <v>8345.59</v>
      </c>
      <c r="F844" s="1">
        <v>3919600</v>
      </c>
    </row>
    <row r="845" spans="1:6">
      <c r="A845" s="2">
        <v>39611</v>
      </c>
      <c r="B845" s="1">
        <v>8212.34</v>
      </c>
      <c r="C845" s="1">
        <v>8216.43</v>
      </c>
      <c r="D845" s="1">
        <v>8053.07</v>
      </c>
      <c r="E845" s="3">
        <v>8062.31</v>
      </c>
      <c r="F845" s="1">
        <v>4918400</v>
      </c>
    </row>
    <row r="846" spans="1:6">
      <c r="A846" s="2">
        <v>39612</v>
      </c>
      <c r="B846" s="1">
        <v>8119.49</v>
      </c>
      <c r="C846" s="1">
        <v>8161.64</v>
      </c>
      <c r="D846" s="1">
        <v>8042.89</v>
      </c>
      <c r="E846" s="3">
        <v>8105.59</v>
      </c>
      <c r="F846" s="1">
        <v>4248200</v>
      </c>
    </row>
    <row r="847" spans="1:6">
      <c r="A847" s="2">
        <v>39615</v>
      </c>
      <c r="B847" s="1">
        <v>8191.22</v>
      </c>
      <c r="C847" s="1">
        <v>8227.39</v>
      </c>
      <c r="D847" s="1">
        <v>8139.84</v>
      </c>
      <c r="E847" s="3">
        <v>8169.77</v>
      </c>
      <c r="F847" s="1">
        <v>3585400</v>
      </c>
    </row>
    <row r="848" spans="1:6">
      <c r="A848" s="2">
        <v>39616</v>
      </c>
      <c r="B848" s="1">
        <v>8182.35</v>
      </c>
      <c r="C848" s="1">
        <v>8203.98</v>
      </c>
      <c r="D848" s="1">
        <v>8067.96</v>
      </c>
      <c r="E848" s="3">
        <v>8201.7900000000009</v>
      </c>
      <c r="F848" s="1">
        <v>3545600</v>
      </c>
    </row>
    <row r="849" spans="1:6">
      <c r="A849" s="2">
        <v>39617</v>
      </c>
      <c r="B849" s="1">
        <v>8158.64</v>
      </c>
      <c r="C849" s="1">
        <v>8253.85</v>
      </c>
      <c r="D849" s="1">
        <v>8148.61</v>
      </c>
      <c r="E849" s="3">
        <v>8217.58</v>
      </c>
      <c r="F849" s="1">
        <v>3427200</v>
      </c>
    </row>
    <row r="850" spans="1:6">
      <c r="A850" s="2">
        <v>39618</v>
      </c>
      <c r="B850" s="1">
        <v>8075.26</v>
      </c>
      <c r="C850" s="1">
        <v>8107.2</v>
      </c>
      <c r="D850" s="1">
        <v>8044.66</v>
      </c>
      <c r="E850" s="3">
        <v>8047.74</v>
      </c>
      <c r="F850" s="1">
        <v>3587000</v>
      </c>
    </row>
    <row r="851" spans="1:6">
      <c r="A851" s="2">
        <v>39619</v>
      </c>
      <c r="B851" s="1">
        <v>8088.38</v>
      </c>
      <c r="C851" s="1">
        <v>8088.38</v>
      </c>
      <c r="D851" s="1">
        <v>7897.97</v>
      </c>
      <c r="E851" s="3">
        <v>7902.44</v>
      </c>
      <c r="F851" s="1">
        <v>4130200</v>
      </c>
    </row>
    <row r="852" spans="1:6">
      <c r="A852" s="2">
        <v>39622</v>
      </c>
      <c r="B852" s="1">
        <v>7767.59</v>
      </c>
      <c r="C852" s="1">
        <v>7916.92</v>
      </c>
      <c r="D852" s="1">
        <v>7749.62</v>
      </c>
      <c r="E852" s="3">
        <v>7876.49</v>
      </c>
      <c r="F852" s="1">
        <v>3589600</v>
      </c>
    </row>
    <row r="853" spans="1:6">
      <c r="A853" s="2">
        <v>39623</v>
      </c>
      <c r="B853" s="1">
        <v>7888.75</v>
      </c>
      <c r="C853" s="1">
        <v>7928.41</v>
      </c>
      <c r="D853" s="1">
        <v>7738.12</v>
      </c>
      <c r="E853" s="3">
        <v>7738.12</v>
      </c>
      <c r="F853" s="1">
        <v>3847200</v>
      </c>
    </row>
    <row r="854" spans="1:6">
      <c r="A854" s="2">
        <v>39624</v>
      </c>
      <c r="B854" s="1">
        <v>7751.12</v>
      </c>
      <c r="C854" s="1">
        <v>7855.06</v>
      </c>
      <c r="D854" s="1">
        <v>7679.08</v>
      </c>
      <c r="E854" s="3">
        <v>7855.06</v>
      </c>
      <c r="F854" s="1">
        <v>4147400</v>
      </c>
    </row>
    <row r="855" spans="1:6">
      <c r="A855" s="2">
        <v>39625</v>
      </c>
      <c r="B855" s="1">
        <v>7872.56</v>
      </c>
      <c r="C855" s="1">
        <v>7904.9</v>
      </c>
      <c r="D855" s="1">
        <v>7801.52</v>
      </c>
      <c r="E855" s="3">
        <v>7811.8</v>
      </c>
      <c r="F855" s="1">
        <v>3821200</v>
      </c>
    </row>
    <row r="856" spans="1:6">
      <c r="A856" s="2">
        <v>39626</v>
      </c>
      <c r="B856" s="1">
        <v>7489.97</v>
      </c>
      <c r="C856" s="1">
        <v>7586.5</v>
      </c>
      <c r="D856" s="1">
        <v>7466.2</v>
      </c>
      <c r="E856" s="3">
        <v>7548.76</v>
      </c>
      <c r="F856" s="1">
        <v>4494400</v>
      </c>
    </row>
    <row r="857" spans="1:6">
      <c r="A857" s="2">
        <v>39629</v>
      </c>
      <c r="B857" s="1">
        <v>7602.51</v>
      </c>
      <c r="C857" s="1">
        <v>7604.42</v>
      </c>
      <c r="D857" s="1">
        <v>7479.21</v>
      </c>
      <c r="E857" s="3">
        <v>7523.54</v>
      </c>
      <c r="F857" s="1">
        <v>3914600</v>
      </c>
    </row>
    <row r="858" spans="1:6">
      <c r="A858" s="2">
        <v>39630</v>
      </c>
      <c r="B858" s="1">
        <v>7528.54</v>
      </c>
      <c r="C858" s="1">
        <v>7569.18</v>
      </c>
      <c r="D858" s="1">
        <v>7407.98</v>
      </c>
      <c r="E858" s="3">
        <v>7407.98</v>
      </c>
      <c r="F858" s="1">
        <v>3657400</v>
      </c>
    </row>
    <row r="859" spans="1:6">
      <c r="A859" s="2">
        <v>39631</v>
      </c>
      <c r="B859" s="1">
        <v>7386.28</v>
      </c>
      <c r="C859" s="1">
        <v>7485.28</v>
      </c>
      <c r="D859" s="1">
        <v>7351.74</v>
      </c>
      <c r="E859" s="3">
        <v>7353.86</v>
      </c>
      <c r="F859" s="1">
        <v>4238600</v>
      </c>
    </row>
    <row r="860" spans="1:6">
      <c r="A860" s="2">
        <v>39632</v>
      </c>
      <c r="B860" s="1">
        <v>7190.75</v>
      </c>
      <c r="C860" s="1">
        <v>7439.47</v>
      </c>
      <c r="D860" s="1">
        <v>7115.07</v>
      </c>
      <c r="E860" s="3">
        <v>7394.1</v>
      </c>
      <c r="F860" s="1">
        <v>4977200</v>
      </c>
    </row>
    <row r="861" spans="1:6">
      <c r="A861" s="2">
        <v>39633</v>
      </c>
      <c r="B861" s="1">
        <v>7405.34</v>
      </c>
      <c r="C861" s="1">
        <v>7416.25</v>
      </c>
      <c r="D861" s="1">
        <v>7226.84</v>
      </c>
      <c r="E861" s="3">
        <v>7228.41</v>
      </c>
      <c r="F861" s="1">
        <v>4143200</v>
      </c>
    </row>
    <row r="862" spans="1:6">
      <c r="A862" s="2">
        <v>39636</v>
      </c>
      <c r="B862" s="1">
        <v>7207.92</v>
      </c>
      <c r="C862" s="1">
        <v>7343.63</v>
      </c>
      <c r="D862" s="1">
        <v>7179.24</v>
      </c>
      <c r="E862" s="3">
        <v>7341.11</v>
      </c>
      <c r="F862" s="1">
        <v>3441200</v>
      </c>
    </row>
    <row r="863" spans="1:6">
      <c r="A863" s="2">
        <v>39637</v>
      </c>
      <c r="B863" s="1">
        <v>7274.94</v>
      </c>
      <c r="C863" s="1">
        <v>7274.94</v>
      </c>
      <c r="D863" s="1">
        <v>7016.21</v>
      </c>
      <c r="E863" s="3">
        <v>7051.85</v>
      </c>
      <c r="F863" s="1">
        <v>4377000</v>
      </c>
    </row>
    <row r="864" spans="1:6">
      <c r="A864" s="2">
        <v>39638</v>
      </c>
      <c r="B864" s="1">
        <v>7153.68</v>
      </c>
      <c r="C864" s="1">
        <v>7225.6</v>
      </c>
      <c r="D864" s="1">
        <v>7042.46</v>
      </c>
      <c r="E864" s="3">
        <v>7048.25</v>
      </c>
      <c r="F864" s="1">
        <v>4629800</v>
      </c>
    </row>
    <row r="865" spans="1:6">
      <c r="A865" s="2">
        <v>39639</v>
      </c>
      <c r="B865" s="1">
        <v>7028.63</v>
      </c>
      <c r="C865" s="1">
        <v>7141.02</v>
      </c>
      <c r="D865" s="1">
        <v>6976.6</v>
      </c>
      <c r="E865" s="3">
        <v>7075.65</v>
      </c>
      <c r="F865" s="1">
        <v>3936000</v>
      </c>
    </row>
    <row r="866" spans="1:6">
      <c r="A866" s="2">
        <v>39640</v>
      </c>
      <c r="B866" s="1">
        <v>7095.76</v>
      </c>
      <c r="C866" s="1">
        <v>7258.31</v>
      </c>
      <c r="D866" s="1">
        <v>7044.48</v>
      </c>
      <c r="E866" s="3">
        <v>7244.76</v>
      </c>
      <c r="F866" s="1">
        <v>4526400</v>
      </c>
    </row>
    <row r="867" spans="1:6">
      <c r="A867" s="2">
        <v>39643</v>
      </c>
      <c r="B867" s="1">
        <v>7214.21</v>
      </c>
      <c r="C867" s="1">
        <v>7270.49</v>
      </c>
      <c r="D867" s="1">
        <v>7140.47</v>
      </c>
      <c r="E867" s="3">
        <v>7156.96</v>
      </c>
      <c r="F867" s="1">
        <v>3766400</v>
      </c>
    </row>
    <row r="868" spans="1:6">
      <c r="A868" s="2">
        <v>39644</v>
      </c>
      <c r="B868" s="1">
        <v>7022.98</v>
      </c>
      <c r="C868" s="1">
        <v>7036.42</v>
      </c>
      <c r="D868" s="1">
        <v>6832.3</v>
      </c>
      <c r="E868" s="3">
        <v>6834.24</v>
      </c>
      <c r="F868" s="1">
        <v>4275000</v>
      </c>
    </row>
    <row r="869" spans="1:6">
      <c r="A869" s="2">
        <v>39645</v>
      </c>
      <c r="B869" s="1">
        <v>6846.02</v>
      </c>
      <c r="C869" s="1">
        <v>6867.73</v>
      </c>
      <c r="D869" s="1">
        <v>6708.46</v>
      </c>
      <c r="E869" s="3">
        <v>6710.64</v>
      </c>
      <c r="F869" s="1">
        <v>4331600</v>
      </c>
    </row>
    <row r="870" spans="1:6">
      <c r="A870" s="2">
        <v>39646</v>
      </c>
      <c r="B870" s="1">
        <v>6892.35</v>
      </c>
      <c r="C870" s="1">
        <v>6976.96</v>
      </c>
      <c r="D870" s="1">
        <v>6859.97</v>
      </c>
      <c r="E870" s="3">
        <v>6974.51</v>
      </c>
      <c r="F870" s="1">
        <v>4572200</v>
      </c>
    </row>
    <row r="871" spans="1:6">
      <c r="A871" s="2">
        <v>39647</v>
      </c>
      <c r="B871" s="1">
        <v>7075.5</v>
      </c>
      <c r="C871" s="1">
        <v>7075.5</v>
      </c>
      <c r="D871" s="1">
        <v>6782.2</v>
      </c>
      <c r="E871" s="3">
        <v>6815.32</v>
      </c>
      <c r="F871" s="1">
        <v>5042000</v>
      </c>
    </row>
    <row r="872" spans="1:6">
      <c r="A872" s="2">
        <v>39650</v>
      </c>
      <c r="B872" s="1">
        <v>6991.71</v>
      </c>
      <c r="C872" s="1">
        <v>7097.65</v>
      </c>
      <c r="D872" s="1">
        <v>6991.71</v>
      </c>
      <c r="E872" s="3">
        <v>7085.67</v>
      </c>
      <c r="F872" s="1">
        <v>4139200</v>
      </c>
    </row>
    <row r="873" spans="1:6">
      <c r="A873" s="2">
        <v>39651</v>
      </c>
      <c r="B873" s="1">
        <v>7029.84</v>
      </c>
      <c r="C873" s="1">
        <v>7098.68</v>
      </c>
      <c r="D873" s="1">
        <v>6998.13</v>
      </c>
      <c r="E873" s="3">
        <v>7065.65</v>
      </c>
      <c r="F873" s="1">
        <v>3731800</v>
      </c>
    </row>
    <row r="874" spans="1:6">
      <c r="A874" s="2">
        <v>39652</v>
      </c>
      <c r="B874" s="1">
        <v>7194.22</v>
      </c>
      <c r="C874" s="1">
        <v>7330.83</v>
      </c>
      <c r="D874" s="1">
        <v>7177.73</v>
      </c>
      <c r="E874" s="3">
        <v>7309.83</v>
      </c>
      <c r="F874" s="1">
        <v>4987600</v>
      </c>
    </row>
    <row r="875" spans="1:6">
      <c r="A875" s="2">
        <v>39653</v>
      </c>
      <c r="B875" s="1">
        <v>7357.15</v>
      </c>
      <c r="C875" s="1">
        <v>7368.08</v>
      </c>
      <c r="D875" s="1">
        <v>7294.13</v>
      </c>
      <c r="E875" s="3">
        <v>7368.08</v>
      </c>
      <c r="F875" s="1">
        <v>4996800</v>
      </c>
    </row>
    <row r="876" spans="1:6">
      <c r="A876" s="2">
        <v>39654</v>
      </c>
      <c r="B876" s="1">
        <v>7213.32</v>
      </c>
      <c r="C876" s="1">
        <v>7234.12</v>
      </c>
      <c r="D876" s="1">
        <v>7170.36</v>
      </c>
      <c r="E876" s="3">
        <v>7233.62</v>
      </c>
      <c r="F876" s="1">
        <v>3616200</v>
      </c>
    </row>
    <row r="877" spans="1:6">
      <c r="A877" s="2">
        <v>39658</v>
      </c>
      <c r="B877" s="1">
        <v>7052.58</v>
      </c>
      <c r="C877" s="1">
        <v>7052.58</v>
      </c>
      <c r="D877" s="1">
        <v>6958.89</v>
      </c>
      <c r="E877" s="3">
        <v>7014.47</v>
      </c>
      <c r="F877" s="1">
        <v>4042800</v>
      </c>
    </row>
    <row r="878" spans="1:6">
      <c r="A878" s="2">
        <v>39659</v>
      </c>
      <c r="B878" s="1">
        <v>7147.26</v>
      </c>
      <c r="C878" s="1">
        <v>7151.33</v>
      </c>
      <c r="D878" s="1">
        <v>7049.58</v>
      </c>
      <c r="E878" s="3">
        <v>7070.35</v>
      </c>
      <c r="F878" s="1">
        <v>3467000</v>
      </c>
    </row>
    <row r="879" spans="1:6">
      <c r="A879" s="2">
        <v>39660</v>
      </c>
      <c r="B879" s="1">
        <v>7135.04</v>
      </c>
      <c r="C879" s="1">
        <v>7172.48</v>
      </c>
      <c r="D879" s="1">
        <v>6965.08</v>
      </c>
      <c r="E879" s="3">
        <v>7024.06</v>
      </c>
      <c r="F879" s="1">
        <v>3700600</v>
      </c>
    </row>
    <row r="880" spans="1:6">
      <c r="A880" s="2">
        <v>39661</v>
      </c>
      <c r="B880" s="1">
        <v>6920.75</v>
      </c>
      <c r="C880" s="1">
        <v>7008</v>
      </c>
      <c r="D880" s="1">
        <v>6903.85</v>
      </c>
      <c r="E880" s="3">
        <v>7002.54</v>
      </c>
      <c r="F880" s="1">
        <v>3308000</v>
      </c>
    </row>
    <row r="881" spans="1:6">
      <c r="A881" s="2">
        <v>39664</v>
      </c>
      <c r="B881" s="1">
        <v>6947.25</v>
      </c>
      <c r="C881" s="1">
        <v>7010.93</v>
      </c>
      <c r="D881" s="1">
        <v>6927.31</v>
      </c>
      <c r="E881" s="3">
        <v>6977.36</v>
      </c>
      <c r="F881" s="1">
        <v>3136600</v>
      </c>
    </row>
    <row r="882" spans="1:6">
      <c r="A882" s="2">
        <v>39665</v>
      </c>
      <c r="B882" s="1">
        <v>7005.17</v>
      </c>
      <c r="C882" s="1">
        <v>7005.17</v>
      </c>
      <c r="D882" s="1">
        <v>6809.96</v>
      </c>
      <c r="E882" s="3">
        <v>6813.4</v>
      </c>
      <c r="F882" s="1">
        <v>4177000</v>
      </c>
    </row>
    <row r="883" spans="1:6">
      <c r="A883" s="2">
        <v>39666</v>
      </c>
      <c r="B883" s="1">
        <v>6941.5</v>
      </c>
      <c r="C883" s="1">
        <v>7026.24</v>
      </c>
      <c r="D883" s="1">
        <v>6921.97</v>
      </c>
      <c r="E883" s="3">
        <v>7026.24</v>
      </c>
      <c r="F883" s="1">
        <v>4241600</v>
      </c>
    </row>
    <row r="884" spans="1:6">
      <c r="A884" s="2">
        <v>39667</v>
      </c>
      <c r="B884" s="1">
        <v>7022.28</v>
      </c>
      <c r="C884" s="1">
        <v>7082.36</v>
      </c>
      <c r="D884" s="1">
        <v>6993.2</v>
      </c>
      <c r="E884" s="3">
        <v>7024.58</v>
      </c>
      <c r="F884" s="1">
        <v>3941800</v>
      </c>
    </row>
    <row r="885" spans="1:6">
      <c r="A885" s="2">
        <v>39668</v>
      </c>
      <c r="B885" s="1">
        <v>7000.75</v>
      </c>
      <c r="C885" s="1">
        <v>7216.58</v>
      </c>
      <c r="D885" s="1">
        <v>7000.75</v>
      </c>
      <c r="E885" s="3">
        <v>7209.04</v>
      </c>
      <c r="F885" s="1">
        <v>4943200</v>
      </c>
    </row>
    <row r="886" spans="1:6">
      <c r="A886" s="2">
        <v>39671</v>
      </c>
      <c r="B886" s="1">
        <v>7313.08</v>
      </c>
      <c r="C886" s="1">
        <v>7357.69</v>
      </c>
      <c r="D886" s="1">
        <v>7278.9</v>
      </c>
      <c r="E886" s="3">
        <v>7325.62</v>
      </c>
      <c r="F886" s="1">
        <v>4737000</v>
      </c>
    </row>
    <row r="887" spans="1:6">
      <c r="A887" s="2">
        <v>39672</v>
      </c>
      <c r="B887" s="1">
        <v>7337.67</v>
      </c>
      <c r="C887" s="1">
        <v>7337.67</v>
      </c>
      <c r="D887" s="1">
        <v>7260.12</v>
      </c>
      <c r="E887" s="3">
        <v>7293.8</v>
      </c>
      <c r="F887" s="1">
        <v>4271800</v>
      </c>
    </row>
    <row r="888" spans="1:6">
      <c r="A888" s="2">
        <v>39673</v>
      </c>
      <c r="B888" s="1">
        <v>7272.49</v>
      </c>
      <c r="C888" s="1">
        <v>7311.3</v>
      </c>
      <c r="D888" s="1">
        <v>7213.11</v>
      </c>
      <c r="E888" s="3">
        <v>7292.34</v>
      </c>
      <c r="F888" s="1">
        <v>4123000</v>
      </c>
    </row>
    <row r="889" spans="1:6">
      <c r="A889" s="2">
        <v>39674</v>
      </c>
      <c r="B889" s="1">
        <v>7265.01</v>
      </c>
      <c r="C889" s="1">
        <v>7353.31</v>
      </c>
      <c r="D889" s="1">
        <v>7253.63</v>
      </c>
      <c r="E889" s="3">
        <v>7326.07</v>
      </c>
      <c r="F889" s="1">
        <v>4276400</v>
      </c>
    </row>
    <row r="890" spans="1:6">
      <c r="A890" s="2">
        <v>39675</v>
      </c>
      <c r="B890" s="1">
        <v>7374.38</v>
      </c>
      <c r="C890" s="1">
        <v>7376.69</v>
      </c>
      <c r="D890" s="1">
        <v>7181.69</v>
      </c>
      <c r="E890" s="3">
        <v>7196.5</v>
      </c>
      <c r="F890" s="1">
        <v>3853200</v>
      </c>
    </row>
    <row r="891" spans="1:6">
      <c r="A891" s="2">
        <v>39678</v>
      </c>
      <c r="B891" s="1">
        <v>7189.68</v>
      </c>
      <c r="C891" s="1">
        <v>7213.69</v>
      </c>
      <c r="D891" s="1">
        <v>6996.78</v>
      </c>
      <c r="E891" s="3">
        <v>7000.74</v>
      </c>
      <c r="F891" s="1">
        <v>3594600</v>
      </c>
    </row>
    <row r="892" spans="1:6">
      <c r="A892" s="2">
        <v>39679</v>
      </c>
      <c r="B892" s="1">
        <v>6876.23</v>
      </c>
      <c r="C892" s="1">
        <v>6998.24</v>
      </c>
      <c r="D892" s="1">
        <v>6849.83</v>
      </c>
      <c r="E892" s="3">
        <v>6978.6</v>
      </c>
      <c r="F892" s="1">
        <v>3468400</v>
      </c>
    </row>
    <row r="893" spans="1:6">
      <c r="A893" s="2">
        <v>39680</v>
      </c>
      <c r="B893" s="1">
        <v>6927.46</v>
      </c>
      <c r="C893" s="1">
        <v>7053.56</v>
      </c>
      <c r="D893" s="1">
        <v>6898.29</v>
      </c>
      <c r="E893" s="3">
        <v>7040.9</v>
      </c>
      <c r="F893" s="1">
        <v>3446000</v>
      </c>
    </row>
    <row r="894" spans="1:6">
      <c r="A894" s="2">
        <v>39681</v>
      </c>
      <c r="B894" s="1">
        <v>6989.94</v>
      </c>
      <c r="C894" s="1">
        <v>7017.1</v>
      </c>
      <c r="D894" s="1">
        <v>6918.48</v>
      </c>
      <c r="E894" s="3">
        <v>6918.48</v>
      </c>
      <c r="F894" s="1">
        <v>3318600</v>
      </c>
    </row>
    <row r="895" spans="1:6">
      <c r="A895" s="2">
        <v>39682</v>
      </c>
      <c r="B895" s="1">
        <v>6966.12</v>
      </c>
      <c r="C895" s="1">
        <v>6994.8</v>
      </c>
      <c r="D895" s="1">
        <v>6837.25</v>
      </c>
      <c r="E895" s="3">
        <v>6911.64</v>
      </c>
      <c r="F895" s="1">
        <v>3240400</v>
      </c>
    </row>
    <row r="896" spans="1:6">
      <c r="A896" s="2">
        <v>39685</v>
      </c>
      <c r="B896" s="1">
        <v>6974.07</v>
      </c>
      <c r="C896" s="1">
        <v>7050.31</v>
      </c>
      <c r="D896" s="1">
        <v>6935.59</v>
      </c>
      <c r="E896" s="3">
        <v>7030.72</v>
      </c>
      <c r="F896" s="1">
        <v>3047200</v>
      </c>
    </row>
    <row r="897" spans="1:6">
      <c r="A897" s="2">
        <v>39686</v>
      </c>
      <c r="B897" s="1">
        <v>6945.14</v>
      </c>
      <c r="C897" s="1">
        <v>6980.85</v>
      </c>
      <c r="D897" s="1">
        <v>6917.31</v>
      </c>
      <c r="E897" s="3">
        <v>6964.6</v>
      </c>
      <c r="F897" s="1">
        <v>2548200</v>
      </c>
    </row>
    <row r="898" spans="1:6">
      <c r="A898" s="2">
        <v>39687</v>
      </c>
      <c r="B898" s="1">
        <v>6950.88</v>
      </c>
      <c r="C898" s="1">
        <v>7106.64</v>
      </c>
      <c r="D898" s="1">
        <v>6929.87</v>
      </c>
      <c r="E898" s="3">
        <v>7080.97</v>
      </c>
      <c r="F898" s="1">
        <v>3440000</v>
      </c>
    </row>
    <row r="899" spans="1:6">
      <c r="A899" s="2">
        <v>39688</v>
      </c>
      <c r="B899" s="1">
        <v>7090.32</v>
      </c>
      <c r="C899" s="1">
        <v>7127.84</v>
      </c>
      <c r="D899" s="1">
        <v>7025.3</v>
      </c>
      <c r="E899" s="3">
        <v>7033.37</v>
      </c>
      <c r="F899" s="1">
        <v>3807800</v>
      </c>
    </row>
    <row r="900" spans="1:6">
      <c r="A900" s="2">
        <v>39689</v>
      </c>
      <c r="B900" s="1">
        <v>7092.85</v>
      </c>
      <c r="C900" s="1">
        <v>7111.7</v>
      </c>
      <c r="D900" s="1">
        <v>7021.32</v>
      </c>
      <c r="E900" s="3">
        <v>7046.11</v>
      </c>
      <c r="F900" s="1">
        <v>3494400</v>
      </c>
    </row>
    <row r="901" spans="1:6">
      <c r="A901" s="2">
        <v>39692</v>
      </c>
      <c r="B901" s="1">
        <v>6967.22</v>
      </c>
      <c r="C901" s="1">
        <v>6967.22</v>
      </c>
      <c r="D901" s="1">
        <v>6801.22</v>
      </c>
      <c r="E901" s="3">
        <v>6813.09</v>
      </c>
      <c r="F901" s="1">
        <v>3445000</v>
      </c>
    </row>
    <row r="902" spans="1:6">
      <c r="A902" s="2">
        <v>39693</v>
      </c>
      <c r="B902" s="1">
        <v>6802.96</v>
      </c>
      <c r="C902" s="1">
        <v>6811.57</v>
      </c>
      <c r="D902" s="1">
        <v>6675.09</v>
      </c>
      <c r="E902" s="3">
        <v>6699.82</v>
      </c>
      <c r="F902" s="1">
        <v>3458400</v>
      </c>
    </row>
    <row r="903" spans="1:6">
      <c r="A903" s="2">
        <v>39694</v>
      </c>
      <c r="B903" s="1">
        <v>6706.87</v>
      </c>
      <c r="C903" s="1">
        <v>6748.52</v>
      </c>
      <c r="D903" s="1">
        <v>6552.1</v>
      </c>
      <c r="E903" s="3">
        <v>6584.93</v>
      </c>
      <c r="F903" s="1">
        <v>3934800</v>
      </c>
    </row>
    <row r="904" spans="1:6">
      <c r="A904" s="2">
        <v>39695</v>
      </c>
      <c r="B904" s="1">
        <v>6534.67</v>
      </c>
      <c r="C904" s="1">
        <v>6603.1</v>
      </c>
      <c r="D904" s="1">
        <v>6384.14</v>
      </c>
      <c r="E904" s="3">
        <v>6412.63</v>
      </c>
      <c r="F904" s="1">
        <v>4126400</v>
      </c>
    </row>
    <row r="905" spans="1:6">
      <c r="A905" s="2">
        <v>39696</v>
      </c>
      <c r="B905" s="1">
        <v>6227.07</v>
      </c>
      <c r="C905" s="1">
        <v>6347.47</v>
      </c>
      <c r="D905" s="1">
        <v>6211.35</v>
      </c>
      <c r="E905" s="3">
        <v>6307.28</v>
      </c>
      <c r="F905" s="1">
        <v>3958400</v>
      </c>
    </row>
    <row r="906" spans="1:6">
      <c r="A906" s="2">
        <v>39699</v>
      </c>
      <c r="B906" s="1">
        <v>6560.73</v>
      </c>
      <c r="C906" s="1">
        <v>6668.45</v>
      </c>
      <c r="D906" s="1">
        <v>6548.36</v>
      </c>
      <c r="E906" s="3">
        <v>6658.69</v>
      </c>
      <c r="F906" s="1">
        <v>3317200</v>
      </c>
    </row>
    <row r="907" spans="1:6">
      <c r="A907" s="2">
        <v>39700</v>
      </c>
      <c r="B907" s="1">
        <v>6598.61</v>
      </c>
      <c r="C907" s="1">
        <v>6598.61</v>
      </c>
      <c r="D907" s="1">
        <v>6407.75</v>
      </c>
      <c r="E907" s="3">
        <v>6424.77</v>
      </c>
      <c r="F907" s="1">
        <v>3529400</v>
      </c>
    </row>
    <row r="908" spans="1:6">
      <c r="A908" s="2">
        <v>39701</v>
      </c>
      <c r="B908" s="1">
        <v>6396.28</v>
      </c>
      <c r="C908" s="1">
        <v>6497.72</v>
      </c>
      <c r="D908" s="1">
        <v>6396.28</v>
      </c>
      <c r="E908" s="3">
        <v>6458.01</v>
      </c>
      <c r="F908" s="1">
        <v>3995200</v>
      </c>
    </row>
    <row r="909" spans="1:6">
      <c r="A909" s="2">
        <v>39702</v>
      </c>
      <c r="B909" s="1">
        <v>6438.49</v>
      </c>
      <c r="C909" s="1">
        <v>6438.49</v>
      </c>
      <c r="D909" s="1">
        <v>6249.52</v>
      </c>
      <c r="E909" s="3">
        <v>6251.95</v>
      </c>
      <c r="F909" s="1">
        <v>3718000</v>
      </c>
    </row>
    <row r="910" spans="1:6">
      <c r="A910" s="2">
        <v>39703</v>
      </c>
      <c r="B910" s="1">
        <v>6338.61</v>
      </c>
      <c r="C910" s="1">
        <v>6354.68</v>
      </c>
      <c r="D910" s="1">
        <v>6171.35</v>
      </c>
      <c r="E910" s="3">
        <v>6310.68</v>
      </c>
      <c r="F910" s="1">
        <v>3648800</v>
      </c>
    </row>
    <row r="911" spans="1:6">
      <c r="A911" s="2">
        <v>39706</v>
      </c>
      <c r="B911" s="1">
        <v>6198.3</v>
      </c>
      <c r="C911" s="1">
        <v>6202.14</v>
      </c>
      <c r="D911" s="1">
        <v>6020.7</v>
      </c>
      <c r="E911" s="3">
        <v>6052.45</v>
      </c>
      <c r="F911" s="1">
        <v>3130600</v>
      </c>
    </row>
    <row r="912" spans="1:6">
      <c r="A912" s="2">
        <v>39707</v>
      </c>
      <c r="B912" s="1">
        <v>5748.17</v>
      </c>
      <c r="C912" s="1">
        <v>5851.9</v>
      </c>
      <c r="D912" s="1">
        <v>5724.52</v>
      </c>
      <c r="E912" s="3">
        <v>5756.59</v>
      </c>
      <c r="F912" s="1">
        <v>3532000</v>
      </c>
    </row>
    <row r="913" spans="1:6">
      <c r="A913" s="2">
        <v>39708</v>
      </c>
      <c r="B913" s="1">
        <v>5953.88</v>
      </c>
      <c r="C913" s="1">
        <v>6027.29</v>
      </c>
      <c r="D913" s="1">
        <v>5747.3</v>
      </c>
      <c r="E913" s="3">
        <v>5800.87</v>
      </c>
      <c r="F913" s="1">
        <v>4704800</v>
      </c>
    </row>
    <row r="914" spans="1:6">
      <c r="A914" s="2">
        <v>39709</v>
      </c>
      <c r="B914" s="1">
        <v>5558.05</v>
      </c>
      <c r="C914" s="1">
        <v>5681.83</v>
      </c>
      <c r="D914" s="1">
        <v>5530.19</v>
      </c>
      <c r="E914" s="3">
        <v>5641.95</v>
      </c>
      <c r="F914" s="1">
        <v>4143800</v>
      </c>
    </row>
    <row r="915" spans="1:6">
      <c r="A915" s="2">
        <v>39710</v>
      </c>
      <c r="B915" s="1">
        <v>5910.76</v>
      </c>
      <c r="C915" s="1">
        <v>5982.64</v>
      </c>
      <c r="D915" s="1">
        <v>5858.19</v>
      </c>
      <c r="E915" s="3">
        <v>5970.38</v>
      </c>
      <c r="F915" s="1">
        <v>4413200</v>
      </c>
    </row>
    <row r="916" spans="1:6">
      <c r="A916" s="2">
        <v>39713</v>
      </c>
      <c r="B916" s="1">
        <v>6156.86</v>
      </c>
      <c r="C916" s="1">
        <v>6156.86</v>
      </c>
      <c r="D916" s="1">
        <v>6032.16</v>
      </c>
      <c r="E916" s="3">
        <v>6110.6</v>
      </c>
      <c r="F916" s="1">
        <v>4353800</v>
      </c>
    </row>
    <row r="917" spans="1:6">
      <c r="A917" s="2">
        <v>39714</v>
      </c>
      <c r="B917" s="1">
        <v>6016.56</v>
      </c>
      <c r="C917" s="1">
        <v>6182.21</v>
      </c>
      <c r="D917" s="1">
        <v>6011.71</v>
      </c>
      <c r="E917" s="3">
        <v>6182.21</v>
      </c>
      <c r="F917" s="1">
        <v>4144000</v>
      </c>
    </row>
    <row r="918" spans="1:6">
      <c r="A918" s="2">
        <v>39715</v>
      </c>
      <c r="B918" s="1">
        <v>6136.98</v>
      </c>
      <c r="C918" s="1">
        <v>6198.48</v>
      </c>
      <c r="D918" s="1">
        <v>6100.33</v>
      </c>
      <c r="E918" s="3">
        <v>6132.6</v>
      </c>
      <c r="F918" s="1">
        <v>4209000</v>
      </c>
    </row>
    <row r="919" spans="1:6">
      <c r="A919" s="2">
        <v>39716</v>
      </c>
      <c r="B919" s="1">
        <v>6056.7</v>
      </c>
      <c r="C919" s="1">
        <v>6164.59</v>
      </c>
      <c r="D919" s="1">
        <v>6028.77</v>
      </c>
      <c r="E919" s="3">
        <v>6060.83</v>
      </c>
      <c r="F919" s="1">
        <v>3768200</v>
      </c>
    </row>
    <row r="920" spans="1:6">
      <c r="A920" s="2">
        <v>39717</v>
      </c>
      <c r="B920" s="1">
        <v>6095.14</v>
      </c>
      <c r="C920" s="1">
        <v>6095.14</v>
      </c>
      <c r="D920" s="1">
        <v>5881.58</v>
      </c>
      <c r="E920" s="3">
        <v>5929.63</v>
      </c>
      <c r="F920" s="1">
        <v>3924400</v>
      </c>
    </row>
    <row r="921" spans="1:6">
      <c r="A921" s="2">
        <v>39721</v>
      </c>
      <c r="B921" s="1">
        <v>5534.72</v>
      </c>
      <c r="C921" s="1">
        <v>5719.28</v>
      </c>
      <c r="D921" s="1">
        <v>5534.72</v>
      </c>
      <c r="E921" s="3">
        <v>5719.28</v>
      </c>
      <c r="F921" s="1">
        <v>2947000</v>
      </c>
    </row>
    <row r="922" spans="1:6">
      <c r="A922" s="2">
        <v>39722</v>
      </c>
      <c r="B922" s="1">
        <v>5854</v>
      </c>
      <c r="C922" s="1">
        <v>5854</v>
      </c>
      <c r="D922" s="1">
        <v>5727.72</v>
      </c>
      <c r="E922" s="3">
        <v>5764.01</v>
      </c>
      <c r="F922" s="1">
        <v>2825800</v>
      </c>
    </row>
    <row r="923" spans="1:6">
      <c r="A923" s="2">
        <v>39723</v>
      </c>
      <c r="B923" s="1">
        <v>5764.48</v>
      </c>
      <c r="C923" s="1">
        <v>5840.09</v>
      </c>
      <c r="D923" s="1">
        <v>5672.39</v>
      </c>
      <c r="E923" s="3">
        <v>5703.72</v>
      </c>
      <c r="F923" s="1">
        <v>3026800</v>
      </c>
    </row>
    <row r="924" spans="1:6">
      <c r="A924" s="2">
        <v>39724</v>
      </c>
      <c r="B924" s="1">
        <v>5611.51</v>
      </c>
      <c r="C924" s="1">
        <v>5747.73</v>
      </c>
      <c r="D924" s="1">
        <v>5558.35</v>
      </c>
      <c r="E924" s="3">
        <v>5742.23</v>
      </c>
      <c r="F924" s="1">
        <v>3179600</v>
      </c>
    </row>
    <row r="925" spans="1:6">
      <c r="A925" s="2">
        <v>39727</v>
      </c>
      <c r="B925" s="1">
        <v>5566.56</v>
      </c>
      <c r="C925" s="1">
        <v>5590.52</v>
      </c>
      <c r="D925" s="1">
        <v>5505.7</v>
      </c>
      <c r="E925" s="3">
        <v>5505.7</v>
      </c>
      <c r="F925" s="1">
        <v>2945200</v>
      </c>
    </row>
    <row r="926" spans="1:6">
      <c r="A926" s="2">
        <v>39728</v>
      </c>
      <c r="B926" s="1">
        <v>5352.9</v>
      </c>
      <c r="C926" s="1">
        <v>5539.31</v>
      </c>
      <c r="D926" s="1">
        <v>5352.08</v>
      </c>
      <c r="E926" s="3">
        <v>5524.66</v>
      </c>
      <c r="F926" s="1">
        <v>3008200</v>
      </c>
    </row>
    <row r="927" spans="1:6">
      <c r="A927" s="2">
        <v>39729</v>
      </c>
      <c r="B927" s="1">
        <v>5374.27</v>
      </c>
      <c r="C927" s="1">
        <v>5411.72</v>
      </c>
      <c r="D927" s="1">
        <v>5206.3999999999996</v>
      </c>
      <c r="E927" s="3">
        <v>5206.3999999999996</v>
      </c>
      <c r="F927" s="1">
        <v>3213800</v>
      </c>
    </row>
    <row r="928" spans="1:6">
      <c r="A928" s="2">
        <v>39730</v>
      </c>
      <c r="B928" s="1">
        <v>5183.43</v>
      </c>
      <c r="C928" s="1">
        <v>5295.05</v>
      </c>
      <c r="D928" s="1">
        <v>5130.71</v>
      </c>
      <c r="E928" s="3">
        <v>5130.71</v>
      </c>
      <c r="F928" s="1">
        <v>3804400</v>
      </c>
    </row>
    <row r="929" spans="1:6">
      <c r="A929" s="2">
        <v>39734</v>
      </c>
      <c r="B929" s="1">
        <v>4996.0600000000004</v>
      </c>
      <c r="C929" s="1">
        <v>5025.7299999999996</v>
      </c>
      <c r="D929" s="1">
        <v>4971.3599999999997</v>
      </c>
      <c r="E929" s="3">
        <v>5020.4399999999996</v>
      </c>
      <c r="F929" s="1">
        <v>2205000</v>
      </c>
    </row>
    <row r="930" spans="1:6">
      <c r="A930" s="2">
        <v>39735</v>
      </c>
      <c r="B930" s="1">
        <v>5321.25</v>
      </c>
      <c r="C930" s="1">
        <v>5321.25</v>
      </c>
      <c r="D930" s="1">
        <v>5277.3</v>
      </c>
      <c r="E930" s="3">
        <v>5291.56</v>
      </c>
      <c r="F930" s="1">
        <v>3236800</v>
      </c>
    </row>
    <row r="931" spans="1:6">
      <c r="A931" s="2">
        <v>39736</v>
      </c>
      <c r="B931" s="1">
        <v>5225.05</v>
      </c>
      <c r="C931" s="1">
        <v>5246.26</v>
      </c>
      <c r="D931" s="1">
        <v>5178.68</v>
      </c>
      <c r="E931" s="3">
        <v>5246.26</v>
      </c>
      <c r="F931" s="1">
        <v>2673600</v>
      </c>
    </row>
    <row r="932" spans="1:6">
      <c r="A932" s="2">
        <v>39737</v>
      </c>
      <c r="B932" s="1">
        <v>5069.07</v>
      </c>
      <c r="C932" s="1">
        <v>5085.97</v>
      </c>
      <c r="D932" s="1">
        <v>5069.07</v>
      </c>
      <c r="E932" s="3">
        <v>5075.97</v>
      </c>
      <c r="F932" s="1">
        <v>1698000</v>
      </c>
    </row>
    <row r="933" spans="1:6">
      <c r="A933" s="2">
        <v>39738</v>
      </c>
      <c r="B933" s="1">
        <v>4993.79</v>
      </c>
      <c r="C933" s="1">
        <v>5024.43</v>
      </c>
      <c r="D933" s="1">
        <v>4924.7299999999996</v>
      </c>
      <c r="E933" s="3">
        <v>4960.3999999999996</v>
      </c>
      <c r="F933" s="1">
        <v>3068400</v>
      </c>
    </row>
    <row r="934" spans="1:6">
      <c r="A934" s="2">
        <v>39741</v>
      </c>
      <c r="B934" s="1">
        <v>4845.3100000000004</v>
      </c>
      <c r="C934" s="1">
        <v>4931.84</v>
      </c>
      <c r="D934" s="1">
        <v>4805.68</v>
      </c>
      <c r="E934" s="3">
        <v>4931.84</v>
      </c>
      <c r="F934" s="1">
        <v>2195600</v>
      </c>
    </row>
    <row r="935" spans="1:6">
      <c r="A935" s="2">
        <v>39742</v>
      </c>
      <c r="B935" s="1">
        <v>4988.8500000000004</v>
      </c>
      <c r="C935" s="1">
        <v>5045.45</v>
      </c>
      <c r="D935" s="1">
        <v>4890.32</v>
      </c>
      <c r="E935" s="3">
        <v>4942.72</v>
      </c>
      <c r="F935" s="1">
        <v>3491800</v>
      </c>
    </row>
    <row r="936" spans="1:6">
      <c r="A936" s="2">
        <v>39743</v>
      </c>
      <c r="B936" s="1">
        <v>4843.71</v>
      </c>
      <c r="C936" s="1">
        <v>4955.6099999999997</v>
      </c>
      <c r="D936" s="1">
        <v>4839.17</v>
      </c>
      <c r="E936" s="3">
        <v>4862.59</v>
      </c>
      <c r="F936" s="1">
        <v>2598000</v>
      </c>
    </row>
    <row r="937" spans="1:6">
      <c r="A937" s="2">
        <v>39744</v>
      </c>
      <c r="B937" s="1">
        <v>4706.13</v>
      </c>
      <c r="C937" s="1">
        <v>4730.51</v>
      </c>
      <c r="D937" s="1">
        <v>4706.13</v>
      </c>
      <c r="E937" s="3">
        <v>4730.51</v>
      </c>
      <c r="F937" s="1">
        <v>1710800</v>
      </c>
    </row>
    <row r="938" spans="1:6">
      <c r="A938" s="2">
        <v>39745</v>
      </c>
      <c r="B938" s="1">
        <v>4599.13</v>
      </c>
      <c r="C938" s="1">
        <v>4603.5600000000004</v>
      </c>
      <c r="D938" s="1">
        <v>4579.62</v>
      </c>
      <c r="E938" s="3">
        <v>4579.62</v>
      </c>
      <c r="F938" s="1">
        <v>1659800</v>
      </c>
    </row>
    <row r="939" spans="1:6">
      <c r="A939" s="2">
        <v>39748</v>
      </c>
      <c r="B939" s="1">
        <v>4301.33</v>
      </c>
      <c r="C939" s="1">
        <v>4391.95</v>
      </c>
      <c r="D939" s="1">
        <v>4301.33</v>
      </c>
      <c r="E939" s="3">
        <v>4366.87</v>
      </c>
      <c r="F939" s="1">
        <v>2183600</v>
      </c>
    </row>
    <row r="940" spans="1:6">
      <c r="A940" s="2">
        <v>39749</v>
      </c>
      <c r="B940" s="1">
        <v>4160.53</v>
      </c>
      <c r="C940" s="1">
        <v>4425.8999999999996</v>
      </c>
      <c r="D940" s="1">
        <v>4110.09</v>
      </c>
      <c r="E940" s="3">
        <v>4399.97</v>
      </c>
      <c r="F940" s="1">
        <v>4329200</v>
      </c>
    </row>
    <row r="941" spans="1:6">
      <c r="A941" s="2">
        <v>39750</v>
      </c>
      <c r="B941" s="1">
        <v>4622.55</v>
      </c>
      <c r="C941" s="1">
        <v>4622.55</v>
      </c>
      <c r="D941" s="1">
        <v>4395.6099999999997</v>
      </c>
      <c r="E941" s="3">
        <v>4406.5200000000004</v>
      </c>
      <c r="F941" s="1">
        <v>4528000</v>
      </c>
    </row>
    <row r="942" spans="1:6">
      <c r="A942" s="2">
        <v>39751</v>
      </c>
      <c r="B942" s="1">
        <v>4448.51</v>
      </c>
      <c r="C942" s="1">
        <v>4684.1099999999997</v>
      </c>
      <c r="D942" s="1">
        <v>4448.51</v>
      </c>
      <c r="E942" s="3">
        <v>4683.6400000000003</v>
      </c>
      <c r="F942" s="1">
        <v>4037400</v>
      </c>
    </row>
    <row r="943" spans="1:6">
      <c r="A943" s="2">
        <v>39752</v>
      </c>
      <c r="B943" s="1">
        <v>4707.75</v>
      </c>
      <c r="C943" s="1">
        <v>4911.8</v>
      </c>
      <c r="D943" s="1">
        <v>4659.67</v>
      </c>
      <c r="E943" s="3">
        <v>4870.66</v>
      </c>
      <c r="F943" s="1">
        <v>4772600</v>
      </c>
    </row>
    <row r="944" spans="1:6">
      <c r="A944" s="2">
        <v>39755</v>
      </c>
      <c r="B944" s="1">
        <v>4925.74</v>
      </c>
      <c r="C944" s="1">
        <v>5010.57</v>
      </c>
      <c r="D944" s="1">
        <v>4836.51</v>
      </c>
      <c r="E944" s="3">
        <v>4995.0600000000004</v>
      </c>
      <c r="F944" s="1">
        <v>4325600</v>
      </c>
    </row>
    <row r="945" spans="1:6">
      <c r="A945" s="2">
        <v>39756</v>
      </c>
      <c r="B945" s="1">
        <v>4991.25</v>
      </c>
      <c r="C945" s="1">
        <v>5015.12</v>
      </c>
      <c r="D945" s="1">
        <v>4876</v>
      </c>
      <c r="E945" s="3">
        <v>4992.63</v>
      </c>
      <c r="F945" s="1">
        <v>4130200</v>
      </c>
    </row>
    <row r="946" spans="1:6">
      <c r="A946" s="2">
        <v>39757</v>
      </c>
      <c r="B946" s="1">
        <v>5077.01</v>
      </c>
      <c r="C946" s="1">
        <v>5095.9799999999996</v>
      </c>
      <c r="D946" s="1">
        <v>4965.3999999999996</v>
      </c>
      <c r="E946" s="3">
        <v>4978.26</v>
      </c>
      <c r="F946" s="1">
        <v>4516600</v>
      </c>
    </row>
    <row r="947" spans="1:6">
      <c r="A947" s="2">
        <v>39758</v>
      </c>
      <c r="B947" s="1">
        <v>4699.09</v>
      </c>
      <c r="C947" s="1">
        <v>4741.1400000000003</v>
      </c>
      <c r="D947" s="1">
        <v>4688.1099999999997</v>
      </c>
      <c r="E947" s="3">
        <v>4694.12</v>
      </c>
      <c r="F947" s="1">
        <v>3419000</v>
      </c>
    </row>
    <row r="948" spans="1:6">
      <c r="A948" s="2">
        <v>39759</v>
      </c>
      <c r="B948" s="1">
        <v>4468.08</v>
      </c>
      <c r="C948" s="1">
        <v>4777.2299999999996</v>
      </c>
      <c r="D948" s="1">
        <v>4468.08</v>
      </c>
      <c r="E948" s="3">
        <v>4742.33</v>
      </c>
      <c r="F948" s="1">
        <v>3785800</v>
      </c>
    </row>
    <row r="949" spans="1:6">
      <c r="A949" s="2">
        <v>39762</v>
      </c>
      <c r="B949" s="1">
        <v>4711.6099999999997</v>
      </c>
      <c r="C949" s="1">
        <v>4772.32</v>
      </c>
      <c r="D949" s="1">
        <v>4657.47</v>
      </c>
      <c r="E949" s="3">
        <v>4740.2700000000004</v>
      </c>
      <c r="F949" s="1">
        <v>3235200</v>
      </c>
    </row>
    <row r="950" spans="1:6">
      <c r="A950" s="2">
        <v>39763</v>
      </c>
      <c r="B950" s="1">
        <v>4652.63</v>
      </c>
      <c r="C950" s="1">
        <v>4706.18</v>
      </c>
      <c r="D950" s="1">
        <v>4593.8599999999997</v>
      </c>
      <c r="E950" s="3">
        <v>4638.57</v>
      </c>
      <c r="F950" s="1">
        <v>3284600</v>
      </c>
    </row>
    <row r="951" spans="1:6">
      <c r="A951" s="2">
        <v>39764</v>
      </c>
      <c r="B951" s="1">
        <v>4587.2</v>
      </c>
      <c r="C951" s="1">
        <v>4673.33</v>
      </c>
      <c r="D951" s="1">
        <v>4545.8599999999997</v>
      </c>
      <c r="E951" s="3">
        <v>4615.57</v>
      </c>
      <c r="F951" s="1">
        <v>2692800</v>
      </c>
    </row>
    <row r="952" spans="1:6">
      <c r="A952" s="2">
        <v>39765</v>
      </c>
      <c r="B952" s="1">
        <v>4425.25</v>
      </c>
      <c r="C952" s="1">
        <v>4438.82</v>
      </c>
      <c r="D952" s="1">
        <v>4374.6400000000003</v>
      </c>
      <c r="E952" s="3">
        <v>4437.83</v>
      </c>
      <c r="F952" s="1">
        <v>3261800</v>
      </c>
    </row>
    <row r="953" spans="1:6">
      <c r="A953" s="2">
        <v>39766</v>
      </c>
      <c r="B953" s="1">
        <v>4537.43</v>
      </c>
      <c r="C953" s="1">
        <v>4541.3500000000004</v>
      </c>
      <c r="D953" s="1">
        <v>4422.75</v>
      </c>
      <c r="E953" s="3">
        <v>4452.7</v>
      </c>
      <c r="F953" s="1">
        <v>3154600</v>
      </c>
    </row>
    <row r="954" spans="1:6">
      <c r="A954" s="2">
        <v>39769</v>
      </c>
      <c r="B954" s="1">
        <v>4362.53</v>
      </c>
      <c r="C954" s="1">
        <v>4475.93</v>
      </c>
      <c r="D954" s="1">
        <v>4362.53</v>
      </c>
      <c r="E954" s="3">
        <v>4439.8</v>
      </c>
      <c r="F954" s="1">
        <v>2769800</v>
      </c>
    </row>
    <row r="955" spans="1:6">
      <c r="A955" s="2">
        <v>39770</v>
      </c>
      <c r="B955" s="1">
        <v>4366.34</v>
      </c>
      <c r="C955" s="1">
        <v>4376.28</v>
      </c>
      <c r="D955" s="1">
        <v>4265.05</v>
      </c>
      <c r="E955" s="3">
        <v>4305.18</v>
      </c>
      <c r="F955" s="1">
        <v>3185400</v>
      </c>
    </row>
    <row r="956" spans="1:6">
      <c r="A956" s="2">
        <v>39771</v>
      </c>
      <c r="B956" s="1">
        <v>4266</v>
      </c>
      <c r="C956" s="1">
        <v>4320.8500000000004</v>
      </c>
      <c r="D956" s="1">
        <v>4226.49</v>
      </c>
      <c r="E956" s="3">
        <v>4284.09</v>
      </c>
      <c r="F956" s="1">
        <v>3091600</v>
      </c>
    </row>
    <row r="957" spans="1:6">
      <c r="A957" s="2">
        <v>39772</v>
      </c>
      <c r="B957" s="1">
        <v>4120.51</v>
      </c>
      <c r="C957" s="1">
        <v>4191.37</v>
      </c>
      <c r="D957" s="1">
        <v>4089.93</v>
      </c>
      <c r="E957" s="3">
        <v>4089.93</v>
      </c>
      <c r="F957" s="1">
        <v>3195600</v>
      </c>
    </row>
    <row r="958" spans="1:6">
      <c r="A958" s="2">
        <v>39773</v>
      </c>
      <c r="B958" s="1">
        <v>3962.69</v>
      </c>
      <c r="C958" s="1">
        <v>4194.71</v>
      </c>
      <c r="D958" s="1">
        <v>3955.43</v>
      </c>
      <c r="E958" s="3">
        <v>4171.1000000000004</v>
      </c>
      <c r="F958" s="1">
        <v>3333800</v>
      </c>
    </row>
    <row r="959" spans="1:6">
      <c r="A959" s="2">
        <v>39776</v>
      </c>
      <c r="B959" s="1">
        <v>4158.76</v>
      </c>
      <c r="C959" s="1">
        <v>4172.49</v>
      </c>
      <c r="D959" s="1">
        <v>4081.66</v>
      </c>
      <c r="E959" s="3">
        <v>4160.54</v>
      </c>
      <c r="F959" s="1">
        <v>2829600</v>
      </c>
    </row>
    <row r="960" spans="1:6">
      <c r="A960" s="2">
        <v>39777</v>
      </c>
      <c r="B960" s="1">
        <v>4280.43</v>
      </c>
      <c r="C960" s="1">
        <v>4323.9399999999996</v>
      </c>
      <c r="D960" s="1">
        <v>4220.97</v>
      </c>
      <c r="E960" s="3">
        <v>4266.49</v>
      </c>
      <c r="F960" s="1">
        <v>3618400</v>
      </c>
    </row>
    <row r="961" spans="1:6">
      <c r="A961" s="2">
        <v>39778</v>
      </c>
      <c r="B961" s="1">
        <v>4265.6499999999996</v>
      </c>
      <c r="C961" s="1">
        <v>4315.08</v>
      </c>
      <c r="D961" s="1">
        <v>4244.05</v>
      </c>
      <c r="E961" s="3">
        <v>4271.8</v>
      </c>
      <c r="F961" s="1">
        <v>2964600</v>
      </c>
    </row>
    <row r="962" spans="1:6">
      <c r="A962" s="2">
        <v>39779</v>
      </c>
      <c r="B962" s="1">
        <v>4348.49</v>
      </c>
      <c r="C962" s="1">
        <v>4472.07</v>
      </c>
      <c r="D962" s="1">
        <v>4348.49</v>
      </c>
      <c r="E962" s="3">
        <v>4453.75</v>
      </c>
      <c r="F962" s="1">
        <v>3900600</v>
      </c>
    </row>
    <row r="963" spans="1:6">
      <c r="A963" s="2">
        <v>39780</v>
      </c>
      <c r="B963" s="1">
        <v>4444.37</v>
      </c>
      <c r="C963" s="1">
        <v>4476.33</v>
      </c>
      <c r="D963" s="1">
        <v>4419.03</v>
      </c>
      <c r="E963" s="3">
        <v>4460.49</v>
      </c>
      <c r="F963" s="1">
        <v>3740400</v>
      </c>
    </row>
    <row r="964" spans="1:6">
      <c r="A964" s="2">
        <v>39783</v>
      </c>
      <c r="B964" s="1">
        <v>4436.12</v>
      </c>
      <c r="C964" s="1">
        <v>4567.76</v>
      </c>
      <c r="D964" s="1">
        <v>4418.24</v>
      </c>
      <c r="E964" s="3">
        <v>4518.43</v>
      </c>
      <c r="F964" s="1">
        <v>4199000</v>
      </c>
    </row>
    <row r="965" spans="1:6">
      <c r="A965" s="2">
        <v>39784</v>
      </c>
      <c r="B965" s="1">
        <v>4310.5</v>
      </c>
      <c r="C965" s="1">
        <v>4356.9799999999996</v>
      </c>
      <c r="D965" s="1">
        <v>4292.08</v>
      </c>
      <c r="E965" s="3">
        <v>4356.9799999999996</v>
      </c>
      <c r="F965" s="1">
        <v>3566600</v>
      </c>
    </row>
    <row r="966" spans="1:6">
      <c r="A966" s="2">
        <v>39785</v>
      </c>
      <c r="B966" s="1">
        <v>4346.05</v>
      </c>
      <c r="C966" s="1">
        <v>4379.25</v>
      </c>
      <c r="D966" s="1">
        <v>4289.13</v>
      </c>
      <c r="E966" s="3">
        <v>4307.26</v>
      </c>
      <c r="F966" s="1">
        <v>4004000</v>
      </c>
    </row>
    <row r="967" spans="1:6">
      <c r="A967" s="2">
        <v>39786</v>
      </c>
      <c r="B967" s="1">
        <v>4347.66</v>
      </c>
      <c r="C967" s="1">
        <v>4347.66</v>
      </c>
      <c r="D967" s="1">
        <v>4209.91</v>
      </c>
      <c r="E967" s="3">
        <v>4254.96</v>
      </c>
      <c r="F967" s="1">
        <v>3747400</v>
      </c>
    </row>
    <row r="968" spans="1:6">
      <c r="A968" s="2">
        <v>39787</v>
      </c>
      <c r="B968" s="1">
        <v>4213.07</v>
      </c>
      <c r="C968" s="1">
        <v>4261.32</v>
      </c>
      <c r="D968" s="1">
        <v>4190.0200000000004</v>
      </c>
      <c r="E968" s="3">
        <v>4225.07</v>
      </c>
      <c r="F968" s="1">
        <v>2784400</v>
      </c>
    </row>
    <row r="969" spans="1:6">
      <c r="A969" s="2">
        <v>39790</v>
      </c>
      <c r="B969" s="1">
        <v>4278.6099999999997</v>
      </c>
      <c r="C969" s="1">
        <v>4424.09</v>
      </c>
      <c r="D969" s="1">
        <v>4278.6099999999997</v>
      </c>
      <c r="E969" s="3">
        <v>4418.33</v>
      </c>
      <c r="F969" s="1">
        <v>3766800</v>
      </c>
    </row>
    <row r="970" spans="1:6">
      <c r="A970" s="2">
        <v>39791</v>
      </c>
      <c r="B970" s="1">
        <v>4479.1400000000003</v>
      </c>
      <c r="C970" s="1">
        <v>4524.38</v>
      </c>
      <c r="D970" s="1">
        <v>4456.4399999999996</v>
      </c>
      <c r="E970" s="3">
        <v>4472.66</v>
      </c>
      <c r="F970" s="1">
        <v>4553800</v>
      </c>
    </row>
    <row r="971" spans="1:6">
      <c r="A971" s="2">
        <v>39792</v>
      </c>
      <c r="B971" s="1">
        <v>4470.7299999999996</v>
      </c>
      <c r="C971" s="1">
        <v>4658.87</v>
      </c>
      <c r="D971" s="1">
        <v>4470.7299999999996</v>
      </c>
      <c r="E971" s="3">
        <v>4658.87</v>
      </c>
      <c r="F971" s="1">
        <v>5116600</v>
      </c>
    </row>
    <row r="972" spans="1:6">
      <c r="A972" s="2">
        <v>39793</v>
      </c>
      <c r="B972" s="1">
        <v>4665.04</v>
      </c>
      <c r="C972" s="1">
        <v>4694.3999999999996</v>
      </c>
      <c r="D972" s="1">
        <v>4617.17</v>
      </c>
      <c r="E972" s="3">
        <v>4655.57</v>
      </c>
      <c r="F972" s="1">
        <v>5446400</v>
      </c>
    </row>
    <row r="973" spans="1:6">
      <c r="A973" s="2">
        <v>39794</v>
      </c>
      <c r="B973" s="1">
        <v>4600.97</v>
      </c>
      <c r="C973" s="1">
        <v>4654.75</v>
      </c>
      <c r="D973" s="1">
        <v>4401.05</v>
      </c>
      <c r="E973" s="3">
        <v>4481.2700000000004</v>
      </c>
      <c r="F973" s="1">
        <v>5326000</v>
      </c>
    </row>
    <row r="974" spans="1:6">
      <c r="A974" s="2">
        <v>39797</v>
      </c>
      <c r="B974" s="1">
        <v>4604.5</v>
      </c>
      <c r="C974" s="1">
        <v>4676.46</v>
      </c>
      <c r="D974" s="1">
        <v>4588.1400000000003</v>
      </c>
      <c r="E974" s="3">
        <v>4613.72</v>
      </c>
      <c r="F974" s="1">
        <v>3884800</v>
      </c>
    </row>
    <row r="975" spans="1:6">
      <c r="A975" s="2">
        <v>39798</v>
      </c>
      <c r="B975" s="1">
        <v>4570.5200000000004</v>
      </c>
      <c r="C975" s="1">
        <v>4616.8900000000003</v>
      </c>
      <c r="D975" s="1">
        <v>4532.41</v>
      </c>
      <c r="E975" s="3">
        <v>4616.8900000000003</v>
      </c>
      <c r="F975" s="1">
        <v>3529400</v>
      </c>
    </row>
    <row r="976" spans="1:6">
      <c r="A976" s="2">
        <v>39799</v>
      </c>
      <c r="B976" s="1">
        <v>4706.2299999999996</v>
      </c>
      <c r="C976" s="1">
        <v>4725.0600000000004</v>
      </c>
      <c r="D976" s="1">
        <v>4628.22</v>
      </c>
      <c r="E976" s="3">
        <v>4648.0200000000004</v>
      </c>
      <c r="F976" s="1">
        <v>5395800</v>
      </c>
    </row>
    <row r="977" spans="1:6">
      <c r="A977" s="2">
        <v>39800</v>
      </c>
      <c r="B977" s="1">
        <v>4674.3599999999997</v>
      </c>
      <c r="C977" s="1">
        <v>4694.8100000000004</v>
      </c>
      <c r="D977" s="1">
        <v>4625.6899999999996</v>
      </c>
      <c r="E977" s="3">
        <v>4694.8100000000004</v>
      </c>
      <c r="F977" s="1">
        <v>4140400</v>
      </c>
    </row>
    <row r="978" spans="1:6">
      <c r="A978" s="2">
        <v>39801</v>
      </c>
      <c r="B978" s="1">
        <v>4661.6899999999996</v>
      </c>
      <c r="C978" s="1">
        <v>4723.7</v>
      </c>
      <c r="D978" s="1">
        <v>4622.49</v>
      </c>
      <c r="E978" s="3">
        <v>4694.5200000000004</v>
      </c>
      <c r="F978" s="1">
        <v>4417200</v>
      </c>
    </row>
    <row r="979" spans="1:6">
      <c r="A979" s="2">
        <v>39804</v>
      </c>
      <c r="B979" s="1">
        <v>4735.17</v>
      </c>
      <c r="C979" s="1">
        <v>4750.96</v>
      </c>
      <c r="D979" s="1">
        <v>4535.54</v>
      </c>
      <c r="E979" s="3">
        <v>4535.54</v>
      </c>
      <c r="F979" s="1">
        <v>4325600</v>
      </c>
    </row>
    <row r="980" spans="1:6">
      <c r="A980" s="2">
        <v>39805</v>
      </c>
      <c r="B980" s="1">
        <v>4517.05</v>
      </c>
      <c r="C980" s="1">
        <v>4523.13</v>
      </c>
      <c r="D980" s="1">
        <v>4359.55</v>
      </c>
      <c r="E980" s="3">
        <v>4405.8599999999997</v>
      </c>
      <c r="F980" s="1">
        <v>3253400</v>
      </c>
    </row>
    <row r="981" spans="1:6">
      <c r="A981" s="2">
        <v>39806</v>
      </c>
      <c r="B981" s="1">
        <v>4330.42</v>
      </c>
      <c r="C981" s="1">
        <v>4439.13</v>
      </c>
      <c r="D981" s="1">
        <v>4325.46</v>
      </c>
      <c r="E981" s="3">
        <v>4423.09</v>
      </c>
      <c r="F981" s="1">
        <v>3077800</v>
      </c>
    </row>
    <row r="982" spans="1:6">
      <c r="A982" s="2">
        <v>39807</v>
      </c>
      <c r="B982" s="1">
        <v>4430.1000000000004</v>
      </c>
      <c r="C982" s="1">
        <v>4434.43</v>
      </c>
      <c r="D982" s="1">
        <v>4385.78</v>
      </c>
      <c r="E982" s="3">
        <v>4413.45</v>
      </c>
      <c r="F982" s="1">
        <v>2211800</v>
      </c>
    </row>
    <row r="983" spans="1:6">
      <c r="A983" s="2">
        <v>39808</v>
      </c>
      <c r="B983" s="1">
        <v>4398.53</v>
      </c>
      <c r="C983" s="1">
        <v>4466.75</v>
      </c>
      <c r="D983" s="1">
        <v>4396.26</v>
      </c>
      <c r="E983" s="3">
        <v>4425.08</v>
      </c>
      <c r="F983" s="1">
        <v>2233200</v>
      </c>
    </row>
    <row r="984" spans="1:6">
      <c r="A984" s="2">
        <v>39811</v>
      </c>
      <c r="B984" s="1">
        <v>4429.3500000000004</v>
      </c>
      <c r="C984" s="1">
        <v>4429.3500000000004</v>
      </c>
      <c r="D984" s="1">
        <v>4381.49</v>
      </c>
      <c r="E984" s="3">
        <v>4416.16</v>
      </c>
      <c r="F984" s="1">
        <v>1828000</v>
      </c>
    </row>
    <row r="985" spans="1:6">
      <c r="A985" s="2">
        <v>39812</v>
      </c>
      <c r="B985" s="1">
        <v>4463.3</v>
      </c>
      <c r="C985" s="1">
        <v>4602.21</v>
      </c>
      <c r="D985" s="1">
        <v>4463.3</v>
      </c>
      <c r="E985" s="3">
        <v>4589.04</v>
      </c>
      <c r="F985" s="1">
        <v>3194800</v>
      </c>
    </row>
    <row r="986" spans="1:6">
      <c r="A986" s="2">
        <v>39813</v>
      </c>
      <c r="B986" s="1">
        <v>4627.9799999999996</v>
      </c>
      <c r="C986" s="1">
        <v>4627.9799999999996</v>
      </c>
      <c r="D986" s="1">
        <v>4537.5200000000004</v>
      </c>
      <c r="E986" s="3">
        <v>4591.22</v>
      </c>
      <c r="F986" s="1">
        <v>3320800</v>
      </c>
    </row>
    <row r="987" spans="1:6">
      <c r="A987" s="2">
        <v>39818</v>
      </c>
      <c r="B987" s="1">
        <v>4725.26</v>
      </c>
      <c r="C987" s="1">
        <v>4778.5200000000004</v>
      </c>
      <c r="D987" s="1">
        <v>4687.57</v>
      </c>
      <c r="E987" s="3">
        <v>4698.3100000000004</v>
      </c>
      <c r="F987" s="1">
        <v>3626800</v>
      </c>
    </row>
    <row r="988" spans="1:6">
      <c r="A988" s="2">
        <v>39819</v>
      </c>
      <c r="B988" s="1">
        <v>4719.54</v>
      </c>
      <c r="C988" s="1">
        <v>4754.88</v>
      </c>
      <c r="D988" s="1">
        <v>4679.43</v>
      </c>
      <c r="E988" s="3">
        <v>4727.26</v>
      </c>
      <c r="F988" s="1">
        <v>4336400</v>
      </c>
    </row>
    <row r="989" spans="1:6">
      <c r="A989" s="2">
        <v>39820</v>
      </c>
      <c r="B989" s="1">
        <v>4780.4399999999996</v>
      </c>
      <c r="C989" s="1">
        <v>4817.4399999999996</v>
      </c>
      <c r="D989" s="1">
        <v>4752.91</v>
      </c>
      <c r="E989" s="3">
        <v>4789.84</v>
      </c>
      <c r="F989" s="1">
        <v>4666800</v>
      </c>
    </row>
    <row r="990" spans="1:6">
      <c r="A990" s="2">
        <v>39821</v>
      </c>
      <c r="B990" s="1">
        <v>4670.62</v>
      </c>
      <c r="C990" s="1">
        <v>4687.3999999999996</v>
      </c>
      <c r="D990" s="1">
        <v>4532.74</v>
      </c>
      <c r="E990" s="3">
        <v>4535.79</v>
      </c>
      <c r="F990" s="1">
        <v>3958600</v>
      </c>
    </row>
    <row r="991" spans="1:6">
      <c r="A991" s="2">
        <v>39822</v>
      </c>
      <c r="B991" s="1">
        <v>4515.1000000000004</v>
      </c>
      <c r="C991" s="1">
        <v>4546.71</v>
      </c>
      <c r="D991" s="1">
        <v>4472.45</v>
      </c>
      <c r="E991" s="3">
        <v>4502.74</v>
      </c>
      <c r="F991" s="1">
        <v>3040600</v>
      </c>
    </row>
    <row r="992" spans="1:6">
      <c r="A992" s="2">
        <v>39825</v>
      </c>
      <c r="B992" s="1">
        <v>4487.68</v>
      </c>
      <c r="C992" s="1">
        <v>4523.01</v>
      </c>
      <c r="D992" s="1">
        <v>4431.04</v>
      </c>
      <c r="E992" s="3">
        <v>4453.8999999999996</v>
      </c>
      <c r="F992" s="1">
        <v>3008000</v>
      </c>
    </row>
    <row r="993" spans="1:6">
      <c r="A993" s="2">
        <v>39826</v>
      </c>
      <c r="B993" s="1">
        <v>4442.38</v>
      </c>
      <c r="C993" s="1">
        <v>4532.3599999999997</v>
      </c>
      <c r="D993" s="1">
        <v>4423.1400000000003</v>
      </c>
      <c r="E993" s="3">
        <v>4532.3599999999997</v>
      </c>
      <c r="F993" s="1">
        <v>2691200</v>
      </c>
    </row>
    <row r="994" spans="1:6">
      <c r="A994" s="2">
        <v>39827</v>
      </c>
      <c r="B994" s="1">
        <v>4538.25</v>
      </c>
      <c r="C994" s="1">
        <v>4579.24</v>
      </c>
      <c r="D994" s="1">
        <v>4521.47</v>
      </c>
      <c r="E994" s="3">
        <v>4521.47</v>
      </c>
      <c r="F994" s="1">
        <v>3055800</v>
      </c>
    </row>
    <row r="995" spans="1:6">
      <c r="A995" s="2">
        <v>39828</v>
      </c>
      <c r="B995" s="1">
        <v>4350.49</v>
      </c>
      <c r="C995" s="1">
        <v>4351.47</v>
      </c>
      <c r="D995" s="1">
        <v>4315.62</v>
      </c>
      <c r="E995" s="3">
        <v>4320.7700000000004</v>
      </c>
      <c r="F995" s="1">
        <v>2904600</v>
      </c>
    </row>
    <row r="996" spans="1:6">
      <c r="A996" s="2">
        <v>39829</v>
      </c>
      <c r="B996" s="1">
        <v>4374.78</v>
      </c>
      <c r="C996" s="1">
        <v>4382.43</v>
      </c>
      <c r="D996" s="1">
        <v>4313.1899999999996</v>
      </c>
      <c r="E996" s="3">
        <v>4353.7</v>
      </c>
      <c r="F996" s="1">
        <v>2642200</v>
      </c>
    </row>
    <row r="997" spans="1:6">
      <c r="A997" s="2">
        <v>39832</v>
      </c>
      <c r="B997" s="1">
        <v>4389.08</v>
      </c>
      <c r="C997" s="1">
        <v>4398.53</v>
      </c>
      <c r="D997" s="1">
        <v>4366.1899999999996</v>
      </c>
      <c r="E997" s="3">
        <v>4366.76</v>
      </c>
      <c r="F997" s="1">
        <v>2035000</v>
      </c>
    </row>
    <row r="998" spans="1:6">
      <c r="A998" s="2">
        <v>39833</v>
      </c>
      <c r="B998" s="1">
        <v>4304.3500000000004</v>
      </c>
      <c r="C998" s="1">
        <v>4304.3500000000004</v>
      </c>
      <c r="D998" s="1">
        <v>4242.6099999999997</v>
      </c>
      <c r="E998" s="3">
        <v>4242.6099999999997</v>
      </c>
      <c r="F998" s="1">
        <v>2569600</v>
      </c>
    </row>
    <row r="999" spans="1:6">
      <c r="A999" s="2">
        <v>39834</v>
      </c>
      <c r="B999" s="1">
        <v>4164.68</v>
      </c>
      <c r="C999" s="1">
        <v>4265.33</v>
      </c>
      <c r="D999" s="1">
        <v>4164.1899999999996</v>
      </c>
      <c r="E999" s="3">
        <v>4247.97</v>
      </c>
      <c r="F999" s="1">
        <v>2581800</v>
      </c>
    </row>
    <row r="1000" spans="1:6">
      <c r="A1000" s="2">
        <v>39846</v>
      </c>
      <c r="B1000" s="1">
        <v>4277.1000000000004</v>
      </c>
      <c r="C1000" s="1">
        <v>4285.12</v>
      </c>
      <c r="D1000" s="1">
        <v>4240.08</v>
      </c>
      <c r="E1000" s="3">
        <v>4259.9799999999996</v>
      </c>
      <c r="F1000" s="1">
        <v>2399800</v>
      </c>
    </row>
    <row r="1001" spans="1:6">
      <c r="A1001" s="2">
        <v>39847</v>
      </c>
      <c r="B1001" s="1">
        <v>4300.5600000000004</v>
      </c>
      <c r="C1001" s="1">
        <v>4389.87</v>
      </c>
      <c r="D1001" s="1">
        <v>4295.26</v>
      </c>
      <c r="E1001" s="3">
        <v>4372.8100000000004</v>
      </c>
      <c r="F1001" s="1">
        <v>2919000</v>
      </c>
    </row>
    <row r="1002" spans="1:6">
      <c r="A1002" s="2">
        <v>39848</v>
      </c>
      <c r="B1002" s="1">
        <v>4422.5600000000004</v>
      </c>
      <c r="C1002" s="1">
        <v>4422.5600000000004</v>
      </c>
      <c r="D1002" s="1">
        <v>4366.41</v>
      </c>
      <c r="E1002" s="3">
        <v>4389.97</v>
      </c>
      <c r="F1002" s="1">
        <v>3048800</v>
      </c>
    </row>
    <row r="1003" spans="1:6">
      <c r="A1003" s="2">
        <v>39849</v>
      </c>
      <c r="B1003" s="1">
        <v>4380.8</v>
      </c>
      <c r="C1003" s="1">
        <v>4422.41</v>
      </c>
      <c r="D1003" s="1">
        <v>4363.25</v>
      </c>
      <c r="E1003" s="3">
        <v>4363.25</v>
      </c>
      <c r="F1003" s="1">
        <v>2846200</v>
      </c>
    </row>
    <row r="1004" spans="1:6">
      <c r="A1004" s="2">
        <v>39850</v>
      </c>
      <c r="B1004" s="1">
        <v>4438.3</v>
      </c>
      <c r="C1004" s="1">
        <v>4507.3</v>
      </c>
      <c r="D1004" s="1">
        <v>4432.16</v>
      </c>
      <c r="E1004" s="3">
        <v>4471.25</v>
      </c>
      <c r="F1004" s="1">
        <v>3491000</v>
      </c>
    </row>
    <row r="1005" spans="1:6">
      <c r="A1005" s="2">
        <v>39853</v>
      </c>
      <c r="B1005" s="1">
        <v>4562.68</v>
      </c>
      <c r="C1005" s="1">
        <v>4574.74</v>
      </c>
      <c r="D1005" s="1">
        <v>4494.59</v>
      </c>
      <c r="E1005" s="3">
        <v>4494.59</v>
      </c>
      <c r="F1005" s="1">
        <v>3619200</v>
      </c>
    </row>
    <row r="1006" spans="1:6">
      <c r="A1006" s="2">
        <v>39854</v>
      </c>
      <c r="B1006" s="1">
        <v>4524.05</v>
      </c>
      <c r="C1006" s="1">
        <v>4533.95</v>
      </c>
      <c r="D1006" s="1">
        <v>4491.84</v>
      </c>
      <c r="E1006" s="3">
        <v>4526.1000000000004</v>
      </c>
      <c r="F1006" s="1">
        <v>2979600</v>
      </c>
    </row>
    <row r="1007" spans="1:6">
      <c r="A1007" s="2">
        <v>39855</v>
      </c>
      <c r="B1007" s="1">
        <v>4448.24</v>
      </c>
      <c r="C1007" s="1">
        <v>4575.95</v>
      </c>
      <c r="D1007" s="1">
        <v>4448.24</v>
      </c>
      <c r="E1007" s="3">
        <v>4575.95</v>
      </c>
      <c r="F1007" s="1">
        <v>3746400</v>
      </c>
    </row>
    <row r="1008" spans="1:6">
      <c r="A1008" s="2">
        <v>39856</v>
      </c>
      <c r="B1008" s="1">
        <v>4581.3</v>
      </c>
      <c r="C1008" s="1">
        <v>4594.75</v>
      </c>
      <c r="D1008" s="1">
        <v>4466.42</v>
      </c>
      <c r="E1008" s="3">
        <v>4466.42</v>
      </c>
      <c r="F1008" s="1">
        <v>3957400</v>
      </c>
    </row>
    <row r="1009" spans="1:6">
      <c r="A1009" s="2">
        <v>39857</v>
      </c>
      <c r="B1009" s="1">
        <v>4504.71</v>
      </c>
      <c r="C1009" s="1">
        <v>4599.6099999999997</v>
      </c>
      <c r="D1009" s="1">
        <v>4504.71</v>
      </c>
      <c r="E1009" s="3">
        <v>4592.5</v>
      </c>
      <c r="F1009" s="1">
        <v>3611600</v>
      </c>
    </row>
    <row r="1010" spans="1:6">
      <c r="A1010" s="2">
        <v>39860</v>
      </c>
      <c r="B1010" s="1">
        <v>4605.7700000000004</v>
      </c>
      <c r="C1010" s="1">
        <v>4607.97</v>
      </c>
      <c r="D1010" s="1">
        <v>4575.9799999999996</v>
      </c>
      <c r="E1010" s="3">
        <v>4591.26</v>
      </c>
      <c r="F1010" s="1">
        <v>3384600</v>
      </c>
    </row>
    <row r="1011" spans="1:6">
      <c r="A1011" s="2">
        <v>39861</v>
      </c>
      <c r="B1011" s="1">
        <v>4572.97</v>
      </c>
      <c r="C1011" s="1">
        <v>4585.28</v>
      </c>
      <c r="D1011" s="1">
        <v>4475.17</v>
      </c>
      <c r="E1011" s="3">
        <v>4491.78</v>
      </c>
      <c r="F1011" s="1">
        <v>3134600</v>
      </c>
    </row>
    <row r="1012" spans="1:6">
      <c r="A1012" s="2">
        <v>39862</v>
      </c>
      <c r="B1012" s="1">
        <v>4455.75</v>
      </c>
      <c r="C1012" s="1">
        <v>4520.67</v>
      </c>
      <c r="D1012" s="1">
        <v>4428.29</v>
      </c>
      <c r="E1012" s="3">
        <v>4498.37</v>
      </c>
      <c r="F1012" s="1">
        <v>3217000</v>
      </c>
    </row>
    <row r="1013" spans="1:6">
      <c r="A1013" s="2">
        <v>39863</v>
      </c>
      <c r="B1013" s="1">
        <v>4475.16</v>
      </c>
      <c r="C1013" s="1">
        <v>4571.3100000000004</v>
      </c>
      <c r="D1013" s="1">
        <v>4433.43</v>
      </c>
      <c r="E1013" s="3">
        <v>4528.87</v>
      </c>
      <c r="F1013" s="1">
        <v>3394200</v>
      </c>
    </row>
    <row r="1014" spans="1:6">
      <c r="A1014" s="2">
        <v>39864</v>
      </c>
      <c r="B1014" s="1">
        <v>4483.91</v>
      </c>
      <c r="C1014" s="1">
        <v>4513.99</v>
      </c>
      <c r="D1014" s="1">
        <v>4436.9399999999996</v>
      </c>
      <c r="E1014" s="3">
        <v>4436.9399999999996</v>
      </c>
      <c r="F1014" s="1">
        <v>3045400</v>
      </c>
    </row>
    <row r="1015" spans="1:6">
      <c r="A1015" s="2">
        <v>39867</v>
      </c>
      <c r="B1015" s="1">
        <v>4420.43</v>
      </c>
      <c r="C1015" s="1">
        <v>4485.3599999999997</v>
      </c>
      <c r="D1015" s="1">
        <v>4371.0200000000004</v>
      </c>
      <c r="E1015" s="3">
        <v>4477.78</v>
      </c>
      <c r="F1015" s="1">
        <v>2863800</v>
      </c>
    </row>
    <row r="1016" spans="1:6">
      <c r="A1016" s="2">
        <v>39868</v>
      </c>
      <c r="B1016" s="1">
        <v>4407.95</v>
      </c>
      <c r="C1016" s="1">
        <v>4452.96</v>
      </c>
      <c r="D1016" s="1">
        <v>4394.76</v>
      </c>
      <c r="E1016" s="3">
        <v>4430.18</v>
      </c>
      <c r="F1016" s="1">
        <v>2839200</v>
      </c>
    </row>
    <row r="1017" spans="1:6">
      <c r="A1017" s="2">
        <v>39869</v>
      </c>
      <c r="B1017" s="1">
        <v>4498.91</v>
      </c>
      <c r="C1017" s="1">
        <v>4549.32</v>
      </c>
      <c r="D1017" s="1">
        <v>4488.07</v>
      </c>
      <c r="E1017" s="3">
        <v>4493.74</v>
      </c>
      <c r="F1017" s="1">
        <v>3580600</v>
      </c>
    </row>
    <row r="1018" spans="1:6">
      <c r="A1018" s="2">
        <v>39870</v>
      </c>
      <c r="B1018" s="1">
        <v>4548.53</v>
      </c>
      <c r="C1018" s="1">
        <v>4556.82</v>
      </c>
      <c r="D1018" s="1">
        <v>4492.7</v>
      </c>
      <c r="E1018" s="3">
        <v>4518.5600000000004</v>
      </c>
      <c r="F1018" s="1">
        <v>3066200</v>
      </c>
    </row>
    <row r="1019" spans="1:6">
      <c r="A1019" s="2">
        <v>39871</v>
      </c>
      <c r="B1019" s="1">
        <v>4523.5600000000004</v>
      </c>
      <c r="C1019" s="1">
        <v>4564.32</v>
      </c>
      <c r="D1019" s="1">
        <v>4507.3900000000003</v>
      </c>
      <c r="E1019" s="3">
        <v>4557.1499999999996</v>
      </c>
      <c r="F1019" s="1">
        <v>3303400</v>
      </c>
    </row>
    <row r="1020" spans="1:6">
      <c r="A1020" s="2">
        <v>39874</v>
      </c>
      <c r="B1020" s="1">
        <v>4528.2700000000004</v>
      </c>
      <c r="C1020" s="1">
        <v>4528.2700000000004</v>
      </c>
      <c r="D1020" s="1">
        <v>4408.51</v>
      </c>
      <c r="E1020" s="3">
        <v>4425.83</v>
      </c>
      <c r="F1020" s="1">
        <v>3906800</v>
      </c>
    </row>
    <row r="1021" spans="1:6">
      <c r="A1021" s="2">
        <v>39875</v>
      </c>
      <c r="B1021" s="1">
        <v>4364.37</v>
      </c>
      <c r="C1021" s="1">
        <v>4435.34</v>
      </c>
      <c r="D1021" s="1">
        <v>4328.05</v>
      </c>
      <c r="E1021" s="3">
        <v>4435.34</v>
      </c>
      <c r="F1021" s="1">
        <v>3511000</v>
      </c>
    </row>
    <row r="1022" spans="1:6">
      <c r="A1022" s="2">
        <v>39876</v>
      </c>
      <c r="B1022" s="1">
        <v>4442.71</v>
      </c>
      <c r="C1022" s="1">
        <v>4549.9799999999996</v>
      </c>
      <c r="D1022" s="1">
        <v>4429.51</v>
      </c>
      <c r="E1022" s="3">
        <v>4541.42</v>
      </c>
      <c r="F1022" s="1">
        <v>4128200</v>
      </c>
    </row>
    <row r="1023" spans="1:6">
      <c r="A1023" s="2">
        <v>39877</v>
      </c>
      <c r="B1023" s="1">
        <v>4628.54</v>
      </c>
      <c r="C1023" s="1">
        <v>4677.8900000000003</v>
      </c>
      <c r="D1023" s="1">
        <v>4598.8</v>
      </c>
      <c r="E1023" s="3">
        <v>4637.2</v>
      </c>
      <c r="F1023" s="1">
        <v>5018400</v>
      </c>
    </row>
    <row r="1024" spans="1:6">
      <c r="A1024" s="2">
        <v>39878</v>
      </c>
      <c r="B1024" s="1">
        <v>4604.84</v>
      </c>
      <c r="C1024" s="1">
        <v>4662.3599999999997</v>
      </c>
      <c r="D1024" s="1">
        <v>4597.8900000000003</v>
      </c>
      <c r="E1024" s="3">
        <v>4653.63</v>
      </c>
      <c r="F1024" s="1">
        <v>4139200</v>
      </c>
    </row>
    <row r="1025" spans="1:6">
      <c r="A1025" s="2">
        <v>39881</v>
      </c>
      <c r="B1025" s="1">
        <v>4643.62</v>
      </c>
      <c r="C1025" s="1">
        <v>4660.13</v>
      </c>
      <c r="D1025" s="1">
        <v>4578.05</v>
      </c>
      <c r="E1025" s="3">
        <v>4628.24</v>
      </c>
      <c r="F1025" s="1">
        <v>3938200</v>
      </c>
    </row>
    <row r="1026" spans="1:6">
      <c r="A1026" s="2">
        <v>39882</v>
      </c>
      <c r="B1026" s="1">
        <v>4605.92</v>
      </c>
      <c r="C1026" s="1">
        <v>4688.63</v>
      </c>
      <c r="D1026" s="1">
        <v>4605.92</v>
      </c>
      <c r="E1026" s="3">
        <v>4671.0200000000004</v>
      </c>
      <c r="F1026" s="1">
        <v>4484400</v>
      </c>
    </row>
    <row r="1027" spans="1:6">
      <c r="A1027" s="2">
        <v>39883</v>
      </c>
      <c r="B1027" s="1">
        <v>4789.8</v>
      </c>
      <c r="C1027" s="1">
        <v>4798.0600000000004</v>
      </c>
      <c r="D1027" s="1">
        <v>4747.8900000000003</v>
      </c>
      <c r="E1027" s="3">
        <v>4759.96</v>
      </c>
      <c r="F1027" s="1">
        <v>5713200</v>
      </c>
    </row>
    <row r="1028" spans="1:6">
      <c r="A1028" s="2">
        <v>39884</v>
      </c>
      <c r="B1028" s="1">
        <v>4782.21</v>
      </c>
      <c r="C1028" s="1">
        <v>4794.9399999999996</v>
      </c>
      <c r="D1028" s="1">
        <v>4743.76</v>
      </c>
      <c r="E1028" s="3">
        <v>4754.6499999999996</v>
      </c>
      <c r="F1028" s="1">
        <v>4327000</v>
      </c>
    </row>
    <row r="1029" spans="1:6">
      <c r="A1029" s="2">
        <v>39885</v>
      </c>
      <c r="B1029" s="1">
        <v>4844.97</v>
      </c>
      <c r="C1029" s="1">
        <v>4923.57</v>
      </c>
      <c r="D1029" s="1">
        <v>4830.17</v>
      </c>
      <c r="E1029" s="3">
        <v>4897.3900000000003</v>
      </c>
      <c r="F1029" s="1">
        <v>5976000</v>
      </c>
    </row>
    <row r="1030" spans="1:6">
      <c r="A1030" s="2">
        <v>39888</v>
      </c>
      <c r="B1030" s="1">
        <v>4940.8500000000004</v>
      </c>
      <c r="C1030" s="1">
        <v>4991.59</v>
      </c>
      <c r="D1030" s="1">
        <v>4915.3999999999996</v>
      </c>
      <c r="E1030" s="3">
        <v>4971.32</v>
      </c>
      <c r="F1030" s="1">
        <v>5243200</v>
      </c>
    </row>
    <row r="1031" spans="1:6">
      <c r="A1031" s="2">
        <v>39889</v>
      </c>
      <c r="B1031" s="1">
        <v>4998.8999999999996</v>
      </c>
      <c r="C1031" s="1">
        <v>5050.63</v>
      </c>
      <c r="D1031" s="1">
        <v>4954.5</v>
      </c>
      <c r="E1031" s="3">
        <v>5041.3900000000003</v>
      </c>
      <c r="F1031" s="1">
        <v>5435200</v>
      </c>
    </row>
    <row r="1032" spans="1:6">
      <c r="A1032" s="2">
        <v>39890</v>
      </c>
      <c r="B1032" s="1">
        <v>5074.63</v>
      </c>
      <c r="C1032" s="1">
        <v>5083.55</v>
      </c>
      <c r="D1032" s="1">
        <v>5021.4799999999996</v>
      </c>
      <c r="E1032" s="3">
        <v>5047.54</v>
      </c>
      <c r="F1032" s="1">
        <v>5605000</v>
      </c>
    </row>
    <row r="1033" spans="1:6">
      <c r="A1033" s="2">
        <v>39891</v>
      </c>
      <c r="B1033" s="1">
        <v>5090.5</v>
      </c>
      <c r="C1033" s="1">
        <v>5125.3999999999996</v>
      </c>
      <c r="D1033" s="1">
        <v>5035.82</v>
      </c>
      <c r="E1033" s="3">
        <v>5035.93</v>
      </c>
      <c r="F1033" s="1">
        <v>6125000</v>
      </c>
    </row>
    <row r="1034" spans="1:6">
      <c r="A1034" s="2">
        <v>39892</v>
      </c>
      <c r="B1034" s="1">
        <v>5060.25</v>
      </c>
      <c r="C1034" s="1">
        <v>5069.42</v>
      </c>
      <c r="D1034" s="1">
        <v>4961.62</v>
      </c>
      <c r="E1034" s="3">
        <v>4961.62</v>
      </c>
      <c r="F1034" s="1">
        <v>5149600</v>
      </c>
    </row>
    <row r="1035" spans="1:6">
      <c r="A1035" s="2">
        <v>39895</v>
      </c>
      <c r="B1035" s="1">
        <v>5022.6000000000004</v>
      </c>
      <c r="C1035" s="1">
        <v>5124.18</v>
      </c>
      <c r="D1035" s="1">
        <v>5015.82</v>
      </c>
      <c r="E1035" s="3">
        <v>5124.18</v>
      </c>
      <c r="F1035" s="1">
        <v>4549600</v>
      </c>
    </row>
    <row r="1036" spans="1:6">
      <c r="A1036" s="2">
        <v>39896</v>
      </c>
      <c r="B1036" s="1">
        <v>5237.78</v>
      </c>
      <c r="C1036" s="1">
        <v>5264.94</v>
      </c>
      <c r="D1036" s="1">
        <v>5205.9399999999996</v>
      </c>
      <c r="E1036" s="3">
        <v>5242.18</v>
      </c>
      <c r="F1036" s="1">
        <v>6609200</v>
      </c>
    </row>
    <row r="1037" spans="1:6">
      <c r="A1037" s="2">
        <v>39897</v>
      </c>
      <c r="B1037" s="1">
        <v>5248.78</v>
      </c>
      <c r="C1037" s="1">
        <v>5365.81</v>
      </c>
      <c r="D1037" s="1">
        <v>5226.49</v>
      </c>
      <c r="E1037" s="3">
        <v>5346.38</v>
      </c>
      <c r="F1037" s="1">
        <v>7001400</v>
      </c>
    </row>
    <row r="1038" spans="1:6">
      <c r="A1038" s="2">
        <v>39898</v>
      </c>
      <c r="B1038" s="1">
        <v>5374.77</v>
      </c>
      <c r="C1038" s="1">
        <v>5422.95</v>
      </c>
      <c r="D1038" s="1">
        <v>5335.35</v>
      </c>
      <c r="E1038" s="3">
        <v>5386.56</v>
      </c>
      <c r="F1038" s="1">
        <v>7339800</v>
      </c>
    </row>
    <row r="1039" spans="1:6">
      <c r="A1039" s="2">
        <v>39899</v>
      </c>
      <c r="B1039" s="1">
        <v>5468.49</v>
      </c>
      <c r="C1039" s="1">
        <v>5468.49</v>
      </c>
      <c r="D1039" s="1">
        <v>5367.99</v>
      </c>
      <c r="E1039" s="3">
        <v>5390.7</v>
      </c>
      <c r="F1039" s="1">
        <v>7301000</v>
      </c>
    </row>
    <row r="1040" spans="1:6">
      <c r="A1040" s="2">
        <v>39902</v>
      </c>
      <c r="B1040" s="1">
        <v>5362.9</v>
      </c>
      <c r="C1040" s="1">
        <v>5362.9</v>
      </c>
      <c r="D1040" s="1">
        <v>5166.87</v>
      </c>
      <c r="E1040" s="3">
        <v>5206.05</v>
      </c>
      <c r="F1040" s="1">
        <v>6138600</v>
      </c>
    </row>
    <row r="1041" spans="1:6">
      <c r="A1041" s="2">
        <v>39903</v>
      </c>
      <c r="B1041" s="1">
        <v>5214.96</v>
      </c>
      <c r="C1041" s="1">
        <v>5286.45</v>
      </c>
      <c r="D1041" s="1">
        <v>5194.93</v>
      </c>
      <c r="E1041" s="3">
        <v>5210.84</v>
      </c>
      <c r="F1041" s="1">
        <v>5029000</v>
      </c>
    </row>
    <row r="1042" spans="1:6">
      <c r="A1042" s="2">
        <v>39904</v>
      </c>
      <c r="B1042" s="1">
        <v>5271.83</v>
      </c>
      <c r="C1042" s="1">
        <v>5341.31</v>
      </c>
      <c r="D1042" s="1">
        <v>5271.83</v>
      </c>
      <c r="E1042" s="3">
        <v>5314.45</v>
      </c>
      <c r="F1042" s="1">
        <v>5232400</v>
      </c>
    </row>
    <row r="1043" spans="1:6">
      <c r="A1043" s="2">
        <v>39905</v>
      </c>
      <c r="B1043" s="1">
        <v>5428.92</v>
      </c>
      <c r="C1043" s="1">
        <v>5477.97</v>
      </c>
      <c r="D1043" s="1">
        <v>5401.3</v>
      </c>
      <c r="E1043" s="3">
        <v>5473.78</v>
      </c>
      <c r="F1043" s="1">
        <v>7837800</v>
      </c>
    </row>
    <row r="1044" spans="1:6">
      <c r="A1044" s="2">
        <v>39906</v>
      </c>
      <c r="B1044" s="1">
        <v>5541.34</v>
      </c>
      <c r="C1044" s="1">
        <v>5567.15</v>
      </c>
      <c r="D1044" s="1">
        <v>5482.18</v>
      </c>
      <c r="E1044" s="3">
        <v>5529.63</v>
      </c>
      <c r="F1044" s="1">
        <v>8533200</v>
      </c>
    </row>
    <row r="1045" spans="1:6">
      <c r="A1045" s="2">
        <v>39909</v>
      </c>
      <c r="B1045" s="1">
        <v>5590.7</v>
      </c>
      <c r="C1045" s="1">
        <v>5624.28</v>
      </c>
      <c r="D1045" s="1">
        <v>5521.88</v>
      </c>
      <c r="E1045" s="3">
        <v>5556.22</v>
      </c>
      <c r="F1045" s="1">
        <v>7273200</v>
      </c>
    </row>
    <row r="1046" spans="1:6">
      <c r="A1046" s="2">
        <v>39910</v>
      </c>
      <c r="B1046" s="1">
        <v>5497.88</v>
      </c>
      <c r="C1046" s="1">
        <v>5576.85</v>
      </c>
      <c r="D1046" s="1">
        <v>5484.89</v>
      </c>
      <c r="E1046" s="3">
        <v>5576.85</v>
      </c>
      <c r="F1046" s="1">
        <v>5954800</v>
      </c>
    </row>
    <row r="1047" spans="1:6">
      <c r="A1047" s="2">
        <v>39911</v>
      </c>
      <c r="B1047" s="1">
        <v>5534.58</v>
      </c>
      <c r="C1047" s="1">
        <v>5608.96</v>
      </c>
      <c r="D1047" s="1">
        <v>5435.04</v>
      </c>
      <c r="E1047" s="3">
        <v>5443.56</v>
      </c>
      <c r="F1047" s="1">
        <v>7470600</v>
      </c>
    </row>
    <row r="1048" spans="1:6">
      <c r="A1048" s="2">
        <v>39912</v>
      </c>
      <c r="B1048" s="1">
        <v>5532.99</v>
      </c>
      <c r="C1048" s="1">
        <v>5667.8</v>
      </c>
      <c r="D1048" s="1">
        <v>5526.13</v>
      </c>
      <c r="E1048" s="3">
        <v>5667.8</v>
      </c>
      <c r="F1048" s="1">
        <v>7002600</v>
      </c>
    </row>
    <row r="1049" spans="1:6">
      <c r="A1049" s="2">
        <v>39913</v>
      </c>
      <c r="B1049" s="1">
        <v>5784.9</v>
      </c>
      <c r="C1049" s="1">
        <v>5788.21</v>
      </c>
      <c r="D1049" s="1">
        <v>5696.56</v>
      </c>
      <c r="E1049" s="3">
        <v>5781.96</v>
      </c>
      <c r="F1049" s="1">
        <v>7954400</v>
      </c>
    </row>
    <row r="1050" spans="1:6">
      <c r="A1050" s="2">
        <v>39916</v>
      </c>
      <c r="B1050" s="1">
        <v>5814.17</v>
      </c>
      <c r="C1050" s="1">
        <v>5861.11</v>
      </c>
      <c r="D1050" s="1">
        <v>5784.1</v>
      </c>
      <c r="E1050" s="3">
        <v>5857.64</v>
      </c>
      <c r="F1050" s="1">
        <v>7212600</v>
      </c>
    </row>
    <row r="1051" spans="1:6">
      <c r="A1051" s="2">
        <v>39917</v>
      </c>
      <c r="B1051" s="1">
        <v>5814.42</v>
      </c>
      <c r="C1051" s="1">
        <v>5898.76</v>
      </c>
      <c r="D1051" s="1">
        <v>5765.81</v>
      </c>
      <c r="E1051" s="3">
        <v>5892.68</v>
      </c>
      <c r="F1051" s="1">
        <v>6466800</v>
      </c>
    </row>
    <row r="1052" spans="1:6">
      <c r="A1052" s="2">
        <v>39918</v>
      </c>
      <c r="B1052" s="1">
        <v>5879.86</v>
      </c>
      <c r="C1052" s="1">
        <v>5904.28</v>
      </c>
      <c r="D1052" s="1">
        <v>5798.62</v>
      </c>
      <c r="E1052" s="3">
        <v>5875.19</v>
      </c>
      <c r="F1052" s="1">
        <v>6486200</v>
      </c>
    </row>
    <row r="1053" spans="1:6">
      <c r="A1053" s="2">
        <v>39919</v>
      </c>
      <c r="B1053" s="1">
        <v>6009.67</v>
      </c>
      <c r="C1053" s="1">
        <v>6025.85</v>
      </c>
      <c r="D1053" s="1">
        <v>5965.48</v>
      </c>
      <c r="E1053" s="3">
        <v>5997.17</v>
      </c>
      <c r="F1053" s="1">
        <v>7799200</v>
      </c>
    </row>
    <row r="1054" spans="1:6">
      <c r="A1054" s="2">
        <v>39920</v>
      </c>
      <c r="B1054" s="1">
        <v>6068.55</v>
      </c>
      <c r="C1054" s="1">
        <v>6071.06</v>
      </c>
      <c r="D1054" s="1">
        <v>5706.03</v>
      </c>
      <c r="E1054" s="3">
        <v>5755.38</v>
      </c>
      <c r="F1054" s="1">
        <v>10438800</v>
      </c>
    </row>
    <row r="1055" spans="1:6">
      <c r="A1055" s="2">
        <v>39923</v>
      </c>
      <c r="B1055" s="1">
        <v>5764.48</v>
      </c>
      <c r="C1055" s="1">
        <v>5797.63</v>
      </c>
      <c r="D1055" s="1">
        <v>5648.1</v>
      </c>
      <c r="E1055" s="3">
        <v>5781.66</v>
      </c>
      <c r="F1055" s="1">
        <v>6013800</v>
      </c>
    </row>
    <row r="1056" spans="1:6">
      <c r="A1056" s="2">
        <v>39924</v>
      </c>
      <c r="B1056" s="1">
        <v>5665.94</v>
      </c>
      <c r="C1056" s="1">
        <v>5881.41</v>
      </c>
      <c r="D1056" s="1">
        <v>5663.56</v>
      </c>
      <c r="E1056" s="3">
        <v>5881.41</v>
      </c>
      <c r="F1056" s="1">
        <v>5742200</v>
      </c>
    </row>
    <row r="1057" spans="1:6">
      <c r="A1057" s="2">
        <v>39925</v>
      </c>
      <c r="B1057" s="1">
        <v>5887.48</v>
      </c>
      <c r="C1057" s="1">
        <v>5925.92</v>
      </c>
      <c r="D1057" s="1">
        <v>5856.13</v>
      </c>
      <c r="E1057" s="3">
        <v>5886.11</v>
      </c>
      <c r="F1057" s="1">
        <v>6273800</v>
      </c>
    </row>
    <row r="1058" spans="1:6">
      <c r="A1058" s="2">
        <v>39926</v>
      </c>
      <c r="B1058" s="1">
        <v>5900.45</v>
      </c>
      <c r="C1058" s="1">
        <v>5903.47</v>
      </c>
      <c r="D1058" s="1">
        <v>5789.27</v>
      </c>
      <c r="E1058" s="3">
        <v>5875.24</v>
      </c>
      <c r="F1058" s="1">
        <v>6048800</v>
      </c>
    </row>
    <row r="1059" spans="1:6">
      <c r="A1059" s="2">
        <v>39927</v>
      </c>
      <c r="B1059" s="1">
        <v>5913.13</v>
      </c>
      <c r="C1059" s="1">
        <v>5987.23</v>
      </c>
      <c r="D1059" s="1">
        <v>5824.42</v>
      </c>
      <c r="E1059" s="3">
        <v>5880.77</v>
      </c>
      <c r="F1059" s="1">
        <v>6519600</v>
      </c>
    </row>
    <row r="1060" spans="1:6">
      <c r="A1060" s="2">
        <v>39930</v>
      </c>
      <c r="B1060" s="1">
        <v>5931.87</v>
      </c>
      <c r="C1060" s="1">
        <v>5946.97</v>
      </c>
      <c r="D1060" s="1">
        <v>5672.25</v>
      </c>
      <c r="E1060" s="3">
        <v>5705.05</v>
      </c>
      <c r="F1060" s="1">
        <v>6312600</v>
      </c>
    </row>
    <row r="1061" spans="1:6">
      <c r="A1061" s="2">
        <v>39931</v>
      </c>
      <c r="B1061" s="1">
        <v>5744.77</v>
      </c>
      <c r="C1061" s="1">
        <v>5773.53</v>
      </c>
      <c r="D1061" s="1">
        <v>5596.73</v>
      </c>
      <c r="E1061" s="3">
        <v>5596.73</v>
      </c>
      <c r="F1061" s="1">
        <v>5991400</v>
      </c>
    </row>
    <row r="1062" spans="1:6">
      <c r="A1062" s="2">
        <v>39932</v>
      </c>
      <c r="B1062" s="1">
        <v>5627.54</v>
      </c>
      <c r="C1062" s="1">
        <v>5649.24</v>
      </c>
      <c r="D1062" s="1">
        <v>5571.93</v>
      </c>
      <c r="E1062" s="3">
        <v>5614.06</v>
      </c>
      <c r="F1062" s="1">
        <v>5284400</v>
      </c>
    </row>
    <row r="1063" spans="1:6">
      <c r="A1063" s="2">
        <v>39933</v>
      </c>
      <c r="B1063" s="1">
        <v>5964.03</v>
      </c>
      <c r="C1063" s="1">
        <v>5995.12</v>
      </c>
      <c r="D1063" s="1">
        <v>5932.03</v>
      </c>
      <c r="E1063" s="3">
        <v>5992.57</v>
      </c>
      <c r="F1063" s="1">
        <v>5619800</v>
      </c>
    </row>
    <row r="1064" spans="1:6">
      <c r="A1064" s="2">
        <v>39937</v>
      </c>
      <c r="B1064" s="1">
        <v>6285.6</v>
      </c>
      <c r="C1064" s="1">
        <v>6356.29</v>
      </c>
      <c r="D1064" s="1">
        <v>6256.29</v>
      </c>
      <c r="E1064" s="3">
        <v>6330.4</v>
      </c>
      <c r="F1064" s="1">
        <v>6844800</v>
      </c>
    </row>
    <row r="1065" spans="1:6">
      <c r="A1065" s="2">
        <v>39938</v>
      </c>
      <c r="B1065" s="1">
        <v>6557.75</v>
      </c>
      <c r="C1065" s="1">
        <v>6562.77</v>
      </c>
      <c r="D1065" s="1">
        <v>6326.76</v>
      </c>
      <c r="E1065" s="3">
        <v>6379.94</v>
      </c>
      <c r="F1065" s="1">
        <v>9164800</v>
      </c>
    </row>
    <row r="1066" spans="1:6">
      <c r="A1066" s="2">
        <v>39939</v>
      </c>
      <c r="B1066" s="1">
        <v>6389.55</v>
      </c>
      <c r="C1066" s="1">
        <v>6570.5</v>
      </c>
      <c r="D1066" s="1">
        <v>6372.94</v>
      </c>
      <c r="E1066" s="3">
        <v>6566.7</v>
      </c>
      <c r="F1066" s="1">
        <v>9475600</v>
      </c>
    </row>
    <row r="1067" spans="1:6">
      <c r="A1067" s="2">
        <v>39940</v>
      </c>
      <c r="B1067" s="1">
        <v>6603.52</v>
      </c>
      <c r="C1067" s="1">
        <v>6628.54</v>
      </c>
      <c r="D1067" s="1">
        <v>6455.23</v>
      </c>
      <c r="E1067" s="3">
        <v>6572.87</v>
      </c>
      <c r="F1067" s="1">
        <v>10118400</v>
      </c>
    </row>
    <row r="1068" spans="1:6">
      <c r="A1068" s="2">
        <v>39941</v>
      </c>
      <c r="B1068" s="1">
        <v>6510.22</v>
      </c>
      <c r="C1068" s="1">
        <v>6587.62</v>
      </c>
      <c r="D1068" s="1">
        <v>6483.21</v>
      </c>
      <c r="E1068" s="3">
        <v>6583.87</v>
      </c>
      <c r="F1068" s="1">
        <v>7952800</v>
      </c>
    </row>
    <row r="1069" spans="1:6">
      <c r="A1069" s="2">
        <v>39944</v>
      </c>
      <c r="B1069" s="1">
        <v>6581.7</v>
      </c>
      <c r="C1069" s="1">
        <v>6680.97</v>
      </c>
      <c r="D1069" s="1">
        <v>6571.41</v>
      </c>
      <c r="E1069" s="3">
        <v>6647.5</v>
      </c>
      <c r="F1069" s="1">
        <v>7872200</v>
      </c>
    </row>
    <row r="1070" spans="1:6">
      <c r="A1070" s="2">
        <v>39945</v>
      </c>
      <c r="B1070" s="1">
        <v>6550.28</v>
      </c>
      <c r="C1070" s="1">
        <v>6553.69</v>
      </c>
      <c r="D1070" s="1">
        <v>6404.93</v>
      </c>
      <c r="E1070" s="3">
        <v>6432.55</v>
      </c>
      <c r="F1070" s="1">
        <v>6936000</v>
      </c>
    </row>
    <row r="1071" spans="1:6">
      <c r="A1071" s="2">
        <v>39946</v>
      </c>
      <c r="B1071" s="1">
        <v>6449.46</v>
      </c>
      <c r="C1071" s="1">
        <v>6512.07</v>
      </c>
      <c r="D1071" s="1">
        <v>6435.49</v>
      </c>
      <c r="E1071" s="3">
        <v>6485.14</v>
      </c>
      <c r="F1071" s="1">
        <v>6229200</v>
      </c>
    </row>
    <row r="1072" spans="1:6">
      <c r="A1072" s="2">
        <v>39947</v>
      </c>
      <c r="B1072" s="1">
        <v>6362.77</v>
      </c>
      <c r="C1072" s="1">
        <v>6435.41</v>
      </c>
      <c r="D1072" s="1">
        <v>6339.47</v>
      </c>
      <c r="E1072" s="3">
        <v>6364.17</v>
      </c>
      <c r="F1072" s="1">
        <v>6386600</v>
      </c>
    </row>
    <row r="1073" spans="1:6">
      <c r="A1073" s="2">
        <v>39948</v>
      </c>
      <c r="B1073" s="1">
        <v>6446.4</v>
      </c>
      <c r="C1073" s="1">
        <v>6520.04</v>
      </c>
      <c r="D1073" s="1">
        <v>6427.63</v>
      </c>
      <c r="E1073" s="3">
        <v>6489.09</v>
      </c>
      <c r="F1073" s="1">
        <v>6753200</v>
      </c>
    </row>
    <row r="1074" spans="1:6">
      <c r="A1074" s="2">
        <v>39951</v>
      </c>
      <c r="B1074" s="1">
        <v>6516.13</v>
      </c>
      <c r="C1074" s="1">
        <v>6577.81</v>
      </c>
      <c r="D1074" s="1">
        <v>6457.14</v>
      </c>
      <c r="E1074" s="3">
        <v>6577.81</v>
      </c>
      <c r="F1074" s="1">
        <v>6952000</v>
      </c>
    </row>
    <row r="1075" spans="1:6">
      <c r="A1075" s="2">
        <v>39952</v>
      </c>
      <c r="B1075" s="1">
        <v>6750.04</v>
      </c>
      <c r="C1075" s="1">
        <v>6784.26</v>
      </c>
      <c r="D1075" s="1">
        <v>6620.53</v>
      </c>
      <c r="E1075" s="3">
        <v>6655.59</v>
      </c>
      <c r="F1075" s="1">
        <v>8821200</v>
      </c>
    </row>
    <row r="1076" spans="1:6">
      <c r="A1076" s="2">
        <v>39953</v>
      </c>
      <c r="B1076" s="1">
        <v>6708.54</v>
      </c>
      <c r="C1076" s="1">
        <v>6740.75</v>
      </c>
      <c r="D1076" s="1">
        <v>6590.79</v>
      </c>
      <c r="E1076" s="3">
        <v>6703.62</v>
      </c>
      <c r="F1076" s="1">
        <v>7998600</v>
      </c>
    </row>
    <row r="1077" spans="1:6">
      <c r="A1077" s="2">
        <v>39954</v>
      </c>
      <c r="B1077" s="1">
        <v>6690.85</v>
      </c>
      <c r="C1077" s="1">
        <v>6746.1</v>
      </c>
      <c r="D1077" s="1">
        <v>6650.33</v>
      </c>
      <c r="E1077" s="3">
        <v>6718.81</v>
      </c>
      <c r="F1077" s="1">
        <v>7550800</v>
      </c>
    </row>
    <row r="1078" spans="1:6">
      <c r="A1078" s="2">
        <v>39955</v>
      </c>
      <c r="B1078" s="1">
        <v>6650.51</v>
      </c>
      <c r="C1078" s="1">
        <v>6781.14</v>
      </c>
      <c r="D1078" s="1">
        <v>6650.51</v>
      </c>
      <c r="E1078" s="3">
        <v>6737.29</v>
      </c>
      <c r="F1078" s="1">
        <v>7378800</v>
      </c>
    </row>
    <row r="1079" spans="1:6">
      <c r="A1079" s="2">
        <v>39958</v>
      </c>
      <c r="B1079" s="1">
        <v>6838.7</v>
      </c>
      <c r="C1079" s="1">
        <v>6878.66</v>
      </c>
      <c r="D1079" s="1">
        <v>6708.19</v>
      </c>
      <c r="E1079" s="3">
        <v>6734.46</v>
      </c>
      <c r="F1079" s="1">
        <v>7459200</v>
      </c>
    </row>
    <row r="1080" spans="1:6">
      <c r="A1080" s="2">
        <v>39959</v>
      </c>
      <c r="B1080" s="1">
        <v>6780.37</v>
      </c>
      <c r="C1080" s="1">
        <v>6830.24</v>
      </c>
      <c r="D1080" s="1">
        <v>6649.95</v>
      </c>
      <c r="E1080" s="3">
        <v>6683.11</v>
      </c>
      <c r="F1080" s="1">
        <v>8110400</v>
      </c>
    </row>
    <row r="1081" spans="1:6">
      <c r="A1081" s="2">
        <v>39960</v>
      </c>
      <c r="B1081" s="1">
        <v>6800.56</v>
      </c>
      <c r="C1081" s="1">
        <v>6930.59</v>
      </c>
      <c r="D1081" s="1">
        <v>6743.39</v>
      </c>
      <c r="E1081" s="3">
        <v>6890.44</v>
      </c>
      <c r="F1081" s="1">
        <v>8228800</v>
      </c>
    </row>
    <row r="1082" spans="1:6">
      <c r="A1082" s="2">
        <v>39965</v>
      </c>
      <c r="B1082" s="1">
        <v>7033.33</v>
      </c>
      <c r="C1082" s="1">
        <v>7033.33</v>
      </c>
      <c r="D1082" s="1">
        <v>6892.69</v>
      </c>
      <c r="E1082" s="3">
        <v>6954.1</v>
      </c>
      <c r="F1082" s="1">
        <v>7423000</v>
      </c>
    </row>
    <row r="1083" spans="1:6">
      <c r="A1083" s="2">
        <v>39966</v>
      </c>
      <c r="B1083" s="1">
        <v>7058.12</v>
      </c>
      <c r="C1083" s="1">
        <v>7084.83</v>
      </c>
      <c r="D1083" s="1">
        <v>6899.98</v>
      </c>
      <c r="E1083" s="3">
        <v>6949.08</v>
      </c>
      <c r="F1083" s="1">
        <v>8740600</v>
      </c>
    </row>
    <row r="1084" spans="1:6">
      <c r="A1084" s="2">
        <v>39967</v>
      </c>
      <c r="B1084" s="1">
        <v>6915</v>
      </c>
      <c r="C1084" s="1">
        <v>6931.29</v>
      </c>
      <c r="D1084" s="1">
        <v>6847.76</v>
      </c>
      <c r="E1084" s="3">
        <v>6893.14</v>
      </c>
      <c r="F1084" s="1">
        <v>5761400</v>
      </c>
    </row>
    <row r="1085" spans="1:6">
      <c r="A1085" s="2">
        <v>39968</v>
      </c>
      <c r="B1085" s="1">
        <v>6887.88</v>
      </c>
      <c r="C1085" s="1">
        <v>6907.87</v>
      </c>
      <c r="D1085" s="1">
        <v>6716.33</v>
      </c>
      <c r="E1085" s="3">
        <v>6786.06</v>
      </c>
      <c r="F1085" s="1">
        <v>5706000</v>
      </c>
    </row>
    <row r="1086" spans="1:6">
      <c r="A1086" s="2">
        <v>39969</v>
      </c>
      <c r="B1086" s="1">
        <v>6825.73</v>
      </c>
      <c r="C1086" s="1">
        <v>6829.66</v>
      </c>
      <c r="D1086" s="1">
        <v>6743.15</v>
      </c>
      <c r="E1086" s="3">
        <v>6767.1</v>
      </c>
      <c r="F1086" s="1">
        <v>4586200</v>
      </c>
    </row>
    <row r="1087" spans="1:6">
      <c r="A1087" s="2">
        <v>39972</v>
      </c>
      <c r="B1087" s="1">
        <v>6907.32</v>
      </c>
      <c r="C1087" s="1">
        <v>6907.32</v>
      </c>
      <c r="D1087" s="1">
        <v>6628.02</v>
      </c>
      <c r="E1087" s="3">
        <v>6628.02</v>
      </c>
      <c r="F1087" s="1">
        <v>5640800</v>
      </c>
    </row>
    <row r="1088" spans="1:6">
      <c r="A1088" s="2">
        <v>39973</v>
      </c>
      <c r="B1088" s="1">
        <v>6636.84</v>
      </c>
      <c r="C1088" s="1">
        <v>6640.44</v>
      </c>
      <c r="D1088" s="1">
        <v>6394.34</v>
      </c>
      <c r="E1088" s="3">
        <v>6414.39</v>
      </c>
      <c r="F1088" s="1">
        <v>5955800</v>
      </c>
    </row>
    <row r="1089" spans="1:6">
      <c r="A1089" s="2">
        <v>39974</v>
      </c>
      <c r="B1089" s="1">
        <v>6478.46</v>
      </c>
      <c r="C1089" s="1">
        <v>6512.22</v>
      </c>
      <c r="D1089" s="1">
        <v>6389.94</v>
      </c>
      <c r="E1089" s="3">
        <v>6462.27</v>
      </c>
      <c r="F1089" s="1">
        <v>4270400</v>
      </c>
    </row>
    <row r="1090" spans="1:6">
      <c r="A1090" s="2">
        <v>39975</v>
      </c>
      <c r="B1090" s="1">
        <v>6458.62</v>
      </c>
      <c r="C1090" s="1">
        <v>6567.37</v>
      </c>
      <c r="D1090" s="1">
        <v>6353.78</v>
      </c>
      <c r="E1090" s="3">
        <v>6567.37</v>
      </c>
      <c r="F1090" s="1">
        <v>4319400</v>
      </c>
    </row>
    <row r="1091" spans="1:6">
      <c r="A1091" s="2">
        <v>39976</v>
      </c>
      <c r="B1091" s="1">
        <v>6552.58</v>
      </c>
      <c r="C1091" s="1">
        <v>6586.2</v>
      </c>
      <c r="D1091" s="1">
        <v>6443.86</v>
      </c>
      <c r="E1091" s="3">
        <v>6448.23</v>
      </c>
      <c r="F1091" s="1">
        <v>4737200</v>
      </c>
    </row>
    <row r="1092" spans="1:6">
      <c r="A1092" s="2">
        <v>39979</v>
      </c>
      <c r="B1092" s="1">
        <v>6362.22</v>
      </c>
      <c r="C1092" s="1">
        <v>6383.98</v>
      </c>
      <c r="D1092" s="1">
        <v>6188.7</v>
      </c>
      <c r="E1092" s="3">
        <v>6225.56</v>
      </c>
      <c r="F1092" s="1">
        <v>4354600</v>
      </c>
    </row>
    <row r="1093" spans="1:6">
      <c r="A1093" s="2">
        <v>39980</v>
      </c>
      <c r="B1093" s="1">
        <v>6220.54</v>
      </c>
      <c r="C1093" s="1">
        <v>6257.13</v>
      </c>
      <c r="D1093" s="1">
        <v>6143.24</v>
      </c>
      <c r="E1093" s="3">
        <v>6220.81</v>
      </c>
      <c r="F1093" s="1">
        <v>4067200</v>
      </c>
    </row>
    <row r="1094" spans="1:6">
      <c r="A1094" s="2">
        <v>39981</v>
      </c>
      <c r="B1094" s="1">
        <v>6239.51</v>
      </c>
      <c r="C1094" s="1">
        <v>6306.46</v>
      </c>
      <c r="D1094" s="1">
        <v>6191.58</v>
      </c>
      <c r="E1094" s="3">
        <v>6195.91</v>
      </c>
      <c r="F1094" s="1">
        <v>3744200</v>
      </c>
    </row>
    <row r="1095" spans="1:6">
      <c r="A1095" s="2">
        <v>39982</v>
      </c>
      <c r="B1095" s="1">
        <v>6246.85</v>
      </c>
      <c r="C1095" s="1">
        <v>6279.36</v>
      </c>
      <c r="D1095" s="1">
        <v>6100.08</v>
      </c>
      <c r="E1095" s="3">
        <v>6144.53</v>
      </c>
      <c r="F1095" s="1">
        <v>3694000</v>
      </c>
    </row>
    <row r="1096" spans="1:6">
      <c r="A1096" s="2">
        <v>39983</v>
      </c>
      <c r="B1096" s="1">
        <v>6187.97</v>
      </c>
      <c r="C1096" s="1">
        <v>6231.88</v>
      </c>
      <c r="D1096" s="1">
        <v>6151.51</v>
      </c>
      <c r="E1096" s="3">
        <v>6231.15</v>
      </c>
      <c r="F1096" s="1">
        <v>3203200</v>
      </c>
    </row>
    <row r="1097" spans="1:6">
      <c r="A1097" s="2">
        <v>39986</v>
      </c>
      <c r="B1097" s="1">
        <v>6256.38</v>
      </c>
      <c r="C1097" s="1">
        <v>6348.74</v>
      </c>
      <c r="D1097" s="1">
        <v>6193.09</v>
      </c>
      <c r="E1097" s="3">
        <v>6341.21</v>
      </c>
      <c r="F1097" s="1">
        <v>3511800</v>
      </c>
    </row>
    <row r="1098" spans="1:6">
      <c r="A1098" s="2">
        <v>39987</v>
      </c>
      <c r="B1098" s="1">
        <v>6206.31</v>
      </c>
      <c r="C1098" s="1">
        <v>6262.29</v>
      </c>
      <c r="D1098" s="1">
        <v>6197.47</v>
      </c>
      <c r="E1098" s="3">
        <v>6197.47</v>
      </c>
      <c r="F1098" s="1">
        <v>3407200</v>
      </c>
    </row>
    <row r="1099" spans="1:6">
      <c r="A1099" s="2">
        <v>39988</v>
      </c>
      <c r="B1099" s="1">
        <v>6230.76</v>
      </c>
      <c r="C1099" s="1">
        <v>6511.97</v>
      </c>
      <c r="D1099" s="1">
        <v>6191.63</v>
      </c>
      <c r="E1099" s="3">
        <v>6380.08</v>
      </c>
      <c r="F1099" s="1">
        <v>5013200</v>
      </c>
    </row>
    <row r="1100" spans="1:6">
      <c r="A1100" s="2">
        <v>39989</v>
      </c>
      <c r="B1100" s="1">
        <v>6427.88</v>
      </c>
      <c r="C1100" s="1">
        <v>6497.38</v>
      </c>
      <c r="D1100" s="1">
        <v>6404.38</v>
      </c>
      <c r="E1100" s="3">
        <v>6457.61</v>
      </c>
      <c r="F1100" s="1">
        <v>4859200</v>
      </c>
    </row>
    <row r="1101" spans="1:6">
      <c r="A1101" s="2">
        <v>39990</v>
      </c>
      <c r="B1101" s="1">
        <v>6515.64</v>
      </c>
      <c r="C1101" s="1">
        <v>6527.86</v>
      </c>
      <c r="D1101" s="1">
        <v>6460.91</v>
      </c>
      <c r="E1101" s="3">
        <v>6463.56</v>
      </c>
      <c r="F1101" s="1">
        <v>4081400</v>
      </c>
    </row>
    <row r="1102" spans="1:6">
      <c r="A1102" s="2">
        <v>39993</v>
      </c>
      <c r="B1102" s="1">
        <v>6512.42</v>
      </c>
      <c r="C1102" s="1">
        <v>6522.13</v>
      </c>
      <c r="D1102" s="1">
        <v>6391.15</v>
      </c>
      <c r="E1102" s="3">
        <v>6391.15</v>
      </c>
      <c r="F1102" s="1">
        <v>3634600</v>
      </c>
    </row>
    <row r="1103" spans="1:6">
      <c r="A1103" s="2">
        <v>39994</v>
      </c>
      <c r="B1103" s="1">
        <v>6485.33</v>
      </c>
      <c r="C1103" s="1">
        <v>6503.98</v>
      </c>
      <c r="D1103" s="1">
        <v>6381.42</v>
      </c>
      <c r="E1103" s="3">
        <v>6432.16</v>
      </c>
      <c r="F1103" s="1">
        <v>3719800</v>
      </c>
    </row>
    <row r="1104" spans="1:6">
      <c r="A1104" s="2">
        <v>39995</v>
      </c>
      <c r="B1104" s="1">
        <v>6445.85</v>
      </c>
      <c r="C1104" s="1">
        <v>6593.78</v>
      </c>
      <c r="D1104" s="1">
        <v>6433.69</v>
      </c>
      <c r="E1104" s="3">
        <v>6578.97</v>
      </c>
      <c r="F1104" s="1">
        <v>3790000</v>
      </c>
    </row>
    <row r="1105" spans="1:6">
      <c r="A1105" s="2">
        <v>39996</v>
      </c>
      <c r="B1105" s="1">
        <v>6613.72</v>
      </c>
      <c r="C1105" s="1">
        <v>6686.7</v>
      </c>
      <c r="D1105" s="1">
        <v>6600.91</v>
      </c>
      <c r="E1105" s="3">
        <v>6667.53</v>
      </c>
      <c r="F1105" s="1">
        <v>5084600</v>
      </c>
    </row>
    <row r="1106" spans="1:6">
      <c r="A1106" s="2">
        <v>39997</v>
      </c>
      <c r="B1106" s="1">
        <v>6632.98</v>
      </c>
      <c r="C1106" s="1">
        <v>6685.28</v>
      </c>
      <c r="D1106" s="1">
        <v>6607.62</v>
      </c>
      <c r="E1106" s="3">
        <v>6665.4</v>
      </c>
      <c r="F1106" s="1">
        <v>4293000</v>
      </c>
    </row>
    <row r="1107" spans="1:6">
      <c r="A1107" s="2">
        <v>40000</v>
      </c>
      <c r="B1107" s="1">
        <v>6691.02</v>
      </c>
      <c r="C1107" s="1">
        <v>6693.44</v>
      </c>
      <c r="D1107" s="1">
        <v>6615.9</v>
      </c>
      <c r="E1107" s="3">
        <v>6649.91</v>
      </c>
      <c r="F1107" s="1">
        <v>3910000</v>
      </c>
    </row>
    <row r="1108" spans="1:6">
      <c r="A1108" s="2">
        <v>40001</v>
      </c>
      <c r="B1108" s="1">
        <v>6675.81</v>
      </c>
      <c r="C1108" s="1">
        <v>6745.31</v>
      </c>
      <c r="D1108" s="1">
        <v>6656.89</v>
      </c>
      <c r="E1108" s="3">
        <v>6715.22</v>
      </c>
      <c r="F1108" s="1">
        <v>4519000</v>
      </c>
    </row>
    <row r="1109" spans="1:6">
      <c r="A1109" s="2">
        <v>40002</v>
      </c>
      <c r="B1109" s="1">
        <v>6667.98</v>
      </c>
      <c r="C1109" s="1">
        <v>6692.76</v>
      </c>
      <c r="D1109" s="1">
        <v>6629.83</v>
      </c>
      <c r="E1109" s="3">
        <v>6668.14</v>
      </c>
      <c r="F1109" s="1">
        <v>4213200</v>
      </c>
    </row>
    <row r="1110" spans="1:6">
      <c r="A1110" s="2">
        <v>40003</v>
      </c>
      <c r="B1110" s="1">
        <v>6696.72</v>
      </c>
      <c r="C1110" s="1">
        <v>6803.83</v>
      </c>
      <c r="D1110" s="1">
        <v>6696.72</v>
      </c>
      <c r="E1110" s="3">
        <v>6748.18</v>
      </c>
      <c r="F1110" s="1">
        <v>5196000</v>
      </c>
    </row>
    <row r="1111" spans="1:6">
      <c r="A1111" s="2">
        <v>40004</v>
      </c>
      <c r="B1111" s="1">
        <v>6807.46</v>
      </c>
      <c r="C1111" s="1">
        <v>6807.46</v>
      </c>
      <c r="D1111" s="1">
        <v>6739.05</v>
      </c>
      <c r="E1111" s="3">
        <v>6769.86</v>
      </c>
      <c r="F1111" s="1">
        <v>3974800</v>
      </c>
    </row>
    <row r="1112" spans="1:6">
      <c r="A1112" s="2">
        <v>40007</v>
      </c>
      <c r="B1112" s="1">
        <v>6795.23</v>
      </c>
      <c r="C1112" s="1">
        <v>6797.72</v>
      </c>
      <c r="D1112" s="1">
        <v>6525.9</v>
      </c>
      <c r="E1112" s="3">
        <v>6530.82</v>
      </c>
      <c r="F1112" s="1">
        <v>4624600</v>
      </c>
    </row>
    <row r="1113" spans="1:6">
      <c r="A1113" s="2">
        <v>40008</v>
      </c>
      <c r="B1113" s="1">
        <v>6584.9</v>
      </c>
      <c r="C1113" s="1">
        <v>6657.17</v>
      </c>
      <c r="D1113" s="1">
        <v>6568.91</v>
      </c>
      <c r="E1113" s="3">
        <v>6639.41</v>
      </c>
      <c r="F1113" s="1">
        <v>3484400</v>
      </c>
    </row>
    <row r="1114" spans="1:6">
      <c r="A1114" s="2">
        <v>40009</v>
      </c>
      <c r="B1114" s="1">
        <v>6672.28</v>
      </c>
      <c r="C1114" s="1">
        <v>6774.28</v>
      </c>
      <c r="D1114" s="1">
        <v>6651.86</v>
      </c>
      <c r="E1114" s="3">
        <v>6738.6</v>
      </c>
      <c r="F1114" s="1">
        <v>4834400</v>
      </c>
    </row>
    <row r="1115" spans="1:6">
      <c r="A1115" s="2">
        <v>40010</v>
      </c>
      <c r="B1115" s="1">
        <v>6863.86</v>
      </c>
      <c r="C1115" s="1">
        <v>6878.68</v>
      </c>
      <c r="D1115" s="1">
        <v>6770.51</v>
      </c>
      <c r="E1115" s="3">
        <v>6780.3</v>
      </c>
      <c r="F1115" s="1">
        <v>5189000</v>
      </c>
    </row>
    <row r="1116" spans="1:6">
      <c r="A1116" s="2">
        <v>40011</v>
      </c>
      <c r="B1116" s="1">
        <v>6851.96</v>
      </c>
      <c r="C1116" s="1">
        <v>6870.58</v>
      </c>
      <c r="D1116" s="1">
        <v>6791.75</v>
      </c>
      <c r="E1116" s="3">
        <v>6850.99</v>
      </c>
      <c r="F1116" s="1">
        <v>4515600</v>
      </c>
    </row>
    <row r="1117" spans="1:6">
      <c r="A1117" s="2">
        <v>40014</v>
      </c>
      <c r="B1117" s="1">
        <v>6921.64</v>
      </c>
      <c r="C1117" s="1">
        <v>6961.45</v>
      </c>
      <c r="D1117" s="1">
        <v>6861.02</v>
      </c>
      <c r="E1117" s="3">
        <v>6938.86</v>
      </c>
      <c r="F1117" s="1">
        <v>5191200</v>
      </c>
    </row>
    <row r="1118" spans="1:6">
      <c r="A1118" s="2">
        <v>40015</v>
      </c>
      <c r="B1118" s="1">
        <v>6995.5</v>
      </c>
      <c r="C1118" s="1">
        <v>7002.32</v>
      </c>
      <c r="D1118" s="1">
        <v>6904.88</v>
      </c>
      <c r="E1118" s="3">
        <v>6953.34</v>
      </c>
      <c r="F1118" s="1">
        <v>5426600</v>
      </c>
    </row>
    <row r="1119" spans="1:6">
      <c r="A1119" s="2">
        <v>40016</v>
      </c>
      <c r="B1119" s="1">
        <v>6979.41</v>
      </c>
      <c r="C1119" s="1">
        <v>7030.13</v>
      </c>
      <c r="D1119" s="1">
        <v>6955.37</v>
      </c>
      <c r="E1119" s="3">
        <v>6985.32</v>
      </c>
      <c r="F1119" s="1">
        <v>5753600</v>
      </c>
    </row>
    <row r="1120" spans="1:6">
      <c r="A1120" s="2">
        <v>40017</v>
      </c>
      <c r="B1120" s="1">
        <v>6987.79</v>
      </c>
      <c r="C1120" s="1">
        <v>7023.67</v>
      </c>
      <c r="D1120" s="1">
        <v>6926.27</v>
      </c>
      <c r="E1120" s="3">
        <v>6980.88</v>
      </c>
      <c r="F1120" s="1">
        <v>5020600</v>
      </c>
    </row>
    <row r="1121" spans="1:6">
      <c r="A1121" s="2">
        <v>40018</v>
      </c>
      <c r="B1121" s="1">
        <v>7046.46</v>
      </c>
      <c r="C1121" s="1">
        <v>7046.46</v>
      </c>
      <c r="D1121" s="1">
        <v>6950.92</v>
      </c>
      <c r="E1121" s="3">
        <v>6973.28</v>
      </c>
      <c r="F1121" s="1">
        <v>5299200</v>
      </c>
    </row>
    <row r="1122" spans="1:6">
      <c r="A1122" s="2">
        <v>40021</v>
      </c>
      <c r="B1122" s="1">
        <v>7008.18</v>
      </c>
      <c r="C1122" s="1">
        <v>7059.46</v>
      </c>
      <c r="D1122" s="1">
        <v>6954.3</v>
      </c>
      <c r="E1122" s="3">
        <v>7028.43</v>
      </c>
      <c r="F1122" s="1">
        <v>4144400</v>
      </c>
    </row>
    <row r="1123" spans="1:6">
      <c r="A1123" s="2">
        <v>40022</v>
      </c>
      <c r="B1123" s="1">
        <v>7038.73</v>
      </c>
      <c r="C1123" s="1">
        <v>7142.63</v>
      </c>
      <c r="D1123" s="1">
        <v>7038.73</v>
      </c>
      <c r="E1123" s="3">
        <v>7142.63</v>
      </c>
      <c r="F1123" s="1">
        <v>5615400</v>
      </c>
    </row>
    <row r="1124" spans="1:6">
      <c r="A1124" s="2">
        <v>40023</v>
      </c>
      <c r="B1124" s="1">
        <v>7185.52</v>
      </c>
      <c r="C1124" s="1">
        <v>7185.52</v>
      </c>
      <c r="D1124" s="1">
        <v>7070.72</v>
      </c>
      <c r="E1124" s="3">
        <v>7083.63</v>
      </c>
      <c r="F1124" s="1">
        <v>5961400</v>
      </c>
    </row>
    <row r="1125" spans="1:6">
      <c r="A1125" s="2">
        <v>40024</v>
      </c>
      <c r="B1125" s="1">
        <v>7063.47</v>
      </c>
      <c r="C1125" s="1">
        <v>7068.43</v>
      </c>
      <c r="D1125" s="1">
        <v>6944.5</v>
      </c>
      <c r="E1125" s="3">
        <v>7027.11</v>
      </c>
      <c r="F1125" s="1">
        <v>5035400</v>
      </c>
    </row>
    <row r="1126" spans="1:6">
      <c r="A1126" s="2">
        <v>40025</v>
      </c>
      <c r="B1126" s="1">
        <v>7111.15</v>
      </c>
      <c r="C1126" s="1">
        <v>7132.11</v>
      </c>
      <c r="D1126" s="1">
        <v>7044.7</v>
      </c>
      <c r="E1126" s="3">
        <v>7077.71</v>
      </c>
      <c r="F1126" s="1">
        <v>5679600</v>
      </c>
    </row>
    <row r="1127" spans="1:6">
      <c r="A1127" s="2">
        <v>40028</v>
      </c>
      <c r="B1127" s="1">
        <v>7036.47</v>
      </c>
      <c r="C1127" s="1">
        <v>7084.59</v>
      </c>
      <c r="D1127" s="1">
        <v>6986.29</v>
      </c>
      <c r="E1127" s="3">
        <v>7056.71</v>
      </c>
      <c r="F1127" s="1">
        <v>5150200</v>
      </c>
    </row>
    <row r="1128" spans="1:6">
      <c r="A1128" s="2">
        <v>40029</v>
      </c>
      <c r="B1128" s="1">
        <v>7129.43</v>
      </c>
      <c r="C1128" s="1">
        <v>7138.94</v>
      </c>
      <c r="D1128" s="1">
        <v>6921.04</v>
      </c>
      <c r="E1128" s="3">
        <v>6955.87</v>
      </c>
      <c r="F1128" s="1">
        <v>6550000</v>
      </c>
    </row>
    <row r="1129" spans="1:6">
      <c r="A1129" s="2">
        <v>40030</v>
      </c>
      <c r="B1129" s="1">
        <v>6979.73</v>
      </c>
      <c r="C1129" s="1">
        <v>7013.6</v>
      </c>
      <c r="D1129" s="1">
        <v>6827.16</v>
      </c>
      <c r="E1129" s="3">
        <v>6848.24</v>
      </c>
      <c r="F1129" s="1">
        <v>4982800</v>
      </c>
    </row>
    <row r="1130" spans="1:6">
      <c r="A1130" s="2">
        <v>40031</v>
      </c>
      <c r="B1130" s="1">
        <v>6886.7</v>
      </c>
      <c r="C1130" s="1">
        <v>6888.09</v>
      </c>
      <c r="D1130" s="1">
        <v>6775.87</v>
      </c>
      <c r="E1130" s="3">
        <v>6868.65</v>
      </c>
      <c r="F1130" s="1">
        <v>5078400</v>
      </c>
    </row>
    <row r="1131" spans="1:6">
      <c r="A1131" s="2">
        <v>40035</v>
      </c>
      <c r="B1131" s="1">
        <v>6858.87</v>
      </c>
      <c r="C1131" s="1">
        <v>6909.16</v>
      </c>
      <c r="D1131" s="1">
        <v>6836.96</v>
      </c>
      <c r="E1131" s="3">
        <v>6882.87</v>
      </c>
      <c r="F1131" s="1">
        <v>3538400</v>
      </c>
    </row>
    <row r="1132" spans="1:6">
      <c r="A1132" s="2">
        <v>40036</v>
      </c>
      <c r="B1132" s="1">
        <v>6904.45</v>
      </c>
      <c r="C1132" s="1">
        <v>6921.85</v>
      </c>
      <c r="D1132" s="1">
        <v>6812.06</v>
      </c>
      <c r="E1132" s="3">
        <v>6909.02</v>
      </c>
      <c r="F1132" s="1">
        <v>3696000</v>
      </c>
    </row>
    <row r="1133" spans="1:6">
      <c r="A1133" s="2">
        <v>40037</v>
      </c>
      <c r="B1133" s="1">
        <v>6878.34</v>
      </c>
      <c r="C1133" s="1">
        <v>6933.51</v>
      </c>
      <c r="D1133" s="1">
        <v>6864.91</v>
      </c>
      <c r="E1133" s="3">
        <v>6898.9</v>
      </c>
      <c r="F1133" s="1">
        <v>3640000</v>
      </c>
    </row>
    <row r="1134" spans="1:6">
      <c r="A1134" s="2">
        <v>40038</v>
      </c>
      <c r="B1134" s="1">
        <v>6949.5</v>
      </c>
      <c r="C1134" s="1">
        <v>7037.47</v>
      </c>
      <c r="D1134" s="1">
        <v>6931.55</v>
      </c>
      <c r="E1134" s="3">
        <v>7034.96</v>
      </c>
      <c r="F1134" s="1">
        <v>4410000</v>
      </c>
    </row>
    <row r="1135" spans="1:6">
      <c r="A1135" s="2">
        <v>40039</v>
      </c>
      <c r="B1135" s="1">
        <v>7091.82</v>
      </c>
      <c r="C1135" s="1">
        <v>7132.33</v>
      </c>
      <c r="D1135" s="1">
        <v>7062.49</v>
      </c>
      <c r="E1135" s="3">
        <v>7069.51</v>
      </c>
      <c r="F1135" s="1">
        <v>4547600</v>
      </c>
    </row>
    <row r="1136" spans="1:6">
      <c r="A1136" s="2">
        <v>40042</v>
      </c>
      <c r="B1136" s="1">
        <v>7034.27</v>
      </c>
      <c r="C1136" s="1">
        <v>7051.78</v>
      </c>
      <c r="D1136" s="1">
        <v>6931.8</v>
      </c>
      <c r="E1136" s="3">
        <v>6931.8</v>
      </c>
      <c r="F1136" s="1">
        <v>3537400</v>
      </c>
    </row>
    <row r="1137" spans="1:6">
      <c r="A1137" s="2">
        <v>40043</v>
      </c>
      <c r="B1137" s="1">
        <v>6843.27</v>
      </c>
      <c r="C1137" s="1">
        <v>6904.64</v>
      </c>
      <c r="D1137" s="1">
        <v>6746.3</v>
      </c>
      <c r="E1137" s="3">
        <v>6789.77</v>
      </c>
      <c r="F1137" s="1">
        <v>4096400</v>
      </c>
    </row>
    <row r="1138" spans="1:6">
      <c r="A1138" s="2">
        <v>40044</v>
      </c>
      <c r="B1138" s="1">
        <v>6843.69</v>
      </c>
      <c r="C1138" s="1">
        <v>6854.59</v>
      </c>
      <c r="D1138" s="1">
        <v>6786.79</v>
      </c>
      <c r="E1138" s="3">
        <v>6788.58</v>
      </c>
      <c r="F1138" s="1">
        <v>2661000</v>
      </c>
    </row>
    <row r="1139" spans="1:6">
      <c r="A1139" s="2">
        <v>40045</v>
      </c>
      <c r="B1139" s="1">
        <v>6784.91</v>
      </c>
      <c r="C1139" s="1">
        <v>6784.91</v>
      </c>
      <c r="D1139" s="1">
        <v>6647.32</v>
      </c>
      <c r="E1139" s="3">
        <v>6733.23</v>
      </c>
      <c r="F1139" s="1">
        <v>3529000</v>
      </c>
    </row>
    <row r="1140" spans="1:6">
      <c r="A1140" s="2">
        <v>40046</v>
      </c>
      <c r="B1140" s="1">
        <v>6785.7</v>
      </c>
      <c r="C1140" s="1">
        <v>6824.65</v>
      </c>
      <c r="D1140" s="1">
        <v>6629.1</v>
      </c>
      <c r="E1140" s="3">
        <v>6654.8</v>
      </c>
      <c r="F1140" s="1">
        <v>3871400</v>
      </c>
    </row>
    <row r="1141" spans="1:6">
      <c r="A1141" s="2">
        <v>40049</v>
      </c>
      <c r="B1141" s="1">
        <v>6766.76</v>
      </c>
      <c r="C1141" s="1">
        <v>6859.79</v>
      </c>
      <c r="D1141" s="1">
        <v>6762.68</v>
      </c>
      <c r="E1141" s="3">
        <v>6838.25</v>
      </c>
      <c r="F1141" s="1">
        <v>3082400</v>
      </c>
    </row>
    <row r="1142" spans="1:6">
      <c r="A1142" s="2">
        <v>40050</v>
      </c>
      <c r="B1142" s="1">
        <v>6840.27</v>
      </c>
      <c r="C1142" s="1">
        <v>6865.92</v>
      </c>
      <c r="D1142" s="1">
        <v>6800.35</v>
      </c>
      <c r="E1142" s="3">
        <v>6809.41</v>
      </c>
      <c r="F1142" s="1">
        <v>2951200</v>
      </c>
    </row>
    <row r="1143" spans="1:6">
      <c r="A1143" s="2">
        <v>40051</v>
      </c>
      <c r="B1143" s="1">
        <v>6816.42</v>
      </c>
      <c r="C1143" s="1">
        <v>6827.89</v>
      </c>
      <c r="D1143" s="1">
        <v>6663.84</v>
      </c>
      <c r="E1143" s="3">
        <v>6719.21</v>
      </c>
      <c r="F1143" s="1">
        <v>3765600</v>
      </c>
    </row>
    <row r="1144" spans="1:6">
      <c r="A1144" s="2">
        <v>40052</v>
      </c>
      <c r="B1144" s="1">
        <v>6678.24</v>
      </c>
      <c r="C1144" s="1">
        <v>6753.73</v>
      </c>
      <c r="D1144" s="1">
        <v>6658.73</v>
      </c>
      <c r="E1144" s="3">
        <v>6690.75</v>
      </c>
      <c r="F1144" s="1">
        <v>3009200</v>
      </c>
    </row>
    <row r="1145" spans="1:6">
      <c r="A1145" s="2">
        <v>40053</v>
      </c>
      <c r="B1145" s="1">
        <v>6727.42</v>
      </c>
      <c r="C1145" s="1">
        <v>6824.65</v>
      </c>
      <c r="D1145" s="1">
        <v>6711.16</v>
      </c>
      <c r="E1145" s="3">
        <v>6809.86</v>
      </c>
      <c r="F1145" s="1">
        <v>3223200</v>
      </c>
    </row>
    <row r="1146" spans="1:6">
      <c r="A1146" s="2">
        <v>40056</v>
      </c>
      <c r="B1146" s="1">
        <v>6844.91</v>
      </c>
      <c r="C1146" s="1">
        <v>6848.96</v>
      </c>
      <c r="D1146" s="1">
        <v>6760.05</v>
      </c>
      <c r="E1146" s="3">
        <v>6825.95</v>
      </c>
      <c r="F1146" s="1">
        <v>3066000</v>
      </c>
    </row>
    <row r="1147" spans="1:6">
      <c r="A1147" s="2">
        <v>40057</v>
      </c>
      <c r="B1147" s="1">
        <v>6834.63</v>
      </c>
      <c r="C1147" s="1">
        <v>7019.75</v>
      </c>
      <c r="D1147" s="1">
        <v>6807.62</v>
      </c>
      <c r="E1147" s="3">
        <v>7019.75</v>
      </c>
      <c r="F1147" s="1">
        <v>4414000</v>
      </c>
    </row>
    <row r="1148" spans="1:6">
      <c r="A1148" s="2">
        <v>40058</v>
      </c>
      <c r="B1148" s="1">
        <v>6966.18</v>
      </c>
      <c r="C1148" s="1">
        <v>7057.01</v>
      </c>
      <c r="D1148" s="1">
        <v>6961.01</v>
      </c>
      <c r="E1148" s="3">
        <v>7039.77</v>
      </c>
      <c r="F1148" s="1">
        <v>4190000</v>
      </c>
    </row>
    <row r="1149" spans="1:6">
      <c r="A1149" s="2">
        <v>40059</v>
      </c>
      <c r="B1149" s="1">
        <v>7060.66</v>
      </c>
      <c r="C1149" s="1">
        <v>7131.31</v>
      </c>
      <c r="D1149" s="1">
        <v>7011.36</v>
      </c>
      <c r="E1149" s="3">
        <v>7104.65</v>
      </c>
      <c r="F1149" s="1">
        <v>4667200</v>
      </c>
    </row>
    <row r="1150" spans="1:6">
      <c r="A1150" s="2">
        <v>40060</v>
      </c>
      <c r="B1150" s="1">
        <v>7167.24</v>
      </c>
      <c r="C1150" s="1">
        <v>7178.54</v>
      </c>
      <c r="D1150" s="1">
        <v>7121.21</v>
      </c>
      <c r="E1150" s="3">
        <v>7153.13</v>
      </c>
      <c r="F1150" s="1">
        <v>4596200</v>
      </c>
    </row>
    <row r="1151" spans="1:6">
      <c r="A1151" s="2">
        <v>40063</v>
      </c>
      <c r="B1151" s="1">
        <v>7192.16</v>
      </c>
      <c r="C1151" s="1">
        <v>7240.34</v>
      </c>
      <c r="D1151" s="1">
        <v>7169.4</v>
      </c>
      <c r="E1151" s="3">
        <v>7224.59</v>
      </c>
      <c r="F1151" s="1">
        <v>4238800</v>
      </c>
    </row>
    <row r="1152" spans="1:6">
      <c r="A1152" s="2">
        <v>40064</v>
      </c>
      <c r="B1152" s="1">
        <v>7263.23</v>
      </c>
      <c r="C1152" s="1">
        <v>7350.88</v>
      </c>
      <c r="D1152" s="1">
        <v>7202.69</v>
      </c>
      <c r="E1152" s="3">
        <v>7313.99</v>
      </c>
      <c r="F1152" s="1">
        <v>5261400</v>
      </c>
    </row>
    <row r="1153" spans="1:6">
      <c r="A1153" s="2">
        <v>40065</v>
      </c>
      <c r="B1153" s="1">
        <v>7344.26</v>
      </c>
      <c r="C1153" s="1">
        <v>7363.11</v>
      </c>
      <c r="D1153" s="1">
        <v>7250.72</v>
      </c>
      <c r="E1153" s="3">
        <v>7250.72</v>
      </c>
      <c r="F1153" s="1">
        <v>4678400</v>
      </c>
    </row>
    <row r="1154" spans="1:6">
      <c r="A1154" s="2">
        <v>40066</v>
      </c>
      <c r="B1154" s="1">
        <v>7507.49</v>
      </c>
      <c r="C1154" s="1">
        <v>7507.49</v>
      </c>
      <c r="D1154" s="1">
        <v>7286.82</v>
      </c>
      <c r="E1154" s="3">
        <v>7332.08</v>
      </c>
      <c r="F1154" s="1">
        <v>5713400</v>
      </c>
    </row>
    <row r="1155" spans="1:6">
      <c r="A1155" s="2">
        <v>40067</v>
      </c>
      <c r="B1155" s="1">
        <v>7300.01</v>
      </c>
      <c r="C1155" s="1">
        <v>7355.96</v>
      </c>
      <c r="D1155" s="1">
        <v>7295.85</v>
      </c>
      <c r="E1155" s="3">
        <v>7337.14</v>
      </c>
      <c r="F1155" s="1">
        <v>3511000</v>
      </c>
    </row>
    <row r="1156" spans="1:6">
      <c r="A1156" s="2">
        <v>40070</v>
      </c>
      <c r="B1156" s="1">
        <v>7337.04</v>
      </c>
      <c r="C1156" s="1">
        <v>7350.92</v>
      </c>
      <c r="D1156" s="1">
        <v>7218.18</v>
      </c>
      <c r="E1156" s="3">
        <v>7256.95</v>
      </c>
      <c r="F1156" s="1">
        <v>3366800</v>
      </c>
    </row>
    <row r="1157" spans="1:6">
      <c r="A1157" s="2">
        <v>40071</v>
      </c>
      <c r="B1157" s="1">
        <v>7269.9</v>
      </c>
      <c r="C1157" s="1">
        <v>7362.16</v>
      </c>
      <c r="D1157" s="1">
        <v>7252.33</v>
      </c>
      <c r="E1157" s="3">
        <v>7346.26</v>
      </c>
      <c r="F1157" s="1">
        <v>3504400</v>
      </c>
    </row>
    <row r="1158" spans="1:6">
      <c r="A1158" s="2">
        <v>40072</v>
      </c>
      <c r="B1158" s="1">
        <v>7414.96</v>
      </c>
      <c r="C1158" s="1">
        <v>7457.4</v>
      </c>
      <c r="D1158" s="1">
        <v>7391.84</v>
      </c>
      <c r="E1158" s="3">
        <v>7440.24</v>
      </c>
      <c r="F1158" s="1">
        <v>4713200</v>
      </c>
    </row>
    <row r="1159" spans="1:6">
      <c r="A1159" s="2">
        <v>40073</v>
      </c>
      <c r="B1159" s="1">
        <v>7502.69</v>
      </c>
      <c r="C1159" s="1">
        <v>7513.73</v>
      </c>
      <c r="D1159" s="1">
        <v>7451.3</v>
      </c>
      <c r="E1159" s="3">
        <v>7477.3</v>
      </c>
      <c r="F1159" s="1">
        <v>5246000</v>
      </c>
    </row>
    <row r="1160" spans="1:6">
      <c r="A1160" s="2">
        <v>40074</v>
      </c>
      <c r="B1160" s="1">
        <v>7463.39</v>
      </c>
      <c r="C1160" s="1">
        <v>7526.55</v>
      </c>
      <c r="D1160" s="1">
        <v>7434.83</v>
      </c>
      <c r="E1160" s="3">
        <v>7526.55</v>
      </c>
      <c r="F1160" s="1">
        <v>4007200</v>
      </c>
    </row>
    <row r="1161" spans="1:6">
      <c r="A1161" s="2">
        <v>40077</v>
      </c>
      <c r="B1161" s="1">
        <v>7523</v>
      </c>
      <c r="C1161" s="1">
        <v>7558.88</v>
      </c>
      <c r="D1161" s="1">
        <v>7439.03</v>
      </c>
      <c r="E1161" s="3">
        <v>7502.46</v>
      </c>
      <c r="F1161" s="1">
        <v>4405600</v>
      </c>
    </row>
    <row r="1162" spans="1:6">
      <c r="A1162" s="2">
        <v>40078</v>
      </c>
      <c r="B1162" s="1">
        <v>7522.83</v>
      </c>
      <c r="C1162" s="1">
        <v>7526.23</v>
      </c>
      <c r="D1162" s="1">
        <v>7463.41</v>
      </c>
      <c r="E1162" s="3">
        <v>7469.03</v>
      </c>
      <c r="F1162" s="1">
        <v>4144200</v>
      </c>
    </row>
    <row r="1163" spans="1:6">
      <c r="A1163" s="2">
        <v>40079</v>
      </c>
      <c r="B1163" s="1">
        <v>7493.98</v>
      </c>
      <c r="C1163" s="1">
        <v>7534.66</v>
      </c>
      <c r="D1163" s="1">
        <v>7352.23</v>
      </c>
      <c r="E1163" s="3">
        <v>7376.76</v>
      </c>
      <c r="F1163" s="1">
        <v>4639400</v>
      </c>
    </row>
    <row r="1164" spans="1:6">
      <c r="A1164" s="2">
        <v>40080</v>
      </c>
      <c r="B1164" s="1">
        <v>7372.11</v>
      </c>
      <c r="C1164" s="1">
        <v>7386.99</v>
      </c>
      <c r="D1164" s="1">
        <v>7280.04</v>
      </c>
      <c r="E1164" s="3">
        <v>7324.22</v>
      </c>
      <c r="F1164" s="1">
        <v>3257400</v>
      </c>
    </row>
    <row r="1165" spans="1:6">
      <c r="A1165" s="2">
        <v>40081</v>
      </c>
      <c r="B1165" s="1">
        <v>7298.37</v>
      </c>
      <c r="C1165" s="1">
        <v>7361.93</v>
      </c>
      <c r="D1165" s="1">
        <v>7284.33</v>
      </c>
      <c r="E1165" s="3">
        <v>7345.22</v>
      </c>
      <c r="F1165" s="1">
        <v>3383600</v>
      </c>
    </row>
    <row r="1166" spans="1:6">
      <c r="A1166" s="2">
        <v>40084</v>
      </c>
      <c r="B1166" s="1">
        <v>7332.49</v>
      </c>
      <c r="C1166" s="1">
        <v>7354.8</v>
      </c>
      <c r="D1166" s="1">
        <v>7257.63</v>
      </c>
      <c r="E1166" s="3">
        <v>7284.61</v>
      </c>
      <c r="F1166" s="1">
        <v>2706200</v>
      </c>
    </row>
    <row r="1167" spans="1:6">
      <c r="A1167" s="2">
        <v>40085</v>
      </c>
      <c r="B1167" s="1">
        <v>7385.84</v>
      </c>
      <c r="C1167" s="1">
        <v>7436.29</v>
      </c>
      <c r="D1167" s="1">
        <v>7378.97</v>
      </c>
      <c r="E1167" s="3">
        <v>7429.98</v>
      </c>
      <c r="F1167" s="1">
        <v>3576200</v>
      </c>
    </row>
    <row r="1168" spans="1:6">
      <c r="A1168" s="2">
        <v>40086</v>
      </c>
      <c r="B1168" s="1">
        <v>7456.57</v>
      </c>
      <c r="C1168" s="1">
        <v>7534.55</v>
      </c>
      <c r="D1168" s="1">
        <v>7443.88</v>
      </c>
      <c r="E1168" s="3">
        <v>7509.17</v>
      </c>
      <c r="F1168" s="1">
        <v>4198800</v>
      </c>
    </row>
    <row r="1169" spans="1:6">
      <c r="A1169" s="2">
        <v>40087</v>
      </c>
      <c r="B1169" s="1">
        <v>7581.38</v>
      </c>
      <c r="C1169" s="1">
        <v>7599.62</v>
      </c>
      <c r="D1169" s="1">
        <v>7492.62</v>
      </c>
      <c r="E1169" s="3">
        <v>7545.29</v>
      </c>
      <c r="F1169" s="1">
        <v>4968000</v>
      </c>
    </row>
    <row r="1170" spans="1:6">
      <c r="A1170" s="2">
        <v>40088</v>
      </c>
      <c r="B1170" s="1">
        <v>7415.16</v>
      </c>
      <c r="C1170" s="1">
        <v>7483.43</v>
      </c>
      <c r="D1170" s="1">
        <v>7391.63</v>
      </c>
      <c r="E1170" s="3">
        <v>7411.88</v>
      </c>
      <c r="F1170" s="1">
        <v>4034400</v>
      </c>
    </row>
    <row r="1171" spans="1:6">
      <c r="A1171" s="2">
        <v>40091</v>
      </c>
      <c r="B1171" s="1">
        <v>7424.24</v>
      </c>
      <c r="C1171" s="1">
        <v>7437.98</v>
      </c>
      <c r="D1171" s="1">
        <v>7381.02</v>
      </c>
      <c r="E1171" s="3">
        <v>7437.98</v>
      </c>
      <c r="F1171" s="1">
        <v>3274000</v>
      </c>
    </row>
    <row r="1172" spans="1:6">
      <c r="A1172" s="2">
        <v>40092</v>
      </c>
      <c r="B1172" s="1">
        <v>7479.51</v>
      </c>
      <c r="C1172" s="1">
        <v>7566.88</v>
      </c>
      <c r="D1172" s="1">
        <v>7447.54</v>
      </c>
      <c r="E1172" s="3">
        <v>7536.05</v>
      </c>
      <c r="F1172" s="1">
        <v>4920600</v>
      </c>
    </row>
    <row r="1173" spans="1:6">
      <c r="A1173" s="2">
        <v>40093</v>
      </c>
      <c r="B1173" s="1">
        <v>7617.79</v>
      </c>
      <c r="C1173" s="1">
        <v>7619.03</v>
      </c>
      <c r="D1173" s="1">
        <v>7562.9</v>
      </c>
      <c r="E1173" s="3">
        <v>7608.66</v>
      </c>
      <c r="F1173" s="1">
        <v>5540000</v>
      </c>
    </row>
    <row r="1174" spans="1:6">
      <c r="A1174" s="2">
        <v>40094</v>
      </c>
      <c r="B1174" s="1">
        <v>7615.61</v>
      </c>
      <c r="C1174" s="1">
        <v>7635.66</v>
      </c>
      <c r="D1174" s="1">
        <v>7500.32</v>
      </c>
      <c r="E1174" s="3">
        <v>7503.31</v>
      </c>
      <c r="F1174" s="1">
        <v>5664000</v>
      </c>
    </row>
    <row r="1175" spans="1:6">
      <c r="A1175" s="2">
        <v>40095</v>
      </c>
      <c r="B1175" s="1">
        <v>7572.79</v>
      </c>
      <c r="C1175" s="1">
        <v>7597.79</v>
      </c>
      <c r="D1175" s="1">
        <v>7506.77</v>
      </c>
      <c r="E1175" s="3">
        <v>7571.96</v>
      </c>
      <c r="F1175" s="1">
        <v>4741200</v>
      </c>
    </row>
    <row r="1176" spans="1:6">
      <c r="A1176" s="2">
        <v>40098</v>
      </c>
      <c r="B1176" s="1">
        <v>7620.17</v>
      </c>
      <c r="C1176" s="1">
        <v>7620.17</v>
      </c>
      <c r="D1176" s="1">
        <v>7537.2</v>
      </c>
      <c r="E1176" s="3">
        <v>7599.88</v>
      </c>
      <c r="F1176" s="1">
        <v>4193400</v>
      </c>
    </row>
    <row r="1177" spans="1:6">
      <c r="A1177" s="2">
        <v>40099</v>
      </c>
      <c r="B1177" s="1">
        <v>7484.46</v>
      </c>
      <c r="C1177" s="1">
        <v>7607.41</v>
      </c>
      <c r="D1177" s="1">
        <v>7471.53</v>
      </c>
      <c r="E1177" s="3">
        <v>7596.6</v>
      </c>
      <c r="F1177" s="1">
        <v>4785600</v>
      </c>
    </row>
    <row r="1178" spans="1:6">
      <c r="A1178" s="2">
        <v>40100</v>
      </c>
      <c r="B1178" s="1">
        <v>7649.07</v>
      </c>
      <c r="C1178" s="1">
        <v>7700.42</v>
      </c>
      <c r="D1178" s="1">
        <v>7618.79</v>
      </c>
      <c r="E1178" s="3">
        <v>7695.75</v>
      </c>
      <c r="F1178" s="1">
        <v>5239000</v>
      </c>
    </row>
    <row r="1179" spans="1:6">
      <c r="A1179" s="2">
        <v>40101</v>
      </c>
      <c r="B1179" s="1">
        <v>7778.35</v>
      </c>
      <c r="C1179" s="1">
        <v>7780.66</v>
      </c>
      <c r="D1179" s="1">
        <v>7692.58</v>
      </c>
      <c r="E1179" s="3">
        <v>7710.4</v>
      </c>
      <c r="F1179" s="1">
        <v>6033800</v>
      </c>
    </row>
    <row r="1180" spans="1:6">
      <c r="A1180" s="2">
        <v>40102</v>
      </c>
      <c r="B1180" s="1">
        <v>7712.03</v>
      </c>
      <c r="C1180" s="1">
        <v>7738.04</v>
      </c>
      <c r="D1180" s="1">
        <v>7691.39</v>
      </c>
      <c r="E1180" s="3">
        <v>7715.1</v>
      </c>
      <c r="F1180" s="1">
        <v>4219000</v>
      </c>
    </row>
    <row r="1181" spans="1:6">
      <c r="A1181" s="2">
        <v>40105</v>
      </c>
      <c r="B1181" s="1">
        <v>7712.33</v>
      </c>
      <c r="C1181" s="1">
        <v>7758.13</v>
      </c>
      <c r="D1181" s="1">
        <v>7691.21</v>
      </c>
      <c r="E1181" s="3">
        <v>7751.32</v>
      </c>
      <c r="F1181" s="1">
        <v>4011000</v>
      </c>
    </row>
    <row r="1182" spans="1:6">
      <c r="A1182" s="2">
        <v>40106</v>
      </c>
      <c r="B1182" s="1">
        <v>7808.03</v>
      </c>
      <c r="C1182" s="1">
        <v>7811.92</v>
      </c>
      <c r="D1182" s="1">
        <v>7753.52</v>
      </c>
      <c r="E1182" s="3">
        <v>7753.52</v>
      </c>
      <c r="F1182" s="1">
        <v>4478600</v>
      </c>
    </row>
    <row r="1183" spans="1:6">
      <c r="A1183" s="2">
        <v>40107</v>
      </c>
      <c r="B1183" s="1">
        <v>7751.75</v>
      </c>
      <c r="C1183" s="1">
        <v>7774.4</v>
      </c>
      <c r="D1183" s="1">
        <v>7675.61</v>
      </c>
      <c r="E1183" s="3">
        <v>7701.5</v>
      </c>
      <c r="F1183" s="1">
        <v>4621000</v>
      </c>
    </row>
    <row r="1184" spans="1:6">
      <c r="A1184" s="2">
        <v>40108</v>
      </c>
      <c r="B1184" s="1">
        <v>7692.75</v>
      </c>
      <c r="C1184" s="1">
        <v>7710.82</v>
      </c>
      <c r="D1184" s="1">
        <v>7577.89</v>
      </c>
      <c r="E1184" s="3">
        <v>7607.93</v>
      </c>
      <c r="F1184" s="1">
        <v>4868600</v>
      </c>
    </row>
    <row r="1185" spans="1:6">
      <c r="A1185" s="2">
        <v>40109</v>
      </c>
      <c r="B1185" s="1">
        <v>7651.64</v>
      </c>
      <c r="C1185" s="1">
        <v>7671.91</v>
      </c>
      <c r="D1185" s="1">
        <v>7614.75</v>
      </c>
      <c r="E1185" s="3">
        <v>7649.28</v>
      </c>
      <c r="F1185" s="1">
        <v>3945200</v>
      </c>
    </row>
    <row r="1186" spans="1:6">
      <c r="A1186" s="2">
        <v>40112</v>
      </c>
      <c r="B1186" s="1">
        <v>7701.19</v>
      </c>
      <c r="C1186" s="1">
        <v>7751.68</v>
      </c>
      <c r="D1186" s="1">
        <v>7658.22</v>
      </c>
      <c r="E1186" s="3">
        <v>7668.4</v>
      </c>
      <c r="F1186" s="1">
        <v>3758000</v>
      </c>
    </row>
    <row r="1187" spans="1:6">
      <c r="A1187" s="2">
        <v>40113</v>
      </c>
      <c r="B1187" s="1">
        <v>7635.09</v>
      </c>
      <c r="C1187" s="1">
        <v>7657.34</v>
      </c>
      <c r="D1187" s="1">
        <v>7586.53</v>
      </c>
      <c r="E1187" s="3">
        <v>7657.34</v>
      </c>
      <c r="F1187" s="1">
        <v>3260600</v>
      </c>
    </row>
    <row r="1188" spans="1:6">
      <c r="A1188" s="2">
        <v>40114</v>
      </c>
      <c r="B1188" s="1">
        <v>7637.44</v>
      </c>
      <c r="C1188" s="1">
        <v>7675.15</v>
      </c>
      <c r="D1188" s="1">
        <v>7533.95</v>
      </c>
      <c r="E1188" s="3">
        <v>7533.95</v>
      </c>
      <c r="F1188" s="1">
        <v>3735200</v>
      </c>
    </row>
    <row r="1189" spans="1:6">
      <c r="A1189" s="2">
        <v>40115</v>
      </c>
      <c r="B1189" s="1">
        <v>7417.13</v>
      </c>
      <c r="C1189" s="1">
        <v>7426.47</v>
      </c>
      <c r="D1189" s="1">
        <v>7233.63</v>
      </c>
      <c r="E1189" s="3">
        <v>7355.69</v>
      </c>
      <c r="F1189" s="1">
        <v>5153800</v>
      </c>
    </row>
    <row r="1190" spans="1:6">
      <c r="A1190" s="2">
        <v>40116</v>
      </c>
      <c r="B1190" s="1">
        <v>7428.72</v>
      </c>
      <c r="C1190" s="1">
        <v>7433.21</v>
      </c>
      <c r="D1190" s="1">
        <v>7340.08</v>
      </c>
      <c r="E1190" s="3">
        <v>7340.08</v>
      </c>
      <c r="F1190" s="1">
        <v>3621000</v>
      </c>
    </row>
    <row r="1191" spans="1:6">
      <c r="A1191" s="2">
        <v>40119</v>
      </c>
      <c r="B1191" s="1">
        <v>7238.3</v>
      </c>
      <c r="C1191" s="1">
        <v>7336.65</v>
      </c>
      <c r="D1191" s="1">
        <v>7218.89</v>
      </c>
      <c r="E1191" s="3">
        <v>7335.18</v>
      </c>
      <c r="F1191" s="1">
        <v>3131000</v>
      </c>
    </row>
    <row r="1192" spans="1:6">
      <c r="A1192" s="2">
        <v>40120</v>
      </c>
      <c r="B1192" s="1">
        <v>7339.36</v>
      </c>
      <c r="C1192" s="1">
        <v>7368.28</v>
      </c>
      <c r="D1192" s="1">
        <v>7314.97</v>
      </c>
      <c r="E1192" s="3">
        <v>7322.93</v>
      </c>
      <c r="F1192" s="1">
        <v>2929000</v>
      </c>
    </row>
    <row r="1193" spans="1:6">
      <c r="A1193" s="2">
        <v>40121</v>
      </c>
      <c r="B1193" s="1">
        <v>7375.82</v>
      </c>
      <c r="C1193" s="1">
        <v>7467.04</v>
      </c>
      <c r="D1193" s="1">
        <v>7365.26</v>
      </c>
      <c r="E1193" s="3">
        <v>7467.04</v>
      </c>
      <c r="F1193" s="1">
        <v>3706800</v>
      </c>
    </row>
    <row r="1194" spans="1:6">
      <c r="A1194" s="2">
        <v>40122</v>
      </c>
      <c r="B1194" s="1">
        <v>7471.61</v>
      </c>
      <c r="C1194" s="1">
        <v>7481.58</v>
      </c>
      <c r="D1194" s="1">
        <v>7412.74</v>
      </c>
      <c r="E1194" s="3">
        <v>7417.46</v>
      </c>
      <c r="F1194" s="1">
        <v>3193400</v>
      </c>
    </row>
    <row r="1195" spans="1:6">
      <c r="A1195" s="2">
        <v>40123</v>
      </c>
      <c r="B1195" s="1">
        <v>7516.4</v>
      </c>
      <c r="C1195" s="1">
        <v>7521.01</v>
      </c>
      <c r="D1195" s="1">
        <v>7450.68</v>
      </c>
      <c r="E1195" s="3">
        <v>7463.05</v>
      </c>
      <c r="F1195" s="1">
        <v>3327200</v>
      </c>
    </row>
    <row r="1196" spans="1:6">
      <c r="A1196" s="2">
        <v>40126</v>
      </c>
      <c r="B1196" s="1">
        <v>7562.59</v>
      </c>
      <c r="C1196" s="1">
        <v>7562.59</v>
      </c>
      <c r="D1196" s="1">
        <v>7512.5</v>
      </c>
      <c r="E1196" s="3">
        <v>7536.7</v>
      </c>
      <c r="F1196" s="1">
        <v>2950400</v>
      </c>
    </row>
    <row r="1197" spans="1:6">
      <c r="A1197" s="2">
        <v>40127</v>
      </c>
      <c r="B1197" s="1">
        <v>7613.34</v>
      </c>
      <c r="C1197" s="1">
        <v>7614.54</v>
      </c>
      <c r="D1197" s="1">
        <v>7576.28</v>
      </c>
      <c r="E1197" s="3">
        <v>7593.49</v>
      </c>
      <c r="F1197" s="1">
        <v>3245200</v>
      </c>
    </row>
    <row r="1198" spans="1:6">
      <c r="A1198" s="2">
        <v>40128</v>
      </c>
      <c r="B1198" s="1">
        <v>7603.68</v>
      </c>
      <c r="C1198" s="1">
        <v>7670.76</v>
      </c>
      <c r="D1198" s="1">
        <v>7555.83</v>
      </c>
      <c r="E1198" s="3">
        <v>7668.06</v>
      </c>
      <c r="F1198" s="1">
        <v>3483200</v>
      </c>
    </row>
    <row r="1199" spans="1:6">
      <c r="A1199" s="2">
        <v>40129</v>
      </c>
      <c r="B1199" s="1">
        <v>7682.75</v>
      </c>
      <c r="C1199" s="1">
        <v>7709.89</v>
      </c>
      <c r="D1199" s="1">
        <v>7658.6</v>
      </c>
      <c r="E1199" s="3">
        <v>7670.93</v>
      </c>
      <c r="F1199" s="1">
        <v>4008400</v>
      </c>
    </row>
    <row r="1200" spans="1:6">
      <c r="A1200" s="2">
        <v>40130</v>
      </c>
      <c r="B1200" s="1">
        <v>7651.13</v>
      </c>
      <c r="C1200" s="1">
        <v>7695.11</v>
      </c>
      <c r="D1200" s="1">
        <v>7639.57</v>
      </c>
      <c r="E1200" s="3">
        <v>7665.63</v>
      </c>
      <c r="F1200" s="1">
        <v>3472400</v>
      </c>
    </row>
    <row r="1201" spans="1:6">
      <c r="A1201" s="2">
        <v>40133</v>
      </c>
      <c r="B1201" s="1">
        <v>7701.97</v>
      </c>
      <c r="C1201" s="1">
        <v>7792.68</v>
      </c>
      <c r="D1201" s="1">
        <v>7699.32</v>
      </c>
      <c r="E1201" s="3">
        <v>7792.68</v>
      </c>
      <c r="F1201" s="1">
        <v>4253800</v>
      </c>
    </row>
    <row r="1202" spans="1:6">
      <c r="A1202" s="2">
        <v>40134</v>
      </c>
      <c r="B1202" s="1">
        <v>7875.48</v>
      </c>
      <c r="C1202" s="1">
        <v>7875.48</v>
      </c>
      <c r="D1202" s="1">
        <v>7733.21</v>
      </c>
      <c r="E1202" s="3">
        <v>7733.21</v>
      </c>
      <c r="F1202" s="1">
        <v>5580800</v>
      </c>
    </row>
    <row r="1203" spans="1:6">
      <c r="A1203" s="2">
        <v>40135</v>
      </c>
      <c r="B1203" s="1">
        <v>7766.68</v>
      </c>
      <c r="C1203" s="1">
        <v>7803.36</v>
      </c>
      <c r="D1203" s="1">
        <v>7737.59</v>
      </c>
      <c r="E1203" s="3">
        <v>7766.69</v>
      </c>
      <c r="F1203" s="1">
        <v>4668200</v>
      </c>
    </row>
    <row r="1204" spans="1:6">
      <c r="A1204" s="2">
        <v>40136</v>
      </c>
      <c r="B1204" s="1">
        <v>7767.98</v>
      </c>
      <c r="C1204" s="1">
        <v>7797.41</v>
      </c>
      <c r="D1204" s="1">
        <v>7751.06</v>
      </c>
      <c r="E1204" s="3">
        <v>7759.98</v>
      </c>
      <c r="F1204" s="1">
        <v>4462200</v>
      </c>
    </row>
    <row r="1205" spans="1:6">
      <c r="A1205" s="2">
        <v>40137</v>
      </c>
      <c r="B1205" s="1">
        <v>7741.72</v>
      </c>
      <c r="C1205" s="1">
        <v>7741.72</v>
      </c>
      <c r="D1205" s="1">
        <v>7649.19</v>
      </c>
      <c r="E1205" s="3">
        <v>7682.97</v>
      </c>
      <c r="F1205" s="1">
        <v>4312200</v>
      </c>
    </row>
    <row r="1206" spans="1:6">
      <c r="A1206" s="2">
        <v>40140</v>
      </c>
      <c r="B1206" s="1">
        <v>7694.9</v>
      </c>
      <c r="C1206" s="1">
        <v>7714.7</v>
      </c>
      <c r="D1206" s="1">
        <v>7671.54</v>
      </c>
      <c r="E1206" s="3">
        <v>7687.15</v>
      </c>
      <c r="F1206" s="1">
        <v>3229800</v>
      </c>
    </row>
    <row r="1207" spans="1:6">
      <c r="A1207" s="2">
        <v>40141</v>
      </c>
      <c r="B1207" s="1">
        <v>7723.13</v>
      </c>
      <c r="C1207" s="1">
        <v>7735.91</v>
      </c>
      <c r="D1207" s="1">
        <v>7696.1</v>
      </c>
      <c r="E1207" s="3">
        <v>7714.56</v>
      </c>
      <c r="F1207" s="1">
        <v>3854600</v>
      </c>
    </row>
    <row r="1208" spans="1:6">
      <c r="A1208" s="2">
        <v>40142</v>
      </c>
      <c r="B1208" s="1">
        <v>7718.78</v>
      </c>
      <c r="C1208" s="1">
        <v>7784.28</v>
      </c>
      <c r="D1208" s="1">
        <v>7716.36</v>
      </c>
      <c r="E1208" s="3">
        <v>7756.31</v>
      </c>
      <c r="F1208" s="1">
        <v>4332400</v>
      </c>
    </row>
    <row r="1209" spans="1:6">
      <c r="A1209" s="2">
        <v>40143</v>
      </c>
      <c r="B1209" s="1">
        <v>7795.26</v>
      </c>
      <c r="C1209" s="1">
        <v>7818</v>
      </c>
      <c r="D1209" s="1">
        <v>7733.75</v>
      </c>
      <c r="E1209" s="3">
        <v>7739.16</v>
      </c>
      <c r="F1209" s="1">
        <v>4478000</v>
      </c>
    </row>
    <row r="1210" spans="1:6">
      <c r="A1210" s="2">
        <v>40144</v>
      </c>
      <c r="B1210" s="1">
        <v>7614.41</v>
      </c>
      <c r="C1210" s="1">
        <v>7633.5</v>
      </c>
      <c r="D1210" s="1">
        <v>7490.91</v>
      </c>
      <c r="E1210" s="3">
        <v>7490.91</v>
      </c>
      <c r="F1210" s="1">
        <v>5113000</v>
      </c>
    </row>
    <row r="1211" spans="1:6">
      <c r="A1211" s="2">
        <v>40147</v>
      </c>
      <c r="B1211" s="1">
        <v>7582.69</v>
      </c>
      <c r="C1211" s="1">
        <v>7604.55</v>
      </c>
      <c r="D1211" s="1">
        <v>7569.24</v>
      </c>
      <c r="E1211" s="3">
        <v>7582.21</v>
      </c>
      <c r="F1211" s="1">
        <v>3368600</v>
      </c>
    </row>
    <row r="1212" spans="1:6">
      <c r="A1212" s="2">
        <v>40148</v>
      </c>
      <c r="B1212" s="1">
        <v>7615.95</v>
      </c>
      <c r="C1212" s="1">
        <v>7659.82</v>
      </c>
      <c r="D1212" s="1">
        <v>7549.01</v>
      </c>
      <c r="E1212" s="3">
        <v>7649.23</v>
      </c>
      <c r="F1212" s="1">
        <v>4044400</v>
      </c>
    </row>
    <row r="1213" spans="1:6">
      <c r="A1213" s="2">
        <v>40149</v>
      </c>
      <c r="B1213" s="1">
        <v>7715.64</v>
      </c>
      <c r="C1213" s="1">
        <v>7741.85</v>
      </c>
      <c r="D1213" s="1">
        <v>7671.99</v>
      </c>
      <c r="E1213" s="3">
        <v>7677.62</v>
      </c>
      <c r="F1213" s="1">
        <v>4569600</v>
      </c>
    </row>
    <row r="1214" spans="1:6">
      <c r="A1214" s="2">
        <v>40150</v>
      </c>
      <c r="B1214" s="1">
        <v>7733.51</v>
      </c>
      <c r="C1214" s="1">
        <v>7738.03</v>
      </c>
      <c r="D1214" s="1">
        <v>7658.51</v>
      </c>
      <c r="E1214" s="3">
        <v>7684.67</v>
      </c>
      <c r="F1214" s="1">
        <v>3625600</v>
      </c>
    </row>
    <row r="1215" spans="1:6">
      <c r="A1215" s="2">
        <v>40151</v>
      </c>
      <c r="B1215" s="1">
        <v>7685.14</v>
      </c>
      <c r="C1215" s="1">
        <v>7707.11</v>
      </c>
      <c r="D1215" s="1">
        <v>7650.77</v>
      </c>
      <c r="E1215" s="3">
        <v>7650.91</v>
      </c>
      <c r="F1215" s="1">
        <v>3648400</v>
      </c>
    </row>
    <row r="1216" spans="1:6">
      <c r="A1216" s="2">
        <v>40154</v>
      </c>
      <c r="B1216" s="1">
        <v>7704.69</v>
      </c>
      <c r="C1216" s="1">
        <v>7783.2</v>
      </c>
      <c r="D1216" s="1">
        <v>7704.69</v>
      </c>
      <c r="E1216" s="3">
        <v>7775.64</v>
      </c>
      <c r="F1216" s="1">
        <v>4278400</v>
      </c>
    </row>
    <row r="1217" spans="1:6">
      <c r="A1217" s="2">
        <v>40155</v>
      </c>
      <c r="B1217" s="1">
        <v>7802.27</v>
      </c>
      <c r="C1217" s="1">
        <v>7802.27</v>
      </c>
      <c r="D1217" s="1">
        <v>7731.01</v>
      </c>
      <c r="E1217" s="3">
        <v>7768.71</v>
      </c>
      <c r="F1217" s="1">
        <v>4230200</v>
      </c>
    </row>
    <row r="1218" spans="1:6">
      <c r="A1218" s="2">
        <v>40156</v>
      </c>
      <c r="B1218" s="1">
        <v>7747.6</v>
      </c>
      <c r="C1218" s="1">
        <v>7797.42</v>
      </c>
      <c r="D1218" s="1">
        <v>7742.92</v>
      </c>
      <c r="E1218" s="3">
        <v>7797.42</v>
      </c>
      <c r="F1218" s="1">
        <v>4522800</v>
      </c>
    </row>
    <row r="1219" spans="1:6">
      <c r="A1219" s="2">
        <v>40157</v>
      </c>
      <c r="B1219" s="1">
        <v>7822.66</v>
      </c>
      <c r="C1219" s="1">
        <v>7829.41</v>
      </c>
      <c r="D1219" s="1">
        <v>7631.06</v>
      </c>
      <c r="E1219" s="3">
        <v>7677.91</v>
      </c>
      <c r="F1219" s="1">
        <v>5702200</v>
      </c>
    </row>
    <row r="1220" spans="1:6">
      <c r="A1220" s="2">
        <v>40158</v>
      </c>
      <c r="B1220" s="1">
        <v>7709.96</v>
      </c>
      <c r="C1220" s="1">
        <v>7795.07</v>
      </c>
      <c r="D1220" s="1">
        <v>7700.76</v>
      </c>
      <c r="E1220" s="3">
        <v>7795.07</v>
      </c>
      <c r="F1220" s="1">
        <v>4659000</v>
      </c>
    </row>
    <row r="1221" spans="1:6">
      <c r="A1221" s="2">
        <v>40161</v>
      </c>
      <c r="B1221" s="1">
        <v>7793.14</v>
      </c>
      <c r="C1221" s="1">
        <v>7841.51</v>
      </c>
      <c r="D1221" s="1">
        <v>7770.2</v>
      </c>
      <c r="E1221" s="3">
        <v>7819.13</v>
      </c>
      <c r="F1221" s="1">
        <v>4857800</v>
      </c>
    </row>
    <row r="1222" spans="1:6">
      <c r="A1222" s="2">
        <v>40162</v>
      </c>
      <c r="B1222" s="1">
        <v>7838.53</v>
      </c>
      <c r="C1222" s="1">
        <v>7846.78</v>
      </c>
      <c r="D1222" s="1">
        <v>7792.56</v>
      </c>
      <c r="E1222" s="3">
        <v>7807.62</v>
      </c>
      <c r="F1222" s="1">
        <v>4637400</v>
      </c>
    </row>
    <row r="1223" spans="1:6">
      <c r="A1223" s="2">
        <v>40163</v>
      </c>
      <c r="B1223" s="1">
        <v>7801.3</v>
      </c>
      <c r="C1223" s="1">
        <v>7801.3</v>
      </c>
      <c r="D1223" s="1">
        <v>7724.58</v>
      </c>
      <c r="E1223" s="3">
        <v>7751.6</v>
      </c>
      <c r="F1223" s="1">
        <v>3958400</v>
      </c>
    </row>
    <row r="1224" spans="1:6">
      <c r="A1224" s="2">
        <v>40164</v>
      </c>
      <c r="B1224" s="1">
        <v>7804.7</v>
      </c>
      <c r="C1224" s="1">
        <v>7836.43</v>
      </c>
      <c r="D1224" s="1">
        <v>7728.88</v>
      </c>
      <c r="E1224" s="3">
        <v>7742.17</v>
      </c>
      <c r="F1224" s="1">
        <v>4446200</v>
      </c>
    </row>
    <row r="1225" spans="1:6">
      <c r="A1225" s="2">
        <v>40165</v>
      </c>
      <c r="B1225" s="1">
        <v>7690.44</v>
      </c>
      <c r="C1225" s="1">
        <v>7753.63</v>
      </c>
      <c r="D1225" s="1">
        <v>7688</v>
      </c>
      <c r="E1225" s="3">
        <v>7753.63</v>
      </c>
      <c r="F1225" s="1">
        <v>3473600</v>
      </c>
    </row>
    <row r="1226" spans="1:6">
      <c r="A1226" s="2">
        <v>40168</v>
      </c>
      <c r="B1226" s="1">
        <v>7797.65</v>
      </c>
      <c r="C1226" s="1">
        <v>7827.14</v>
      </c>
      <c r="D1226" s="1">
        <v>7787.27</v>
      </c>
      <c r="E1226" s="3">
        <v>7787.27</v>
      </c>
      <c r="F1226" s="1">
        <v>3749600</v>
      </c>
    </row>
    <row r="1227" spans="1:6">
      <c r="A1227" s="2">
        <v>40169</v>
      </c>
      <c r="B1227" s="1">
        <v>7850.05</v>
      </c>
      <c r="C1227" s="1">
        <v>7871.59</v>
      </c>
      <c r="D1227" s="1">
        <v>7823.34</v>
      </c>
      <c r="E1227" s="3">
        <v>7856</v>
      </c>
      <c r="F1227" s="1">
        <v>3844600</v>
      </c>
    </row>
    <row r="1228" spans="1:6">
      <c r="A1228" s="2">
        <v>40170</v>
      </c>
      <c r="B1228" s="1">
        <v>7892.75</v>
      </c>
      <c r="C1228" s="1">
        <v>7910.88</v>
      </c>
      <c r="D1228" s="1">
        <v>7873.22</v>
      </c>
      <c r="E1228" s="3">
        <v>7901.5</v>
      </c>
      <c r="F1228" s="1">
        <v>4158200</v>
      </c>
    </row>
    <row r="1229" spans="1:6">
      <c r="A1229" s="2">
        <v>40171</v>
      </c>
      <c r="B1229" s="1">
        <v>7935.34</v>
      </c>
      <c r="C1229" s="1">
        <v>7988.15</v>
      </c>
      <c r="D1229" s="1">
        <v>7928.09</v>
      </c>
      <c r="E1229" s="3">
        <v>7963.54</v>
      </c>
      <c r="F1229" s="1">
        <v>4802600</v>
      </c>
    </row>
    <row r="1230" spans="1:6">
      <c r="A1230" s="2">
        <v>40172</v>
      </c>
      <c r="B1230" s="1">
        <v>8007.5</v>
      </c>
      <c r="C1230" s="1">
        <v>8009</v>
      </c>
      <c r="D1230" s="1">
        <v>7965.37</v>
      </c>
      <c r="E1230" s="3">
        <v>7972.59</v>
      </c>
      <c r="F1230" s="1">
        <v>4429400</v>
      </c>
    </row>
    <row r="1231" spans="1:6">
      <c r="A1231" s="2">
        <v>40175</v>
      </c>
      <c r="B1231" s="1">
        <v>8007.54</v>
      </c>
      <c r="C1231" s="1">
        <v>8079.62</v>
      </c>
      <c r="D1231" s="1">
        <v>8007.54</v>
      </c>
      <c r="E1231" s="3">
        <v>8057.49</v>
      </c>
      <c r="F1231" s="1">
        <v>5306400</v>
      </c>
    </row>
    <row r="1232" spans="1:6">
      <c r="A1232" s="2">
        <v>40176</v>
      </c>
      <c r="B1232" s="1">
        <v>8088.01</v>
      </c>
      <c r="C1232" s="1">
        <v>8088.01</v>
      </c>
      <c r="D1232" s="1">
        <v>8031.49</v>
      </c>
      <c r="E1232" s="3">
        <v>8053.83</v>
      </c>
      <c r="F1232" s="1">
        <v>4764000</v>
      </c>
    </row>
    <row r="1233" spans="1:6">
      <c r="A1233" s="2">
        <v>40177</v>
      </c>
      <c r="B1233" s="1">
        <v>8078.91</v>
      </c>
      <c r="C1233" s="1">
        <v>8118.63</v>
      </c>
      <c r="D1233" s="1">
        <v>8060.33</v>
      </c>
      <c r="E1233" s="3">
        <v>8112.28</v>
      </c>
      <c r="F1233" s="1">
        <v>5184200</v>
      </c>
    </row>
    <row r="1234" spans="1:6">
      <c r="A1234" s="2">
        <v>40178</v>
      </c>
      <c r="B1234" s="1">
        <v>8155.17</v>
      </c>
      <c r="C1234" s="1">
        <v>8188.8</v>
      </c>
      <c r="D1234" s="1">
        <v>8138.58</v>
      </c>
      <c r="E1234" s="3">
        <v>8188.11</v>
      </c>
      <c r="F1234" s="1">
        <v>5857800</v>
      </c>
    </row>
    <row r="1235" spans="1:6">
      <c r="A1235" s="2">
        <v>40182</v>
      </c>
      <c r="B1235" s="1">
        <v>8222.42</v>
      </c>
      <c r="C1235" s="1">
        <v>8240.4500000000007</v>
      </c>
      <c r="D1235" s="1">
        <v>8143.45</v>
      </c>
      <c r="E1235" s="3">
        <v>8207.85</v>
      </c>
      <c r="F1235" s="1">
        <v>6429400</v>
      </c>
    </row>
    <row r="1236" spans="1:6">
      <c r="A1236" s="2">
        <v>40183</v>
      </c>
      <c r="B1236" s="1">
        <v>8277.7099999999991</v>
      </c>
      <c r="C1236" s="1">
        <v>8283.64</v>
      </c>
      <c r="D1236" s="1">
        <v>8162.54</v>
      </c>
      <c r="E1236" s="3">
        <v>8211.4</v>
      </c>
      <c r="F1236" s="1">
        <v>6762000</v>
      </c>
    </row>
    <row r="1237" spans="1:6">
      <c r="A1237" s="2">
        <v>40184</v>
      </c>
      <c r="B1237" s="1">
        <v>8237.1</v>
      </c>
      <c r="C1237" s="1">
        <v>8327.8700000000008</v>
      </c>
      <c r="D1237" s="1">
        <v>8216.92</v>
      </c>
      <c r="E1237" s="3">
        <v>8327.6200000000008</v>
      </c>
      <c r="F1237" s="1">
        <v>6421600</v>
      </c>
    </row>
    <row r="1238" spans="1:6">
      <c r="A1238" s="2">
        <v>40185</v>
      </c>
      <c r="B1238" s="1">
        <v>8344.56</v>
      </c>
      <c r="C1238" s="1">
        <v>8369.5499999999993</v>
      </c>
      <c r="D1238" s="1">
        <v>8233.59</v>
      </c>
      <c r="E1238" s="3">
        <v>8237.42</v>
      </c>
      <c r="F1238" s="1">
        <v>7133000</v>
      </c>
    </row>
    <row r="1239" spans="1:6">
      <c r="A1239" s="2">
        <v>40186</v>
      </c>
      <c r="B1239" s="1">
        <v>8266.8700000000008</v>
      </c>
      <c r="C1239" s="1">
        <v>8290.66</v>
      </c>
      <c r="D1239" s="1">
        <v>8178.93</v>
      </c>
      <c r="E1239" s="3">
        <v>8280.9</v>
      </c>
      <c r="F1239" s="1">
        <v>5764400</v>
      </c>
    </row>
    <row r="1240" spans="1:6">
      <c r="A1240" s="2">
        <v>40189</v>
      </c>
      <c r="B1240" s="1">
        <v>8291.52</v>
      </c>
      <c r="C1240" s="1">
        <v>8357.9</v>
      </c>
      <c r="D1240" s="1">
        <v>8281.7199999999993</v>
      </c>
      <c r="E1240" s="3">
        <v>8323.82</v>
      </c>
      <c r="F1240" s="1">
        <v>5857000</v>
      </c>
    </row>
    <row r="1241" spans="1:6">
      <c r="A1241" s="2">
        <v>40190</v>
      </c>
      <c r="B1241" s="1">
        <v>8343.73</v>
      </c>
      <c r="C1241" s="1">
        <v>8356.9699999999993</v>
      </c>
      <c r="D1241" s="1">
        <v>8262.58</v>
      </c>
      <c r="E1241" s="3">
        <v>8309.3700000000008</v>
      </c>
      <c r="F1241" s="1">
        <v>5246000</v>
      </c>
    </row>
    <row r="1242" spans="1:6">
      <c r="A1242" s="2">
        <v>40191</v>
      </c>
      <c r="B1242" s="1">
        <v>8229.25</v>
      </c>
      <c r="C1242" s="1">
        <v>8257.83</v>
      </c>
      <c r="D1242" s="1">
        <v>8194.81</v>
      </c>
      <c r="E1242" s="3">
        <v>8196.56</v>
      </c>
      <c r="F1242" s="1">
        <v>4925600</v>
      </c>
    </row>
    <row r="1243" spans="1:6">
      <c r="A1243" s="2">
        <v>40192</v>
      </c>
      <c r="B1243" s="1">
        <v>8245.86</v>
      </c>
      <c r="C1243" s="1">
        <v>8313.94</v>
      </c>
      <c r="D1243" s="1">
        <v>8237.67</v>
      </c>
      <c r="E1243" s="3">
        <v>8289.98</v>
      </c>
      <c r="F1243" s="1">
        <v>4837200</v>
      </c>
    </row>
    <row r="1244" spans="1:6">
      <c r="A1244" s="2">
        <v>40193</v>
      </c>
      <c r="B1244" s="1">
        <v>8340.6</v>
      </c>
      <c r="C1244" s="1">
        <v>8380.23</v>
      </c>
      <c r="D1244" s="1">
        <v>8325.82</v>
      </c>
      <c r="E1244" s="3">
        <v>8356.89</v>
      </c>
      <c r="F1244" s="1">
        <v>5643400</v>
      </c>
    </row>
    <row r="1245" spans="1:6">
      <c r="A1245" s="2">
        <v>40196</v>
      </c>
      <c r="B1245" s="1">
        <v>8290.3799999999992</v>
      </c>
      <c r="C1245" s="1">
        <v>8367.65</v>
      </c>
      <c r="D1245" s="1">
        <v>8290.3799999999992</v>
      </c>
      <c r="E1245" s="3">
        <v>8337.82</v>
      </c>
      <c r="F1245" s="1">
        <v>5100400</v>
      </c>
    </row>
    <row r="1246" spans="1:6">
      <c r="A1246" s="2">
        <v>40197</v>
      </c>
      <c r="B1246" s="1">
        <v>8387.66</v>
      </c>
      <c r="C1246" s="1">
        <v>8395.39</v>
      </c>
      <c r="D1246" s="1">
        <v>8227.2999999999993</v>
      </c>
      <c r="E1246" s="3">
        <v>8249</v>
      </c>
      <c r="F1246" s="1">
        <v>5582400</v>
      </c>
    </row>
    <row r="1247" spans="1:6">
      <c r="A1247" s="2">
        <v>40198</v>
      </c>
      <c r="B1247" s="1">
        <v>8309.19</v>
      </c>
      <c r="C1247" s="1">
        <v>8309.19</v>
      </c>
      <c r="D1247" s="1">
        <v>8191.44</v>
      </c>
      <c r="E1247" s="3">
        <v>8220.93</v>
      </c>
      <c r="F1247" s="1">
        <v>5009800</v>
      </c>
    </row>
    <row r="1248" spans="1:6">
      <c r="A1248" s="2">
        <v>40199</v>
      </c>
      <c r="B1248" s="1">
        <v>8189.5</v>
      </c>
      <c r="C1248" s="1">
        <v>8208.2099999999991</v>
      </c>
      <c r="D1248" s="1">
        <v>8107.55</v>
      </c>
      <c r="E1248" s="3">
        <v>8127.87</v>
      </c>
      <c r="F1248" s="1">
        <v>4596800</v>
      </c>
    </row>
    <row r="1249" spans="1:6">
      <c r="A1249" s="2">
        <v>40200</v>
      </c>
      <c r="B1249" s="1">
        <v>7986.43</v>
      </c>
      <c r="C1249" s="1">
        <v>8015.95</v>
      </c>
      <c r="D1249" s="1">
        <v>7912.85</v>
      </c>
      <c r="E1249" s="3">
        <v>7927.31</v>
      </c>
      <c r="F1249" s="1">
        <v>4907200</v>
      </c>
    </row>
    <row r="1250" spans="1:6">
      <c r="A1250" s="2">
        <v>40203</v>
      </c>
      <c r="B1250" s="1">
        <v>7845.3</v>
      </c>
      <c r="C1250" s="1">
        <v>7938.14</v>
      </c>
      <c r="D1250" s="1">
        <v>7828.34</v>
      </c>
      <c r="E1250" s="3">
        <v>7872.99</v>
      </c>
      <c r="F1250" s="1">
        <v>3663800</v>
      </c>
    </row>
    <row r="1251" spans="1:6">
      <c r="A1251" s="2">
        <v>40204</v>
      </c>
      <c r="B1251" s="1">
        <v>7903.03</v>
      </c>
      <c r="C1251" s="1">
        <v>7922.07</v>
      </c>
      <c r="D1251" s="1">
        <v>7572.58</v>
      </c>
      <c r="E1251" s="3">
        <v>7598.81</v>
      </c>
      <c r="F1251" s="1">
        <v>5680000</v>
      </c>
    </row>
    <row r="1252" spans="1:6">
      <c r="A1252" s="2">
        <v>40205</v>
      </c>
      <c r="B1252" s="1">
        <v>7639.72</v>
      </c>
      <c r="C1252" s="1">
        <v>7656.95</v>
      </c>
      <c r="D1252" s="1">
        <v>7530.41</v>
      </c>
      <c r="E1252" s="3">
        <v>7560.03</v>
      </c>
      <c r="F1252" s="1">
        <v>3986200</v>
      </c>
    </row>
    <row r="1253" spans="1:6">
      <c r="A1253" s="2">
        <v>40206</v>
      </c>
      <c r="B1253" s="1">
        <v>7630.16</v>
      </c>
      <c r="C1253" s="1">
        <v>7756.77</v>
      </c>
      <c r="D1253" s="1">
        <v>7607.56</v>
      </c>
      <c r="E1253" s="3">
        <v>7694.58</v>
      </c>
      <c r="F1253" s="1">
        <v>3931200</v>
      </c>
    </row>
    <row r="1254" spans="1:6">
      <c r="A1254" s="2">
        <v>40207</v>
      </c>
      <c r="B1254" s="1">
        <v>7593.38</v>
      </c>
      <c r="C1254" s="1">
        <v>7649.73</v>
      </c>
      <c r="D1254" s="1">
        <v>7481.9</v>
      </c>
      <c r="E1254" s="3">
        <v>7640.44</v>
      </c>
      <c r="F1254" s="1">
        <v>3949400</v>
      </c>
    </row>
    <row r="1255" spans="1:6">
      <c r="A1255" s="2">
        <v>40210</v>
      </c>
      <c r="B1255" s="1">
        <v>7653.89</v>
      </c>
      <c r="C1255" s="1">
        <v>7661.7</v>
      </c>
      <c r="D1255" s="1">
        <v>7493.81</v>
      </c>
      <c r="E1255" s="3">
        <v>7524.67</v>
      </c>
      <c r="F1255" s="1">
        <v>3222400</v>
      </c>
    </row>
    <row r="1256" spans="1:6">
      <c r="A1256" s="2">
        <v>40211</v>
      </c>
      <c r="B1256" s="1">
        <v>7633.74</v>
      </c>
      <c r="C1256" s="1">
        <v>7635.73</v>
      </c>
      <c r="D1256" s="1">
        <v>7398.8</v>
      </c>
      <c r="E1256" s="3">
        <v>7429.61</v>
      </c>
      <c r="F1256" s="1">
        <v>3759800</v>
      </c>
    </row>
    <row r="1257" spans="1:6">
      <c r="A1257" s="2">
        <v>40212</v>
      </c>
      <c r="B1257" s="1">
        <v>7523.79</v>
      </c>
      <c r="C1257" s="1">
        <v>7550.82</v>
      </c>
      <c r="D1257" s="1">
        <v>7441.92</v>
      </c>
      <c r="E1257" s="3">
        <v>7547.98</v>
      </c>
      <c r="F1257" s="1">
        <v>3152400</v>
      </c>
    </row>
    <row r="1258" spans="1:6">
      <c r="A1258" s="2">
        <v>40213</v>
      </c>
      <c r="B1258" s="1">
        <v>7563.19</v>
      </c>
      <c r="C1258" s="1">
        <v>7578.18</v>
      </c>
      <c r="D1258" s="1">
        <v>7504.96</v>
      </c>
      <c r="E1258" s="3">
        <v>7542.04</v>
      </c>
      <c r="F1258" s="1">
        <v>2813800</v>
      </c>
    </row>
    <row r="1259" spans="1:6">
      <c r="A1259" s="2">
        <v>40214</v>
      </c>
      <c r="B1259" s="1">
        <v>7323.16</v>
      </c>
      <c r="C1259" s="1">
        <v>7352.98</v>
      </c>
      <c r="D1259" s="1">
        <v>7196.39</v>
      </c>
      <c r="E1259" s="3">
        <v>7217.83</v>
      </c>
      <c r="F1259" s="1">
        <v>4614600</v>
      </c>
    </row>
    <row r="1260" spans="1:6">
      <c r="A1260" s="2">
        <v>40217</v>
      </c>
      <c r="B1260" s="1">
        <v>7236.63</v>
      </c>
      <c r="C1260" s="1">
        <v>7253.24</v>
      </c>
      <c r="D1260" s="1">
        <v>7173.18</v>
      </c>
      <c r="E1260" s="3">
        <v>7215.88</v>
      </c>
      <c r="F1260" s="1">
        <v>3033600</v>
      </c>
    </row>
    <row r="1261" spans="1:6">
      <c r="A1261" s="2">
        <v>40218</v>
      </c>
      <c r="B1261" s="1">
        <v>7225.71</v>
      </c>
      <c r="C1261" s="1">
        <v>7381.82</v>
      </c>
      <c r="D1261" s="1">
        <v>7197.13</v>
      </c>
      <c r="E1261" s="3">
        <v>7361.04</v>
      </c>
      <c r="F1261" s="1">
        <v>3730000</v>
      </c>
    </row>
    <row r="1262" spans="1:6">
      <c r="A1262" s="2">
        <v>40219</v>
      </c>
      <c r="B1262" s="1">
        <v>7438.12</v>
      </c>
      <c r="C1262" s="1">
        <v>7496.34</v>
      </c>
      <c r="D1262" s="1">
        <v>7404.97</v>
      </c>
      <c r="E1262" s="3">
        <v>7441.84</v>
      </c>
      <c r="F1262" s="1">
        <v>3984400</v>
      </c>
    </row>
    <row r="1263" spans="1:6">
      <c r="A1263" s="2">
        <v>40231</v>
      </c>
      <c r="B1263" s="1">
        <v>7619.87</v>
      </c>
      <c r="C1263" s="1">
        <v>7619.87</v>
      </c>
      <c r="D1263" s="1">
        <v>7553.29</v>
      </c>
      <c r="E1263" s="3">
        <v>7560.04</v>
      </c>
      <c r="F1263" s="1">
        <v>3187400</v>
      </c>
    </row>
    <row r="1264" spans="1:6">
      <c r="A1264" s="2">
        <v>40232</v>
      </c>
      <c r="B1264" s="1">
        <v>7575.62</v>
      </c>
      <c r="C1264" s="1">
        <v>7597.44</v>
      </c>
      <c r="D1264" s="1">
        <v>7502.45</v>
      </c>
      <c r="E1264" s="3">
        <v>7597.44</v>
      </c>
      <c r="F1264" s="1">
        <v>2992800</v>
      </c>
    </row>
    <row r="1265" spans="1:6">
      <c r="A1265" s="2">
        <v>40233</v>
      </c>
      <c r="B1265" s="1">
        <v>7516.47</v>
      </c>
      <c r="C1265" s="1">
        <v>7585.19</v>
      </c>
      <c r="D1265" s="1">
        <v>7515.38</v>
      </c>
      <c r="E1265" s="3">
        <v>7529.67</v>
      </c>
      <c r="F1265" s="1">
        <v>2858200</v>
      </c>
    </row>
    <row r="1266" spans="1:6">
      <c r="A1266" s="2">
        <v>40234</v>
      </c>
      <c r="B1266" s="1">
        <v>7568.42</v>
      </c>
      <c r="C1266" s="1">
        <v>7568.42</v>
      </c>
      <c r="D1266" s="1">
        <v>7400.42</v>
      </c>
      <c r="E1266" s="3">
        <v>7426.96</v>
      </c>
      <c r="F1266" s="1">
        <v>3420800</v>
      </c>
    </row>
    <row r="1267" spans="1:6">
      <c r="A1267" s="2">
        <v>40235</v>
      </c>
      <c r="B1267" s="1">
        <v>7451.17</v>
      </c>
      <c r="C1267" s="1">
        <v>7479.28</v>
      </c>
      <c r="D1267" s="1">
        <v>7383.68</v>
      </c>
      <c r="E1267" s="3">
        <v>7436.1</v>
      </c>
      <c r="F1267" s="1">
        <v>2737400</v>
      </c>
    </row>
    <row r="1268" spans="1:6">
      <c r="A1268" s="2">
        <v>40238</v>
      </c>
      <c r="B1268" s="1">
        <v>7492.84</v>
      </c>
      <c r="C1268" s="1">
        <v>7620.56</v>
      </c>
      <c r="D1268" s="1">
        <v>7451.09</v>
      </c>
      <c r="E1268" s="3">
        <v>7577.75</v>
      </c>
      <c r="F1268" s="1">
        <v>3501600</v>
      </c>
    </row>
    <row r="1269" spans="1:6">
      <c r="A1269" s="2">
        <v>40239</v>
      </c>
      <c r="B1269" s="1">
        <v>7649.62</v>
      </c>
      <c r="C1269" s="1">
        <v>7664.49</v>
      </c>
      <c r="D1269" s="1">
        <v>7592.66</v>
      </c>
      <c r="E1269" s="3">
        <v>7597.62</v>
      </c>
      <c r="F1269" s="1">
        <v>3158200</v>
      </c>
    </row>
    <row r="1270" spans="1:6">
      <c r="A1270" s="2">
        <v>40240</v>
      </c>
      <c r="B1270" s="1">
        <v>7628.78</v>
      </c>
      <c r="C1270" s="1">
        <v>7670.25</v>
      </c>
      <c r="D1270" s="1">
        <v>7604.86</v>
      </c>
      <c r="E1270" s="3">
        <v>7629.52</v>
      </c>
      <c r="F1270" s="1">
        <v>3005000</v>
      </c>
    </row>
    <row r="1271" spans="1:6">
      <c r="A1271" s="2">
        <v>40241</v>
      </c>
      <c r="B1271" s="1">
        <v>7664</v>
      </c>
      <c r="C1271" s="1">
        <v>7664</v>
      </c>
      <c r="D1271" s="1">
        <v>7524.19</v>
      </c>
      <c r="E1271" s="3">
        <v>7569.8</v>
      </c>
      <c r="F1271" s="1">
        <v>3480400</v>
      </c>
    </row>
    <row r="1272" spans="1:6">
      <c r="A1272" s="2">
        <v>40242</v>
      </c>
      <c r="B1272" s="1">
        <v>7659.76</v>
      </c>
      <c r="C1272" s="1">
        <v>7694.89</v>
      </c>
      <c r="D1272" s="1">
        <v>7618</v>
      </c>
      <c r="E1272" s="3">
        <v>7666.26</v>
      </c>
      <c r="F1272" s="1">
        <v>3218800</v>
      </c>
    </row>
    <row r="1273" spans="1:6">
      <c r="A1273" s="2">
        <v>40245</v>
      </c>
      <c r="B1273" s="1">
        <v>7741.8</v>
      </c>
      <c r="C1273" s="1">
        <v>7763.76</v>
      </c>
      <c r="D1273" s="1">
        <v>7716.28</v>
      </c>
      <c r="E1273" s="3">
        <v>7762.27</v>
      </c>
      <c r="F1273" s="1">
        <v>3455000</v>
      </c>
    </row>
    <row r="1274" spans="1:6">
      <c r="A1274" s="2">
        <v>40246</v>
      </c>
      <c r="B1274" s="1">
        <v>7762.4</v>
      </c>
      <c r="C1274" s="1">
        <v>7770.59</v>
      </c>
      <c r="D1274" s="1">
        <v>7737.65</v>
      </c>
      <c r="E1274" s="3">
        <v>7770.59</v>
      </c>
      <c r="F1274" s="1">
        <v>2978600</v>
      </c>
    </row>
    <row r="1275" spans="1:6">
      <c r="A1275" s="2">
        <v>40247</v>
      </c>
      <c r="B1275" s="1">
        <v>7797.7</v>
      </c>
      <c r="C1275" s="1">
        <v>7803.27</v>
      </c>
      <c r="D1275" s="1">
        <v>7736.7</v>
      </c>
      <c r="E1275" s="3">
        <v>7779.08</v>
      </c>
      <c r="F1275" s="1">
        <v>2974000</v>
      </c>
    </row>
    <row r="1276" spans="1:6">
      <c r="A1276" s="2">
        <v>40248</v>
      </c>
      <c r="B1276" s="1">
        <v>7817.59</v>
      </c>
      <c r="C1276" s="1">
        <v>7818.84</v>
      </c>
      <c r="D1276" s="1">
        <v>7749.4</v>
      </c>
      <c r="E1276" s="3">
        <v>7749.66</v>
      </c>
      <c r="F1276" s="1">
        <v>3106000</v>
      </c>
    </row>
    <row r="1277" spans="1:6">
      <c r="A1277" s="2">
        <v>40249</v>
      </c>
      <c r="B1277" s="1">
        <v>7773.52</v>
      </c>
      <c r="C1277" s="1">
        <v>7773.52</v>
      </c>
      <c r="D1277" s="1">
        <v>7726.09</v>
      </c>
      <c r="E1277" s="3">
        <v>7748.33</v>
      </c>
      <c r="F1277" s="1">
        <v>2575400</v>
      </c>
    </row>
    <row r="1278" spans="1:6">
      <c r="A1278" s="2">
        <v>40252</v>
      </c>
      <c r="B1278" s="1">
        <v>7750.87</v>
      </c>
      <c r="C1278" s="1">
        <v>7766.36</v>
      </c>
      <c r="D1278" s="1">
        <v>7634.92</v>
      </c>
      <c r="E1278" s="3">
        <v>7634.92</v>
      </c>
      <c r="F1278" s="1">
        <v>2705800</v>
      </c>
    </row>
    <row r="1279" spans="1:6">
      <c r="A1279" s="2">
        <v>40253</v>
      </c>
      <c r="B1279" s="1">
        <v>7671.41</v>
      </c>
      <c r="C1279" s="1">
        <v>7695.81</v>
      </c>
      <c r="D1279" s="1">
        <v>7645.17</v>
      </c>
      <c r="E1279" s="3">
        <v>7695.63</v>
      </c>
      <c r="F1279" s="1">
        <v>2343400</v>
      </c>
    </row>
    <row r="1280" spans="1:6">
      <c r="A1280" s="2">
        <v>40254</v>
      </c>
      <c r="B1280" s="1">
        <v>7763.43</v>
      </c>
      <c r="C1280" s="1">
        <v>7849.38</v>
      </c>
      <c r="D1280" s="1">
        <v>7762.85</v>
      </c>
      <c r="E1280" s="3">
        <v>7847.84</v>
      </c>
      <c r="F1280" s="1">
        <v>3959000</v>
      </c>
    </row>
    <row r="1281" spans="1:6">
      <c r="A1281" s="2">
        <v>40255</v>
      </c>
      <c r="B1281" s="1">
        <v>7861.27</v>
      </c>
      <c r="C1281" s="1">
        <v>7922.48</v>
      </c>
      <c r="D1281" s="1">
        <v>7847.55</v>
      </c>
      <c r="E1281" s="3">
        <v>7886.34</v>
      </c>
      <c r="F1281" s="1">
        <v>4674600</v>
      </c>
    </row>
    <row r="1282" spans="1:6">
      <c r="A1282" s="2">
        <v>40256</v>
      </c>
      <c r="B1282" s="1">
        <v>7899.01</v>
      </c>
      <c r="C1282" s="1">
        <v>7899.01</v>
      </c>
      <c r="D1282" s="1">
        <v>7859.29</v>
      </c>
      <c r="E1282" s="3">
        <v>7897.91</v>
      </c>
      <c r="F1282" s="1">
        <v>4037000</v>
      </c>
    </row>
    <row r="1283" spans="1:6">
      <c r="A1283" s="2">
        <v>40259</v>
      </c>
      <c r="B1283" s="1">
        <v>7861.9</v>
      </c>
      <c r="C1283" s="1">
        <v>7872.78</v>
      </c>
      <c r="D1283" s="1">
        <v>7791.25</v>
      </c>
      <c r="E1283" s="3">
        <v>7835.98</v>
      </c>
      <c r="F1283" s="1">
        <v>3768800</v>
      </c>
    </row>
    <row r="1284" spans="1:6">
      <c r="A1284" s="2">
        <v>40260</v>
      </c>
      <c r="B1284" s="1">
        <v>7880.12</v>
      </c>
      <c r="C1284" s="1">
        <v>7889.04</v>
      </c>
      <c r="D1284" s="1">
        <v>7804.4</v>
      </c>
      <c r="E1284" s="3">
        <v>7811.87</v>
      </c>
      <c r="F1284" s="1">
        <v>4063400</v>
      </c>
    </row>
    <row r="1285" spans="1:6">
      <c r="A1285" s="2">
        <v>40261</v>
      </c>
      <c r="B1285" s="1">
        <v>7875.27</v>
      </c>
      <c r="C1285" s="1">
        <v>7881.37</v>
      </c>
      <c r="D1285" s="1">
        <v>7822.71</v>
      </c>
      <c r="E1285" s="3">
        <v>7822.71</v>
      </c>
      <c r="F1285" s="1">
        <v>4041400</v>
      </c>
    </row>
    <row r="1286" spans="1:6">
      <c r="A1286" s="2">
        <v>40262</v>
      </c>
      <c r="B1286" s="1">
        <v>7824.74</v>
      </c>
      <c r="C1286" s="1">
        <v>7856.31</v>
      </c>
      <c r="D1286" s="1">
        <v>7753.51</v>
      </c>
      <c r="E1286" s="3">
        <v>7838.1</v>
      </c>
      <c r="F1286" s="1">
        <v>3696800</v>
      </c>
    </row>
    <row r="1287" spans="1:6">
      <c r="A1287" s="2">
        <v>40263</v>
      </c>
      <c r="B1287" s="1">
        <v>7808.15</v>
      </c>
      <c r="C1287" s="1">
        <v>7909.41</v>
      </c>
      <c r="D1287" s="1">
        <v>7770.42</v>
      </c>
      <c r="E1287" s="3">
        <v>7876.86</v>
      </c>
      <c r="F1287" s="1">
        <v>3781000</v>
      </c>
    </row>
    <row r="1288" spans="1:6">
      <c r="A1288" s="2">
        <v>40266</v>
      </c>
      <c r="B1288" s="1">
        <v>7918.95</v>
      </c>
      <c r="C1288" s="1">
        <v>7961.14</v>
      </c>
      <c r="D1288" s="1">
        <v>7909.06</v>
      </c>
      <c r="E1288" s="3">
        <v>7947.45</v>
      </c>
      <c r="F1288" s="1">
        <v>3972800</v>
      </c>
    </row>
    <row r="1289" spans="1:6">
      <c r="A1289" s="2">
        <v>40267</v>
      </c>
      <c r="B1289" s="1">
        <v>7992.12</v>
      </c>
      <c r="C1289" s="1">
        <v>7994.62</v>
      </c>
      <c r="D1289" s="1">
        <v>7942.47</v>
      </c>
      <c r="E1289" s="3">
        <v>7962.22</v>
      </c>
      <c r="F1289" s="1">
        <v>3880200</v>
      </c>
    </row>
    <row r="1290" spans="1:6">
      <c r="A1290" s="2">
        <v>40268</v>
      </c>
      <c r="B1290" s="1">
        <v>7962.91</v>
      </c>
      <c r="C1290" s="1">
        <v>7974.89</v>
      </c>
      <c r="D1290" s="1">
        <v>7920.06</v>
      </c>
      <c r="E1290" s="3">
        <v>7920.06</v>
      </c>
      <c r="F1290" s="1">
        <v>3841600</v>
      </c>
    </row>
    <row r="1291" spans="1:6">
      <c r="A1291" s="2">
        <v>40269</v>
      </c>
      <c r="B1291" s="1">
        <v>7952.62</v>
      </c>
      <c r="C1291" s="1">
        <v>8026.06</v>
      </c>
      <c r="D1291" s="1">
        <v>7952.62</v>
      </c>
      <c r="E1291" s="3">
        <v>8013.09</v>
      </c>
      <c r="F1291" s="1">
        <v>4758600</v>
      </c>
    </row>
    <row r="1292" spans="1:6">
      <c r="A1292" s="2">
        <v>40270</v>
      </c>
      <c r="B1292" s="1">
        <v>8046.29</v>
      </c>
      <c r="C1292" s="1">
        <v>8050.99</v>
      </c>
      <c r="D1292" s="1">
        <v>8021.91</v>
      </c>
      <c r="E1292" s="3">
        <v>8025.93</v>
      </c>
      <c r="F1292" s="1">
        <v>3764600</v>
      </c>
    </row>
    <row r="1293" spans="1:6">
      <c r="A1293" s="2">
        <v>40274</v>
      </c>
      <c r="B1293" s="1">
        <v>8083.03</v>
      </c>
      <c r="C1293" s="1">
        <v>8128.08</v>
      </c>
      <c r="D1293" s="1">
        <v>8082.37</v>
      </c>
      <c r="E1293" s="3">
        <v>8089.65</v>
      </c>
      <c r="F1293" s="1">
        <v>4339600</v>
      </c>
    </row>
    <row r="1294" spans="1:6">
      <c r="A1294" s="2">
        <v>40275</v>
      </c>
      <c r="B1294" s="1">
        <v>8131.4</v>
      </c>
      <c r="C1294" s="1">
        <v>8133.45</v>
      </c>
      <c r="D1294" s="1">
        <v>8091.28</v>
      </c>
      <c r="E1294" s="3">
        <v>8121.78</v>
      </c>
      <c r="F1294" s="1">
        <v>4172600</v>
      </c>
    </row>
    <row r="1295" spans="1:6">
      <c r="A1295" s="2">
        <v>40276</v>
      </c>
      <c r="B1295" s="1">
        <v>8106</v>
      </c>
      <c r="C1295" s="1">
        <v>8149.68</v>
      </c>
      <c r="D1295" s="1">
        <v>8038.37</v>
      </c>
      <c r="E1295" s="3">
        <v>8057.6</v>
      </c>
      <c r="F1295" s="1">
        <v>5082800</v>
      </c>
    </row>
    <row r="1296" spans="1:6">
      <c r="A1296" s="2">
        <v>40277</v>
      </c>
      <c r="B1296" s="1">
        <v>8073.52</v>
      </c>
      <c r="C1296" s="1">
        <v>8094.35</v>
      </c>
      <c r="D1296" s="1">
        <v>8039.41</v>
      </c>
      <c r="E1296" s="3">
        <v>8092.03</v>
      </c>
      <c r="F1296" s="1">
        <v>3819000</v>
      </c>
    </row>
    <row r="1297" spans="1:6">
      <c r="A1297" s="2">
        <v>40280</v>
      </c>
      <c r="B1297" s="1">
        <v>8149.76</v>
      </c>
      <c r="C1297" s="1">
        <v>8152.53</v>
      </c>
      <c r="D1297" s="1">
        <v>8092.94</v>
      </c>
      <c r="E1297" s="3">
        <v>8117.75</v>
      </c>
      <c r="F1297" s="1">
        <v>4184800</v>
      </c>
    </row>
    <row r="1298" spans="1:6">
      <c r="A1298" s="2">
        <v>40281</v>
      </c>
      <c r="B1298" s="1">
        <v>8090.54</v>
      </c>
      <c r="C1298" s="1">
        <v>8104.14</v>
      </c>
      <c r="D1298" s="1">
        <v>8022.94</v>
      </c>
      <c r="E1298" s="3">
        <v>8029.73</v>
      </c>
      <c r="F1298" s="1">
        <v>4054200</v>
      </c>
    </row>
    <row r="1299" spans="1:6">
      <c r="A1299" s="2">
        <v>40282</v>
      </c>
      <c r="B1299" s="1">
        <v>8077.94</v>
      </c>
      <c r="C1299" s="1">
        <v>8102.38</v>
      </c>
      <c r="D1299" s="1">
        <v>8040.01</v>
      </c>
      <c r="E1299" s="3">
        <v>8097.13</v>
      </c>
      <c r="F1299" s="1">
        <v>3749000</v>
      </c>
    </row>
    <row r="1300" spans="1:6">
      <c r="A1300" s="2">
        <v>40283</v>
      </c>
      <c r="B1300" s="1">
        <v>8168.11</v>
      </c>
      <c r="C1300" s="1">
        <v>8190.01</v>
      </c>
      <c r="D1300" s="1">
        <v>8136.32</v>
      </c>
      <c r="E1300" s="3">
        <v>8171.94</v>
      </c>
      <c r="F1300" s="1">
        <v>5190600</v>
      </c>
    </row>
    <row r="1301" spans="1:6">
      <c r="A1301" s="2">
        <v>40284</v>
      </c>
      <c r="B1301" s="1">
        <v>8161.85</v>
      </c>
      <c r="C1301" s="1">
        <v>8162.85</v>
      </c>
      <c r="D1301" s="1">
        <v>8090.68</v>
      </c>
      <c r="E1301" s="3">
        <v>8111.57</v>
      </c>
      <c r="F1301" s="1">
        <v>4369400</v>
      </c>
    </row>
    <row r="1302" spans="1:6">
      <c r="A1302" s="2">
        <v>40287</v>
      </c>
      <c r="B1302" s="1">
        <v>8003.02</v>
      </c>
      <c r="C1302" s="1">
        <v>8042.05</v>
      </c>
      <c r="D1302" s="1">
        <v>7845.77</v>
      </c>
      <c r="E1302" s="3">
        <v>7854.22</v>
      </c>
      <c r="F1302" s="1">
        <v>5187400</v>
      </c>
    </row>
    <row r="1303" spans="1:6">
      <c r="A1303" s="2">
        <v>40288</v>
      </c>
      <c r="B1303" s="1">
        <v>7908.11</v>
      </c>
      <c r="C1303" s="1">
        <v>7923.27</v>
      </c>
      <c r="D1303" s="1">
        <v>7842.07</v>
      </c>
      <c r="E1303" s="3">
        <v>7900.42</v>
      </c>
      <c r="F1303" s="1">
        <v>3753600</v>
      </c>
    </row>
    <row r="1304" spans="1:6">
      <c r="A1304" s="2">
        <v>40289</v>
      </c>
      <c r="B1304" s="1">
        <v>7949.96</v>
      </c>
      <c r="C1304" s="1">
        <v>7998.76</v>
      </c>
      <c r="D1304" s="1">
        <v>7947.9</v>
      </c>
      <c r="E1304" s="3">
        <v>7990.53</v>
      </c>
      <c r="F1304" s="1">
        <v>3901200</v>
      </c>
    </row>
    <row r="1305" spans="1:6">
      <c r="A1305" s="2">
        <v>40290</v>
      </c>
      <c r="B1305" s="1">
        <v>7948.89</v>
      </c>
      <c r="C1305" s="1">
        <v>7985.49</v>
      </c>
      <c r="D1305" s="1">
        <v>7897.14</v>
      </c>
      <c r="E1305" s="3">
        <v>7978.69</v>
      </c>
      <c r="F1305" s="1">
        <v>3692800</v>
      </c>
    </row>
    <row r="1306" spans="1:6">
      <c r="A1306" s="2">
        <v>40291</v>
      </c>
      <c r="B1306" s="1">
        <v>8021.71</v>
      </c>
      <c r="C1306" s="1">
        <v>8030.11</v>
      </c>
      <c r="D1306" s="1">
        <v>7996.77</v>
      </c>
      <c r="E1306" s="3">
        <v>8004.89</v>
      </c>
      <c r="F1306" s="1">
        <v>4027600</v>
      </c>
    </row>
    <row r="1307" spans="1:6">
      <c r="A1307" s="2">
        <v>40294</v>
      </c>
      <c r="B1307" s="1">
        <v>8107.22</v>
      </c>
      <c r="C1307" s="1">
        <v>8168.47</v>
      </c>
      <c r="D1307" s="1">
        <v>8093.14</v>
      </c>
      <c r="E1307" s="3">
        <v>8158.14</v>
      </c>
      <c r="F1307" s="1">
        <v>4437400</v>
      </c>
    </row>
    <row r="1308" spans="1:6">
      <c r="A1308" s="2">
        <v>40295</v>
      </c>
      <c r="B1308" s="1">
        <v>8174.85</v>
      </c>
      <c r="C1308" s="1">
        <v>8174.85</v>
      </c>
      <c r="D1308" s="1">
        <v>8121.14</v>
      </c>
      <c r="E1308" s="3">
        <v>8146.44</v>
      </c>
      <c r="F1308" s="1">
        <v>3716000</v>
      </c>
    </row>
    <row r="1309" spans="1:6">
      <c r="A1309" s="2">
        <v>40296</v>
      </c>
      <c r="B1309" s="1">
        <v>7944.7</v>
      </c>
      <c r="C1309" s="1">
        <v>8092.48</v>
      </c>
      <c r="D1309" s="1">
        <v>7944.7</v>
      </c>
      <c r="E1309" s="3">
        <v>8081.55</v>
      </c>
      <c r="F1309" s="1">
        <v>4334800</v>
      </c>
    </row>
    <row r="1310" spans="1:6">
      <c r="A1310" s="2">
        <v>40297</v>
      </c>
      <c r="B1310" s="1">
        <v>8105.96</v>
      </c>
      <c r="C1310" s="1">
        <v>8107.36</v>
      </c>
      <c r="D1310" s="1">
        <v>8053.02</v>
      </c>
      <c r="E1310" s="3">
        <v>8054.05</v>
      </c>
      <c r="F1310" s="1">
        <v>4648600</v>
      </c>
    </row>
    <row r="1311" spans="1:6">
      <c r="A1311" s="2">
        <v>40298</v>
      </c>
      <c r="B1311" s="1">
        <v>8116.39</v>
      </c>
      <c r="C1311" s="1">
        <v>8163.94</v>
      </c>
      <c r="D1311" s="1">
        <v>7999.28</v>
      </c>
      <c r="E1311" s="3">
        <v>8004.25</v>
      </c>
      <c r="F1311" s="1">
        <v>5150600</v>
      </c>
    </row>
    <row r="1312" spans="1:6">
      <c r="A1312" s="2">
        <v>40301</v>
      </c>
      <c r="B1312" s="1">
        <v>7979.8</v>
      </c>
      <c r="C1312" s="1">
        <v>8022.45</v>
      </c>
      <c r="D1312" s="1">
        <v>7916.04</v>
      </c>
      <c r="E1312" s="3">
        <v>7952.17</v>
      </c>
      <c r="F1312" s="1">
        <v>3430400</v>
      </c>
    </row>
    <row r="1313" spans="1:6">
      <c r="A1313" s="2">
        <v>40302</v>
      </c>
      <c r="B1313" s="1">
        <v>8006.79</v>
      </c>
      <c r="C1313" s="1">
        <v>8010.98</v>
      </c>
      <c r="D1313" s="1">
        <v>7889.93</v>
      </c>
      <c r="E1313" s="3">
        <v>7930.77</v>
      </c>
      <c r="F1313" s="1">
        <v>3672800</v>
      </c>
    </row>
    <row r="1314" spans="1:6">
      <c r="A1314" s="2">
        <v>40303</v>
      </c>
      <c r="B1314" s="1">
        <v>7759.18</v>
      </c>
      <c r="C1314" s="1">
        <v>7785.55</v>
      </c>
      <c r="D1314" s="1">
        <v>7695.69</v>
      </c>
      <c r="E1314" s="3">
        <v>7696.9</v>
      </c>
      <c r="F1314" s="1">
        <v>4732200</v>
      </c>
    </row>
    <row r="1315" spans="1:6">
      <c r="A1315" s="2">
        <v>40304</v>
      </c>
      <c r="B1315" s="1">
        <v>7696.27</v>
      </c>
      <c r="C1315" s="1">
        <v>7702.11</v>
      </c>
      <c r="D1315" s="1">
        <v>7562.03</v>
      </c>
      <c r="E1315" s="3">
        <v>7579.48</v>
      </c>
      <c r="F1315" s="1">
        <v>4090600</v>
      </c>
    </row>
    <row r="1316" spans="1:6">
      <c r="A1316" s="2">
        <v>40305</v>
      </c>
      <c r="B1316" s="1">
        <v>7393.27</v>
      </c>
      <c r="C1316" s="1">
        <v>7572.79</v>
      </c>
      <c r="D1316" s="1">
        <v>7387.19</v>
      </c>
      <c r="E1316" s="3">
        <v>7567.1</v>
      </c>
      <c r="F1316" s="1">
        <v>4756000</v>
      </c>
    </row>
    <row r="1317" spans="1:6">
      <c r="A1317" s="2">
        <v>40308</v>
      </c>
      <c r="B1317" s="1">
        <v>7610.88</v>
      </c>
      <c r="C1317" s="1">
        <v>7664.73</v>
      </c>
      <c r="D1317" s="1">
        <v>7577.31</v>
      </c>
      <c r="E1317" s="3">
        <v>7664.73</v>
      </c>
      <c r="F1317" s="1">
        <v>3267400</v>
      </c>
    </row>
    <row r="1318" spans="1:6">
      <c r="A1318" s="2">
        <v>40309</v>
      </c>
      <c r="B1318" s="1">
        <v>7718.17</v>
      </c>
      <c r="C1318" s="1">
        <v>7743.41</v>
      </c>
      <c r="D1318" s="1">
        <v>7608.44</v>
      </c>
      <c r="E1318" s="3">
        <v>7608.44</v>
      </c>
      <c r="F1318" s="1">
        <v>3875600</v>
      </c>
    </row>
    <row r="1319" spans="1:6">
      <c r="A1319" s="2">
        <v>40310</v>
      </c>
      <c r="B1319" s="1">
        <v>7663.34</v>
      </c>
      <c r="C1319" s="1">
        <v>7674.52</v>
      </c>
      <c r="D1319" s="1">
        <v>7596.21</v>
      </c>
      <c r="E1319" s="3">
        <v>7602.7</v>
      </c>
      <c r="F1319" s="1">
        <v>2929200</v>
      </c>
    </row>
    <row r="1320" spans="1:6">
      <c r="A1320" s="2">
        <v>40311</v>
      </c>
      <c r="B1320" s="1">
        <v>7703.48</v>
      </c>
      <c r="C1320" s="1">
        <v>7787.32</v>
      </c>
      <c r="D1320" s="1">
        <v>7687.55</v>
      </c>
      <c r="E1320" s="3">
        <v>7770.57</v>
      </c>
      <c r="F1320" s="1">
        <v>3779600</v>
      </c>
    </row>
    <row r="1321" spans="1:6">
      <c r="A1321" s="2">
        <v>40312</v>
      </c>
      <c r="B1321" s="1">
        <v>7735.6</v>
      </c>
      <c r="C1321" s="1">
        <v>7772.54</v>
      </c>
      <c r="D1321" s="1">
        <v>7725.82</v>
      </c>
      <c r="E1321" s="3">
        <v>7772.13</v>
      </c>
      <c r="F1321" s="1">
        <v>2810200</v>
      </c>
    </row>
    <row r="1322" spans="1:6">
      <c r="A1322" s="2">
        <v>40315</v>
      </c>
      <c r="B1322" s="1">
        <v>7697.79</v>
      </c>
      <c r="C1322" s="1">
        <v>7697.79</v>
      </c>
      <c r="D1322" s="1">
        <v>7574.06</v>
      </c>
      <c r="E1322" s="3">
        <v>7598.72</v>
      </c>
      <c r="F1322" s="1">
        <v>3083600</v>
      </c>
    </row>
    <row r="1323" spans="1:6">
      <c r="A1323" s="2">
        <v>40316</v>
      </c>
      <c r="B1323" s="1">
        <v>7630.1</v>
      </c>
      <c r="C1323" s="1">
        <v>7637.99</v>
      </c>
      <c r="D1323" s="1">
        <v>7560.89</v>
      </c>
      <c r="E1323" s="3">
        <v>7585.3</v>
      </c>
      <c r="F1323" s="1">
        <v>2829800</v>
      </c>
    </row>
    <row r="1324" spans="1:6">
      <c r="A1324" s="2">
        <v>40317</v>
      </c>
      <c r="B1324" s="1">
        <v>7527.62</v>
      </c>
      <c r="C1324" s="1">
        <v>7588.09</v>
      </c>
      <c r="D1324" s="1">
        <v>7467.2</v>
      </c>
      <c r="E1324" s="3">
        <v>7559.16</v>
      </c>
      <c r="F1324" s="1">
        <v>3417800</v>
      </c>
    </row>
    <row r="1325" spans="1:6">
      <c r="A1325" s="2">
        <v>40318</v>
      </c>
      <c r="B1325" s="1">
        <v>7557.17</v>
      </c>
      <c r="C1325" s="1">
        <v>7557.17</v>
      </c>
      <c r="D1325" s="1">
        <v>7424.43</v>
      </c>
      <c r="E1325" s="3">
        <v>7424.43</v>
      </c>
      <c r="F1325" s="1">
        <v>3058800</v>
      </c>
    </row>
    <row r="1326" spans="1:6">
      <c r="A1326" s="2">
        <v>40319</v>
      </c>
      <c r="B1326" s="1">
        <v>7229.17</v>
      </c>
      <c r="C1326" s="1">
        <v>7277.93</v>
      </c>
      <c r="D1326" s="1">
        <v>7164.21</v>
      </c>
      <c r="E1326" s="3">
        <v>7237.71</v>
      </c>
      <c r="F1326" s="1">
        <v>3918400</v>
      </c>
    </row>
    <row r="1327" spans="1:6">
      <c r="A1327" s="2">
        <v>40322</v>
      </c>
      <c r="B1327" s="1">
        <v>7296.15</v>
      </c>
      <c r="C1327" s="1">
        <v>7344.92</v>
      </c>
      <c r="D1327" s="1">
        <v>7269.81</v>
      </c>
      <c r="E1327" s="3">
        <v>7322.73</v>
      </c>
      <c r="F1327" s="1">
        <v>2518600</v>
      </c>
    </row>
    <row r="1328" spans="1:6">
      <c r="A1328" s="2">
        <v>40323</v>
      </c>
      <c r="B1328" s="1">
        <v>7238.16</v>
      </c>
      <c r="C1328" s="1">
        <v>7241.84</v>
      </c>
      <c r="D1328" s="1">
        <v>7032.4</v>
      </c>
      <c r="E1328" s="3">
        <v>7086.37</v>
      </c>
      <c r="F1328" s="1">
        <v>3914000</v>
      </c>
    </row>
    <row r="1329" spans="1:6">
      <c r="A1329" s="2">
        <v>40324</v>
      </c>
      <c r="B1329" s="1">
        <v>7161.4</v>
      </c>
      <c r="C1329" s="1">
        <v>7174.38</v>
      </c>
      <c r="D1329" s="1">
        <v>7079.85</v>
      </c>
      <c r="E1329" s="3">
        <v>7167.35</v>
      </c>
      <c r="F1329" s="1">
        <v>3536200</v>
      </c>
    </row>
    <row r="1330" spans="1:6">
      <c r="A1330" s="2">
        <v>40325</v>
      </c>
      <c r="B1330" s="1">
        <v>7139.45</v>
      </c>
      <c r="C1330" s="1">
        <v>7254.68</v>
      </c>
      <c r="D1330" s="1">
        <v>7105.11</v>
      </c>
      <c r="E1330" s="3">
        <v>7243.16</v>
      </c>
      <c r="F1330" s="1">
        <v>3097400</v>
      </c>
    </row>
    <row r="1331" spans="1:6">
      <c r="A1331" s="2">
        <v>40326</v>
      </c>
      <c r="B1331" s="1">
        <v>7338.77</v>
      </c>
      <c r="C1331" s="1">
        <v>7364.01</v>
      </c>
      <c r="D1331" s="1">
        <v>7271.3</v>
      </c>
      <c r="E1331" s="3">
        <v>7295.32</v>
      </c>
      <c r="F1331" s="1">
        <v>3575800</v>
      </c>
    </row>
    <row r="1332" spans="1:6">
      <c r="A1332" s="2">
        <v>40329</v>
      </c>
      <c r="B1332" s="1">
        <v>7312.26</v>
      </c>
      <c r="C1332" s="1">
        <v>7373.98</v>
      </c>
      <c r="D1332" s="1">
        <v>7292.54</v>
      </c>
      <c r="E1332" s="3">
        <v>7373.98</v>
      </c>
      <c r="F1332" s="1">
        <v>2443000</v>
      </c>
    </row>
    <row r="1333" spans="1:6">
      <c r="A1333" s="2">
        <v>40330</v>
      </c>
      <c r="B1333" s="1">
        <v>7327.01</v>
      </c>
      <c r="C1333" s="1">
        <v>7348.56</v>
      </c>
      <c r="D1333" s="1">
        <v>7276.52</v>
      </c>
      <c r="E1333" s="3">
        <v>7289.33</v>
      </c>
      <c r="F1333" s="1">
        <v>2518000</v>
      </c>
    </row>
    <row r="1334" spans="1:6">
      <c r="A1334" s="2">
        <v>40331</v>
      </c>
      <c r="B1334" s="1">
        <v>7252.79</v>
      </c>
      <c r="C1334" s="1">
        <v>7304.13</v>
      </c>
      <c r="D1334" s="1">
        <v>7159.75</v>
      </c>
      <c r="E1334" s="3">
        <v>7195.71</v>
      </c>
      <c r="F1334" s="1">
        <v>2794200</v>
      </c>
    </row>
    <row r="1335" spans="1:6">
      <c r="A1335" s="2">
        <v>40332</v>
      </c>
      <c r="B1335" s="1">
        <v>7322.51</v>
      </c>
      <c r="C1335" s="1">
        <v>7361.7</v>
      </c>
      <c r="D1335" s="1">
        <v>7309.46</v>
      </c>
      <c r="E1335" s="3">
        <v>7360.28</v>
      </c>
      <c r="F1335" s="1">
        <v>2820800</v>
      </c>
    </row>
    <row r="1336" spans="1:6">
      <c r="A1336" s="2">
        <v>40333</v>
      </c>
      <c r="B1336" s="1">
        <v>7377.56</v>
      </c>
      <c r="C1336" s="1">
        <v>7377.56</v>
      </c>
      <c r="D1336" s="1">
        <v>7337.35</v>
      </c>
      <c r="E1336" s="3">
        <v>7344.59</v>
      </c>
      <c r="F1336" s="1">
        <v>2484600</v>
      </c>
    </row>
    <row r="1337" spans="1:6">
      <c r="A1337" s="2">
        <v>40336</v>
      </c>
      <c r="B1337" s="1">
        <v>7139.76</v>
      </c>
      <c r="C1337" s="1">
        <v>7172.3</v>
      </c>
      <c r="D1337" s="1">
        <v>7085.55</v>
      </c>
      <c r="E1337" s="3">
        <v>7157.83</v>
      </c>
      <c r="F1337" s="1">
        <v>2801400</v>
      </c>
    </row>
    <row r="1338" spans="1:6">
      <c r="A1338" s="2">
        <v>40337</v>
      </c>
      <c r="B1338" s="1">
        <v>7142.31</v>
      </c>
      <c r="C1338" s="1">
        <v>7179.14</v>
      </c>
      <c r="D1338" s="1">
        <v>7128.92</v>
      </c>
      <c r="E1338" s="3">
        <v>7151.99</v>
      </c>
      <c r="F1338" s="1">
        <v>2772200</v>
      </c>
    </row>
    <row r="1339" spans="1:6">
      <c r="A1339" s="2">
        <v>40338</v>
      </c>
      <c r="B1339" s="1">
        <v>7166.19</v>
      </c>
      <c r="C1339" s="1">
        <v>7193.04</v>
      </c>
      <c r="D1339" s="1">
        <v>7048.6</v>
      </c>
      <c r="E1339" s="3">
        <v>7071.67</v>
      </c>
      <c r="F1339" s="1">
        <v>3194200</v>
      </c>
    </row>
    <row r="1340" spans="1:6">
      <c r="A1340" s="2">
        <v>40339</v>
      </c>
      <c r="B1340" s="1">
        <v>7134.16</v>
      </c>
      <c r="C1340" s="1">
        <v>7182.99</v>
      </c>
      <c r="D1340" s="1">
        <v>7085.34</v>
      </c>
      <c r="E1340" s="3">
        <v>7181.77</v>
      </c>
      <c r="F1340" s="1">
        <v>2467200</v>
      </c>
    </row>
    <row r="1341" spans="1:6">
      <c r="A1341" s="2">
        <v>40340</v>
      </c>
      <c r="B1341" s="1">
        <v>7302.97</v>
      </c>
      <c r="C1341" s="1">
        <v>7321.6</v>
      </c>
      <c r="D1341" s="1">
        <v>7273.7</v>
      </c>
      <c r="E1341" s="3">
        <v>7299.49</v>
      </c>
      <c r="F1341" s="1">
        <v>3280800</v>
      </c>
    </row>
    <row r="1342" spans="1:6">
      <c r="A1342" s="2">
        <v>40343</v>
      </c>
      <c r="B1342" s="1">
        <v>7372.93</v>
      </c>
      <c r="C1342" s="1">
        <v>7393.41</v>
      </c>
      <c r="D1342" s="1">
        <v>7347.23</v>
      </c>
      <c r="E1342" s="3">
        <v>7387.4</v>
      </c>
      <c r="F1342" s="1">
        <v>2681000</v>
      </c>
    </row>
    <row r="1343" spans="1:6">
      <c r="A1343" s="2">
        <v>40344</v>
      </c>
      <c r="B1343" s="1">
        <v>7388.57</v>
      </c>
      <c r="C1343" s="1">
        <v>7489.68</v>
      </c>
      <c r="D1343" s="1">
        <v>7364.34</v>
      </c>
      <c r="E1343" s="3">
        <v>7454.06</v>
      </c>
      <c r="F1343" s="1">
        <v>2928800</v>
      </c>
    </row>
    <row r="1344" spans="1:6">
      <c r="A1344" s="2">
        <v>40346</v>
      </c>
      <c r="B1344" s="1">
        <v>7503.12</v>
      </c>
      <c r="C1344" s="1">
        <v>7534.06</v>
      </c>
      <c r="D1344" s="1">
        <v>7481.72</v>
      </c>
      <c r="E1344" s="3">
        <v>7515.78</v>
      </c>
      <c r="F1344" s="1">
        <v>3259000</v>
      </c>
    </row>
    <row r="1345" spans="1:6">
      <c r="A1345" s="2">
        <v>40347</v>
      </c>
      <c r="B1345" s="1">
        <v>7538.55</v>
      </c>
      <c r="C1345" s="1">
        <v>7538.55</v>
      </c>
      <c r="D1345" s="1">
        <v>7459.93</v>
      </c>
      <c r="E1345" s="3">
        <v>7493.11</v>
      </c>
      <c r="F1345" s="1">
        <v>2359000</v>
      </c>
    </row>
    <row r="1346" spans="1:6">
      <c r="A1346" s="2">
        <v>40350</v>
      </c>
      <c r="B1346" s="1">
        <v>7595.93</v>
      </c>
      <c r="C1346" s="1">
        <v>7645.71</v>
      </c>
      <c r="D1346" s="1">
        <v>7562.25</v>
      </c>
      <c r="E1346" s="3">
        <v>7635.56</v>
      </c>
      <c r="F1346" s="1">
        <v>3884600</v>
      </c>
    </row>
    <row r="1347" spans="1:6">
      <c r="A1347" s="2">
        <v>40351</v>
      </c>
      <c r="B1347" s="1">
        <v>7630.64</v>
      </c>
      <c r="C1347" s="1">
        <v>7639.66</v>
      </c>
      <c r="D1347" s="1">
        <v>7610.62</v>
      </c>
      <c r="E1347" s="3">
        <v>7612.68</v>
      </c>
      <c r="F1347" s="1">
        <v>2901200</v>
      </c>
    </row>
    <row r="1348" spans="1:6">
      <c r="A1348" s="2">
        <v>40352</v>
      </c>
      <c r="B1348" s="1">
        <v>7576.29</v>
      </c>
      <c r="C1348" s="1">
        <v>7615.44</v>
      </c>
      <c r="D1348" s="1">
        <v>7549.98</v>
      </c>
      <c r="E1348" s="3">
        <v>7582.15</v>
      </c>
      <c r="F1348" s="1">
        <v>2991200</v>
      </c>
    </row>
    <row r="1349" spans="1:6">
      <c r="A1349" s="2">
        <v>40353</v>
      </c>
      <c r="B1349" s="1">
        <v>7601.72</v>
      </c>
      <c r="C1349" s="1">
        <v>7607.63</v>
      </c>
      <c r="D1349" s="1">
        <v>7567.96</v>
      </c>
      <c r="E1349" s="3">
        <v>7589.89</v>
      </c>
      <c r="F1349" s="1">
        <v>3013000</v>
      </c>
    </row>
    <row r="1350" spans="1:6">
      <c r="A1350" s="2">
        <v>40354</v>
      </c>
      <c r="B1350" s="1">
        <v>7509.72</v>
      </c>
      <c r="C1350" s="1">
        <v>7537.37</v>
      </c>
      <c r="D1350" s="1">
        <v>7463.29</v>
      </c>
      <c r="E1350" s="3">
        <v>7474.71</v>
      </c>
      <c r="F1350" s="1">
        <v>3368200</v>
      </c>
    </row>
    <row r="1351" spans="1:6">
      <c r="A1351" s="2">
        <v>40357</v>
      </c>
      <c r="B1351" s="1">
        <v>7507.15</v>
      </c>
      <c r="C1351" s="1">
        <v>7536.61</v>
      </c>
      <c r="D1351" s="1">
        <v>7489.55</v>
      </c>
      <c r="E1351" s="3">
        <v>7500.79</v>
      </c>
      <c r="F1351" s="1">
        <v>3169800</v>
      </c>
    </row>
    <row r="1352" spans="1:6">
      <c r="A1352" s="2">
        <v>40358</v>
      </c>
      <c r="B1352" s="1">
        <v>7554.78</v>
      </c>
      <c r="C1352" s="1">
        <v>7584.81</v>
      </c>
      <c r="D1352" s="1">
        <v>7423.57</v>
      </c>
      <c r="E1352" s="3">
        <v>7423.57</v>
      </c>
      <c r="F1352" s="1">
        <v>3366600</v>
      </c>
    </row>
    <row r="1353" spans="1:6">
      <c r="A1353" s="2">
        <v>40359</v>
      </c>
      <c r="B1353" s="1">
        <v>7277.39</v>
      </c>
      <c r="C1353" s="1">
        <v>7337.32</v>
      </c>
      <c r="D1353" s="1">
        <v>7255.09</v>
      </c>
      <c r="E1353" s="3">
        <v>7329.37</v>
      </c>
      <c r="F1353" s="1">
        <v>3332000</v>
      </c>
    </row>
    <row r="1354" spans="1:6">
      <c r="A1354" s="2">
        <v>40360</v>
      </c>
      <c r="B1354" s="1">
        <v>7326.89</v>
      </c>
      <c r="C1354" s="1">
        <v>7327.4</v>
      </c>
      <c r="D1354" s="1">
        <v>7251.6</v>
      </c>
      <c r="E1354" s="3">
        <v>7254.06</v>
      </c>
      <c r="F1354" s="1">
        <v>3086400</v>
      </c>
    </row>
    <row r="1355" spans="1:6">
      <c r="A1355" s="2">
        <v>40361</v>
      </c>
      <c r="B1355" s="1">
        <v>7285.01</v>
      </c>
      <c r="C1355" s="1">
        <v>7378.77</v>
      </c>
      <c r="D1355" s="1">
        <v>7285.01</v>
      </c>
      <c r="E1355" s="3">
        <v>7330.74</v>
      </c>
      <c r="F1355" s="1">
        <v>3677600</v>
      </c>
    </row>
    <row r="1356" spans="1:6">
      <c r="A1356" s="2">
        <v>40364</v>
      </c>
      <c r="B1356" s="1">
        <v>7351.18</v>
      </c>
      <c r="C1356" s="1">
        <v>7447.18</v>
      </c>
      <c r="D1356" s="1">
        <v>7351.18</v>
      </c>
      <c r="E1356" s="3">
        <v>7439.96</v>
      </c>
      <c r="F1356" s="1">
        <v>3403400</v>
      </c>
    </row>
    <row r="1357" spans="1:6">
      <c r="A1357" s="2">
        <v>40365</v>
      </c>
      <c r="B1357" s="1">
        <v>7385.33</v>
      </c>
      <c r="C1357" s="1">
        <v>7548.48</v>
      </c>
      <c r="D1357" s="1">
        <v>7382.37</v>
      </c>
      <c r="E1357" s="3">
        <v>7548.48</v>
      </c>
      <c r="F1357" s="1">
        <v>4087000</v>
      </c>
    </row>
    <row r="1358" spans="1:6">
      <c r="A1358" s="2">
        <v>40366</v>
      </c>
      <c r="B1358" s="1">
        <v>7560.22</v>
      </c>
      <c r="C1358" s="1">
        <v>7565.37</v>
      </c>
      <c r="D1358" s="1">
        <v>7517.68</v>
      </c>
      <c r="E1358" s="3">
        <v>7534.46</v>
      </c>
      <c r="F1358" s="1">
        <v>3765400</v>
      </c>
    </row>
    <row r="1359" spans="1:6">
      <c r="A1359" s="2">
        <v>40367</v>
      </c>
      <c r="B1359" s="1">
        <v>7612.71</v>
      </c>
      <c r="C1359" s="1">
        <v>7622.46</v>
      </c>
      <c r="D1359" s="1">
        <v>7583.36</v>
      </c>
      <c r="E1359" s="3">
        <v>7608.85</v>
      </c>
      <c r="F1359" s="1">
        <v>4278000</v>
      </c>
    </row>
    <row r="1360" spans="1:6">
      <c r="A1360" s="2">
        <v>40368</v>
      </c>
      <c r="B1360" s="1">
        <v>7644.11</v>
      </c>
      <c r="C1360" s="1">
        <v>7652.55</v>
      </c>
      <c r="D1360" s="1">
        <v>7599.84</v>
      </c>
      <c r="E1360" s="3">
        <v>7647.25</v>
      </c>
      <c r="F1360" s="1">
        <v>3585200</v>
      </c>
    </row>
    <row r="1361" spans="1:6">
      <c r="A1361" s="2">
        <v>40371</v>
      </c>
      <c r="B1361" s="1">
        <v>7674.26</v>
      </c>
      <c r="C1361" s="1">
        <v>7705.11</v>
      </c>
      <c r="D1361" s="1">
        <v>7636.81</v>
      </c>
      <c r="E1361" s="3">
        <v>7639.55</v>
      </c>
      <c r="F1361" s="1">
        <v>3604800</v>
      </c>
    </row>
    <row r="1362" spans="1:6">
      <c r="A1362" s="2">
        <v>40372</v>
      </c>
      <c r="B1362" s="1">
        <v>7664.71</v>
      </c>
      <c r="C1362" s="1">
        <v>7671.48</v>
      </c>
      <c r="D1362" s="1">
        <v>7587.87</v>
      </c>
      <c r="E1362" s="3">
        <v>7597.42</v>
      </c>
      <c r="F1362" s="1">
        <v>3037600</v>
      </c>
    </row>
    <row r="1363" spans="1:6">
      <c r="A1363" s="2">
        <v>40373</v>
      </c>
      <c r="B1363" s="1">
        <v>7688.82</v>
      </c>
      <c r="C1363" s="1">
        <v>7720.63</v>
      </c>
      <c r="D1363" s="1">
        <v>7683.83</v>
      </c>
      <c r="E1363" s="3">
        <v>7714.51</v>
      </c>
      <c r="F1363" s="1">
        <v>4078000</v>
      </c>
    </row>
    <row r="1364" spans="1:6">
      <c r="A1364" s="2">
        <v>40374</v>
      </c>
      <c r="B1364" s="1">
        <v>7699.49</v>
      </c>
      <c r="C1364" s="1">
        <v>7732.31</v>
      </c>
      <c r="D1364" s="1">
        <v>7681.87</v>
      </c>
      <c r="E1364" s="3">
        <v>7704.52</v>
      </c>
      <c r="F1364" s="1">
        <v>3892600</v>
      </c>
    </row>
    <row r="1365" spans="1:6">
      <c r="A1365" s="2">
        <v>40375</v>
      </c>
      <c r="B1365" s="1">
        <v>7717.24</v>
      </c>
      <c r="C1365" s="1">
        <v>7719.05</v>
      </c>
      <c r="D1365" s="1">
        <v>7660.76</v>
      </c>
      <c r="E1365" s="3">
        <v>7664.57</v>
      </c>
      <c r="F1365" s="1">
        <v>4754200</v>
      </c>
    </row>
    <row r="1366" spans="1:6">
      <c r="A1366" s="2">
        <v>40378</v>
      </c>
      <c r="B1366" s="1">
        <v>7602.68</v>
      </c>
      <c r="C1366" s="1">
        <v>7666.58</v>
      </c>
      <c r="D1366" s="1">
        <v>7596.26</v>
      </c>
      <c r="E1366" s="3">
        <v>7649.83</v>
      </c>
      <c r="F1366" s="1">
        <v>3152200</v>
      </c>
    </row>
    <row r="1367" spans="1:6">
      <c r="A1367" s="2">
        <v>40379</v>
      </c>
      <c r="B1367" s="1">
        <v>7678.89</v>
      </c>
      <c r="C1367" s="1">
        <v>7730.88</v>
      </c>
      <c r="D1367" s="1">
        <v>7638.49</v>
      </c>
      <c r="E1367" s="3">
        <v>7712.03</v>
      </c>
      <c r="F1367" s="1">
        <v>3555000</v>
      </c>
    </row>
    <row r="1368" spans="1:6">
      <c r="A1368" s="2">
        <v>40380</v>
      </c>
      <c r="B1368" s="1">
        <v>7742.48</v>
      </c>
      <c r="C1368" s="1">
        <v>7752.8</v>
      </c>
      <c r="D1368" s="1">
        <v>7678.3</v>
      </c>
      <c r="E1368" s="3">
        <v>7701.29</v>
      </c>
      <c r="F1368" s="1">
        <v>3832000</v>
      </c>
    </row>
    <row r="1369" spans="1:6">
      <c r="A1369" s="2">
        <v>40381</v>
      </c>
      <c r="B1369" s="1">
        <v>7699.36</v>
      </c>
      <c r="C1369" s="1">
        <v>7718.92</v>
      </c>
      <c r="D1369" s="1">
        <v>7665.78</v>
      </c>
      <c r="E1369" s="3">
        <v>7666.34</v>
      </c>
      <c r="F1369" s="1">
        <v>3409400</v>
      </c>
    </row>
    <row r="1370" spans="1:6">
      <c r="A1370" s="2">
        <v>40382</v>
      </c>
      <c r="B1370" s="1">
        <v>7747.03</v>
      </c>
      <c r="C1370" s="1">
        <v>7782.02</v>
      </c>
      <c r="D1370" s="1">
        <v>7739.04</v>
      </c>
      <c r="E1370" s="3">
        <v>7761.22</v>
      </c>
      <c r="F1370" s="1">
        <v>4402800</v>
      </c>
    </row>
    <row r="1371" spans="1:6">
      <c r="A1371" s="2">
        <v>40385</v>
      </c>
      <c r="B1371" s="1">
        <v>7787.07</v>
      </c>
      <c r="C1371" s="1">
        <v>7807.07</v>
      </c>
      <c r="D1371" s="1">
        <v>7765.68</v>
      </c>
      <c r="E1371" s="3">
        <v>7787.45</v>
      </c>
      <c r="F1371" s="1">
        <v>3916600</v>
      </c>
    </row>
    <row r="1372" spans="1:6">
      <c r="A1372" s="2">
        <v>40386</v>
      </c>
      <c r="B1372" s="1">
        <v>7806.25</v>
      </c>
      <c r="C1372" s="1">
        <v>7806.25</v>
      </c>
      <c r="D1372" s="1">
        <v>7748.01</v>
      </c>
      <c r="E1372" s="3">
        <v>7748.01</v>
      </c>
      <c r="F1372" s="1">
        <v>3609200</v>
      </c>
    </row>
    <row r="1373" spans="1:6">
      <c r="A1373" s="2">
        <v>40387</v>
      </c>
      <c r="B1373" s="1">
        <v>7736.59</v>
      </c>
      <c r="C1373" s="1">
        <v>7786.23</v>
      </c>
      <c r="D1373" s="1">
        <v>7726.4</v>
      </c>
      <c r="E1373" s="3">
        <v>7784.81</v>
      </c>
      <c r="F1373" s="1">
        <v>4175400</v>
      </c>
    </row>
    <row r="1374" spans="1:6">
      <c r="A1374" s="2">
        <v>40388</v>
      </c>
      <c r="B1374" s="1">
        <v>7778.74</v>
      </c>
      <c r="C1374" s="1">
        <v>7799.57</v>
      </c>
      <c r="D1374" s="1">
        <v>7738.48</v>
      </c>
      <c r="E1374" s="3">
        <v>7798.99</v>
      </c>
      <c r="F1374" s="1">
        <v>4541000</v>
      </c>
    </row>
    <row r="1375" spans="1:6">
      <c r="A1375" s="2">
        <v>40389</v>
      </c>
      <c r="B1375" s="1">
        <v>7765.25</v>
      </c>
      <c r="C1375" s="1">
        <v>7781.24</v>
      </c>
      <c r="D1375" s="1">
        <v>7731.19</v>
      </c>
      <c r="E1375" s="3">
        <v>7760.63</v>
      </c>
      <c r="F1375" s="1">
        <v>4154600</v>
      </c>
    </row>
    <row r="1376" spans="1:6">
      <c r="A1376" s="2">
        <v>40392</v>
      </c>
      <c r="B1376" s="1">
        <v>7829.19</v>
      </c>
      <c r="C1376" s="1">
        <v>7917.95</v>
      </c>
      <c r="D1376" s="1">
        <v>7829.19</v>
      </c>
      <c r="E1376" s="3">
        <v>7911.68</v>
      </c>
      <c r="F1376" s="1">
        <v>5231200</v>
      </c>
    </row>
    <row r="1377" spans="1:6">
      <c r="A1377" s="2">
        <v>40393</v>
      </c>
      <c r="B1377" s="1">
        <v>7961.68</v>
      </c>
      <c r="C1377" s="1">
        <v>7970.58</v>
      </c>
      <c r="D1377" s="1">
        <v>7915.83</v>
      </c>
      <c r="E1377" s="3">
        <v>7957.53</v>
      </c>
      <c r="F1377" s="1">
        <v>5229600</v>
      </c>
    </row>
    <row r="1378" spans="1:6">
      <c r="A1378" s="2">
        <v>40394</v>
      </c>
      <c r="B1378" s="1">
        <v>7960.3</v>
      </c>
      <c r="C1378" s="1">
        <v>7978.16</v>
      </c>
      <c r="D1378" s="1">
        <v>7938.92</v>
      </c>
      <c r="E1378" s="3">
        <v>7972.66</v>
      </c>
      <c r="F1378" s="1">
        <v>4822400</v>
      </c>
    </row>
    <row r="1379" spans="1:6">
      <c r="A1379" s="2">
        <v>40395</v>
      </c>
      <c r="B1379" s="1">
        <v>8010.07</v>
      </c>
      <c r="C1379" s="1">
        <v>8018.74</v>
      </c>
      <c r="D1379" s="1">
        <v>7921.98</v>
      </c>
      <c r="E1379" s="3">
        <v>7936.85</v>
      </c>
      <c r="F1379" s="1">
        <v>6156600</v>
      </c>
    </row>
    <row r="1380" spans="1:6">
      <c r="A1380" s="2">
        <v>40396</v>
      </c>
      <c r="B1380" s="1">
        <v>7938.09</v>
      </c>
      <c r="C1380" s="1">
        <v>7963.3</v>
      </c>
      <c r="D1380" s="1">
        <v>7922.29</v>
      </c>
      <c r="E1380" s="3">
        <v>7963.3</v>
      </c>
      <c r="F1380" s="1">
        <v>4304800</v>
      </c>
    </row>
    <row r="1381" spans="1:6">
      <c r="A1381" s="2">
        <v>40399</v>
      </c>
      <c r="B1381" s="1">
        <v>7974.67</v>
      </c>
      <c r="C1381" s="1">
        <v>8040.94</v>
      </c>
      <c r="D1381" s="1">
        <v>7971.19</v>
      </c>
      <c r="E1381" s="3">
        <v>8034.49</v>
      </c>
      <c r="F1381" s="1">
        <v>4990400</v>
      </c>
    </row>
    <row r="1382" spans="1:6">
      <c r="A1382" s="2">
        <v>40400</v>
      </c>
      <c r="B1382" s="1">
        <v>8054.29</v>
      </c>
      <c r="C1382" s="1">
        <v>8054.29</v>
      </c>
      <c r="D1382" s="1">
        <v>7975.38</v>
      </c>
      <c r="E1382" s="3">
        <v>7976.74</v>
      </c>
      <c r="F1382" s="1">
        <v>5258800</v>
      </c>
    </row>
    <row r="1383" spans="1:6">
      <c r="A1383" s="2">
        <v>40401</v>
      </c>
      <c r="B1383" s="1">
        <v>7923.57</v>
      </c>
      <c r="C1383" s="1">
        <v>7956.9</v>
      </c>
      <c r="D1383" s="1">
        <v>7869.52</v>
      </c>
      <c r="E1383" s="3">
        <v>7895.03</v>
      </c>
      <c r="F1383" s="1">
        <v>4870400</v>
      </c>
    </row>
    <row r="1384" spans="1:6">
      <c r="A1384" s="2">
        <v>40402</v>
      </c>
      <c r="B1384" s="1">
        <v>7789.46</v>
      </c>
      <c r="C1384" s="1">
        <v>7837.38</v>
      </c>
      <c r="D1384" s="1">
        <v>7776.66</v>
      </c>
      <c r="E1384" s="3">
        <v>7829.79</v>
      </c>
      <c r="F1384" s="1">
        <v>4390000</v>
      </c>
    </row>
    <row r="1385" spans="1:6">
      <c r="A1385" s="2">
        <v>40403</v>
      </c>
      <c r="B1385" s="1">
        <v>7845.98</v>
      </c>
      <c r="C1385" s="1">
        <v>7906.35</v>
      </c>
      <c r="D1385" s="1">
        <v>7830.46</v>
      </c>
      <c r="E1385" s="3">
        <v>7891.58</v>
      </c>
      <c r="F1385" s="1">
        <v>4814200</v>
      </c>
    </row>
    <row r="1386" spans="1:6">
      <c r="A1386" s="2">
        <v>40406</v>
      </c>
      <c r="B1386" s="1">
        <v>7884.28</v>
      </c>
      <c r="C1386" s="1">
        <v>7941.22</v>
      </c>
      <c r="D1386" s="1">
        <v>7850.13</v>
      </c>
      <c r="E1386" s="3">
        <v>7941.22</v>
      </c>
      <c r="F1386" s="1">
        <v>4424600</v>
      </c>
    </row>
    <row r="1387" spans="1:6">
      <c r="A1387" s="2">
        <v>40407</v>
      </c>
      <c r="B1387" s="1">
        <v>7962.7</v>
      </c>
      <c r="C1387" s="1">
        <v>7973.15</v>
      </c>
      <c r="D1387" s="1">
        <v>7931.09</v>
      </c>
      <c r="E1387" s="3">
        <v>7931.09</v>
      </c>
      <c r="F1387" s="1">
        <v>5046000</v>
      </c>
    </row>
    <row r="1388" spans="1:6">
      <c r="A1388" s="2">
        <v>40408</v>
      </c>
      <c r="B1388" s="1">
        <v>7978.52</v>
      </c>
      <c r="C1388" s="1">
        <v>7984.57</v>
      </c>
      <c r="D1388" s="1">
        <v>7897.18</v>
      </c>
      <c r="E1388" s="3">
        <v>7924.1</v>
      </c>
      <c r="F1388" s="1">
        <v>5324400</v>
      </c>
    </row>
    <row r="1389" spans="1:6">
      <c r="A1389" s="2">
        <v>40409</v>
      </c>
      <c r="B1389" s="1">
        <v>7925.48</v>
      </c>
      <c r="C1389" s="1">
        <v>7948.73</v>
      </c>
      <c r="D1389" s="1">
        <v>7886.73</v>
      </c>
      <c r="E1389" s="3">
        <v>7928.94</v>
      </c>
      <c r="F1389" s="1">
        <v>4969400</v>
      </c>
    </row>
    <row r="1390" spans="1:6">
      <c r="A1390" s="2">
        <v>40410</v>
      </c>
      <c r="B1390" s="1">
        <v>7915.16</v>
      </c>
      <c r="C1390" s="1">
        <v>7941.61</v>
      </c>
      <c r="D1390" s="1">
        <v>7905.01</v>
      </c>
      <c r="E1390" s="3">
        <v>7927.31</v>
      </c>
      <c r="F1390" s="1">
        <v>4005400</v>
      </c>
    </row>
    <row r="1391" spans="1:6">
      <c r="A1391" s="2">
        <v>40413</v>
      </c>
      <c r="B1391" s="1">
        <v>7938.21</v>
      </c>
      <c r="C1391" s="1">
        <v>8013.12</v>
      </c>
      <c r="D1391" s="1">
        <v>7924.1</v>
      </c>
      <c r="E1391" s="3">
        <v>7975.93</v>
      </c>
      <c r="F1391" s="1">
        <v>4635000</v>
      </c>
    </row>
    <row r="1392" spans="1:6">
      <c r="A1392" s="2">
        <v>40414</v>
      </c>
      <c r="B1392" s="1">
        <v>7983.62</v>
      </c>
      <c r="C1392" s="1">
        <v>7990.49</v>
      </c>
      <c r="D1392" s="1">
        <v>7940.64</v>
      </c>
      <c r="E1392" s="3">
        <v>7940.64</v>
      </c>
      <c r="F1392" s="1">
        <v>4714600</v>
      </c>
    </row>
    <row r="1393" spans="1:6">
      <c r="A1393" s="2">
        <v>40415</v>
      </c>
      <c r="B1393" s="1">
        <v>7889.57</v>
      </c>
      <c r="C1393" s="1">
        <v>7889.57</v>
      </c>
      <c r="D1393" s="1">
        <v>7736.98</v>
      </c>
      <c r="E1393" s="3">
        <v>7736.98</v>
      </c>
      <c r="F1393" s="1">
        <v>5725600</v>
      </c>
    </row>
    <row r="1394" spans="1:6">
      <c r="A1394" s="2">
        <v>40416</v>
      </c>
      <c r="B1394" s="1">
        <v>7743.32</v>
      </c>
      <c r="C1394" s="1">
        <v>7758.14</v>
      </c>
      <c r="D1394" s="1">
        <v>7666.51</v>
      </c>
      <c r="E1394" s="3">
        <v>7689.74</v>
      </c>
      <c r="F1394" s="1">
        <v>4425200</v>
      </c>
    </row>
    <row r="1395" spans="1:6">
      <c r="A1395" s="2">
        <v>40417</v>
      </c>
      <c r="B1395" s="1">
        <v>7702.59</v>
      </c>
      <c r="C1395" s="1">
        <v>7722.91</v>
      </c>
      <c r="D1395" s="1">
        <v>7662.23</v>
      </c>
      <c r="E1395" s="3">
        <v>7722.91</v>
      </c>
      <c r="F1395" s="1">
        <v>3458600</v>
      </c>
    </row>
    <row r="1396" spans="1:6">
      <c r="A1396" s="2">
        <v>40420</v>
      </c>
      <c r="B1396" s="1">
        <v>7797.26</v>
      </c>
      <c r="C1396" s="1">
        <v>7806.91</v>
      </c>
      <c r="D1396" s="1">
        <v>7737.28</v>
      </c>
      <c r="E1396" s="3">
        <v>7741.2</v>
      </c>
      <c r="F1396" s="1">
        <v>3380800</v>
      </c>
    </row>
    <row r="1397" spans="1:6">
      <c r="A1397" s="2">
        <v>40421</v>
      </c>
      <c r="B1397" s="1">
        <v>7669.31</v>
      </c>
      <c r="C1397" s="1">
        <v>7687.47</v>
      </c>
      <c r="D1397" s="1">
        <v>7577.1</v>
      </c>
      <c r="E1397" s="3">
        <v>7616.28</v>
      </c>
      <c r="F1397" s="1">
        <v>4190400</v>
      </c>
    </row>
    <row r="1398" spans="1:6">
      <c r="A1398" s="2">
        <v>40422</v>
      </c>
      <c r="B1398" s="1">
        <v>7643.61</v>
      </c>
      <c r="C1398" s="1">
        <v>7679.43</v>
      </c>
      <c r="D1398" s="1">
        <v>7625.72</v>
      </c>
      <c r="E1398" s="3">
        <v>7668.25</v>
      </c>
      <c r="F1398" s="1">
        <v>3612200</v>
      </c>
    </row>
    <row r="1399" spans="1:6">
      <c r="A1399" s="2">
        <v>40423</v>
      </c>
      <c r="B1399" s="1">
        <v>7764.8</v>
      </c>
      <c r="C1399" s="1">
        <v>7780.53</v>
      </c>
      <c r="D1399" s="1">
        <v>7715.31</v>
      </c>
      <c r="E1399" s="3">
        <v>7720.82</v>
      </c>
      <c r="F1399" s="1">
        <v>4080600</v>
      </c>
    </row>
    <row r="1400" spans="1:6">
      <c r="A1400" s="2">
        <v>40424</v>
      </c>
      <c r="B1400" s="1">
        <v>7770.93</v>
      </c>
      <c r="C1400" s="1">
        <v>7830.21</v>
      </c>
      <c r="D1400" s="1">
        <v>7770.93</v>
      </c>
      <c r="E1400" s="3">
        <v>7830.21</v>
      </c>
      <c r="F1400" s="1">
        <v>4494800</v>
      </c>
    </row>
    <row r="1401" spans="1:6">
      <c r="A1401" s="2">
        <v>40427</v>
      </c>
      <c r="B1401" s="1">
        <v>7879.7</v>
      </c>
      <c r="C1401" s="1">
        <v>7902.56</v>
      </c>
      <c r="D1401" s="1">
        <v>7841.83</v>
      </c>
      <c r="E1401" s="3">
        <v>7890.95</v>
      </c>
      <c r="F1401" s="1">
        <v>4269000</v>
      </c>
    </row>
    <row r="1402" spans="1:6">
      <c r="A1402" s="2">
        <v>40428</v>
      </c>
      <c r="B1402" s="1">
        <v>7914.38</v>
      </c>
      <c r="C1402" s="1">
        <v>7922.07</v>
      </c>
      <c r="D1402" s="1">
        <v>7876.67</v>
      </c>
      <c r="E1402" s="3">
        <v>7884.4</v>
      </c>
      <c r="F1402" s="1">
        <v>4480400</v>
      </c>
    </row>
    <row r="1403" spans="1:6">
      <c r="A1403" s="2">
        <v>40429</v>
      </c>
      <c r="B1403" s="1">
        <v>7866.35</v>
      </c>
      <c r="C1403" s="1">
        <v>7898.76</v>
      </c>
      <c r="D1403" s="1">
        <v>7824.65</v>
      </c>
      <c r="E1403" s="3">
        <v>7851.31</v>
      </c>
      <c r="F1403" s="1">
        <v>4209200</v>
      </c>
    </row>
    <row r="1404" spans="1:6">
      <c r="A1404" s="2">
        <v>40430</v>
      </c>
      <c r="B1404" s="1">
        <v>7901.83</v>
      </c>
      <c r="C1404" s="1">
        <v>7903.47</v>
      </c>
      <c r="D1404" s="1">
        <v>7817.87</v>
      </c>
      <c r="E1404" s="3">
        <v>7835.54</v>
      </c>
      <c r="F1404" s="1">
        <v>4295800</v>
      </c>
    </row>
    <row r="1405" spans="1:6">
      <c r="A1405" s="2">
        <v>40431</v>
      </c>
      <c r="B1405" s="1">
        <v>7900.56</v>
      </c>
      <c r="C1405" s="1">
        <v>7911.66</v>
      </c>
      <c r="D1405" s="1">
        <v>7859.33</v>
      </c>
      <c r="E1405" s="3">
        <v>7890.11</v>
      </c>
      <c r="F1405" s="1">
        <v>4179400</v>
      </c>
    </row>
    <row r="1406" spans="1:6">
      <c r="A1406" s="2">
        <v>40434</v>
      </c>
      <c r="B1406" s="1">
        <v>7961.98</v>
      </c>
      <c r="C1406" s="1">
        <v>8091.3</v>
      </c>
      <c r="D1406" s="1">
        <v>7946.98</v>
      </c>
      <c r="E1406" s="3">
        <v>8091.3</v>
      </c>
      <c r="F1406" s="1">
        <v>5166600</v>
      </c>
    </row>
    <row r="1407" spans="1:6">
      <c r="A1407" s="2">
        <v>40435</v>
      </c>
      <c r="B1407" s="1">
        <v>8121.68</v>
      </c>
      <c r="C1407" s="1">
        <v>8132.6</v>
      </c>
      <c r="D1407" s="1">
        <v>8081.79</v>
      </c>
      <c r="E1407" s="3">
        <v>8132.6</v>
      </c>
      <c r="F1407" s="1">
        <v>4819400</v>
      </c>
    </row>
    <row r="1408" spans="1:6">
      <c r="A1408" s="2">
        <v>40436</v>
      </c>
      <c r="B1408" s="1">
        <v>8152.63</v>
      </c>
      <c r="C1408" s="1">
        <v>8163.82</v>
      </c>
      <c r="D1408" s="1">
        <v>8113.97</v>
      </c>
      <c r="E1408" s="3">
        <v>8163.82</v>
      </c>
      <c r="F1408" s="1">
        <v>4851200</v>
      </c>
    </row>
    <row r="1409" spans="1:6">
      <c r="A1409" s="2">
        <v>40437</v>
      </c>
      <c r="B1409" s="1">
        <v>8174.85</v>
      </c>
      <c r="C1409" s="1">
        <v>8182.8</v>
      </c>
      <c r="D1409" s="1">
        <v>8099.75</v>
      </c>
      <c r="E1409" s="3">
        <v>8099.75</v>
      </c>
      <c r="F1409" s="1">
        <v>4603800</v>
      </c>
    </row>
    <row r="1410" spans="1:6">
      <c r="A1410" s="2">
        <v>40438</v>
      </c>
      <c r="B1410" s="1">
        <v>8150.94</v>
      </c>
      <c r="C1410" s="1">
        <v>8197.82</v>
      </c>
      <c r="D1410" s="1">
        <v>8134.3</v>
      </c>
      <c r="E1410" s="3">
        <v>8158.33</v>
      </c>
      <c r="F1410" s="1">
        <v>5165000</v>
      </c>
    </row>
    <row r="1411" spans="1:6">
      <c r="A1411" s="2">
        <v>40441</v>
      </c>
      <c r="B1411" s="1">
        <v>8174.88</v>
      </c>
      <c r="C1411" s="1">
        <v>8195.74</v>
      </c>
      <c r="D1411" s="1">
        <v>8161.82</v>
      </c>
      <c r="E1411" s="3">
        <v>8186.96</v>
      </c>
      <c r="F1411" s="1">
        <v>4425800</v>
      </c>
    </row>
    <row r="1412" spans="1:6">
      <c r="A1412" s="2">
        <v>40442</v>
      </c>
      <c r="B1412" s="1">
        <v>8249.6</v>
      </c>
      <c r="C1412" s="1">
        <v>8251.42</v>
      </c>
      <c r="D1412" s="1">
        <v>8177.4</v>
      </c>
      <c r="E1412" s="3">
        <v>8196.4</v>
      </c>
      <c r="F1412" s="1">
        <v>4656400</v>
      </c>
    </row>
    <row r="1413" spans="1:6">
      <c r="A1413" s="2">
        <v>40444</v>
      </c>
      <c r="B1413" s="1">
        <v>8201.68</v>
      </c>
      <c r="C1413" s="1">
        <v>8223.2199999999993</v>
      </c>
      <c r="D1413" s="1">
        <v>8154.97</v>
      </c>
      <c r="E1413" s="3">
        <v>8202.5400000000009</v>
      </c>
      <c r="F1413" s="1">
        <v>4565800</v>
      </c>
    </row>
    <row r="1414" spans="1:6">
      <c r="A1414" s="2">
        <v>40445</v>
      </c>
      <c r="B1414" s="1">
        <v>8182.16</v>
      </c>
      <c r="C1414" s="1">
        <v>8190.96</v>
      </c>
      <c r="D1414" s="1">
        <v>8129.21</v>
      </c>
      <c r="E1414" s="3">
        <v>8166.62</v>
      </c>
      <c r="F1414" s="1">
        <v>4142800</v>
      </c>
    </row>
    <row r="1415" spans="1:6">
      <c r="A1415" s="2">
        <v>40448</v>
      </c>
      <c r="B1415" s="1">
        <v>8239.11</v>
      </c>
      <c r="C1415" s="1">
        <v>8240.86</v>
      </c>
      <c r="D1415" s="1">
        <v>8189.38</v>
      </c>
      <c r="E1415" s="3">
        <v>8191.54</v>
      </c>
      <c r="F1415" s="1">
        <v>4624400</v>
      </c>
    </row>
    <row r="1416" spans="1:6">
      <c r="A1416" s="2">
        <v>40449</v>
      </c>
      <c r="B1416" s="1">
        <v>8201.81</v>
      </c>
      <c r="C1416" s="1">
        <v>8211.42</v>
      </c>
      <c r="D1416" s="1">
        <v>8173.26</v>
      </c>
      <c r="E1416" s="3">
        <v>8189.44</v>
      </c>
      <c r="F1416" s="1">
        <v>3635400</v>
      </c>
    </row>
    <row r="1417" spans="1:6">
      <c r="A1417" s="2">
        <v>40450</v>
      </c>
      <c r="B1417" s="1">
        <v>8241.65</v>
      </c>
      <c r="C1417" s="1">
        <v>8286.93</v>
      </c>
      <c r="D1417" s="1">
        <v>8218.75</v>
      </c>
      <c r="E1417" s="3">
        <v>8240.89</v>
      </c>
      <c r="F1417" s="1">
        <v>5151200</v>
      </c>
    </row>
    <row r="1418" spans="1:6">
      <c r="A1418" s="2">
        <v>40451</v>
      </c>
      <c r="B1418" s="1">
        <v>8259.24</v>
      </c>
      <c r="C1418" s="1">
        <v>8267.5499999999993</v>
      </c>
      <c r="D1418" s="1">
        <v>8204.84</v>
      </c>
      <c r="E1418" s="3">
        <v>8237.7800000000007</v>
      </c>
      <c r="F1418" s="1">
        <v>4496600</v>
      </c>
    </row>
    <row r="1419" spans="1:6">
      <c r="A1419" s="2">
        <v>40452</v>
      </c>
      <c r="B1419" s="1">
        <v>8259.08</v>
      </c>
      <c r="C1419" s="1">
        <v>8260.2800000000007</v>
      </c>
      <c r="D1419" s="1">
        <v>8220.73</v>
      </c>
      <c r="E1419" s="3">
        <v>8244.18</v>
      </c>
      <c r="F1419" s="1">
        <v>3893000</v>
      </c>
    </row>
    <row r="1420" spans="1:6">
      <c r="A1420" s="2">
        <v>40455</v>
      </c>
      <c r="B1420" s="1">
        <v>8261.16</v>
      </c>
      <c r="C1420" s="1">
        <v>8300.0400000000009</v>
      </c>
      <c r="D1420" s="1">
        <v>8240.67</v>
      </c>
      <c r="E1420" s="3">
        <v>8246.1</v>
      </c>
      <c r="F1420" s="1">
        <v>5026400</v>
      </c>
    </row>
    <row r="1421" spans="1:6">
      <c r="A1421" s="2">
        <v>40456</v>
      </c>
      <c r="B1421" s="1">
        <v>8217.86</v>
      </c>
      <c r="C1421" s="1">
        <v>8217.86</v>
      </c>
      <c r="D1421" s="1">
        <v>8155.3</v>
      </c>
      <c r="E1421" s="3">
        <v>8200.43</v>
      </c>
      <c r="F1421" s="1">
        <v>4383800</v>
      </c>
    </row>
    <row r="1422" spans="1:6">
      <c r="A1422" s="2">
        <v>40457</v>
      </c>
      <c r="B1422" s="1">
        <v>8296.23</v>
      </c>
      <c r="C1422" s="1">
        <v>8301.39</v>
      </c>
      <c r="D1422" s="1">
        <v>8267.61</v>
      </c>
      <c r="E1422" s="3">
        <v>8284.0300000000007</v>
      </c>
      <c r="F1422" s="1">
        <v>5662000</v>
      </c>
    </row>
    <row r="1423" spans="1:6">
      <c r="A1423" s="2">
        <v>40458</v>
      </c>
      <c r="B1423" s="1">
        <v>8304.91</v>
      </c>
      <c r="C1423" s="1">
        <v>8310.7999999999993</v>
      </c>
      <c r="D1423" s="1">
        <v>8270.31</v>
      </c>
      <c r="E1423" s="3">
        <v>8283.92</v>
      </c>
      <c r="F1423" s="1">
        <v>5161200</v>
      </c>
    </row>
    <row r="1424" spans="1:6">
      <c r="A1424" s="2">
        <v>40459</v>
      </c>
      <c r="B1424" s="1">
        <v>8306.32</v>
      </c>
      <c r="C1424" s="1">
        <v>8309.91</v>
      </c>
      <c r="D1424" s="1">
        <v>8232.02</v>
      </c>
      <c r="E1424" s="3">
        <v>8244.19</v>
      </c>
      <c r="F1424" s="1">
        <v>4236200</v>
      </c>
    </row>
    <row r="1425" spans="1:6">
      <c r="A1425" s="2">
        <v>40462</v>
      </c>
      <c r="B1425" s="1">
        <v>8277.7800000000007</v>
      </c>
      <c r="C1425" s="1">
        <v>8277.7800000000007</v>
      </c>
      <c r="D1425" s="1">
        <v>8165.2</v>
      </c>
      <c r="E1425" s="3">
        <v>8176.76</v>
      </c>
      <c r="F1425" s="1">
        <v>3743400</v>
      </c>
    </row>
    <row r="1426" spans="1:6">
      <c r="A1426" s="2">
        <v>40463</v>
      </c>
      <c r="B1426" s="1">
        <v>8176.7</v>
      </c>
      <c r="C1426" s="1">
        <v>8180.39</v>
      </c>
      <c r="D1426" s="1">
        <v>8058.59</v>
      </c>
      <c r="E1426" s="3">
        <v>8090.22</v>
      </c>
      <c r="F1426" s="1">
        <v>4025600</v>
      </c>
    </row>
    <row r="1427" spans="1:6">
      <c r="A1427" s="2">
        <v>40464</v>
      </c>
      <c r="B1427" s="1">
        <v>8116.69</v>
      </c>
      <c r="C1427" s="1">
        <v>8143.19</v>
      </c>
      <c r="D1427" s="1">
        <v>8067.87</v>
      </c>
      <c r="E1427" s="3">
        <v>8106.66</v>
      </c>
      <c r="F1427" s="1">
        <v>3692600</v>
      </c>
    </row>
    <row r="1428" spans="1:6">
      <c r="A1428" s="2">
        <v>40465</v>
      </c>
      <c r="B1428" s="1">
        <v>8181.51</v>
      </c>
      <c r="C1428" s="1">
        <v>8252.2000000000007</v>
      </c>
      <c r="D1428" s="1">
        <v>8178.34</v>
      </c>
      <c r="E1428" s="3">
        <v>8215.4500000000007</v>
      </c>
      <c r="F1428" s="1">
        <v>4537400</v>
      </c>
    </row>
    <row r="1429" spans="1:6">
      <c r="A1429" s="2">
        <v>40466</v>
      </c>
      <c r="B1429" s="1">
        <v>8216.8700000000008</v>
      </c>
      <c r="C1429" s="1">
        <v>8242.77</v>
      </c>
      <c r="D1429" s="1">
        <v>8184.29</v>
      </c>
      <c r="E1429" s="3">
        <v>8205.2999999999993</v>
      </c>
      <c r="F1429" s="1">
        <v>4791800</v>
      </c>
    </row>
    <row r="1430" spans="1:6">
      <c r="A1430" s="2">
        <v>40469</v>
      </c>
      <c r="B1430" s="1">
        <v>8209.39</v>
      </c>
      <c r="C1430" s="1">
        <v>8209.39</v>
      </c>
      <c r="D1430" s="1">
        <v>8057.12</v>
      </c>
      <c r="E1430" s="3">
        <v>8060.54</v>
      </c>
      <c r="F1430" s="1">
        <v>4396000</v>
      </c>
    </row>
    <row r="1431" spans="1:6">
      <c r="A1431" s="2">
        <v>40470</v>
      </c>
      <c r="B1431" s="1">
        <v>8044.9</v>
      </c>
      <c r="C1431" s="1">
        <v>8074.68</v>
      </c>
      <c r="D1431" s="1">
        <v>8018.31</v>
      </c>
      <c r="E1431" s="3">
        <v>8046.23</v>
      </c>
      <c r="F1431" s="1">
        <v>3176000</v>
      </c>
    </row>
    <row r="1432" spans="1:6">
      <c r="A1432" s="2">
        <v>40471</v>
      </c>
      <c r="B1432" s="1">
        <v>7993.43</v>
      </c>
      <c r="C1432" s="1">
        <v>8131.19</v>
      </c>
      <c r="D1432" s="1">
        <v>7992.81</v>
      </c>
      <c r="E1432" s="3">
        <v>8124.62</v>
      </c>
      <c r="F1432" s="1">
        <v>3668000</v>
      </c>
    </row>
    <row r="1433" spans="1:6">
      <c r="A1433" s="2">
        <v>40472</v>
      </c>
      <c r="B1433" s="1">
        <v>8135.57</v>
      </c>
      <c r="C1433" s="1">
        <v>8171.49</v>
      </c>
      <c r="D1433" s="1">
        <v>8109.79</v>
      </c>
      <c r="E1433" s="3">
        <v>8131.23</v>
      </c>
      <c r="F1433" s="1">
        <v>4223400</v>
      </c>
    </row>
    <row r="1434" spans="1:6">
      <c r="A1434" s="2">
        <v>40473</v>
      </c>
      <c r="B1434" s="1">
        <v>8169.51</v>
      </c>
      <c r="C1434" s="1">
        <v>8174.03</v>
      </c>
      <c r="D1434" s="1">
        <v>8148.26</v>
      </c>
      <c r="E1434" s="3">
        <v>8168.06</v>
      </c>
      <c r="F1434" s="1">
        <v>3782000</v>
      </c>
    </row>
    <row r="1435" spans="1:6">
      <c r="A1435" s="2">
        <v>40476</v>
      </c>
      <c r="B1435" s="1">
        <v>8204.01</v>
      </c>
      <c r="C1435" s="1">
        <v>8307.59</v>
      </c>
      <c r="D1435" s="1">
        <v>8199.49</v>
      </c>
      <c r="E1435" s="3">
        <v>8306.98</v>
      </c>
      <c r="F1435" s="1">
        <v>3311400</v>
      </c>
    </row>
    <row r="1436" spans="1:6">
      <c r="A1436" s="2">
        <v>40477</v>
      </c>
      <c r="B1436" s="1">
        <v>8336.9500000000007</v>
      </c>
      <c r="C1436" s="1">
        <v>8353.86</v>
      </c>
      <c r="D1436" s="1">
        <v>8319.01</v>
      </c>
      <c r="E1436" s="3">
        <v>8343.23</v>
      </c>
      <c r="F1436" s="1">
        <v>3161600</v>
      </c>
    </row>
    <row r="1437" spans="1:6">
      <c r="A1437" s="2">
        <v>40478</v>
      </c>
      <c r="B1437" s="1">
        <v>8369.75</v>
      </c>
      <c r="C1437" s="1">
        <v>8372.52</v>
      </c>
      <c r="D1437" s="1">
        <v>8285.73</v>
      </c>
      <c r="E1437" s="3">
        <v>8291.0400000000009</v>
      </c>
      <c r="F1437" s="1">
        <v>2910600</v>
      </c>
    </row>
    <row r="1438" spans="1:6">
      <c r="A1438" s="2">
        <v>40479</v>
      </c>
      <c r="B1438" s="1">
        <v>8315</v>
      </c>
      <c r="C1438" s="1">
        <v>8386.2900000000009</v>
      </c>
      <c r="D1438" s="1">
        <v>8281.52</v>
      </c>
      <c r="E1438" s="3">
        <v>8354.0499999999993</v>
      </c>
      <c r="F1438" s="1">
        <v>3361800</v>
      </c>
    </row>
    <row r="1439" spans="1:6">
      <c r="A1439" s="2">
        <v>40480</v>
      </c>
      <c r="B1439" s="1">
        <v>8348.39</v>
      </c>
      <c r="C1439" s="1">
        <v>8348.39</v>
      </c>
      <c r="D1439" s="1">
        <v>8278.7199999999993</v>
      </c>
      <c r="E1439" s="3">
        <v>8287.09</v>
      </c>
      <c r="F1439" s="1">
        <v>2584200</v>
      </c>
    </row>
    <row r="1440" spans="1:6">
      <c r="A1440" s="2">
        <v>40483</v>
      </c>
      <c r="B1440" s="1">
        <v>8343.52</v>
      </c>
      <c r="C1440" s="1">
        <v>8407.91</v>
      </c>
      <c r="D1440" s="1">
        <v>8343.52</v>
      </c>
      <c r="E1440" s="3">
        <v>8379.75</v>
      </c>
      <c r="F1440" s="1">
        <v>3116000</v>
      </c>
    </row>
    <row r="1441" spans="1:6">
      <c r="A1441" s="2">
        <v>40484</v>
      </c>
      <c r="B1441" s="1">
        <v>8380.06</v>
      </c>
      <c r="C1441" s="1">
        <v>8390.1</v>
      </c>
      <c r="D1441" s="1">
        <v>8344.76</v>
      </c>
      <c r="E1441" s="3">
        <v>8344.76</v>
      </c>
      <c r="F1441" s="1">
        <v>3004600</v>
      </c>
    </row>
    <row r="1442" spans="1:6">
      <c r="A1442" s="2">
        <v>40485</v>
      </c>
      <c r="B1442" s="1">
        <v>8394.5300000000007</v>
      </c>
      <c r="C1442" s="1">
        <v>8398.2999999999993</v>
      </c>
      <c r="D1442" s="1">
        <v>8273.4699999999993</v>
      </c>
      <c r="E1442" s="3">
        <v>8293.9</v>
      </c>
      <c r="F1442" s="1">
        <v>3449400</v>
      </c>
    </row>
    <row r="1443" spans="1:6">
      <c r="A1443" s="2">
        <v>40486</v>
      </c>
      <c r="B1443" s="1">
        <v>8321.36</v>
      </c>
      <c r="C1443" s="1">
        <v>8367.19</v>
      </c>
      <c r="D1443" s="1">
        <v>8317.86</v>
      </c>
      <c r="E1443" s="3">
        <v>8357.85</v>
      </c>
      <c r="F1443" s="1">
        <v>2705000</v>
      </c>
    </row>
    <row r="1444" spans="1:6">
      <c r="A1444" s="2">
        <v>40487</v>
      </c>
      <c r="B1444" s="1">
        <v>8444.81</v>
      </c>
      <c r="C1444" s="1">
        <v>8458.4699999999993</v>
      </c>
      <c r="D1444" s="1">
        <v>8420.65</v>
      </c>
      <c r="E1444" s="3">
        <v>8449.34</v>
      </c>
      <c r="F1444" s="1">
        <v>4335000</v>
      </c>
    </row>
    <row r="1445" spans="1:6">
      <c r="A1445" s="2">
        <v>40490</v>
      </c>
      <c r="B1445" s="1">
        <v>8473.66</v>
      </c>
      <c r="C1445" s="1">
        <v>8473.66</v>
      </c>
      <c r="D1445" s="1">
        <v>8416.2000000000007</v>
      </c>
      <c r="E1445" s="3">
        <v>8430.58</v>
      </c>
      <c r="F1445" s="1">
        <v>3672600</v>
      </c>
    </row>
    <row r="1446" spans="1:6">
      <c r="A1446" s="2">
        <v>40491</v>
      </c>
      <c r="B1446" s="1">
        <v>8430.7000000000007</v>
      </c>
      <c r="C1446" s="1">
        <v>8457.41</v>
      </c>
      <c r="D1446" s="1">
        <v>8421.1299999999992</v>
      </c>
      <c r="E1446" s="3">
        <v>8445.6299999999992</v>
      </c>
      <c r="F1446" s="1">
        <v>2671000</v>
      </c>
    </row>
    <row r="1447" spans="1:6">
      <c r="A1447" s="2">
        <v>40492</v>
      </c>
      <c r="B1447" s="1">
        <v>8457.09</v>
      </c>
      <c r="C1447" s="1">
        <v>8471.57</v>
      </c>
      <c r="D1447" s="1">
        <v>8425.24</v>
      </c>
      <c r="E1447" s="3">
        <v>8450.6299999999992</v>
      </c>
      <c r="F1447" s="1">
        <v>3159000</v>
      </c>
    </row>
    <row r="1448" spans="1:6">
      <c r="A1448" s="2">
        <v>40493</v>
      </c>
      <c r="B1448" s="1">
        <v>8437.02</v>
      </c>
      <c r="C1448" s="1">
        <v>8458.49</v>
      </c>
      <c r="D1448" s="1">
        <v>8422.9599999999991</v>
      </c>
      <c r="E1448" s="3">
        <v>8436.9500000000007</v>
      </c>
      <c r="F1448" s="1">
        <v>2604800</v>
      </c>
    </row>
    <row r="1449" spans="1:6">
      <c r="A1449" s="2">
        <v>40494</v>
      </c>
      <c r="B1449" s="1">
        <v>8404.43</v>
      </c>
      <c r="C1449" s="1">
        <v>8416.35</v>
      </c>
      <c r="D1449" s="1">
        <v>8309.36</v>
      </c>
      <c r="E1449" s="3">
        <v>8316.0499999999993</v>
      </c>
      <c r="F1449" s="1">
        <v>2601400</v>
      </c>
    </row>
    <row r="1450" spans="1:6">
      <c r="A1450" s="2">
        <v>40497</v>
      </c>
      <c r="B1450" s="1">
        <v>8287.83</v>
      </c>
      <c r="C1450" s="1">
        <v>8301.35</v>
      </c>
      <c r="D1450" s="1">
        <v>8226.7099999999991</v>
      </c>
      <c r="E1450" s="3">
        <v>8240.65</v>
      </c>
      <c r="F1450" s="1">
        <v>2337600</v>
      </c>
    </row>
    <row r="1451" spans="1:6">
      <c r="A1451" s="2">
        <v>40498</v>
      </c>
      <c r="B1451" s="1">
        <v>8234.2199999999993</v>
      </c>
      <c r="C1451" s="1">
        <v>8324.51</v>
      </c>
      <c r="D1451" s="1">
        <v>8234.2199999999993</v>
      </c>
      <c r="E1451" s="3">
        <v>8312.2099999999991</v>
      </c>
      <c r="F1451" s="1">
        <v>2166200</v>
      </c>
    </row>
    <row r="1452" spans="1:6">
      <c r="A1452" s="2">
        <v>40499</v>
      </c>
      <c r="B1452" s="1">
        <v>8249.9500000000007</v>
      </c>
      <c r="C1452" s="1">
        <v>8284.51</v>
      </c>
      <c r="D1452" s="1">
        <v>8228.24</v>
      </c>
      <c r="E1452" s="3">
        <v>8255.5400000000009</v>
      </c>
      <c r="F1452" s="1">
        <v>2068400</v>
      </c>
    </row>
    <row r="1453" spans="1:6">
      <c r="A1453" s="2">
        <v>40500</v>
      </c>
      <c r="B1453" s="1">
        <v>8285.5499999999993</v>
      </c>
      <c r="C1453" s="1">
        <v>8286.92</v>
      </c>
      <c r="D1453" s="1">
        <v>8238.77</v>
      </c>
      <c r="E1453" s="3">
        <v>8283.4500000000007</v>
      </c>
      <c r="F1453" s="1">
        <v>1930800</v>
      </c>
    </row>
    <row r="1454" spans="1:6">
      <c r="A1454" s="2">
        <v>40501</v>
      </c>
      <c r="B1454" s="1">
        <v>8344.66</v>
      </c>
      <c r="C1454" s="1">
        <v>8372.16</v>
      </c>
      <c r="D1454" s="1">
        <v>8283.27</v>
      </c>
      <c r="E1454" s="3">
        <v>8306.1200000000008</v>
      </c>
      <c r="F1454" s="1">
        <v>2313000</v>
      </c>
    </row>
    <row r="1455" spans="1:6">
      <c r="A1455" s="2">
        <v>40504</v>
      </c>
      <c r="B1455" s="1">
        <v>8343.32</v>
      </c>
      <c r="C1455" s="1">
        <v>8391.25</v>
      </c>
      <c r="D1455" s="1">
        <v>8334.42</v>
      </c>
      <c r="E1455" s="3">
        <v>8374.91</v>
      </c>
      <c r="F1455" s="1">
        <v>2074600</v>
      </c>
    </row>
    <row r="1456" spans="1:6">
      <c r="A1456" s="2">
        <v>40505</v>
      </c>
      <c r="B1456" s="1">
        <v>8388.26</v>
      </c>
      <c r="C1456" s="1">
        <v>8396.49</v>
      </c>
      <c r="D1456" s="1">
        <v>8323.81</v>
      </c>
      <c r="E1456" s="3">
        <v>8328.6299999999992</v>
      </c>
      <c r="F1456" s="1">
        <v>2436200</v>
      </c>
    </row>
    <row r="1457" spans="1:6">
      <c r="A1457" s="2">
        <v>40506</v>
      </c>
      <c r="B1457" s="1">
        <v>8277.33</v>
      </c>
      <c r="C1457" s="1">
        <v>8337.19</v>
      </c>
      <c r="D1457" s="1">
        <v>8277.33</v>
      </c>
      <c r="E1457" s="3">
        <v>8297.0499999999993</v>
      </c>
      <c r="F1457" s="1">
        <v>2207400</v>
      </c>
    </row>
    <row r="1458" spans="1:6">
      <c r="A1458" s="2">
        <v>40507</v>
      </c>
      <c r="B1458" s="1">
        <v>8337.9</v>
      </c>
      <c r="C1458" s="1">
        <v>8355.39</v>
      </c>
      <c r="D1458" s="1">
        <v>8330.92</v>
      </c>
      <c r="E1458" s="3">
        <v>8349.99</v>
      </c>
      <c r="F1458" s="1">
        <v>2383800</v>
      </c>
    </row>
    <row r="1459" spans="1:6">
      <c r="A1459" s="2">
        <v>40508</v>
      </c>
      <c r="B1459" s="1">
        <v>8371.27</v>
      </c>
      <c r="C1459" s="1">
        <v>8371.27</v>
      </c>
      <c r="D1459" s="1">
        <v>8312.15</v>
      </c>
      <c r="E1459" s="3">
        <v>8312.15</v>
      </c>
      <c r="F1459" s="1">
        <v>2532000</v>
      </c>
    </row>
    <row r="1460" spans="1:6">
      <c r="A1460" s="2">
        <v>40511</v>
      </c>
      <c r="B1460" s="1">
        <v>8399.77</v>
      </c>
      <c r="C1460" s="1">
        <v>8401.42</v>
      </c>
      <c r="D1460" s="1">
        <v>8331.51</v>
      </c>
      <c r="E1460" s="3">
        <v>8367.17</v>
      </c>
      <c r="F1460" s="1">
        <v>2661400</v>
      </c>
    </row>
    <row r="1461" spans="1:6">
      <c r="A1461" s="2">
        <v>40512</v>
      </c>
      <c r="B1461" s="1">
        <v>8384.64</v>
      </c>
      <c r="C1461" s="1">
        <v>8443.3799999999992</v>
      </c>
      <c r="D1461" s="1">
        <v>8363.9699999999993</v>
      </c>
      <c r="E1461" s="3">
        <v>8372.48</v>
      </c>
      <c r="F1461" s="1">
        <v>3732200</v>
      </c>
    </row>
    <row r="1462" spans="1:6">
      <c r="A1462" s="2">
        <v>40513</v>
      </c>
      <c r="B1462" s="1">
        <v>8430.6</v>
      </c>
      <c r="C1462" s="1">
        <v>8520.11</v>
      </c>
      <c r="D1462" s="1">
        <v>8428.64</v>
      </c>
      <c r="E1462" s="3">
        <v>8520.11</v>
      </c>
      <c r="F1462" s="1">
        <v>4202800</v>
      </c>
    </row>
    <row r="1463" spans="1:6">
      <c r="A1463" s="2">
        <v>40514</v>
      </c>
      <c r="B1463" s="1">
        <v>8598.01</v>
      </c>
      <c r="C1463" s="1">
        <v>8641.1299999999992</v>
      </c>
      <c r="D1463" s="1">
        <v>8572.65</v>
      </c>
      <c r="E1463" s="3">
        <v>8585.77</v>
      </c>
      <c r="F1463" s="1">
        <v>4731800</v>
      </c>
    </row>
    <row r="1464" spans="1:6">
      <c r="A1464" s="2">
        <v>40515</v>
      </c>
      <c r="B1464" s="1">
        <v>8630.8799999999992</v>
      </c>
      <c r="C1464" s="1">
        <v>8659.6200000000008</v>
      </c>
      <c r="D1464" s="1">
        <v>8618.26</v>
      </c>
      <c r="E1464" s="3">
        <v>8624.01</v>
      </c>
      <c r="F1464" s="1">
        <v>3710800</v>
      </c>
    </row>
    <row r="1465" spans="1:6">
      <c r="A1465" s="2">
        <v>40518</v>
      </c>
      <c r="B1465" s="1">
        <v>8675.4500000000007</v>
      </c>
      <c r="C1465" s="1">
        <v>8718.5300000000007</v>
      </c>
      <c r="D1465" s="1">
        <v>8675.4500000000007</v>
      </c>
      <c r="E1465" s="3">
        <v>8702.23</v>
      </c>
      <c r="F1465" s="1">
        <v>3623200</v>
      </c>
    </row>
    <row r="1466" spans="1:6">
      <c r="A1466" s="2">
        <v>40519</v>
      </c>
      <c r="B1466" s="1">
        <v>8716</v>
      </c>
      <c r="C1466" s="1">
        <v>8716</v>
      </c>
      <c r="D1466" s="1">
        <v>8654.49</v>
      </c>
      <c r="E1466" s="3">
        <v>8704.39</v>
      </c>
      <c r="F1466" s="1">
        <v>3208800</v>
      </c>
    </row>
    <row r="1467" spans="1:6">
      <c r="A1467" s="2">
        <v>40520</v>
      </c>
      <c r="B1467" s="1">
        <v>8727.8799999999992</v>
      </c>
      <c r="C1467" s="1">
        <v>8729.7000000000007</v>
      </c>
      <c r="D1467" s="1">
        <v>8683.98</v>
      </c>
      <c r="E1467" s="3">
        <v>8703.7900000000009</v>
      </c>
      <c r="F1467" s="1">
        <v>3183800</v>
      </c>
    </row>
    <row r="1468" spans="1:6">
      <c r="A1468" s="2">
        <v>40521</v>
      </c>
      <c r="B1468" s="1">
        <v>8769.34</v>
      </c>
      <c r="C1468" s="1">
        <v>8782.82</v>
      </c>
      <c r="D1468" s="1">
        <v>8736.77</v>
      </c>
      <c r="E1468" s="3">
        <v>8753.84</v>
      </c>
      <c r="F1468" s="1">
        <v>4398800</v>
      </c>
    </row>
    <row r="1469" spans="1:6">
      <c r="A1469" s="2">
        <v>40522</v>
      </c>
      <c r="B1469" s="1">
        <v>8740.7099999999991</v>
      </c>
      <c r="C1469" s="1">
        <v>8744.67</v>
      </c>
      <c r="D1469" s="1">
        <v>8684.0499999999993</v>
      </c>
      <c r="E1469" s="3">
        <v>8718.83</v>
      </c>
      <c r="F1469" s="1">
        <v>3880200</v>
      </c>
    </row>
    <row r="1470" spans="1:6">
      <c r="A1470" s="2">
        <v>40525</v>
      </c>
      <c r="B1470" s="1">
        <v>8748.64</v>
      </c>
      <c r="C1470" s="1">
        <v>8764.51</v>
      </c>
      <c r="D1470" s="1">
        <v>8736.5400000000009</v>
      </c>
      <c r="E1470" s="3">
        <v>8736.59</v>
      </c>
      <c r="F1470" s="1">
        <v>3237800</v>
      </c>
    </row>
    <row r="1471" spans="1:6">
      <c r="A1471" s="2">
        <v>40526</v>
      </c>
      <c r="B1471" s="1">
        <v>8771.9</v>
      </c>
      <c r="C1471" s="1">
        <v>8789.25</v>
      </c>
      <c r="D1471" s="1">
        <v>8717.5300000000007</v>
      </c>
      <c r="E1471" s="3">
        <v>8740.43</v>
      </c>
      <c r="F1471" s="1">
        <v>3574600</v>
      </c>
    </row>
    <row r="1472" spans="1:6">
      <c r="A1472" s="2">
        <v>40527</v>
      </c>
      <c r="B1472" s="1">
        <v>8755.32</v>
      </c>
      <c r="C1472" s="1">
        <v>8756.7099999999991</v>
      </c>
      <c r="D1472" s="1">
        <v>8698.41</v>
      </c>
      <c r="E1472" s="3">
        <v>8756.7099999999991</v>
      </c>
      <c r="F1472" s="1">
        <v>3622600</v>
      </c>
    </row>
    <row r="1473" spans="1:6">
      <c r="A1473" s="2">
        <v>40528</v>
      </c>
      <c r="B1473" s="1">
        <v>8770.74</v>
      </c>
      <c r="C1473" s="1">
        <v>8797.98</v>
      </c>
      <c r="D1473" s="1">
        <v>8767.44</v>
      </c>
      <c r="E1473" s="3">
        <v>8782.2000000000007</v>
      </c>
      <c r="F1473" s="1">
        <v>3719600</v>
      </c>
    </row>
    <row r="1474" spans="1:6">
      <c r="A1474" s="2">
        <v>40529</v>
      </c>
      <c r="B1474" s="1">
        <v>8828.0499999999993</v>
      </c>
      <c r="C1474" s="1">
        <v>8860.3799999999992</v>
      </c>
      <c r="D1474" s="1">
        <v>8817.51</v>
      </c>
      <c r="E1474" s="3">
        <v>8817.9</v>
      </c>
      <c r="F1474" s="1">
        <v>4232000</v>
      </c>
    </row>
    <row r="1475" spans="1:6">
      <c r="A1475" s="2">
        <v>40532</v>
      </c>
      <c r="B1475" s="1">
        <v>8861.09</v>
      </c>
      <c r="C1475" s="1">
        <v>8861.09</v>
      </c>
      <c r="D1475" s="1">
        <v>8740.2999999999993</v>
      </c>
      <c r="E1475" s="3">
        <v>8768.7199999999993</v>
      </c>
      <c r="F1475" s="1">
        <v>3183800</v>
      </c>
    </row>
    <row r="1476" spans="1:6">
      <c r="A1476" s="2">
        <v>40533</v>
      </c>
      <c r="B1476" s="1">
        <v>8802.86</v>
      </c>
      <c r="C1476" s="1">
        <v>8827.7900000000009</v>
      </c>
      <c r="D1476" s="1">
        <v>8772.59</v>
      </c>
      <c r="E1476" s="3">
        <v>8827.7900000000009</v>
      </c>
      <c r="F1476" s="1">
        <v>2753200</v>
      </c>
    </row>
    <row r="1477" spans="1:6">
      <c r="A1477" s="2">
        <v>40534</v>
      </c>
      <c r="B1477" s="1">
        <v>8847.27</v>
      </c>
      <c r="C1477" s="1">
        <v>8865.42</v>
      </c>
      <c r="D1477" s="1">
        <v>8834.32</v>
      </c>
      <c r="E1477" s="3">
        <v>8860.49</v>
      </c>
      <c r="F1477" s="1">
        <v>3464800</v>
      </c>
    </row>
    <row r="1478" spans="1:6">
      <c r="A1478" s="2">
        <v>40535</v>
      </c>
      <c r="B1478" s="1">
        <v>8891.41</v>
      </c>
      <c r="C1478" s="1">
        <v>8914.34</v>
      </c>
      <c r="D1478" s="1">
        <v>8874.8700000000008</v>
      </c>
      <c r="E1478" s="3">
        <v>8898.8700000000008</v>
      </c>
      <c r="F1478" s="1">
        <v>4002600</v>
      </c>
    </row>
    <row r="1479" spans="1:6">
      <c r="A1479" s="2">
        <v>40536</v>
      </c>
      <c r="B1479" s="1">
        <v>8910.61</v>
      </c>
      <c r="C1479" s="1">
        <v>8911.41</v>
      </c>
      <c r="D1479" s="1">
        <v>8861.01</v>
      </c>
      <c r="E1479" s="3">
        <v>8861.1</v>
      </c>
      <c r="F1479" s="1">
        <v>3616800</v>
      </c>
    </row>
    <row r="1480" spans="1:6">
      <c r="A1480" s="2">
        <v>40539</v>
      </c>
      <c r="B1480" s="1">
        <v>8866.67</v>
      </c>
      <c r="C1480" s="1">
        <v>8908.42</v>
      </c>
      <c r="D1480" s="1">
        <v>8828.67</v>
      </c>
      <c r="E1480" s="3">
        <v>8892.31</v>
      </c>
      <c r="F1480" s="1">
        <v>3458600</v>
      </c>
    </row>
    <row r="1481" spans="1:6">
      <c r="A1481" s="2">
        <v>40540</v>
      </c>
      <c r="B1481" s="1">
        <v>8919.26</v>
      </c>
      <c r="C1481" s="1">
        <v>8919.26</v>
      </c>
      <c r="D1481" s="1">
        <v>8839.83</v>
      </c>
      <c r="E1481" s="3">
        <v>8870.76</v>
      </c>
      <c r="F1481" s="1">
        <v>3177200</v>
      </c>
    </row>
    <row r="1482" spans="1:6">
      <c r="A1482" s="2">
        <v>40541</v>
      </c>
      <c r="B1482" s="1">
        <v>8878.1</v>
      </c>
      <c r="C1482" s="1">
        <v>8893.14</v>
      </c>
      <c r="D1482" s="1">
        <v>8844.67</v>
      </c>
      <c r="E1482" s="3">
        <v>8866.35</v>
      </c>
      <c r="F1482" s="1">
        <v>4915200</v>
      </c>
    </row>
    <row r="1483" spans="1:6">
      <c r="A1483" s="2">
        <v>40542</v>
      </c>
      <c r="B1483" s="1">
        <v>8883.2099999999991</v>
      </c>
      <c r="C1483" s="1">
        <v>8920.7900000000009</v>
      </c>
      <c r="D1483" s="1">
        <v>8871.07</v>
      </c>
      <c r="E1483" s="3">
        <v>8907.91</v>
      </c>
      <c r="F1483" s="1">
        <v>3983000</v>
      </c>
    </row>
    <row r="1484" spans="1:6">
      <c r="A1484" s="2">
        <v>40543</v>
      </c>
      <c r="B1484" s="1">
        <v>8936.11</v>
      </c>
      <c r="C1484" s="1">
        <v>8990.3799999999992</v>
      </c>
      <c r="D1484" s="1">
        <v>8932.64</v>
      </c>
      <c r="E1484" s="3">
        <v>8972.5</v>
      </c>
      <c r="F1484" s="1">
        <v>4857800</v>
      </c>
    </row>
    <row r="1485" spans="1:6">
      <c r="A1485" s="2">
        <v>40546</v>
      </c>
      <c r="B1485" s="1">
        <v>9039.6299999999992</v>
      </c>
      <c r="C1485" s="1">
        <v>9041.32</v>
      </c>
      <c r="D1485" s="1">
        <v>8994.5</v>
      </c>
      <c r="E1485" s="3">
        <v>9025.2999999999993</v>
      </c>
      <c r="F1485" s="1">
        <v>5067400</v>
      </c>
    </row>
    <row r="1486" spans="1:6">
      <c r="A1486" s="2">
        <v>40547</v>
      </c>
      <c r="B1486" s="1">
        <v>9045.11</v>
      </c>
      <c r="C1486" s="1">
        <v>9046.18</v>
      </c>
      <c r="D1486" s="1">
        <v>8988.58</v>
      </c>
      <c r="E1486" s="3">
        <v>8997.19</v>
      </c>
      <c r="F1486" s="1">
        <v>5270400</v>
      </c>
    </row>
    <row r="1487" spans="1:6">
      <c r="A1487" s="2">
        <v>40548</v>
      </c>
      <c r="B1487" s="1">
        <v>9014.32</v>
      </c>
      <c r="C1487" s="1">
        <v>9027.16</v>
      </c>
      <c r="D1487" s="1">
        <v>8812.36</v>
      </c>
      <c r="E1487" s="3">
        <v>8846.31</v>
      </c>
      <c r="F1487" s="1">
        <v>5796600</v>
      </c>
    </row>
    <row r="1488" spans="1:6">
      <c r="A1488" s="2">
        <v>40549</v>
      </c>
      <c r="B1488" s="1">
        <v>8866.23</v>
      </c>
      <c r="C1488" s="1">
        <v>8883.2099999999991</v>
      </c>
      <c r="D1488" s="1">
        <v>8813.6299999999992</v>
      </c>
      <c r="E1488" s="3">
        <v>8883.2099999999991</v>
      </c>
      <c r="F1488" s="1">
        <v>4362200</v>
      </c>
    </row>
    <row r="1489" spans="1:6">
      <c r="A1489" s="2">
        <v>40550</v>
      </c>
      <c r="B1489" s="1">
        <v>8905.25</v>
      </c>
      <c r="C1489" s="1">
        <v>8907.11</v>
      </c>
      <c r="D1489" s="1">
        <v>8738.93</v>
      </c>
      <c r="E1489" s="3">
        <v>8782.7199999999993</v>
      </c>
      <c r="F1489" s="1">
        <v>4500800</v>
      </c>
    </row>
    <row r="1490" spans="1:6">
      <c r="A1490" s="2">
        <v>40553</v>
      </c>
      <c r="B1490" s="1">
        <v>8798.0499999999993</v>
      </c>
      <c r="C1490" s="1">
        <v>8817.8799999999992</v>
      </c>
      <c r="D1490" s="1">
        <v>8762.5</v>
      </c>
      <c r="E1490" s="3">
        <v>8817.8799999999992</v>
      </c>
      <c r="F1490" s="1">
        <v>2885200</v>
      </c>
    </row>
    <row r="1491" spans="1:6">
      <c r="A1491" s="2">
        <v>40554</v>
      </c>
      <c r="B1491" s="1">
        <v>8810.77</v>
      </c>
      <c r="C1491" s="1">
        <v>8935.27</v>
      </c>
      <c r="D1491" s="1">
        <v>8794.77</v>
      </c>
      <c r="E1491" s="3">
        <v>8931.36</v>
      </c>
      <c r="F1491" s="1">
        <v>3573400</v>
      </c>
    </row>
    <row r="1492" spans="1:6">
      <c r="A1492" s="2">
        <v>40555</v>
      </c>
      <c r="B1492" s="1">
        <v>8992.01</v>
      </c>
      <c r="C1492" s="1">
        <v>9000.7800000000007</v>
      </c>
      <c r="D1492" s="1">
        <v>8955.4699999999993</v>
      </c>
      <c r="E1492" s="3">
        <v>8965</v>
      </c>
      <c r="F1492" s="1">
        <v>3922200</v>
      </c>
    </row>
    <row r="1493" spans="1:6">
      <c r="A1493" s="2">
        <v>40556</v>
      </c>
      <c r="B1493" s="1">
        <v>9034.17</v>
      </c>
      <c r="C1493" s="1">
        <v>9034.17</v>
      </c>
      <c r="D1493" s="1">
        <v>8948.23</v>
      </c>
      <c r="E1493" s="3">
        <v>8975.58</v>
      </c>
      <c r="F1493" s="1">
        <v>3951000</v>
      </c>
    </row>
    <row r="1494" spans="1:6">
      <c r="A1494" s="2">
        <v>40557</v>
      </c>
      <c r="B1494" s="1">
        <v>8985.34</v>
      </c>
      <c r="C1494" s="1">
        <v>8998.14</v>
      </c>
      <c r="D1494" s="1">
        <v>8937.5</v>
      </c>
      <c r="E1494" s="3">
        <v>8972.51</v>
      </c>
      <c r="F1494" s="1">
        <v>2756200</v>
      </c>
    </row>
    <row r="1495" spans="1:6">
      <c r="A1495" s="2">
        <v>40560</v>
      </c>
      <c r="B1495" s="1">
        <v>8998.89</v>
      </c>
      <c r="C1495" s="1">
        <v>9006.36</v>
      </c>
      <c r="D1495" s="1">
        <v>8921.19</v>
      </c>
      <c r="E1495" s="3">
        <v>8925.09</v>
      </c>
      <c r="F1495" s="1">
        <v>3579600</v>
      </c>
    </row>
    <row r="1496" spans="1:6">
      <c r="A1496" s="2">
        <v>40561</v>
      </c>
      <c r="B1496" s="1">
        <v>8889.84</v>
      </c>
      <c r="C1496" s="1">
        <v>9003.4500000000007</v>
      </c>
      <c r="D1496" s="1">
        <v>8887.0300000000007</v>
      </c>
      <c r="E1496" s="3">
        <v>8988</v>
      </c>
      <c r="F1496" s="1">
        <v>3723200</v>
      </c>
    </row>
    <row r="1497" spans="1:6">
      <c r="A1497" s="2">
        <v>40562</v>
      </c>
      <c r="B1497" s="1">
        <v>9023.2999999999993</v>
      </c>
      <c r="C1497" s="1">
        <v>9092.2800000000007</v>
      </c>
      <c r="D1497" s="1">
        <v>9005.77</v>
      </c>
      <c r="E1497" s="3">
        <v>9086.02</v>
      </c>
      <c r="F1497" s="1">
        <v>3935000</v>
      </c>
    </row>
    <row r="1498" spans="1:6">
      <c r="A1498" s="2">
        <v>40563</v>
      </c>
      <c r="B1498" s="1">
        <v>9059.7999999999993</v>
      </c>
      <c r="C1498" s="1">
        <v>9063.52</v>
      </c>
      <c r="D1498" s="1">
        <v>9017.7999999999993</v>
      </c>
      <c r="E1498" s="3">
        <v>9022.17</v>
      </c>
      <c r="F1498" s="1">
        <v>3066400</v>
      </c>
    </row>
    <row r="1499" spans="1:6">
      <c r="A1499" s="2">
        <v>40564</v>
      </c>
      <c r="B1499" s="1">
        <v>8935.2900000000009</v>
      </c>
      <c r="C1499" s="1">
        <v>8980.5400000000009</v>
      </c>
      <c r="D1499" s="1">
        <v>8892.27</v>
      </c>
      <c r="E1499" s="3">
        <v>8954.3799999999992</v>
      </c>
      <c r="F1499" s="1">
        <v>3170400</v>
      </c>
    </row>
    <row r="1500" spans="1:6">
      <c r="A1500" s="2">
        <v>40567</v>
      </c>
      <c r="B1500" s="1">
        <v>8983.59</v>
      </c>
      <c r="C1500" s="1">
        <v>8993.56</v>
      </c>
      <c r="D1500" s="1">
        <v>8927.49</v>
      </c>
      <c r="E1500" s="3">
        <v>8947.7900000000009</v>
      </c>
      <c r="F1500" s="1">
        <v>2580000</v>
      </c>
    </row>
    <row r="1501" spans="1:6">
      <c r="A1501" s="2">
        <v>40568</v>
      </c>
      <c r="B1501" s="1">
        <v>9001.74</v>
      </c>
      <c r="C1501" s="1">
        <v>9032.2999999999993</v>
      </c>
      <c r="D1501" s="1">
        <v>8991.39</v>
      </c>
      <c r="E1501" s="3">
        <v>8991.39</v>
      </c>
      <c r="F1501" s="1">
        <v>2925600</v>
      </c>
    </row>
    <row r="1502" spans="1:6">
      <c r="A1502" s="2">
        <v>40569</v>
      </c>
      <c r="B1502" s="1">
        <v>9010.41</v>
      </c>
      <c r="C1502" s="1">
        <v>9072.76</v>
      </c>
      <c r="D1502" s="1">
        <v>9009.18</v>
      </c>
      <c r="E1502" s="3">
        <v>9055.59</v>
      </c>
      <c r="F1502" s="1">
        <v>3204800</v>
      </c>
    </row>
    <row r="1503" spans="1:6">
      <c r="A1503" s="2">
        <v>40570</v>
      </c>
      <c r="B1503" s="1">
        <v>9093.5400000000009</v>
      </c>
      <c r="C1503" s="1">
        <v>9126.93</v>
      </c>
      <c r="D1503" s="1">
        <v>9092.9699999999993</v>
      </c>
      <c r="E1503" s="3">
        <v>9102.33</v>
      </c>
      <c r="F1503" s="1">
        <v>3296800</v>
      </c>
    </row>
    <row r="1504" spans="1:6">
      <c r="A1504" s="2">
        <v>40571</v>
      </c>
      <c r="B1504" s="1">
        <v>9122.16</v>
      </c>
      <c r="C1504" s="1">
        <v>9154.93</v>
      </c>
      <c r="D1504" s="1">
        <v>9095.7099999999991</v>
      </c>
      <c r="E1504" s="3">
        <v>9145.35</v>
      </c>
      <c r="F1504" s="1">
        <v>3372600</v>
      </c>
    </row>
    <row r="1505" spans="1:6">
      <c r="A1505" s="2">
        <v>40582</v>
      </c>
      <c r="B1505" s="1">
        <v>9220.69</v>
      </c>
      <c r="C1505" s="1">
        <v>9220.69</v>
      </c>
      <c r="D1505" s="1">
        <v>9085.41</v>
      </c>
      <c r="E1505" s="3">
        <v>9111.4599999999991</v>
      </c>
      <c r="F1505" s="1">
        <v>3854200</v>
      </c>
    </row>
    <row r="1506" spans="1:6">
      <c r="A1506" s="2">
        <v>40583</v>
      </c>
      <c r="B1506" s="1">
        <v>9107.9599999999991</v>
      </c>
      <c r="C1506" s="1">
        <v>9129.8799999999992</v>
      </c>
      <c r="D1506" s="1">
        <v>8992.64</v>
      </c>
      <c r="E1506" s="3">
        <v>9006.82</v>
      </c>
      <c r="F1506" s="1">
        <v>3537600</v>
      </c>
    </row>
    <row r="1507" spans="1:6">
      <c r="A1507" s="2">
        <v>40584</v>
      </c>
      <c r="B1507" s="1">
        <v>8962.07</v>
      </c>
      <c r="C1507" s="1">
        <v>8979.35</v>
      </c>
      <c r="D1507" s="1">
        <v>8836.56</v>
      </c>
      <c r="E1507" s="3">
        <v>8836.56</v>
      </c>
      <c r="F1507" s="1">
        <v>3685600</v>
      </c>
    </row>
    <row r="1508" spans="1:6">
      <c r="A1508" s="2">
        <v>40585</v>
      </c>
      <c r="B1508" s="1">
        <v>8842.41</v>
      </c>
      <c r="C1508" s="1">
        <v>8842.41</v>
      </c>
      <c r="D1508" s="1">
        <v>8574.65</v>
      </c>
      <c r="E1508" s="3">
        <v>8609.86</v>
      </c>
      <c r="F1508" s="1">
        <v>4563000</v>
      </c>
    </row>
    <row r="1509" spans="1:6">
      <c r="A1509" s="2">
        <v>40588</v>
      </c>
      <c r="B1509" s="1">
        <v>8666.61</v>
      </c>
      <c r="C1509" s="1">
        <v>8715.9699999999993</v>
      </c>
      <c r="D1509" s="1">
        <v>8626.66</v>
      </c>
      <c r="E1509" s="3">
        <v>8685.4699999999993</v>
      </c>
      <c r="F1509" s="1">
        <v>3074000</v>
      </c>
    </row>
    <row r="1510" spans="1:6">
      <c r="A1510" s="2">
        <v>40589</v>
      </c>
      <c r="B1510" s="1">
        <v>8679.1200000000008</v>
      </c>
      <c r="C1510" s="1">
        <v>8753.0499999999993</v>
      </c>
      <c r="D1510" s="1">
        <v>8565.0499999999993</v>
      </c>
      <c r="E1510" s="3">
        <v>8721.93</v>
      </c>
      <c r="F1510" s="1">
        <v>3209400</v>
      </c>
    </row>
    <row r="1511" spans="1:6">
      <c r="A1511" s="2">
        <v>40590</v>
      </c>
      <c r="B1511" s="1">
        <v>8740.32</v>
      </c>
      <c r="C1511" s="1">
        <v>8767.09</v>
      </c>
      <c r="D1511" s="1">
        <v>8702.81</v>
      </c>
      <c r="E1511" s="3">
        <v>8712.9599999999991</v>
      </c>
      <c r="F1511" s="1">
        <v>2959800</v>
      </c>
    </row>
    <row r="1512" spans="1:6">
      <c r="A1512" s="2">
        <v>40591</v>
      </c>
      <c r="B1512" s="1">
        <v>8738.7099999999991</v>
      </c>
      <c r="C1512" s="1">
        <v>8745.65</v>
      </c>
      <c r="D1512" s="1">
        <v>8669.77</v>
      </c>
      <c r="E1512" s="3">
        <v>8683.8799999999992</v>
      </c>
      <c r="F1512" s="1">
        <v>3118400</v>
      </c>
    </row>
    <row r="1513" spans="1:6">
      <c r="A1513" s="2">
        <v>40592</v>
      </c>
      <c r="B1513" s="1">
        <v>8763.69</v>
      </c>
      <c r="C1513" s="1">
        <v>8874.5</v>
      </c>
      <c r="D1513" s="1">
        <v>8763.69</v>
      </c>
      <c r="E1513" s="3">
        <v>8843.84</v>
      </c>
      <c r="F1513" s="1">
        <v>3326600</v>
      </c>
    </row>
    <row r="1514" spans="1:6">
      <c r="A1514" s="2">
        <v>40595</v>
      </c>
      <c r="B1514" s="1">
        <v>8867.16</v>
      </c>
      <c r="C1514" s="1">
        <v>8867.16</v>
      </c>
      <c r="D1514" s="1">
        <v>8797.25</v>
      </c>
      <c r="E1514" s="3">
        <v>8839.2199999999993</v>
      </c>
      <c r="F1514" s="1">
        <v>2736800</v>
      </c>
    </row>
    <row r="1515" spans="1:6">
      <c r="A1515" s="2">
        <v>40596</v>
      </c>
      <c r="B1515" s="1">
        <v>8744.81</v>
      </c>
      <c r="C1515" s="1">
        <v>8744.81</v>
      </c>
      <c r="D1515" s="1">
        <v>8613.34</v>
      </c>
      <c r="E1515" s="3">
        <v>8673.67</v>
      </c>
      <c r="F1515" s="1">
        <v>3728400</v>
      </c>
    </row>
    <row r="1516" spans="1:6">
      <c r="A1516" s="2">
        <v>40597</v>
      </c>
      <c r="B1516" s="1">
        <v>8604.32</v>
      </c>
      <c r="C1516" s="1">
        <v>8673.2000000000007</v>
      </c>
      <c r="D1516" s="1">
        <v>8521.25</v>
      </c>
      <c r="E1516" s="3">
        <v>8528.94</v>
      </c>
      <c r="F1516" s="1">
        <v>3337800</v>
      </c>
    </row>
    <row r="1517" spans="1:6">
      <c r="A1517" s="2">
        <v>40598</v>
      </c>
      <c r="B1517" s="1">
        <v>8561.16</v>
      </c>
      <c r="C1517" s="1">
        <v>8633.24</v>
      </c>
      <c r="D1517" s="1">
        <v>8541.64</v>
      </c>
      <c r="E1517" s="3">
        <v>8541.64</v>
      </c>
      <c r="F1517" s="1">
        <v>2738400</v>
      </c>
    </row>
    <row r="1518" spans="1:6">
      <c r="A1518" s="2">
        <v>40599</v>
      </c>
      <c r="B1518" s="1">
        <v>8597.8700000000008</v>
      </c>
      <c r="C1518" s="1">
        <v>8635.0400000000009</v>
      </c>
      <c r="D1518" s="1">
        <v>8470.09</v>
      </c>
      <c r="E1518" s="3">
        <v>8599.65</v>
      </c>
      <c r="F1518" s="1">
        <v>3641600</v>
      </c>
    </row>
    <row r="1519" spans="1:6">
      <c r="A1519" s="2">
        <v>40603</v>
      </c>
      <c r="B1519" s="1">
        <v>8611.7900000000009</v>
      </c>
      <c r="C1519" s="1">
        <v>8734.24</v>
      </c>
      <c r="D1519" s="1">
        <v>8611.7900000000009</v>
      </c>
      <c r="E1519" s="3">
        <v>8727.56</v>
      </c>
      <c r="F1519" s="1">
        <v>2811800</v>
      </c>
    </row>
    <row r="1520" spans="1:6">
      <c r="A1520" s="2">
        <v>40604</v>
      </c>
      <c r="B1520" s="1">
        <v>8675.3700000000008</v>
      </c>
      <c r="C1520" s="1">
        <v>8709.57</v>
      </c>
      <c r="D1520" s="1">
        <v>8619.9</v>
      </c>
      <c r="E1520" s="3">
        <v>8619.9</v>
      </c>
      <c r="F1520" s="1">
        <v>2677400</v>
      </c>
    </row>
    <row r="1521" spans="1:6">
      <c r="A1521" s="2">
        <v>40605</v>
      </c>
      <c r="B1521" s="1">
        <v>8661.6299999999992</v>
      </c>
      <c r="C1521" s="1">
        <v>8758.89</v>
      </c>
      <c r="D1521" s="1">
        <v>8661.6299999999992</v>
      </c>
      <c r="E1521" s="3">
        <v>8738.3700000000008</v>
      </c>
      <c r="F1521" s="1">
        <v>3099000</v>
      </c>
    </row>
    <row r="1522" spans="1:6">
      <c r="A1522" s="2">
        <v>40606</v>
      </c>
      <c r="B1522" s="1">
        <v>8815.52</v>
      </c>
      <c r="C1522" s="1">
        <v>8829.23</v>
      </c>
      <c r="D1522" s="1">
        <v>8771.89</v>
      </c>
      <c r="E1522" s="3">
        <v>8784.4</v>
      </c>
      <c r="F1522" s="1">
        <v>3112800</v>
      </c>
    </row>
    <row r="1523" spans="1:6">
      <c r="A1523" s="2">
        <v>40609</v>
      </c>
      <c r="B1523" s="1">
        <v>8769.8700000000008</v>
      </c>
      <c r="C1523" s="1">
        <v>8769.8700000000008</v>
      </c>
      <c r="D1523" s="1">
        <v>8706.3799999999992</v>
      </c>
      <c r="E1523" s="3">
        <v>8713.7900000000009</v>
      </c>
      <c r="F1523" s="1">
        <v>2288200</v>
      </c>
    </row>
    <row r="1524" spans="1:6">
      <c r="A1524" s="2">
        <v>40610</v>
      </c>
      <c r="B1524" s="1">
        <v>8692.1</v>
      </c>
      <c r="C1524" s="1">
        <v>8768.31</v>
      </c>
      <c r="D1524" s="1">
        <v>8692.1</v>
      </c>
      <c r="E1524" s="3">
        <v>8747.75</v>
      </c>
      <c r="F1524" s="1">
        <v>2487400</v>
      </c>
    </row>
    <row r="1525" spans="1:6">
      <c r="A1525" s="2">
        <v>40611</v>
      </c>
      <c r="B1525" s="1">
        <v>8810.35</v>
      </c>
      <c r="C1525" s="1">
        <v>8824.41</v>
      </c>
      <c r="D1525" s="1">
        <v>8730.74</v>
      </c>
      <c r="E1525" s="3">
        <v>8750.02</v>
      </c>
      <c r="F1525" s="1">
        <v>2811200</v>
      </c>
    </row>
    <row r="1526" spans="1:6">
      <c r="A1526" s="2">
        <v>40612</v>
      </c>
      <c r="B1526" s="1">
        <v>8754.41</v>
      </c>
      <c r="C1526" s="1">
        <v>8754.41</v>
      </c>
      <c r="D1526" s="1">
        <v>8635.75</v>
      </c>
      <c r="E1526" s="3">
        <v>8642.9</v>
      </c>
      <c r="F1526" s="1">
        <v>2763000</v>
      </c>
    </row>
    <row r="1527" spans="1:6">
      <c r="A1527" s="2">
        <v>40613</v>
      </c>
      <c r="B1527" s="1">
        <v>8566.91</v>
      </c>
      <c r="C1527" s="1">
        <v>8593.7099999999991</v>
      </c>
      <c r="D1527" s="1">
        <v>8513.51</v>
      </c>
      <c r="E1527" s="3">
        <v>8567.82</v>
      </c>
      <c r="F1527" s="1">
        <v>2422200</v>
      </c>
    </row>
    <row r="1528" spans="1:6">
      <c r="A1528" s="2">
        <v>40616</v>
      </c>
      <c r="B1528" s="1">
        <v>8616.2900000000009</v>
      </c>
      <c r="C1528" s="1">
        <v>8616.2900000000009</v>
      </c>
      <c r="D1528" s="1">
        <v>8395.11</v>
      </c>
      <c r="E1528" s="3">
        <v>8520.02</v>
      </c>
      <c r="F1528" s="1">
        <v>3309000</v>
      </c>
    </row>
    <row r="1529" spans="1:6">
      <c r="A1529" s="2">
        <v>40617</v>
      </c>
      <c r="B1529" s="1">
        <v>8493.83</v>
      </c>
      <c r="C1529" s="1">
        <v>8519.9</v>
      </c>
      <c r="D1529" s="1">
        <v>8070.52</v>
      </c>
      <c r="E1529" s="3">
        <v>8234.7800000000007</v>
      </c>
      <c r="F1529" s="1">
        <v>4871800</v>
      </c>
    </row>
    <row r="1530" spans="1:6">
      <c r="A1530" s="2">
        <v>40618</v>
      </c>
      <c r="B1530" s="1">
        <v>8317.3799999999992</v>
      </c>
      <c r="C1530" s="1">
        <v>8372.02</v>
      </c>
      <c r="D1530" s="1">
        <v>8257.08</v>
      </c>
      <c r="E1530" s="3">
        <v>8324.58</v>
      </c>
      <c r="F1530" s="1">
        <v>3250800</v>
      </c>
    </row>
    <row r="1531" spans="1:6">
      <c r="A1531" s="2">
        <v>40619</v>
      </c>
      <c r="B1531" s="1">
        <v>8190.5</v>
      </c>
      <c r="C1531" s="1">
        <v>8282.69</v>
      </c>
      <c r="D1531" s="1">
        <v>8150.73</v>
      </c>
      <c r="E1531" s="3">
        <v>8282.69</v>
      </c>
      <c r="F1531" s="1">
        <v>3048000</v>
      </c>
    </row>
    <row r="1532" spans="1:6">
      <c r="A1532" s="2">
        <v>40620</v>
      </c>
      <c r="B1532" s="1">
        <v>8343.7900000000009</v>
      </c>
      <c r="C1532" s="1">
        <v>8399.17</v>
      </c>
      <c r="D1532" s="1">
        <v>8312.8799999999992</v>
      </c>
      <c r="E1532" s="3">
        <v>8394.75</v>
      </c>
      <c r="F1532" s="1">
        <v>3085400</v>
      </c>
    </row>
    <row r="1533" spans="1:6">
      <c r="A1533" s="2">
        <v>40623</v>
      </c>
      <c r="B1533" s="1">
        <v>8421.66</v>
      </c>
      <c r="C1533" s="1">
        <v>8508.2000000000007</v>
      </c>
      <c r="D1533" s="1">
        <v>8394.2199999999993</v>
      </c>
      <c r="E1533" s="3">
        <v>8467.7099999999991</v>
      </c>
      <c r="F1533" s="1">
        <v>2464000</v>
      </c>
    </row>
    <row r="1534" spans="1:6">
      <c r="A1534" s="2">
        <v>40624</v>
      </c>
      <c r="B1534" s="1">
        <v>8523.27</v>
      </c>
      <c r="C1534" s="1">
        <v>8552.82</v>
      </c>
      <c r="D1534" s="1">
        <v>8508.0400000000009</v>
      </c>
      <c r="E1534" s="3">
        <v>8508.0400000000009</v>
      </c>
      <c r="F1534" s="1">
        <v>2781400</v>
      </c>
    </row>
    <row r="1535" spans="1:6">
      <c r="A1535" s="2">
        <v>40625</v>
      </c>
      <c r="B1535" s="1">
        <v>8529.93</v>
      </c>
      <c r="C1535" s="1">
        <v>8551.1200000000008</v>
      </c>
      <c r="D1535" s="1">
        <v>8481.9599999999991</v>
      </c>
      <c r="E1535" s="3">
        <v>8545.08</v>
      </c>
      <c r="F1535" s="1">
        <v>2474600</v>
      </c>
    </row>
    <row r="1536" spans="1:6">
      <c r="A1536" s="2">
        <v>40626</v>
      </c>
      <c r="B1536" s="1">
        <v>8589.7099999999991</v>
      </c>
      <c r="C1536" s="1">
        <v>8603.43</v>
      </c>
      <c r="D1536" s="1">
        <v>8550.6</v>
      </c>
      <c r="E1536" s="3">
        <v>8576.4</v>
      </c>
      <c r="F1536" s="1">
        <v>2431800</v>
      </c>
    </row>
    <row r="1537" spans="1:6">
      <c r="A1537" s="2">
        <v>40627</v>
      </c>
      <c r="B1537" s="1">
        <v>8645.3700000000008</v>
      </c>
      <c r="C1537" s="1">
        <v>8658.0499999999993</v>
      </c>
      <c r="D1537" s="1">
        <v>8587.84</v>
      </c>
      <c r="E1537" s="3">
        <v>8610.39</v>
      </c>
      <c r="F1537" s="1">
        <v>2449400</v>
      </c>
    </row>
    <row r="1538" spans="1:6">
      <c r="A1538" s="2">
        <v>40630</v>
      </c>
      <c r="B1538" s="1">
        <v>8587.99</v>
      </c>
      <c r="C1538" s="1">
        <v>8604.24</v>
      </c>
      <c r="D1538" s="1">
        <v>8549.26</v>
      </c>
      <c r="E1538" s="3">
        <v>8553.06</v>
      </c>
      <c r="F1538" s="1">
        <v>1942800</v>
      </c>
    </row>
    <row r="1539" spans="1:6">
      <c r="A1539" s="2">
        <v>40631</v>
      </c>
      <c r="B1539" s="1">
        <v>8538.44</v>
      </c>
      <c r="C1539" s="1">
        <v>8596.57</v>
      </c>
      <c r="D1539" s="1">
        <v>8522.57</v>
      </c>
      <c r="E1539" s="3">
        <v>8596.57</v>
      </c>
      <c r="F1539" s="1">
        <v>2214000</v>
      </c>
    </row>
    <row r="1540" spans="1:6">
      <c r="A1540" s="2">
        <v>40632</v>
      </c>
      <c r="B1540" s="1">
        <v>8605.83</v>
      </c>
      <c r="C1540" s="1">
        <v>8671.59</v>
      </c>
      <c r="D1540" s="1">
        <v>8605.83</v>
      </c>
      <c r="E1540" s="3">
        <v>8646.31</v>
      </c>
      <c r="F1540" s="1">
        <v>2544000</v>
      </c>
    </row>
    <row r="1541" spans="1:6">
      <c r="A1541" s="2">
        <v>40633</v>
      </c>
      <c r="B1541" s="1">
        <v>8683.69</v>
      </c>
      <c r="C1541" s="1">
        <v>8685.44</v>
      </c>
      <c r="D1541" s="1">
        <v>8608.0499999999993</v>
      </c>
      <c r="E1541" s="3">
        <v>8683.2999999999993</v>
      </c>
      <c r="F1541" s="1">
        <v>2411400</v>
      </c>
    </row>
    <row r="1542" spans="1:6">
      <c r="A1542" s="2">
        <v>40634</v>
      </c>
      <c r="B1542" s="1">
        <v>8697.84</v>
      </c>
      <c r="C1542" s="1">
        <v>8705.1299999999992</v>
      </c>
      <c r="D1542" s="1">
        <v>8654.4</v>
      </c>
      <c r="E1542" s="3">
        <v>8705.1299999999992</v>
      </c>
      <c r="F1542" s="1">
        <v>1912600</v>
      </c>
    </row>
    <row r="1543" spans="1:6">
      <c r="A1543" s="2">
        <v>40639</v>
      </c>
      <c r="B1543" s="1">
        <v>8772.1299999999992</v>
      </c>
      <c r="C1543" s="1">
        <v>8860.02</v>
      </c>
      <c r="D1543" s="1">
        <v>8767.2099999999991</v>
      </c>
      <c r="E1543" s="3">
        <v>8851.98</v>
      </c>
      <c r="F1543" s="1">
        <v>2992600</v>
      </c>
    </row>
    <row r="1544" spans="1:6">
      <c r="A1544" s="2">
        <v>40640</v>
      </c>
      <c r="B1544" s="1">
        <v>8884.84</v>
      </c>
      <c r="C1544" s="1">
        <v>8901.7199999999993</v>
      </c>
      <c r="D1544" s="1">
        <v>8828.92</v>
      </c>
      <c r="E1544" s="3">
        <v>8901.7199999999993</v>
      </c>
      <c r="F1544" s="1">
        <v>2638400</v>
      </c>
    </row>
    <row r="1545" spans="1:6">
      <c r="A1545" s="2">
        <v>40641</v>
      </c>
      <c r="B1545" s="1">
        <v>8904.44</v>
      </c>
      <c r="C1545" s="1">
        <v>8929.06</v>
      </c>
      <c r="D1545" s="1">
        <v>8862.49</v>
      </c>
      <c r="E1545" s="3">
        <v>8894.5400000000009</v>
      </c>
      <c r="F1545" s="1">
        <v>3122600</v>
      </c>
    </row>
    <row r="1546" spans="1:6">
      <c r="A1546" s="2">
        <v>40644</v>
      </c>
      <c r="B1546" s="1">
        <v>8922.75</v>
      </c>
      <c r="C1546" s="1">
        <v>8922.75</v>
      </c>
      <c r="D1546" s="1">
        <v>8836.3799999999992</v>
      </c>
      <c r="E1546" s="3">
        <v>8880.27</v>
      </c>
      <c r="F1546" s="1">
        <v>2322000</v>
      </c>
    </row>
    <row r="1547" spans="1:6">
      <c r="A1547" s="2">
        <v>40645</v>
      </c>
      <c r="B1547" s="1">
        <v>8839.2199999999993</v>
      </c>
      <c r="C1547" s="1">
        <v>8839.2199999999993</v>
      </c>
      <c r="D1547" s="1">
        <v>8708.86</v>
      </c>
      <c r="E1547" s="3">
        <v>8732.59</v>
      </c>
      <c r="F1547" s="1">
        <v>2297200</v>
      </c>
    </row>
    <row r="1548" spans="1:6">
      <c r="A1548" s="2">
        <v>40646</v>
      </c>
      <c r="B1548" s="1">
        <v>8727.9500000000007</v>
      </c>
      <c r="C1548" s="1">
        <v>8780.2000000000007</v>
      </c>
      <c r="D1548" s="1">
        <v>8700.08</v>
      </c>
      <c r="E1548" s="3">
        <v>8780.2000000000007</v>
      </c>
      <c r="F1548" s="1">
        <v>2134800</v>
      </c>
    </row>
    <row r="1549" spans="1:6">
      <c r="A1549" s="2">
        <v>40647</v>
      </c>
      <c r="B1549" s="1">
        <v>8787.75</v>
      </c>
      <c r="C1549" s="1">
        <v>8835.39</v>
      </c>
      <c r="D1549" s="1">
        <v>8772.2999999999993</v>
      </c>
      <c r="E1549" s="3">
        <v>8802.73</v>
      </c>
      <c r="F1549" s="1">
        <v>2277200</v>
      </c>
    </row>
    <row r="1550" spans="1:6">
      <c r="A1550" s="2">
        <v>40648</v>
      </c>
      <c r="B1550" s="1">
        <v>8828.6299999999992</v>
      </c>
      <c r="C1550" s="1">
        <v>8834.07</v>
      </c>
      <c r="D1550" s="1">
        <v>8716.7000000000007</v>
      </c>
      <c r="E1550" s="3">
        <v>8718.1200000000008</v>
      </c>
      <c r="F1550" s="1">
        <v>2372400</v>
      </c>
    </row>
    <row r="1551" spans="1:6">
      <c r="A1551" s="2">
        <v>40651</v>
      </c>
      <c r="B1551" s="1">
        <v>8752.56</v>
      </c>
      <c r="C1551" s="1">
        <v>8764.65</v>
      </c>
      <c r="D1551" s="1">
        <v>8703.11</v>
      </c>
      <c r="E1551" s="3">
        <v>8714.48</v>
      </c>
      <c r="F1551" s="1">
        <v>2042400</v>
      </c>
    </row>
    <row r="1552" spans="1:6">
      <c r="A1552" s="2">
        <v>40652</v>
      </c>
      <c r="B1552" s="1">
        <v>8643.4</v>
      </c>
      <c r="C1552" s="1">
        <v>8658.9699999999993</v>
      </c>
      <c r="D1552" s="1">
        <v>8592.23</v>
      </c>
      <c r="E1552" s="3">
        <v>8638.5499999999993</v>
      </c>
      <c r="F1552" s="1">
        <v>2233000</v>
      </c>
    </row>
    <row r="1553" spans="1:6">
      <c r="A1553" s="2">
        <v>40653</v>
      </c>
      <c r="B1553" s="1">
        <v>8704.48</v>
      </c>
      <c r="C1553" s="1">
        <v>8813.2800000000007</v>
      </c>
      <c r="D1553" s="1">
        <v>8698.9699999999993</v>
      </c>
      <c r="E1553" s="3">
        <v>8813.2800000000007</v>
      </c>
      <c r="F1553" s="1">
        <v>2643200</v>
      </c>
    </row>
    <row r="1554" spans="1:6">
      <c r="A1554" s="2">
        <v>40654</v>
      </c>
      <c r="B1554" s="1">
        <v>8893.07</v>
      </c>
      <c r="C1554" s="1">
        <v>8992.08</v>
      </c>
      <c r="D1554" s="1">
        <v>8892.06</v>
      </c>
      <c r="E1554" s="3">
        <v>8957.65</v>
      </c>
      <c r="F1554" s="1">
        <v>3689400</v>
      </c>
    </row>
    <row r="1555" spans="1:6">
      <c r="A1555" s="2">
        <v>40655</v>
      </c>
      <c r="B1555" s="1">
        <v>8980.43</v>
      </c>
      <c r="C1555" s="1">
        <v>8992.67</v>
      </c>
      <c r="D1555" s="1">
        <v>8956.07</v>
      </c>
      <c r="E1555" s="3">
        <v>8969.43</v>
      </c>
      <c r="F1555" s="1">
        <v>2776600</v>
      </c>
    </row>
    <row r="1556" spans="1:6">
      <c r="A1556" s="2">
        <v>40658</v>
      </c>
      <c r="B1556" s="1">
        <v>9015.91</v>
      </c>
      <c r="C1556" s="1">
        <v>9037.09</v>
      </c>
      <c r="D1556" s="1">
        <v>8950.75</v>
      </c>
      <c r="E1556" s="3">
        <v>8950.75</v>
      </c>
      <c r="F1556" s="1">
        <v>2696800</v>
      </c>
    </row>
    <row r="1557" spans="1:6">
      <c r="A1557" s="2">
        <v>40659</v>
      </c>
      <c r="B1557" s="1">
        <v>8894.01</v>
      </c>
      <c r="C1557" s="1">
        <v>8966.86</v>
      </c>
      <c r="D1557" s="1">
        <v>8866.74</v>
      </c>
      <c r="E1557" s="3">
        <v>8948.14</v>
      </c>
      <c r="F1557" s="1">
        <v>2392200</v>
      </c>
    </row>
    <row r="1558" spans="1:6">
      <c r="A1558" s="2">
        <v>40660</v>
      </c>
      <c r="B1558" s="1">
        <v>9012.2800000000007</v>
      </c>
      <c r="C1558" s="1">
        <v>9060.5</v>
      </c>
      <c r="D1558" s="1">
        <v>9012.2800000000007</v>
      </c>
      <c r="E1558" s="3">
        <v>9049.25</v>
      </c>
      <c r="F1558" s="1">
        <v>3110000</v>
      </c>
    </row>
    <row r="1559" spans="1:6">
      <c r="A1559" s="2">
        <v>40661</v>
      </c>
      <c r="B1559" s="1">
        <v>9088.9699999999993</v>
      </c>
      <c r="C1559" s="1">
        <v>9099.75</v>
      </c>
      <c r="D1559" s="1">
        <v>9021.36</v>
      </c>
      <c r="E1559" s="3">
        <v>9040.77</v>
      </c>
      <c r="F1559" s="1">
        <v>3087000</v>
      </c>
    </row>
    <row r="1560" spans="1:6">
      <c r="A1560" s="2">
        <v>40662</v>
      </c>
      <c r="B1560" s="1">
        <v>9050.49</v>
      </c>
      <c r="C1560" s="1">
        <v>9058.7800000000007</v>
      </c>
      <c r="D1560" s="1">
        <v>8943.99</v>
      </c>
      <c r="E1560" s="3">
        <v>9007.8700000000008</v>
      </c>
      <c r="F1560" s="1">
        <v>3385400</v>
      </c>
    </row>
    <row r="1561" spans="1:6">
      <c r="A1561" s="2">
        <v>40666</v>
      </c>
      <c r="B1561" s="1">
        <v>9014.33</v>
      </c>
      <c r="C1561" s="1">
        <v>9018.7000000000007</v>
      </c>
      <c r="D1561" s="1">
        <v>8895.25</v>
      </c>
      <c r="E1561" s="3">
        <v>8946.08</v>
      </c>
      <c r="F1561" s="1">
        <v>2675400</v>
      </c>
    </row>
    <row r="1562" spans="1:6">
      <c r="A1562" s="2">
        <v>40667</v>
      </c>
      <c r="B1562" s="1">
        <v>8937.2999999999993</v>
      </c>
      <c r="C1562" s="1">
        <v>8947.35</v>
      </c>
      <c r="D1562" s="1">
        <v>8864.5499999999993</v>
      </c>
      <c r="E1562" s="3">
        <v>8947.35</v>
      </c>
      <c r="F1562" s="1">
        <v>2336800</v>
      </c>
    </row>
    <row r="1563" spans="1:6">
      <c r="A1563" s="2">
        <v>40668</v>
      </c>
      <c r="B1563" s="1">
        <v>8930.24</v>
      </c>
      <c r="C1563" s="1">
        <v>9029.58</v>
      </c>
      <c r="D1563" s="1">
        <v>8907.9699999999993</v>
      </c>
      <c r="E1563" s="3">
        <v>9018.61</v>
      </c>
      <c r="F1563" s="1">
        <v>2702600</v>
      </c>
    </row>
    <row r="1564" spans="1:6">
      <c r="A1564" s="2">
        <v>40669</v>
      </c>
      <c r="B1564" s="1">
        <v>8997.73</v>
      </c>
      <c r="C1564" s="1">
        <v>9018.4</v>
      </c>
      <c r="D1564" s="1">
        <v>8954.81</v>
      </c>
      <c r="E1564" s="3">
        <v>8977.23</v>
      </c>
      <c r="F1564" s="1">
        <v>2796600</v>
      </c>
    </row>
    <row r="1565" spans="1:6">
      <c r="A1565" s="2">
        <v>40672</v>
      </c>
      <c r="B1565" s="1">
        <v>9001.7999999999993</v>
      </c>
      <c r="C1565" s="1">
        <v>9081.26</v>
      </c>
      <c r="D1565" s="1">
        <v>8984.43</v>
      </c>
      <c r="E1565" s="3">
        <v>9035.48</v>
      </c>
      <c r="F1565" s="1">
        <v>2852600</v>
      </c>
    </row>
    <row r="1566" spans="1:6">
      <c r="A1566" s="2">
        <v>40673</v>
      </c>
      <c r="B1566" s="1">
        <v>9048.25</v>
      </c>
      <c r="C1566" s="1">
        <v>9055.91</v>
      </c>
      <c r="D1566" s="1">
        <v>9007.93</v>
      </c>
      <c r="E1566" s="3">
        <v>9023.2800000000007</v>
      </c>
      <c r="F1566" s="1">
        <v>2172800</v>
      </c>
    </row>
    <row r="1567" spans="1:6">
      <c r="A1567" s="2">
        <v>40674</v>
      </c>
      <c r="B1567" s="1">
        <v>9073.8799999999992</v>
      </c>
      <c r="C1567" s="1">
        <v>9082.01</v>
      </c>
      <c r="D1567" s="1">
        <v>9014.36</v>
      </c>
      <c r="E1567" s="3">
        <v>9020.4</v>
      </c>
      <c r="F1567" s="1">
        <v>2358800</v>
      </c>
    </row>
    <row r="1568" spans="1:6">
      <c r="A1568" s="2">
        <v>40675</v>
      </c>
      <c r="B1568" s="1">
        <v>8977.77</v>
      </c>
      <c r="C1568" s="1">
        <v>9052.98</v>
      </c>
      <c r="D1568" s="1">
        <v>8963.24</v>
      </c>
      <c r="E1568" s="3">
        <v>9033.68</v>
      </c>
      <c r="F1568" s="1">
        <v>2339800</v>
      </c>
    </row>
    <row r="1569" spans="1:6">
      <c r="A1569" s="2">
        <v>40676</v>
      </c>
      <c r="B1569" s="1">
        <v>9039.5499999999993</v>
      </c>
      <c r="C1569" s="1">
        <v>9059.4599999999991</v>
      </c>
      <c r="D1569" s="1">
        <v>8986.18</v>
      </c>
      <c r="E1569" s="3">
        <v>9006.61</v>
      </c>
      <c r="F1569" s="1">
        <v>2471800</v>
      </c>
    </row>
    <row r="1570" spans="1:6">
      <c r="A1570" s="2">
        <v>40679</v>
      </c>
      <c r="B1570" s="1">
        <v>8996.7000000000007</v>
      </c>
      <c r="C1570" s="1">
        <v>8996.7000000000007</v>
      </c>
      <c r="D1570" s="1">
        <v>8911.7099999999991</v>
      </c>
      <c r="E1570" s="3">
        <v>8911.7099999999991</v>
      </c>
      <c r="F1570" s="1">
        <v>1993800</v>
      </c>
    </row>
    <row r="1571" spans="1:6">
      <c r="A1571" s="2">
        <v>40680</v>
      </c>
      <c r="B1571" s="1">
        <v>8917.25</v>
      </c>
      <c r="C1571" s="1">
        <v>8928.99</v>
      </c>
      <c r="D1571" s="1">
        <v>8854.14</v>
      </c>
      <c r="E1571" s="3">
        <v>8884.09</v>
      </c>
      <c r="F1571" s="1">
        <v>2180000</v>
      </c>
    </row>
    <row r="1572" spans="1:6">
      <c r="A1572" s="2">
        <v>40681</v>
      </c>
      <c r="B1572" s="1">
        <v>8885.4</v>
      </c>
      <c r="C1572" s="1">
        <v>8946.99</v>
      </c>
      <c r="D1572" s="1">
        <v>8885.4</v>
      </c>
      <c r="E1572" s="3">
        <v>8944.84</v>
      </c>
      <c r="F1572" s="1">
        <v>2060600</v>
      </c>
    </row>
    <row r="1573" spans="1:6">
      <c r="A1573" s="2">
        <v>40682</v>
      </c>
      <c r="B1573" s="1">
        <v>8952.25</v>
      </c>
      <c r="C1573" s="1">
        <v>9026.18</v>
      </c>
      <c r="D1573" s="1">
        <v>8888.2099999999991</v>
      </c>
      <c r="E1573" s="3">
        <v>8892.8799999999992</v>
      </c>
      <c r="F1573" s="1">
        <v>2573200</v>
      </c>
    </row>
    <row r="1574" spans="1:6">
      <c r="A1574" s="2">
        <v>40683</v>
      </c>
      <c r="B1574" s="1">
        <v>8944.3799999999992</v>
      </c>
      <c r="C1574" s="1">
        <v>8944.3799999999992</v>
      </c>
      <c r="D1574" s="1">
        <v>8822.75</v>
      </c>
      <c r="E1574" s="3">
        <v>8837.0300000000007</v>
      </c>
      <c r="F1574" s="1">
        <v>2277600</v>
      </c>
    </row>
    <row r="1575" spans="1:6">
      <c r="A1575" s="2">
        <v>40686</v>
      </c>
      <c r="B1575" s="1">
        <v>8767.2999999999993</v>
      </c>
      <c r="C1575" s="1">
        <v>8776.4599999999991</v>
      </c>
      <c r="D1575" s="1">
        <v>8695.34</v>
      </c>
      <c r="E1575" s="3">
        <v>8747.51</v>
      </c>
      <c r="F1575" s="1">
        <v>2123800</v>
      </c>
    </row>
    <row r="1576" spans="1:6">
      <c r="A1576" s="2">
        <v>40687</v>
      </c>
      <c r="B1576" s="1">
        <v>8730.23</v>
      </c>
      <c r="C1576" s="1">
        <v>8756.9</v>
      </c>
      <c r="D1576" s="1">
        <v>8673.3799999999992</v>
      </c>
      <c r="E1576" s="3">
        <v>8756.61</v>
      </c>
      <c r="F1576" s="1">
        <v>2153400</v>
      </c>
    </row>
    <row r="1577" spans="1:6">
      <c r="A1577" s="2">
        <v>40688</v>
      </c>
      <c r="B1577" s="1">
        <v>8732.2999999999993</v>
      </c>
      <c r="C1577" s="1">
        <v>8763.64</v>
      </c>
      <c r="D1577" s="1">
        <v>8682.49</v>
      </c>
      <c r="E1577" s="3">
        <v>8727.09</v>
      </c>
      <c r="F1577" s="1">
        <v>2107400</v>
      </c>
    </row>
    <row r="1578" spans="1:6">
      <c r="A1578" s="2">
        <v>40689</v>
      </c>
      <c r="B1578" s="1">
        <v>8797.2900000000009</v>
      </c>
      <c r="C1578" s="1">
        <v>8807.08</v>
      </c>
      <c r="D1578" s="1">
        <v>8751.52</v>
      </c>
      <c r="E1578" s="3">
        <v>8788.4</v>
      </c>
      <c r="F1578" s="1">
        <v>1908000</v>
      </c>
    </row>
    <row r="1579" spans="1:6">
      <c r="A1579" s="2">
        <v>40690</v>
      </c>
      <c r="B1579" s="1">
        <v>8806.2900000000009</v>
      </c>
      <c r="C1579" s="1">
        <v>8860.0300000000007</v>
      </c>
      <c r="D1579" s="1">
        <v>8803.59</v>
      </c>
      <c r="E1579" s="3">
        <v>8810</v>
      </c>
      <c r="F1579" s="1">
        <v>2083800</v>
      </c>
    </row>
    <row r="1580" spans="1:6">
      <c r="A1580" s="2">
        <v>40693</v>
      </c>
      <c r="B1580" s="1">
        <v>8757.66</v>
      </c>
      <c r="C1580" s="1">
        <v>8844.0300000000007</v>
      </c>
      <c r="D1580" s="1">
        <v>8748.1299999999992</v>
      </c>
      <c r="E1580" s="3">
        <v>8823.68</v>
      </c>
      <c r="F1580" s="1">
        <v>1871400</v>
      </c>
    </row>
    <row r="1581" spans="1:6">
      <c r="A1581" s="2">
        <v>40694</v>
      </c>
      <c r="B1581" s="1">
        <v>8860.58</v>
      </c>
      <c r="C1581" s="1">
        <v>9003.6</v>
      </c>
      <c r="D1581" s="1">
        <v>8860.58</v>
      </c>
      <c r="E1581" s="3">
        <v>8988.84</v>
      </c>
      <c r="F1581" s="1">
        <v>2901000</v>
      </c>
    </row>
    <row r="1582" spans="1:6">
      <c r="A1582" s="2">
        <v>40695</v>
      </c>
      <c r="B1582" s="1">
        <v>8999.84</v>
      </c>
      <c r="C1582" s="1">
        <v>9089.4699999999993</v>
      </c>
      <c r="D1582" s="1">
        <v>8999.84</v>
      </c>
      <c r="E1582" s="3">
        <v>9062.35</v>
      </c>
      <c r="F1582" s="1">
        <v>2648800</v>
      </c>
    </row>
    <row r="1583" spans="1:6">
      <c r="A1583" s="2">
        <v>40696</v>
      </c>
      <c r="B1583" s="1">
        <v>8981.7099999999991</v>
      </c>
      <c r="C1583" s="1">
        <v>9036.27</v>
      </c>
      <c r="D1583" s="1">
        <v>8977.67</v>
      </c>
      <c r="E1583" s="3">
        <v>8991.36</v>
      </c>
      <c r="F1583" s="1">
        <v>2220600</v>
      </c>
    </row>
    <row r="1584" spans="1:6">
      <c r="A1584" s="2">
        <v>40697</v>
      </c>
      <c r="B1584" s="1">
        <v>9024.5400000000009</v>
      </c>
      <c r="C1584" s="1">
        <v>9052.18</v>
      </c>
      <c r="D1584" s="1">
        <v>8997.35</v>
      </c>
      <c r="E1584" s="3">
        <v>9046.2800000000007</v>
      </c>
      <c r="F1584" s="1">
        <v>1890800</v>
      </c>
    </row>
    <row r="1585" spans="1:6">
      <c r="A1585" s="2">
        <v>40701</v>
      </c>
      <c r="B1585" s="1">
        <v>9025.2099999999991</v>
      </c>
      <c r="C1585" s="1">
        <v>9059.19</v>
      </c>
      <c r="D1585" s="1">
        <v>8981.44</v>
      </c>
      <c r="E1585" s="3">
        <v>9057.1</v>
      </c>
      <c r="F1585" s="1">
        <v>1770400</v>
      </c>
    </row>
    <row r="1586" spans="1:6">
      <c r="A1586" s="2">
        <v>40702</v>
      </c>
      <c r="B1586" s="1">
        <v>9044.85</v>
      </c>
      <c r="C1586" s="1">
        <v>9070.25</v>
      </c>
      <c r="D1586" s="1">
        <v>9007.5300000000007</v>
      </c>
      <c r="E1586" s="3">
        <v>9007.5300000000007</v>
      </c>
      <c r="F1586" s="1">
        <v>1884200</v>
      </c>
    </row>
    <row r="1587" spans="1:6">
      <c r="A1587" s="2">
        <v>40703</v>
      </c>
      <c r="B1587" s="1">
        <v>9020.6</v>
      </c>
      <c r="C1587" s="1">
        <v>9045.44</v>
      </c>
      <c r="D1587" s="1">
        <v>8996.08</v>
      </c>
      <c r="E1587" s="3">
        <v>9000.94</v>
      </c>
      <c r="F1587" s="1">
        <v>1718400</v>
      </c>
    </row>
    <row r="1588" spans="1:6">
      <c r="A1588" s="2">
        <v>40704</v>
      </c>
      <c r="B1588" s="1">
        <v>9042.35</v>
      </c>
      <c r="C1588" s="1">
        <v>9053.39</v>
      </c>
      <c r="D1588" s="1">
        <v>8837.82</v>
      </c>
      <c r="E1588" s="3">
        <v>8837.82</v>
      </c>
      <c r="F1588" s="1">
        <v>2192800</v>
      </c>
    </row>
    <row r="1589" spans="1:6">
      <c r="A1589" s="2">
        <v>40707</v>
      </c>
      <c r="B1589" s="1">
        <v>8791.67</v>
      </c>
      <c r="C1589" s="1">
        <v>8811.9699999999993</v>
      </c>
      <c r="D1589" s="1">
        <v>8703.52</v>
      </c>
      <c r="E1589" s="3">
        <v>8712.9500000000007</v>
      </c>
      <c r="F1589" s="1">
        <v>1959600</v>
      </c>
    </row>
    <row r="1590" spans="1:6">
      <c r="A1590" s="2">
        <v>40708</v>
      </c>
      <c r="B1590" s="1">
        <v>8737.24</v>
      </c>
      <c r="C1590" s="1">
        <v>8836.51</v>
      </c>
      <c r="D1590" s="1">
        <v>8737.24</v>
      </c>
      <c r="E1590" s="3">
        <v>8829.2099999999991</v>
      </c>
      <c r="F1590" s="1">
        <v>1685800</v>
      </c>
    </row>
    <row r="1591" spans="1:6">
      <c r="A1591" s="2">
        <v>40709</v>
      </c>
      <c r="B1591" s="1">
        <v>8833.86</v>
      </c>
      <c r="C1591" s="1">
        <v>8876.14</v>
      </c>
      <c r="D1591" s="1">
        <v>8733.6</v>
      </c>
      <c r="E1591" s="3">
        <v>8831.4500000000007</v>
      </c>
      <c r="F1591" s="1">
        <v>2652000</v>
      </c>
    </row>
    <row r="1592" spans="1:6">
      <c r="A1592" s="2">
        <v>40710</v>
      </c>
      <c r="B1592" s="1">
        <v>8739.84</v>
      </c>
      <c r="C1592" s="1">
        <v>8739.84</v>
      </c>
      <c r="D1592" s="1">
        <v>8654.43</v>
      </c>
      <c r="E1592" s="3">
        <v>8654.43</v>
      </c>
      <c r="F1592" s="1">
        <v>2089000</v>
      </c>
    </row>
    <row r="1593" spans="1:6">
      <c r="A1593" s="2">
        <v>40711</v>
      </c>
      <c r="B1593" s="1">
        <v>8671.4500000000007</v>
      </c>
      <c r="C1593" s="1">
        <v>8702</v>
      </c>
      <c r="D1593" s="1">
        <v>8618.85</v>
      </c>
      <c r="E1593" s="3">
        <v>8636.1</v>
      </c>
      <c r="F1593" s="1">
        <v>2252000</v>
      </c>
    </row>
    <row r="1594" spans="1:6">
      <c r="A1594" s="2">
        <v>40714</v>
      </c>
      <c r="B1594" s="1">
        <v>8679.15</v>
      </c>
      <c r="C1594" s="1">
        <v>8685.33</v>
      </c>
      <c r="D1594" s="1">
        <v>8518.66</v>
      </c>
      <c r="E1594" s="3">
        <v>8530.68</v>
      </c>
      <c r="F1594" s="1">
        <v>2202800</v>
      </c>
    </row>
    <row r="1595" spans="1:6">
      <c r="A1595" s="2">
        <v>40715</v>
      </c>
      <c r="B1595" s="1">
        <v>8571.93</v>
      </c>
      <c r="C1595" s="1">
        <v>8617.9599999999991</v>
      </c>
      <c r="D1595" s="1">
        <v>8523.0400000000009</v>
      </c>
      <c r="E1595" s="3">
        <v>8597.6200000000008</v>
      </c>
      <c r="F1595" s="1">
        <v>2089200</v>
      </c>
    </row>
    <row r="1596" spans="1:6">
      <c r="A1596" s="2">
        <v>40716</v>
      </c>
      <c r="B1596" s="1">
        <v>8663.86</v>
      </c>
      <c r="C1596" s="1">
        <v>8679.3700000000008</v>
      </c>
      <c r="D1596" s="1">
        <v>8598.08</v>
      </c>
      <c r="E1596" s="3">
        <v>8621.0400000000009</v>
      </c>
      <c r="F1596" s="1">
        <v>2079600</v>
      </c>
    </row>
    <row r="1597" spans="1:6">
      <c r="A1597" s="2">
        <v>40717</v>
      </c>
      <c r="B1597" s="1">
        <v>8601.15</v>
      </c>
      <c r="C1597" s="1">
        <v>8619.39</v>
      </c>
      <c r="D1597" s="1">
        <v>8559.33</v>
      </c>
      <c r="E1597" s="3">
        <v>8567.2800000000007</v>
      </c>
      <c r="F1597" s="1">
        <v>1841400</v>
      </c>
    </row>
    <row r="1598" spans="1:6">
      <c r="A1598" s="2">
        <v>40718</v>
      </c>
      <c r="B1598" s="1">
        <v>8567.4599999999991</v>
      </c>
      <c r="C1598" s="1">
        <v>8569.59</v>
      </c>
      <c r="D1598" s="1">
        <v>8508.16</v>
      </c>
      <c r="E1598" s="3">
        <v>8532.83</v>
      </c>
      <c r="F1598" s="1">
        <v>2049400</v>
      </c>
    </row>
    <row r="1599" spans="1:6">
      <c r="A1599" s="2">
        <v>40721</v>
      </c>
      <c r="B1599" s="1">
        <v>8456.36</v>
      </c>
      <c r="C1599" s="1">
        <v>8519.2099999999991</v>
      </c>
      <c r="D1599" s="1">
        <v>8433.4599999999991</v>
      </c>
      <c r="E1599" s="3">
        <v>8500.16</v>
      </c>
      <c r="F1599" s="1">
        <v>2003800</v>
      </c>
    </row>
    <row r="1600" spans="1:6">
      <c r="A1600" s="2">
        <v>40722</v>
      </c>
      <c r="B1600" s="1">
        <v>8536.1299999999992</v>
      </c>
      <c r="C1600" s="1">
        <v>8572.6200000000008</v>
      </c>
      <c r="D1600" s="1">
        <v>8478.69</v>
      </c>
      <c r="E1600" s="3">
        <v>8478.86</v>
      </c>
      <c r="F1600" s="1">
        <v>1840800</v>
      </c>
    </row>
    <row r="1601" spans="1:6">
      <c r="A1601" s="2">
        <v>40723</v>
      </c>
      <c r="B1601" s="1">
        <v>8540.35</v>
      </c>
      <c r="C1601" s="1">
        <v>8598.2199999999993</v>
      </c>
      <c r="D1601" s="1">
        <v>8499.24</v>
      </c>
      <c r="E1601" s="3">
        <v>8573.3799999999992</v>
      </c>
      <c r="F1601" s="1">
        <v>2338600</v>
      </c>
    </row>
    <row r="1602" spans="1:6">
      <c r="A1602" s="2">
        <v>40724</v>
      </c>
      <c r="B1602" s="1">
        <v>8582.08</v>
      </c>
      <c r="C1602" s="1">
        <v>8652.59</v>
      </c>
      <c r="D1602" s="1">
        <v>8576.65</v>
      </c>
      <c r="E1602" s="3">
        <v>8652.59</v>
      </c>
      <c r="F1602" s="1">
        <v>2275800</v>
      </c>
    </row>
    <row r="1603" spans="1:6">
      <c r="A1603" s="2">
        <v>40725</v>
      </c>
      <c r="B1603" s="1">
        <v>8684.39</v>
      </c>
      <c r="C1603" s="1">
        <v>8744.2000000000007</v>
      </c>
      <c r="D1603" s="1">
        <v>8659.57</v>
      </c>
      <c r="E1603" s="3">
        <v>8739.82</v>
      </c>
      <c r="F1603" s="1">
        <v>2416000</v>
      </c>
    </row>
    <row r="1604" spans="1:6">
      <c r="A1604" s="2">
        <v>40728</v>
      </c>
      <c r="B1604" s="1">
        <v>8801.51</v>
      </c>
      <c r="C1604" s="1">
        <v>8808.4699999999993</v>
      </c>
      <c r="D1604" s="1">
        <v>8772.33</v>
      </c>
      <c r="E1604" s="3">
        <v>8774.7199999999993</v>
      </c>
      <c r="F1604" s="1">
        <v>2317600</v>
      </c>
    </row>
    <row r="1605" spans="1:6">
      <c r="A1605" s="2">
        <v>40729</v>
      </c>
      <c r="B1605" s="1">
        <v>8777.2199999999993</v>
      </c>
      <c r="C1605" s="1">
        <v>8794.14</v>
      </c>
      <c r="D1605" s="1">
        <v>8743.4500000000007</v>
      </c>
      <c r="E1605" s="3">
        <v>8784.44</v>
      </c>
      <c r="F1605" s="1">
        <v>2195200</v>
      </c>
    </row>
    <row r="1606" spans="1:6">
      <c r="A1606" s="2">
        <v>40730</v>
      </c>
      <c r="B1606" s="1">
        <v>8790.94</v>
      </c>
      <c r="C1606" s="1">
        <v>8842.17</v>
      </c>
      <c r="D1606" s="1">
        <v>8768.35</v>
      </c>
      <c r="E1606" s="3">
        <v>8824.44</v>
      </c>
      <c r="F1606" s="1">
        <v>2197000</v>
      </c>
    </row>
    <row r="1607" spans="1:6">
      <c r="A1607" s="2">
        <v>40731</v>
      </c>
      <c r="B1607" s="1">
        <v>8795</v>
      </c>
      <c r="C1607" s="1">
        <v>8795.8799999999992</v>
      </c>
      <c r="D1607" s="1">
        <v>8757.4699999999993</v>
      </c>
      <c r="E1607" s="3">
        <v>8773.42</v>
      </c>
      <c r="F1607" s="1">
        <v>2347600</v>
      </c>
    </row>
    <row r="1608" spans="1:6">
      <c r="A1608" s="2">
        <v>40732</v>
      </c>
      <c r="B1608" s="1">
        <v>8782.7199999999993</v>
      </c>
      <c r="C1608" s="1">
        <v>8839.14</v>
      </c>
      <c r="D1608" s="1">
        <v>8740</v>
      </c>
      <c r="E1608" s="3">
        <v>8749.5499999999993</v>
      </c>
      <c r="F1608" s="1">
        <v>2652000</v>
      </c>
    </row>
    <row r="1609" spans="1:6">
      <c r="A1609" s="2">
        <v>40735</v>
      </c>
      <c r="B1609" s="1">
        <v>8749.5499999999993</v>
      </c>
      <c r="C1609" s="1">
        <v>8749.5499999999993</v>
      </c>
      <c r="D1609" s="1">
        <v>8633.5499999999993</v>
      </c>
      <c r="E1609" s="3">
        <v>8665.85</v>
      </c>
      <c r="F1609" s="1">
        <v>2013200</v>
      </c>
    </row>
    <row r="1610" spans="1:6">
      <c r="A1610" s="2">
        <v>40736</v>
      </c>
      <c r="B1610" s="1">
        <v>8581.43</v>
      </c>
      <c r="C1610" s="1">
        <v>8595.07</v>
      </c>
      <c r="D1610" s="1">
        <v>8479.9</v>
      </c>
      <c r="E1610" s="3">
        <v>8491.01</v>
      </c>
      <c r="F1610" s="1">
        <v>2547400</v>
      </c>
    </row>
    <row r="1611" spans="1:6">
      <c r="A1611" s="2">
        <v>40737</v>
      </c>
      <c r="B1611" s="1">
        <v>8480.26</v>
      </c>
      <c r="C1611" s="1">
        <v>8539.18</v>
      </c>
      <c r="D1611" s="1">
        <v>8452.86</v>
      </c>
      <c r="E1611" s="3">
        <v>8488.06</v>
      </c>
      <c r="F1611" s="1">
        <v>2393600</v>
      </c>
    </row>
    <row r="1612" spans="1:6">
      <c r="A1612" s="2">
        <v>40738</v>
      </c>
      <c r="B1612" s="1">
        <v>8495.51</v>
      </c>
      <c r="C1612" s="1">
        <v>8531.9599999999991</v>
      </c>
      <c r="D1612" s="1">
        <v>8410.44</v>
      </c>
      <c r="E1612" s="3">
        <v>8481.35</v>
      </c>
      <c r="F1612" s="1">
        <v>2518200</v>
      </c>
    </row>
    <row r="1613" spans="1:6">
      <c r="A1613" s="2">
        <v>40739</v>
      </c>
      <c r="B1613" s="1">
        <v>8494.7000000000007</v>
      </c>
      <c r="C1613" s="1">
        <v>8579.7999999999993</v>
      </c>
      <c r="D1613" s="1">
        <v>8462.0499999999993</v>
      </c>
      <c r="E1613" s="3">
        <v>8574.91</v>
      </c>
      <c r="F1613" s="1">
        <v>2598800</v>
      </c>
    </row>
    <row r="1614" spans="1:6">
      <c r="A1614" s="2">
        <v>40742</v>
      </c>
      <c r="B1614" s="1">
        <v>8550.16</v>
      </c>
      <c r="C1614" s="1">
        <v>8580.33</v>
      </c>
      <c r="D1614" s="1">
        <v>8473.91</v>
      </c>
      <c r="E1614" s="3">
        <v>8538.57</v>
      </c>
      <c r="F1614" s="1">
        <v>2457000</v>
      </c>
    </row>
    <row r="1615" spans="1:6">
      <c r="A1615" s="2">
        <v>40743</v>
      </c>
      <c r="B1615" s="1">
        <v>8528.2000000000007</v>
      </c>
      <c r="C1615" s="1">
        <v>8554.41</v>
      </c>
      <c r="D1615" s="1">
        <v>8490.7900000000009</v>
      </c>
      <c r="E1615" s="3">
        <v>8524.57</v>
      </c>
      <c r="F1615" s="1">
        <v>2247800</v>
      </c>
    </row>
    <row r="1616" spans="1:6">
      <c r="A1616" s="2">
        <v>40744</v>
      </c>
      <c r="B1616" s="1">
        <v>8612.5300000000007</v>
      </c>
      <c r="C1616" s="1">
        <v>8706.17</v>
      </c>
      <c r="D1616" s="1">
        <v>8612.5300000000007</v>
      </c>
      <c r="E1616" s="3">
        <v>8706.17</v>
      </c>
      <c r="F1616" s="1">
        <v>2872000</v>
      </c>
    </row>
    <row r="1617" spans="1:6">
      <c r="A1617" s="2">
        <v>40745</v>
      </c>
      <c r="B1617" s="1">
        <v>8705.84</v>
      </c>
      <c r="C1617" s="1">
        <v>8725.9699999999993</v>
      </c>
      <c r="D1617" s="1">
        <v>8683.0499999999993</v>
      </c>
      <c r="E1617" s="3">
        <v>8717.14</v>
      </c>
      <c r="F1617" s="1">
        <v>2804400</v>
      </c>
    </row>
    <row r="1618" spans="1:6">
      <c r="A1618" s="2">
        <v>40746</v>
      </c>
      <c r="B1618" s="1">
        <v>8770.9500000000007</v>
      </c>
      <c r="C1618" s="1">
        <v>8794.48</v>
      </c>
      <c r="D1618" s="1">
        <v>8741.09</v>
      </c>
      <c r="E1618" s="3">
        <v>8765.32</v>
      </c>
      <c r="F1618" s="1">
        <v>3259600</v>
      </c>
    </row>
    <row r="1619" spans="1:6">
      <c r="A1619" s="2">
        <v>40749</v>
      </c>
      <c r="B1619" s="1">
        <v>8764.68</v>
      </c>
      <c r="C1619" s="1">
        <v>8786.0300000000007</v>
      </c>
      <c r="D1619" s="1">
        <v>8661.76</v>
      </c>
      <c r="E1619" s="3">
        <v>8683.51</v>
      </c>
      <c r="F1619" s="1">
        <v>2429400</v>
      </c>
    </row>
    <row r="1620" spans="1:6">
      <c r="A1620" s="2">
        <v>40750</v>
      </c>
      <c r="B1620" s="1">
        <v>8700.59</v>
      </c>
      <c r="C1620" s="1">
        <v>8794.24</v>
      </c>
      <c r="D1620" s="1">
        <v>8689.15</v>
      </c>
      <c r="E1620" s="3">
        <v>8794.24</v>
      </c>
      <c r="F1620" s="1">
        <v>2358200</v>
      </c>
    </row>
    <row r="1621" spans="1:6">
      <c r="A1621" s="2">
        <v>40751</v>
      </c>
      <c r="B1621" s="1">
        <v>8775.18</v>
      </c>
      <c r="C1621" s="1">
        <v>8819.93</v>
      </c>
      <c r="D1621" s="1">
        <v>8754.51</v>
      </c>
      <c r="E1621" s="3">
        <v>8817.49</v>
      </c>
      <c r="F1621" s="1">
        <v>2979000</v>
      </c>
    </row>
    <row r="1622" spans="1:6">
      <c r="A1622" s="2">
        <v>40752</v>
      </c>
      <c r="B1622" s="1">
        <v>8739.83</v>
      </c>
      <c r="C1622" s="1">
        <v>8790.68</v>
      </c>
      <c r="D1622" s="1">
        <v>8702.84</v>
      </c>
      <c r="E1622" s="3">
        <v>8767.2000000000007</v>
      </c>
      <c r="F1622" s="1">
        <v>2852400</v>
      </c>
    </row>
    <row r="1623" spans="1:6">
      <c r="A1623" s="2">
        <v>40753</v>
      </c>
      <c r="B1623" s="1">
        <v>8737.7199999999993</v>
      </c>
      <c r="C1623" s="1">
        <v>8771.64</v>
      </c>
      <c r="D1623" s="1">
        <v>8638.67</v>
      </c>
      <c r="E1623" s="3">
        <v>8644.18</v>
      </c>
      <c r="F1623" s="1">
        <v>3088600</v>
      </c>
    </row>
    <row r="1624" spans="1:6">
      <c r="A1624" s="2">
        <v>40756</v>
      </c>
      <c r="B1624" s="1">
        <v>8629.9699999999993</v>
      </c>
      <c r="C1624" s="1">
        <v>8707.8700000000008</v>
      </c>
      <c r="D1624" s="1">
        <v>8629.9699999999993</v>
      </c>
      <c r="E1624" s="3">
        <v>8701.3799999999992</v>
      </c>
      <c r="F1624" s="1">
        <v>3193600</v>
      </c>
    </row>
    <row r="1625" spans="1:6">
      <c r="A1625" s="2">
        <v>40757</v>
      </c>
      <c r="B1625" s="1">
        <v>8629.09</v>
      </c>
      <c r="C1625" s="1">
        <v>8629.09</v>
      </c>
      <c r="D1625" s="1">
        <v>8557.7000000000007</v>
      </c>
      <c r="E1625" s="3">
        <v>8584.7199999999993</v>
      </c>
      <c r="F1625" s="1">
        <v>2822400</v>
      </c>
    </row>
    <row r="1626" spans="1:6">
      <c r="A1626" s="2">
        <v>40758</v>
      </c>
      <c r="B1626" s="1">
        <v>8466.35</v>
      </c>
      <c r="C1626" s="1">
        <v>8472.27</v>
      </c>
      <c r="D1626" s="1">
        <v>8360.73</v>
      </c>
      <c r="E1626" s="3">
        <v>8456.86</v>
      </c>
      <c r="F1626" s="1">
        <v>3447400</v>
      </c>
    </row>
    <row r="1627" spans="1:6">
      <c r="A1627" s="2">
        <v>40759</v>
      </c>
      <c r="B1627" s="1">
        <v>8472.3700000000008</v>
      </c>
      <c r="C1627" s="1">
        <v>8496.07</v>
      </c>
      <c r="D1627" s="1">
        <v>8317.27</v>
      </c>
      <c r="E1627" s="3">
        <v>8317.27</v>
      </c>
      <c r="F1627" s="1">
        <v>3285200</v>
      </c>
    </row>
    <row r="1628" spans="1:6">
      <c r="A1628" s="2">
        <v>40760</v>
      </c>
      <c r="B1628" s="1">
        <v>7962.87</v>
      </c>
      <c r="C1628" s="1">
        <v>7975.82</v>
      </c>
      <c r="D1628" s="1">
        <v>7844.77</v>
      </c>
      <c r="E1628" s="3">
        <v>7853.13</v>
      </c>
      <c r="F1628" s="1">
        <v>4304800</v>
      </c>
    </row>
    <row r="1629" spans="1:6">
      <c r="A1629" s="2">
        <v>40763</v>
      </c>
      <c r="B1629" s="1">
        <v>7769.6</v>
      </c>
      <c r="C1629" s="1">
        <v>7799.49</v>
      </c>
      <c r="D1629" s="1">
        <v>7451.29</v>
      </c>
      <c r="E1629" s="3">
        <v>7552.8</v>
      </c>
      <c r="F1629" s="1">
        <v>4298800</v>
      </c>
    </row>
    <row r="1630" spans="1:6">
      <c r="A1630" s="2">
        <v>40764</v>
      </c>
      <c r="B1630" s="1">
        <v>7261.54</v>
      </c>
      <c r="C1630" s="1">
        <v>7599.14</v>
      </c>
      <c r="D1630" s="1">
        <v>7148.76</v>
      </c>
      <c r="E1630" s="3">
        <v>7493.12</v>
      </c>
      <c r="F1630" s="1">
        <v>5373400</v>
      </c>
    </row>
    <row r="1631" spans="1:6">
      <c r="A1631" s="2">
        <v>40765</v>
      </c>
      <c r="B1631" s="1">
        <v>7717.58</v>
      </c>
      <c r="C1631" s="1">
        <v>7751.59</v>
      </c>
      <c r="D1631" s="1">
        <v>7632.34</v>
      </c>
      <c r="E1631" s="3">
        <v>7736.32</v>
      </c>
      <c r="F1631" s="1">
        <v>4546000</v>
      </c>
    </row>
    <row r="1632" spans="1:6">
      <c r="A1632" s="2">
        <v>40766</v>
      </c>
      <c r="B1632" s="1">
        <v>7566.39</v>
      </c>
      <c r="C1632" s="1">
        <v>7761.4</v>
      </c>
      <c r="D1632" s="1">
        <v>7499.54</v>
      </c>
      <c r="E1632" s="3">
        <v>7719.09</v>
      </c>
      <c r="F1632" s="1">
        <v>3751200</v>
      </c>
    </row>
    <row r="1633" spans="1:6">
      <c r="A1633" s="2">
        <v>40767</v>
      </c>
      <c r="B1633" s="1">
        <v>7825.8</v>
      </c>
      <c r="C1633" s="1">
        <v>7853.53</v>
      </c>
      <c r="D1633" s="1">
        <v>7637.02</v>
      </c>
      <c r="E1633" s="3">
        <v>7637.02</v>
      </c>
      <c r="F1633" s="1">
        <v>3474600</v>
      </c>
    </row>
    <row r="1634" spans="1:6">
      <c r="A1634" s="2">
        <v>40770</v>
      </c>
      <c r="B1634" s="1">
        <v>7769.17</v>
      </c>
      <c r="C1634" s="1">
        <v>7819.39</v>
      </c>
      <c r="D1634" s="1">
        <v>7748.46</v>
      </c>
      <c r="E1634" s="3">
        <v>7819.39</v>
      </c>
      <c r="F1634" s="1">
        <v>2220000</v>
      </c>
    </row>
    <row r="1635" spans="1:6">
      <c r="A1635" s="2">
        <v>40771</v>
      </c>
      <c r="B1635" s="1">
        <v>7886.93</v>
      </c>
      <c r="C1635" s="1">
        <v>7896.19</v>
      </c>
      <c r="D1635" s="1">
        <v>7778.65</v>
      </c>
      <c r="E1635" s="3">
        <v>7798.59</v>
      </c>
      <c r="F1635" s="1">
        <v>2422600</v>
      </c>
    </row>
    <row r="1636" spans="1:6">
      <c r="A1636" s="2">
        <v>40772</v>
      </c>
      <c r="B1636" s="1">
        <v>7807.67</v>
      </c>
      <c r="C1636" s="1">
        <v>7821.99</v>
      </c>
      <c r="D1636" s="1">
        <v>7732.32</v>
      </c>
      <c r="E1636" s="3">
        <v>7741.76</v>
      </c>
      <c r="F1636" s="1">
        <v>2395200</v>
      </c>
    </row>
    <row r="1637" spans="1:6">
      <c r="A1637" s="2">
        <v>40773</v>
      </c>
      <c r="B1637" s="1">
        <v>7721.19</v>
      </c>
      <c r="C1637" s="1">
        <v>7721.19</v>
      </c>
      <c r="D1637" s="1">
        <v>7561.02</v>
      </c>
      <c r="E1637" s="3">
        <v>7614.97</v>
      </c>
      <c r="F1637" s="1">
        <v>2615600</v>
      </c>
    </row>
    <row r="1638" spans="1:6">
      <c r="A1638" s="2">
        <v>40774</v>
      </c>
      <c r="B1638" s="1">
        <v>7414.36</v>
      </c>
      <c r="C1638" s="1">
        <v>7429.96</v>
      </c>
      <c r="D1638" s="1">
        <v>7316.83</v>
      </c>
      <c r="E1638" s="3">
        <v>7342.96</v>
      </c>
      <c r="F1638" s="1">
        <v>2901400</v>
      </c>
    </row>
    <row r="1639" spans="1:6">
      <c r="A1639" s="2">
        <v>40777</v>
      </c>
      <c r="B1639" s="1">
        <v>7348.71</v>
      </c>
      <c r="C1639" s="1">
        <v>7468.74</v>
      </c>
      <c r="D1639" s="1">
        <v>7248.69</v>
      </c>
      <c r="E1639" s="3">
        <v>7312.59</v>
      </c>
      <c r="F1639" s="1">
        <v>2848000</v>
      </c>
    </row>
    <row r="1640" spans="1:6">
      <c r="A1640" s="2">
        <v>40778</v>
      </c>
      <c r="B1640" s="1">
        <v>7369.43</v>
      </c>
      <c r="C1640" s="1">
        <v>7564.64</v>
      </c>
      <c r="D1640" s="1">
        <v>7349.57</v>
      </c>
      <c r="E1640" s="3">
        <v>7550.23</v>
      </c>
      <c r="F1640" s="1">
        <v>2798400</v>
      </c>
    </row>
    <row r="1641" spans="1:6">
      <c r="A1641" s="2">
        <v>40779</v>
      </c>
      <c r="B1641" s="1">
        <v>7592.51</v>
      </c>
      <c r="C1641" s="1">
        <v>7594.81</v>
      </c>
      <c r="D1641" s="1">
        <v>7432.52</v>
      </c>
      <c r="E1641" s="3">
        <v>7502.93</v>
      </c>
      <c r="F1641" s="1">
        <v>2874400</v>
      </c>
    </row>
    <row r="1642" spans="1:6">
      <c r="A1642" s="2">
        <v>40780</v>
      </c>
      <c r="B1642" s="1">
        <v>7559.47</v>
      </c>
      <c r="C1642" s="1">
        <v>7564.87</v>
      </c>
      <c r="D1642" s="1">
        <v>7409.02</v>
      </c>
      <c r="E1642" s="3">
        <v>7410.87</v>
      </c>
      <c r="F1642" s="1">
        <v>2588200</v>
      </c>
    </row>
    <row r="1643" spans="1:6">
      <c r="A1643" s="2">
        <v>40781</v>
      </c>
      <c r="B1643" s="1">
        <v>7438.52</v>
      </c>
      <c r="C1643" s="1">
        <v>7503.38</v>
      </c>
      <c r="D1643" s="1">
        <v>7389.57</v>
      </c>
      <c r="E1643" s="3">
        <v>7445.1</v>
      </c>
      <c r="F1643" s="1">
        <v>2441000</v>
      </c>
    </row>
    <row r="1644" spans="1:6">
      <c r="A1644" s="2">
        <v>40784</v>
      </c>
      <c r="B1644" s="1">
        <v>7482.92</v>
      </c>
      <c r="C1644" s="1">
        <v>7608.77</v>
      </c>
      <c r="D1644" s="1">
        <v>7474.31</v>
      </c>
      <c r="E1644" s="3">
        <v>7578.01</v>
      </c>
      <c r="F1644" s="1">
        <v>1952800</v>
      </c>
    </row>
    <row r="1645" spans="1:6">
      <c r="A1645" s="2">
        <v>40785</v>
      </c>
      <c r="B1645" s="1">
        <v>7654.37</v>
      </c>
      <c r="C1645" s="1">
        <v>7675.17</v>
      </c>
      <c r="D1645" s="1">
        <v>7599.27</v>
      </c>
      <c r="E1645" s="3">
        <v>7646.19</v>
      </c>
      <c r="F1645" s="1">
        <v>2556600</v>
      </c>
    </row>
    <row r="1646" spans="1:6">
      <c r="A1646" s="2">
        <v>40786</v>
      </c>
      <c r="B1646" s="1">
        <v>7665.22</v>
      </c>
      <c r="C1646" s="1">
        <v>7741.36</v>
      </c>
      <c r="D1646" s="1">
        <v>7602.68</v>
      </c>
      <c r="E1646" s="3">
        <v>7741.36</v>
      </c>
      <c r="F1646" s="1">
        <v>2482400</v>
      </c>
    </row>
    <row r="1647" spans="1:6">
      <c r="A1647" s="2">
        <v>40787</v>
      </c>
      <c r="B1647" s="1">
        <v>7799.18</v>
      </c>
      <c r="C1647" s="1">
        <v>7886.04</v>
      </c>
      <c r="D1647" s="1">
        <v>7755.55</v>
      </c>
      <c r="E1647" s="3">
        <v>7757.76</v>
      </c>
      <c r="F1647" s="1">
        <v>3465400</v>
      </c>
    </row>
    <row r="1648" spans="1:6">
      <c r="A1648" s="2">
        <v>40788</v>
      </c>
      <c r="B1648" s="1">
        <v>7801.28</v>
      </c>
      <c r="C1648" s="1">
        <v>7801.28</v>
      </c>
      <c r="D1648" s="1">
        <v>7703.1</v>
      </c>
      <c r="E1648" s="3">
        <v>7757.06</v>
      </c>
      <c r="F1648" s="1">
        <v>2128800</v>
      </c>
    </row>
    <row r="1649" spans="1:6">
      <c r="A1649" s="2">
        <v>40791</v>
      </c>
      <c r="B1649" s="1">
        <v>7637.9</v>
      </c>
      <c r="C1649" s="1">
        <v>7637.9</v>
      </c>
      <c r="D1649" s="1">
        <v>7538.58</v>
      </c>
      <c r="E1649" s="3">
        <v>7551.57</v>
      </c>
      <c r="F1649" s="1">
        <v>2161200</v>
      </c>
    </row>
    <row r="1650" spans="1:6">
      <c r="A1650" s="2">
        <v>40792</v>
      </c>
      <c r="B1650" s="1">
        <v>7496.24</v>
      </c>
      <c r="C1650" s="1">
        <v>7522.94</v>
      </c>
      <c r="D1650" s="1">
        <v>7357.76</v>
      </c>
      <c r="E1650" s="3">
        <v>7367.19</v>
      </c>
      <c r="F1650" s="1">
        <v>2654200</v>
      </c>
    </row>
    <row r="1651" spans="1:6">
      <c r="A1651" s="2">
        <v>40793</v>
      </c>
      <c r="B1651" s="1">
        <v>7468.29</v>
      </c>
      <c r="C1651" s="1">
        <v>7529.01</v>
      </c>
      <c r="D1651" s="1">
        <v>7428.7</v>
      </c>
      <c r="E1651" s="3">
        <v>7529.01</v>
      </c>
      <c r="F1651" s="1">
        <v>2179800</v>
      </c>
    </row>
    <row r="1652" spans="1:6">
      <c r="A1652" s="2">
        <v>40794</v>
      </c>
      <c r="B1652" s="1">
        <v>7601.29</v>
      </c>
      <c r="C1652" s="1">
        <v>7626.78</v>
      </c>
      <c r="D1652" s="1">
        <v>7520.76</v>
      </c>
      <c r="E1652" s="3">
        <v>7548.37</v>
      </c>
      <c r="F1652" s="1">
        <v>2342000</v>
      </c>
    </row>
    <row r="1653" spans="1:6">
      <c r="A1653" s="2">
        <v>40795</v>
      </c>
      <c r="B1653" s="1">
        <v>7568.22</v>
      </c>
      <c r="C1653" s="1">
        <v>7651.27</v>
      </c>
      <c r="D1653" s="1">
        <v>7547</v>
      </c>
      <c r="E1653" s="3">
        <v>7610.57</v>
      </c>
      <c r="F1653" s="1">
        <v>2094200</v>
      </c>
    </row>
    <row r="1654" spans="1:6">
      <c r="A1654" s="2">
        <v>40799</v>
      </c>
      <c r="B1654" s="1">
        <v>7530</v>
      </c>
      <c r="C1654" s="1">
        <v>7538.04</v>
      </c>
      <c r="D1654" s="1">
        <v>7382</v>
      </c>
      <c r="E1654" s="3">
        <v>7391.37</v>
      </c>
      <c r="F1654" s="1">
        <v>2371600</v>
      </c>
    </row>
    <row r="1655" spans="1:6">
      <c r="A1655" s="2">
        <v>40800</v>
      </c>
      <c r="B1655" s="1">
        <v>7455.5</v>
      </c>
      <c r="C1655" s="1">
        <v>7477.86</v>
      </c>
      <c r="D1655" s="1">
        <v>7186.75</v>
      </c>
      <c r="E1655" s="3">
        <v>7228.47</v>
      </c>
      <c r="F1655" s="1">
        <v>3096600</v>
      </c>
    </row>
    <row r="1656" spans="1:6">
      <c r="A1656" s="2">
        <v>40801</v>
      </c>
      <c r="B1656" s="1">
        <v>7374.58</v>
      </c>
      <c r="C1656" s="1">
        <v>7430.29</v>
      </c>
      <c r="D1656" s="1">
        <v>7348.21</v>
      </c>
      <c r="E1656" s="3">
        <v>7385.68</v>
      </c>
      <c r="F1656" s="1">
        <v>2425000</v>
      </c>
    </row>
    <row r="1657" spans="1:6">
      <c r="A1657" s="2">
        <v>40802</v>
      </c>
      <c r="B1657" s="1">
        <v>7494.29</v>
      </c>
      <c r="C1657" s="1">
        <v>7606.7</v>
      </c>
      <c r="D1657" s="1">
        <v>7494.29</v>
      </c>
      <c r="E1657" s="3">
        <v>7577.4</v>
      </c>
      <c r="F1657" s="1">
        <v>3027600</v>
      </c>
    </row>
    <row r="1658" spans="1:6">
      <c r="A1658" s="2">
        <v>40805</v>
      </c>
      <c r="B1658" s="1">
        <v>7572.83</v>
      </c>
      <c r="C1658" s="1">
        <v>7572.94</v>
      </c>
      <c r="D1658" s="1">
        <v>7468.77</v>
      </c>
      <c r="E1658" s="3">
        <v>7480.88</v>
      </c>
      <c r="F1658" s="1">
        <v>1743600</v>
      </c>
    </row>
    <row r="1659" spans="1:6">
      <c r="A1659" s="2">
        <v>40806</v>
      </c>
      <c r="B1659" s="1">
        <v>7485.6</v>
      </c>
      <c r="C1659" s="1">
        <v>7544.88</v>
      </c>
      <c r="D1659" s="1">
        <v>7389.39</v>
      </c>
      <c r="E1659" s="3">
        <v>7492.85</v>
      </c>
      <c r="F1659" s="1">
        <v>2267200</v>
      </c>
    </row>
    <row r="1660" spans="1:6">
      <c r="A1660" s="2">
        <v>40807</v>
      </c>
      <c r="B1660" s="1">
        <v>7515.66</v>
      </c>
      <c r="C1660" s="1">
        <v>7574.78</v>
      </c>
      <c r="D1660" s="1">
        <v>7465.98</v>
      </c>
      <c r="E1660" s="3">
        <v>7535.88</v>
      </c>
      <c r="F1660" s="1">
        <v>2492600</v>
      </c>
    </row>
    <row r="1661" spans="1:6">
      <c r="A1661" s="2">
        <v>40808</v>
      </c>
      <c r="B1661" s="1">
        <v>7419.49</v>
      </c>
      <c r="C1661" s="1">
        <v>7419.49</v>
      </c>
      <c r="D1661" s="1">
        <v>7287.76</v>
      </c>
      <c r="E1661" s="3">
        <v>7305.5</v>
      </c>
      <c r="F1661" s="1">
        <v>2665400</v>
      </c>
    </row>
    <row r="1662" spans="1:6">
      <c r="A1662" s="2">
        <v>40809</v>
      </c>
      <c r="B1662" s="1">
        <v>7101.34</v>
      </c>
      <c r="C1662" s="1">
        <v>7126.81</v>
      </c>
      <c r="D1662" s="1">
        <v>6997.61</v>
      </c>
      <c r="E1662" s="3">
        <v>7046.22</v>
      </c>
      <c r="F1662" s="1">
        <v>3274800</v>
      </c>
    </row>
    <row r="1663" spans="1:6">
      <c r="A1663" s="2">
        <v>40812</v>
      </c>
      <c r="B1663" s="1">
        <v>7026.49</v>
      </c>
      <c r="C1663" s="1">
        <v>7058.43</v>
      </c>
      <c r="D1663" s="1">
        <v>6877.12</v>
      </c>
      <c r="E1663" s="3">
        <v>6877.12</v>
      </c>
      <c r="F1663" s="1">
        <v>2739400</v>
      </c>
    </row>
    <row r="1664" spans="1:6">
      <c r="A1664" s="2">
        <v>40813</v>
      </c>
      <c r="B1664" s="1">
        <v>7031.13</v>
      </c>
      <c r="C1664" s="1">
        <v>7119.14</v>
      </c>
      <c r="D1664" s="1">
        <v>7027.89</v>
      </c>
      <c r="E1664" s="3">
        <v>7089.95</v>
      </c>
      <c r="F1664" s="1">
        <v>2696600</v>
      </c>
    </row>
    <row r="1665" spans="1:6">
      <c r="A1665" s="2">
        <v>40814</v>
      </c>
      <c r="B1665" s="1">
        <v>7148.38</v>
      </c>
      <c r="C1665" s="1">
        <v>7154.4</v>
      </c>
      <c r="D1665" s="1">
        <v>7099.73</v>
      </c>
      <c r="E1665" s="3">
        <v>7146.98</v>
      </c>
      <c r="F1665" s="1">
        <v>2370600</v>
      </c>
    </row>
    <row r="1666" spans="1:6">
      <c r="A1666" s="2">
        <v>40815</v>
      </c>
      <c r="B1666" s="1">
        <v>7090.12</v>
      </c>
      <c r="C1666" s="1">
        <v>7218.57</v>
      </c>
      <c r="D1666" s="1">
        <v>7061.01</v>
      </c>
      <c r="E1666" s="3">
        <v>7182.61</v>
      </c>
      <c r="F1666" s="1">
        <v>2291800</v>
      </c>
    </row>
    <row r="1667" spans="1:6">
      <c r="A1667" s="2">
        <v>40816</v>
      </c>
      <c r="B1667" s="1">
        <v>7222.16</v>
      </c>
      <c r="C1667" s="1">
        <v>7251.87</v>
      </c>
      <c r="D1667" s="1">
        <v>7163.75</v>
      </c>
      <c r="E1667" s="3">
        <v>7225.38</v>
      </c>
      <c r="F1667" s="1">
        <v>2340800</v>
      </c>
    </row>
    <row r="1668" spans="1:6">
      <c r="A1668" s="2">
        <v>40819</v>
      </c>
      <c r="B1668" s="1">
        <v>7128.66</v>
      </c>
      <c r="C1668" s="1">
        <v>7128.66</v>
      </c>
      <c r="D1668" s="1">
        <v>6998.37</v>
      </c>
      <c r="E1668" s="3">
        <v>7013.97</v>
      </c>
      <c r="F1668" s="1">
        <v>2067600</v>
      </c>
    </row>
    <row r="1669" spans="1:6">
      <c r="A1669" s="2">
        <v>40820</v>
      </c>
      <c r="B1669" s="1">
        <v>6937.24</v>
      </c>
      <c r="C1669" s="1">
        <v>7047.99</v>
      </c>
      <c r="D1669" s="1">
        <v>6889.99</v>
      </c>
      <c r="E1669" s="3">
        <v>7047.87</v>
      </c>
      <c r="F1669" s="1">
        <v>2281000</v>
      </c>
    </row>
    <row r="1670" spans="1:6">
      <c r="A1670" s="2">
        <v>40821</v>
      </c>
      <c r="B1670" s="1">
        <v>7061.17</v>
      </c>
      <c r="C1670" s="1">
        <v>7091.01</v>
      </c>
      <c r="D1670" s="1">
        <v>6989.15</v>
      </c>
      <c r="E1670" s="3">
        <v>6989.15</v>
      </c>
      <c r="F1670" s="1">
        <v>1735200</v>
      </c>
    </row>
    <row r="1671" spans="1:6">
      <c r="A1671" s="2">
        <v>40822</v>
      </c>
      <c r="B1671" s="1">
        <v>7094.61</v>
      </c>
      <c r="C1671" s="1">
        <v>7170.92</v>
      </c>
      <c r="D1671" s="1">
        <v>7094.61</v>
      </c>
      <c r="E1671" s="3">
        <v>7132</v>
      </c>
      <c r="F1671" s="1">
        <v>2206600</v>
      </c>
    </row>
    <row r="1672" spans="1:6">
      <c r="A1672" s="2">
        <v>40823</v>
      </c>
      <c r="B1672" s="1">
        <v>7210.92</v>
      </c>
      <c r="C1672" s="1">
        <v>7253.09</v>
      </c>
      <c r="D1672" s="1">
        <v>7196.22</v>
      </c>
      <c r="E1672" s="3">
        <v>7211.96</v>
      </c>
      <c r="F1672" s="1">
        <v>2301800</v>
      </c>
    </row>
    <row r="1673" spans="1:6">
      <c r="A1673" s="2">
        <v>40827</v>
      </c>
      <c r="B1673" s="1">
        <v>7348.86</v>
      </c>
      <c r="C1673" s="1">
        <v>7398.71</v>
      </c>
      <c r="D1673" s="1">
        <v>7348.86</v>
      </c>
      <c r="E1673" s="3">
        <v>7398.71</v>
      </c>
      <c r="F1673" s="1">
        <v>2742000</v>
      </c>
    </row>
    <row r="1674" spans="1:6">
      <c r="A1674" s="2">
        <v>40828</v>
      </c>
      <c r="B1674" s="1">
        <v>7390.06</v>
      </c>
      <c r="C1674" s="1">
        <v>7407.08</v>
      </c>
      <c r="D1674" s="1">
        <v>7323.54</v>
      </c>
      <c r="E1674" s="3">
        <v>7382.35</v>
      </c>
      <c r="F1674" s="1">
        <v>2189800</v>
      </c>
    </row>
    <row r="1675" spans="1:6">
      <c r="A1675" s="2">
        <v>40829</v>
      </c>
      <c r="B1675" s="1">
        <v>7423.18</v>
      </c>
      <c r="C1675" s="1">
        <v>7444.33</v>
      </c>
      <c r="D1675" s="1">
        <v>7372.41</v>
      </c>
      <c r="E1675" s="3">
        <v>7428.33</v>
      </c>
      <c r="F1675" s="1">
        <v>2356600</v>
      </c>
    </row>
    <row r="1676" spans="1:6">
      <c r="A1676" s="2">
        <v>40830</v>
      </c>
      <c r="B1676" s="1">
        <v>7430.5</v>
      </c>
      <c r="C1676" s="1">
        <v>7430.5</v>
      </c>
      <c r="D1676" s="1">
        <v>7353.8</v>
      </c>
      <c r="E1676" s="3">
        <v>7358.08</v>
      </c>
      <c r="F1676" s="1">
        <v>1807200</v>
      </c>
    </row>
    <row r="1677" spans="1:6">
      <c r="A1677" s="2">
        <v>40833</v>
      </c>
      <c r="B1677" s="1">
        <v>7412.88</v>
      </c>
      <c r="C1677" s="1">
        <v>7475.06</v>
      </c>
      <c r="D1677" s="1">
        <v>7401.3</v>
      </c>
      <c r="E1677" s="3">
        <v>7461.12</v>
      </c>
      <c r="F1677" s="1">
        <v>1882200</v>
      </c>
    </row>
    <row r="1678" spans="1:6">
      <c r="A1678" s="2">
        <v>40834</v>
      </c>
      <c r="B1678" s="1">
        <v>7352.12</v>
      </c>
      <c r="C1678" s="1">
        <v>7379.08</v>
      </c>
      <c r="D1678" s="1">
        <v>7322.01</v>
      </c>
      <c r="E1678" s="3">
        <v>7359.48</v>
      </c>
      <c r="F1678" s="1">
        <v>1638200</v>
      </c>
    </row>
    <row r="1679" spans="1:6">
      <c r="A1679" s="2">
        <v>40835</v>
      </c>
      <c r="B1679" s="1">
        <v>7393.73</v>
      </c>
      <c r="C1679" s="1">
        <v>7393.73</v>
      </c>
      <c r="D1679" s="1">
        <v>7316.58</v>
      </c>
      <c r="E1679" s="3">
        <v>7353.37</v>
      </c>
      <c r="F1679" s="1">
        <v>1715800</v>
      </c>
    </row>
    <row r="1680" spans="1:6">
      <c r="A1680" s="2">
        <v>40836</v>
      </c>
      <c r="B1680" s="1">
        <v>7347.93</v>
      </c>
      <c r="C1680" s="1">
        <v>7361.22</v>
      </c>
      <c r="D1680" s="1">
        <v>7240.15</v>
      </c>
      <c r="E1680" s="3">
        <v>7244.32</v>
      </c>
      <c r="F1680" s="1">
        <v>1616000</v>
      </c>
    </row>
    <row r="1681" spans="1:6">
      <c r="A1681" s="2">
        <v>40837</v>
      </c>
      <c r="B1681" s="1">
        <v>7272.51</v>
      </c>
      <c r="C1681" s="1">
        <v>7272.51</v>
      </c>
      <c r="D1681" s="1">
        <v>7205.21</v>
      </c>
      <c r="E1681" s="3">
        <v>7254.51</v>
      </c>
      <c r="F1681" s="1">
        <v>1398600</v>
      </c>
    </row>
  </sheetData>
  <phoneticPr fontId="1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L1682"/>
  <sheetViews>
    <sheetView zoomScaleNormal="100" workbookViewId="0">
      <selection activeCell="Q10" sqref="Q10"/>
    </sheetView>
  </sheetViews>
  <sheetFormatPr defaultRowHeight="16.5"/>
  <cols>
    <col min="1" max="1" width="12.75" style="4" customWidth="1"/>
    <col min="2" max="5" width="8.875" style="4"/>
    <col min="6" max="6" width="11.5" style="4" customWidth="1"/>
    <col min="7" max="8" width="8.875" style="27"/>
    <col min="9" max="9" width="10.625" style="27" customWidth="1"/>
    <col min="10" max="10" width="11.25" style="27" customWidth="1"/>
    <col min="11" max="11" width="8.875" style="27"/>
    <col min="12" max="12" width="10.5" style="27" customWidth="1"/>
    <col min="13" max="15" width="9" style="30"/>
    <col min="16" max="16" width="12.875" style="38" customWidth="1"/>
    <col min="17" max="18" width="9" style="38"/>
    <col min="19" max="19" width="12" style="38" customWidth="1"/>
  </cols>
  <sheetData>
    <row r="1" spans="1:19">
      <c r="A1" s="81" t="s">
        <v>15</v>
      </c>
      <c r="B1" s="81"/>
      <c r="C1" s="81"/>
      <c r="D1" s="81"/>
      <c r="E1" s="81"/>
      <c r="F1" s="81"/>
      <c r="G1" s="82" t="s">
        <v>16</v>
      </c>
      <c r="H1" s="82"/>
      <c r="I1" s="82"/>
      <c r="J1" s="82"/>
      <c r="K1" s="82"/>
      <c r="L1" s="82"/>
      <c r="M1" s="85" t="s">
        <v>11</v>
      </c>
      <c r="N1" s="85"/>
      <c r="O1" s="85"/>
      <c r="P1" s="74" t="s">
        <v>50</v>
      </c>
      <c r="Q1" s="74"/>
      <c r="R1" s="74"/>
      <c r="S1" s="74"/>
    </row>
    <row r="2" spans="1:19" ht="17.25" thickBot="1">
      <c r="A2" s="26" t="s">
        <v>0</v>
      </c>
      <c r="B2" s="26" t="s">
        <v>5</v>
      </c>
      <c r="C2" s="26" t="s">
        <v>4</v>
      </c>
      <c r="D2" s="26" t="s">
        <v>3</v>
      </c>
      <c r="E2" s="26" t="s">
        <v>2</v>
      </c>
      <c r="F2" s="26" t="s">
        <v>1</v>
      </c>
      <c r="G2" s="7" t="s">
        <v>6</v>
      </c>
      <c r="H2" s="7" t="s">
        <v>7</v>
      </c>
      <c r="I2" s="27" t="s">
        <v>8</v>
      </c>
      <c r="J2" s="27" t="s">
        <v>9</v>
      </c>
      <c r="K2" s="27" t="s">
        <v>26</v>
      </c>
      <c r="L2" s="27" t="s">
        <v>10</v>
      </c>
      <c r="M2" s="30" t="s">
        <v>12</v>
      </c>
      <c r="N2" s="30" t="s">
        <v>13</v>
      </c>
      <c r="O2" s="30" t="s">
        <v>14</v>
      </c>
      <c r="P2" s="74"/>
      <c r="Q2" s="74"/>
      <c r="R2" s="80" t="s">
        <v>59</v>
      </c>
      <c r="S2" s="80"/>
    </row>
    <row r="3" spans="1:19">
      <c r="A3" s="5">
        <v>38355</v>
      </c>
      <c r="B3" s="4">
        <v>6166.39</v>
      </c>
      <c r="C3" s="4">
        <v>6183.15</v>
      </c>
      <c r="D3" s="4">
        <v>6129.28</v>
      </c>
      <c r="E3" s="4">
        <v>6143.12</v>
      </c>
      <c r="F3" s="4">
        <v>4212000</v>
      </c>
      <c r="G3" s="27" t="s">
        <v>17</v>
      </c>
      <c r="H3" s="27">
        <f>E3-B3</f>
        <v>-23.270000000000437</v>
      </c>
      <c r="P3" s="41" t="s">
        <v>43</v>
      </c>
      <c r="Q3" s="42">
        <v>5982.24</v>
      </c>
      <c r="R3" s="78" t="s">
        <v>48</v>
      </c>
      <c r="S3" s="79"/>
    </row>
    <row r="4" spans="1:19">
      <c r="A4" s="5">
        <v>38356</v>
      </c>
      <c r="B4" s="4">
        <v>6117.87</v>
      </c>
      <c r="C4" s="4">
        <v>6129.38</v>
      </c>
      <c r="D4" s="4">
        <v>6053.18</v>
      </c>
      <c r="E4" s="4">
        <v>6060.46</v>
      </c>
      <c r="F4" s="4">
        <v>3213200</v>
      </c>
      <c r="G4" s="27">
        <f>B4-E3</f>
        <v>-25.25</v>
      </c>
      <c r="H4" s="27">
        <f t="shared" ref="H4:H67" si="0">E4-B4</f>
        <v>-57.409999999999854</v>
      </c>
      <c r="J4" s="10" t="s">
        <v>18</v>
      </c>
      <c r="K4" s="83" t="s">
        <v>20</v>
      </c>
      <c r="L4" s="84"/>
      <c r="M4" s="11" t="s">
        <v>24</v>
      </c>
      <c r="N4" s="11" t="s">
        <v>25</v>
      </c>
      <c r="P4" s="43" t="s">
        <v>44</v>
      </c>
      <c r="Q4" s="44">
        <v>19</v>
      </c>
      <c r="R4" s="50">
        <v>10</v>
      </c>
      <c r="S4" s="51">
        <v>20</v>
      </c>
    </row>
    <row r="5" spans="1:19">
      <c r="A5" s="5">
        <v>38357</v>
      </c>
      <c r="B5" s="4">
        <v>5999.47</v>
      </c>
      <c r="C5" s="4">
        <v>6030.19</v>
      </c>
      <c r="D5" s="4">
        <v>5988.37</v>
      </c>
      <c r="E5" s="4">
        <v>5988.37</v>
      </c>
      <c r="F5" s="4">
        <v>2850000</v>
      </c>
      <c r="G5" s="27">
        <f t="shared" ref="G5:G68" si="1">B5-E4</f>
        <v>-60.989999999999782</v>
      </c>
      <c r="H5" s="27">
        <f t="shared" si="0"/>
        <v>-11.100000000000364</v>
      </c>
      <c r="J5" s="10">
        <v>2</v>
      </c>
      <c r="K5" s="10" t="s">
        <v>21</v>
      </c>
      <c r="L5" s="10">
        <f ca="1">L1682</f>
        <v>2920.760000000002</v>
      </c>
      <c r="M5" s="11">
        <v>10</v>
      </c>
      <c r="N5" s="11">
        <v>20</v>
      </c>
      <c r="P5" s="43" t="s">
        <v>45</v>
      </c>
      <c r="Q5" s="44">
        <v>20</v>
      </c>
      <c r="R5" s="75" t="s">
        <v>49</v>
      </c>
      <c r="S5" s="76"/>
    </row>
    <row r="6" spans="1:19" ht="17.25" thickBot="1">
      <c r="A6" s="5">
        <v>38358</v>
      </c>
      <c r="B6" s="4">
        <v>5988.72</v>
      </c>
      <c r="C6" s="4">
        <v>6002.52</v>
      </c>
      <c r="D6" s="4">
        <v>5971.58</v>
      </c>
      <c r="E6" s="4">
        <v>5982.12</v>
      </c>
      <c r="F6" s="4">
        <v>2381000</v>
      </c>
      <c r="G6" s="27">
        <f t="shared" si="1"/>
        <v>0.3500000000003638</v>
      </c>
      <c r="H6" s="27">
        <f t="shared" si="0"/>
        <v>-6.6000000000003638</v>
      </c>
      <c r="J6" s="10" t="s">
        <v>19</v>
      </c>
      <c r="K6" s="10" t="s">
        <v>22</v>
      </c>
      <c r="L6" s="10">
        <f>E1682-B53</f>
        <v>1249.1500000000005</v>
      </c>
      <c r="P6" s="43" t="s">
        <v>46</v>
      </c>
      <c r="Q6" s="44">
        <v>1</v>
      </c>
      <c r="R6" s="52">
        <v>20</v>
      </c>
      <c r="S6" s="53">
        <v>30</v>
      </c>
    </row>
    <row r="7" spans="1:19" ht="17.25" thickBot="1">
      <c r="A7" s="5">
        <v>38359</v>
      </c>
      <c r="B7" s="4">
        <v>5990.78</v>
      </c>
      <c r="C7" s="4">
        <v>6007.34</v>
      </c>
      <c r="D7" s="4">
        <v>5934.83</v>
      </c>
      <c r="E7" s="4">
        <v>5935.99</v>
      </c>
      <c r="F7" s="4">
        <v>2991000</v>
      </c>
      <c r="G7" s="27">
        <f t="shared" si="1"/>
        <v>8.6599999999998545</v>
      </c>
      <c r="H7" s="27">
        <f t="shared" si="0"/>
        <v>-54.789999999999964</v>
      </c>
      <c r="J7" s="10">
        <v>0</v>
      </c>
      <c r="K7" s="10" t="s">
        <v>23</v>
      </c>
      <c r="L7" s="10">
        <f ca="1">L5-L6</f>
        <v>1671.6100000000015</v>
      </c>
      <c r="P7" s="46" t="s">
        <v>47</v>
      </c>
      <c r="Q7" s="45"/>
    </row>
    <row r="8" spans="1:19">
      <c r="A8" s="5">
        <v>38362</v>
      </c>
      <c r="B8" s="4">
        <v>5950.12</v>
      </c>
      <c r="C8" s="4">
        <v>5962.64</v>
      </c>
      <c r="D8" s="4">
        <v>5929.11</v>
      </c>
      <c r="E8" s="4">
        <v>5942.85</v>
      </c>
      <c r="F8" s="4">
        <v>2406400</v>
      </c>
      <c r="G8" s="27">
        <f t="shared" si="1"/>
        <v>14.130000000000109</v>
      </c>
      <c r="H8" s="27">
        <f t="shared" si="0"/>
        <v>-7.2699999999995271</v>
      </c>
    </row>
    <row r="9" spans="1:19">
      <c r="A9" s="5">
        <v>38363</v>
      </c>
      <c r="B9" s="4">
        <v>5948.07</v>
      </c>
      <c r="C9" s="4">
        <v>5993.39</v>
      </c>
      <c r="D9" s="4">
        <v>5942.14</v>
      </c>
      <c r="E9" s="4">
        <v>5975.66</v>
      </c>
      <c r="F9" s="4">
        <v>2509600</v>
      </c>
      <c r="G9" s="27">
        <f t="shared" si="1"/>
        <v>5.2199999999993452</v>
      </c>
      <c r="H9" s="27">
        <f t="shared" si="0"/>
        <v>27.590000000000146</v>
      </c>
    </row>
    <row r="10" spans="1:19">
      <c r="A10" s="5">
        <v>38364</v>
      </c>
      <c r="B10" s="4">
        <v>5957.9</v>
      </c>
      <c r="C10" s="4">
        <v>5978.41</v>
      </c>
      <c r="D10" s="4">
        <v>5878.39</v>
      </c>
      <c r="E10" s="4">
        <v>5879.08</v>
      </c>
      <c r="F10" s="4">
        <v>2901000</v>
      </c>
      <c r="G10" s="27">
        <f t="shared" si="1"/>
        <v>-17.760000000000218</v>
      </c>
      <c r="H10" s="27">
        <f t="shared" si="0"/>
        <v>-78.819999999999709</v>
      </c>
    </row>
    <row r="11" spans="1:19">
      <c r="A11" s="5">
        <v>38365</v>
      </c>
      <c r="B11" s="4">
        <v>5899.76</v>
      </c>
      <c r="C11" s="4">
        <v>5922.26</v>
      </c>
      <c r="D11" s="4">
        <v>5828.09</v>
      </c>
      <c r="E11" s="4">
        <v>5853.94</v>
      </c>
      <c r="F11" s="4">
        <v>3119800</v>
      </c>
      <c r="G11" s="27">
        <f t="shared" si="1"/>
        <v>20.680000000000291</v>
      </c>
      <c r="H11" s="27">
        <f t="shared" si="0"/>
        <v>-45.820000000000618</v>
      </c>
    </row>
    <row r="12" spans="1:19" ht="16.5" hidden="1" customHeight="1">
      <c r="A12" s="5">
        <v>38366</v>
      </c>
      <c r="B12" s="4">
        <v>5831.7</v>
      </c>
      <c r="C12" s="4">
        <v>5895.35</v>
      </c>
      <c r="D12" s="4">
        <v>5813.15</v>
      </c>
      <c r="E12" s="4">
        <v>5889.52</v>
      </c>
      <c r="F12" s="4">
        <v>3104200</v>
      </c>
      <c r="G12" s="27">
        <f t="shared" si="1"/>
        <v>-22.239999999999782</v>
      </c>
      <c r="H12" s="27">
        <f t="shared" si="0"/>
        <v>57.820000000000618</v>
      </c>
      <c r="P12" s="48"/>
      <c r="Q12" s="48"/>
    </row>
    <row r="13" spans="1:19" ht="16.5" hidden="1" customHeight="1">
      <c r="A13" s="5">
        <v>38369</v>
      </c>
      <c r="B13" s="4">
        <v>5955.62</v>
      </c>
      <c r="C13" s="4">
        <v>5969.03</v>
      </c>
      <c r="D13" s="4">
        <v>5940.06</v>
      </c>
      <c r="E13" s="4">
        <v>5945.27</v>
      </c>
      <c r="F13" s="4">
        <v>3187800</v>
      </c>
      <c r="G13" s="27">
        <f t="shared" si="1"/>
        <v>66.099999999999454</v>
      </c>
      <c r="H13" s="27">
        <f t="shared" si="0"/>
        <v>-10.349999999999454</v>
      </c>
      <c r="P13" s="48"/>
      <c r="Q13" s="48"/>
    </row>
    <row r="14" spans="1:19" ht="16.5" hidden="1" customHeight="1">
      <c r="A14" s="5">
        <v>38370</v>
      </c>
      <c r="B14" s="4">
        <v>5964.08</v>
      </c>
      <c r="C14" s="4">
        <v>5964.08</v>
      </c>
      <c r="D14" s="4">
        <v>5926.8</v>
      </c>
      <c r="E14" s="4">
        <v>5933.57</v>
      </c>
      <c r="F14" s="4">
        <v>2337600</v>
      </c>
      <c r="G14" s="27">
        <f t="shared" si="1"/>
        <v>18.809999999999491</v>
      </c>
      <c r="H14" s="27">
        <f t="shared" si="0"/>
        <v>-30.510000000000218</v>
      </c>
      <c r="P14" s="48"/>
      <c r="Q14" s="48"/>
    </row>
    <row r="15" spans="1:19" ht="16.5" hidden="1" customHeight="1">
      <c r="A15" s="5">
        <v>38371</v>
      </c>
      <c r="B15" s="4">
        <v>5952.59</v>
      </c>
      <c r="C15" s="4">
        <v>5961.78</v>
      </c>
      <c r="D15" s="4">
        <v>5895.35</v>
      </c>
      <c r="E15" s="4">
        <v>5895.35</v>
      </c>
      <c r="F15" s="4">
        <v>2667200</v>
      </c>
      <c r="G15" s="27">
        <f t="shared" si="1"/>
        <v>19.020000000000437</v>
      </c>
      <c r="H15" s="27">
        <f t="shared" si="0"/>
        <v>-57.239999999999782</v>
      </c>
      <c r="P15" s="48"/>
      <c r="Q15" s="48"/>
    </row>
    <row r="16" spans="1:19" ht="16.5" hidden="1" customHeight="1">
      <c r="A16" s="5">
        <v>38372</v>
      </c>
      <c r="B16" s="4">
        <v>5835.68</v>
      </c>
      <c r="C16" s="4">
        <v>5918.33</v>
      </c>
      <c r="D16" s="4">
        <v>5835.68</v>
      </c>
      <c r="E16" s="4">
        <v>5888.1</v>
      </c>
      <c r="F16" s="4">
        <v>3150000</v>
      </c>
      <c r="G16" s="27">
        <f t="shared" si="1"/>
        <v>-59.670000000000073</v>
      </c>
      <c r="H16" s="27">
        <f t="shared" si="0"/>
        <v>52.420000000000073</v>
      </c>
      <c r="P16" s="48"/>
      <c r="Q16" s="48"/>
    </row>
    <row r="17" spans="1:17" ht="16.5" hidden="1" customHeight="1">
      <c r="A17" s="5">
        <v>38373</v>
      </c>
      <c r="B17" s="4">
        <v>5877.31</v>
      </c>
      <c r="C17" s="4">
        <v>5898.86</v>
      </c>
      <c r="D17" s="4">
        <v>5846.95</v>
      </c>
      <c r="E17" s="4">
        <v>5848.91</v>
      </c>
      <c r="F17" s="4">
        <v>2485600</v>
      </c>
      <c r="G17" s="27">
        <f t="shared" si="1"/>
        <v>-10.789999999999964</v>
      </c>
      <c r="H17" s="27">
        <f t="shared" si="0"/>
        <v>-28.400000000000546</v>
      </c>
      <c r="P17" s="48"/>
      <c r="Q17" s="48"/>
    </row>
    <row r="18" spans="1:17" ht="16.5" hidden="1" customHeight="1">
      <c r="A18" s="5">
        <v>38376</v>
      </c>
      <c r="B18" s="4">
        <v>5859.89</v>
      </c>
      <c r="C18" s="4">
        <v>5862.62</v>
      </c>
      <c r="D18" s="4">
        <v>5763.84</v>
      </c>
      <c r="E18" s="4">
        <v>5771.48</v>
      </c>
      <c r="F18" s="4">
        <v>2611600</v>
      </c>
      <c r="G18" s="27">
        <f t="shared" si="1"/>
        <v>10.980000000000473</v>
      </c>
      <c r="H18" s="27">
        <f t="shared" si="0"/>
        <v>-88.410000000000764</v>
      </c>
      <c r="P18" s="48"/>
      <c r="Q18" s="48"/>
    </row>
    <row r="19" spans="1:17" ht="16.5" hidden="1" customHeight="1">
      <c r="A19" s="5">
        <v>38377</v>
      </c>
      <c r="B19" s="4">
        <v>5759.21</v>
      </c>
      <c r="C19" s="4">
        <v>5796.85</v>
      </c>
      <c r="D19" s="4">
        <v>5734.87</v>
      </c>
      <c r="E19" s="4">
        <v>5782.75</v>
      </c>
      <c r="F19" s="4">
        <v>2587400</v>
      </c>
      <c r="G19" s="27">
        <f t="shared" si="1"/>
        <v>-12.269999999999527</v>
      </c>
      <c r="H19" s="27">
        <f t="shared" si="0"/>
        <v>23.539999999999964</v>
      </c>
      <c r="P19" s="48"/>
      <c r="Q19" s="48"/>
    </row>
    <row r="20" spans="1:17" ht="16.5" hidden="1" customHeight="1">
      <c r="A20" s="5">
        <v>38378</v>
      </c>
      <c r="B20" s="4">
        <v>5815.48</v>
      </c>
      <c r="C20" s="4">
        <v>5847.41</v>
      </c>
      <c r="D20" s="4">
        <v>5810.14</v>
      </c>
      <c r="E20" s="4">
        <v>5835.37</v>
      </c>
      <c r="F20" s="4">
        <v>2345600</v>
      </c>
      <c r="G20" s="27">
        <f t="shared" si="1"/>
        <v>32.729999999999563</v>
      </c>
      <c r="H20" s="27">
        <f t="shared" si="0"/>
        <v>19.890000000000327</v>
      </c>
      <c r="P20" s="48"/>
      <c r="Q20" s="48"/>
    </row>
    <row r="21" spans="1:17" ht="16.5" hidden="1" customHeight="1">
      <c r="A21" s="5">
        <v>38379</v>
      </c>
      <c r="B21" s="4">
        <v>5849.23</v>
      </c>
      <c r="C21" s="4">
        <v>5859.7</v>
      </c>
      <c r="D21" s="4">
        <v>5820.72</v>
      </c>
      <c r="E21" s="4">
        <v>5842.76</v>
      </c>
      <c r="F21" s="4">
        <v>2340400</v>
      </c>
      <c r="G21" s="27">
        <f t="shared" si="1"/>
        <v>13.859999999999673</v>
      </c>
      <c r="H21" s="27">
        <f t="shared" si="0"/>
        <v>-6.4699999999993452</v>
      </c>
      <c r="P21" s="48"/>
      <c r="Q21" s="48"/>
    </row>
    <row r="22" spans="1:17" ht="16.5" hidden="1" customHeight="1">
      <c r="A22" s="5">
        <v>38380</v>
      </c>
      <c r="B22" s="4">
        <v>5845.59</v>
      </c>
      <c r="C22" s="4">
        <v>5902.72</v>
      </c>
      <c r="D22" s="4">
        <v>5836.47</v>
      </c>
      <c r="E22" s="4">
        <v>5879.93</v>
      </c>
      <c r="F22" s="4">
        <v>3053000</v>
      </c>
      <c r="G22" s="27">
        <f t="shared" si="1"/>
        <v>2.8299999999999272</v>
      </c>
      <c r="H22" s="27">
        <f t="shared" si="0"/>
        <v>34.340000000000146</v>
      </c>
      <c r="P22" s="48"/>
      <c r="Q22" s="48"/>
    </row>
    <row r="23" spans="1:17" ht="16.5" hidden="1" customHeight="1">
      <c r="A23" s="5">
        <v>38383</v>
      </c>
      <c r="B23" s="4">
        <v>5905.3</v>
      </c>
      <c r="C23" s="4">
        <v>6002.37</v>
      </c>
      <c r="D23" s="4">
        <v>5900.37</v>
      </c>
      <c r="E23" s="4">
        <v>5994.23</v>
      </c>
      <c r="F23" s="4">
        <v>4459200</v>
      </c>
      <c r="G23" s="27">
        <f t="shared" si="1"/>
        <v>25.369999999999891</v>
      </c>
      <c r="H23" s="27">
        <f t="shared" si="0"/>
        <v>88.929999999999382</v>
      </c>
      <c r="P23" s="48"/>
      <c r="Q23" s="48"/>
    </row>
    <row r="24" spans="1:17" ht="16.5" hidden="1" customHeight="1">
      <c r="A24" s="5">
        <v>38384</v>
      </c>
      <c r="B24" s="4">
        <v>6015.78</v>
      </c>
      <c r="C24" s="4">
        <v>6015.78</v>
      </c>
      <c r="D24" s="4">
        <v>5979.92</v>
      </c>
      <c r="E24" s="4">
        <v>5981.54</v>
      </c>
      <c r="F24" s="4">
        <v>3192200</v>
      </c>
      <c r="G24" s="27">
        <f t="shared" si="1"/>
        <v>21.550000000000182</v>
      </c>
      <c r="H24" s="27">
        <f t="shared" si="0"/>
        <v>-34.239999999999782</v>
      </c>
      <c r="P24" s="48"/>
      <c r="Q24" s="48"/>
    </row>
    <row r="25" spans="1:17" ht="16.5" hidden="1" customHeight="1">
      <c r="A25" s="5">
        <v>38385</v>
      </c>
      <c r="B25" s="4">
        <v>6016.33</v>
      </c>
      <c r="C25" s="4">
        <v>6064.66</v>
      </c>
      <c r="D25" s="4">
        <v>6010.76</v>
      </c>
      <c r="E25" s="4">
        <v>6018.69</v>
      </c>
      <c r="F25" s="4">
        <v>4000600</v>
      </c>
      <c r="G25" s="27">
        <f t="shared" si="1"/>
        <v>34.789999999999964</v>
      </c>
      <c r="H25" s="27">
        <f t="shared" si="0"/>
        <v>2.3599999999996726</v>
      </c>
      <c r="P25" s="48"/>
      <c r="Q25" s="48"/>
    </row>
    <row r="26" spans="1:17" ht="16.5" hidden="1" customHeight="1">
      <c r="A26" s="5">
        <v>38386</v>
      </c>
      <c r="B26" s="4">
        <v>6028.94</v>
      </c>
      <c r="C26" s="4">
        <v>6044.43</v>
      </c>
      <c r="D26" s="4">
        <v>6006.23</v>
      </c>
      <c r="E26" s="4">
        <v>6034.6</v>
      </c>
      <c r="F26" s="4">
        <v>3194800</v>
      </c>
      <c r="G26" s="27">
        <f t="shared" si="1"/>
        <v>10.25</v>
      </c>
      <c r="H26" s="27">
        <f t="shared" si="0"/>
        <v>5.660000000000764</v>
      </c>
      <c r="P26" s="48"/>
      <c r="Q26" s="48"/>
    </row>
    <row r="27" spans="1:17" ht="16.5" hidden="1" customHeight="1">
      <c r="A27" s="5">
        <v>38397</v>
      </c>
      <c r="B27" s="4">
        <v>6130.32</v>
      </c>
      <c r="C27" s="4">
        <v>6148.95</v>
      </c>
      <c r="D27" s="4">
        <v>6089.44</v>
      </c>
      <c r="E27" s="4">
        <v>6112.4</v>
      </c>
      <c r="F27" s="4">
        <v>3814400</v>
      </c>
      <c r="G27" s="27">
        <f t="shared" si="1"/>
        <v>95.719999999999345</v>
      </c>
      <c r="H27" s="27">
        <f t="shared" si="0"/>
        <v>-17.920000000000073</v>
      </c>
      <c r="P27" s="48"/>
      <c r="Q27" s="48"/>
    </row>
    <row r="28" spans="1:17" ht="16.5" hidden="1" customHeight="1">
      <c r="A28" s="5">
        <v>38398</v>
      </c>
      <c r="B28" s="4">
        <v>6121.97</v>
      </c>
      <c r="C28" s="4">
        <v>6142.44</v>
      </c>
      <c r="D28" s="4">
        <v>6106.5</v>
      </c>
      <c r="E28" s="4">
        <v>6122.39</v>
      </c>
      <c r="F28" s="4">
        <v>3044800</v>
      </c>
      <c r="G28" s="27">
        <f t="shared" si="1"/>
        <v>9.5700000000006185</v>
      </c>
      <c r="H28" s="27">
        <f t="shared" si="0"/>
        <v>0.42000000000007276</v>
      </c>
      <c r="P28" s="48"/>
      <c r="Q28" s="48"/>
    </row>
    <row r="29" spans="1:17" ht="16.5" hidden="1" customHeight="1">
      <c r="A29" s="5">
        <v>38399</v>
      </c>
      <c r="B29" s="4">
        <v>6134.53</v>
      </c>
      <c r="C29" s="4">
        <v>6158.8</v>
      </c>
      <c r="D29" s="4">
        <v>6086.3</v>
      </c>
      <c r="E29" s="4">
        <v>6143.49</v>
      </c>
      <c r="F29" s="4">
        <v>3705600</v>
      </c>
      <c r="G29" s="27">
        <f t="shared" si="1"/>
        <v>12.139999999999418</v>
      </c>
      <c r="H29" s="27">
        <f t="shared" si="0"/>
        <v>8.9600000000000364</v>
      </c>
      <c r="P29" s="48"/>
      <c r="Q29" s="48"/>
    </row>
    <row r="30" spans="1:17" ht="16.5" hidden="1" customHeight="1">
      <c r="A30" s="5">
        <v>38400</v>
      </c>
      <c r="B30" s="4">
        <v>6118.62</v>
      </c>
      <c r="C30" s="4">
        <v>6139.65</v>
      </c>
      <c r="D30" s="4">
        <v>6072.16</v>
      </c>
      <c r="E30" s="4">
        <v>6072.16</v>
      </c>
      <c r="F30" s="4">
        <v>3709200</v>
      </c>
      <c r="G30" s="27">
        <f t="shared" si="1"/>
        <v>-24.869999999999891</v>
      </c>
      <c r="H30" s="27">
        <f t="shared" si="0"/>
        <v>-46.460000000000036</v>
      </c>
      <c r="P30" s="48"/>
      <c r="Q30" s="48"/>
    </row>
    <row r="31" spans="1:17" ht="16.5" hidden="1" customHeight="1">
      <c r="A31" s="5">
        <v>38401</v>
      </c>
      <c r="B31" s="4">
        <v>6072.45</v>
      </c>
      <c r="C31" s="4">
        <v>6128.64</v>
      </c>
      <c r="D31" s="4">
        <v>6062.96</v>
      </c>
      <c r="E31" s="4">
        <v>6115.43</v>
      </c>
      <c r="F31" s="4">
        <v>3656200</v>
      </c>
      <c r="G31" s="27">
        <f t="shared" si="1"/>
        <v>0.28999999999996362</v>
      </c>
      <c r="H31" s="27">
        <f t="shared" si="0"/>
        <v>42.980000000000473</v>
      </c>
      <c r="P31" s="48"/>
      <c r="Q31" s="48"/>
    </row>
    <row r="32" spans="1:17" ht="16.5" hidden="1" customHeight="1">
      <c r="A32" s="5">
        <v>38404</v>
      </c>
      <c r="B32" s="4">
        <v>6145.56</v>
      </c>
      <c r="C32" s="4">
        <v>6172.27</v>
      </c>
      <c r="D32" s="4">
        <v>6133.11</v>
      </c>
      <c r="E32" s="4">
        <v>6142.78</v>
      </c>
      <c r="F32" s="4">
        <v>4384400</v>
      </c>
      <c r="G32" s="27">
        <f t="shared" si="1"/>
        <v>30.130000000000109</v>
      </c>
      <c r="H32" s="27">
        <f t="shared" si="0"/>
        <v>-2.7800000000006548</v>
      </c>
      <c r="P32" s="48"/>
      <c r="Q32" s="48"/>
    </row>
    <row r="33" spans="1:17" ht="16.5" hidden="1" customHeight="1">
      <c r="A33" s="5">
        <v>38405</v>
      </c>
      <c r="B33" s="4">
        <v>6155.54</v>
      </c>
      <c r="C33" s="4">
        <v>6161</v>
      </c>
      <c r="D33" s="4">
        <v>6106.19</v>
      </c>
      <c r="E33" s="4">
        <v>6107.17</v>
      </c>
      <c r="F33" s="4">
        <v>3149000</v>
      </c>
      <c r="G33" s="27">
        <f t="shared" si="1"/>
        <v>12.760000000000218</v>
      </c>
      <c r="H33" s="27">
        <f t="shared" si="0"/>
        <v>-48.369999999999891</v>
      </c>
      <c r="P33" s="48"/>
      <c r="Q33" s="48"/>
    </row>
    <row r="34" spans="1:17" ht="16.5" hidden="1" customHeight="1">
      <c r="A34" s="5">
        <v>38406</v>
      </c>
      <c r="B34" s="4">
        <v>6082.34</v>
      </c>
      <c r="C34" s="4">
        <v>6128.7</v>
      </c>
      <c r="D34" s="4">
        <v>6048.63</v>
      </c>
      <c r="E34" s="4">
        <v>6121.52</v>
      </c>
      <c r="F34" s="4">
        <v>3264600</v>
      </c>
      <c r="G34" s="27">
        <f t="shared" si="1"/>
        <v>-24.829999999999927</v>
      </c>
      <c r="H34" s="27">
        <f t="shared" si="0"/>
        <v>39.180000000000291</v>
      </c>
      <c r="P34" s="48"/>
      <c r="Q34" s="48"/>
    </row>
    <row r="35" spans="1:17" ht="16.5" hidden="1" customHeight="1">
      <c r="A35" s="5">
        <v>38407</v>
      </c>
      <c r="B35" s="4">
        <v>6123.59</v>
      </c>
      <c r="C35" s="4">
        <v>6171.56</v>
      </c>
      <c r="D35" s="4">
        <v>6109.9</v>
      </c>
      <c r="E35" s="4">
        <v>6128.34</v>
      </c>
      <c r="F35" s="4">
        <v>4080200</v>
      </c>
      <c r="G35" s="27">
        <f t="shared" si="1"/>
        <v>2.069999999999709</v>
      </c>
      <c r="H35" s="27">
        <f t="shared" si="0"/>
        <v>4.75</v>
      </c>
      <c r="P35" s="48"/>
      <c r="Q35" s="48"/>
    </row>
    <row r="36" spans="1:17" ht="16.5" hidden="1" customHeight="1">
      <c r="A36" s="5">
        <v>38408</v>
      </c>
      <c r="B36" s="4">
        <v>6195.24</v>
      </c>
      <c r="C36" s="4">
        <v>6233.53</v>
      </c>
      <c r="D36" s="4">
        <v>6192.38</v>
      </c>
      <c r="E36" s="4">
        <v>6207.83</v>
      </c>
      <c r="F36" s="4">
        <v>5020600</v>
      </c>
      <c r="G36" s="27">
        <f t="shared" si="1"/>
        <v>66.899999999999636</v>
      </c>
      <c r="H36" s="27">
        <f t="shared" si="0"/>
        <v>12.590000000000146</v>
      </c>
      <c r="P36" s="48"/>
      <c r="Q36" s="48"/>
    </row>
    <row r="37" spans="1:17" ht="16.5" hidden="1" customHeight="1">
      <c r="A37" s="5">
        <v>38412</v>
      </c>
      <c r="B37" s="4">
        <v>6227.42</v>
      </c>
      <c r="C37" s="4">
        <v>6260.32</v>
      </c>
      <c r="D37" s="4">
        <v>6207.78</v>
      </c>
      <c r="E37" s="4">
        <v>6259.69</v>
      </c>
      <c r="F37" s="4">
        <v>4353800</v>
      </c>
      <c r="G37" s="27">
        <f t="shared" si="1"/>
        <v>19.590000000000146</v>
      </c>
      <c r="H37" s="27">
        <f t="shared" si="0"/>
        <v>32.269999999999527</v>
      </c>
      <c r="P37" s="48"/>
      <c r="Q37" s="48"/>
    </row>
    <row r="38" spans="1:17" ht="16.5" hidden="1" customHeight="1">
      <c r="A38" s="5">
        <v>38413</v>
      </c>
      <c r="B38" s="4">
        <v>6267.52</v>
      </c>
      <c r="C38" s="4">
        <v>6267.52</v>
      </c>
      <c r="D38" s="4">
        <v>6219.93</v>
      </c>
      <c r="E38" s="4">
        <v>6225.25</v>
      </c>
      <c r="F38" s="4">
        <v>3543000</v>
      </c>
      <c r="G38" s="27">
        <f t="shared" si="1"/>
        <v>7.8300000000008367</v>
      </c>
      <c r="H38" s="27">
        <f t="shared" si="0"/>
        <v>-42.270000000000437</v>
      </c>
      <c r="P38" s="48"/>
      <c r="Q38" s="48"/>
    </row>
    <row r="39" spans="1:17" ht="16.5" hidden="1" customHeight="1">
      <c r="A39" s="5">
        <v>38414</v>
      </c>
      <c r="B39" s="4">
        <v>6219.71</v>
      </c>
      <c r="C39" s="4">
        <v>6219.71</v>
      </c>
      <c r="D39" s="4">
        <v>6164.15</v>
      </c>
      <c r="E39" s="4">
        <v>6202.38</v>
      </c>
      <c r="F39" s="4">
        <v>3528000</v>
      </c>
      <c r="G39" s="27">
        <f t="shared" si="1"/>
        <v>-5.5399999999999636</v>
      </c>
      <c r="H39" s="27">
        <f t="shared" si="0"/>
        <v>-17.329999999999927</v>
      </c>
      <c r="P39" s="48"/>
      <c r="Q39" s="48"/>
    </row>
    <row r="40" spans="1:17" ht="16.5" hidden="1" customHeight="1">
      <c r="A40" s="5">
        <v>38415</v>
      </c>
      <c r="B40" s="4">
        <v>6191.42</v>
      </c>
      <c r="C40" s="4">
        <v>6219.07</v>
      </c>
      <c r="D40" s="4">
        <v>6178.26</v>
      </c>
      <c r="E40" s="4">
        <v>6193.62</v>
      </c>
      <c r="F40" s="4">
        <v>3450400</v>
      </c>
      <c r="G40" s="27">
        <f t="shared" si="1"/>
        <v>-10.960000000000036</v>
      </c>
      <c r="H40" s="27">
        <f t="shared" si="0"/>
        <v>2.1999999999998181</v>
      </c>
      <c r="P40" s="48"/>
      <c r="Q40" s="48"/>
    </row>
    <row r="41" spans="1:17" ht="16.5" hidden="1" customHeight="1">
      <c r="A41" s="5">
        <v>38418</v>
      </c>
      <c r="B41" s="4">
        <v>6224.44</v>
      </c>
      <c r="C41" s="4">
        <v>6257.54</v>
      </c>
      <c r="D41" s="4">
        <v>6220.52</v>
      </c>
      <c r="E41" s="4">
        <v>6220.52</v>
      </c>
      <c r="F41" s="4">
        <v>3749800</v>
      </c>
      <c r="G41" s="27">
        <f t="shared" si="1"/>
        <v>30.819999999999709</v>
      </c>
      <c r="H41" s="27">
        <f t="shared" si="0"/>
        <v>-3.9199999999991633</v>
      </c>
      <c r="P41" s="48"/>
      <c r="Q41" s="48"/>
    </row>
    <row r="42" spans="1:17" ht="16.5" hidden="1" customHeight="1">
      <c r="A42" s="5">
        <v>38419</v>
      </c>
      <c r="B42" s="4">
        <v>6250.58</v>
      </c>
      <c r="C42" s="4">
        <v>6255.68</v>
      </c>
      <c r="D42" s="4">
        <v>6156.98</v>
      </c>
      <c r="E42" s="4">
        <v>6173.34</v>
      </c>
      <c r="F42" s="4">
        <v>4069600</v>
      </c>
      <c r="G42" s="27">
        <f t="shared" si="1"/>
        <v>30.059999999999491</v>
      </c>
      <c r="H42" s="27">
        <f t="shared" si="0"/>
        <v>-77.239999999999782</v>
      </c>
      <c r="P42" s="48"/>
      <c r="Q42" s="48"/>
    </row>
    <row r="43" spans="1:17" ht="16.5" hidden="1" customHeight="1">
      <c r="A43" s="5">
        <v>38420</v>
      </c>
      <c r="B43" s="4">
        <v>6163.56</v>
      </c>
      <c r="C43" s="4">
        <v>6227.13</v>
      </c>
      <c r="D43" s="4">
        <v>6163.56</v>
      </c>
      <c r="E43" s="4">
        <v>6213.28</v>
      </c>
      <c r="F43" s="4">
        <v>3574400</v>
      </c>
      <c r="G43" s="27">
        <f t="shared" si="1"/>
        <v>-9.7799999999997453</v>
      </c>
      <c r="H43" s="27">
        <f t="shared" si="0"/>
        <v>49.719999999999345</v>
      </c>
      <c r="P43" s="48"/>
      <c r="Q43" s="48"/>
    </row>
    <row r="44" spans="1:17" ht="16.5" hidden="1" customHeight="1">
      <c r="A44" s="5">
        <v>38421</v>
      </c>
      <c r="B44" s="4">
        <v>6207.86</v>
      </c>
      <c r="C44" s="4">
        <v>6215.47</v>
      </c>
      <c r="D44" s="4">
        <v>6168.76</v>
      </c>
      <c r="E44" s="4">
        <v>6192.53</v>
      </c>
      <c r="F44" s="4">
        <v>4047000</v>
      </c>
      <c r="G44" s="27">
        <f t="shared" si="1"/>
        <v>-5.4200000000000728</v>
      </c>
      <c r="H44" s="27">
        <f t="shared" si="0"/>
        <v>-15.329999999999927</v>
      </c>
      <c r="P44" s="48"/>
      <c r="Q44" s="48"/>
    </row>
    <row r="45" spans="1:17" ht="16.5" hidden="1" customHeight="1">
      <c r="A45" s="5">
        <v>38422</v>
      </c>
      <c r="B45" s="4">
        <v>6225.75</v>
      </c>
      <c r="C45" s="4">
        <v>6238.43</v>
      </c>
      <c r="D45" s="4">
        <v>6194.14</v>
      </c>
      <c r="E45" s="4">
        <v>6204.23</v>
      </c>
      <c r="F45" s="4">
        <v>3449800</v>
      </c>
      <c r="G45" s="27">
        <f t="shared" si="1"/>
        <v>33.220000000000255</v>
      </c>
      <c r="H45" s="27">
        <f t="shared" si="0"/>
        <v>-21.520000000000437</v>
      </c>
      <c r="P45" s="48"/>
      <c r="Q45" s="48"/>
    </row>
    <row r="46" spans="1:17" ht="16.5" hidden="1" customHeight="1">
      <c r="A46" s="5">
        <v>38425</v>
      </c>
      <c r="B46" s="4">
        <v>6181.83</v>
      </c>
      <c r="C46" s="4">
        <v>6193.32</v>
      </c>
      <c r="D46" s="4">
        <v>6151.8</v>
      </c>
      <c r="E46" s="4">
        <v>6155.51</v>
      </c>
      <c r="F46" s="4">
        <v>3259400</v>
      </c>
      <c r="G46" s="27">
        <f t="shared" si="1"/>
        <v>-22.399999999999636</v>
      </c>
      <c r="H46" s="27">
        <f t="shared" si="0"/>
        <v>-26.319999999999709</v>
      </c>
      <c r="P46" s="48"/>
      <c r="Q46" s="48"/>
    </row>
    <row r="47" spans="1:17" ht="16.5" hidden="1" customHeight="1">
      <c r="A47" s="5">
        <v>38426</v>
      </c>
      <c r="B47" s="4">
        <v>6155.49</v>
      </c>
      <c r="C47" s="4">
        <v>6169.52</v>
      </c>
      <c r="D47" s="4">
        <v>6028.17</v>
      </c>
      <c r="E47" s="4">
        <v>6063.48</v>
      </c>
      <c r="F47" s="4">
        <v>3731200</v>
      </c>
      <c r="G47" s="27">
        <f t="shared" si="1"/>
        <v>-2.0000000000436557E-2</v>
      </c>
      <c r="H47" s="27">
        <f t="shared" si="0"/>
        <v>-92.010000000000218</v>
      </c>
      <c r="P47" s="48"/>
      <c r="Q47" s="48"/>
    </row>
    <row r="48" spans="1:17" ht="16.5" hidden="1" customHeight="1">
      <c r="A48" s="5">
        <v>38427</v>
      </c>
      <c r="B48" s="4">
        <v>6052.3</v>
      </c>
      <c r="C48" s="4">
        <v>6093.41</v>
      </c>
      <c r="D48" s="4">
        <v>6048.4</v>
      </c>
      <c r="E48" s="4">
        <v>6072.36</v>
      </c>
      <c r="F48" s="4">
        <v>2705600</v>
      </c>
      <c r="G48" s="27">
        <f t="shared" si="1"/>
        <v>-11.179999999999382</v>
      </c>
      <c r="H48" s="27">
        <f t="shared" si="0"/>
        <v>20.059999999999491</v>
      </c>
      <c r="P48" s="48"/>
      <c r="Q48" s="48"/>
    </row>
    <row r="49" spans="1:38" ht="16.5" hidden="1" customHeight="1">
      <c r="A49" s="5">
        <v>38428</v>
      </c>
      <c r="B49" s="4">
        <v>6021.8</v>
      </c>
      <c r="C49" s="4">
        <v>6054.71</v>
      </c>
      <c r="D49" s="4">
        <v>6002.1</v>
      </c>
      <c r="E49" s="4">
        <v>6032.47</v>
      </c>
      <c r="F49" s="4">
        <v>2655600</v>
      </c>
      <c r="G49" s="27">
        <f t="shared" si="1"/>
        <v>-50.559999999999491</v>
      </c>
      <c r="H49" s="27">
        <f t="shared" si="0"/>
        <v>10.670000000000073</v>
      </c>
      <c r="P49" s="48"/>
      <c r="Q49" s="48"/>
    </row>
    <row r="50" spans="1:38" ht="16.5" hidden="1" customHeight="1">
      <c r="A50" s="5">
        <v>38429</v>
      </c>
      <c r="B50" s="4">
        <v>6039.23</v>
      </c>
      <c r="C50" s="4">
        <v>6054.75</v>
      </c>
      <c r="D50" s="4">
        <v>6018.63</v>
      </c>
      <c r="E50" s="4">
        <v>6043.95</v>
      </c>
      <c r="F50" s="4">
        <v>2359800</v>
      </c>
      <c r="G50" s="27">
        <f t="shared" si="1"/>
        <v>6.7599999999993088</v>
      </c>
      <c r="H50" s="27">
        <f t="shared" si="0"/>
        <v>4.7200000000002547</v>
      </c>
      <c r="P50" s="48"/>
      <c r="Q50" s="48"/>
    </row>
    <row r="51" spans="1:38" ht="16.5" hidden="1" customHeight="1">
      <c r="A51" s="5">
        <v>38432</v>
      </c>
      <c r="B51" s="4">
        <v>6056.1</v>
      </c>
      <c r="C51" s="4">
        <v>6077.94</v>
      </c>
      <c r="D51" s="4">
        <v>6051.53</v>
      </c>
      <c r="E51" s="4">
        <v>6058.96</v>
      </c>
      <c r="F51" s="4">
        <v>2634600</v>
      </c>
      <c r="G51" s="27">
        <f t="shared" si="1"/>
        <v>12.150000000000546</v>
      </c>
      <c r="H51" s="27">
        <f t="shared" si="0"/>
        <v>2.8599999999996726</v>
      </c>
      <c r="P51" s="77"/>
      <c r="Q51" s="77"/>
    </row>
    <row r="52" spans="1:38">
      <c r="A52" s="5">
        <v>38433</v>
      </c>
      <c r="B52" s="4">
        <v>6057.9</v>
      </c>
      <c r="C52" s="4">
        <v>6057.9</v>
      </c>
      <c r="D52" s="4">
        <v>5998.78</v>
      </c>
      <c r="E52" s="4">
        <v>6018.79</v>
      </c>
      <c r="F52" s="4">
        <v>2869400</v>
      </c>
      <c r="G52" s="27">
        <f t="shared" si="1"/>
        <v>-1.0600000000004002</v>
      </c>
      <c r="H52" s="27">
        <f t="shared" si="0"/>
        <v>-39.109999999999673</v>
      </c>
      <c r="I52" s="28">
        <v>0</v>
      </c>
      <c r="J52" s="28">
        <v>0</v>
      </c>
      <c r="K52" s="28"/>
      <c r="L52" s="28">
        <v>0</v>
      </c>
      <c r="M52" s="29">
        <f ca="1">AVERAGE(E52:OFFSET(E52,-M$5+1,0))</f>
        <v>6105.5559999999996</v>
      </c>
      <c r="N52" s="29">
        <f ca="1">AVERAGE(E52:OFFSET(E52,-N$5+1,0))</f>
        <v>6144.7609999999995</v>
      </c>
      <c r="O52" s="29"/>
      <c r="P52" s="48"/>
      <c r="Q52" s="48"/>
    </row>
    <row r="53" spans="1:38">
      <c r="A53" s="5">
        <v>38434</v>
      </c>
      <c r="B53" s="4">
        <v>6005.36</v>
      </c>
      <c r="C53" s="4">
        <v>6023.76</v>
      </c>
      <c r="D53" s="4">
        <v>5970.2</v>
      </c>
      <c r="E53" s="4">
        <v>6019.49</v>
      </c>
      <c r="F53" s="4">
        <v>2733200</v>
      </c>
      <c r="G53" s="27">
        <f t="shared" si="1"/>
        <v>-13.430000000000291</v>
      </c>
      <c r="H53" s="27">
        <f t="shared" si="0"/>
        <v>14.130000000000109</v>
      </c>
      <c r="I53" s="27">
        <f ca="1">O53</f>
        <v>0</v>
      </c>
      <c r="J53" s="27">
        <f>IF((J52+I52)&gt;=J$5,J$5,IF((J52+I52)&lt;=J$7,J$7,J52+I52))</f>
        <v>0</v>
      </c>
      <c r="K53" s="27">
        <f>J52*G53+J53*H53</f>
        <v>0</v>
      </c>
      <c r="L53" s="27">
        <f>L52+K53</f>
        <v>0</v>
      </c>
      <c r="M53" s="30">
        <f ca="1">AVERAGE(E53:OFFSET(E53,-M$5+1,0))</f>
        <v>6086.1769999999988</v>
      </c>
      <c r="N53" s="30">
        <f ca="1">AVERAGE(E53:OFFSET(E53,-N$5+1,0))</f>
        <v>6140.3769999999995</v>
      </c>
      <c r="O53" s="30">
        <f ca="1">IF(AND(M52&lt;=N52,M53&gt;N53),1,IF(AND(M52&gt;=N52,M53&lt;N53),-1,0))</f>
        <v>0</v>
      </c>
      <c r="P53" s="40"/>
      <c r="Q53" s="40"/>
    </row>
    <row r="54" spans="1:38">
      <c r="A54" s="5">
        <v>38435</v>
      </c>
      <c r="B54" s="4">
        <v>6029.74</v>
      </c>
      <c r="C54" s="4">
        <v>6054.65</v>
      </c>
      <c r="D54" s="4">
        <v>6001</v>
      </c>
      <c r="E54" s="4">
        <v>6001</v>
      </c>
      <c r="F54" s="4">
        <v>2908000</v>
      </c>
      <c r="G54" s="27">
        <f t="shared" si="1"/>
        <v>10.25</v>
      </c>
      <c r="H54" s="27">
        <f t="shared" si="0"/>
        <v>-28.739999999999782</v>
      </c>
      <c r="I54" s="31">
        <f t="shared" ref="I54:I117" ca="1" si="2">O54</f>
        <v>0</v>
      </c>
      <c r="J54" s="27">
        <f t="shared" ref="J54:J117" ca="1" si="3">IF((J53+I53)&gt;=J$5,J$5,IF((J53+I53)&lt;=J$7,J$7,J53+I53))</f>
        <v>0</v>
      </c>
      <c r="K54" s="27">
        <f t="shared" ref="K54:K117" ca="1" si="4">J53*G54+J54*H54</f>
        <v>0</v>
      </c>
      <c r="L54" s="27">
        <f t="shared" ref="L54:L117" ca="1" si="5">L53+K54</f>
        <v>0</v>
      </c>
      <c r="M54" s="30">
        <f ca="1">AVERAGE(E54:OFFSET(E54,-M$5+1,0))</f>
        <v>6067.0239999999994</v>
      </c>
      <c r="N54" s="30">
        <f ca="1">AVERAGE(E54:OFFSET(E54,-N$5+1,0))</f>
        <v>6134.3509999999997</v>
      </c>
      <c r="O54" s="30">
        <f t="shared" ref="O54:O117" ca="1" si="6">IF(AND(M53&lt;=N53,M54&gt;N54),1,IF(AND(M53&gt;=N53,M54&lt;N54),-1,0))</f>
        <v>0</v>
      </c>
    </row>
    <row r="55" spans="1:38">
      <c r="A55" s="5">
        <v>38436</v>
      </c>
      <c r="B55" s="4">
        <v>6018.79</v>
      </c>
      <c r="C55" s="4">
        <v>6065.91</v>
      </c>
      <c r="D55" s="4">
        <v>6016.48</v>
      </c>
      <c r="E55" s="4">
        <v>6065.91</v>
      </c>
      <c r="F55" s="4">
        <v>2536400</v>
      </c>
      <c r="G55" s="27">
        <f t="shared" si="1"/>
        <v>17.789999999999964</v>
      </c>
      <c r="H55" s="27">
        <f t="shared" si="0"/>
        <v>47.119999999999891</v>
      </c>
      <c r="I55" s="31">
        <f t="shared" ca="1" si="2"/>
        <v>0</v>
      </c>
      <c r="J55" s="27">
        <f t="shared" ca="1" si="3"/>
        <v>0</v>
      </c>
      <c r="K55" s="27">
        <f t="shared" ca="1" si="4"/>
        <v>0</v>
      </c>
      <c r="L55" s="27">
        <f t="shared" ca="1" si="5"/>
        <v>0</v>
      </c>
      <c r="M55" s="30">
        <f ca="1">AVERAGE(E55:OFFSET(E55,-M$5+1,0))</f>
        <v>6053.192</v>
      </c>
      <c r="N55" s="30">
        <f ca="1">AVERAGE(E55:OFFSET(E55,-N$5+1,0))</f>
        <v>6131.2294999999995</v>
      </c>
      <c r="O55" s="30">
        <f t="shared" ca="1" si="6"/>
        <v>0</v>
      </c>
    </row>
    <row r="56" spans="1:38">
      <c r="A56" s="5">
        <v>38439</v>
      </c>
      <c r="B56" s="4">
        <v>6091.83</v>
      </c>
      <c r="C56" s="4">
        <v>6093.19</v>
      </c>
      <c r="D56" s="4">
        <v>6048.74</v>
      </c>
      <c r="E56" s="4">
        <v>6048.74</v>
      </c>
      <c r="F56" s="4">
        <v>2326800</v>
      </c>
      <c r="G56" s="27">
        <f t="shared" si="1"/>
        <v>25.920000000000073</v>
      </c>
      <c r="H56" s="27">
        <f t="shared" si="0"/>
        <v>-43.090000000000146</v>
      </c>
      <c r="I56" s="31">
        <f t="shared" ca="1" si="2"/>
        <v>0</v>
      </c>
      <c r="J56" s="27">
        <f t="shared" ca="1" si="3"/>
        <v>0</v>
      </c>
      <c r="K56" s="27">
        <f t="shared" ca="1" si="4"/>
        <v>0</v>
      </c>
      <c r="L56" s="27">
        <f t="shared" ca="1" si="5"/>
        <v>0</v>
      </c>
      <c r="M56" s="30">
        <f ca="1">AVERAGE(E56:OFFSET(E56,-M$5+1,0))</f>
        <v>6042.5150000000003</v>
      </c>
      <c r="N56" s="30">
        <f ca="1">AVERAGE(E56:OFFSET(E56,-N$5+1,0))</f>
        <v>6123.2750000000005</v>
      </c>
      <c r="O56" s="30">
        <f t="shared" ca="1" si="6"/>
        <v>0</v>
      </c>
    </row>
    <row r="57" spans="1:38">
      <c r="A57" s="5">
        <v>38440</v>
      </c>
      <c r="B57" s="4">
        <v>6035.77</v>
      </c>
      <c r="C57" s="4">
        <v>6035.77</v>
      </c>
      <c r="D57" s="4">
        <v>5961.24</v>
      </c>
      <c r="E57" s="4">
        <v>5961.24</v>
      </c>
      <c r="F57" s="4">
        <v>2672800</v>
      </c>
      <c r="G57" s="27">
        <f t="shared" si="1"/>
        <v>-12.969999999999345</v>
      </c>
      <c r="H57" s="27">
        <f t="shared" si="0"/>
        <v>-74.530000000000655</v>
      </c>
      <c r="I57" s="31">
        <f t="shared" ca="1" si="2"/>
        <v>0</v>
      </c>
      <c r="J57" s="27">
        <f t="shared" ca="1" si="3"/>
        <v>0</v>
      </c>
      <c r="K57" s="27">
        <f t="shared" ca="1" si="4"/>
        <v>0</v>
      </c>
      <c r="L57" s="27">
        <f t="shared" ca="1" si="5"/>
        <v>0</v>
      </c>
      <c r="M57" s="30">
        <f ca="1">AVERAGE(E57:OFFSET(E57,-M$5+1,0))</f>
        <v>6032.2909999999993</v>
      </c>
      <c r="N57" s="30">
        <f ca="1">AVERAGE(E57:OFFSET(E57,-N$5+1,0))</f>
        <v>6108.3525000000009</v>
      </c>
      <c r="O57" s="30">
        <f t="shared" ca="1" si="6"/>
        <v>0</v>
      </c>
    </row>
    <row r="58" spans="1:38">
      <c r="A58" s="5">
        <v>38441</v>
      </c>
      <c r="B58" s="4">
        <v>5940.18</v>
      </c>
      <c r="C58" s="4">
        <v>5980.5</v>
      </c>
      <c r="D58" s="4">
        <v>5940.18</v>
      </c>
      <c r="E58" s="4">
        <v>5957.98</v>
      </c>
      <c r="F58" s="4">
        <v>2554800</v>
      </c>
      <c r="G58" s="27">
        <f t="shared" si="1"/>
        <v>-21.059999999999491</v>
      </c>
      <c r="H58" s="27">
        <f t="shared" si="0"/>
        <v>17.799999999999272</v>
      </c>
      <c r="I58" s="31">
        <f t="shared" ca="1" si="2"/>
        <v>0</v>
      </c>
      <c r="J58" s="27">
        <f t="shared" ca="1" si="3"/>
        <v>0</v>
      </c>
      <c r="K58" s="27">
        <f t="shared" ca="1" si="4"/>
        <v>0</v>
      </c>
      <c r="L58" s="27">
        <f t="shared" ca="1" si="5"/>
        <v>0</v>
      </c>
      <c r="M58" s="30">
        <f ca="1">AVERAGE(E58:OFFSET(E58,-M$5+1,0))</f>
        <v>6020.8530000000001</v>
      </c>
      <c r="N58" s="30">
        <f ca="1">AVERAGE(E58:OFFSET(E58,-N$5+1,0))</f>
        <v>6094.9890000000005</v>
      </c>
      <c r="O58" s="30">
        <f t="shared" ca="1" si="6"/>
        <v>0</v>
      </c>
      <c r="P58" s="39"/>
      <c r="Q58" s="39"/>
    </row>
    <row r="59" spans="1:38">
      <c r="A59" s="5">
        <v>38442</v>
      </c>
      <c r="B59" s="4">
        <v>6005.87</v>
      </c>
      <c r="C59" s="4">
        <v>6017.04</v>
      </c>
      <c r="D59" s="4">
        <v>5995.27</v>
      </c>
      <c r="E59" s="4">
        <v>6005.88</v>
      </c>
      <c r="F59" s="4">
        <v>2884200</v>
      </c>
      <c r="G59" s="27">
        <f t="shared" si="1"/>
        <v>47.890000000000327</v>
      </c>
      <c r="H59" s="27">
        <f t="shared" si="0"/>
        <v>1.0000000000218279E-2</v>
      </c>
      <c r="I59" s="31">
        <f t="shared" ca="1" si="2"/>
        <v>0</v>
      </c>
      <c r="J59" s="27">
        <f t="shared" ca="1" si="3"/>
        <v>0</v>
      </c>
      <c r="K59" s="27">
        <f t="shared" ca="1" si="4"/>
        <v>0</v>
      </c>
      <c r="L59" s="27">
        <f t="shared" ca="1" si="5"/>
        <v>0</v>
      </c>
      <c r="M59" s="30">
        <f ca="1">AVERAGE(E59:OFFSET(E59,-M$5+1,0))</f>
        <v>6018.1939999999995</v>
      </c>
      <c r="N59" s="30">
        <f ca="1">AVERAGE(E59:OFFSET(E59,-N$5+1,0))</f>
        <v>6085.1640000000007</v>
      </c>
      <c r="O59" s="30">
        <f t="shared" ca="1" si="6"/>
        <v>0</v>
      </c>
      <c r="P59" s="39"/>
      <c r="Q59" s="39"/>
      <c r="R59" s="39"/>
      <c r="S59" s="39"/>
      <c r="T59" s="1"/>
    </row>
    <row r="60" spans="1:38">
      <c r="A60" s="5">
        <v>38443</v>
      </c>
      <c r="B60" s="4">
        <v>6010.71</v>
      </c>
      <c r="C60" s="4">
        <v>6028.99</v>
      </c>
      <c r="D60" s="4">
        <v>5959.28</v>
      </c>
      <c r="E60" s="4">
        <v>6028.75</v>
      </c>
      <c r="F60" s="4">
        <v>2898200</v>
      </c>
      <c r="G60" s="27">
        <f t="shared" si="1"/>
        <v>4.8299999999999272</v>
      </c>
      <c r="H60" s="27">
        <f t="shared" si="0"/>
        <v>18.039999999999964</v>
      </c>
      <c r="I60" s="31">
        <f t="shared" ca="1" si="2"/>
        <v>0</v>
      </c>
      <c r="J60" s="27">
        <f t="shared" ca="1" si="3"/>
        <v>0</v>
      </c>
      <c r="K60" s="27">
        <f t="shared" ca="1" si="4"/>
        <v>0</v>
      </c>
      <c r="L60" s="27">
        <f t="shared" ca="1" si="5"/>
        <v>0</v>
      </c>
      <c r="M60" s="30">
        <f ca="1">AVERAGE(E60:OFFSET(E60,-M$5+1,0))</f>
        <v>6016.674</v>
      </c>
      <c r="N60" s="30">
        <f ca="1">AVERAGE(E60:OFFSET(E60,-N$5+1,0))</f>
        <v>6076.9205000000011</v>
      </c>
      <c r="O60" s="30">
        <f t="shared" ca="1" si="6"/>
        <v>0</v>
      </c>
      <c r="P60" s="39"/>
      <c r="Q60" s="39"/>
      <c r="R60" s="39"/>
      <c r="S60" s="39"/>
      <c r="T60" s="1"/>
    </row>
    <row r="61" spans="1:38">
      <c r="A61" s="5">
        <v>38446</v>
      </c>
      <c r="B61" s="4">
        <v>6013.7</v>
      </c>
      <c r="C61" s="4">
        <v>6048.37</v>
      </c>
      <c r="D61" s="4">
        <v>6006.3</v>
      </c>
      <c r="E61" s="4">
        <v>6019.93</v>
      </c>
      <c r="F61" s="4">
        <v>2940200</v>
      </c>
      <c r="G61" s="27">
        <f t="shared" si="1"/>
        <v>-15.050000000000182</v>
      </c>
      <c r="H61" s="27">
        <f t="shared" si="0"/>
        <v>6.2300000000004729</v>
      </c>
      <c r="I61" s="31">
        <f t="shared" ca="1" si="2"/>
        <v>0</v>
      </c>
      <c r="J61" s="27">
        <f t="shared" ca="1" si="3"/>
        <v>0</v>
      </c>
      <c r="K61" s="27">
        <f t="shared" ca="1" si="4"/>
        <v>0</v>
      </c>
      <c r="L61" s="27">
        <f t="shared" ca="1" si="5"/>
        <v>0</v>
      </c>
      <c r="M61" s="30">
        <f ca="1">AVERAGE(E61:OFFSET(E61,-M$5+1,0))</f>
        <v>6012.7709999999988</v>
      </c>
      <c r="N61" s="30">
        <f ca="1">AVERAGE(E61:OFFSET(E61,-N$5+1,0))</f>
        <v>6066.8910000000005</v>
      </c>
      <c r="O61" s="30">
        <f t="shared" ca="1" si="6"/>
        <v>0</v>
      </c>
      <c r="P61" s="39"/>
      <c r="Q61" s="39"/>
      <c r="R61" s="39"/>
      <c r="S61" s="39"/>
      <c r="T61" s="1"/>
    </row>
    <row r="62" spans="1:38">
      <c r="A62" s="5">
        <v>38448</v>
      </c>
      <c r="B62" s="4">
        <v>6025.29</v>
      </c>
      <c r="C62" s="4">
        <v>6046.16</v>
      </c>
      <c r="D62" s="4">
        <v>6006.81</v>
      </c>
      <c r="E62" s="4">
        <v>6013.49</v>
      </c>
      <c r="F62" s="4">
        <v>2671200</v>
      </c>
      <c r="G62" s="27">
        <f t="shared" si="1"/>
        <v>5.3599999999996726</v>
      </c>
      <c r="H62" s="27">
        <f t="shared" si="0"/>
        <v>-11.800000000000182</v>
      </c>
      <c r="I62" s="31">
        <f t="shared" ca="1" si="2"/>
        <v>0</v>
      </c>
      <c r="J62" s="27">
        <f t="shared" ca="1" si="3"/>
        <v>0</v>
      </c>
      <c r="K62" s="27">
        <f t="shared" ca="1" si="4"/>
        <v>0</v>
      </c>
      <c r="L62" s="27">
        <f t="shared" ca="1" si="5"/>
        <v>0</v>
      </c>
      <c r="M62" s="30">
        <f ca="1">AVERAGE(E62:OFFSET(E62,-M$5+1,0))</f>
        <v>6012.241</v>
      </c>
      <c r="N62" s="30">
        <f ca="1">AVERAGE(E62:OFFSET(E62,-N$5+1,0))</f>
        <v>6058.8985000000011</v>
      </c>
      <c r="O62" s="30">
        <f t="shared" ca="1" si="6"/>
        <v>0</v>
      </c>
      <c r="P62" s="39"/>
      <c r="Q62" s="39"/>
      <c r="R62" s="39"/>
      <c r="S62" s="39"/>
      <c r="T62" s="1"/>
    </row>
    <row r="63" spans="1:38">
      <c r="A63" s="5">
        <v>38449</v>
      </c>
      <c r="B63" s="4">
        <v>6032.01</v>
      </c>
      <c r="C63" s="4">
        <v>6043.1</v>
      </c>
      <c r="D63" s="4">
        <v>5971.76</v>
      </c>
      <c r="E63" s="4">
        <v>5971.76</v>
      </c>
      <c r="F63" s="4">
        <v>3350600</v>
      </c>
      <c r="G63" s="27">
        <f t="shared" si="1"/>
        <v>18.520000000000437</v>
      </c>
      <c r="H63" s="27">
        <f t="shared" si="0"/>
        <v>-60.25</v>
      </c>
      <c r="I63" s="31">
        <f t="shared" ca="1" si="2"/>
        <v>0</v>
      </c>
      <c r="J63" s="27">
        <f t="shared" ca="1" si="3"/>
        <v>0</v>
      </c>
      <c r="K63" s="27">
        <f t="shared" ca="1" si="4"/>
        <v>0</v>
      </c>
      <c r="L63" s="27">
        <f t="shared" ca="1" si="5"/>
        <v>0</v>
      </c>
      <c r="M63" s="30">
        <f ca="1">AVERAGE(E63:OFFSET(E63,-M$5+1,0))</f>
        <v>6007.4679999999998</v>
      </c>
      <c r="N63" s="30">
        <f ca="1">AVERAGE(E63:OFFSET(E63,-N$5+1,0))</f>
        <v>6046.8225000000002</v>
      </c>
      <c r="O63" s="30">
        <f t="shared" ca="1" si="6"/>
        <v>0</v>
      </c>
      <c r="P63" s="39"/>
      <c r="Q63" s="39"/>
      <c r="R63" s="39"/>
      <c r="S63" s="39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</row>
    <row r="64" spans="1:38">
      <c r="A64" s="5">
        <v>38450</v>
      </c>
      <c r="B64" s="4">
        <v>6002.35</v>
      </c>
      <c r="C64" s="4">
        <v>6028.55</v>
      </c>
      <c r="D64" s="4">
        <v>5997.29</v>
      </c>
      <c r="E64" s="4">
        <v>6024.07</v>
      </c>
      <c r="F64" s="4">
        <v>2547200</v>
      </c>
      <c r="G64" s="27">
        <f t="shared" si="1"/>
        <v>30.590000000000146</v>
      </c>
      <c r="H64" s="27">
        <f t="shared" si="0"/>
        <v>21.719999999999345</v>
      </c>
      <c r="I64" s="31">
        <f t="shared" ca="1" si="2"/>
        <v>0</v>
      </c>
      <c r="J64" s="27">
        <f t="shared" ca="1" si="3"/>
        <v>0</v>
      </c>
      <c r="K64" s="27">
        <f t="shared" ca="1" si="4"/>
        <v>0</v>
      </c>
      <c r="L64" s="27">
        <f t="shared" ca="1" si="5"/>
        <v>0</v>
      </c>
      <c r="M64" s="30">
        <f ca="1">AVERAGE(E64:OFFSET(E64,-M$5+1,0))</f>
        <v>6009.7749999999996</v>
      </c>
      <c r="N64" s="30">
        <f ca="1">AVERAGE(E64:OFFSET(E64,-N$5+1,0))</f>
        <v>6038.3995000000014</v>
      </c>
      <c r="O64" s="30">
        <f t="shared" ca="1" si="6"/>
        <v>0</v>
      </c>
      <c r="P64" s="39"/>
      <c r="Q64" s="39"/>
      <c r="R64" s="39"/>
      <c r="S64" s="39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</row>
    <row r="65" spans="1:38">
      <c r="A65" s="5">
        <v>38453</v>
      </c>
      <c r="B65" s="4">
        <v>6021.33</v>
      </c>
      <c r="C65" s="4">
        <v>6021.33</v>
      </c>
      <c r="D65" s="4">
        <v>5969.4</v>
      </c>
      <c r="E65" s="4">
        <v>5979.42</v>
      </c>
      <c r="F65" s="4">
        <v>2204800</v>
      </c>
      <c r="G65" s="27">
        <f t="shared" si="1"/>
        <v>-2.7399999999997817</v>
      </c>
      <c r="H65" s="27">
        <f t="shared" si="0"/>
        <v>-41.909999999999854</v>
      </c>
      <c r="I65" s="31">
        <f t="shared" ca="1" si="2"/>
        <v>0</v>
      </c>
      <c r="J65" s="27">
        <f t="shared" ca="1" si="3"/>
        <v>0</v>
      </c>
      <c r="K65" s="27">
        <f t="shared" ca="1" si="4"/>
        <v>0</v>
      </c>
      <c r="L65" s="27">
        <f t="shared" ca="1" si="5"/>
        <v>0</v>
      </c>
      <c r="M65" s="30">
        <f ca="1">AVERAGE(E65:OFFSET(E65,-M$5+1,0))</f>
        <v>6001.1260000000002</v>
      </c>
      <c r="N65" s="30">
        <f ca="1">AVERAGE(E65:OFFSET(E65,-N$5+1,0))</f>
        <v>6027.1590000000006</v>
      </c>
      <c r="O65" s="30">
        <f t="shared" ca="1" si="6"/>
        <v>0</v>
      </c>
      <c r="P65" s="39"/>
      <c r="Q65" s="39"/>
      <c r="R65" s="39"/>
      <c r="S65" s="39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</row>
    <row r="66" spans="1:38">
      <c r="A66" s="5">
        <v>38454</v>
      </c>
      <c r="B66" s="4">
        <v>5974.71</v>
      </c>
      <c r="C66" s="4">
        <v>5995.93</v>
      </c>
      <c r="D66" s="4">
        <v>5955.24</v>
      </c>
      <c r="E66" s="4">
        <v>5993.89</v>
      </c>
      <c r="F66" s="4">
        <v>1961000</v>
      </c>
      <c r="G66" s="27">
        <f t="shared" si="1"/>
        <v>-4.7100000000000364</v>
      </c>
      <c r="H66" s="27">
        <f t="shared" si="0"/>
        <v>19.180000000000291</v>
      </c>
      <c r="I66" s="31">
        <f t="shared" ca="1" si="2"/>
        <v>0</v>
      </c>
      <c r="J66" s="27">
        <f t="shared" ca="1" si="3"/>
        <v>0</v>
      </c>
      <c r="K66" s="27">
        <f t="shared" ca="1" si="4"/>
        <v>0</v>
      </c>
      <c r="L66" s="27">
        <f t="shared" ca="1" si="5"/>
        <v>0</v>
      </c>
      <c r="M66" s="30">
        <f ca="1">AVERAGE(E66:OFFSET(E66,-M$5+1,0))</f>
        <v>5995.6409999999996</v>
      </c>
      <c r="N66" s="30">
        <f ca="1">AVERAGE(E66:OFFSET(E66,-N$5+1,0))</f>
        <v>6019.0779999999995</v>
      </c>
      <c r="O66" s="30">
        <f t="shared" ca="1" si="6"/>
        <v>0</v>
      </c>
      <c r="P66" s="39"/>
      <c r="Q66" s="39"/>
      <c r="R66" s="39"/>
      <c r="S66" s="39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</row>
    <row r="67" spans="1:38">
      <c r="A67" s="5">
        <v>38455</v>
      </c>
      <c r="B67" s="4">
        <v>6004.49</v>
      </c>
      <c r="C67" s="4">
        <v>6008.6</v>
      </c>
      <c r="D67" s="4">
        <v>5990.2</v>
      </c>
      <c r="E67" s="4">
        <v>5998.08</v>
      </c>
      <c r="F67" s="4">
        <v>2184800</v>
      </c>
      <c r="G67" s="27">
        <f t="shared" si="1"/>
        <v>10.599999999999454</v>
      </c>
      <c r="H67" s="27">
        <f t="shared" si="0"/>
        <v>-6.4099999999998545</v>
      </c>
      <c r="I67" s="31">
        <f t="shared" ca="1" si="2"/>
        <v>0</v>
      </c>
      <c r="J67" s="27">
        <f t="shared" ca="1" si="3"/>
        <v>0</v>
      </c>
      <c r="K67" s="27">
        <f t="shared" ca="1" si="4"/>
        <v>0</v>
      </c>
      <c r="L67" s="27">
        <f t="shared" ca="1" si="5"/>
        <v>0</v>
      </c>
      <c r="M67" s="30">
        <f ca="1">AVERAGE(E67:OFFSET(E67,-M$5+1,0))</f>
        <v>5999.3249999999998</v>
      </c>
      <c r="N67" s="30">
        <f ca="1">AVERAGE(E67:OFFSET(E67,-N$5+1,0))</f>
        <v>6015.8079999999991</v>
      </c>
      <c r="O67" s="30">
        <f t="shared" ca="1" si="6"/>
        <v>0</v>
      </c>
      <c r="P67" s="39"/>
      <c r="Q67" s="39"/>
      <c r="R67" s="39"/>
      <c r="S67" s="39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</row>
    <row r="68" spans="1:38">
      <c r="A68" s="5">
        <v>38456</v>
      </c>
      <c r="B68" s="4">
        <v>5966.84</v>
      </c>
      <c r="C68" s="4">
        <v>5994.99</v>
      </c>
      <c r="D68" s="4">
        <v>5964.33</v>
      </c>
      <c r="E68" s="4">
        <v>5976.68</v>
      </c>
      <c r="F68" s="4">
        <v>2465800</v>
      </c>
      <c r="G68" s="27">
        <f t="shared" si="1"/>
        <v>-31.239999999999782</v>
      </c>
      <c r="H68" s="27">
        <f t="shared" ref="H68:H131" si="7">E68-B68</f>
        <v>9.8400000000001455</v>
      </c>
      <c r="I68" s="31">
        <f t="shared" ca="1" si="2"/>
        <v>0</v>
      </c>
      <c r="J68" s="27">
        <f t="shared" ca="1" si="3"/>
        <v>0</v>
      </c>
      <c r="K68" s="27">
        <f t="shared" ca="1" si="4"/>
        <v>0</v>
      </c>
      <c r="L68" s="27">
        <f t="shared" ca="1" si="5"/>
        <v>0</v>
      </c>
      <c r="M68" s="30">
        <f ca="1">AVERAGE(E68:OFFSET(E68,-M$5+1,0))</f>
        <v>6001.1950000000006</v>
      </c>
      <c r="N68" s="30">
        <f ca="1">AVERAGE(E68:OFFSET(E68,-N$5+1,0))</f>
        <v>6011.0240000000003</v>
      </c>
      <c r="O68" s="30">
        <f t="shared" ca="1" si="6"/>
        <v>0</v>
      </c>
      <c r="P68" s="39"/>
      <c r="Q68" s="39"/>
      <c r="R68" s="39"/>
      <c r="S68" s="39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</row>
    <row r="69" spans="1:38">
      <c r="A69" s="5">
        <v>38457</v>
      </c>
      <c r="B69" s="4">
        <v>5946.2</v>
      </c>
      <c r="C69" s="4">
        <v>5946.2</v>
      </c>
      <c r="D69" s="4">
        <v>5875.67</v>
      </c>
      <c r="E69" s="4">
        <v>5888.37</v>
      </c>
      <c r="F69" s="4">
        <v>3225600</v>
      </c>
      <c r="G69" s="27">
        <f t="shared" ref="G69:G132" si="8">B69-E68</f>
        <v>-30.480000000000473</v>
      </c>
      <c r="H69" s="27">
        <f t="shared" si="7"/>
        <v>-57.829999999999927</v>
      </c>
      <c r="I69" s="31">
        <f t="shared" ca="1" si="2"/>
        <v>0</v>
      </c>
      <c r="J69" s="27">
        <f t="shared" ca="1" si="3"/>
        <v>0</v>
      </c>
      <c r="K69" s="27">
        <f t="shared" ca="1" si="4"/>
        <v>0</v>
      </c>
      <c r="L69" s="27">
        <f t="shared" ca="1" si="5"/>
        <v>0</v>
      </c>
      <c r="M69" s="30">
        <f ca="1">AVERAGE(E69:OFFSET(E69,-M$5+1,0))</f>
        <v>5989.4440000000004</v>
      </c>
      <c r="N69" s="30">
        <f ca="1">AVERAGE(E69:OFFSET(E69,-N$5+1,0))</f>
        <v>6003.8190000000004</v>
      </c>
      <c r="O69" s="30">
        <f t="shared" ca="1" si="6"/>
        <v>0</v>
      </c>
      <c r="P69" s="39"/>
      <c r="Q69" s="39"/>
      <c r="R69" s="39"/>
      <c r="S69" s="39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</row>
    <row r="70" spans="1:38">
      <c r="A70" s="5">
        <v>38460</v>
      </c>
      <c r="B70" s="4">
        <v>5809.76</v>
      </c>
      <c r="C70" s="4">
        <v>5809.76</v>
      </c>
      <c r="D70" s="4">
        <v>5679.35</v>
      </c>
      <c r="E70" s="4">
        <v>5715.16</v>
      </c>
      <c r="F70" s="4">
        <v>3243200</v>
      </c>
      <c r="G70" s="27">
        <f t="shared" si="8"/>
        <v>-78.609999999999673</v>
      </c>
      <c r="H70" s="27">
        <f t="shared" si="7"/>
        <v>-94.600000000000364</v>
      </c>
      <c r="I70" s="31">
        <f t="shared" ca="1" si="2"/>
        <v>0</v>
      </c>
      <c r="J70" s="27">
        <f t="shared" ca="1" si="3"/>
        <v>0</v>
      </c>
      <c r="K70" s="27">
        <f t="shared" ca="1" si="4"/>
        <v>0</v>
      </c>
      <c r="L70" s="27">
        <f t="shared" ca="1" si="5"/>
        <v>0</v>
      </c>
      <c r="M70" s="30">
        <f ca="1">AVERAGE(E70:OFFSET(E70,-M$5+1,0))</f>
        <v>5958.0850000000009</v>
      </c>
      <c r="N70" s="30">
        <f ca="1">AVERAGE(E70:OFFSET(E70,-N$5+1,0))</f>
        <v>5987.3795</v>
      </c>
      <c r="O70" s="30">
        <f t="shared" ca="1" si="6"/>
        <v>0</v>
      </c>
      <c r="P70" s="39"/>
      <c r="Q70" s="39"/>
      <c r="R70" s="39"/>
      <c r="S70" s="39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</row>
    <row r="71" spans="1:38">
      <c r="A71" s="5">
        <v>38461</v>
      </c>
      <c r="B71" s="4">
        <v>5736.97</v>
      </c>
      <c r="C71" s="4">
        <v>5773.32</v>
      </c>
      <c r="D71" s="4">
        <v>5726.96</v>
      </c>
      <c r="E71" s="4">
        <v>5748.35</v>
      </c>
      <c r="F71" s="4">
        <v>2540200</v>
      </c>
      <c r="G71" s="27">
        <f t="shared" si="8"/>
        <v>21.8100000000004</v>
      </c>
      <c r="H71" s="27">
        <f t="shared" si="7"/>
        <v>11.380000000000109</v>
      </c>
      <c r="I71" s="31">
        <f t="shared" ca="1" si="2"/>
        <v>0</v>
      </c>
      <c r="J71" s="27">
        <f t="shared" ca="1" si="3"/>
        <v>0</v>
      </c>
      <c r="K71" s="27">
        <f t="shared" ca="1" si="4"/>
        <v>0</v>
      </c>
      <c r="L71" s="27">
        <f t="shared" ca="1" si="5"/>
        <v>0</v>
      </c>
      <c r="M71" s="30">
        <f ca="1">AVERAGE(E71:OFFSET(E71,-M$5+1,0))</f>
        <v>5930.9269999999997</v>
      </c>
      <c r="N71" s="30">
        <f ca="1">AVERAGE(E71:OFFSET(E71,-N$5+1,0))</f>
        <v>5971.8490000000002</v>
      </c>
      <c r="O71" s="30">
        <f t="shared" ca="1" si="6"/>
        <v>0</v>
      </c>
      <c r="P71" s="39"/>
      <c r="Q71" s="39"/>
      <c r="R71" s="39"/>
      <c r="S71" s="39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</row>
    <row r="72" spans="1:38">
      <c r="A72" s="5">
        <v>38462</v>
      </c>
      <c r="B72" s="4">
        <v>5799.85</v>
      </c>
      <c r="C72" s="4">
        <v>5799.85</v>
      </c>
      <c r="D72" s="4">
        <v>5683</v>
      </c>
      <c r="E72" s="4">
        <v>5693.01</v>
      </c>
      <c r="F72" s="4">
        <v>2779200</v>
      </c>
      <c r="G72" s="27">
        <f t="shared" si="8"/>
        <v>51.5</v>
      </c>
      <c r="H72" s="27">
        <f t="shared" si="7"/>
        <v>-106.84000000000015</v>
      </c>
      <c r="I72" s="31">
        <f t="shared" ca="1" si="2"/>
        <v>0</v>
      </c>
      <c r="J72" s="27">
        <f t="shared" ca="1" si="3"/>
        <v>0</v>
      </c>
      <c r="K72" s="27">
        <f t="shared" ca="1" si="4"/>
        <v>0</v>
      </c>
      <c r="L72" s="27">
        <f t="shared" ca="1" si="5"/>
        <v>0</v>
      </c>
      <c r="M72" s="30">
        <f ca="1">AVERAGE(E72:OFFSET(E72,-M$5+1,0))</f>
        <v>5898.8790000000008</v>
      </c>
      <c r="N72" s="30">
        <f ca="1">AVERAGE(E72:OFFSET(E72,-N$5+1,0))</f>
        <v>5955.5599999999995</v>
      </c>
      <c r="O72" s="30">
        <f t="shared" ca="1" si="6"/>
        <v>0</v>
      </c>
      <c r="P72" s="39"/>
      <c r="Q72" s="39"/>
      <c r="R72" s="39"/>
      <c r="S72" s="39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</row>
    <row r="73" spans="1:38">
      <c r="A73" s="5">
        <v>38463</v>
      </c>
      <c r="B73" s="4">
        <v>5565.41</v>
      </c>
      <c r="C73" s="4">
        <v>5725.48</v>
      </c>
      <c r="D73" s="4">
        <v>5565.41</v>
      </c>
      <c r="E73" s="4">
        <v>5721.99</v>
      </c>
      <c r="F73" s="4">
        <v>2931800</v>
      </c>
      <c r="G73" s="27">
        <f t="shared" si="8"/>
        <v>-127.60000000000036</v>
      </c>
      <c r="H73" s="27">
        <f t="shared" si="7"/>
        <v>156.57999999999993</v>
      </c>
      <c r="I73" s="31">
        <f t="shared" ca="1" si="2"/>
        <v>0</v>
      </c>
      <c r="J73" s="27">
        <f t="shared" ca="1" si="3"/>
        <v>0</v>
      </c>
      <c r="K73" s="27">
        <f t="shared" ca="1" si="4"/>
        <v>0</v>
      </c>
      <c r="L73" s="27">
        <f t="shared" ca="1" si="5"/>
        <v>0</v>
      </c>
      <c r="M73" s="30">
        <f ca="1">AVERAGE(E73:OFFSET(E73,-M$5+1,0))</f>
        <v>5873.902</v>
      </c>
      <c r="N73" s="30">
        <f ca="1">AVERAGE(E73:OFFSET(E73,-N$5+1,0))</f>
        <v>5940.6850000000004</v>
      </c>
      <c r="O73" s="30">
        <f t="shared" ca="1" si="6"/>
        <v>0</v>
      </c>
      <c r="P73" s="39"/>
      <c r="Q73" s="39"/>
      <c r="R73" s="39"/>
      <c r="S73" s="39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</row>
    <row r="74" spans="1:38">
      <c r="A74" s="5">
        <v>38464</v>
      </c>
      <c r="B74" s="4">
        <v>5777.49</v>
      </c>
      <c r="C74" s="4">
        <v>5799.73</v>
      </c>
      <c r="D74" s="4">
        <v>5741.49</v>
      </c>
      <c r="E74" s="4">
        <v>5747.09</v>
      </c>
      <c r="F74" s="4">
        <v>2737600</v>
      </c>
      <c r="G74" s="27">
        <f t="shared" si="8"/>
        <v>55.5</v>
      </c>
      <c r="H74" s="27">
        <f t="shared" si="7"/>
        <v>-30.399999999999636</v>
      </c>
      <c r="I74" s="31">
        <f t="shared" ca="1" si="2"/>
        <v>0</v>
      </c>
      <c r="J74" s="27">
        <f t="shared" ca="1" si="3"/>
        <v>0</v>
      </c>
      <c r="K74" s="27">
        <f t="shared" ca="1" si="4"/>
        <v>0</v>
      </c>
      <c r="L74" s="27">
        <f t="shared" ca="1" si="5"/>
        <v>0</v>
      </c>
      <c r="M74" s="30">
        <f ca="1">AVERAGE(E74:OFFSET(E74,-M$5+1,0))</f>
        <v>5846.2039999999997</v>
      </c>
      <c r="N74" s="30">
        <f ca="1">AVERAGE(E74:OFFSET(E74,-N$5+1,0))</f>
        <v>5927.9895000000006</v>
      </c>
      <c r="O74" s="30">
        <f t="shared" ca="1" si="6"/>
        <v>0</v>
      </c>
      <c r="P74" s="39"/>
      <c r="Q74" s="39"/>
      <c r="R74" s="39"/>
      <c r="S74" s="39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</row>
    <row r="75" spans="1:38">
      <c r="A75" s="5">
        <v>38467</v>
      </c>
      <c r="B75" s="4">
        <v>5753.24</v>
      </c>
      <c r="C75" s="4">
        <v>5771.38</v>
      </c>
      <c r="D75" s="4">
        <v>5727.42</v>
      </c>
      <c r="E75" s="4">
        <v>5758.31</v>
      </c>
      <c r="F75" s="4">
        <v>1916000</v>
      </c>
      <c r="G75" s="27">
        <f t="shared" si="8"/>
        <v>6.1499999999996362</v>
      </c>
      <c r="H75" s="27">
        <f t="shared" si="7"/>
        <v>5.0700000000006185</v>
      </c>
      <c r="I75" s="31">
        <f t="shared" ca="1" si="2"/>
        <v>0</v>
      </c>
      <c r="J75" s="27">
        <f t="shared" ca="1" si="3"/>
        <v>0</v>
      </c>
      <c r="K75" s="27">
        <f t="shared" ca="1" si="4"/>
        <v>0</v>
      </c>
      <c r="L75" s="27">
        <f t="shared" ca="1" si="5"/>
        <v>0</v>
      </c>
      <c r="M75" s="30">
        <f ca="1">AVERAGE(E75:OFFSET(E75,-M$5+1,0))</f>
        <v>5824.0929999999989</v>
      </c>
      <c r="N75" s="30">
        <f ca="1">AVERAGE(E75:OFFSET(E75,-N$5+1,0))</f>
        <v>5912.6095000000005</v>
      </c>
      <c r="O75" s="30">
        <f t="shared" ca="1" si="6"/>
        <v>0</v>
      </c>
      <c r="P75" s="39"/>
      <c r="Q75" s="39"/>
      <c r="R75" s="39"/>
      <c r="S75" s="39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</row>
    <row r="76" spans="1:38">
      <c r="A76" s="5">
        <v>38468</v>
      </c>
      <c r="B76" s="4">
        <v>5773.77</v>
      </c>
      <c r="C76" s="4">
        <v>5815.14</v>
      </c>
      <c r="D76" s="4">
        <v>5755.88</v>
      </c>
      <c r="E76" s="4">
        <v>5805.25</v>
      </c>
      <c r="F76" s="4">
        <v>2363200</v>
      </c>
      <c r="G76" s="27">
        <f t="shared" si="8"/>
        <v>15.460000000000036</v>
      </c>
      <c r="H76" s="27">
        <f t="shared" si="7"/>
        <v>31.479999999999563</v>
      </c>
      <c r="I76" s="31">
        <f t="shared" ca="1" si="2"/>
        <v>0</v>
      </c>
      <c r="J76" s="27">
        <f t="shared" ca="1" si="3"/>
        <v>0</v>
      </c>
      <c r="K76" s="27">
        <f t="shared" ca="1" si="4"/>
        <v>0</v>
      </c>
      <c r="L76" s="27">
        <f t="shared" ca="1" si="5"/>
        <v>0</v>
      </c>
      <c r="M76" s="30">
        <f ca="1">AVERAGE(E76:OFFSET(E76,-M$5+1,0))</f>
        <v>5805.2289999999994</v>
      </c>
      <c r="N76" s="30">
        <f ca="1">AVERAGE(E76:OFFSET(E76,-N$5+1,0))</f>
        <v>5900.4349999999995</v>
      </c>
      <c r="O76" s="30">
        <f t="shared" ca="1" si="6"/>
        <v>0</v>
      </c>
      <c r="P76" s="40"/>
      <c r="Q76" s="40"/>
      <c r="R76" s="40"/>
      <c r="S76" s="39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</row>
    <row r="77" spans="1:38">
      <c r="A77" s="5">
        <v>38469</v>
      </c>
      <c r="B77" s="4">
        <v>5806.69</v>
      </c>
      <c r="C77" s="4">
        <v>5817.92</v>
      </c>
      <c r="D77" s="4">
        <v>5777.41</v>
      </c>
      <c r="E77" s="4">
        <v>5778.27</v>
      </c>
      <c r="F77" s="4">
        <v>2004200</v>
      </c>
      <c r="G77" s="27">
        <f t="shared" si="8"/>
        <v>1.4399999999995998</v>
      </c>
      <c r="H77" s="27">
        <f t="shared" si="7"/>
        <v>-28.419999999999163</v>
      </c>
      <c r="I77" s="31">
        <f t="shared" ca="1" si="2"/>
        <v>0</v>
      </c>
      <c r="J77" s="27">
        <f t="shared" ca="1" si="3"/>
        <v>0</v>
      </c>
      <c r="K77" s="27">
        <f t="shared" ca="1" si="4"/>
        <v>0</v>
      </c>
      <c r="L77" s="27">
        <f t="shared" ca="1" si="5"/>
        <v>0</v>
      </c>
      <c r="M77" s="30">
        <f ca="1">AVERAGE(E77:OFFSET(E77,-M$5+1,0))</f>
        <v>5783.2479999999996</v>
      </c>
      <c r="N77" s="30">
        <f ca="1">AVERAGE(E77:OFFSET(E77,-N$5+1,0))</f>
        <v>5891.2865000000002</v>
      </c>
      <c r="O77" s="30">
        <f t="shared" ca="1" si="6"/>
        <v>0</v>
      </c>
      <c r="P77" s="40"/>
      <c r="Q77" s="40"/>
      <c r="R77" s="40"/>
      <c r="S77" s="39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</row>
    <row r="78" spans="1:38">
      <c r="A78" s="5">
        <v>38470</v>
      </c>
      <c r="B78" s="4">
        <v>5775.25</v>
      </c>
      <c r="C78" s="4">
        <v>5842.27</v>
      </c>
      <c r="D78" s="4">
        <v>5755.08</v>
      </c>
      <c r="E78" s="4">
        <v>5842.27</v>
      </c>
      <c r="F78" s="4">
        <v>2198200</v>
      </c>
      <c r="G78" s="27">
        <f t="shared" si="8"/>
        <v>-3.0200000000004366</v>
      </c>
      <c r="H78" s="27">
        <f t="shared" si="7"/>
        <v>67.020000000000437</v>
      </c>
      <c r="I78" s="31">
        <f t="shared" ca="1" si="2"/>
        <v>0</v>
      </c>
      <c r="J78" s="27">
        <f t="shared" ca="1" si="3"/>
        <v>0</v>
      </c>
      <c r="K78" s="27">
        <f t="shared" ca="1" si="4"/>
        <v>0</v>
      </c>
      <c r="L78" s="27">
        <f t="shared" ca="1" si="5"/>
        <v>0</v>
      </c>
      <c r="M78" s="30">
        <f ca="1">AVERAGE(E78:OFFSET(E78,-M$5+1,0))</f>
        <v>5769.8070000000007</v>
      </c>
      <c r="N78" s="30">
        <f ca="1">AVERAGE(E78:OFFSET(E78,-N$5+1,0))</f>
        <v>5885.5010000000011</v>
      </c>
      <c r="O78" s="30">
        <f t="shared" ca="1" si="6"/>
        <v>0</v>
      </c>
      <c r="P78" s="40"/>
      <c r="Q78" s="40"/>
      <c r="R78" s="40"/>
      <c r="S78" s="39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</row>
    <row r="79" spans="1:38">
      <c r="A79" s="5">
        <v>38471</v>
      </c>
      <c r="B79" s="4">
        <v>5810.34</v>
      </c>
      <c r="C79" s="4">
        <v>5818.07</v>
      </c>
      <c r="D79" s="4">
        <v>5780.97</v>
      </c>
      <c r="E79" s="4">
        <v>5818.07</v>
      </c>
      <c r="F79" s="4">
        <v>2167400</v>
      </c>
      <c r="G79" s="27">
        <f t="shared" si="8"/>
        <v>-31.930000000000291</v>
      </c>
      <c r="H79" s="27">
        <f t="shared" si="7"/>
        <v>7.7299999999995634</v>
      </c>
      <c r="I79" s="31">
        <f t="shared" ca="1" si="2"/>
        <v>0</v>
      </c>
      <c r="J79" s="27">
        <f t="shared" ca="1" si="3"/>
        <v>0</v>
      </c>
      <c r="K79" s="27">
        <f t="shared" ca="1" si="4"/>
        <v>0</v>
      </c>
      <c r="L79" s="27">
        <f t="shared" ca="1" si="5"/>
        <v>0</v>
      </c>
      <c r="M79" s="30">
        <f ca="1">AVERAGE(E79:OFFSET(E79,-M$5+1,0))</f>
        <v>5762.777000000001</v>
      </c>
      <c r="N79" s="30">
        <f ca="1">AVERAGE(E79:OFFSET(E79,-N$5+1,0))</f>
        <v>5876.1105000000007</v>
      </c>
      <c r="O79" s="30">
        <f t="shared" ca="1" si="6"/>
        <v>0</v>
      </c>
      <c r="P79" s="40"/>
      <c r="Q79" s="40"/>
      <c r="R79" s="40"/>
      <c r="S79" s="39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</row>
    <row r="80" spans="1:38">
      <c r="A80" s="5">
        <v>38475</v>
      </c>
      <c r="B80" s="4">
        <v>5845.14</v>
      </c>
      <c r="C80" s="4">
        <v>5865.9</v>
      </c>
      <c r="D80" s="4">
        <v>5818.22</v>
      </c>
      <c r="E80" s="4">
        <v>5818.22</v>
      </c>
      <c r="F80" s="4">
        <v>2478000</v>
      </c>
      <c r="G80" s="27">
        <f t="shared" si="8"/>
        <v>27.070000000000618</v>
      </c>
      <c r="H80" s="27">
        <f t="shared" si="7"/>
        <v>-26.920000000000073</v>
      </c>
      <c r="I80" s="31">
        <f t="shared" ca="1" si="2"/>
        <v>0</v>
      </c>
      <c r="J80" s="27">
        <f t="shared" ca="1" si="3"/>
        <v>0</v>
      </c>
      <c r="K80" s="27">
        <f t="shared" ca="1" si="4"/>
        <v>0</v>
      </c>
      <c r="L80" s="27">
        <f t="shared" ca="1" si="5"/>
        <v>0</v>
      </c>
      <c r="M80" s="30">
        <f ca="1">AVERAGE(E80:OFFSET(E80,-M$5+1,0))</f>
        <v>5773.0830000000005</v>
      </c>
      <c r="N80" s="30">
        <f ca="1">AVERAGE(E80:OFFSET(E80,-N$5+1,0))</f>
        <v>5865.5840000000007</v>
      </c>
      <c r="O80" s="30">
        <f t="shared" ca="1" si="6"/>
        <v>0</v>
      </c>
      <c r="P80" s="40"/>
      <c r="Q80" s="40"/>
      <c r="R80" s="40"/>
      <c r="S80" s="39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</row>
    <row r="81" spans="1:38">
      <c r="A81" s="5">
        <v>38476</v>
      </c>
      <c r="B81" s="4">
        <v>5827.74</v>
      </c>
      <c r="C81" s="4">
        <v>5831.02</v>
      </c>
      <c r="D81" s="4">
        <v>5793.25</v>
      </c>
      <c r="E81" s="4">
        <v>5803.68</v>
      </c>
      <c r="F81" s="4">
        <v>2248600</v>
      </c>
      <c r="G81" s="27">
        <f t="shared" si="8"/>
        <v>9.5199999999995271</v>
      </c>
      <c r="H81" s="27">
        <f t="shared" si="7"/>
        <v>-24.059999999999491</v>
      </c>
      <c r="I81" s="31">
        <f t="shared" ca="1" si="2"/>
        <v>0</v>
      </c>
      <c r="J81" s="27">
        <f t="shared" ca="1" si="3"/>
        <v>0</v>
      </c>
      <c r="K81" s="27">
        <f t="shared" ca="1" si="4"/>
        <v>0</v>
      </c>
      <c r="L81" s="27">
        <f t="shared" ca="1" si="5"/>
        <v>0</v>
      </c>
      <c r="M81" s="30">
        <f ca="1">AVERAGE(E81:OFFSET(E81,-M$5+1,0))</f>
        <v>5778.616</v>
      </c>
      <c r="N81" s="30">
        <f ca="1">AVERAGE(E81:OFFSET(E81,-N$5+1,0))</f>
        <v>5854.7714999999998</v>
      </c>
      <c r="O81" s="30">
        <f t="shared" ca="1" si="6"/>
        <v>0</v>
      </c>
      <c r="P81" s="40"/>
      <c r="Q81" s="40"/>
      <c r="R81" s="40"/>
      <c r="S81" s="39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</row>
    <row r="82" spans="1:38">
      <c r="A82" s="5">
        <v>38477</v>
      </c>
      <c r="B82" s="4">
        <v>5851.5</v>
      </c>
      <c r="C82" s="4">
        <v>5957.87</v>
      </c>
      <c r="D82" s="4">
        <v>5851.5</v>
      </c>
      <c r="E82" s="4">
        <v>5927.5</v>
      </c>
      <c r="F82" s="4">
        <v>3738600</v>
      </c>
      <c r="G82" s="27">
        <f t="shared" si="8"/>
        <v>47.819999999999709</v>
      </c>
      <c r="H82" s="27">
        <f t="shared" si="7"/>
        <v>76</v>
      </c>
      <c r="I82" s="31">
        <f t="shared" ca="1" si="2"/>
        <v>0</v>
      </c>
      <c r="J82" s="27">
        <f t="shared" ca="1" si="3"/>
        <v>0</v>
      </c>
      <c r="K82" s="27">
        <f t="shared" ca="1" si="4"/>
        <v>0</v>
      </c>
      <c r="L82" s="27">
        <f t="shared" ca="1" si="5"/>
        <v>0</v>
      </c>
      <c r="M82" s="30">
        <f ca="1">AVERAGE(E82:OFFSET(E82,-M$5+1,0))</f>
        <v>5802.0650000000005</v>
      </c>
      <c r="N82" s="30">
        <f ca="1">AVERAGE(E82:OFFSET(E82,-N$5+1,0))</f>
        <v>5850.4719999999998</v>
      </c>
      <c r="O82" s="30">
        <f t="shared" ca="1" si="6"/>
        <v>0</v>
      </c>
      <c r="P82" s="39"/>
      <c r="Q82" s="39"/>
      <c r="R82" s="39"/>
      <c r="S82" s="39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</row>
    <row r="83" spans="1:38">
      <c r="A83" s="5">
        <v>38478</v>
      </c>
      <c r="B83" s="4">
        <v>5932.04</v>
      </c>
      <c r="C83" s="4">
        <v>5974.86</v>
      </c>
      <c r="D83" s="4">
        <v>5917.02</v>
      </c>
      <c r="E83" s="4">
        <v>5967.96</v>
      </c>
      <c r="F83" s="4">
        <v>3067600</v>
      </c>
      <c r="G83" s="27">
        <f t="shared" si="8"/>
        <v>4.5399999999999636</v>
      </c>
      <c r="H83" s="27">
        <f t="shared" si="7"/>
        <v>35.920000000000073</v>
      </c>
      <c r="I83" s="31">
        <f t="shared" ca="1" si="2"/>
        <v>0</v>
      </c>
      <c r="J83" s="27">
        <f t="shared" ca="1" si="3"/>
        <v>0</v>
      </c>
      <c r="K83" s="27">
        <f t="shared" ca="1" si="4"/>
        <v>0</v>
      </c>
      <c r="L83" s="27">
        <f t="shared" ca="1" si="5"/>
        <v>0</v>
      </c>
      <c r="M83" s="30">
        <f ca="1">AVERAGE(E83:OFFSET(E83,-M$5+1,0))</f>
        <v>5826.6620000000003</v>
      </c>
      <c r="N83" s="30">
        <f ca="1">AVERAGE(E83:OFFSET(E83,-N$5+1,0))</f>
        <v>5850.2820000000002</v>
      </c>
      <c r="O83" s="30">
        <f t="shared" ca="1" si="6"/>
        <v>0</v>
      </c>
      <c r="P83" s="39"/>
      <c r="Q83" s="39"/>
      <c r="R83" s="39"/>
      <c r="S83" s="39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</row>
    <row r="84" spans="1:38">
      <c r="A84" s="5">
        <v>38481</v>
      </c>
      <c r="B84" s="4">
        <v>5957.92</v>
      </c>
      <c r="C84" s="4">
        <v>5973.6</v>
      </c>
      <c r="D84" s="4">
        <v>5950.63</v>
      </c>
      <c r="E84" s="4">
        <v>5966.85</v>
      </c>
      <c r="F84" s="4">
        <v>2567800</v>
      </c>
      <c r="G84" s="27">
        <f t="shared" si="8"/>
        <v>-10.039999999999964</v>
      </c>
      <c r="H84" s="27">
        <f t="shared" si="7"/>
        <v>8.930000000000291</v>
      </c>
      <c r="I84" s="31">
        <f t="shared" ca="1" si="2"/>
        <v>1</v>
      </c>
      <c r="J84" s="27">
        <f t="shared" ca="1" si="3"/>
        <v>0</v>
      </c>
      <c r="K84" s="27">
        <f t="shared" ca="1" si="4"/>
        <v>0</v>
      </c>
      <c r="L84" s="27">
        <f t="shared" ca="1" si="5"/>
        <v>0</v>
      </c>
      <c r="M84" s="30">
        <f ca="1">AVERAGE(E84:OFFSET(E84,-M$5+1,0))</f>
        <v>5848.6379999999999</v>
      </c>
      <c r="N84" s="30">
        <f ca="1">AVERAGE(E84:OFFSET(E84,-N$5+1,0))</f>
        <v>5847.4210000000003</v>
      </c>
      <c r="O84" s="30">
        <f t="shared" ca="1" si="6"/>
        <v>1</v>
      </c>
      <c r="P84" s="39"/>
      <c r="Q84" s="39"/>
      <c r="R84" s="39"/>
      <c r="S84" s="39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</row>
    <row r="85" spans="1:38">
      <c r="A85" s="5">
        <v>38482</v>
      </c>
      <c r="B85" s="4">
        <v>5973.37</v>
      </c>
      <c r="C85" s="4">
        <v>5976.83</v>
      </c>
      <c r="D85" s="4">
        <v>5939.48</v>
      </c>
      <c r="E85" s="4">
        <v>5949.8</v>
      </c>
      <c r="F85" s="4">
        <v>2560800</v>
      </c>
      <c r="G85" s="27">
        <f t="shared" si="8"/>
        <v>6.5199999999995271</v>
      </c>
      <c r="H85" s="27">
        <f t="shared" si="7"/>
        <v>-23.569999999999709</v>
      </c>
      <c r="I85" s="31">
        <f t="shared" ca="1" si="2"/>
        <v>0</v>
      </c>
      <c r="J85" s="27">
        <f t="shared" ca="1" si="3"/>
        <v>1</v>
      </c>
      <c r="K85" s="27">
        <f t="shared" ca="1" si="4"/>
        <v>-23.569999999999709</v>
      </c>
      <c r="L85" s="27">
        <f t="shared" ca="1" si="5"/>
        <v>-23.569999999999709</v>
      </c>
      <c r="M85" s="30">
        <f ca="1">AVERAGE(E85:OFFSET(E85,-M$5+1,0))</f>
        <v>5867.7870000000003</v>
      </c>
      <c r="N85" s="30">
        <f ca="1">AVERAGE(E85:OFFSET(E85,-N$5+1,0))</f>
        <v>5845.9400000000005</v>
      </c>
      <c r="O85" s="30">
        <f t="shared" ca="1" si="6"/>
        <v>0</v>
      </c>
      <c r="P85" s="39"/>
      <c r="Q85" s="39"/>
      <c r="R85" s="39"/>
      <c r="S85" s="39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</row>
    <row r="86" spans="1:38">
      <c r="A86" s="5">
        <v>38483</v>
      </c>
      <c r="B86" s="4">
        <v>5900.72</v>
      </c>
      <c r="C86" s="4">
        <v>5925.02</v>
      </c>
      <c r="D86" s="4">
        <v>5900.72</v>
      </c>
      <c r="E86" s="4">
        <v>5917.13</v>
      </c>
      <c r="F86" s="4">
        <v>2147200</v>
      </c>
      <c r="G86" s="27">
        <f t="shared" si="8"/>
        <v>-49.079999999999927</v>
      </c>
      <c r="H86" s="27">
        <f t="shared" si="7"/>
        <v>16.409999999999854</v>
      </c>
      <c r="I86" s="31">
        <f t="shared" ca="1" si="2"/>
        <v>0</v>
      </c>
      <c r="J86" s="27">
        <f t="shared" ca="1" si="3"/>
        <v>1</v>
      </c>
      <c r="K86" s="27">
        <f t="shared" ca="1" si="4"/>
        <v>-32.670000000000073</v>
      </c>
      <c r="L86" s="27">
        <f t="shared" ca="1" si="5"/>
        <v>-56.239999999999782</v>
      </c>
      <c r="M86" s="30">
        <f ca="1">AVERAGE(E86:OFFSET(E86,-M$5+1,0))</f>
        <v>5878.9750000000004</v>
      </c>
      <c r="N86" s="30">
        <f ca="1">AVERAGE(E86:OFFSET(E86,-N$5+1,0))</f>
        <v>5842.1020000000008</v>
      </c>
      <c r="O86" s="30">
        <f t="shared" ca="1" si="6"/>
        <v>0</v>
      </c>
      <c r="P86" s="39"/>
      <c r="Q86" s="39"/>
      <c r="R86" s="39"/>
      <c r="S86" s="39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</row>
    <row r="87" spans="1:38">
      <c r="A87" s="5">
        <v>38484</v>
      </c>
      <c r="B87" s="4">
        <v>5917.99</v>
      </c>
      <c r="C87" s="4">
        <v>5934.6</v>
      </c>
      <c r="D87" s="4">
        <v>5906.37</v>
      </c>
      <c r="E87" s="4">
        <v>5934.6</v>
      </c>
      <c r="F87" s="4">
        <v>2219200</v>
      </c>
      <c r="G87" s="27">
        <f t="shared" si="8"/>
        <v>0.85999999999967258</v>
      </c>
      <c r="H87" s="27">
        <f t="shared" si="7"/>
        <v>16.610000000000582</v>
      </c>
      <c r="I87" s="31">
        <f t="shared" ca="1" si="2"/>
        <v>0</v>
      </c>
      <c r="J87" s="27">
        <f t="shared" ca="1" si="3"/>
        <v>1</v>
      </c>
      <c r="K87" s="27">
        <f t="shared" ca="1" si="4"/>
        <v>17.470000000000255</v>
      </c>
      <c r="L87" s="27">
        <f t="shared" ca="1" si="5"/>
        <v>-38.769999999999527</v>
      </c>
      <c r="M87" s="30">
        <f ca="1">AVERAGE(E87:OFFSET(E87,-M$5+1,0))</f>
        <v>5894.6080000000002</v>
      </c>
      <c r="N87" s="30">
        <f ca="1">AVERAGE(E87:OFFSET(E87,-N$5+1,0))</f>
        <v>5838.9280000000017</v>
      </c>
      <c r="O87" s="30">
        <f t="shared" ca="1" si="6"/>
        <v>0</v>
      </c>
      <c r="P87" s="39"/>
      <c r="Q87" s="39"/>
      <c r="R87" s="39"/>
      <c r="S87" s="39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</row>
    <row r="88" spans="1:38">
      <c r="A88" s="5">
        <v>38485</v>
      </c>
      <c r="B88" s="4">
        <v>5931.53</v>
      </c>
      <c r="C88" s="4">
        <v>6001.19</v>
      </c>
      <c r="D88" s="4">
        <v>5925.67</v>
      </c>
      <c r="E88" s="4">
        <v>5981.48</v>
      </c>
      <c r="F88" s="4">
        <v>3003200</v>
      </c>
      <c r="G88" s="27">
        <f t="shared" si="8"/>
        <v>-3.0700000000006185</v>
      </c>
      <c r="H88" s="27">
        <f t="shared" si="7"/>
        <v>49.949999999999818</v>
      </c>
      <c r="I88" s="31">
        <f t="shared" ca="1" si="2"/>
        <v>0</v>
      </c>
      <c r="J88" s="27">
        <f t="shared" ca="1" si="3"/>
        <v>1</v>
      </c>
      <c r="K88" s="27">
        <f t="shared" ca="1" si="4"/>
        <v>46.8799999999992</v>
      </c>
      <c r="L88" s="27">
        <f t="shared" ca="1" si="5"/>
        <v>8.1099999999996726</v>
      </c>
      <c r="M88" s="30">
        <f ca="1">AVERAGE(E88:OFFSET(E88,-M$5+1,0))</f>
        <v>5908.5289999999995</v>
      </c>
      <c r="N88" s="30">
        <f ca="1">AVERAGE(E88:OFFSET(E88,-N$5+1,0))</f>
        <v>5839.1680000000015</v>
      </c>
      <c r="O88" s="30">
        <f t="shared" ca="1" si="6"/>
        <v>0</v>
      </c>
      <c r="P88" s="39"/>
      <c r="Q88" s="39"/>
      <c r="R88" s="39"/>
      <c r="S88" s="39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</row>
    <row r="89" spans="1:38">
      <c r="A89" s="5">
        <v>38488</v>
      </c>
      <c r="B89" s="4">
        <v>5992.31</v>
      </c>
      <c r="C89" s="4">
        <v>5997.77</v>
      </c>
      <c r="D89" s="4">
        <v>5925.88</v>
      </c>
      <c r="E89" s="4">
        <v>5925.88</v>
      </c>
      <c r="F89" s="4">
        <v>2757800</v>
      </c>
      <c r="G89" s="27">
        <f t="shared" si="8"/>
        <v>10.830000000000837</v>
      </c>
      <c r="H89" s="27">
        <f t="shared" si="7"/>
        <v>-66.430000000000291</v>
      </c>
      <c r="I89" s="31">
        <f t="shared" ca="1" si="2"/>
        <v>0</v>
      </c>
      <c r="J89" s="27">
        <f t="shared" ca="1" si="3"/>
        <v>1</v>
      </c>
      <c r="K89" s="27">
        <f t="shared" ca="1" si="4"/>
        <v>-55.599999999999454</v>
      </c>
      <c r="L89" s="27">
        <f t="shared" ca="1" si="5"/>
        <v>-47.489999999999782</v>
      </c>
      <c r="M89" s="30">
        <f ca="1">AVERAGE(E89:OFFSET(E89,-M$5+1,0))</f>
        <v>5919.3099999999995</v>
      </c>
      <c r="N89" s="30">
        <f ca="1">AVERAGE(E89:OFFSET(E89,-N$5+1,0))</f>
        <v>5841.0435000000016</v>
      </c>
      <c r="O89" s="30">
        <f t="shared" ca="1" si="6"/>
        <v>0</v>
      </c>
      <c r="P89" s="39"/>
      <c r="Q89" s="39"/>
      <c r="R89" s="39"/>
      <c r="S89" s="39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</row>
    <row r="90" spans="1:38">
      <c r="A90" s="5">
        <v>38489</v>
      </c>
      <c r="B90" s="4">
        <v>5939.31</v>
      </c>
      <c r="C90" s="4">
        <v>5943.92</v>
      </c>
      <c r="D90" s="4">
        <v>5879.19</v>
      </c>
      <c r="E90" s="4">
        <v>5894.01</v>
      </c>
      <c r="F90" s="4">
        <v>2339000</v>
      </c>
      <c r="G90" s="27">
        <f t="shared" si="8"/>
        <v>13.430000000000291</v>
      </c>
      <c r="H90" s="27">
        <f t="shared" si="7"/>
        <v>-45.300000000000182</v>
      </c>
      <c r="I90" s="31">
        <f t="shared" ca="1" si="2"/>
        <v>0</v>
      </c>
      <c r="J90" s="27">
        <f t="shared" ca="1" si="3"/>
        <v>1</v>
      </c>
      <c r="K90" s="27">
        <f t="shared" ca="1" si="4"/>
        <v>-31.869999999999891</v>
      </c>
      <c r="L90" s="27">
        <f t="shared" ca="1" si="5"/>
        <v>-79.359999999999673</v>
      </c>
      <c r="M90" s="30">
        <f ca="1">AVERAGE(E90:OFFSET(E90,-M$5+1,0))</f>
        <v>5926.8890000000001</v>
      </c>
      <c r="N90" s="30">
        <f ca="1">AVERAGE(E90:OFFSET(E90,-N$5+1,0))</f>
        <v>5849.9860000000017</v>
      </c>
      <c r="O90" s="30">
        <f t="shared" ca="1" si="6"/>
        <v>0</v>
      </c>
      <c r="P90" s="39"/>
      <c r="Q90" s="39"/>
      <c r="R90" s="39"/>
      <c r="S90" s="39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</row>
    <row r="91" spans="1:38">
      <c r="A91" s="5">
        <v>38490</v>
      </c>
      <c r="B91" s="4">
        <v>5901.08</v>
      </c>
      <c r="C91" s="4">
        <v>5921.17</v>
      </c>
      <c r="D91" s="4">
        <v>5889.47</v>
      </c>
      <c r="E91" s="4">
        <v>5890.83</v>
      </c>
      <c r="F91" s="4">
        <v>2193000</v>
      </c>
      <c r="G91" s="27">
        <f t="shared" si="8"/>
        <v>7.069999999999709</v>
      </c>
      <c r="H91" s="27">
        <f t="shared" si="7"/>
        <v>-10.25</v>
      </c>
      <c r="I91" s="31">
        <f t="shared" ca="1" si="2"/>
        <v>0</v>
      </c>
      <c r="J91" s="27">
        <f t="shared" ca="1" si="3"/>
        <v>1</v>
      </c>
      <c r="K91" s="27">
        <f t="shared" ca="1" si="4"/>
        <v>-3.180000000000291</v>
      </c>
      <c r="L91" s="27">
        <f t="shared" ca="1" si="5"/>
        <v>-82.539999999999964</v>
      </c>
      <c r="M91" s="30">
        <f ca="1">AVERAGE(E91:OFFSET(E91,-M$5+1,0))</f>
        <v>5935.6039999999994</v>
      </c>
      <c r="N91" s="30">
        <f ca="1">AVERAGE(E91:OFFSET(E91,-N$5+1,0))</f>
        <v>5857.1100000000015</v>
      </c>
      <c r="O91" s="30">
        <f t="shared" ca="1" si="6"/>
        <v>0</v>
      </c>
      <c r="P91" s="39"/>
      <c r="Q91" s="39"/>
      <c r="R91" s="39"/>
      <c r="S91" s="39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</row>
    <row r="92" spans="1:38">
      <c r="A92" s="5">
        <v>38491</v>
      </c>
      <c r="B92" s="4">
        <v>5963.9</v>
      </c>
      <c r="C92" s="4">
        <v>5997.76</v>
      </c>
      <c r="D92" s="4">
        <v>5958.34</v>
      </c>
      <c r="E92" s="4">
        <v>5970.71</v>
      </c>
      <c r="F92" s="4">
        <v>2751600</v>
      </c>
      <c r="G92" s="27">
        <f t="shared" si="8"/>
        <v>73.069999999999709</v>
      </c>
      <c r="H92" s="27">
        <f t="shared" si="7"/>
        <v>6.8100000000004002</v>
      </c>
      <c r="I92" s="31">
        <f t="shared" ca="1" si="2"/>
        <v>0</v>
      </c>
      <c r="J92" s="27">
        <f t="shared" ca="1" si="3"/>
        <v>1</v>
      </c>
      <c r="K92" s="27">
        <f t="shared" ca="1" si="4"/>
        <v>79.880000000000109</v>
      </c>
      <c r="L92" s="27">
        <f t="shared" ca="1" si="5"/>
        <v>-2.6599999999998545</v>
      </c>
      <c r="M92" s="30">
        <f ca="1">AVERAGE(E92:OFFSET(E92,-M$5+1,0))</f>
        <v>5939.9250000000011</v>
      </c>
      <c r="N92" s="30">
        <f ca="1">AVERAGE(E92:OFFSET(E92,-N$5+1,0))</f>
        <v>5870.9950000000008</v>
      </c>
      <c r="O92" s="30">
        <f t="shared" ca="1" si="6"/>
        <v>0</v>
      </c>
      <c r="P92" s="39"/>
      <c r="Q92" s="39"/>
      <c r="R92" s="39"/>
      <c r="S92" s="39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</row>
    <row r="93" spans="1:38">
      <c r="A93" s="5">
        <v>38492</v>
      </c>
      <c r="B93" s="4">
        <v>5987.1</v>
      </c>
      <c r="C93" s="4">
        <v>5996.11</v>
      </c>
      <c r="D93" s="4">
        <v>5954.69</v>
      </c>
      <c r="E93" s="4">
        <v>5954.69</v>
      </c>
      <c r="F93" s="4">
        <v>2434400</v>
      </c>
      <c r="G93" s="27">
        <f t="shared" si="8"/>
        <v>16.390000000000327</v>
      </c>
      <c r="H93" s="27">
        <f t="shared" si="7"/>
        <v>-32.410000000000764</v>
      </c>
      <c r="I93" s="31">
        <f t="shared" ca="1" si="2"/>
        <v>0</v>
      </c>
      <c r="J93" s="27">
        <f t="shared" ca="1" si="3"/>
        <v>1</v>
      </c>
      <c r="K93" s="27">
        <f t="shared" ca="1" si="4"/>
        <v>-16.020000000000437</v>
      </c>
      <c r="L93" s="27">
        <f t="shared" ca="1" si="5"/>
        <v>-18.680000000000291</v>
      </c>
      <c r="M93" s="30">
        <f ca="1">AVERAGE(E93:OFFSET(E93,-M$5+1,0))</f>
        <v>5938.5980000000009</v>
      </c>
      <c r="N93" s="30">
        <f ca="1">AVERAGE(E93:OFFSET(E93,-N$5+1,0))</f>
        <v>5882.630000000001</v>
      </c>
      <c r="O93" s="30">
        <f t="shared" ca="1" si="6"/>
        <v>0</v>
      </c>
      <c r="P93" s="39"/>
      <c r="Q93" s="39"/>
      <c r="R93" s="39"/>
      <c r="S93" s="39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</row>
    <row r="94" spans="1:38">
      <c r="A94" s="5">
        <v>38495</v>
      </c>
      <c r="B94" s="4">
        <v>5953.28</v>
      </c>
      <c r="C94" s="4">
        <v>5953.28</v>
      </c>
      <c r="D94" s="4">
        <v>5884.06</v>
      </c>
      <c r="E94" s="4">
        <v>5885.45</v>
      </c>
      <c r="F94" s="4">
        <v>1900400</v>
      </c>
      <c r="G94" s="27">
        <f t="shared" si="8"/>
        <v>-1.4099999999998545</v>
      </c>
      <c r="H94" s="27">
        <f t="shared" si="7"/>
        <v>-67.829999999999927</v>
      </c>
      <c r="I94" s="31">
        <f t="shared" ca="1" si="2"/>
        <v>0</v>
      </c>
      <c r="J94" s="27">
        <f t="shared" ca="1" si="3"/>
        <v>1</v>
      </c>
      <c r="K94" s="27">
        <f t="shared" ca="1" si="4"/>
        <v>-69.239999999999782</v>
      </c>
      <c r="L94" s="27">
        <f t="shared" ca="1" si="5"/>
        <v>-87.920000000000073</v>
      </c>
      <c r="M94" s="30">
        <f ca="1">AVERAGE(E94:OFFSET(E94,-M$5+1,0))</f>
        <v>5930.4580000000005</v>
      </c>
      <c r="N94" s="30">
        <f ca="1">AVERAGE(E94:OFFSET(E94,-N$5+1,0))</f>
        <v>5889.5480000000007</v>
      </c>
      <c r="O94" s="30">
        <f t="shared" ca="1" si="6"/>
        <v>0</v>
      </c>
      <c r="P94" s="39"/>
      <c r="Q94" s="39"/>
      <c r="R94" s="39"/>
      <c r="S94" s="39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</row>
    <row r="95" spans="1:38">
      <c r="A95" s="5">
        <v>38496</v>
      </c>
      <c r="B95" s="4">
        <v>5888.85</v>
      </c>
      <c r="C95" s="4">
        <v>5925.88</v>
      </c>
      <c r="D95" s="4">
        <v>5888.85</v>
      </c>
      <c r="E95" s="4">
        <v>5909.1</v>
      </c>
      <c r="F95" s="4">
        <v>2149200</v>
      </c>
      <c r="G95" s="27">
        <f t="shared" si="8"/>
        <v>3.4000000000005457</v>
      </c>
      <c r="H95" s="27">
        <f t="shared" si="7"/>
        <v>20.25</v>
      </c>
      <c r="I95" s="31">
        <f t="shared" ca="1" si="2"/>
        <v>0</v>
      </c>
      <c r="J95" s="27">
        <f t="shared" ca="1" si="3"/>
        <v>1</v>
      </c>
      <c r="K95" s="27">
        <f t="shared" ca="1" si="4"/>
        <v>23.650000000000546</v>
      </c>
      <c r="L95" s="27">
        <f t="shared" ca="1" si="5"/>
        <v>-64.269999999999527</v>
      </c>
      <c r="M95" s="30">
        <f ca="1">AVERAGE(E95:OFFSET(E95,-M$5+1,0))</f>
        <v>5926.3879999999999</v>
      </c>
      <c r="N95" s="30">
        <f ca="1">AVERAGE(E95:OFFSET(E95,-N$5+1,0))</f>
        <v>5897.0875000000005</v>
      </c>
      <c r="O95" s="30">
        <f t="shared" ca="1" si="6"/>
        <v>0</v>
      </c>
      <c r="P95" s="39"/>
      <c r="Q95" s="39"/>
      <c r="R95" s="39"/>
      <c r="S95" s="39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</row>
    <row r="96" spans="1:38">
      <c r="A96" s="5">
        <v>38497</v>
      </c>
      <c r="B96" s="4">
        <v>5921.59</v>
      </c>
      <c r="C96" s="4">
        <v>5956.64</v>
      </c>
      <c r="D96" s="4">
        <v>5879.08</v>
      </c>
      <c r="E96" s="4">
        <v>5888.53</v>
      </c>
      <c r="F96" s="4">
        <v>2630800</v>
      </c>
      <c r="G96" s="27">
        <f t="shared" si="8"/>
        <v>12.489999999999782</v>
      </c>
      <c r="H96" s="27">
        <f t="shared" si="7"/>
        <v>-33.0600000000004</v>
      </c>
      <c r="I96" s="31">
        <f t="shared" ca="1" si="2"/>
        <v>0</v>
      </c>
      <c r="J96" s="27">
        <f t="shared" ca="1" si="3"/>
        <v>1</v>
      </c>
      <c r="K96" s="27">
        <f t="shared" ca="1" si="4"/>
        <v>-20.570000000000618</v>
      </c>
      <c r="L96" s="27">
        <f t="shared" ca="1" si="5"/>
        <v>-84.840000000000146</v>
      </c>
      <c r="M96" s="30">
        <f ca="1">AVERAGE(E96:OFFSET(E96,-M$5+1,0))</f>
        <v>5923.5280000000002</v>
      </c>
      <c r="N96" s="30">
        <f ca="1">AVERAGE(E96:OFFSET(E96,-N$5+1,0))</f>
        <v>5901.2515000000003</v>
      </c>
      <c r="O96" s="30">
        <f t="shared" ca="1" si="6"/>
        <v>0</v>
      </c>
      <c r="P96" s="39"/>
      <c r="Q96" s="39"/>
      <c r="R96" s="39"/>
      <c r="S96" s="39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</row>
    <row r="97" spans="1:38">
      <c r="A97" s="5">
        <v>38498</v>
      </c>
      <c r="B97" s="4">
        <v>5903.01</v>
      </c>
      <c r="C97" s="4">
        <v>5939.42</v>
      </c>
      <c r="D97" s="4">
        <v>5883.18</v>
      </c>
      <c r="E97" s="4">
        <v>5939.42</v>
      </c>
      <c r="F97" s="4">
        <v>2243400</v>
      </c>
      <c r="G97" s="27">
        <f t="shared" si="8"/>
        <v>14.480000000000473</v>
      </c>
      <c r="H97" s="27">
        <f t="shared" si="7"/>
        <v>36.409999999999854</v>
      </c>
      <c r="I97" s="31">
        <f t="shared" ca="1" si="2"/>
        <v>0</v>
      </c>
      <c r="J97" s="27">
        <f t="shared" ca="1" si="3"/>
        <v>1</v>
      </c>
      <c r="K97" s="27">
        <f t="shared" ca="1" si="4"/>
        <v>50.890000000000327</v>
      </c>
      <c r="L97" s="27">
        <f t="shared" ca="1" si="5"/>
        <v>-33.949999999999818</v>
      </c>
      <c r="M97" s="30">
        <f ca="1">AVERAGE(E97:OFFSET(E97,-M$5+1,0))</f>
        <v>5924.01</v>
      </c>
      <c r="N97" s="30">
        <f ca="1">AVERAGE(E97:OFFSET(E97,-N$5+1,0))</f>
        <v>5909.3090000000002</v>
      </c>
      <c r="O97" s="30">
        <f t="shared" ca="1" si="6"/>
        <v>0</v>
      </c>
      <c r="P97" s="39"/>
      <c r="Q97" s="39"/>
      <c r="R97" s="39"/>
      <c r="S97" s="39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</row>
    <row r="98" spans="1:38">
      <c r="A98" s="5">
        <v>38499</v>
      </c>
      <c r="B98" s="4">
        <v>5966.41</v>
      </c>
      <c r="C98" s="4">
        <v>5998.78</v>
      </c>
      <c r="D98" s="4">
        <v>5966.41</v>
      </c>
      <c r="E98" s="4">
        <v>5991.55</v>
      </c>
      <c r="F98" s="4">
        <v>3077400</v>
      </c>
      <c r="G98" s="27">
        <f t="shared" si="8"/>
        <v>26.989999999999782</v>
      </c>
      <c r="H98" s="27">
        <f t="shared" si="7"/>
        <v>25.140000000000327</v>
      </c>
      <c r="I98" s="31">
        <f t="shared" ca="1" si="2"/>
        <v>0</v>
      </c>
      <c r="J98" s="27">
        <f t="shared" ca="1" si="3"/>
        <v>1</v>
      </c>
      <c r="K98" s="27">
        <f t="shared" ca="1" si="4"/>
        <v>52.130000000000109</v>
      </c>
      <c r="L98" s="27">
        <f t="shared" ca="1" si="5"/>
        <v>18.180000000000291</v>
      </c>
      <c r="M98" s="30">
        <f ca="1">AVERAGE(E98:OFFSET(E98,-M$5+1,0))</f>
        <v>5925.0169999999998</v>
      </c>
      <c r="N98" s="30">
        <f ca="1">AVERAGE(E98:OFFSET(E98,-N$5+1,0))</f>
        <v>5916.7730000000001</v>
      </c>
      <c r="O98" s="30">
        <f t="shared" ca="1" si="6"/>
        <v>0</v>
      </c>
      <c r="P98" s="39"/>
      <c r="Q98" s="39"/>
      <c r="R98" s="39"/>
      <c r="S98" s="39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</row>
    <row r="99" spans="1:38">
      <c r="A99" s="5">
        <v>38502</v>
      </c>
      <c r="B99" s="4">
        <v>5996.89</v>
      </c>
      <c r="C99" s="4">
        <v>6009.52</v>
      </c>
      <c r="D99" s="4">
        <v>5971.97</v>
      </c>
      <c r="E99" s="4">
        <v>6009.52</v>
      </c>
      <c r="F99" s="4">
        <v>2670600</v>
      </c>
      <c r="G99" s="27">
        <f t="shared" si="8"/>
        <v>5.3400000000001455</v>
      </c>
      <c r="H99" s="27">
        <f t="shared" si="7"/>
        <v>12.630000000000109</v>
      </c>
      <c r="I99" s="31">
        <f t="shared" ca="1" si="2"/>
        <v>0</v>
      </c>
      <c r="J99" s="27">
        <f t="shared" ca="1" si="3"/>
        <v>1</v>
      </c>
      <c r="K99" s="27">
        <f t="shared" ca="1" si="4"/>
        <v>17.970000000000255</v>
      </c>
      <c r="L99" s="27">
        <f t="shared" ca="1" si="5"/>
        <v>36.150000000000546</v>
      </c>
      <c r="M99" s="30">
        <f ca="1">AVERAGE(E99:OFFSET(E99,-M$5+1,0))</f>
        <v>5933.3809999999994</v>
      </c>
      <c r="N99" s="30">
        <f ca="1">AVERAGE(E99:OFFSET(E99,-N$5+1,0))</f>
        <v>5926.3455000000013</v>
      </c>
      <c r="O99" s="30">
        <f t="shared" ca="1" si="6"/>
        <v>0</v>
      </c>
      <c r="P99" s="39"/>
      <c r="Q99" s="39"/>
      <c r="R99" s="39"/>
      <c r="S99" s="39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</row>
    <row r="100" spans="1:38">
      <c r="A100" s="5">
        <v>38503</v>
      </c>
      <c r="B100" s="4">
        <v>5998.9</v>
      </c>
      <c r="C100" s="4">
        <v>6026.53</v>
      </c>
      <c r="D100" s="4">
        <v>5981.24</v>
      </c>
      <c r="E100" s="4">
        <v>6011.56</v>
      </c>
      <c r="F100" s="4">
        <v>3229600</v>
      </c>
      <c r="G100" s="27">
        <f t="shared" si="8"/>
        <v>-10.6200000000008</v>
      </c>
      <c r="H100" s="27">
        <f t="shared" si="7"/>
        <v>12.660000000000764</v>
      </c>
      <c r="I100" s="31">
        <f t="shared" ca="1" si="2"/>
        <v>0</v>
      </c>
      <c r="J100" s="27">
        <f t="shared" ca="1" si="3"/>
        <v>1</v>
      </c>
      <c r="K100" s="27">
        <f t="shared" ca="1" si="4"/>
        <v>2.0399999999999636</v>
      </c>
      <c r="L100" s="27">
        <f t="shared" ca="1" si="5"/>
        <v>38.190000000000509</v>
      </c>
      <c r="M100" s="30">
        <f ca="1">AVERAGE(E100:OFFSET(E100,-M$5+1,0))</f>
        <v>5945.1360000000004</v>
      </c>
      <c r="N100" s="30">
        <f ca="1">AVERAGE(E100:OFFSET(E100,-N$5+1,0))</f>
        <v>5936.0125000000007</v>
      </c>
      <c r="O100" s="30">
        <f t="shared" ca="1" si="6"/>
        <v>0</v>
      </c>
      <c r="P100" s="39"/>
      <c r="Q100" s="39"/>
      <c r="R100" s="39"/>
      <c r="S100" s="39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</row>
    <row r="101" spans="1:38">
      <c r="A101" s="5">
        <v>38504</v>
      </c>
      <c r="B101" s="4">
        <v>6002.55</v>
      </c>
      <c r="C101" s="4">
        <v>6023.34</v>
      </c>
      <c r="D101" s="4">
        <v>5962.88</v>
      </c>
      <c r="E101" s="4">
        <v>5971.62</v>
      </c>
      <c r="F101" s="4">
        <v>3569000</v>
      </c>
      <c r="G101" s="27">
        <f t="shared" si="8"/>
        <v>-9.0100000000002183</v>
      </c>
      <c r="H101" s="27">
        <f t="shared" si="7"/>
        <v>-30.930000000000291</v>
      </c>
      <c r="I101" s="31">
        <f t="shared" ca="1" si="2"/>
        <v>0</v>
      </c>
      <c r="J101" s="27">
        <f t="shared" ca="1" si="3"/>
        <v>1</v>
      </c>
      <c r="K101" s="27">
        <f t="shared" ca="1" si="4"/>
        <v>-39.940000000000509</v>
      </c>
      <c r="L101" s="27">
        <f t="shared" ca="1" si="5"/>
        <v>-1.75</v>
      </c>
      <c r="M101" s="30">
        <f ca="1">AVERAGE(E101:OFFSET(E101,-M$5+1,0))</f>
        <v>5953.2150000000001</v>
      </c>
      <c r="N101" s="30">
        <f ca="1">AVERAGE(E101:OFFSET(E101,-N$5+1,0))</f>
        <v>5944.4094999999998</v>
      </c>
      <c r="O101" s="30">
        <f t="shared" ca="1" si="6"/>
        <v>0</v>
      </c>
      <c r="P101" s="39"/>
      <c r="Q101" s="39"/>
      <c r="R101" s="39"/>
      <c r="S101" s="39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</row>
    <row r="102" spans="1:38">
      <c r="A102" s="5">
        <v>38505</v>
      </c>
      <c r="B102" s="4">
        <v>6008.9</v>
      </c>
      <c r="C102" s="4">
        <v>6065.23</v>
      </c>
      <c r="D102" s="4">
        <v>6008.9</v>
      </c>
      <c r="E102" s="4">
        <v>6039.48</v>
      </c>
      <c r="F102" s="4">
        <v>4116400</v>
      </c>
      <c r="G102" s="27">
        <f t="shared" si="8"/>
        <v>37.279999999999745</v>
      </c>
      <c r="H102" s="27">
        <f t="shared" si="7"/>
        <v>30.579999999999927</v>
      </c>
      <c r="I102" s="31">
        <f t="shared" ca="1" si="2"/>
        <v>0</v>
      </c>
      <c r="J102" s="27">
        <f t="shared" ca="1" si="3"/>
        <v>1</v>
      </c>
      <c r="K102" s="27">
        <f t="shared" ca="1" si="4"/>
        <v>67.859999999999673</v>
      </c>
      <c r="L102" s="27">
        <f t="shared" ca="1" si="5"/>
        <v>66.109999999999673</v>
      </c>
      <c r="M102" s="30">
        <f ca="1">AVERAGE(E102:OFFSET(E102,-M$5+1,0))</f>
        <v>5960.0919999999996</v>
      </c>
      <c r="N102" s="30">
        <f ca="1">AVERAGE(E102:OFFSET(E102,-N$5+1,0))</f>
        <v>5950.0085000000008</v>
      </c>
      <c r="O102" s="30">
        <f t="shared" ca="1" si="6"/>
        <v>0</v>
      </c>
      <c r="P102" s="39"/>
      <c r="Q102" s="39"/>
      <c r="R102" s="39"/>
      <c r="S102" s="39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</row>
    <row r="103" spans="1:38">
      <c r="A103" s="5">
        <v>38506</v>
      </c>
      <c r="B103" s="4">
        <v>6062.78</v>
      </c>
      <c r="C103" s="4">
        <v>6113.49</v>
      </c>
      <c r="D103" s="4">
        <v>6051.27</v>
      </c>
      <c r="E103" s="4">
        <v>6107.95</v>
      </c>
      <c r="F103" s="4">
        <v>4957200</v>
      </c>
      <c r="G103" s="27">
        <f t="shared" si="8"/>
        <v>23.300000000000182</v>
      </c>
      <c r="H103" s="27">
        <f t="shared" si="7"/>
        <v>45.170000000000073</v>
      </c>
      <c r="I103" s="31">
        <f t="shared" ca="1" si="2"/>
        <v>0</v>
      </c>
      <c r="J103" s="27">
        <f t="shared" ca="1" si="3"/>
        <v>1</v>
      </c>
      <c r="K103" s="27">
        <f t="shared" ca="1" si="4"/>
        <v>68.470000000000255</v>
      </c>
      <c r="L103" s="27">
        <f t="shared" ca="1" si="5"/>
        <v>134.57999999999993</v>
      </c>
      <c r="M103" s="30">
        <f ca="1">AVERAGE(E103:OFFSET(E103,-M$5+1,0))</f>
        <v>5975.4179999999997</v>
      </c>
      <c r="N103" s="30">
        <f ca="1">AVERAGE(E103:OFFSET(E103,-N$5+1,0))</f>
        <v>5957.0079999999998</v>
      </c>
      <c r="O103" s="30">
        <f t="shared" ca="1" si="6"/>
        <v>0</v>
      </c>
      <c r="P103" s="39"/>
      <c r="Q103" s="39"/>
      <c r="R103" s="39"/>
      <c r="S103" s="39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</row>
    <row r="104" spans="1:38">
      <c r="A104" s="5">
        <v>38509</v>
      </c>
      <c r="B104" s="4">
        <v>6109.3</v>
      </c>
      <c r="C104" s="4">
        <v>6140.74</v>
      </c>
      <c r="D104" s="4">
        <v>6086.41</v>
      </c>
      <c r="E104" s="4">
        <v>6137.57</v>
      </c>
      <c r="F104" s="4">
        <v>4139200</v>
      </c>
      <c r="G104" s="27">
        <f t="shared" si="8"/>
        <v>1.3500000000003638</v>
      </c>
      <c r="H104" s="27">
        <f t="shared" si="7"/>
        <v>28.269999999999527</v>
      </c>
      <c r="I104" s="31">
        <f t="shared" ca="1" si="2"/>
        <v>0</v>
      </c>
      <c r="J104" s="27">
        <f t="shared" ca="1" si="3"/>
        <v>1</v>
      </c>
      <c r="K104" s="27">
        <f t="shared" ca="1" si="4"/>
        <v>29.619999999999891</v>
      </c>
      <c r="L104" s="27">
        <f t="shared" ca="1" si="5"/>
        <v>164.19999999999982</v>
      </c>
      <c r="M104" s="30">
        <f ca="1">AVERAGE(E104:OFFSET(E104,-M$5+1,0))</f>
        <v>6000.6299999999992</v>
      </c>
      <c r="N104" s="30">
        <f ca="1">AVERAGE(E104:OFFSET(E104,-N$5+1,0))</f>
        <v>5965.5439999999999</v>
      </c>
      <c r="O104" s="30">
        <f t="shared" ca="1" si="6"/>
        <v>0</v>
      </c>
      <c r="P104" s="39"/>
      <c r="Q104" s="39"/>
      <c r="R104" s="39"/>
      <c r="S104" s="39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</row>
    <row r="105" spans="1:38">
      <c r="A105" s="5">
        <v>38510</v>
      </c>
      <c r="B105" s="4">
        <v>6144.25</v>
      </c>
      <c r="C105" s="4">
        <v>6146.94</v>
      </c>
      <c r="D105" s="4">
        <v>6096.84</v>
      </c>
      <c r="E105" s="4">
        <v>6105.79</v>
      </c>
      <c r="F105" s="4">
        <v>3953800</v>
      </c>
      <c r="G105" s="27">
        <f t="shared" si="8"/>
        <v>6.680000000000291</v>
      </c>
      <c r="H105" s="27">
        <f t="shared" si="7"/>
        <v>-38.460000000000036</v>
      </c>
      <c r="I105" s="31">
        <f t="shared" ca="1" si="2"/>
        <v>0</v>
      </c>
      <c r="J105" s="27">
        <f t="shared" ca="1" si="3"/>
        <v>1</v>
      </c>
      <c r="K105" s="27">
        <f t="shared" ca="1" si="4"/>
        <v>-31.779999999999745</v>
      </c>
      <c r="L105" s="27">
        <f t="shared" ca="1" si="5"/>
        <v>132.42000000000007</v>
      </c>
      <c r="M105" s="30">
        <f ca="1">AVERAGE(E105:OFFSET(E105,-M$5+1,0))</f>
        <v>6020.2990000000009</v>
      </c>
      <c r="N105" s="30">
        <f ca="1">AVERAGE(E105:OFFSET(E105,-N$5+1,0))</f>
        <v>5973.343499999999</v>
      </c>
      <c r="O105" s="30">
        <f t="shared" ca="1" si="6"/>
        <v>0</v>
      </c>
      <c r="P105" s="39"/>
      <c r="Q105" s="39"/>
      <c r="R105" s="39"/>
      <c r="S105" s="39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</row>
    <row r="106" spans="1:38">
      <c r="A106" s="5">
        <v>38511</v>
      </c>
      <c r="B106" s="4">
        <v>6121.34</v>
      </c>
      <c r="C106" s="4">
        <v>6170.47</v>
      </c>
      <c r="D106" s="4">
        <v>6121.21</v>
      </c>
      <c r="E106" s="4">
        <v>6161.66</v>
      </c>
      <c r="F106" s="4">
        <v>3659200</v>
      </c>
      <c r="G106" s="27">
        <f t="shared" si="8"/>
        <v>15.550000000000182</v>
      </c>
      <c r="H106" s="27">
        <f t="shared" si="7"/>
        <v>40.319999999999709</v>
      </c>
      <c r="I106" s="31">
        <f t="shared" ca="1" si="2"/>
        <v>0</v>
      </c>
      <c r="J106" s="27">
        <f t="shared" ca="1" si="3"/>
        <v>1</v>
      </c>
      <c r="K106" s="27">
        <f t="shared" ca="1" si="4"/>
        <v>55.869999999999891</v>
      </c>
      <c r="L106" s="27">
        <f t="shared" ca="1" si="5"/>
        <v>188.28999999999996</v>
      </c>
      <c r="M106" s="30">
        <f ca="1">AVERAGE(E106:OFFSET(E106,-M$5+1,0))</f>
        <v>6047.6119999999992</v>
      </c>
      <c r="N106" s="30">
        <f ca="1">AVERAGE(E106:OFFSET(E106,-N$5+1,0))</f>
        <v>5985.5699999999988</v>
      </c>
      <c r="O106" s="30">
        <f t="shared" ca="1" si="6"/>
        <v>0</v>
      </c>
      <c r="P106" s="39"/>
      <c r="Q106" s="39"/>
      <c r="R106" s="39"/>
      <c r="S106" s="39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</row>
    <row r="107" spans="1:38">
      <c r="A107" s="5">
        <v>38512</v>
      </c>
      <c r="B107" s="4">
        <v>6172.37</v>
      </c>
      <c r="C107" s="4">
        <v>6188.59</v>
      </c>
      <c r="D107" s="4">
        <v>6144.27</v>
      </c>
      <c r="E107" s="4">
        <v>6145.92</v>
      </c>
      <c r="F107" s="4">
        <v>4624400</v>
      </c>
      <c r="G107" s="27">
        <f t="shared" si="8"/>
        <v>10.710000000000036</v>
      </c>
      <c r="H107" s="27">
        <f t="shared" si="7"/>
        <v>-26.449999999999818</v>
      </c>
      <c r="I107" s="31">
        <f t="shared" ca="1" si="2"/>
        <v>0</v>
      </c>
      <c r="J107" s="27">
        <f t="shared" ca="1" si="3"/>
        <v>1</v>
      </c>
      <c r="K107" s="27">
        <f t="shared" ca="1" si="4"/>
        <v>-15.739999999999782</v>
      </c>
      <c r="L107" s="27">
        <f t="shared" ca="1" si="5"/>
        <v>172.55000000000018</v>
      </c>
      <c r="M107" s="30">
        <f ca="1">AVERAGE(E107:OFFSET(E107,-M$5+1,0))</f>
        <v>6068.2619999999997</v>
      </c>
      <c r="N107" s="30">
        <f ca="1">AVERAGE(E107:OFFSET(E107,-N$5+1,0))</f>
        <v>5996.1359999999986</v>
      </c>
      <c r="O107" s="30">
        <f t="shared" ca="1" si="6"/>
        <v>0</v>
      </c>
      <c r="P107" s="39"/>
      <c r="Q107" s="39"/>
      <c r="R107" s="39"/>
      <c r="S107" s="39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</row>
    <row r="108" spans="1:38">
      <c r="A108" s="5">
        <v>38513</v>
      </c>
      <c r="B108" s="4">
        <v>6188.1</v>
      </c>
      <c r="C108" s="4">
        <v>6198.3</v>
      </c>
      <c r="D108" s="4">
        <v>6158.13</v>
      </c>
      <c r="E108" s="4">
        <v>6192.35</v>
      </c>
      <c r="F108" s="4">
        <v>3877600</v>
      </c>
      <c r="G108" s="27">
        <f t="shared" si="8"/>
        <v>42.180000000000291</v>
      </c>
      <c r="H108" s="27">
        <f t="shared" si="7"/>
        <v>4.25</v>
      </c>
      <c r="I108" s="31">
        <f t="shared" ca="1" si="2"/>
        <v>0</v>
      </c>
      <c r="J108" s="27">
        <f t="shared" ca="1" si="3"/>
        <v>1</v>
      </c>
      <c r="K108" s="27">
        <f t="shared" ca="1" si="4"/>
        <v>46.430000000000291</v>
      </c>
      <c r="L108" s="27">
        <f t="shared" ca="1" si="5"/>
        <v>218.98000000000047</v>
      </c>
      <c r="M108" s="30">
        <f ca="1">AVERAGE(E108:OFFSET(E108,-M$5+1,0))</f>
        <v>6088.3419999999987</v>
      </c>
      <c r="N108" s="30">
        <f ca="1">AVERAGE(E108:OFFSET(E108,-N$5+1,0))</f>
        <v>6006.6795000000002</v>
      </c>
      <c r="O108" s="30">
        <f t="shared" ca="1" si="6"/>
        <v>0</v>
      </c>
      <c r="P108" s="39"/>
      <c r="Q108" s="39"/>
      <c r="R108" s="39"/>
      <c r="S108" s="39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</row>
    <row r="109" spans="1:38">
      <c r="A109" s="5">
        <v>38516</v>
      </c>
      <c r="B109" s="4">
        <v>6194.9</v>
      </c>
      <c r="C109" s="4">
        <v>6236.15</v>
      </c>
      <c r="D109" s="4">
        <v>6167.78</v>
      </c>
      <c r="E109" s="4">
        <v>6231.05</v>
      </c>
      <c r="F109" s="4">
        <v>3403800</v>
      </c>
      <c r="G109" s="27">
        <f t="shared" si="8"/>
        <v>2.5499999999992724</v>
      </c>
      <c r="H109" s="27">
        <f t="shared" si="7"/>
        <v>36.150000000000546</v>
      </c>
      <c r="I109" s="31">
        <f t="shared" ca="1" si="2"/>
        <v>0</v>
      </c>
      <c r="J109" s="27">
        <f t="shared" ca="1" si="3"/>
        <v>1</v>
      </c>
      <c r="K109" s="27">
        <f t="shared" ca="1" si="4"/>
        <v>38.699999999999818</v>
      </c>
      <c r="L109" s="27">
        <f t="shared" ca="1" si="5"/>
        <v>257.68000000000029</v>
      </c>
      <c r="M109" s="30">
        <f ca="1">AVERAGE(E109:OFFSET(E109,-M$5+1,0))</f>
        <v>6110.4950000000008</v>
      </c>
      <c r="N109" s="30">
        <f ca="1">AVERAGE(E109:OFFSET(E109,-N$5+1,0))</f>
        <v>6021.9380000000001</v>
      </c>
      <c r="O109" s="30">
        <f t="shared" ca="1" si="6"/>
        <v>0</v>
      </c>
      <c r="P109" s="39"/>
      <c r="Q109" s="39"/>
      <c r="R109" s="39"/>
      <c r="S109" s="39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</row>
    <row r="110" spans="1:38">
      <c r="A110" s="5">
        <v>38517</v>
      </c>
      <c r="B110" s="4">
        <v>6244.56</v>
      </c>
      <c r="C110" s="4">
        <v>6266.25</v>
      </c>
      <c r="D110" s="4">
        <v>6205.76</v>
      </c>
      <c r="E110" s="4">
        <v>6205.76</v>
      </c>
      <c r="F110" s="4">
        <v>3768600</v>
      </c>
      <c r="G110" s="27">
        <f t="shared" si="8"/>
        <v>13.510000000000218</v>
      </c>
      <c r="H110" s="27">
        <f t="shared" si="7"/>
        <v>-38.800000000000182</v>
      </c>
      <c r="I110" s="31">
        <f t="shared" ca="1" si="2"/>
        <v>0</v>
      </c>
      <c r="J110" s="27">
        <f t="shared" ca="1" si="3"/>
        <v>1</v>
      </c>
      <c r="K110" s="27">
        <f t="shared" ca="1" si="4"/>
        <v>-25.289999999999964</v>
      </c>
      <c r="L110" s="27">
        <f t="shared" ca="1" si="5"/>
        <v>232.39000000000033</v>
      </c>
      <c r="M110" s="30">
        <f ca="1">AVERAGE(E110:OFFSET(E110,-M$5+1,0))</f>
        <v>6129.915</v>
      </c>
      <c r="N110" s="30">
        <f ca="1">AVERAGE(E110:OFFSET(E110,-N$5+1,0))</f>
        <v>6037.5255000000006</v>
      </c>
      <c r="O110" s="30">
        <f t="shared" ca="1" si="6"/>
        <v>0</v>
      </c>
      <c r="P110" s="39"/>
      <c r="Q110" s="39"/>
      <c r="R110" s="39"/>
      <c r="S110" s="39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</row>
    <row r="111" spans="1:38">
      <c r="A111" s="5">
        <v>38518</v>
      </c>
      <c r="B111" s="4">
        <v>6219.8</v>
      </c>
      <c r="C111" s="4">
        <v>6252.1</v>
      </c>
      <c r="D111" s="4">
        <v>6215.73</v>
      </c>
      <c r="E111" s="4">
        <v>6252.1</v>
      </c>
      <c r="F111" s="4">
        <v>3383200</v>
      </c>
      <c r="G111" s="27">
        <f t="shared" si="8"/>
        <v>14.039999999999964</v>
      </c>
      <c r="H111" s="27">
        <f t="shared" si="7"/>
        <v>32.300000000000182</v>
      </c>
      <c r="I111" s="31">
        <f t="shared" ca="1" si="2"/>
        <v>0</v>
      </c>
      <c r="J111" s="27">
        <f t="shared" ca="1" si="3"/>
        <v>1</v>
      </c>
      <c r="K111" s="27">
        <f t="shared" ca="1" si="4"/>
        <v>46.340000000000146</v>
      </c>
      <c r="L111" s="27">
        <f t="shared" ca="1" si="5"/>
        <v>278.73000000000047</v>
      </c>
      <c r="M111" s="30">
        <f ca="1">AVERAGE(E111:OFFSET(E111,-M$5+1,0))</f>
        <v>6157.9630000000006</v>
      </c>
      <c r="N111" s="30">
        <f ca="1">AVERAGE(E111:OFFSET(E111,-N$5+1,0))</f>
        <v>6055.5889999999999</v>
      </c>
      <c r="O111" s="30">
        <f t="shared" ca="1" si="6"/>
        <v>0</v>
      </c>
      <c r="P111" s="39"/>
      <c r="Q111" s="39"/>
      <c r="R111" s="39"/>
      <c r="S111" s="39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</row>
    <row r="112" spans="1:38">
      <c r="A112" s="5">
        <v>38519</v>
      </c>
      <c r="B112" s="4">
        <v>6298.35</v>
      </c>
      <c r="C112" s="4">
        <v>6298.35</v>
      </c>
      <c r="D112" s="4">
        <v>6249</v>
      </c>
      <c r="E112" s="4">
        <v>6282.41</v>
      </c>
      <c r="F112" s="4">
        <v>3643000</v>
      </c>
      <c r="G112" s="27">
        <f t="shared" si="8"/>
        <v>46.25</v>
      </c>
      <c r="H112" s="27">
        <f t="shared" si="7"/>
        <v>-15.940000000000509</v>
      </c>
      <c r="I112" s="31">
        <f t="shared" ca="1" si="2"/>
        <v>0</v>
      </c>
      <c r="J112" s="27">
        <f t="shared" ca="1" si="3"/>
        <v>1</v>
      </c>
      <c r="K112" s="27">
        <f t="shared" ca="1" si="4"/>
        <v>30.309999999999491</v>
      </c>
      <c r="L112" s="27">
        <f t="shared" ca="1" si="5"/>
        <v>309.03999999999996</v>
      </c>
      <c r="M112" s="30">
        <f ca="1">AVERAGE(E112:OFFSET(E112,-M$5+1,0))</f>
        <v>6182.2559999999994</v>
      </c>
      <c r="N112" s="30">
        <f ca="1">AVERAGE(E112:OFFSET(E112,-N$5+1,0))</f>
        <v>6071.1740000000009</v>
      </c>
      <c r="O112" s="30">
        <f t="shared" ca="1" si="6"/>
        <v>0</v>
      </c>
      <c r="P112" s="39"/>
      <c r="Q112" s="39"/>
      <c r="R112" s="39"/>
      <c r="S112" s="39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</row>
    <row r="113" spans="1:38">
      <c r="A113" s="5">
        <v>38520</v>
      </c>
      <c r="B113" s="4">
        <v>6304.24</v>
      </c>
      <c r="C113" s="4">
        <v>6357.39</v>
      </c>
      <c r="D113" s="4">
        <v>6293.23</v>
      </c>
      <c r="E113" s="4">
        <v>6293.56</v>
      </c>
      <c r="F113" s="4">
        <v>4754400</v>
      </c>
      <c r="G113" s="27">
        <f t="shared" si="8"/>
        <v>21.829999999999927</v>
      </c>
      <c r="H113" s="27">
        <f t="shared" si="7"/>
        <v>-10.679999999999382</v>
      </c>
      <c r="I113" s="31">
        <f t="shared" ca="1" si="2"/>
        <v>0</v>
      </c>
      <c r="J113" s="27">
        <f t="shared" ca="1" si="3"/>
        <v>1</v>
      </c>
      <c r="K113" s="27">
        <f t="shared" ca="1" si="4"/>
        <v>11.150000000000546</v>
      </c>
      <c r="L113" s="27">
        <f t="shared" ca="1" si="5"/>
        <v>320.19000000000051</v>
      </c>
      <c r="M113" s="30">
        <f ca="1">AVERAGE(E113:OFFSET(E113,-M$5+1,0))</f>
        <v>6200.817</v>
      </c>
      <c r="N113" s="30">
        <f ca="1">AVERAGE(E113:OFFSET(E113,-N$5+1,0))</f>
        <v>6088.1175000000003</v>
      </c>
      <c r="O113" s="30">
        <f t="shared" ca="1" si="6"/>
        <v>0</v>
      </c>
      <c r="P113" s="39"/>
      <c r="Q113" s="39"/>
      <c r="R113" s="39"/>
      <c r="S113" s="39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</row>
    <row r="114" spans="1:38">
      <c r="A114" s="5">
        <v>38523</v>
      </c>
      <c r="B114" s="4">
        <v>6311.67</v>
      </c>
      <c r="C114" s="4">
        <v>6315.29</v>
      </c>
      <c r="D114" s="4">
        <v>6272.97</v>
      </c>
      <c r="E114" s="4">
        <v>6296.89</v>
      </c>
      <c r="F114" s="4">
        <v>3003800</v>
      </c>
      <c r="G114" s="27">
        <f t="shared" si="8"/>
        <v>18.109999999999673</v>
      </c>
      <c r="H114" s="27">
        <f t="shared" si="7"/>
        <v>-14.779999999999745</v>
      </c>
      <c r="I114" s="31">
        <f t="shared" ca="1" si="2"/>
        <v>0</v>
      </c>
      <c r="J114" s="27">
        <f t="shared" ca="1" si="3"/>
        <v>1</v>
      </c>
      <c r="K114" s="27">
        <f t="shared" ca="1" si="4"/>
        <v>3.3299999999999272</v>
      </c>
      <c r="L114" s="27">
        <f t="shared" ca="1" si="5"/>
        <v>323.52000000000044</v>
      </c>
      <c r="M114" s="30">
        <f ca="1">AVERAGE(E114:OFFSET(E114,-M$5+1,0))</f>
        <v>6216.7489999999989</v>
      </c>
      <c r="N114" s="30">
        <f ca="1">AVERAGE(E114:OFFSET(E114,-N$5+1,0))</f>
        <v>6108.6895000000004</v>
      </c>
      <c r="O114" s="30">
        <f t="shared" ca="1" si="6"/>
        <v>0</v>
      </c>
      <c r="P114" s="39"/>
      <c r="Q114" s="39"/>
      <c r="R114" s="39"/>
      <c r="S114" s="39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</row>
    <row r="115" spans="1:38">
      <c r="A115" s="5">
        <v>38524</v>
      </c>
      <c r="B115" s="4">
        <v>6304.33</v>
      </c>
      <c r="C115" s="4">
        <v>6304.88</v>
      </c>
      <c r="D115" s="4">
        <v>6265.69</v>
      </c>
      <c r="E115" s="4">
        <v>6278.46</v>
      </c>
      <c r="F115" s="4">
        <v>3397400</v>
      </c>
      <c r="G115" s="27">
        <f t="shared" si="8"/>
        <v>7.4399999999995998</v>
      </c>
      <c r="H115" s="27">
        <f t="shared" si="7"/>
        <v>-25.869999999999891</v>
      </c>
      <c r="I115" s="31">
        <f t="shared" ca="1" si="2"/>
        <v>0</v>
      </c>
      <c r="J115" s="27">
        <f t="shared" ca="1" si="3"/>
        <v>1</v>
      </c>
      <c r="K115" s="27">
        <f t="shared" ca="1" si="4"/>
        <v>-18.430000000000291</v>
      </c>
      <c r="L115" s="27">
        <f t="shared" ca="1" si="5"/>
        <v>305.09000000000015</v>
      </c>
      <c r="M115" s="30">
        <f ca="1">AVERAGE(E115:OFFSET(E115,-M$5+1,0))</f>
        <v>6234.0159999999996</v>
      </c>
      <c r="N115" s="30">
        <f ca="1">AVERAGE(E115:OFFSET(E115,-N$5+1,0))</f>
        <v>6127.1575000000012</v>
      </c>
      <c r="O115" s="30">
        <f t="shared" ca="1" si="6"/>
        <v>0</v>
      </c>
      <c r="P115" s="39"/>
      <c r="Q115" s="39"/>
      <c r="R115" s="39"/>
      <c r="S115" s="39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</row>
    <row r="116" spans="1:38">
      <c r="A116" s="5">
        <v>38525</v>
      </c>
      <c r="B116" s="4">
        <v>6291.91</v>
      </c>
      <c r="C116" s="4">
        <v>6381.23</v>
      </c>
      <c r="D116" s="4">
        <v>6291.91</v>
      </c>
      <c r="E116" s="4">
        <v>6357.83</v>
      </c>
      <c r="F116" s="4">
        <v>4315600</v>
      </c>
      <c r="G116" s="27">
        <f t="shared" si="8"/>
        <v>13.449999999999818</v>
      </c>
      <c r="H116" s="27">
        <f t="shared" si="7"/>
        <v>65.920000000000073</v>
      </c>
      <c r="I116" s="31">
        <f t="shared" ca="1" si="2"/>
        <v>0</v>
      </c>
      <c r="J116" s="27">
        <f t="shared" ca="1" si="3"/>
        <v>1</v>
      </c>
      <c r="K116" s="27">
        <f t="shared" ca="1" si="4"/>
        <v>79.369999999999891</v>
      </c>
      <c r="L116" s="27">
        <f t="shared" ca="1" si="5"/>
        <v>384.46000000000004</v>
      </c>
      <c r="M116" s="30">
        <f ca="1">AVERAGE(E116:OFFSET(E116,-M$5+1,0))</f>
        <v>6253.6329999999998</v>
      </c>
      <c r="N116" s="30">
        <f ca="1">AVERAGE(E116:OFFSET(E116,-N$5+1,0))</f>
        <v>6150.6225000000004</v>
      </c>
      <c r="O116" s="30">
        <f t="shared" ca="1" si="6"/>
        <v>0</v>
      </c>
      <c r="P116" s="39"/>
      <c r="Q116" s="39"/>
      <c r="R116" s="39"/>
      <c r="S116" s="39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</row>
    <row r="117" spans="1:38">
      <c r="A117" s="5">
        <v>38526</v>
      </c>
      <c r="B117" s="4">
        <v>6382.6</v>
      </c>
      <c r="C117" s="4">
        <v>6401.81</v>
      </c>
      <c r="D117" s="4">
        <v>6369.21</v>
      </c>
      <c r="E117" s="4">
        <v>6373.86</v>
      </c>
      <c r="F117" s="4">
        <v>4360000</v>
      </c>
      <c r="G117" s="27">
        <f t="shared" si="8"/>
        <v>24.770000000000437</v>
      </c>
      <c r="H117" s="27">
        <f t="shared" si="7"/>
        <v>-8.7400000000006912</v>
      </c>
      <c r="I117" s="31">
        <f t="shared" ca="1" si="2"/>
        <v>0</v>
      </c>
      <c r="J117" s="27">
        <f t="shared" ca="1" si="3"/>
        <v>1</v>
      </c>
      <c r="K117" s="27">
        <f t="shared" ca="1" si="4"/>
        <v>16.029999999999745</v>
      </c>
      <c r="L117" s="27">
        <f t="shared" ca="1" si="5"/>
        <v>400.48999999999978</v>
      </c>
      <c r="M117" s="30">
        <f ca="1">AVERAGE(E117:OFFSET(E117,-M$5+1,0))</f>
        <v>6276.4270000000006</v>
      </c>
      <c r="N117" s="30">
        <f ca="1">AVERAGE(E117:OFFSET(E117,-N$5+1,0))</f>
        <v>6172.3445000000011</v>
      </c>
      <c r="O117" s="30">
        <f t="shared" ca="1" si="6"/>
        <v>0</v>
      </c>
      <c r="P117" s="39"/>
      <c r="Q117" s="39"/>
      <c r="R117" s="39"/>
      <c r="S117" s="39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</row>
    <row r="118" spans="1:38">
      <c r="A118" s="5">
        <v>38527</v>
      </c>
      <c r="B118" s="4">
        <v>6350.74</v>
      </c>
      <c r="C118" s="4">
        <v>6363.88</v>
      </c>
      <c r="D118" s="4">
        <v>6324.22</v>
      </c>
      <c r="E118" s="4">
        <v>6340.69</v>
      </c>
      <c r="F118" s="4">
        <v>3248600</v>
      </c>
      <c r="G118" s="27">
        <f t="shared" si="8"/>
        <v>-23.119999999999891</v>
      </c>
      <c r="H118" s="27">
        <f t="shared" si="7"/>
        <v>-10.050000000000182</v>
      </c>
      <c r="I118" s="31">
        <f t="shared" ref="I118:I181" ca="1" si="9">O118</f>
        <v>0</v>
      </c>
      <c r="J118" s="27">
        <f t="shared" ref="J118:J181" ca="1" si="10">IF((J117+I117)&gt;=J$5,J$5,IF((J117+I117)&lt;=J$7,J$7,J117+I117))</f>
        <v>1</v>
      </c>
      <c r="K118" s="27">
        <f t="shared" ref="K118:K181" ca="1" si="11">J117*G118+J118*H118</f>
        <v>-33.170000000000073</v>
      </c>
      <c r="L118" s="27">
        <f t="shared" ref="L118:L181" ca="1" si="12">L117+K118</f>
        <v>367.31999999999971</v>
      </c>
      <c r="M118" s="30">
        <f ca="1">AVERAGE(E118:OFFSET(E118,-M$5+1,0))</f>
        <v>6291.2610000000004</v>
      </c>
      <c r="N118" s="30">
        <f ca="1">AVERAGE(E118:OFFSET(E118,-N$5+1,0))</f>
        <v>6189.8014999999996</v>
      </c>
      <c r="O118" s="30">
        <f t="shared" ref="O118:O181" ca="1" si="13">IF(AND(M117&lt;=N117,M118&gt;N118),1,IF(AND(M117&gt;=N117,M118&lt;N118),-1,0))</f>
        <v>0</v>
      </c>
      <c r="P118" s="39"/>
      <c r="Q118" s="39"/>
      <c r="R118" s="39"/>
      <c r="S118" s="39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</row>
    <row r="119" spans="1:38">
      <c r="A119" s="5">
        <v>38530</v>
      </c>
      <c r="B119" s="4">
        <v>6307.61</v>
      </c>
      <c r="C119" s="4">
        <v>6342.45</v>
      </c>
      <c r="D119" s="4">
        <v>6279.39</v>
      </c>
      <c r="E119" s="4">
        <v>6302.99</v>
      </c>
      <c r="F119" s="4">
        <v>3169400</v>
      </c>
      <c r="G119" s="27">
        <f t="shared" si="8"/>
        <v>-33.079999999999927</v>
      </c>
      <c r="H119" s="27">
        <f t="shared" si="7"/>
        <v>-4.6199999999998909</v>
      </c>
      <c r="I119" s="31">
        <f t="shared" ca="1" si="9"/>
        <v>0</v>
      </c>
      <c r="J119" s="27">
        <f t="shared" ca="1" si="10"/>
        <v>1</v>
      </c>
      <c r="K119" s="27">
        <f t="shared" ca="1" si="11"/>
        <v>-37.699999999999818</v>
      </c>
      <c r="L119" s="27">
        <f t="shared" ca="1" si="12"/>
        <v>329.61999999999989</v>
      </c>
      <c r="M119" s="30">
        <f ca="1">AVERAGE(E119:OFFSET(E119,-M$5+1,0))</f>
        <v>6298.4549999999999</v>
      </c>
      <c r="N119" s="30">
        <f ca="1">AVERAGE(E119:OFFSET(E119,-N$5+1,0))</f>
        <v>6204.4750000000013</v>
      </c>
      <c r="O119" s="30">
        <f t="shared" ca="1" si="13"/>
        <v>0</v>
      </c>
      <c r="P119" s="39"/>
      <c r="Q119" s="39"/>
      <c r="R119" s="39"/>
      <c r="S119" s="39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</row>
    <row r="120" spans="1:38">
      <c r="A120" s="5">
        <v>38531</v>
      </c>
      <c r="B120" s="4">
        <v>6303.66</v>
      </c>
      <c r="C120" s="4">
        <v>6323.1</v>
      </c>
      <c r="D120" s="4">
        <v>6294.18</v>
      </c>
      <c r="E120" s="4">
        <v>6316.84</v>
      </c>
      <c r="F120" s="4">
        <v>2907600</v>
      </c>
      <c r="G120" s="27">
        <f t="shared" si="8"/>
        <v>0.67000000000007276</v>
      </c>
      <c r="H120" s="27">
        <f t="shared" si="7"/>
        <v>13.180000000000291</v>
      </c>
      <c r="I120" s="31">
        <f t="shared" ca="1" si="9"/>
        <v>0</v>
      </c>
      <c r="J120" s="27">
        <f t="shared" ca="1" si="10"/>
        <v>1</v>
      </c>
      <c r="K120" s="27">
        <f t="shared" ca="1" si="11"/>
        <v>13.850000000000364</v>
      </c>
      <c r="L120" s="27">
        <f t="shared" ca="1" si="12"/>
        <v>343.47000000000025</v>
      </c>
      <c r="M120" s="30">
        <f ca="1">AVERAGE(E120:OFFSET(E120,-M$5+1,0))</f>
        <v>6309.5630000000001</v>
      </c>
      <c r="N120" s="30">
        <f ca="1">AVERAGE(E120:OFFSET(E120,-N$5+1,0))</f>
        <v>6219.7390000000005</v>
      </c>
      <c r="O120" s="30">
        <f t="shared" ca="1" si="13"/>
        <v>0</v>
      </c>
      <c r="P120" s="39"/>
      <c r="Q120" s="39"/>
      <c r="R120" s="39"/>
      <c r="S120" s="39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</row>
    <row r="121" spans="1:38">
      <c r="A121" s="5">
        <v>38532</v>
      </c>
      <c r="B121" s="4">
        <v>6370.14</v>
      </c>
      <c r="C121" s="4">
        <v>6375.68</v>
      </c>
      <c r="D121" s="4">
        <v>6231.65</v>
      </c>
      <c r="E121" s="4">
        <v>6231.65</v>
      </c>
      <c r="F121" s="4">
        <v>3902800</v>
      </c>
      <c r="G121" s="27">
        <f t="shared" si="8"/>
        <v>53.300000000000182</v>
      </c>
      <c r="H121" s="27">
        <f t="shared" si="7"/>
        <v>-138.49000000000069</v>
      </c>
      <c r="I121" s="31">
        <f t="shared" ca="1" si="9"/>
        <v>0</v>
      </c>
      <c r="J121" s="27">
        <f t="shared" ca="1" si="10"/>
        <v>1</v>
      </c>
      <c r="K121" s="27">
        <f t="shared" ca="1" si="11"/>
        <v>-85.190000000000509</v>
      </c>
      <c r="L121" s="27">
        <f t="shared" ca="1" si="12"/>
        <v>258.27999999999975</v>
      </c>
      <c r="M121" s="30">
        <f ca="1">AVERAGE(E121:OFFSET(E121,-M$5+1,0))</f>
        <v>6307.518</v>
      </c>
      <c r="N121" s="30">
        <f ca="1">AVERAGE(E121:OFFSET(E121,-N$5+1,0))</f>
        <v>6232.7405000000008</v>
      </c>
      <c r="O121" s="30">
        <f t="shared" ca="1" si="13"/>
        <v>0</v>
      </c>
      <c r="P121" s="39"/>
      <c r="Q121" s="39"/>
      <c r="R121" s="39"/>
      <c r="S121" s="39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</row>
    <row r="122" spans="1:38">
      <c r="A122" s="5">
        <v>38533</v>
      </c>
      <c r="B122" s="4">
        <v>6278.75</v>
      </c>
      <c r="C122" s="4">
        <v>6280.53</v>
      </c>
      <c r="D122" s="4">
        <v>6240.84</v>
      </c>
      <c r="E122" s="4">
        <v>6241.94</v>
      </c>
      <c r="F122" s="4">
        <v>2752600</v>
      </c>
      <c r="G122" s="27">
        <f t="shared" si="8"/>
        <v>47.100000000000364</v>
      </c>
      <c r="H122" s="27">
        <f t="shared" si="7"/>
        <v>-36.8100000000004</v>
      </c>
      <c r="I122" s="31">
        <f t="shared" ca="1" si="9"/>
        <v>0</v>
      </c>
      <c r="J122" s="27">
        <f t="shared" ca="1" si="10"/>
        <v>1</v>
      </c>
      <c r="K122" s="27">
        <f t="shared" ca="1" si="11"/>
        <v>10.289999999999964</v>
      </c>
      <c r="L122" s="27">
        <f t="shared" ca="1" si="12"/>
        <v>268.56999999999971</v>
      </c>
      <c r="M122" s="30">
        <f ca="1">AVERAGE(E122:OFFSET(E122,-M$5+1,0))</f>
        <v>6303.4709999999995</v>
      </c>
      <c r="N122" s="30">
        <f ca="1">AVERAGE(E122:OFFSET(E122,-N$5+1,0))</f>
        <v>6242.8635000000004</v>
      </c>
      <c r="O122" s="30">
        <f t="shared" ca="1" si="13"/>
        <v>0</v>
      </c>
      <c r="P122" s="39"/>
      <c r="Q122" s="39"/>
      <c r="R122" s="39"/>
      <c r="S122" s="39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</row>
    <row r="123" spans="1:38">
      <c r="A123" s="5">
        <v>38534</v>
      </c>
      <c r="B123" s="4">
        <v>6240.08</v>
      </c>
      <c r="C123" s="4">
        <v>6275.48</v>
      </c>
      <c r="D123" s="4">
        <v>6195.17</v>
      </c>
      <c r="E123" s="4">
        <v>6272.14</v>
      </c>
      <c r="F123" s="4">
        <v>2739000</v>
      </c>
      <c r="G123" s="27">
        <f t="shared" si="8"/>
        <v>-1.8599999999996726</v>
      </c>
      <c r="H123" s="27">
        <f t="shared" si="7"/>
        <v>32.0600000000004</v>
      </c>
      <c r="I123" s="31">
        <f t="shared" ca="1" si="9"/>
        <v>0</v>
      </c>
      <c r="J123" s="27">
        <f t="shared" ca="1" si="10"/>
        <v>1</v>
      </c>
      <c r="K123" s="27">
        <f t="shared" ca="1" si="11"/>
        <v>30.200000000000728</v>
      </c>
      <c r="L123" s="27">
        <f t="shared" ca="1" si="12"/>
        <v>298.77000000000044</v>
      </c>
      <c r="M123" s="30">
        <f ca="1">AVERAGE(E123:OFFSET(E123,-M$5+1,0))</f>
        <v>6301.3289999999997</v>
      </c>
      <c r="N123" s="30">
        <f ca="1">AVERAGE(E123:OFFSET(E123,-N$5+1,0))</f>
        <v>6251.0730000000003</v>
      </c>
      <c r="O123" s="30">
        <f t="shared" ca="1" si="13"/>
        <v>0</v>
      </c>
      <c r="P123" s="39"/>
      <c r="Q123" s="39"/>
      <c r="R123" s="39"/>
      <c r="S123" s="39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</row>
    <row r="124" spans="1:38">
      <c r="A124" s="5">
        <v>38537</v>
      </c>
      <c r="B124" s="4">
        <v>6269.63</v>
      </c>
      <c r="C124" s="4">
        <v>6288.96</v>
      </c>
      <c r="D124" s="4">
        <v>6257.9</v>
      </c>
      <c r="E124" s="4">
        <v>6271.2</v>
      </c>
      <c r="F124" s="4">
        <v>2599200</v>
      </c>
      <c r="G124" s="27">
        <f t="shared" si="8"/>
        <v>-2.5100000000002183</v>
      </c>
      <c r="H124" s="27">
        <f t="shared" si="7"/>
        <v>1.569999999999709</v>
      </c>
      <c r="I124" s="31">
        <f t="shared" ca="1" si="9"/>
        <v>0</v>
      </c>
      <c r="J124" s="27">
        <f t="shared" ca="1" si="10"/>
        <v>1</v>
      </c>
      <c r="K124" s="27">
        <f t="shared" ca="1" si="11"/>
        <v>-0.94000000000050932</v>
      </c>
      <c r="L124" s="27">
        <f t="shared" ca="1" si="12"/>
        <v>297.82999999999993</v>
      </c>
      <c r="M124" s="30">
        <f ca="1">AVERAGE(E124:OFFSET(E124,-M$5+1,0))</f>
        <v>6298.76</v>
      </c>
      <c r="N124" s="30">
        <f ca="1">AVERAGE(E124:OFFSET(E124,-N$5+1,0))</f>
        <v>6257.7545</v>
      </c>
      <c r="O124" s="30">
        <f t="shared" ca="1" si="13"/>
        <v>0</v>
      </c>
      <c r="P124" s="39"/>
      <c r="Q124" s="39"/>
      <c r="R124" s="39"/>
      <c r="S124" s="39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</row>
    <row r="125" spans="1:38">
      <c r="A125" s="5">
        <v>38538</v>
      </c>
      <c r="B125" s="4">
        <v>6269.78</v>
      </c>
      <c r="C125" s="4">
        <v>6279.2</v>
      </c>
      <c r="D125" s="4">
        <v>6232.04</v>
      </c>
      <c r="E125" s="4">
        <v>6232.04</v>
      </c>
      <c r="F125" s="4">
        <v>2839600</v>
      </c>
      <c r="G125" s="27">
        <f t="shared" si="8"/>
        <v>-1.4200000000000728</v>
      </c>
      <c r="H125" s="27">
        <f t="shared" si="7"/>
        <v>-37.739999999999782</v>
      </c>
      <c r="I125" s="31">
        <f t="shared" ca="1" si="9"/>
        <v>0</v>
      </c>
      <c r="J125" s="27">
        <f t="shared" ca="1" si="10"/>
        <v>1</v>
      </c>
      <c r="K125" s="27">
        <f t="shared" ca="1" si="11"/>
        <v>-39.159999999999854</v>
      </c>
      <c r="L125" s="27">
        <f t="shared" ca="1" si="12"/>
        <v>258.67000000000007</v>
      </c>
      <c r="M125" s="30">
        <f ca="1">AVERAGE(E125:OFFSET(E125,-M$5+1,0))</f>
        <v>6294.1179999999995</v>
      </c>
      <c r="N125" s="30">
        <f ca="1">AVERAGE(E125:OFFSET(E125,-N$5+1,0))</f>
        <v>6264.0669999999991</v>
      </c>
      <c r="O125" s="30">
        <f t="shared" ca="1" si="13"/>
        <v>0</v>
      </c>
      <c r="P125" s="39"/>
      <c r="Q125" s="39"/>
      <c r="R125" s="39"/>
      <c r="S125" s="39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</row>
    <row r="126" spans="1:38">
      <c r="A126" s="5">
        <v>38539</v>
      </c>
      <c r="B126" s="4">
        <v>6249.29</v>
      </c>
      <c r="C126" s="4">
        <v>6256.9</v>
      </c>
      <c r="D126" s="4">
        <v>6221.03</v>
      </c>
      <c r="E126" s="4">
        <v>6222.05</v>
      </c>
      <c r="F126" s="4">
        <v>3558600</v>
      </c>
      <c r="G126" s="27">
        <f t="shared" si="8"/>
        <v>17.25</v>
      </c>
      <c r="H126" s="27">
        <f t="shared" si="7"/>
        <v>-27.239999999999782</v>
      </c>
      <c r="I126" s="31">
        <f t="shared" ca="1" si="9"/>
        <v>0</v>
      </c>
      <c r="J126" s="27">
        <f t="shared" ca="1" si="10"/>
        <v>1</v>
      </c>
      <c r="K126" s="27">
        <f t="shared" ca="1" si="11"/>
        <v>-9.9899999999997817</v>
      </c>
      <c r="L126" s="27">
        <f t="shared" ca="1" si="12"/>
        <v>248.68000000000029</v>
      </c>
      <c r="M126" s="30">
        <f ca="1">AVERAGE(E126:OFFSET(E126,-M$5+1,0))</f>
        <v>6280.54</v>
      </c>
      <c r="N126" s="30">
        <f ca="1">AVERAGE(E126:OFFSET(E126,-N$5+1,0))</f>
        <v>6267.0864999999994</v>
      </c>
      <c r="O126" s="30">
        <f t="shared" ca="1" si="13"/>
        <v>0</v>
      </c>
      <c r="P126" s="39"/>
      <c r="Q126" s="39"/>
      <c r="R126" s="39"/>
      <c r="S126" s="39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</row>
    <row r="127" spans="1:38">
      <c r="A127" s="5">
        <v>38540</v>
      </c>
      <c r="B127" s="4">
        <v>6219.46</v>
      </c>
      <c r="C127" s="4">
        <v>6221.59</v>
      </c>
      <c r="D127" s="4">
        <v>6180.58</v>
      </c>
      <c r="E127" s="4">
        <v>6212.6</v>
      </c>
      <c r="F127" s="4">
        <v>3135600</v>
      </c>
      <c r="G127" s="27">
        <f t="shared" si="8"/>
        <v>-2.5900000000001455</v>
      </c>
      <c r="H127" s="27">
        <f t="shared" si="7"/>
        <v>-6.8599999999996726</v>
      </c>
      <c r="I127" s="31">
        <f t="shared" ca="1" si="9"/>
        <v>-1</v>
      </c>
      <c r="J127" s="27">
        <f t="shared" ca="1" si="10"/>
        <v>1</v>
      </c>
      <c r="K127" s="27">
        <f t="shared" ca="1" si="11"/>
        <v>-9.4499999999998181</v>
      </c>
      <c r="L127" s="27">
        <f t="shared" ca="1" si="12"/>
        <v>239.23000000000047</v>
      </c>
      <c r="M127" s="30">
        <f ca="1">AVERAGE(E127:OFFSET(E127,-M$5+1,0))</f>
        <v>6264.4139999999998</v>
      </c>
      <c r="N127" s="30">
        <f ca="1">AVERAGE(E127:OFFSET(E127,-N$5+1,0))</f>
        <v>6270.4205000000002</v>
      </c>
      <c r="O127" s="30">
        <f t="shared" ca="1" si="13"/>
        <v>-1</v>
      </c>
      <c r="P127" s="39"/>
      <c r="Q127" s="39"/>
      <c r="R127" s="39"/>
      <c r="S127" s="39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</row>
    <row r="128" spans="1:38">
      <c r="A128" s="5">
        <v>38541</v>
      </c>
      <c r="B128" s="4">
        <v>6199.79</v>
      </c>
      <c r="C128" s="4">
        <v>6230.51</v>
      </c>
      <c r="D128" s="4">
        <v>6186.79</v>
      </c>
      <c r="E128" s="4">
        <v>6201.4</v>
      </c>
      <c r="F128" s="4">
        <v>2969200</v>
      </c>
      <c r="G128" s="27">
        <f t="shared" si="8"/>
        <v>-12.8100000000004</v>
      </c>
      <c r="H128" s="27">
        <f t="shared" si="7"/>
        <v>1.6099999999996726</v>
      </c>
      <c r="I128" s="31">
        <f t="shared" ca="1" si="9"/>
        <v>0</v>
      </c>
      <c r="J128" s="27">
        <f t="shared" ca="1" si="10"/>
        <v>0</v>
      </c>
      <c r="K128" s="27">
        <f t="shared" ca="1" si="11"/>
        <v>-12.8100000000004</v>
      </c>
      <c r="L128" s="27">
        <f t="shared" ca="1" si="12"/>
        <v>226.42000000000007</v>
      </c>
      <c r="M128" s="30">
        <f ca="1">AVERAGE(E128:OFFSET(E128,-M$5+1,0))</f>
        <v>6250.4849999999997</v>
      </c>
      <c r="N128" s="30">
        <f ca="1">AVERAGE(E128:OFFSET(E128,-N$5+1,0))</f>
        <v>6270.8729999999996</v>
      </c>
      <c r="O128" s="30">
        <f t="shared" ca="1" si="13"/>
        <v>0</v>
      </c>
      <c r="P128" s="39"/>
      <c r="Q128" s="39"/>
      <c r="R128" s="39"/>
      <c r="S128" s="39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</row>
    <row r="129" spans="1:38">
      <c r="A129" s="5">
        <v>38544</v>
      </c>
      <c r="B129" s="4">
        <v>6255.4</v>
      </c>
      <c r="C129" s="4">
        <v>6305.61</v>
      </c>
      <c r="D129" s="4">
        <v>6249.41</v>
      </c>
      <c r="E129" s="4">
        <v>6298.86</v>
      </c>
      <c r="F129" s="4">
        <v>3622000</v>
      </c>
      <c r="G129" s="27">
        <f t="shared" si="8"/>
        <v>54</v>
      </c>
      <c r="H129" s="27">
        <f t="shared" si="7"/>
        <v>43.460000000000036</v>
      </c>
      <c r="I129" s="31">
        <f t="shared" ca="1" si="9"/>
        <v>0</v>
      </c>
      <c r="J129" s="27">
        <f t="shared" ca="1" si="10"/>
        <v>0</v>
      </c>
      <c r="K129" s="27">
        <f t="shared" ca="1" si="11"/>
        <v>0</v>
      </c>
      <c r="L129" s="27">
        <f t="shared" ca="1" si="12"/>
        <v>226.42000000000007</v>
      </c>
      <c r="M129" s="30">
        <f ca="1">AVERAGE(E129:OFFSET(E129,-M$5+1,0))</f>
        <v>6250.0720000000001</v>
      </c>
      <c r="N129" s="30">
        <f ca="1">AVERAGE(E129:OFFSET(E129,-N$5+1,0))</f>
        <v>6274.2634999999991</v>
      </c>
      <c r="O129" s="30">
        <f t="shared" ca="1" si="13"/>
        <v>0</v>
      </c>
      <c r="P129" s="39"/>
      <c r="Q129" s="39"/>
      <c r="R129" s="39"/>
      <c r="S129" s="39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</row>
    <row r="130" spans="1:38">
      <c r="A130" s="5">
        <v>38545</v>
      </c>
      <c r="B130" s="4">
        <v>6337.5</v>
      </c>
      <c r="C130" s="4">
        <v>6365.76</v>
      </c>
      <c r="D130" s="4">
        <v>6337.5</v>
      </c>
      <c r="E130" s="4">
        <v>6358.81</v>
      </c>
      <c r="F130" s="4">
        <v>4042400</v>
      </c>
      <c r="G130" s="27">
        <f t="shared" si="8"/>
        <v>38.640000000000327</v>
      </c>
      <c r="H130" s="27">
        <f t="shared" si="7"/>
        <v>21.3100000000004</v>
      </c>
      <c r="I130" s="31">
        <f t="shared" ca="1" si="9"/>
        <v>0</v>
      </c>
      <c r="J130" s="27">
        <f t="shared" ca="1" si="10"/>
        <v>0</v>
      </c>
      <c r="K130" s="27">
        <f t="shared" ca="1" si="11"/>
        <v>0</v>
      </c>
      <c r="L130" s="27">
        <f t="shared" ca="1" si="12"/>
        <v>226.42000000000007</v>
      </c>
      <c r="M130" s="30">
        <f ca="1">AVERAGE(E130:OFFSET(E130,-M$5+1,0))</f>
        <v>6254.2690000000002</v>
      </c>
      <c r="N130" s="30">
        <f ca="1">AVERAGE(E130:OFFSET(E130,-N$5+1,0))</f>
        <v>6281.9159999999993</v>
      </c>
      <c r="O130" s="30">
        <f t="shared" ca="1" si="13"/>
        <v>0</v>
      </c>
      <c r="P130" s="39"/>
      <c r="Q130" s="39"/>
      <c r="R130" s="39"/>
      <c r="S130" s="39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</row>
    <row r="131" spans="1:38">
      <c r="A131" s="5">
        <v>38546</v>
      </c>
      <c r="B131" s="4">
        <v>6360.6</v>
      </c>
      <c r="C131" s="4">
        <v>6406.99</v>
      </c>
      <c r="D131" s="4">
        <v>6352.21</v>
      </c>
      <c r="E131" s="4">
        <v>6377.09</v>
      </c>
      <c r="F131" s="4">
        <v>4290600</v>
      </c>
      <c r="G131" s="27">
        <f t="shared" si="8"/>
        <v>1.7899999999999636</v>
      </c>
      <c r="H131" s="27">
        <f t="shared" si="7"/>
        <v>16.489999999999782</v>
      </c>
      <c r="I131" s="31">
        <f t="shared" ca="1" si="9"/>
        <v>0</v>
      </c>
      <c r="J131" s="27">
        <f t="shared" ca="1" si="10"/>
        <v>0</v>
      </c>
      <c r="K131" s="27">
        <f t="shared" ca="1" si="11"/>
        <v>0</v>
      </c>
      <c r="L131" s="27">
        <f t="shared" ca="1" si="12"/>
        <v>226.42000000000007</v>
      </c>
      <c r="M131" s="30">
        <f ca="1">AVERAGE(E131:OFFSET(E131,-M$5+1,0))</f>
        <v>6268.8130000000001</v>
      </c>
      <c r="N131" s="30">
        <f ca="1">AVERAGE(E131:OFFSET(E131,-N$5+1,0))</f>
        <v>6288.1654999999992</v>
      </c>
      <c r="O131" s="30">
        <f t="shared" ca="1" si="13"/>
        <v>0</v>
      </c>
      <c r="P131" s="39"/>
      <c r="Q131" s="39"/>
      <c r="R131" s="39"/>
      <c r="S131" s="39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</row>
    <row r="132" spans="1:38">
      <c r="A132" s="5">
        <v>38547</v>
      </c>
      <c r="B132" s="4">
        <v>6403.08</v>
      </c>
      <c r="C132" s="4">
        <v>6427.32</v>
      </c>
      <c r="D132" s="4">
        <v>6375.75</v>
      </c>
      <c r="E132" s="4">
        <v>6418.35</v>
      </c>
      <c r="F132" s="4">
        <v>4243600</v>
      </c>
      <c r="G132" s="27">
        <f t="shared" si="8"/>
        <v>25.989999999999782</v>
      </c>
      <c r="H132" s="27">
        <f t="shared" ref="H132:H195" si="14">E132-B132</f>
        <v>15.270000000000437</v>
      </c>
      <c r="I132" s="31">
        <f t="shared" ca="1" si="9"/>
        <v>0</v>
      </c>
      <c r="J132" s="27">
        <f t="shared" ca="1" si="10"/>
        <v>0</v>
      </c>
      <c r="K132" s="27">
        <f t="shared" ca="1" si="11"/>
        <v>0</v>
      </c>
      <c r="L132" s="27">
        <f t="shared" ca="1" si="12"/>
        <v>226.42000000000007</v>
      </c>
      <c r="M132" s="30">
        <f ca="1">AVERAGE(E132:OFFSET(E132,-M$5+1,0))</f>
        <v>6286.4539999999997</v>
      </c>
      <c r="N132" s="30">
        <f ca="1">AVERAGE(E132:OFFSET(E132,-N$5+1,0))</f>
        <v>6294.9624999999996</v>
      </c>
      <c r="O132" s="30">
        <f t="shared" ca="1" si="13"/>
        <v>0</v>
      </c>
      <c r="P132" s="39"/>
      <c r="Q132" s="39"/>
      <c r="R132" s="39"/>
      <c r="S132" s="39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</row>
    <row r="133" spans="1:38">
      <c r="A133" s="5">
        <v>38548</v>
      </c>
      <c r="B133" s="4">
        <v>6428.44</v>
      </c>
      <c r="C133" s="4">
        <v>6454.33</v>
      </c>
      <c r="D133" s="4">
        <v>6410.59</v>
      </c>
      <c r="E133" s="4">
        <v>6410.59</v>
      </c>
      <c r="F133" s="4">
        <v>4524800</v>
      </c>
      <c r="G133" s="27">
        <f t="shared" ref="G133:G196" si="15">B133-E132</f>
        <v>10.089999999999236</v>
      </c>
      <c r="H133" s="27">
        <f t="shared" si="14"/>
        <v>-17.849999999999454</v>
      </c>
      <c r="I133" s="31">
        <f t="shared" ca="1" si="9"/>
        <v>0</v>
      </c>
      <c r="J133" s="27">
        <f t="shared" ca="1" si="10"/>
        <v>0</v>
      </c>
      <c r="K133" s="27">
        <f t="shared" ca="1" si="11"/>
        <v>0</v>
      </c>
      <c r="L133" s="27">
        <f t="shared" ca="1" si="12"/>
        <v>226.42000000000007</v>
      </c>
      <c r="M133" s="30">
        <f ca="1">AVERAGE(E133:OFFSET(E133,-M$5+1,0))</f>
        <v>6300.2990000000009</v>
      </c>
      <c r="N133" s="30">
        <f ca="1">AVERAGE(E133:OFFSET(E133,-N$5+1,0))</f>
        <v>6300.8140000000003</v>
      </c>
      <c r="O133" s="30">
        <f t="shared" ca="1" si="13"/>
        <v>0</v>
      </c>
      <c r="P133" s="39"/>
      <c r="Q133" s="39"/>
      <c r="R133" s="39"/>
      <c r="S133" s="39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</row>
    <row r="134" spans="1:38">
      <c r="A134" s="5">
        <v>38552</v>
      </c>
      <c r="B134" s="4">
        <v>6403.71</v>
      </c>
      <c r="C134" s="4">
        <v>6432.58</v>
      </c>
      <c r="D134" s="4">
        <v>6387.86</v>
      </c>
      <c r="E134" s="4">
        <v>6416.34</v>
      </c>
      <c r="F134" s="4">
        <v>3736400</v>
      </c>
      <c r="G134" s="27">
        <f t="shared" si="15"/>
        <v>-6.8800000000001091</v>
      </c>
      <c r="H134" s="27">
        <f t="shared" si="14"/>
        <v>12.630000000000109</v>
      </c>
      <c r="I134" s="31">
        <f t="shared" ca="1" si="9"/>
        <v>1</v>
      </c>
      <c r="J134" s="27">
        <f t="shared" ca="1" si="10"/>
        <v>0</v>
      </c>
      <c r="K134" s="27">
        <f t="shared" ca="1" si="11"/>
        <v>0</v>
      </c>
      <c r="L134" s="27">
        <f t="shared" ca="1" si="12"/>
        <v>226.42000000000007</v>
      </c>
      <c r="M134" s="30">
        <f ca="1">AVERAGE(E134:OFFSET(E134,-M$5+1,0))</f>
        <v>6314.8130000000001</v>
      </c>
      <c r="N134" s="30">
        <f ca="1">AVERAGE(E134:OFFSET(E134,-N$5+1,0))</f>
        <v>6306.7865000000002</v>
      </c>
      <c r="O134" s="30">
        <f t="shared" ca="1" si="13"/>
        <v>1</v>
      </c>
      <c r="P134" s="39"/>
      <c r="Q134" s="39"/>
      <c r="R134" s="39"/>
      <c r="S134" s="39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</row>
    <row r="135" spans="1:38">
      <c r="A135" s="5">
        <v>38553</v>
      </c>
      <c r="B135" s="4">
        <v>6438.22</v>
      </c>
      <c r="C135" s="4">
        <v>6480.97</v>
      </c>
      <c r="D135" s="4">
        <v>6415.78</v>
      </c>
      <c r="E135" s="4">
        <v>6423.81</v>
      </c>
      <c r="F135" s="4">
        <v>5118600</v>
      </c>
      <c r="G135" s="27">
        <f t="shared" si="15"/>
        <v>21.880000000000109</v>
      </c>
      <c r="H135" s="27">
        <f t="shared" si="14"/>
        <v>-14.409999999999854</v>
      </c>
      <c r="I135" s="31">
        <f t="shared" ca="1" si="9"/>
        <v>0</v>
      </c>
      <c r="J135" s="27">
        <f t="shared" ca="1" si="10"/>
        <v>1</v>
      </c>
      <c r="K135" s="27">
        <f t="shared" ca="1" si="11"/>
        <v>-14.409999999999854</v>
      </c>
      <c r="L135" s="27">
        <f t="shared" ca="1" si="12"/>
        <v>212.01000000000022</v>
      </c>
      <c r="M135" s="30">
        <f ca="1">AVERAGE(E135:OFFSET(E135,-M$5+1,0))</f>
        <v>6333.99</v>
      </c>
      <c r="N135" s="30">
        <f ca="1">AVERAGE(E135:OFFSET(E135,-N$5+1,0))</f>
        <v>6314.0539999999992</v>
      </c>
      <c r="O135" s="30">
        <f t="shared" ca="1" si="13"/>
        <v>0</v>
      </c>
      <c r="P135" s="39"/>
      <c r="Q135" s="39"/>
      <c r="R135" s="39"/>
      <c r="S135" s="39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</row>
    <row r="136" spans="1:38">
      <c r="A136" s="5">
        <v>38554</v>
      </c>
      <c r="B136" s="4">
        <v>6344.84</v>
      </c>
      <c r="C136" s="4">
        <v>6478.64</v>
      </c>
      <c r="D136" s="4">
        <v>6344.84</v>
      </c>
      <c r="E136" s="4">
        <v>6394.03</v>
      </c>
      <c r="F136" s="4">
        <v>4379000</v>
      </c>
      <c r="G136" s="27">
        <f t="shared" si="15"/>
        <v>-78.970000000000255</v>
      </c>
      <c r="H136" s="27">
        <f t="shared" si="14"/>
        <v>49.1899999999996</v>
      </c>
      <c r="I136" s="31">
        <f t="shared" ca="1" si="9"/>
        <v>0</v>
      </c>
      <c r="J136" s="27">
        <f t="shared" ca="1" si="10"/>
        <v>1</v>
      </c>
      <c r="K136" s="27">
        <f t="shared" ca="1" si="11"/>
        <v>-29.780000000000655</v>
      </c>
      <c r="L136" s="27">
        <f t="shared" ca="1" si="12"/>
        <v>182.22999999999956</v>
      </c>
      <c r="M136" s="30">
        <f ca="1">AVERAGE(E136:OFFSET(E136,-M$5+1,0))</f>
        <v>6351.1879999999992</v>
      </c>
      <c r="N136" s="30">
        <f ca="1">AVERAGE(E136:OFFSET(E136,-N$5+1,0))</f>
        <v>6315.8639999999996</v>
      </c>
      <c r="O136" s="30">
        <f t="shared" ca="1" si="13"/>
        <v>0</v>
      </c>
      <c r="P136" s="39"/>
      <c r="Q136" s="39"/>
      <c r="R136" s="39"/>
      <c r="S136" s="39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</row>
    <row r="137" spans="1:38">
      <c r="A137" s="5">
        <v>38555</v>
      </c>
      <c r="B137" s="4">
        <v>6412.87</v>
      </c>
      <c r="C137" s="4">
        <v>6415.43</v>
      </c>
      <c r="D137" s="4">
        <v>6365.38</v>
      </c>
      <c r="E137" s="4">
        <v>6380.73</v>
      </c>
      <c r="F137" s="4">
        <v>3899000</v>
      </c>
      <c r="G137" s="27">
        <f t="shared" si="15"/>
        <v>18.840000000000146</v>
      </c>
      <c r="H137" s="27">
        <f t="shared" si="14"/>
        <v>-32.140000000000327</v>
      </c>
      <c r="I137" s="31">
        <f t="shared" ca="1" si="9"/>
        <v>0</v>
      </c>
      <c r="J137" s="27">
        <f t="shared" ca="1" si="10"/>
        <v>1</v>
      </c>
      <c r="K137" s="27">
        <f t="shared" ca="1" si="11"/>
        <v>-13.300000000000182</v>
      </c>
      <c r="L137" s="27">
        <f t="shared" ca="1" si="12"/>
        <v>168.92999999999938</v>
      </c>
      <c r="M137" s="30">
        <f ca="1">AVERAGE(E137:OFFSET(E137,-M$5+1,0))</f>
        <v>6368.0009999999993</v>
      </c>
      <c r="N137" s="30">
        <f ca="1">AVERAGE(E137:OFFSET(E137,-N$5+1,0))</f>
        <v>6316.2074999999986</v>
      </c>
      <c r="O137" s="30">
        <f t="shared" ca="1" si="13"/>
        <v>0</v>
      </c>
      <c r="P137" s="39"/>
      <c r="Q137" s="39"/>
      <c r="R137" s="39"/>
      <c r="S137" s="39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</row>
    <row r="138" spans="1:38">
      <c r="A138" s="5">
        <v>38558</v>
      </c>
      <c r="B138" s="4">
        <v>6406.45</v>
      </c>
      <c r="C138" s="4">
        <v>6434.45</v>
      </c>
      <c r="D138" s="4">
        <v>6400.11</v>
      </c>
      <c r="E138" s="4">
        <v>6420.45</v>
      </c>
      <c r="F138" s="4">
        <v>3729800</v>
      </c>
      <c r="G138" s="27">
        <f t="shared" si="15"/>
        <v>25.720000000000255</v>
      </c>
      <c r="H138" s="27">
        <f t="shared" si="14"/>
        <v>14</v>
      </c>
      <c r="I138" s="31">
        <f t="shared" ca="1" si="9"/>
        <v>0</v>
      </c>
      <c r="J138" s="27">
        <f t="shared" ca="1" si="10"/>
        <v>1</v>
      </c>
      <c r="K138" s="27">
        <f t="shared" ca="1" si="11"/>
        <v>39.720000000000255</v>
      </c>
      <c r="L138" s="27">
        <f t="shared" ca="1" si="12"/>
        <v>208.64999999999964</v>
      </c>
      <c r="M138" s="30">
        <f ca="1">AVERAGE(E138:OFFSET(E138,-M$5+1,0))</f>
        <v>6389.9059999999999</v>
      </c>
      <c r="N138" s="30">
        <f ca="1">AVERAGE(E138:OFFSET(E138,-N$5+1,0))</f>
        <v>6320.1954999999989</v>
      </c>
      <c r="O138" s="30">
        <f t="shared" ca="1" si="13"/>
        <v>0</v>
      </c>
      <c r="P138" s="39"/>
      <c r="Q138" s="39"/>
      <c r="R138" s="39"/>
      <c r="S138" s="39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</row>
    <row r="139" spans="1:38">
      <c r="A139" s="5">
        <v>38559</v>
      </c>
      <c r="B139" s="4">
        <v>6416.22</v>
      </c>
      <c r="C139" s="4">
        <v>6439.98</v>
      </c>
      <c r="D139" s="4">
        <v>6366.16</v>
      </c>
      <c r="E139" s="4">
        <v>6366.16</v>
      </c>
      <c r="F139" s="4">
        <v>4096600</v>
      </c>
      <c r="G139" s="27">
        <f t="shared" si="15"/>
        <v>-4.2299999999995634</v>
      </c>
      <c r="H139" s="27">
        <f t="shared" si="14"/>
        <v>-50.0600000000004</v>
      </c>
      <c r="I139" s="31">
        <f t="shared" ca="1" si="9"/>
        <v>0</v>
      </c>
      <c r="J139" s="27">
        <f t="shared" ca="1" si="10"/>
        <v>1</v>
      </c>
      <c r="K139" s="27">
        <f t="shared" ca="1" si="11"/>
        <v>-54.289999999999964</v>
      </c>
      <c r="L139" s="27">
        <f t="shared" ca="1" si="12"/>
        <v>154.35999999999967</v>
      </c>
      <c r="M139" s="30">
        <f ca="1">AVERAGE(E139:OFFSET(E139,-M$5+1,0))</f>
        <v>6396.6360000000004</v>
      </c>
      <c r="N139" s="30">
        <f ca="1">AVERAGE(E139:OFFSET(E139,-N$5+1,0))</f>
        <v>6323.3539999999994</v>
      </c>
      <c r="O139" s="30">
        <f t="shared" ca="1" si="13"/>
        <v>0</v>
      </c>
      <c r="P139" s="39"/>
      <c r="Q139" s="39"/>
      <c r="R139" s="39"/>
      <c r="S139" s="39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</row>
    <row r="140" spans="1:38">
      <c r="A140" s="5">
        <v>38560</v>
      </c>
      <c r="B140" s="4">
        <v>6364.01</v>
      </c>
      <c r="C140" s="4">
        <v>6376.05</v>
      </c>
      <c r="D140" s="4">
        <v>6305.93</v>
      </c>
      <c r="E140" s="4">
        <v>6327.25</v>
      </c>
      <c r="F140" s="4">
        <v>3693600</v>
      </c>
      <c r="G140" s="27">
        <f t="shared" si="15"/>
        <v>-2.1499999999996362</v>
      </c>
      <c r="H140" s="27">
        <f t="shared" si="14"/>
        <v>-36.760000000000218</v>
      </c>
      <c r="I140" s="31">
        <f t="shared" ca="1" si="9"/>
        <v>0</v>
      </c>
      <c r="J140" s="27">
        <f t="shared" ca="1" si="10"/>
        <v>1</v>
      </c>
      <c r="K140" s="27">
        <f t="shared" ca="1" si="11"/>
        <v>-38.909999999999854</v>
      </c>
      <c r="L140" s="27">
        <f t="shared" ca="1" si="12"/>
        <v>115.44999999999982</v>
      </c>
      <c r="M140" s="30">
        <f ca="1">AVERAGE(E140:OFFSET(E140,-M$5+1,0))</f>
        <v>6393.4800000000005</v>
      </c>
      <c r="N140" s="30">
        <f ca="1">AVERAGE(E140:OFFSET(E140,-N$5+1,0))</f>
        <v>6323.8744999999999</v>
      </c>
      <c r="O140" s="30">
        <f t="shared" ca="1" si="13"/>
        <v>0</v>
      </c>
      <c r="P140" s="39"/>
      <c r="Q140" s="39"/>
      <c r="R140" s="39"/>
      <c r="S140" s="39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</row>
    <row r="141" spans="1:38">
      <c r="A141" s="5">
        <v>38561</v>
      </c>
      <c r="B141" s="4">
        <v>6347.89</v>
      </c>
      <c r="C141" s="4">
        <v>6375.64</v>
      </c>
      <c r="D141" s="4">
        <v>6326</v>
      </c>
      <c r="E141" s="4">
        <v>6375.64</v>
      </c>
      <c r="F141" s="4">
        <v>4157600</v>
      </c>
      <c r="G141" s="27">
        <f t="shared" si="15"/>
        <v>20.640000000000327</v>
      </c>
      <c r="H141" s="27">
        <f t="shared" si="14"/>
        <v>27.75</v>
      </c>
      <c r="I141" s="31">
        <f t="shared" ca="1" si="9"/>
        <v>0</v>
      </c>
      <c r="J141" s="27">
        <f t="shared" ca="1" si="10"/>
        <v>1</v>
      </c>
      <c r="K141" s="27">
        <f t="shared" ca="1" si="11"/>
        <v>48.390000000000327</v>
      </c>
      <c r="L141" s="27">
        <f t="shared" ca="1" si="12"/>
        <v>163.84000000000015</v>
      </c>
      <c r="M141" s="30">
        <f ca="1">AVERAGE(E141:OFFSET(E141,-M$5+1,0))</f>
        <v>6393.3349999999991</v>
      </c>
      <c r="N141" s="30">
        <f ca="1">AVERAGE(E141:OFFSET(E141,-N$5+1,0))</f>
        <v>6331.0739999999996</v>
      </c>
      <c r="O141" s="30">
        <f t="shared" ca="1" si="13"/>
        <v>0</v>
      </c>
      <c r="P141" s="39"/>
      <c r="Q141" s="39"/>
      <c r="R141" s="39"/>
      <c r="S141" s="39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</row>
    <row r="142" spans="1:38">
      <c r="A142" s="5">
        <v>38562</v>
      </c>
      <c r="B142" s="4">
        <v>6409.56</v>
      </c>
      <c r="C142" s="4">
        <v>6420.64</v>
      </c>
      <c r="D142" s="4">
        <v>6310.63</v>
      </c>
      <c r="E142" s="4">
        <v>6311.98</v>
      </c>
      <c r="F142" s="4">
        <v>4865200</v>
      </c>
      <c r="G142" s="27">
        <f t="shared" si="15"/>
        <v>33.920000000000073</v>
      </c>
      <c r="H142" s="27">
        <f t="shared" si="14"/>
        <v>-97.580000000000837</v>
      </c>
      <c r="I142" s="31">
        <f t="shared" ca="1" si="9"/>
        <v>0</v>
      </c>
      <c r="J142" s="27">
        <f t="shared" ca="1" si="10"/>
        <v>1</v>
      </c>
      <c r="K142" s="27">
        <f t="shared" ca="1" si="11"/>
        <v>-63.660000000000764</v>
      </c>
      <c r="L142" s="27">
        <f t="shared" ca="1" si="12"/>
        <v>100.17999999999938</v>
      </c>
      <c r="M142" s="30">
        <f ca="1">AVERAGE(E142:OFFSET(E142,-M$5+1,0))</f>
        <v>6382.6979999999994</v>
      </c>
      <c r="N142" s="30">
        <f ca="1">AVERAGE(E142:OFFSET(E142,-N$5+1,0))</f>
        <v>6334.5759999999991</v>
      </c>
      <c r="O142" s="30">
        <f t="shared" ca="1" si="13"/>
        <v>0</v>
      </c>
      <c r="P142" s="39"/>
      <c r="Q142" s="39"/>
      <c r="R142" s="39"/>
      <c r="S142" s="39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</row>
    <row r="143" spans="1:38">
      <c r="A143" s="5">
        <v>38565</v>
      </c>
      <c r="B143" s="4">
        <v>6320.67</v>
      </c>
      <c r="C143" s="4">
        <v>6327.83</v>
      </c>
      <c r="D143" s="4">
        <v>6290.93</v>
      </c>
      <c r="E143" s="4">
        <v>6307.93</v>
      </c>
      <c r="F143" s="4">
        <v>3090200</v>
      </c>
      <c r="G143" s="27">
        <f t="shared" si="15"/>
        <v>8.6900000000005093</v>
      </c>
      <c r="H143" s="27">
        <f t="shared" si="14"/>
        <v>-12.739999999999782</v>
      </c>
      <c r="I143" s="31">
        <f t="shared" ca="1" si="9"/>
        <v>0</v>
      </c>
      <c r="J143" s="27">
        <f t="shared" ca="1" si="10"/>
        <v>1</v>
      </c>
      <c r="K143" s="27">
        <f t="shared" ca="1" si="11"/>
        <v>-4.0499999999992724</v>
      </c>
      <c r="L143" s="27">
        <f t="shared" ca="1" si="12"/>
        <v>96.130000000000109</v>
      </c>
      <c r="M143" s="30">
        <f ca="1">AVERAGE(E143:OFFSET(E143,-M$5+1,0))</f>
        <v>6372.4319999999998</v>
      </c>
      <c r="N143" s="30">
        <f ca="1">AVERAGE(E143:OFFSET(E143,-N$5+1,0))</f>
        <v>6336.3654999999999</v>
      </c>
      <c r="O143" s="30">
        <f t="shared" ca="1" si="13"/>
        <v>0</v>
      </c>
      <c r="P143" s="39"/>
      <c r="Q143" s="39"/>
      <c r="R143" s="39"/>
      <c r="S143" s="39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</row>
    <row r="144" spans="1:38">
      <c r="A144" s="5">
        <v>38566</v>
      </c>
      <c r="B144" s="4">
        <v>6344.4</v>
      </c>
      <c r="C144" s="4">
        <v>6360.43</v>
      </c>
      <c r="D144" s="4">
        <v>6296.78</v>
      </c>
      <c r="E144" s="4">
        <v>6343.54</v>
      </c>
      <c r="F144" s="4">
        <v>3479000</v>
      </c>
      <c r="G144" s="27">
        <f t="shared" si="15"/>
        <v>36.469999999999345</v>
      </c>
      <c r="H144" s="27">
        <f t="shared" si="14"/>
        <v>-0.85999999999967258</v>
      </c>
      <c r="I144" s="31">
        <f t="shared" ca="1" si="9"/>
        <v>0</v>
      </c>
      <c r="J144" s="27">
        <f t="shared" ca="1" si="10"/>
        <v>1</v>
      </c>
      <c r="K144" s="27">
        <f t="shared" ca="1" si="11"/>
        <v>35.609999999999673</v>
      </c>
      <c r="L144" s="27">
        <f t="shared" ca="1" si="12"/>
        <v>131.73999999999978</v>
      </c>
      <c r="M144" s="30">
        <f ca="1">AVERAGE(E144:OFFSET(E144,-M$5+1,0))</f>
        <v>6365.152</v>
      </c>
      <c r="N144" s="30">
        <f ca="1">AVERAGE(E144:OFFSET(E144,-N$5+1,0))</f>
        <v>6339.9824999999992</v>
      </c>
      <c r="O144" s="30">
        <f t="shared" ca="1" si="13"/>
        <v>0</v>
      </c>
      <c r="P144" s="39"/>
      <c r="Q144" s="39"/>
      <c r="R144" s="39"/>
      <c r="S144" s="39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</row>
    <row r="145" spans="1:38">
      <c r="A145" s="5">
        <v>38567</v>
      </c>
      <c r="B145" s="4">
        <v>6391.68</v>
      </c>
      <c r="C145" s="4">
        <v>6455.57</v>
      </c>
      <c r="D145" s="4">
        <v>6379.51</v>
      </c>
      <c r="E145" s="4">
        <v>6455.57</v>
      </c>
      <c r="F145" s="4">
        <v>4033800</v>
      </c>
      <c r="G145" s="27">
        <f t="shared" si="15"/>
        <v>48.140000000000327</v>
      </c>
      <c r="H145" s="27">
        <f t="shared" si="14"/>
        <v>63.889999999999418</v>
      </c>
      <c r="I145" s="31">
        <f t="shared" ca="1" si="9"/>
        <v>0</v>
      </c>
      <c r="J145" s="27">
        <f t="shared" ca="1" si="10"/>
        <v>1</v>
      </c>
      <c r="K145" s="27">
        <f t="shared" ca="1" si="11"/>
        <v>112.02999999999975</v>
      </c>
      <c r="L145" s="27">
        <f t="shared" ca="1" si="12"/>
        <v>243.76999999999953</v>
      </c>
      <c r="M145" s="30">
        <f ca="1">AVERAGE(E145:OFFSET(E145,-M$5+1,0))</f>
        <v>6368.3280000000004</v>
      </c>
      <c r="N145" s="30">
        <f ca="1">AVERAGE(E145:OFFSET(E145,-N$5+1,0))</f>
        <v>6351.1589999999978</v>
      </c>
      <c r="O145" s="30">
        <f t="shared" ca="1" si="13"/>
        <v>0</v>
      </c>
      <c r="P145" s="39"/>
      <c r="Q145" s="39"/>
      <c r="R145" s="39"/>
      <c r="S145" s="39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</row>
    <row r="146" spans="1:38">
      <c r="A146" s="5">
        <v>38568</v>
      </c>
      <c r="B146" s="4">
        <v>6481.62</v>
      </c>
      <c r="C146" s="4">
        <v>6481.62</v>
      </c>
      <c r="D146" s="4">
        <v>6439.89</v>
      </c>
      <c r="E146" s="4">
        <v>6446.01</v>
      </c>
      <c r="F146" s="4">
        <v>3893000</v>
      </c>
      <c r="G146" s="27">
        <f t="shared" si="15"/>
        <v>26.050000000000182</v>
      </c>
      <c r="H146" s="27">
        <f t="shared" si="14"/>
        <v>-35.609999999999673</v>
      </c>
      <c r="I146" s="31">
        <f t="shared" ca="1" si="9"/>
        <v>0</v>
      </c>
      <c r="J146" s="27">
        <f t="shared" ca="1" si="10"/>
        <v>1</v>
      </c>
      <c r="K146" s="27">
        <f t="shared" ca="1" si="11"/>
        <v>-9.5599999999994907</v>
      </c>
      <c r="L146" s="27">
        <f t="shared" ca="1" si="12"/>
        <v>234.21000000000004</v>
      </c>
      <c r="M146" s="30">
        <f ca="1">AVERAGE(E146:OFFSET(E146,-M$5+1,0))</f>
        <v>6373.5259999999998</v>
      </c>
      <c r="N146" s="30">
        <f ca="1">AVERAGE(E146:OFFSET(E146,-N$5+1,0))</f>
        <v>6362.3569999999982</v>
      </c>
      <c r="O146" s="30">
        <f t="shared" ca="1" si="13"/>
        <v>0</v>
      </c>
      <c r="P146" s="39"/>
      <c r="Q146" s="39"/>
      <c r="R146" s="39"/>
      <c r="S146" s="39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</row>
    <row r="147" spans="1:38">
      <c r="A147" s="5">
        <v>38572</v>
      </c>
      <c r="B147" s="4">
        <v>6400.04</v>
      </c>
      <c r="C147" s="4">
        <v>6408.05</v>
      </c>
      <c r="D147" s="4">
        <v>6375.89</v>
      </c>
      <c r="E147" s="4">
        <v>6380.03</v>
      </c>
      <c r="F147" s="4">
        <v>3062400</v>
      </c>
      <c r="G147" s="27">
        <f t="shared" si="15"/>
        <v>-45.970000000000255</v>
      </c>
      <c r="H147" s="27">
        <f t="shared" si="14"/>
        <v>-20.010000000000218</v>
      </c>
      <c r="I147" s="31">
        <f t="shared" ca="1" si="9"/>
        <v>0</v>
      </c>
      <c r="J147" s="27">
        <f t="shared" ca="1" si="10"/>
        <v>1</v>
      </c>
      <c r="K147" s="27">
        <f t="shared" ca="1" si="11"/>
        <v>-65.980000000000473</v>
      </c>
      <c r="L147" s="27">
        <f t="shared" ca="1" si="12"/>
        <v>168.22999999999956</v>
      </c>
      <c r="M147" s="30">
        <f ca="1">AVERAGE(E147:OFFSET(E147,-M$5+1,0))</f>
        <v>6373.4560000000001</v>
      </c>
      <c r="N147" s="30">
        <f ca="1">AVERAGE(E147:OFFSET(E147,-N$5+1,0))</f>
        <v>6370.7284999999983</v>
      </c>
      <c r="O147" s="30">
        <f t="shared" ca="1" si="13"/>
        <v>0</v>
      </c>
      <c r="P147" s="39"/>
      <c r="Q147" s="39"/>
      <c r="R147" s="39"/>
      <c r="S147" s="39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</row>
    <row r="148" spans="1:38">
      <c r="A148" s="5">
        <v>38573</v>
      </c>
      <c r="B148" s="4">
        <v>6374.6</v>
      </c>
      <c r="C148" s="4">
        <v>6397.37</v>
      </c>
      <c r="D148" s="4">
        <v>6361.19</v>
      </c>
      <c r="E148" s="4">
        <v>6380</v>
      </c>
      <c r="F148" s="4">
        <v>3092800</v>
      </c>
      <c r="G148" s="27">
        <f t="shared" si="15"/>
        <v>-5.4299999999993815</v>
      </c>
      <c r="H148" s="27">
        <f t="shared" si="14"/>
        <v>5.3999999999996362</v>
      </c>
      <c r="I148" s="31">
        <f t="shared" ca="1" si="9"/>
        <v>-1</v>
      </c>
      <c r="J148" s="27">
        <f t="shared" ca="1" si="10"/>
        <v>1</v>
      </c>
      <c r="K148" s="27">
        <f t="shared" ca="1" si="11"/>
        <v>-2.9999999999745341E-2</v>
      </c>
      <c r="L148" s="27">
        <f t="shared" ca="1" si="12"/>
        <v>168.19999999999982</v>
      </c>
      <c r="M148" s="30">
        <f ca="1">AVERAGE(E148:OFFSET(E148,-M$5+1,0))</f>
        <v>6369.4110000000001</v>
      </c>
      <c r="N148" s="30">
        <f ca="1">AVERAGE(E148:OFFSET(E148,-N$5+1,0))</f>
        <v>6379.6584999999986</v>
      </c>
      <c r="O148" s="30">
        <f t="shared" ca="1" si="13"/>
        <v>-1</v>
      </c>
      <c r="P148" s="39"/>
      <c r="Q148" s="39"/>
      <c r="R148" s="39"/>
      <c r="S148" s="39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</row>
    <row r="149" spans="1:38">
      <c r="A149" s="5">
        <v>38574</v>
      </c>
      <c r="B149" s="4">
        <v>6408.86</v>
      </c>
      <c r="C149" s="4">
        <v>6430.13</v>
      </c>
      <c r="D149" s="4">
        <v>6356.84</v>
      </c>
      <c r="E149" s="4">
        <v>6356.84</v>
      </c>
      <c r="F149" s="4">
        <v>3416000</v>
      </c>
      <c r="G149" s="27">
        <f t="shared" si="15"/>
        <v>28.859999999999673</v>
      </c>
      <c r="H149" s="27">
        <f t="shared" si="14"/>
        <v>-52.019999999999527</v>
      </c>
      <c r="I149" s="31">
        <f t="shared" ca="1" si="9"/>
        <v>0</v>
      </c>
      <c r="J149" s="27">
        <f t="shared" ca="1" si="10"/>
        <v>0</v>
      </c>
      <c r="K149" s="27">
        <f t="shared" ca="1" si="11"/>
        <v>28.859999999999673</v>
      </c>
      <c r="L149" s="27">
        <f t="shared" ca="1" si="12"/>
        <v>197.05999999999949</v>
      </c>
      <c r="M149" s="30">
        <f ca="1">AVERAGE(E149:OFFSET(E149,-M$5+1,0))</f>
        <v>6368.4790000000012</v>
      </c>
      <c r="N149" s="30">
        <f ca="1">AVERAGE(E149:OFFSET(E149,-N$5+1,0))</f>
        <v>6382.557499999999</v>
      </c>
      <c r="O149" s="30">
        <f t="shared" ca="1" si="13"/>
        <v>0</v>
      </c>
      <c r="P149" s="39"/>
      <c r="Q149" s="39"/>
      <c r="R149" s="39"/>
      <c r="S149" s="39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</row>
    <row r="150" spans="1:38">
      <c r="A150" s="5">
        <v>38575</v>
      </c>
      <c r="B150" s="4">
        <v>6362.62</v>
      </c>
      <c r="C150" s="4">
        <v>6380.39</v>
      </c>
      <c r="D150" s="4">
        <v>6326.37</v>
      </c>
      <c r="E150" s="4">
        <v>6353.71</v>
      </c>
      <c r="F150" s="4">
        <v>3110800</v>
      </c>
      <c r="G150" s="27">
        <f t="shared" si="15"/>
        <v>5.7799999999997453</v>
      </c>
      <c r="H150" s="27">
        <f t="shared" si="14"/>
        <v>-8.9099999999998545</v>
      </c>
      <c r="I150" s="31">
        <f t="shared" ca="1" si="9"/>
        <v>0</v>
      </c>
      <c r="J150" s="27">
        <f t="shared" ca="1" si="10"/>
        <v>0</v>
      </c>
      <c r="K150" s="27">
        <f t="shared" ca="1" si="11"/>
        <v>0</v>
      </c>
      <c r="L150" s="27">
        <f t="shared" ca="1" si="12"/>
        <v>197.05999999999949</v>
      </c>
      <c r="M150" s="30">
        <f ca="1">AVERAGE(E150:OFFSET(E150,-M$5+1,0))</f>
        <v>6371.1249999999991</v>
      </c>
      <c r="N150" s="30">
        <f ca="1">AVERAGE(E150:OFFSET(E150,-N$5+1,0))</f>
        <v>6382.3024999999998</v>
      </c>
      <c r="O150" s="30">
        <f t="shared" ca="1" si="13"/>
        <v>0</v>
      </c>
      <c r="P150" s="39"/>
      <c r="Q150" s="39"/>
      <c r="R150" s="39"/>
      <c r="S150" s="39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</row>
    <row r="151" spans="1:38">
      <c r="A151" s="5">
        <v>38576</v>
      </c>
      <c r="B151" s="4">
        <v>6389.27</v>
      </c>
      <c r="C151" s="4">
        <v>6398.72</v>
      </c>
      <c r="D151" s="4">
        <v>6350.9</v>
      </c>
      <c r="E151" s="4">
        <v>6350.9</v>
      </c>
      <c r="F151" s="4">
        <v>3607000</v>
      </c>
      <c r="G151" s="27">
        <f t="shared" si="15"/>
        <v>35.5600000000004</v>
      </c>
      <c r="H151" s="27">
        <f t="shared" si="14"/>
        <v>-38.3700000000008</v>
      </c>
      <c r="I151" s="31">
        <f t="shared" ca="1" si="9"/>
        <v>0</v>
      </c>
      <c r="J151" s="27">
        <f t="shared" ca="1" si="10"/>
        <v>0</v>
      </c>
      <c r="K151" s="27">
        <f t="shared" ca="1" si="11"/>
        <v>0</v>
      </c>
      <c r="L151" s="27">
        <f t="shared" ca="1" si="12"/>
        <v>197.05999999999949</v>
      </c>
      <c r="M151" s="30">
        <f ca="1">AVERAGE(E151:OFFSET(E151,-M$5+1,0))</f>
        <v>6368.6509999999998</v>
      </c>
      <c r="N151" s="30">
        <f ca="1">AVERAGE(E151:OFFSET(E151,-N$5+1,0))</f>
        <v>6380.9929999999977</v>
      </c>
      <c r="O151" s="30">
        <f t="shared" ca="1" si="13"/>
        <v>0</v>
      </c>
      <c r="P151" s="39"/>
      <c r="Q151" s="39"/>
      <c r="R151" s="39"/>
      <c r="S151" s="39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</row>
    <row r="152" spans="1:38">
      <c r="A152" s="5">
        <v>38579</v>
      </c>
      <c r="B152" s="4">
        <v>6344.88</v>
      </c>
      <c r="C152" s="4">
        <v>6344.88</v>
      </c>
      <c r="D152" s="4">
        <v>6238.02</v>
      </c>
      <c r="E152" s="4">
        <v>6245.13</v>
      </c>
      <c r="F152" s="4">
        <v>3014200</v>
      </c>
      <c r="G152" s="27">
        <f t="shared" si="15"/>
        <v>-6.0199999999995271</v>
      </c>
      <c r="H152" s="27">
        <f t="shared" si="14"/>
        <v>-99.75</v>
      </c>
      <c r="I152" s="31">
        <f t="shared" ca="1" si="9"/>
        <v>0</v>
      </c>
      <c r="J152" s="27">
        <f t="shared" ca="1" si="10"/>
        <v>0</v>
      </c>
      <c r="K152" s="27">
        <f t="shared" ca="1" si="11"/>
        <v>0</v>
      </c>
      <c r="L152" s="27">
        <f t="shared" ca="1" si="12"/>
        <v>197.05999999999949</v>
      </c>
      <c r="M152" s="30">
        <f ca="1">AVERAGE(E152:OFFSET(E152,-M$5+1,0))</f>
        <v>6361.9659999999994</v>
      </c>
      <c r="N152" s="30">
        <f ca="1">AVERAGE(E152:OFFSET(E152,-N$5+1,0))</f>
        <v>6372.3319999999994</v>
      </c>
      <c r="O152" s="30">
        <f t="shared" ca="1" si="13"/>
        <v>0</v>
      </c>
      <c r="P152" s="39"/>
      <c r="Q152" s="39"/>
      <c r="R152" s="39"/>
      <c r="S152" s="39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</row>
    <row r="153" spans="1:38">
      <c r="A153" s="5">
        <v>38580</v>
      </c>
      <c r="B153" s="4">
        <v>6262.87</v>
      </c>
      <c r="C153" s="4">
        <v>6266.33</v>
      </c>
      <c r="D153" s="4">
        <v>6207.58</v>
      </c>
      <c r="E153" s="4">
        <v>6242.4</v>
      </c>
      <c r="F153" s="4">
        <v>2770600</v>
      </c>
      <c r="G153" s="27">
        <f t="shared" si="15"/>
        <v>17.739999999999782</v>
      </c>
      <c r="H153" s="27">
        <f t="shared" si="14"/>
        <v>-20.470000000000255</v>
      </c>
      <c r="I153" s="31">
        <f t="shared" ca="1" si="9"/>
        <v>0</v>
      </c>
      <c r="J153" s="27">
        <f t="shared" ca="1" si="10"/>
        <v>0</v>
      </c>
      <c r="K153" s="27">
        <f t="shared" ca="1" si="11"/>
        <v>0</v>
      </c>
      <c r="L153" s="27">
        <f t="shared" ca="1" si="12"/>
        <v>197.05999999999949</v>
      </c>
      <c r="M153" s="30">
        <f ca="1">AVERAGE(E153:OFFSET(E153,-M$5+1,0))</f>
        <v>6355.4130000000005</v>
      </c>
      <c r="N153" s="30">
        <f ca="1">AVERAGE(E153:OFFSET(E153,-N$5+1,0))</f>
        <v>6363.9224999999988</v>
      </c>
      <c r="O153" s="30">
        <f t="shared" ca="1" si="13"/>
        <v>0</v>
      </c>
      <c r="P153" s="39"/>
      <c r="Q153" s="39"/>
      <c r="R153" s="39"/>
      <c r="S153" s="39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</row>
    <row r="154" spans="1:38">
      <c r="A154" s="5">
        <v>38581</v>
      </c>
      <c r="B154" s="4">
        <v>6216.08</v>
      </c>
      <c r="C154" s="4">
        <v>6256.11</v>
      </c>
      <c r="D154" s="4">
        <v>6213.59</v>
      </c>
      <c r="E154" s="4">
        <v>6241.92</v>
      </c>
      <c r="F154" s="4">
        <v>2659400</v>
      </c>
      <c r="G154" s="27">
        <f t="shared" si="15"/>
        <v>-26.319999999999709</v>
      </c>
      <c r="H154" s="27">
        <f t="shared" si="14"/>
        <v>25.840000000000146</v>
      </c>
      <c r="I154" s="31">
        <f t="shared" ca="1" si="9"/>
        <v>0</v>
      </c>
      <c r="J154" s="27">
        <f t="shared" ca="1" si="10"/>
        <v>0</v>
      </c>
      <c r="K154" s="27">
        <f t="shared" ca="1" si="11"/>
        <v>0</v>
      </c>
      <c r="L154" s="27">
        <f t="shared" ca="1" si="12"/>
        <v>197.05999999999949</v>
      </c>
      <c r="M154" s="30">
        <f ca="1">AVERAGE(E154:OFFSET(E154,-M$5+1,0))</f>
        <v>6345.2510000000002</v>
      </c>
      <c r="N154" s="30">
        <f ca="1">AVERAGE(E154:OFFSET(E154,-N$5+1,0))</f>
        <v>6355.2014999999992</v>
      </c>
      <c r="O154" s="30">
        <f t="shared" ca="1" si="13"/>
        <v>0</v>
      </c>
      <c r="P154" s="39"/>
      <c r="Q154" s="39"/>
      <c r="R154" s="39"/>
      <c r="S154" s="39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</row>
    <row r="155" spans="1:38">
      <c r="A155" s="5">
        <v>38582</v>
      </c>
      <c r="B155" s="4">
        <v>6252.32</v>
      </c>
      <c r="C155" s="4">
        <v>6260.28</v>
      </c>
      <c r="D155" s="4">
        <v>6204.42</v>
      </c>
      <c r="E155" s="4">
        <v>6205.09</v>
      </c>
      <c r="F155" s="4">
        <v>3140200</v>
      </c>
      <c r="G155" s="27">
        <f t="shared" si="15"/>
        <v>10.399999999999636</v>
      </c>
      <c r="H155" s="27">
        <f t="shared" si="14"/>
        <v>-47.229999999999563</v>
      </c>
      <c r="I155" s="31">
        <f t="shared" ca="1" si="9"/>
        <v>0</v>
      </c>
      <c r="J155" s="27">
        <f t="shared" ca="1" si="10"/>
        <v>0</v>
      </c>
      <c r="K155" s="27">
        <f t="shared" ca="1" si="11"/>
        <v>0</v>
      </c>
      <c r="L155" s="27">
        <f t="shared" ca="1" si="12"/>
        <v>197.05999999999949</v>
      </c>
      <c r="M155" s="30">
        <f ca="1">AVERAGE(E155:OFFSET(E155,-M$5+1,0))</f>
        <v>6320.2029999999995</v>
      </c>
      <c r="N155" s="30">
        <f ca="1">AVERAGE(E155:OFFSET(E155,-N$5+1,0))</f>
        <v>6344.2654999999995</v>
      </c>
      <c r="O155" s="30">
        <f t="shared" ca="1" si="13"/>
        <v>0</v>
      </c>
      <c r="P155" s="39"/>
      <c r="Q155" s="39"/>
      <c r="R155" s="39"/>
      <c r="S155" s="39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</row>
    <row r="156" spans="1:38">
      <c r="A156" s="5">
        <v>38583</v>
      </c>
      <c r="B156" s="4">
        <v>6190.33</v>
      </c>
      <c r="C156" s="4">
        <v>6190.33</v>
      </c>
      <c r="D156" s="4">
        <v>6138.62</v>
      </c>
      <c r="E156" s="4">
        <v>6158.94</v>
      </c>
      <c r="F156" s="4">
        <v>2560400</v>
      </c>
      <c r="G156" s="27">
        <f t="shared" si="15"/>
        <v>-14.760000000000218</v>
      </c>
      <c r="H156" s="27">
        <f t="shared" si="14"/>
        <v>-31.390000000000327</v>
      </c>
      <c r="I156" s="31">
        <f t="shared" ca="1" si="9"/>
        <v>0</v>
      </c>
      <c r="J156" s="27">
        <f t="shared" ca="1" si="10"/>
        <v>0</v>
      </c>
      <c r="K156" s="27">
        <f t="shared" ca="1" si="11"/>
        <v>0</v>
      </c>
      <c r="L156" s="27">
        <f t="shared" ca="1" si="12"/>
        <v>197.05999999999949</v>
      </c>
      <c r="M156" s="30">
        <f ca="1">AVERAGE(E156:OFFSET(E156,-M$5+1,0))</f>
        <v>6291.4959999999992</v>
      </c>
      <c r="N156" s="30">
        <f ca="1">AVERAGE(E156:OFFSET(E156,-N$5+1,0))</f>
        <v>6332.5110000000004</v>
      </c>
      <c r="O156" s="30">
        <f t="shared" ca="1" si="13"/>
        <v>0</v>
      </c>
      <c r="P156" s="39"/>
      <c r="Q156" s="39"/>
      <c r="R156" s="39"/>
      <c r="S156" s="39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</row>
    <row r="157" spans="1:38">
      <c r="A157" s="5">
        <v>38586</v>
      </c>
      <c r="B157" s="4">
        <v>6194.89</v>
      </c>
      <c r="C157" s="4">
        <v>6207.95</v>
      </c>
      <c r="D157" s="4">
        <v>6181.51</v>
      </c>
      <c r="E157" s="4">
        <v>6206.65</v>
      </c>
      <c r="F157" s="4">
        <v>2288400</v>
      </c>
      <c r="G157" s="27">
        <f t="shared" si="15"/>
        <v>35.950000000000728</v>
      </c>
      <c r="H157" s="27">
        <f t="shared" si="14"/>
        <v>11.759999999999309</v>
      </c>
      <c r="I157" s="31">
        <f t="shared" ca="1" si="9"/>
        <v>0</v>
      </c>
      <c r="J157" s="27">
        <f t="shared" ca="1" si="10"/>
        <v>0</v>
      </c>
      <c r="K157" s="27">
        <f t="shared" ca="1" si="11"/>
        <v>0</v>
      </c>
      <c r="L157" s="27">
        <f t="shared" ca="1" si="12"/>
        <v>197.05999999999949</v>
      </c>
      <c r="M157" s="30">
        <f ca="1">AVERAGE(E157:OFFSET(E157,-M$5+1,0))</f>
        <v>6274.1579999999994</v>
      </c>
      <c r="N157" s="30">
        <f ca="1">AVERAGE(E157:OFFSET(E157,-N$5+1,0))</f>
        <v>6323.8069999999989</v>
      </c>
      <c r="O157" s="30">
        <f t="shared" ca="1" si="13"/>
        <v>0</v>
      </c>
      <c r="P157" s="39"/>
      <c r="Q157" s="39"/>
      <c r="R157" s="39"/>
      <c r="S157" s="39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</row>
    <row r="158" spans="1:38">
      <c r="A158" s="5">
        <v>38587</v>
      </c>
      <c r="B158" s="4">
        <v>6211.15</v>
      </c>
      <c r="C158" s="4">
        <v>6234.31</v>
      </c>
      <c r="D158" s="4">
        <v>6195.18</v>
      </c>
      <c r="E158" s="4">
        <v>6195.18</v>
      </c>
      <c r="F158" s="4">
        <v>2654600</v>
      </c>
      <c r="G158" s="27">
        <f t="shared" si="15"/>
        <v>4.5</v>
      </c>
      <c r="H158" s="27">
        <f t="shared" si="14"/>
        <v>-15.969999999999345</v>
      </c>
      <c r="I158" s="31">
        <f t="shared" ca="1" si="9"/>
        <v>0</v>
      </c>
      <c r="J158" s="27">
        <f t="shared" ca="1" si="10"/>
        <v>0</v>
      </c>
      <c r="K158" s="27">
        <f t="shared" ca="1" si="11"/>
        <v>0</v>
      </c>
      <c r="L158" s="27">
        <f t="shared" ca="1" si="12"/>
        <v>197.05999999999949</v>
      </c>
      <c r="M158" s="30">
        <f ca="1">AVERAGE(E158:OFFSET(E158,-M$5+1,0))</f>
        <v>6255.6759999999995</v>
      </c>
      <c r="N158" s="30">
        <f ca="1">AVERAGE(E158:OFFSET(E158,-N$5+1,0))</f>
        <v>6312.5434999999998</v>
      </c>
      <c r="O158" s="30">
        <f t="shared" ca="1" si="13"/>
        <v>0</v>
      </c>
      <c r="P158" s="39"/>
      <c r="Q158" s="39"/>
      <c r="R158" s="39"/>
      <c r="S158" s="39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</row>
    <row r="159" spans="1:38">
      <c r="A159" s="5">
        <v>38588</v>
      </c>
      <c r="B159" s="4">
        <v>6174.25</v>
      </c>
      <c r="C159" s="4">
        <v>6174.79</v>
      </c>
      <c r="D159" s="4">
        <v>6126.97</v>
      </c>
      <c r="E159" s="4">
        <v>6127.24</v>
      </c>
      <c r="F159" s="4">
        <v>2879000</v>
      </c>
      <c r="G159" s="27">
        <f t="shared" si="15"/>
        <v>-20.930000000000291</v>
      </c>
      <c r="H159" s="27">
        <f t="shared" si="14"/>
        <v>-47.010000000000218</v>
      </c>
      <c r="I159" s="31">
        <f t="shared" ca="1" si="9"/>
        <v>0</v>
      </c>
      <c r="J159" s="27">
        <f t="shared" ca="1" si="10"/>
        <v>0</v>
      </c>
      <c r="K159" s="27">
        <f t="shared" ca="1" si="11"/>
        <v>0</v>
      </c>
      <c r="L159" s="27">
        <f t="shared" ca="1" si="12"/>
        <v>197.05999999999949</v>
      </c>
      <c r="M159" s="30">
        <f ca="1">AVERAGE(E159:OFFSET(E159,-M$5+1,0))</f>
        <v>6232.7159999999994</v>
      </c>
      <c r="N159" s="30">
        <f ca="1">AVERAGE(E159:OFFSET(E159,-N$5+1,0))</f>
        <v>6300.5974999999999</v>
      </c>
      <c r="O159" s="30">
        <f t="shared" ca="1" si="13"/>
        <v>0</v>
      </c>
      <c r="P159" s="39"/>
      <c r="Q159" s="39"/>
      <c r="R159" s="39"/>
      <c r="S159" s="39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</row>
    <row r="160" spans="1:38">
      <c r="A160" s="5">
        <v>38589</v>
      </c>
      <c r="B160" s="4">
        <v>6103.46</v>
      </c>
      <c r="C160" s="4">
        <v>6153.62</v>
      </c>
      <c r="D160" s="4">
        <v>6097.23</v>
      </c>
      <c r="E160" s="4">
        <v>6109.66</v>
      </c>
      <c r="F160" s="4">
        <v>3113400</v>
      </c>
      <c r="G160" s="27">
        <f t="shared" si="15"/>
        <v>-23.779999999999745</v>
      </c>
      <c r="H160" s="27">
        <f t="shared" si="14"/>
        <v>6.1999999999998181</v>
      </c>
      <c r="I160" s="31">
        <f t="shared" ca="1" si="9"/>
        <v>0</v>
      </c>
      <c r="J160" s="27">
        <f t="shared" ca="1" si="10"/>
        <v>0</v>
      </c>
      <c r="K160" s="27">
        <f t="shared" ca="1" si="11"/>
        <v>0</v>
      </c>
      <c r="L160" s="27">
        <f t="shared" ca="1" si="12"/>
        <v>197.05999999999949</v>
      </c>
      <c r="M160" s="30">
        <f ca="1">AVERAGE(E160:OFFSET(E160,-M$5+1,0))</f>
        <v>6208.3109999999997</v>
      </c>
      <c r="N160" s="30">
        <f ca="1">AVERAGE(E160:OFFSET(E160,-N$5+1,0))</f>
        <v>6289.7179999999998</v>
      </c>
      <c r="O160" s="30">
        <f t="shared" ca="1" si="13"/>
        <v>0</v>
      </c>
      <c r="P160" s="39"/>
      <c r="Q160" s="39"/>
      <c r="R160" s="39"/>
      <c r="S160" s="39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</row>
    <row r="161" spans="1:38">
      <c r="A161" s="5">
        <v>38590</v>
      </c>
      <c r="B161" s="4">
        <v>6130.83</v>
      </c>
      <c r="C161" s="4">
        <v>6148.95</v>
      </c>
      <c r="D161" s="4">
        <v>6107</v>
      </c>
      <c r="E161" s="4">
        <v>6136.55</v>
      </c>
      <c r="F161" s="4">
        <v>2661800</v>
      </c>
      <c r="G161" s="27">
        <f t="shared" si="15"/>
        <v>21.170000000000073</v>
      </c>
      <c r="H161" s="27">
        <f t="shared" si="14"/>
        <v>5.7200000000002547</v>
      </c>
      <c r="I161" s="31">
        <f t="shared" ca="1" si="9"/>
        <v>0</v>
      </c>
      <c r="J161" s="27">
        <f t="shared" ca="1" si="10"/>
        <v>0</v>
      </c>
      <c r="K161" s="27">
        <f t="shared" ca="1" si="11"/>
        <v>0</v>
      </c>
      <c r="L161" s="27">
        <f t="shared" ca="1" si="12"/>
        <v>197.05999999999949</v>
      </c>
      <c r="M161" s="30">
        <f ca="1">AVERAGE(E161:OFFSET(E161,-M$5+1,0))</f>
        <v>6186.8759999999993</v>
      </c>
      <c r="N161" s="30">
        <f ca="1">AVERAGE(E161:OFFSET(E161,-N$5+1,0))</f>
        <v>6277.7634999999991</v>
      </c>
      <c r="O161" s="30">
        <f t="shared" ca="1" si="13"/>
        <v>0</v>
      </c>
      <c r="P161" s="39"/>
      <c r="Q161" s="39"/>
      <c r="R161" s="39"/>
      <c r="S161" s="39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</row>
    <row r="162" spans="1:38">
      <c r="A162" s="5">
        <v>38593</v>
      </c>
      <c r="B162" s="4">
        <v>6117.27</v>
      </c>
      <c r="C162" s="4">
        <v>6130.79</v>
      </c>
      <c r="D162" s="4">
        <v>6031.2</v>
      </c>
      <c r="E162" s="4">
        <v>6049.44</v>
      </c>
      <c r="F162" s="4">
        <v>2578200</v>
      </c>
      <c r="G162" s="27">
        <f t="shared" si="15"/>
        <v>-19.279999999999745</v>
      </c>
      <c r="H162" s="27">
        <f t="shared" si="14"/>
        <v>-67.830000000000837</v>
      </c>
      <c r="I162" s="31">
        <f t="shared" ca="1" si="9"/>
        <v>0</v>
      </c>
      <c r="J162" s="27">
        <f t="shared" ca="1" si="10"/>
        <v>0</v>
      </c>
      <c r="K162" s="27">
        <f t="shared" ca="1" si="11"/>
        <v>0</v>
      </c>
      <c r="L162" s="27">
        <f t="shared" ca="1" si="12"/>
        <v>197.05999999999949</v>
      </c>
      <c r="M162" s="30">
        <f ca="1">AVERAGE(E162:OFFSET(E162,-M$5+1,0))</f>
        <v>6167.3070000000007</v>
      </c>
      <c r="N162" s="30">
        <f ca="1">AVERAGE(E162:OFFSET(E162,-N$5+1,0))</f>
        <v>6264.6365000000005</v>
      </c>
      <c r="O162" s="30">
        <f t="shared" ca="1" si="13"/>
        <v>0</v>
      </c>
      <c r="P162" s="39"/>
      <c r="Q162" s="39"/>
      <c r="R162" s="39"/>
      <c r="S162" s="39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</row>
    <row r="163" spans="1:38">
      <c r="A163" s="5">
        <v>38594</v>
      </c>
      <c r="B163" s="4">
        <v>6087.86</v>
      </c>
      <c r="C163" s="4">
        <v>6087.86</v>
      </c>
      <c r="D163" s="4">
        <v>6021.97</v>
      </c>
      <c r="E163" s="4">
        <v>6032.12</v>
      </c>
      <c r="F163" s="4">
        <v>2676600</v>
      </c>
      <c r="G163" s="27">
        <f t="shared" si="15"/>
        <v>38.420000000000073</v>
      </c>
      <c r="H163" s="27">
        <f t="shared" si="14"/>
        <v>-55.739999999999782</v>
      </c>
      <c r="I163" s="31">
        <f t="shared" ca="1" si="9"/>
        <v>0</v>
      </c>
      <c r="J163" s="27">
        <f t="shared" ca="1" si="10"/>
        <v>0</v>
      </c>
      <c r="K163" s="27">
        <f t="shared" ca="1" si="11"/>
        <v>0</v>
      </c>
      <c r="L163" s="27">
        <f t="shared" ca="1" si="12"/>
        <v>197.05999999999949</v>
      </c>
      <c r="M163" s="30">
        <f ca="1">AVERAGE(E163:OFFSET(E163,-M$5+1,0))</f>
        <v>6146.2790000000005</v>
      </c>
      <c r="N163" s="30">
        <f ca="1">AVERAGE(E163:OFFSET(E163,-N$5+1,0))</f>
        <v>6250.8460000000005</v>
      </c>
      <c r="O163" s="30">
        <f t="shared" ca="1" si="13"/>
        <v>0</v>
      </c>
      <c r="P163" s="39"/>
      <c r="Q163" s="39"/>
      <c r="R163" s="39"/>
      <c r="S163" s="39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</row>
    <row r="164" spans="1:38">
      <c r="A164" s="5">
        <v>38595</v>
      </c>
      <c r="B164" s="4">
        <v>6041.86</v>
      </c>
      <c r="C164" s="4">
        <v>6078.17</v>
      </c>
      <c r="D164" s="4">
        <v>5976.4</v>
      </c>
      <c r="E164" s="4">
        <v>6033.47</v>
      </c>
      <c r="F164" s="4">
        <v>2955000</v>
      </c>
      <c r="G164" s="27">
        <f t="shared" si="15"/>
        <v>9.7399999999997817</v>
      </c>
      <c r="H164" s="27">
        <f t="shared" si="14"/>
        <v>-8.3899999999994179</v>
      </c>
      <c r="I164" s="31">
        <f t="shared" ca="1" si="9"/>
        <v>0</v>
      </c>
      <c r="J164" s="27">
        <f t="shared" ca="1" si="10"/>
        <v>0</v>
      </c>
      <c r="K164" s="27">
        <f t="shared" ca="1" si="11"/>
        <v>0</v>
      </c>
      <c r="L164" s="27">
        <f t="shared" ca="1" si="12"/>
        <v>197.05999999999949</v>
      </c>
      <c r="M164" s="30">
        <f ca="1">AVERAGE(E164:OFFSET(E164,-M$5+1,0))</f>
        <v>6125.4340000000002</v>
      </c>
      <c r="N164" s="30">
        <f ca="1">AVERAGE(E164:OFFSET(E164,-N$5+1,0))</f>
        <v>6235.3425000000007</v>
      </c>
      <c r="O164" s="30">
        <f t="shared" ca="1" si="13"/>
        <v>0</v>
      </c>
      <c r="P164" s="39"/>
      <c r="Q164" s="39"/>
      <c r="R164" s="39"/>
      <c r="S164" s="39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</row>
    <row r="165" spans="1:38">
      <c r="A165" s="5">
        <v>38597</v>
      </c>
      <c r="B165" s="4">
        <v>6081.71</v>
      </c>
      <c r="C165" s="4">
        <v>6116.05</v>
      </c>
      <c r="D165" s="4">
        <v>6075.35</v>
      </c>
      <c r="E165" s="4">
        <v>6116.05</v>
      </c>
      <c r="F165" s="4">
        <v>2964000</v>
      </c>
      <c r="G165" s="27">
        <f t="shared" si="15"/>
        <v>48.239999999999782</v>
      </c>
      <c r="H165" s="27">
        <f t="shared" si="14"/>
        <v>34.340000000000146</v>
      </c>
      <c r="I165" s="31">
        <f t="shared" ca="1" si="9"/>
        <v>0</v>
      </c>
      <c r="J165" s="27">
        <f t="shared" ca="1" si="10"/>
        <v>0</v>
      </c>
      <c r="K165" s="27">
        <f t="shared" ca="1" si="11"/>
        <v>0</v>
      </c>
      <c r="L165" s="27">
        <f t="shared" ca="1" si="12"/>
        <v>197.05999999999949</v>
      </c>
      <c r="M165" s="30">
        <f ca="1">AVERAGE(E165:OFFSET(E165,-M$5+1,0))</f>
        <v>6116.5300000000007</v>
      </c>
      <c r="N165" s="30">
        <f ca="1">AVERAGE(E165:OFFSET(E165,-N$5+1,0))</f>
        <v>6218.3665000000001</v>
      </c>
      <c r="O165" s="30">
        <f t="shared" ca="1" si="13"/>
        <v>0</v>
      </c>
      <c r="P165" s="39"/>
      <c r="Q165" s="39"/>
      <c r="R165" s="39"/>
      <c r="S165" s="39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</row>
    <row r="166" spans="1:38">
      <c r="A166" s="5">
        <v>38600</v>
      </c>
      <c r="B166" s="4">
        <v>6131.95</v>
      </c>
      <c r="C166" s="4">
        <v>6131.95</v>
      </c>
      <c r="D166" s="4">
        <v>6094</v>
      </c>
      <c r="E166" s="4">
        <v>6098.78</v>
      </c>
      <c r="F166" s="4">
        <v>2384200</v>
      </c>
      <c r="G166" s="27">
        <f t="shared" si="15"/>
        <v>15.899999999999636</v>
      </c>
      <c r="H166" s="27">
        <f t="shared" si="14"/>
        <v>-33.170000000000073</v>
      </c>
      <c r="I166" s="31">
        <f t="shared" ca="1" si="9"/>
        <v>0</v>
      </c>
      <c r="J166" s="27">
        <f t="shared" ca="1" si="10"/>
        <v>0</v>
      </c>
      <c r="K166" s="27">
        <f t="shared" ca="1" si="11"/>
        <v>0</v>
      </c>
      <c r="L166" s="27">
        <f t="shared" ca="1" si="12"/>
        <v>197.05999999999949</v>
      </c>
      <c r="M166" s="30">
        <f ca="1">AVERAGE(E166:OFFSET(E166,-M$5+1,0))</f>
        <v>6110.514000000001</v>
      </c>
      <c r="N166" s="30">
        <f ca="1">AVERAGE(E166:OFFSET(E166,-N$5+1,0))</f>
        <v>6201.0049999999992</v>
      </c>
      <c r="O166" s="30">
        <f t="shared" ca="1" si="13"/>
        <v>0</v>
      </c>
      <c r="P166" s="39"/>
      <c r="Q166" s="39"/>
      <c r="R166" s="39"/>
      <c r="S166" s="39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</row>
    <row r="167" spans="1:38">
      <c r="A167" s="5">
        <v>38601</v>
      </c>
      <c r="B167" s="4">
        <v>6141.28</v>
      </c>
      <c r="C167" s="4">
        <v>6145.3</v>
      </c>
      <c r="D167" s="4">
        <v>6123.84</v>
      </c>
      <c r="E167" s="4">
        <v>6140.14</v>
      </c>
      <c r="F167" s="4">
        <v>2365800</v>
      </c>
      <c r="G167" s="27">
        <f t="shared" si="15"/>
        <v>42.5</v>
      </c>
      <c r="H167" s="27">
        <f t="shared" si="14"/>
        <v>-1.1399999999994179</v>
      </c>
      <c r="I167" s="31">
        <f t="shared" ca="1" si="9"/>
        <v>0</v>
      </c>
      <c r="J167" s="27">
        <f t="shared" ca="1" si="10"/>
        <v>0</v>
      </c>
      <c r="K167" s="27">
        <f t="shared" ca="1" si="11"/>
        <v>0</v>
      </c>
      <c r="L167" s="27">
        <f t="shared" ca="1" si="12"/>
        <v>197.05999999999949</v>
      </c>
      <c r="M167" s="30">
        <f ca="1">AVERAGE(E167:OFFSET(E167,-M$5+1,0))</f>
        <v>6103.8630000000003</v>
      </c>
      <c r="N167" s="30">
        <f ca="1">AVERAGE(E167:OFFSET(E167,-N$5+1,0))</f>
        <v>6189.0105000000003</v>
      </c>
      <c r="O167" s="30">
        <f t="shared" ca="1" si="13"/>
        <v>0</v>
      </c>
      <c r="P167" s="39"/>
      <c r="Q167" s="39"/>
      <c r="R167" s="39"/>
      <c r="S167" s="39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</row>
    <row r="168" spans="1:38">
      <c r="A168" s="5">
        <v>38602</v>
      </c>
      <c r="B168" s="4">
        <v>6168.51</v>
      </c>
      <c r="C168" s="4">
        <v>6168.51</v>
      </c>
      <c r="D168" s="4">
        <v>6130.56</v>
      </c>
      <c r="E168" s="4">
        <v>6141.14</v>
      </c>
      <c r="F168" s="4">
        <v>2522800</v>
      </c>
      <c r="G168" s="27">
        <f t="shared" si="15"/>
        <v>28.369999999999891</v>
      </c>
      <c r="H168" s="27">
        <f t="shared" si="14"/>
        <v>-27.369999999999891</v>
      </c>
      <c r="I168" s="31">
        <f t="shared" ca="1" si="9"/>
        <v>0</v>
      </c>
      <c r="J168" s="27">
        <f t="shared" ca="1" si="10"/>
        <v>0</v>
      </c>
      <c r="K168" s="27">
        <f t="shared" ca="1" si="11"/>
        <v>0</v>
      </c>
      <c r="L168" s="27">
        <f t="shared" ca="1" si="12"/>
        <v>197.05999999999949</v>
      </c>
      <c r="M168" s="30">
        <f ca="1">AVERAGE(E168:OFFSET(E168,-M$5+1,0))</f>
        <v>6098.4589999999998</v>
      </c>
      <c r="N168" s="30">
        <f ca="1">AVERAGE(E168:OFFSET(E168,-N$5+1,0))</f>
        <v>6177.0675000000001</v>
      </c>
      <c r="O168" s="30">
        <f t="shared" ca="1" si="13"/>
        <v>0</v>
      </c>
      <c r="P168" s="39"/>
      <c r="Q168" s="39"/>
      <c r="R168" s="39"/>
      <c r="S168" s="39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</row>
    <row r="169" spans="1:38">
      <c r="A169" s="5">
        <v>38603</v>
      </c>
      <c r="B169" s="4">
        <v>6157.47</v>
      </c>
      <c r="C169" s="4">
        <v>6170</v>
      </c>
      <c r="D169" s="4">
        <v>6140.34</v>
      </c>
      <c r="E169" s="4">
        <v>6149.88</v>
      </c>
      <c r="F169" s="4">
        <v>2575200</v>
      </c>
      <c r="G169" s="27">
        <f t="shared" si="15"/>
        <v>16.329999999999927</v>
      </c>
      <c r="H169" s="27">
        <f t="shared" si="14"/>
        <v>-7.5900000000001455</v>
      </c>
      <c r="I169" s="31">
        <f t="shared" ca="1" si="9"/>
        <v>0</v>
      </c>
      <c r="J169" s="27">
        <f t="shared" ca="1" si="10"/>
        <v>0</v>
      </c>
      <c r="K169" s="27">
        <f t="shared" ca="1" si="11"/>
        <v>0</v>
      </c>
      <c r="L169" s="27">
        <f t="shared" ca="1" si="12"/>
        <v>197.05999999999949</v>
      </c>
      <c r="M169" s="30">
        <f ca="1">AVERAGE(E169:OFFSET(E169,-M$5+1,0))</f>
        <v>6100.723</v>
      </c>
      <c r="N169" s="30">
        <f ca="1">AVERAGE(E169:OFFSET(E169,-N$5+1,0))</f>
        <v>6166.7195000000002</v>
      </c>
      <c r="O169" s="30">
        <f t="shared" ca="1" si="13"/>
        <v>0</v>
      </c>
      <c r="P169" s="39"/>
      <c r="Q169" s="39"/>
      <c r="R169" s="39"/>
      <c r="S169" s="39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</row>
    <row r="170" spans="1:38">
      <c r="A170" s="5">
        <v>38604</v>
      </c>
      <c r="B170" s="4">
        <v>6161.8</v>
      </c>
      <c r="C170" s="4">
        <v>6167.9</v>
      </c>
      <c r="D170" s="4">
        <v>6108.4</v>
      </c>
      <c r="E170" s="4">
        <v>6119.06</v>
      </c>
      <c r="F170" s="4">
        <v>2400000</v>
      </c>
      <c r="G170" s="27">
        <f t="shared" si="15"/>
        <v>11.920000000000073</v>
      </c>
      <c r="H170" s="27">
        <f t="shared" si="14"/>
        <v>-42.739999999999782</v>
      </c>
      <c r="I170" s="31">
        <f t="shared" ca="1" si="9"/>
        <v>0</v>
      </c>
      <c r="J170" s="27">
        <f t="shared" ca="1" si="10"/>
        <v>0</v>
      </c>
      <c r="K170" s="27">
        <f t="shared" ca="1" si="11"/>
        <v>0</v>
      </c>
      <c r="L170" s="27">
        <f t="shared" ca="1" si="12"/>
        <v>197.05999999999949</v>
      </c>
      <c r="M170" s="30">
        <f ca="1">AVERAGE(E170:OFFSET(E170,-M$5+1,0))</f>
        <v>6101.6629999999996</v>
      </c>
      <c r="N170" s="30">
        <f ca="1">AVERAGE(E170:OFFSET(E170,-N$5+1,0))</f>
        <v>6154.9870000000001</v>
      </c>
      <c r="O170" s="30">
        <f t="shared" ca="1" si="13"/>
        <v>0</v>
      </c>
      <c r="P170" s="39"/>
      <c r="Q170" s="39"/>
      <c r="R170" s="39"/>
      <c r="S170" s="39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</row>
    <row r="171" spans="1:38">
      <c r="A171" s="5">
        <v>38607</v>
      </c>
      <c r="B171" s="4">
        <v>6155.38</v>
      </c>
      <c r="C171" s="4">
        <v>6166.11</v>
      </c>
      <c r="D171" s="4">
        <v>6130.99</v>
      </c>
      <c r="E171" s="4">
        <v>6164.98</v>
      </c>
      <c r="F171" s="4">
        <v>2486200</v>
      </c>
      <c r="G171" s="27">
        <f t="shared" si="15"/>
        <v>36.319999999999709</v>
      </c>
      <c r="H171" s="27">
        <f t="shared" si="14"/>
        <v>9.5999999999994543</v>
      </c>
      <c r="I171" s="31">
        <f t="shared" ca="1" si="9"/>
        <v>0</v>
      </c>
      <c r="J171" s="27">
        <f t="shared" ca="1" si="10"/>
        <v>0</v>
      </c>
      <c r="K171" s="27">
        <f t="shared" ca="1" si="11"/>
        <v>0</v>
      </c>
      <c r="L171" s="27">
        <f t="shared" ca="1" si="12"/>
        <v>197.05999999999949</v>
      </c>
      <c r="M171" s="30">
        <f ca="1">AVERAGE(E171:OFFSET(E171,-M$5+1,0))</f>
        <v>6104.5059999999994</v>
      </c>
      <c r="N171" s="30">
        <f ca="1">AVERAGE(E171:OFFSET(E171,-N$5+1,0))</f>
        <v>6145.6909999999998</v>
      </c>
      <c r="O171" s="30">
        <f t="shared" ca="1" si="13"/>
        <v>0</v>
      </c>
      <c r="P171" s="39"/>
      <c r="Q171" s="39"/>
      <c r="R171" s="39"/>
      <c r="S171" s="39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</row>
    <row r="172" spans="1:38">
      <c r="A172" s="5">
        <v>38608</v>
      </c>
      <c r="B172" s="4">
        <v>6170.37</v>
      </c>
      <c r="C172" s="4">
        <v>6186.12</v>
      </c>
      <c r="D172" s="4">
        <v>6156.12</v>
      </c>
      <c r="E172" s="4">
        <v>6169.08</v>
      </c>
      <c r="F172" s="4">
        <v>2617600</v>
      </c>
      <c r="G172" s="27">
        <f t="shared" si="15"/>
        <v>5.3900000000003274</v>
      </c>
      <c r="H172" s="27">
        <f t="shared" si="14"/>
        <v>-1.2899999999999636</v>
      </c>
      <c r="I172" s="31">
        <f t="shared" ca="1" si="9"/>
        <v>0</v>
      </c>
      <c r="J172" s="27">
        <f t="shared" ca="1" si="10"/>
        <v>0</v>
      </c>
      <c r="K172" s="27">
        <f t="shared" ca="1" si="11"/>
        <v>0</v>
      </c>
      <c r="L172" s="27">
        <f t="shared" ca="1" si="12"/>
        <v>197.05999999999949</v>
      </c>
      <c r="M172" s="30">
        <f ca="1">AVERAGE(E172:OFFSET(E172,-M$5+1,0))</f>
        <v>6116.4699999999993</v>
      </c>
      <c r="N172" s="30">
        <f ca="1">AVERAGE(E172:OFFSET(E172,-N$5+1,0))</f>
        <v>6141.8885</v>
      </c>
      <c r="O172" s="30">
        <f t="shared" ca="1" si="13"/>
        <v>0</v>
      </c>
      <c r="P172" s="39"/>
      <c r="Q172" s="39"/>
      <c r="R172" s="39"/>
      <c r="S172" s="39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</row>
    <row r="173" spans="1:38">
      <c r="A173" s="5">
        <v>38609</v>
      </c>
      <c r="B173" s="4">
        <v>6159.97</v>
      </c>
      <c r="C173" s="4">
        <v>6172.89</v>
      </c>
      <c r="D173" s="4">
        <v>6132.99</v>
      </c>
      <c r="E173" s="4">
        <v>6148.7</v>
      </c>
      <c r="F173" s="4">
        <v>2165600</v>
      </c>
      <c r="G173" s="27">
        <f t="shared" si="15"/>
        <v>-9.1099999999996726</v>
      </c>
      <c r="H173" s="27">
        <f t="shared" si="14"/>
        <v>-11.270000000000437</v>
      </c>
      <c r="I173" s="31">
        <f t="shared" ca="1" si="9"/>
        <v>0</v>
      </c>
      <c r="J173" s="27">
        <f t="shared" ca="1" si="10"/>
        <v>0</v>
      </c>
      <c r="K173" s="27">
        <f t="shared" ca="1" si="11"/>
        <v>0</v>
      </c>
      <c r="L173" s="27">
        <f t="shared" ca="1" si="12"/>
        <v>197.05999999999949</v>
      </c>
      <c r="M173" s="30">
        <f ca="1">AVERAGE(E173:OFFSET(E173,-M$5+1,0))</f>
        <v>6128.1279999999997</v>
      </c>
      <c r="N173" s="30">
        <f ca="1">AVERAGE(E173:OFFSET(E173,-N$5+1,0))</f>
        <v>6137.2034999999996</v>
      </c>
      <c r="O173" s="30">
        <f t="shared" ca="1" si="13"/>
        <v>0</v>
      </c>
      <c r="P173" s="39"/>
      <c r="Q173" s="39"/>
      <c r="R173" s="39"/>
      <c r="S173" s="39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</row>
    <row r="174" spans="1:38">
      <c r="A174" s="5">
        <v>38610</v>
      </c>
      <c r="B174" s="4">
        <v>6132.45</v>
      </c>
      <c r="C174" s="4">
        <v>6139.99</v>
      </c>
      <c r="D174" s="4">
        <v>6079.57</v>
      </c>
      <c r="E174" s="4">
        <v>6082.56</v>
      </c>
      <c r="F174" s="4">
        <v>2663600</v>
      </c>
      <c r="G174" s="27">
        <f t="shared" si="15"/>
        <v>-16.25</v>
      </c>
      <c r="H174" s="27">
        <f t="shared" si="14"/>
        <v>-49.889999999999418</v>
      </c>
      <c r="I174" s="31">
        <f t="shared" ca="1" si="9"/>
        <v>1</v>
      </c>
      <c r="J174" s="27">
        <f t="shared" ca="1" si="10"/>
        <v>0</v>
      </c>
      <c r="K174" s="27">
        <f t="shared" ca="1" si="11"/>
        <v>0</v>
      </c>
      <c r="L174" s="27">
        <f t="shared" ca="1" si="12"/>
        <v>197.05999999999949</v>
      </c>
      <c r="M174" s="30">
        <f ca="1">AVERAGE(E174:OFFSET(E174,-M$5+1,0))</f>
        <v>6133.0369999999994</v>
      </c>
      <c r="N174" s="30">
        <f ca="1">AVERAGE(E174:OFFSET(E174,-N$5+1,0))</f>
        <v>6129.2354999999998</v>
      </c>
      <c r="O174" s="30">
        <f t="shared" ca="1" si="13"/>
        <v>1</v>
      </c>
      <c r="P174" s="39"/>
      <c r="Q174" s="39"/>
      <c r="R174" s="39"/>
      <c r="S174" s="39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</row>
    <row r="175" spans="1:38">
      <c r="A175" s="5">
        <v>38611</v>
      </c>
      <c r="B175" s="4">
        <v>6080.19</v>
      </c>
      <c r="C175" s="4">
        <v>6086.88</v>
      </c>
      <c r="D175" s="4">
        <v>6015.56</v>
      </c>
      <c r="E175" s="4">
        <v>6031.24</v>
      </c>
      <c r="F175" s="4">
        <v>2717800</v>
      </c>
      <c r="G175" s="27">
        <f t="shared" si="15"/>
        <v>-2.3700000000008004</v>
      </c>
      <c r="H175" s="27">
        <f t="shared" si="14"/>
        <v>-48.949999999999818</v>
      </c>
      <c r="I175" s="31">
        <f t="shared" ca="1" si="9"/>
        <v>0</v>
      </c>
      <c r="J175" s="27">
        <f t="shared" ca="1" si="10"/>
        <v>1</v>
      </c>
      <c r="K175" s="27">
        <f t="shared" ca="1" si="11"/>
        <v>-48.949999999999818</v>
      </c>
      <c r="L175" s="27">
        <f t="shared" ca="1" si="12"/>
        <v>148.10999999999967</v>
      </c>
      <c r="M175" s="30">
        <f ca="1">AVERAGE(E175:OFFSET(E175,-M$5+1,0))</f>
        <v>6124.5559999999996</v>
      </c>
      <c r="N175" s="30">
        <f ca="1">AVERAGE(E175:OFFSET(E175,-N$5+1,0))</f>
        <v>6120.5430000000006</v>
      </c>
      <c r="O175" s="30">
        <f t="shared" ca="1" si="13"/>
        <v>0</v>
      </c>
      <c r="P175" s="39"/>
      <c r="Q175" s="39"/>
      <c r="R175" s="39"/>
      <c r="S175" s="39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</row>
    <row r="176" spans="1:38">
      <c r="A176" s="5">
        <v>38614</v>
      </c>
      <c r="B176" s="4">
        <v>6044.16</v>
      </c>
      <c r="C176" s="4">
        <v>6050.4</v>
      </c>
      <c r="D176" s="4">
        <v>6023.08</v>
      </c>
      <c r="E176" s="4">
        <v>6035.59</v>
      </c>
      <c r="F176" s="4">
        <v>2058000</v>
      </c>
      <c r="G176" s="27">
        <f t="shared" si="15"/>
        <v>12.920000000000073</v>
      </c>
      <c r="H176" s="27">
        <f t="shared" si="14"/>
        <v>-8.569999999999709</v>
      </c>
      <c r="I176" s="31">
        <f t="shared" ca="1" si="9"/>
        <v>0</v>
      </c>
      <c r="J176" s="27">
        <f t="shared" ca="1" si="10"/>
        <v>1</v>
      </c>
      <c r="K176" s="27">
        <f t="shared" ca="1" si="11"/>
        <v>4.3500000000003638</v>
      </c>
      <c r="L176" s="27">
        <f t="shared" ca="1" si="12"/>
        <v>152.46000000000004</v>
      </c>
      <c r="M176" s="30">
        <f ca="1">AVERAGE(E176:OFFSET(E176,-M$5+1,0))</f>
        <v>6118.2369999999992</v>
      </c>
      <c r="N176" s="30">
        <f ca="1">AVERAGE(E176:OFFSET(E176,-N$5+1,0))</f>
        <v>6114.3755000000001</v>
      </c>
      <c r="O176" s="30">
        <f t="shared" ca="1" si="13"/>
        <v>0</v>
      </c>
      <c r="P176" s="39"/>
      <c r="Q176" s="39"/>
      <c r="R176" s="39"/>
      <c r="S176" s="39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</row>
    <row r="177" spans="1:38">
      <c r="A177" s="5">
        <v>38615</v>
      </c>
      <c r="B177" s="4">
        <v>6015.98</v>
      </c>
      <c r="C177" s="4">
        <v>6115.54</v>
      </c>
      <c r="D177" s="4">
        <v>5994.46</v>
      </c>
      <c r="E177" s="4">
        <v>6105.35</v>
      </c>
      <c r="F177" s="4">
        <v>3146200</v>
      </c>
      <c r="G177" s="27">
        <f t="shared" si="15"/>
        <v>-19.610000000000582</v>
      </c>
      <c r="H177" s="27">
        <f t="shared" si="14"/>
        <v>89.3700000000008</v>
      </c>
      <c r="I177" s="31">
        <f t="shared" ca="1" si="9"/>
        <v>0</v>
      </c>
      <c r="J177" s="27">
        <f t="shared" ca="1" si="10"/>
        <v>1</v>
      </c>
      <c r="K177" s="27">
        <f t="shared" ca="1" si="11"/>
        <v>69.760000000000218</v>
      </c>
      <c r="L177" s="27">
        <f t="shared" ca="1" si="12"/>
        <v>222.22000000000025</v>
      </c>
      <c r="M177" s="30">
        <f ca="1">AVERAGE(E177:OFFSET(E177,-M$5+1,0))</f>
        <v>6114.7579999999998</v>
      </c>
      <c r="N177" s="30">
        <f ca="1">AVERAGE(E177:OFFSET(E177,-N$5+1,0))</f>
        <v>6109.3105000000005</v>
      </c>
      <c r="O177" s="30">
        <f t="shared" ca="1" si="13"/>
        <v>0</v>
      </c>
      <c r="P177" s="39"/>
      <c r="Q177" s="39"/>
      <c r="R177" s="39"/>
      <c r="S177" s="39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</row>
    <row r="178" spans="1:38">
      <c r="A178" s="5">
        <v>38616</v>
      </c>
      <c r="B178" s="4">
        <v>6099.13</v>
      </c>
      <c r="C178" s="4">
        <v>6121.62</v>
      </c>
      <c r="D178" s="4">
        <v>6066.37</v>
      </c>
      <c r="E178" s="4">
        <v>6067.34</v>
      </c>
      <c r="F178" s="4">
        <v>2645800</v>
      </c>
      <c r="G178" s="27">
        <f t="shared" si="15"/>
        <v>-6.2200000000002547</v>
      </c>
      <c r="H178" s="27">
        <f t="shared" si="14"/>
        <v>-31.789999999999964</v>
      </c>
      <c r="I178" s="31">
        <f t="shared" ca="1" si="9"/>
        <v>0</v>
      </c>
      <c r="J178" s="27">
        <f t="shared" ca="1" si="10"/>
        <v>1</v>
      </c>
      <c r="K178" s="27">
        <f t="shared" ca="1" si="11"/>
        <v>-38.010000000000218</v>
      </c>
      <c r="L178" s="27">
        <f t="shared" ca="1" si="12"/>
        <v>184.21000000000004</v>
      </c>
      <c r="M178" s="30">
        <f ca="1">AVERAGE(E178:OFFSET(E178,-M$5+1,0))</f>
        <v>6107.3779999999997</v>
      </c>
      <c r="N178" s="30">
        <f ca="1">AVERAGE(E178:OFFSET(E178,-N$5+1,0))</f>
        <v>6102.9184999999998</v>
      </c>
      <c r="O178" s="30">
        <f t="shared" ca="1" si="13"/>
        <v>0</v>
      </c>
      <c r="P178" s="39"/>
      <c r="Q178" s="39"/>
      <c r="R178" s="39"/>
      <c r="S178" s="39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</row>
    <row r="179" spans="1:38">
      <c r="A179" s="5">
        <v>38617</v>
      </c>
      <c r="B179" s="4">
        <v>6017.25</v>
      </c>
      <c r="C179" s="4">
        <v>6039.85</v>
      </c>
      <c r="D179" s="4">
        <v>5966.16</v>
      </c>
      <c r="E179" s="4">
        <v>5972.06</v>
      </c>
      <c r="F179" s="4">
        <v>2942000</v>
      </c>
      <c r="G179" s="27">
        <f t="shared" si="15"/>
        <v>-50.090000000000146</v>
      </c>
      <c r="H179" s="27">
        <f t="shared" si="14"/>
        <v>-45.1899999999996</v>
      </c>
      <c r="I179" s="31">
        <f t="shared" ca="1" si="9"/>
        <v>-1</v>
      </c>
      <c r="J179" s="27">
        <f t="shared" ca="1" si="10"/>
        <v>1</v>
      </c>
      <c r="K179" s="27">
        <f t="shared" ca="1" si="11"/>
        <v>-95.279999999999745</v>
      </c>
      <c r="L179" s="27">
        <f t="shared" ca="1" si="12"/>
        <v>88.930000000000291</v>
      </c>
      <c r="M179" s="30">
        <f ca="1">AVERAGE(E179:OFFSET(E179,-M$5+1,0))</f>
        <v>6089.5960000000005</v>
      </c>
      <c r="N179" s="30">
        <f ca="1">AVERAGE(E179:OFFSET(E179,-N$5+1,0))</f>
        <v>6095.1594999999998</v>
      </c>
      <c r="O179" s="30">
        <f t="shared" ca="1" si="13"/>
        <v>-1</v>
      </c>
      <c r="P179" s="39"/>
      <c r="Q179" s="39"/>
      <c r="R179" s="39"/>
      <c r="S179" s="39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</row>
    <row r="180" spans="1:38">
      <c r="A180" s="5">
        <v>38618</v>
      </c>
      <c r="B180" s="4">
        <v>5957.79</v>
      </c>
      <c r="C180" s="4">
        <v>5973.72</v>
      </c>
      <c r="D180" s="4">
        <v>5899.59</v>
      </c>
      <c r="E180" s="4">
        <v>5925.54</v>
      </c>
      <c r="F180" s="4">
        <v>2593000</v>
      </c>
      <c r="G180" s="27">
        <f t="shared" si="15"/>
        <v>-14.270000000000437</v>
      </c>
      <c r="H180" s="27">
        <f t="shared" si="14"/>
        <v>-32.25</v>
      </c>
      <c r="I180" s="31">
        <f t="shared" ca="1" si="9"/>
        <v>0</v>
      </c>
      <c r="J180" s="27">
        <f t="shared" ca="1" si="10"/>
        <v>0</v>
      </c>
      <c r="K180" s="27">
        <f t="shared" ca="1" si="11"/>
        <v>-14.270000000000437</v>
      </c>
      <c r="L180" s="27">
        <f t="shared" ca="1" si="12"/>
        <v>74.659999999999854</v>
      </c>
      <c r="M180" s="30">
        <f ca="1">AVERAGE(E180:OFFSET(E180,-M$5+1,0))</f>
        <v>6070.2439999999997</v>
      </c>
      <c r="N180" s="30">
        <f ca="1">AVERAGE(E180:OFFSET(E180,-N$5+1,0))</f>
        <v>6085.9534999999996</v>
      </c>
      <c r="O180" s="30">
        <f t="shared" ca="1" si="13"/>
        <v>0</v>
      </c>
      <c r="P180" s="39"/>
      <c r="Q180" s="39"/>
      <c r="R180" s="39"/>
      <c r="S180" s="39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</row>
    <row r="181" spans="1:38">
      <c r="A181" s="5">
        <v>38621</v>
      </c>
      <c r="B181" s="4">
        <v>5967.69</v>
      </c>
      <c r="C181" s="4">
        <v>5975.98</v>
      </c>
      <c r="D181" s="4">
        <v>5894.99</v>
      </c>
      <c r="E181" s="4">
        <v>5930.2</v>
      </c>
      <c r="F181" s="4">
        <v>2349200</v>
      </c>
      <c r="G181" s="27">
        <f t="shared" si="15"/>
        <v>42.149999999999636</v>
      </c>
      <c r="H181" s="27">
        <f t="shared" si="14"/>
        <v>-37.489999999999782</v>
      </c>
      <c r="I181" s="31">
        <f t="shared" ca="1" si="9"/>
        <v>0</v>
      </c>
      <c r="J181" s="27">
        <f t="shared" ca="1" si="10"/>
        <v>0</v>
      </c>
      <c r="K181" s="27">
        <f t="shared" ca="1" si="11"/>
        <v>0</v>
      </c>
      <c r="L181" s="27">
        <f t="shared" ca="1" si="12"/>
        <v>74.659999999999854</v>
      </c>
      <c r="M181" s="30">
        <f ca="1">AVERAGE(E181:OFFSET(E181,-M$5+1,0))</f>
        <v>6046.7659999999996</v>
      </c>
      <c r="N181" s="30">
        <f ca="1">AVERAGE(E181:OFFSET(E181,-N$5+1,0))</f>
        <v>6075.6359999999995</v>
      </c>
      <c r="O181" s="30">
        <f t="shared" ca="1" si="13"/>
        <v>0</v>
      </c>
      <c r="P181" s="39"/>
      <c r="Q181" s="39"/>
      <c r="R181" s="39"/>
      <c r="S181" s="39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</row>
    <row r="182" spans="1:38">
      <c r="A182" s="5">
        <v>38622</v>
      </c>
      <c r="B182" s="4">
        <v>5929.87</v>
      </c>
      <c r="C182" s="4">
        <v>5966.97</v>
      </c>
      <c r="D182" s="4">
        <v>5905.44</v>
      </c>
      <c r="E182" s="4">
        <v>5945.05</v>
      </c>
      <c r="F182" s="4">
        <v>2370000</v>
      </c>
      <c r="G182" s="27">
        <f t="shared" si="15"/>
        <v>-0.32999999999992724</v>
      </c>
      <c r="H182" s="27">
        <f t="shared" si="14"/>
        <v>15.180000000000291</v>
      </c>
      <c r="I182" s="31">
        <f t="shared" ref="I182:I245" ca="1" si="16">O182</f>
        <v>0</v>
      </c>
      <c r="J182" s="27">
        <f t="shared" ref="J182:J245" ca="1" si="17">IF((J181+I181)&gt;=J$5,J$5,IF((J181+I181)&lt;=J$7,J$7,J181+I181))</f>
        <v>0</v>
      </c>
      <c r="K182" s="27">
        <f t="shared" ref="K182:K245" ca="1" si="18">J181*G182+J182*H182</f>
        <v>0</v>
      </c>
      <c r="L182" s="27">
        <f t="shared" ref="L182:L245" ca="1" si="19">L181+K182</f>
        <v>74.659999999999854</v>
      </c>
      <c r="M182" s="30">
        <f ca="1">AVERAGE(E182:OFFSET(E182,-M$5+1,0))</f>
        <v>6024.3629999999994</v>
      </c>
      <c r="N182" s="30">
        <f ca="1">AVERAGE(E182:OFFSET(E182,-N$5+1,0))</f>
        <v>6070.4164999999994</v>
      </c>
      <c r="O182" s="30">
        <f t="shared" ref="O182:O245" ca="1" si="20">IF(AND(M181&lt;=N181,M182&gt;N182),1,IF(AND(M181&gt;=N181,M182&lt;N182),-1,0))</f>
        <v>0</v>
      </c>
      <c r="P182" s="39"/>
      <c r="Q182" s="39"/>
      <c r="R182" s="39"/>
      <c r="S182" s="39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</row>
    <row r="183" spans="1:38">
      <c r="A183" s="5">
        <v>38623</v>
      </c>
      <c r="B183" s="4">
        <v>5943.12</v>
      </c>
      <c r="C183" s="4">
        <v>5961.21</v>
      </c>
      <c r="D183" s="4">
        <v>5912.88</v>
      </c>
      <c r="E183" s="4">
        <v>5931.38</v>
      </c>
      <c r="F183" s="4">
        <v>2538400</v>
      </c>
      <c r="G183" s="27">
        <f t="shared" si="15"/>
        <v>-1.930000000000291</v>
      </c>
      <c r="H183" s="27">
        <f t="shared" si="14"/>
        <v>-11.739999999999782</v>
      </c>
      <c r="I183" s="31">
        <f t="shared" ca="1" si="16"/>
        <v>0</v>
      </c>
      <c r="J183" s="27">
        <f t="shared" ca="1" si="17"/>
        <v>0</v>
      </c>
      <c r="K183" s="27">
        <f t="shared" ca="1" si="18"/>
        <v>0</v>
      </c>
      <c r="L183" s="27">
        <f t="shared" ca="1" si="19"/>
        <v>74.659999999999854</v>
      </c>
      <c r="M183" s="30">
        <f ca="1">AVERAGE(E183:OFFSET(E183,-M$5+1,0))</f>
        <v>6002.6309999999994</v>
      </c>
      <c r="N183" s="30">
        <f ca="1">AVERAGE(E183:OFFSET(E183,-N$5+1,0))</f>
        <v>6065.3795</v>
      </c>
      <c r="O183" s="30">
        <f t="shared" ca="1" si="20"/>
        <v>0</v>
      </c>
      <c r="P183" s="39"/>
      <c r="Q183" s="39"/>
      <c r="R183" s="39"/>
      <c r="S183" s="39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</row>
    <row r="184" spans="1:38">
      <c r="A184" s="5">
        <v>38624</v>
      </c>
      <c r="B184" s="4">
        <v>5932.79</v>
      </c>
      <c r="C184" s="4">
        <v>6009.99</v>
      </c>
      <c r="D184" s="4">
        <v>5931.02</v>
      </c>
      <c r="E184" s="4">
        <v>6009.99</v>
      </c>
      <c r="F184" s="4">
        <v>3147000</v>
      </c>
      <c r="G184" s="27">
        <f t="shared" si="15"/>
        <v>1.4099999999998545</v>
      </c>
      <c r="H184" s="27">
        <f t="shared" si="14"/>
        <v>77.199999999999818</v>
      </c>
      <c r="I184" s="31">
        <f t="shared" ca="1" si="16"/>
        <v>0</v>
      </c>
      <c r="J184" s="27">
        <f t="shared" ca="1" si="17"/>
        <v>0</v>
      </c>
      <c r="K184" s="27">
        <f t="shared" ca="1" si="18"/>
        <v>0</v>
      </c>
      <c r="L184" s="27">
        <f t="shared" ca="1" si="19"/>
        <v>74.659999999999854</v>
      </c>
      <c r="M184" s="30">
        <f ca="1">AVERAGE(E184:OFFSET(E184,-M$5+1,0))</f>
        <v>5995.3739999999998</v>
      </c>
      <c r="N184" s="30">
        <f ca="1">AVERAGE(E184:OFFSET(E184,-N$5+1,0))</f>
        <v>6064.2055</v>
      </c>
      <c r="O184" s="30">
        <f t="shared" ca="1" si="20"/>
        <v>0</v>
      </c>
      <c r="P184" s="39"/>
      <c r="Q184" s="39"/>
      <c r="R184" s="39"/>
      <c r="S184" s="39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</row>
    <row r="185" spans="1:38">
      <c r="A185" s="5">
        <v>38625</v>
      </c>
      <c r="B185" s="4">
        <v>6053.59</v>
      </c>
      <c r="C185" s="4">
        <v>6118.61</v>
      </c>
      <c r="D185" s="4">
        <v>6047.2</v>
      </c>
      <c r="E185" s="4">
        <v>6118.61</v>
      </c>
      <c r="F185" s="4">
        <v>3646800</v>
      </c>
      <c r="G185" s="27">
        <f t="shared" si="15"/>
        <v>43.600000000000364</v>
      </c>
      <c r="H185" s="27">
        <f t="shared" si="14"/>
        <v>65.019999999999527</v>
      </c>
      <c r="I185" s="31">
        <f t="shared" ca="1" si="16"/>
        <v>0</v>
      </c>
      <c r="J185" s="27">
        <f t="shared" ca="1" si="17"/>
        <v>0</v>
      </c>
      <c r="K185" s="27">
        <f t="shared" ca="1" si="18"/>
        <v>0</v>
      </c>
      <c r="L185" s="27">
        <f t="shared" ca="1" si="19"/>
        <v>74.659999999999854</v>
      </c>
      <c r="M185" s="30">
        <f ca="1">AVERAGE(E185:OFFSET(E185,-M$5+1,0))</f>
        <v>6004.1109999999999</v>
      </c>
      <c r="N185" s="30">
        <f ca="1">AVERAGE(E185:OFFSET(E185,-N$5+1,0))</f>
        <v>6064.3334999999997</v>
      </c>
      <c r="O185" s="30">
        <f t="shared" ca="1" si="20"/>
        <v>0</v>
      </c>
      <c r="P185" s="39"/>
      <c r="Q185" s="39"/>
      <c r="R185" s="39"/>
      <c r="S185" s="39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</row>
    <row r="186" spans="1:38">
      <c r="A186" s="5">
        <v>38628</v>
      </c>
      <c r="B186" s="4">
        <v>6128.97</v>
      </c>
      <c r="C186" s="4">
        <v>6139.22</v>
      </c>
      <c r="D186" s="4">
        <v>6090.78</v>
      </c>
      <c r="E186" s="4">
        <v>6123.92</v>
      </c>
      <c r="F186" s="4">
        <v>2977400</v>
      </c>
      <c r="G186" s="27">
        <f t="shared" si="15"/>
        <v>10.360000000000582</v>
      </c>
      <c r="H186" s="27">
        <f t="shared" si="14"/>
        <v>-5.0500000000001819</v>
      </c>
      <c r="I186" s="31">
        <f t="shared" ca="1" si="16"/>
        <v>0</v>
      </c>
      <c r="J186" s="27">
        <f t="shared" ca="1" si="17"/>
        <v>0</v>
      </c>
      <c r="K186" s="27">
        <f t="shared" ca="1" si="18"/>
        <v>0</v>
      </c>
      <c r="L186" s="27">
        <f t="shared" ca="1" si="19"/>
        <v>74.659999999999854</v>
      </c>
      <c r="M186" s="30">
        <f ca="1">AVERAGE(E186:OFFSET(E186,-M$5+1,0))</f>
        <v>6012.9439999999995</v>
      </c>
      <c r="N186" s="30">
        <f ca="1">AVERAGE(E186:OFFSET(E186,-N$5+1,0))</f>
        <v>6065.5905000000002</v>
      </c>
      <c r="O186" s="30">
        <f t="shared" ca="1" si="20"/>
        <v>0</v>
      </c>
      <c r="P186" s="39"/>
      <c r="Q186" s="39"/>
      <c r="R186" s="39"/>
      <c r="S186" s="39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</row>
    <row r="187" spans="1:38">
      <c r="A187" s="5">
        <v>38629</v>
      </c>
      <c r="B187" s="4">
        <v>6141.74</v>
      </c>
      <c r="C187" s="4">
        <v>6158.68</v>
      </c>
      <c r="D187" s="4">
        <v>6114.02</v>
      </c>
      <c r="E187" s="4">
        <v>6142.12</v>
      </c>
      <c r="F187" s="4">
        <v>3233400</v>
      </c>
      <c r="G187" s="27">
        <f t="shared" si="15"/>
        <v>17.819999999999709</v>
      </c>
      <c r="H187" s="27">
        <f t="shared" si="14"/>
        <v>0.38000000000010914</v>
      </c>
      <c r="I187" s="31">
        <f t="shared" ca="1" si="16"/>
        <v>0</v>
      </c>
      <c r="J187" s="27">
        <f t="shared" ca="1" si="17"/>
        <v>0</v>
      </c>
      <c r="K187" s="27">
        <f t="shared" ca="1" si="18"/>
        <v>0</v>
      </c>
      <c r="L187" s="27">
        <f t="shared" ca="1" si="19"/>
        <v>74.659999999999854</v>
      </c>
      <c r="M187" s="30">
        <f ca="1">AVERAGE(E187:OFFSET(E187,-M$5+1,0))</f>
        <v>6016.6210000000001</v>
      </c>
      <c r="N187" s="30">
        <f ca="1">AVERAGE(E187:OFFSET(E187,-N$5+1,0))</f>
        <v>6065.6894999999995</v>
      </c>
      <c r="O187" s="30">
        <f t="shared" ca="1" si="20"/>
        <v>0</v>
      </c>
      <c r="P187" s="39"/>
      <c r="Q187" s="39"/>
      <c r="R187" s="39"/>
      <c r="S187" s="39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</row>
    <row r="188" spans="1:38">
      <c r="A188" s="5">
        <v>38630</v>
      </c>
      <c r="B188" s="4">
        <v>6136.66</v>
      </c>
      <c r="C188" s="4">
        <v>6171.87</v>
      </c>
      <c r="D188" s="4">
        <v>6125.11</v>
      </c>
      <c r="E188" s="4">
        <v>6135.01</v>
      </c>
      <c r="F188" s="4">
        <v>3337200</v>
      </c>
      <c r="G188" s="27">
        <f t="shared" si="15"/>
        <v>-5.4600000000000364</v>
      </c>
      <c r="H188" s="27">
        <f t="shared" si="14"/>
        <v>-1.6499999999996362</v>
      </c>
      <c r="I188" s="31">
        <f t="shared" ca="1" si="16"/>
        <v>0</v>
      </c>
      <c r="J188" s="27">
        <f t="shared" ca="1" si="17"/>
        <v>0</v>
      </c>
      <c r="K188" s="27">
        <f t="shared" ca="1" si="18"/>
        <v>0</v>
      </c>
      <c r="L188" s="27">
        <f t="shared" ca="1" si="19"/>
        <v>74.659999999999854</v>
      </c>
      <c r="M188" s="30">
        <f ca="1">AVERAGE(E188:OFFSET(E188,-M$5+1,0))</f>
        <v>6023.3880000000008</v>
      </c>
      <c r="N188" s="30">
        <f ca="1">AVERAGE(E188:OFFSET(E188,-N$5+1,0))</f>
        <v>6065.3829999999998</v>
      </c>
      <c r="O188" s="30">
        <f t="shared" ca="1" si="20"/>
        <v>0</v>
      </c>
      <c r="P188" s="39"/>
      <c r="Q188" s="39"/>
      <c r="R188" s="39"/>
      <c r="S188" s="39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</row>
    <row r="189" spans="1:38">
      <c r="A189" s="5">
        <v>38631</v>
      </c>
      <c r="B189" s="4">
        <v>6094.18</v>
      </c>
      <c r="C189" s="4">
        <v>6105.05</v>
      </c>
      <c r="D189" s="4">
        <v>6075.67</v>
      </c>
      <c r="E189" s="4">
        <v>6095.81</v>
      </c>
      <c r="F189" s="4">
        <v>2866000</v>
      </c>
      <c r="G189" s="27">
        <f t="shared" si="15"/>
        <v>-40.829999999999927</v>
      </c>
      <c r="H189" s="27">
        <f t="shared" si="14"/>
        <v>1.6300000000001091</v>
      </c>
      <c r="I189" s="31">
        <f t="shared" ca="1" si="16"/>
        <v>0</v>
      </c>
      <c r="J189" s="27">
        <f t="shared" ca="1" si="17"/>
        <v>0</v>
      </c>
      <c r="K189" s="27">
        <f t="shared" ca="1" si="18"/>
        <v>0</v>
      </c>
      <c r="L189" s="27">
        <f t="shared" ca="1" si="19"/>
        <v>74.659999999999854</v>
      </c>
      <c r="M189" s="30">
        <f ca="1">AVERAGE(E189:OFFSET(E189,-M$5+1,0))</f>
        <v>6035.7630000000008</v>
      </c>
      <c r="N189" s="30">
        <f ca="1">AVERAGE(E189:OFFSET(E189,-N$5+1,0))</f>
        <v>6062.6795000000002</v>
      </c>
      <c r="O189" s="30">
        <f t="shared" ca="1" si="20"/>
        <v>0</v>
      </c>
      <c r="P189" s="39"/>
      <c r="Q189" s="39"/>
      <c r="R189" s="39"/>
      <c r="S189" s="39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</row>
    <row r="190" spans="1:38">
      <c r="A190" s="5">
        <v>38632</v>
      </c>
      <c r="B190" s="4">
        <v>6090.99</v>
      </c>
      <c r="C190" s="4">
        <v>6112.83</v>
      </c>
      <c r="D190" s="4">
        <v>6076.15</v>
      </c>
      <c r="E190" s="4">
        <v>6081.84</v>
      </c>
      <c r="F190" s="4">
        <v>2623000</v>
      </c>
      <c r="G190" s="27">
        <f t="shared" si="15"/>
        <v>-4.8200000000006185</v>
      </c>
      <c r="H190" s="27">
        <f t="shared" si="14"/>
        <v>-9.1499999999996362</v>
      </c>
      <c r="I190" s="31">
        <f t="shared" ca="1" si="16"/>
        <v>0</v>
      </c>
      <c r="J190" s="27">
        <f t="shared" ca="1" si="17"/>
        <v>0</v>
      </c>
      <c r="K190" s="27">
        <f t="shared" ca="1" si="18"/>
        <v>0</v>
      </c>
      <c r="L190" s="27">
        <f t="shared" ca="1" si="19"/>
        <v>74.659999999999854</v>
      </c>
      <c r="M190" s="30">
        <f ca="1">AVERAGE(E190:OFFSET(E190,-M$5+1,0))</f>
        <v>6051.3930000000009</v>
      </c>
      <c r="N190" s="30">
        <f ca="1">AVERAGE(E190:OFFSET(E190,-N$5+1,0))</f>
        <v>6060.8184999999994</v>
      </c>
      <c r="O190" s="30">
        <f t="shared" ca="1" si="20"/>
        <v>0</v>
      </c>
      <c r="P190" s="39"/>
      <c r="Q190" s="39"/>
      <c r="R190" s="39"/>
      <c r="S190" s="39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</row>
    <row r="191" spans="1:38">
      <c r="A191" s="5">
        <v>38636</v>
      </c>
      <c r="B191" s="4">
        <v>6097.88</v>
      </c>
      <c r="C191" s="4">
        <v>6112.68</v>
      </c>
      <c r="D191" s="4">
        <v>6065.57</v>
      </c>
      <c r="E191" s="4">
        <v>6066.59</v>
      </c>
      <c r="F191" s="4">
        <v>2294000</v>
      </c>
      <c r="G191" s="27">
        <f t="shared" si="15"/>
        <v>16.039999999999964</v>
      </c>
      <c r="H191" s="27">
        <f t="shared" si="14"/>
        <v>-31.289999999999964</v>
      </c>
      <c r="I191" s="31">
        <f t="shared" ca="1" si="16"/>
        <v>1</v>
      </c>
      <c r="J191" s="27">
        <f t="shared" ca="1" si="17"/>
        <v>0</v>
      </c>
      <c r="K191" s="27">
        <f t="shared" ca="1" si="18"/>
        <v>0</v>
      </c>
      <c r="L191" s="27">
        <f t="shared" ca="1" si="19"/>
        <v>74.659999999999854</v>
      </c>
      <c r="M191" s="30">
        <f ca="1">AVERAGE(E191:OFFSET(E191,-M$5+1,0))</f>
        <v>6065.0319999999992</v>
      </c>
      <c r="N191" s="30">
        <f ca="1">AVERAGE(E191:OFFSET(E191,-N$5+1,0))</f>
        <v>6055.8989999999994</v>
      </c>
      <c r="O191" s="30">
        <f t="shared" ca="1" si="20"/>
        <v>1</v>
      </c>
      <c r="P191" s="39"/>
      <c r="Q191" s="39"/>
      <c r="R191" s="39"/>
      <c r="S191" s="39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</row>
    <row r="192" spans="1:38">
      <c r="A192" s="5">
        <v>38637</v>
      </c>
      <c r="B192" s="4">
        <v>6042.15</v>
      </c>
      <c r="C192" s="4">
        <v>6045.73</v>
      </c>
      <c r="D192" s="4">
        <v>5987.4</v>
      </c>
      <c r="E192" s="4">
        <v>5987.4</v>
      </c>
      <c r="F192" s="4">
        <v>3132200</v>
      </c>
      <c r="G192" s="27">
        <f t="shared" si="15"/>
        <v>-24.440000000000509</v>
      </c>
      <c r="H192" s="27">
        <f t="shared" si="14"/>
        <v>-54.75</v>
      </c>
      <c r="I192" s="31">
        <f t="shared" ca="1" si="16"/>
        <v>0</v>
      </c>
      <c r="J192" s="27">
        <f t="shared" ca="1" si="17"/>
        <v>1</v>
      </c>
      <c r="K192" s="27">
        <f t="shared" ca="1" si="18"/>
        <v>-54.75</v>
      </c>
      <c r="L192" s="27">
        <f t="shared" ca="1" si="19"/>
        <v>19.909999999999854</v>
      </c>
      <c r="M192" s="30">
        <f ca="1">AVERAGE(E192:OFFSET(E192,-M$5+1,0))</f>
        <v>6069.2669999999989</v>
      </c>
      <c r="N192" s="30">
        <f ca="1">AVERAGE(E192:OFFSET(E192,-N$5+1,0))</f>
        <v>6046.8149999999987</v>
      </c>
      <c r="O192" s="30">
        <f t="shared" ca="1" si="20"/>
        <v>0</v>
      </c>
      <c r="P192" s="39"/>
      <c r="Q192" s="39"/>
      <c r="R192" s="39"/>
      <c r="S192" s="39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</row>
    <row r="193" spans="1:38">
      <c r="A193" s="5">
        <v>38638</v>
      </c>
      <c r="B193" s="4">
        <v>5970.1</v>
      </c>
      <c r="C193" s="4">
        <v>5974.03</v>
      </c>
      <c r="D193" s="4">
        <v>5928.86</v>
      </c>
      <c r="E193" s="4">
        <v>5960.11</v>
      </c>
      <c r="F193" s="4">
        <v>2780600</v>
      </c>
      <c r="G193" s="27">
        <f t="shared" si="15"/>
        <v>-17.299999999999272</v>
      </c>
      <c r="H193" s="27">
        <f t="shared" si="14"/>
        <v>-9.9900000000006912</v>
      </c>
      <c r="I193" s="31">
        <f t="shared" ca="1" si="16"/>
        <v>0</v>
      </c>
      <c r="J193" s="27">
        <f t="shared" ca="1" si="17"/>
        <v>1</v>
      </c>
      <c r="K193" s="27">
        <f t="shared" ca="1" si="18"/>
        <v>-27.289999999999964</v>
      </c>
      <c r="L193" s="27">
        <f t="shared" ca="1" si="19"/>
        <v>-7.3800000000001091</v>
      </c>
      <c r="M193" s="30">
        <f ca="1">AVERAGE(E193:OFFSET(E193,-M$5+1,0))</f>
        <v>6072.1399999999985</v>
      </c>
      <c r="N193" s="30">
        <f ca="1">AVERAGE(E193:OFFSET(E193,-N$5+1,0))</f>
        <v>6037.3854999999985</v>
      </c>
      <c r="O193" s="30">
        <f t="shared" ca="1" si="20"/>
        <v>0</v>
      </c>
      <c r="P193" s="39"/>
      <c r="Q193" s="39"/>
      <c r="R193" s="39"/>
      <c r="S193" s="39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</row>
    <row r="194" spans="1:38">
      <c r="A194" s="5">
        <v>38639</v>
      </c>
      <c r="B194" s="4">
        <v>5987.05</v>
      </c>
      <c r="C194" s="4">
        <v>6006.96</v>
      </c>
      <c r="D194" s="4">
        <v>5967.71</v>
      </c>
      <c r="E194" s="4">
        <v>5969.07</v>
      </c>
      <c r="F194" s="4">
        <v>2777800</v>
      </c>
      <c r="G194" s="27">
        <f t="shared" si="15"/>
        <v>26.940000000000509</v>
      </c>
      <c r="H194" s="27">
        <f t="shared" si="14"/>
        <v>-17.980000000000473</v>
      </c>
      <c r="I194" s="31">
        <f t="shared" ca="1" si="16"/>
        <v>0</v>
      </c>
      <c r="J194" s="27">
        <f t="shared" ca="1" si="17"/>
        <v>1</v>
      </c>
      <c r="K194" s="27">
        <f t="shared" ca="1" si="18"/>
        <v>8.9600000000000364</v>
      </c>
      <c r="L194" s="27">
        <f t="shared" ca="1" si="19"/>
        <v>1.5799999999999272</v>
      </c>
      <c r="M194" s="30">
        <f ca="1">AVERAGE(E194:OFFSET(E194,-M$5+1,0))</f>
        <v>6068.0479999999998</v>
      </c>
      <c r="N194" s="30">
        <f ca="1">AVERAGE(E194:OFFSET(E194,-N$5+1,0))</f>
        <v>6031.7109999999984</v>
      </c>
      <c r="O194" s="30">
        <f t="shared" ca="1" si="20"/>
        <v>0</v>
      </c>
      <c r="P194" s="39"/>
      <c r="Q194" s="39"/>
      <c r="R194" s="39"/>
      <c r="S194" s="39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</row>
    <row r="195" spans="1:38">
      <c r="A195" s="5">
        <v>38642</v>
      </c>
      <c r="B195" s="4">
        <v>5990.23</v>
      </c>
      <c r="C195" s="4">
        <v>5991.35</v>
      </c>
      <c r="D195" s="4">
        <v>5826.27</v>
      </c>
      <c r="E195" s="4">
        <v>5826.27</v>
      </c>
      <c r="F195" s="4">
        <v>3029200</v>
      </c>
      <c r="G195" s="27">
        <f t="shared" si="15"/>
        <v>21.159999999999854</v>
      </c>
      <c r="H195" s="27">
        <f t="shared" si="14"/>
        <v>-163.95999999999913</v>
      </c>
      <c r="I195" s="31">
        <f t="shared" ca="1" si="16"/>
        <v>0</v>
      </c>
      <c r="J195" s="27">
        <f t="shared" ca="1" si="17"/>
        <v>1</v>
      </c>
      <c r="K195" s="27">
        <f t="shared" ca="1" si="18"/>
        <v>-142.79999999999927</v>
      </c>
      <c r="L195" s="27">
        <f t="shared" ca="1" si="19"/>
        <v>-141.21999999999935</v>
      </c>
      <c r="M195" s="30">
        <f ca="1">AVERAGE(E195:OFFSET(E195,-M$5+1,0))</f>
        <v>6038.8140000000012</v>
      </c>
      <c r="N195" s="30">
        <f ca="1">AVERAGE(E195:OFFSET(E195,-N$5+1,0))</f>
        <v>6021.4624999999996</v>
      </c>
      <c r="O195" s="30">
        <f t="shared" ca="1" si="20"/>
        <v>0</v>
      </c>
      <c r="P195" s="39"/>
      <c r="Q195" s="39"/>
      <c r="R195" s="39"/>
      <c r="S195" s="39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</row>
    <row r="196" spans="1:38">
      <c r="A196" s="5">
        <v>38643</v>
      </c>
      <c r="B196" s="4">
        <v>5853.28</v>
      </c>
      <c r="C196" s="4">
        <v>5865.24</v>
      </c>
      <c r="D196" s="4">
        <v>5805.7</v>
      </c>
      <c r="E196" s="4">
        <v>5830.79</v>
      </c>
      <c r="F196" s="4">
        <v>2582000</v>
      </c>
      <c r="G196" s="27">
        <f t="shared" si="15"/>
        <v>27.009999999999309</v>
      </c>
      <c r="H196" s="27">
        <f t="shared" ref="H196:H259" si="21">E196-B196</f>
        <v>-22.489999999999782</v>
      </c>
      <c r="I196" s="31">
        <f t="shared" ca="1" si="16"/>
        <v>-1</v>
      </c>
      <c r="J196" s="27">
        <f t="shared" ca="1" si="17"/>
        <v>1</v>
      </c>
      <c r="K196" s="27">
        <f t="shared" ca="1" si="18"/>
        <v>4.5199999999995271</v>
      </c>
      <c r="L196" s="27">
        <f t="shared" ca="1" si="19"/>
        <v>-136.69999999999982</v>
      </c>
      <c r="M196" s="30">
        <f ca="1">AVERAGE(E196:OFFSET(E196,-M$5+1,0))</f>
        <v>6009.5010000000002</v>
      </c>
      <c r="N196" s="30">
        <f ca="1">AVERAGE(E196:OFFSET(E196,-N$5+1,0))</f>
        <v>6011.2224999999989</v>
      </c>
      <c r="O196" s="30">
        <f t="shared" ca="1" si="20"/>
        <v>-1</v>
      </c>
      <c r="P196" s="39"/>
      <c r="Q196" s="39"/>
      <c r="R196" s="39"/>
      <c r="S196" s="39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</row>
    <row r="197" spans="1:38">
      <c r="A197" s="5">
        <v>38644</v>
      </c>
      <c r="B197" s="4">
        <v>5788.83</v>
      </c>
      <c r="C197" s="4">
        <v>5788.83</v>
      </c>
      <c r="D197" s="4">
        <v>5692.28</v>
      </c>
      <c r="E197" s="4">
        <v>5694.16</v>
      </c>
      <c r="F197" s="4">
        <v>3237600</v>
      </c>
      <c r="G197" s="27">
        <f t="shared" ref="G197:G260" si="22">B197-E196</f>
        <v>-41.960000000000036</v>
      </c>
      <c r="H197" s="27">
        <f t="shared" si="21"/>
        <v>-94.670000000000073</v>
      </c>
      <c r="I197" s="31">
        <f t="shared" ca="1" si="16"/>
        <v>0</v>
      </c>
      <c r="J197" s="27">
        <f t="shared" ca="1" si="17"/>
        <v>0</v>
      </c>
      <c r="K197" s="27">
        <f t="shared" ca="1" si="18"/>
        <v>-41.960000000000036</v>
      </c>
      <c r="L197" s="27">
        <f t="shared" ca="1" si="19"/>
        <v>-178.65999999999985</v>
      </c>
      <c r="M197" s="30">
        <f ca="1">AVERAGE(E197:OFFSET(E197,-M$5+1,0))</f>
        <v>5964.7049999999999</v>
      </c>
      <c r="N197" s="30">
        <f ca="1">AVERAGE(E197:OFFSET(E197,-N$5+1,0))</f>
        <v>5990.6629999999986</v>
      </c>
      <c r="O197" s="30">
        <f t="shared" ca="1" si="20"/>
        <v>0</v>
      </c>
      <c r="P197" s="39"/>
      <c r="Q197" s="39"/>
      <c r="R197" s="39"/>
      <c r="S197" s="39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</row>
    <row r="198" spans="1:38">
      <c r="A198" s="5">
        <v>38645</v>
      </c>
      <c r="B198" s="4">
        <v>5719.03</v>
      </c>
      <c r="C198" s="4">
        <v>5763.72</v>
      </c>
      <c r="D198" s="4">
        <v>5647.92</v>
      </c>
      <c r="E198" s="4">
        <v>5748</v>
      </c>
      <c r="F198" s="4">
        <v>3730600</v>
      </c>
      <c r="G198" s="27">
        <f t="shared" si="22"/>
        <v>24.869999999999891</v>
      </c>
      <c r="H198" s="27">
        <f t="shared" si="21"/>
        <v>28.970000000000255</v>
      </c>
      <c r="I198" s="31">
        <f t="shared" ca="1" si="16"/>
        <v>0</v>
      </c>
      <c r="J198" s="27">
        <f t="shared" ca="1" si="17"/>
        <v>0</v>
      </c>
      <c r="K198" s="27">
        <f t="shared" ca="1" si="18"/>
        <v>0</v>
      </c>
      <c r="L198" s="27">
        <f t="shared" ca="1" si="19"/>
        <v>-178.65999999999985</v>
      </c>
      <c r="M198" s="30">
        <f ca="1">AVERAGE(E198:OFFSET(E198,-M$5+1,0))</f>
        <v>5926.003999999999</v>
      </c>
      <c r="N198" s="30">
        <f ca="1">AVERAGE(E198:OFFSET(E198,-N$5+1,0))</f>
        <v>5974.695999999999</v>
      </c>
      <c r="O198" s="30">
        <f t="shared" ca="1" si="20"/>
        <v>0</v>
      </c>
      <c r="P198" s="39"/>
      <c r="Q198" s="39"/>
      <c r="R198" s="39"/>
      <c r="S198" s="39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</row>
    <row r="199" spans="1:38">
      <c r="A199" s="5">
        <v>38646</v>
      </c>
      <c r="B199" s="4">
        <v>5678.62</v>
      </c>
      <c r="C199" s="4">
        <v>5761.16</v>
      </c>
      <c r="D199" s="4">
        <v>5678.62</v>
      </c>
      <c r="E199" s="4">
        <v>5738.76</v>
      </c>
      <c r="F199" s="4">
        <v>2845400</v>
      </c>
      <c r="G199" s="27">
        <f t="shared" si="22"/>
        <v>-69.380000000000109</v>
      </c>
      <c r="H199" s="27">
        <f t="shared" si="21"/>
        <v>60.140000000000327</v>
      </c>
      <c r="I199" s="31">
        <f t="shared" ca="1" si="16"/>
        <v>0</v>
      </c>
      <c r="J199" s="27">
        <f t="shared" ca="1" si="17"/>
        <v>0</v>
      </c>
      <c r="K199" s="27">
        <f t="shared" ca="1" si="18"/>
        <v>0</v>
      </c>
      <c r="L199" s="27">
        <f t="shared" ca="1" si="19"/>
        <v>-178.65999999999985</v>
      </c>
      <c r="M199" s="30">
        <f ca="1">AVERAGE(E199:OFFSET(E199,-M$5+1,0))</f>
        <v>5890.299</v>
      </c>
      <c r="N199" s="30">
        <f ca="1">AVERAGE(E199:OFFSET(E199,-N$5+1,0))</f>
        <v>5963.030999999999</v>
      </c>
      <c r="O199" s="30">
        <f t="shared" ca="1" si="20"/>
        <v>0</v>
      </c>
      <c r="P199" s="39"/>
      <c r="Q199" s="39"/>
      <c r="R199" s="39"/>
      <c r="S199" s="39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</row>
    <row r="200" spans="1:38">
      <c r="A200" s="5">
        <v>38649</v>
      </c>
      <c r="B200" s="4">
        <v>5761.33</v>
      </c>
      <c r="C200" s="4">
        <v>5766.35</v>
      </c>
      <c r="D200" s="4">
        <v>5713.63</v>
      </c>
      <c r="E200" s="4">
        <v>5717.28</v>
      </c>
      <c r="F200" s="4">
        <v>2615200</v>
      </c>
      <c r="G200" s="27">
        <f t="shared" si="22"/>
        <v>22.569999999999709</v>
      </c>
      <c r="H200" s="27">
        <f t="shared" si="21"/>
        <v>-44.050000000000182</v>
      </c>
      <c r="I200" s="31">
        <f t="shared" ca="1" si="16"/>
        <v>0</v>
      </c>
      <c r="J200" s="27">
        <f t="shared" ca="1" si="17"/>
        <v>0</v>
      </c>
      <c r="K200" s="27">
        <f t="shared" ca="1" si="18"/>
        <v>0</v>
      </c>
      <c r="L200" s="27">
        <f t="shared" ca="1" si="19"/>
        <v>-178.65999999999985</v>
      </c>
      <c r="M200" s="30">
        <f ca="1">AVERAGE(E200:OFFSET(E200,-M$5+1,0))</f>
        <v>5853.8429999999998</v>
      </c>
      <c r="N200" s="30">
        <f ca="1">AVERAGE(E200:OFFSET(E200,-N$5+1,0))</f>
        <v>5952.6180000000004</v>
      </c>
      <c r="O200" s="30">
        <f t="shared" ca="1" si="20"/>
        <v>0</v>
      </c>
      <c r="P200" s="39"/>
      <c r="Q200" s="39"/>
      <c r="R200" s="39"/>
      <c r="S200" s="39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</row>
    <row r="201" spans="1:38">
      <c r="A201" s="5">
        <v>38650</v>
      </c>
      <c r="B201" s="4">
        <v>5796.81</v>
      </c>
      <c r="C201" s="4">
        <v>5803.67</v>
      </c>
      <c r="D201" s="4">
        <v>5721.31</v>
      </c>
      <c r="E201" s="4">
        <v>5721.31</v>
      </c>
      <c r="F201" s="4">
        <v>2710600</v>
      </c>
      <c r="G201" s="27">
        <f t="shared" si="22"/>
        <v>79.530000000000655</v>
      </c>
      <c r="H201" s="27">
        <f t="shared" si="21"/>
        <v>-75.5</v>
      </c>
      <c r="I201" s="31">
        <f t="shared" ca="1" si="16"/>
        <v>0</v>
      </c>
      <c r="J201" s="27">
        <f t="shared" ca="1" si="17"/>
        <v>0</v>
      </c>
      <c r="K201" s="27">
        <f t="shared" ca="1" si="18"/>
        <v>0</v>
      </c>
      <c r="L201" s="27">
        <f t="shared" ca="1" si="19"/>
        <v>-178.65999999999985</v>
      </c>
      <c r="M201" s="30">
        <f ca="1">AVERAGE(E201:OFFSET(E201,-M$5+1,0))</f>
        <v>5819.3150000000005</v>
      </c>
      <c r="N201" s="30">
        <f ca="1">AVERAGE(E201:OFFSET(E201,-N$5+1,0))</f>
        <v>5942.173499999999</v>
      </c>
      <c r="O201" s="30">
        <f t="shared" ca="1" si="20"/>
        <v>0</v>
      </c>
      <c r="P201" s="39"/>
      <c r="Q201" s="39"/>
      <c r="R201" s="39"/>
      <c r="S201" s="39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</row>
    <row r="202" spans="1:38">
      <c r="A202" s="5">
        <v>38651</v>
      </c>
      <c r="B202" s="4">
        <v>5731.87</v>
      </c>
      <c r="C202" s="4">
        <v>5739.94</v>
      </c>
      <c r="D202" s="4">
        <v>5672.89</v>
      </c>
      <c r="E202" s="4">
        <v>5700.72</v>
      </c>
      <c r="F202" s="4">
        <v>2877600</v>
      </c>
      <c r="G202" s="27">
        <f t="shared" si="22"/>
        <v>10.559999999999491</v>
      </c>
      <c r="H202" s="27">
        <f t="shared" si="21"/>
        <v>-31.149999999999636</v>
      </c>
      <c r="I202" s="31">
        <f t="shared" ca="1" si="16"/>
        <v>0</v>
      </c>
      <c r="J202" s="27">
        <f t="shared" ca="1" si="17"/>
        <v>0</v>
      </c>
      <c r="K202" s="27">
        <f t="shared" ca="1" si="18"/>
        <v>0</v>
      </c>
      <c r="L202" s="27">
        <f t="shared" ca="1" si="19"/>
        <v>-178.65999999999985</v>
      </c>
      <c r="M202" s="30">
        <f ca="1">AVERAGE(E202:OFFSET(E202,-M$5+1,0))</f>
        <v>5790.6469999999999</v>
      </c>
      <c r="N202" s="30">
        <f ca="1">AVERAGE(E202:OFFSET(E202,-N$5+1,0))</f>
        <v>5929.9569999999985</v>
      </c>
      <c r="O202" s="30">
        <f t="shared" ca="1" si="20"/>
        <v>0</v>
      </c>
      <c r="P202" s="39"/>
      <c r="Q202" s="39"/>
      <c r="R202" s="39"/>
      <c r="S202" s="39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</row>
    <row r="203" spans="1:38">
      <c r="A203" s="5">
        <v>38652</v>
      </c>
      <c r="B203" s="4">
        <v>5663.24</v>
      </c>
      <c r="C203" s="4">
        <v>5717.05</v>
      </c>
      <c r="D203" s="4">
        <v>5632.23</v>
      </c>
      <c r="E203" s="4">
        <v>5661.18</v>
      </c>
      <c r="F203" s="4">
        <v>2890800</v>
      </c>
      <c r="G203" s="27">
        <f t="shared" si="22"/>
        <v>-37.480000000000473</v>
      </c>
      <c r="H203" s="27">
        <f t="shared" si="21"/>
        <v>-2.0599999999994907</v>
      </c>
      <c r="I203" s="31">
        <f t="shared" ca="1" si="16"/>
        <v>0</v>
      </c>
      <c r="J203" s="27">
        <f t="shared" ca="1" si="17"/>
        <v>0</v>
      </c>
      <c r="K203" s="27">
        <f t="shared" ca="1" si="18"/>
        <v>0</v>
      </c>
      <c r="L203" s="27">
        <f t="shared" ca="1" si="19"/>
        <v>-178.65999999999985</v>
      </c>
      <c r="M203" s="30">
        <f ca="1">AVERAGE(E203:OFFSET(E203,-M$5+1,0))</f>
        <v>5760.7539999999999</v>
      </c>
      <c r="N203" s="30">
        <f ca="1">AVERAGE(E203:OFFSET(E203,-N$5+1,0))</f>
        <v>5916.4469999999983</v>
      </c>
      <c r="O203" s="30">
        <f t="shared" ca="1" si="20"/>
        <v>0</v>
      </c>
      <c r="P203" s="39"/>
      <c r="Q203" s="39"/>
      <c r="R203" s="39"/>
      <c r="S203" s="39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</row>
    <row r="204" spans="1:38">
      <c r="A204" s="5">
        <v>38653</v>
      </c>
      <c r="B204" s="4">
        <v>5646.8</v>
      </c>
      <c r="C204" s="4">
        <v>5690.98</v>
      </c>
      <c r="D204" s="4">
        <v>5618.9</v>
      </c>
      <c r="E204" s="4">
        <v>5632.97</v>
      </c>
      <c r="F204" s="4">
        <v>2940800</v>
      </c>
      <c r="G204" s="27">
        <f t="shared" si="22"/>
        <v>-14.380000000000109</v>
      </c>
      <c r="H204" s="27">
        <f t="shared" si="21"/>
        <v>-13.829999999999927</v>
      </c>
      <c r="I204" s="31">
        <f t="shared" ca="1" si="16"/>
        <v>0</v>
      </c>
      <c r="J204" s="27">
        <f t="shared" ca="1" si="17"/>
        <v>0</v>
      </c>
      <c r="K204" s="27">
        <f t="shared" ca="1" si="18"/>
        <v>0</v>
      </c>
      <c r="L204" s="27">
        <f t="shared" ca="1" si="19"/>
        <v>-178.65999999999985</v>
      </c>
      <c r="M204" s="30">
        <f ca="1">AVERAGE(E204:OFFSET(E204,-M$5+1,0))</f>
        <v>5727.1440000000002</v>
      </c>
      <c r="N204" s="30">
        <f ca="1">AVERAGE(E204:OFFSET(E204,-N$5+1,0))</f>
        <v>5897.5959999999995</v>
      </c>
      <c r="O204" s="30">
        <f t="shared" ca="1" si="20"/>
        <v>0</v>
      </c>
      <c r="P204" s="39"/>
      <c r="Q204" s="39"/>
      <c r="R204" s="39"/>
      <c r="S204" s="39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</row>
    <row r="205" spans="1:38">
      <c r="A205" s="5">
        <v>38656</v>
      </c>
      <c r="B205" s="4">
        <v>5692.82</v>
      </c>
      <c r="C205" s="4">
        <v>5774.61</v>
      </c>
      <c r="D205" s="4">
        <v>5681.2</v>
      </c>
      <c r="E205" s="4">
        <v>5764.3</v>
      </c>
      <c r="F205" s="4">
        <v>3130400</v>
      </c>
      <c r="G205" s="27">
        <f t="shared" si="22"/>
        <v>59.849999999999454</v>
      </c>
      <c r="H205" s="27">
        <f t="shared" si="21"/>
        <v>71.480000000000473</v>
      </c>
      <c r="I205" s="31">
        <f t="shared" ca="1" si="16"/>
        <v>0</v>
      </c>
      <c r="J205" s="27">
        <f t="shared" ca="1" si="17"/>
        <v>0</v>
      </c>
      <c r="K205" s="27">
        <f t="shared" ca="1" si="18"/>
        <v>0</v>
      </c>
      <c r="L205" s="27">
        <f t="shared" ca="1" si="19"/>
        <v>-178.65999999999985</v>
      </c>
      <c r="M205" s="30">
        <f ca="1">AVERAGE(E205:OFFSET(E205,-M$5+1,0))</f>
        <v>5720.9470000000001</v>
      </c>
      <c r="N205" s="30">
        <f ca="1">AVERAGE(E205:OFFSET(E205,-N$5+1,0))</f>
        <v>5879.8805000000002</v>
      </c>
      <c r="O205" s="30">
        <f t="shared" ca="1" si="20"/>
        <v>0</v>
      </c>
      <c r="P205" s="39"/>
      <c r="Q205" s="39"/>
      <c r="R205" s="39"/>
      <c r="S205" s="39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</row>
    <row r="206" spans="1:38">
      <c r="A206" s="5">
        <v>38657</v>
      </c>
      <c r="B206" s="4">
        <v>5803.25</v>
      </c>
      <c r="C206" s="4">
        <v>5829.82</v>
      </c>
      <c r="D206" s="4">
        <v>5786.64</v>
      </c>
      <c r="E206" s="4">
        <v>5798.41</v>
      </c>
      <c r="F206" s="4">
        <v>3006600</v>
      </c>
      <c r="G206" s="27">
        <f t="shared" si="22"/>
        <v>38.949999999999818</v>
      </c>
      <c r="H206" s="27">
        <f t="shared" si="21"/>
        <v>-4.8400000000001455</v>
      </c>
      <c r="I206" s="31">
        <f t="shared" ca="1" si="16"/>
        <v>0</v>
      </c>
      <c r="J206" s="27">
        <f t="shared" ca="1" si="17"/>
        <v>0</v>
      </c>
      <c r="K206" s="27">
        <f t="shared" ca="1" si="18"/>
        <v>0</v>
      </c>
      <c r="L206" s="27">
        <f t="shared" ca="1" si="19"/>
        <v>-178.65999999999985</v>
      </c>
      <c r="M206" s="30">
        <f ca="1">AVERAGE(E206:OFFSET(E206,-M$5+1,0))</f>
        <v>5717.7089999999998</v>
      </c>
      <c r="N206" s="30">
        <f ca="1">AVERAGE(E206:OFFSET(E206,-N$5+1,0))</f>
        <v>5863.6049999999996</v>
      </c>
      <c r="O206" s="30">
        <f t="shared" ca="1" si="20"/>
        <v>0</v>
      </c>
      <c r="P206" s="39"/>
      <c r="Q206" s="39"/>
      <c r="R206" s="39"/>
      <c r="S206" s="39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</row>
    <row r="207" spans="1:38">
      <c r="A207" s="5">
        <v>38658</v>
      </c>
      <c r="B207" s="4">
        <v>5832.34</v>
      </c>
      <c r="C207" s="4">
        <v>5870.37</v>
      </c>
      <c r="D207" s="4">
        <v>5816.9</v>
      </c>
      <c r="E207" s="4">
        <v>5870.37</v>
      </c>
      <c r="F207" s="4">
        <v>2813200</v>
      </c>
      <c r="G207" s="27">
        <f t="shared" si="22"/>
        <v>33.930000000000291</v>
      </c>
      <c r="H207" s="27">
        <f t="shared" si="21"/>
        <v>38.029999999999745</v>
      </c>
      <c r="I207" s="31">
        <f t="shared" ca="1" si="16"/>
        <v>0</v>
      </c>
      <c r="J207" s="27">
        <f t="shared" ca="1" si="17"/>
        <v>0</v>
      </c>
      <c r="K207" s="27">
        <f t="shared" ca="1" si="18"/>
        <v>0</v>
      </c>
      <c r="L207" s="27">
        <f t="shared" ca="1" si="19"/>
        <v>-178.65999999999985</v>
      </c>
      <c r="M207" s="30">
        <f ca="1">AVERAGE(E207:OFFSET(E207,-M$5+1,0))</f>
        <v>5735.3300000000008</v>
      </c>
      <c r="N207" s="30">
        <f ca="1">AVERAGE(E207:OFFSET(E207,-N$5+1,0))</f>
        <v>5850.0174999999999</v>
      </c>
      <c r="O207" s="30">
        <f t="shared" ca="1" si="20"/>
        <v>0</v>
      </c>
      <c r="P207" s="39"/>
      <c r="Q207" s="39"/>
      <c r="R207" s="39"/>
      <c r="S207" s="39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</row>
    <row r="208" spans="1:38">
      <c r="A208" s="5">
        <v>38659</v>
      </c>
      <c r="B208" s="4">
        <v>5907.22</v>
      </c>
      <c r="C208" s="4">
        <v>5908.69</v>
      </c>
      <c r="D208" s="4">
        <v>5855.13</v>
      </c>
      <c r="E208" s="4">
        <v>5858.01</v>
      </c>
      <c r="F208" s="4">
        <v>2776400</v>
      </c>
      <c r="G208" s="27">
        <f t="shared" si="22"/>
        <v>36.850000000000364</v>
      </c>
      <c r="H208" s="27">
        <f t="shared" si="21"/>
        <v>-49.210000000000036</v>
      </c>
      <c r="I208" s="31">
        <f t="shared" ca="1" si="16"/>
        <v>0</v>
      </c>
      <c r="J208" s="27">
        <f t="shared" ca="1" si="17"/>
        <v>0</v>
      </c>
      <c r="K208" s="27">
        <f t="shared" ca="1" si="18"/>
        <v>0</v>
      </c>
      <c r="L208" s="27">
        <f t="shared" ca="1" si="19"/>
        <v>-178.65999999999985</v>
      </c>
      <c r="M208" s="30">
        <f ca="1">AVERAGE(E208:OFFSET(E208,-M$5+1,0))</f>
        <v>5746.331000000001</v>
      </c>
      <c r="N208" s="30">
        <f ca="1">AVERAGE(E208:OFFSET(E208,-N$5+1,0))</f>
        <v>5836.1675000000005</v>
      </c>
      <c r="O208" s="30">
        <f t="shared" ca="1" si="20"/>
        <v>0</v>
      </c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</row>
    <row r="209" spans="1:38">
      <c r="A209" s="5">
        <v>38660</v>
      </c>
      <c r="B209" s="4">
        <v>5907.27</v>
      </c>
      <c r="C209" s="4">
        <v>5930.24</v>
      </c>
      <c r="D209" s="4">
        <v>5888.4</v>
      </c>
      <c r="E209" s="4">
        <v>5911.74</v>
      </c>
      <c r="F209" s="4">
        <v>3129600</v>
      </c>
      <c r="G209" s="27">
        <f t="shared" si="22"/>
        <v>49.260000000000218</v>
      </c>
      <c r="H209" s="27">
        <f t="shared" si="21"/>
        <v>4.4699999999993452</v>
      </c>
      <c r="I209" s="31">
        <f t="shared" ca="1" si="16"/>
        <v>0</v>
      </c>
      <c r="J209" s="27">
        <f t="shared" ca="1" si="17"/>
        <v>0</v>
      </c>
      <c r="K209" s="27">
        <f t="shared" ca="1" si="18"/>
        <v>0</v>
      </c>
      <c r="L209" s="27">
        <f t="shared" ca="1" si="19"/>
        <v>-178.65999999999985</v>
      </c>
      <c r="M209" s="30">
        <f ca="1">AVERAGE(E209:OFFSET(E209,-M$5+1,0))</f>
        <v>5763.6289999999999</v>
      </c>
      <c r="N209" s="30">
        <f ca="1">AVERAGE(E209:OFFSET(E209,-N$5+1,0))</f>
        <v>5826.9640000000009</v>
      </c>
      <c r="O209" s="30">
        <f t="shared" ca="1" si="20"/>
        <v>0</v>
      </c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</row>
    <row r="210" spans="1:38">
      <c r="A210" s="5">
        <v>38663</v>
      </c>
      <c r="B210" s="4">
        <v>5905.36</v>
      </c>
      <c r="C210" s="4">
        <v>5905.36</v>
      </c>
      <c r="D210" s="4">
        <v>5842.37</v>
      </c>
      <c r="E210" s="4">
        <v>5860.39</v>
      </c>
      <c r="F210" s="4">
        <v>2443600</v>
      </c>
      <c r="G210" s="27">
        <f t="shared" si="22"/>
        <v>-6.3800000000001091</v>
      </c>
      <c r="H210" s="27">
        <f t="shared" si="21"/>
        <v>-44.969999999999345</v>
      </c>
      <c r="I210" s="31">
        <f t="shared" ca="1" si="16"/>
        <v>0</v>
      </c>
      <c r="J210" s="27">
        <f t="shared" ca="1" si="17"/>
        <v>0</v>
      </c>
      <c r="K210" s="27">
        <f t="shared" ca="1" si="18"/>
        <v>0</v>
      </c>
      <c r="L210" s="27">
        <f t="shared" ca="1" si="19"/>
        <v>-178.65999999999985</v>
      </c>
      <c r="M210" s="30">
        <f ca="1">AVERAGE(E210:OFFSET(E210,-M$5+1,0))</f>
        <v>5777.9400000000005</v>
      </c>
      <c r="N210" s="30">
        <f ca="1">AVERAGE(E210:OFFSET(E210,-N$5+1,0))</f>
        <v>5815.8914999999997</v>
      </c>
      <c r="O210" s="30">
        <f t="shared" ca="1" si="20"/>
        <v>0</v>
      </c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</row>
    <row r="211" spans="1:38">
      <c r="A211" s="5">
        <v>38664</v>
      </c>
      <c r="B211" s="4">
        <v>5865.91</v>
      </c>
      <c r="C211" s="4">
        <v>5867.07</v>
      </c>
      <c r="D211" s="4">
        <v>5836.24</v>
      </c>
      <c r="E211" s="4">
        <v>5849.63</v>
      </c>
      <c r="F211" s="4">
        <v>2513600</v>
      </c>
      <c r="G211" s="27">
        <f t="shared" si="22"/>
        <v>5.5199999999995271</v>
      </c>
      <c r="H211" s="27">
        <f t="shared" si="21"/>
        <v>-16.279999999999745</v>
      </c>
      <c r="I211" s="31">
        <f t="shared" ca="1" si="16"/>
        <v>0</v>
      </c>
      <c r="J211" s="27">
        <f t="shared" ca="1" si="17"/>
        <v>0</v>
      </c>
      <c r="K211" s="27">
        <f t="shared" ca="1" si="18"/>
        <v>0</v>
      </c>
      <c r="L211" s="27">
        <f t="shared" ca="1" si="19"/>
        <v>-178.65999999999985</v>
      </c>
      <c r="M211" s="30">
        <f ca="1">AVERAGE(E211:OFFSET(E211,-M$5+1,0))</f>
        <v>5790.7719999999999</v>
      </c>
      <c r="N211" s="30">
        <f ca="1">AVERAGE(E211:OFFSET(E211,-N$5+1,0))</f>
        <v>5805.0435000000007</v>
      </c>
      <c r="O211" s="30">
        <f t="shared" ca="1" si="20"/>
        <v>0</v>
      </c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</row>
    <row r="212" spans="1:38">
      <c r="A212" s="5">
        <v>38665</v>
      </c>
      <c r="B212" s="4">
        <v>5843.97</v>
      </c>
      <c r="C212" s="4">
        <v>5971.06</v>
      </c>
      <c r="D212" s="4">
        <v>5843.39</v>
      </c>
      <c r="E212" s="4">
        <v>5971.06</v>
      </c>
      <c r="F212" s="4">
        <v>3401200</v>
      </c>
      <c r="G212" s="27">
        <f t="shared" si="22"/>
        <v>-5.6599999999998545</v>
      </c>
      <c r="H212" s="27">
        <f t="shared" si="21"/>
        <v>127.09000000000015</v>
      </c>
      <c r="I212" s="31">
        <f t="shared" ca="1" si="16"/>
        <v>1</v>
      </c>
      <c r="J212" s="27">
        <f t="shared" ca="1" si="17"/>
        <v>0</v>
      </c>
      <c r="K212" s="27">
        <f t="shared" ca="1" si="18"/>
        <v>0</v>
      </c>
      <c r="L212" s="27">
        <f t="shared" ca="1" si="19"/>
        <v>-178.65999999999985</v>
      </c>
      <c r="M212" s="30">
        <f ca="1">AVERAGE(E212:OFFSET(E212,-M$5+1,0))</f>
        <v>5817.8059999999987</v>
      </c>
      <c r="N212" s="30">
        <f ca="1">AVERAGE(E212:OFFSET(E212,-N$5+1,0))</f>
        <v>5804.2264999999998</v>
      </c>
      <c r="O212" s="30">
        <f t="shared" ca="1" si="20"/>
        <v>1</v>
      </c>
    </row>
    <row r="213" spans="1:38">
      <c r="A213" s="5">
        <v>38666</v>
      </c>
      <c r="B213" s="4">
        <v>5987.28</v>
      </c>
      <c r="C213" s="4">
        <v>6021.38</v>
      </c>
      <c r="D213" s="4">
        <v>5971.89</v>
      </c>
      <c r="E213" s="4">
        <v>5988.37</v>
      </c>
      <c r="F213" s="4">
        <v>3637000</v>
      </c>
      <c r="G213" s="27">
        <f t="shared" si="22"/>
        <v>16.219999999999345</v>
      </c>
      <c r="H213" s="27">
        <f t="shared" si="21"/>
        <v>1.0900000000001455</v>
      </c>
      <c r="I213" s="31">
        <f t="shared" ca="1" si="16"/>
        <v>0</v>
      </c>
      <c r="J213" s="27">
        <f t="shared" ca="1" si="17"/>
        <v>1</v>
      </c>
      <c r="K213" s="27">
        <f t="shared" ca="1" si="18"/>
        <v>1.0900000000001455</v>
      </c>
      <c r="L213" s="27">
        <f t="shared" ca="1" si="19"/>
        <v>-177.56999999999971</v>
      </c>
      <c r="M213" s="30">
        <f ca="1">AVERAGE(E213:OFFSET(E213,-M$5+1,0))</f>
        <v>5850.5249999999996</v>
      </c>
      <c r="N213" s="30">
        <f ca="1">AVERAGE(E213:OFFSET(E213,-N$5+1,0))</f>
        <v>5805.6394999999993</v>
      </c>
      <c r="O213" s="30">
        <f t="shared" ca="1" si="20"/>
        <v>0</v>
      </c>
    </row>
    <row r="214" spans="1:38">
      <c r="A214" s="5">
        <v>38667</v>
      </c>
      <c r="B214" s="4">
        <v>6050.87</v>
      </c>
      <c r="C214" s="4">
        <v>6075.26</v>
      </c>
      <c r="D214" s="4">
        <v>6019.06</v>
      </c>
      <c r="E214" s="4">
        <v>6075.26</v>
      </c>
      <c r="F214" s="4">
        <v>3559800</v>
      </c>
      <c r="G214" s="27">
        <f t="shared" si="22"/>
        <v>62.5</v>
      </c>
      <c r="H214" s="27">
        <f t="shared" si="21"/>
        <v>24.390000000000327</v>
      </c>
      <c r="I214" s="31">
        <f t="shared" ca="1" si="16"/>
        <v>0</v>
      </c>
      <c r="J214" s="27">
        <f t="shared" ca="1" si="17"/>
        <v>1</v>
      </c>
      <c r="K214" s="27">
        <f t="shared" ca="1" si="18"/>
        <v>86.890000000000327</v>
      </c>
      <c r="L214" s="27">
        <f t="shared" ca="1" si="19"/>
        <v>-90.679999999999382</v>
      </c>
      <c r="M214" s="30">
        <f ca="1">AVERAGE(E214:OFFSET(E214,-M$5+1,0))</f>
        <v>5894.753999999999</v>
      </c>
      <c r="N214" s="30">
        <f ca="1">AVERAGE(E214:OFFSET(E214,-N$5+1,0))</f>
        <v>5810.9489999999996</v>
      </c>
      <c r="O214" s="30">
        <f t="shared" ca="1" si="20"/>
        <v>0</v>
      </c>
    </row>
    <row r="215" spans="1:38">
      <c r="A215" s="5">
        <v>38670</v>
      </c>
      <c r="B215" s="4">
        <v>6066.24</v>
      </c>
      <c r="C215" s="4">
        <v>6090.87</v>
      </c>
      <c r="D215" s="4">
        <v>6061.22</v>
      </c>
      <c r="E215" s="4">
        <v>6083.62</v>
      </c>
      <c r="F215" s="4">
        <v>2689400</v>
      </c>
      <c r="G215" s="27">
        <f t="shared" si="22"/>
        <v>-9.0200000000004366</v>
      </c>
      <c r="H215" s="27">
        <f t="shared" si="21"/>
        <v>17.380000000000109</v>
      </c>
      <c r="I215" s="31">
        <f t="shared" ca="1" si="16"/>
        <v>0</v>
      </c>
      <c r="J215" s="27">
        <f t="shared" ca="1" si="17"/>
        <v>1</v>
      </c>
      <c r="K215" s="27">
        <f t="shared" ca="1" si="18"/>
        <v>8.3599999999996726</v>
      </c>
      <c r="L215" s="27">
        <f t="shared" ca="1" si="19"/>
        <v>-82.319999999999709</v>
      </c>
      <c r="M215" s="30">
        <f ca="1">AVERAGE(E215:OFFSET(E215,-M$5+1,0))</f>
        <v>5926.6859999999997</v>
      </c>
      <c r="N215" s="30">
        <f ca="1">AVERAGE(E215:OFFSET(E215,-N$5+1,0))</f>
        <v>5823.816499999999</v>
      </c>
      <c r="O215" s="30">
        <f t="shared" ca="1" si="20"/>
        <v>0</v>
      </c>
    </row>
    <row r="216" spans="1:38">
      <c r="A216" s="5">
        <v>38671</v>
      </c>
      <c r="B216" s="4">
        <v>6072.48</v>
      </c>
      <c r="C216" s="4">
        <v>6073.44</v>
      </c>
      <c r="D216" s="4">
        <v>6003.48</v>
      </c>
      <c r="E216" s="4">
        <v>6030.74</v>
      </c>
      <c r="F216" s="4">
        <v>2717400</v>
      </c>
      <c r="G216" s="27">
        <f t="shared" si="22"/>
        <v>-11.140000000000327</v>
      </c>
      <c r="H216" s="27">
        <f t="shared" si="21"/>
        <v>-41.739999999999782</v>
      </c>
      <c r="I216" s="31">
        <f t="shared" ca="1" si="16"/>
        <v>0</v>
      </c>
      <c r="J216" s="27">
        <f t="shared" ca="1" si="17"/>
        <v>1</v>
      </c>
      <c r="K216" s="27">
        <f t="shared" ca="1" si="18"/>
        <v>-52.880000000000109</v>
      </c>
      <c r="L216" s="27">
        <f t="shared" ca="1" si="19"/>
        <v>-135.19999999999982</v>
      </c>
      <c r="M216" s="30">
        <f ca="1">AVERAGE(E216:OFFSET(E216,-M$5+1,0))</f>
        <v>5949.9190000000008</v>
      </c>
      <c r="N216" s="30">
        <f ca="1">AVERAGE(E216:OFFSET(E216,-N$5+1,0))</f>
        <v>5833.8140000000003</v>
      </c>
      <c r="O216" s="30">
        <f t="shared" ca="1" si="20"/>
        <v>0</v>
      </c>
    </row>
    <row r="217" spans="1:38">
      <c r="A217" s="5">
        <v>38672</v>
      </c>
      <c r="B217" s="4">
        <v>6021.61</v>
      </c>
      <c r="C217" s="4">
        <v>6079.3</v>
      </c>
      <c r="D217" s="4">
        <v>6002.18</v>
      </c>
      <c r="E217" s="4">
        <v>6046.2</v>
      </c>
      <c r="F217" s="4">
        <v>2978600</v>
      </c>
      <c r="G217" s="27">
        <f t="shared" si="22"/>
        <v>-9.1300000000001091</v>
      </c>
      <c r="H217" s="27">
        <f t="shared" si="21"/>
        <v>24.590000000000146</v>
      </c>
      <c r="I217" s="31">
        <f t="shared" ca="1" si="16"/>
        <v>0</v>
      </c>
      <c r="J217" s="27">
        <f t="shared" ca="1" si="17"/>
        <v>1</v>
      </c>
      <c r="K217" s="27">
        <f t="shared" ca="1" si="18"/>
        <v>15.460000000000036</v>
      </c>
      <c r="L217" s="27">
        <f t="shared" ca="1" si="19"/>
        <v>-119.73999999999978</v>
      </c>
      <c r="M217" s="30">
        <f ca="1">AVERAGE(E217:OFFSET(E217,-M$5+1,0))</f>
        <v>5967.5020000000004</v>
      </c>
      <c r="N217" s="30">
        <f ca="1">AVERAGE(E217:OFFSET(E217,-N$5+1,0))</f>
        <v>5851.4160000000002</v>
      </c>
      <c r="O217" s="30">
        <f t="shared" ca="1" si="20"/>
        <v>0</v>
      </c>
    </row>
    <row r="218" spans="1:38">
      <c r="A218" s="5">
        <v>38673</v>
      </c>
      <c r="B218" s="4">
        <v>6063.09</v>
      </c>
      <c r="C218" s="4">
        <v>6063.09</v>
      </c>
      <c r="D218" s="4">
        <v>5994.91</v>
      </c>
      <c r="E218" s="4">
        <v>6020.94</v>
      </c>
      <c r="F218" s="4">
        <v>2750800</v>
      </c>
      <c r="G218" s="27">
        <f t="shared" si="22"/>
        <v>16.890000000000327</v>
      </c>
      <c r="H218" s="27">
        <f t="shared" si="21"/>
        <v>-42.150000000000546</v>
      </c>
      <c r="I218" s="31">
        <f t="shared" ca="1" si="16"/>
        <v>0</v>
      </c>
      <c r="J218" s="27">
        <f t="shared" ca="1" si="17"/>
        <v>1</v>
      </c>
      <c r="K218" s="27">
        <f t="shared" ca="1" si="18"/>
        <v>-25.260000000000218</v>
      </c>
      <c r="L218" s="27">
        <f t="shared" ca="1" si="19"/>
        <v>-145</v>
      </c>
      <c r="M218" s="30">
        <f ca="1">AVERAGE(E218:OFFSET(E218,-M$5+1,0))</f>
        <v>5983.7950000000001</v>
      </c>
      <c r="N218" s="30">
        <f ca="1">AVERAGE(E218:OFFSET(E218,-N$5+1,0))</f>
        <v>5865.0630000000001</v>
      </c>
      <c r="O218" s="30">
        <f t="shared" ca="1" si="20"/>
        <v>0</v>
      </c>
    </row>
    <row r="219" spans="1:38">
      <c r="A219" s="5">
        <v>38674</v>
      </c>
      <c r="B219" s="4">
        <v>6084.07</v>
      </c>
      <c r="C219" s="4">
        <v>6121.6</v>
      </c>
      <c r="D219" s="4">
        <v>6077.98</v>
      </c>
      <c r="E219" s="4">
        <v>6106.74</v>
      </c>
      <c r="F219" s="4">
        <v>3979000</v>
      </c>
      <c r="G219" s="27">
        <f t="shared" si="22"/>
        <v>63.130000000000109</v>
      </c>
      <c r="H219" s="27">
        <f t="shared" si="21"/>
        <v>22.670000000000073</v>
      </c>
      <c r="I219" s="31">
        <f t="shared" ca="1" si="16"/>
        <v>0</v>
      </c>
      <c r="J219" s="27">
        <f t="shared" ca="1" si="17"/>
        <v>1</v>
      </c>
      <c r="K219" s="27">
        <f t="shared" ca="1" si="18"/>
        <v>85.800000000000182</v>
      </c>
      <c r="L219" s="27">
        <f t="shared" ca="1" si="19"/>
        <v>-59.199999999999818</v>
      </c>
      <c r="M219" s="30">
        <f ca="1">AVERAGE(E219:OFFSET(E219,-M$5+1,0))</f>
        <v>6003.2950000000001</v>
      </c>
      <c r="N219" s="30">
        <f ca="1">AVERAGE(E219:OFFSET(E219,-N$5+1,0))</f>
        <v>5883.4619999999995</v>
      </c>
      <c r="O219" s="30">
        <f t="shared" ca="1" si="20"/>
        <v>0</v>
      </c>
    </row>
    <row r="220" spans="1:38">
      <c r="A220" s="5">
        <v>38677</v>
      </c>
      <c r="B220" s="4">
        <v>6130.8</v>
      </c>
      <c r="C220" s="4">
        <v>6138.4</v>
      </c>
      <c r="D220" s="4">
        <v>6093.44</v>
      </c>
      <c r="E220" s="4">
        <v>6103.42</v>
      </c>
      <c r="F220" s="4">
        <v>2959800</v>
      </c>
      <c r="G220" s="27">
        <f t="shared" si="22"/>
        <v>24.0600000000004</v>
      </c>
      <c r="H220" s="27">
        <f t="shared" si="21"/>
        <v>-27.380000000000109</v>
      </c>
      <c r="I220" s="31">
        <f t="shared" ca="1" si="16"/>
        <v>0</v>
      </c>
      <c r="J220" s="27">
        <f t="shared" ca="1" si="17"/>
        <v>1</v>
      </c>
      <c r="K220" s="27">
        <f t="shared" ca="1" si="18"/>
        <v>-3.319999999999709</v>
      </c>
      <c r="L220" s="27">
        <f t="shared" ca="1" si="19"/>
        <v>-62.519999999999527</v>
      </c>
      <c r="M220" s="30">
        <f ca="1">AVERAGE(E220:OFFSET(E220,-M$5+1,0))</f>
        <v>6027.598</v>
      </c>
      <c r="N220" s="30">
        <f ca="1">AVERAGE(E220:OFFSET(E220,-N$5+1,0))</f>
        <v>5902.7689999999993</v>
      </c>
      <c r="O220" s="30">
        <f t="shared" ca="1" si="20"/>
        <v>0</v>
      </c>
    </row>
    <row r="221" spans="1:38">
      <c r="A221" s="5">
        <v>38678</v>
      </c>
      <c r="B221" s="4">
        <v>6091.77</v>
      </c>
      <c r="C221" s="4">
        <v>6094.68</v>
      </c>
      <c r="D221" s="4">
        <v>6050.24</v>
      </c>
      <c r="E221" s="4">
        <v>6059.19</v>
      </c>
      <c r="F221" s="4">
        <v>2584800</v>
      </c>
      <c r="G221" s="27">
        <f t="shared" si="22"/>
        <v>-11.649999999999636</v>
      </c>
      <c r="H221" s="27">
        <f t="shared" si="21"/>
        <v>-32.580000000000837</v>
      </c>
      <c r="I221" s="31">
        <f t="shared" ca="1" si="16"/>
        <v>0</v>
      </c>
      <c r="J221" s="27">
        <f t="shared" ca="1" si="17"/>
        <v>1</v>
      </c>
      <c r="K221" s="27">
        <f t="shared" ca="1" si="18"/>
        <v>-44.230000000000473</v>
      </c>
      <c r="L221" s="27">
        <f t="shared" ca="1" si="19"/>
        <v>-106.75</v>
      </c>
      <c r="M221" s="30">
        <f ca="1">AVERAGE(E221:OFFSET(E221,-M$5+1,0))</f>
        <v>6048.5540000000001</v>
      </c>
      <c r="N221" s="30">
        <f ca="1">AVERAGE(E221:OFFSET(E221,-N$5+1,0))</f>
        <v>5919.6629999999996</v>
      </c>
      <c r="O221" s="30">
        <f t="shared" ca="1" si="20"/>
        <v>0</v>
      </c>
    </row>
    <row r="222" spans="1:38">
      <c r="A222" s="5">
        <v>38679</v>
      </c>
      <c r="B222" s="4">
        <v>6095.18</v>
      </c>
      <c r="C222" s="4">
        <v>6123.52</v>
      </c>
      <c r="D222" s="4">
        <v>6074.33</v>
      </c>
      <c r="E222" s="4">
        <v>6123.52</v>
      </c>
      <c r="F222" s="4">
        <v>2941000</v>
      </c>
      <c r="G222" s="27">
        <f t="shared" si="22"/>
        <v>35.990000000000691</v>
      </c>
      <c r="H222" s="27">
        <f t="shared" si="21"/>
        <v>28.340000000000146</v>
      </c>
      <c r="I222" s="31">
        <f t="shared" ca="1" si="16"/>
        <v>0</v>
      </c>
      <c r="J222" s="27">
        <f t="shared" ca="1" si="17"/>
        <v>1</v>
      </c>
      <c r="K222" s="27">
        <f t="shared" ca="1" si="18"/>
        <v>64.330000000000837</v>
      </c>
      <c r="L222" s="27">
        <f t="shared" ca="1" si="19"/>
        <v>-42.419999999999163</v>
      </c>
      <c r="M222" s="30">
        <f ca="1">AVERAGE(E222:OFFSET(E222,-M$5+1,0))</f>
        <v>6063.8</v>
      </c>
      <c r="N222" s="30">
        <f ca="1">AVERAGE(E222:OFFSET(E222,-N$5+1,0))</f>
        <v>5940.8029999999999</v>
      </c>
      <c r="O222" s="30">
        <f t="shared" ca="1" si="20"/>
        <v>0</v>
      </c>
    </row>
    <row r="223" spans="1:38">
      <c r="A223" s="5">
        <v>38680</v>
      </c>
      <c r="B223" s="4">
        <v>6122.97</v>
      </c>
      <c r="C223" s="4">
        <v>6143.87</v>
      </c>
      <c r="D223" s="4">
        <v>6104.11</v>
      </c>
      <c r="E223" s="4">
        <v>6111.89</v>
      </c>
      <c r="F223" s="4">
        <v>3196200</v>
      </c>
      <c r="G223" s="27">
        <f t="shared" si="22"/>
        <v>-0.5500000000001819</v>
      </c>
      <c r="H223" s="27">
        <f t="shared" si="21"/>
        <v>-11.079999999999927</v>
      </c>
      <c r="I223" s="31">
        <f t="shared" ca="1" si="16"/>
        <v>0</v>
      </c>
      <c r="J223" s="27">
        <f t="shared" ca="1" si="17"/>
        <v>1</v>
      </c>
      <c r="K223" s="27">
        <f t="shared" ca="1" si="18"/>
        <v>-11.630000000000109</v>
      </c>
      <c r="L223" s="27">
        <f t="shared" ca="1" si="19"/>
        <v>-54.049999999999272</v>
      </c>
      <c r="M223" s="30">
        <f ca="1">AVERAGE(E223:OFFSET(E223,-M$5+1,0))</f>
        <v>6076.152</v>
      </c>
      <c r="N223" s="30">
        <f ca="1">AVERAGE(E223:OFFSET(E223,-N$5+1,0))</f>
        <v>5963.3384999999998</v>
      </c>
      <c r="O223" s="30">
        <f t="shared" ca="1" si="20"/>
        <v>0</v>
      </c>
    </row>
    <row r="224" spans="1:38">
      <c r="A224" s="5">
        <v>38681</v>
      </c>
      <c r="B224" s="4">
        <v>6133.7</v>
      </c>
      <c r="C224" s="4">
        <v>6145.01</v>
      </c>
      <c r="D224" s="4">
        <v>6122.17</v>
      </c>
      <c r="E224" s="4">
        <v>6128.2</v>
      </c>
      <c r="F224" s="4">
        <v>3074400</v>
      </c>
      <c r="G224" s="27">
        <f t="shared" si="22"/>
        <v>21.809999999999491</v>
      </c>
      <c r="H224" s="27">
        <f t="shared" si="21"/>
        <v>-5.5</v>
      </c>
      <c r="I224" s="31">
        <f t="shared" ca="1" si="16"/>
        <v>0</v>
      </c>
      <c r="J224" s="27">
        <f t="shared" ca="1" si="17"/>
        <v>1</v>
      </c>
      <c r="K224" s="27">
        <f t="shared" ca="1" si="18"/>
        <v>16.309999999999491</v>
      </c>
      <c r="L224" s="27">
        <f t="shared" ca="1" si="19"/>
        <v>-37.739999999999782</v>
      </c>
      <c r="M224" s="30">
        <f ca="1">AVERAGE(E224:OFFSET(E224,-M$5+1,0))</f>
        <v>6081.445999999999</v>
      </c>
      <c r="N224" s="30">
        <f ca="1">AVERAGE(E224:OFFSET(E224,-N$5+1,0))</f>
        <v>5988.1</v>
      </c>
      <c r="O224" s="30">
        <f t="shared" ca="1" si="20"/>
        <v>0</v>
      </c>
    </row>
    <row r="225" spans="1:15">
      <c r="A225" s="5">
        <v>38684</v>
      </c>
      <c r="B225" s="4">
        <v>6167.08</v>
      </c>
      <c r="C225" s="4">
        <v>6212.35</v>
      </c>
      <c r="D225" s="4">
        <v>6156.29</v>
      </c>
      <c r="E225" s="4">
        <v>6203.84</v>
      </c>
      <c r="F225" s="4">
        <v>3805400</v>
      </c>
      <c r="G225" s="27">
        <f t="shared" si="22"/>
        <v>38.880000000000109</v>
      </c>
      <c r="H225" s="27">
        <f t="shared" si="21"/>
        <v>36.760000000000218</v>
      </c>
      <c r="I225" s="31">
        <f t="shared" ca="1" si="16"/>
        <v>0</v>
      </c>
      <c r="J225" s="27">
        <f t="shared" ca="1" si="17"/>
        <v>1</v>
      </c>
      <c r="K225" s="27">
        <f t="shared" ca="1" si="18"/>
        <v>75.640000000000327</v>
      </c>
      <c r="L225" s="27">
        <f t="shared" ca="1" si="19"/>
        <v>37.900000000000546</v>
      </c>
      <c r="M225" s="30">
        <f ca="1">AVERAGE(E225:OFFSET(E225,-M$5+1,0))</f>
        <v>6093.4679999999989</v>
      </c>
      <c r="N225" s="30">
        <f ca="1">AVERAGE(E225:OFFSET(E225,-N$5+1,0))</f>
        <v>6010.0770000000002</v>
      </c>
      <c r="O225" s="30">
        <f t="shared" ca="1" si="20"/>
        <v>0</v>
      </c>
    </row>
    <row r="226" spans="1:15">
      <c r="A226" s="5">
        <v>38685</v>
      </c>
      <c r="B226" s="4">
        <v>6192.94</v>
      </c>
      <c r="C226" s="4">
        <v>6207.05</v>
      </c>
      <c r="D226" s="4">
        <v>6139.51</v>
      </c>
      <c r="E226" s="4">
        <v>6139.51</v>
      </c>
      <c r="F226" s="4">
        <v>3593000</v>
      </c>
      <c r="G226" s="27">
        <f t="shared" si="22"/>
        <v>-10.900000000000546</v>
      </c>
      <c r="H226" s="27">
        <f t="shared" si="21"/>
        <v>-53.429999999999382</v>
      </c>
      <c r="I226" s="31">
        <f t="shared" ca="1" si="16"/>
        <v>0</v>
      </c>
      <c r="J226" s="27">
        <f t="shared" ca="1" si="17"/>
        <v>1</v>
      </c>
      <c r="K226" s="27">
        <f t="shared" ca="1" si="18"/>
        <v>-64.329999999999927</v>
      </c>
      <c r="L226" s="27">
        <f t="shared" ca="1" si="19"/>
        <v>-26.429999999999382</v>
      </c>
      <c r="M226" s="30">
        <f ca="1">AVERAGE(E226:OFFSET(E226,-M$5+1,0))</f>
        <v>6104.3449999999993</v>
      </c>
      <c r="N226" s="30">
        <f ca="1">AVERAGE(E226:OFFSET(E226,-N$5+1,0))</f>
        <v>6027.1320000000005</v>
      </c>
      <c r="O226" s="30">
        <f t="shared" ca="1" si="20"/>
        <v>0</v>
      </c>
    </row>
    <row r="227" spans="1:15">
      <c r="A227" s="5">
        <v>38686</v>
      </c>
      <c r="B227" s="4">
        <v>6172.96</v>
      </c>
      <c r="C227" s="4">
        <v>6206.45</v>
      </c>
      <c r="D227" s="4">
        <v>6171.38</v>
      </c>
      <c r="E227" s="4">
        <v>6203.47</v>
      </c>
      <c r="F227" s="4">
        <v>3752200</v>
      </c>
      <c r="G227" s="27">
        <f t="shared" si="22"/>
        <v>33.449999999999818</v>
      </c>
      <c r="H227" s="27">
        <f t="shared" si="21"/>
        <v>30.510000000000218</v>
      </c>
      <c r="I227" s="31">
        <f t="shared" ca="1" si="16"/>
        <v>0</v>
      </c>
      <c r="J227" s="27">
        <f t="shared" ca="1" si="17"/>
        <v>1</v>
      </c>
      <c r="K227" s="27">
        <f t="shared" ca="1" si="18"/>
        <v>63.960000000000036</v>
      </c>
      <c r="L227" s="27">
        <f t="shared" ca="1" si="19"/>
        <v>37.530000000000655</v>
      </c>
      <c r="M227" s="30">
        <f ca="1">AVERAGE(E227:OFFSET(E227,-M$5+1,0))</f>
        <v>6120.0719999999992</v>
      </c>
      <c r="N227" s="30">
        <f ca="1">AVERAGE(E227:OFFSET(E227,-N$5+1,0))</f>
        <v>6043.7870000000003</v>
      </c>
      <c r="O227" s="30">
        <f t="shared" ca="1" si="20"/>
        <v>0</v>
      </c>
    </row>
    <row r="228" spans="1:15">
      <c r="A228" s="5">
        <v>38687</v>
      </c>
      <c r="B228" s="4">
        <v>6196.36</v>
      </c>
      <c r="C228" s="4">
        <v>6202.91</v>
      </c>
      <c r="D228" s="4">
        <v>6162.86</v>
      </c>
      <c r="E228" s="4">
        <v>6179.82</v>
      </c>
      <c r="F228" s="4">
        <v>3207600</v>
      </c>
      <c r="G228" s="27">
        <f t="shared" si="22"/>
        <v>-7.1100000000005821</v>
      </c>
      <c r="H228" s="27">
        <f t="shared" si="21"/>
        <v>-16.539999999999964</v>
      </c>
      <c r="I228" s="31">
        <f t="shared" ca="1" si="16"/>
        <v>0</v>
      </c>
      <c r="J228" s="27">
        <f t="shared" ca="1" si="17"/>
        <v>1</v>
      </c>
      <c r="K228" s="27">
        <f t="shared" ca="1" si="18"/>
        <v>-23.650000000000546</v>
      </c>
      <c r="L228" s="27">
        <f t="shared" ca="1" si="19"/>
        <v>13.880000000000109</v>
      </c>
      <c r="M228" s="30">
        <f ca="1">AVERAGE(E228:OFFSET(E228,-M$5+1,0))</f>
        <v>6135.9600000000009</v>
      </c>
      <c r="N228" s="30">
        <f ca="1">AVERAGE(E228:OFFSET(E228,-N$5+1,0))</f>
        <v>6059.8774999999996</v>
      </c>
      <c r="O228" s="30">
        <f t="shared" ca="1" si="20"/>
        <v>0</v>
      </c>
    </row>
    <row r="229" spans="1:15">
      <c r="A229" s="5">
        <v>38688</v>
      </c>
      <c r="B229" s="4">
        <v>6254.35</v>
      </c>
      <c r="C229" s="4">
        <v>6258.34</v>
      </c>
      <c r="D229" s="4">
        <v>6209.77</v>
      </c>
      <c r="E229" s="4">
        <v>6228.95</v>
      </c>
      <c r="F229" s="4">
        <v>4178400</v>
      </c>
      <c r="G229" s="27">
        <f t="shared" si="22"/>
        <v>74.530000000000655</v>
      </c>
      <c r="H229" s="27">
        <f t="shared" si="21"/>
        <v>-25.400000000000546</v>
      </c>
      <c r="I229" s="31">
        <f t="shared" ca="1" si="16"/>
        <v>0</v>
      </c>
      <c r="J229" s="27">
        <f t="shared" ca="1" si="17"/>
        <v>1</v>
      </c>
      <c r="K229" s="27">
        <f t="shared" ca="1" si="18"/>
        <v>49.130000000000109</v>
      </c>
      <c r="L229" s="27">
        <f t="shared" ca="1" si="19"/>
        <v>63.010000000000218</v>
      </c>
      <c r="M229" s="30">
        <f ca="1">AVERAGE(E229:OFFSET(E229,-M$5+1,0))</f>
        <v>6148.1809999999996</v>
      </c>
      <c r="N229" s="30">
        <f ca="1">AVERAGE(E229:OFFSET(E229,-N$5+1,0))</f>
        <v>6075.7379999999994</v>
      </c>
      <c r="O229" s="30">
        <f t="shared" ca="1" si="20"/>
        <v>0</v>
      </c>
    </row>
    <row r="230" spans="1:15">
      <c r="A230" s="5">
        <v>38691</v>
      </c>
      <c r="B230" s="4">
        <v>6280.81</v>
      </c>
      <c r="C230" s="4">
        <v>6348.31</v>
      </c>
      <c r="D230" s="4">
        <v>6244.49</v>
      </c>
      <c r="E230" s="4">
        <v>6348.31</v>
      </c>
      <c r="F230" s="4">
        <v>4458800</v>
      </c>
      <c r="G230" s="27">
        <f t="shared" si="22"/>
        <v>51.860000000000582</v>
      </c>
      <c r="H230" s="27">
        <f t="shared" si="21"/>
        <v>67.5</v>
      </c>
      <c r="I230" s="31">
        <f t="shared" ca="1" si="16"/>
        <v>0</v>
      </c>
      <c r="J230" s="27">
        <f t="shared" ca="1" si="17"/>
        <v>1</v>
      </c>
      <c r="K230" s="27">
        <f t="shared" ca="1" si="18"/>
        <v>119.36000000000058</v>
      </c>
      <c r="L230" s="27">
        <f t="shared" ca="1" si="19"/>
        <v>182.3700000000008</v>
      </c>
      <c r="M230" s="30">
        <f ca="1">AVERAGE(E230:OFFSET(E230,-M$5+1,0))</f>
        <v>6172.67</v>
      </c>
      <c r="N230" s="30">
        <f ca="1">AVERAGE(E230:OFFSET(E230,-N$5+1,0))</f>
        <v>6100.1339999999991</v>
      </c>
      <c r="O230" s="30">
        <f t="shared" ca="1" si="20"/>
        <v>0</v>
      </c>
    </row>
    <row r="231" spans="1:15">
      <c r="A231" s="5">
        <v>38692</v>
      </c>
      <c r="B231" s="4">
        <v>6319.13</v>
      </c>
      <c r="C231" s="4">
        <v>6364.17</v>
      </c>
      <c r="D231" s="4">
        <v>6318.95</v>
      </c>
      <c r="E231" s="4">
        <v>6350.52</v>
      </c>
      <c r="F231" s="4">
        <v>4540200</v>
      </c>
      <c r="G231" s="27">
        <f t="shared" si="22"/>
        <v>-29.180000000000291</v>
      </c>
      <c r="H231" s="27">
        <f t="shared" si="21"/>
        <v>31.390000000000327</v>
      </c>
      <c r="I231" s="31">
        <f t="shared" ca="1" si="16"/>
        <v>0</v>
      </c>
      <c r="J231" s="27">
        <f t="shared" ca="1" si="17"/>
        <v>1</v>
      </c>
      <c r="K231" s="27">
        <f t="shared" ca="1" si="18"/>
        <v>2.2100000000000364</v>
      </c>
      <c r="L231" s="27">
        <f t="shared" ca="1" si="19"/>
        <v>184.58000000000084</v>
      </c>
      <c r="M231" s="30">
        <f ca="1">AVERAGE(E231:OFFSET(E231,-M$5+1,0))</f>
        <v>6201.8029999999999</v>
      </c>
      <c r="N231" s="30">
        <f ca="1">AVERAGE(E231:OFFSET(E231,-N$5+1,0))</f>
        <v>6125.1784999999991</v>
      </c>
      <c r="O231" s="30">
        <f t="shared" ca="1" si="20"/>
        <v>0</v>
      </c>
    </row>
    <row r="232" spans="1:15">
      <c r="A232" s="5">
        <v>38693</v>
      </c>
      <c r="B232" s="4">
        <v>6362.51</v>
      </c>
      <c r="C232" s="4">
        <v>6370.82</v>
      </c>
      <c r="D232" s="4">
        <v>6290.6</v>
      </c>
      <c r="E232" s="4">
        <v>6329.52</v>
      </c>
      <c r="F232" s="4">
        <v>4084600</v>
      </c>
      <c r="G232" s="27">
        <f t="shared" si="22"/>
        <v>11.989999999999782</v>
      </c>
      <c r="H232" s="27">
        <f t="shared" si="21"/>
        <v>-32.989999999999782</v>
      </c>
      <c r="I232" s="31">
        <f t="shared" ca="1" si="16"/>
        <v>0</v>
      </c>
      <c r="J232" s="27">
        <f t="shared" ca="1" si="17"/>
        <v>1</v>
      </c>
      <c r="K232" s="27">
        <f t="shared" ca="1" si="18"/>
        <v>-21</v>
      </c>
      <c r="L232" s="27">
        <f t="shared" ca="1" si="19"/>
        <v>163.58000000000084</v>
      </c>
      <c r="M232" s="30">
        <f ca="1">AVERAGE(E232:OFFSET(E232,-M$5+1,0))</f>
        <v>6222.4030000000002</v>
      </c>
      <c r="N232" s="30">
        <f ca="1">AVERAGE(E232:OFFSET(E232,-N$5+1,0))</f>
        <v>6143.1014999999989</v>
      </c>
      <c r="O232" s="30">
        <f t="shared" ca="1" si="20"/>
        <v>0</v>
      </c>
    </row>
    <row r="233" spans="1:15">
      <c r="A233" s="5">
        <v>38694</v>
      </c>
      <c r="B233" s="4">
        <v>6302.08</v>
      </c>
      <c r="C233" s="4">
        <v>6316.58</v>
      </c>
      <c r="D233" s="4">
        <v>6223.35</v>
      </c>
      <c r="E233" s="4">
        <v>6249.19</v>
      </c>
      <c r="F233" s="4">
        <v>3718400</v>
      </c>
      <c r="G233" s="27">
        <f t="shared" si="22"/>
        <v>-27.440000000000509</v>
      </c>
      <c r="H233" s="27">
        <f t="shared" si="21"/>
        <v>-52.890000000000327</v>
      </c>
      <c r="I233" s="31">
        <f t="shared" ca="1" si="16"/>
        <v>0</v>
      </c>
      <c r="J233" s="27">
        <f t="shared" ca="1" si="17"/>
        <v>1</v>
      </c>
      <c r="K233" s="27">
        <f t="shared" ca="1" si="18"/>
        <v>-80.330000000000837</v>
      </c>
      <c r="L233" s="27">
        <f t="shared" ca="1" si="19"/>
        <v>83.25</v>
      </c>
      <c r="M233" s="30">
        <f ca="1">AVERAGE(E233:OFFSET(E233,-M$5+1,0))</f>
        <v>6236.1329999999998</v>
      </c>
      <c r="N233" s="30">
        <f ca="1">AVERAGE(E233:OFFSET(E233,-N$5+1,0))</f>
        <v>6156.1424999999999</v>
      </c>
      <c r="O233" s="30">
        <f t="shared" ca="1" si="20"/>
        <v>0</v>
      </c>
    </row>
    <row r="234" spans="1:15">
      <c r="A234" s="5">
        <v>38695</v>
      </c>
      <c r="B234" s="4">
        <v>6269.94</v>
      </c>
      <c r="C234" s="4">
        <v>6274.04</v>
      </c>
      <c r="D234" s="4">
        <v>6233.23</v>
      </c>
      <c r="E234" s="4">
        <v>6264.36</v>
      </c>
      <c r="F234" s="4">
        <v>3259400</v>
      </c>
      <c r="G234" s="27">
        <f t="shared" si="22"/>
        <v>20.75</v>
      </c>
      <c r="H234" s="27">
        <f t="shared" si="21"/>
        <v>-5.5799999999999272</v>
      </c>
      <c r="I234" s="31">
        <f t="shared" ca="1" si="16"/>
        <v>0</v>
      </c>
      <c r="J234" s="27">
        <f t="shared" ca="1" si="17"/>
        <v>1</v>
      </c>
      <c r="K234" s="27">
        <f t="shared" ca="1" si="18"/>
        <v>15.170000000000073</v>
      </c>
      <c r="L234" s="27">
        <f t="shared" ca="1" si="19"/>
        <v>98.420000000000073</v>
      </c>
      <c r="M234" s="30">
        <f ca="1">AVERAGE(E234:OFFSET(E234,-M$5+1,0))</f>
        <v>6249.7490000000007</v>
      </c>
      <c r="N234" s="30">
        <f ca="1">AVERAGE(E234:OFFSET(E234,-N$5+1,0))</f>
        <v>6165.5974999999989</v>
      </c>
      <c r="O234" s="30">
        <f t="shared" ca="1" si="20"/>
        <v>0</v>
      </c>
    </row>
    <row r="235" spans="1:15">
      <c r="A235" s="5">
        <v>38698</v>
      </c>
      <c r="B235" s="4">
        <v>6272.61</v>
      </c>
      <c r="C235" s="4">
        <v>6272.61</v>
      </c>
      <c r="D235" s="4">
        <v>6206.83</v>
      </c>
      <c r="E235" s="4">
        <v>6266.29</v>
      </c>
      <c r="F235" s="4">
        <v>3135200</v>
      </c>
      <c r="G235" s="27">
        <f t="shared" si="22"/>
        <v>8.25</v>
      </c>
      <c r="H235" s="27">
        <f t="shared" si="21"/>
        <v>-6.319999999999709</v>
      </c>
      <c r="I235" s="31">
        <f t="shared" ca="1" si="16"/>
        <v>0</v>
      </c>
      <c r="J235" s="27">
        <f t="shared" ca="1" si="17"/>
        <v>1</v>
      </c>
      <c r="K235" s="27">
        <f t="shared" ca="1" si="18"/>
        <v>1.930000000000291</v>
      </c>
      <c r="L235" s="27">
        <f t="shared" ca="1" si="19"/>
        <v>100.35000000000036</v>
      </c>
      <c r="M235" s="30">
        <f ca="1">AVERAGE(E235:OFFSET(E235,-M$5+1,0))</f>
        <v>6255.9940000000006</v>
      </c>
      <c r="N235" s="30">
        <f ca="1">AVERAGE(E235:OFFSET(E235,-N$5+1,0))</f>
        <v>6174.7309999999989</v>
      </c>
      <c r="O235" s="30">
        <f t="shared" ca="1" si="20"/>
        <v>0</v>
      </c>
    </row>
    <row r="236" spans="1:15">
      <c r="A236" s="5">
        <v>38699</v>
      </c>
      <c r="B236" s="4">
        <v>6270.24</v>
      </c>
      <c r="C236" s="4">
        <v>6282.23</v>
      </c>
      <c r="D236" s="4">
        <v>6242.41</v>
      </c>
      <c r="E236" s="4">
        <v>6261.18</v>
      </c>
      <c r="F236" s="4">
        <v>3442400</v>
      </c>
      <c r="G236" s="27">
        <f t="shared" si="22"/>
        <v>3.9499999999998181</v>
      </c>
      <c r="H236" s="27">
        <f t="shared" si="21"/>
        <v>-9.0599999999994907</v>
      </c>
      <c r="I236" s="31">
        <f t="shared" ca="1" si="16"/>
        <v>0</v>
      </c>
      <c r="J236" s="27">
        <f t="shared" ca="1" si="17"/>
        <v>1</v>
      </c>
      <c r="K236" s="27">
        <f t="shared" ca="1" si="18"/>
        <v>-5.1099999999996726</v>
      </c>
      <c r="L236" s="27">
        <f t="shared" ca="1" si="19"/>
        <v>95.240000000000691</v>
      </c>
      <c r="M236" s="30">
        <f ca="1">AVERAGE(E236:OFFSET(E236,-M$5+1,0))</f>
        <v>6268.161000000001</v>
      </c>
      <c r="N236" s="30">
        <f ca="1">AVERAGE(E236:OFFSET(E236,-N$5+1,0))</f>
        <v>6186.2529999999997</v>
      </c>
      <c r="O236" s="30">
        <f t="shared" ca="1" si="20"/>
        <v>0</v>
      </c>
    </row>
    <row r="237" spans="1:15">
      <c r="A237" s="5">
        <v>38700</v>
      </c>
      <c r="B237" s="4">
        <v>6272.48</v>
      </c>
      <c r="C237" s="4">
        <v>6280.52</v>
      </c>
      <c r="D237" s="4">
        <v>6227.35</v>
      </c>
      <c r="E237" s="4">
        <v>6235.35</v>
      </c>
      <c r="F237" s="4">
        <v>3412600</v>
      </c>
      <c r="G237" s="27">
        <f t="shared" si="22"/>
        <v>11.299999999999272</v>
      </c>
      <c r="H237" s="27">
        <f t="shared" si="21"/>
        <v>-37.1299999999992</v>
      </c>
      <c r="I237" s="31">
        <f t="shared" ca="1" si="16"/>
        <v>0</v>
      </c>
      <c r="J237" s="27">
        <f t="shared" ca="1" si="17"/>
        <v>1</v>
      </c>
      <c r="K237" s="27">
        <f t="shared" ca="1" si="18"/>
        <v>-25.829999999999927</v>
      </c>
      <c r="L237" s="27">
        <f t="shared" ca="1" si="19"/>
        <v>69.410000000000764</v>
      </c>
      <c r="M237" s="30">
        <f ca="1">AVERAGE(E237:OFFSET(E237,-M$5+1,0))</f>
        <v>6271.3490000000002</v>
      </c>
      <c r="N237" s="30">
        <f ca="1">AVERAGE(E237:OFFSET(E237,-N$5+1,0))</f>
        <v>6195.7104999999992</v>
      </c>
      <c r="O237" s="30">
        <f t="shared" ca="1" si="20"/>
        <v>0</v>
      </c>
    </row>
    <row r="238" spans="1:15">
      <c r="A238" s="5">
        <v>38701</v>
      </c>
      <c r="B238" s="4">
        <v>6240.37</v>
      </c>
      <c r="C238" s="4">
        <v>6259.21</v>
      </c>
      <c r="D238" s="4">
        <v>6227.25</v>
      </c>
      <c r="E238" s="4">
        <v>6258.47</v>
      </c>
      <c r="F238" s="4">
        <v>2920800</v>
      </c>
      <c r="G238" s="27">
        <f t="shared" si="22"/>
        <v>5.0199999999995271</v>
      </c>
      <c r="H238" s="27">
        <f t="shared" si="21"/>
        <v>18.100000000000364</v>
      </c>
      <c r="I238" s="31">
        <f t="shared" ca="1" si="16"/>
        <v>0</v>
      </c>
      <c r="J238" s="27">
        <f t="shared" ca="1" si="17"/>
        <v>1</v>
      </c>
      <c r="K238" s="27">
        <f t="shared" ca="1" si="18"/>
        <v>23.119999999999891</v>
      </c>
      <c r="L238" s="27">
        <f t="shared" ca="1" si="19"/>
        <v>92.530000000000655</v>
      </c>
      <c r="M238" s="30">
        <f ca="1">AVERAGE(E238:OFFSET(E238,-M$5+1,0))</f>
        <v>6279.2139999999999</v>
      </c>
      <c r="N238" s="30">
        <f ca="1">AVERAGE(E238:OFFSET(E238,-N$5+1,0))</f>
        <v>6207.5870000000014</v>
      </c>
      <c r="O238" s="30">
        <f t="shared" ca="1" si="20"/>
        <v>0</v>
      </c>
    </row>
    <row r="239" spans="1:15">
      <c r="A239" s="5">
        <v>38702</v>
      </c>
      <c r="B239" s="4">
        <v>6293.41</v>
      </c>
      <c r="C239" s="4">
        <v>6375.33</v>
      </c>
      <c r="D239" s="4">
        <v>6293.41</v>
      </c>
      <c r="E239" s="4">
        <v>6350.69</v>
      </c>
      <c r="F239" s="4">
        <v>4467200</v>
      </c>
      <c r="G239" s="27">
        <f t="shared" si="22"/>
        <v>34.9399999999996</v>
      </c>
      <c r="H239" s="27">
        <f t="shared" si="21"/>
        <v>57.279999999999745</v>
      </c>
      <c r="I239" s="31">
        <f t="shared" ca="1" si="16"/>
        <v>0</v>
      </c>
      <c r="J239" s="27">
        <f t="shared" ca="1" si="17"/>
        <v>1</v>
      </c>
      <c r="K239" s="27">
        <f t="shared" ca="1" si="18"/>
        <v>92.219999999999345</v>
      </c>
      <c r="L239" s="27">
        <f t="shared" ca="1" si="19"/>
        <v>184.75</v>
      </c>
      <c r="M239" s="30">
        <f ca="1">AVERAGE(E239:OFFSET(E239,-M$5+1,0))</f>
        <v>6291.3880000000008</v>
      </c>
      <c r="N239" s="30">
        <f ca="1">AVERAGE(E239:OFFSET(E239,-N$5+1,0))</f>
        <v>6219.7844999999998</v>
      </c>
      <c r="O239" s="30">
        <f t="shared" ca="1" si="20"/>
        <v>0</v>
      </c>
    </row>
    <row r="240" spans="1:15">
      <c r="A240" s="5">
        <v>38705</v>
      </c>
      <c r="B240" s="4">
        <v>6386.36</v>
      </c>
      <c r="C240" s="4">
        <v>6439.2</v>
      </c>
      <c r="D240" s="4">
        <v>6374.49</v>
      </c>
      <c r="E240" s="4">
        <v>6431.42</v>
      </c>
      <c r="F240" s="4">
        <v>4477000</v>
      </c>
      <c r="G240" s="27">
        <f t="shared" si="22"/>
        <v>35.670000000000073</v>
      </c>
      <c r="H240" s="27">
        <f t="shared" si="21"/>
        <v>45.0600000000004</v>
      </c>
      <c r="I240" s="31">
        <f t="shared" ca="1" si="16"/>
        <v>0</v>
      </c>
      <c r="J240" s="27">
        <f t="shared" ca="1" si="17"/>
        <v>1</v>
      </c>
      <c r="K240" s="27">
        <f t="shared" ca="1" si="18"/>
        <v>80.730000000000473</v>
      </c>
      <c r="L240" s="27">
        <f t="shared" ca="1" si="19"/>
        <v>265.48000000000047</v>
      </c>
      <c r="M240" s="30">
        <f ca="1">AVERAGE(E240:OFFSET(E240,-M$5+1,0))</f>
        <v>6299.6989999999996</v>
      </c>
      <c r="N240" s="30">
        <f ca="1">AVERAGE(E240:OFFSET(E240,-N$5+1,0))</f>
        <v>6236.1845000000012</v>
      </c>
      <c r="O240" s="30">
        <f t="shared" ca="1" si="20"/>
        <v>0</v>
      </c>
    </row>
    <row r="241" spans="1:15">
      <c r="A241" s="5">
        <v>38706</v>
      </c>
      <c r="B241" s="4">
        <v>6428.25</v>
      </c>
      <c r="C241" s="4">
        <v>6443.89</v>
      </c>
      <c r="D241" s="4">
        <v>6413.46</v>
      </c>
      <c r="E241" s="4">
        <v>6427.84</v>
      </c>
      <c r="F241" s="4">
        <v>3875800</v>
      </c>
      <c r="G241" s="27">
        <f t="shared" si="22"/>
        <v>-3.1700000000000728</v>
      </c>
      <c r="H241" s="27">
        <f t="shared" si="21"/>
        <v>-0.40999999999985448</v>
      </c>
      <c r="I241" s="31">
        <f t="shared" ca="1" si="16"/>
        <v>0</v>
      </c>
      <c r="J241" s="27">
        <f t="shared" ca="1" si="17"/>
        <v>1</v>
      </c>
      <c r="K241" s="27">
        <f t="shared" ca="1" si="18"/>
        <v>-3.5799999999999272</v>
      </c>
      <c r="L241" s="27">
        <f t="shared" ca="1" si="19"/>
        <v>261.90000000000055</v>
      </c>
      <c r="M241" s="30">
        <f ca="1">AVERAGE(E241:OFFSET(E241,-M$5+1,0))</f>
        <v>6307.4309999999996</v>
      </c>
      <c r="N241" s="30">
        <f ca="1">AVERAGE(E241:OFFSET(E241,-N$5+1,0))</f>
        <v>6254.6170000000002</v>
      </c>
      <c r="O241" s="30">
        <f t="shared" ca="1" si="20"/>
        <v>0</v>
      </c>
    </row>
    <row r="242" spans="1:15">
      <c r="A242" s="5">
        <v>38707</v>
      </c>
      <c r="B242" s="4">
        <v>6442.32</v>
      </c>
      <c r="C242" s="4">
        <v>6481.56</v>
      </c>
      <c r="D242" s="4">
        <v>6427.86</v>
      </c>
      <c r="E242" s="4">
        <v>6471.89</v>
      </c>
      <c r="F242" s="4">
        <v>4378800</v>
      </c>
      <c r="G242" s="27">
        <f t="shared" si="22"/>
        <v>14.479999999999563</v>
      </c>
      <c r="H242" s="27">
        <f t="shared" si="21"/>
        <v>29.570000000000618</v>
      </c>
      <c r="I242" s="31">
        <f t="shared" ca="1" si="16"/>
        <v>0</v>
      </c>
      <c r="J242" s="27">
        <f t="shared" ca="1" si="17"/>
        <v>1</v>
      </c>
      <c r="K242" s="27">
        <f t="shared" ca="1" si="18"/>
        <v>44.050000000000182</v>
      </c>
      <c r="L242" s="27">
        <f t="shared" ca="1" si="19"/>
        <v>305.95000000000073</v>
      </c>
      <c r="M242" s="30">
        <f ca="1">AVERAGE(E242:OFFSET(E242,-M$5+1,0))</f>
        <v>6321.6680000000006</v>
      </c>
      <c r="N242" s="30">
        <f ca="1">AVERAGE(E242:OFFSET(E242,-N$5+1,0))</f>
        <v>6272.0355</v>
      </c>
      <c r="O242" s="30">
        <f t="shared" ca="1" si="20"/>
        <v>0</v>
      </c>
    </row>
    <row r="243" spans="1:15">
      <c r="A243" s="5">
        <v>38708</v>
      </c>
      <c r="B243" s="4">
        <v>6501.37</v>
      </c>
      <c r="C243" s="4">
        <v>6504.09</v>
      </c>
      <c r="D243" s="4">
        <v>6417.2</v>
      </c>
      <c r="E243" s="4">
        <v>6417.2</v>
      </c>
      <c r="F243" s="4">
        <v>3791200</v>
      </c>
      <c r="G243" s="27">
        <f t="shared" si="22"/>
        <v>29.479999999999563</v>
      </c>
      <c r="H243" s="27">
        <f t="shared" si="21"/>
        <v>-84.170000000000073</v>
      </c>
      <c r="I243" s="31">
        <f t="shared" ca="1" si="16"/>
        <v>0</v>
      </c>
      <c r="J243" s="27">
        <f t="shared" ca="1" si="17"/>
        <v>1</v>
      </c>
      <c r="K243" s="27">
        <f t="shared" ca="1" si="18"/>
        <v>-54.690000000000509</v>
      </c>
      <c r="L243" s="27">
        <f t="shared" ca="1" si="19"/>
        <v>251.26000000000022</v>
      </c>
      <c r="M243" s="30">
        <f ca="1">AVERAGE(E243:OFFSET(E243,-M$5+1,0))</f>
        <v>6338.4690000000001</v>
      </c>
      <c r="N243" s="30">
        <f ca="1">AVERAGE(E243:OFFSET(E243,-N$5+1,0))</f>
        <v>6287.3010000000004</v>
      </c>
      <c r="O243" s="30">
        <f t="shared" ca="1" si="20"/>
        <v>0</v>
      </c>
    </row>
    <row r="244" spans="1:15">
      <c r="A244" s="5">
        <v>38709</v>
      </c>
      <c r="B244" s="4">
        <v>6450.65</v>
      </c>
      <c r="C244" s="4">
        <v>6516.11</v>
      </c>
      <c r="D244" s="4">
        <v>6426.23</v>
      </c>
      <c r="E244" s="4">
        <v>6512.63</v>
      </c>
      <c r="F244" s="4">
        <v>4237800</v>
      </c>
      <c r="G244" s="27">
        <f t="shared" si="22"/>
        <v>33.449999999999818</v>
      </c>
      <c r="H244" s="27">
        <f t="shared" si="21"/>
        <v>61.980000000000473</v>
      </c>
      <c r="I244" s="31">
        <f t="shared" ca="1" si="16"/>
        <v>0</v>
      </c>
      <c r="J244" s="27">
        <f t="shared" ca="1" si="17"/>
        <v>1</v>
      </c>
      <c r="K244" s="27">
        <f t="shared" ca="1" si="18"/>
        <v>95.430000000000291</v>
      </c>
      <c r="L244" s="27">
        <f t="shared" ca="1" si="19"/>
        <v>346.69000000000051</v>
      </c>
      <c r="M244" s="30">
        <f ca="1">AVERAGE(E244:OFFSET(E244,-M$5+1,0))</f>
        <v>6363.2960000000003</v>
      </c>
      <c r="N244" s="30">
        <f ca="1">AVERAGE(E244:OFFSET(E244,-N$5+1,0))</f>
        <v>6306.5225</v>
      </c>
      <c r="O244" s="30">
        <f t="shared" ca="1" si="20"/>
        <v>0</v>
      </c>
    </row>
    <row r="245" spans="1:15">
      <c r="A245" s="5">
        <v>38712</v>
      </c>
      <c r="B245" s="4">
        <v>6565.67</v>
      </c>
      <c r="C245" s="4">
        <v>6573.97</v>
      </c>
      <c r="D245" s="4">
        <v>6530.76</v>
      </c>
      <c r="E245" s="4">
        <v>6534.77</v>
      </c>
      <c r="F245" s="4">
        <v>4487800</v>
      </c>
      <c r="G245" s="27">
        <f t="shared" si="22"/>
        <v>53.039999999999964</v>
      </c>
      <c r="H245" s="27">
        <f t="shared" si="21"/>
        <v>-30.899999999999636</v>
      </c>
      <c r="I245" s="31">
        <f t="shared" ca="1" si="16"/>
        <v>0</v>
      </c>
      <c r="J245" s="27">
        <f t="shared" ca="1" si="17"/>
        <v>1</v>
      </c>
      <c r="K245" s="27">
        <f t="shared" ca="1" si="18"/>
        <v>22.140000000000327</v>
      </c>
      <c r="L245" s="27">
        <f t="shared" ca="1" si="19"/>
        <v>368.83000000000084</v>
      </c>
      <c r="M245" s="30">
        <f ca="1">AVERAGE(E245:OFFSET(E245,-M$5+1,0))</f>
        <v>6390.1439999999984</v>
      </c>
      <c r="N245" s="30">
        <f ca="1">AVERAGE(E245:OFFSET(E245,-N$5+1,0))</f>
        <v>6323.0690000000013</v>
      </c>
      <c r="O245" s="30">
        <f t="shared" ca="1" si="20"/>
        <v>0</v>
      </c>
    </row>
    <row r="246" spans="1:15">
      <c r="A246" s="5">
        <v>38713</v>
      </c>
      <c r="B246" s="4">
        <v>6539.29</v>
      </c>
      <c r="C246" s="4">
        <v>6570.42</v>
      </c>
      <c r="D246" s="4">
        <v>6505.46</v>
      </c>
      <c r="E246" s="4">
        <v>6531.59</v>
      </c>
      <c r="F246" s="4">
        <v>4753400</v>
      </c>
      <c r="G246" s="27">
        <f t="shared" si="22"/>
        <v>4.5199999999995271</v>
      </c>
      <c r="H246" s="27">
        <f t="shared" si="21"/>
        <v>-7.6999999999998181</v>
      </c>
      <c r="I246" s="31">
        <f t="shared" ref="I246:I309" ca="1" si="23">O246</f>
        <v>0</v>
      </c>
      <c r="J246" s="27">
        <f t="shared" ref="J246:J309" ca="1" si="24">IF((J245+I245)&gt;=J$5,J$5,IF((J245+I245)&lt;=J$7,J$7,J245+I245))</f>
        <v>1</v>
      </c>
      <c r="K246" s="27">
        <f t="shared" ref="K246:K309" ca="1" si="25">J245*G246+J246*H246</f>
        <v>-3.180000000000291</v>
      </c>
      <c r="L246" s="27">
        <f t="shared" ref="L246:L309" ca="1" si="26">L245+K246</f>
        <v>365.65000000000055</v>
      </c>
      <c r="M246" s="30">
        <f ca="1">AVERAGE(E246:OFFSET(E246,-M$5+1,0))</f>
        <v>6417.1849999999995</v>
      </c>
      <c r="N246" s="30">
        <f ca="1">AVERAGE(E246:OFFSET(E246,-N$5+1,0))</f>
        <v>6342.6730000000007</v>
      </c>
      <c r="O246" s="30">
        <f t="shared" ref="O246:O309" ca="1" si="27">IF(AND(M245&lt;=N245,M246&gt;N246),1,IF(AND(M245&gt;=N245,M246&lt;N246),-1,0))</f>
        <v>0</v>
      </c>
    </row>
    <row r="247" spans="1:15">
      <c r="A247" s="5">
        <v>38714</v>
      </c>
      <c r="B247" s="4">
        <v>6492.8</v>
      </c>
      <c r="C247" s="4">
        <v>6530.02</v>
      </c>
      <c r="D247" s="4">
        <v>6479.34</v>
      </c>
      <c r="E247" s="4">
        <v>6524.4</v>
      </c>
      <c r="F247" s="4">
        <v>3882000</v>
      </c>
      <c r="G247" s="27">
        <f t="shared" si="22"/>
        <v>-38.789999999999964</v>
      </c>
      <c r="H247" s="27">
        <f t="shared" si="21"/>
        <v>31.599999999999454</v>
      </c>
      <c r="I247" s="31">
        <f t="shared" ca="1" si="23"/>
        <v>0</v>
      </c>
      <c r="J247" s="27">
        <f t="shared" ca="1" si="24"/>
        <v>1</v>
      </c>
      <c r="K247" s="27">
        <f t="shared" ca="1" si="25"/>
        <v>-7.1900000000005093</v>
      </c>
      <c r="L247" s="27">
        <f t="shared" ca="1" si="26"/>
        <v>358.46000000000004</v>
      </c>
      <c r="M247" s="30">
        <f ca="1">AVERAGE(E247:OFFSET(E247,-M$5+1,0))</f>
        <v>6446.09</v>
      </c>
      <c r="N247" s="30">
        <f ca="1">AVERAGE(E247:OFFSET(E247,-N$5+1,0))</f>
        <v>6358.7195000000002</v>
      </c>
      <c r="O247" s="30">
        <f t="shared" ca="1" si="27"/>
        <v>0</v>
      </c>
    </row>
    <row r="248" spans="1:15">
      <c r="A248" s="5">
        <v>38715</v>
      </c>
      <c r="B248" s="4">
        <v>6549.72</v>
      </c>
      <c r="C248" s="4">
        <v>6600.12</v>
      </c>
      <c r="D248" s="4">
        <v>6546.75</v>
      </c>
      <c r="E248" s="4">
        <v>6575.53</v>
      </c>
      <c r="F248" s="4">
        <v>5351000</v>
      </c>
      <c r="G248" s="27">
        <f t="shared" si="22"/>
        <v>25.320000000000618</v>
      </c>
      <c r="H248" s="27">
        <f t="shared" si="21"/>
        <v>25.809999999999491</v>
      </c>
      <c r="I248" s="31">
        <f t="shared" ca="1" si="23"/>
        <v>0</v>
      </c>
      <c r="J248" s="27">
        <f t="shared" ca="1" si="24"/>
        <v>1</v>
      </c>
      <c r="K248" s="27">
        <f t="shared" ca="1" si="25"/>
        <v>51.130000000000109</v>
      </c>
      <c r="L248" s="27">
        <f t="shared" ca="1" si="26"/>
        <v>409.59000000000015</v>
      </c>
      <c r="M248" s="30">
        <f ca="1">AVERAGE(E248:OFFSET(E248,-M$5+1,0))</f>
        <v>6477.7960000000003</v>
      </c>
      <c r="N248" s="30">
        <f ca="1">AVERAGE(E248:OFFSET(E248,-N$5+1,0))</f>
        <v>6378.5049999999992</v>
      </c>
      <c r="O248" s="30">
        <f t="shared" ca="1" si="27"/>
        <v>0</v>
      </c>
    </row>
    <row r="249" spans="1:15">
      <c r="A249" s="5">
        <v>38716</v>
      </c>
      <c r="B249" s="4">
        <v>6589.84</v>
      </c>
      <c r="C249" s="4">
        <v>6600.17</v>
      </c>
      <c r="D249" s="4">
        <v>6548.34</v>
      </c>
      <c r="E249" s="4">
        <v>6548.34</v>
      </c>
      <c r="F249" s="4">
        <v>5074600</v>
      </c>
      <c r="G249" s="27">
        <f t="shared" si="22"/>
        <v>14.3100000000004</v>
      </c>
      <c r="H249" s="27">
        <f t="shared" si="21"/>
        <v>-41.5</v>
      </c>
      <c r="I249" s="31">
        <f t="shared" ca="1" si="23"/>
        <v>0</v>
      </c>
      <c r="J249" s="27">
        <f t="shared" ca="1" si="24"/>
        <v>1</v>
      </c>
      <c r="K249" s="27">
        <f t="shared" ca="1" si="25"/>
        <v>-27.1899999999996</v>
      </c>
      <c r="L249" s="27">
        <f t="shared" ca="1" si="26"/>
        <v>382.40000000000055</v>
      </c>
      <c r="M249" s="30">
        <f ca="1">AVERAGE(E249:OFFSET(E249,-M$5+1,0))</f>
        <v>6497.5609999999997</v>
      </c>
      <c r="N249" s="30">
        <f ca="1">AVERAGE(E249:OFFSET(E249,-N$5+1,0))</f>
        <v>6394.4744999999994</v>
      </c>
      <c r="O249" s="30">
        <f t="shared" ca="1" si="27"/>
        <v>0</v>
      </c>
    </row>
    <row r="250" spans="1:15">
      <c r="A250" s="5">
        <v>38719</v>
      </c>
      <c r="B250" s="4">
        <v>6457.61</v>
      </c>
      <c r="C250" s="4">
        <v>6492.92</v>
      </c>
      <c r="D250" s="4">
        <v>6424.03</v>
      </c>
      <c r="E250" s="4">
        <v>6462.06</v>
      </c>
      <c r="F250" s="4">
        <v>4678400</v>
      </c>
      <c r="G250" s="27">
        <f t="shared" si="22"/>
        <v>-90.730000000000473</v>
      </c>
      <c r="H250" s="27">
        <f t="shared" si="21"/>
        <v>4.4500000000007276</v>
      </c>
      <c r="I250" s="31">
        <f t="shared" ca="1" si="23"/>
        <v>0</v>
      </c>
      <c r="J250" s="27">
        <f t="shared" ca="1" si="24"/>
        <v>1</v>
      </c>
      <c r="K250" s="27">
        <f t="shared" ca="1" si="25"/>
        <v>-86.279999999999745</v>
      </c>
      <c r="L250" s="27">
        <f t="shared" ca="1" si="26"/>
        <v>296.1200000000008</v>
      </c>
      <c r="M250" s="30">
        <f ca="1">AVERAGE(E250:OFFSET(E250,-M$5+1,0))</f>
        <v>6500.625</v>
      </c>
      <c r="N250" s="30">
        <f ca="1">AVERAGE(E250:OFFSET(E250,-N$5+1,0))</f>
        <v>6400.1619999999994</v>
      </c>
      <c r="O250" s="30">
        <f t="shared" ca="1" si="27"/>
        <v>0</v>
      </c>
    </row>
    <row r="251" spans="1:15">
      <c r="A251" s="5">
        <v>38720</v>
      </c>
      <c r="B251" s="4">
        <v>6476.2</v>
      </c>
      <c r="C251" s="4">
        <v>6591.77</v>
      </c>
      <c r="D251" s="4">
        <v>6457.09</v>
      </c>
      <c r="E251" s="4">
        <v>6591.77</v>
      </c>
      <c r="F251" s="4">
        <v>5181400</v>
      </c>
      <c r="G251" s="27">
        <f t="shared" si="22"/>
        <v>14.139999999999418</v>
      </c>
      <c r="H251" s="27">
        <f t="shared" si="21"/>
        <v>115.57000000000062</v>
      </c>
      <c r="I251" s="31">
        <f t="shared" ca="1" si="23"/>
        <v>0</v>
      </c>
      <c r="J251" s="27">
        <f t="shared" ca="1" si="24"/>
        <v>1</v>
      </c>
      <c r="K251" s="27">
        <f t="shared" ca="1" si="25"/>
        <v>129.71000000000004</v>
      </c>
      <c r="L251" s="27">
        <f t="shared" ca="1" si="26"/>
        <v>425.83000000000084</v>
      </c>
      <c r="M251" s="30">
        <f ca="1">AVERAGE(E251:OFFSET(E251,-M$5+1,0))</f>
        <v>6517.0180000000009</v>
      </c>
      <c r="N251" s="30">
        <f ca="1">AVERAGE(E251:OFFSET(E251,-N$5+1,0))</f>
        <v>6412.2244999999994</v>
      </c>
      <c r="O251" s="30">
        <f t="shared" ca="1" si="27"/>
        <v>0</v>
      </c>
    </row>
    <row r="252" spans="1:15">
      <c r="A252" s="5">
        <v>38721</v>
      </c>
      <c r="B252" s="4">
        <v>6658.32</v>
      </c>
      <c r="C252" s="4">
        <v>6670.96</v>
      </c>
      <c r="D252" s="4">
        <v>6579.66</v>
      </c>
      <c r="E252" s="4">
        <v>6616.44</v>
      </c>
      <c r="F252" s="4">
        <v>5884200</v>
      </c>
      <c r="G252" s="27">
        <f t="shared" si="22"/>
        <v>66.549999999999272</v>
      </c>
      <c r="H252" s="27">
        <f t="shared" si="21"/>
        <v>-41.880000000000109</v>
      </c>
      <c r="I252" s="31">
        <f t="shared" ca="1" si="23"/>
        <v>0</v>
      </c>
      <c r="J252" s="27">
        <f t="shared" ca="1" si="24"/>
        <v>1</v>
      </c>
      <c r="K252" s="27">
        <f t="shared" ca="1" si="25"/>
        <v>24.669999999999163</v>
      </c>
      <c r="L252" s="27">
        <f t="shared" ca="1" si="26"/>
        <v>450.5</v>
      </c>
      <c r="M252" s="30">
        <f ca="1">AVERAGE(E252:OFFSET(E252,-M$5+1,0))</f>
        <v>6531.473</v>
      </c>
      <c r="N252" s="30">
        <f ca="1">AVERAGE(E252:OFFSET(E252,-N$5+1,0))</f>
        <v>6426.5704999999998</v>
      </c>
      <c r="O252" s="30">
        <f t="shared" ca="1" si="27"/>
        <v>0</v>
      </c>
    </row>
    <row r="253" spans="1:15">
      <c r="A253" s="5">
        <v>38722</v>
      </c>
      <c r="B253" s="4">
        <v>6669.8</v>
      </c>
      <c r="C253" s="4">
        <v>6717.12</v>
      </c>
      <c r="D253" s="4">
        <v>6666.84</v>
      </c>
      <c r="E253" s="4">
        <v>6709.87</v>
      </c>
      <c r="F253" s="4">
        <v>5822600</v>
      </c>
      <c r="G253" s="27">
        <f t="shared" si="22"/>
        <v>53.360000000000582</v>
      </c>
      <c r="H253" s="27">
        <f t="shared" si="21"/>
        <v>40.069999999999709</v>
      </c>
      <c r="I253" s="31">
        <f t="shared" ca="1" si="23"/>
        <v>0</v>
      </c>
      <c r="J253" s="27">
        <f t="shared" ca="1" si="24"/>
        <v>1</v>
      </c>
      <c r="K253" s="27">
        <f t="shared" ca="1" si="25"/>
        <v>93.430000000000291</v>
      </c>
      <c r="L253" s="27">
        <f t="shared" ca="1" si="26"/>
        <v>543.93000000000029</v>
      </c>
      <c r="M253" s="30">
        <f ca="1">AVERAGE(E253:OFFSET(E253,-M$5+1,0))</f>
        <v>6560.74</v>
      </c>
      <c r="N253" s="30">
        <f ca="1">AVERAGE(E253:OFFSET(E253,-N$5+1,0))</f>
        <v>6449.6044999999995</v>
      </c>
      <c r="O253" s="30">
        <f t="shared" ca="1" si="27"/>
        <v>0</v>
      </c>
    </row>
    <row r="254" spans="1:15">
      <c r="A254" s="5">
        <v>38723</v>
      </c>
      <c r="B254" s="4">
        <v>6757.41</v>
      </c>
      <c r="C254" s="4">
        <v>6761.01</v>
      </c>
      <c r="D254" s="4">
        <v>6676.65</v>
      </c>
      <c r="E254" s="4">
        <v>6694.82</v>
      </c>
      <c r="F254" s="4">
        <v>5881400</v>
      </c>
      <c r="G254" s="27">
        <f t="shared" si="22"/>
        <v>47.539999999999964</v>
      </c>
      <c r="H254" s="27">
        <f t="shared" si="21"/>
        <v>-62.590000000000146</v>
      </c>
      <c r="I254" s="31">
        <f t="shared" ca="1" si="23"/>
        <v>0</v>
      </c>
      <c r="J254" s="27">
        <f t="shared" ca="1" si="24"/>
        <v>1</v>
      </c>
      <c r="K254" s="27">
        <f t="shared" ca="1" si="25"/>
        <v>-15.050000000000182</v>
      </c>
      <c r="L254" s="27">
        <f t="shared" ca="1" si="26"/>
        <v>528.88000000000011</v>
      </c>
      <c r="M254" s="30">
        <f ca="1">AVERAGE(E254:OFFSET(E254,-M$5+1,0))</f>
        <v>6578.9590000000007</v>
      </c>
      <c r="N254" s="30">
        <f ca="1">AVERAGE(E254:OFFSET(E254,-N$5+1,0))</f>
        <v>6471.1274999999996</v>
      </c>
      <c r="O254" s="30">
        <f t="shared" ca="1" si="27"/>
        <v>0</v>
      </c>
    </row>
    <row r="255" spans="1:15">
      <c r="A255" s="5">
        <v>38726</v>
      </c>
      <c r="B255" s="4">
        <v>6752.09</v>
      </c>
      <c r="C255" s="4">
        <v>6763.86</v>
      </c>
      <c r="D255" s="4">
        <v>6708.59</v>
      </c>
      <c r="E255" s="4">
        <v>6742.39</v>
      </c>
      <c r="F255" s="4">
        <v>5345200</v>
      </c>
      <c r="G255" s="27">
        <f t="shared" si="22"/>
        <v>57.270000000000437</v>
      </c>
      <c r="H255" s="27">
        <f t="shared" si="21"/>
        <v>-9.6999999999998181</v>
      </c>
      <c r="I255" s="31">
        <f t="shared" ca="1" si="23"/>
        <v>0</v>
      </c>
      <c r="J255" s="27">
        <f t="shared" ca="1" si="24"/>
        <v>1</v>
      </c>
      <c r="K255" s="27">
        <f t="shared" ca="1" si="25"/>
        <v>47.570000000000618</v>
      </c>
      <c r="L255" s="27">
        <f t="shared" ca="1" si="26"/>
        <v>576.45000000000073</v>
      </c>
      <c r="M255" s="30">
        <f ca="1">AVERAGE(E255:OFFSET(E255,-M$5+1,0))</f>
        <v>6599.7210000000005</v>
      </c>
      <c r="N255" s="30">
        <f ca="1">AVERAGE(E255:OFFSET(E255,-N$5+1,0))</f>
        <v>6494.932499999999</v>
      </c>
      <c r="O255" s="30">
        <f t="shared" ca="1" si="27"/>
        <v>0</v>
      </c>
    </row>
    <row r="256" spans="1:15">
      <c r="A256" s="5">
        <v>38727</v>
      </c>
      <c r="B256" s="4">
        <v>6751.56</v>
      </c>
      <c r="C256" s="4">
        <v>6751.56</v>
      </c>
      <c r="D256" s="4">
        <v>6678.84</v>
      </c>
      <c r="E256" s="4">
        <v>6707.4</v>
      </c>
      <c r="F256" s="4">
        <v>4453600</v>
      </c>
      <c r="G256" s="27">
        <f t="shared" si="22"/>
        <v>9.1700000000000728</v>
      </c>
      <c r="H256" s="27">
        <f t="shared" si="21"/>
        <v>-44.160000000000764</v>
      </c>
      <c r="I256" s="31">
        <f t="shared" ca="1" si="23"/>
        <v>0</v>
      </c>
      <c r="J256" s="27">
        <f t="shared" ca="1" si="24"/>
        <v>1</v>
      </c>
      <c r="K256" s="27">
        <f t="shared" ca="1" si="25"/>
        <v>-34.990000000000691</v>
      </c>
      <c r="L256" s="27">
        <f t="shared" ca="1" si="26"/>
        <v>541.46</v>
      </c>
      <c r="M256" s="30">
        <f ca="1">AVERAGE(E256:OFFSET(E256,-M$5+1,0))</f>
        <v>6617.3020000000006</v>
      </c>
      <c r="N256" s="30">
        <f ca="1">AVERAGE(E256:OFFSET(E256,-N$5+1,0))</f>
        <v>6517.2434999999987</v>
      </c>
      <c r="O256" s="30">
        <f t="shared" ca="1" si="27"/>
        <v>0</v>
      </c>
    </row>
    <row r="257" spans="1:15">
      <c r="A257" s="5">
        <v>38728</v>
      </c>
      <c r="B257" s="4">
        <v>6702.47</v>
      </c>
      <c r="C257" s="4">
        <v>6741.92</v>
      </c>
      <c r="D257" s="4">
        <v>6650.61</v>
      </c>
      <c r="E257" s="4">
        <v>6735.89</v>
      </c>
      <c r="F257" s="4">
        <v>5109000</v>
      </c>
      <c r="G257" s="27">
        <f t="shared" si="22"/>
        <v>-4.9299999999993815</v>
      </c>
      <c r="H257" s="27">
        <f t="shared" si="21"/>
        <v>33.420000000000073</v>
      </c>
      <c r="I257" s="31">
        <f t="shared" ca="1" si="23"/>
        <v>0</v>
      </c>
      <c r="J257" s="27">
        <f t="shared" ca="1" si="24"/>
        <v>1</v>
      </c>
      <c r="K257" s="27">
        <f t="shared" ca="1" si="25"/>
        <v>28.490000000000691</v>
      </c>
      <c r="L257" s="27">
        <f t="shared" ca="1" si="26"/>
        <v>569.95000000000073</v>
      </c>
      <c r="M257" s="30">
        <f ca="1">AVERAGE(E257:OFFSET(E257,-M$5+1,0))</f>
        <v>6638.4510000000009</v>
      </c>
      <c r="N257" s="30">
        <f ca="1">AVERAGE(E257:OFFSET(E257,-N$5+1,0))</f>
        <v>6542.2705000000005</v>
      </c>
      <c r="O257" s="30">
        <f t="shared" ca="1" si="27"/>
        <v>0</v>
      </c>
    </row>
    <row r="258" spans="1:15">
      <c r="A258" s="5">
        <v>38729</v>
      </c>
      <c r="B258" s="4">
        <v>6782.15</v>
      </c>
      <c r="C258" s="4">
        <v>6797.2</v>
      </c>
      <c r="D258" s="4">
        <v>6725.57</v>
      </c>
      <c r="E258" s="4">
        <v>6725.61</v>
      </c>
      <c r="F258" s="4">
        <v>5927800</v>
      </c>
      <c r="G258" s="27">
        <f t="shared" si="22"/>
        <v>46.259999999999309</v>
      </c>
      <c r="H258" s="27">
        <f t="shared" si="21"/>
        <v>-56.539999999999964</v>
      </c>
      <c r="I258" s="31">
        <f t="shared" ca="1" si="23"/>
        <v>0</v>
      </c>
      <c r="J258" s="27">
        <f t="shared" ca="1" si="24"/>
        <v>1</v>
      </c>
      <c r="K258" s="27">
        <f t="shared" ca="1" si="25"/>
        <v>-10.280000000000655</v>
      </c>
      <c r="L258" s="27">
        <f t="shared" ca="1" si="26"/>
        <v>559.67000000000007</v>
      </c>
      <c r="M258" s="30">
        <f ca="1">AVERAGE(E258:OFFSET(E258,-M$5+1,0))</f>
        <v>6653.4589999999998</v>
      </c>
      <c r="N258" s="30">
        <f ca="1">AVERAGE(E258:OFFSET(E258,-N$5+1,0))</f>
        <v>6565.6274999999996</v>
      </c>
      <c r="O258" s="30">
        <f t="shared" ca="1" si="27"/>
        <v>0</v>
      </c>
    </row>
    <row r="259" spans="1:15">
      <c r="A259" s="5">
        <v>38730</v>
      </c>
      <c r="B259" s="4">
        <v>6729.58</v>
      </c>
      <c r="C259" s="4">
        <v>6729.58</v>
      </c>
      <c r="D259" s="4">
        <v>6669.64</v>
      </c>
      <c r="E259" s="4">
        <v>6682.35</v>
      </c>
      <c r="F259" s="4">
        <v>3789200</v>
      </c>
      <c r="G259" s="27">
        <f t="shared" si="22"/>
        <v>3.9700000000002547</v>
      </c>
      <c r="H259" s="27">
        <f t="shared" si="21"/>
        <v>-47.229999999999563</v>
      </c>
      <c r="I259" s="31">
        <f t="shared" ca="1" si="23"/>
        <v>0</v>
      </c>
      <c r="J259" s="27">
        <f t="shared" ca="1" si="24"/>
        <v>1</v>
      </c>
      <c r="K259" s="27">
        <f t="shared" ca="1" si="25"/>
        <v>-43.259999999999309</v>
      </c>
      <c r="L259" s="27">
        <f t="shared" ca="1" si="26"/>
        <v>516.41000000000076</v>
      </c>
      <c r="M259" s="30">
        <f ca="1">AVERAGE(E259:OFFSET(E259,-M$5+1,0))</f>
        <v>6666.8600000000006</v>
      </c>
      <c r="N259" s="30">
        <f ca="1">AVERAGE(E259:OFFSET(E259,-N$5+1,0))</f>
        <v>6582.2104999999992</v>
      </c>
      <c r="O259" s="30">
        <f t="shared" ca="1" si="27"/>
        <v>0</v>
      </c>
    </row>
    <row r="260" spans="1:15">
      <c r="A260" s="5">
        <v>38733</v>
      </c>
      <c r="B260" s="4">
        <v>6680.88</v>
      </c>
      <c r="C260" s="4">
        <v>6733.52</v>
      </c>
      <c r="D260" s="4">
        <v>6664.8</v>
      </c>
      <c r="E260" s="4">
        <v>6724.18</v>
      </c>
      <c r="F260" s="4">
        <v>3073600</v>
      </c>
      <c r="G260" s="27">
        <f t="shared" si="22"/>
        <v>-1.4700000000002547</v>
      </c>
      <c r="H260" s="27">
        <f t="shared" ref="H260:H323" si="28">E260-B260</f>
        <v>43.300000000000182</v>
      </c>
      <c r="I260" s="31">
        <f t="shared" ca="1" si="23"/>
        <v>0</v>
      </c>
      <c r="J260" s="27">
        <f t="shared" ca="1" si="24"/>
        <v>1</v>
      </c>
      <c r="K260" s="27">
        <f t="shared" ca="1" si="25"/>
        <v>41.829999999999927</v>
      </c>
      <c r="L260" s="27">
        <f t="shared" ca="1" si="26"/>
        <v>558.24000000000069</v>
      </c>
      <c r="M260" s="30">
        <f ca="1">AVERAGE(E260:OFFSET(E260,-M$5+1,0))</f>
        <v>6693.0720000000001</v>
      </c>
      <c r="N260" s="30">
        <f ca="1">AVERAGE(E260:OFFSET(E260,-N$5+1,0))</f>
        <v>6596.8485000000001</v>
      </c>
      <c r="O260" s="30">
        <f t="shared" ca="1" si="27"/>
        <v>0</v>
      </c>
    </row>
    <row r="261" spans="1:15">
      <c r="A261" s="5">
        <v>38734</v>
      </c>
      <c r="B261" s="4">
        <v>6752.24</v>
      </c>
      <c r="C261" s="4">
        <v>6775.73</v>
      </c>
      <c r="D261" s="4">
        <v>6711.04</v>
      </c>
      <c r="E261" s="4">
        <v>6711.04</v>
      </c>
      <c r="F261" s="4">
        <v>3884800</v>
      </c>
      <c r="G261" s="27">
        <f t="shared" ref="G261:G324" si="29">B261-E260</f>
        <v>28.059999999999491</v>
      </c>
      <c r="H261" s="27">
        <f t="shared" si="28"/>
        <v>-41.199999999999818</v>
      </c>
      <c r="I261" s="31">
        <f t="shared" ca="1" si="23"/>
        <v>0</v>
      </c>
      <c r="J261" s="27">
        <f t="shared" ca="1" si="24"/>
        <v>1</v>
      </c>
      <c r="K261" s="27">
        <f t="shared" ca="1" si="25"/>
        <v>-13.140000000000327</v>
      </c>
      <c r="L261" s="27">
        <f t="shared" ca="1" si="26"/>
        <v>545.10000000000036</v>
      </c>
      <c r="M261" s="30">
        <f ca="1">AVERAGE(E261:OFFSET(E261,-M$5+1,0))</f>
        <v>6704.9989999999989</v>
      </c>
      <c r="N261" s="30">
        <f ca="1">AVERAGE(E261:OFFSET(E261,-N$5+1,0))</f>
        <v>6611.0085000000008</v>
      </c>
      <c r="O261" s="30">
        <f t="shared" ca="1" si="27"/>
        <v>0</v>
      </c>
    </row>
    <row r="262" spans="1:15">
      <c r="A262" s="5">
        <v>38735</v>
      </c>
      <c r="B262" s="4">
        <v>6620.77</v>
      </c>
      <c r="C262" s="4">
        <v>6629.44</v>
      </c>
      <c r="D262" s="4">
        <v>6467.73</v>
      </c>
      <c r="E262" s="4">
        <v>6498.92</v>
      </c>
      <c r="F262" s="4">
        <v>4589800</v>
      </c>
      <c r="G262" s="27">
        <f t="shared" si="29"/>
        <v>-90.269999999999527</v>
      </c>
      <c r="H262" s="27">
        <f t="shared" si="28"/>
        <v>-121.85000000000036</v>
      </c>
      <c r="I262" s="31">
        <f t="shared" ca="1" si="23"/>
        <v>0</v>
      </c>
      <c r="J262" s="27">
        <f t="shared" ca="1" si="24"/>
        <v>1</v>
      </c>
      <c r="K262" s="27">
        <f t="shared" ca="1" si="25"/>
        <v>-212.11999999999989</v>
      </c>
      <c r="L262" s="27">
        <f t="shared" ca="1" si="26"/>
        <v>332.98000000000047</v>
      </c>
      <c r="M262" s="30">
        <f ca="1">AVERAGE(E262:OFFSET(E262,-M$5+1,0))</f>
        <v>6693.2470000000003</v>
      </c>
      <c r="N262" s="30">
        <f ca="1">AVERAGE(E262:OFFSET(E262,-N$5+1,0))</f>
        <v>6612.3599999999988</v>
      </c>
      <c r="O262" s="30">
        <f t="shared" ca="1" si="27"/>
        <v>0</v>
      </c>
    </row>
    <row r="263" spans="1:15">
      <c r="A263" s="5">
        <v>38736</v>
      </c>
      <c r="B263" s="4">
        <v>6514.71</v>
      </c>
      <c r="C263" s="4">
        <v>6545.89</v>
      </c>
      <c r="D263" s="4">
        <v>6442.78</v>
      </c>
      <c r="E263" s="4">
        <v>6512.29</v>
      </c>
      <c r="F263" s="4">
        <v>3896800</v>
      </c>
      <c r="G263" s="27">
        <f t="shared" si="29"/>
        <v>15.789999999999964</v>
      </c>
      <c r="H263" s="27">
        <f t="shared" si="28"/>
        <v>-2.4200000000000728</v>
      </c>
      <c r="I263" s="31">
        <f t="shared" ca="1" si="23"/>
        <v>0</v>
      </c>
      <c r="J263" s="27">
        <f t="shared" ca="1" si="24"/>
        <v>1</v>
      </c>
      <c r="K263" s="27">
        <f t="shared" ca="1" si="25"/>
        <v>13.369999999999891</v>
      </c>
      <c r="L263" s="27">
        <f t="shared" ca="1" si="26"/>
        <v>346.35000000000036</v>
      </c>
      <c r="M263" s="30">
        <f ca="1">AVERAGE(E263:OFFSET(E263,-M$5+1,0))</f>
        <v>6673.4889999999996</v>
      </c>
      <c r="N263" s="30">
        <f ca="1">AVERAGE(E263:OFFSET(E263,-N$5+1,0))</f>
        <v>6617.1145000000006</v>
      </c>
      <c r="O263" s="30">
        <f t="shared" ca="1" si="27"/>
        <v>0</v>
      </c>
    </row>
    <row r="264" spans="1:15">
      <c r="A264" s="5">
        <v>38737</v>
      </c>
      <c r="B264" s="4">
        <v>6571.64</v>
      </c>
      <c r="C264" s="4">
        <v>6571.64</v>
      </c>
      <c r="D264" s="4">
        <v>6475.3</v>
      </c>
      <c r="E264" s="4">
        <v>6486.63</v>
      </c>
      <c r="F264" s="4">
        <v>2899800</v>
      </c>
      <c r="G264" s="27">
        <f t="shared" si="29"/>
        <v>59.350000000000364</v>
      </c>
      <c r="H264" s="27">
        <f t="shared" si="28"/>
        <v>-85.010000000000218</v>
      </c>
      <c r="I264" s="31">
        <f t="shared" ca="1" si="23"/>
        <v>0</v>
      </c>
      <c r="J264" s="27">
        <f t="shared" ca="1" si="24"/>
        <v>1</v>
      </c>
      <c r="K264" s="27">
        <f t="shared" ca="1" si="25"/>
        <v>-25.659999999999854</v>
      </c>
      <c r="L264" s="27">
        <f t="shared" ca="1" si="26"/>
        <v>320.69000000000051</v>
      </c>
      <c r="M264" s="30">
        <f ca="1">AVERAGE(E264:OFFSET(E264,-M$5+1,0))</f>
        <v>6652.67</v>
      </c>
      <c r="N264" s="30">
        <f ca="1">AVERAGE(E264:OFFSET(E264,-N$5+1,0))</f>
        <v>6615.8144999999986</v>
      </c>
      <c r="O264" s="30">
        <f t="shared" ca="1" si="27"/>
        <v>0</v>
      </c>
    </row>
    <row r="265" spans="1:15">
      <c r="A265" s="5">
        <v>38740</v>
      </c>
      <c r="B265" s="4">
        <v>6385.88</v>
      </c>
      <c r="C265" s="4">
        <v>6417.72</v>
      </c>
      <c r="D265" s="4">
        <v>6373.63</v>
      </c>
      <c r="E265" s="4">
        <v>6381.97</v>
      </c>
      <c r="F265" s="4">
        <v>2766800</v>
      </c>
      <c r="G265" s="27">
        <f t="shared" si="29"/>
        <v>-100.75</v>
      </c>
      <c r="H265" s="27">
        <f t="shared" si="28"/>
        <v>-3.9099999999998545</v>
      </c>
      <c r="I265" s="31">
        <f t="shared" ca="1" si="23"/>
        <v>0</v>
      </c>
      <c r="J265" s="27">
        <f t="shared" ca="1" si="24"/>
        <v>1</v>
      </c>
      <c r="K265" s="27">
        <f t="shared" ca="1" si="25"/>
        <v>-104.65999999999985</v>
      </c>
      <c r="L265" s="27">
        <f t="shared" ca="1" si="26"/>
        <v>216.03000000000065</v>
      </c>
      <c r="M265" s="30">
        <f ca="1">AVERAGE(E265:OFFSET(E265,-M$5+1,0))</f>
        <v>6616.6279999999997</v>
      </c>
      <c r="N265" s="30">
        <f ca="1">AVERAGE(E265:OFFSET(E265,-N$5+1,0))</f>
        <v>6608.1744999999992</v>
      </c>
      <c r="O265" s="30">
        <f t="shared" ca="1" si="27"/>
        <v>0</v>
      </c>
    </row>
    <row r="266" spans="1:15">
      <c r="A266" s="5">
        <v>38741</v>
      </c>
      <c r="B266" s="4">
        <v>6418.58</v>
      </c>
      <c r="C266" s="4">
        <v>6478.5</v>
      </c>
      <c r="D266" s="4">
        <v>6418.58</v>
      </c>
      <c r="E266" s="4">
        <v>6451.94</v>
      </c>
      <c r="F266" s="4">
        <v>2627600</v>
      </c>
      <c r="G266" s="27">
        <f t="shared" si="29"/>
        <v>36.609999999999673</v>
      </c>
      <c r="H266" s="27">
        <f t="shared" si="28"/>
        <v>33.359999999999673</v>
      </c>
      <c r="I266" s="31">
        <f t="shared" ca="1" si="23"/>
        <v>-1</v>
      </c>
      <c r="J266" s="27">
        <f t="shared" ca="1" si="24"/>
        <v>1</v>
      </c>
      <c r="K266" s="27">
        <f t="shared" ca="1" si="25"/>
        <v>69.969999999999345</v>
      </c>
      <c r="L266" s="27">
        <f t="shared" ca="1" si="26"/>
        <v>286</v>
      </c>
      <c r="M266" s="30">
        <f ca="1">AVERAGE(E266:OFFSET(E266,-M$5+1,0))</f>
        <v>6591.0819999999994</v>
      </c>
      <c r="N266" s="30">
        <f ca="1">AVERAGE(E266:OFFSET(E266,-N$5+1,0))</f>
        <v>6604.192</v>
      </c>
      <c r="O266" s="30">
        <f t="shared" ca="1" si="27"/>
        <v>-1</v>
      </c>
    </row>
    <row r="267" spans="1:15">
      <c r="A267" s="5">
        <v>38742</v>
      </c>
      <c r="B267" s="4">
        <v>6500.63</v>
      </c>
      <c r="C267" s="4">
        <v>6536.89</v>
      </c>
      <c r="D267" s="4">
        <v>6477.34</v>
      </c>
      <c r="E267" s="4">
        <v>6532.18</v>
      </c>
      <c r="F267" s="4">
        <v>2747000</v>
      </c>
      <c r="G267" s="27">
        <f t="shared" si="29"/>
        <v>48.690000000000509</v>
      </c>
      <c r="H267" s="27">
        <f t="shared" si="28"/>
        <v>31.550000000000182</v>
      </c>
      <c r="I267" s="31">
        <f t="shared" ca="1" si="23"/>
        <v>0</v>
      </c>
      <c r="J267" s="27">
        <f t="shared" ca="1" si="24"/>
        <v>0</v>
      </c>
      <c r="K267" s="27">
        <f t="shared" ca="1" si="25"/>
        <v>48.690000000000509</v>
      </c>
      <c r="L267" s="27">
        <f t="shared" ca="1" si="26"/>
        <v>334.69000000000051</v>
      </c>
      <c r="M267" s="30">
        <f ca="1">AVERAGE(E267:OFFSET(E267,-M$5+1,0))</f>
        <v>6570.7110000000002</v>
      </c>
      <c r="N267" s="30">
        <f ca="1">AVERAGE(E267:OFFSET(E267,-N$5+1,0))</f>
        <v>6604.581000000001</v>
      </c>
      <c r="O267" s="30">
        <f t="shared" ca="1" si="27"/>
        <v>0</v>
      </c>
    </row>
    <row r="268" spans="1:15">
      <c r="A268" s="5">
        <v>38751</v>
      </c>
      <c r="B268" s="4">
        <v>6592.19</v>
      </c>
      <c r="C268" s="4">
        <v>6626.43</v>
      </c>
      <c r="D268" s="4">
        <v>6547.17</v>
      </c>
      <c r="E268" s="4">
        <v>6594.6</v>
      </c>
      <c r="F268" s="4">
        <v>3590600</v>
      </c>
      <c r="G268" s="27">
        <f t="shared" si="29"/>
        <v>60.009999999999309</v>
      </c>
      <c r="H268" s="27">
        <f t="shared" si="28"/>
        <v>2.410000000000764</v>
      </c>
      <c r="I268" s="31">
        <f t="shared" ca="1" si="23"/>
        <v>0</v>
      </c>
      <c r="J268" s="27">
        <f t="shared" ca="1" si="24"/>
        <v>0</v>
      </c>
      <c r="K268" s="27">
        <f t="shared" ca="1" si="25"/>
        <v>0</v>
      </c>
      <c r="L268" s="27">
        <f t="shared" ca="1" si="26"/>
        <v>334.69000000000051</v>
      </c>
      <c r="M268" s="30">
        <f ca="1">AVERAGE(E268:OFFSET(E268,-M$5+1,0))</f>
        <v>6557.6100000000006</v>
      </c>
      <c r="N268" s="30">
        <f ca="1">AVERAGE(E268:OFFSET(E268,-N$5+1,0))</f>
        <v>6605.5344999999998</v>
      </c>
      <c r="O268" s="30">
        <f t="shared" ca="1" si="27"/>
        <v>0</v>
      </c>
    </row>
    <row r="269" spans="1:15">
      <c r="A269" s="5">
        <v>38754</v>
      </c>
      <c r="B269" s="4">
        <v>6568.35</v>
      </c>
      <c r="C269" s="4">
        <v>6719.96</v>
      </c>
      <c r="D269" s="4">
        <v>6530.8</v>
      </c>
      <c r="E269" s="4">
        <v>6719.96</v>
      </c>
      <c r="F269" s="4">
        <v>3912000</v>
      </c>
      <c r="G269" s="27">
        <f t="shared" si="29"/>
        <v>-26.25</v>
      </c>
      <c r="H269" s="27">
        <f t="shared" si="28"/>
        <v>151.60999999999967</v>
      </c>
      <c r="I269" s="31">
        <f t="shared" ca="1" si="23"/>
        <v>0</v>
      </c>
      <c r="J269" s="27">
        <f t="shared" ca="1" si="24"/>
        <v>0</v>
      </c>
      <c r="K269" s="27">
        <f t="shared" ca="1" si="25"/>
        <v>0</v>
      </c>
      <c r="L269" s="27">
        <f t="shared" ca="1" si="26"/>
        <v>334.69000000000051</v>
      </c>
      <c r="M269" s="30">
        <f ca="1">AVERAGE(E269:OFFSET(E269,-M$5+1,0))</f>
        <v>6561.371000000001</v>
      </c>
      <c r="N269" s="30">
        <f ca="1">AVERAGE(E269:OFFSET(E269,-N$5+1,0))</f>
        <v>6614.1154999999999</v>
      </c>
      <c r="O269" s="30">
        <f t="shared" ca="1" si="27"/>
        <v>0</v>
      </c>
    </row>
    <row r="270" spans="1:15">
      <c r="A270" s="5">
        <v>38755</v>
      </c>
      <c r="B270" s="4">
        <v>6692.42</v>
      </c>
      <c r="C270" s="4">
        <v>6747.43</v>
      </c>
      <c r="D270" s="4">
        <v>6681.53</v>
      </c>
      <c r="E270" s="4">
        <v>6720.08</v>
      </c>
      <c r="F270" s="4">
        <v>4253800</v>
      </c>
      <c r="G270" s="27">
        <f t="shared" si="29"/>
        <v>-27.539999999999964</v>
      </c>
      <c r="H270" s="27">
        <f t="shared" si="28"/>
        <v>27.659999999999854</v>
      </c>
      <c r="I270" s="31">
        <f t="shared" ca="1" si="23"/>
        <v>0</v>
      </c>
      <c r="J270" s="27">
        <f t="shared" ca="1" si="24"/>
        <v>0</v>
      </c>
      <c r="K270" s="27">
        <f t="shared" ca="1" si="25"/>
        <v>0</v>
      </c>
      <c r="L270" s="27">
        <f t="shared" ca="1" si="26"/>
        <v>334.69000000000051</v>
      </c>
      <c r="M270" s="30">
        <f ca="1">AVERAGE(E270:OFFSET(E270,-M$5+1,0))</f>
        <v>6560.9610000000002</v>
      </c>
      <c r="N270" s="30">
        <f ca="1">AVERAGE(E270:OFFSET(E270,-N$5+1,0))</f>
        <v>6627.0165000000006</v>
      </c>
      <c r="O270" s="30">
        <f t="shared" ca="1" si="27"/>
        <v>0</v>
      </c>
    </row>
    <row r="271" spans="1:15">
      <c r="A271" s="5">
        <v>38756</v>
      </c>
      <c r="B271" s="4">
        <v>6712.87</v>
      </c>
      <c r="C271" s="4">
        <v>6715.18</v>
      </c>
      <c r="D271" s="4">
        <v>6623.23</v>
      </c>
      <c r="E271" s="4">
        <v>6624.11</v>
      </c>
      <c r="F271" s="4">
        <v>3086600</v>
      </c>
      <c r="G271" s="27">
        <f t="shared" si="29"/>
        <v>-7.2100000000000364</v>
      </c>
      <c r="H271" s="27">
        <f t="shared" si="28"/>
        <v>-88.760000000000218</v>
      </c>
      <c r="I271" s="31">
        <f t="shared" ca="1" si="23"/>
        <v>0</v>
      </c>
      <c r="J271" s="27">
        <f t="shared" ca="1" si="24"/>
        <v>0</v>
      </c>
      <c r="K271" s="27">
        <f t="shared" ca="1" si="25"/>
        <v>0</v>
      </c>
      <c r="L271" s="27">
        <f t="shared" ca="1" si="26"/>
        <v>334.69000000000051</v>
      </c>
      <c r="M271" s="30">
        <f ca="1">AVERAGE(E271:OFFSET(E271,-M$5+1,0))</f>
        <v>6552.268</v>
      </c>
      <c r="N271" s="30">
        <f ca="1">AVERAGE(E271:OFFSET(E271,-N$5+1,0))</f>
        <v>6628.633499999999</v>
      </c>
      <c r="O271" s="30">
        <f t="shared" ca="1" si="27"/>
        <v>0</v>
      </c>
    </row>
    <row r="272" spans="1:15">
      <c r="A272" s="5">
        <v>38757</v>
      </c>
      <c r="B272" s="4">
        <v>6696.65</v>
      </c>
      <c r="C272" s="4">
        <v>6700.86</v>
      </c>
      <c r="D272" s="4">
        <v>6620.32</v>
      </c>
      <c r="E272" s="4">
        <v>6630.13</v>
      </c>
      <c r="F272" s="4">
        <v>3543800</v>
      </c>
      <c r="G272" s="27">
        <f t="shared" si="29"/>
        <v>72.539999999999964</v>
      </c>
      <c r="H272" s="27">
        <f t="shared" si="28"/>
        <v>-66.519999999999527</v>
      </c>
      <c r="I272" s="31">
        <f t="shared" ca="1" si="23"/>
        <v>0</v>
      </c>
      <c r="J272" s="27">
        <f t="shared" ca="1" si="24"/>
        <v>0</v>
      </c>
      <c r="K272" s="27">
        <f t="shared" ca="1" si="25"/>
        <v>0</v>
      </c>
      <c r="L272" s="27">
        <f t="shared" ca="1" si="26"/>
        <v>334.69000000000051</v>
      </c>
      <c r="M272" s="30">
        <f ca="1">AVERAGE(E272:OFFSET(E272,-M$5+1,0))</f>
        <v>6565.3890000000001</v>
      </c>
      <c r="N272" s="30">
        <f ca="1">AVERAGE(E272:OFFSET(E272,-N$5+1,0))</f>
        <v>6629.3180000000011</v>
      </c>
      <c r="O272" s="30">
        <f t="shared" ca="1" si="27"/>
        <v>0</v>
      </c>
    </row>
    <row r="273" spans="1:15">
      <c r="A273" s="5">
        <v>38758</v>
      </c>
      <c r="B273" s="4">
        <v>6652.33</v>
      </c>
      <c r="C273" s="4">
        <v>6652.33</v>
      </c>
      <c r="D273" s="4">
        <v>6574.01</v>
      </c>
      <c r="E273" s="4">
        <v>6594.92</v>
      </c>
      <c r="F273" s="4">
        <v>3459400</v>
      </c>
      <c r="G273" s="27">
        <f t="shared" si="29"/>
        <v>22.199999999999818</v>
      </c>
      <c r="H273" s="27">
        <f t="shared" si="28"/>
        <v>-57.409999999999854</v>
      </c>
      <c r="I273" s="31">
        <f t="shared" ca="1" si="23"/>
        <v>0</v>
      </c>
      <c r="J273" s="27">
        <f t="shared" ca="1" si="24"/>
        <v>0</v>
      </c>
      <c r="K273" s="27">
        <f t="shared" ca="1" si="25"/>
        <v>0</v>
      </c>
      <c r="L273" s="27">
        <f t="shared" ca="1" si="26"/>
        <v>334.69000000000051</v>
      </c>
      <c r="M273" s="30">
        <f ca="1">AVERAGE(E273:OFFSET(E273,-M$5+1,0))</f>
        <v>6573.652</v>
      </c>
      <c r="N273" s="30">
        <f ca="1">AVERAGE(E273:OFFSET(E273,-N$5+1,0))</f>
        <v>6623.5705000000016</v>
      </c>
      <c r="O273" s="30">
        <f t="shared" ca="1" si="27"/>
        <v>0</v>
      </c>
    </row>
    <row r="274" spans="1:15">
      <c r="A274" s="5">
        <v>38761</v>
      </c>
      <c r="B274" s="4">
        <v>6591.99</v>
      </c>
      <c r="C274" s="4">
        <v>6623.55</v>
      </c>
      <c r="D274" s="4">
        <v>6557.76</v>
      </c>
      <c r="E274" s="4">
        <v>6562.29</v>
      </c>
      <c r="F274" s="4">
        <v>2955000</v>
      </c>
      <c r="G274" s="27">
        <f t="shared" si="29"/>
        <v>-2.930000000000291</v>
      </c>
      <c r="H274" s="27">
        <f t="shared" si="28"/>
        <v>-29.699999999999818</v>
      </c>
      <c r="I274" s="31">
        <f t="shared" ca="1" si="23"/>
        <v>0</v>
      </c>
      <c r="J274" s="27">
        <f t="shared" ca="1" si="24"/>
        <v>0</v>
      </c>
      <c r="K274" s="27">
        <f t="shared" ca="1" si="25"/>
        <v>0</v>
      </c>
      <c r="L274" s="27">
        <f t="shared" ca="1" si="26"/>
        <v>334.69000000000051</v>
      </c>
      <c r="M274" s="30">
        <f ca="1">AVERAGE(E274:OFFSET(E274,-M$5+1,0))</f>
        <v>6581.2179999999989</v>
      </c>
      <c r="N274" s="30">
        <f ca="1">AVERAGE(E274:OFFSET(E274,-N$5+1,0))</f>
        <v>6616.9440000000013</v>
      </c>
      <c r="O274" s="30">
        <f t="shared" ca="1" si="27"/>
        <v>0</v>
      </c>
    </row>
    <row r="275" spans="1:15">
      <c r="A275" s="5">
        <v>38762</v>
      </c>
      <c r="B275" s="4">
        <v>6553.28</v>
      </c>
      <c r="C275" s="4">
        <v>6613.86</v>
      </c>
      <c r="D275" s="4">
        <v>6540.71</v>
      </c>
      <c r="E275" s="4">
        <v>6612.97</v>
      </c>
      <c r="F275" s="4">
        <v>2798200</v>
      </c>
      <c r="G275" s="27">
        <f t="shared" si="29"/>
        <v>-9.0100000000002183</v>
      </c>
      <c r="H275" s="27">
        <f t="shared" si="28"/>
        <v>59.690000000000509</v>
      </c>
      <c r="I275" s="31">
        <f t="shared" ca="1" si="23"/>
        <v>0</v>
      </c>
      <c r="J275" s="27">
        <f t="shared" ca="1" si="24"/>
        <v>0</v>
      </c>
      <c r="K275" s="27">
        <f t="shared" ca="1" si="25"/>
        <v>0</v>
      </c>
      <c r="L275" s="27">
        <f t="shared" ca="1" si="26"/>
        <v>334.69000000000051</v>
      </c>
      <c r="M275" s="30">
        <f ca="1">AVERAGE(E275:OFFSET(E275,-M$5+1,0))</f>
        <v>6604.3179999999993</v>
      </c>
      <c r="N275" s="30">
        <f ca="1">AVERAGE(E275:OFFSET(E275,-N$5+1,0))</f>
        <v>6610.473</v>
      </c>
      <c r="O275" s="30">
        <f t="shared" ca="1" si="27"/>
        <v>0</v>
      </c>
    </row>
    <row r="276" spans="1:15">
      <c r="A276" s="5">
        <v>38763</v>
      </c>
      <c r="B276" s="4">
        <v>6628.98</v>
      </c>
      <c r="C276" s="4">
        <v>6659.52</v>
      </c>
      <c r="D276" s="4">
        <v>6592.94</v>
      </c>
      <c r="E276" s="4">
        <v>6598.49</v>
      </c>
      <c r="F276" s="4">
        <v>3137400</v>
      </c>
      <c r="G276" s="27">
        <f t="shared" si="29"/>
        <v>16.009999999999309</v>
      </c>
      <c r="H276" s="27">
        <f t="shared" si="28"/>
        <v>-30.489999999999782</v>
      </c>
      <c r="I276" s="31">
        <f t="shared" ca="1" si="23"/>
        <v>1</v>
      </c>
      <c r="J276" s="27">
        <f t="shared" ca="1" si="24"/>
        <v>0</v>
      </c>
      <c r="K276" s="27">
        <f t="shared" ca="1" si="25"/>
        <v>0</v>
      </c>
      <c r="L276" s="27">
        <f t="shared" ca="1" si="26"/>
        <v>334.69000000000051</v>
      </c>
      <c r="M276" s="30">
        <f ca="1">AVERAGE(E276:OFFSET(E276,-M$5+1,0))</f>
        <v>6618.973</v>
      </c>
      <c r="N276" s="30">
        <f ca="1">AVERAGE(E276:OFFSET(E276,-N$5+1,0))</f>
        <v>6605.0275000000011</v>
      </c>
      <c r="O276" s="30">
        <f t="shared" ca="1" si="27"/>
        <v>1</v>
      </c>
    </row>
    <row r="277" spans="1:15">
      <c r="A277" s="5">
        <v>38764</v>
      </c>
      <c r="B277" s="4">
        <v>6661.3</v>
      </c>
      <c r="C277" s="4">
        <v>6701.74</v>
      </c>
      <c r="D277" s="4">
        <v>6647.03</v>
      </c>
      <c r="E277" s="4">
        <v>6683.93</v>
      </c>
      <c r="F277" s="4">
        <v>3415400</v>
      </c>
      <c r="G277" s="27">
        <f t="shared" si="29"/>
        <v>62.8100000000004</v>
      </c>
      <c r="H277" s="27">
        <f t="shared" si="28"/>
        <v>22.630000000000109</v>
      </c>
      <c r="I277" s="31">
        <f t="shared" ca="1" si="23"/>
        <v>0</v>
      </c>
      <c r="J277" s="27">
        <f t="shared" ca="1" si="24"/>
        <v>1</v>
      </c>
      <c r="K277" s="27">
        <f t="shared" ca="1" si="25"/>
        <v>22.630000000000109</v>
      </c>
      <c r="L277" s="27">
        <f t="shared" ca="1" si="26"/>
        <v>357.32000000000062</v>
      </c>
      <c r="M277" s="30">
        <f ca="1">AVERAGE(E277:OFFSET(E277,-M$5+1,0))</f>
        <v>6634.1479999999992</v>
      </c>
      <c r="N277" s="30">
        <f ca="1">AVERAGE(E277:OFFSET(E277,-N$5+1,0))</f>
        <v>6602.4295000000011</v>
      </c>
      <c r="O277" s="30">
        <f t="shared" ca="1" si="27"/>
        <v>0</v>
      </c>
    </row>
    <row r="278" spans="1:15">
      <c r="A278" s="5">
        <v>38765</v>
      </c>
      <c r="B278" s="4">
        <v>6723.66</v>
      </c>
      <c r="C278" s="4">
        <v>6726.73</v>
      </c>
      <c r="D278" s="4">
        <v>6665.63</v>
      </c>
      <c r="E278" s="4">
        <v>6673.75</v>
      </c>
      <c r="F278" s="4">
        <v>3267400</v>
      </c>
      <c r="G278" s="27">
        <f t="shared" si="29"/>
        <v>39.729999999999563</v>
      </c>
      <c r="H278" s="27">
        <f t="shared" si="28"/>
        <v>-49.909999999999854</v>
      </c>
      <c r="I278" s="31">
        <f t="shared" ca="1" si="23"/>
        <v>0</v>
      </c>
      <c r="J278" s="27">
        <f t="shared" ca="1" si="24"/>
        <v>1</v>
      </c>
      <c r="K278" s="27">
        <f t="shared" ca="1" si="25"/>
        <v>-10.180000000000291</v>
      </c>
      <c r="L278" s="27">
        <f t="shared" ca="1" si="26"/>
        <v>347.14000000000033</v>
      </c>
      <c r="M278" s="30">
        <f ca="1">AVERAGE(E278:OFFSET(E278,-M$5+1,0))</f>
        <v>6642.0630000000001</v>
      </c>
      <c r="N278" s="30">
        <f ca="1">AVERAGE(E278:OFFSET(E278,-N$5+1,0))</f>
        <v>6599.8365000000003</v>
      </c>
      <c r="O278" s="30">
        <f t="shared" ca="1" si="27"/>
        <v>0</v>
      </c>
    </row>
    <row r="279" spans="1:15">
      <c r="A279" s="5">
        <v>38768</v>
      </c>
      <c r="B279" s="4">
        <v>6652.55</v>
      </c>
      <c r="C279" s="4">
        <v>6697.31</v>
      </c>
      <c r="D279" s="4">
        <v>6631.81</v>
      </c>
      <c r="E279" s="4">
        <v>6686.55</v>
      </c>
      <c r="F279" s="4">
        <v>2765000</v>
      </c>
      <c r="G279" s="27">
        <f t="shared" si="29"/>
        <v>-21.199999999999818</v>
      </c>
      <c r="H279" s="27">
        <f t="shared" si="28"/>
        <v>34</v>
      </c>
      <c r="I279" s="31">
        <f t="shared" ca="1" si="23"/>
        <v>0</v>
      </c>
      <c r="J279" s="27">
        <f t="shared" ca="1" si="24"/>
        <v>1</v>
      </c>
      <c r="K279" s="27">
        <f t="shared" ca="1" si="25"/>
        <v>12.800000000000182</v>
      </c>
      <c r="L279" s="27">
        <f t="shared" ca="1" si="26"/>
        <v>359.94000000000051</v>
      </c>
      <c r="M279" s="30">
        <f ca="1">AVERAGE(E279:OFFSET(E279,-M$5+1,0))</f>
        <v>6638.7219999999998</v>
      </c>
      <c r="N279" s="30">
        <f ca="1">AVERAGE(E279:OFFSET(E279,-N$5+1,0))</f>
        <v>6600.0464999999995</v>
      </c>
      <c r="O279" s="30">
        <f t="shared" ca="1" si="27"/>
        <v>0</v>
      </c>
    </row>
    <row r="280" spans="1:15">
      <c r="A280" s="5">
        <v>38769</v>
      </c>
      <c r="B280" s="4">
        <v>6708.21</v>
      </c>
      <c r="C280" s="4">
        <v>6717.53</v>
      </c>
      <c r="D280" s="4">
        <v>6631.51</v>
      </c>
      <c r="E280" s="4">
        <v>6631.51</v>
      </c>
      <c r="F280" s="4">
        <v>2716000</v>
      </c>
      <c r="G280" s="27">
        <f t="shared" si="29"/>
        <v>21.659999999999854</v>
      </c>
      <c r="H280" s="27">
        <f t="shared" si="28"/>
        <v>-76.699999999999818</v>
      </c>
      <c r="I280" s="31">
        <f t="shared" ca="1" si="23"/>
        <v>0</v>
      </c>
      <c r="J280" s="27">
        <f t="shared" ca="1" si="24"/>
        <v>1</v>
      </c>
      <c r="K280" s="27">
        <f t="shared" ca="1" si="25"/>
        <v>-55.039999999999964</v>
      </c>
      <c r="L280" s="27">
        <f t="shared" ca="1" si="26"/>
        <v>304.90000000000055</v>
      </c>
      <c r="M280" s="30">
        <f ca="1">AVERAGE(E280:OFFSET(E280,-M$5+1,0))</f>
        <v>6629.8649999999998</v>
      </c>
      <c r="N280" s="30">
        <f ca="1">AVERAGE(E280:OFFSET(E280,-N$5+1,0))</f>
        <v>6595.4130000000005</v>
      </c>
      <c r="O280" s="30">
        <f t="shared" ca="1" si="27"/>
        <v>0</v>
      </c>
    </row>
    <row r="281" spans="1:15">
      <c r="A281" s="5">
        <v>38770</v>
      </c>
      <c r="B281" s="4">
        <v>6634.83</v>
      </c>
      <c r="C281" s="4">
        <v>6650.71</v>
      </c>
      <c r="D281" s="4">
        <v>6503.7</v>
      </c>
      <c r="E281" s="4">
        <v>6530.7</v>
      </c>
      <c r="F281" s="4">
        <v>3273000</v>
      </c>
      <c r="G281" s="27">
        <f t="shared" si="29"/>
        <v>3.319999999999709</v>
      </c>
      <c r="H281" s="27">
        <f t="shared" si="28"/>
        <v>-104.13000000000011</v>
      </c>
      <c r="I281" s="31">
        <f t="shared" ca="1" si="23"/>
        <v>0</v>
      </c>
      <c r="J281" s="27">
        <f t="shared" ca="1" si="24"/>
        <v>1</v>
      </c>
      <c r="K281" s="27">
        <f t="shared" ca="1" si="25"/>
        <v>-100.8100000000004</v>
      </c>
      <c r="L281" s="27">
        <f t="shared" ca="1" si="26"/>
        <v>204.09000000000015</v>
      </c>
      <c r="M281" s="30">
        <f ca="1">AVERAGE(E281:OFFSET(E281,-M$5+1,0))</f>
        <v>6620.5240000000003</v>
      </c>
      <c r="N281" s="30">
        <f ca="1">AVERAGE(E281:OFFSET(E281,-N$5+1,0))</f>
        <v>6586.3960000000006</v>
      </c>
      <c r="O281" s="30">
        <f t="shared" ca="1" si="27"/>
        <v>0</v>
      </c>
    </row>
    <row r="282" spans="1:15">
      <c r="A282" s="5">
        <v>38771</v>
      </c>
      <c r="B282" s="4">
        <v>6523.85</v>
      </c>
      <c r="C282" s="4">
        <v>6528.5</v>
      </c>
      <c r="D282" s="4">
        <v>6466.21</v>
      </c>
      <c r="E282" s="4">
        <v>6474.69</v>
      </c>
      <c r="F282" s="4">
        <v>2994400</v>
      </c>
      <c r="G282" s="27">
        <f t="shared" si="29"/>
        <v>-6.8499999999994543</v>
      </c>
      <c r="H282" s="27">
        <f t="shared" si="28"/>
        <v>-49.160000000000764</v>
      </c>
      <c r="I282" s="31">
        <f t="shared" ca="1" si="23"/>
        <v>0</v>
      </c>
      <c r="J282" s="27">
        <f t="shared" ca="1" si="24"/>
        <v>1</v>
      </c>
      <c r="K282" s="27">
        <f t="shared" ca="1" si="25"/>
        <v>-56.010000000000218</v>
      </c>
      <c r="L282" s="27">
        <f t="shared" ca="1" si="26"/>
        <v>148.07999999999993</v>
      </c>
      <c r="M282" s="30">
        <f ca="1">AVERAGE(E282:OFFSET(E282,-M$5+1,0))</f>
        <v>6604.9800000000005</v>
      </c>
      <c r="N282" s="30">
        <f ca="1">AVERAGE(E282:OFFSET(E282,-N$5+1,0))</f>
        <v>6585.1844999999985</v>
      </c>
      <c r="O282" s="30">
        <f t="shared" ca="1" si="27"/>
        <v>0</v>
      </c>
    </row>
    <row r="283" spans="1:15">
      <c r="A283" s="5">
        <v>38772</v>
      </c>
      <c r="B283" s="4">
        <v>6474.05</v>
      </c>
      <c r="C283" s="4">
        <v>6538.22</v>
      </c>
      <c r="D283" s="4">
        <v>6473.8</v>
      </c>
      <c r="E283" s="4">
        <v>6538.22</v>
      </c>
      <c r="F283" s="4">
        <v>2776800</v>
      </c>
      <c r="G283" s="27">
        <f t="shared" si="29"/>
        <v>-0.63999999999941792</v>
      </c>
      <c r="H283" s="27">
        <f t="shared" si="28"/>
        <v>64.170000000000073</v>
      </c>
      <c r="I283" s="31">
        <f t="shared" ca="1" si="23"/>
        <v>0</v>
      </c>
      <c r="J283" s="27">
        <f t="shared" ca="1" si="24"/>
        <v>1</v>
      </c>
      <c r="K283" s="27">
        <f t="shared" ca="1" si="25"/>
        <v>63.530000000000655</v>
      </c>
      <c r="L283" s="27">
        <f t="shared" ca="1" si="26"/>
        <v>211.61000000000058</v>
      </c>
      <c r="M283" s="30">
        <f ca="1">AVERAGE(E283:OFFSET(E283,-M$5+1,0))</f>
        <v>6599.31</v>
      </c>
      <c r="N283" s="30">
        <f ca="1">AVERAGE(E283:OFFSET(E283,-N$5+1,0))</f>
        <v>6586.4809999999998</v>
      </c>
      <c r="O283" s="30">
        <f t="shared" ca="1" si="27"/>
        <v>0</v>
      </c>
    </row>
    <row r="284" spans="1:15">
      <c r="A284" s="5">
        <v>38775</v>
      </c>
      <c r="B284" s="4">
        <v>6496.55</v>
      </c>
      <c r="C284" s="4">
        <v>6567.91</v>
      </c>
      <c r="D284" s="4">
        <v>6481.99</v>
      </c>
      <c r="E284" s="4">
        <v>6561.63</v>
      </c>
      <c r="F284" s="4">
        <v>2658000</v>
      </c>
      <c r="G284" s="27">
        <f t="shared" si="29"/>
        <v>-41.670000000000073</v>
      </c>
      <c r="H284" s="27">
        <f t="shared" si="28"/>
        <v>65.079999999999927</v>
      </c>
      <c r="I284" s="31">
        <f t="shared" ca="1" si="23"/>
        <v>0</v>
      </c>
      <c r="J284" s="27">
        <f t="shared" ca="1" si="24"/>
        <v>1</v>
      </c>
      <c r="K284" s="27">
        <f t="shared" ca="1" si="25"/>
        <v>23.409999999999854</v>
      </c>
      <c r="L284" s="27">
        <f t="shared" ca="1" si="26"/>
        <v>235.02000000000044</v>
      </c>
      <c r="M284" s="30">
        <f ca="1">AVERAGE(E284:OFFSET(E284,-M$5+1,0))</f>
        <v>6599.2440000000006</v>
      </c>
      <c r="N284" s="30">
        <f ca="1">AVERAGE(E284:OFFSET(E284,-N$5+1,0))</f>
        <v>6590.2309999999998</v>
      </c>
      <c r="O284" s="30">
        <f t="shared" ca="1" si="27"/>
        <v>0</v>
      </c>
    </row>
    <row r="285" spans="1:15">
      <c r="A285" s="5">
        <v>38777</v>
      </c>
      <c r="B285" s="4">
        <v>6518</v>
      </c>
      <c r="C285" s="4">
        <v>6636.92</v>
      </c>
      <c r="D285" s="4">
        <v>6518</v>
      </c>
      <c r="E285" s="4">
        <v>6613.39</v>
      </c>
      <c r="F285" s="4">
        <v>3071800</v>
      </c>
      <c r="G285" s="27">
        <f t="shared" si="29"/>
        <v>-43.630000000000109</v>
      </c>
      <c r="H285" s="27">
        <f t="shared" si="28"/>
        <v>95.390000000000327</v>
      </c>
      <c r="I285" s="31">
        <f t="shared" ca="1" si="23"/>
        <v>-1</v>
      </c>
      <c r="J285" s="27">
        <f t="shared" ca="1" si="24"/>
        <v>1</v>
      </c>
      <c r="K285" s="27">
        <f t="shared" ca="1" si="25"/>
        <v>51.760000000000218</v>
      </c>
      <c r="L285" s="27">
        <f t="shared" ca="1" si="26"/>
        <v>286.78000000000065</v>
      </c>
      <c r="M285" s="30">
        <f ca="1">AVERAGE(E285:OFFSET(E285,-M$5+1,0))</f>
        <v>6599.2860000000001</v>
      </c>
      <c r="N285" s="30">
        <f ca="1">AVERAGE(E285:OFFSET(E285,-N$5+1,0))</f>
        <v>6601.8020000000006</v>
      </c>
      <c r="O285" s="30">
        <f t="shared" ca="1" si="27"/>
        <v>-1</v>
      </c>
    </row>
    <row r="286" spans="1:15">
      <c r="A286" s="5">
        <v>38778</v>
      </c>
      <c r="B286" s="4">
        <v>6678.46</v>
      </c>
      <c r="C286" s="4">
        <v>6685.45</v>
      </c>
      <c r="D286" s="4">
        <v>6637.9</v>
      </c>
      <c r="E286" s="4">
        <v>6642.96</v>
      </c>
      <c r="F286" s="4">
        <v>3075400</v>
      </c>
      <c r="G286" s="27">
        <f t="shared" si="29"/>
        <v>65.069999999999709</v>
      </c>
      <c r="H286" s="27">
        <f t="shared" si="28"/>
        <v>-35.5</v>
      </c>
      <c r="I286" s="31">
        <f t="shared" ca="1" si="23"/>
        <v>0</v>
      </c>
      <c r="J286" s="27">
        <f t="shared" ca="1" si="24"/>
        <v>0</v>
      </c>
      <c r="K286" s="27">
        <f t="shared" ca="1" si="25"/>
        <v>65.069999999999709</v>
      </c>
      <c r="L286" s="27">
        <f t="shared" ca="1" si="26"/>
        <v>351.85000000000036</v>
      </c>
      <c r="M286" s="30">
        <f ca="1">AVERAGE(E286:OFFSET(E286,-M$5+1,0))</f>
        <v>6603.7330000000002</v>
      </c>
      <c r="N286" s="30">
        <f ca="1">AVERAGE(E286:OFFSET(E286,-N$5+1,0))</f>
        <v>6611.3530000000001</v>
      </c>
      <c r="O286" s="30">
        <f t="shared" ca="1" si="27"/>
        <v>0</v>
      </c>
    </row>
    <row r="287" spans="1:15">
      <c r="A287" s="5">
        <v>38779</v>
      </c>
      <c r="B287" s="4">
        <v>6643.79</v>
      </c>
      <c r="C287" s="4">
        <v>6659.44</v>
      </c>
      <c r="D287" s="4">
        <v>6543.43</v>
      </c>
      <c r="E287" s="4">
        <v>6553.66</v>
      </c>
      <c r="F287" s="4">
        <v>3014800</v>
      </c>
      <c r="G287" s="27">
        <f t="shared" si="29"/>
        <v>0.82999999999992724</v>
      </c>
      <c r="H287" s="27">
        <f t="shared" si="28"/>
        <v>-90.130000000000109</v>
      </c>
      <c r="I287" s="31">
        <f t="shared" ca="1" si="23"/>
        <v>0</v>
      </c>
      <c r="J287" s="27">
        <f t="shared" ca="1" si="24"/>
        <v>0</v>
      </c>
      <c r="K287" s="27">
        <f t="shared" ca="1" si="25"/>
        <v>0</v>
      </c>
      <c r="L287" s="27">
        <f t="shared" ca="1" si="26"/>
        <v>351.85000000000036</v>
      </c>
      <c r="M287" s="30">
        <f ca="1">AVERAGE(E287:OFFSET(E287,-M$5+1,0))</f>
        <v>6590.7060000000001</v>
      </c>
      <c r="N287" s="30">
        <f ca="1">AVERAGE(E287:OFFSET(E287,-N$5+1,0))</f>
        <v>6612.4270000000006</v>
      </c>
      <c r="O287" s="30">
        <f t="shared" ca="1" si="27"/>
        <v>0</v>
      </c>
    </row>
    <row r="288" spans="1:15">
      <c r="A288" s="5">
        <v>38782</v>
      </c>
      <c r="B288" s="4">
        <v>6547.73</v>
      </c>
      <c r="C288" s="4">
        <v>6582.21</v>
      </c>
      <c r="D288" s="4">
        <v>6531.5</v>
      </c>
      <c r="E288" s="4">
        <v>6575.78</v>
      </c>
      <c r="F288" s="4">
        <v>2280400</v>
      </c>
      <c r="G288" s="27">
        <f t="shared" si="29"/>
        <v>-5.930000000000291</v>
      </c>
      <c r="H288" s="27">
        <f t="shared" si="28"/>
        <v>28.050000000000182</v>
      </c>
      <c r="I288" s="31">
        <f t="shared" ca="1" si="23"/>
        <v>0</v>
      </c>
      <c r="J288" s="27">
        <f t="shared" ca="1" si="24"/>
        <v>0</v>
      </c>
      <c r="K288" s="27">
        <f t="shared" ca="1" si="25"/>
        <v>0</v>
      </c>
      <c r="L288" s="27">
        <f t="shared" ca="1" si="26"/>
        <v>351.85000000000036</v>
      </c>
      <c r="M288" s="30">
        <f ca="1">AVERAGE(E288:OFFSET(E288,-M$5+1,0))</f>
        <v>6580.9089999999997</v>
      </c>
      <c r="N288" s="30">
        <f ca="1">AVERAGE(E288:OFFSET(E288,-N$5+1,0))</f>
        <v>6611.4860000000017</v>
      </c>
      <c r="O288" s="30">
        <f t="shared" ca="1" si="27"/>
        <v>0</v>
      </c>
    </row>
    <row r="289" spans="1:15">
      <c r="A289" s="5">
        <v>38783</v>
      </c>
      <c r="B289" s="4">
        <v>6553.97</v>
      </c>
      <c r="C289" s="4">
        <v>6557.15</v>
      </c>
      <c r="D289" s="4">
        <v>6494.15</v>
      </c>
      <c r="E289" s="4">
        <v>6494.15</v>
      </c>
      <c r="F289" s="4">
        <v>2500200</v>
      </c>
      <c r="G289" s="27">
        <f t="shared" si="29"/>
        <v>-21.809999999999491</v>
      </c>
      <c r="H289" s="27">
        <f t="shared" si="28"/>
        <v>-59.820000000000618</v>
      </c>
      <c r="I289" s="31">
        <f t="shared" ca="1" si="23"/>
        <v>0</v>
      </c>
      <c r="J289" s="27">
        <f t="shared" ca="1" si="24"/>
        <v>0</v>
      </c>
      <c r="K289" s="27">
        <f t="shared" ca="1" si="25"/>
        <v>0</v>
      </c>
      <c r="L289" s="27">
        <f t="shared" ca="1" si="26"/>
        <v>351.85000000000036</v>
      </c>
      <c r="M289" s="30">
        <f ca="1">AVERAGE(E289:OFFSET(E289,-M$5+1,0))</f>
        <v>6561.668999999999</v>
      </c>
      <c r="N289" s="30">
        <f ca="1">AVERAGE(E289:OFFSET(E289,-N$5+1,0))</f>
        <v>6600.1954999999998</v>
      </c>
      <c r="O289" s="30">
        <f t="shared" ca="1" si="27"/>
        <v>0</v>
      </c>
    </row>
    <row r="290" spans="1:15">
      <c r="A290" s="5">
        <v>38784</v>
      </c>
      <c r="B290" s="4">
        <v>6487.07</v>
      </c>
      <c r="C290" s="4">
        <v>6521.27</v>
      </c>
      <c r="D290" s="4">
        <v>6436.14</v>
      </c>
      <c r="E290" s="4">
        <v>6459.57</v>
      </c>
      <c r="F290" s="4">
        <v>2669000</v>
      </c>
      <c r="G290" s="27">
        <f t="shared" si="29"/>
        <v>-7.0799999999999272</v>
      </c>
      <c r="H290" s="27">
        <f t="shared" si="28"/>
        <v>-27.5</v>
      </c>
      <c r="I290" s="31">
        <f t="shared" ca="1" si="23"/>
        <v>0</v>
      </c>
      <c r="J290" s="27">
        <f t="shared" ca="1" si="24"/>
        <v>0</v>
      </c>
      <c r="K290" s="27">
        <f t="shared" ca="1" si="25"/>
        <v>0</v>
      </c>
      <c r="L290" s="27">
        <f t="shared" ca="1" si="26"/>
        <v>351.85000000000036</v>
      </c>
      <c r="M290" s="30">
        <f ca="1">AVERAGE(E290:OFFSET(E290,-M$5+1,0))</f>
        <v>6544.4750000000004</v>
      </c>
      <c r="N290" s="30">
        <f ca="1">AVERAGE(E290:OFFSET(E290,-N$5+1,0))</f>
        <v>6587.17</v>
      </c>
      <c r="O290" s="30">
        <f t="shared" ca="1" si="27"/>
        <v>0</v>
      </c>
    </row>
    <row r="291" spans="1:15">
      <c r="A291" s="5">
        <v>38785</v>
      </c>
      <c r="B291" s="4">
        <v>6476.96</v>
      </c>
      <c r="C291" s="4">
        <v>6505.56</v>
      </c>
      <c r="D291" s="4">
        <v>6465.23</v>
      </c>
      <c r="E291" s="4">
        <v>6486.47</v>
      </c>
      <c r="F291" s="4">
        <v>2165800</v>
      </c>
      <c r="G291" s="27">
        <f t="shared" si="29"/>
        <v>17.390000000000327</v>
      </c>
      <c r="H291" s="27">
        <f t="shared" si="28"/>
        <v>9.5100000000002183</v>
      </c>
      <c r="I291" s="31">
        <f t="shared" ca="1" si="23"/>
        <v>0</v>
      </c>
      <c r="J291" s="27">
        <f t="shared" ca="1" si="24"/>
        <v>0</v>
      </c>
      <c r="K291" s="27">
        <f t="shared" ca="1" si="25"/>
        <v>0</v>
      </c>
      <c r="L291" s="27">
        <f t="shared" ca="1" si="26"/>
        <v>351.85000000000036</v>
      </c>
      <c r="M291" s="30">
        <f ca="1">AVERAGE(E291:OFFSET(E291,-M$5+1,0))</f>
        <v>6540.0520000000006</v>
      </c>
      <c r="N291" s="30">
        <f ca="1">AVERAGE(E291:OFFSET(E291,-N$5+1,0))</f>
        <v>6580.2880000000005</v>
      </c>
      <c r="O291" s="30">
        <f t="shared" ca="1" si="27"/>
        <v>0</v>
      </c>
    </row>
    <row r="292" spans="1:15">
      <c r="A292" s="5">
        <v>38786</v>
      </c>
      <c r="B292" s="4">
        <v>6492.04</v>
      </c>
      <c r="C292" s="4">
        <v>6528.56</v>
      </c>
      <c r="D292" s="4">
        <v>6473.18</v>
      </c>
      <c r="E292" s="4">
        <v>6490.68</v>
      </c>
      <c r="F292" s="4">
        <v>2328200</v>
      </c>
      <c r="G292" s="27">
        <f t="shared" si="29"/>
        <v>5.569999999999709</v>
      </c>
      <c r="H292" s="27">
        <f t="shared" si="28"/>
        <v>-1.3599999999996726</v>
      </c>
      <c r="I292" s="31">
        <f t="shared" ca="1" si="23"/>
        <v>0</v>
      </c>
      <c r="J292" s="27">
        <f t="shared" ca="1" si="24"/>
        <v>0</v>
      </c>
      <c r="K292" s="27">
        <f t="shared" ca="1" si="25"/>
        <v>0</v>
      </c>
      <c r="L292" s="27">
        <f t="shared" ca="1" si="26"/>
        <v>351.85000000000036</v>
      </c>
      <c r="M292" s="30">
        <f ca="1">AVERAGE(E292:OFFSET(E292,-M$5+1,0))</f>
        <v>6541.6509999999998</v>
      </c>
      <c r="N292" s="30">
        <f ca="1">AVERAGE(E292:OFFSET(E292,-N$5+1,0))</f>
        <v>6573.3154999999997</v>
      </c>
      <c r="O292" s="30">
        <f t="shared" ca="1" si="27"/>
        <v>0</v>
      </c>
    </row>
    <row r="293" spans="1:15">
      <c r="A293" s="5">
        <v>38789</v>
      </c>
      <c r="B293" s="4">
        <v>6520.36</v>
      </c>
      <c r="C293" s="4">
        <v>6551.13</v>
      </c>
      <c r="D293" s="4">
        <v>6502.51</v>
      </c>
      <c r="E293" s="4">
        <v>6544.63</v>
      </c>
      <c r="F293" s="4">
        <v>2382400</v>
      </c>
      <c r="G293" s="27">
        <f t="shared" si="29"/>
        <v>29.679999999999382</v>
      </c>
      <c r="H293" s="27">
        <f t="shared" si="28"/>
        <v>24.270000000000437</v>
      </c>
      <c r="I293" s="31">
        <f t="shared" ca="1" si="23"/>
        <v>0</v>
      </c>
      <c r="J293" s="27">
        <f t="shared" ca="1" si="24"/>
        <v>0</v>
      </c>
      <c r="K293" s="27">
        <f t="shared" ca="1" si="25"/>
        <v>0</v>
      </c>
      <c r="L293" s="27">
        <f t="shared" ca="1" si="26"/>
        <v>351.85000000000036</v>
      </c>
      <c r="M293" s="30">
        <f ca="1">AVERAGE(E293:OFFSET(E293,-M$5+1,0))</f>
        <v>6542.2919999999995</v>
      </c>
      <c r="N293" s="30">
        <f ca="1">AVERAGE(E293:OFFSET(E293,-N$5+1,0))</f>
        <v>6570.8010000000013</v>
      </c>
      <c r="O293" s="30">
        <f t="shared" ca="1" si="27"/>
        <v>0</v>
      </c>
    </row>
    <row r="294" spans="1:15">
      <c r="A294" s="5">
        <v>38790</v>
      </c>
      <c r="B294" s="4">
        <v>6532.25</v>
      </c>
      <c r="C294" s="4">
        <v>6545.12</v>
      </c>
      <c r="D294" s="4">
        <v>6444.14</v>
      </c>
      <c r="E294" s="4">
        <v>6460.01</v>
      </c>
      <c r="F294" s="4">
        <v>2653600</v>
      </c>
      <c r="G294" s="27">
        <f t="shared" si="29"/>
        <v>-12.380000000000109</v>
      </c>
      <c r="H294" s="27">
        <f t="shared" si="28"/>
        <v>-72.239999999999782</v>
      </c>
      <c r="I294" s="31">
        <f t="shared" ca="1" si="23"/>
        <v>0</v>
      </c>
      <c r="J294" s="27">
        <f t="shared" ca="1" si="24"/>
        <v>0</v>
      </c>
      <c r="K294" s="27">
        <f t="shared" ca="1" si="25"/>
        <v>0</v>
      </c>
      <c r="L294" s="27">
        <f t="shared" ca="1" si="26"/>
        <v>351.85000000000036</v>
      </c>
      <c r="M294" s="30">
        <f ca="1">AVERAGE(E294:OFFSET(E294,-M$5+1,0))</f>
        <v>6532.13</v>
      </c>
      <c r="N294" s="30">
        <f ca="1">AVERAGE(E294:OFFSET(E294,-N$5+1,0))</f>
        <v>6565.6870000000008</v>
      </c>
      <c r="O294" s="30">
        <f t="shared" ca="1" si="27"/>
        <v>0</v>
      </c>
    </row>
    <row r="295" spans="1:15">
      <c r="A295" s="5">
        <v>38791</v>
      </c>
      <c r="B295" s="4">
        <v>6516.14</v>
      </c>
      <c r="C295" s="4">
        <v>6534.61</v>
      </c>
      <c r="D295" s="4">
        <v>6478.71</v>
      </c>
      <c r="E295" s="4">
        <v>6518.7</v>
      </c>
      <c r="F295" s="4">
        <v>2740800</v>
      </c>
      <c r="G295" s="27">
        <f t="shared" si="29"/>
        <v>56.130000000000109</v>
      </c>
      <c r="H295" s="27">
        <f t="shared" si="28"/>
        <v>2.5599999999994907</v>
      </c>
      <c r="I295" s="31">
        <f t="shared" ca="1" si="23"/>
        <v>0</v>
      </c>
      <c r="J295" s="27">
        <f t="shared" ca="1" si="24"/>
        <v>0</v>
      </c>
      <c r="K295" s="27">
        <f t="shared" ca="1" si="25"/>
        <v>0</v>
      </c>
      <c r="L295" s="27">
        <f t="shared" ca="1" si="26"/>
        <v>351.85000000000036</v>
      </c>
      <c r="M295" s="30">
        <f ca="1">AVERAGE(E295:OFFSET(E295,-M$5+1,0))</f>
        <v>6522.6609999999991</v>
      </c>
      <c r="N295" s="30">
        <f ca="1">AVERAGE(E295:OFFSET(E295,-N$5+1,0))</f>
        <v>6560.9735000000001</v>
      </c>
      <c r="O295" s="30">
        <f t="shared" ca="1" si="27"/>
        <v>0</v>
      </c>
    </row>
    <row r="296" spans="1:15">
      <c r="A296" s="5">
        <v>38792</v>
      </c>
      <c r="B296" s="4">
        <v>6528.14</v>
      </c>
      <c r="C296" s="4">
        <v>6594.18</v>
      </c>
      <c r="D296" s="4">
        <v>6504.98</v>
      </c>
      <c r="E296" s="4">
        <v>6504.98</v>
      </c>
      <c r="F296" s="4">
        <v>3390600</v>
      </c>
      <c r="G296" s="27">
        <f t="shared" si="29"/>
        <v>9.4400000000005093</v>
      </c>
      <c r="H296" s="27">
        <f t="shared" si="28"/>
        <v>-23.160000000000764</v>
      </c>
      <c r="I296" s="31">
        <f t="shared" ca="1" si="23"/>
        <v>0</v>
      </c>
      <c r="J296" s="27">
        <f t="shared" ca="1" si="24"/>
        <v>0</v>
      </c>
      <c r="K296" s="27">
        <f t="shared" ca="1" si="25"/>
        <v>0</v>
      </c>
      <c r="L296" s="27">
        <f t="shared" ca="1" si="26"/>
        <v>351.85000000000036</v>
      </c>
      <c r="M296" s="30">
        <f ca="1">AVERAGE(E296:OFFSET(E296,-M$5+1,0))</f>
        <v>6508.8629999999994</v>
      </c>
      <c r="N296" s="30">
        <f ca="1">AVERAGE(E296:OFFSET(E296,-N$5+1,0))</f>
        <v>6556.2979999999998</v>
      </c>
      <c r="O296" s="30">
        <f t="shared" ca="1" si="27"/>
        <v>0</v>
      </c>
    </row>
    <row r="297" spans="1:15">
      <c r="A297" s="5">
        <v>38793</v>
      </c>
      <c r="B297" s="4">
        <v>6507.55</v>
      </c>
      <c r="C297" s="4">
        <v>6530.43</v>
      </c>
      <c r="D297" s="4">
        <v>6471.71</v>
      </c>
      <c r="E297" s="4">
        <v>6528.57</v>
      </c>
      <c r="F297" s="4">
        <v>2697200</v>
      </c>
      <c r="G297" s="27">
        <f t="shared" si="29"/>
        <v>2.5700000000006185</v>
      </c>
      <c r="H297" s="27">
        <f t="shared" si="28"/>
        <v>21.019999999999527</v>
      </c>
      <c r="I297" s="31">
        <f t="shared" ca="1" si="23"/>
        <v>0</v>
      </c>
      <c r="J297" s="27">
        <f t="shared" ca="1" si="24"/>
        <v>0</v>
      </c>
      <c r="K297" s="27">
        <f t="shared" ca="1" si="25"/>
        <v>0</v>
      </c>
      <c r="L297" s="27">
        <f t="shared" ca="1" si="26"/>
        <v>351.85000000000036</v>
      </c>
      <c r="M297" s="30">
        <f ca="1">AVERAGE(E297:OFFSET(E297,-M$5+1,0))</f>
        <v>6506.3540000000003</v>
      </c>
      <c r="N297" s="30">
        <f ca="1">AVERAGE(E297:OFFSET(E297,-N$5+1,0))</f>
        <v>6548.5299999999988</v>
      </c>
      <c r="O297" s="30">
        <f t="shared" ca="1" si="27"/>
        <v>0</v>
      </c>
    </row>
    <row r="298" spans="1:15">
      <c r="A298" s="5">
        <v>38796</v>
      </c>
      <c r="B298" s="4">
        <v>6554.18</v>
      </c>
      <c r="C298" s="4">
        <v>6569.53</v>
      </c>
      <c r="D298" s="4">
        <v>6510.58</v>
      </c>
      <c r="E298" s="4">
        <v>6516.52</v>
      </c>
      <c r="F298" s="4">
        <v>2713000</v>
      </c>
      <c r="G298" s="27">
        <f t="shared" si="29"/>
        <v>25.610000000000582</v>
      </c>
      <c r="H298" s="27">
        <f t="shared" si="28"/>
        <v>-37.659999999999854</v>
      </c>
      <c r="I298" s="31">
        <f t="shared" ca="1" si="23"/>
        <v>0</v>
      </c>
      <c r="J298" s="27">
        <f t="shared" ca="1" si="24"/>
        <v>0</v>
      </c>
      <c r="K298" s="27">
        <f t="shared" ca="1" si="25"/>
        <v>0</v>
      </c>
      <c r="L298" s="27">
        <f t="shared" ca="1" si="26"/>
        <v>351.85000000000036</v>
      </c>
      <c r="M298" s="30">
        <f ca="1">AVERAGE(E298:OFFSET(E298,-M$5+1,0))</f>
        <v>6500.4279999999999</v>
      </c>
      <c r="N298" s="30">
        <f ca="1">AVERAGE(E298:OFFSET(E298,-N$5+1,0))</f>
        <v>6540.6684999999989</v>
      </c>
      <c r="O298" s="30">
        <f t="shared" ca="1" si="27"/>
        <v>0</v>
      </c>
    </row>
    <row r="299" spans="1:15">
      <c r="A299" s="5">
        <v>38797</v>
      </c>
      <c r="B299" s="4">
        <v>6525.3</v>
      </c>
      <c r="C299" s="4">
        <v>6536.01</v>
      </c>
      <c r="D299" s="4">
        <v>6458.03</v>
      </c>
      <c r="E299" s="4">
        <v>6458.03</v>
      </c>
      <c r="F299" s="4">
        <v>2418800</v>
      </c>
      <c r="G299" s="27">
        <f t="shared" si="29"/>
        <v>8.7799999999997453</v>
      </c>
      <c r="H299" s="27">
        <f t="shared" si="28"/>
        <v>-67.270000000000437</v>
      </c>
      <c r="I299" s="31">
        <f t="shared" ca="1" si="23"/>
        <v>0</v>
      </c>
      <c r="J299" s="27">
        <f t="shared" ca="1" si="24"/>
        <v>0</v>
      </c>
      <c r="K299" s="27">
        <f t="shared" ca="1" si="25"/>
        <v>0</v>
      </c>
      <c r="L299" s="27">
        <f t="shared" ca="1" si="26"/>
        <v>351.85000000000036</v>
      </c>
      <c r="M299" s="30">
        <f ca="1">AVERAGE(E299:OFFSET(E299,-M$5+1,0))</f>
        <v>6496.8159999999989</v>
      </c>
      <c r="N299" s="30">
        <f ca="1">AVERAGE(E299:OFFSET(E299,-N$5+1,0))</f>
        <v>6529.2424999999985</v>
      </c>
      <c r="O299" s="30">
        <f t="shared" ca="1" si="27"/>
        <v>0</v>
      </c>
    </row>
    <row r="300" spans="1:15">
      <c r="A300" s="5">
        <v>38798</v>
      </c>
      <c r="B300" s="4">
        <v>6419.46</v>
      </c>
      <c r="C300" s="4">
        <v>6441.27</v>
      </c>
      <c r="D300" s="4">
        <v>6387.36</v>
      </c>
      <c r="E300" s="4">
        <v>6391.26</v>
      </c>
      <c r="F300" s="4">
        <v>2394400</v>
      </c>
      <c r="G300" s="27">
        <f t="shared" si="29"/>
        <v>-38.569999999999709</v>
      </c>
      <c r="H300" s="27">
        <f t="shared" si="28"/>
        <v>-28.199999999999818</v>
      </c>
      <c r="I300" s="31">
        <f t="shared" ca="1" si="23"/>
        <v>0</v>
      </c>
      <c r="J300" s="27">
        <f t="shared" ca="1" si="24"/>
        <v>0</v>
      </c>
      <c r="K300" s="27">
        <f t="shared" ca="1" si="25"/>
        <v>0</v>
      </c>
      <c r="L300" s="27">
        <f t="shared" ca="1" si="26"/>
        <v>351.85000000000036</v>
      </c>
      <c r="M300" s="30">
        <f ca="1">AVERAGE(E300:OFFSET(E300,-M$5+1,0))</f>
        <v>6489.9849999999997</v>
      </c>
      <c r="N300" s="30">
        <f ca="1">AVERAGE(E300:OFFSET(E300,-N$5+1,0))</f>
        <v>6517.2299999999987</v>
      </c>
      <c r="O300" s="30">
        <f t="shared" ca="1" si="27"/>
        <v>0</v>
      </c>
    </row>
    <row r="301" spans="1:15">
      <c r="A301" s="5">
        <v>38799</v>
      </c>
      <c r="B301" s="4">
        <v>6412.66</v>
      </c>
      <c r="C301" s="4">
        <v>6418.48</v>
      </c>
      <c r="D301" s="4">
        <v>6344.73</v>
      </c>
      <c r="E301" s="4">
        <v>6364.6</v>
      </c>
      <c r="F301" s="4">
        <v>2365200</v>
      </c>
      <c r="G301" s="27">
        <f t="shared" si="29"/>
        <v>21.399999999999636</v>
      </c>
      <c r="H301" s="27">
        <f t="shared" si="28"/>
        <v>-48.059999999999491</v>
      </c>
      <c r="I301" s="31">
        <f t="shared" ca="1" si="23"/>
        <v>0</v>
      </c>
      <c r="J301" s="27">
        <f t="shared" ca="1" si="24"/>
        <v>0</v>
      </c>
      <c r="K301" s="27">
        <f t="shared" ca="1" si="25"/>
        <v>0</v>
      </c>
      <c r="L301" s="27">
        <f t="shared" ca="1" si="26"/>
        <v>351.85000000000036</v>
      </c>
      <c r="M301" s="30">
        <f ca="1">AVERAGE(E301:OFFSET(E301,-M$5+1,0))</f>
        <v>6477.7979999999998</v>
      </c>
      <c r="N301" s="30">
        <f ca="1">AVERAGE(E301:OFFSET(E301,-N$5+1,0))</f>
        <v>6508.9250000000002</v>
      </c>
      <c r="O301" s="30">
        <f t="shared" ca="1" si="27"/>
        <v>0</v>
      </c>
    </row>
    <row r="302" spans="1:15">
      <c r="A302" s="5">
        <v>38800</v>
      </c>
      <c r="B302" s="4">
        <v>6366.96</v>
      </c>
      <c r="C302" s="4">
        <v>6401.62</v>
      </c>
      <c r="D302" s="4">
        <v>6351.89</v>
      </c>
      <c r="E302" s="4">
        <v>6376.62</v>
      </c>
      <c r="F302" s="4">
        <v>2262000</v>
      </c>
      <c r="G302" s="27">
        <f t="shared" si="29"/>
        <v>2.3599999999996726</v>
      </c>
      <c r="H302" s="27">
        <f t="shared" si="28"/>
        <v>9.6599999999998545</v>
      </c>
      <c r="I302" s="31">
        <f t="shared" ca="1" si="23"/>
        <v>0</v>
      </c>
      <c r="J302" s="27">
        <f t="shared" ca="1" si="24"/>
        <v>0</v>
      </c>
      <c r="K302" s="27">
        <f t="shared" ca="1" si="25"/>
        <v>0</v>
      </c>
      <c r="L302" s="27">
        <f t="shared" ca="1" si="26"/>
        <v>351.85000000000036</v>
      </c>
      <c r="M302" s="30">
        <f ca="1">AVERAGE(E302:OFFSET(E302,-M$5+1,0))</f>
        <v>6466.3920000000007</v>
      </c>
      <c r="N302" s="30">
        <f ca="1">AVERAGE(E302:OFFSET(E302,-N$5+1,0))</f>
        <v>6504.0214999999998</v>
      </c>
      <c r="O302" s="30">
        <f t="shared" ca="1" si="27"/>
        <v>0</v>
      </c>
    </row>
    <row r="303" spans="1:15">
      <c r="A303" s="5">
        <v>38803</v>
      </c>
      <c r="B303" s="4">
        <v>6408.2</v>
      </c>
      <c r="C303" s="4">
        <v>6430.23</v>
      </c>
      <c r="D303" s="4">
        <v>6399.08</v>
      </c>
      <c r="E303" s="4">
        <v>6421.85</v>
      </c>
      <c r="F303" s="4">
        <v>2107000</v>
      </c>
      <c r="G303" s="27">
        <f t="shared" si="29"/>
        <v>31.579999999999927</v>
      </c>
      <c r="H303" s="27">
        <f t="shared" si="28"/>
        <v>13.650000000000546</v>
      </c>
      <c r="I303" s="31">
        <f t="shared" ca="1" si="23"/>
        <v>0</v>
      </c>
      <c r="J303" s="27">
        <f t="shared" ca="1" si="24"/>
        <v>0</v>
      </c>
      <c r="K303" s="27">
        <f t="shared" ca="1" si="25"/>
        <v>0</v>
      </c>
      <c r="L303" s="27">
        <f t="shared" ca="1" si="26"/>
        <v>351.85000000000036</v>
      </c>
      <c r="M303" s="30">
        <f ca="1">AVERAGE(E303:OFFSET(E303,-M$5+1,0))</f>
        <v>6454.1139999999996</v>
      </c>
      <c r="N303" s="30">
        <f ca="1">AVERAGE(E303:OFFSET(E303,-N$5+1,0))</f>
        <v>6498.2029999999995</v>
      </c>
      <c r="O303" s="30">
        <f t="shared" ca="1" si="27"/>
        <v>0</v>
      </c>
    </row>
    <row r="304" spans="1:15">
      <c r="A304" s="5">
        <v>38804</v>
      </c>
      <c r="B304" s="4">
        <v>6433.23</v>
      </c>
      <c r="C304" s="4">
        <v>6469.67</v>
      </c>
      <c r="D304" s="4">
        <v>6424.94</v>
      </c>
      <c r="E304" s="4">
        <v>6453.85</v>
      </c>
      <c r="F304" s="4">
        <v>2080400</v>
      </c>
      <c r="G304" s="27">
        <f t="shared" si="29"/>
        <v>11.3799999999992</v>
      </c>
      <c r="H304" s="27">
        <f t="shared" si="28"/>
        <v>20.6200000000008</v>
      </c>
      <c r="I304" s="31">
        <f t="shared" ca="1" si="23"/>
        <v>0</v>
      </c>
      <c r="J304" s="27">
        <f t="shared" ca="1" si="24"/>
        <v>0</v>
      </c>
      <c r="K304" s="27">
        <f t="shared" ca="1" si="25"/>
        <v>0</v>
      </c>
      <c r="L304" s="27">
        <f t="shared" ca="1" si="26"/>
        <v>351.85000000000036</v>
      </c>
      <c r="M304" s="30">
        <f ca="1">AVERAGE(E304:OFFSET(E304,-M$5+1,0))</f>
        <v>6453.4979999999996</v>
      </c>
      <c r="N304" s="30">
        <f ca="1">AVERAGE(E304:OFFSET(E304,-N$5+1,0))</f>
        <v>6492.8140000000003</v>
      </c>
      <c r="O304" s="30">
        <f t="shared" ca="1" si="27"/>
        <v>0</v>
      </c>
    </row>
    <row r="305" spans="1:15">
      <c r="A305" s="5">
        <v>38805</v>
      </c>
      <c r="B305" s="4">
        <v>6447.7</v>
      </c>
      <c r="C305" s="4">
        <v>6498.03</v>
      </c>
      <c r="D305" s="4">
        <v>6444.4</v>
      </c>
      <c r="E305" s="4">
        <v>6498.03</v>
      </c>
      <c r="F305" s="4">
        <v>2410800</v>
      </c>
      <c r="G305" s="27">
        <f t="shared" si="29"/>
        <v>-6.1500000000005457</v>
      </c>
      <c r="H305" s="27">
        <f t="shared" si="28"/>
        <v>50.329999999999927</v>
      </c>
      <c r="I305" s="31">
        <f t="shared" ca="1" si="23"/>
        <v>0</v>
      </c>
      <c r="J305" s="27">
        <f t="shared" ca="1" si="24"/>
        <v>0</v>
      </c>
      <c r="K305" s="27">
        <f t="shared" ca="1" si="25"/>
        <v>0</v>
      </c>
      <c r="L305" s="27">
        <f t="shared" ca="1" si="26"/>
        <v>351.85000000000036</v>
      </c>
      <c r="M305" s="30">
        <f ca="1">AVERAGE(E305:OFFSET(E305,-M$5+1,0))</f>
        <v>6451.4309999999996</v>
      </c>
      <c r="N305" s="30">
        <f ca="1">AVERAGE(E305:OFFSET(E305,-N$5+1,0))</f>
        <v>6487.0460000000003</v>
      </c>
      <c r="O305" s="30">
        <f t="shared" ca="1" si="27"/>
        <v>0</v>
      </c>
    </row>
    <row r="306" spans="1:15">
      <c r="A306" s="5">
        <v>38806</v>
      </c>
      <c r="B306" s="4">
        <v>6540.81</v>
      </c>
      <c r="C306" s="4">
        <v>6559.21</v>
      </c>
      <c r="D306" s="4">
        <v>6504.75</v>
      </c>
      <c r="E306" s="4">
        <v>6546.06</v>
      </c>
      <c r="F306" s="4">
        <v>3339400</v>
      </c>
      <c r="G306" s="27">
        <f t="shared" si="29"/>
        <v>42.780000000000655</v>
      </c>
      <c r="H306" s="27">
        <f t="shared" si="28"/>
        <v>5.25</v>
      </c>
      <c r="I306" s="31">
        <f t="shared" ca="1" si="23"/>
        <v>0</v>
      </c>
      <c r="J306" s="27">
        <f t="shared" ca="1" si="24"/>
        <v>0</v>
      </c>
      <c r="K306" s="27">
        <f t="shared" ca="1" si="25"/>
        <v>0</v>
      </c>
      <c r="L306" s="27">
        <f t="shared" ca="1" si="26"/>
        <v>351.85000000000036</v>
      </c>
      <c r="M306" s="30">
        <f ca="1">AVERAGE(E306:OFFSET(E306,-M$5+1,0))</f>
        <v>6455.5389999999989</v>
      </c>
      <c r="N306" s="30">
        <f ca="1">AVERAGE(E306:OFFSET(E306,-N$5+1,0))</f>
        <v>6482.2009999999991</v>
      </c>
      <c r="O306" s="30">
        <f t="shared" ca="1" si="27"/>
        <v>0</v>
      </c>
    </row>
    <row r="307" spans="1:15">
      <c r="A307" s="5">
        <v>38807</v>
      </c>
      <c r="B307" s="4">
        <v>6564.86</v>
      </c>
      <c r="C307" s="4">
        <v>6632.63</v>
      </c>
      <c r="D307" s="4">
        <v>6564.86</v>
      </c>
      <c r="E307" s="4">
        <v>6613.97</v>
      </c>
      <c r="F307" s="4">
        <v>3188400</v>
      </c>
      <c r="G307" s="27">
        <f t="shared" si="29"/>
        <v>18.799999999999272</v>
      </c>
      <c r="H307" s="27">
        <f t="shared" si="28"/>
        <v>49.110000000000582</v>
      </c>
      <c r="I307" s="31">
        <f t="shared" ca="1" si="23"/>
        <v>0</v>
      </c>
      <c r="J307" s="27">
        <f t="shared" ca="1" si="24"/>
        <v>0</v>
      </c>
      <c r="K307" s="27">
        <f t="shared" ca="1" si="25"/>
        <v>0</v>
      </c>
      <c r="L307" s="27">
        <f t="shared" ca="1" si="26"/>
        <v>351.85000000000036</v>
      </c>
      <c r="M307" s="30">
        <f ca="1">AVERAGE(E307:OFFSET(E307,-M$5+1,0))</f>
        <v>6464.0789999999997</v>
      </c>
      <c r="N307" s="30">
        <f ca="1">AVERAGE(E307:OFFSET(E307,-N$5+1,0))</f>
        <v>6485.2165000000005</v>
      </c>
      <c r="O307" s="30">
        <f t="shared" ca="1" si="27"/>
        <v>0</v>
      </c>
    </row>
    <row r="308" spans="1:15">
      <c r="A308" s="5">
        <v>38810</v>
      </c>
      <c r="B308" s="4">
        <v>6627.32</v>
      </c>
      <c r="C308" s="4">
        <v>6672.11</v>
      </c>
      <c r="D308" s="4">
        <v>6615.98</v>
      </c>
      <c r="E308" s="4">
        <v>6660.76</v>
      </c>
      <c r="F308" s="4">
        <v>3261800</v>
      </c>
      <c r="G308" s="27">
        <f t="shared" si="29"/>
        <v>13.349999999999454</v>
      </c>
      <c r="H308" s="27">
        <f t="shared" si="28"/>
        <v>33.440000000000509</v>
      </c>
      <c r="I308" s="31">
        <f t="shared" ca="1" si="23"/>
        <v>0</v>
      </c>
      <c r="J308" s="27">
        <f t="shared" ca="1" si="24"/>
        <v>0</v>
      </c>
      <c r="K308" s="27">
        <f t="shared" ca="1" si="25"/>
        <v>0</v>
      </c>
      <c r="L308" s="27">
        <f t="shared" ca="1" si="26"/>
        <v>351.85000000000036</v>
      </c>
      <c r="M308" s="30">
        <f ca="1">AVERAGE(E308:OFFSET(E308,-M$5+1,0))</f>
        <v>6478.5029999999997</v>
      </c>
      <c r="N308" s="30">
        <f ca="1">AVERAGE(E308:OFFSET(E308,-N$5+1,0))</f>
        <v>6489.4655000000002</v>
      </c>
      <c r="O308" s="30">
        <f t="shared" ca="1" si="27"/>
        <v>0</v>
      </c>
    </row>
    <row r="309" spans="1:15">
      <c r="A309" s="5">
        <v>38811</v>
      </c>
      <c r="B309" s="4">
        <v>6679.82</v>
      </c>
      <c r="C309" s="4">
        <v>6684.1</v>
      </c>
      <c r="D309" s="4">
        <v>6651.96</v>
      </c>
      <c r="E309" s="4">
        <v>6665.6</v>
      </c>
      <c r="F309" s="4">
        <v>3068200</v>
      </c>
      <c r="G309" s="27">
        <f t="shared" si="29"/>
        <v>19.059999999999491</v>
      </c>
      <c r="H309" s="27">
        <f t="shared" si="28"/>
        <v>-14.219999999999345</v>
      </c>
      <c r="I309" s="31">
        <f t="shared" ca="1" si="23"/>
        <v>1</v>
      </c>
      <c r="J309" s="27">
        <f t="shared" ca="1" si="24"/>
        <v>0</v>
      </c>
      <c r="K309" s="27">
        <f t="shared" ca="1" si="25"/>
        <v>0</v>
      </c>
      <c r="L309" s="27">
        <f t="shared" ca="1" si="26"/>
        <v>351.85000000000036</v>
      </c>
      <c r="M309" s="30">
        <f ca="1">AVERAGE(E309:OFFSET(E309,-M$5+1,0))</f>
        <v>6499.26</v>
      </c>
      <c r="N309" s="30">
        <f ca="1">AVERAGE(E309:OFFSET(E309,-N$5+1,0))</f>
        <v>6498.0379999999996</v>
      </c>
      <c r="O309" s="30">
        <f t="shared" ca="1" si="27"/>
        <v>1</v>
      </c>
    </row>
    <row r="310" spans="1:15">
      <c r="A310" s="5">
        <v>38813</v>
      </c>
      <c r="B310" s="4">
        <v>6724.97</v>
      </c>
      <c r="C310" s="4">
        <v>6760.82</v>
      </c>
      <c r="D310" s="4">
        <v>6710.68</v>
      </c>
      <c r="E310" s="4">
        <v>6760.82</v>
      </c>
      <c r="F310" s="4">
        <v>3445600</v>
      </c>
      <c r="G310" s="27">
        <f t="shared" si="29"/>
        <v>59.369999999999891</v>
      </c>
      <c r="H310" s="27">
        <f t="shared" si="28"/>
        <v>35.849999999999454</v>
      </c>
      <c r="I310" s="31">
        <f t="shared" ref="I310:I373" ca="1" si="30">O310</f>
        <v>0</v>
      </c>
      <c r="J310" s="27">
        <f t="shared" ref="J310:J373" ca="1" si="31">IF((J309+I309)&gt;=J$5,J$5,IF((J309+I309)&lt;=J$7,J$7,J309+I309))</f>
        <v>1</v>
      </c>
      <c r="K310" s="27">
        <f t="shared" ref="K310:K373" ca="1" si="32">J309*G310+J310*H310</f>
        <v>35.849999999999454</v>
      </c>
      <c r="L310" s="27">
        <f t="shared" ref="L310:L373" ca="1" si="33">L309+K310</f>
        <v>387.69999999999982</v>
      </c>
      <c r="M310" s="30">
        <f ca="1">AVERAGE(E310:OFFSET(E310,-M$5+1,0))</f>
        <v>6536.2159999999994</v>
      </c>
      <c r="N310" s="30">
        <f ca="1">AVERAGE(E310:OFFSET(E310,-N$5+1,0))</f>
        <v>6513.1005000000005</v>
      </c>
      <c r="O310" s="30">
        <f t="shared" ref="O310:O373" ca="1" si="34">IF(AND(M309&lt;=N309,M310&gt;N310),1,IF(AND(M309&gt;=N309,M310&lt;N310),-1,0))</f>
        <v>0</v>
      </c>
    </row>
    <row r="311" spans="1:15">
      <c r="A311" s="5">
        <v>38814</v>
      </c>
      <c r="B311" s="4">
        <v>6758.82</v>
      </c>
      <c r="C311" s="4">
        <v>6802.94</v>
      </c>
      <c r="D311" s="4">
        <v>6722.39</v>
      </c>
      <c r="E311" s="4">
        <v>6781.94</v>
      </c>
      <c r="F311" s="4">
        <v>3417600</v>
      </c>
      <c r="G311" s="27">
        <f t="shared" si="29"/>
        <v>-2</v>
      </c>
      <c r="H311" s="27">
        <f t="shared" si="28"/>
        <v>23.119999999999891</v>
      </c>
      <c r="I311" s="31">
        <f t="shared" ca="1" si="30"/>
        <v>0</v>
      </c>
      <c r="J311" s="27">
        <f t="shared" ca="1" si="31"/>
        <v>1</v>
      </c>
      <c r="K311" s="27">
        <f t="shared" ca="1" si="32"/>
        <v>21.119999999999891</v>
      </c>
      <c r="L311" s="27">
        <f t="shared" ca="1" si="33"/>
        <v>408.81999999999971</v>
      </c>
      <c r="M311" s="30">
        <f ca="1">AVERAGE(E311:OFFSET(E311,-M$5+1,0))</f>
        <v>6577.95</v>
      </c>
      <c r="N311" s="30">
        <f ca="1">AVERAGE(E311:OFFSET(E311,-N$5+1,0))</f>
        <v>6527.8740000000007</v>
      </c>
      <c r="O311" s="30">
        <f t="shared" ca="1" si="34"/>
        <v>0</v>
      </c>
    </row>
    <row r="312" spans="1:15">
      <c r="A312" s="5">
        <v>38817</v>
      </c>
      <c r="B312" s="4">
        <v>6759.38</v>
      </c>
      <c r="C312" s="4">
        <v>6815.73</v>
      </c>
      <c r="D312" s="4">
        <v>6758.07</v>
      </c>
      <c r="E312" s="4">
        <v>6780.64</v>
      </c>
      <c r="F312" s="4">
        <v>3157200</v>
      </c>
      <c r="G312" s="27">
        <f t="shared" si="29"/>
        <v>-22.559999999999491</v>
      </c>
      <c r="H312" s="27">
        <f t="shared" si="28"/>
        <v>21.260000000000218</v>
      </c>
      <c r="I312" s="31">
        <f t="shared" ca="1" si="30"/>
        <v>0</v>
      </c>
      <c r="J312" s="27">
        <f t="shared" ca="1" si="31"/>
        <v>1</v>
      </c>
      <c r="K312" s="27">
        <f t="shared" ca="1" si="32"/>
        <v>-1.2999999999992724</v>
      </c>
      <c r="L312" s="27">
        <f t="shared" ca="1" si="33"/>
        <v>407.52000000000044</v>
      </c>
      <c r="M312" s="30">
        <f ca="1">AVERAGE(E312:OFFSET(E312,-M$5+1,0))</f>
        <v>6618.3520000000008</v>
      </c>
      <c r="N312" s="30">
        <f ca="1">AVERAGE(E312:OFFSET(E312,-N$5+1,0))</f>
        <v>6542.3720000000012</v>
      </c>
      <c r="O312" s="30">
        <f t="shared" ca="1" si="34"/>
        <v>0</v>
      </c>
    </row>
    <row r="313" spans="1:15">
      <c r="A313" s="5">
        <v>38818</v>
      </c>
      <c r="B313" s="4">
        <v>6772.96</v>
      </c>
      <c r="C313" s="4">
        <v>6775.65</v>
      </c>
      <c r="D313" s="4">
        <v>6723.23</v>
      </c>
      <c r="E313" s="4">
        <v>6757.17</v>
      </c>
      <c r="F313" s="4">
        <v>3114200</v>
      </c>
      <c r="G313" s="27">
        <f t="shared" si="29"/>
        <v>-7.680000000000291</v>
      </c>
      <c r="H313" s="27">
        <f t="shared" si="28"/>
        <v>-15.789999999999964</v>
      </c>
      <c r="I313" s="31">
        <f t="shared" ca="1" si="30"/>
        <v>0</v>
      </c>
      <c r="J313" s="27">
        <f t="shared" ca="1" si="31"/>
        <v>1</v>
      </c>
      <c r="K313" s="27">
        <f t="shared" ca="1" si="32"/>
        <v>-23.470000000000255</v>
      </c>
      <c r="L313" s="27">
        <f t="shared" ca="1" si="33"/>
        <v>384.05000000000018</v>
      </c>
      <c r="M313" s="30">
        <f ca="1">AVERAGE(E313:OFFSET(E313,-M$5+1,0))</f>
        <v>6651.8840000000009</v>
      </c>
      <c r="N313" s="30">
        <f ca="1">AVERAGE(E313:OFFSET(E313,-N$5+1,0))</f>
        <v>6552.9990000000007</v>
      </c>
      <c r="O313" s="30">
        <f t="shared" ca="1" si="34"/>
        <v>0</v>
      </c>
    </row>
    <row r="314" spans="1:15">
      <c r="A314" s="5">
        <v>38819</v>
      </c>
      <c r="B314" s="4">
        <v>6710.62</v>
      </c>
      <c r="C314" s="4">
        <v>6813.66</v>
      </c>
      <c r="D314" s="4">
        <v>6709.83</v>
      </c>
      <c r="E314" s="4">
        <v>6808.5</v>
      </c>
      <c r="F314" s="4">
        <v>3854600</v>
      </c>
      <c r="G314" s="27">
        <f t="shared" si="29"/>
        <v>-46.550000000000182</v>
      </c>
      <c r="H314" s="27">
        <f t="shared" si="28"/>
        <v>97.880000000000109</v>
      </c>
      <c r="I314" s="31">
        <f t="shared" ca="1" si="30"/>
        <v>0</v>
      </c>
      <c r="J314" s="27">
        <f t="shared" ca="1" si="31"/>
        <v>1</v>
      </c>
      <c r="K314" s="27">
        <f t="shared" ca="1" si="32"/>
        <v>51.329999999999927</v>
      </c>
      <c r="L314" s="27">
        <f t="shared" ca="1" si="33"/>
        <v>435.38000000000011</v>
      </c>
      <c r="M314" s="30">
        <f ca="1">AVERAGE(E314:OFFSET(E314,-M$5+1,0))</f>
        <v>6687.3489999999993</v>
      </c>
      <c r="N314" s="30">
        <f ca="1">AVERAGE(E314:OFFSET(E314,-N$5+1,0))</f>
        <v>6570.4234999999999</v>
      </c>
      <c r="O314" s="30">
        <f t="shared" ca="1" si="34"/>
        <v>0</v>
      </c>
    </row>
    <row r="315" spans="1:15">
      <c r="A315" s="5">
        <v>38820</v>
      </c>
      <c r="B315" s="4">
        <v>6850.19</v>
      </c>
      <c r="C315" s="4">
        <v>6868.74</v>
      </c>
      <c r="D315" s="4">
        <v>6828.95</v>
      </c>
      <c r="E315" s="4">
        <v>6855.74</v>
      </c>
      <c r="F315" s="4">
        <v>4511400</v>
      </c>
      <c r="G315" s="27">
        <f t="shared" si="29"/>
        <v>41.6899999999996</v>
      </c>
      <c r="H315" s="27">
        <f t="shared" si="28"/>
        <v>5.5500000000001819</v>
      </c>
      <c r="I315" s="31">
        <f t="shared" ca="1" si="30"/>
        <v>0</v>
      </c>
      <c r="J315" s="27">
        <f t="shared" ca="1" si="31"/>
        <v>1</v>
      </c>
      <c r="K315" s="27">
        <f t="shared" ca="1" si="32"/>
        <v>47.239999999999782</v>
      </c>
      <c r="L315" s="27">
        <f t="shared" ca="1" si="33"/>
        <v>482.61999999999989</v>
      </c>
      <c r="M315" s="30">
        <f ca="1">AVERAGE(E315:OFFSET(E315,-M$5+1,0))</f>
        <v>6723.12</v>
      </c>
      <c r="N315" s="30">
        <f ca="1">AVERAGE(E315:OFFSET(E315,-N$5+1,0))</f>
        <v>6587.2754999999988</v>
      </c>
      <c r="O315" s="30">
        <f t="shared" ca="1" si="34"/>
        <v>0</v>
      </c>
    </row>
    <row r="316" spans="1:15">
      <c r="A316" s="5">
        <v>38821</v>
      </c>
      <c r="B316" s="4">
        <v>6888.18</v>
      </c>
      <c r="C316" s="4">
        <v>6952.54</v>
      </c>
      <c r="D316" s="4">
        <v>6876.47</v>
      </c>
      <c r="E316" s="4">
        <v>6952.54</v>
      </c>
      <c r="F316" s="4">
        <v>4405200</v>
      </c>
      <c r="G316" s="27">
        <f t="shared" si="29"/>
        <v>32.440000000000509</v>
      </c>
      <c r="H316" s="27">
        <f t="shared" si="28"/>
        <v>64.359999999999673</v>
      </c>
      <c r="I316" s="31">
        <f t="shared" ca="1" si="30"/>
        <v>0</v>
      </c>
      <c r="J316" s="27">
        <f t="shared" ca="1" si="31"/>
        <v>1</v>
      </c>
      <c r="K316" s="27">
        <f t="shared" ca="1" si="32"/>
        <v>96.800000000000182</v>
      </c>
      <c r="L316" s="27">
        <f t="shared" ca="1" si="33"/>
        <v>579.42000000000007</v>
      </c>
      <c r="M316" s="30">
        <f ca="1">AVERAGE(E316:OFFSET(E316,-M$5+1,0))</f>
        <v>6763.7679999999991</v>
      </c>
      <c r="N316" s="30">
        <f ca="1">AVERAGE(E316:OFFSET(E316,-N$5+1,0))</f>
        <v>6609.6534999999985</v>
      </c>
      <c r="O316" s="30">
        <f t="shared" ca="1" si="34"/>
        <v>0</v>
      </c>
    </row>
    <row r="317" spans="1:15">
      <c r="A317" s="5">
        <v>38824</v>
      </c>
      <c r="B317" s="4">
        <v>6982.47</v>
      </c>
      <c r="C317" s="4">
        <v>7015.91</v>
      </c>
      <c r="D317" s="4">
        <v>6950.58</v>
      </c>
      <c r="E317" s="4">
        <v>7000.09</v>
      </c>
      <c r="F317" s="4">
        <v>4893800</v>
      </c>
      <c r="G317" s="27">
        <f t="shared" si="29"/>
        <v>29.930000000000291</v>
      </c>
      <c r="H317" s="27">
        <f t="shared" si="28"/>
        <v>17.619999999999891</v>
      </c>
      <c r="I317" s="31">
        <f t="shared" ca="1" si="30"/>
        <v>0</v>
      </c>
      <c r="J317" s="27">
        <f t="shared" ca="1" si="31"/>
        <v>1</v>
      </c>
      <c r="K317" s="27">
        <f t="shared" ca="1" si="32"/>
        <v>47.550000000000182</v>
      </c>
      <c r="L317" s="27">
        <f t="shared" ca="1" si="33"/>
        <v>626.97000000000025</v>
      </c>
      <c r="M317" s="30">
        <f ca="1">AVERAGE(E317:OFFSET(E317,-M$5+1,0))</f>
        <v>6802.38</v>
      </c>
      <c r="N317" s="30">
        <f ca="1">AVERAGE(E317:OFFSET(E317,-N$5+1,0))</f>
        <v>6633.2294999999995</v>
      </c>
      <c r="O317" s="30">
        <f t="shared" ca="1" si="34"/>
        <v>0</v>
      </c>
    </row>
    <row r="318" spans="1:15">
      <c r="A318" s="5">
        <v>38825</v>
      </c>
      <c r="B318" s="4">
        <v>7007.45</v>
      </c>
      <c r="C318" s="4">
        <v>7007.45</v>
      </c>
      <c r="D318" s="4">
        <v>6918.46</v>
      </c>
      <c r="E318" s="4">
        <v>6989.46</v>
      </c>
      <c r="F318" s="4">
        <v>3949000</v>
      </c>
      <c r="G318" s="27">
        <f t="shared" si="29"/>
        <v>7.3599999999996726</v>
      </c>
      <c r="H318" s="27">
        <f t="shared" si="28"/>
        <v>-17.989999999999782</v>
      </c>
      <c r="I318" s="31">
        <f t="shared" ca="1" si="30"/>
        <v>0</v>
      </c>
      <c r="J318" s="27">
        <f t="shared" ca="1" si="31"/>
        <v>1</v>
      </c>
      <c r="K318" s="27">
        <f t="shared" ca="1" si="32"/>
        <v>-10.630000000000109</v>
      </c>
      <c r="L318" s="27">
        <f t="shared" ca="1" si="33"/>
        <v>616.34000000000015</v>
      </c>
      <c r="M318" s="30">
        <f ca="1">AVERAGE(E318:OFFSET(E318,-M$5+1,0))</f>
        <v>6835.25</v>
      </c>
      <c r="N318" s="30">
        <f ca="1">AVERAGE(E318:OFFSET(E318,-N$5+1,0))</f>
        <v>6656.8765000000003</v>
      </c>
      <c r="O318" s="30">
        <f t="shared" ca="1" si="34"/>
        <v>0</v>
      </c>
    </row>
    <row r="319" spans="1:15">
      <c r="A319" s="5">
        <v>38826</v>
      </c>
      <c r="B319" s="4">
        <v>7073.32</v>
      </c>
      <c r="C319" s="4">
        <v>7093.43</v>
      </c>
      <c r="D319" s="4">
        <v>7038.78</v>
      </c>
      <c r="E319" s="4">
        <v>7038.78</v>
      </c>
      <c r="F319" s="4">
        <v>4788200</v>
      </c>
      <c r="G319" s="27">
        <f t="shared" si="29"/>
        <v>83.859999999999673</v>
      </c>
      <c r="H319" s="27">
        <f t="shared" si="28"/>
        <v>-34.539999999999964</v>
      </c>
      <c r="I319" s="31">
        <f t="shared" ca="1" si="30"/>
        <v>0</v>
      </c>
      <c r="J319" s="27">
        <f t="shared" ca="1" si="31"/>
        <v>1</v>
      </c>
      <c r="K319" s="27">
        <f t="shared" ca="1" si="32"/>
        <v>49.319999999999709</v>
      </c>
      <c r="L319" s="27">
        <f t="shared" ca="1" si="33"/>
        <v>665.65999999999985</v>
      </c>
      <c r="M319" s="30">
        <f ca="1">AVERAGE(E319:OFFSET(E319,-M$5+1,0))</f>
        <v>6872.5680000000011</v>
      </c>
      <c r="N319" s="30">
        <f ca="1">AVERAGE(E319:OFFSET(E319,-N$5+1,0))</f>
        <v>6685.9139999999998</v>
      </c>
      <c r="O319" s="30">
        <f t="shared" ca="1" si="34"/>
        <v>0</v>
      </c>
    </row>
    <row r="320" spans="1:15">
      <c r="A320" s="5">
        <v>38827</v>
      </c>
      <c r="B320" s="4">
        <v>7061.38</v>
      </c>
      <c r="C320" s="4">
        <v>7107.68</v>
      </c>
      <c r="D320" s="4">
        <v>7030.89</v>
      </c>
      <c r="E320" s="4">
        <v>7102.74</v>
      </c>
      <c r="F320" s="4">
        <v>4328400</v>
      </c>
      <c r="G320" s="27">
        <f t="shared" si="29"/>
        <v>22.600000000000364</v>
      </c>
      <c r="H320" s="27">
        <f t="shared" si="28"/>
        <v>41.359999999999673</v>
      </c>
      <c r="I320" s="31">
        <f t="shared" ca="1" si="30"/>
        <v>0</v>
      </c>
      <c r="J320" s="27">
        <f t="shared" ca="1" si="31"/>
        <v>1</v>
      </c>
      <c r="K320" s="27">
        <f t="shared" ca="1" si="32"/>
        <v>63.960000000000036</v>
      </c>
      <c r="L320" s="27">
        <f t="shared" ca="1" si="33"/>
        <v>729.61999999999989</v>
      </c>
      <c r="M320" s="30">
        <f ca="1">AVERAGE(E320:OFFSET(E320,-M$5+1,0))</f>
        <v>6906.7599999999993</v>
      </c>
      <c r="N320" s="30">
        <f ca="1">AVERAGE(E320:OFFSET(E320,-N$5+1,0))</f>
        <v>6721.4879999999994</v>
      </c>
      <c r="O320" s="30">
        <f t="shared" ca="1" si="34"/>
        <v>0</v>
      </c>
    </row>
    <row r="321" spans="1:15">
      <c r="A321" s="5">
        <v>38828</v>
      </c>
      <c r="B321" s="4">
        <v>7130.68</v>
      </c>
      <c r="C321" s="4">
        <v>7160.74</v>
      </c>
      <c r="D321" s="4">
        <v>7092.93</v>
      </c>
      <c r="E321" s="4">
        <v>7093.05</v>
      </c>
      <c r="F321" s="4">
        <v>5321000</v>
      </c>
      <c r="G321" s="27">
        <f t="shared" si="29"/>
        <v>27.940000000000509</v>
      </c>
      <c r="H321" s="27">
        <f t="shared" si="28"/>
        <v>-37.630000000000109</v>
      </c>
      <c r="I321" s="31">
        <f t="shared" ca="1" si="30"/>
        <v>0</v>
      </c>
      <c r="J321" s="27">
        <f t="shared" ca="1" si="31"/>
        <v>1</v>
      </c>
      <c r="K321" s="27">
        <f t="shared" ca="1" si="32"/>
        <v>-9.6899999999995998</v>
      </c>
      <c r="L321" s="27">
        <f t="shared" ca="1" si="33"/>
        <v>719.93000000000029</v>
      </c>
      <c r="M321" s="30">
        <f ca="1">AVERAGE(E321:OFFSET(E321,-M$5+1,0))</f>
        <v>6937.871000000001</v>
      </c>
      <c r="N321" s="30">
        <f ca="1">AVERAGE(E321:OFFSET(E321,-N$5+1,0))</f>
        <v>6757.9105</v>
      </c>
      <c r="O321" s="30">
        <f t="shared" ca="1" si="34"/>
        <v>0</v>
      </c>
    </row>
    <row r="322" spans="1:15">
      <c r="A322" s="5">
        <v>38831</v>
      </c>
      <c r="B322" s="4">
        <v>7066.19</v>
      </c>
      <c r="C322" s="4">
        <v>7141.29</v>
      </c>
      <c r="D322" s="4">
        <v>7057.19</v>
      </c>
      <c r="E322" s="4">
        <v>7096.04</v>
      </c>
      <c r="F322" s="4">
        <v>3933400</v>
      </c>
      <c r="G322" s="27">
        <f t="shared" si="29"/>
        <v>-26.860000000000582</v>
      </c>
      <c r="H322" s="27">
        <f t="shared" si="28"/>
        <v>29.850000000000364</v>
      </c>
      <c r="I322" s="31">
        <f t="shared" ca="1" si="30"/>
        <v>0</v>
      </c>
      <c r="J322" s="27">
        <f t="shared" ca="1" si="31"/>
        <v>1</v>
      </c>
      <c r="K322" s="27">
        <f t="shared" ca="1" si="32"/>
        <v>2.9899999999997817</v>
      </c>
      <c r="L322" s="27">
        <f t="shared" ca="1" si="33"/>
        <v>722.92000000000007</v>
      </c>
      <c r="M322" s="30">
        <f ca="1">AVERAGE(E322:OFFSET(E322,-M$5+1,0))</f>
        <v>6969.4110000000001</v>
      </c>
      <c r="N322" s="30">
        <f ca="1">AVERAGE(E322:OFFSET(E322,-N$5+1,0))</f>
        <v>6793.8815000000004</v>
      </c>
      <c r="O322" s="30">
        <f t="shared" ca="1" si="34"/>
        <v>0</v>
      </c>
    </row>
    <row r="323" spans="1:15">
      <c r="A323" s="5">
        <v>38832</v>
      </c>
      <c r="B323" s="4">
        <v>7125.9</v>
      </c>
      <c r="C323" s="4">
        <v>7166.47</v>
      </c>
      <c r="D323" s="4">
        <v>7052.9</v>
      </c>
      <c r="E323" s="4">
        <v>7059.94</v>
      </c>
      <c r="F323" s="4">
        <v>4727400</v>
      </c>
      <c r="G323" s="27">
        <f t="shared" si="29"/>
        <v>29.859999999999673</v>
      </c>
      <c r="H323" s="27">
        <f t="shared" si="28"/>
        <v>-65.960000000000036</v>
      </c>
      <c r="I323" s="31">
        <f t="shared" ca="1" si="30"/>
        <v>0</v>
      </c>
      <c r="J323" s="27">
        <f t="shared" ca="1" si="31"/>
        <v>1</v>
      </c>
      <c r="K323" s="27">
        <f t="shared" ca="1" si="32"/>
        <v>-36.100000000000364</v>
      </c>
      <c r="L323" s="27">
        <f t="shared" ca="1" si="33"/>
        <v>686.81999999999971</v>
      </c>
      <c r="M323" s="30">
        <f ca="1">AVERAGE(E323:OFFSET(E323,-M$5+1,0))</f>
        <v>6999.6880000000001</v>
      </c>
      <c r="N323" s="30">
        <f ca="1">AVERAGE(E323:OFFSET(E323,-N$5+1,0))</f>
        <v>6825.7860000000001</v>
      </c>
      <c r="O323" s="30">
        <f t="shared" ca="1" si="34"/>
        <v>0</v>
      </c>
    </row>
    <row r="324" spans="1:15">
      <c r="A324" s="5">
        <v>38833</v>
      </c>
      <c r="B324" s="4">
        <v>7080.62</v>
      </c>
      <c r="C324" s="4">
        <v>7173.56</v>
      </c>
      <c r="D324" s="4">
        <v>7047.96</v>
      </c>
      <c r="E324" s="4">
        <v>7168.98</v>
      </c>
      <c r="F324" s="4">
        <v>4372800</v>
      </c>
      <c r="G324" s="27">
        <f t="shared" si="29"/>
        <v>20.680000000000291</v>
      </c>
      <c r="H324" s="27">
        <f t="shared" ref="H324:H387" si="35">E324-B324</f>
        <v>88.359999999999673</v>
      </c>
      <c r="I324" s="31">
        <f t="shared" ca="1" si="30"/>
        <v>0</v>
      </c>
      <c r="J324" s="27">
        <f t="shared" ca="1" si="31"/>
        <v>1</v>
      </c>
      <c r="K324" s="27">
        <f t="shared" ca="1" si="32"/>
        <v>109.03999999999996</v>
      </c>
      <c r="L324" s="27">
        <f t="shared" ca="1" si="33"/>
        <v>795.85999999999967</v>
      </c>
      <c r="M324" s="30">
        <f ca="1">AVERAGE(E324:OFFSET(E324,-M$5+1,0))</f>
        <v>7035.7359999999999</v>
      </c>
      <c r="N324" s="30">
        <f ca="1">AVERAGE(E324:OFFSET(E324,-N$5+1,0))</f>
        <v>6861.5425000000005</v>
      </c>
      <c r="O324" s="30">
        <f t="shared" ca="1" si="34"/>
        <v>0</v>
      </c>
    </row>
    <row r="325" spans="1:15">
      <c r="A325" s="5">
        <v>38834</v>
      </c>
      <c r="B325" s="4">
        <v>7203.75</v>
      </c>
      <c r="C325" s="4">
        <v>7229.35</v>
      </c>
      <c r="D325" s="4">
        <v>7136.21</v>
      </c>
      <c r="E325" s="4">
        <v>7136.21</v>
      </c>
      <c r="F325" s="4">
        <v>6353400</v>
      </c>
      <c r="G325" s="27">
        <f t="shared" ref="G325:G388" si="36">B325-E324</f>
        <v>34.770000000000437</v>
      </c>
      <c r="H325" s="27">
        <f t="shared" si="35"/>
        <v>-67.539999999999964</v>
      </c>
      <c r="I325" s="31">
        <f t="shared" ca="1" si="30"/>
        <v>0</v>
      </c>
      <c r="J325" s="27">
        <f t="shared" ca="1" si="31"/>
        <v>1</v>
      </c>
      <c r="K325" s="27">
        <f t="shared" ca="1" si="32"/>
        <v>-32.769999999999527</v>
      </c>
      <c r="L325" s="27">
        <f t="shared" ca="1" si="33"/>
        <v>763.09000000000015</v>
      </c>
      <c r="M325" s="30">
        <f ca="1">AVERAGE(E325:OFFSET(E325,-M$5+1,0))</f>
        <v>7063.7830000000013</v>
      </c>
      <c r="N325" s="30">
        <f ca="1">AVERAGE(E325:OFFSET(E325,-N$5+1,0))</f>
        <v>6893.4515000000001</v>
      </c>
      <c r="O325" s="30">
        <f t="shared" ca="1" si="34"/>
        <v>0</v>
      </c>
    </row>
    <row r="326" spans="1:15">
      <c r="A326" s="5">
        <v>38835</v>
      </c>
      <c r="B326" s="4">
        <v>7172.31</v>
      </c>
      <c r="C326" s="4">
        <v>7184.37</v>
      </c>
      <c r="D326" s="4">
        <v>7103.87</v>
      </c>
      <c r="E326" s="4">
        <v>7171.77</v>
      </c>
      <c r="F326" s="4">
        <v>4622400</v>
      </c>
      <c r="G326" s="27">
        <f t="shared" si="36"/>
        <v>36.100000000000364</v>
      </c>
      <c r="H326" s="27">
        <f t="shared" si="35"/>
        <v>-0.53999999999996362</v>
      </c>
      <c r="I326" s="31">
        <f t="shared" ca="1" si="30"/>
        <v>0</v>
      </c>
      <c r="J326" s="27">
        <f t="shared" ca="1" si="31"/>
        <v>1</v>
      </c>
      <c r="K326" s="27">
        <f t="shared" ca="1" si="32"/>
        <v>35.5600000000004</v>
      </c>
      <c r="L326" s="27">
        <f t="shared" ca="1" si="33"/>
        <v>798.65000000000055</v>
      </c>
      <c r="M326" s="30">
        <f ca="1">AVERAGE(E326:OFFSET(E326,-M$5+1,0))</f>
        <v>7085.7060000000001</v>
      </c>
      <c r="N326" s="30">
        <f ca="1">AVERAGE(E326:OFFSET(E326,-N$5+1,0))</f>
        <v>6924.7369999999992</v>
      </c>
      <c r="O326" s="30">
        <f t="shared" ca="1" si="34"/>
        <v>0</v>
      </c>
    </row>
    <row r="327" spans="1:15">
      <c r="A327" s="5">
        <v>38839</v>
      </c>
      <c r="B327" s="4">
        <v>7174.93</v>
      </c>
      <c r="C327" s="4">
        <v>7217.37</v>
      </c>
      <c r="D327" s="4">
        <v>7141.91</v>
      </c>
      <c r="E327" s="4">
        <v>7199.6</v>
      </c>
      <c r="F327" s="4">
        <v>4970800</v>
      </c>
      <c r="G327" s="27">
        <f t="shared" si="36"/>
        <v>3.1599999999998545</v>
      </c>
      <c r="H327" s="27">
        <f t="shared" si="35"/>
        <v>24.670000000000073</v>
      </c>
      <c r="I327" s="31">
        <f t="shared" ca="1" si="30"/>
        <v>0</v>
      </c>
      <c r="J327" s="27">
        <f t="shared" ca="1" si="31"/>
        <v>1</v>
      </c>
      <c r="K327" s="27">
        <f t="shared" ca="1" si="32"/>
        <v>27.829999999999927</v>
      </c>
      <c r="L327" s="27">
        <f t="shared" ca="1" si="33"/>
        <v>826.48000000000047</v>
      </c>
      <c r="M327" s="30">
        <f ca="1">AVERAGE(E327:OFFSET(E327,-M$5+1,0))</f>
        <v>7105.6570000000011</v>
      </c>
      <c r="N327" s="30">
        <f ca="1">AVERAGE(E327:OFFSET(E327,-N$5+1,0))</f>
        <v>6954.018500000001</v>
      </c>
      <c r="O327" s="30">
        <f t="shared" ca="1" si="34"/>
        <v>0</v>
      </c>
    </row>
    <row r="328" spans="1:15">
      <c r="A328" s="5">
        <v>38840</v>
      </c>
      <c r="B328" s="4">
        <v>7242.04</v>
      </c>
      <c r="C328" s="4">
        <v>7265.17</v>
      </c>
      <c r="D328" s="4">
        <v>7233.84</v>
      </c>
      <c r="E328" s="4">
        <v>7242.37</v>
      </c>
      <c r="F328" s="4">
        <v>5332200</v>
      </c>
      <c r="G328" s="27">
        <f t="shared" si="36"/>
        <v>42.4399999999996</v>
      </c>
      <c r="H328" s="27">
        <f t="shared" si="35"/>
        <v>0.32999999999992724</v>
      </c>
      <c r="I328" s="31">
        <f t="shared" ca="1" si="30"/>
        <v>0</v>
      </c>
      <c r="J328" s="27">
        <f t="shared" ca="1" si="31"/>
        <v>1</v>
      </c>
      <c r="K328" s="27">
        <f t="shared" ca="1" si="32"/>
        <v>42.769999999999527</v>
      </c>
      <c r="L328" s="27">
        <f t="shared" ca="1" si="33"/>
        <v>869.25</v>
      </c>
      <c r="M328" s="30">
        <f ca="1">AVERAGE(E328:OFFSET(E328,-M$5+1,0))</f>
        <v>7130.9479999999994</v>
      </c>
      <c r="N328" s="30">
        <f ca="1">AVERAGE(E328:OFFSET(E328,-N$5+1,0))</f>
        <v>6983.0990000000002</v>
      </c>
      <c r="O328" s="30">
        <f t="shared" ca="1" si="34"/>
        <v>0</v>
      </c>
    </row>
    <row r="329" spans="1:15">
      <c r="A329" s="5">
        <v>38841</v>
      </c>
      <c r="B329" s="4">
        <v>7280.82</v>
      </c>
      <c r="C329" s="4">
        <v>7351.87</v>
      </c>
      <c r="D329" s="4">
        <v>7278.49</v>
      </c>
      <c r="E329" s="4">
        <v>7345.04</v>
      </c>
      <c r="F329" s="4">
        <v>6041000</v>
      </c>
      <c r="G329" s="27">
        <f t="shared" si="36"/>
        <v>38.449999999999818</v>
      </c>
      <c r="H329" s="27">
        <f t="shared" si="35"/>
        <v>64.220000000000255</v>
      </c>
      <c r="I329" s="31">
        <f t="shared" ca="1" si="30"/>
        <v>0</v>
      </c>
      <c r="J329" s="27">
        <f t="shared" ca="1" si="31"/>
        <v>1</v>
      </c>
      <c r="K329" s="27">
        <f t="shared" ca="1" si="32"/>
        <v>102.67000000000007</v>
      </c>
      <c r="L329" s="27">
        <f t="shared" ca="1" si="33"/>
        <v>971.92000000000007</v>
      </c>
      <c r="M329" s="30">
        <f ca="1">AVERAGE(E329:OFFSET(E329,-M$5+1,0))</f>
        <v>7161.5739999999987</v>
      </c>
      <c r="N329" s="30">
        <f ca="1">AVERAGE(E329:OFFSET(E329,-N$5+1,0))</f>
        <v>7017.0710000000017</v>
      </c>
      <c r="O329" s="30">
        <f t="shared" ca="1" si="34"/>
        <v>0</v>
      </c>
    </row>
    <row r="330" spans="1:15">
      <c r="A330" s="5">
        <v>38842</v>
      </c>
      <c r="B330" s="4">
        <v>7409.65</v>
      </c>
      <c r="C330" s="4">
        <v>7455.83</v>
      </c>
      <c r="D330" s="4">
        <v>7355.42</v>
      </c>
      <c r="E330" s="4">
        <v>7370.44</v>
      </c>
      <c r="F330" s="4">
        <v>6998600</v>
      </c>
      <c r="G330" s="27">
        <f t="shared" si="36"/>
        <v>64.609999999999673</v>
      </c>
      <c r="H330" s="27">
        <f t="shared" si="35"/>
        <v>-39.210000000000036</v>
      </c>
      <c r="I330" s="31">
        <f t="shared" ca="1" si="30"/>
        <v>0</v>
      </c>
      <c r="J330" s="27">
        <f t="shared" ca="1" si="31"/>
        <v>1</v>
      </c>
      <c r="K330" s="27">
        <f t="shared" ca="1" si="32"/>
        <v>25.399999999999636</v>
      </c>
      <c r="L330" s="27">
        <f t="shared" ca="1" si="33"/>
        <v>997.31999999999971</v>
      </c>
      <c r="M330" s="30">
        <f ca="1">AVERAGE(E330:OFFSET(E330,-M$5+1,0))</f>
        <v>7188.3440000000001</v>
      </c>
      <c r="N330" s="30">
        <f ca="1">AVERAGE(E330:OFFSET(E330,-N$5+1,0))</f>
        <v>7047.5520000000006</v>
      </c>
      <c r="O330" s="30">
        <f t="shared" ca="1" si="34"/>
        <v>0</v>
      </c>
    </row>
    <row r="331" spans="1:15">
      <c r="A331" s="5">
        <v>38845</v>
      </c>
      <c r="B331" s="4">
        <v>7438.41</v>
      </c>
      <c r="C331" s="4">
        <v>7474.05</v>
      </c>
      <c r="D331" s="4">
        <v>7401.99</v>
      </c>
      <c r="E331" s="4">
        <v>7474.05</v>
      </c>
      <c r="F331" s="4">
        <v>5677000</v>
      </c>
      <c r="G331" s="27">
        <f t="shared" si="36"/>
        <v>67.970000000000255</v>
      </c>
      <c r="H331" s="27">
        <f t="shared" si="35"/>
        <v>35.640000000000327</v>
      </c>
      <c r="I331" s="31">
        <f t="shared" ca="1" si="30"/>
        <v>0</v>
      </c>
      <c r="J331" s="27">
        <f t="shared" ca="1" si="31"/>
        <v>1</v>
      </c>
      <c r="K331" s="27">
        <f t="shared" ca="1" si="32"/>
        <v>103.61000000000058</v>
      </c>
      <c r="L331" s="27">
        <f t="shared" ca="1" si="33"/>
        <v>1100.9300000000003</v>
      </c>
      <c r="M331" s="30">
        <f ca="1">AVERAGE(E331:OFFSET(E331,-M$5+1,0))</f>
        <v>7226.4440000000004</v>
      </c>
      <c r="N331" s="30">
        <f ca="1">AVERAGE(E331:OFFSET(E331,-N$5+1,0))</f>
        <v>7082.1574999999993</v>
      </c>
      <c r="O331" s="30">
        <f t="shared" ca="1" si="34"/>
        <v>0</v>
      </c>
    </row>
    <row r="332" spans="1:15">
      <c r="A332" s="5">
        <v>38846</v>
      </c>
      <c r="B332" s="4">
        <v>7470.01</v>
      </c>
      <c r="C332" s="4">
        <v>7476.07</v>
      </c>
      <c r="D332" s="4">
        <v>7364.19</v>
      </c>
      <c r="E332" s="4">
        <v>7388.94</v>
      </c>
      <c r="F332" s="4">
        <v>6234000</v>
      </c>
      <c r="G332" s="27">
        <f t="shared" si="36"/>
        <v>-4.0399999999999636</v>
      </c>
      <c r="H332" s="27">
        <f t="shared" si="35"/>
        <v>-81.070000000000618</v>
      </c>
      <c r="I332" s="31">
        <f t="shared" ca="1" si="30"/>
        <v>0</v>
      </c>
      <c r="J332" s="27">
        <f t="shared" ca="1" si="31"/>
        <v>1</v>
      </c>
      <c r="K332" s="27">
        <f t="shared" ca="1" si="32"/>
        <v>-85.110000000000582</v>
      </c>
      <c r="L332" s="27">
        <f t="shared" ca="1" si="33"/>
        <v>1015.8199999999997</v>
      </c>
      <c r="M332" s="30">
        <f ca="1">AVERAGE(E332:OFFSET(E332,-M$5+1,0))</f>
        <v>7255.7340000000013</v>
      </c>
      <c r="N332" s="30">
        <f ca="1">AVERAGE(E332:OFFSET(E332,-N$5+1,0))</f>
        <v>7112.5725000000002</v>
      </c>
      <c r="O332" s="30">
        <f t="shared" ca="1" si="34"/>
        <v>0</v>
      </c>
    </row>
    <row r="333" spans="1:15">
      <c r="A333" s="5">
        <v>38847</v>
      </c>
      <c r="B333" s="4">
        <v>7398.27</v>
      </c>
      <c r="C333" s="4">
        <v>7426.37</v>
      </c>
      <c r="D333" s="4">
        <v>7272.39</v>
      </c>
      <c r="E333" s="4">
        <v>7324.71</v>
      </c>
      <c r="F333" s="4">
        <v>6624600</v>
      </c>
      <c r="G333" s="27">
        <f t="shared" si="36"/>
        <v>9.3300000000008367</v>
      </c>
      <c r="H333" s="27">
        <f t="shared" si="35"/>
        <v>-73.5600000000004</v>
      </c>
      <c r="I333" s="31">
        <f t="shared" ca="1" si="30"/>
        <v>0</v>
      </c>
      <c r="J333" s="27">
        <f t="shared" ca="1" si="31"/>
        <v>1</v>
      </c>
      <c r="K333" s="27">
        <f t="shared" ca="1" si="32"/>
        <v>-64.229999999999563</v>
      </c>
      <c r="L333" s="27">
        <f t="shared" ca="1" si="33"/>
        <v>951.59000000000015</v>
      </c>
      <c r="M333" s="30">
        <f ca="1">AVERAGE(E333:OFFSET(E333,-M$5+1,0))</f>
        <v>7282.2110000000011</v>
      </c>
      <c r="N333" s="30">
        <f ca="1">AVERAGE(E333:OFFSET(E333,-N$5+1,0))</f>
        <v>7140.9494999999997</v>
      </c>
      <c r="O333" s="30">
        <f t="shared" ca="1" si="34"/>
        <v>0</v>
      </c>
    </row>
    <row r="334" spans="1:15">
      <c r="A334" s="5">
        <v>38848</v>
      </c>
      <c r="B334" s="4">
        <v>7271.75</v>
      </c>
      <c r="C334" s="4">
        <v>7361.45</v>
      </c>
      <c r="D334" s="4">
        <v>7254.97</v>
      </c>
      <c r="E334" s="4">
        <v>7361.45</v>
      </c>
      <c r="F334" s="4">
        <v>4911200</v>
      </c>
      <c r="G334" s="27">
        <f t="shared" si="36"/>
        <v>-52.960000000000036</v>
      </c>
      <c r="H334" s="27">
        <f t="shared" si="35"/>
        <v>89.699999999999818</v>
      </c>
      <c r="I334" s="31">
        <f t="shared" ca="1" si="30"/>
        <v>0</v>
      </c>
      <c r="J334" s="27">
        <f t="shared" ca="1" si="31"/>
        <v>1</v>
      </c>
      <c r="K334" s="27">
        <f t="shared" ca="1" si="32"/>
        <v>36.739999999999782</v>
      </c>
      <c r="L334" s="27">
        <f t="shared" ca="1" si="33"/>
        <v>988.32999999999993</v>
      </c>
      <c r="M334" s="30">
        <f ca="1">AVERAGE(E334:OFFSET(E334,-M$5+1,0))</f>
        <v>7301.4580000000005</v>
      </c>
      <c r="N334" s="30">
        <f ca="1">AVERAGE(E334:OFFSET(E334,-N$5+1,0))</f>
        <v>7168.5970000000016</v>
      </c>
      <c r="O334" s="30">
        <f t="shared" ca="1" si="34"/>
        <v>0</v>
      </c>
    </row>
    <row r="335" spans="1:15">
      <c r="A335" s="5">
        <v>38849</v>
      </c>
      <c r="B335" s="4">
        <v>7269.92</v>
      </c>
      <c r="C335" s="4">
        <v>7326.48</v>
      </c>
      <c r="D335" s="4">
        <v>7267.79</v>
      </c>
      <c r="E335" s="4">
        <v>7278.96</v>
      </c>
      <c r="F335" s="4">
        <v>4687600</v>
      </c>
      <c r="G335" s="27">
        <f t="shared" si="36"/>
        <v>-91.529999999999745</v>
      </c>
      <c r="H335" s="27">
        <f t="shared" si="35"/>
        <v>9.0399999999999636</v>
      </c>
      <c r="I335" s="31">
        <f t="shared" ca="1" si="30"/>
        <v>0</v>
      </c>
      <c r="J335" s="27">
        <f t="shared" ca="1" si="31"/>
        <v>1</v>
      </c>
      <c r="K335" s="27">
        <f t="shared" ca="1" si="32"/>
        <v>-82.489999999999782</v>
      </c>
      <c r="L335" s="27">
        <f t="shared" ca="1" si="33"/>
        <v>905.84000000000015</v>
      </c>
      <c r="M335" s="30">
        <f ca="1">AVERAGE(E335:OFFSET(E335,-M$5+1,0))</f>
        <v>7315.733000000002</v>
      </c>
      <c r="N335" s="30">
        <f ca="1">AVERAGE(E335:OFFSET(E335,-N$5+1,0))</f>
        <v>7189.7580000000016</v>
      </c>
      <c r="O335" s="30">
        <f t="shared" ca="1" si="34"/>
        <v>0</v>
      </c>
    </row>
    <row r="336" spans="1:15">
      <c r="A336" s="5">
        <v>38852</v>
      </c>
      <c r="B336" s="4">
        <v>7225.8</v>
      </c>
      <c r="C336" s="4">
        <v>7240.92</v>
      </c>
      <c r="D336" s="4">
        <v>7167.03</v>
      </c>
      <c r="E336" s="4">
        <v>7176.35</v>
      </c>
      <c r="F336" s="4">
        <v>4617000</v>
      </c>
      <c r="G336" s="27">
        <f t="shared" si="36"/>
        <v>-53.159999999999854</v>
      </c>
      <c r="H336" s="27">
        <f t="shared" si="35"/>
        <v>-49.449999999999818</v>
      </c>
      <c r="I336" s="31">
        <f t="shared" ca="1" si="30"/>
        <v>0</v>
      </c>
      <c r="J336" s="27">
        <f t="shared" ca="1" si="31"/>
        <v>1</v>
      </c>
      <c r="K336" s="27">
        <f t="shared" ca="1" si="32"/>
        <v>-102.60999999999967</v>
      </c>
      <c r="L336" s="27">
        <f t="shared" ca="1" si="33"/>
        <v>803.23000000000047</v>
      </c>
      <c r="M336" s="30">
        <f ca="1">AVERAGE(E336:OFFSET(E336,-M$5+1,0))</f>
        <v>7316.1910000000007</v>
      </c>
      <c r="N336" s="30">
        <f ca="1">AVERAGE(E336:OFFSET(E336,-N$5+1,0))</f>
        <v>7200.9485000000004</v>
      </c>
      <c r="O336" s="30">
        <f t="shared" ca="1" si="34"/>
        <v>0</v>
      </c>
    </row>
    <row r="337" spans="1:15">
      <c r="A337" s="5">
        <v>38853</v>
      </c>
      <c r="B337" s="4">
        <v>7202.35</v>
      </c>
      <c r="C337" s="4">
        <v>7202.9</v>
      </c>
      <c r="D337" s="4">
        <v>7069.9</v>
      </c>
      <c r="E337" s="4">
        <v>7069.9</v>
      </c>
      <c r="F337" s="4">
        <v>4663000</v>
      </c>
      <c r="G337" s="27">
        <f t="shared" si="36"/>
        <v>26</v>
      </c>
      <c r="H337" s="27">
        <f t="shared" si="35"/>
        <v>-132.45000000000073</v>
      </c>
      <c r="I337" s="31">
        <f t="shared" ca="1" si="30"/>
        <v>0</v>
      </c>
      <c r="J337" s="27">
        <f t="shared" ca="1" si="31"/>
        <v>1</v>
      </c>
      <c r="K337" s="27">
        <f t="shared" ca="1" si="32"/>
        <v>-106.45000000000073</v>
      </c>
      <c r="L337" s="27">
        <f t="shared" ca="1" si="33"/>
        <v>696.77999999999975</v>
      </c>
      <c r="M337" s="30">
        <f ca="1">AVERAGE(E337:OFFSET(E337,-M$5+1,0))</f>
        <v>7303.2209999999995</v>
      </c>
      <c r="N337" s="30">
        <f ca="1">AVERAGE(E337:OFFSET(E337,-N$5+1,0))</f>
        <v>7204.4390000000003</v>
      </c>
      <c r="O337" s="30">
        <f t="shared" ca="1" si="34"/>
        <v>0</v>
      </c>
    </row>
    <row r="338" spans="1:15">
      <c r="A338" s="5">
        <v>38854</v>
      </c>
      <c r="B338" s="4">
        <v>7116.75</v>
      </c>
      <c r="C338" s="4">
        <v>7144.28</v>
      </c>
      <c r="D338" s="4">
        <v>7057.99</v>
      </c>
      <c r="E338" s="4">
        <v>7116.83</v>
      </c>
      <c r="F338" s="4">
        <v>3889200</v>
      </c>
      <c r="G338" s="27">
        <f t="shared" si="36"/>
        <v>46.850000000000364</v>
      </c>
      <c r="H338" s="27">
        <f t="shared" si="35"/>
        <v>7.999999999992724E-2</v>
      </c>
      <c r="I338" s="31">
        <f t="shared" ca="1" si="30"/>
        <v>0</v>
      </c>
      <c r="J338" s="27">
        <f t="shared" ca="1" si="31"/>
        <v>1</v>
      </c>
      <c r="K338" s="27">
        <f t="shared" ca="1" si="32"/>
        <v>46.930000000000291</v>
      </c>
      <c r="L338" s="27">
        <f t="shared" ca="1" si="33"/>
        <v>743.71</v>
      </c>
      <c r="M338" s="30">
        <f ca="1">AVERAGE(E338:OFFSET(E338,-M$5+1,0))</f>
        <v>7290.6669999999995</v>
      </c>
      <c r="N338" s="30">
        <f ca="1">AVERAGE(E338:OFFSET(E338,-N$5+1,0))</f>
        <v>7210.8074999999999</v>
      </c>
      <c r="O338" s="30">
        <f t="shared" ca="1" si="34"/>
        <v>0</v>
      </c>
    </row>
    <row r="339" spans="1:15">
      <c r="A339" s="5">
        <v>38855</v>
      </c>
      <c r="B339" s="4">
        <v>6989.48</v>
      </c>
      <c r="C339" s="4">
        <v>7045.87</v>
      </c>
      <c r="D339" s="4">
        <v>6987.65</v>
      </c>
      <c r="E339" s="4">
        <v>7034.03</v>
      </c>
      <c r="F339" s="4">
        <v>3889200</v>
      </c>
      <c r="G339" s="27">
        <f t="shared" si="36"/>
        <v>-127.35000000000036</v>
      </c>
      <c r="H339" s="27">
        <f t="shared" si="35"/>
        <v>44.550000000000182</v>
      </c>
      <c r="I339" s="31">
        <f t="shared" ca="1" si="30"/>
        <v>0</v>
      </c>
      <c r="J339" s="27">
        <f t="shared" ca="1" si="31"/>
        <v>1</v>
      </c>
      <c r="K339" s="27">
        <f t="shared" ca="1" si="32"/>
        <v>-82.800000000000182</v>
      </c>
      <c r="L339" s="27">
        <f t="shared" ca="1" si="33"/>
        <v>660.90999999999985</v>
      </c>
      <c r="M339" s="30">
        <f ca="1">AVERAGE(E339:OFFSET(E339,-M$5+1,0))</f>
        <v>7259.5659999999989</v>
      </c>
      <c r="N339" s="30">
        <f ca="1">AVERAGE(E339:OFFSET(E339,-N$5+1,0))</f>
        <v>7210.57</v>
      </c>
      <c r="O339" s="30">
        <f t="shared" ca="1" si="34"/>
        <v>0</v>
      </c>
    </row>
    <row r="340" spans="1:15">
      <c r="A340" s="5">
        <v>38856</v>
      </c>
      <c r="B340" s="4">
        <v>7040.42</v>
      </c>
      <c r="C340" s="4">
        <v>7097.27</v>
      </c>
      <c r="D340" s="4">
        <v>7010.69</v>
      </c>
      <c r="E340" s="4">
        <v>7074.15</v>
      </c>
      <c r="F340" s="4">
        <v>3370800</v>
      </c>
      <c r="G340" s="27">
        <f t="shared" si="36"/>
        <v>6.3900000000003274</v>
      </c>
      <c r="H340" s="27">
        <f t="shared" si="35"/>
        <v>33.729999999999563</v>
      </c>
      <c r="I340" s="31">
        <f t="shared" ca="1" si="30"/>
        <v>0</v>
      </c>
      <c r="J340" s="27">
        <f t="shared" ca="1" si="31"/>
        <v>1</v>
      </c>
      <c r="K340" s="27">
        <f t="shared" ca="1" si="32"/>
        <v>40.119999999999891</v>
      </c>
      <c r="L340" s="27">
        <f t="shared" ca="1" si="33"/>
        <v>701.02999999999975</v>
      </c>
      <c r="M340" s="30">
        <f ca="1">AVERAGE(E340:OFFSET(E340,-M$5+1,0))</f>
        <v>7229.9369999999999</v>
      </c>
      <c r="N340" s="30">
        <f ca="1">AVERAGE(E340:OFFSET(E340,-N$5+1,0))</f>
        <v>7209.1405000000013</v>
      </c>
      <c r="O340" s="30">
        <f t="shared" ca="1" si="34"/>
        <v>0</v>
      </c>
    </row>
    <row r="341" spans="1:15">
      <c r="A341" s="5">
        <v>38859</v>
      </c>
      <c r="B341" s="4">
        <v>7111.42</v>
      </c>
      <c r="C341" s="4">
        <v>7112.42</v>
      </c>
      <c r="D341" s="4">
        <v>6938.26</v>
      </c>
      <c r="E341" s="4">
        <v>6938.26</v>
      </c>
      <c r="F341" s="4">
        <v>3904600</v>
      </c>
      <c r="G341" s="27">
        <f t="shared" si="36"/>
        <v>37.270000000000437</v>
      </c>
      <c r="H341" s="27">
        <f t="shared" si="35"/>
        <v>-173.15999999999985</v>
      </c>
      <c r="I341" s="31">
        <f t="shared" ca="1" si="30"/>
        <v>-1</v>
      </c>
      <c r="J341" s="27">
        <f t="shared" ca="1" si="31"/>
        <v>1</v>
      </c>
      <c r="K341" s="27">
        <f t="shared" ca="1" si="32"/>
        <v>-135.88999999999942</v>
      </c>
      <c r="L341" s="27">
        <f t="shared" ca="1" si="33"/>
        <v>565.14000000000033</v>
      </c>
      <c r="M341" s="30">
        <f ca="1">AVERAGE(E341:OFFSET(E341,-M$5+1,0))</f>
        <v>7176.3580000000002</v>
      </c>
      <c r="N341" s="30">
        <f ca="1">AVERAGE(E341:OFFSET(E341,-N$5+1,0))</f>
        <v>7201.4010000000007</v>
      </c>
      <c r="O341" s="30">
        <f t="shared" ca="1" si="34"/>
        <v>-1</v>
      </c>
    </row>
    <row r="342" spans="1:15">
      <c r="A342" s="5">
        <v>38860</v>
      </c>
      <c r="B342" s="4">
        <v>6874.09</v>
      </c>
      <c r="C342" s="4">
        <v>6909.58</v>
      </c>
      <c r="D342" s="4">
        <v>6833.98</v>
      </c>
      <c r="E342" s="4">
        <v>6843.98</v>
      </c>
      <c r="F342" s="4">
        <v>3420800</v>
      </c>
      <c r="G342" s="27">
        <f t="shared" si="36"/>
        <v>-64.170000000000073</v>
      </c>
      <c r="H342" s="27">
        <f t="shared" si="35"/>
        <v>-30.110000000000582</v>
      </c>
      <c r="I342" s="31">
        <f t="shared" ca="1" si="30"/>
        <v>0</v>
      </c>
      <c r="J342" s="27">
        <f t="shared" ca="1" si="31"/>
        <v>0</v>
      </c>
      <c r="K342" s="27">
        <f t="shared" ca="1" si="32"/>
        <v>-64.170000000000073</v>
      </c>
      <c r="L342" s="27">
        <f t="shared" ca="1" si="33"/>
        <v>500.97000000000025</v>
      </c>
      <c r="M342" s="30">
        <f ca="1">AVERAGE(E342:OFFSET(E342,-M$5+1,0))</f>
        <v>7121.862000000001</v>
      </c>
      <c r="N342" s="30">
        <f ca="1">AVERAGE(E342:OFFSET(E342,-N$5+1,0))</f>
        <v>7188.7980000000007</v>
      </c>
      <c r="O342" s="30">
        <f t="shared" ca="1" si="34"/>
        <v>0</v>
      </c>
    </row>
    <row r="343" spans="1:15">
      <c r="A343" s="5">
        <v>38861</v>
      </c>
      <c r="B343" s="4">
        <v>6904.28</v>
      </c>
      <c r="C343" s="4">
        <v>6932.28</v>
      </c>
      <c r="D343" s="4">
        <v>6791.11</v>
      </c>
      <c r="E343" s="4">
        <v>6877.01</v>
      </c>
      <c r="F343" s="4">
        <v>3786400</v>
      </c>
      <c r="G343" s="27">
        <f t="shared" si="36"/>
        <v>60.300000000000182</v>
      </c>
      <c r="H343" s="27">
        <f t="shared" si="35"/>
        <v>-27.269999999999527</v>
      </c>
      <c r="I343" s="31">
        <f t="shared" ca="1" si="30"/>
        <v>0</v>
      </c>
      <c r="J343" s="27">
        <f t="shared" ca="1" si="31"/>
        <v>0</v>
      </c>
      <c r="K343" s="27">
        <f t="shared" ca="1" si="32"/>
        <v>0</v>
      </c>
      <c r="L343" s="27">
        <f t="shared" ca="1" si="33"/>
        <v>500.97000000000025</v>
      </c>
      <c r="M343" s="30">
        <f ca="1">AVERAGE(E343:OFFSET(E343,-M$5+1,0))</f>
        <v>7077.0919999999996</v>
      </c>
      <c r="N343" s="30">
        <f ca="1">AVERAGE(E343:OFFSET(E343,-N$5+1,0))</f>
        <v>7179.6515000000018</v>
      </c>
      <c r="O343" s="30">
        <f t="shared" ca="1" si="34"/>
        <v>0</v>
      </c>
    </row>
    <row r="344" spans="1:15">
      <c r="A344" s="5">
        <v>38862</v>
      </c>
      <c r="B344" s="4">
        <v>6892.27</v>
      </c>
      <c r="C344" s="4">
        <v>6914.45</v>
      </c>
      <c r="D344" s="4">
        <v>6842.92</v>
      </c>
      <c r="E344" s="4">
        <v>6861.65</v>
      </c>
      <c r="F344" s="4">
        <v>3559400</v>
      </c>
      <c r="G344" s="27">
        <f t="shared" si="36"/>
        <v>15.260000000000218</v>
      </c>
      <c r="H344" s="27">
        <f t="shared" si="35"/>
        <v>-30.6200000000008</v>
      </c>
      <c r="I344" s="31">
        <f t="shared" ca="1" si="30"/>
        <v>0</v>
      </c>
      <c r="J344" s="27">
        <f t="shared" ca="1" si="31"/>
        <v>0</v>
      </c>
      <c r="K344" s="27">
        <f t="shared" ca="1" si="32"/>
        <v>0</v>
      </c>
      <c r="L344" s="27">
        <f t="shared" ca="1" si="33"/>
        <v>500.97000000000025</v>
      </c>
      <c r="M344" s="30">
        <f ca="1">AVERAGE(E344:OFFSET(E344,-M$5+1,0))</f>
        <v>7027.112000000001</v>
      </c>
      <c r="N344" s="30">
        <f ca="1">AVERAGE(E344:OFFSET(E344,-N$5+1,0))</f>
        <v>7164.2849999999989</v>
      </c>
      <c r="O344" s="30">
        <f t="shared" ca="1" si="34"/>
        <v>0</v>
      </c>
    </row>
    <row r="345" spans="1:15">
      <c r="A345" s="5">
        <v>38863</v>
      </c>
      <c r="B345" s="4">
        <v>6951.76</v>
      </c>
      <c r="C345" s="4">
        <v>6976.33</v>
      </c>
      <c r="D345" s="4">
        <v>6856.55</v>
      </c>
      <c r="E345" s="4">
        <v>6879.51</v>
      </c>
      <c r="F345" s="4">
        <v>4331000</v>
      </c>
      <c r="G345" s="27">
        <f t="shared" si="36"/>
        <v>90.110000000000582</v>
      </c>
      <c r="H345" s="27">
        <f t="shared" si="35"/>
        <v>-72.25</v>
      </c>
      <c r="I345" s="31">
        <f t="shared" ca="1" si="30"/>
        <v>0</v>
      </c>
      <c r="J345" s="27">
        <f t="shared" ca="1" si="31"/>
        <v>0</v>
      </c>
      <c r="K345" s="27">
        <f t="shared" ca="1" si="32"/>
        <v>0</v>
      </c>
      <c r="L345" s="27">
        <f t="shared" ca="1" si="33"/>
        <v>500.97000000000025</v>
      </c>
      <c r="M345" s="30">
        <f ca="1">AVERAGE(E345:OFFSET(E345,-M$5+1,0))</f>
        <v>6987.1669999999995</v>
      </c>
      <c r="N345" s="30">
        <f ca="1">AVERAGE(E345:OFFSET(E345,-N$5+1,0))</f>
        <v>7151.45</v>
      </c>
      <c r="O345" s="30">
        <f t="shared" ca="1" si="34"/>
        <v>0</v>
      </c>
    </row>
    <row r="346" spans="1:15">
      <c r="A346" s="5">
        <v>38866</v>
      </c>
      <c r="B346" s="4">
        <v>6913.1</v>
      </c>
      <c r="C346" s="4">
        <v>6919.96</v>
      </c>
      <c r="D346" s="4">
        <v>6864.76</v>
      </c>
      <c r="E346" s="4">
        <v>6878.88</v>
      </c>
      <c r="F346" s="4">
        <v>2647400</v>
      </c>
      <c r="G346" s="27">
        <f t="shared" si="36"/>
        <v>33.590000000000146</v>
      </c>
      <c r="H346" s="27">
        <f t="shared" si="35"/>
        <v>-34.220000000000255</v>
      </c>
      <c r="I346" s="31">
        <f t="shared" ca="1" si="30"/>
        <v>0</v>
      </c>
      <c r="J346" s="27">
        <f t="shared" ca="1" si="31"/>
        <v>0</v>
      </c>
      <c r="K346" s="27">
        <f t="shared" ca="1" si="32"/>
        <v>0</v>
      </c>
      <c r="L346" s="27">
        <f t="shared" ca="1" si="33"/>
        <v>500.97000000000025</v>
      </c>
      <c r="M346" s="30">
        <f ca="1">AVERAGE(E346:OFFSET(E346,-M$5+1,0))</f>
        <v>6957.42</v>
      </c>
      <c r="N346" s="30">
        <f ca="1">AVERAGE(E346:OFFSET(E346,-N$5+1,0))</f>
        <v>7136.8054999999995</v>
      </c>
      <c r="O346" s="30">
        <f t="shared" ca="1" si="34"/>
        <v>0</v>
      </c>
    </row>
    <row r="347" spans="1:15">
      <c r="A347" s="5">
        <v>38867</v>
      </c>
      <c r="B347" s="4">
        <v>6910.3</v>
      </c>
      <c r="C347" s="4">
        <v>6912.95</v>
      </c>
      <c r="D347" s="4">
        <v>6829.4</v>
      </c>
      <c r="E347" s="4">
        <v>6846.95</v>
      </c>
      <c r="F347" s="4">
        <v>3387400</v>
      </c>
      <c r="G347" s="27">
        <f t="shared" si="36"/>
        <v>31.420000000000073</v>
      </c>
      <c r="H347" s="27">
        <f t="shared" si="35"/>
        <v>-63.350000000000364</v>
      </c>
      <c r="I347" s="31">
        <f t="shared" ca="1" si="30"/>
        <v>0</v>
      </c>
      <c r="J347" s="27">
        <f t="shared" ca="1" si="31"/>
        <v>0</v>
      </c>
      <c r="K347" s="27">
        <f t="shared" ca="1" si="32"/>
        <v>0</v>
      </c>
      <c r="L347" s="27">
        <f t="shared" ca="1" si="33"/>
        <v>500.97000000000025</v>
      </c>
      <c r="M347" s="30">
        <f ca="1">AVERAGE(E347:OFFSET(E347,-M$5+1,0))</f>
        <v>6935.125</v>
      </c>
      <c r="N347" s="30">
        <f ca="1">AVERAGE(E347:OFFSET(E347,-N$5+1,0))</f>
        <v>7119.172999999998</v>
      </c>
      <c r="O347" s="30">
        <f t="shared" ca="1" si="34"/>
        <v>0</v>
      </c>
    </row>
    <row r="348" spans="1:15">
      <c r="A348" s="5">
        <v>38869</v>
      </c>
      <c r="B348" s="4">
        <v>6874.66</v>
      </c>
      <c r="C348" s="4">
        <v>6922.34</v>
      </c>
      <c r="D348" s="4">
        <v>6868.42</v>
      </c>
      <c r="E348" s="4">
        <v>6872.84</v>
      </c>
      <c r="F348" s="4">
        <v>2712400</v>
      </c>
      <c r="G348" s="27">
        <f t="shared" si="36"/>
        <v>27.710000000000036</v>
      </c>
      <c r="H348" s="27">
        <f t="shared" si="35"/>
        <v>-1.819999999999709</v>
      </c>
      <c r="I348" s="31">
        <f t="shared" ca="1" si="30"/>
        <v>0</v>
      </c>
      <c r="J348" s="27">
        <f t="shared" ca="1" si="31"/>
        <v>0</v>
      </c>
      <c r="K348" s="27">
        <f t="shared" ca="1" si="32"/>
        <v>0</v>
      </c>
      <c r="L348" s="27">
        <f t="shared" ca="1" si="33"/>
        <v>500.97000000000025</v>
      </c>
      <c r="M348" s="30">
        <f ca="1">AVERAGE(E348:OFFSET(E348,-M$5+1,0))</f>
        <v>6910.7259999999997</v>
      </c>
      <c r="N348" s="30">
        <f ca="1">AVERAGE(E348:OFFSET(E348,-N$5+1,0))</f>
        <v>7100.6964999999982</v>
      </c>
      <c r="O348" s="30">
        <f t="shared" ca="1" si="34"/>
        <v>0</v>
      </c>
    </row>
    <row r="349" spans="1:15">
      <c r="A349" s="5">
        <v>38870</v>
      </c>
      <c r="B349" s="4">
        <v>6951.42</v>
      </c>
      <c r="C349" s="4">
        <v>6967.09</v>
      </c>
      <c r="D349" s="4">
        <v>6885.39</v>
      </c>
      <c r="E349" s="4">
        <v>6959.64</v>
      </c>
      <c r="F349" s="4">
        <v>2893400</v>
      </c>
      <c r="G349" s="27">
        <f t="shared" si="36"/>
        <v>78.579999999999927</v>
      </c>
      <c r="H349" s="27">
        <f t="shared" si="35"/>
        <v>8.2200000000002547</v>
      </c>
      <c r="I349" s="31">
        <f t="shared" ca="1" si="30"/>
        <v>0</v>
      </c>
      <c r="J349" s="27">
        <f t="shared" ca="1" si="31"/>
        <v>0</v>
      </c>
      <c r="K349" s="27">
        <f t="shared" ca="1" si="32"/>
        <v>0</v>
      </c>
      <c r="L349" s="27">
        <f t="shared" ca="1" si="33"/>
        <v>500.97000000000025</v>
      </c>
      <c r="M349" s="30">
        <f ca="1">AVERAGE(E349:OFFSET(E349,-M$5+1,0))</f>
        <v>6903.2869999999994</v>
      </c>
      <c r="N349" s="30">
        <f ca="1">AVERAGE(E349:OFFSET(E349,-N$5+1,0))</f>
        <v>7081.4264999999987</v>
      </c>
      <c r="O349" s="30">
        <f t="shared" ca="1" si="34"/>
        <v>0</v>
      </c>
    </row>
    <row r="350" spans="1:15">
      <c r="A350" s="5">
        <v>38873</v>
      </c>
      <c r="B350" s="4">
        <v>6956.77</v>
      </c>
      <c r="C350" s="4">
        <v>6967.38</v>
      </c>
      <c r="D350" s="4">
        <v>6700.47</v>
      </c>
      <c r="E350" s="4">
        <v>6715.27</v>
      </c>
      <c r="F350" s="4">
        <v>3368200</v>
      </c>
      <c r="G350" s="27">
        <f t="shared" si="36"/>
        <v>-2.8699999999998909</v>
      </c>
      <c r="H350" s="27">
        <f t="shared" si="35"/>
        <v>-241.5</v>
      </c>
      <c r="I350" s="31">
        <f t="shared" ca="1" si="30"/>
        <v>0</v>
      </c>
      <c r="J350" s="27">
        <f t="shared" ca="1" si="31"/>
        <v>0</v>
      </c>
      <c r="K350" s="27">
        <f t="shared" ca="1" si="32"/>
        <v>0</v>
      </c>
      <c r="L350" s="27">
        <f t="shared" ca="1" si="33"/>
        <v>500.97000000000025</v>
      </c>
      <c r="M350" s="30">
        <f ca="1">AVERAGE(E350:OFFSET(E350,-M$5+1,0))</f>
        <v>6867.3990000000003</v>
      </c>
      <c r="N350" s="30">
        <f ca="1">AVERAGE(E350:OFFSET(E350,-N$5+1,0))</f>
        <v>7048.6679999999978</v>
      </c>
      <c r="O350" s="30">
        <f t="shared" ca="1" si="34"/>
        <v>0</v>
      </c>
    </row>
    <row r="351" spans="1:15">
      <c r="A351" s="5">
        <v>38874</v>
      </c>
      <c r="B351" s="4">
        <v>6684.58</v>
      </c>
      <c r="C351" s="4">
        <v>6738.78</v>
      </c>
      <c r="D351" s="4">
        <v>6621.17</v>
      </c>
      <c r="E351" s="4">
        <v>6730.27</v>
      </c>
      <c r="F351" s="4">
        <v>3033000</v>
      </c>
      <c r="G351" s="27">
        <f t="shared" si="36"/>
        <v>-30.690000000000509</v>
      </c>
      <c r="H351" s="27">
        <f t="shared" si="35"/>
        <v>45.690000000000509</v>
      </c>
      <c r="I351" s="31">
        <f t="shared" ca="1" si="30"/>
        <v>0</v>
      </c>
      <c r="J351" s="27">
        <f t="shared" ca="1" si="31"/>
        <v>0</v>
      </c>
      <c r="K351" s="27">
        <f t="shared" ca="1" si="32"/>
        <v>0</v>
      </c>
      <c r="L351" s="27">
        <f t="shared" ca="1" si="33"/>
        <v>500.97000000000025</v>
      </c>
      <c r="M351" s="30">
        <f ca="1">AVERAGE(E351:OFFSET(E351,-M$5+1,0))</f>
        <v>6846.6</v>
      </c>
      <c r="N351" s="30">
        <f ca="1">AVERAGE(E351:OFFSET(E351,-N$5+1,0))</f>
        <v>7011.4789999999975</v>
      </c>
      <c r="O351" s="30">
        <f t="shared" ca="1" si="34"/>
        <v>0</v>
      </c>
    </row>
    <row r="352" spans="1:15">
      <c r="A352" s="5">
        <v>38875</v>
      </c>
      <c r="B352" s="4">
        <v>6691.5</v>
      </c>
      <c r="C352" s="4">
        <v>6699.54</v>
      </c>
      <c r="D352" s="4">
        <v>6612.74</v>
      </c>
      <c r="E352" s="4">
        <v>6612.74</v>
      </c>
      <c r="F352" s="4">
        <v>2512200</v>
      </c>
      <c r="G352" s="27">
        <f t="shared" si="36"/>
        <v>-38.770000000000437</v>
      </c>
      <c r="H352" s="27">
        <f t="shared" si="35"/>
        <v>-78.760000000000218</v>
      </c>
      <c r="I352" s="31">
        <f t="shared" ca="1" si="30"/>
        <v>0</v>
      </c>
      <c r="J352" s="27">
        <f t="shared" ca="1" si="31"/>
        <v>0</v>
      </c>
      <c r="K352" s="27">
        <f t="shared" ca="1" si="32"/>
        <v>0</v>
      </c>
      <c r="L352" s="27">
        <f t="shared" ca="1" si="33"/>
        <v>500.97000000000025</v>
      </c>
      <c r="M352" s="30">
        <f ca="1">AVERAGE(E352:OFFSET(E352,-M$5+1,0))</f>
        <v>6823.4760000000006</v>
      </c>
      <c r="N352" s="30">
        <f ca="1">AVERAGE(E352:OFFSET(E352,-N$5+1,0))</f>
        <v>6972.668999999999</v>
      </c>
      <c r="O352" s="30">
        <f t="shared" ca="1" si="34"/>
        <v>0</v>
      </c>
    </row>
    <row r="353" spans="1:15">
      <c r="A353" s="5">
        <v>38876</v>
      </c>
      <c r="B353" s="4">
        <v>6562.1</v>
      </c>
      <c r="C353" s="4">
        <v>6564.1</v>
      </c>
      <c r="D353" s="4">
        <v>6331.81</v>
      </c>
      <c r="E353" s="4">
        <v>6331.81</v>
      </c>
      <c r="F353" s="4">
        <v>3904600</v>
      </c>
      <c r="G353" s="27">
        <f t="shared" si="36"/>
        <v>-50.639999999999418</v>
      </c>
      <c r="H353" s="27">
        <f t="shared" si="35"/>
        <v>-230.28999999999996</v>
      </c>
      <c r="I353" s="31">
        <f t="shared" ca="1" si="30"/>
        <v>0</v>
      </c>
      <c r="J353" s="27">
        <f t="shared" ca="1" si="31"/>
        <v>0</v>
      </c>
      <c r="K353" s="27">
        <f t="shared" ca="1" si="32"/>
        <v>0</v>
      </c>
      <c r="L353" s="27">
        <f t="shared" ca="1" si="33"/>
        <v>500.97000000000025</v>
      </c>
      <c r="M353" s="30">
        <f ca="1">AVERAGE(E353:OFFSET(E353,-M$5+1,0))</f>
        <v>6768.956000000001</v>
      </c>
      <c r="N353" s="30">
        <f ca="1">AVERAGE(E353:OFFSET(E353,-N$5+1,0))</f>
        <v>6923.0239999999994</v>
      </c>
      <c r="O353" s="30">
        <f t="shared" ca="1" si="34"/>
        <v>0</v>
      </c>
    </row>
    <row r="354" spans="1:15">
      <c r="A354" s="5">
        <v>38877</v>
      </c>
      <c r="B354" s="4">
        <v>6389.98</v>
      </c>
      <c r="C354" s="4">
        <v>6451.17</v>
      </c>
      <c r="D354" s="4">
        <v>6268.92</v>
      </c>
      <c r="E354" s="4">
        <v>6444.63</v>
      </c>
      <c r="F354" s="4">
        <v>3532400</v>
      </c>
      <c r="G354" s="27">
        <f t="shared" si="36"/>
        <v>58.169999999999163</v>
      </c>
      <c r="H354" s="27">
        <f t="shared" si="35"/>
        <v>54.650000000000546</v>
      </c>
      <c r="I354" s="31">
        <f t="shared" ca="1" si="30"/>
        <v>0</v>
      </c>
      <c r="J354" s="27">
        <f t="shared" ca="1" si="31"/>
        <v>0</v>
      </c>
      <c r="K354" s="27">
        <f t="shared" ca="1" si="32"/>
        <v>0</v>
      </c>
      <c r="L354" s="27">
        <f t="shared" ca="1" si="33"/>
        <v>500.97000000000025</v>
      </c>
      <c r="M354" s="30">
        <f ca="1">AVERAGE(E354:OFFSET(E354,-M$5+1,0))</f>
        <v>6727.253999999999</v>
      </c>
      <c r="N354" s="30">
        <f ca="1">AVERAGE(E354:OFFSET(E354,-N$5+1,0))</f>
        <v>6877.1830000000018</v>
      </c>
      <c r="O354" s="30">
        <f t="shared" ca="1" si="34"/>
        <v>0</v>
      </c>
    </row>
    <row r="355" spans="1:15">
      <c r="A355" s="5">
        <v>38880</v>
      </c>
      <c r="B355" s="4">
        <v>6384.32</v>
      </c>
      <c r="C355" s="4">
        <v>6443.21</v>
      </c>
      <c r="D355" s="4">
        <v>6339.24</v>
      </c>
      <c r="E355" s="4">
        <v>6442.9</v>
      </c>
      <c r="F355" s="4">
        <v>2227200</v>
      </c>
      <c r="G355" s="27">
        <f t="shared" si="36"/>
        <v>-60.3100000000004</v>
      </c>
      <c r="H355" s="27">
        <f t="shared" si="35"/>
        <v>58.579999999999927</v>
      </c>
      <c r="I355" s="31">
        <f t="shared" ca="1" si="30"/>
        <v>0</v>
      </c>
      <c r="J355" s="27">
        <f t="shared" ca="1" si="31"/>
        <v>0</v>
      </c>
      <c r="K355" s="27">
        <f t="shared" ca="1" si="32"/>
        <v>0</v>
      </c>
      <c r="L355" s="27">
        <f t="shared" ca="1" si="33"/>
        <v>500.97000000000025</v>
      </c>
      <c r="M355" s="30">
        <f ca="1">AVERAGE(E355:OFFSET(E355,-M$5+1,0))</f>
        <v>6683.5929999999989</v>
      </c>
      <c r="N355" s="30">
        <f ca="1">AVERAGE(E355:OFFSET(E355,-N$5+1,0))</f>
        <v>6835.38</v>
      </c>
      <c r="O355" s="30">
        <f t="shared" ca="1" si="34"/>
        <v>0</v>
      </c>
    </row>
    <row r="356" spans="1:15">
      <c r="A356" s="5">
        <v>38881</v>
      </c>
      <c r="B356" s="4">
        <v>6349.09</v>
      </c>
      <c r="C356" s="4">
        <v>6401.55</v>
      </c>
      <c r="D356" s="4">
        <v>6328.38</v>
      </c>
      <c r="E356" s="4">
        <v>6337.21</v>
      </c>
      <c r="F356" s="4">
        <v>2461200</v>
      </c>
      <c r="G356" s="27">
        <f t="shared" si="36"/>
        <v>-93.809999999999491</v>
      </c>
      <c r="H356" s="27">
        <f t="shared" si="35"/>
        <v>-11.880000000000109</v>
      </c>
      <c r="I356" s="31">
        <f t="shared" ca="1" si="30"/>
        <v>0</v>
      </c>
      <c r="J356" s="27">
        <f t="shared" ca="1" si="31"/>
        <v>0</v>
      </c>
      <c r="K356" s="27">
        <f t="shared" ca="1" si="32"/>
        <v>0</v>
      </c>
      <c r="L356" s="27">
        <f t="shared" ca="1" si="33"/>
        <v>500.97000000000025</v>
      </c>
      <c r="M356" s="30">
        <f ca="1">AVERAGE(E356:OFFSET(E356,-M$5+1,0))</f>
        <v>6629.4259999999995</v>
      </c>
      <c r="N356" s="30">
        <f ca="1">AVERAGE(E356:OFFSET(E356,-N$5+1,0))</f>
        <v>6793.4229999999998</v>
      </c>
      <c r="O356" s="30">
        <f t="shared" ca="1" si="34"/>
        <v>0</v>
      </c>
    </row>
    <row r="357" spans="1:15">
      <c r="A357" s="5">
        <v>38882</v>
      </c>
      <c r="B357" s="4">
        <v>6343.66</v>
      </c>
      <c r="C357" s="4">
        <v>6494.92</v>
      </c>
      <c r="D357" s="4">
        <v>6340.28</v>
      </c>
      <c r="E357" s="4">
        <v>6469.01</v>
      </c>
      <c r="F357" s="4">
        <v>3233600</v>
      </c>
      <c r="G357" s="27">
        <f t="shared" si="36"/>
        <v>6.4499999999998181</v>
      </c>
      <c r="H357" s="27">
        <f t="shared" si="35"/>
        <v>125.35000000000036</v>
      </c>
      <c r="I357" s="31">
        <f t="shared" ca="1" si="30"/>
        <v>0</v>
      </c>
      <c r="J357" s="27">
        <f t="shared" ca="1" si="31"/>
        <v>0</v>
      </c>
      <c r="K357" s="27">
        <f t="shared" ca="1" si="32"/>
        <v>0</v>
      </c>
      <c r="L357" s="27">
        <f t="shared" ca="1" si="33"/>
        <v>500.97000000000025</v>
      </c>
      <c r="M357" s="30">
        <f ca="1">AVERAGE(E357:OFFSET(E357,-M$5+1,0))</f>
        <v>6591.6319999999996</v>
      </c>
      <c r="N357" s="30">
        <f ca="1">AVERAGE(E357:OFFSET(E357,-N$5+1,0))</f>
        <v>6763.3785000000007</v>
      </c>
      <c r="O357" s="30">
        <f t="shared" ca="1" si="34"/>
        <v>0</v>
      </c>
    </row>
    <row r="358" spans="1:15">
      <c r="A358" s="5">
        <v>38883</v>
      </c>
      <c r="B358" s="4">
        <v>6531.81</v>
      </c>
      <c r="C358" s="4">
        <v>6535.13</v>
      </c>
      <c r="D358" s="4">
        <v>6418.77</v>
      </c>
      <c r="E358" s="4">
        <v>6426.39</v>
      </c>
      <c r="F358" s="4">
        <v>3046800</v>
      </c>
      <c r="G358" s="27">
        <f t="shared" si="36"/>
        <v>62.800000000000182</v>
      </c>
      <c r="H358" s="27">
        <f t="shared" si="35"/>
        <v>-105.42000000000007</v>
      </c>
      <c r="I358" s="31">
        <f t="shared" ca="1" si="30"/>
        <v>0</v>
      </c>
      <c r="J358" s="27">
        <f t="shared" ca="1" si="31"/>
        <v>0</v>
      </c>
      <c r="K358" s="27">
        <f t="shared" ca="1" si="32"/>
        <v>0</v>
      </c>
      <c r="L358" s="27">
        <f t="shared" ca="1" si="33"/>
        <v>500.97000000000025</v>
      </c>
      <c r="M358" s="30">
        <f ca="1">AVERAGE(E358:OFFSET(E358,-M$5+1,0))</f>
        <v>6546.9869999999992</v>
      </c>
      <c r="N358" s="30">
        <f ca="1">AVERAGE(E358:OFFSET(E358,-N$5+1,0))</f>
        <v>6728.8564999999999</v>
      </c>
      <c r="O358" s="30">
        <f t="shared" ca="1" si="34"/>
        <v>0</v>
      </c>
    </row>
    <row r="359" spans="1:15">
      <c r="A359" s="5">
        <v>38884</v>
      </c>
      <c r="B359" s="4">
        <v>6589.7</v>
      </c>
      <c r="C359" s="4">
        <v>6629.33</v>
      </c>
      <c r="D359" s="4">
        <v>6550.13</v>
      </c>
      <c r="E359" s="4">
        <v>6575.77</v>
      </c>
      <c r="F359" s="4">
        <v>3917800</v>
      </c>
      <c r="G359" s="27">
        <f t="shared" si="36"/>
        <v>163.30999999999949</v>
      </c>
      <c r="H359" s="27">
        <f t="shared" si="35"/>
        <v>-13.929999999999382</v>
      </c>
      <c r="I359" s="31">
        <f t="shared" ca="1" si="30"/>
        <v>0</v>
      </c>
      <c r="J359" s="27">
        <f t="shared" ca="1" si="31"/>
        <v>0</v>
      </c>
      <c r="K359" s="27">
        <f t="shared" ca="1" si="32"/>
        <v>0</v>
      </c>
      <c r="L359" s="27">
        <f t="shared" ca="1" si="33"/>
        <v>500.97000000000025</v>
      </c>
      <c r="M359" s="30">
        <f ca="1">AVERAGE(E359:OFFSET(E359,-M$5+1,0))</f>
        <v>6508.6</v>
      </c>
      <c r="N359" s="30">
        <f ca="1">AVERAGE(E359:OFFSET(E359,-N$5+1,0))</f>
        <v>6705.9434999999994</v>
      </c>
      <c r="O359" s="30">
        <f t="shared" ca="1" si="34"/>
        <v>0</v>
      </c>
    </row>
    <row r="360" spans="1:15">
      <c r="A360" s="5">
        <v>38887</v>
      </c>
      <c r="B360" s="4">
        <v>6576.55</v>
      </c>
      <c r="C360" s="4">
        <v>6603.98</v>
      </c>
      <c r="D360" s="4">
        <v>6541.33</v>
      </c>
      <c r="E360" s="4">
        <v>6583.04</v>
      </c>
      <c r="F360" s="4">
        <v>3014800</v>
      </c>
      <c r="G360" s="27">
        <f t="shared" si="36"/>
        <v>0.77999999999974534</v>
      </c>
      <c r="H360" s="27">
        <f t="shared" si="35"/>
        <v>6.4899999999997817</v>
      </c>
      <c r="I360" s="31">
        <f t="shared" ca="1" si="30"/>
        <v>0</v>
      </c>
      <c r="J360" s="27">
        <f t="shared" ca="1" si="31"/>
        <v>0</v>
      </c>
      <c r="K360" s="27">
        <f t="shared" ca="1" si="32"/>
        <v>0</v>
      </c>
      <c r="L360" s="27">
        <f t="shared" ca="1" si="33"/>
        <v>500.97000000000025</v>
      </c>
      <c r="M360" s="30">
        <f ca="1">AVERAGE(E360:OFFSET(E360,-M$5+1,0))</f>
        <v>6495.3769999999995</v>
      </c>
      <c r="N360" s="30">
        <f ca="1">AVERAGE(E360:OFFSET(E360,-N$5+1,0))</f>
        <v>6681.3880000000008</v>
      </c>
      <c r="O360" s="30">
        <f t="shared" ca="1" si="34"/>
        <v>0</v>
      </c>
    </row>
    <row r="361" spans="1:15">
      <c r="A361" s="5">
        <v>38888</v>
      </c>
      <c r="B361" s="4">
        <v>6536.11</v>
      </c>
      <c r="C361" s="4">
        <v>6552.17</v>
      </c>
      <c r="D361" s="4">
        <v>6324.69</v>
      </c>
      <c r="E361" s="4">
        <v>6363.55</v>
      </c>
      <c r="F361" s="4">
        <v>3614000</v>
      </c>
      <c r="G361" s="27">
        <f t="shared" si="36"/>
        <v>-46.930000000000291</v>
      </c>
      <c r="H361" s="27">
        <f t="shared" si="35"/>
        <v>-172.55999999999949</v>
      </c>
      <c r="I361" s="31">
        <f t="shared" ca="1" si="30"/>
        <v>0</v>
      </c>
      <c r="J361" s="27">
        <f t="shared" ca="1" si="31"/>
        <v>0</v>
      </c>
      <c r="K361" s="27">
        <f t="shared" ca="1" si="32"/>
        <v>0</v>
      </c>
      <c r="L361" s="27">
        <f t="shared" ca="1" si="33"/>
        <v>500.97000000000025</v>
      </c>
      <c r="M361" s="30">
        <f ca="1">AVERAGE(E361:OFFSET(E361,-M$5+1,0))</f>
        <v>6458.7050000000008</v>
      </c>
      <c r="N361" s="30">
        <f ca="1">AVERAGE(E361:OFFSET(E361,-N$5+1,0))</f>
        <v>6652.6524999999992</v>
      </c>
      <c r="O361" s="30">
        <f t="shared" ca="1" si="34"/>
        <v>0</v>
      </c>
    </row>
    <row r="362" spans="1:15">
      <c r="A362" s="5">
        <v>38889</v>
      </c>
      <c r="B362" s="4">
        <v>6354.43</v>
      </c>
      <c r="C362" s="4">
        <v>6399.22</v>
      </c>
      <c r="D362" s="4">
        <v>6290.63</v>
      </c>
      <c r="E362" s="4">
        <v>6299.59</v>
      </c>
      <c r="F362" s="4">
        <v>2992200</v>
      </c>
      <c r="G362" s="27">
        <f t="shared" si="36"/>
        <v>-9.1199999999998909</v>
      </c>
      <c r="H362" s="27">
        <f t="shared" si="35"/>
        <v>-54.840000000000146</v>
      </c>
      <c r="I362" s="31">
        <f t="shared" ca="1" si="30"/>
        <v>0</v>
      </c>
      <c r="J362" s="27">
        <f t="shared" ca="1" si="31"/>
        <v>0</v>
      </c>
      <c r="K362" s="27">
        <f t="shared" ca="1" si="32"/>
        <v>0</v>
      </c>
      <c r="L362" s="27">
        <f t="shared" ca="1" si="33"/>
        <v>500.97000000000025</v>
      </c>
      <c r="M362" s="30">
        <f ca="1">AVERAGE(E362:OFFSET(E362,-M$5+1,0))</f>
        <v>6427.3900000000012</v>
      </c>
      <c r="N362" s="30">
        <f ca="1">AVERAGE(E362:OFFSET(E362,-N$5+1,0))</f>
        <v>6625.433</v>
      </c>
      <c r="O362" s="30">
        <f t="shared" ca="1" si="34"/>
        <v>0</v>
      </c>
    </row>
    <row r="363" spans="1:15">
      <c r="A363" s="5">
        <v>38890</v>
      </c>
      <c r="B363" s="4">
        <v>6427.71</v>
      </c>
      <c r="C363" s="4">
        <v>6487.91</v>
      </c>
      <c r="D363" s="4">
        <v>6397.13</v>
      </c>
      <c r="E363" s="4">
        <v>6485.15</v>
      </c>
      <c r="F363" s="4">
        <v>2961800</v>
      </c>
      <c r="G363" s="27">
        <f t="shared" si="36"/>
        <v>128.11999999999989</v>
      </c>
      <c r="H363" s="27">
        <f t="shared" si="35"/>
        <v>57.4399999999996</v>
      </c>
      <c r="I363" s="31">
        <f t="shared" ca="1" si="30"/>
        <v>0</v>
      </c>
      <c r="J363" s="27">
        <f t="shared" ca="1" si="31"/>
        <v>0</v>
      </c>
      <c r="K363" s="27">
        <f t="shared" ca="1" si="32"/>
        <v>0</v>
      </c>
      <c r="L363" s="27">
        <f t="shared" ca="1" si="33"/>
        <v>500.97000000000025</v>
      </c>
      <c r="M363" s="30">
        <f ca="1">AVERAGE(E363:OFFSET(E363,-M$5+1,0))</f>
        <v>6442.7240000000011</v>
      </c>
      <c r="N363" s="30">
        <f ca="1">AVERAGE(E363:OFFSET(E363,-N$5+1,0))</f>
        <v>6605.8400000000011</v>
      </c>
      <c r="O363" s="30">
        <f t="shared" ca="1" si="34"/>
        <v>0</v>
      </c>
    </row>
    <row r="364" spans="1:15">
      <c r="A364" s="5">
        <v>38891</v>
      </c>
      <c r="B364" s="4">
        <v>6432.46</v>
      </c>
      <c r="C364" s="4">
        <v>6462.91</v>
      </c>
      <c r="D364" s="4">
        <v>6362.23</v>
      </c>
      <c r="E364" s="4">
        <v>6452.31</v>
      </c>
      <c r="F364" s="4">
        <v>2878200</v>
      </c>
      <c r="G364" s="27">
        <f t="shared" si="36"/>
        <v>-52.6899999999996</v>
      </c>
      <c r="H364" s="27">
        <f t="shared" si="35"/>
        <v>19.850000000000364</v>
      </c>
      <c r="I364" s="31">
        <f t="shared" ca="1" si="30"/>
        <v>0</v>
      </c>
      <c r="J364" s="27">
        <f t="shared" ca="1" si="31"/>
        <v>0</v>
      </c>
      <c r="K364" s="27">
        <f t="shared" ca="1" si="32"/>
        <v>0</v>
      </c>
      <c r="L364" s="27">
        <f t="shared" ca="1" si="33"/>
        <v>500.97000000000025</v>
      </c>
      <c r="M364" s="30">
        <f ca="1">AVERAGE(E364:OFFSET(E364,-M$5+1,0))</f>
        <v>6443.4920000000002</v>
      </c>
      <c r="N364" s="30">
        <f ca="1">AVERAGE(E364:OFFSET(E364,-N$5+1,0))</f>
        <v>6585.3729999999996</v>
      </c>
      <c r="O364" s="30">
        <f t="shared" ca="1" si="34"/>
        <v>0</v>
      </c>
    </row>
    <row r="365" spans="1:15">
      <c r="A365" s="5">
        <v>38894</v>
      </c>
      <c r="B365" s="4">
        <v>6464.4</v>
      </c>
      <c r="C365" s="4">
        <v>6548.94</v>
      </c>
      <c r="D365" s="4">
        <v>6448.51</v>
      </c>
      <c r="E365" s="4">
        <v>6523.68</v>
      </c>
      <c r="F365" s="4">
        <v>2616600</v>
      </c>
      <c r="G365" s="27">
        <f t="shared" si="36"/>
        <v>12.089999999999236</v>
      </c>
      <c r="H365" s="27">
        <f t="shared" si="35"/>
        <v>59.280000000000655</v>
      </c>
      <c r="I365" s="31">
        <f t="shared" ca="1" si="30"/>
        <v>0</v>
      </c>
      <c r="J365" s="27">
        <f t="shared" ca="1" si="31"/>
        <v>0</v>
      </c>
      <c r="K365" s="27">
        <f t="shared" ca="1" si="32"/>
        <v>0</v>
      </c>
      <c r="L365" s="27">
        <f t="shared" ca="1" si="33"/>
        <v>500.97000000000025</v>
      </c>
      <c r="M365" s="30">
        <f ca="1">AVERAGE(E365:OFFSET(E365,-M$5+1,0))</f>
        <v>6451.57</v>
      </c>
      <c r="N365" s="30">
        <f ca="1">AVERAGE(E365:OFFSET(E365,-N$5+1,0))</f>
        <v>6567.5814999999984</v>
      </c>
      <c r="O365" s="30">
        <f t="shared" ca="1" si="34"/>
        <v>0</v>
      </c>
    </row>
    <row r="366" spans="1:15">
      <c r="A366" s="5">
        <v>38895</v>
      </c>
      <c r="B366" s="4">
        <v>6520.77</v>
      </c>
      <c r="C366" s="4">
        <v>6622.81</v>
      </c>
      <c r="D366" s="4">
        <v>6513.03</v>
      </c>
      <c r="E366" s="4">
        <v>6572.39</v>
      </c>
      <c r="F366" s="4">
        <v>3366800</v>
      </c>
      <c r="G366" s="27">
        <f t="shared" si="36"/>
        <v>-2.9099999999998545</v>
      </c>
      <c r="H366" s="27">
        <f t="shared" si="35"/>
        <v>51.619999999999891</v>
      </c>
      <c r="I366" s="31">
        <f t="shared" ca="1" si="30"/>
        <v>0</v>
      </c>
      <c r="J366" s="27">
        <f t="shared" ca="1" si="31"/>
        <v>0</v>
      </c>
      <c r="K366" s="27">
        <f t="shared" ca="1" si="32"/>
        <v>0</v>
      </c>
      <c r="L366" s="27">
        <f t="shared" ca="1" si="33"/>
        <v>500.97000000000025</v>
      </c>
      <c r="M366" s="30">
        <f ca="1">AVERAGE(E366:OFFSET(E366,-M$5+1,0))</f>
        <v>6475.0880000000006</v>
      </c>
      <c r="N366" s="30">
        <f ca="1">AVERAGE(E366:OFFSET(E366,-N$5+1,0))</f>
        <v>6552.2569999999987</v>
      </c>
      <c r="O366" s="30">
        <f t="shared" ca="1" si="34"/>
        <v>0</v>
      </c>
    </row>
    <row r="367" spans="1:15">
      <c r="A367" s="5">
        <v>38896</v>
      </c>
      <c r="B367" s="4">
        <v>6500.38</v>
      </c>
      <c r="C367" s="4">
        <v>6540.93</v>
      </c>
      <c r="D367" s="4">
        <v>6481.65</v>
      </c>
      <c r="E367" s="4">
        <v>6540.93</v>
      </c>
      <c r="F367" s="4">
        <v>2825600</v>
      </c>
      <c r="G367" s="27">
        <f t="shared" si="36"/>
        <v>-72.010000000000218</v>
      </c>
      <c r="H367" s="27">
        <f t="shared" si="35"/>
        <v>40.550000000000182</v>
      </c>
      <c r="I367" s="31">
        <f t="shared" ca="1" si="30"/>
        <v>0</v>
      </c>
      <c r="J367" s="27">
        <f t="shared" ca="1" si="31"/>
        <v>0</v>
      </c>
      <c r="K367" s="27">
        <f t="shared" ca="1" si="32"/>
        <v>0</v>
      </c>
      <c r="L367" s="27">
        <f t="shared" ca="1" si="33"/>
        <v>500.97000000000025</v>
      </c>
      <c r="M367" s="30">
        <f ca="1">AVERAGE(E367:OFFSET(E367,-M$5+1,0))</f>
        <v>6482.28</v>
      </c>
      <c r="N367" s="30">
        <f ca="1">AVERAGE(E367:OFFSET(E367,-N$5+1,0))</f>
        <v>6536.9560000000001</v>
      </c>
      <c r="O367" s="30">
        <f t="shared" ca="1" si="34"/>
        <v>0</v>
      </c>
    </row>
    <row r="368" spans="1:15">
      <c r="A368" s="5">
        <v>38897</v>
      </c>
      <c r="B368" s="4">
        <v>6578.58</v>
      </c>
      <c r="C368" s="4">
        <v>6623.39</v>
      </c>
      <c r="D368" s="4">
        <v>6574.4</v>
      </c>
      <c r="E368" s="4">
        <v>6607.39</v>
      </c>
      <c r="F368" s="4">
        <v>3457800</v>
      </c>
      <c r="G368" s="27">
        <f t="shared" si="36"/>
        <v>37.649999999999636</v>
      </c>
      <c r="H368" s="27">
        <f t="shared" si="35"/>
        <v>28.8100000000004</v>
      </c>
      <c r="I368" s="31">
        <f t="shared" ca="1" si="30"/>
        <v>0</v>
      </c>
      <c r="J368" s="27">
        <f t="shared" ca="1" si="31"/>
        <v>0</v>
      </c>
      <c r="K368" s="27">
        <f t="shared" ca="1" si="32"/>
        <v>0</v>
      </c>
      <c r="L368" s="27">
        <f t="shared" ca="1" si="33"/>
        <v>500.97000000000025</v>
      </c>
      <c r="M368" s="30">
        <f ca="1">AVERAGE(E368:OFFSET(E368,-M$5+1,0))</f>
        <v>6500.3799999999992</v>
      </c>
      <c r="N368" s="30">
        <f ca="1">AVERAGE(E368:OFFSET(E368,-N$5+1,0))</f>
        <v>6523.6835000000001</v>
      </c>
      <c r="O368" s="30">
        <f t="shared" ca="1" si="34"/>
        <v>0</v>
      </c>
    </row>
    <row r="369" spans="1:15">
      <c r="A369" s="5">
        <v>38898</v>
      </c>
      <c r="B369" s="4">
        <v>6731.07</v>
      </c>
      <c r="C369" s="4">
        <v>6731.07</v>
      </c>
      <c r="D369" s="4">
        <v>6682.38</v>
      </c>
      <c r="E369" s="4">
        <v>6704.41</v>
      </c>
      <c r="F369" s="4">
        <v>3862400</v>
      </c>
      <c r="G369" s="27">
        <f t="shared" si="36"/>
        <v>123.67999999999938</v>
      </c>
      <c r="H369" s="27">
        <f t="shared" si="35"/>
        <v>-26.659999999999854</v>
      </c>
      <c r="I369" s="31">
        <f t="shared" ca="1" si="30"/>
        <v>1</v>
      </c>
      <c r="J369" s="27">
        <f t="shared" ca="1" si="31"/>
        <v>0</v>
      </c>
      <c r="K369" s="27">
        <f t="shared" ca="1" si="32"/>
        <v>0</v>
      </c>
      <c r="L369" s="27">
        <f t="shared" ca="1" si="33"/>
        <v>500.97000000000025</v>
      </c>
      <c r="M369" s="30">
        <f ca="1">AVERAGE(E369:OFFSET(E369,-M$5+1,0))</f>
        <v>6513.2440000000006</v>
      </c>
      <c r="N369" s="30">
        <f ca="1">AVERAGE(E369:OFFSET(E369,-N$5+1,0))</f>
        <v>6510.9219999999996</v>
      </c>
      <c r="O369" s="30">
        <f t="shared" ca="1" si="34"/>
        <v>1</v>
      </c>
    </row>
    <row r="370" spans="1:15">
      <c r="A370" s="5">
        <v>38901</v>
      </c>
      <c r="B370" s="4">
        <v>6727.23</v>
      </c>
      <c r="C370" s="4">
        <v>6735.34</v>
      </c>
      <c r="D370" s="4">
        <v>6705.25</v>
      </c>
      <c r="E370" s="4">
        <v>6718.5</v>
      </c>
      <c r="F370" s="4">
        <v>2609800</v>
      </c>
      <c r="G370" s="27">
        <f t="shared" si="36"/>
        <v>22.819999999999709</v>
      </c>
      <c r="H370" s="27">
        <f t="shared" si="35"/>
        <v>-8.7299999999995634</v>
      </c>
      <c r="I370" s="31">
        <f t="shared" ca="1" si="30"/>
        <v>0</v>
      </c>
      <c r="J370" s="27">
        <f t="shared" ca="1" si="31"/>
        <v>1</v>
      </c>
      <c r="K370" s="27">
        <f t="shared" ca="1" si="32"/>
        <v>-8.7299999999995634</v>
      </c>
      <c r="L370" s="27">
        <f t="shared" ca="1" si="33"/>
        <v>492.24000000000069</v>
      </c>
      <c r="M370" s="30">
        <f ca="1">AVERAGE(E370:OFFSET(E370,-M$5+1,0))</f>
        <v>6526.7900000000009</v>
      </c>
      <c r="N370" s="30">
        <f ca="1">AVERAGE(E370:OFFSET(E370,-N$5+1,0))</f>
        <v>6511.0834999999997</v>
      </c>
      <c r="O370" s="30">
        <f t="shared" ca="1" si="34"/>
        <v>0</v>
      </c>
    </row>
    <row r="371" spans="1:15">
      <c r="A371" s="5">
        <v>38902</v>
      </c>
      <c r="B371" s="4">
        <v>6748.47</v>
      </c>
      <c r="C371" s="4">
        <v>6789.55</v>
      </c>
      <c r="D371" s="4">
        <v>6722.39</v>
      </c>
      <c r="E371" s="4">
        <v>6734.51</v>
      </c>
      <c r="F371" s="4">
        <v>3220000</v>
      </c>
      <c r="G371" s="27">
        <f t="shared" si="36"/>
        <v>29.970000000000255</v>
      </c>
      <c r="H371" s="27">
        <f t="shared" si="35"/>
        <v>-13.960000000000036</v>
      </c>
      <c r="I371" s="31">
        <f t="shared" ca="1" si="30"/>
        <v>0</v>
      </c>
      <c r="J371" s="27">
        <f t="shared" ca="1" si="31"/>
        <v>1</v>
      </c>
      <c r="K371" s="27">
        <f t="shared" ca="1" si="32"/>
        <v>16.010000000000218</v>
      </c>
      <c r="L371" s="27">
        <f t="shared" ca="1" si="33"/>
        <v>508.25000000000091</v>
      </c>
      <c r="M371" s="30">
        <f ca="1">AVERAGE(E371:OFFSET(E371,-M$5+1,0))</f>
        <v>6563.8860000000004</v>
      </c>
      <c r="N371" s="30">
        <f ca="1">AVERAGE(E371:OFFSET(E371,-N$5+1,0))</f>
        <v>6511.2955000000002</v>
      </c>
      <c r="O371" s="30">
        <f t="shared" ca="1" si="34"/>
        <v>0</v>
      </c>
    </row>
    <row r="372" spans="1:15">
      <c r="A372" s="5">
        <v>38903</v>
      </c>
      <c r="B372" s="4">
        <v>6709.21</v>
      </c>
      <c r="C372" s="4">
        <v>6741.52</v>
      </c>
      <c r="D372" s="4">
        <v>6651.55</v>
      </c>
      <c r="E372" s="4">
        <v>6659.96</v>
      </c>
      <c r="F372" s="4">
        <v>3062600</v>
      </c>
      <c r="G372" s="27">
        <f t="shared" si="36"/>
        <v>-25.300000000000182</v>
      </c>
      <c r="H372" s="27">
        <f t="shared" si="35"/>
        <v>-49.25</v>
      </c>
      <c r="I372" s="31">
        <f t="shared" ca="1" si="30"/>
        <v>0</v>
      </c>
      <c r="J372" s="27">
        <f t="shared" ca="1" si="31"/>
        <v>1</v>
      </c>
      <c r="K372" s="27">
        <f t="shared" ca="1" si="32"/>
        <v>-74.550000000000182</v>
      </c>
      <c r="L372" s="27">
        <f t="shared" ca="1" si="33"/>
        <v>433.70000000000073</v>
      </c>
      <c r="M372" s="30">
        <f ca="1">AVERAGE(E372:OFFSET(E372,-M$5+1,0))</f>
        <v>6599.9229999999998</v>
      </c>
      <c r="N372" s="30">
        <f ca="1">AVERAGE(E372:OFFSET(E372,-N$5+1,0))</f>
        <v>6513.656500000001</v>
      </c>
      <c r="O372" s="30">
        <f t="shared" ca="1" si="34"/>
        <v>0</v>
      </c>
    </row>
    <row r="373" spans="1:15">
      <c r="A373" s="5">
        <v>38904</v>
      </c>
      <c r="B373" s="4">
        <v>6630.04</v>
      </c>
      <c r="C373" s="4">
        <v>6659.07</v>
      </c>
      <c r="D373" s="4">
        <v>6608.49</v>
      </c>
      <c r="E373" s="4">
        <v>6659.07</v>
      </c>
      <c r="F373" s="4">
        <v>2611600</v>
      </c>
      <c r="G373" s="27">
        <f t="shared" si="36"/>
        <v>-29.920000000000073</v>
      </c>
      <c r="H373" s="27">
        <f t="shared" si="35"/>
        <v>29.029999999999745</v>
      </c>
      <c r="I373" s="31">
        <f t="shared" ca="1" si="30"/>
        <v>0</v>
      </c>
      <c r="J373" s="27">
        <f t="shared" ca="1" si="31"/>
        <v>1</v>
      </c>
      <c r="K373" s="27">
        <f t="shared" ca="1" si="32"/>
        <v>-0.89000000000032742</v>
      </c>
      <c r="L373" s="27">
        <f t="shared" ca="1" si="33"/>
        <v>432.8100000000004</v>
      </c>
      <c r="M373" s="30">
        <f ca="1">AVERAGE(E373:OFFSET(E373,-M$5+1,0))</f>
        <v>6617.3149999999996</v>
      </c>
      <c r="N373" s="30">
        <f ca="1">AVERAGE(E373:OFFSET(E373,-N$5+1,0))</f>
        <v>6530.0195000000003</v>
      </c>
      <c r="O373" s="30">
        <f t="shared" ca="1" si="34"/>
        <v>0</v>
      </c>
    </row>
    <row r="374" spans="1:15">
      <c r="A374" s="5">
        <v>38905</v>
      </c>
      <c r="B374" s="4">
        <v>6651.02</v>
      </c>
      <c r="C374" s="4">
        <v>6671.74</v>
      </c>
      <c r="D374" s="4">
        <v>6628.46</v>
      </c>
      <c r="E374" s="4">
        <v>6660.61</v>
      </c>
      <c r="F374" s="4">
        <v>2908400</v>
      </c>
      <c r="G374" s="27">
        <f t="shared" si="36"/>
        <v>-8.0499999999992724</v>
      </c>
      <c r="H374" s="27">
        <f t="shared" si="35"/>
        <v>9.589999999999236</v>
      </c>
      <c r="I374" s="31">
        <f t="shared" ref="I374:I437" ca="1" si="37">O374</f>
        <v>0</v>
      </c>
      <c r="J374" s="27">
        <f t="shared" ref="J374:J437" ca="1" si="38">IF((J373+I373)&gt;=J$5,J$5,IF((J373+I373)&lt;=J$7,J$7,J373+I373))</f>
        <v>1</v>
      </c>
      <c r="K374" s="27">
        <f t="shared" ref="K374:K437" ca="1" si="39">J373*G374+J374*H374</f>
        <v>1.5399999999999636</v>
      </c>
      <c r="L374" s="27">
        <f t="shared" ref="L374:L437" ca="1" si="40">L373+K374</f>
        <v>434.35000000000036</v>
      </c>
      <c r="M374" s="30">
        <f ca="1">AVERAGE(E374:OFFSET(E374,-M$5+1,0))</f>
        <v>6638.1449999999995</v>
      </c>
      <c r="N374" s="30">
        <f ca="1">AVERAGE(E374:OFFSET(E374,-N$5+1,0))</f>
        <v>6540.8185000000003</v>
      </c>
      <c r="O374" s="30">
        <f t="shared" ref="O374:O437" ca="1" si="41">IF(AND(M373&lt;=N373,M374&gt;N374),1,IF(AND(M373&gt;=N373,M374&lt;N374),-1,0))</f>
        <v>0</v>
      </c>
    </row>
    <row r="375" spans="1:15">
      <c r="A375" s="5">
        <v>38908</v>
      </c>
      <c r="B375" s="4">
        <v>6609.86</v>
      </c>
      <c r="C375" s="4">
        <v>6694.75</v>
      </c>
      <c r="D375" s="4">
        <v>6588.55</v>
      </c>
      <c r="E375" s="4">
        <v>6682.46</v>
      </c>
      <c r="F375" s="4">
        <v>2465400</v>
      </c>
      <c r="G375" s="27">
        <f t="shared" si="36"/>
        <v>-50.75</v>
      </c>
      <c r="H375" s="27">
        <f t="shared" si="35"/>
        <v>72.600000000000364</v>
      </c>
      <c r="I375" s="31">
        <f t="shared" ca="1" si="37"/>
        <v>0</v>
      </c>
      <c r="J375" s="27">
        <f t="shared" ca="1" si="38"/>
        <v>1</v>
      </c>
      <c r="K375" s="27">
        <f t="shared" ca="1" si="39"/>
        <v>21.850000000000364</v>
      </c>
      <c r="L375" s="27">
        <f t="shared" ca="1" si="40"/>
        <v>456.20000000000073</v>
      </c>
      <c r="M375" s="30">
        <f ca="1">AVERAGE(E375:OFFSET(E375,-M$5+1,0))</f>
        <v>6654.0229999999992</v>
      </c>
      <c r="N375" s="30">
        <f ca="1">AVERAGE(E375:OFFSET(E375,-N$5+1,0))</f>
        <v>6552.7964999999995</v>
      </c>
      <c r="O375" s="30">
        <f t="shared" ca="1" si="41"/>
        <v>0</v>
      </c>
    </row>
    <row r="376" spans="1:15">
      <c r="A376" s="5">
        <v>38909</v>
      </c>
      <c r="B376" s="4">
        <v>6672.32</v>
      </c>
      <c r="C376" s="4">
        <v>6702.64</v>
      </c>
      <c r="D376" s="4">
        <v>6639.13</v>
      </c>
      <c r="E376" s="4">
        <v>6639.13</v>
      </c>
      <c r="F376" s="4">
        <v>2405800</v>
      </c>
      <c r="G376" s="27">
        <f t="shared" si="36"/>
        <v>-10.140000000000327</v>
      </c>
      <c r="H376" s="27">
        <f t="shared" si="35"/>
        <v>-33.1899999999996</v>
      </c>
      <c r="I376" s="31">
        <f t="shared" ca="1" si="37"/>
        <v>0</v>
      </c>
      <c r="J376" s="27">
        <f t="shared" ca="1" si="38"/>
        <v>1</v>
      </c>
      <c r="K376" s="27">
        <f t="shared" ca="1" si="39"/>
        <v>-43.329999999999927</v>
      </c>
      <c r="L376" s="27">
        <f t="shared" ca="1" si="40"/>
        <v>412.8700000000008</v>
      </c>
      <c r="M376" s="30">
        <f ca="1">AVERAGE(E376:OFFSET(E376,-M$5+1,0))</f>
        <v>6660.6970000000001</v>
      </c>
      <c r="N376" s="30">
        <f ca="1">AVERAGE(E376:OFFSET(E376,-N$5+1,0))</f>
        <v>6567.8924999999999</v>
      </c>
      <c r="O376" s="30">
        <f t="shared" ca="1" si="41"/>
        <v>0</v>
      </c>
    </row>
    <row r="377" spans="1:15">
      <c r="A377" s="5">
        <v>38910</v>
      </c>
      <c r="B377" s="4">
        <v>6681.9</v>
      </c>
      <c r="C377" s="4">
        <v>6725.42</v>
      </c>
      <c r="D377" s="4">
        <v>6612.34</v>
      </c>
      <c r="E377" s="4">
        <v>6634.09</v>
      </c>
      <c r="F377" s="4">
        <v>3078200</v>
      </c>
      <c r="G377" s="27">
        <f t="shared" si="36"/>
        <v>42.769999999999527</v>
      </c>
      <c r="H377" s="27">
        <f t="shared" si="35"/>
        <v>-47.809999999999491</v>
      </c>
      <c r="I377" s="31">
        <f t="shared" ca="1" si="37"/>
        <v>0</v>
      </c>
      <c r="J377" s="27">
        <f t="shared" ca="1" si="38"/>
        <v>1</v>
      </c>
      <c r="K377" s="27">
        <f t="shared" ca="1" si="39"/>
        <v>-5.0399999999999636</v>
      </c>
      <c r="L377" s="27">
        <f t="shared" ca="1" si="40"/>
        <v>407.83000000000084</v>
      </c>
      <c r="M377" s="30">
        <f ca="1">AVERAGE(E377:OFFSET(E377,-M$5+1,0))</f>
        <v>6670.012999999999</v>
      </c>
      <c r="N377" s="30">
        <f ca="1">AVERAGE(E377:OFFSET(E377,-N$5+1,0))</f>
        <v>6576.1465000000007</v>
      </c>
      <c r="O377" s="30">
        <f t="shared" ca="1" si="41"/>
        <v>0</v>
      </c>
    </row>
    <row r="378" spans="1:15">
      <c r="A378" s="5">
        <v>38911</v>
      </c>
      <c r="B378" s="4">
        <v>6591.56</v>
      </c>
      <c r="C378" s="4">
        <v>6624.04</v>
      </c>
      <c r="D378" s="4">
        <v>6562.54</v>
      </c>
      <c r="E378" s="4">
        <v>6567.6</v>
      </c>
      <c r="F378" s="4">
        <v>2418000</v>
      </c>
      <c r="G378" s="27">
        <f t="shared" si="36"/>
        <v>-42.529999999999745</v>
      </c>
      <c r="H378" s="27">
        <f t="shared" si="35"/>
        <v>-23.960000000000036</v>
      </c>
      <c r="I378" s="31">
        <f t="shared" ca="1" si="37"/>
        <v>0</v>
      </c>
      <c r="J378" s="27">
        <f t="shared" ca="1" si="38"/>
        <v>1</v>
      </c>
      <c r="K378" s="27">
        <f t="shared" ca="1" si="39"/>
        <v>-66.489999999999782</v>
      </c>
      <c r="L378" s="27">
        <f t="shared" ca="1" si="40"/>
        <v>341.34000000000106</v>
      </c>
      <c r="M378" s="30">
        <f ca="1">AVERAGE(E378:OFFSET(E378,-M$5+1,0))</f>
        <v>6666.0339999999997</v>
      </c>
      <c r="N378" s="30">
        <f ca="1">AVERAGE(E378:OFFSET(E378,-N$5+1,0))</f>
        <v>6583.2070000000003</v>
      </c>
      <c r="O378" s="30">
        <f t="shared" ca="1" si="41"/>
        <v>0</v>
      </c>
    </row>
    <row r="379" spans="1:15">
      <c r="A379" s="5">
        <v>38912</v>
      </c>
      <c r="B379" s="4">
        <v>6472.29</v>
      </c>
      <c r="C379" s="4">
        <v>6489.65</v>
      </c>
      <c r="D379" s="4">
        <v>6413.92</v>
      </c>
      <c r="E379" s="4">
        <v>6428.03</v>
      </c>
      <c r="F379" s="4">
        <v>2973000</v>
      </c>
      <c r="G379" s="27">
        <f t="shared" si="36"/>
        <v>-95.3100000000004</v>
      </c>
      <c r="H379" s="27">
        <f t="shared" si="35"/>
        <v>-44.260000000000218</v>
      </c>
      <c r="I379" s="31">
        <f t="shared" ca="1" si="37"/>
        <v>0</v>
      </c>
      <c r="J379" s="27">
        <f t="shared" ca="1" si="38"/>
        <v>1</v>
      </c>
      <c r="K379" s="27">
        <f t="shared" ca="1" si="39"/>
        <v>-139.57000000000062</v>
      </c>
      <c r="L379" s="27">
        <f t="shared" ca="1" si="40"/>
        <v>201.77000000000044</v>
      </c>
      <c r="M379" s="30">
        <f ca="1">AVERAGE(E379:OFFSET(E379,-M$5+1,0))</f>
        <v>6638.3960000000006</v>
      </c>
      <c r="N379" s="30">
        <f ca="1">AVERAGE(E379:OFFSET(E379,-N$5+1,0))</f>
        <v>6575.8200000000015</v>
      </c>
      <c r="O379" s="30">
        <f t="shared" ca="1" si="41"/>
        <v>0</v>
      </c>
    </row>
    <row r="380" spans="1:15">
      <c r="A380" s="5">
        <v>38915</v>
      </c>
      <c r="B380" s="4">
        <v>6402.77</v>
      </c>
      <c r="C380" s="4">
        <v>6416.41</v>
      </c>
      <c r="D380" s="4">
        <v>6232.49</v>
      </c>
      <c r="E380" s="4">
        <v>6257.8</v>
      </c>
      <c r="F380" s="4">
        <v>2806600</v>
      </c>
      <c r="G380" s="27">
        <f t="shared" si="36"/>
        <v>-25.259999999999309</v>
      </c>
      <c r="H380" s="27">
        <f t="shared" si="35"/>
        <v>-144.97000000000025</v>
      </c>
      <c r="I380" s="31">
        <f t="shared" ca="1" si="37"/>
        <v>0</v>
      </c>
      <c r="J380" s="27">
        <f t="shared" ca="1" si="38"/>
        <v>1</v>
      </c>
      <c r="K380" s="27">
        <f t="shared" ca="1" si="39"/>
        <v>-170.22999999999956</v>
      </c>
      <c r="L380" s="27">
        <f t="shared" ca="1" si="40"/>
        <v>31.540000000000873</v>
      </c>
      <c r="M380" s="30">
        <f ca="1">AVERAGE(E380:OFFSET(E380,-M$5+1,0))</f>
        <v>6592.3259999999991</v>
      </c>
      <c r="N380" s="30">
        <f ca="1">AVERAGE(E380:OFFSET(E380,-N$5+1,0))</f>
        <v>6559.558</v>
      </c>
      <c r="O380" s="30">
        <f t="shared" ca="1" si="41"/>
        <v>0</v>
      </c>
    </row>
    <row r="381" spans="1:15">
      <c r="A381" s="5">
        <v>38916</v>
      </c>
      <c r="B381" s="4">
        <v>6257.45</v>
      </c>
      <c r="C381" s="4">
        <v>6293.12</v>
      </c>
      <c r="D381" s="4">
        <v>6244.15</v>
      </c>
      <c r="E381" s="4">
        <v>6285.31</v>
      </c>
      <c r="F381" s="4">
        <v>2340800</v>
      </c>
      <c r="G381" s="27">
        <f t="shared" si="36"/>
        <v>-0.3500000000003638</v>
      </c>
      <c r="H381" s="27">
        <f t="shared" si="35"/>
        <v>27.860000000000582</v>
      </c>
      <c r="I381" s="31">
        <f t="shared" ca="1" si="37"/>
        <v>-1</v>
      </c>
      <c r="J381" s="27">
        <f t="shared" ca="1" si="38"/>
        <v>1</v>
      </c>
      <c r="K381" s="27">
        <f t="shared" ca="1" si="39"/>
        <v>27.510000000000218</v>
      </c>
      <c r="L381" s="27">
        <f t="shared" ca="1" si="40"/>
        <v>59.050000000001091</v>
      </c>
      <c r="M381" s="30">
        <f ca="1">AVERAGE(E381:OFFSET(E381,-M$5+1,0))</f>
        <v>6547.405999999999</v>
      </c>
      <c r="N381" s="30">
        <f ca="1">AVERAGE(E381:OFFSET(E381,-N$5+1,0))</f>
        <v>6555.6460000000025</v>
      </c>
      <c r="O381" s="30">
        <f t="shared" ca="1" si="41"/>
        <v>-1</v>
      </c>
    </row>
    <row r="382" spans="1:15">
      <c r="A382" s="5">
        <v>38917</v>
      </c>
      <c r="B382" s="4">
        <v>6317.58</v>
      </c>
      <c r="C382" s="4">
        <v>6359.82</v>
      </c>
      <c r="D382" s="4">
        <v>6277.24</v>
      </c>
      <c r="E382" s="4">
        <v>6277.24</v>
      </c>
      <c r="F382" s="4">
        <v>2397000</v>
      </c>
      <c r="G382" s="27">
        <f t="shared" si="36"/>
        <v>32.269999999999527</v>
      </c>
      <c r="H382" s="27">
        <f t="shared" si="35"/>
        <v>-40.340000000000146</v>
      </c>
      <c r="I382" s="31">
        <f t="shared" ca="1" si="37"/>
        <v>0</v>
      </c>
      <c r="J382" s="27">
        <f t="shared" ca="1" si="38"/>
        <v>0</v>
      </c>
      <c r="K382" s="27">
        <f t="shared" ca="1" si="39"/>
        <v>32.269999999999527</v>
      </c>
      <c r="L382" s="27">
        <f t="shared" ca="1" si="40"/>
        <v>91.320000000000618</v>
      </c>
      <c r="M382" s="30">
        <f ca="1">AVERAGE(E382:OFFSET(E382,-M$5+1,0))</f>
        <v>6509.134</v>
      </c>
      <c r="N382" s="30">
        <f ca="1">AVERAGE(E382:OFFSET(E382,-N$5+1,0))</f>
        <v>6554.5285000000003</v>
      </c>
      <c r="O382" s="30">
        <f t="shared" ca="1" si="41"/>
        <v>0</v>
      </c>
    </row>
    <row r="383" spans="1:15">
      <c r="A383" s="5">
        <v>38918</v>
      </c>
      <c r="B383" s="4">
        <v>6423.61</v>
      </c>
      <c r="C383" s="4">
        <v>6446.29</v>
      </c>
      <c r="D383" s="4">
        <v>6393.89</v>
      </c>
      <c r="E383" s="4">
        <v>6443.74</v>
      </c>
      <c r="F383" s="4">
        <v>2962800</v>
      </c>
      <c r="G383" s="27">
        <f t="shared" si="36"/>
        <v>146.36999999999989</v>
      </c>
      <c r="H383" s="27">
        <f t="shared" si="35"/>
        <v>20.130000000000109</v>
      </c>
      <c r="I383" s="31">
        <f t="shared" ca="1" si="37"/>
        <v>0</v>
      </c>
      <c r="J383" s="27">
        <f t="shared" ca="1" si="38"/>
        <v>0</v>
      </c>
      <c r="K383" s="27">
        <f t="shared" ca="1" si="39"/>
        <v>0</v>
      </c>
      <c r="L383" s="27">
        <f t="shared" ca="1" si="40"/>
        <v>91.320000000000618</v>
      </c>
      <c r="M383" s="30">
        <f ca="1">AVERAGE(E383:OFFSET(E383,-M$5+1,0))</f>
        <v>6487.6009999999997</v>
      </c>
      <c r="N383" s="30">
        <f ca="1">AVERAGE(E383:OFFSET(E383,-N$5+1,0))</f>
        <v>6552.4580000000005</v>
      </c>
      <c r="O383" s="30">
        <f t="shared" ca="1" si="41"/>
        <v>0</v>
      </c>
    </row>
    <row r="384" spans="1:15">
      <c r="A384" s="5">
        <v>38919</v>
      </c>
      <c r="B384" s="4">
        <v>6396.7</v>
      </c>
      <c r="C384" s="4">
        <v>6423.52</v>
      </c>
      <c r="D384" s="4">
        <v>6373.59</v>
      </c>
      <c r="E384" s="4">
        <v>6420.01</v>
      </c>
      <c r="F384" s="4">
        <v>2504000</v>
      </c>
      <c r="G384" s="27">
        <f t="shared" si="36"/>
        <v>-47.039999999999964</v>
      </c>
      <c r="H384" s="27">
        <f t="shared" si="35"/>
        <v>23.3100000000004</v>
      </c>
      <c r="I384" s="31">
        <f t="shared" ca="1" si="37"/>
        <v>0</v>
      </c>
      <c r="J384" s="27">
        <f t="shared" ca="1" si="38"/>
        <v>0</v>
      </c>
      <c r="K384" s="27">
        <f t="shared" ca="1" si="39"/>
        <v>0</v>
      </c>
      <c r="L384" s="27">
        <f t="shared" ca="1" si="40"/>
        <v>91.320000000000618</v>
      </c>
      <c r="M384" s="30">
        <f ca="1">AVERAGE(E384:OFFSET(E384,-M$5+1,0))</f>
        <v>6463.5409999999993</v>
      </c>
      <c r="N384" s="30">
        <f ca="1">AVERAGE(E384:OFFSET(E384,-N$5+1,0))</f>
        <v>6550.8430000000008</v>
      </c>
      <c r="O384" s="30">
        <f t="shared" ca="1" si="41"/>
        <v>0</v>
      </c>
    </row>
    <row r="385" spans="1:15">
      <c r="A385" s="5">
        <v>38922</v>
      </c>
      <c r="B385" s="4">
        <v>6316.83</v>
      </c>
      <c r="C385" s="4">
        <v>6363.68</v>
      </c>
      <c r="D385" s="4">
        <v>6308.72</v>
      </c>
      <c r="E385" s="4">
        <v>6359.63</v>
      </c>
      <c r="F385" s="4">
        <v>2160400</v>
      </c>
      <c r="G385" s="27">
        <f t="shared" si="36"/>
        <v>-103.18000000000029</v>
      </c>
      <c r="H385" s="27">
        <f t="shared" si="35"/>
        <v>42.800000000000182</v>
      </c>
      <c r="I385" s="31">
        <f t="shared" ca="1" si="37"/>
        <v>0</v>
      </c>
      <c r="J385" s="27">
        <f t="shared" ca="1" si="38"/>
        <v>0</v>
      </c>
      <c r="K385" s="27">
        <f t="shared" ca="1" si="39"/>
        <v>0</v>
      </c>
      <c r="L385" s="27">
        <f t="shared" ca="1" si="40"/>
        <v>91.320000000000618</v>
      </c>
      <c r="M385" s="30">
        <f ca="1">AVERAGE(E385:OFFSET(E385,-M$5+1,0))</f>
        <v>6431.2579999999998</v>
      </c>
      <c r="N385" s="30">
        <f ca="1">AVERAGE(E385:OFFSET(E385,-N$5+1,0))</f>
        <v>6542.6405000000004</v>
      </c>
      <c r="O385" s="30">
        <f t="shared" ca="1" si="41"/>
        <v>0</v>
      </c>
    </row>
    <row r="386" spans="1:15">
      <c r="A386" s="5">
        <v>38923</v>
      </c>
      <c r="B386" s="4">
        <v>6433.32</v>
      </c>
      <c r="C386" s="4">
        <v>6435.83</v>
      </c>
      <c r="D386" s="4">
        <v>6390.99</v>
      </c>
      <c r="E386" s="4">
        <v>6390.99</v>
      </c>
      <c r="F386" s="4">
        <v>2636800</v>
      </c>
      <c r="G386" s="27">
        <f t="shared" si="36"/>
        <v>73.6899999999996</v>
      </c>
      <c r="H386" s="27">
        <f t="shared" si="35"/>
        <v>-42.329999999999927</v>
      </c>
      <c r="I386" s="31">
        <f t="shared" ca="1" si="37"/>
        <v>0</v>
      </c>
      <c r="J386" s="27">
        <f t="shared" ca="1" si="38"/>
        <v>0</v>
      </c>
      <c r="K386" s="27">
        <f t="shared" ca="1" si="39"/>
        <v>0</v>
      </c>
      <c r="L386" s="27">
        <f t="shared" ca="1" si="40"/>
        <v>91.320000000000618</v>
      </c>
      <c r="M386" s="30">
        <f ca="1">AVERAGE(E386:OFFSET(E386,-M$5+1,0))</f>
        <v>6406.4439999999995</v>
      </c>
      <c r="N386" s="30">
        <f ca="1">AVERAGE(E386:OFFSET(E386,-N$5+1,0))</f>
        <v>6533.5705000000007</v>
      </c>
      <c r="O386" s="30">
        <f t="shared" ca="1" si="41"/>
        <v>0</v>
      </c>
    </row>
    <row r="387" spans="1:15">
      <c r="A387" s="5">
        <v>38924</v>
      </c>
      <c r="B387" s="4">
        <v>6389.49</v>
      </c>
      <c r="C387" s="4">
        <v>6406.66</v>
      </c>
      <c r="D387" s="4">
        <v>6360.11</v>
      </c>
      <c r="E387" s="4">
        <v>6376.39</v>
      </c>
      <c r="F387" s="4">
        <v>2422600</v>
      </c>
      <c r="G387" s="27">
        <f t="shared" si="36"/>
        <v>-1.5</v>
      </c>
      <c r="H387" s="27">
        <f t="shared" si="35"/>
        <v>-13.099999999999454</v>
      </c>
      <c r="I387" s="31">
        <f t="shared" ca="1" si="37"/>
        <v>0</v>
      </c>
      <c r="J387" s="27">
        <f t="shared" ca="1" si="38"/>
        <v>0</v>
      </c>
      <c r="K387" s="27">
        <f t="shared" ca="1" si="39"/>
        <v>0</v>
      </c>
      <c r="L387" s="27">
        <f t="shared" ca="1" si="40"/>
        <v>91.320000000000618</v>
      </c>
      <c r="M387" s="30">
        <f ca="1">AVERAGE(E387:OFFSET(E387,-M$5+1,0))</f>
        <v>6380.674</v>
      </c>
      <c r="N387" s="30">
        <f ca="1">AVERAGE(E387:OFFSET(E387,-N$5+1,0))</f>
        <v>6525.3435000000009</v>
      </c>
      <c r="O387" s="30">
        <f t="shared" ca="1" si="41"/>
        <v>0</v>
      </c>
    </row>
    <row r="388" spans="1:15">
      <c r="A388" s="5">
        <v>38925</v>
      </c>
      <c r="B388" s="4">
        <v>6379.4</v>
      </c>
      <c r="C388" s="4">
        <v>6461.92</v>
      </c>
      <c r="D388" s="4">
        <v>6373.11</v>
      </c>
      <c r="E388" s="4">
        <v>6459.25</v>
      </c>
      <c r="F388" s="4">
        <v>2664800</v>
      </c>
      <c r="G388" s="27">
        <f t="shared" si="36"/>
        <v>3.0099999999993088</v>
      </c>
      <c r="H388" s="27">
        <f t="shared" ref="H388:H451" si="42">E388-B388</f>
        <v>79.850000000000364</v>
      </c>
      <c r="I388" s="31">
        <f t="shared" ca="1" si="37"/>
        <v>0</v>
      </c>
      <c r="J388" s="27">
        <f t="shared" ca="1" si="38"/>
        <v>0</v>
      </c>
      <c r="K388" s="27">
        <f t="shared" ca="1" si="39"/>
        <v>0</v>
      </c>
      <c r="L388" s="27">
        <f t="shared" ca="1" si="40"/>
        <v>91.320000000000618</v>
      </c>
      <c r="M388" s="30">
        <f ca="1">AVERAGE(E388:OFFSET(E388,-M$5+1,0))</f>
        <v>6369.838999999999</v>
      </c>
      <c r="N388" s="30">
        <f ca="1">AVERAGE(E388:OFFSET(E388,-N$5+1,0))</f>
        <v>6517.9365000000007</v>
      </c>
      <c r="O388" s="30">
        <f t="shared" ca="1" si="41"/>
        <v>0</v>
      </c>
    </row>
    <row r="389" spans="1:15">
      <c r="A389" s="5">
        <v>38926</v>
      </c>
      <c r="B389" s="4">
        <v>6450.04</v>
      </c>
      <c r="C389" s="4">
        <v>6490.36</v>
      </c>
      <c r="D389" s="4">
        <v>6448.37</v>
      </c>
      <c r="E389" s="4">
        <v>6480.07</v>
      </c>
      <c r="F389" s="4">
        <v>2875600</v>
      </c>
      <c r="G389" s="27">
        <f t="shared" ref="G389:G452" si="43">B389-E388</f>
        <v>-9.2100000000000364</v>
      </c>
      <c r="H389" s="27">
        <f t="shared" si="42"/>
        <v>30.029999999999745</v>
      </c>
      <c r="I389" s="31">
        <f t="shared" ca="1" si="37"/>
        <v>0</v>
      </c>
      <c r="J389" s="27">
        <f t="shared" ca="1" si="38"/>
        <v>0</v>
      </c>
      <c r="K389" s="27">
        <f t="shared" ca="1" si="39"/>
        <v>0</v>
      </c>
      <c r="L389" s="27">
        <f t="shared" ca="1" si="40"/>
        <v>91.320000000000618</v>
      </c>
      <c r="M389" s="30">
        <f ca="1">AVERAGE(E389:OFFSET(E389,-M$5+1,0))</f>
        <v>6375.0429999999997</v>
      </c>
      <c r="N389" s="30">
        <f ca="1">AVERAGE(E389:OFFSET(E389,-N$5+1,0))</f>
        <v>6506.7195000000011</v>
      </c>
      <c r="O389" s="30">
        <f t="shared" ca="1" si="41"/>
        <v>0</v>
      </c>
    </row>
    <row r="390" spans="1:15">
      <c r="A390" s="5">
        <v>38929</v>
      </c>
      <c r="B390" s="4">
        <v>6528.23</v>
      </c>
      <c r="C390" s="4">
        <v>6531.11</v>
      </c>
      <c r="D390" s="4">
        <v>6428.26</v>
      </c>
      <c r="E390" s="4">
        <v>6454.58</v>
      </c>
      <c r="F390" s="4">
        <v>2743000</v>
      </c>
      <c r="G390" s="27">
        <f t="shared" si="43"/>
        <v>48.159999999999854</v>
      </c>
      <c r="H390" s="27">
        <f t="shared" si="42"/>
        <v>-73.649999999999636</v>
      </c>
      <c r="I390" s="31">
        <f t="shared" ca="1" si="37"/>
        <v>0</v>
      </c>
      <c r="J390" s="27">
        <f t="shared" ca="1" si="38"/>
        <v>0</v>
      </c>
      <c r="K390" s="27">
        <f t="shared" ca="1" si="39"/>
        <v>0</v>
      </c>
      <c r="L390" s="27">
        <f t="shared" ca="1" si="40"/>
        <v>91.320000000000618</v>
      </c>
      <c r="M390" s="30">
        <f ca="1">AVERAGE(E390:OFFSET(E390,-M$5+1,0))</f>
        <v>6394.7210000000005</v>
      </c>
      <c r="N390" s="30">
        <f ca="1">AVERAGE(E390:OFFSET(E390,-N$5+1,0))</f>
        <v>6493.5235000000011</v>
      </c>
      <c r="O390" s="30">
        <f t="shared" ca="1" si="41"/>
        <v>0</v>
      </c>
    </row>
    <row r="391" spans="1:15">
      <c r="A391" s="5">
        <v>38930</v>
      </c>
      <c r="B391" s="4">
        <v>6464.59</v>
      </c>
      <c r="C391" s="4">
        <v>6478.34</v>
      </c>
      <c r="D391" s="4">
        <v>6435.93</v>
      </c>
      <c r="E391" s="4">
        <v>6441.46</v>
      </c>
      <c r="F391" s="4">
        <v>2440000</v>
      </c>
      <c r="G391" s="27">
        <f t="shared" si="43"/>
        <v>10.010000000000218</v>
      </c>
      <c r="H391" s="27">
        <f t="shared" si="42"/>
        <v>-23.130000000000109</v>
      </c>
      <c r="I391" s="31">
        <f t="shared" ca="1" si="37"/>
        <v>0</v>
      </c>
      <c r="J391" s="27">
        <f t="shared" ca="1" si="38"/>
        <v>0</v>
      </c>
      <c r="K391" s="27">
        <f t="shared" ca="1" si="39"/>
        <v>0</v>
      </c>
      <c r="L391" s="27">
        <f t="shared" ca="1" si="40"/>
        <v>91.320000000000618</v>
      </c>
      <c r="M391" s="30">
        <f ca="1">AVERAGE(E391:OFFSET(E391,-M$5+1,0))</f>
        <v>6410.3360000000002</v>
      </c>
      <c r="N391" s="30">
        <f ca="1">AVERAGE(E391:OFFSET(E391,-N$5+1,0))</f>
        <v>6478.871000000001</v>
      </c>
      <c r="O391" s="30">
        <f t="shared" ca="1" si="41"/>
        <v>0</v>
      </c>
    </row>
    <row r="392" spans="1:15">
      <c r="A392" s="5">
        <v>38931</v>
      </c>
      <c r="B392" s="4">
        <v>6426.23</v>
      </c>
      <c r="C392" s="4">
        <v>6488.68</v>
      </c>
      <c r="D392" s="4">
        <v>6421.78</v>
      </c>
      <c r="E392" s="4">
        <v>6471.42</v>
      </c>
      <c r="F392" s="4">
        <v>2553000</v>
      </c>
      <c r="G392" s="27">
        <f t="shared" si="43"/>
        <v>-15.230000000000473</v>
      </c>
      <c r="H392" s="27">
        <f t="shared" si="42"/>
        <v>45.190000000000509</v>
      </c>
      <c r="I392" s="31">
        <f t="shared" ca="1" si="37"/>
        <v>0</v>
      </c>
      <c r="J392" s="27">
        <f t="shared" ca="1" si="38"/>
        <v>0</v>
      </c>
      <c r="K392" s="27">
        <f t="shared" ca="1" si="39"/>
        <v>0</v>
      </c>
      <c r="L392" s="27">
        <f t="shared" ca="1" si="40"/>
        <v>91.320000000000618</v>
      </c>
      <c r="M392" s="30">
        <f ca="1">AVERAGE(E392:OFFSET(E392,-M$5+1,0))</f>
        <v>6429.7539999999999</v>
      </c>
      <c r="N392" s="30">
        <f ca="1">AVERAGE(E392:OFFSET(E392,-N$5+1,0))</f>
        <v>6469.4440000000013</v>
      </c>
      <c r="O392" s="30">
        <f t="shared" ca="1" si="41"/>
        <v>0</v>
      </c>
    </row>
    <row r="393" spans="1:15">
      <c r="A393" s="5">
        <v>38932</v>
      </c>
      <c r="B393" s="4">
        <v>6496.01</v>
      </c>
      <c r="C393" s="4">
        <v>6514.9</v>
      </c>
      <c r="D393" s="4">
        <v>6460.03</v>
      </c>
      <c r="E393" s="4">
        <v>6462.32</v>
      </c>
      <c r="F393" s="4">
        <v>2971800</v>
      </c>
      <c r="G393" s="27">
        <f t="shared" si="43"/>
        <v>24.590000000000146</v>
      </c>
      <c r="H393" s="27">
        <f t="shared" si="42"/>
        <v>-33.690000000000509</v>
      </c>
      <c r="I393" s="31">
        <f t="shared" ca="1" si="37"/>
        <v>0</v>
      </c>
      <c r="J393" s="27">
        <f t="shared" ca="1" si="38"/>
        <v>0</v>
      </c>
      <c r="K393" s="27">
        <f t="shared" ca="1" si="39"/>
        <v>0</v>
      </c>
      <c r="L393" s="27">
        <f t="shared" ca="1" si="40"/>
        <v>91.320000000000618</v>
      </c>
      <c r="M393" s="30">
        <f ca="1">AVERAGE(E393:OFFSET(E393,-M$5+1,0))</f>
        <v>6431.6119999999992</v>
      </c>
      <c r="N393" s="30">
        <f ca="1">AVERAGE(E393:OFFSET(E393,-N$5+1,0))</f>
        <v>6459.6064999999999</v>
      </c>
      <c r="O393" s="30">
        <f t="shared" ca="1" si="41"/>
        <v>0</v>
      </c>
    </row>
    <row r="394" spans="1:15">
      <c r="A394" s="5">
        <v>38933</v>
      </c>
      <c r="B394" s="4">
        <v>6483.07</v>
      </c>
      <c r="C394" s="4">
        <v>6491.67</v>
      </c>
      <c r="D394" s="4">
        <v>6421.55</v>
      </c>
      <c r="E394" s="4">
        <v>6442.61</v>
      </c>
      <c r="F394" s="4">
        <v>2714200</v>
      </c>
      <c r="G394" s="27">
        <f t="shared" si="43"/>
        <v>20.75</v>
      </c>
      <c r="H394" s="27">
        <f t="shared" si="42"/>
        <v>-40.460000000000036</v>
      </c>
      <c r="I394" s="31">
        <f t="shared" ca="1" si="37"/>
        <v>0</v>
      </c>
      <c r="J394" s="27">
        <f t="shared" ca="1" si="38"/>
        <v>0</v>
      </c>
      <c r="K394" s="27">
        <f t="shared" ca="1" si="39"/>
        <v>0</v>
      </c>
      <c r="L394" s="27">
        <f t="shared" ca="1" si="40"/>
        <v>91.320000000000618</v>
      </c>
      <c r="M394" s="30">
        <f ca="1">AVERAGE(E394:OFFSET(E394,-M$5+1,0))</f>
        <v>6433.8719999999994</v>
      </c>
      <c r="N394" s="30">
        <f ca="1">AVERAGE(E394:OFFSET(E394,-N$5+1,0))</f>
        <v>6448.7064999999993</v>
      </c>
      <c r="O394" s="30">
        <f t="shared" ca="1" si="41"/>
        <v>0</v>
      </c>
    </row>
    <row r="395" spans="1:15">
      <c r="A395" s="5">
        <v>38936</v>
      </c>
      <c r="B395" s="4">
        <v>6425.99</v>
      </c>
      <c r="C395" s="4">
        <v>6450.06</v>
      </c>
      <c r="D395" s="4">
        <v>6405.09</v>
      </c>
      <c r="E395" s="4">
        <v>6416.61</v>
      </c>
      <c r="F395" s="4">
        <v>2215200</v>
      </c>
      <c r="G395" s="27">
        <f t="shared" si="43"/>
        <v>-16.619999999999891</v>
      </c>
      <c r="H395" s="27">
        <f t="shared" si="42"/>
        <v>-9.3800000000001091</v>
      </c>
      <c r="I395" s="31">
        <f t="shared" ca="1" si="37"/>
        <v>1</v>
      </c>
      <c r="J395" s="27">
        <f t="shared" ca="1" si="38"/>
        <v>0</v>
      </c>
      <c r="K395" s="27">
        <f t="shared" ca="1" si="39"/>
        <v>0</v>
      </c>
      <c r="L395" s="27">
        <f t="shared" ca="1" si="40"/>
        <v>91.320000000000618</v>
      </c>
      <c r="M395" s="30">
        <f ca="1">AVERAGE(E395:OFFSET(E395,-M$5+1,0))</f>
        <v>6439.57</v>
      </c>
      <c r="N395" s="30">
        <f ca="1">AVERAGE(E395:OFFSET(E395,-N$5+1,0))</f>
        <v>6435.4139999999998</v>
      </c>
      <c r="O395" s="30">
        <f t="shared" ca="1" si="41"/>
        <v>1</v>
      </c>
    </row>
    <row r="396" spans="1:15">
      <c r="A396" s="5">
        <v>38937</v>
      </c>
      <c r="B396" s="4">
        <v>6442.68</v>
      </c>
      <c r="C396" s="4">
        <v>6502.14</v>
      </c>
      <c r="D396" s="4">
        <v>6441.16</v>
      </c>
      <c r="E396" s="4">
        <v>6502.14</v>
      </c>
      <c r="F396" s="4">
        <v>2314800</v>
      </c>
      <c r="G396" s="27">
        <f t="shared" si="43"/>
        <v>26.070000000000618</v>
      </c>
      <c r="H396" s="27">
        <f t="shared" si="42"/>
        <v>59.460000000000036</v>
      </c>
      <c r="I396" s="31">
        <f t="shared" ca="1" si="37"/>
        <v>0</v>
      </c>
      <c r="J396" s="27">
        <f t="shared" ca="1" si="38"/>
        <v>1</v>
      </c>
      <c r="K396" s="27">
        <f t="shared" ca="1" si="39"/>
        <v>59.460000000000036</v>
      </c>
      <c r="L396" s="27">
        <f t="shared" ca="1" si="40"/>
        <v>150.78000000000065</v>
      </c>
      <c r="M396" s="30">
        <f ca="1">AVERAGE(E396:OFFSET(E396,-M$5+1,0))</f>
        <v>6450.6849999999995</v>
      </c>
      <c r="N396" s="30">
        <f ca="1">AVERAGE(E396:OFFSET(E396,-N$5+1,0))</f>
        <v>6428.5644999999995</v>
      </c>
      <c r="O396" s="30">
        <f t="shared" ca="1" si="41"/>
        <v>0</v>
      </c>
    </row>
    <row r="397" spans="1:15">
      <c r="A397" s="5">
        <v>38938</v>
      </c>
      <c r="B397" s="4">
        <v>6493.89</v>
      </c>
      <c r="C397" s="4">
        <v>6574.49</v>
      </c>
      <c r="D397" s="4">
        <v>6488.59</v>
      </c>
      <c r="E397" s="4">
        <v>6573.22</v>
      </c>
      <c r="F397" s="4">
        <v>2914200</v>
      </c>
      <c r="G397" s="27">
        <f t="shared" si="43"/>
        <v>-8.25</v>
      </c>
      <c r="H397" s="27">
        <f t="shared" si="42"/>
        <v>79.329999999999927</v>
      </c>
      <c r="I397" s="31">
        <f t="shared" ca="1" si="37"/>
        <v>0</v>
      </c>
      <c r="J397" s="27">
        <f t="shared" ca="1" si="38"/>
        <v>1</v>
      </c>
      <c r="K397" s="27">
        <f t="shared" ca="1" si="39"/>
        <v>71.079999999999927</v>
      </c>
      <c r="L397" s="27">
        <f t="shared" ca="1" si="40"/>
        <v>221.86000000000058</v>
      </c>
      <c r="M397" s="30">
        <f ca="1">AVERAGE(E397:OFFSET(E397,-M$5+1,0))</f>
        <v>6470.3680000000004</v>
      </c>
      <c r="N397" s="30">
        <f ca="1">AVERAGE(E397:OFFSET(E397,-N$5+1,0))</f>
        <v>6425.5209999999997</v>
      </c>
      <c r="O397" s="30">
        <f t="shared" ca="1" si="41"/>
        <v>0</v>
      </c>
    </row>
    <row r="398" spans="1:15">
      <c r="A398" s="5">
        <v>38939</v>
      </c>
      <c r="B398" s="4">
        <v>6555.28</v>
      </c>
      <c r="C398" s="4">
        <v>6606.28</v>
      </c>
      <c r="D398" s="4">
        <v>6555.28</v>
      </c>
      <c r="E398" s="4">
        <v>6578.61</v>
      </c>
      <c r="F398" s="4">
        <v>3393200</v>
      </c>
      <c r="G398" s="27">
        <f t="shared" si="43"/>
        <v>-17.940000000000509</v>
      </c>
      <c r="H398" s="27">
        <f t="shared" si="42"/>
        <v>23.329999999999927</v>
      </c>
      <c r="I398" s="31">
        <f t="shared" ca="1" si="37"/>
        <v>0</v>
      </c>
      <c r="J398" s="27">
        <f t="shared" ca="1" si="38"/>
        <v>1</v>
      </c>
      <c r="K398" s="27">
        <f t="shared" ca="1" si="39"/>
        <v>5.3899999999994179</v>
      </c>
      <c r="L398" s="27">
        <f t="shared" ca="1" si="40"/>
        <v>227.25</v>
      </c>
      <c r="M398" s="30">
        <f ca="1">AVERAGE(E398:OFFSET(E398,-M$5+1,0))</f>
        <v>6482.3040000000001</v>
      </c>
      <c r="N398" s="30">
        <f ca="1">AVERAGE(E398:OFFSET(E398,-N$5+1,0))</f>
        <v>6426.0715</v>
      </c>
      <c r="O398" s="30">
        <f t="shared" ca="1" si="41"/>
        <v>0</v>
      </c>
    </row>
    <row r="399" spans="1:15">
      <c r="A399" s="5">
        <v>38940</v>
      </c>
      <c r="B399" s="4">
        <v>6612.48</v>
      </c>
      <c r="C399" s="4">
        <v>6617.23</v>
      </c>
      <c r="D399" s="4">
        <v>6559.27</v>
      </c>
      <c r="E399" s="4">
        <v>6571.1</v>
      </c>
      <c r="F399" s="4">
        <v>3074800</v>
      </c>
      <c r="G399" s="27">
        <f t="shared" si="43"/>
        <v>33.869999999999891</v>
      </c>
      <c r="H399" s="27">
        <f t="shared" si="42"/>
        <v>-41.3799999999992</v>
      </c>
      <c r="I399" s="31">
        <f t="shared" ca="1" si="37"/>
        <v>0</v>
      </c>
      <c r="J399" s="27">
        <f t="shared" ca="1" si="38"/>
        <v>1</v>
      </c>
      <c r="K399" s="27">
        <f t="shared" ca="1" si="39"/>
        <v>-7.5099999999993088</v>
      </c>
      <c r="L399" s="27">
        <f t="shared" ca="1" si="40"/>
        <v>219.74000000000069</v>
      </c>
      <c r="M399" s="30">
        <f ca="1">AVERAGE(E399:OFFSET(E399,-M$5+1,0))</f>
        <v>6491.4070000000002</v>
      </c>
      <c r="N399" s="30">
        <f ca="1">AVERAGE(E399:OFFSET(E399,-N$5+1,0))</f>
        <v>6433.2250000000004</v>
      </c>
      <c r="O399" s="30">
        <f t="shared" ca="1" si="41"/>
        <v>0</v>
      </c>
    </row>
    <row r="400" spans="1:15">
      <c r="A400" s="5">
        <v>38943</v>
      </c>
      <c r="B400" s="4">
        <v>6588.47</v>
      </c>
      <c r="C400" s="4">
        <v>6634.73</v>
      </c>
      <c r="D400" s="4">
        <v>6587.36</v>
      </c>
      <c r="E400" s="4">
        <v>6611.9</v>
      </c>
      <c r="F400" s="4">
        <v>2632200</v>
      </c>
      <c r="G400" s="27">
        <f t="shared" si="43"/>
        <v>17.369999999999891</v>
      </c>
      <c r="H400" s="27">
        <f t="shared" si="42"/>
        <v>23.429999999999382</v>
      </c>
      <c r="I400" s="31">
        <f t="shared" ca="1" si="37"/>
        <v>0</v>
      </c>
      <c r="J400" s="27">
        <f t="shared" ca="1" si="38"/>
        <v>1</v>
      </c>
      <c r="K400" s="27">
        <f t="shared" ca="1" si="39"/>
        <v>40.799999999999272</v>
      </c>
      <c r="L400" s="27">
        <f t="shared" ca="1" si="40"/>
        <v>260.53999999999996</v>
      </c>
      <c r="M400" s="30">
        <f ca="1">AVERAGE(E400:OFFSET(E400,-M$5+1,0))</f>
        <v>6507.139000000001</v>
      </c>
      <c r="N400" s="30">
        <f ca="1">AVERAGE(E400:OFFSET(E400,-N$5+1,0))</f>
        <v>6450.93</v>
      </c>
      <c r="O400" s="30">
        <f t="shared" ca="1" si="41"/>
        <v>0</v>
      </c>
    </row>
    <row r="401" spans="1:15">
      <c r="A401" s="5">
        <v>38944</v>
      </c>
      <c r="B401" s="4">
        <v>6628.5</v>
      </c>
      <c r="C401" s="4">
        <v>6628.5</v>
      </c>
      <c r="D401" s="4">
        <v>6595.35</v>
      </c>
      <c r="E401" s="4">
        <v>6615.13</v>
      </c>
      <c r="F401" s="4">
        <v>2668600</v>
      </c>
      <c r="G401" s="27">
        <f t="shared" si="43"/>
        <v>16.600000000000364</v>
      </c>
      <c r="H401" s="27">
        <f t="shared" si="42"/>
        <v>-13.369999999999891</v>
      </c>
      <c r="I401" s="31">
        <f t="shared" ca="1" si="37"/>
        <v>0</v>
      </c>
      <c r="J401" s="27">
        <f t="shared" ca="1" si="38"/>
        <v>1</v>
      </c>
      <c r="K401" s="27">
        <f t="shared" ca="1" si="39"/>
        <v>3.2300000000004729</v>
      </c>
      <c r="L401" s="27">
        <f t="shared" ca="1" si="40"/>
        <v>263.77000000000044</v>
      </c>
      <c r="M401" s="30">
        <f ca="1">AVERAGE(E401:OFFSET(E401,-M$5+1,0))</f>
        <v>6524.5059999999994</v>
      </c>
      <c r="N401" s="30">
        <f ca="1">AVERAGE(E401:OFFSET(E401,-N$5+1,0))</f>
        <v>6467.4210000000003</v>
      </c>
      <c r="O401" s="30">
        <f t="shared" ca="1" si="41"/>
        <v>0</v>
      </c>
    </row>
    <row r="402" spans="1:15">
      <c r="A402" s="5">
        <v>38945</v>
      </c>
      <c r="B402" s="4">
        <v>6686.23</v>
      </c>
      <c r="C402" s="4">
        <v>6699.83</v>
      </c>
      <c r="D402" s="4">
        <v>6663.07</v>
      </c>
      <c r="E402" s="4">
        <v>6696.63</v>
      </c>
      <c r="F402" s="4">
        <v>3827600</v>
      </c>
      <c r="G402" s="27">
        <f t="shared" si="43"/>
        <v>71.099999999999454</v>
      </c>
      <c r="H402" s="27">
        <f t="shared" si="42"/>
        <v>10.400000000000546</v>
      </c>
      <c r="I402" s="31">
        <f t="shared" ca="1" si="37"/>
        <v>0</v>
      </c>
      <c r="J402" s="27">
        <f t="shared" ca="1" si="38"/>
        <v>1</v>
      </c>
      <c r="K402" s="27">
        <f t="shared" ca="1" si="39"/>
        <v>81.5</v>
      </c>
      <c r="L402" s="27">
        <f t="shared" ca="1" si="40"/>
        <v>345.27000000000044</v>
      </c>
      <c r="M402" s="30">
        <f ca="1">AVERAGE(E402:OFFSET(E402,-M$5+1,0))</f>
        <v>6547.027</v>
      </c>
      <c r="N402" s="30">
        <f ca="1">AVERAGE(E402:OFFSET(E402,-N$5+1,0))</f>
        <v>6488.3905000000004</v>
      </c>
      <c r="O402" s="30">
        <f t="shared" ca="1" si="41"/>
        <v>0</v>
      </c>
    </row>
    <row r="403" spans="1:15">
      <c r="A403" s="5">
        <v>38946</v>
      </c>
      <c r="B403" s="4">
        <v>6752.99</v>
      </c>
      <c r="C403" s="4">
        <v>6761.79</v>
      </c>
      <c r="D403" s="4">
        <v>6722.58</v>
      </c>
      <c r="E403" s="4">
        <v>6733.46</v>
      </c>
      <c r="F403" s="4">
        <v>3923000</v>
      </c>
      <c r="G403" s="27">
        <f t="shared" si="43"/>
        <v>56.359999999999673</v>
      </c>
      <c r="H403" s="27">
        <f t="shared" si="42"/>
        <v>-19.529999999999745</v>
      </c>
      <c r="I403" s="31">
        <f t="shared" ca="1" si="37"/>
        <v>0</v>
      </c>
      <c r="J403" s="27">
        <f t="shared" ca="1" si="38"/>
        <v>1</v>
      </c>
      <c r="K403" s="27">
        <f t="shared" ca="1" si="39"/>
        <v>36.829999999999927</v>
      </c>
      <c r="L403" s="27">
        <f t="shared" ca="1" si="40"/>
        <v>382.10000000000036</v>
      </c>
      <c r="M403" s="30">
        <f ca="1">AVERAGE(E403:OFFSET(E403,-M$5+1,0))</f>
        <v>6574.1410000000005</v>
      </c>
      <c r="N403" s="30">
        <f ca="1">AVERAGE(E403:OFFSET(E403,-N$5+1,0))</f>
        <v>6502.8765000000003</v>
      </c>
      <c r="O403" s="30">
        <f t="shared" ca="1" si="41"/>
        <v>0</v>
      </c>
    </row>
    <row r="404" spans="1:15">
      <c r="A404" s="5">
        <v>38947</v>
      </c>
      <c r="B404" s="4">
        <v>6761.4</v>
      </c>
      <c r="C404" s="4">
        <v>6761.4</v>
      </c>
      <c r="D404" s="4">
        <v>6719.75</v>
      </c>
      <c r="E404" s="4">
        <v>6721.08</v>
      </c>
      <c r="F404" s="4">
        <v>2895800</v>
      </c>
      <c r="G404" s="27">
        <f t="shared" si="43"/>
        <v>27.9399999999996</v>
      </c>
      <c r="H404" s="27">
        <f t="shared" si="42"/>
        <v>-40.319999999999709</v>
      </c>
      <c r="I404" s="31">
        <f t="shared" ca="1" si="37"/>
        <v>0</v>
      </c>
      <c r="J404" s="27">
        <f t="shared" ca="1" si="38"/>
        <v>1</v>
      </c>
      <c r="K404" s="27">
        <f t="shared" ca="1" si="39"/>
        <v>-12.380000000000109</v>
      </c>
      <c r="L404" s="27">
        <f t="shared" ca="1" si="40"/>
        <v>369.72000000000025</v>
      </c>
      <c r="M404" s="30">
        <f ca="1">AVERAGE(E404:OFFSET(E404,-M$5+1,0))</f>
        <v>6601.9879999999994</v>
      </c>
      <c r="N404" s="30">
        <f ca="1">AVERAGE(E404:OFFSET(E404,-N$5+1,0))</f>
        <v>6517.93</v>
      </c>
      <c r="O404" s="30">
        <f t="shared" ca="1" si="41"/>
        <v>0</v>
      </c>
    </row>
    <row r="405" spans="1:15">
      <c r="A405" s="5">
        <v>38950</v>
      </c>
      <c r="B405" s="4">
        <v>6715.72</v>
      </c>
      <c r="C405" s="4">
        <v>6715.72</v>
      </c>
      <c r="D405" s="4">
        <v>6498.18</v>
      </c>
      <c r="E405" s="4">
        <v>6505.92</v>
      </c>
      <c r="F405" s="4">
        <v>3356200</v>
      </c>
      <c r="G405" s="27">
        <f t="shared" si="43"/>
        <v>-5.3599999999996726</v>
      </c>
      <c r="H405" s="27">
        <f t="shared" si="42"/>
        <v>-209.80000000000018</v>
      </c>
      <c r="I405" s="31">
        <f t="shared" ca="1" si="37"/>
        <v>0</v>
      </c>
      <c r="J405" s="27">
        <f t="shared" ca="1" si="38"/>
        <v>1</v>
      </c>
      <c r="K405" s="27">
        <f t="shared" ca="1" si="39"/>
        <v>-215.15999999999985</v>
      </c>
      <c r="L405" s="27">
        <f t="shared" ca="1" si="40"/>
        <v>154.5600000000004</v>
      </c>
      <c r="M405" s="30">
        <f ca="1">AVERAGE(E405:OFFSET(E405,-M$5+1,0))</f>
        <v>6610.9189999999999</v>
      </c>
      <c r="N405" s="30">
        <f ca="1">AVERAGE(E405:OFFSET(E405,-N$5+1,0))</f>
        <v>6525.2445000000007</v>
      </c>
      <c r="O405" s="30">
        <f t="shared" ca="1" si="41"/>
        <v>0</v>
      </c>
    </row>
    <row r="406" spans="1:15">
      <c r="A406" s="5">
        <v>38951</v>
      </c>
      <c r="B406" s="4">
        <v>6524.72</v>
      </c>
      <c r="C406" s="4">
        <v>6590.2</v>
      </c>
      <c r="D406" s="4">
        <v>6517.28</v>
      </c>
      <c r="E406" s="4">
        <v>6590.2</v>
      </c>
      <c r="F406" s="4">
        <v>2441800</v>
      </c>
      <c r="G406" s="27">
        <f t="shared" si="43"/>
        <v>18.800000000000182</v>
      </c>
      <c r="H406" s="27">
        <f t="shared" si="42"/>
        <v>65.479999999999563</v>
      </c>
      <c r="I406" s="31">
        <f t="shared" ca="1" si="37"/>
        <v>0</v>
      </c>
      <c r="J406" s="27">
        <f t="shared" ca="1" si="38"/>
        <v>1</v>
      </c>
      <c r="K406" s="27">
        <f t="shared" ca="1" si="39"/>
        <v>84.279999999999745</v>
      </c>
      <c r="L406" s="27">
        <f t="shared" ca="1" si="40"/>
        <v>238.84000000000015</v>
      </c>
      <c r="M406" s="30">
        <f ca="1">AVERAGE(E406:OFFSET(E406,-M$5+1,0))</f>
        <v>6619.7250000000004</v>
      </c>
      <c r="N406" s="30">
        <f ca="1">AVERAGE(E406:OFFSET(E406,-N$5+1,0))</f>
        <v>6535.2049999999999</v>
      </c>
      <c r="O406" s="30">
        <f t="shared" ca="1" si="41"/>
        <v>0</v>
      </c>
    </row>
    <row r="407" spans="1:15">
      <c r="A407" s="5">
        <v>38952</v>
      </c>
      <c r="B407" s="4">
        <v>6584.66</v>
      </c>
      <c r="C407" s="4">
        <v>6587.46</v>
      </c>
      <c r="D407" s="4">
        <v>6454.71</v>
      </c>
      <c r="E407" s="4">
        <v>6556.33</v>
      </c>
      <c r="F407" s="4">
        <v>2765800</v>
      </c>
      <c r="G407" s="27">
        <f t="shared" si="43"/>
        <v>-5.5399999999999636</v>
      </c>
      <c r="H407" s="27">
        <f t="shared" si="42"/>
        <v>-28.329999999999927</v>
      </c>
      <c r="I407" s="31">
        <f t="shared" ca="1" si="37"/>
        <v>0</v>
      </c>
      <c r="J407" s="27">
        <f t="shared" ca="1" si="38"/>
        <v>1</v>
      </c>
      <c r="K407" s="27">
        <f t="shared" ca="1" si="39"/>
        <v>-33.869999999999891</v>
      </c>
      <c r="L407" s="27">
        <f t="shared" ca="1" si="40"/>
        <v>204.97000000000025</v>
      </c>
      <c r="M407" s="30">
        <f ca="1">AVERAGE(E407:OFFSET(E407,-M$5+1,0))</f>
        <v>6618.0360000000001</v>
      </c>
      <c r="N407" s="30">
        <f ca="1">AVERAGE(E407:OFFSET(E407,-N$5+1,0))</f>
        <v>6544.2020000000002</v>
      </c>
      <c r="O407" s="30">
        <f t="shared" ca="1" si="41"/>
        <v>0</v>
      </c>
    </row>
    <row r="408" spans="1:15">
      <c r="A408" s="5">
        <v>38953</v>
      </c>
      <c r="B408" s="4">
        <v>6540.03</v>
      </c>
      <c r="C408" s="4">
        <v>6570.62</v>
      </c>
      <c r="D408" s="4">
        <v>6525.36</v>
      </c>
      <c r="E408" s="4">
        <v>6550.64</v>
      </c>
      <c r="F408" s="4">
        <v>2255800</v>
      </c>
      <c r="G408" s="27">
        <f t="shared" si="43"/>
        <v>-16.300000000000182</v>
      </c>
      <c r="H408" s="27">
        <f t="shared" si="42"/>
        <v>10.610000000000582</v>
      </c>
      <c r="I408" s="31">
        <f t="shared" ca="1" si="37"/>
        <v>0</v>
      </c>
      <c r="J408" s="27">
        <f t="shared" ca="1" si="38"/>
        <v>1</v>
      </c>
      <c r="K408" s="27">
        <f t="shared" ca="1" si="39"/>
        <v>-5.6899999999995998</v>
      </c>
      <c r="L408" s="27">
        <f t="shared" ca="1" si="40"/>
        <v>199.28000000000065</v>
      </c>
      <c r="M408" s="30">
        <f ca="1">AVERAGE(E408:OFFSET(E408,-M$5+1,0))</f>
        <v>6615.2389999999996</v>
      </c>
      <c r="N408" s="30">
        <f ca="1">AVERAGE(E408:OFFSET(E408,-N$5+1,0))</f>
        <v>6548.7715000000007</v>
      </c>
      <c r="O408" s="30">
        <f t="shared" ca="1" si="41"/>
        <v>0</v>
      </c>
    </row>
    <row r="409" spans="1:15">
      <c r="A409" s="5">
        <v>38954</v>
      </c>
      <c r="B409" s="4">
        <v>6594.82</v>
      </c>
      <c r="C409" s="4">
        <v>6600.94</v>
      </c>
      <c r="D409" s="4">
        <v>6526.22</v>
      </c>
      <c r="E409" s="4">
        <v>6526.22</v>
      </c>
      <c r="F409" s="4">
        <v>2193400</v>
      </c>
      <c r="G409" s="27">
        <f t="shared" si="43"/>
        <v>44.179999999999382</v>
      </c>
      <c r="H409" s="27">
        <f t="shared" si="42"/>
        <v>-68.599999999999454</v>
      </c>
      <c r="I409" s="31">
        <f t="shared" ca="1" si="37"/>
        <v>0</v>
      </c>
      <c r="J409" s="27">
        <f t="shared" ca="1" si="38"/>
        <v>1</v>
      </c>
      <c r="K409" s="27">
        <f t="shared" ca="1" si="39"/>
        <v>-24.420000000000073</v>
      </c>
      <c r="L409" s="27">
        <f t="shared" ca="1" si="40"/>
        <v>174.86000000000058</v>
      </c>
      <c r="M409" s="30">
        <f ca="1">AVERAGE(E409:OFFSET(E409,-M$5+1,0))</f>
        <v>6610.7509999999993</v>
      </c>
      <c r="N409" s="30">
        <f ca="1">AVERAGE(E409:OFFSET(E409,-N$5+1,0))</f>
        <v>6551.0790000000006</v>
      </c>
      <c r="O409" s="30">
        <f t="shared" ca="1" si="41"/>
        <v>0</v>
      </c>
    </row>
    <row r="410" spans="1:15">
      <c r="A410" s="5">
        <v>38957</v>
      </c>
      <c r="B410" s="4">
        <v>6515.08</v>
      </c>
      <c r="C410" s="4">
        <v>6515.08</v>
      </c>
      <c r="D410" s="4">
        <v>6422.38</v>
      </c>
      <c r="E410" s="4">
        <v>6444.76</v>
      </c>
      <c r="F410" s="4">
        <v>2308600</v>
      </c>
      <c r="G410" s="27">
        <f t="shared" si="43"/>
        <v>-11.140000000000327</v>
      </c>
      <c r="H410" s="27">
        <f t="shared" si="42"/>
        <v>-70.319999999999709</v>
      </c>
      <c r="I410" s="31">
        <f t="shared" ca="1" si="37"/>
        <v>0</v>
      </c>
      <c r="J410" s="27">
        <f t="shared" ca="1" si="38"/>
        <v>1</v>
      </c>
      <c r="K410" s="27">
        <f t="shared" ca="1" si="39"/>
        <v>-81.460000000000036</v>
      </c>
      <c r="L410" s="27">
        <f t="shared" ca="1" si="40"/>
        <v>93.400000000000546</v>
      </c>
      <c r="M410" s="30">
        <f ca="1">AVERAGE(E410:OFFSET(E410,-M$5+1,0))</f>
        <v>6594.0369999999994</v>
      </c>
      <c r="N410" s="30">
        <f ca="1">AVERAGE(E410:OFFSET(E410,-N$5+1,0))</f>
        <v>6550.5880000000006</v>
      </c>
      <c r="O410" s="30">
        <f t="shared" ca="1" si="41"/>
        <v>0</v>
      </c>
    </row>
    <row r="411" spans="1:15">
      <c r="A411" s="5">
        <v>38958</v>
      </c>
      <c r="B411" s="4">
        <v>6485.98</v>
      </c>
      <c r="C411" s="4">
        <v>6500.89</v>
      </c>
      <c r="D411" s="4">
        <v>6460.67</v>
      </c>
      <c r="E411" s="4">
        <v>6479.91</v>
      </c>
      <c r="F411" s="4">
        <v>2170800</v>
      </c>
      <c r="G411" s="27">
        <f t="shared" si="43"/>
        <v>41.219999999999345</v>
      </c>
      <c r="H411" s="27">
        <f t="shared" si="42"/>
        <v>-6.069999999999709</v>
      </c>
      <c r="I411" s="31">
        <f t="shared" ca="1" si="37"/>
        <v>0</v>
      </c>
      <c r="J411" s="27">
        <f t="shared" ca="1" si="38"/>
        <v>1</v>
      </c>
      <c r="K411" s="27">
        <f t="shared" ca="1" si="39"/>
        <v>35.149999999999636</v>
      </c>
      <c r="L411" s="27">
        <f t="shared" ca="1" si="40"/>
        <v>128.55000000000018</v>
      </c>
      <c r="M411" s="30">
        <f ca="1">AVERAGE(E411:OFFSET(E411,-M$5+1,0))</f>
        <v>6580.5149999999994</v>
      </c>
      <c r="N411" s="30">
        <f ca="1">AVERAGE(E411:OFFSET(E411,-N$5+1,0))</f>
        <v>6552.5105000000003</v>
      </c>
      <c r="O411" s="30">
        <f t="shared" ca="1" si="41"/>
        <v>0</v>
      </c>
    </row>
    <row r="412" spans="1:15">
      <c r="A412" s="5">
        <v>38959</v>
      </c>
      <c r="B412" s="4">
        <v>6523.68</v>
      </c>
      <c r="C412" s="4">
        <v>6602.81</v>
      </c>
      <c r="D412" s="4">
        <v>6523.68</v>
      </c>
      <c r="E412" s="4">
        <v>6587.12</v>
      </c>
      <c r="F412" s="4">
        <v>2964000</v>
      </c>
      <c r="G412" s="27">
        <f t="shared" si="43"/>
        <v>43.770000000000437</v>
      </c>
      <c r="H412" s="27">
        <f t="shared" si="42"/>
        <v>63.4399999999996</v>
      </c>
      <c r="I412" s="31">
        <f t="shared" ca="1" si="37"/>
        <v>0</v>
      </c>
      <c r="J412" s="27">
        <f t="shared" ca="1" si="38"/>
        <v>1</v>
      </c>
      <c r="K412" s="27">
        <f t="shared" ca="1" si="39"/>
        <v>107.21000000000004</v>
      </c>
      <c r="L412" s="27">
        <f t="shared" ca="1" si="40"/>
        <v>235.76000000000022</v>
      </c>
      <c r="M412" s="30">
        <f ca="1">AVERAGE(E412:OFFSET(E412,-M$5+1,0))</f>
        <v>6569.5640000000003</v>
      </c>
      <c r="N412" s="30">
        <f ca="1">AVERAGE(E412:OFFSET(E412,-N$5+1,0))</f>
        <v>6558.2955000000002</v>
      </c>
      <c r="O412" s="30">
        <f t="shared" ca="1" si="41"/>
        <v>0</v>
      </c>
    </row>
    <row r="413" spans="1:15">
      <c r="A413" s="5">
        <v>38960</v>
      </c>
      <c r="B413" s="4">
        <v>6647.67</v>
      </c>
      <c r="C413" s="4">
        <v>6667.62</v>
      </c>
      <c r="D413" s="4">
        <v>6611.77</v>
      </c>
      <c r="E413" s="4">
        <v>6611.77</v>
      </c>
      <c r="F413" s="4">
        <v>2909800</v>
      </c>
      <c r="G413" s="27">
        <f t="shared" si="43"/>
        <v>60.550000000000182</v>
      </c>
      <c r="H413" s="27">
        <f t="shared" si="42"/>
        <v>-35.899999999999636</v>
      </c>
      <c r="I413" s="31">
        <f t="shared" ca="1" si="37"/>
        <v>-1</v>
      </c>
      <c r="J413" s="27">
        <f t="shared" ca="1" si="38"/>
        <v>1</v>
      </c>
      <c r="K413" s="27">
        <f t="shared" ca="1" si="39"/>
        <v>24.650000000000546</v>
      </c>
      <c r="L413" s="27">
        <f t="shared" ca="1" si="40"/>
        <v>260.41000000000076</v>
      </c>
      <c r="M413" s="30">
        <f ca="1">AVERAGE(E413:OFFSET(E413,-M$5+1,0))</f>
        <v>6557.3949999999995</v>
      </c>
      <c r="N413" s="30">
        <f ca="1">AVERAGE(E413:OFFSET(E413,-N$5+1,0))</f>
        <v>6565.7679999999991</v>
      </c>
      <c r="O413" s="30">
        <f t="shared" ca="1" si="41"/>
        <v>-1</v>
      </c>
    </row>
    <row r="414" spans="1:15">
      <c r="A414" s="5">
        <v>38961</v>
      </c>
      <c r="B414" s="4">
        <v>6631.83</v>
      </c>
      <c r="C414" s="4">
        <v>6658.13</v>
      </c>
      <c r="D414" s="4">
        <v>6625.23</v>
      </c>
      <c r="E414" s="4">
        <v>6651.46</v>
      </c>
      <c r="F414" s="4">
        <v>2553800</v>
      </c>
      <c r="G414" s="27">
        <f t="shared" si="43"/>
        <v>20.059999999999491</v>
      </c>
      <c r="H414" s="27">
        <f t="shared" si="42"/>
        <v>19.630000000000109</v>
      </c>
      <c r="I414" s="31">
        <f t="shared" ca="1" si="37"/>
        <v>0</v>
      </c>
      <c r="J414" s="27">
        <f t="shared" ca="1" si="38"/>
        <v>0</v>
      </c>
      <c r="K414" s="27">
        <f t="shared" ca="1" si="39"/>
        <v>20.059999999999491</v>
      </c>
      <c r="L414" s="27">
        <f t="shared" ca="1" si="40"/>
        <v>280.47000000000025</v>
      </c>
      <c r="M414" s="30">
        <f ca="1">AVERAGE(E414:OFFSET(E414,-M$5+1,0))</f>
        <v>6550.4329999999991</v>
      </c>
      <c r="N414" s="30">
        <f ca="1">AVERAGE(E414:OFFSET(E414,-N$5+1,0))</f>
        <v>6576.2104999999992</v>
      </c>
      <c r="O414" s="30">
        <f t="shared" ca="1" si="41"/>
        <v>0</v>
      </c>
    </row>
    <row r="415" spans="1:15">
      <c r="A415" s="5">
        <v>38964</v>
      </c>
      <c r="B415" s="4">
        <v>6706.51</v>
      </c>
      <c r="C415" s="4">
        <v>6761.65</v>
      </c>
      <c r="D415" s="4">
        <v>6706.51</v>
      </c>
      <c r="E415" s="4">
        <v>6750.78</v>
      </c>
      <c r="F415" s="4">
        <v>3043600</v>
      </c>
      <c r="G415" s="27">
        <f t="shared" si="43"/>
        <v>55.050000000000182</v>
      </c>
      <c r="H415" s="27">
        <f t="shared" si="42"/>
        <v>44.269999999999527</v>
      </c>
      <c r="I415" s="31">
        <f t="shared" ca="1" si="37"/>
        <v>0</v>
      </c>
      <c r="J415" s="27">
        <f t="shared" ca="1" si="38"/>
        <v>0</v>
      </c>
      <c r="K415" s="27">
        <f t="shared" ca="1" si="39"/>
        <v>0</v>
      </c>
      <c r="L415" s="27">
        <f t="shared" ca="1" si="40"/>
        <v>280.47000000000025</v>
      </c>
      <c r="M415" s="30">
        <f ca="1">AVERAGE(E415:OFFSET(E415,-M$5+1,0))</f>
        <v>6574.9189999999999</v>
      </c>
      <c r="N415" s="30">
        <f ca="1">AVERAGE(E415:OFFSET(E415,-N$5+1,0))</f>
        <v>6592.9189999999999</v>
      </c>
      <c r="O415" s="30">
        <f t="shared" ca="1" si="41"/>
        <v>0</v>
      </c>
    </row>
    <row r="416" spans="1:15">
      <c r="A416" s="5">
        <v>38965</v>
      </c>
      <c r="B416" s="4">
        <v>6764.95</v>
      </c>
      <c r="C416" s="4">
        <v>6766.81</v>
      </c>
      <c r="D416" s="4">
        <v>6725.58</v>
      </c>
      <c r="E416" s="4">
        <v>6734.73</v>
      </c>
      <c r="F416" s="4">
        <v>2724000</v>
      </c>
      <c r="G416" s="27">
        <f t="shared" si="43"/>
        <v>14.170000000000073</v>
      </c>
      <c r="H416" s="27">
        <f t="shared" si="42"/>
        <v>-30.220000000000255</v>
      </c>
      <c r="I416" s="31">
        <f t="shared" ca="1" si="37"/>
        <v>0</v>
      </c>
      <c r="J416" s="27">
        <f t="shared" ca="1" si="38"/>
        <v>0</v>
      </c>
      <c r="K416" s="27">
        <f t="shared" ca="1" si="39"/>
        <v>0</v>
      </c>
      <c r="L416" s="27">
        <f t="shared" ca="1" si="40"/>
        <v>280.47000000000025</v>
      </c>
      <c r="M416" s="30">
        <f ca="1">AVERAGE(E416:OFFSET(E416,-M$5+1,0))</f>
        <v>6589.3720000000003</v>
      </c>
      <c r="N416" s="30">
        <f ca="1">AVERAGE(E416:OFFSET(E416,-N$5+1,0))</f>
        <v>6604.5484999999999</v>
      </c>
      <c r="O416" s="30">
        <f t="shared" ca="1" si="41"/>
        <v>0</v>
      </c>
    </row>
    <row r="417" spans="1:15">
      <c r="A417" s="5">
        <v>38966</v>
      </c>
      <c r="B417" s="4">
        <v>6712.8</v>
      </c>
      <c r="C417" s="4">
        <v>6747.98</v>
      </c>
      <c r="D417" s="4">
        <v>6661.56</v>
      </c>
      <c r="E417" s="4">
        <v>6688.4</v>
      </c>
      <c r="F417" s="4">
        <v>2688400</v>
      </c>
      <c r="G417" s="27">
        <f t="shared" si="43"/>
        <v>-21.929999999999382</v>
      </c>
      <c r="H417" s="27">
        <f t="shared" si="42"/>
        <v>-24.400000000000546</v>
      </c>
      <c r="I417" s="31">
        <f t="shared" ca="1" si="37"/>
        <v>0</v>
      </c>
      <c r="J417" s="27">
        <f t="shared" ca="1" si="38"/>
        <v>0</v>
      </c>
      <c r="K417" s="27">
        <f t="shared" ca="1" si="39"/>
        <v>0</v>
      </c>
      <c r="L417" s="27">
        <f t="shared" ca="1" si="40"/>
        <v>280.47000000000025</v>
      </c>
      <c r="M417" s="30">
        <f ca="1">AVERAGE(E417:OFFSET(E417,-M$5+1,0))</f>
        <v>6602.5789999999997</v>
      </c>
      <c r="N417" s="30">
        <f ca="1">AVERAGE(E417:OFFSET(E417,-N$5+1,0))</f>
        <v>6610.3074999999999</v>
      </c>
      <c r="O417" s="30">
        <f t="shared" ca="1" si="41"/>
        <v>0</v>
      </c>
    </row>
    <row r="418" spans="1:15">
      <c r="A418" s="5">
        <v>38967</v>
      </c>
      <c r="B418" s="4">
        <v>6638.79</v>
      </c>
      <c r="C418" s="4">
        <v>6689.2</v>
      </c>
      <c r="D418" s="4">
        <v>6630.25</v>
      </c>
      <c r="E418" s="4">
        <v>6685.23</v>
      </c>
      <c r="F418" s="4">
        <v>2200600</v>
      </c>
      <c r="G418" s="27">
        <f t="shared" si="43"/>
        <v>-49.609999999999673</v>
      </c>
      <c r="H418" s="27">
        <f t="shared" si="42"/>
        <v>46.4399999999996</v>
      </c>
      <c r="I418" s="31">
        <f t="shared" ca="1" si="37"/>
        <v>1</v>
      </c>
      <c r="J418" s="27">
        <f t="shared" ca="1" si="38"/>
        <v>0</v>
      </c>
      <c r="K418" s="27">
        <f t="shared" ca="1" si="39"/>
        <v>0</v>
      </c>
      <c r="L418" s="27">
        <f t="shared" ca="1" si="40"/>
        <v>280.47000000000025</v>
      </c>
      <c r="M418" s="30">
        <f ca="1">AVERAGE(E418:OFFSET(E418,-M$5+1,0))</f>
        <v>6616.0380000000005</v>
      </c>
      <c r="N418" s="30">
        <f ca="1">AVERAGE(E418:OFFSET(E418,-N$5+1,0))</f>
        <v>6615.6384999999991</v>
      </c>
      <c r="O418" s="30">
        <f t="shared" ca="1" si="41"/>
        <v>1</v>
      </c>
    </row>
    <row r="419" spans="1:15">
      <c r="A419" s="5">
        <v>38968</v>
      </c>
      <c r="B419" s="4">
        <v>6664.11</v>
      </c>
      <c r="C419" s="4">
        <v>6718.83</v>
      </c>
      <c r="D419" s="4">
        <v>6654.77</v>
      </c>
      <c r="E419" s="4">
        <v>6693.11</v>
      </c>
      <c r="F419" s="4">
        <v>2326000</v>
      </c>
      <c r="G419" s="27">
        <f t="shared" si="43"/>
        <v>-21.119999999999891</v>
      </c>
      <c r="H419" s="27">
        <f t="shared" si="42"/>
        <v>29</v>
      </c>
      <c r="I419" s="31">
        <f t="shared" ca="1" si="37"/>
        <v>0</v>
      </c>
      <c r="J419" s="27">
        <f t="shared" ca="1" si="38"/>
        <v>1</v>
      </c>
      <c r="K419" s="27">
        <f t="shared" ca="1" si="39"/>
        <v>29</v>
      </c>
      <c r="L419" s="27">
        <f t="shared" ca="1" si="40"/>
        <v>309.47000000000025</v>
      </c>
      <c r="M419" s="30">
        <f ca="1">AVERAGE(E419:OFFSET(E419,-M$5+1,0))</f>
        <v>6632.7270000000008</v>
      </c>
      <c r="N419" s="30">
        <f ca="1">AVERAGE(E419:OFFSET(E419,-N$5+1,0))</f>
        <v>6621.7389999999987</v>
      </c>
      <c r="O419" s="30">
        <f t="shared" ca="1" si="41"/>
        <v>0</v>
      </c>
    </row>
    <row r="420" spans="1:15">
      <c r="A420" s="5">
        <v>38971</v>
      </c>
      <c r="B420" s="4">
        <v>6714.36</v>
      </c>
      <c r="C420" s="4">
        <v>6802.84</v>
      </c>
      <c r="D420" s="4">
        <v>6674.55</v>
      </c>
      <c r="E420" s="4">
        <v>6693.88</v>
      </c>
      <c r="F420" s="4">
        <v>2738200</v>
      </c>
      <c r="G420" s="27">
        <f t="shared" si="43"/>
        <v>21.25</v>
      </c>
      <c r="H420" s="27">
        <f t="shared" si="42"/>
        <v>-20.479999999999563</v>
      </c>
      <c r="I420" s="31">
        <f t="shared" ca="1" si="37"/>
        <v>0</v>
      </c>
      <c r="J420" s="27">
        <f t="shared" ca="1" si="38"/>
        <v>1</v>
      </c>
      <c r="K420" s="27">
        <f t="shared" ca="1" si="39"/>
        <v>0.77000000000043656</v>
      </c>
      <c r="L420" s="27">
        <f t="shared" ca="1" si="40"/>
        <v>310.24000000000069</v>
      </c>
      <c r="M420" s="30">
        <f ca="1">AVERAGE(E420:OFFSET(E420,-M$5+1,0))</f>
        <v>6657.639000000001</v>
      </c>
      <c r="N420" s="30">
        <f ca="1">AVERAGE(E420:OFFSET(E420,-N$5+1,0))</f>
        <v>6625.8379999999988</v>
      </c>
      <c r="O420" s="30">
        <f t="shared" ca="1" si="41"/>
        <v>0</v>
      </c>
    </row>
    <row r="421" spans="1:15">
      <c r="A421" s="5">
        <v>38972</v>
      </c>
      <c r="B421" s="4">
        <v>6698.38</v>
      </c>
      <c r="C421" s="4">
        <v>6698.38</v>
      </c>
      <c r="D421" s="4">
        <v>6620.71</v>
      </c>
      <c r="E421" s="4">
        <v>6625.73</v>
      </c>
      <c r="F421" s="4">
        <v>2422000</v>
      </c>
      <c r="G421" s="27">
        <f t="shared" si="43"/>
        <v>4.5</v>
      </c>
      <c r="H421" s="27">
        <f t="shared" si="42"/>
        <v>-72.650000000000546</v>
      </c>
      <c r="I421" s="31">
        <f t="shared" ca="1" si="37"/>
        <v>0</v>
      </c>
      <c r="J421" s="27">
        <f t="shared" ca="1" si="38"/>
        <v>1</v>
      </c>
      <c r="K421" s="27">
        <f t="shared" ca="1" si="39"/>
        <v>-68.150000000000546</v>
      </c>
      <c r="L421" s="27">
        <f t="shared" ca="1" si="40"/>
        <v>242.09000000000015</v>
      </c>
      <c r="M421" s="30">
        <f ca="1">AVERAGE(E421:OFFSET(E421,-M$5+1,0))</f>
        <v>6672.2210000000005</v>
      </c>
      <c r="N421" s="30">
        <f ca="1">AVERAGE(E421:OFFSET(E421,-N$5+1,0))</f>
        <v>6626.3679999999995</v>
      </c>
      <c r="O421" s="30">
        <f t="shared" ca="1" si="41"/>
        <v>0</v>
      </c>
    </row>
    <row r="422" spans="1:15">
      <c r="A422" s="5">
        <v>38973</v>
      </c>
      <c r="B422" s="4">
        <v>6687.71</v>
      </c>
      <c r="C422" s="4">
        <v>6690.29</v>
      </c>
      <c r="D422" s="4">
        <v>6631.97</v>
      </c>
      <c r="E422" s="4">
        <v>6664.87</v>
      </c>
      <c r="F422" s="4">
        <v>2316600</v>
      </c>
      <c r="G422" s="27">
        <f t="shared" si="43"/>
        <v>61.980000000000473</v>
      </c>
      <c r="H422" s="27">
        <f t="shared" si="42"/>
        <v>-22.840000000000146</v>
      </c>
      <c r="I422" s="31">
        <f t="shared" ca="1" si="37"/>
        <v>0</v>
      </c>
      <c r="J422" s="27">
        <f t="shared" ca="1" si="38"/>
        <v>1</v>
      </c>
      <c r="K422" s="27">
        <f t="shared" ca="1" si="39"/>
        <v>39.140000000000327</v>
      </c>
      <c r="L422" s="27">
        <f t="shared" ca="1" si="40"/>
        <v>281.23000000000047</v>
      </c>
      <c r="M422" s="30">
        <f ca="1">AVERAGE(E422:OFFSET(E422,-M$5+1,0))</f>
        <v>6679.9959999999992</v>
      </c>
      <c r="N422" s="30">
        <f ca="1">AVERAGE(E422:OFFSET(E422,-N$5+1,0))</f>
        <v>6624.7800000000007</v>
      </c>
      <c r="O422" s="30">
        <f t="shared" ca="1" si="41"/>
        <v>0</v>
      </c>
    </row>
    <row r="423" spans="1:15">
      <c r="A423" s="5">
        <v>38974</v>
      </c>
      <c r="B423" s="4">
        <v>6687.57</v>
      </c>
      <c r="C423" s="4">
        <v>6691.51</v>
      </c>
      <c r="D423" s="4">
        <v>6550.03</v>
      </c>
      <c r="E423" s="4">
        <v>6598.87</v>
      </c>
      <c r="F423" s="4">
        <v>2937200</v>
      </c>
      <c r="G423" s="27">
        <f t="shared" si="43"/>
        <v>22.699999999999818</v>
      </c>
      <c r="H423" s="27">
        <f t="shared" si="42"/>
        <v>-88.699999999999818</v>
      </c>
      <c r="I423" s="31">
        <f t="shared" ca="1" si="37"/>
        <v>0</v>
      </c>
      <c r="J423" s="27">
        <f t="shared" ca="1" si="38"/>
        <v>1</v>
      </c>
      <c r="K423" s="27">
        <f t="shared" ca="1" si="39"/>
        <v>-66</v>
      </c>
      <c r="L423" s="27">
        <f t="shared" ca="1" si="40"/>
        <v>215.23000000000047</v>
      </c>
      <c r="M423" s="30">
        <f ca="1">AVERAGE(E423:OFFSET(E423,-M$5+1,0))</f>
        <v>6678.706000000001</v>
      </c>
      <c r="N423" s="30">
        <f ca="1">AVERAGE(E423:OFFSET(E423,-N$5+1,0))</f>
        <v>6618.0504999999994</v>
      </c>
      <c r="O423" s="30">
        <f t="shared" ca="1" si="41"/>
        <v>0</v>
      </c>
    </row>
    <row r="424" spans="1:15">
      <c r="A424" s="5">
        <v>38975</v>
      </c>
      <c r="B424" s="4">
        <v>6585.03</v>
      </c>
      <c r="C424" s="4">
        <v>6681.09</v>
      </c>
      <c r="D424" s="4">
        <v>6575.87</v>
      </c>
      <c r="E424" s="4">
        <v>6681.09</v>
      </c>
      <c r="F424" s="4">
        <v>2236400</v>
      </c>
      <c r="G424" s="27">
        <f t="shared" si="43"/>
        <v>-13.840000000000146</v>
      </c>
      <c r="H424" s="27">
        <f t="shared" si="42"/>
        <v>96.0600000000004</v>
      </c>
      <c r="I424" s="31">
        <f t="shared" ca="1" si="37"/>
        <v>0</v>
      </c>
      <c r="J424" s="27">
        <f t="shared" ca="1" si="38"/>
        <v>1</v>
      </c>
      <c r="K424" s="27">
        <f t="shared" ca="1" si="39"/>
        <v>82.220000000000255</v>
      </c>
      <c r="L424" s="27">
        <f t="shared" ca="1" si="40"/>
        <v>297.45000000000073</v>
      </c>
      <c r="M424" s="30">
        <f ca="1">AVERAGE(E424:OFFSET(E424,-M$5+1,0))</f>
        <v>6681.668999999999</v>
      </c>
      <c r="N424" s="30">
        <f ca="1">AVERAGE(E424:OFFSET(E424,-N$5+1,0))</f>
        <v>6616.0509999999995</v>
      </c>
      <c r="O424" s="30">
        <f t="shared" ca="1" si="41"/>
        <v>0</v>
      </c>
    </row>
    <row r="425" spans="1:15">
      <c r="A425" s="5">
        <v>38978</v>
      </c>
      <c r="B425" s="4">
        <v>6784.77</v>
      </c>
      <c r="C425" s="4">
        <v>6886.3</v>
      </c>
      <c r="D425" s="4">
        <v>6775.12</v>
      </c>
      <c r="E425" s="4">
        <v>6882.48</v>
      </c>
      <c r="F425" s="4">
        <v>3550400</v>
      </c>
      <c r="G425" s="27">
        <f t="shared" si="43"/>
        <v>103.68000000000029</v>
      </c>
      <c r="H425" s="27">
        <f t="shared" si="42"/>
        <v>97.709999999999127</v>
      </c>
      <c r="I425" s="31">
        <f t="shared" ca="1" si="37"/>
        <v>0</v>
      </c>
      <c r="J425" s="27">
        <f t="shared" ca="1" si="38"/>
        <v>1</v>
      </c>
      <c r="K425" s="27">
        <f t="shared" ca="1" si="39"/>
        <v>201.38999999999942</v>
      </c>
      <c r="L425" s="27">
        <f t="shared" ca="1" si="40"/>
        <v>498.84000000000015</v>
      </c>
      <c r="M425" s="30">
        <f ca="1">AVERAGE(E425:OFFSET(E425,-M$5+1,0))</f>
        <v>6694.8389999999999</v>
      </c>
      <c r="N425" s="30">
        <f ca="1">AVERAGE(E425:OFFSET(E425,-N$5+1,0))</f>
        <v>6634.878999999999</v>
      </c>
      <c r="O425" s="30">
        <f t="shared" ca="1" si="41"/>
        <v>0</v>
      </c>
    </row>
    <row r="426" spans="1:15">
      <c r="A426" s="5">
        <v>38979</v>
      </c>
      <c r="B426" s="4">
        <v>6897.59</v>
      </c>
      <c r="C426" s="4">
        <v>6915.08</v>
      </c>
      <c r="D426" s="4">
        <v>6858.85</v>
      </c>
      <c r="E426" s="4">
        <v>6881.87</v>
      </c>
      <c r="F426" s="4">
        <v>3209400</v>
      </c>
      <c r="G426" s="27">
        <f t="shared" si="43"/>
        <v>15.110000000000582</v>
      </c>
      <c r="H426" s="27">
        <f t="shared" si="42"/>
        <v>-15.720000000000255</v>
      </c>
      <c r="I426" s="31">
        <f t="shared" ca="1" si="37"/>
        <v>0</v>
      </c>
      <c r="J426" s="27">
        <f t="shared" ca="1" si="38"/>
        <v>1</v>
      </c>
      <c r="K426" s="27">
        <f t="shared" ca="1" si="39"/>
        <v>-0.60999999999967258</v>
      </c>
      <c r="L426" s="27">
        <f t="shared" ca="1" si="40"/>
        <v>498.23000000000047</v>
      </c>
      <c r="M426" s="30">
        <f ca="1">AVERAGE(E426:OFFSET(E426,-M$5+1,0))</f>
        <v>6709.5529999999999</v>
      </c>
      <c r="N426" s="30">
        <f ca="1">AVERAGE(E426:OFFSET(E426,-N$5+1,0))</f>
        <v>6649.4624999999987</v>
      </c>
      <c r="O426" s="30">
        <f t="shared" ca="1" si="41"/>
        <v>0</v>
      </c>
    </row>
    <row r="427" spans="1:15">
      <c r="A427" s="5">
        <v>38980</v>
      </c>
      <c r="B427" s="4">
        <v>6850.4</v>
      </c>
      <c r="C427" s="4">
        <v>6890.63</v>
      </c>
      <c r="D427" s="4">
        <v>6839.69</v>
      </c>
      <c r="E427" s="4">
        <v>6877.77</v>
      </c>
      <c r="F427" s="4">
        <v>2720000</v>
      </c>
      <c r="G427" s="27">
        <f t="shared" si="43"/>
        <v>-31.470000000000255</v>
      </c>
      <c r="H427" s="27">
        <f t="shared" si="42"/>
        <v>27.3700000000008</v>
      </c>
      <c r="I427" s="31">
        <f t="shared" ca="1" si="37"/>
        <v>0</v>
      </c>
      <c r="J427" s="27">
        <f t="shared" ca="1" si="38"/>
        <v>1</v>
      </c>
      <c r="K427" s="27">
        <f t="shared" ca="1" si="39"/>
        <v>-4.0999999999994543</v>
      </c>
      <c r="L427" s="27">
        <f t="shared" ca="1" si="40"/>
        <v>494.13000000000102</v>
      </c>
      <c r="M427" s="30">
        <f ca="1">AVERAGE(E427:OFFSET(E427,-M$5+1,0))</f>
        <v>6728.49</v>
      </c>
      <c r="N427" s="30">
        <f ca="1">AVERAGE(E427:OFFSET(E427,-N$5+1,0))</f>
        <v>6665.5344999999988</v>
      </c>
      <c r="O427" s="30">
        <f t="shared" ca="1" si="41"/>
        <v>0</v>
      </c>
    </row>
    <row r="428" spans="1:15">
      <c r="A428" s="5">
        <v>38981</v>
      </c>
      <c r="B428" s="4">
        <v>6924.37</v>
      </c>
      <c r="C428" s="4">
        <v>6938.93</v>
      </c>
      <c r="D428" s="4">
        <v>6862.28</v>
      </c>
      <c r="E428" s="4">
        <v>6889.89</v>
      </c>
      <c r="F428" s="4">
        <v>3393400</v>
      </c>
      <c r="G428" s="27">
        <f t="shared" si="43"/>
        <v>46.599999999999454</v>
      </c>
      <c r="H428" s="27">
        <f t="shared" si="42"/>
        <v>-34.479999999999563</v>
      </c>
      <c r="I428" s="31">
        <f t="shared" ca="1" si="37"/>
        <v>0</v>
      </c>
      <c r="J428" s="27">
        <f t="shared" ca="1" si="38"/>
        <v>1</v>
      </c>
      <c r="K428" s="27">
        <f t="shared" ca="1" si="39"/>
        <v>12.119999999999891</v>
      </c>
      <c r="L428" s="27">
        <f t="shared" ca="1" si="40"/>
        <v>506.25000000000091</v>
      </c>
      <c r="M428" s="30">
        <f ca="1">AVERAGE(E428:OFFSET(E428,-M$5+1,0))</f>
        <v>6748.9560000000001</v>
      </c>
      <c r="N428" s="30">
        <f ca="1">AVERAGE(E428:OFFSET(E428,-N$5+1,0))</f>
        <v>6682.4970000000003</v>
      </c>
      <c r="O428" s="30">
        <f t="shared" ca="1" si="41"/>
        <v>0</v>
      </c>
    </row>
    <row r="429" spans="1:15">
      <c r="A429" s="5">
        <v>38982</v>
      </c>
      <c r="B429" s="4">
        <v>6872.26</v>
      </c>
      <c r="C429" s="4">
        <v>6890.9</v>
      </c>
      <c r="D429" s="4">
        <v>6854.02</v>
      </c>
      <c r="E429" s="4">
        <v>6885.6</v>
      </c>
      <c r="F429" s="4">
        <v>2570800</v>
      </c>
      <c r="G429" s="27">
        <f t="shared" si="43"/>
        <v>-17.630000000000109</v>
      </c>
      <c r="H429" s="27">
        <f t="shared" si="42"/>
        <v>13.340000000000146</v>
      </c>
      <c r="I429" s="31">
        <f t="shared" ca="1" si="37"/>
        <v>0</v>
      </c>
      <c r="J429" s="27">
        <f t="shared" ca="1" si="38"/>
        <v>1</v>
      </c>
      <c r="K429" s="27">
        <f t="shared" ca="1" si="39"/>
        <v>-4.2899999999999636</v>
      </c>
      <c r="L429" s="27">
        <f t="shared" ca="1" si="40"/>
        <v>501.96000000000095</v>
      </c>
      <c r="M429" s="30">
        <f ca="1">AVERAGE(E429:OFFSET(E429,-M$5+1,0))</f>
        <v>6768.2049999999999</v>
      </c>
      <c r="N429" s="30">
        <f ca="1">AVERAGE(E429:OFFSET(E429,-N$5+1,0))</f>
        <v>6700.4659999999985</v>
      </c>
      <c r="O429" s="30">
        <f t="shared" ca="1" si="41"/>
        <v>0</v>
      </c>
    </row>
    <row r="430" spans="1:15">
      <c r="A430" s="5">
        <v>38985</v>
      </c>
      <c r="B430" s="4">
        <v>6879.68</v>
      </c>
      <c r="C430" s="4">
        <v>6921.36</v>
      </c>
      <c r="D430" s="4">
        <v>6844.33</v>
      </c>
      <c r="E430" s="4">
        <v>6911.21</v>
      </c>
      <c r="F430" s="4">
        <v>2829800</v>
      </c>
      <c r="G430" s="27">
        <f t="shared" si="43"/>
        <v>-5.9200000000000728</v>
      </c>
      <c r="H430" s="27">
        <f t="shared" si="42"/>
        <v>31.529999999999745</v>
      </c>
      <c r="I430" s="31">
        <f t="shared" ca="1" si="37"/>
        <v>0</v>
      </c>
      <c r="J430" s="27">
        <f t="shared" ca="1" si="38"/>
        <v>1</v>
      </c>
      <c r="K430" s="27">
        <f t="shared" ca="1" si="39"/>
        <v>25.609999999999673</v>
      </c>
      <c r="L430" s="27">
        <f t="shared" ca="1" si="40"/>
        <v>527.57000000000062</v>
      </c>
      <c r="M430" s="30">
        <f ca="1">AVERAGE(E430:OFFSET(E430,-M$5+1,0))</f>
        <v>6789.9379999999992</v>
      </c>
      <c r="N430" s="30">
        <f ca="1">AVERAGE(E430:OFFSET(E430,-N$5+1,0))</f>
        <v>6723.7884999999997</v>
      </c>
      <c r="O430" s="30">
        <f t="shared" ca="1" si="41"/>
        <v>0</v>
      </c>
    </row>
    <row r="431" spans="1:15">
      <c r="A431" s="5">
        <v>38986</v>
      </c>
      <c r="B431" s="4">
        <v>6945.04</v>
      </c>
      <c r="C431" s="4">
        <v>6958.79</v>
      </c>
      <c r="D431" s="4">
        <v>6899.37</v>
      </c>
      <c r="E431" s="4">
        <v>6901.75</v>
      </c>
      <c r="F431" s="4">
        <v>2707200</v>
      </c>
      <c r="G431" s="27">
        <f t="shared" si="43"/>
        <v>33.829999999999927</v>
      </c>
      <c r="H431" s="27">
        <f t="shared" si="42"/>
        <v>-43.289999999999964</v>
      </c>
      <c r="I431" s="31">
        <f t="shared" ca="1" si="37"/>
        <v>0</v>
      </c>
      <c r="J431" s="27">
        <f t="shared" ca="1" si="38"/>
        <v>1</v>
      </c>
      <c r="K431" s="27">
        <f t="shared" ca="1" si="39"/>
        <v>-9.4600000000000364</v>
      </c>
      <c r="L431" s="27">
        <f t="shared" ca="1" si="40"/>
        <v>518.11000000000058</v>
      </c>
      <c r="M431" s="30">
        <f ca="1">AVERAGE(E431:OFFSET(E431,-M$5+1,0))</f>
        <v>6817.5399999999991</v>
      </c>
      <c r="N431" s="30">
        <f ca="1">AVERAGE(E431:OFFSET(E431,-N$5+1,0))</f>
        <v>6744.8804999999993</v>
      </c>
      <c r="O431" s="30">
        <f t="shared" ca="1" si="41"/>
        <v>0</v>
      </c>
    </row>
    <row r="432" spans="1:15">
      <c r="A432" s="5">
        <v>38987</v>
      </c>
      <c r="B432" s="4">
        <v>6957.08</v>
      </c>
      <c r="C432" s="4">
        <v>6961.71</v>
      </c>
      <c r="D432" s="4">
        <v>6922.99</v>
      </c>
      <c r="E432" s="4">
        <v>6946.27</v>
      </c>
      <c r="F432" s="4">
        <v>3394200</v>
      </c>
      <c r="G432" s="27">
        <f t="shared" si="43"/>
        <v>55.329999999999927</v>
      </c>
      <c r="H432" s="27">
        <f t="shared" si="42"/>
        <v>-10.809999999999491</v>
      </c>
      <c r="I432" s="31">
        <f t="shared" ca="1" si="37"/>
        <v>0</v>
      </c>
      <c r="J432" s="27">
        <f t="shared" ca="1" si="38"/>
        <v>1</v>
      </c>
      <c r="K432" s="27">
        <f t="shared" ca="1" si="39"/>
        <v>44.520000000000437</v>
      </c>
      <c r="L432" s="27">
        <f t="shared" ca="1" si="40"/>
        <v>562.63000000000102</v>
      </c>
      <c r="M432" s="30">
        <f ca="1">AVERAGE(E432:OFFSET(E432,-M$5+1,0))</f>
        <v>6845.68</v>
      </c>
      <c r="N432" s="30">
        <f ca="1">AVERAGE(E432:OFFSET(E432,-N$5+1,0))</f>
        <v>6762.8379999999988</v>
      </c>
      <c r="O432" s="30">
        <f t="shared" ca="1" si="41"/>
        <v>0</v>
      </c>
    </row>
    <row r="433" spans="1:15">
      <c r="A433" s="5">
        <v>38988</v>
      </c>
      <c r="B433" s="4">
        <v>6955.6</v>
      </c>
      <c r="C433" s="4">
        <v>6961.92</v>
      </c>
      <c r="D433" s="4">
        <v>6858.03</v>
      </c>
      <c r="E433" s="4">
        <v>6885.12</v>
      </c>
      <c r="F433" s="4">
        <v>3316200</v>
      </c>
      <c r="G433" s="27">
        <f t="shared" si="43"/>
        <v>9.3299999999999272</v>
      </c>
      <c r="H433" s="27">
        <f t="shared" si="42"/>
        <v>-70.480000000000473</v>
      </c>
      <c r="I433" s="31">
        <f t="shared" ca="1" si="37"/>
        <v>0</v>
      </c>
      <c r="J433" s="27">
        <f t="shared" ca="1" si="38"/>
        <v>1</v>
      </c>
      <c r="K433" s="27">
        <f t="shared" ca="1" si="39"/>
        <v>-61.150000000000546</v>
      </c>
      <c r="L433" s="27">
        <f t="shared" ca="1" si="40"/>
        <v>501.48000000000047</v>
      </c>
      <c r="M433" s="30">
        <f ca="1">AVERAGE(E433:OFFSET(E433,-M$5+1,0))</f>
        <v>6874.3049999999985</v>
      </c>
      <c r="N433" s="30">
        <f ca="1">AVERAGE(E433:OFFSET(E433,-N$5+1,0))</f>
        <v>6776.5055000000011</v>
      </c>
      <c r="O433" s="30">
        <f t="shared" ca="1" si="41"/>
        <v>0</v>
      </c>
    </row>
    <row r="434" spans="1:15">
      <c r="A434" s="5">
        <v>38989</v>
      </c>
      <c r="B434" s="4">
        <v>6887.39</v>
      </c>
      <c r="C434" s="4">
        <v>6903.72</v>
      </c>
      <c r="D434" s="4">
        <v>6860.52</v>
      </c>
      <c r="E434" s="4">
        <v>6883.05</v>
      </c>
      <c r="F434" s="4">
        <v>2687800</v>
      </c>
      <c r="G434" s="27">
        <f t="shared" si="43"/>
        <v>2.2700000000004366</v>
      </c>
      <c r="H434" s="27">
        <f t="shared" si="42"/>
        <v>-4.3400000000001455</v>
      </c>
      <c r="I434" s="31">
        <f t="shared" ca="1" si="37"/>
        <v>0</v>
      </c>
      <c r="J434" s="27">
        <f t="shared" ca="1" si="38"/>
        <v>1</v>
      </c>
      <c r="K434" s="27">
        <f t="shared" ca="1" si="39"/>
        <v>-2.069999999999709</v>
      </c>
      <c r="L434" s="27">
        <f t="shared" ca="1" si="40"/>
        <v>499.41000000000076</v>
      </c>
      <c r="M434" s="30">
        <f ca="1">AVERAGE(E434:OFFSET(E434,-M$5+1,0))</f>
        <v>6894.5009999999993</v>
      </c>
      <c r="N434" s="30">
        <f ca="1">AVERAGE(E434:OFFSET(E434,-N$5+1,0))</f>
        <v>6788.0849999999991</v>
      </c>
      <c r="O434" s="30">
        <f t="shared" ca="1" si="41"/>
        <v>0</v>
      </c>
    </row>
    <row r="435" spans="1:15">
      <c r="A435" s="5">
        <v>38992</v>
      </c>
      <c r="B435" s="4">
        <v>6907.43</v>
      </c>
      <c r="C435" s="4">
        <v>6961.78</v>
      </c>
      <c r="D435" s="4">
        <v>6907.43</v>
      </c>
      <c r="E435" s="4">
        <v>6960.95</v>
      </c>
      <c r="F435" s="4">
        <v>3468400</v>
      </c>
      <c r="G435" s="27">
        <f t="shared" si="43"/>
        <v>24.380000000000109</v>
      </c>
      <c r="H435" s="27">
        <f t="shared" si="42"/>
        <v>53.519999999999527</v>
      </c>
      <c r="I435" s="31">
        <f t="shared" ca="1" si="37"/>
        <v>0</v>
      </c>
      <c r="J435" s="27">
        <f t="shared" ca="1" si="38"/>
        <v>1</v>
      </c>
      <c r="K435" s="27">
        <f t="shared" ca="1" si="39"/>
        <v>77.899999999999636</v>
      </c>
      <c r="L435" s="27">
        <f t="shared" ca="1" si="40"/>
        <v>577.3100000000004</v>
      </c>
      <c r="M435" s="30">
        <f ca="1">AVERAGE(E435:OFFSET(E435,-M$5+1,0))</f>
        <v>6902.3480000000009</v>
      </c>
      <c r="N435" s="30">
        <f ca="1">AVERAGE(E435:OFFSET(E435,-N$5+1,0))</f>
        <v>6798.5935000000009</v>
      </c>
      <c r="O435" s="30">
        <f t="shared" ca="1" si="41"/>
        <v>0</v>
      </c>
    </row>
    <row r="436" spans="1:15">
      <c r="A436" s="5">
        <v>38993</v>
      </c>
      <c r="B436" s="4">
        <v>6942.07</v>
      </c>
      <c r="C436" s="4">
        <v>6976.62</v>
      </c>
      <c r="D436" s="4">
        <v>6935.8</v>
      </c>
      <c r="E436" s="4">
        <v>6956.88</v>
      </c>
      <c r="F436" s="4">
        <v>3152200</v>
      </c>
      <c r="G436" s="27">
        <f t="shared" si="43"/>
        <v>-18.880000000000109</v>
      </c>
      <c r="H436" s="27">
        <f t="shared" si="42"/>
        <v>14.8100000000004</v>
      </c>
      <c r="I436" s="31">
        <f t="shared" ca="1" si="37"/>
        <v>0</v>
      </c>
      <c r="J436" s="27">
        <f t="shared" ca="1" si="38"/>
        <v>1</v>
      </c>
      <c r="K436" s="27">
        <f t="shared" ca="1" si="39"/>
        <v>-4.069999999999709</v>
      </c>
      <c r="L436" s="27">
        <f t="shared" ca="1" si="40"/>
        <v>573.24000000000069</v>
      </c>
      <c r="M436" s="30">
        <f ca="1">AVERAGE(E436:OFFSET(E436,-M$5+1,0))</f>
        <v>6909.8490000000002</v>
      </c>
      <c r="N436" s="30">
        <f ca="1">AVERAGE(E436:OFFSET(E436,-N$5+1,0))</f>
        <v>6809.7010000000009</v>
      </c>
      <c r="O436" s="30">
        <f t="shared" ca="1" si="41"/>
        <v>0</v>
      </c>
    </row>
    <row r="437" spans="1:15">
      <c r="A437" s="5">
        <v>38994</v>
      </c>
      <c r="B437" s="4">
        <v>6967.77</v>
      </c>
      <c r="C437" s="4">
        <v>6980.67</v>
      </c>
      <c r="D437" s="4">
        <v>6874.98</v>
      </c>
      <c r="E437" s="4">
        <v>6874.98</v>
      </c>
      <c r="F437" s="4">
        <v>3203200</v>
      </c>
      <c r="G437" s="27">
        <f t="shared" si="43"/>
        <v>10.890000000000327</v>
      </c>
      <c r="H437" s="27">
        <f t="shared" si="42"/>
        <v>-92.790000000000873</v>
      </c>
      <c r="I437" s="31">
        <f t="shared" ca="1" si="37"/>
        <v>0</v>
      </c>
      <c r="J437" s="27">
        <f t="shared" ca="1" si="38"/>
        <v>1</v>
      </c>
      <c r="K437" s="27">
        <f t="shared" ca="1" si="39"/>
        <v>-81.900000000000546</v>
      </c>
      <c r="L437" s="27">
        <f t="shared" ca="1" si="40"/>
        <v>491.34000000000015</v>
      </c>
      <c r="M437" s="30">
        <f ca="1">AVERAGE(E437:OFFSET(E437,-M$5+1,0))</f>
        <v>6909.57</v>
      </c>
      <c r="N437" s="30">
        <f ca="1">AVERAGE(E437:OFFSET(E437,-N$5+1,0))</f>
        <v>6819.0300000000007</v>
      </c>
      <c r="O437" s="30">
        <f t="shared" ca="1" si="41"/>
        <v>0</v>
      </c>
    </row>
    <row r="438" spans="1:15">
      <c r="A438" s="5">
        <v>38995</v>
      </c>
      <c r="B438" s="4">
        <v>6955.74</v>
      </c>
      <c r="C438" s="4">
        <v>7004.42</v>
      </c>
      <c r="D438" s="4">
        <v>6926.73</v>
      </c>
      <c r="E438" s="4">
        <v>6997.24</v>
      </c>
      <c r="F438" s="4">
        <v>4027200</v>
      </c>
      <c r="G438" s="27">
        <f t="shared" si="43"/>
        <v>80.760000000000218</v>
      </c>
      <c r="H438" s="27">
        <f t="shared" si="42"/>
        <v>41.5</v>
      </c>
      <c r="I438" s="31">
        <f t="shared" ref="I438:I501" ca="1" si="44">O438</f>
        <v>0</v>
      </c>
      <c r="J438" s="27">
        <f t="shared" ref="J438:J501" ca="1" si="45">IF((J437+I437)&gt;=J$5,J$5,IF((J437+I437)&lt;=J$7,J$7,J437+I437))</f>
        <v>1</v>
      </c>
      <c r="K438" s="27">
        <f t="shared" ref="K438:K501" ca="1" si="46">J437*G438+J438*H438</f>
        <v>122.26000000000022</v>
      </c>
      <c r="L438" s="27">
        <f t="shared" ref="L438:L501" ca="1" si="47">L437+K438</f>
        <v>613.60000000000036</v>
      </c>
      <c r="M438" s="30">
        <f ca="1">AVERAGE(E438:OFFSET(E438,-M$5+1,0))</f>
        <v>6920.3050000000003</v>
      </c>
      <c r="N438" s="30">
        <f ca="1">AVERAGE(E438:OFFSET(E438,-N$5+1,0))</f>
        <v>6834.6305000000011</v>
      </c>
      <c r="O438" s="30">
        <f t="shared" ref="O438:O501" ca="1" si="48">IF(AND(M437&lt;=N437,M438&gt;N438),1,IF(AND(M437&gt;=N437,M438&lt;N438),-1,0))</f>
        <v>0</v>
      </c>
    </row>
    <row r="439" spans="1:15">
      <c r="A439" s="5">
        <v>39001</v>
      </c>
      <c r="B439" s="4">
        <v>6984.45</v>
      </c>
      <c r="C439" s="4">
        <v>7022.49</v>
      </c>
      <c r="D439" s="4">
        <v>6984.45</v>
      </c>
      <c r="E439" s="4">
        <v>7006.67</v>
      </c>
      <c r="F439" s="4">
        <v>3780000</v>
      </c>
      <c r="G439" s="27">
        <f t="shared" si="43"/>
        <v>-12.789999999999964</v>
      </c>
      <c r="H439" s="27">
        <f t="shared" si="42"/>
        <v>22.220000000000255</v>
      </c>
      <c r="I439" s="31">
        <f t="shared" ca="1" si="44"/>
        <v>0</v>
      </c>
      <c r="J439" s="27">
        <f t="shared" ca="1" si="45"/>
        <v>1</v>
      </c>
      <c r="K439" s="27">
        <f t="shared" ca="1" si="46"/>
        <v>9.430000000000291</v>
      </c>
      <c r="L439" s="27">
        <f t="shared" ca="1" si="47"/>
        <v>623.03000000000065</v>
      </c>
      <c r="M439" s="30">
        <f ca="1">AVERAGE(E439:OFFSET(E439,-M$5+1,0))</f>
        <v>6932.4119999999994</v>
      </c>
      <c r="N439" s="30">
        <f ca="1">AVERAGE(E439:OFFSET(E439,-N$5+1,0))</f>
        <v>6850.308500000001</v>
      </c>
      <c r="O439" s="30">
        <f t="shared" ca="1" si="48"/>
        <v>0</v>
      </c>
    </row>
    <row r="440" spans="1:15">
      <c r="A440" s="5">
        <v>39002</v>
      </c>
      <c r="B440" s="4">
        <v>7032.76</v>
      </c>
      <c r="C440" s="4">
        <v>7039.93</v>
      </c>
      <c r="D440" s="4">
        <v>6983.46</v>
      </c>
      <c r="E440" s="4">
        <v>6984.58</v>
      </c>
      <c r="F440" s="4">
        <v>3700800</v>
      </c>
      <c r="G440" s="27">
        <f t="shared" si="43"/>
        <v>26.090000000000146</v>
      </c>
      <c r="H440" s="27">
        <f t="shared" si="42"/>
        <v>-48.180000000000291</v>
      </c>
      <c r="I440" s="31">
        <f t="shared" ca="1" si="44"/>
        <v>0</v>
      </c>
      <c r="J440" s="27">
        <f t="shared" ca="1" si="45"/>
        <v>1</v>
      </c>
      <c r="K440" s="27">
        <f t="shared" ca="1" si="46"/>
        <v>-22.090000000000146</v>
      </c>
      <c r="L440" s="27">
        <f t="shared" ca="1" si="47"/>
        <v>600.94000000000051</v>
      </c>
      <c r="M440" s="30">
        <f ca="1">AVERAGE(E440:OFFSET(E440,-M$5+1,0))</f>
        <v>6939.7489999999989</v>
      </c>
      <c r="N440" s="30">
        <f ca="1">AVERAGE(E440:OFFSET(E440,-N$5+1,0))</f>
        <v>6864.8434999999999</v>
      </c>
      <c r="O440" s="30">
        <f t="shared" ca="1" si="48"/>
        <v>0</v>
      </c>
    </row>
    <row r="441" spans="1:15">
      <c r="A441" s="5">
        <v>39003</v>
      </c>
      <c r="B441" s="4">
        <v>7060.19</v>
      </c>
      <c r="C441" s="4">
        <v>7096.51</v>
      </c>
      <c r="D441" s="4">
        <v>7046.65</v>
      </c>
      <c r="E441" s="4">
        <v>7068.8</v>
      </c>
      <c r="F441" s="4">
        <v>4188000</v>
      </c>
      <c r="G441" s="27">
        <f t="shared" si="43"/>
        <v>75.609999999999673</v>
      </c>
      <c r="H441" s="27">
        <f t="shared" si="42"/>
        <v>8.6100000000005821</v>
      </c>
      <c r="I441" s="31">
        <f t="shared" ca="1" si="44"/>
        <v>0</v>
      </c>
      <c r="J441" s="27">
        <f t="shared" ca="1" si="45"/>
        <v>1</v>
      </c>
      <c r="K441" s="27">
        <f t="shared" ca="1" si="46"/>
        <v>84.220000000000255</v>
      </c>
      <c r="L441" s="27">
        <f t="shared" ca="1" si="47"/>
        <v>685.16000000000076</v>
      </c>
      <c r="M441" s="30">
        <f ca="1">AVERAGE(E441:OFFSET(E441,-M$5+1,0))</f>
        <v>6956.4539999999997</v>
      </c>
      <c r="N441" s="30">
        <f ca="1">AVERAGE(E441:OFFSET(E441,-N$5+1,0))</f>
        <v>6886.9970000000003</v>
      </c>
      <c r="O441" s="30">
        <f t="shared" ca="1" si="48"/>
        <v>0</v>
      </c>
    </row>
    <row r="442" spans="1:15">
      <c r="A442" s="5">
        <v>39006</v>
      </c>
      <c r="B442" s="4">
        <v>7102.97</v>
      </c>
      <c r="C442" s="4">
        <v>7159.85</v>
      </c>
      <c r="D442" s="4">
        <v>7099.11</v>
      </c>
      <c r="E442" s="4">
        <v>7151.42</v>
      </c>
      <c r="F442" s="4">
        <v>4736800</v>
      </c>
      <c r="G442" s="27">
        <f t="shared" si="43"/>
        <v>34.170000000000073</v>
      </c>
      <c r="H442" s="27">
        <f t="shared" si="42"/>
        <v>48.449999999999818</v>
      </c>
      <c r="I442" s="31">
        <f t="shared" ca="1" si="44"/>
        <v>0</v>
      </c>
      <c r="J442" s="27">
        <f t="shared" ca="1" si="45"/>
        <v>1</v>
      </c>
      <c r="K442" s="27">
        <f t="shared" ca="1" si="46"/>
        <v>82.619999999999891</v>
      </c>
      <c r="L442" s="27">
        <f t="shared" ca="1" si="47"/>
        <v>767.78000000000065</v>
      </c>
      <c r="M442" s="30">
        <f ca="1">AVERAGE(E442:OFFSET(E442,-M$5+1,0))</f>
        <v>6976.9690000000001</v>
      </c>
      <c r="N442" s="30">
        <f ca="1">AVERAGE(E442:OFFSET(E442,-N$5+1,0))</f>
        <v>6911.3245000000006</v>
      </c>
      <c r="O442" s="30">
        <f t="shared" ca="1" si="48"/>
        <v>0</v>
      </c>
    </row>
    <row r="443" spans="1:15">
      <c r="A443" s="5">
        <v>39007</v>
      </c>
      <c r="B443" s="4">
        <v>7133.85</v>
      </c>
      <c r="C443" s="4">
        <v>7133.85</v>
      </c>
      <c r="D443" s="4">
        <v>7070.3</v>
      </c>
      <c r="E443" s="4">
        <v>7075.13</v>
      </c>
      <c r="F443" s="4">
        <v>3628600</v>
      </c>
      <c r="G443" s="27">
        <f t="shared" si="43"/>
        <v>-17.569999999999709</v>
      </c>
      <c r="H443" s="27">
        <f t="shared" si="42"/>
        <v>-58.720000000000255</v>
      </c>
      <c r="I443" s="31">
        <f t="shared" ca="1" si="44"/>
        <v>0</v>
      </c>
      <c r="J443" s="27">
        <f t="shared" ca="1" si="45"/>
        <v>1</v>
      </c>
      <c r="K443" s="27">
        <f t="shared" ca="1" si="46"/>
        <v>-76.289999999999964</v>
      </c>
      <c r="L443" s="27">
        <f t="shared" ca="1" si="47"/>
        <v>691.49000000000069</v>
      </c>
      <c r="M443" s="30">
        <f ca="1">AVERAGE(E443:OFFSET(E443,-M$5+1,0))</f>
        <v>6995.9699999999993</v>
      </c>
      <c r="N443" s="30">
        <f ca="1">AVERAGE(E443:OFFSET(E443,-N$5+1,0))</f>
        <v>6935.1374999999998</v>
      </c>
      <c r="O443" s="30">
        <f t="shared" ca="1" si="48"/>
        <v>0</v>
      </c>
    </row>
    <row r="444" spans="1:15">
      <c r="A444" s="5">
        <v>39008</v>
      </c>
      <c r="B444" s="4">
        <v>7021.96</v>
      </c>
      <c r="C444" s="4">
        <v>7035.45</v>
      </c>
      <c r="D444" s="4">
        <v>6980.07</v>
      </c>
      <c r="E444" s="4">
        <v>7017.6</v>
      </c>
      <c r="F444" s="4">
        <v>3244000</v>
      </c>
      <c r="G444" s="27">
        <f t="shared" si="43"/>
        <v>-53.170000000000073</v>
      </c>
      <c r="H444" s="27">
        <f t="shared" si="42"/>
        <v>-4.3599999999996726</v>
      </c>
      <c r="I444" s="31">
        <f t="shared" ca="1" si="44"/>
        <v>0</v>
      </c>
      <c r="J444" s="27">
        <f t="shared" ca="1" si="45"/>
        <v>1</v>
      </c>
      <c r="K444" s="27">
        <f t="shared" ca="1" si="46"/>
        <v>-57.529999999999745</v>
      </c>
      <c r="L444" s="27">
        <f t="shared" ca="1" si="47"/>
        <v>633.96000000000095</v>
      </c>
      <c r="M444" s="30">
        <f ca="1">AVERAGE(E444:OFFSET(E444,-M$5+1,0))</f>
        <v>7009.4250000000002</v>
      </c>
      <c r="N444" s="30">
        <f ca="1">AVERAGE(E444:OFFSET(E444,-N$5+1,0))</f>
        <v>6951.9630000000006</v>
      </c>
      <c r="O444" s="30">
        <f t="shared" ca="1" si="48"/>
        <v>0</v>
      </c>
    </row>
    <row r="445" spans="1:15">
      <c r="A445" s="5">
        <v>39009</v>
      </c>
      <c r="B445" s="4">
        <v>7000.68</v>
      </c>
      <c r="C445" s="4">
        <v>7045.99</v>
      </c>
      <c r="D445" s="4">
        <v>6986.85</v>
      </c>
      <c r="E445" s="4">
        <v>6995.83</v>
      </c>
      <c r="F445" s="4">
        <v>3080000</v>
      </c>
      <c r="G445" s="27">
        <f t="shared" si="43"/>
        <v>-16.920000000000073</v>
      </c>
      <c r="H445" s="27">
        <f t="shared" si="42"/>
        <v>-4.8500000000003638</v>
      </c>
      <c r="I445" s="31">
        <f t="shared" ca="1" si="44"/>
        <v>0</v>
      </c>
      <c r="J445" s="27">
        <f t="shared" ca="1" si="45"/>
        <v>1</v>
      </c>
      <c r="K445" s="27">
        <f t="shared" ca="1" si="46"/>
        <v>-21.770000000000437</v>
      </c>
      <c r="L445" s="27">
        <f t="shared" ca="1" si="47"/>
        <v>612.19000000000051</v>
      </c>
      <c r="M445" s="30">
        <f ca="1">AVERAGE(E445:OFFSET(E445,-M$5+1,0))</f>
        <v>7012.9129999999986</v>
      </c>
      <c r="N445" s="30">
        <f ca="1">AVERAGE(E445:OFFSET(E445,-N$5+1,0))</f>
        <v>6957.6305000000011</v>
      </c>
      <c r="O445" s="30">
        <f t="shared" ca="1" si="48"/>
        <v>0</v>
      </c>
    </row>
    <row r="446" spans="1:15">
      <c r="A446" s="5">
        <v>39010</v>
      </c>
      <c r="B446" s="4">
        <v>7029.65</v>
      </c>
      <c r="C446" s="4">
        <v>7048.09</v>
      </c>
      <c r="D446" s="4">
        <v>7021.34</v>
      </c>
      <c r="E446" s="4">
        <v>7039.37</v>
      </c>
      <c r="F446" s="4">
        <v>3082000</v>
      </c>
      <c r="G446" s="27">
        <f t="shared" si="43"/>
        <v>33.819999999999709</v>
      </c>
      <c r="H446" s="27">
        <f t="shared" si="42"/>
        <v>9.7200000000002547</v>
      </c>
      <c r="I446" s="31">
        <f t="shared" ca="1" si="44"/>
        <v>0</v>
      </c>
      <c r="J446" s="27">
        <f t="shared" ca="1" si="45"/>
        <v>1</v>
      </c>
      <c r="K446" s="27">
        <f t="shared" ca="1" si="46"/>
        <v>43.539999999999964</v>
      </c>
      <c r="L446" s="27">
        <f t="shared" ca="1" si="47"/>
        <v>655.73000000000047</v>
      </c>
      <c r="M446" s="30">
        <f ca="1">AVERAGE(E446:OFFSET(E446,-M$5+1,0))</f>
        <v>7021.1619999999994</v>
      </c>
      <c r="N446" s="30">
        <f ca="1">AVERAGE(E446:OFFSET(E446,-N$5+1,0))</f>
        <v>6965.5055000000011</v>
      </c>
      <c r="O446" s="30">
        <f t="shared" ca="1" si="48"/>
        <v>0</v>
      </c>
    </row>
    <row r="447" spans="1:15">
      <c r="A447" s="5">
        <v>39013</v>
      </c>
      <c r="B447" s="4">
        <v>7041.7</v>
      </c>
      <c r="C447" s="4">
        <v>7043.48</v>
      </c>
      <c r="D447" s="4">
        <v>7008.13</v>
      </c>
      <c r="E447" s="4">
        <v>7040.26</v>
      </c>
      <c r="F447" s="4">
        <v>3158600</v>
      </c>
      <c r="G447" s="27">
        <f t="shared" si="43"/>
        <v>2.3299999999999272</v>
      </c>
      <c r="H447" s="27">
        <f t="shared" si="42"/>
        <v>-1.4399999999995998</v>
      </c>
      <c r="I447" s="31">
        <f t="shared" ca="1" si="44"/>
        <v>0</v>
      </c>
      <c r="J447" s="27">
        <f t="shared" ca="1" si="45"/>
        <v>1</v>
      </c>
      <c r="K447" s="27">
        <f t="shared" ca="1" si="46"/>
        <v>0.89000000000032742</v>
      </c>
      <c r="L447" s="27">
        <f t="shared" ca="1" si="47"/>
        <v>656.6200000000008</v>
      </c>
      <c r="M447" s="30">
        <f ca="1">AVERAGE(E447:OFFSET(E447,-M$5+1,0))</f>
        <v>7037.69</v>
      </c>
      <c r="N447" s="30">
        <f ca="1">AVERAGE(E447:OFFSET(E447,-N$5+1,0))</f>
        <v>6973.6300000000019</v>
      </c>
      <c r="O447" s="30">
        <f t="shared" ca="1" si="48"/>
        <v>0</v>
      </c>
    </row>
    <row r="448" spans="1:15">
      <c r="A448" s="5">
        <v>39014</v>
      </c>
      <c r="B448" s="4">
        <v>7075.81</v>
      </c>
      <c r="C448" s="4">
        <v>7120.24</v>
      </c>
      <c r="D448" s="4">
        <v>7070.17</v>
      </c>
      <c r="E448" s="4">
        <v>7097.42</v>
      </c>
      <c r="F448" s="4">
        <v>3704800</v>
      </c>
      <c r="G448" s="27">
        <f t="shared" si="43"/>
        <v>35.550000000000182</v>
      </c>
      <c r="H448" s="27">
        <f t="shared" si="42"/>
        <v>21.609999999999673</v>
      </c>
      <c r="I448" s="31">
        <f t="shared" ca="1" si="44"/>
        <v>0</v>
      </c>
      <c r="J448" s="27">
        <f t="shared" ca="1" si="45"/>
        <v>1</v>
      </c>
      <c r="K448" s="27">
        <f t="shared" ca="1" si="46"/>
        <v>57.159999999999854</v>
      </c>
      <c r="L448" s="27">
        <f t="shared" ca="1" si="47"/>
        <v>713.78000000000065</v>
      </c>
      <c r="M448" s="30">
        <f ca="1">AVERAGE(E448:OFFSET(E448,-M$5+1,0))</f>
        <v>7047.7080000000005</v>
      </c>
      <c r="N448" s="30">
        <f ca="1">AVERAGE(E448:OFFSET(E448,-N$5+1,0))</f>
        <v>6984.0065000000013</v>
      </c>
      <c r="O448" s="30">
        <f t="shared" ca="1" si="48"/>
        <v>0</v>
      </c>
    </row>
    <row r="449" spans="1:15">
      <c r="A449" s="5">
        <v>39015</v>
      </c>
      <c r="B449" s="4">
        <v>7099.94</v>
      </c>
      <c r="C449" s="4">
        <v>7110.93</v>
      </c>
      <c r="D449" s="4">
        <v>7059.89</v>
      </c>
      <c r="E449" s="4">
        <v>7059.89</v>
      </c>
      <c r="F449" s="4">
        <v>3388400</v>
      </c>
      <c r="G449" s="27">
        <f t="shared" si="43"/>
        <v>2.5199999999995271</v>
      </c>
      <c r="H449" s="27">
        <f t="shared" si="42"/>
        <v>-40.049999999999272</v>
      </c>
      <c r="I449" s="31">
        <f t="shared" ca="1" si="44"/>
        <v>0</v>
      </c>
      <c r="J449" s="27">
        <f t="shared" ca="1" si="45"/>
        <v>1</v>
      </c>
      <c r="K449" s="27">
        <f t="shared" ca="1" si="46"/>
        <v>-37.529999999999745</v>
      </c>
      <c r="L449" s="27">
        <f t="shared" ca="1" si="47"/>
        <v>676.25000000000091</v>
      </c>
      <c r="M449" s="30">
        <f ca="1">AVERAGE(E449:OFFSET(E449,-M$5+1,0))</f>
        <v>7053.0300000000016</v>
      </c>
      <c r="N449" s="30">
        <f ca="1">AVERAGE(E449:OFFSET(E449,-N$5+1,0))</f>
        <v>6992.7210000000005</v>
      </c>
      <c r="O449" s="30">
        <f t="shared" ca="1" si="48"/>
        <v>0</v>
      </c>
    </row>
    <row r="450" spans="1:15">
      <c r="A450" s="5">
        <v>39016</v>
      </c>
      <c r="B450" s="4">
        <v>7083.15</v>
      </c>
      <c r="C450" s="4">
        <v>7119.55</v>
      </c>
      <c r="D450" s="4">
        <v>7080.84</v>
      </c>
      <c r="E450" s="4">
        <v>7080.84</v>
      </c>
      <c r="F450" s="4">
        <v>3492600</v>
      </c>
      <c r="G450" s="27">
        <f t="shared" si="43"/>
        <v>23.259999999999309</v>
      </c>
      <c r="H450" s="27">
        <f t="shared" si="42"/>
        <v>-2.3099999999994907</v>
      </c>
      <c r="I450" s="31">
        <f t="shared" ca="1" si="44"/>
        <v>0</v>
      </c>
      <c r="J450" s="27">
        <f t="shared" ca="1" si="45"/>
        <v>1</v>
      </c>
      <c r="K450" s="27">
        <f t="shared" ca="1" si="46"/>
        <v>20.949999999999818</v>
      </c>
      <c r="L450" s="27">
        <f t="shared" ca="1" si="47"/>
        <v>697.20000000000073</v>
      </c>
      <c r="M450" s="30">
        <f ca="1">AVERAGE(E450:OFFSET(E450,-M$5+1,0))</f>
        <v>7062.6560000000009</v>
      </c>
      <c r="N450" s="30">
        <f ca="1">AVERAGE(E450:OFFSET(E450,-N$5+1,0))</f>
        <v>7001.2024999999994</v>
      </c>
      <c r="O450" s="30">
        <f t="shared" ca="1" si="48"/>
        <v>0</v>
      </c>
    </row>
    <row r="451" spans="1:15">
      <c r="A451" s="5">
        <v>39017</v>
      </c>
      <c r="B451" s="4">
        <v>7112.54</v>
      </c>
      <c r="C451" s="4">
        <v>7132.29</v>
      </c>
      <c r="D451" s="4">
        <v>7082.68</v>
      </c>
      <c r="E451" s="4">
        <v>7086.74</v>
      </c>
      <c r="F451" s="4">
        <v>3355400</v>
      </c>
      <c r="G451" s="27">
        <f t="shared" si="43"/>
        <v>31.699999999999818</v>
      </c>
      <c r="H451" s="27">
        <f t="shared" si="42"/>
        <v>-25.800000000000182</v>
      </c>
      <c r="I451" s="31">
        <f t="shared" ca="1" si="44"/>
        <v>0</v>
      </c>
      <c r="J451" s="27">
        <f t="shared" ca="1" si="45"/>
        <v>1</v>
      </c>
      <c r="K451" s="27">
        <f t="shared" ca="1" si="46"/>
        <v>5.8999999999996362</v>
      </c>
      <c r="L451" s="27">
        <f t="shared" ca="1" si="47"/>
        <v>703.10000000000036</v>
      </c>
      <c r="M451" s="30">
        <f ca="1">AVERAGE(E451:OFFSET(E451,-M$5+1,0))</f>
        <v>7064.4500000000016</v>
      </c>
      <c r="N451" s="30">
        <f ca="1">AVERAGE(E451:OFFSET(E451,-N$5+1,0))</f>
        <v>7010.4519999999993</v>
      </c>
      <c r="O451" s="30">
        <f t="shared" ca="1" si="48"/>
        <v>0</v>
      </c>
    </row>
    <row r="452" spans="1:15">
      <c r="A452" s="5">
        <v>39020</v>
      </c>
      <c r="B452" s="4">
        <v>7050.05</v>
      </c>
      <c r="C452" s="4">
        <v>7050.05</v>
      </c>
      <c r="D452" s="4">
        <v>6995.1</v>
      </c>
      <c r="E452" s="4">
        <v>6995.2</v>
      </c>
      <c r="F452" s="4">
        <v>2819400</v>
      </c>
      <c r="G452" s="27">
        <f t="shared" si="43"/>
        <v>-36.6899999999996</v>
      </c>
      <c r="H452" s="27">
        <f t="shared" ref="H452:H515" si="49">E452-B452</f>
        <v>-54.850000000000364</v>
      </c>
      <c r="I452" s="31">
        <f t="shared" ca="1" si="44"/>
        <v>0</v>
      </c>
      <c r="J452" s="27">
        <f t="shared" ca="1" si="45"/>
        <v>1</v>
      </c>
      <c r="K452" s="27">
        <f t="shared" ca="1" si="46"/>
        <v>-91.539999999999964</v>
      </c>
      <c r="L452" s="27">
        <f t="shared" ca="1" si="47"/>
        <v>611.5600000000004</v>
      </c>
      <c r="M452" s="30">
        <f ca="1">AVERAGE(E452:OFFSET(E452,-M$5+1,0))</f>
        <v>7048.8279999999995</v>
      </c>
      <c r="N452" s="30">
        <f ca="1">AVERAGE(E452:OFFSET(E452,-N$5+1,0))</f>
        <v>7012.8985000000002</v>
      </c>
      <c r="O452" s="30">
        <f t="shared" ca="1" si="48"/>
        <v>0</v>
      </c>
    </row>
    <row r="453" spans="1:15">
      <c r="A453" s="5">
        <v>39021</v>
      </c>
      <c r="B453" s="4">
        <v>7020.35</v>
      </c>
      <c r="C453" s="4">
        <v>7025.21</v>
      </c>
      <c r="D453" s="4">
        <v>7004.15</v>
      </c>
      <c r="E453" s="4">
        <v>7021.32</v>
      </c>
      <c r="F453" s="4">
        <v>2393000</v>
      </c>
      <c r="G453" s="27">
        <f t="shared" ref="G453:G516" si="50">B453-E452</f>
        <v>25.150000000000546</v>
      </c>
      <c r="H453" s="27">
        <f t="shared" si="49"/>
        <v>0.96999999999934516</v>
      </c>
      <c r="I453" s="31">
        <f t="shared" ca="1" si="44"/>
        <v>0</v>
      </c>
      <c r="J453" s="27">
        <f t="shared" ca="1" si="45"/>
        <v>1</v>
      </c>
      <c r="K453" s="27">
        <f t="shared" ca="1" si="46"/>
        <v>26.119999999999891</v>
      </c>
      <c r="L453" s="27">
        <f t="shared" ca="1" si="47"/>
        <v>637.68000000000029</v>
      </c>
      <c r="M453" s="30">
        <f ca="1">AVERAGE(E453:OFFSET(E453,-M$5+1,0))</f>
        <v>7043.4469999999983</v>
      </c>
      <c r="N453" s="30">
        <f ca="1">AVERAGE(E453:OFFSET(E453,-N$5+1,0))</f>
        <v>7019.7085000000006</v>
      </c>
      <c r="O453" s="30">
        <f t="shared" ca="1" si="48"/>
        <v>0</v>
      </c>
    </row>
    <row r="454" spans="1:15">
      <c r="A454" s="5">
        <v>39022</v>
      </c>
      <c r="B454" s="4">
        <v>7036.07</v>
      </c>
      <c r="C454" s="4">
        <v>7058.69</v>
      </c>
      <c r="D454" s="4">
        <v>7013.99</v>
      </c>
      <c r="E454" s="4">
        <v>7013.99</v>
      </c>
      <c r="F454" s="4">
        <v>3055200</v>
      </c>
      <c r="G454" s="27">
        <f t="shared" si="50"/>
        <v>14.75</v>
      </c>
      <c r="H454" s="27">
        <f t="shared" si="49"/>
        <v>-22.079999999999927</v>
      </c>
      <c r="I454" s="31">
        <f t="shared" ca="1" si="44"/>
        <v>0</v>
      </c>
      <c r="J454" s="27">
        <f t="shared" ca="1" si="45"/>
        <v>1</v>
      </c>
      <c r="K454" s="27">
        <f t="shared" ca="1" si="46"/>
        <v>-7.3299999999999272</v>
      </c>
      <c r="L454" s="27">
        <f t="shared" ca="1" si="47"/>
        <v>630.35000000000036</v>
      </c>
      <c r="M454" s="30">
        <f ca="1">AVERAGE(E454:OFFSET(E454,-M$5+1,0))</f>
        <v>7043.0860000000002</v>
      </c>
      <c r="N454" s="30">
        <f ca="1">AVERAGE(E454:OFFSET(E454,-N$5+1,0))</f>
        <v>7026.2554999999993</v>
      </c>
      <c r="O454" s="30">
        <f t="shared" ca="1" si="48"/>
        <v>0</v>
      </c>
    </row>
    <row r="455" spans="1:15">
      <c r="A455" s="5">
        <v>39023</v>
      </c>
      <c r="B455" s="4">
        <v>7008.42</v>
      </c>
      <c r="C455" s="4">
        <v>7089.7</v>
      </c>
      <c r="D455" s="4">
        <v>7005.13</v>
      </c>
      <c r="E455" s="4">
        <v>7078.1</v>
      </c>
      <c r="F455" s="4">
        <v>3360600</v>
      </c>
      <c r="G455" s="27">
        <f t="shared" si="50"/>
        <v>-5.569999999999709</v>
      </c>
      <c r="H455" s="27">
        <f t="shared" si="49"/>
        <v>69.680000000000291</v>
      </c>
      <c r="I455" s="31">
        <f t="shared" ca="1" si="44"/>
        <v>0</v>
      </c>
      <c r="J455" s="27">
        <f t="shared" ca="1" si="45"/>
        <v>1</v>
      </c>
      <c r="K455" s="27">
        <f t="shared" ca="1" si="46"/>
        <v>64.110000000000582</v>
      </c>
      <c r="L455" s="27">
        <f t="shared" ca="1" si="47"/>
        <v>694.46000000000095</v>
      </c>
      <c r="M455" s="30">
        <f ca="1">AVERAGE(E455:OFFSET(E455,-M$5+1,0))</f>
        <v>7051.3129999999992</v>
      </c>
      <c r="N455" s="30">
        <f ca="1">AVERAGE(E455:OFFSET(E455,-N$5+1,0))</f>
        <v>7032.1129999999994</v>
      </c>
      <c r="O455" s="30">
        <f t="shared" ca="1" si="48"/>
        <v>0</v>
      </c>
    </row>
    <row r="456" spans="1:15">
      <c r="A456" s="5">
        <v>39024</v>
      </c>
      <c r="B456" s="4">
        <v>7079.71</v>
      </c>
      <c r="C456" s="4">
        <v>7186.98</v>
      </c>
      <c r="D456" s="4">
        <v>7079.71</v>
      </c>
      <c r="E456" s="4">
        <v>7161.61</v>
      </c>
      <c r="F456" s="4">
        <v>4542400</v>
      </c>
      <c r="G456" s="27">
        <f t="shared" si="50"/>
        <v>1.6099999999996726</v>
      </c>
      <c r="H456" s="27">
        <f t="shared" si="49"/>
        <v>81.899999999999636</v>
      </c>
      <c r="I456" s="31">
        <f t="shared" ca="1" si="44"/>
        <v>0</v>
      </c>
      <c r="J456" s="27">
        <f t="shared" ca="1" si="45"/>
        <v>1</v>
      </c>
      <c r="K456" s="27">
        <f t="shared" ca="1" si="46"/>
        <v>83.509999999999309</v>
      </c>
      <c r="L456" s="27">
        <f t="shared" ca="1" si="47"/>
        <v>777.97000000000025</v>
      </c>
      <c r="M456" s="30">
        <f ca="1">AVERAGE(E456:OFFSET(E456,-M$5+1,0))</f>
        <v>7063.5369999999994</v>
      </c>
      <c r="N456" s="30">
        <f ca="1">AVERAGE(E456:OFFSET(E456,-N$5+1,0))</f>
        <v>7042.3494999999984</v>
      </c>
      <c r="O456" s="30">
        <f t="shared" ca="1" si="48"/>
        <v>0</v>
      </c>
    </row>
    <row r="457" spans="1:15">
      <c r="A457" s="5">
        <v>39027</v>
      </c>
      <c r="B457" s="4">
        <v>7036.89</v>
      </c>
      <c r="C457" s="4">
        <v>7160.66</v>
      </c>
      <c r="D457" s="4">
        <v>7036.89</v>
      </c>
      <c r="E457" s="4">
        <v>7120.44</v>
      </c>
      <c r="F457" s="4">
        <v>3831400</v>
      </c>
      <c r="G457" s="27">
        <f t="shared" si="50"/>
        <v>-124.71999999999935</v>
      </c>
      <c r="H457" s="27">
        <f t="shared" si="49"/>
        <v>83.549999999999272</v>
      </c>
      <c r="I457" s="31">
        <f t="shared" ca="1" si="44"/>
        <v>0</v>
      </c>
      <c r="J457" s="27">
        <f t="shared" ca="1" si="45"/>
        <v>1</v>
      </c>
      <c r="K457" s="27">
        <f t="shared" ca="1" si="46"/>
        <v>-41.170000000000073</v>
      </c>
      <c r="L457" s="27">
        <f t="shared" ca="1" si="47"/>
        <v>736.80000000000018</v>
      </c>
      <c r="M457" s="30">
        <f ca="1">AVERAGE(E457:OFFSET(E457,-M$5+1,0))</f>
        <v>7071.5549999999985</v>
      </c>
      <c r="N457" s="30">
        <f ca="1">AVERAGE(E457:OFFSET(E457,-N$5+1,0))</f>
        <v>7054.6225000000004</v>
      </c>
      <c r="O457" s="30">
        <f t="shared" ca="1" si="48"/>
        <v>0</v>
      </c>
    </row>
    <row r="458" spans="1:15">
      <c r="A458" s="5">
        <v>39028</v>
      </c>
      <c r="B458" s="4">
        <v>7198.9</v>
      </c>
      <c r="C458" s="4">
        <v>7219.06</v>
      </c>
      <c r="D458" s="4">
        <v>7180.75</v>
      </c>
      <c r="E458" s="4">
        <v>7184.65</v>
      </c>
      <c r="F458" s="4">
        <v>4562600</v>
      </c>
      <c r="G458" s="27">
        <f t="shared" si="50"/>
        <v>78.460000000000036</v>
      </c>
      <c r="H458" s="27">
        <f t="shared" si="49"/>
        <v>-14.25</v>
      </c>
      <c r="I458" s="31">
        <f t="shared" ca="1" si="44"/>
        <v>0</v>
      </c>
      <c r="J458" s="27">
        <f t="shared" ca="1" si="45"/>
        <v>1</v>
      </c>
      <c r="K458" s="27">
        <f t="shared" ca="1" si="46"/>
        <v>64.210000000000036</v>
      </c>
      <c r="L458" s="27">
        <f t="shared" ca="1" si="47"/>
        <v>801.01000000000022</v>
      </c>
      <c r="M458" s="30">
        <f ca="1">AVERAGE(E458:OFFSET(E458,-M$5+1,0))</f>
        <v>7080.2780000000002</v>
      </c>
      <c r="N458" s="30">
        <f ca="1">AVERAGE(E458:OFFSET(E458,-N$5+1,0))</f>
        <v>7063.9930000000004</v>
      </c>
      <c r="O458" s="30">
        <f t="shared" ca="1" si="48"/>
        <v>0</v>
      </c>
    </row>
    <row r="459" spans="1:15">
      <c r="A459" s="5">
        <v>39029</v>
      </c>
      <c r="B459" s="4">
        <v>7200.77</v>
      </c>
      <c r="C459" s="4">
        <v>7207.33</v>
      </c>
      <c r="D459" s="4">
        <v>7176.66</v>
      </c>
      <c r="E459" s="4">
        <v>7178.34</v>
      </c>
      <c r="F459" s="4">
        <v>4177600</v>
      </c>
      <c r="G459" s="27">
        <f t="shared" si="50"/>
        <v>16.1200000000008</v>
      </c>
      <c r="H459" s="27">
        <f t="shared" si="49"/>
        <v>-22.430000000000291</v>
      </c>
      <c r="I459" s="31">
        <f t="shared" ca="1" si="44"/>
        <v>0</v>
      </c>
      <c r="J459" s="27">
        <f t="shared" ca="1" si="45"/>
        <v>1</v>
      </c>
      <c r="K459" s="27">
        <f t="shared" ca="1" si="46"/>
        <v>-6.3099999999994907</v>
      </c>
      <c r="L459" s="27">
        <f t="shared" ca="1" si="47"/>
        <v>794.70000000000073</v>
      </c>
      <c r="M459" s="30">
        <f ca="1">AVERAGE(E459:OFFSET(E459,-M$5+1,0))</f>
        <v>7092.1229999999996</v>
      </c>
      <c r="N459" s="30">
        <f ca="1">AVERAGE(E459:OFFSET(E459,-N$5+1,0))</f>
        <v>7072.576500000001</v>
      </c>
      <c r="O459" s="30">
        <f t="shared" ca="1" si="48"/>
        <v>0</v>
      </c>
    </row>
    <row r="460" spans="1:15">
      <c r="A460" s="5">
        <v>39030</v>
      </c>
      <c r="B460" s="4">
        <v>7209.9</v>
      </c>
      <c r="C460" s="4">
        <v>7242.45</v>
      </c>
      <c r="D460" s="4">
        <v>7146.72</v>
      </c>
      <c r="E460" s="4">
        <v>7151.13</v>
      </c>
      <c r="F460" s="4">
        <v>5517600</v>
      </c>
      <c r="G460" s="27">
        <f t="shared" si="50"/>
        <v>31.559999999999491</v>
      </c>
      <c r="H460" s="27">
        <f t="shared" si="49"/>
        <v>-58.769999999999527</v>
      </c>
      <c r="I460" s="31">
        <f t="shared" ca="1" si="44"/>
        <v>0</v>
      </c>
      <c r="J460" s="27">
        <f t="shared" ca="1" si="45"/>
        <v>1</v>
      </c>
      <c r="K460" s="27">
        <f t="shared" ca="1" si="46"/>
        <v>-27.210000000000036</v>
      </c>
      <c r="L460" s="27">
        <f t="shared" ca="1" si="47"/>
        <v>767.49000000000069</v>
      </c>
      <c r="M460" s="30">
        <f ca="1">AVERAGE(E460:OFFSET(E460,-M$5+1,0))</f>
        <v>7099.152</v>
      </c>
      <c r="N460" s="30">
        <f ca="1">AVERAGE(E460:OFFSET(E460,-N$5+1,0))</f>
        <v>7080.9040000000005</v>
      </c>
      <c r="O460" s="30">
        <f t="shared" ca="1" si="48"/>
        <v>0</v>
      </c>
    </row>
    <row r="461" spans="1:15">
      <c r="A461" s="5">
        <v>39031</v>
      </c>
      <c r="B461" s="4">
        <v>7159.8</v>
      </c>
      <c r="C461" s="4">
        <v>7176.06</v>
      </c>
      <c r="D461" s="4">
        <v>7130.57</v>
      </c>
      <c r="E461" s="4">
        <v>7174.2</v>
      </c>
      <c r="F461" s="4">
        <v>3426600</v>
      </c>
      <c r="G461" s="27">
        <f t="shared" si="50"/>
        <v>8.6700000000000728</v>
      </c>
      <c r="H461" s="27">
        <f t="shared" si="49"/>
        <v>14.399999999999636</v>
      </c>
      <c r="I461" s="31">
        <f t="shared" ca="1" si="44"/>
        <v>0</v>
      </c>
      <c r="J461" s="27">
        <f t="shared" ca="1" si="45"/>
        <v>1</v>
      </c>
      <c r="K461" s="27">
        <f t="shared" ca="1" si="46"/>
        <v>23.069999999999709</v>
      </c>
      <c r="L461" s="27">
        <f t="shared" ca="1" si="47"/>
        <v>790.5600000000004</v>
      </c>
      <c r="M461" s="30">
        <f ca="1">AVERAGE(E461:OFFSET(E461,-M$5+1,0))</f>
        <v>7107.898000000001</v>
      </c>
      <c r="N461" s="30">
        <f ca="1">AVERAGE(E461:OFFSET(E461,-N$5+1,0))</f>
        <v>7086.1740000000018</v>
      </c>
      <c r="O461" s="30">
        <f t="shared" ca="1" si="48"/>
        <v>0</v>
      </c>
    </row>
    <row r="462" spans="1:15">
      <c r="A462" s="5">
        <v>39034</v>
      </c>
      <c r="B462" s="4">
        <v>7182.78</v>
      </c>
      <c r="C462" s="4">
        <v>7191.09</v>
      </c>
      <c r="D462" s="4">
        <v>7136.06</v>
      </c>
      <c r="E462" s="4">
        <v>7136.06</v>
      </c>
      <c r="F462" s="4">
        <v>3744600</v>
      </c>
      <c r="G462" s="27">
        <f t="shared" si="50"/>
        <v>8.5799999999999272</v>
      </c>
      <c r="H462" s="27">
        <f t="shared" si="49"/>
        <v>-46.719999999999345</v>
      </c>
      <c r="I462" s="31">
        <f t="shared" ca="1" si="44"/>
        <v>0</v>
      </c>
      <c r="J462" s="27">
        <f t="shared" ca="1" si="45"/>
        <v>1</v>
      </c>
      <c r="K462" s="27">
        <f t="shared" ca="1" si="46"/>
        <v>-38.139999999999418</v>
      </c>
      <c r="L462" s="27">
        <f t="shared" ca="1" si="47"/>
        <v>752.42000000000098</v>
      </c>
      <c r="M462" s="30">
        <f ca="1">AVERAGE(E462:OFFSET(E462,-M$5+1,0))</f>
        <v>7121.9839999999995</v>
      </c>
      <c r="N462" s="30">
        <f ca="1">AVERAGE(E462:OFFSET(E462,-N$5+1,0))</f>
        <v>7085.4060000000009</v>
      </c>
      <c r="O462" s="30">
        <f t="shared" ca="1" si="48"/>
        <v>0</v>
      </c>
    </row>
    <row r="463" spans="1:15">
      <c r="A463" s="5">
        <v>39035</v>
      </c>
      <c r="B463" s="4">
        <v>7185.66</v>
      </c>
      <c r="C463" s="4">
        <v>7216.64</v>
      </c>
      <c r="D463" s="4">
        <v>7168.85</v>
      </c>
      <c r="E463" s="4">
        <v>7204.04</v>
      </c>
      <c r="F463" s="4">
        <v>4906000</v>
      </c>
      <c r="G463" s="27">
        <f t="shared" si="50"/>
        <v>49.599999999999454</v>
      </c>
      <c r="H463" s="27">
        <f t="shared" si="49"/>
        <v>18.380000000000109</v>
      </c>
      <c r="I463" s="31">
        <f t="shared" ca="1" si="44"/>
        <v>0</v>
      </c>
      <c r="J463" s="27">
        <f t="shared" ca="1" si="45"/>
        <v>1</v>
      </c>
      <c r="K463" s="27">
        <f t="shared" ca="1" si="46"/>
        <v>67.979999999999563</v>
      </c>
      <c r="L463" s="27">
        <f t="shared" ca="1" si="47"/>
        <v>820.40000000000055</v>
      </c>
      <c r="M463" s="30">
        <f ca="1">AVERAGE(E463:OFFSET(E463,-M$5+1,0))</f>
        <v>7140.2559999999994</v>
      </c>
      <c r="N463" s="30">
        <f ca="1">AVERAGE(E463:OFFSET(E463,-N$5+1,0))</f>
        <v>7091.8514999999998</v>
      </c>
      <c r="O463" s="30">
        <f t="shared" ca="1" si="48"/>
        <v>0</v>
      </c>
    </row>
    <row r="464" spans="1:15">
      <c r="A464" s="5">
        <v>39036</v>
      </c>
      <c r="B464" s="4">
        <v>7254.47</v>
      </c>
      <c r="C464" s="4">
        <v>7269.01</v>
      </c>
      <c r="D464" s="4">
        <v>7229.02</v>
      </c>
      <c r="E464" s="4">
        <v>7236.85</v>
      </c>
      <c r="F464" s="4">
        <v>4926600</v>
      </c>
      <c r="G464" s="27">
        <f t="shared" si="50"/>
        <v>50.430000000000291</v>
      </c>
      <c r="H464" s="27">
        <f t="shared" si="49"/>
        <v>-17.619999999999891</v>
      </c>
      <c r="I464" s="31">
        <f t="shared" ca="1" si="44"/>
        <v>0</v>
      </c>
      <c r="J464" s="27">
        <f t="shared" ca="1" si="45"/>
        <v>1</v>
      </c>
      <c r="K464" s="27">
        <f t="shared" ca="1" si="46"/>
        <v>32.8100000000004</v>
      </c>
      <c r="L464" s="27">
        <f t="shared" ca="1" si="47"/>
        <v>853.21000000000095</v>
      </c>
      <c r="M464" s="30">
        <f ca="1">AVERAGE(E464:OFFSET(E464,-M$5+1,0))</f>
        <v>7162.5419999999995</v>
      </c>
      <c r="N464" s="30">
        <f ca="1">AVERAGE(E464:OFFSET(E464,-N$5+1,0))</f>
        <v>7102.8140000000003</v>
      </c>
      <c r="O464" s="30">
        <f t="shared" ca="1" si="48"/>
        <v>0</v>
      </c>
    </row>
    <row r="465" spans="1:15">
      <c r="A465" s="5">
        <v>39037</v>
      </c>
      <c r="B465" s="4">
        <v>7272.5</v>
      </c>
      <c r="C465" s="4">
        <v>7290.25</v>
      </c>
      <c r="D465" s="4">
        <v>7240.25</v>
      </c>
      <c r="E465" s="4">
        <v>7257.48</v>
      </c>
      <c r="F465" s="4">
        <v>4700000</v>
      </c>
      <c r="G465" s="27">
        <f t="shared" si="50"/>
        <v>35.649999999999636</v>
      </c>
      <c r="H465" s="27">
        <f t="shared" si="49"/>
        <v>-15.020000000000437</v>
      </c>
      <c r="I465" s="31">
        <f t="shared" ca="1" si="44"/>
        <v>0</v>
      </c>
      <c r="J465" s="27">
        <f t="shared" ca="1" si="45"/>
        <v>1</v>
      </c>
      <c r="K465" s="27">
        <f t="shared" ca="1" si="46"/>
        <v>20.6299999999992</v>
      </c>
      <c r="L465" s="27">
        <f t="shared" ca="1" si="47"/>
        <v>873.84000000000015</v>
      </c>
      <c r="M465" s="30">
        <f ca="1">AVERAGE(E465:OFFSET(E465,-M$5+1,0))</f>
        <v>7180.4799999999987</v>
      </c>
      <c r="N465" s="30">
        <f ca="1">AVERAGE(E465:OFFSET(E465,-N$5+1,0))</f>
        <v>7115.8964999999998</v>
      </c>
      <c r="O465" s="30">
        <f t="shared" ca="1" si="48"/>
        <v>0</v>
      </c>
    </row>
    <row r="466" spans="1:15">
      <c r="A466" s="5">
        <v>39038</v>
      </c>
      <c r="B466" s="4">
        <v>7282.38</v>
      </c>
      <c r="C466" s="4">
        <v>7287.91</v>
      </c>
      <c r="D466" s="4">
        <v>7251.65</v>
      </c>
      <c r="E466" s="4">
        <v>7259.54</v>
      </c>
      <c r="F466" s="4">
        <v>4341200</v>
      </c>
      <c r="G466" s="27">
        <f t="shared" si="50"/>
        <v>24.900000000000546</v>
      </c>
      <c r="H466" s="27">
        <f t="shared" si="49"/>
        <v>-22.840000000000146</v>
      </c>
      <c r="I466" s="31">
        <f t="shared" ca="1" si="44"/>
        <v>0</v>
      </c>
      <c r="J466" s="27">
        <f t="shared" ca="1" si="45"/>
        <v>1</v>
      </c>
      <c r="K466" s="27">
        <f t="shared" ca="1" si="46"/>
        <v>2.0600000000004002</v>
      </c>
      <c r="L466" s="27">
        <f t="shared" ca="1" si="47"/>
        <v>875.90000000000055</v>
      </c>
      <c r="M466" s="30">
        <f ca="1">AVERAGE(E466:OFFSET(E466,-M$5+1,0))</f>
        <v>7190.2729999999992</v>
      </c>
      <c r="N466" s="30">
        <f ca="1">AVERAGE(E466:OFFSET(E466,-N$5+1,0))</f>
        <v>7126.9050000000007</v>
      </c>
      <c r="O466" s="30">
        <f t="shared" ca="1" si="48"/>
        <v>0</v>
      </c>
    </row>
    <row r="467" spans="1:15">
      <c r="A467" s="5">
        <v>39041</v>
      </c>
      <c r="B467" s="4">
        <v>7266.4</v>
      </c>
      <c r="C467" s="4">
        <v>7270.28</v>
      </c>
      <c r="D467" s="4">
        <v>7228.97</v>
      </c>
      <c r="E467" s="4">
        <v>7261.48</v>
      </c>
      <c r="F467" s="4">
        <v>4126200</v>
      </c>
      <c r="G467" s="27">
        <f t="shared" si="50"/>
        <v>6.8599999999996726</v>
      </c>
      <c r="H467" s="27">
        <f t="shared" si="49"/>
        <v>-4.9200000000000728</v>
      </c>
      <c r="I467" s="31">
        <f t="shared" ca="1" si="44"/>
        <v>0</v>
      </c>
      <c r="J467" s="27">
        <f t="shared" ca="1" si="45"/>
        <v>1</v>
      </c>
      <c r="K467" s="27">
        <f t="shared" ca="1" si="46"/>
        <v>1.9399999999995998</v>
      </c>
      <c r="L467" s="27">
        <f t="shared" ca="1" si="47"/>
        <v>877.84000000000015</v>
      </c>
      <c r="M467" s="30">
        <f ca="1">AVERAGE(E467:OFFSET(E467,-M$5+1,0))</f>
        <v>7204.3770000000004</v>
      </c>
      <c r="N467" s="30">
        <f ca="1">AVERAGE(E467:OFFSET(E467,-N$5+1,0))</f>
        <v>7137.9659999999985</v>
      </c>
      <c r="O467" s="30">
        <f t="shared" ca="1" si="48"/>
        <v>0</v>
      </c>
    </row>
    <row r="468" spans="1:15">
      <c r="A468" s="5">
        <v>39042</v>
      </c>
      <c r="B468" s="4">
        <v>7258.63</v>
      </c>
      <c r="C468" s="4">
        <v>7320.06</v>
      </c>
      <c r="D468" s="4">
        <v>7245.42</v>
      </c>
      <c r="E468" s="4">
        <v>7309.69</v>
      </c>
      <c r="F468" s="4">
        <v>4161600</v>
      </c>
      <c r="G468" s="27">
        <f t="shared" si="50"/>
        <v>-2.8499999999994543</v>
      </c>
      <c r="H468" s="27">
        <f t="shared" si="49"/>
        <v>51.059999999999491</v>
      </c>
      <c r="I468" s="31">
        <f t="shared" ca="1" si="44"/>
        <v>0</v>
      </c>
      <c r="J468" s="27">
        <f t="shared" ca="1" si="45"/>
        <v>1</v>
      </c>
      <c r="K468" s="27">
        <f t="shared" ca="1" si="46"/>
        <v>48.210000000000036</v>
      </c>
      <c r="L468" s="27">
        <f t="shared" ca="1" si="47"/>
        <v>926.05000000000018</v>
      </c>
      <c r="M468" s="30">
        <f ca="1">AVERAGE(E468:OFFSET(E468,-M$5+1,0))</f>
        <v>7216.8810000000012</v>
      </c>
      <c r="N468" s="30">
        <f ca="1">AVERAGE(E468:OFFSET(E468,-N$5+1,0))</f>
        <v>7148.5794999999998</v>
      </c>
      <c r="O468" s="30">
        <f t="shared" ca="1" si="48"/>
        <v>0</v>
      </c>
    </row>
    <row r="469" spans="1:15">
      <c r="A469" s="5">
        <v>39043</v>
      </c>
      <c r="B469" s="4">
        <v>7330.01</v>
      </c>
      <c r="C469" s="4">
        <v>7350.63</v>
      </c>
      <c r="D469" s="4">
        <v>7314.36</v>
      </c>
      <c r="E469" s="4">
        <v>7348.77</v>
      </c>
      <c r="F469" s="4">
        <v>4604400</v>
      </c>
      <c r="G469" s="27">
        <f t="shared" si="50"/>
        <v>20.320000000000618</v>
      </c>
      <c r="H469" s="27">
        <f t="shared" si="49"/>
        <v>18.760000000000218</v>
      </c>
      <c r="I469" s="31">
        <f t="shared" ca="1" si="44"/>
        <v>0</v>
      </c>
      <c r="J469" s="27">
        <f t="shared" ca="1" si="45"/>
        <v>1</v>
      </c>
      <c r="K469" s="27">
        <f t="shared" ca="1" si="46"/>
        <v>39.080000000000837</v>
      </c>
      <c r="L469" s="27">
        <f t="shared" ca="1" si="47"/>
        <v>965.13000000000102</v>
      </c>
      <c r="M469" s="30">
        <f ca="1">AVERAGE(E469:OFFSET(E469,-M$5+1,0))</f>
        <v>7233.9240000000009</v>
      </c>
      <c r="N469" s="30">
        <f ca="1">AVERAGE(E469:OFFSET(E469,-N$5+1,0))</f>
        <v>7163.0234999999984</v>
      </c>
      <c r="O469" s="30">
        <f t="shared" ca="1" si="48"/>
        <v>0</v>
      </c>
    </row>
    <row r="470" spans="1:15">
      <c r="A470" s="5">
        <v>39044</v>
      </c>
      <c r="B470" s="4">
        <v>7371.3</v>
      </c>
      <c r="C470" s="4">
        <v>7430.9</v>
      </c>
      <c r="D470" s="4">
        <v>7368.01</v>
      </c>
      <c r="E470" s="4">
        <v>7384.69</v>
      </c>
      <c r="F470" s="4">
        <v>5207800</v>
      </c>
      <c r="G470" s="27">
        <f t="shared" si="50"/>
        <v>22.529999999999745</v>
      </c>
      <c r="H470" s="27">
        <f t="shared" si="49"/>
        <v>13.389999999999418</v>
      </c>
      <c r="I470" s="31">
        <f t="shared" ca="1" si="44"/>
        <v>0</v>
      </c>
      <c r="J470" s="27">
        <f t="shared" ca="1" si="45"/>
        <v>1</v>
      </c>
      <c r="K470" s="27">
        <f t="shared" ca="1" si="46"/>
        <v>35.919999999999163</v>
      </c>
      <c r="L470" s="27">
        <f t="shared" ca="1" si="47"/>
        <v>1001.0500000000002</v>
      </c>
      <c r="M470" s="30">
        <f ca="1">AVERAGE(E470:OFFSET(E470,-M$5+1,0))</f>
        <v>7257.2800000000016</v>
      </c>
      <c r="N470" s="30">
        <f ca="1">AVERAGE(E470:OFFSET(E470,-N$5+1,0))</f>
        <v>7178.2159999999985</v>
      </c>
      <c r="O470" s="30">
        <f t="shared" ca="1" si="48"/>
        <v>0</v>
      </c>
    </row>
    <row r="471" spans="1:15">
      <c r="A471" s="5">
        <v>39045</v>
      </c>
      <c r="B471" s="4">
        <v>7394.75</v>
      </c>
      <c r="C471" s="4">
        <v>7427.36</v>
      </c>
      <c r="D471" s="4">
        <v>7366.08</v>
      </c>
      <c r="E471" s="4">
        <v>7427.36</v>
      </c>
      <c r="F471" s="4">
        <v>4488200</v>
      </c>
      <c r="G471" s="27">
        <f t="shared" si="50"/>
        <v>10.0600000000004</v>
      </c>
      <c r="H471" s="27">
        <f t="shared" si="49"/>
        <v>32.609999999999673</v>
      </c>
      <c r="I471" s="31">
        <f t="shared" ca="1" si="44"/>
        <v>0</v>
      </c>
      <c r="J471" s="27">
        <f t="shared" ca="1" si="45"/>
        <v>1</v>
      </c>
      <c r="K471" s="27">
        <f t="shared" ca="1" si="46"/>
        <v>42.670000000000073</v>
      </c>
      <c r="L471" s="27">
        <f t="shared" ca="1" si="47"/>
        <v>1043.7200000000003</v>
      </c>
      <c r="M471" s="30">
        <f ca="1">AVERAGE(E471:OFFSET(E471,-M$5+1,0))</f>
        <v>7282.5960000000005</v>
      </c>
      <c r="N471" s="30">
        <f ca="1">AVERAGE(E471:OFFSET(E471,-N$5+1,0))</f>
        <v>7195.2469999999985</v>
      </c>
      <c r="O471" s="30">
        <f t="shared" ca="1" si="48"/>
        <v>0</v>
      </c>
    </row>
    <row r="472" spans="1:15">
      <c r="A472" s="5">
        <v>39048</v>
      </c>
      <c r="B472" s="4">
        <v>7494.59</v>
      </c>
      <c r="C472" s="4">
        <v>7506.07</v>
      </c>
      <c r="D472" s="4">
        <v>7463.88</v>
      </c>
      <c r="E472" s="4">
        <v>7498.15</v>
      </c>
      <c r="F472" s="4">
        <v>5589200</v>
      </c>
      <c r="G472" s="27">
        <f t="shared" si="50"/>
        <v>67.230000000000473</v>
      </c>
      <c r="H472" s="27">
        <f t="shared" si="49"/>
        <v>3.5599999999994907</v>
      </c>
      <c r="I472" s="31">
        <f t="shared" ca="1" si="44"/>
        <v>0</v>
      </c>
      <c r="J472" s="27">
        <f t="shared" ca="1" si="45"/>
        <v>1</v>
      </c>
      <c r="K472" s="27">
        <f t="shared" ca="1" si="46"/>
        <v>70.789999999999964</v>
      </c>
      <c r="L472" s="27">
        <f t="shared" ca="1" si="47"/>
        <v>1114.5100000000002</v>
      </c>
      <c r="M472" s="30">
        <f ca="1">AVERAGE(E472:OFFSET(E472,-M$5+1,0))</f>
        <v>7318.8050000000003</v>
      </c>
      <c r="N472" s="30">
        <f ca="1">AVERAGE(E472:OFFSET(E472,-N$5+1,0))</f>
        <v>7220.3944999999994</v>
      </c>
      <c r="O472" s="30">
        <f t="shared" ca="1" si="48"/>
        <v>0</v>
      </c>
    </row>
    <row r="473" spans="1:15">
      <c r="A473" s="5">
        <v>39049</v>
      </c>
      <c r="B473" s="4">
        <v>7447.67</v>
      </c>
      <c r="C473" s="4">
        <v>7483.43</v>
      </c>
      <c r="D473" s="4">
        <v>7444.94</v>
      </c>
      <c r="E473" s="4">
        <v>7444.94</v>
      </c>
      <c r="F473" s="4">
        <v>5025800</v>
      </c>
      <c r="G473" s="27">
        <f t="shared" si="50"/>
        <v>-50.479999999999563</v>
      </c>
      <c r="H473" s="27">
        <f t="shared" si="49"/>
        <v>-2.7300000000004729</v>
      </c>
      <c r="I473" s="31">
        <f t="shared" ca="1" si="44"/>
        <v>0</v>
      </c>
      <c r="J473" s="27">
        <f t="shared" ca="1" si="45"/>
        <v>1</v>
      </c>
      <c r="K473" s="27">
        <f t="shared" ca="1" si="46"/>
        <v>-53.210000000000036</v>
      </c>
      <c r="L473" s="27">
        <f t="shared" ca="1" si="47"/>
        <v>1061.3000000000002</v>
      </c>
      <c r="M473" s="30">
        <f ca="1">AVERAGE(E473:OFFSET(E473,-M$5+1,0))</f>
        <v>7342.8949999999995</v>
      </c>
      <c r="N473" s="30">
        <f ca="1">AVERAGE(E473:OFFSET(E473,-N$5+1,0))</f>
        <v>7241.5755000000008</v>
      </c>
      <c r="O473" s="30">
        <f t="shared" ca="1" si="48"/>
        <v>0</v>
      </c>
    </row>
    <row r="474" spans="1:15">
      <c r="A474" s="5">
        <v>39050</v>
      </c>
      <c r="B474" s="4">
        <v>7476.54</v>
      </c>
      <c r="C474" s="4">
        <v>7513.51</v>
      </c>
      <c r="D474" s="4">
        <v>7431.87</v>
      </c>
      <c r="E474" s="4">
        <v>7474.19</v>
      </c>
      <c r="F474" s="4">
        <v>5273000</v>
      </c>
      <c r="G474" s="27">
        <f t="shared" si="50"/>
        <v>31.600000000000364</v>
      </c>
      <c r="H474" s="27">
        <f t="shared" si="49"/>
        <v>-2.3500000000003638</v>
      </c>
      <c r="I474" s="31">
        <f t="shared" ca="1" si="44"/>
        <v>0</v>
      </c>
      <c r="J474" s="27">
        <f t="shared" ca="1" si="45"/>
        <v>1</v>
      </c>
      <c r="K474" s="27">
        <f t="shared" ca="1" si="46"/>
        <v>29.25</v>
      </c>
      <c r="L474" s="27">
        <f t="shared" ca="1" si="47"/>
        <v>1090.5500000000002</v>
      </c>
      <c r="M474" s="30">
        <f ca="1">AVERAGE(E474:OFFSET(E474,-M$5+1,0))</f>
        <v>7366.6290000000008</v>
      </c>
      <c r="N474" s="30">
        <f ca="1">AVERAGE(E474:OFFSET(E474,-N$5+1,0))</f>
        <v>7264.5854999999992</v>
      </c>
      <c r="O474" s="30">
        <f t="shared" ca="1" si="48"/>
        <v>0</v>
      </c>
    </row>
    <row r="475" spans="1:15">
      <c r="A475" s="5">
        <v>39051</v>
      </c>
      <c r="B475" s="4">
        <v>7527.47</v>
      </c>
      <c r="C475" s="4">
        <v>7567.72</v>
      </c>
      <c r="D475" s="4">
        <v>7500.24</v>
      </c>
      <c r="E475" s="4">
        <v>7567.72</v>
      </c>
      <c r="F475" s="4">
        <v>5726800</v>
      </c>
      <c r="G475" s="27">
        <f t="shared" si="50"/>
        <v>53.280000000000655</v>
      </c>
      <c r="H475" s="27">
        <f t="shared" si="49"/>
        <v>40.25</v>
      </c>
      <c r="I475" s="31">
        <f t="shared" ca="1" si="44"/>
        <v>0</v>
      </c>
      <c r="J475" s="27">
        <f t="shared" ca="1" si="45"/>
        <v>1</v>
      </c>
      <c r="K475" s="27">
        <f t="shared" ca="1" si="46"/>
        <v>93.530000000000655</v>
      </c>
      <c r="L475" s="27">
        <f t="shared" ca="1" si="47"/>
        <v>1184.0800000000008</v>
      </c>
      <c r="M475" s="30">
        <f ca="1">AVERAGE(E475:OFFSET(E475,-M$5+1,0))</f>
        <v>7397.6530000000002</v>
      </c>
      <c r="N475" s="30">
        <f ca="1">AVERAGE(E475:OFFSET(E475,-N$5+1,0))</f>
        <v>7289.066499999999</v>
      </c>
      <c r="O475" s="30">
        <f t="shared" ca="1" si="48"/>
        <v>0</v>
      </c>
    </row>
    <row r="476" spans="1:15">
      <c r="A476" s="5">
        <v>39052</v>
      </c>
      <c r="B476" s="4">
        <v>7587.51</v>
      </c>
      <c r="C476" s="4">
        <v>7621.81</v>
      </c>
      <c r="D476" s="4">
        <v>7557.62</v>
      </c>
      <c r="E476" s="4">
        <v>7613.57</v>
      </c>
      <c r="F476" s="4">
        <v>6260800</v>
      </c>
      <c r="G476" s="27">
        <f t="shared" si="50"/>
        <v>19.789999999999964</v>
      </c>
      <c r="H476" s="27">
        <f t="shared" si="49"/>
        <v>26.059999999999491</v>
      </c>
      <c r="I476" s="31">
        <f t="shared" ca="1" si="44"/>
        <v>0</v>
      </c>
      <c r="J476" s="27">
        <f t="shared" ca="1" si="45"/>
        <v>1</v>
      </c>
      <c r="K476" s="27">
        <f t="shared" ca="1" si="46"/>
        <v>45.849999999999454</v>
      </c>
      <c r="L476" s="27">
        <f t="shared" ca="1" si="47"/>
        <v>1229.9300000000003</v>
      </c>
      <c r="M476" s="30">
        <f ca="1">AVERAGE(E476:OFFSET(E476,-M$5+1,0))</f>
        <v>7433.0559999999996</v>
      </c>
      <c r="N476" s="30">
        <f ca="1">AVERAGE(E476:OFFSET(E476,-N$5+1,0))</f>
        <v>7311.6645000000008</v>
      </c>
      <c r="O476" s="30">
        <f t="shared" ca="1" si="48"/>
        <v>0</v>
      </c>
    </row>
    <row r="477" spans="1:15">
      <c r="A477" s="5">
        <v>39055</v>
      </c>
      <c r="B477" s="4">
        <v>7622.09</v>
      </c>
      <c r="C477" s="4">
        <v>7659.84</v>
      </c>
      <c r="D477" s="4">
        <v>7590.92</v>
      </c>
      <c r="E477" s="4">
        <v>7647.01</v>
      </c>
      <c r="F477" s="4">
        <v>6067800</v>
      </c>
      <c r="G477" s="27">
        <f t="shared" si="50"/>
        <v>8.5200000000004366</v>
      </c>
      <c r="H477" s="27">
        <f t="shared" si="49"/>
        <v>24.920000000000073</v>
      </c>
      <c r="I477" s="31">
        <f t="shared" ca="1" si="44"/>
        <v>0</v>
      </c>
      <c r="J477" s="27">
        <f t="shared" ca="1" si="45"/>
        <v>1</v>
      </c>
      <c r="K477" s="27">
        <f t="shared" ca="1" si="46"/>
        <v>33.440000000000509</v>
      </c>
      <c r="L477" s="27">
        <f t="shared" ca="1" si="47"/>
        <v>1263.3700000000008</v>
      </c>
      <c r="M477" s="30">
        <f ca="1">AVERAGE(E477:OFFSET(E477,-M$5+1,0))</f>
        <v>7471.6089999999995</v>
      </c>
      <c r="N477" s="30">
        <f ca="1">AVERAGE(E477:OFFSET(E477,-N$5+1,0))</f>
        <v>7337.9930000000004</v>
      </c>
      <c r="O477" s="30">
        <f t="shared" ca="1" si="48"/>
        <v>0</v>
      </c>
    </row>
    <row r="478" spans="1:15">
      <c r="A478" s="5">
        <v>39056</v>
      </c>
      <c r="B478" s="4">
        <v>7700.15</v>
      </c>
      <c r="C478" s="4">
        <v>7703.25</v>
      </c>
      <c r="D478" s="4">
        <v>7575.14</v>
      </c>
      <c r="E478" s="4">
        <v>7609.9</v>
      </c>
      <c r="F478" s="4">
        <v>6159200</v>
      </c>
      <c r="G478" s="27">
        <f t="shared" si="50"/>
        <v>53.139999999999418</v>
      </c>
      <c r="H478" s="27">
        <f t="shared" si="49"/>
        <v>-90.25</v>
      </c>
      <c r="I478" s="31">
        <f t="shared" ca="1" si="44"/>
        <v>0</v>
      </c>
      <c r="J478" s="27">
        <f t="shared" ca="1" si="45"/>
        <v>1</v>
      </c>
      <c r="K478" s="27">
        <f t="shared" ca="1" si="46"/>
        <v>-37.110000000000582</v>
      </c>
      <c r="L478" s="27">
        <f t="shared" ca="1" si="47"/>
        <v>1226.2600000000002</v>
      </c>
      <c r="M478" s="30">
        <f ca="1">AVERAGE(E478:OFFSET(E478,-M$5+1,0))</f>
        <v>7501.63</v>
      </c>
      <c r="N478" s="30">
        <f ca="1">AVERAGE(E478:OFFSET(E478,-N$5+1,0))</f>
        <v>7359.2555000000011</v>
      </c>
      <c r="O478" s="30">
        <f t="shared" ca="1" si="48"/>
        <v>0</v>
      </c>
    </row>
    <row r="479" spans="1:15">
      <c r="A479" s="5">
        <v>39057</v>
      </c>
      <c r="B479" s="4">
        <v>7634.79</v>
      </c>
      <c r="C479" s="4">
        <v>7697.24</v>
      </c>
      <c r="D479" s="4">
        <v>7620.98</v>
      </c>
      <c r="E479" s="4">
        <v>7693.33</v>
      </c>
      <c r="F479" s="4">
        <v>4674400</v>
      </c>
      <c r="G479" s="27">
        <f t="shared" si="50"/>
        <v>24.890000000000327</v>
      </c>
      <c r="H479" s="27">
        <f t="shared" si="49"/>
        <v>58.539999999999964</v>
      </c>
      <c r="I479" s="31">
        <f t="shared" ca="1" si="44"/>
        <v>0</v>
      </c>
      <c r="J479" s="27">
        <f t="shared" ca="1" si="45"/>
        <v>1</v>
      </c>
      <c r="K479" s="27">
        <f t="shared" ca="1" si="46"/>
        <v>83.430000000000291</v>
      </c>
      <c r="L479" s="27">
        <f t="shared" ca="1" si="47"/>
        <v>1309.6900000000005</v>
      </c>
      <c r="M479" s="30">
        <f ca="1">AVERAGE(E479:OFFSET(E479,-M$5+1,0))</f>
        <v>7536.0860000000002</v>
      </c>
      <c r="N479" s="30">
        <f ca="1">AVERAGE(E479:OFFSET(E479,-N$5+1,0))</f>
        <v>7385.0050000000001</v>
      </c>
      <c r="O479" s="30">
        <f t="shared" ca="1" si="48"/>
        <v>0</v>
      </c>
    </row>
    <row r="480" spans="1:15">
      <c r="A480" s="5">
        <v>39058</v>
      </c>
      <c r="B480" s="4">
        <v>7697.12</v>
      </c>
      <c r="C480" s="4">
        <v>7716.85</v>
      </c>
      <c r="D480" s="4">
        <v>7669.22</v>
      </c>
      <c r="E480" s="4">
        <v>7686.52</v>
      </c>
      <c r="F480" s="4">
        <v>5082000</v>
      </c>
      <c r="G480" s="27">
        <f t="shared" si="50"/>
        <v>3.7899999999999636</v>
      </c>
      <c r="H480" s="27">
        <f t="shared" si="49"/>
        <v>-10.599999999999454</v>
      </c>
      <c r="I480" s="31">
        <f t="shared" ca="1" si="44"/>
        <v>0</v>
      </c>
      <c r="J480" s="27">
        <f t="shared" ca="1" si="45"/>
        <v>1</v>
      </c>
      <c r="K480" s="27">
        <f t="shared" ca="1" si="46"/>
        <v>-6.8099999999994907</v>
      </c>
      <c r="L480" s="27">
        <f t="shared" ca="1" si="47"/>
        <v>1302.880000000001</v>
      </c>
      <c r="M480" s="30">
        <f ca="1">AVERAGE(E480:OFFSET(E480,-M$5+1,0))</f>
        <v>7566.2690000000002</v>
      </c>
      <c r="N480" s="30">
        <f ca="1">AVERAGE(E480:OFFSET(E480,-N$5+1,0))</f>
        <v>7411.7744999999995</v>
      </c>
      <c r="O480" s="30">
        <f t="shared" ca="1" si="48"/>
        <v>0</v>
      </c>
    </row>
    <row r="481" spans="1:15">
      <c r="A481" s="5">
        <v>39059</v>
      </c>
      <c r="B481" s="4">
        <v>7658.04</v>
      </c>
      <c r="C481" s="4">
        <v>7658.04</v>
      </c>
      <c r="D481" s="4">
        <v>7601.3</v>
      </c>
      <c r="E481" s="4">
        <v>7636.3</v>
      </c>
      <c r="F481" s="4">
        <v>4391200</v>
      </c>
      <c r="G481" s="27">
        <f t="shared" si="50"/>
        <v>-28.480000000000473</v>
      </c>
      <c r="H481" s="27">
        <f t="shared" si="49"/>
        <v>-21.739999999999782</v>
      </c>
      <c r="I481" s="31">
        <f t="shared" ca="1" si="44"/>
        <v>0</v>
      </c>
      <c r="J481" s="27">
        <f t="shared" ca="1" si="45"/>
        <v>1</v>
      </c>
      <c r="K481" s="27">
        <f t="shared" ca="1" si="46"/>
        <v>-50.220000000000255</v>
      </c>
      <c r="L481" s="27">
        <f t="shared" ca="1" si="47"/>
        <v>1252.6600000000008</v>
      </c>
      <c r="M481" s="30">
        <f ca="1">AVERAGE(E481:OFFSET(E481,-M$5+1,0))</f>
        <v>7587.1630000000005</v>
      </c>
      <c r="N481" s="30">
        <f ca="1">AVERAGE(E481:OFFSET(E481,-N$5+1,0))</f>
        <v>7434.8794999999982</v>
      </c>
      <c r="O481" s="30">
        <f t="shared" ca="1" si="48"/>
        <v>0</v>
      </c>
    </row>
    <row r="482" spans="1:15">
      <c r="A482" s="5">
        <v>39062</v>
      </c>
      <c r="B482" s="4">
        <v>7635.69</v>
      </c>
      <c r="C482" s="4">
        <v>7635.72</v>
      </c>
      <c r="D482" s="4">
        <v>7582.62</v>
      </c>
      <c r="E482" s="4">
        <v>7612.12</v>
      </c>
      <c r="F482" s="4">
        <v>4119800</v>
      </c>
      <c r="G482" s="27">
        <f t="shared" si="50"/>
        <v>-0.61000000000058208</v>
      </c>
      <c r="H482" s="27">
        <f t="shared" si="49"/>
        <v>-23.569999999999709</v>
      </c>
      <c r="I482" s="31">
        <f t="shared" ca="1" si="44"/>
        <v>0</v>
      </c>
      <c r="J482" s="27">
        <f t="shared" ca="1" si="45"/>
        <v>1</v>
      </c>
      <c r="K482" s="27">
        <f t="shared" ca="1" si="46"/>
        <v>-24.180000000000291</v>
      </c>
      <c r="L482" s="27">
        <f t="shared" ca="1" si="47"/>
        <v>1228.4800000000005</v>
      </c>
      <c r="M482" s="30">
        <f ca="1">AVERAGE(E482:OFFSET(E482,-M$5+1,0))</f>
        <v>7598.56</v>
      </c>
      <c r="N482" s="30">
        <f ca="1">AVERAGE(E482:OFFSET(E482,-N$5+1,0))</f>
        <v>7458.6824999999981</v>
      </c>
      <c r="O482" s="30">
        <f t="shared" ca="1" si="48"/>
        <v>0</v>
      </c>
    </row>
    <row r="483" spans="1:15">
      <c r="A483" s="5">
        <v>39063</v>
      </c>
      <c r="B483" s="4">
        <v>7604.75</v>
      </c>
      <c r="C483" s="4">
        <v>7604.75</v>
      </c>
      <c r="D483" s="4">
        <v>7441.01</v>
      </c>
      <c r="E483" s="4">
        <v>7458.56</v>
      </c>
      <c r="F483" s="4">
        <v>5038400</v>
      </c>
      <c r="G483" s="27">
        <f t="shared" si="50"/>
        <v>-7.3699999999998909</v>
      </c>
      <c r="H483" s="27">
        <f t="shared" si="49"/>
        <v>-146.1899999999996</v>
      </c>
      <c r="I483" s="31">
        <f t="shared" ca="1" si="44"/>
        <v>0</v>
      </c>
      <c r="J483" s="27">
        <f t="shared" ca="1" si="45"/>
        <v>1</v>
      </c>
      <c r="K483" s="27">
        <f t="shared" ca="1" si="46"/>
        <v>-153.55999999999949</v>
      </c>
      <c r="L483" s="27">
        <f t="shared" ca="1" si="47"/>
        <v>1074.920000000001</v>
      </c>
      <c r="M483" s="30">
        <f ca="1">AVERAGE(E483:OFFSET(E483,-M$5+1,0))</f>
        <v>7599.9220000000005</v>
      </c>
      <c r="N483" s="30">
        <f ca="1">AVERAGE(E483:OFFSET(E483,-N$5+1,0))</f>
        <v>7471.4084999999995</v>
      </c>
      <c r="O483" s="30">
        <f t="shared" ca="1" si="48"/>
        <v>0</v>
      </c>
    </row>
    <row r="484" spans="1:15">
      <c r="A484" s="5">
        <v>39064</v>
      </c>
      <c r="B484" s="4">
        <v>7480.04</v>
      </c>
      <c r="C484" s="4">
        <v>7494.49</v>
      </c>
      <c r="D484" s="4">
        <v>7369.09</v>
      </c>
      <c r="E484" s="4">
        <v>7450.3</v>
      </c>
      <c r="F484" s="4">
        <v>4593600</v>
      </c>
      <c r="G484" s="27">
        <f t="shared" si="50"/>
        <v>21.479999999999563</v>
      </c>
      <c r="H484" s="27">
        <f t="shared" si="49"/>
        <v>-29.739999999999782</v>
      </c>
      <c r="I484" s="31">
        <f t="shared" ca="1" si="44"/>
        <v>0</v>
      </c>
      <c r="J484" s="27">
        <f t="shared" ca="1" si="45"/>
        <v>1</v>
      </c>
      <c r="K484" s="27">
        <f t="shared" ca="1" si="46"/>
        <v>-8.2600000000002183</v>
      </c>
      <c r="L484" s="27">
        <f t="shared" ca="1" si="47"/>
        <v>1066.6600000000008</v>
      </c>
      <c r="M484" s="30">
        <f ca="1">AVERAGE(E484:OFFSET(E484,-M$5+1,0))</f>
        <v>7597.5330000000013</v>
      </c>
      <c r="N484" s="30">
        <f ca="1">AVERAGE(E484:OFFSET(E484,-N$5+1,0))</f>
        <v>7482.0810000000001</v>
      </c>
      <c r="O484" s="30">
        <f t="shared" ca="1" si="48"/>
        <v>0</v>
      </c>
    </row>
    <row r="485" spans="1:15">
      <c r="A485" s="5">
        <v>39065</v>
      </c>
      <c r="B485" s="4">
        <v>7456.31</v>
      </c>
      <c r="C485" s="4">
        <v>7492.3</v>
      </c>
      <c r="D485" s="4">
        <v>7428.38</v>
      </c>
      <c r="E485" s="4">
        <v>7480.41</v>
      </c>
      <c r="F485" s="4">
        <v>3802600</v>
      </c>
      <c r="G485" s="27">
        <f t="shared" si="50"/>
        <v>6.0100000000002183</v>
      </c>
      <c r="H485" s="27">
        <f t="shared" si="49"/>
        <v>24.099999999999454</v>
      </c>
      <c r="I485" s="31">
        <f t="shared" ca="1" si="44"/>
        <v>0</v>
      </c>
      <c r="J485" s="27">
        <f t="shared" ca="1" si="45"/>
        <v>1</v>
      </c>
      <c r="K485" s="27">
        <f t="shared" ca="1" si="46"/>
        <v>30.109999999999673</v>
      </c>
      <c r="L485" s="27">
        <f t="shared" ca="1" si="47"/>
        <v>1096.7700000000004</v>
      </c>
      <c r="M485" s="30">
        <f ca="1">AVERAGE(E485:OFFSET(E485,-M$5+1,0))</f>
        <v>7588.8020000000006</v>
      </c>
      <c r="N485" s="30">
        <f ca="1">AVERAGE(E485:OFFSET(E485,-N$5+1,0))</f>
        <v>7493.2274999999991</v>
      </c>
      <c r="O485" s="30">
        <f t="shared" ca="1" si="48"/>
        <v>0</v>
      </c>
    </row>
    <row r="486" spans="1:15">
      <c r="A486" s="5">
        <v>39066</v>
      </c>
      <c r="B486" s="4">
        <v>7546.81</v>
      </c>
      <c r="C486" s="4">
        <v>7568.02</v>
      </c>
      <c r="D486" s="4">
        <v>7531.48</v>
      </c>
      <c r="E486" s="4">
        <v>7538.82</v>
      </c>
      <c r="F486" s="4">
        <v>4302600</v>
      </c>
      <c r="G486" s="27">
        <f t="shared" si="50"/>
        <v>66.400000000000546</v>
      </c>
      <c r="H486" s="27">
        <f t="shared" si="49"/>
        <v>-7.9900000000006912</v>
      </c>
      <c r="I486" s="31">
        <f t="shared" ca="1" si="44"/>
        <v>0</v>
      </c>
      <c r="J486" s="27">
        <f t="shared" ca="1" si="45"/>
        <v>1</v>
      </c>
      <c r="K486" s="27">
        <f t="shared" ca="1" si="46"/>
        <v>58.409999999999854</v>
      </c>
      <c r="L486" s="27">
        <f t="shared" ca="1" si="47"/>
        <v>1155.1800000000003</v>
      </c>
      <c r="M486" s="30">
        <f ca="1">AVERAGE(E486:OFFSET(E486,-M$5+1,0))</f>
        <v>7581.3269999999993</v>
      </c>
      <c r="N486" s="30">
        <f ca="1">AVERAGE(E486:OFFSET(E486,-N$5+1,0))</f>
        <v>7507.191499999999</v>
      </c>
      <c r="O486" s="30">
        <f t="shared" ca="1" si="48"/>
        <v>0</v>
      </c>
    </row>
    <row r="487" spans="1:15">
      <c r="A487" s="5">
        <v>39069</v>
      </c>
      <c r="B487" s="4">
        <v>7568.82</v>
      </c>
      <c r="C487" s="4">
        <v>7648.06</v>
      </c>
      <c r="D487" s="4">
        <v>7561.88</v>
      </c>
      <c r="E487" s="4">
        <v>7624.62</v>
      </c>
      <c r="F487" s="4">
        <v>4289400</v>
      </c>
      <c r="G487" s="27">
        <f t="shared" si="50"/>
        <v>30</v>
      </c>
      <c r="H487" s="27">
        <f t="shared" si="49"/>
        <v>55.800000000000182</v>
      </c>
      <c r="I487" s="31">
        <f t="shared" ca="1" si="44"/>
        <v>0</v>
      </c>
      <c r="J487" s="27">
        <f t="shared" ca="1" si="45"/>
        <v>1</v>
      </c>
      <c r="K487" s="27">
        <f t="shared" ca="1" si="46"/>
        <v>85.800000000000182</v>
      </c>
      <c r="L487" s="27">
        <f t="shared" ca="1" si="47"/>
        <v>1240.9800000000005</v>
      </c>
      <c r="M487" s="30">
        <f ca="1">AVERAGE(E487:OFFSET(E487,-M$5+1,0))</f>
        <v>7579.0880000000006</v>
      </c>
      <c r="N487" s="30">
        <f ca="1">AVERAGE(E487:OFFSET(E487,-N$5+1,0))</f>
        <v>7525.3485000000001</v>
      </c>
      <c r="O487" s="30">
        <f t="shared" ca="1" si="48"/>
        <v>0</v>
      </c>
    </row>
    <row r="488" spans="1:15">
      <c r="A488" s="5">
        <v>39070</v>
      </c>
      <c r="B488" s="4">
        <v>7624.75</v>
      </c>
      <c r="C488" s="4">
        <v>7648.76</v>
      </c>
      <c r="D488" s="4">
        <v>7598.88</v>
      </c>
      <c r="E488" s="4">
        <v>7598.88</v>
      </c>
      <c r="F488" s="4">
        <v>4629400</v>
      </c>
      <c r="G488" s="27">
        <f t="shared" si="50"/>
        <v>0.13000000000010914</v>
      </c>
      <c r="H488" s="27">
        <f t="shared" si="49"/>
        <v>-25.869999999999891</v>
      </c>
      <c r="I488" s="31">
        <f t="shared" ca="1" si="44"/>
        <v>0</v>
      </c>
      <c r="J488" s="27">
        <f t="shared" ca="1" si="45"/>
        <v>1</v>
      </c>
      <c r="K488" s="27">
        <f t="shared" ca="1" si="46"/>
        <v>-25.739999999999782</v>
      </c>
      <c r="L488" s="27">
        <f t="shared" ca="1" si="47"/>
        <v>1215.2400000000007</v>
      </c>
      <c r="M488" s="30">
        <f ca="1">AVERAGE(E488:OFFSET(E488,-M$5+1,0))</f>
        <v>7577.9860000000017</v>
      </c>
      <c r="N488" s="30">
        <f ca="1">AVERAGE(E488:OFFSET(E488,-N$5+1,0))</f>
        <v>7539.808</v>
      </c>
      <c r="O488" s="30">
        <f t="shared" ca="1" si="48"/>
        <v>0</v>
      </c>
    </row>
    <row r="489" spans="1:15">
      <c r="A489" s="5">
        <v>39071</v>
      </c>
      <c r="B489" s="4">
        <v>7627.94</v>
      </c>
      <c r="C489" s="4">
        <v>7661.94</v>
      </c>
      <c r="D489" s="4">
        <v>7614.71</v>
      </c>
      <c r="E489" s="4">
        <v>7648.35</v>
      </c>
      <c r="F489" s="4">
        <v>4862200</v>
      </c>
      <c r="G489" s="27">
        <f t="shared" si="50"/>
        <v>29.059999999999491</v>
      </c>
      <c r="H489" s="27">
        <f t="shared" si="49"/>
        <v>20.410000000000764</v>
      </c>
      <c r="I489" s="31">
        <f t="shared" ca="1" si="44"/>
        <v>0</v>
      </c>
      <c r="J489" s="27">
        <f t="shared" ca="1" si="45"/>
        <v>1</v>
      </c>
      <c r="K489" s="27">
        <f t="shared" ca="1" si="46"/>
        <v>49.470000000000255</v>
      </c>
      <c r="L489" s="27">
        <f t="shared" ca="1" si="47"/>
        <v>1264.7100000000009</v>
      </c>
      <c r="M489" s="30">
        <f ca="1">AVERAGE(E489:OFFSET(E489,-M$5+1,0))</f>
        <v>7573.4880000000021</v>
      </c>
      <c r="N489" s="30">
        <f ca="1">AVERAGE(E489:OFFSET(E489,-N$5+1,0))</f>
        <v>7554.7870000000012</v>
      </c>
      <c r="O489" s="30">
        <f t="shared" ca="1" si="48"/>
        <v>0</v>
      </c>
    </row>
    <row r="490" spans="1:15">
      <c r="A490" s="5">
        <v>39072</v>
      </c>
      <c r="B490" s="4">
        <v>7655.64</v>
      </c>
      <c r="C490" s="4">
        <v>7685.88</v>
      </c>
      <c r="D490" s="4">
        <v>7614.45</v>
      </c>
      <c r="E490" s="4">
        <v>7620.94</v>
      </c>
      <c r="F490" s="4">
        <v>4726600</v>
      </c>
      <c r="G490" s="27">
        <f t="shared" si="50"/>
        <v>7.2899999999999636</v>
      </c>
      <c r="H490" s="27">
        <f t="shared" si="49"/>
        <v>-34.700000000000728</v>
      </c>
      <c r="I490" s="31">
        <f t="shared" ca="1" si="44"/>
        <v>0</v>
      </c>
      <c r="J490" s="27">
        <f t="shared" ca="1" si="45"/>
        <v>1</v>
      </c>
      <c r="K490" s="27">
        <f t="shared" ca="1" si="46"/>
        <v>-27.410000000000764</v>
      </c>
      <c r="L490" s="27">
        <f t="shared" ca="1" si="47"/>
        <v>1237.3000000000002</v>
      </c>
      <c r="M490" s="30">
        <f ca="1">AVERAGE(E490:OFFSET(E490,-M$5+1,0))</f>
        <v>7566.93</v>
      </c>
      <c r="N490" s="30">
        <f ca="1">AVERAGE(E490:OFFSET(E490,-N$5+1,0))</f>
        <v>7566.5995000000012</v>
      </c>
      <c r="O490" s="30">
        <f t="shared" ca="1" si="48"/>
        <v>0</v>
      </c>
    </row>
    <row r="491" spans="1:15">
      <c r="A491" s="5">
        <v>39073</v>
      </c>
      <c r="B491" s="4">
        <v>7636.73</v>
      </c>
      <c r="C491" s="4">
        <v>7660.33</v>
      </c>
      <c r="D491" s="4">
        <v>7621.48</v>
      </c>
      <c r="E491" s="4">
        <v>7652.47</v>
      </c>
      <c r="F491" s="4">
        <v>3634800</v>
      </c>
      <c r="G491" s="27">
        <f t="shared" si="50"/>
        <v>15.789999999999964</v>
      </c>
      <c r="H491" s="27">
        <f t="shared" si="49"/>
        <v>15.740000000000691</v>
      </c>
      <c r="I491" s="31">
        <f t="shared" ca="1" si="44"/>
        <v>-1</v>
      </c>
      <c r="J491" s="27">
        <f t="shared" ca="1" si="45"/>
        <v>1</v>
      </c>
      <c r="K491" s="27">
        <f t="shared" ca="1" si="46"/>
        <v>31.530000000000655</v>
      </c>
      <c r="L491" s="27">
        <f t="shared" ca="1" si="47"/>
        <v>1268.8300000000008</v>
      </c>
      <c r="M491" s="30">
        <f ca="1">AVERAGE(E491:OFFSET(E491,-M$5+1,0))</f>
        <v>7568.5470000000005</v>
      </c>
      <c r="N491" s="30">
        <f ca="1">AVERAGE(E491:OFFSET(E491,-N$5+1,0))</f>
        <v>7577.8550000000005</v>
      </c>
      <c r="O491" s="30">
        <f t="shared" ca="1" si="48"/>
        <v>-1</v>
      </c>
    </row>
    <row r="492" spans="1:15">
      <c r="A492" s="5">
        <v>39076</v>
      </c>
      <c r="B492" s="4">
        <v>7658.05</v>
      </c>
      <c r="C492" s="4">
        <v>7667.44</v>
      </c>
      <c r="D492" s="4">
        <v>7635.16</v>
      </c>
      <c r="E492" s="4">
        <v>7646.81</v>
      </c>
      <c r="F492" s="4">
        <v>3786800</v>
      </c>
      <c r="G492" s="27">
        <f t="shared" si="50"/>
        <v>5.5799999999999272</v>
      </c>
      <c r="H492" s="27">
        <f t="shared" si="49"/>
        <v>-11.239999999999782</v>
      </c>
      <c r="I492" s="31">
        <f t="shared" ca="1" si="44"/>
        <v>0</v>
      </c>
      <c r="J492" s="27">
        <f t="shared" ca="1" si="45"/>
        <v>0</v>
      </c>
      <c r="K492" s="27">
        <f t="shared" ca="1" si="46"/>
        <v>5.5799999999999272</v>
      </c>
      <c r="L492" s="27">
        <f t="shared" ca="1" si="47"/>
        <v>1274.4100000000008</v>
      </c>
      <c r="M492" s="30">
        <f ca="1">AVERAGE(E492:OFFSET(E492,-M$5+1,0))</f>
        <v>7572.0159999999987</v>
      </c>
      <c r="N492" s="30">
        <f ca="1">AVERAGE(E492:OFFSET(E492,-N$5+1,0))</f>
        <v>7585.2880000000005</v>
      </c>
      <c r="O492" s="30">
        <f t="shared" ca="1" si="48"/>
        <v>0</v>
      </c>
    </row>
    <row r="493" spans="1:15">
      <c r="A493" s="5">
        <v>39077</v>
      </c>
      <c r="B493" s="4">
        <v>7668.92</v>
      </c>
      <c r="C493" s="4">
        <v>7749.46</v>
      </c>
      <c r="D493" s="4">
        <v>7668.92</v>
      </c>
      <c r="E493" s="4">
        <v>7727.59</v>
      </c>
      <c r="F493" s="4">
        <v>5094600</v>
      </c>
      <c r="G493" s="27">
        <f t="shared" si="50"/>
        <v>22.109999999999673</v>
      </c>
      <c r="H493" s="27">
        <f t="shared" si="49"/>
        <v>58.670000000000073</v>
      </c>
      <c r="I493" s="31">
        <f t="shared" ca="1" si="44"/>
        <v>0</v>
      </c>
      <c r="J493" s="27">
        <f t="shared" ca="1" si="45"/>
        <v>0</v>
      </c>
      <c r="K493" s="27">
        <f t="shared" ca="1" si="46"/>
        <v>0</v>
      </c>
      <c r="L493" s="27">
        <f t="shared" ca="1" si="47"/>
        <v>1274.4100000000008</v>
      </c>
      <c r="M493" s="30">
        <f ca="1">AVERAGE(E493:OFFSET(E493,-M$5+1,0))</f>
        <v>7598.9189999999999</v>
      </c>
      <c r="N493" s="30">
        <f ca="1">AVERAGE(E493:OFFSET(E493,-N$5+1,0))</f>
        <v>7599.4205000000002</v>
      </c>
      <c r="O493" s="30">
        <f t="shared" ca="1" si="48"/>
        <v>0</v>
      </c>
    </row>
    <row r="494" spans="1:15">
      <c r="A494" s="5">
        <v>39078</v>
      </c>
      <c r="B494" s="4">
        <v>7761.09</v>
      </c>
      <c r="C494" s="4">
        <v>7790.31</v>
      </c>
      <c r="D494" s="4">
        <v>7733.18</v>
      </c>
      <c r="E494" s="4">
        <v>7733.18</v>
      </c>
      <c r="F494" s="4">
        <v>5135000</v>
      </c>
      <c r="G494" s="27">
        <f t="shared" si="50"/>
        <v>33.5</v>
      </c>
      <c r="H494" s="27">
        <f t="shared" si="49"/>
        <v>-27.909999999999854</v>
      </c>
      <c r="I494" s="31">
        <f t="shared" ca="1" si="44"/>
        <v>1</v>
      </c>
      <c r="J494" s="27">
        <f t="shared" ca="1" si="45"/>
        <v>0</v>
      </c>
      <c r="K494" s="27">
        <f t="shared" ca="1" si="46"/>
        <v>0</v>
      </c>
      <c r="L494" s="27">
        <f t="shared" ca="1" si="47"/>
        <v>1274.4100000000008</v>
      </c>
      <c r="M494" s="30">
        <f ca="1">AVERAGE(E494:OFFSET(E494,-M$5+1,0))</f>
        <v>7627.2070000000003</v>
      </c>
      <c r="N494" s="30">
        <f ca="1">AVERAGE(E494:OFFSET(E494,-N$5+1,0))</f>
        <v>7612.3700000000008</v>
      </c>
      <c r="O494" s="30">
        <f t="shared" ca="1" si="48"/>
        <v>1</v>
      </c>
    </row>
    <row r="495" spans="1:15">
      <c r="A495" s="5">
        <v>39079</v>
      </c>
      <c r="B495" s="4">
        <v>7777.86</v>
      </c>
      <c r="C495" s="4">
        <v>7782.42</v>
      </c>
      <c r="D495" s="4">
        <v>7720.29</v>
      </c>
      <c r="E495" s="4">
        <v>7732.93</v>
      </c>
      <c r="F495" s="4">
        <v>4540000</v>
      </c>
      <c r="G495" s="27">
        <f t="shared" si="50"/>
        <v>44.679999999999382</v>
      </c>
      <c r="H495" s="27">
        <f t="shared" si="49"/>
        <v>-44.929999999999382</v>
      </c>
      <c r="I495" s="31">
        <f t="shared" ca="1" si="44"/>
        <v>0</v>
      </c>
      <c r="J495" s="27">
        <f t="shared" ca="1" si="45"/>
        <v>1</v>
      </c>
      <c r="K495" s="27">
        <f t="shared" ca="1" si="46"/>
        <v>-44.929999999999382</v>
      </c>
      <c r="L495" s="27">
        <f t="shared" ca="1" si="47"/>
        <v>1229.4800000000014</v>
      </c>
      <c r="M495" s="30">
        <f ca="1">AVERAGE(E495:OFFSET(E495,-M$5+1,0))</f>
        <v>7652.4589999999998</v>
      </c>
      <c r="N495" s="30">
        <f ca="1">AVERAGE(E495:OFFSET(E495,-N$5+1,0))</f>
        <v>7620.6304999999993</v>
      </c>
      <c r="O495" s="30">
        <f t="shared" ca="1" si="48"/>
        <v>0</v>
      </c>
    </row>
    <row r="496" spans="1:15">
      <c r="A496" s="5">
        <v>39080</v>
      </c>
      <c r="B496" s="4">
        <v>7747.62</v>
      </c>
      <c r="C496" s="4">
        <v>7823.72</v>
      </c>
      <c r="D496" s="4">
        <v>7747.62</v>
      </c>
      <c r="E496" s="4">
        <v>7823.72</v>
      </c>
      <c r="F496" s="4">
        <v>4915000</v>
      </c>
      <c r="G496" s="27">
        <f t="shared" si="50"/>
        <v>14.6899999999996</v>
      </c>
      <c r="H496" s="27">
        <f t="shared" si="49"/>
        <v>76.100000000000364</v>
      </c>
      <c r="I496" s="31">
        <f t="shared" ca="1" si="44"/>
        <v>0</v>
      </c>
      <c r="J496" s="27">
        <f t="shared" ca="1" si="45"/>
        <v>1</v>
      </c>
      <c r="K496" s="27">
        <f t="shared" ca="1" si="46"/>
        <v>90.789999999999964</v>
      </c>
      <c r="L496" s="27">
        <f t="shared" ca="1" si="47"/>
        <v>1320.2700000000013</v>
      </c>
      <c r="M496" s="30">
        <f ca="1">AVERAGE(E496:OFFSET(E496,-M$5+1,0))</f>
        <v>7680.9489999999987</v>
      </c>
      <c r="N496" s="30">
        <f ca="1">AVERAGE(E496:OFFSET(E496,-N$5+1,0))</f>
        <v>7631.137999999999</v>
      </c>
      <c r="O496" s="30">
        <f t="shared" ca="1" si="48"/>
        <v>0</v>
      </c>
    </row>
    <row r="497" spans="1:15">
      <c r="A497" s="5">
        <v>39084</v>
      </c>
      <c r="B497" s="4">
        <v>7871.41</v>
      </c>
      <c r="C497" s="4">
        <v>7937.26</v>
      </c>
      <c r="D497" s="4">
        <v>7843.6</v>
      </c>
      <c r="E497" s="4">
        <v>7920.8</v>
      </c>
      <c r="F497" s="4">
        <v>5710600</v>
      </c>
      <c r="G497" s="27">
        <f t="shared" si="50"/>
        <v>47.6899999999996</v>
      </c>
      <c r="H497" s="27">
        <f t="shared" si="49"/>
        <v>49.390000000000327</v>
      </c>
      <c r="I497" s="31">
        <f t="shared" ca="1" si="44"/>
        <v>0</v>
      </c>
      <c r="J497" s="27">
        <f t="shared" ca="1" si="45"/>
        <v>1</v>
      </c>
      <c r="K497" s="27">
        <f t="shared" ca="1" si="46"/>
        <v>97.079999999999927</v>
      </c>
      <c r="L497" s="27">
        <f t="shared" ca="1" si="47"/>
        <v>1417.3500000000013</v>
      </c>
      <c r="M497" s="30">
        <f ca="1">AVERAGE(E497:OFFSET(E497,-M$5+1,0))</f>
        <v>7710.567</v>
      </c>
      <c r="N497" s="30">
        <f ca="1">AVERAGE(E497:OFFSET(E497,-N$5+1,0))</f>
        <v>7644.8274999999994</v>
      </c>
      <c r="O497" s="30">
        <f t="shared" ca="1" si="48"/>
        <v>0</v>
      </c>
    </row>
    <row r="498" spans="1:15">
      <c r="A498" s="5">
        <v>39085</v>
      </c>
      <c r="B498" s="4">
        <v>7954.96</v>
      </c>
      <c r="C498" s="4">
        <v>7999.42</v>
      </c>
      <c r="D498" s="4">
        <v>7917.3</v>
      </c>
      <c r="E498" s="4">
        <v>7917.3</v>
      </c>
      <c r="F498" s="4">
        <v>5951400</v>
      </c>
      <c r="G498" s="27">
        <f t="shared" si="50"/>
        <v>34.159999999999854</v>
      </c>
      <c r="H498" s="27">
        <f t="shared" si="49"/>
        <v>-37.659999999999854</v>
      </c>
      <c r="I498" s="31">
        <f t="shared" ca="1" si="44"/>
        <v>0</v>
      </c>
      <c r="J498" s="27">
        <f t="shared" ca="1" si="45"/>
        <v>1</v>
      </c>
      <c r="K498" s="27">
        <f t="shared" ca="1" si="46"/>
        <v>-3.5</v>
      </c>
      <c r="L498" s="27">
        <f t="shared" ca="1" si="47"/>
        <v>1413.8500000000013</v>
      </c>
      <c r="M498" s="30">
        <f ca="1">AVERAGE(E498:OFFSET(E498,-M$5+1,0))</f>
        <v>7742.4090000000015</v>
      </c>
      <c r="N498" s="30">
        <f ca="1">AVERAGE(E498:OFFSET(E498,-N$5+1,0))</f>
        <v>7660.1974999999993</v>
      </c>
      <c r="O498" s="30">
        <f t="shared" ca="1" si="48"/>
        <v>0</v>
      </c>
    </row>
    <row r="499" spans="1:15">
      <c r="A499" s="5">
        <v>39086</v>
      </c>
      <c r="B499" s="4">
        <v>7929.89</v>
      </c>
      <c r="C499" s="4">
        <v>7955.9</v>
      </c>
      <c r="D499" s="4">
        <v>7901.24</v>
      </c>
      <c r="E499" s="4">
        <v>7934.51</v>
      </c>
      <c r="F499" s="4">
        <v>5717400</v>
      </c>
      <c r="G499" s="27">
        <f t="shared" si="50"/>
        <v>12.590000000000146</v>
      </c>
      <c r="H499" s="27">
        <f t="shared" si="49"/>
        <v>4.6199999999998909</v>
      </c>
      <c r="I499" s="31">
        <f t="shared" ca="1" si="44"/>
        <v>0</v>
      </c>
      <c r="J499" s="27">
        <f t="shared" ca="1" si="45"/>
        <v>1</v>
      </c>
      <c r="K499" s="27">
        <f t="shared" ca="1" si="46"/>
        <v>17.210000000000036</v>
      </c>
      <c r="L499" s="27">
        <f t="shared" ca="1" si="47"/>
        <v>1431.0600000000013</v>
      </c>
      <c r="M499" s="30">
        <f ca="1">AVERAGE(E499:OFFSET(E499,-M$5+1,0))</f>
        <v>7771.0249999999996</v>
      </c>
      <c r="N499" s="30">
        <f ca="1">AVERAGE(E499:OFFSET(E499,-N$5+1,0))</f>
        <v>7672.2565000000004</v>
      </c>
      <c r="O499" s="30">
        <f t="shared" ca="1" si="48"/>
        <v>0</v>
      </c>
    </row>
    <row r="500" spans="1:15">
      <c r="A500" s="5">
        <v>39087</v>
      </c>
      <c r="B500" s="4">
        <v>7940.2</v>
      </c>
      <c r="C500" s="4">
        <v>7942.23</v>
      </c>
      <c r="D500" s="4">
        <v>7821.71</v>
      </c>
      <c r="E500" s="4">
        <v>7835.57</v>
      </c>
      <c r="F500" s="4">
        <v>5181400</v>
      </c>
      <c r="G500" s="27">
        <f t="shared" si="50"/>
        <v>5.6899999999995998</v>
      </c>
      <c r="H500" s="27">
        <f t="shared" si="49"/>
        <v>-104.63000000000011</v>
      </c>
      <c r="I500" s="31">
        <f t="shared" ca="1" si="44"/>
        <v>0</v>
      </c>
      <c r="J500" s="27">
        <f t="shared" ca="1" si="45"/>
        <v>1</v>
      </c>
      <c r="K500" s="27">
        <f t="shared" ca="1" si="46"/>
        <v>-98.940000000000509</v>
      </c>
      <c r="L500" s="27">
        <f t="shared" ca="1" si="47"/>
        <v>1332.1200000000008</v>
      </c>
      <c r="M500" s="30">
        <f ca="1">AVERAGE(E500:OFFSET(E500,-M$5+1,0))</f>
        <v>7792.4880000000003</v>
      </c>
      <c r="N500" s="30">
        <f ca="1">AVERAGE(E500:OFFSET(E500,-N$5+1,0))</f>
        <v>7679.7090000000007</v>
      </c>
      <c r="O500" s="30">
        <f t="shared" ca="1" si="48"/>
        <v>0</v>
      </c>
    </row>
    <row r="501" spans="1:15">
      <c r="A501" s="5">
        <v>39090</v>
      </c>
      <c r="B501" s="4">
        <v>7778.57</v>
      </c>
      <c r="C501" s="4">
        <v>7797.57</v>
      </c>
      <c r="D501" s="4">
        <v>7736.11</v>
      </c>
      <c r="E501" s="4">
        <v>7736.71</v>
      </c>
      <c r="F501" s="4">
        <v>4292400</v>
      </c>
      <c r="G501" s="27">
        <f t="shared" si="50"/>
        <v>-57</v>
      </c>
      <c r="H501" s="27">
        <f t="shared" si="49"/>
        <v>-41.859999999999673</v>
      </c>
      <c r="I501" s="31">
        <f t="shared" ca="1" si="44"/>
        <v>0</v>
      </c>
      <c r="J501" s="27">
        <f t="shared" ca="1" si="45"/>
        <v>1</v>
      </c>
      <c r="K501" s="27">
        <f t="shared" ca="1" si="46"/>
        <v>-98.859999999999673</v>
      </c>
      <c r="L501" s="27">
        <f t="shared" ca="1" si="47"/>
        <v>1233.2600000000011</v>
      </c>
      <c r="M501" s="30">
        <f ca="1">AVERAGE(E501:OFFSET(E501,-M$5+1,0))</f>
        <v>7800.9120000000012</v>
      </c>
      <c r="N501" s="30">
        <f ca="1">AVERAGE(E501:OFFSET(E501,-N$5+1,0))</f>
        <v>7684.7294999999995</v>
      </c>
      <c r="O501" s="30">
        <f t="shared" ca="1" si="48"/>
        <v>0</v>
      </c>
    </row>
    <row r="502" spans="1:15">
      <c r="A502" s="5">
        <v>39091</v>
      </c>
      <c r="B502" s="4">
        <v>7778.38</v>
      </c>
      <c r="C502" s="4">
        <v>7827.93</v>
      </c>
      <c r="D502" s="4">
        <v>7778.38</v>
      </c>
      <c r="E502" s="4">
        <v>7790.01</v>
      </c>
      <c r="F502" s="4">
        <v>4516000</v>
      </c>
      <c r="G502" s="27">
        <f t="shared" si="50"/>
        <v>41.670000000000073</v>
      </c>
      <c r="H502" s="27">
        <f t="shared" si="49"/>
        <v>11.630000000000109</v>
      </c>
      <c r="I502" s="31">
        <f t="shared" ref="I502:I565" ca="1" si="51">O502</f>
        <v>0</v>
      </c>
      <c r="J502" s="27">
        <f t="shared" ref="J502:J565" ca="1" si="52">IF((J501+I501)&gt;=J$5,J$5,IF((J501+I501)&lt;=J$7,J$7,J501+I501))</f>
        <v>1</v>
      </c>
      <c r="K502" s="27">
        <f t="shared" ref="K502:K565" ca="1" si="53">J501*G502+J502*H502</f>
        <v>53.300000000000182</v>
      </c>
      <c r="L502" s="27">
        <f t="shared" ref="L502:L565" ca="1" si="54">L501+K502</f>
        <v>1286.5600000000013</v>
      </c>
      <c r="M502" s="30">
        <f ca="1">AVERAGE(E502:OFFSET(E502,-M$5+1,0))</f>
        <v>7815.2320000000009</v>
      </c>
      <c r="N502" s="30">
        <f ca="1">AVERAGE(E502:OFFSET(E502,-N$5+1,0))</f>
        <v>7693.6239999999989</v>
      </c>
      <c r="O502" s="30">
        <f t="shared" ref="O502:O565" ca="1" si="55">IF(AND(M501&lt;=N501,M502&gt;N502),1,IF(AND(M501&gt;=N501,M502&lt;N502),-1,0))</f>
        <v>0</v>
      </c>
    </row>
    <row r="503" spans="1:15">
      <c r="A503" s="5">
        <v>39092</v>
      </c>
      <c r="B503" s="4">
        <v>7737.25</v>
      </c>
      <c r="C503" s="4">
        <v>7748.79</v>
      </c>
      <c r="D503" s="4">
        <v>7682.82</v>
      </c>
      <c r="E503" s="4">
        <v>7698.52</v>
      </c>
      <c r="F503" s="4">
        <v>5153200</v>
      </c>
      <c r="G503" s="27">
        <f t="shared" si="50"/>
        <v>-52.760000000000218</v>
      </c>
      <c r="H503" s="27">
        <f t="shared" si="49"/>
        <v>-38.729999999999563</v>
      </c>
      <c r="I503" s="31">
        <f t="shared" ca="1" si="51"/>
        <v>0</v>
      </c>
      <c r="J503" s="27">
        <f t="shared" ca="1" si="52"/>
        <v>1</v>
      </c>
      <c r="K503" s="27">
        <f t="shared" ca="1" si="53"/>
        <v>-91.489999999999782</v>
      </c>
      <c r="L503" s="27">
        <f t="shared" ca="1" si="54"/>
        <v>1195.0700000000015</v>
      </c>
      <c r="M503" s="30">
        <f ca="1">AVERAGE(E503:OFFSET(E503,-M$5+1,0))</f>
        <v>7812.3249999999998</v>
      </c>
      <c r="N503" s="30">
        <f ca="1">AVERAGE(E503:OFFSET(E503,-N$5+1,0))</f>
        <v>7705.6219999999985</v>
      </c>
      <c r="O503" s="30">
        <f t="shared" ca="1" si="55"/>
        <v>0</v>
      </c>
    </row>
    <row r="504" spans="1:15">
      <c r="A504" s="5">
        <v>39093</v>
      </c>
      <c r="B504" s="4">
        <v>7724.1</v>
      </c>
      <c r="C504" s="4">
        <v>7748.96</v>
      </c>
      <c r="D504" s="4">
        <v>7599.55</v>
      </c>
      <c r="E504" s="4">
        <v>7618.55</v>
      </c>
      <c r="F504" s="4">
        <v>5735400</v>
      </c>
      <c r="G504" s="27">
        <f t="shared" si="50"/>
        <v>25.579999999999927</v>
      </c>
      <c r="H504" s="27">
        <f t="shared" si="49"/>
        <v>-105.55000000000018</v>
      </c>
      <c r="I504" s="31">
        <f t="shared" ca="1" si="51"/>
        <v>0</v>
      </c>
      <c r="J504" s="27">
        <f t="shared" ca="1" si="52"/>
        <v>1</v>
      </c>
      <c r="K504" s="27">
        <f t="shared" ca="1" si="53"/>
        <v>-79.970000000000255</v>
      </c>
      <c r="L504" s="27">
        <f t="shared" ca="1" si="54"/>
        <v>1115.1000000000013</v>
      </c>
      <c r="M504" s="30">
        <f ca="1">AVERAGE(E504:OFFSET(E504,-M$5+1,0))</f>
        <v>7800.862000000001</v>
      </c>
      <c r="N504" s="30">
        <f ca="1">AVERAGE(E504:OFFSET(E504,-N$5+1,0))</f>
        <v>7714.0344999999988</v>
      </c>
      <c r="O504" s="30">
        <f t="shared" ca="1" si="55"/>
        <v>0</v>
      </c>
    </row>
    <row r="505" spans="1:15">
      <c r="A505" s="5">
        <v>39094</v>
      </c>
      <c r="B505" s="4">
        <v>7713.63</v>
      </c>
      <c r="C505" s="4">
        <v>7769.31</v>
      </c>
      <c r="D505" s="4">
        <v>7704.39</v>
      </c>
      <c r="E505" s="4">
        <v>7761.71</v>
      </c>
      <c r="F505" s="4">
        <v>4478600</v>
      </c>
      <c r="G505" s="27">
        <f t="shared" si="50"/>
        <v>95.079999999999927</v>
      </c>
      <c r="H505" s="27">
        <f t="shared" si="49"/>
        <v>48.079999999999927</v>
      </c>
      <c r="I505" s="31">
        <f t="shared" ca="1" si="51"/>
        <v>0</v>
      </c>
      <c r="J505" s="27">
        <f t="shared" ca="1" si="52"/>
        <v>1</v>
      </c>
      <c r="K505" s="27">
        <f t="shared" ca="1" si="53"/>
        <v>143.15999999999985</v>
      </c>
      <c r="L505" s="27">
        <f t="shared" ca="1" si="54"/>
        <v>1258.2600000000011</v>
      </c>
      <c r="M505" s="30">
        <f ca="1">AVERAGE(E505:OFFSET(E505,-M$5+1,0))</f>
        <v>7803.7400000000007</v>
      </c>
      <c r="N505" s="30">
        <f ca="1">AVERAGE(E505:OFFSET(E505,-N$5+1,0))</f>
        <v>7728.0994999999984</v>
      </c>
      <c r="O505" s="30">
        <f t="shared" ca="1" si="55"/>
        <v>0</v>
      </c>
    </row>
    <row r="506" spans="1:15">
      <c r="A506" s="5">
        <v>39097</v>
      </c>
      <c r="B506" s="4">
        <v>7809.91</v>
      </c>
      <c r="C506" s="4">
        <v>7814.85</v>
      </c>
      <c r="D506" s="4">
        <v>7741.49</v>
      </c>
      <c r="E506" s="4">
        <v>7783.5</v>
      </c>
      <c r="F506" s="4">
        <v>3817600</v>
      </c>
      <c r="G506" s="27">
        <f t="shared" si="50"/>
        <v>48.199999999999818</v>
      </c>
      <c r="H506" s="27">
        <f t="shared" si="49"/>
        <v>-26.409999999999854</v>
      </c>
      <c r="I506" s="31">
        <f t="shared" ca="1" si="51"/>
        <v>0</v>
      </c>
      <c r="J506" s="27">
        <f t="shared" ca="1" si="52"/>
        <v>1</v>
      </c>
      <c r="K506" s="27">
        <f t="shared" ca="1" si="53"/>
        <v>21.789999999999964</v>
      </c>
      <c r="L506" s="27">
        <f t="shared" ca="1" si="54"/>
        <v>1280.0500000000011</v>
      </c>
      <c r="M506" s="30">
        <f ca="1">AVERAGE(E506:OFFSET(E506,-M$5+1,0))</f>
        <v>7799.7180000000008</v>
      </c>
      <c r="N506" s="30">
        <f ca="1">AVERAGE(E506:OFFSET(E506,-N$5+1,0))</f>
        <v>7740.3334999999979</v>
      </c>
      <c r="O506" s="30">
        <f t="shared" ca="1" si="55"/>
        <v>0</v>
      </c>
    </row>
    <row r="507" spans="1:15">
      <c r="A507" s="5">
        <v>39098</v>
      </c>
      <c r="B507" s="4">
        <v>7792.77</v>
      </c>
      <c r="C507" s="4">
        <v>7831.2</v>
      </c>
      <c r="D507" s="4">
        <v>7780.65</v>
      </c>
      <c r="E507" s="4">
        <v>7792.08</v>
      </c>
      <c r="F507" s="4">
        <v>3743600</v>
      </c>
      <c r="G507" s="27">
        <f t="shared" si="50"/>
        <v>9.2700000000004366</v>
      </c>
      <c r="H507" s="27">
        <f t="shared" si="49"/>
        <v>-0.69000000000050932</v>
      </c>
      <c r="I507" s="31">
        <f t="shared" ca="1" si="51"/>
        <v>0</v>
      </c>
      <c r="J507" s="27">
        <f t="shared" ca="1" si="52"/>
        <v>1</v>
      </c>
      <c r="K507" s="27">
        <f t="shared" ca="1" si="53"/>
        <v>8.5799999999999272</v>
      </c>
      <c r="L507" s="27">
        <f t="shared" ca="1" si="54"/>
        <v>1288.630000000001</v>
      </c>
      <c r="M507" s="30">
        <f ca="1">AVERAGE(E507:OFFSET(E507,-M$5+1,0))</f>
        <v>7786.8460000000005</v>
      </c>
      <c r="N507" s="30">
        <f ca="1">AVERAGE(E507:OFFSET(E507,-N$5+1,0))</f>
        <v>7748.7064999999984</v>
      </c>
      <c r="O507" s="30">
        <f t="shared" ca="1" si="55"/>
        <v>0</v>
      </c>
    </row>
    <row r="508" spans="1:15">
      <c r="A508" s="5">
        <v>39099</v>
      </c>
      <c r="B508" s="4">
        <v>7757.8</v>
      </c>
      <c r="C508" s="4">
        <v>7841.26</v>
      </c>
      <c r="D508" s="4">
        <v>7747.58</v>
      </c>
      <c r="E508" s="4">
        <v>7833.98</v>
      </c>
      <c r="F508" s="4">
        <v>4016600</v>
      </c>
      <c r="G508" s="27">
        <f t="shared" si="50"/>
        <v>-34.279999999999745</v>
      </c>
      <c r="H508" s="27">
        <f t="shared" si="49"/>
        <v>76.179999999999382</v>
      </c>
      <c r="I508" s="31">
        <f t="shared" ca="1" si="51"/>
        <v>0</v>
      </c>
      <c r="J508" s="27">
        <f t="shared" ca="1" si="52"/>
        <v>1</v>
      </c>
      <c r="K508" s="27">
        <f t="shared" ca="1" si="53"/>
        <v>41.899999999999636</v>
      </c>
      <c r="L508" s="27">
        <f t="shared" ca="1" si="54"/>
        <v>1330.5300000000007</v>
      </c>
      <c r="M508" s="30">
        <f ca="1">AVERAGE(E508:OFFSET(E508,-M$5+1,0))</f>
        <v>7778.5140000000001</v>
      </c>
      <c r="N508" s="30">
        <f ca="1">AVERAGE(E508:OFFSET(E508,-N$5+1,0))</f>
        <v>7760.4615000000003</v>
      </c>
      <c r="O508" s="30">
        <f t="shared" ca="1" si="55"/>
        <v>0</v>
      </c>
    </row>
    <row r="509" spans="1:15">
      <c r="A509" s="5">
        <v>39100</v>
      </c>
      <c r="B509" s="4">
        <v>7852.26</v>
      </c>
      <c r="C509" s="4">
        <v>7896.95</v>
      </c>
      <c r="D509" s="4">
        <v>7830.23</v>
      </c>
      <c r="E509" s="4">
        <v>7895.18</v>
      </c>
      <c r="F509" s="4">
        <v>4237200</v>
      </c>
      <c r="G509" s="27">
        <f t="shared" si="50"/>
        <v>18.280000000000655</v>
      </c>
      <c r="H509" s="27">
        <f t="shared" si="49"/>
        <v>42.920000000000073</v>
      </c>
      <c r="I509" s="31">
        <f t="shared" ca="1" si="51"/>
        <v>0</v>
      </c>
      <c r="J509" s="27">
        <f t="shared" ca="1" si="52"/>
        <v>1</v>
      </c>
      <c r="K509" s="27">
        <f t="shared" ca="1" si="53"/>
        <v>61.200000000000728</v>
      </c>
      <c r="L509" s="27">
        <f t="shared" ca="1" si="54"/>
        <v>1391.7300000000014</v>
      </c>
      <c r="M509" s="30">
        <f ca="1">AVERAGE(E509:OFFSET(E509,-M$5+1,0))</f>
        <v>7774.5810000000001</v>
      </c>
      <c r="N509" s="30">
        <f ca="1">AVERAGE(E509:OFFSET(E509,-N$5+1,0))</f>
        <v>7772.8029999999999</v>
      </c>
      <c r="O509" s="30">
        <f t="shared" ca="1" si="55"/>
        <v>0</v>
      </c>
    </row>
    <row r="510" spans="1:15">
      <c r="A510" s="5">
        <v>39101</v>
      </c>
      <c r="B510" s="4">
        <v>7859.47</v>
      </c>
      <c r="C510" s="4">
        <v>7892.61</v>
      </c>
      <c r="D510" s="4">
        <v>7840.08</v>
      </c>
      <c r="E510" s="4">
        <v>7840.08</v>
      </c>
      <c r="F510" s="4">
        <v>4385000</v>
      </c>
      <c r="G510" s="27">
        <f t="shared" si="50"/>
        <v>-35.710000000000036</v>
      </c>
      <c r="H510" s="27">
        <f t="shared" si="49"/>
        <v>-19.390000000000327</v>
      </c>
      <c r="I510" s="31">
        <f t="shared" ca="1" si="51"/>
        <v>-1</v>
      </c>
      <c r="J510" s="27">
        <f t="shared" ca="1" si="52"/>
        <v>1</v>
      </c>
      <c r="K510" s="27">
        <f t="shared" ca="1" si="53"/>
        <v>-55.100000000000364</v>
      </c>
      <c r="L510" s="27">
        <f t="shared" ca="1" si="54"/>
        <v>1336.630000000001</v>
      </c>
      <c r="M510" s="30">
        <f ca="1">AVERAGE(E510:OFFSET(E510,-M$5+1,0))</f>
        <v>7775.0319999999992</v>
      </c>
      <c r="N510" s="30">
        <f ca="1">AVERAGE(E510:OFFSET(E510,-N$5+1,0))</f>
        <v>7783.76</v>
      </c>
      <c r="O510" s="30">
        <f t="shared" ca="1" si="55"/>
        <v>-1</v>
      </c>
    </row>
    <row r="511" spans="1:15">
      <c r="A511" s="5">
        <v>39104</v>
      </c>
      <c r="B511" s="4">
        <v>7866.17</v>
      </c>
      <c r="C511" s="4">
        <v>7871.01</v>
      </c>
      <c r="D511" s="4">
        <v>7784.21</v>
      </c>
      <c r="E511" s="4">
        <v>7842.47</v>
      </c>
      <c r="F511" s="4">
        <v>4297000</v>
      </c>
      <c r="G511" s="27">
        <f t="shared" si="50"/>
        <v>26.090000000000146</v>
      </c>
      <c r="H511" s="27">
        <f t="shared" si="49"/>
        <v>-23.699999999999818</v>
      </c>
      <c r="I511" s="31">
        <f t="shared" ca="1" si="51"/>
        <v>0</v>
      </c>
      <c r="J511" s="27">
        <f t="shared" ca="1" si="52"/>
        <v>0</v>
      </c>
      <c r="K511" s="27">
        <f t="shared" ca="1" si="53"/>
        <v>26.090000000000146</v>
      </c>
      <c r="L511" s="27">
        <f t="shared" ca="1" si="54"/>
        <v>1362.7200000000012</v>
      </c>
      <c r="M511" s="30">
        <f ca="1">AVERAGE(E511:OFFSET(E511,-M$5+1,0))</f>
        <v>7785.6080000000002</v>
      </c>
      <c r="N511" s="30">
        <f ca="1">AVERAGE(E511:OFFSET(E511,-N$5+1,0))</f>
        <v>7793.26</v>
      </c>
      <c r="O511" s="30">
        <f t="shared" ca="1" si="55"/>
        <v>0</v>
      </c>
    </row>
    <row r="512" spans="1:15">
      <c r="A512" s="5">
        <v>39105</v>
      </c>
      <c r="B512" s="4">
        <v>7837.44</v>
      </c>
      <c r="C512" s="4">
        <v>7869.55</v>
      </c>
      <c r="D512" s="4">
        <v>7818.58</v>
      </c>
      <c r="E512" s="4">
        <v>7852.36</v>
      </c>
      <c r="F512" s="4">
        <v>3795400</v>
      </c>
      <c r="G512" s="27">
        <f t="shared" si="50"/>
        <v>-5.0300000000006548</v>
      </c>
      <c r="H512" s="27">
        <f t="shared" si="49"/>
        <v>14.920000000000073</v>
      </c>
      <c r="I512" s="31">
        <f t="shared" ca="1" si="51"/>
        <v>0</v>
      </c>
      <c r="J512" s="27">
        <f t="shared" ca="1" si="52"/>
        <v>0</v>
      </c>
      <c r="K512" s="27">
        <f t="shared" ca="1" si="53"/>
        <v>0</v>
      </c>
      <c r="L512" s="27">
        <f t="shared" ca="1" si="54"/>
        <v>1362.7200000000012</v>
      </c>
      <c r="M512" s="30">
        <f ca="1">AVERAGE(E512:OFFSET(E512,-M$5+1,0))</f>
        <v>7791.8429999999989</v>
      </c>
      <c r="N512" s="30">
        <f ca="1">AVERAGE(E512:OFFSET(E512,-N$5+1,0))</f>
        <v>7803.5375000000004</v>
      </c>
      <c r="O512" s="30">
        <f t="shared" ca="1" si="55"/>
        <v>0</v>
      </c>
    </row>
    <row r="513" spans="1:15">
      <c r="A513" s="5">
        <v>39106</v>
      </c>
      <c r="B513" s="4">
        <v>7943.24</v>
      </c>
      <c r="C513" s="4">
        <v>7949.48</v>
      </c>
      <c r="D513" s="4">
        <v>7916.39</v>
      </c>
      <c r="E513" s="4">
        <v>7935.54</v>
      </c>
      <c r="F513" s="4">
        <v>4488800</v>
      </c>
      <c r="G513" s="27">
        <f t="shared" si="50"/>
        <v>90.880000000000109</v>
      </c>
      <c r="H513" s="27">
        <f t="shared" si="49"/>
        <v>-7.6999999999998181</v>
      </c>
      <c r="I513" s="31">
        <f t="shared" ca="1" si="51"/>
        <v>1</v>
      </c>
      <c r="J513" s="27">
        <f t="shared" ca="1" si="52"/>
        <v>0</v>
      </c>
      <c r="K513" s="27">
        <f t="shared" ca="1" si="53"/>
        <v>0</v>
      </c>
      <c r="L513" s="27">
        <f t="shared" ca="1" si="54"/>
        <v>1362.7200000000012</v>
      </c>
      <c r="M513" s="30">
        <f ca="1">AVERAGE(E513:OFFSET(E513,-M$5+1,0))</f>
        <v>7815.5450000000001</v>
      </c>
      <c r="N513" s="30">
        <f ca="1">AVERAGE(E513:OFFSET(E513,-N$5+1,0))</f>
        <v>7813.9349999999995</v>
      </c>
      <c r="O513" s="30">
        <f t="shared" ca="1" si="55"/>
        <v>1</v>
      </c>
    </row>
    <row r="514" spans="1:15">
      <c r="A514" s="5">
        <v>39107</v>
      </c>
      <c r="B514" s="4">
        <v>7982.64</v>
      </c>
      <c r="C514" s="4">
        <v>7990.55</v>
      </c>
      <c r="D514" s="4">
        <v>7917.65</v>
      </c>
      <c r="E514" s="4">
        <v>7923.77</v>
      </c>
      <c r="F514" s="4">
        <v>4337000</v>
      </c>
      <c r="G514" s="27">
        <f t="shared" si="50"/>
        <v>47.100000000000364</v>
      </c>
      <c r="H514" s="27">
        <f t="shared" si="49"/>
        <v>-58.869999999999891</v>
      </c>
      <c r="I514" s="31">
        <f t="shared" ca="1" si="51"/>
        <v>0</v>
      </c>
      <c r="J514" s="27">
        <f t="shared" ca="1" si="52"/>
        <v>1</v>
      </c>
      <c r="K514" s="27">
        <f t="shared" ca="1" si="53"/>
        <v>-58.869999999999891</v>
      </c>
      <c r="L514" s="27">
        <f t="shared" ca="1" si="54"/>
        <v>1303.8500000000013</v>
      </c>
      <c r="M514" s="30">
        <f ca="1">AVERAGE(E514:OFFSET(E514,-M$5+1,0))</f>
        <v>7846.067</v>
      </c>
      <c r="N514" s="30">
        <f ca="1">AVERAGE(E514:OFFSET(E514,-N$5+1,0))</f>
        <v>7823.4644999999991</v>
      </c>
      <c r="O514" s="30">
        <f t="shared" ca="1" si="55"/>
        <v>0</v>
      </c>
    </row>
    <row r="515" spans="1:15">
      <c r="A515" s="5">
        <v>39108</v>
      </c>
      <c r="B515" s="4">
        <v>7825.75</v>
      </c>
      <c r="C515" s="4">
        <v>7883.5</v>
      </c>
      <c r="D515" s="4">
        <v>7793.91</v>
      </c>
      <c r="E515" s="4">
        <v>7821.32</v>
      </c>
      <c r="F515" s="4">
        <v>3465200</v>
      </c>
      <c r="G515" s="27">
        <f t="shared" si="50"/>
        <v>-98.020000000000437</v>
      </c>
      <c r="H515" s="27">
        <f t="shared" si="49"/>
        <v>-4.430000000000291</v>
      </c>
      <c r="I515" s="31">
        <f t="shared" ca="1" si="51"/>
        <v>0</v>
      </c>
      <c r="J515" s="27">
        <f t="shared" ca="1" si="52"/>
        <v>1</v>
      </c>
      <c r="K515" s="27">
        <f t="shared" ca="1" si="53"/>
        <v>-102.45000000000073</v>
      </c>
      <c r="L515" s="27">
        <f t="shared" ca="1" si="54"/>
        <v>1201.4000000000005</v>
      </c>
      <c r="M515" s="30">
        <f ca="1">AVERAGE(E515:OFFSET(E515,-M$5+1,0))</f>
        <v>7852.0280000000002</v>
      </c>
      <c r="N515" s="30">
        <f ca="1">AVERAGE(E515:OFFSET(E515,-N$5+1,0))</f>
        <v>7827.8840000000009</v>
      </c>
      <c r="O515" s="30">
        <f t="shared" ca="1" si="55"/>
        <v>0</v>
      </c>
    </row>
    <row r="516" spans="1:15">
      <c r="A516" s="5">
        <v>39111</v>
      </c>
      <c r="B516" s="4">
        <v>7831.57</v>
      </c>
      <c r="C516" s="4">
        <v>7838.92</v>
      </c>
      <c r="D516" s="4">
        <v>7746.37</v>
      </c>
      <c r="E516" s="4">
        <v>7751.79</v>
      </c>
      <c r="F516" s="4">
        <v>3143600</v>
      </c>
      <c r="G516" s="27">
        <f t="shared" si="50"/>
        <v>10.25</v>
      </c>
      <c r="H516" s="27">
        <f t="shared" ref="H516:H579" si="56">E516-B516</f>
        <v>-79.779999999999745</v>
      </c>
      <c r="I516" s="31">
        <f t="shared" ca="1" si="51"/>
        <v>0</v>
      </c>
      <c r="J516" s="27">
        <f t="shared" ca="1" si="52"/>
        <v>1</v>
      </c>
      <c r="K516" s="27">
        <f t="shared" ca="1" si="53"/>
        <v>-69.529999999999745</v>
      </c>
      <c r="L516" s="27">
        <f t="shared" ca="1" si="54"/>
        <v>1131.8700000000008</v>
      </c>
      <c r="M516" s="30">
        <f ca="1">AVERAGE(E516:OFFSET(E516,-M$5+1,0))</f>
        <v>7848.8569999999991</v>
      </c>
      <c r="N516" s="30">
        <f ca="1">AVERAGE(E516:OFFSET(E516,-N$5+1,0))</f>
        <v>7824.2875000000013</v>
      </c>
      <c r="O516" s="30">
        <f t="shared" ca="1" si="55"/>
        <v>0</v>
      </c>
    </row>
    <row r="517" spans="1:15">
      <c r="A517" s="5">
        <v>39112</v>
      </c>
      <c r="B517" s="4">
        <v>7763.53</v>
      </c>
      <c r="C517" s="4">
        <v>7778.24</v>
      </c>
      <c r="D517" s="4">
        <v>7725.41</v>
      </c>
      <c r="E517" s="4">
        <v>7739.91</v>
      </c>
      <c r="F517" s="4">
        <v>3010000</v>
      </c>
      <c r="G517" s="27">
        <f t="shared" ref="G517:G580" si="57">B517-E516</f>
        <v>11.739999999999782</v>
      </c>
      <c r="H517" s="27">
        <f t="shared" si="56"/>
        <v>-23.619999999999891</v>
      </c>
      <c r="I517" s="31">
        <f t="shared" ca="1" si="51"/>
        <v>0</v>
      </c>
      <c r="J517" s="27">
        <f t="shared" ca="1" si="52"/>
        <v>1</v>
      </c>
      <c r="K517" s="27">
        <f t="shared" ca="1" si="53"/>
        <v>-11.880000000000109</v>
      </c>
      <c r="L517" s="27">
        <f t="shared" ca="1" si="54"/>
        <v>1119.9900000000007</v>
      </c>
      <c r="M517" s="30">
        <f ca="1">AVERAGE(E517:OFFSET(E517,-M$5+1,0))</f>
        <v>7843.6400000000012</v>
      </c>
      <c r="N517" s="30">
        <f ca="1">AVERAGE(E517:OFFSET(E517,-N$5+1,0))</f>
        <v>7815.2430000000004</v>
      </c>
      <c r="O517" s="30">
        <f t="shared" ca="1" si="55"/>
        <v>0</v>
      </c>
    </row>
    <row r="518" spans="1:15">
      <c r="A518" s="5">
        <v>39113</v>
      </c>
      <c r="B518" s="4">
        <v>7759.79</v>
      </c>
      <c r="C518" s="4">
        <v>7778.69</v>
      </c>
      <c r="D518" s="4">
        <v>7637.54</v>
      </c>
      <c r="E518" s="4">
        <v>7699.64</v>
      </c>
      <c r="F518" s="4">
        <v>3180000</v>
      </c>
      <c r="G518" s="27">
        <f t="shared" si="57"/>
        <v>19.880000000000109</v>
      </c>
      <c r="H518" s="27">
        <f t="shared" si="56"/>
        <v>-60.149999999999636</v>
      </c>
      <c r="I518" s="31">
        <f t="shared" ca="1" si="51"/>
        <v>0</v>
      </c>
      <c r="J518" s="27">
        <f t="shared" ca="1" si="52"/>
        <v>1</v>
      </c>
      <c r="K518" s="27">
        <f t="shared" ca="1" si="53"/>
        <v>-40.269999999999527</v>
      </c>
      <c r="L518" s="27">
        <f t="shared" ca="1" si="54"/>
        <v>1079.7200000000012</v>
      </c>
      <c r="M518" s="30">
        <f ca="1">AVERAGE(E518:OFFSET(E518,-M$5+1,0))</f>
        <v>7830.2060000000001</v>
      </c>
      <c r="N518" s="30">
        <f ca="1">AVERAGE(E518:OFFSET(E518,-N$5+1,0))</f>
        <v>7804.3600000000024</v>
      </c>
      <c r="O518" s="30">
        <f t="shared" ca="1" si="55"/>
        <v>0</v>
      </c>
    </row>
    <row r="519" spans="1:15">
      <c r="A519" s="5">
        <v>39114</v>
      </c>
      <c r="B519" s="4">
        <v>7751.3</v>
      </c>
      <c r="C519" s="4">
        <v>7757.63</v>
      </c>
      <c r="D519" s="4">
        <v>7679.78</v>
      </c>
      <c r="E519" s="4">
        <v>7701.54</v>
      </c>
      <c r="F519" s="4">
        <v>2706600</v>
      </c>
      <c r="G519" s="27">
        <f t="shared" si="57"/>
        <v>51.659999999999854</v>
      </c>
      <c r="H519" s="27">
        <f t="shared" si="56"/>
        <v>-49.760000000000218</v>
      </c>
      <c r="I519" s="31">
        <f t="shared" ca="1" si="51"/>
        <v>0</v>
      </c>
      <c r="J519" s="27">
        <f t="shared" ca="1" si="52"/>
        <v>1</v>
      </c>
      <c r="K519" s="27">
        <f t="shared" ca="1" si="53"/>
        <v>1.8999999999996362</v>
      </c>
      <c r="L519" s="27">
        <f t="shared" ca="1" si="54"/>
        <v>1081.6200000000008</v>
      </c>
      <c r="M519" s="30">
        <f ca="1">AVERAGE(E519:OFFSET(E519,-M$5+1,0))</f>
        <v>7810.8419999999996</v>
      </c>
      <c r="N519" s="30">
        <f ca="1">AVERAGE(E519:OFFSET(E519,-N$5+1,0))</f>
        <v>7792.7115000000022</v>
      </c>
      <c r="O519" s="30">
        <f t="shared" ca="1" si="55"/>
        <v>0</v>
      </c>
    </row>
    <row r="520" spans="1:15">
      <c r="A520" s="5">
        <v>39115</v>
      </c>
      <c r="B520" s="4">
        <v>7754.16</v>
      </c>
      <c r="C520" s="4">
        <v>7801.63</v>
      </c>
      <c r="D520" s="4">
        <v>7751.53</v>
      </c>
      <c r="E520" s="4">
        <v>7777.03</v>
      </c>
      <c r="F520" s="4">
        <v>3134800</v>
      </c>
      <c r="G520" s="27">
        <f t="shared" si="57"/>
        <v>52.619999999999891</v>
      </c>
      <c r="H520" s="27">
        <f t="shared" si="56"/>
        <v>22.869999999999891</v>
      </c>
      <c r="I520" s="31">
        <f t="shared" ca="1" si="51"/>
        <v>0</v>
      </c>
      <c r="J520" s="27">
        <f t="shared" ca="1" si="52"/>
        <v>1</v>
      </c>
      <c r="K520" s="27">
        <f t="shared" ca="1" si="53"/>
        <v>75.489999999999782</v>
      </c>
      <c r="L520" s="27">
        <f t="shared" ca="1" si="54"/>
        <v>1157.1100000000006</v>
      </c>
      <c r="M520" s="30">
        <f ca="1">AVERAGE(E520:OFFSET(E520,-M$5+1,0))</f>
        <v>7804.5369999999994</v>
      </c>
      <c r="N520" s="30">
        <f ca="1">AVERAGE(E520:OFFSET(E520,-N$5+1,0))</f>
        <v>7789.7844999999998</v>
      </c>
      <c r="O520" s="30">
        <f t="shared" ca="1" si="55"/>
        <v>0</v>
      </c>
    </row>
    <row r="521" spans="1:15">
      <c r="A521" s="5">
        <v>39118</v>
      </c>
      <c r="B521" s="4">
        <v>7786.77</v>
      </c>
      <c r="C521" s="4">
        <v>7823.94</v>
      </c>
      <c r="D521" s="4">
        <v>7772.05</v>
      </c>
      <c r="E521" s="4">
        <v>7783.12</v>
      </c>
      <c r="F521" s="4">
        <v>2786200</v>
      </c>
      <c r="G521" s="27">
        <f t="shared" si="57"/>
        <v>9.7400000000006912</v>
      </c>
      <c r="H521" s="27">
        <f t="shared" si="56"/>
        <v>-3.6500000000005457</v>
      </c>
      <c r="I521" s="31">
        <f t="shared" ca="1" si="51"/>
        <v>0</v>
      </c>
      <c r="J521" s="27">
        <f t="shared" ca="1" si="52"/>
        <v>1</v>
      </c>
      <c r="K521" s="27">
        <f t="shared" ca="1" si="53"/>
        <v>6.0900000000001455</v>
      </c>
      <c r="L521" s="27">
        <f t="shared" ca="1" si="54"/>
        <v>1163.2000000000007</v>
      </c>
      <c r="M521" s="30">
        <f ca="1">AVERAGE(E521:OFFSET(E521,-M$5+1,0))</f>
        <v>7798.6020000000008</v>
      </c>
      <c r="N521" s="30">
        <f ca="1">AVERAGE(E521:OFFSET(E521,-N$5+1,0))</f>
        <v>7792.1050000000005</v>
      </c>
      <c r="O521" s="30">
        <f t="shared" ca="1" si="55"/>
        <v>0</v>
      </c>
    </row>
    <row r="522" spans="1:15">
      <c r="A522" s="5">
        <v>39119</v>
      </c>
      <c r="B522" s="4">
        <v>7816.3</v>
      </c>
      <c r="C522" s="4">
        <v>7875.75</v>
      </c>
      <c r="D522" s="4">
        <v>7802.94</v>
      </c>
      <c r="E522" s="4">
        <v>7875.75</v>
      </c>
      <c r="F522" s="4">
        <v>3497800</v>
      </c>
      <c r="G522" s="27">
        <f t="shared" si="57"/>
        <v>33.180000000000291</v>
      </c>
      <c r="H522" s="27">
        <f t="shared" si="56"/>
        <v>59.449999999999818</v>
      </c>
      <c r="I522" s="31">
        <f t="shared" ca="1" si="51"/>
        <v>0</v>
      </c>
      <c r="J522" s="27">
        <f t="shared" ca="1" si="52"/>
        <v>1</v>
      </c>
      <c r="K522" s="27">
        <f t="shared" ca="1" si="53"/>
        <v>92.630000000000109</v>
      </c>
      <c r="L522" s="27">
        <f t="shared" ca="1" si="54"/>
        <v>1255.8300000000008</v>
      </c>
      <c r="M522" s="30">
        <f ca="1">AVERAGE(E522:OFFSET(E522,-M$5+1,0))</f>
        <v>7800.9410000000007</v>
      </c>
      <c r="N522" s="30">
        <f ca="1">AVERAGE(E522:OFFSET(E522,-N$5+1,0))</f>
        <v>7796.3919999999998</v>
      </c>
      <c r="O522" s="30">
        <f t="shared" ca="1" si="55"/>
        <v>0</v>
      </c>
    </row>
    <row r="523" spans="1:15">
      <c r="A523" s="5">
        <v>39120</v>
      </c>
      <c r="B523" s="4">
        <v>7894.77</v>
      </c>
      <c r="C523" s="4">
        <v>7894.77</v>
      </c>
      <c r="D523" s="4">
        <v>7850.06</v>
      </c>
      <c r="E523" s="4">
        <v>7850.06</v>
      </c>
      <c r="F523" s="4">
        <v>3214400</v>
      </c>
      <c r="G523" s="27">
        <f t="shared" si="57"/>
        <v>19.020000000000437</v>
      </c>
      <c r="H523" s="27">
        <f t="shared" si="56"/>
        <v>-44.710000000000036</v>
      </c>
      <c r="I523" s="31">
        <f t="shared" ca="1" si="51"/>
        <v>-1</v>
      </c>
      <c r="J523" s="27">
        <f t="shared" ca="1" si="52"/>
        <v>1</v>
      </c>
      <c r="K523" s="27">
        <f t="shared" ca="1" si="53"/>
        <v>-25.6899999999996</v>
      </c>
      <c r="L523" s="27">
        <f t="shared" ca="1" si="54"/>
        <v>1230.1400000000012</v>
      </c>
      <c r="M523" s="30">
        <f ca="1">AVERAGE(E523:OFFSET(E523,-M$5+1,0))</f>
        <v>7792.3929999999991</v>
      </c>
      <c r="N523" s="30">
        <f ca="1">AVERAGE(E523:OFFSET(E523,-N$5+1,0))</f>
        <v>7803.9690000000001</v>
      </c>
      <c r="O523" s="30">
        <f t="shared" ca="1" si="55"/>
        <v>-1</v>
      </c>
    </row>
    <row r="524" spans="1:15">
      <c r="A524" s="5">
        <v>39121</v>
      </c>
      <c r="B524" s="4">
        <v>7875.52</v>
      </c>
      <c r="C524" s="4">
        <v>7884.73</v>
      </c>
      <c r="D524" s="4">
        <v>7790.63</v>
      </c>
      <c r="E524" s="4">
        <v>7842.22</v>
      </c>
      <c r="F524" s="4">
        <v>2895200</v>
      </c>
      <c r="G524" s="27">
        <f t="shared" si="57"/>
        <v>25.460000000000036</v>
      </c>
      <c r="H524" s="27">
        <f t="shared" si="56"/>
        <v>-33.300000000000182</v>
      </c>
      <c r="I524" s="31">
        <f t="shared" ca="1" si="51"/>
        <v>0</v>
      </c>
      <c r="J524" s="27">
        <f t="shared" ca="1" si="52"/>
        <v>0</v>
      </c>
      <c r="K524" s="27">
        <f t="shared" ca="1" si="53"/>
        <v>25.460000000000036</v>
      </c>
      <c r="L524" s="27">
        <f t="shared" ca="1" si="54"/>
        <v>1255.6000000000013</v>
      </c>
      <c r="M524" s="30">
        <f ca="1">AVERAGE(E524:OFFSET(E524,-M$5+1,0))</f>
        <v>7784.2380000000003</v>
      </c>
      <c r="N524" s="30">
        <f ca="1">AVERAGE(E524:OFFSET(E524,-N$5+1,0))</f>
        <v>7815.1524999999992</v>
      </c>
      <c r="O524" s="30">
        <f t="shared" ca="1" si="55"/>
        <v>0</v>
      </c>
    </row>
    <row r="525" spans="1:15">
      <c r="A525" s="5">
        <v>39122</v>
      </c>
      <c r="B525" s="4">
        <v>7847.18</v>
      </c>
      <c r="C525" s="4">
        <v>7884.55</v>
      </c>
      <c r="D525" s="4">
        <v>7822.53</v>
      </c>
      <c r="E525" s="4">
        <v>7859.53</v>
      </c>
      <c r="F525" s="4">
        <v>3363400</v>
      </c>
      <c r="G525" s="27">
        <f t="shared" si="57"/>
        <v>4.9600000000000364</v>
      </c>
      <c r="H525" s="27">
        <f t="shared" si="56"/>
        <v>12.349999999999454</v>
      </c>
      <c r="I525" s="31">
        <f t="shared" ca="1" si="51"/>
        <v>0</v>
      </c>
      <c r="J525" s="27">
        <f t="shared" ca="1" si="52"/>
        <v>0</v>
      </c>
      <c r="K525" s="27">
        <f t="shared" ca="1" si="53"/>
        <v>0</v>
      </c>
      <c r="L525" s="27">
        <f t="shared" ca="1" si="54"/>
        <v>1255.6000000000013</v>
      </c>
      <c r="M525" s="30">
        <f ca="1">AVERAGE(E525:OFFSET(E525,-M$5+1,0))</f>
        <v>7788.0589999999993</v>
      </c>
      <c r="N525" s="30">
        <f ca="1">AVERAGE(E525:OFFSET(E525,-N$5+1,0))</f>
        <v>7820.0434999999998</v>
      </c>
      <c r="O525" s="30">
        <f t="shared" ca="1" si="55"/>
        <v>0</v>
      </c>
    </row>
    <row r="526" spans="1:15">
      <c r="A526" s="5">
        <v>39125</v>
      </c>
      <c r="B526" s="4">
        <v>7826.46</v>
      </c>
      <c r="C526" s="4">
        <v>7826.46</v>
      </c>
      <c r="D526" s="4">
        <v>7764.51</v>
      </c>
      <c r="E526" s="4">
        <v>7776.36</v>
      </c>
      <c r="F526" s="4">
        <v>2787000</v>
      </c>
      <c r="G526" s="27">
        <f t="shared" si="57"/>
        <v>-33.069999999999709</v>
      </c>
      <c r="H526" s="27">
        <f t="shared" si="56"/>
        <v>-50.100000000000364</v>
      </c>
      <c r="I526" s="31">
        <f t="shared" ca="1" si="51"/>
        <v>0</v>
      </c>
      <c r="J526" s="27">
        <f t="shared" ca="1" si="52"/>
        <v>0</v>
      </c>
      <c r="K526" s="27">
        <f t="shared" ca="1" si="53"/>
        <v>0</v>
      </c>
      <c r="L526" s="27">
        <f t="shared" ca="1" si="54"/>
        <v>1255.6000000000013</v>
      </c>
      <c r="M526" s="30">
        <f ca="1">AVERAGE(E526:OFFSET(E526,-M$5+1,0))</f>
        <v>7790.5160000000005</v>
      </c>
      <c r="N526" s="30">
        <f ca="1">AVERAGE(E526:OFFSET(E526,-N$5+1,0))</f>
        <v>7819.6864999999989</v>
      </c>
      <c r="O526" s="30">
        <f t="shared" ca="1" si="55"/>
        <v>0</v>
      </c>
    </row>
    <row r="527" spans="1:15">
      <c r="A527" s="5">
        <v>39126</v>
      </c>
      <c r="B527" s="4">
        <v>7782.07</v>
      </c>
      <c r="C527" s="4">
        <v>7800.87</v>
      </c>
      <c r="D527" s="4">
        <v>7725.81</v>
      </c>
      <c r="E527" s="4">
        <v>7736.83</v>
      </c>
      <c r="F527" s="4">
        <v>2776200</v>
      </c>
      <c r="G527" s="27">
        <f t="shared" si="57"/>
        <v>5.7100000000000364</v>
      </c>
      <c r="H527" s="27">
        <f t="shared" si="56"/>
        <v>-45.239999999999782</v>
      </c>
      <c r="I527" s="31">
        <f t="shared" ca="1" si="51"/>
        <v>0</v>
      </c>
      <c r="J527" s="27">
        <f t="shared" ca="1" si="52"/>
        <v>0</v>
      </c>
      <c r="K527" s="27">
        <f t="shared" ca="1" si="53"/>
        <v>0</v>
      </c>
      <c r="L527" s="27">
        <f t="shared" ca="1" si="54"/>
        <v>1255.6000000000013</v>
      </c>
      <c r="M527" s="30">
        <f ca="1">AVERAGE(E527:OFFSET(E527,-M$5+1,0))</f>
        <v>7790.2080000000005</v>
      </c>
      <c r="N527" s="30">
        <f ca="1">AVERAGE(E527:OFFSET(E527,-N$5+1,0))</f>
        <v>7816.9239999999972</v>
      </c>
      <c r="O527" s="30">
        <f t="shared" ca="1" si="55"/>
        <v>0</v>
      </c>
    </row>
    <row r="528" spans="1:15">
      <c r="A528" s="5">
        <v>39127</v>
      </c>
      <c r="B528" s="4">
        <v>7800.98</v>
      </c>
      <c r="C528" s="4">
        <v>7812.18</v>
      </c>
      <c r="D528" s="4">
        <v>7764.31</v>
      </c>
      <c r="E528" s="4">
        <v>7809.45</v>
      </c>
      <c r="F528" s="4">
        <v>3006200</v>
      </c>
      <c r="G528" s="27">
        <f t="shared" si="57"/>
        <v>64.149999999999636</v>
      </c>
      <c r="H528" s="27">
        <f t="shared" si="56"/>
        <v>8.4700000000002547</v>
      </c>
      <c r="I528" s="31">
        <f t="shared" ca="1" si="51"/>
        <v>0</v>
      </c>
      <c r="J528" s="27">
        <f t="shared" ca="1" si="52"/>
        <v>0</v>
      </c>
      <c r="K528" s="27">
        <f t="shared" ca="1" si="53"/>
        <v>0</v>
      </c>
      <c r="L528" s="27">
        <f t="shared" ca="1" si="54"/>
        <v>1255.6000000000013</v>
      </c>
      <c r="M528" s="30">
        <f ca="1">AVERAGE(E528:OFFSET(E528,-M$5+1,0))</f>
        <v>7801.1890000000003</v>
      </c>
      <c r="N528" s="30">
        <f ca="1">AVERAGE(E528:OFFSET(E528,-N$5+1,0))</f>
        <v>7815.6974999999993</v>
      </c>
      <c r="O528" s="30">
        <f t="shared" ca="1" si="55"/>
        <v>0</v>
      </c>
    </row>
    <row r="529" spans="1:15">
      <c r="A529" s="5">
        <v>39139</v>
      </c>
      <c r="B529" s="4">
        <v>7939.4</v>
      </c>
      <c r="C529" s="4">
        <v>7950.2</v>
      </c>
      <c r="D529" s="4">
        <v>7899.55</v>
      </c>
      <c r="E529" s="4">
        <v>7900.2</v>
      </c>
      <c r="F529" s="4">
        <v>4170000</v>
      </c>
      <c r="G529" s="27">
        <f t="shared" si="57"/>
        <v>129.94999999999982</v>
      </c>
      <c r="H529" s="27">
        <f t="shared" si="56"/>
        <v>-39.199999999999818</v>
      </c>
      <c r="I529" s="31">
        <f t="shared" ca="1" si="51"/>
        <v>1</v>
      </c>
      <c r="J529" s="27">
        <f t="shared" ca="1" si="52"/>
        <v>0</v>
      </c>
      <c r="K529" s="27">
        <f t="shared" ca="1" si="53"/>
        <v>0</v>
      </c>
      <c r="L529" s="27">
        <f t="shared" ca="1" si="54"/>
        <v>1255.6000000000013</v>
      </c>
      <c r="M529" s="30">
        <f ca="1">AVERAGE(E529:OFFSET(E529,-M$5+1,0))</f>
        <v>7821.0550000000003</v>
      </c>
      <c r="N529" s="30">
        <f ca="1">AVERAGE(E529:OFFSET(E529,-N$5+1,0))</f>
        <v>7815.9485000000004</v>
      </c>
      <c r="O529" s="30">
        <f t="shared" ca="1" si="55"/>
        <v>1</v>
      </c>
    </row>
    <row r="530" spans="1:15">
      <c r="A530" s="5">
        <v>39140</v>
      </c>
      <c r="B530" s="4">
        <v>7908.79</v>
      </c>
      <c r="C530" s="4">
        <v>7939.5</v>
      </c>
      <c r="D530" s="4">
        <v>7881.92</v>
      </c>
      <c r="E530" s="4">
        <v>7901.96</v>
      </c>
      <c r="F530" s="4">
        <v>3971200</v>
      </c>
      <c r="G530" s="27">
        <f t="shared" si="57"/>
        <v>8.5900000000001455</v>
      </c>
      <c r="H530" s="27">
        <f t="shared" si="56"/>
        <v>-6.8299999999999272</v>
      </c>
      <c r="I530" s="31">
        <f t="shared" ca="1" si="51"/>
        <v>0</v>
      </c>
      <c r="J530" s="27">
        <f t="shared" ca="1" si="52"/>
        <v>1</v>
      </c>
      <c r="K530" s="27">
        <f t="shared" ca="1" si="53"/>
        <v>-6.8299999999999272</v>
      </c>
      <c r="L530" s="27">
        <f t="shared" ca="1" si="54"/>
        <v>1248.7700000000013</v>
      </c>
      <c r="M530" s="30">
        <f ca="1">AVERAGE(E530:OFFSET(E530,-M$5+1,0))</f>
        <v>7833.5480000000007</v>
      </c>
      <c r="N530" s="30">
        <f ca="1">AVERAGE(E530:OFFSET(E530,-N$5+1,0))</f>
        <v>7819.0425000000005</v>
      </c>
      <c r="O530" s="30">
        <f t="shared" ca="1" si="55"/>
        <v>0</v>
      </c>
    </row>
    <row r="531" spans="1:15">
      <c r="A531" s="5">
        <v>39142</v>
      </c>
      <c r="B531" s="4">
        <v>7707.63</v>
      </c>
      <c r="C531" s="4">
        <v>7761.4</v>
      </c>
      <c r="D531" s="4">
        <v>7663.17</v>
      </c>
      <c r="E531" s="4">
        <v>7678.67</v>
      </c>
      <c r="F531" s="4">
        <v>4230600</v>
      </c>
      <c r="G531" s="27">
        <f t="shared" si="57"/>
        <v>-194.32999999999993</v>
      </c>
      <c r="H531" s="27">
        <f t="shared" si="56"/>
        <v>-28.960000000000036</v>
      </c>
      <c r="I531" s="31">
        <f t="shared" ca="1" si="51"/>
        <v>0</v>
      </c>
      <c r="J531" s="27">
        <f t="shared" ca="1" si="52"/>
        <v>1</v>
      </c>
      <c r="K531" s="27">
        <f t="shared" ca="1" si="53"/>
        <v>-223.28999999999996</v>
      </c>
      <c r="L531" s="27">
        <f t="shared" ca="1" si="54"/>
        <v>1025.4800000000014</v>
      </c>
      <c r="M531" s="30">
        <f ca="1">AVERAGE(E531:OFFSET(E531,-M$5+1,0))</f>
        <v>7823.1030000000001</v>
      </c>
      <c r="N531" s="30">
        <f ca="1">AVERAGE(E531:OFFSET(E531,-N$5+1,0))</f>
        <v>7810.8525000000009</v>
      </c>
      <c r="O531" s="30">
        <f t="shared" ca="1" si="55"/>
        <v>0</v>
      </c>
    </row>
    <row r="532" spans="1:15">
      <c r="A532" s="5">
        <v>39143</v>
      </c>
      <c r="B532" s="4">
        <v>7653.35</v>
      </c>
      <c r="C532" s="4">
        <v>7695.15</v>
      </c>
      <c r="D532" s="4">
        <v>7625.99</v>
      </c>
      <c r="E532" s="4">
        <v>7670.77</v>
      </c>
      <c r="F532" s="4">
        <v>3742200</v>
      </c>
      <c r="G532" s="27">
        <f t="shared" si="57"/>
        <v>-25.319999999999709</v>
      </c>
      <c r="H532" s="27">
        <f t="shared" si="56"/>
        <v>17.420000000000073</v>
      </c>
      <c r="I532" s="31">
        <f t="shared" ca="1" si="51"/>
        <v>0</v>
      </c>
      <c r="J532" s="27">
        <f t="shared" ca="1" si="52"/>
        <v>1</v>
      </c>
      <c r="K532" s="27">
        <f t="shared" ca="1" si="53"/>
        <v>-7.8999999999996362</v>
      </c>
      <c r="L532" s="27">
        <f t="shared" ca="1" si="54"/>
        <v>1017.5800000000017</v>
      </c>
      <c r="M532" s="30">
        <f ca="1">AVERAGE(E532:OFFSET(E532,-M$5+1,0))</f>
        <v>7802.6050000000005</v>
      </c>
      <c r="N532" s="30">
        <f ca="1">AVERAGE(E532:OFFSET(E532,-N$5+1,0))</f>
        <v>7801.7729999999992</v>
      </c>
      <c r="O532" s="30">
        <f t="shared" ca="1" si="55"/>
        <v>0</v>
      </c>
    </row>
    <row r="533" spans="1:15">
      <c r="A533" s="5">
        <v>39146</v>
      </c>
      <c r="B533" s="4">
        <v>7565.95</v>
      </c>
      <c r="C533" s="4">
        <v>7565.95</v>
      </c>
      <c r="D533" s="4">
        <v>7306.07</v>
      </c>
      <c r="E533" s="4">
        <v>7344.56</v>
      </c>
      <c r="F533" s="4">
        <v>4410800</v>
      </c>
      <c r="G533" s="27">
        <f t="shared" si="57"/>
        <v>-104.82000000000062</v>
      </c>
      <c r="H533" s="27">
        <f t="shared" si="56"/>
        <v>-221.38999999999942</v>
      </c>
      <c r="I533" s="31">
        <f t="shared" ca="1" si="51"/>
        <v>-1</v>
      </c>
      <c r="J533" s="27">
        <f t="shared" ca="1" si="52"/>
        <v>1</v>
      </c>
      <c r="K533" s="27">
        <f t="shared" ca="1" si="53"/>
        <v>-326.21000000000004</v>
      </c>
      <c r="L533" s="27">
        <f t="shared" ca="1" si="54"/>
        <v>691.37000000000171</v>
      </c>
      <c r="M533" s="30">
        <f ca="1">AVERAGE(E533:OFFSET(E533,-M$5+1,0))</f>
        <v>7752.0549999999985</v>
      </c>
      <c r="N533" s="30">
        <f ca="1">AVERAGE(E533:OFFSET(E533,-N$5+1,0))</f>
        <v>7772.2239999999993</v>
      </c>
      <c r="O533" s="30">
        <f t="shared" ca="1" si="55"/>
        <v>-1</v>
      </c>
    </row>
    <row r="534" spans="1:15">
      <c r="A534" s="5">
        <v>39147</v>
      </c>
      <c r="B534" s="4">
        <v>7379.08</v>
      </c>
      <c r="C534" s="4">
        <v>7452.84</v>
      </c>
      <c r="D534" s="4">
        <v>7349.98</v>
      </c>
      <c r="E534" s="4">
        <v>7451.06</v>
      </c>
      <c r="F534" s="4">
        <v>3320600</v>
      </c>
      <c r="G534" s="27">
        <f t="shared" si="57"/>
        <v>34.519999999999527</v>
      </c>
      <c r="H534" s="27">
        <f t="shared" si="56"/>
        <v>71.980000000000473</v>
      </c>
      <c r="I534" s="31">
        <f t="shared" ca="1" si="51"/>
        <v>0</v>
      </c>
      <c r="J534" s="27">
        <f t="shared" ca="1" si="52"/>
        <v>0</v>
      </c>
      <c r="K534" s="27">
        <f t="shared" ca="1" si="53"/>
        <v>34.519999999999527</v>
      </c>
      <c r="L534" s="27">
        <f t="shared" ca="1" si="54"/>
        <v>725.89000000000124</v>
      </c>
      <c r="M534" s="30">
        <f ca="1">AVERAGE(E534:OFFSET(E534,-M$5+1,0))</f>
        <v>7712.9390000000003</v>
      </c>
      <c r="N534" s="30">
        <f ca="1">AVERAGE(E534:OFFSET(E534,-N$5+1,0))</f>
        <v>7748.5884999999998</v>
      </c>
      <c r="O534" s="30">
        <f t="shared" ca="1" si="55"/>
        <v>0</v>
      </c>
    </row>
    <row r="535" spans="1:15">
      <c r="A535" s="5">
        <v>39148</v>
      </c>
      <c r="B535" s="4">
        <v>7516.21</v>
      </c>
      <c r="C535" s="4">
        <v>7519.46</v>
      </c>
      <c r="D535" s="4">
        <v>7449.67</v>
      </c>
      <c r="E535" s="4">
        <v>7480.89</v>
      </c>
      <c r="F535" s="4">
        <v>3883200</v>
      </c>
      <c r="G535" s="27">
        <f t="shared" si="57"/>
        <v>65.149999999999636</v>
      </c>
      <c r="H535" s="27">
        <f t="shared" si="56"/>
        <v>-35.319999999999709</v>
      </c>
      <c r="I535" s="31">
        <f t="shared" ca="1" si="51"/>
        <v>0</v>
      </c>
      <c r="J535" s="27">
        <f t="shared" ca="1" si="52"/>
        <v>0</v>
      </c>
      <c r="K535" s="27">
        <f t="shared" ca="1" si="53"/>
        <v>0</v>
      </c>
      <c r="L535" s="27">
        <f t="shared" ca="1" si="54"/>
        <v>725.89000000000124</v>
      </c>
      <c r="M535" s="30">
        <f ca="1">AVERAGE(E535:OFFSET(E535,-M$5+1,0))</f>
        <v>7675.0749999999998</v>
      </c>
      <c r="N535" s="30">
        <f ca="1">AVERAGE(E535:OFFSET(E535,-N$5+1,0))</f>
        <v>7731.567</v>
      </c>
      <c r="O535" s="30">
        <f t="shared" ca="1" si="55"/>
        <v>0</v>
      </c>
    </row>
    <row r="536" spans="1:15">
      <c r="A536" s="5">
        <v>39149</v>
      </c>
      <c r="B536" s="4">
        <v>7517.77</v>
      </c>
      <c r="C536" s="4">
        <v>7573.87</v>
      </c>
      <c r="D536" s="4">
        <v>7510.44</v>
      </c>
      <c r="E536" s="4">
        <v>7573.87</v>
      </c>
      <c r="F536" s="4">
        <v>3586200</v>
      </c>
      <c r="G536" s="27">
        <f t="shared" si="57"/>
        <v>36.880000000000109</v>
      </c>
      <c r="H536" s="27">
        <f t="shared" si="56"/>
        <v>56.099999999999454</v>
      </c>
      <c r="I536" s="31">
        <f t="shared" ca="1" si="51"/>
        <v>0</v>
      </c>
      <c r="J536" s="27">
        <f t="shared" ca="1" si="52"/>
        <v>0</v>
      </c>
      <c r="K536" s="27">
        <f t="shared" ca="1" si="53"/>
        <v>0</v>
      </c>
      <c r="L536" s="27">
        <f t="shared" ca="1" si="54"/>
        <v>725.89000000000124</v>
      </c>
      <c r="M536" s="30">
        <f ca="1">AVERAGE(E536:OFFSET(E536,-M$5+1,0))</f>
        <v>7654.8259999999991</v>
      </c>
      <c r="N536" s="30">
        <f ca="1">AVERAGE(E536:OFFSET(E536,-N$5+1,0))</f>
        <v>7722.6710000000003</v>
      </c>
      <c r="O536" s="30">
        <f t="shared" ca="1" si="55"/>
        <v>0</v>
      </c>
    </row>
    <row r="537" spans="1:15">
      <c r="A537" s="5">
        <v>39150</v>
      </c>
      <c r="B537" s="4">
        <v>7615.81</v>
      </c>
      <c r="C537" s="4">
        <v>7619.35</v>
      </c>
      <c r="D537" s="4">
        <v>7550.83</v>
      </c>
      <c r="E537" s="4">
        <v>7568.2</v>
      </c>
      <c r="F537" s="4">
        <v>3310400</v>
      </c>
      <c r="G537" s="27">
        <f t="shared" si="57"/>
        <v>41.940000000000509</v>
      </c>
      <c r="H537" s="27">
        <f t="shared" si="56"/>
        <v>-47.610000000000582</v>
      </c>
      <c r="I537" s="31">
        <f t="shared" ca="1" si="51"/>
        <v>0</v>
      </c>
      <c r="J537" s="27">
        <f t="shared" ca="1" si="52"/>
        <v>0</v>
      </c>
      <c r="K537" s="27">
        <f t="shared" ca="1" si="53"/>
        <v>0</v>
      </c>
      <c r="L537" s="27">
        <f t="shared" ca="1" si="54"/>
        <v>725.89000000000124</v>
      </c>
      <c r="M537" s="30">
        <f ca="1">AVERAGE(E537:OFFSET(E537,-M$5+1,0))</f>
        <v>7637.9629999999988</v>
      </c>
      <c r="N537" s="30">
        <f ca="1">AVERAGE(E537:OFFSET(E537,-N$5+1,0))</f>
        <v>7714.085500000001</v>
      </c>
      <c r="O537" s="30">
        <f t="shared" ca="1" si="55"/>
        <v>0</v>
      </c>
    </row>
    <row r="538" spans="1:15">
      <c r="A538" s="5">
        <v>39153</v>
      </c>
      <c r="B538" s="4">
        <v>7611.15</v>
      </c>
      <c r="C538" s="4">
        <v>7640.14</v>
      </c>
      <c r="D538" s="4">
        <v>7590.82</v>
      </c>
      <c r="E538" s="4">
        <v>7629.15</v>
      </c>
      <c r="F538" s="4">
        <v>3009600</v>
      </c>
      <c r="G538" s="27">
        <f t="shared" si="57"/>
        <v>42.949999999999818</v>
      </c>
      <c r="H538" s="27">
        <f t="shared" si="56"/>
        <v>18</v>
      </c>
      <c r="I538" s="31">
        <f t="shared" ca="1" si="51"/>
        <v>0</v>
      </c>
      <c r="J538" s="27">
        <f t="shared" ca="1" si="52"/>
        <v>0</v>
      </c>
      <c r="K538" s="27">
        <f t="shared" ca="1" si="53"/>
        <v>0</v>
      </c>
      <c r="L538" s="27">
        <f t="shared" ca="1" si="54"/>
        <v>725.89000000000124</v>
      </c>
      <c r="M538" s="30">
        <f ca="1">AVERAGE(E538:OFFSET(E538,-M$5+1,0))</f>
        <v>7619.933</v>
      </c>
      <c r="N538" s="30">
        <f ca="1">AVERAGE(E538:OFFSET(E538,-N$5+1,0))</f>
        <v>7710.5609999999997</v>
      </c>
      <c r="O538" s="30">
        <f t="shared" ca="1" si="55"/>
        <v>0</v>
      </c>
    </row>
    <row r="539" spans="1:15">
      <c r="A539" s="5">
        <v>39154</v>
      </c>
      <c r="B539" s="4">
        <v>7664.7</v>
      </c>
      <c r="C539" s="4">
        <v>7694.59</v>
      </c>
      <c r="D539" s="4">
        <v>7661.76</v>
      </c>
      <c r="E539" s="4">
        <v>7684</v>
      </c>
      <c r="F539" s="4">
        <v>3403200</v>
      </c>
      <c r="G539" s="27">
        <f t="shared" si="57"/>
        <v>35.550000000000182</v>
      </c>
      <c r="H539" s="27">
        <f t="shared" si="56"/>
        <v>19.300000000000182</v>
      </c>
      <c r="I539" s="31">
        <f t="shared" ca="1" si="51"/>
        <v>0</v>
      </c>
      <c r="J539" s="27">
        <f t="shared" ca="1" si="52"/>
        <v>0</v>
      </c>
      <c r="K539" s="27">
        <f t="shared" ca="1" si="53"/>
        <v>0</v>
      </c>
      <c r="L539" s="27">
        <f t="shared" ca="1" si="54"/>
        <v>725.89000000000124</v>
      </c>
      <c r="M539" s="30">
        <f ca="1">AVERAGE(E539:OFFSET(E539,-M$5+1,0))</f>
        <v>7598.3130000000001</v>
      </c>
      <c r="N539" s="30">
        <f ca="1">AVERAGE(E539:OFFSET(E539,-N$5+1,0))</f>
        <v>7709.6840000000011</v>
      </c>
      <c r="O539" s="30">
        <f t="shared" ca="1" si="55"/>
        <v>0</v>
      </c>
    </row>
    <row r="540" spans="1:15">
      <c r="A540" s="5">
        <v>39155</v>
      </c>
      <c r="B540" s="4">
        <v>7552.73</v>
      </c>
      <c r="C540" s="4">
        <v>7575.52</v>
      </c>
      <c r="D540" s="4">
        <v>7526.48</v>
      </c>
      <c r="E540" s="4">
        <v>7570.27</v>
      </c>
      <c r="F540" s="4">
        <v>3609400</v>
      </c>
      <c r="G540" s="27">
        <f t="shared" si="57"/>
        <v>-131.27000000000044</v>
      </c>
      <c r="H540" s="27">
        <f t="shared" si="56"/>
        <v>17.540000000000873</v>
      </c>
      <c r="I540" s="31">
        <f t="shared" ca="1" si="51"/>
        <v>0</v>
      </c>
      <c r="J540" s="27">
        <f t="shared" ca="1" si="52"/>
        <v>0</v>
      </c>
      <c r="K540" s="27">
        <f t="shared" ca="1" si="53"/>
        <v>0</v>
      </c>
      <c r="L540" s="27">
        <f t="shared" ca="1" si="54"/>
        <v>725.89000000000124</v>
      </c>
      <c r="M540" s="30">
        <f ca="1">AVERAGE(E540:OFFSET(E540,-M$5+1,0))</f>
        <v>7565.1440000000021</v>
      </c>
      <c r="N540" s="30">
        <f ca="1">AVERAGE(E540:OFFSET(E540,-N$5+1,0))</f>
        <v>7699.3459999999995</v>
      </c>
      <c r="O540" s="30">
        <f t="shared" ca="1" si="55"/>
        <v>0</v>
      </c>
    </row>
    <row r="541" spans="1:15">
      <c r="A541" s="5">
        <v>39156</v>
      </c>
      <c r="B541" s="4">
        <v>7631.67</v>
      </c>
      <c r="C541" s="4">
        <v>7708.98</v>
      </c>
      <c r="D541" s="4">
        <v>7631.67</v>
      </c>
      <c r="E541" s="4">
        <v>7695.96</v>
      </c>
      <c r="F541" s="4">
        <v>4206400</v>
      </c>
      <c r="G541" s="27">
        <f t="shared" si="57"/>
        <v>61.399999999999636</v>
      </c>
      <c r="H541" s="27">
        <f t="shared" si="56"/>
        <v>64.289999999999964</v>
      </c>
      <c r="I541" s="31">
        <f t="shared" ca="1" si="51"/>
        <v>0</v>
      </c>
      <c r="J541" s="27">
        <f t="shared" ca="1" si="52"/>
        <v>0</v>
      </c>
      <c r="K541" s="27">
        <f t="shared" ca="1" si="53"/>
        <v>0</v>
      </c>
      <c r="L541" s="27">
        <f t="shared" ca="1" si="54"/>
        <v>725.89000000000124</v>
      </c>
      <c r="M541" s="30">
        <f ca="1">AVERAGE(E541:OFFSET(E541,-M$5+1,0))</f>
        <v>7566.8730000000014</v>
      </c>
      <c r="N541" s="30">
        <f ca="1">AVERAGE(E541:OFFSET(E541,-N$5+1,0))</f>
        <v>7694.9879999999976</v>
      </c>
      <c r="O541" s="30">
        <f t="shared" ca="1" si="55"/>
        <v>0</v>
      </c>
    </row>
    <row r="542" spans="1:15">
      <c r="A542" s="5">
        <v>39157</v>
      </c>
      <c r="B542" s="4">
        <v>7707.15</v>
      </c>
      <c r="C542" s="4">
        <v>7743.37</v>
      </c>
      <c r="D542" s="4">
        <v>7676.39</v>
      </c>
      <c r="E542" s="4">
        <v>7719.8</v>
      </c>
      <c r="F542" s="4">
        <v>4291000</v>
      </c>
      <c r="G542" s="27">
        <f t="shared" si="57"/>
        <v>11.1899999999996</v>
      </c>
      <c r="H542" s="27">
        <f t="shared" si="56"/>
        <v>12.650000000000546</v>
      </c>
      <c r="I542" s="31">
        <f t="shared" ca="1" si="51"/>
        <v>0</v>
      </c>
      <c r="J542" s="27">
        <f t="shared" ca="1" si="52"/>
        <v>0</v>
      </c>
      <c r="K542" s="27">
        <f t="shared" ca="1" si="53"/>
        <v>0</v>
      </c>
      <c r="L542" s="27">
        <f t="shared" ca="1" si="54"/>
        <v>725.89000000000124</v>
      </c>
      <c r="M542" s="30">
        <f ca="1">AVERAGE(E542:OFFSET(E542,-M$5+1,0))</f>
        <v>7571.7760000000007</v>
      </c>
      <c r="N542" s="30">
        <f ca="1">AVERAGE(E542:OFFSET(E542,-N$5+1,0))</f>
        <v>7687.1904999999988</v>
      </c>
      <c r="O542" s="30">
        <f t="shared" ca="1" si="55"/>
        <v>0</v>
      </c>
    </row>
    <row r="543" spans="1:15">
      <c r="A543" s="5">
        <v>39160</v>
      </c>
      <c r="B543" s="4">
        <v>7739.56</v>
      </c>
      <c r="C543" s="4">
        <v>7759.66</v>
      </c>
      <c r="D543" s="4">
        <v>7713.78</v>
      </c>
      <c r="E543" s="4">
        <v>7737.46</v>
      </c>
      <c r="F543" s="4">
        <v>3562800</v>
      </c>
      <c r="G543" s="27">
        <f t="shared" si="57"/>
        <v>19.760000000000218</v>
      </c>
      <c r="H543" s="27">
        <f t="shared" si="56"/>
        <v>-2.1000000000003638</v>
      </c>
      <c r="I543" s="31">
        <f t="shared" ca="1" si="51"/>
        <v>0</v>
      </c>
      <c r="J543" s="27">
        <f t="shared" ca="1" si="52"/>
        <v>0</v>
      </c>
      <c r="K543" s="27">
        <f t="shared" ca="1" si="53"/>
        <v>0</v>
      </c>
      <c r="L543" s="27">
        <f t="shared" ca="1" si="54"/>
        <v>725.89000000000124</v>
      </c>
      <c r="M543" s="30">
        <f ca="1">AVERAGE(E543:OFFSET(E543,-M$5+1,0))</f>
        <v>7611.0660000000007</v>
      </c>
      <c r="N543" s="30">
        <f ca="1">AVERAGE(E543:OFFSET(E543,-N$5+1,0))</f>
        <v>7681.5604999999978</v>
      </c>
      <c r="O543" s="30">
        <f t="shared" ca="1" si="55"/>
        <v>0</v>
      </c>
    </row>
    <row r="544" spans="1:15">
      <c r="A544" s="5">
        <v>39161</v>
      </c>
      <c r="B544" s="4">
        <v>7784.27</v>
      </c>
      <c r="C544" s="4">
        <v>7798.27</v>
      </c>
      <c r="D544" s="4">
        <v>7736.2</v>
      </c>
      <c r="E544" s="4">
        <v>7736.2</v>
      </c>
      <c r="F544" s="4">
        <v>3932400</v>
      </c>
      <c r="G544" s="27">
        <f t="shared" si="57"/>
        <v>46.8100000000004</v>
      </c>
      <c r="H544" s="27">
        <f t="shared" si="56"/>
        <v>-48.070000000000618</v>
      </c>
      <c r="I544" s="31">
        <f t="shared" ca="1" si="51"/>
        <v>0</v>
      </c>
      <c r="J544" s="27">
        <f t="shared" ca="1" si="52"/>
        <v>0</v>
      </c>
      <c r="K544" s="27">
        <f t="shared" ca="1" si="53"/>
        <v>0</v>
      </c>
      <c r="L544" s="27">
        <f t="shared" ca="1" si="54"/>
        <v>725.89000000000124</v>
      </c>
      <c r="M544" s="30">
        <f ca="1">AVERAGE(E544:OFFSET(E544,-M$5+1,0))</f>
        <v>7639.58</v>
      </c>
      <c r="N544" s="30">
        <f ca="1">AVERAGE(E544:OFFSET(E544,-N$5+1,0))</f>
        <v>7676.2595000000001</v>
      </c>
      <c r="O544" s="30">
        <f t="shared" ca="1" si="55"/>
        <v>0</v>
      </c>
    </row>
    <row r="545" spans="1:15">
      <c r="A545" s="5">
        <v>39162</v>
      </c>
      <c r="B545" s="4">
        <v>7780.3</v>
      </c>
      <c r="C545" s="4">
        <v>7784.19</v>
      </c>
      <c r="D545" s="4">
        <v>7746.35</v>
      </c>
      <c r="E545" s="4">
        <v>7757.03</v>
      </c>
      <c r="F545" s="4">
        <v>3279800</v>
      </c>
      <c r="G545" s="27">
        <f t="shared" si="57"/>
        <v>44.100000000000364</v>
      </c>
      <c r="H545" s="27">
        <f t="shared" si="56"/>
        <v>-23.270000000000437</v>
      </c>
      <c r="I545" s="31">
        <f t="shared" ca="1" si="51"/>
        <v>0</v>
      </c>
      <c r="J545" s="27">
        <f t="shared" ca="1" si="52"/>
        <v>0</v>
      </c>
      <c r="K545" s="27">
        <f t="shared" ca="1" si="53"/>
        <v>0</v>
      </c>
      <c r="L545" s="27">
        <f t="shared" ca="1" si="54"/>
        <v>725.89000000000124</v>
      </c>
      <c r="M545" s="30">
        <f ca="1">AVERAGE(E545:OFFSET(E545,-M$5+1,0))</f>
        <v>7667.1940000000004</v>
      </c>
      <c r="N545" s="30">
        <f ca="1">AVERAGE(E545:OFFSET(E545,-N$5+1,0))</f>
        <v>7671.1345000000001</v>
      </c>
      <c r="O545" s="30">
        <f t="shared" ca="1" si="55"/>
        <v>0</v>
      </c>
    </row>
    <row r="546" spans="1:15">
      <c r="A546" s="5">
        <v>39163</v>
      </c>
      <c r="B546" s="4">
        <v>7843.64</v>
      </c>
      <c r="C546" s="4">
        <v>7856.99</v>
      </c>
      <c r="D546" s="4">
        <v>7822.63</v>
      </c>
      <c r="E546" s="4">
        <v>7823.67</v>
      </c>
      <c r="F546" s="4">
        <v>3989400</v>
      </c>
      <c r="G546" s="27">
        <f t="shared" si="57"/>
        <v>86.610000000000582</v>
      </c>
      <c r="H546" s="27">
        <f t="shared" si="56"/>
        <v>-19.970000000000255</v>
      </c>
      <c r="I546" s="31">
        <f t="shared" ca="1" si="51"/>
        <v>1</v>
      </c>
      <c r="J546" s="27">
        <f t="shared" ca="1" si="52"/>
        <v>0</v>
      </c>
      <c r="K546" s="27">
        <f t="shared" ca="1" si="53"/>
        <v>0</v>
      </c>
      <c r="L546" s="27">
        <f t="shared" ca="1" si="54"/>
        <v>725.89000000000124</v>
      </c>
      <c r="M546" s="30">
        <f ca="1">AVERAGE(E546:OFFSET(E546,-M$5+1,0))</f>
        <v>7692.1740000000009</v>
      </c>
      <c r="N546" s="30">
        <f ca="1">AVERAGE(E546:OFFSET(E546,-N$5+1,0))</f>
        <v>7673.5000000000018</v>
      </c>
      <c r="O546" s="30">
        <f t="shared" ca="1" si="55"/>
        <v>1</v>
      </c>
    </row>
    <row r="547" spans="1:15">
      <c r="A547" s="5">
        <v>39164</v>
      </c>
      <c r="B547" s="4">
        <v>7834.62</v>
      </c>
      <c r="C547" s="4">
        <v>7879.09</v>
      </c>
      <c r="D547" s="4">
        <v>7806.89</v>
      </c>
      <c r="E547" s="4">
        <v>7859.32</v>
      </c>
      <c r="F547" s="4">
        <v>3837000</v>
      </c>
      <c r="G547" s="27">
        <f t="shared" si="57"/>
        <v>10.949999999999818</v>
      </c>
      <c r="H547" s="27">
        <f t="shared" si="56"/>
        <v>24.699999999999818</v>
      </c>
      <c r="I547" s="31">
        <f t="shared" ca="1" si="51"/>
        <v>0</v>
      </c>
      <c r="J547" s="27">
        <f t="shared" ca="1" si="52"/>
        <v>1</v>
      </c>
      <c r="K547" s="27">
        <f t="shared" ca="1" si="53"/>
        <v>24.699999999999818</v>
      </c>
      <c r="L547" s="27">
        <f t="shared" ca="1" si="54"/>
        <v>750.59000000000106</v>
      </c>
      <c r="M547" s="30">
        <f ca="1">AVERAGE(E547:OFFSET(E547,-M$5+1,0))</f>
        <v>7721.2859999999982</v>
      </c>
      <c r="N547" s="30">
        <f ca="1">AVERAGE(E547:OFFSET(E547,-N$5+1,0))</f>
        <v>7679.6245000000008</v>
      </c>
      <c r="O547" s="30">
        <f t="shared" ca="1" si="55"/>
        <v>0</v>
      </c>
    </row>
    <row r="548" spans="1:15">
      <c r="A548" s="5">
        <v>39167</v>
      </c>
      <c r="B548" s="4">
        <v>7878.59</v>
      </c>
      <c r="C548" s="4">
        <v>7887.33</v>
      </c>
      <c r="D548" s="4">
        <v>7853.15</v>
      </c>
      <c r="E548" s="4">
        <v>7877.82</v>
      </c>
      <c r="F548" s="4">
        <v>3623800</v>
      </c>
      <c r="G548" s="27">
        <f t="shared" si="57"/>
        <v>19.270000000000437</v>
      </c>
      <c r="H548" s="27">
        <f t="shared" si="56"/>
        <v>-0.77000000000043656</v>
      </c>
      <c r="I548" s="31">
        <f t="shared" ca="1" si="51"/>
        <v>0</v>
      </c>
      <c r="J548" s="27">
        <f t="shared" ca="1" si="52"/>
        <v>1</v>
      </c>
      <c r="K548" s="27">
        <f t="shared" ca="1" si="53"/>
        <v>18.5</v>
      </c>
      <c r="L548" s="27">
        <f t="shared" ca="1" si="54"/>
        <v>769.09000000000106</v>
      </c>
      <c r="M548" s="30">
        <f ca="1">AVERAGE(E548:OFFSET(E548,-M$5+1,0))</f>
        <v>7746.1530000000002</v>
      </c>
      <c r="N548" s="30">
        <f ca="1">AVERAGE(E548:OFFSET(E548,-N$5+1,0))</f>
        <v>7683.0430000000024</v>
      </c>
      <c r="O548" s="30">
        <f t="shared" ca="1" si="55"/>
        <v>0</v>
      </c>
    </row>
    <row r="549" spans="1:15">
      <c r="A549" s="5">
        <v>39168</v>
      </c>
      <c r="B549" s="4">
        <v>7876.76</v>
      </c>
      <c r="C549" s="4">
        <v>7928.03</v>
      </c>
      <c r="D549" s="4">
        <v>7839.22</v>
      </c>
      <c r="E549" s="4">
        <v>7845.17</v>
      </c>
      <c r="F549" s="4">
        <v>4038400</v>
      </c>
      <c r="G549" s="27">
        <f t="shared" si="57"/>
        <v>-1.0599999999994907</v>
      </c>
      <c r="H549" s="27">
        <f t="shared" si="56"/>
        <v>-31.590000000000146</v>
      </c>
      <c r="I549" s="31">
        <f t="shared" ca="1" si="51"/>
        <v>0</v>
      </c>
      <c r="J549" s="27">
        <f t="shared" ca="1" si="52"/>
        <v>1</v>
      </c>
      <c r="K549" s="27">
        <f t="shared" ca="1" si="53"/>
        <v>-32.649999999999636</v>
      </c>
      <c r="L549" s="27">
        <f t="shared" ca="1" si="54"/>
        <v>736.44000000000142</v>
      </c>
      <c r="M549" s="30">
        <f ca="1">AVERAGE(E549:OFFSET(E549,-M$5+1,0))</f>
        <v>7762.2699999999995</v>
      </c>
      <c r="N549" s="30">
        <f ca="1">AVERAGE(E549:OFFSET(E549,-N$5+1,0))</f>
        <v>7680.2915000000021</v>
      </c>
      <c r="O549" s="30">
        <f t="shared" ca="1" si="55"/>
        <v>0</v>
      </c>
    </row>
    <row r="550" spans="1:15">
      <c r="A550" s="5">
        <v>39169</v>
      </c>
      <c r="B550" s="4">
        <v>7832.62</v>
      </c>
      <c r="C550" s="4">
        <v>7841.4</v>
      </c>
      <c r="D550" s="4">
        <v>7769.3</v>
      </c>
      <c r="E550" s="4">
        <v>7788.14</v>
      </c>
      <c r="F550" s="4">
        <v>3720800</v>
      </c>
      <c r="G550" s="27">
        <f t="shared" si="57"/>
        <v>-12.550000000000182</v>
      </c>
      <c r="H550" s="27">
        <f t="shared" si="56"/>
        <v>-44.479999999999563</v>
      </c>
      <c r="I550" s="31">
        <f t="shared" ca="1" si="51"/>
        <v>0</v>
      </c>
      <c r="J550" s="27">
        <f t="shared" ca="1" si="52"/>
        <v>1</v>
      </c>
      <c r="K550" s="27">
        <f t="shared" ca="1" si="53"/>
        <v>-57.029999999999745</v>
      </c>
      <c r="L550" s="27">
        <f t="shared" ca="1" si="54"/>
        <v>679.41000000000167</v>
      </c>
      <c r="M550" s="30">
        <f ca="1">AVERAGE(E550:OFFSET(E550,-M$5+1,0))</f>
        <v>7784.0570000000007</v>
      </c>
      <c r="N550" s="30">
        <f ca="1">AVERAGE(E550:OFFSET(E550,-N$5+1,0))</f>
        <v>7674.6005000000032</v>
      </c>
      <c r="O550" s="30">
        <f t="shared" ca="1" si="55"/>
        <v>0</v>
      </c>
    </row>
    <row r="551" spans="1:15">
      <c r="A551" s="5">
        <v>39170</v>
      </c>
      <c r="B551" s="4">
        <v>7765.07</v>
      </c>
      <c r="C551" s="4">
        <v>7863.63</v>
      </c>
      <c r="D551" s="4">
        <v>7764.05</v>
      </c>
      <c r="E551" s="4">
        <v>7848.33</v>
      </c>
      <c r="F551" s="4">
        <v>4128600</v>
      </c>
      <c r="G551" s="27">
        <f t="shared" si="57"/>
        <v>-23.070000000000618</v>
      </c>
      <c r="H551" s="27">
        <f t="shared" si="56"/>
        <v>83.260000000000218</v>
      </c>
      <c r="I551" s="31">
        <f t="shared" ca="1" si="51"/>
        <v>0</v>
      </c>
      <c r="J551" s="27">
        <f t="shared" ca="1" si="52"/>
        <v>1</v>
      </c>
      <c r="K551" s="27">
        <f t="shared" ca="1" si="53"/>
        <v>60.1899999999996</v>
      </c>
      <c r="L551" s="27">
        <f t="shared" ca="1" si="54"/>
        <v>739.60000000000127</v>
      </c>
      <c r="M551" s="30">
        <f ca="1">AVERAGE(E551:OFFSET(E551,-M$5+1,0))</f>
        <v>7799.2939999999999</v>
      </c>
      <c r="N551" s="30">
        <f ca="1">AVERAGE(E551:OFFSET(E551,-N$5+1,0))</f>
        <v>7683.0835000000025</v>
      </c>
      <c r="O551" s="30">
        <f t="shared" ca="1" si="55"/>
        <v>0</v>
      </c>
    </row>
    <row r="552" spans="1:15">
      <c r="A552" s="5">
        <v>39171</v>
      </c>
      <c r="B552" s="4">
        <v>7877.75</v>
      </c>
      <c r="C552" s="4">
        <v>7888.82</v>
      </c>
      <c r="D552" s="4">
        <v>7839.91</v>
      </c>
      <c r="E552" s="4">
        <v>7884.41</v>
      </c>
      <c r="F552" s="4">
        <v>4225600</v>
      </c>
      <c r="G552" s="27">
        <f t="shared" si="57"/>
        <v>29.420000000000073</v>
      </c>
      <c r="H552" s="27">
        <f t="shared" si="56"/>
        <v>6.6599999999998545</v>
      </c>
      <c r="I552" s="31">
        <f t="shared" ca="1" si="51"/>
        <v>0</v>
      </c>
      <c r="J552" s="27">
        <f t="shared" ca="1" si="52"/>
        <v>1</v>
      </c>
      <c r="K552" s="27">
        <f t="shared" ca="1" si="53"/>
        <v>36.079999999999927</v>
      </c>
      <c r="L552" s="27">
        <f t="shared" ca="1" si="54"/>
        <v>775.6800000000012</v>
      </c>
      <c r="M552" s="30">
        <f ca="1">AVERAGE(E552:OFFSET(E552,-M$5+1,0))</f>
        <v>7815.7550000000001</v>
      </c>
      <c r="N552" s="30">
        <f ca="1">AVERAGE(E552:OFFSET(E552,-N$5+1,0))</f>
        <v>7693.7654999999995</v>
      </c>
      <c r="O552" s="30">
        <f t="shared" ca="1" si="55"/>
        <v>0</v>
      </c>
    </row>
    <row r="553" spans="1:15">
      <c r="A553" s="5">
        <v>39174</v>
      </c>
      <c r="B553" s="4">
        <v>7888.17</v>
      </c>
      <c r="C553" s="4">
        <v>7931.99</v>
      </c>
      <c r="D553" s="4">
        <v>7866.59</v>
      </c>
      <c r="E553" s="4">
        <v>7884.99</v>
      </c>
      <c r="F553" s="4">
        <v>4390000</v>
      </c>
      <c r="G553" s="27">
        <f t="shared" si="57"/>
        <v>3.7600000000002183</v>
      </c>
      <c r="H553" s="27">
        <f t="shared" si="56"/>
        <v>-3.180000000000291</v>
      </c>
      <c r="I553" s="31">
        <f t="shared" ca="1" si="51"/>
        <v>0</v>
      </c>
      <c r="J553" s="27">
        <f t="shared" ca="1" si="52"/>
        <v>1</v>
      </c>
      <c r="K553" s="27">
        <f t="shared" ca="1" si="53"/>
        <v>0.57999999999992724</v>
      </c>
      <c r="L553" s="27">
        <f t="shared" ca="1" si="54"/>
        <v>776.26000000000113</v>
      </c>
      <c r="M553" s="30">
        <f ca="1">AVERAGE(E553:OFFSET(E553,-M$5+1,0))</f>
        <v>7830.5079999999998</v>
      </c>
      <c r="N553" s="30">
        <f ca="1">AVERAGE(E553:OFFSET(E553,-N$5+1,0))</f>
        <v>7720.7869999999994</v>
      </c>
      <c r="O553" s="30">
        <f t="shared" ca="1" si="55"/>
        <v>0</v>
      </c>
    </row>
    <row r="554" spans="1:15">
      <c r="A554" s="5">
        <v>39175</v>
      </c>
      <c r="B554" s="4">
        <v>7894.87</v>
      </c>
      <c r="C554" s="4">
        <v>7932.91</v>
      </c>
      <c r="D554" s="4">
        <v>7879.88</v>
      </c>
      <c r="E554" s="4">
        <v>7932.91</v>
      </c>
      <c r="F554" s="4">
        <v>4498600</v>
      </c>
      <c r="G554" s="27">
        <f t="shared" si="57"/>
        <v>9.8800000000001091</v>
      </c>
      <c r="H554" s="27">
        <f t="shared" si="56"/>
        <v>38.039999999999964</v>
      </c>
      <c r="I554" s="31">
        <f t="shared" ca="1" si="51"/>
        <v>0</v>
      </c>
      <c r="J554" s="27">
        <f t="shared" ca="1" si="52"/>
        <v>1</v>
      </c>
      <c r="K554" s="27">
        <f t="shared" ca="1" si="53"/>
        <v>47.920000000000073</v>
      </c>
      <c r="L554" s="27">
        <f t="shared" ca="1" si="54"/>
        <v>824.1800000000012</v>
      </c>
      <c r="M554" s="30">
        <f ca="1">AVERAGE(E554:OFFSET(E554,-M$5+1,0))</f>
        <v>7850.179000000001</v>
      </c>
      <c r="N554" s="30">
        <f ca="1">AVERAGE(E554:OFFSET(E554,-N$5+1,0))</f>
        <v>7744.8795</v>
      </c>
      <c r="O554" s="30">
        <f t="shared" ca="1" si="55"/>
        <v>0</v>
      </c>
    </row>
    <row r="555" spans="1:15">
      <c r="A555" s="5">
        <v>39176</v>
      </c>
      <c r="B555" s="4">
        <v>7989.65</v>
      </c>
      <c r="C555" s="4">
        <v>8021.59</v>
      </c>
      <c r="D555" s="4">
        <v>7970.46</v>
      </c>
      <c r="E555" s="4">
        <v>8004.61</v>
      </c>
      <c r="F555" s="4">
        <v>4993200</v>
      </c>
      <c r="G555" s="27">
        <f t="shared" si="57"/>
        <v>56.739999999999782</v>
      </c>
      <c r="H555" s="27">
        <f t="shared" si="56"/>
        <v>14.960000000000036</v>
      </c>
      <c r="I555" s="31">
        <f t="shared" ca="1" si="51"/>
        <v>0</v>
      </c>
      <c r="J555" s="27">
        <f t="shared" ca="1" si="52"/>
        <v>1</v>
      </c>
      <c r="K555" s="27">
        <f t="shared" ca="1" si="53"/>
        <v>71.699999999999818</v>
      </c>
      <c r="L555" s="27">
        <f t="shared" ca="1" si="54"/>
        <v>895.88000000000102</v>
      </c>
      <c r="M555" s="30">
        <f ca="1">AVERAGE(E555:OFFSET(E555,-M$5+1,0))</f>
        <v>7874.9369999999999</v>
      </c>
      <c r="N555" s="30">
        <f ca="1">AVERAGE(E555:OFFSET(E555,-N$5+1,0))</f>
        <v>7771.0654999999988</v>
      </c>
      <c r="O555" s="30">
        <f t="shared" ca="1" si="55"/>
        <v>0</v>
      </c>
    </row>
    <row r="556" spans="1:15">
      <c r="A556" s="5">
        <v>39181</v>
      </c>
      <c r="B556" s="4">
        <v>8048.34</v>
      </c>
      <c r="C556" s="4">
        <v>8066.77</v>
      </c>
      <c r="D556" s="4">
        <v>8026.33</v>
      </c>
      <c r="E556" s="4">
        <v>8056.56</v>
      </c>
      <c r="F556" s="4">
        <v>4772200</v>
      </c>
      <c r="G556" s="27">
        <f t="shared" si="57"/>
        <v>43.730000000000473</v>
      </c>
      <c r="H556" s="27">
        <f t="shared" si="56"/>
        <v>8.2200000000002547</v>
      </c>
      <c r="I556" s="31">
        <f t="shared" ca="1" si="51"/>
        <v>0</v>
      </c>
      <c r="J556" s="27">
        <f t="shared" ca="1" si="52"/>
        <v>1</v>
      </c>
      <c r="K556" s="27">
        <f t="shared" ca="1" si="53"/>
        <v>51.950000000000728</v>
      </c>
      <c r="L556" s="27">
        <f t="shared" ca="1" si="54"/>
        <v>947.83000000000175</v>
      </c>
      <c r="M556" s="30">
        <f ca="1">AVERAGE(E556:OFFSET(E556,-M$5+1,0))</f>
        <v>7898.2259999999997</v>
      </c>
      <c r="N556" s="30">
        <f ca="1">AVERAGE(E556:OFFSET(E556,-N$5+1,0))</f>
        <v>7795.2</v>
      </c>
      <c r="O556" s="30">
        <f t="shared" ca="1" si="55"/>
        <v>0</v>
      </c>
    </row>
    <row r="557" spans="1:15">
      <c r="A557" s="5">
        <v>39182</v>
      </c>
      <c r="B557" s="4">
        <v>8064.54</v>
      </c>
      <c r="C557" s="4">
        <v>8064.54</v>
      </c>
      <c r="D557" s="4">
        <v>8002.49</v>
      </c>
      <c r="E557" s="4">
        <v>8048.39</v>
      </c>
      <c r="F557" s="4">
        <v>4616600</v>
      </c>
      <c r="G557" s="27">
        <f t="shared" si="57"/>
        <v>7.9799999999995634</v>
      </c>
      <c r="H557" s="27">
        <f t="shared" si="56"/>
        <v>-16.149999999999636</v>
      </c>
      <c r="I557" s="31">
        <f t="shared" ca="1" si="51"/>
        <v>0</v>
      </c>
      <c r="J557" s="27">
        <f t="shared" ca="1" si="52"/>
        <v>1</v>
      </c>
      <c r="K557" s="27">
        <f t="shared" ca="1" si="53"/>
        <v>-8.1700000000000728</v>
      </c>
      <c r="L557" s="27">
        <f t="shared" ca="1" si="54"/>
        <v>939.66000000000167</v>
      </c>
      <c r="M557" s="30">
        <f ca="1">AVERAGE(E557:OFFSET(E557,-M$5+1,0))</f>
        <v>7917.1329999999989</v>
      </c>
      <c r="N557" s="30">
        <f ca="1">AVERAGE(E557:OFFSET(E557,-N$5+1,0))</f>
        <v>7819.2094999999999</v>
      </c>
      <c r="O557" s="30">
        <f t="shared" ca="1" si="55"/>
        <v>0</v>
      </c>
    </row>
    <row r="558" spans="1:15">
      <c r="A558" s="5">
        <v>39183</v>
      </c>
      <c r="B558" s="4">
        <v>8073.67</v>
      </c>
      <c r="C558" s="4">
        <v>8105.82</v>
      </c>
      <c r="D558" s="4">
        <v>8055.67</v>
      </c>
      <c r="E558" s="4">
        <v>8084.45</v>
      </c>
      <c r="F558" s="4">
        <v>4297800</v>
      </c>
      <c r="G558" s="27">
        <f t="shared" si="57"/>
        <v>25.279999999999745</v>
      </c>
      <c r="H558" s="27">
        <f t="shared" si="56"/>
        <v>10.779999999999745</v>
      </c>
      <c r="I558" s="31">
        <f t="shared" ca="1" si="51"/>
        <v>0</v>
      </c>
      <c r="J558" s="27">
        <f t="shared" ca="1" si="52"/>
        <v>1</v>
      </c>
      <c r="K558" s="27">
        <f t="shared" ca="1" si="53"/>
        <v>36.059999999999491</v>
      </c>
      <c r="L558" s="27">
        <f t="shared" ca="1" si="54"/>
        <v>975.72000000000116</v>
      </c>
      <c r="M558" s="30">
        <f ca="1">AVERAGE(E558:OFFSET(E558,-M$5+1,0))</f>
        <v>7937.7959999999994</v>
      </c>
      <c r="N558" s="30">
        <f ca="1">AVERAGE(E558:OFFSET(E558,-N$5+1,0))</f>
        <v>7841.9745000000012</v>
      </c>
      <c r="O558" s="30">
        <f t="shared" ca="1" si="55"/>
        <v>0</v>
      </c>
    </row>
    <row r="559" spans="1:15">
      <c r="A559" s="5">
        <v>39184</v>
      </c>
      <c r="B559" s="4">
        <v>8043.78</v>
      </c>
      <c r="C559" s="4">
        <v>8090.94</v>
      </c>
      <c r="D559" s="4">
        <v>8039.13</v>
      </c>
      <c r="E559" s="4">
        <v>8075.2</v>
      </c>
      <c r="F559" s="4">
        <v>4192200</v>
      </c>
      <c r="G559" s="27">
        <f t="shared" si="57"/>
        <v>-40.670000000000073</v>
      </c>
      <c r="H559" s="27">
        <f t="shared" si="56"/>
        <v>31.420000000000073</v>
      </c>
      <c r="I559" s="31">
        <f t="shared" ca="1" si="51"/>
        <v>0</v>
      </c>
      <c r="J559" s="27">
        <f t="shared" ca="1" si="52"/>
        <v>1</v>
      </c>
      <c r="K559" s="27">
        <f t="shared" ca="1" si="53"/>
        <v>-9.25</v>
      </c>
      <c r="L559" s="27">
        <f t="shared" ca="1" si="54"/>
        <v>966.47000000000116</v>
      </c>
      <c r="M559" s="30">
        <f ca="1">AVERAGE(E559:OFFSET(E559,-M$5+1,0))</f>
        <v>7960.7989999999991</v>
      </c>
      <c r="N559" s="30">
        <f ca="1">AVERAGE(E559:OFFSET(E559,-N$5+1,0))</f>
        <v>7861.5345000000034</v>
      </c>
      <c r="O559" s="30">
        <f t="shared" ca="1" si="55"/>
        <v>0</v>
      </c>
    </row>
    <row r="560" spans="1:15">
      <c r="A560" s="5">
        <v>39185</v>
      </c>
      <c r="B560" s="4">
        <v>8100.08</v>
      </c>
      <c r="C560" s="4">
        <v>8108.5</v>
      </c>
      <c r="D560" s="4">
        <v>7999.69</v>
      </c>
      <c r="E560" s="4">
        <v>8002.3</v>
      </c>
      <c r="F560" s="4">
        <v>4552400</v>
      </c>
      <c r="G560" s="27">
        <f t="shared" si="57"/>
        <v>24.880000000000109</v>
      </c>
      <c r="H560" s="27">
        <f t="shared" si="56"/>
        <v>-97.779999999999745</v>
      </c>
      <c r="I560" s="31">
        <f t="shared" ca="1" si="51"/>
        <v>0</v>
      </c>
      <c r="J560" s="27">
        <f t="shared" ca="1" si="52"/>
        <v>1</v>
      </c>
      <c r="K560" s="27">
        <f t="shared" ca="1" si="53"/>
        <v>-72.899999999999636</v>
      </c>
      <c r="L560" s="27">
        <f t="shared" ca="1" si="54"/>
        <v>893.57000000000153</v>
      </c>
      <c r="M560" s="30">
        <f ca="1">AVERAGE(E560:OFFSET(E560,-M$5+1,0))</f>
        <v>7982.2149999999992</v>
      </c>
      <c r="N560" s="30">
        <f ca="1">AVERAGE(E560:OFFSET(E560,-N$5+1,0))</f>
        <v>7883.1360000000013</v>
      </c>
      <c r="O560" s="30">
        <f t="shared" ca="1" si="55"/>
        <v>0</v>
      </c>
    </row>
    <row r="561" spans="1:15">
      <c r="A561" s="5">
        <v>39188</v>
      </c>
      <c r="B561" s="4">
        <v>8088.83</v>
      </c>
      <c r="C561" s="4">
        <v>8096.84</v>
      </c>
      <c r="D561" s="4">
        <v>8030.5</v>
      </c>
      <c r="E561" s="4">
        <v>8043.54</v>
      </c>
      <c r="F561" s="4">
        <v>4500200</v>
      </c>
      <c r="G561" s="27">
        <f t="shared" si="57"/>
        <v>86.529999999999745</v>
      </c>
      <c r="H561" s="27">
        <f t="shared" si="56"/>
        <v>-45.289999999999964</v>
      </c>
      <c r="I561" s="31">
        <f t="shared" ca="1" si="51"/>
        <v>0</v>
      </c>
      <c r="J561" s="27">
        <f t="shared" ca="1" si="52"/>
        <v>1</v>
      </c>
      <c r="K561" s="27">
        <f t="shared" ca="1" si="53"/>
        <v>41.239999999999782</v>
      </c>
      <c r="L561" s="27">
        <f t="shared" ca="1" si="54"/>
        <v>934.81000000000131</v>
      </c>
      <c r="M561" s="30">
        <f ca="1">AVERAGE(E561:OFFSET(E561,-M$5+1,0))</f>
        <v>8001.735999999999</v>
      </c>
      <c r="N561" s="30">
        <f ca="1">AVERAGE(E561:OFFSET(E561,-N$5+1,0))</f>
        <v>7900.5150000000012</v>
      </c>
      <c r="O561" s="30">
        <f t="shared" ca="1" si="55"/>
        <v>0</v>
      </c>
    </row>
    <row r="562" spans="1:15">
      <c r="A562" s="5">
        <v>39189</v>
      </c>
      <c r="B562" s="4">
        <v>8100.61</v>
      </c>
      <c r="C562" s="4">
        <v>8100.61</v>
      </c>
      <c r="D562" s="4">
        <v>7952.18</v>
      </c>
      <c r="E562" s="4">
        <v>7959.29</v>
      </c>
      <c r="F562" s="4">
        <v>5567400</v>
      </c>
      <c r="G562" s="27">
        <f t="shared" si="57"/>
        <v>57.069999999999709</v>
      </c>
      <c r="H562" s="27">
        <f t="shared" si="56"/>
        <v>-141.31999999999971</v>
      </c>
      <c r="I562" s="31">
        <f t="shared" ca="1" si="51"/>
        <v>0</v>
      </c>
      <c r="J562" s="27">
        <f t="shared" ca="1" si="52"/>
        <v>1</v>
      </c>
      <c r="K562" s="27">
        <f t="shared" ca="1" si="53"/>
        <v>-84.25</v>
      </c>
      <c r="L562" s="27">
        <f t="shared" ca="1" si="54"/>
        <v>850.56000000000131</v>
      </c>
      <c r="M562" s="30">
        <f ca="1">AVERAGE(E562:OFFSET(E562,-M$5+1,0))</f>
        <v>8009.2239999999993</v>
      </c>
      <c r="N562" s="30">
        <f ca="1">AVERAGE(E562:OFFSET(E562,-N$5+1,0))</f>
        <v>7912.4895000000006</v>
      </c>
      <c r="O562" s="30">
        <f t="shared" ca="1" si="55"/>
        <v>0</v>
      </c>
    </row>
    <row r="563" spans="1:15">
      <c r="A563" s="5">
        <v>39190</v>
      </c>
      <c r="B563" s="4">
        <v>7981.36</v>
      </c>
      <c r="C563" s="4">
        <v>8003.31</v>
      </c>
      <c r="D563" s="4">
        <v>7946.35</v>
      </c>
      <c r="E563" s="4">
        <v>8003.31</v>
      </c>
      <c r="F563" s="4">
        <v>3931400</v>
      </c>
      <c r="G563" s="27">
        <f t="shared" si="57"/>
        <v>22.069999999999709</v>
      </c>
      <c r="H563" s="27">
        <f t="shared" si="56"/>
        <v>21.950000000000728</v>
      </c>
      <c r="I563" s="31">
        <f t="shared" ca="1" si="51"/>
        <v>0</v>
      </c>
      <c r="J563" s="27">
        <f t="shared" ca="1" si="52"/>
        <v>1</v>
      </c>
      <c r="K563" s="27">
        <f t="shared" ca="1" si="53"/>
        <v>44.020000000000437</v>
      </c>
      <c r="L563" s="27">
        <f t="shared" ca="1" si="54"/>
        <v>894.58000000000175</v>
      </c>
      <c r="M563" s="30">
        <f ca="1">AVERAGE(E563:OFFSET(E563,-M$5+1,0))</f>
        <v>8021.0559999999996</v>
      </c>
      <c r="N563" s="30">
        <f ca="1">AVERAGE(E563:OFFSET(E563,-N$5+1,0))</f>
        <v>7925.7820000000011</v>
      </c>
      <c r="O563" s="30">
        <f t="shared" ca="1" si="55"/>
        <v>0</v>
      </c>
    </row>
    <row r="564" spans="1:15">
      <c r="A564" s="5">
        <v>39191</v>
      </c>
      <c r="B564" s="4">
        <v>7978.59</v>
      </c>
      <c r="C564" s="4">
        <v>7991.69</v>
      </c>
      <c r="D564" s="4">
        <v>7883.92</v>
      </c>
      <c r="E564" s="4">
        <v>7888.63</v>
      </c>
      <c r="F564" s="4">
        <v>4428800</v>
      </c>
      <c r="G564" s="27">
        <f t="shared" si="57"/>
        <v>-24.720000000000255</v>
      </c>
      <c r="H564" s="27">
        <f t="shared" si="56"/>
        <v>-89.960000000000036</v>
      </c>
      <c r="I564" s="31">
        <f t="shared" ca="1" si="51"/>
        <v>0</v>
      </c>
      <c r="J564" s="27">
        <f t="shared" ca="1" si="52"/>
        <v>1</v>
      </c>
      <c r="K564" s="27">
        <f t="shared" ca="1" si="53"/>
        <v>-114.68000000000029</v>
      </c>
      <c r="L564" s="27">
        <f t="shared" ca="1" si="54"/>
        <v>779.90000000000146</v>
      </c>
      <c r="M564" s="30">
        <f ca="1">AVERAGE(E564:OFFSET(E564,-M$5+1,0))</f>
        <v>8016.6280000000015</v>
      </c>
      <c r="N564" s="30">
        <f ca="1">AVERAGE(E564:OFFSET(E564,-N$5+1,0))</f>
        <v>7933.4035000000003</v>
      </c>
      <c r="O564" s="30">
        <f t="shared" ca="1" si="55"/>
        <v>0</v>
      </c>
    </row>
    <row r="565" spans="1:15">
      <c r="A565" s="5">
        <v>39192</v>
      </c>
      <c r="B565" s="4">
        <v>7915.91</v>
      </c>
      <c r="C565" s="4">
        <v>7945.7</v>
      </c>
      <c r="D565" s="4">
        <v>7912.49</v>
      </c>
      <c r="E565" s="4">
        <v>7942.67</v>
      </c>
      <c r="F565" s="4">
        <v>3683600</v>
      </c>
      <c r="G565" s="27">
        <f t="shared" si="57"/>
        <v>27.279999999999745</v>
      </c>
      <c r="H565" s="27">
        <f t="shared" si="56"/>
        <v>26.760000000000218</v>
      </c>
      <c r="I565" s="31">
        <f t="shared" ca="1" si="51"/>
        <v>0</v>
      </c>
      <c r="J565" s="27">
        <f t="shared" ca="1" si="52"/>
        <v>1</v>
      </c>
      <c r="K565" s="27">
        <f t="shared" ca="1" si="53"/>
        <v>54.039999999999964</v>
      </c>
      <c r="L565" s="27">
        <f t="shared" ca="1" si="54"/>
        <v>833.94000000000142</v>
      </c>
      <c r="M565" s="30">
        <f ca="1">AVERAGE(E565:OFFSET(E565,-M$5+1,0))</f>
        <v>8010.4339999999993</v>
      </c>
      <c r="N565" s="30">
        <f ca="1">AVERAGE(E565:OFFSET(E565,-N$5+1,0))</f>
        <v>7942.6854999999996</v>
      </c>
      <c r="O565" s="30">
        <f t="shared" ca="1" si="55"/>
        <v>0</v>
      </c>
    </row>
    <row r="566" spans="1:15">
      <c r="A566" s="5">
        <v>39195</v>
      </c>
      <c r="B566" s="4">
        <v>8009.55</v>
      </c>
      <c r="C566" s="4">
        <v>8062.7</v>
      </c>
      <c r="D566" s="4">
        <v>8006.42</v>
      </c>
      <c r="E566" s="4">
        <v>8010.46</v>
      </c>
      <c r="F566" s="4">
        <v>4000600</v>
      </c>
      <c r="G566" s="27">
        <f t="shared" si="57"/>
        <v>66.880000000000109</v>
      </c>
      <c r="H566" s="27">
        <f t="shared" si="56"/>
        <v>0.90999999999985448</v>
      </c>
      <c r="I566" s="31">
        <f t="shared" ref="I566:I629" ca="1" si="58">O566</f>
        <v>0</v>
      </c>
      <c r="J566" s="27">
        <f t="shared" ref="J566:J629" ca="1" si="59">IF((J565+I565)&gt;=J$5,J$5,IF((J565+I565)&lt;=J$7,J$7,J565+I565))</f>
        <v>1</v>
      </c>
      <c r="K566" s="27">
        <f t="shared" ref="K566:K629" ca="1" si="60">J565*G566+J566*H566</f>
        <v>67.789999999999964</v>
      </c>
      <c r="L566" s="27">
        <f t="shared" ref="L566:L629" ca="1" si="61">L565+K566</f>
        <v>901.73000000000138</v>
      </c>
      <c r="M566" s="30">
        <f ca="1">AVERAGE(E566:OFFSET(E566,-M$5+1,0))</f>
        <v>8005.8240000000005</v>
      </c>
      <c r="N566" s="30">
        <f ca="1">AVERAGE(E566:OFFSET(E566,-N$5+1,0))</f>
        <v>7952.0249999999996</v>
      </c>
      <c r="O566" s="30">
        <f t="shared" ref="O566:O629" ca="1" si="62">IF(AND(M565&lt;=N565,M566&gt;N566),1,IF(AND(M565&gt;=N565,M566&lt;N566),-1,0))</f>
        <v>0</v>
      </c>
    </row>
    <row r="567" spans="1:15">
      <c r="A567" s="5">
        <v>39196</v>
      </c>
      <c r="B567" s="4">
        <v>8011.81</v>
      </c>
      <c r="C567" s="4">
        <v>8051.67</v>
      </c>
      <c r="D567" s="4">
        <v>7998.22</v>
      </c>
      <c r="E567" s="4">
        <v>8045.01</v>
      </c>
      <c r="F567" s="4">
        <v>4030600</v>
      </c>
      <c r="G567" s="27">
        <f t="shared" si="57"/>
        <v>1.3500000000003638</v>
      </c>
      <c r="H567" s="27">
        <f t="shared" si="56"/>
        <v>33.199999999999818</v>
      </c>
      <c r="I567" s="31">
        <f t="shared" ca="1" si="58"/>
        <v>0</v>
      </c>
      <c r="J567" s="27">
        <f t="shared" ca="1" si="59"/>
        <v>1</v>
      </c>
      <c r="K567" s="27">
        <f t="shared" ca="1" si="60"/>
        <v>34.550000000000182</v>
      </c>
      <c r="L567" s="27">
        <f t="shared" ca="1" si="61"/>
        <v>936.28000000000156</v>
      </c>
      <c r="M567" s="30">
        <f ca="1">AVERAGE(E567:OFFSET(E567,-M$5+1,0))</f>
        <v>8005.485999999999</v>
      </c>
      <c r="N567" s="30">
        <f ca="1">AVERAGE(E567:OFFSET(E567,-N$5+1,0))</f>
        <v>7961.3094999999985</v>
      </c>
      <c r="O567" s="30">
        <f t="shared" ca="1" si="62"/>
        <v>0</v>
      </c>
    </row>
    <row r="568" spans="1:15">
      <c r="A568" s="5">
        <v>39197</v>
      </c>
      <c r="B568" s="4">
        <v>8035.74</v>
      </c>
      <c r="C568" s="4">
        <v>8041.27</v>
      </c>
      <c r="D568" s="4">
        <v>7984.65</v>
      </c>
      <c r="E568" s="4">
        <v>7984.65</v>
      </c>
      <c r="F568" s="4">
        <v>3929400</v>
      </c>
      <c r="G568" s="27">
        <f t="shared" si="57"/>
        <v>-9.2700000000004366</v>
      </c>
      <c r="H568" s="27">
        <f t="shared" si="56"/>
        <v>-51.090000000000146</v>
      </c>
      <c r="I568" s="31">
        <f t="shared" ca="1" si="58"/>
        <v>0</v>
      </c>
      <c r="J568" s="27">
        <f t="shared" ca="1" si="59"/>
        <v>1</v>
      </c>
      <c r="K568" s="27">
        <f t="shared" ca="1" si="60"/>
        <v>-60.360000000000582</v>
      </c>
      <c r="L568" s="27">
        <f t="shared" ca="1" si="61"/>
        <v>875.92000000000098</v>
      </c>
      <c r="M568" s="30">
        <f ca="1">AVERAGE(E568:OFFSET(E568,-M$5+1,0))</f>
        <v>7995.5059999999985</v>
      </c>
      <c r="N568" s="30">
        <f ca="1">AVERAGE(E568:OFFSET(E568,-N$5+1,0))</f>
        <v>7966.6509999999998</v>
      </c>
      <c r="O568" s="30">
        <f t="shared" ca="1" si="62"/>
        <v>0</v>
      </c>
    </row>
    <row r="569" spans="1:15">
      <c r="A569" s="5">
        <v>39198</v>
      </c>
      <c r="B569" s="4">
        <v>8046.72</v>
      </c>
      <c r="C569" s="4">
        <v>8052.55</v>
      </c>
      <c r="D569" s="4">
        <v>8000.04</v>
      </c>
      <c r="E569" s="4">
        <v>8000.04</v>
      </c>
      <c r="F569" s="4">
        <v>3566400</v>
      </c>
      <c r="G569" s="27">
        <f t="shared" si="57"/>
        <v>62.070000000000618</v>
      </c>
      <c r="H569" s="27">
        <f t="shared" si="56"/>
        <v>-46.680000000000291</v>
      </c>
      <c r="I569" s="31">
        <f t="shared" ca="1" si="58"/>
        <v>0</v>
      </c>
      <c r="J569" s="27">
        <f t="shared" ca="1" si="59"/>
        <v>1</v>
      </c>
      <c r="K569" s="27">
        <f t="shared" ca="1" si="60"/>
        <v>15.390000000000327</v>
      </c>
      <c r="L569" s="27">
        <f t="shared" ca="1" si="61"/>
        <v>891.31000000000131</v>
      </c>
      <c r="M569" s="30">
        <f ca="1">AVERAGE(E569:OFFSET(E569,-M$5+1,0))</f>
        <v>7987.99</v>
      </c>
      <c r="N569" s="30">
        <f ca="1">AVERAGE(E569:OFFSET(E569,-N$5+1,0))</f>
        <v>7974.3944999999994</v>
      </c>
      <c r="O569" s="30">
        <f t="shared" ca="1" si="62"/>
        <v>0</v>
      </c>
    </row>
    <row r="570" spans="1:15">
      <c r="A570" s="5">
        <v>39199</v>
      </c>
      <c r="B570" s="4">
        <v>8019.49</v>
      </c>
      <c r="C570" s="4">
        <v>8026.51</v>
      </c>
      <c r="D570" s="4">
        <v>7949.42</v>
      </c>
      <c r="E570" s="4">
        <v>7949.42</v>
      </c>
      <c r="F570" s="4">
        <v>3479200</v>
      </c>
      <c r="G570" s="27">
        <f t="shared" si="57"/>
        <v>19.449999999999818</v>
      </c>
      <c r="H570" s="27">
        <f t="shared" si="56"/>
        <v>-70.069999999999709</v>
      </c>
      <c r="I570" s="31">
        <f t="shared" ca="1" si="58"/>
        <v>0</v>
      </c>
      <c r="J570" s="27">
        <f t="shared" ca="1" si="59"/>
        <v>1</v>
      </c>
      <c r="K570" s="27">
        <f t="shared" ca="1" si="60"/>
        <v>-50.619999999999891</v>
      </c>
      <c r="L570" s="27">
        <f t="shared" ca="1" si="61"/>
        <v>840.69000000000142</v>
      </c>
      <c r="M570" s="30">
        <f ca="1">AVERAGE(E570:OFFSET(E570,-M$5+1,0))</f>
        <v>7982.7020000000002</v>
      </c>
      <c r="N570" s="30">
        <f ca="1">AVERAGE(E570:OFFSET(E570,-N$5+1,0))</f>
        <v>7982.4585000000006</v>
      </c>
      <c r="O570" s="30">
        <f t="shared" ca="1" si="62"/>
        <v>0</v>
      </c>
    </row>
    <row r="571" spans="1:15">
      <c r="A571" s="5">
        <v>39202</v>
      </c>
      <c r="B571" s="4">
        <v>7956.03</v>
      </c>
      <c r="C571" s="4">
        <v>7956.03</v>
      </c>
      <c r="D571" s="4">
        <v>7843.05</v>
      </c>
      <c r="E571" s="4">
        <v>7875.42</v>
      </c>
      <c r="F571" s="4">
        <v>3466400</v>
      </c>
      <c r="G571" s="27">
        <f t="shared" si="57"/>
        <v>6.6099999999996726</v>
      </c>
      <c r="H571" s="27">
        <f t="shared" si="56"/>
        <v>-80.609999999999673</v>
      </c>
      <c r="I571" s="31">
        <f t="shared" ca="1" si="58"/>
        <v>-1</v>
      </c>
      <c r="J571" s="27">
        <f t="shared" ca="1" si="59"/>
        <v>1</v>
      </c>
      <c r="K571" s="27">
        <f t="shared" ca="1" si="60"/>
        <v>-74</v>
      </c>
      <c r="L571" s="27">
        <f t="shared" ca="1" si="61"/>
        <v>766.69000000000142</v>
      </c>
      <c r="M571" s="30">
        <f ca="1">AVERAGE(E571:OFFSET(E571,-M$5+1,0))</f>
        <v>7965.8900000000012</v>
      </c>
      <c r="N571" s="30">
        <f ca="1">AVERAGE(E571:OFFSET(E571,-N$5+1,0))</f>
        <v>7983.8130000000001</v>
      </c>
      <c r="O571" s="30">
        <f t="shared" ca="1" si="62"/>
        <v>-1</v>
      </c>
    </row>
    <row r="572" spans="1:15">
      <c r="A572" s="5">
        <v>39204</v>
      </c>
      <c r="B572" s="4">
        <v>7900.76</v>
      </c>
      <c r="C572" s="4">
        <v>7951.69</v>
      </c>
      <c r="D572" s="4">
        <v>7890.54</v>
      </c>
      <c r="E572" s="4">
        <v>7903.04</v>
      </c>
      <c r="F572" s="4">
        <v>3193200</v>
      </c>
      <c r="G572" s="27">
        <f t="shared" si="57"/>
        <v>25.340000000000146</v>
      </c>
      <c r="H572" s="27">
        <f t="shared" si="56"/>
        <v>2.2799999999997453</v>
      </c>
      <c r="I572" s="31">
        <f t="shared" ca="1" si="58"/>
        <v>0</v>
      </c>
      <c r="J572" s="27">
        <f t="shared" ca="1" si="59"/>
        <v>0</v>
      </c>
      <c r="K572" s="27">
        <f t="shared" ca="1" si="60"/>
        <v>25.340000000000146</v>
      </c>
      <c r="L572" s="27">
        <f t="shared" ca="1" si="61"/>
        <v>792.03000000000156</v>
      </c>
      <c r="M572" s="30">
        <f ca="1">AVERAGE(E572:OFFSET(E572,-M$5+1,0))</f>
        <v>7960.2649999999994</v>
      </c>
      <c r="N572" s="30">
        <f ca="1">AVERAGE(E572:OFFSET(E572,-N$5+1,0))</f>
        <v>7984.7445000000007</v>
      </c>
      <c r="O572" s="30">
        <f t="shared" ca="1" si="62"/>
        <v>0</v>
      </c>
    </row>
    <row r="573" spans="1:15">
      <c r="A573" s="5">
        <v>39205</v>
      </c>
      <c r="B573" s="4">
        <v>7954.16</v>
      </c>
      <c r="C573" s="4">
        <v>7965.93</v>
      </c>
      <c r="D573" s="4">
        <v>7861.43</v>
      </c>
      <c r="E573" s="4">
        <v>7926.66</v>
      </c>
      <c r="F573" s="4">
        <v>4287600</v>
      </c>
      <c r="G573" s="27">
        <f t="shared" si="57"/>
        <v>51.119999999999891</v>
      </c>
      <c r="H573" s="27">
        <f t="shared" si="56"/>
        <v>-27.5</v>
      </c>
      <c r="I573" s="31">
        <f t="shared" ca="1" si="58"/>
        <v>0</v>
      </c>
      <c r="J573" s="27">
        <f t="shared" ca="1" si="59"/>
        <v>0</v>
      </c>
      <c r="K573" s="27">
        <f t="shared" ca="1" si="60"/>
        <v>0</v>
      </c>
      <c r="L573" s="27">
        <f t="shared" ca="1" si="61"/>
        <v>792.03000000000156</v>
      </c>
      <c r="M573" s="30">
        <f ca="1">AVERAGE(E573:OFFSET(E573,-M$5+1,0))</f>
        <v>7952.6</v>
      </c>
      <c r="N573" s="30">
        <f ca="1">AVERAGE(E573:OFFSET(E573,-N$5+1,0))</f>
        <v>7986.8280000000013</v>
      </c>
      <c r="O573" s="30">
        <f t="shared" ca="1" si="62"/>
        <v>0</v>
      </c>
    </row>
    <row r="574" spans="1:15">
      <c r="A574" s="5">
        <v>39206</v>
      </c>
      <c r="B574" s="4">
        <v>7990.97</v>
      </c>
      <c r="C574" s="4">
        <v>8066.06</v>
      </c>
      <c r="D574" s="4">
        <v>7990.97</v>
      </c>
      <c r="E574" s="4">
        <v>8066.06</v>
      </c>
      <c r="F574" s="4">
        <v>3767600</v>
      </c>
      <c r="G574" s="27">
        <f t="shared" si="57"/>
        <v>64.3100000000004</v>
      </c>
      <c r="H574" s="27">
        <f t="shared" si="56"/>
        <v>75.090000000000146</v>
      </c>
      <c r="I574" s="31">
        <f t="shared" ca="1" si="58"/>
        <v>0</v>
      </c>
      <c r="J574" s="27">
        <f t="shared" ca="1" si="59"/>
        <v>0</v>
      </c>
      <c r="K574" s="27">
        <f t="shared" ca="1" si="60"/>
        <v>0</v>
      </c>
      <c r="L574" s="27">
        <f t="shared" ca="1" si="61"/>
        <v>792.03000000000156</v>
      </c>
      <c r="M574" s="30">
        <f ca="1">AVERAGE(E574:OFFSET(E574,-M$5+1,0))</f>
        <v>7970.3429999999989</v>
      </c>
      <c r="N574" s="30">
        <f ca="1">AVERAGE(E574:OFFSET(E574,-N$5+1,0))</f>
        <v>7993.4855000000007</v>
      </c>
      <c r="O574" s="30">
        <f t="shared" ca="1" si="62"/>
        <v>0</v>
      </c>
    </row>
    <row r="575" spans="1:15">
      <c r="A575" s="5">
        <v>39209</v>
      </c>
      <c r="B575" s="4">
        <v>8122.2</v>
      </c>
      <c r="C575" s="4">
        <v>8132.8</v>
      </c>
      <c r="D575" s="4">
        <v>8095.04</v>
      </c>
      <c r="E575" s="4">
        <v>8115.27</v>
      </c>
      <c r="F575" s="4">
        <v>3750000</v>
      </c>
      <c r="G575" s="27">
        <f t="shared" si="57"/>
        <v>56.139999999999418</v>
      </c>
      <c r="H575" s="27">
        <f t="shared" si="56"/>
        <v>-6.9299999999993815</v>
      </c>
      <c r="I575" s="31">
        <f t="shared" ca="1" si="58"/>
        <v>0</v>
      </c>
      <c r="J575" s="27">
        <f t="shared" ca="1" si="59"/>
        <v>0</v>
      </c>
      <c r="K575" s="27">
        <f t="shared" ca="1" si="60"/>
        <v>0</v>
      </c>
      <c r="L575" s="27">
        <f t="shared" ca="1" si="61"/>
        <v>792.03000000000156</v>
      </c>
      <c r="M575" s="30">
        <f ca="1">AVERAGE(E575:OFFSET(E575,-M$5+1,0))</f>
        <v>7987.6030000000001</v>
      </c>
      <c r="N575" s="30">
        <f ca="1">AVERAGE(E575:OFFSET(E575,-N$5+1,0))</f>
        <v>7999.0184999999983</v>
      </c>
      <c r="O575" s="30">
        <f t="shared" ca="1" si="62"/>
        <v>0</v>
      </c>
    </row>
    <row r="576" spans="1:15">
      <c r="A576" s="5">
        <v>39210</v>
      </c>
      <c r="B576" s="4">
        <v>8111.51</v>
      </c>
      <c r="C576" s="4">
        <v>8113.31</v>
      </c>
      <c r="D576" s="4">
        <v>8083.18</v>
      </c>
      <c r="E576" s="4">
        <v>8095.84</v>
      </c>
      <c r="F576" s="4">
        <v>2965800</v>
      </c>
      <c r="G576" s="27">
        <f t="shared" si="57"/>
        <v>-3.7600000000002183</v>
      </c>
      <c r="H576" s="27">
        <f t="shared" si="56"/>
        <v>-15.670000000000073</v>
      </c>
      <c r="I576" s="31">
        <f t="shared" ca="1" si="58"/>
        <v>0</v>
      </c>
      <c r="J576" s="27">
        <f t="shared" ca="1" si="59"/>
        <v>0</v>
      </c>
      <c r="K576" s="27">
        <f t="shared" ca="1" si="60"/>
        <v>0</v>
      </c>
      <c r="L576" s="27">
        <f t="shared" ca="1" si="61"/>
        <v>792.03000000000156</v>
      </c>
      <c r="M576" s="30">
        <f ca="1">AVERAGE(E576:OFFSET(E576,-M$5+1,0))</f>
        <v>7996.1410000000005</v>
      </c>
      <c r="N576" s="30">
        <f ca="1">AVERAGE(E576:OFFSET(E576,-N$5+1,0))</f>
        <v>8000.9824999999983</v>
      </c>
      <c r="O576" s="30">
        <f t="shared" ca="1" si="62"/>
        <v>0</v>
      </c>
    </row>
    <row r="577" spans="1:15">
      <c r="A577" s="5">
        <v>39211</v>
      </c>
      <c r="B577" s="4">
        <v>8092.1</v>
      </c>
      <c r="C577" s="4">
        <v>8093.51</v>
      </c>
      <c r="D577" s="4">
        <v>8043.46</v>
      </c>
      <c r="E577" s="4">
        <v>8052.7</v>
      </c>
      <c r="F577" s="4">
        <v>2886200</v>
      </c>
      <c r="G577" s="27">
        <f t="shared" si="57"/>
        <v>-3.7399999999997817</v>
      </c>
      <c r="H577" s="27">
        <f t="shared" si="56"/>
        <v>-39.400000000000546</v>
      </c>
      <c r="I577" s="31">
        <f t="shared" ca="1" si="58"/>
        <v>0</v>
      </c>
      <c r="J577" s="27">
        <f t="shared" ca="1" si="59"/>
        <v>0</v>
      </c>
      <c r="K577" s="27">
        <f t="shared" ca="1" si="60"/>
        <v>0</v>
      </c>
      <c r="L577" s="27">
        <f t="shared" ca="1" si="61"/>
        <v>792.03000000000156</v>
      </c>
      <c r="M577" s="30">
        <f ca="1">AVERAGE(E577:OFFSET(E577,-M$5+1,0))</f>
        <v>7996.9099999999989</v>
      </c>
      <c r="N577" s="30">
        <f ca="1">AVERAGE(E577:OFFSET(E577,-N$5+1,0))</f>
        <v>8001.1979999999985</v>
      </c>
      <c r="O577" s="30">
        <f t="shared" ca="1" si="62"/>
        <v>0</v>
      </c>
    </row>
    <row r="578" spans="1:15">
      <c r="A578" s="5">
        <v>39212</v>
      </c>
      <c r="B578" s="4">
        <v>8094.72</v>
      </c>
      <c r="C578" s="4">
        <v>8105.09</v>
      </c>
      <c r="D578" s="4">
        <v>8071.5</v>
      </c>
      <c r="E578" s="4">
        <v>8096.86</v>
      </c>
      <c r="F578" s="4">
        <v>3357000</v>
      </c>
      <c r="G578" s="27">
        <f t="shared" si="57"/>
        <v>42.020000000000437</v>
      </c>
      <c r="H578" s="27">
        <f t="shared" si="56"/>
        <v>2.1399999999994179</v>
      </c>
      <c r="I578" s="31">
        <f t="shared" ca="1" si="58"/>
        <v>1</v>
      </c>
      <c r="J578" s="27">
        <f t="shared" ca="1" si="59"/>
        <v>0</v>
      </c>
      <c r="K578" s="27">
        <f t="shared" ca="1" si="60"/>
        <v>0</v>
      </c>
      <c r="L578" s="27">
        <f t="shared" ca="1" si="61"/>
        <v>792.03000000000156</v>
      </c>
      <c r="M578" s="30">
        <f ca="1">AVERAGE(E578:OFFSET(E578,-M$5+1,0))</f>
        <v>8008.1309999999994</v>
      </c>
      <c r="N578" s="30">
        <f ca="1">AVERAGE(E578:OFFSET(E578,-N$5+1,0))</f>
        <v>8001.8184999999985</v>
      </c>
      <c r="O578" s="30">
        <f t="shared" ca="1" si="62"/>
        <v>1</v>
      </c>
    </row>
    <row r="579" spans="1:15">
      <c r="A579" s="5">
        <v>39213</v>
      </c>
      <c r="B579" s="4">
        <v>8026.36</v>
      </c>
      <c r="C579" s="4">
        <v>8049.5</v>
      </c>
      <c r="D579" s="4">
        <v>8018.64</v>
      </c>
      <c r="E579" s="4">
        <v>8031.54</v>
      </c>
      <c r="F579" s="4">
        <v>2934200</v>
      </c>
      <c r="G579" s="27">
        <f t="shared" si="57"/>
        <v>-70.5</v>
      </c>
      <c r="H579" s="27">
        <f t="shared" si="56"/>
        <v>5.180000000000291</v>
      </c>
      <c r="I579" s="31">
        <f t="shared" ca="1" si="58"/>
        <v>0</v>
      </c>
      <c r="J579" s="27">
        <f t="shared" ca="1" si="59"/>
        <v>1</v>
      </c>
      <c r="K579" s="27">
        <f t="shared" ca="1" si="60"/>
        <v>5.180000000000291</v>
      </c>
      <c r="L579" s="27">
        <f t="shared" ca="1" si="61"/>
        <v>797.21000000000186</v>
      </c>
      <c r="M579" s="30">
        <f ca="1">AVERAGE(E579:OFFSET(E579,-M$5+1,0))</f>
        <v>8011.2809999999981</v>
      </c>
      <c r="N579" s="30">
        <f ca="1">AVERAGE(E579:OFFSET(E579,-N$5+1,0))</f>
        <v>7999.6354999999994</v>
      </c>
      <c r="O579" s="30">
        <f t="shared" ca="1" si="62"/>
        <v>0</v>
      </c>
    </row>
    <row r="580" spans="1:15">
      <c r="A580" s="5">
        <v>39216</v>
      </c>
      <c r="B580" s="4">
        <v>8072.15</v>
      </c>
      <c r="C580" s="4">
        <v>8072.15</v>
      </c>
      <c r="D580" s="4">
        <v>8013.83</v>
      </c>
      <c r="E580" s="4">
        <v>8030.56</v>
      </c>
      <c r="F580" s="4">
        <v>2857600</v>
      </c>
      <c r="G580" s="27">
        <f t="shared" si="57"/>
        <v>40.609999999999673</v>
      </c>
      <c r="H580" s="27">
        <f t="shared" ref="H580:H643" si="63">E580-B580</f>
        <v>-41.589999999999236</v>
      </c>
      <c r="I580" s="31">
        <f t="shared" ca="1" si="58"/>
        <v>0</v>
      </c>
      <c r="J580" s="27">
        <f t="shared" ca="1" si="59"/>
        <v>1</v>
      </c>
      <c r="K580" s="27">
        <f t="shared" ca="1" si="60"/>
        <v>-0.97999999999956344</v>
      </c>
      <c r="L580" s="27">
        <f t="shared" ca="1" si="61"/>
        <v>796.23000000000229</v>
      </c>
      <c r="M580" s="30">
        <f ca="1">AVERAGE(E580:OFFSET(E580,-M$5+1,0))</f>
        <v>8019.3949999999986</v>
      </c>
      <c r="N580" s="30">
        <f ca="1">AVERAGE(E580:OFFSET(E580,-N$5+1,0))</f>
        <v>8001.0484999999999</v>
      </c>
      <c r="O580" s="30">
        <f t="shared" ca="1" si="62"/>
        <v>0</v>
      </c>
    </row>
    <row r="581" spans="1:15">
      <c r="A581" s="5">
        <v>39217</v>
      </c>
      <c r="B581" s="4">
        <v>8022.58</v>
      </c>
      <c r="C581" s="4">
        <v>8041.55</v>
      </c>
      <c r="D581" s="4">
        <v>7968.92</v>
      </c>
      <c r="E581" s="4">
        <v>7975.03</v>
      </c>
      <c r="F581" s="4">
        <v>2612000</v>
      </c>
      <c r="G581" s="27">
        <f t="shared" ref="G581:G644" si="64">B581-E580</f>
        <v>-7.9800000000004729</v>
      </c>
      <c r="H581" s="27">
        <f t="shared" si="63"/>
        <v>-47.550000000000182</v>
      </c>
      <c r="I581" s="31">
        <f t="shared" ca="1" si="58"/>
        <v>0</v>
      </c>
      <c r="J581" s="27">
        <f t="shared" ca="1" si="59"/>
        <v>1</v>
      </c>
      <c r="K581" s="27">
        <f t="shared" ca="1" si="60"/>
        <v>-55.530000000000655</v>
      </c>
      <c r="L581" s="27">
        <f t="shared" ca="1" si="61"/>
        <v>740.70000000000164</v>
      </c>
      <c r="M581" s="30">
        <f ca="1">AVERAGE(E581:OFFSET(E581,-M$5+1,0))</f>
        <v>8029.3559999999998</v>
      </c>
      <c r="N581" s="30">
        <f ca="1">AVERAGE(E581:OFFSET(E581,-N$5+1,0))</f>
        <v>7997.6229999999996</v>
      </c>
      <c r="O581" s="30">
        <f t="shared" ca="1" si="62"/>
        <v>0</v>
      </c>
    </row>
    <row r="582" spans="1:15">
      <c r="A582" s="5">
        <v>39218</v>
      </c>
      <c r="B582" s="4">
        <v>7988.97</v>
      </c>
      <c r="C582" s="4">
        <v>8014.88</v>
      </c>
      <c r="D582" s="4">
        <v>7978.25</v>
      </c>
      <c r="E582" s="4">
        <v>7988.57</v>
      </c>
      <c r="F582" s="4">
        <v>2492000</v>
      </c>
      <c r="G582" s="27">
        <f t="shared" si="64"/>
        <v>13.940000000000509</v>
      </c>
      <c r="H582" s="27">
        <f t="shared" si="63"/>
        <v>-0.4000000000005457</v>
      </c>
      <c r="I582" s="31">
        <f t="shared" ca="1" si="58"/>
        <v>0</v>
      </c>
      <c r="J582" s="27">
        <f t="shared" ca="1" si="59"/>
        <v>1</v>
      </c>
      <c r="K582" s="27">
        <f t="shared" ca="1" si="60"/>
        <v>13.539999999999964</v>
      </c>
      <c r="L582" s="27">
        <f t="shared" ca="1" si="61"/>
        <v>754.2400000000016</v>
      </c>
      <c r="M582" s="30">
        <f ca="1">AVERAGE(E582:OFFSET(E582,-M$5+1,0))</f>
        <v>8037.9089999999997</v>
      </c>
      <c r="N582" s="30">
        <f ca="1">AVERAGE(E582:OFFSET(E582,-N$5+1,0))</f>
        <v>7999.0869999999995</v>
      </c>
      <c r="O582" s="30">
        <f t="shared" ca="1" si="62"/>
        <v>0</v>
      </c>
    </row>
    <row r="583" spans="1:15">
      <c r="A583" s="5">
        <v>39219</v>
      </c>
      <c r="B583" s="4">
        <v>8029.6</v>
      </c>
      <c r="C583" s="4">
        <v>8080.63</v>
      </c>
      <c r="D583" s="4">
        <v>8029.6</v>
      </c>
      <c r="E583" s="4">
        <v>8037.96</v>
      </c>
      <c r="F583" s="4">
        <v>3142400</v>
      </c>
      <c r="G583" s="27">
        <f t="shared" si="64"/>
        <v>41.030000000000655</v>
      </c>
      <c r="H583" s="27">
        <f t="shared" si="63"/>
        <v>8.3599999999996726</v>
      </c>
      <c r="I583" s="31">
        <f t="shared" ca="1" si="58"/>
        <v>0</v>
      </c>
      <c r="J583" s="27">
        <f t="shared" ca="1" si="59"/>
        <v>1</v>
      </c>
      <c r="K583" s="27">
        <f t="shared" ca="1" si="60"/>
        <v>49.390000000000327</v>
      </c>
      <c r="L583" s="27">
        <f t="shared" ca="1" si="61"/>
        <v>803.63000000000193</v>
      </c>
      <c r="M583" s="30">
        <f ca="1">AVERAGE(E583:OFFSET(E583,-M$5+1,0))</f>
        <v>8049.0389999999998</v>
      </c>
      <c r="N583" s="30">
        <f ca="1">AVERAGE(E583:OFFSET(E583,-N$5+1,0))</f>
        <v>8000.8194999999996</v>
      </c>
      <c r="O583" s="30">
        <f t="shared" ca="1" si="62"/>
        <v>0</v>
      </c>
    </row>
    <row r="584" spans="1:15">
      <c r="A584" s="5">
        <v>39220</v>
      </c>
      <c r="B584" s="4">
        <v>8066.01</v>
      </c>
      <c r="C584" s="4">
        <v>8075.21</v>
      </c>
      <c r="D584" s="4">
        <v>8013.89</v>
      </c>
      <c r="E584" s="4">
        <v>8034.14</v>
      </c>
      <c r="F584" s="4">
        <v>2836000</v>
      </c>
      <c r="G584" s="27">
        <f t="shared" si="64"/>
        <v>28.050000000000182</v>
      </c>
      <c r="H584" s="27">
        <f t="shared" si="63"/>
        <v>-31.869999999999891</v>
      </c>
      <c r="I584" s="31">
        <f t="shared" ca="1" si="58"/>
        <v>0</v>
      </c>
      <c r="J584" s="27">
        <f t="shared" ca="1" si="59"/>
        <v>1</v>
      </c>
      <c r="K584" s="27">
        <f t="shared" ca="1" si="60"/>
        <v>-3.819999999999709</v>
      </c>
      <c r="L584" s="27">
        <f t="shared" ca="1" si="61"/>
        <v>799.81000000000222</v>
      </c>
      <c r="M584" s="30">
        <f ca="1">AVERAGE(E584:OFFSET(E584,-M$5+1,0))</f>
        <v>8045.8469999999998</v>
      </c>
      <c r="N584" s="30">
        <f ca="1">AVERAGE(E584:OFFSET(E584,-N$5+1,0))</f>
        <v>8008.0949999999993</v>
      </c>
      <c r="O584" s="30">
        <f t="shared" ca="1" si="62"/>
        <v>0</v>
      </c>
    </row>
    <row r="585" spans="1:15">
      <c r="A585" s="5">
        <v>39223</v>
      </c>
      <c r="B585" s="4">
        <v>8067.23</v>
      </c>
      <c r="C585" s="4">
        <v>8159.26</v>
      </c>
      <c r="D585" s="4">
        <v>8043.9</v>
      </c>
      <c r="E585" s="4">
        <v>8141.59</v>
      </c>
      <c r="F585" s="4">
        <v>3614200</v>
      </c>
      <c r="G585" s="27">
        <f t="shared" si="64"/>
        <v>33.089999999999236</v>
      </c>
      <c r="H585" s="27">
        <f t="shared" si="63"/>
        <v>74.360000000000582</v>
      </c>
      <c r="I585" s="31">
        <f t="shared" ca="1" si="58"/>
        <v>0</v>
      </c>
      <c r="J585" s="27">
        <f t="shared" ca="1" si="59"/>
        <v>1</v>
      </c>
      <c r="K585" s="27">
        <f t="shared" ca="1" si="60"/>
        <v>107.44999999999982</v>
      </c>
      <c r="L585" s="27">
        <f t="shared" ca="1" si="61"/>
        <v>907.26000000000204</v>
      </c>
      <c r="M585" s="30">
        <f ca="1">AVERAGE(E585:OFFSET(E585,-M$5+1,0))</f>
        <v>8048.4789999999994</v>
      </c>
      <c r="N585" s="30">
        <f ca="1">AVERAGE(E585:OFFSET(E585,-N$5+1,0))</f>
        <v>8018.0409999999993</v>
      </c>
      <c r="O585" s="30">
        <f t="shared" ca="1" si="62"/>
        <v>0</v>
      </c>
    </row>
    <row r="586" spans="1:15">
      <c r="A586" s="5">
        <v>39224</v>
      </c>
      <c r="B586" s="4">
        <v>8158.99</v>
      </c>
      <c r="C586" s="4">
        <v>8205.89</v>
      </c>
      <c r="D586" s="4">
        <v>8158.29</v>
      </c>
      <c r="E586" s="4">
        <v>8188.63</v>
      </c>
      <c r="F586" s="4">
        <v>4077400</v>
      </c>
      <c r="G586" s="27">
        <f t="shared" si="64"/>
        <v>17.399999999999636</v>
      </c>
      <c r="H586" s="27">
        <f t="shared" si="63"/>
        <v>29.640000000000327</v>
      </c>
      <c r="I586" s="31">
        <f t="shared" ca="1" si="58"/>
        <v>0</v>
      </c>
      <c r="J586" s="27">
        <f t="shared" ca="1" si="59"/>
        <v>1</v>
      </c>
      <c r="K586" s="27">
        <f t="shared" ca="1" si="60"/>
        <v>47.039999999999964</v>
      </c>
      <c r="L586" s="27">
        <f t="shared" ca="1" si="61"/>
        <v>954.300000000002</v>
      </c>
      <c r="M586" s="30">
        <f ca="1">AVERAGE(E586:OFFSET(E586,-M$5+1,0))</f>
        <v>8057.7579999999998</v>
      </c>
      <c r="N586" s="30">
        <f ca="1">AVERAGE(E586:OFFSET(E586,-N$5+1,0))</f>
        <v>8026.9494999999997</v>
      </c>
      <c r="O586" s="30">
        <f t="shared" ca="1" si="62"/>
        <v>0</v>
      </c>
    </row>
    <row r="587" spans="1:15">
      <c r="A587" s="5">
        <v>39225</v>
      </c>
      <c r="B587" s="4">
        <v>8232.5300000000007</v>
      </c>
      <c r="C587" s="4">
        <v>8256.25</v>
      </c>
      <c r="D587" s="4">
        <v>8214.58</v>
      </c>
      <c r="E587" s="4">
        <v>8221.7900000000009</v>
      </c>
      <c r="F587" s="4">
        <v>3983000</v>
      </c>
      <c r="G587" s="27">
        <f t="shared" si="64"/>
        <v>43.900000000000546</v>
      </c>
      <c r="H587" s="27">
        <f t="shared" si="63"/>
        <v>-10.739999999999782</v>
      </c>
      <c r="I587" s="31">
        <f t="shared" ca="1" si="58"/>
        <v>0</v>
      </c>
      <c r="J587" s="27">
        <f t="shared" ca="1" si="59"/>
        <v>1</v>
      </c>
      <c r="K587" s="27">
        <f t="shared" ca="1" si="60"/>
        <v>33.160000000000764</v>
      </c>
      <c r="L587" s="27">
        <f t="shared" ca="1" si="61"/>
        <v>987.46000000000276</v>
      </c>
      <c r="M587" s="30">
        <f ca="1">AVERAGE(E587:OFFSET(E587,-M$5+1,0))</f>
        <v>8074.6670000000013</v>
      </c>
      <c r="N587" s="30">
        <f ca="1">AVERAGE(E587:OFFSET(E587,-N$5+1,0))</f>
        <v>8035.7884999999997</v>
      </c>
      <c r="O587" s="30">
        <f t="shared" ca="1" si="62"/>
        <v>0</v>
      </c>
    </row>
    <row r="588" spans="1:15">
      <c r="A588" s="5">
        <v>39226</v>
      </c>
      <c r="B588" s="4">
        <v>8231.65</v>
      </c>
      <c r="C588" s="4">
        <v>8249.48</v>
      </c>
      <c r="D588" s="4">
        <v>8207.9599999999991</v>
      </c>
      <c r="E588" s="4">
        <v>8216.41</v>
      </c>
      <c r="F588" s="4">
        <v>3395800</v>
      </c>
      <c r="G588" s="27">
        <f t="shared" si="64"/>
        <v>9.8599999999987631</v>
      </c>
      <c r="H588" s="27">
        <f t="shared" si="63"/>
        <v>-15.239999999999782</v>
      </c>
      <c r="I588" s="31">
        <f t="shared" ca="1" si="58"/>
        <v>0</v>
      </c>
      <c r="J588" s="27">
        <f t="shared" ca="1" si="59"/>
        <v>1</v>
      </c>
      <c r="K588" s="27">
        <f t="shared" ca="1" si="60"/>
        <v>-5.3800000000010186</v>
      </c>
      <c r="L588" s="27">
        <f t="shared" ca="1" si="61"/>
        <v>982.08000000000175</v>
      </c>
      <c r="M588" s="30">
        <f ca="1">AVERAGE(E588:OFFSET(E588,-M$5+1,0))</f>
        <v>8086.6220000000003</v>
      </c>
      <c r="N588" s="30">
        <f ca="1">AVERAGE(E588:OFFSET(E588,-N$5+1,0))</f>
        <v>8047.3765000000003</v>
      </c>
      <c r="O588" s="30">
        <f t="shared" ca="1" si="62"/>
        <v>0</v>
      </c>
    </row>
    <row r="589" spans="1:15">
      <c r="A589" s="5">
        <v>39227</v>
      </c>
      <c r="B589" s="4">
        <v>8170.58</v>
      </c>
      <c r="C589" s="4">
        <v>8170.58</v>
      </c>
      <c r="D589" s="4">
        <v>8130.17</v>
      </c>
      <c r="E589" s="4">
        <v>8159.97</v>
      </c>
      <c r="F589" s="4">
        <v>3235600</v>
      </c>
      <c r="G589" s="27">
        <f t="shared" si="64"/>
        <v>-45.829999999999927</v>
      </c>
      <c r="H589" s="27">
        <f t="shared" si="63"/>
        <v>-10.609999999999673</v>
      </c>
      <c r="I589" s="31">
        <f t="shared" ca="1" si="58"/>
        <v>0</v>
      </c>
      <c r="J589" s="27">
        <f t="shared" ca="1" si="59"/>
        <v>1</v>
      </c>
      <c r="K589" s="27">
        <f t="shared" ca="1" si="60"/>
        <v>-56.4399999999996</v>
      </c>
      <c r="L589" s="27">
        <f t="shared" ca="1" si="61"/>
        <v>925.64000000000215</v>
      </c>
      <c r="M589" s="30">
        <f ca="1">AVERAGE(E589:OFFSET(E589,-M$5+1,0))</f>
        <v>8099.4650000000011</v>
      </c>
      <c r="N589" s="30">
        <f ca="1">AVERAGE(E589:OFFSET(E589,-N$5+1,0))</f>
        <v>8055.3729999999996</v>
      </c>
      <c r="O589" s="30">
        <f t="shared" ca="1" si="62"/>
        <v>0</v>
      </c>
    </row>
    <row r="590" spans="1:15">
      <c r="A590" s="5">
        <v>39230</v>
      </c>
      <c r="B590" s="4">
        <v>8194.83</v>
      </c>
      <c r="C590" s="4">
        <v>8201.65</v>
      </c>
      <c r="D590" s="4">
        <v>8154.22</v>
      </c>
      <c r="E590" s="4">
        <v>8156.82</v>
      </c>
      <c r="F590" s="4">
        <v>2887600</v>
      </c>
      <c r="G590" s="27">
        <f t="shared" si="64"/>
        <v>34.859999999999673</v>
      </c>
      <c r="H590" s="27">
        <f t="shared" si="63"/>
        <v>-38.010000000000218</v>
      </c>
      <c r="I590" s="31">
        <f t="shared" ca="1" si="58"/>
        <v>0</v>
      </c>
      <c r="J590" s="27">
        <f t="shared" ca="1" si="59"/>
        <v>1</v>
      </c>
      <c r="K590" s="27">
        <f t="shared" ca="1" si="60"/>
        <v>-3.1500000000005457</v>
      </c>
      <c r="L590" s="27">
        <f t="shared" ca="1" si="61"/>
        <v>922.4900000000016</v>
      </c>
      <c r="M590" s="30">
        <f ca="1">AVERAGE(E590:OFFSET(E590,-M$5+1,0))</f>
        <v>8112.0910000000003</v>
      </c>
      <c r="N590" s="30">
        <f ca="1">AVERAGE(E590:OFFSET(E590,-N$5+1,0))</f>
        <v>8065.7430000000004</v>
      </c>
      <c r="O590" s="30">
        <f t="shared" ca="1" si="62"/>
        <v>0</v>
      </c>
    </row>
    <row r="591" spans="1:15">
      <c r="A591" s="5">
        <v>39231</v>
      </c>
      <c r="B591" s="4">
        <v>8178.7</v>
      </c>
      <c r="C591" s="4">
        <v>8229.44</v>
      </c>
      <c r="D591" s="4">
        <v>8166.46</v>
      </c>
      <c r="E591" s="4">
        <v>8181.49</v>
      </c>
      <c r="F591" s="4">
        <v>3047000</v>
      </c>
      <c r="G591" s="27">
        <f t="shared" si="64"/>
        <v>21.880000000000109</v>
      </c>
      <c r="H591" s="27">
        <f t="shared" si="63"/>
        <v>2.7899999999999636</v>
      </c>
      <c r="I591" s="31">
        <f t="shared" ca="1" si="58"/>
        <v>0</v>
      </c>
      <c r="J591" s="27">
        <f t="shared" ca="1" si="59"/>
        <v>1</v>
      </c>
      <c r="K591" s="27">
        <f t="shared" ca="1" si="60"/>
        <v>24.670000000000073</v>
      </c>
      <c r="L591" s="27">
        <f t="shared" ca="1" si="61"/>
        <v>947.16000000000167</v>
      </c>
      <c r="M591" s="30">
        <f ca="1">AVERAGE(E591:OFFSET(E591,-M$5+1,0))</f>
        <v>8132.737000000001</v>
      </c>
      <c r="N591" s="30">
        <f ca="1">AVERAGE(E591:OFFSET(E591,-N$5+1,0))</f>
        <v>8081.0465000000013</v>
      </c>
      <c r="O591" s="30">
        <f t="shared" ca="1" si="62"/>
        <v>0</v>
      </c>
    </row>
    <row r="592" spans="1:15">
      <c r="A592" s="5">
        <v>39232</v>
      </c>
      <c r="B592" s="4">
        <v>8163.81</v>
      </c>
      <c r="C592" s="4">
        <v>8177.76</v>
      </c>
      <c r="D592" s="4">
        <v>8110.28</v>
      </c>
      <c r="E592" s="4">
        <v>8147.34</v>
      </c>
      <c r="F592" s="4">
        <v>3248600</v>
      </c>
      <c r="G592" s="27">
        <f t="shared" si="64"/>
        <v>-17.679999999999382</v>
      </c>
      <c r="H592" s="27">
        <f t="shared" si="63"/>
        <v>-16.470000000000255</v>
      </c>
      <c r="I592" s="31">
        <f t="shared" ca="1" si="58"/>
        <v>0</v>
      </c>
      <c r="J592" s="27">
        <f t="shared" ca="1" si="59"/>
        <v>1</v>
      </c>
      <c r="K592" s="27">
        <f t="shared" ca="1" si="60"/>
        <v>-34.149999999999636</v>
      </c>
      <c r="L592" s="27">
        <f t="shared" ca="1" si="61"/>
        <v>913.01000000000204</v>
      </c>
      <c r="M592" s="30">
        <f ca="1">AVERAGE(E592:OFFSET(E592,-M$5+1,0))</f>
        <v>8148.6139999999996</v>
      </c>
      <c r="N592" s="30">
        <f ca="1">AVERAGE(E592:OFFSET(E592,-N$5+1,0))</f>
        <v>8093.2615000000005</v>
      </c>
      <c r="O592" s="30">
        <f t="shared" ca="1" si="62"/>
        <v>0</v>
      </c>
    </row>
    <row r="593" spans="1:15">
      <c r="A593" s="5">
        <v>39233</v>
      </c>
      <c r="B593" s="4">
        <v>8204.7199999999993</v>
      </c>
      <c r="C593" s="4">
        <v>8220.81</v>
      </c>
      <c r="D593" s="4">
        <v>8144.95</v>
      </c>
      <c r="E593" s="4">
        <v>8144.95</v>
      </c>
      <c r="F593" s="4">
        <v>4230600</v>
      </c>
      <c r="G593" s="27">
        <f t="shared" si="64"/>
        <v>57.3799999999992</v>
      </c>
      <c r="H593" s="27">
        <f t="shared" si="63"/>
        <v>-59.769999999999527</v>
      </c>
      <c r="I593" s="31">
        <f t="shared" ca="1" si="58"/>
        <v>0</v>
      </c>
      <c r="J593" s="27">
        <f t="shared" ca="1" si="59"/>
        <v>1</v>
      </c>
      <c r="K593" s="27">
        <f t="shared" ca="1" si="60"/>
        <v>-2.3900000000003274</v>
      </c>
      <c r="L593" s="27">
        <f t="shared" ca="1" si="61"/>
        <v>910.62000000000171</v>
      </c>
      <c r="M593" s="30">
        <f ca="1">AVERAGE(E593:OFFSET(E593,-M$5+1,0))</f>
        <v>8159.3129999999992</v>
      </c>
      <c r="N593" s="30">
        <f ca="1">AVERAGE(E593:OFFSET(E593,-N$5+1,0))</f>
        <v>8104.1760000000013</v>
      </c>
      <c r="O593" s="30">
        <f t="shared" ca="1" si="62"/>
        <v>0</v>
      </c>
    </row>
    <row r="594" spans="1:15">
      <c r="A594" s="5">
        <v>39234</v>
      </c>
      <c r="B594" s="4">
        <v>8236.76</v>
      </c>
      <c r="C594" s="4">
        <v>8261.67</v>
      </c>
      <c r="D594" s="4">
        <v>8224.2800000000007</v>
      </c>
      <c r="E594" s="4">
        <v>8249.9</v>
      </c>
      <c r="F594" s="4">
        <v>4198400</v>
      </c>
      <c r="G594" s="27">
        <f t="shared" si="64"/>
        <v>91.8100000000004</v>
      </c>
      <c r="H594" s="27">
        <f t="shared" si="63"/>
        <v>13.139999999999418</v>
      </c>
      <c r="I594" s="31">
        <f t="shared" ca="1" si="58"/>
        <v>0</v>
      </c>
      <c r="J594" s="27">
        <f t="shared" ca="1" si="59"/>
        <v>1</v>
      </c>
      <c r="K594" s="27">
        <f t="shared" ca="1" si="60"/>
        <v>104.94999999999982</v>
      </c>
      <c r="L594" s="27">
        <f t="shared" ca="1" si="61"/>
        <v>1015.5700000000015</v>
      </c>
      <c r="M594" s="30">
        <f ca="1">AVERAGE(E594:OFFSET(E594,-M$5+1,0))</f>
        <v>8180.8889999999983</v>
      </c>
      <c r="N594" s="30">
        <f ca="1">AVERAGE(E594:OFFSET(E594,-N$5+1,0))</f>
        <v>8113.3680000000004</v>
      </c>
      <c r="O594" s="30">
        <f t="shared" ca="1" si="62"/>
        <v>0</v>
      </c>
    </row>
    <row r="595" spans="1:15">
      <c r="A595" s="5">
        <v>39237</v>
      </c>
      <c r="B595" s="4">
        <v>8310.09</v>
      </c>
      <c r="C595" s="4">
        <v>8317.6</v>
      </c>
      <c r="D595" s="4">
        <v>8282.7900000000009</v>
      </c>
      <c r="E595" s="4">
        <v>8294.7900000000009</v>
      </c>
      <c r="F595" s="4">
        <v>4053200</v>
      </c>
      <c r="G595" s="27">
        <f t="shared" si="64"/>
        <v>60.190000000000509</v>
      </c>
      <c r="H595" s="27">
        <f t="shared" si="63"/>
        <v>-15.299999999999272</v>
      </c>
      <c r="I595" s="31">
        <f t="shared" ca="1" si="58"/>
        <v>0</v>
      </c>
      <c r="J595" s="27">
        <f t="shared" ca="1" si="59"/>
        <v>1</v>
      </c>
      <c r="K595" s="27">
        <f t="shared" ca="1" si="60"/>
        <v>44.890000000001237</v>
      </c>
      <c r="L595" s="27">
        <f t="shared" ca="1" si="61"/>
        <v>1060.4600000000028</v>
      </c>
      <c r="M595" s="30">
        <f ca="1">AVERAGE(E595:OFFSET(E595,-M$5+1,0))</f>
        <v>8196.2089999999989</v>
      </c>
      <c r="N595" s="30">
        <f ca="1">AVERAGE(E595:OFFSET(E595,-N$5+1,0))</f>
        <v>8122.3440000000019</v>
      </c>
      <c r="O595" s="30">
        <f t="shared" ca="1" si="62"/>
        <v>0</v>
      </c>
    </row>
    <row r="596" spans="1:15">
      <c r="A596" s="5">
        <v>39238</v>
      </c>
      <c r="B596" s="4">
        <v>8321.42</v>
      </c>
      <c r="C596" s="4">
        <v>8321.42</v>
      </c>
      <c r="D596" s="4">
        <v>8267.59</v>
      </c>
      <c r="E596" s="4">
        <v>8303.99</v>
      </c>
      <c r="F596" s="4">
        <v>4299400</v>
      </c>
      <c r="G596" s="27">
        <f t="shared" si="64"/>
        <v>26.6299999999992</v>
      </c>
      <c r="H596" s="27">
        <f t="shared" si="63"/>
        <v>-17.430000000000291</v>
      </c>
      <c r="I596" s="31">
        <f t="shared" ca="1" si="58"/>
        <v>0</v>
      </c>
      <c r="J596" s="27">
        <f t="shared" ca="1" si="59"/>
        <v>1</v>
      </c>
      <c r="K596" s="27">
        <f t="shared" ca="1" si="60"/>
        <v>9.1999999999989086</v>
      </c>
      <c r="L596" s="27">
        <f t="shared" ca="1" si="61"/>
        <v>1069.6600000000017</v>
      </c>
      <c r="M596" s="30">
        <f ca="1">AVERAGE(E596:OFFSET(E596,-M$5+1,0))</f>
        <v>8207.7450000000008</v>
      </c>
      <c r="N596" s="30">
        <f ca="1">AVERAGE(E596:OFFSET(E596,-N$5+1,0))</f>
        <v>8132.7515000000003</v>
      </c>
      <c r="O596" s="30">
        <f t="shared" ca="1" si="62"/>
        <v>0</v>
      </c>
    </row>
    <row r="597" spans="1:15">
      <c r="A597" s="5">
        <v>39239</v>
      </c>
      <c r="B597" s="4">
        <v>8330.7199999999993</v>
      </c>
      <c r="C597" s="4">
        <v>8376.9699999999993</v>
      </c>
      <c r="D597" s="4">
        <v>8313.59</v>
      </c>
      <c r="E597" s="4">
        <v>8314.68</v>
      </c>
      <c r="F597" s="4">
        <v>4775800</v>
      </c>
      <c r="G597" s="27">
        <f t="shared" si="64"/>
        <v>26.729999999999563</v>
      </c>
      <c r="H597" s="27">
        <f t="shared" si="63"/>
        <v>-16.039999999999054</v>
      </c>
      <c r="I597" s="31">
        <f t="shared" ca="1" si="58"/>
        <v>0</v>
      </c>
      <c r="J597" s="27">
        <f t="shared" ca="1" si="59"/>
        <v>1</v>
      </c>
      <c r="K597" s="27">
        <f t="shared" ca="1" si="60"/>
        <v>10.690000000000509</v>
      </c>
      <c r="L597" s="27">
        <f t="shared" ca="1" si="61"/>
        <v>1080.3500000000022</v>
      </c>
      <c r="M597" s="30">
        <f ca="1">AVERAGE(E597:OFFSET(E597,-M$5+1,0))</f>
        <v>8217.0339999999997</v>
      </c>
      <c r="N597" s="30">
        <f ca="1">AVERAGE(E597:OFFSET(E597,-N$5+1,0))</f>
        <v>8145.8505000000005</v>
      </c>
      <c r="O597" s="30">
        <f t="shared" ca="1" si="62"/>
        <v>0</v>
      </c>
    </row>
    <row r="598" spans="1:15">
      <c r="A598" s="5">
        <v>39240</v>
      </c>
      <c r="B598" s="4">
        <v>8298.9699999999993</v>
      </c>
      <c r="C598" s="4">
        <v>8368.56</v>
      </c>
      <c r="D598" s="4">
        <v>8263.61</v>
      </c>
      <c r="E598" s="4">
        <v>8355.26</v>
      </c>
      <c r="F598" s="4">
        <v>3844000</v>
      </c>
      <c r="G598" s="27">
        <f t="shared" si="64"/>
        <v>-15.710000000000946</v>
      </c>
      <c r="H598" s="27">
        <f t="shared" si="63"/>
        <v>56.290000000000873</v>
      </c>
      <c r="I598" s="31">
        <f t="shared" ca="1" si="58"/>
        <v>0</v>
      </c>
      <c r="J598" s="27">
        <f t="shared" ca="1" si="59"/>
        <v>1</v>
      </c>
      <c r="K598" s="27">
        <f t="shared" ca="1" si="60"/>
        <v>40.579999999999927</v>
      </c>
      <c r="L598" s="27">
        <f t="shared" ca="1" si="61"/>
        <v>1120.9300000000021</v>
      </c>
      <c r="M598" s="30">
        <f ca="1">AVERAGE(E598:OFFSET(E598,-M$5+1,0))</f>
        <v>8230.9189999999981</v>
      </c>
      <c r="N598" s="30">
        <f ca="1">AVERAGE(E598:OFFSET(E598,-N$5+1,0))</f>
        <v>8158.7705000000005</v>
      </c>
      <c r="O598" s="30">
        <f t="shared" ca="1" si="62"/>
        <v>0</v>
      </c>
    </row>
    <row r="599" spans="1:15">
      <c r="A599" s="5">
        <v>39241</v>
      </c>
      <c r="B599" s="4">
        <v>8288.26</v>
      </c>
      <c r="C599" s="4">
        <v>8308.4500000000007</v>
      </c>
      <c r="D599" s="4">
        <v>8279.9599999999991</v>
      </c>
      <c r="E599" s="4">
        <v>8300.7099999999991</v>
      </c>
      <c r="F599" s="4">
        <v>4241600</v>
      </c>
      <c r="G599" s="27">
        <f t="shared" si="64"/>
        <v>-67</v>
      </c>
      <c r="H599" s="27">
        <f t="shared" si="63"/>
        <v>12.449999999998909</v>
      </c>
      <c r="I599" s="31">
        <f t="shared" ca="1" si="58"/>
        <v>0</v>
      </c>
      <c r="J599" s="27">
        <f t="shared" ca="1" si="59"/>
        <v>1</v>
      </c>
      <c r="K599" s="27">
        <f t="shared" ca="1" si="60"/>
        <v>-54.550000000001091</v>
      </c>
      <c r="L599" s="27">
        <f t="shared" ca="1" si="61"/>
        <v>1066.380000000001</v>
      </c>
      <c r="M599" s="30">
        <f ca="1">AVERAGE(E599:OFFSET(E599,-M$5+1,0))</f>
        <v>8244.9929999999986</v>
      </c>
      <c r="N599" s="30">
        <f ca="1">AVERAGE(E599:OFFSET(E599,-N$5+1,0))</f>
        <v>8172.2289999999994</v>
      </c>
      <c r="O599" s="30">
        <f t="shared" ca="1" si="62"/>
        <v>0</v>
      </c>
    </row>
    <row r="600" spans="1:15">
      <c r="A600" s="5">
        <v>39244</v>
      </c>
      <c r="B600" s="4">
        <v>8351.0300000000007</v>
      </c>
      <c r="C600" s="4">
        <v>8359.75</v>
      </c>
      <c r="D600" s="4">
        <v>8328.61</v>
      </c>
      <c r="E600" s="4">
        <v>8338.8799999999992</v>
      </c>
      <c r="F600" s="4">
        <v>4133600</v>
      </c>
      <c r="G600" s="27">
        <f t="shared" si="64"/>
        <v>50.320000000001528</v>
      </c>
      <c r="H600" s="27">
        <f t="shared" si="63"/>
        <v>-12.150000000001455</v>
      </c>
      <c r="I600" s="31">
        <f t="shared" ca="1" si="58"/>
        <v>0</v>
      </c>
      <c r="J600" s="27">
        <f t="shared" ca="1" si="59"/>
        <v>1</v>
      </c>
      <c r="K600" s="27">
        <f t="shared" ca="1" si="60"/>
        <v>38.170000000000073</v>
      </c>
      <c r="L600" s="27">
        <f t="shared" ca="1" si="61"/>
        <v>1104.5500000000011</v>
      </c>
      <c r="M600" s="30">
        <f ca="1">AVERAGE(E600:OFFSET(E600,-M$5+1,0))</f>
        <v>8263.1989999999987</v>
      </c>
      <c r="N600" s="30">
        <f ca="1">AVERAGE(E600:OFFSET(E600,-N$5+1,0))</f>
        <v>8187.6450000000013</v>
      </c>
      <c r="O600" s="30">
        <f t="shared" ca="1" si="62"/>
        <v>0</v>
      </c>
    </row>
    <row r="601" spans="1:15">
      <c r="A601" s="5">
        <v>39245</v>
      </c>
      <c r="B601" s="4">
        <v>8371.7000000000007</v>
      </c>
      <c r="C601" s="4">
        <v>8396.2199999999993</v>
      </c>
      <c r="D601" s="4">
        <v>8345.01</v>
      </c>
      <c r="E601" s="4">
        <v>8370.26</v>
      </c>
      <c r="F601" s="4">
        <v>4774400</v>
      </c>
      <c r="G601" s="27">
        <f t="shared" si="64"/>
        <v>32.820000000001528</v>
      </c>
      <c r="H601" s="27">
        <f t="shared" si="63"/>
        <v>-1.4400000000005093</v>
      </c>
      <c r="I601" s="31">
        <f t="shared" ca="1" si="58"/>
        <v>0</v>
      </c>
      <c r="J601" s="27">
        <f t="shared" ca="1" si="59"/>
        <v>1</v>
      </c>
      <c r="K601" s="27">
        <f t="shared" ca="1" si="60"/>
        <v>31.380000000001019</v>
      </c>
      <c r="L601" s="27">
        <f t="shared" ca="1" si="61"/>
        <v>1135.9300000000021</v>
      </c>
      <c r="M601" s="30">
        <f ca="1">AVERAGE(E601:OFFSET(E601,-M$5+1,0))</f>
        <v>8282.0759999999991</v>
      </c>
      <c r="N601" s="30">
        <f ca="1">AVERAGE(E601:OFFSET(E601,-N$5+1,0))</f>
        <v>8207.406500000001</v>
      </c>
      <c r="O601" s="30">
        <f t="shared" ca="1" si="62"/>
        <v>0</v>
      </c>
    </row>
    <row r="602" spans="1:15">
      <c r="A602" s="5">
        <v>39246</v>
      </c>
      <c r="B602" s="4">
        <v>8388.49</v>
      </c>
      <c r="C602" s="4">
        <v>8388.49</v>
      </c>
      <c r="D602" s="4">
        <v>8336.5300000000007</v>
      </c>
      <c r="E602" s="4">
        <v>8346.39</v>
      </c>
      <c r="F602" s="4">
        <v>4398600</v>
      </c>
      <c r="G602" s="27">
        <f t="shared" si="64"/>
        <v>18.229999999999563</v>
      </c>
      <c r="H602" s="27">
        <f t="shared" si="63"/>
        <v>-42.100000000000364</v>
      </c>
      <c r="I602" s="31">
        <f t="shared" ca="1" si="58"/>
        <v>0</v>
      </c>
      <c r="J602" s="27">
        <f t="shared" ca="1" si="59"/>
        <v>1</v>
      </c>
      <c r="K602" s="27">
        <f t="shared" ca="1" si="60"/>
        <v>-23.8700000000008</v>
      </c>
      <c r="L602" s="27">
        <f t="shared" ca="1" si="61"/>
        <v>1112.0600000000013</v>
      </c>
      <c r="M602" s="30">
        <f ca="1">AVERAGE(E602:OFFSET(E602,-M$5+1,0))</f>
        <v>8301.9809999999998</v>
      </c>
      <c r="N602" s="30">
        <f ca="1">AVERAGE(E602:OFFSET(E602,-N$5+1,0))</f>
        <v>8225.2975000000006</v>
      </c>
      <c r="O602" s="30">
        <f t="shared" ca="1" si="62"/>
        <v>0</v>
      </c>
    </row>
    <row r="603" spans="1:15">
      <c r="A603" s="5">
        <v>39247</v>
      </c>
      <c r="B603" s="4">
        <v>8421.2099999999991</v>
      </c>
      <c r="C603" s="4">
        <v>8476.1299999999992</v>
      </c>
      <c r="D603" s="4">
        <v>8409</v>
      </c>
      <c r="E603" s="4">
        <v>8450.7199999999993</v>
      </c>
      <c r="F603" s="4">
        <v>4853400</v>
      </c>
      <c r="G603" s="27">
        <f t="shared" si="64"/>
        <v>74.819999999999709</v>
      </c>
      <c r="H603" s="27">
        <f t="shared" si="63"/>
        <v>29.510000000000218</v>
      </c>
      <c r="I603" s="31">
        <f t="shared" ca="1" si="58"/>
        <v>0</v>
      </c>
      <c r="J603" s="27">
        <f t="shared" ca="1" si="59"/>
        <v>1</v>
      </c>
      <c r="K603" s="27">
        <f t="shared" ca="1" si="60"/>
        <v>104.32999999999993</v>
      </c>
      <c r="L603" s="27">
        <f t="shared" ca="1" si="61"/>
        <v>1216.3900000000012</v>
      </c>
      <c r="M603" s="30">
        <f ca="1">AVERAGE(E603:OFFSET(E603,-M$5+1,0))</f>
        <v>8332.5580000000009</v>
      </c>
      <c r="N603" s="30">
        <f ca="1">AVERAGE(E603:OFFSET(E603,-N$5+1,0))</f>
        <v>8245.9354999999996</v>
      </c>
      <c r="O603" s="30">
        <f t="shared" ca="1" si="62"/>
        <v>0</v>
      </c>
    </row>
    <row r="604" spans="1:15">
      <c r="A604" s="5">
        <v>39248</v>
      </c>
      <c r="B604" s="4">
        <v>8519.3799999999992</v>
      </c>
      <c r="C604" s="4">
        <v>8578.33</v>
      </c>
      <c r="D604" s="4">
        <v>8511.07</v>
      </c>
      <c r="E604" s="4">
        <v>8573.64</v>
      </c>
      <c r="F604" s="4">
        <v>5280000</v>
      </c>
      <c r="G604" s="27">
        <f t="shared" si="64"/>
        <v>68.659999999999854</v>
      </c>
      <c r="H604" s="27">
        <f t="shared" si="63"/>
        <v>54.260000000000218</v>
      </c>
      <c r="I604" s="31">
        <f t="shared" ca="1" si="58"/>
        <v>0</v>
      </c>
      <c r="J604" s="27">
        <f t="shared" ca="1" si="59"/>
        <v>1</v>
      </c>
      <c r="K604" s="27">
        <f t="shared" ca="1" si="60"/>
        <v>122.92000000000007</v>
      </c>
      <c r="L604" s="27">
        <f t="shared" ca="1" si="61"/>
        <v>1339.3100000000013</v>
      </c>
      <c r="M604" s="30">
        <f ca="1">AVERAGE(E604:OFFSET(E604,-M$5+1,0))</f>
        <v>8364.9319999999989</v>
      </c>
      <c r="N604" s="30">
        <f ca="1">AVERAGE(E604:OFFSET(E604,-N$5+1,0))</f>
        <v>8272.9105000000018</v>
      </c>
      <c r="O604" s="30">
        <f t="shared" ca="1" si="62"/>
        <v>0</v>
      </c>
    </row>
    <row r="605" spans="1:15">
      <c r="A605" s="5">
        <v>39253</v>
      </c>
      <c r="B605" s="4">
        <v>8651.26</v>
      </c>
      <c r="C605" s="4">
        <v>8761.8799999999992</v>
      </c>
      <c r="D605" s="4">
        <v>8636.4699999999993</v>
      </c>
      <c r="E605" s="4">
        <v>8755.8799999999992</v>
      </c>
      <c r="F605" s="4">
        <v>6320400</v>
      </c>
      <c r="G605" s="27">
        <f t="shared" si="64"/>
        <v>77.6200000000008</v>
      </c>
      <c r="H605" s="27">
        <f t="shared" si="63"/>
        <v>104.61999999999898</v>
      </c>
      <c r="I605" s="31">
        <f t="shared" ca="1" si="58"/>
        <v>0</v>
      </c>
      <c r="J605" s="27">
        <f t="shared" ca="1" si="59"/>
        <v>1</v>
      </c>
      <c r="K605" s="27">
        <f t="shared" ca="1" si="60"/>
        <v>182.23999999999978</v>
      </c>
      <c r="L605" s="27">
        <f t="shared" ca="1" si="61"/>
        <v>1521.5500000000011</v>
      </c>
      <c r="M605" s="30">
        <f ca="1">AVERAGE(E605:OFFSET(E605,-M$5+1,0))</f>
        <v>8411.0410000000011</v>
      </c>
      <c r="N605" s="30">
        <f ca="1">AVERAGE(E605:OFFSET(E605,-N$5+1,0))</f>
        <v>8303.625</v>
      </c>
      <c r="O605" s="30">
        <f t="shared" ca="1" si="62"/>
        <v>0</v>
      </c>
    </row>
    <row r="606" spans="1:15">
      <c r="A606" s="5">
        <v>39254</v>
      </c>
      <c r="B606" s="4">
        <v>8789.09</v>
      </c>
      <c r="C606" s="4">
        <v>8871.7199999999993</v>
      </c>
      <c r="D606" s="4">
        <v>8722.15</v>
      </c>
      <c r="E606" s="4">
        <v>8851.99</v>
      </c>
      <c r="F606" s="4">
        <v>5581200</v>
      </c>
      <c r="G606" s="27">
        <f t="shared" si="64"/>
        <v>33.210000000000946</v>
      </c>
      <c r="H606" s="27">
        <f t="shared" si="63"/>
        <v>62.899999999999636</v>
      </c>
      <c r="I606" s="31">
        <f t="shared" ca="1" si="58"/>
        <v>0</v>
      </c>
      <c r="J606" s="27">
        <f t="shared" ca="1" si="59"/>
        <v>1</v>
      </c>
      <c r="K606" s="27">
        <f t="shared" ca="1" si="60"/>
        <v>96.110000000000582</v>
      </c>
      <c r="L606" s="27">
        <f t="shared" ca="1" si="61"/>
        <v>1617.6600000000017</v>
      </c>
      <c r="M606" s="30">
        <f ca="1">AVERAGE(E606:OFFSET(E606,-M$5+1,0))</f>
        <v>8465.8410000000022</v>
      </c>
      <c r="N606" s="30">
        <f ca="1">AVERAGE(E606:OFFSET(E606,-N$5+1,0))</f>
        <v>8336.7929999999997</v>
      </c>
      <c r="O606" s="30">
        <f t="shared" ca="1" si="62"/>
        <v>0</v>
      </c>
    </row>
    <row r="607" spans="1:15">
      <c r="A607" s="5">
        <v>39255</v>
      </c>
      <c r="B607" s="4">
        <v>8879.99</v>
      </c>
      <c r="C607" s="4">
        <v>8884.0300000000007</v>
      </c>
      <c r="D607" s="4">
        <v>8799.2900000000009</v>
      </c>
      <c r="E607" s="4">
        <v>8846.39</v>
      </c>
      <c r="F607" s="4">
        <v>5979200</v>
      </c>
      <c r="G607" s="27">
        <f t="shared" si="64"/>
        <v>28</v>
      </c>
      <c r="H607" s="27">
        <f t="shared" si="63"/>
        <v>-33.600000000000364</v>
      </c>
      <c r="I607" s="31">
        <f t="shared" ca="1" si="58"/>
        <v>0</v>
      </c>
      <c r="J607" s="27">
        <f t="shared" ca="1" si="59"/>
        <v>1</v>
      </c>
      <c r="K607" s="27">
        <f t="shared" ca="1" si="60"/>
        <v>-5.6000000000003638</v>
      </c>
      <c r="L607" s="27">
        <f t="shared" ca="1" si="61"/>
        <v>1612.0600000000013</v>
      </c>
      <c r="M607" s="30">
        <f ca="1">AVERAGE(E607:OFFSET(E607,-M$5+1,0))</f>
        <v>8519.0120000000006</v>
      </c>
      <c r="N607" s="30">
        <f ca="1">AVERAGE(E607:OFFSET(E607,-N$5+1,0))</f>
        <v>8368.023000000001</v>
      </c>
      <c r="O607" s="30">
        <f t="shared" ca="1" si="62"/>
        <v>0</v>
      </c>
    </row>
    <row r="608" spans="1:15">
      <c r="A608" s="5">
        <v>39258</v>
      </c>
      <c r="B608" s="4">
        <v>8882.2999999999993</v>
      </c>
      <c r="C608" s="4">
        <v>8985.93</v>
      </c>
      <c r="D608" s="4">
        <v>8882.2999999999993</v>
      </c>
      <c r="E608" s="4">
        <v>8939.19</v>
      </c>
      <c r="F608" s="4">
        <v>6503800</v>
      </c>
      <c r="G608" s="27">
        <f t="shared" si="64"/>
        <v>35.909999999999854</v>
      </c>
      <c r="H608" s="27">
        <f t="shared" si="63"/>
        <v>56.890000000001237</v>
      </c>
      <c r="I608" s="31">
        <f t="shared" ca="1" si="58"/>
        <v>0</v>
      </c>
      <c r="J608" s="27">
        <f t="shared" ca="1" si="59"/>
        <v>1</v>
      </c>
      <c r="K608" s="27">
        <f t="shared" ca="1" si="60"/>
        <v>92.800000000001091</v>
      </c>
      <c r="L608" s="27">
        <f t="shared" ca="1" si="61"/>
        <v>1704.8600000000024</v>
      </c>
      <c r="M608" s="30">
        <f ca="1">AVERAGE(E608:OFFSET(E608,-M$5+1,0))</f>
        <v>8577.4050000000007</v>
      </c>
      <c r="N608" s="30">
        <f ca="1">AVERAGE(E608:OFFSET(E608,-N$5+1,0))</f>
        <v>8404.1620000000003</v>
      </c>
      <c r="O608" s="30">
        <f t="shared" ca="1" si="62"/>
        <v>0</v>
      </c>
    </row>
    <row r="609" spans="1:15">
      <c r="A609" s="5">
        <v>39259</v>
      </c>
      <c r="B609" s="4">
        <v>8965.82</v>
      </c>
      <c r="C609" s="4">
        <v>8983.9599999999991</v>
      </c>
      <c r="D609" s="4">
        <v>8856.2900000000009</v>
      </c>
      <c r="E609" s="4">
        <v>8865.75</v>
      </c>
      <c r="F609" s="4">
        <v>5709600</v>
      </c>
      <c r="G609" s="27">
        <f t="shared" si="64"/>
        <v>26.6299999999992</v>
      </c>
      <c r="H609" s="27">
        <f t="shared" si="63"/>
        <v>-100.06999999999971</v>
      </c>
      <c r="I609" s="31">
        <f t="shared" ca="1" si="58"/>
        <v>0</v>
      </c>
      <c r="J609" s="27">
        <f t="shared" ca="1" si="59"/>
        <v>1</v>
      </c>
      <c r="K609" s="27">
        <f t="shared" ca="1" si="60"/>
        <v>-73.440000000000509</v>
      </c>
      <c r="L609" s="27">
        <f t="shared" ca="1" si="61"/>
        <v>1631.4200000000019</v>
      </c>
      <c r="M609" s="30">
        <f ca="1">AVERAGE(E609:OFFSET(E609,-M$5+1,0))</f>
        <v>8633.9089999999997</v>
      </c>
      <c r="N609" s="30">
        <f ca="1">AVERAGE(E609:OFFSET(E609,-N$5+1,0))</f>
        <v>8439.4509999999973</v>
      </c>
      <c r="O609" s="30">
        <f t="shared" ca="1" si="62"/>
        <v>0</v>
      </c>
    </row>
    <row r="610" spans="1:15">
      <c r="A610" s="5">
        <v>39260</v>
      </c>
      <c r="B610" s="4">
        <v>8862.2900000000009</v>
      </c>
      <c r="C610" s="4">
        <v>8887.8799999999992</v>
      </c>
      <c r="D610" s="4">
        <v>8820.68</v>
      </c>
      <c r="E610" s="4">
        <v>8844.2199999999993</v>
      </c>
      <c r="F610" s="4">
        <v>5225800</v>
      </c>
      <c r="G610" s="27">
        <f t="shared" si="64"/>
        <v>-3.4599999999991269</v>
      </c>
      <c r="H610" s="27">
        <f t="shared" si="63"/>
        <v>-18.070000000001528</v>
      </c>
      <c r="I610" s="31">
        <f t="shared" ca="1" si="58"/>
        <v>0</v>
      </c>
      <c r="J610" s="27">
        <f t="shared" ca="1" si="59"/>
        <v>1</v>
      </c>
      <c r="K610" s="27">
        <f t="shared" ca="1" si="60"/>
        <v>-21.530000000000655</v>
      </c>
      <c r="L610" s="27">
        <f t="shared" ca="1" si="61"/>
        <v>1609.8900000000012</v>
      </c>
      <c r="M610" s="30">
        <f ca="1">AVERAGE(E610:OFFSET(E610,-M$5+1,0))</f>
        <v>8684.4429999999993</v>
      </c>
      <c r="N610" s="30">
        <f ca="1">AVERAGE(E610:OFFSET(E610,-N$5+1,0))</f>
        <v>8473.8209999999999</v>
      </c>
      <c r="O610" s="30">
        <f t="shared" ca="1" si="62"/>
        <v>0</v>
      </c>
    </row>
    <row r="611" spans="1:15">
      <c r="A611" s="5">
        <v>39261</v>
      </c>
      <c r="B611" s="4">
        <v>8914.69</v>
      </c>
      <c r="C611" s="4">
        <v>8914.69</v>
      </c>
      <c r="D611" s="4">
        <v>8841.9599999999991</v>
      </c>
      <c r="E611" s="4">
        <v>8892.83</v>
      </c>
      <c r="F611" s="4">
        <v>5698600</v>
      </c>
      <c r="G611" s="27">
        <f t="shared" si="64"/>
        <v>70.470000000001164</v>
      </c>
      <c r="H611" s="27">
        <f t="shared" si="63"/>
        <v>-21.860000000000582</v>
      </c>
      <c r="I611" s="31">
        <f t="shared" ca="1" si="58"/>
        <v>0</v>
      </c>
      <c r="J611" s="27">
        <f t="shared" ca="1" si="59"/>
        <v>1</v>
      </c>
      <c r="K611" s="27">
        <f t="shared" ca="1" si="60"/>
        <v>48.610000000000582</v>
      </c>
      <c r="L611" s="27">
        <f t="shared" ca="1" si="61"/>
        <v>1658.5000000000018</v>
      </c>
      <c r="M611" s="30">
        <f ca="1">AVERAGE(E611:OFFSET(E611,-M$5+1,0))</f>
        <v>8736.7000000000007</v>
      </c>
      <c r="N611" s="30">
        <f ca="1">AVERAGE(E611:OFFSET(E611,-N$5+1,0))</f>
        <v>8509.3880000000008</v>
      </c>
      <c r="O611" s="30">
        <f t="shared" ca="1" si="62"/>
        <v>0</v>
      </c>
    </row>
    <row r="612" spans="1:15">
      <c r="A612" s="5">
        <v>39262</v>
      </c>
      <c r="B612" s="4">
        <v>8932.18</v>
      </c>
      <c r="C612" s="4">
        <v>8932.9500000000007</v>
      </c>
      <c r="D612" s="4">
        <v>8849.0400000000009</v>
      </c>
      <c r="E612" s="4">
        <v>8883.2099999999991</v>
      </c>
      <c r="F612" s="4">
        <v>5464800</v>
      </c>
      <c r="G612" s="27">
        <f t="shared" si="64"/>
        <v>39.350000000000364</v>
      </c>
      <c r="H612" s="27">
        <f t="shared" si="63"/>
        <v>-48.970000000001164</v>
      </c>
      <c r="I612" s="31">
        <f t="shared" ca="1" si="58"/>
        <v>0</v>
      </c>
      <c r="J612" s="27">
        <f t="shared" ca="1" si="59"/>
        <v>1</v>
      </c>
      <c r="K612" s="27">
        <f t="shared" ca="1" si="60"/>
        <v>-9.6200000000008004</v>
      </c>
      <c r="L612" s="27">
        <f t="shared" ca="1" si="61"/>
        <v>1648.880000000001</v>
      </c>
      <c r="M612" s="30">
        <f ca="1">AVERAGE(E612:OFFSET(E612,-M$5+1,0))</f>
        <v>8790.3820000000014</v>
      </c>
      <c r="N612" s="30">
        <f ca="1">AVERAGE(E612:OFFSET(E612,-N$5+1,0))</f>
        <v>8546.1814999999988</v>
      </c>
      <c r="O612" s="30">
        <f t="shared" ca="1" si="62"/>
        <v>0</v>
      </c>
    </row>
    <row r="613" spans="1:15">
      <c r="A613" s="5">
        <v>39265</v>
      </c>
      <c r="B613" s="4">
        <v>8903.77</v>
      </c>
      <c r="C613" s="4">
        <v>8939.49</v>
      </c>
      <c r="D613" s="4">
        <v>8849.35</v>
      </c>
      <c r="E613" s="4">
        <v>8939.49</v>
      </c>
      <c r="F613" s="4">
        <v>5468400</v>
      </c>
      <c r="G613" s="27">
        <f t="shared" si="64"/>
        <v>20.56000000000131</v>
      </c>
      <c r="H613" s="27">
        <f t="shared" si="63"/>
        <v>35.719999999999345</v>
      </c>
      <c r="I613" s="31">
        <f t="shared" ca="1" si="58"/>
        <v>0</v>
      </c>
      <c r="J613" s="27">
        <f t="shared" ca="1" si="59"/>
        <v>1</v>
      </c>
      <c r="K613" s="27">
        <f t="shared" ca="1" si="60"/>
        <v>56.280000000000655</v>
      </c>
      <c r="L613" s="27">
        <f t="shared" ca="1" si="61"/>
        <v>1705.1600000000017</v>
      </c>
      <c r="M613" s="30">
        <f ca="1">AVERAGE(E613:OFFSET(E613,-M$5+1,0))</f>
        <v>8839.2590000000018</v>
      </c>
      <c r="N613" s="30">
        <f ca="1">AVERAGE(E613:OFFSET(E613,-N$5+1,0))</f>
        <v>8585.9084999999995</v>
      </c>
      <c r="O613" s="30">
        <f t="shared" ca="1" si="62"/>
        <v>0</v>
      </c>
    </row>
    <row r="614" spans="1:15">
      <c r="A614" s="5">
        <v>39266</v>
      </c>
      <c r="B614" s="4">
        <v>8983.24</v>
      </c>
      <c r="C614" s="4">
        <v>9019.93</v>
      </c>
      <c r="D614" s="4">
        <v>8977.09</v>
      </c>
      <c r="E614" s="4">
        <v>8996.2000000000007</v>
      </c>
      <c r="F614" s="4">
        <v>6580400</v>
      </c>
      <c r="G614" s="27">
        <f t="shared" si="64"/>
        <v>43.75</v>
      </c>
      <c r="H614" s="27">
        <f t="shared" si="63"/>
        <v>12.960000000000946</v>
      </c>
      <c r="I614" s="31">
        <f t="shared" ca="1" si="58"/>
        <v>0</v>
      </c>
      <c r="J614" s="27">
        <f t="shared" ca="1" si="59"/>
        <v>1</v>
      </c>
      <c r="K614" s="27">
        <f t="shared" ca="1" si="60"/>
        <v>56.710000000000946</v>
      </c>
      <c r="L614" s="27">
        <f t="shared" ca="1" si="61"/>
        <v>1761.8700000000026</v>
      </c>
      <c r="M614" s="30">
        <f ca="1">AVERAGE(E614:OFFSET(E614,-M$5+1,0))</f>
        <v>8881.5149999999994</v>
      </c>
      <c r="N614" s="30">
        <f ca="1">AVERAGE(E614:OFFSET(E614,-N$5+1,0))</f>
        <v>8623.2234999999982</v>
      </c>
      <c r="O614" s="30">
        <f t="shared" ca="1" si="62"/>
        <v>0</v>
      </c>
    </row>
    <row r="615" spans="1:15">
      <c r="A615" s="5">
        <v>39267</v>
      </c>
      <c r="B615" s="4">
        <v>9069.32</v>
      </c>
      <c r="C615" s="4">
        <v>9112.74</v>
      </c>
      <c r="D615" s="4">
        <v>9034.5</v>
      </c>
      <c r="E615" s="4">
        <v>9068.98</v>
      </c>
      <c r="F615" s="4">
        <v>7220200</v>
      </c>
      <c r="G615" s="27">
        <f t="shared" si="64"/>
        <v>73.119999999998981</v>
      </c>
      <c r="H615" s="27">
        <f t="shared" si="63"/>
        <v>-0.34000000000014552</v>
      </c>
      <c r="I615" s="31">
        <f t="shared" ca="1" si="58"/>
        <v>0</v>
      </c>
      <c r="J615" s="27">
        <f t="shared" ca="1" si="59"/>
        <v>1</v>
      </c>
      <c r="K615" s="27">
        <f t="shared" ca="1" si="60"/>
        <v>72.779999999998836</v>
      </c>
      <c r="L615" s="27">
        <f t="shared" ca="1" si="61"/>
        <v>1834.6500000000015</v>
      </c>
      <c r="M615" s="30">
        <f ca="1">AVERAGE(E615:OFFSET(E615,-M$5+1,0))</f>
        <v>8912.8250000000007</v>
      </c>
      <c r="N615" s="30">
        <f ca="1">AVERAGE(E615:OFFSET(E615,-N$5+1,0))</f>
        <v>8661.9330000000009</v>
      </c>
      <c r="O615" s="30">
        <f t="shared" ca="1" si="62"/>
        <v>0</v>
      </c>
    </row>
    <row r="616" spans="1:15">
      <c r="A616" s="5">
        <v>39268</v>
      </c>
      <c r="B616" s="4">
        <v>9114.06</v>
      </c>
      <c r="C616" s="4">
        <v>9148.7800000000007</v>
      </c>
      <c r="D616" s="4">
        <v>9086.19</v>
      </c>
      <c r="E616" s="4">
        <v>9148.7800000000007</v>
      </c>
      <c r="F616" s="4">
        <v>7038200</v>
      </c>
      <c r="G616" s="27">
        <f t="shared" si="64"/>
        <v>45.079999999999927</v>
      </c>
      <c r="H616" s="27">
        <f t="shared" si="63"/>
        <v>34.720000000001164</v>
      </c>
      <c r="I616" s="31">
        <f t="shared" ca="1" si="58"/>
        <v>0</v>
      </c>
      <c r="J616" s="27">
        <f t="shared" ca="1" si="59"/>
        <v>1</v>
      </c>
      <c r="K616" s="27">
        <f t="shared" ca="1" si="60"/>
        <v>79.800000000001091</v>
      </c>
      <c r="L616" s="27">
        <f t="shared" ca="1" si="61"/>
        <v>1914.4500000000025</v>
      </c>
      <c r="M616" s="30">
        <f ca="1">AVERAGE(E616:OFFSET(E616,-M$5+1,0))</f>
        <v>8942.503999999999</v>
      </c>
      <c r="N616" s="30">
        <f ca="1">AVERAGE(E616:OFFSET(E616,-N$5+1,0))</f>
        <v>8704.1725000000024</v>
      </c>
      <c r="O616" s="30">
        <f t="shared" ca="1" si="62"/>
        <v>0</v>
      </c>
    </row>
    <row r="617" spans="1:15">
      <c r="A617" s="5">
        <v>39269</v>
      </c>
      <c r="B617" s="4">
        <v>9169.56</v>
      </c>
      <c r="C617" s="4">
        <v>9199.66</v>
      </c>
      <c r="D617" s="4">
        <v>9118.26</v>
      </c>
      <c r="E617" s="4">
        <v>9188.31</v>
      </c>
      <c r="F617" s="4">
        <v>7483000</v>
      </c>
      <c r="G617" s="27">
        <f t="shared" si="64"/>
        <v>20.779999999998836</v>
      </c>
      <c r="H617" s="27">
        <f t="shared" si="63"/>
        <v>18.75</v>
      </c>
      <c r="I617" s="31">
        <f t="shared" ca="1" si="58"/>
        <v>0</v>
      </c>
      <c r="J617" s="27">
        <f t="shared" ca="1" si="59"/>
        <v>1</v>
      </c>
      <c r="K617" s="27">
        <f t="shared" ca="1" si="60"/>
        <v>39.529999999998836</v>
      </c>
      <c r="L617" s="27">
        <f t="shared" ca="1" si="61"/>
        <v>1953.9800000000014</v>
      </c>
      <c r="M617" s="30">
        <f ca="1">AVERAGE(E617:OFFSET(E617,-M$5+1,0))</f>
        <v>8976.6959999999999</v>
      </c>
      <c r="N617" s="30">
        <f ca="1">AVERAGE(E617:OFFSET(E617,-N$5+1,0))</f>
        <v>8747.8540000000012</v>
      </c>
      <c r="O617" s="30">
        <f t="shared" ca="1" si="62"/>
        <v>0</v>
      </c>
    </row>
    <row r="618" spans="1:15">
      <c r="A618" s="5">
        <v>39272</v>
      </c>
      <c r="B618" s="4">
        <v>9246.44</v>
      </c>
      <c r="C618" s="4">
        <v>9369.84</v>
      </c>
      <c r="D618" s="4">
        <v>9239.2000000000007</v>
      </c>
      <c r="E618" s="4">
        <v>9369.84</v>
      </c>
      <c r="F618" s="4">
        <v>8013400</v>
      </c>
      <c r="G618" s="27">
        <f t="shared" si="64"/>
        <v>58.130000000001019</v>
      </c>
      <c r="H618" s="27">
        <f t="shared" si="63"/>
        <v>123.39999999999964</v>
      </c>
      <c r="I618" s="31">
        <f t="shared" ca="1" si="58"/>
        <v>0</v>
      </c>
      <c r="J618" s="27">
        <f t="shared" ca="1" si="59"/>
        <v>1</v>
      </c>
      <c r="K618" s="27">
        <f t="shared" ca="1" si="60"/>
        <v>181.53000000000065</v>
      </c>
      <c r="L618" s="27">
        <f t="shared" ca="1" si="61"/>
        <v>2135.510000000002</v>
      </c>
      <c r="M618" s="30">
        <f ca="1">AVERAGE(E618:OFFSET(E618,-M$5+1,0))</f>
        <v>9019.7609999999986</v>
      </c>
      <c r="N618" s="30">
        <f ca="1">AVERAGE(E618:OFFSET(E618,-N$5+1,0))</f>
        <v>8798.5830000000005</v>
      </c>
      <c r="O618" s="30">
        <f t="shared" ca="1" si="62"/>
        <v>0</v>
      </c>
    </row>
    <row r="619" spans="1:15">
      <c r="A619" s="5">
        <v>39273</v>
      </c>
      <c r="B619" s="4">
        <v>9404.76</v>
      </c>
      <c r="C619" s="4">
        <v>9404.76</v>
      </c>
      <c r="D619" s="4">
        <v>9306.6200000000008</v>
      </c>
      <c r="E619" s="4">
        <v>9384.73</v>
      </c>
      <c r="F619" s="4">
        <v>7632600</v>
      </c>
      <c r="G619" s="27">
        <f t="shared" si="64"/>
        <v>34.920000000000073</v>
      </c>
      <c r="H619" s="27">
        <f t="shared" si="63"/>
        <v>-20.030000000000655</v>
      </c>
      <c r="I619" s="31">
        <f t="shared" ca="1" si="58"/>
        <v>0</v>
      </c>
      <c r="J619" s="27">
        <f t="shared" ca="1" si="59"/>
        <v>1</v>
      </c>
      <c r="K619" s="27">
        <f t="shared" ca="1" si="60"/>
        <v>14.889999999999418</v>
      </c>
      <c r="L619" s="27">
        <f t="shared" ca="1" si="61"/>
        <v>2150.4000000000015</v>
      </c>
      <c r="M619" s="30">
        <f ca="1">AVERAGE(E619:OFFSET(E619,-M$5+1,0))</f>
        <v>9071.6589999999978</v>
      </c>
      <c r="N619" s="30">
        <f ca="1">AVERAGE(E619:OFFSET(E619,-N$5+1,0))</f>
        <v>8852.7840000000015</v>
      </c>
      <c r="O619" s="30">
        <f t="shared" ca="1" si="62"/>
        <v>0</v>
      </c>
    </row>
    <row r="620" spans="1:15">
      <c r="A620" s="5">
        <v>39274</v>
      </c>
      <c r="B620" s="4">
        <v>9322.69</v>
      </c>
      <c r="C620" s="4">
        <v>9341.32</v>
      </c>
      <c r="D620" s="4">
        <v>9263.26</v>
      </c>
      <c r="E620" s="4">
        <v>9290.9500000000007</v>
      </c>
      <c r="F620" s="4">
        <v>8176800</v>
      </c>
      <c r="G620" s="27">
        <f t="shared" si="64"/>
        <v>-62.039999999999054</v>
      </c>
      <c r="H620" s="27">
        <f t="shared" si="63"/>
        <v>-31.739999999999782</v>
      </c>
      <c r="I620" s="31">
        <f t="shared" ca="1" si="58"/>
        <v>0</v>
      </c>
      <c r="J620" s="27">
        <f t="shared" ca="1" si="59"/>
        <v>1</v>
      </c>
      <c r="K620" s="27">
        <f t="shared" ca="1" si="60"/>
        <v>-93.779999999998836</v>
      </c>
      <c r="L620" s="27">
        <f t="shared" ca="1" si="61"/>
        <v>2056.6200000000026</v>
      </c>
      <c r="M620" s="30">
        <f ca="1">AVERAGE(E620:OFFSET(E620,-M$5+1,0))</f>
        <v>9116.3319999999985</v>
      </c>
      <c r="N620" s="30">
        <f ca="1">AVERAGE(E620:OFFSET(E620,-N$5+1,0))</f>
        <v>8900.3875000000007</v>
      </c>
      <c r="O620" s="30">
        <f t="shared" ca="1" si="62"/>
        <v>0</v>
      </c>
    </row>
    <row r="621" spans="1:15">
      <c r="A621" s="5">
        <v>39275</v>
      </c>
      <c r="B621" s="4">
        <v>9346.9500000000007</v>
      </c>
      <c r="C621" s="4">
        <v>9400.3700000000008</v>
      </c>
      <c r="D621" s="4">
        <v>9316.91</v>
      </c>
      <c r="E621" s="4">
        <v>9354.41</v>
      </c>
      <c r="F621" s="4">
        <v>8373600</v>
      </c>
      <c r="G621" s="27">
        <f t="shared" si="64"/>
        <v>56</v>
      </c>
      <c r="H621" s="27">
        <f t="shared" si="63"/>
        <v>7.4599999999991269</v>
      </c>
      <c r="I621" s="31">
        <f t="shared" ca="1" si="58"/>
        <v>0</v>
      </c>
      <c r="J621" s="27">
        <f t="shared" ca="1" si="59"/>
        <v>1</v>
      </c>
      <c r="K621" s="27">
        <f t="shared" ca="1" si="60"/>
        <v>63.459999999999127</v>
      </c>
      <c r="L621" s="27">
        <f t="shared" ca="1" si="61"/>
        <v>2120.0800000000017</v>
      </c>
      <c r="M621" s="30">
        <f ca="1">AVERAGE(E621:OFFSET(E621,-M$5+1,0))</f>
        <v>9162.49</v>
      </c>
      <c r="N621" s="30">
        <f ca="1">AVERAGE(E621:OFFSET(E621,-N$5+1,0))</f>
        <v>8949.5950000000012</v>
      </c>
      <c r="O621" s="30">
        <f t="shared" ca="1" si="62"/>
        <v>0</v>
      </c>
    </row>
    <row r="622" spans="1:15">
      <c r="A622" s="5">
        <v>39276</v>
      </c>
      <c r="B622" s="4">
        <v>9530.7199999999993</v>
      </c>
      <c r="C622" s="4">
        <v>9540.35</v>
      </c>
      <c r="D622" s="4">
        <v>9411.0400000000009</v>
      </c>
      <c r="E622" s="4">
        <v>9471.2999999999993</v>
      </c>
      <c r="F622" s="4">
        <v>8507000</v>
      </c>
      <c r="G622" s="27">
        <f t="shared" si="64"/>
        <v>176.30999999999949</v>
      </c>
      <c r="H622" s="27">
        <f t="shared" si="63"/>
        <v>-59.420000000000073</v>
      </c>
      <c r="I622" s="31">
        <f t="shared" ca="1" si="58"/>
        <v>0</v>
      </c>
      <c r="J622" s="27">
        <f t="shared" ca="1" si="59"/>
        <v>1</v>
      </c>
      <c r="K622" s="27">
        <f t="shared" ca="1" si="60"/>
        <v>116.88999999999942</v>
      </c>
      <c r="L622" s="27">
        <f t="shared" ca="1" si="61"/>
        <v>2236.9700000000012</v>
      </c>
      <c r="M622" s="30">
        <f ca="1">AVERAGE(E622:OFFSET(E622,-M$5+1,0))</f>
        <v>9221.2990000000009</v>
      </c>
      <c r="N622" s="30">
        <f ca="1">AVERAGE(E622:OFFSET(E622,-N$5+1,0))</f>
        <v>9005.8405000000021</v>
      </c>
      <c r="O622" s="30">
        <f t="shared" ca="1" si="62"/>
        <v>0</v>
      </c>
    </row>
    <row r="623" spans="1:15">
      <c r="A623" s="5">
        <v>39279</v>
      </c>
      <c r="B623" s="4">
        <v>9514.09</v>
      </c>
      <c r="C623" s="4">
        <v>9539.2000000000007</v>
      </c>
      <c r="D623" s="4">
        <v>9403.73</v>
      </c>
      <c r="E623" s="4">
        <v>9417.32</v>
      </c>
      <c r="F623" s="4">
        <v>8678600</v>
      </c>
      <c r="G623" s="27">
        <f t="shared" si="64"/>
        <v>42.790000000000873</v>
      </c>
      <c r="H623" s="27">
        <f t="shared" si="63"/>
        <v>-96.770000000000437</v>
      </c>
      <c r="I623" s="31">
        <f t="shared" ca="1" si="58"/>
        <v>0</v>
      </c>
      <c r="J623" s="27">
        <f t="shared" ca="1" si="59"/>
        <v>1</v>
      </c>
      <c r="K623" s="27">
        <f t="shared" ca="1" si="60"/>
        <v>-53.979999999999563</v>
      </c>
      <c r="L623" s="27">
        <f t="shared" ca="1" si="61"/>
        <v>2182.9900000000016</v>
      </c>
      <c r="M623" s="30">
        <f ca="1">AVERAGE(E623:OFFSET(E623,-M$5+1,0))</f>
        <v>9269.0820000000003</v>
      </c>
      <c r="N623" s="30">
        <f ca="1">AVERAGE(E623:OFFSET(E623,-N$5+1,0))</f>
        <v>9054.170500000002</v>
      </c>
      <c r="O623" s="30">
        <f t="shared" ca="1" si="62"/>
        <v>0</v>
      </c>
    </row>
    <row r="624" spans="1:15">
      <c r="A624" s="5">
        <v>39280</v>
      </c>
      <c r="B624" s="4">
        <v>9444.8700000000008</v>
      </c>
      <c r="C624" s="4">
        <v>9513.9500000000007</v>
      </c>
      <c r="D624" s="4">
        <v>9337.67</v>
      </c>
      <c r="E624" s="4">
        <v>9509.73</v>
      </c>
      <c r="F624" s="4">
        <v>7041800</v>
      </c>
      <c r="G624" s="27">
        <f t="shared" si="64"/>
        <v>27.550000000001091</v>
      </c>
      <c r="H624" s="27">
        <f t="shared" si="63"/>
        <v>64.859999999998763</v>
      </c>
      <c r="I624" s="31">
        <f t="shared" ca="1" si="58"/>
        <v>0</v>
      </c>
      <c r="J624" s="27">
        <f t="shared" ca="1" si="59"/>
        <v>1</v>
      </c>
      <c r="K624" s="27">
        <f t="shared" ca="1" si="60"/>
        <v>92.409999999999854</v>
      </c>
      <c r="L624" s="27">
        <f t="shared" ca="1" si="61"/>
        <v>2275.4000000000015</v>
      </c>
      <c r="M624" s="30">
        <f ca="1">AVERAGE(E624:OFFSET(E624,-M$5+1,0))</f>
        <v>9320.4349999999995</v>
      </c>
      <c r="N624" s="30">
        <f ca="1">AVERAGE(E624:OFFSET(E624,-N$5+1,0))</f>
        <v>9100.9750000000004</v>
      </c>
      <c r="O624" s="30">
        <f t="shared" ca="1" si="62"/>
        <v>0</v>
      </c>
    </row>
    <row r="625" spans="1:15">
      <c r="A625" s="5">
        <v>39281</v>
      </c>
      <c r="B625" s="4">
        <v>9512.39</v>
      </c>
      <c r="C625" s="4">
        <v>9574.69</v>
      </c>
      <c r="D625" s="4">
        <v>9482.5499999999993</v>
      </c>
      <c r="E625" s="4">
        <v>9485.35</v>
      </c>
      <c r="F625" s="4">
        <v>9296000</v>
      </c>
      <c r="G625" s="27">
        <f t="shared" si="64"/>
        <v>2.6599999999998545</v>
      </c>
      <c r="H625" s="27">
        <f t="shared" si="63"/>
        <v>-27.039999999999054</v>
      </c>
      <c r="I625" s="31">
        <f t="shared" ca="1" si="58"/>
        <v>0</v>
      </c>
      <c r="J625" s="27">
        <f t="shared" ca="1" si="59"/>
        <v>1</v>
      </c>
      <c r="K625" s="27">
        <f t="shared" ca="1" si="60"/>
        <v>-24.3799999999992</v>
      </c>
      <c r="L625" s="27">
        <f t="shared" ca="1" si="61"/>
        <v>2251.0200000000023</v>
      </c>
      <c r="M625" s="30">
        <f ca="1">AVERAGE(E625:OFFSET(E625,-M$5+1,0))</f>
        <v>9362.0720000000019</v>
      </c>
      <c r="N625" s="30">
        <f ca="1">AVERAGE(E625:OFFSET(E625,-N$5+1,0))</f>
        <v>9137.4485000000004</v>
      </c>
      <c r="O625" s="30">
        <f t="shared" ca="1" si="62"/>
        <v>0</v>
      </c>
    </row>
    <row r="626" spans="1:15">
      <c r="A626" s="5">
        <v>39282</v>
      </c>
      <c r="B626" s="4">
        <v>9449.7199999999993</v>
      </c>
      <c r="C626" s="4">
        <v>9529.35</v>
      </c>
      <c r="D626" s="4">
        <v>9441.7900000000009</v>
      </c>
      <c r="E626" s="4">
        <v>9473.31</v>
      </c>
      <c r="F626" s="4">
        <v>8738400</v>
      </c>
      <c r="G626" s="27">
        <f t="shared" si="64"/>
        <v>-35.630000000001019</v>
      </c>
      <c r="H626" s="27">
        <f t="shared" si="63"/>
        <v>23.590000000000146</v>
      </c>
      <c r="I626" s="31">
        <f t="shared" ca="1" si="58"/>
        <v>0</v>
      </c>
      <c r="J626" s="27">
        <f t="shared" ca="1" si="59"/>
        <v>1</v>
      </c>
      <c r="K626" s="27">
        <f t="shared" ca="1" si="60"/>
        <v>-12.040000000000873</v>
      </c>
      <c r="L626" s="27">
        <f t="shared" ca="1" si="61"/>
        <v>2238.9800000000014</v>
      </c>
      <c r="M626" s="30">
        <f ca="1">AVERAGE(E626:OFFSET(E626,-M$5+1,0))</f>
        <v>9394.5250000000015</v>
      </c>
      <c r="N626" s="30">
        <f ca="1">AVERAGE(E626:OFFSET(E626,-N$5+1,0))</f>
        <v>9168.5144999999993</v>
      </c>
      <c r="O626" s="30">
        <f t="shared" ca="1" si="62"/>
        <v>0</v>
      </c>
    </row>
    <row r="627" spans="1:15">
      <c r="A627" s="5">
        <v>39283</v>
      </c>
      <c r="B627" s="4">
        <v>9537.24</v>
      </c>
      <c r="C627" s="4">
        <v>9585.9</v>
      </c>
      <c r="D627" s="4">
        <v>9487.9500000000007</v>
      </c>
      <c r="E627" s="4">
        <v>9585.9</v>
      </c>
      <c r="F627" s="4">
        <v>7902400</v>
      </c>
      <c r="G627" s="27">
        <f t="shared" si="64"/>
        <v>63.930000000000291</v>
      </c>
      <c r="H627" s="27">
        <f t="shared" si="63"/>
        <v>48.659999999999854</v>
      </c>
      <c r="I627" s="31">
        <f t="shared" ca="1" si="58"/>
        <v>0</v>
      </c>
      <c r="J627" s="27">
        <f t="shared" ca="1" si="59"/>
        <v>1</v>
      </c>
      <c r="K627" s="27">
        <f t="shared" ca="1" si="60"/>
        <v>112.59000000000015</v>
      </c>
      <c r="L627" s="27">
        <f t="shared" ca="1" si="61"/>
        <v>2351.5700000000015</v>
      </c>
      <c r="M627" s="30">
        <f ca="1">AVERAGE(E627:OFFSET(E627,-M$5+1,0))</f>
        <v>9434.2839999999997</v>
      </c>
      <c r="N627" s="30">
        <f ca="1">AVERAGE(E627:OFFSET(E627,-N$5+1,0))</f>
        <v>9205.49</v>
      </c>
      <c r="O627" s="30">
        <f t="shared" ca="1" si="62"/>
        <v>0</v>
      </c>
    </row>
    <row r="628" spans="1:15">
      <c r="A628" s="5">
        <v>39286</v>
      </c>
      <c r="B628" s="4">
        <v>9576.06</v>
      </c>
      <c r="C628" s="4">
        <v>9637.18</v>
      </c>
      <c r="D628" s="4">
        <v>9563.7199999999993</v>
      </c>
      <c r="E628" s="4">
        <v>9621.57</v>
      </c>
      <c r="F628" s="4">
        <v>7442400</v>
      </c>
      <c r="G628" s="27">
        <f t="shared" si="64"/>
        <v>-9.8400000000001455</v>
      </c>
      <c r="H628" s="27">
        <f t="shared" si="63"/>
        <v>45.510000000000218</v>
      </c>
      <c r="I628" s="31">
        <f t="shared" ca="1" si="58"/>
        <v>0</v>
      </c>
      <c r="J628" s="27">
        <f t="shared" ca="1" si="59"/>
        <v>1</v>
      </c>
      <c r="K628" s="27">
        <f t="shared" ca="1" si="60"/>
        <v>35.670000000000073</v>
      </c>
      <c r="L628" s="27">
        <f t="shared" ca="1" si="61"/>
        <v>2387.2400000000016</v>
      </c>
      <c r="M628" s="30">
        <f ca="1">AVERAGE(E628:OFFSET(E628,-M$5+1,0))</f>
        <v>9459.4570000000003</v>
      </c>
      <c r="N628" s="30">
        <f ca="1">AVERAGE(E628:OFFSET(E628,-N$5+1,0))</f>
        <v>9239.6090000000004</v>
      </c>
      <c r="O628" s="30">
        <f t="shared" ca="1" si="62"/>
        <v>0</v>
      </c>
    </row>
    <row r="629" spans="1:15">
      <c r="A629" s="5">
        <v>39287</v>
      </c>
      <c r="B629" s="4">
        <v>9674.24</v>
      </c>
      <c r="C629" s="4">
        <v>9745.32</v>
      </c>
      <c r="D629" s="4">
        <v>9643.27</v>
      </c>
      <c r="E629" s="4">
        <v>9744.06</v>
      </c>
      <c r="F629" s="4">
        <v>9247000</v>
      </c>
      <c r="G629" s="27">
        <f t="shared" si="64"/>
        <v>52.670000000000073</v>
      </c>
      <c r="H629" s="27">
        <f t="shared" si="63"/>
        <v>69.819999999999709</v>
      </c>
      <c r="I629" s="31">
        <f t="shared" ca="1" si="58"/>
        <v>0</v>
      </c>
      <c r="J629" s="27">
        <f t="shared" ca="1" si="59"/>
        <v>1</v>
      </c>
      <c r="K629" s="27">
        <f t="shared" ca="1" si="60"/>
        <v>122.48999999999978</v>
      </c>
      <c r="L629" s="27">
        <f t="shared" ca="1" si="61"/>
        <v>2509.7300000000014</v>
      </c>
      <c r="M629" s="30">
        <f ca="1">AVERAGE(E629:OFFSET(E629,-M$5+1,0))</f>
        <v>9495.39</v>
      </c>
      <c r="N629" s="30">
        <f ca="1">AVERAGE(E629:OFFSET(E629,-N$5+1,0))</f>
        <v>9283.5244999999995</v>
      </c>
      <c r="O629" s="30">
        <f t="shared" ca="1" si="62"/>
        <v>0</v>
      </c>
    </row>
    <row r="630" spans="1:15">
      <c r="A630" s="5">
        <v>39288</v>
      </c>
      <c r="B630" s="4">
        <v>9683.9699999999993</v>
      </c>
      <c r="C630" s="4">
        <v>9763.26</v>
      </c>
      <c r="D630" s="4">
        <v>9656.0400000000009</v>
      </c>
      <c r="E630" s="4">
        <v>9740.1299999999992</v>
      </c>
      <c r="F630" s="4">
        <v>8173600</v>
      </c>
      <c r="G630" s="27">
        <f t="shared" si="64"/>
        <v>-60.090000000000146</v>
      </c>
      <c r="H630" s="27">
        <f t="shared" si="63"/>
        <v>56.159999999999854</v>
      </c>
      <c r="I630" s="31">
        <f t="shared" ref="I630:I693" ca="1" si="65">O630</f>
        <v>0</v>
      </c>
      <c r="J630" s="27">
        <f t="shared" ref="J630:J693" ca="1" si="66">IF((J629+I629)&gt;=J$5,J$5,IF((J629+I629)&lt;=J$7,J$7,J629+I629))</f>
        <v>1</v>
      </c>
      <c r="K630" s="27">
        <f t="shared" ref="K630:K693" ca="1" si="67">J629*G630+J630*H630</f>
        <v>-3.930000000000291</v>
      </c>
      <c r="L630" s="27">
        <f t="shared" ref="L630:L693" ca="1" si="68">L629+K630</f>
        <v>2505.8000000000011</v>
      </c>
      <c r="M630" s="30">
        <f ca="1">AVERAGE(E630:OFFSET(E630,-M$5+1,0))</f>
        <v>9540.3079999999991</v>
      </c>
      <c r="N630" s="30">
        <f ca="1">AVERAGE(E630:OFFSET(E630,-N$5+1,0))</f>
        <v>9328.3199999999979</v>
      </c>
      <c r="O630" s="30">
        <f t="shared" ref="O630:O693" ca="1" si="69">IF(AND(M629&lt;=N629,M630&gt;N630),1,IF(AND(M629&gt;=N629,M630&lt;N630),-1,0))</f>
        <v>0</v>
      </c>
    </row>
    <row r="631" spans="1:15">
      <c r="A631" s="5">
        <v>39289</v>
      </c>
      <c r="B631" s="4">
        <v>9793.76</v>
      </c>
      <c r="C631" s="4">
        <v>9807.91</v>
      </c>
      <c r="D631" s="4">
        <v>9566.42</v>
      </c>
      <c r="E631" s="4">
        <v>9566.42</v>
      </c>
      <c r="F631" s="4">
        <v>10397800</v>
      </c>
      <c r="G631" s="27">
        <f t="shared" si="64"/>
        <v>53.630000000001019</v>
      </c>
      <c r="H631" s="27">
        <f t="shared" si="63"/>
        <v>-227.34000000000015</v>
      </c>
      <c r="I631" s="31">
        <f t="shared" ca="1" si="65"/>
        <v>0</v>
      </c>
      <c r="J631" s="27">
        <f t="shared" ca="1" si="66"/>
        <v>1</v>
      </c>
      <c r="K631" s="27">
        <f t="shared" ca="1" si="67"/>
        <v>-173.70999999999913</v>
      </c>
      <c r="L631" s="27">
        <f t="shared" ca="1" si="68"/>
        <v>2332.090000000002</v>
      </c>
      <c r="M631" s="30">
        <f ca="1">AVERAGE(E631:OFFSET(E631,-M$5+1,0))</f>
        <v>9561.509</v>
      </c>
      <c r="N631" s="30">
        <f ca="1">AVERAGE(E631:OFFSET(E631,-N$5+1,0))</f>
        <v>9361.9995000000017</v>
      </c>
      <c r="O631" s="30">
        <f t="shared" ca="1" si="69"/>
        <v>0</v>
      </c>
    </row>
    <row r="632" spans="1:15">
      <c r="A632" s="5">
        <v>39290</v>
      </c>
      <c r="B632" s="4">
        <v>9244.6200000000008</v>
      </c>
      <c r="C632" s="4">
        <v>9376.9500000000007</v>
      </c>
      <c r="D632" s="4">
        <v>9162.2800000000007</v>
      </c>
      <c r="E632" s="4">
        <v>9162.2800000000007</v>
      </c>
      <c r="F632" s="4">
        <v>9371200</v>
      </c>
      <c r="G632" s="27">
        <f t="shared" si="64"/>
        <v>-321.79999999999927</v>
      </c>
      <c r="H632" s="27">
        <f t="shared" si="63"/>
        <v>-82.340000000000146</v>
      </c>
      <c r="I632" s="31">
        <f t="shared" ca="1" si="65"/>
        <v>0</v>
      </c>
      <c r="J632" s="27">
        <f t="shared" ca="1" si="66"/>
        <v>1</v>
      </c>
      <c r="K632" s="27">
        <f t="shared" ca="1" si="67"/>
        <v>-404.13999999999942</v>
      </c>
      <c r="L632" s="27">
        <f t="shared" ca="1" si="68"/>
        <v>1927.9500000000025</v>
      </c>
      <c r="M632" s="30">
        <f ca="1">AVERAGE(E632:OFFSET(E632,-M$5+1,0))</f>
        <v>9530.607</v>
      </c>
      <c r="N632" s="30">
        <f ca="1">AVERAGE(E632:OFFSET(E632,-N$5+1,0))</f>
        <v>9375.9530000000013</v>
      </c>
      <c r="O632" s="30">
        <f t="shared" ca="1" si="69"/>
        <v>0</v>
      </c>
    </row>
    <row r="633" spans="1:15">
      <c r="A633" s="5">
        <v>39293</v>
      </c>
      <c r="B633" s="4">
        <v>9037.35</v>
      </c>
      <c r="C633" s="4">
        <v>9136.4500000000007</v>
      </c>
      <c r="D633" s="4">
        <v>8996.81</v>
      </c>
      <c r="E633" s="4">
        <v>9072.57</v>
      </c>
      <c r="F633" s="4">
        <v>7294800</v>
      </c>
      <c r="G633" s="27">
        <f t="shared" si="64"/>
        <v>-124.93000000000029</v>
      </c>
      <c r="H633" s="27">
        <f t="shared" si="63"/>
        <v>35.219999999999345</v>
      </c>
      <c r="I633" s="31">
        <f t="shared" ca="1" si="65"/>
        <v>0</v>
      </c>
      <c r="J633" s="27">
        <f t="shared" ca="1" si="66"/>
        <v>1</v>
      </c>
      <c r="K633" s="27">
        <f t="shared" ca="1" si="67"/>
        <v>-89.710000000000946</v>
      </c>
      <c r="L633" s="27">
        <f t="shared" ca="1" si="68"/>
        <v>1838.2400000000016</v>
      </c>
      <c r="M633" s="30">
        <f ca="1">AVERAGE(E633:OFFSET(E633,-M$5+1,0))</f>
        <v>9496.1320000000014</v>
      </c>
      <c r="N633" s="30">
        <f ca="1">AVERAGE(E633:OFFSET(E633,-N$5+1,0))</f>
        <v>9382.607</v>
      </c>
      <c r="O633" s="30">
        <f t="shared" ca="1" si="69"/>
        <v>0</v>
      </c>
    </row>
    <row r="634" spans="1:15">
      <c r="A634" s="5">
        <v>39294</v>
      </c>
      <c r="B634" s="4">
        <v>9211.7999999999993</v>
      </c>
      <c r="C634" s="4">
        <v>9307.81</v>
      </c>
      <c r="D634" s="4">
        <v>9173.48</v>
      </c>
      <c r="E634" s="4">
        <v>9287.25</v>
      </c>
      <c r="F634" s="4">
        <v>7159400</v>
      </c>
      <c r="G634" s="27">
        <f t="shared" si="64"/>
        <v>139.22999999999956</v>
      </c>
      <c r="H634" s="27">
        <f t="shared" si="63"/>
        <v>75.450000000000728</v>
      </c>
      <c r="I634" s="31">
        <f t="shared" ca="1" si="65"/>
        <v>0</v>
      </c>
      <c r="J634" s="27">
        <f t="shared" ca="1" si="66"/>
        <v>1</v>
      </c>
      <c r="K634" s="27">
        <f t="shared" ca="1" si="67"/>
        <v>214.68000000000029</v>
      </c>
      <c r="L634" s="27">
        <f t="shared" ca="1" si="68"/>
        <v>2052.9200000000019</v>
      </c>
      <c r="M634" s="30">
        <f ca="1">AVERAGE(E634:OFFSET(E634,-M$5+1,0))</f>
        <v>9473.884</v>
      </c>
      <c r="N634" s="30">
        <f ca="1">AVERAGE(E634:OFFSET(E634,-N$5+1,0))</f>
        <v>9397.1594999999998</v>
      </c>
      <c r="O634" s="30">
        <f t="shared" ca="1" si="69"/>
        <v>0</v>
      </c>
    </row>
    <row r="635" spans="1:15">
      <c r="A635" s="5">
        <v>39295</v>
      </c>
      <c r="B635" s="4">
        <v>9188.6</v>
      </c>
      <c r="C635" s="4">
        <v>9265.7000000000007</v>
      </c>
      <c r="D635" s="4">
        <v>8891.8799999999992</v>
      </c>
      <c r="E635" s="4">
        <v>8891.8799999999992</v>
      </c>
      <c r="F635" s="4">
        <v>8423400</v>
      </c>
      <c r="G635" s="27">
        <f t="shared" si="64"/>
        <v>-98.649999999999636</v>
      </c>
      <c r="H635" s="27">
        <f t="shared" si="63"/>
        <v>-296.72000000000116</v>
      </c>
      <c r="I635" s="31">
        <f t="shared" ca="1" si="65"/>
        <v>0</v>
      </c>
      <c r="J635" s="27">
        <f t="shared" ca="1" si="66"/>
        <v>1</v>
      </c>
      <c r="K635" s="27">
        <f t="shared" ca="1" si="67"/>
        <v>-395.3700000000008</v>
      </c>
      <c r="L635" s="27">
        <f t="shared" ca="1" si="68"/>
        <v>1657.5500000000011</v>
      </c>
      <c r="M635" s="30">
        <f ca="1">AVERAGE(E635:OFFSET(E635,-M$5+1,0))</f>
        <v>9414.5370000000003</v>
      </c>
      <c r="N635" s="30">
        <f ca="1">AVERAGE(E635:OFFSET(E635,-N$5+1,0))</f>
        <v>9388.304500000002</v>
      </c>
      <c r="O635" s="30">
        <f t="shared" ca="1" si="69"/>
        <v>0</v>
      </c>
    </row>
    <row r="636" spans="1:15">
      <c r="A636" s="5">
        <v>39296</v>
      </c>
      <c r="B636" s="4">
        <v>9076.11</v>
      </c>
      <c r="C636" s="4">
        <v>9080.07</v>
      </c>
      <c r="D636" s="4">
        <v>8727.64</v>
      </c>
      <c r="E636" s="4">
        <v>8950.57</v>
      </c>
      <c r="F636" s="4">
        <v>7133200</v>
      </c>
      <c r="G636" s="27">
        <f t="shared" si="64"/>
        <v>184.23000000000138</v>
      </c>
      <c r="H636" s="27">
        <f t="shared" si="63"/>
        <v>-125.54000000000087</v>
      </c>
      <c r="I636" s="31">
        <f t="shared" ca="1" si="65"/>
        <v>-1</v>
      </c>
      <c r="J636" s="27">
        <f t="shared" ca="1" si="66"/>
        <v>1</v>
      </c>
      <c r="K636" s="27">
        <f t="shared" ca="1" si="67"/>
        <v>58.690000000000509</v>
      </c>
      <c r="L636" s="27">
        <f t="shared" ca="1" si="68"/>
        <v>1716.2400000000016</v>
      </c>
      <c r="M636" s="30">
        <f ca="1">AVERAGE(E636:OFFSET(E636,-M$5+1,0))</f>
        <v>9362.2630000000008</v>
      </c>
      <c r="N636" s="30">
        <f ca="1">AVERAGE(E636:OFFSET(E636,-N$5+1,0))</f>
        <v>9378.3940000000021</v>
      </c>
      <c r="O636" s="30">
        <f t="shared" ca="1" si="69"/>
        <v>-1</v>
      </c>
    </row>
    <row r="637" spans="1:15">
      <c r="A637" s="5">
        <v>39297</v>
      </c>
      <c r="B637" s="4">
        <v>9104.34</v>
      </c>
      <c r="C637" s="4">
        <v>9134.6</v>
      </c>
      <c r="D637" s="4">
        <v>9025.7000000000007</v>
      </c>
      <c r="E637" s="4">
        <v>9057.82</v>
      </c>
      <c r="F637" s="4">
        <v>5842800</v>
      </c>
      <c r="G637" s="27">
        <f t="shared" si="64"/>
        <v>153.77000000000044</v>
      </c>
      <c r="H637" s="27">
        <f t="shared" si="63"/>
        <v>-46.520000000000437</v>
      </c>
      <c r="I637" s="31">
        <f t="shared" ca="1" si="65"/>
        <v>0</v>
      </c>
      <c r="J637" s="27">
        <f t="shared" ca="1" si="66"/>
        <v>0</v>
      </c>
      <c r="K637" s="27">
        <f t="shared" ca="1" si="67"/>
        <v>153.77000000000044</v>
      </c>
      <c r="L637" s="27">
        <f t="shared" ca="1" si="68"/>
        <v>1870.010000000002</v>
      </c>
      <c r="M637" s="30">
        <f ca="1">AVERAGE(E637:OFFSET(E637,-M$5+1,0))</f>
        <v>9309.4550000000017</v>
      </c>
      <c r="N637" s="30">
        <f ca="1">AVERAGE(E637:OFFSET(E637,-N$5+1,0))</f>
        <v>9371.8695000000025</v>
      </c>
      <c r="O637" s="30">
        <f t="shared" ca="1" si="69"/>
        <v>0</v>
      </c>
    </row>
    <row r="638" spans="1:15">
      <c r="A638" s="5">
        <v>39300</v>
      </c>
      <c r="B638" s="4">
        <v>8865.58</v>
      </c>
      <c r="C638" s="4">
        <v>8960.75</v>
      </c>
      <c r="D638" s="4">
        <v>8856.91</v>
      </c>
      <c r="E638" s="4">
        <v>8941.73</v>
      </c>
      <c r="F638" s="4">
        <v>4639600</v>
      </c>
      <c r="G638" s="27">
        <f t="shared" si="64"/>
        <v>-192.23999999999978</v>
      </c>
      <c r="H638" s="27">
        <f t="shared" si="63"/>
        <v>76.149999999999636</v>
      </c>
      <c r="I638" s="31">
        <f t="shared" ca="1" si="65"/>
        <v>0</v>
      </c>
      <c r="J638" s="27">
        <f t="shared" ca="1" si="66"/>
        <v>0</v>
      </c>
      <c r="K638" s="27">
        <f t="shared" ca="1" si="67"/>
        <v>0</v>
      </c>
      <c r="L638" s="27">
        <f t="shared" ca="1" si="68"/>
        <v>1870.010000000002</v>
      </c>
      <c r="M638" s="30">
        <f ca="1">AVERAGE(E638:OFFSET(E638,-M$5+1,0))</f>
        <v>9241.4710000000014</v>
      </c>
      <c r="N638" s="30">
        <f ca="1">AVERAGE(E638:OFFSET(E638,-N$5+1,0))</f>
        <v>9350.4640000000036</v>
      </c>
      <c r="O638" s="30">
        <f t="shared" ca="1" si="69"/>
        <v>0</v>
      </c>
    </row>
    <row r="639" spans="1:15">
      <c r="A639" s="5">
        <v>39301</v>
      </c>
      <c r="B639" s="4">
        <v>9068.0400000000009</v>
      </c>
      <c r="C639" s="4">
        <v>9068.83</v>
      </c>
      <c r="D639" s="4">
        <v>8862.31</v>
      </c>
      <c r="E639" s="4">
        <v>8862.31</v>
      </c>
      <c r="F639" s="4">
        <v>4858800</v>
      </c>
      <c r="G639" s="27">
        <f t="shared" si="64"/>
        <v>126.31000000000131</v>
      </c>
      <c r="H639" s="27">
        <f t="shared" si="63"/>
        <v>-205.73000000000138</v>
      </c>
      <c r="I639" s="31">
        <f t="shared" ca="1" si="65"/>
        <v>0</v>
      </c>
      <c r="J639" s="27">
        <f t="shared" ca="1" si="66"/>
        <v>0</v>
      </c>
      <c r="K639" s="27">
        <f t="shared" ca="1" si="67"/>
        <v>0</v>
      </c>
      <c r="L639" s="27">
        <f t="shared" ca="1" si="68"/>
        <v>1870.010000000002</v>
      </c>
      <c r="M639" s="30">
        <f ca="1">AVERAGE(E639:OFFSET(E639,-M$5+1,0))</f>
        <v>9153.2959999999985</v>
      </c>
      <c r="N639" s="30">
        <f ca="1">AVERAGE(E639:OFFSET(E639,-N$5+1,0))</f>
        <v>9324.3430000000008</v>
      </c>
      <c r="O639" s="30">
        <f t="shared" ca="1" si="69"/>
        <v>0</v>
      </c>
    </row>
    <row r="640" spans="1:15">
      <c r="A640" s="5">
        <v>39302</v>
      </c>
      <c r="B640" s="4">
        <v>8961.1200000000008</v>
      </c>
      <c r="C640" s="4">
        <v>9099.4599999999991</v>
      </c>
      <c r="D640" s="4">
        <v>8938.5400000000009</v>
      </c>
      <c r="E640" s="4">
        <v>9099.4599999999991</v>
      </c>
      <c r="F640" s="4">
        <v>4875000</v>
      </c>
      <c r="G640" s="27">
        <f t="shared" si="64"/>
        <v>98.81000000000131</v>
      </c>
      <c r="H640" s="27">
        <f t="shared" si="63"/>
        <v>138.33999999999833</v>
      </c>
      <c r="I640" s="31">
        <f t="shared" ca="1" si="65"/>
        <v>0</v>
      </c>
      <c r="J640" s="27">
        <f t="shared" ca="1" si="66"/>
        <v>0</v>
      </c>
      <c r="K640" s="27">
        <f t="shared" ca="1" si="67"/>
        <v>0</v>
      </c>
      <c r="L640" s="27">
        <f t="shared" ca="1" si="68"/>
        <v>1870.010000000002</v>
      </c>
      <c r="M640" s="30">
        <f ca="1">AVERAGE(E640:OFFSET(E640,-M$5+1,0))</f>
        <v>9089.2290000000012</v>
      </c>
      <c r="N640" s="30">
        <f ca="1">AVERAGE(E640:OFFSET(E640,-N$5+1,0))</f>
        <v>9314.7685000000001</v>
      </c>
      <c r="O640" s="30">
        <f t="shared" ca="1" si="69"/>
        <v>0</v>
      </c>
    </row>
    <row r="641" spans="1:15">
      <c r="A641" s="5">
        <v>39303</v>
      </c>
      <c r="B641" s="4">
        <v>9213.4699999999993</v>
      </c>
      <c r="C641" s="4">
        <v>9219.02</v>
      </c>
      <c r="D641" s="4">
        <v>9140.4699999999993</v>
      </c>
      <c r="E641" s="4">
        <v>9182.6</v>
      </c>
      <c r="F641" s="4">
        <v>5712600</v>
      </c>
      <c r="G641" s="27">
        <f t="shared" si="64"/>
        <v>114.01000000000022</v>
      </c>
      <c r="H641" s="27">
        <f t="shared" si="63"/>
        <v>-30.869999999998981</v>
      </c>
      <c r="I641" s="31">
        <f t="shared" ca="1" si="65"/>
        <v>0</v>
      </c>
      <c r="J641" s="27">
        <f t="shared" ca="1" si="66"/>
        <v>0</v>
      </c>
      <c r="K641" s="27">
        <f t="shared" ca="1" si="67"/>
        <v>0</v>
      </c>
      <c r="L641" s="27">
        <f t="shared" ca="1" si="68"/>
        <v>1870.010000000002</v>
      </c>
      <c r="M641" s="30">
        <f ca="1">AVERAGE(E641:OFFSET(E641,-M$5+1,0))</f>
        <v>9050.8469999999998</v>
      </c>
      <c r="N641" s="30">
        <f ca="1">AVERAGE(E641:OFFSET(E641,-N$5+1,0))</f>
        <v>9306.1780000000017</v>
      </c>
      <c r="O641" s="30">
        <f t="shared" ca="1" si="69"/>
        <v>0</v>
      </c>
    </row>
    <row r="642" spans="1:15">
      <c r="A642" s="5">
        <v>39304</v>
      </c>
      <c r="B642" s="4">
        <v>8870.27</v>
      </c>
      <c r="C642" s="4">
        <v>8969.31</v>
      </c>
      <c r="D642" s="4">
        <v>8870.27</v>
      </c>
      <c r="E642" s="4">
        <v>8931.31</v>
      </c>
      <c r="F642" s="4">
        <v>5535000</v>
      </c>
      <c r="G642" s="27">
        <f t="shared" si="64"/>
        <v>-312.32999999999993</v>
      </c>
      <c r="H642" s="27">
        <f t="shared" si="63"/>
        <v>61.039999999999054</v>
      </c>
      <c r="I642" s="31">
        <f t="shared" ca="1" si="65"/>
        <v>0</v>
      </c>
      <c r="J642" s="27">
        <f t="shared" ca="1" si="66"/>
        <v>0</v>
      </c>
      <c r="K642" s="27">
        <f t="shared" ca="1" si="67"/>
        <v>0</v>
      </c>
      <c r="L642" s="27">
        <f t="shared" ca="1" si="68"/>
        <v>1870.010000000002</v>
      </c>
      <c r="M642" s="30">
        <f ca="1">AVERAGE(E642:OFFSET(E642,-M$5+1,0))</f>
        <v>9027.75</v>
      </c>
      <c r="N642" s="30">
        <f ca="1">AVERAGE(E642:OFFSET(E642,-N$5+1,0))</f>
        <v>9279.1785000000018</v>
      </c>
      <c r="O642" s="30">
        <f t="shared" ca="1" si="69"/>
        <v>0</v>
      </c>
    </row>
    <row r="643" spans="1:15">
      <c r="A643" s="5">
        <v>39307</v>
      </c>
      <c r="B643" s="4">
        <v>9030.82</v>
      </c>
      <c r="C643" s="4">
        <v>9030.93</v>
      </c>
      <c r="D643" s="4">
        <v>8913.4</v>
      </c>
      <c r="E643" s="4">
        <v>8938.9599999999991</v>
      </c>
      <c r="F643" s="4">
        <v>5061000</v>
      </c>
      <c r="G643" s="27">
        <f t="shared" si="64"/>
        <v>99.510000000000218</v>
      </c>
      <c r="H643" s="27">
        <f t="shared" si="63"/>
        <v>-91.860000000000582</v>
      </c>
      <c r="I643" s="31">
        <f t="shared" ca="1" si="65"/>
        <v>0</v>
      </c>
      <c r="J643" s="27">
        <f t="shared" ca="1" si="66"/>
        <v>0</v>
      </c>
      <c r="K643" s="27">
        <f t="shared" ca="1" si="67"/>
        <v>0</v>
      </c>
      <c r="L643" s="27">
        <f t="shared" ca="1" si="68"/>
        <v>1870.010000000002</v>
      </c>
      <c r="M643" s="30">
        <f ca="1">AVERAGE(E643:OFFSET(E643,-M$5+1,0))</f>
        <v>9014.3889999999992</v>
      </c>
      <c r="N643" s="30">
        <f ca="1">AVERAGE(E643:OFFSET(E643,-N$5+1,0))</f>
        <v>9255.2605000000003</v>
      </c>
      <c r="O643" s="30">
        <f t="shared" ca="1" si="69"/>
        <v>0</v>
      </c>
    </row>
    <row r="644" spans="1:15">
      <c r="A644" s="5">
        <v>39308</v>
      </c>
      <c r="B644" s="4">
        <v>8952.5400000000009</v>
      </c>
      <c r="C644" s="4">
        <v>9023.26</v>
      </c>
      <c r="D644" s="4">
        <v>8840.26</v>
      </c>
      <c r="E644" s="4">
        <v>8910.99</v>
      </c>
      <c r="F644" s="4">
        <v>4770600</v>
      </c>
      <c r="G644" s="27">
        <f t="shared" si="64"/>
        <v>13.580000000001746</v>
      </c>
      <c r="H644" s="27">
        <f t="shared" ref="H644:H707" si="70">E644-B644</f>
        <v>-41.550000000001091</v>
      </c>
      <c r="I644" s="31">
        <f t="shared" ca="1" si="65"/>
        <v>0</v>
      </c>
      <c r="J644" s="27">
        <f t="shared" ca="1" si="66"/>
        <v>0</v>
      </c>
      <c r="K644" s="27">
        <f t="shared" ca="1" si="67"/>
        <v>0</v>
      </c>
      <c r="L644" s="27">
        <f t="shared" ca="1" si="68"/>
        <v>1870.010000000002</v>
      </c>
      <c r="M644" s="30">
        <f ca="1">AVERAGE(E644:OFFSET(E644,-M$5+1,0))</f>
        <v>8976.762999999999</v>
      </c>
      <c r="N644" s="30">
        <f ca="1">AVERAGE(E644:OFFSET(E644,-N$5+1,0))</f>
        <v>9225.3235000000004</v>
      </c>
      <c r="O644" s="30">
        <f t="shared" ca="1" si="69"/>
        <v>0</v>
      </c>
    </row>
    <row r="645" spans="1:15">
      <c r="A645" s="5">
        <v>39309</v>
      </c>
      <c r="B645" s="4">
        <v>8782.0499999999993</v>
      </c>
      <c r="C645" s="4">
        <v>8808.59</v>
      </c>
      <c r="D645" s="4">
        <v>8561.02</v>
      </c>
      <c r="E645" s="4">
        <v>8593.0400000000009</v>
      </c>
      <c r="F645" s="4">
        <v>5640000</v>
      </c>
      <c r="G645" s="27">
        <f t="shared" ref="G645:G708" si="71">B645-E644</f>
        <v>-128.94000000000051</v>
      </c>
      <c r="H645" s="27">
        <f t="shared" si="70"/>
        <v>-189.0099999999984</v>
      </c>
      <c r="I645" s="31">
        <f t="shared" ca="1" si="65"/>
        <v>0</v>
      </c>
      <c r="J645" s="27">
        <f t="shared" ca="1" si="66"/>
        <v>0</v>
      </c>
      <c r="K645" s="27">
        <f t="shared" ca="1" si="67"/>
        <v>0</v>
      </c>
      <c r="L645" s="27">
        <f t="shared" ca="1" si="68"/>
        <v>1870.010000000002</v>
      </c>
      <c r="M645" s="30">
        <f ca="1">AVERAGE(E645:OFFSET(E645,-M$5+1,0))</f>
        <v>8946.8790000000008</v>
      </c>
      <c r="N645" s="30">
        <f ca="1">AVERAGE(E645:OFFSET(E645,-N$5+1,0))</f>
        <v>9180.7080000000005</v>
      </c>
      <c r="O645" s="30">
        <f t="shared" ca="1" si="69"/>
        <v>0</v>
      </c>
    </row>
    <row r="646" spans="1:15">
      <c r="A646" s="5">
        <v>39310</v>
      </c>
      <c r="B646" s="4">
        <v>8397.24</v>
      </c>
      <c r="C646" s="4">
        <v>8438.08</v>
      </c>
      <c r="D646" s="4">
        <v>8166.08</v>
      </c>
      <c r="E646" s="4">
        <v>8201.3700000000008</v>
      </c>
      <c r="F646" s="4">
        <v>5927000</v>
      </c>
      <c r="G646" s="27">
        <f t="shared" si="71"/>
        <v>-195.80000000000109</v>
      </c>
      <c r="H646" s="27">
        <f t="shared" si="70"/>
        <v>-195.86999999999898</v>
      </c>
      <c r="I646" s="31">
        <f t="shared" ca="1" si="65"/>
        <v>0</v>
      </c>
      <c r="J646" s="27">
        <f t="shared" ca="1" si="66"/>
        <v>0</v>
      </c>
      <c r="K646" s="27">
        <f t="shared" ca="1" si="67"/>
        <v>0</v>
      </c>
      <c r="L646" s="27">
        <f t="shared" ca="1" si="68"/>
        <v>1870.010000000002</v>
      </c>
      <c r="M646" s="30">
        <f ca="1">AVERAGE(E646:OFFSET(E646,-M$5+1,0))</f>
        <v>8871.9589999999989</v>
      </c>
      <c r="N646" s="30">
        <f ca="1">AVERAGE(E646:OFFSET(E646,-N$5+1,0))</f>
        <v>9117.1110000000008</v>
      </c>
      <c r="O646" s="30">
        <f t="shared" ca="1" si="69"/>
        <v>0</v>
      </c>
    </row>
    <row r="647" spans="1:15">
      <c r="A647" s="5">
        <v>39311</v>
      </c>
      <c r="B647" s="4">
        <v>8209.91</v>
      </c>
      <c r="C647" s="4">
        <v>8307.3700000000008</v>
      </c>
      <c r="D647" s="4">
        <v>7987.61</v>
      </c>
      <c r="E647" s="4">
        <v>8090.29</v>
      </c>
      <c r="F647" s="4">
        <v>5981200</v>
      </c>
      <c r="G647" s="27">
        <f t="shared" si="71"/>
        <v>8.5399999999990541</v>
      </c>
      <c r="H647" s="27">
        <f t="shared" si="70"/>
        <v>-119.61999999999989</v>
      </c>
      <c r="I647" s="31">
        <f t="shared" ca="1" si="65"/>
        <v>0</v>
      </c>
      <c r="J647" s="27">
        <f t="shared" ca="1" si="66"/>
        <v>0</v>
      </c>
      <c r="K647" s="27">
        <f t="shared" ca="1" si="67"/>
        <v>0</v>
      </c>
      <c r="L647" s="27">
        <f t="shared" ca="1" si="68"/>
        <v>1870.010000000002</v>
      </c>
      <c r="M647" s="30">
        <f ca="1">AVERAGE(E647:OFFSET(E647,-M$5+1,0))</f>
        <v>8775.2059999999983</v>
      </c>
      <c r="N647" s="30">
        <f ca="1">AVERAGE(E647:OFFSET(E647,-N$5+1,0))</f>
        <v>9042.3305</v>
      </c>
      <c r="O647" s="30">
        <f t="shared" ca="1" si="69"/>
        <v>0</v>
      </c>
    </row>
    <row r="648" spans="1:15">
      <c r="A648" s="5">
        <v>39314</v>
      </c>
      <c r="B648" s="4">
        <v>8496.9699999999993</v>
      </c>
      <c r="C648" s="4">
        <v>8516.75</v>
      </c>
      <c r="D648" s="4">
        <v>8397.26</v>
      </c>
      <c r="E648" s="4">
        <v>8515.6</v>
      </c>
      <c r="F648" s="4">
        <v>4327200</v>
      </c>
      <c r="G648" s="27">
        <f t="shared" si="71"/>
        <v>406.67999999999938</v>
      </c>
      <c r="H648" s="27">
        <f t="shared" si="70"/>
        <v>18.630000000001019</v>
      </c>
      <c r="I648" s="31">
        <f t="shared" ca="1" si="65"/>
        <v>0</v>
      </c>
      <c r="J648" s="27">
        <f t="shared" ca="1" si="66"/>
        <v>0</v>
      </c>
      <c r="K648" s="27">
        <f t="shared" ca="1" si="67"/>
        <v>0</v>
      </c>
      <c r="L648" s="27">
        <f t="shared" ca="1" si="68"/>
        <v>1870.010000000002</v>
      </c>
      <c r="M648" s="30">
        <f ca="1">AVERAGE(E648:OFFSET(E648,-M$5+1,0))</f>
        <v>8732.5929999999989</v>
      </c>
      <c r="N648" s="30">
        <f ca="1">AVERAGE(E648:OFFSET(E648,-N$5+1,0))</f>
        <v>8987.0320000000011</v>
      </c>
      <c r="O648" s="30">
        <f t="shared" ca="1" si="69"/>
        <v>0</v>
      </c>
    </row>
    <row r="649" spans="1:15">
      <c r="A649" s="5">
        <v>39315</v>
      </c>
      <c r="B649" s="4">
        <v>8542.1299999999992</v>
      </c>
      <c r="C649" s="4">
        <v>8586.73</v>
      </c>
      <c r="D649" s="4">
        <v>8424.01</v>
      </c>
      <c r="E649" s="4">
        <v>8479.08</v>
      </c>
      <c r="F649" s="4">
        <v>4632800</v>
      </c>
      <c r="G649" s="27">
        <f t="shared" si="71"/>
        <v>26.529999999998836</v>
      </c>
      <c r="H649" s="27">
        <f t="shared" si="70"/>
        <v>-63.049999999999272</v>
      </c>
      <c r="I649" s="31">
        <f t="shared" ca="1" si="65"/>
        <v>0</v>
      </c>
      <c r="J649" s="27">
        <f t="shared" ca="1" si="66"/>
        <v>0</v>
      </c>
      <c r="K649" s="27">
        <f t="shared" ca="1" si="67"/>
        <v>0</v>
      </c>
      <c r="L649" s="27">
        <f t="shared" ca="1" si="68"/>
        <v>1870.010000000002</v>
      </c>
      <c r="M649" s="30">
        <f ca="1">AVERAGE(E649:OFFSET(E649,-M$5+1,0))</f>
        <v>8694.27</v>
      </c>
      <c r="N649" s="30">
        <f ca="1">AVERAGE(E649:OFFSET(E649,-N$5+1,0))</f>
        <v>8923.7829999999994</v>
      </c>
      <c r="O649" s="30">
        <f t="shared" ca="1" si="69"/>
        <v>0</v>
      </c>
    </row>
    <row r="650" spans="1:15">
      <c r="A650" s="5">
        <v>39316</v>
      </c>
      <c r="B650" s="4">
        <v>8487.24</v>
      </c>
      <c r="C650" s="4">
        <v>8512.4500000000007</v>
      </c>
      <c r="D650" s="4">
        <v>8432.32</v>
      </c>
      <c r="E650" s="4">
        <v>8493.4599999999991</v>
      </c>
      <c r="F650" s="4">
        <v>4030000</v>
      </c>
      <c r="G650" s="27">
        <f t="shared" si="71"/>
        <v>8.1599999999998545</v>
      </c>
      <c r="H650" s="27">
        <f t="shared" si="70"/>
        <v>6.2199999999993452</v>
      </c>
      <c r="I650" s="31">
        <f t="shared" ca="1" si="65"/>
        <v>0</v>
      </c>
      <c r="J650" s="27">
        <f t="shared" ca="1" si="66"/>
        <v>0</v>
      </c>
      <c r="K650" s="27">
        <f t="shared" ca="1" si="67"/>
        <v>0</v>
      </c>
      <c r="L650" s="27">
        <f t="shared" ca="1" si="68"/>
        <v>1870.010000000002</v>
      </c>
      <c r="M650" s="30">
        <f ca="1">AVERAGE(E650:OFFSET(E650,-M$5+1,0))</f>
        <v>8633.6700000000019</v>
      </c>
      <c r="N650" s="30">
        <f ca="1">AVERAGE(E650:OFFSET(E650,-N$5+1,0))</f>
        <v>8861.4494999999988</v>
      </c>
      <c r="O650" s="30">
        <f t="shared" ca="1" si="69"/>
        <v>0</v>
      </c>
    </row>
    <row r="651" spans="1:15">
      <c r="A651" s="5">
        <v>39317</v>
      </c>
      <c r="B651" s="4">
        <v>8699.4</v>
      </c>
      <c r="C651" s="4">
        <v>8735.1</v>
      </c>
      <c r="D651" s="4">
        <v>8686.06</v>
      </c>
      <c r="E651" s="4">
        <v>8732.84</v>
      </c>
      <c r="F651" s="4">
        <v>4880200</v>
      </c>
      <c r="G651" s="27">
        <f t="shared" si="71"/>
        <v>205.94000000000051</v>
      </c>
      <c r="H651" s="27">
        <f t="shared" si="70"/>
        <v>33.440000000000509</v>
      </c>
      <c r="I651" s="31">
        <f t="shared" ca="1" si="65"/>
        <v>0</v>
      </c>
      <c r="J651" s="27">
        <f t="shared" ca="1" si="66"/>
        <v>0</v>
      </c>
      <c r="K651" s="27">
        <f t="shared" ca="1" si="67"/>
        <v>0</v>
      </c>
      <c r="L651" s="27">
        <f t="shared" ca="1" si="68"/>
        <v>1870.010000000002</v>
      </c>
      <c r="M651" s="30">
        <f ca="1">AVERAGE(E651:OFFSET(E651,-M$5+1,0))</f>
        <v>8588.6939999999995</v>
      </c>
      <c r="N651" s="30">
        <f ca="1">AVERAGE(E651:OFFSET(E651,-N$5+1,0))</f>
        <v>8819.7704999999987</v>
      </c>
      <c r="O651" s="30">
        <f t="shared" ca="1" si="69"/>
        <v>0</v>
      </c>
    </row>
    <row r="652" spans="1:15">
      <c r="A652" s="5">
        <v>39318</v>
      </c>
      <c r="B652" s="4">
        <v>8727.09</v>
      </c>
      <c r="C652" s="4">
        <v>8741.64</v>
      </c>
      <c r="D652" s="4">
        <v>8668.0499999999993</v>
      </c>
      <c r="E652" s="4">
        <v>8690.09</v>
      </c>
      <c r="F652" s="4">
        <v>4262400</v>
      </c>
      <c r="G652" s="27">
        <f t="shared" si="71"/>
        <v>-5.75</v>
      </c>
      <c r="H652" s="27">
        <f t="shared" si="70"/>
        <v>-37</v>
      </c>
      <c r="I652" s="31">
        <f t="shared" ca="1" si="65"/>
        <v>0</v>
      </c>
      <c r="J652" s="27">
        <f t="shared" ca="1" si="66"/>
        <v>0</v>
      </c>
      <c r="K652" s="27">
        <f t="shared" ca="1" si="67"/>
        <v>0</v>
      </c>
      <c r="L652" s="27">
        <f t="shared" ca="1" si="68"/>
        <v>1870.010000000002</v>
      </c>
      <c r="M652" s="30">
        <f ca="1">AVERAGE(E652:OFFSET(E652,-M$5+1,0))</f>
        <v>8564.5720000000001</v>
      </c>
      <c r="N652" s="30">
        <f ca="1">AVERAGE(E652:OFFSET(E652,-N$5+1,0))</f>
        <v>8796.1609999999982</v>
      </c>
      <c r="O652" s="30">
        <f t="shared" ca="1" si="69"/>
        <v>0</v>
      </c>
    </row>
    <row r="653" spans="1:15">
      <c r="A653" s="5">
        <v>39321</v>
      </c>
      <c r="B653" s="4">
        <v>8849.9599999999991</v>
      </c>
      <c r="C653" s="4">
        <v>8849.9599999999991</v>
      </c>
      <c r="D653" s="4">
        <v>8704.59</v>
      </c>
      <c r="E653" s="4">
        <v>8718.31</v>
      </c>
      <c r="F653" s="4">
        <v>3802600</v>
      </c>
      <c r="G653" s="27">
        <f t="shared" si="71"/>
        <v>159.86999999999898</v>
      </c>
      <c r="H653" s="27">
        <f t="shared" si="70"/>
        <v>-131.64999999999964</v>
      </c>
      <c r="I653" s="31">
        <f t="shared" ca="1" si="65"/>
        <v>0</v>
      </c>
      <c r="J653" s="27">
        <f t="shared" ca="1" si="66"/>
        <v>0</v>
      </c>
      <c r="K653" s="27">
        <f t="shared" ca="1" si="67"/>
        <v>0</v>
      </c>
      <c r="L653" s="27">
        <f t="shared" ca="1" si="68"/>
        <v>1870.010000000002</v>
      </c>
      <c r="M653" s="30">
        <f ca="1">AVERAGE(E653:OFFSET(E653,-M$5+1,0))</f>
        <v>8542.5069999999996</v>
      </c>
      <c r="N653" s="30">
        <f ca="1">AVERAGE(E653:OFFSET(E653,-N$5+1,0))</f>
        <v>8778.4479999999967</v>
      </c>
      <c r="O653" s="30">
        <f t="shared" ca="1" si="69"/>
        <v>0</v>
      </c>
    </row>
    <row r="654" spans="1:15">
      <c r="A654" s="5">
        <v>39322</v>
      </c>
      <c r="B654" s="4">
        <v>8697.15</v>
      </c>
      <c r="C654" s="4">
        <v>8753.39</v>
      </c>
      <c r="D654" s="4">
        <v>8672.81</v>
      </c>
      <c r="E654" s="4">
        <v>8727.5499999999993</v>
      </c>
      <c r="F654" s="4">
        <v>3465200</v>
      </c>
      <c r="G654" s="27">
        <f t="shared" si="71"/>
        <v>-21.159999999999854</v>
      </c>
      <c r="H654" s="27">
        <f t="shared" si="70"/>
        <v>30.399999999999636</v>
      </c>
      <c r="I654" s="31">
        <f t="shared" ca="1" si="65"/>
        <v>0</v>
      </c>
      <c r="J654" s="27">
        <f t="shared" ca="1" si="66"/>
        <v>0</v>
      </c>
      <c r="K654" s="27">
        <f t="shared" ca="1" si="67"/>
        <v>0</v>
      </c>
      <c r="L654" s="27">
        <f t="shared" ca="1" si="68"/>
        <v>1870.010000000002</v>
      </c>
      <c r="M654" s="30">
        <f ca="1">AVERAGE(E654:OFFSET(E654,-M$5+1,0))</f>
        <v>8524.1630000000005</v>
      </c>
      <c r="N654" s="30">
        <f ca="1">AVERAGE(E654:OFFSET(E654,-N$5+1,0))</f>
        <v>8750.4629999999979</v>
      </c>
      <c r="O654" s="30">
        <f t="shared" ca="1" si="69"/>
        <v>0</v>
      </c>
    </row>
    <row r="655" spans="1:15">
      <c r="A655" s="5">
        <v>39323</v>
      </c>
      <c r="B655" s="4">
        <v>8514.4699999999993</v>
      </c>
      <c r="C655" s="4">
        <v>8643.32</v>
      </c>
      <c r="D655" s="4">
        <v>8514.4699999999993</v>
      </c>
      <c r="E655" s="4">
        <v>8643.32</v>
      </c>
      <c r="F655" s="4">
        <v>4016600</v>
      </c>
      <c r="G655" s="27">
        <f t="shared" si="71"/>
        <v>-213.07999999999993</v>
      </c>
      <c r="H655" s="27">
        <f t="shared" si="70"/>
        <v>128.85000000000036</v>
      </c>
      <c r="I655" s="31">
        <f t="shared" ca="1" si="65"/>
        <v>0</v>
      </c>
      <c r="J655" s="27">
        <f t="shared" ca="1" si="66"/>
        <v>0</v>
      </c>
      <c r="K655" s="27">
        <f t="shared" ca="1" si="67"/>
        <v>0</v>
      </c>
      <c r="L655" s="27">
        <f t="shared" ca="1" si="68"/>
        <v>1870.010000000002</v>
      </c>
      <c r="M655" s="30">
        <f ca="1">AVERAGE(E655:OFFSET(E655,-M$5+1,0))</f>
        <v>8529.1910000000007</v>
      </c>
      <c r="N655" s="30">
        <f ca="1">AVERAGE(E655:OFFSET(E655,-N$5+1,0))</f>
        <v>8738.0349999999999</v>
      </c>
      <c r="O655" s="30">
        <f t="shared" ca="1" si="69"/>
        <v>0</v>
      </c>
    </row>
    <row r="656" spans="1:15">
      <c r="A656" s="5">
        <v>39324</v>
      </c>
      <c r="B656" s="4">
        <v>8782.35</v>
      </c>
      <c r="C656" s="4">
        <v>8825.92</v>
      </c>
      <c r="D656" s="4">
        <v>8750.6200000000008</v>
      </c>
      <c r="E656" s="4">
        <v>8771.2099999999991</v>
      </c>
      <c r="F656" s="4">
        <v>4963200</v>
      </c>
      <c r="G656" s="27">
        <f t="shared" si="71"/>
        <v>139.03000000000065</v>
      </c>
      <c r="H656" s="27">
        <f t="shared" si="70"/>
        <v>-11.140000000001237</v>
      </c>
      <c r="I656" s="31">
        <f t="shared" ca="1" si="65"/>
        <v>0</v>
      </c>
      <c r="J656" s="27">
        <f t="shared" ca="1" si="66"/>
        <v>0</v>
      </c>
      <c r="K656" s="27">
        <f t="shared" ca="1" si="67"/>
        <v>0</v>
      </c>
      <c r="L656" s="27">
        <f t="shared" ca="1" si="68"/>
        <v>1870.010000000002</v>
      </c>
      <c r="M656" s="30">
        <f ca="1">AVERAGE(E656:OFFSET(E656,-M$5+1,0))</f>
        <v>8586.1749999999993</v>
      </c>
      <c r="N656" s="30">
        <f ca="1">AVERAGE(E656:OFFSET(E656,-N$5+1,0))</f>
        <v>8729.0669999999991</v>
      </c>
      <c r="O656" s="30">
        <f t="shared" ca="1" si="69"/>
        <v>0</v>
      </c>
    </row>
    <row r="657" spans="1:15">
      <c r="A657" s="5">
        <v>39325</v>
      </c>
      <c r="B657" s="4">
        <v>8807.7000000000007</v>
      </c>
      <c r="C657" s="4">
        <v>8982.16</v>
      </c>
      <c r="D657" s="4">
        <v>8785.7000000000007</v>
      </c>
      <c r="E657" s="4">
        <v>8982.16</v>
      </c>
      <c r="F657" s="4">
        <v>5018800</v>
      </c>
      <c r="G657" s="27">
        <f t="shared" si="71"/>
        <v>36.490000000001601</v>
      </c>
      <c r="H657" s="27">
        <f t="shared" si="70"/>
        <v>174.45999999999913</v>
      </c>
      <c r="I657" s="31">
        <f t="shared" ca="1" si="65"/>
        <v>0</v>
      </c>
      <c r="J657" s="27">
        <f t="shared" ca="1" si="66"/>
        <v>0</v>
      </c>
      <c r="K657" s="27">
        <f t="shared" ca="1" si="67"/>
        <v>0</v>
      </c>
      <c r="L657" s="27">
        <f t="shared" ca="1" si="68"/>
        <v>1870.010000000002</v>
      </c>
      <c r="M657" s="30">
        <f ca="1">AVERAGE(E657:OFFSET(E657,-M$5+1,0))</f>
        <v>8675.3619999999992</v>
      </c>
      <c r="N657" s="30">
        <f ca="1">AVERAGE(E657:OFFSET(E657,-N$5+1,0))</f>
        <v>8725.2839999999978</v>
      </c>
      <c r="O657" s="30">
        <f t="shared" ca="1" si="69"/>
        <v>0</v>
      </c>
    </row>
    <row r="658" spans="1:15">
      <c r="A658" s="5">
        <v>39328</v>
      </c>
      <c r="B658" s="4">
        <v>9018.89</v>
      </c>
      <c r="C658" s="4">
        <v>9019.41</v>
      </c>
      <c r="D658" s="4">
        <v>8947.06</v>
      </c>
      <c r="E658" s="4">
        <v>8979.9599999999991</v>
      </c>
      <c r="F658" s="4">
        <v>4732000</v>
      </c>
      <c r="G658" s="27">
        <f t="shared" si="71"/>
        <v>36.729999999999563</v>
      </c>
      <c r="H658" s="27">
        <f t="shared" si="70"/>
        <v>-38.930000000000291</v>
      </c>
      <c r="I658" s="31">
        <f t="shared" ca="1" si="65"/>
        <v>0</v>
      </c>
      <c r="J658" s="27">
        <f t="shared" ca="1" si="66"/>
        <v>0</v>
      </c>
      <c r="K658" s="27">
        <f t="shared" ca="1" si="67"/>
        <v>0</v>
      </c>
      <c r="L658" s="27">
        <f t="shared" ca="1" si="68"/>
        <v>1870.010000000002</v>
      </c>
      <c r="M658" s="30">
        <f ca="1">AVERAGE(E658:OFFSET(E658,-M$5+1,0))</f>
        <v>8721.7980000000007</v>
      </c>
      <c r="N658" s="30">
        <f ca="1">AVERAGE(E658:OFFSET(E658,-N$5+1,0))</f>
        <v>8727.195499999998</v>
      </c>
      <c r="O658" s="30">
        <f t="shared" ca="1" si="69"/>
        <v>0</v>
      </c>
    </row>
    <row r="659" spans="1:15">
      <c r="A659" s="5">
        <v>39329</v>
      </c>
      <c r="B659" s="4">
        <v>9019.61</v>
      </c>
      <c r="C659" s="4">
        <v>9027.77</v>
      </c>
      <c r="D659" s="4">
        <v>8883.8700000000008</v>
      </c>
      <c r="E659" s="4">
        <v>8922.98</v>
      </c>
      <c r="F659" s="4">
        <v>4340200</v>
      </c>
      <c r="G659" s="27">
        <f t="shared" si="71"/>
        <v>39.650000000001455</v>
      </c>
      <c r="H659" s="27">
        <f t="shared" si="70"/>
        <v>-96.630000000001019</v>
      </c>
      <c r="I659" s="31">
        <f t="shared" ca="1" si="65"/>
        <v>1</v>
      </c>
      <c r="J659" s="27">
        <f t="shared" ca="1" si="66"/>
        <v>0</v>
      </c>
      <c r="K659" s="27">
        <f t="shared" ca="1" si="67"/>
        <v>0</v>
      </c>
      <c r="L659" s="27">
        <f t="shared" ca="1" si="68"/>
        <v>1870.010000000002</v>
      </c>
      <c r="M659" s="30">
        <f ca="1">AVERAGE(E659:OFFSET(E659,-M$5+1,0))</f>
        <v>8766.1879999999983</v>
      </c>
      <c r="N659" s="30">
        <f ca="1">AVERAGE(E659:OFFSET(E659,-N$5+1,0))</f>
        <v>8730.2289999999994</v>
      </c>
      <c r="O659" s="30">
        <f t="shared" ca="1" si="69"/>
        <v>1</v>
      </c>
    </row>
    <row r="660" spans="1:15">
      <c r="A660" s="5">
        <v>39330</v>
      </c>
      <c r="B660" s="4">
        <v>9017.51</v>
      </c>
      <c r="C660" s="4">
        <v>9026.2999999999993</v>
      </c>
      <c r="D660" s="4">
        <v>8902.14</v>
      </c>
      <c r="E660" s="4">
        <v>8913.85</v>
      </c>
      <c r="F660" s="4">
        <v>4022400</v>
      </c>
      <c r="G660" s="27">
        <f t="shared" si="71"/>
        <v>94.530000000000655</v>
      </c>
      <c r="H660" s="27">
        <f t="shared" si="70"/>
        <v>-103.65999999999985</v>
      </c>
      <c r="I660" s="31">
        <f t="shared" ca="1" si="65"/>
        <v>0</v>
      </c>
      <c r="J660" s="27">
        <f t="shared" ca="1" si="66"/>
        <v>1</v>
      </c>
      <c r="K660" s="27">
        <f t="shared" ca="1" si="67"/>
        <v>-103.65999999999985</v>
      </c>
      <c r="L660" s="27">
        <f t="shared" ca="1" si="68"/>
        <v>1766.3500000000022</v>
      </c>
      <c r="M660" s="30">
        <f ca="1">AVERAGE(E660:OFFSET(E660,-M$5+1,0))</f>
        <v>8808.2270000000008</v>
      </c>
      <c r="N660" s="30">
        <f ca="1">AVERAGE(E660:OFFSET(E660,-N$5+1,0))</f>
        <v>8720.9485000000004</v>
      </c>
      <c r="O660" s="30">
        <f t="shared" ca="1" si="69"/>
        <v>0</v>
      </c>
    </row>
    <row r="661" spans="1:15">
      <c r="A661" s="5">
        <v>39331</v>
      </c>
      <c r="B661" s="4">
        <v>8896.67</v>
      </c>
      <c r="C661" s="4">
        <v>9017.08</v>
      </c>
      <c r="D661" s="4">
        <v>8841.64</v>
      </c>
      <c r="E661" s="4">
        <v>9017.08</v>
      </c>
      <c r="F661" s="4">
        <v>3979000</v>
      </c>
      <c r="G661" s="27">
        <f t="shared" si="71"/>
        <v>-17.180000000000291</v>
      </c>
      <c r="H661" s="27">
        <f t="shared" si="70"/>
        <v>120.40999999999985</v>
      </c>
      <c r="I661" s="31">
        <f t="shared" ca="1" si="65"/>
        <v>0</v>
      </c>
      <c r="J661" s="27">
        <f t="shared" ca="1" si="66"/>
        <v>1</v>
      </c>
      <c r="K661" s="27">
        <f t="shared" ca="1" si="67"/>
        <v>103.22999999999956</v>
      </c>
      <c r="L661" s="27">
        <f t="shared" ca="1" si="68"/>
        <v>1869.5800000000017</v>
      </c>
      <c r="M661" s="30">
        <f ca="1">AVERAGE(E661:OFFSET(E661,-M$5+1,0))</f>
        <v>8836.6510000000017</v>
      </c>
      <c r="N661" s="30">
        <f ca="1">AVERAGE(E661:OFFSET(E661,-N$5+1,0))</f>
        <v>8712.6724999999988</v>
      </c>
      <c r="O661" s="30">
        <f t="shared" ca="1" si="69"/>
        <v>0</v>
      </c>
    </row>
    <row r="662" spans="1:15">
      <c r="A662" s="5">
        <v>39332</v>
      </c>
      <c r="B662" s="4">
        <v>9056.14</v>
      </c>
      <c r="C662" s="4">
        <v>9078.4699999999993</v>
      </c>
      <c r="D662" s="4">
        <v>9000.9500000000007</v>
      </c>
      <c r="E662" s="4">
        <v>9018.08</v>
      </c>
      <c r="F662" s="4">
        <v>4220600</v>
      </c>
      <c r="G662" s="27">
        <f t="shared" si="71"/>
        <v>39.059999999999491</v>
      </c>
      <c r="H662" s="27">
        <f t="shared" si="70"/>
        <v>-38.059999999999491</v>
      </c>
      <c r="I662" s="31">
        <f t="shared" ca="1" si="65"/>
        <v>0</v>
      </c>
      <c r="J662" s="27">
        <f t="shared" ca="1" si="66"/>
        <v>1</v>
      </c>
      <c r="K662" s="27">
        <f t="shared" ca="1" si="67"/>
        <v>1</v>
      </c>
      <c r="L662" s="27">
        <f t="shared" ca="1" si="68"/>
        <v>1870.5800000000017</v>
      </c>
      <c r="M662" s="30">
        <f ca="1">AVERAGE(E662:OFFSET(E662,-M$5+1,0))</f>
        <v>8869.4500000000007</v>
      </c>
      <c r="N662" s="30">
        <f ca="1">AVERAGE(E662:OFFSET(E662,-N$5+1,0))</f>
        <v>8717.0109999999986</v>
      </c>
      <c r="O662" s="30">
        <f t="shared" ca="1" si="69"/>
        <v>0</v>
      </c>
    </row>
    <row r="663" spans="1:15">
      <c r="A663" s="5">
        <v>39335</v>
      </c>
      <c r="B663" s="4">
        <v>8868</v>
      </c>
      <c r="C663" s="4">
        <v>8953.4500000000007</v>
      </c>
      <c r="D663" s="4">
        <v>8845.9</v>
      </c>
      <c r="E663" s="4">
        <v>8937.58</v>
      </c>
      <c r="F663" s="4">
        <v>3702800</v>
      </c>
      <c r="G663" s="27">
        <f t="shared" si="71"/>
        <v>-150.07999999999993</v>
      </c>
      <c r="H663" s="27">
        <f t="shared" si="70"/>
        <v>69.579999999999927</v>
      </c>
      <c r="I663" s="31">
        <f t="shared" ca="1" si="65"/>
        <v>0</v>
      </c>
      <c r="J663" s="27">
        <f t="shared" ca="1" si="66"/>
        <v>1</v>
      </c>
      <c r="K663" s="27">
        <f t="shared" ca="1" si="67"/>
        <v>-80.5</v>
      </c>
      <c r="L663" s="27">
        <f t="shared" ca="1" si="68"/>
        <v>1790.0800000000017</v>
      </c>
      <c r="M663" s="30">
        <f ca="1">AVERAGE(E663:OFFSET(E663,-M$5+1,0))</f>
        <v>8891.3769999999986</v>
      </c>
      <c r="N663" s="30">
        <f ca="1">AVERAGE(E663:OFFSET(E663,-N$5+1,0))</f>
        <v>8716.9419999999991</v>
      </c>
      <c r="O663" s="30">
        <f t="shared" ca="1" si="69"/>
        <v>0</v>
      </c>
    </row>
    <row r="664" spans="1:15">
      <c r="A664" s="5">
        <v>39336</v>
      </c>
      <c r="B664" s="4">
        <v>8981.34</v>
      </c>
      <c r="C664" s="4">
        <v>9017.2999999999993</v>
      </c>
      <c r="D664" s="4">
        <v>8953.3700000000008</v>
      </c>
      <c r="E664" s="4">
        <v>9003.1200000000008</v>
      </c>
      <c r="F664" s="4">
        <v>4252000</v>
      </c>
      <c r="G664" s="27">
        <f t="shared" si="71"/>
        <v>43.760000000000218</v>
      </c>
      <c r="H664" s="27">
        <f t="shared" si="70"/>
        <v>21.780000000000655</v>
      </c>
      <c r="I664" s="31">
        <f t="shared" ca="1" si="65"/>
        <v>0</v>
      </c>
      <c r="J664" s="27">
        <f t="shared" ca="1" si="66"/>
        <v>1</v>
      </c>
      <c r="K664" s="27">
        <f t="shared" ca="1" si="67"/>
        <v>65.540000000000873</v>
      </c>
      <c r="L664" s="27">
        <f t="shared" ca="1" si="68"/>
        <v>1855.6200000000026</v>
      </c>
      <c r="M664" s="30">
        <f ca="1">AVERAGE(E664:OFFSET(E664,-M$5+1,0))</f>
        <v>8918.9339999999975</v>
      </c>
      <c r="N664" s="30">
        <f ca="1">AVERAGE(E664:OFFSET(E664,-N$5+1,0))</f>
        <v>8721.5484999999971</v>
      </c>
      <c r="O664" s="30">
        <f t="shared" ca="1" si="69"/>
        <v>0</v>
      </c>
    </row>
    <row r="665" spans="1:15">
      <c r="A665" s="5">
        <v>39337</v>
      </c>
      <c r="B665" s="4">
        <v>9078.09</v>
      </c>
      <c r="C665" s="4">
        <v>9084.9699999999993</v>
      </c>
      <c r="D665" s="4">
        <v>9011.26</v>
      </c>
      <c r="E665" s="4">
        <v>9018.1200000000008</v>
      </c>
      <c r="F665" s="4">
        <v>4346400</v>
      </c>
      <c r="G665" s="27">
        <f t="shared" si="71"/>
        <v>74.969999999999345</v>
      </c>
      <c r="H665" s="27">
        <f t="shared" si="70"/>
        <v>-59.969999999999345</v>
      </c>
      <c r="I665" s="31">
        <f t="shared" ca="1" si="65"/>
        <v>0</v>
      </c>
      <c r="J665" s="27">
        <f t="shared" ca="1" si="66"/>
        <v>1</v>
      </c>
      <c r="K665" s="27">
        <f t="shared" ca="1" si="67"/>
        <v>15</v>
      </c>
      <c r="L665" s="27">
        <f t="shared" ca="1" si="68"/>
        <v>1870.6200000000026</v>
      </c>
      <c r="M665" s="30">
        <f ca="1">AVERAGE(E665:OFFSET(E665,-M$5+1,0))</f>
        <v>8956.4139999999989</v>
      </c>
      <c r="N665" s="30">
        <f ca="1">AVERAGE(E665:OFFSET(E665,-N$5+1,0))</f>
        <v>8742.802499999998</v>
      </c>
      <c r="O665" s="30">
        <f t="shared" ca="1" si="69"/>
        <v>0</v>
      </c>
    </row>
    <row r="666" spans="1:15">
      <c r="A666" s="5">
        <v>39338</v>
      </c>
      <c r="B666" s="4">
        <v>9062.31</v>
      </c>
      <c r="C666" s="4">
        <v>9062.31</v>
      </c>
      <c r="D666" s="4">
        <v>8924.6200000000008</v>
      </c>
      <c r="E666" s="4">
        <v>8927.42</v>
      </c>
      <c r="F666" s="4">
        <v>4022800</v>
      </c>
      <c r="G666" s="27">
        <f t="shared" si="71"/>
        <v>44.18999999999869</v>
      </c>
      <c r="H666" s="27">
        <f t="shared" si="70"/>
        <v>-134.88999999999942</v>
      </c>
      <c r="I666" s="31">
        <f t="shared" ca="1" si="65"/>
        <v>0</v>
      </c>
      <c r="J666" s="27">
        <f t="shared" ca="1" si="66"/>
        <v>1</v>
      </c>
      <c r="K666" s="27">
        <f t="shared" ca="1" si="67"/>
        <v>-90.700000000000728</v>
      </c>
      <c r="L666" s="27">
        <f t="shared" ca="1" si="68"/>
        <v>1779.9200000000019</v>
      </c>
      <c r="M666" s="30">
        <f ca="1">AVERAGE(E666:OFFSET(E666,-M$5+1,0))</f>
        <v>8972.0349999999999</v>
      </c>
      <c r="N666" s="30">
        <f ca="1">AVERAGE(E666:OFFSET(E666,-N$5+1,0))</f>
        <v>8779.1049999999996</v>
      </c>
      <c r="O666" s="30">
        <f t="shared" ca="1" si="69"/>
        <v>0</v>
      </c>
    </row>
    <row r="667" spans="1:15">
      <c r="A667" s="5">
        <v>39339</v>
      </c>
      <c r="B667" s="4">
        <v>8995.5300000000007</v>
      </c>
      <c r="C667" s="4">
        <v>9046.51</v>
      </c>
      <c r="D667" s="4">
        <v>8952.8799999999992</v>
      </c>
      <c r="E667" s="4">
        <v>9031.6299999999992</v>
      </c>
      <c r="F667" s="4">
        <v>3897200</v>
      </c>
      <c r="G667" s="27">
        <f t="shared" si="71"/>
        <v>68.110000000000582</v>
      </c>
      <c r="H667" s="27">
        <f t="shared" si="70"/>
        <v>36.099999999998545</v>
      </c>
      <c r="I667" s="31">
        <f t="shared" ca="1" si="65"/>
        <v>0</v>
      </c>
      <c r="J667" s="27">
        <f t="shared" ca="1" si="66"/>
        <v>1</v>
      </c>
      <c r="K667" s="27">
        <f t="shared" ca="1" si="67"/>
        <v>104.20999999999913</v>
      </c>
      <c r="L667" s="27">
        <f t="shared" ca="1" si="68"/>
        <v>1884.130000000001</v>
      </c>
      <c r="M667" s="30">
        <f ca="1">AVERAGE(E667:OFFSET(E667,-M$5+1,0))</f>
        <v>8976.982</v>
      </c>
      <c r="N667" s="30">
        <f ca="1">AVERAGE(E667:OFFSET(E667,-N$5+1,0))</f>
        <v>8826.1719999999987</v>
      </c>
      <c r="O667" s="30">
        <f t="shared" ca="1" si="69"/>
        <v>0</v>
      </c>
    </row>
    <row r="668" spans="1:15">
      <c r="A668" s="5">
        <v>39342</v>
      </c>
      <c r="B668" s="4">
        <v>9039.2800000000007</v>
      </c>
      <c r="C668" s="4">
        <v>9044.3700000000008</v>
      </c>
      <c r="D668" s="4">
        <v>8874.7099999999991</v>
      </c>
      <c r="E668" s="4">
        <v>8899.91</v>
      </c>
      <c r="F668" s="4">
        <v>3917000</v>
      </c>
      <c r="G668" s="27">
        <f t="shared" si="71"/>
        <v>7.6500000000014552</v>
      </c>
      <c r="H668" s="27">
        <f t="shared" si="70"/>
        <v>-139.3700000000008</v>
      </c>
      <c r="I668" s="31">
        <f t="shared" ca="1" si="65"/>
        <v>0</v>
      </c>
      <c r="J668" s="27">
        <f t="shared" ca="1" si="66"/>
        <v>1</v>
      </c>
      <c r="K668" s="27">
        <f t="shared" ca="1" si="67"/>
        <v>-131.71999999999935</v>
      </c>
      <c r="L668" s="27">
        <f t="shared" ca="1" si="68"/>
        <v>1752.4100000000017</v>
      </c>
      <c r="M668" s="30">
        <f ca="1">AVERAGE(E668:OFFSET(E668,-M$5+1,0))</f>
        <v>8968.9770000000026</v>
      </c>
      <c r="N668" s="30">
        <f ca="1">AVERAGE(E668:OFFSET(E668,-N$5+1,0))</f>
        <v>8845.3875000000007</v>
      </c>
      <c r="O668" s="30">
        <f t="shared" ca="1" si="69"/>
        <v>0</v>
      </c>
    </row>
    <row r="669" spans="1:15">
      <c r="A669" s="5">
        <v>39344</v>
      </c>
      <c r="B669" s="4">
        <v>9090.9</v>
      </c>
      <c r="C669" s="4">
        <v>9090.9</v>
      </c>
      <c r="D669" s="4">
        <v>8900.7999999999993</v>
      </c>
      <c r="E669" s="4">
        <v>8926.3799999999992</v>
      </c>
      <c r="F669" s="4">
        <v>5922000</v>
      </c>
      <c r="G669" s="27">
        <f t="shared" si="71"/>
        <v>190.98999999999978</v>
      </c>
      <c r="H669" s="27">
        <f t="shared" si="70"/>
        <v>-164.52000000000044</v>
      </c>
      <c r="I669" s="31">
        <f t="shared" ca="1" si="65"/>
        <v>0</v>
      </c>
      <c r="J669" s="27">
        <f t="shared" ca="1" si="66"/>
        <v>1</v>
      </c>
      <c r="K669" s="27">
        <f t="shared" ca="1" si="67"/>
        <v>26.469999999999345</v>
      </c>
      <c r="L669" s="27">
        <f t="shared" ca="1" si="68"/>
        <v>1778.880000000001</v>
      </c>
      <c r="M669" s="30">
        <f ca="1">AVERAGE(E669:OFFSET(E669,-M$5+1,0))</f>
        <v>8969.3170000000009</v>
      </c>
      <c r="N669" s="30">
        <f ca="1">AVERAGE(E669:OFFSET(E669,-N$5+1,0))</f>
        <v>8867.7525000000005</v>
      </c>
      <c r="O669" s="30">
        <f t="shared" ca="1" si="69"/>
        <v>0</v>
      </c>
    </row>
    <row r="670" spans="1:15">
      <c r="A670" s="5">
        <v>39345</v>
      </c>
      <c r="B670" s="4">
        <v>8987.52</v>
      </c>
      <c r="C670" s="4">
        <v>9109.52</v>
      </c>
      <c r="D670" s="4">
        <v>8950.6200000000008</v>
      </c>
      <c r="E670" s="4">
        <v>8983.0300000000007</v>
      </c>
      <c r="F670" s="4">
        <v>4652800</v>
      </c>
      <c r="G670" s="27">
        <f t="shared" si="71"/>
        <v>61.140000000001237</v>
      </c>
      <c r="H670" s="27">
        <f t="shared" si="70"/>
        <v>-4.4899999999997817</v>
      </c>
      <c r="I670" s="31">
        <f t="shared" ca="1" si="65"/>
        <v>0</v>
      </c>
      <c r="J670" s="27">
        <f t="shared" ca="1" si="66"/>
        <v>1</v>
      </c>
      <c r="K670" s="27">
        <f t="shared" ca="1" si="67"/>
        <v>56.650000000001455</v>
      </c>
      <c r="L670" s="27">
        <f t="shared" ca="1" si="68"/>
        <v>1835.5300000000025</v>
      </c>
      <c r="M670" s="30">
        <f ca="1">AVERAGE(E670:OFFSET(E670,-M$5+1,0))</f>
        <v>8976.2350000000006</v>
      </c>
      <c r="N670" s="30">
        <f ca="1">AVERAGE(E670:OFFSET(E670,-N$5+1,0))</f>
        <v>8892.2310000000016</v>
      </c>
      <c r="O670" s="30">
        <f t="shared" ca="1" si="69"/>
        <v>0</v>
      </c>
    </row>
    <row r="671" spans="1:15">
      <c r="A671" s="5">
        <v>39346</v>
      </c>
      <c r="B671" s="4">
        <v>9018.68</v>
      </c>
      <c r="C671" s="4">
        <v>9105.2800000000007</v>
      </c>
      <c r="D671" s="4">
        <v>8994.01</v>
      </c>
      <c r="E671" s="4">
        <v>9105.2800000000007</v>
      </c>
      <c r="F671" s="4">
        <v>5025000</v>
      </c>
      <c r="G671" s="27">
        <f t="shared" si="71"/>
        <v>35.649999999999636</v>
      </c>
      <c r="H671" s="27">
        <f t="shared" si="70"/>
        <v>86.600000000000364</v>
      </c>
      <c r="I671" s="31">
        <f t="shared" ca="1" si="65"/>
        <v>0</v>
      </c>
      <c r="J671" s="27">
        <f t="shared" ca="1" si="66"/>
        <v>1</v>
      </c>
      <c r="K671" s="27">
        <f t="shared" ca="1" si="67"/>
        <v>122.25</v>
      </c>
      <c r="L671" s="27">
        <f t="shared" ca="1" si="68"/>
        <v>1957.7800000000025</v>
      </c>
      <c r="M671" s="30">
        <f ca="1">AVERAGE(E671:OFFSET(E671,-M$5+1,0))</f>
        <v>8985.0550000000003</v>
      </c>
      <c r="N671" s="30">
        <f ca="1">AVERAGE(E671:OFFSET(E671,-N$5+1,0))</f>
        <v>8910.853000000001</v>
      </c>
      <c r="O671" s="30">
        <f t="shared" ca="1" si="69"/>
        <v>0</v>
      </c>
    </row>
    <row r="672" spans="1:15">
      <c r="A672" s="5">
        <v>39351</v>
      </c>
      <c r="B672" s="4">
        <v>9180.93</v>
      </c>
      <c r="C672" s="4">
        <v>9269.6200000000008</v>
      </c>
      <c r="D672" s="4">
        <v>9178.77</v>
      </c>
      <c r="E672" s="4">
        <v>9257.4699999999993</v>
      </c>
      <c r="F672" s="4">
        <v>5422200</v>
      </c>
      <c r="G672" s="27">
        <f t="shared" si="71"/>
        <v>75.649999999999636</v>
      </c>
      <c r="H672" s="27">
        <f t="shared" si="70"/>
        <v>76.539999999999054</v>
      </c>
      <c r="I672" s="31">
        <f t="shared" ca="1" si="65"/>
        <v>0</v>
      </c>
      <c r="J672" s="27">
        <f t="shared" ca="1" si="66"/>
        <v>1</v>
      </c>
      <c r="K672" s="27">
        <f t="shared" ca="1" si="67"/>
        <v>152.18999999999869</v>
      </c>
      <c r="L672" s="27">
        <f t="shared" ca="1" si="68"/>
        <v>2109.9700000000012</v>
      </c>
      <c r="M672" s="30">
        <f ca="1">AVERAGE(E672:OFFSET(E672,-M$5+1,0))</f>
        <v>9008.9940000000006</v>
      </c>
      <c r="N672" s="30">
        <f ca="1">AVERAGE(E672:OFFSET(E672,-N$5+1,0))</f>
        <v>8939.2219999999998</v>
      </c>
      <c r="O672" s="30">
        <f t="shared" ca="1" si="69"/>
        <v>0</v>
      </c>
    </row>
    <row r="673" spans="1:15">
      <c r="A673" s="5">
        <v>39352</v>
      </c>
      <c r="B673" s="4">
        <v>9337.0400000000009</v>
      </c>
      <c r="C673" s="4">
        <v>9413.65</v>
      </c>
      <c r="D673" s="4">
        <v>9291.7199999999993</v>
      </c>
      <c r="E673" s="4">
        <v>9413.65</v>
      </c>
      <c r="F673" s="4">
        <v>6081200</v>
      </c>
      <c r="G673" s="27">
        <f t="shared" si="71"/>
        <v>79.570000000001528</v>
      </c>
      <c r="H673" s="27">
        <f t="shared" si="70"/>
        <v>76.609999999998763</v>
      </c>
      <c r="I673" s="31">
        <f t="shared" ca="1" si="65"/>
        <v>0</v>
      </c>
      <c r="J673" s="27">
        <f t="shared" ca="1" si="66"/>
        <v>1</v>
      </c>
      <c r="K673" s="27">
        <f t="shared" ca="1" si="67"/>
        <v>156.18000000000029</v>
      </c>
      <c r="L673" s="27">
        <f t="shared" ca="1" si="68"/>
        <v>2266.1500000000015</v>
      </c>
      <c r="M673" s="30">
        <f ca="1">AVERAGE(E673:OFFSET(E673,-M$5+1,0))</f>
        <v>9056.6009999999987</v>
      </c>
      <c r="N673" s="30">
        <f ca="1">AVERAGE(E673:OFFSET(E673,-N$5+1,0))</f>
        <v>8973.9889999999978</v>
      </c>
      <c r="O673" s="30">
        <f t="shared" ca="1" si="69"/>
        <v>0</v>
      </c>
    </row>
    <row r="674" spans="1:15">
      <c r="A674" s="5">
        <v>39353</v>
      </c>
      <c r="B674" s="4">
        <v>9447.33</v>
      </c>
      <c r="C674" s="4">
        <v>9474.0499999999993</v>
      </c>
      <c r="D674" s="4">
        <v>9411.9500000000007</v>
      </c>
      <c r="E674" s="4">
        <v>9411.9500000000007</v>
      </c>
      <c r="F674" s="4">
        <v>5558800</v>
      </c>
      <c r="G674" s="27">
        <f t="shared" si="71"/>
        <v>33.680000000000291</v>
      </c>
      <c r="H674" s="27">
        <f t="shared" si="70"/>
        <v>-35.3799999999992</v>
      </c>
      <c r="I674" s="31">
        <f t="shared" ca="1" si="65"/>
        <v>0</v>
      </c>
      <c r="J674" s="27">
        <f t="shared" ca="1" si="66"/>
        <v>1</v>
      </c>
      <c r="K674" s="27">
        <f t="shared" ca="1" si="67"/>
        <v>-1.6999999999989086</v>
      </c>
      <c r="L674" s="27">
        <f t="shared" ca="1" si="68"/>
        <v>2264.4500000000025</v>
      </c>
      <c r="M674" s="30">
        <f ca="1">AVERAGE(E674:OFFSET(E674,-M$5+1,0))</f>
        <v>9097.4839999999986</v>
      </c>
      <c r="N674" s="30">
        <f ca="1">AVERAGE(E674:OFFSET(E674,-N$5+1,0))</f>
        <v>9008.2089999999989</v>
      </c>
      <c r="O674" s="30">
        <f t="shared" ca="1" si="69"/>
        <v>0</v>
      </c>
    </row>
    <row r="675" spans="1:15">
      <c r="A675" s="5">
        <v>39356</v>
      </c>
      <c r="B675" s="4">
        <v>9523.98</v>
      </c>
      <c r="C675" s="4">
        <v>9555.07</v>
      </c>
      <c r="D675" s="4">
        <v>9474.4</v>
      </c>
      <c r="E675" s="4">
        <v>9488.5</v>
      </c>
      <c r="F675" s="4">
        <v>6169000</v>
      </c>
      <c r="G675" s="27">
        <f t="shared" si="71"/>
        <v>112.02999999999884</v>
      </c>
      <c r="H675" s="27">
        <f t="shared" si="70"/>
        <v>-35.479999999999563</v>
      </c>
      <c r="I675" s="31">
        <f t="shared" ca="1" si="65"/>
        <v>0</v>
      </c>
      <c r="J675" s="27">
        <f t="shared" ca="1" si="66"/>
        <v>1</v>
      </c>
      <c r="K675" s="27">
        <f t="shared" ca="1" si="67"/>
        <v>76.549999999999272</v>
      </c>
      <c r="L675" s="27">
        <f t="shared" ca="1" si="68"/>
        <v>2341.0000000000018</v>
      </c>
      <c r="M675" s="30">
        <f ca="1">AVERAGE(E675:OFFSET(E675,-M$5+1,0))</f>
        <v>9144.521999999999</v>
      </c>
      <c r="N675" s="30">
        <f ca="1">AVERAGE(E675:OFFSET(E675,-N$5+1,0))</f>
        <v>9050.4680000000008</v>
      </c>
      <c r="O675" s="30">
        <f t="shared" ca="1" si="69"/>
        <v>0</v>
      </c>
    </row>
    <row r="676" spans="1:15">
      <c r="A676" s="5">
        <v>39357</v>
      </c>
      <c r="B676" s="4">
        <v>9597.9599999999991</v>
      </c>
      <c r="C676" s="4">
        <v>9642.9500000000007</v>
      </c>
      <c r="D676" s="4">
        <v>9582.7000000000007</v>
      </c>
      <c r="E676" s="4">
        <v>9623.25</v>
      </c>
      <c r="F676" s="4">
        <v>6702600</v>
      </c>
      <c r="G676" s="27">
        <f t="shared" si="71"/>
        <v>109.45999999999913</v>
      </c>
      <c r="H676" s="27">
        <f t="shared" si="70"/>
        <v>25.290000000000873</v>
      </c>
      <c r="I676" s="31">
        <f t="shared" ca="1" si="65"/>
        <v>0</v>
      </c>
      <c r="J676" s="27">
        <f t="shared" ca="1" si="66"/>
        <v>1</v>
      </c>
      <c r="K676" s="27">
        <f t="shared" ca="1" si="67"/>
        <v>134.75</v>
      </c>
      <c r="L676" s="27">
        <f t="shared" ca="1" si="68"/>
        <v>2475.7500000000018</v>
      </c>
      <c r="M676" s="30">
        <f ca="1">AVERAGE(E676:OFFSET(E676,-M$5+1,0))</f>
        <v>9214.1049999999996</v>
      </c>
      <c r="N676" s="30">
        <f ca="1">AVERAGE(E676:OFFSET(E676,-N$5+1,0))</f>
        <v>9093.0700000000015</v>
      </c>
      <c r="O676" s="30">
        <f t="shared" ca="1" si="69"/>
        <v>0</v>
      </c>
    </row>
    <row r="677" spans="1:15">
      <c r="A677" s="5">
        <v>39358</v>
      </c>
      <c r="B677" s="4">
        <v>9650.0300000000007</v>
      </c>
      <c r="C677" s="4">
        <v>9783.75</v>
      </c>
      <c r="D677" s="4">
        <v>9618.14</v>
      </c>
      <c r="E677" s="4">
        <v>9700.07</v>
      </c>
      <c r="F677" s="4">
        <v>6654200</v>
      </c>
      <c r="G677" s="27">
        <f t="shared" si="71"/>
        <v>26.780000000000655</v>
      </c>
      <c r="H677" s="27">
        <f t="shared" si="70"/>
        <v>50.039999999999054</v>
      </c>
      <c r="I677" s="31">
        <f t="shared" ca="1" si="65"/>
        <v>0</v>
      </c>
      <c r="J677" s="27">
        <f t="shared" ca="1" si="66"/>
        <v>1</v>
      </c>
      <c r="K677" s="27">
        <f t="shared" ca="1" si="67"/>
        <v>76.819999999999709</v>
      </c>
      <c r="L677" s="27">
        <f t="shared" ca="1" si="68"/>
        <v>2552.5700000000015</v>
      </c>
      <c r="M677" s="30">
        <f ca="1">AVERAGE(E677:OFFSET(E677,-M$5+1,0))</f>
        <v>9280.9489999999987</v>
      </c>
      <c r="N677" s="30">
        <f ca="1">AVERAGE(E677:OFFSET(E677,-N$5+1,0))</f>
        <v>9128.9655000000021</v>
      </c>
      <c r="O677" s="30">
        <f t="shared" ca="1" si="69"/>
        <v>0</v>
      </c>
    </row>
    <row r="678" spans="1:15">
      <c r="A678" s="5">
        <v>39359</v>
      </c>
      <c r="B678" s="4">
        <v>9663.5300000000007</v>
      </c>
      <c r="C678" s="4">
        <v>9676.35</v>
      </c>
      <c r="D678" s="4">
        <v>9574.01</v>
      </c>
      <c r="E678" s="4">
        <v>9627.39</v>
      </c>
      <c r="F678" s="4">
        <v>5009200</v>
      </c>
      <c r="G678" s="27">
        <f t="shared" si="71"/>
        <v>-36.539999999999054</v>
      </c>
      <c r="H678" s="27">
        <f t="shared" si="70"/>
        <v>-36.140000000001237</v>
      </c>
      <c r="I678" s="31">
        <f t="shared" ca="1" si="65"/>
        <v>0</v>
      </c>
      <c r="J678" s="27">
        <f t="shared" ca="1" si="66"/>
        <v>1</v>
      </c>
      <c r="K678" s="27">
        <f t="shared" ca="1" si="67"/>
        <v>-72.680000000000291</v>
      </c>
      <c r="L678" s="27">
        <f t="shared" ca="1" si="68"/>
        <v>2479.8900000000012</v>
      </c>
      <c r="M678" s="30">
        <f ca="1">AVERAGE(E678:OFFSET(E678,-M$5+1,0))</f>
        <v>9353.6970000000019</v>
      </c>
      <c r="N678" s="30">
        <f ca="1">AVERAGE(E678:OFFSET(E678,-N$5+1,0))</f>
        <v>9161.3370000000032</v>
      </c>
      <c r="O678" s="30">
        <f t="shared" ca="1" si="69"/>
        <v>0</v>
      </c>
    </row>
    <row r="679" spans="1:15">
      <c r="A679" s="5">
        <v>39360</v>
      </c>
      <c r="B679" s="4">
        <v>9645.6299999999992</v>
      </c>
      <c r="C679" s="4">
        <v>9670.1299999999992</v>
      </c>
      <c r="D679" s="4">
        <v>9565</v>
      </c>
      <c r="E679" s="4">
        <v>9617.26</v>
      </c>
      <c r="F679" s="4">
        <v>4570200</v>
      </c>
      <c r="G679" s="27">
        <f t="shared" si="71"/>
        <v>18.239999999999782</v>
      </c>
      <c r="H679" s="27">
        <f t="shared" si="70"/>
        <v>-28.369999999998981</v>
      </c>
      <c r="I679" s="31">
        <f t="shared" ca="1" si="65"/>
        <v>0</v>
      </c>
      <c r="J679" s="27">
        <f t="shared" ca="1" si="66"/>
        <v>1</v>
      </c>
      <c r="K679" s="27">
        <f t="shared" ca="1" si="67"/>
        <v>-10.1299999999992</v>
      </c>
      <c r="L679" s="27">
        <f t="shared" ca="1" si="68"/>
        <v>2469.760000000002</v>
      </c>
      <c r="M679" s="30">
        <f ca="1">AVERAGE(E679:OFFSET(E679,-M$5+1,0))</f>
        <v>9422.7849999999999</v>
      </c>
      <c r="N679" s="30">
        <f ca="1">AVERAGE(E679:OFFSET(E679,-N$5+1,0))</f>
        <v>9196.0510000000013</v>
      </c>
      <c r="O679" s="30">
        <f t="shared" ca="1" si="69"/>
        <v>0</v>
      </c>
    </row>
    <row r="680" spans="1:15">
      <c r="A680" s="5">
        <v>39363</v>
      </c>
      <c r="B680" s="4">
        <v>9736.93</v>
      </c>
      <c r="C680" s="4">
        <v>9744.9699999999993</v>
      </c>
      <c r="D680" s="4">
        <v>9683.14</v>
      </c>
      <c r="E680" s="4">
        <v>9717.17</v>
      </c>
      <c r="F680" s="4">
        <v>5043600</v>
      </c>
      <c r="G680" s="27">
        <f t="shared" si="71"/>
        <v>119.67000000000007</v>
      </c>
      <c r="H680" s="27">
        <f t="shared" si="70"/>
        <v>-19.760000000000218</v>
      </c>
      <c r="I680" s="31">
        <f t="shared" ca="1" si="65"/>
        <v>0</v>
      </c>
      <c r="J680" s="27">
        <f t="shared" ca="1" si="66"/>
        <v>1</v>
      </c>
      <c r="K680" s="27">
        <f t="shared" ca="1" si="67"/>
        <v>99.909999999999854</v>
      </c>
      <c r="L680" s="27">
        <f t="shared" ca="1" si="68"/>
        <v>2569.6700000000019</v>
      </c>
      <c r="M680" s="30">
        <f ca="1">AVERAGE(E680:OFFSET(E680,-M$5+1,0))</f>
        <v>9496.1990000000005</v>
      </c>
      <c r="N680" s="30">
        <f ca="1">AVERAGE(E680:OFFSET(E680,-N$5+1,0))</f>
        <v>9236.2170000000024</v>
      </c>
      <c r="O680" s="30">
        <f t="shared" ca="1" si="69"/>
        <v>0</v>
      </c>
    </row>
    <row r="681" spans="1:15">
      <c r="A681" s="5">
        <v>39364</v>
      </c>
      <c r="B681" s="4">
        <v>9743.61</v>
      </c>
      <c r="C681" s="4">
        <v>9743.61</v>
      </c>
      <c r="D681" s="4">
        <v>9591.94</v>
      </c>
      <c r="E681" s="4">
        <v>9639.83</v>
      </c>
      <c r="F681" s="4">
        <v>5534400</v>
      </c>
      <c r="G681" s="27">
        <f t="shared" si="71"/>
        <v>26.440000000000509</v>
      </c>
      <c r="H681" s="27">
        <f t="shared" si="70"/>
        <v>-103.78000000000065</v>
      </c>
      <c r="I681" s="31">
        <f t="shared" ca="1" si="65"/>
        <v>0</v>
      </c>
      <c r="J681" s="27">
        <f t="shared" ca="1" si="66"/>
        <v>1</v>
      </c>
      <c r="K681" s="27">
        <f t="shared" ca="1" si="67"/>
        <v>-77.340000000000146</v>
      </c>
      <c r="L681" s="27">
        <f t="shared" ca="1" si="68"/>
        <v>2492.3300000000017</v>
      </c>
      <c r="M681" s="30">
        <f ca="1">AVERAGE(E681:OFFSET(E681,-M$5+1,0))</f>
        <v>9549.6539999999986</v>
      </c>
      <c r="N681" s="30">
        <f ca="1">AVERAGE(E681:OFFSET(E681,-N$5+1,0))</f>
        <v>9267.3545000000013</v>
      </c>
      <c r="O681" s="30">
        <f t="shared" ca="1" si="69"/>
        <v>0</v>
      </c>
    </row>
    <row r="682" spans="1:15">
      <c r="A682" s="5">
        <v>39366</v>
      </c>
      <c r="B682" s="4">
        <v>9707.93</v>
      </c>
      <c r="C682" s="4">
        <v>9729.4699999999993</v>
      </c>
      <c r="D682" s="4">
        <v>9661.23</v>
      </c>
      <c r="E682" s="4">
        <v>9697.67</v>
      </c>
      <c r="F682" s="4">
        <v>5261600</v>
      </c>
      <c r="G682" s="27">
        <f t="shared" si="71"/>
        <v>68.100000000000364</v>
      </c>
      <c r="H682" s="27">
        <f t="shared" si="70"/>
        <v>-10.260000000000218</v>
      </c>
      <c r="I682" s="31">
        <f t="shared" ca="1" si="65"/>
        <v>0</v>
      </c>
      <c r="J682" s="27">
        <f t="shared" ca="1" si="66"/>
        <v>1</v>
      </c>
      <c r="K682" s="27">
        <f t="shared" ca="1" si="67"/>
        <v>57.840000000000146</v>
      </c>
      <c r="L682" s="27">
        <f t="shared" ca="1" si="68"/>
        <v>2550.1700000000019</v>
      </c>
      <c r="M682" s="30">
        <f ca="1">AVERAGE(E682:OFFSET(E682,-M$5+1,0))</f>
        <v>9593.6739999999991</v>
      </c>
      <c r="N682" s="30">
        <f ca="1">AVERAGE(E682:OFFSET(E682,-N$5+1,0))</f>
        <v>9301.3340000000007</v>
      </c>
      <c r="O682" s="30">
        <f t="shared" ca="1" si="69"/>
        <v>0</v>
      </c>
    </row>
    <row r="683" spans="1:15">
      <c r="A683" s="5">
        <v>39367</v>
      </c>
      <c r="B683" s="4">
        <v>9677.33</v>
      </c>
      <c r="C683" s="4">
        <v>9731.16</v>
      </c>
      <c r="D683" s="4">
        <v>9490.01</v>
      </c>
      <c r="E683" s="4">
        <v>9496.4699999999993</v>
      </c>
      <c r="F683" s="4">
        <v>5735600</v>
      </c>
      <c r="G683" s="27">
        <f t="shared" si="71"/>
        <v>-20.340000000000146</v>
      </c>
      <c r="H683" s="27">
        <f t="shared" si="70"/>
        <v>-180.86000000000058</v>
      </c>
      <c r="I683" s="31">
        <f t="shared" ca="1" si="65"/>
        <v>0</v>
      </c>
      <c r="J683" s="27">
        <f t="shared" ca="1" si="66"/>
        <v>1</v>
      </c>
      <c r="K683" s="27">
        <f t="shared" ca="1" si="67"/>
        <v>-201.20000000000073</v>
      </c>
      <c r="L683" s="27">
        <f t="shared" ca="1" si="68"/>
        <v>2348.9700000000012</v>
      </c>
      <c r="M683" s="30">
        <f ca="1">AVERAGE(E683:OFFSET(E683,-M$5+1,0))</f>
        <v>9601.9560000000019</v>
      </c>
      <c r="N683" s="30">
        <f ca="1">AVERAGE(E683:OFFSET(E683,-N$5+1,0))</f>
        <v>9329.2785000000003</v>
      </c>
      <c r="O683" s="30">
        <f t="shared" ca="1" si="69"/>
        <v>0</v>
      </c>
    </row>
    <row r="684" spans="1:15">
      <c r="A684" s="5">
        <v>39370</v>
      </c>
      <c r="B684" s="4">
        <v>9565.36</v>
      </c>
      <c r="C684" s="4">
        <v>9577.0400000000009</v>
      </c>
      <c r="D684" s="4">
        <v>9431.66</v>
      </c>
      <c r="E684" s="4">
        <v>9518.4500000000007</v>
      </c>
      <c r="F684" s="4">
        <v>4416000</v>
      </c>
      <c r="G684" s="27">
        <f t="shared" si="71"/>
        <v>68.890000000001237</v>
      </c>
      <c r="H684" s="27">
        <f t="shared" si="70"/>
        <v>-46.909999999999854</v>
      </c>
      <c r="I684" s="31">
        <f t="shared" ca="1" si="65"/>
        <v>0</v>
      </c>
      <c r="J684" s="27">
        <f t="shared" ca="1" si="66"/>
        <v>1</v>
      </c>
      <c r="K684" s="27">
        <f t="shared" ca="1" si="67"/>
        <v>21.980000000001382</v>
      </c>
      <c r="L684" s="27">
        <f t="shared" ca="1" si="68"/>
        <v>2370.9500000000025</v>
      </c>
      <c r="M684" s="30">
        <f ca="1">AVERAGE(E684:OFFSET(E684,-M$5+1,0))</f>
        <v>9612.6059999999998</v>
      </c>
      <c r="N684" s="30">
        <f ca="1">AVERAGE(E684:OFFSET(E684,-N$5+1,0))</f>
        <v>9355.0450000000001</v>
      </c>
      <c r="O684" s="30">
        <f t="shared" ca="1" si="69"/>
        <v>0</v>
      </c>
    </row>
    <row r="685" spans="1:15">
      <c r="A685" s="5">
        <v>39371</v>
      </c>
      <c r="B685" s="4">
        <v>9468.8799999999992</v>
      </c>
      <c r="C685" s="4">
        <v>9618.0300000000007</v>
      </c>
      <c r="D685" s="4">
        <v>9461.27</v>
      </c>
      <c r="E685" s="4">
        <v>9592.4699999999993</v>
      </c>
      <c r="F685" s="4">
        <v>5134200</v>
      </c>
      <c r="G685" s="27">
        <f t="shared" si="71"/>
        <v>-49.570000000001528</v>
      </c>
      <c r="H685" s="27">
        <f t="shared" si="70"/>
        <v>123.59000000000015</v>
      </c>
      <c r="I685" s="31">
        <f t="shared" ca="1" si="65"/>
        <v>0</v>
      </c>
      <c r="J685" s="27">
        <f t="shared" ca="1" si="66"/>
        <v>1</v>
      </c>
      <c r="K685" s="27">
        <f t="shared" ca="1" si="67"/>
        <v>74.019999999998618</v>
      </c>
      <c r="L685" s="27">
        <f t="shared" ca="1" si="68"/>
        <v>2444.9700000000012</v>
      </c>
      <c r="M685" s="30">
        <f ca="1">AVERAGE(E685:OFFSET(E685,-M$5+1,0))</f>
        <v>9623.0030000000006</v>
      </c>
      <c r="N685" s="30">
        <f ca="1">AVERAGE(E685:OFFSET(E685,-N$5+1,0))</f>
        <v>9383.7625000000007</v>
      </c>
      <c r="O685" s="30">
        <f t="shared" ca="1" si="69"/>
        <v>0</v>
      </c>
    </row>
    <row r="686" spans="1:15">
      <c r="A686" s="5">
        <v>39372</v>
      </c>
      <c r="B686" s="4">
        <v>9582.19</v>
      </c>
      <c r="C686" s="4">
        <v>9616.26</v>
      </c>
      <c r="D686" s="4">
        <v>9492.89</v>
      </c>
      <c r="E686" s="4">
        <v>9562.16</v>
      </c>
      <c r="F686" s="4">
        <v>4530400</v>
      </c>
      <c r="G686" s="27">
        <f t="shared" si="71"/>
        <v>-10.279999999998836</v>
      </c>
      <c r="H686" s="27">
        <f t="shared" si="70"/>
        <v>-20.030000000000655</v>
      </c>
      <c r="I686" s="31">
        <f t="shared" ca="1" si="65"/>
        <v>0</v>
      </c>
      <c r="J686" s="27">
        <f t="shared" ca="1" si="66"/>
        <v>1</v>
      </c>
      <c r="K686" s="27">
        <f t="shared" ca="1" si="67"/>
        <v>-30.309999999999491</v>
      </c>
      <c r="L686" s="27">
        <f t="shared" ca="1" si="68"/>
        <v>2414.6600000000017</v>
      </c>
      <c r="M686" s="30">
        <f ca="1">AVERAGE(E686:OFFSET(E686,-M$5+1,0))</f>
        <v>9616.8940000000002</v>
      </c>
      <c r="N686" s="30">
        <f ca="1">AVERAGE(E686:OFFSET(E686,-N$5+1,0))</f>
        <v>9415.4995000000017</v>
      </c>
      <c r="O686" s="30">
        <f t="shared" ca="1" si="69"/>
        <v>0</v>
      </c>
    </row>
    <row r="687" spans="1:15">
      <c r="A687" s="5">
        <v>39373</v>
      </c>
      <c r="B687" s="4">
        <v>9605.49</v>
      </c>
      <c r="C687" s="4">
        <v>9667.07</v>
      </c>
      <c r="D687" s="4">
        <v>9574.9599999999991</v>
      </c>
      <c r="E687" s="4">
        <v>9637.07</v>
      </c>
      <c r="F687" s="4">
        <v>5548400</v>
      </c>
      <c r="G687" s="27">
        <f t="shared" si="71"/>
        <v>43.329999999999927</v>
      </c>
      <c r="H687" s="27">
        <f t="shared" si="70"/>
        <v>31.579999999999927</v>
      </c>
      <c r="I687" s="31">
        <f t="shared" ca="1" si="65"/>
        <v>0</v>
      </c>
      <c r="J687" s="27">
        <f t="shared" ca="1" si="66"/>
        <v>1</v>
      </c>
      <c r="K687" s="27">
        <f t="shared" ca="1" si="67"/>
        <v>74.909999999999854</v>
      </c>
      <c r="L687" s="27">
        <f t="shared" ca="1" si="68"/>
        <v>2489.5700000000015</v>
      </c>
      <c r="M687" s="30">
        <f ca="1">AVERAGE(E687:OFFSET(E687,-M$5+1,0))</f>
        <v>9610.594000000001</v>
      </c>
      <c r="N687" s="30">
        <f ca="1">AVERAGE(E687:OFFSET(E687,-N$5+1,0))</f>
        <v>9445.7715000000007</v>
      </c>
      <c r="O687" s="30">
        <f t="shared" ca="1" si="69"/>
        <v>0</v>
      </c>
    </row>
    <row r="688" spans="1:15">
      <c r="A688" s="5">
        <v>39374</v>
      </c>
      <c r="B688" s="4">
        <v>9666.58</v>
      </c>
      <c r="C688" s="4">
        <v>9673.9599999999991</v>
      </c>
      <c r="D688" s="4">
        <v>9609.58</v>
      </c>
      <c r="E688" s="4">
        <v>9611.7199999999993</v>
      </c>
      <c r="F688" s="4">
        <v>4674200</v>
      </c>
      <c r="G688" s="27">
        <f t="shared" si="71"/>
        <v>29.510000000000218</v>
      </c>
      <c r="H688" s="27">
        <f t="shared" si="70"/>
        <v>-54.860000000000582</v>
      </c>
      <c r="I688" s="31">
        <f t="shared" ca="1" si="65"/>
        <v>0</v>
      </c>
      <c r="J688" s="27">
        <f t="shared" ca="1" si="66"/>
        <v>1</v>
      </c>
      <c r="K688" s="27">
        <f t="shared" ca="1" si="67"/>
        <v>-25.350000000000364</v>
      </c>
      <c r="L688" s="27">
        <f t="shared" ca="1" si="68"/>
        <v>2464.2200000000012</v>
      </c>
      <c r="M688" s="30">
        <f ca="1">AVERAGE(E688:OFFSET(E688,-M$5+1,0))</f>
        <v>9609.0270000000019</v>
      </c>
      <c r="N688" s="30">
        <f ca="1">AVERAGE(E688:OFFSET(E688,-N$5+1,0))</f>
        <v>9481.3620000000028</v>
      </c>
      <c r="O688" s="30">
        <f t="shared" ca="1" si="69"/>
        <v>0</v>
      </c>
    </row>
    <row r="689" spans="1:15">
      <c r="A689" s="5">
        <v>39377</v>
      </c>
      <c r="B689" s="4">
        <v>9278.89</v>
      </c>
      <c r="C689" s="4">
        <v>9381.65</v>
      </c>
      <c r="D689" s="4">
        <v>9275.7199999999993</v>
      </c>
      <c r="E689" s="4">
        <v>9360.6299999999992</v>
      </c>
      <c r="F689" s="4">
        <v>4841400</v>
      </c>
      <c r="G689" s="27">
        <f t="shared" si="71"/>
        <v>-332.82999999999993</v>
      </c>
      <c r="H689" s="27">
        <f t="shared" si="70"/>
        <v>81.739999999999782</v>
      </c>
      <c r="I689" s="31">
        <f t="shared" ca="1" si="65"/>
        <v>0</v>
      </c>
      <c r="J689" s="27">
        <f t="shared" ca="1" si="66"/>
        <v>1</v>
      </c>
      <c r="K689" s="27">
        <f t="shared" ca="1" si="67"/>
        <v>-251.09000000000015</v>
      </c>
      <c r="L689" s="27">
        <f t="shared" ca="1" si="68"/>
        <v>2213.130000000001</v>
      </c>
      <c r="M689" s="30">
        <f ca="1">AVERAGE(E689:OFFSET(E689,-M$5+1,0))</f>
        <v>9583.3640000000014</v>
      </c>
      <c r="N689" s="30">
        <f ca="1">AVERAGE(E689:OFFSET(E689,-N$5+1,0))</f>
        <v>9503.0745000000006</v>
      </c>
      <c r="O689" s="30">
        <f t="shared" ca="1" si="69"/>
        <v>0</v>
      </c>
    </row>
    <row r="690" spans="1:15">
      <c r="A690" s="5">
        <v>39378</v>
      </c>
      <c r="B690" s="4">
        <v>9419.5400000000009</v>
      </c>
      <c r="C690" s="4">
        <v>9512.56</v>
      </c>
      <c r="D690" s="4">
        <v>9419.5400000000009</v>
      </c>
      <c r="E690" s="4">
        <v>9502.39</v>
      </c>
      <c r="F690" s="4">
        <v>4732400</v>
      </c>
      <c r="G690" s="27">
        <f t="shared" si="71"/>
        <v>58.910000000001673</v>
      </c>
      <c r="H690" s="27">
        <f t="shared" si="70"/>
        <v>82.849999999998545</v>
      </c>
      <c r="I690" s="31">
        <f t="shared" ca="1" si="65"/>
        <v>0</v>
      </c>
      <c r="J690" s="27">
        <f t="shared" ca="1" si="66"/>
        <v>1</v>
      </c>
      <c r="K690" s="27">
        <f t="shared" ca="1" si="67"/>
        <v>141.76000000000022</v>
      </c>
      <c r="L690" s="27">
        <f t="shared" ca="1" si="68"/>
        <v>2354.8900000000012</v>
      </c>
      <c r="M690" s="30">
        <f ca="1">AVERAGE(E690:OFFSET(E690,-M$5+1,0))</f>
        <v>9561.8860000000004</v>
      </c>
      <c r="N690" s="30">
        <f ca="1">AVERAGE(E690:OFFSET(E690,-N$5+1,0))</f>
        <v>9529.0425000000014</v>
      </c>
      <c r="O690" s="30">
        <f t="shared" ca="1" si="69"/>
        <v>0</v>
      </c>
    </row>
    <row r="691" spans="1:15">
      <c r="A691" s="5">
        <v>39379</v>
      </c>
      <c r="B691" s="4">
        <v>9593.2000000000007</v>
      </c>
      <c r="C691" s="4">
        <v>9640.49</v>
      </c>
      <c r="D691" s="4">
        <v>9442.6200000000008</v>
      </c>
      <c r="E691" s="4">
        <v>9442.6200000000008</v>
      </c>
      <c r="F691" s="4">
        <v>4686600</v>
      </c>
      <c r="G691" s="27">
        <f t="shared" si="71"/>
        <v>90.81000000000131</v>
      </c>
      <c r="H691" s="27">
        <f t="shared" si="70"/>
        <v>-150.57999999999993</v>
      </c>
      <c r="I691" s="31">
        <f t="shared" ca="1" si="65"/>
        <v>-1</v>
      </c>
      <c r="J691" s="27">
        <f t="shared" ca="1" si="66"/>
        <v>1</v>
      </c>
      <c r="K691" s="27">
        <f t="shared" ca="1" si="67"/>
        <v>-59.769999999998618</v>
      </c>
      <c r="L691" s="27">
        <f t="shared" ca="1" si="68"/>
        <v>2295.1200000000026</v>
      </c>
      <c r="M691" s="30">
        <f ca="1">AVERAGE(E691:OFFSET(E691,-M$5+1,0))</f>
        <v>9542.1649999999991</v>
      </c>
      <c r="N691" s="30">
        <f ca="1">AVERAGE(E691:OFFSET(E691,-N$5+1,0))</f>
        <v>9545.9094999999998</v>
      </c>
      <c r="O691" s="30">
        <f t="shared" ca="1" si="69"/>
        <v>-1</v>
      </c>
    </row>
    <row r="692" spans="1:15">
      <c r="A692" s="5">
        <v>39380</v>
      </c>
      <c r="B692" s="4">
        <v>9546.85</v>
      </c>
      <c r="C692" s="4">
        <v>9573.2900000000009</v>
      </c>
      <c r="D692" s="4">
        <v>9503.83</v>
      </c>
      <c r="E692" s="4">
        <v>9568.26</v>
      </c>
      <c r="F692" s="4">
        <v>4653800</v>
      </c>
      <c r="G692" s="27">
        <f t="shared" si="71"/>
        <v>104.22999999999956</v>
      </c>
      <c r="H692" s="27">
        <f t="shared" si="70"/>
        <v>21.409999999999854</v>
      </c>
      <c r="I692" s="31">
        <f t="shared" ca="1" si="65"/>
        <v>0</v>
      </c>
      <c r="J692" s="27">
        <f t="shared" ca="1" si="66"/>
        <v>0</v>
      </c>
      <c r="K692" s="27">
        <f t="shared" ca="1" si="67"/>
        <v>104.22999999999956</v>
      </c>
      <c r="L692" s="27">
        <f t="shared" ca="1" si="68"/>
        <v>2399.3500000000022</v>
      </c>
      <c r="M692" s="30">
        <f ca="1">AVERAGE(E692:OFFSET(E692,-M$5+1,0))</f>
        <v>9529.2239999999983</v>
      </c>
      <c r="N692" s="30">
        <f ca="1">AVERAGE(E692:OFFSET(E692,-N$5+1,0))</f>
        <v>9561.4489999999987</v>
      </c>
      <c r="O692" s="30">
        <f t="shared" ca="1" si="69"/>
        <v>0</v>
      </c>
    </row>
    <row r="693" spans="1:15">
      <c r="A693" s="5">
        <v>39381</v>
      </c>
      <c r="B693" s="4">
        <v>9637.49</v>
      </c>
      <c r="C693" s="4">
        <v>9661.94</v>
      </c>
      <c r="D693" s="4">
        <v>9573</v>
      </c>
      <c r="E693" s="4">
        <v>9631.51</v>
      </c>
      <c r="F693" s="4">
        <v>4960800</v>
      </c>
      <c r="G693" s="27">
        <f t="shared" si="71"/>
        <v>69.229999999999563</v>
      </c>
      <c r="H693" s="27">
        <f t="shared" si="70"/>
        <v>-5.9799999999995634</v>
      </c>
      <c r="I693" s="31">
        <f t="shared" ca="1" si="65"/>
        <v>0</v>
      </c>
      <c r="J693" s="27">
        <f t="shared" ca="1" si="66"/>
        <v>0</v>
      </c>
      <c r="K693" s="27">
        <f t="shared" ca="1" si="67"/>
        <v>0</v>
      </c>
      <c r="L693" s="27">
        <f t="shared" ca="1" si="68"/>
        <v>2399.3500000000022</v>
      </c>
      <c r="M693" s="30">
        <f ca="1">AVERAGE(E693:OFFSET(E693,-M$5+1,0))</f>
        <v>9542.7279999999973</v>
      </c>
      <c r="N693" s="30">
        <f ca="1">AVERAGE(E693:OFFSET(E693,-N$5+1,0))</f>
        <v>9572.3420000000006</v>
      </c>
      <c r="O693" s="30">
        <f t="shared" ca="1" si="69"/>
        <v>0</v>
      </c>
    </row>
    <row r="694" spans="1:15">
      <c r="A694" s="5">
        <v>39384</v>
      </c>
      <c r="B694" s="4">
        <v>9743.73</v>
      </c>
      <c r="C694" s="4">
        <v>9822.3700000000008</v>
      </c>
      <c r="D694" s="4">
        <v>9735.43</v>
      </c>
      <c r="E694" s="4">
        <v>9809.8799999999992</v>
      </c>
      <c r="F694" s="4">
        <v>5997200</v>
      </c>
      <c r="G694" s="27">
        <f t="shared" si="71"/>
        <v>112.21999999999935</v>
      </c>
      <c r="H694" s="27">
        <f t="shared" si="70"/>
        <v>66.149999999999636</v>
      </c>
      <c r="I694" s="31">
        <f t="shared" ref="I694:I757" ca="1" si="72">O694</f>
        <v>0</v>
      </c>
      <c r="J694" s="27">
        <f t="shared" ref="J694:J757" ca="1" si="73">IF((J693+I693)&gt;=J$5,J$5,IF((J693+I693)&lt;=J$7,J$7,J693+I693))</f>
        <v>0</v>
      </c>
      <c r="K694" s="27">
        <f t="shared" ref="K694:K757" ca="1" si="74">J693*G694+J694*H694</f>
        <v>0</v>
      </c>
      <c r="L694" s="27">
        <f t="shared" ref="L694:L757" ca="1" si="75">L693+K694</f>
        <v>2399.3500000000022</v>
      </c>
      <c r="M694" s="30">
        <f ca="1">AVERAGE(E694:OFFSET(E694,-M$5+1,0))</f>
        <v>9571.8709999999992</v>
      </c>
      <c r="N694" s="30">
        <f ca="1">AVERAGE(E694:OFFSET(E694,-N$5+1,0))</f>
        <v>9592.2385000000013</v>
      </c>
      <c r="O694" s="30">
        <f t="shared" ref="O694:O757" ca="1" si="76">IF(AND(M693&lt;=N693,M694&gt;N694),1,IF(AND(M693&gt;=N693,M694&lt;N694),-1,0))</f>
        <v>0</v>
      </c>
    </row>
    <row r="695" spans="1:15">
      <c r="A695" s="5">
        <v>39385</v>
      </c>
      <c r="B695" s="4">
        <v>9854.27</v>
      </c>
      <c r="C695" s="4">
        <v>9859.65</v>
      </c>
      <c r="D695" s="4">
        <v>9727.58</v>
      </c>
      <c r="E695" s="4">
        <v>9757.93</v>
      </c>
      <c r="F695" s="4">
        <v>5465400</v>
      </c>
      <c r="G695" s="27">
        <f t="shared" si="71"/>
        <v>44.390000000001237</v>
      </c>
      <c r="H695" s="27">
        <f t="shared" si="70"/>
        <v>-96.340000000000146</v>
      </c>
      <c r="I695" s="31">
        <f t="shared" ca="1" si="72"/>
        <v>0</v>
      </c>
      <c r="J695" s="27">
        <f t="shared" ca="1" si="73"/>
        <v>0</v>
      </c>
      <c r="K695" s="27">
        <f t="shared" ca="1" si="74"/>
        <v>0</v>
      </c>
      <c r="L695" s="27">
        <f t="shared" ca="1" si="75"/>
        <v>2399.3500000000022</v>
      </c>
      <c r="M695" s="30">
        <f ca="1">AVERAGE(E695:OFFSET(E695,-M$5+1,0))</f>
        <v>9588.4169999999976</v>
      </c>
      <c r="N695" s="30">
        <f ca="1">AVERAGE(E695:OFFSET(E695,-N$5+1,0))</f>
        <v>9605.7100000000009</v>
      </c>
      <c r="O695" s="30">
        <f t="shared" ca="1" si="76"/>
        <v>0</v>
      </c>
    </row>
    <row r="696" spans="1:15">
      <c r="A696" s="5">
        <v>39386</v>
      </c>
      <c r="B696" s="4">
        <v>9777.58</v>
      </c>
      <c r="C696" s="4">
        <v>9787.9</v>
      </c>
      <c r="D696" s="4">
        <v>9664.64</v>
      </c>
      <c r="E696" s="4">
        <v>9711.3700000000008</v>
      </c>
      <c r="F696" s="4">
        <v>5636800</v>
      </c>
      <c r="G696" s="27">
        <f t="shared" si="71"/>
        <v>19.649999999999636</v>
      </c>
      <c r="H696" s="27">
        <f t="shared" si="70"/>
        <v>-66.209999999999127</v>
      </c>
      <c r="I696" s="31">
        <f t="shared" ca="1" si="72"/>
        <v>0</v>
      </c>
      <c r="J696" s="27">
        <f t="shared" ca="1" si="73"/>
        <v>0</v>
      </c>
      <c r="K696" s="27">
        <f t="shared" ca="1" si="74"/>
        <v>0</v>
      </c>
      <c r="L696" s="27">
        <f t="shared" ca="1" si="75"/>
        <v>2399.3500000000022</v>
      </c>
      <c r="M696" s="30">
        <f ca="1">AVERAGE(E696:OFFSET(E696,-M$5+1,0))</f>
        <v>9603.3379999999997</v>
      </c>
      <c r="N696" s="30">
        <f ca="1">AVERAGE(E696:OFFSET(E696,-N$5+1,0))</f>
        <v>9610.116</v>
      </c>
      <c r="O696" s="30">
        <f t="shared" ca="1" si="76"/>
        <v>0</v>
      </c>
    </row>
    <row r="697" spans="1:15">
      <c r="A697" s="5">
        <v>39387</v>
      </c>
      <c r="B697" s="4">
        <v>9780.59</v>
      </c>
      <c r="C697" s="4">
        <v>9785.75</v>
      </c>
      <c r="D697" s="4">
        <v>9556.2199999999993</v>
      </c>
      <c r="E697" s="4">
        <v>9598.23</v>
      </c>
      <c r="F697" s="4">
        <v>6153600</v>
      </c>
      <c r="G697" s="27">
        <f t="shared" si="71"/>
        <v>69.219999999999345</v>
      </c>
      <c r="H697" s="27">
        <f t="shared" si="70"/>
        <v>-182.36000000000058</v>
      </c>
      <c r="I697" s="31">
        <f t="shared" ca="1" si="72"/>
        <v>0</v>
      </c>
      <c r="J697" s="27">
        <f t="shared" ca="1" si="73"/>
        <v>0</v>
      </c>
      <c r="K697" s="27">
        <f t="shared" ca="1" si="74"/>
        <v>0</v>
      </c>
      <c r="L697" s="27">
        <f t="shared" ca="1" si="75"/>
        <v>2399.3500000000022</v>
      </c>
      <c r="M697" s="30">
        <f ca="1">AVERAGE(E697:OFFSET(E697,-M$5+1,0))</f>
        <v>9599.4539999999997</v>
      </c>
      <c r="N697" s="30">
        <f ca="1">AVERAGE(E697:OFFSET(E697,-N$5+1,0))</f>
        <v>9605.0240000000013</v>
      </c>
      <c r="O697" s="30">
        <f t="shared" ca="1" si="76"/>
        <v>0</v>
      </c>
    </row>
    <row r="698" spans="1:15">
      <c r="A698" s="5">
        <v>39388</v>
      </c>
      <c r="B698" s="4">
        <v>9373.41</v>
      </c>
      <c r="C698" s="4">
        <v>9433.07</v>
      </c>
      <c r="D698" s="4">
        <v>9248.34</v>
      </c>
      <c r="E698" s="4">
        <v>9273.09</v>
      </c>
      <c r="F698" s="4">
        <v>5893000</v>
      </c>
      <c r="G698" s="27">
        <f t="shared" si="71"/>
        <v>-224.81999999999971</v>
      </c>
      <c r="H698" s="27">
        <f t="shared" si="70"/>
        <v>-100.31999999999971</v>
      </c>
      <c r="I698" s="31">
        <f t="shared" ca="1" si="72"/>
        <v>0</v>
      </c>
      <c r="J698" s="27">
        <f t="shared" ca="1" si="73"/>
        <v>0</v>
      </c>
      <c r="K698" s="27">
        <f t="shared" ca="1" si="74"/>
        <v>0</v>
      </c>
      <c r="L698" s="27">
        <f t="shared" ca="1" si="75"/>
        <v>2399.3500000000022</v>
      </c>
      <c r="M698" s="30">
        <f ca="1">AVERAGE(E698:OFFSET(E698,-M$5+1,0))</f>
        <v>9565.5909999999985</v>
      </c>
      <c r="N698" s="30">
        <f ca="1">AVERAGE(E698:OFFSET(E698,-N$5+1,0))</f>
        <v>9587.3090000000011</v>
      </c>
      <c r="O698" s="30">
        <f t="shared" ca="1" si="76"/>
        <v>0</v>
      </c>
    </row>
    <row r="699" spans="1:15">
      <c r="A699" s="5">
        <v>39391</v>
      </c>
      <c r="B699" s="4">
        <v>9251.86</v>
      </c>
      <c r="C699" s="4">
        <v>9313.85</v>
      </c>
      <c r="D699" s="4">
        <v>9129.49</v>
      </c>
      <c r="E699" s="4">
        <v>9308.6</v>
      </c>
      <c r="F699" s="4">
        <v>5045200</v>
      </c>
      <c r="G699" s="27">
        <f t="shared" si="71"/>
        <v>-21.229999999999563</v>
      </c>
      <c r="H699" s="27">
        <f t="shared" si="70"/>
        <v>56.739999999999782</v>
      </c>
      <c r="I699" s="31">
        <f t="shared" ca="1" si="72"/>
        <v>0</v>
      </c>
      <c r="J699" s="27">
        <f t="shared" ca="1" si="73"/>
        <v>0</v>
      </c>
      <c r="K699" s="27">
        <f t="shared" ca="1" si="74"/>
        <v>0</v>
      </c>
      <c r="L699" s="27">
        <f t="shared" ca="1" si="75"/>
        <v>2399.3500000000022</v>
      </c>
      <c r="M699" s="30">
        <f ca="1">AVERAGE(E699:OFFSET(E699,-M$5+1,0))</f>
        <v>9560.3880000000008</v>
      </c>
      <c r="N699" s="30">
        <f ca="1">AVERAGE(E699:OFFSET(E699,-N$5+1,0))</f>
        <v>9571.8760000000002</v>
      </c>
      <c r="O699" s="30">
        <f t="shared" ca="1" si="76"/>
        <v>0</v>
      </c>
    </row>
    <row r="700" spans="1:15">
      <c r="A700" s="5">
        <v>39392</v>
      </c>
      <c r="B700" s="4">
        <v>9324.61</v>
      </c>
      <c r="C700" s="4">
        <v>9368.4599999999991</v>
      </c>
      <c r="D700" s="4">
        <v>9278.01</v>
      </c>
      <c r="E700" s="4">
        <v>9292.7999999999993</v>
      </c>
      <c r="F700" s="4">
        <v>4565600</v>
      </c>
      <c r="G700" s="27">
        <f t="shared" si="71"/>
        <v>16.010000000000218</v>
      </c>
      <c r="H700" s="27">
        <f t="shared" si="70"/>
        <v>-31.81000000000131</v>
      </c>
      <c r="I700" s="31">
        <f t="shared" ca="1" si="72"/>
        <v>0</v>
      </c>
      <c r="J700" s="27">
        <f t="shared" ca="1" si="73"/>
        <v>0</v>
      </c>
      <c r="K700" s="27">
        <f t="shared" ca="1" si="74"/>
        <v>0</v>
      </c>
      <c r="L700" s="27">
        <f t="shared" ca="1" si="75"/>
        <v>2399.3500000000022</v>
      </c>
      <c r="M700" s="30">
        <f ca="1">AVERAGE(E700:OFFSET(E700,-M$5+1,0))</f>
        <v>9539.4290000000001</v>
      </c>
      <c r="N700" s="30">
        <f ca="1">AVERAGE(E700:OFFSET(E700,-N$5+1,0))</f>
        <v>9550.6574999999975</v>
      </c>
      <c r="O700" s="30">
        <f t="shared" ca="1" si="76"/>
        <v>0</v>
      </c>
    </row>
    <row r="701" spans="1:15">
      <c r="A701" s="5">
        <v>39393</v>
      </c>
      <c r="B701" s="4">
        <v>9437.43</v>
      </c>
      <c r="C701" s="4">
        <v>9437.43</v>
      </c>
      <c r="D701" s="4">
        <v>9300.2199999999993</v>
      </c>
      <c r="E701" s="4">
        <v>9300.2199999999993</v>
      </c>
      <c r="F701" s="4">
        <v>5016400</v>
      </c>
      <c r="G701" s="27">
        <f t="shared" si="71"/>
        <v>144.63000000000102</v>
      </c>
      <c r="H701" s="27">
        <f t="shared" si="70"/>
        <v>-137.21000000000095</v>
      </c>
      <c r="I701" s="31">
        <f t="shared" ca="1" si="72"/>
        <v>0</v>
      </c>
      <c r="J701" s="27">
        <f t="shared" ca="1" si="73"/>
        <v>0</v>
      </c>
      <c r="K701" s="27">
        <f t="shared" ca="1" si="74"/>
        <v>0</v>
      </c>
      <c r="L701" s="27">
        <f t="shared" ca="1" si="75"/>
        <v>2399.3500000000022</v>
      </c>
      <c r="M701" s="30">
        <f ca="1">AVERAGE(E701:OFFSET(E701,-M$5+1,0))</f>
        <v>9525.1890000000021</v>
      </c>
      <c r="N701" s="30">
        <f ca="1">AVERAGE(E701:OFFSET(E701,-N$5+1,0))</f>
        <v>9533.6769999999997</v>
      </c>
      <c r="O701" s="30">
        <f t="shared" ca="1" si="76"/>
        <v>0</v>
      </c>
    </row>
    <row r="702" spans="1:15">
      <c r="A702" s="5">
        <v>39394</v>
      </c>
      <c r="B702" s="4">
        <v>9096.0300000000007</v>
      </c>
      <c r="C702" s="4">
        <v>9105.6299999999992</v>
      </c>
      <c r="D702" s="4">
        <v>8890.1</v>
      </c>
      <c r="E702" s="4">
        <v>8937.58</v>
      </c>
      <c r="F702" s="4">
        <v>5887000</v>
      </c>
      <c r="G702" s="27">
        <f t="shared" si="71"/>
        <v>-204.18999999999869</v>
      </c>
      <c r="H702" s="27">
        <f t="shared" si="70"/>
        <v>-158.45000000000073</v>
      </c>
      <c r="I702" s="31">
        <f t="shared" ca="1" si="72"/>
        <v>0</v>
      </c>
      <c r="J702" s="27">
        <f t="shared" ca="1" si="73"/>
        <v>0</v>
      </c>
      <c r="K702" s="27">
        <f t="shared" ca="1" si="74"/>
        <v>0</v>
      </c>
      <c r="L702" s="27">
        <f t="shared" ca="1" si="75"/>
        <v>2399.3500000000022</v>
      </c>
      <c r="M702" s="30">
        <f ca="1">AVERAGE(E702:OFFSET(E702,-M$5+1,0))</f>
        <v>9462.121000000001</v>
      </c>
      <c r="N702" s="30">
        <f ca="1">AVERAGE(E702:OFFSET(E702,-N$5+1,0))</f>
        <v>9495.6724999999988</v>
      </c>
      <c r="O702" s="30">
        <f t="shared" ca="1" si="76"/>
        <v>0</v>
      </c>
    </row>
    <row r="703" spans="1:15">
      <c r="A703" s="5">
        <v>39395</v>
      </c>
      <c r="B703" s="4">
        <v>8962.24</v>
      </c>
      <c r="C703" s="4">
        <v>9016.73</v>
      </c>
      <c r="D703" s="4">
        <v>8853.81</v>
      </c>
      <c r="E703" s="4">
        <v>8970.92</v>
      </c>
      <c r="F703" s="4">
        <v>5196200</v>
      </c>
      <c r="G703" s="27">
        <f t="shared" si="71"/>
        <v>24.659999999999854</v>
      </c>
      <c r="H703" s="27">
        <f t="shared" si="70"/>
        <v>8.680000000000291</v>
      </c>
      <c r="I703" s="31">
        <f t="shared" ca="1" si="72"/>
        <v>0</v>
      </c>
      <c r="J703" s="27">
        <f t="shared" ca="1" si="73"/>
        <v>0</v>
      </c>
      <c r="K703" s="27">
        <f t="shared" ca="1" si="74"/>
        <v>0</v>
      </c>
      <c r="L703" s="27">
        <f t="shared" ca="1" si="75"/>
        <v>2399.3500000000022</v>
      </c>
      <c r="M703" s="30">
        <f ca="1">AVERAGE(E703:OFFSET(E703,-M$5+1,0))</f>
        <v>9396.0619999999999</v>
      </c>
      <c r="N703" s="30">
        <f ca="1">AVERAGE(E703:OFFSET(E703,-N$5+1,0))</f>
        <v>9469.3949999999986</v>
      </c>
      <c r="O703" s="30">
        <f t="shared" ca="1" si="76"/>
        <v>0</v>
      </c>
    </row>
    <row r="704" spans="1:15">
      <c r="A704" s="5">
        <v>39398</v>
      </c>
      <c r="B704" s="4">
        <v>8755.3700000000008</v>
      </c>
      <c r="C704" s="4">
        <v>8765.51</v>
      </c>
      <c r="D704" s="4">
        <v>8626.58</v>
      </c>
      <c r="E704" s="4">
        <v>8670.61</v>
      </c>
      <c r="F704" s="4">
        <v>4941200</v>
      </c>
      <c r="G704" s="27">
        <f t="shared" si="71"/>
        <v>-215.54999999999927</v>
      </c>
      <c r="H704" s="27">
        <f t="shared" si="70"/>
        <v>-84.760000000000218</v>
      </c>
      <c r="I704" s="31">
        <f t="shared" ca="1" si="72"/>
        <v>0</v>
      </c>
      <c r="J704" s="27">
        <f t="shared" ca="1" si="73"/>
        <v>0</v>
      </c>
      <c r="K704" s="27">
        <f t="shared" ca="1" si="74"/>
        <v>0</v>
      </c>
      <c r="L704" s="27">
        <f t="shared" ca="1" si="75"/>
        <v>2399.3500000000022</v>
      </c>
      <c r="M704" s="30">
        <f ca="1">AVERAGE(E704:OFFSET(E704,-M$5+1,0))</f>
        <v>9282.1350000000002</v>
      </c>
      <c r="N704" s="30">
        <f ca="1">AVERAGE(E704:OFFSET(E704,-N$5+1,0))</f>
        <v>9427.0030000000006</v>
      </c>
      <c r="O704" s="30">
        <f t="shared" ca="1" si="76"/>
        <v>0</v>
      </c>
    </row>
    <row r="705" spans="1:15">
      <c r="A705" s="5">
        <v>39399</v>
      </c>
      <c r="B705" s="4">
        <v>8673.2000000000007</v>
      </c>
      <c r="C705" s="4">
        <v>8742.41</v>
      </c>
      <c r="D705" s="4">
        <v>8599.39</v>
      </c>
      <c r="E705" s="4">
        <v>8727.2099999999991</v>
      </c>
      <c r="F705" s="4">
        <v>4718400</v>
      </c>
      <c r="G705" s="27">
        <f t="shared" si="71"/>
        <v>2.5900000000001455</v>
      </c>
      <c r="H705" s="27">
        <f t="shared" si="70"/>
        <v>54.009999999998399</v>
      </c>
      <c r="I705" s="31">
        <f t="shared" ca="1" si="72"/>
        <v>0</v>
      </c>
      <c r="J705" s="27">
        <f t="shared" ca="1" si="73"/>
        <v>0</v>
      </c>
      <c r="K705" s="27">
        <f t="shared" ca="1" si="74"/>
        <v>0</v>
      </c>
      <c r="L705" s="27">
        <f t="shared" ca="1" si="75"/>
        <v>2399.3500000000022</v>
      </c>
      <c r="M705" s="30">
        <f ca="1">AVERAGE(E705:OFFSET(E705,-M$5+1,0))</f>
        <v>9179.0630000000001</v>
      </c>
      <c r="N705" s="30">
        <f ca="1">AVERAGE(E705:OFFSET(E705,-N$5+1,0))</f>
        <v>9383.739999999998</v>
      </c>
      <c r="O705" s="30">
        <f t="shared" ca="1" si="76"/>
        <v>0</v>
      </c>
    </row>
    <row r="706" spans="1:15">
      <c r="A706" s="5">
        <v>39400</v>
      </c>
      <c r="B706" s="4">
        <v>8965.66</v>
      </c>
      <c r="C706" s="4">
        <v>8993.89</v>
      </c>
      <c r="D706" s="4">
        <v>8940.9599999999991</v>
      </c>
      <c r="E706" s="4">
        <v>8942.93</v>
      </c>
      <c r="F706" s="4">
        <v>4834800</v>
      </c>
      <c r="G706" s="27">
        <f t="shared" si="71"/>
        <v>238.45000000000073</v>
      </c>
      <c r="H706" s="27">
        <f t="shared" si="70"/>
        <v>-22.729999999999563</v>
      </c>
      <c r="I706" s="31">
        <f t="shared" ca="1" si="72"/>
        <v>0</v>
      </c>
      <c r="J706" s="27">
        <f t="shared" ca="1" si="73"/>
        <v>0</v>
      </c>
      <c r="K706" s="27">
        <f t="shared" ca="1" si="74"/>
        <v>0</v>
      </c>
      <c r="L706" s="27">
        <f t="shared" ca="1" si="75"/>
        <v>2399.3500000000022</v>
      </c>
      <c r="M706" s="30">
        <f ca="1">AVERAGE(E706:OFFSET(E706,-M$5+1,0))</f>
        <v>9102.219000000001</v>
      </c>
      <c r="N706" s="30">
        <f ca="1">AVERAGE(E706:OFFSET(E706,-N$5+1,0))</f>
        <v>9352.7784999999985</v>
      </c>
      <c r="O706" s="30">
        <f t="shared" ca="1" si="76"/>
        <v>0</v>
      </c>
    </row>
    <row r="707" spans="1:15">
      <c r="A707" s="5">
        <v>39401</v>
      </c>
      <c r="B707" s="4">
        <v>8920.0300000000007</v>
      </c>
      <c r="C707" s="4">
        <v>8962.2099999999991</v>
      </c>
      <c r="D707" s="4">
        <v>8897.89</v>
      </c>
      <c r="E707" s="4">
        <v>8905.41</v>
      </c>
      <c r="F707" s="4">
        <v>3789200</v>
      </c>
      <c r="G707" s="27">
        <f t="shared" si="71"/>
        <v>-22.899999999999636</v>
      </c>
      <c r="H707" s="27">
        <f t="shared" si="70"/>
        <v>-14.6200000000008</v>
      </c>
      <c r="I707" s="31">
        <f t="shared" ca="1" si="72"/>
        <v>0</v>
      </c>
      <c r="J707" s="27">
        <f t="shared" ca="1" si="73"/>
        <v>0</v>
      </c>
      <c r="K707" s="27">
        <f t="shared" ca="1" si="74"/>
        <v>0</v>
      </c>
      <c r="L707" s="27">
        <f t="shared" ca="1" si="75"/>
        <v>2399.3500000000022</v>
      </c>
      <c r="M707" s="30">
        <f ca="1">AVERAGE(E707:OFFSET(E707,-M$5+1,0))</f>
        <v>9032.9369999999999</v>
      </c>
      <c r="N707" s="30">
        <f ca="1">AVERAGE(E707:OFFSET(E707,-N$5+1,0))</f>
        <v>9316.195499999998</v>
      </c>
      <c r="O707" s="30">
        <f t="shared" ca="1" si="76"/>
        <v>0</v>
      </c>
    </row>
    <row r="708" spans="1:15">
      <c r="A708" s="5">
        <v>39402</v>
      </c>
      <c r="B708" s="4">
        <v>8767.2099999999991</v>
      </c>
      <c r="C708" s="4">
        <v>8790.57</v>
      </c>
      <c r="D708" s="4">
        <v>8678.5499999999993</v>
      </c>
      <c r="E708" s="4">
        <v>8764.82</v>
      </c>
      <c r="F708" s="4">
        <v>4065000</v>
      </c>
      <c r="G708" s="27">
        <f t="shared" si="71"/>
        <v>-138.20000000000073</v>
      </c>
      <c r="H708" s="27">
        <f t="shared" ref="H708:H771" si="77">E708-B708</f>
        <v>-2.3899999999994179</v>
      </c>
      <c r="I708" s="31">
        <f t="shared" ca="1" si="72"/>
        <v>0</v>
      </c>
      <c r="J708" s="27">
        <f t="shared" ca="1" si="73"/>
        <v>0</v>
      </c>
      <c r="K708" s="27">
        <f t="shared" ca="1" si="74"/>
        <v>0</v>
      </c>
      <c r="L708" s="27">
        <f t="shared" ca="1" si="75"/>
        <v>2399.3500000000022</v>
      </c>
      <c r="M708" s="30">
        <f ca="1">AVERAGE(E708:OFFSET(E708,-M$5+1,0))</f>
        <v>8982.11</v>
      </c>
      <c r="N708" s="30">
        <f ca="1">AVERAGE(E708:OFFSET(E708,-N$5+1,0))</f>
        <v>9273.8505000000005</v>
      </c>
      <c r="O708" s="30">
        <f t="shared" ca="1" si="76"/>
        <v>0</v>
      </c>
    </row>
    <row r="709" spans="1:15">
      <c r="A709" s="5">
        <v>39405</v>
      </c>
      <c r="B709" s="4">
        <v>8818.42</v>
      </c>
      <c r="C709" s="4">
        <v>8838.2800000000007</v>
      </c>
      <c r="D709" s="4">
        <v>8680.7099999999991</v>
      </c>
      <c r="E709" s="4">
        <v>8680.7099999999991</v>
      </c>
      <c r="F709" s="4">
        <v>3681800</v>
      </c>
      <c r="G709" s="27">
        <f t="shared" ref="G709:G772" si="78">B709-E708</f>
        <v>53.600000000000364</v>
      </c>
      <c r="H709" s="27">
        <f t="shared" si="77"/>
        <v>-137.71000000000095</v>
      </c>
      <c r="I709" s="31">
        <f t="shared" ca="1" si="72"/>
        <v>0</v>
      </c>
      <c r="J709" s="27">
        <f t="shared" ca="1" si="73"/>
        <v>0</v>
      </c>
      <c r="K709" s="27">
        <f t="shared" ca="1" si="74"/>
        <v>0</v>
      </c>
      <c r="L709" s="27">
        <f t="shared" ca="1" si="75"/>
        <v>2399.3500000000022</v>
      </c>
      <c r="M709" s="30">
        <f ca="1">AVERAGE(E709:OFFSET(E709,-M$5+1,0))</f>
        <v>8919.3209999999999</v>
      </c>
      <c r="N709" s="30">
        <f ca="1">AVERAGE(E709:OFFSET(E709,-N$5+1,0))</f>
        <v>9239.8544999999995</v>
      </c>
      <c r="O709" s="30">
        <f t="shared" ca="1" si="76"/>
        <v>0</v>
      </c>
    </row>
    <row r="710" spans="1:15">
      <c r="A710" s="5">
        <v>39406</v>
      </c>
      <c r="B710" s="4">
        <v>8483.61</v>
      </c>
      <c r="C710" s="4">
        <v>8680.86</v>
      </c>
      <c r="D710" s="4">
        <v>8372.0499999999993</v>
      </c>
      <c r="E710" s="4">
        <v>8680.86</v>
      </c>
      <c r="F710" s="4">
        <v>4796600</v>
      </c>
      <c r="G710" s="27">
        <f t="shared" si="78"/>
        <v>-197.09999999999854</v>
      </c>
      <c r="H710" s="27">
        <f t="shared" si="77"/>
        <v>197.25</v>
      </c>
      <c r="I710" s="31">
        <f t="shared" ca="1" si="72"/>
        <v>0</v>
      </c>
      <c r="J710" s="27">
        <f t="shared" ca="1" si="73"/>
        <v>0</v>
      </c>
      <c r="K710" s="27">
        <f t="shared" ca="1" si="74"/>
        <v>0</v>
      </c>
      <c r="L710" s="27">
        <f t="shared" ca="1" si="75"/>
        <v>2399.3500000000022</v>
      </c>
      <c r="M710" s="30">
        <f ca="1">AVERAGE(E710:OFFSET(E710,-M$5+1,0))</f>
        <v>8858.1270000000004</v>
      </c>
      <c r="N710" s="30">
        <f ca="1">AVERAGE(E710:OFFSET(E710,-N$5+1,0))</f>
        <v>9198.7780000000002</v>
      </c>
      <c r="O710" s="30">
        <f t="shared" ca="1" si="76"/>
        <v>0</v>
      </c>
    </row>
    <row r="711" spans="1:15">
      <c r="A711" s="5">
        <v>39407</v>
      </c>
      <c r="B711" s="4">
        <v>8676.9599999999991</v>
      </c>
      <c r="C711" s="4">
        <v>8704.08</v>
      </c>
      <c r="D711" s="4">
        <v>8484.11</v>
      </c>
      <c r="E711" s="4">
        <v>8484.11</v>
      </c>
      <c r="F711" s="4">
        <v>4278200</v>
      </c>
      <c r="G711" s="27">
        <f t="shared" si="78"/>
        <v>-3.9000000000014552</v>
      </c>
      <c r="H711" s="27">
        <f t="shared" si="77"/>
        <v>-192.84999999999854</v>
      </c>
      <c r="I711" s="31">
        <f t="shared" ca="1" si="72"/>
        <v>0</v>
      </c>
      <c r="J711" s="27">
        <f t="shared" ca="1" si="73"/>
        <v>0</v>
      </c>
      <c r="K711" s="27">
        <f t="shared" ca="1" si="74"/>
        <v>0</v>
      </c>
      <c r="L711" s="27">
        <f t="shared" ca="1" si="75"/>
        <v>2399.3500000000022</v>
      </c>
      <c r="M711" s="30">
        <f ca="1">AVERAGE(E711:OFFSET(E711,-M$5+1,0))</f>
        <v>8776.5159999999996</v>
      </c>
      <c r="N711" s="30">
        <f ca="1">AVERAGE(E711:OFFSET(E711,-N$5+1,0))</f>
        <v>9150.8524999999991</v>
      </c>
      <c r="O711" s="30">
        <f t="shared" ca="1" si="76"/>
        <v>0</v>
      </c>
    </row>
    <row r="712" spans="1:15">
      <c r="A712" s="5">
        <v>39408</v>
      </c>
      <c r="B712" s="4">
        <v>8431.0300000000007</v>
      </c>
      <c r="C712" s="4">
        <v>8573.74</v>
      </c>
      <c r="D712" s="4">
        <v>8390.85</v>
      </c>
      <c r="E712" s="4">
        <v>8499.3700000000008</v>
      </c>
      <c r="F712" s="4">
        <v>3930800</v>
      </c>
      <c r="G712" s="27">
        <f t="shared" si="78"/>
        <v>-53.079999999999927</v>
      </c>
      <c r="H712" s="27">
        <f t="shared" si="77"/>
        <v>68.340000000000146</v>
      </c>
      <c r="I712" s="31">
        <f t="shared" ca="1" si="72"/>
        <v>0</v>
      </c>
      <c r="J712" s="27">
        <f t="shared" ca="1" si="73"/>
        <v>0</v>
      </c>
      <c r="K712" s="27">
        <f t="shared" ca="1" si="74"/>
        <v>0</v>
      </c>
      <c r="L712" s="27">
        <f t="shared" ca="1" si="75"/>
        <v>2399.3500000000022</v>
      </c>
      <c r="M712" s="30">
        <f ca="1">AVERAGE(E712:OFFSET(E712,-M$5+1,0))</f>
        <v>8732.6949999999997</v>
      </c>
      <c r="N712" s="30">
        <f ca="1">AVERAGE(E712:OFFSET(E712,-N$5+1,0))</f>
        <v>9097.4079999999994</v>
      </c>
      <c r="O712" s="30">
        <f t="shared" ca="1" si="76"/>
        <v>0</v>
      </c>
    </row>
    <row r="713" spans="1:15">
      <c r="A713" s="5">
        <v>39409</v>
      </c>
      <c r="B713" s="4">
        <v>8550.7000000000007</v>
      </c>
      <c r="C713" s="4">
        <v>8559.0499999999993</v>
      </c>
      <c r="D713" s="4">
        <v>8342.2000000000007</v>
      </c>
      <c r="E713" s="4">
        <v>8342.2000000000007</v>
      </c>
      <c r="F713" s="4">
        <v>3927200</v>
      </c>
      <c r="G713" s="27">
        <f t="shared" si="78"/>
        <v>51.329999999999927</v>
      </c>
      <c r="H713" s="27">
        <f t="shared" si="77"/>
        <v>-208.5</v>
      </c>
      <c r="I713" s="31">
        <f t="shared" ca="1" si="72"/>
        <v>0</v>
      </c>
      <c r="J713" s="27">
        <f t="shared" ca="1" si="73"/>
        <v>0</v>
      </c>
      <c r="K713" s="27">
        <f t="shared" ca="1" si="74"/>
        <v>0</v>
      </c>
      <c r="L713" s="27">
        <f t="shared" ca="1" si="75"/>
        <v>2399.3500000000022</v>
      </c>
      <c r="M713" s="30">
        <f ca="1">AVERAGE(E713:OFFSET(E713,-M$5+1,0))</f>
        <v>8669.8230000000003</v>
      </c>
      <c r="N713" s="30">
        <f ca="1">AVERAGE(E713:OFFSET(E713,-N$5+1,0))</f>
        <v>9032.9424999999992</v>
      </c>
      <c r="O713" s="30">
        <f t="shared" ca="1" si="76"/>
        <v>0</v>
      </c>
    </row>
    <row r="714" spans="1:15">
      <c r="A714" s="5">
        <v>39412</v>
      </c>
      <c r="B714" s="4">
        <v>8462.93</v>
      </c>
      <c r="C714" s="4">
        <v>8534.27</v>
      </c>
      <c r="D714" s="4">
        <v>8407.34</v>
      </c>
      <c r="E714" s="4">
        <v>8528.33</v>
      </c>
      <c r="F714" s="4">
        <v>3959000</v>
      </c>
      <c r="G714" s="27">
        <f t="shared" si="78"/>
        <v>120.72999999999956</v>
      </c>
      <c r="H714" s="27">
        <f t="shared" si="77"/>
        <v>65.399999999999636</v>
      </c>
      <c r="I714" s="31">
        <f t="shared" ca="1" si="72"/>
        <v>0</v>
      </c>
      <c r="J714" s="27">
        <f t="shared" ca="1" si="73"/>
        <v>0</v>
      </c>
      <c r="K714" s="27">
        <f t="shared" ca="1" si="74"/>
        <v>0</v>
      </c>
      <c r="L714" s="27">
        <f t="shared" ca="1" si="75"/>
        <v>2399.3500000000022</v>
      </c>
      <c r="M714" s="30">
        <f ca="1">AVERAGE(E714:OFFSET(E714,-M$5+1,0))</f>
        <v>8655.5949999999993</v>
      </c>
      <c r="N714" s="30">
        <f ca="1">AVERAGE(E714:OFFSET(E714,-N$5+1,0))</f>
        <v>8968.864999999998</v>
      </c>
      <c r="O714" s="30">
        <f t="shared" ca="1" si="76"/>
        <v>0</v>
      </c>
    </row>
    <row r="715" spans="1:15">
      <c r="A715" s="5">
        <v>39413</v>
      </c>
      <c r="B715" s="4">
        <v>8319.69</v>
      </c>
      <c r="C715" s="4">
        <v>8454.36</v>
      </c>
      <c r="D715" s="4">
        <v>8207.9699999999993</v>
      </c>
      <c r="E715" s="4">
        <v>8375.76</v>
      </c>
      <c r="F715" s="4">
        <v>4142800</v>
      </c>
      <c r="G715" s="27">
        <f t="shared" si="78"/>
        <v>-208.63999999999942</v>
      </c>
      <c r="H715" s="27">
        <f t="shared" si="77"/>
        <v>56.069999999999709</v>
      </c>
      <c r="I715" s="31">
        <f t="shared" ca="1" si="72"/>
        <v>0</v>
      </c>
      <c r="J715" s="27">
        <f t="shared" ca="1" si="73"/>
        <v>0</v>
      </c>
      <c r="K715" s="27">
        <f t="shared" ca="1" si="74"/>
        <v>0</v>
      </c>
      <c r="L715" s="27">
        <f t="shared" ca="1" si="75"/>
        <v>2399.3500000000022</v>
      </c>
      <c r="M715" s="30">
        <f ca="1">AVERAGE(E715:OFFSET(E715,-M$5+1,0))</f>
        <v>8620.4500000000007</v>
      </c>
      <c r="N715" s="30">
        <f ca="1">AVERAGE(E715:OFFSET(E715,-N$5+1,0))</f>
        <v>8899.7564999999995</v>
      </c>
      <c r="O715" s="30">
        <f t="shared" ca="1" si="76"/>
        <v>0</v>
      </c>
    </row>
    <row r="716" spans="1:15">
      <c r="A716" s="5">
        <v>39414</v>
      </c>
      <c r="B716" s="4">
        <v>8429.09</v>
      </c>
      <c r="C716" s="4">
        <v>8440.1200000000008</v>
      </c>
      <c r="D716" s="4">
        <v>8276.26</v>
      </c>
      <c r="E716" s="4">
        <v>8276.26</v>
      </c>
      <c r="F716" s="4">
        <v>3672600</v>
      </c>
      <c r="G716" s="27">
        <f t="shared" si="78"/>
        <v>53.329999999999927</v>
      </c>
      <c r="H716" s="27">
        <f t="shared" si="77"/>
        <v>-152.82999999999993</v>
      </c>
      <c r="I716" s="31">
        <f t="shared" ca="1" si="72"/>
        <v>0</v>
      </c>
      <c r="J716" s="27">
        <f t="shared" ca="1" si="73"/>
        <v>0</v>
      </c>
      <c r="K716" s="27">
        <f t="shared" ca="1" si="74"/>
        <v>0</v>
      </c>
      <c r="L716" s="27">
        <f t="shared" ca="1" si="75"/>
        <v>2399.3500000000022</v>
      </c>
      <c r="M716" s="30">
        <f ca="1">AVERAGE(E716:OFFSET(E716,-M$5+1,0))</f>
        <v>8553.7829999999994</v>
      </c>
      <c r="N716" s="30">
        <f ca="1">AVERAGE(E716:OFFSET(E716,-N$5+1,0))</f>
        <v>8828.0010000000002</v>
      </c>
      <c r="O716" s="30">
        <f t="shared" ca="1" si="76"/>
        <v>0</v>
      </c>
    </row>
    <row r="717" spans="1:15">
      <c r="A717" s="5">
        <v>39415</v>
      </c>
      <c r="B717" s="4">
        <v>8454.57</v>
      </c>
      <c r="C717" s="4">
        <v>8481.4500000000007</v>
      </c>
      <c r="D717" s="4">
        <v>8376.09</v>
      </c>
      <c r="E717" s="4">
        <v>8447.0300000000007</v>
      </c>
      <c r="F717" s="4">
        <v>4048000</v>
      </c>
      <c r="G717" s="27">
        <f t="shared" si="78"/>
        <v>178.30999999999949</v>
      </c>
      <c r="H717" s="27">
        <f t="shared" si="77"/>
        <v>-7.5399999999990541</v>
      </c>
      <c r="I717" s="31">
        <f t="shared" ca="1" si="72"/>
        <v>0</v>
      </c>
      <c r="J717" s="27">
        <f t="shared" ca="1" si="73"/>
        <v>0</v>
      </c>
      <c r="K717" s="27">
        <f t="shared" ca="1" si="74"/>
        <v>0</v>
      </c>
      <c r="L717" s="27">
        <f t="shared" ca="1" si="75"/>
        <v>2399.3500000000022</v>
      </c>
      <c r="M717" s="30">
        <f ca="1">AVERAGE(E717:OFFSET(E717,-M$5+1,0))</f>
        <v>8507.9449999999997</v>
      </c>
      <c r="N717" s="30">
        <f ca="1">AVERAGE(E717:OFFSET(E717,-N$5+1,0))</f>
        <v>8770.4410000000007</v>
      </c>
      <c r="O717" s="30">
        <f t="shared" ca="1" si="76"/>
        <v>0</v>
      </c>
    </row>
    <row r="718" spans="1:15">
      <c r="A718" s="5">
        <v>39416</v>
      </c>
      <c r="B718" s="4">
        <v>8499.23</v>
      </c>
      <c r="C718" s="4">
        <v>8590.6299999999992</v>
      </c>
      <c r="D718" s="4">
        <v>8499.23</v>
      </c>
      <c r="E718" s="4">
        <v>8586.4</v>
      </c>
      <c r="F718" s="4">
        <v>4540600</v>
      </c>
      <c r="G718" s="27">
        <f t="shared" si="78"/>
        <v>52.199999999998909</v>
      </c>
      <c r="H718" s="27">
        <f t="shared" si="77"/>
        <v>87.170000000000073</v>
      </c>
      <c r="I718" s="31">
        <f t="shared" ca="1" si="72"/>
        <v>0</v>
      </c>
      <c r="J718" s="27">
        <f t="shared" ca="1" si="73"/>
        <v>0</v>
      </c>
      <c r="K718" s="27">
        <f t="shared" ca="1" si="74"/>
        <v>0</v>
      </c>
      <c r="L718" s="27">
        <f t="shared" ca="1" si="75"/>
        <v>2399.3500000000022</v>
      </c>
      <c r="M718" s="30">
        <f ca="1">AVERAGE(E718:OFFSET(E718,-M$5+1,0))</f>
        <v>8490.1029999999992</v>
      </c>
      <c r="N718" s="30">
        <f ca="1">AVERAGE(E718:OFFSET(E718,-N$5+1,0))</f>
        <v>8736.1064999999999</v>
      </c>
      <c r="O718" s="30">
        <f t="shared" ca="1" si="76"/>
        <v>0</v>
      </c>
    </row>
    <row r="719" spans="1:15">
      <c r="A719" s="5">
        <v>39419</v>
      </c>
      <c r="B719" s="4">
        <v>8623.1200000000008</v>
      </c>
      <c r="C719" s="4">
        <v>8645.6200000000008</v>
      </c>
      <c r="D719" s="4">
        <v>8565.08</v>
      </c>
      <c r="E719" s="4">
        <v>8583.84</v>
      </c>
      <c r="F719" s="4">
        <v>3307600</v>
      </c>
      <c r="G719" s="27">
        <f t="shared" si="78"/>
        <v>36.720000000001164</v>
      </c>
      <c r="H719" s="27">
        <f t="shared" si="77"/>
        <v>-39.280000000000655</v>
      </c>
      <c r="I719" s="31">
        <f t="shared" ca="1" si="72"/>
        <v>0</v>
      </c>
      <c r="J719" s="27">
        <f t="shared" ca="1" si="73"/>
        <v>0</v>
      </c>
      <c r="K719" s="27">
        <f t="shared" ca="1" si="74"/>
        <v>0</v>
      </c>
      <c r="L719" s="27">
        <f t="shared" ca="1" si="75"/>
        <v>2399.3500000000022</v>
      </c>
      <c r="M719" s="30">
        <f ca="1">AVERAGE(E719:OFFSET(E719,-M$5+1,0))</f>
        <v>8480.4160000000011</v>
      </c>
      <c r="N719" s="30">
        <f ca="1">AVERAGE(E719:OFFSET(E719,-N$5+1,0))</f>
        <v>8699.8685000000005</v>
      </c>
      <c r="O719" s="30">
        <f t="shared" ca="1" si="76"/>
        <v>0</v>
      </c>
    </row>
    <row r="720" spans="1:15">
      <c r="A720" s="5">
        <v>39420</v>
      </c>
      <c r="B720" s="4">
        <v>8557.32</v>
      </c>
      <c r="C720" s="4">
        <v>8656.89</v>
      </c>
      <c r="D720" s="4">
        <v>8557</v>
      </c>
      <c r="E720" s="4">
        <v>8651.2800000000007</v>
      </c>
      <c r="F720" s="4">
        <v>3484000</v>
      </c>
      <c r="G720" s="27">
        <f t="shared" si="78"/>
        <v>-26.520000000000437</v>
      </c>
      <c r="H720" s="27">
        <f t="shared" si="77"/>
        <v>93.960000000000946</v>
      </c>
      <c r="I720" s="31">
        <f t="shared" ca="1" si="72"/>
        <v>0</v>
      </c>
      <c r="J720" s="27">
        <f t="shared" ca="1" si="73"/>
        <v>0</v>
      </c>
      <c r="K720" s="27">
        <f t="shared" ca="1" si="74"/>
        <v>0</v>
      </c>
      <c r="L720" s="27">
        <f t="shared" ca="1" si="75"/>
        <v>2399.3500000000022</v>
      </c>
      <c r="M720" s="30">
        <f ca="1">AVERAGE(E720:OFFSET(E720,-M$5+1,0))</f>
        <v>8477.4580000000005</v>
      </c>
      <c r="N720" s="30">
        <f ca="1">AVERAGE(E720:OFFSET(E720,-N$5+1,0))</f>
        <v>8667.7924999999996</v>
      </c>
      <c r="O720" s="30">
        <f t="shared" ca="1" si="76"/>
        <v>0</v>
      </c>
    </row>
    <row r="721" spans="1:15">
      <c r="A721" s="5">
        <v>39421</v>
      </c>
      <c r="B721" s="4">
        <v>8626.52</v>
      </c>
      <c r="C721" s="4">
        <v>8705.8700000000008</v>
      </c>
      <c r="D721" s="4">
        <v>8601.1299999999992</v>
      </c>
      <c r="E721" s="4">
        <v>8676.9500000000007</v>
      </c>
      <c r="F721" s="4">
        <v>4147000</v>
      </c>
      <c r="G721" s="27">
        <f t="shared" si="78"/>
        <v>-24.760000000000218</v>
      </c>
      <c r="H721" s="27">
        <f t="shared" si="77"/>
        <v>50.430000000000291</v>
      </c>
      <c r="I721" s="31">
        <f t="shared" ca="1" si="72"/>
        <v>0</v>
      </c>
      <c r="J721" s="27">
        <f t="shared" ca="1" si="73"/>
        <v>0</v>
      </c>
      <c r="K721" s="27">
        <f t="shared" ca="1" si="74"/>
        <v>0</v>
      </c>
      <c r="L721" s="27">
        <f t="shared" ca="1" si="75"/>
        <v>2399.3500000000022</v>
      </c>
      <c r="M721" s="30">
        <f ca="1">AVERAGE(E721:OFFSET(E721,-M$5+1,0))</f>
        <v>8496.7420000000002</v>
      </c>
      <c r="N721" s="30">
        <f ca="1">AVERAGE(E721:OFFSET(E721,-N$5+1,0))</f>
        <v>8636.628999999999</v>
      </c>
      <c r="O721" s="30">
        <f t="shared" ca="1" si="76"/>
        <v>0</v>
      </c>
    </row>
    <row r="722" spans="1:15">
      <c r="A722" s="5">
        <v>39422</v>
      </c>
      <c r="B722" s="4">
        <v>8784.69</v>
      </c>
      <c r="C722" s="4">
        <v>8797.61</v>
      </c>
      <c r="D722" s="4">
        <v>8654.86</v>
      </c>
      <c r="E722" s="4">
        <v>8694.41</v>
      </c>
      <c r="F722" s="4">
        <v>4336000</v>
      </c>
      <c r="G722" s="27">
        <f t="shared" si="78"/>
        <v>107.73999999999978</v>
      </c>
      <c r="H722" s="27">
        <f t="shared" si="77"/>
        <v>-90.280000000000655</v>
      </c>
      <c r="I722" s="31">
        <f t="shared" ca="1" si="72"/>
        <v>0</v>
      </c>
      <c r="J722" s="27">
        <f t="shared" ca="1" si="73"/>
        <v>0</v>
      </c>
      <c r="K722" s="27">
        <f t="shared" ca="1" si="74"/>
        <v>0</v>
      </c>
      <c r="L722" s="27">
        <f t="shared" ca="1" si="75"/>
        <v>2399.3500000000022</v>
      </c>
      <c r="M722" s="30">
        <f ca="1">AVERAGE(E722:OFFSET(E722,-M$5+1,0))</f>
        <v>8516.246000000001</v>
      </c>
      <c r="N722" s="30">
        <f ca="1">AVERAGE(E722:OFFSET(E722,-N$5+1,0))</f>
        <v>8624.4704999999994</v>
      </c>
      <c r="O722" s="30">
        <f t="shared" ca="1" si="76"/>
        <v>0</v>
      </c>
    </row>
    <row r="723" spans="1:15">
      <c r="A723" s="5">
        <v>39423</v>
      </c>
      <c r="B723" s="4">
        <v>8774.57</v>
      </c>
      <c r="C723" s="4">
        <v>8804.93</v>
      </c>
      <c r="D723" s="4">
        <v>8722.3799999999992</v>
      </c>
      <c r="E723" s="4">
        <v>8722.3799999999992</v>
      </c>
      <c r="F723" s="4">
        <v>4121200</v>
      </c>
      <c r="G723" s="27">
        <f t="shared" si="78"/>
        <v>80.159999999999854</v>
      </c>
      <c r="H723" s="27">
        <f t="shared" si="77"/>
        <v>-52.190000000000509</v>
      </c>
      <c r="I723" s="31">
        <f t="shared" ca="1" si="72"/>
        <v>0</v>
      </c>
      <c r="J723" s="27">
        <f t="shared" ca="1" si="73"/>
        <v>0</v>
      </c>
      <c r="K723" s="27">
        <f t="shared" ca="1" si="74"/>
        <v>0</v>
      </c>
      <c r="L723" s="27">
        <f t="shared" ca="1" si="75"/>
        <v>2399.3500000000022</v>
      </c>
      <c r="M723" s="30">
        <f ca="1">AVERAGE(E723:OFFSET(E723,-M$5+1,0))</f>
        <v>8554.2639999999992</v>
      </c>
      <c r="N723" s="30">
        <f ca="1">AVERAGE(E723:OFFSET(E723,-N$5+1,0))</f>
        <v>8612.0434999999998</v>
      </c>
      <c r="O723" s="30">
        <f t="shared" ca="1" si="76"/>
        <v>0</v>
      </c>
    </row>
    <row r="724" spans="1:15">
      <c r="A724" s="5">
        <v>39426</v>
      </c>
      <c r="B724" s="4">
        <v>8700.48</v>
      </c>
      <c r="C724" s="4">
        <v>8706.58</v>
      </c>
      <c r="D724" s="4">
        <v>8594.9500000000007</v>
      </c>
      <c r="E724" s="4">
        <v>8598.0300000000007</v>
      </c>
      <c r="F724" s="4">
        <v>3179600</v>
      </c>
      <c r="G724" s="27">
        <f t="shared" si="78"/>
        <v>-21.899999999999636</v>
      </c>
      <c r="H724" s="27">
        <f t="shared" si="77"/>
        <v>-102.44999999999891</v>
      </c>
      <c r="I724" s="31">
        <f t="shared" ca="1" si="72"/>
        <v>0</v>
      </c>
      <c r="J724" s="27">
        <f t="shared" ca="1" si="73"/>
        <v>0</v>
      </c>
      <c r="K724" s="27">
        <f t="shared" ca="1" si="74"/>
        <v>0</v>
      </c>
      <c r="L724" s="27">
        <f t="shared" ca="1" si="75"/>
        <v>2399.3500000000022</v>
      </c>
      <c r="M724" s="30">
        <f ca="1">AVERAGE(E724:OFFSET(E724,-M$5+1,0))</f>
        <v>8561.2340000000004</v>
      </c>
      <c r="N724" s="30">
        <f ca="1">AVERAGE(E724:OFFSET(E724,-N$5+1,0))</f>
        <v>8608.4145000000008</v>
      </c>
      <c r="O724" s="30">
        <f t="shared" ca="1" si="76"/>
        <v>0</v>
      </c>
    </row>
    <row r="725" spans="1:15">
      <c r="A725" s="5">
        <v>39427</v>
      </c>
      <c r="B725" s="4">
        <v>8648.8799999999992</v>
      </c>
      <c r="C725" s="4">
        <v>8659.36</v>
      </c>
      <c r="D725" s="4">
        <v>8569.5400000000009</v>
      </c>
      <c r="E725" s="4">
        <v>8638.33</v>
      </c>
      <c r="F725" s="4">
        <v>3011800</v>
      </c>
      <c r="G725" s="27">
        <f t="shared" si="78"/>
        <v>50.849999999998545</v>
      </c>
      <c r="H725" s="27">
        <f t="shared" si="77"/>
        <v>-10.549999999999272</v>
      </c>
      <c r="I725" s="31">
        <f t="shared" ca="1" si="72"/>
        <v>0</v>
      </c>
      <c r="J725" s="27">
        <f t="shared" ca="1" si="73"/>
        <v>0</v>
      </c>
      <c r="K725" s="27">
        <f t="shared" ca="1" si="74"/>
        <v>0</v>
      </c>
      <c r="L725" s="27">
        <f t="shared" ca="1" si="75"/>
        <v>2399.3500000000022</v>
      </c>
      <c r="M725" s="30">
        <f ca="1">AVERAGE(E725:OFFSET(E725,-M$5+1,0))</f>
        <v>8587.491</v>
      </c>
      <c r="N725" s="30">
        <f ca="1">AVERAGE(E725:OFFSET(E725,-N$5+1,0))</f>
        <v>8603.9704999999994</v>
      </c>
      <c r="O725" s="30">
        <f t="shared" ca="1" si="76"/>
        <v>0</v>
      </c>
    </row>
    <row r="726" spans="1:15">
      <c r="A726" s="5">
        <v>39428</v>
      </c>
      <c r="B726" s="4">
        <v>8495.59</v>
      </c>
      <c r="C726" s="4">
        <v>8554.1200000000008</v>
      </c>
      <c r="D726" s="4">
        <v>8451.65</v>
      </c>
      <c r="E726" s="4">
        <v>8490.84</v>
      </c>
      <c r="F726" s="4">
        <v>3783000</v>
      </c>
      <c r="G726" s="27">
        <f t="shared" si="78"/>
        <v>-142.73999999999978</v>
      </c>
      <c r="H726" s="27">
        <f t="shared" si="77"/>
        <v>-4.75</v>
      </c>
      <c r="I726" s="31">
        <f t="shared" ca="1" si="72"/>
        <v>1</v>
      </c>
      <c r="J726" s="27">
        <f t="shared" ca="1" si="73"/>
        <v>0</v>
      </c>
      <c r="K726" s="27">
        <f t="shared" ca="1" si="74"/>
        <v>0</v>
      </c>
      <c r="L726" s="27">
        <f t="shared" ca="1" si="75"/>
        <v>2399.3500000000022</v>
      </c>
      <c r="M726" s="30">
        <f ca="1">AVERAGE(E726:OFFSET(E726,-M$5+1,0))</f>
        <v>8608.9490000000005</v>
      </c>
      <c r="N726" s="30">
        <f ca="1">AVERAGE(E726:OFFSET(E726,-N$5+1,0))</f>
        <v>8581.3659999999982</v>
      </c>
      <c r="O726" s="30">
        <f t="shared" ca="1" si="76"/>
        <v>1</v>
      </c>
    </row>
    <row r="727" spans="1:15">
      <c r="A727" s="5">
        <v>39429</v>
      </c>
      <c r="B727" s="4">
        <v>8485.56</v>
      </c>
      <c r="C727" s="4">
        <v>8522.14</v>
      </c>
      <c r="D727" s="4">
        <v>8187.95</v>
      </c>
      <c r="E727" s="4">
        <v>8187.95</v>
      </c>
      <c r="F727" s="4">
        <v>4780800</v>
      </c>
      <c r="G727" s="27">
        <f t="shared" si="78"/>
        <v>-5.2800000000006548</v>
      </c>
      <c r="H727" s="27">
        <f t="shared" si="77"/>
        <v>-297.60999999999967</v>
      </c>
      <c r="I727" s="31">
        <f t="shared" ca="1" si="72"/>
        <v>0</v>
      </c>
      <c r="J727" s="27">
        <f t="shared" ca="1" si="73"/>
        <v>1</v>
      </c>
      <c r="K727" s="27">
        <f t="shared" ca="1" si="74"/>
        <v>-297.60999999999967</v>
      </c>
      <c r="L727" s="27">
        <f t="shared" ca="1" si="75"/>
        <v>2101.7400000000025</v>
      </c>
      <c r="M727" s="30">
        <f ca="1">AVERAGE(E727:OFFSET(E727,-M$5+1,0))</f>
        <v>8583.0409999999993</v>
      </c>
      <c r="N727" s="30">
        <f ca="1">AVERAGE(E727:OFFSET(E727,-N$5+1,0))</f>
        <v>8545.4929999999986</v>
      </c>
      <c r="O727" s="30">
        <f t="shared" ca="1" si="76"/>
        <v>0</v>
      </c>
    </row>
    <row r="728" spans="1:15">
      <c r="A728" s="5">
        <v>39430</v>
      </c>
      <c r="B728" s="4">
        <v>8186.25</v>
      </c>
      <c r="C728" s="4">
        <v>8202.94</v>
      </c>
      <c r="D728" s="4">
        <v>7922.66</v>
      </c>
      <c r="E728" s="4">
        <v>8118.08</v>
      </c>
      <c r="F728" s="4">
        <v>5018200</v>
      </c>
      <c r="G728" s="27">
        <f t="shared" si="78"/>
        <v>-1.6999999999998181</v>
      </c>
      <c r="H728" s="27">
        <f t="shared" si="77"/>
        <v>-68.170000000000073</v>
      </c>
      <c r="I728" s="31">
        <f t="shared" ca="1" si="72"/>
        <v>0</v>
      </c>
      <c r="J728" s="27">
        <f t="shared" ca="1" si="73"/>
        <v>1</v>
      </c>
      <c r="K728" s="27">
        <f t="shared" ca="1" si="74"/>
        <v>-69.869999999999891</v>
      </c>
      <c r="L728" s="27">
        <f t="shared" ca="1" si="75"/>
        <v>2031.8700000000026</v>
      </c>
      <c r="M728" s="30">
        <f ca="1">AVERAGE(E728:OFFSET(E728,-M$5+1,0))</f>
        <v>8536.2089999999989</v>
      </c>
      <c r="N728" s="30">
        <f ca="1">AVERAGE(E728:OFFSET(E728,-N$5+1,0))</f>
        <v>8513.155999999999</v>
      </c>
      <c r="O728" s="30">
        <f t="shared" ca="1" si="76"/>
        <v>0</v>
      </c>
    </row>
    <row r="729" spans="1:15">
      <c r="A729" s="5">
        <v>39433</v>
      </c>
      <c r="B729" s="4">
        <v>8041.6</v>
      </c>
      <c r="C729" s="4">
        <v>8092.96</v>
      </c>
      <c r="D729" s="4">
        <v>7830.85</v>
      </c>
      <c r="E729" s="4">
        <v>7830.85</v>
      </c>
      <c r="F729" s="4">
        <v>4238600</v>
      </c>
      <c r="G729" s="27">
        <f t="shared" si="78"/>
        <v>-76.479999999999563</v>
      </c>
      <c r="H729" s="27">
        <f t="shared" si="77"/>
        <v>-210.75</v>
      </c>
      <c r="I729" s="31">
        <f t="shared" ca="1" si="72"/>
        <v>-1</v>
      </c>
      <c r="J729" s="27">
        <f t="shared" ca="1" si="73"/>
        <v>1</v>
      </c>
      <c r="K729" s="27">
        <f t="shared" ca="1" si="74"/>
        <v>-287.22999999999956</v>
      </c>
      <c r="L729" s="27">
        <f t="shared" ca="1" si="75"/>
        <v>1744.6400000000031</v>
      </c>
      <c r="M729" s="30">
        <f ca="1">AVERAGE(E729:OFFSET(E729,-M$5+1,0))</f>
        <v>8460.91</v>
      </c>
      <c r="N729" s="30">
        <f ca="1">AVERAGE(E729:OFFSET(E729,-N$5+1,0))</f>
        <v>8470.6630000000005</v>
      </c>
      <c r="O729" s="30">
        <f t="shared" ca="1" si="76"/>
        <v>-1</v>
      </c>
    </row>
    <row r="730" spans="1:15">
      <c r="A730" s="5">
        <v>39434</v>
      </c>
      <c r="B730" s="4">
        <v>7730.79</v>
      </c>
      <c r="C730" s="4">
        <v>7913.88</v>
      </c>
      <c r="D730" s="4">
        <v>7664.62</v>
      </c>
      <c r="E730" s="4">
        <v>7807.39</v>
      </c>
      <c r="F730" s="4">
        <v>5093400</v>
      </c>
      <c r="G730" s="27">
        <f t="shared" si="78"/>
        <v>-100.0600000000004</v>
      </c>
      <c r="H730" s="27">
        <f t="shared" si="77"/>
        <v>76.600000000000364</v>
      </c>
      <c r="I730" s="31">
        <f t="shared" ca="1" si="72"/>
        <v>0</v>
      </c>
      <c r="J730" s="27">
        <f t="shared" ca="1" si="73"/>
        <v>0</v>
      </c>
      <c r="K730" s="27">
        <f t="shared" ca="1" si="74"/>
        <v>-100.0600000000004</v>
      </c>
      <c r="L730" s="27">
        <f t="shared" ca="1" si="75"/>
        <v>1644.5800000000027</v>
      </c>
      <c r="M730" s="30">
        <f ca="1">AVERAGE(E730:OFFSET(E730,-M$5+1,0))</f>
        <v>8376.5210000000006</v>
      </c>
      <c r="N730" s="30">
        <f ca="1">AVERAGE(E730:OFFSET(E730,-N$5+1,0))</f>
        <v>8426.9895000000015</v>
      </c>
      <c r="O730" s="30">
        <f t="shared" ca="1" si="76"/>
        <v>0</v>
      </c>
    </row>
    <row r="731" spans="1:15">
      <c r="A731" s="5">
        <v>39435</v>
      </c>
      <c r="B731" s="4">
        <v>7881.01</v>
      </c>
      <c r="C731" s="4">
        <v>8020.39</v>
      </c>
      <c r="D731" s="4">
        <v>7865.48</v>
      </c>
      <c r="E731" s="4">
        <v>8014.31</v>
      </c>
      <c r="F731" s="4">
        <v>4126800</v>
      </c>
      <c r="G731" s="27">
        <f t="shared" si="78"/>
        <v>73.619999999999891</v>
      </c>
      <c r="H731" s="27">
        <f t="shared" si="77"/>
        <v>133.30000000000018</v>
      </c>
      <c r="I731" s="31">
        <f t="shared" ca="1" si="72"/>
        <v>0</v>
      </c>
      <c r="J731" s="27">
        <f t="shared" ca="1" si="73"/>
        <v>0</v>
      </c>
      <c r="K731" s="27">
        <f t="shared" ca="1" si="74"/>
        <v>0</v>
      </c>
      <c r="L731" s="27">
        <f t="shared" ca="1" si="75"/>
        <v>1644.5800000000027</v>
      </c>
      <c r="M731" s="30">
        <f ca="1">AVERAGE(E731:OFFSET(E731,-M$5+1,0))</f>
        <v>8310.2570000000014</v>
      </c>
      <c r="N731" s="30">
        <f ca="1">AVERAGE(E731:OFFSET(E731,-N$5+1,0))</f>
        <v>8403.4995000000017</v>
      </c>
      <c r="O731" s="30">
        <f t="shared" ca="1" si="76"/>
        <v>0</v>
      </c>
    </row>
    <row r="732" spans="1:15">
      <c r="A732" s="5">
        <v>39436</v>
      </c>
      <c r="B732" s="4">
        <v>8044.17</v>
      </c>
      <c r="C732" s="4">
        <v>8048</v>
      </c>
      <c r="D732" s="4">
        <v>7840.71</v>
      </c>
      <c r="E732" s="4">
        <v>7857.08</v>
      </c>
      <c r="F732" s="4">
        <v>3574200</v>
      </c>
      <c r="G732" s="27">
        <f t="shared" si="78"/>
        <v>29.859999999999673</v>
      </c>
      <c r="H732" s="27">
        <f t="shared" si="77"/>
        <v>-187.09000000000015</v>
      </c>
      <c r="I732" s="31">
        <f t="shared" ca="1" si="72"/>
        <v>0</v>
      </c>
      <c r="J732" s="27">
        <f t="shared" ca="1" si="73"/>
        <v>0</v>
      </c>
      <c r="K732" s="27">
        <f t="shared" ca="1" si="74"/>
        <v>0</v>
      </c>
      <c r="L732" s="27">
        <f t="shared" ca="1" si="75"/>
        <v>1644.5800000000027</v>
      </c>
      <c r="M732" s="30">
        <f ca="1">AVERAGE(E732:OFFSET(E732,-M$5+1,0))</f>
        <v>8226.5240000000013</v>
      </c>
      <c r="N732" s="30">
        <f ca="1">AVERAGE(E732:OFFSET(E732,-N$5+1,0))</f>
        <v>8371.3850000000002</v>
      </c>
      <c r="O732" s="30">
        <f t="shared" ca="1" si="76"/>
        <v>0</v>
      </c>
    </row>
    <row r="733" spans="1:15">
      <c r="A733" s="5">
        <v>39437</v>
      </c>
      <c r="B733" s="4">
        <v>7903.14</v>
      </c>
      <c r="C733" s="4">
        <v>8006.56</v>
      </c>
      <c r="D733" s="4">
        <v>7810.27</v>
      </c>
      <c r="E733" s="4">
        <v>7941.44</v>
      </c>
      <c r="F733" s="4">
        <v>4020400</v>
      </c>
      <c r="G733" s="27">
        <f t="shared" si="78"/>
        <v>46.0600000000004</v>
      </c>
      <c r="H733" s="27">
        <f t="shared" si="77"/>
        <v>38.299999999999272</v>
      </c>
      <c r="I733" s="31">
        <f t="shared" ca="1" si="72"/>
        <v>0</v>
      </c>
      <c r="J733" s="27">
        <f t="shared" ca="1" si="73"/>
        <v>0</v>
      </c>
      <c r="K733" s="27">
        <f t="shared" ca="1" si="74"/>
        <v>0</v>
      </c>
      <c r="L733" s="27">
        <f t="shared" ca="1" si="75"/>
        <v>1644.5800000000027</v>
      </c>
      <c r="M733" s="30">
        <f ca="1">AVERAGE(E733:OFFSET(E733,-M$5+1,0))</f>
        <v>8148.43</v>
      </c>
      <c r="N733" s="30">
        <f ca="1">AVERAGE(E733:OFFSET(E733,-N$5+1,0))</f>
        <v>8351.3469999999998</v>
      </c>
      <c r="O733" s="30">
        <f t="shared" ca="1" si="76"/>
        <v>0</v>
      </c>
    </row>
    <row r="734" spans="1:15">
      <c r="A734" s="5">
        <v>39440</v>
      </c>
      <c r="B734" s="4">
        <v>8074.44</v>
      </c>
      <c r="C734" s="4">
        <v>8135.48</v>
      </c>
      <c r="D734" s="4">
        <v>8061.31</v>
      </c>
      <c r="E734" s="4">
        <v>8135.48</v>
      </c>
      <c r="F734" s="4">
        <v>3149200</v>
      </c>
      <c r="G734" s="27">
        <f t="shared" si="78"/>
        <v>133</v>
      </c>
      <c r="H734" s="27">
        <f t="shared" si="77"/>
        <v>61.039999999999964</v>
      </c>
      <c r="I734" s="31">
        <f t="shared" ca="1" si="72"/>
        <v>0</v>
      </c>
      <c r="J734" s="27">
        <f t="shared" ca="1" si="73"/>
        <v>0</v>
      </c>
      <c r="K734" s="27">
        <f t="shared" ca="1" si="74"/>
        <v>0</v>
      </c>
      <c r="L734" s="27">
        <f t="shared" ca="1" si="75"/>
        <v>1644.5800000000027</v>
      </c>
      <c r="M734" s="30">
        <f ca="1">AVERAGE(E734:OFFSET(E734,-M$5+1,0))</f>
        <v>8102.1749999999984</v>
      </c>
      <c r="N734" s="30">
        <f ca="1">AVERAGE(E734:OFFSET(E734,-N$5+1,0))</f>
        <v>8331.7045000000016</v>
      </c>
      <c r="O734" s="30">
        <f t="shared" ca="1" si="76"/>
        <v>0</v>
      </c>
    </row>
    <row r="735" spans="1:15">
      <c r="A735" s="5">
        <v>39441</v>
      </c>
      <c r="B735" s="4">
        <v>8166.18</v>
      </c>
      <c r="C735" s="4">
        <v>8181.61</v>
      </c>
      <c r="D735" s="4">
        <v>8119.85</v>
      </c>
      <c r="E735" s="4">
        <v>8167.07</v>
      </c>
      <c r="F735" s="4">
        <v>3340600</v>
      </c>
      <c r="G735" s="27">
        <f t="shared" si="78"/>
        <v>30.700000000000728</v>
      </c>
      <c r="H735" s="27">
        <f t="shared" si="77"/>
        <v>0.88999999999941792</v>
      </c>
      <c r="I735" s="31">
        <f t="shared" ca="1" si="72"/>
        <v>0</v>
      </c>
      <c r="J735" s="27">
        <f t="shared" ca="1" si="73"/>
        <v>0</v>
      </c>
      <c r="K735" s="27">
        <f t="shared" ca="1" si="74"/>
        <v>0</v>
      </c>
      <c r="L735" s="27">
        <f t="shared" ca="1" si="75"/>
        <v>1644.5800000000027</v>
      </c>
      <c r="M735" s="30">
        <f ca="1">AVERAGE(E735:OFFSET(E735,-M$5+1,0))</f>
        <v>8055.0489999999991</v>
      </c>
      <c r="N735" s="30">
        <f ca="1">AVERAGE(E735:OFFSET(E735,-N$5+1,0))</f>
        <v>8321.27</v>
      </c>
      <c r="O735" s="30">
        <f t="shared" ca="1" si="76"/>
        <v>0</v>
      </c>
    </row>
    <row r="736" spans="1:15">
      <c r="A736" s="5">
        <v>39442</v>
      </c>
      <c r="B736" s="4">
        <v>8125.45</v>
      </c>
      <c r="C736" s="4">
        <v>8173.9</v>
      </c>
      <c r="D736" s="4">
        <v>8071.63</v>
      </c>
      <c r="E736" s="4">
        <v>8156.39</v>
      </c>
      <c r="F736" s="4">
        <v>2853000</v>
      </c>
      <c r="G736" s="27">
        <f t="shared" si="78"/>
        <v>-41.619999999999891</v>
      </c>
      <c r="H736" s="27">
        <f t="shared" si="77"/>
        <v>30.940000000000509</v>
      </c>
      <c r="I736" s="31">
        <f t="shared" ca="1" si="72"/>
        <v>0</v>
      </c>
      <c r="J736" s="27">
        <f t="shared" ca="1" si="73"/>
        <v>0</v>
      </c>
      <c r="K736" s="27">
        <f t="shared" ca="1" si="74"/>
        <v>0</v>
      </c>
      <c r="L736" s="27">
        <f t="shared" ca="1" si="75"/>
        <v>1644.5800000000027</v>
      </c>
      <c r="M736" s="30">
        <f ca="1">AVERAGE(E736:OFFSET(E736,-M$5+1,0))</f>
        <v>8021.6039999999994</v>
      </c>
      <c r="N736" s="30">
        <f ca="1">AVERAGE(E736:OFFSET(E736,-N$5+1,0))</f>
        <v>8315.2765000000018</v>
      </c>
      <c r="O736" s="30">
        <f t="shared" ca="1" si="76"/>
        <v>0</v>
      </c>
    </row>
    <row r="737" spans="1:15">
      <c r="A737" s="5">
        <v>39443</v>
      </c>
      <c r="B737" s="4">
        <v>8169.19</v>
      </c>
      <c r="C737" s="4">
        <v>8355.2800000000007</v>
      </c>
      <c r="D737" s="4">
        <v>8169.19</v>
      </c>
      <c r="E737" s="4">
        <v>8313.7199999999993</v>
      </c>
      <c r="F737" s="4">
        <v>4360200</v>
      </c>
      <c r="G737" s="27">
        <f t="shared" si="78"/>
        <v>12.799999999999272</v>
      </c>
      <c r="H737" s="27">
        <f t="shared" si="77"/>
        <v>144.52999999999975</v>
      </c>
      <c r="I737" s="31">
        <f t="shared" ca="1" si="72"/>
        <v>0</v>
      </c>
      <c r="J737" s="27">
        <f t="shared" ca="1" si="73"/>
        <v>0</v>
      </c>
      <c r="K737" s="27">
        <f t="shared" ca="1" si="74"/>
        <v>0</v>
      </c>
      <c r="L737" s="27">
        <f t="shared" ca="1" si="75"/>
        <v>1644.5800000000027</v>
      </c>
      <c r="M737" s="30">
        <f ca="1">AVERAGE(E737:OFFSET(E737,-M$5+1,0))</f>
        <v>8034.1810000000014</v>
      </c>
      <c r="N737" s="30">
        <f ca="1">AVERAGE(E737:OFFSET(E737,-N$5+1,0))</f>
        <v>8308.6110000000008</v>
      </c>
      <c r="O737" s="30">
        <f t="shared" ca="1" si="76"/>
        <v>0</v>
      </c>
    </row>
    <row r="738" spans="1:15">
      <c r="A738" s="5">
        <v>39444</v>
      </c>
      <c r="B738" s="4">
        <v>8269.32</v>
      </c>
      <c r="C738" s="4">
        <v>8460.18</v>
      </c>
      <c r="D738" s="4">
        <v>8269.32</v>
      </c>
      <c r="E738" s="4">
        <v>8396.9500000000007</v>
      </c>
      <c r="F738" s="4">
        <v>4325200</v>
      </c>
      <c r="G738" s="27">
        <f t="shared" si="78"/>
        <v>-44.399999999999636</v>
      </c>
      <c r="H738" s="27">
        <f t="shared" si="77"/>
        <v>127.63000000000102</v>
      </c>
      <c r="I738" s="31">
        <f t="shared" ca="1" si="72"/>
        <v>0</v>
      </c>
      <c r="J738" s="27">
        <f t="shared" ca="1" si="73"/>
        <v>0</v>
      </c>
      <c r="K738" s="27">
        <f t="shared" ca="1" si="74"/>
        <v>0</v>
      </c>
      <c r="L738" s="27">
        <f t="shared" ca="1" si="75"/>
        <v>1644.5800000000027</v>
      </c>
      <c r="M738" s="30">
        <f ca="1">AVERAGE(E738:OFFSET(E738,-M$5+1,0))</f>
        <v>8062.0679999999993</v>
      </c>
      <c r="N738" s="30">
        <f ca="1">AVERAGE(E738:OFFSET(E738,-N$5+1,0))</f>
        <v>8299.1385000000028</v>
      </c>
      <c r="O738" s="30">
        <f t="shared" ca="1" si="76"/>
        <v>0</v>
      </c>
    </row>
    <row r="739" spans="1:15">
      <c r="A739" s="5">
        <v>39447</v>
      </c>
      <c r="B739" s="4">
        <v>8450.32</v>
      </c>
      <c r="C739" s="4">
        <v>8506.2800000000007</v>
      </c>
      <c r="D739" s="4">
        <v>8414.7900000000009</v>
      </c>
      <c r="E739" s="4">
        <v>8506.2800000000007</v>
      </c>
      <c r="F739" s="4">
        <v>3607200</v>
      </c>
      <c r="G739" s="27">
        <f t="shared" si="78"/>
        <v>53.369999999998981</v>
      </c>
      <c r="H739" s="27">
        <f t="shared" si="77"/>
        <v>55.960000000000946</v>
      </c>
      <c r="I739" s="31">
        <f t="shared" ca="1" si="72"/>
        <v>0</v>
      </c>
      <c r="J739" s="27">
        <f t="shared" ca="1" si="73"/>
        <v>0</v>
      </c>
      <c r="K739" s="27">
        <f t="shared" ca="1" si="74"/>
        <v>0</v>
      </c>
      <c r="L739" s="27">
        <f t="shared" ca="1" si="75"/>
        <v>1644.5800000000027</v>
      </c>
      <c r="M739" s="30">
        <f ca="1">AVERAGE(E739:OFFSET(E739,-M$5+1,0))</f>
        <v>8129.6109999999999</v>
      </c>
      <c r="N739" s="30">
        <f ca="1">AVERAGE(E739:OFFSET(E739,-N$5+1,0))</f>
        <v>8295.2605000000003</v>
      </c>
      <c r="O739" s="30">
        <f t="shared" ca="1" si="76"/>
        <v>0</v>
      </c>
    </row>
    <row r="740" spans="1:15">
      <c r="A740" s="5">
        <v>39449</v>
      </c>
      <c r="B740" s="4">
        <v>8491.57</v>
      </c>
      <c r="C740" s="4">
        <v>8532.92</v>
      </c>
      <c r="D740" s="4">
        <v>8319.58</v>
      </c>
      <c r="E740" s="4">
        <v>8323.0499999999993</v>
      </c>
      <c r="F740" s="4">
        <v>4372600</v>
      </c>
      <c r="G740" s="27">
        <f t="shared" si="78"/>
        <v>-14.710000000000946</v>
      </c>
      <c r="H740" s="27">
        <f t="shared" si="77"/>
        <v>-168.52000000000044</v>
      </c>
      <c r="I740" s="31">
        <f t="shared" ca="1" si="72"/>
        <v>0</v>
      </c>
      <c r="J740" s="27">
        <f t="shared" ca="1" si="73"/>
        <v>0</v>
      </c>
      <c r="K740" s="27">
        <f t="shared" ca="1" si="74"/>
        <v>0</v>
      </c>
      <c r="L740" s="27">
        <f t="shared" ca="1" si="75"/>
        <v>1644.5800000000027</v>
      </c>
      <c r="M740" s="30">
        <f ca="1">AVERAGE(E740:OFFSET(E740,-M$5+1,0))</f>
        <v>8181.1770000000006</v>
      </c>
      <c r="N740" s="30">
        <f ca="1">AVERAGE(E740:OFFSET(E740,-N$5+1,0))</f>
        <v>8278.8490000000002</v>
      </c>
      <c r="O740" s="30">
        <f t="shared" ca="1" si="76"/>
        <v>0</v>
      </c>
    </row>
    <row r="741" spans="1:15">
      <c r="A741" s="5">
        <v>39450</v>
      </c>
      <c r="B741" s="4">
        <v>8171.68</v>
      </c>
      <c r="C741" s="4">
        <v>8243.93</v>
      </c>
      <c r="D741" s="4">
        <v>8130.41</v>
      </c>
      <c r="E741" s="4">
        <v>8184.2</v>
      </c>
      <c r="F741" s="4">
        <v>3636400</v>
      </c>
      <c r="G741" s="27">
        <f t="shared" si="78"/>
        <v>-151.36999999999898</v>
      </c>
      <c r="H741" s="27">
        <f t="shared" si="77"/>
        <v>12.519999999999527</v>
      </c>
      <c r="I741" s="31">
        <f t="shared" ca="1" si="72"/>
        <v>0</v>
      </c>
      <c r="J741" s="27">
        <f t="shared" ca="1" si="73"/>
        <v>0</v>
      </c>
      <c r="K741" s="27">
        <f t="shared" ca="1" si="74"/>
        <v>0</v>
      </c>
      <c r="L741" s="27">
        <f t="shared" ca="1" si="75"/>
        <v>1644.5800000000027</v>
      </c>
      <c r="M741" s="30">
        <f ca="1">AVERAGE(E741:OFFSET(E741,-M$5+1,0))</f>
        <v>8198.1660000000011</v>
      </c>
      <c r="N741" s="30">
        <f ca="1">AVERAGE(E741:OFFSET(E741,-N$5+1,0))</f>
        <v>8254.2115000000013</v>
      </c>
      <c r="O741" s="30">
        <f t="shared" ca="1" si="76"/>
        <v>0</v>
      </c>
    </row>
    <row r="742" spans="1:15">
      <c r="A742" s="5">
        <v>39451</v>
      </c>
      <c r="B742" s="4">
        <v>8134.04</v>
      </c>
      <c r="C742" s="4">
        <v>8247.18</v>
      </c>
      <c r="D742" s="4">
        <v>8097.85</v>
      </c>
      <c r="E742" s="4">
        <v>8221.1</v>
      </c>
      <c r="F742" s="4">
        <v>4603600</v>
      </c>
      <c r="G742" s="27">
        <f t="shared" si="78"/>
        <v>-50.159999999999854</v>
      </c>
      <c r="H742" s="27">
        <f t="shared" si="77"/>
        <v>87.0600000000004</v>
      </c>
      <c r="I742" s="31">
        <f t="shared" ca="1" si="72"/>
        <v>1</v>
      </c>
      <c r="J742" s="27">
        <f t="shared" ca="1" si="73"/>
        <v>0</v>
      </c>
      <c r="K742" s="27">
        <f t="shared" ca="1" si="74"/>
        <v>0</v>
      </c>
      <c r="L742" s="27">
        <f t="shared" ca="1" si="75"/>
        <v>1644.5800000000027</v>
      </c>
      <c r="M742" s="30">
        <f ca="1">AVERAGE(E742:OFFSET(E742,-M$5+1,0))</f>
        <v>8234.5680000000011</v>
      </c>
      <c r="N742" s="30">
        <f ca="1">AVERAGE(E742:OFFSET(E742,-N$5+1,0))</f>
        <v>8230.5460000000003</v>
      </c>
      <c r="O742" s="30">
        <f t="shared" ca="1" si="76"/>
        <v>1</v>
      </c>
    </row>
    <row r="743" spans="1:15">
      <c r="A743" s="5">
        <v>39454</v>
      </c>
      <c r="B743" s="4">
        <v>7959.92</v>
      </c>
      <c r="C743" s="4">
        <v>8015.93</v>
      </c>
      <c r="D743" s="4">
        <v>7883.37</v>
      </c>
      <c r="E743" s="4">
        <v>7883.37</v>
      </c>
      <c r="F743" s="4">
        <v>4539800</v>
      </c>
      <c r="G743" s="27">
        <f t="shared" si="78"/>
        <v>-261.18000000000029</v>
      </c>
      <c r="H743" s="27">
        <f t="shared" si="77"/>
        <v>-76.550000000000182</v>
      </c>
      <c r="I743" s="31">
        <f t="shared" ca="1" si="72"/>
        <v>0</v>
      </c>
      <c r="J743" s="27">
        <f t="shared" ca="1" si="73"/>
        <v>1</v>
      </c>
      <c r="K743" s="27">
        <f t="shared" ca="1" si="74"/>
        <v>-76.550000000000182</v>
      </c>
      <c r="L743" s="27">
        <f t="shared" ca="1" si="75"/>
        <v>1568.0300000000025</v>
      </c>
      <c r="M743" s="30">
        <f ca="1">AVERAGE(E743:OFFSET(E743,-M$5+1,0))</f>
        <v>8228.7610000000004</v>
      </c>
      <c r="N743" s="30">
        <f ca="1">AVERAGE(E743:OFFSET(E743,-N$5+1,0))</f>
        <v>8188.5955000000004</v>
      </c>
      <c r="O743" s="30">
        <f t="shared" ca="1" si="76"/>
        <v>0</v>
      </c>
    </row>
    <row r="744" spans="1:15">
      <c r="A744" s="5">
        <v>39455</v>
      </c>
      <c r="B744" s="4">
        <v>7909.26</v>
      </c>
      <c r="C744" s="4">
        <v>8011.07</v>
      </c>
      <c r="D744" s="4">
        <v>7895.78</v>
      </c>
      <c r="E744" s="4">
        <v>7962.91</v>
      </c>
      <c r="F744" s="4">
        <v>4618800</v>
      </c>
      <c r="G744" s="27">
        <f t="shared" si="78"/>
        <v>25.890000000000327</v>
      </c>
      <c r="H744" s="27">
        <f t="shared" si="77"/>
        <v>53.649999999999636</v>
      </c>
      <c r="I744" s="31">
        <f t="shared" ca="1" si="72"/>
        <v>0</v>
      </c>
      <c r="J744" s="27">
        <f t="shared" ca="1" si="73"/>
        <v>1</v>
      </c>
      <c r="K744" s="27">
        <f t="shared" ca="1" si="74"/>
        <v>79.539999999999964</v>
      </c>
      <c r="L744" s="27">
        <f t="shared" ca="1" si="75"/>
        <v>1647.5700000000024</v>
      </c>
      <c r="M744" s="30">
        <f ca="1">AVERAGE(E744:OFFSET(E744,-M$5+1,0))</f>
        <v>8211.5040000000008</v>
      </c>
      <c r="N744" s="30">
        <f ca="1">AVERAGE(E744:OFFSET(E744,-N$5+1,0))</f>
        <v>8156.8394999999991</v>
      </c>
      <c r="O744" s="30">
        <f t="shared" ca="1" si="76"/>
        <v>0</v>
      </c>
    </row>
    <row r="745" spans="1:15">
      <c r="A745" s="5">
        <v>39456</v>
      </c>
      <c r="B745" s="4">
        <v>7842.16</v>
      </c>
      <c r="C745" s="4">
        <v>8085.06</v>
      </c>
      <c r="D745" s="4">
        <v>7818.31</v>
      </c>
      <c r="E745" s="4">
        <v>8085.06</v>
      </c>
      <c r="F745" s="4">
        <v>4682400</v>
      </c>
      <c r="G745" s="27">
        <f t="shared" si="78"/>
        <v>-120.75</v>
      </c>
      <c r="H745" s="27">
        <f t="shared" si="77"/>
        <v>242.90000000000055</v>
      </c>
      <c r="I745" s="31">
        <f t="shared" ca="1" si="72"/>
        <v>0</v>
      </c>
      <c r="J745" s="27">
        <f t="shared" ca="1" si="73"/>
        <v>1</v>
      </c>
      <c r="K745" s="27">
        <f t="shared" ca="1" si="74"/>
        <v>122.15000000000055</v>
      </c>
      <c r="L745" s="27">
        <f t="shared" ca="1" si="75"/>
        <v>1769.720000000003</v>
      </c>
      <c r="M745" s="30">
        <f ca="1">AVERAGE(E745:OFFSET(E745,-M$5+1,0))</f>
        <v>8203.3029999999999</v>
      </c>
      <c r="N745" s="30">
        <f ca="1">AVERAGE(E745:OFFSET(E745,-N$5+1,0))</f>
        <v>8129.1759999999995</v>
      </c>
      <c r="O745" s="30">
        <f t="shared" ca="1" si="76"/>
        <v>0</v>
      </c>
    </row>
    <row r="746" spans="1:15">
      <c r="A746" s="5">
        <v>39457</v>
      </c>
      <c r="B746" s="4">
        <v>8153.08</v>
      </c>
      <c r="C746" s="4">
        <v>8177.13</v>
      </c>
      <c r="D746" s="4">
        <v>8057.27</v>
      </c>
      <c r="E746" s="4">
        <v>8057.27</v>
      </c>
      <c r="F746" s="4">
        <v>4480000</v>
      </c>
      <c r="G746" s="27">
        <f t="shared" si="78"/>
        <v>68.019999999999527</v>
      </c>
      <c r="H746" s="27">
        <f t="shared" si="77"/>
        <v>-95.809999999999491</v>
      </c>
      <c r="I746" s="31">
        <f t="shared" ca="1" si="72"/>
        <v>0</v>
      </c>
      <c r="J746" s="27">
        <f t="shared" ca="1" si="73"/>
        <v>1</v>
      </c>
      <c r="K746" s="27">
        <f t="shared" ca="1" si="74"/>
        <v>-27.789999999999964</v>
      </c>
      <c r="L746" s="27">
        <f t="shared" ca="1" si="75"/>
        <v>1741.930000000003</v>
      </c>
      <c r="M746" s="30">
        <f ca="1">AVERAGE(E746:OFFSET(E746,-M$5+1,0))</f>
        <v>8193.3909999999996</v>
      </c>
      <c r="N746" s="30">
        <f ca="1">AVERAGE(E746:OFFSET(E746,-N$5+1,0))</f>
        <v>8107.4974999999995</v>
      </c>
      <c r="O746" s="30">
        <f t="shared" ca="1" si="76"/>
        <v>0</v>
      </c>
    </row>
    <row r="747" spans="1:15">
      <c r="A747" s="5">
        <v>39458</v>
      </c>
      <c r="B747" s="4">
        <v>8134.11</v>
      </c>
      <c r="C747" s="4">
        <v>8151.95</v>
      </c>
      <c r="D747" s="4">
        <v>8026.34</v>
      </c>
      <c r="E747" s="4">
        <v>8029.31</v>
      </c>
      <c r="F747" s="4">
        <v>3920400</v>
      </c>
      <c r="G747" s="27">
        <f t="shared" si="78"/>
        <v>76.839999999999236</v>
      </c>
      <c r="H747" s="27">
        <f t="shared" si="77"/>
        <v>-104.79999999999927</v>
      </c>
      <c r="I747" s="31">
        <f t="shared" ca="1" si="72"/>
        <v>0</v>
      </c>
      <c r="J747" s="27">
        <f t="shared" ca="1" si="73"/>
        <v>1</v>
      </c>
      <c r="K747" s="27">
        <f t="shared" ca="1" si="74"/>
        <v>-27.960000000000036</v>
      </c>
      <c r="L747" s="27">
        <f t="shared" ca="1" si="75"/>
        <v>1713.970000000003</v>
      </c>
      <c r="M747" s="30">
        <f ca="1">AVERAGE(E747:OFFSET(E747,-M$5+1,0))</f>
        <v>8164.95</v>
      </c>
      <c r="N747" s="30">
        <f ca="1">AVERAGE(E747:OFFSET(E747,-N$5+1,0))</f>
        <v>8099.5654999999997</v>
      </c>
      <c r="O747" s="30">
        <f t="shared" ca="1" si="76"/>
        <v>0</v>
      </c>
    </row>
    <row r="748" spans="1:15">
      <c r="A748" s="5">
        <v>39461</v>
      </c>
      <c r="B748" s="4">
        <v>8254</v>
      </c>
      <c r="C748" s="4">
        <v>8260.8799999999992</v>
      </c>
      <c r="D748" s="4">
        <v>8097.68</v>
      </c>
      <c r="E748" s="4">
        <v>8173.41</v>
      </c>
      <c r="F748" s="4">
        <v>6106000</v>
      </c>
      <c r="G748" s="27">
        <f t="shared" si="78"/>
        <v>224.6899999999996</v>
      </c>
      <c r="H748" s="27">
        <f t="shared" si="77"/>
        <v>-80.590000000000146</v>
      </c>
      <c r="I748" s="31">
        <f t="shared" ca="1" si="72"/>
        <v>0</v>
      </c>
      <c r="J748" s="27">
        <f t="shared" ca="1" si="73"/>
        <v>1</v>
      </c>
      <c r="K748" s="27">
        <f t="shared" ca="1" si="74"/>
        <v>144.09999999999945</v>
      </c>
      <c r="L748" s="27">
        <f t="shared" ca="1" si="75"/>
        <v>1858.0700000000024</v>
      </c>
      <c r="M748" s="30">
        <f ca="1">AVERAGE(E748:OFFSET(E748,-M$5+1,0))</f>
        <v>8142.5960000000005</v>
      </c>
      <c r="N748" s="30">
        <f ca="1">AVERAGE(E748:OFFSET(E748,-N$5+1,0))</f>
        <v>8102.3319999999994</v>
      </c>
      <c r="O748" s="30">
        <f t="shared" ca="1" si="76"/>
        <v>0</v>
      </c>
    </row>
    <row r="749" spans="1:15">
      <c r="A749" s="5">
        <v>39462</v>
      </c>
      <c r="B749" s="4">
        <v>8316.24</v>
      </c>
      <c r="C749" s="4">
        <v>8546.2000000000007</v>
      </c>
      <c r="D749" s="4">
        <v>8312.02</v>
      </c>
      <c r="E749" s="4">
        <v>8428.84</v>
      </c>
      <c r="F749" s="4">
        <v>7548600</v>
      </c>
      <c r="G749" s="27">
        <f t="shared" si="78"/>
        <v>142.82999999999993</v>
      </c>
      <c r="H749" s="27">
        <f t="shared" si="77"/>
        <v>112.60000000000036</v>
      </c>
      <c r="I749" s="31">
        <f t="shared" ca="1" si="72"/>
        <v>0</v>
      </c>
      <c r="J749" s="27">
        <f t="shared" ca="1" si="73"/>
        <v>1</v>
      </c>
      <c r="K749" s="27">
        <f t="shared" ca="1" si="74"/>
        <v>255.43000000000029</v>
      </c>
      <c r="L749" s="27">
        <f t="shared" ca="1" si="75"/>
        <v>2113.5000000000027</v>
      </c>
      <c r="M749" s="30">
        <f ca="1">AVERAGE(E749:OFFSET(E749,-M$5+1,0))</f>
        <v>8134.851999999999</v>
      </c>
      <c r="N749" s="30">
        <f ca="1">AVERAGE(E749:OFFSET(E749,-N$5+1,0))</f>
        <v>8132.2314999999999</v>
      </c>
      <c r="O749" s="30">
        <f t="shared" ca="1" si="76"/>
        <v>0</v>
      </c>
    </row>
    <row r="750" spans="1:15">
      <c r="A750" s="5">
        <v>39463</v>
      </c>
      <c r="B750" s="4">
        <v>8286.31</v>
      </c>
      <c r="C750" s="4">
        <v>8375.06</v>
      </c>
      <c r="D750" s="4">
        <v>8179.54</v>
      </c>
      <c r="E750" s="4">
        <v>8179.54</v>
      </c>
      <c r="F750" s="4">
        <v>7645200</v>
      </c>
      <c r="G750" s="27">
        <f t="shared" si="78"/>
        <v>-142.53000000000065</v>
      </c>
      <c r="H750" s="27">
        <f t="shared" si="77"/>
        <v>-106.76999999999953</v>
      </c>
      <c r="I750" s="31">
        <f t="shared" ca="1" si="72"/>
        <v>-1</v>
      </c>
      <c r="J750" s="27">
        <f t="shared" ca="1" si="73"/>
        <v>1</v>
      </c>
      <c r="K750" s="27">
        <f t="shared" ca="1" si="74"/>
        <v>-249.30000000000018</v>
      </c>
      <c r="L750" s="27">
        <f t="shared" ca="1" si="75"/>
        <v>1864.2000000000025</v>
      </c>
      <c r="M750" s="30">
        <f ca="1">AVERAGE(E750:OFFSET(E750,-M$5+1,0))</f>
        <v>8120.5009999999993</v>
      </c>
      <c r="N750" s="30">
        <f ca="1">AVERAGE(E750:OFFSET(E750,-N$5+1,0))</f>
        <v>8150.8390000000018</v>
      </c>
      <c r="O750" s="30">
        <f t="shared" ca="1" si="76"/>
        <v>-1</v>
      </c>
    </row>
    <row r="751" spans="1:15">
      <c r="A751" s="5">
        <v>39464</v>
      </c>
      <c r="B751" s="4">
        <v>8245.19</v>
      </c>
      <c r="C751" s="4">
        <v>8300.2900000000009</v>
      </c>
      <c r="D751" s="4">
        <v>8004.47</v>
      </c>
      <c r="E751" s="4">
        <v>8101.63</v>
      </c>
      <c r="F751" s="4">
        <v>6393800</v>
      </c>
      <c r="G751" s="27">
        <f t="shared" si="78"/>
        <v>65.650000000000546</v>
      </c>
      <c r="H751" s="27">
        <f t="shared" si="77"/>
        <v>-143.5600000000004</v>
      </c>
      <c r="I751" s="31">
        <f t="shared" ca="1" si="72"/>
        <v>0</v>
      </c>
      <c r="J751" s="27">
        <f t="shared" ca="1" si="73"/>
        <v>0</v>
      </c>
      <c r="K751" s="27">
        <f t="shared" ca="1" si="74"/>
        <v>65.650000000000546</v>
      </c>
      <c r="L751" s="27">
        <f t="shared" ca="1" si="75"/>
        <v>1929.8500000000031</v>
      </c>
      <c r="M751" s="30">
        <f ca="1">AVERAGE(E751:OFFSET(E751,-M$5+1,0))</f>
        <v>8112.2440000000006</v>
      </c>
      <c r="N751" s="30">
        <f ca="1">AVERAGE(E751:OFFSET(E751,-N$5+1,0))</f>
        <v>8155.2049999999999</v>
      </c>
      <c r="O751" s="30">
        <f t="shared" ca="1" si="76"/>
        <v>0</v>
      </c>
    </row>
    <row r="752" spans="1:15">
      <c r="A752" s="5">
        <v>39465</v>
      </c>
      <c r="B752" s="4">
        <v>7934.86</v>
      </c>
      <c r="C752" s="4">
        <v>8184.65</v>
      </c>
      <c r="D752" s="4">
        <v>7883.91</v>
      </c>
      <c r="E752" s="4">
        <v>8184.65</v>
      </c>
      <c r="F752" s="4">
        <v>5977400</v>
      </c>
      <c r="G752" s="27">
        <f t="shared" si="78"/>
        <v>-166.77000000000044</v>
      </c>
      <c r="H752" s="27">
        <f t="shared" si="77"/>
        <v>249.78999999999996</v>
      </c>
      <c r="I752" s="31">
        <f t="shared" ca="1" si="72"/>
        <v>0</v>
      </c>
      <c r="J752" s="27">
        <f t="shared" ca="1" si="73"/>
        <v>0</v>
      </c>
      <c r="K752" s="27">
        <f t="shared" ca="1" si="74"/>
        <v>0</v>
      </c>
      <c r="L752" s="27">
        <f t="shared" ca="1" si="75"/>
        <v>1929.8500000000031</v>
      </c>
      <c r="M752" s="30">
        <f ca="1">AVERAGE(E752:OFFSET(E752,-M$5+1,0))</f>
        <v>8108.5989999999993</v>
      </c>
      <c r="N752" s="30">
        <f ca="1">AVERAGE(E752:OFFSET(E752,-N$5+1,0))</f>
        <v>8171.5835000000006</v>
      </c>
      <c r="O752" s="30">
        <f t="shared" ca="1" si="76"/>
        <v>0</v>
      </c>
    </row>
    <row r="753" spans="1:15">
      <c r="A753" s="5">
        <v>39468</v>
      </c>
      <c r="B753" s="4">
        <v>8167.48</v>
      </c>
      <c r="C753" s="4">
        <v>8220.6299999999992</v>
      </c>
      <c r="D753" s="4">
        <v>8099.59</v>
      </c>
      <c r="E753" s="4">
        <v>8110.2</v>
      </c>
      <c r="F753" s="4">
        <v>5519000</v>
      </c>
      <c r="G753" s="27">
        <f t="shared" si="78"/>
        <v>-17.170000000000073</v>
      </c>
      <c r="H753" s="27">
        <f t="shared" si="77"/>
        <v>-57.279999999999745</v>
      </c>
      <c r="I753" s="31">
        <f t="shared" ca="1" si="72"/>
        <v>0</v>
      </c>
      <c r="J753" s="27">
        <f t="shared" ca="1" si="73"/>
        <v>0</v>
      </c>
      <c r="K753" s="27">
        <f t="shared" ca="1" si="74"/>
        <v>0</v>
      </c>
      <c r="L753" s="27">
        <f t="shared" ca="1" si="75"/>
        <v>1929.8500000000031</v>
      </c>
      <c r="M753" s="30">
        <f ca="1">AVERAGE(E753:OFFSET(E753,-M$5+1,0))</f>
        <v>8131.2819999999992</v>
      </c>
      <c r="N753" s="30">
        <f ca="1">AVERAGE(E753:OFFSET(E753,-N$5+1,0))</f>
        <v>8180.0215000000007</v>
      </c>
      <c r="O753" s="30">
        <f t="shared" ca="1" si="76"/>
        <v>0</v>
      </c>
    </row>
    <row r="754" spans="1:15">
      <c r="A754" s="5">
        <v>39469</v>
      </c>
      <c r="B754" s="4">
        <v>7595.17</v>
      </c>
      <c r="C754" s="4">
        <v>7741.99</v>
      </c>
      <c r="D754" s="4">
        <v>7566.75</v>
      </c>
      <c r="E754" s="4">
        <v>7581.96</v>
      </c>
      <c r="F754" s="4">
        <v>4674600</v>
      </c>
      <c r="G754" s="27">
        <f t="shared" si="78"/>
        <v>-515.02999999999975</v>
      </c>
      <c r="H754" s="27">
        <f t="shared" si="77"/>
        <v>-13.210000000000036</v>
      </c>
      <c r="I754" s="31">
        <f t="shared" ca="1" si="72"/>
        <v>0</v>
      </c>
      <c r="J754" s="27">
        <f t="shared" ca="1" si="73"/>
        <v>0</v>
      </c>
      <c r="K754" s="27">
        <f t="shared" ca="1" si="74"/>
        <v>0</v>
      </c>
      <c r="L754" s="27">
        <f t="shared" ca="1" si="75"/>
        <v>1929.8500000000031</v>
      </c>
      <c r="M754" s="30">
        <f ca="1">AVERAGE(E754:OFFSET(E754,-M$5+1,0))</f>
        <v>8093.1870000000008</v>
      </c>
      <c r="N754" s="30">
        <f ca="1">AVERAGE(E754:OFFSET(E754,-N$5+1,0))</f>
        <v>8152.3455000000004</v>
      </c>
      <c r="O754" s="30">
        <f t="shared" ca="1" si="76"/>
        <v>0</v>
      </c>
    </row>
    <row r="755" spans="1:15">
      <c r="A755" s="5">
        <v>39470</v>
      </c>
      <c r="B755" s="4">
        <v>7708.27</v>
      </c>
      <c r="C755" s="4">
        <v>7708.27</v>
      </c>
      <c r="D755" s="4">
        <v>7384.61</v>
      </c>
      <c r="E755" s="4">
        <v>7408.4</v>
      </c>
      <c r="F755" s="4">
        <v>5692200</v>
      </c>
      <c r="G755" s="27">
        <f t="shared" si="78"/>
        <v>126.3100000000004</v>
      </c>
      <c r="H755" s="27">
        <f t="shared" si="77"/>
        <v>-299.8700000000008</v>
      </c>
      <c r="I755" s="31">
        <f t="shared" ca="1" si="72"/>
        <v>0</v>
      </c>
      <c r="J755" s="27">
        <f t="shared" ca="1" si="73"/>
        <v>0</v>
      </c>
      <c r="K755" s="27">
        <f t="shared" ca="1" si="74"/>
        <v>0</v>
      </c>
      <c r="L755" s="27">
        <f t="shared" ca="1" si="75"/>
        <v>1929.8500000000031</v>
      </c>
      <c r="M755" s="30">
        <f ca="1">AVERAGE(E755:OFFSET(E755,-M$5+1,0))</f>
        <v>8025.5209999999988</v>
      </c>
      <c r="N755" s="30">
        <f ca="1">AVERAGE(E755:OFFSET(E755,-N$5+1,0))</f>
        <v>8114.4119999999994</v>
      </c>
      <c r="O755" s="30">
        <f t="shared" ca="1" si="76"/>
        <v>0</v>
      </c>
    </row>
    <row r="756" spans="1:15">
      <c r="A756" s="5">
        <v>39471</v>
      </c>
      <c r="B756" s="4">
        <v>7639.23</v>
      </c>
      <c r="C756" s="4">
        <v>7653.08</v>
      </c>
      <c r="D756" s="4">
        <v>7412.97</v>
      </c>
      <c r="E756" s="4">
        <v>7517.05</v>
      </c>
      <c r="F756" s="4">
        <v>5326400</v>
      </c>
      <c r="G756" s="27">
        <f t="shared" si="78"/>
        <v>230.82999999999993</v>
      </c>
      <c r="H756" s="27">
        <f t="shared" si="77"/>
        <v>-122.17999999999938</v>
      </c>
      <c r="I756" s="31">
        <f t="shared" ca="1" si="72"/>
        <v>0</v>
      </c>
      <c r="J756" s="27">
        <f t="shared" ca="1" si="73"/>
        <v>0</v>
      </c>
      <c r="K756" s="27">
        <f t="shared" ca="1" si="74"/>
        <v>0</v>
      </c>
      <c r="L756" s="27">
        <f t="shared" ca="1" si="75"/>
        <v>1929.8500000000031</v>
      </c>
      <c r="M756" s="30">
        <f ca="1">AVERAGE(E756:OFFSET(E756,-M$5+1,0))</f>
        <v>7971.4989999999989</v>
      </c>
      <c r="N756" s="30">
        <f ca="1">AVERAGE(E756:OFFSET(E756,-N$5+1,0))</f>
        <v>8082.4449999999979</v>
      </c>
      <c r="O756" s="30">
        <f t="shared" ca="1" si="76"/>
        <v>0</v>
      </c>
    </row>
    <row r="757" spans="1:15">
      <c r="A757" s="5">
        <v>39472</v>
      </c>
      <c r="B757" s="4">
        <v>7648.29</v>
      </c>
      <c r="C757" s="4">
        <v>7739.59</v>
      </c>
      <c r="D757" s="4">
        <v>7648.29</v>
      </c>
      <c r="E757" s="4">
        <v>7739.59</v>
      </c>
      <c r="F757" s="4">
        <v>4640400</v>
      </c>
      <c r="G757" s="27">
        <f t="shared" si="78"/>
        <v>131.23999999999978</v>
      </c>
      <c r="H757" s="27">
        <f t="shared" si="77"/>
        <v>91.300000000000182</v>
      </c>
      <c r="I757" s="31">
        <f t="shared" ca="1" si="72"/>
        <v>0</v>
      </c>
      <c r="J757" s="27">
        <f t="shared" ca="1" si="73"/>
        <v>0</v>
      </c>
      <c r="K757" s="27">
        <f t="shared" ca="1" si="74"/>
        <v>0</v>
      </c>
      <c r="L757" s="27">
        <f t="shared" ca="1" si="75"/>
        <v>1929.8500000000031</v>
      </c>
      <c r="M757" s="30">
        <f ca="1">AVERAGE(E757:OFFSET(E757,-M$5+1,0))</f>
        <v>7942.5269999999991</v>
      </c>
      <c r="N757" s="30">
        <f ca="1">AVERAGE(E757:OFFSET(E757,-N$5+1,0))</f>
        <v>8053.7384999999977</v>
      </c>
      <c r="O757" s="30">
        <f t="shared" ca="1" si="76"/>
        <v>0</v>
      </c>
    </row>
    <row r="758" spans="1:15">
      <c r="A758" s="5">
        <v>39475</v>
      </c>
      <c r="B758" s="4">
        <v>7678.81</v>
      </c>
      <c r="C758" s="4">
        <v>7705.61</v>
      </c>
      <c r="D758" s="4">
        <v>7478.2</v>
      </c>
      <c r="E758" s="4">
        <v>7485.79</v>
      </c>
      <c r="F758" s="4">
        <v>3969400</v>
      </c>
      <c r="G758" s="27">
        <f t="shared" si="78"/>
        <v>-60.779999999999745</v>
      </c>
      <c r="H758" s="27">
        <f t="shared" si="77"/>
        <v>-193.02000000000044</v>
      </c>
      <c r="I758" s="31">
        <f t="shared" ref="I758:I821" ca="1" si="79">O758</f>
        <v>0</v>
      </c>
      <c r="J758" s="27">
        <f t="shared" ref="J758:J821" ca="1" si="80">IF((J757+I757)&gt;=J$5,J$5,IF((J757+I757)&lt;=J$7,J$7,J757+I757))</f>
        <v>0</v>
      </c>
      <c r="K758" s="27">
        <f t="shared" ref="K758:K821" ca="1" si="81">J757*G758+J758*H758</f>
        <v>0</v>
      </c>
      <c r="L758" s="27">
        <f t="shared" ref="L758:L821" ca="1" si="82">L757+K758</f>
        <v>1929.8500000000031</v>
      </c>
      <c r="M758" s="30">
        <f ca="1">AVERAGE(E758:OFFSET(E758,-M$5+1,0))</f>
        <v>7873.7649999999994</v>
      </c>
      <c r="N758" s="30">
        <f ca="1">AVERAGE(E758:OFFSET(E758,-N$5+1,0))</f>
        <v>8008.1804999999995</v>
      </c>
      <c r="O758" s="30">
        <f t="shared" ref="O758:O821" ca="1" si="83">IF(AND(M757&lt;=N757,M758&gt;N758),1,IF(AND(M757&gt;=N757,M758&lt;N758),-1,0))</f>
        <v>0</v>
      </c>
    </row>
    <row r="759" spans="1:15">
      <c r="A759" s="5">
        <v>39476</v>
      </c>
      <c r="B759" s="4">
        <v>7593.71</v>
      </c>
      <c r="C759" s="4">
        <v>7603.38</v>
      </c>
      <c r="D759" s="4">
        <v>7447.44</v>
      </c>
      <c r="E759" s="4">
        <v>7576.42</v>
      </c>
      <c r="F759" s="4">
        <v>3867400</v>
      </c>
      <c r="G759" s="27">
        <f t="shared" si="78"/>
        <v>107.92000000000007</v>
      </c>
      <c r="H759" s="27">
        <f t="shared" si="77"/>
        <v>-17.289999999999964</v>
      </c>
      <c r="I759" s="31">
        <f t="shared" ca="1" si="79"/>
        <v>0</v>
      </c>
      <c r="J759" s="27">
        <f t="shared" ca="1" si="80"/>
        <v>0</v>
      </c>
      <c r="K759" s="27">
        <f t="shared" ca="1" si="81"/>
        <v>0</v>
      </c>
      <c r="L759" s="27">
        <f t="shared" ca="1" si="82"/>
        <v>1929.8500000000031</v>
      </c>
      <c r="M759" s="30">
        <f ca="1">AVERAGE(E759:OFFSET(E759,-M$5+1,0))</f>
        <v>7788.5229999999992</v>
      </c>
      <c r="N759" s="30">
        <f ca="1">AVERAGE(E759:OFFSET(E759,-N$5+1,0))</f>
        <v>7961.6875</v>
      </c>
      <c r="O759" s="30">
        <f t="shared" ca="1" si="83"/>
        <v>0</v>
      </c>
    </row>
    <row r="760" spans="1:15">
      <c r="A760" s="5">
        <v>39477</v>
      </c>
      <c r="B760" s="4">
        <v>7604.29</v>
      </c>
      <c r="C760" s="4">
        <v>7667.07</v>
      </c>
      <c r="D760" s="4">
        <v>7507.52</v>
      </c>
      <c r="E760" s="4">
        <v>7543.5</v>
      </c>
      <c r="F760" s="4">
        <v>4061000</v>
      </c>
      <c r="G760" s="27">
        <f t="shared" si="78"/>
        <v>27.869999999999891</v>
      </c>
      <c r="H760" s="27">
        <f t="shared" si="77"/>
        <v>-60.789999999999964</v>
      </c>
      <c r="I760" s="31">
        <f t="shared" ca="1" si="79"/>
        <v>0</v>
      </c>
      <c r="J760" s="27">
        <f t="shared" ca="1" si="80"/>
        <v>0</v>
      </c>
      <c r="K760" s="27">
        <f t="shared" ca="1" si="81"/>
        <v>0</v>
      </c>
      <c r="L760" s="27">
        <f t="shared" ca="1" si="82"/>
        <v>1929.8500000000031</v>
      </c>
      <c r="M760" s="30">
        <f ca="1">AVERAGE(E760:OFFSET(E760,-M$5+1,0))</f>
        <v>7724.9189999999999</v>
      </c>
      <c r="N760" s="30">
        <f ca="1">AVERAGE(E760:OFFSET(E760,-N$5+1,0))</f>
        <v>7922.7100000000009</v>
      </c>
      <c r="O760" s="30">
        <f t="shared" ca="1" si="83"/>
        <v>0</v>
      </c>
    </row>
    <row r="761" spans="1:15">
      <c r="A761" s="5">
        <v>39478</v>
      </c>
      <c r="B761" s="4">
        <v>7528.18</v>
      </c>
      <c r="C761" s="4">
        <v>7579.43</v>
      </c>
      <c r="D761" s="4">
        <v>7400.74</v>
      </c>
      <c r="E761" s="4">
        <v>7521.13</v>
      </c>
      <c r="F761" s="4">
        <v>4342600</v>
      </c>
      <c r="G761" s="27">
        <f t="shared" si="78"/>
        <v>-15.319999999999709</v>
      </c>
      <c r="H761" s="27">
        <f t="shared" si="77"/>
        <v>-7.0500000000001819</v>
      </c>
      <c r="I761" s="31">
        <f t="shared" ca="1" si="79"/>
        <v>0</v>
      </c>
      <c r="J761" s="27">
        <f t="shared" ca="1" si="80"/>
        <v>0</v>
      </c>
      <c r="K761" s="27">
        <f t="shared" ca="1" si="81"/>
        <v>0</v>
      </c>
      <c r="L761" s="27">
        <f t="shared" ca="1" si="82"/>
        <v>1929.8500000000031</v>
      </c>
      <c r="M761" s="30">
        <f ca="1">AVERAGE(E761:OFFSET(E761,-M$5+1,0))</f>
        <v>7666.8690000000006</v>
      </c>
      <c r="N761" s="30">
        <f ca="1">AVERAGE(E761:OFFSET(E761,-N$5+1,0))</f>
        <v>7889.5565000000006</v>
      </c>
      <c r="O761" s="30">
        <f t="shared" ca="1" si="83"/>
        <v>0</v>
      </c>
    </row>
    <row r="762" spans="1:15">
      <c r="A762" s="5">
        <v>39479</v>
      </c>
      <c r="B762" s="4">
        <v>7613.58</v>
      </c>
      <c r="C762" s="4">
        <v>7706.03</v>
      </c>
      <c r="D762" s="4">
        <v>7583.65</v>
      </c>
      <c r="E762" s="4">
        <v>7673.99</v>
      </c>
      <c r="F762" s="4">
        <v>4123200</v>
      </c>
      <c r="G762" s="27">
        <f t="shared" si="78"/>
        <v>92.449999999999818</v>
      </c>
      <c r="H762" s="27">
        <f t="shared" si="77"/>
        <v>60.409999999999854</v>
      </c>
      <c r="I762" s="31">
        <f t="shared" ca="1" si="79"/>
        <v>0</v>
      </c>
      <c r="J762" s="27">
        <f t="shared" ca="1" si="80"/>
        <v>0</v>
      </c>
      <c r="K762" s="27">
        <f t="shared" ca="1" si="81"/>
        <v>0</v>
      </c>
      <c r="L762" s="27">
        <f t="shared" ca="1" si="82"/>
        <v>1929.8500000000031</v>
      </c>
      <c r="M762" s="30">
        <f ca="1">AVERAGE(E762:OFFSET(E762,-M$5+1,0))</f>
        <v>7615.8029999999999</v>
      </c>
      <c r="N762" s="30">
        <f ca="1">AVERAGE(E762:OFFSET(E762,-N$5+1,0))</f>
        <v>7862.2009999999991</v>
      </c>
      <c r="O762" s="30">
        <f t="shared" ca="1" si="83"/>
        <v>0</v>
      </c>
    </row>
    <row r="763" spans="1:15">
      <c r="A763" s="5">
        <v>39490</v>
      </c>
      <c r="B763" s="4">
        <v>7568.3</v>
      </c>
      <c r="C763" s="4">
        <v>7619.98</v>
      </c>
      <c r="D763" s="4">
        <v>7530.37</v>
      </c>
      <c r="E763" s="4">
        <v>7553.3</v>
      </c>
      <c r="F763" s="4">
        <v>3811000</v>
      </c>
      <c r="G763" s="27">
        <f t="shared" si="78"/>
        <v>-105.6899999999996</v>
      </c>
      <c r="H763" s="27">
        <f t="shared" si="77"/>
        <v>-15</v>
      </c>
      <c r="I763" s="31">
        <f t="shared" ca="1" si="79"/>
        <v>0</v>
      </c>
      <c r="J763" s="27">
        <f t="shared" ca="1" si="80"/>
        <v>0</v>
      </c>
      <c r="K763" s="27">
        <f t="shared" ca="1" si="81"/>
        <v>0</v>
      </c>
      <c r="L763" s="27">
        <f t="shared" ca="1" si="82"/>
        <v>1929.8500000000031</v>
      </c>
      <c r="M763" s="30">
        <f ca="1">AVERAGE(E763:OFFSET(E763,-M$5+1,0))</f>
        <v>7560.1130000000003</v>
      </c>
      <c r="N763" s="30">
        <f ca="1">AVERAGE(E763:OFFSET(E763,-N$5+1,0))</f>
        <v>7845.6974999999975</v>
      </c>
      <c r="O763" s="30">
        <f t="shared" ca="1" si="83"/>
        <v>0</v>
      </c>
    </row>
    <row r="764" spans="1:15">
      <c r="A764" s="5">
        <v>39491</v>
      </c>
      <c r="B764" s="4">
        <v>7644.8</v>
      </c>
      <c r="C764" s="4">
        <v>7655.89</v>
      </c>
      <c r="D764" s="4">
        <v>7533.6</v>
      </c>
      <c r="E764" s="4">
        <v>7550.55</v>
      </c>
      <c r="F764" s="4">
        <v>3561200</v>
      </c>
      <c r="G764" s="27">
        <f t="shared" si="78"/>
        <v>91.5</v>
      </c>
      <c r="H764" s="27">
        <f t="shared" si="77"/>
        <v>-94.25</v>
      </c>
      <c r="I764" s="31">
        <f t="shared" ca="1" si="79"/>
        <v>0</v>
      </c>
      <c r="J764" s="27">
        <f t="shared" ca="1" si="80"/>
        <v>0</v>
      </c>
      <c r="K764" s="27">
        <f t="shared" ca="1" si="81"/>
        <v>0</v>
      </c>
      <c r="L764" s="27">
        <f t="shared" ca="1" si="82"/>
        <v>1929.8500000000031</v>
      </c>
      <c r="M764" s="30">
        <f ca="1">AVERAGE(E764:OFFSET(E764,-M$5+1,0))</f>
        <v>7556.9719999999998</v>
      </c>
      <c r="N764" s="30">
        <f ca="1">AVERAGE(E764:OFFSET(E764,-N$5+1,0))</f>
        <v>7825.079499999998</v>
      </c>
      <c r="O764" s="30">
        <f t="shared" ca="1" si="83"/>
        <v>0</v>
      </c>
    </row>
    <row r="765" spans="1:15">
      <c r="A765" s="5">
        <v>39492</v>
      </c>
      <c r="B765" s="4">
        <v>7711.45</v>
      </c>
      <c r="C765" s="4">
        <v>7865.28</v>
      </c>
      <c r="D765" s="4">
        <v>7707</v>
      </c>
      <c r="E765" s="4">
        <v>7865.28</v>
      </c>
      <c r="F765" s="4">
        <v>4326600</v>
      </c>
      <c r="G765" s="27">
        <f t="shared" si="78"/>
        <v>160.89999999999964</v>
      </c>
      <c r="H765" s="27">
        <f t="shared" si="77"/>
        <v>153.82999999999993</v>
      </c>
      <c r="I765" s="31">
        <f t="shared" ca="1" si="79"/>
        <v>0</v>
      </c>
      <c r="J765" s="27">
        <f t="shared" ca="1" si="80"/>
        <v>0</v>
      </c>
      <c r="K765" s="27">
        <f t="shared" ca="1" si="81"/>
        <v>0</v>
      </c>
      <c r="L765" s="27">
        <f t="shared" ca="1" si="82"/>
        <v>1929.8500000000031</v>
      </c>
      <c r="M765" s="30">
        <f ca="1">AVERAGE(E765:OFFSET(E765,-M$5+1,0))</f>
        <v>7602.6599999999989</v>
      </c>
      <c r="N765" s="30">
        <f ca="1">AVERAGE(E765:OFFSET(E765,-N$5+1,0))</f>
        <v>7814.0904999999984</v>
      </c>
      <c r="O765" s="30">
        <f t="shared" ca="1" si="83"/>
        <v>0</v>
      </c>
    </row>
    <row r="766" spans="1:15">
      <c r="A766" s="5">
        <v>39493</v>
      </c>
      <c r="B766" s="4">
        <v>7766.49</v>
      </c>
      <c r="C766" s="4">
        <v>7888.15</v>
      </c>
      <c r="D766" s="4">
        <v>7761.93</v>
      </c>
      <c r="E766" s="4">
        <v>7876.37</v>
      </c>
      <c r="F766" s="4">
        <v>3882600</v>
      </c>
      <c r="G766" s="27">
        <f t="shared" si="78"/>
        <v>-98.789999999999964</v>
      </c>
      <c r="H766" s="27">
        <f t="shared" si="77"/>
        <v>109.88000000000011</v>
      </c>
      <c r="I766" s="31">
        <f t="shared" ca="1" si="79"/>
        <v>0</v>
      </c>
      <c r="J766" s="27">
        <f t="shared" ca="1" si="80"/>
        <v>0</v>
      </c>
      <c r="K766" s="27">
        <f t="shared" ca="1" si="81"/>
        <v>0</v>
      </c>
      <c r="L766" s="27">
        <f t="shared" ca="1" si="82"/>
        <v>1929.8500000000031</v>
      </c>
      <c r="M766" s="30">
        <f ca="1">AVERAGE(E766:OFFSET(E766,-M$5+1,0))</f>
        <v>7638.5919999999996</v>
      </c>
      <c r="N766" s="30">
        <f ca="1">AVERAGE(E766:OFFSET(E766,-N$5+1,0))</f>
        <v>7805.0454999999984</v>
      </c>
      <c r="O766" s="30">
        <f t="shared" ca="1" si="83"/>
        <v>0</v>
      </c>
    </row>
    <row r="767" spans="1:15">
      <c r="A767" s="5">
        <v>39497</v>
      </c>
      <c r="B767" s="4">
        <v>7985.47</v>
      </c>
      <c r="C767" s="4">
        <v>8024.41</v>
      </c>
      <c r="D767" s="4">
        <v>7932.79</v>
      </c>
      <c r="E767" s="4">
        <v>8024.41</v>
      </c>
      <c r="F767" s="4">
        <v>4502800</v>
      </c>
      <c r="G767" s="27">
        <f t="shared" si="78"/>
        <v>109.10000000000036</v>
      </c>
      <c r="H767" s="27">
        <f t="shared" si="77"/>
        <v>38.9399999999996</v>
      </c>
      <c r="I767" s="31">
        <f t="shared" ca="1" si="79"/>
        <v>0</v>
      </c>
      <c r="J767" s="27">
        <f t="shared" ca="1" si="80"/>
        <v>0</v>
      </c>
      <c r="K767" s="27">
        <f t="shared" ca="1" si="81"/>
        <v>0</v>
      </c>
      <c r="L767" s="27">
        <f t="shared" ca="1" si="82"/>
        <v>1929.8500000000031</v>
      </c>
      <c r="M767" s="30">
        <f ca="1">AVERAGE(E767:OFFSET(E767,-M$5+1,0))</f>
        <v>7667.0740000000005</v>
      </c>
      <c r="N767" s="30">
        <f ca="1">AVERAGE(E767:OFFSET(E767,-N$5+1,0))</f>
        <v>7804.8004999999994</v>
      </c>
      <c r="O767" s="30">
        <f t="shared" ca="1" si="83"/>
        <v>0</v>
      </c>
    </row>
    <row r="768" spans="1:15">
      <c r="A768" s="5">
        <v>39498</v>
      </c>
      <c r="B768" s="4">
        <v>8000.12</v>
      </c>
      <c r="C768" s="4">
        <v>8040.83</v>
      </c>
      <c r="D768" s="4">
        <v>7855.48</v>
      </c>
      <c r="E768" s="4">
        <v>7894.47</v>
      </c>
      <c r="F768" s="4">
        <v>4148400</v>
      </c>
      <c r="G768" s="27">
        <f t="shared" si="78"/>
        <v>-24.289999999999964</v>
      </c>
      <c r="H768" s="27">
        <f t="shared" si="77"/>
        <v>-105.64999999999964</v>
      </c>
      <c r="I768" s="31">
        <f t="shared" ca="1" si="79"/>
        <v>0</v>
      </c>
      <c r="J768" s="27">
        <f t="shared" ca="1" si="80"/>
        <v>0</v>
      </c>
      <c r="K768" s="27">
        <f t="shared" ca="1" si="81"/>
        <v>0</v>
      </c>
      <c r="L768" s="27">
        <f t="shared" ca="1" si="82"/>
        <v>1929.8500000000031</v>
      </c>
      <c r="M768" s="30">
        <f ca="1">AVERAGE(E768:OFFSET(E768,-M$5+1,0))</f>
        <v>7707.9420000000009</v>
      </c>
      <c r="N768" s="30">
        <f ca="1">AVERAGE(E768:OFFSET(E768,-N$5+1,0))</f>
        <v>7790.8535000000002</v>
      </c>
      <c r="O768" s="30">
        <f t="shared" ca="1" si="83"/>
        <v>0</v>
      </c>
    </row>
    <row r="769" spans="1:15">
      <c r="A769" s="5">
        <v>39499</v>
      </c>
      <c r="B769" s="4">
        <v>7982.35</v>
      </c>
      <c r="C769" s="4">
        <v>8085.93</v>
      </c>
      <c r="D769" s="4">
        <v>7972.13</v>
      </c>
      <c r="E769" s="4">
        <v>8085.93</v>
      </c>
      <c r="F769" s="4">
        <v>4585400</v>
      </c>
      <c r="G769" s="27">
        <f t="shared" si="78"/>
        <v>87.880000000000109</v>
      </c>
      <c r="H769" s="27">
        <f t="shared" si="77"/>
        <v>103.57999999999993</v>
      </c>
      <c r="I769" s="31">
        <f t="shared" ca="1" si="79"/>
        <v>0</v>
      </c>
      <c r="J769" s="27">
        <f t="shared" ca="1" si="80"/>
        <v>0</v>
      </c>
      <c r="K769" s="27">
        <f t="shared" ca="1" si="81"/>
        <v>0</v>
      </c>
      <c r="L769" s="27">
        <f t="shared" ca="1" si="82"/>
        <v>1929.8500000000031</v>
      </c>
      <c r="M769" s="30">
        <f ca="1">AVERAGE(E769:OFFSET(E769,-M$5+1,0))</f>
        <v>7758.8929999999991</v>
      </c>
      <c r="N769" s="30">
        <f ca="1">AVERAGE(E769:OFFSET(E769,-N$5+1,0))</f>
        <v>7773.7080000000005</v>
      </c>
      <c r="O769" s="30">
        <f t="shared" ca="1" si="83"/>
        <v>0</v>
      </c>
    </row>
    <row r="770" spans="1:15">
      <c r="A770" s="5">
        <v>39500</v>
      </c>
      <c r="B770" s="4">
        <v>8013.35</v>
      </c>
      <c r="C770" s="4">
        <v>8108.71</v>
      </c>
      <c r="D770" s="4">
        <v>7986.97</v>
      </c>
      <c r="E770" s="4">
        <v>8108.71</v>
      </c>
      <c r="F770" s="4">
        <v>4923400</v>
      </c>
      <c r="G770" s="27">
        <f t="shared" si="78"/>
        <v>-72.579999999999927</v>
      </c>
      <c r="H770" s="27">
        <f t="shared" si="77"/>
        <v>95.359999999999673</v>
      </c>
      <c r="I770" s="31">
        <f t="shared" ca="1" si="79"/>
        <v>1</v>
      </c>
      <c r="J770" s="27">
        <f t="shared" ca="1" si="80"/>
        <v>0</v>
      </c>
      <c r="K770" s="27">
        <f t="shared" ca="1" si="81"/>
        <v>0</v>
      </c>
      <c r="L770" s="27">
        <f t="shared" ca="1" si="82"/>
        <v>1929.8500000000031</v>
      </c>
      <c r="M770" s="30">
        <f ca="1">AVERAGE(E770:OFFSET(E770,-M$5+1,0))</f>
        <v>7815.4139999999998</v>
      </c>
      <c r="N770" s="30">
        <f ca="1">AVERAGE(E770:OFFSET(E770,-N$5+1,0))</f>
        <v>7770.1664999999994</v>
      </c>
      <c r="O770" s="30">
        <f t="shared" ca="1" si="83"/>
        <v>1</v>
      </c>
    </row>
    <row r="771" spans="1:15">
      <c r="A771" s="5">
        <v>39503</v>
      </c>
      <c r="B771" s="4">
        <v>8228.92</v>
      </c>
      <c r="C771" s="4">
        <v>8307.75</v>
      </c>
      <c r="D771" s="4">
        <v>8228.92</v>
      </c>
      <c r="E771" s="4">
        <v>8286.31</v>
      </c>
      <c r="F771" s="4">
        <v>6325000</v>
      </c>
      <c r="G771" s="27">
        <f t="shared" si="78"/>
        <v>120.21000000000004</v>
      </c>
      <c r="H771" s="27">
        <f t="shared" si="77"/>
        <v>57.389999999999418</v>
      </c>
      <c r="I771" s="31">
        <f t="shared" ca="1" si="79"/>
        <v>0</v>
      </c>
      <c r="J771" s="27">
        <f t="shared" ca="1" si="80"/>
        <v>1</v>
      </c>
      <c r="K771" s="27">
        <f t="shared" ca="1" si="81"/>
        <v>57.389999999999418</v>
      </c>
      <c r="L771" s="27">
        <f t="shared" ca="1" si="82"/>
        <v>1987.2400000000025</v>
      </c>
      <c r="M771" s="30">
        <f ca="1">AVERAGE(E771:OFFSET(E771,-M$5+1,0))</f>
        <v>7891.9319999999989</v>
      </c>
      <c r="N771" s="30">
        <f ca="1">AVERAGE(E771:OFFSET(E771,-N$5+1,0))</f>
        <v>7779.4004999999988</v>
      </c>
      <c r="O771" s="30">
        <f t="shared" ca="1" si="83"/>
        <v>0</v>
      </c>
    </row>
    <row r="772" spans="1:15">
      <c r="A772" s="5">
        <v>39504</v>
      </c>
      <c r="B772" s="4">
        <v>8379.5499999999993</v>
      </c>
      <c r="C772" s="4">
        <v>8386.5400000000009</v>
      </c>
      <c r="D772" s="4">
        <v>8258.8700000000008</v>
      </c>
      <c r="E772" s="4">
        <v>8307.67</v>
      </c>
      <c r="F772" s="4">
        <v>6403800</v>
      </c>
      <c r="G772" s="27">
        <f t="shared" si="78"/>
        <v>93.239999999999782</v>
      </c>
      <c r="H772" s="27">
        <f t="shared" ref="H772:H835" si="84">E772-B772</f>
        <v>-71.8799999999992</v>
      </c>
      <c r="I772" s="31">
        <f t="shared" ca="1" si="79"/>
        <v>0</v>
      </c>
      <c r="J772" s="27">
        <f t="shared" ca="1" si="80"/>
        <v>1</v>
      </c>
      <c r="K772" s="27">
        <f t="shared" ca="1" si="81"/>
        <v>21.360000000000582</v>
      </c>
      <c r="L772" s="27">
        <f t="shared" ca="1" si="82"/>
        <v>2008.6000000000031</v>
      </c>
      <c r="M772" s="30">
        <f ca="1">AVERAGE(E772:OFFSET(E772,-M$5+1,0))</f>
        <v>7955.3</v>
      </c>
      <c r="N772" s="30">
        <f ca="1">AVERAGE(E772:OFFSET(E772,-N$5+1,0))</f>
        <v>7785.5514999999996</v>
      </c>
      <c r="O772" s="30">
        <f t="shared" ca="1" si="83"/>
        <v>0</v>
      </c>
    </row>
    <row r="773" spans="1:15">
      <c r="A773" s="5">
        <v>39505</v>
      </c>
      <c r="B773" s="4">
        <v>8401.1200000000008</v>
      </c>
      <c r="C773" s="4">
        <v>8462.08</v>
      </c>
      <c r="D773" s="4">
        <v>8362.94</v>
      </c>
      <c r="E773" s="4">
        <v>8462.08</v>
      </c>
      <c r="F773" s="4">
        <v>6403600</v>
      </c>
      <c r="G773" s="27">
        <f t="shared" ref="G773:G836" si="85">B773-E772</f>
        <v>93.450000000000728</v>
      </c>
      <c r="H773" s="27">
        <f t="shared" si="84"/>
        <v>60.959999999999127</v>
      </c>
      <c r="I773" s="31">
        <f t="shared" ca="1" si="79"/>
        <v>0</v>
      </c>
      <c r="J773" s="27">
        <f t="shared" ca="1" si="80"/>
        <v>1</v>
      </c>
      <c r="K773" s="27">
        <f t="shared" ca="1" si="81"/>
        <v>154.40999999999985</v>
      </c>
      <c r="L773" s="27">
        <f t="shared" ca="1" si="82"/>
        <v>2163.0100000000029</v>
      </c>
      <c r="M773" s="30">
        <f ca="1">AVERAGE(E773:OFFSET(E773,-M$5+1,0))</f>
        <v>8046.1779999999999</v>
      </c>
      <c r="N773" s="30">
        <f ca="1">AVERAGE(E773:OFFSET(E773,-N$5+1,0))</f>
        <v>7803.1455000000014</v>
      </c>
      <c r="O773" s="30">
        <f t="shared" ca="1" si="83"/>
        <v>0</v>
      </c>
    </row>
    <row r="774" spans="1:15">
      <c r="A774" s="5">
        <v>39507</v>
      </c>
      <c r="B774" s="4">
        <v>8367.4500000000007</v>
      </c>
      <c r="C774" s="4">
        <v>8473.7099999999991</v>
      </c>
      <c r="D774" s="4">
        <v>8367.4500000000007</v>
      </c>
      <c r="E774" s="4">
        <v>8412.76</v>
      </c>
      <c r="F774" s="4">
        <v>5924600</v>
      </c>
      <c r="G774" s="27">
        <f t="shared" si="85"/>
        <v>-94.6299999999992</v>
      </c>
      <c r="H774" s="27">
        <f t="shared" si="84"/>
        <v>45.309999999999491</v>
      </c>
      <c r="I774" s="31">
        <f t="shared" ca="1" si="79"/>
        <v>0</v>
      </c>
      <c r="J774" s="27">
        <f t="shared" ca="1" si="80"/>
        <v>1</v>
      </c>
      <c r="K774" s="27">
        <f t="shared" ca="1" si="81"/>
        <v>-49.319999999999709</v>
      </c>
      <c r="L774" s="27">
        <f t="shared" ca="1" si="82"/>
        <v>2113.6900000000032</v>
      </c>
      <c r="M774" s="30">
        <f ca="1">AVERAGE(E774:OFFSET(E774,-M$5+1,0))</f>
        <v>8132.3989999999994</v>
      </c>
      <c r="N774" s="30">
        <f ca="1">AVERAGE(E774:OFFSET(E774,-N$5+1,0))</f>
        <v>7844.6855000000014</v>
      </c>
      <c r="O774" s="30">
        <f t="shared" ca="1" si="83"/>
        <v>0</v>
      </c>
    </row>
    <row r="775" spans="1:15">
      <c r="A775" s="5">
        <v>39510</v>
      </c>
      <c r="B775" s="4">
        <v>8213.7000000000007</v>
      </c>
      <c r="C775" s="4">
        <v>8265.85</v>
      </c>
      <c r="D775" s="4">
        <v>8147.27</v>
      </c>
      <c r="E775" s="4">
        <v>8262.8700000000008</v>
      </c>
      <c r="F775" s="4">
        <v>5371400</v>
      </c>
      <c r="G775" s="27">
        <f t="shared" si="85"/>
        <v>-199.05999999999949</v>
      </c>
      <c r="H775" s="27">
        <f t="shared" si="84"/>
        <v>49.170000000000073</v>
      </c>
      <c r="I775" s="31">
        <f t="shared" ca="1" si="79"/>
        <v>0</v>
      </c>
      <c r="J775" s="27">
        <f t="shared" ca="1" si="80"/>
        <v>1</v>
      </c>
      <c r="K775" s="27">
        <f t="shared" ca="1" si="81"/>
        <v>-149.88999999999942</v>
      </c>
      <c r="L775" s="27">
        <f t="shared" ca="1" si="82"/>
        <v>1963.8000000000038</v>
      </c>
      <c r="M775" s="30">
        <f ca="1">AVERAGE(E775:OFFSET(E775,-M$5+1,0))</f>
        <v>8172.1579999999985</v>
      </c>
      <c r="N775" s="30">
        <f ca="1">AVERAGE(E775:OFFSET(E775,-N$5+1,0))</f>
        <v>7887.4089999999997</v>
      </c>
      <c r="O775" s="30">
        <f t="shared" ca="1" si="83"/>
        <v>0</v>
      </c>
    </row>
    <row r="776" spans="1:15">
      <c r="A776" s="5">
        <v>39511</v>
      </c>
      <c r="B776" s="4">
        <v>8279.02</v>
      </c>
      <c r="C776" s="4">
        <v>8471.07</v>
      </c>
      <c r="D776" s="4">
        <v>8279.02</v>
      </c>
      <c r="E776" s="4">
        <v>8470.11</v>
      </c>
      <c r="F776" s="4">
        <v>6154200</v>
      </c>
      <c r="G776" s="27">
        <f t="shared" si="85"/>
        <v>16.149999999999636</v>
      </c>
      <c r="H776" s="27">
        <f t="shared" si="84"/>
        <v>191.09000000000015</v>
      </c>
      <c r="I776" s="31">
        <f t="shared" ca="1" si="79"/>
        <v>0</v>
      </c>
      <c r="J776" s="27">
        <f t="shared" ca="1" si="80"/>
        <v>1</v>
      </c>
      <c r="K776" s="27">
        <f t="shared" ca="1" si="81"/>
        <v>207.23999999999978</v>
      </c>
      <c r="L776" s="27">
        <f t="shared" ca="1" si="82"/>
        <v>2171.0400000000036</v>
      </c>
      <c r="M776" s="30">
        <f ca="1">AVERAGE(E776:OFFSET(E776,-M$5+1,0))</f>
        <v>8231.5319999999992</v>
      </c>
      <c r="N776" s="30">
        <f ca="1">AVERAGE(E776:OFFSET(E776,-N$5+1,0))</f>
        <v>7935.0619999999999</v>
      </c>
      <c r="O776" s="30">
        <f t="shared" ca="1" si="83"/>
        <v>0</v>
      </c>
    </row>
    <row r="777" spans="1:15">
      <c r="A777" s="5">
        <v>39512</v>
      </c>
      <c r="B777" s="4">
        <v>8493.9699999999993</v>
      </c>
      <c r="C777" s="4">
        <v>8559.59</v>
      </c>
      <c r="D777" s="4">
        <v>8439.35</v>
      </c>
      <c r="E777" s="4">
        <v>8483.9500000000007</v>
      </c>
      <c r="F777" s="4">
        <v>6387800</v>
      </c>
      <c r="G777" s="27">
        <f t="shared" si="85"/>
        <v>23.859999999998763</v>
      </c>
      <c r="H777" s="27">
        <f t="shared" si="84"/>
        <v>-10.019999999998618</v>
      </c>
      <c r="I777" s="31">
        <f t="shared" ca="1" si="79"/>
        <v>0</v>
      </c>
      <c r="J777" s="27">
        <f t="shared" ca="1" si="80"/>
        <v>1</v>
      </c>
      <c r="K777" s="27">
        <f t="shared" ca="1" si="81"/>
        <v>13.840000000000146</v>
      </c>
      <c r="L777" s="27">
        <f t="shared" ca="1" si="82"/>
        <v>2184.8800000000037</v>
      </c>
      <c r="M777" s="30">
        <f ca="1">AVERAGE(E777:OFFSET(E777,-M$5+1,0))</f>
        <v>8277.4860000000008</v>
      </c>
      <c r="N777" s="30">
        <f ca="1">AVERAGE(E777:OFFSET(E777,-N$5+1,0))</f>
        <v>7972.2800000000016</v>
      </c>
      <c r="O777" s="30">
        <f t="shared" ca="1" si="83"/>
        <v>0</v>
      </c>
    </row>
    <row r="778" spans="1:15">
      <c r="A778" s="5">
        <v>39513</v>
      </c>
      <c r="B778" s="4">
        <v>8559.08</v>
      </c>
      <c r="C778" s="4">
        <v>8658.64</v>
      </c>
      <c r="D778" s="4">
        <v>8526.3700000000008</v>
      </c>
      <c r="E778" s="4">
        <v>8658.64</v>
      </c>
      <c r="F778" s="4">
        <v>6635600</v>
      </c>
      <c r="G778" s="27">
        <f t="shared" si="85"/>
        <v>75.1299999999992</v>
      </c>
      <c r="H778" s="27">
        <f t="shared" si="84"/>
        <v>99.559999999999491</v>
      </c>
      <c r="I778" s="31">
        <f t="shared" ca="1" si="79"/>
        <v>0</v>
      </c>
      <c r="J778" s="27">
        <f t="shared" ca="1" si="80"/>
        <v>1</v>
      </c>
      <c r="K778" s="27">
        <f t="shared" ca="1" si="81"/>
        <v>174.68999999999869</v>
      </c>
      <c r="L778" s="27">
        <f t="shared" ca="1" si="82"/>
        <v>2359.5700000000024</v>
      </c>
      <c r="M778" s="30">
        <f ca="1">AVERAGE(E778:OFFSET(E778,-M$5+1,0))</f>
        <v>8353.9030000000002</v>
      </c>
      <c r="N778" s="30">
        <f ca="1">AVERAGE(E778:OFFSET(E778,-N$5+1,0))</f>
        <v>8030.9225000000006</v>
      </c>
      <c r="O778" s="30">
        <f t="shared" ca="1" si="83"/>
        <v>0</v>
      </c>
    </row>
    <row r="779" spans="1:15">
      <c r="A779" s="5">
        <v>39514</v>
      </c>
      <c r="B779" s="4">
        <v>8537.24</v>
      </c>
      <c r="C779" s="4">
        <v>8624.65</v>
      </c>
      <c r="D779" s="4">
        <v>8513.24</v>
      </c>
      <c r="E779" s="4">
        <v>8531.3799999999992</v>
      </c>
      <c r="F779" s="4">
        <v>6186600</v>
      </c>
      <c r="G779" s="27">
        <f t="shared" si="85"/>
        <v>-121.39999999999964</v>
      </c>
      <c r="H779" s="27">
        <f t="shared" si="84"/>
        <v>-5.8600000000005821</v>
      </c>
      <c r="I779" s="31">
        <f t="shared" ca="1" si="79"/>
        <v>0</v>
      </c>
      <c r="J779" s="27">
        <f t="shared" ca="1" si="80"/>
        <v>1</v>
      </c>
      <c r="K779" s="27">
        <f t="shared" ca="1" si="81"/>
        <v>-127.26000000000022</v>
      </c>
      <c r="L779" s="27">
        <f t="shared" ca="1" si="82"/>
        <v>2232.3100000000022</v>
      </c>
      <c r="M779" s="30">
        <f ca="1">AVERAGE(E779:OFFSET(E779,-M$5+1,0))</f>
        <v>8398.4480000000003</v>
      </c>
      <c r="N779" s="30">
        <f ca="1">AVERAGE(E779:OFFSET(E779,-N$5+1,0))</f>
        <v>8078.670500000002</v>
      </c>
      <c r="O779" s="30">
        <f t="shared" ca="1" si="83"/>
        <v>0</v>
      </c>
    </row>
    <row r="780" spans="1:15">
      <c r="A780" s="5">
        <v>39517</v>
      </c>
      <c r="B780" s="4">
        <v>8500.81</v>
      </c>
      <c r="C780" s="4">
        <v>8507.2900000000009</v>
      </c>
      <c r="D780" s="4">
        <v>8286.57</v>
      </c>
      <c r="E780" s="4">
        <v>8299.3700000000008</v>
      </c>
      <c r="F780" s="4">
        <v>5125200</v>
      </c>
      <c r="G780" s="27">
        <f t="shared" si="85"/>
        <v>-30.569999999999709</v>
      </c>
      <c r="H780" s="27">
        <f t="shared" si="84"/>
        <v>-201.43999999999869</v>
      </c>
      <c r="I780" s="31">
        <f t="shared" ca="1" si="79"/>
        <v>0</v>
      </c>
      <c r="J780" s="27">
        <f t="shared" ca="1" si="80"/>
        <v>1</v>
      </c>
      <c r="K780" s="27">
        <f t="shared" ca="1" si="81"/>
        <v>-232.0099999999984</v>
      </c>
      <c r="L780" s="27">
        <f t="shared" ca="1" si="82"/>
        <v>2000.3000000000038</v>
      </c>
      <c r="M780" s="30">
        <f ca="1">AVERAGE(E780:OFFSET(E780,-M$5+1,0))</f>
        <v>8417.5139999999992</v>
      </c>
      <c r="N780" s="30">
        <f ca="1">AVERAGE(E780:OFFSET(E780,-N$5+1,0))</f>
        <v>8116.4639999999981</v>
      </c>
      <c r="O780" s="30">
        <f t="shared" ca="1" si="83"/>
        <v>0</v>
      </c>
    </row>
    <row r="781" spans="1:15">
      <c r="A781" s="5">
        <v>39518</v>
      </c>
      <c r="B781" s="4">
        <v>8206.74</v>
      </c>
      <c r="C781" s="4">
        <v>8381.6</v>
      </c>
      <c r="D781" s="4">
        <v>8206.74</v>
      </c>
      <c r="E781" s="4">
        <v>8381.6</v>
      </c>
      <c r="F781" s="4">
        <v>4787000</v>
      </c>
      <c r="G781" s="27">
        <f t="shared" si="85"/>
        <v>-92.630000000001019</v>
      </c>
      <c r="H781" s="27">
        <f t="shared" si="84"/>
        <v>174.86000000000058</v>
      </c>
      <c r="I781" s="31">
        <f t="shared" ca="1" si="79"/>
        <v>0</v>
      </c>
      <c r="J781" s="27">
        <f t="shared" ca="1" si="80"/>
        <v>1</v>
      </c>
      <c r="K781" s="27">
        <f t="shared" ca="1" si="81"/>
        <v>82.229999999999563</v>
      </c>
      <c r="L781" s="27">
        <f t="shared" ca="1" si="82"/>
        <v>2082.5300000000034</v>
      </c>
      <c r="M781" s="30">
        <f ca="1">AVERAGE(E781:OFFSET(E781,-M$5+1,0))</f>
        <v>8427.0430000000015</v>
      </c>
      <c r="N781" s="30">
        <f ca="1">AVERAGE(E781:OFFSET(E781,-N$5+1,0))</f>
        <v>8159.4874999999984</v>
      </c>
      <c r="O781" s="30">
        <f t="shared" ca="1" si="83"/>
        <v>0</v>
      </c>
    </row>
    <row r="782" spans="1:15">
      <c r="A782" s="5">
        <v>39519</v>
      </c>
      <c r="B782" s="4">
        <v>8577.85</v>
      </c>
      <c r="C782" s="4">
        <v>8577.85</v>
      </c>
      <c r="D782" s="4">
        <v>8424.1</v>
      </c>
      <c r="E782" s="4">
        <v>8435.2999999999993</v>
      </c>
      <c r="F782" s="4">
        <v>5224600</v>
      </c>
      <c r="G782" s="27">
        <f t="shared" si="85"/>
        <v>196.25</v>
      </c>
      <c r="H782" s="27">
        <f t="shared" si="84"/>
        <v>-142.55000000000109</v>
      </c>
      <c r="I782" s="31">
        <f t="shared" ca="1" si="79"/>
        <v>0</v>
      </c>
      <c r="J782" s="27">
        <f t="shared" ca="1" si="80"/>
        <v>1</v>
      </c>
      <c r="K782" s="27">
        <f t="shared" ca="1" si="81"/>
        <v>53.699999999998909</v>
      </c>
      <c r="L782" s="27">
        <f t="shared" ca="1" si="82"/>
        <v>2136.2300000000023</v>
      </c>
      <c r="M782" s="30">
        <f ca="1">AVERAGE(E782:OFFSET(E782,-M$5+1,0))</f>
        <v>8439.8060000000005</v>
      </c>
      <c r="N782" s="30">
        <f ca="1">AVERAGE(E782:OFFSET(E782,-N$5+1,0))</f>
        <v>8197.5529999999981</v>
      </c>
      <c r="O782" s="30">
        <f t="shared" ca="1" si="83"/>
        <v>0</v>
      </c>
    </row>
    <row r="783" spans="1:15">
      <c r="A783" s="5">
        <v>39520</v>
      </c>
      <c r="B783" s="4">
        <v>8408.4599999999991</v>
      </c>
      <c r="C783" s="4">
        <v>8447.98</v>
      </c>
      <c r="D783" s="4">
        <v>8198.77</v>
      </c>
      <c r="E783" s="4">
        <v>8210.99</v>
      </c>
      <c r="F783" s="4">
        <v>4257000</v>
      </c>
      <c r="G783" s="27">
        <f t="shared" si="85"/>
        <v>-26.840000000000146</v>
      </c>
      <c r="H783" s="27">
        <f t="shared" si="84"/>
        <v>-197.46999999999935</v>
      </c>
      <c r="I783" s="31">
        <f t="shared" ca="1" si="79"/>
        <v>0</v>
      </c>
      <c r="J783" s="27">
        <f t="shared" ca="1" si="80"/>
        <v>1</v>
      </c>
      <c r="K783" s="27">
        <f t="shared" ca="1" si="81"/>
        <v>-224.30999999999949</v>
      </c>
      <c r="L783" s="27">
        <f t="shared" ca="1" si="82"/>
        <v>1911.9200000000028</v>
      </c>
      <c r="M783" s="30">
        <f ca="1">AVERAGE(E783:OFFSET(E783,-M$5+1,0))</f>
        <v>8414.6970000000019</v>
      </c>
      <c r="N783" s="30">
        <f ca="1">AVERAGE(E783:OFFSET(E783,-N$5+1,0))</f>
        <v>8230.4374999999982</v>
      </c>
      <c r="O783" s="30">
        <f t="shared" ca="1" si="83"/>
        <v>0</v>
      </c>
    </row>
    <row r="784" spans="1:15">
      <c r="A784" s="5">
        <v>39521</v>
      </c>
      <c r="B784" s="4">
        <v>8293.1200000000008</v>
      </c>
      <c r="C784" s="4">
        <v>8315.23</v>
      </c>
      <c r="D784" s="4">
        <v>8120.49</v>
      </c>
      <c r="E784" s="4">
        <v>8161.39</v>
      </c>
      <c r="F784" s="4">
        <v>4559200</v>
      </c>
      <c r="G784" s="27">
        <f t="shared" si="85"/>
        <v>82.130000000001019</v>
      </c>
      <c r="H784" s="27">
        <f t="shared" si="84"/>
        <v>-131.73000000000047</v>
      </c>
      <c r="I784" s="31">
        <f t="shared" ca="1" si="79"/>
        <v>0</v>
      </c>
      <c r="J784" s="27">
        <f t="shared" ca="1" si="80"/>
        <v>1</v>
      </c>
      <c r="K784" s="27">
        <f t="shared" ca="1" si="81"/>
        <v>-49.599999999999454</v>
      </c>
      <c r="L784" s="27">
        <f t="shared" ca="1" si="82"/>
        <v>1862.3200000000033</v>
      </c>
      <c r="M784" s="30">
        <f ca="1">AVERAGE(E784:OFFSET(E784,-M$5+1,0))</f>
        <v>8389.5600000000013</v>
      </c>
      <c r="N784" s="30">
        <f ca="1">AVERAGE(E784:OFFSET(E784,-N$5+1,0))</f>
        <v>8260.9794999999995</v>
      </c>
      <c r="O784" s="30">
        <f t="shared" ca="1" si="83"/>
        <v>0</v>
      </c>
    </row>
    <row r="785" spans="1:15">
      <c r="A785" s="5">
        <v>39524</v>
      </c>
      <c r="B785" s="4">
        <v>8041.31</v>
      </c>
      <c r="C785" s="4">
        <v>8053.08</v>
      </c>
      <c r="D785" s="4">
        <v>7900.8</v>
      </c>
      <c r="E785" s="4">
        <v>8005.46</v>
      </c>
      <c r="F785" s="4">
        <v>4595400</v>
      </c>
      <c r="G785" s="27">
        <f t="shared" si="85"/>
        <v>-120.07999999999993</v>
      </c>
      <c r="H785" s="27">
        <f t="shared" si="84"/>
        <v>-35.850000000000364</v>
      </c>
      <c r="I785" s="31">
        <f t="shared" ca="1" si="79"/>
        <v>0</v>
      </c>
      <c r="J785" s="27">
        <f t="shared" ca="1" si="80"/>
        <v>1</v>
      </c>
      <c r="K785" s="27">
        <f t="shared" ca="1" si="81"/>
        <v>-155.93000000000029</v>
      </c>
      <c r="L785" s="27">
        <f t="shared" ca="1" si="82"/>
        <v>1706.3900000000031</v>
      </c>
      <c r="M785" s="30">
        <f ca="1">AVERAGE(E785:OFFSET(E785,-M$5+1,0))</f>
        <v>8363.8190000000013</v>
      </c>
      <c r="N785" s="30">
        <f ca="1">AVERAGE(E785:OFFSET(E785,-N$5+1,0))</f>
        <v>8267.9884999999977</v>
      </c>
      <c r="O785" s="30">
        <f t="shared" ca="1" si="83"/>
        <v>0</v>
      </c>
    </row>
    <row r="786" spans="1:15">
      <c r="A786" s="5">
        <v>39525</v>
      </c>
      <c r="B786" s="4">
        <v>8039.29</v>
      </c>
      <c r="C786" s="4">
        <v>8082.57</v>
      </c>
      <c r="D786" s="4">
        <v>7955.48</v>
      </c>
      <c r="E786" s="4">
        <v>8057.82</v>
      </c>
      <c r="F786" s="4">
        <v>4114800</v>
      </c>
      <c r="G786" s="27">
        <f t="shared" si="85"/>
        <v>33.829999999999927</v>
      </c>
      <c r="H786" s="27">
        <f t="shared" si="84"/>
        <v>18.529999999999745</v>
      </c>
      <c r="I786" s="31">
        <f t="shared" ca="1" si="79"/>
        <v>0</v>
      </c>
      <c r="J786" s="27">
        <f t="shared" ca="1" si="80"/>
        <v>1</v>
      </c>
      <c r="K786" s="27">
        <f t="shared" ca="1" si="81"/>
        <v>52.359999999999673</v>
      </c>
      <c r="L786" s="27">
        <f t="shared" ca="1" si="82"/>
        <v>1758.7500000000027</v>
      </c>
      <c r="M786" s="30">
        <f ca="1">AVERAGE(E786:OFFSET(E786,-M$5+1,0))</f>
        <v>8322.590000000002</v>
      </c>
      <c r="N786" s="30">
        <f ca="1">AVERAGE(E786:OFFSET(E786,-N$5+1,0))</f>
        <v>8277.0609999999997</v>
      </c>
      <c r="O786" s="30">
        <f t="shared" ca="1" si="83"/>
        <v>0</v>
      </c>
    </row>
    <row r="787" spans="1:15">
      <c r="A787" s="5">
        <v>39526</v>
      </c>
      <c r="B787" s="4">
        <v>8215.7999999999993</v>
      </c>
      <c r="C787" s="4">
        <v>8233.4699999999993</v>
      </c>
      <c r="D787" s="4">
        <v>8142.73</v>
      </c>
      <c r="E787" s="4">
        <v>8179.35</v>
      </c>
      <c r="F787" s="4">
        <v>4831800</v>
      </c>
      <c r="G787" s="27">
        <f t="shared" si="85"/>
        <v>157.97999999999956</v>
      </c>
      <c r="H787" s="27">
        <f t="shared" si="84"/>
        <v>-36.449999999998909</v>
      </c>
      <c r="I787" s="31">
        <f t="shared" ca="1" si="79"/>
        <v>0</v>
      </c>
      <c r="J787" s="27">
        <f t="shared" ca="1" si="80"/>
        <v>1</v>
      </c>
      <c r="K787" s="27">
        <f t="shared" ca="1" si="81"/>
        <v>121.53000000000065</v>
      </c>
      <c r="L787" s="27">
        <f t="shared" ca="1" si="82"/>
        <v>1880.2800000000034</v>
      </c>
      <c r="M787" s="30">
        <f ca="1">AVERAGE(E787:OFFSET(E787,-M$5+1,0))</f>
        <v>8292.1299999999992</v>
      </c>
      <c r="N787" s="30">
        <f ca="1">AVERAGE(E787:OFFSET(E787,-N$5+1,0))</f>
        <v>8284.8080000000009</v>
      </c>
      <c r="O787" s="30">
        <f t="shared" ca="1" si="83"/>
        <v>0</v>
      </c>
    </row>
    <row r="788" spans="1:15">
      <c r="A788" s="5">
        <v>39527</v>
      </c>
      <c r="B788" s="4">
        <v>8151.53</v>
      </c>
      <c r="C788" s="4">
        <v>8343.3799999999992</v>
      </c>
      <c r="D788" s="4">
        <v>8124.67</v>
      </c>
      <c r="E788" s="4">
        <v>8337.6200000000008</v>
      </c>
      <c r="F788" s="4">
        <v>5514200</v>
      </c>
      <c r="G788" s="27">
        <f t="shared" si="85"/>
        <v>-27.820000000000618</v>
      </c>
      <c r="H788" s="27">
        <f t="shared" si="84"/>
        <v>186.09000000000106</v>
      </c>
      <c r="I788" s="31">
        <f t="shared" ca="1" si="79"/>
        <v>-1</v>
      </c>
      <c r="J788" s="27">
        <f t="shared" ca="1" si="80"/>
        <v>1</v>
      </c>
      <c r="K788" s="27">
        <f t="shared" ca="1" si="81"/>
        <v>158.27000000000044</v>
      </c>
      <c r="L788" s="27">
        <f t="shared" ca="1" si="82"/>
        <v>2038.5500000000038</v>
      </c>
      <c r="M788" s="30">
        <f ca="1">AVERAGE(E788:OFFSET(E788,-M$5+1,0))</f>
        <v>8260.0280000000002</v>
      </c>
      <c r="N788" s="30">
        <f ca="1">AVERAGE(E788:OFFSET(E788,-N$5+1,0))</f>
        <v>8306.9655000000021</v>
      </c>
      <c r="O788" s="30">
        <f t="shared" ca="1" si="83"/>
        <v>-1</v>
      </c>
    </row>
    <row r="789" spans="1:15">
      <c r="A789" s="5">
        <v>39528</v>
      </c>
      <c r="B789" s="4">
        <v>8453.56</v>
      </c>
      <c r="C789" s="4">
        <v>8539.91</v>
      </c>
      <c r="D789" s="4">
        <v>8412.52</v>
      </c>
      <c r="E789" s="4">
        <v>8524.99</v>
      </c>
      <c r="F789" s="4">
        <v>6460000</v>
      </c>
      <c r="G789" s="27">
        <f t="shared" si="85"/>
        <v>115.93999999999869</v>
      </c>
      <c r="H789" s="27">
        <f t="shared" si="84"/>
        <v>71.430000000000291</v>
      </c>
      <c r="I789" s="31">
        <f t="shared" ca="1" si="79"/>
        <v>0</v>
      </c>
      <c r="J789" s="27">
        <f t="shared" ca="1" si="80"/>
        <v>0</v>
      </c>
      <c r="K789" s="27">
        <f t="shared" ca="1" si="81"/>
        <v>115.93999999999869</v>
      </c>
      <c r="L789" s="27">
        <f t="shared" ca="1" si="82"/>
        <v>2154.4900000000025</v>
      </c>
      <c r="M789" s="30">
        <f ca="1">AVERAGE(E789:OFFSET(E789,-M$5+1,0))</f>
        <v>8259.3889999999992</v>
      </c>
      <c r="N789" s="30">
        <f ca="1">AVERAGE(E789:OFFSET(E789,-N$5+1,0))</f>
        <v>8328.9185000000016</v>
      </c>
      <c r="O789" s="30">
        <f t="shared" ca="1" si="83"/>
        <v>0</v>
      </c>
    </row>
    <row r="790" spans="1:15">
      <c r="A790" s="5">
        <v>39531</v>
      </c>
      <c r="B790" s="4">
        <v>9049.23</v>
      </c>
      <c r="C790" s="4">
        <v>9049.23</v>
      </c>
      <c r="D790" s="4">
        <v>8781.02</v>
      </c>
      <c r="E790" s="4">
        <v>8865.35</v>
      </c>
      <c r="F790" s="4">
        <v>8697000</v>
      </c>
      <c r="G790" s="27">
        <f t="shared" si="85"/>
        <v>524.23999999999978</v>
      </c>
      <c r="H790" s="27">
        <f t="shared" si="84"/>
        <v>-183.8799999999992</v>
      </c>
      <c r="I790" s="31">
        <f t="shared" ca="1" si="79"/>
        <v>0</v>
      </c>
      <c r="J790" s="27">
        <f t="shared" ca="1" si="80"/>
        <v>0</v>
      </c>
      <c r="K790" s="27">
        <f t="shared" ca="1" si="81"/>
        <v>0</v>
      </c>
      <c r="L790" s="27">
        <f t="shared" ca="1" si="82"/>
        <v>2154.4900000000025</v>
      </c>
      <c r="M790" s="30">
        <f ca="1">AVERAGE(E790:OFFSET(E790,-M$5+1,0))</f>
        <v>8315.987000000001</v>
      </c>
      <c r="N790" s="30">
        <f ca="1">AVERAGE(E790:OFFSET(E790,-N$5+1,0))</f>
        <v>8366.7505000000001</v>
      </c>
      <c r="O790" s="30">
        <f t="shared" ca="1" si="83"/>
        <v>0</v>
      </c>
    </row>
    <row r="791" spans="1:15">
      <c r="A791" s="5">
        <v>39532</v>
      </c>
      <c r="B791" s="4">
        <v>8853.7800000000007</v>
      </c>
      <c r="C791" s="4">
        <v>8899.26</v>
      </c>
      <c r="D791" s="4">
        <v>8761.01</v>
      </c>
      <c r="E791" s="4">
        <v>8795.09</v>
      </c>
      <c r="F791" s="4">
        <v>6914000</v>
      </c>
      <c r="G791" s="27">
        <f t="shared" si="85"/>
        <v>-11.569999999999709</v>
      </c>
      <c r="H791" s="27">
        <f t="shared" si="84"/>
        <v>-58.690000000000509</v>
      </c>
      <c r="I791" s="31">
        <f t="shared" ca="1" si="79"/>
        <v>0</v>
      </c>
      <c r="J791" s="27">
        <f t="shared" ca="1" si="80"/>
        <v>0</v>
      </c>
      <c r="K791" s="27">
        <f t="shared" ca="1" si="81"/>
        <v>0</v>
      </c>
      <c r="L791" s="27">
        <f t="shared" ca="1" si="82"/>
        <v>2154.4900000000025</v>
      </c>
      <c r="M791" s="30">
        <f ca="1">AVERAGE(E791:OFFSET(E791,-M$5+1,0))</f>
        <v>8357.3359999999993</v>
      </c>
      <c r="N791" s="30">
        <f ca="1">AVERAGE(E791:OFFSET(E791,-N$5+1,0))</f>
        <v>8392.1895000000004</v>
      </c>
      <c r="O791" s="30">
        <f t="shared" ca="1" si="83"/>
        <v>0</v>
      </c>
    </row>
    <row r="792" spans="1:15">
      <c r="A792" s="5">
        <v>39533</v>
      </c>
      <c r="B792" s="4">
        <v>8776.19</v>
      </c>
      <c r="C792" s="4">
        <v>8842.52</v>
      </c>
      <c r="D792" s="4">
        <v>8712.39</v>
      </c>
      <c r="E792" s="4">
        <v>8768.02</v>
      </c>
      <c r="F792" s="4">
        <v>6933600</v>
      </c>
      <c r="G792" s="27">
        <f t="shared" si="85"/>
        <v>-18.899999999999636</v>
      </c>
      <c r="H792" s="27">
        <f t="shared" si="84"/>
        <v>-8.1700000000000728</v>
      </c>
      <c r="I792" s="31">
        <f t="shared" ca="1" si="79"/>
        <v>0</v>
      </c>
      <c r="J792" s="27">
        <f t="shared" ca="1" si="80"/>
        <v>0</v>
      </c>
      <c r="K792" s="27">
        <f t="shared" ca="1" si="81"/>
        <v>0</v>
      </c>
      <c r="L792" s="27">
        <f t="shared" ca="1" si="82"/>
        <v>2154.4900000000025</v>
      </c>
      <c r="M792" s="30">
        <f ca="1">AVERAGE(E792:OFFSET(E792,-M$5+1,0))</f>
        <v>8390.6080000000002</v>
      </c>
      <c r="N792" s="30">
        <f ca="1">AVERAGE(E792:OFFSET(E792,-N$5+1,0))</f>
        <v>8415.2070000000003</v>
      </c>
      <c r="O792" s="30">
        <f t="shared" ca="1" si="83"/>
        <v>0</v>
      </c>
    </row>
    <row r="793" spans="1:15">
      <c r="A793" s="5">
        <v>39534</v>
      </c>
      <c r="B793" s="4">
        <v>8698.16</v>
      </c>
      <c r="C793" s="4">
        <v>8708.92</v>
      </c>
      <c r="D793" s="4">
        <v>8559.1</v>
      </c>
      <c r="E793" s="4">
        <v>8605.9500000000007</v>
      </c>
      <c r="F793" s="4">
        <v>6124400</v>
      </c>
      <c r="G793" s="27">
        <f t="shared" si="85"/>
        <v>-69.860000000000582</v>
      </c>
      <c r="H793" s="27">
        <f t="shared" si="84"/>
        <v>-92.209999999999127</v>
      </c>
      <c r="I793" s="31">
        <f t="shared" ca="1" si="79"/>
        <v>1</v>
      </c>
      <c r="J793" s="27">
        <f t="shared" ca="1" si="80"/>
        <v>0</v>
      </c>
      <c r="K793" s="27">
        <f t="shared" ca="1" si="81"/>
        <v>0</v>
      </c>
      <c r="L793" s="27">
        <f t="shared" ca="1" si="82"/>
        <v>2154.4900000000025</v>
      </c>
      <c r="M793" s="30">
        <f ca="1">AVERAGE(E793:OFFSET(E793,-M$5+1,0))</f>
        <v>8430.1039999999994</v>
      </c>
      <c r="N793" s="30">
        <f ca="1">AVERAGE(E793:OFFSET(E793,-N$5+1,0))</f>
        <v>8422.4004999999997</v>
      </c>
      <c r="O793" s="30">
        <f t="shared" ca="1" si="83"/>
        <v>1</v>
      </c>
    </row>
    <row r="794" spans="1:15">
      <c r="A794" s="5">
        <v>39535</v>
      </c>
      <c r="B794" s="4">
        <v>8591.91</v>
      </c>
      <c r="C794" s="4">
        <v>8668.2199999999993</v>
      </c>
      <c r="D794" s="4">
        <v>8564.0300000000007</v>
      </c>
      <c r="E794" s="4">
        <v>8623.48</v>
      </c>
      <c r="F794" s="4">
        <v>5444200</v>
      </c>
      <c r="G794" s="27">
        <f t="shared" si="85"/>
        <v>-14.040000000000873</v>
      </c>
      <c r="H794" s="27">
        <f t="shared" si="84"/>
        <v>31.569999999999709</v>
      </c>
      <c r="I794" s="31">
        <f t="shared" ca="1" si="79"/>
        <v>0</v>
      </c>
      <c r="J794" s="27">
        <f t="shared" ca="1" si="80"/>
        <v>1</v>
      </c>
      <c r="K794" s="27">
        <f t="shared" ca="1" si="81"/>
        <v>31.569999999999709</v>
      </c>
      <c r="L794" s="27">
        <f t="shared" ca="1" si="82"/>
        <v>2186.0600000000022</v>
      </c>
      <c r="M794" s="30">
        <f ca="1">AVERAGE(E794:OFFSET(E794,-M$5+1,0))</f>
        <v>8476.3129999999983</v>
      </c>
      <c r="N794" s="30">
        <f ca="1">AVERAGE(E794:OFFSET(E794,-N$5+1,0))</f>
        <v>8432.9364999999998</v>
      </c>
      <c r="O794" s="30">
        <f t="shared" ca="1" si="83"/>
        <v>0</v>
      </c>
    </row>
    <row r="795" spans="1:15">
      <c r="A795" s="5">
        <v>39538</v>
      </c>
      <c r="B795" s="4">
        <v>8605.9</v>
      </c>
      <c r="C795" s="4">
        <v>8627.5300000000007</v>
      </c>
      <c r="D795" s="4">
        <v>8499.0300000000007</v>
      </c>
      <c r="E795" s="4">
        <v>8572.59</v>
      </c>
      <c r="F795" s="4">
        <v>4984600</v>
      </c>
      <c r="G795" s="27">
        <f t="shared" si="85"/>
        <v>-17.579999999999927</v>
      </c>
      <c r="H795" s="27">
        <f t="shared" si="84"/>
        <v>-33.309999999999491</v>
      </c>
      <c r="I795" s="31">
        <f t="shared" ca="1" si="79"/>
        <v>0</v>
      </c>
      <c r="J795" s="27">
        <f t="shared" ca="1" si="80"/>
        <v>1</v>
      </c>
      <c r="K795" s="27">
        <f t="shared" ca="1" si="81"/>
        <v>-50.889999999999418</v>
      </c>
      <c r="L795" s="27">
        <f t="shared" ca="1" si="82"/>
        <v>2135.1700000000028</v>
      </c>
      <c r="M795" s="30">
        <f ca="1">AVERAGE(E795:OFFSET(E795,-M$5+1,0))</f>
        <v>8533.0259999999998</v>
      </c>
      <c r="N795" s="30">
        <f ca="1">AVERAGE(E795:OFFSET(E795,-N$5+1,0))</f>
        <v>8448.4225000000024</v>
      </c>
      <c r="O795" s="30">
        <f t="shared" ca="1" si="83"/>
        <v>0</v>
      </c>
    </row>
    <row r="796" spans="1:15">
      <c r="A796" s="5">
        <v>39539</v>
      </c>
      <c r="B796" s="4">
        <v>8593.2000000000007</v>
      </c>
      <c r="C796" s="4">
        <v>8608.9500000000007</v>
      </c>
      <c r="D796" s="4">
        <v>8419.7199999999993</v>
      </c>
      <c r="E796" s="4">
        <v>8419.7199999999993</v>
      </c>
      <c r="F796" s="4">
        <v>5053400</v>
      </c>
      <c r="G796" s="27">
        <f t="shared" si="85"/>
        <v>20.610000000000582</v>
      </c>
      <c r="H796" s="27">
        <f t="shared" si="84"/>
        <v>-173.48000000000138</v>
      </c>
      <c r="I796" s="31">
        <f t="shared" ca="1" si="79"/>
        <v>0</v>
      </c>
      <c r="J796" s="27">
        <f t="shared" ca="1" si="80"/>
        <v>1</v>
      </c>
      <c r="K796" s="27">
        <f t="shared" ca="1" si="81"/>
        <v>-152.8700000000008</v>
      </c>
      <c r="L796" s="27">
        <f t="shared" ca="1" si="82"/>
        <v>1982.300000000002</v>
      </c>
      <c r="M796" s="30">
        <f ca="1">AVERAGE(E796:OFFSET(E796,-M$5+1,0))</f>
        <v>8569.2159999999985</v>
      </c>
      <c r="N796" s="30">
        <f ca="1">AVERAGE(E796:OFFSET(E796,-N$5+1,0))</f>
        <v>8445.9030000000021</v>
      </c>
      <c r="O796" s="30">
        <f t="shared" ca="1" si="83"/>
        <v>0</v>
      </c>
    </row>
    <row r="797" spans="1:15">
      <c r="A797" s="5">
        <v>39540</v>
      </c>
      <c r="B797" s="4">
        <v>8578.59</v>
      </c>
      <c r="C797" s="4">
        <v>8619.7800000000007</v>
      </c>
      <c r="D797" s="4">
        <v>8519.67</v>
      </c>
      <c r="E797" s="4">
        <v>8605.32</v>
      </c>
      <c r="F797" s="4">
        <v>5023400</v>
      </c>
      <c r="G797" s="27">
        <f t="shared" si="85"/>
        <v>158.8700000000008</v>
      </c>
      <c r="H797" s="27">
        <f t="shared" si="84"/>
        <v>26.729999999999563</v>
      </c>
      <c r="I797" s="31">
        <f t="shared" ca="1" si="79"/>
        <v>0</v>
      </c>
      <c r="J797" s="27">
        <f t="shared" ca="1" si="80"/>
        <v>1</v>
      </c>
      <c r="K797" s="27">
        <f t="shared" ca="1" si="81"/>
        <v>185.60000000000036</v>
      </c>
      <c r="L797" s="27">
        <f t="shared" ca="1" si="82"/>
        <v>2167.9000000000024</v>
      </c>
      <c r="M797" s="30">
        <f ca="1">AVERAGE(E797:OFFSET(E797,-M$5+1,0))</f>
        <v>8611.8130000000001</v>
      </c>
      <c r="N797" s="30">
        <f ca="1">AVERAGE(E797:OFFSET(E797,-N$5+1,0))</f>
        <v>8451.9715000000015</v>
      </c>
      <c r="O797" s="30">
        <f t="shared" ca="1" si="83"/>
        <v>0</v>
      </c>
    </row>
    <row r="798" spans="1:15">
      <c r="A798" s="5">
        <v>39541</v>
      </c>
      <c r="B798" s="4">
        <v>8593.85</v>
      </c>
      <c r="C798" s="4">
        <v>8621.59</v>
      </c>
      <c r="D798" s="4">
        <v>8555.6200000000008</v>
      </c>
      <c r="E798" s="4">
        <v>8596.34</v>
      </c>
      <c r="F798" s="4">
        <v>4691600</v>
      </c>
      <c r="G798" s="27">
        <f t="shared" si="85"/>
        <v>-11.469999999999345</v>
      </c>
      <c r="H798" s="27">
        <f t="shared" si="84"/>
        <v>2.4899999999997817</v>
      </c>
      <c r="I798" s="31">
        <f t="shared" ca="1" si="79"/>
        <v>0</v>
      </c>
      <c r="J798" s="27">
        <f t="shared" ca="1" si="80"/>
        <v>1</v>
      </c>
      <c r="K798" s="27">
        <f t="shared" ca="1" si="81"/>
        <v>-8.9799999999995634</v>
      </c>
      <c r="L798" s="27">
        <f t="shared" ca="1" si="82"/>
        <v>2158.9200000000028</v>
      </c>
      <c r="M798" s="30">
        <f ca="1">AVERAGE(E798:OFFSET(E798,-M$5+1,0))</f>
        <v>8637.6849999999977</v>
      </c>
      <c r="N798" s="30">
        <f ca="1">AVERAGE(E798:OFFSET(E798,-N$5+1,0))</f>
        <v>8448.8564999999999</v>
      </c>
      <c r="O798" s="30">
        <f t="shared" ca="1" si="83"/>
        <v>0</v>
      </c>
    </row>
    <row r="799" spans="1:15">
      <c r="A799" s="5">
        <v>39545</v>
      </c>
      <c r="B799" s="4">
        <v>8638.6299999999992</v>
      </c>
      <c r="C799" s="4">
        <v>8729.7900000000009</v>
      </c>
      <c r="D799" s="4">
        <v>8619.99</v>
      </c>
      <c r="E799" s="4">
        <v>8729.7900000000009</v>
      </c>
      <c r="F799" s="4">
        <v>4730800</v>
      </c>
      <c r="G799" s="27">
        <f t="shared" si="85"/>
        <v>42.289999999999054</v>
      </c>
      <c r="H799" s="27">
        <f t="shared" si="84"/>
        <v>91.160000000001673</v>
      </c>
      <c r="I799" s="31">
        <f t="shared" ca="1" si="79"/>
        <v>0</v>
      </c>
      <c r="J799" s="27">
        <f t="shared" ca="1" si="80"/>
        <v>1</v>
      </c>
      <c r="K799" s="27">
        <f t="shared" ca="1" si="81"/>
        <v>133.45000000000073</v>
      </c>
      <c r="L799" s="27">
        <f t="shared" ca="1" si="82"/>
        <v>2292.3700000000035</v>
      </c>
      <c r="M799" s="30">
        <f ca="1">AVERAGE(E799:OFFSET(E799,-M$5+1,0))</f>
        <v>8658.1649999999991</v>
      </c>
      <c r="N799" s="30">
        <f ca="1">AVERAGE(E799:OFFSET(E799,-N$5+1,0))</f>
        <v>8458.777</v>
      </c>
      <c r="O799" s="30">
        <f t="shared" ca="1" si="83"/>
        <v>0</v>
      </c>
    </row>
    <row r="800" spans="1:15">
      <c r="A800" s="5">
        <v>39546</v>
      </c>
      <c r="B800" s="4">
        <v>8717.06</v>
      </c>
      <c r="C800" s="4">
        <v>8725.69</v>
      </c>
      <c r="D800" s="4">
        <v>8672.85</v>
      </c>
      <c r="E800" s="4">
        <v>8672.85</v>
      </c>
      <c r="F800" s="4">
        <v>4826000</v>
      </c>
      <c r="G800" s="27">
        <f t="shared" si="85"/>
        <v>-12.730000000001382</v>
      </c>
      <c r="H800" s="27">
        <f t="shared" si="84"/>
        <v>-44.209999999999127</v>
      </c>
      <c r="I800" s="31">
        <f t="shared" ca="1" si="79"/>
        <v>0</v>
      </c>
      <c r="J800" s="27">
        <f t="shared" ca="1" si="80"/>
        <v>1</v>
      </c>
      <c r="K800" s="27">
        <f t="shared" ca="1" si="81"/>
        <v>-56.940000000000509</v>
      </c>
      <c r="L800" s="27">
        <f t="shared" ca="1" si="82"/>
        <v>2235.430000000003</v>
      </c>
      <c r="M800" s="30">
        <f ca="1">AVERAGE(E800:OFFSET(E800,-M$5+1,0))</f>
        <v>8638.9150000000027</v>
      </c>
      <c r="N800" s="30">
        <f ca="1">AVERAGE(E800:OFFSET(E800,-N$5+1,0))</f>
        <v>8477.4510000000009</v>
      </c>
      <c r="O800" s="30">
        <f t="shared" ca="1" si="83"/>
        <v>0</v>
      </c>
    </row>
    <row r="801" spans="1:15">
      <c r="A801" s="5">
        <v>39547</v>
      </c>
      <c r="B801" s="4">
        <v>8684.66</v>
      </c>
      <c r="C801" s="4">
        <v>8759.75</v>
      </c>
      <c r="D801" s="4">
        <v>8628.6200000000008</v>
      </c>
      <c r="E801" s="4">
        <v>8667.93</v>
      </c>
      <c r="F801" s="4">
        <v>5174000</v>
      </c>
      <c r="G801" s="27">
        <f t="shared" si="85"/>
        <v>11.809999999999491</v>
      </c>
      <c r="H801" s="27">
        <f t="shared" si="84"/>
        <v>-16.729999999999563</v>
      </c>
      <c r="I801" s="31">
        <f t="shared" ca="1" si="79"/>
        <v>0</v>
      </c>
      <c r="J801" s="27">
        <f t="shared" ca="1" si="80"/>
        <v>1</v>
      </c>
      <c r="K801" s="27">
        <f t="shared" ca="1" si="81"/>
        <v>-4.9200000000000728</v>
      </c>
      <c r="L801" s="27">
        <f t="shared" ca="1" si="82"/>
        <v>2230.5100000000029</v>
      </c>
      <c r="M801" s="30">
        <f ca="1">AVERAGE(E801:OFFSET(E801,-M$5+1,0))</f>
        <v>8626.1989999999987</v>
      </c>
      <c r="N801" s="30">
        <f ca="1">AVERAGE(E801:OFFSET(E801,-N$5+1,0))</f>
        <v>8491.7674999999999</v>
      </c>
      <c r="O801" s="30">
        <f t="shared" ca="1" si="83"/>
        <v>0</v>
      </c>
    </row>
    <row r="802" spans="1:15">
      <c r="A802" s="5">
        <v>39548</v>
      </c>
      <c r="B802" s="4">
        <v>8682.1</v>
      </c>
      <c r="C802" s="4">
        <v>8829.4</v>
      </c>
      <c r="D802" s="4">
        <v>8681.89</v>
      </c>
      <c r="E802" s="4">
        <v>8829.4</v>
      </c>
      <c r="F802" s="4">
        <v>4983000</v>
      </c>
      <c r="G802" s="27">
        <f t="shared" si="85"/>
        <v>14.170000000000073</v>
      </c>
      <c r="H802" s="27">
        <f t="shared" si="84"/>
        <v>147.29999999999927</v>
      </c>
      <c r="I802" s="31">
        <f t="shared" ca="1" si="79"/>
        <v>0</v>
      </c>
      <c r="J802" s="27">
        <f t="shared" ca="1" si="80"/>
        <v>1</v>
      </c>
      <c r="K802" s="27">
        <f t="shared" ca="1" si="81"/>
        <v>161.46999999999935</v>
      </c>
      <c r="L802" s="27">
        <f t="shared" ca="1" si="82"/>
        <v>2391.9800000000023</v>
      </c>
      <c r="M802" s="30">
        <f ca="1">AVERAGE(E802:OFFSET(E802,-M$5+1,0))</f>
        <v>8632.3369999999995</v>
      </c>
      <c r="N802" s="30">
        <f ca="1">AVERAGE(E802:OFFSET(E802,-N$5+1,0))</f>
        <v>8511.4724999999999</v>
      </c>
      <c r="O802" s="30">
        <f t="shared" ca="1" si="83"/>
        <v>0</v>
      </c>
    </row>
    <row r="803" spans="1:15">
      <c r="A803" s="5">
        <v>39549</v>
      </c>
      <c r="B803" s="4">
        <v>8872.65</v>
      </c>
      <c r="C803" s="4">
        <v>8937.1200000000008</v>
      </c>
      <c r="D803" s="4">
        <v>8840.0400000000009</v>
      </c>
      <c r="E803" s="4">
        <v>8909.58</v>
      </c>
      <c r="F803" s="4">
        <v>7167000</v>
      </c>
      <c r="G803" s="27">
        <f t="shared" si="85"/>
        <v>43.25</v>
      </c>
      <c r="H803" s="27">
        <f t="shared" si="84"/>
        <v>36.930000000000291</v>
      </c>
      <c r="I803" s="31">
        <f t="shared" ca="1" si="79"/>
        <v>0</v>
      </c>
      <c r="J803" s="27">
        <f t="shared" ca="1" si="80"/>
        <v>1</v>
      </c>
      <c r="K803" s="27">
        <f t="shared" ca="1" si="81"/>
        <v>80.180000000000291</v>
      </c>
      <c r="L803" s="27">
        <f t="shared" ca="1" si="82"/>
        <v>2472.1600000000026</v>
      </c>
      <c r="M803" s="30">
        <f ca="1">AVERAGE(E803:OFFSET(E803,-M$5+1,0))</f>
        <v>8662.6999999999989</v>
      </c>
      <c r="N803" s="30">
        <f ca="1">AVERAGE(E803:OFFSET(E803,-N$5+1,0))</f>
        <v>8546.4019999999982</v>
      </c>
      <c r="O803" s="30">
        <f t="shared" ca="1" si="83"/>
        <v>0</v>
      </c>
    </row>
    <row r="804" spans="1:15">
      <c r="A804" s="5">
        <v>39552</v>
      </c>
      <c r="B804" s="4">
        <v>8877.4699999999993</v>
      </c>
      <c r="C804" s="4">
        <v>8928.8700000000008</v>
      </c>
      <c r="D804" s="4">
        <v>8839.1200000000008</v>
      </c>
      <c r="E804" s="4">
        <v>8892.68</v>
      </c>
      <c r="F804" s="4">
        <v>6673800</v>
      </c>
      <c r="G804" s="27">
        <f t="shared" si="85"/>
        <v>-32.110000000000582</v>
      </c>
      <c r="H804" s="27">
        <f t="shared" si="84"/>
        <v>15.210000000000946</v>
      </c>
      <c r="I804" s="31">
        <f t="shared" ca="1" si="79"/>
        <v>0</v>
      </c>
      <c r="J804" s="27">
        <f t="shared" ca="1" si="80"/>
        <v>1</v>
      </c>
      <c r="K804" s="27">
        <f t="shared" ca="1" si="81"/>
        <v>-16.899999999999636</v>
      </c>
      <c r="L804" s="27">
        <f t="shared" ca="1" si="82"/>
        <v>2455.2600000000029</v>
      </c>
      <c r="M804" s="30">
        <f ca="1">AVERAGE(E804:OFFSET(E804,-M$5+1,0))</f>
        <v>8689.6200000000008</v>
      </c>
      <c r="N804" s="30">
        <f ca="1">AVERAGE(E804:OFFSET(E804,-N$5+1,0))</f>
        <v>8582.9664999999986</v>
      </c>
      <c r="O804" s="30">
        <f t="shared" ca="1" si="83"/>
        <v>0</v>
      </c>
    </row>
    <row r="805" spans="1:15">
      <c r="A805" s="5">
        <v>39553</v>
      </c>
      <c r="B805" s="4">
        <v>8931.08</v>
      </c>
      <c r="C805" s="4">
        <v>8951.56</v>
      </c>
      <c r="D805" s="4">
        <v>8885.32</v>
      </c>
      <c r="E805" s="4">
        <v>8924.7800000000007</v>
      </c>
      <c r="F805" s="4">
        <v>6236200</v>
      </c>
      <c r="G805" s="27">
        <f t="shared" si="85"/>
        <v>38.399999999999636</v>
      </c>
      <c r="H805" s="27">
        <f t="shared" si="84"/>
        <v>-6.2999999999992724</v>
      </c>
      <c r="I805" s="31">
        <f t="shared" ca="1" si="79"/>
        <v>0</v>
      </c>
      <c r="J805" s="27">
        <f t="shared" ca="1" si="80"/>
        <v>1</v>
      </c>
      <c r="K805" s="27">
        <f t="shared" ca="1" si="81"/>
        <v>32.100000000000364</v>
      </c>
      <c r="L805" s="27">
        <f t="shared" ca="1" si="82"/>
        <v>2487.3600000000033</v>
      </c>
      <c r="M805" s="30">
        <f ca="1">AVERAGE(E805:OFFSET(E805,-M$5+1,0))</f>
        <v>8724.8389999999981</v>
      </c>
      <c r="N805" s="30">
        <f ca="1">AVERAGE(E805:OFFSET(E805,-N$5+1,0))</f>
        <v>8628.932499999999</v>
      </c>
      <c r="O805" s="30">
        <f t="shared" ca="1" si="83"/>
        <v>0</v>
      </c>
    </row>
    <row r="806" spans="1:15">
      <c r="A806" s="5">
        <v>39554</v>
      </c>
      <c r="B806" s="4">
        <v>9007.6299999999992</v>
      </c>
      <c r="C806" s="4">
        <v>9068.9699999999993</v>
      </c>
      <c r="D806" s="4">
        <v>8981.91</v>
      </c>
      <c r="E806" s="4">
        <v>9066.0400000000009</v>
      </c>
      <c r="F806" s="4">
        <v>7499400</v>
      </c>
      <c r="G806" s="27">
        <f t="shared" si="85"/>
        <v>82.849999999998545</v>
      </c>
      <c r="H806" s="27">
        <f t="shared" si="84"/>
        <v>58.410000000001673</v>
      </c>
      <c r="I806" s="31">
        <f t="shared" ca="1" si="79"/>
        <v>0</v>
      </c>
      <c r="J806" s="27">
        <f t="shared" ca="1" si="80"/>
        <v>1</v>
      </c>
      <c r="K806" s="27">
        <f t="shared" ca="1" si="81"/>
        <v>141.26000000000022</v>
      </c>
      <c r="L806" s="27">
        <f t="shared" ca="1" si="82"/>
        <v>2628.6200000000035</v>
      </c>
      <c r="M806" s="30">
        <f ca="1">AVERAGE(E806:OFFSET(E806,-M$5+1,0))</f>
        <v>8789.4710000000014</v>
      </c>
      <c r="N806" s="30">
        <f ca="1">AVERAGE(E806:OFFSET(E806,-N$5+1,0))</f>
        <v>8679.343499999999</v>
      </c>
      <c r="O806" s="30">
        <f t="shared" ca="1" si="83"/>
        <v>0</v>
      </c>
    </row>
    <row r="807" spans="1:15">
      <c r="A807" s="5">
        <v>39555</v>
      </c>
      <c r="B807" s="4">
        <v>9185.58</v>
      </c>
      <c r="C807" s="4">
        <v>9194.86</v>
      </c>
      <c r="D807" s="4">
        <v>9063.69</v>
      </c>
      <c r="E807" s="4">
        <v>9090.43</v>
      </c>
      <c r="F807" s="4">
        <v>8117200</v>
      </c>
      <c r="G807" s="27">
        <f t="shared" si="85"/>
        <v>119.53999999999905</v>
      </c>
      <c r="H807" s="27">
        <f t="shared" si="84"/>
        <v>-95.149999999999636</v>
      </c>
      <c r="I807" s="31">
        <f t="shared" ca="1" si="79"/>
        <v>0</v>
      </c>
      <c r="J807" s="27">
        <f t="shared" ca="1" si="80"/>
        <v>1</v>
      </c>
      <c r="K807" s="27">
        <f t="shared" ca="1" si="81"/>
        <v>24.389999999999418</v>
      </c>
      <c r="L807" s="27">
        <f t="shared" ca="1" si="82"/>
        <v>2653.0100000000029</v>
      </c>
      <c r="M807" s="30">
        <f ca="1">AVERAGE(E807:OFFSET(E807,-M$5+1,0))</f>
        <v>8837.982</v>
      </c>
      <c r="N807" s="30">
        <f ca="1">AVERAGE(E807:OFFSET(E807,-N$5+1,0))</f>
        <v>8724.8974999999991</v>
      </c>
      <c r="O807" s="30">
        <f t="shared" ca="1" si="83"/>
        <v>0</v>
      </c>
    </row>
    <row r="808" spans="1:15">
      <c r="A808" s="5">
        <v>39556</v>
      </c>
      <c r="B808" s="4">
        <v>9092.93</v>
      </c>
      <c r="C808" s="4">
        <v>9123.07</v>
      </c>
      <c r="D808" s="4">
        <v>9025.01</v>
      </c>
      <c r="E808" s="4">
        <v>9074.34</v>
      </c>
      <c r="F808" s="4">
        <v>6308800</v>
      </c>
      <c r="G808" s="27">
        <f t="shared" si="85"/>
        <v>2.5</v>
      </c>
      <c r="H808" s="27">
        <f t="shared" si="84"/>
        <v>-18.590000000000146</v>
      </c>
      <c r="I808" s="31">
        <f t="shared" ca="1" si="79"/>
        <v>0</v>
      </c>
      <c r="J808" s="27">
        <f t="shared" ca="1" si="80"/>
        <v>1</v>
      </c>
      <c r="K808" s="27">
        <f t="shared" ca="1" si="81"/>
        <v>-16.090000000000146</v>
      </c>
      <c r="L808" s="27">
        <f t="shared" ca="1" si="82"/>
        <v>2636.9200000000028</v>
      </c>
      <c r="M808" s="30">
        <f ca="1">AVERAGE(E808:OFFSET(E808,-M$5+1,0))</f>
        <v>8885.7820000000011</v>
      </c>
      <c r="N808" s="30">
        <f ca="1">AVERAGE(E808:OFFSET(E808,-N$5+1,0))</f>
        <v>8761.7334999999985</v>
      </c>
      <c r="O808" s="30">
        <f t="shared" ca="1" si="83"/>
        <v>0</v>
      </c>
    </row>
    <row r="809" spans="1:15">
      <c r="A809" s="5">
        <v>39559</v>
      </c>
      <c r="B809" s="4">
        <v>9156.77</v>
      </c>
      <c r="C809" s="4">
        <v>9160.1</v>
      </c>
      <c r="D809" s="4">
        <v>9047.66</v>
      </c>
      <c r="E809" s="4">
        <v>9083.32</v>
      </c>
      <c r="F809" s="4">
        <v>6144600</v>
      </c>
      <c r="G809" s="27">
        <f t="shared" si="85"/>
        <v>82.430000000000291</v>
      </c>
      <c r="H809" s="27">
        <f t="shared" si="84"/>
        <v>-73.450000000000728</v>
      </c>
      <c r="I809" s="31">
        <f t="shared" ca="1" si="79"/>
        <v>0</v>
      </c>
      <c r="J809" s="27">
        <f t="shared" ca="1" si="80"/>
        <v>1</v>
      </c>
      <c r="K809" s="27">
        <f t="shared" ca="1" si="81"/>
        <v>8.9799999999995634</v>
      </c>
      <c r="L809" s="27">
        <f t="shared" ca="1" si="82"/>
        <v>2645.9000000000024</v>
      </c>
      <c r="M809" s="30">
        <f ca="1">AVERAGE(E809:OFFSET(E809,-M$5+1,0))</f>
        <v>8921.1350000000002</v>
      </c>
      <c r="N809" s="30">
        <f ca="1">AVERAGE(E809:OFFSET(E809,-N$5+1,0))</f>
        <v>8789.65</v>
      </c>
      <c r="O809" s="30">
        <f t="shared" ca="1" si="83"/>
        <v>0</v>
      </c>
    </row>
    <row r="810" spans="1:15">
      <c r="A810" s="5">
        <v>39560</v>
      </c>
      <c r="B810" s="4">
        <v>9067.9</v>
      </c>
      <c r="C810" s="4">
        <v>9081.2900000000009</v>
      </c>
      <c r="D810" s="4">
        <v>8997.02</v>
      </c>
      <c r="E810" s="4">
        <v>9037.25</v>
      </c>
      <c r="F810" s="4">
        <v>5248000</v>
      </c>
      <c r="G810" s="27">
        <f t="shared" si="85"/>
        <v>-15.420000000000073</v>
      </c>
      <c r="H810" s="27">
        <f t="shared" si="84"/>
        <v>-30.649999999999636</v>
      </c>
      <c r="I810" s="31">
        <f t="shared" ca="1" si="79"/>
        <v>0</v>
      </c>
      <c r="J810" s="27">
        <f t="shared" ca="1" si="80"/>
        <v>1</v>
      </c>
      <c r="K810" s="27">
        <f t="shared" ca="1" si="81"/>
        <v>-46.069999999999709</v>
      </c>
      <c r="L810" s="27">
        <f t="shared" ca="1" si="82"/>
        <v>2599.8300000000027</v>
      </c>
      <c r="M810" s="30">
        <f ca="1">AVERAGE(E810:OFFSET(E810,-M$5+1,0))</f>
        <v>8957.5750000000007</v>
      </c>
      <c r="N810" s="30">
        <f ca="1">AVERAGE(E810:OFFSET(E810,-N$5+1,0))</f>
        <v>8798.2450000000008</v>
      </c>
      <c r="O810" s="30">
        <f t="shared" ca="1" si="83"/>
        <v>0</v>
      </c>
    </row>
    <row r="811" spans="1:15">
      <c r="A811" s="5">
        <v>39561</v>
      </c>
      <c r="B811" s="4">
        <v>9032.61</v>
      </c>
      <c r="C811" s="4">
        <v>9079.43</v>
      </c>
      <c r="D811" s="4">
        <v>8951.5300000000007</v>
      </c>
      <c r="E811" s="4">
        <v>9008.49</v>
      </c>
      <c r="F811" s="4">
        <v>5812200</v>
      </c>
      <c r="G811" s="27">
        <f t="shared" si="85"/>
        <v>-4.6399999999994179</v>
      </c>
      <c r="H811" s="27">
        <f t="shared" si="84"/>
        <v>-24.1200000000008</v>
      </c>
      <c r="I811" s="31">
        <f t="shared" ca="1" si="79"/>
        <v>0</v>
      </c>
      <c r="J811" s="27">
        <f t="shared" ca="1" si="80"/>
        <v>1</v>
      </c>
      <c r="K811" s="27">
        <f t="shared" ca="1" si="81"/>
        <v>-28.760000000000218</v>
      </c>
      <c r="L811" s="27">
        <f t="shared" ca="1" si="82"/>
        <v>2571.0700000000024</v>
      </c>
      <c r="M811" s="30">
        <f ca="1">AVERAGE(E811:OFFSET(E811,-M$5+1,0))</f>
        <v>8991.6310000000012</v>
      </c>
      <c r="N811" s="30">
        <f ca="1">AVERAGE(E811:OFFSET(E811,-N$5+1,0))</f>
        <v>8808.9149999999991</v>
      </c>
      <c r="O811" s="30">
        <f t="shared" ca="1" si="83"/>
        <v>0</v>
      </c>
    </row>
    <row r="812" spans="1:15">
      <c r="A812" s="5">
        <v>39562</v>
      </c>
      <c r="B812" s="4">
        <v>9025.4699999999993</v>
      </c>
      <c r="C812" s="4">
        <v>9064.15</v>
      </c>
      <c r="D812" s="4">
        <v>8974.7900000000009</v>
      </c>
      <c r="E812" s="4">
        <v>8990.33</v>
      </c>
      <c r="F812" s="4">
        <v>5208400</v>
      </c>
      <c r="G812" s="27">
        <f t="shared" si="85"/>
        <v>16.979999999999563</v>
      </c>
      <c r="H812" s="27">
        <f t="shared" si="84"/>
        <v>-35.139999999999418</v>
      </c>
      <c r="I812" s="31">
        <f t="shared" ca="1" si="79"/>
        <v>0</v>
      </c>
      <c r="J812" s="27">
        <f t="shared" ca="1" si="80"/>
        <v>1</v>
      </c>
      <c r="K812" s="27">
        <f t="shared" ca="1" si="81"/>
        <v>-18.159999999999854</v>
      </c>
      <c r="L812" s="27">
        <f t="shared" ca="1" si="82"/>
        <v>2552.9100000000026</v>
      </c>
      <c r="M812" s="30">
        <f ca="1">AVERAGE(E812:OFFSET(E812,-M$5+1,0))</f>
        <v>9007.724000000002</v>
      </c>
      <c r="N812" s="30">
        <f ca="1">AVERAGE(E812:OFFSET(E812,-N$5+1,0))</f>
        <v>8820.0304999999989</v>
      </c>
      <c r="O812" s="30">
        <f t="shared" ca="1" si="83"/>
        <v>0</v>
      </c>
    </row>
    <row r="813" spans="1:15">
      <c r="A813" s="5">
        <v>39563</v>
      </c>
      <c r="B813" s="4">
        <v>9053.2999999999993</v>
      </c>
      <c r="C813" s="4">
        <v>9062.9699999999993</v>
      </c>
      <c r="D813" s="4">
        <v>8945.2199999999993</v>
      </c>
      <c r="E813" s="4">
        <v>8947.83</v>
      </c>
      <c r="F813" s="4">
        <v>5443800</v>
      </c>
      <c r="G813" s="27">
        <f t="shared" si="85"/>
        <v>62.969999999999345</v>
      </c>
      <c r="H813" s="27">
        <f t="shared" si="84"/>
        <v>-105.46999999999935</v>
      </c>
      <c r="I813" s="31">
        <f t="shared" ca="1" si="79"/>
        <v>0</v>
      </c>
      <c r="J813" s="27">
        <f t="shared" ca="1" si="80"/>
        <v>1</v>
      </c>
      <c r="K813" s="27">
        <f t="shared" ca="1" si="81"/>
        <v>-42.5</v>
      </c>
      <c r="L813" s="27">
        <f t="shared" ca="1" si="82"/>
        <v>2510.4100000000026</v>
      </c>
      <c r="M813" s="30">
        <f ca="1">AVERAGE(E813:OFFSET(E813,-M$5+1,0))</f>
        <v>9011.5490000000009</v>
      </c>
      <c r="N813" s="30">
        <f ca="1">AVERAGE(E813:OFFSET(E813,-N$5+1,0))</f>
        <v>8837.1244999999981</v>
      </c>
      <c r="O813" s="30">
        <f t="shared" ca="1" si="83"/>
        <v>0</v>
      </c>
    </row>
    <row r="814" spans="1:15">
      <c r="A814" s="5">
        <v>39566</v>
      </c>
      <c r="B814" s="4">
        <v>8965.73</v>
      </c>
      <c r="C814" s="4">
        <v>9079.6</v>
      </c>
      <c r="D814" s="4">
        <v>8953.9500000000007</v>
      </c>
      <c r="E814" s="4">
        <v>9079.6</v>
      </c>
      <c r="F814" s="4">
        <v>5140800</v>
      </c>
      <c r="G814" s="27">
        <f t="shared" si="85"/>
        <v>17.899999999999636</v>
      </c>
      <c r="H814" s="27">
        <f t="shared" si="84"/>
        <v>113.8700000000008</v>
      </c>
      <c r="I814" s="31">
        <f t="shared" ca="1" si="79"/>
        <v>0</v>
      </c>
      <c r="J814" s="27">
        <f t="shared" ca="1" si="80"/>
        <v>1</v>
      </c>
      <c r="K814" s="27">
        <f t="shared" ca="1" si="81"/>
        <v>131.77000000000044</v>
      </c>
      <c r="L814" s="27">
        <f t="shared" ca="1" si="82"/>
        <v>2642.180000000003</v>
      </c>
      <c r="M814" s="30">
        <f ca="1">AVERAGE(E814:OFFSET(E814,-M$5+1,0))</f>
        <v>9030.241</v>
      </c>
      <c r="N814" s="30">
        <f ca="1">AVERAGE(E814:OFFSET(E814,-N$5+1,0))</f>
        <v>8859.9304999999986</v>
      </c>
      <c r="O814" s="30">
        <f t="shared" ca="1" si="83"/>
        <v>0</v>
      </c>
    </row>
    <row r="815" spans="1:15">
      <c r="A815" s="5">
        <v>39567</v>
      </c>
      <c r="B815" s="4">
        <v>9056.16</v>
      </c>
      <c r="C815" s="4">
        <v>9077.77</v>
      </c>
      <c r="D815" s="4">
        <v>8891.74</v>
      </c>
      <c r="E815" s="4">
        <v>8891.74</v>
      </c>
      <c r="F815" s="4">
        <v>5244800</v>
      </c>
      <c r="G815" s="27">
        <f t="shared" si="85"/>
        <v>-23.440000000000509</v>
      </c>
      <c r="H815" s="27">
        <f t="shared" si="84"/>
        <v>-164.42000000000007</v>
      </c>
      <c r="I815" s="31">
        <f t="shared" ca="1" si="79"/>
        <v>0</v>
      </c>
      <c r="J815" s="27">
        <f t="shared" ca="1" si="80"/>
        <v>1</v>
      </c>
      <c r="K815" s="27">
        <f t="shared" ca="1" si="81"/>
        <v>-187.86000000000058</v>
      </c>
      <c r="L815" s="27">
        <f t="shared" ca="1" si="82"/>
        <v>2454.3200000000024</v>
      </c>
      <c r="M815" s="30">
        <f ca="1">AVERAGE(E815:OFFSET(E815,-M$5+1,0))</f>
        <v>9026.9370000000017</v>
      </c>
      <c r="N815" s="30">
        <f ca="1">AVERAGE(E815:OFFSET(E815,-N$5+1,0))</f>
        <v>8875.8879999999972</v>
      </c>
      <c r="O815" s="30">
        <f t="shared" ca="1" si="83"/>
        <v>0</v>
      </c>
    </row>
    <row r="816" spans="1:15">
      <c r="A816" s="5">
        <v>39568</v>
      </c>
      <c r="B816" s="4">
        <v>8917.6200000000008</v>
      </c>
      <c r="C816" s="4">
        <v>8962.99</v>
      </c>
      <c r="D816" s="4">
        <v>8882.57</v>
      </c>
      <c r="E816" s="4">
        <v>8919.92</v>
      </c>
      <c r="F816" s="4">
        <v>5097200</v>
      </c>
      <c r="G816" s="27">
        <f t="shared" si="85"/>
        <v>25.880000000001019</v>
      </c>
      <c r="H816" s="27">
        <f t="shared" si="84"/>
        <v>2.2999999999992724</v>
      </c>
      <c r="I816" s="31">
        <f t="shared" ca="1" si="79"/>
        <v>0</v>
      </c>
      <c r="J816" s="27">
        <f t="shared" ca="1" si="80"/>
        <v>1</v>
      </c>
      <c r="K816" s="27">
        <f t="shared" ca="1" si="81"/>
        <v>28.180000000000291</v>
      </c>
      <c r="L816" s="27">
        <f t="shared" ca="1" si="82"/>
        <v>2482.5000000000027</v>
      </c>
      <c r="M816" s="30">
        <f ca="1">AVERAGE(E816:OFFSET(E816,-M$5+1,0))</f>
        <v>9012.3250000000007</v>
      </c>
      <c r="N816" s="30">
        <f ca="1">AVERAGE(E816:OFFSET(E816,-N$5+1,0))</f>
        <v>8900.8979999999992</v>
      </c>
      <c r="O816" s="30">
        <f t="shared" ca="1" si="83"/>
        <v>0</v>
      </c>
    </row>
    <row r="817" spans="1:15">
      <c r="A817" s="5">
        <v>39570</v>
      </c>
      <c r="B817" s="4">
        <v>8998.06</v>
      </c>
      <c r="C817" s="4">
        <v>9010.7099999999991</v>
      </c>
      <c r="D817" s="4">
        <v>8950.2800000000007</v>
      </c>
      <c r="E817" s="4">
        <v>8963.6299999999992</v>
      </c>
      <c r="F817" s="4">
        <v>5657600</v>
      </c>
      <c r="G817" s="27">
        <f t="shared" si="85"/>
        <v>78.139999999999418</v>
      </c>
      <c r="H817" s="27">
        <f t="shared" si="84"/>
        <v>-34.430000000000291</v>
      </c>
      <c r="I817" s="31">
        <f t="shared" ca="1" si="79"/>
        <v>0</v>
      </c>
      <c r="J817" s="27">
        <f t="shared" ca="1" si="80"/>
        <v>1</v>
      </c>
      <c r="K817" s="27">
        <f t="shared" ca="1" si="81"/>
        <v>43.709999999999127</v>
      </c>
      <c r="L817" s="27">
        <f t="shared" ca="1" si="82"/>
        <v>2526.2100000000019</v>
      </c>
      <c r="M817" s="30">
        <f ca="1">AVERAGE(E817:OFFSET(E817,-M$5+1,0))</f>
        <v>8999.6450000000004</v>
      </c>
      <c r="N817" s="30">
        <f ca="1">AVERAGE(E817:OFFSET(E817,-N$5+1,0))</f>
        <v>8918.8135000000002</v>
      </c>
      <c r="O817" s="30">
        <f t="shared" ca="1" si="83"/>
        <v>0</v>
      </c>
    </row>
    <row r="818" spans="1:15">
      <c r="A818" s="5">
        <v>39573</v>
      </c>
      <c r="B818" s="4">
        <v>8968.5400000000009</v>
      </c>
      <c r="C818" s="4">
        <v>8976.2199999999993</v>
      </c>
      <c r="D818" s="4">
        <v>8814.48</v>
      </c>
      <c r="E818" s="4">
        <v>8837.07</v>
      </c>
      <c r="F818" s="4">
        <v>5174600</v>
      </c>
      <c r="G818" s="27">
        <f t="shared" si="85"/>
        <v>4.9100000000016735</v>
      </c>
      <c r="H818" s="27">
        <f t="shared" si="84"/>
        <v>-131.47000000000116</v>
      </c>
      <c r="I818" s="31">
        <f t="shared" ca="1" si="79"/>
        <v>0</v>
      </c>
      <c r="J818" s="27">
        <f t="shared" ca="1" si="80"/>
        <v>1</v>
      </c>
      <c r="K818" s="27">
        <f t="shared" ca="1" si="81"/>
        <v>-126.55999999999949</v>
      </c>
      <c r="L818" s="27">
        <f t="shared" ca="1" si="82"/>
        <v>2399.6500000000024</v>
      </c>
      <c r="M818" s="30">
        <f ca="1">AVERAGE(E818:OFFSET(E818,-M$5+1,0))</f>
        <v>8975.9179999999997</v>
      </c>
      <c r="N818" s="30">
        <f ca="1">AVERAGE(E818:OFFSET(E818,-N$5+1,0))</f>
        <v>8930.8500000000022</v>
      </c>
      <c r="O818" s="30">
        <f t="shared" ca="1" si="83"/>
        <v>0</v>
      </c>
    </row>
    <row r="819" spans="1:15">
      <c r="A819" s="5">
        <v>39574</v>
      </c>
      <c r="B819" s="4">
        <v>8852.2000000000007</v>
      </c>
      <c r="C819" s="4">
        <v>8862.5</v>
      </c>
      <c r="D819" s="4">
        <v>8782.9599999999991</v>
      </c>
      <c r="E819" s="4">
        <v>8857.3700000000008</v>
      </c>
      <c r="F819" s="4">
        <v>4739600</v>
      </c>
      <c r="G819" s="27">
        <f t="shared" si="85"/>
        <v>15.130000000001019</v>
      </c>
      <c r="H819" s="27">
        <f t="shared" si="84"/>
        <v>5.1700000000000728</v>
      </c>
      <c r="I819" s="31">
        <f t="shared" ca="1" si="79"/>
        <v>0</v>
      </c>
      <c r="J819" s="27">
        <f t="shared" ca="1" si="80"/>
        <v>1</v>
      </c>
      <c r="K819" s="27">
        <f t="shared" ca="1" si="81"/>
        <v>20.300000000001091</v>
      </c>
      <c r="L819" s="27">
        <f t="shared" ca="1" si="82"/>
        <v>2419.9500000000035</v>
      </c>
      <c r="M819" s="30">
        <f ca="1">AVERAGE(E819:OFFSET(E819,-M$5+1,0))</f>
        <v>8953.3229999999985</v>
      </c>
      <c r="N819" s="30">
        <f ca="1">AVERAGE(E819:OFFSET(E819,-N$5+1,0))</f>
        <v>8937.2290000000012</v>
      </c>
      <c r="O819" s="30">
        <f t="shared" ca="1" si="83"/>
        <v>0</v>
      </c>
    </row>
    <row r="820" spans="1:15">
      <c r="A820" s="5">
        <v>39575</v>
      </c>
      <c r="B820" s="4">
        <v>8919.93</v>
      </c>
      <c r="C820" s="4">
        <v>8977.9</v>
      </c>
      <c r="D820" s="4">
        <v>8902.19</v>
      </c>
      <c r="E820" s="4">
        <v>8926.34</v>
      </c>
      <c r="F820" s="4">
        <v>5208200</v>
      </c>
      <c r="G820" s="27">
        <f t="shared" si="85"/>
        <v>62.559999999999491</v>
      </c>
      <c r="H820" s="27">
        <f t="shared" si="84"/>
        <v>6.4099999999998545</v>
      </c>
      <c r="I820" s="31">
        <f t="shared" ca="1" si="79"/>
        <v>-1</v>
      </c>
      <c r="J820" s="27">
        <f t="shared" ca="1" si="80"/>
        <v>1</v>
      </c>
      <c r="K820" s="27">
        <f t="shared" ca="1" si="81"/>
        <v>68.969999999999345</v>
      </c>
      <c r="L820" s="27">
        <f t="shared" ca="1" si="82"/>
        <v>2488.9200000000028</v>
      </c>
      <c r="M820" s="30">
        <f ca="1">AVERAGE(E820:OFFSET(E820,-M$5+1,0))</f>
        <v>8942.2319999999982</v>
      </c>
      <c r="N820" s="30">
        <f ca="1">AVERAGE(E820:OFFSET(E820,-N$5+1,0))</f>
        <v>8949.9035000000022</v>
      </c>
      <c r="O820" s="30">
        <f t="shared" ca="1" si="83"/>
        <v>-1</v>
      </c>
    </row>
    <row r="821" spans="1:15">
      <c r="A821" s="5">
        <v>39576</v>
      </c>
      <c r="B821" s="4">
        <v>8865.73</v>
      </c>
      <c r="C821" s="4">
        <v>8880.7099999999991</v>
      </c>
      <c r="D821" s="4">
        <v>8806.99</v>
      </c>
      <c r="E821" s="4">
        <v>8866.6200000000008</v>
      </c>
      <c r="F821" s="4">
        <v>5033200</v>
      </c>
      <c r="G821" s="27">
        <f t="shared" si="85"/>
        <v>-60.610000000000582</v>
      </c>
      <c r="H821" s="27">
        <f t="shared" si="84"/>
        <v>0.89000000000123691</v>
      </c>
      <c r="I821" s="31">
        <f t="shared" ca="1" si="79"/>
        <v>0</v>
      </c>
      <c r="J821" s="27">
        <f t="shared" ca="1" si="80"/>
        <v>0</v>
      </c>
      <c r="K821" s="27">
        <f t="shared" ca="1" si="81"/>
        <v>-60.610000000000582</v>
      </c>
      <c r="L821" s="27">
        <f t="shared" ca="1" si="82"/>
        <v>2428.3100000000022</v>
      </c>
      <c r="M821" s="30">
        <f ca="1">AVERAGE(E821:OFFSET(E821,-M$5+1,0))</f>
        <v>8928.0449999999983</v>
      </c>
      <c r="N821" s="30">
        <f ca="1">AVERAGE(E821:OFFSET(E821,-N$5+1,0))</f>
        <v>8959.8380000000016</v>
      </c>
      <c r="O821" s="30">
        <f t="shared" ca="1" si="83"/>
        <v>0</v>
      </c>
    </row>
    <row r="822" spans="1:15">
      <c r="A822" s="5">
        <v>39577</v>
      </c>
      <c r="B822" s="4">
        <v>8895.0499999999993</v>
      </c>
      <c r="C822" s="4">
        <v>8896.31</v>
      </c>
      <c r="D822" s="4">
        <v>8792.39</v>
      </c>
      <c r="E822" s="4">
        <v>8792.39</v>
      </c>
      <c r="F822" s="4">
        <v>5184000</v>
      </c>
      <c r="G822" s="27">
        <f t="shared" si="85"/>
        <v>28.429999999998472</v>
      </c>
      <c r="H822" s="27">
        <f t="shared" si="84"/>
        <v>-102.65999999999985</v>
      </c>
      <c r="I822" s="31">
        <f t="shared" ref="I822:I885" ca="1" si="86">O822</f>
        <v>0</v>
      </c>
      <c r="J822" s="27">
        <f t="shared" ref="J822:J885" ca="1" si="87">IF((J821+I821)&gt;=J$5,J$5,IF((J821+I821)&lt;=J$7,J$7,J821+I821))</f>
        <v>0</v>
      </c>
      <c r="K822" s="27">
        <f t="shared" ref="K822:K885" ca="1" si="88">J821*G822+J822*H822</f>
        <v>0</v>
      </c>
      <c r="L822" s="27">
        <f t="shared" ref="L822:L885" ca="1" si="89">L821+K822</f>
        <v>2428.3100000000022</v>
      </c>
      <c r="M822" s="30">
        <f ca="1">AVERAGE(E822:OFFSET(E822,-M$5+1,0))</f>
        <v>8908.2510000000002</v>
      </c>
      <c r="N822" s="30">
        <f ca="1">AVERAGE(E822:OFFSET(E822,-N$5+1,0))</f>
        <v>8957.9874999999993</v>
      </c>
      <c r="O822" s="30">
        <f t="shared" ref="O822:O885" ca="1" si="90">IF(AND(M821&lt;=N821,M822&gt;N822),1,IF(AND(M821&gt;=N821,M822&lt;N822),-1,0))</f>
        <v>0</v>
      </c>
    </row>
    <row r="823" spans="1:15">
      <c r="A823" s="5">
        <v>39580</v>
      </c>
      <c r="B823" s="4">
        <v>8808.59</v>
      </c>
      <c r="C823" s="4">
        <v>8838.99</v>
      </c>
      <c r="D823" s="4">
        <v>8754.27</v>
      </c>
      <c r="E823" s="4">
        <v>8830.0499999999993</v>
      </c>
      <c r="F823" s="4">
        <v>4324000</v>
      </c>
      <c r="G823" s="27">
        <f t="shared" si="85"/>
        <v>16.200000000000728</v>
      </c>
      <c r="H823" s="27">
        <f t="shared" si="84"/>
        <v>21.459999999999127</v>
      </c>
      <c r="I823" s="31">
        <f t="shared" ca="1" si="86"/>
        <v>0</v>
      </c>
      <c r="J823" s="27">
        <f t="shared" ca="1" si="87"/>
        <v>0</v>
      </c>
      <c r="K823" s="27">
        <f t="shared" ca="1" si="88"/>
        <v>0</v>
      </c>
      <c r="L823" s="27">
        <f t="shared" ca="1" si="89"/>
        <v>2428.3100000000022</v>
      </c>
      <c r="M823" s="30">
        <f ca="1">AVERAGE(E823:OFFSET(E823,-M$5+1,0))</f>
        <v>8896.473</v>
      </c>
      <c r="N823" s="30">
        <f ca="1">AVERAGE(E823:OFFSET(E823,-N$5+1,0))</f>
        <v>8954.0109999999986</v>
      </c>
      <c r="O823" s="30">
        <f t="shared" ca="1" si="90"/>
        <v>0</v>
      </c>
    </row>
    <row r="824" spans="1:15">
      <c r="A824" s="5">
        <v>39581</v>
      </c>
      <c r="B824" s="4">
        <v>8894.94</v>
      </c>
      <c r="C824" s="4">
        <v>8995.35</v>
      </c>
      <c r="D824" s="4">
        <v>8859.24</v>
      </c>
      <c r="E824" s="4">
        <v>8989.5300000000007</v>
      </c>
      <c r="F824" s="4">
        <v>4869000</v>
      </c>
      <c r="G824" s="27">
        <f t="shared" si="85"/>
        <v>64.890000000001237</v>
      </c>
      <c r="H824" s="27">
        <f t="shared" si="84"/>
        <v>94.590000000000146</v>
      </c>
      <c r="I824" s="31">
        <f t="shared" ca="1" si="86"/>
        <v>0</v>
      </c>
      <c r="J824" s="27">
        <f t="shared" ca="1" si="87"/>
        <v>0</v>
      </c>
      <c r="K824" s="27">
        <f t="shared" ca="1" si="88"/>
        <v>0</v>
      </c>
      <c r="L824" s="27">
        <f t="shared" ca="1" si="89"/>
        <v>2428.3100000000022</v>
      </c>
      <c r="M824" s="30">
        <f ca="1">AVERAGE(E824:OFFSET(E824,-M$5+1,0))</f>
        <v>8887.4660000000022</v>
      </c>
      <c r="N824" s="30">
        <f ca="1">AVERAGE(E824:OFFSET(E824,-N$5+1,0))</f>
        <v>8958.8534999999993</v>
      </c>
      <c r="O824" s="30">
        <f t="shared" ca="1" si="90"/>
        <v>0</v>
      </c>
    </row>
    <row r="825" spans="1:15">
      <c r="A825" s="5">
        <v>39582</v>
      </c>
      <c r="B825" s="4">
        <v>9038.85</v>
      </c>
      <c r="C825" s="4">
        <v>9056.7999999999993</v>
      </c>
      <c r="D825" s="4">
        <v>8994.17</v>
      </c>
      <c r="E825" s="4">
        <v>9018.42</v>
      </c>
      <c r="F825" s="4">
        <v>4821000</v>
      </c>
      <c r="G825" s="27">
        <f t="shared" si="85"/>
        <v>49.319999999999709</v>
      </c>
      <c r="H825" s="27">
        <f t="shared" si="84"/>
        <v>-20.430000000000291</v>
      </c>
      <c r="I825" s="31">
        <f t="shared" ca="1" si="86"/>
        <v>0</v>
      </c>
      <c r="J825" s="27">
        <f t="shared" ca="1" si="87"/>
        <v>0</v>
      </c>
      <c r="K825" s="27">
        <f t="shared" ca="1" si="88"/>
        <v>0</v>
      </c>
      <c r="L825" s="27">
        <f t="shared" ca="1" si="89"/>
        <v>2428.3100000000022</v>
      </c>
      <c r="M825" s="30">
        <f ca="1">AVERAGE(E825:OFFSET(E825,-M$5+1,0))</f>
        <v>8900.134</v>
      </c>
      <c r="N825" s="30">
        <f ca="1">AVERAGE(E825:OFFSET(E825,-N$5+1,0))</f>
        <v>8963.5355000000018</v>
      </c>
      <c r="O825" s="30">
        <f t="shared" ca="1" si="90"/>
        <v>0</v>
      </c>
    </row>
    <row r="826" spans="1:15">
      <c r="A826" s="5">
        <v>39583</v>
      </c>
      <c r="B826" s="4">
        <v>9093.2099999999991</v>
      </c>
      <c r="C826" s="4">
        <v>9158.9500000000007</v>
      </c>
      <c r="D826" s="4">
        <v>9087.9500000000007</v>
      </c>
      <c r="E826" s="4">
        <v>9157.18</v>
      </c>
      <c r="F826" s="4">
        <v>6043800</v>
      </c>
      <c r="G826" s="27">
        <f t="shared" si="85"/>
        <v>74.789999999999054</v>
      </c>
      <c r="H826" s="27">
        <f t="shared" si="84"/>
        <v>63.970000000001164</v>
      </c>
      <c r="I826" s="31">
        <f t="shared" ca="1" si="86"/>
        <v>0</v>
      </c>
      <c r="J826" s="27">
        <f t="shared" ca="1" si="87"/>
        <v>0</v>
      </c>
      <c r="K826" s="27">
        <f t="shared" ca="1" si="88"/>
        <v>0</v>
      </c>
      <c r="L826" s="27">
        <f t="shared" ca="1" si="89"/>
        <v>2428.3100000000022</v>
      </c>
      <c r="M826" s="30">
        <f ca="1">AVERAGE(E826:OFFSET(E826,-M$5+1,0))</f>
        <v>8923.86</v>
      </c>
      <c r="N826" s="30">
        <f ca="1">AVERAGE(E826:OFFSET(E826,-N$5+1,0))</f>
        <v>8968.0924999999988</v>
      </c>
      <c r="O826" s="30">
        <f t="shared" ca="1" si="90"/>
        <v>0</v>
      </c>
    </row>
    <row r="827" spans="1:15">
      <c r="A827" s="5">
        <v>39584</v>
      </c>
      <c r="B827" s="4">
        <v>9211.2099999999991</v>
      </c>
      <c r="C827" s="4">
        <v>9241.52</v>
      </c>
      <c r="D827" s="4">
        <v>9171.39</v>
      </c>
      <c r="E827" s="4">
        <v>9197.41</v>
      </c>
      <c r="F827" s="4">
        <v>6284600</v>
      </c>
      <c r="G827" s="27">
        <f t="shared" si="85"/>
        <v>54.029999999998836</v>
      </c>
      <c r="H827" s="27">
        <f t="shared" si="84"/>
        <v>-13.799999999999272</v>
      </c>
      <c r="I827" s="31">
        <f t="shared" ca="1" si="86"/>
        <v>0</v>
      </c>
      <c r="J827" s="27">
        <f t="shared" ca="1" si="87"/>
        <v>0</v>
      </c>
      <c r="K827" s="27">
        <f t="shared" ca="1" si="88"/>
        <v>0</v>
      </c>
      <c r="L827" s="27">
        <f t="shared" ca="1" si="89"/>
        <v>2428.3100000000022</v>
      </c>
      <c r="M827" s="30">
        <f ca="1">AVERAGE(E827:OFFSET(E827,-M$5+1,0))</f>
        <v>8947.2380000000012</v>
      </c>
      <c r="N827" s="30">
        <f ca="1">AVERAGE(E827:OFFSET(E827,-N$5+1,0))</f>
        <v>8973.441499999999</v>
      </c>
      <c r="O827" s="30">
        <f t="shared" ca="1" si="90"/>
        <v>0</v>
      </c>
    </row>
    <row r="828" spans="1:15">
      <c r="A828" s="5">
        <v>39587</v>
      </c>
      <c r="B828" s="4">
        <v>9249.57</v>
      </c>
      <c r="C828" s="4">
        <v>9295.2000000000007</v>
      </c>
      <c r="D828" s="4">
        <v>9207.27</v>
      </c>
      <c r="E828" s="4">
        <v>9295.2000000000007</v>
      </c>
      <c r="F828" s="4">
        <v>5674400</v>
      </c>
      <c r="G828" s="27">
        <f t="shared" si="85"/>
        <v>52.159999999999854</v>
      </c>
      <c r="H828" s="27">
        <f t="shared" si="84"/>
        <v>45.630000000001019</v>
      </c>
      <c r="I828" s="31">
        <f t="shared" ca="1" si="86"/>
        <v>1</v>
      </c>
      <c r="J828" s="27">
        <f t="shared" ca="1" si="87"/>
        <v>0</v>
      </c>
      <c r="K828" s="27">
        <f t="shared" ca="1" si="88"/>
        <v>0</v>
      </c>
      <c r="L828" s="27">
        <f t="shared" ca="1" si="89"/>
        <v>2428.3100000000022</v>
      </c>
      <c r="M828" s="30">
        <f ca="1">AVERAGE(E828:OFFSET(E828,-M$5+1,0))</f>
        <v>8993.0509999999995</v>
      </c>
      <c r="N828" s="30">
        <f ca="1">AVERAGE(E828:OFFSET(E828,-N$5+1,0))</f>
        <v>8984.4845000000005</v>
      </c>
      <c r="O828" s="30">
        <f t="shared" ca="1" si="90"/>
        <v>1</v>
      </c>
    </row>
    <row r="829" spans="1:15">
      <c r="A829" s="5">
        <v>39588</v>
      </c>
      <c r="B829" s="4">
        <v>9309.9500000000007</v>
      </c>
      <c r="C829" s="4">
        <v>9309.9500000000007</v>
      </c>
      <c r="D829" s="4">
        <v>9057.31</v>
      </c>
      <c r="E829" s="4">
        <v>9068.89</v>
      </c>
      <c r="F829" s="4">
        <v>6496800</v>
      </c>
      <c r="G829" s="27">
        <f t="shared" si="85"/>
        <v>14.75</v>
      </c>
      <c r="H829" s="27">
        <f t="shared" si="84"/>
        <v>-241.06000000000131</v>
      </c>
      <c r="I829" s="31">
        <f t="shared" ca="1" si="86"/>
        <v>0</v>
      </c>
      <c r="J829" s="27">
        <f t="shared" ca="1" si="87"/>
        <v>1</v>
      </c>
      <c r="K829" s="27">
        <f t="shared" ca="1" si="88"/>
        <v>-241.06000000000131</v>
      </c>
      <c r="L829" s="27">
        <f t="shared" ca="1" si="89"/>
        <v>2187.2500000000009</v>
      </c>
      <c r="M829" s="30">
        <f ca="1">AVERAGE(E829:OFFSET(E829,-M$5+1,0))</f>
        <v>9014.2029999999977</v>
      </c>
      <c r="N829" s="30">
        <f ca="1">AVERAGE(E829:OFFSET(E829,-N$5+1,0))</f>
        <v>8983.7630000000008</v>
      </c>
      <c r="O829" s="30">
        <f t="shared" ca="1" si="90"/>
        <v>0</v>
      </c>
    </row>
    <row r="830" spans="1:15">
      <c r="A830" s="5">
        <v>39589</v>
      </c>
      <c r="B830" s="4">
        <v>9036.57</v>
      </c>
      <c r="C830" s="4">
        <v>9079.91</v>
      </c>
      <c r="D830" s="4">
        <v>8973.15</v>
      </c>
      <c r="E830" s="4">
        <v>9015.57</v>
      </c>
      <c r="F830" s="4">
        <v>5356800</v>
      </c>
      <c r="G830" s="27">
        <f t="shared" si="85"/>
        <v>-32.319999999999709</v>
      </c>
      <c r="H830" s="27">
        <f t="shared" si="84"/>
        <v>-21</v>
      </c>
      <c r="I830" s="31">
        <f t="shared" ca="1" si="86"/>
        <v>0</v>
      </c>
      <c r="J830" s="27">
        <f t="shared" ca="1" si="87"/>
        <v>1</v>
      </c>
      <c r="K830" s="27">
        <f t="shared" ca="1" si="88"/>
        <v>-53.319999999999709</v>
      </c>
      <c r="L830" s="27">
        <f t="shared" ca="1" si="89"/>
        <v>2133.9300000000012</v>
      </c>
      <c r="M830" s="30">
        <f ca="1">AVERAGE(E830:OFFSET(E830,-M$5+1,0))</f>
        <v>9023.1260000000002</v>
      </c>
      <c r="N830" s="30">
        <f ca="1">AVERAGE(E830:OFFSET(E830,-N$5+1,0))</f>
        <v>8982.6790000000001</v>
      </c>
      <c r="O830" s="30">
        <f t="shared" ca="1" si="90"/>
        <v>0</v>
      </c>
    </row>
    <row r="831" spans="1:15">
      <c r="A831" s="5">
        <v>39590</v>
      </c>
      <c r="B831" s="4">
        <v>8898.94</v>
      </c>
      <c r="C831" s="4">
        <v>9008.0300000000007</v>
      </c>
      <c r="D831" s="4">
        <v>8878.06</v>
      </c>
      <c r="E831" s="4">
        <v>9008.0300000000007</v>
      </c>
      <c r="F831" s="4">
        <v>5864600</v>
      </c>
      <c r="G831" s="27">
        <f t="shared" si="85"/>
        <v>-116.6299999999992</v>
      </c>
      <c r="H831" s="27">
        <f t="shared" si="84"/>
        <v>109.09000000000015</v>
      </c>
      <c r="I831" s="31">
        <f t="shared" ca="1" si="86"/>
        <v>0</v>
      </c>
      <c r="J831" s="27">
        <f t="shared" ca="1" si="87"/>
        <v>1</v>
      </c>
      <c r="K831" s="27">
        <f t="shared" ca="1" si="88"/>
        <v>-7.5399999999990541</v>
      </c>
      <c r="L831" s="27">
        <f t="shared" ca="1" si="89"/>
        <v>2126.3900000000021</v>
      </c>
      <c r="M831" s="30">
        <f ca="1">AVERAGE(E831:OFFSET(E831,-M$5+1,0))</f>
        <v>9037.266999999998</v>
      </c>
      <c r="N831" s="30">
        <f ca="1">AVERAGE(E831:OFFSET(E831,-N$5+1,0))</f>
        <v>8982.6560000000009</v>
      </c>
      <c r="O831" s="30">
        <f t="shared" ca="1" si="90"/>
        <v>0</v>
      </c>
    </row>
    <row r="832" spans="1:15">
      <c r="A832" s="5">
        <v>39591</v>
      </c>
      <c r="B832" s="4">
        <v>9007.2099999999991</v>
      </c>
      <c r="C832" s="4">
        <v>9050.7800000000007</v>
      </c>
      <c r="D832" s="4">
        <v>8834.73</v>
      </c>
      <c r="E832" s="4">
        <v>8834.73</v>
      </c>
      <c r="F832" s="4">
        <v>5748800</v>
      </c>
      <c r="G832" s="27">
        <f t="shared" si="85"/>
        <v>-0.82000000000152795</v>
      </c>
      <c r="H832" s="27">
        <f t="shared" si="84"/>
        <v>-172.47999999999956</v>
      </c>
      <c r="I832" s="31">
        <f t="shared" ca="1" si="86"/>
        <v>0</v>
      </c>
      <c r="J832" s="27">
        <f t="shared" ca="1" si="87"/>
        <v>1</v>
      </c>
      <c r="K832" s="27">
        <f t="shared" ca="1" si="88"/>
        <v>-173.30000000000109</v>
      </c>
      <c r="L832" s="27">
        <f t="shared" ca="1" si="89"/>
        <v>1953.0900000000011</v>
      </c>
      <c r="M832" s="30">
        <f ca="1">AVERAGE(E832:OFFSET(E832,-M$5+1,0))</f>
        <v>9041.5010000000002</v>
      </c>
      <c r="N832" s="30">
        <f ca="1">AVERAGE(E832:OFFSET(E832,-N$5+1,0))</f>
        <v>8974.8760000000002</v>
      </c>
      <c r="O832" s="30">
        <f t="shared" ca="1" si="90"/>
        <v>0</v>
      </c>
    </row>
    <row r="833" spans="1:15">
      <c r="A833" s="5">
        <v>39594</v>
      </c>
      <c r="B833" s="4">
        <v>8808.74</v>
      </c>
      <c r="C833" s="4">
        <v>8811.07</v>
      </c>
      <c r="D833" s="4">
        <v>8706.7800000000007</v>
      </c>
      <c r="E833" s="4">
        <v>8707.83</v>
      </c>
      <c r="F833" s="4">
        <v>4512800</v>
      </c>
      <c r="G833" s="27">
        <f t="shared" si="85"/>
        <v>-25.989999999999782</v>
      </c>
      <c r="H833" s="27">
        <f t="shared" si="84"/>
        <v>-100.90999999999985</v>
      </c>
      <c r="I833" s="31">
        <f t="shared" ca="1" si="86"/>
        <v>0</v>
      </c>
      <c r="J833" s="27">
        <f t="shared" ca="1" si="87"/>
        <v>1</v>
      </c>
      <c r="K833" s="27">
        <f t="shared" ca="1" si="88"/>
        <v>-126.89999999999964</v>
      </c>
      <c r="L833" s="27">
        <f t="shared" ca="1" si="89"/>
        <v>1826.1900000000014</v>
      </c>
      <c r="M833" s="30">
        <f ca="1">AVERAGE(E833:OFFSET(E833,-M$5+1,0))</f>
        <v>9029.2790000000005</v>
      </c>
      <c r="N833" s="30">
        <f ca="1">AVERAGE(E833:OFFSET(E833,-N$5+1,0))</f>
        <v>8962.8760000000002</v>
      </c>
      <c r="O833" s="30">
        <f t="shared" ca="1" si="90"/>
        <v>0</v>
      </c>
    </row>
    <row r="834" spans="1:15">
      <c r="A834" s="5">
        <v>39595</v>
      </c>
      <c r="B834" s="4">
        <v>8779.34</v>
      </c>
      <c r="C834" s="4">
        <v>8789.77</v>
      </c>
      <c r="D834" s="4">
        <v>8723.7199999999993</v>
      </c>
      <c r="E834" s="4">
        <v>8778.39</v>
      </c>
      <c r="F834" s="4">
        <v>4165000</v>
      </c>
      <c r="G834" s="27">
        <f t="shared" si="85"/>
        <v>71.510000000000218</v>
      </c>
      <c r="H834" s="27">
        <f t="shared" si="84"/>
        <v>-0.9500000000007276</v>
      </c>
      <c r="I834" s="31">
        <f t="shared" ca="1" si="86"/>
        <v>0</v>
      </c>
      <c r="J834" s="27">
        <f t="shared" ca="1" si="87"/>
        <v>1</v>
      </c>
      <c r="K834" s="27">
        <f t="shared" ca="1" si="88"/>
        <v>70.559999999999491</v>
      </c>
      <c r="L834" s="27">
        <f t="shared" ca="1" si="89"/>
        <v>1896.7500000000009</v>
      </c>
      <c r="M834" s="30">
        <f ca="1">AVERAGE(E834:OFFSET(E834,-M$5+1,0))</f>
        <v>9008.1649999999991</v>
      </c>
      <c r="N834" s="30">
        <f ca="1">AVERAGE(E834:OFFSET(E834,-N$5+1,0))</f>
        <v>8947.8155000000006</v>
      </c>
      <c r="O834" s="30">
        <f t="shared" ca="1" si="90"/>
        <v>0</v>
      </c>
    </row>
    <row r="835" spans="1:15">
      <c r="A835" s="5">
        <v>39596</v>
      </c>
      <c r="B835" s="4">
        <v>8826.94</v>
      </c>
      <c r="C835" s="4">
        <v>8834.52</v>
      </c>
      <c r="D835" s="4">
        <v>8665.73</v>
      </c>
      <c r="E835" s="4">
        <v>8665.73</v>
      </c>
      <c r="F835" s="4">
        <v>4378400</v>
      </c>
      <c r="G835" s="27">
        <f t="shared" si="85"/>
        <v>48.550000000001091</v>
      </c>
      <c r="H835" s="27">
        <f t="shared" si="84"/>
        <v>-161.21000000000095</v>
      </c>
      <c r="I835" s="31">
        <f t="shared" ca="1" si="86"/>
        <v>0</v>
      </c>
      <c r="J835" s="27">
        <f t="shared" ca="1" si="87"/>
        <v>1</v>
      </c>
      <c r="K835" s="27">
        <f t="shared" ca="1" si="88"/>
        <v>-112.65999999999985</v>
      </c>
      <c r="L835" s="27">
        <f t="shared" ca="1" si="89"/>
        <v>1784.0900000000011</v>
      </c>
      <c r="M835" s="30">
        <f ca="1">AVERAGE(E835:OFFSET(E835,-M$5+1,0))</f>
        <v>8972.8959999999988</v>
      </c>
      <c r="N835" s="30">
        <f ca="1">AVERAGE(E835:OFFSET(E835,-N$5+1,0))</f>
        <v>8936.5150000000012</v>
      </c>
      <c r="O835" s="30">
        <f t="shared" ca="1" si="90"/>
        <v>0</v>
      </c>
    </row>
    <row r="836" spans="1:15">
      <c r="A836" s="5">
        <v>39597</v>
      </c>
      <c r="B836" s="4">
        <v>8773.81</v>
      </c>
      <c r="C836" s="4">
        <v>8794.02</v>
      </c>
      <c r="D836" s="4">
        <v>8675.7099999999991</v>
      </c>
      <c r="E836" s="4">
        <v>8684.92</v>
      </c>
      <c r="F836" s="4">
        <v>4699200</v>
      </c>
      <c r="G836" s="27">
        <f t="shared" si="85"/>
        <v>108.07999999999993</v>
      </c>
      <c r="H836" s="27">
        <f t="shared" ref="H836:H899" si="91">E836-B836</f>
        <v>-88.889999999999418</v>
      </c>
      <c r="I836" s="31">
        <f t="shared" ca="1" si="86"/>
        <v>0</v>
      </c>
      <c r="J836" s="27">
        <f t="shared" ca="1" si="87"/>
        <v>1</v>
      </c>
      <c r="K836" s="27">
        <f t="shared" ca="1" si="88"/>
        <v>19.190000000000509</v>
      </c>
      <c r="L836" s="27">
        <f t="shared" ca="1" si="89"/>
        <v>1803.2800000000016</v>
      </c>
      <c r="M836" s="30">
        <f ca="1">AVERAGE(E836:OFFSET(E836,-M$5+1,0))</f>
        <v>8925.67</v>
      </c>
      <c r="N836" s="30">
        <f ca="1">AVERAGE(E836:OFFSET(E836,-N$5+1,0))</f>
        <v>8924.7650000000031</v>
      </c>
      <c r="O836" s="30">
        <f t="shared" ca="1" si="90"/>
        <v>0</v>
      </c>
    </row>
    <row r="837" spans="1:15">
      <c r="A837" s="5">
        <v>39598</v>
      </c>
      <c r="B837" s="4">
        <v>8762.2999999999993</v>
      </c>
      <c r="C837" s="4">
        <v>8765.99</v>
      </c>
      <c r="D837" s="4">
        <v>8548.32</v>
      </c>
      <c r="E837" s="4">
        <v>8619.08</v>
      </c>
      <c r="F837" s="4">
        <v>5922200</v>
      </c>
      <c r="G837" s="27">
        <f t="shared" ref="G837:G900" si="92">B837-E836</f>
        <v>77.3799999999992</v>
      </c>
      <c r="H837" s="27">
        <f t="shared" si="91"/>
        <v>-143.21999999999935</v>
      </c>
      <c r="I837" s="31">
        <f t="shared" ca="1" si="86"/>
        <v>-1</v>
      </c>
      <c r="J837" s="27">
        <f t="shared" ca="1" si="87"/>
        <v>1</v>
      </c>
      <c r="K837" s="27">
        <f t="shared" ca="1" si="88"/>
        <v>-65.840000000000146</v>
      </c>
      <c r="L837" s="27">
        <f t="shared" ca="1" si="89"/>
        <v>1737.4400000000014</v>
      </c>
      <c r="M837" s="30">
        <f ca="1">AVERAGE(E837:OFFSET(E837,-M$5+1,0))</f>
        <v>8867.8369999999995</v>
      </c>
      <c r="N837" s="30">
        <f ca="1">AVERAGE(E837:OFFSET(E837,-N$5+1,0))</f>
        <v>8907.5375000000022</v>
      </c>
      <c r="O837" s="30">
        <f t="shared" ca="1" si="90"/>
        <v>-1</v>
      </c>
    </row>
    <row r="838" spans="1:15">
      <c r="A838" s="5">
        <v>39601</v>
      </c>
      <c r="B838" s="4">
        <v>8638.48</v>
      </c>
      <c r="C838" s="4">
        <v>8724.4699999999993</v>
      </c>
      <c r="D838" s="4">
        <v>8631.4599999999991</v>
      </c>
      <c r="E838" s="4">
        <v>8724.4699999999993</v>
      </c>
      <c r="F838" s="4">
        <v>3714200</v>
      </c>
      <c r="G838" s="27">
        <f t="shared" si="92"/>
        <v>19.399999999999636</v>
      </c>
      <c r="H838" s="27">
        <f t="shared" si="91"/>
        <v>85.989999999999782</v>
      </c>
      <c r="I838" s="31">
        <f t="shared" ca="1" si="86"/>
        <v>0</v>
      </c>
      <c r="J838" s="27">
        <f t="shared" ca="1" si="87"/>
        <v>0</v>
      </c>
      <c r="K838" s="27">
        <f t="shared" ca="1" si="88"/>
        <v>19.399999999999636</v>
      </c>
      <c r="L838" s="27">
        <f t="shared" ca="1" si="89"/>
        <v>1756.8400000000011</v>
      </c>
      <c r="M838" s="30">
        <f ca="1">AVERAGE(E838:OFFSET(E838,-M$5+1,0))</f>
        <v>8810.7639999999992</v>
      </c>
      <c r="N838" s="30">
        <f ca="1">AVERAGE(E838:OFFSET(E838,-N$5+1,0))</f>
        <v>8901.9075000000012</v>
      </c>
      <c r="O838" s="30">
        <f t="shared" ca="1" si="90"/>
        <v>0</v>
      </c>
    </row>
    <row r="839" spans="1:15">
      <c r="A839" s="5">
        <v>39602</v>
      </c>
      <c r="B839" s="4">
        <v>8664.66</v>
      </c>
      <c r="C839" s="4">
        <v>8693.48</v>
      </c>
      <c r="D839" s="4">
        <v>8558.4599999999991</v>
      </c>
      <c r="E839" s="4">
        <v>8579.43</v>
      </c>
      <c r="F839" s="4">
        <v>3860400</v>
      </c>
      <c r="G839" s="27">
        <f t="shared" si="92"/>
        <v>-59.809999999999491</v>
      </c>
      <c r="H839" s="27">
        <f t="shared" si="91"/>
        <v>-85.229999999999563</v>
      </c>
      <c r="I839" s="31">
        <f t="shared" ca="1" si="86"/>
        <v>0</v>
      </c>
      <c r="J839" s="27">
        <f t="shared" ca="1" si="87"/>
        <v>0</v>
      </c>
      <c r="K839" s="27">
        <f t="shared" ca="1" si="88"/>
        <v>0</v>
      </c>
      <c r="L839" s="27">
        <f t="shared" ca="1" si="89"/>
        <v>1756.8400000000011</v>
      </c>
      <c r="M839" s="30">
        <f ca="1">AVERAGE(E839:OFFSET(E839,-M$5+1,0))</f>
        <v>8761.8179999999993</v>
      </c>
      <c r="N839" s="30">
        <f ca="1">AVERAGE(E839:OFFSET(E839,-N$5+1,0))</f>
        <v>8888.0104999999985</v>
      </c>
      <c r="O839" s="30">
        <f t="shared" ca="1" si="90"/>
        <v>0</v>
      </c>
    </row>
    <row r="840" spans="1:15">
      <c r="A840" s="5">
        <v>39603</v>
      </c>
      <c r="B840" s="4">
        <v>8594.8799999999992</v>
      </c>
      <c r="C840" s="4">
        <v>8635.94</v>
      </c>
      <c r="D840" s="4">
        <v>8562.1299999999992</v>
      </c>
      <c r="E840" s="4">
        <v>8627.7999999999993</v>
      </c>
      <c r="F840" s="4">
        <v>3460400</v>
      </c>
      <c r="G840" s="27">
        <f t="shared" si="92"/>
        <v>15.449999999998909</v>
      </c>
      <c r="H840" s="27">
        <f t="shared" si="91"/>
        <v>32.920000000000073</v>
      </c>
      <c r="I840" s="31">
        <f t="shared" ca="1" si="86"/>
        <v>0</v>
      </c>
      <c r="J840" s="27">
        <f t="shared" ca="1" si="87"/>
        <v>0</v>
      </c>
      <c r="K840" s="27">
        <f t="shared" ca="1" si="88"/>
        <v>0</v>
      </c>
      <c r="L840" s="27">
        <f t="shared" ca="1" si="89"/>
        <v>1756.8400000000011</v>
      </c>
      <c r="M840" s="30">
        <f ca="1">AVERAGE(E840:OFFSET(E840,-M$5+1,0))</f>
        <v>8723.0410000000011</v>
      </c>
      <c r="N840" s="30">
        <f ca="1">AVERAGE(E840:OFFSET(E840,-N$5+1,0))</f>
        <v>8873.0834999999988</v>
      </c>
      <c r="O840" s="30">
        <f t="shared" ca="1" si="90"/>
        <v>0</v>
      </c>
    </row>
    <row r="841" spans="1:15">
      <c r="A841" s="5">
        <v>39604</v>
      </c>
      <c r="B841" s="4">
        <v>8649.7199999999993</v>
      </c>
      <c r="C841" s="4">
        <v>8745.9</v>
      </c>
      <c r="D841" s="4">
        <v>8520.7999999999993</v>
      </c>
      <c r="E841" s="4">
        <v>8738.4599999999991</v>
      </c>
      <c r="F841" s="4">
        <v>4056600</v>
      </c>
      <c r="G841" s="27">
        <f t="shared" si="92"/>
        <v>21.920000000000073</v>
      </c>
      <c r="H841" s="27">
        <f t="shared" si="91"/>
        <v>88.739999999999782</v>
      </c>
      <c r="I841" s="31">
        <f t="shared" ca="1" si="86"/>
        <v>0</v>
      </c>
      <c r="J841" s="27">
        <f t="shared" ca="1" si="87"/>
        <v>0</v>
      </c>
      <c r="K841" s="27">
        <f t="shared" ca="1" si="88"/>
        <v>0</v>
      </c>
      <c r="L841" s="27">
        <f t="shared" ca="1" si="89"/>
        <v>1756.8400000000011</v>
      </c>
      <c r="M841" s="30">
        <f ca="1">AVERAGE(E841:OFFSET(E841,-M$5+1,0))</f>
        <v>8696.0839999999989</v>
      </c>
      <c r="N841" s="30">
        <f ca="1">AVERAGE(E841:OFFSET(E841,-N$5+1,0))</f>
        <v>8866.6754999999976</v>
      </c>
      <c r="O841" s="30">
        <f t="shared" ca="1" si="90"/>
        <v>0</v>
      </c>
    </row>
    <row r="842" spans="1:15">
      <c r="A842" s="5">
        <v>39605</v>
      </c>
      <c r="B842" s="4">
        <v>8802.51</v>
      </c>
      <c r="C842" s="4">
        <v>8809.33</v>
      </c>
      <c r="D842" s="4">
        <v>8745.35</v>
      </c>
      <c r="E842" s="4">
        <v>8745.35</v>
      </c>
      <c r="F842" s="4">
        <v>4092600</v>
      </c>
      <c r="G842" s="27">
        <f t="shared" si="92"/>
        <v>64.050000000001091</v>
      </c>
      <c r="H842" s="27">
        <f t="shared" si="91"/>
        <v>-57.159999999999854</v>
      </c>
      <c r="I842" s="31">
        <f t="shared" ca="1" si="86"/>
        <v>0</v>
      </c>
      <c r="J842" s="27">
        <f t="shared" ca="1" si="87"/>
        <v>0</v>
      </c>
      <c r="K842" s="27">
        <f t="shared" ca="1" si="88"/>
        <v>0</v>
      </c>
      <c r="L842" s="27">
        <f t="shared" ca="1" si="89"/>
        <v>1756.8400000000011</v>
      </c>
      <c r="M842" s="30">
        <f ca="1">AVERAGE(E842:OFFSET(E842,-M$5+1,0))</f>
        <v>8687.1460000000025</v>
      </c>
      <c r="N842" s="30">
        <f ca="1">AVERAGE(E842:OFFSET(E842,-N$5+1,0))</f>
        <v>8864.3234999999986</v>
      </c>
      <c r="O842" s="30">
        <f t="shared" ca="1" si="90"/>
        <v>0</v>
      </c>
    </row>
    <row r="843" spans="1:15">
      <c r="A843" s="5">
        <v>39608</v>
      </c>
      <c r="B843" s="4">
        <v>8522.3700000000008</v>
      </c>
      <c r="C843" s="4">
        <v>8596.23</v>
      </c>
      <c r="D843" s="4">
        <v>8514.93</v>
      </c>
      <c r="E843" s="4">
        <v>8587.9599999999991</v>
      </c>
      <c r="F843" s="4">
        <v>3553800</v>
      </c>
      <c r="G843" s="27">
        <f t="shared" si="92"/>
        <v>-222.97999999999956</v>
      </c>
      <c r="H843" s="27">
        <f t="shared" si="91"/>
        <v>65.589999999998327</v>
      </c>
      <c r="I843" s="31">
        <f t="shared" ca="1" si="86"/>
        <v>0</v>
      </c>
      <c r="J843" s="27">
        <f t="shared" ca="1" si="87"/>
        <v>0</v>
      </c>
      <c r="K843" s="27">
        <f t="shared" ca="1" si="88"/>
        <v>0</v>
      </c>
      <c r="L843" s="27">
        <f t="shared" ca="1" si="89"/>
        <v>1756.8400000000011</v>
      </c>
      <c r="M843" s="30">
        <f ca="1">AVERAGE(E843:OFFSET(E843,-M$5+1,0))</f>
        <v>8675.1589999999997</v>
      </c>
      <c r="N843" s="30">
        <f ca="1">AVERAGE(E843:OFFSET(E843,-N$5+1,0))</f>
        <v>8852.2189999999991</v>
      </c>
      <c r="O843" s="30">
        <f t="shared" ca="1" si="90"/>
        <v>0</v>
      </c>
    </row>
    <row r="844" spans="1:15">
      <c r="A844" s="5">
        <v>39609</v>
      </c>
      <c r="B844" s="4">
        <v>8581.99</v>
      </c>
      <c r="C844" s="4">
        <v>8602.11</v>
      </c>
      <c r="D844" s="4">
        <v>8370</v>
      </c>
      <c r="E844" s="4">
        <v>8370</v>
      </c>
      <c r="F844" s="4">
        <v>4150800</v>
      </c>
      <c r="G844" s="27">
        <f t="shared" si="92"/>
        <v>-5.9699999999993452</v>
      </c>
      <c r="H844" s="27">
        <f t="shared" si="91"/>
        <v>-211.98999999999978</v>
      </c>
      <c r="I844" s="31">
        <f t="shared" ca="1" si="86"/>
        <v>0</v>
      </c>
      <c r="J844" s="27">
        <f t="shared" ca="1" si="87"/>
        <v>0</v>
      </c>
      <c r="K844" s="27">
        <f t="shared" ca="1" si="88"/>
        <v>0</v>
      </c>
      <c r="L844" s="27">
        <f t="shared" ca="1" si="89"/>
        <v>1756.8400000000011</v>
      </c>
      <c r="M844" s="30">
        <f ca="1">AVERAGE(E844:OFFSET(E844,-M$5+1,0))</f>
        <v>8634.3200000000015</v>
      </c>
      <c r="N844" s="30">
        <f ca="1">AVERAGE(E844:OFFSET(E844,-N$5+1,0))</f>
        <v>8821.2424999999985</v>
      </c>
      <c r="O844" s="30">
        <f t="shared" ca="1" si="90"/>
        <v>0</v>
      </c>
    </row>
    <row r="845" spans="1:15">
      <c r="A845" s="5">
        <v>39610</v>
      </c>
      <c r="B845" s="4">
        <v>8402.31</v>
      </c>
      <c r="C845" s="4">
        <v>8423.42</v>
      </c>
      <c r="D845" s="4">
        <v>8297.92</v>
      </c>
      <c r="E845" s="4">
        <v>8345.59</v>
      </c>
      <c r="F845" s="4">
        <v>3919600</v>
      </c>
      <c r="G845" s="27">
        <f t="shared" si="92"/>
        <v>32.309999999999491</v>
      </c>
      <c r="H845" s="27">
        <f t="shared" si="91"/>
        <v>-56.719999999999345</v>
      </c>
      <c r="I845" s="31">
        <f t="shared" ca="1" si="86"/>
        <v>0</v>
      </c>
      <c r="J845" s="27">
        <f t="shared" ca="1" si="87"/>
        <v>0</v>
      </c>
      <c r="K845" s="27">
        <f t="shared" ca="1" si="88"/>
        <v>0</v>
      </c>
      <c r="L845" s="27">
        <f t="shared" ca="1" si="89"/>
        <v>1756.8400000000011</v>
      </c>
      <c r="M845" s="30">
        <f ca="1">AVERAGE(E845:OFFSET(E845,-M$5+1,0))</f>
        <v>8602.3060000000005</v>
      </c>
      <c r="N845" s="30">
        <f ca="1">AVERAGE(E845:OFFSET(E845,-N$5+1,0))</f>
        <v>8787.6009999999987</v>
      </c>
      <c r="O845" s="30">
        <f t="shared" ca="1" si="90"/>
        <v>0</v>
      </c>
    </row>
    <row r="846" spans="1:15">
      <c r="A846" s="5">
        <v>39611</v>
      </c>
      <c r="B846" s="4">
        <v>8212.34</v>
      </c>
      <c r="C846" s="4">
        <v>8216.43</v>
      </c>
      <c r="D846" s="4">
        <v>8053.07</v>
      </c>
      <c r="E846" s="4">
        <v>8062.31</v>
      </c>
      <c r="F846" s="4">
        <v>4918400</v>
      </c>
      <c r="G846" s="27">
        <f t="shared" si="92"/>
        <v>-133.25</v>
      </c>
      <c r="H846" s="27">
        <f t="shared" si="91"/>
        <v>-150.02999999999975</v>
      </c>
      <c r="I846" s="31">
        <f t="shared" ca="1" si="86"/>
        <v>0</v>
      </c>
      <c r="J846" s="27">
        <f t="shared" ca="1" si="87"/>
        <v>0</v>
      </c>
      <c r="K846" s="27">
        <f t="shared" ca="1" si="88"/>
        <v>0</v>
      </c>
      <c r="L846" s="27">
        <f t="shared" ca="1" si="89"/>
        <v>1756.8400000000011</v>
      </c>
      <c r="M846" s="30">
        <f ca="1">AVERAGE(E846:OFFSET(E846,-M$5+1,0))</f>
        <v>8540.0449999999983</v>
      </c>
      <c r="N846" s="30">
        <f ca="1">AVERAGE(E846:OFFSET(E846,-N$5+1,0))</f>
        <v>8732.8575000000001</v>
      </c>
      <c r="O846" s="30">
        <f t="shared" ca="1" si="90"/>
        <v>0</v>
      </c>
    </row>
    <row r="847" spans="1:15">
      <c r="A847" s="5">
        <v>39612</v>
      </c>
      <c r="B847" s="4">
        <v>8119.49</v>
      </c>
      <c r="C847" s="4">
        <v>8161.64</v>
      </c>
      <c r="D847" s="4">
        <v>8042.89</v>
      </c>
      <c r="E847" s="4">
        <v>8105.59</v>
      </c>
      <c r="F847" s="4">
        <v>4248200</v>
      </c>
      <c r="G847" s="27">
        <f t="shared" si="92"/>
        <v>57.179999999999382</v>
      </c>
      <c r="H847" s="27">
        <f t="shared" si="91"/>
        <v>-13.899999999999636</v>
      </c>
      <c r="I847" s="31">
        <f t="shared" ca="1" si="86"/>
        <v>0</v>
      </c>
      <c r="J847" s="27">
        <f t="shared" ca="1" si="87"/>
        <v>0</v>
      </c>
      <c r="K847" s="27">
        <f t="shared" ca="1" si="88"/>
        <v>0</v>
      </c>
      <c r="L847" s="27">
        <f t="shared" ca="1" si="89"/>
        <v>1756.8400000000011</v>
      </c>
      <c r="M847" s="30">
        <f ca="1">AVERAGE(E847:OFFSET(E847,-M$5+1,0))</f>
        <v>8488.6959999999999</v>
      </c>
      <c r="N847" s="30">
        <f ca="1">AVERAGE(E847:OFFSET(E847,-N$5+1,0))</f>
        <v>8678.2664999999997</v>
      </c>
      <c r="O847" s="30">
        <f t="shared" ca="1" si="90"/>
        <v>0</v>
      </c>
    </row>
    <row r="848" spans="1:15">
      <c r="A848" s="5">
        <v>39615</v>
      </c>
      <c r="B848" s="4">
        <v>8191.22</v>
      </c>
      <c r="C848" s="4">
        <v>8227.39</v>
      </c>
      <c r="D848" s="4">
        <v>8139.84</v>
      </c>
      <c r="E848" s="4">
        <v>8169.77</v>
      </c>
      <c r="F848" s="4">
        <v>3585400</v>
      </c>
      <c r="G848" s="27">
        <f t="shared" si="92"/>
        <v>85.630000000000109</v>
      </c>
      <c r="H848" s="27">
        <f t="shared" si="91"/>
        <v>-21.449999999999818</v>
      </c>
      <c r="I848" s="31">
        <f t="shared" ca="1" si="86"/>
        <v>0</v>
      </c>
      <c r="J848" s="27">
        <f t="shared" ca="1" si="87"/>
        <v>0</v>
      </c>
      <c r="K848" s="27">
        <f t="shared" ca="1" si="88"/>
        <v>0</v>
      </c>
      <c r="L848" s="27">
        <f t="shared" ca="1" si="89"/>
        <v>1756.8400000000011</v>
      </c>
      <c r="M848" s="30">
        <f ca="1">AVERAGE(E848:OFFSET(E848,-M$5+1,0))</f>
        <v>8433.2259999999987</v>
      </c>
      <c r="N848" s="30">
        <f ca="1">AVERAGE(E848:OFFSET(E848,-N$5+1,0))</f>
        <v>8621.994999999999</v>
      </c>
      <c r="O848" s="30">
        <f t="shared" ca="1" si="90"/>
        <v>0</v>
      </c>
    </row>
    <row r="849" spans="1:15">
      <c r="A849" s="5">
        <v>39616</v>
      </c>
      <c r="B849" s="4">
        <v>8182.35</v>
      </c>
      <c r="C849" s="4">
        <v>8203.98</v>
      </c>
      <c r="D849" s="4">
        <v>8067.96</v>
      </c>
      <c r="E849" s="4">
        <v>8201.7900000000009</v>
      </c>
      <c r="F849" s="4">
        <v>3545600</v>
      </c>
      <c r="G849" s="27">
        <f t="shared" si="92"/>
        <v>12.579999999999927</v>
      </c>
      <c r="H849" s="27">
        <f t="shared" si="91"/>
        <v>19.440000000000509</v>
      </c>
      <c r="I849" s="31">
        <f t="shared" ca="1" si="86"/>
        <v>0</v>
      </c>
      <c r="J849" s="27">
        <f t="shared" ca="1" si="87"/>
        <v>0</v>
      </c>
      <c r="K849" s="27">
        <f t="shared" ca="1" si="88"/>
        <v>0</v>
      </c>
      <c r="L849" s="27">
        <f t="shared" ca="1" si="89"/>
        <v>1756.8400000000011</v>
      </c>
      <c r="M849" s="30">
        <f ca="1">AVERAGE(E849:OFFSET(E849,-M$5+1,0))</f>
        <v>8395.4619999999995</v>
      </c>
      <c r="N849" s="30">
        <f ca="1">AVERAGE(E849:OFFSET(E849,-N$5+1,0))</f>
        <v>8578.64</v>
      </c>
      <c r="O849" s="30">
        <f t="shared" ca="1" si="90"/>
        <v>0</v>
      </c>
    </row>
    <row r="850" spans="1:15">
      <c r="A850" s="5">
        <v>39617</v>
      </c>
      <c r="B850" s="4">
        <v>8158.64</v>
      </c>
      <c r="C850" s="4">
        <v>8253.85</v>
      </c>
      <c r="D850" s="4">
        <v>8148.61</v>
      </c>
      <c r="E850" s="4">
        <v>8217.58</v>
      </c>
      <c r="F850" s="4">
        <v>3427200</v>
      </c>
      <c r="G850" s="27">
        <f t="shared" si="92"/>
        <v>-43.150000000000546</v>
      </c>
      <c r="H850" s="27">
        <f t="shared" si="91"/>
        <v>58.9399999999996</v>
      </c>
      <c r="I850" s="31">
        <f t="shared" ca="1" si="86"/>
        <v>0</v>
      </c>
      <c r="J850" s="27">
        <f t="shared" ca="1" si="87"/>
        <v>0</v>
      </c>
      <c r="K850" s="27">
        <f t="shared" ca="1" si="88"/>
        <v>0</v>
      </c>
      <c r="L850" s="27">
        <f t="shared" ca="1" si="89"/>
        <v>1756.8400000000011</v>
      </c>
      <c r="M850" s="30">
        <f ca="1">AVERAGE(E850:OFFSET(E850,-M$5+1,0))</f>
        <v>8354.44</v>
      </c>
      <c r="N850" s="30">
        <f ca="1">AVERAGE(E850:OFFSET(E850,-N$5+1,0))</f>
        <v>8538.7404999999999</v>
      </c>
      <c r="O850" s="30">
        <f t="shared" ca="1" si="90"/>
        <v>0</v>
      </c>
    </row>
    <row r="851" spans="1:15">
      <c r="A851" s="5">
        <v>39618</v>
      </c>
      <c r="B851" s="4">
        <v>8075.26</v>
      </c>
      <c r="C851" s="4">
        <v>8107.2</v>
      </c>
      <c r="D851" s="4">
        <v>8044.66</v>
      </c>
      <c r="E851" s="4">
        <v>8047.74</v>
      </c>
      <c r="F851" s="4">
        <v>3587000</v>
      </c>
      <c r="G851" s="27">
        <f t="shared" si="92"/>
        <v>-142.31999999999971</v>
      </c>
      <c r="H851" s="27">
        <f t="shared" si="91"/>
        <v>-27.520000000000437</v>
      </c>
      <c r="I851" s="31">
        <f t="shared" ca="1" si="86"/>
        <v>0</v>
      </c>
      <c r="J851" s="27">
        <f t="shared" ca="1" si="87"/>
        <v>0</v>
      </c>
      <c r="K851" s="27">
        <f t="shared" ca="1" si="88"/>
        <v>0</v>
      </c>
      <c r="L851" s="27">
        <f t="shared" ca="1" si="89"/>
        <v>1756.8400000000011</v>
      </c>
      <c r="M851" s="30">
        <f ca="1">AVERAGE(E851:OFFSET(E851,-M$5+1,0))</f>
        <v>8285.3679999999986</v>
      </c>
      <c r="N851" s="30">
        <f ca="1">AVERAGE(E851:OFFSET(E851,-N$5+1,0))</f>
        <v>8490.7259999999987</v>
      </c>
      <c r="O851" s="30">
        <f t="shared" ca="1" si="90"/>
        <v>0</v>
      </c>
    </row>
    <row r="852" spans="1:15">
      <c r="A852" s="5">
        <v>39619</v>
      </c>
      <c r="B852" s="4">
        <v>8088.38</v>
      </c>
      <c r="C852" s="4">
        <v>8088.38</v>
      </c>
      <c r="D852" s="4">
        <v>7897.97</v>
      </c>
      <c r="E852" s="4">
        <v>7902.44</v>
      </c>
      <c r="F852" s="4">
        <v>4130200</v>
      </c>
      <c r="G852" s="27">
        <f t="shared" si="92"/>
        <v>40.640000000000327</v>
      </c>
      <c r="H852" s="27">
        <f t="shared" si="91"/>
        <v>-185.94000000000051</v>
      </c>
      <c r="I852" s="31">
        <f t="shared" ca="1" si="86"/>
        <v>0</v>
      </c>
      <c r="J852" s="27">
        <f t="shared" ca="1" si="87"/>
        <v>0</v>
      </c>
      <c r="K852" s="27">
        <f t="shared" ca="1" si="88"/>
        <v>0</v>
      </c>
      <c r="L852" s="27">
        <f t="shared" ca="1" si="89"/>
        <v>1756.8400000000011</v>
      </c>
      <c r="M852" s="30">
        <f ca="1">AVERAGE(E852:OFFSET(E852,-M$5+1,0))</f>
        <v>8201.0770000000011</v>
      </c>
      <c r="N852" s="30">
        <f ca="1">AVERAGE(E852:OFFSET(E852,-N$5+1,0))</f>
        <v>8444.1114999999991</v>
      </c>
      <c r="O852" s="30">
        <f t="shared" ca="1" si="90"/>
        <v>0</v>
      </c>
    </row>
    <row r="853" spans="1:15">
      <c r="A853" s="5">
        <v>39622</v>
      </c>
      <c r="B853" s="4">
        <v>7767.59</v>
      </c>
      <c r="C853" s="4">
        <v>7916.92</v>
      </c>
      <c r="D853" s="4">
        <v>7749.62</v>
      </c>
      <c r="E853" s="4">
        <v>7876.49</v>
      </c>
      <c r="F853" s="4">
        <v>3589600</v>
      </c>
      <c r="G853" s="27">
        <f t="shared" si="92"/>
        <v>-134.84999999999945</v>
      </c>
      <c r="H853" s="27">
        <f t="shared" si="91"/>
        <v>108.89999999999964</v>
      </c>
      <c r="I853" s="31">
        <f t="shared" ca="1" si="86"/>
        <v>0</v>
      </c>
      <c r="J853" s="27">
        <f t="shared" ca="1" si="87"/>
        <v>0</v>
      </c>
      <c r="K853" s="27">
        <f t="shared" ca="1" si="88"/>
        <v>0</v>
      </c>
      <c r="L853" s="27">
        <f t="shared" ca="1" si="89"/>
        <v>1756.8400000000011</v>
      </c>
      <c r="M853" s="30">
        <f ca="1">AVERAGE(E853:OFFSET(E853,-M$5+1,0))</f>
        <v>8129.9300000000021</v>
      </c>
      <c r="N853" s="30">
        <f ca="1">AVERAGE(E853:OFFSET(E853,-N$5+1,0))</f>
        <v>8402.5444999999982</v>
      </c>
      <c r="O853" s="30">
        <f t="shared" ca="1" si="90"/>
        <v>0</v>
      </c>
    </row>
    <row r="854" spans="1:15">
      <c r="A854" s="5">
        <v>39623</v>
      </c>
      <c r="B854" s="4">
        <v>7888.75</v>
      </c>
      <c r="C854" s="4">
        <v>7928.41</v>
      </c>
      <c r="D854" s="4">
        <v>7738.12</v>
      </c>
      <c r="E854" s="4">
        <v>7738.12</v>
      </c>
      <c r="F854" s="4">
        <v>3847200</v>
      </c>
      <c r="G854" s="27">
        <f t="shared" si="92"/>
        <v>12.260000000000218</v>
      </c>
      <c r="H854" s="27">
        <f t="shared" si="91"/>
        <v>-150.63000000000011</v>
      </c>
      <c r="I854" s="31">
        <f t="shared" ca="1" si="86"/>
        <v>0</v>
      </c>
      <c r="J854" s="27">
        <f t="shared" ca="1" si="87"/>
        <v>0</v>
      </c>
      <c r="K854" s="27">
        <f t="shared" ca="1" si="88"/>
        <v>0</v>
      </c>
      <c r="L854" s="27">
        <f t="shared" ca="1" si="89"/>
        <v>1756.8400000000011</v>
      </c>
      <c r="M854" s="30">
        <f ca="1">AVERAGE(E854:OFFSET(E854,-M$5+1,0))</f>
        <v>8066.7420000000002</v>
      </c>
      <c r="N854" s="30">
        <f ca="1">AVERAGE(E854:OFFSET(E854,-N$5+1,0))</f>
        <v>8350.530999999999</v>
      </c>
      <c r="O854" s="30">
        <f t="shared" ca="1" si="90"/>
        <v>0</v>
      </c>
    </row>
    <row r="855" spans="1:15">
      <c r="A855" s="5">
        <v>39624</v>
      </c>
      <c r="B855" s="4">
        <v>7751.12</v>
      </c>
      <c r="C855" s="4">
        <v>7855.06</v>
      </c>
      <c r="D855" s="4">
        <v>7679.08</v>
      </c>
      <c r="E855" s="4">
        <v>7855.06</v>
      </c>
      <c r="F855" s="4">
        <v>4147400</v>
      </c>
      <c r="G855" s="27">
        <f t="shared" si="92"/>
        <v>13</v>
      </c>
      <c r="H855" s="27">
        <f t="shared" si="91"/>
        <v>103.94000000000051</v>
      </c>
      <c r="I855" s="31">
        <f t="shared" ca="1" si="86"/>
        <v>0</v>
      </c>
      <c r="J855" s="27">
        <f t="shared" ca="1" si="87"/>
        <v>0</v>
      </c>
      <c r="K855" s="27">
        <f t="shared" ca="1" si="88"/>
        <v>0</v>
      </c>
      <c r="L855" s="27">
        <f t="shared" ca="1" si="89"/>
        <v>1756.8400000000011</v>
      </c>
      <c r="M855" s="30">
        <f ca="1">AVERAGE(E855:OFFSET(E855,-M$5+1,0))</f>
        <v>8017.6890000000003</v>
      </c>
      <c r="N855" s="30">
        <f ca="1">AVERAGE(E855:OFFSET(E855,-N$5+1,0))</f>
        <v>8309.9974999999995</v>
      </c>
      <c r="O855" s="30">
        <f t="shared" ca="1" si="90"/>
        <v>0</v>
      </c>
    </row>
    <row r="856" spans="1:15">
      <c r="A856" s="5">
        <v>39625</v>
      </c>
      <c r="B856" s="4">
        <v>7872.56</v>
      </c>
      <c r="C856" s="4">
        <v>7904.9</v>
      </c>
      <c r="D856" s="4">
        <v>7801.52</v>
      </c>
      <c r="E856" s="4">
        <v>7811.8</v>
      </c>
      <c r="F856" s="4">
        <v>3821200</v>
      </c>
      <c r="G856" s="27">
        <f t="shared" si="92"/>
        <v>17.5</v>
      </c>
      <c r="H856" s="27">
        <f t="shared" si="91"/>
        <v>-60.760000000000218</v>
      </c>
      <c r="I856" s="31">
        <f t="shared" ca="1" si="86"/>
        <v>0</v>
      </c>
      <c r="J856" s="27">
        <f t="shared" ca="1" si="87"/>
        <v>0</v>
      </c>
      <c r="K856" s="27">
        <f t="shared" ca="1" si="88"/>
        <v>0</v>
      </c>
      <c r="L856" s="27">
        <f t="shared" ca="1" si="89"/>
        <v>1756.8400000000011</v>
      </c>
      <c r="M856" s="30">
        <f ca="1">AVERAGE(E856:OFFSET(E856,-M$5+1,0))</f>
        <v>7992.6380000000008</v>
      </c>
      <c r="N856" s="30">
        <f ca="1">AVERAGE(E856:OFFSET(E856,-N$5+1,0))</f>
        <v>8266.3414999999986</v>
      </c>
      <c r="O856" s="30">
        <f t="shared" ca="1" si="90"/>
        <v>0</v>
      </c>
    </row>
    <row r="857" spans="1:15">
      <c r="A857" s="5">
        <v>39626</v>
      </c>
      <c r="B857" s="4">
        <v>7489.97</v>
      </c>
      <c r="C857" s="4">
        <v>7586.5</v>
      </c>
      <c r="D857" s="4">
        <v>7466.2</v>
      </c>
      <c r="E857" s="4">
        <v>7548.76</v>
      </c>
      <c r="F857" s="4">
        <v>4494400</v>
      </c>
      <c r="G857" s="27">
        <f t="shared" si="92"/>
        <v>-321.82999999999993</v>
      </c>
      <c r="H857" s="27">
        <f t="shared" si="91"/>
        <v>58.789999999999964</v>
      </c>
      <c r="I857" s="31">
        <f t="shared" ca="1" si="86"/>
        <v>0</v>
      </c>
      <c r="J857" s="27">
        <f t="shared" ca="1" si="87"/>
        <v>0</v>
      </c>
      <c r="K857" s="27">
        <f t="shared" ca="1" si="88"/>
        <v>0</v>
      </c>
      <c r="L857" s="27">
        <f t="shared" ca="1" si="89"/>
        <v>1756.8400000000011</v>
      </c>
      <c r="M857" s="30">
        <f ca="1">AVERAGE(E857:OFFSET(E857,-M$5+1,0))</f>
        <v>7936.954999999999</v>
      </c>
      <c r="N857" s="30">
        <f ca="1">AVERAGE(E857:OFFSET(E857,-N$5+1,0))</f>
        <v>8212.825499999999</v>
      </c>
      <c r="O857" s="30">
        <f t="shared" ca="1" si="90"/>
        <v>0</v>
      </c>
    </row>
    <row r="858" spans="1:15">
      <c r="A858" s="5">
        <v>39629</v>
      </c>
      <c r="B858" s="4">
        <v>7602.51</v>
      </c>
      <c r="C858" s="4">
        <v>7604.42</v>
      </c>
      <c r="D858" s="4">
        <v>7479.21</v>
      </c>
      <c r="E858" s="4">
        <v>7523.54</v>
      </c>
      <c r="F858" s="4">
        <v>3914600</v>
      </c>
      <c r="G858" s="27">
        <f t="shared" si="92"/>
        <v>53.75</v>
      </c>
      <c r="H858" s="27">
        <f t="shared" si="91"/>
        <v>-78.970000000000255</v>
      </c>
      <c r="I858" s="31">
        <f t="shared" ca="1" si="86"/>
        <v>0</v>
      </c>
      <c r="J858" s="27">
        <f t="shared" ca="1" si="87"/>
        <v>0</v>
      </c>
      <c r="K858" s="27">
        <f t="shared" ca="1" si="88"/>
        <v>0</v>
      </c>
      <c r="L858" s="27">
        <f t="shared" ca="1" si="89"/>
        <v>1756.8400000000011</v>
      </c>
      <c r="M858" s="30">
        <f ca="1">AVERAGE(E858:OFFSET(E858,-M$5+1,0))</f>
        <v>7872.3319999999994</v>
      </c>
      <c r="N858" s="30">
        <f ca="1">AVERAGE(E858:OFFSET(E858,-N$5+1,0))</f>
        <v>8152.7790000000005</v>
      </c>
      <c r="O858" s="30">
        <f t="shared" ca="1" si="90"/>
        <v>0</v>
      </c>
    </row>
    <row r="859" spans="1:15">
      <c r="A859" s="5">
        <v>39630</v>
      </c>
      <c r="B859" s="4">
        <v>7528.54</v>
      </c>
      <c r="C859" s="4">
        <v>7569.18</v>
      </c>
      <c r="D859" s="4">
        <v>7407.98</v>
      </c>
      <c r="E859" s="4">
        <v>7407.98</v>
      </c>
      <c r="F859" s="4">
        <v>3657400</v>
      </c>
      <c r="G859" s="27">
        <f t="shared" si="92"/>
        <v>5</v>
      </c>
      <c r="H859" s="27">
        <f t="shared" si="91"/>
        <v>-120.5600000000004</v>
      </c>
      <c r="I859" s="31">
        <f t="shared" ca="1" si="86"/>
        <v>0</v>
      </c>
      <c r="J859" s="27">
        <f t="shared" ca="1" si="87"/>
        <v>0</v>
      </c>
      <c r="K859" s="27">
        <f t="shared" ca="1" si="88"/>
        <v>0</v>
      </c>
      <c r="L859" s="27">
        <f t="shared" ca="1" si="89"/>
        <v>1756.8400000000011</v>
      </c>
      <c r="M859" s="30">
        <f ca="1">AVERAGE(E859:OFFSET(E859,-M$5+1,0))</f>
        <v>7792.9509999999991</v>
      </c>
      <c r="N859" s="30">
        <f ca="1">AVERAGE(E859:OFFSET(E859,-N$5+1,0))</f>
        <v>8094.2065000000021</v>
      </c>
      <c r="O859" s="30">
        <f t="shared" ca="1" si="90"/>
        <v>0</v>
      </c>
    </row>
    <row r="860" spans="1:15">
      <c r="A860" s="5">
        <v>39631</v>
      </c>
      <c r="B860" s="4">
        <v>7386.28</v>
      </c>
      <c r="C860" s="4">
        <v>7485.28</v>
      </c>
      <c r="D860" s="4">
        <v>7351.74</v>
      </c>
      <c r="E860" s="4">
        <v>7353.86</v>
      </c>
      <c r="F860" s="4">
        <v>4238600</v>
      </c>
      <c r="G860" s="27">
        <f t="shared" si="92"/>
        <v>-21.699999999999818</v>
      </c>
      <c r="H860" s="27">
        <f t="shared" si="91"/>
        <v>-32.420000000000073</v>
      </c>
      <c r="I860" s="31">
        <f t="shared" ca="1" si="86"/>
        <v>0</v>
      </c>
      <c r="J860" s="27">
        <f t="shared" ca="1" si="87"/>
        <v>0</v>
      </c>
      <c r="K860" s="27">
        <f t="shared" ca="1" si="88"/>
        <v>0</v>
      </c>
      <c r="L860" s="27">
        <f t="shared" ca="1" si="89"/>
        <v>1756.8400000000011</v>
      </c>
      <c r="M860" s="30">
        <f ca="1">AVERAGE(E860:OFFSET(E860,-M$5+1,0))</f>
        <v>7706.5790000000006</v>
      </c>
      <c r="N860" s="30">
        <f ca="1">AVERAGE(E860:OFFSET(E860,-N$5+1,0))</f>
        <v>8030.5095000000019</v>
      </c>
      <c r="O860" s="30">
        <f t="shared" ca="1" si="90"/>
        <v>0</v>
      </c>
    </row>
    <row r="861" spans="1:15">
      <c r="A861" s="5">
        <v>39632</v>
      </c>
      <c r="B861" s="4">
        <v>7190.75</v>
      </c>
      <c r="C861" s="4">
        <v>7439.47</v>
      </c>
      <c r="D861" s="4">
        <v>7115.07</v>
      </c>
      <c r="E861" s="4">
        <v>7394.1</v>
      </c>
      <c r="F861" s="4">
        <v>4977200</v>
      </c>
      <c r="G861" s="27">
        <f t="shared" si="92"/>
        <v>-163.10999999999967</v>
      </c>
      <c r="H861" s="27">
        <f t="shared" si="91"/>
        <v>203.35000000000036</v>
      </c>
      <c r="I861" s="31">
        <f t="shared" ca="1" si="86"/>
        <v>0</v>
      </c>
      <c r="J861" s="27">
        <f t="shared" ca="1" si="87"/>
        <v>0</v>
      </c>
      <c r="K861" s="27">
        <f t="shared" ca="1" si="88"/>
        <v>0</v>
      </c>
      <c r="L861" s="27">
        <f t="shared" ca="1" si="89"/>
        <v>1756.8400000000011</v>
      </c>
      <c r="M861" s="30">
        <f ca="1">AVERAGE(E861:OFFSET(E861,-M$5+1,0))</f>
        <v>7641.2150000000011</v>
      </c>
      <c r="N861" s="30">
        <f ca="1">AVERAGE(E861:OFFSET(E861,-N$5+1,0))</f>
        <v>7963.2914999999994</v>
      </c>
      <c r="O861" s="30">
        <f t="shared" ca="1" si="90"/>
        <v>0</v>
      </c>
    </row>
    <row r="862" spans="1:15">
      <c r="A862" s="5">
        <v>39633</v>
      </c>
      <c r="B862" s="4">
        <v>7405.34</v>
      </c>
      <c r="C862" s="4">
        <v>7416.25</v>
      </c>
      <c r="D862" s="4">
        <v>7226.84</v>
      </c>
      <c r="E862" s="4">
        <v>7228.41</v>
      </c>
      <c r="F862" s="4">
        <v>4143200</v>
      </c>
      <c r="G862" s="27">
        <f t="shared" si="92"/>
        <v>11.239999999999782</v>
      </c>
      <c r="H862" s="27">
        <f t="shared" si="91"/>
        <v>-176.93000000000029</v>
      </c>
      <c r="I862" s="31">
        <f t="shared" ca="1" si="86"/>
        <v>0</v>
      </c>
      <c r="J862" s="27">
        <f t="shared" ca="1" si="87"/>
        <v>0</v>
      </c>
      <c r="K862" s="27">
        <f t="shared" ca="1" si="88"/>
        <v>0</v>
      </c>
      <c r="L862" s="27">
        <f t="shared" ca="1" si="89"/>
        <v>1756.8400000000011</v>
      </c>
      <c r="M862" s="30">
        <f ca="1">AVERAGE(E862:OFFSET(E862,-M$5+1,0))</f>
        <v>7573.8120000000008</v>
      </c>
      <c r="N862" s="30">
        <f ca="1">AVERAGE(E862:OFFSET(E862,-N$5+1,0))</f>
        <v>7887.4444999999996</v>
      </c>
      <c r="O862" s="30">
        <f t="shared" ca="1" si="90"/>
        <v>0</v>
      </c>
    </row>
    <row r="863" spans="1:15">
      <c r="A863" s="5">
        <v>39636</v>
      </c>
      <c r="B863" s="4">
        <v>7207.92</v>
      </c>
      <c r="C863" s="4">
        <v>7343.63</v>
      </c>
      <c r="D863" s="4">
        <v>7179.24</v>
      </c>
      <c r="E863" s="4">
        <v>7341.11</v>
      </c>
      <c r="F863" s="4">
        <v>3441200</v>
      </c>
      <c r="G863" s="27">
        <f t="shared" si="92"/>
        <v>-20.489999999999782</v>
      </c>
      <c r="H863" s="27">
        <f t="shared" si="91"/>
        <v>133.1899999999996</v>
      </c>
      <c r="I863" s="31">
        <f t="shared" ca="1" si="86"/>
        <v>0</v>
      </c>
      <c r="J863" s="27">
        <f t="shared" ca="1" si="87"/>
        <v>0</v>
      </c>
      <c r="K863" s="27">
        <f t="shared" ca="1" si="88"/>
        <v>0</v>
      </c>
      <c r="L863" s="27">
        <f t="shared" ca="1" si="89"/>
        <v>1756.8400000000011</v>
      </c>
      <c r="M863" s="30">
        <f ca="1">AVERAGE(E863:OFFSET(E863,-M$5+1,0))</f>
        <v>7520.2739999999994</v>
      </c>
      <c r="N863" s="30">
        <f ca="1">AVERAGE(E863:OFFSET(E863,-N$5+1,0))</f>
        <v>7825.101999999999</v>
      </c>
      <c r="O863" s="30">
        <f t="shared" ca="1" si="90"/>
        <v>0</v>
      </c>
    </row>
    <row r="864" spans="1:15">
      <c r="A864" s="5">
        <v>39637</v>
      </c>
      <c r="B864" s="4">
        <v>7274.94</v>
      </c>
      <c r="C864" s="4">
        <v>7274.94</v>
      </c>
      <c r="D864" s="4">
        <v>7016.21</v>
      </c>
      <c r="E864" s="4">
        <v>7051.85</v>
      </c>
      <c r="F864" s="4">
        <v>4377000</v>
      </c>
      <c r="G864" s="27">
        <f t="shared" si="92"/>
        <v>-66.170000000000073</v>
      </c>
      <c r="H864" s="27">
        <f t="shared" si="91"/>
        <v>-223.08999999999924</v>
      </c>
      <c r="I864" s="31">
        <f t="shared" ca="1" si="86"/>
        <v>0</v>
      </c>
      <c r="J864" s="27">
        <f t="shared" ca="1" si="87"/>
        <v>0</v>
      </c>
      <c r="K864" s="27">
        <f t="shared" ca="1" si="88"/>
        <v>0</v>
      </c>
      <c r="L864" s="27">
        <f t="shared" ca="1" si="89"/>
        <v>1756.8400000000011</v>
      </c>
      <c r="M864" s="30">
        <f ca="1">AVERAGE(E864:OFFSET(E864,-M$5+1,0))</f>
        <v>7451.6469999999999</v>
      </c>
      <c r="N864" s="30">
        <f ca="1">AVERAGE(E864:OFFSET(E864,-N$5+1,0))</f>
        <v>7759.1944999999996</v>
      </c>
      <c r="O864" s="30">
        <f t="shared" ca="1" si="90"/>
        <v>0</v>
      </c>
    </row>
    <row r="865" spans="1:15">
      <c r="A865" s="5">
        <v>39638</v>
      </c>
      <c r="B865" s="4">
        <v>7153.68</v>
      </c>
      <c r="C865" s="4">
        <v>7225.6</v>
      </c>
      <c r="D865" s="4">
        <v>7042.46</v>
      </c>
      <c r="E865" s="4">
        <v>7048.25</v>
      </c>
      <c r="F865" s="4">
        <v>4629800</v>
      </c>
      <c r="G865" s="27">
        <f t="shared" si="92"/>
        <v>101.82999999999993</v>
      </c>
      <c r="H865" s="27">
        <f t="shared" si="91"/>
        <v>-105.43000000000029</v>
      </c>
      <c r="I865" s="31">
        <f t="shared" ca="1" si="86"/>
        <v>0</v>
      </c>
      <c r="J865" s="27">
        <f t="shared" ca="1" si="87"/>
        <v>0</v>
      </c>
      <c r="K865" s="27">
        <f t="shared" ca="1" si="88"/>
        <v>0</v>
      </c>
      <c r="L865" s="27">
        <f t="shared" ca="1" si="89"/>
        <v>1756.8400000000011</v>
      </c>
      <c r="M865" s="30">
        <f ca="1">AVERAGE(E865:OFFSET(E865,-M$5+1,0))</f>
        <v>7370.9660000000003</v>
      </c>
      <c r="N865" s="30">
        <f ca="1">AVERAGE(E865:OFFSET(E865,-N$5+1,0))</f>
        <v>7694.3274999999994</v>
      </c>
      <c r="O865" s="30">
        <f t="shared" ca="1" si="90"/>
        <v>0</v>
      </c>
    </row>
    <row r="866" spans="1:15">
      <c r="A866" s="5">
        <v>39639</v>
      </c>
      <c r="B866" s="4">
        <v>7028.63</v>
      </c>
      <c r="C866" s="4">
        <v>7141.02</v>
      </c>
      <c r="D866" s="4">
        <v>6976.6</v>
      </c>
      <c r="E866" s="4">
        <v>7075.65</v>
      </c>
      <c r="F866" s="4">
        <v>3936000</v>
      </c>
      <c r="G866" s="27">
        <f t="shared" si="92"/>
        <v>-19.619999999999891</v>
      </c>
      <c r="H866" s="27">
        <f t="shared" si="91"/>
        <v>47.019999999999527</v>
      </c>
      <c r="I866" s="31">
        <f t="shared" ca="1" si="86"/>
        <v>0</v>
      </c>
      <c r="J866" s="27">
        <f t="shared" ca="1" si="87"/>
        <v>0</v>
      </c>
      <c r="K866" s="27">
        <f t="shared" ca="1" si="88"/>
        <v>0</v>
      </c>
      <c r="L866" s="27">
        <f t="shared" ca="1" si="89"/>
        <v>1756.8400000000011</v>
      </c>
      <c r="M866" s="30">
        <f ca="1">AVERAGE(E866:OFFSET(E866,-M$5+1,0))</f>
        <v>7297.3509999999978</v>
      </c>
      <c r="N866" s="30">
        <f ca="1">AVERAGE(E866:OFFSET(E866,-N$5+1,0))</f>
        <v>7644.9944999999989</v>
      </c>
      <c r="O866" s="30">
        <f t="shared" ca="1" si="90"/>
        <v>0</v>
      </c>
    </row>
    <row r="867" spans="1:15">
      <c r="A867" s="5">
        <v>39640</v>
      </c>
      <c r="B867" s="4">
        <v>7095.76</v>
      </c>
      <c r="C867" s="4">
        <v>7258.31</v>
      </c>
      <c r="D867" s="4">
        <v>7044.48</v>
      </c>
      <c r="E867" s="4">
        <v>7244.76</v>
      </c>
      <c r="F867" s="4">
        <v>4526400</v>
      </c>
      <c r="G867" s="27">
        <f t="shared" si="92"/>
        <v>20.110000000000582</v>
      </c>
      <c r="H867" s="27">
        <f t="shared" si="91"/>
        <v>149</v>
      </c>
      <c r="I867" s="31">
        <f t="shared" ca="1" si="86"/>
        <v>0</v>
      </c>
      <c r="J867" s="27">
        <f t="shared" ca="1" si="87"/>
        <v>0</v>
      </c>
      <c r="K867" s="27">
        <f t="shared" ca="1" si="88"/>
        <v>0</v>
      </c>
      <c r="L867" s="27">
        <f t="shared" ca="1" si="89"/>
        <v>1756.8400000000011</v>
      </c>
      <c r="M867" s="30">
        <f ca="1">AVERAGE(E867:OFFSET(E867,-M$5+1,0))</f>
        <v>7266.9509999999991</v>
      </c>
      <c r="N867" s="30">
        <f ca="1">AVERAGE(E867:OFFSET(E867,-N$5+1,0))</f>
        <v>7601.9529999999995</v>
      </c>
      <c r="O867" s="30">
        <f t="shared" ca="1" si="90"/>
        <v>0</v>
      </c>
    </row>
    <row r="868" spans="1:15">
      <c r="A868" s="5">
        <v>39643</v>
      </c>
      <c r="B868" s="4">
        <v>7214.21</v>
      </c>
      <c r="C868" s="4">
        <v>7270.49</v>
      </c>
      <c r="D868" s="4">
        <v>7140.47</v>
      </c>
      <c r="E868" s="4">
        <v>7156.96</v>
      </c>
      <c r="F868" s="4">
        <v>3766400</v>
      </c>
      <c r="G868" s="27">
        <f t="shared" si="92"/>
        <v>-30.550000000000182</v>
      </c>
      <c r="H868" s="27">
        <f t="shared" si="91"/>
        <v>-57.25</v>
      </c>
      <c r="I868" s="31">
        <f t="shared" ca="1" si="86"/>
        <v>0</v>
      </c>
      <c r="J868" s="27">
        <f t="shared" ca="1" si="87"/>
        <v>0</v>
      </c>
      <c r="K868" s="27">
        <f t="shared" ca="1" si="88"/>
        <v>0</v>
      </c>
      <c r="L868" s="27">
        <f t="shared" ca="1" si="89"/>
        <v>1756.8400000000011</v>
      </c>
      <c r="M868" s="30">
        <f ca="1">AVERAGE(E868:OFFSET(E868,-M$5+1,0))</f>
        <v>7230.2930000000006</v>
      </c>
      <c r="N868" s="30">
        <f ca="1">AVERAGE(E868:OFFSET(E868,-N$5+1,0))</f>
        <v>7551.3125</v>
      </c>
      <c r="O868" s="30">
        <f t="shared" ca="1" si="90"/>
        <v>0</v>
      </c>
    </row>
    <row r="869" spans="1:15">
      <c r="A869" s="5">
        <v>39644</v>
      </c>
      <c r="B869" s="4">
        <v>7022.98</v>
      </c>
      <c r="C869" s="4">
        <v>7036.42</v>
      </c>
      <c r="D869" s="4">
        <v>6832.3</v>
      </c>
      <c r="E869" s="4">
        <v>6834.24</v>
      </c>
      <c r="F869" s="4">
        <v>4275000</v>
      </c>
      <c r="G869" s="27">
        <f t="shared" si="92"/>
        <v>-133.98000000000047</v>
      </c>
      <c r="H869" s="27">
        <f t="shared" si="91"/>
        <v>-188.73999999999978</v>
      </c>
      <c r="I869" s="31">
        <f t="shared" ca="1" si="86"/>
        <v>0</v>
      </c>
      <c r="J869" s="27">
        <f t="shared" ca="1" si="87"/>
        <v>0</v>
      </c>
      <c r="K869" s="27">
        <f t="shared" ca="1" si="88"/>
        <v>0</v>
      </c>
      <c r="L869" s="27">
        <f t="shared" ca="1" si="89"/>
        <v>1756.8400000000011</v>
      </c>
      <c r="M869" s="30">
        <f ca="1">AVERAGE(E869:OFFSET(E869,-M$5+1,0))</f>
        <v>7172.9189999999999</v>
      </c>
      <c r="N869" s="30">
        <f ca="1">AVERAGE(E869:OFFSET(E869,-N$5+1,0))</f>
        <v>7482.9349999999995</v>
      </c>
      <c r="O869" s="30">
        <f t="shared" ca="1" si="90"/>
        <v>0</v>
      </c>
    </row>
    <row r="870" spans="1:15">
      <c r="A870" s="5">
        <v>39645</v>
      </c>
      <c r="B870" s="4">
        <v>6846.02</v>
      </c>
      <c r="C870" s="4">
        <v>6867.73</v>
      </c>
      <c r="D870" s="4">
        <v>6708.46</v>
      </c>
      <c r="E870" s="4">
        <v>6710.64</v>
      </c>
      <c r="F870" s="4">
        <v>4331600</v>
      </c>
      <c r="G870" s="27">
        <f t="shared" si="92"/>
        <v>11.780000000000655</v>
      </c>
      <c r="H870" s="27">
        <f t="shared" si="91"/>
        <v>-135.38000000000011</v>
      </c>
      <c r="I870" s="31">
        <f t="shared" ca="1" si="86"/>
        <v>0</v>
      </c>
      <c r="J870" s="27">
        <f t="shared" ca="1" si="87"/>
        <v>0</v>
      </c>
      <c r="K870" s="27">
        <f t="shared" ca="1" si="88"/>
        <v>0</v>
      </c>
      <c r="L870" s="27">
        <f t="shared" ca="1" si="89"/>
        <v>1756.8400000000011</v>
      </c>
      <c r="M870" s="30">
        <f ca="1">AVERAGE(E870:OFFSET(E870,-M$5+1,0))</f>
        <v>7108.5969999999998</v>
      </c>
      <c r="N870" s="30">
        <f ca="1">AVERAGE(E870:OFFSET(E870,-N$5+1,0))</f>
        <v>7407.5880000000006</v>
      </c>
      <c r="O870" s="30">
        <f t="shared" ca="1" si="90"/>
        <v>0</v>
      </c>
    </row>
    <row r="871" spans="1:15">
      <c r="A871" s="5">
        <v>39646</v>
      </c>
      <c r="B871" s="4">
        <v>6892.35</v>
      </c>
      <c r="C871" s="4">
        <v>6976.96</v>
      </c>
      <c r="D871" s="4">
        <v>6859.97</v>
      </c>
      <c r="E871" s="4">
        <v>6974.51</v>
      </c>
      <c r="F871" s="4">
        <v>4572200</v>
      </c>
      <c r="G871" s="27">
        <f t="shared" si="92"/>
        <v>181.71000000000004</v>
      </c>
      <c r="H871" s="27">
        <f t="shared" si="91"/>
        <v>82.159999999999854</v>
      </c>
      <c r="I871" s="31">
        <f t="shared" ca="1" si="86"/>
        <v>0</v>
      </c>
      <c r="J871" s="27">
        <f t="shared" ca="1" si="87"/>
        <v>0</v>
      </c>
      <c r="K871" s="27">
        <f t="shared" ca="1" si="88"/>
        <v>0</v>
      </c>
      <c r="L871" s="27">
        <f t="shared" ca="1" si="89"/>
        <v>1756.8400000000011</v>
      </c>
      <c r="M871" s="30">
        <f ca="1">AVERAGE(E871:OFFSET(E871,-M$5+1,0))</f>
        <v>7066.6380000000008</v>
      </c>
      <c r="N871" s="30">
        <f ca="1">AVERAGE(E871:OFFSET(E871,-N$5+1,0))</f>
        <v>7353.9265000000014</v>
      </c>
      <c r="O871" s="30">
        <f t="shared" ca="1" si="90"/>
        <v>0</v>
      </c>
    </row>
    <row r="872" spans="1:15">
      <c r="A872" s="5">
        <v>39647</v>
      </c>
      <c r="B872" s="4">
        <v>7075.5</v>
      </c>
      <c r="C872" s="4">
        <v>7075.5</v>
      </c>
      <c r="D872" s="4">
        <v>6782.2</v>
      </c>
      <c r="E872" s="4">
        <v>6815.32</v>
      </c>
      <c r="F872" s="4">
        <v>5042000</v>
      </c>
      <c r="G872" s="27">
        <f t="shared" si="92"/>
        <v>100.98999999999978</v>
      </c>
      <c r="H872" s="27">
        <f t="shared" si="91"/>
        <v>-260.18000000000029</v>
      </c>
      <c r="I872" s="31">
        <f t="shared" ca="1" si="86"/>
        <v>0</v>
      </c>
      <c r="J872" s="27">
        <f t="shared" ca="1" si="87"/>
        <v>0</v>
      </c>
      <c r="K872" s="27">
        <f t="shared" ca="1" si="88"/>
        <v>0</v>
      </c>
      <c r="L872" s="27">
        <f t="shared" ca="1" si="89"/>
        <v>1756.8400000000011</v>
      </c>
      <c r="M872" s="30">
        <f ca="1">AVERAGE(E872:OFFSET(E872,-M$5+1,0))</f>
        <v>7025.3290000000006</v>
      </c>
      <c r="N872" s="30">
        <f ca="1">AVERAGE(E872:OFFSET(E872,-N$5+1,0))</f>
        <v>7299.5705000000016</v>
      </c>
      <c r="O872" s="30">
        <f t="shared" ca="1" si="90"/>
        <v>0</v>
      </c>
    </row>
    <row r="873" spans="1:15">
      <c r="A873" s="5">
        <v>39650</v>
      </c>
      <c r="B873" s="4">
        <v>6991.71</v>
      </c>
      <c r="C873" s="4">
        <v>7097.65</v>
      </c>
      <c r="D873" s="4">
        <v>6991.71</v>
      </c>
      <c r="E873" s="4">
        <v>7085.67</v>
      </c>
      <c r="F873" s="4">
        <v>4139200</v>
      </c>
      <c r="G873" s="27">
        <f t="shared" si="92"/>
        <v>176.39000000000033</v>
      </c>
      <c r="H873" s="27">
        <f t="shared" si="91"/>
        <v>93.960000000000036</v>
      </c>
      <c r="I873" s="31">
        <f t="shared" ca="1" si="86"/>
        <v>0</v>
      </c>
      <c r="J873" s="27">
        <f t="shared" ca="1" si="87"/>
        <v>0</v>
      </c>
      <c r="K873" s="27">
        <f t="shared" ca="1" si="88"/>
        <v>0</v>
      </c>
      <c r="L873" s="27">
        <f t="shared" ca="1" si="89"/>
        <v>1756.8400000000011</v>
      </c>
      <c r="M873" s="30">
        <f ca="1">AVERAGE(E873:OFFSET(E873,-M$5+1,0))</f>
        <v>6999.7850000000008</v>
      </c>
      <c r="N873" s="30">
        <f ca="1">AVERAGE(E873:OFFSET(E873,-N$5+1,0))</f>
        <v>7260.0295000000015</v>
      </c>
      <c r="O873" s="30">
        <f t="shared" ca="1" si="90"/>
        <v>0</v>
      </c>
    </row>
    <row r="874" spans="1:15">
      <c r="A874" s="5">
        <v>39651</v>
      </c>
      <c r="B874" s="4">
        <v>7029.84</v>
      </c>
      <c r="C874" s="4">
        <v>7098.68</v>
      </c>
      <c r="D874" s="4">
        <v>6998.13</v>
      </c>
      <c r="E874" s="4">
        <v>7065.65</v>
      </c>
      <c r="F874" s="4">
        <v>3731800</v>
      </c>
      <c r="G874" s="27">
        <f t="shared" si="92"/>
        <v>-55.829999999999927</v>
      </c>
      <c r="H874" s="27">
        <f t="shared" si="91"/>
        <v>35.809999999999491</v>
      </c>
      <c r="I874" s="31">
        <f t="shared" ca="1" si="86"/>
        <v>0</v>
      </c>
      <c r="J874" s="27">
        <f t="shared" ca="1" si="87"/>
        <v>0</v>
      </c>
      <c r="K874" s="27">
        <f t="shared" ca="1" si="88"/>
        <v>0</v>
      </c>
      <c r="L874" s="27">
        <f t="shared" ca="1" si="89"/>
        <v>1756.8400000000011</v>
      </c>
      <c r="M874" s="30">
        <f ca="1">AVERAGE(E874:OFFSET(E874,-M$5+1,0))</f>
        <v>7001.1649999999991</v>
      </c>
      <c r="N874" s="30">
        <f ca="1">AVERAGE(E874:OFFSET(E874,-N$5+1,0))</f>
        <v>7226.4059999999999</v>
      </c>
      <c r="O874" s="30">
        <f t="shared" ca="1" si="90"/>
        <v>0</v>
      </c>
    </row>
    <row r="875" spans="1:15">
      <c r="A875" s="5">
        <v>39652</v>
      </c>
      <c r="B875" s="4">
        <v>7194.22</v>
      </c>
      <c r="C875" s="4">
        <v>7330.83</v>
      </c>
      <c r="D875" s="4">
        <v>7177.73</v>
      </c>
      <c r="E875" s="4">
        <v>7309.83</v>
      </c>
      <c r="F875" s="4">
        <v>4987600</v>
      </c>
      <c r="G875" s="27">
        <f t="shared" si="92"/>
        <v>128.57000000000062</v>
      </c>
      <c r="H875" s="27">
        <f t="shared" si="91"/>
        <v>115.60999999999967</v>
      </c>
      <c r="I875" s="31">
        <f t="shared" ca="1" si="86"/>
        <v>0</v>
      </c>
      <c r="J875" s="27">
        <f t="shared" ca="1" si="87"/>
        <v>0</v>
      </c>
      <c r="K875" s="27">
        <f t="shared" ca="1" si="88"/>
        <v>0</v>
      </c>
      <c r="L875" s="27">
        <f t="shared" ca="1" si="89"/>
        <v>1756.8400000000011</v>
      </c>
      <c r="M875" s="30">
        <f ca="1">AVERAGE(E875:OFFSET(E875,-M$5+1,0))</f>
        <v>7027.3229999999994</v>
      </c>
      <c r="N875" s="30">
        <f ca="1">AVERAGE(E875:OFFSET(E875,-N$5+1,0))</f>
        <v>7199.1444999999994</v>
      </c>
      <c r="O875" s="30">
        <f t="shared" ca="1" si="90"/>
        <v>0</v>
      </c>
    </row>
    <row r="876" spans="1:15">
      <c r="A876" s="5">
        <v>39653</v>
      </c>
      <c r="B876" s="4">
        <v>7357.15</v>
      </c>
      <c r="C876" s="4">
        <v>7368.08</v>
      </c>
      <c r="D876" s="4">
        <v>7294.13</v>
      </c>
      <c r="E876" s="4">
        <v>7368.08</v>
      </c>
      <c r="F876" s="4">
        <v>4996800</v>
      </c>
      <c r="G876" s="27">
        <f t="shared" si="92"/>
        <v>47.319999999999709</v>
      </c>
      <c r="H876" s="27">
        <f t="shared" si="91"/>
        <v>10.930000000000291</v>
      </c>
      <c r="I876" s="31">
        <f t="shared" ca="1" si="86"/>
        <v>0</v>
      </c>
      <c r="J876" s="27">
        <f t="shared" ca="1" si="87"/>
        <v>0</v>
      </c>
      <c r="K876" s="27">
        <f t="shared" ca="1" si="88"/>
        <v>0</v>
      </c>
      <c r="L876" s="27">
        <f t="shared" ca="1" si="89"/>
        <v>1756.8400000000011</v>
      </c>
      <c r="M876" s="30">
        <f ca="1">AVERAGE(E876:OFFSET(E876,-M$5+1,0))</f>
        <v>7056.5660000000007</v>
      </c>
      <c r="N876" s="30">
        <f ca="1">AVERAGE(E876:OFFSET(E876,-N$5+1,0))</f>
        <v>7176.9584999999979</v>
      </c>
      <c r="O876" s="30">
        <f t="shared" ca="1" si="90"/>
        <v>0</v>
      </c>
    </row>
    <row r="877" spans="1:15">
      <c r="A877" s="5">
        <v>39654</v>
      </c>
      <c r="B877" s="4">
        <v>7213.32</v>
      </c>
      <c r="C877" s="4">
        <v>7234.12</v>
      </c>
      <c r="D877" s="4">
        <v>7170.36</v>
      </c>
      <c r="E877" s="4">
        <v>7233.62</v>
      </c>
      <c r="F877" s="4">
        <v>3616200</v>
      </c>
      <c r="G877" s="27">
        <f t="shared" si="92"/>
        <v>-154.76000000000022</v>
      </c>
      <c r="H877" s="27">
        <f t="shared" si="91"/>
        <v>20.300000000000182</v>
      </c>
      <c r="I877" s="31">
        <f t="shared" ca="1" si="86"/>
        <v>0</v>
      </c>
      <c r="J877" s="27">
        <f t="shared" ca="1" si="87"/>
        <v>0</v>
      </c>
      <c r="K877" s="27">
        <f t="shared" ca="1" si="88"/>
        <v>0</v>
      </c>
      <c r="L877" s="27">
        <f t="shared" ca="1" si="89"/>
        <v>1756.8400000000011</v>
      </c>
      <c r="M877" s="30">
        <f ca="1">AVERAGE(E877:OFFSET(E877,-M$5+1,0))</f>
        <v>7055.4520000000002</v>
      </c>
      <c r="N877" s="30">
        <f ca="1">AVERAGE(E877:OFFSET(E877,-N$5+1,0))</f>
        <v>7161.2014999999983</v>
      </c>
      <c r="O877" s="30">
        <f t="shared" ca="1" si="90"/>
        <v>0</v>
      </c>
    </row>
    <row r="878" spans="1:15">
      <c r="A878" s="5">
        <v>39658</v>
      </c>
      <c r="B878" s="4">
        <v>7052.58</v>
      </c>
      <c r="C878" s="4">
        <v>7052.58</v>
      </c>
      <c r="D878" s="4">
        <v>6958.89</v>
      </c>
      <c r="E878" s="4">
        <v>7014.47</v>
      </c>
      <c r="F878" s="4">
        <v>4042800</v>
      </c>
      <c r="G878" s="27">
        <f t="shared" si="92"/>
        <v>-181.03999999999996</v>
      </c>
      <c r="H878" s="27">
        <f t="shared" si="91"/>
        <v>-38.109999999999673</v>
      </c>
      <c r="I878" s="31">
        <f t="shared" ca="1" si="86"/>
        <v>0</v>
      </c>
      <c r="J878" s="27">
        <f t="shared" ca="1" si="87"/>
        <v>0</v>
      </c>
      <c r="K878" s="27">
        <f t="shared" ca="1" si="88"/>
        <v>0</v>
      </c>
      <c r="L878" s="27">
        <f t="shared" ca="1" si="89"/>
        <v>1756.8400000000011</v>
      </c>
      <c r="M878" s="30">
        <f ca="1">AVERAGE(E878:OFFSET(E878,-M$5+1,0))</f>
        <v>7041.2029999999995</v>
      </c>
      <c r="N878" s="30">
        <f ca="1">AVERAGE(E878:OFFSET(E878,-N$5+1,0))</f>
        <v>7135.7480000000014</v>
      </c>
      <c r="O878" s="30">
        <f t="shared" ca="1" si="90"/>
        <v>0</v>
      </c>
    </row>
    <row r="879" spans="1:15">
      <c r="A879" s="5">
        <v>39659</v>
      </c>
      <c r="B879" s="4">
        <v>7147.26</v>
      </c>
      <c r="C879" s="4">
        <v>7151.33</v>
      </c>
      <c r="D879" s="4">
        <v>7049.58</v>
      </c>
      <c r="E879" s="4">
        <v>7070.35</v>
      </c>
      <c r="F879" s="4">
        <v>3467000</v>
      </c>
      <c r="G879" s="27">
        <f t="shared" si="92"/>
        <v>132.78999999999996</v>
      </c>
      <c r="H879" s="27">
        <f t="shared" si="91"/>
        <v>-76.909999999999854</v>
      </c>
      <c r="I879" s="31">
        <f t="shared" ca="1" si="86"/>
        <v>0</v>
      </c>
      <c r="J879" s="27">
        <f t="shared" ca="1" si="87"/>
        <v>0</v>
      </c>
      <c r="K879" s="27">
        <f t="shared" ca="1" si="88"/>
        <v>0</v>
      </c>
      <c r="L879" s="27">
        <f t="shared" ca="1" si="89"/>
        <v>1756.8400000000011</v>
      </c>
      <c r="M879" s="30">
        <f ca="1">AVERAGE(E879:OFFSET(E879,-M$5+1,0))</f>
        <v>7064.8140000000012</v>
      </c>
      <c r="N879" s="30">
        <f ca="1">AVERAGE(E879:OFFSET(E879,-N$5+1,0))</f>
        <v>7118.8664999999992</v>
      </c>
      <c r="O879" s="30">
        <f t="shared" ca="1" si="90"/>
        <v>0</v>
      </c>
    </row>
    <row r="880" spans="1:15">
      <c r="A880" s="5">
        <v>39660</v>
      </c>
      <c r="B880" s="4">
        <v>7135.04</v>
      </c>
      <c r="C880" s="4">
        <v>7172.48</v>
      </c>
      <c r="D880" s="4">
        <v>6965.08</v>
      </c>
      <c r="E880" s="4">
        <v>7024.06</v>
      </c>
      <c r="F880" s="4">
        <v>3700600</v>
      </c>
      <c r="G880" s="27">
        <f t="shared" si="92"/>
        <v>64.6899999999996</v>
      </c>
      <c r="H880" s="27">
        <f t="shared" si="91"/>
        <v>-110.97999999999956</v>
      </c>
      <c r="I880" s="31">
        <f t="shared" ca="1" si="86"/>
        <v>0</v>
      </c>
      <c r="J880" s="27">
        <f t="shared" ca="1" si="87"/>
        <v>0</v>
      </c>
      <c r="K880" s="27">
        <f t="shared" ca="1" si="88"/>
        <v>0</v>
      </c>
      <c r="L880" s="27">
        <f t="shared" ca="1" si="89"/>
        <v>1756.8400000000011</v>
      </c>
      <c r="M880" s="30">
        <f ca="1">AVERAGE(E880:OFFSET(E880,-M$5+1,0))</f>
        <v>7096.1560000000009</v>
      </c>
      <c r="N880" s="30">
        <f ca="1">AVERAGE(E880:OFFSET(E880,-N$5+1,0))</f>
        <v>7102.3764999999985</v>
      </c>
      <c r="O880" s="30">
        <f t="shared" ca="1" si="90"/>
        <v>0</v>
      </c>
    </row>
    <row r="881" spans="1:15">
      <c r="A881" s="5">
        <v>39661</v>
      </c>
      <c r="B881" s="4">
        <v>6920.75</v>
      </c>
      <c r="C881" s="4">
        <v>7008</v>
      </c>
      <c r="D881" s="4">
        <v>6903.85</v>
      </c>
      <c r="E881" s="4">
        <v>7002.54</v>
      </c>
      <c r="F881" s="4">
        <v>3308000</v>
      </c>
      <c r="G881" s="27">
        <f t="shared" si="92"/>
        <v>-103.3100000000004</v>
      </c>
      <c r="H881" s="27">
        <f t="shared" si="91"/>
        <v>81.789999999999964</v>
      </c>
      <c r="I881" s="31">
        <f t="shared" ca="1" si="86"/>
        <v>1</v>
      </c>
      <c r="J881" s="27">
        <f t="shared" ca="1" si="87"/>
        <v>0</v>
      </c>
      <c r="K881" s="27">
        <f t="shared" ca="1" si="88"/>
        <v>0</v>
      </c>
      <c r="L881" s="27">
        <f t="shared" ca="1" si="89"/>
        <v>1756.8400000000011</v>
      </c>
      <c r="M881" s="30">
        <f ca="1">AVERAGE(E881:OFFSET(E881,-M$5+1,0))</f>
        <v>7098.9589999999998</v>
      </c>
      <c r="N881" s="30">
        <f ca="1">AVERAGE(E881:OFFSET(E881,-N$5+1,0))</f>
        <v>7082.7985000000017</v>
      </c>
      <c r="O881" s="30">
        <f t="shared" ca="1" si="90"/>
        <v>1</v>
      </c>
    </row>
    <row r="882" spans="1:15">
      <c r="A882" s="5">
        <v>39664</v>
      </c>
      <c r="B882" s="4">
        <v>6947.25</v>
      </c>
      <c r="C882" s="4">
        <v>7010.93</v>
      </c>
      <c r="D882" s="4">
        <v>6927.31</v>
      </c>
      <c r="E882" s="4">
        <v>6977.36</v>
      </c>
      <c r="F882" s="4">
        <v>3136600</v>
      </c>
      <c r="G882" s="27">
        <f t="shared" si="92"/>
        <v>-55.289999999999964</v>
      </c>
      <c r="H882" s="27">
        <f t="shared" si="91"/>
        <v>30.109999999999673</v>
      </c>
      <c r="I882" s="31">
        <f t="shared" ca="1" si="86"/>
        <v>0</v>
      </c>
      <c r="J882" s="27">
        <f t="shared" ca="1" si="87"/>
        <v>1</v>
      </c>
      <c r="K882" s="27">
        <f t="shared" ca="1" si="88"/>
        <v>30.109999999999673</v>
      </c>
      <c r="L882" s="27">
        <f t="shared" ca="1" si="89"/>
        <v>1786.9500000000007</v>
      </c>
      <c r="M882" s="30">
        <f ca="1">AVERAGE(E882:OFFSET(E882,-M$5+1,0))</f>
        <v>7115.1630000000005</v>
      </c>
      <c r="N882" s="30">
        <f ca="1">AVERAGE(E882:OFFSET(E882,-N$5+1,0))</f>
        <v>7070.2459999999992</v>
      </c>
      <c r="O882" s="30">
        <f t="shared" ca="1" si="90"/>
        <v>0</v>
      </c>
    </row>
    <row r="883" spans="1:15">
      <c r="A883" s="5">
        <v>39665</v>
      </c>
      <c r="B883" s="4">
        <v>7005.17</v>
      </c>
      <c r="C883" s="4">
        <v>7005.17</v>
      </c>
      <c r="D883" s="4">
        <v>6809.96</v>
      </c>
      <c r="E883" s="4">
        <v>6813.4</v>
      </c>
      <c r="F883" s="4">
        <v>4177000</v>
      </c>
      <c r="G883" s="27">
        <f t="shared" si="92"/>
        <v>27.8100000000004</v>
      </c>
      <c r="H883" s="27">
        <f t="shared" si="91"/>
        <v>-191.77000000000044</v>
      </c>
      <c r="I883" s="31">
        <f t="shared" ca="1" si="86"/>
        <v>0</v>
      </c>
      <c r="J883" s="27">
        <f t="shared" ca="1" si="87"/>
        <v>1</v>
      </c>
      <c r="K883" s="27">
        <f t="shared" ca="1" si="88"/>
        <v>-163.96000000000004</v>
      </c>
      <c r="L883" s="27">
        <f t="shared" ca="1" si="89"/>
        <v>1622.9900000000007</v>
      </c>
      <c r="M883" s="30">
        <f ca="1">AVERAGE(E883:OFFSET(E883,-M$5+1,0))</f>
        <v>7087.9359999999988</v>
      </c>
      <c r="N883" s="30">
        <f ca="1">AVERAGE(E883:OFFSET(E883,-N$5+1,0))</f>
        <v>7043.8604999999998</v>
      </c>
      <c r="O883" s="30">
        <f t="shared" ca="1" si="90"/>
        <v>0</v>
      </c>
    </row>
    <row r="884" spans="1:15">
      <c r="A884" s="5">
        <v>39666</v>
      </c>
      <c r="B884" s="4">
        <v>6941.5</v>
      </c>
      <c r="C884" s="4">
        <v>7026.24</v>
      </c>
      <c r="D884" s="4">
        <v>6921.97</v>
      </c>
      <c r="E884" s="4">
        <v>7026.24</v>
      </c>
      <c r="F884" s="4">
        <v>4241600</v>
      </c>
      <c r="G884" s="27">
        <f t="shared" si="92"/>
        <v>128.10000000000036</v>
      </c>
      <c r="H884" s="27">
        <f t="shared" si="91"/>
        <v>84.739999999999782</v>
      </c>
      <c r="I884" s="31">
        <f t="shared" ca="1" si="86"/>
        <v>0</v>
      </c>
      <c r="J884" s="27">
        <f t="shared" ca="1" si="87"/>
        <v>1</v>
      </c>
      <c r="K884" s="27">
        <f t="shared" ca="1" si="88"/>
        <v>212.84000000000015</v>
      </c>
      <c r="L884" s="27">
        <f t="shared" ca="1" si="89"/>
        <v>1835.8300000000008</v>
      </c>
      <c r="M884" s="30">
        <f ca="1">AVERAGE(E884:OFFSET(E884,-M$5+1,0))</f>
        <v>7083.9949999999999</v>
      </c>
      <c r="N884" s="30">
        <f ca="1">AVERAGE(E884:OFFSET(E884,-N$5+1,0))</f>
        <v>7042.579999999999</v>
      </c>
      <c r="O884" s="30">
        <f t="shared" ca="1" si="90"/>
        <v>0</v>
      </c>
    </row>
    <row r="885" spans="1:15">
      <c r="A885" s="5">
        <v>39667</v>
      </c>
      <c r="B885" s="4">
        <v>7022.28</v>
      </c>
      <c r="C885" s="4">
        <v>7082.36</v>
      </c>
      <c r="D885" s="4">
        <v>6993.2</v>
      </c>
      <c r="E885" s="4">
        <v>7024.58</v>
      </c>
      <c r="F885" s="4">
        <v>3941800</v>
      </c>
      <c r="G885" s="27">
        <f t="shared" si="92"/>
        <v>-3.9600000000000364</v>
      </c>
      <c r="H885" s="27">
        <f t="shared" si="91"/>
        <v>2.3000000000001819</v>
      </c>
      <c r="I885" s="31">
        <f t="shared" ca="1" si="86"/>
        <v>0</v>
      </c>
      <c r="J885" s="27">
        <f t="shared" ca="1" si="87"/>
        <v>1</v>
      </c>
      <c r="K885" s="27">
        <f t="shared" ca="1" si="88"/>
        <v>-1.6599999999998545</v>
      </c>
      <c r="L885" s="27">
        <f t="shared" ca="1" si="89"/>
        <v>1834.170000000001</v>
      </c>
      <c r="M885" s="30">
        <f ca="1">AVERAGE(E885:OFFSET(E885,-M$5+1,0))</f>
        <v>7055.4699999999993</v>
      </c>
      <c r="N885" s="30">
        <f ca="1">AVERAGE(E885:OFFSET(E885,-N$5+1,0))</f>
        <v>7041.396499999998</v>
      </c>
      <c r="O885" s="30">
        <f t="shared" ca="1" si="90"/>
        <v>0</v>
      </c>
    </row>
    <row r="886" spans="1:15">
      <c r="A886" s="5">
        <v>39668</v>
      </c>
      <c r="B886" s="4">
        <v>7000.75</v>
      </c>
      <c r="C886" s="4">
        <v>7216.58</v>
      </c>
      <c r="D886" s="4">
        <v>7000.75</v>
      </c>
      <c r="E886" s="4">
        <v>7209.04</v>
      </c>
      <c r="F886" s="4">
        <v>4943200</v>
      </c>
      <c r="G886" s="27">
        <f t="shared" si="92"/>
        <v>-23.829999999999927</v>
      </c>
      <c r="H886" s="27">
        <f t="shared" si="91"/>
        <v>208.28999999999996</v>
      </c>
      <c r="I886" s="31">
        <f t="shared" ref="I886:I949" ca="1" si="93">O886</f>
        <v>-1</v>
      </c>
      <c r="J886" s="27">
        <f t="shared" ref="J886:J949" ca="1" si="94">IF((J885+I885)&gt;=J$5,J$5,IF((J885+I885)&lt;=J$7,J$7,J885+I885))</f>
        <v>1</v>
      </c>
      <c r="K886" s="27">
        <f t="shared" ref="K886:K949" ca="1" si="95">J885*G886+J886*H886</f>
        <v>184.46000000000004</v>
      </c>
      <c r="L886" s="27">
        <f t="shared" ref="L886:L949" ca="1" si="96">L885+K886</f>
        <v>2018.630000000001</v>
      </c>
      <c r="M886" s="30">
        <f ca="1">AVERAGE(E886:OFFSET(E886,-M$5+1,0))</f>
        <v>7039.5660000000007</v>
      </c>
      <c r="N886" s="30">
        <f ca="1">AVERAGE(E886:OFFSET(E886,-N$5+1,0))</f>
        <v>7048.0660000000007</v>
      </c>
      <c r="O886" s="30">
        <f t="shared" ref="O886:O949" ca="1" si="97">IF(AND(M885&lt;=N885,M886&gt;N886),1,IF(AND(M885&gt;=N885,M886&lt;N886),-1,0))</f>
        <v>-1</v>
      </c>
    </row>
    <row r="887" spans="1:15">
      <c r="A887" s="5">
        <v>39671</v>
      </c>
      <c r="B887" s="4">
        <v>7313.08</v>
      </c>
      <c r="C887" s="4">
        <v>7357.69</v>
      </c>
      <c r="D887" s="4">
        <v>7278.9</v>
      </c>
      <c r="E887" s="4">
        <v>7325.62</v>
      </c>
      <c r="F887" s="4">
        <v>4737000</v>
      </c>
      <c r="G887" s="27">
        <f t="shared" si="92"/>
        <v>104.03999999999996</v>
      </c>
      <c r="H887" s="27">
        <f t="shared" si="91"/>
        <v>12.539999999999964</v>
      </c>
      <c r="I887" s="31">
        <f t="shared" ca="1" si="93"/>
        <v>0</v>
      </c>
      <c r="J887" s="27">
        <f t="shared" ca="1" si="94"/>
        <v>0</v>
      </c>
      <c r="K887" s="27">
        <f t="shared" ca="1" si="95"/>
        <v>104.03999999999996</v>
      </c>
      <c r="L887" s="27">
        <f t="shared" ca="1" si="96"/>
        <v>2122.670000000001</v>
      </c>
      <c r="M887" s="30">
        <f ca="1">AVERAGE(E887:OFFSET(E887,-M$5+1,0))</f>
        <v>7048.7660000000005</v>
      </c>
      <c r="N887" s="30">
        <f ca="1">AVERAGE(E887:OFFSET(E887,-N$5+1,0))</f>
        <v>7052.1089999999995</v>
      </c>
      <c r="O887" s="30">
        <f t="shared" ca="1" si="97"/>
        <v>0</v>
      </c>
    </row>
    <row r="888" spans="1:15">
      <c r="A888" s="5">
        <v>39672</v>
      </c>
      <c r="B888" s="4">
        <v>7337.67</v>
      </c>
      <c r="C888" s="4">
        <v>7337.67</v>
      </c>
      <c r="D888" s="4">
        <v>7260.12</v>
      </c>
      <c r="E888" s="4">
        <v>7293.8</v>
      </c>
      <c r="F888" s="4">
        <v>4271800</v>
      </c>
      <c r="G888" s="27">
        <f t="shared" si="92"/>
        <v>12.050000000000182</v>
      </c>
      <c r="H888" s="27">
        <f t="shared" si="91"/>
        <v>-43.869999999999891</v>
      </c>
      <c r="I888" s="31">
        <f t="shared" ca="1" si="93"/>
        <v>1</v>
      </c>
      <c r="J888" s="27">
        <f t="shared" ca="1" si="94"/>
        <v>0</v>
      </c>
      <c r="K888" s="27">
        <f t="shared" ca="1" si="95"/>
        <v>0</v>
      </c>
      <c r="L888" s="27">
        <f t="shared" ca="1" si="96"/>
        <v>2122.670000000001</v>
      </c>
      <c r="M888" s="30">
        <f ca="1">AVERAGE(E888:OFFSET(E888,-M$5+1,0))</f>
        <v>7076.6990000000005</v>
      </c>
      <c r="N888" s="30">
        <f ca="1">AVERAGE(E888:OFFSET(E888,-N$5+1,0))</f>
        <v>7058.9509999999991</v>
      </c>
      <c r="O888" s="30">
        <f t="shared" ca="1" si="97"/>
        <v>1</v>
      </c>
    </row>
    <row r="889" spans="1:15">
      <c r="A889" s="5">
        <v>39673</v>
      </c>
      <c r="B889" s="4">
        <v>7272.49</v>
      </c>
      <c r="C889" s="4">
        <v>7311.3</v>
      </c>
      <c r="D889" s="4">
        <v>7213.11</v>
      </c>
      <c r="E889" s="4">
        <v>7292.34</v>
      </c>
      <c r="F889" s="4">
        <v>4123000</v>
      </c>
      <c r="G889" s="27">
        <f t="shared" si="92"/>
        <v>-21.3100000000004</v>
      </c>
      <c r="H889" s="27">
        <f t="shared" si="91"/>
        <v>19.850000000000364</v>
      </c>
      <c r="I889" s="31">
        <f t="shared" ca="1" si="93"/>
        <v>0</v>
      </c>
      <c r="J889" s="27">
        <f t="shared" ca="1" si="94"/>
        <v>1</v>
      </c>
      <c r="K889" s="27">
        <f t="shared" ca="1" si="95"/>
        <v>19.850000000000364</v>
      </c>
      <c r="L889" s="27">
        <f t="shared" ca="1" si="96"/>
        <v>2142.5200000000013</v>
      </c>
      <c r="M889" s="30">
        <f ca="1">AVERAGE(E889:OFFSET(E889,-M$5+1,0))</f>
        <v>7098.898000000001</v>
      </c>
      <c r="N889" s="30">
        <f ca="1">AVERAGE(E889:OFFSET(E889,-N$5+1,0))</f>
        <v>7081.8559999999998</v>
      </c>
      <c r="O889" s="30">
        <f t="shared" ca="1" si="97"/>
        <v>0</v>
      </c>
    </row>
    <row r="890" spans="1:15">
      <c r="A890" s="5">
        <v>39674</v>
      </c>
      <c r="B890" s="4">
        <v>7265.01</v>
      </c>
      <c r="C890" s="4">
        <v>7353.31</v>
      </c>
      <c r="D890" s="4">
        <v>7253.63</v>
      </c>
      <c r="E890" s="4">
        <v>7326.07</v>
      </c>
      <c r="F890" s="4">
        <v>4276400</v>
      </c>
      <c r="G890" s="27">
        <f t="shared" si="92"/>
        <v>-27.329999999999927</v>
      </c>
      <c r="H890" s="27">
        <f t="shared" si="91"/>
        <v>61.059999999999491</v>
      </c>
      <c r="I890" s="31">
        <f t="shared" ca="1" si="93"/>
        <v>0</v>
      </c>
      <c r="J890" s="27">
        <f t="shared" ca="1" si="94"/>
        <v>1</v>
      </c>
      <c r="K890" s="27">
        <f t="shared" ca="1" si="95"/>
        <v>33.729999999999563</v>
      </c>
      <c r="L890" s="27">
        <f t="shared" ca="1" si="96"/>
        <v>2176.2500000000009</v>
      </c>
      <c r="M890" s="30">
        <f ca="1">AVERAGE(E890:OFFSET(E890,-M$5+1,0))</f>
        <v>7129.099000000002</v>
      </c>
      <c r="N890" s="30">
        <f ca="1">AVERAGE(E890:OFFSET(E890,-N$5+1,0))</f>
        <v>7112.6275000000005</v>
      </c>
      <c r="O890" s="30">
        <f t="shared" ca="1" si="97"/>
        <v>0</v>
      </c>
    </row>
    <row r="891" spans="1:15">
      <c r="A891" s="5">
        <v>39675</v>
      </c>
      <c r="B891" s="4">
        <v>7374.38</v>
      </c>
      <c r="C891" s="4">
        <v>7376.69</v>
      </c>
      <c r="D891" s="4">
        <v>7181.69</v>
      </c>
      <c r="E891" s="4">
        <v>7196.5</v>
      </c>
      <c r="F891" s="4">
        <v>3853200</v>
      </c>
      <c r="G891" s="27">
        <f t="shared" si="92"/>
        <v>48.3100000000004</v>
      </c>
      <c r="H891" s="27">
        <f t="shared" si="91"/>
        <v>-177.88000000000011</v>
      </c>
      <c r="I891" s="31">
        <f t="shared" ca="1" si="93"/>
        <v>0</v>
      </c>
      <c r="J891" s="27">
        <f t="shared" ca="1" si="94"/>
        <v>1</v>
      </c>
      <c r="K891" s="27">
        <f t="shared" ca="1" si="95"/>
        <v>-129.56999999999971</v>
      </c>
      <c r="L891" s="27">
        <f t="shared" ca="1" si="96"/>
        <v>2046.6800000000012</v>
      </c>
      <c r="M891" s="30">
        <f ca="1">AVERAGE(E891:OFFSET(E891,-M$5+1,0))</f>
        <v>7148.4950000000008</v>
      </c>
      <c r="N891" s="30">
        <f ca="1">AVERAGE(E891:OFFSET(E891,-N$5+1,0))</f>
        <v>7123.726999999999</v>
      </c>
      <c r="O891" s="30">
        <f t="shared" ca="1" si="97"/>
        <v>0</v>
      </c>
    </row>
    <row r="892" spans="1:15">
      <c r="A892" s="5">
        <v>39678</v>
      </c>
      <c r="B892" s="4">
        <v>7189.68</v>
      </c>
      <c r="C892" s="4">
        <v>7213.69</v>
      </c>
      <c r="D892" s="4">
        <v>6996.78</v>
      </c>
      <c r="E892" s="4">
        <v>7000.74</v>
      </c>
      <c r="F892" s="4">
        <v>3594600</v>
      </c>
      <c r="G892" s="27">
        <f t="shared" si="92"/>
        <v>-6.819999999999709</v>
      </c>
      <c r="H892" s="27">
        <f t="shared" si="91"/>
        <v>-188.94000000000051</v>
      </c>
      <c r="I892" s="31">
        <f t="shared" ca="1" si="93"/>
        <v>0</v>
      </c>
      <c r="J892" s="27">
        <f t="shared" ca="1" si="94"/>
        <v>1</v>
      </c>
      <c r="K892" s="27">
        <f t="shared" ca="1" si="95"/>
        <v>-195.76000000000022</v>
      </c>
      <c r="L892" s="27">
        <f t="shared" ca="1" si="96"/>
        <v>1850.920000000001</v>
      </c>
      <c r="M892" s="30">
        <f ca="1">AVERAGE(E892:OFFSET(E892,-M$5+1,0))</f>
        <v>7150.8330000000005</v>
      </c>
      <c r="N892" s="30">
        <f ca="1">AVERAGE(E892:OFFSET(E892,-N$5+1,0))</f>
        <v>7132.9979999999996</v>
      </c>
      <c r="O892" s="30">
        <f t="shared" ca="1" si="97"/>
        <v>0</v>
      </c>
    </row>
    <row r="893" spans="1:15">
      <c r="A893" s="5">
        <v>39679</v>
      </c>
      <c r="B893" s="4">
        <v>6876.23</v>
      </c>
      <c r="C893" s="4">
        <v>6998.24</v>
      </c>
      <c r="D893" s="4">
        <v>6849.83</v>
      </c>
      <c r="E893" s="4">
        <v>6978.6</v>
      </c>
      <c r="F893" s="4">
        <v>3468400</v>
      </c>
      <c r="G893" s="27">
        <f t="shared" si="92"/>
        <v>-124.51000000000022</v>
      </c>
      <c r="H893" s="27">
        <f t="shared" si="91"/>
        <v>102.3700000000008</v>
      </c>
      <c r="I893" s="31">
        <f t="shared" ca="1" si="93"/>
        <v>0</v>
      </c>
      <c r="J893" s="27">
        <f t="shared" ca="1" si="94"/>
        <v>1</v>
      </c>
      <c r="K893" s="27">
        <f t="shared" ca="1" si="95"/>
        <v>-22.139999999999418</v>
      </c>
      <c r="L893" s="27">
        <f t="shared" ca="1" si="96"/>
        <v>1828.7800000000016</v>
      </c>
      <c r="M893" s="30">
        <f ca="1">AVERAGE(E893:OFFSET(E893,-M$5+1,0))</f>
        <v>7167.3530000000001</v>
      </c>
      <c r="N893" s="30">
        <f ca="1">AVERAGE(E893:OFFSET(E893,-N$5+1,0))</f>
        <v>7127.6444999999994</v>
      </c>
      <c r="O893" s="30">
        <f t="shared" ca="1" si="97"/>
        <v>0</v>
      </c>
    </row>
    <row r="894" spans="1:15">
      <c r="A894" s="5">
        <v>39680</v>
      </c>
      <c r="B894" s="4">
        <v>6927.46</v>
      </c>
      <c r="C894" s="4">
        <v>7053.56</v>
      </c>
      <c r="D894" s="4">
        <v>6898.29</v>
      </c>
      <c r="E894" s="4">
        <v>7040.9</v>
      </c>
      <c r="F894" s="4">
        <v>3446000</v>
      </c>
      <c r="G894" s="27">
        <f t="shared" si="92"/>
        <v>-51.140000000000327</v>
      </c>
      <c r="H894" s="27">
        <f t="shared" si="91"/>
        <v>113.4399999999996</v>
      </c>
      <c r="I894" s="31">
        <f t="shared" ca="1" si="93"/>
        <v>0</v>
      </c>
      <c r="J894" s="27">
        <f t="shared" ca="1" si="94"/>
        <v>1</v>
      </c>
      <c r="K894" s="27">
        <f t="shared" ca="1" si="95"/>
        <v>62.299999999999272</v>
      </c>
      <c r="L894" s="27">
        <f t="shared" ca="1" si="96"/>
        <v>1891.0800000000008</v>
      </c>
      <c r="M894" s="30">
        <f ca="1">AVERAGE(E894:OFFSET(E894,-M$5+1,0))</f>
        <v>7168.8189999999986</v>
      </c>
      <c r="N894" s="30">
        <f ca="1">AVERAGE(E894:OFFSET(E894,-N$5+1,0))</f>
        <v>7126.4069999999992</v>
      </c>
      <c r="O894" s="30">
        <f t="shared" ca="1" si="97"/>
        <v>0</v>
      </c>
    </row>
    <row r="895" spans="1:15">
      <c r="A895" s="5">
        <v>39681</v>
      </c>
      <c r="B895" s="4">
        <v>6989.94</v>
      </c>
      <c r="C895" s="4">
        <v>7017.1</v>
      </c>
      <c r="D895" s="4">
        <v>6918.48</v>
      </c>
      <c r="E895" s="4">
        <v>6918.48</v>
      </c>
      <c r="F895" s="4">
        <v>3318600</v>
      </c>
      <c r="G895" s="27">
        <f t="shared" si="92"/>
        <v>-50.960000000000036</v>
      </c>
      <c r="H895" s="27">
        <f t="shared" si="91"/>
        <v>-71.460000000000036</v>
      </c>
      <c r="I895" s="31">
        <f t="shared" ca="1" si="93"/>
        <v>0</v>
      </c>
      <c r="J895" s="27">
        <f t="shared" ca="1" si="94"/>
        <v>1</v>
      </c>
      <c r="K895" s="27">
        <f t="shared" ca="1" si="95"/>
        <v>-122.42000000000007</v>
      </c>
      <c r="L895" s="27">
        <f t="shared" ca="1" si="96"/>
        <v>1768.6600000000008</v>
      </c>
      <c r="M895" s="30">
        <f ca="1">AVERAGE(E895:OFFSET(E895,-M$5+1,0))</f>
        <v>7158.2089999999998</v>
      </c>
      <c r="N895" s="30">
        <f ca="1">AVERAGE(E895:OFFSET(E895,-N$5+1,0))</f>
        <v>7106.8395</v>
      </c>
      <c r="O895" s="30">
        <f t="shared" ca="1" si="97"/>
        <v>0</v>
      </c>
    </row>
    <row r="896" spans="1:15">
      <c r="A896" s="5">
        <v>39682</v>
      </c>
      <c r="B896" s="4">
        <v>6966.12</v>
      </c>
      <c r="C896" s="4">
        <v>6994.8</v>
      </c>
      <c r="D896" s="4">
        <v>6837.25</v>
      </c>
      <c r="E896" s="4">
        <v>6911.64</v>
      </c>
      <c r="F896" s="4">
        <v>3240400</v>
      </c>
      <c r="G896" s="27">
        <f t="shared" si="92"/>
        <v>47.640000000000327</v>
      </c>
      <c r="H896" s="27">
        <f t="shared" si="91"/>
        <v>-54.479999999999563</v>
      </c>
      <c r="I896" s="31">
        <f t="shared" ca="1" si="93"/>
        <v>0</v>
      </c>
      <c r="J896" s="27">
        <f t="shared" ca="1" si="94"/>
        <v>1</v>
      </c>
      <c r="K896" s="27">
        <f t="shared" ca="1" si="95"/>
        <v>-6.839999999999236</v>
      </c>
      <c r="L896" s="27">
        <f t="shared" ca="1" si="96"/>
        <v>1761.8200000000015</v>
      </c>
      <c r="M896" s="30">
        <f ca="1">AVERAGE(E896:OFFSET(E896,-M$5+1,0))</f>
        <v>7128.4690000000001</v>
      </c>
      <c r="N896" s="30">
        <f ca="1">AVERAGE(E896:OFFSET(E896,-N$5+1,0))</f>
        <v>7084.0174999999999</v>
      </c>
      <c r="O896" s="30">
        <f t="shared" ca="1" si="97"/>
        <v>0</v>
      </c>
    </row>
    <row r="897" spans="1:15">
      <c r="A897" s="5">
        <v>39685</v>
      </c>
      <c r="B897" s="4">
        <v>6974.07</v>
      </c>
      <c r="C897" s="4">
        <v>7050.31</v>
      </c>
      <c r="D897" s="4">
        <v>6935.59</v>
      </c>
      <c r="E897" s="4">
        <v>7030.72</v>
      </c>
      <c r="F897" s="4">
        <v>3047200</v>
      </c>
      <c r="G897" s="27">
        <f t="shared" si="92"/>
        <v>62.429999999999382</v>
      </c>
      <c r="H897" s="27">
        <f t="shared" si="91"/>
        <v>56.650000000000546</v>
      </c>
      <c r="I897" s="31">
        <f t="shared" ca="1" si="93"/>
        <v>0</v>
      </c>
      <c r="J897" s="27">
        <f t="shared" ca="1" si="94"/>
        <v>1</v>
      </c>
      <c r="K897" s="27">
        <f t="shared" ca="1" si="95"/>
        <v>119.07999999999993</v>
      </c>
      <c r="L897" s="27">
        <f t="shared" ca="1" si="96"/>
        <v>1880.9000000000015</v>
      </c>
      <c r="M897" s="30">
        <f ca="1">AVERAGE(E897:OFFSET(E897,-M$5+1,0))</f>
        <v>7098.9789999999994</v>
      </c>
      <c r="N897" s="30">
        <f ca="1">AVERAGE(E897:OFFSET(E897,-N$5+1,0))</f>
        <v>7073.8725000000004</v>
      </c>
      <c r="O897" s="30">
        <f t="shared" ca="1" si="97"/>
        <v>0</v>
      </c>
    </row>
    <row r="898" spans="1:15">
      <c r="A898" s="5">
        <v>39686</v>
      </c>
      <c r="B898" s="4">
        <v>6945.14</v>
      </c>
      <c r="C898" s="4">
        <v>6980.85</v>
      </c>
      <c r="D898" s="4">
        <v>6917.31</v>
      </c>
      <c r="E898" s="4">
        <v>6964.6</v>
      </c>
      <c r="F898" s="4">
        <v>2548200</v>
      </c>
      <c r="G898" s="27">
        <f t="shared" si="92"/>
        <v>-85.579999999999927</v>
      </c>
      <c r="H898" s="27">
        <f t="shared" si="91"/>
        <v>19.460000000000036</v>
      </c>
      <c r="I898" s="31">
        <f t="shared" ca="1" si="93"/>
        <v>-1</v>
      </c>
      <c r="J898" s="27">
        <f t="shared" ca="1" si="94"/>
        <v>1</v>
      </c>
      <c r="K898" s="27">
        <f t="shared" ca="1" si="95"/>
        <v>-66.119999999999891</v>
      </c>
      <c r="L898" s="27">
        <f t="shared" ca="1" si="96"/>
        <v>1814.7800000000016</v>
      </c>
      <c r="M898" s="30">
        <f ca="1">AVERAGE(E898:OFFSET(E898,-M$5+1,0))</f>
        <v>7066.0590000000011</v>
      </c>
      <c r="N898" s="30">
        <f ca="1">AVERAGE(E898:OFFSET(E898,-N$5+1,0))</f>
        <v>7071.378999999999</v>
      </c>
      <c r="O898" s="30">
        <f t="shared" ca="1" si="97"/>
        <v>-1</v>
      </c>
    </row>
    <row r="899" spans="1:15">
      <c r="A899" s="5">
        <v>39687</v>
      </c>
      <c r="B899" s="4">
        <v>6950.88</v>
      </c>
      <c r="C899" s="4">
        <v>7106.64</v>
      </c>
      <c r="D899" s="4">
        <v>6929.87</v>
      </c>
      <c r="E899" s="4">
        <v>7080.97</v>
      </c>
      <c r="F899" s="4">
        <v>3440000</v>
      </c>
      <c r="G899" s="27">
        <f t="shared" si="92"/>
        <v>-13.720000000000255</v>
      </c>
      <c r="H899" s="27">
        <f t="shared" si="91"/>
        <v>130.09000000000015</v>
      </c>
      <c r="I899" s="31">
        <f t="shared" ca="1" si="93"/>
        <v>0</v>
      </c>
      <c r="J899" s="27">
        <f t="shared" ca="1" si="94"/>
        <v>0</v>
      </c>
      <c r="K899" s="27">
        <f t="shared" ca="1" si="95"/>
        <v>-13.720000000000255</v>
      </c>
      <c r="L899" s="27">
        <f t="shared" ca="1" si="96"/>
        <v>1801.0600000000013</v>
      </c>
      <c r="M899" s="30">
        <f ca="1">AVERAGE(E899:OFFSET(E899,-M$5+1,0))</f>
        <v>7044.9219999999987</v>
      </c>
      <c r="N899" s="30">
        <f ca="1">AVERAGE(E899:OFFSET(E899,-N$5+1,0))</f>
        <v>7071.9100000000008</v>
      </c>
      <c r="O899" s="30">
        <f t="shared" ca="1" si="97"/>
        <v>0</v>
      </c>
    </row>
    <row r="900" spans="1:15">
      <c r="A900" s="5">
        <v>39688</v>
      </c>
      <c r="B900" s="4">
        <v>7090.32</v>
      </c>
      <c r="C900" s="4">
        <v>7127.84</v>
      </c>
      <c r="D900" s="4">
        <v>7025.3</v>
      </c>
      <c r="E900" s="4">
        <v>7033.37</v>
      </c>
      <c r="F900" s="4">
        <v>3807800</v>
      </c>
      <c r="G900" s="27">
        <f t="shared" si="92"/>
        <v>9.3499999999994543</v>
      </c>
      <c r="H900" s="27">
        <f t="shared" ref="H900:H963" si="98">E900-B900</f>
        <v>-56.949999999999818</v>
      </c>
      <c r="I900" s="31">
        <f t="shared" ca="1" si="93"/>
        <v>0</v>
      </c>
      <c r="J900" s="27">
        <f t="shared" ca="1" si="94"/>
        <v>0</v>
      </c>
      <c r="K900" s="27">
        <f t="shared" ca="1" si="95"/>
        <v>0</v>
      </c>
      <c r="L900" s="27">
        <f t="shared" ca="1" si="96"/>
        <v>1801.0600000000013</v>
      </c>
      <c r="M900" s="30">
        <f ca="1">AVERAGE(E900:OFFSET(E900,-M$5+1,0))</f>
        <v>7015.652</v>
      </c>
      <c r="N900" s="30">
        <f ca="1">AVERAGE(E900:OFFSET(E900,-N$5+1,0))</f>
        <v>7072.3755000000001</v>
      </c>
      <c r="O900" s="30">
        <f t="shared" ca="1" si="97"/>
        <v>0</v>
      </c>
    </row>
    <row r="901" spans="1:15">
      <c r="A901" s="5">
        <v>39689</v>
      </c>
      <c r="B901" s="4">
        <v>7092.85</v>
      </c>
      <c r="C901" s="4">
        <v>7111.7</v>
      </c>
      <c r="D901" s="4">
        <v>7021.32</v>
      </c>
      <c r="E901" s="4">
        <v>7046.11</v>
      </c>
      <c r="F901" s="4">
        <v>3494400</v>
      </c>
      <c r="G901" s="27">
        <f t="shared" ref="G901:G964" si="99">B901-E900</f>
        <v>59.480000000000473</v>
      </c>
      <c r="H901" s="27">
        <f t="shared" si="98"/>
        <v>-46.740000000000691</v>
      </c>
      <c r="I901" s="31">
        <f t="shared" ca="1" si="93"/>
        <v>0</v>
      </c>
      <c r="J901" s="27">
        <f t="shared" ca="1" si="94"/>
        <v>0</v>
      </c>
      <c r="K901" s="27">
        <f t="shared" ca="1" si="95"/>
        <v>0</v>
      </c>
      <c r="L901" s="27">
        <f t="shared" ca="1" si="96"/>
        <v>1801.0600000000013</v>
      </c>
      <c r="M901" s="30">
        <f ca="1">AVERAGE(E901:OFFSET(E901,-M$5+1,0))</f>
        <v>7000.6130000000003</v>
      </c>
      <c r="N901" s="30">
        <f ca="1">AVERAGE(E901:OFFSET(E901,-N$5+1,0))</f>
        <v>7074.554000000001</v>
      </c>
      <c r="O901" s="30">
        <f t="shared" ca="1" si="97"/>
        <v>0</v>
      </c>
    </row>
    <row r="902" spans="1:15">
      <c r="A902" s="5">
        <v>39692</v>
      </c>
      <c r="B902" s="4">
        <v>6967.22</v>
      </c>
      <c r="C902" s="4">
        <v>6967.22</v>
      </c>
      <c r="D902" s="4">
        <v>6801.22</v>
      </c>
      <c r="E902" s="4">
        <v>6813.09</v>
      </c>
      <c r="F902" s="4">
        <v>3445000</v>
      </c>
      <c r="G902" s="27">
        <f t="shared" si="99"/>
        <v>-78.889999999999418</v>
      </c>
      <c r="H902" s="27">
        <f t="shared" si="98"/>
        <v>-154.13000000000011</v>
      </c>
      <c r="I902" s="31">
        <f t="shared" ca="1" si="93"/>
        <v>0</v>
      </c>
      <c r="J902" s="27">
        <f t="shared" ca="1" si="94"/>
        <v>0</v>
      </c>
      <c r="K902" s="27">
        <f t="shared" ca="1" si="95"/>
        <v>0</v>
      </c>
      <c r="L902" s="27">
        <f t="shared" ca="1" si="96"/>
        <v>1801.0600000000013</v>
      </c>
      <c r="M902" s="30">
        <f ca="1">AVERAGE(E902:OFFSET(E902,-M$5+1,0))</f>
        <v>6981.848</v>
      </c>
      <c r="N902" s="30">
        <f ca="1">AVERAGE(E902:OFFSET(E902,-N$5+1,0))</f>
        <v>7066.3405000000002</v>
      </c>
      <c r="O902" s="30">
        <f t="shared" ca="1" si="97"/>
        <v>0</v>
      </c>
    </row>
    <row r="903" spans="1:15">
      <c r="A903" s="5">
        <v>39693</v>
      </c>
      <c r="B903" s="4">
        <v>6802.96</v>
      </c>
      <c r="C903" s="4">
        <v>6811.57</v>
      </c>
      <c r="D903" s="4">
        <v>6675.09</v>
      </c>
      <c r="E903" s="4">
        <v>6699.82</v>
      </c>
      <c r="F903" s="4">
        <v>3458400</v>
      </c>
      <c r="G903" s="27">
        <f t="shared" si="99"/>
        <v>-10.130000000000109</v>
      </c>
      <c r="H903" s="27">
        <f t="shared" si="98"/>
        <v>-103.14000000000033</v>
      </c>
      <c r="I903" s="31">
        <f t="shared" ca="1" si="93"/>
        <v>0</v>
      </c>
      <c r="J903" s="27">
        <f t="shared" ca="1" si="94"/>
        <v>0</v>
      </c>
      <c r="K903" s="27">
        <f t="shared" ca="1" si="95"/>
        <v>0</v>
      </c>
      <c r="L903" s="27">
        <f t="shared" ca="1" si="96"/>
        <v>1801.0600000000013</v>
      </c>
      <c r="M903" s="30">
        <f ca="1">AVERAGE(E903:OFFSET(E903,-M$5+1,0))</f>
        <v>6953.9700000000012</v>
      </c>
      <c r="N903" s="30">
        <f ca="1">AVERAGE(E903:OFFSET(E903,-N$5+1,0))</f>
        <v>7060.6615000000002</v>
      </c>
      <c r="O903" s="30">
        <f t="shared" ca="1" si="97"/>
        <v>0</v>
      </c>
    </row>
    <row r="904" spans="1:15">
      <c r="A904" s="5">
        <v>39694</v>
      </c>
      <c r="B904" s="4">
        <v>6706.87</v>
      </c>
      <c r="C904" s="4">
        <v>6748.52</v>
      </c>
      <c r="D904" s="4">
        <v>6552.1</v>
      </c>
      <c r="E904" s="4">
        <v>6584.93</v>
      </c>
      <c r="F904" s="4">
        <v>3934800</v>
      </c>
      <c r="G904" s="27">
        <f t="shared" si="99"/>
        <v>7.0500000000001819</v>
      </c>
      <c r="H904" s="27">
        <f t="shared" si="98"/>
        <v>-121.9399999999996</v>
      </c>
      <c r="I904" s="31">
        <f t="shared" ca="1" si="93"/>
        <v>0</v>
      </c>
      <c r="J904" s="27">
        <f t="shared" ca="1" si="94"/>
        <v>0</v>
      </c>
      <c r="K904" s="27">
        <f t="shared" ca="1" si="95"/>
        <v>0</v>
      </c>
      <c r="L904" s="27">
        <f t="shared" ca="1" si="96"/>
        <v>1801.0600000000013</v>
      </c>
      <c r="M904" s="30">
        <f ca="1">AVERAGE(E904:OFFSET(E904,-M$5+1,0))</f>
        <v>6908.3730000000014</v>
      </c>
      <c r="N904" s="30">
        <f ca="1">AVERAGE(E904:OFFSET(E904,-N$5+1,0))</f>
        <v>7038.5959999999995</v>
      </c>
      <c r="O904" s="30">
        <f t="shared" ca="1" si="97"/>
        <v>0</v>
      </c>
    </row>
    <row r="905" spans="1:15">
      <c r="A905" s="5">
        <v>39695</v>
      </c>
      <c r="B905" s="4">
        <v>6534.67</v>
      </c>
      <c r="C905" s="4">
        <v>6603.1</v>
      </c>
      <c r="D905" s="4">
        <v>6384.14</v>
      </c>
      <c r="E905" s="4">
        <v>6412.63</v>
      </c>
      <c r="F905" s="4">
        <v>4126400</v>
      </c>
      <c r="G905" s="27">
        <f t="shared" si="99"/>
        <v>-50.260000000000218</v>
      </c>
      <c r="H905" s="27">
        <f t="shared" si="98"/>
        <v>-122.03999999999996</v>
      </c>
      <c r="I905" s="31">
        <f t="shared" ca="1" si="93"/>
        <v>0</v>
      </c>
      <c r="J905" s="27">
        <f t="shared" ca="1" si="94"/>
        <v>0</v>
      </c>
      <c r="K905" s="27">
        <f t="shared" ca="1" si="95"/>
        <v>0</v>
      </c>
      <c r="L905" s="27">
        <f t="shared" ca="1" si="96"/>
        <v>1801.0600000000013</v>
      </c>
      <c r="M905" s="30">
        <f ca="1">AVERAGE(E905:OFFSET(E905,-M$5+1,0))</f>
        <v>6857.7880000000005</v>
      </c>
      <c r="N905" s="30">
        <f ca="1">AVERAGE(E905:OFFSET(E905,-N$5+1,0))</f>
        <v>7007.9984999999997</v>
      </c>
      <c r="O905" s="30">
        <f t="shared" ca="1" si="97"/>
        <v>0</v>
      </c>
    </row>
    <row r="906" spans="1:15">
      <c r="A906" s="5">
        <v>39696</v>
      </c>
      <c r="B906" s="4">
        <v>6227.07</v>
      </c>
      <c r="C906" s="4">
        <v>6347.47</v>
      </c>
      <c r="D906" s="4">
        <v>6211.35</v>
      </c>
      <c r="E906" s="4">
        <v>6307.28</v>
      </c>
      <c r="F906" s="4">
        <v>3958400</v>
      </c>
      <c r="G906" s="27">
        <f t="shared" si="99"/>
        <v>-185.5600000000004</v>
      </c>
      <c r="H906" s="27">
        <f t="shared" si="98"/>
        <v>80.210000000000036</v>
      </c>
      <c r="I906" s="31">
        <f t="shared" ca="1" si="93"/>
        <v>0</v>
      </c>
      <c r="J906" s="27">
        <f t="shared" ca="1" si="94"/>
        <v>0</v>
      </c>
      <c r="K906" s="27">
        <f t="shared" ca="1" si="95"/>
        <v>0</v>
      </c>
      <c r="L906" s="27">
        <f t="shared" ca="1" si="96"/>
        <v>1801.0600000000013</v>
      </c>
      <c r="M906" s="30">
        <f ca="1">AVERAGE(E906:OFFSET(E906,-M$5+1,0))</f>
        <v>6797.3520000000008</v>
      </c>
      <c r="N906" s="30">
        <f ca="1">AVERAGE(E906:OFFSET(E906,-N$5+1,0))</f>
        <v>6962.9105</v>
      </c>
      <c r="O906" s="30">
        <f t="shared" ca="1" si="97"/>
        <v>0</v>
      </c>
    </row>
    <row r="907" spans="1:15">
      <c r="A907" s="5">
        <v>39699</v>
      </c>
      <c r="B907" s="4">
        <v>6560.73</v>
      </c>
      <c r="C907" s="4">
        <v>6668.45</v>
      </c>
      <c r="D907" s="4">
        <v>6548.36</v>
      </c>
      <c r="E907" s="4">
        <v>6658.69</v>
      </c>
      <c r="F907" s="4">
        <v>3317200</v>
      </c>
      <c r="G907" s="27">
        <f t="shared" si="99"/>
        <v>253.44999999999982</v>
      </c>
      <c r="H907" s="27">
        <f t="shared" si="98"/>
        <v>97.960000000000036</v>
      </c>
      <c r="I907" s="31">
        <f t="shared" ca="1" si="93"/>
        <v>0</v>
      </c>
      <c r="J907" s="27">
        <f t="shared" ca="1" si="94"/>
        <v>0</v>
      </c>
      <c r="K907" s="27">
        <f t="shared" ca="1" si="95"/>
        <v>0</v>
      </c>
      <c r="L907" s="27">
        <f t="shared" ca="1" si="96"/>
        <v>1801.0600000000013</v>
      </c>
      <c r="M907" s="30">
        <f ca="1">AVERAGE(E907:OFFSET(E907,-M$5+1,0))</f>
        <v>6760.1489999999994</v>
      </c>
      <c r="N907" s="30">
        <f ca="1">AVERAGE(E907:OFFSET(E907,-N$5+1,0))</f>
        <v>6929.5640000000003</v>
      </c>
      <c r="O907" s="30">
        <f t="shared" ca="1" si="97"/>
        <v>0</v>
      </c>
    </row>
    <row r="908" spans="1:15">
      <c r="A908" s="5">
        <v>39700</v>
      </c>
      <c r="B908" s="4">
        <v>6598.61</v>
      </c>
      <c r="C908" s="4">
        <v>6598.61</v>
      </c>
      <c r="D908" s="4">
        <v>6407.75</v>
      </c>
      <c r="E908" s="4">
        <v>6424.77</v>
      </c>
      <c r="F908" s="4">
        <v>3529400</v>
      </c>
      <c r="G908" s="27">
        <f t="shared" si="99"/>
        <v>-60.079999999999927</v>
      </c>
      <c r="H908" s="27">
        <f t="shared" si="98"/>
        <v>-173.83999999999924</v>
      </c>
      <c r="I908" s="31">
        <f t="shared" ca="1" si="93"/>
        <v>0</v>
      </c>
      <c r="J908" s="27">
        <f t="shared" ca="1" si="94"/>
        <v>0</v>
      </c>
      <c r="K908" s="27">
        <f t="shared" ca="1" si="95"/>
        <v>0</v>
      </c>
      <c r="L908" s="27">
        <f t="shared" ca="1" si="96"/>
        <v>1801.0600000000013</v>
      </c>
      <c r="M908" s="30">
        <f ca="1">AVERAGE(E908:OFFSET(E908,-M$5+1,0))</f>
        <v>6706.1660000000002</v>
      </c>
      <c r="N908" s="30">
        <f ca="1">AVERAGE(E908:OFFSET(E908,-N$5+1,0))</f>
        <v>6886.1125000000002</v>
      </c>
      <c r="O908" s="30">
        <f t="shared" ca="1" si="97"/>
        <v>0</v>
      </c>
    </row>
    <row r="909" spans="1:15">
      <c r="A909" s="5">
        <v>39701</v>
      </c>
      <c r="B909" s="4">
        <v>6396.28</v>
      </c>
      <c r="C909" s="4">
        <v>6497.72</v>
      </c>
      <c r="D909" s="4">
        <v>6396.28</v>
      </c>
      <c r="E909" s="4">
        <v>6458.01</v>
      </c>
      <c r="F909" s="4">
        <v>3995200</v>
      </c>
      <c r="G909" s="27">
        <f t="shared" si="99"/>
        <v>-28.490000000000691</v>
      </c>
      <c r="H909" s="27">
        <f t="shared" si="98"/>
        <v>61.730000000000473</v>
      </c>
      <c r="I909" s="31">
        <f t="shared" ca="1" si="93"/>
        <v>0</v>
      </c>
      <c r="J909" s="27">
        <f t="shared" ca="1" si="94"/>
        <v>0</v>
      </c>
      <c r="K909" s="27">
        <f t="shared" ca="1" si="95"/>
        <v>0</v>
      </c>
      <c r="L909" s="27">
        <f t="shared" ca="1" si="96"/>
        <v>1801.0600000000013</v>
      </c>
      <c r="M909" s="30">
        <f ca="1">AVERAGE(E909:OFFSET(E909,-M$5+1,0))</f>
        <v>6643.87</v>
      </c>
      <c r="N909" s="30">
        <f ca="1">AVERAGE(E909:OFFSET(E909,-N$5+1,0))</f>
        <v>6844.3959999999988</v>
      </c>
      <c r="O909" s="30">
        <f t="shared" ca="1" si="97"/>
        <v>0</v>
      </c>
    </row>
    <row r="910" spans="1:15">
      <c r="A910" s="5">
        <v>39702</v>
      </c>
      <c r="B910" s="4">
        <v>6438.49</v>
      </c>
      <c r="C910" s="4">
        <v>6438.49</v>
      </c>
      <c r="D910" s="4">
        <v>6249.52</v>
      </c>
      <c r="E910" s="4">
        <v>6251.95</v>
      </c>
      <c r="F910" s="4">
        <v>3718000</v>
      </c>
      <c r="G910" s="27">
        <f t="shared" si="99"/>
        <v>-19.520000000000437</v>
      </c>
      <c r="H910" s="27">
        <f t="shared" si="98"/>
        <v>-186.53999999999996</v>
      </c>
      <c r="I910" s="31">
        <f t="shared" ca="1" si="93"/>
        <v>0</v>
      </c>
      <c r="J910" s="27">
        <f t="shared" ca="1" si="94"/>
        <v>0</v>
      </c>
      <c r="K910" s="27">
        <f t="shared" ca="1" si="95"/>
        <v>0</v>
      </c>
      <c r="L910" s="27">
        <f t="shared" ca="1" si="96"/>
        <v>1801.0600000000013</v>
      </c>
      <c r="M910" s="30">
        <f ca="1">AVERAGE(E910:OFFSET(E910,-M$5+1,0))</f>
        <v>6565.728000000001</v>
      </c>
      <c r="N910" s="30">
        <f ca="1">AVERAGE(E910:OFFSET(E910,-N$5+1,0))</f>
        <v>6790.6900000000005</v>
      </c>
      <c r="O910" s="30">
        <f t="shared" ca="1" si="97"/>
        <v>0</v>
      </c>
    </row>
    <row r="911" spans="1:15">
      <c r="A911" s="5">
        <v>39703</v>
      </c>
      <c r="B911" s="4">
        <v>6338.61</v>
      </c>
      <c r="C911" s="4">
        <v>6354.68</v>
      </c>
      <c r="D911" s="4">
        <v>6171.35</v>
      </c>
      <c r="E911" s="4">
        <v>6310.68</v>
      </c>
      <c r="F911" s="4">
        <v>3648800</v>
      </c>
      <c r="G911" s="27">
        <f t="shared" si="99"/>
        <v>86.659999999999854</v>
      </c>
      <c r="H911" s="27">
        <f t="shared" si="98"/>
        <v>-27.929999999999382</v>
      </c>
      <c r="I911" s="31">
        <f t="shared" ca="1" si="93"/>
        <v>0</v>
      </c>
      <c r="J911" s="27">
        <f t="shared" ca="1" si="94"/>
        <v>0</v>
      </c>
      <c r="K911" s="27">
        <f t="shared" ca="1" si="95"/>
        <v>0</v>
      </c>
      <c r="L911" s="27">
        <f t="shared" ca="1" si="96"/>
        <v>1801.0600000000013</v>
      </c>
      <c r="M911" s="30">
        <f ca="1">AVERAGE(E911:OFFSET(E911,-M$5+1,0))</f>
        <v>6492.1850000000004</v>
      </c>
      <c r="N911" s="30">
        <f ca="1">AVERAGE(E911:OFFSET(E911,-N$5+1,0))</f>
        <v>6746.3990000000003</v>
      </c>
      <c r="O911" s="30">
        <f t="shared" ca="1" si="97"/>
        <v>0</v>
      </c>
    </row>
    <row r="912" spans="1:15">
      <c r="A912" s="5">
        <v>39706</v>
      </c>
      <c r="B912" s="4">
        <v>6198.3</v>
      </c>
      <c r="C912" s="4">
        <v>6202.14</v>
      </c>
      <c r="D912" s="4">
        <v>6020.7</v>
      </c>
      <c r="E912" s="4">
        <v>6052.45</v>
      </c>
      <c r="F912" s="4">
        <v>3130600</v>
      </c>
      <c r="G912" s="27">
        <f t="shared" si="99"/>
        <v>-112.38000000000011</v>
      </c>
      <c r="H912" s="27">
        <f t="shared" si="98"/>
        <v>-145.85000000000036</v>
      </c>
      <c r="I912" s="31">
        <f t="shared" ca="1" si="93"/>
        <v>0</v>
      </c>
      <c r="J912" s="27">
        <f t="shared" ca="1" si="94"/>
        <v>0</v>
      </c>
      <c r="K912" s="27">
        <f t="shared" ca="1" si="95"/>
        <v>0</v>
      </c>
      <c r="L912" s="27">
        <f t="shared" ca="1" si="96"/>
        <v>1801.0600000000013</v>
      </c>
      <c r="M912" s="30">
        <f ca="1">AVERAGE(E912:OFFSET(E912,-M$5+1,0))</f>
        <v>6416.1209999999992</v>
      </c>
      <c r="N912" s="30">
        <f ca="1">AVERAGE(E912:OFFSET(E912,-N$5+1,0))</f>
        <v>6698.9845000000005</v>
      </c>
      <c r="O912" s="30">
        <f t="shared" ca="1" si="97"/>
        <v>0</v>
      </c>
    </row>
    <row r="913" spans="1:15">
      <c r="A913" s="5">
        <v>39707</v>
      </c>
      <c r="B913" s="4">
        <v>5748.17</v>
      </c>
      <c r="C913" s="4">
        <v>5851.9</v>
      </c>
      <c r="D913" s="4">
        <v>5724.52</v>
      </c>
      <c r="E913" s="4">
        <v>5756.59</v>
      </c>
      <c r="F913" s="4">
        <v>3532000</v>
      </c>
      <c r="G913" s="27">
        <f t="shared" si="99"/>
        <v>-304.27999999999975</v>
      </c>
      <c r="H913" s="27">
        <f t="shared" si="98"/>
        <v>8.4200000000000728</v>
      </c>
      <c r="I913" s="31">
        <f t="shared" ca="1" si="93"/>
        <v>0</v>
      </c>
      <c r="J913" s="27">
        <f t="shared" ca="1" si="94"/>
        <v>0</v>
      </c>
      <c r="K913" s="27">
        <f t="shared" ca="1" si="95"/>
        <v>0</v>
      </c>
      <c r="L913" s="27">
        <f t="shared" ca="1" si="96"/>
        <v>1801.0600000000013</v>
      </c>
      <c r="M913" s="30">
        <f ca="1">AVERAGE(E913:OFFSET(E913,-M$5+1,0))</f>
        <v>6321.7979999999998</v>
      </c>
      <c r="N913" s="30">
        <f ca="1">AVERAGE(E913:OFFSET(E913,-N$5+1,0))</f>
        <v>6637.8840000000009</v>
      </c>
      <c r="O913" s="30">
        <f t="shared" ca="1" si="97"/>
        <v>0</v>
      </c>
    </row>
    <row r="914" spans="1:15">
      <c r="A914" s="5">
        <v>39708</v>
      </c>
      <c r="B914" s="4">
        <v>5953.88</v>
      </c>
      <c r="C914" s="4">
        <v>6027.29</v>
      </c>
      <c r="D914" s="4">
        <v>5747.3</v>
      </c>
      <c r="E914" s="4">
        <v>5800.87</v>
      </c>
      <c r="F914" s="4">
        <v>4704800</v>
      </c>
      <c r="G914" s="27">
        <f t="shared" si="99"/>
        <v>197.28999999999996</v>
      </c>
      <c r="H914" s="27">
        <f t="shared" si="98"/>
        <v>-153.01000000000022</v>
      </c>
      <c r="I914" s="31">
        <f t="shared" ca="1" si="93"/>
        <v>0</v>
      </c>
      <c r="J914" s="27">
        <f t="shared" ca="1" si="94"/>
        <v>0</v>
      </c>
      <c r="K914" s="27">
        <f t="shared" ca="1" si="95"/>
        <v>0</v>
      </c>
      <c r="L914" s="27">
        <f t="shared" ca="1" si="96"/>
        <v>1801.0600000000013</v>
      </c>
      <c r="M914" s="30">
        <f ca="1">AVERAGE(E914:OFFSET(E914,-M$5+1,0))</f>
        <v>6243.3919999999989</v>
      </c>
      <c r="N914" s="30">
        <f ca="1">AVERAGE(E914:OFFSET(E914,-N$5+1,0))</f>
        <v>6575.8825000000015</v>
      </c>
      <c r="O914" s="30">
        <f t="shared" ca="1" si="97"/>
        <v>0</v>
      </c>
    </row>
    <row r="915" spans="1:15">
      <c r="A915" s="5">
        <v>39709</v>
      </c>
      <c r="B915" s="4">
        <v>5558.05</v>
      </c>
      <c r="C915" s="4">
        <v>5681.83</v>
      </c>
      <c r="D915" s="4">
        <v>5530.19</v>
      </c>
      <c r="E915" s="4">
        <v>5641.95</v>
      </c>
      <c r="F915" s="4">
        <v>4143800</v>
      </c>
      <c r="G915" s="27">
        <f t="shared" si="99"/>
        <v>-242.81999999999971</v>
      </c>
      <c r="H915" s="27">
        <f t="shared" si="98"/>
        <v>83.899999999999636</v>
      </c>
      <c r="I915" s="31">
        <f t="shared" ca="1" si="93"/>
        <v>0</v>
      </c>
      <c r="J915" s="27">
        <f t="shared" ca="1" si="94"/>
        <v>0</v>
      </c>
      <c r="K915" s="27">
        <f t="shared" ca="1" si="95"/>
        <v>0</v>
      </c>
      <c r="L915" s="27">
        <f t="shared" ca="1" si="96"/>
        <v>1801.0600000000013</v>
      </c>
      <c r="M915" s="30">
        <f ca="1">AVERAGE(E915:OFFSET(E915,-M$5+1,0))</f>
        <v>6166.3239999999996</v>
      </c>
      <c r="N915" s="30">
        <f ca="1">AVERAGE(E915:OFFSET(E915,-N$5+1,0))</f>
        <v>6512.0559999999996</v>
      </c>
      <c r="O915" s="30">
        <f t="shared" ca="1" si="97"/>
        <v>0</v>
      </c>
    </row>
    <row r="916" spans="1:15">
      <c r="A916" s="5">
        <v>39710</v>
      </c>
      <c r="B916" s="4">
        <v>5910.76</v>
      </c>
      <c r="C916" s="4">
        <v>5982.64</v>
      </c>
      <c r="D916" s="4">
        <v>5858.19</v>
      </c>
      <c r="E916" s="4">
        <v>5970.38</v>
      </c>
      <c r="F916" s="4">
        <v>4413200</v>
      </c>
      <c r="G916" s="27">
        <f t="shared" si="99"/>
        <v>268.8100000000004</v>
      </c>
      <c r="H916" s="27">
        <f t="shared" si="98"/>
        <v>59.619999999999891</v>
      </c>
      <c r="I916" s="31">
        <f t="shared" ca="1" si="93"/>
        <v>0</v>
      </c>
      <c r="J916" s="27">
        <f t="shared" ca="1" si="94"/>
        <v>0</v>
      </c>
      <c r="K916" s="27">
        <f t="shared" ca="1" si="95"/>
        <v>0</v>
      </c>
      <c r="L916" s="27">
        <f t="shared" ca="1" si="96"/>
        <v>1801.0600000000013</v>
      </c>
      <c r="M916" s="30">
        <f ca="1">AVERAGE(E916:OFFSET(E916,-M$5+1,0))</f>
        <v>6132.634</v>
      </c>
      <c r="N916" s="30">
        <f ca="1">AVERAGE(E916:OFFSET(E916,-N$5+1,0))</f>
        <v>6464.9929999999995</v>
      </c>
      <c r="O916" s="30">
        <f t="shared" ca="1" si="97"/>
        <v>0</v>
      </c>
    </row>
    <row r="917" spans="1:15">
      <c r="A917" s="5">
        <v>39713</v>
      </c>
      <c r="B917" s="4">
        <v>6156.86</v>
      </c>
      <c r="C917" s="4">
        <v>6156.86</v>
      </c>
      <c r="D917" s="4">
        <v>6032.16</v>
      </c>
      <c r="E917" s="4">
        <v>6110.6</v>
      </c>
      <c r="F917" s="4">
        <v>4353800</v>
      </c>
      <c r="G917" s="27">
        <f t="shared" si="99"/>
        <v>186.47999999999956</v>
      </c>
      <c r="H917" s="27">
        <f t="shared" si="98"/>
        <v>-46.259999999999309</v>
      </c>
      <c r="I917" s="31">
        <f t="shared" ca="1" si="93"/>
        <v>0</v>
      </c>
      <c r="J917" s="27">
        <f t="shared" ca="1" si="94"/>
        <v>0</v>
      </c>
      <c r="K917" s="27">
        <f t="shared" ca="1" si="95"/>
        <v>0</v>
      </c>
      <c r="L917" s="27">
        <f t="shared" ca="1" si="96"/>
        <v>1801.0600000000013</v>
      </c>
      <c r="M917" s="30">
        <f ca="1">AVERAGE(E917:OFFSET(E917,-M$5+1,0))</f>
        <v>6077.8249999999989</v>
      </c>
      <c r="N917" s="30">
        <f ca="1">AVERAGE(E917:OFFSET(E917,-N$5+1,0))</f>
        <v>6418.9869999999992</v>
      </c>
      <c r="O917" s="30">
        <f t="shared" ca="1" si="97"/>
        <v>0</v>
      </c>
    </row>
    <row r="918" spans="1:15">
      <c r="A918" s="5">
        <v>39714</v>
      </c>
      <c r="B918" s="4">
        <v>6016.56</v>
      </c>
      <c r="C918" s="4">
        <v>6182.21</v>
      </c>
      <c r="D918" s="4">
        <v>6011.71</v>
      </c>
      <c r="E918" s="4">
        <v>6182.21</v>
      </c>
      <c r="F918" s="4">
        <v>4144000</v>
      </c>
      <c r="G918" s="27">
        <f t="shared" si="99"/>
        <v>-94.039999999999964</v>
      </c>
      <c r="H918" s="27">
        <f t="shared" si="98"/>
        <v>165.64999999999964</v>
      </c>
      <c r="I918" s="31">
        <f t="shared" ca="1" si="93"/>
        <v>0</v>
      </c>
      <c r="J918" s="27">
        <f t="shared" ca="1" si="94"/>
        <v>0</v>
      </c>
      <c r="K918" s="27">
        <f t="shared" ca="1" si="95"/>
        <v>0</v>
      </c>
      <c r="L918" s="27">
        <f t="shared" ca="1" si="96"/>
        <v>1801.0600000000013</v>
      </c>
      <c r="M918" s="30">
        <f ca="1">AVERAGE(E918:OFFSET(E918,-M$5+1,0))</f>
        <v>6053.5689999999995</v>
      </c>
      <c r="N918" s="30">
        <f ca="1">AVERAGE(E918:OFFSET(E918,-N$5+1,0))</f>
        <v>6379.8674999999994</v>
      </c>
      <c r="O918" s="30">
        <f t="shared" ca="1" si="97"/>
        <v>0</v>
      </c>
    </row>
    <row r="919" spans="1:15">
      <c r="A919" s="5">
        <v>39715</v>
      </c>
      <c r="B919" s="4">
        <v>6136.98</v>
      </c>
      <c r="C919" s="4">
        <v>6198.48</v>
      </c>
      <c r="D919" s="4">
        <v>6100.33</v>
      </c>
      <c r="E919" s="4">
        <v>6132.6</v>
      </c>
      <c r="F919" s="4">
        <v>4209000</v>
      </c>
      <c r="G919" s="27">
        <f t="shared" si="99"/>
        <v>-45.230000000000473</v>
      </c>
      <c r="H919" s="27">
        <f t="shared" si="98"/>
        <v>-4.3799999999991996</v>
      </c>
      <c r="I919" s="31">
        <f t="shared" ca="1" si="93"/>
        <v>0</v>
      </c>
      <c r="J919" s="27">
        <f t="shared" ca="1" si="94"/>
        <v>0</v>
      </c>
      <c r="K919" s="27">
        <f t="shared" ca="1" si="95"/>
        <v>0</v>
      </c>
      <c r="L919" s="27">
        <f t="shared" ca="1" si="96"/>
        <v>1801.0600000000013</v>
      </c>
      <c r="M919" s="30">
        <f ca="1">AVERAGE(E919:OFFSET(E919,-M$5+1,0))</f>
        <v>6021.0279999999993</v>
      </c>
      <c r="N919" s="30">
        <f ca="1">AVERAGE(E919:OFFSET(E919,-N$5+1,0))</f>
        <v>6332.4489999999996</v>
      </c>
      <c r="O919" s="30">
        <f t="shared" ca="1" si="97"/>
        <v>0</v>
      </c>
    </row>
    <row r="920" spans="1:15">
      <c r="A920" s="5">
        <v>39716</v>
      </c>
      <c r="B920" s="4">
        <v>6056.7</v>
      </c>
      <c r="C920" s="4">
        <v>6164.59</v>
      </c>
      <c r="D920" s="4">
        <v>6028.77</v>
      </c>
      <c r="E920" s="4">
        <v>6060.83</v>
      </c>
      <c r="F920" s="4">
        <v>3768200</v>
      </c>
      <c r="G920" s="27">
        <f t="shared" si="99"/>
        <v>-75.900000000000546</v>
      </c>
      <c r="H920" s="27">
        <f t="shared" si="98"/>
        <v>4.1300000000001091</v>
      </c>
      <c r="I920" s="31">
        <f t="shared" ca="1" si="93"/>
        <v>0</v>
      </c>
      <c r="J920" s="27">
        <f t="shared" ca="1" si="94"/>
        <v>0</v>
      </c>
      <c r="K920" s="27">
        <f t="shared" ca="1" si="95"/>
        <v>0</v>
      </c>
      <c r="L920" s="27">
        <f t="shared" ca="1" si="96"/>
        <v>1801.0600000000013</v>
      </c>
      <c r="M920" s="30">
        <f ca="1">AVERAGE(E920:OFFSET(E920,-M$5+1,0))</f>
        <v>6001.9159999999993</v>
      </c>
      <c r="N920" s="30">
        <f ca="1">AVERAGE(E920:OFFSET(E920,-N$5+1,0))</f>
        <v>6283.8220000000019</v>
      </c>
      <c r="O920" s="30">
        <f t="shared" ca="1" si="97"/>
        <v>0</v>
      </c>
    </row>
    <row r="921" spans="1:15">
      <c r="A921" s="5">
        <v>39717</v>
      </c>
      <c r="B921" s="4">
        <v>6095.14</v>
      </c>
      <c r="C921" s="4">
        <v>6095.14</v>
      </c>
      <c r="D921" s="4">
        <v>5881.58</v>
      </c>
      <c r="E921" s="4">
        <v>5929.63</v>
      </c>
      <c r="F921" s="4">
        <v>3924400</v>
      </c>
      <c r="G921" s="27">
        <f t="shared" si="99"/>
        <v>34.3100000000004</v>
      </c>
      <c r="H921" s="27">
        <f t="shared" si="98"/>
        <v>-165.51000000000022</v>
      </c>
      <c r="I921" s="31">
        <f t="shared" ca="1" si="93"/>
        <v>0</v>
      </c>
      <c r="J921" s="27">
        <f t="shared" ca="1" si="94"/>
        <v>0</v>
      </c>
      <c r="K921" s="27">
        <f t="shared" ca="1" si="95"/>
        <v>0</v>
      </c>
      <c r="L921" s="27">
        <f t="shared" ca="1" si="96"/>
        <v>1801.0600000000013</v>
      </c>
      <c r="M921" s="30">
        <f ca="1">AVERAGE(E921:OFFSET(E921,-M$5+1,0))</f>
        <v>5963.8109999999997</v>
      </c>
      <c r="N921" s="30">
        <f ca="1">AVERAGE(E921:OFFSET(E921,-N$5+1,0))</f>
        <v>6227.9980000000014</v>
      </c>
      <c r="O921" s="30">
        <f t="shared" ca="1" si="97"/>
        <v>0</v>
      </c>
    </row>
    <row r="922" spans="1:15">
      <c r="A922" s="5">
        <v>39721</v>
      </c>
      <c r="B922" s="4">
        <v>5534.72</v>
      </c>
      <c r="C922" s="4">
        <v>5719.28</v>
      </c>
      <c r="D922" s="4">
        <v>5534.72</v>
      </c>
      <c r="E922" s="4">
        <v>5719.28</v>
      </c>
      <c r="F922" s="4">
        <v>2947000</v>
      </c>
      <c r="G922" s="27">
        <f t="shared" si="99"/>
        <v>-394.90999999999985</v>
      </c>
      <c r="H922" s="27">
        <f t="shared" si="98"/>
        <v>184.55999999999949</v>
      </c>
      <c r="I922" s="31">
        <f t="shared" ca="1" si="93"/>
        <v>0</v>
      </c>
      <c r="J922" s="27">
        <f t="shared" ca="1" si="94"/>
        <v>0</v>
      </c>
      <c r="K922" s="27">
        <f t="shared" ca="1" si="95"/>
        <v>0</v>
      </c>
      <c r="L922" s="27">
        <f t="shared" ca="1" si="96"/>
        <v>1801.0600000000013</v>
      </c>
      <c r="M922" s="30">
        <f ca="1">AVERAGE(E922:OFFSET(E922,-M$5+1,0))</f>
        <v>5930.4939999999997</v>
      </c>
      <c r="N922" s="30">
        <f ca="1">AVERAGE(E922:OFFSET(E922,-N$5+1,0))</f>
        <v>6173.3075000000008</v>
      </c>
      <c r="O922" s="30">
        <f t="shared" ca="1" si="97"/>
        <v>0</v>
      </c>
    </row>
    <row r="923" spans="1:15">
      <c r="A923" s="5">
        <v>39722</v>
      </c>
      <c r="B923" s="4">
        <v>5854</v>
      </c>
      <c r="C923" s="4">
        <v>5854</v>
      </c>
      <c r="D923" s="4">
        <v>5727.72</v>
      </c>
      <c r="E923" s="4">
        <v>5764.01</v>
      </c>
      <c r="F923" s="4">
        <v>2825800</v>
      </c>
      <c r="G923" s="27">
        <f t="shared" si="99"/>
        <v>134.72000000000025</v>
      </c>
      <c r="H923" s="27">
        <f t="shared" si="98"/>
        <v>-89.989999999999782</v>
      </c>
      <c r="I923" s="31">
        <f t="shared" ca="1" si="93"/>
        <v>0</v>
      </c>
      <c r="J923" s="27">
        <f t="shared" ca="1" si="94"/>
        <v>0</v>
      </c>
      <c r="K923" s="27">
        <f t="shared" ca="1" si="95"/>
        <v>0</v>
      </c>
      <c r="L923" s="27">
        <f t="shared" ca="1" si="96"/>
        <v>1801.0600000000013</v>
      </c>
      <c r="M923" s="30">
        <f ca="1">AVERAGE(E923:OFFSET(E923,-M$5+1,0))</f>
        <v>5931.2359999999999</v>
      </c>
      <c r="N923" s="30">
        <f ca="1">AVERAGE(E923:OFFSET(E923,-N$5+1,0))</f>
        <v>6126.5170000000007</v>
      </c>
      <c r="O923" s="30">
        <f t="shared" ca="1" si="97"/>
        <v>0</v>
      </c>
    </row>
    <row r="924" spans="1:15">
      <c r="A924" s="5">
        <v>39723</v>
      </c>
      <c r="B924" s="4">
        <v>5764.48</v>
      </c>
      <c r="C924" s="4">
        <v>5840.09</v>
      </c>
      <c r="D924" s="4">
        <v>5672.39</v>
      </c>
      <c r="E924" s="4">
        <v>5703.72</v>
      </c>
      <c r="F924" s="4">
        <v>3026800</v>
      </c>
      <c r="G924" s="27">
        <f t="shared" si="99"/>
        <v>0.46999999999934516</v>
      </c>
      <c r="H924" s="27">
        <f t="shared" si="98"/>
        <v>-60.759999999999309</v>
      </c>
      <c r="I924" s="31">
        <f t="shared" ca="1" si="93"/>
        <v>0</v>
      </c>
      <c r="J924" s="27">
        <f t="shared" ca="1" si="94"/>
        <v>0</v>
      </c>
      <c r="K924" s="27">
        <f t="shared" ca="1" si="95"/>
        <v>0</v>
      </c>
      <c r="L924" s="27">
        <f t="shared" ca="1" si="96"/>
        <v>1801.0600000000013</v>
      </c>
      <c r="M924" s="30">
        <f ca="1">AVERAGE(E924:OFFSET(E924,-M$5+1,0))</f>
        <v>5921.5209999999997</v>
      </c>
      <c r="N924" s="30">
        <f ca="1">AVERAGE(E924:OFFSET(E924,-N$5+1,0))</f>
        <v>6082.4565000000011</v>
      </c>
      <c r="O924" s="30">
        <f t="shared" ca="1" si="97"/>
        <v>0</v>
      </c>
    </row>
    <row r="925" spans="1:15">
      <c r="A925" s="5">
        <v>39724</v>
      </c>
      <c r="B925" s="4">
        <v>5611.51</v>
      </c>
      <c r="C925" s="4">
        <v>5747.73</v>
      </c>
      <c r="D925" s="4">
        <v>5558.35</v>
      </c>
      <c r="E925" s="4">
        <v>5742.23</v>
      </c>
      <c r="F925" s="4">
        <v>3179600</v>
      </c>
      <c r="G925" s="27">
        <f t="shared" si="99"/>
        <v>-92.210000000000036</v>
      </c>
      <c r="H925" s="27">
        <f t="shared" si="98"/>
        <v>130.71999999999935</v>
      </c>
      <c r="I925" s="31">
        <f t="shared" ca="1" si="93"/>
        <v>0</v>
      </c>
      <c r="J925" s="27">
        <f t="shared" ca="1" si="94"/>
        <v>0</v>
      </c>
      <c r="K925" s="27">
        <f t="shared" ca="1" si="95"/>
        <v>0</v>
      </c>
      <c r="L925" s="27">
        <f t="shared" ca="1" si="96"/>
        <v>1801.0600000000013</v>
      </c>
      <c r="M925" s="30">
        <f ca="1">AVERAGE(E925:OFFSET(E925,-M$5+1,0))</f>
        <v>5931.5490000000009</v>
      </c>
      <c r="N925" s="30">
        <f ca="1">AVERAGE(E925:OFFSET(E925,-N$5+1,0))</f>
        <v>6048.9365000000007</v>
      </c>
      <c r="O925" s="30">
        <f t="shared" ca="1" si="97"/>
        <v>0</v>
      </c>
    </row>
    <row r="926" spans="1:15">
      <c r="A926" s="5">
        <v>39727</v>
      </c>
      <c r="B926" s="4">
        <v>5566.56</v>
      </c>
      <c r="C926" s="4">
        <v>5590.52</v>
      </c>
      <c r="D926" s="4">
        <v>5505.7</v>
      </c>
      <c r="E926" s="4">
        <v>5505.7</v>
      </c>
      <c r="F926" s="4">
        <v>2945200</v>
      </c>
      <c r="G926" s="27">
        <f t="shared" si="99"/>
        <v>-175.66999999999916</v>
      </c>
      <c r="H926" s="27">
        <f t="shared" si="98"/>
        <v>-60.860000000000582</v>
      </c>
      <c r="I926" s="31">
        <f t="shared" ca="1" si="93"/>
        <v>0</v>
      </c>
      <c r="J926" s="27">
        <f t="shared" ca="1" si="94"/>
        <v>0</v>
      </c>
      <c r="K926" s="27">
        <f t="shared" ca="1" si="95"/>
        <v>0</v>
      </c>
      <c r="L926" s="27">
        <f t="shared" ca="1" si="96"/>
        <v>1801.0600000000013</v>
      </c>
      <c r="M926" s="30">
        <f ca="1">AVERAGE(E926:OFFSET(E926,-M$5+1,0))</f>
        <v>5885.081000000001</v>
      </c>
      <c r="N926" s="30">
        <f ca="1">AVERAGE(E926:OFFSET(E926,-N$5+1,0))</f>
        <v>6008.8575000000001</v>
      </c>
      <c r="O926" s="30">
        <f t="shared" ca="1" si="97"/>
        <v>0</v>
      </c>
    </row>
    <row r="927" spans="1:15">
      <c r="A927" s="5">
        <v>39728</v>
      </c>
      <c r="B927" s="4">
        <v>5352.9</v>
      </c>
      <c r="C927" s="4">
        <v>5539.31</v>
      </c>
      <c r="D927" s="4">
        <v>5352.08</v>
      </c>
      <c r="E927" s="4">
        <v>5524.66</v>
      </c>
      <c r="F927" s="4">
        <v>3008200</v>
      </c>
      <c r="G927" s="27">
        <f t="shared" si="99"/>
        <v>-152.80000000000018</v>
      </c>
      <c r="H927" s="27">
        <f t="shared" si="98"/>
        <v>171.76000000000022</v>
      </c>
      <c r="I927" s="31">
        <f t="shared" ca="1" si="93"/>
        <v>0</v>
      </c>
      <c r="J927" s="27">
        <f t="shared" ca="1" si="94"/>
        <v>0</v>
      </c>
      <c r="K927" s="27">
        <f t="shared" ca="1" si="95"/>
        <v>0</v>
      </c>
      <c r="L927" s="27">
        <f t="shared" ca="1" si="96"/>
        <v>1801.0600000000013</v>
      </c>
      <c r="M927" s="30">
        <f ca="1">AVERAGE(E927:OFFSET(E927,-M$5+1,0))</f>
        <v>5826.4869999999992</v>
      </c>
      <c r="N927" s="30">
        <f ca="1">AVERAGE(E927:OFFSET(E927,-N$5+1,0))</f>
        <v>5952.1559999999999</v>
      </c>
      <c r="O927" s="30">
        <f t="shared" ca="1" si="97"/>
        <v>0</v>
      </c>
    </row>
    <row r="928" spans="1:15">
      <c r="A928" s="5">
        <v>39729</v>
      </c>
      <c r="B928" s="4">
        <v>5374.27</v>
      </c>
      <c r="C928" s="4">
        <v>5411.72</v>
      </c>
      <c r="D928" s="4">
        <v>5206.3999999999996</v>
      </c>
      <c r="E928" s="4">
        <v>5206.3999999999996</v>
      </c>
      <c r="F928" s="4">
        <v>3213800</v>
      </c>
      <c r="G928" s="27">
        <f t="shared" si="99"/>
        <v>-150.38999999999942</v>
      </c>
      <c r="H928" s="27">
        <f t="shared" si="98"/>
        <v>-167.8700000000008</v>
      </c>
      <c r="I928" s="31">
        <f t="shared" ca="1" si="93"/>
        <v>0</v>
      </c>
      <c r="J928" s="27">
        <f t="shared" ca="1" si="94"/>
        <v>0</v>
      </c>
      <c r="K928" s="27">
        <f t="shared" ca="1" si="95"/>
        <v>0</v>
      </c>
      <c r="L928" s="27">
        <f t="shared" ca="1" si="96"/>
        <v>1801.0600000000013</v>
      </c>
      <c r="M928" s="30">
        <f ca="1">AVERAGE(E928:OFFSET(E928,-M$5+1,0))</f>
        <v>5728.9060000000009</v>
      </c>
      <c r="N928" s="30">
        <f ca="1">AVERAGE(E928:OFFSET(E928,-N$5+1,0))</f>
        <v>5891.2374999999993</v>
      </c>
      <c r="O928" s="30">
        <f t="shared" ca="1" si="97"/>
        <v>0</v>
      </c>
    </row>
    <row r="929" spans="1:15">
      <c r="A929" s="5">
        <v>39730</v>
      </c>
      <c r="B929" s="4">
        <v>5183.43</v>
      </c>
      <c r="C929" s="4">
        <v>5295.05</v>
      </c>
      <c r="D929" s="4">
        <v>5130.71</v>
      </c>
      <c r="E929" s="4">
        <v>5130.71</v>
      </c>
      <c r="F929" s="4">
        <v>3804400</v>
      </c>
      <c r="G929" s="27">
        <f t="shared" si="99"/>
        <v>-22.969999999999345</v>
      </c>
      <c r="H929" s="27">
        <f t="shared" si="98"/>
        <v>-52.720000000000255</v>
      </c>
      <c r="I929" s="31">
        <f t="shared" ca="1" si="93"/>
        <v>0</v>
      </c>
      <c r="J929" s="27">
        <f t="shared" ca="1" si="94"/>
        <v>0</v>
      </c>
      <c r="K929" s="27">
        <f t="shared" ca="1" si="95"/>
        <v>0</v>
      </c>
      <c r="L929" s="27">
        <f t="shared" ca="1" si="96"/>
        <v>1801.0600000000013</v>
      </c>
      <c r="M929" s="30">
        <f ca="1">AVERAGE(E929:OFFSET(E929,-M$5+1,0))</f>
        <v>5628.7169999999996</v>
      </c>
      <c r="N929" s="30">
        <f ca="1">AVERAGE(E929:OFFSET(E929,-N$5+1,0))</f>
        <v>5824.8724999999995</v>
      </c>
      <c r="O929" s="30">
        <f t="shared" ca="1" si="97"/>
        <v>0</v>
      </c>
    </row>
    <row r="930" spans="1:15">
      <c r="A930" s="5">
        <v>39734</v>
      </c>
      <c r="B930" s="4">
        <v>4996.0600000000004</v>
      </c>
      <c r="C930" s="4">
        <v>5025.7299999999996</v>
      </c>
      <c r="D930" s="4">
        <v>4971.3599999999997</v>
      </c>
      <c r="E930" s="4">
        <v>5020.4399999999996</v>
      </c>
      <c r="F930" s="4">
        <v>2205000</v>
      </c>
      <c r="G930" s="27">
        <f t="shared" si="99"/>
        <v>-134.64999999999964</v>
      </c>
      <c r="H930" s="27">
        <f t="shared" si="98"/>
        <v>24.3799999999992</v>
      </c>
      <c r="I930" s="31">
        <f t="shared" ca="1" si="93"/>
        <v>0</v>
      </c>
      <c r="J930" s="27">
        <f t="shared" ca="1" si="94"/>
        <v>0</v>
      </c>
      <c r="K930" s="27">
        <f t="shared" ca="1" si="95"/>
        <v>0</v>
      </c>
      <c r="L930" s="27">
        <f t="shared" ca="1" si="96"/>
        <v>1801.0600000000013</v>
      </c>
      <c r="M930" s="30">
        <f ca="1">AVERAGE(E930:OFFSET(E930,-M$5+1,0))</f>
        <v>5524.6779999999999</v>
      </c>
      <c r="N930" s="30">
        <f ca="1">AVERAGE(E930:OFFSET(E930,-N$5+1,0))</f>
        <v>5763.2969999999996</v>
      </c>
      <c r="O930" s="30">
        <f t="shared" ca="1" si="97"/>
        <v>0</v>
      </c>
    </row>
    <row r="931" spans="1:15">
      <c r="A931" s="5">
        <v>39735</v>
      </c>
      <c r="B931" s="4">
        <v>5321.25</v>
      </c>
      <c r="C931" s="4">
        <v>5321.25</v>
      </c>
      <c r="D931" s="4">
        <v>5277.3</v>
      </c>
      <c r="E931" s="4">
        <v>5291.56</v>
      </c>
      <c r="F931" s="4">
        <v>3236800</v>
      </c>
      <c r="G931" s="27">
        <f t="shared" si="99"/>
        <v>300.8100000000004</v>
      </c>
      <c r="H931" s="27">
        <f t="shared" si="98"/>
        <v>-29.6899999999996</v>
      </c>
      <c r="I931" s="31">
        <f t="shared" ca="1" si="93"/>
        <v>0</v>
      </c>
      <c r="J931" s="27">
        <f t="shared" ca="1" si="94"/>
        <v>0</v>
      </c>
      <c r="K931" s="27">
        <f t="shared" ca="1" si="95"/>
        <v>0</v>
      </c>
      <c r="L931" s="27">
        <f t="shared" ca="1" si="96"/>
        <v>1801.0600000000013</v>
      </c>
      <c r="M931" s="30">
        <f ca="1">AVERAGE(E931:OFFSET(E931,-M$5+1,0))</f>
        <v>5460.871000000001</v>
      </c>
      <c r="N931" s="30">
        <f ca="1">AVERAGE(E931:OFFSET(E931,-N$5+1,0))</f>
        <v>5712.3409999999994</v>
      </c>
      <c r="O931" s="30">
        <f t="shared" ca="1" si="97"/>
        <v>0</v>
      </c>
    </row>
    <row r="932" spans="1:15">
      <c r="A932" s="5">
        <v>39736</v>
      </c>
      <c r="B932" s="4">
        <v>5225.05</v>
      </c>
      <c r="C932" s="4">
        <v>5246.26</v>
      </c>
      <c r="D932" s="4">
        <v>5178.68</v>
      </c>
      <c r="E932" s="4">
        <v>5246.26</v>
      </c>
      <c r="F932" s="4">
        <v>2673600</v>
      </c>
      <c r="G932" s="27">
        <f t="shared" si="99"/>
        <v>-66.510000000000218</v>
      </c>
      <c r="H932" s="27">
        <f t="shared" si="98"/>
        <v>21.210000000000036</v>
      </c>
      <c r="I932" s="31">
        <f t="shared" ca="1" si="93"/>
        <v>0</v>
      </c>
      <c r="J932" s="27">
        <f t="shared" ca="1" si="94"/>
        <v>0</v>
      </c>
      <c r="K932" s="27">
        <f t="shared" ca="1" si="95"/>
        <v>0</v>
      </c>
      <c r="L932" s="27">
        <f t="shared" ca="1" si="96"/>
        <v>1801.0600000000013</v>
      </c>
      <c r="M932" s="30">
        <f ca="1">AVERAGE(E932:OFFSET(E932,-M$5+1,0))</f>
        <v>5413.5690000000004</v>
      </c>
      <c r="N932" s="30">
        <f ca="1">AVERAGE(E932:OFFSET(E932,-N$5+1,0))</f>
        <v>5672.0314999999991</v>
      </c>
      <c r="O932" s="30">
        <f t="shared" ca="1" si="97"/>
        <v>0</v>
      </c>
    </row>
    <row r="933" spans="1:15">
      <c r="A933" s="5">
        <v>39737</v>
      </c>
      <c r="B933" s="4">
        <v>5069.07</v>
      </c>
      <c r="C933" s="4">
        <v>5085.97</v>
      </c>
      <c r="D933" s="4">
        <v>5069.07</v>
      </c>
      <c r="E933" s="4">
        <v>5075.97</v>
      </c>
      <c r="F933" s="4">
        <v>1698000</v>
      </c>
      <c r="G933" s="27">
        <f t="shared" si="99"/>
        <v>-177.19000000000051</v>
      </c>
      <c r="H933" s="27">
        <f t="shared" si="98"/>
        <v>6.9000000000005457</v>
      </c>
      <c r="I933" s="31">
        <f t="shared" ca="1" si="93"/>
        <v>0</v>
      </c>
      <c r="J933" s="27">
        <f t="shared" ca="1" si="94"/>
        <v>0</v>
      </c>
      <c r="K933" s="27">
        <f t="shared" ca="1" si="95"/>
        <v>0</v>
      </c>
      <c r="L933" s="27">
        <f t="shared" ca="1" si="96"/>
        <v>1801.0600000000013</v>
      </c>
      <c r="M933" s="30">
        <f ca="1">AVERAGE(E933:OFFSET(E933,-M$5+1,0))</f>
        <v>5344.7650000000003</v>
      </c>
      <c r="N933" s="30">
        <f ca="1">AVERAGE(E933:OFFSET(E933,-N$5+1,0))</f>
        <v>5638.0005000000001</v>
      </c>
      <c r="O933" s="30">
        <f t="shared" ca="1" si="97"/>
        <v>0</v>
      </c>
    </row>
    <row r="934" spans="1:15">
      <c r="A934" s="5">
        <v>39738</v>
      </c>
      <c r="B934" s="4">
        <v>4993.79</v>
      </c>
      <c r="C934" s="4">
        <v>5024.43</v>
      </c>
      <c r="D934" s="4">
        <v>4924.7299999999996</v>
      </c>
      <c r="E934" s="4">
        <v>4960.3999999999996</v>
      </c>
      <c r="F934" s="4">
        <v>3068400</v>
      </c>
      <c r="G934" s="27">
        <f t="shared" si="99"/>
        <v>-82.180000000000291</v>
      </c>
      <c r="H934" s="27">
        <f t="shared" si="98"/>
        <v>-33.390000000000327</v>
      </c>
      <c r="I934" s="31">
        <f t="shared" ca="1" si="93"/>
        <v>0</v>
      </c>
      <c r="J934" s="27">
        <f t="shared" ca="1" si="94"/>
        <v>0</v>
      </c>
      <c r="K934" s="27">
        <f t="shared" ca="1" si="95"/>
        <v>0</v>
      </c>
      <c r="L934" s="27">
        <f t="shared" ca="1" si="96"/>
        <v>1801.0600000000013</v>
      </c>
      <c r="M934" s="30">
        <f ca="1">AVERAGE(E934:OFFSET(E934,-M$5+1,0))</f>
        <v>5270.433</v>
      </c>
      <c r="N934" s="30">
        <f ca="1">AVERAGE(E934:OFFSET(E934,-N$5+1,0))</f>
        <v>5595.9769999999999</v>
      </c>
      <c r="O934" s="30">
        <f t="shared" ca="1" si="97"/>
        <v>0</v>
      </c>
    </row>
    <row r="935" spans="1:15">
      <c r="A935" s="5">
        <v>39741</v>
      </c>
      <c r="B935" s="4">
        <v>4845.3100000000004</v>
      </c>
      <c r="C935" s="4">
        <v>4931.84</v>
      </c>
      <c r="D935" s="4">
        <v>4805.68</v>
      </c>
      <c r="E935" s="4">
        <v>4931.84</v>
      </c>
      <c r="F935" s="4">
        <v>2195600</v>
      </c>
      <c r="G935" s="27">
        <f t="shared" si="99"/>
        <v>-115.08999999999924</v>
      </c>
      <c r="H935" s="27">
        <f t="shared" si="98"/>
        <v>86.529999999999745</v>
      </c>
      <c r="I935" s="31">
        <f t="shared" ca="1" si="93"/>
        <v>0</v>
      </c>
      <c r="J935" s="27">
        <f t="shared" ca="1" si="94"/>
        <v>0</v>
      </c>
      <c r="K935" s="27">
        <f t="shared" ca="1" si="95"/>
        <v>0</v>
      </c>
      <c r="L935" s="27">
        <f t="shared" ca="1" si="96"/>
        <v>1801.0600000000013</v>
      </c>
      <c r="M935" s="30">
        <f ca="1">AVERAGE(E935:OFFSET(E935,-M$5+1,0))</f>
        <v>5189.3940000000002</v>
      </c>
      <c r="N935" s="30">
        <f ca="1">AVERAGE(E935:OFFSET(E935,-N$5+1,0))</f>
        <v>5560.4714999999997</v>
      </c>
      <c r="O935" s="30">
        <f t="shared" ca="1" si="97"/>
        <v>0</v>
      </c>
    </row>
    <row r="936" spans="1:15">
      <c r="A936" s="5">
        <v>39742</v>
      </c>
      <c r="B936" s="4">
        <v>4988.8500000000004</v>
      </c>
      <c r="C936" s="4">
        <v>5045.45</v>
      </c>
      <c r="D936" s="4">
        <v>4890.32</v>
      </c>
      <c r="E936" s="4">
        <v>4942.72</v>
      </c>
      <c r="F936" s="4">
        <v>3491800</v>
      </c>
      <c r="G936" s="27">
        <f t="shared" si="99"/>
        <v>57.010000000000218</v>
      </c>
      <c r="H936" s="27">
        <f t="shared" si="98"/>
        <v>-46.130000000000109</v>
      </c>
      <c r="I936" s="31">
        <f t="shared" ca="1" si="93"/>
        <v>0</v>
      </c>
      <c r="J936" s="27">
        <f t="shared" ca="1" si="94"/>
        <v>0</v>
      </c>
      <c r="K936" s="27">
        <f t="shared" ca="1" si="95"/>
        <v>0</v>
      </c>
      <c r="L936" s="27">
        <f t="shared" ca="1" si="96"/>
        <v>1801.0600000000013</v>
      </c>
      <c r="M936" s="30">
        <f ca="1">AVERAGE(E936:OFFSET(E936,-M$5+1,0))</f>
        <v>5133.0960000000005</v>
      </c>
      <c r="N936" s="30">
        <f ca="1">AVERAGE(E936:OFFSET(E936,-N$5+1,0))</f>
        <v>5509.0884999999998</v>
      </c>
      <c r="O936" s="30">
        <f t="shared" ca="1" si="97"/>
        <v>0</v>
      </c>
    </row>
    <row r="937" spans="1:15">
      <c r="A937" s="5">
        <v>39743</v>
      </c>
      <c r="B937" s="4">
        <v>4843.71</v>
      </c>
      <c r="C937" s="4">
        <v>4955.6099999999997</v>
      </c>
      <c r="D937" s="4">
        <v>4839.17</v>
      </c>
      <c r="E937" s="4">
        <v>4862.59</v>
      </c>
      <c r="F937" s="4">
        <v>2598000</v>
      </c>
      <c r="G937" s="27">
        <f t="shared" si="99"/>
        <v>-99.010000000000218</v>
      </c>
      <c r="H937" s="27">
        <f t="shared" si="98"/>
        <v>18.880000000000109</v>
      </c>
      <c r="I937" s="31">
        <f t="shared" ca="1" si="93"/>
        <v>0</v>
      </c>
      <c r="J937" s="27">
        <f t="shared" ca="1" si="94"/>
        <v>0</v>
      </c>
      <c r="K937" s="27">
        <f t="shared" ca="1" si="95"/>
        <v>0</v>
      </c>
      <c r="L937" s="27">
        <f t="shared" ca="1" si="96"/>
        <v>1801.0600000000013</v>
      </c>
      <c r="M937" s="30">
        <f ca="1">AVERAGE(E937:OFFSET(E937,-M$5+1,0))</f>
        <v>5066.8890000000001</v>
      </c>
      <c r="N937" s="30">
        <f ca="1">AVERAGE(E937:OFFSET(E937,-N$5+1,0))</f>
        <v>5446.6879999999992</v>
      </c>
      <c r="O937" s="30">
        <f t="shared" ca="1" si="97"/>
        <v>0</v>
      </c>
    </row>
    <row r="938" spans="1:15">
      <c r="A938" s="5">
        <v>39744</v>
      </c>
      <c r="B938" s="4">
        <v>4706.13</v>
      </c>
      <c r="C938" s="4">
        <v>4730.51</v>
      </c>
      <c r="D938" s="4">
        <v>4706.13</v>
      </c>
      <c r="E938" s="4">
        <v>4730.51</v>
      </c>
      <c r="F938" s="4">
        <v>1710800</v>
      </c>
      <c r="G938" s="27">
        <f t="shared" si="99"/>
        <v>-156.46000000000004</v>
      </c>
      <c r="H938" s="27">
        <f t="shared" si="98"/>
        <v>24.380000000000109</v>
      </c>
      <c r="I938" s="31">
        <f t="shared" ca="1" si="93"/>
        <v>0</v>
      </c>
      <c r="J938" s="27">
        <f t="shared" ca="1" si="94"/>
        <v>0</v>
      </c>
      <c r="K938" s="27">
        <f t="shared" ca="1" si="95"/>
        <v>0</v>
      </c>
      <c r="L938" s="27">
        <f t="shared" ca="1" si="96"/>
        <v>1801.0600000000013</v>
      </c>
      <c r="M938" s="30">
        <f ca="1">AVERAGE(E938:OFFSET(E938,-M$5+1,0))</f>
        <v>5019.3000000000011</v>
      </c>
      <c r="N938" s="30">
        <f ca="1">AVERAGE(E938:OFFSET(E938,-N$5+1,0))</f>
        <v>5374.1029999999992</v>
      </c>
      <c r="O938" s="30">
        <f t="shared" ca="1" si="97"/>
        <v>0</v>
      </c>
    </row>
    <row r="939" spans="1:15">
      <c r="A939" s="5">
        <v>39745</v>
      </c>
      <c r="B939" s="4">
        <v>4599.13</v>
      </c>
      <c r="C939" s="4">
        <v>4603.5600000000004</v>
      </c>
      <c r="D939" s="4">
        <v>4579.62</v>
      </c>
      <c r="E939" s="4">
        <v>4579.62</v>
      </c>
      <c r="F939" s="4">
        <v>1659800</v>
      </c>
      <c r="G939" s="27">
        <f t="shared" si="99"/>
        <v>-131.38000000000011</v>
      </c>
      <c r="H939" s="27">
        <f t="shared" si="98"/>
        <v>-19.510000000000218</v>
      </c>
      <c r="I939" s="31">
        <f t="shared" ca="1" si="93"/>
        <v>0</v>
      </c>
      <c r="J939" s="27">
        <f t="shared" ca="1" si="94"/>
        <v>0</v>
      </c>
      <c r="K939" s="27">
        <f t="shared" ca="1" si="95"/>
        <v>0</v>
      </c>
      <c r="L939" s="27">
        <f t="shared" ca="1" si="96"/>
        <v>1801.0600000000013</v>
      </c>
      <c r="M939" s="30">
        <f ca="1">AVERAGE(E939:OFFSET(E939,-M$5+1,0))</f>
        <v>4964.1910000000007</v>
      </c>
      <c r="N939" s="30">
        <f ca="1">AVERAGE(E939:OFFSET(E939,-N$5+1,0))</f>
        <v>5296.4539999999988</v>
      </c>
      <c r="O939" s="30">
        <f t="shared" ca="1" si="97"/>
        <v>0</v>
      </c>
    </row>
    <row r="940" spans="1:15">
      <c r="A940" s="5">
        <v>39748</v>
      </c>
      <c r="B940" s="4">
        <v>4301.33</v>
      </c>
      <c r="C940" s="4">
        <v>4391.95</v>
      </c>
      <c r="D940" s="4">
        <v>4301.33</v>
      </c>
      <c r="E940" s="4">
        <v>4366.87</v>
      </c>
      <c r="F940" s="4">
        <v>2183600</v>
      </c>
      <c r="G940" s="27">
        <f t="shared" si="99"/>
        <v>-278.28999999999996</v>
      </c>
      <c r="H940" s="27">
        <f t="shared" si="98"/>
        <v>65.539999999999964</v>
      </c>
      <c r="I940" s="31">
        <f t="shared" ca="1" si="93"/>
        <v>0</v>
      </c>
      <c r="J940" s="27">
        <f t="shared" ca="1" si="94"/>
        <v>0</v>
      </c>
      <c r="K940" s="27">
        <f t="shared" ca="1" si="95"/>
        <v>0</v>
      </c>
      <c r="L940" s="27">
        <f t="shared" ca="1" si="96"/>
        <v>1801.0600000000013</v>
      </c>
      <c r="M940" s="30">
        <f ca="1">AVERAGE(E940:OFFSET(E940,-M$5+1,0))</f>
        <v>4898.8340000000007</v>
      </c>
      <c r="N940" s="30">
        <f ca="1">AVERAGE(E940:OFFSET(E940,-N$5+1,0))</f>
        <v>5211.7559999999985</v>
      </c>
      <c r="O940" s="30">
        <f t="shared" ca="1" si="97"/>
        <v>0</v>
      </c>
    </row>
    <row r="941" spans="1:15">
      <c r="A941" s="5">
        <v>39749</v>
      </c>
      <c r="B941" s="4">
        <v>4160.53</v>
      </c>
      <c r="C941" s="4">
        <v>4425.8999999999996</v>
      </c>
      <c r="D941" s="4">
        <v>4110.09</v>
      </c>
      <c r="E941" s="4">
        <v>4399.97</v>
      </c>
      <c r="F941" s="4">
        <v>4329200</v>
      </c>
      <c r="G941" s="27">
        <f t="shared" si="99"/>
        <v>-206.34000000000015</v>
      </c>
      <c r="H941" s="27">
        <f t="shared" si="98"/>
        <v>239.44000000000051</v>
      </c>
      <c r="I941" s="31">
        <f t="shared" ca="1" si="93"/>
        <v>0</v>
      </c>
      <c r="J941" s="27">
        <f t="shared" ca="1" si="94"/>
        <v>0</v>
      </c>
      <c r="K941" s="27">
        <f t="shared" ca="1" si="95"/>
        <v>0</v>
      </c>
      <c r="L941" s="27">
        <f t="shared" ca="1" si="96"/>
        <v>1801.0600000000013</v>
      </c>
      <c r="M941" s="30">
        <f ca="1">AVERAGE(E941:OFFSET(E941,-M$5+1,0))</f>
        <v>4809.6750000000011</v>
      </c>
      <c r="N941" s="30">
        <f ca="1">AVERAGE(E941:OFFSET(E941,-N$5+1,0))</f>
        <v>5135.2729999999992</v>
      </c>
      <c r="O941" s="30">
        <f t="shared" ca="1" si="97"/>
        <v>0</v>
      </c>
    </row>
    <row r="942" spans="1:15">
      <c r="A942" s="5">
        <v>39750</v>
      </c>
      <c r="B942" s="4">
        <v>4622.55</v>
      </c>
      <c r="C942" s="4">
        <v>4622.55</v>
      </c>
      <c r="D942" s="4">
        <v>4395.6099999999997</v>
      </c>
      <c r="E942" s="4">
        <v>4406.5200000000004</v>
      </c>
      <c r="F942" s="4">
        <v>4528000</v>
      </c>
      <c r="G942" s="27">
        <f t="shared" si="99"/>
        <v>222.57999999999993</v>
      </c>
      <c r="H942" s="27">
        <f t="shared" si="98"/>
        <v>-216.02999999999975</v>
      </c>
      <c r="I942" s="31">
        <f t="shared" ca="1" si="93"/>
        <v>0</v>
      </c>
      <c r="J942" s="27">
        <f t="shared" ca="1" si="94"/>
        <v>0</v>
      </c>
      <c r="K942" s="27">
        <f t="shared" ca="1" si="95"/>
        <v>0</v>
      </c>
      <c r="L942" s="27">
        <f t="shared" ca="1" si="96"/>
        <v>1801.0600000000013</v>
      </c>
      <c r="M942" s="30">
        <f ca="1">AVERAGE(E942:OFFSET(E942,-M$5+1,0))</f>
        <v>4725.7010000000009</v>
      </c>
      <c r="N942" s="30">
        <f ca="1">AVERAGE(E942:OFFSET(E942,-N$5+1,0))</f>
        <v>5069.6350000000002</v>
      </c>
      <c r="O942" s="30">
        <f t="shared" ca="1" si="97"/>
        <v>0</v>
      </c>
    </row>
    <row r="943" spans="1:15">
      <c r="A943" s="5">
        <v>39751</v>
      </c>
      <c r="B943" s="4">
        <v>4448.51</v>
      </c>
      <c r="C943" s="4">
        <v>4684.1099999999997</v>
      </c>
      <c r="D943" s="4">
        <v>4448.51</v>
      </c>
      <c r="E943" s="4">
        <v>4683.6400000000003</v>
      </c>
      <c r="F943" s="4">
        <v>4037400</v>
      </c>
      <c r="G943" s="27">
        <f t="shared" si="99"/>
        <v>41.989999999999782</v>
      </c>
      <c r="H943" s="27">
        <f t="shared" si="98"/>
        <v>235.13000000000011</v>
      </c>
      <c r="I943" s="31">
        <f t="shared" ca="1" si="93"/>
        <v>0</v>
      </c>
      <c r="J943" s="27">
        <f t="shared" ca="1" si="94"/>
        <v>0</v>
      </c>
      <c r="K943" s="27">
        <f t="shared" ca="1" si="95"/>
        <v>0</v>
      </c>
      <c r="L943" s="27">
        <f t="shared" ca="1" si="96"/>
        <v>1801.0600000000013</v>
      </c>
      <c r="M943" s="30">
        <f ca="1">AVERAGE(E943:OFFSET(E943,-M$5+1,0))</f>
        <v>4686.4679999999989</v>
      </c>
      <c r="N943" s="30">
        <f ca="1">AVERAGE(E943:OFFSET(E943,-N$5+1,0))</f>
        <v>5015.6164999999992</v>
      </c>
      <c r="O943" s="30">
        <f t="shared" ca="1" si="97"/>
        <v>0</v>
      </c>
    </row>
    <row r="944" spans="1:15">
      <c r="A944" s="5">
        <v>39752</v>
      </c>
      <c r="B944" s="4">
        <v>4707.75</v>
      </c>
      <c r="C944" s="4">
        <v>4911.8</v>
      </c>
      <c r="D944" s="4">
        <v>4659.67</v>
      </c>
      <c r="E944" s="4">
        <v>4870.66</v>
      </c>
      <c r="F944" s="4">
        <v>4772600</v>
      </c>
      <c r="G944" s="27">
        <f t="shared" si="99"/>
        <v>24.109999999999673</v>
      </c>
      <c r="H944" s="27">
        <f t="shared" si="98"/>
        <v>162.90999999999985</v>
      </c>
      <c r="I944" s="31">
        <f t="shared" ca="1" si="93"/>
        <v>0</v>
      </c>
      <c r="J944" s="27">
        <f t="shared" ca="1" si="94"/>
        <v>0</v>
      </c>
      <c r="K944" s="27">
        <f t="shared" ca="1" si="95"/>
        <v>0</v>
      </c>
      <c r="L944" s="27">
        <f t="shared" ca="1" si="96"/>
        <v>1801.0600000000013</v>
      </c>
      <c r="M944" s="30">
        <f ca="1">AVERAGE(E944:OFFSET(E944,-M$5+1,0))</f>
        <v>4677.4940000000006</v>
      </c>
      <c r="N944" s="30">
        <f ca="1">AVERAGE(E944:OFFSET(E944,-N$5+1,0))</f>
        <v>4973.9634999999998</v>
      </c>
      <c r="O944" s="30">
        <f t="shared" ca="1" si="97"/>
        <v>0</v>
      </c>
    </row>
    <row r="945" spans="1:15">
      <c r="A945" s="5">
        <v>39755</v>
      </c>
      <c r="B945" s="4">
        <v>4925.74</v>
      </c>
      <c r="C945" s="4">
        <v>5010.57</v>
      </c>
      <c r="D945" s="4">
        <v>4836.51</v>
      </c>
      <c r="E945" s="4">
        <v>4995.0600000000004</v>
      </c>
      <c r="F945" s="4">
        <v>4325600</v>
      </c>
      <c r="G945" s="27">
        <f t="shared" si="99"/>
        <v>55.079999999999927</v>
      </c>
      <c r="H945" s="27">
        <f t="shared" si="98"/>
        <v>69.320000000000618</v>
      </c>
      <c r="I945" s="31">
        <f t="shared" ca="1" si="93"/>
        <v>0</v>
      </c>
      <c r="J945" s="27">
        <f t="shared" ca="1" si="94"/>
        <v>0</v>
      </c>
      <c r="K945" s="27">
        <f t="shared" ca="1" si="95"/>
        <v>0</v>
      </c>
      <c r="L945" s="27">
        <f t="shared" ca="1" si="96"/>
        <v>1801.0600000000013</v>
      </c>
      <c r="M945" s="30">
        <f ca="1">AVERAGE(E945:OFFSET(E945,-M$5+1,0))</f>
        <v>4683.8160000000007</v>
      </c>
      <c r="N945" s="30">
        <f ca="1">AVERAGE(E945:OFFSET(E945,-N$5+1,0))</f>
        <v>4936.6049999999996</v>
      </c>
      <c r="O945" s="30">
        <f t="shared" ca="1" si="97"/>
        <v>0</v>
      </c>
    </row>
    <row r="946" spans="1:15">
      <c r="A946" s="5">
        <v>39756</v>
      </c>
      <c r="B946" s="4">
        <v>4991.25</v>
      </c>
      <c r="C946" s="4">
        <v>5015.12</v>
      </c>
      <c r="D946" s="4">
        <v>4876</v>
      </c>
      <c r="E946" s="4">
        <v>4992.63</v>
      </c>
      <c r="F946" s="4">
        <v>4130200</v>
      </c>
      <c r="G946" s="27">
        <f t="shared" si="99"/>
        <v>-3.8100000000004002</v>
      </c>
      <c r="H946" s="27">
        <f t="shared" si="98"/>
        <v>1.3800000000001091</v>
      </c>
      <c r="I946" s="31">
        <f t="shared" ca="1" si="93"/>
        <v>0</v>
      </c>
      <c r="J946" s="27">
        <f t="shared" ca="1" si="94"/>
        <v>0</v>
      </c>
      <c r="K946" s="27">
        <f t="shared" ca="1" si="95"/>
        <v>0</v>
      </c>
      <c r="L946" s="27">
        <f t="shared" ca="1" si="96"/>
        <v>1801.0600000000013</v>
      </c>
      <c r="M946" s="30">
        <f ca="1">AVERAGE(E946:OFFSET(E946,-M$5+1,0))</f>
        <v>4688.8069999999998</v>
      </c>
      <c r="N946" s="30">
        <f ca="1">AVERAGE(E946:OFFSET(E946,-N$5+1,0))</f>
        <v>4910.951500000001</v>
      </c>
      <c r="O946" s="30">
        <f t="shared" ca="1" si="97"/>
        <v>0</v>
      </c>
    </row>
    <row r="947" spans="1:15">
      <c r="A947" s="5">
        <v>39757</v>
      </c>
      <c r="B947" s="4">
        <v>5077.01</v>
      </c>
      <c r="C947" s="4">
        <v>5095.9799999999996</v>
      </c>
      <c r="D947" s="4">
        <v>4965.3999999999996</v>
      </c>
      <c r="E947" s="4">
        <v>4978.26</v>
      </c>
      <c r="F947" s="4">
        <v>4516600</v>
      </c>
      <c r="G947" s="27">
        <f t="shared" si="99"/>
        <v>84.380000000000109</v>
      </c>
      <c r="H947" s="27">
        <f t="shared" si="98"/>
        <v>-98.75</v>
      </c>
      <c r="I947" s="31">
        <f t="shared" ca="1" si="93"/>
        <v>0</v>
      </c>
      <c r="J947" s="27">
        <f t="shared" ca="1" si="94"/>
        <v>0</v>
      </c>
      <c r="K947" s="27">
        <f t="shared" ca="1" si="95"/>
        <v>0</v>
      </c>
      <c r="L947" s="27">
        <f t="shared" ca="1" si="96"/>
        <v>1801.0600000000013</v>
      </c>
      <c r="M947" s="30">
        <f ca="1">AVERAGE(E947:OFFSET(E947,-M$5+1,0))</f>
        <v>4700.3739999999998</v>
      </c>
      <c r="N947" s="30">
        <f ca="1">AVERAGE(E947:OFFSET(E947,-N$5+1,0))</f>
        <v>4883.6315000000004</v>
      </c>
      <c r="O947" s="30">
        <f t="shared" ca="1" si="97"/>
        <v>0</v>
      </c>
    </row>
    <row r="948" spans="1:15">
      <c r="A948" s="5">
        <v>39758</v>
      </c>
      <c r="B948" s="4">
        <v>4699.09</v>
      </c>
      <c r="C948" s="4">
        <v>4741.1400000000003</v>
      </c>
      <c r="D948" s="4">
        <v>4688.1099999999997</v>
      </c>
      <c r="E948" s="4">
        <v>4694.12</v>
      </c>
      <c r="F948" s="4">
        <v>3419000</v>
      </c>
      <c r="G948" s="27">
        <f t="shared" si="99"/>
        <v>-279.17000000000007</v>
      </c>
      <c r="H948" s="27">
        <f t="shared" si="98"/>
        <v>-4.9700000000002547</v>
      </c>
      <c r="I948" s="31">
        <f t="shared" ca="1" si="93"/>
        <v>0</v>
      </c>
      <c r="J948" s="27">
        <f t="shared" ca="1" si="94"/>
        <v>0</v>
      </c>
      <c r="K948" s="27">
        <f t="shared" ca="1" si="95"/>
        <v>0</v>
      </c>
      <c r="L948" s="27">
        <f t="shared" ca="1" si="96"/>
        <v>1801.0600000000013</v>
      </c>
      <c r="M948" s="30">
        <f ca="1">AVERAGE(E948:OFFSET(E948,-M$5+1,0))</f>
        <v>4696.7350000000006</v>
      </c>
      <c r="N948" s="30">
        <f ca="1">AVERAGE(E948:OFFSET(E948,-N$5+1,0))</f>
        <v>4858.0174999999999</v>
      </c>
      <c r="O948" s="30">
        <f t="shared" ca="1" si="97"/>
        <v>0</v>
      </c>
    </row>
    <row r="949" spans="1:15">
      <c r="A949" s="5">
        <v>39759</v>
      </c>
      <c r="B949" s="4">
        <v>4468.08</v>
      </c>
      <c r="C949" s="4">
        <v>4777.2299999999996</v>
      </c>
      <c r="D949" s="4">
        <v>4468.08</v>
      </c>
      <c r="E949" s="4">
        <v>4742.33</v>
      </c>
      <c r="F949" s="4">
        <v>3785800</v>
      </c>
      <c r="G949" s="27">
        <f t="shared" si="99"/>
        <v>-226.03999999999996</v>
      </c>
      <c r="H949" s="27">
        <f t="shared" si="98"/>
        <v>274.25</v>
      </c>
      <c r="I949" s="31">
        <f t="shared" ca="1" si="93"/>
        <v>0</v>
      </c>
      <c r="J949" s="27">
        <f t="shared" ca="1" si="94"/>
        <v>0</v>
      </c>
      <c r="K949" s="27">
        <f t="shared" ca="1" si="95"/>
        <v>0</v>
      </c>
      <c r="L949" s="27">
        <f t="shared" ca="1" si="96"/>
        <v>1801.0600000000013</v>
      </c>
      <c r="M949" s="30">
        <f ca="1">AVERAGE(E949:OFFSET(E949,-M$5+1,0))</f>
        <v>4713.0060000000003</v>
      </c>
      <c r="N949" s="30">
        <f ca="1">AVERAGE(E949:OFFSET(E949,-N$5+1,0))</f>
        <v>4838.5985000000001</v>
      </c>
      <c r="O949" s="30">
        <f t="shared" ca="1" si="97"/>
        <v>0</v>
      </c>
    </row>
    <row r="950" spans="1:15">
      <c r="A950" s="5">
        <v>39762</v>
      </c>
      <c r="B950" s="4">
        <v>4711.6099999999997</v>
      </c>
      <c r="C950" s="4">
        <v>4772.32</v>
      </c>
      <c r="D950" s="4">
        <v>4657.47</v>
      </c>
      <c r="E950" s="4">
        <v>4740.2700000000004</v>
      </c>
      <c r="F950" s="4">
        <v>3235200</v>
      </c>
      <c r="G950" s="27">
        <f t="shared" si="99"/>
        <v>-30.720000000000255</v>
      </c>
      <c r="H950" s="27">
        <f t="shared" si="98"/>
        <v>28.660000000000764</v>
      </c>
      <c r="I950" s="31">
        <f t="shared" ref="I950:I1013" ca="1" si="100">O950</f>
        <v>0</v>
      </c>
      <c r="J950" s="27">
        <f t="shared" ref="J950:J1013" ca="1" si="101">IF((J949+I949)&gt;=J$5,J$5,IF((J949+I949)&lt;=J$7,J$7,J949+I949))</f>
        <v>0</v>
      </c>
      <c r="K950" s="27">
        <f t="shared" ref="K950:K1013" ca="1" si="102">J949*G950+J950*H950</f>
        <v>0</v>
      </c>
      <c r="L950" s="27">
        <f t="shared" ref="L950:L1013" ca="1" si="103">L949+K950</f>
        <v>1801.0600000000013</v>
      </c>
      <c r="M950" s="30">
        <f ca="1">AVERAGE(E950:OFFSET(E950,-M$5+1,0))</f>
        <v>4750.3460000000005</v>
      </c>
      <c r="N950" s="30">
        <f ca="1">AVERAGE(E950:OFFSET(E950,-N$5+1,0))</f>
        <v>4824.5900000000011</v>
      </c>
      <c r="O950" s="30">
        <f t="shared" ref="O950:O1013" ca="1" si="104">IF(AND(M949&lt;=N949,M950&gt;N950),1,IF(AND(M949&gt;=N949,M950&lt;N950),-1,0))</f>
        <v>0</v>
      </c>
    </row>
    <row r="951" spans="1:15">
      <c r="A951" s="5">
        <v>39763</v>
      </c>
      <c r="B951" s="4">
        <v>4652.63</v>
      </c>
      <c r="C951" s="4">
        <v>4706.18</v>
      </c>
      <c r="D951" s="4">
        <v>4593.8599999999997</v>
      </c>
      <c r="E951" s="4">
        <v>4638.57</v>
      </c>
      <c r="F951" s="4">
        <v>3284600</v>
      </c>
      <c r="G951" s="27">
        <f t="shared" si="99"/>
        <v>-87.640000000000327</v>
      </c>
      <c r="H951" s="27">
        <f t="shared" si="98"/>
        <v>-14.0600000000004</v>
      </c>
      <c r="I951" s="31">
        <f t="shared" ca="1" si="100"/>
        <v>0</v>
      </c>
      <c r="J951" s="27">
        <f t="shared" ca="1" si="101"/>
        <v>0</v>
      </c>
      <c r="K951" s="27">
        <f t="shared" ca="1" si="102"/>
        <v>0</v>
      </c>
      <c r="L951" s="27">
        <f t="shared" ca="1" si="103"/>
        <v>1801.0600000000013</v>
      </c>
      <c r="M951" s="30">
        <f ca="1">AVERAGE(E951:OFFSET(E951,-M$5+1,0))</f>
        <v>4774.2060000000001</v>
      </c>
      <c r="N951" s="30">
        <f ca="1">AVERAGE(E951:OFFSET(E951,-N$5+1,0))</f>
        <v>4791.9404999999997</v>
      </c>
      <c r="O951" s="30">
        <f t="shared" ca="1" si="104"/>
        <v>0</v>
      </c>
    </row>
    <row r="952" spans="1:15">
      <c r="A952" s="5">
        <v>39764</v>
      </c>
      <c r="B952" s="4">
        <v>4587.2</v>
      </c>
      <c r="C952" s="4">
        <v>4673.33</v>
      </c>
      <c r="D952" s="4">
        <v>4545.8599999999997</v>
      </c>
      <c r="E952" s="4">
        <v>4615.57</v>
      </c>
      <c r="F952" s="4">
        <v>2692800</v>
      </c>
      <c r="G952" s="27">
        <f t="shared" si="99"/>
        <v>-51.369999999999891</v>
      </c>
      <c r="H952" s="27">
        <f t="shared" si="98"/>
        <v>28.369999999999891</v>
      </c>
      <c r="I952" s="31">
        <f t="shared" ca="1" si="100"/>
        <v>1</v>
      </c>
      <c r="J952" s="27">
        <f t="shared" ca="1" si="101"/>
        <v>0</v>
      </c>
      <c r="K952" s="27">
        <f t="shared" ca="1" si="102"/>
        <v>0</v>
      </c>
      <c r="L952" s="27">
        <f t="shared" ca="1" si="103"/>
        <v>1801.0600000000013</v>
      </c>
      <c r="M952" s="30">
        <f ca="1">AVERAGE(E952:OFFSET(E952,-M$5+1,0))</f>
        <v>4795.1109999999999</v>
      </c>
      <c r="N952" s="30">
        <f ca="1">AVERAGE(E952:OFFSET(E952,-N$5+1,0))</f>
        <v>4760.4060000000009</v>
      </c>
      <c r="O952" s="30">
        <f t="shared" ca="1" si="104"/>
        <v>1</v>
      </c>
    </row>
    <row r="953" spans="1:15">
      <c r="A953" s="5">
        <v>39765</v>
      </c>
      <c r="B953" s="4">
        <v>4425.25</v>
      </c>
      <c r="C953" s="4">
        <v>4438.82</v>
      </c>
      <c r="D953" s="4">
        <v>4374.6400000000003</v>
      </c>
      <c r="E953" s="4">
        <v>4437.83</v>
      </c>
      <c r="F953" s="4">
        <v>3261800</v>
      </c>
      <c r="G953" s="27">
        <f t="shared" si="99"/>
        <v>-190.31999999999971</v>
      </c>
      <c r="H953" s="27">
        <f t="shared" si="98"/>
        <v>12.579999999999927</v>
      </c>
      <c r="I953" s="31">
        <f t="shared" ca="1" si="100"/>
        <v>0</v>
      </c>
      <c r="J953" s="27">
        <f t="shared" ca="1" si="101"/>
        <v>1</v>
      </c>
      <c r="K953" s="27">
        <f t="shared" ca="1" si="102"/>
        <v>12.579999999999927</v>
      </c>
      <c r="L953" s="27">
        <f t="shared" ca="1" si="103"/>
        <v>1813.6400000000012</v>
      </c>
      <c r="M953" s="30">
        <f ca="1">AVERAGE(E953:OFFSET(E953,-M$5+1,0))</f>
        <v>4770.5300000000007</v>
      </c>
      <c r="N953" s="30">
        <f ca="1">AVERAGE(E953:OFFSET(E953,-N$5+1,0))</f>
        <v>4728.4989999999998</v>
      </c>
      <c r="O953" s="30">
        <f t="shared" ca="1" si="104"/>
        <v>0</v>
      </c>
    </row>
    <row r="954" spans="1:15">
      <c r="A954" s="5">
        <v>39766</v>
      </c>
      <c r="B954" s="4">
        <v>4537.43</v>
      </c>
      <c r="C954" s="4">
        <v>4541.3500000000004</v>
      </c>
      <c r="D954" s="4">
        <v>4422.75</v>
      </c>
      <c r="E954" s="4">
        <v>4452.7</v>
      </c>
      <c r="F954" s="4">
        <v>3154600</v>
      </c>
      <c r="G954" s="27">
        <f t="shared" si="99"/>
        <v>99.600000000000364</v>
      </c>
      <c r="H954" s="27">
        <f t="shared" si="98"/>
        <v>-84.730000000000473</v>
      </c>
      <c r="I954" s="31">
        <f t="shared" ca="1" si="100"/>
        <v>0</v>
      </c>
      <c r="J954" s="27">
        <f t="shared" ca="1" si="101"/>
        <v>1</v>
      </c>
      <c r="K954" s="27">
        <f t="shared" ca="1" si="102"/>
        <v>14.869999999999891</v>
      </c>
      <c r="L954" s="27">
        <f t="shared" ca="1" si="103"/>
        <v>1828.5100000000011</v>
      </c>
      <c r="M954" s="30">
        <f ca="1">AVERAGE(E954:OFFSET(E954,-M$5+1,0))</f>
        <v>4728.7340000000004</v>
      </c>
      <c r="N954" s="30">
        <f ca="1">AVERAGE(E954:OFFSET(E954,-N$5+1,0))</f>
        <v>4703.1139999999996</v>
      </c>
      <c r="O954" s="30">
        <f t="shared" ca="1" si="104"/>
        <v>0</v>
      </c>
    </row>
    <row r="955" spans="1:15">
      <c r="A955" s="5">
        <v>39769</v>
      </c>
      <c r="B955" s="4">
        <v>4362.53</v>
      </c>
      <c r="C955" s="4">
        <v>4475.93</v>
      </c>
      <c r="D955" s="4">
        <v>4362.53</v>
      </c>
      <c r="E955" s="4">
        <v>4439.8</v>
      </c>
      <c r="F955" s="4">
        <v>2769800</v>
      </c>
      <c r="G955" s="27">
        <f t="shared" si="99"/>
        <v>-90.170000000000073</v>
      </c>
      <c r="H955" s="27">
        <f t="shared" si="98"/>
        <v>77.270000000000437</v>
      </c>
      <c r="I955" s="31">
        <f t="shared" ca="1" si="100"/>
        <v>-1</v>
      </c>
      <c r="J955" s="27">
        <f t="shared" ca="1" si="101"/>
        <v>1</v>
      </c>
      <c r="K955" s="27">
        <f t="shared" ca="1" si="102"/>
        <v>-12.899999999999636</v>
      </c>
      <c r="L955" s="27">
        <f t="shared" ca="1" si="103"/>
        <v>1815.6100000000015</v>
      </c>
      <c r="M955" s="30">
        <f ca="1">AVERAGE(E955:OFFSET(E955,-M$5+1,0))</f>
        <v>4673.2080000000005</v>
      </c>
      <c r="N955" s="30">
        <f ca="1">AVERAGE(E955:OFFSET(E955,-N$5+1,0))</f>
        <v>4678.5120000000006</v>
      </c>
      <c r="O955" s="30">
        <f t="shared" ca="1" si="104"/>
        <v>-1</v>
      </c>
    </row>
    <row r="956" spans="1:15">
      <c r="A956" s="5">
        <v>39770</v>
      </c>
      <c r="B956" s="4">
        <v>4366.34</v>
      </c>
      <c r="C956" s="4">
        <v>4376.28</v>
      </c>
      <c r="D956" s="4">
        <v>4265.05</v>
      </c>
      <c r="E956" s="4">
        <v>4305.18</v>
      </c>
      <c r="F956" s="4">
        <v>3185400</v>
      </c>
      <c r="G956" s="27">
        <f t="shared" si="99"/>
        <v>-73.460000000000036</v>
      </c>
      <c r="H956" s="27">
        <f t="shared" si="98"/>
        <v>-61.159999999999854</v>
      </c>
      <c r="I956" s="31">
        <f t="shared" ca="1" si="100"/>
        <v>0</v>
      </c>
      <c r="J956" s="27">
        <f t="shared" ca="1" si="101"/>
        <v>0</v>
      </c>
      <c r="K956" s="27">
        <f t="shared" ca="1" si="102"/>
        <v>-73.460000000000036</v>
      </c>
      <c r="L956" s="27">
        <f t="shared" ca="1" si="103"/>
        <v>1742.1500000000015</v>
      </c>
      <c r="M956" s="30">
        <f ca="1">AVERAGE(E956:OFFSET(E956,-M$5+1,0))</f>
        <v>4604.4630000000006</v>
      </c>
      <c r="N956" s="30">
        <f ca="1">AVERAGE(E956:OFFSET(E956,-N$5+1,0))</f>
        <v>4646.6350000000002</v>
      </c>
      <c r="O956" s="30">
        <f t="shared" ca="1" si="104"/>
        <v>0</v>
      </c>
    </row>
    <row r="957" spans="1:15">
      <c r="A957" s="5">
        <v>39771</v>
      </c>
      <c r="B957" s="4">
        <v>4266</v>
      </c>
      <c r="C957" s="4">
        <v>4320.8500000000004</v>
      </c>
      <c r="D957" s="4">
        <v>4226.49</v>
      </c>
      <c r="E957" s="4">
        <v>4284.09</v>
      </c>
      <c r="F957" s="4">
        <v>3091600</v>
      </c>
      <c r="G957" s="27">
        <f t="shared" si="99"/>
        <v>-39.180000000000291</v>
      </c>
      <c r="H957" s="27">
        <f t="shared" si="98"/>
        <v>18.090000000000146</v>
      </c>
      <c r="I957" s="31">
        <f t="shared" ca="1" si="100"/>
        <v>0</v>
      </c>
      <c r="J957" s="27">
        <f t="shared" ca="1" si="101"/>
        <v>0</v>
      </c>
      <c r="K957" s="27">
        <f t="shared" ca="1" si="102"/>
        <v>0</v>
      </c>
      <c r="L957" s="27">
        <f t="shared" ca="1" si="103"/>
        <v>1742.1500000000015</v>
      </c>
      <c r="M957" s="30">
        <f ca="1">AVERAGE(E957:OFFSET(E957,-M$5+1,0))</f>
        <v>4535.0460000000003</v>
      </c>
      <c r="N957" s="30">
        <f ca="1">AVERAGE(E957:OFFSET(E957,-N$5+1,0))</f>
        <v>4617.7100000000009</v>
      </c>
      <c r="O957" s="30">
        <f t="shared" ca="1" si="104"/>
        <v>0</v>
      </c>
    </row>
    <row r="958" spans="1:15">
      <c r="A958" s="5">
        <v>39772</v>
      </c>
      <c r="B958" s="4">
        <v>4120.51</v>
      </c>
      <c r="C958" s="4">
        <v>4191.37</v>
      </c>
      <c r="D958" s="4">
        <v>4089.93</v>
      </c>
      <c r="E958" s="4">
        <v>4089.93</v>
      </c>
      <c r="F958" s="4">
        <v>3195600</v>
      </c>
      <c r="G958" s="27">
        <f t="shared" si="99"/>
        <v>-163.57999999999993</v>
      </c>
      <c r="H958" s="27">
        <f t="shared" si="98"/>
        <v>-30.580000000000382</v>
      </c>
      <c r="I958" s="31">
        <f t="shared" ca="1" si="100"/>
        <v>0</v>
      </c>
      <c r="J958" s="27">
        <f t="shared" ca="1" si="101"/>
        <v>0</v>
      </c>
      <c r="K958" s="27">
        <f t="shared" ca="1" si="102"/>
        <v>0</v>
      </c>
      <c r="L958" s="27">
        <f t="shared" ca="1" si="103"/>
        <v>1742.1500000000015</v>
      </c>
      <c r="M958" s="30">
        <f ca="1">AVERAGE(E958:OFFSET(E958,-M$5+1,0))</f>
        <v>4474.6269999999995</v>
      </c>
      <c r="N958" s="30">
        <f ca="1">AVERAGE(E958:OFFSET(E958,-N$5+1,0))</f>
        <v>4585.6809999999996</v>
      </c>
      <c r="O958" s="30">
        <f t="shared" ca="1" si="104"/>
        <v>0</v>
      </c>
    </row>
    <row r="959" spans="1:15">
      <c r="A959" s="5">
        <v>39773</v>
      </c>
      <c r="B959" s="4">
        <v>3962.69</v>
      </c>
      <c r="C959" s="4">
        <v>4194.71</v>
      </c>
      <c r="D959" s="4">
        <v>3955.43</v>
      </c>
      <c r="E959" s="4">
        <v>4171.1000000000004</v>
      </c>
      <c r="F959" s="4">
        <v>3333800</v>
      </c>
      <c r="G959" s="27">
        <f t="shared" si="99"/>
        <v>-127.23999999999978</v>
      </c>
      <c r="H959" s="27">
        <f t="shared" si="98"/>
        <v>208.41000000000031</v>
      </c>
      <c r="I959" s="31">
        <f t="shared" ca="1" si="100"/>
        <v>0</v>
      </c>
      <c r="J959" s="27">
        <f t="shared" ca="1" si="101"/>
        <v>0</v>
      </c>
      <c r="K959" s="27">
        <f t="shared" ca="1" si="102"/>
        <v>0</v>
      </c>
      <c r="L959" s="27">
        <f t="shared" ca="1" si="103"/>
        <v>1742.1500000000015</v>
      </c>
      <c r="M959" s="30">
        <f ca="1">AVERAGE(E959:OFFSET(E959,-M$5+1,0))</f>
        <v>4417.503999999999</v>
      </c>
      <c r="N959" s="30">
        <f ca="1">AVERAGE(E959:OFFSET(E959,-N$5+1,0))</f>
        <v>4565.2550000000001</v>
      </c>
      <c r="O959" s="30">
        <f t="shared" ca="1" si="104"/>
        <v>0</v>
      </c>
    </row>
    <row r="960" spans="1:15">
      <c r="A960" s="5">
        <v>39776</v>
      </c>
      <c r="B960" s="4">
        <v>4158.76</v>
      </c>
      <c r="C960" s="4">
        <v>4172.49</v>
      </c>
      <c r="D960" s="4">
        <v>4081.66</v>
      </c>
      <c r="E960" s="4">
        <v>4160.54</v>
      </c>
      <c r="F960" s="4">
        <v>2829600</v>
      </c>
      <c r="G960" s="27">
        <f t="shared" si="99"/>
        <v>-12.340000000000146</v>
      </c>
      <c r="H960" s="27">
        <f t="shared" si="98"/>
        <v>1.7799999999997453</v>
      </c>
      <c r="I960" s="31">
        <f t="shared" ca="1" si="100"/>
        <v>0</v>
      </c>
      <c r="J960" s="27">
        <f t="shared" ca="1" si="101"/>
        <v>0</v>
      </c>
      <c r="K960" s="27">
        <f t="shared" ca="1" si="102"/>
        <v>0</v>
      </c>
      <c r="L960" s="27">
        <f t="shared" ca="1" si="103"/>
        <v>1742.1500000000015</v>
      </c>
      <c r="M960" s="30">
        <f ca="1">AVERAGE(E960:OFFSET(E960,-M$5+1,0))</f>
        <v>4359.5309999999999</v>
      </c>
      <c r="N960" s="30">
        <f ca="1">AVERAGE(E960:OFFSET(E960,-N$5+1,0))</f>
        <v>4554.9385000000002</v>
      </c>
      <c r="O960" s="30">
        <f t="shared" ca="1" si="104"/>
        <v>0</v>
      </c>
    </row>
    <row r="961" spans="1:15">
      <c r="A961" s="5">
        <v>39777</v>
      </c>
      <c r="B961" s="4">
        <v>4280.43</v>
      </c>
      <c r="C961" s="4">
        <v>4323.9399999999996</v>
      </c>
      <c r="D961" s="4">
        <v>4220.97</v>
      </c>
      <c r="E961" s="4">
        <v>4266.49</v>
      </c>
      <c r="F961" s="4">
        <v>3618400</v>
      </c>
      <c r="G961" s="27">
        <f t="shared" si="99"/>
        <v>119.89000000000033</v>
      </c>
      <c r="H961" s="27">
        <f t="shared" si="98"/>
        <v>-13.940000000000509</v>
      </c>
      <c r="I961" s="31">
        <f t="shared" ca="1" si="100"/>
        <v>0</v>
      </c>
      <c r="J961" s="27">
        <f t="shared" ca="1" si="101"/>
        <v>0</v>
      </c>
      <c r="K961" s="27">
        <f t="shared" ca="1" si="102"/>
        <v>0</v>
      </c>
      <c r="L961" s="27">
        <f t="shared" ca="1" si="103"/>
        <v>1742.1500000000015</v>
      </c>
      <c r="M961" s="30">
        <f ca="1">AVERAGE(E961:OFFSET(E961,-M$5+1,0))</f>
        <v>4322.3229999999994</v>
      </c>
      <c r="N961" s="30">
        <f ca="1">AVERAGE(E961:OFFSET(E961,-N$5+1,0))</f>
        <v>4548.2645000000002</v>
      </c>
      <c r="O961" s="30">
        <f t="shared" ca="1" si="104"/>
        <v>0</v>
      </c>
    </row>
    <row r="962" spans="1:15">
      <c r="A962" s="5">
        <v>39778</v>
      </c>
      <c r="B962" s="4">
        <v>4265.6499999999996</v>
      </c>
      <c r="C962" s="4">
        <v>4315.08</v>
      </c>
      <c r="D962" s="4">
        <v>4244.05</v>
      </c>
      <c r="E962" s="4">
        <v>4271.8</v>
      </c>
      <c r="F962" s="4">
        <v>2964600</v>
      </c>
      <c r="G962" s="27">
        <f t="shared" si="99"/>
        <v>-0.84000000000014552</v>
      </c>
      <c r="H962" s="27">
        <f t="shared" si="98"/>
        <v>6.1500000000005457</v>
      </c>
      <c r="I962" s="31">
        <f t="shared" ca="1" si="100"/>
        <v>0</v>
      </c>
      <c r="J962" s="27">
        <f t="shared" ca="1" si="101"/>
        <v>0</v>
      </c>
      <c r="K962" s="27">
        <f t="shared" ca="1" si="102"/>
        <v>0</v>
      </c>
      <c r="L962" s="27">
        <f t="shared" ca="1" si="103"/>
        <v>1742.1500000000015</v>
      </c>
      <c r="M962" s="30">
        <f ca="1">AVERAGE(E962:OFFSET(E962,-M$5+1,0))</f>
        <v>4287.9459999999999</v>
      </c>
      <c r="N962" s="30">
        <f ca="1">AVERAGE(E962:OFFSET(E962,-N$5+1,0))</f>
        <v>4541.5284999999994</v>
      </c>
      <c r="O962" s="30">
        <f t="shared" ca="1" si="104"/>
        <v>0</v>
      </c>
    </row>
    <row r="963" spans="1:15">
      <c r="A963" s="5">
        <v>39779</v>
      </c>
      <c r="B963" s="4">
        <v>4348.49</v>
      </c>
      <c r="C963" s="4">
        <v>4472.07</v>
      </c>
      <c r="D963" s="4">
        <v>4348.49</v>
      </c>
      <c r="E963" s="4">
        <v>4453.75</v>
      </c>
      <c r="F963" s="4">
        <v>3900600</v>
      </c>
      <c r="G963" s="27">
        <f t="shared" si="99"/>
        <v>76.6899999999996</v>
      </c>
      <c r="H963" s="27">
        <f t="shared" si="98"/>
        <v>105.26000000000022</v>
      </c>
      <c r="I963" s="31">
        <f t="shared" ca="1" si="100"/>
        <v>0</v>
      </c>
      <c r="J963" s="27">
        <f t="shared" ca="1" si="101"/>
        <v>0</v>
      </c>
      <c r="K963" s="27">
        <f t="shared" ca="1" si="102"/>
        <v>0</v>
      </c>
      <c r="L963" s="27">
        <f t="shared" ca="1" si="103"/>
        <v>1742.1500000000015</v>
      </c>
      <c r="M963" s="30">
        <f ca="1">AVERAGE(E963:OFFSET(E963,-M$5+1,0))</f>
        <v>4289.5380000000005</v>
      </c>
      <c r="N963" s="30">
        <f ca="1">AVERAGE(E963:OFFSET(E963,-N$5+1,0))</f>
        <v>4530.0340000000006</v>
      </c>
      <c r="O963" s="30">
        <f t="shared" ca="1" si="104"/>
        <v>0</v>
      </c>
    </row>
    <row r="964" spans="1:15">
      <c r="A964" s="5">
        <v>39780</v>
      </c>
      <c r="B964" s="4">
        <v>4444.37</v>
      </c>
      <c r="C964" s="4">
        <v>4476.33</v>
      </c>
      <c r="D964" s="4">
        <v>4419.03</v>
      </c>
      <c r="E964" s="4">
        <v>4460.49</v>
      </c>
      <c r="F964" s="4">
        <v>3740400</v>
      </c>
      <c r="G964" s="27">
        <f t="shared" si="99"/>
        <v>-9.3800000000001091</v>
      </c>
      <c r="H964" s="27">
        <f t="shared" ref="H964:H1027" si="105">E964-B964</f>
        <v>16.119999999999891</v>
      </c>
      <c r="I964" s="31">
        <f t="shared" ca="1" si="100"/>
        <v>0</v>
      </c>
      <c r="J964" s="27">
        <f t="shared" ca="1" si="101"/>
        <v>0</v>
      </c>
      <c r="K964" s="27">
        <f t="shared" ca="1" si="102"/>
        <v>0</v>
      </c>
      <c r="L964" s="27">
        <f t="shared" ca="1" si="103"/>
        <v>1742.1500000000015</v>
      </c>
      <c r="M964" s="30">
        <f ca="1">AVERAGE(E964:OFFSET(E964,-M$5+1,0))</f>
        <v>4290.317</v>
      </c>
      <c r="N964" s="30">
        <f ca="1">AVERAGE(E964:OFFSET(E964,-N$5+1,0))</f>
        <v>4509.5255000000006</v>
      </c>
      <c r="O964" s="30">
        <f t="shared" ca="1" si="104"/>
        <v>0</v>
      </c>
    </row>
    <row r="965" spans="1:15">
      <c r="A965" s="5">
        <v>39783</v>
      </c>
      <c r="B965" s="4">
        <v>4436.12</v>
      </c>
      <c r="C965" s="4">
        <v>4567.76</v>
      </c>
      <c r="D965" s="4">
        <v>4418.24</v>
      </c>
      <c r="E965" s="4">
        <v>4518.43</v>
      </c>
      <c r="F965" s="4">
        <v>4199000</v>
      </c>
      <c r="G965" s="27">
        <f t="shared" ref="G965:G1028" si="106">B965-E964</f>
        <v>-24.369999999999891</v>
      </c>
      <c r="H965" s="27">
        <f t="shared" si="105"/>
        <v>82.3100000000004</v>
      </c>
      <c r="I965" s="31">
        <f t="shared" ca="1" si="100"/>
        <v>0</v>
      </c>
      <c r="J965" s="27">
        <f t="shared" ca="1" si="101"/>
        <v>0</v>
      </c>
      <c r="K965" s="27">
        <f t="shared" ca="1" si="102"/>
        <v>0</v>
      </c>
      <c r="L965" s="27">
        <f t="shared" ca="1" si="103"/>
        <v>1742.1500000000015</v>
      </c>
      <c r="M965" s="30">
        <f ca="1">AVERAGE(E965:OFFSET(E965,-M$5+1,0))</f>
        <v>4298.18</v>
      </c>
      <c r="N965" s="30">
        <f ca="1">AVERAGE(E965:OFFSET(E965,-N$5+1,0))</f>
        <v>4485.6940000000004</v>
      </c>
      <c r="O965" s="30">
        <f t="shared" ca="1" si="104"/>
        <v>0</v>
      </c>
    </row>
    <row r="966" spans="1:15">
      <c r="A966" s="5">
        <v>39784</v>
      </c>
      <c r="B966" s="4">
        <v>4310.5</v>
      </c>
      <c r="C966" s="4">
        <v>4356.9799999999996</v>
      </c>
      <c r="D966" s="4">
        <v>4292.08</v>
      </c>
      <c r="E966" s="4">
        <v>4356.9799999999996</v>
      </c>
      <c r="F966" s="4">
        <v>3566600</v>
      </c>
      <c r="G966" s="27">
        <f t="shared" si="106"/>
        <v>-207.93000000000029</v>
      </c>
      <c r="H966" s="27">
        <f t="shared" si="105"/>
        <v>46.479999999999563</v>
      </c>
      <c r="I966" s="31">
        <f t="shared" ca="1" si="100"/>
        <v>0</v>
      </c>
      <c r="J966" s="27">
        <f t="shared" ca="1" si="101"/>
        <v>0</v>
      </c>
      <c r="K966" s="27">
        <f t="shared" ca="1" si="102"/>
        <v>0</v>
      </c>
      <c r="L966" s="27">
        <f t="shared" ca="1" si="103"/>
        <v>1742.1500000000015</v>
      </c>
      <c r="M966" s="30">
        <f ca="1">AVERAGE(E966:OFFSET(E966,-M$5+1,0))</f>
        <v>4303.3600000000006</v>
      </c>
      <c r="N966" s="30">
        <f ca="1">AVERAGE(E966:OFFSET(E966,-N$5+1,0))</f>
        <v>4453.9115000000002</v>
      </c>
      <c r="O966" s="30">
        <f t="shared" ca="1" si="104"/>
        <v>0</v>
      </c>
    </row>
    <row r="967" spans="1:15">
      <c r="A967" s="5">
        <v>39785</v>
      </c>
      <c r="B967" s="4">
        <v>4346.05</v>
      </c>
      <c r="C967" s="4">
        <v>4379.25</v>
      </c>
      <c r="D967" s="4">
        <v>4289.13</v>
      </c>
      <c r="E967" s="4">
        <v>4307.26</v>
      </c>
      <c r="F967" s="4">
        <v>4004000</v>
      </c>
      <c r="G967" s="27">
        <f t="shared" si="106"/>
        <v>-10.929999999999382</v>
      </c>
      <c r="H967" s="27">
        <f t="shared" si="105"/>
        <v>-38.789999999999964</v>
      </c>
      <c r="I967" s="31">
        <f t="shared" ca="1" si="100"/>
        <v>0</v>
      </c>
      <c r="J967" s="27">
        <f t="shared" ca="1" si="101"/>
        <v>0</v>
      </c>
      <c r="K967" s="27">
        <f t="shared" ca="1" si="102"/>
        <v>0</v>
      </c>
      <c r="L967" s="27">
        <f t="shared" ca="1" si="103"/>
        <v>1742.1500000000015</v>
      </c>
      <c r="M967" s="30">
        <f ca="1">AVERAGE(E967:OFFSET(E967,-M$5+1,0))</f>
        <v>4305.6769999999997</v>
      </c>
      <c r="N967" s="30">
        <f ca="1">AVERAGE(E967:OFFSET(E967,-N$5+1,0))</f>
        <v>4420.3615000000009</v>
      </c>
      <c r="O967" s="30">
        <f t="shared" ca="1" si="104"/>
        <v>0</v>
      </c>
    </row>
    <row r="968" spans="1:15">
      <c r="A968" s="5">
        <v>39786</v>
      </c>
      <c r="B968" s="4">
        <v>4347.66</v>
      </c>
      <c r="C968" s="4">
        <v>4347.66</v>
      </c>
      <c r="D968" s="4">
        <v>4209.91</v>
      </c>
      <c r="E968" s="4">
        <v>4254.96</v>
      </c>
      <c r="F968" s="4">
        <v>3747400</v>
      </c>
      <c r="G968" s="27">
        <f t="shared" si="106"/>
        <v>40.399999999999636</v>
      </c>
      <c r="H968" s="27">
        <f t="shared" si="105"/>
        <v>-92.699999999999818</v>
      </c>
      <c r="I968" s="31">
        <f t="shared" ca="1" si="100"/>
        <v>0</v>
      </c>
      <c r="J968" s="27">
        <f t="shared" ca="1" si="101"/>
        <v>0</v>
      </c>
      <c r="K968" s="27">
        <f t="shared" ca="1" si="102"/>
        <v>0</v>
      </c>
      <c r="L968" s="27">
        <f t="shared" ca="1" si="103"/>
        <v>1742.1500000000015</v>
      </c>
      <c r="M968" s="30">
        <f ca="1">AVERAGE(E968:OFFSET(E968,-M$5+1,0))</f>
        <v>4322.18</v>
      </c>
      <c r="N968" s="30">
        <f ca="1">AVERAGE(E968:OFFSET(E968,-N$5+1,0))</f>
        <v>4398.4034999999994</v>
      </c>
      <c r="O968" s="30">
        <f t="shared" ca="1" si="104"/>
        <v>0</v>
      </c>
    </row>
    <row r="969" spans="1:15">
      <c r="A969" s="5">
        <v>39787</v>
      </c>
      <c r="B969" s="4">
        <v>4213.07</v>
      </c>
      <c r="C969" s="4">
        <v>4261.32</v>
      </c>
      <c r="D969" s="4">
        <v>4190.0200000000004</v>
      </c>
      <c r="E969" s="4">
        <v>4225.07</v>
      </c>
      <c r="F969" s="4">
        <v>2784400</v>
      </c>
      <c r="G969" s="27">
        <f t="shared" si="106"/>
        <v>-41.890000000000327</v>
      </c>
      <c r="H969" s="27">
        <f t="shared" si="105"/>
        <v>12</v>
      </c>
      <c r="I969" s="31">
        <f t="shared" ca="1" si="100"/>
        <v>0</v>
      </c>
      <c r="J969" s="27">
        <f t="shared" ca="1" si="101"/>
        <v>0</v>
      </c>
      <c r="K969" s="27">
        <f t="shared" ca="1" si="102"/>
        <v>0</v>
      </c>
      <c r="L969" s="27">
        <f t="shared" ca="1" si="103"/>
        <v>1742.1500000000015</v>
      </c>
      <c r="M969" s="30">
        <f ca="1">AVERAGE(E969:OFFSET(E969,-M$5+1,0))</f>
        <v>4327.5769999999993</v>
      </c>
      <c r="N969" s="30">
        <f ca="1">AVERAGE(E969:OFFSET(E969,-N$5+1,0))</f>
        <v>4372.5405000000001</v>
      </c>
      <c r="O969" s="30">
        <f t="shared" ca="1" si="104"/>
        <v>0</v>
      </c>
    </row>
    <row r="970" spans="1:15">
      <c r="A970" s="5">
        <v>39790</v>
      </c>
      <c r="B970" s="4">
        <v>4278.6099999999997</v>
      </c>
      <c r="C970" s="4">
        <v>4424.09</v>
      </c>
      <c r="D970" s="4">
        <v>4278.6099999999997</v>
      </c>
      <c r="E970" s="4">
        <v>4418.33</v>
      </c>
      <c r="F970" s="4">
        <v>3766800</v>
      </c>
      <c r="G970" s="27">
        <f t="shared" si="106"/>
        <v>53.539999999999964</v>
      </c>
      <c r="H970" s="27">
        <f t="shared" si="105"/>
        <v>139.72000000000025</v>
      </c>
      <c r="I970" s="31">
        <f t="shared" ca="1" si="100"/>
        <v>0</v>
      </c>
      <c r="J970" s="27">
        <f t="shared" ca="1" si="101"/>
        <v>0</v>
      </c>
      <c r="K970" s="27">
        <f t="shared" ca="1" si="102"/>
        <v>0</v>
      </c>
      <c r="L970" s="27">
        <f t="shared" ca="1" si="103"/>
        <v>1742.1500000000015</v>
      </c>
      <c r="M970" s="30">
        <f ca="1">AVERAGE(E970:OFFSET(E970,-M$5+1,0))</f>
        <v>4353.3559999999998</v>
      </c>
      <c r="N970" s="30">
        <f ca="1">AVERAGE(E970:OFFSET(E970,-N$5+1,0))</f>
        <v>4356.4434999999994</v>
      </c>
      <c r="O970" s="30">
        <f t="shared" ca="1" si="104"/>
        <v>0</v>
      </c>
    </row>
    <row r="971" spans="1:15">
      <c r="A971" s="5">
        <v>39791</v>
      </c>
      <c r="B971" s="4">
        <v>4479.1400000000003</v>
      </c>
      <c r="C971" s="4">
        <v>4524.38</v>
      </c>
      <c r="D971" s="4">
        <v>4456.4399999999996</v>
      </c>
      <c r="E971" s="4">
        <v>4472.66</v>
      </c>
      <c r="F971" s="4">
        <v>4553800</v>
      </c>
      <c r="G971" s="27">
        <f t="shared" si="106"/>
        <v>60.8100000000004</v>
      </c>
      <c r="H971" s="27">
        <f t="shared" si="105"/>
        <v>-6.4800000000004729</v>
      </c>
      <c r="I971" s="31">
        <f t="shared" ca="1" si="100"/>
        <v>1</v>
      </c>
      <c r="J971" s="27">
        <f t="shared" ca="1" si="101"/>
        <v>0</v>
      </c>
      <c r="K971" s="27">
        <f t="shared" ca="1" si="102"/>
        <v>0</v>
      </c>
      <c r="L971" s="27">
        <f t="shared" ca="1" si="103"/>
        <v>1742.1500000000015</v>
      </c>
      <c r="M971" s="30">
        <f ca="1">AVERAGE(E971:OFFSET(E971,-M$5+1,0))</f>
        <v>4373.973</v>
      </c>
      <c r="N971" s="30">
        <f ca="1">AVERAGE(E971:OFFSET(E971,-N$5+1,0))</f>
        <v>4348.1480000000001</v>
      </c>
      <c r="O971" s="30">
        <f t="shared" ca="1" si="104"/>
        <v>1</v>
      </c>
    </row>
    <row r="972" spans="1:15">
      <c r="A972" s="5">
        <v>39792</v>
      </c>
      <c r="B972" s="4">
        <v>4470.7299999999996</v>
      </c>
      <c r="C972" s="4">
        <v>4658.87</v>
      </c>
      <c r="D972" s="4">
        <v>4470.7299999999996</v>
      </c>
      <c r="E972" s="4">
        <v>4658.87</v>
      </c>
      <c r="F972" s="4">
        <v>5116600</v>
      </c>
      <c r="G972" s="27">
        <f t="shared" si="106"/>
        <v>-1.930000000000291</v>
      </c>
      <c r="H972" s="27">
        <f t="shared" si="105"/>
        <v>188.14000000000033</v>
      </c>
      <c r="I972" s="31">
        <f t="shared" ca="1" si="100"/>
        <v>0</v>
      </c>
      <c r="J972" s="27">
        <f t="shared" ca="1" si="101"/>
        <v>1</v>
      </c>
      <c r="K972" s="27">
        <f t="shared" ca="1" si="102"/>
        <v>188.14000000000033</v>
      </c>
      <c r="L972" s="27">
        <f t="shared" ca="1" si="103"/>
        <v>1930.2900000000018</v>
      </c>
      <c r="M972" s="30">
        <f ca="1">AVERAGE(E972:OFFSET(E972,-M$5+1,0))</f>
        <v>4412.6800000000012</v>
      </c>
      <c r="N972" s="30">
        <f ca="1">AVERAGE(E972:OFFSET(E972,-N$5+1,0))</f>
        <v>4350.3130000000001</v>
      </c>
      <c r="O972" s="30">
        <f t="shared" ca="1" si="104"/>
        <v>0</v>
      </c>
    </row>
    <row r="973" spans="1:15">
      <c r="A973" s="5">
        <v>39793</v>
      </c>
      <c r="B973" s="4">
        <v>4665.04</v>
      </c>
      <c r="C973" s="4">
        <v>4694.3999999999996</v>
      </c>
      <c r="D973" s="4">
        <v>4617.17</v>
      </c>
      <c r="E973" s="4">
        <v>4655.57</v>
      </c>
      <c r="F973" s="4">
        <v>5446400</v>
      </c>
      <c r="G973" s="27">
        <f t="shared" si="106"/>
        <v>6.1700000000000728</v>
      </c>
      <c r="H973" s="27">
        <f t="shared" si="105"/>
        <v>-9.4700000000002547</v>
      </c>
      <c r="I973" s="31">
        <f t="shared" ca="1" si="100"/>
        <v>0</v>
      </c>
      <c r="J973" s="27">
        <f t="shared" ca="1" si="101"/>
        <v>1</v>
      </c>
      <c r="K973" s="27">
        <f t="shared" ca="1" si="102"/>
        <v>-3.3000000000001819</v>
      </c>
      <c r="L973" s="27">
        <f t="shared" ca="1" si="103"/>
        <v>1926.9900000000016</v>
      </c>
      <c r="M973" s="30">
        <f ca="1">AVERAGE(E973:OFFSET(E973,-M$5+1,0))</f>
        <v>4432.8619999999992</v>
      </c>
      <c r="N973" s="30">
        <f ca="1">AVERAGE(E973:OFFSET(E973,-N$5+1,0))</f>
        <v>4361.2</v>
      </c>
      <c r="O973" s="30">
        <f t="shared" ca="1" si="104"/>
        <v>0</v>
      </c>
    </row>
    <row r="974" spans="1:15">
      <c r="A974" s="5">
        <v>39794</v>
      </c>
      <c r="B974" s="4">
        <v>4600.97</v>
      </c>
      <c r="C974" s="4">
        <v>4654.75</v>
      </c>
      <c r="D974" s="4">
        <v>4401.05</v>
      </c>
      <c r="E974" s="4">
        <v>4481.2700000000004</v>
      </c>
      <c r="F974" s="4">
        <v>5326000</v>
      </c>
      <c r="G974" s="27">
        <f t="shared" si="106"/>
        <v>-54.599999999999454</v>
      </c>
      <c r="H974" s="27">
        <f t="shared" si="105"/>
        <v>-119.69999999999982</v>
      </c>
      <c r="I974" s="31">
        <f t="shared" ca="1" si="100"/>
        <v>0</v>
      </c>
      <c r="J974" s="27">
        <f t="shared" ca="1" si="101"/>
        <v>1</v>
      </c>
      <c r="K974" s="27">
        <f t="shared" ca="1" si="102"/>
        <v>-174.29999999999927</v>
      </c>
      <c r="L974" s="27">
        <f t="shared" ca="1" si="103"/>
        <v>1752.6900000000023</v>
      </c>
      <c r="M974" s="30">
        <f ca="1">AVERAGE(E974:OFFSET(E974,-M$5+1,0))</f>
        <v>4434.9399999999996</v>
      </c>
      <c r="N974" s="30">
        <f ca="1">AVERAGE(E974:OFFSET(E974,-N$5+1,0))</f>
        <v>4362.6284999999998</v>
      </c>
      <c r="O974" s="30">
        <f t="shared" ca="1" si="104"/>
        <v>0</v>
      </c>
    </row>
    <row r="975" spans="1:15">
      <c r="A975" s="5">
        <v>39797</v>
      </c>
      <c r="B975" s="4">
        <v>4604.5</v>
      </c>
      <c r="C975" s="4">
        <v>4676.46</v>
      </c>
      <c r="D975" s="4">
        <v>4588.1400000000003</v>
      </c>
      <c r="E975" s="4">
        <v>4613.72</v>
      </c>
      <c r="F975" s="4">
        <v>3884800</v>
      </c>
      <c r="G975" s="27">
        <f t="shared" si="106"/>
        <v>123.22999999999956</v>
      </c>
      <c r="H975" s="27">
        <f t="shared" si="105"/>
        <v>9.2200000000002547</v>
      </c>
      <c r="I975" s="31">
        <f t="shared" ca="1" si="100"/>
        <v>0</v>
      </c>
      <c r="J975" s="27">
        <f t="shared" ca="1" si="101"/>
        <v>1</v>
      </c>
      <c r="K975" s="27">
        <f t="shared" ca="1" si="102"/>
        <v>132.44999999999982</v>
      </c>
      <c r="L975" s="27">
        <f t="shared" ca="1" si="103"/>
        <v>1885.1400000000021</v>
      </c>
      <c r="M975" s="30">
        <f ca="1">AVERAGE(E975:OFFSET(E975,-M$5+1,0))</f>
        <v>4444.4690000000001</v>
      </c>
      <c r="N975" s="30">
        <f ca="1">AVERAGE(E975:OFFSET(E975,-N$5+1,0))</f>
        <v>4371.3245000000006</v>
      </c>
      <c r="O975" s="30">
        <f t="shared" ca="1" si="104"/>
        <v>0</v>
      </c>
    </row>
    <row r="976" spans="1:15">
      <c r="A976" s="5">
        <v>39798</v>
      </c>
      <c r="B976" s="4">
        <v>4570.5200000000004</v>
      </c>
      <c r="C976" s="4">
        <v>4616.8900000000003</v>
      </c>
      <c r="D976" s="4">
        <v>4532.41</v>
      </c>
      <c r="E976" s="4">
        <v>4616.8900000000003</v>
      </c>
      <c r="F976" s="4">
        <v>3529400</v>
      </c>
      <c r="G976" s="27">
        <f t="shared" si="106"/>
        <v>-43.199999999999818</v>
      </c>
      <c r="H976" s="27">
        <f t="shared" si="105"/>
        <v>46.369999999999891</v>
      </c>
      <c r="I976" s="31">
        <f t="shared" ca="1" si="100"/>
        <v>0</v>
      </c>
      <c r="J976" s="27">
        <f t="shared" ca="1" si="101"/>
        <v>1</v>
      </c>
      <c r="K976" s="27">
        <f t="shared" ca="1" si="102"/>
        <v>3.1700000000000728</v>
      </c>
      <c r="L976" s="27">
        <f t="shared" ca="1" si="103"/>
        <v>1888.3100000000022</v>
      </c>
      <c r="M976" s="30">
        <f ca="1">AVERAGE(E976:OFFSET(E976,-M$5+1,0))</f>
        <v>4470.4600000000009</v>
      </c>
      <c r="N976" s="30">
        <f ca="1">AVERAGE(E976:OFFSET(E976,-N$5+1,0))</f>
        <v>4386.9100000000008</v>
      </c>
      <c r="O976" s="30">
        <f t="shared" ca="1" si="104"/>
        <v>0</v>
      </c>
    </row>
    <row r="977" spans="1:15">
      <c r="A977" s="5">
        <v>39799</v>
      </c>
      <c r="B977" s="4">
        <v>4706.2299999999996</v>
      </c>
      <c r="C977" s="4">
        <v>4725.0600000000004</v>
      </c>
      <c r="D977" s="4">
        <v>4628.22</v>
      </c>
      <c r="E977" s="4">
        <v>4648.0200000000004</v>
      </c>
      <c r="F977" s="4">
        <v>5395800</v>
      </c>
      <c r="G977" s="27">
        <f t="shared" si="106"/>
        <v>89.339999999999236</v>
      </c>
      <c r="H977" s="27">
        <f t="shared" si="105"/>
        <v>-58.209999999999127</v>
      </c>
      <c r="I977" s="31">
        <f t="shared" ca="1" si="100"/>
        <v>0</v>
      </c>
      <c r="J977" s="27">
        <f t="shared" ca="1" si="101"/>
        <v>1</v>
      </c>
      <c r="K977" s="27">
        <f t="shared" ca="1" si="102"/>
        <v>31.130000000000109</v>
      </c>
      <c r="L977" s="27">
        <f t="shared" ca="1" si="103"/>
        <v>1919.4400000000023</v>
      </c>
      <c r="M977" s="30">
        <f ca="1">AVERAGE(E977:OFFSET(E977,-M$5+1,0))</f>
        <v>4504.5360000000001</v>
      </c>
      <c r="N977" s="30">
        <f ca="1">AVERAGE(E977:OFFSET(E977,-N$5+1,0))</f>
        <v>4405.1064999999999</v>
      </c>
      <c r="O977" s="30">
        <f t="shared" ca="1" si="104"/>
        <v>0</v>
      </c>
    </row>
    <row r="978" spans="1:15">
      <c r="A978" s="5">
        <v>39800</v>
      </c>
      <c r="B978" s="4">
        <v>4674.3599999999997</v>
      </c>
      <c r="C978" s="4">
        <v>4694.8100000000004</v>
      </c>
      <c r="D978" s="4">
        <v>4625.6899999999996</v>
      </c>
      <c r="E978" s="4">
        <v>4694.8100000000004</v>
      </c>
      <c r="F978" s="4">
        <v>4140400</v>
      </c>
      <c r="G978" s="27">
        <f t="shared" si="106"/>
        <v>26.339999999999236</v>
      </c>
      <c r="H978" s="27">
        <f t="shared" si="105"/>
        <v>20.450000000000728</v>
      </c>
      <c r="I978" s="31">
        <f t="shared" ca="1" si="100"/>
        <v>0</v>
      </c>
      <c r="J978" s="27">
        <f t="shared" ca="1" si="101"/>
        <v>1</v>
      </c>
      <c r="K978" s="27">
        <f t="shared" ca="1" si="102"/>
        <v>46.789999999999964</v>
      </c>
      <c r="L978" s="27">
        <f t="shared" ca="1" si="103"/>
        <v>1966.2300000000023</v>
      </c>
      <c r="M978" s="30">
        <f ca="1">AVERAGE(E978:OFFSET(E978,-M$5+1,0))</f>
        <v>4548.5210000000006</v>
      </c>
      <c r="N978" s="30">
        <f ca="1">AVERAGE(E978:OFFSET(E978,-N$5+1,0))</f>
        <v>4435.3505000000005</v>
      </c>
      <c r="O978" s="30">
        <f t="shared" ca="1" si="104"/>
        <v>0</v>
      </c>
    </row>
    <row r="979" spans="1:15">
      <c r="A979" s="5">
        <v>39801</v>
      </c>
      <c r="B979" s="4">
        <v>4661.6899999999996</v>
      </c>
      <c r="C979" s="4">
        <v>4723.7</v>
      </c>
      <c r="D979" s="4">
        <v>4622.49</v>
      </c>
      <c r="E979" s="4">
        <v>4694.5200000000004</v>
      </c>
      <c r="F979" s="4">
        <v>4417200</v>
      </c>
      <c r="G979" s="27">
        <f t="shared" si="106"/>
        <v>-33.1200000000008</v>
      </c>
      <c r="H979" s="27">
        <f t="shared" si="105"/>
        <v>32.830000000000837</v>
      </c>
      <c r="I979" s="31">
        <f t="shared" ca="1" si="100"/>
        <v>0</v>
      </c>
      <c r="J979" s="27">
        <f t="shared" ca="1" si="101"/>
        <v>1</v>
      </c>
      <c r="K979" s="27">
        <f t="shared" ca="1" si="102"/>
        <v>-0.28999999999996362</v>
      </c>
      <c r="L979" s="27">
        <f t="shared" ca="1" si="103"/>
        <v>1965.9400000000023</v>
      </c>
      <c r="M979" s="30">
        <f ca="1">AVERAGE(E979:OFFSET(E979,-M$5+1,0))</f>
        <v>4595.4660000000003</v>
      </c>
      <c r="N979" s="30">
        <f ca="1">AVERAGE(E979:OFFSET(E979,-N$5+1,0))</f>
        <v>4461.5215000000007</v>
      </c>
      <c r="O979" s="30">
        <f t="shared" ca="1" si="104"/>
        <v>0</v>
      </c>
    </row>
    <row r="980" spans="1:15">
      <c r="A980" s="5">
        <v>39804</v>
      </c>
      <c r="B980" s="4">
        <v>4735.17</v>
      </c>
      <c r="C980" s="4">
        <v>4750.96</v>
      </c>
      <c r="D980" s="4">
        <v>4535.54</v>
      </c>
      <c r="E980" s="4">
        <v>4535.54</v>
      </c>
      <c r="F980" s="4">
        <v>4325600</v>
      </c>
      <c r="G980" s="27">
        <f t="shared" si="106"/>
        <v>40.649999999999636</v>
      </c>
      <c r="H980" s="27">
        <f t="shared" si="105"/>
        <v>-199.63000000000011</v>
      </c>
      <c r="I980" s="31">
        <f t="shared" ca="1" si="100"/>
        <v>0</v>
      </c>
      <c r="J980" s="27">
        <f t="shared" ca="1" si="101"/>
        <v>1</v>
      </c>
      <c r="K980" s="27">
        <f t="shared" ca="1" si="102"/>
        <v>-158.98000000000047</v>
      </c>
      <c r="L980" s="27">
        <f t="shared" ca="1" si="103"/>
        <v>1806.9600000000019</v>
      </c>
      <c r="M980" s="30">
        <f ca="1">AVERAGE(E980:OFFSET(E980,-M$5+1,0))</f>
        <v>4607.1869999999999</v>
      </c>
      <c r="N980" s="30">
        <f ca="1">AVERAGE(E980:OFFSET(E980,-N$5+1,0))</f>
        <v>4480.2715000000007</v>
      </c>
      <c r="O980" s="30">
        <f t="shared" ca="1" si="104"/>
        <v>0</v>
      </c>
    </row>
    <row r="981" spans="1:15">
      <c r="A981" s="5">
        <v>39805</v>
      </c>
      <c r="B981" s="4">
        <v>4517.05</v>
      </c>
      <c r="C981" s="4">
        <v>4523.13</v>
      </c>
      <c r="D981" s="4">
        <v>4359.55</v>
      </c>
      <c r="E981" s="4">
        <v>4405.8599999999997</v>
      </c>
      <c r="F981" s="4">
        <v>3253400</v>
      </c>
      <c r="G981" s="27">
        <f t="shared" si="106"/>
        <v>-18.489999999999782</v>
      </c>
      <c r="H981" s="27">
        <f t="shared" si="105"/>
        <v>-111.19000000000051</v>
      </c>
      <c r="I981" s="31">
        <f t="shared" ca="1" si="100"/>
        <v>0</v>
      </c>
      <c r="J981" s="27">
        <f t="shared" ca="1" si="101"/>
        <v>1</v>
      </c>
      <c r="K981" s="27">
        <f t="shared" ca="1" si="102"/>
        <v>-129.68000000000029</v>
      </c>
      <c r="L981" s="27">
        <f t="shared" ca="1" si="103"/>
        <v>1677.2800000000016</v>
      </c>
      <c r="M981" s="30">
        <f ca="1">AVERAGE(E981:OFFSET(E981,-M$5+1,0))</f>
        <v>4600.5069999999996</v>
      </c>
      <c r="N981" s="30">
        <f ca="1">AVERAGE(E981:OFFSET(E981,-N$5+1,0))</f>
        <v>4487.24</v>
      </c>
      <c r="O981" s="30">
        <f t="shared" ca="1" si="104"/>
        <v>0</v>
      </c>
    </row>
    <row r="982" spans="1:15">
      <c r="A982" s="5">
        <v>39806</v>
      </c>
      <c r="B982" s="4">
        <v>4330.42</v>
      </c>
      <c r="C982" s="4">
        <v>4439.13</v>
      </c>
      <c r="D982" s="4">
        <v>4325.46</v>
      </c>
      <c r="E982" s="4">
        <v>4423.09</v>
      </c>
      <c r="F982" s="4">
        <v>3077800</v>
      </c>
      <c r="G982" s="27">
        <f t="shared" si="106"/>
        <v>-75.4399999999996</v>
      </c>
      <c r="H982" s="27">
        <f t="shared" si="105"/>
        <v>92.670000000000073</v>
      </c>
      <c r="I982" s="31">
        <f t="shared" ca="1" si="100"/>
        <v>0</v>
      </c>
      <c r="J982" s="27">
        <f t="shared" ca="1" si="101"/>
        <v>1</v>
      </c>
      <c r="K982" s="27">
        <f t="shared" ca="1" si="102"/>
        <v>17.230000000000473</v>
      </c>
      <c r="L982" s="27">
        <f t="shared" ca="1" si="103"/>
        <v>1694.510000000002</v>
      </c>
      <c r="M982" s="30">
        <f ca="1">AVERAGE(E982:OFFSET(E982,-M$5+1,0))</f>
        <v>4576.929000000001</v>
      </c>
      <c r="N982" s="30">
        <f ca="1">AVERAGE(E982:OFFSET(E982,-N$5+1,0))</f>
        <v>4494.8045000000002</v>
      </c>
      <c r="O982" s="30">
        <f t="shared" ca="1" si="104"/>
        <v>0</v>
      </c>
    </row>
    <row r="983" spans="1:15">
      <c r="A983" s="5">
        <v>39807</v>
      </c>
      <c r="B983" s="4">
        <v>4430.1000000000004</v>
      </c>
      <c r="C983" s="4">
        <v>4434.43</v>
      </c>
      <c r="D983" s="4">
        <v>4385.78</v>
      </c>
      <c r="E983" s="4">
        <v>4413.45</v>
      </c>
      <c r="F983" s="4">
        <v>2211800</v>
      </c>
      <c r="G983" s="27">
        <f t="shared" si="106"/>
        <v>7.0100000000002183</v>
      </c>
      <c r="H983" s="27">
        <f t="shared" si="105"/>
        <v>-16.650000000000546</v>
      </c>
      <c r="I983" s="31">
        <f t="shared" ca="1" si="100"/>
        <v>0</v>
      </c>
      <c r="J983" s="27">
        <f t="shared" ca="1" si="101"/>
        <v>1</v>
      </c>
      <c r="K983" s="27">
        <f t="shared" ca="1" si="102"/>
        <v>-9.6400000000003274</v>
      </c>
      <c r="L983" s="27">
        <f t="shared" ca="1" si="103"/>
        <v>1684.8700000000017</v>
      </c>
      <c r="M983" s="30">
        <f ca="1">AVERAGE(E983:OFFSET(E983,-M$5+1,0))</f>
        <v>4552.7169999999996</v>
      </c>
      <c r="N983" s="30">
        <f ca="1">AVERAGE(E983:OFFSET(E983,-N$5+1,0))</f>
        <v>4492.7894999999999</v>
      </c>
      <c r="O983" s="30">
        <f t="shared" ca="1" si="104"/>
        <v>0</v>
      </c>
    </row>
    <row r="984" spans="1:15">
      <c r="A984" s="5">
        <v>39808</v>
      </c>
      <c r="B984" s="4">
        <v>4398.53</v>
      </c>
      <c r="C984" s="4">
        <v>4466.75</v>
      </c>
      <c r="D984" s="4">
        <v>4396.26</v>
      </c>
      <c r="E984" s="4">
        <v>4425.08</v>
      </c>
      <c r="F984" s="4">
        <v>2233200</v>
      </c>
      <c r="G984" s="27">
        <f t="shared" si="106"/>
        <v>-14.920000000000073</v>
      </c>
      <c r="H984" s="27">
        <f t="shared" si="105"/>
        <v>26.550000000000182</v>
      </c>
      <c r="I984" s="31">
        <f t="shared" ca="1" si="100"/>
        <v>0</v>
      </c>
      <c r="J984" s="27">
        <f t="shared" ca="1" si="101"/>
        <v>1</v>
      </c>
      <c r="K984" s="27">
        <f t="shared" ca="1" si="102"/>
        <v>11.630000000000109</v>
      </c>
      <c r="L984" s="27">
        <f t="shared" ca="1" si="103"/>
        <v>1696.5000000000018</v>
      </c>
      <c r="M984" s="30">
        <f ca="1">AVERAGE(E984:OFFSET(E984,-M$5+1,0))</f>
        <v>4547.098</v>
      </c>
      <c r="N984" s="30">
        <f ca="1">AVERAGE(E984:OFFSET(E984,-N$5+1,0))</f>
        <v>4491.0189999999993</v>
      </c>
      <c r="O984" s="30">
        <f t="shared" ca="1" si="104"/>
        <v>0</v>
      </c>
    </row>
    <row r="985" spans="1:15">
      <c r="A985" s="5">
        <v>39811</v>
      </c>
      <c r="B985" s="4">
        <v>4429.3500000000004</v>
      </c>
      <c r="C985" s="4">
        <v>4429.3500000000004</v>
      </c>
      <c r="D985" s="4">
        <v>4381.49</v>
      </c>
      <c r="E985" s="4">
        <v>4416.16</v>
      </c>
      <c r="F985" s="4">
        <v>1828000</v>
      </c>
      <c r="G985" s="27">
        <f t="shared" si="106"/>
        <v>4.2700000000004366</v>
      </c>
      <c r="H985" s="27">
        <f t="shared" si="105"/>
        <v>-13.190000000000509</v>
      </c>
      <c r="I985" s="31">
        <f t="shared" ca="1" si="100"/>
        <v>0</v>
      </c>
      <c r="J985" s="27">
        <f t="shared" ca="1" si="101"/>
        <v>1</v>
      </c>
      <c r="K985" s="27">
        <f t="shared" ca="1" si="102"/>
        <v>-8.9200000000000728</v>
      </c>
      <c r="L985" s="27">
        <f t="shared" ca="1" si="103"/>
        <v>1687.5800000000017</v>
      </c>
      <c r="M985" s="30">
        <f ca="1">AVERAGE(E985:OFFSET(E985,-M$5+1,0))</f>
        <v>4527.3419999999996</v>
      </c>
      <c r="N985" s="30">
        <f ca="1">AVERAGE(E985:OFFSET(E985,-N$5+1,0))</f>
        <v>4485.9054999999998</v>
      </c>
      <c r="O985" s="30">
        <f t="shared" ca="1" si="104"/>
        <v>0</v>
      </c>
    </row>
    <row r="986" spans="1:15">
      <c r="A986" s="5">
        <v>39812</v>
      </c>
      <c r="B986" s="4">
        <v>4463.3</v>
      </c>
      <c r="C986" s="4">
        <v>4602.21</v>
      </c>
      <c r="D986" s="4">
        <v>4463.3</v>
      </c>
      <c r="E986" s="4">
        <v>4589.04</v>
      </c>
      <c r="F986" s="4">
        <v>3194800</v>
      </c>
      <c r="G986" s="27">
        <f t="shared" si="106"/>
        <v>47.140000000000327</v>
      </c>
      <c r="H986" s="27">
        <f t="shared" si="105"/>
        <v>125.73999999999978</v>
      </c>
      <c r="I986" s="31">
        <f t="shared" ca="1" si="100"/>
        <v>0</v>
      </c>
      <c r="J986" s="27">
        <f t="shared" ca="1" si="101"/>
        <v>1</v>
      </c>
      <c r="K986" s="27">
        <f t="shared" ca="1" si="102"/>
        <v>172.88000000000011</v>
      </c>
      <c r="L986" s="27">
        <f t="shared" ca="1" si="103"/>
        <v>1860.4600000000019</v>
      </c>
      <c r="M986" s="30">
        <f ca="1">AVERAGE(E986:OFFSET(E986,-M$5+1,0))</f>
        <v>4524.5569999999998</v>
      </c>
      <c r="N986" s="30">
        <f ca="1">AVERAGE(E986:OFFSET(E986,-N$5+1,0))</f>
        <v>4497.5084999999999</v>
      </c>
      <c r="O986" s="30">
        <f t="shared" ca="1" si="104"/>
        <v>0</v>
      </c>
    </row>
    <row r="987" spans="1:15">
      <c r="A987" s="5">
        <v>39813</v>
      </c>
      <c r="B987" s="4">
        <v>4627.9799999999996</v>
      </c>
      <c r="C987" s="4">
        <v>4627.9799999999996</v>
      </c>
      <c r="D987" s="4">
        <v>4537.5200000000004</v>
      </c>
      <c r="E987" s="4">
        <v>4591.22</v>
      </c>
      <c r="F987" s="4">
        <v>3320800</v>
      </c>
      <c r="G987" s="27">
        <f t="shared" si="106"/>
        <v>38.9399999999996</v>
      </c>
      <c r="H987" s="27">
        <f t="shared" si="105"/>
        <v>-36.759999999999309</v>
      </c>
      <c r="I987" s="31">
        <f t="shared" ca="1" si="100"/>
        <v>0</v>
      </c>
      <c r="J987" s="27">
        <f t="shared" ca="1" si="101"/>
        <v>1</v>
      </c>
      <c r="K987" s="27">
        <f t="shared" ca="1" si="102"/>
        <v>2.180000000000291</v>
      </c>
      <c r="L987" s="27">
        <f t="shared" ca="1" si="103"/>
        <v>1862.6400000000021</v>
      </c>
      <c r="M987" s="30">
        <f ca="1">AVERAGE(E987:OFFSET(E987,-M$5+1,0))</f>
        <v>4518.8770000000013</v>
      </c>
      <c r="N987" s="30">
        <f ca="1">AVERAGE(E987:OFFSET(E987,-N$5+1,0))</f>
        <v>4511.7065000000002</v>
      </c>
      <c r="O987" s="30">
        <f t="shared" ca="1" si="104"/>
        <v>0</v>
      </c>
    </row>
    <row r="988" spans="1:15">
      <c r="A988" s="5">
        <v>39818</v>
      </c>
      <c r="B988" s="4">
        <v>4725.26</v>
      </c>
      <c r="C988" s="4">
        <v>4778.5200000000004</v>
      </c>
      <c r="D988" s="4">
        <v>4687.57</v>
      </c>
      <c r="E988" s="4">
        <v>4698.3100000000004</v>
      </c>
      <c r="F988" s="4">
        <v>3626800</v>
      </c>
      <c r="G988" s="27">
        <f t="shared" si="106"/>
        <v>134.03999999999996</v>
      </c>
      <c r="H988" s="27">
        <f t="shared" si="105"/>
        <v>-26.949999999999818</v>
      </c>
      <c r="I988" s="31">
        <f t="shared" ca="1" si="100"/>
        <v>-1</v>
      </c>
      <c r="J988" s="27">
        <f t="shared" ca="1" si="101"/>
        <v>1</v>
      </c>
      <c r="K988" s="27">
        <f t="shared" ca="1" si="102"/>
        <v>107.09000000000015</v>
      </c>
      <c r="L988" s="27">
        <f t="shared" ca="1" si="103"/>
        <v>1969.7300000000023</v>
      </c>
      <c r="M988" s="30">
        <f ca="1">AVERAGE(E988:OFFSET(E988,-M$5+1,0))</f>
        <v>4519.2269999999999</v>
      </c>
      <c r="N988" s="30">
        <f ca="1">AVERAGE(E988:OFFSET(E988,-N$5+1,0))</f>
        <v>4533.8740000000007</v>
      </c>
      <c r="O988" s="30">
        <f t="shared" ca="1" si="104"/>
        <v>-1</v>
      </c>
    </row>
    <row r="989" spans="1:15">
      <c r="A989" s="5">
        <v>39819</v>
      </c>
      <c r="B989" s="4">
        <v>4719.54</v>
      </c>
      <c r="C989" s="4">
        <v>4754.88</v>
      </c>
      <c r="D989" s="4">
        <v>4679.43</v>
      </c>
      <c r="E989" s="4">
        <v>4727.26</v>
      </c>
      <c r="F989" s="4">
        <v>4336400</v>
      </c>
      <c r="G989" s="27">
        <f t="shared" si="106"/>
        <v>21.229999999999563</v>
      </c>
      <c r="H989" s="27">
        <f t="shared" si="105"/>
        <v>7.7200000000002547</v>
      </c>
      <c r="I989" s="31">
        <f t="shared" ca="1" si="100"/>
        <v>0</v>
      </c>
      <c r="J989" s="27">
        <f t="shared" ca="1" si="101"/>
        <v>0</v>
      </c>
      <c r="K989" s="27">
        <f t="shared" ca="1" si="102"/>
        <v>21.229999999999563</v>
      </c>
      <c r="L989" s="27">
        <f t="shared" ca="1" si="103"/>
        <v>1990.9600000000019</v>
      </c>
      <c r="M989" s="30">
        <f ca="1">AVERAGE(E989:OFFSET(E989,-M$5+1,0))</f>
        <v>4522.5009999999993</v>
      </c>
      <c r="N989" s="30">
        <f ca="1">AVERAGE(E989:OFFSET(E989,-N$5+1,0))</f>
        <v>4558.9835000000003</v>
      </c>
      <c r="O989" s="30">
        <f t="shared" ca="1" si="104"/>
        <v>0</v>
      </c>
    </row>
    <row r="990" spans="1:15">
      <c r="A990" s="5">
        <v>39820</v>
      </c>
      <c r="B990" s="4">
        <v>4780.4399999999996</v>
      </c>
      <c r="C990" s="4">
        <v>4817.4399999999996</v>
      </c>
      <c r="D990" s="4">
        <v>4752.91</v>
      </c>
      <c r="E990" s="4">
        <v>4789.84</v>
      </c>
      <c r="F990" s="4">
        <v>4666800</v>
      </c>
      <c r="G990" s="27">
        <f t="shared" si="106"/>
        <v>53.179999999999382</v>
      </c>
      <c r="H990" s="27">
        <f t="shared" si="105"/>
        <v>9.4000000000005457</v>
      </c>
      <c r="I990" s="31">
        <f t="shared" ca="1" si="100"/>
        <v>0</v>
      </c>
      <c r="J990" s="27">
        <f t="shared" ca="1" si="101"/>
        <v>0</v>
      </c>
      <c r="K990" s="27">
        <f t="shared" ca="1" si="102"/>
        <v>0</v>
      </c>
      <c r="L990" s="27">
        <f t="shared" ca="1" si="103"/>
        <v>1990.9600000000019</v>
      </c>
      <c r="M990" s="30">
        <f ca="1">AVERAGE(E990:OFFSET(E990,-M$5+1,0))</f>
        <v>4547.9310000000014</v>
      </c>
      <c r="N990" s="30">
        <f ca="1">AVERAGE(E990:OFFSET(E990,-N$5+1,0))</f>
        <v>4577.5589999999993</v>
      </c>
      <c r="O990" s="30">
        <f t="shared" ca="1" si="104"/>
        <v>0</v>
      </c>
    </row>
    <row r="991" spans="1:15">
      <c r="A991" s="5">
        <v>39821</v>
      </c>
      <c r="B991" s="4">
        <v>4670.62</v>
      </c>
      <c r="C991" s="4">
        <v>4687.3999999999996</v>
      </c>
      <c r="D991" s="4">
        <v>4532.74</v>
      </c>
      <c r="E991" s="4">
        <v>4535.79</v>
      </c>
      <c r="F991" s="4">
        <v>3958600</v>
      </c>
      <c r="G991" s="27">
        <f t="shared" si="106"/>
        <v>-119.22000000000025</v>
      </c>
      <c r="H991" s="27">
        <f t="shared" si="105"/>
        <v>-134.82999999999993</v>
      </c>
      <c r="I991" s="31">
        <f t="shared" ca="1" si="100"/>
        <v>0</v>
      </c>
      <c r="J991" s="27">
        <f t="shared" ca="1" si="101"/>
        <v>0</v>
      </c>
      <c r="K991" s="27">
        <f t="shared" ca="1" si="102"/>
        <v>0</v>
      </c>
      <c r="L991" s="27">
        <f t="shared" ca="1" si="103"/>
        <v>1990.9600000000019</v>
      </c>
      <c r="M991" s="30">
        <f ca="1">AVERAGE(E991:OFFSET(E991,-M$5+1,0))</f>
        <v>4560.924</v>
      </c>
      <c r="N991" s="30">
        <f ca="1">AVERAGE(E991:OFFSET(E991,-N$5+1,0))</f>
        <v>4580.7154999999993</v>
      </c>
      <c r="O991" s="30">
        <f t="shared" ca="1" si="104"/>
        <v>0</v>
      </c>
    </row>
    <row r="992" spans="1:15">
      <c r="A992" s="5">
        <v>39822</v>
      </c>
      <c r="B992" s="4">
        <v>4515.1000000000004</v>
      </c>
      <c r="C992" s="4">
        <v>4546.71</v>
      </c>
      <c r="D992" s="4">
        <v>4472.45</v>
      </c>
      <c r="E992" s="4">
        <v>4502.74</v>
      </c>
      <c r="F992" s="4">
        <v>3040600</v>
      </c>
      <c r="G992" s="27">
        <f t="shared" si="106"/>
        <v>-20.6899999999996</v>
      </c>
      <c r="H992" s="27">
        <f t="shared" si="105"/>
        <v>-12.360000000000582</v>
      </c>
      <c r="I992" s="31">
        <f t="shared" ca="1" si="100"/>
        <v>0</v>
      </c>
      <c r="J992" s="27">
        <f t="shared" ca="1" si="101"/>
        <v>0</v>
      </c>
      <c r="K992" s="27">
        <f t="shared" ca="1" si="102"/>
        <v>0</v>
      </c>
      <c r="L992" s="27">
        <f t="shared" ca="1" si="103"/>
        <v>1990.9600000000019</v>
      </c>
      <c r="M992" s="30">
        <f ca="1">AVERAGE(E992:OFFSET(E992,-M$5+1,0))</f>
        <v>4568.8890000000001</v>
      </c>
      <c r="N992" s="30">
        <f ca="1">AVERAGE(E992:OFFSET(E992,-N$5+1,0))</f>
        <v>4572.9089999999997</v>
      </c>
      <c r="O992" s="30">
        <f t="shared" ca="1" si="104"/>
        <v>0</v>
      </c>
    </row>
    <row r="993" spans="1:15">
      <c r="A993" s="5">
        <v>39825</v>
      </c>
      <c r="B993" s="4">
        <v>4487.68</v>
      </c>
      <c r="C993" s="4">
        <v>4523.01</v>
      </c>
      <c r="D993" s="4">
        <v>4431.04</v>
      </c>
      <c r="E993" s="4">
        <v>4453.8999999999996</v>
      </c>
      <c r="F993" s="4">
        <v>3008000</v>
      </c>
      <c r="G993" s="27">
        <f t="shared" si="106"/>
        <v>-15.059999999999491</v>
      </c>
      <c r="H993" s="27">
        <f t="shared" si="105"/>
        <v>-33.780000000000655</v>
      </c>
      <c r="I993" s="31">
        <f t="shared" ca="1" si="100"/>
        <v>1</v>
      </c>
      <c r="J993" s="27">
        <f t="shared" ca="1" si="101"/>
        <v>0</v>
      </c>
      <c r="K993" s="27">
        <f t="shared" ca="1" si="102"/>
        <v>0</v>
      </c>
      <c r="L993" s="27">
        <f t="shared" ca="1" si="103"/>
        <v>1990.9600000000019</v>
      </c>
      <c r="M993" s="30">
        <f ca="1">AVERAGE(E993:OFFSET(E993,-M$5+1,0))</f>
        <v>4572.9339999999993</v>
      </c>
      <c r="N993" s="30">
        <f ca="1">AVERAGE(E993:OFFSET(E993,-N$5+1,0))</f>
        <v>4562.8254999999999</v>
      </c>
      <c r="O993" s="30">
        <f t="shared" ca="1" si="104"/>
        <v>1</v>
      </c>
    </row>
    <row r="994" spans="1:15">
      <c r="A994" s="5">
        <v>39826</v>
      </c>
      <c r="B994" s="4">
        <v>4442.38</v>
      </c>
      <c r="C994" s="4">
        <v>4532.3599999999997</v>
      </c>
      <c r="D994" s="4">
        <v>4423.1400000000003</v>
      </c>
      <c r="E994" s="4">
        <v>4532.3599999999997</v>
      </c>
      <c r="F994" s="4">
        <v>2691200</v>
      </c>
      <c r="G994" s="27">
        <f t="shared" si="106"/>
        <v>-11.519999999999527</v>
      </c>
      <c r="H994" s="27">
        <f t="shared" si="105"/>
        <v>89.979999999999563</v>
      </c>
      <c r="I994" s="31">
        <f t="shared" ca="1" si="100"/>
        <v>0</v>
      </c>
      <c r="J994" s="27">
        <f t="shared" ca="1" si="101"/>
        <v>1</v>
      </c>
      <c r="K994" s="27">
        <f t="shared" ca="1" si="102"/>
        <v>89.979999999999563</v>
      </c>
      <c r="L994" s="27">
        <f t="shared" ca="1" si="103"/>
        <v>2080.9400000000014</v>
      </c>
      <c r="M994" s="30">
        <f ca="1">AVERAGE(E994:OFFSET(E994,-M$5+1,0))</f>
        <v>4583.6620000000012</v>
      </c>
      <c r="N994" s="30">
        <f ca="1">AVERAGE(E994:OFFSET(E994,-N$5+1,0))</f>
        <v>4565.3799999999992</v>
      </c>
      <c r="O994" s="30">
        <f t="shared" ca="1" si="104"/>
        <v>0</v>
      </c>
    </row>
    <row r="995" spans="1:15">
      <c r="A995" s="5">
        <v>39827</v>
      </c>
      <c r="B995" s="4">
        <v>4538.25</v>
      </c>
      <c r="C995" s="4">
        <v>4579.24</v>
      </c>
      <c r="D995" s="4">
        <v>4521.47</v>
      </c>
      <c r="E995" s="4">
        <v>4521.47</v>
      </c>
      <c r="F995" s="4">
        <v>3055800</v>
      </c>
      <c r="G995" s="27">
        <f t="shared" si="106"/>
        <v>5.8900000000003274</v>
      </c>
      <c r="H995" s="27">
        <f t="shared" si="105"/>
        <v>-16.779999999999745</v>
      </c>
      <c r="I995" s="31">
        <f t="shared" ca="1" si="100"/>
        <v>0</v>
      </c>
      <c r="J995" s="27">
        <f t="shared" ca="1" si="101"/>
        <v>1</v>
      </c>
      <c r="K995" s="27">
        <f t="shared" ca="1" si="102"/>
        <v>-10.889999999999418</v>
      </c>
      <c r="L995" s="27">
        <f t="shared" ca="1" si="103"/>
        <v>2070.050000000002</v>
      </c>
      <c r="M995" s="30">
        <f ca="1">AVERAGE(E995:OFFSET(E995,-M$5+1,0))</f>
        <v>4594.1930000000011</v>
      </c>
      <c r="N995" s="30">
        <f ca="1">AVERAGE(E995:OFFSET(E995,-N$5+1,0))</f>
        <v>4560.7674999999999</v>
      </c>
      <c r="O995" s="30">
        <f t="shared" ca="1" si="104"/>
        <v>0</v>
      </c>
    </row>
    <row r="996" spans="1:15">
      <c r="A996" s="5">
        <v>39828</v>
      </c>
      <c r="B996" s="4">
        <v>4350.49</v>
      </c>
      <c r="C996" s="4">
        <v>4351.47</v>
      </c>
      <c r="D996" s="4">
        <v>4315.62</v>
      </c>
      <c r="E996" s="4">
        <v>4320.7700000000004</v>
      </c>
      <c r="F996" s="4">
        <v>2904600</v>
      </c>
      <c r="G996" s="27">
        <f t="shared" si="106"/>
        <v>-170.98000000000047</v>
      </c>
      <c r="H996" s="27">
        <f t="shared" si="105"/>
        <v>-29.719999999999345</v>
      </c>
      <c r="I996" s="31">
        <f t="shared" ca="1" si="100"/>
        <v>0</v>
      </c>
      <c r="J996" s="27">
        <f t="shared" ca="1" si="101"/>
        <v>1</v>
      </c>
      <c r="K996" s="27">
        <f t="shared" ca="1" si="102"/>
        <v>-200.69999999999982</v>
      </c>
      <c r="L996" s="27">
        <f t="shared" ca="1" si="103"/>
        <v>1869.3500000000022</v>
      </c>
      <c r="M996" s="30">
        <f ca="1">AVERAGE(E996:OFFSET(E996,-M$5+1,0))</f>
        <v>4567.366</v>
      </c>
      <c r="N996" s="30">
        <f ca="1">AVERAGE(E996:OFFSET(E996,-N$5+1,0))</f>
        <v>4545.9614999999994</v>
      </c>
      <c r="O996" s="30">
        <f t="shared" ca="1" si="104"/>
        <v>0</v>
      </c>
    </row>
    <row r="997" spans="1:15">
      <c r="A997" s="5">
        <v>39829</v>
      </c>
      <c r="B997" s="4">
        <v>4374.78</v>
      </c>
      <c r="C997" s="4">
        <v>4382.43</v>
      </c>
      <c r="D997" s="4">
        <v>4313.1899999999996</v>
      </c>
      <c r="E997" s="4">
        <v>4353.7</v>
      </c>
      <c r="F997" s="4">
        <v>2642200</v>
      </c>
      <c r="G997" s="27">
        <f t="shared" si="106"/>
        <v>54.009999999999309</v>
      </c>
      <c r="H997" s="27">
        <f t="shared" si="105"/>
        <v>-21.079999999999927</v>
      </c>
      <c r="I997" s="31">
        <f t="shared" ca="1" si="100"/>
        <v>0</v>
      </c>
      <c r="J997" s="27">
        <f t="shared" ca="1" si="101"/>
        <v>1</v>
      </c>
      <c r="K997" s="27">
        <f t="shared" ca="1" si="102"/>
        <v>32.929999999999382</v>
      </c>
      <c r="L997" s="27">
        <f t="shared" ca="1" si="103"/>
        <v>1902.2800000000016</v>
      </c>
      <c r="M997" s="30">
        <f ca="1">AVERAGE(E997:OFFSET(E997,-M$5+1,0))</f>
        <v>4543.6139999999996</v>
      </c>
      <c r="N997" s="30">
        <f ca="1">AVERAGE(E997:OFFSET(E997,-N$5+1,0))</f>
        <v>4531.2455</v>
      </c>
      <c r="O997" s="30">
        <f t="shared" ca="1" si="104"/>
        <v>0</v>
      </c>
    </row>
    <row r="998" spans="1:15">
      <c r="A998" s="5">
        <v>39832</v>
      </c>
      <c r="B998" s="4">
        <v>4389.08</v>
      </c>
      <c r="C998" s="4">
        <v>4398.53</v>
      </c>
      <c r="D998" s="4">
        <v>4366.1899999999996</v>
      </c>
      <c r="E998" s="4">
        <v>4366.76</v>
      </c>
      <c r="F998" s="4">
        <v>2035000</v>
      </c>
      <c r="G998" s="27">
        <f t="shared" si="106"/>
        <v>35.380000000000109</v>
      </c>
      <c r="H998" s="27">
        <f t="shared" si="105"/>
        <v>-22.319999999999709</v>
      </c>
      <c r="I998" s="31">
        <f t="shared" ca="1" si="100"/>
        <v>-1</v>
      </c>
      <c r="J998" s="27">
        <f t="shared" ca="1" si="101"/>
        <v>1</v>
      </c>
      <c r="K998" s="27">
        <f t="shared" ca="1" si="102"/>
        <v>13.0600000000004</v>
      </c>
      <c r="L998" s="27">
        <f t="shared" ca="1" si="103"/>
        <v>1915.340000000002</v>
      </c>
      <c r="M998" s="30">
        <f ca="1">AVERAGE(E998:OFFSET(E998,-M$5+1,0))</f>
        <v>4510.4590000000007</v>
      </c>
      <c r="N998" s="30">
        <f ca="1">AVERAGE(E998:OFFSET(E998,-N$5+1,0))</f>
        <v>4514.8429999999989</v>
      </c>
      <c r="O998" s="30">
        <f t="shared" ca="1" si="104"/>
        <v>-1</v>
      </c>
    </row>
    <row r="999" spans="1:15">
      <c r="A999" s="5">
        <v>39833</v>
      </c>
      <c r="B999" s="4">
        <v>4304.3500000000004</v>
      </c>
      <c r="C999" s="4">
        <v>4304.3500000000004</v>
      </c>
      <c r="D999" s="4">
        <v>4242.6099999999997</v>
      </c>
      <c r="E999" s="4">
        <v>4242.6099999999997</v>
      </c>
      <c r="F999" s="4">
        <v>2569600</v>
      </c>
      <c r="G999" s="27">
        <f t="shared" si="106"/>
        <v>-62.409999999999854</v>
      </c>
      <c r="H999" s="27">
        <f t="shared" si="105"/>
        <v>-61.740000000000691</v>
      </c>
      <c r="I999" s="31">
        <f t="shared" ca="1" si="100"/>
        <v>0</v>
      </c>
      <c r="J999" s="27">
        <f t="shared" ca="1" si="101"/>
        <v>0</v>
      </c>
      <c r="K999" s="27">
        <f t="shared" ca="1" si="102"/>
        <v>-62.409999999999854</v>
      </c>
      <c r="L999" s="27">
        <f t="shared" ca="1" si="103"/>
        <v>1852.9300000000021</v>
      </c>
      <c r="M999" s="30">
        <f ca="1">AVERAGE(E999:OFFSET(E999,-M$5+1,0))</f>
        <v>4461.9940000000006</v>
      </c>
      <c r="N999" s="30">
        <f ca="1">AVERAGE(E999:OFFSET(E999,-N$5+1,0))</f>
        <v>4492.2474999999995</v>
      </c>
      <c r="O999" s="30">
        <f t="shared" ca="1" si="104"/>
        <v>0</v>
      </c>
    </row>
    <row r="1000" spans="1:15">
      <c r="A1000" s="5">
        <v>39834</v>
      </c>
      <c r="B1000" s="4">
        <v>4164.68</v>
      </c>
      <c r="C1000" s="4">
        <v>4265.33</v>
      </c>
      <c r="D1000" s="4">
        <v>4164.1899999999996</v>
      </c>
      <c r="E1000" s="4">
        <v>4247.97</v>
      </c>
      <c r="F1000" s="4">
        <v>2581800</v>
      </c>
      <c r="G1000" s="27">
        <f t="shared" si="106"/>
        <v>-77.929999999999382</v>
      </c>
      <c r="H1000" s="27">
        <f t="shared" si="105"/>
        <v>83.289999999999964</v>
      </c>
      <c r="I1000" s="31">
        <f t="shared" ca="1" si="100"/>
        <v>0</v>
      </c>
      <c r="J1000" s="27">
        <f t="shared" ca="1" si="101"/>
        <v>0</v>
      </c>
      <c r="K1000" s="27">
        <f t="shared" ca="1" si="102"/>
        <v>0</v>
      </c>
      <c r="L1000" s="27">
        <f t="shared" ca="1" si="103"/>
        <v>1852.9300000000021</v>
      </c>
      <c r="M1000" s="30">
        <f ca="1">AVERAGE(E1000:OFFSET(E1000,-M$5+1,0))</f>
        <v>4407.8069999999998</v>
      </c>
      <c r="N1000" s="30">
        <f ca="1">AVERAGE(E1000:OFFSET(E1000,-N$5+1,0))</f>
        <v>4477.8690000000006</v>
      </c>
      <c r="O1000" s="30">
        <f t="shared" ca="1" si="104"/>
        <v>0</v>
      </c>
    </row>
    <row r="1001" spans="1:15">
      <c r="A1001" s="5">
        <v>39846</v>
      </c>
      <c r="B1001" s="4">
        <v>4277.1000000000004</v>
      </c>
      <c r="C1001" s="4">
        <v>4285.12</v>
      </c>
      <c r="D1001" s="4">
        <v>4240.08</v>
      </c>
      <c r="E1001" s="4">
        <v>4259.9799999999996</v>
      </c>
      <c r="F1001" s="4">
        <v>2399800</v>
      </c>
      <c r="G1001" s="27">
        <f t="shared" si="106"/>
        <v>29.130000000000109</v>
      </c>
      <c r="H1001" s="27">
        <f t="shared" si="105"/>
        <v>-17.1200000000008</v>
      </c>
      <c r="I1001" s="31">
        <f t="shared" ca="1" si="100"/>
        <v>0</v>
      </c>
      <c r="J1001" s="27">
        <f t="shared" ca="1" si="101"/>
        <v>0</v>
      </c>
      <c r="K1001" s="27">
        <f t="shared" ca="1" si="102"/>
        <v>0</v>
      </c>
      <c r="L1001" s="27">
        <f t="shared" ca="1" si="103"/>
        <v>1852.9300000000021</v>
      </c>
      <c r="M1001" s="30">
        <f ca="1">AVERAGE(E1001:OFFSET(E1001,-M$5+1,0))</f>
        <v>4380.2260000000006</v>
      </c>
      <c r="N1001" s="30">
        <f ca="1">AVERAGE(E1001:OFFSET(E1001,-N$5+1,0))</f>
        <v>4470.5749999999989</v>
      </c>
      <c r="O1001" s="30">
        <f t="shared" ca="1" si="104"/>
        <v>0</v>
      </c>
    </row>
    <row r="1002" spans="1:15">
      <c r="A1002" s="5">
        <v>39847</v>
      </c>
      <c r="B1002" s="4">
        <v>4300.5600000000004</v>
      </c>
      <c r="C1002" s="4">
        <v>4389.87</v>
      </c>
      <c r="D1002" s="4">
        <v>4295.26</v>
      </c>
      <c r="E1002" s="4">
        <v>4372.8100000000004</v>
      </c>
      <c r="F1002" s="4">
        <v>2919000</v>
      </c>
      <c r="G1002" s="27">
        <f t="shared" si="106"/>
        <v>40.580000000000837</v>
      </c>
      <c r="H1002" s="27">
        <f t="shared" si="105"/>
        <v>72.25</v>
      </c>
      <c r="I1002" s="31">
        <f t="shared" ca="1" si="100"/>
        <v>0</v>
      </c>
      <c r="J1002" s="27">
        <f t="shared" ca="1" si="101"/>
        <v>0</v>
      </c>
      <c r="K1002" s="27">
        <f t="shared" ca="1" si="102"/>
        <v>0</v>
      </c>
      <c r="L1002" s="27">
        <f t="shared" ca="1" si="103"/>
        <v>1852.9300000000021</v>
      </c>
      <c r="M1002" s="30">
        <f ca="1">AVERAGE(E1002:OFFSET(E1002,-M$5+1,0))</f>
        <v>4367.2330000000002</v>
      </c>
      <c r="N1002" s="30">
        <f ca="1">AVERAGE(E1002:OFFSET(E1002,-N$5+1,0))</f>
        <v>4468.0609999999997</v>
      </c>
      <c r="O1002" s="30">
        <f t="shared" ca="1" si="104"/>
        <v>0</v>
      </c>
    </row>
    <row r="1003" spans="1:15">
      <c r="A1003" s="5">
        <v>39848</v>
      </c>
      <c r="B1003" s="4">
        <v>4422.5600000000004</v>
      </c>
      <c r="C1003" s="4">
        <v>4422.5600000000004</v>
      </c>
      <c r="D1003" s="4">
        <v>4366.41</v>
      </c>
      <c r="E1003" s="4">
        <v>4389.97</v>
      </c>
      <c r="F1003" s="4">
        <v>3048800</v>
      </c>
      <c r="G1003" s="27">
        <f t="shared" si="106"/>
        <v>49.75</v>
      </c>
      <c r="H1003" s="27">
        <f t="shared" si="105"/>
        <v>-32.590000000000146</v>
      </c>
      <c r="I1003" s="31">
        <f t="shared" ca="1" si="100"/>
        <v>0</v>
      </c>
      <c r="J1003" s="27">
        <f t="shared" ca="1" si="101"/>
        <v>0</v>
      </c>
      <c r="K1003" s="27">
        <f t="shared" ca="1" si="102"/>
        <v>0</v>
      </c>
      <c r="L1003" s="27">
        <f t="shared" ca="1" si="103"/>
        <v>1852.9300000000021</v>
      </c>
      <c r="M1003" s="30">
        <f ca="1">AVERAGE(E1003:OFFSET(E1003,-M$5+1,0))</f>
        <v>4360.8399999999992</v>
      </c>
      <c r="N1003" s="30">
        <f ca="1">AVERAGE(E1003:OFFSET(E1003,-N$5+1,0))</f>
        <v>4466.8869999999997</v>
      </c>
      <c r="O1003" s="30">
        <f t="shared" ca="1" si="104"/>
        <v>0</v>
      </c>
    </row>
    <row r="1004" spans="1:15">
      <c r="A1004" s="5">
        <v>39849</v>
      </c>
      <c r="B1004" s="4">
        <v>4380.8</v>
      </c>
      <c r="C1004" s="4">
        <v>4422.41</v>
      </c>
      <c r="D1004" s="4">
        <v>4363.25</v>
      </c>
      <c r="E1004" s="4">
        <v>4363.25</v>
      </c>
      <c r="F1004" s="4">
        <v>2846200</v>
      </c>
      <c r="G1004" s="27">
        <f t="shared" si="106"/>
        <v>-9.1700000000000728</v>
      </c>
      <c r="H1004" s="27">
        <f t="shared" si="105"/>
        <v>-17.550000000000182</v>
      </c>
      <c r="I1004" s="31">
        <f t="shared" ca="1" si="100"/>
        <v>0</v>
      </c>
      <c r="J1004" s="27">
        <f t="shared" ca="1" si="101"/>
        <v>0</v>
      </c>
      <c r="K1004" s="27">
        <f t="shared" ca="1" si="102"/>
        <v>0</v>
      </c>
      <c r="L1004" s="27">
        <f t="shared" ca="1" si="103"/>
        <v>1852.9300000000021</v>
      </c>
      <c r="M1004" s="30">
        <f ca="1">AVERAGE(E1004:OFFSET(E1004,-M$5+1,0))</f>
        <v>4343.929000000001</v>
      </c>
      <c r="N1004" s="30">
        <f ca="1">AVERAGE(E1004:OFFSET(E1004,-N$5+1,0))</f>
        <v>4463.7955000000002</v>
      </c>
      <c r="O1004" s="30">
        <f t="shared" ca="1" si="104"/>
        <v>0</v>
      </c>
    </row>
    <row r="1005" spans="1:15">
      <c r="A1005" s="5">
        <v>39850</v>
      </c>
      <c r="B1005" s="4">
        <v>4438.3</v>
      </c>
      <c r="C1005" s="4">
        <v>4507.3</v>
      </c>
      <c r="D1005" s="4">
        <v>4432.16</v>
      </c>
      <c r="E1005" s="4">
        <v>4471.25</v>
      </c>
      <c r="F1005" s="4">
        <v>3491000</v>
      </c>
      <c r="G1005" s="27">
        <f t="shared" si="106"/>
        <v>75.050000000000182</v>
      </c>
      <c r="H1005" s="27">
        <f t="shared" si="105"/>
        <v>32.949999999999818</v>
      </c>
      <c r="I1005" s="31">
        <f t="shared" ca="1" si="100"/>
        <v>0</v>
      </c>
      <c r="J1005" s="27">
        <f t="shared" ca="1" si="101"/>
        <v>0</v>
      </c>
      <c r="K1005" s="27">
        <f t="shared" ca="1" si="102"/>
        <v>0</v>
      </c>
      <c r="L1005" s="27">
        <f t="shared" ca="1" si="103"/>
        <v>1852.9300000000021</v>
      </c>
      <c r="M1005" s="30">
        <f ca="1">AVERAGE(E1005:OFFSET(E1005,-M$5+1,0))</f>
        <v>4338.9070000000002</v>
      </c>
      <c r="N1005" s="30">
        <f ca="1">AVERAGE(E1005:OFFSET(E1005,-N$5+1,0))</f>
        <v>4466.55</v>
      </c>
      <c r="O1005" s="30">
        <f t="shared" ca="1" si="104"/>
        <v>0</v>
      </c>
    </row>
    <row r="1006" spans="1:15">
      <c r="A1006" s="5">
        <v>39853</v>
      </c>
      <c r="B1006" s="4">
        <v>4562.68</v>
      </c>
      <c r="C1006" s="4">
        <v>4574.74</v>
      </c>
      <c r="D1006" s="4">
        <v>4494.59</v>
      </c>
      <c r="E1006" s="4">
        <v>4494.59</v>
      </c>
      <c r="F1006" s="4">
        <v>3619200</v>
      </c>
      <c r="G1006" s="27">
        <f t="shared" si="106"/>
        <v>91.430000000000291</v>
      </c>
      <c r="H1006" s="27">
        <f t="shared" si="105"/>
        <v>-68.090000000000146</v>
      </c>
      <c r="I1006" s="31">
        <f t="shared" ca="1" si="100"/>
        <v>0</v>
      </c>
      <c r="J1006" s="27">
        <f t="shared" ca="1" si="101"/>
        <v>0</v>
      </c>
      <c r="K1006" s="27">
        <f t="shared" ca="1" si="102"/>
        <v>0</v>
      </c>
      <c r="L1006" s="27">
        <f t="shared" ca="1" si="103"/>
        <v>1852.9300000000021</v>
      </c>
      <c r="M1006" s="30">
        <f ca="1">AVERAGE(E1006:OFFSET(E1006,-M$5+1,0))</f>
        <v>4356.2889999999998</v>
      </c>
      <c r="N1006" s="30">
        <f ca="1">AVERAGE(E1006:OFFSET(E1006,-N$5+1,0))</f>
        <v>4461.8275000000003</v>
      </c>
      <c r="O1006" s="30">
        <f t="shared" ca="1" si="104"/>
        <v>0</v>
      </c>
    </row>
    <row r="1007" spans="1:15">
      <c r="A1007" s="5">
        <v>39854</v>
      </c>
      <c r="B1007" s="4">
        <v>4524.05</v>
      </c>
      <c r="C1007" s="4">
        <v>4533.95</v>
      </c>
      <c r="D1007" s="4">
        <v>4491.84</v>
      </c>
      <c r="E1007" s="4">
        <v>4526.1000000000004</v>
      </c>
      <c r="F1007" s="4">
        <v>2979600</v>
      </c>
      <c r="G1007" s="27">
        <f t="shared" si="106"/>
        <v>29.460000000000036</v>
      </c>
      <c r="H1007" s="27">
        <f t="shared" si="105"/>
        <v>2.0500000000001819</v>
      </c>
      <c r="I1007" s="31">
        <f t="shared" ca="1" si="100"/>
        <v>0</v>
      </c>
      <c r="J1007" s="27">
        <f t="shared" ca="1" si="101"/>
        <v>0</v>
      </c>
      <c r="K1007" s="27">
        <f t="shared" ca="1" si="102"/>
        <v>0</v>
      </c>
      <c r="L1007" s="27">
        <f t="shared" ca="1" si="103"/>
        <v>1852.9300000000021</v>
      </c>
      <c r="M1007" s="30">
        <f ca="1">AVERAGE(E1007:OFFSET(E1007,-M$5+1,0))</f>
        <v>4373.5290000000005</v>
      </c>
      <c r="N1007" s="30">
        <f ca="1">AVERAGE(E1007:OFFSET(E1007,-N$5+1,0))</f>
        <v>4458.5715</v>
      </c>
      <c r="O1007" s="30">
        <f t="shared" ca="1" si="104"/>
        <v>0</v>
      </c>
    </row>
    <row r="1008" spans="1:15">
      <c r="A1008" s="5">
        <v>39855</v>
      </c>
      <c r="B1008" s="4">
        <v>4448.24</v>
      </c>
      <c r="C1008" s="4">
        <v>4575.95</v>
      </c>
      <c r="D1008" s="4">
        <v>4448.24</v>
      </c>
      <c r="E1008" s="4">
        <v>4575.95</v>
      </c>
      <c r="F1008" s="4">
        <v>3746400</v>
      </c>
      <c r="G1008" s="27">
        <f t="shared" si="106"/>
        <v>-77.860000000000582</v>
      </c>
      <c r="H1008" s="27">
        <f t="shared" si="105"/>
        <v>127.71000000000004</v>
      </c>
      <c r="I1008" s="31">
        <f t="shared" ca="1" si="100"/>
        <v>0</v>
      </c>
      <c r="J1008" s="27">
        <f t="shared" ca="1" si="101"/>
        <v>0</v>
      </c>
      <c r="K1008" s="27">
        <f t="shared" ca="1" si="102"/>
        <v>0</v>
      </c>
      <c r="L1008" s="27">
        <f t="shared" ca="1" si="103"/>
        <v>1852.9300000000021</v>
      </c>
      <c r="M1008" s="30">
        <f ca="1">AVERAGE(E1008:OFFSET(E1008,-M$5+1,0))</f>
        <v>4394.4479999999994</v>
      </c>
      <c r="N1008" s="30">
        <f ca="1">AVERAGE(E1008:OFFSET(E1008,-N$5+1,0))</f>
        <v>4452.4535000000005</v>
      </c>
      <c r="O1008" s="30">
        <f t="shared" ca="1" si="104"/>
        <v>0</v>
      </c>
    </row>
    <row r="1009" spans="1:15">
      <c r="A1009" s="5">
        <v>39856</v>
      </c>
      <c r="B1009" s="4">
        <v>4581.3</v>
      </c>
      <c r="C1009" s="4">
        <v>4594.75</v>
      </c>
      <c r="D1009" s="4">
        <v>4466.42</v>
      </c>
      <c r="E1009" s="4">
        <v>4466.42</v>
      </c>
      <c r="F1009" s="4">
        <v>3957400</v>
      </c>
      <c r="G1009" s="27">
        <f t="shared" si="106"/>
        <v>5.3500000000003638</v>
      </c>
      <c r="H1009" s="27">
        <f t="shared" si="105"/>
        <v>-114.88000000000011</v>
      </c>
      <c r="I1009" s="31">
        <f t="shared" ca="1" si="100"/>
        <v>0</v>
      </c>
      <c r="J1009" s="27">
        <f t="shared" ca="1" si="101"/>
        <v>0</v>
      </c>
      <c r="K1009" s="27">
        <f t="shared" ca="1" si="102"/>
        <v>0</v>
      </c>
      <c r="L1009" s="27">
        <f t="shared" ca="1" si="103"/>
        <v>1852.9300000000021</v>
      </c>
      <c r="M1009" s="30">
        <f ca="1">AVERAGE(E1009:OFFSET(E1009,-M$5+1,0))</f>
        <v>4416.8289999999997</v>
      </c>
      <c r="N1009" s="30">
        <f ca="1">AVERAGE(E1009:OFFSET(E1009,-N$5+1,0))</f>
        <v>4439.4115000000002</v>
      </c>
      <c r="O1009" s="30">
        <f t="shared" ca="1" si="104"/>
        <v>0</v>
      </c>
    </row>
    <row r="1010" spans="1:15">
      <c r="A1010" s="5">
        <v>39857</v>
      </c>
      <c r="B1010" s="4">
        <v>4504.71</v>
      </c>
      <c r="C1010" s="4">
        <v>4599.6099999999997</v>
      </c>
      <c r="D1010" s="4">
        <v>4504.71</v>
      </c>
      <c r="E1010" s="4">
        <v>4592.5</v>
      </c>
      <c r="F1010" s="4">
        <v>3611600</v>
      </c>
      <c r="G1010" s="27">
        <f t="shared" si="106"/>
        <v>38.289999999999964</v>
      </c>
      <c r="H1010" s="27">
        <f t="shared" si="105"/>
        <v>87.789999999999964</v>
      </c>
      <c r="I1010" s="31">
        <f t="shared" ca="1" si="100"/>
        <v>1</v>
      </c>
      <c r="J1010" s="27">
        <f t="shared" ca="1" si="101"/>
        <v>0</v>
      </c>
      <c r="K1010" s="27">
        <f t="shared" ca="1" si="102"/>
        <v>0</v>
      </c>
      <c r="L1010" s="27">
        <f t="shared" ca="1" si="103"/>
        <v>1852.9300000000021</v>
      </c>
      <c r="M1010" s="30">
        <f ca="1">AVERAGE(E1010:OFFSET(E1010,-M$5+1,0))</f>
        <v>4451.2820000000002</v>
      </c>
      <c r="N1010" s="30">
        <f ca="1">AVERAGE(E1010:OFFSET(E1010,-N$5+1,0))</f>
        <v>4429.5445</v>
      </c>
      <c r="O1010" s="30">
        <f t="shared" ca="1" si="104"/>
        <v>1</v>
      </c>
    </row>
    <row r="1011" spans="1:15">
      <c r="A1011" s="5">
        <v>39860</v>
      </c>
      <c r="B1011" s="4">
        <v>4605.7700000000004</v>
      </c>
      <c r="C1011" s="4">
        <v>4607.97</v>
      </c>
      <c r="D1011" s="4">
        <v>4575.9799999999996</v>
      </c>
      <c r="E1011" s="4">
        <v>4591.26</v>
      </c>
      <c r="F1011" s="4">
        <v>3384600</v>
      </c>
      <c r="G1011" s="27">
        <f t="shared" si="106"/>
        <v>13.270000000000437</v>
      </c>
      <c r="H1011" s="27">
        <f t="shared" si="105"/>
        <v>-14.510000000000218</v>
      </c>
      <c r="I1011" s="31">
        <f t="shared" ca="1" si="100"/>
        <v>0</v>
      </c>
      <c r="J1011" s="27">
        <f t="shared" ca="1" si="101"/>
        <v>1</v>
      </c>
      <c r="K1011" s="27">
        <f t="shared" ca="1" si="102"/>
        <v>-14.510000000000218</v>
      </c>
      <c r="L1011" s="27">
        <f t="shared" ca="1" si="103"/>
        <v>1838.4200000000019</v>
      </c>
      <c r="M1011" s="30">
        <f ca="1">AVERAGE(E1011:OFFSET(E1011,-M$5+1,0))</f>
        <v>4484.4100000000008</v>
      </c>
      <c r="N1011" s="30">
        <f ca="1">AVERAGE(E1011:OFFSET(E1011,-N$5+1,0))</f>
        <v>4432.3180000000002</v>
      </c>
      <c r="O1011" s="30">
        <f t="shared" ca="1" si="104"/>
        <v>0</v>
      </c>
    </row>
    <row r="1012" spans="1:15">
      <c r="A1012" s="5">
        <v>39861</v>
      </c>
      <c r="B1012" s="4">
        <v>4572.97</v>
      </c>
      <c r="C1012" s="4">
        <v>4585.28</v>
      </c>
      <c r="D1012" s="4">
        <v>4475.17</v>
      </c>
      <c r="E1012" s="4">
        <v>4491.78</v>
      </c>
      <c r="F1012" s="4">
        <v>3134600</v>
      </c>
      <c r="G1012" s="27">
        <f t="shared" si="106"/>
        <v>-18.289999999999964</v>
      </c>
      <c r="H1012" s="27">
        <f t="shared" si="105"/>
        <v>-81.190000000000509</v>
      </c>
      <c r="I1012" s="31">
        <f t="shared" ca="1" si="100"/>
        <v>0</v>
      </c>
      <c r="J1012" s="27">
        <f t="shared" ca="1" si="101"/>
        <v>1</v>
      </c>
      <c r="K1012" s="27">
        <f t="shared" ca="1" si="102"/>
        <v>-99.480000000000473</v>
      </c>
      <c r="L1012" s="27">
        <f t="shared" ca="1" si="103"/>
        <v>1738.9400000000014</v>
      </c>
      <c r="M1012" s="30">
        <f ca="1">AVERAGE(E1012:OFFSET(E1012,-M$5+1,0))</f>
        <v>4496.3070000000007</v>
      </c>
      <c r="N1012" s="30">
        <f ca="1">AVERAGE(E1012:OFFSET(E1012,-N$5+1,0))</f>
        <v>4431.7699999999995</v>
      </c>
      <c r="O1012" s="30">
        <f t="shared" ca="1" si="104"/>
        <v>0</v>
      </c>
    </row>
    <row r="1013" spans="1:15">
      <c r="A1013" s="5">
        <v>39862</v>
      </c>
      <c r="B1013" s="4">
        <v>4455.75</v>
      </c>
      <c r="C1013" s="4">
        <v>4520.67</v>
      </c>
      <c r="D1013" s="4">
        <v>4428.29</v>
      </c>
      <c r="E1013" s="4">
        <v>4498.37</v>
      </c>
      <c r="F1013" s="4">
        <v>3217000</v>
      </c>
      <c r="G1013" s="27">
        <f t="shared" si="106"/>
        <v>-36.029999999999745</v>
      </c>
      <c r="H1013" s="27">
        <f t="shared" si="105"/>
        <v>42.619999999999891</v>
      </c>
      <c r="I1013" s="31">
        <f t="shared" ca="1" si="100"/>
        <v>0</v>
      </c>
      <c r="J1013" s="27">
        <f t="shared" ca="1" si="101"/>
        <v>1</v>
      </c>
      <c r="K1013" s="27">
        <f t="shared" ca="1" si="102"/>
        <v>6.5900000000001455</v>
      </c>
      <c r="L1013" s="27">
        <f t="shared" ca="1" si="103"/>
        <v>1745.5300000000016</v>
      </c>
      <c r="M1013" s="30">
        <f ca="1">AVERAGE(E1013:OFFSET(E1013,-M$5+1,0))</f>
        <v>4507.1470000000008</v>
      </c>
      <c r="N1013" s="30">
        <f ca="1">AVERAGE(E1013:OFFSET(E1013,-N$5+1,0))</f>
        <v>4433.9934999999987</v>
      </c>
      <c r="O1013" s="30">
        <f t="shared" ca="1" si="104"/>
        <v>0</v>
      </c>
    </row>
    <row r="1014" spans="1:15">
      <c r="A1014" s="5">
        <v>39863</v>
      </c>
      <c r="B1014" s="4">
        <v>4475.16</v>
      </c>
      <c r="C1014" s="4">
        <v>4571.3100000000004</v>
      </c>
      <c r="D1014" s="4">
        <v>4433.43</v>
      </c>
      <c r="E1014" s="4">
        <v>4528.87</v>
      </c>
      <c r="F1014" s="4">
        <v>3394200</v>
      </c>
      <c r="G1014" s="27">
        <f t="shared" si="106"/>
        <v>-23.210000000000036</v>
      </c>
      <c r="H1014" s="27">
        <f t="shared" si="105"/>
        <v>53.710000000000036</v>
      </c>
      <c r="I1014" s="31">
        <f t="shared" ref="I1014:I1077" ca="1" si="107">O1014</f>
        <v>0</v>
      </c>
      <c r="J1014" s="27">
        <f t="shared" ref="J1014:J1077" ca="1" si="108">IF((J1013+I1013)&gt;=J$5,J$5,IF((J1013+I1013)&lt;=J$7,J$7,J1013+I1013))</f>
        <v>1</v>
      </c>
      <c r="K1014" s="27">
        <f t="shared" ref="K1014:K1077" ca="1" si="109">J1013*G1014+J1014*H1014</f>
        <v>30.5</v>
      </c>
      <c r="L1014" s="27">
        <f t="shared" ref="L1014:L1077" ca="1" si="110">L1013+K1014</f>
        <v>1776.0300000000016</v>
      </c>
      <c r="M1014" s="30">
        <f ca="1">AVERAGE(E1014:OFFSET(E1014,-M$5+1,0))</f>
        <v>4523.7090000000007</v>
      </c>
      <c r="N1014" s="30">
        <f ca="1">AVERAGE(E1014:OFFSET(E1014,-N$5+1,0))</f>
        <v>4433.8189999999995</v>
      </c>
      <c r="O1014" s="30">
        <f t="shared" ref="O1014:O1077" ca="1" si="111">IF(AND(M1013&lt;=N1013,M1014&gt;N1014),1,IF(AND(M1013&gt;=N1013,M1014&lt;N1014),-1,0))</f>
        <v>0</v>
      </c>
    </row>
    <row r="1015" spans="1:15">
      <c r="A1015" s="5">
        <v>39864</v>
      </c>
      <c r="B1015" s="4">
        <v>4483.91</v>
      </c>
      <c r="C1015" s="4">
        <v>4513.99</v>
      </c>
      <c r="D1015" s="4">
        <v>4436.9399999999996</v>
      </c>
      <c r="E1015" s="4">
        <v>4436.9399999999996</v>
      </c>
      <c r="F1015" s="4">
        <v>3045400</v>
      </c>
      <c r="G1015" s="27">
        <f t="shared" si="106"/>
        <v>-44.960000000000036</v>
      </c>
      <c r="H1015" s="27">
        <f t="shared" si="105"/>
        <v>-46.970000000000255</v>
      </c>
      <c r="I1015" s="31">
        <f t="shared" ca="1" si="107"/>
        <v>0</v>
      </c>
      <c r="J1015" s="27">
        <f t="shared" ca="1" si="108"/>
        <v>1</v>
      </c>
      <c r="K1015" s="27">
        <f t="shared" ca="1" si="109"/>
        <v>-91.930000000000291</v>
      </c>
      <c r="L1015" s="27">
        <f t="shared" ca="1" si="110"/>
        <v>1684.1000000000013</v>
      </c>
      <c r="M1015" s="30">
        <f ca="1">AVERAGE(E1015:OFFSET(E1015,-M$5+1,0))</f>
        <v>4520.2780000000002</v>
      </c>
      <c r="N1015" s="30">
        <f ca="1">AVERAGE(E1015:OFFSET(E1015,-N$5+1,0))</f>
        <v>4429.5924999999997</v>
      </c>
      <c r="O1015" s="30">
        <f t="shared" ca="1" si="111"/>
        <v>0</v>
      </c>
    </row>
    <row r="1016" spans="1:15">
      <c r="A1016" s="5">
        <v>39867</v>
      </c>
      <c r="B1016" s="4">
        <v>4420.43</v>
      </c>
      <c r="C1016" s="4">
        <v>4485.3599999999997</v>
      </c>
      <c r="D1016" s="4">
        <v>4371.0200000000004</v>
      </c>
      <c r="E1016" s="4">
        <v>4477.78</v>
      </c>
      <c r="F1016" s="4">
        <v>2863800</v>
      </c>
      <c r="G1016" s="27">
        <f t="shared" si="106"/>
        <v>-16.509999999999309</v>
      </c>
      <c r="H1016" s="27">
        <f t="shared" si="105"/>
        <v>57.349999999999454</v>
      </c>
      <c r="I1016" s="31">
        <f t="shared" ca="1" si="107"/>
        <v>0</v>
      </c>
      <c r="J1016" s="27">
        <f t="shared" ca="1" si="108"/>
        <v>1</v>
      </c>
      <c r="K1016" s="27">
        <f t="shared" ca="1" si="109"/>
        <v>40.840000000000146</v>
      </c>
      <c r="L1016" s="27">
        <f t="shared" ca="1" si="110"/>
        <v>1724.9400000000014</v>
      </c>
      <c r="M1016" s="30">
        <f ca="1">AVERAGE(E1016:OFFSET(E1016,-M$5+1,0))</f>
        <v>4518.5969999999998</v>
      </c>
      <c r="N1016" s="30">
        <f ca="1">AVERAGE(E1016:OFFSET(E1016,-N$5+1,0))</f>
        <v>4437.4429999999993</v>
      </c>
      <c r="O1016" s="30">
        <f t="shared" ca="1" si="111"/>
        <v>0</v>
      </c>
    </row>
    <row r="1017" spans="1:15">
      <c r="A1017" s="5">
        <v>39868</v>
      </c>
      <c r="B1017" s="4">
        <v>4407.95</v>
      </c>
      <c r="C1017" s="4">
        <v>4452.96</v>
      </c>
      <c r="D1017" s="4">
        <v>4394.76</v>
      </c>
      <c r="E1017" s="4">
        <v>4430.18</v>
      </c>
      <c r="F1017" s="4">
        <v>2839200</v>
      </c>
      <c r="G1017" s="27">
        <f t="shared" si="106"/>
        <v>-69.829999999999927</v>
      </c>
      <c r="H1017" s="27">
        <f t="shared" si="105"/>
        <v>22.230000000000473</v>
      </c>
      <c r="I1017" s="31">
        <f t="shared" ca="1" si="107"/>
        <v>0</v>
      </c>
      <c r="J1017" s="27">
        <f t="shared" ca="1" si="108"/>
        <v>1</v>
      </c>
      <c r="K1017" s="27">
        <f t="shared" ca="1" si="109"/>
        <v>-47.599999999999454</v>
      </c>
      <c r="L1017" s="27">
        <f t="shared" ca="1" si="110"/>
        <v>1677.340000000002</v>
      </c>
      <c r="M1017" s="30">
        <f ca="1">AVERAGE(E1017:OFFSET(E1017,-M$5+1,0))</f>
        <v>4509.0049999999992</v>
      </c>
      <c r="N1017" s="30">
        <f ca="1">AVERAGE(E1017:OFFSET(E1017,-N$5+1,0))</f>
        <v>4441.2669999999998</v>
      </c>
      <c r="O1017" s="30">
        <f t="shared" ca="1" si="111"/>
        <v>0</v>
      </c>
    </row>
    <row r="1018" spans="1:15">
      <c r="A1018" s="5">
        <v>39869</v>
      </c>
      <c r="B1018" s="4">
        <v>4498.91</v>
      </c>
      <c r="C1018" s="4">
        <v>4549.32</v>
      </c>
      <c r="D1018" s="4">
        <v>4488.07</v>
      </c>
      <c r="E1018" s="4">
        <v>4493.74</v>
      </c>
      <c r="F1018" s="4">
        <v>3580600</v>
      </c>
      <c r="G1018" s="27">
        <f t="shared" si="106"/>
        <v>68.729999999999563</v>
      </c>
      <c r="H1018" s="27">
        <f t="shared" si="105"/>
        <v>-5.1700000000000728</v>
      </c>
      <c r="I1018" s="31">
        <f t="shared" ca="1" si="107"/>
        <v>0</v>
      </c>
      <c r="J1018" s="27">
        <f t="shared" ca="1" si="108"/>
        <v>1</v>
      </c>
      <c r="K1018" s="27">
        <f t="shared" ca="1" si="109"/>
        <v>63.559999999999491</v>
      </c>
      <c r="L1018" s="27">
        <f t="shared" ca="1" si="110"/>
        <v>1740.9000000000015</v>
      </c>
      <c r="M1018" s="30">
        <f ca="1">AVERAGE(E1018:OFFSET(E1018,-M$5+1,0))</f>
        <v>4500.7839999999997</v>
      </c>
      <c r="N1018" s="30">
        <f ca="1">AVERAGE(E1018:OFFSET(E1018,-N$5+1,0))</f>
        <v>4447.616</v>
      </c>
      <c r="O1018" s="30">
        <f t="shared" ca="1" si="111"/>
        <v>0</v>
      </c>
    </row>
    <row r="1019" spans="1:15">
      <c r="A1019" s="5">
        <v>39870</v>
      </c>
      <c r="B1019" s="4">
        <v>4548.53</v>
      </c>
      <c r="C1019" s="4">
        <v>4556.82</v>
      </c>
      <c r="D1019" s="4">
        <v>4492.7</v>
      </c>
      <c r="E1019" s="4">
        <v>4518.5600000000004</v>
      </c>
      <c r="F1019" s="4">
        <v>3066200</v>
      </c>
      <c r="G1019" s="27">
        <f t="shared" si="106"/>
        <v>54.789999999999964</v>
      </c>
      <c r="H1019" s="27">
        <f t="shared" si="105"/>
        <v>-29.969999999999345</v>
      </c>
      <c r="I1019" s="31">
        <f t="shared" ca="1" si="107"/>
        <v>0</v>
      </c>
      <c r="J1019" s="27">
        <f t="shared" ca="1" si="108"/>
        <v>1</v>
      </c>
      <c r="K1019" s="27">
        <f t="shared" ca="1" si="109"/>
        <v>24.820000000000618</v>
      </c>
      <c r="L1019" s="27">
        <f t="shared" ca="1" si="110"/>
        <v>1765.7200000000021</v>
      </c>
      <c r="M1019" s="30">
        <f ca="1">AVERAGE(E1019:OFFSET(E1019,-M$5+1,0))</f>
        <v>4505.9979999999987</v>
      </c>
      <c r="N1019" s="30">
        <f ca="1">AVERAGE(E1019:OFFSET(E1019,-N$5+1,0))</f>
        <v>4461.4135000000006</v>
      </c>
      <c r="O1019" s="30">
        <f t="shared" ca="1" si="111"/>
        <v>0</v>
      </c>
    </row>
    <row r="1020" spans="1:15">
      <c r="A1020" s="5">
        <v>39871</v>
      </c>
      <c r="B1020" s="4">
        <v>4523.5600000000004</v>
      </c>
      <c r="C1020" s="4">
        <v>4564.32</v>
      </c>
      <c r="D1020" s="4">
        <v>4507.3900000000003</v>
      </c>
      <c r="E1020" s="4">
        <v>4557.1499999999996</v>
      </c>
      <c r="F1020" s="4">
        <v>3303400</v>
      </c>
      <c r="G1020" s="27">
        <f t="shared" si="106"/>
        <v>5</v>
      </c>
      <c r="H1020" s="27">
        <f t="shared" si="105"/>
        <v>33.589999999999236</v>
      </c>
      <c r="I1020" s="31">
        <f t="shared" ca="1" si="107"/>
        <v>0</v>
      </c>
      <c r="J1020" s="27">
        <f t="shared" ca="1" si="108"/>
        <v>1</v>
      </c>
      <c r="K1020" s="27">
        <f t="shared" ca="1" si="109"/>
        <v>38.589999999999236</v>
      </c>
      <c r="L1020" s="27">
        <f t="shared" ca="1" si="110"/>
        <v>1804.3100000000013</v>
      </c>
      <c r="M1020" s="30">
        <f ca="1">AVERAGE(E1020:OFFSET(E1020,-M$5+1,0))</f>
        <v>4502.4629999999997</v>
      </c>
      <c r="N1020" s="30">
        <f ca="1">AVERAGE(E1020:OFFSET(E1020,-N$5+1,0))</f>
        <v>4476.8724999999995</v>
      </c>
      <c r="O1020" s="30">
        <f t="shared" ca="1" si="111"/>
        <v>0</v>
      </c>
    </row>
    <row r="1021" spans="1:15">
      <c r="A1021" s="5">
        <v>39874</v>
      </c>
      <c r="B1021" s="4">
        <v>4528.2700000000004</v>
      </c>
      <c r="C1021" s="4">
        <v>4528.2700000000004</v>
      </c>
      <c r="D1021" s="4">
        <v>4408.51</v>
      </c>
      <c r="E1021" s="4">
        <v>4425.83</v>
      </c>
      <c r="F1021" s="4">
        <v>3906800</v>
      </c>
      <c r="G1021" s="27">
        <f t="shared" si="106"/>
        <v>-28.8799999999992</v>
      </c>
      <c r="H1021" s="27">
        <f t="shared" si="105"/>
        <v>-102.44000000000051</v>
      </c>
      <c r="I1021" s="31">
        <f t="shared" ca="1" si="107"/>
        <v>0</v>
      </c>
      <c r="J1021" s="27">
        <f t="shared" ca="1" si="108"/>
        <v>1</v>
      </c>
      <c r="K1021" s="27">
        <f t="shared" ca="1" si="109"/>
        <v>-131.31999999999971</v>
      </c>
      <c r="L1021" s="27">
        <f t="shared" ca="1" si="110"/>
        <v>1672.9900000000016</v>
      </c>
      <c r="M1021" s="30">
        <f ca="1">AVERAGE(E1021:OFFSET(E1021,-M$5+1,0))</f>
        <v>4485.92</v>
      </c>
      <c r="N1021" s="30">
        <f ca="1">AVERAGE(E1021:OFFSET(E1021,-N$5+1,0))</f>
        <v>4485.1650000000009</v>
      </c>
      <c r="O1021" s="30">
        <f t="shared" ca="1" si="111"/>
        <v>0</v>
      </c>
    </row>
    <row r="1022" spans="1:15">
      <c r="A1022" s="5">
        <v>39875</v>
      </c>
      <c r="B1022" s="4">
        <v>4364.37</v>
      </c>
      <c r="C1022" s="4">
        <v>4435.34</v>
      </c>
      <c r="D1022" s="4">
        <v>4328.05</v>
      </c>
      <c r="E1022" s="4">
        <v>4435.34</v>
      </c>
      <c r="F1022" s="4">
        <v>3511000</v>
      </c>
      <c r="G1022" s="27">
        <f t="shared" si="106"/>
        <v>-61.460000000000036</v>
      </c>
      <c r="H1022" s="27">
        <f t="shared" si="105"/>
        <v>70.970000000000255</v>
      </c>
      <c r="I1022" s="31">
        <f t="shared" ca="1" si="107"/>
        <v>-1</v>
      </c>
      <c r="J1022" s="27">
        <f t="shared" ca="1" si="108"/>
        <v>1</v>
      </c>
      <c r="K1022" s="27">
        <f t="shared" ca="1" si="109"/>
        <v>9.5100000000002183</v>
      </c>
      <c r="L1022" s="27">
        <f t="shared" ca="1" si="110"/>
        <v>1682.5000000000018</v>
      </c>
      <c r="M1022" s="30">
        <f ca="1">AVERAGE(E1022:OFFSET(E1022,-M$5+1,0))</f>
        <v>4480.2759999999998</v>
      </c>
      <c r="N1022" s="30">
        <f ca="1">AVERAGE(E1022:OFFSET(E1022,-N$5+1,0))</f>
        <v>4488.2915000000012</v>
      </c>
      <c r="O1022" s="30">
        <f t="shared" ca="1" si="111"/>
        <v>-1</v>
      </c>
    </row>
    <row r="1023" spans="1:15">
      <c r="A1023" s="5">
        <v>39876</v>
      </c>
      <c r="B1023" s="4">
        <v>4442.71</v>
      </c>
      <c r="C1023" s="4">
        <v>4549.9799999999996</v>
      </c>
      <c r="D1023" s="4">
        <v>4429.51</v>
      </c>
      <c r="E1023" s="4">
        <v>4541.42</v>
      </c>
      <c r="F1023" s="4">
        <v>4128200</v>
      </c>
      <c r="G1023" s="27">
        <f t="shared" si="106"/>
        <v>7.3699999999998909</v>
      </c>
      <c r="H1023" s="27">
        <f t="shared" si="105"/>
        <v>98.710000000000036</v>
      </c>
      <c r="I1023" s="31">
        <f t="shared" ca="1" si="107"/>
        <v>0</v>
      </c>
      <c r="J1023" s="27">
        <f t="shared" ca="1" si="108"/>
        <v>0</v>
      </c>
      <c r="K1023" s="27">
        <f t="shared" ca="1" si="109"/>
        <v>7.3699999999998909</v>
      </c>
      <c r="L1023" s="27">
        <f t="shared" ca="1" si="110"/>
        <v>1689.8700000000017</v>
      </c>
      <c r="M1023" s="30">
        <f ca="1">AVERAGE(E1023:OFFSET(E1023,-M$5+1,0))</f>
        <v>4484.5810000000001</v>
      </c>
      <c r="N1023" s="30">
        <f ca="1">AVERAGE(E1023:OFFSET(E1023,-N$5+1,0))</f>
        <v>4495.8639999999996</v>
      </c>
      <c r="O1023" s="30">
        <f t="shared" ca="1" si="111"/>
        <v>0</v>
      </c>
    </row>
    <row r="1024" spans="1:15">
      <c r="A1024" s="5">
        <v>39877</v>
      </c>
      <c r="B1024" s="4">
        <v>4628.54</v>
      </c>
      <c r="C1024" s="4">
        <v>4677.8900000000003</v>
      </c>
      <c r="D1024" s="4">
        <v>4598.8</v>
      </c>
      <c r="E1024" s="4">
        <v>4637.2</v>
      </c>
      <c r="F1024" s="4">
        <v>5018400</v>
      </c>
      <c r="G1024" s="27">
        <f t="shared" si="106"/>
        <v>87.119999999999891</v>
      </c>
      <c r="H1024" s="27">
        <f t="shared" si="105"/>
        <v>8.6599999999998545</v>
      </c>
      <c r="I1024" s="31">
        <f t="shared" ca="1" si="107"/>
        <v>0</v>
      </c>
      <c r="J1024" s="27">
        <f t="shared" ca="1" si="108"/>
        <v>0</v>
      </c>
      <c r="K1024" s="27">
        <f t="shared" ca="1" si="109"/>
        <v>0</v>
      </c>
      <c r="L1024" s="27">
        <f t="shared" ca="1" si="110"/>
        <v>1689.8700000000017</v>
      </c>
      <c r="M1024" s="30">
        <f ca="1">AVERAGE(E1024:OFFSET(E1024,-M$5+1,0))</f>
        <v>4495.4139999999998</v>
      </c>
      <c r="N1024" s="30">
        <f ca="1">AVERAGE(E1024:OFFSET(E1024,-N$5+1,0))</f>
        <v>4509.5614999999998</v>
      </c>
      <c r="O1024" s="30">
        <f t="shared" ca="1" si="111"/>
        <v>0</v>
      </c>
    </row>
    <row r="1025" spans="1:15">
      <c r="A1025" s="5">
        <v>39878</v>
      </c>
      <c r="B1025" s="4">
        <v>4604.84</v>
      </c>
      <c r="C1025" s="4">
        <v>4662.3599999999997</v>
      </c>
      <c r="D1025" s="4">
        <v>4597.8900000000003</v>
      </c>
      <c r="E1025" s="4">
        <v>4653.63</v>
      </c>
      <c r="F1025" s="4">
        <v>4139200</v>
      </c>
      <c r="G1025" s="27">
        <f t="shared" si="106"/>
        <v>-32.359999999999673</v>
      </c>
      <c r="H1025" s="27">
        <f t="shared" si="105"/>
        <v>48.789999999999964</v>
      </c>
      <c r="I1025" s="31">
        <f t="shared" ca="1" si="107"/>
        <v>0</v>
      </c>
      <c r="J1025" s="27">
        <f t="shared" ca="1" si="108"/>
        <v>0</v>
      </c>
      <c r="K1025" s="27">
        <f t="shared" ca="1" si="109"/>
        <v>0</v>
      </c>
      <c r="L1025" s="27">
        <f t="shared" ca="1" si="110"/>
        <v>1689.8700000000017</v>
      </c>
      <c r="M1025" s="30">
        <f ca="1">AVERAGE(E1025:OFFSET(E1025,-M$5+1,0))</f>
        <v>4517.0829999999996</v>
      </c>
      <c r="N1025" s="30">
        <f ca="1">AVERAGE(E1025:OFFSET(E1025,-N$5+1,0))</f>
        <v>4518.6805000000004</v>
      </c>
      <c r="O1025" s="30">
        <f t="shared" ca="1" si="111"/>
        <v>0</v>
      </c>
    </row>
    <row r="1026" spans="1:15">
      <c r="A1026" s="5">
        <v>39881</v>
      </c>
      <c r="B1026" s="4">
        <v>4643.62</v>
      </c>
      <c r="C1026" s="4">
        <v>4660.13</v>
      </c>
      <c r="D1026" s="4">
        <v>4578.05</v>
      </c>
      <c r="E1026" s="4">
        <v>4628.24</v>
      </c>
      <c r="F1026" s="4">
        <v>3938200</v>
      </c>
      <c r="G1026" s="27">
        <f t="shared" si="106"/>
        <v>-10.010000000000218</v>
      </c>
      <c r="H1026" s="27">
        <f t="shared" si="105"/>
        <v>-15.380000000000109</v>
      </c>
      <c r="I1026" s="31">
        <f t="shared" ca="1" si="107"/>
        <v>1</v>
      </c>
      <c r="J1026" s="27">
        <f t="shared" ca="1" si="108"/>
        <v>0</v>
      </c>
      <c r="K1026" s="27">
        <f t="shared" ca="1" si="109"/>
        <v>0</v>
      </c>
      <c r="L1026" s="27">
        <f t="shared" ca="1" si="110"/>
        <v>1689.8700000000017</v>
      </c>
      <c r="M1026" s="30">
        <f ca="1">AVERAGE(E1026:OFFSET(E1026,-M$5+1,0))</f>
        <v>4532.128999999999</v>
      </c>
      <c r="N1026" s="30">
        <f ca="1">AVERAGE(E1026:OFFSET(E1026,-N$5+1,0))</f>
        <v>4525.3629999999994</v>
      </c>
      <c r="O1026" s="30">
        <f t="shared" ca="1" si="111"/>
        <v>1</v>
      </c>
    </row>
    <row r="1027" spans="1:15">
      <c r="A1027" s="5">
        <v>39882</v>
      </c>
      <c r="B1027" s="4">
        <v>4605.92</v>
      </c>
      <c r="C1027" s="4">
        <v>4688.63</v>
      </c>
      <c r="D1027" s="4">
        <v>4605.92</v>
      </c>
      <c r="E1027" s="4">
        <v>4671.0200000000004</v>
      </c>
      <c r="F1027" s="4">
        <v>4484400</v>
      </c>
      <c r="G1027" s="27">
        <f t="shared" si="106"/>
        <v>-22.319999999999709</v>
      </c>
      <c r="H1027" s="27">
        <f t="shared" si="105"/>
        <v>65.100000000000364</v>
      </c>
      <c r="I1027" s="31">
        <f t="shared" ca="1" si="107"/>
        <v>0</v>
      </c>
      <c r="J1027" s="27">
        <f t="shared" ca="1" si="108"/>
        <v>1</v>
      </c>
      <c r="K1027" s="27">
        <f t="shared" ca="1" si="109"/>
        <v>65.100000000000364</v>
      </c>
      <c r="L1027" s="27">
        <f t="shared" ca="1" si="110"/>
        <v>1754.9700000000021</v>
      </c>
      <c r="M1027" s="30">
        <f ca="1">AVERAGE(E1027:OFFSET(E1027,-M$5+1,0))</f>
        <v>4556.2130000000006</v>
      </c>
      <c r="N1027" s="30">
        <f ca="1">AVERAGE(E1027:OFFSET(E1027,-N$5+1,0))</f>
        <v>4532.6090000000004</v>
      </c>
      <c r="O1027" s="30">
        <f t="shared" ca="1" si="111"/>
        <v>0</v>
      </c>
    </row>
    <row r="1028" spans="1:15">
      <c r="A1028" s="5">
        <v>39883</v>
      </c>
      <c r="B1028" s="4">
        <v>4789.8</v>
      </c>
      <c r="C1028" s="4">
        <v>4798.0600000000004</v>
      </c>
      <c r="D1028" s="4">
        <v>4747.8900000000003</v>
      </c>
      <c r="E1028" s="4">
        <v>4759.96</v>
      </c>
      <c r="F1028" s="4">
        <v>5713200</v>
      </c>
      <c r="G1028" s="27">
        <f t="shared" si="106"/>
        <v>118.77999999999975</v>
      </c>
      <c r="H1028" s="27">
        <f t="shared" ref="H1028:H1091" si="112">E1028-B1028</f>
        <v>-29.840000000000146</v>
      </c>
      <c r="I1028" s="31">
        <f t="shared" ca="1" si="107"/>
        <v>0</v>
      </c>
      <c r="J1028" s="27">
        <f t="shared" ca="1" si="108"/>
        <v>1</v>
      </c>
      <c r="K1028" s="27">
        <f t="shared" ca="1" si="109"/>
        <v>88.9399999999996</v>
      </c>
      <c r="L1028" s="27">
        <f t="shared" ca="1" si="110"/>
        <v>1843.9100000000017</v>
      </c>
      <c r="M1028" s="30">
        <f ca="1">AVERAGE(E1028:OFFSET(E1028,-M$5+1,0))</f>
        <v>4582.835</v>
      </c>
      <c r="N1028" s="30">
        <f ca="1">AVERAGE(E1028:OFFSET(E1028,-N$5+1,0))</f>
        <v>4541.8095000000012</v>
      </c>
      <c r="O1028" s="30">
        <f t="shared" ca="1" si="111"/>
        <v>0</v>
      </c>
    </row>
    <row r="1029" spans="1:15">
      <c r="A1029" s="5">
        <v>39884</v>
      </c>
      <c r="B1029" s="4">
        <v>4782.21</v>
      </c>
      <c r="C1029" s="4">
        <v>4794.9399999999996</v>
      </c>
      <c r="D1029" s="4">
        <v>4743.76</v>
      </c>
      <c r="E1029" s="4">
        <v>4754.6499999999996</v>
      </c>
      <c r="F1029" s="4">
        <v>4327000</v>
      </c>
      <c r="G1029" s="27">
        <f t="shared" ref="G1029:G1092" si="113">B1029-E1028</f>
        <v>22.25</v>
      </c>
      <c r="H1029" s="27">
        <f t="shared" si="112"/>
        <v>-27.5600000000004</v>
      </c>
      <c r="I1029" s="31">
        <f t="shared" ca="1" si="107"/>
        <v>0</v>
      </c>
      <c r="J1029" s="27">
        <f t="shared" ca="1" si="108"/>
        <v>1</v>
      </c>
      <c r="K1029" s="27">
        <f t="shared" ca="1" si="109"/>
        <v>-5.3100000000004002</v>
      </c>
      <c r="L1029" s="27">
        <f t="shared" ca="1" si="110"/>
        <v>1838.6000000000013</v>
      </c>
      <c r="M1029" s="30">
        <f ca="1">AVERAGE(E1029:OFFSET(E1029,-M$5+1,0))</f>
        <v>4606.4440000000004</v>
      </c>
      <c r="N1029" s="30">
        <f ca="1">AVERAGE(E1029:OFFSET(E1029,-N$5+1,0))</f>
        <v>4556.2209999999995</v>
      </c>
      <c r="O1029" s="30">
        <f t="shared" ca="1" si="111"/>
        <v>0</v>
      </c>
    </row>
    <row r="1030" spans="1:15">
      <c r="A1030" s="5">
        <v>39885</v>
      </c>
      <c r="B1030" s="4">
        <v>4844.97</v>
      </c>
      <c r="C1030" s="4">
        <v>4923.57</v>
      </c>
      <c r="D1030" s="4">
        <v>4830.17</v>
      </c>
      <c r="E1030" s="4">
        <v>4897.3900000000003</v>
      </c>
      <c r="F1030" s="4">
        <v>5976000</v>
      </c>
      <c r="G1030" s="27">
        <f t="shared" si="113"/>
        <v>90.320000000000618</v>
      </c>
      <c r="H1030" s="27">
        <f t="shared" si="112"/>
        <v>52.420000000000073</v>
      </c>
      <c r="I1030" s="31">
        <f t="shared" ca="1" si="107"/>
        <v>0</v>
      </c>
      <c r="J1030" s="27">
        <f t="shared" ca="1" si="108"/>
        <v>1</v>
      </c>
      <c r="K1030" s="27">
        <f t="shared" ca="1" si="109"/>
        <v>142.74000000000069</v>
      </c>
      <c r="L1030" s="27">
        <f t="shared" ca="1" si="110"/>
        <v>1981.340000000002</v>
      </c>
      <c r="M1030" s="30">
        <f ca="1">AVERAGE(E1030:OFFSET(E1030,-M$5+1,0))</f>
        <v>4640.4680000000008</v>
      </c>
      <c r="N1030" s="30">
        <f ca="1">AVERAGE(E1030:OFFSET(E1030,-N$5+1,0))</f>
        <v>4571.4655000000002</v>
      </c>
      <c r="O1030" s="30">
        <f t="shared" ca="1" si="111"/>
        <v>0</v>
      </c>
    </row>
    <row r="1031" spans="1:15">
      <c r="A1031" s="5">
        <v>39888</v>
      </c>
      <c r="B1031" s="4">
        <v>4940.8500000000004</v>
      </c>
      <c r="C1031" s="4">
        <v>4991.59</v>
      </c>
      <c r="D1031" s="4">
        <v>4915.3999999999996</v>
      </c>
      <c r="E1031" s="4">
        <v>4971.32</v>
      </c>
      <c r="F1031" s="4">
        <v>5243200</v>
      </c>
      <c r="G1031" s="27">
        <f t="shared" si="113"/>
        <v>43.460000000000036</v>
      </c>
      <c r="H1031" s="27">
        <f t="shared" si="112"/>
        <v>30.469999999999345</v>
      </c>
      <c r="I1031" s="31">
        <f t="shared" ca="1" si="107"/>
        <v>0</v>
      </c>
      <c r="J1031" s="27">
        <f t="shared" ca="1" si="108"/>
        <v>1</v>
      </c>
      <c r="K1031" s="27">
        <f t="shared" ca="1" si="109"/>
        <v>73.929999999999382</v>
      </c>
      <c r="L1031" s="27">
        <f t="shared" ca="1" si="110"/>
        <v>2055.2700000000013</v>
      </c>
      <c r="M1031" s="30">
        <f ca="1">AVERAGE(E1031:OFFSET(E1031,-M$5+1,0))</f>
        <v>4695.0169999999998</v>
      </c>
      <c r="N1031" s="30">
        <f ca="1">AVERAGE(E1031:OFFSET(E1031,-N$5+1,0))</f>
        <v>4590.4684999999999</v>
      </c>
      <c r="O1031" s="30">
        <f t="shared" ca="1" si="111"/>
        <v>0</v>
      </c>
    </row>
    <row r="1032" spans="1:15">
      <c r="A1032" s="5">
        <v>39889</v>
      </c>
      <c r="B1032" s="4">
        <v>4998.8999999999996</v>
      </c>
      <c r="C1032" s="4">
        <v>5050.63</v>
      </c>
      <c r="D1032" s="4">
        <v>4954.5</v>
      </c>
      <c r="E1032" s="4">
        <v>5041.3900000000003</v>
      </c>
      <c r="F1032" s="4">
        <v>5435200</v>
      </c>
      <c r="G1032" s="27">
        <f t="shared" si="113"/>
        <v>27.579999999999927</v>
      </c>
      <c r="H1032" s="27">
        <f t="shared" si="112"/>
        <v>42.490000000000691</v>
      </c>
      <c r="I1032" s="31">
        <f t="shared" ca="1" si="107"/>
        <v>0</v>
      </c>
      <c r="J1032" s="27">
        <f t="shared" ca="1" si="108"/>
        <v>1</v>
      </c>
      <c r="K1032" s="27">
        <f t="shared" ca="1" si="109"/>
        <v>70.070000000000618</v>
      </c>
      <c r="L1032" s="27">
        <f t="shared" ca="1" si="110"/>
        <v>2125.340000000002</v>
      </c>
      <c r="M1032" s="30">
        <f ca="1">AVERAGE(E1032:OFFSET(E1032,-M$5+1,0))</f>
        <v>4755.6219999999994</v>
      </c>
      <c r="N1032" s="30">
        <f ca="1">AVERAGE(E1032:OFFSET(E1032,-N$5+1,0))</f>
        <v>4617.9489999999996</v>
      </c>
      <c r="O1032" s="30">
        <f t="shared" ca="1" si="111"/>
        <v>0</v>
      </c>
    </row>
    <row r="1033" spans="1:15">
      <c r="A1033" s="5">
        <v>39890</v>
      </c>
      <c r="B1033" s="4">
        <v>5074.63</v>
      </c>
      <c r="C1033" s="4">
        <v>5083.55</v>
      </c>
      <c r="D1033" s="4">
        <v>5021.4799999999996</v>
      </c>
      <c r="E1033" s="4">
        <v>5047.54</v>
      </c>
      <c r="F1033" s="4">
        <v>5605000</v>
      </c>
      <c r="G1033" s="27">
        <f t="shared" si="113"/>
        <v>33.239999999999782</v>
      </c>
      <c r="H1033" s="27">
        <f t="shared" si="112"/>
        <v>-27.090000000000146</v>
      </c>
      <c r="I1033" s="31">
        <f t="shared" ca="1" si="107"/>
        <v>0</v>
      </c>
      <c r="J1033" s="27">
        <f t="shared" ca="1" si="108"/>
        <v>1</v>
      </c>
      <c r="K1033" s="27">
        <f t="shared" ca="1" si="109"/>
        <v>6.1499999999996362</v>
      </c>
      <c r="L1033" s="27">
        <f t="shared" ca="1" si="110"/>
        <v>2131.4900000000016</v>
      </c>
      <c r="M1033" s="30">
        <f ca="1">AVERAGE(E1033:OFFSET(E1033,-M$5+1,0))</f>
        <v>4806.2339999999995</v>
      </c>
      <c r="N1033" s="30">
        <f ca="1">AVERAGE(E1033:OFFSET(E1033,-N$5+1,0))</f>
        <v>4645.4074999999993</v>
      </c>
      <c r="O1033" s="30">
        <f t="shared" ca="1" si="111"/>
        <v>0</v>
      </c>
    </row>
    <row r="1034" spans="1:15">
      <c r="A1034" s="5">
        <v>39891</v>
      </c>
      <c r="B1034" s="4">
        <v>5090.5</v>
      </c>
      <c r="C1034" s="4">
        <v>5125.3999999999996</v>
      </c>
      <c r="D1034" s="4">
        <v>5035.82</v>
      </c>
      <c r="E1034" s="4">
        <v>5035.93</v>
      </c>
      <c r="F1034" s="4">
        <v>6125000</v>
      </c>
      <c r="G1034" s="27">
        <f t="shared" si="113"/>
        <v>42.960000000000036</v>
      </c>
      <c r="H1034" s="27">
        <f t="shared" si="112"/>
        <v>-54.569999999999709</v>
      </c>
      <c r="I1034" s="31">
        <f t="shared" ca="1" si="107"/>
        <v>0</v>
      </c>
      <c r="J1034" s="27">
        <f t="shared" ca="1" si="108"/>
        <v>1</v>
      </c>
      <c r="K1034" s="27">
        <f t="shared" ca="1" si="109"/>
        <v>-11.609999999999673</v>
      </c>
      <c r="L1034" s="27">
        <f t="shared" ca="1" si="110"/>
        <v>2119.8800000000019</v>
      </c>
      <c r="M1034" s="30">
        <f ca="1">AVERAGE(E1034:OFFSET(E1034,-M$5+1,0))</f>
        <v>4846.107</v>
      </c>
      <c r="N1034" s="30">
        <f ca="1">AVERAGE(E1034:OFFSET(E1034,-N$5+1,0))</f>
        <v>4670.7604999999994</v>
      </c>
      <c r="O1034" s="30">
        <f t="shared" ca="1" si="111"/>
        <v>0</v>
      </c>
    </row>
    <row r="1035" spans="1:15">
      <c r="A1035" s="5">
        <v>39892</v>
      </c>
      <c r="B1035" s="4">
        <v>5060.25</v>
      </c>
      <c r="C1035" s="4">
        <v>5069.42</v>
      </c>
      <c r="D1035" s="4">
        <v>4961.62</v>
      </c>
      <c r="E1035" s="4">
        <v>4961.62</v>
      </c>
      <c r="F1035" s="4">
        <v>5149600</v>
      </c>
      <c r="G1035" s="27">
        <f t="shared" si="113"/>
        <v>24.319999999999709</v>
      </c>
      <c r="H1035" s="27">
        <f t="shared" si="112"/>
        <v>-98.630000000000109</v>
      </c>
      <c r="I1035" s="31">
        <f t="shared" ca="1" si="107"/>
        <v>0</v>
      </c>
      <c r="J1035" s="27">
        <f t="shared" ca="1" si="108"/>
        <v>1</v>
      </c>
      <c r="K1035" s="27">
        <f t="shared" ca="1" si="109"/>
        <v>-74.3100000000004</v>
      </c>
      <c r="L1035" s="27">
        <f t="shared" ca="1" si="110"/>
        <v>2045.5700000000015</v>
      </c>
      <c r="M1035" s="30">
        <f ca="1">AVERAGE(E1035:OFFSET(E1035,-M$5+1,0))</f>
        <v>4876.9060000000009</v>
      </c>
      <c r="N1035" s="30">
        <f ca="1">AVERAGE(E1035:OFFSET(E1035,-N$5+1,0))</f>
        <v>4696.9944999999989</v>
      </c>
      <c r="O1035" s="30">
        <f t="shared" ca="1" si="111"/>
        <v>0</v>
      </c>
    </row>
    <row r="1036" spans="1:15">
      <c r="A1036" s="5">
        <v>39895</v>
      </c>
      <c r="B1036" s="4">
        <v>5022.6000000000004</v>
      </c>
      <c r="C1036" s="4">
        <v>5124.18</v>
      </c>
      <c r="D1036" s="4">
        <v>5015.82</v>
      </c>
      <c r="E1036" s="4">
        <v>5124.18</v>
      </c>
      <c r="F1036" s="4">
        <v>4549600</v>
      </c>
      <c r="G1036" s="27">
        <f t="shared" si="113"/>
        <v>60.980000000000473</v>
      </c>
      <c r="H1036" s="27">
        <f t="shared" si="112"/>
        <v>101.57999999999993</v>
      </c>
      <c r="I1036" s="31">
        <f t="shared" ca="1" si="107"/>
        <v>0</v>
      </c>
      <c r="J1036" s="27">
        <f t="shared" ca="1" si="108"/>
        <v>1</v>
      </c>
      <c r="K1036" s="27">
        <f t="shared" ca="1" si="109"/>
        <v>162.5600000000004</v>
      </c>
      <c r="L1036" s="27">
        <f t="shared" ca="1" si="110"/>
        <v>2208.1300000000019</v>
      </c>
      <c r="M1036" s="30">
        <f ca="1">AVERAGE(E1036:OFFSET(E1036,-M$5+1,0))</f>
        <v>4926.5</v>
      </c>
      <c r="N1036" s="30">
        <f ca="1">AVERAGE(E1036:OFFSET(E1036,-N$5+1,0))</f>
        <v>4729.3144999999986</v>
      </c>
      <c r="O1036" s="30">
        <f t="shared" ca="1" si="111"/>
        <v>0</v>
      </c>
    </row>
    <row r="1037" spans="1:15">
      <c r="A1037" s="5">
        <v>39896</v>
      </c>
      <c r="B1037" s="4">
        <v>5237.78</v>
      </c>
      <c r="C1037" s="4">
        <v>5264.94</v>
      </c>
      <c r="D1037" s="4">
        <v>5205.9399999999996</v>
      </c>
      <c r="E1037" s="4">
        <v>5242.18</v>
      </c>
      <c r="F1037" s="4">
        <v>6609200</v>
      </c>
      <c r="G1037" s="27">
        <f t="shared" si="113"/>
        <v>113.59999999999945</v>
      </c>
      <c r="H1037" s="27">
        <f t="shared" si="112"/>
        <v>4.4000000000005457</v>
      </c>
      <c r="I1037" s="31">
        <f t="shared" ca="1" si="107"/>
        <v>0</v>
      </c>
      <c r="J1037" s="27">
        <f t="shared" ca="1" si="108"/>
        <v>1</v>
      </c>
      <c r="K1037" s="27">
        <f t="shared" ca="1" si="109"/>
        <v>118</v>
      </c>
      <c r="L1037" s="27">
        <f t="shared" ca="1" si="110"/>
        <v>2326.1300000000019</v>
      </c>
      <c r="M1037" s="30">
        <f ca="1">AVERAGE(E1037:OFFSET(E1037,-M$5+1,0))</f>
        <v>4983.616</v>
      </c>
      <c r="N1037" s="30">
        <f ca="1">AVERAGE(E1037:OFFSET(E1037,-N$5+1,0))</f>
        <v>4769.914499999999</v>
      </c>
      <c r="O1037" s="30">
        <f t="shared" ca="1" si="111"/>
        <v>0</v>
      </c>
    </row>
    <row r="1038" spans="1:15">
      <c r="A1038" s="5">
        <v>39897</v>
      </c>
      <c r="B1038" s="4">
        <v>5248.78</v>
      </c>
      <c r="C1038" s="4">
        <v>5365.81</v>
      </c>
      <c r="D1038" s="4">
        <v>5226.49</v>
      </c>
      <c r="E1038" s="4">
        <v>5346.38</v>
      </c>
      <c r="F1038" s="4">
        <v>7001400</v>
      </c>
      <c r="G1038" s="27">
        <f t="shared" si="113"/>
        <v>6.5999999999994543</v>
      </c>
      <c r="H1038" s="27">
        <f t="shared" si="112"/>
        <v>97.600000000000364</v>
      </c>
      <c r="I1038" s="31">
        <f t="shared" ca="1" si="107"/>
        <v>0</v>
      </c>
      <c r="J1038" s="27">
        <f t="shared" ca="1" si="108"/>
        <v>1</v>
      </c>
      <c r="K1038" s="27">
        <f t="shared" ca="1" si="109"/>
        <v>104.19999999999982</v>
      </c>
      <c r="L1038" s="27">
        <f t="shared" ca="1" si="110"/>
        <v>2430.3300000000017</v>
      </c>
      <c r="M1038" s="30">
        <f ca="1">AVERAGE(E1038:OFFSET(E1038,-M$5+1,0))</f>
        <v>5042.2579999999998</v>
      </c>
      <c r="N1038" s="30">
        <f ca="1">AVERAGE(E1038:OFFSET(E1038,-N$5+1,0))</f>
        <v>4812.5464999999995</v>
      </c>
      <c r="O1038" s="30">
        <f t="shared" ca="1" si="111"/>
        <v>0</v>
      </c>
    </row>
    <row r="1039" spans="1:15">
      <c r="A1039" s="5">
        <v>39898</v>
      </c>
      <c r="B1039" s="4">
        <v>5374.77</v>
      </c>
      <c r="C1039" s="4">
        <v>5422.95</v>
      </c>
      <c r="D1039" s="4">
        <v>5335.35</v>
      </c>
      <c r="E1039" s="4">
        <v>5386.56</v>
      </c>
      <c r="F1039" s="4">
        <v>7339800</v>
      </c>
      <c r="G1039" s="27">
        <f t="shared" si="113"/>
        <v>28.390000000000327</v>
      </c>
      <c r="H1039" s="27">
        <f t="shared" si="112"/>
        <v>11.789999999999964</v>
      </c>
      <c r="I1039" s="31">
        <f t="shared" ca="1" si="107"/>
        <v>0</v>
      </c>
      <c r="J1039" s="27">
        <f t="shared" ca="1" si="108"/>
        <v>1</v>
      </c>
      <c r="K1039" s="27">
        <f t="shared" ca="1" si="109"/>
        <v>40.180000000000291</v>
      </c>
      <c r="L1039" s="27">
        <f t="shared" ca="1" si="110"/>
        <v>2470.510000000002</v>
      </c>
      <c r="M1039" s="30">
        <f ca="1">AVERAGE(E1039:OFFSET(E1039,-M$5+1,0))</f>
        <v>5105.4489999999987</v>
      </c>
      <c r="N1039" s="30">
        <f ca="1">AVERAGE(E1039:OFFSET(E1039,-N$5+1,0))</f>
        <v>4855.9465</v>
      </c>
      <c r="O1039" s="30">
        <f t="shared" ca="1" si="111"/>
        <v>0</v>
      </c>
    </row>
    <row r="1040" spans="1:15">
      <c r="A1040" s="5">
        <v>39899</v>
      </c>
      <c r="B1040" s="4">
        <v>5468.49</v>
      </c>
      <c r="C1040" s="4">
        <v>5468.49</v>
      </c>
      <c r="D1040" s="4">
        <v>5367.99</v>
      </c>
      <c r="E1040" s="4">
        <v>5390.7</v>
      </c>
      <c r="F1040" s="4">
        <v>7301000</v>
      </c>
      <c r="G1040" s="27">
        <f t="shared" si="113"/>
        <v>81.929999999999382</v>
      </c>
      <c r="H1040" s="27">
        <f t="shared" si="112"/>
        <v>-77.789999999999964</v>
      </c>
      <c r="I1040" s="31">
        <f t="shared" ca="1" si="107"/>
        <v>0</v>
      </c>
      <c r="J1040" s="27">
        <f t="shared" ca="1" si="108"/>
        <v>1</v>
      </c>
      <c r="K1040" s="27">
        <f t="shared" ca="1" si="109"/>
        <v>4.1399999999994179</v>
      </c>
      <c r="L1040" s="27">
        <f t="shared" ca="1" si="110"/>
        <v>2474.6500000000015</v>
      </c>
      <c r="M1040" s="30">
        <f ca="1">AVERAGE(E1040:OFFSET(E1040,-M$5+1,0))</f>
        <v>5154.78</v>
      </c>
      <c r="N1040" s="30">
        <f ca="1">AVERAGE(E1040:OFFSET(E1040,-N$5+1,0))</f>
        <v>4897.6239999999998</v>
      </c>
      <c r="O1040" s="30">
        <f t="shared" ca="1" si="111"/>
        <v>0</v>
      </c>
    </row>
    <row r="1041" spans="1:15">
      <c r="A1041" s="5">
        <v>39902</v>
      </c>
      <c r="B1041" s="4">
        <v>5362.9</v>
      </c>
      <c r="C1041" s="4">
        <v>5362.9</v>
      </c>
      <c r="D1041" s="4">
        <v>5166.87</v>
      </c>
      <c r="E1041" s="4">
        <v>5206.05</v>
      </c>
      <c r="F1041" s="4">
        <v>6138600</v>
      </c>
      <c r="G1041" s="27">
        <f t="shared" si="113"/>
        <v>-27.800000000000182</v>
      </c>
      <c r="H1041" s="27">
        <f t="shared" si="112"/>
        <v>-156.84999999999945</v>
      </c>
      <c r="I1041" s="31">
        <f t="shared" ca="1" si="107"/>
        <v>0</v>
      </c>
      <c r="J1041" s="27">
        <f t="shared" ca="1" si="108"/>
        <v>1</v>
      </c>
      <c r="K1041" s="27">
        <f t="shared" ca="1" si="109"/>
        <v>-184.64999999999964</v>
      </c>
      <c r="L1041" s="27">
        <f t="shared" ca="1" si="110"/>
        <v>2290.0000000000018</v>
      </c>
      <c r="M1041" s="30">
        <f ca="1">AVERAGE(E1041:OFFSET(E1041,-M$5+1,0))</f>
        <v>5178.2529999999997</v>
      </c>
      <c r="N1041" s="30">
        <f ca="1">AVERAGE(E1041:OFFSET(E1041,-N$5+1,0))</f>
        <v>4936.6349999999993</v>
      </c>
      <c r="O1041" s="30">
        <f t="shared" ca="1" si="111"/>
        <v>0</v>
      </c>
    </row>
    <row r="1042" spans="1:15">
      <c r="A1042" s="5">
        <v>39903</v>
      </c>
      <c r="B1042" s="4">
        <v>5214.96</v>
      </c>
      <c r="C1042" s="4">
        <v>5286.45</v>
      </c>
      <c r="D1042" s="4">
        <v>5194.93</v>
      </c>
      <c r="E1042" s="4">
        <v>5210.84</v>
      </c>
      <c r="F1042" s="4">
        <v>5029000</v>
      </c>
      <c r="G1042" s="27">
        <f t="shared" si="113"/>
        <v>8.9099999999998545</v>
      </c>
      <c r="H1042" s="27">
        <f t="shared" si="112"/>
        <v>-4.1199999999998909</v>
      </c>
      <c r="I1042" s="31">
        <f t="shared" ca="1" si="107"/>
        <v>0</v>
      </c>
      <c r="J1042" s="27">
        <f t="shared" ca="1" si="108"/>
        <v>1</v>
      </c>
      <c r="K1042" s="27">
        <f t="shared" ca="1" si="109"/>
        <v>4.7899999999999636</v>
      </c>
      <c r="L1042" s="27">
        <f t="shared" ca="1" si="110"/>
        <v>2294.7900000000018</v>
      </c>
      <c r="M1042" s="30">
        <f ca="1">AVERAGE(E1042:OFFSET(E1042,-M$5+1,0))</f>
        <v>5195.1979999999994</v>
      </c>
      <c r="N1042" s="30">
        <f ca="1">AVERAGE(E1042:OFFSET(E1042,-N$5+1,0))</f>
        <v>4975.4099999999989</v>
      </c>
      <c r="O1042" s="30">
        <f t="shared" ca="1" si="111"/>
        <v>0</v>
      </c>
    </row>
    <row r="1043" spans="1:15">
      <c r="A1043" s="5">
        <v>39904</v>
      </c>
      <c r="B1043" s="4">
        <v>5271.83</v>
      </c>
      <c r="C1043" s="4">
        <v>5341.31</v>
      </c>
      <c r="D1043" s="4">
        <v>5271.83</v>
      </c>
      <c r="E1043" s="4">
        <v>5314.45</v>
      </c>
      <c r="F1043" s="4">
        <v>5232400</v>
      </c>
      <c r="G1043" s="27">
        <f t="shared" si="113"/>
        <v>60.989999999999782</v>
      </c>
      <c r="H1043" s="27">
        <f t="shared" si="112"/>
        <v>42.619999999999891</v>
      </c>
      <c r="I1043" s="31">
        <f t="shared" ca="1" si="107"/>
        <v>0</v>
      </c>
      <c r="J1043" s="27">
        <f t="shared" ca="1" si="108"/>
        <v>1</v>
      </c>
      <c r="K1043" s="27">
        <f t="shared" ca="1" si="109"/>
        <v>103.60999999999967</v>
      </c>
      <c r="L1043" s="27">
        <f t="shared" ca="1" si="110"/>
        <v>2398.4000000000015</v>
      </c>
      <c r="M1043" s="30">
        <f ca="1">AVERAGE(E1043:OFFSET(E1043,-M$5+1,0))</f>
        <v>5221.8890000000001</v>
      </c>
      <c r="N1043" s="30">
        <f ca="1">AVERAGE(E1043:OFFSET(E1043,-N$5+1,0))</f>
        <v>5014.0614999999998</v>
      </c>
      <c r="O1043" s="30">
        <f t="shared" ca="1" si="111"/>
        <v>0</v>
      </c>
    </row>
    <row r="1044" spans="1:15">
      <c r="A1044" s="5">
        <v>39905</v>
      </c>
      <c r="B1044" s="4">
        <v>5428.92</v>
      </c>
      <c r="C1044" s="4">
        <v>5477.97</v>
      </c>
      <c r="D1044" s="4">
        <v>5401.3</v>
      </c>
      <c r="E1044" s="4">
        <v>5473.78</v>
      </c>
      <c r="F1044" s="4">
        <v>7837800</v>
      </c>
      <c r="G1044" s="27">
        <f t="shared" si="113"/>
        <v>114.47000000000025</v>
      </c>
      <c r="H1044" s="27">
        <f t="shared" si="112"/>
        <v>44.859999999999673</v>
      </c>
      <c r="I1044" s="31">
        <f t="shared" ca="1" si="107"/>
        <v>0</v>
      </c>
      <c r="J1044" s="27">
        <f t="shared" ca="1" si="108"/>
        <v>1</v>
      </c>
      <c r="K1044" s="27">
        <f t="shared" ca="1" si="109"/>
        <v>159.32999999999993</v>
      </c>
      <c r="L1044" s="27">
        <f t="shared" ca="1" si="110"/>
        <v>2557.7300000000014</v>
      </c>
      <c r="M1044" s="30">
        <f ca="1">AVERAGE(E1044:OFFSET(E1044,-M$5+1,0))</f>
        <v>5265.6740000000009</v>
      </c>
      <c r="N1044" s="30">
        <f ca="1">AVERAGE(E1044:OFFSET(E1044,-N$5+1,0))</f>
        <v>5055.8904999999995</v>
      </c>
      <c r="O1044" s="30">
        <f t="shared" ca="1" si="111"/>
        <v>0</v>
      </c>
    </row>
    <row r="1045" spans="1:15">
      <c r="A1045" s="5">
        <v>39906</v>
      </c>
      <c r="B1045" s="4">
        <v>5541.34</v>
      </c>
      <c r="C1045" s="4">
        <v>5567.15</v>
      </c>
      <c r="D1045" s="4">
        <v>5482.18</v>
      </c>
      <c r="E1045" s="4">
        <v>5529.63</v>
      </c>
      <c r="F1045" s="4">
        <v>8533200</v>
      </c>
      <c r="G1045" s="27">
        <f t="shared" si="113"/>
        <v>67.5600000000004</v>
      </c>
      <c r="H1045" s="27">
        <f t="shared" si="112"/>
        <v>-11.710000000000036</v>
      </c>
      <c r="I1045" s="31">
        <f t="shared" ca="1" si="107"/>
        <v>0</v>
      </c>
      <c r="J1045" s="27">
        <f t="shared" ca="1" si="108"/>
        <v>1</v>
      </c>
      <c r="K1045" s="27">
        <f t="shared" ca="1" si="109"/>
        <v>55.850000000000364</v>
      </c>
      <c r="L1045" s="27">
        <f t="shared" ca="1" si="110"/>
        <v>2613.5800000000017</v>
      </c>
      <c r="M1045" s="30">
        <f ca="1">AVERAGE(E1045:OFFSET(E1045,-M$5+1,0))</f>
        <v>5322.4749999999995</v>
      </c>
      <c r="N1045" s="30">
        <f ca="1">AVERAGE(E1045:OFFSET(E1045,-N$5+1,0))</f>
        <v>5099.6904999999997</v>
      </c>
      <c r="O1045" s="30">
        <f t="shared" ca="1" si="111"/>
        <v>0</v>
      </c>
    </row>
    <row r="1046" spans="1:15">
      <c r="A1046" s="5">
        <v>39909</v>
      </c>
      <c r="B1046" s="4">
        <v>5590.7</v>
      </c>
      <c r="C1046" s="4">
        <v>5624.28</v>
      </c>
      <c r="D1046" s="4">
        <v>5521.88</v>
      </c>
      <c r="E1046" s="4">
        <v>5556.22</v>
      </c>
      <c r="F1046" s="4">
        <v>7273200</v>
      </c>
      <c r="G1046" s="27">
        <f t="shared" si="113"/>
        <v>61.069999999999709</v>
      </c>
      <c r="H1046" s="27">
        <f t="shared" si="112"/>
        <v>-34.479999999999563</v>
      </c>
      <c r="I1046" s="31">
        <f t="shared" ca="1" si="107"/>
        <v>0</v>
      </c>
      <c r="J1046" s="27">
        <f t="shared" ca="1" si="108"/>
        <v>1</v>
      </c>
      <c r="K1046" s="27">
        <f t="shared" ca="1" si="109"/>
        <v>26.590000000000146</v>
      </c>
      <c r="L1046" s="27">
        <f t="shared" ca="1" si="110"/>
        <v>2640.1700000000019</v>
      </c>
      <c r="M1046" s="30">
        <f ca="1">AVERAGE(E1046:OFFSET(E1046,-M$5+1,0))</f>
        <v>5365.6790000000001</v>
      </c>
      <c r="N1046" s="30">
        <f ca="1">AVERAGE(E1046:OFFSET(E1046,-N$5+1,0))</f>
        <v>5146.0895</v>
      </c>
      <c r="O1046" s="30">
        <f t="shared" ca="1" si="111"/>
        <v>0</v>
      </c>
    </row>
    <row r="1047" spans="1:15">
      <c r="A1047" s="5">
        <v>39910</v>
      </c>
      <c r="B1047" s="4">
        <v>5497.88</v>
      </c>
      <c r="C1047" s="4">
        <v>5576.85</v>
      </c>
      <c r="D1047" s="4">
        <v>5484.89</v>
      </c>
      <c r="E1047" s="4">
        <v>5576.85</v>
      </c>
      <c r="F1047" s="4">
        <v>5954800</v>
      </c>
      <c r="G1047" s="27">
        <f t="shared" si="113"/>
        <v>-58.340000000000146</v>
      </c>
      <c r="H1047" s="27">
        <f t="shared" si="112"/>
        <v>78.970000000000255</v>
      </c>
      <c r="I1047" s="31">
        <f t="shared" ca="1" si="107"/>
        <v>0</v>
      </c>
      <c r="J1047" s="27">
        <f t="shared" ca="1" si="108"/>
        <v>1</v>
      </c>
      <c r="K1047" s="27">
        <f t="shared" ca="1" si="109"/>
        <v>20.630000000000109</v>
      </c>
      <c r="L1047" s="27">
        <f t="shared" ca="1" si="110"/>
        <v>2660.800000000002</v>
      </c>
      <c r="M1047" s="30">
        <f ca="1">AVERAGE(E1047:OFFSET(E1047,-M$5+1,0))</f>
        <v>5399.1459999999997</v>
      </c>
      <c r="N1047" s="30">
        <f ca="1">AVERAGE(E1047:OFFSET(E1047,-N$5+1,0))</f>
        <v>5191.3810000000003</v>
      </c>
      <c r="O1047" s="30">
        <f t="shared" ca="1" si="111"/>
        <v>0</v>
      </c>
    </row>
    <row r="1048" spans="1:15">
      <c r="A1048" s="5">
        <v>39911</v>
      </c>
      <c r="B1048" s="4">
        <v>5534.58</v>
      </c>
      <c r="C1048" s="4">
        <v>5608.96</v>
      </c>
      <c r="D1048" s="4">
        <v>5435.04</v>
      </c>
      <c r="E1048" s="4">
        <v>5443.56</v>
      </c>
      <c r="F1048" s="4">
        <v>7470600</v>
      </c>
      <c r="G1048" s="27">
        <f t="shared" si="113"/>
        <v>-42.270000000000437</v>
      </c>
      <c r="H1048" s="27">
        <f t="shared" si="112"/>
        <v>-91.019999999999527</v>
      </c>
      <c r="I1048" s="31">
        <f t="shared" ca="1" si="107"/>
        <v>0</v>
      </c>
      <c r="J1048" s="27">
        <f t="shared" ca="1" si="108"/>
        <v>1</v>
      </c>
      <c r="K1048" s="27">
        <f t="shared" ca="1" si="109"/>
        <v>-133.28999999999996</v>
      </c>
      <c r="L1048" s="27">
        <f t="shared" ca="1" si="110"/>
        <v>2527.510000000002</v>
      </c>
      <c r="M1048" s="30">
        <f ca="1">AVERAGE(E1048:OFFSET(E1048,-M$5+1,0))</f>
        <v>5408.8639999999996</v>
      </c>
      <c r="N1048" s="30">
        <f ca="1">AVERAGE(E1048:OFFSET(E1048,-N$5+1,0))</f>
        <v>5225.5609999999997</v>
      </c>
      <c r="O1048" s="30">
        <f t="shared" ca="1" si="111"/>
        <v>0</v>
      </c>
    </row>
    <row r="1049" spans="1:15">
      <c r="A1049" s="5">
        <v>39912</v>
      </c>
      <c r="B1049" s="4">
        <v>5532.99</v>
      </c>
      <c r="C1049" s="4">
        <v>5667.8</v>
      </c>
      <c r="D1049" s="4">
        <v>5526.13</v>
      </c>
      <c r="E1049" s="4">
        <v>5667.8</v>
      </c>
      <c r="F1049" s="4">
        <v>7002600</v>
      </c>
      <c r="G1049" s="27">
        <f t="shared" si="113"/>
        <v>89.429999999999382</v>
      </c>
      <c r="H1049" s="27">
        <f t="shared" si="112"/>
        <v>134.8100000000004</v>
      </c>
      <c r="I1049" s="31">
        <f t="shared" ca="1" si="107"/>
        <v>0</v>
      </c>
      <c r="J1049" s="27">
        <f t="shared" ca="1" si="108"/>
        <v>1</v>
      </c>
      <c r="K1049" s="27">
        <f t="shared" ca="1" si="109"/>
        <v>224.23999999999978</v>
      </c>
      <c r="L1049" s="27">
        <f t="shared" ca="1" si="110"/>
        <v>2751.7500000000018</v>
      </c>
      <c r="M1049" s="30">
        <f ca="1">AVERAGE(E1049:OFFSET(E1049,-M$5+1,0))</f>
        <v>5436.9879999999994</v>
      </c>
      <c r="N1049" s="30">
        <f ca="1">AVERAGE(E1049:OFFSET(E1049,-N$5+1,0))</f>
        <v>5271.2184999999999</v>
      </c>
      <c r="O1049" s="30">
        <f t="shared" ca="1" si="111"/>
        <v>0</v>
      </c>
    </row>
    <row r="1050" spans="1:15">
      <c r="A1050" s="5">
        <v>39913</v>
      </c>
      <c r="B1050" s="4">
        <v>5784.9</v>
      </c>
      <c r="C1050" s="4">
        <v>5788.21</v>
      </c>
      <c r="D1050" s="4">
        <v>5696.56</v>
      </c>
      <c r="E1050" s="4">
        <v>5781.96</v>
      </c>
      <c r="F1050" s="4">
        <v>7954400</v>
      </c>
      <c r="G1050" s="27">
        <f t="shared" si="113"/>
        <v>117.09999999999945</v>
      </c>
      <c r="H1050" s="27">
        <f t="shared" si="112"/>
        <v>-2.9399999999995998</v>
      </c>
      <c r="I1050" s="31">
        <f t="shared" ca="1" si="107"/>
        <v>0</v>
      </c>
      <c r="J1050" s="27">
        <f t="shared" ca="1" si="108"/>
        <v>1</v>
      </c>
      <c r="K1050" s="27">
        <f t="shared" ca="1" si="109"/>
        <v>114.15999999999985</v>
      </c>
      <c r="L1050" s="27">
        <f t="shared" ca="1" si="110"/>
        <v>2865.9100000000017</v>
      </c>
      <c r="M1050" s="30">
        <f ca="1">AVERAGE(E1050:OFFSET(E1050,-M$5+1,0))</f>
        <v>5476.1139999999996</v>
      </c>
      <c r="N1050" s="30">
        <f ca="1">AVERAGE(E1050:OFFSET(E1050,-N$5+1,0))</f>
        <v>5315.447000000001</v>
      </c>
      <c r="O1050" s="30">
        <f t="shared" ca="1" si="111"/>
        <v>0</v>
      </c>
    </row>
    <row r="1051" spans="1:15">
      <c r="A1051" s="5">
        <v>39916</v>
      </c>
      <c r="B1051" s="4">
        <v>5814.17</v>
      </c>
      <c r="C1051" s="4">
        <v>5861.11</v>
      </c>
      <c r="D1051" s="4">
        <v>5784.1</v>
      </c>
      <c r="E1051" s="4">
        <v>5857.64</v>
      </c>
      <c r="F1051" s="4">
        <v>7212600</v>
      </c>
      <c r="G1051" s="27">
        <f t="shared" si="113"/>
        <v>32.210000000000036</v>
      </c>
      <c r="H1051" s="27">
        <f t="shared" si="112"/>
        <v>43.470000000000255</v>
      </c>
      <c r="I1051" s="31">
        <f t="shared" ca="1" si="107"/>
        <v>0</v>
      </c>
      <c r="J1051" s="27">
        <f t="shared" ca="1" si="108"/>
        <v>1</v>
      </c>
      <c r="K1051" s="27">
        <f t="shared" ca="1" si="109"/>
        <v>75.680000000000291</v>
      </c>
      <c r="L1051" s="27">
        <f t="shared" ca="1" si="110"/>
        <v>2941.590000000002</v>
      </c>
      <c r="M1051" s="30">
        <f ca="1">AVERAGE(E1051:OFFSET(E1051,-M$5+1,0))</f>
        <v>5541.2730000000001</v>
      </c>
      <c r="N1051" s="30">
        <f ca="1">AVERAGE(E1051:OFFSET(E1051,-N$5+1,0))</f>
        <v>5359.7630000000008</v>
      </c>
      <c r="O1051" s="30">
        <f t="shared" ca="1" si="111"/>
        <v>0</v>
      </c>
    </row>
    <row r="1052" spans="1:15">
      <c r="A1052" s="5">
        <v>39917</v>
      </c>
      <c r="B1052" s="4">
        <v>5814.42</v>
      </c>
      <c r="C1052" s="4">
        <v>5898.76</v>
      </c>
      <c r="D1052" s="4">
        <v>5765.81</v>
      </c>
      <c r="E1052" s="4">
        <v>5892.68</v>
      </c>
      <c r="F1052" s="4">
        <v>6466800</v>
      </c>
      <c r="G1052" s="27">
        <f t="shared" si="113"/>
        <v>-43.220000000000255</v>
      </c>
      <c r="H1052" s="27">
        <f t="shared" si="112"/>
        <v>78.260000000000218</v>
      </c>
      <c r="I1052" s="31">
        <f t="shared" ca="1" si="107"/>
        <v>0</v>
      </c>
      <c r="J1052" s="27">
        <f t="shared" ca="1" si="108"/>
        <v>1</v>
      </c>
      <c r="K1052" s="27">
        <f t="shared" ca="1" si="109"/>
        <v>35.039999999999964</v>
      </c>
      <c r="L1052" s="27">
        <f t="shared" ca="1" si="110"/>
        <v>2976.6300000000019</v>
      </c>
      <c r="M1052" s="30">
        <f ca="1">AVERAGE(E1052:OFFSET(E1052,-M$5+1,0))</f>
        <v>5609.4570000000003</v>
      </c>
      <c r="N1052" s="30">
        <f ca="1">AVERAGE(E1052:OFFSET(E1052,-N$5+1,0))</f>
        <v>5402.3275000000012</v>
      </c>
      <c r="O1052" s="30">
        <f t="shared" ca="1" si="111"/>
        <v>0</v>
      </c>
    </row>
    <row r="1053" spans="1:15">
      <c r="A1053" s="5">
        <v>39918</v>
      </c>
      <c r="B1053" s="4">
        <v>5879.86</v>
      </c>
      <c r="C1053" s="4">
        <v>5904.28</v>
      </c>
      <c r="D1053" s="4">
        <v>5798.62</v>
      </c>
      <c r="E1053" s="4">
        <v>5875.19</v>
      </c>
      <c r="F1053" s="4">
        <v>6486200</v>
      </c>
      <c r="G1053" s="27">
        <f t="shared" si="113"/>
        <v>-12.820000000000618</v>
      </c>
      <c r="H1053" s="27">
        <f t="shared" si="112"/>
        <v>-4.6700000000000728</v>
      </c>
      <c r="I1053" s="31">
        <f t="shared" ca="1" si="107"/>
        <v>0</v>
      </c>
      <c r="J1053" s="27">
        <f t="shared" ca="1" si="108"/>
        <v>1</v>
      </c>
      <c r="K1053" s="27">
        <f t="shared" ca="1" si="109"/>
        <v>-17.490000000000691</v>
      </c>
      <c r="L1053" s="27">
        <f t="shared" ca="1" si="110"/>
        <v>2959.1400000000012</v>
      </c>
      <c r="M1053" s="30">
        <f ca="1">AVERAGE(E1053:OFFSET(E1053,-M$5+1,0))</f>
        <v>5665.5310000000009</v>
      </c>
      <c r="N1053" s="30">
        <f ca="1">AVERAGE(E1053:OFFSET(E1053,-N$5+1,0))</f>
        <v>5443.7100000000009</v>
      </c>
      <c r="O1053" s="30">
        <f t="shared" ca="1" si="111"/>
        <v>0</v>
      </c>
    </row>
    <row r="1054" spans="1:15">
      <c r="A1054" s="5">
        <v>39919</v>
      </c>
      <c r="B1054" s="4">
        <v>6009.67</v>
      </c>
      <c r="C1054" s="4">
        <v>6025.85</v>
      </c>
      <c r="D1054" s="4">
        <v>5965.48</v>
      </c>
      <c r="E1054" s="4">
        <v>5997.17</v>
      </c>
      <c r="F1054" s="4">
        <v>7799200</v>
      </c>
      <c r="G1054" s="27">
        <f t="shared" si="113"/>
        <v>134.48000000000047</v>
      </c>
      <c r="H1054" s="27">
        <f t="shared" si="112"/>
        <v>-12.5</v>
      </c>
      <c r="I1054" s="31">
        <f t="shared" ca="1" si="107"/>
        <v>0</v>
      </c>
      <c r="J1054" s="27">
        <f t="shared" ca="1" si="108"/>
        <v>1</v>
      </c>
      <c r="K1054" s="27">
        <f t="shared" ca="1" si="109"/>
        <v>121.98000000000047</v>
      </c>
      <c r="L1054" s="27">
        <f t="shared" ca="1" si="110"/>
        <v>3081.1200000000017</v>
      </c>
      <c r="M1054" s="30">
        <f ca="1">AVERAGE(E1054:OFFSET(E1054,-M$5+1,0))</f>
        <v>5717.8700000000008</v>
      </c>
      <c r="N1054" s="30">
        <f ca="1">AVERAGE(E1054:OFFSET(E1054,-N$5+1,0))</f>
        <v>5491.7720000000008</v>
      </c>
      <c r="O1054" s="30">
        <f t="shared" ca="1" si="111"/>
        <v>0</v>
      </c>
    </row>
    <row r="1055" spans="1:15">
      <c r="A1055" s="5">
        <v>39920</v>
      </c>
      <c r="B1055" s="4">
        <v>6068.55</v>
      </c>
      <c r="C1055" s="4">
        <v>6071.06</v>
      </c>
      <c r="D1055" s="4">
        <v>5706.03</v>
      </c>
      <c r="E1055" s="4">
        <v>5755.38</v>
      </c>
      <c r="F1055" s="4">
        <v>10438800</v>
      </c>
      <c r="G1055" s="27">
        <f t="shared" si="113"/>
        <v>71.380000000000109</v>
      </c>
      <c r="H1055" s="27">
        <f t="shared" si="112"/>
        <v>-313.17000000000007</v>
      </c>
      <c r="I1055" s="31">
        <f t="shared" ca="1" si="107"/>
        <v>0</v>
      </c>
      <c r="J1055" s="27">
        <f t="shared" ca="1" si="108"/>
        <v>1</v>
      </c>
      <c r="K1055" s="27">
        <f t="shared" ca="1" si="109"/>
        <v>-241.78999999999996</v>
      </c>
      <c r="L1055" s="27">
        <f t="shared" ca="1" si="110"/>
        <v>2839.3300000000017</v>
      </c>
      <c r="M1055" s="30">
        <f ca="1">AVERAGE(E1055:OFFSET(E1055,-M$5+1,0))</f>
        <v>5740.4449999999997</v>
      </c>
      <c r="N1055" s="30">
        <f ca="1">AVERAGE(E1055:OFFSET(E1055,-N$5+1,0))</f>
        <v>5531.46</v>
      </c>
      <c r="O1055" s="30">
        <f t="shared" ca="1" si="111"/>
        <v>0</v>
      </c>
    </row>
    <row r="1056" spans="1:15">
      <c r="A1056" s="5">
        <v>39923</v>
      </c>
      <c r="B1056" s="4">
        <v>5764.48</v>
      </c>
      <c r="C1056" s="4">
        <v>5797.63</v>
      </c>
      <c r="D1056" s="4">
        <v>5648.1</v>
      </c>
      <c r="E1056" s="4">
        <v>5781.66</v>
      </c>
      <c r="F1056" s="4">
        <v>6013800</v>
      </c>
      <c r="G1056" s="27">
        <f t="shared" si="113"/>
        <v>9.0999999999994543</v>
      </c>
      <c r="H1056" s="27">
        <f t="shared" si="112"/>
        <v>17.180000000000291</v>
      </c>
      <c r="I1056" s="31">
        <f t="shared" ca="1" si="107"/>
        <v>0</v>
      </c>
      <c r="J1056" s="27">
        <f t="shared" ca="1" si="108"/>
        <v>1</v>
      </c>
      <c r="K1056" s="27">
        <f t="shared" ca="1" si="109"/>
        <v>26.279999999999745</v>
      </c>
      <c r="L1056" s="27">
        <f t="shared" ca="1" si="110"/>
        <v>2865.6100000000015</v>
      </c>
      <c r="M1056" s="30">
        <f ca="1">AVERAGE(E1056:OFFSET(E1056,-M$5+1,0))</f>
        <v>5762.9889999999996</v>
      </c>
      <c r="N1056" s="30">
        <f ca="1">AVERAGE(E1056:OFFSET(E1056,-N$5+1,0))</f>
        <v>5564.3340000000007</v>
      </c>
      <c r="O1056" s="30">
        <f t="shared" ca="1" si="111"/>
        <v>0</v>
      </c>
    </row>
    <row r="1057" spans="1:15">
      <c r="A1057" s="5">
        <v>39924</v>
      </c>
      <c r="B1057" s="4">
        <v>5665.94</v>
      </c>
      <c r="C1057" s="4">
        <v>5881.41</v>
      </c>
      <c r="D1057" s="4">
        <v>5663.56</v>
      </c>
      <c r="E1057" s="4">
        <v>5881.41</v>
      </c>
      <c r="F1057" s="4">
        <v>5742200</v>
      </c>
      <c r="G1057" s="27">
        <f t="shared" si="113"/>
        <v>-115.72000000000025</v>
      </c>
      <c r="H1057" s="27">
        <f t="shared" si="112"/>
        <v>215.47000000000025</v>
      </c>
      <c r="I1057" s="31">
        <f t="shared" ca="1" si="107"/>
        <v>0</v>
      </c>
      <c r="J1057" s="27">
        <f t="shared" ca="1" si="108"/>
        <v>1</v>
      </c>
      <c r="K1057" s="27">
        <f t="shared" ca="1" si="109"/>
        <v>99.75</v>
      </c>
      <c r="L1057" s="27">
        <f t="shared" ca="1" si="110"/>
        <v>2965.3600000000015</v>
      </c>
      <c r="M1057" s="30">
        <f ca="1">AVERAGE(E1057:OFFSET(E1057,-M$5+1,0))</f>
        <v>5793.4449999999997</v>
      </c>
      <c r="N1057" s="30">
        <f ca="1">AVERAGE(E1057:OFFSET(E1057,-N$5+1,0))</f>
        <v>5596.2955000000011</v>
      </c>
      <c r="O1057" s="30">
        <f t="shared" ca="1" si="111"/>
        <v>0</v>
      </c>
    </row>
    <row r="1058" spans="1:15">
      <c r="A1058" s="5">
        <v>39925</v>
      </c>
      <c r="B1058" s="4">
        <v>5887.48</v>
      </c>
      <c r="C1058" s="4">
        <v>5925.92</v>
      </c>
      <c r="D1058" s="4">
        <v>5856.13</v>
      </c>
      <c r="E1058" s="4">
        <v>5886.11</v>
      </c>
      <c r="F1058" s="4">
        <v>6273800</v>
      </c>
      <c r="G1058" s="27">
        <f t="shared" si="113"/>
        <v>6.069999999999709</v>
      </c>
      <c r="H1058" s="27">
        <f t="shared" si="112"/>
        <v>-1.3699999999998909</v>
      </c>
      <c r="I1058" s="31">
        <f t="shared" ca="1" si="107"/>
        <v>0</v>
      </c>
      <c r="J1058" s="27">
        <f t="shared" ca="1" si="108"/>
        <v>1</v>
      </c>
      <c r="K1058" s="27">
        <f t="shared" ca="1" si="109"/>
        <v>4.6999999999998181</v>
      </c>
      <c r="L1058" s="27">
        <f t="shared" ca="1" si="110"/>
        <v>2970.0600000000013</v>
      </c>
      <c r="M1058" s="30">
        <f ca="1">AVERAGE(E1058:OFFSET(E1058,-M$5+1,0))</f>
        <v>5837.7</v>
      </c>
      <c r="N1058" s="30">
        <f ca="1">AVERAGE(E1058:OFFSET(E1058,-N$5+1,0))</f>
        <v>5623.2820000000011</v>
      </c>
      <c r="O1058" s="30">
        <f t="shared" ca="1" si="111"/>
        <v>0</v>
      </c>
    </row>
    <row r="1059" spans="1:15">
      <c r="A1059" s="5">
        <v>39926</v>
      </c>
      <c r="B1059" s="4">
        <v>5900.45</v>
      </c>
      <c r="C1059" s="4">
        <v>5903.47</v>
      </c>
      <c r="D1059" s="4">
        <v>5789.27</v>
      </c>
      <c r="E1059" s="4">
        <v>5875.24</v>
      </c>
      <c r="F1059" s="4">
        <v>6048800</v>
      </c>
      <c r="G1059" s="27">
        <f t="shared" si="113"/>
        <v>14.340000000000146</v>
      </c>
      <c r="H1059" s="27">
        <f t="shared" si="112"/>
        <v>-25.210000000000036</v>
      </c>
      <c r="I1059" s="31">
        <f t="shared" ca="1" si="107"/>
        <v>0</v>
      </c>
      <c r="J1059" s="27">
        <f t="shared" ca="1" si="108"/>
        <v>1</v>
      </c>
      <c r="K1059" s="27">
        <f t="shared" ca="1" si="109"/>
        <v>-10.869999999999891</v>
      </c>
      <c r="L1059" s="27">
        <f t="shared" ca="1" si="110"/>
        <v>2959.1900000000014</v>
      </c>
      <c r="M1059" s="30">
        <f ca="1">AVERAGE(E1059:OFFSET(E1059,-M$5+1,0))</f>
        <v>5858.4439999999995</v>
      </c>
      <c r="N1059" s="30">
        <f ca="1">AVERAGE(E1059:OFFSET(E1059,-N$5+1,0))</f>
        <v>5647.7160000000013</v>
      </c>
      <c r="O1059" s="30">
        <f t="shared" ca="1" si="111"/>
        <v>0</v>
      </c>
    </row>
    <row r="1060" spans="1:15">
      <c r="A1060" s="5">
        <v>39927</v>
      </c>
      <c r="B1060" s="4">
        <v>5913.13</v>
      </c>
      <c r="C1060" s="4">
        <v>5987.23</v>
      </c>
      <c r="D1060" s="4">
        <v>5824.42</v>
      </c>
      <c r="E1060" s="4">
        <v>5880.77</v>
      </c>
      <c r="F1060" s="4">
        <v>6519600</v>
      </c>
      <c r="G1060" s="27">
        <f t="shared" si="113"/>
        <v>37.890000000000327</v>
      </c>
      <c r="H1060" s="27">
        <f t="shared" si="112"/>
        <v>-32.359999999999673</v>
      </c>
      <c r="I1060" s="31">
        <f t="shared" ca="1" si="107"/>
        <v>0</v>
      </c>
      <c r="J1060" s="27">
        <f t="shared" ca="1" si="108"/>
        <v>1</v>
      </c>
      <c r="K1060" s="27">
        <f t="shared" ca="1" si="109"/>
        <v>5.5300000000006548</v>
      </c>
      <c r="L1060" s="27">
        <f t="shared" ca="1" si="110"/>
        <v>2964.7200000000021</v>
      </c>
      <c r="M1060" s="30">
        <f ca="1">AVERAGE(E1060:OFFSET(E1060,-M$5+1,0))</f>
        <v>5868.3249999999998</v>
      </c>
      <c r="N1060" s="30">
        <f ca="1">AVERAGE(E1060:OFFSET(E1060,-N$5+1,0))</f>
        <v>5672.2195000000011</v>
      </c>
      <c r="O1060" s="30">
        <f t="shared" ca="1" si="111"/>
        <v>0</v>
      </c>
    </row>
    <row r="1061" spans="1:15">
      <c r="A1061" s="5">
        <v>39930</v>
      </c>
      <c r="B1061" s="4">
        <v>5931.87</v>
      </c>
      <c r="C1061" s="4">
        <v>5946.97</v>
      </c>
      <c r="D1061" s="4">
        <v>5672.25</v>
      </c>
      <c r="E1061" s="4">
        <v>5705.05</v>
      </c>
      <c r="F1061" s="4">
        <v>6312600</v>
      </c>
      <c r="G1061" s="27">
        <f t="shared" si="113"/>
        <v>51.099999999999454</v>
      </c>
      <c r="H1061" s="27">
        <f t="shared" si="112"/>
        <v>-226.81999999999971</v>
      </c>
      <c r="I1061" s="31">
        <f t="shared" ca="1" si="107"/>
        <v>0</v>
      </c>
      <c r="J1061" s="27">
        <f t="shared" ca="1" si="108"/>
        <v>1</v>
      </c>
      <c r="K1061" s="27">
        <f t="shared" ca="1" si="109"/>
        <v>-175.72000000000025</v>
      </c>
      <c r="L1061" s="27">
        <f t="shared" ca="1" si="110"/>
        <v>2789.0000000000018</v>
      </c>
      <c r="M1061" s="30">
        <f ca="1">AVERAGE(E1061:OFFSET(E1061,-M$5+1,0))</f>
        <v>5853.0660000000007</v>
      </c>
      <c r="N1061" s="30">
        <f ca="1">AVERAGE(E1061:OFFSET(E1061,-N$5+1,0))</f>
        <v>5697.1695000000018</v>
      </c>
      <c r="O1061" s="30">
        <f t="shared" ca="1" si="111"/>
        <v>0</v>
      </c>
    </row>
    <row r="1062" spans="1:15">
      <c r="A1062" s="5">
        <v>39931</v>
      </c>
      <c r="B1062" s="4">
        <v>5744.77</v>
      </c>
      <c r="C1062" s="4">
        <v>5773.53</v>
      </c>
      <c r="D1062" s="4">
        <v>5596.73</v>
      </c>
      <c r="E1062" s="4">
        <v>5596.73</v>
      </c>
      <c r="F1062" s="4">
        <v>5991400</v>
      </c>
      <c r="G1062" s="27">
        <f t="shared" si="113"/>
        <v>39.720000000000255</v>
      </c>
      <c r="H1062" s="27">
        <f t="shared" si="112"/>
        <v>-148.04000000000087</v>
      </c>
      <c r="I1062" s="31">
        <f t="shared" ca="1" si="107"/>
        <v>0</v>
      </c>
      <c r="J1062" s="27">
        <f t="shared" ca="1" si="108"/>
        <v>1</v>
      </c>
      <c r="K1062" s="27">
        <f t="shared" ca="1" si="109"/>
        <v>-108.32000000000062</v>
      </c>
      <c r="L1062" s="27">
        <f t="shared" ca="1" si="110"/>
        <v>2680.6800000000012</v>
      </c>
      <c r="M1062" s="30">
        <f ca="1">AVERAGE(E1062:OFFSET(E1062,-M$5+1,0))</f>
        <v>5823.4709999999995</v>
      </c>
      <c r="N1062" s="30">
        <f ca="1">AVERAGE(E1062:OFFSET(E1062,-N$5+1,0))</f>
        <v>5716.4640000000018</v>
      </c>
      <c r="O1062" s="30">
        <f t="shared" ca="1" si="111"/>
        <v>0</v>
      </c>
    </row>
    <row r="1063" spans="1:15">
      <c r="A1063" s="5">
        <v>39932</v>
      </c>
      <c r="B1063" s="4">
        <v>5627.54</v>
      </c>
      <c r="C1063" s="4">
        <v>5649.24</v>
      </c>
      <c r="D1063" s="4">
        <v>5571.93</v>
      </c>
      <c r="E1063" s="4">
        <v>5614.06</v>
      </c>
      <c r="F1063" s="4">
        <v>5284400</v>
      </c>
      <c r="G1063" s="27">
        <f t="shared" si="113"/>
        <v>30.8100000000004</v>
      </c>
      <c r="H1063" s="27">
        <f t="shared" si="112"/>
        <v>-13.479999999999563</v>
      </c>
      <c r="I1063" s="31">
        <f t="shared" ca="1" si="107"/>
        <v>0</v>
      </c>
      <c r="J1063" s="27">
        <f t="shared" ca="1" si="108"/>
        <v>1</v>
      </c>
      <c r="K1063" s="27">
        <f t="shared" ca="1" si="109"/>
        <v>17.330000000000837</v>
      </c>
      <c r="L1063" s="27">
        <f t="shared" ca="1" si="110"/>
        <v>2698.010000000002</v>
      </c>
      <c r="M1063" s="30">
        <f ca="1">AVERAGE(E1063:OFFSET(E1063,-M$5+1,0))</f>
        <v>5797.3580000000002</v>
      </c>
      <c r="N1063" s="30">
        <f ca="1">AVERAGE(E1063:OFFSET(E1063,-N$5+1,0))</f>
        <v>5731.4445000000005</v>
      </c>
      <c r="O1063" s="30">
        <f t="shared" ca="1" si="111"/>
        <v>0</v>
      </c>
    </row>
    <row r="1064" spans="1:15">
      <c r="A1064" s="5">
        <v>39933</v>
      </c>
      <c r="B1064" s="4">
        <v>5964.03</v>
      </c>
      <c r="C1064" s="4">
        <v>5995.12</v>
      </c>
      <c r="D1064" s="4">
        <v>5932.03</v>
      </c>
      <c r="E1064" s="4">
        <v>5992.57</v>
      </c>
      <c r="F1064" s="4">
        <v>5619800</v>
      </c>
      <c r="G1064" s="27">
        <f t="shared" si="113"/>
        <v>349.96999999999935</v>
      </c>
      <c r="H1064" s="27">
        <f t="shared" si="112"/>
        <v>28.539999999999964</v>
      </c>
      <c r="I1064" s="31">
        <f t="shared" ca="1" si="107"/>
        <v>0</v>
      </c>
      <c r="J1064" s="27">
        <f t="shared" ca="1" si="108"/>
        <v>1</v>
      </c>
      <c r="K1064" s="27">
        <f t="shared" ca="1" si="109"/>
        <v>378.50999999999931</v>
      </c>
      <c r="L1064" s="27">
        <f t="shared" ca="1" si="110"/>
        <v>3076.5200000000013</v>
      </c>
      <c r="M1064" s="30">
        <f ca="1">AVERAGE(E1064:OFFSET(E1064,-M$5+1,0))</f>
        <v>5796.8980000000001</v>
      </c>
      <c r="N1064" s="30">
        <f ca="1">AVERAGE(E1064:OFFSET(E1064,-N$5+1,0))</f>
        <v>5757.3840000000009</v>
      </c>
      <c r="O1064" s="30">
        <f t="shared" ca="1" si="111"/>
        <v>0</v>
      </c>
    </row>
    <row r="1065" spans="1:15">
      <c r="A1065" s="5">
        <v>39937</v>
      </c>
      <c r="B1065" s="4">
        <v>6285.6</v>
      </c>
      <c r="C1065" s="4">
        <v>6356.29</v>
      </c>
      <c r="D1065" s="4">
        <v>6256.29</v>
      </c>
      <c r="E1065" s="4">
        <v>6330.4</v>
      </c>
      <c r="F1065" s="4">
        <v>6844800</v>
      </c>
      <c r="G1065" s="27">
        <f t="shared" si="113"/>
        <v>293.03000000000065</v>
      </c>
      <c r="H1065" s="27">
        <f t="shared" si="112"/>
        <v>44.799999999999272</v>
      </c>
      <c r="I1065" s="31">
        <f t="shared" ca="1" si="107"/>
        <v>0</v>
      </c>
      <c r="J1065" s="27">
        <f t="shared" ca="1" si="108"/>
        <v>1</v>
      </c>
      <c r="K1065" s="27">
        <f t="shared" ca="1" si="109"/>
        <v>337.82999999999993</v>
      </c>
      <c r="L1065" s="27">
        <f t="shared" ca="1" si="110"/>
        <v>3414.3500000000013</v>
      </c>
      <c r="M1065" s="30">
        <f ca="1">AVERAGE(E1065:OFFSET(E1065,-M$5+1,0))</f>
        <v>5854.4</v>
      </c>
      <c r="N1065" s="30">
        <f ca="1">AVERAGE(E1065:OFFSET(E1065,-N$5+1,0))</f>
        <v>5797.4225000000006</v>
      </c>
      <c r="O1065" s="30">
        <f t="shared" ca="1" si="111"/>
        <v>0</v>
      </c>
    </row>
    <row r="1066" spans="1:15">
      <c r="A1066" s="5">
        <v>39938</v>
      </c>
      <c r="B1066" s="4">
        <v>6557.75</v>
      </c>
      <c r="C1066" s="4">
        <v>6562.77</v>
      </c>
      <c r="D1066" s="4">
        <v>6326.76</v>
      </c>
      <c r="E1066" s="4">
        <v>6379.94</v>
      </c>
      <c r="F1066" s="4">
        <v>9164800</v>
      </c>
      <c r="G1066" s="27">
        <f t="shared" si="113"/>
        <v>227.35000000000036</v>
      </c>
      <c r="H1066" s="27">
        <f t="shared" si="112"/>
        <v>-177.8100000000004</v>
      </c>
      <c r="I1066" s="31">
        <f t="shared" ca="1" si="107"/>
        <v>0</v>
      </c>
      <c r="J1066" s="27">
        <f t="shared" ca="1" si="108"/>
        <v>1</v>
      </c>
      <c r="K1066" s="27">
        <f t="shared" ca="1" si="109"/>
        <v>49.539999999999964</v>
      </c>
      <c r="L1066" s="27">
        <f t="shared" ca="1" si="110"/>
        <v>3463.8900000000012</v>
      </c>
      <c r="M1066" s="30">
        <f ca="1">AVERAGE(E1066:OFFSET(E1066,-M$5+1,0))</f>
        <v>5914.2280000000001</v>
      </c>
      <c r="N1066" s="30">
        <f ca="1">AVERAGE(E1066:OFFSET(E1066,-N$5+1,0))</f>
        <v>5838.6085000000003</v>
      </c>
      <c r="O1066" s="30">
        <f t="shared" ca="1" si="111"/>
        <v>0</v>
      </c>
    </row>
    <row r="1067" spans="1:15">
      <c r="A1067" s="5">
        <v>39939</v>
      </c>
      <c r="B1067" s="4">
        <v>6389.55</v>
      </c>
      <c r="C1067" s="4">
        <v>6570.5</v>
      </c>
      <c r="D1067" s="4">
        <v>6372.94</v>
      </c>
      <c r="E1067" s="4">
        <v>6566.7</v>
      </c>
      <c r="F1067" s="4">
        <v>9475600</v>
      </c>
      <c r="G1067" s="27">
        <f t="shared" si="113"/>
        <v>9.6100000000005821</v>
      </c>
      <c r="H1067" s="27">
        <f t="shared" si="112"/>
        <v>177.14999999999964</v>
      </c>
      <c r="I1067" s="31">
        <f t="shared" ca="1" si="107"/>
        <v>0</v>
      </c>
      <c r="J1067" s="27">
        <f t="shared" ca="1" si="108"/>
        <v>1</v>
      </c>
      <c r="K1067" s="27">
        <f t="shared" ca="1" si="109"/>
        <v>186.76000000000022</v>
      </c>
      <c r="L1067" s="27">
        <f t="shared" ca="1" si="110"/>
        <v>3650.6500000000015</v>
      </c>
      <c r="M1067" s="30">
        <f ca="1">AVERAGE(E1067:OFFSET(E1067,-M$5+1,0))</f>
        <v>5982.7569999999996</v>
      </c>
      <c r="N1067" s="30">
        <f ca="1">AVERAGE(E1067:OFFSET(E1067,-N$5+1,0))</f>
        <v>5888.1010000000006</v>
      </c>
      <c r="O1067" s="30">
        <f t="shared" ca="1" si="111"/>
        <v>0</v>
      </c>
    </row>
    <row r="1068" spans="1:15">
      <c r="A1068" s="5">
        <v>39940</v>
      </c>
      <c r="B1068" s="4">
        <v>6603.52</v>
      </c>
      <c r="C1068" s="4">
        <v>6628.54</v>
      </c>
      <c r="D1068" s="4">
        <v>6455.23</v>
      </c>
      <c r="E1068" s="4">
        <v>6572.87</v>
      </c>
      <c r="F1068" s="4">
        <v>10118400</v>
      </c>
      <c r="G1068" s="27">
        <f t="shared" si="113"/>
        <v>36.820000000000618</v>
      </c>
      <c r="H1068" s="27">
        <f t="shared" si="112"/>
        <v>-30.650000000000546</v>
      </c>
      <c r="I1068" s="31">
        <f t="shared" ca="1" si="107"/>
        <v>0</v>
      </c>
      <c r="J1068" s="27">
        <f t="shared" ca="1" si="108"/>
        <v>1</v>
      </c>
      <c r="K1068" s="27">
        <f t="shared" ca="1" si="109"/>
        <v>6.1700000000000728</v>
      </c>
      <c r="L1068" s="27">
        <f t="shared" ca="1" si="110"/>
        <v>3656.8200000000015</v>
      </c>
      <c r="M1068" s="30">
        <f ca="1">AVERAGE(E1068:OFFSET(E1068,-M$5+1,0))</f>
        <v>6051.433</v>
      </c>
      <c r="N1068" s="30">
        <f ca="1">AVERAGE(E1068:OFFSET(E1068,-N$5+1,0))</f>
        <v>5944.566499999999</v>
      </c>
      <c r="O1068" s="30">
        <f t="shared" ca="1" si="111"/>
        <v>0</v>
      </c>
    </row>
    <row r="1069" spans="1:15">
      <c r="A1069" s="5">
        <v>39941</v>
      </c>
      <c r="B1069" s="4">
        <v>6510.22</v>
      </c>
      <c r="C1069" s="4">
        <v>6587.62</v>
      </c>
      <c r="D1069" s="4">
        <v>6483.21</v>
      </c>
      <c r="E1069" s="4">
        <v>6583.87</v>
      </c>
      <c r="F1069" s="4">
        <v>7952800</v>
      </c>
      <c r="G1069" s="27">
        <f t="shared" si="113"/>
        <v>-62.649999999999636</v>
      </c>
      <c r="H1069" s="27">
        <f t="shared" si="112"/>
        <v>73.649999999999636</v>
      </c>
      <c r="I1069" s="31">
        <f t="shared" ca="1" si="107"/>
        <v>0</v>
      </c>
      <c r="J1069" s="27">
        <f t="shared" ca="1" si="108"/>
        <v>1</v>
      </c>
      <c r="K1069" s="27">
        <f t="shared" ca="1" si="109"/>
        <v>11</v>
      </c>
      <c r="L1069" s="27">
        <f t="shared" ca="1" si="110"/>
        <v>3667.8200000000015</v>
      </c>
      <c r="M1069" s="30">
        <f ca="1">AVERAGE(E1069:OFFSET(E1069,-M$5+1,0))</f>
        <v>6122.2960000000003</v>
      </c>
      <c r="N1069" s="30">
        <f ca="1">AVERAGE(E1069:OFFSET(E1069,-N$5+1,0))</f>
        <v>5990.369999999999</v>
      </c>
      <c r="O1069" s="30">
        <f t="shared" ca="1" si="111"/>
        <v>0</v>
      </c>
    </row>
    <row r="1070" spans="1:15">
      <c r="A1070" s="5">
        <v>39944</v>
      </c>
      <c r="B1070" s="4">
        <v>6581.7</v>
      </c>
      <c r="C1070" s="4">
        <v>6680.97</v>
      </c>
      <c r="D1070" s="4">
        <v>6571.41</v>
      </c>
      <c r="E1070" s="4">
        <v>6647.5</v>
      </c>
      <c r="F1070" s="4">
        <v>7872200</v>
      </c>
      <c r="G1070" s="27">
        <f t="shared" si="113"/>
        <v>-2.1700000000000728</v>
      </c>
      <c r="H1070" s="27">
        <f t="shared" si="112"/>
        <v>65.800000000000182</v>
      </c>
      <c r="I1070" s="31">
        <f t="shared" ca="1" si="107"/>
        <v>0</v>
      </c>
      <c r="J1070" s="27">
        <f t="shared" ca="1" si="108"/>
        <v>1</v>
      </c>
      <c r="K1070" s="27">
        <f t="shared" ca="1" si="109"/>
        <v>63.630000000000109</v>
      </c>
      <c r="L1070" s="27">
        <f t="shared" ca="1" si="110"/>
        <v>3731.4500000000016</v>
      </c>
      <c r="M1070" s="30">
        <f ca="1">AVERAGE(E1070:OFFSET(E1070,-M$5+1,0))</f>
        <v>6198.9690000000001</v>
      </c>
      <c r="N1070" s="30">
        <f ca="1">AVERAGE(E1070:OFFSET(E1070,-N$5+1,0))</f>
        <v>6033.646999999999</v>
      </c>
      <c r="O1070" s="30">
        <f t="shared" ca="1" si="111"/>
        <v>0</v>
      </c>
    </row>
    <row r="1071" spans="1:15">
      <c r="A1071" s="5">
        <v>39945</v>
      </c>
      <c r="B1071" s="4">
        <v>6550.28</v>
      </c>
      <c r="C1071" s="4">
        <v>6553.69</v>
      </c>
      <c r="D1071" s="4">
        <v>6404.93</v>
      </c>
      <c r="E1071" s="4">
        <v>6432.55</v>
      </c>
      <c r="F1071" s="4">
        <v>6936000</v>
      </c>
      <c r="G1071" s="27">
        <f t="shared" si="113"/>
        <v>-97.220000000000255</v>
      </c>
      <c r="H1071" s="27">
        <f t="shared" si="112"/>
        <v>-117.72999999999956</v>
      </c>
      <c r="I1071" s="31">
        <f t="shared" ca="1" si="107"/>
        <v>0</v>
      </c>
      <c r="J1071" s="27">
        <f t="shared" ca="1" si="108"/>
        <v>1</v>
      </c>
      <c r="K1071" s="27">
        <f t="shared" ca="1" si="109"/>
        <v>-214.94999999999982</v>
      </c>
      <c r="L1071" s="27">
        <f t="shared" ca="1" si="110"/>
        <v>3516.5000000000018</v>
      </c>
      <c r="M1071" s="30">
        <f ca="1">AVERAGE(E1071:OFFSET(E1071,-M$5+1,0))</f>
        <v>6271.719000000001</v>
      </c>
      <c r="N1071" s="30">
        <f ca="1">AVERAGE(E1071:OFFSET(E1071,-N$5+1,0))</f>
        <v>6062.392499999999</v>
      </c>
      <c r="O1071" s="30">
        <f t="shared" ca="1" si="111"/>
        <v>0</v>
      </c>
    </row>
    <row r="1072" spans="1:15">
      <c r="A1072" s="5">
        <v>39946</v>
      </c>
      <c r="B1072" s="4">
        <v>6449.46</v>
      </c>
      <c r="C1072" s="4">
        <v>6512.07</v>
      </c>
      <c r="D1072" s="4">
        <v>6435.49</v>
      </c>
      <c r="E1072" s="4">
        <v>6485.14</v>
      </c>
      <c r="F1072" s="4">
        <v>6229200</v>
      </c>
      <c r="G1072" s="27">
        <f t="shared" si="113"/>
        <v>16.909999999999854</v>
      </c>
      <c r="H1072" s="27">
        <f t="shared" si="112"/>
        <v>35.680000000000291</v>
      </c>
      <c r="I1072" s="31">
        <f t="shared" ca="1" si="107"/>
        <v>0</v>
      </c>
      <c r="J1072" s="27">
        <f t="shared" ca="1" si="108"/>
        <v>1</v>
      </c>
      <c r="K1072" s="27">
        <f t="shared" ca="1" si="109"/>
        <v>52.590000000000146</v>
      </c>
      <c r="L1072" s="27">
        <f t="shared" ca="1" si="110"/>
        <v>3569.090000000002</v>
      </c>
      <c r="M1072" s="30">
        <f ca="1">AVERAGE(E1072:OFFSET(E1072,-M$5+1,0))</f>
        <v>6360.56</v>
      </c>
      <c r="N1072" s="30">
        <f ca="1">AVERAGE(E1072:OFFSET(E1072,-N$5+1,0))</f>
        <v>6092.0154999999995</v>
      </c>
      <c r="O1072" s="30">
        <f t="shared" ca="1" si="111"/>
        <v>0</v>
      </c>
    </row>
    <row r="1073" spans="1:15">
      <c r="A1073" s="5">
        <v>39947</v>
      </c>
      <c r="B1073" s="4">
        <v>6362.77</v>
      </c>
      <c r="C1073" s="4">
        <v>6435.41</v>
      </c>
      <c r="D1073" s="4">
        <v>6339.47</v>
      </c>
      <c r="E1073" s="4">
        <v>6364.17</v>
      </c>
      <c r="F1073" s="4">
        <v>6386600</v>
      </c>
      <c r="G1073" s="27">
        <f t="shared" si="113"/>
        <v>-122.36999999999989</v>
      </c>
      <c r="H1073" s="27">
        <f t="shared" si="112"/>
        <v>1.3999999999996362</v>
      </c>
      <c r="I1073" s="31">
        <f t="shared" ca="1" si="107"/>
        <v>0</v>
      </c>
      <c r="J1073" s="27">
        <f t="shared" ca="1" si="108"/>
        <v>1</v>
      </c>
      <c r="K1073" s="27">
        <f t="shared" ca="1" si="109"/>
        <v>-120.97000000000025</v>
      </c>
      <c r="L1073" s="27">
        <f t="shared" ca="1" si="110"/>
        <v>3448.1200000000017</v>
      </c>
      <c r="M1073" s="30">
        <f ca="1">AVERAGE(E1073:OFFSET(E1073,-M$5+1,0))</f>
        <v>6435.5709999999999</v>
      </c>
      <c r="N1073" s="30">
        <f ca="1">AVERAGE(E1073:OFFSET(E1073,-N$5+1,0))</f>
        <v>6116.4645</v>
      </c>
      <c r="O1073" s="30">
        <f t="shared" ca="1" si="111"/>
        <v>0</v>
      </c>
    </row>
    <row r="1074" spans="1:15">
      <c r="A1074" s="5">
        <v>39948</v>
      </c>
      <c r="B1074" s="4">
        <v>6446.4</v>
      </c>
      <c r="C1074" s="4">
        <v>6520.04</v>
      </c>
      <c r="D1074" s="4">
        <v>6427.63</v>
      </c>
      <c r="E1074" s="4">
        <v>6489.09</v>
      </c>
      <c r="F1074" s="4">
        <v>6753200</v>
      </c>
      <c r="G1074" s="27">
        <f t="shared" si="113"/>
        <v>82.229999999999563</v>
      </c>
      <c r="H1074" s="27">
        <f t="shared" si="112"/>
        <v>42.690000000000509</v>
      </c>
      <c r="I1074" s="31">
        <f t="shared" ca="1" si="107"/>
        <v>0</v>
      </c>
      <c r="J1074" s="27">
        <f t="shared" ca="1" si="108"/>
        <v>1</v>
      </c>
      <c r="K1074" s="27">
        <f t="shared" ca="1" si="109"/>
        <v>124.92000000000007</v>
      </c>
      <c r="L1074" s="27">
        <f t="shared" ca="1" si="110"/>
        <v>3573.0400000000018</v>
      </c>
      <c r="M1074" s="30">
        <f ca="1">AVERAGE(E1074:OFFSET(E1074,-M$5+1,0))</f>
        <v>6485.223</v>
      </c>
      <c r="N1074" s="30">
        <f ca="1">AVERAGE(E1074:OFFSET(E1074,-N$5+1,0))</f>
        <v>6141.0604999999996</v>
      </c>
      <c r="O1074" s="30">
        <f t="shared" ca="1" si="111"/>
        <v>0</v>
      </c>
    </row>
    <row r="1075" spans="1:15">
      <c r="A1075" s="5">
        <v>39951</v>
      </c>
      <c r="B1075" s="4">
        <v>6516.13</v>
      </c>
      <c r="C1075" s="4">
        <v>6577.81</v>
      </c>
      <c r="D1075" s="4">
        <v>6457.14</v>
      </c>
      <c r="E1075" s="4">
        <v>6577.81</v>
      </c>
      <c r="F1075" s="4">
        <v>6952000</v>
      </c>
      <c r="G1075" s="27">
        <f t="shared" si="113"/>
        <v>27.039999999999964</v>
      </c>
      <c r="H1075" s="27">
        <f t="shared" si="112"/>
        <v>61.680000000000291</v>
      </c>
      <c r="I1075" s="31">
        <f t="shared" ca="1" si="107"/>
        <v>0</v>
      </c>
      <c r="J1075" s="27">
        <f t="shared" ca="1" si="108"/>
        <v>1</v>
      </c>
      <c r="K1075" s="27">
        <f t="shared" ca="1" si="109"/>
        <v>88.720000000000255</v>
      </c>
      <c r="L1075" s="27">
        <f t="shared" ca="1" si="110"/>
        <v>3661.760000000002</v>
      </c>
      <c r="M1075" s="30">
        <f ca="1">AVERAGE(E1075:OFFSET(E1075,-M$5+1,0))</f>
        <v>6509.9639999999999</v>
      </c>
      <c r="N1075" s="30">
        <f ca="1">AVERAGE(E1075:OFFSET(E1075,-N$5+1,0))</f>
        <v>6182.1819999999989</v>
      </c>
      <c r="O1075" s="30">
        <f t="shared" ca="1" si="111"/>
        <v>0</v>
      </c>
    </row>
    <row r="1076" spans="1:15">
      <c r="A1076" s="5">
        <v>39952</v>
      </c>
      <c r="B1076" s="4">
        <v>6750.04</v>
      </c>
      <c r="C1076" s="4">
        <v>6784.26</v>
      </c>
      <c r="D1076" s="4">
        <v>6620.53</v>
      </c>
      <c r="E1076" s="4">
        <v>6655.59</v>
      </c>
      <c r="F1076" s="4">
        <v>8821200</v>
      </c>
      <c r="G1076" s="27">
        <f t="shared" si="113"/>
        <v>172.22999999999956</v>
      </c>
      <c r="H1076" s="27">
        <f t="shared" si="112"/>
        <v>-94.449999999999818</v>
      </c>
      <c r="I1076" s="31">
        <f t="shared" ca="1" si="107"/>
        <v>0</v>
      </c>
      <c r="J1076" s="27">
        <f t="shared" ca="1" si="108"/>
        <v>1</v>
      </c>
      <c r="K1076" s="27">
        <f t="shared" ca="1" si="109"/>
        <v>77.779999999999745</v>
      </c>
      <c r="L1076" s="27">
        <f t="shared" ca="1" si="110"/>
        <v>3739.5400000000018</v>
      </c>
      <c r="M1076" s="30">
        <f ca="1">AVERAGE(E1076:OFFSET(E1076,-M$5+1,0))</f>
        <v>6537.5289999999995</v>
      </c>
      <c r="N1076" s="30">
        <f ca="1">AVERAGE(E1076:OFFSET(E1076,-N$5+1,0))</f>
        <v>6225.8784999999989</v>
      </c>
      <c r="O1076" s="30">
        <f t="shared" ca="1" si="111"/>
        <v>0</v>
      </c>
    </row>
    <row r="1077" spans="1:15">
      <c r="A1077" s="5">
        <v>39953</v>
      </c>
      <c r="B1077" s="4">
        <v>6708.54</v>
      </c>
      <c r="C1077" s="4">
        <v>6740.75</v>
      </c>
      <c r="D1077" s="4">
        <v>6590.79</v>
      </c>
      <c r="E1077" s="4">
        <v>6703.62</v>
      </c>
      <c r="F1077" s="4">
        <v>7998600</v>
      </c>
      <c r="G1077" s="27">
        <f t="shared" si="113"/>
        <v>52.949999999999818</v>
      </c>
      <c r="H1077" s="27">
        <f t="shared" si="112"/>
        <v>-4.9200000000000728</v>
      </c>
      <c r="I1077" s="31">
        <f t="shared" ca="1" si="107"/>
        <v>0</v>
      </c>
      <c r="J1077" s="27">
        <f t="shared" ca="1" si="108"/>
        <v>1</v>
      </c>
      <c r="K1077" s="27">
        <f t="shared" ca="1" si="109"/>
        <v>48.029999999999745</v>
      </c>
      <c r="L1077" s="27">
        <f t="shared" ca="1" si="110"/>
        <v>3787.5700000000015</v>
      </c>
      <c r="M1077" s="30">
        <f ca="1">AVERAGE(E1077:OFFSET(E1077,-M$5+1,0))</f>
        <v>6551.2209999999995</v>
      </c>
      <c r="N1077" s="30">
        <f ca="1">AVERAGE(E1077:OFFSET(E1077,-N$5+1,0))</f>
        <v>6266.9889999999996</v>
      </c>
      <c r="O1077" s="30">
        <f t="shared" ca="1" si="111"/>
        <v>0</v>
      </c>
    </row>
    <row r="1078" spans="1:15">
      <c r="A1078" s="5">
        <v>39954</v>
      </c>
      <c r="B1078" s="4">
        <v>6690.85</v>
      </c>
      <c r="C1078" s="4">
        <v>6746.1</v>
      </c>
      <c r="D1078" s="4">
        <v>6650.33</v>
      </c>
      <c r="E1078" s="4">
        <v>6718.81</v>
      </c>
      <c r="F1078" s="4">
        <v>7550800</v>
      </c>
      <c r="G1078" s="27">
        <f t="shared" si="113"/>
        <v>-12.769999999999527</v>
      </c>
      <c r="H1078" s="27">
        <f t="shared" si="112"/>
        <v>27.960000000000036</v>
      </c>
      <c r="I1078" s="31">
        <f t="shared" ref="I1078:I1141" ca="1" si="114">O1078</f>
        <v>0</v>
      </c>
      <c r="J1078" s="27">
        <f t="shared" ref="J1078:J1141" ca="1" si="115">IF((J1077+I1077)&gt;=J$5,J$5,IF((J1077+I1077)&lt;=J$7,J$7,J1077+I1077))</f>
        <v>1</v>
      </c>
      <c r="K1078" s="27">
        <f t="shared" ref="K1078:K1141" ca="1" si="116">J1077*G1078+J1078*H1078</f>
        <v>15.190000000000509</v>
      </c>
      <c r="L1078" s="27">
        <f t="shared" ref="L1078:L1141" ca="1" si="117">L1077+K1078</f>
        <v>3802.760000000002</v>
      </c>
      <c r="M1078" s="30">
        <f ca="1">AVERAGE(E1078:OFFSET(E1078,-M$5+1,0))</f>
        <v>6565.8149999999996</v>
      </c>
      <c r="N1078" s="30">
        <f ca="1">AVERAGE(E1078:OFFSET(E1078,-N$5+1,0))</f>
        <v>6308.6239999999989</v>
      </c>
      <c r="O1078" s="30">
        <f t="shared" ref="O1078:O1141" ca="1" si="118">IF(AND(M1077&lt;=N1077,M1078&gt;N1078),1,IF(AND(M1077&gt;=N1077,M1078&lt;N1078),-1,0))</f>
        <v>0</v>
      </c>
    </row>
    <row r="1079" spans="1:15">
      <c r="A1079" s="5">
        <v>39955</v>
      </c>
      <c r="B1079" s="4">
        <v>6650.51</v>
      </c>
      <c r="C1079" s="4">
        <v>6781.14</v>
      </c>
      <c r="D1079" s="4">
        <v>6650.51</v>
      </c>
      <c r="E1079" s="4">
        <v>6737.29</v>
      </c>
      <c r="F1079" s="4">
        <v>7378800</v>
      </c>
      <c r="G1079" s="27">
        <f t="shared" si="113"/>
        <v>-68.300000000000182</v>
      </c>
      <c r="H1079" s="27">
        <f t="shared" si="112"/>
        <v>86.779999999999745</v>
      </c>
      <c r="I1079" s="31">
        <f t="shared" ca="1" si="114"/>
        <v>0</v>
      </c>
      <c r="J1079" s="27">
        <f t="shared" ca="1" si="115"/>
        <v>1</v>
      </c>
      <c r="K1079" s="27">
        <f t="shared" ca="1" si="116"/>
        <v>18.479999999999563</v>
      </c>
      <c r="L1079" s="27">
        <f t="shared" ca="1" si="117"/>
        <v>3821.2400000000016</v>
      </c>
      <c r="M1079" s="30">
        <f ca="1">AVERAGE(E1079:OFFSET(E1079,-M$5+1,0))</f>
        <v>6581.1570000000011</v>
      </c>
      <c r="N1079" s="30">
        <f ca="1">AVERAGE(E1079:OFFSET(E1079,-N$5+1,0))</f>
        <v>6351.7264999999989</v>
      </c>
      <c r="O1079" s="30">
        <f t="shared" ca="1" si="118"/>
        <v>0</v>
      </c>
    </row>
    <row r="1080" spans="1:15">
      <c r="A1080" s="5">
        <v>39958</v>
      </c>
      <c r="B1080" s="4">
        <v>6838.7</v>
      </c>
      <c r="C1080" s="4">
        <v>6878.66</v>
      </c>
      <c r="D1080" s="4">
        <v>6708.19</v>
      </c>
      <c r="E1080" s="4">
        <v>6734.46</v>
      </c>
      <c r="F1080" s="4">
        <v>7459200</v>
      </c>
      <c r="G1080" s="27">
        <f t="shared" si="113"/>
        <v>101.40999999999985</v>
      </c>
      <c r="H1080" s="27">
        <f t="shared" si="112"/>
        <v>-104.23999999999978</v>
      </c>
      <c r="I1080" s="31">
        <f t="shared" ca="1" si="114"/>
        <v>0</v>
      </c>
      <c r="J1080" s="27">
        <f t="shared" ca="1" si="115"/>
        <v>1</v>
      </c>
      <c r="K1080" s="27">
        <f t="shared" ca="1" si="116"/>
        <v>-2.8299999999999272</v>
      </c>
      <c r="L1080" s="27">
        <f t="shared" ca="1" si="117"/>
        <v>3818.4100000000017</v>
      </c>
      <c r="M1080" s="30">
        <f ca="1">AVERAGE(E1080:OFFSET(E1080,-M$5+1,0))</f>
        <v>6589.853000000001</v>
      </c>
      <c r="N1080" s="30">
        <f ca="1">AVERAGE(E1080:OFFSET(E1080,-N$5+1,0))</f>
        <v>6394.4109999999991</v>
      </c>
      <c r="O1080" s="30">
        <f t="shared" ca="1" si="118"/>
        <v>0</v>
      </c>
    </row>
    <row r="1081" spans="1:15">
      <c r="A1081" s="5">
        <v>39959</v>
      </c>
      <c r="B1081" s="4">
        <v>6780.37</v>
      </c>
      <c r="C1081" s="4">
        <v>6830.24</v>
      </c>
      <c r="D1081" s="4">
        <v>6649.95</v>
      </c>
      <c r="E1081" s="4">
        <v>6683.11</v>
      </c>
      <c r="F1081" s="4">
        <v>8110400</v>
      </c>
      <c r="G1081" s="27">
        <f t="shared" si="113"/>
        <v>45.909999999999854</v>
      </c>
      <c r="H1081" s="27">
        <f t="shared" si="112"/>
        <v>-97.260000000000218</v>
      </c>
      <c r="I1081" s="31">
        <f t="shared" ca="1" si="114"/>
        <v>0</v>
      </c>
      <c r="J1081" s="27">
        <f t="shared" ca="1" si="115"/>
        <v>1</v>
      </c>
      <c r="K1081" s="27">
        <f t="shared" ca="1" si="116"/>
        <v>-51.350000000000364</v>
      </c>
      <c r="L1081" s="27">
        <f t="shared" ca="1" si="117"/>
        <v>3767.0600000000013</v>
      </c>
      <c r="M1081" s="30">
        <f ca="1">AVERAGE(E1081:OFFSET(E1081,-M$5+1,0))</f>
        <v>6614.9089999999997</v>
      </c>
      <c r="N1081" s="30">
        <f ca="1">AVERAGE(E1081:OFFSET(E1081,-N$5+1,0))</f>
        <v>6443.3140000000003</v>
      </c>
      <c r="O1081" s="30">
        <f t="shared" ca="1" si="118"/>
        <v>0</v>
      </c>
    </row>
    <row r="1082" spans="1:15">
      <c r="A1082" s="5">
        <v>39960</v>
      </c>
      <c r="B1082" s="4">
        <v>6800.56</v>
      </c>
      <c r="C1082" s="4">
        <v>6930.59</v>
      </c>
      <c r="D1082" s="4">
        <v>6743.39</v>
      </c>
      <c r="E1082" s="4">
        <v>6890.44</v>
      </c>
      <c r="F1082" s="4">
        <v>8228800</v>
      </c>
      <c r="G1082" s="27">
        <f t="shared" si="113"/>
        <v>117.45000000000073</v>
      </c>
      <c r="H1082" s="27">
        <f t="shared" si="112"/>
        <v>89.8799999999992</v>
      </c>
      <c r="I1082" s="31">
        <f t="shared" ca="1" si="114"/>
        <v>0</v>
      </c>
      <c r="J1082" s="27">
        <f t="shared" ca="1" si="115"/>
        <v>1</v>
      </c>
      <c r="K1082" s="27">
        <f t="shared" ca="1" si="116"/>
        <v>207.32999999999993</v>
      </c>
      <c r="L1082" s="27">
        <f t="shared" ca="1" si="117"/>
        <v>3974.3900000000012</v>
      </c>
      <c r="M1082" s="30">
        <f ca="1">AVERAGE(E1082:OFFSET(E1082,-M$5+1,0))</f>
        <v>6655.4390000000003</v>
      </c>
      <c r="N1082" s="30">
        <f ca="1">AVERAGE(E1082:OFFSET(E1082,-N$5+1,0))</f>
        <v>6507.9994999999999</v>
      </c>
      <c r="O1082" s="30">
        <f t="shared" ca="1" si="118"/>
        <v>0</v>
      </c>
    </row>
    <row r="1083" spans="1:15">
      <c r="A1083" s="5">
        <v>39965</v>
      </c>
      <c r="B1083" s="4">
        <v>7033.33</v>
      </c>
      <c r="C1083" s="4">
        <v>7033.33</v>
      </c>
      <c r="D1083" s="4">
        <v>6892.69</v>
      </c>
      <c r="E1083" s="4">
        <v>6954.1</v>
      </c>
      <c r="F1083" s="4">
        <v>7423000</v>
      </c>
      <c r="G1083" s="27">
        <f t="shared" si="113"/>
        <v>142.89000000000033</v>
      </c>
      <c r="H1083" s="27">
        <f t="shared" si="112"/>
        <v>-79.229999999999563</v>
      </c>
      <c r="I1083" s="31">
        <f t="shared" ca="1" si="114"/>
        <v>0</v>
      </c>
      <c r="J1083" s="27">
        <f t="shared" ca="1" si="115"/>
        <v>1</v>
      </c>
      <c r="K1083" s="27">
        <f t="shared" ca="1" si="116"/>
        <v>63.660000000000764</v>
      </c>
      <c r="L1083" s="27">
        <f t="shared" ca="1" si="117"/>
        <v>4038.050000000002</v>
      </c>
      <c r="M1083" s="30">
        <f ca="1">AVERAGE(E1083:OFFSET(E1083,-M$5+1,0))</f>
        <v>6714.4320000000007</v>
      </c>
      <c r="N1083" s="30">
        <f ca="1">AVERAGE(E1083:OFFSET(E1083,-N$5+1,0))</f>
        <v>6575.0015000000003</v>
      </c>
      <c r="O1083" s="30">
        <f t="shared" ca="1" si="118"/>
        <v>0</v>
      </c>
    </row>
    <row r="1084" spans="1:15">
      <c r="A1084" s="5">
        <v>39966</v>
      </c>
      <c r="B1084" s="4">
        <v>7058.12</v>
      </c>
      <c r="C1084" s="4">
        <v>7084.83</v>
      </c>
      <c r="D1084" s="4">
        <v>6899.98</v>
      </c>
      <c r="E1084" s="4">
        <v>6949.08</v>
      </c>
      <c r="F1084" s="4">
        <v>8740600</v>
      </c>
      <c r="G1084" s="27">
        <f t="shared" si="113"/>
        <v>104.01999999999953</v>
      </c>
      <c r="H1084" s="27">
        <f t="shared" si="112"/>
        <v>-109.03999999999996</v>
      </c>
      <c r="I1084" s="31">
        <f t="shared" ca="1" si="114"/>
        <v>0</v>
      </c>
      <c r="J1084" s="27">
        <f t="shared" ca="1" si="115"/>
        <v>1</v>
      </c>
      <c r="K1084" s="27">
        <f t="shared" ca="1" si="116"/>
        <v>-5.0200000000004366</v>
      </c>
      <c r="L1084" s="27">
        <f t="shared" ca="1" si="117"/>
        <v>4033.0300000000016</v>
      </c>
      <c r="M1084" s="30">
        <f ca="1">AVERAGE(E1084:OFFSET(E1084,-M$5+1,0))</f>
        <v>6760.4309999999996</v>
      </c>
      <c r="N1084" s="30">
        <f ca="1">AVERAGE(E1084:OFFSET(E1084,-N$5+1,0))</f>
        <v>6622.8269999999993</v>
      </c>
      <c r="O1084" s="30">
        <f t="shared" ca="1" si="118"/>
        <v>0</v>
      </c>
    </row>
    <row r="1085" spans="1:15">
      <c r="A1085" s="5">
        <v>39967</v>
      </c>
      <c r="B1085" s="4">
        <v>6915</v>
      </c>
      <c r="C1085" s="4">
        <v>6931.29</v>
      </c>
      <c r="D1085" s="4">
        <v>6847.76</v>
      </c>
      <c r="E1085" s="4">
        <v>6893.14</v>
      </c>
      <c r="F1085" s="4">
        <v>5761400</v>
      </c>
      <c r="G1085" s="27">
        <f t="shared" si="113"/>
        <v>-34.079999999999927</v>
      </c>
      <c r="H1085" s="27">
        <f t="shared" si="112"/>
        <v>-21.859999999999673</v>
      </c>
      <c r="I1085" s="31">
        <f t="shared" ca="1" si="114"/>
        <v>0</v>
      </c>
      <c r="J1085" s="27">
        <f t="shared" ca="1" si="115"/>
        <v>1</v>
      </c>
      <c r="K1085" s="27">
        <f t="shared" ca="1" si="116"/>
        <v>-55.9399999999996</v>
      </c>
      <c r="L1085" s="27">
        <f t="shared" ca="1" si="117"/>
        <v>3977.090000000002</v>
      </c>
      <c r="M1085" s="30">
        <f ca="1">AVERAGE(E1085:OFFSET(E1085,-M$5+1,0))</f>
        <v>6791.9640000000018</v>
      </c>
      <c r="N1085" s="30">
        <f ca="1">AVERAGE(E1085:OFFSET(E1085,-N$5+1,0))</f>
        <v>6650.9639999999999</v>
      </c>
      <c r="O1085" s="30">
        <f t="shared" ca="1" si="118"/>
        <v>0</v>
      </c>
    </row>
    <row r="1086" spans="1:15">
      <c r="A1086" s="5">
        <v>39968</v>
      </c>
      <c r="B1086" s="4">
        <v>6887.88</v>
      </c>
      <c r="C1086" s="4">
        <v>6907.87</v>
      </c>
      <c r="D1086" s="4">
        <v>6716.33</v>
      </c>
      <c r="E1086" s="4">
        <v>6786.06</v>
      </c>
      <c r="F1086" s="4">
        <v>5706000</v>
      </c>
      <c r="G1086" s="27">
        <f t="shared" si="113"/>
        <v>-5.2600000000002183</v>
      </c>
      <c r="H1086" s="27">
        <f t="shared" si="112"/>
        <v>-101.81999999999971</v>
      </c>
      <c r="I1086" s="31">
        <f t="shared" ca="1" si="114"/>
        <v>0</v>
      </c>
      <c r="J1086" s="27">
        <f t="shared" ca="1" si="115"/>
        <v>1</v>
      </c>
      <c r="K1086" s="27">
        <f t="shared" ca="1" si="116"/>
        <v>-107.07999999999993</v>
      </c>
      <c r="L1086" s="27">
        <f t="shared" ca="1" si="117"/>
        <v>3870.010000000002</v>
      </c>
      <c r="M1086" s="30">
        <f ca="1">AVERAGE(E1086:OFFSET(E1086,-M$5+1,0))</f>
        <v>6805.0110000000004</v>
      </c>
      <c r="N1086" s="30">
        <f ca="1">AVERAGE(E1086:OFFSET(E1086,-N$5+1,0))</f>
        <v>6671.2699999999995</v>
      </c>
      <c r="O1086" s="30">
        <f t="shared" ca="1" si="118"/>
        <v>0</v>
      </c>
    </row>
    <row r="1087" spans="1:15">
      <c r="A1087" s="5">
        <v>39969</v>
      </c>
      <c r="B1087" s="4">
        <v>6825.73</v>
      </c>
      <c r="C1087" s="4">
        <v>6829.66</v>
      </c>
      <c r="D1087" s="4">
        <v>6743.15</v>
      </c>
      <c r="E1087" s="4">
        <v>6767.1</v>
      </c>
      <c r="F1087" s="4">
        <v>4586200</v>
      </c>
      <c r="G1087" s="27">
        <f t="shared" si="113"/>
        <v>39.669999999999163</v>
      </c>
      <c r="H1087" s="27">
        <f t="shared" si="112"/>
        <v>-58.6299999999992</v>
      </c>
      <c r="I1087" s="31">
        <f t="shared" ca="1" si="114"/>
        <v>0</v>
      </c>
      <c r="J1087" s="27">
        <f t="shared" ca="1" si="115"/>
        <v>1</v>
      </c>
      <c r="K1087" s="27">
        <f t="shared" ca="1" si="116"/>
        <v>-18.960000000000036</v>
      </c>
      <c r="L1087" s="27">
        <f t="shared" ca="1" si="117"/>
        <v>3851.050000000002</v>
      </c>
      <c r="M1087" s="30">
        <f ca="1">AVERAGE(E1087:OFFSET(E1087,-M$5+1,0))</f>
        <v>6811.3589999999995</v>
      </c>
      <c r="N1087" s="30">
        <f ca="1">AVERAGE(E1087:OFFSET(E1087,-N$5+1,0))</f>
        <v>6681.2900000000009</v>
      </c>
      <c r="O1087" s="30">
        <f t="shared" ca="1" si="118"/>
        <v>0</v>
      </c>
    </row>
    <row r="1088" spans="1:15">
      <c r="A1088" s="5">
        <v>39972</v>
      </c>
      <c r="B1088" s="4">
        <v>6907.32</v>
      </c>
      <c r="C1088" s="4">
        <v>6907.32</v>
      </c>
      <c r="D1088" s="4">
        <v>6628.02</v>
      </c>
      <c r="E1088" s="4">
        <v>6628.02</v>
      </c>
      <c r="F1088" s="4">
        <v>5640800</v>
      </c>
      <c r="G1088" s="27">
        <f t="shared" si="113"/>
        <v>140.21999999999935</v>
      </c>
      <c r="H1088" s="27">
        <f t="shared" si="112"/>
        <v>-279.29999999999927</v>
      </c>
      <c r="I1088" s="31">
        <f t="shared" ca="1" si="114"/>
        <v>0</v>
      </c>
      <c r="J1088" s="27">
        <f t="shared" ca="1" si="115"/>
        <v>1</v>
      </c>
      <c r="K1088" s="27">
        <f t="shared" ca="1" si="116"/>
        <v>-139.07999999999993</v>
      </c>
      <c r="L1088" s="27">
        <f t="shared" ca="1" si="117"/>
        <v>3711.9700000000021</v>
      </c>
      <c r="M1088" s="30">
        <f ca="1">AVERAGE(E1088:OFFSET(E1088,-M$5+1,0))</f>
        <v>6802.2800000000007</v>
      </c>
      <c r="N1088" s="30">
        <f ca="1">AVERAGE(E1088:OFFSET(E1088,-N$5+1,0))</f>
        <v>6684.0475000000006</v>
      </c>
      <c r="O1088" s="30">
        <f t="shared" ca="1" si="118"/>
        <v>0</v>
      </c>
    </row>
    <row r="1089" spans="1:15">
      <c r="A1089" s="5">
        <v>39973</v>
      </c>
      <c r="B1089" s="4">
        <v>6636.84</v>
      </c>
      <c r="C1089" s="4">
        <v>6640.44</v>
      </c>
      <c r="D1089" s="4">
        <v>6394.34</v>
      </c>
      <c r="E1089" s="4">
        <v>6414.39</v>
      </c>
      <c r="F1089" s="4">
        <v>5955800</v>
      </c>
      <c r="G1089" s="27">
        <f t="shared" si="113"/>
        <v>8.819999999999709</v>
      </c>
      <c r="H1089" s="27">
        <f t="shared" si="112"/>
        <v>-222.44999999999982</v>
      </c>
      <c r="I1089" s="31">
        <f t="shared" ca="1" si="114"/>
        <v>0</v>
      </c>
      <c r="J1089" s="27">
        <f t="shared" ca="1" si="115"/>
        <v>1</v>
      </c>
      <c r="K1089" s="27">
        <f t="shared" ca="1" si="116"/>
        <v>-213.63000000000011</v>
      </c>
      <c r="L1089" s="27">
        <f t="shared" ca="1" si="117"/>
        <v>3498.340000000002</v>
      </c>
      <c r="M1089" s="30">
        <f ca="1">AVERAGE(E1089:OFFSET(E1089,-M$5+1,0))</f>
        <v>6769.99</v>
      </c>
      <c r="N1089" s="30">
        <f ca="1">AVERAGE(E1089:OFFSET(E1089,-N$5+1,0))</f>
        <v>6675.5735000000013</v>
      </c>
      <c r="O1089" s="30">
        <f t="shared" ca="1" si="118"/>
        <v>0</v>
      </c>
    </row>
    <row r="1090" spans="1:15">
      <c r="A1090" s="5">
        <v>39974</v>
      </c>
      <c r="B1090" s="4">
        <v>6478.46</v>
      </c>
      <c r="C1090" s="4">
        <v>6512.22</v>
      </c>
      <c r="D1090" s="4">
        <v>6389.94</v>
      </c>
      <c r="E1090" s="4">
        <v>6462.27</v>
      </c>
      <c r="F1090" s="4">
        <v>4270400</v>
      </c>
      <c r="G1090" s="27">
        <f t="shared" si="113"/>
        <v>64.069999999999709</v>
      </c>
      <c r="H1090" s="27">
        <f t="shared" si="112"/>
        <v>-16.1899999999996</v>
      </c>
      <c r="I1090" s="31">
        <f t="shared" ca="1" si="114"/>
        <v>0</v>
      </c>
      <c r="J1090" s="27">
        <f t="shared" ca="1" si="115"/>
        <v>1</v>
      </c>
      <c r="K1090" s="27">
        <f t="shared" ca="1" si="116"/>
        <v>47.880000000000109</v>
      </c>
      <c r="L1090" s="27">
        <f t="shared" ca="1" si="117"/>
        <v>3546.2200000000021</v>
      </c>
      <c r="M1090" s="30">
        <f ca="1">AVERAGE(E1090:OFFSET(E1090,-M$5+1,0))</f>
        <v>6742.7710000000006</v>
      </c>
      <c r="N1090" s="30">
        <f ca="1">AVERAGE(E1090:OFFSET(E1090,-N$5+1,0))</f>
        <v>6666.3120000000008</v>
      </c>
      <c r="O1090" s="30">
        <f t="shared" ca="1" si="118"/>
        <v>0</v>
      </c>
    </row>
    <row r="1091" spans="1:15">
      <c r="A1091" s="5">
        <v>39975</v>
      </c>
      <c r="B1091" s="4">
        <v>6458.62</v>
      </c>
      <c r="C1091" s="4">
        <v>6567.37</v>
      </c>
      <c r="D1091" s="4">
        <v>6353.78</v>
      </c>
      <c r="E1091" s="4">
        <v>6567.37</v>
      </c>
      <c r="F1091" s="4">
        <v>4319400</v>
      </c>
      <c r="G1091" s="27">
        <f t="shared" si="113"/>
        <v>-3.6500000000005457</v>
      </c>
      <c r="H1091" s="27">
        <f t="shared" si="112"/>
        <v>108.75</v>
      </c>
      <c r="I1091" s="31">
        <f t="shared" ca="1" si="114"/>
        <v>0</v>
      </c>
      <c r="J1091" s="27">
        <f t="shared" ca="1" si="115"/>
        <v>1</v>
      </c>
      <c r="K1091" s="27">
        <f t="shared" ca="1" si="116"/>
        <v>105.09999999999945</v>
      </c>
      <c r="L1091" s="27">
        <f t="shared" ca="1" si="117"/>
        <v>3651.3200000000015</v>
      </c>
      <c r="M1091" s="30">
        <f ca="1">AVERAGE(E1091:OFFSET(E1091,-M$5+1,0))</f>
        <v>6731.1970000000001</v>
      </c>
      <c r="N1091" s="30">
        <f ca="1">AVERAGE(E1091:OFFSET(E1091,-N$5+1,0))</f>
        <v>6673.0530000000017</v>
      </c>
      <c r="O1091" s="30">
        <f t="shared" ca="1" si="118"/>
        <v>0</v>
      </c>
    </row>
    <row r="1092" spans="1:15">
      <c r="A1092" s="5">
        <v>39976</v>
      </c>
      <c r="B1092" s="4">
        <v>6552.58</v>
      </c>
      <c r="C1092" s="4">
        <v>6586.2</v>
      </c>
      <c r="D1092" s="4">
        <v>6443.86</v>
      </c>
      <c r="E1092" s="4">
        <v>6448.23</v>
      </c>
      <c r="F1092" s="4">
        <v>4737200</v>
      </c>
      <c r="G1092" s="27">
        <f t="shared" si="113"/>
        <v>-14.789999999999964</v>
      </c>
      <c r="H1092" s="27">
        <f t="shared" ref="H1092:H1155" si="119">E1092-B1092</f>
        <v>-104.35000000000036</v>
      </c>
      <c r="I1092" s="31">
        <f t="shared" ca="1" si="114"/>
        <v>0</v>
      </c>
      <c r="J1092" s="27">
        <f t="shared" ca="1" si="115"/>
        <v>1</v>
      </c>
      <c r="K1092" s="27">
        <f t="shared" ca="1" si="116"/>
        <v>-119.14000000000033</v>
      </c>
      <c r="L1092" s="27">
        <f t="shared" ca="1" si="117"/>
        <v>3532.1800000000012</v>
      </c>
      <c r="M1092" s="30">
        <f ca="1">AVERAGE(E1092:OFFSET(E1092,-M$5+1,0))</f>
        <v>6686.9760000000006</v>
      </c>
      <c r="N1092" s="30">
        <f ca="1">AVERAGE(E1092:OFFSET(E1092,-N$5+1,0))</f>
        <v>6671.2075000000013</v>
      </c>
      <c r="O1092" s="30">
        <f t="shared" ca="1" si="118"/>
        <v>0</v>
      </c>
    </row>
    <row r="1093" spans="1:15">
      <c r="A1093" s="5">
        <v>39979</v>
      </c>
      <c r="B1093" s="4">
        <v>6362.22</v>
      </c>
      <c r="C1093" s="4">
        <v>6383.98</v>
      </c>
      <c r="D1093" s="4">
        <v>6188.7</v>
      </c>
      <c r="E1093" s="4">
        <v>6225.56</v>
      </c>
      <c r="F1093" s="4">
        <v>4354600</v>
      </c>
      <c r="G1093" s="27">
        <f t="shared" ref="G1093:G1156" si="120">B1093-E1092</f>
        <v>-86.009999999999309</v>
      </c>
      <c r="H1093" s="27">
        <f t="shared" si="119"/>
        <v>-136.65999999999985</v>
      </c>
      <c r="I1093" s="31">
        <f t="shared" ca="1" si="114"/>
        <v>-1</v>
      </c>
      <c r="J1093" s="27">
        <f t="shared" ca="1" si="115"/>
        <v>1</v>
      </c>
      <c r="K1093" s="27">
        <f t="shared" ca="1" si="116"/>
        <v>-222.66999999999916</v>
      </c>
      <c r="L1093" s="27">
        <f t="shared" ca="1" si="117"/>
        <v>3309.510000000002</v>
      </c>
      <c r="M1093" s="30">
        <f ca="1">AVERAGE(E1093:OFFSET(E1093,-M$5+1,0))</f>
        <v>6614.1220000000012</v>
      </c>
      <c r="N1093" s="30">
        <f ca="1">AVERAGE(E1093:OFFSET(E1093,-N$5+1,0))</f>
        <v>6664.277</v>
      </c>
      <c r="O1093" s="30">
        <f t="shared" ca="1" si="118"/>
        <v>-1</v>
      </c>
    </row>
    <row r="1094" spans="1:15">
      <c r="A1094" s="5">
        <v>39980</v>
      </c>
      <c r="B1094" s="4">
        <v>6220.54</v>
      </c>
      <c r="C1094" s="4">
        <v>6257.13</v>
      </c>
      <c r="D1094" s="4">
        <v>6143.24</v>
      </c>
      <c r="E1094" s="4">
        <v>6220.81</v>
      </c>
      <c r="F1094" s="4">
        <v>4067200</v>
      </c>
      <c r="G1094" s="27">
        <f t="shared" si="120"/>
        <v>-5.0200000000004366</v>
      </c>
      <c r="H1094" s="27">
        <f t="shared" si="119"/>
        <v>0.27000000000043656</v>
      </c>
      <c r="I1094" s="31">
        <f t="shared" ca="1" si="114"/>
        <v>0</v>
      </c>
      <c r="J1094" s="27">
        <f t="shared" ca="1" si="115"/>
        <v>0</v>
      </c>
      <c r="K1094" s="27">
        <f t="shared" ca="1" si="116"/>
        <v>-5.0200000000004366</v>
      </c>
      <c r="L1094" s="27">
        <f t="shared" ca="1" si="117"/>
        <v>3304.4900000000016</v>
      </c>
      <c r="M1094" s="30">
        <f ca="1">AVERAGE(E1094:OFFSET(E1094,-M$5+1,0))</f>
        <v>6541.295000000001</v>
      </c>
      <c r="N1094" s="30">
        <f ca="1">AVERAGE(E1094:OFFSET(E1094,-N$5+1,0))</f>
        <v>6650.8630000000003</v>
      </c>
      <c r="O1094" s="30">
        <f t="shared" ca="1" si="118"/>
        <v>0</v>
      </c>
    </row>
    <row r="1095" spans="1:15">
      <c r="A1095" s="5">
        <v>39981</v>
      </c>
      <c r="B1095" s="4">
        <v>6239.51</v>
      </c>
      <c r="C1095" s="4">
        <v>6306.46</v>
      </c>
      <c r="D1095" s="4">
        <v>6191.58</v>
      </c>
      <c r="E1095" s="4">
        <v>6195.91</v>
      </c>
      <c r="F1095" s="4">
        <v>3744200</v>
      </c>
      <c r="G1095" s="27">
        <f t="shared" si="120"/>
        <v>18.699999999999818</v>
      </c>
      <c r="H1095" s="27">
        <f t="shared" si="119"/>
        <v>-43.600000000000364</v>
      </c>
      <c r="I1095" s="31">
        <f t="shared" ca="1" si="114"/>
        <v>0</v>
      </c>
      <c r="J1095" s="27">
        <f t="shared" ca="1" si="115"/>
        <v>0</v>
      </c>
      <c r="K1095" s="27">
        <f t="shared" ca="1" si="116"/>
        <v>0</v>
      </c>
      <c r="L1095" s="27">
        <f t="shared" ca="1" si="117"/>
        <v>3304.4900000000016</v>
      </c>
      <c r="M1095" s="30">
        <f ca="1">AVERAGE(E1095:OFFSET(E1095,-M$5+1,0))</f>
        <v>6471.5720000000001</v>
      </c>
      <c r="N1095" s="30">
        <f ca="1">AVERAGE(E1095:OFFSET(E1095,-N$5+1,0))</f>
        <v>6631.7680000000009</v>
      </c>
      <c r="O1095" s="30">
        <f t="shared" ca="1" si="118"/>
        <v>0</v>
      </c>
    </row>
    <row r="1096" spans="1:15">
      <c r="A1096" s="5">
        <v>39982</v>
      </c>
      <c r="B1096" s="4">
        <v>6246.85</v>
      </c>
      <c r="C1096" s="4">
        <v>6279.36</v>
      </c>
      <c r="D1096" s="4">
        <v>6100.08</v>
      </c>
      <c r="E1096" s="4">
        <v>6144.53</v>
      </c>
      <c r="F1096" s="4">
        <v>3694000</v>
      </c>
      <c r="G1096" s="27">
        <f t="shared" si="120"/>
        <v>50.940000000000509</v>
      </c>
      <c r="H1096" s="27">
        <f t="shared" si="119"/>
        <v>-102.32000000000062</v>
      </c>
      <c r="I1096" s="31">
        <f t="shared" ca="1" si="114"/>
        <v>0</v>
      </c>
      <c r="J1096" s="27">
        <f t="shared" ca="1" si="115"/>
        <v>0</v>
      </c>
      <c r="K1096" s="27">
        <f t="shared" ca="1" si="116"/>
        <v>0</v>
      </c>
      <c r="L1096" s="27">
        <f t="shared" ca="1" si="117"/>
        <v>3304.4900000000016</v>
      </c>
      <c r="M1096" s="30">
        <f ca="1">AVERAGE(E1096:OFFSET(E1096,-M$5+1,0))</f>
        <v>6407.4189999999999</v>
      </c>
      <c r="N1096" s="30">
        <f ca="1">AVERAGE(E1096:OFFSET(E1096,-N$5+1,0))</f>
        <v>6606.2150000000011</v>
      </c>
      <c r="O1096" s="30">
        <f t="shared" ca="1" si="118"/>
        <v>0</v>
      </c>
    </row>
    <row r="1097" spans="1:15">
      <c r="A1097" s="5">
        <v>39983</v>
      </c>
      <c r="B1097" s="4">
        <v>6187.97</v>
      </c>
      <c r="C1097" s="4">
        <v>6231.88</v>
      </c>
      <c r="D1097" s="4">
        <v>6151.51</v>
      </c>
      <c r="E1097" s="4">
        <v>6231.15</v>
      </c>
      <c r="F1097" s="4">
        <v>3203200</v>
      </c>
      <c r="G1097" s="27">
        <f t="shared" si="120"/>
        <v>43.440000000000509</v>
      </c>
      <c r="H1097" s="27">
        <f t="shared" si="119"/>
        <v>43.179999999999382</v>
      </c>
      <c r="I1097" s="31">
        <f t="shared" ca="1" si="114"/>
        <v>0</v>
      </c>
      <c r="J1097" s="27">
        <f t="shared" ca="1" si="115"/>
        <v>0</v>
      </c>
      <c r="K1097" s="27">
        <f t="shared" ca="1" si="116"/>
        <v>0</v>
      </c>
      <c r="L1097" s="27">
        <f t="shared" ca="1" si="117"/>
        <v>3304.4900000000016</v>
      </c>
      <c r="M1097" s="30">
        <f ca="1">AVERAGE(E1097:OFFSET(E1097,-M$5+1,0))</f>
        <v>6353.8239999999996</v>
      </c>
      <c r="N1097" s="30">
        <f ca="1">AVERAGE(E1097:OFFSET(E1097,-N$5+1,0))</f>
        <v>6582.5914999999995</v>
      </c>
      <c r="O1097" s="30">
        <f t="shared" ca="1" si="118"/>
        <v>0</v>
      </c>
    </row>
    <row r="1098" spans="1:15">
      <c r="A1098" s="5">
        <v>39986</v>
      </c>
      <c r="B1098" s="4">
        <v>6256.38</v>
      </c>
      <c r="C1098" s="4">
        <v>6348.74</v>
      </c>
      <c r="D1098" s="4">
        <v>6193.09</v>
      </c>
      <c r="E1098" s="4">
        <v>6341.21</v>
      </c>
      <c r="F1098" s="4">
        <v>3511800</v>
      </c>
      <c r="G1098" s="27">
        <f t="shared" si="120"/>
        <v>25.230000000000473</v>
      </c>
      <c r="H1098" s="27">
        <f t="shared" si="119"/>
        <v>84.829999999999927</v>
      </c>
      <c r="I1098" s="31">
        <f t="shared" ca="1" si="114"/>
        <v>0</v>
      </c>
      <c r="J1098" s="27">
        <f t="shared" ca="1" si="115"/>
        <v>0</v>
      </c>
      <c r="K1098" s="27">
        <f t="shared" ca="1" si="116"/>
        <v>0</v>
      </c>
      <c r="L1098" s="27">
        <f t="shared" ca="1" si="117"/>
        <v>3304.4900000000016</v>
      </c>
      <c r="M1098" s="30">
        <f ca="1">AVERAGE(E1098:OFFSET(E1098,-M$5+1,0))</f>
        <v>6325.1429999999991</v>
      </c>
      <c r="N1098" s="30">
        <f ca="1">AVERAGE(E1098:OFFSET(E1098,-N$5+1,0))</f>
        <v>6563.7114999999994</v>
      </c>
      <c r="O1098" s="30">
        <f t="shared" ca="1" si="118"/>
        <v>0</v>
      </c>
    </row>
    <row r="1099" spans="1:15">
      <c r="A1099" s="5">
        <v>39987</v>
      </c>
      <c r="B1099" s="4">
        <v>6206.31</v>
      </c>
      <c r="C1099" s="4">
        <v>6262.29</v>
      </c>
      <c r="D1099" s="4">
        <v>6197.47</v>
      </c>
      <c r="E1099" s="4">
        <v>6197.47</v>
      </c>
      <c r="F1099" s="4">
        <v>3407200</v>
      </c>
      <c r="G1099" s="27">
        <f t="shared" si="120"/>
        <v>-134.89999999999964</v>
      </c>
      <c r="H1099" s="27">
        <f t="shared" si="119"/>
        <v>-8.8400000000001455</v>
      </c>
      <c r="I1099" s="31">
        <f t="shared" ca="1" si="114"/>
        <v>0</v>
      </c>
      <c r="J1099" s="27">
        <f t="shared" ca="1" si="115"/>
        <v>0</v>
      </c>
      <c r="K1099" s="27">
        <f t="shared" ca="1" si="116"/>
        <v>0</v>
      </c>
      <c r="L1099" s="27">
        <f t="shared" ca="1" si="117"/>
        <v>3304.4900000000016</v>
      </c>
      <c r="M1099" s="30">
        <f ca="1">AVERAGE(E1099:OFFSET(E1099,-M$5+1,0))</f>
        <v>6303.451</v>
      </c>
      <c r="N1099" s="30">
        <f ca="1">AVERAGE(E1099:OFFSET(E1099,-N$5+1,0))</f>
        <v>6536.7204999999994</v>
      </c>
      <c r="O1099" s="30">
        <f t="shared" ca="1" si="118"/>
        <v>0</v>
      </c>
    </row>
    <row r="1100" spans="1:15">
      <c r="A1100" s="5">
        <v>39988</v>
      </c>
      <c r="B1100" s="4">
        <v>6230.76</v>
      </c>
      <c r="C1100" s="4">
        <v>6511.97</v>
      </c>
      <c r="D1100" s="4">
        <v>6191.63</v>
      </c>
      <c r="E1100" s="4">
        <v>6380.08</v>
      </c>
      <c r="F1100" s="4">
        <v>5013200</v>
      </c>
      <c r="G1100" s="27">
        <f t="shared" si="120"/>
        <v>33.289999999999964</v>
      </c>
      <c r="H1100" s="27">
        <f t="shared" si="119"/>
        <v>149.31999999999971</v>
      </c>
      <c r="I1100" s="31">
        <f t="shared" ca="1" si="114"/>
        <v>0</v>
      </c>
      <c r="J1100" s="27">
        <f t="shared" ca="1" si="115"/>
        <v>0</v>
      </c>
      <c r="K1100" s="27">
        <f t="shared" ca="1" si="116"/>
        <v>0</v>
      </c>
      <c r="L1100" s="27">
        <f t="shared" ca="1" si="117"/>
        <v>3304.4900000000016</v>
      </c>
      <c r="M1100" s="30">
        <f ca="1">AVERAGE(E1100:OFFSET(E1100,-M$5+1,0))</f>
        <v>6295.2320000000009</v>
      </c>
      <c r="N1100" s="30">
        <f ca="1">AVERAGE(E1100:OFFSET(E1100,-N$5+1,0))</f>
        <v>6519.0015000000003</v>
      </c>
      <c r="O1100" s="30">
        <f t="shared" ca="1" si="118"/>
        <v>0</v>
      </c>
    </row>
    <row r="1101" spans="1:15">
      <c r="A1101" s="5">
        <v>39989</v>
      </c>
      <c r="B1101" s="4">
        <v>6427.88</v>
      </c>
      <c r="C1101" s="4">
        <v>6497.38</v>
      </c>
      <c r="D1101" s="4">
        <v>6404.38</v>
      </c>
      <c r="E1101" s="4">
        <v>6457.61</v>
      </c>
      <c r="F1101" s="4">
        <v>4859200</v>
      </c>
      <c r="G1101" s="27">
        <f t="shared" si="120"/>
        <v>47.800000000000182</v>
      </c>
      <c r="H1101" s="27">
        <f t="shared" si="119"/>
        <v>29.729999999999563</v>
      </c>
      <c r="I1101" s="31">
        <f t="shared" ca="1" si="114"/>
        <v>0</v>
      </c>
      <c r="J1101" s="27">
        <f t="shared" ca="1" si="115"/>
        <v>0</v>
      </c>
      <c r="K1101" s="27">
        <f t="shared" ca="1" si="116"/>
        <v>0</v>
      </c>
      <c r="L1101" s="27">
        <f t="shared" ca="1" si="117"/>
        <v>3304.4900000000016</v>
      </c>
      <c r="M1101" s="30">
        <f ca="1">AVERAGE(E1101:OFFSET(E1101,-M$5+1,0))</f>
        <v>6284.2560000000003</v>
      </c>
      <c r="N1101" s="30">
        <f ca="1">AVERAGE(E1101:OFFSET(E1101,-N$5+1,0))</f>
        <v>6507.7264999999998</v>
      </c>
      <c r="O1101" s="30">
        <f t="shared" ca="1" si="118"/>
        <v>0</v>
      </c>
    </row>
    <row r="1102" spans="1:15">
      <c r="A1102" s="5">
        <v>39990</v>
      </c>
      <c r="B1102" s="4">
        <v>6515.64</v>
      </c>
      <c r="C1102" s="4">
        <v>6527.86</v>
      </c>
      <c r="D1102" s="4">
        <v>6460.91</v>
      </c>
      <c r="E1102" s="4">
        <v>6463.56</v>
      </c>
      <c r="F1102" s="4">
        <v>4081400</v>
      </c>
      <c r="G1102" s="27">
        <f t="shared" si="120"/>
        <v>58.030000000000655</v>
      </c>
      <c r="H1102" s="27">
        <f t="shared" si="119"/>
        <v>-52.079999999999927</v>
      </c>
      <c r="I1102" s="31">
        <f t="shared" ca="1" si="114"/>
        <v>0</v>
      </c>
      <c r="J1102" s="27">
        <f t="shared" ca="1" si="115"/>
        <v>0</v>
      </c>
      <c r="K1102" s="27">
        <f t="shared" ca="1" si="116"/>
        <v>0</v>
      </c>
      <c r="L1102" s="27">
        <f t="shared" ca="1" si="117"/>
        <v>3304.4900000000016</v>
      </c>
      <c r="M1102" s="30">
        <f ca="1">AVERAGE(E1102:OFFSET(E1102,-M$5+1,0))</f>
        <v>6285.7889999999998</v>
      </c>
      <c r="N1102" s="30">
        <f ca="1">AVERAGE(E1102:OFFSET(E1102,-N$5+1,0))</f>
        <v>6486.3825000000006</v>
      </c>
      <c r="O1102" s="30">
        <f t="shared" ca="1" si="118"/>
        <v>0</v>
      </c>
    </row>
    <row r="1103" spans="1:15">
      <c r="A1103" s="5">
        <v>39993</v>
      </c>
      <c r="B1103" s="4">
        <v>6512.42</v>
      </c>
      <c r="C1103" s="4">
        <v>6522.13</v>
      </c>
      <c r="D1103" s="4">
        <v>6391.15</v>
      </c>
      <c r="E1103" s="4">
        <v>6391.15</v>
      </c>
      <c r="F1103" s="4">
        <v>3634600</v>
      </c>
      <c r="G1103" s="27">
        <f t="shared" si="120"/>
        <v>48.859999999999673</v>
      </c>
      <c r="H1103" s="27">
        <f t="shared" si="119"/>
        <v>-121.27000000000044</v>
      </c>
      <c r="I1103" s="31">
        <f t="shared" ca="1" si="114"/>
        <v>0</v>
      </c>
      <c r="J1103" s="27">
        <f t="shared" ca="1" si="115"/>
        <v>0</v>
      </c>
      <c r="K1103" s="27">
        <f t="shared" ca="1" si="116"/>
        <v>0</v>
      </c>
      <c r="L1103" s="27">
        <f t="shared" ca="1" si="117"/>
        <v>3304.4900000000016</v>
      </c>
      <c r="M1103" s="30">
        <f ca="1">AVERAGE(E1103:OFFSET(E1103,-M$5+1,0))</f>
        <v>6302.348</v>
      </c>
      <c r="N1103" s="30">
        <f ca="1">AVERAGE(E1103:OFFSET(E1103,-N$5+1,0))</f>
        <v>6458.2350000000006</v>
      </c>
      <c r="O1103" s="30">
        <f t="shared" ca="1" si="118"/>
        <v>0</v>
      </c>
    </row>
    <row r="1104" spans="1:15">
      <c r="A1104" s="5">
        <v>39994</v>
      </c>
      <c r="B1104" s="4">
        <v>6485.33</v>
      </c>
      <c r="C1104" s="4">
        <v>6503.98</v>
      </c>
      <c r="D1104" s="4">
        <v>6381.42</v>
      </c>
      <c r="E1104" s="4">
        <v>6432.16</v>
      </c>
      <c r="F1104" s="4">
        <v>3719800</v>
      </c>
      <c r="G1104" s="27">
        <f t="shared" si="120"/>
        <v>94.180000000000291</v>
      </c>
      <c r="H1104" s="27">
        <f t="shared" si="119"/>
        <v>-53.170000000000073</v>
      </c>
      <c r="I1104" s="31">
        <f t="shared" ca="1" si="114"/>
        <v>0</v>
      </c>
      <c r="J1104" s="27">
        <f t="shared" ca="1" si="115"/>
        <v>0</v>
      </c>
      <c r="K1104" s="27">
        <f t="shared" ca="1" si="116"/>
        <v>0</v>
      </c>
      <c r="L1104" s="27">
        <f t="shared" ca="1" si="117"/>
        <v>3304.4900000000016</v>
      </c>
      <c r="M1104" s="30">
        <f ca="1">AVERAGE(E1104:OFFSET(E1104,-M$5+1,0))</f>
        <v>6323.4830000000002</v>
      </c>
      <c r="N1104" s="30">
        <f ca="1">AVERAGE(E1104:OFFSET(E1104,-N$5+1,0))</f>
        <v>6432.389000000001</v>
      </c>
      <c r="O1104" s="30">
        <f t="shared" ca="1" si="118"/>
        <v>0</v>
      </c>
    </row>
    <row r="1105" spans="1:15">
      <c r="A1105" s="5">
        <v>39995</v>
      </c>
      <c r="B1105" s="4">
        <v>6445.85</v>
      </c>
      <c r="C1105" s="4">
        <v>6593.78</v>
      </c>
      <c r="D1105" s="4">
        <v>6433.69</v>
      </c>
      <c r="E1105" s="4">
        <v>6578.97</v>
      </c>
      <c r="F1105" s="4">
        <v>3790000</v>
      </c>
      <c r="G1105" s="27">
        <f t="shared" si="120"/>
        <v>13.690000000000509</v>
      </c>
      <c r="H1105" s="27">
        <f t="shared" si="119"/>
        <v>133.11999999999989</v>
      </c>
      <c r="I1105" s="31">
        <f t="shared" ca="1" si="114"/>
        <v>0</v>
      </c>
      <c r="J1105" s="27">
        <f t="shared" ca="1" si="115"/>
        <v>0</v>
      </c>
      <c r="K1105" s="27">
        <f t="shared" ca="1" si="116"/>
        <v>0</v>
      </c>
      <c r="L1105" s="27">
        <f t="shared" ca="1" si="117"/>
        <v>3304.4900000000016</v>
      </c>
      <c r="M1105" s="30">
        <f ca="1">AVERAGE(E1105:OFFSET(E1105,-M$5+1,0))</f>
        <v>6361.7889999999998</v>
      </c>
      <c r="N1105" s="30">
        <f ca="1">AVERAGE(E1105:OFFSET(E1105,-N$5+1,0))</f>
        <v>6416.6805000000004</v>
      </c>
      <c r="O1105" s="30">
        <f t="shared" ca="1" si="118"/>
        <v>0</v>
      </c>
    </row>
    <row r="1106" spans="1:15">
      <c r="A1106" s="5">
        <v>39996</v>
      </c>
      <c r="B1106" s="4">
        <v>6613.72</v>
      </c>
      <c r="C1106" s="4">
        <v>6686.7</v>
      </c>
      <c r="D1106" s="4">
        <v>6600.91</v>
      </c>
      <c r="E1106" s="4">
        <v>6667.53</v>
      </c>
      <c r="F1106" s="4">
        <v>5084600</v>
      </c>
      <c r="G1106" s="27">
        <f t="shared" si="120"/>
        <v>34.75</v>
      </c>
      <c r="H1106" s="27">
        <f t="shared" si="119"/>
        <v>53.809999999999491</v>
      </c>
      <c r="I1106" s="31">
        <f t="shared" ca="1" si="114"/>
        <v>1</v>
      </c>
      <c r="J1106" s="27">
        <f t="shared" ca="1" si="115"/>
        <v>0</v>
      </c>
      <c r="K1106" s="27">
        <f t="shared" ca="1" si="116"/>
        <v>0</v>
      </c>
      <c r="L1106" s="27">
        <f t="shared" ca="1" si="117"/>
        <v>3304.4900000000016</v>
      </c>
      <c r="M1106" s="30">
        <f ca="1">AVERAGE(E1106:OFFSET(E1106,-M$5+1,0))</f>
        <v>6414.0889999999999</v>
      </c>
      <c r="N1106" s="30">
        <f ca="1">AVERAGE(E1106:OFFSET(E1106,-N$5+1,0))</f>
        <v>6410.7539999999999</v>
      </c>
      <c r="O1106" s="30">
        <f t="shared" ca="1" si="118"/>
        <v>1</v>
      </c>
    </row>
    <row r="1107" spans="1:15">
      <c r="A1107" s="5">
        <v>39997</v>
      </c>
      <c r="B1107" s="4">
        <v>6632.98</v>
      </c>
      <c r="C1107" s="4">
        <v>6685.28</v>
      </c>
      <c r="D1107" s="4">
        <v>6607.62</v>
      </c>
      <c r="E1107" s="4">
        <v>6665.4</v>
      </c>
      <c r="F1107" s="4">
        <v>4293000</v>
      </c>
      <c r="G1107" s="27">
        <f t="shared" si="120"/>
        <v>-34.550000000000182</v>
      </c>
      <c r="H1107" s="27">
        <f t="shared" si="119"/>
        <v>32.420000000000073</v>
      </c>
      <c r="I1107" s="31">
        <f t="shared" ca="1" si="114"/>
        <v>0</v>
      </c>
      <c r="J1107" s="27">
        <f t="shared" ca="1" si="115"/>
        <v>1</v>
      </c>
      <c r="K1107" s="27">
        <f t="shared" ca="1" si="116"/>
        <v>32.420000000000073</v>
      </c>
      <c r="L1107" s="27">
        <f t="shared" ca="1" si="117"/>
        <v>3336.9100000000017</v>
      </c>
      <c r="M1107" s="30">
        <f ca="1">AVERAGE(E1107:OFFSET(E1107,-M$5+1,0))</f>
        <v>6457.514000000001</v>
      </c>
      <c r="N1107" s="30">
        <f ca="1">AVERAGE(E1107:OFFSET(E1107,-N$5+1,0))</f>
        <v>6405.6689999999999</v>
      </c>
      <c r="O1107" s="30">
        <f t="shared" ca="1" si="118"/>
        <v>0</v>
      </c>
    </row>
    <row r="1108" spans="1:15">
      <c r="A1108" s="5">
        <v>40000</v>
      </c>
      <c r="B1108" s="4">
        <v>6691.02</v>
      </c>
      <c r="C1108" s="4">
        <v>6693.44</v>
      </c>
      <c r="D1108" s="4">
        <v>6615.9</v>
      </c>
      <c r="E1108" s="4">
        <v>6649.91</v>
      </c>
      <c r="F1108" s="4">
        <v>3910000</v>
      </c>
      <c r="G1108" s="27">
        <f t="shared" si="120"/>
        <v>25.6200000000008</v>
      </c>
      <c r="H1108" s="27">
        <f t="shared" si="119"/>
        <v>-41.110000000000582</v>
      </c>
      <c r="I1108" s="31">
        <f t="shared" ca="1" si="114"/>
        <v>0</v>
      </c>
      <c r="J1108" s="27">
        <f t="shared" ca="1" si="115"/>
        <v>1</v>
      </c>
      <c r="K1108" s="27">
        <f t="shared" ca="1" si="116"/>
        <v>-15.489999999999782</v>
      </c>
      <c r="L1108" s="27">
        <f t="shared" ca="1" si="117"/>
        <v>3321.4200000000019</v>
      </c>
      <c r="M1108" s="30">
        <f ca="1">AVERAGE(E1108:OFFSET(E1108,-M$5+1,0))</f>
        <v>6488.384</v>
      </c>
      <c r="N1108" s="30">
        <f ca="1">AVERAGE(E1108:OFFSET(E1108,-N$5+1,0))</f>
        <v>6406.7634999999991</v>
      </c>
      <c r="O1108" s="30">
        <f t="shared" ca="1" si="118"/>
        <v>0</v>
      </c>
    </row>
    <row r="1109" spans="1:15">
      <c r="A1109" s="5">
        <v>40001</v>
      </c>
      <c r="B1109" s="4">
        <v>6675.81</v>
      </c>
      <c r="C1109" s="4">
        <v>6745.31</v>
      </c>
      <c r="D1109" s="4">
        <v>6656.89</v>
      </c>
      <c r="E1109" s="4">
        <v>6715.22</v>
      </c>
      <c r="F1109" s="4">
        <v>4519000</v>
      </c>
      <c r="G1109" s="27">
        <f t="shared" si="120"/>
        <v>25.900000000000546</v>
      </c>
      <c r="H1109" s="27">
        <f t="shared" si="119"/>
        <v>39.409999999999854</v>
      </c>
      <c r="I1109" s="31">
        <f t="shared" ca="1" si="114"/>
        <v>0</v>
      </c>
      <c r="J1109" s="27">
        <f t="shared" ca="1" si="115"/>
        <v>1</v>
      </c>
      <c r="K1109" s="27">
        <f t="shared" ca="1" si="116"/>
        <v>65.3100000000004</v>
      </c>
      <c r="L1109" s="27">
        <f t="shared" ca="1" si="117"/>
        <v>3386.7300000000023</v>
      </c>
      <c r="M1109" s="30">
        <f ca="1">AVERAGE(E1109:OFFSET(E1109,-M$5+1,0))</f>
        <v>6540.1589999999997</v>
      </c>
      <c r="N1109" s="30">
        <f ca="1">AVERAGE(E1109:OFFSET(E1109,-N$5+1,0))</f>
        <v>6421.8049999999994</v>
      </c>
      <c r="O1109" s="30">
        <f t="shared" ca="1" si="118"/>
        <v>0</v>
      </c>
    </row>
    <row r="1110" spans="1:15">
      <c r="A1110" s="5">
        <v>40002</v>
      </c>
      <c r="B1110" s="4">
        <v>6667.98</v>
      </c>
      <c r="C1110" s="4">
        <v>6692.76</v>
      </c>
      <c r="D1110" s="4">
        <v>6629.83</v>
      </c>
      <c r="E1110" s="4">
        <v>6668.14</v>
      </c>
      <c r="F1110" s="4">
        <v>4213200</v>
      </c>
      <c r="G1110" s="27">
        <f t="shared" si="120"/>
        <v>-47.240000000000691</v>
      </c>
      <c r="H1110" s="27">
        <f t="shared" si="119"/>
        <v>0.16000000000076398</v>
      </c>
      <c r="I1110" s="31">
        <f t="shared" ca="1" si="114"/>
        <v>0</v>
      </c>
      <c r="J1110" s="27">
        <f t="shared" ca="1" si="115"/>
        <v>1</v>
      </c>
      <c r="K1110" s="27">
        <f t="shared" ca="1" si="116"/>
        <v>-47.079999999999927</v>
      </c>
      <c r="L1110" s="27">
        <f t="shared" ca="1" si="117"/>
        <v>3339.6500000000024</v>
      </c>
      <c r="M1110" s="30">
        <f ca="1">AVERAGE(E1110:OFFSET(E1110,-M$5+1,0))</f>
        <v>6568.9650000000011</v>
      </c>
      <c r="N1110" s="30">
        <f ca="1">AVERAGE(E1110:OFFSET(E1110,-N$5+1,0))</f>
        <v>6432.0985000000001</v>
      </c>
      <c r="O1110" s="30">
        <f t="shared" ca="1" si="118"/>
        <v>0</v>
      </c>
    </row>
    <row r="1111" spans="1:15">
      <c r="A1111" s="5">
        <v>40003</v>
      </c>
      <c r="B1111" s="4">
        <v>6696.72</v>
      </c>
      <c r="C1111" s="4">
        <v>6803.83</v>
      </c>
      <c r="D1111" s="4">
        <v>6696.72</v>
      </c>
      <c r="E1111" s="4">
        <v>6748.18</v>
      </c>
      <c r="F1111" s="4">
        <v>5196000</v>
      </c>
      <c r="G1111" s="27">
        <f t="shared" si="120"/>
        <v>28.579999999999927</v>
      </c>
      <c r="H1111" s="27">
        <f t="shared" si="119"/>
        <v>51.460000000000036</v>
      </c>
      <c r="I1111" s="31">
        <f t="shared" ca="1" si="114"/>
        <v>0</v>
      </c>
      <c r="J1111" s="27">
        <f t="shared" ca="1" si="115"/>
        <v>1</v>
      </c>
      <c r="K1111" s="27">
        <f t="shared" ca="1" si="116"/>
        <v>80.039999999999964</v>
      </c>
      <c r="L1111" s="27">
        <f t="shared" ca="1" si="117"/>
        <v>3419.6900000000023</v>
      </c>
      <c r="M1111" s="30">
        <f ca="1">AVERAGE(E1111:OFFSET(E1111,-M$5+1,0))</f>
        <v>6598.0219999999999</v>
      </c>
      <c r="N1111" s="30">
        <f ca="1">AVERAGE(E1111:OFFSET(E1111,-N$5+1,0))</f>
        <v>6441.1390000000001</v>
      </c>
      <c r="O1111" s="30">
        <f t="shared" ca="1" si="118"/>
        <v>0</v>
      </c>
    </row>
    <row r="1112" spans="1:15">
      <c r="A1112" s="5">
        <v>40004</v>
      </c>
      <c r="B1112" s="4">
        <v>6807.46</v>
      </c>
      <c r="C1112" s="4">
        <v>6807.46</v>
      </c>
      <c r="D1112" s="4">
        <v>6739.05</v>
      </c>
      <c r="E1112" s="4">
        <v>6769.86</v>
      </c>
      <c r="F1112" s="4">
        <v>3974800</v>
      </c>
      <c r="G1112" s="27">
        <f t="shared" si="120"/>
        <v>59.279999999999745</v>
      </c>
      <c r="H1112" s="27">
        <f t="shared" si="119"/>
        <v>-37.600000000000364</v>
      </c>
      <c r="I1112" s="31">
        <f t="shared" ca="1" si="114"/>
        <v>0</v>
      </c>
      <c r="J1112" s="27">
        <f t="shared" ca="1" si="115"/>
        <v>1</v>
      </c>
      <c r="K1112" s="27">
        <f t="shared" ca="1" si="116"/>
        <v>21.679999999999382</v>
      </c>
      <c r="L1112" s="27">
        <f t="shared" ca="1" si="117"/>
        <v>3441.3700000000017</v>
      </c>
      <c r="M1112" s="30">
        <f ca="1">AVERAGE(E1112:OFFSET(E1112,-M$5+1,0))</f>
        <v>6628.6519999999991</v>
      </c>
      <c r="N1112" s="30">
        <f ca="1">AVERAGE(E1112:OFFSET(E1112,-N$5+1,0))</f>
        <v>6457.2204999999994</v>
      </c>
      <c r="O1112" s="30">
        <f t="shared" ca="1" si="118"/>
        <v>0</v>
      </c>
    </row>
    <row r="1113" spans="1:15">
      <c r="A1113" s="5">
        <v>40007</v>
      </c>
      <c r="B1113" s="4">
        <v>6795.23</v>
      </c>
      <c r="C1113" s="4">
        <v>6797.72</v>
      </c>
      <c r="D1113" s="4">
        <v>6525.9</v>
      </c>
      <c r="E1113" s="4">
        <v>6530.82</v>
      </c>
      <c r="F1113" s="4">
        <v>4624600</v>
      </c>
      <c r="G1113" s="27">
        <f t="shared" si="120"/>
        <v>25.369999999999891</v>
      </c>
      <c r="H1113" s="27">
        <f t="shared" si="119"/>
        <v>-264.40999999999985</v>
      </c>
      <c r="I1113" s="31">
        <f t="shared" ca="1" si="114"/>
        <v>0</v>
      </c>
      <c r="J1113" s="27">
        <f t="shared" ca="1" si="115"/>
        <v>1</v>
      </c>
      <c r="K1113" s="27">
        <f t="shared" ca="1" si="116"/>
        <v>-239.03999999999996</v>
      </c>
      <c r="L1113" s="27">
        <f t="shared" ca="1" si="117"/>
        <v>3202.3300000000017</v>
      </c>
      <c r="M1113" s="30">
        <f ca="1">AVERAGE(E1113:OFFSET(E1113,-M$5+1,0))</f>
        <v>6642.6190000000006</v>
      </c>
      <c r="N1113" s="30">
        <f ca="1">AVERAGE(E1113:OFFSET(E1113,-N$5+1,0))</f>
        <v>6472.4834999999994</v>
      </c>
      <c r="O1113" s="30">
        <f t="shared" ca="1" si="118"/>
        <v>0</v>
      </c>
    </row>
    <row r="1114" spans="1:15">
      <c r="A1114" s="5">
        <v>40008</v>
      </c>
      <c r="B1114" s="4">
        <v>6584.9</v>
      </c>
      <c r="C1114" s="4">
        <v>6657.17</v>
      </c>
      <c r="D1114" s="4">
        <v>6568.91</v>
      </c>
      <c r="E1114" s="4">
        <v>6639.41</v>
      </c>
      <c r="F1114" s="4">
        <v>3484400</v>
      </c>
      <c r="G1114" s="27">
        <f t="shared" si="120"/>
        <v>54.079999999999927</v>
      </c>
      <c r="H1114" s="27">
        <f t="shared" si="119"/>
        <v>54.510000000000218</v>
      </c>
      <c r="I1114" s="31">
        <f t="shared" ca="1" si="114"/>
        <v>0</v>
      </c>
      <c r="J1114" s="27">
        <f t="shared" ca="1" si="115"/>
        <v>1</v>
      </c>
      <c r="K1114" s="27">
        <f t="shared" ca="1" si="116"/>
        <v>108.59000000000015</v>
      </c>
      <c r="L1114" s="27">
        <f t="shared" ca="1" si="117"/>
        <v>3310.9200000000019</v>
      </c>
      <c r="M1114" s="30">
        <f ca="1">AVERAGE(E1114:OFFSET(E1114,-M$5+1,0))</f>
        <v>6663.3440000000001</v>
      </c>
      <c r="N1114" s="30">
        <f ca="1">AVERAGE(E1114:OFFSET(E1114,-N$5+1,0))</f>
        <v>6493.4134999999997</v>
      </c>
      <c r="O1114" s="30">
        <f t="shared" ca="1" si="118"/>
        <v>0</v>
      </c>
    </row>
    <row r="1115" spans="1:15">
      <c r="A1115" s="5">
        <v>40009</v>
      </c>
      <c r="B1115" s="4">
        <v>6672.28</v>
      </c>
      <c r="C1115" s="4">
        <v>6774.28</v>
      </c>
      <c r="D1115" s="4">
        <v>6651.86</v>
      </c>
      <c r="E1115" s="4">
        <v>6738.6</v>
      </c>
      <c r="F1115" s="4">
        <v>4834400</v>
      </c>
      <c r="G1115" s="27">
        <f t="shared" si="120"/>
        <v>32.869999999999891</v>
      </c>
      <c r="H1115" s="27">
        <f t="shared" si="119"/>
        <v>66.320000000000618</v>
      </c>
      <c r="I1115" s="31">
        <f t="shared" ca="1" si="114"/>
        <v>0</v>
      </c>
      <c r="J1115" s="27">
        <f t="shared" ca="1" si="115"/>
        <v>1</v>
      </c>
      <c r="K1115" s="27">
        <f t="shared" ca="1" si="116"/>
        <v>99.190000000000509</v>
      </c>
      <c r="L1115" s="27">
        <f t="shared" ca="1" si="117"/>
        <v>3410.1100000000024</v>
      </c>
      <c r="M1115" s="30">
        <f ca="1">AVERAGE(E1115:OFFSET(E1115,-M$5+1,0))</f>
        <v>6679.3070000000007</v>
      </c>
      <c r="N1115" s="30">
        <f ca="1">AVERAGE(E1115:OFFSET(E1115,-N$5+1,0))</f>
        <v>6520.5479999999998</v>
      </c>
      <c r="O1115" s="30">
        <f t="shared" ca="1" si="118"/>
        <v>0</v>
      </c>
    </row>
    <row r="1116" spans="1:15">
      <c r="A1116" s="5">
        <v>40010</v>
      </c>
      <c r="B1116" s="4">
        <v>6863.86</v>
      </c>
      <c r="C1116" s="4">
        <v>6878.68</v>
      </c>
      <c r="D1116" s="4">
        <v>6770.51</v>
      </c>
      <c r="E1116" s="4">
        <v>6780.3</v>
      </c>
      <c r="F1116" s="4">
        <v>5189000</v>
      </c>
      <c r="G1116" s="27">
        <f t="shared" si="120"/>
        <v>125.25999999999931</v>
      </c>
      <c r="H1116" s="27">
        <f t="shared" si="119"/>
        <v>-83.559999999999491</v>
      </c>
      <c r="I1116" s="31">
        <f t="shared" ca="1" si="114"/>
        <v>0</v>
      </c>
      <c r="J1116" s="27">
        <f t="shared" ca="1" si="115"/>
        <v>1</v>
      </c>
      <c r="K1116" s="27">
        <f t="shared" ca="1" si="116"/>
        <v>41.699999999999818</v>
      </c>
      <c r="L1116" s="27">
        <f t="shared" ca="1" si="117"/>
        <v>3451.8100000000022</v>
      </c>
      <c r="M1116" s="30">
        <f ca="1">AVERAGE(E1116:OFFSET(E1116,-M$5+1,0))</f>
        <v>6690.5839999999998</v>
      </c>
      <c r="N1116" s="30">
        <f ca="1">AVERAGE(E1116:OFFSET(E1116,-N$5+1,0))</f>
        <v>6552.3364999999994</v>
      </c>
      <c r="O1116" s="30">
        <f t="shared" ca="1" si="118"/>
        <v>0</v>
      </c>
    </row>
    <row r="1117" spans="1:15">
      <c r="A1117" s="5">
        <v>40011</v>
      </c>
      <c r="B1117" s="4">
        <v>6851.96</v>
      </c>
      <c r="C1117" s="4">
        <v>6870.58</v>
      </c>
      <c r="D1117" s="4">
        <v>6791.75</v>
      </c>
      <c r="E1117" s="4">
        <v>6850.99</v>
      </c>
      <c r="F1117" s="4">
        <v>4515600</v>
      </c>
      <c r="G1117" s="27">
        <f t="shared" si="120"/>
        <v>71.659999999999854</v>
      </c>
      <c r="H1117" s="27">
        <f t="shared" si="119"/>
        <v>-0.97000000000025466</v>
      </c>
      <c r="I1117" s="31">
        <f t="shared" ca="1" si="114"/>
        <v>0</v>
      </c>
      <c r="J1117" s="27">
        <f t="shared" ca="1" si="115"/>
        <v>1</v>
      </c>
      <c r="K1117" s="27">
        <f t="shared" ca="1" si="116"/>
        <v>70.6899999999996</v>
      </c>
      <c r="L1117" s="27">
        <f t="shared" ca="1" si="117"/>
        <v>3522.5000000000018</v>
      </c>
      <c r="M1117" s="30">
        <f ca="1">AVERAGE(E1117:OFFSET(E1117,-M$5+1,0))</f>
        <v>6709.1429999999991</v>
      </c>
      <c r="N1117" s="30">
        <f ca="1">AVERAGE(E1117:OFFSET(E1117,-N$5+1,0))</f>
        <v>6583.3285000000005</v>
      </c>
      <c r="O1117" s="30">
        <f t="shared" ca="1" si="118"/>
        <v>0</v>
      </c>
    </row>
    <row r="1118" spans="1:15">
      <c r="A1118" s="5">
        <v>40014</v>
      </c>
      <c r="B1118" s="4">
        <v>6921.64</v>
      </c>
      <c r="C1118" s="4">
        <v>6961.45</v>
      </c>
      <c r="D1118" s="4">
        <v>6861.02</v>
      </c>
      <c r="E1118" s="4">
        <v>6938.86</v>
      </c>
      <c r="F1118" s="4">
        <v>5191200</v>
      </c>
      <c r="G1118" s="27">
        <f t="shared" si="120"/>
        <v>70.650000000000546</v>
      </c>
      <c r="H1118" s="27">
        <f t="shared" si="119"/>
        <v>17.219999999999345</v>
      </c>
      <c r="I1118" s="31">
        <f t="shared" ca="1" si="114"/>
        <v>0</v>
      </c>
      <c r="J1118" s="27">
        <f t="shared" ca="1" si="115"/>
        <v>1</v>
      </c>
      <c r="K1118" s="27">
        <f t="shared" ca="1" si="116"/>
        <v>87.869999999999891</v>
      </c>
      <c r="L1118" s="27">
        <f t="shared" ca="1" si="117"/>
        <v>3610.3700000000017</v>
      </c>
      <c r="M1118" s="30">
        <f ca="1">AVERAGE(E1118:OFFSET(E1118,-M$5+1,0))</f>
        <v>6738.0380000000005</v>
      </c>
      <c r="N1118" s="30">
        <f ca="1">AVERAGE(E1118:OFFSET(E1118,-N$5+1,0))</f>
        <v>6613.2110000000002</v>
      </c>
      <c r="O1118" s="30">
        <f t="shared" ca="1" si="118"/>
        <v>0</v>
      </c>
    </row>
    <row r="1119" spans="1:15">
      <c r="A1119" s="5">
        <v>40015</v>
      </c>
      <c r="B1119" s="4">
        <v>6995.5</v>
      </c>
      <c r="C1119" s="4">
        <v>7002.32</v>
      </c>
      <c r="D1119" s="4">
        <v>6904.88</v>
      </c>
      <c r="E1119" s="4">
        <v>6953.34</v>
      </c>
      <c r="F1119" s="4">
        <v>5426600</v>
      </c>
      <c r="G1119" s="27">
        <f t="shared" si="120"/>
        <v>56.640000000000327</v>
      </c>
      <c r="H1119" s="27">
        <f t="shared" si="119"/>
        <v>-42.159999999999854</v>
      </c>
      <c r="I1119" s="31">
        <f t="shared" ca="1" si="114"/>
        <v>0</v>
      </c>
      <c r="J1119" s="27">
        <f t="shared" ca="1" si="115"/>
        <v>1</v>
      </c>
      <c r="K1119" s="27">
        <f t="shared" ca="1" si="116"/>
        <v>14.480000000000473</v>
      </c>
      <c r="L1119" s="27">
        <f t="shared" ca="1" si="117"/>
        <v>3624.8500000000022</v>
      </c>
      <c r="M1119" s="30">
        <f ca="1">AVERAGE(E1119:OFFSET(E1119,-M$5+1,0))</f>
        <v>6761.85</v>
      </c>
      <c r="N1119" s="30">
        <f ca="1">AVERAGE(E1119:OFFSET(E1119,-N$5+1,0))</f>
        <v>6651.0045000000009</v>
      </c>
      <c r="O1119" s="30">
        <f t="shared" ca="1" si="118"/>
        <v>0</v>
      </c>
    </row>
    <row r="1120" spans="1:15">
      <c r="A1120" s="5">
        <v>40016</v>
      </c>
      <c r="B1120" s="4">
        <v>6979.41</v>
      </c>
      <c r="C1120" s="4">
        <v>7030.13</v>
      </c>
      <c r="D1120" s="4">
        <v>6955.37</v>
      </c>
      <c r="E1120" s="4">
        <v>6985.32</v>
      </c>
      <c r="F1120" s="4">
        <v>5753600</v>
      </c>
      <c r="G1120" s="27">
        <f t="shared" si="120"/>
        <v>26.069999999999709</v>
      </c>
      <c r="H1120" s="27">
        <f t="shared" si="119"/>
        <v>5.9099999999998545</v>
      </c>
      <c r="I1120" s="31">
        <f t="shared" ca="1" si="114"/>
        <v>0</v>
      </c>
      <c r="J1120" s="27">
        <f t="shared" ca="1" si="115"/>
        <v>1</v>
      </c>
      <c r="K1120" s="27">
        <f t="shared" ca="1" si="116"/>
        <v>31.979999999999563</v>
      </c>
      <c r="L1120" s="27">
        <f t="shared" ca="1" si="117"/>
        <v>3656.8300000000017</v>
      </c>
      <c r="M1120" s="30">
        <f ca="1">AVERAGE(E1120:OFFSET(E1120,-M$5+1,0))</f>
        <v>6793.5679999999993</v>
      </c>
      <c r="N1120" s="30">
        <f ca="1">AVERAGE(E1120:OFFSET(E1120,-N$5+1,0))</f>
        <v>6681.2665000000006</v>
      </c>
      <c r="O1120" s="30">
        <f t="shared" ca="1" si="118"/>
        <v>0</v>
      </c>
    </row>
    <row r="1121" spans="1:15">
      <c r="A1121" s="5">
        <v>40017</v>
      </c>
      <c r="B1121" s="4">
        <v>6987.79</v>
      </c>
      <c r="C1121" s="4">
        <v>7023.67</v>
      </c>
      <c r="D1121" s="4">
        <v>6926.27</v>
      </c>
      <c r="E1121" s="4">
        <v>6980.88</v>
      </c>
      <c r="F1121" s="4">
        <v>5020600</v>
      </c>
      <c r="G1121" s="27">
        <f t="shared" si="120"/>
        <v>2.4700000000002547</v>
      </c>
      <c r="H1121" s="27">
        <f t="shared" si="119"/>
        <v>-6.9099999999998545</v>
      </c>
      <c r="I1121" s="31">
        <f t="shared" ca="1" si="114"/>
        <v>0</v>
      </c>
      <c r="J1121" s="27">
        <f t="shared" ca="1" si="115"/>
        <v>1</v>
      </c>
      <c r="K1121" s="27">
        <f t="shared" ca="1" si="116"/>
        <v>-4.4399999999995998</v>
      </c>
      <c r="L1121" s="27">
        <f t="shared" ca="1" si="117"/>
        <v>3652.3900000000021</v>
      </c>
      <c r="M1121" s="30">
        <f ca="1">AVERAGE(E1121:OFFSET(E1121,-M$5+1,0))</f>
        <v>6816.8380000000006</v>
      </c>
      <c r="N1121" s="30">
        <f ca="1">AVERAGE(E1121:OFFSET(E1121,-N$5+1,0))</f>
        <v>6707.43</v>
      </c>
      <c r="O1121" s="30">
        <f t="shared" ca="1" si="118"/>
        <v>0</v>
      </c>
    </row>
    <row r="1122" spans="1:15">
      <c r="A1122" s="5">
        <v>40018</v>
      </c>
      <c r="B1122" s="4">
        <v>7046.46</v>
      </c>
      <c r="C1122" s="4">
        <v>7046.46</v>
      </c>
      <c r="D1122" s="4">
        <v>6950.92</v>
      </c>
      <c r="E1122" s="4">
        <v>6973.28</v>
      </c>
      <c r="F1122" s="4">
        <v>5299200</v>
      </c>
      <c r="G1122" s="27">
        <f t="shared" si="120"/>
        <v>65.579999999999927</v>
      </c>
      <c r="H1122" s="27">
        <f t="shared" si="119"/>
        <v>-73.180000000000291</v>
      </c>
      <c r="I1122" s="31">
        <f t="shared" ca="1" si="114"/>
        <v>0</v>
      </c>
      <c r="J1122" s="27">
        <f t="shared" ca="1" si="115"/>
        <v>1</v>
      </c>
      <c r="K1122" s="27">
        <f t="shared" ca="1" si="116"/>
        <v>-7.6000000000003638</v>
      </c>
      <c r="L1122" s="27">
        <f t="shared" ca="1" si="117"/>
        <v>3644.7900000000018</v>
      </c>
      <c r="M1122" s="30">
        <f ca="1">AVERAGE(E1122:OFFSET(E1122,-M$5+1,0))</f>
        <v>6837.18</v>
      </c>
      <c r="N1122" s="30">
        <f ca="1">AVERAGE(E1122:OFFSET(E1122,-N$5+1,0))</f>
        <v>6732.9160000000002</v>
      </c>
      <c r="O1122" s="30">
        <f t="shared" ca="1" si="118"/>
        <v>0</v>
      </c>
    </row>
    <row r="1123" spans="1:15">
      <c r="A1123" s="5">
        <v>40021</v>
      </c>
      <c r="B1123" s="4">
        <v>7008.18</v>
      </c>
      <c r="C1123" s="4">
        <v>7059.46</v>
      </c>
      <c r="D1123" s="4">
        <v>6954.3</v>
      </c>
      <c r="E1123" s="4">
        <v>7028.43</v>
      </c>
      <c r="F1123" s="4">
        <v>4144400</v>
      </c>
      <c r="G1123" s="27">
        <f t="shared" si="120"/>
        <v>34.900000000000546</v>
      </c>
      <c r="H1123" s="27">
        <f t="shared" si="119"/>
        <v>20.25</v>
      </c>
      <c r="I1123" s="31">
        <f t="shared" ca="1" si="114"/>
        <v>0</v>
      </c>
      <c r="J1123" s="27">
        <f t="shared" ca="1" si="115"/>
        <v>1</v>
      </c>
      <c r="K1123" s="27">
        <f t="shared" ca="1" si="116"/>
        <v>55.150000000000546</v>
      </c>
      <c r="L1123" s="27">
        <f t="shared" ca="1" si="117"/>
        <v>3699.9400000000023</v>
      </c>
      <c r="M1123" s="30">
        <f ca="1">AVERAGE(E1123:OFFSET(E1123,-M$5+1,0))</f>
        <v>6886.9410000000007</v>
      </c>
      <c r="N1123" s="30">
        <f ca="1">AVERAGE(E1123:OFFSET(E1123,-N$5+1,0))</f>
        <v>6764.7800000000007</v>
      </c>
      <c r="O1123" s="30">
        <f t="shared" ca="1" si="118"/>
        <v>0</v>
      </c>
    </row>
    <row r="1124" spans="1:15">
      <c r="A1124" s="5">
        <v>40022</v>
      </c>
      <c r="B1124" s="4">
        <v>7038.73</v>
      </c>
      <c r="C1124" s="4">
        <v>7142.63</v>
      </c>
      <c r="D1124" s="4">
        <v>7038.73</v>
      </c>
      <c r="E1124" s="4">
        <v>7142.63</v>
      </c>
      <c r="F1124" s="4">
        <v>5615400</v>
      </c>
      <c r="G1124" s="27">
        <f t="shared" si="120"/>
        <v>10.299999999999272</v>
      </c>
      <c r="H1124" s="27">
        <f t="shared" si="119"/>
        <v>103.90000000000055</v>
      </c>
      <c r="I1124" s="31">
        <f t="shared" ca="1" si="114"/>
        <v>0</v>
      </c>
      <c r="J1124" s="27">
        <f t="shared" ca="1" si="115"/>
        <v>1</v>
      </c>
      <c r="K1124" s="27">
        <f t="shared" ca="1" si="116"/>
        <v>114.19999999999982</v>
      </c>
      <c r="L1124" s="27">
        <f t="shared" ca="1" si="117"/>
        <v>3814.1400000000021</v>
      </c>
      <c r="M1124" s="30">
        <f ca="1">AVERAGE(E1124:OFFSET(E1124,-M$5+1,0))</f>
        <v>6937.262999999999</v>
      </c>
      <c r="N1124" s="30">
        <f ca="1">AVERAGE(E1124:OFFSET(E1124,-N$5+1,0))</f>
        <v>6800.3035</v>
      </c>
      <c r="O1124" s="30">
        <f t="shared" ca="1" si="118"/>
        <v>0</v>
      </c>
    </row>
    <row r="1125" spans="1:15">
      <c r="A1125" s="5">
        <v>40023</v>
      </c>
      <c r="B1125" s="4">
        <v>7185.52</v>
      </c>
      <c r="C1125" s="4">
        <v>7185.52</v>
      </c>
      <c r="D1125" s="4">
        <v>7070.72</v>
      </c>
      <c r="E1125" s="4">
        <v>7083.63</v>
      </c>
      <c r="F1125" s="4">
        <v>5961400</v>
      </c>
      <c r="G1125" s="27">
        <f t="shared" si="120"/>
        <v>42.890000000000327</v>
      </c>
      <c r="H1125" s="27">
        <f t="shared" si="119"/>
        <v>-101.89000000000033</v>
      </c>
      <c r="I1125" s="31">
        <f t="shared" ca="1" si="114"/>
        <v>0</v>
      </c>
      <c r="J1125" s="27">
        <f t="shared" ca="1" si="115"/>
        <v>1</v>
      </c>
      <c r="K1125" s="27">
        <f t="shared" ca="1" si="116"/>
        <v>-59</v>
      </c>
      <c r="L1125" s="27">
        <f t="shared" ca="1" si="117"/>
        <v>3755.1400000000021</v>
      </c>
      <c r="M1125" s="30">
        <f ca="1">AVERAGE(E1125:OFFSET(E1125,-M$5+1,0))</f>
        <v>6971.7659999999987</v>
      </c>
      <c r="N1125" s="30">
        <f ca="1">AVERAGE(E1125:OFFSET(E1125,-N$5+1,0))</f>
        <v>6825.5365000000002</v>
      </c>
      <c r="O1125" s="30">
        <f t="shared" ca="1" si="118"/>
        <v>0</v>
      </c>
    </row>
    <row r="1126" spans="1:15">
      <c r="A1126" s="5">
        <v>40024</v>
      </c>
      <c r="B1126" s="4">
        <v>7063.47</v>
      </c>
      <c r="C1126" s="4">
        <v>7068.43</v>
      </c>
      <c r="D1126" s="4">
        <v>6944.5</v>
      </c>
      <c r="E1126" s="4">
        <v>7027.11</v>
      </c>
      <c r="F1126" s="4">
        <v>5035400</v>
      </c>
      <c r="G1126" s="27">
        <f t="shared" si="120"/>
        <v>-20.159999999999854</v>
      </c>
      <c r="H1126" s="27">
        <f t="shared" si="119"/>
        <v>-36.360000000000582</v>
      </c>
      <c r="I1126" s="31">
        <f t="shared" ca="1" si="114"/>
        <v>0</v>
      </c>
      <c r="J1126" s="27">
        <f t="shared" ca="1" si="115"/>
        <v>1</v>
      </c>
      <c r="K1126" s="27">
        <f t="shared" ca="1" si="116"/>
        <v>-56.520000000000437</v>
      </c>
      <c r="L1126" s="27">
        <f t="shared" ca="1" si="117"/>
        <v>3698.6200000000017</v>
      </c>
      <c r="M1126" s="30">
        <f ca="1">AVERAGE(E1126:OFFSET(E1126,-M$5+1,0))</f>
        <v>6996.4469999999983</v>
      </c>
      <c r="N1126" s="30">
        <f ca="1">AVERAGE(E1126:OFFSET(E1126,-N$5+1,0))</f>
        <v>6843.5154999999995</v>
      </c>
      <c r="O1126" s="30">
        <f t="shared" ca="1" si="118"/>
        <v>0</v>
      </c>
    </row>
    <row r="1127" spans="1:15">
      <c r="A1127" s="5">
        <v>40025</v>
      </c>
      <c r="B1127" s="4">
        <v>7111.15</v>
      </c>
      <c r="C1127" s="4">
        <v>7132.11</v>
      </c>
      <c r="D1127" s="4">
        <v>7044.7</v>
      </c>
      <c r="E1127" s="4">
        <v>7077.71</v>
      </c>
      <c r="F1127" s="4">
        <v>5679600</v>
      </c>
      <c r="G1127" s="27">
        <f t="shared" si="120"/>
        <v>84.039999999999964</v>
      </c>
      <c r="H1127" s="27">
        <f t="shared" si="119"/>
        <v>-33.4399999999996</v>
      </c>
      <c r="I1127" s="31">
        <f t="shared" ca="1" si="114"/>
        <v>0</v>
      </c>
      <c r="J1127" s="27">
        <f t="shared" ca="1" si="115"/>
        <v>1</v>
      </c>
      <c r="K1127" s="27">
        <f t="shared" ca="1" si="116"/>
        <v>50.600000000000364</v>
      </c>
      <c r="L1127" s="27">
        <f t="shared" ca="1" si="117"/>
        <v>3749.2200000000021</v>
      </c>
      <c r="M1127" s="30">
        <f ca="1">AVERAGE(E1127:OFFSET(E1127,-M$5+1,0))</f>
        <v>7019.1190000000006</v>
      </c>
      <c r="N1127" s="30">
        <f ca="1">AVERAGE(E1127:OFFSET(E1127,-N$5+1,0))</f>
        <v>6864.1309999999994</v>
      </c>
      <c r="O1127" s="30">
        <f t="shared" ca="1" si="118"/>
        <v>0</v>
      </c>
    </row>
    <row r="1128" spans="1:15">
      <c r="A1128" s="5">
        <v>40028</v>
      </c>
      <c r="B1128" s="4">
        <v>7036.47</v>
      </c>
      <c r="C1128" s="4">
        <v>7084.59</v>
      </c>
      <c r="D1128" s="4">
        <v>6986.29</v>
      </c>
      <c r="E1128" s="4">
        <v>7056.71</v>
      </c>
      <c r="F1128" s="4">
        <v>5150200</v>
      </c>
      <c r="G1128" s="27">
        <f t="shared" si="120"/>
        <v>-41.239999999999782</v>
      </c>
      <c r="H1128" s="27">
        <f t="shared" si="119"/>
        <v>20.239999999999782</v>
      </c>
      <c r="I1128" s="31">
        <f t="shared" ca="1" si="114"/>
        <v>0</v>
      </c>
      <c r="J1128" s="27">
        <f t="shared" ca="1" si="115"/>
        <v>1</v>
      </c>
      <c r="K1128" s="27">
        <f t="shared" ca="1" si="116"/>
        <v>-21</v>
      </c>
      <c r="L1128" s="27">
        <f t="shared" ca="1" si="117"/>
        <v>3728.2200000000021</v>
      </c>
      <c r="M1128" s="30">
        <f ca="1">AVERAGE(E1128:OFFSET(E1128,-M$5+1,0))</f>
        <v>7030.9039999999995</v>
      </c>
      <c r="N1128" s="30">
        <f ca="1">AVERAGE(E1128:OFFSET(E1128,-N$5+1,0))</f>
        <v>6884.4710000000005</v>
      </c>
      <c r="O1128" s="30">
        <f t="shared" ca="1" si="118"/>
        <v>0</v>
      </c>
    </row>
    <row r="1129" spans="1:15">
      <c r="A1129" s="5">
        <v>40029</v>
      </c>
      <c r="B1129" s="4">
        <v>7129.43</v>
      </c>
      <c r="C1129" s="4">
        <v>7138.94</v>
      </c>
      <c r="D1129" s="4">
        <v>6921.04</v>
      </c>
      <c r="E1129" s="4">
        <v>6955.87</v>
      </c>
      <c r="F1129" s="4">
        <v>6550000</v>
      </c>
      <c r="G1129" s="27">
        <f t="shared" si="120"/>
        <v>72.720000000000255</v>
      </c>
      <c r="H1129" s="27">
        <f t="shared" si="119"/>
        <v>-173.5600000000004</v>
      </c>
      <c r="I1129" s="31">
        <f t="shared" ca="1" si="114"/>
        <v>0</v>
      </c>
      <c r="J1129" s="27">
        <f t="shared" ca="1" si="115"/>
        <v>1</v>
      </c>
      <c r="K1129" s="27">
        <f t="shared" ca="1" si="116"/>
        <v>-100.84000000000015</v>
      </c>
      <c r="L1129" s="27">
        <f t="shared" ca="1" si="117"/>
        <v>3627.3800000000019</v>
      </c>
      <c r="M1129" s="30">
        <f ca="1">AVERAGE(E1129:OFFSET(E1129,-M$5+1,0))</f>
        <v>7031.1569999999992</v>
      </c>
      <c r="N1129" s="30">
        <f ca="1">AVERAGE(E1129:OFFSET(E1129,-N$5+1,0))</f>
        <v>6896.5035000000016</v>
      </c>
      <c r="O1129" s="30">
        <f t="shared" ca="1" si="118"/>
        <v>0</v>
      </c>
    </row>
    <row r="1130" spans="1:15">
      <c r="A1130" s="5">
        <v>40030</v>
      </c>
      <c r="B1130" s="4">
        <v>6979.73</v>
      </c>
      <c r="C1130" s="4">
        <v>7013.6</v>
      </c>
      <c r="D1130" s="4">
        <v>6827.16</v>
      </c>
      <c r="E1130" s="4">
        <v>6848.24</v>
      </c>
      <c r="F1130" s="4">
        <v>4982800</v>
      </c>
      <c r="G1130" s="27">
        <f t="shared" si="120"/>
        <v>23.859999999999673</v>
      </c>
      <c r="H1130" s="27">
        <f t="shared" si="119"/>
        <v>-131.48999999999978</v>
      </c>
      <c r="I1130" s="31">
        <f t="shared" ca="1" si="114"/>
        <v>0</v>
      </c>
      <c r="J1130" s="27">
        <f t="shared" ca="1" si="115"/>
        <v>1</v>
      </c>
      <c r="K1130" s="27">
        <f t="shared" ca="1" si="116"/>
        <v>-107.63000000000011</v>
      </c>
      <c r="L1130" s="27">
        <f t="shared" ca="1" si="117"/>
        <v>3519.7500000000018</v>
      </c>
      <c r="M1130" s="30">
        <f ca="1">AVERAGE(E1130:OFFSET(E1130,-M$5+1,0))</f>
        <v>7017.4490000000005</v>
      </c>
      <c r="N1130" s="30">
        <f ca="1">AVERAGE(E1130:OFFSET(E1130,-N$5+1,0))</f>
        <v>6905.5085000000008</v>
      </c>
      <c r="O1130" s="30">
        <f t="shared" ca="1" si="118"/>
        <v>0</v>
      </c>
    </row>
    <row r="1131" spans="1:15">
      <c r="A1131" s="5">
        <v>40031</v>
      </c>
      <c r="B1131" s="4">
        <v>6886.7</v>
      </c>
      <c r="C1131" s="4">
        <v>6888.09</v>
      </c>
      <c r="D1131" s="4">
        <v>6775.87</v>
      </c>
      <c r="E1131" s="4">
        <v>6868.65</v>
      </c>
      <c r="F1131" s="4">
        <v>5078400</v>
      </c>
      <c r="G1131" s="27">
        <f t="shared" si="120"/>
        <v>38.460000000000036</v>
      </c>
      <c r="H1131" s="27">
        <f t="shared" si="119"/>
        <v>-18.050000000000182</v>
      </c>
      <c r="I1131" s="31">
        <f t="shared" ca="1" si="114"/>
        <v>0</v>
      </c>
      <c r="J1131" s="27">
        <f t="shared" ca="1" si="115"/>
        <v>1</v>
      </c>
      <c r="K1131" s="27">
        <f t="shared" ca="1" si="116"/>
        <v>20.409999999999854</v>
      </c>
      <c r="L1131" s="27">
        <f t="shared" ca="1" si="117"/>
        <v>3540.1600000000017</v>
      </c>
      <c r="M1131" s="30">
        <f ca="1">AVERAGE(E1131:OFFSET(E1131,-M$5+1,0))</f>
        <v>7006.2259999999997</v>
      </c>
      <c r="N1131" s="30">
        <f ca="1">AVERAGE(E1131:OFFSET(E1131,-N$5+1,0))</f>
        <v>6911.5320000000011</v>
      </c>
      <c r="O1131" s="30">
        <f t="shared" ca="1" si="118"/>
        <v>0</v>
      </c>
    </row>
    <row r="1132" spans="1:15">
      <c r="A1132" s="5">
        <v>40035</v>
      </c>
      <c r="B1132" s="4">
        <v>6858.87</v>
      </c>
      <c r="C1132" s="4">
        <v>6909.16</v>
      </c>
      <c r="D1132" s="4">
        <v>6836.96</v>
      </c>
      <c r="E1132" s="4">
        <v>6882.87</v>
      </c>
      <c r="F1132" s="4">
        <v>3538400</v>
      </c>
      <c r="G1132" s="27">
        <f t="shared" si="120"/>
        <v>-9.7799999999997453</v>
      </c>
      <c r="H1132" s="27">
        <f t="shared" si="119"/>
        <v>24</v>
      </c>
      <c r="I1132" s="31">
        <f t="shared" ca="1" si="114"/>
        <v>0</v>
      </c>
      <c r="J1132" s="27">
        <f t="shared" ca="1" si="115"/>
        <v>1</v>
      </c>
      <c r="K1132" s="27">
        <f t="shared" ca="1" si="116"/>
        <v>14.220000000000255</v>
      </c>
      <c r="L1132" s="27">
        <f t="shared" ca="1" si="117"/>
        <v>3554.3800000000019</v>
      </c>
      <c r="M1132" s="30">
        <f ca="1">AVERAGE(E1132:OFFSET(E1132,-M$5+1,0))</f>
        <v>6997.1850000000004</v>
      </c>
      <c r="N1132" s="30">
        <f ca="1">AVERAGE(E1132:OFFSET(E1132,-N$5+1,0))</f>
        <v>6917.1825000000008</v>
      </c>
      <c r="O1132" s="30">
        <f t="shared" ca="1" si="118"/>
        <v>0</v>
      </c>
    </row>
    <row r="1133" spans="1:15">
      <c r="A1133" s="5">
        <v>40036</v>
      </c>
      <c r="B1133" s="4">
        <v>6904.45</v>
      </c>
      <c r="C1133" s="4">
        <v>6921.85</v>
      </c>
      <c r="D1133" s="4">
        <v>6812.06</v>
      </c>
      <c r="E1133" s="4">
        <v>6909.02</v>
      </c>
      <c r="F1133" s="4">
        <v>3696000</v>
      </c>
      <c r="G1133" s="27">
        <f t="shared" si="120"/>
        <v>21.579999999999927</v>
      </c>
      <c r="H1133" s="27">
        <f t="shared" si="119"/>
        <v>4.5700000000006185</v>
      </c>
      <c r="I1133" s="31">
        <f t="shared" ca="1" si="114"/>
        <v>0</v>
      </c>
      <c r="J1133" s="27">
        <f t="shared" ca="1" si="115"/>
        <v>1</v>
      </c>
      <c r="K1133" s="27">
        <f t="shared" ca="1" si="116"/>
        <v>26.150000000000546</v>
      </c>
      <c r="L1133" s="27">
        <f t="shared" ca="1" si="117"/>
        <v>3580.5300000000025</v>
      </c>
      <c r="M1133" s="30">
        <f ca="1">AVERAGE(E1133:OFFSET(E1133,-M$5+1,0))</f>
        <v>6985.2440000000006</v>
      </c>
      <c r="N1133" s="30">
        <f ca="1">AVERAGE(E1133:OFFSET(E1133,-N$5+1,0))</f>
        <v>6936.0925000000007</v>
      </c>
      <c r="O1133" s="30">
        <f t="shared" ca="1" si="118"/>
        <v>0</v>
      </c>
    </row>
    <row r="1134" spans="1:15">
      <c r="A1134" s="5">
        <v>40037</v>
      </c>
      <c r="B1134" s="4">
        <v>6878.34</v>
      </c>
      <c r="C1134" s="4">
        <v>6933.51</v>
      </c>
      <c r="D1134" s="4">
        <v>6864.91</v>
      </c>
      <c r="E1134" s="4">
        <v>6898.9</v>
      </c>
      <c r="F1134" s="4">
        <v>3640000</v>
      </c>
      <c r="G1134" s="27">
        <f t="shared" si="120"/>
        <v>-30.680000000000291</v>
      </c>
      <c r="H1134" s="27">
        <f t="shared" si="119"/>
        <v>20.559999999999491</v>
      </c>
      <c r="I1134" s="31">
        <f t="shared" ca="1" si="114"/>
        <v>0</v>
      </c>
      <c r="J1134" s="27">
        <f t="shared" ca="1" si="115"/>
        <v>1</v>
      </c>
      <c r="K1134" s="27">
        <f t="shared" ca="1" si="116"/>
        <v>-10.1200000000008</v>
      </c>
      <c r="L1134" s="27">
        <f t="shared" ca="1" si="117"/>
        <v>3570.4100000000017</v>
      </c>
      <c r="M1134" s="30">
        <f ca="1">AVERAGE(E1134:OFFSET(E1134,-M$5+1,0))</f>
        <v>6960.8709999999992</v>
      </c>
      <c r="N1134" s="30">
        <f ca="1">AVERAGE(E1134:OFFSET(E1134,-N$5+1,0))</f>
        <v>6949.067</v>
      </c>
      <c r="O1134" s="30">
        <f t="shared" ca="1" si="118"/>
        <v>0</v>
      </c>
    </row>
    <row r="1135" spans="1:15">
      <c r="A1135" s="5">
        <v>40038</v>
      </c>
      <c r="B1135" s="4">
        <v>6949.5</v>
      </c>
      <c r="C1135" s="4">
        <v>7037.47</v>
      </c>
      <c r="D1135" s="4">
        <v>6931.55</v>
      </c>
      <c r="E1135" s="4">
        <v>7034.96</v>
      </c>
      <c r="F1135" s="4">
        <v>4410000</v>
      </c>
      <c r="G1135" s="27">
        <f t="shared" si="120"/>
        <v>50.600000000000364</v>
      </c>
      <c r="H1135" s="27">
        <f t="shared" si="119"/>
        <v>85.460000000000036</v>
      </c>
      <c r="I1135" s="31">
        <f t="shared" ca="1" si="114"/>
        <v>-1</v>
      </c>
      <c r="J1135" s="27">
        <f t="shared" ca="1" si="115"/>
        <v>1</v>
      </c>
      <c r="K1135" s="27">
        <f t="shared" ca="1" si="116"/>
        <v>136.0600000000004</v>
      </c>
      <c r="L1135" s="27">
        <f t="shared" ca="1" si="117"/>
        <v>3706.4700000000021</v>
      </c>
      <c r="M1135" s="30">
        <f ca="1">AVERAGE(E1135:OFFSET(E1135,-M$5+1,0))</f>
        <v>6956.0040000000008</v>
      </c>
      <c r="N1135" s="30">
        <f ca="1">AVERAGE(E1135:OFFSET(E1135,-N$5+1,0))</f>
        <v>6963.8849999999993</v>
      </c>
      <c r="O1135" s="30">
        <f t="shared" ca="1" si="118"/>
        <v>-1</v>
      </c>
    </row>
    <row r="1136" spans="1:15">
      <c r="A1136" s="5">
        <v>40039</v>
      </c>
      <c r="B1136" s="4">
        <v>7091.82</v>
      </c>
      <c r="C1136" s="4">
        <v>7132.33</v>
      </c>
      <c r="D1136" s="4">
        <v>7062.49</v>
      </c>
      <c r="E1136" s="4">
        <v>7069.51</v>
      </c>
      <c r="F1136" s="4">
        <v>4547600</v>
      </c>
      <c r="G1136" s="27">
        <f t="shared" si="120"/>
        <v>56.859999999999673</v>
      </c>
      <c r="H1136" s="27">
        <f t="shared" si="119"/>
        <v>-22.309999999999491</v>
      </c>
      <c r="I1136" s="31">
        <f t="shared" ca="1" si="114"/>
        <v>0</v>
      </c>
      <c r="J1136" s="27">
        <f t="shared" ca="1" si="115"/>
        <v>0</v>
      </c>
      <c r="K1136" s="27">
        <f t="shared" ca="1" si="116"/>
        <v>56.859999999999673</v>
      </c>
      <c r="L1136" s="27">
        <f t="shared" ca="1" si="117"/>
        <v>3763.3300000000017</v>
      </c>
      <c r="M1136" s="30">
        <f ca="1">AVERAGE(E1136:OFFSET(E1136,-M$5+1,0))</f>
        <v>6960.2440000000006</v>
      </c>
      <c r="N1136" s="30">
        <f ca="1">AVERAGE(E1136:OFFSET(E1136,-N$5+1,0))</f>
        <v>6978.3455000000004</v>
      </c>
      <c r="O1136" s="30">
        <f t="shared" ca="1" si="118"/>
        <v>0</v>
      </c>
    </row>
    <row r="1137" spans="1:15">
      <c r="A1137" s="5">
        <v>40042</v>
      </c>
      <c r="B1137" s="4">
        <v>7034.27</v>
      </c>
      <c r="C1137" s="4">
        <v>7051.78</v>
      </c>
      <c r="D1137" s="4">
        <v>6931.8</v>
      </c>
      <c r="E1137" s="4">
        <v>6931.8</v>
      </c>
      <c r="F1137" s="4">
        <v>3537400</v>
      </c>
      <c r="G1137" s="27">
        <f t="shared" si="120"/>
        <v>-35.239999999999782</v>
      </c>
      <c r="H1137" s="27">
        <f t="shared" si="119"/>
        <v>-102.47000000000025</v>
      </c>
      <c r="I1137" s="31">
        <f t="shared" ca="1" si="114"/>
        <v>0</v>
      </c>
      <c r="J1137" s="27">
        <f t="shared" ca="1" si="115"/>
        <v>0</v>
      </c>
      <c r="K1137" s="27">
        <f t="shared" ca="1" si="116"/>
        <v>0</v>
      </c>
      <c r="L1137" s="27">
        <f t="shared" ca="1" si="117"/>
        <v>3763.3300000000017</v>
      </c>
      <c r="M1137" s="30">
        <f ca="1">AVERAGE(E1137:OFFSET(E1137,-M$5+1,0))</f>
        <v>6945.6530000000002</v>
      </c>
      <c r="N1137" s="30">
        <f ca="1">AVERAGE(E1137:OFFSET(E1137,-N$5+1,0))</f>
        <v>6982.3860000000004</v>
      </c>
      <c r="O1137" s="30">
        <f t="shared" ca="1" si="118"/>
        <v>0</v>
      </c>
    </row>
    <row r="1138" spans="1:15">
      <c r="A1138" s="5">
        <v>40043</v>
      </c>
      <c r="B1138" s="4">
        <v>6843.27</v>
      </c>
      <c r="C1138" s="4">
        <v>6904.64</v>
      </c>
      <c r="D1138" s="4">
        <v>6746.3</v>
      </c>
      <c r="E1138" s="4">
        <v>6789.77</v>
      </c>
      <c r="F1138" s="4">
        <v>4096400</v>
      </c>
      <c r="G1138" s="27">
        <f t="shared" si="120"/>
        <v>-88.529999999999745</v>
      </c>
      <c r="H1138" s="27">
        <f t="shared" si="119"/>
        <v>-53.5</v>
      </c>
      <c r="I1138" s="31">
        <f t="shared" ca="1" si="114"/>
        <v>0</v>
      </c>
      <c r="J1138" s="27">
        <f t="shared" ca="1" si="115"/>
        <v>0</v>
      </c>
      <c r="K1138" s="27">
        <f t="shared" ca="1" si="116"/>
        <v>0</v>
      </c>
      <c r="L1138" s="27">
        <f t="shared" ca="1" si="117"/>
        <v>3763.3300000000017</v>
      </c>
      <c r="M1138" s="30">
        <f ca="1">AVERAGE(E1138:OFFSET(E1138,-M$5+1,0))</f>
        <v>6918.9590000000007</v>
      </c>
      <c r="N1138" s="30">
        <f ca="1">AVERAGE(E1138:OFFSET(E1138,-N$5+1,0))</f>
        <v>6974.9314999999988</v>
      </c>
      <c r="O1138" s="30">
        <f t="shared" ca="1" si="118"/>
        <v>0</v>
      </c>
    </row>
    <row r="1139" spans="1:15">
      <c r="A1139" s="5">
        <v>40044</v>
      </c>
      <c r="B1139" s="4">
        <v>6843.69</v>
      </c>
      <c r="C1139" s="4">
        <v>6854.59</v>
      </c>
      <c r="D1139" s="4">
        <v>6786.79</v>
      </c>
      <c r="E1139" s="4">
        <v>6788.58</v>
      </c>
      <c r="F1139" s="4">
        <v>2661000</v>
      </c>
      <c r="G1139" s="27">
        <f t="shared" si="120"/>
        <v>53.919999999999163</v>
      </c>
      <c r="H1139" s="27">
        <f t="shared" si="119"/>
        <v>-55.109999999999673</v>
      </c>
      <c r="I1139" s="31">
        <f t="shared" ca="1" si="114"/>
        <v>0</v>
      </c>
      <c r="J1139" s="27">
        <f t="shared" ca="1" si="115"/>
        <v>0</v>
      </c>
      <c r="K1139" s="27">
        <f t="shared" ca="1" si="116"/>
        <v>0</v>
      </c>
      <c r="L1139" s="27">
        <f t="shared" ca="1" si="117"/>
        <v>3763.3300000000017</v>
      </c>
      <c r="M1139" s="30">
        <f ca="1">AVERAGE(E1139:OFFSET(E1139,-M$5+1,0))</f>
        <v>6902.2300000000005</v>
      </c>
      <c r="N1139" s="30">
        <f ca="1">AVERAGE(E1139:OFFSET(E1139,-N$5+1,0))</f>
        <v>6966.6934999999985</v>
      </c>
      <c r="O1139" s="30">
        <f t="shared" ca="1" si="118"/>
        <v>0</v>
      </c>
    </row>
    <row r="1140" spans="1:15">
      <c r="A1140" s="5">
        <v>40045</v>
      </c>
      <c r="B1140" s="4">
        <v>6784.91</v>
      </c>
      <c r="C1140" s="4">
        <v>6784.91</v>
      </c>
      <c r="D1140" s="4">
        <v>6647.32</v>
      </c>
      <c r="E1140" s="4">
        <v>6733.23</v>
      </c>
      <c r="F1140" s="4">
        <v>3529000</v>
      </c>
      <c r="G1140" s="27">
        <f t="shared" si="120"/>
        <v>-3.6700000000000728</v>
      </c>
      <c r="H1140" s="27">
        <f t="shared" si="119"/>
        <v>-51.680000000000291</v>
      </c>
      <c r="I1140" s="31">
        <f t="shared" ca="1" si="114"/>
        <v>0</v>
      </c>
      <c r="J1140" s="27">
        <f t="shared" ca="1" si="115"/>
        <v>0</v>
      </c>
      <c r="K1140" s="27">
        <f t="shared" ca="1" si="116"/>
        <v>0</v>
      </c>
      <c r="L1140" s="27">
        <f t="shared" ca="1" si="117"/>
        <v>3763.3300000000017</v>
      </c>
      <c r="M1140" s="30">
        <f ca="1">AVERAGE(E1140:OFFSET(E1140,-M$5+1,0))</f>
        <v>6890.7290000000012</v>
      </c>
      <c r="N1140" s="30">
        <f ca="1">AVERAGE(E1140:OFFSET(E1140,-N$5+1,0))</f>
        <v>6954.0889999999999</v>
      </c>
      <c r="O1140" s="30">
        <f t="shared" ca="1" si="118"/>
        <v>0</v>
      </c>
    </row>
    <row r="1141" spans="1:15">
      <c r="A1141" s="5">
        <v>40046</v>
      </c>
      <c r="B1141" s="4">
        <v>6785.7</v>
      </c>
      <c r="C1141" s="4">
        <v>6824.65</v>
      </c>
      <c r="D1141" s="4">
        <v>6629.1</v>
      </c>
      <c r="E1141" s="4">
        <v>6654.8</v>
      </c>
      <c r="F1141" s="4">
        <v>3871400</v>
      </c>
      <c r="G1141" s="27">
        <f t="shared" si="120"/>
        <v>52.470000000000255</v>
      </c>
      <c r="H1141" s="27">
        <f t="shared" si="119"/>
        <v>-130.89999999999964</v>
      </c>
      <c r="I1141" s="31">
        <f t="shared" ca="1" si="114"/>
        <v>0</v>
      </c>
      <c r="J1141" s="27">
        <f t="shared" ca="1" si="115"/>
        <v>0</v>
      </c>
      <c r="K1141" s="27">
        <f t="shared" ca="1" si="116"/>
        <v>0</v>
      </c>
      <c r="L1141" s="27">
        <f t="shared" ca="1" si="117"/>
        <v>3763.3300000000017</v>
      </c>
      <c r="M1141" s="30">
        <f ca="1">AVERAGE(E1141:OFFSET(E1141,-M$5+1,0))</f>
        <v>6869.3440000000001</v>
      </c>
      <c r="N1141" s="30">
        <f ca="1">AVERAGE(E1141:OFFSET(E1141,-N$5+1,0))</f>
        <v>6937.7849999999989</v>
      </c>
      <c r="O1141" s="30">
        <f t="shared" ca="1" si="118"/>
        <v>0</v>
      </c>
    </row>
    <row r="1142" spans="1:15">
      <c r="A1142" s="5">
        <v>40049</v>
      </c>
      <c r="B1142" s="4">
        <v>6766.76</v>
      </c>
      <c r="C1142" s="4">
        <v>6859.79</v>
      </c>
      <c r="D1142" s="4">
        <v>6762.68</v>
      </c>
      <c r="E1142" s="4">
        <v>6838.25</v>
      </c>
      <c r="F1142" s="4">
        <v>3082400</v>
      </c>
      <c r="G1142" s="27">
        <f t="shared" si="120"/>
        <v>111.96000000000004</v>
      </c>
      <c r="H1142" s="27">
        <f t="shared" si="119"/>
        <v>71.489999999999782</v>
      </c>
      <c r="I1142" s="31">
        <f t="shared" ref="I1142:I1205" ca="1" si="121">O1142</f>
        <v>0</v>
      </c>
      <c r="J1142" s="27">
        <f t="shared" ref="J1142:J1205" ca="1" si="122">IF((J1141+I1141)&gt;=J$5,J$5,IF((J1141+I1141)&lt;=J$7,J$7,J1141+I1141))</f>
        <v>0</v>
      </c>
      <c r="K1142" s="27">
        <f t="shared" ref="K1142:K1205" ca="1" si="123">J1141*G1142+J1142*H1142</f>
        <v>0</v>
      </c>
      <c r="L1142" s="27">
        <f t="shared" ref="L1142:L1205" ca="1" si="124">L1141+K1142</f>
        <v>3763.3300000000017</v>
      </c>
      <c r="M1142" s="30">
        <f ca="1">AVERAGE(E1142:OFFSET(E1142,-M$5+1,0))</f>
        <v>6864.8820000000005</v>
      </c>
      <c r="N1142" s="30">
        <f ca="1">AVERAGE(E1142:OFFSET(E1142,-N$5+1,0))</f>
        <v>6931.0335000000005</v>
      </c>
      <c r="O1142" s="30">
        <f t="shared" ref="O1142:O1205" ca="1" si="125">IF(AND(M1141&lt;=N1141,M1142&gt;N1142),1,IF(AND(M1141&gt;=N1141,M1142&lt;N1142),-1,0))</f>
        <v>0</v>
      </c>
    </row>
    <row r="1143" spans="1:15">
      <c r="A1143" s="5">
        <v>40050</v>
      </c>
      <c r="B1143" s="4">
        <v>6840.27</v>
      </c>
      <c r="C1143" s="4">
        <v>6865.92</v>
      </c>
      <c r="D1143" s="4">
        <v>6800.35</v>
      </c>
      <c r="E1143" s="4">
        <v>6809.41</v>
      </c>
      <c r="F1143" s="4">
        <v>2951200</v>
      </c>
      <c r="G1143" s="27">
        <f t="shared" si="120"/>
        <v>2.0200000000004366</v>
      </c>
      <c r="H1143" s="27">
        <f t="shared" si="119"/>
        <v>-30.860000000000582</v>
      </c>
      <c r="I1143" s="31">
        <f t="shared" ca="1" si="121"/>
        <v>0</v>
      </c>
      <c r="J1143" s="27">
        <f t="shared" ca="1" si="122"/>
        <v>0</v>
      </c>
      <c r="K1143" s="27">
        <f t="shared" ca="1" si="123"/>
        <v>0</v>
      </c>
      <c r="L1143" s="27">
        <f t="shared" ca="1" si="124"/>
        <v>3763.3300000000017</v>
      </c>
      <c r="M1143" s="30">
        <f ca="1">AVERAGE(E1143:OFFSET(E1143,-M$5+1,0))</f>
        <v>6854.9210000000003</v>
      </c>
      <c r="N1143" s="30">
        <f ca="1">AVERAGE(E1143:OFFSET(E1143,-N$5+1,0))</f>
        <v>6920.0824999999995</v>
      </c>
      <c r="O1143" s="30">
        <f t="shared" ca="1" si="125"/>
        <v>0</v>
      </c>
    </row>
    <row r="1144" spans="1:15">
      <c r="A1144" s="5">
        <v>40051</v>
      </c>
      <c r="B1144" s="4">
        <v>6816.42</v>
      </c>
      <c r="C1144" s="4">
        <v>6827.89</v>
      </c>
      <c r="D1144" s="4">
        <v>6663.84</v>
      </c>
      <c r="E1144" s="4">
        <v>6719.21</v>
      </c>
      <c r="F1144" s="4">
        <v>3765600</v>
      </c>
      <c r="G1144" s="27">
        <f t="shared" si="120"/>
        <v>7.0100000000002183</v>
      </c>
      <c r="H1144" s="27">
        <f t="shared" si="119"/>
        <v>-97.210000000000036</v>
      </c>
      <c r="I1144" s="31">
        <f t="shared" ca="1" si="121"/>
        <v>0</v>
      </c>
      <c r="J1144" s="27">
        <f t="shared" ca="1" si="122"/>
        <v>0</v>
      </c>
      <c r="K1144" s="27">
        <f t="shared" ca="1" si="123"/>
        <v>0</v>
      </c>
      <c r="L1144" s="27">
        <f t="shared" ca="1" si="124"/>
        <v>3763.3300000000017</v>
      </c>
      <c r="M1144" s="30">
        <f ca="1">AVERAGE(E1144:OFFSET(E1144,-M$5+1,0))</f>
        <v>6836.952000000002</v>
      </c>
      <c r="N1144" s="30">
        <f ca="1">AVERAGE(E1144:OFFSET(E1144,-N$5+1,0))</f>
        <v>6898.9114999999993</v>
      </c>
      <c r="O1144" s="30">
        <f t="shared" ca="1" si="125"/>
        <v>0</v>
      </c>
    </row>
    <row r="1145" spans="1:15">
      <c r="A1145" s="5">
        <v>40052</v>
      </c>
      <c r="B1145" s="4">
        <v>6678.24</v>
      </c>
      <c r="C1145" s="4">
        <v>6753.73</v>
      </c>
      <c r="D1145" s="4">
        <v>6658.73</v>
      </c>
      <c r="E1145" s="4">
        <v>6690.75</v>
      </c>
      <c r="F1145" s="4">
        <v>3009200</v>
      </c>
      <c r="G1145" s="27">
        <f t="shared" si="120"/>
        <v>-40.970000000000255</v>
      </c>
      <c r="H1145" s="27">
        <f t="shared" si="119"/>
        <v>12.510000000000218</v>
      </c>
      <c r="I1145" s="31">
        <f t="shared" ca="1" si="121"/>
        <v>0</v>
      </c>
      <c r="J1145" s="27">
        <f t="shared" ca="1" si="122"/>
        <v>0</v>
      </c>
      <c r="K1145" s="27">
        <f t="shared" ca="1" si="123"/>
        <v>0</v>
      </c>
      <c r="L1145" s="27">
        <f t="shared" ca="1" si="124"/>
        <v>3763.3300000000017</v>
      </c>
      <c r="M1145" s="30">
        <f ca="1">AVERAGE(E1145:OFFSET(E1145,-M$5+1,0))</f>
        <v>6802.5309999999999</v>
      </c>
      <c r="N1145" s="30">
        <f ca="1">AVERAGE(E1145:OFFSET(E1145,-N$5+1,0))</f>
        <v>6879.2675000000017</v>
      </c>
      <c r="O1145" s="30">
        <f t="shared" ca="1" si="125"/>
        <v>0</v>
      </c>
    </row>
    <row r="1146" spans="1:15">
      <c r="A1146" s="5">
        <v>40053</v>
      </c>
      <c r="B1146" s="4">
        <v>6727.42</v>
      </c>
      <c r="C1146" s="4">
        <v>6824.65</v>
      </c>
      <c r="D1146" s="4">
        <v>6711.16</v>
      </c>
      <c r="E1146" s="4">
        <v>6809.86</v>
      </c>
      <c r="F1146" s="4">
        <v>3223200</v>
      </c>
      <c r="G1146" s="27">
        <f t="shared" si="120"/>
        <v>36.670000000000073</v>
      </c>
      <c r="H1146" s="27">
        <f t="shared" si="119"/>
        <v>82.4399999999996</v>
      </c>
      <c r="I1146" s="31">
        <f t="shared" ca="1" si="121"/>
        <v>0</v>
      </c>
      <c r="J1146" s="27">
        <f t="shared" ca="1" si="122"/>
        <v>0</v>
      </c>
      <c r="K1146" s="27">
        <f t="shared" ca="1" si="123"/>
        <v>0</v>
      </c>
      <c r="L1146" s="27">
        <f t="shared" ca="1" si="124"/>
        <v>3763.3300000000017</v>
      </c>
      <c r="M1146" s="30">
        <f ca="1">AVERAGE(E1146:OFFSET(E1146,-M$5+1,0))</f>
        <v>6776.5659999999989</v>
      </c>
      <c r="N1146" s="30">
        <f ca="1">AVERAGE(E1146:OFFSET(E1146,-N$5+1,0))</f>
        <v>6868.4050000000007</v>
      </c>
      <c r="O1146" s="30">
        <f t="shared" ca="1" si="125"/>
        <v>0</v>
      </c>
    </row>
    <row r="1147" spans="1:15">
      <c r="A1147" s="5">
        <v>40056</v>
      </c>
      <c r="B1147" s="4">
        <v>6844.91</v>
      </c>
      <c r="C1147" s="4">
        <v>6848.96</v>
      </c>
      <c r="D1147" s="4">
        <v>6760.05</v>
      </c>
      <c r="E1147" s="4">
        <v>6825.95</v>
      </c>
      <c r="F1147" s="4">
        <v>3066000</v>
      </c>
      <c r="G1147" s="27">
        <f t="shared" si="120"/>
        <v>35.050000000000182</v>
      </c>
      <c r="H1147" s="27">
        <f t="shared" si="119"/>
        <v>-18.960000000000036</v>
      </c>
      <c r="I1147" s="31">
        <f t="shared" ca="1" si="121"/>
        <v>0</v>
      </c>
      <c r="J1147" s="27">
        <f t="shared" ca="1" si="122"/>
        <v>0</v>
      </c>
      <c r="K1147" s="27">
        <f t="shared" ca="1" si="123"/>
        <v>0</v>
      </c>
      <c r="L1147" s="27">
        <f t="shared" ca="1" si="124"/>
        <v>3763.3300000000017</v>
      </c>
      <c r="M1147" s="30">
        <f ca="1">AVERAGE(E1147:OFFSET(E1147,-M$5+1,0))</f>
        <v>6765.9810000000016</v>
      </c>
      <c r="N1147" s="30">
        <f ca="1">AVERAGE(E1147:OFFSET(E1147,-N$5+1,0))</f>
        <v>6855.8170000000009</v>
      </c>
      <c r="O1147" s="30">
        <f t="shared" ca="1" si="125"/>
        <v>0</v>
      </c>
    </row>
    <row r="1148" spans="1:15">
      <c r="A1148" s="5">
        <v>40057</v>
      </c>
      <c r="B1148" s="4">
        <v>6834.63</v>
      </c>
      <c r="C1148" s="4">
        <v>7019.75</v>
      </c>
      <c r="D1148" s="4">
        <v>6807.62</v>
      </c>
      <c r="E1148" s="4">
        <v>7019.75</v>
      </c>
      <c r="F1148" s="4">
        <v>4414000</v>
      </c>
      <c r="G1148" s="27">
        <f t="shared" si="120"/>
        <v>8.680000000000291</v>
      </c>
      <c r="H1148" s="27">
        <f t="shared" si="119"/>
        <v>185.11999999999989</v>
      </c>
      <c r="I1148" s="31">
        <f t="shared" ca="1" si="121"/>
        <v>0</v>
      </c>
      <c r="J1148" s="27">
        <f t="shared" ca="1" si="122"/>
        <v>0</v>
      </c>
      <c r="K1148" s="27">
        <f t="shared" ca="1" si="123"/>
        <v>0</v>
      </c>
      <c r="L1148" s="27">
        <f t="shared" ca="1" si="124"/>
        <v>3763.3300000000017</v>
      </c>
      <c r="M1148" s="30">
        <f ca="1">AVERAGE(E1148:OFFSET(E1148,-M$5+1,0))</f>
        <v>6788.9790000000012</v>
      </c>
      <c r="N1148" s="30">
        <f ca="1">AVERAGE(E1148:OFFSET(E1148,-N$5+1,0))</f>
        <v>6853.9690000000001</v>
      </c>
      <c r="O1148" s="30">
        <f t="shared" ca="1" si="125"/>
        <v>0</v>
      </c>
    </row>
    <row r="1149" spans="1:15">
      <c r="A1149" s="5">
        <v>40058</v>
      </c>
      <c r="B1149" s="4">
        <v>6966.18</v>
      </c>
      <c r="C1149" s="4">
        <v>7057.01</v>
      </c>
      <c r="D1149" s="4">
        <v>6961.01</v>
      </c>
      <c r="E1149" s="4">
        <v>7039.77</v>
      </c>
      <c r="F1149" s="4">
        <v>4190000</v>
      </c>
      <c r="G1149" s="27">
        <f t="shared" si="120"/>
        <v>-53.569999999999709</v>
      </c>
      <c r="H1149" s="27">
        <f t="shared" si="119"/>
        <v>73.590000000000146</v>
      </c>
      <c r="I1149" s="31">
        <f t="shared" ca="1" si="121"/>
        <v>0</v>
      </c>
      <c r="J1149" s="27">
        <f t="shared" ca="1" si="122"/>
        <v>0</v>
      </c>
      <c r="K1149" s="27">
        <f t="shared" ca="1" si="123"/>
        <v>0</v>
      </c>
      <c r="L1149" s="27">
        <f t="shared" ca="1" si="124"/>
        <v>3763.3300000000017</v>
      </c>
      <c r="M1149" s="30">
        <f ca="1">AVERAGE(E1149:OFFSET(E1149,-M$5+1,0))</f>
        <v>6814.098</v>
      </c>
      <c r="N1149" s="30">
        <f ca="1">AVERAGE(E1149:OFFSET(E1149,-N$5+1,0))</f>
        <v>6858.1639999999998</v>
      </c>
      <c r="O1149" s="30">
        <f t="shared" ca="1" si="125"/>
        <v>0</v>
      </c>
    </row>
    <row r="1150" spans="1:15">
      <c r="A1150" s="5">
        <v>40059</v>
      </c>
      <c r="B1150" s="4">
        <v>7060.66</v>
      </c>
      <c r="C1150" s="4">
        <v>7131.31</v>
      </c>
      <c r="D1150" s="4">
        <v>7011.36</v>
      </c>
      <c r="E1150" s="4">
        <v>7104.65</v>
      </c>
      <c r="F1150" s="4">
        <v>4667200</v>
      </c>
      <c r="G1150" s="27">
        <f t="shared" si="120"/>
        <v>20.889999999999418</v>
      </c>
      <c r="H1150" s="27">
        <f t="shared" si="119"/>
        <v>43.989999999999782</v>
      </c>
      <c r="I1150" s="31">
        <f t="shared" ca="1" si="121"/>
        <v>0</v>
      </c>
      <c r="J1150" s="27">
        <f t="shared" ca="1" si="122"/>
        <v>0</v>
      </c>
      <c r="K1150" s="27">
        <f t="shared" ca="1" si="123"/>
        <v>0</v>
      </c>
      <c r="L1150" s="27">
        <f t="shared" ca="1" si="124"/>
        <v>3763.3300000000017</v>
      </c>
      <c r="M1150" s="30">
        <f ca="1">AVERAGE(E1150:OFFSET(E1150,-M$5+1,0))</f>
        <v>6851.24</v>
      </c>
      <c r="N1150" s="30">
        <f ca="1">AVERAGE(E1150:OFFSET(E1150,-N$5+1,0))</f>
        <v>6870.9845000000014</v>
      </c>
      <c r="O1150" s="30">
        <f t="shared" ca="1" si="125"/>
        <v>0</v>
      </c>
    </row>
    <row r="1151" spans="1:15">
      <c r="A1151" s="5">
        <v>40060</v>
      </c>
      <c r="B1151" s="4">
        <v>7167.24</v>
      </c>
      <c r="C1151" s="4">
        <v>7178.54</v>
      </c>
      <c r="D1151" s="4">
        <v>7121.21</v>
      </c>
      <c r="E1151" s="4">
        <v>7153.13</v>
      </c>
      <c r="F1151" s="4">
        <v>4596200</v>
      </c>
      <c r="G1151" s="27">
        <f t="shared" si="120"/>
        <v>62.590000000000146</v>
      </c>
      <c r="H1151" s="27">
        <f t="shared" si="119"/>
        <v>-14.109999999999673</v>
      </c>
      <c r="I1151" s="31">
        <f t="shared" ca="1" si="121"/>
        <v>1</v>
      </c>
      <c r="J1151" s="27">
        <f t="shared" ca="1" si="122"/>
        <v>0</v>
      </c>
      <c r="K1151" s="27">
        <f t="shared" ca="1" si="123"/>
        <v>0</v>
      </c>
      <c r="L1151" s="27">
        <f t="shared" ca="1" si="124"/>
        <v>3763.3300000000017</v>
      </c>
      <c r="M1151" s="30">
        <f ca="1">AVERAGE(E1151:OFFSET(E1151,-M$5+1,0))</f>
        <v>6901.0729999999994</v>
      </c>
      <c r="N1151" s="30">
        <f ca="1">AVERAGE(E1151:OFFSET(E1151,-N$5+1,0))</f>
        <v>6885.2085000000006</v>
      </c>
      <c r="O1151" s="30">
        <f t="shared" ca="1" si="125"/>
        <v>1</v>
      </c>
    </row>
    <row r="1152" spans="1:15">
      <c r="A1152" s="5">
        <v>40063</v>
      </c>
      <c r="B1152" s="4">
        <v>7192.16</v>
      </c>
      <c r="C1152" s="4">
        <v>7240.34</v>
      </c>
      <c r="D1152" s="4">
        <v>7169.4</v>
      </c>
      <c r="E1152" s="4">
        <v>7224.59</v>
      </c>
      <c r="F1152" s="4">
        <v>4238800</v>
      </c>
      <c r="G1152" s="27">
        <f t="shared" si="120"/>
        <v>39.029999999999745</v>
      </c>
      <c r="H1152" s="27">
        <f t="shared" si="119"/>
        <v>32.430000000000291</v>
      </c>
      <c r="I1152" s="31">
        <f t="shared" ca="1" si="121"/>
        <v>0</v>
      </c>
      <c r="J1152" s="27">
        <f t="shared" ca="1" si="122"/>
        <v>1</v>
      </c>
      <c r="K1152" s="27">
        <f t="shared" ca="1" si="123"/>
        <v>32.430000000000291</v>
      </c>
      <c r="L1152" s="27">
        <f t="shared" ca="1" si="124"/>
        <v>3795.760000000002</v>
      </c>
      <c r="M1152" s="30">
        <f ca="1">AVERAGE(E1152:OFFSET(E1152,-M$5+1,0))</f>
        <v>6939.7069999999994</v>
      </c>
      <c r="N1152" s="30">
        <f ca="1">AVERAGE(E1152:OFFSET(E1152,-N$5+1,0))</f>
        <v>6902.2945000000009</v>
      </c>
      <c r="O1152" s="30">
        <f t="shared" ca="1" si="125"/>
        <v>0</v>
      </c>
    </row>
    <row r="1153" spans="1:15">
      <c r="A1153" s="5">
        <v>40064</v>
      </c>
      <c r="B1153" s="4">
        <v>7263.23</v>
      </c>
      <c r="C1153" s="4">
        <v>7350.88</v>
      </c>
      <c r="D1153" s="4">
        <v>7202.69</v>
      </c>
      <c r="E1153" s="4">
        <v>7313.99</v>
      </c>
      <c r="F1153" s="4">
        <v>5261400</v>
      </c>
      <c r="G1153" s="27">
        <f t="shared" si="120"/>
        <v>38.639999999999418</v>
      </c>
      <c r="H1153" s="27">
        <f t="shared" si="119"/>
        <v>50.760000000000218</v>
      </c>
      <c r="I1153" s="31">
        <f t="shared" ca="1" si="121"/>
        <v>0</v>
      </c>
      <c r="J1153" s="27">
        <f t="shared" ca="1" si="122"/>
        <v>1</v>
      </c>
      <c r="K1153" s="27">
        <f t="shared" ca="1" si="123"/>
        <v>89.399999999999636</v>
      </c>
      <c r="L1153" s="27">
        <f t="shared" ca="1" si="124"/>
        <v>3885.1600000000017</v>
      </c>
      <c r="M1153" s="30">
        <f ca="1">AVERAGE(E1153:OFFSET(E1153,-M$5+1,0))</f>
        <v>6990.1650000000009</v>
      </c>
      <c r="N1153" s="30">
        <f ca="1">AVERAGE(E1153:OFFSET(E1153,-N$5+1,0))</f>
        <v>6922.5430000000006</v>
      </c>
      <c r="O1153" s="30">
        <f t="shared" ca="1" si="125"/>
        <v>0</v>
      </c>
    </row>
    <row r="1154" spans="1:15">
      <c r="A1154" s="5">
        <v>40065</v>
      </c>
      <c r="B1154" s="4">
        <v>7344.26</v>
      </c>
      <c r="C1154" s="4">
        <v>7363.11</v>
      </c>
      <c r="D1154" s="4">
        <v>7250.72</v>
      </c>
      <c r="E1154" s="4">
        <v>7250.72</v>
      </c>
      <c r="F1154" s="4">
        <v>4678400</v>
      </c>
      <c r="G1154" s="27">
        <f t="shared" si="120"/>
        <v>30.270000000000437</v>
      </c>
      <c r="H1154" s="27">
        <f t="shared" si="119"/>
        <v>-93.539999999999964</v>
      </c>
      <c r="I1154" s="31">
        <f t="shared" ca="1" si="121"/>
        <v>0</v>
      </c>
      <c r="J1154" s="27">
        <f t="shared" ca="1" si="122"/>
        <v>1</v>
      </c>
      <c r="K1154" s="27">
        <f t="shared" ca="1" si="123"/>
        <v>-63.269999999999527</v>
      </c>
      <c r="L1154" s="27">
        <f t="shared" ca="1" si="124"/>
        <v>3821.8900000000021</v>
      </c>
      <c r="M1154" s="30">
        <f ca="1">AVERAGE(E1154:OFFSET(E1154,-M$5+1,0))</f>
        <v>7043.3159999999989</v>
      </c>
      <c r="N1154" s="30">
        <f ca="1">AVERAGE(E1154:OFFSET(E1154,-N$5+1,0))</f>
        <v>6940.1340000000009</v>
      </c>
      <c r="O1154" s="30">
        <f t="shared" ca="1" si="125"/>
        <v>0</v>
      </c>
    </row>
    <row r="1155" spans="1:15">
      <c r="A1155" s="5">
        <v>40066</v>
      </c>
      <c r="B1155" s="4">
        <v>7507.49</v>
      </c>
      <c r="C1155" s="4">
        <v>7507.49</v>
      </c>
      <c r="D1155" s="4">
        <v>7286.82</v>
      </c>
      <c r="E1155" s="4">
        <v>7332.08</v>
      </c>
      <c r="F1155" s="4">
        <v>5713400</v>
      </c>
      <c r="G1155" s="27">
        <f t="shared" si="120"/>
        <v>256.76999999999953</v>
      </c>
      <c r="H1155" s="27">
        <f t="shared" si="119"/>
        <v>-175.40999999999985</v>
      </c>
      <c r="I1155" s="31">
        <f t="shared" ca="1" si="121"/>
        <v>0</v>
      </c>
      <c r="J1155" s="27">
        <f t="shared" ca="1" si="122"/>
        <v>1</v>
      </c>
      <c r="K1155" s="27">
        <f t="shared" ca="1" si="123"/>
        <v>81.359999999999673</v>
      </c>
      <c r="L1155" s="27">
        <f t="shared" ca="1" si="124"/>
        <v>3903.2500000000018</v>
      </c>
      <c r="M1155" s="30">
        <f ca="1">AVERAGE(E1155:OFFSET(E1155,-M$5+1,0))</f>
        <v>7107.4489999999987</v>
      </c>
      <c r="N1155" s="30">
        <f ca="1">AVERAGE(E1155:OFFSET(E1155,-N$5+1,0))</f>
        <v>6954.99</v>
      </c>
      <c r="O1155" s="30">
        <f t="shared" ca="1" si="125"/>
        <v>0</v>
      </c>
    </row>
    <row r="1156" spans="1:15">
      <c r="A1156" s="5">
        <v>40067</v>
      </c>
      <c r="B1156" s="4">
        <v>7300.01</v>
      </c>
      <c r="C1156" s="4">
        <v>7355.96</v>
      </c>
      <c r="D1156" s="4">
        <v>7295.85</v>
      </c>
      <c r="E1156" s="4">
        <v>7337.14</v>
      </c>
      <c r="F1156" s="4">
        <v>3511000</v>
      </c>
      <c r="G1156" s="27">
        <f t="shared" si="120"/>
        <v>-32.069999999999709</v>
      </c>
      <c r="H1156" s="27">
        <f t="shared" ref="H1156:H1219" si="126">E1156-B1156</f>
        <v>37.130000000000109</v>
      </c>
      <c r="I1156" s="31">
        <f t="shared" ca="1" si="121"/>
        <v>0</v>
      </c>
      <c r="J1156" s="27">
        <f t="shared" ca="1" si="122"/>
        <v>1</v>
      </c>
      <c r="K1156" s="27">
        <f t="shared" ca="1" si="123"/>
        <v>5.0600000000004002</v>
      </c>
      <c r="L1156" s="27">
        <f t="shared" ca="1" si="124"/>
        <v>3908.3100000000022</v>
      </c>
      <c r="M1156" s="30">
        <f ca="1">AVERAGE(E1156:OFFSET(E1156,-M$5+1,0))</f>
        <v>7160.1770000000006</v>
      </c>
      <c r="N1156" s="30">
        <f ca="1">AVERAGE(E1156:OFFSET(E1156,-N$5+1,0))</f>
        <v>6968.3714999999993</v>
      </c>
      <c r="O1156" s="30">
        <f t="shared" ca="1" si="125"/>
        <v>0</v>
      </c>
    </row>
    <row r="1157" spans="1:15">
      <c r="A1157" s="5">
        <v>40070</v>
      </c>
      <c r="B1157" s="4">
        <v>7337.04</v>
      </c>
      <c r="C1157" s="4">
        <v>7350.92</v>
      </c>
      <c r="D1157" s="4">
        <v>7218.18</v>
      </c>
      <c r="E1157" s="4">
        <v>7256.95</v>
      </c>
      <c r="F1157" s="4">
        <v>3366800</v>
      </c>
      <c r="G1157" s="27">
        <f t="shared" ref="G1157:G1220" si="127">B1157-E1156</f>
        <v>-0.1000000000003638</v>
      </c>
      <c r="H1157" s="27">
        <f t="shared" si="126"/>
        <v>-80.090000000000146</v>
      </c>
      <c r="I1157" s="31">
        <f t="shared" ca="1" si="121"/>
        <v>0</v>
      </c>
      <c r="J1157" s="27">
        <f t="shared" ca="1" si="122"/>
        <v>1</v>
      </c>
      <c r="K1157" s="27">
        <f t="shared" ca="1" si="123"/>
        <v>-80.190000000000509</v>
      </c>
      <c r="L1157" s="27">
        <f t="shared" ca="1" si="124"/>
        <v>3828.1200000000017</v>
      </c>
      <c r="M1157" s="30">
        <f ca="1">AVERAGE(E1157:OFFSET(E1157,-M$5+1,0))</f>
        <v>7203.277</v>
      </c>
      <c r="N1157" s="30">
        <f ca="1">AVERAGE(E1157:OFFSET(E1157,-N$5+1,0))</f>
        <v>6984.6290000000026</v>
      </c>
      <c r="O1157" s="30">
        <f t="shared" ca="1" si="125"/>
        <v>0</v>
      </c>
    </row>
    <row r="1158" spans="1:15">
      <c r="A1158" s="5">
        <v>40071</v>
      </c>
      <c r="B1158" s="4">
        <v>7269.9</v>
      </c>
      <c r="C1158" s="4">
        <v>7362.16</v>
      </c>
      <c r="D1158" s="4">
        <v>7252.33</v>
      </c>
      <c r="E1158" s="4">
        <v>7346.26</v>
      </c>
      <c r="F1158" s="4">
        <v>3504400</v>
      </c>
      <c r="G1158" s="27">
        <f t="shared" si="127"/>
        <v>12.949999999999818</v>
      </c>
      <c r="H1158" s="27">
        <f t="shared" si="126"/>
        <v>76.360000000000582</v>
      </c>
      <c r="I1158" s="31">
        <f t="shared" ca="1" si="121"/>
        <v>0</v>
      </c>
      <c r="J1158" s="27">
        <f t="shared" ca="1" si="122"/>
        <v>1</v>
      </c>
      <c r="K1158" s="27">
        <f t="shared" ca="1" si="123"/>
        <v>89.3100000000004</v>
      </c>
      <c r="L1158" s="27">
        <f t="shared" ca="1" si="124"/>
        <v>3917.4300000000021</v>
      </c>
      <c r="M1158" s="30">
        <f ca="1">AVERAGE(E1158:OFFSET(E1158,-M$5+1,0))</f>
        <v>7235.9279999999999</v>
      </c>
      <c r="N1158" s="30">
        <f ca="1">AVERAGE(E1158:OFFSET(E1158,-N$5+1,0))</f>
        <v>7012.4535000000014</v>
      </c>
      <c r="O1158" s="30">
        <f t="shared" ca="1" si="125"/>
        <v>0</v>
      </c>
    </row>
    <row r="1159" spans="1:15">
      <c r="A1159" s="5">
        <v>40072</v>
      </c>
      <c r="B1159" s="4">
        <v>7414.96</v>
      </c>
      <c r="C1159" s="4">
        <v>7457.4</v>
      </c>
      <c r="D1159" s="4">
        <v>7391.84</v>
      </c>
      <c r="E1159" s="4">
        <v>7440.24</v>
      </c>
      <c r="F1159" s="4">
        <v>4713200</v>
      </c>
      <c r="G1159" s="27">
        <f t="shared" si="127"/>
        <v>68.699999999999818</v>
      </c>
      <c r="H1159" s="27">
        <f t="shared" si="126"/>
        <v>25.279999999999745</v>
      </c>
      <c r="I1159" s="31">
        <f t="shared" ca="1" si="121"/>
        <v>0</v>
      </c>
      <c r="J1159" s="27">
        <f t="shared" ca="1" si="122"/>
        <v>1</v>
      </c>
      <c r="K1159" s="27">
        <f t="shared" ca="1" si="123"/>
        <v>93.979999999999563</v>
      </c>
      <c r="L1159" s="27">
        <f t="shared" ca="1" si="124"/>
        <v>4011.4100000000017</v>
      </c>
      <c r="M1159" s="30">
        <f ca="1">AVERAGE(E1159:OFFSET(E1159,-M$5+1,0))</f>
        <v>7275.9750000000004</v>
      </c>
      <c r="N1159" s="30">
        <f ca="1">AVERAGE(E1159:OFFSET(E1159,-N$5+1,0))</f>
        <v>7045.0364999999993</v>
      </c>
      <c r="O1159" s="30">
        <f t="shared" ca="1" si="125"/>
        <v>0</v>
      </c>
    </row>
    <row r="1160" spans="1:15">
      <c r="A1160" s="5">
        <v>40073</v>
      </c>
      <c r="B1160" s="4">
        <v>7502.69</v>
      </c>
      <c r="C1160" s="4">
        <v>7513.73</v>
      </c>
      <c r="D1160" s="4">
        <v>7451.3</v>
      </c>
      <c r="E1160" s="4">
        <v>7477.3</v>
      </c>
      <c r="F1160" s="4">
        <v>5246000</v>
      </c>
      <c r="G1160" s="27">
        <f t="shared" si="127"/>
        <v>62.449999999999818</v>
      </c>
      <c r="H1160" s="27">
        <f t="shared" si="126"/>
        <v>-25.389999999999418</v>
      </c>
      <c r="I1160" s="31">
        <f t="shared" ca="1" si="121"/>
        <v>0</v>
      </c>
      <c r="J1160" s="27">
        <f t="shared" ca="1" si="122"/>
        <v>1</v>
      </c>
      <c r="K1160" s="27">
        <f t="shared" ca="1" si="123"/>
        <v>37.0600000000004</v>
      </c>
      <c r="L1160" s="27">
        <f t="shared" ca="1" si="124"/>
        <v>4048.4700000000021</v>
      </c>
      <c r="M1160" s="30">
        <f ca="1">AVERAGE(E1160:OFFSET(E1160,-M$5+1,0))</f>
        <v>7313.2400000000007</v>
      </c>
      <c r="N1160" s="30">
        <f ca="1">AVERAGE(E1160:OFFSET(E1160,-N$5+1,0))</f>
        <v>7082.24</v>
      </c>
      <c r="O1160" s="30">
        <f t="shared" ca="1" si="125"/>
        <v>0</v>
      </c>
    </row>
    <row r="1161" spans="1:15">
      <c r="A1161" s="5">
        <v>40074</v>
      </c>
      <c r="B1161" s="4">
        <v>7463.39</v>
      </c>
      <c r="C1161" s="4">
        <v>7526.55</v>
      </c>
      <c r="D1161" s="4">
        <v>7434.83</v>
      </c>
      <c r="E1161" s="4">
        <v>7526.55</v>
      </c>
      <c r="F1161" s="4">
        <v>4007200</v>
      </c>
      <c r="G1161" s="27">
        <f t="shared" si="127"/>
        <v>-13.909999999999854</v>
      </c>
      <c r="H1161" s="27">
        <f t="shared" si="126"/>
        <v>63.159999999999854</v>
      </c>
      <c r="I1161" s="31">
        <f t="shared" ca="1" si="121"/>
        <v>0</v>
      </c>
      <c r="J1161" s="27">
        <f t="shared" ca="1" si="122"/>
        <v>1</v>
      </c>
      <c r="K1161" s="27">
        <f t="shared" ca="1" si="123"/>
        <v>49.25</v>
      </c>
      <c r="L1161" s="27">
        <f t="shared" ca="1" si="124"/>
        <v>4097.7200000000021</v>
      </c>
      <c r="M1161" s="30">
        <f ca="1">AVERAGE(E1161:OFFSET(E1161,-M$5+1,0))</f>
        <v>7350.5819999999994</v>
      </c>
      <c r="N1161" s="30">
        <f ca="1">AVERAGE(E1161:OFFSET(E1161,-N$5+1,0))</f>
        <v>7125.8274999999994</v>
      </c>
      <c r="O1161" s="30">
        <f t="shared" ca="1" si="125"/>
        <v>0</v>
      </c>
    </row>
    <row r="1162" spans="1:15">
      <c r="A1162" s="5">
        <v>40077</v>
      </c>
      <c r="B1162" s="4">
        <v>7523</v>
      </c>
      <c r="C1162" s="4">
        <v>7558.88</v>
      </c>
      <c r="D1162" s="4">
        <v>7439.03</v>
      </c>
      <c r="E1162" s="4">
        <v>7502.46</v>
      </c>
      <c r="F1162" s="4">
        <v>4405600</v>
      </c>
      <c r="G1162" s="27">
        <f t="shared" si="127"/>
        <v>-3.5500000000001819</v>
      </c>
      <c r="H1162" s="27">
        <f t="shared" si="126"/>
        <v>-20.539999999999964</v>
      </c>
      <c r="I1162" s="31">
        <f t="shared" ca="1" si="121"/>
        <v>0</v>
      </c>
      <c r="J1162" s="27">
        <f t="shared" ca="1" si="122"/>
        <v>1</v>
      </c>
      <c r="K1162" s="27">
        <f t="shared" ca="1" si="123"/>
        <v>-24.090000000000146</v>
      </c>
      <c r="L1162" s="27">
        <f t="shared" ca="1" si="124"/>
        <v>4073.6300000000019</v>
      </c>
      <c r="M1162" s="30">
        <f ca="1">AVERAGE(E1162:OFFSET(E1162,-M$5+1,0))</f>
        <v>7378.3690000000006</v>
      </c>
      <c r="N1162" s="30">
        <f ca="1">AVERAGE(E1162:OFFSET(E1162,-N$5+1,0))</f>
        <v>7159.0379999999986</v>
      </c>
      <c r="O1162" s="30">
        <f t="shared" ca="1" si="125"/>
        <v>0</v>
      </c>
    </row>
    <row r="1163" spans="1:15">
      <c r="A1163" s="5">
        <v>40078</v>
      </c>
      <c r="B1163" s="4">
        <v>7522.83</v>
      </c>
      <c r="C1163" s="4">
        <v>7526.23</v>
      </c>
      <c r="D1163" s="4">
        <v>7463.41</v>
      </c>
      <c r="E1163" s="4">
        <v>7469.03</v>
      </c>
      <c r="F1163" s="4">
        <v>4144200</v>
      </c>
      <c r="G1163" s="27">
        <f t="shared" si="127"/>
        <v>20.369999999999891</v>
      </c>
      <c r="H1163" s="27">
        <f t="shared" si="126"/>
        <v>-53.800000000000182</v>
      </c>
      <c r="I1163" s="31">
        <f t="shared" ca="1" si="121"/>
        <v>0</v>
      </c>
      <c r="J1163" s="27">
        <f t="shared" ca="1" si="122"/>
        <v>1</v>
      </c>
      <c r="K1163" s="27">
        <f t="shared" ca="1" si="123"/>
        <v>-33.430000000000291</v>
      </c>
      <c r="L1163" s="27">
        <f t="shared" ca="1" si="124"/>
        <v>4040.2000000000016</v>
      </c>
      <c r="M1163" s="30">
        <f ca="1">AVERAGE(E1163:OFFSET(E1163,-M$5+1,0))</f>
        <v>7393.8730000000014</v>
      </c>
      <c r="N1163" s="30">
        <f ca="1">AVERAGE(E1163:OFFSET(E1163,-N$5+1,0))</f>
        <v>7192.0190000000002</v>
      </c>
      <c r="O1163" s="30">
        <f t="shared" ca="1" si="125"/>
        <v>0</v>
      </c>
    </row>
    <row r="1164" spans="1:15">
      <c r="A1164" s="5">
        <v>40079</v>
      </c>
      <c r="B1164" s="4">
        <v>7493.98</v>
      </c>
      <c r="C1164" s="4">
        <v>7534.66</v>
      </c>
      <c r="D1164" s="4">
        <v>7352.23</v>
      </c>
      <c r="E1164" s="4">
        <v>7376.76</v>
      </c>
      <c r="F1164" s="4">
        <v>4639400</v>
      </c>
      <c r="G1164" s="27">
        <f t="shared" si="127"/>
        <v>24.949999999999818</v>
      </c>
      <c r="H1164" s="27">
        <f t="shared" si="126"/>
        <v>-117.21999999999935</v>
      </c>
      <c r="I1164" s="31">
        <f t="shared" ca="1" si="121"/>
        <v>0</v>
      </c>
      <c r="J1164" s="27">
        <f t="shared" ca="1" si="122"/>
        <v>1</v>
      </c>
      <c r="K1164" s="27">
        <f t="shared" ca="1" si="123"/>
        <v>-92.269999999999527</v>
      </c>
      <c r="L1164" s="27">
        <f t="shared" ca="1" si="124"/>
        <v>3947.9300000000021</v>
      </c>
      <c r="M1164" s="30">
        <f ca="1">AVERAGE(E1164:OFFSET(E1164,-M$5+1,0))</f>
        <v>7406.4770000000008</v>
      </c>
      <c r="N1164" s="30">
        <f ca="1">AVERAGE(E1164:OFFSET(E1164,-N$5+1,0))</f>
        <v>7224.8965000000007</v>
      </c>
      <c r="O1164" s="30">
        <f t="shared" ca="1" si="125"/>
        <v>0</v>
      </c>
    </row>
    <row r="1165" spans="1:15">
      <c r="A1165" s="5">
        <v>40080</v>
      </c>
      <c r="B1165" s="4">
        <v>7372.11</v>
      </c>
      <c r="C1165" s="4">
        <v>7386.99</v>
      </c>
      <c r="D1165" s="4">
        <v>7280.04</v>
      </c>
      <c r="E1165" s="4">
        <v>7324.22</v>
      </c>
      <c r="F1165" s="4">
        <v>3257400</v>
      </c>
      <c r="G1165" s="27">
        <f t="shared" si="127"/>
        <v>-4.6500000000005457</v>
      </c>
      <c r="H1165" s="27">
        <f t="shared" si="126"/>
        <v>-47.889999999999418</v>
      </c>
      <c r="I1165" s="31">
        <f t="shared" ca="1" si="121"/>
        <v>0</v>
      </c>
      <c r="J1165" s="27">
        <f t="shared" ca="1" si="122"/>
        <v>1</v>
      </c>
      <c r="K1165" s="27">
        <f t="shared" ca="1" si="123"/>
        <v>-52.539999999999964</v>
      </c>
      <c r="L1165" s="27">
        <f t="shared" ca="1" si="124"/>
        <v>3895.3900000000021</v>
      </c>
      <c r="M1165" s="30">
        <f ca="1">AVERAGE(E1165:OFFSET(E1165,-M$5+1,0))</f>
        <v>7405.6910000000007</v>
      </c>
      <c r="N1165" s="30">
        <f ca="1">AVERAGE(E1165:OFFSET(E1165,-N$5+1,0))</f>
        <v>7256.57</v>
      </c>
      <c r="O1165" s="30">
        <f t="shared" ca="1" si="125"/>
        <v>0</v>
      </c>
    </row>
    <row r="1166" spans="1:15">
      <c r="A1166" s="5">
        <v>40081</v>
      </c>
      <c r="B1166" s="4">
        <v>7298.37</v>
      </c>
      <c r="C1166" s="4">
        <v>7361.93</v>
      </c>
      <c r="D1166" s="4">
        <v>7284.33</v>
      </c>
      <c r="E1166" s="4">
        <v>7345.22</v>
      </c>
      <c r="F1166" s="4">
        <v>3383600</v>
      </c>
      <c r="G1166" s="27">
        <f t="shared" si="127"/>
        <v>-25.850000000000364</v>
      </c>
      <c r="H1166" s="27">
        <f t="shared" si="126"/>
        <v>46.850000000000364</v>
      </c>
      <c r="I1166" s="31">
        <f t="shared" ca="1" si="121"/>
        <v>0</v>
      </c>
      <c r="J1166" s="27">
        <f t="shared" ca="1" si="122"/>
        <v>1</v>
      </c>
      <c r="K1166" s="27">
        <f t="shared" ca="1" si="123"/>
        <v>21</v>
      </c>
      <c r="L1166" s="27">
        <f t="shared" ca="1" si="124"/>
        <v>3916.3900000000021</v>
      </c>
      <c r="M1166" s="30">
        <f ca="1">AVERAGE(E1166:OFFSET(E1166,-M$5+1,0))</f>
        <v>7406.4989999999989</v>
      </c>
      <c r="N1166" s="30">
        <f ca="1">AVERAGE(E1166:OFFSET(E1166,-N$5+1,0))</f>
        <v>7283.3380000000006</v>
      </c>
      <c r="O1166" s="30">
        <f t="shared" ca="1" si="125"/>
        <v>0</v>
      </c>
    </row>
    <row r="1167" spans="1:15">
      <c r="A1167" s="5">
        <v>40084</v>
      </c>
      <c r="B1167" s="4">
        <v>7332.49</v>
      </c>
      <c r="C1167" s="4">
        <v>7354.8</v>
      </c>
      <c r="D1167" s="4">
        <v>7257.63</v>
      </c>
      <c r="E1167" s="4">
        <v>7284.61</v>
      </c>
      <c r="F1167" s="4">
        <v>2706200</v>
      </c>
      <c r="G1167" s="27">
        <f t="shared" si="127"/>
        <v>-12.730000000000473</v>
      </c>
      <c r="H1167" s="27">
        <f t="shared" si="126"/>
        <v>-47.880000000000109</v>
      </c>
      <c r="I1167" s="31">
        <f t="shared" ca="1" si="121"/>
        <v>0</v>
      </c>
      <c r="J1167" s="27">
        <f t="shared" ca="1" si="122"/>
        <v>1</v>
      </c>
      <c r="K1167" s="27">
        <f t="shared" ca="1" si="123"/>
        <v>-60.610000000000582</v>
      </c>
      <c r="L1167" s="27">
        <f t="shared" ca="1" si="124"/>
        <v>3855.7800000000016</v>
      </c>
      <c r="M1167" s="30">
        <f ca="1">AVERAGE(E1167:OFFSET(E1167,-M$5+1,0))</f>
        <v>7409.2649999999994</v>
      </c>
      <c r="N1167" s="30">
        <f ca="1">AVERAGE(E1167:OFFSET(E1167,-N$5+1,0))</f>
        <v>7306.2709999999988</v>
      </c>
      <c r="O1167" s="30">
        <f t="shared" ca="1" si="125"/>
        <v>0</v>
      </c>
    </row>
    <row r="1168" spans="1:15">
      <c r="A1168" s="5">
        <v>40085</v>
      </c>
      <c r="B1168" s="4">
        <v>7385.84</v>
      </c>
      <c r="C1168" s="4">
        <v>7436.29</v>
      </c>
      <c r="D1168" s="4">
        <v>7378.97</v>
      </c>
      <c r="E1168" s="4">
        <v>7429.98</v>
      </c>
      <c r="F1168" s="4">
        <v>3576200</v>
      </c>
      <c r="G1168" s="27">
        <f t="shared" si="127"/>
        <v>101.23000000000047</v>
      </c>
      <c r="H1168" s="27">
        <f t="shared" si="126"/>
        <v>44.139999999999418</v>
      </c>
      <c r="I1168" s="31">
        <f t="shared" ca="1" si="121"/>
        <v>0</v>
      </c>
      <c r="J1168" s="27">
        <f t="shared" ca="1" si="122"/>
        <v>1</v>
      </c>
      <c r="K1168" s="27">
        <f t="shared" ca="1" si="123"/>
        <v>145.36999999999989</v>
      </c>
      <c r="L1168" s="27">
        <f t="shared" ca="1" si="124"/>
        <v>4001.1500000000015</v>
      </c>
      <c r="M1168" s="30">
        <f ca="1">AVERAGE(E1168:OFFSET(E1168,-M$5+1,0))</f>
        <v>7417.6369999999997</v>
      </c>
      <c r="N1168" s="30">
        <f ca="1">AVERAGE(E1168:OFFSET(E1168,-N$5+1,0))</f>
        <v>7326.7824999999993</v>
      </c>
      <c r="O1168" s="30">
        <f t="shared" ca="1" si="125"/>
        <v>0</v>
      </c>
    </row>
    <row r="1169" spans="1:15">
      <c r="A1169" s="5">
        <v>40086</v>
      </c>
      <c r="B1169" s="4">
        <v>7456.57</v>
      </c>
      <c r="C1169" s="4">
        <v>7534.55</v>
      </c>
      <c r="D1169" s="4">
        <v>7443.88</v>
      </c>
      <c r="E1169" s="4">
        <v>7509.17</v>
      </c>
      <c r="F1169" s="4">
        <v>4198800</v>
      </c>
      <c r="G1169" s="27">
        <f t="shared" si="127"/>
        <v>26.590000000000146</v>
      </c>
      <c r="H1169" s="27">
        <f t="shared" si="126"/>
        <v>52.600000000000364</v>
      </c>
      <c r="I1169" s="31">
        <f t="shared" ca="1" si="121"/>
        <v>0</v>
      </c>
      <c r="J1169" s="27">
        <f t="shared" ca="1" si="122"/>
        <v>1</v>
      </c>
      <c r="K1169" s="27">
        <f t="shared" ca="1" si="123"/>
        <v>79.190000000000509</v>
      </c>
      <c r="L1169" s="27">
        <f t="shared" ca="1" si="124"/>
        <v>4080.340000000002</v>
      </c>
      <c r="M1169" s="30">
        <f ca="1">AVERAGE(E1169:OFFSET(E1169,-M$5+1,0))</f>
        <v>7424.5300000000007</v>
      </c>
      <c r="N1169" s="30">
        <f ca="1">AVERAGE(E1169:OFFSET(E1169,-N$5+1,0))</f>
        <v>7350.2525000000005</v>
      </c>
      <c r="O1169" s="30">
        <f t="shared" ca="1" si="125"/>
        <v>0</v>
      </c>
    </row>
    <row r="1170" spans="1:15">
      <c r="A1170" s="5">
        <v>40087</v>
      </c>
      <c r="B1170" s="4">
        <v>7581.38</v>
      </c>
      <c r="C1170" s="4">
        <v>7599.62</v>
      </c>
      <c r="D1170" s="4">
        <v>7492.62</v>
      </c>
      <c r="E1170" s="4">
        <v>7545.29</v>
      </c>
      <c r="F1170" s="4">
        <v>4968000</v>
      </c>
      <c r="G1170" s="27">
        <f t="shared" si="127"/>
        <v>72.210000000000036</v>
      </c>
      <c r="H1170" s="27">
        <f t="shared" si="126"/>
        <v>-36.090000000000146</v>
      </c>
      <c r="I1170" s="31">
        <f t="shared" ca="1" si="121"/>
        <v>0</v>
      </c>
      <c r="J1170" s="27">
        <f t="shared" ca="1" si="122"/>
        <v>1</v>
      </c>
      <c r="K1170" s="27">
        <f t="shared" ca="1" si="123"/>
        <v>36.119999999999891</v>
      </c>
      <c r="L1170" s="27">
        <f t="shared" ca="1" si="124"/>
        <v>4116.4600000000019</v>
      </c>
      <c r="M1170" s="30">
        <f ca="1">AVERAGE(E1170:OFFSET(E1170,-M$5+1,0))</f>
        <v>7431.3289999999997</v>
      </c>
      <c r="N1170" s="30">
        <f ca="1">AVERAGE(E1170:OFFSET(E1170,-N$5+1,0))</f>
        <v>7372.2845000000016</v>
      </c>
      <c r="O1170" s="30">
        <f t="shared" ca="1" si="125"/>
        <v>0</v>
      </c>
    </row>
    <row r="1171" spans="1:15">
      <c r="A1171" s="5">
        <v>40088</v>
      </c>
      <c r="B1171" s="4">
        <v>7415.16</v>
      </c>
      <c r="C1171" s="4">
        <v>7483.43</v>
      </c>
      <c r="D1171" s="4">
        <v>7391.63</v>
      </c>
      <c r="E1171" s="4">
        <v>7411.88</v>
      </c>
      <c r="F1171" s="4">
        <v>4034400</v>
      </c>
      <c r="G1171" s="27">
        <f t="shared" si="127"/>
        <v>-130.13000000000011</v>
      </c>
      <c r="H1171" s="27">
        <f t="shared" si="126"/>
        <v>-3.2799999999997453</v>
      </c>
      <c r="I1171" s="31">
        <f t="shared" ca="1" si="121"/>
        <v>0</v>
      </c>
      <c r="J1171" s="27">
        <f t="shared" ca="1" si="122"/>
        <v>1</v>
      </c>
      <c r="K1171" s="27">
        <f t="shared" ca="1" si="123"/>
        <v>-133.40999999999985</v>
      </c>
      <c r="L1171" s="27">
        <f t="shared" ca="1" si="124"/>
        <v>3983.050000000002</v>
      </c>
      <c r="M1171" s="30">
        <f ca="1">AVERAGE(E1171:OFFSET(E1171,-M$5+1,0))</f>
        <v>7419.8619999999992</v>
      </c>
      <c r="N1171" s="30">
        <f ca="1">AVERAGE(E1171:OFFSET(E1171,-N$5+1,0))</f>
        <v>7385.2219999999998</v>
      </c>
      <c r="O1171" s="30">
        <f t="shared" ca="1" si="125"/>
        <v>0</v>
      </c>
    </row>
    <row r="1172" spans="1:15">
      <c r="A1172" s="5">
        <v>40091</v>
      </c>
      <c r="B1172" s="4">
        <v>7424.24</v>
      </c>
      <c r="C1172" s="4">
        <v>7437.98</v>
      </c>
      <c r="D1172" s="4">
        <v>7381.02</v>
      </c>
      <c r="E1172" s="4">
        <v>7437.98</v>
      </c>
      <c r="F1172" s="4">
        <v>3274000</v>
      </c>
      <c r="G1172" s="27">
        <f t="shared" si="127"/>
        <v>12.359999999999673</v>
      </c>
      <c r="H1172" s="27">
        <f t="shared" si="126"/>
        <v>13.739999999999782</v>
      </c>
      <c r="I1172" s="31">
        <f t="shared" ca="1" si="121"/>
        <v>0</v>
      </c>
      <c r="J1172" s="27">
        <f t="shared" ca="1" si="122"/>
        <v>1</v>
      </c>
      <c r="K1172" s="27">
        <f t="shared" ca="1" si="123"/>
        <v>26.099999999999454</v>
      </c>
      <c r="L1172" s="27">
        <f t="shared" ca="1" si="124"/>
        <v>4009.1500000000015</v>
      </c>
      <c r="M1172" s="30">
        <f ca="1">AVERAGE(E1172:OFFSET(E1172,-M$5+1,0))</f>
        <v>7413.4139999999998</v>
      </c>
      <c r="N1172" s="30">
        <f ca="1">AVERAGE(E1172:OFFSET(E1172,-N$5+1,0))</f>
        <v>7395.8915000000006</v>
      </c>
      <c r="O1172" s="30">
        <f t="shared" ca="1" si="125"/>
        <v>0</v>
      </c>
    </row>
    <row r="1173" spans="1:15">
      <c r="A1173" s="5">
        <v>40092</v>
      </c>
      <c r="B1173" s="4">
        <v>7479.51</v>
      </c>
      <c r="C1173" s="4">
        <v>7566.88</v>
      </c>
      <c r="D1173" s="4">
        <v>7447.54</v>
      </c>
      <c r="E1173" s="4">
        <v>7536.05</v>
      </c>
      <c r="F1173" s="4">
        <v>4920600</v>
      </c>
      <c r="G1173" s="27">
        <f t="shared" si="127"/>
        <v>41.530000000000655</v>
      </c>
      <c r="H1173" s="27">
        <f t="shared" si="126"/>
        <v>56.539999999999964</v>
      </c>
      <c r="I1173" s="31">
        <f t="shared" ca="1" si="121"/>
        <v>0</v>
      </c>
      <c r="J1173" s="27">
        <f t="shared" ca="1" si="122"/>
        <v>1</v>
      </c>
      <c r="K1173" s="27">
        <f t="shared" ca="1" si="123"/>
        <v>98.070000000000618</v>
      </c>
      <c r="L1173" s="27">
        <f t="shared" ca="1" si="124"/>
        <v>4107.2200000000021</v>
      </c>
      <c r="M1173" s="30">
        <f ca="1">AVERAGE(E1173:OFFSET(E1173,-M$5+1,0))</f>
        <v>7420.116</v>
      </c>
      <c r="N1173" s="30">
        <f ca="1">AVERAGE(E1173:OFFSET(E1173,-N$5+1,0))</f>
        <v>7406.9944999999989</v>
      </c>
      <c r="O1173" s="30">
        <f t="shared" ca="1" si="125"/>
        <v>0</v>
      </c>
    </row>
    <row r="1174" spans="1:15">
      <c r="A1174" s="5">
        <v>40093</v>
      </c>
      <c r="B1174" s="4">
        <v>7617.79</v>
      </c>
      <c r="C1174" s="4">
        <v>7619.03</v>
      </c>
      <c r="D1174" s="4">
        <v>7562.9</v>
      </c>
      <c r="E1174" s="4">
        <v>7608.66</v>
      </c>
      <c r="F1174" s="4">
        <v>5540000</v>
      </c>
      <c r="G1174" s="27">
        <f t="shared" si="127"/>
        <v>81.739999999999782</v>
      </c>
      <c r="H1174" s="27">
        <f t="shared" si="126"/>
        <v>-9.1300000000001091</v>
      </c>
      <c r="I1174" s="31">
        <f t="shared" ca="1" si="121"/>
        <v>0</v>
      </c>
      <c r="J1174" s="27">
        <f t="shared" ca="1" si="122"/>
        <v>1</v>
      </c>
      <c r="K1174" s="27">
        <f t="shared" ca="1" si="123"/>
        <v>72.609999999999673</v>
      </c>
      <c r="L1174" s="27">
        <f t="shared" ca="1" si="124"/>
        <v>4179.8300000000017</v>
      </c>
      <c r="M1174" s="30">
        <f ca="1">AVERAGE(E1174:OFFSET(E1174,-M$5+1,0))</f>
        <v>7443.3059999999996</v>
      </c>
      <c r="N1174" s="30">
        <f ca="1">AVERAGE(E1174:OFFSET(E1174,-N$5+1,0))</f>
        <v>7424.8914999999997</v>
      </c>
      <c r="O1174" s="30">
        <f t="shared" ca="1" si="125"/>
        <v>0</v>
      </c>
    </row>
    <row r="1175" spans="1:15">
      <c r="A1175" s="5">
        <v>40094</v>
      </c>
      <c r="B1175" s="4">
        <v>7615.61</v>
      </c>
      <c r="C1175" s="4">
        <v>7635.66</v>
      </c>
      <c r="D1175" s="4">
        <v>7500.32</v>
      </c>
      <c r="E1175" s="4">
        <v>7503.31</v>
      </c>
      <c r="F1175" s="4">
        <v>5664000</v>
      </c>
      <c r="G1175" s="27">
        <f t="shared" si="127"/>
        <v>6.9499999999998181</v>
      </c>
      <c r="H1175" s="27">
        <f t="shared" si="126"/>
        <v>-112.29999999999927</v>
      </c>
      <c r="I1175" s="31">
        <f t="shared" ca="1" si="121"/>
        <v>0</v>
      </c>
      <c r="J1175" s="27">
        <f t="shared" ca="1" si="122"/>
        <v>1</v>
      </c>
      <c r="K1175" s="27">
        <f t="shared" ca="1" si="123"/>
        <v>-105.34999999999945</v>
      </c>
      <c r="L1175" s="27">
        <f t="shared" ca="1" si="124"/>
        <v>4074.4800000000023</v>
      </c>
      <c r="M1175" s="30">
        <f ca="1">AVERAGE(E1175:OFFSET(E1175,-M$5+1,0))</f>
        <v>7461.2149999999992</v>
      </c>
      <c r="N1175" s="30">
        <f ca="1">AVERAGE(E1175:OFFSET(E1175,-N$5+1,0))</f>
        <v>7433.4529999999995</v>
      </c>
      <c r="O1175" s="30">
        <f t="shared" ca="1" si="125"/>
        <v>0</v>
      </c>
    </row>
    <row r="1176" spans="1:15">
      <c r="A1176" s="5">
        <v>40095</v>
      </c>
      <c r="B1176" s="4">
        <v>7572.79</v>
      </c>
      <c r="C1176" s="4">
        <v>7597.79</v>
      </c>
      <c r="D1176" s="4">
        <v>7506.77</v>
      </c>
      <c r="E1176" s="4">
        <v>7571.96</v>
      </c>
      <c r="F1176" s="4">
        <v>4741200</v>
      </c>
      <c r="G1176" s="27">
        <f t="shared" si="127"/>
        <v>69.479999999999563</v>
      </c>
      <c r="H1176" s="27">
        <f t="shared" si="126"/>
        <v>-0.82999999999992724</v>
      </c>
      <c r="I1176" s="31">
        <f t="shared" ca="1" si="121"/>
        <v>0</v>
      </c>
      <c r="J1176" s="27">
        <f t="shared" ca="1" si="122"/>
        <v>1</v>
      </c>
      <c r="K1176" s="27">
        <f t="shared" ca="1" si="123"/>
        <v>68.649999999999636</v>
      </c>
      <c r="L1176" s="27">
        <f t="shared" ca="1" si="124"/>
        <v>4143.1300000000019</v>
      </c>
      <c r="M1176" s="30">
        <f ca="1">AVERAGE(E1176:OFFSET(E1176,-M$5+1,0))</f>
        <v>7483.889000000001</v>
      </c>
      <c r="N1176" s="30">
        <f ca="1">AVERAGE(E1176:OFFSET(E1176,-N$5+1,0))</f>
        <v>7445.1939999999986</v>
      </c>
      <c r="O1176" s="30">
        <f t="shared" ca="1" si="125"/>
        <v>0</v>
      </c>
    </row>
    <row r="1177" spans="1:15">
      <c r="A1177" s="5">
        <v>40098</v>
      </c>
      <c r="B1177" s="4">
        <v>7620.17</v>
      </c>
      <c r="C1177" s="4">
        <v>7620.17</v>
      </c>
      <c r="D1177" s="4">
        <v>7537.2</v>
      </c>
      <c r="E1177" s="4">
        <v>7599.88</v>
      </c>
      <c r="F1177" s="4">
        <v>4193400</v>
      </c>
      <c r="G1177" s="27">
        <f t="shared" si="127"/>
        <v>48.210000000000036</v>
      </c>
      <c r="H1177" s="27">
        <f t="shared" si="126"/>
        <v>-20.289999999999964</v>
      </c>
      <c r="I1177" s="31">
        <f t="shared" ca="1" si="121"/>
        <v>0</v>
      </c>
      <c r="J1177" s="27">
        <f t="shared" ca="1" si="122"/>
        <v>1</v>
      </c>
      <c r="K1177" s="27">
        <f t="shared" ca="1" si="123"/>
        <v>27.920000000000073</v>
      </c>
      <c r="L1177" s="27">
        <f t="shared" ca="1" si="124"/>
        <v>4171.050000000002</v>
      </c>
      <c r="M1177" s="30">
        <f ca="1">AVERAGE(E1177:OFFSET(E1177,-M$5+1,0))</f>
        <v>7515.416000000002</v>
      </c>
      <c r="N1177" s="30">
        <f ca="1">AVERAGE(E1177:OFFSET(E1177,-N$5+1,0))</f>
        <v>7462.3405000000002</v>
      </c>
      <c r="O1177" s="30">
        <f t="shared" ca="1" si="125"/>
        <v>0</v>
      </c>
    </row>
    <row r="1178" spans="1:15">
      <c r="A1178" s="5">
        <v>40099</v>
      </c>
      <c r="B1178" s="4">
        <v>7484.46</v>
      </c>
      <c r="C1178" s="4">
        <v>7607.41</v>
      </c>
      <c r="D1178" s="4">
        <v>7471.53</v>
      </c>
      <c r="E1178" s="4">
        <v>7596.6</v>
      </c>
      <c r="F1178" s="4">
        <v>4785600</v>
      </c>
      <c r="G1178" s="27">
        <f t="shared" si="127"/>
        <v>-115.42000000000007</v>
      </c>
      <c r="H1178" s="27">
        <f t="shared" si="126"/>
        <v>112.14000000000033</v>
      </c>
      <c r="I1178" s="31">
        <f t="shared" ca="1" si="121"/>
        <v>0</v>
      </c>
      <c r="J1178" s="27">
        <f t="shared" ca="1" si="122"/>
        <v>1</v>
      </c>
      <c r="K1178" s="27">
        <f t="shared" ca="1" si="123"/>
        <v>-3.2799999999997453</v>
      </c>
      <c r="L1178" s="27">
        <f t="shared" ca="1" si="124"/>
        <v>4167.7700000000023</v>
      </c>
      <c r="M1178" s="30">
        <f ca="1">AVERAGE(E1178:OFFSET(E1178,-M$5+1,0))</f>
        <v>7532.0779999999995</v>
      </c>
      <c r="N1178" s="30">
        <f ca="1">AVERAGE(E1178:OFFSET(E1178,-N$5+1,0))</f>
        <v>7474.8575000000001</v>
      </c>
      <c r="O1178" s="30">
        <f t="shared" ca="1" si="125"/>
        <v>0</v>
      </c>
    </row>
    <row r="1179" spans="1:15">
      <c r="A1179" s="5">
        <v>40100</v>
      </c>
      <c r="B1179" s="4">
        <v>7649.07</v>
      </c>
      <c r="C1179" s="4">
        <v>7700.42</v>
      </c>
      <c r="D1179" s="4">
        <v>7618.79</v>
      </c>
      <c r="E1179" s="4">
        <v>7695.75</v>
      </c>
      <c r="F1179" s="4">
        <v>5239000</v>
      </c>
      <c r="G1179" s="27">
        <f t="shared" si="127"/>
        <v>52.469999999999345</v>
      </c>
      <c r="H1179" s="27">
        <f t="shared" si="126"/>
        <v>46.680000000000291</v>
      </c>
      <c r="I1179" s="31">
        <f t="shared" ca="1" si="121"/>
        <v>0</v>
      </c>
      <c r="J1179" s="27">
        <f t="shared" ca="1" si="122"/>
        <v>1</v>
      </c>
      <c r="K1179" s="27">
        <f t="shared" ca="1" si="123"/>
        <v>99.149999999999636</v>
      </c>
      <c r="L1179" s="27">
        <f t="shared" ca="1" si="124"/>
        <v>4266.9200000000019</v>
      </c>
      <c r="M1179" s="30">
        <f ca="1">AVERAGE(E1179:OFFSET(E1179,-M$5+1,0))</f>
        <v>7550.7359999999999</v>
      </c>
      <c r="N1179" s="30">
        <f ca="1">AVERAGE(E1179:OFFSET(E1179,-N$5+1,0))</f>
        <v>7487.6329999999998</v>
      </c>
      <c r="O1179" s="30">
        <f t="shared" ca="1" si="125"/>
        <v>0</v>
      </c>
    </row>
    <row r="1180" spans="1:15">
      <c r="A1180" s="5">
        <v>40101</v>
      </c>
      <c r="B1180" s="4">
        <v>7778.35</v>
      </c>
      <c r="C1180" s="4">
        <v>7780.66</v>
      </c>
      <c r="D1180" s="4">
        <v>7692.58</v>
      </c>
      <c r="E1180" s="4">
        <v>7710.4</v>
      </c>
      <c r="F1180" s="4">
        <v>6033800</v>
      </c>
      <c r="G1180" s="27">
        <f t="shared" si="127"/>
        <v>82.600000000000364</v>
      </c>
      <c r="H1180" s="27">
        <f t="shared" si="126"/>
        <v>-67.950000000000728</v>
      </c>
      <c r="I1180" s="31">
        <f t="shared" ca="1" si="121"/>
        <v>0</v>
      </c>
      <c r="J1180" s="27">
        <f t="shared" ca="1" si="122"/>
        <v>1</v>
      </c>
      <c r="K1180" s="27">
        <f t="shared" ca="1" si="123"/>
        <v>14.649999999999636</v>
      </c>
      <c r="L1180" s="27">
        <f t="shared" ca="1" si="124"/>
        <v>4281.5700000000015</v>
      </c>
      <c r="M1180" s="30">
        <f ca="1">AVERAGE(E1180:OFFSET(E1180,-M$5+1,0))</f>
        <v>7567.2469999999985</v>
      </c>
      <c r="N1180" s="30">
        <f ca="1">AVERAGE(E1180:OFFSET(E1180,-N$5+1,0))</f>
        <v>7499.2880000000005</v>
      </c>
      <c r="O1180" s="30">
        <f t="shared" ca="1" si="125"/>
        <v>0</v>
      </c>
    </row>
    <row r="1181" spans="1:15">
      <c r="A1181" s="5">
        <v>40102</v>
      </c>
      <c r="B1181" s="4">
        <v>7712.03</v>
      </c>
      <c r="C1181" s="4">
        <v>7738.04</v>
      </c>
      <c r="D1181" s="4">
        <v>7691.39</v>
      </c>
      <c r="E1181" s="4">
        <v>7715.1</v>
      </c>
      <c r="F1181" s="4">
        <v>4219000</v>
      </c>
      <c r="G1181" s="27">
        <f t="shared" si="127"/>
        <v>1.6300000000001091</v>
      </c>
      <c r="H1181" s="27">
        <f t="shared" si="126"/>
        <v>3.0700000000006185</v>
      </c>
      <c r="I1181" s="31">
        <f t="shared" ca="1" si="121"/>
        <v>0</v>
      </c>
      <c r="J1181" s="27">
        <f t="shared" ca="1" si="122"/>
        <v>1</v>
      </c>
      <c r="K1181" s="27">
        <f t="shared" ca="1" si="123"/>
        <v>4.7000000000007276</v>
      </c>
      <c r="L1181" s="27">
        <f t="shared" ca="1" si="124"/>
        <v>4286.2700000000023</v>
      </c>
      <c r="M1181" s="30">
        <f ca="1">AVERAGE(E1181:OFFSET(E1181,-M$5+1,0))</f>
        <v>7597.5690000000004</v>
      </c>
      <c r="N1181" s="30">
        <f ca="1">AVERAGE(E1181:OFFSET(E1181,-N$5+1,0))</f>
        <v>7508.7155000000002</v>
      </c>
      <c r="O1181" s="30">
        <f t="shared" ca="1" si="125"/>
        <v>0</v>
      </c>
    </row>
    <row r="1182" spans="1:15">
      <c r="A1182" s="5">
        <v>40105</v>
      </c>
      <c r="B1182" s="4">
        <v>7712.33</v>
      </c>
      <c r="C1182" s="4">
        <v>7758.13</v>
      </c>
      <c r="D1182" s="4">
        <v>7691.21</v>
      </c>
      <c r="E1182" s="4">
        <v>7751.32</v>
      </c>
      <c r="F1182" s="4">
        <v>4011000</v>
      </c>
      <c r="G1182" s="27">
        <f t="shared" si="127"/>
        <v>-2.7700000000004366</v>
      </c>
      <c r="H1182" s="27">
        <f t="shared" si="126"/>
        <v>38.989999999999782</v>
      </c>
      <c r="I1182" s="31">
        <f t="shared" ca="1" si="121"/>
        <v>0</v>
      </c>
      <c r="J1182" s="27">
        <f t="shared" ca="1" si="122"/>
        <v>1</v>
      </c>
      <c r="K1182" s="27">
        <f t="shared" ca="1" si="123"/>
        <v>36.219999999999345</v>
      </c>
      <c r="L1182" s="27">
        <f t="shared" ca="1" si="124"/>
        <v>4322.4900000000016</v>
      </c>
      <c r="M1182" s="30">
        <f ca="1">AVERAGE(E1182:OFFSET(E1182,-M$5+1,0))</f>
        <v>7628.9030000000002</v>
      </c>
      <c r="N1182" s="30">
        <f ca="1">AVERAGE(E1182:OFFSET(E1182,-N$5+1,0))</f>
        <v>7521.1585000000023</v>
      </c>
      <c r="O1182" s="30">
        <f t="shared" ca="1" si="125"/>
        <v>0</v>
      </c>
    </row>
    <row r="1183" spans="1:15">
      <c r="A1183" s="5">
        <v>40106</v>
      </c>
      <c r="B1183" s="4">
        <v>7808.03</v>
      </c>
      <c r="C1183" s="4">
        <v>7811.92</v>
      </c>
      <c r="D1183" s="4">
        <v>7753.52</v>
      </c>
      <c r="E1183" s="4">
        <v>7753.52</v>
      </c>
      <c r="F1183" s="4">
        <v>4478600</v>
      </c>
      <c r="G1183" s="27">
        <f t="shared" si="127"/>
        <v>56.710000000000036</v>
      </c>
      <c r="H1183" s="27">
        <f t="shared" si="126"/>
        <v>-54.509999999999309</v>
      </c>
      <c r="I1183" s="31">
        <f t="shared" ca="1" si="121"/>
        <v>0</v>
      </c>
      <c r="J1183" s="27">
        <f t="shared" ca="1" si="122"/>
        <v>1</v>
      </c>
      <c r="K1183" s="27">
        <f t="shared" ca="1" si="123"/>
        <v>2.2000000000007276</v>
      </c>
      <c r="L1183" s="27">
        <f t="shared" ca="1" si="124"/>
        <v>4324.6900000000023</v>
      </c>
      <c r="M1183" s="30">
        <f ca="1">AVERAGE(E1183:OFFSET(E1183,-M$5+1,0))</f>
        <v>7650.6500000000015</v>
      </c>
      <c r="N1183" s="30">
        <f ca="1">AVERAGE(E1183:OFFSET(E1183,-N$5+1,0))</f>
        <v>7535.3829999999998</v>
      </c>
      <c r="O1183" s="30">
        <f t="shared" ca="1" si="125"/>
        <v>0</v>
      </c>
    </row>
    <row r="1184" spans="1:15">
      <c r="A1184" s="5">
        <v>40107</v>
      </c>
      <c r="B1184" s="4">
        <v>7751.75</v>
      </c>
      <c r="C1184" s="4">
        <v>7774.4</v>
      </c>
      <c r="D1184" s="4">
        <v>7675.61</v>
      </c>
      <c r="E1184" s="4">
        <v>7701.5</v>
      </c>
      <c r="F1184" s="4">
        <v>4621000</v>
      </c>
      <c r="G1184" s="27">
        <f t="shared" si="127"/>
        <v>-1.7700000000004366</v>
      </c>
      <c r="H1184" s="27">
        <f t="shared" si="126"/>
        <v>-50.25</v>
      </c>
      <c r="I1184" s="31">
        <f t="shared" ca="1" si="121"/>
        <v>0</v>
      </c>
      <c r="J1184" s="27">
        <f t="shared" ca="1" si="122"/>
        <v>1</v>
      </c>
      <c r="K1184" s="27">
        <f t="shared" ca="1" si="123"/>
        <v>-52.020000000000437</v>
      </c>
      <c r="L1184" s="27">
        <f t="shared" ca="1" si="124"/>
        <v>4272.6700000000019</v>
      </c>
      <c r="M1184" s="30">
        <f ca="1">AVERAGE(E1184:OFFSET(E1184,-M$5+1,0))</f>
        <v>7659.9339999999993</v>
      </c>
      <c r="N1184" s="30">
        <f ca="1">AVERAGE(E1184:OFFSET(E1184,-N$5+1,0))</f>
        <v>7551.62</v>
      </c>
      <c r="O1184" s="30">
        <f t="shared" ca="1" si="125"/>
        <v>0</v>
      </c>
    </row>
    <row r="1185" spans="1:15">
      <c r="A1185" s="5">
        <v>40108</v>
      </c>
      <c r="B1185" s="4">
        <v>7692.75</v>
      </c>
      <c r="C1185" s="4">
        <v>7710.82</v>
      </c>
      <c r="D1185" s="4">
        <v>7577.89</v>
      </c>
      <c r="E1185" s="4">
        <v>7607.93</v>
      </c>
      <c r="F1185" s="4">
        <v>4868600</v>
      </c>
      <c r="G1185" s="27">
        <f t="shared" si="127"/>
        <v>-8.75</v>
      </c>
      <c r="H1185" s="27">
        <f t="shared" si="126"/>
        <v>-84.819999999999709</v>
      </c>
      <c r="I1185" s="31">
        <f t="shared" ca="1" si="121"/>
        <v>0</v>
      </c>
      <c r="J1185" s="27">
        <f t="shared" ca="1" si="122"/>
        <v>1</v>
      </c>
      <c r="K1185" s="27">
        <f t="shared" ca="1" si="123"/>
        <v>-93.569999999999709</v>
      </c>
      <c r="L1185" s="27">
        <f t="shared" ca="1" si="124"/>
        <v>4179.1000000000022</v>
      </c>
      <c r="M1185" s="30">
        <f ca="1">AVERAGE(E1185:OFFSET(E1185,-M$5+1,0))</f>
        <v>7670.3959999999988</v>
      </c>
      <c r="N1185" s="30">
        <f ca="1">AVERAGE(E1185:OFFSET(E1185,-N$5+1,0))</f>
        <v>7565.8054999999995</v>
      </c>
      <c r="O1185" s="30">
        <f t="shared" ca="1" si="125"/>
        <v>0</v>
      </c>
    </row>
    <row r="1186" spans="1:15">
      <c r="A1186" s="5">
        <v>40109</v>
      </c>
      <c r="B1186" s="4">
        <v>7651.64</v>
      </c>
      <c r="C1186" s="4">
        <v>7671.91</v>
      </c>
      <c r="D1186" s="4">
        <v>7614.75</v>
      </c>
      <c r="E1186" s="4">
        <v>7649.28</v>
      </c>
      <c r="F1186" s="4">
        <v>3945200</v>
      </c>
      <c r="G1186" s="27">
        <f t="shared" si="127"/>
        <v>43.710000000000036</v>
      </c>
      <c r="H1186" s="27">
        <f t="shared" si="126"/>
        <v>-2.3600000000005821</v>
      </c>
      <c r="I1186" s="31">
        <f t="shared" ca="1" si="121"/>
        <v>0</v>
      </c>
      <c r="J1186" s="27">
        <f t="shared" ca="1" si="122"/>
        <v>1</v>
      </c>
      <c r="K1186" s="27">
        <f t="shared" ca="1" si="123"/>
        <v>41.349999999999454</v>
      </c>
      <c r="L1186" s="27">
        <f t="shared" ca="1" si="124"/>
        <v>4220.4500000000016</v>
      </c>
      <c r="M1186" s="30">
        <f ca="1">AVERAGE(E1186:OFFSET(E1186,-M$5+1,0))</f>
        <v>7678.1279999999997</v>
      </c>
      <c r="N1186" s="30">
        <f ca="1">AVERAGE(E1186:OFFSET(E1186,-N$5+1,0))</f>
        <v>7581.0085000000008</v>
      </c>
      <c r="O1186" s="30">
        <f t="shared" ca="1" si="125"/>
        <v>0</v>
      </c>
    </row>
    <row r="1187" spans="1:15">
      <c r="A1187" s="5">
        <v>40112</v>
      </c>
      <c r="B1187" s="4">
        <v>7701.19</v>
      </c>
      <c r="C1187" s="4">
        <v>7751.68</v>
      </c>
      <c r="D1187" s="4">
        <v>7658.22</v>
      </c>
      <c r="E1187" s="4">
        <v>7668.4</v>
      </c>
      <c r="F1187" s="4">
        <v>3758000</v>
      </c>
      <c r="G1187" s="27">
        <f t="shared" si="127"/>
        <v>51.909999999999854</v>
      </c>
      <c r="H1187" s="27">
        <f t="shared" si="126"/>
        <v>-32.789999999999964</v>
      </c>
      <c r="I1187" s="31">
        <f t="shared" ca="1" si="121"/>
        <v>0</v>
      </c>
      <c r="J1187" s="27">
        <f t="shared" ca="1" si="122"/>
        <v>1</v>
      </c>
      <c r="K1187" s="27">
        <f t="shared" ca="1" si="123"/>
        <v>19.119999999999891</v>
      </c>
      <c r="L1187" s="27">
        <f t="shared" ca="1" si="124"/>
        <v>4239.5700000000015</v>
      </c>
      <c r="M1187" s="30">
        <f ca="1">AVERAGE(E1187:OFFSET(E1187,-M$5+1,0))</f>
        <v>7684.9800000000005</v>
      </c>
      <c r="N1187" s="30">
        <f ca="1">AVERAGE(E1187:OFFSET(E1187,-N$5+1,0))</f>
        <v>7600.1980000000012</v>
      </c>
      <c r="O1187" s="30">
        <f t="shared" ca="1" si="125"/>
        <v>0</v>
      </c>
    </row>
    <row r="1188" spans="1:15">
      <c r="A1188" s="5">
        <v>40113</v>
      </c>
      <c r="B1188" s="4">
        <v>7635.09</v>
      </c>
      <c r="C1188" s="4">
        <v>7657.34</v>
      </c>
      <c r="D1188" s="4">
        <v>7586.53</v>
      </c>
      <c r="E1188" s="4">
        <v>7657.34</v>
      </c>
      <c r="F1188" s="4">
        <v>3260600</v>
      </c>
      <c r="G1188" s="27">
        <f t="shared" si="127"/>
        <v>-33.309999999999491</v>
      </c>
      <c r="H1188" s="27">
        <f t="shared" si="126"/>
        <v>22.25</v>
      </c>
      <c r="I1188" s="31">
        <f t="shared" ca="1" si="121"/>
        <v>0</v>
      </c>
      <c r="J1188" s="27">
        <f t="shared" ca="1" si="122"/>
        <v>1</v>
      </c>
      <c r="K1188" s="27">
        <f t="shared" ca="1" si="123"/>
        <v>-11.059999999999491</v>
      </c>
      <c r="L1188" s="27">
        <f t="shared" ca="1" si="124"/>
        <v>4228.510000000002</v>
      </c>
      <c r="M1188" s="30">
        <f ca="1">AVERAGE(E1188:OFFSET(E1188,-M$5+1,0))</f>
        <v>7691.0539999999992</v>
      </c>
      <c r="N1188" s="30">
        <f ca="1">AVERAGE(E1188:OFFSET(E1188,-N$5+1,0))</f>
        <v>7611.5660000000007</v>
      </c>
      <c r="O1188" s="30">
        <f t="shared" ca="1" si="125"/>
        <v>0</v>
      </c>
    </row>
    <row r="1189" spans="1:15">
      <c r="A1189" s="5">
        <v>40114</v>
      </c>
      <c r="B1189" s="4">
        <v>7637.44</v>
      </c>
      <c r="C1189" s="4">
        <v>7675.15</v>
      </c>
      <c r="D1189" s="4">
        <v>7533.95</v>
      </c>
      <c r="E1189" s="4">
        <v>7533.95</v>
      </c>
      <c r="F1189" s="4">
        <v>3735200</v>
      </c>
      <c r="G1189" s="27">
        <f t="shared" si="127"/>
        <v>-19.900000000000546</v>
      </c>
      <c r="H1189" s="27">
        <f t="shared" si="126"/>
        <v>-103.48999999999978</v>
      </c>
      <c r="I1189" s="31">
        <f t="shared" ca="1" si="121"/>
        <v>0</v>
      </c>
      <c r="J1189" s="27">
        <f t="shared" ca="1" si="122"/>
        <v>1</v>
      </c>
      <c r="K1189" s="27">
        <f t="shared" ca="1" si="123"/>
        <v>-123.39000000000033</v>
      </c>
      <c r="L1189" s="27">
        <f t="shared" ca="1" si="124"/>
        <v>4105.1200000000017</v>
      </c>
      <c r="M1189" s="30">
        <f ca="1">AVERAGE(E1189:OFFSET(E1189,-M$5+1,0))</f>
        <v>7674.8739999999989</v>
      </c>
      <c r="N1189" s="30">
        <f ca="1">AVERAGE(E1189:OFFSET(E1189,-N$5+1,0))</f>
        <v>7612.8050000000003</v>
      </c>
      <c r="O1189" s="30">
        <f t="shared" ca="1" si="125"/>
        <v>0</v>
      </c>
    </row>
    <row r="1190" spans="1:15">
      <c r="A1190" s="5">
        <v>40115</v>
      </c>
      <c r="B1190" s="4">
        <v>7417.13</v>
      </c>
      <c r="C1190" s="4">
        <v>7426.47</v>
      </c>
      <c r="D1190" s="4">
        <v>7233.63</v>
      </c>
      <c r="E1190" s="4">
        <v>7355.69</v>
      </c>
      <c r="F1190" s="4">
        <v>5153800</v>
      </c>
      <c r="G1190" s="27">
        <f t="shared" si="127"/>
        <v>-116.81999999999971</v>
      </c>
      <c r="H1190" s="27">
        <f t="shared" si="126"/>
        <v>-61.440000000000509</v>
      </c>
      <c r="I1190" s="31">
        <f t="shared" ca="1" si="121"/>
        <v>0</v>
      </c>
      <c r="J1190" s="27">
        <f t="shared" ca="1" si="122"/>
        <v>1</v>
      </c>
      <c r="K1190" s="27">
        <f t="shared" ca="1" si="123"/>
        <v>-178.26000000000022</v>
      </c>
      <c r="L1190" s="27">
        <f t="shared" ca="1" si="124"/>
        <v>3926.8600000000015</v>
      </c>
      <c r="M1190" s="30">
        <f ca="1">AVERAGE(E1190:OFFSET(E1190,-M$5+1,0))</f>
        <v>7639.4030000000002</v>
      </c>
      <c r="N1190" s="30">
        <f ca="1">AVERAGE(E1190:OFFSET(E1190,-N$5+1,0))</f>
        <v>7603.3249999999998</v>
      </c>
      <c r="O1190" s="30">
        <f t="shared" ca="1" si="125"/>
        <v>0</v>
      </c>
    </row>
    <row r="1191" spans="1:15">
      <c r="A1191" s="5">
        <v>40116</v>
      </c>
      <c r="B1191" s="4">
        <v>7428.72</v>
      </c>
      <c r="C1191" s="4">
        <v>7433.21</v>
      </c>
      <c r="D1191" s="4">
        <v>7340.08</v>
      </c>
      <c r="E1191" s="4">
        <v>7340.08</v>
      </c>
      <c r="F1191" s="4">
        <v>3621000</v>
      </c>
      <c r="G1191" s="27">
        <f t="shared" si="127"/>
        <v>73.030000000000655</v>
      </c>
      <c r="H1191" s="27">
        <f t="shared" si="126"/>
        <v>-88.640000000000327</v>
      </c>
      <c r="I1191" s="31">
        <f t="shared" ca="1" si="121"/>
        <v>0</v>
      </c>
      <c r="J1191" s="27">
        <f t="shared" ca="1" si="122"/>
        <v>1</v>
      </c>
      <c r="K1191" s="27">
        <f t="shared" ca="1" si="123"/>
        <v>-15.609999999999673</v>
      </c>
      <c r="L1191" s="27">
        <f t="shared" ca="1" si="124"/>
        <v>3911.2500000000018</v>
      </c>
      <c r="M1191" s="30">
        <f ca="1">AVERAGE(E1191:OFFSET(E1191,-M$5+1,0))</f>
        <v>7601.9010000000007</v>
      </c>
      <c r="N1191" s="30">
        <f ca="1">AVERAGE(E1191:OFFSET(E1191,-N$5+1,0))</f>
        <v>7599.7350000000006</v>
      </c>
      <c r="O1191" s="30">
        <f t="shared" ca="1" si="125"/>
        <v>0</v>
      </c>
    </row>
    <row r="1192" spans="1:15">
      <c r="A1192" s="5">
        <v>40119</v>
      </c>
      <c r="B1192" s="4">
        <v>7238.3</v>
      </c>
      <c r="C1192" s="4">
        <v>7336.65</v>
      </c>
      <c r="D1192" s="4">
        <v>7218.89</v>
      </c>
      <c r="E1192" s="4">
        <v>7335.18</v>
      </c>
      <c r="F1192" s="4">
        <v>3131000</v>
      </c>
      <c r="G1192" s="27">
        <f t="shared" si="127"/>
        <v>-101.77999999999975</v>
      </c>
      <c r="H1192" s="27">
        <f t="shared" si="126"/>
        <v>96.880000000000109</v>
      </c>
      <c r="I1192" s="31">
        <f t="shared" ca="1" si="121"/>
        <v>-1</v>
      </c>
      <c r="J1192" s="27">
        <f t="shared" ca="1" si="122"/>
        <v>1</v>
      </c>
      <c r="K1192" s="27">
        <f t="shared" ca="1" si="123"/>
        <v>-4.8999999999996362</v>
      </c>
      <c r="L1192" s="27">
        <f t="shared" ca="1" si="124"/>
        <v>3906.3500000000022</v>
      </c>
      <c r="M1192" s="30">
        <f ca="1">AVERAGE(E1192:OFFSET(E1192,-M$5+1,0))</f>
        <v>7560.2869999999994</v>
      </c>
      <c r="N1192" s="30">
        <f ca="1">AVERAGE(E1192:OFFSET(E1192,-N$5+1,0))</f>
        <v>7594.5949999999984</v>
      </c>
      <c r="O1192" s="30">
        <f t="shared" ca="1" si="125"/>
        <v>-1</v>
      </c>
    </row>
    <row r="1193" spans="1:15">
      <c r="A1193" s="5">
        <v>40120</v>
      </c>
      <c r="B1193" s="4">
        <v>7339.36</v>
      </c>
      <c r="C1193" s="4">
        <v>7368.28</v>
      </c>
      <c r="D1193" s="4">
        <v>7314.97</v>
      </c>
      <c r="E1193" s="4">
        <v>7322.93</v>
      </c>
      <c r="F1193" s="4">
        <v>2929000</v>
      </c>
      <c r="G1193" s="27">
        <f t="shared" si="127"/>
        <v>4.1799999999993815</v>
      </c>
      <c r="H1193" s="27">
        <f t="shared" si="126"/>
        <v>-16.429999999999382</v>
      </c>
      <c r="I1193" s="31">
        <f t="shared" ca="1" si="121"/>
        <v>0</v>
      </c>
      <c r="J1193" s="27">
        <f t="shared" ca="1" si="122"/>
        <v>0</v>
      </c>
      <c r="K1193" s="27">
        <f t="shared" ca="1" si="123"/>
        <v>4.1799999999993815</v>
      </c>
      <c r="L1193" s="27">
        <f t="shared" ca="1" si="124"/>
        <v>3910.5300000000016</v>
      </c>
      <c r="M1193" s="30">
        <f ca="1">AVERAGE(E1193:OFFSET(E1193,-M$5+1,0))</f>
        <v>7517.2280000000001</v>
      </c>
      <c r="N1193" s="30">
        <f ca="1">AVERAGE(E1193:OFFSET(E1193,-N$5+1,0))</f>
        <v>7583.9390000000003</v>
      </c>
      <c r="O1193" s="30">
        <f t="shared" ca="1" si="125"/>
        <v>0</v>
      </c>
    </row>
    <row r="1194" spans="1:15">
      <c r="A1194" s="5">
        <v>40121</v>
      </c>
      <c r="B1194" s="4">
        <v>7375.82</v>
      </c>
      <c r="C1194" s="4">
        <v>7467.04</v>
      </c>
      <c r="D1194" s="4">
        <v>7365.26</v>
      </c>
      <c r="E1194" s="4">
        <v>7467.04</v>
      </c>
      <c r="F1194" s="4">
        <v>3706800</v>
      </c>
      <c r="G1194" s="27">
        <f t="shared" si="127"/>
        <v>52.889999999999418</v>
      </c>
      <c r="H1194" s="27">
        <f t="shared" si="126"/>
        <v>91.220000000000255</v>
      </c>
      <c r="I1194" s="31">
        <f t="shared" ca="1" si="121"/>
        <v>0</v>
      </c>
      <c r="J1194" s="27">
        <f t="shared" ca="1" si="122"/>
        <v>0</v>
      </c>
      <c r="K1194" s="27">
        <f t="shared" ca="1" si="123"/>
        <v>0</v>
      </c>
      <c r="L1194" s="27">
        <f t="shared" ca="1" si="124"/>
        <v>3910.5300000000016</v>
      </c>
      <c r="M1194" s="30">
        <f ca="1">AVERAGE(E1194:OFFSET(E1194,-M$5+1,0))</f>
        <v>7493.7819999999992</v>
      </c>
      <c r="N1194" s="30">
        <f ca="1">AVERAGE(E1194:OFFSET(E1194,-N$5+1,0))</f>
        <v>7576.8579999999984</v>
      </c>
      <c r="O1194" s="30">
        <f t="shared" ca="1" si="125"/>
        <v>0</v>
      </c>
    </row>
    <row r="1195" spans="1:15">
      <c r="A1195" s="5">
        <v>40122</v>
      </c>
      <c r="B1195" s="4">
        <v>7471.61</v>
      </c>
      <c r="C1195" s="4">
        <v>7481.58</v>
      </c>
      <c r="D1195" s="4">
        <v>7412.74</v>
      </c>
      <c r="E1195" s="4">
        <v>7417.46</v>
      </c>
      <c r="F1195" s="4">
        <v>3193400</v>
      </c>
      <c r="G1195" s="27">
        <f t="shared" si="127"/>
        <v>4.569999999999709</v>
      </c>
      <c r="H1195" s="27">
        <f t="shared" si="126"/>
        <v>-54.149999999999636</v>
      </c>
      <c r="I1195" s="31">
        <f t="shared" ca="1" si="121"/>
        <v>0</v>
      </c>
      <c r="J1195" s="27">
        <f t="shared" ca="1" si="122"/>
        <v>0</v>
      </c>
      <c r="K1195" s="27">
        <f t="shared" ca="1" si="123"/>
        <v>0</v>
      </c>
      <c r="L1195" s="27">
        <f t="shared" ca="1" si="124"/>
        <v>3910.5300000000016</v>
      </c>
      <c r="M1195" s="30">
        <f ca="1">AVERAGE(E1195:OFFSET(E1195,-M$5+1,0))</f>
        <v>7474.7350000000006</v>
      </c>
      <c r="N1195" s="30">
        <f ca="1">AVERAGE(E1195:OFFSET(E1195,-N$5+1,0))</f>
        <v>7572.5654999999988</v>
      </c>
      <c r="O1195" s="30">
        <f t="shared" ca="1" si="125"/>
        <v>0</v>
      </c>
    </row>
    <row r="1196" spans="1:15">
      <c r="A1196" s="5">
        <v>40123</v>
      </c>
      <c r="B1196" s="4">
        <v>7516.4</v>
      </c>
      <c r="C1196" s="4">
        <v>7521.01</v>
      </c>
      <c r="D1196" s="4">
        <v>7450.68</v>
      </c>
      <c r="E1196" s="4">
        <v>7463.05</v>
      </c>
      <c r="F1196" s="4">
        <v>3327200</v>
      </c>
      <c r="G1196" s="27">
        <f t="shared" si="127"/>
        <v>98.9399999999996</v>
      </c>
      <c r="H1196" s="27">
        <f t="shared" si="126"/>
        <v>-53.349999999999454</v>
      </c>
      <c r="I1196" s="31">
        <f t="shared" ca="1" si="121"/>
        <v>0</v>
      </c>
      <c r="J1196" s="27">
        <f t="shared" ca="1" si="122"/>
        <v>0</v>
      </c>
      <c r="K1196" s="27">
        <f t="shared" ca="1" si="123"/>
        <v>0</v>
      </c>
      <c r="L1196" s="27">
        <f t="shared" ca="1" si="124"/>
        <v>3910.5300000000016</v>
      </c>
      <c r="M1196" s="30">
        <f ca="1">AVERAGE(E1196:OFFSET(E1196,-M$5+1,0))</f>
        <v>7456.112000000001</v>
      </c>
      <c r="N1196" s="30">
        <f ca="1">AVERAGE(E1196:OFFSET(E1196,-N$5+1,0))</f>
        <v>7567.1199999999981</v>
      </c>
      <c r="O1196" s="30">
        <f t="shared" ca="1" si="125"/>
        <v>0</v>
      </c>
    </row>
    <row r="1197" spans="1:15">
      <c r="A1197" s="5">
        <v>40126</v>
      </c>
      <c r="B1197" s="4">
        <v>7562.59</v>
      </c>
      <c r="C1197" s="4">
        <v>7562.59</v>
      </c>
      <c r="D1197" s="4">
        <v>7512.5</v>
      </c>
      <c r="E1197" s="4">
        <v>7536.7</v>
      </c>
      <c r="F1197" s="4">
        <v>2950400</v>
      </c>
      <c r="G1197" s="27">
        <f t="shared" si="127"/>
        <v>99.539999999999964</v>
      </c>
      <c r="H1197" s="27">
        <f t="shared" si="126"/>
        <v>-25.890000000000327</v>
      </c>
      <c r="I1197" s="31">
        <f t="shared" ca="1" si="121"/>
        <v>0</v>
      </c>
      <c r="J1197" s="27">
        <f t="shared" ca="1" si="122"/>
        <v>0</v>
      </c>
      <c r="K1197" s="27">
        <f t="shared" ca="1" si="123"/>
        <v>0</v>
      </c>
      <c r="L1197" s="27">
        <f t="shared" ca="1" si="124"/>
        <v>3910.5300000000016</v>
      </c>
      <c r="M1197" s="30">
        <f ca="1">AVERAGE(E1197:OFFSET(E1197,-M$5+1,0))</f>
        <v>7442.942</v>
      </c>
      <c r="N1197" s="30">
        <f ca="1">AVERAGE(E1197:OFFSET(E1197,-N$5+1,0))</f>
        <v>7563.9610000000002</v>
      </c>
      <c r="O1197" s="30">
        <f t="shared" ca="1" si="125"/>
        <v>0</v>
      </c>
    </row>
    <row r="1198" spans="1:15">
      <c r="A1198" s="5">
        <v>40127</v>
      </c>
      <c r="B1198" s="4">
        <v>7613.34</v>
      </c>
      <c r="C1198" s="4">
        <v>7614.54</v>
      </c>
      <c r="D1198" s="4">
        <v>7576.28</v>
      </c>
      <c r="E1198" s="4">
        <v>7593.49</v>
      </c>
      <c r="F1198" s="4">
        <v>3245200</v>
      </c>
      <c r="G1198" s="27">
        <f t="shared" si="127"/>
        <v>76.640000000000327</v>
      </c>
      <c r="H1198" s="27">
        <f t="shared" si="126"/>
        <v>-19.850000000000364</v>
      </c>
      <c r="I1198" s="31">
        <f t="shared" ca="1" si="121"/>
        <v>0</v>
      </c>
      <c r="J1198" s="27">
        <f t="shared" ca="1" si="122"/>
        <v>0</v>
      </c>
      <c r="K1198" s="27">
        <f t="shared" ca="1" si="123"/>
        <v>0</v>
      </c>
      <c r="L1198" s="27">
        <f t="shared" ca="1" si="124"/>
        <v>3910.5300000000016</v>
      </c>
      <c r="M1198" s="30">
        <f ca="1">AVERAGE(E1198:OFFSET(E1198,-M$5+1,0))</f>
        <v>7436.5570000000007</v>
      </c>
      <c r="N1198" s="30">
        <f ca="1">AVERAGE(E1198:OFFSET(E1198,-N$5+1,0))</f>
        <v>7563.8054999999995</v>
      </c>
      <c r="O1198" s="30">
        <f t="shared" ca="1" si="125"/>
        <v>0</v>
      </c>
    </row>
    <row r="1199" spans="1:15">
      <c r="A1199" s="5">
        <v>40128</v>
      </c>
      <c r="B1199" s="4">
        <v>7603.68</v>
      </c>
      <c r="C1199" s="4">
        <v>7670.76</v>
      </c>
      <c r="D1199" s="4">
        <v>7555.83</v>
      </c>
      <c r="E1199" s="4">
        <v>7668.06</v>
      </c>
      <c r="F1199" s="4">
        <v>3483200</v>
      </c>
      <c r="G1199" s="27">
        <f t="shared" si="127"/>
        <v>10.190000000000509</v>
      </c>
      <c r="H1199" s="27">
        <f t="shared" si="126"/>
        <v>64.380000000000109</v>
      </c>
      <c r="I1199" s="31">
        <f t="shared" ca="1" si="121"/>
        <v>0</v>
      </c>
      <c r="J1199" s="27">
        <f t="shared" ca="1" si="122"/>
        <v>0</v>
      </c>
      <c r="K1199" s="27">
        <f t="shared" ca="1" si="123"/>
        <v>0</v>
      </c>
      <c r="L1199" s="27">
        <f t="shared" ca="1" si="124"/>
        <v>3910.5300000000016</v>
      </c>
      <c r="M1199" s="30">
        <f ca="1">AVERAGE(E1199:OFFSET(E1199,-M$5+1,0))</f>
        <v>7449.9679999999989</v>
      </c>
      <c r="N1199" s="30">
        <f ca="1">AVERAGE(E1199:OFFSET(E1199,-N$5+1,0))</f>
        <v>7562.4209999999994</v>
      </c>
      <c r="O1199" s="30">
        <f t="shared" ca="1" si="125"/>
        <v>0</v>
      </c>
    </row>
    <row r="1200" spans="1:15">
      <c r="A1200" s="5">
        <v>40129</v>
      </c>
      <c r="B1200" s="4">
        <v>7682.75</v>
      </c>
      <c r="C1200" s="4">
        <v>7709.89</v>
      </c>
      <c r="D1200" s="4">
        <v>7658.6</v>
      </c>
      <c r="E1200" s="4">
        <v>7670.93</v>
      </c>
      <c r="F1200" s="4">
        <v>4008400</v>
      </c>
      <c r="G1200" s="27">
        <f t="shared" si="127"/>
        <v>14.6899999999996</v>
      </c>
      <c r="H1200" s="27">
        <f t="shared" si="126"/>
        <v>-11.819999999999709</v>
      </c>
      <c r="I1200" s="31">
        <f t="shared" ca="1" si="121"/>
        <v>0</v>
      </c>
      <c r="J1200" s="27">
        <f t="shared" ca="1" si="122"/>
        <v>0</v>
      </c>
      <c r="K1200" s="27">
        <f t="shared" ca="1" si="123"/>
        <v>0</v>
      </c>
      <c r="L1200" s="27">
        <f t="shared" ca="1" si="124"/>
        <v>3910.5300000000016</v>
      </c>
      <c r="M1200" s="30">
        <f ca="1">AVERAGE(E1200:OFFSET(E1200,-M$5+1,0))</f>
        <v>7481.4920000000011</v>
      </c>
      <c r="N1200" s="30">
        <f ca="1">AVERAGE(E1200:OFFSET(E1200,-N$5+1,0))</f>
        <v>7560.4474999999993</v>
      </c>
      <c r="O1200" s="30">
        <f t="shared" ca="1" si="125"/>
        <v>0</v>
      </c>
    </row>
    <row r="1201" spans="1:15">
      <c r="A1201" s="5">
        <v>40130</v>
      </c>
      <c r="B1201" s="4">
        <v>7651.13</v>
      </c>
      <c r="C1201" s="4">
        <v>7695.11</v>
      </c>
      <c r="D1201" s="4">
        <v>7639.57</v>
      </c>
      <c r="E1201" s="4">
        <v>7665.63</v>
      </c>
      <c r="F1201" s="4">
        <v>3472400</v>
      </c>
      <c r="G1201" s="27">
        <f t="shared" si="127"/>
        <v>-19.800000000000182</v>
      </c>
      <c r="H1201" s="27">
        <f t="shared" si="126"/>
        <v>14.5</v>
      </c>
      <c r="I1201" s="31">
        <f t="shared" ca="1" si="121"/>
        <v>0</v>
      </c>
      <c r="J1201" s="27">
        <f t="shared" ca="1" si="122"/>
        <v>0</v>
      </c>
      <c r="K1201" s="27">
        <f t="shared" ca="1" si="123"/>
        <v>0</v>
      </c>
      <c r="L1201" s="27">
        <f t="shared" ca="1" si="124"/>
        <v>3910.5300000000016</v>
      </c>
      <c r="M1201" s="30">
        <f ca="1">AVERAGE(E1201:OFFSET(E1201,-M$5+1,0))</f>
        <v>7514.0470000000005</v>
      </c>
      <c r="N1201" s="30">
        <f ca="1">AVERAGE(E1201:OFFSET(E1201,-N$5+1,0))</f>
        <v>7557.9740000000002</v>
      </c>
      <c r="O1201" s="30">
        <f t="shared" ca="1" si="125"/>
        <v>0</v>
      </c>
    </row>
    <row r="1202" spans="1:15">
      <c r="A1202" s="5">
        <v>40133</v>
      </c>
      <c r="B1202" s="4">
        <v>7701.97</v>
      </c>
      <c r="C1202" s="4">
        <v>7792.68</v>
      </c>
      <c r="D1202" s="4">
        <v>7699.32</v>
      </c>
      <c r="E1202" s="4">
        <v>7792.68</v>
      </c>
      <c r="F1202" s="4">
        <v>4253800</v>
      </c>
      <c r="G1202" s="27">
        <f t="shared" si="127"/>
        <v>36.340000000000146</v>
      </c>
      <c r="H1202" s="27">
        <f t="shared" si="126"/>
        <v>90.710000000000036</v>
      </c>
      <c r="I1202" s="31">
        <f t="shared" ca="1" si="121"/>
        <v>0</v>
      </c>
      <c r="J1202" s="27">
        <f t="shared" ca="1" si="122"/>
        <v>0</v>
      </c>
      <c r="K1202" s="27">
        <f t="shared" ca="1" si="123"/>
        <v>0</v>
      </c>
      <c r="L1202" s="27">
        <f t="shared" ca="1" si="124"/>
        <v>3910.5300000000016</v>
      </c>
      <c r="M1202" s="30">
        <f ca="1">AVERAGE(E1202:OFFSET(E1202,-M$5+1,0))</f>
        <v>7559.7970000000005</v>
      </c>
      <c r="N1202" s="30">
        <f ca="1">AVERAGE(E1202:OFFSET(E1202,-N$5+1,0))</f>
        <v>7560.0419999999995</v>
      </c>
      <c r="O1202" s="30">
        <f t="shared" ca="1" si="125"/>
        <v>0</v>
      </c>
    </row>
    <row r="1203" spans="1:15">
      <c r="A1203" s="5">
        <v>40134</v>
      </c>
      <c r="B1203" s="4">
        <v>7875.48</v>
      </c>
      <c r="C1203" s="4">
        <v>7875.48</v>
      </c>
      <c r="D1203" s="4">
        <v>7733.21</v>
      </c>
      <c r="E1203" s="4">
        <v>7733.21</v>
      </c>
      <c r="F1203" s="4">
        <v>5580800</v>
      </c>
      <c r="G1203" s="27">
        <f t="shared" si="127"/>
        <v>82.799999999999272</v>
      </c>
      <c r="H1203" s="27">
        <f t="shared" si="126"/>
        <v>-142.26999999999953</v>
      </c>
      <c r="I1203" s="31">
        <f t="shared" ca="1" si="121"/>
        <v>1</v>
      </c>
      <c r="J1203" s="27">
        <f t="shared" ca="1" si="122"/>
        <v>0</v>
      </c>
      <c r="K1203" s="27">
        <f t="shared" ca="1" si="123"/>
        <v>0</v>
      </c>
      <c r="L1203" s="27">
        <f t="shared" ca="1" si="124"/>
        <v>3910.5300000000016</v>
      </c>
      <c r="M1203" s="30">
        <f ca="1">AVERAGE(E1203:OFFSET(E1203,-M$5+1,0))</f>
        <v>7600.8249999999998</v>
      </c>
      <c r="N1203" s="30">
        <f ca="1">AVERAGE(E1203:OFFSET(E1203,-N$5+1,0))</f>
        <v>7559.0264999999999</v>
      </c>
      <c r="O1203" s="30">
        <f t="shared" ca="1" si="125"/>
        <v>1</v>
      </c>
    </row>
    <row r="1204" spans="1:15">
      <c r="A1204" s="5">
        <v>40135</v>
      </c>
      <c r="B1204" s="4">
        <v>7766.68</v>
      </c>
      <c r="C1204" s="4">
        <v>7803.36</v>
      </c>
      <c r="D1204" s="4">
        <v>7737.59</v>
      </c>
      <c r="E1204" s="4">
        <v>7766.69</v>
      </c>
      <c r="F1204" s="4">
        <v>4668200</v>
      </c>
      <c r="G1204" s="27">
        <f t="shared" si="127"/>
        <v>33.470000000000255</v>
      </c>
      <c r="H1204" s="27">
        <f t="shared" si="126"/>
        <v>9.999999999308784E-3</v>
      </c>
      <c r="I1204" s="31">
        <f t="shared" ca="1" si="121"/>
        <v>0</v>
      </c>
      <c r="J1204" s="27">
        <f t="shared" ca="1" si="122"/>
        <v>1</v>
      </c>
      <c r="K1204" s="27">
        <f t="shared" ca="1" si="123"/>
        <v>9.999999999308784E-3</v>
      </c>
      <c r="L1204" s="27">
        <f t="shared" ca="1" si="124"/>
        <v>3910.5400000000009</v>
      </c>
      <c r="M1204" s="30">
        <f ca="1">AVERAGE(E1204:OFFSET(E1204,-M$5+1,0))</f>
        <v>7630.7899999999991</v>
      </c>
      <c r="N1204" s="30">
        <f ca="1">AVERAGE(E1204:OFFSET(E1204,-N$5+1,0))</f>
        <v>7562.2860000000001</v>
      </c>
      <c r="O1204" s="30">
        <f t="shared" ca="1" si="125"/>
        <v>0</v>
      </c>
    </row>
    <row r="1205" spans="1:15">
      <c r="A1205" s="5">
        <v>40136</v>
      </c>
      <c r="B1205" s="4">
        <v>7767.98</v>
      </c>
      <c r="C1205" s="4">
        <v>7797.41</v>
      </c>
      <c r="D1205" s="4">
        <v>7751.06</v>
      </c>
      <c r="E1205" s="4">
        <v>7759.98</v>
      </c>
      <c r="F1205" s="4">
        <v>4462200</v>
      </c>
      <c r="G1205" s="27">
        <f t="shared" si="127"/>
        <v>1.2899999999999636</v>
      </c>
      <c r="H1205" s="27">
        <f t="shared" si="126"/>
        <v>-8</v>
      </c>
      <c r="I1205" s="31">
        <f t="shared" ca="1" si="121"/>
        <v>0</v>
      </c>
      <c r="J1205" s="27">
        <f t="shared" ca="1" si="122"/>
        <v>1</v>
      </c>
      <c r="K1205" s="27">
        <f t="shared" ca="1" si="123"/>
        <v>-6.7100000000000364</v>
      </c>
      <c r="L1205" s="27">
        <f t="shared" ca="1" si="124"/>
        <v>3903.8300000000008</v>
      </c>
      <c r="M1205" s="30">
        <f ca="1">AVERAGE(E1205:OFFSET(E1205,-M$5+1,0))</f>
        <v>7665.0419999999986</v>
      </c>
      <c r="N1205" s="30">
        <f ca="1">AVERAGE(E1205:OFFSET(E1205,-N$5+1,0))</f>
        <v>7569.8885000000009</v>
      </c>
      <c r="O1205" s="30">
        <f t="shared" ca="1" si="125"/>
        <v>0</v>
      </c>
    </row>
    <row r="1206" spans="1:15">
      <c r="A1206" s="5">
        <v>40137</v>
      </c>
      <c r="B1206" s="4">
        <v>7741.72</v>
      </c>
      <c r="C1206" s="4">
        <v>7741.72</v>
      </c>
      <c r="D1206" s="4">
        <v>7649.19</v>
      </c>
      <c r="E1206" s="4">
        <v>7682.97</v>
      </c>
      <c r="F1206" s="4">
        <v>4312200</v>
      </c>
      <c r="G1206" s="27">
        <f t="shared" si="127"/>
        <v>-18.259999999999309</v>
      </c>
      <c r="H1206" s="27">
        <f t="shared" si="126"/>
        <v>-58.75</v>
      </c>
      <c r="I1206" s="31">
        <f t="shared" ref="I1206:I1269" ca="1" si="128">O1206</f>
        <v>0</v>
      </c>
      <c r="J1206" s="27">
        <f t="shared" ref="J1206:J1269" ca="1" si="129">IF((J1205+I1205)&gt;=J$5,J$5,IF((J1205+I1205)&lt;=J$7,J$7,J1205+I1205))</f>
        <v>1</v>
      </c>
      <c r="K1206" s="27">
        <f t="shared" ref="K1206:K1269" ca="1" si="130">J1205*G1206+J1206*H1206</f>
        <v>-77.009999999999309</v>
      </c>
      <c r="L1206" s="27">
        <f t="shared" ref="L1206:L1269" ca="1" si="131">L1205+K1206</f>
        <v>3826.8200000000015</v>
      </c>
      <c r="M1206" s="30">
        <f ca="1">AVERAGE(E1206:OFFSET(E1206,-M$5+1,0))</f>
        <v>7687.0339999999997</v>
      </c>
      <c r="N1206" s="30">
        <f ca="1">AVERAGE(E1206:OFFSET(E1206,-N$5+1,0))</f>
        <v>7571.5730000000012</v>
      </c>
      <c r="O1206" s="30">
        <f t="shared" ref="O1206:O1269" ca="1" si="132">IF(AND(M1205&lt;=N1205,M1206&gt;N1206),1,IF(AND(M1205&gt;=N1205,M1206&lt;N1206),-1,0))</f>
        <v>0</v>
      </c>
    </row>
    <row r="1207" spans="1:15">
      <c r="A1207" s="5">
        <v>40140</v>
      </c>
      <c r="B1207" s="4">
        <v>7694.9</v>
      </c>
      <c r="C1207" s="4">
        <v>7714.7</v>
      </c>
      <c r="D1207" s="4">
        <v>7671.54</v>
      </c>
      <c r="E1207" s="4">
        <v>7687.15</v>
      </c>
      <c r="F1207" s="4">
        <v>3229800</v>
      </c>
      <c r="G1207" s="27">
        <f t="shared" si="127"/>
        <v>11.929999999999382</v>
      </c>
      <c r="H1207" s="27">
        <f t="shared" si="126"/>
        <v>-7.75</v>
      </c>
      <c r="I1207" s="31">
        <f t="shared" ca="1" si="128"/>
        <v>0</v>
      </c>
      <c r="J1207" s="27">
        <f t="shared" ca="1" si="129"/>
        <v>1</v>
      </c>
      <c r="K1207" s="27">
        <f t="shared" ca="1" si="130"/>
        <v>4.1799999999993815</v>
      </c>
      <c r="L1207" s="27">
        <f t="shared" ca="1" si="131"/>
        <v>3831.0000000000009</v>
      </c>
      <c r="M1207" s="30">
        <f ca="1">AVERAGE(E1207:OFFSET(E1207,-M$5+1,0))</f>
        <v>7702.0789999999997</v>
      </c>
      <c r="N1207" s="30">
        <f ca="1">AVERAGE(E1207:OFFSET(E1207,-N$5+1,0))</f>
        <v>7572.5104999999994</v>
      </c>
      <c r="O1207" s="30">
        <f t="shared" ca="1" si="132"/>
        <v>0</v>
      </c>
    </row>
    <row r="1208" spans="1:15">
      <c r="A1208" s="5">
        <v>40141</v>
      </c>
      <c r="B1208" s="4">
        <v>7723.13</v>
      </c>
      <c r="C1208" s="4">
        <v>7735.91</v>
      </c>
      <c r="D1208" s="4">
        <v>7696.1</v>
      </c>
      <c r="E1208" s="4">
        <v>7714.56</v>
      </c>
      <c r="F1208" s="4">
        <v>3854600</v>
      </c>
      <c r="G1208" s="27">
        <f t="shared" si="127"/>
        <v>35.980000000000473</v>
      </c>
      <c r="H1208" s="27">
        <f t="shared" si="126"/>
        <v>-8.569999999999709</v>
      </c>
      <c r="I1208" s="31">
        <f t="shared" ca="1" si="128"/>
        <v>0</v>
      </c>
      <c r="J1208" s="27">
        <f t="shared" ca="1" si="129"/>
        <v>1</v>
      </c>
      <c r="K1208" s="27">
        <f t="shared" ca="1" si="130"/>
        <v>27.410000000000764</v>
      </c>
      <c r="L1208" s="27">
        <f t="shared" ca="1" si="131"/>
        <v>3858.4100000000017</v>
      </c>
      <c r="M1208" s="30">
        <f ca="1">AVERAGE(E1208:OFFSET(E1208,-M$5+1,0))</f>
        <v>7714.1859999999997</v>
      </c>
      <c r="N1208" s="30">
        <f ca="1">AVERAGE(E1208:OFFSET(E1208,-N$5+1,0))</f>
        <v>7575.3714999999993</v>
      </c>
      <c r="O1208" s="30">
        <f t="shared" ca="1" si="132"/>
        <v>0</v>
      </c>
    </row>
    <row r="1209" spans="1:15">
      <c r="A1209" s="5">
        <v>40142</v>
      </c>
      <c r="B1209" s="4">
        <v>7718.78</v>
      </c>
      <c r="C1209" s="4">
        <v>7784.28</v>
      </c>
      <c r="D1209" s="4">
        <v>7716.36</v>
      </c>
      <c r="E1209" s="4">
        <v>7756.31</v>
      </c>
      <c r="F1209" s="4">
        <v>4332400</v>
      </c>
      <c r="G1209" s="27">
        <f t="shared" si="127"/>
        <v>4.2199999999993452</v>
      </c>
      <c r="H1209" s="27">
        <f t="shared" si="126"/>
        <v>37.530000000000655</v>
      </c>
      <c r="I1209" s="31">
        <f t="shared" ca="1" si="128"/>
        <v>0</v>
      </c>
      <c r="J1209" s="27">
        <f t="shared" ca="1" si="129"/>
        <v>1</v>
      </c>
      <c r="K1209" s="27">
        <f t="shared" ca="1" si="130"/>
        <v>41.75</v>
      </c>
      <c r="L1209" s="27">
        <f t="shared" ca="1" si="131"/>
        <v>3900.1600000000017</v>
      </c>
      <c r="M1209" s="30">
        <f ca="1">AVERAGE(E1209:OFFSET(E1209,-M$5+1,0))</f>
        <v>7723.0110000000004</v>
      </c>
      <c r="N1209" s="30">
        <f ca="1">AVERAGE(E1209:OFFSET(E1209,-N$5+1,0))</f>
        <v>7586.4894999999988</v>
      </c>
      <c r="O1209" s="30">
        <f t="shared" ca="1" si="132"/>
        <v>0</v>
      </c>
    </row>
    <row r="1210" spans="1:15">
      <c r="A1210" s="5">
        <v>40143</v>
      </c>
      <c r="B1210" s="4">
        <v>7795.26</v>
      </c>
      <c r="C1210" s="4">
        <v>7818</v>
      </c>
      <c r="D1210" s="4">
        <v>7733.75</v>
      </c>
      <c r="E1210" s="4">
        <v>7739.16</v>
      </c>
      <c r="F1210" s="4">
        <v>4478000</v>
      </c>
      <c r="G1210" s="27">
        <f t="shared" si="127"/>
        <v>38.949999999999818</v>
      </c>
      <c r="H1210" s="27">
        <f t="shared" si="126"/>
        <v>-56.100000000000364</v>
      </c>
      <c r="I1210" s="31">
        <f t="shared" ca="1" si="128"/>
        <v>0</v>
      </c>
      <c r="J1210" s="27">
        <f t="shared" ca="1" si="129"/>
        <v>1</v>
      </c>
      <c r="K1210" s="27">
        <f t="shared" ca="1" si="130"/>
        <v>-17.150000000000546</v>
      </c>
      <c r="L1210" s="27">
        <f t="shared" ca="1" si="131"/>
        <v>3883.0100000000011</v>
      </c>
      <c r="M1210" s="30">
        <f ca="1">AVERAGE(E1210:OFFSET(E1210,-M$5+1,0))</f>
        <v>7729.8340000000007</v>
      </c>
      <c r="N1210" s="30">
        <f ca="1">AVERAGE(E1210:OFFSET(E1210,-N$5+1,0))</f>
        <v>7605.6630000000005</v>
      </c>
      <c r="O1210" s="30">
        <f t="shared" ca="1" si="132"/>
        <v>0</v>
      </c>
    </row>
    <row r="1211" spans="1:15">
      <c r="A1211" s="5">
        <v>40144</v>
      </c>
      <c r="B1211" s="4">
        <v>7614.41</v>
      </c>
      <c r="C1211" s="4">
        <v>7633.5</v>
      </c>
      <c r="D1211" s="4">
        <v>7490.91</v>
      </c>
      <c r="E1211" s="4">
        <v>7490.91</v>
      </c>
      <c r="F1211" s="4">
        <v>5113000</v>
      </c>
      <c r="G1211" s="27">
        <f t="shared" si="127"/>
        <v>-124.75</v>
      </c>
      <c r="H1211" s="27">
        <f t="shared" si="126"/>
        <v>-123.5</v>
      </c>
      <c r="I1211" s="31">
        <f t="shared" ca="1" si="128"/>
        <v>0</v>
      </c>
      <c r="J1211" s="27">
        <f t="shared" ca="1" si="129"/>
        <v>1</v>
      </c>
      <c r="K1211" s="27">
        <f t="shared" ca="1" si="130"/>
        <v>-248.25</v>
      </c>
      <c r="L1211" s="27">
        <f t="shared" ca="1" si="131"/>
        <v>3634.7600000000011</v>
      </c>
      <c r="M1211" s="30">
        <f ca="1">AVERAGE(E1211:OFFSET(E1211,-M$5+1,0))</f>
        <v>7712.3619999999992</v>
      </c>
      <c r="N1211" s="30">
        <f ca="1">AVERAGE(E1211:OFFSET(E1211,-N$5+1,0))</f>
        <v>7613.2044999999998</v>
      </c>
      <c r="O1211" s="30">
        <f t="shared" ca="1" si="132"/>
        <v>0</v>
      </c>
    </row>
    <row r="1212" spans="1:15">
      <c r="A1212" s="5">
        <v>40147</v>
      </c>
      <c r="B1212" s="4">
        <v>7582.69</v>
      </c>
      <c r="C1212" s="4">
        <v>7604.55</v>
      </c>
      <c r="D1212" s="4">
        <v>7569.24</v>
      </c>
      <c r="E1212" s="4">
        <v>7582.21</v>
      </c>
      <c r="F1212" s="4">
        <v>3368600</v>
      </c>
      <c r="G1212" s="27">
        <f t="shared" si="127"/>
        <v>91.779999999999745</v>
      </c>
      <c r="H1212" s="27">
        <f t="shared" si="126"/>
        <v>-0.47999999999956344</v>
      </c>
      <c r="I1212" s="31">
        <f t="shared" ca="1" si="128"/>
        <v>0</v>
      </c>
      <c r="J1212" s="27">
        <f t="shared" ca="1" si="129"/>
        <v>1</v>
      </c>
      <c r="K1212" s="27">
        <f t="shared" ca="1" si="130"/>
        <v>91.300000000000182</v>
      </c>
      <c r="L1212" s="27">
        <f t="shared" ca="1" si="131"/>
        <v>3726.0600000000013</v>
      </c>
      <c r="M1212" s="30">
        <f ca="1">AVERAGE(E1212:OFFSET(E1212,-M$5+1,0))</f>
        <v>7691.3150000000005</v>
      </c>
      <c r="N1212" s="30">
        <f ca="1">AVERAGE(E1212:OFFSET(E1212,-N$5+1,0))</f>
        <v>7625.5559999999996</v>
      </c>
      <c r="O1212" s="30">
        <f t="shared" ca="1" si="132"/>
        <v>0</v>
      </c>
    </row>
    <row r="1213" spans="1:15">
      <c r="A1213" s="5">
        <v>40148</v>
      </c>
      <c r="B1213" s="4">
        <v>7615.95</v>
      </c>
      <c r="C1213" s="4">
        <v>7659.82</v>
      </c>
      <c r="D1213" s="4">
        <v>7549.01</v>
      </c>
      <c r="E1213" s="4">
        <v>7649.23</v>
      </c>
      <c r="F1213" s="4">
        <v>4044400</v>
      </c>
      <c r="G1213" s="27">
        <f t="shared" si="127"/>
        <v>33.739999999999782</v>
      </c>
      <c r="H1213" s="27">
        <f t="shared" si="126"/>
        <v>33.279999999999745</v>
      </c>
      <c r="I1213" s="31">
        <f t="shared" ca="1" si="128"/>
        <v>0</v>
      </c>
      <c r="J1213" s="27">
        <f t="shared" ca="1" si="129"/>
        <v>1</v>
      </c>
      <c r="K1213" s="27">
        <f t="shared" ca="1" si="130"/>
        <v>67.019999999999527</v>
      </c>
      <c r="L1213" s="27">
        <f t="shared" ca="1" si="131"/>
        <v>3793.0800000000008</v>
      </c>
      <c r="M1213" s="30">
        <f ca="1">AVERAGE(E1213:OFFSET(E1213,-M$5+1,0))</f>
        <v>7682.9169999999995</v>
      </c>
      <c r="N1213" s="30">
        <f ca="1">AVERAGE(E1213:OFFSET(E1213,-N$5+1,0))</f>
        <v>7641.8709999999992</v>
      </c>
      <c r="O1213" s="30">
        <f t="shared" ca="1" si="132"/>
        <v>0</v>
      </c>
    </row>
    <row r="1214" spans="1:15">
      <c r="A1214" s="5">
        <v>40149</v>
      </c>
      <c r="B1214" s="4">
        <v>7715.64</v>
      </c>
      <c r="C1214" s="4">
        <v>7741.85</v>
      </c>
      <c r="D1214" s="4">
        <v>7671.99</v>
      </c>
      <c r="E1214" s="4">
        <v>7677.62</v>
      </c>
      <c r="F1214" s="4">
        <v>4569600</v>
      </c>
      <c r="G1214" s="27">
        <f t="shared" si="127"/>
        <v>66.410000000000764</v>
      </c>
      <c r="H1214" s="27">
        <f t="shared" si="126"/>
        <v>-38.020000000000437</v>
      </c>
      <c r="I1214" s="31">
        <f t="shared" ca="1" si="128"/>
        <v>0</v>
      </c>
      <c r="J1214" s="27">
        <f t="shared" ca="1" si="129"/>
        <v>1</v>
      </c>
      <c r="K1214" s="27">
        <f t="shared" ca="1" si="130"/>
        <v>28.390000000000327</v>
      </c>
      <c r="L1214" s="27">
        <f t="shared" ca="1" si="131"/>
        <v>3821.4700000000012</v>
      </c>
      <c r="M1214" s="30">
        <f ca="1">AVERAGE(E1214:OFFSET(E1214,-M$5+1,0))</f>
        <v>7674.01</v>
      </c>
      <c r="N1214" s="30">
        <f ca="1">AVERAGE(E1214:OFFSET(E1214,-N$5+1,0))</f>
        <v>7652.4</v>
      </c>
      <c r="O1214" s="30">
        <f t="shared" ca="1" si="132"/>
        <v>0</v>
      </c>
    </row>
    <row r="1215" spans="1:15">
      <c r="A1215" s="5">
        <v>40150</v>
      </c>
      <c r="B1215" s="4">
        <v>7733.51</v>
      </c>
      <c r="C1215" s="4">
        <v>7738.03</v>
      </c>
      <c r="D1215" s="4">
        <v>7658.51</v>
      </c>
      <c r="E1215" s="4">
        <v>7684.67</v>
      </c>
      <c r="F1215" s="4">
        <v>3625600</v>
      </c>
      <c r="G1215" s="27">
        <f t="shared" si="127"/>
        <v>55.890000000000327</v>
      </c>
      <c r="H1215" s="27">
        <f t="shared" si="126"/>
        <v>-48.840000000000146</v>
      </c>
      <c r="I1215" s="31">
        <f t="shared" ca="1" si="128"/>
        <v>0</v>
      </c>
      <c r="J1215" s="27">
        <f t="shared" ca="1" si="129"/>
        <v>1</v>
      </c>
      <c r="K1215" s="27">
        <f t="shared" ca="1" si="130"/>
        <v>7.0500000000001819</v>
      </c>
      <c r="L1215" s="27">
        <f t="shared" ca="1" si="131"/>
        <v>3828.5200000000013</v>
      </c>
      <c r="M1215" s="30">
        <f ca="1">AVERAGE(E1215:OFFSET(E1215,-M$5+1,0))</f>
        <v>7666.4789999999994</v>
      </c>
      <c r="N1215" s="30">
        <f ca="1">AVERAGE(E1215:OFFSET(E1215,-N$5+1,0))</f>
        <v>7665.7604999999994</v>
      </c>
      <c r="O1215" s="30">
        <f t="shared" ca="1" si="132"/>
        <v>0</v>
      </c>
    </row>
    <row r="1216" spans="1:15">
      <c r="A1216" s="5">
        <v>40151</v>
      </c>
      <c r="B1216" s="4">
        <v>7685.14</v>
      </c>
      <c r="C1216" s="4">
        <v>7707.11</v>
      </c>
      <c r="D1216" s="4">
        <v>7650.77</v>
      </c>
      <c r="E1216" s="4">
        <v>7650.91</v>
      </c>
      <c r="F1216" s="4">
        <v>3648400</v>
      </c>
      <c r="G1216" s="27">
        <f t="shared" si="127"/>
        <v>0.47000000000025466</v>
      </c>
      <c r="H1216" s="27">
        <f t="shared" si="126"/>
        <v>-34.230000000000473</v>
      </c>
      <c r="I1216" s="31">
        <f t="shared" ca="1" si="128"/>
        <v>-1</v>
      </c>
      <c r="J1216" s="27">
        <f t="shared" ca="1" si="129"/>
        <v>1</v>
      </c>
      <c r="K1216" s="27">
        <f t="shared" ca="1" si="130"/>
        <v>-33.760000000000218</v>
      </c>
      <c r="L1216" s="27">
        <f t="shared" ca="1" si="131"/>
        <v>3794.7600000000011</v>
      </c>
      <c r="M1216" s="30">
        <f ca="1">AVERAGE(E1216:OFFSET(E1216,-M$5+1,0))</f>
        <v>7663.273000000001</v>
      </c>
      <c r="N1216" s="30">
        <f ca="1">AVERAGE(E1216:OFFSET(E1216,-N$5+1,0))</f>
        <v>7675.1535000000003</v>
      </c>
      <c r="O1216" s="30">
        <f t="shared" ca="1" si="132"/>
        <v>-1</v>
      </c>
    </row>
    <row r="1217" spans="1:15">
      <c r="A1217" s="5">
        <v>40154</v>
      </c>
      <c r="B1217" s="4">
        <v>7704.69</v>
      </c>
      <c r="C1217" s="4">
        <v>7783.2</v>
      </c>
      <c r="D1217" s="4">
        <v>7704.69</v>
      </c>
      <c r="E1217" s="4">
        <v>7775.64</v>
      </c>
      <c r="F1217" s="4">
        <v>4278400</v>
      </c>
      <c r="G1217" s="27">
        <f t="shared" si="127"/>
        <v>53.779999999999745</v>
      </c>
      <c r="H1217" s="27">
        <f t="shared" si="126"/>
        <v>70.950000000000728</v>
      </c>
      <c r="I1217" s="31">
        <f t="shared" ca="1" si="128"/>
        <v>0</v>
      </c>
      <c r="J1217" s="27">
        <f t="shared" ca="1" si="129"/>
        <v>0</v>
      </c>
      <c r="K1217" s="27">
        <f t="shared" ca="1" si="130"/>
        <v>53.779999999999745</v>
      </c>
      <c r="L1217" s="27">
        <f t="shared" ca="1" si="131"/>
        <v>3848.5400000000009</v>
      </c>
      <c r="M1217" s="30">
        <f ca="1">AVERAGE(E1217:OFFSET(E1217,-M$5+1,0))</f>
        <v>7672.1220000000003</v>
      </c>
      <c r="N1217" s="30">
        <f ca="1">AVERAGE(E1217:OFFSET(E1217,-N$5+1,0))</f>
        <v>7687.1005000000005</v>
      </c>
      <c r="O1217" s="30">
        <f t="shared" ca="1" si="132"/>
        <v>0</v>
      </c>
    </row>
    <row r="1218" spans="1:15">
      <c r="A1218" s="5">
        <v>40155</v>
      </c>
      <c r="B1218" s="4">
        <v>7802.27</v>
      </c>
      <c r="C1218" s="4">
        <v>7802.27</v>
      </c>
      <c r="D1218" s="4">
        <v>7731.01</v>
      </c>
      <c r="E1218" s="4">
        <v>7768.71</v>
      </c>
      <c r="F1218" s="4">
        <v>4230200</v>
      </c>
      <c r="G1218" s="27">
        <f t="shared" si="127"/>
        <v>26.630000000000109</v>
      </c>
      <c r="H1218" s="27">
        <f t="shared" si="126"/>
        <v>-33.5600000000004</v>
      </c>
      <c r="I1218" s="31">
        <f t="shared" ca="1" si="128"/>
        <v>0</v>
      </c>
      <c r="J1218" s="27">
        <f t="shared" ca="1" si="129"/>
        <v>0</v>
      </c>
      <c r="K1218" s="27">
        <f t="shared" ca="1" si="130"/>
        <v>0</v>
      </c>
      <c r="L1218" s="27">
        <f t="shared" ca="1" si="131"/>
        <v>3848.5400000000009</v>
      </c>
      <c r="M1218" s="30">
        <f ca="1">AVERAGE(E1218:OFFSET(E1218,-M$5+1,0))</f>
        <v>7677.5370000000012</v>
      </c>
      <c r="N1218" s="30">
        <f ca="1">AVERAGE(E1218:OFFSET(E1218,-N$5+1,0))</f>
        <v>7695.8615000000009</v>
      </c>
      <c r="O1218" s="30">
        <f t="shared" ca="1" si="132"/>
        <v>0</v>
      </c>
    </row>
    <row r="1219" spans="1:15">
      <c r="A1219" s="5">
        <v>40156</v>
      </c>
      <c r="B1219" s="4">
        <v>7747.6</v>
      </c>
      <c r="C1219" s="4">
        <v>7797.42</v>
      </c>
      <c r="D1219" s="4">
        <v>7742.92</v>
      </c>
      <c r="E1219" s="4">
        <v>7797.42</v>
      </c>
      <c r="F1219" s="4">
        <v>4522800</v>
      </c>
      <c r="G1219" s="27">
        <f t="shared" si="127"/>
        <v>-21.109999999999673</v>
      </c>
      <c r="H1219" s="27">
        <f t="shared" si="126"/>
        <v>49.819999999999709</v>
      </c>
      <c r="I1219" s="31">
        <f t="shared" ca="1" si="128"/>
        <v>0</v>
      </c>
      <c r="J1219" s="27">
        <f t="shared" ca="1" si="129"/>
        <v>0</v>
      </c>
      <c r="K1219" s="27">
        <f t="shared" ca="1" si="130"/>
        <v>0</v>
      </c>
      <c r="L1219" s="27">
        <f t="shared" ca="1" si="131"/>
        <v>3848.5400000000009</v>
      </c>
      <c r="M1219" s="30">
        <f ca="1">AVERAGE(E1219:OFFSET(E1219,-M$5+1,0))</f>
        <v>7681.6479999999992</v>
      </c>
      <c r="N1219" s="30">
        <f ca="1">AVERAGE(E1219:OFFSET(E1219,-N$5+1,0))</f>
        <v>7702.3295000000016</v>
      </c>
      <c r="O1219" s="30">
        <f t="shared" ca="1" si="132"/>
        <v>0</v>
      </c>
    </row>
    <row r="1220" spans="1:15">
      <c r="A1220" s="5">
        <v>40157</v>
      </c>
      <c r="B1220" s="4">
        <v>7822.66</v>
      </c>
      <c r="C1220" s="4">
        <v>7829.41</v>
      </c>
      <c r="D1220" s="4">
        <v>7631.06</v>
      </c>
      <c r="E1220" s="4">
        <v>7677.91</v>
      </c>
      <c r="F1220" s="4">
        <v>5702200</v>
      </c>
      <c r="G1220" s="27">
        <f t="shared" si="127"/>
        <v>25.239999999999782</v>
      </c>
      <c r="H1220" s="27">
        <f t="shared" ref="H1220:H1283" si="133">E1220-B1220</f>
        <v>-144.75</v>
      </c>
      <c r="I1220" s="31">
        <f t="shared" ca="1" si="128"/>
        <v>0</v>
      </c>
      <c r="J1220" s="27">
        <f t="shared" ca="1" si="129"/>
        <v>0</v>
      </c>
      <c r="K1220" s="27">
        <f t="shared" ca="1" si="130"/>
        <v>0</v>
      </c>
      <c r="L1220" s="27">
        <f t="shared" ca="1" si="131"/>
        <v>3848.5400000000009</v>
      </c>
      <c r="M1220" s="30">
        <f ca="1">AVERAGE(E1220:OFFSET(E1220,-M$5+1,0))</f>
        <v>7675.523000000001</v>
      </c>
      <c r="N1220" s="30">
        <f ca="1">AVERAGE(E1220:OFFSET(E1220,-N$5+1,0))</f>
        <v>7702.6785000000018</v>
      </c>
      <c r="O1220" s="30">
        <f t="shared" ca="1" si="132"/>
        <v>0</v>
      </c>
    </row>
    <row r="1221" spans="1:15">
      <c r="A1221" s="5">
        <v>40158</v>
      </c>
      <c r="B1221" s="4">
        <v>7709.96</v>
      </c>
      <c r="C1221" s="4">
        <v>7795.07</v>
      </c>
      <c r="D1221" s="4">
        <v>7700.76</v>
      </c>
      <c r="E1221" s="4">
        <v>7795.07</v>
      </c>
      <c r="F1221" s="4">
        <v>4659000</v>
      </c>
      <c r="G1221" s="27">
        <f t="shared" ref="G1221:G1284" si="134">B1221-E1220</f>
        <v>32.050000000000182</v>
      </c>
      <c r="H1221" s="27">
        <f t="shared" si="133"/>
        <v>85.109999999999673</v>
      </c>
      <c r="I1221" s="31">
        <f t="shared" ca="1" si="128"/>
        <v>0</v>
      </c>
      <c r="J1221" s="27">
        <f t="shared" ca="1" si="129"/>
        <v>0</v>
      </c>
      <c r="K1221" s="27">
        <f t="shared" ca="1" si="130"/>
        <v>0</v>
      </c>
      <c r="L1221" s="27">
        <f t="shared" ca="1" si="131"/>
        <v>3848.5400000000009</v>
      </c>
      <c r="M1221" s="30">
        <f ca="1">AVERAGE(E1221:OFFSET(E1221,-M$5+1,0))</f>
        <v>7705.9389999999985</v>
      </c>
      <c r="N1221" s="30">
        <f ca="1">AVERAGE(E1221:OFFSET(E1221,-N$5+1,0))</f>
        <v>7709.1505000000006</v>
      </c>
      <c r="O1221" s="30">
        <f t="shared" ca="1" si="132"/>
        <v>0</v>
      </c>
    </row>
    <row r="1222" spans="1:15">
      <c r="A1222" s="5">
        <v>40161</v>
      </c>
      <c r="B1222" s="4">
        <v>7793.14</v>
      </c>
      <c r="C1222" s="4">
        <v>7841.51</v>
      </c>
      <c r="D1222" s="4">
        <v>7770.2</v>
      </c>
      <c r="E1222" s="4">
        <v>7819.13</v>
      </c>
      <c r="F1222" s="4">
        <v>4857800</v>
      </c>
      <c r="G1222" s="27">
        <f t="shared" si="134"/>
        <v>-1.9299999999993815</v>
      </c>
      <c r="H1222" s="27">
        <f t="shared" si="133"/>
        <v>25.989999999999782</v>
      </c>
      <c r="I1222" s="31">
        <f t="shared" ca="1" si="128"/>
        <v>1</v>
      </c>
      <c r="J1222" s="27">
        <f t="shared" ca="1" si="129"/>
        <v>0</v>
      </c>
      <c r="K1222" s="27">
        <f t="shared" ca="1" si="130"/>
        <v>0</v>
      </c>
      <c r="L1222" s="27">
        <f t="shared" ca="1" si="131"/>
        <v>3848.5400000000009</v>
      </c>
      <c r="M1222" s="30">
        <f ca="1">AVERAGE(E1222:OFFSET(E1222,-M$5+1,0))</f>
        <v>7729.6309999999994</v>
      </c>
      <c r="N1222" s="30">
        <f ca="1">AVERAGE(E1222:OFFSET(E1222,-N$5+1,0))</f>
        <v>7710.4730000000009</v>
      </c>
      <c r="O1222" s="30">
        <f t="shared" ca="1" si="132"/>
        <v>1</v>
      </c>
    </row>
    <row r="1223" spans="1:15">
      <c r="A1223" s="5">
        <v>40162</v>
      </c>
      <c r="B1223" s="4">
        <v>7838.53</v>
      </c>
      <c r="C1223" s="4">
        <v>7846.78</v>
      </c>
      <c r="D1223" s="4">
        <v>7792.56</v>
      </c>
      <c r="E1223" s="4">
        <v>7807.62</v>
      </c>
      <c r="F1223" s="4">
        <v>4637400</v>
      </c>
      <c r="G1223" s="27">
        <f t="shared" si="134"/>
        <v>19.399999999999636</v>
      </c>
      <c r="H1223" s="27">
        <f t="shared" si="133"/>
        <v>-30.909999999999854</v>
      </c>
      <c r="I1223" s="31">
        <f t="shared" ca="1" si="128"/>
        <v>0</v>
      </c>
      <c r="J1223" s="27">
        <f t="shared" ca="1" si="129"/>
        <v>1</v>
      </c>
      <c r="K1223" s="27">
        <f t="shared" ca="1" si="130"/>
        <v>-30.909999999999854</v>
      </c>
      <c r="L1223" s="27">
        <f t="shared" ca="1" si="131"/>
        <v>3817.630000000001</v>
      </c>
      <c r="M1223" s="30">
        <f ca="1">AVERAGE(E1223:OFFSET(E1223,-M$5+1,0))</f>
        <v>7745.4699999999993</v>
      </c>
      <c r="N1223" s="30">
        <f ca="1">AVERAGE(E1223:OFFSET(E1223,-N$5+1,0))</f>
        <v>7714.1934999999994</v>
      </c>
      <c r="O1223" s="30">
        <f t="shared" ca="1" si="132"/>
        <v>0</v>
      </c>
    </row>
    <row r="1224" spans="1:15">
      <c r="A1224" s="5">
        <v>40163</v>
      </c>
      <c r="B1224" s="4">
        <v>7801.3</v>
      </c>
      <c r="C1224" s="4">
        <v>7801.3</v>
      </c>
      <c r="D1224" s="4">
        <v>7724.58</v>
      </c>
      <c r="E1224" s="4">
        <v>7751.6</v>
      </c>
      <c r="F1224" s="4">
        <v>3958400</v>
      </c>
      <c r="G1224" s="27">
        <f t="shared" si="134"/>
        <v>-6.319999999999709</v>
      </c>
      <c r="H1224" s="27">
        <f t="shared" si="133"/>
        <v>-49.699999999999818</v>
      </c>
      <c r="I1224" s="31">
        <f t="shared" ca="1" si="128"/>
        <v>0</v>
      </c>
      <c r="J1224" s="27">
        <f t="shared" ca="1" si="129"/>
        <v>1</v>
      </c>
      <c r="K1224" s="27">
        <f t="shared" ca="1" si="130"/>
        <v>-56.019999999999527</v>
      </c>
      <c r="L1224" s="27">
        <f t="shared" ca="1" si="131"/>
        <v>3761.6100000000015</v>
      </c>
      <c r="M1224" s="30">
        <f ca="1">AVERAGE(E1224:OFFSET(E1224,-M$5+1,0))</f>
        <v>7752.8679999999995</v>
      </c>
      <c r="N1224" s="30">
        <f ca="1">AVERAGE(E1224:OFFSET(E1224,-N$5+1,0))</f>
        <v>7713.4390000000012</v>
      </c>
      <c r="O1224" s="30">
        <f t="shared" ca="1" si="132"/>
        <v>0</v>
      </c>
    </row>
    <row r="1225" spans="1:15">
      <c r="A1225" s="5">
        <v>40164</v>
      </c>
      <c r="B1225" s="4">
        <v>7804.7</v>
      </c>
      <c r="C1225" s="4">
        <v>7836.43</v>
      </c>
      <c r="D1225" s="4">
        <v>7728.88</v>
      </c>
      <c r="E1225" s="4">
        <v>7742.17</v>
      </c>
      <c r="F1225" s="4">
        <v>4446200</v>
      </c>
      <c r="G1225" s="27">
        <f t="shared" si="134"/>
        <v>53.099999999999454</v>
      </c>
      <c r="H1225" s="27">
        <f t="shared" si="133"/>
        <v>-62.529999999999745</v>
      </c>
      <c r="I1225" s="31">
        <f t="shared" ca="1" si="128"/>
        <v>0</v>
      </c>
      <c r="J1225" s="27">
        <f t="shared" ca="1" si="129"/>
        <v>1</v>
      </c>
      <c r="K1225" s="27">
        <f t="shared" ca="1" si="130"/>
        <v>-9.430000000000291</v>
      </c>
      <c r="L1225" s="27">
        <f t="shared" ca="1" si="131"/>
        <v>3752.1800000000012</v>
      </c>
      <c r="M1225" s="30">
        <f ca="1">AVERAGE(E1225:OFFSET(E1225,-M$5+1,0))</f>
        <v>7758.6179999999995</v>
      </c>
      <c r="N1225" s="30">
        <f ca="1">AVERAGE(E1225:OFFSET(E1225,-N$5+1,0))</f>
        <v>7712.5485000000017</v>
      </c>
      <c r="O1225" s="30">
        <f t="shared" ca="1" si="132"/>
        <v>0</v>
      </c>
    </row>
    <row r="1226" spans="1:15">
      <c r="A1226" s="5">
        <v>40165</v>
      </c>
      <c r="B1226" s="4">
        <v>7690.44</v>
      </c>
      <c r="C1226" s="4">
        <v>7753.63</v>
      </c>
      <c r="D1226" s="4">
        <v>7688</v>
      </c>
      <c r="E1226" s="4">
        <v>7753.63</v>
      </c>
      <c r="F1226" s="4">
        <v>3473600</v>
      </c>
      <c r="G1226" s="27">
        <f t="shared" si="134"/>
        <v>-51.730000000000473</v>
      </c>
      <c r="H1226" s="27">
        <f t="shared" si="133"/>
        <v>63.190000000000509</v>
      </c>
      <c r="I1226" s="31">
        <f t="shared" ca="1" si="128"/>
        <v>0</v>
      </c>
      <c r="J1226" s="27">
        <f t="shared" ca="1" si="129"/>
        <v>1</v>
      </c>
      <c r="K1226" s="27">
        <f t="shared" ca="1" si="130"/>
        <v>11.460000000000036</v>
      </c>
      <c r="L1226" s="27">
        <f t="shared" ca="1" si="131"/>
        <v>3763.6400000000012</v>
      </c>
      <c r="M1226" s="30">
        <f ca="1">AVERAGE(E1226:OFFSET(E1226,-M$5+1,0))</f>
        <v>7768.8900000000012</v>
      </c>
      <c r="N1226" s="30">
        <f ca="1">AVERAGE(E1226:OFFSET(E1226,-N$5+1,0))</f>
        <v>7716.0815000000021</v>
      </c>
      <c r="O1226" s="30">
        <f t="shared" ca="1" si="132"/>
        <v>0</v>
      </c>
    </row>
    <row r="1227" spans="1:15">
      <c r="A1227" s="5">
        <v>40168</v>
      </c>
      <c r="B1227" s="4">
        <v>7797.65</v>
      </c>
      <c r="C1227" s="4">
        <v>7827.14</v>
      </c>
      <c r="D1227" s="4">
        <v>7787.27</v>
      </c>
      <c r="E1227" s="4">
        <v>7787.27</v>
      </c>
      <c r="F1227" s="4">
        <v>3749600</v>
      </c>
      <c r="G1227" s="27">
        <f t="shared" si="134"/>
        <v>44.019999999999527</v>
      </c>
      <c r="H1227" s="27">
        <f t="shared" si="133"/>
        <v>-10.3799999999992</v>
      </c>
      <c r="I1227" s="31">
        <f t="shared" ca="1" si="128"/>
        <v>0</v>
      </c>
      <c r="J1227" s="27">
        <f t="shared" ca="1" si="129"/>
        <v>1</v>
      </c>
      <c r="K1227" s="27">
        <f t="shared" ca="1" si="130"/>
        <v>33.640000000000327</v>
      </c>
      <c r="L1227" s="27">
        <f t="shared" ca="1" si="131"/>
        <v>3797.2800000000016</v>
      </c>
      <c r="M1227" s="30">
        <f ca="1">AVERAGE(E1227:OFFSET(E1227,-M$5+1,0))</f>
        <v>7770.0529999999999</v>
      </c>
      <c r="N1227" s="30">
        <f ca="1">AVERAGE(E1227:OFFSET(E1227,-N$5+1,0))</f>
        <v>7721.0875000000015</v>
      </c>
      <c r="O1227" s="30">
        <f t="shared" ca="1" si="132"/>
        <v>0</v>
      </c>
    </row>
    <row r="1228" spans="1:15">
      <c r="A1228" s="5">
        <v>40169</v>
      </c>
      <c r="B1228" s="4">
        <v>7850.05</v>
      </c>
      <c r="C1228" s="4">
        <v>7871.59</v>
      </c>
      <c r="D1228" s="4">
        <v>7823.34</v>
      </c>
      <c r="E1228" s="4">
        <v>7856</v>
      </c>
      <c r="F1228" s="4">
        <v>3844600</v>
      </c>
      <c r="G1228" s="27">
        <f t="shared" si="134"/>
        <v>62.779999999999745</v>
      </c>
      <c r="H1228" s="27">
        <f t="shared" si="133"/>
        <v>5.9499999999998181</v>
      </c>
      <c r="I1228" s="31">
        <f t="shared" ca="1" si="128"/>
        <v>0</v>
      </c>
      <c r="J1228" s="27">
        <f t="shared" ca="1" si="129"/>
        <v>1</v>
      </c>
      <c r="K1228" s="27">
        <f t="shared" ca="1" si="130"/>
        <v>68.729999999999563</v>
      </c>
      <c r="L1228" s="27">
        <f t="shared" ca="1" si="131"/>
        <v>3866.0100000000011</v>
      </c>
      <c r="M1228" s="30">
        <f ca="1">AVERAGE(E1228:OFFSET(E1228,-M$5+1,0))</f>
        <v>7778.7819999999992</v>
      </c>
      <c r="N1228" s="30">
        <f ca="1">AVERAGE(E1228:OFFSET(E1228,-N$5+1,0))</f>
        <v>7728.1595000000016</v>
      </c>
      <c r="O1228" s="30">
        <f t="shared" ca="1" si="132"/>
        <v>0</v>
      </c>
    </row>
    <row r="1229" spans="1:15">
      <c r="A1229" s="5">
        <v>40170</v>
      </c>
      <c r="B1229" s="4">
        <v>7892.75</v>
      </c>
      <c r="C1229" s="4">
        <v>7910.88</v>
      </c>
      <c r="D1229" s="4">
        <v>7873.22</v>
      </c>
      <c r="E1229" s="4">
        <v>7901.5</v>
      </c>
      <c r="F1229" s="4">
        <v>4158200</v>
      </c>
      <c r="G1229" s="27">
        <f t="shared" si="134"/>
        <v>36.75</v>
      </c>
      <c r="H1229" s="27">
        <f t="shared" si="133"/>
        <v>8.75</v>
      </c>
      <c r="I1229" s="31">
        <f t="shared" ca="1" si="128"/>
        <v>0</v>
      </c>
      <c r="J1229" s="27">
        <f t="shared" ca="1" si="129"/>
        <v>1</v>
      </c>
      <c r="K1229" s="27">
        <f t="shared" ca="1" si="130"/>
        <v>45.5</v>
      </c>
      <c r="L1229" s="27">
        <f t="shared" ca="1" si="131"/>
        <v>3911.5100000000011</v>
      </c>
      <c r="M1229" s="30">
        <f ca="1">AVERAGE(E1229:OFFSET(E1229,-M$5+1,0))</f>
        <v>7789.19</v>
      </c>
      <c r="N1229" s="30">
        <f ca="1">AVERAGE(E1229:OFFSET(E1229,-N$5+1,0))</f>
        <v>7735.418999999999</v>
      </c>
      <c r="O1229" s="30">
        <f t="shared" ca="1" si="132"/>
        <v>0</v>
      </c>
    </row>
    <row r="1230" spans="1:15">
      <c r="A1230" s="5">
        <v>40171</v>
      </c>
      <c r="B1230" s="4">
        <v>7935.34</v>
      </c>
      <c r="C1230" s="4">
        <v>7988.15</v>
      </c>
      <c r="D1230" s="4">
        <v>7928.09</v>
      </c>
      <c r="E1230" s="4">
        <v>7963.54</v>
      </c>
      <c r="F1230" s="4">
        <v>4802600</v>
      </c>
      <c r="G1230" s="27">
        <f t="shared" si="134"/>
        <v>33.840000000000146</v>
      </c>
      <c r="H1230" s="27">
        <f t="shared" si="133"/>
        <v>28.199999999999818</v>
      </c>
      <c r="I1230" s="31">
        <f t="shared" ca="1" si="128"/>
        <v>0</v>
      </c>
      <c r="J1230" s="27">
        <f t="shared" ca="1" si="129"/>
        <v>1</v>
      </c>
      <c r="K1230" s="27">
        <f t="shared" ca="1" si="130"/>
        <v>62.039999999999964</v>
      </c>
      <c r="L1230" s="27">
        <f t="shared" ca="1" si="131"/>
        <v>3973.5500000000011</v>
      </c>
      <c r="M1230" s="30">
        <f ca="1">AVERAGE(E1230:OFFSET(E1230,-M$5+1,0))</f>
        <v>7817.7529999999988</v>
      </c>
      <c r="N1230" s="30">
        <f ca="1">AVERAGE(E1230:OFFSET(E1230,-N$5+1,0))</f>
        <v>7746.6380000000017</v>
      </c>
      <c r="O1230" s="30">
        <f t="shared" ca="1" si="132"/>
        <v>0</v>
      </c>
    </row>
    <row r="1231" spans="1:15">
      <c r="A1231" s="5">
        <v>40172</v>
      </c>
      <c r="B1231" s="4">
        <v>8007.5</v>
      </c>
      <c r="C1231" s="4">
        <v>8009</v>
      </c>
      <c r="D1231" s="4">
        <v>7965.37</v>
      </c>
      <c r="E1231" s="4">
        <v>7972.59</v>
      </c>
      <c r="F1231" s="4">
        <v>4429400</v>
      </c>
      <c r="G1231" s="27">
        <f t="shared" si="134"/>
        <v>43.960000000000036</v>
      </c>
      <c r="H1231" s="27">
        <f t="shared" si="133"/>
        <v>-34.909999999999854</v>
      </c>
      <c r="I1231" s="31">
        <f t="shared" ca="1" si="128"/>
        <v>0</v>
      </c>
      <c r="J1231" s="27">
        <f t="shared" ca="1" si="129"/>
        <v>1</v>
      </c>
      <c r="K1231" s="27">
        <f t="shared" ca="1" si="130"/>
        <v>9.0500000000001819</v>
      </c>
      <c r="L1231" s="27">
        <f t="shared" ca="1" si="131"/>
        <v>3982.6000000000013</v>
      </c>
      <c r="M1231" s="30">
        <f ca="1">AVERAGE(E1231:OFFSET(E1231,-M$5+1,0))</f>
        <v>7835.5049999999992</v>
      </c>
      <c r="N1231" s="30">
        <f ca="1">AVERAGE(E1231:OFFSET(E1231,-N$5+1,0))</f>
        <v>7770.7219999999998</v>
      </c>
      <c r="O1231" s="30">
        <f t="shared" ca="1" si="132"/>
        <v>0</v>
      </c>
    </row>
    <row r="1232" spans="1:15">
      <c r="A1232" s="5">
        <v>40175</v>
      </c>
      <c r="B1232" s="4">
        <v>8007.54</v>
      </c>
      <c r="C1232" s="4">
        <v>8079.62</v>
      </c>
      <c r="D1232" s="4">
        <v>8007.54</v>
      </c>
      <c r="E1232" s="4">
        <v>8057.49</v>
      </c>
      <c r="F1232" s="4">
        <v>5306400</v>
      </c>
      <c r="G1232" s="27">
        <f t="shared" si="134"/>
        <v>34.949999999999818</v>
      </c>
      <c r="H1232" s="27">
        <f t="shared" si="133"/>
        <v>49.949999999999818</v>
      </c>
      <c r="I1232" s="31">
        <f t="shared" ca="1" si="128"/>
        <v>0</v>
      </c>
      <c r="J1232" s="27">
        <f t="shared" ca="1" si="129"/>
        <v>1</v>
      </c>
      <c r="K1232" s="27">
        <f t="shared" ca="1" si="130"/>
        <v>84.899999999999636</v>
      </c>
      <c r="L1232" s="27">
        <f t="shared" ca="1" si="131"/>
        <v>4067.5000000000009</v>
      </c>
      <c r="M1232" s="30">
        <f ca="1">AVERAGE(E1232:OFFSET(E1232,-M$5+1,0))</f>
        <v>7859.3410000000003</v>
      </c>
      <c r="N1232" s="30">
        <f ca="1">AVERAGE(E1232:OFFSET(E1232,-N$5+1,0))</f>
        <v>7794.4859999999999</v>
      </c>
      <c r="O1232" s="30">
        <f t="shared" ca="1" si="132"/>
        <v>0</v>
      </c>
    </row>
    <row r="1233" spans="1:15">
      <c r="A1233" s="5">
        <v>40176</v>
      </c>
      <c r="B1233" s="4">
        <v>8088.01</v>
      </c>
      <c r="C1233" s="4">
        <v>8088.01</v>
      </c>
      <c r="D1233" s="4">
        <v>8031.49</v>
      </c>
      <c r="E1233" s="4">
        <v>8053.83</v>
      </c>
      <c r="F1233" s="4">
        <v>4764000</v>
      </c>
      <c r="G1233" s="27">
        <f t="shared" si="134"/>
        <v>30.520000000000437</v>
      </c>
      <c r="H1233" s="27">
        <f t="shared" si="133"/>
        <v>-34.180000000000291</v>
      </c>
      <c r="I1233" s="31">
        <f t="shared" ca="1" si="128"/>
        <v>0</v>
      </c>
      <c r="J1233" s="27">
        <f t="shared" ca="1" si="129"/>
        <v>1</v>
      </c>
      <c r="K1233" s="27">
        <f t="shared" ca="1" si="130"/>
        <v>-3.6599999999998545</v>
      </c>
      <c r="L1233" s="27">
        <f t="shared" ca="1" si="131"/>
        <v>4063.8400000000011</v>
      </c>
      <c r="M1233" s="30">
        <f ca="1">AVERAGE(E1233:OFFSET(E1233,-M$5+1,0))</f>
        <v>7883.9620000000014</v>
      </c>
      <c r="N1233" s="30">
        <f ca="1">AVERAGE(E1233:OFFSET(E1233,-N$5+1,0))</f>
        <v>7814.7159999999985</v>
      </c>
      <c r="O1233" s="30">
        <f t="shared" ca="1" si="132"/>
        <v>0</v>
      </c>
    </row>
    <row r="1234" spans="1:15">
      <c r="A1234" s="5">
        <v>40177</v>
      </c>
      <c r="B1234" s="4">
        <v>8078.91</v>
      </c>
      <c r="C1234" s="4">
        <v>8118.63</v>
      </c>
      <c r="D1234" s="4">
        <v>8060.33</v>
      </c>
      <c r="E1234" s="4">
        <v>8112.28</v>
      </c>
      <c r="F1234" s="4">
        <v>5184200</v>
      </c>
      <c r="G1234" s="27">
        <f t="shared" si="134"/>
        <v>25.079999999999927</v>
      </c>
      <c r="H1234" s="27">
        <f t="shared" si="133"/>
        <v>33.369999999999891</v>
      </c>
      <c r="I1234" s="31">
        <f t="shared" ca="1" si="128"/>
        <v>0</v>
      </c>
      <c r="J1234" s="27">
        <f t="shared" ca="1" si="129"/>
        <v>1</v>
      </c>
      <c r="K1234" s="27">
        <f t="shared" ca="1" si="130"/>
        <v>58.449999999999818</v>
      </c>
      <c r="L1234" s="27">
        <f t="shared" ca="1" si="131"/>
        <v>4122.2900000000009</v>
      </c>
      <c r="M1234" s="30">
        <f ca="1">AVERAGE(E1234:OFFSET(E1234,-M$5+1,0))</f>
        <v>7920.0299999999988</v>
      </c>
      <c r="N1234" s="30">
        <f ca="1">AVERAGE(E1234:OFFSET(E1234,-N$5+1,0))</f>
        <v>7836.4489999999987</v>
      </c>
      <c r="O1234" s="30">
        <f t="shared" ca="1" si="132"/>
        <v>0</v>
      </c>
    </row>
    <row r="1235" spans="1:15">
      <c r="A1235" s="5">
        <v>40178</v>
      </c>
      <c r="B1235" s="4">
        <v>8155.17</v>
      </c>
      <c r="C1235" s="4">
        <v>8188.8</v>
      </c>
      <c r="D1235" s="4">
        <v>8138.58</v>
      </c>
      <c r="E1235" s="4">
        <v>8188.11</v>
      </c>
      <c r="F1235" s="4">
        <v>5857800</v>
      </c>
      <c r="G1235" s="27">
        <f t="shared" si="134"/>
        <v>42.890000000000327</v>
      </c>
      <c r="H1235" s="27">
        <f t="shared" si="133"/>
        <v>32.9399999999996</v>
      </c>
      <c r="I1235" s="31">
        <f t="shared" ca="1" si="128"/>
        <v>0</v>
      </c>
      <c r="J1235" s="27">
        <f t="shared" ca="1" si="129"/>
        <v>1</v>
      </c>
      <c r="K1235" s="27">
        <f t="shared" ca="1" si="130"/>
        <v>75.829999999999927</v>
      </c>
      <c r="L1235" s="27">
        <f t="shared" ca="1" si="131"/>
        <v>4198.1200000000008</v>
      </c>
      <c r="M1235" s="30">
        <f ca="1">AVERAGE(E1235:OFFSET(E1235,-M$5+1,0))</f>
        <v>7964.6240000000007</v>
      </c>
      <c r="N1235" s="30">
        <f ca="1">AVERAGE(E1235:OFFSET(E1235,-N$5+1,0))</f>
        <v>7861.6209999999974</v>
      </c>
      <c r="O1235" s="30">
        <f t="shared" ca="1" si="132"/>
        <v>0</v>
      </c>
    </row>
    <row r="1236" spans="1:15">
      <c r="A1236" s="5">
        <v>40182</v>
      </c>
      <c r="B1236" s="4">
        <v>8222.42</v>
      </c>
      <c r="C1236" s="4">
        <v>8240.4500000000007</v>
      </c>
      <c r="D1236" s="4">
        <v>8143.45</v>
      </c>
      <c r="E1236" s="4">
        <v>8207.85</v>
      </c>
      <c r="F1236" s="4">
        <v>6429400</v>
      </c>
      <c r="G1236" s="27">
        <f t="shared" si="134"/>
        <v>34.3100000000004</v>
      </c>
      <c r="H1236" s="27">
        <f t="shared" si="133"/>
        <v>-14.569999999999709</v>
      </c>
      <c r="I1236" s="31">
        <f t="shared" ca="1" si="128"/>
        <v>0</v>
      </c>
      <c r="J1236" s="27">
        <f t="shared" ca="1" si="129"/>
        <v>1</v>
      </c>
      <c r="K1236" s="27">
        <f t="shared" ca="1" si="130"/>
        <v>19.740000000000691</v>
      </c>
      <c r="L1236" s="27">
        <f t="shared" ca="1" si="131"/>
        <v>4217.8600000000015</v>
      </c>
      <c r="M1236" s="30">
        <f ca="1">AVERAGE(E1236:OFFSET(E1236,-M$5+1,0))</f>
        <v>8010.0460000000003</v>
      </c>
      <c r="N1236" s="30">
        <f ca="1">AVERAGE(E1236:OFFSET(E1236,-N$5+1,0))</f>
        <v>7889.4679999999989</v>
      </c>
      <c r="O1236" s="30">
        <f t="shared" ca="1" si="132"/>
        <v>0</v>
      </c>
    </row>
    <row r="1237" spans="1:15">
      <c r="A1237" s="5">
        <v>40183</v>
      </c>
      <c r="B1237" s="4">
        <v>8277.7099999999991</v>
      </c>
      <c r="C1237" s="4">
        <v>8283.64</v>
      </c>
      <c r="D1237" s="4">
        <v>8162.54</v>
      </c>
      <c r="E1237" s="4">
        <v>8211.4</v>
      </c>
      <c r="F1237" s="4">
        <v>6762000</v>
      </c>
      <c r="G1237" s="27">
        <f t="shared" si="134"/>
        <v>69.859999999998763</v>
      </c>
      <c r="H1237" s="27">
        <f t="shared" si="133"/>
        <v>-66.309999999999491</v>
      </c>
      <c r="I1237" s="31">
        <f t="shared" ca="1" si="128"/>
        <v>0</v>
      </c>
      <c r="J1237" s="27">
        <f t="shared" ca="1" si="129"/>
        <v>1</v>
      </c>
      <c r="K1237" s="27">
        <f t="shared" ca="1" si="130"/>
        <v>3.5499999999992724</v>
      </c>
      <c r="L1237" s="27">
        <f t="shared" ca="1" si="131"/>
        <v>4221.4100000000008</v>
      </c>
      <c r="M1237" s="30">
        <f ca="1">AVERAGE(E1237:OFFSET(E1237,-M$5+1,0))</f>
        <v>8052.4589999999998</v>
      </c>
      <c r="N1237" s="30">
        <f ca="1">AVERAGE(E1237:OFFSET(E1237,-N$5+1,0))</f>
        <v>7911.2559999999994</v>
      </c>
      <c r="O1237" s="30">
        <f t="shared" ca="1" si="132"/>
        <v>0</v>
      </c>
    </row>
    <row r="1238" spans="1:15">
      <c r="A1238" s="5">
        <v>40184</v>
      </c>
      <c r="B1238" s="4">
        <v>8237.1</v>
      </c>
      <c r="C1238" s="4">
        <v>8327.8700000000008</v>
      </c>
      <c r="D1238" s="4">
        <v>8216.92</v>
      </c>
      <c r="E1238" s="4">
        <v>8327.6200000000008</v>
      </c>
      <c r="F1238" s="4">
        <v>6421600</v>
      </c>
      <c r="G1238" s="27">
        <f t="shared" si="134"/>
        <v>25.700000000000728</v>
      </c>
      <c r="H1238" s="27">
        <f t="shared" si="133"/>
        <v>90.520000000000437</v>
      </c>
      <c r="I1238" s="31">
        <f t="shared" ca="1" si="128"/>
        <v>0</v>
      </c>
      <c r="J1238" s="27">
        <f t="shared" ca="1" si="129"/>
        <v>1</v>
      </c>
      <c r="K1238" s="27">
        <f t="shared" ca="1" si="130"/>
        <v>116.22000000000116</v>
      </c>
      <c r="L1238" s="27">
        <f t="shared" ca="1" si="131"/>
        <v>4337.6300000000019</v>
      </c>
      <c r="M1238" s="30">
        <f ca="1">AVERAGE(E1238:OFFSET(E1238,-M$5+1,0))</f>
        <v>8099.6209999999992</v>
      </c>
      <c r="N1238" s="30">
        <f ca="1">AVERAGE(E1238:OFFSET(E1238,-N$5+1,0))</f>
        <v>7939.2014999999983</v>
      </c>
      <c r="O1238" s="30">
        <f t="shared" ca="1" si="132"/>
        <v>0</v>
      </c>
    </row>
    <row r="1239" spans="1:15">
      <c r="A1239" s="5">
        <v>40185</v>
      </c>
      <c r="B1239" s="4">
        <v>8344.56</v>
      </c>
      <c r="C1239" s="4">
        <v>8369.5499999999993</v>
      </c>
      <c r="D1239" s="4">
        <v>8233.59</v>
      </c>
      <c r="E1239" s="4">
        <v>8237.42</v>
      </c>
      <c r="F1239" s="4">
        <v>7133000</v>
      </c>
      <c r="G1239" s="27">
        <f t="shared" si="134"/>
        <v>16.93999999999869</v>
      </c>
      <c r="H1239" s="27">
        <f t="shared" si="133"/>
        <v>-107.13999999999942</v>
      </c>
      <c r="I1239" s="31">
        <f t="shared" ca="1" si="128"/>
        <v>0</v>
      </c>
      <c r="J1239" s="27">
        <f t="shared" ca="1" si="129"/>
        <v>1</v>
      </c>
      <c r="K1239" s="27">
        <f t="shared" ca="1" si="130"/>
        <v>-90.200000000000728</v>
      </c>
      <c r="L1239" s="27">
        <f t="shared" ca="1" si="131"/>
        <v>4247.4300000000012</v>
      </c>
      <c r="M1239" s="30">
        <f ca="1">AVERAGE(E1239:OFFSET(E1239,-M$5+1,0))</f>
        <v>8133.2130000000006</v>
      </c>
      <c r="N1239" s="30">
        <f ca="1">AVERAGE(E1239:OFFSET(E1239,-N$5+1,0))</f>
        <v>7961.2015000000001</v>
      </c>
      <c r="O1239" s="30">
        <f t="shared" ca="1" si="132"/>
        <v>0</v>
      </c>
    </row>
    <row r="1240" spans="1:15">
      <c r="A1240" s="5">
        <v>40186</v>
      </c>
      <c r="B1240" s="4">
        <v>8266.8700000000008</v>
      </c>
      <c r="C1240" s="4">
        <v>8290.66</v>
      </c>
      <c r="D1240" s="4">
        <v>8178.93</v>
      </c>
      <c r="E1240" s="4">
        <v>8280.9</v>
      </c>
      <c r="F1240" s="4">
        <v>5764400</v>
      </c>
      <c r="G1240" s="27">
        <f t="shared" si="134"/>
        <v>29.450000000000728</v>
      </c>
      <c r="H1240" s="27">
        <f t="shared" si="133"/>
        <v>14.029999999998836</v>
      </c>
      <c r="I1240" s="31">
        <f t="shared" ca="1" si="128"/>
        <v>0</v>
      </c>
      <c r="J1240" s="27">
        <f t="shared" ca="1" si="129"/>
        <v>1</v>
      </c>
      <c r="K1240" s="27">
        <f t="shared" ca="1" si="130"/>
        <v>43.479999999999563</v>
      </c>
      <c r="L1240" s="27">
        <f t="shared" ca="1" si="131"/>
        <v>4290.9100000000008</v>
      </c>
      <c r="M1240" s="30">
        <f ca="1">AVERAGE(E1240:OFFSET(E1240,-M$5+1,0))</f>
        <v>8164.9489999999987</v>
      </c>
      <c r="N1240" s="30">
        <f ca="1">AVERAGE(E1240:OFFSET(E1240,-N$5+1,0))</f>
        <v>7991.3509999999997</v>
      </c>
      <c r="O1240" s="30">
        <f t="shared" ca="1" si="132"/>
        <v>0</v>
      </c>
    </row>
    <row r="1241" spans="1:15">
      <c r="A1241" s="5">
        <v>40189</v>
      </c>
      <c r="B1241" s="4">
        <v>8291.52</v>
      </c>
      <c r="C1241" s="4">
        <v>8357.9</v>
      </c>
      <c r="D1241" s="4">
        <v>8281.7199999999993</v>
      </c>
      <c r="E1241" s="4">
        <v>8323.82</v>
      </c>
      <c r="F1241" s="4">
        <v>5857000</v>
      </c>
      <c r="G1241" s="27">
        <f t="shared" si="134"/>
        <v>10.6200000000008</v>
      </c>
      <c r="H1241" s="27">
        <f t="shared" si="133"/>
        <v>32.299999999999272</v>
      </c>
      <c r="I1241" s="31">
        <f t="shared" ca="1" si="128"/>
        <v>0</v>
      </c>
      <c r="J1241" s="27">
        <f t="shared" ca="1" si="129"/>
        <v>1</v>
      </c>
      <c r="K1241" s="27">
        <f t="shared" ca="1" si="130"/>
        <v>42.920000000000073</v>
      </c>
      <c r="L1241" s="27">
        <f t="shared" ca="1" si="131"/>
        <v>4333.8300000000008</v>
      </c>
      <c r="M1241" s="30">
        <f ca="1">AVERAGE(E1241:OFFSET(E1241,-M$5+1,0))</f>
        <v>8200.0720000000001</v>
      </c>
      <c r="N1241" s="30">
        <f ca="1">AVERAGE(E1241:OFFSET(E1241,-N$5+1,0))</f>
        <v>8017.7885000000006</v>
      </c>
      <c r="O1241" s="30">
        <f t="shared" ca="1" si="132"/>
        <v>0</v>
      </c>
    </row>
    <row r="1242" spans="1:15">
      <c r="A1242" s="5">
        <v>40190</v>
      </c>
      <c r="B1242" s="4">
        <v>8343.73</v>
      </c>
      <c r="C1242" s="4">
        <v>8356.9699999999993</v>
      </c>
      <c r="D1242" s="4">
        <v>8262.58</v>
      </c>
      <c r="E1242" s="4">
        <v>8309.3700000000008</v>
      </c>
      <c r="F1242" s="4">
        <v>5246000</v>
      </c>
      <c r="G1242" s="27">
        <f t="shared" si="134"/>
        <v>19.909999999999854</v>
      </c>
      <c r="H1242" s="27">
        <f t="shared" si="133"/>
        <v>-34.359999999998763</v>
      </c>
      <c r="I1242" s="31">
        <f t="shared" ca="1" si="128"/>
        <v>0</v>
      </c>
      <c r="J1242" s="27">
        <f t="shared" ca="1" si="129"/>
        <v>1</v>
      </c>
      <c r="K1242" s="27">
        <f t="shared" ca="1" si="130"/>
        <v>-14.449999999998909</v>
      </c>
      <c r="L1242" s="27">
        <f t="shared" ca="1" si="131"/>
        <v>4319.3800000000019</v>
      </c>
      <c r="M1242" s="30">
        <f ca="1">AVERAGE(E1242:OFFSET(E1242,-M$5+1,0))</f>
        <v>8225.26</v>
      </c>
      <c r="N1242" s="30">
        <f ca="1">AVERAGE(E1242:OFFSET(E1242,-N$5+1,0))</f>
        <v>8042.3005000000003</v>
      </c>
      <c r="O1242" s="30">
        <f t="shared" ca="1" si="132"/>
        <v>0</v>
      </c>
    </row>
    <row r="1243" spans="1:15">
      <c r="A1243" s="5">
        <v>40191</v>
      </c>
      <c r="B1243" s="4">
        <v>8229.25</v>
      </c>
      <c r="C1243" s="4">
        <v>8257.83</v>
      </c>
      <c r="D1243" s="4">
        <v>8194.81</v>
      </c>
      <c r="E1243" s="4">
        <v>8196.56</v>
      </c>
      <c r="F1243" s="4">
        <v>4925600</v>
      </c>
      <c r="G1243" s="27">
        <f t="shared" si="134"/>
        <v>-80.1200000000008</v>
      </c>
      <c r="H1243" s="27">
        <f t="shared" si="133"/>
        <v>-32.690000000000509</v>
      </c>
      <c r="I1243" s="31">
        <f t="shared" ca="1" si="128"/>
        <v>0</v>
      </c>
      <c r="J1243" s="27">
        <f t="shared" ca="1" si="129"/>
        <v>1</v>
      </c>
      <c r="K1243" s="27">
        <f t="shared" ca="1" si="130"/>
        <v>-112.81000000000131</v>
      </c>
      <c r="L1243" s="27">
        <f t="shared" ca="1" si="131"/>
        <v>4206.5700000000006</v>
      </c>
      <c r="M1243" s="30">
        <f ca="1">AVERAGE(E1243:OFFSET(E1243,-M$5+1,0))</f>
        <v>8239.5329999999994</v>
      </c>
      <c r="N1243" s="30">
        <f ca="1">AVERAGE(E1243:OFFSET(E1243,-N$5+1,0))</f>
        <v>8061.7475000000004</v>
      </c>
      <c r="O1243" s="30">
        <f t="shared" ca="1" si="132"/>
        <v>0</v>
      </c>
    </row>
    <row r="1244" spans="1:15">
      <c r="A1244" s="5">
        <v>40192</v>
      </c>
      <c r="B1244" s="4">
        <v>8245.86</v>
      </c>
      <c r="C1244" s="4">
        <v>8313.94</v>
      </c>
      <c r="D1244" s="4">
        <v>8237.67</v>
      </c>
      <c r="E1244" s="4">
        <v>8289.98</v>
      </c>
      <c r="F1244" s="4">
        <v>4837200</v>
      </c>
      <c r="G1244" s="27">
        <f t="shared" si="134"/>
        <v>49.300000000001091</v>
      </c>
      <c r="H1244" s="27">
        <f t="shared" si="133"/>
        <v>44.119999999998981</v>
      </c>
      <c r="I1244" s="31">
        <f t="shared" ca="1" si="128"/>
        <v>0</v>
      </c>
      <c r="J1244" s="27">
        <f t="shared" ca="1" si="129"/>
        <v>1</v>
      </c>
      <c r="K1244" s="27">
        <f t="shared" ca="1" si="130"/>
        <v>93.420000000000073</v>
      </c>
      <c r="L1244" s="27">
        <f t="shared" ca="1" si="131"/>
        <v>4299.9900000000007</v>
      </c>
      <c r="M1244" s="30">
        <f ca="1">AVERAGE(E1244:OFFSET(E1244,-M$5+1,0))</f>
        <v>8257.3029999999999</v>
      </c>
      <c r="N1244" s="30">
        <f ca="1">AVERAGE(E1244:OFFSET(E1244,-N$5+1,0))</f>
        <v>8088.6664999999994</v>
      </c>
      <c r="O1244" s="30">
        <f t="shared" ca="1" si="132"/>
        <v>0</v>
      </c>
    </row>
    <row r="1245" spans="1:15">
      <c r="A1245" s="5">
        <v>40193</v>
      </c>
      <c r="B1245" s="4">
        <v>8340.6</v>
      </c>
      <c r="C1245" s="4">
        <v>8380.23</v>
      </c>
      <c r="D1245" s="4">
        <v>8325.82</v>
      </c>
      <c r="E1245" s="4">
        <v>8356.89</v>
      </c>
      <c r="F1245" s="4">
        <v>5643400</v>
      </c>
      <c r="G1245" s="27">
        <f t="shared" si="134"/>
        <v>50.6200000000008</v>
      </c>
      <c r="H1245" s="27">
        <f t="shared" si="133"/>
        <v>16.289999999999054</v>
      </c>
      <c r="I1245" s="31">
        <f t="shared" ca="1" si="128"/>
        <v>0</v>
      </c>
      <c r="J1245" s="27">
        <f t="shared" ca="1" si="129"/>
        <v>1</v>
      </c>
      <c r="K1245" s="27">
        <f t="shared" ca="1" si="130"/>
        <v>66.909999999999854</v>
      </c>
      <c r="L1245" s="27">
        <f t="shared" ca="1" si="131"/>
        <v>4366.9000000000005</v>
      </c>
      <c r="M1245" s="30">
        <f ca="1">AVERAGE(E1245:OFFSET(E1245,-M$5+1,0))</f>
        <v>8274.1810000000005</v>
      </c>
      <c r="N1245" s="30">
        <f ca="1">AVERAGE(E1245:OFFSET(E1245,-N$5+1,0))</f>
        <v>8119.4024999999992</v>
      </c>
      <c r="O1245" s="30">
        <f t="shared" ca="1" si="132"/>
        <v>0</v>
      </c>
    </row>
    <row r="1246" spans="1:15">
      <c r="A1246" s="5">
        <v>40196</v>
      </c>
      <c r="B1246" s="4">
        <v>8290.3799999999992</v>
      </c>
      <c r="C1246" s="4">
        <v>8367.65</v>
      </c>
      <c r="D1246" s="4">
        <v>8290.3799999999992</v>
      </c>
      <c r="E1246" s="4">
        <v>8337.82</v>
      </c>
      <c r="F1246" s="4">
        <v>5100400</v>
      </c>
      <c r="G1246" s="27">
        <f t="shared" si="134"/>
        <v>-66.510000000000218</v>
      </c>
      <c r="H1246" s="27">
        <f t="shared" si="133"/>
        <v>47.440000000000509</v>
      </c>
      <c r="I1246" s="31">
        <f t="shared" ca="1" si="128"/>
        <v>0</v>
      </c>
      <c r="J1246" s="27">
        <f t="shared" ca="1" si="129"/>
        <v>1</v>
      </c>
      <c r="K1246" s="27">
        <f t="shared" ca="1" si="130"/>
        <v>-19.069999999999709</v>
      </c>
      <c r="L1246" s="27">
        <f t="shared" ca="1" si="131"/>
        <v>4347.8300000000008</v>
      </c>
      <c r="M1246" s="30">
        <f ca="1">AVERAGE(E1246:OFFSET(E1246,-M$5+1,0))</f>
        <v>8287.1779999999999</v>
      </c>
      <c r="N1246" s="30">
        <f ca="1">AVERAGE(E1246:OFFSET(E1246,-N$5+1,0))</f>
        <v>8148.6119999999992</v>
      </c>
      <c r="O1246" s="30">
        <f t="shared" ca="1" si="132"/>
        <v>0</v>
      </c>
    </row>
    <row r="1247" spans="1:15">
      <c r="A1247" s="5">
        <v>40197</v>
      </c>
      <c r="B1247" s="4">
        <v>8387.66</v>
      </c>
      <c r="C1247" s="4">
        <v>8395.39</v>
      </c>
      <c r="D1247" s="4">
        <v>8227.2999999999993</v>
      </c>
      <c r="E1247" s="4">
        <v>8249</v>
      </c>
      <c r="F1247" s="4">
        <v>5582400</v>
      </c>
      <c r="G1247" s="27">
        <f t="shared" si="134"/>
        <v>49.840000000000146</v>
      </c>
      <c r="H1247" s="27">
        <f t="shared" si="133"/>
        <v>-138.65999999999985</v>
      </c>
      <c r="I1247" s="31">
        <f t="shared" ca="1" si="128"/>
        <v>0</v>
      </c>
      <c r="J1247" s="27">
        <f t="shared" ca="1" si="129"/>
        <v>1</v>
      </c>
      <c r="K1247" s="27">
        <f t="shared" ca="1" si="130"/>
        <v>-88.819999999999709</v>
      </c>
      <c r="L1247" s="27">
        <f t="shared" ca="1" si="131"/>
        <v>4259.0100000000011</v>
      </c>
      <c r="M1247" s="30">
        <f ca="1">AVERAGE(E1247:OFFSET(E1247,-M$5+1,0))</f>
        <v>8290.9380000000001</v>
      </c>
      <c r="N1247" s="30">
        <f ca="1">AVERAGE(E1247:OFFSET(E1247,-N$5+1,0))</f>
        <v>8171.6984999999986</v>
      </c>
      <c r="O1247" s="30">
        <f t="shared" ca="1" si="132"/>
        <v>0</v>
      </c>
    </row>
    <row r="1248" spans="1:15">
      <c r="A1248" s="5">
        <v>40198</v>
      </c>
      <c r="B1248" s="4">
        <v>8309.19</v>
      </c>
      <c r="C1248" s="4">
        <v>8309.19</v>
      </c>
      <c r="D1248" s="4">
        <v>8191.44</v>
      </c>
      <c r="E1248" s="4">
        <v>8220.93</v>
      </c>
      <c r="F1248" s="4">
        <v>5009800</v>
      </c>
      <c r="G1248" s="27">
        <f t="shared" si="134"/>
        <v>60.190000000000509</v>
      </c>
      <c r="H1248" s="27">
        <f t="shared" si="133"/>
        <v>-88.260000000000218</v>
      </c>
      <c r="I1248" s="31">
        <f t="shared" ca="1" si="128"/>
        <v>0</v>
      </c>
      <c r="J1248" s="27">
        <f t="shared" ca="1" si="129"/>
        <v>1</v>
      </c>
      <c r="K1248" s="27">
        <f t="shared" ca="1" si="130"/>
        <v>-28.069999999999709</v>
      </c>
      <c r="L1248" s="27">
        <f t="shared" ca="1" si="131"/>
        <v>4230.9400000000014</v>
      </c>
      <c r="M1248" s="30">
        <f ca="1">AVERAGE(E1248:OFFSET(E1248,-M$5+1,0))</f>
        <v>8280.2690000000002</v>
      </c>
      <c r="N1248" s="30">
        <f ca="1">AVERAGE(E1248:OFFSET(E1248,-N$5+1,0))</f>
        <v>8189.9449999999979</v>
      </c>
      <c r="O1248" s="30">
        <f t="shared" ca="1" si="132"/>
        <v>0</v>
      </c>
    </row>
    <row r="1249" spans="1:15">
      <c r="A1249" s="5">
        <v>40199</v>
      </c>
      <c r="B1249" s="4">
        <v>8189.5</v>
      </c>
      <c r="C1249" s="4">
        <v>8208.2099999999991</v>
      </c>
      <c r="D1249" s="4">
        <v>8107.55</v>
      </c>
      <c r="E1249" s="4">
        <v>8127.87</v>
      </c>
      <c r="F1249" s="4">
        <v>4596800</v>
      </c>
      <c r="G1249" s="27">
        <f t="shared" si="134"/>
        <v>-31.430000000000291</v>
      </c>
      <c r="H1249" s="27">
        <f t="shared" si="133"/>
        <v>-61.630000000000109</v>
      </c>
      <c r="I1249" s="31">
        <f t="shared" ca="1" si="128"/>
        <v>0</v>
      </c>
      <c r="J1249" s="27">
        <f t="shared" ca="1" si="129"/>
        <v>1</v>
      </c>
      <c r="K1249" s="27">
        <f t="shared" ca="1" si="130"/>
        <v>-93.0600000000004</v>
      </c>
      <c r="L1249" s="27">
        <f t="shared" ca="1" si="131"/>
        <v>4137.880000000001</v>
      </c>
      <c r="M1249" s="30">
        <f ca="1">AVERAGE(E1249:OFFSET(E1249,-M$5+1,0))</f>
        <v>8269.3139999999985</v>
      </c>
      <c r="N1249" s="30">
        <f ca="1">AVERAGE(E1249:OFFSET(E1249,-N$5+1,0))</f>
        <v>8201.2634999999991</v>
      </c>
      <c r="O1249" s="30">
        <f t="shared" ca="1" si="132"/>
        <v>0</v>
      </c>
    </row>
    <row r="1250" spans="1:15">
      <c r="A1250" s="5">
        <v>40200</v>
      </c>
      <c r="B1250" s="4">
        <v>7986.43</v>
      </c>
      <c r="C1250" s="4">
        <v>8015.95</v>
      </c>
      <c r="D1250" s="4">
        <v>7912.85</v>
      </c>
      <c r="E1250" s="4">
        <v>7927.31</v>
      </c>
      <c r="F1250" s="4">
        <v>4907200</v>
      </c>
      <c r="G1250" s="27">
        <f t="shared" si="134"/>
        <v>-141.4399999999996</v>
      </c>
      <c r="H1250" s="27">
        <f t="shared" si="133"/>
        <v>-59.119999999999891</v>
      </c>
      <c r="I1250" s="31">
        <f t="shared" ca="1" si="128"/>
        <v>0</v>
      </c>
      <c r="J1250" s="27">
        <f t="shared" ca="1" si="129"/>
        <v>1</v>
      </c>
      <c r="K1250" s="27">
        <f t="shared" ca="1" si="130"/>
        <v>-200.55999999999949</v>
      </c>
      <c r="L1250" s="27">
        <f t="shared" ca="1" si="131"/>
        <v>3937.3200000000015</v>
      </c>
      <c r="M1250" s="30">
        <f ca="1">AVERAGE(E1250:OFFSET(E1250,-M$5+1,0))</f>
        <v>8233.9549999999981</v>
      </c>
      <c r="N1250" s="30">
        <f ca="1">AVERAGE(E1250:OFFSET(E1250,-N$5+1,0))</f>
        <v>8199.4519999999993</v>
      </c>
      <c r="O1250" s="30">
        <f t="shared" ca="1" si="132"/>
        <v>0</v>
      </c>
    </row>
    <row r="1251" spans="1:15">
      <c r="A1251" s="5">
        <v>40203</v>
      </c>
      <c r="B1251" s="4">
        <v>7845.3</v>
      </c>
      <c r="C1251" s="4">
        <v>7938.14</v>
      </c>
      <c r="D1251" s="4">
        <v>7828.34</v>
      </c>
      <c r="E1251" s="4">
        <v>7872.99</v>
      </c>
      <c r="F1251" s="4">
        <v>3663800</v>
      </c>
      <c r="G1251" s="27">
        <f t="shared" si="134"/>
        <v>-82.010000000000218</v>
      </c>
      <c r="H1251" s="27">
        <f t="shared" si="133"/>
        <v>27.6899999999996</v>
      </c>
      <c r="I1251" s="31">
        <f t="shared" ca="1" si="128"/>
        <v>-1</v>
      </c>
      <c r="J1251" s="27">
        <f t="shared" ca="1" si="129"/>
        <v>1</v>
      </c>
      <c r="K1251" s="27">
        <f t="shared" ca="1" si="130"/>
        <v>-54.320000000000618</v>
      </c>
      <c r="L1251" s="27">
        <f t="shared" ca="1" si="131"/>
        <v>3883.0000000000009</v>
      </c>
      <c r="M1251" s="30">
        <f ca="1">AVERAGE(E1251:OFFSET(E1251,-M$5+1,0))</f>
        <v>8188.8720000000003</v>
      </c>
      <c r="N1251" s="30">
        <f ca="1">AVERAGE(E1251:OFFSET(E1251,-N$5+1,0))</f>
        <v>8194.4719999999979</v>
      </c>
      <c r="O1251" s="30">
        <f t="shared" ca="1" si="132"/>
        <v>-1</v>
      </c>
    </row>
    <row r="1252" spans="1:15">
      <c r="A1252" s="5">
        <v>40204</v>
      </c>
      <c r="B1252" s="4">
        <v>7903.03</v>
      </c>
      <c r="C1252" s="4">
        <v>7922.07</v>
      </c>
      <c r="D1252" s="4">
        <v>7572.58</v>
      </c>
      <c r="E1252" s="4">
        <v>7598.81</v>
      </c>
      <c r="F1252" s="4">
        <v>5680000</v>
      </c>
      <c r="G1252" s="27">
        <f t="shared" si="134"/>
        <v>30.039999999999964</v>
      </c>
      <c r="H1252" s="27">
        <f t="shared" si="133"/>
        <v>-304.21999999999935</v>
      </c>
      <c r="I1252" s="31">
        <f t="shared" ca="1" si="128"/>
        <v>0</v>
      </c>
      <c r="J1252" s="27">
        <f t="shared" ca="1" si="129"/>
        <v>0</v>
      </c>
      <c r="K1252" s="27">
        <f t="shared" ca="1" si="130"/>
        <v>30.039999999999964</v>
      </c>
      <c r="L1252" s="27">
        <f t="shared" ca="1" si="131"/>
        <v>3913.0400000000009</v>
      </c>
      <c r="M1252" s="30">
        <f ca="1">AVERAGE(E1252:OFFSET(E1252,-M$5+1,0))</f>
        <v>8117.8160000000007</v>
      </c>
      <c r="N1252" s="30">
        <f ca="1">AVERAGE(E1252:OFFSET(E1252,-N$5+1,0))</f>
        <v>8171.5379999999986</v>
      </c>
      <c r="O1252" s="30">
        <f t="shared" ca="1" si="132"/>
        <v>0</v>
      </c>
    </row>
    <row r="1253" spans="1:15">
      <c r="A1253" s="5">
        <v>40205</v>
      </c>
      <c r="B1253" s="4">
        <v>7639.72</v>
      </c>
      <c r="C1253" s="4">
        <v>7656.95</v>
      </c>
      <c r="D1253" s="4">
        <v>7530.41</v>
      </c>
      <c r="E1253" s="4">
        <v>7560.03</v>
      </c>
      <c r="F1253" s="4">
        <v>3986200</v>
      </c>
      <c r="G1253" s="27">
        <f t="shared" si="134"/>
        <v>40.909999999999854</v>
      </c>
      <c r="H1253" s="27">
        <f t="shared" si="133"/>
        <v>-79.690000000000509</v>
      </c>
      <c r="I1253" s="31">
        <f t="shared" ca="1" si="128"/>
        <v>0</v>
      </c>
      <c r="J1253" s="27">
        <f t="shared" ca="1" si="129"/>
        <v>0</v>
      </c>
      <c r="K1253" s="27">
        <f t="shared" ca="1" si="130"/>
        <v>0</v>
      </c>
      <c r="L1253" s="27">
        <f t="shared" ca="1" si="131"/>
        <v>3913.0400000000009</v>
      </c>
      <c r="M1253" s="30">
        <f ca="1">AVERAGE(E1253:OFFSET(E1253,-M$5+1,0))</f>
        <v>8054.1630000000005</v>
      </c>
      <c r="N1253" s="30">
        <f ca="1">AVERAGE(E1253:OFFSET(E1253,-N$5+1,0))</f>
        <v>8146.8479999999981</v>
      </c>
      <c r="O1253" s="30">
        <f t="shared" ca="1" si="132"/>
        <v>0</v>
      </c>
    </row>
    <row r="1254" spans="1:15">
      <c r="A1254" s="5">
        <v>40206</v>
      </c>
      <c r="B1254" s="4">
        <v>7630.16</v>
      </c>
      <c r="C1254" s="4">
        <v>7756.77</v>
      </c>
      <c r="D1254" s="4">
        <v>7607.56</v>
      </c>
      <c r="E1254" s="4">
        <v>7694.58</v>
      </c>
      <c r="F1254" s="4">
        <v>3931200</v>
      </c>
      <c r="G1254" s="27">
        <f t="shared" si="134"/>
        <v>70.130000000000109</v>
      </c>
      <c r="H1254" s="27">
        <f t="shared" si="133"/>
        <v>64.420000000000073</v>
      </c>
      <c r="I1254" s="31">
        <f t="shared" ca="1" si="128"/>
        <v>0</v>
      </c>
      <c r="J1254" s="27">
        <f t="shared" ca="1" si="129"/>
        <v>0</v>
      </c>
      <c r="K1254" s="27">
        <f t="shared" ca="1" si="130"/>
        <v>0</v>
      </c>
      <c r="L1254" s="27">
        <f t="shared" ca="1" si="131"/>
        <v>3913.0400000000009</v>
      </c>
      <c r="M1254" s="30">
        <f ca="1">AVERAGE(E1254:OFFSET(E1254,-M$5+1,0))</f>
        <v>7994.6229999999996</v>
      </c>
      <c r="N1254" s="30">
        <f ca="1">AVERAGE(E1254:OFFSET(E1254,-N$5+1,0))</f>
        <v>8125.9629999999979</v>
      </c>
      <c r="O1254" s="30">
        <f t="shared" ca="1" si="132"/>
        <v>0</v>
      </c>
    </row>
    <row r="1255" spans="1:15">
      <c r="A1255" s="5">
        <v>40207</v>
      </c>
      <c r="B1255" s="4">
        <v>7593.38</v>
      </c>
      <c r="C1255" s="4">
        <v>7649.73</v>
      </c>
      <c r="D1255" s="4">
        <v>7481.9</v>
      </c>
      <c r="E1255" s="4">
        <v>7640.44</v>
      </c>
      <c r="F1255" s="4">
        <v>3949400</v>
      </c>
      <c r="G1255" s="27">
        <f t="shared" si="134"/>
        <v>-101.19999999999982</v>
      </c>
      <c r="H1255" s="27">
        <f t="shared" si="133"/>
        <v>47.059999999999491</v>
      </c>
      <c r="I1255" s="31">
        <f t="shared" ca="1" si="128"/>
        <v>0</v>
      </c>
      <c r="J1255" s="27">
        <f t="shared" ca="1" si="129"/>
        <v>0</v>
      </c>
      <c r="K1255" s="27">
        <f t="shared" ca="1" si="130"/>
        <v>0</v>
      </c>
      <c r="L1255" s="27">
        <f t="shared" ca="1" si="131"/>
        <v>3913.0400000000009</v>
      </c>
      <c r="M1255" s="30">
        <f ca="1">AVERAGE(E1255:OFFSET(E1255,-M$5+1,0))</f>
        <v>7922.9780000000001</v>
      </c>
      <c r="N1255" s="30">
        <f ca="1">AVERAGE(E1255:OFFSET(E1255,-N$5+1,0))</f>
        <v>8098.579499999998</v>
      </c>
      <c r="O1255" s="30">
        <f t="shared" ca="1" si="132"/>
        <v>0</v>
      </c>
    </row>
    <row r="1256" spans="1:15">
      <c r="A1256" s="5">
        <v>40210</v>
      </c>
      <c r="B1256" s="4">
        <v>7653.89</v>
      </c>
      <c r="C1256" s="4">
        <v>7661.7</v>
      </c>
      <c r="D1256" s="4">
        <v>7493.81</v>
      </c>
      <c r="E1256" s="4">
        <v>7524.67</v>
      </c>
      <c r="F1256" s="4">
        <v>3222400</v>
      </c>
      <c r="G1256" s="27">
        <f t="shared" si="134"/>
        <v>13.450000000000728</v>
      </c>
      <c r="H1256" s="27">
        <f t="shared" si="133"/>
        <v>-129.22000000000025</v>
      </c>
      <c r="I1256" s="31">
        <f t="shared" ca="1" si="128"/>
        <v>0</v>
      </c>
      <c r="J1256" s="27">
        <f t="shared" ca="1" si="129"/>
        <v>0</v>
      </c>
      <c r="K1256" s="27">
        <f t="shared" ca="1" si="130"/>
        <v>0</v>
      </c>
      <c r="L1256" s="27">
        <f t="shared" ca="1" si="131"/>
        <v>3913.0400000000009</v>
      </c>
      <c r="M1256" s="30">
        <f ca="1">AVERAGE(E1256:OFFSET(E1256,-M$5+1,0))</f>
        <v>7841.6629999999986</v>
      </c>
      <c r="N1256" s="30">
        <f ca="1">AVERAGE(E1256:OFFSET(E1256,-N$5+1,0))</f>
        <v>8064.4205000000002</v>
      </c>
      <c r="O1256" s="30">
        <f t="shared" ca="1" si="132"/>
        <v>0</v>
      </c>
    </row>
    <row r="1257" spans="1:15">
      <c r="A1257" s="5">
        <v>40211</v>
      </c>
      <c r="B1257" s="4">
        <v>7633.74</v>
      </c>
      <c r="C1257" s="4">
        <v>7635.73</v>
      </c>
      <c r="D1257" s="4">
        <v>7398.8</v>
      </c>
      <c r="E1257" s="4">
        <v>7429.61</v>
      </c>
      <c r="F1257" s="4">
        <v>3759800</v>
      </c>
      <c r="G1257" s="27">
        <f t="shared" si="134"/>
        <v>109.06999999999971</v>
      </c>
      <c r="H1257" s="27">
        <f t="shared" si="133"/>
        <v>-204.13000000000011</v>
      </c>
      <c r="I1257" s="31">
        <f t="shared" ca="1" si="128"/>
        <v>0</v>
      </c>
      <c r="J1257" s="27">
        <f t="shared" ca="1" si="129"/>
        <v>0</v>
      </c>
      <c r="K1257" s="27">
        <f t="shared" ca="1" si="130"/>
        <v>0</v>
      </c>
      <c r="L1257" s="27">
        <f t="shared" ca="1" si="131"/>
        <v>3913.0400000000009</v>
      </c>
      <c r="M1257" s="30">
        <f ca="1">AVERAGE(E1257:OFFSET(E1257,-M$5+1,0))</f>
        <v>7759.7240000000002</v>
      </c>
      <c r="N1257" s="30">
        <f ca="1">AVERAGE(E1257:OFFSET(E1257,-N$5+1,0))</f>
        <v>8025.3310000000001</v>
      </c>
      <c r="O1257" s="30">
        <f t="shared" ca="1" si="132"/>
        <v>0</v>
      </c>
    </row>
    <row r="1258" spans="1:15">
      <c r="A1258" s="5">
        <v>40212</v>
      </c>
      <c r="B1258" s="4">
        <v>7523.79</v>
      </c>
      <c r="C1258" s="4">
        <v>7550.82</v>
      </c>
      <c r="D1258" s="4">
        <v>7441.92</v>
      </c>
      <c r="E1258" s="4">
        <v>7547.98</v>
      </c>
      <c r="F1258" s="4">
        <v>3152400</v>
      </c>
      <c r="G1258" s="27">
        <f t="shared" si="134"/>
        <v>94.180000000000291</v>
      </c>
      <c r="H1258" s="27">
        <f t="shared" si="133"/>
        <v>24.1899999999996</v>
      </c>
      <c r="I1258" s="31">
        <f t="shared" ca="1" si="128"/>
        <v>0</v>
      </c>
      <c r="J1258" s="27">
        <f t="shared" ca="1" si="129"/>
        <v>0</v>
      </c>
      <c r="K1258" s="27">
        <f t="shared" ca="1" si="130"/>
        <v>0</v>
      </c>
      <c r="L1258" s="27">
        <f t="shared" ca="1" si="131"/>
        <v>3913.0400000000009</v>
      </c>
      <c r="M1258" s="30">
        <f ca="1">AVERAGE(E1258:OFFSET(E1258,-M$5+1,0))</f>
        <v>7692.4289999999992</v>
      </c>
      <c r="N1258" s="30">
        <f ca="1">AVERAGE(E1258:OFFSET(E1258,-N$5+1,0))</f>
        <v>7986.3490000000002</v>
      </c>
      <c r="O1258" s="30">
        <f t="shared" ca="1" si="132"/>
        <v>0</v>
      </c>
    </row>
    <row r="1259" spans="1:15">
      <c r="A1259" s="5">
        <v>40213</v>
      </c>
      <c r="B1259" s="4">
        <v>7563.19</v>
      </c>
      <c r="C1259" s="4">
        <v>7578.18</v>
      </c>
      <c r="D1259" s="4">
        <v>7504.96</v>
      </c>
      <c r="E1259" s="4">
        <v>7542.04</v>
      </c>
      <c r="F1259" s="4">
        <v>2813800</v>
      </c>
      <c r="G1259" s="27">
        <f t="shared" si="134"/>
        <v>15.210000000000036</v>
      </c>
      <c r="H1259" s="27">
        <f t="shared" si="133"/>
        <v>-21.149999999999636</v>
      </c>
      <c r="I1259" s="31">
        <f t="shared" ca="1" si="128"/>
        <v>0</v>
      </c>
      <c r="J1259" s="27">
        <f t="shared" ca="1" si="129"/>
        <v>0</v>
      </c>
      <c r="K1259" s="27">
        <f t="shared" ca="1" si="130"/>
        <v>0</v>
      </c>
      <c r="L1259" s="27">
        <f t="shared" ca="1" si="131"/>
        <v>3913.0400000000009</v>
      </c>
      <c r="M1259" s="30">
        <f ca="1">AVERAGE(E1259:OFFSET(E1259,-M$5+1,0))</f>
        <v>7633.8459999999995</v>
      </c>
      <c r="N1259" s="30">
        <f ca="1">AVERAGE(E1259:OFFSET(E1259,-N$5+1,0))</f>
        <v>7951.58</v>
      </c>
      <c r="O1259" s="30">
        <f t="shared" ca="1" si="132"/>
        <v>0</v>
      </c>
    </row>
    <row r="1260" spans="1:15">
      <c r="A1260" s="5">
        <v>40214</v>
      </c>
      <c r="B1260" s="4">
        <v>7323.16</v>
      </c>
      <c r="C1260" s="4">
        <v>7352.98</v>
      </c>
      <c r="D1260" s="4">
        <v>7196.39</v>
      </c>
      <c r="E1260" s="4">
        <v>7217.83</v>
      </c>
      <c r="F1260" s="4">
        <v>4614600</v>
      </c>
      <c r="G1260" s="27">
        <f t="shared" si="134"/>
        <v>-218.88000000000011</v>
      </c>
      <c r="H1260" s="27">
        <f t="shared" si="133"/>
        <v>-105.32999999999993</v>
      </c>
      <c r="I1260" s="31">
        <f t="shared" ca="1" si="128"/>
        <v>0</v>
      </c>
      <c r="J1260" s="27">
        <f t="shared" ca="1" si="129"/>
        <v>0</v>
      </c>
      <c r="K1260" s="27">
        <f t="shared" ca="1" si="130"/>
        <v>0</v>
      </c>
      <c r="L1260" s="27">
        <f t="shared" ca="1" si="131"/>
        <v>3913.0400000000009</v>
      </c>
      <c r="M1260" s="30">
        <f ca="1">AVERAGE(E1260:OFFSET(E1260,-M$5+1,0))</f>
        <v>7562.8979999999992</v>
      </c>
      <c r="N1260" s="30">
        <f ca="1">AVERAGE(E1260:OFFSET(E1260,-N$5+1,0))</f>
        <v>7898.4264999999996</v>
      </c>
      <c r="O1260" s="30">
        <f t="shared" ca="1" si="132"/>
        <v>0</v>
      </c>
    </row>
    <row r="1261" spans="1:15">
      <c r="A1261" s="5">
        <v>40217</v>
      </c>
      <c r="B1261" s="4">
        <v>7236.63</v>
      </c>
      <c r="C1261" s="4">
        <v>7253.24</v>
      </c>
      <c r="D1261" s="4">
        <v>7173.18</v>
      </c>
      <c r="E1261" s="4">
        <v>7215.88</v>
      </c>
      <c r="F1261" s="4">
        <v>3033600</v>
      </c>
      <c r="G1261" s="27">
        <f t="shared" si="134"/>
        <v>18.800000000000182</v>
      </c>
      <c r="H1261" s="27">
        <f t="shared" si="133"/>
        <v>-20.75</v>
      </c>
      <c r="I1261" s="31">
        <f t="shared" ca="1" si="128"/>
        <v>0</v>
      </c>
      <c r="J1261" s="27">
        <f t="shared" ca="1" si="129"/>
        <v>0</v>
      </c>
      <c r="K1261" s="27">
        <f t="shared" ca="1" si="130"/>
        <v>0</v>
      </c>
      <c r="L1261" s="27">
        <f t="shared" ca="1" si="131"/>
        <v>3913.0400000000009</v>
      </c>
      <c r="M1261" s="30">
        <f ca="1">AVERAGE(E1261:OFFSET(E1261,-M$5+1,0))</f>
        <v>7497.1869999999999</v>
      </c>
      <c r="N1261" s="30">
        <f ca="1">AVERAGE(E1261:OFFSET(E1261,-N$5+1,0))</f>
        <v>7843.0294999999996</v>
      </c>
      <c r="O1261" s="30">
        <f t="shared" ca="1" si="132"/>
        <v>0</v>
      </c>
    </row>
    <row r="1262" spans="1:15">
      <c r="A1262" s="5">
        <v>40218</v>
      </c>
      <c r="B1262" s="4">
        <v>7225.71</v>
      </c>
      <c r="C1262" s="4">
        <v>7381.82</v>
      </c>
      <c r="D1262" s="4">
        <v>7197.13</v>
      </c>
      <c r="E1262" s="4">
        <v>7361.04</v>
      </c>
      <c r="F1262" s="4">
        <v>3730000</v>
      </c>
      <c r="G1262" s="27">
        <f t="shared" si="134"/>
        <v>9.8299999999999272</v>
      </c>
      <c r="H1262" s="27">
        <f t="shared" si="133"/>
        <v>135.32999999999993</v>
      </c>
      <c r="I1262" s="31">
        <f t="shared" ca="1" si="128"/>
        <v>0</v>
      </c>
      <c r="J1262" s="27">
        <f t="shared" ca="1" si="129"/>
        <v>0</v>
      </c>
      <c r="K1262" s="27">
        <f t="shared" ca="1" si="130"/>
        <v>0</v>
      </c>
      <c r="L1262" s="27">
        <f t="shared" ca="1" si="131"/>
        <v>3913.0400000000009</v>
      </c>
      <c r="M1262" s="30">
        <f ca="1">AVERAGE(E1262:OFFSET(E1262,-M$5+1,0))</f>
        <v>7473.4099999999989</v>
      </c>
      <c r="N1262" s="30">
        <f ca="1">AVERAGE(E1262:OFFSET(E1262,-N$5+1,0))</f>
        <v>7795.6130000000003</v>
      </c>
      <c r="O1262" s="30">
        <f t="shared" ca="1" si="132"/>
        <v>0</v>
      </c>
    </row>
    <row r="1263" spans="1:15">
      <c r="A1263" s="5">
        <v>40219</v>
      </c>
      <c r="B1263" s="4">
        <v>7438.12</v>
      </c>
      <c r="C1263" s="4">
        <v>7496.34</v>
      </c>
      <c r="D1263" s="4">
        <v>7404.97</v>
      </c>
      <c r="E1263" s="4">
        <v>7441.84</v>
      </c>
      <c r="F1263" s="4">
        <v>3984400</v>
      </c>
      <c r="G1263" s="27">
        <f t="shared" si="134"/>
        <v>77.079999999999927</v>
      </c>
      <c r="H1263" s="27">
        <f t="shared" si="133"/>
        <v>3.7200000000002547</v>
      </c>
      <c r="I1263" s="31">
        <f t="shared" ca="1" si="128"/>
        <v>0</v>
      </c>
      <c r="J1263" s="27">
        <f t="shared" ca="1" si="129"/>
        <v>0</v>
      </c>
      <c r="K1263" s="27">
        <f t="shared" ca="1" si="130"/>
        <v>0</v>
      </c>
      <c r="L1263" s="27">
        <f t="shared" ca="1" si="131"/>
        <v>3913.0400000000009</v>
      </c>
      <c r="M1263" s="30">
        <f ca="1">AVERAGE(E1263:OFFSET(E1263,-M$5+1,0))</f>
        <v>7461.5909999999985</v>
      </c>
      <c r="N1263" s="30">
        <f ca="1">AVERAGE(E1263:OFFSET(E1263,-N$5+1,0))</f>
        <v>7757.8770000000004</v>
      </c>
      <c r="O1263" s="30">
        <f t="shared" ca="1" si="132"/>
        <v>0</v>
      </c>
    </row>
    <row r="1264" spans="1:15">
      <c r="A1264" s="5">
        <v>40231</v>
      </c>
      <c r="B1264" s="4">
        <v>7619.87</v>
      </c>
      <c r="C1264" s="4">
        <v>7619.87</v>
      </c>
      <c r="D1264" s="4">
        <v>7553.29</v>
      </c>
      <c r="E1264" s="4">
        <v>7560.04</v>
      </c>
      <c r="F1264" s="4">
        <v>3187400</v>
      </c>
      <c r="G1264" s="27">
        <f t="shared" si="134"/>
        <v>178.02999999999975</v>
      </c>
      <c r="H1264" s="27">
        <f t="shared" si="133"/>
        <v>-59.829999999999927</v>
      </c>
      <c r="I1264" s="31">
        <f t="shared" ca="1" si="128"/>
        <v>0</v>
      </c>
      <c r="J1264" s="27">
        <f t="shared" ca="1" si="129"/>
        <v>0</v>
      </c>
      <c r="K1264" s="27">
        <f t="shared" ca="1" si="130"/>
        <v>0</v>
      </c>
      <c r="L1264" s="27">
        <f t="shared" ca="1" si="131"/>
        <v>3913.0400000000009</v>
      </c>
      <c r="M1264" s="30">
        <f ca="1">AVERAGE(E1264:OFFSET(E1264,-M$5+1,0))</f>
        <v>7448.1369999999997</v>
      </c>
      <c r="N1264" s="30">
        <f ca="1">AVERAGE(E1264:OFFSET(E1264,-N$5+1,0))</f>
        <v>7721.38</v>
      </c>
      <c r="O1264" s="30">
        <f t="shared" ca="1" si="132"/>
        <v>0</v>
      </c>
    </row>
    <row r="1265" spans="1:15">
      <c r="A1265" s="5">
        <v>40232</v>
      </c>
      <c r="B1265" s="4">
        <v>7575.62</v>
      </c>
      <c r="C1265" s="4">
        <v>7597.44</v>
      </c>
      <c r="D1265" s="4">
        <v>7502.45</v>
      </c>
      <c r="E1265" s="4">
        <v>7597.44</v>
      </c>
      <c r="F1265" s="4">
        <v>2992800</v>
      </c>
      <c r="G1265" s="27">
        <f t="shared" si="134"/>
        <v>15.579999999999927</v>
      </c>
      <c r="H1265" s="27">
        <f t="shared" si="133"/>
        <v>21.819999999999709</v>
      </c>
      <c r="I1265" s="31">
        <f t="shared" ca="1" si="128"/>
        <v>0</v>
      </c>
      <c r="J1265" s="27">
        <f t="shared" ca="1" si="129"/>
        <v>0</v>
      </c>
      <c r="K1265" s="27">
        <f t="shared" ca="1" si="130"/>
        <v>0</v>
      </c>
      <c r="L1265" s="27">
        <f t="shared" ca="1" si="131"/>
        <v>3913.0400000000009</v>
      </c>
      <c r="M1265" s="30">
        <f ca="1">AVERAGE(E1265:OFFSET(E1265,-M$5+1,0))</f>
        <v>7443.8369999999995</v>
      </c>
      <c r="N1265" s="30">
        <f ca="1">AVERAGE(E1265:OFFSET(E1265,-N$5+1,0))</f>
        <v>7683.4074999999993</v>
      </c>
      <c r="O1265" s="30">
        <f t="shared" ca="1" si="132"/>
        <v>0</v>
      </c>
    </row>
    <row r="1266" spans="1:15">
      <c r="A1266" s="5">
        <v>40233</v>
      </c>
      <c r="B1266" s="4">
        <v>7516.47</v>
      </c>
      <c r="C1266" s="4">
        <v>7585.19</v>
      </c>
      <c r="D1266" s="4">
        <v>7515.38</v>
      </c>
      <c r="E1266" s="4">
        <v>7529.67</v>
      </c>
      <c r="F1266" s="4">
        <v>2858200</v>
      </c>
      <c r="G1266" s="27">
        <f t="shared" si="134"/>
        <v>-80.969999999999345</v>
      </c>
      <c r="H1266" s="27">
        <f t="shared" si="133"/>
        <v>13.199999999999818</v>
      </c>
      <c r="I1266" s="31">
        <f t="shared" ca="1" si="128"/>
        <v>0</v>
      </c>
      <c r="J1266" s="27">
        <f t="shared" ca="1" si="129"/>
        <v>0</v>
      </c>
      <c r="K1266" s="27">
        <f t="shared" ca="1" si="130"/>
        <v>0</v>
      </c>
      <c r="L1266" s="27">
        <f t="shared" ca="1" si="131"/>
        <v>3913.0400000000009</v>
      </c>
      <c r="M1266" s="30">
        <f ca="1">AVERAGE(E1266:OFFSET(E1266,-M$5+1,0))</f>
        <v>7444.3369999999995</v>
      </c>
      <c r="N1266" s="30">
        <f ca="1">AVERAGE(E1266:OFFSET(E1266,-N$5+1,0))</f>
        <v>7643</v>
      </c>
      <c r="O1266" s="30">
        <f t="shared" ca="1" si="132"/>
        <v>0</v>
      </c>
    </row>
    <row r="1267" spans="1:15">
      <c r="A1267" s="5">
        <v>40234</v>
      </c>
      <c r="B1267" s="4">
        <v>7568.42</v>
      </c>
      <c r="C1267" s="4">
        <v>7568.42</v>
      </c>
      <c r="D1267" s="4">
        <v>7400.42</v>
      </c>
      <c r="E1267" s="4">
        <v>7426.96</v>
      </c>
      <c r="F1267" s="4">
        <v>3420800</v>
      </c>
      <c r="G1267" s="27">
        <f t="shared" si="134"/>
        <v>38.75</v>
      </c>
      <c r="H1267" s="27">
        <f t="shared" si="133"/>
        <v>-141.46000000000004</v>
      </c>
      <c r="I1267" s="31">
        <f t="shared" ca="1" si="128"/>
        <v>0</v>
      </c>
      <c r="J1267" s="27">
        <f t="shared" ca="1" si="129"/>
        <v>0</v>
      </c>
      <c r="K1267" s="27">
        <f t="shared" ca="1" si="130"/>
        <v>0</v>
      </c>
      <c r="L1267" s="27">
        <f t="shared" ca="1" si="131"/>
        <v>3913.0400000000009</v>
      </c>
      <c r="M1267" s="30">
        <f ca="1">AVERAGE(E1267:OFFSET(E1267,-M$5+1,0))</f>
        <v>7444.0720000000019</v>
      </c>
      <c r="N1267" s="30">
        <f ca="1">AVERAGE(E1267:OFFSET(E1267,-N$5+1,0))</f>
        <v>7601.8979999999992</v>
      </c>
      <c r="O1267" s="30">
        <f t="shared" ca="1" si="132"/>
        <v>0</v>
      </c>
    </row>
    <row r="1268" spans="1:15">
      <c r="A1268" s="5">
        <v>40235</v>
      </c>
      <c r="B1268" s="4">
        <v>7451.17</v>
      </c>
      <c r="C1268" s="4">
        <v>7479.28</v>
      </c>
      <c r="D1268" s="4">
        <v>7383.68</v>
      </c>
      <c r="E1268" s="4">
        <v>7436.1</v>
      </c>
      <c r="F1268" s="4">
        <v>2737400</v>
      </c>
      <c r="G1268" s="27">
        <f t="shared" si="134"/>
        <v>24.210000000000036</v>
      </c>
      <c r="H1268" s="27">
        <f t="shared" si="133"/>
        <v>-15.069999999999709</v>
      </c>
      <c r="I1268" s="31">
        <f t="shared" ca="1" si="128"/>
        <v>0</v>
      </c>
      <c r="J1268" s="27">
        <f t="shared" ca="1" si="129"/>
        <v>0</v>
      </c>
      <c r="K1268" s="27">
        <f t="shared" ca="1" si="130"/>
        <v>0</v>
      </c>
      <c r="L1268" s="27">
        <f t="shared" ca="1" si="131"/>
        <v>3913.0400000000009</v>
      </c>
      <c r="M1268" s="30">
        <f ca="1">AVERAGE(E1268:OFFSET(E1268,-M$5+1,0))</f>
        <v>7432.8840000000009</v>
      </c>
      <c r="N1268" s="30">
        <f ca="1">AVERAGE(E1268:OFFSET(E1268,-N$5+1,0))</f>
        <v>7562.6564999999991</v>
      </c>
      <c r="O1268" s="30">
        <f t="shared" ca="1" si="132"/>
        <v>0</v>
      </c>
    </row>
    <row r="1269" spans="1:15">
      <c r="A1269" s="5">
        <v>40238</v>
      </c>
      <c r="B1269" s="4">
        <v>7492.84</v>
      </c>
      <c r="C1269" s="4">
        <v>7620.56</v>
      </c>
      <c r="D1269" s="4">
        <v>7451.09</v>
      </c>
      <c r="E1269" s="4">
        <v>7577.75</v>
      </c>
      <c r="F1269" s="4">
        <v>3501600</v>
      </c>
      <c r="G1269" s="27">
        <f t="shared" si="134"/>
        <v>56.739999999999782</v>
      </c>
      <c r="H1269" s="27">
        <f t="shared" si="133"/>
        <v>84.909999999999854</v>
      </c>
      <c r="I1269" s="31">
        <f t="shared" ca="1" si="128"/>
        <v>0</v>
      </c>
      <c r="J1269" s="27">
        <f t="shared" ca="1" si="129"/>
        <v>0</v>
      </c>
      <c r="K1269" s="27">
        <f t="shared" ca="1" si="130"/>
        <v>0</v>
      </c>
      <c r="L1269" s="27">
        <f t="shared" ca="1" si="131"/>
        <v>3913.0400000000009</v>
      </c>
      <c r="M1269" s="30">
        <f ca="1">AVERAGE(E1269:OFFSET(E1269,-M$5+1,0))</f>
        <v>7436.4549999999999</v>
      </c>
      <c r="N1269" s="30">
        <f ca="1">AVERAGE(E1269:OFFSET(E1269,-N$5+1,0))</f>
        <v>7535.1504999999988</v>
      </c>
      <c r="O1269" s="30">
        <f t="shared" ca="1" si="132"/>
        <v>0</v>
      </c>
    </row>
    <row r="1270" spans="1:15">
      <c r="A1270" s="5">
        <v>40239</v>
      </c>
      <c r="B1270" s="4">
        <v>7649.62</v>
      </c>
      <c r="C1270" s="4">
        <v>7664.49</v>
      </c>
      <c r="D1270" s="4">
        <v>7592.66</v>
      </c>
      <c r="E1270" s="4">
        <v>7597.62</v>
      </c>
      <c r="F1270" s="4">
        <v>3158200</v>
      </c>
      <c r="G1270" s="27">
        <f t="shared" si="134"/>
        <v>71.869999999999891</v>
      </c>
      <c r="H1270" s="27">
        <f t="shared" si="133"/>
        <v>-52</v>
      </c>
      <c r="I1270" s="31">
        <f t="shared" ref="I1270:I1333" ca="1" si="135">O1270</f>
        <v>0</v>
      </c>
      <c r="J1270" s="27">
        <f t="shared" ref="J1270:J1333" ca="1" si="136">IF((J1269+I1269)&gt;=J$5,J$5,IF((J1269+I1269)&lt;=J$7,J$7,J1269+I1269))</f>
        <v>0</v>
      </c>
      <c r="K1270" s="27">
        <f t="shared" ref="K1270:K1333" ca="1" si="137">J1269*G1270+J1270*H1270</f>
        <v>0</v>
      </c>
      <c r="L1270" s="27">
        <f t="shared" ref="L1270:L1333" ca="1" si="138">L1269+K1270</f>
        <v>3913.0400000000009</v>
      </c>
      <c r="M1270" s="30">
        <f ca="1">AVERAGE(E1270:OFFSET(E1270,-M$5+1,0))</f>
        <v>7474.4339999999993</v>
      </c>
      <c r="N1270" s="30">
        <f ca="1">AVERAGE(E1270:OFFSET(E1270,-N$5+1,0))</f>
        <v>7518.6659999999993</v>
      </c>
      <c r="O1270" s="30">
        <f t="shared" ref="O1270:O1333" ca="1" si="139">IF(AND(M1269&lt;=N1269,M1270&gt;N1270),1,IF(AND(M1269&gt;=N1269,M1270&lt;N1270),-1,0))</f>
        <v>0</v>
      </c>
    </row>
    <row r="1271" spans="1:15">
      <c r="A1271" s="5">
        <v>40240</v>
      </c>
      <c r="B1271" s="4">
        <v>7628.78</v>
      </c>
      <c r="C1271" s="4">
        <v>7670.25</v>
      </c>
      <c r="D1271" s="4">
        <v>7604.86</v>
      </c>
      <c r="E1271" s="4">
        <v>7629.52</v>
      </c>
      <c r="F1271" s="4">
        <v>3005000</v>
      </c>
      <c r="G1271" s="27">
        <f t="shared" si="134"/>
        <v>31.159999999999854</v>
      </c>
      <c r="H1271" s="27">
        <f t="shared" si="133"/>
        <v>0.74000000000069122</v>
      </c>
      <c r="I1271" s="31">
        <f t="shared" ca="1" si="135"/>
        <v>1</v>
      </c>
      <c r="J1271" s="27">
        <f t="shared" ca="1" si="136"/>
        <v>0</v>
      </c>
      <c r="K1271" s="27">
        <f t="shared" ca="1" si="137"/>
        <v>0</v>
      </c>
      <c r="L1271" s="27">
        <f t="shared" ca="1" si="138"/>
        <v>3913.0400000000009</v>
      </c>
      <c r="M1271" s="30">
        <f ca="1">AVERAGE(E1271:OFFSET(E1271,-M$5+1,0))</f>
        <v>7515.7979999999998</v>
      </c>
      <c r="N1271" s="30">
        <f ca="1">AVERAGE(E1271:OFFSET(E1271,-N$5+1,0))</f>
        <v>7506.4924999999985</v>
      </c>
      <c r="O1271" s="30">
        <f t="shared" ca="1" si="139"/>
        <v>1</v>
      </c>
    </row>
    <row r="1272" spans="1:15">
      <c r="A1272" s="5">
        <v>40241</v>
      </c>
      <c r="B1272" s="4">
        <v>7664</v>
      </c>
      <c r="C1272" s="4">
        <v>7664</v>
      </c>
      <c r="D1272" s="4">
        <v>7524.19</v>
      </c>
      <c r="E1272" s="4">
        <v>7569.8</v>
      </c>
      <c r="F1272" s="4">
        <v>3480400</v>
      </c>
      <c r="G1272" s="27">
        <f t="shared" si="134"/>
        <v>34.479999999999563</v>
      </c>
      <c r="H1272" s="27">
        <f t="shared" si="133"/>
        <v>-94.199999999999818</v>
      </c>
      <c r="I1272" s="31">
        <f t="shared" ca="1" si="135"/>
        <v>0</v>
      </c>
      <c r="J1272" s="27">
        <f t="shared" ca="1" si="136"/>
        <v>1</v>
      </c>
      <c r="K1272" s="27">
        <f t="shared" ca="1" si="137"/>
        <v>-94.199999999999818</v>
      </c>
      <c r="L1272" s="27">
        <f t="shared" ca="1" si="138"/>
        <v>3818.8400000000011</v>
      </c>
      <c r="M1272" s="30">
        <f ca="1">AVERAGE(E1272:OFFSET(E1272,-M$5+1,0))</f>
        <v>7536.6740000000009</v>
      </c>
      <c r="N1272" s="30">
        <f ca="1">AVERAGE(E1272:OFFSET(E1272,-N$5+1,0))</f>
        <v>7505.0419999999986</v>
      </c>
      <c r="O1272" s="30">
        <f t="shared" ca="1" si="139"/>
        <v>0</v>
      </c>
    </row>
    <row r="1273" spans="1:15">
      <c r="A1273" s="5">
        <v>40242</v>
      </c>
      <c r="B1273" s="4">
        <v>7659.76</v>
      </c>
      <c r="C1273" s="4">
        <v>7694.89</v>
      </c>
      <c r="D1273" s="4">
        <v>7618</v>
      </c>
      <c r="E1273" s="4">
        <v>7666.26</v>
      </c>
      <c r="F1273" s="4">
        <v>3218800</v>
      </c>
      <c r="G1273" s="27">
        <f t="shared" si="134"/>
        <v>89.960000000000036</v>
      </c>
      <c r="H1273" s="27">
        <f t="shared" si="133"/>
        <v>6.5</v>
      </c>
      <c r="I1273" s="31">
        <f t="shared" ca="1" si="135"/>
        <v>0</v>
      </c>
      <c r="J1273" s="27">
        <f t="shared" ca="1" si="136"/>
        <v>1</v>
      </c>
      <c r="K1273" s="27">
        <f t="shared" ca="1" si="137"/>
        <v>96.460000000000036</v>
      </c>
      <c r="L1273" s="27">
        <f t="shared" ca="1" si="138"/>
        <v>3915.3000000000011</v>
      </c>
      <c r="M1273" s="30">
        <f ca="1">AVERAGE(E1273:OFFSET(E1273,-M$5+1,0))</f>
        <v>7559.116</v>
      </c>
      <c r="N1273" s="30">
        <f ca="1">AVERAGE(E1273:OFFSET(E1273,-N$5+1,0))</f>
        <v>7510.3534999999993</v>
      </c>
      <c r="O1273" s="30">
        <f t="shared" ca="1" si="139"/>
        <v>0</v>
      </c>
    </row>
    <row r="1274" spans="1:15">
      <c r="A1274" s="5">
        <v>40245</v>
      </c>
      <c r="B1274" s="4">
        <v>7741.8</v>
      </c>
      <c r="C1274" s="4">
        <v>7763.76</v>
      </c>
      <c r="D1274" s="4">
        <v>7716.28</v>
      </c>
      <c r="E1274" s="4">
        <v>7762.27</v>
      </c>
      <c r="F1274" s="4">
        <v>3455000</v>
      </c>
      <c r="G1274" s="27">
        <f t="shared" si="134"/>
        <v>75.539999999999964</v>
      </c>
      <c r="H1274" s="27">
        <f t="shared" si="133"/>
        <v>20.470000000000255</v>
      </c>
      <c r="I1274" s="31">
        <f t="shared" ca="1" si="135"/>
        <v>0</v>
      </c>
      <c r="J1274" s="27">
        <f t="shared" ca="1" si="136"/>
        <v>1</v>
      </c>
      <c r="K1274" s="27">
        <f t="shared" ca="1" si="137"/>
        <v>96.010000000000218</v>
      </c>
      <c r="L1274" s="27">
        <f t="shared" ca="1" si="138"/>
        <v>4011.3100000000013</v>
      </c>
      <c r="M1274" s="30">
        <f ca="1">AVERAGE(E1274:OFFSET(E1274,-M$5+1,0))</f>
        <v>7579.3389999999999</v>
      </c>
      <c r="N1274" s="30">
        <f ca="1">AVERAGE(E1274:OFFSET(E1274,-N$5+1,0))</f>
        <v>7513.7380000000003</v>
      </c>
      <c r="O1274" s="30">
        <f t="shared" ca="1" si="139"/>
        <v>0</v>
      </c>
    </row>
    <row r="1275" spans="1:15">
      <c r="A1275" s="5">
        <v>40246</v>
      </c>
      <c r="B1275" s="4">
        <v>7762.4</v>
      </c>
      <c r="C1275" s="4">
        <v>7770.59</v>
      </c>
      <c r="D1275" s="4">
        <v>7737.65</v>
      </c>
      <c r="E1275" s="4">
        <v>7770.59</v>
      </c>
      <c r="F1275" s="4">
        <v>2978600</v>
      </c>
      <c r="G1275" s="27">
        <f t="shared" si="134"/>
        <v>0.12999999999919964</v>
      </c>
      <c r="H1275" s="27">
        <f t="shared" si="133"/>
        <v>8.1900000000005093</v>
      </c>
      <c r="I1275" s="31">
        <f t="shared" ca="1" si="135"/>
        <v>0</v>
      </c>
      <c r="J1275" s="27">
        <f t="shared" ca="1" si="136"/>
        <v>1</v>
      </c>
      <c r="K1275" s="27">
        <f t="shared" ca="1" si="137"/>
        <v>8.319999999999709</v>
      </c>
      <c r="L1275" s="27">
        <f t="shared" ca="1" si="138"/>
        <v>4019.630000000001</v>
      </c>
      <c r="M1275" s="30">
        <f ca="1">AVERAGE(E1275:OFFSET(E1275,-M$5+1,0))</f>
        <v>7596.6540000000005</v>
      </c>
      <c r="N1275" s="30">
        <f ca="1">AVERAGE(E1275:OFFSET(E1275,-N$5+1,0))</f>
        <v>7520.2455</v>
      </c>
      <c r="O1275" s="30">
        <f t="shared" ca="1" si="139"/>
        <v>0</v>
      </c>
    </row>
    <row r="1276" spans="1:15">
      <c r="A1276" s="5">
        <v>40247</v>
      </c>
      <c r="B1276" s="4">
        <v>7797.7</v>
      </c>
      <c r="C1276" s="4">
        <v>7803.27</v>
      </c>
      <c r="D1276" s="4">
        <v>7736.7</v>
      </c>
      <c r="E1276" s="4">
        <v>7779.08</v>
      </c>
      <c r="F1276" s="4">
        <v>2974000</v>
      </c>
      <c r="G1276" s="27">
        <f t="shared" si="134"/>
        <v>27.109999999999673</v>
      </c>
      <c r="H1276" s="27">
        <f t="shared" si="133"/>
        <v>-18.619999999999891</v>
      </c>
      <c r="I1276" s="31">
        <f t="shared" ca="1" si="135"/>
        <v>0</v>
      </c>
      <c r="J1276" s="27">
        <f t="shared" ca="1" si="136"/>
        <v>1</v>
      </c>
      <c r="K1276" s="27">
        <f t="shared" ca="1" si="137"/>
        <v>8.4899999999997817</v>
      </c>
      <c r="L1276" s="27">
        <f t="shared" ca="1" si="138"/>
        <v>4028.1200000000008</v>
      </c>
      <c r="M1276" s="30">
        <f ca="1">AVERAGE(E1276:OFFSET(E1276,-M$5+1,0))</f>
        <v>7621.5949999999993</v>
      </c>
      <c r="N1276" s="30">
        <f ca="1">AVERAGE(E1276:OFFSET(E1276,-N$5+1,0))</f>
        <v>7532.9659999999985</v>
      </c>
      <c r="O1276" s="30">
        <f t="shared" ca="1" si="139"/>
        <v>0</v>
      </c>
    </row>
    <row r="1277" spans="1:15">
      <c r="A1277" s="5">
        <v>40248</v>
      </c>
      <c r="B1277" s="4">
        <v>7817.59</v>
      </c>
      <c r="C1277" s="4">
        <v>7818.84</v>
      </c>
      <c r="D1277" s="4">
        <v>7749.4</v>
      </c>
      <c r="E1277" s="4">
        <v>7749.66</v>
      </c>
      <c r="F1277" s="4">
        <v>3106000</v>
      </c>
      <c r="G1277" s="27">
        <f t="shared" si="134"/>
        <v>38.510000000000218</v>
      </c>
      <c r="H1277" s="27">
        <f t="shared" si="133"/>
        <v>-67.930000000000291</v>
      </c>
      <c r="I1277" s="31">
        <f t="shared" ca="1" si="135"/>
        <v>0</v>
      </c>
      <c r="J1277" s="27">
        <f t="shared" ca="1" si="136"/>
        <v>1</v>
      </c>
      <c r="K1277" s="27">
        <f t="shared" ca="1" si="137"/>
        <v>-29.420000000000073</v>
      </c>
      <c r="L1277" s="27">
        <f t="shared" ca="1" si="138"/>
        <v>3998.7000000000007</v>
      </c>
      <c r="M1277" s="30">
        <f ca="1">AVERAGE(E1277:OFFSET(E1277,-M$5+1,0))</f>
        <v>7653.8650000000007</v>
      </c>
      <c r="N1277" s="30">
        <f ca="1">AVERAGE(E1277:OFFSET(E1277,-N$5+1,0))</f>
        <v>7548.9685000000009</v>
      </c>
      <c r="O1277" s="30">
        <f t="shared" ca="1" si="139"/>
        <v>0</v>
      </c>
    </row>
    <row r="1278" spans="1:15">
      <c r="A1278" s="5">
        <v>40249</v>
      </c>
      <c r="B1278" s="4">
        <v>7773.52</v>
      </c>
      <c r="C1278" s="4">
        <v>7773.52</v>
      </c>
      <c r="D1278" s="4">
        <v>7726.09</v>
      </c>
      <c r="E1278" s="4">
        <v>7748.33</v>
      </c>
      <c r="F1278" s="4">
        <v>2575400</v>
      </c>
      <c r="G1278" s="27">
        <f t="shared" si="134"/>
        <v>23.860000000000582</v>
      </c>
      <c r="H1278" s="27">
        <f t="shared" si="133"/>
        <v>-25.190000000000509</v>
      </c>
      <c r="I1278" s="31">
        <f t="shared" ca="1" si="135"/>
        <v>0</v>
      </c>
      <c r="J1278" s="27">
        <f t="shared" ca="1" si="136"/>
        <v>1</v>
      </c>
      <c r="K1278" s="27">
        <f t="shared" ca="1" si="137"/>
        <v>-1.3299999999999272</v>
      </c>
      <c r="L1278" s="27">
        <f t="shared" ca="1" si="138"/>
        <v>3997.3700000000008</v>
      </c>
      <c r="M1278" s="30">
        <f ca="1">AVERAGE(E1278:OFFSET(E1278,-M$5+1,0))</f>
        <v>7685.0880000000006</v>
      </c>
      <c r="N1278" s="30">
        <f ca="1">AVERAGE(E1278:OFFSET(E1278,-N$5+1,0))</f>
        <v>7558.9859999999999</v>
      </c>
      <c r="O1278" s="30">
        <f t="shared" ca="1" si="139"/>
        <v>0</v>
      </c>
    </row>
    <row r="1279" spans="1:15">
      <c r="A1279" s="5">
        <v>40252</v>
      </c>
      <c r="B1279" s="4">
        <v>7750.87</v>
      </c>
      <c r="C1279" s="4">
        <v>7766.36</v>
      </c>
      <c r="D1279" s="4">
        <v>7634.92</v>
      </c>
      <c r="E1279" s="4">
        <v>7634.92</v>
      </c>
      <c r="F1279" s="4">
        <v>2705800</v>
      </c>
      <c r="G1279" s="27">
        <f t="shared" si="134"/>
        <v>2.5399999999999636</v>
      </c>
      <c r="H1279" s="27">
        <f t="shared" si="133"/>
        <v>-115.94999999999982</v>
      </c>
      <c r="I1279" s="31">
        <f t="shared" ca="1" si="135"/>
        <v>0</v>
      </c>
      <c r="J1279" s="27">
        <f t="shared" ca="1" si="136"/>
        <v>1</v>
      </c>
      <c r="K1279" s="27">
        <f t="shared" ca="1" si="137"/>
        <v>-113.40999999999985</v>
      </c>
      <c r="L1279" s="27">
        <f t="shared" ca="1" si="138"/>
        <v>3883.9600000000009</v>
      </c>
      <c r="M1279" s="30">
        <f ca="1">AVERAGE(E1279:OFFSET(E1279,-M$5+1,0))</f>
        <v>7690.8050000000003</v>
      </c>
      <c r="N1279" s="30">
        <f ca="1">AVERAGE(E1279:OFFSET(E1279,-N$5+1,0))</f>
        <v>7563.63</v>
      </c>
      <c r="O1279" s="30">
        <f t="shared" ca="1" si="139"/>
        <v>0</v>
      </c>
    </row>
    <row r="1280" spans="1:15">
      <c r="A1280" s="5">
        <v>40253</v>
      </c>
      <c r="B1280" s="4">
        <v>7671.41</v>
      </c>
      <c r="C1280" s="4">
        <v>7695.81</v>
      </c>
      <c r="D1280" s="4">
        <v>7645.17</v>
      </c>
      <c r="E1280" s="4">
        <v>7695.63</v>
      </c>
      <c r="F1280" s="4">
        <v>2343400</v>
      </c>
      <c r="G1280" s="27">
        <f t="shared" si="134"/>
        <v>36.489999999999782</v>
      </c>
      <c r="H1280" s="27">
        <f t="shared" si="133"/>
        <v>24.220000000000255</v>
      </c>
      <c r="I1280" s="31">
        <f t="shared" ca="1" si="135"/>
        <v>0</v>
      </c>
      <c r="J1280" s="27">
        <f t="shared" ca="1" si="136"/>
        <v>1</v>
      </c>
      <c r="K1280" s="27">
        <f t="shared" ca="1" si="137"/>
        <v>60.710000000000036</v>
      </c>
      <c r="L1280" s="27">
        <f t="shared" ca="1" si="138"/>
        <v>3944.670000000001</v>
      </c>
      <c r="M1280" s="30">
        <f ca="1">AVERAGE(E1280:OFFSET(E1280,-M$5+1,0))</f>
        <v>7700.6060000000016</v>
      </c>
      <c r="N1280" s="30">
        <f ca="1">AVERAGE(E1280:OFFSET(E1280,-N$5+1,0))</f>
        <v>7587.5200000000013</v>
      </c>
      <c r="O1280" s="30">
        <f t="shared" ca="1" si="139"/>
        <v>0</v>
      </c>
    </row>
    <row r="1281" spans="1:15">
      <c r="A1281" s="5">
        <v>40254</v>
      </c>
      <c r="B1281" s="4">
        <v>7763.43</v>
      </c>
      <c r="C1281" s="4">
        <v>7849.38</v>
      </c>
      <c r="D1281" s="4">
        <v>7762.85</v>
      </c>
      <c r="E1281" s="4">
        <v>7847.84</v>
      </c>
      <c r="F1281" s="4">
        <v>3959000</v>
      </c>
      <c r="G1281" s="27">
        <f t="shared" si="134"/>
        <v>67.800000000000182</v>
      </c>
      <c r="H1281" s="27">
        <f t="shared" si="133"/>
        <v>84.409999999999854</v>
      </c>
      <c r="I1281" s="31">
        <f t="shared" ca="1" si="135"/>
        <v>0</v>
      </c>
      <c r="J1281" s="27">
        <f t="shared" ca="1" si="136"/>
        <v>1</v>
      </c>
      <c r="K1281" s="27">
        <f t="shared" ca="1" si="137"/>
        <v>152.21000000000004</v>
      </c>
      <c r="L1281" s="27">
        <f t="shared" ca="1" si="138"/>
        <v>4096.880000000001</v>
      </c>
      <c r="M1281" s="30">
        <f ca="1">AVERAGE(E1281:OFFSET(E1281,-M$5+1,0))</f>
        <v>7722.4380000000001</v>
      </c>
      <c r="N1281" s="30">
        <f ca="1">AVERAGE(E1281:OFFSET(E1281,-N$5+1,0))</f>
        <v>7619.1180000000004</v>
      </c>
      <c r="O1281" s="30">
        <f t="shared" ca="1" si="139"/>
        <v>0</v>
      </c>
    </row>
    <row r="1282" spans="1:15">
      <c r="A1282" s="5">
        <v>40255</v>
      </c>
      <c r="B1282" s="4">
        <v>7861.27</v>
      </c>
      <c r="C1282" s="4">
        <v>7922.48</v>
      </c>
      <c r="D1282" s="4">
        <v>7847.55</v>
      </c>
      <c r="E1282" s="4">
        <v>7886.34</v>
      </c>
      <c r="F1282" s="4">
        <v>4674600</v>
      </c>
      <c r="G1282" s="27">
        <f t="shared" si="134"/>
        <v>13.430000000000291</v>
      </c>
      <c r="H1282" s="27">
        <f t="shared" si="133"/>
        <v>25.069999999999709</v>
      </c>
      <c r="I1282" s="31">
        <f t="shared" ca="1" si="135"/>
        <v>0</v>
      </c>
      <c r="J1282" s="27">
        <f t="shared" ca="1" si="136"/>
        <v>1</v>
      </c>
      <c r="K1282" s="27">
        <f t="shared" ca="1" si="137"/>
        <v>38.5</v>
      </c>
      <c r="L1282" s="27">
        <f t="shared" ca="1" si="138"/>
        <v>4135.380000000001</v>
      </c>
      <c r="M1282" s="30">
        <f ca="1">AVERAGE(E1282:OFFSET(E1282,-M$5+1,0))</f>
        <v>7754.0919999999996</v>
      </c>
      <c r="N1282" s="30">
        <f ca="1">AVERAGE(E1282:OFFSET(E1282,-N$5+1,0))</f>
        <v>7645.3829999999998</v>
      </c>
      <c r="O1282" s="30">
        <f t="shared" ca="1" si="139"/>
        <v>0</v>
      </c>
    </row>
    <row r="1283" spans="1:15">
      <c r="A1283" s="5">
        <v>40256</v>
      </c>
      <c r="B1283" s="4">
        <v>7899.01</v>
      </c>
      <c r="C1283" s="4">
        <v>7899.01</v>
      </c>
      <c r="D1283" s="4">
        <v>7859.29</v>
      </c>
      <c r="E1283" s="4">
        <v>7897.91</v>
      </c>
      <c r="F1283" s="4">
        <v>4037000</v>
      </c>
      <c r="G1283" s="27">
        <f t="shared" si="134"/>
        <v>12.670000000000073</v>
      </c>
      <c r="H1283" s="27">
        <f t="shared" si="133"/>
        <v>-1.1000000000003638</v>
      </c>
      <c r="I1283" s="31">
        <f t="shared" ca="1" si="135"/>
        <v>0</v>
      </c>
      <c r="J1283" s="27">
        <f t="shared" ca="1" si="136"/>
        <v>1</v>
      </c>
      <c r="K1283" s="27">
        <f t="shared" ca="1" si="137"/>
        <v>11.569999999999709</v>
      </c>
      <c r="L1283" s="27">
        <f t="shared" ca="1" si="138"/>
        <v>4146.9500000000007</v>
      </c>
      <c r="M1283" s="30">
        <f ca="1">AVERAGE(E1283:OFFSET(E1283,-M$5+1,0))</f>
        <v>7777.2569999999996</v>
      </c>
      <c r="N1283" s="30">
        <f ca="1">AVERAGE(E1283:OFFSET(E1283,-N$5+1,0))</f>
        <v>7668.1865000000007</v>
      </c>
      <c r="O1283" s="30">
        <f t="shared" ca="1" si="139"/>
        <v>0</v>
      </c>
    </row>
    <row r="1284" spans="1:15">
      <c r="A1284" s="5">
        <v>40259</v>
      </c>
      <c r="B1284" s="4">
        <v>7861.9</v>
      </c>
      <c r="C1284" s="4">
        <v>7872.78</v>
      </c>
      <c r="D1284" s="4">
        <v>7791.25</v>
      </c>
      <c r="E1284" s="4">
        <v>7835.98</v>
      </c>
      <c r="F1284" s="4">
        <v>3768800</v>
      </c>
      <c r="G1284" s="27">
        <f t="shared" si="134"/>
        <v>-36.010000000000218</v>
      </c>
      <c r="H1284" s="27">
        <f t="shared" ref="H1284:H1347" si="140">E1284-B1284</f>
        <v>-25.920000000000073</v>
      </c>
      <c r="I1284" s="31">
        <f t="shared" ca="1" si="135"/>
        <v>0</v>
      </c>
      <c r="J1284" s="27">
        <f t="shared" ca="1" si="136"/>
        <v>1</v>
      </c>
      <c r="K1284" s="27">
        <f t="shared" ca="1" si="137"/>
        <v>-61.930000000000291</v>
      </c>
      <c r="L1284" s="27">
        <f t="shared" ca="1" si="138"/>
        <v>4085.0200000000004</v>
      </c>
      <c r="M1284" s="30">
        <f ca="1">AVERAGE(E1284:OFFSET(E1284,-M$5+1,0))</f>
        <v>7784.6279999999997</v>
      </c>
      <c r="N1284" s="30">
        <f ca="1">AVERAGE(E1284:OFFSET(E1284,-N$5+1,0))</f>
        <v>7681.9835000000003</v>
      </c>
      <c r="O1284" s="30">
        <f t="shared" ca="1" si="139"/>
        <v>0</v>
      </c>
    </row>
    <row r="1285" spans="1:15">
      <c r="A1285" s="5">
        <v>40260</v>
      </c>
      <c r="B1285" s="4">
        <v>7880.12</v>
      </c>
      <c r="C1285" s="4">
        <v>7889.04</v>
      </c>
      <c r="D1285" s="4">
        <v>7804.4</v>
      </c>
      <c r="E1285" s="4">
        <v>7811.87</v>
      </c>
      <c r="F1285" s="4">
        <v>4063400</v>
      </c>
      <c r="G1285" s="27">
        <f t="shared" ref="G1285:G1348" si="141">B1285-E1284</f>
        <v>44.140000000000327</v>
      </c>
      <c r="H1285" s="27">
        <f t="shared" si="140"/>
        <v>-68.25</v>
      </c>
      <c r="I1285" s="31">
        <f t="shared" ca="1" si="135"/>
        <v>0</v>
      </c>
      <c r="J1285" s="27">
        <f t="shared" ca="1" si="136"/>
        <v>1</v>
      </c>
      <c r="K1285" s="27">
        <f t="shared" ca="1" si="137"/>
        <v>-24.109999999999673</v>
      </c>
      <c r="L1285" s="27">
        <f t="shared" ca="1" si="138"/>
        <v>4060.9100000000008</v>
      </c>
      <c r="M1285" s="30">
        <f ca="1">AVERAGE(E1285:OFFSET(E1285,-M$5+1,0))</f>
        <v>7788.7559999999985</v>
      </c>
      <c r="N1285" s="30">
        <f ca="1">AVERAGE(E1285:OFFSET(E1285,-N$5+1,0))</f>
        <v>7692.7049999999999</v>
      </c>
      <c r="O1285" s="30">
        <f t="shared" ca="1" si="139"/>
        <v>0</v>
      </c>
    </row>
    <row r="1286" spans="1:15">
      <c r="A1286" s="5">
        <v>40261</v>
      </c>
      <c r="B1286" s="4">
        <v>7875.27</v>
      </c>
      <c r="C1286" s="4">
        <v>7881.37</v>
      </c>
      <c r="D1286" s="4">
        <v>7822.71</v>
      </c>
      <c r="E1286" s="4">
        <v>7822.71</v>
      </c>
      <c r="F1286" s="4">
        <v>4041400</v>
      </c>
      <c r="G1286" s="27">
        <f t="shared" si="141"/>
        <v>63.400000000000546</v>
      </c>
      <c r="H1286" s="27">
        <f t="shared" si="140"/>
        <v>-52.5600000000004</v>
      </c>
      <c r="I1286" s="31">
        <f t="shared" ca="1" si="135"/>
        <v>0</v>
      </c>
      <c r="J1286" s="27">
        <f t="shared" ca="1" si="136"/>
        <v>1</v>
      </c>
      <c r="K1286" s="27">
        <f t="shared" ca="1" si="137"/>
        <v>10.840000000000146</v>
      </c>
      <c r="L1286" s="27">
        <f t="shared" ca="1" si="138"/>
        <v>4071.7500000000009</v>
      </c>
      <c r="M1286" s="30">
        <f ca="1">AVERAGE(E1286:OFFSET(E1286,-M$5+1,0))</f>
        <v>7793.1190000000006</v>
      </c>
      <c r="N1286" s="30">
        <f ca="1">AVERAGE(E1286:OFFSET(E1286,-N$5+1,0))</f>
        <v>7707.3569999999991</v>
      </c>
      <c r="O1286" s="30">
        <f t="shared" ca="1" si="139"/>
        <v>0</v>
      </c>
    </row>
    <row r="1287" spans="1:15">
      <c r="A1287" s="5">
        <v>40262</v>
      </c>
      <c r="B1287" s="4">
        <v>7824.74</v>
      </c>
      <c r="C1287" s="4">
        <v>7856.31</v>
      </c>
      <c r="D1287" s="4">
        <v>7753.51</v>
      </c>
      <c r="E1287" s="4">
        <v>7838.1</v>
      </c>
      <c r="F1287" s="4">
        <v>3696800</v>
      </c>
      <c r="G1287" s="27">
        <f t="shared" si="141"/>
        <v>2.0299999999997453</v>
      </c>
      <c r="H1287" s="27">
        <f t="shared" si="140"/>
        <v>13.360000000000582</v>
      </c>
      <c r="I1287" s="31">
        <f t="shared" ca="1" si="135"/>
        <v>0</v>
      </c>
      <c r="J1287" s="27">
        <f t="shared" ca="1" si="136"/>
        <v>1</v>
      </c>
      <c r="K1287" s="27">
        <f t="shared" ca="1" si="137"/>
        <v>15.390000000000327</v>
      </c>
      <c r="L1287" s="27">
        <f t="shared" ca="1" si="138"/>
        <v>4087.1400000000012</v>
      </c>
      <c r="M1287" s="30">
        <f ca="1">AVERAGE(E1287:OFFSET(E1287,-M$5+1,0))</f>
        <v>7801.9630000000006</v>
      </c>
      <c r="N1287" s="30">
        <f ca="1">AVERAGE(E1287:OFFSET(E1287,-N$5+1,0))</f>
        <v>7727.9139999999998</v>
      </c>
      <c r="O1287" s="30">
        <f t="shared" ca="1" si="139"/>
        <v>0</v>
      </c>
    </row>
    <row r="1288" spans="1:15">
      <c r="A1288" s="5">
        <v>40263</v>
      </c>
      <c r="B1288" s="4">
        <v>7808.15</v>
      </c>
      <c r="C1288" s="4">
        <v>7909.41</v>
      </c>
      <c r="D1288" s="4">
        <v>7770.42</v>
      </c>
      <c r="E1288" s="4">
        <v>7876.86</v>
      </c>
      <c r="F1288" s="4">
        <v>3781000</v>
      </c>
      <c r="G1288" s="27">
        <f t="shared" si="141"/>
        <v>-29.950000000000728</v>
      </c>
      <c r="H1288" s="27">
        <f t="shared" si="140"/>
        <v>68.710000000000036</v>
      </c>
      <c r="I1288" s="31">
        <f t="shared" ca="1" si="135"/>
        <v>0</v>
      </c>
      <c r="J1288" s="27">
        <f t="shared" ca="1" si="136"/>
        <v>1</v>
      </c>
      <c r="K1288" s="27">
        <f t="shared" ca="1" si="137"/>
        <v>38.759999999999309</v>
      </c>
      <c r="L1288" s="27">
        <f t="shared" ca="1" si="138"/>
        <v>4125.9000000000005</v>
      </c>
      <c r="M1288" s="30">
        <f ca="1">AVERAGE(E1288:OFFSET(E1288,-M$5+1,0))</f>
        <v>7814.8160000000007</v>
      </c>
      <c r="N1288" s="30">
        <f ca="1">AVERAGE(E1288:OFFSET(E1288,-N$5+1,0))</f>
        <v>7749.9519999999993</v>
      </c>
      <c r="O1288" s="30">
        <f t="shared" ca="1" si="139"/>
        <v>0</v>
      </c>
    </row>
    <row r="1289" spans="1:15">
      <c r="A1289" s="5">
        <v>40266</v>
      </c>
      <c r="B1289" s="4">
        <v>7918.95</v>
      </c>
      <c r="C1289" s="4">
        <v>7961.14</v>
      </c>
      <c r="D1289" s="4">
        <v>7909.06</v>
      </c>
      <c r="E1289" s="4">
        <v>7947.45</v>
      </c>
      <c r="F1289" s="4">
        <v>3972800</v>
      </c>
      <c r="G1289" s="27">
        <f t="shared" si="141"/>
        <v>42.090000000000146</v>
      </c>
      <c r="H1289" s="27">
        <f t="shared" si="140"/>
        <v>28.5</v>
      </c>
      <c r="I1289" s="31">
        <f t="shared" ca="1" si="135"/>
        <v>0</v>
      </c>
      <c r="J1289" s="27">
        <f t="shared" ca="1" si="136"/>
        <v>1</v>
      </c>
      <c r="K1289" s="27">
        <f t="shared" ca="1" si="137"/>
        <v>70.590000000000146</v>
      </c>
      <c r="L1289" s="27">
        <f t="shared" ca="1" si="138"/>
        <v>4196.4900000000007</v>
      </c>
      <c r="M1289" s="30">
        <f ca="1">AVERAGE(E1289:OFFSET(E1289,-M$5+1,0))</f>
        <v>7846.0689999999986</v>
      </c>
      <c r="N1289" s="30">
        <f ca="1">AVERAGE(E1289:OFFSET(E1289,-N$5+1,0))</f>
        <v>7768.4369999999999</v>
      </c>
      <c r="O1289" s="30">
        <f t="shared" ca="1" si="139"/>
        <v>0</v>
      </c>
    </row>
    <row r="1290" spans="1:15">
      <c r="A1290" s="5">
        <v>40267</v>
      </c>
      <c r="B1290" s="4">
        <v>7992.12</v>
      </c>
      <c r="C1290" s="4">
        <v>7994.62</v>
      </c>
      <c r="D1290" s="4">
        <v>7942.47</v>
      </c>
      <c r="E1290" s="4">
        <v>7962.22</v>
      </c>
      <c r="F1290" s="4">
        <v>3880200</v>
      </c>
      <c r="G1290" s="27">
        <f t="shared" si="141"/>
        <v>44.670000000000073</v>
      </c>
      <c r="H1290" s="27">
        <f t="shared" si="140"/>
        <v>-29.899999999999636</v>
      </c>
      <c r="I1290" s="31">
        <f t="shared" ca="1" si="135"/>
        <v>0</v>
      </c>
      <c r="J1290" s="27">
        <f t="shared" ca="1" si="136"/>
        <v>1</v>
      </c>
      <c r="K1290" s="27">
        <f t="shared" ca="1" si="137"/>
        <v>14.770000000000437</v>
      </c>
      <c r="L1290" s="27">
        <f t="shared" ca="1" si="138"/>
        <v>4211.2600000000011</v>
      </c>
      <c r="M1290" s="30">
        <f ca="1">AVERAGE(E1290:OFFSET(E1290,-M$5+1,0))</f>
        <v>7872.7280000000001</v>
      </c>
      <c r="N1290" s="30">
        <f ca="1">AVERAGE(E1290:OFFSET(E1290,-N$5+1,0))</f>
        <v>7786.6669999999995</v>
      </c>
      <c r="O1290" s="30">
        <f t="shared" ca="1" si="139"/>
        <v>0</v>
      </c>
    </row>
    <row r="1291" spans="1:15">
      <c r="A1291" s="5">
        <v>40268</v>
      </c>
      <c r="B1291" s="4">
        <v>7962.91</v>
      </c>
      <c r="C1291" s="4">
        <v>7974.89</v>
      </c>
      <c r="D1291" s="4">
        <v>7920.06</v>
      </c>
      <c r="E1291" s="4">
        <v>7920.06</v>
      </c>
      <c r="F1291" s="4">
        <v>3841600</v>
      </c>
      <c r="G1291" s="27">
        <f t="shared" si="141"/>
        <v>0.68999999999959982</v>
      </c>
      <c r="H1291" s="27">
        <f t="shared" si="140"/>
        <v>-42.849999999999454</v>
      </c>
      <c r="I1291" s="31">
        <f t="shared" ca="1" si="135"/>
        <v>0</v>
      </c>
      <c r="J1291" s="27">
        <f t="shared" ca="1" si="136"/>
        <v>1</v>
      </c>
      <c r="K1291" s="27">
        <f t="shared" ca="1" si="137"/>
        <v>-42.159999999999854</v>
      </c>
      <c r="L1291" s="27">
        <f t="shared" ca="1" si="138"/>
        <v>4169.1000000000013</v>
      </c>
      <c r="M1291" s="30">
        <f ca="1">AVERAGE(E1291:OFFSET(E1291,-M$5+1,0))</f>
        <v>7879.9499999999989</v>
      </c>
      <c r="N1291" s="30">
        <f ca="1">AVERAGE(E1291:OFFSET(E1291,-N$5+1,0))</f>
        <v>7801.1940000000004</v>
      </c>
      <c r="O1291" s="30">
        <f t="shared" ca="1" si="139"/>
        <v>0</v>
      </c>
    </row>
    <row r="1292" spans="1:15">
      <c r="A1292" s="5">
        <v>40269</v>
      </c>
      <c r="B1292" s="4">
        <v>7952.62</v>
      </c>
      <c r="C1292" s="4">
        <v>8026.06</v>
      </c>
      <c r="D1292" s="4">
        <v>7952.62</v>
      </c>
      <c r="E1292" s="4">
        <v>8013.09</v>
      </c>
      <c r="F1292" s="4">
        <v>4758600</v>
      </c>
      <c r="G1292" s="27">
        <f t="shared" si="141"/>
        <v>32.559999999999491</v>
      </c>
      <c r="H1292" s="27">
        <f t="shared" si="140"/>
        <v>60.470000000000255</v>
      </c>
      <c r="I1292" s="31">
        <f t="shared" ca="1" si="135"/>
        <v>0</v>
      </c>
      <c r="J1292" s="27">
        <f t="shared" ca="1" si="136"/>
        <v>1</v>
      </c>
      <c r="K1292" s="27">
        <f t="shared" ca="1" si="137"/>
        <v>93.029999999999745</v>
      </c>
      <c r="L1292" s="27">
        <f t="shared" ca="1" si="138"/>
        <v>4262.130000000001</v>
      </c>
      <c r="M1292" s="30">
        <f ca="1">AVERAGE(E1292:OFFSET(E1292,-M$5+1,0))</f>
        <v>7892.625</v>
      </c>
      <c r="N1292" s="30">
        <f ca="1">AVERAGE(E1292:OFFSET(E1292,-N$5+1,0))</f>
        <v>7823.3585000000003</v>
      </c>
      <c r="O1292" s="30">
        <f t="shared" ca="1" si="139"/>
        <v>0</v>
      </c>
    </row>
    <row r="1293" spans="1:15">
      <c r="A1293" s="5">
        <v>40270</v>
      </c>
      <c r="B1293" s="4">
        <v>8046.29</v>
      </c>
      <c r="C1293" s="4">
        <v>8050.99</v>
      </c>
      <c r="D1293" s="4">
        <v>8021.91</v>
      </c>
      <c r="E1293" s="4">
        <v>8025.93</v>
      </c>
      <c r="F1293" s="4">
        <v>3764600</v>
      </c>
      <c r="G1293" s="27">
        <f t="shared" si="141"/>
        <v>33.199999999999818</v>
      </c>
      <c r="H1293" s="27">
        <f t="shared" si="140"/>
        <v>-20.359999999999673</v>
      </c>
      <c r="I1293" s="31">
        <f t="shared" ca="1" si="135"/>
        <v>0</v>
      </c>
      <c r="J1293" s="27">
        <f t="shared" ca="1" si="136"/>
        <v>1</v>
      </c>
      <c r="K1293" s="27">
        <f t="shared" ca="1" si="137"/>
        <v>12.840000000000146</v>
      </c>
      <c r="L1293" s="27">
        <f t="shared" ca="1" si="138"/>
        <v>4274.9700000000012</v>
      </c>
      <c r="M1293" s="30">
        <f ca="1">AVERAGE(E1293:OFFSET(E1293,-M$5+1,0))</f>
        <v>7905.4269999999988</v>
      </c>
      <c r="N1293" s="30">
        <f ca="1">AVERAGE(E1293:OFFSET(E1293,-N$5+1,0))</f>
        <v>7841.3419999999987</v>
      </c>
      <c r="O1293" s="30">
        <f t="shared" ca="1" si="139"/>
        <v>0</v>
      </c>
    </row>
    <row r="1294" spans="1:15">
      <c r="A1294" s="5">
        <v>40274</v>
      </c>
      <c r="B1294" s="4">
        <v>8083.03</v>
      </c>
      <c r="C1294" s="4">
        <v>8128.08</v>
      </c>
      <c r="D1294" s="4">
        <v>8082.37</v>
      </c>
      <c r="E1294" s="4">
        <v>8089.65</v>
      </c>
      <c r="F1294" s="4">
        <v>4339600</v>
      </c>
      <c r="G1294" s="27">
        <f t="shared" si="141"/>
        <v>57.099999999999454</v>
      </c>
      <c r="H1294" s="27">
        <f t="shared" si="140"/>
        <v>6.6199999999998909</v>
      </c>
      <c r="I1294" s="31">
        <f t="shared" ca="1" si="135"/>
        <v>0</v>
      </c>
      <c r="J1294" s="27">
        <f t="shared" ca="1" si="136"/>
        <v>1</v>
      </c>
      <c r="K1294" s="27">
        <f t="shared" ca="1" si="137"/>
        <v>63.719999999999345</v>
      </c>
      <c r="L1294" s="27">
        <f t="shared" ca="1" si="138"/>
        <v>4338.6900000000005</v>
      </c>
      <c r="M1294" s="30">
        <f ca="1">AVERAGE(E1294:OFFSET(E1294,-M$5+1,0))</f>
        <v>7930.7939999999999</v>
      </c>
      <c r="N1294" s="30">
        <f ca="1">AVERAGE(E1294:OFFSET(E1294,-N$5+1,0))</f>
        <v>7857.7110000000002</v>
      </c>
      <c r="O1294" s="30">
        <f t="shared" ca="1" si="139"/>
        <v>0</v>
      </c>
    </row>
    <row r="1295" spans="1:15">
      <c r="A1295" s="5">
        <v>40275</v>
      </c>
      <c r="B1295" s="4">
        <v>8131.4</v>
      </c>
      <c r="C1295" s="4">
        <v>8133.45</v>
      </c>
      <c r="D1295" s="4">
        <v>8091.28</v>
      </c>
      <c r="E1295" s="4">
        <v>8121.78</v>
      </c>
      <c r="F1295" s="4">
        <v>4172600</v>
      </c>
      <c r="G1295" s="27">
        <f t="shared" si="141"/>
        <v>41.75</v>
      </c>
      <c r="H1295" s="27">
        <f t="shared" si="140"/>
        <v>-9.6199999999998909</v>
      </c>
      <c r="I1295" s="31">
        <f t="shared" ca="1" si="135"/>
        <v>0</v>
      </c>
      <c r="J1295" s="27">
        <f t="shared" ca="1" si="136"/>
        <v>1</v>
      </c>
      <c r="K1295" s="27">
        <f t="shared" ca="1" si="137"/>
        <v>32.130000000000109</v>
      </c>
      <c r="L1295" s="27">
        <f t="shared" ca="1" si="138"/>
        <v>4370.8200000000006</v>
      </c>
      <c r="M1295" s="30">
        <f ca="1">AVERAGE(E1295:OFFSET(E1295,-M$5+1,0))</f>
        <v>7961.7850000000008</v>
      </c>
      <c r="N1295" s="30">
        <f ca="1">AVERAGE(E1295:OFFSET(E1295,-N$5+1,0))</f>
        <v>7875.2704999999987</v>
      </c>
      <c r="O1295" s="30">
        <f t="shared" ca="1" si="139"/>
        <v>0</v>
      </c>
    </row>
    <row r="1296" spans="1:15">
      <c r="A1296" s="5">
        <v>40276</v>
      </c>
      <c r="B1296" s="4">
        <v>8106</v>
      </c>
      <c r="C1296" s="4">
        <v>8149.68</v>
      </c>
      <c r="D1296" s="4">
        <v>8038.37</v>
      </c>
      <c r="E1296" s="4">
        <v>8057.6</v>
      </c>
      <c r="F1296" s="4">
        <v>5082800</v>
      </c>
      <c r="G1296" s="27">
        <f t="shared" si="141"/>
        <v>-15.779999999999745</v>
      </c>
      <c r="H1296" s="27">
        <f t="shared" si="140"/>
        <v>-48.399999999999636</v>
      </c>
      <c r="I1296" s="31">
        <f t="shared" ca="1" si="135"/>
        <v>0</v>
      </c>
      <c r="J1296" s="27">
        <f t="shared" ca="1" si="136"/>
        <v>1</v>
      </c>
      <c r="K1296" s="27">
        <f t="shared" ca="1" si="137"/>
        <v>-64.179999999999382</v>
      </c>
      <c r="L1296" s="27">
        <f t="shared" ca="1" si="138"/>
        <v>4306.6400000000012</v>
      </c>
      <c r="M1296" s="30">
        <f ca="1">AVERAGE(E1296:OFFSET(E1296,-M$5+1,0))</f>
        <v>7985.2740000000003</v>
      </c>
      <c r="N1296" s="30">
        <f ca="1">AVERAGE(E1296:OFFSET(E1296,-N$5+1,0))</f>
        <v>7889.1965</v>
      </c>
      <c r="O1296" s="30">
        <f t="shared" ca="1" si="139"/>
        <v>0</v>
      </c>
    </row>
    <row r="1297" spans="1:15">
      <c r="A1297" s="5">
        <v>40277</v>
      </c>
      <c r="B1297" s="4">
        <v>8073.52</v>
      </c>
      <c r="C1297" s="4">
        <v>8094.35</v>
      </c>
      <c r="D1297" s="4">
        <v>8039.41</v>
      </c>
      <c r="E1297" s="4">
        <v>8092.03</v>
      </c>
      <c r="F1297" s="4">
        <v>3819000</v>
      </c>
      <c r="G1297" s="27">
        <f t="shared" si="141"/>
        <v>15.920000000000073</v>
      </c>
      <c r="H1297" s="27">
        <f t="shared" si="140"/>
        <v>18.509999999999309</v>
      </c>
      <c r="I1297" s="31">
        <f t="shared" ca="1" si="135"/>
        <v>0</v>
      </c>
      <c r="J1297" s="27">
        <f t="shared" ca="1" si="136"/>
        <v>1</v>
      </c>
      <c r="K1297" s="27">
        <f t="shared" ca="1" si="137"/>
        <v>34.429999999999382</v>
      </c>
      <c r="L1297" s="27">
        <f t="shared" ca="1" si="138"/>
        <v>4341.0700000000006</v>
      </c>
      <c r="M1297" s="30">
        <f ca="1">AVERAGE(E1297:OFFSET(E1297,-M$5+1,0))</f>
        <v>8010.6669999999995</v>
      </c>
      <c r="N1297" s="30">
        <f ca="1">AVERAGE(E1297:OFFSET(E1297,-N$5+1,0))</f>
        <v>7906.3149999999996</v>
      </c>
      <c r="O1297" s="30">
        <f t="shared" ca="1" si="139"/>
        <v>0</v>
      </c>
    </row>
    <row r="1298" spans="1:15">
      <c r="A1298" s="5">
        <v>40280</v>
      </c>
      <c r="B1298" s="4">
        <v>8149.76</v>
      </c>
      <c r="C1298" s="4">
        <v>8152.53</v>
      </c>
      <c r="D1298" s="4">
        <v>8092.94</v>
      </c>
      <c r="E1298" s="4">
        <v>8117.75</v>
      </c>
      <c r="F1298" s="4">
        <v>4184800</v>
      </c>
      <c r="G1298" s="27">
        <f t="shared" si="141"/>
        <v>57.730000000000473</v>
      </c>
      <c r="H1298" s="27">
        <f t="shared" si="140"/>
        <v>-32.010000000000218</v>
      </c>
      <c r="I1298" s="31">
        <f t="shared" ca="1" si="135"/>
        <v>0</v>
      </c>
      <c r="J1298" s="27">
        <f t="shared" ca="1" si="136"/>
        <v>1</v>
      </c>
      <c r="K1298" s="27">
        <f t="shared" ca="1" si="137"/>
        <v>25.720000000000255</v>
      </c>
      <c r="L1298" s="27">
        <f t="shared" ca="1" si="138"/>
        <v>4366.7900000000009</v>
      </c>
      <c r="M1298" s="30">
        <f ca="1">AVERAGE(E1298:OFFSET(E1298,-M$5+1,0))</f>
        <v>8034.7559999999994</v>
      </c>
      <c r="N1298" s="30">
        <f ca="1">AVERAGE(E1298:OFFSET(E1298,-N$5+1,0))</f>
        <v>7924.7860000000001</v>
      </c>
      <c r="O1298" s="30">
        <f t="shared" ca="1" si="139"/>
        <v>0</v>
      </c>
    </row>
    <row r="1299" spans="1:15">
      <c r="A1299" s="5">
        <v>40281</v>
      </c>
      <c r="B1299" s="4">
        <v>8090.54</v>
      </c>
      <c r="C1299" s="4">
        <v>8104.14</v>
      </c>
      <c r="D1299" s="4">
        <v>8022.94</v>
      </c>
      <c r="E1299" s="4">
        <v>8029.73</v>
      </c>
      <c r="F1299" s="4">
        <v>4054200</v>
      </c>
      <c r="G1299" s="27">
        <f t="shared" si="141"/>
        <v>-27.210000000000036</v>
      </c>
      <c r="H1299" s="27">
        <f t="shared" si="140"/>
        <v>-60.8100000000004</v>
      </c>
      <c r="I1299" s="31">
        <f t="shared" ca="1" si="135"/>
        <v>0</v>
      </c>
      <c r="J1299" s="27">
        <f t="shared" ca="1" si="136"/>
        <v>1</v>
      </c>
      <c r="K1299" s="27">
        <f t="shared" ca="1" si="137"/>
        <v>-88.020000000000437</v>
      </c>
      <c r="L1299" s="27">
        <f t="shared" ca="1" si="138"/>
        <v>4278.7700000000004</v>
      </c>
      <c r="M1299" s="30">
        <f ca="1">AVERAGE(E1299:OFFSET(E1299,-M$5+1,0))</f>
        <v>8042.9839999999995</v>
      </c>
      <c r="N1299" s="30">
        <f ca="1">AVERAGE(E1299:OFFSET(E1299,-N$5+1,0))</f>
        <v>7944.5264999999999</v>
      </c>
      <c r="O1299" s="30">
        <f t="shared" ca="1" si="139"/>
        <v>0</v>
      </c>
    </row>
    <row r="1300" spans="1:15">
      <c r="A1300" s="5">
        <v>40282</v>
      </c>
      <c r="B1300" s="4">
        <v>8077.94</v>
      </c>
      <c r="C1300" s="4">
        <v>8102.38</v>
      </c>
      <c r="D1300" s="4">
        <v>8040.01</v>
      </c>
      <c r="E1300" s="4">
        <v>8097.13</v>
      </c>
      <c r="F1300" s="4">
        <v>3749000</v>
      </c>
      <c r="G1300" s="27">
        <f t="shared" si="141"/>
        <v>48.210000000000036</v>
      </c>
      <c r="H1300" s="27">
        <f t="shared" si="140"/>
        <v>19.190000000000509</v>
      </c>
      <c r="I1300" s="31">
        <f t="shared" ca="1" si="135"/>
        <v>0</v>
      </c>
      <c r="J1300" s="27">
        <f t="shared" ca="1" si="136"/>
        <v>1</v>
      </c>
      <c r="K1300" s="27">
        <f t="shared" ca="1" si="137"/>
        <v>67.400000000000546</v>
      </c>
      <c r="L1300" s="27">
        <f t="shared" ca="1" si="138"/>
        <v>4346.170000000001</v>
      </c>
      <c r="M1300" s="30">
        <f ca="1">AVERAGE(E1300:OFFSET(E1300,-M$5+1,0))</f>
        <v>8056.4750000000004</v>
      </c>
      <c r="N1300" s="30">
        <f ca="1">AVERAGE(E1300:OFFSET(E1300,-N$5+1,0))</f>
        <v>7964.6014999999998</v>
      </c>
      <c r="O1300" s="30">
        <f t="shared" ca="1" si="139"/>
        <v>0</v>
      </c>
    </row>
    <row r="1301" spans="1:15">
      <c r="A1301" s="5">
        <v>40283</v>
      </c>
      <c r="B1301" s="4">
        <v>8168.11</v>
      </c>
      <c r="C1301" s="4">
        <v>8190.01</v>
      </c>
      <c r="D1301" s="4">
        <v>8136.32</v>
      </c>
      <c r="E1301" s="4">
        <v>8171.94</v>
      </c>
      <c r="F1301" s="4">
        <v>5190600</v>
      </c>
      <c r="G1301" s="27">
        <f t="shared" si="141"/>
        <v>70.979999999999563</v>
      </c>
      <c r="H1301" s="27">
        <f t="shared" si="140"/>
        <v>3.8299999999999272</v>
      </c>
      <c r="I1301" s="31">
        <f t="shared" ca="1" si="135"/>
        <v>0</v>
      </c>
      <c r="J1301" s="27">
        <f t="shared" ca="1" si="136"/>
        <v>1</v>
      </c>
      <c r="K1301" s="27">
        <f t="shared" ca="1" si="137"/>
        <v>74.809999999999491</v>
      </c>
      <c r="L1301" s="27">
        <f t="shared" ca="1" si="138"/>
        <v>4420.9800000000005</v>
      </c>
      <c r="M1301" s="30">
        <f ca="1">AVERAGE(E1301:OFFSET(E1301,-M$5+1,0))</f>
        <v>8081.6630000000005</v>
      </c>
      <c r="N1301" s="30">
        <f ca="1">AVERAGE(E1301:OFFSET(E1301,-N$5+1,0))</f>
        <v>7980.8065000000006</v>
      </c>
      <c r="O1301" s="30">
        <f t="shared" ca="1" si="139"/>
        <v>0</v>
      </c>
    </row>
    <row r="1302" spans="1:15">
      <c r="A1302" s="5">
        <v>40284</v>
      </c>
      <c r="B1302" s="4">
        <v>8161.85</v>
      </c>
      <c r="C1302" s="4">
        <v>8162.85</v>
      </c>
      <c r="D1302" s="4">
        <v>8090.68</v>
      </c>
      <c r="E1302" s="4">
        <v>8111.57</v>
      </c>
      <c r="F1302" s="4">
        <v>4369400</v>
      </c>
      <c r="G1302" s="27">
        <f t="shared" si="141"/>
        <v>-10.089999999999236</v>
      </c>
      <c r="H1302" s="27">
        <f t="shared" si="140"/>
        <v>-50.280000000000655</v>
      </c>
      <c r="I1302" s="31">
        <f t="shared" ca="1" si="135"/>
        <v>0</v>
      </c>
      <c r="J1302" s="27">
        <f t="shared" ca="1" si="136"/>
        <v>1</v>
      </c>
      <c r="K1302" s="27">
        <f t="shared" ca="1" si="137"/>
        <v>-60.369999999999891</v>
      </c>
      <c r="L1302" s="27">
        <f t="shared" ca="1" si="138"/>
        <v>4360.6100000000006</v>
      </c>
      <c r="M1302" s="30">
        <f ca="1">AVERAGE(E1302:OFFSET(E1302,-M$5+1,0))</f>
        <v>8091.5109999999986</v>
      </c>
      <c r="N1302" s="30">
        <f ca="1">AVERAGE(E1302:OFFSET(E1302,-N$5+1,0))</f>
        <v>7992.0680000000011</v>
      </c>
      <c r="O1302" s="30">
        <f t="shared" ca="1" si="139"/>
        <v>0</v>
      </c>
    </row>
    <row r="1303" spans="1:15">
      <c r="A1303" s="5">
        <v>40287</v>
      </c>
      <c r="B1303" s="4">
        <v>8003.02</v>
      </c>
      <c r="C1303" s="4">
        <v>8042.05</v>
      </c>
      <c r="D1303" s="4">
        <v>7845.77</v>
      </c>
      <c r="E1303" s="4">
        <v>7854.22</v>
      </c>
      <c r="F1303" s="4">
        <v>5187400</v>
      </c>
      <c r="G1303" s="27">
        <f t="shared" si="141"/>
        <v>-108.54999999999927</v>
      </c>
      <c r="H1303" s="27">
        <f t="shared" si="140"/>
        <v>-148.80000000000018</v>
      </c>
      <c r="I1303" s="31">
        <f t="shared" ca="1" si="135"/>
        <v>0</v>
      </c>
      <c r="J1303" s="27">
        <f t="shared" ca="1" si="136"/>
        <v>1</v>
      </c>
      <c r="K1303" s="27">
        <f t="shared" ca="1" si="137"/>
        <v>-257.34999999999945</v>
      </c>
      <c r="L1303" s="27">
        <f t="shared" ca="1" si="138"/>
        <v>4103.2600000000011</v>
      </c>
      <c r="M1303" s="30">
        <f ca="1">AVERAGE(E1303:OFFSET(E1303,-M$5+1,0))</f>
        <v>8074.3399999999992</v>
      </c>
      <c r="N1303" s="30">
        <f ca="1">AVERAGE(E1303:OFFSET(E1303,-N$5+1,0))</f>
        <v>7989.883499999999</v>
      </c>
      <c r="O1303" s="30">
        <f t="shared" ca="1" si="139"/>
        <v>0</v>
      </c>
    </row>
    <row r="1304" spans="1:15">
      <c r="A1304" s="5">
        <v>40288</v>
      </c>
      <c r="B1304" s="4">
        <v>7908.11</v>
      </c>
      <c r="C1304" s="4">
        <v>7923.27</v>
      </c>
      <c r="D1304" s="4">
        <v>7842.07</v>
      </c>
      <c r="E1304" s="4">
        <v>7900.42</v>
      </c>
      <c r="F1304" s="4">
        <v>3753600</v>
      </c>
      <c r="G1304" s="27">
        <f t="shared" si="141"/>
        <v>53.889999999999418</v>
      </c>
      <c r="H1304" s="27">
        <f t="shared" si="140"/>
        <v>-7.6899999999995998</v>
      </c>
      <c r="I1304" s="31">
        <f t="shared" ca="1" si="135"/>
        <v>0</v>
      </c>
      <c r="J1304" s="27">
        <f t="shared" ca="1" si="136"/>
        <v>1</v>
      </c>
      <c r="K1304" s="27">
        <f t="shared" ca="1" si="137"/>
        <v>46.199999999999818</v>
      </c>
      <c r="L1304" s="27">
        <f t="shared" ca="1" si="138"/>
        <v>4149.4600000000009</v>
      </c>
      <c r="M1304" s="30">
        <f ca="1">AVERAGE(E1304:OFFSET(E1304,-M$5+1,0))</f>
        <v>8055.4169999999995</v>
      </c>
      <c r="N1304" s="30">
        <f ca="1">AVERAGE(E1304:OFFSET(E1304,-N$5+1,0))</f>
        <v>7993.1055000000006</v>
      </c>
      <c r="O1304" s="30">
        <f t="shared" ca="1" si="139"/>
        <v>0</v>
      </c>
    </row>
    <row r="1305" spans="1:15">
      <c r="A1305" s="5">
        <v>40289</v>
      </c>
      <c r="B1305" s="4">
        <v>7949.96</v>
      </c>
      <c r="C1305" s="4">
        <v>7998.76</v>
      </c>
      <c r="D1305" s="4">
        <v>7947.9</v>
      </c>
      <c r="E1305" s="4">
        <v>7990.53</v>
      </c>
      <c r="F1305" s="4">
        <v>3901200</v>
      </c>
      <c r="G1305" s="27">
        <f t="shared" si="141"/>
        <v>49.539999999999964</v>
      </c>
      <c r="H1305" s="27">
        <f t="shared" si="140"/>
        <v>40.569999999999709</v>
      </c>
      <c r="I1305" s="31">
        <f t="shared" ca="1" si="135"/>
        <v>0</v>
      </c>
      <c r="J1305" s="27">
        <f t="shared" ca="1" si="136"/>
        <v>1</v>
      </c>
      <c r="K1305" s="27">
        <f t="shared" ca="1" si="137"/>
        <v>90.109999999999673</v>
      </c>
      <c r="L1305" s="27">
        <f t="shared" ca="1" si="138"/>
        <v>4239.5700000000006</v>
      </c>
      <c r="M1305" s="30">
        <f ca="1">AVERAGE(E1305:OFFSET(E1305,-M$5+1,0))</f>
        <v>8042.2919999999995</v>
      </c>
      <c r="N1305" s="30">
        <f ca="1">AVERAGE(E1305:OFFSET(E1305,-N$5+1,0))</f>
        <v>8002.0385000000006</v>
      </c>
      <c r="O1305" s="30">
        <f t="shared" ca="1" si="139"/>
        <v>0</v>
      </c>
    </row>
    <row r="1306" spans="1:15">
      <c r="A1306" s="5">
        <v>40290</v>
      </c>
      <c r="B1306" s="4">
        <v>7948.89</v>
      </c>
      <c r="C1306" s="4">
        <v>7985.49</v>
      </c>
      <c r="D1306" s="4">
        <v>7897.14</v>
      </c>
      <c r="E1306" s="4">
        <v>7978.69</v>
      </c>
      <c r="F1306" s="4">
        <v>3692800</v>
      </c>
      <c r="G1306" s="27">
        <f t="shared" si="141"/>
        <v>-41.639999999999418</v>
      </c>
      <c r="H1306" s="27">
        <f t="shared" si="140"/>
        <v>29.799999999999272</v>
      </c>
      <c r="I1306" s="31">
        <f t="shared" ca="1" si="135"/>
        <v>0</v>
      </c>
      <c r="J1306" s="27">
        <f t="shared" ca="1" si="136"/>
        <v>1</v>
      </c>
      <c r="K1306" s="27">
        <f t="shared" ca="1" si="137"/>
        <v>-11.840000000000146</v>
      </c>
      <c r="L1306" s="27">
        <f t="shared" ca="1" si="138"/>
        <v>4227.7300000000005</v>
      </c>
      <c r="M1306" s="30">
        <f ca="1">AVERAGE(E1306:OFFSET(E1306,-M$5+1,0))</f>
        <v>8034.4010000000007</v>
      </c>
      <c r="N1306" s="30">
        <f ca="1">AVERAGE(E1306:OFFSET(E1306,-N$5+1,0))</f>
        <v>8009.8375000000015</v>
      </c>
      <c r="O1306" s="30">
        <f t="shared" ca="1" si="139"/>
        <v>0</v>
      </c>
    </row>
    <row r="1307" spans="1:15">
      <c r="A1307" s="5">
        <v>40291</v>
      </c>
      <c r="B1307" s="4">
        <v>8021.71</v>
      </c>
      <c r="C1307" s="4">
        <v>8030.11</v>
      </c>
      <c r="D1307" s="4">
        <v>7996.77</v>
      </c>
      <c r="E1307" s="4">
        <v>8004.89</v>
      </c>
      <c r="F1307" s="4">
        <v>4027600</v>
      </c>
      <c r="G1307" s="27">
        <f t="shared" si="141"/>
        <v>43.020000000000437</v>
      </c>
      <c r="H1307" s="27">
        <f t="shared" si="140"/>
        <v>-16.819999999999709</v>
      </c>
      <c r="I1307" s="31">
        <f t="shared" ca="1" si="135"/>
        <v>0</v>
      </c>
      <c r="J1307" s="27">
        <f t="shared" ca="1" si="136"/>
        <v>1</v>
      </c>
      <c r="K1307" s="27">
        <f t="shared" ca="1" si="137"/>
        <v>26.200000000000728</v>
      </c>
      <c r="L1307" s="27">
        <f t="shared" ca="1" si="138"/>
        <v>4253.9300000000012</v>
      </c>
      <c r="M1307" s="30">
        <f ca="1">AVERAGE(E1307:OFFSET(E1307,-M$5+1,0))</f>
        <v>8025.6869999999999</v>
      </c>
      <c r="N1307" s="30">
        <f ca="1">AVERAGE(E1307:OFFSET(E1307,-N$5+1,0))</f>
        <v>8018.1770000000015</v>
      </c>
      <c r="O1307" s="30">
        <f t="shared" ca="1" si="139"/>
        <v>0</v>
      </c>
    </row>
    <row r="1308" spans="1:15">
      <c r="A1308" s="5">
        <v>40294</v>
      </c>
      <c r="B1308" s="4">
        <v>8107.22</v>
      </c>
      <c r="C1308" s="4">
        <v>8168.47</v>
      </c>
      <c r="D1308" s="4">
        <v>8093.14</v>
      </c>
      <c r="E1308" s="4">
        <v>8158.14</v>
      </c>
      <c r="F1308" s="4">
        <v>4437400</v>
      </c>
      <c r="G1308" s="27">
        <f t="shared" si="141"/>
        <v>102.32999999999993</v>
      </c>
      <c r="H1308" s="27">
        <f t="shared" si="140"/>
        <v>50.920000000000073</v>
      </c>
      <c r="I1308" s="31">
        <f t="shared" ca="1" si="135"/>
        <v>-1</v>
      </c>
      <c r="J1308" s="27">
        <f t="shared" ca="1" si="136"/>
        <v>1</v>
      </c>
      <c r="K1308" s="27">
        <f t="shared" ca="1" si="137"/>
        <v>153.25</v>
      </c>
      <c r="L1308" s="27">
        <f t="shared" ca="1" si="138"/>
        <v>4407.1800000000012</v>
      </c>
      <c r="M1308" s="30">
        <f ca="1">AVERAGE(E1308:OFFSET(E1308,-M$5+1,0))</f>
        <v>8029.7259999999997</v>
      </c>
      <c r="N1308" s="30">
        <f ca="1">AVERAGE(E1308:OFFSET(E1308,-N$5+1,0))</f>
        <v>8032.2410000000018</v>
      </c>
      <c r="O1308" s="30">
        <f t="shared" ca="1" si="139"/>
        <v>-1</v>
      </c>
    </row>
    <row r="1309" spans="1:15">
      <c r="A1309" s="5">
        <v>40295</v>
      </c>
      <c r="B1309" s="4">
        <v>8174.85</v>
      </c>
      <c r="C1309" s="4">
        <v>8174.85</v>
      </c>
      <c r="D1309" s="4">
        <v>8121.14</v>
      </c>
      <c r="E1309" s="4">
        <v>8146.44</v>
      </c>
      <c r="F1309" s="4">
        <v>3716000</v>
      </c>
      <c r="G1309" s="27">
        <f t="shared" si="141"/>
        <v>16.710000000000036</v>
      </c>
      <c r="H1309" s="27">
        <f t="shared" si="140"/>
        <v>-28.410000000000764</v>
      </c>
      <c r="I1309" s="31">
        <f t="shared" ca="1" si="135"/>
        <v>0</v>
      </c>
      <c r="J1309" s="27">
        <f t="shared" ca="1" si="136"/>
        <v>0</v>
      </c>
      <c r="K1309" s="27">
        <f t="shared" ca="1" si="137"/>
        <v>16.710000000000036</v>
      </c>
      <c r="L1309" s="27">
        <f t="shared" ca="1" si="138"/>
        <v>4423.8900000000012</v>
      </c>
      <c r="M1309" s="30">
        <f ca="1">AVERAGE(E1309:OFFSET(E1309,-M$5+1,0))</f>
        <v>8041.3969999999999</v>
      </c>
      <c r="N1309" s="30">
        <f ca="1">AVERAGE(E1309:OFFSET(E1309,-N$5+1,0))</f>
        <v>8042.1905000000015</v>
      </c>
      <c r="O1309" s="30">
        <f t="shared" ca="1" si="139"/>
        <v>0</v>
      </c>
    </row>
    <row r="1310" spans="1:15">
      <c r="A1310" s="5">
        <v>40296</v>
      </c>
      <c r="B1310" s="4">
        <v>7944.7</v>
      </c>
      <c r="C1310" s="4">
        <v>8092.48</v>
      </c>
      <c r="D1310" s="4">
        <v>7944.7</v>
      </c>
      <c r="E1310" s="4">
        <v>8081.55</v>
      </c>
      <c r="F1310" s="4">
        <v>4334800</v>
      </c>
      <c r="G1310" s="27">
        <f t="shared" si="141"/>
        <v>-201.73999999999978</v>
      </c>
      <c r="H1310" s="27">
        <f t="shared" si="140"/>
        <v>136.85000000000036</v>
      </c>
      <c r="I1310" s="31">
        <f t="shared" ca="1" si="135"/>
        <v>0</v>
      </c>
      <c r="J1310" s="27">
        <f t="shared" ca="1" si="136"/>
        <v>0</v>
      </c>
      <c r="K1310" s="27">
        <f t="shared" ca="1" si="137"/>
        <v>0</v>
      </c>
      <c r="L1310" s="27">
        <f t="shared" ca="1" si="138"/>
        <v>4423.8900000000012</v>
      </c>
      <c r="M1310" s="30">
        <f ca="1">AVERAGE(E1310:OFFSET(E1310,-M$5+1,0))</f>
        <v>8039.8389999999999</v>
      </c>
      <c r="N1310" s="30">
        <f ca="1">AVERAGE(E1310:OFFSET(E1310,-N$5+1,0))</f>
        <v>8048.1570000000011</v>
      </c>
      <c r="O1310" s="30">
        <f t="shared" ca="1" si="139"/>
        <v>0</v>
      </c>
    </row>
    <row r="1311" spans="1:15">
      <c r="A1311" s="5">
        <v>40297</v>
      </c>
      <c r="B1311" s="4">
        <v>8105.96</v>
      </c>
      <c r="C1311" s="4">
        <v>8107.36</v>
      </c>
      <c r="D1311" s="4">
        <v>8053.02</v>
      </c>
      <c r="E1311" s="4">
        <v>8054.05</v>
      </c>
      <c r="F1311" s="4">
        <v>4648600</v>
      </c>
      <c r="G1311" s="27">
        <f t="shared" si="141"/>
        <v>24.409999999999854</v>
      </c>
      <c r="H1311" s="27">
        <f t="shared" si="140"/>
        <v>-51.909999999999854</v>
      </c>
      <c r="I1311" s="31">
        <f t="shared" ca="1" si="135"/>
        <v>0</v>
      </c>
      <c r="J1311" s="27">
        <f t="shared" ca="1" si="136"/>
        <v>0</v>
      </c>
      <c r="K1311" s="27">
        <f t="shared" ca="1" si="137"/>
        <v>0</v>
      </c>
      <c r="L1311" s="27">
        <f t="shared" ca="1" si="138"/>
        <v>4423.8900000000012</v>
      </c>
      <c r="M1311" s="30">
        <f ca="1">AVERAGE(E1311:OFFSET(E1311,-M$5+1,0))</f>
        <v>8028.05</v>
      </c>
      <c r="N1311" s="30">
        <f ca="1">AVERAGE(E1311:OFFSET(E1311,-N$5+1,0))</f>
        <v>8054.8564999999999</v>
      </c>
      <c r="O1311" s="30">
        <f t="shared" ca="1" si="139"/>
        <v>0</v>
      </c>
    </row>
    <row r="1312" spans="1:15">
      <c r="A1312" s="5">
        <v>40298</v>
      </c>
      <c r="B1312" s="4">
        <v>8116.39</v>
      </c>
      <c r="C1312" s="4">
        <v>8163.94</v>
      </c>
      <c r="D1312" s="4">
        <v>7999.28</v>
      </c>
      <c r="E1312" s="4">
        <v>8004.25</v>
      </c>
      <c r="F1312" s="4">
        <v>5150600</v>
      </c>
      <c r="G1312" s="27">
        <f t="shared" si="141"/>
        <v>62.340000000000146</v>
      </c>
      <c r="H1312" s="27">
        <f t="shared" si="140"/>
        <v>-112.14000000000033</v>
      </c>
      <c r="I1312" s="31">
        <f t="shared" ca="1" si="135"/>
        <v>0</v>
      </c>
      <c r="J1312" s="27">
        <f t="shared" ca="1" si="136"/>
        <v>0</v>
      </c>
      <c r="K1312" s="27">
        <f t="shared" ca="1" si="137"/>
        <v>0</v>
      </c>
      <c r="L1312" s="27">
        <f t="shared" ca="1" si="138"/>
        <v>4423.8900000000012</v>
      </c>
      <c r="M1312" s="30">
        <f ca="1">AVERAGE(E1312:OFFSET(E1312,-M$5+1,0))</f>
        <v>8017.3180000000011</v>
      </c>
      <c r="N1312" s="30">
        <f ca="1">AVERAGE(E1312:OFFSET(E1312,-N$5+1,0))</f>
        <v>8054.4144999999971</v>
      </c>
      <c r="O1312" s="30">
        <f t="shared" ca="1" si="139"/>
        <v>0</v>
      </c>
    </row>
    <row r="1313" spans="1:15">
      <c r="A1313" s="5">
        <v>40301</v>
      </c>
      <c r="B1313" s="4">
        <v>7979.8</v>
      </c>
      <c r="C1313" s="4">
        <v>8022.45</v>
      </c>
      <c r="D1313" s="4">
        <v>7916.04</v>
      </c>
      <c r="E1313" s="4">
        <v>7952.17</v>
      </c>
      <c r="F1313" s="4">
        <v>3430400</v>
      </c>
      <c r="G1313" s="27">
        <f t="shared" si="141"/>
        <v>-24.449999999999818</v>
      </c>
      <c r="H1313" s="27">
        <f t="shared" si="140"/>
        <v>-27.630000000000109</v>
      </c>
      <c r="I1313" s="31">
        <f t="shared" ca="1" si="135"/>
        <v>0</v>
      </c>
      <c r="J1313" s="27">
        <f t="shared" ca="1" si="136"/>
        <v>0</v>
      </c>
      <c r="K1313" s="27">
        <f t="shared" ca="1" si="137"/>
        <v>0</v>
      </c>
      <c r="L1313" s="27">
        <f t="shared" ca="1" si="138"/>
        <v>4423.8900000000012</v>
      </c>
      <c r="M1313" s="30">
        <f ca="1">AVERAGE(E1313:OFFSET(E1313,-M$5+1,0))</f>
        <v>8027.1130000000003</v>
      </c>
      <c r="N1313" s="30">
        <f ca="1">AVERAGE(E1313:OFFSET(E1313,-N$5+1,0))</f>
        <v>8050.7264999999998</v>
      </c>
      <c r="O1313" s="30">
        <f t="shared" ca="1" si="139"/>
        <v>0</v>
      </c>
    </row>
    <row r="1314" spans="1:15">
      <c r="A1314" s="5">
        <v>40302</v>
      </c>
      <c r="B1314" s="4">
        <v>8006.79</v>
      </c>
      <c r="C1314" s="4">
        <v>8010.98</v>
      </c>
      <c r="D1314" s="4">
        <v>7889.93</v>
      </c>
      <c r="E1314" s="4">
        <v>7930.77</v>
      </c>
      <c r="F1314" s="4">
        <v>3672800</v>
      </c>
      <c r="G1314" s="27">
        <f t="shared" si="141"/>
        <v>54.619999999999891</v>
      </c>
      <c r="H1314" s="27">
        <f t="shared" si="140"/>
        <v>-76.019999999999527</v>
      </c>
      <c r="I1314" s="31">
        <f t="shared" ca="1" si="135"/>
        <v>0</v>
      </c>
      <c r="J1314" s="27">
        <f t="shared" ca="1" si="136"/>
        <v>0</v>
      </c>
      <c r="K1314" s="27">
        <f t="shared" ca="1" si="137"/>
        <v>0</v>
      </c>
      <c r="L1314" s="27">
        <f t="shared" ca="1" si="138"/>
        <v>4423.8900000000012</v>
      </c>
      <c r="M1314" s="30">
        <f ca="1">AVERAGE(E1314:OFFSET(E1314,-M$5+1,0))</f>
        <v>8030.148000000001</v>
      </c>
      <c r="N1314" s="30">
        <f ca="1">AVERAGE(E1314:OFFSET(E1314,-N$5+1,0))</f>
        <v>8042.7824999999993</v>
      </c>
      <c r="O1314" s="30">
        <f t="shared" ca="1" si="139"/>
        <v>0</v>
      </c>
    </row>
    <row r="1315" spans="1:15">
      <c r="A1315" s="5">
        <v>40303</v>
      </c>
      <c r="B1315" s="4">
        <v>7759.18</v>
      </c>
      <c r="C1315" s="4">
        <v>7785.55</v>
      </c>
      <c r="D1315" s="4">
        <v>7695.69</v>
      </c>
      <c r="E1315" s="4">
        <v>7696.9</v>
      </c>
      <c r="F1315" s="4">
        <v>4732200</v>
      </c>
      <c r="G1315" s="27">
        <f t="shared" si="141"/>
        <v>-171.59000000000015</v>
      </c>
      <c r="H1315" s="27">
        <f t="shared" si="140"/>
        <v>-62.280000000000655</v>
      </c>
      <c r="I1315" s="31">
        <f t="shared" ca="1" si="135"/>
        <v>0</v>
      </c>
      <c r="J1315" s="27">
        <f t="shared" ca="1" si="136"/>
        <v>0</v>
      </c>
      <c r="K1315" s="27">
        <f t="shared" ca="1" si="137"/>
        <v>0</v>
      </c>
      <c r="L1315" s="27">
        <f t="shared" ca="1" si="138"/>
        <v>4423.8900000000012</v>
      </c>
      <c r="M1315" s="30">
        <f ca="1">AVERAGE(E1315:OFFSET(E1315,-M$5+1,0))</f>
        <v>8000.7849999999989</v>
      </c>
      <c r="N1315" s="30">
        <f ca="1">AVERAGE(E1315:OFFSET(E1315,-N$5+1,0))</f>
        <v>8021.5384999999997</v>
      </c>
      <c r="O1315" s="30">
        <f t="shared" ca="1" si="139"/>
        <v>0</v>
      </c>
    </row>
    <row r="1316" spans="1:15">
      <c r="A1316" s="5">
        <v>40304</v>
      </c>
      <c r="B1316" s="4">
        <v>7696.27</v>
      </c>
      <c r="C1316" s="4">
        <v>7702.11</v>
      </c>
      <c r="D1316" s="4">
        <v>7562.03</v>
      </c>
      <c r="E1316" s="4">
        <v>7579.48</v>
      </c>
      <c r="F1316" s="4">
        <v>4090600</v>
      </c>
      <c r="G1316" s="27">
        <f t="shared" si="141"/>
        <v>-0.62999999999919964</v>
      </c>
      <c r="H1316" s="27">
        <f t="shared" si="140"/>
        <v>-116.79000000000087</v>
      </c>
      <c r="I1316" s="31">
        <f t="shared" ca="1" si="135"/>
        <v>0</v>
      </c>
      <c r="J1316" s="27">
        <f t="shared" ca="1" si="136"/>
        <v>0</v>
      </c>
      <c r="K1316" s="27">
        <f t="shared" ca="1" si="137"/>
        <v>0</v>
      </c>
      <c r="L1316" s="27">
        <f t="shared" ca="1" si="138"/>
        <v>4423.8900000000012</v>
      </c>
      <c r="M1316" s="30">
        <f ca="1">AVERAGE(E1316:OFFSET(E1316,-M$5+1,0))</f>
        <v>7960.8639999999987</v>
      </c>
      <c r="N1316" s="30">
        <f ca="1">AVERAGE(E1316:OFFSET(E1316,-N$5+1,0))</f>
        <v>7997.6325000000015</v>
      </c>
      <c r="O1316" s="30">
        <f t="shared" ca="1" si="139"/>
        <v>0</v>
      </c>
    </row>
    <row r="1317" spans="1:15">
      <c r="A1317" s="5">
        <v>40305</v>
      </c>
      <c r="B1317" s="4">
        <v>7393.27</v>
      </c>
      <c r="C1317" s="4">
        <v>7572.79</v>
      </c>
      <c r="D1317" s="4">
        <v>7387.19</v>
      </c>
      <c r="E1317" s="4">
        <v>7567.1</v>
      </c>
      <c r="F1317" s="4">
        <v>4756000</v>
      </c>
      <c r="G1317" s="27">
        <f t="shared" si="141"/>
        <v>-186.20999999999913</v>
      </c>
      <c r="H1317" s="27">
        <f t="shared" si="140"/>
        <v>173.82999999999993</v>
      </c>
      <c r="I1317" s="31">
        <f t="shared" ca="1" si="135"/>
        <v>0</v>
      </c>
      <c r="J1317" s="27">
        <f t="shared" ca="1" si="136"/>
        <v>0</v>
      </c>
      <c r="K1317" s="27">
        <f t="shared" ca="1" si="137"/>
        <v>0</v>
      </c>
      <c r="L1317" s="27">
        <f t="shared" ca="1" si="138"/>
        <v>4423.8900000000012</v>
      </c>
      <c r="M1317" s="30">
        <f ca="1">AVERAGE(E1317:OFFSET(E1317,-M$5+1,0))</f>
        <v>7917.0850000000009</v>
      </c>
      <c r="N1317" s="30">
        <f ca="1">AVERAGE(E1317:OFFSET(E1317,-N$5+1,0))</f>
        <v>7971.3860000000004</v>
      </c>
      <c r="O1317" s="30">
        <f t="shared" ca="1" si="139"/>
        <v>0</v>
      </c>
    </row>
    <row r="1318" spans="1:15">
      <c r="A1318" s="5">
        <v>40308</v>
      </c>
      <c r="B1318" s="4">
        <v>7610.88</v>
      </c>
      <c r="C1318" s="4">
        <v>7664.73</v>
      </c>
      <c r="D1318" s="4">
        <v>7577.31</v>
      </c>
      <c r="E1318" s="4">
        <v>7664.73</v>
      </c>
      <c r="F1318" s="4">
        <v>3267400</v>
      </c>
      <c r="G1318" s="27">
        <f t="shared" si="141"/>
        <v>43.779999999999745</v>
      </c>
      <c r="H1318" s="27">
        <f t="shared" si="140"/>
        <v>53.849999999999454</v>
      </c>
      <c r="I1318" s="31">
        <f t="shared" ca="1" si="135"/>
        <v>0</v>
      </c>
      <c r="J1318" s="27">
        <f t="shared" ca="1" si="136"/>
        <v>0</v>
      </c>
      <c r="K1318" s="27">
        <f t="shared" ca="1" si="137"/>
        <v>0</v>
      </c>
      <c r="L1318" s="27">
        <f t="shared" ca="1" si="138"/>
        <v>4423.8900000000012</v>
      </c>
      <c r="M1318" s="30">
        <f ca="1">AVERAGE(E1318:OFFSET(E1318,-M$5+1,0))</f>
        <v>7867.7440000000006</v>
      </c>
      <c r="N1318" s="30">
        <f ca="1">AVERAGE(E1318:OFFSET(E1318,-N$5+1,0))</f>
        <v>7948.7350000000024</v>
      </c>
      <c r="O1318" s="30">
        <f t="shared" ca="1" si="139"/>
        <v>0</v>
      </c>
    </row>
    <row r="1319" spans="1:15">
      <c r="A1319" s="5">
        <v>40309</v>
      </c>
      <c r="B1319" s="4">
        <v>7718.17</v>
      </c>
      <c r="C1319" s="4">
        <v>7743.41</v>
      </c>
      <c r="D1319" s="4">
        <v>7608.44</v>
      </c>
      <c r="E1319" s="4">
        <v>7608.44</v>
      </c>
      <c r="F1319" s="4">
        <v>3875600</v>
      </c>
      <c r="G1319" s="27">
        <f t="shared" si="141"/>
        <v>53.440000000000509</v>
      </c>
      <c r="H1319" s="27">
        <f t="shared" si="140"/>
        <v>-109.73000000000047</v>
      </c>
      <c r="I1319" s="31">
        <f t="shared" ca="1" si="135"/>
        <v>0</v>
      </c>
      <c r="J1319" s="27">
        <f t="shared" ca="1" si="136"/>
        <v>0</v>
      </c>
      <c r="K1319" s="27">
        <f t="shared" ca="1" si="137"/>
        <v>0</v>
      </c>
      <c r="L1319" s="27">
        <f t="shared" ca="1" si="138"/>
        <v>4423.8900000000012</v>
      </c>
      <c r="M1319" s="30">
        <f ca="1">AVERAGE(E1319:OFFSET(E1319,-M$5+1,0))</f>
        <v>7813.9440000000004</v>
      </c>
      <c r="N1319" s="30">
        <f ca="1">AVERAGE(E1319:OFFSET(E1319,-N$5+1,0))</f>
        <v>7927.670500000002</v>
      </c>
      <c r="O1319" s="30">
        <f t="shared" ca="1" si="139"/>
        <v>0</v>
      </c>
    </row>
    <row r="1320" spans="1:15">
      <c r="A1320" s="5">
        <v>40310</v>
      </c>
      <c r="B1320" s="4">
        <v>7663.34</v>
      </c>
      <c r="C1320" s="4">
        <v>7674.52</v>
      </c>
      <c r="D1320" s="4">
        <v>7596.21</v>
      </c>
      <c r="E1320" s="4">
        <v>7602.7</v>
      </c>
      <c r="F1320" s="4">
        <v>2929200</v>
      </c>
      <c r="G1320" s="27">
        <f t="shared" si="141"/>
        <v>54.900000000000546</v>
      </c>
      <c r="H1320" s="27">
        <f t="shared" si="140"/>
        <v>-60.640000000000327</v>
      </c>
      <c r="I1320" s="31">
        <f t="shared" ca="1" si="135"/>
        <v>0</v>
      </c>
      <c r="J1320" s="27">
        <f t="shared" ca="1" si="136"/>
        <v>0</v>
      </c>
      <c r="K1320" s="27">
        <f t="shared" ca="1" si="137"/>
        <v>0</v>
      </c>
      <c r="L1320" s="27">
        <f t="shared" ca="1" si="138"/>
        <v>4423.8900000000012</v>
      </c>
      <c r="M1320" s="30">
        <f ca="1">AVERAGE(E1320:OFFSET(E1320,-M$5+1,0))</f>
        <v>7766.0589999999993</v>
      </c>
      <c r="N1320" s="30">
        <f ca="1">AVERAGE(E1320:OFFSET(E1320,-N$5+1,0))</f>
        <v>7902.9490000000005</v>
      </c>
      <c r="O1320" s="30">
        <f t="shared" ca="1" si="139"/>
        <v>0</v>
      </c>
    </row>
    <row r="1321" spans="1:15">
      <c r="A1321" s="5">
        <v>40311</v>
      </c>
      <c r="B1321" s="4">
        <v>7703.48</v>
      </c>
      <c r="C1321" s="4">
        <v>7787.32</v>
      </c>
      <c r="D1321" s="4">
        <v>7687.55</v>
      </c>
      <c r="E1321" s="4">
        <v>7770.57</v>
      </c>
      <c r="F1321" s="4">
        <v>3779600</v>
      </c>
      <c r="G1321" s="27">
        <f t="shared" si="141"/>
        <v>100.77999999999975</v>
      </c>
      <c r="H1321" s="27">
        <f t="shared" si="140"/>
        <v>67.090000000000146</v>
      </c>
      <c r="I1321" s="31">
        <f t="shared" ca="1" si="135"/>
        <v>0</v>
      </c>
      <c r="J1321" s="27">
        <f t="shared" ca="1" si="136"/>
        <v>0</v>
      </c>
      <c r="K1321" s="27">
        <f t="shared" ca="1" si="137"/>
        <v>0</v>
      </c>
      <c r="L1321" s="27">
        <f t="shared" ca="1" si="138"/>
        <v>4423.8900000000012</v>
      </c>
      <c r="M1321" s="30">
        <f ca="1">AVERAGE(E1321:OFFSET(E1321,-M$5+1,0))</f>
        <v>7737.7110000000011</v>
      </c>
      <c r="N1321" s="30">
        <f ca="1">AVERAGE(E1321:OFFSET(E1321,-N$5+1,0))</f>
        <v>7882.8805000000011</v>
      </c>
      <c r="O1321" s="30">
        <f t="shared" ca="1" si="139"/>
        <v>0</v>
      </c>
    </row>
    <row r="1322" spans="1:15">
      <c r="A1322" s="5">
        <v>40312</v>
      </c>
      <c r="B1322" s="4">
        <v>7735.6</v>
      </c>
      <c r="C1322" s="4">
        <v>7772.54</v>
      </c>
      <c r="D1322" s="4">
        <v>7725.82</v>
      </c>
      <c r="E1322" s="4">
        <v>7772.13</v>
      </c>
      <c r="F1322" s="4">
        <v>2810200</v>
      </c>
      <c r="G1322" s="27">
        <f t="shared" si="141"/>
        <v>-34.969999999999345</v>
      </c>
      <c r="H1322" s="27">
        <f t="shared" si="140"/>
        <v>36.529999999999745</v>
      </c>
      <c r="I1322" s="31">
        <f t="shared" ca="1" si="135"/>
        <v>0</v>
      </c>
      <c r="J1322" s="27">
        <f t="shared" ca="1" si="136"/>
        <v>0</v>
      </c>
      <c r="K1322" s="27">
        <f t="shared" ca="1" si="137"/>
        <v>0</v>
      </c>
      <c r="L1322" s="27">
        <f t="shared" ca="1" si="138"/>
        <v>4423.8900000000012</v>
      </c>
      <c r="M1322" s="30">
        <f ca="1">AVERAGE(E1322:OFFSET(E1322,-M$5+1,0))</f>
        <v>7714.4989999999989</v>
      </c>
      <c r="N1322" s="30">
        <f ca="1">AVERAGE(E1322:OFFSET(E1322,-N$5+1,0))</f>
        <v>7865.9085000000005</v>
      </c>
      <c r="O1322" s="30">
        <f t="shared" ca="1" si="139"/>
        <v>0</v>
      </c>
    </row>
    <row r="1323" spans="1:15">
      <c r="A1323" s="5">
        <v>40315</v>
      </c>
      <c r="B1323" s="4">
        <v>7697.79</v>
      </c>
      <c r="C1323" s="4">
        <v>7697.79</v>
      </c>
      <c r="D1323" s="4">
        <v>7574.06</v>
      </c>
      <c r="E1323" s="4">
        <v>7598.72</v>
      </c>
      <c r="F1323" s="4">
        <v>3083600</v>
      </c>
      <c r="G1323" s="27">
        <f t="shared" si="141"/>
        <v>-74.340000000000146</v>
      </c>
      <c r="H1323" s="27">
        <f t="shared" si="140"/>
        <v>-99.069999999999709</v>
      </c>
      <c r="I1323" s="31">
        <f t="shared" ca="1" si="135"/>
        <v>0</v>
      </c>
      <c r="J1323" s="27">
        <f t="shared" ca="1" si="136"/>
        <v>0</v>
      </c>
      <c r="K1323" s="27">
        <f t="shared" ca="1" si="137"/>
        <v>0</v>
      </c>
      <c r="L1323" s="27">
        <f t="shared" ca="1" si="138"/>
        <v>4423.8900000000012</v>
      </c>
      <c r="M1323" s="30">
        <f ca="1">AVERAGE(E1323:OFFSET(E1323,-M$5+1,0))</f>
        <v>7679.1539999999995</v>
      </c>
      <c r="N1323" s="30">
        <f ca="1">AVERAGE(E1323:OFFSET(E1323,-N$5+1,0))</f>
        <v>7853.1335000000008</v>
      </c>
      <c r="O1323" s="30">
        <f t="shared" ca="1" si="139"/>
        <v>0</v>
      </c>
    </row>
    <row r="1324" spans="1:15">
      <c r="A1324" s="5">
        <v>40316</v>
      </c>
      <c r="B1324" s="4">
        <v>7630.1</v>
      </c>
      <c r="C1324" s="4">
        <v>7637.99</v>
      </c>
      <c r="D1324" s="4">
        <v>7560.89</v>
      </c>
      <c r="E1324" s="4">
        <v>7585.3</v>
      </c>
      <c r="F1324" s="4">
        <v>2829800</v>
      </c>
      <c r="G1324" s="27">
        <f t="shared" si="141"/>
        <v>31.380000000000109</v>
      </c>
      <c r="H1324" s="27">
        <f t="shared" si="140"/>
        <v>-44.800000000000182</v>
      </c>
      <c r="I1324" s="31">
        <f t="shared" ca="1" si="135"/>
        <v>0</v>
      </c>
      <c r="J1324" s="27">
        <f t="shared" ca="1" si="136"/>
        <v>0</v>
      </c>
      <c r="K1324" s="27">
        <f t="shared" ca="1" si="137"/>
        <v>0</v>
      </c>
      <c r="L1324" s="27">
        <f t="shared" ca="1" si="138"/>
        <v>4423.8900000000012</v>
      </c>
      <c r="M1324" s="30">
        <f ca="1">AVERAGE(E1324:OFFSET(E1324,-M$5+1,0))</f>
        <v>7644.6069999999991</v>
      </c>
      <c r="N1324" s="30">
        <f ca="1">AVERAGE(E1324:OFFSET(E1324,-N$5+1,0))</f>
        <v>7837.3774999999996</v>
      </c>
      <c r="O1324" s="30">
        <f t="shared" ca="1" si="139"/>
        <v>0</v>
      </c>
    </row>
    <row r="1325" spans="1:15">
      <c r="A1325" s="5">
        <v>40317</v>
      </c>
      <c r="B1325" s="4">
        <v>7527.62</v>
      </c>
      <c r="C1325" s="4">
        <v>7588.09</v>
      </c>
      <c r="D1325" s="4">
        <v>7467.2</v>
      </c>
      <c r="E1325" s="4">
        <v>7559.16</v>
      </c>
      <c r="F1325" s="4">
        <v>3417800</v>
      </c>
      <c r="G1325" s="27">
        <f t="shared" si="141"/>
        <v>-57.680000000000291</v>
      </c>
      <c r="H1325" s="27">
        <f t="shared" si="140"/>
        <v>31.539999999999964</v>
      </c>
      <c r="I1325" s="31">
        <f t="shared" ca="1" si="135"/>
        <v>0</v>
      </c>
      <c r="J1325" s="27">
        <f t="shared" ca="1" si="136"/>
        <v>0</v>
      </c>
      <c r="K1325" s="27">
        <f t="shared" ca="1" si="137"/>
        <v>0</v>
      </c>
      <c r="L1325" s="27">
        <f t="shared" ca="1" si="138"/>
        <v>4423.8900000000012</v>
      </c>
      <c r="M1325" s="30">
        <f ca="1">AVERAGE(E1325:OFFSET(E1325,-M$5+1,0))</f>
        <v>7630.8330000000005</v>
      </c>
      <c r="N1325" s="30">
        <f ca="1">AVERAGE(E1325:OFFSET(E1325,-N$5+1,0))</f>
        <v>7815.8089999999993</v>
      </c>
      <c r="O1325" s="30">
        <f t="shared" ca="1" si="139"/>
        <v>0</v>
      </c>
    </row>
    <row r="1326" spans="1:15">
      <c r="A1326" s="5">
        <v>40318</v>
      </c>
      <c r="B1326" s="4">
        <v>7557.17</v>
      </c>
      <c r="C1326" s="4">
        <v>7557.17</v>
      </c>
      <c r="D1326" s="4">
        <v>7424.43</v>
      </c>
      <c r="E1326" s="4">
        <v>7424.43</v>
      </c>
      <c r="F1326" s="4">
        <v>3058800</v>
      </c>
      <c r="G1326" s="27">
        <f t="shared" si="141"/>
        <v>-1.9899999999997817</v>
      </c>
      <c r="H1326" s="27">
        <f t="shared" si="140"/>
        <v>-132.73999999999978</v>
      </c>
      <c r="I1326" s="31">
        <f t="shared" ca="1" si="135"/>
        <v>0</v>
      </c>
      <c r="J1326" s="27">
        <f t="shared" ca="1" si="136"/>
        <v>0</v>
      </c>
      <c r="K1326" s="27">
        <f t="shared" ca="1" si="137"/>
        <v>0</v>
      </c>
      <c r="L1326" s="27">
        <f t="shared" ca="1" si="138"/>
        <v>4423.8900000000012</v>
      </c>
      <c r="M1326" s="30">
        <f ca="1">AVERAGE(E1326:OFFSET(E1326,-M$5+1,0))</f>
        <v>7615.3279999999995</v>
      </c>
      <c r="N1326" s="30">
        <f ca="1">AVERAGE(E1326:OFFSET(E1326,-N$5+1,0))</f>
        <v>7788.0959999999995</v>
      </c>
      <c r="O1326" s="30">
        <f t="shared" ca="1" si="139"/>
        <v>0</v>
      </c>
    </row>
    <row r="1327" spans="1:15">
      <c r="A1327" s="5">
        <v>40319</v>
      </c>
      <c r="B1327" s="4">
        <v>7229.17</v>
      </c>
      <c r="C1327" s="4">
        <v>7277.93</v>
      </c>
      <c r="D1327" s="4">
        <v>7164.21</v>
      </c>
      <c r="E1327" s="4">
        <v>7237.71</v>
      </c>
      <c r="F1327" s="4">
        <v>3918400</v>
      </c>
      <c r="G1327" s="27">
        <f t="shared" si="141"/>
        <v>-195.26000000000022</v>
      </c>
      <c r="H1327" s="27">
        <f t="shared" si="140"/>
        <v>8.5399999999999636</v>
      </c>
      <c r="I1327" s="31">
        <f t="shared" ca="1" si="135"/>
        <v>0</v>
      </c>
      <c r="J1327" s="27">
        <f t="shared" ca="1" si="136"/>
        <v>0</v>
      </c>
      <c r="K1327" s="27">
        <f t="shared" ca="1" si="137"/>
        <v>0</v>
      </c>
      <c r="L1327" s="27">
        <f t="shared" ca="1" si="138"/>
        <v>4423.8900000000012</v>
      </c>
      <c r="M1327" s="30">
        <f ca="1">AVERAGE(E1327:OFFSET(E1327,-M$5+1,0))</f>
        <v>7582.3890000000001</v>
      </c>
      <c r="N1327" s="30">
        <f ca="1">AVERAGE(E1327:OFFSET(E1327,-N$5+1,0))</f>
        <v>7749.7369999999992</v>
      </c>
      <c r="O1327" s="30">
        <f t="shared" ca="1" si="139"/>
        <v>0</v>
      </c>
    </row>
    <row r="1328" spans="1:15">
      <c r="A1328" s="5">
        <v>40322</v>
      </c>
      <c r="B1328" s="4">
        <v>7296.15</v>
      </c>
      <c r="C1328" s="4">
        <v>7344.92</v>
      </c>
      <c r="D1328" s="4">
        <v>7269.81</v>
      </c>
      <c r="E1328" s="4">
        <v>7322.73</v>
      </c>
      <c r="F1328" s="4">
        <v>2518600</v>
      </c>
      <c r="G1328" s="27">
        <f t="shared" si="141"/>
        <v>58.4399999999996</v>
      </c>
      <c r="H1328" s="27">
        <f t="shared" si="140"/>
        <v>26.579999999999927</v>
      </c>
      <c r="I1328" s="31">
        <f t="shared" ca="1" si="135"/>
        <v>0</v>
      </c>
      <c r="J1328" s="27">
        <f t="shared" ca="1" si="136"/>
        <v>0</v>
      </c>
      <c r="K1328" s="27">
        <f t="shared" ca="1" si="137"/>
        <v>0</v>
      </c>
      <c r="L1328" s="27">
        <f t="shared" ca="1" si="138"/>
        <v>4423.8900000000012</v>
      </c>
      <c r="M1328" s="30">
        <f ca="1">AVERAGE(E1328:OFFSET(E1328,-M$5+1,0))</f>
        <v>7548.1890000000003</v>
      </c>
      <c r="N1328" s="30">
        <f ca="1">AVERAGE(E1328:OFFSET(E1328,-N$5+1,0))</f>
        <v>7707.9664999999995</v>
      </c>
      <c r="O1328" s="30">
        <f t="shared" ca="1" si="139"/>
        <v>0</v>
      </c>
    </row>
    <row r="1329" spans="1:15">
      <c r="A1329" s="5">
        <v>40323</v>
      </c>
      <c r="B1329" s="4">
        <v>7238.16</v>
      </c>
      <c r="C1329" s="4">
        <v>7241.84</v>
      </c>
      <c r="D1329" s="4">
        <v>7032.4</v>
      </c>
      <c r="E1329" s="4">
        <v>7086.37</v>
      </c>
      <c r="F1329" s="4">
        <v>3914000</v>
      </c>
      <c r="G1329" s="27">
        <f t="shared" si="141"/>
        <v>-84.569999999999709</v>
      </c>
      <c r="H1329" s="27">
        <f t="shared" si="140"/>
        <v>-151.78999999999996</v>
      </c>
      <c r="I1329" s="31">
        <f t="shared" ca="1" si="135"/>
        <v>0</v>
      </c>
      <c r="J1329" s="27">
        <f t="shared" ca="1" si="136"/>
        <v>0</v>
      </c>
      <c r="K1329" s="27">
        <f t="shared" ca="1" si="137"/>
        <v>0</v>
      </c>
      <c r="L1329" s="27">
        <f t="shared" ca="1" si="138"/>
        <v>4423.8900000000012</v>
      </c>
      <c r="M1329" s="30">
        <f ca="1">AVERAGE(E1329:OFFSET(E1329,-M$5+1,0))</f>
        <v>7495.9819999999991</v>
      </c>
      <c r="N1329" s="30">
        <f ca="1">AVERAGE(E1329:OFFSET(E1329,-N$5+1,0))</f>
        <v>7654.9630000000006</v>
      </c>
      <c r="O1329" s="30">
        <f t="shared" ca="1" si="139"/>
        <v>0</v>
      </c>
    </row>
    <row r="1330" spans="1:15">
      <c r="A1330" s="5">
        <v>40324</v>
      </c>
      <c r="B1330" s="4">
        <v>7161.4</v>
      </c>
      <c r="C1330" s="4">
        <v>7174.38</v>
      </c>
      <c r="D1330" s="4">
        <v>7079.85</v>
      </c>
      <c r="E1330" s="4">
        <v>7167.35</v>
      </c>
      <c r="F1330" s="4">
        <v>3536200</v>
      </c>
      <c r="G1330" s="27">
        <f t="shared" si="141"/>
        <v>75.029999999999745</v>
      </c>
      <c r="H1330" s="27">
        <f t="shared" si="140"/>
        <v>5.9500000000007276</v>
      </c>
      <c r="I1330" s="31">
        <f t="shared" ca="1" si="135"/>
        <v>0</v>
      </c>
      <c r="J1330" s="27">
        <f t="shared" ca="1" si="136"/>
        <v>0</v>
      </c>
      <c r="K1330" s="27">
        <f t="shared" ca="1" si="137"/>
        <v>0</v>
      </c>
      <c r="L1330" s="27">
        <f t="shared" ca="1" si="138"/>
        <v>4423.8900000000012</v>
      </c>
      <c r="M1330" s="30">
        <f ca="1">AVERAGE(E1330:OFFSET(E1330,-M$5+1,0))</f>
        <v>7452.4470000000001</v>
      </c>
      <c r="N1330" s="30">
        <f ca="1">AVERAGE(E1330:OFFSET(E1330,-N$5+1,0))</f>
        <v>7609.2530000000015</v>
      </c>
      <c r="O1330" s="30">
        <f t="shared" ca="1" si="139"/>
        <v>0</v>
      </c>
    </row>
    <row r="1331" spans="1:15">
      <c r="A1331" s="5">
        <v>40325</v>
      </c>
      <c r="B1331" s="4">
        <v>7139.45</v>
      </c>
      <c r="C1331" s="4">
        <v>7254.68</v>
      </c>
      <c r="D1331" s="4">
        <v>7105.11</v>
      </c>
      <c r="E1331" s="4">
        <v>7243.16</v>
      </c>
      <c r="F1331" s="4">
        <v>3097400</v>
      </c>
      <c r="G1331" s="27">
        <f t="shared" si="141"/>
        <v>-27.900000000000546</v>
      </c>
      <c r="H1331" s="27">
        <f t="shared" si="140"/>
        <v>103.71000000000004</v>
      </c>
      <c r="I1331" s="31">
        <f t="shared" ca="1" si="135"/>
        <v>0</v>
      </c>
      <c r="J1331" s="27">
        <f t="shared" ca="1" si="136"/>
        <v>0</v>
      </c>
      <c r="K1331" s="27">
        <f t="shared" ca="1" si="137"/>
        <v>0</v>
      </c>
      <c r="L1331" s="27">
        <f t="shared" ca="1" si="138"/>
        <v>4423.8900000000012</v>
      </c>
      <c r="M1331" s="30">
        <f ca="1">AVERAGE(E1331:OFFSET(E1331,-M$5+1,0))</f>
        <v>7399.706000000001</v>
      </c>
      <c r="N1331" s="30">
        <f ca="1">AVERAGE(E1331:OFFSET(E1331,-N$5+1,0))</f>
        <v>7568.7085000000025</v>
      </c>
      <c r="O1331" s="30">
        <f t="shared" ca="1" si="139"/>
        <v>0</v>
      </c>
    </row>
    <row r="1332" spans="1:15">
      <c r="A1332" s="5">
        <v>40326</v>
      </c>
      <c r="B1332" s="4">
        <v>7338.77</v>
      </c>
      <c r="C1332" s="4">
        <v>7364.01</v>
      </c>
      <c r="D1332" s="4">
        <v>7271.3</v>
      </c>
      <c r="E1332" s="4">
        <v>7295.32</v>
      </c>
      <c r="F1332" s="4">
        <v>3575800</v>
      </c>
      <c r="G1332" s="27">
        <f t="shared" si="141"/>
        <v>95.610000000000582</v>
      </c>
      <c r="H1332" s="27">
        <f t="shared" si="140"/>
        <v>-43.450000000000728</v>
      </c>
      <c r="I1332" s="31">
        <f t="shared" ca="1" si="135"/>
        <v>0</v>
      </c>
      <c r="J1332" s="27">
        <f t="shared" ca="1" si="136"/>
        <v>0</v>
      </c>
      <c r="K1332" s="27">
        <f t="shared" ca="1" si="137"/>
        <v>0</v>
      </c>
      <c r="L1332" s="27">
        <f t="shared" ca="1" si="138"/>
        <v>4423.8900000000012</v>
      </c>
      <c r="M1332" s="30">
        <f ca="1">AVERAGE(E1332:OFFSET(E1332,-M$5+1,0))</f>
        <v>7352.0249999999996</v>
      </c>
      <c r="N1332" s="30">
        <f ca="1">AVERAGE(E1332:OFFSET(E1332,-N$5+1,0))</f>
        <v>7533.2620000000006</v>
      </c>
      <c r="O1332" s="30">
        <f t="shared" ca="1" si="139"/>
        <v>0</v>
      </c>
    </row>
    <row r="1333" spans="1:15">
      <c r="A1333" s="5">
        <v>40329</v>
      </c>
      <c r="B1333" s="4">
        <v>7312.26</v>
      </c>
      <c r="C1333" s="4">
        <v>7373.98</v>
      </c>
      <c r="D1333" s="4">
        <v>7292.54</v>
      </c>
      <c r="E1333" s="4">
        <v>7373.98</v>
      </c>
      <c r="F1333" s="4">
        <v>2443000</v>
      </c>
      <c r="G1333" s="27">
        <f t="shared" si="141"/>
        <v>16.940000000000509</v>
      </c>
      <c r="H1333" s="27">
        <f t="shared" si="140"/>
        <v>61.719999999999345</v>
      </c>
      <c r="I1333" s="31">
        <f t="shared" ca="1" si="135"/>
        <v>0</v>
      </c>
      <c r="J1333" s="27">
        <f t="shared" ca="1" si="136"/>
        <v>0</v>
      </c>
      <c r="K1333" s="27">
        <f t="shared" ca="1" si="137"/>
        <v>0</v>
      </c>
      <c r="L1333" s="27">
        <f t="shared" ca="1" si="138"/>
        <v>4423.8900000000012</v>
      </c>
      <c r="M1333" s="30">
        <f ca="1">AVERAGE(E1333:OFFSET(E1333,-M$5+1,0))</f>
        <v>7329.5509999999995</v>
      </c>
      <c r="N1333" s="30">
        <f ca="1">AVERAGE(E1333:OFFSET(E1333,-N$5+1,0))</f>
        <v>7504.3525000000009</v>
      </c>
      <c r="O1333" s="30">
        <f t="shared" ca="1" si="139"/>
        <v>0</v>
      </c>
    </row>
    <row r="1334" spans="1:15">
      <c r="A1334" s="5">
        <v>40330</v>
      </c>
      <c r="B1334" s="4">
        <v>7327.01</v>
      </c>
      <c r="C1334" s="4">
        <v>7348.56</v>
      </c>
      <c r="D1334" s="4">
        <v>7276.52</v>
      </c>
      <c r="E1334" s="4">
        <v>7289.33</v>
      </c>
      <c r="F1334" s="4">
        <v>2518000</v>
      </c>
      <c r="G1334" s="27">
        <f t="shared" si="141"/>
        <v>-46.969999999999345</v>
      </c>
      <c r="H1334" s="27">
        <f t="shared" si="140"/>
        <v>-37.680000000000291</v>
      </c>
      <c r="I1334" s="31">
        <f t="shared" ref="I1334:I1397" ca="1" si="142">O1334</f>
        <v>0</v>
      </c>
      <c r="J1334" s="27">
        <f t="shared" ref="J1334:J1397" ca="1" si="143">IF((J1333+I1333)&gt;=J$5,J$5,IF((J1333+I1333)&lt;=J$7,J$7,J1333+I1333))</f>
        <v>0</v>
      </c>
      <c r="K1334" s="27">
        <f t="shared" ref="K1334:K1397" ca="1" si="144">J1333*G1334+J1334*H1334</f>
        <v>0</v>
      </c>
      <c r="L1334" s="27">
        <f t="shared" ref="L1334:L1397" ca="1" si="145">L1333+K1334</f>
        <v>4423.8900000000012</v>
      </c>
      <c r="M1334" s="30">
        <f ca="1">AVERAGE(E1334:OFFSET(E1334,-M$5+1,0))</f>
        <v>7299.9540000000006</v>
      </c>
      <c r="N1334" s="30">
        <f ca="1">AVERAGE(E1334:OFFSET(E1334,-N$5+1,0))</f>
        <v>7472.2805000000008</v>
      </c>
      <c r="O1334" s="30">
        <f t="shared" ref="O1334:O1397" ca="1" si="146">IF(AND(M1333&lt;=N1333,M1334&gt;N1334),1,IF(AND(M1333&gt;=N1333,M1334&lt;N1334),-1,0))</f>
        <v>0</v>
      </c>
    </row>
    <row r="1335" spans="1:15">
      <c r="A1335" s="5">
        <v>40331</v>
      </c>
      <c r="B1335" s="4">
        <v>7252.79</v>
      </c>
      <c r="C1335" s="4">
        <v>7304.13</v>
      </c>
      <c r="D1335" s="4">
        <v>7159.75</v>
      </c>
      <c r="E1335" s="4">
        <v>7195.71</v>
      </c>
      <c r="F1335" s="4">
        <v>2794200</v>
      </c>
      <c r="G1335" s="27">
        <f t="shared" si="141"/>
        <v>-36.539999999999964</v>
      </c>
      <c r="H1335" s="27">
        <f t="shared" si="140"/>
        <v>-57.079999999999927</v>
      </c>
      <c r="I1335" s="31">
        <f t="shared" ca="1" si="142"/>
        <v>0</v>
      </c>
      <c r="J1335" s="27">
        <f t="shared" ca="1" si="143"/>
        <v>0</v>
      </c>
      <c r="K1335" s="27">
        <f t="shared" ca="1" si="144"/>
        <v>0</v>
      </c>
      <c r="L1335" s="27">
        <f t="shared" ca="1" si="145"/>
        <v>4423.8900000000012</v>
      </c>
      <c r="M1335" s="30">
        <f ca="1">AVERAGE(E1335:OFFSET(E1335,-M$5+1,0))</f>
        <v>7263.6090000000013</v>
      </c>
      <c r="N1335" s="30">
        <f ca="1">AVERAGE(E1335:OFFSET(E1335,-N$5+1,0))</f>
        <v>7447.2210000000005</v>
      </c>
      <c r="O1335" s="30">
        <f t="shared" ca="1" si="146"/>
        <v>0</v>
      </c>
    </row>
    <row r="1336" spans="1:15">
      <c r="A1336" s="5">
        <v>40332</v>
      </c>
      <c r="B1336" s="4">
        <v>7322.51</v>
      </c>
      <c r="C1336" s="4">
        <v>7361.7</v>
      </c>
      <c r="D1336" s="4">
        <v>7309.46</v>
      </c>
      <c r="E1336" s="4">
        <v>7360.28</v>
      </c>
      <c r="F1336" s="4">
        <v>2820800</v>
      </c>
      <c r="G1336" s="27">
        <f t="shared" si="141"/>
        <v>126.80000000000018</v>
      </c>
      <c r="H1336" s="27">
        <f t="shared" si="140"/>
        <v>37.769999999999527</v>
      </c>
      <c r="I1336" s="31">
        <f t="shared" ca="1" si="142"/>
        <v>0</v>
      </c>
      <c r="J1336" s="27">
        <f t="shared" ca="1" si="143"/>
        <v>0</v>
      </c>
      <c r="K1336" s="27">
        <f t="shared" ca="1" si="144"/>
        <v>0</v>
      </c>
      <c r="L1336" s="27">
        <f t="shared" ca="1" si="145"/>
        <v>4423.8900000000012</v>
      </c>
      <c r="M1336" s="30">
        <f ca="1">AVERAGE(E1336:OFFSET(E1336,-M$5+1,0))</f>
        <v>7257.1940000000004</v>
      </c>
      <c r="N1336" s="30">
        <f ca="1">AVERAGE(E1336:OFFSET(E1336,-N$5+1,0))</f>
        <v>7436.2610000000004</v>
      </c>
      <c r="O1336" s="30">
        <f t="shared" ca="1" si="146"/>
        <v>0</v>
      </c>
    </row>
    <row r="1337" spans="1:15">
      <c r="A1337" s="5">
        <v>40333</v>
      </c>
      <c r="B1337" s="4">
        <v>7377.56</v>
      </c>
      <c r="C1337" s="4">
        <v>7377.56</v>
      </c>
      <c r="D1337" s="4">
        <v>7337.35</v>
      </c>
      <c r="E1337" s="4">
        <v>7344.59</v>
      </c>
      <c r="F1337" s="4">
        <v>2484600</v>
      </c>
      <c r="G1337" s="27">
        <f t="shared" si="141"/>
        <v>17.280000000000655</v>
      </c>
      <c r="H1337" s="27">
        <f t="shared" si="140"/>
        <v>-32.970000000000255</v>
      </c>
      <c r="I1337" s="31">
        <f t="shared" ca="1" si="142"/>
        <v>0</v>
      </c>
      <c r="J1337" s="27">
        <f t="shared" ca="1" si="143"/>
        <v>0</v>
      </c>
      <c r="K1337" s="27">
        <f t="shared" ca="1" si="144"/>
        <v>0</v>
      </c>
      <c r="L1337" s="27">
        <f t="shared" ca="1" si="145"/>
        <v>4423.8900000000012</v>
      </c>
      <c r="M1337" s="30">
        <f ca="1">AVERAGE(E1337:OFFSET(E1337,-M$5+1,0))</f>
        <v>7267.8819999999996</v>
      </c>
      <c r="N1337" s="30">
        <f ca="1">AVERAGE(E1337:OFFSET(E1337,-N$5+1,0))</f>
        <v>7425.1354999999994</v>
      </c>
      <c r="O1337" s="30">
        <f t="shared" ca="1" si="146"/>
        <v>0</v>
      </c>
    </row>
    <row r="1338" spans="1:15">
      <c r="A1338" s="5">
        <v>40336</v>
      </c>
      <c r="B1338" s="4">
        <v>7139.76</v>
      </c>
      <c r="C1338" s="4">
        <v>7172.3</v>
      </c>
      <c r="D1338" s="4">
        <v>7085.55</v>
      </c>
      <c r="E1338" s="4">
        <v>7157.83</v>
      </c>
      <c r="F1338" s="4">
        <v>2801400</v>
      </c>
      <c r="G1338" s="27">
        <f t="shared" si="141"/>
        <v>-204.82999999999993</v>
      </c>
      <c r="H1338" s="27">
        <f t="shared" si="140"/>
        <v>18.069999999999709</v>
      </c>
      <c r="I1338" s="31">
        <f t="shared" ca="1" si="142"/>
        <v>0</v>
      </c>
      <c r="J1338" s="27">
        <f t="shared" ca="1" si="143"/>
        <v>0</v>
      </c>
      <c r="K1338" s="27">
        <f t="shared" ca="1" si="144"/>
        <v>0</v>
      </c>
      <c r="L1338" s="27">
        <f t="shared" ca="1" si="145"/>
        <v>4423.8900000000012</v>
      </c>
      <c r="M1338" s="30">
        <f ca="1">AVERAGE(E1338:OFFSET(E1338,-M$5+1,0))</f>
        <v>7251.3919999999998</v>
      </c>
      <c r="N1338" s="30">
        <f ca="1">AVERAGE(E1338:OFFSET(E1338,-N$5+1,0))</f>
        <v>7399.7905000000001</v>
      </c>
      <c r="O1338" s="30">
        <f t="shared" ca="1" si="146"/>
        <v>0</v>
      </c>
    </row>
    <row r="1339" spans="1:15">
      <c r="A1339" s="5">
        <v>40337</v>
      </c>
      <c r="B1339" s="4">
        <v>7142.31</v>
      </c>
      <c r="C1339" s="4">
        <v>7179.14</v>
      </c>
      <c r="D1339" s="4">
        <v>7128.92</v>
      </c>
      <c r="E1339" s="4">
        <v>7151.99</v>
      </c>
      <c r="F1339" s="4">
        <v>2772200</v>
      </c>
      <c r="G1339" s="27">
        <f t="shared" si="141"/>
        <v>-15.519999999999527</v>
      </c>
      <c r="H1339" s="27">
        <f t="shared" si="140"/>
        <v>9.6799999999993815</v>
      </c>
      <c r="I1339" s="31">
        <f t="shared" ca="1" si="142"/>
        <v>0</v>
      </c>
      <c r="J1339" s="27">
        <f t="shared" ca="1" si="143"/>
        <v>0</v>
      </c>
      <c r="K1339" s="27">
        <f t="shared" ca="1" si="144"/>
        <v>0</v>
      </c>
      <c r="L1339" s="27">
        <f t="shared" ca="1" si="145"/>
        <v>4423.8900000000012</v>
      </c>
      <c r="M1339" s="30">
        <f ca="1">AVERAGE(E1339:OFFSET(E1339,-M$5+1,0))</f>
        <v>7257.9540000000006</v>
      </c>
      <c r="N1339" s="30">
        <f ca="1">AVERAGE(E1339:OFFSET(E1339,-N$5+1,0))</f>
        <v>7376.9679999999989</v>
      </c>
      <c r="O1339" s="30">
        <f t="shared" ca="1" si="146"/>
        <v>0</v>
      </c>
    </row>
    <row r="1340" spans="1:15">
      <c r="A1340" s="5">
        <v>40338</v>
      </c>
      <c r="B1340" s="4">
        <v>7166.19</v>
      </c>
      <c r="C1340" s="4">
        <v>7193.04</v>
      </c>
      <c r="D1340" s="4">
        <v>7048.6</v>
      </c>
      <c r="E1340" s="4">
        <v>7071.67</v>
      </c>
      <c r="F1340" s="4">
        <v>3194200</v>
      </c>
      <c r="G1340" s="27">
        <f t="shared" si="141"/>
        <v>14.199999999999818</v>
      </c>
      <c r="H1340" s="27">
        <f t="shared" si="140"/>
        <v>-94.519999999999527</v>
      </c>
      <c r="I1340" s="31">
        <f t="shared" ca="1" si="142"/>
        <v>0</v>
      </c>
      <c r="J1340" s="27">
        <f t="shared" ca="1" si="143"/>
        <v>0</v>
      </c>
      <c r="K1340" s="27">
        <f t="shared" ca="1" si="144"/>
        <v>0</v>
      </c>
      <c r="L1340" s="27">
        <f t="shared" ca="1" si="145"/>
        <v>4423.8900000000012</v>
      </c>
      <c r="M1340" s="30">
        <f ca="1">AVERAGE(E1340:OFFSET(E1340,-M$5+1,0))</f>
        <v>7248.3860000000004</v>
      </c>
      <c r="N1340" s="30">
        <f ca="1">AVERAGE(E1340:OFFSET(E1340,-N$5+1,0))</f>
        <v>7350.4165000000012</v>
      </c>
      <c r="O1340" s="30">
        <f t="shared" ca="1" si="146"/>
        <v>0</v>
      </c>
    </row>
    <row r="1341" spans="1:15">
      <c r="A1341" s="5">
        <v>40339</v>
      </c>
      <c r="B1341" s="4">
        <v>7134.16</v>
      </c>
      <c r="C1341" s="4">
        <v>7182.99</v>
      </c>
      <c r="D1341" s="4">
        <v>7085.34</v>
      </c>
      <c r="E1341" s="4">
        <v>7181.77</v>
      </c>
      <c r="F1341" s="4">
        <v>2467200</v>
      </c>
      <c r="G1341" s="27">
        <f t="shared" si="141"/>
        <v>62.489999999999782</v>
      </c>
      <c r="H1341" s="27">
        <f t="shared" si="140"/>
        <v>47.610000000000582</v>
      </c>
      <c r="I1341" s="31">
        <f t="shared" ca="1" si="142"/>
        <v>0</v>
      </c>
      <c r="J1341" s="27">
        <f t="shared" ca="1" si="143"/>
        <v>0</v>
      </c>
      <c r="K1341" s="27">
        <f t="shared" ca="1" si="144"/>
        <v>0</v>
      </c>
      <c r="L1341" s="27">
        <f t="shared" ca="1" si="145"/>
        <v>4423.8900000000012</v>
      </c>
      <c r="M1341" s="30">
        <f ca="1">AVERAGE(E1341:OFFSET(E1341,-M$5+1,0))</f>
        <v>7242.2469999999985</v>
      </c>
      <c r="N1341" s="30">
        <f ca="1">AVERAGE(E1341:OFFSET(E1341,-N$5+1,0))</f>
        <v>7320.9764999999998</v>
      </c>
      <c r="O1341" s="30">
        <f t="shared" ca="1" si="146"/>
        <v>0</v>
      </c>
    </row>
    <row r="1342" spans="1:15">
      <c r="A1342" s="5">
        <v>40340</v>
      </c>
      <c r="B1342" s="4">
        <v>7302.97</v>
      </c>
      <c r="C1342" s="4">
        <v>7321.6</v>
      </c>
      <c r="D1342" s="4">
        <v>7273.7</v>
      </c>
      <c r="E1342" s="4">
        <v>7299.49</v>
      </c>
      <c r="F1342" s="4">
        <v>3280800</v>
      </c>
      <c r="G1342" s="27">
        <f t="shared" si="141"/>
        <v>121.19999999999982</v>
      </c>
      <c r="H1342" s="27">
        <f t="shared" si="140"/>
        <v>-3.4800000000004729</v>
      </c>
      <c r="I1342" s="31">
        <f t="shared" ca="1" si="142"/>
        <v>0</v>
      </c>
      <c r="J1342" s="27">
        <f t="shared" ca="1" si="143"/>
        <v>0</v>
      </c>
      <c r="K1342" s="27">
        <f t="shared" ca="1" si="144"/>
        <v>0</v>
      </c>
      <c r="L1342" s="27">
        <f t="shared" ca="1" si="145"/>
        <v>4423.8900000000012</v>
      </c>
      <c r="M1342" s="30">
        <f ca="1">AVERAGE(E1342:OFFSET(E1342,-M$5+1,0))</f>
        <v>7242.6639999999998</v>
      </c>
      <c r="N1342" s="30">
        <f ca="1">AVERAGE(E1342:OFFSET(E1342,-N$5+1,0))</f>
        <v>7297.3444999999992</v>
      </c>
      <c r="O1342" s="30">
        <f t="shared" ca="1" si="146"/>
        <v>0</v>
      </c>
    </row>
    <row r="1343" spans="1:15">
      <c r="A1343" s="5">
        <v>40343</v>
      </c>
      <c r="B1343" s="4">
        <v>7372.93</v>
      </c>
      <c r="C1343" s="4">
        <v>7393.41</v>
      </c>
      <c r="D1343" s="4">
        <v>7347.23</v>
      </c>
      <c r="E1343" s="4">
        <v>7387.4</v>
      </c>
      <c r="F1343" s="4">
        <v>2681000</v>
      </c>
      <c r="G1343" s="27">
        <f t="shared" si="141"/>
        <v>73.440000000000509</v>
      </c>
      <c r="H1343" s="27">
        <f t="shared" si="140"/>
        <v>14.469999999999345</v>
      </c>
      <c r="I1343" s="31">
        <f t="shared" ca="1" si="142"/>
        <v>0</v>
      </c>
      <c r="J1343" s="27">
        <f t="shared" ca="1" si="143"/>
        <v>0</v>
      </c>
      <c r="K1343" s="27">
        <f t="shared" ca="1" si="144"/>
        <v>0</v>
      </c>
      <c r="L1343" s="27">
        <f t="shared" ca="1" si="145"/>
        <v>4423.8900000000012</v>
      </c>
      <c r="M1343" s="30">
        <f ca="1">AVERAGE(E1343:OFFSET(E1343,-M$5+1,0))</f>
        <v>7244.0059999999994</v>
      </c>
      <c r="N1343" s="30">
        <f ca="1">AVERAGE(E1343:OFFSET(E1343,-N$5+1,0))</f>
        <v>7286.7785000000003</v>
      </c>
      <c r="O1343" s="30">
        <f t="shared" ca="1" si="146"/>
        <v>0</v>
      </c>
    </row>
    <row r="1344" spans="1:15">
      <c r="A1344" s="5">
        <v>40344</v>
      </c>
      <c r="B1344" s="4">
        <v>7388.57</v>
      </c>
      <c r="C1344" s="4">
        <v>7489.68</v>
      </c>
      <c r="D1344" s="4">
        <v>7364.34</v>
      </c>
      <c r="E1344" s="4">
        <v>7454.06</v>
      </c>
      <c r="F1344" s="4">
        <v>2928800</v>
      </c>
      <c r="G1344" s="27">
        <f t="shared" si="141"/>
        <v>1.1700000000000728</v>
      </c>
      <c r="H1344" s="27">
        <f t="shared" si="140"/>
        <v>65.490000000000691</v>
      </c>
      <c r="I1344" s="31">
        <f t="shared" ca="1" si="142"/>
        <v>0</v>
      </c>
      <c r="J1344" s="27">
        <f t="shared" ca="1" si="143"/>
        <v>0</v>
      </c>
      <c r="K1344" s="27">
        <f t="shared" ca="1" si="144"/>
        <v>0</v>
      </c>
      <c r="L1344" s="27">
        <f t="shared" ca="1" si="145"/>
        <v>4423.8900000000012</v>
      </c>
      <c r="M1344" s="30">
        <f ca="1">AVERAGE(E1344:OFFSET(E1344,-M$5+1,0))</f>
        <v>7260.4789999999994</v>
      </c>
      <c r="N1344" s="30">
        <f ca="1">AVERAGE(E1344:OFFSET(E1344,-N$5+1,0))</f>
        <v>7280.2165000000005</v>
      </c>
      <c r="O1344" s="30">
        <f t="shared" ca="1" si="146"/>
        <v>0</v>
      </c>
    </row>
    <row r="1345" spans="1:15">
      <c r="A1345" s="5">
        <v>40346</v>
      </c>
      <c r="B1345" s="4">
        <v>7503.12</v>
      </c>
      <c r="C1345" s="4">
        <v>7534.06</v>
      </c>
      <c r="D1345" s="4">
        <v>7481.72</v>
      </c>
      <c r="E1345" s="4">
        <v>7515.78</v>
      </c>
      <c r="F1345" s="4">
        <v>3259000</v>
      </c>
      <c r="G1345" s="27">
        <f t="shared" si="141"/>
        <v>49.059999999999491</v>
      </c>
      <c r="H1345" s="27">
        <f t="shared" si="140"/>
        <v>12.659999999999854</v>
      </c>
      <c r="I1345" s="31">
        <f t="shared" ca="1" si="142"/>
        <v>1</v>
      </c>
      <c r="J1345" s="27">
        <f t="shared" ca="1" si="143"/>
        <v>0</v>
      </c>
      <c r="K1345" s="27">
        <f t="shared" ca="1" si="144"/>
        <v>0</v>
      </c>
      <c r="L1345" s="27">
        <f t="shared" ca="1" si="145"/>
        <v>4423.8900000000012</v>
      </c>
      <c r="M1345" s="30">
        <f ca="1">AVERAGE(E1345:OFFSET(E1345,-M$5+1,0))</f>
        <v>7292.485999999999</v>
      </c>
      <c r="N1345" s="30">
        <f ca="1">AVERAGE(E1345:OFFSET(E1345,-N$5+1,0))</f>
        <v>7278.0475000000006</v>
      </c>
      <c r="O1345" s="30">
        <f t="shared" ca="1" si="146"/>
        <v>1</v>
      </c>
    </row>
    <row r="1346" spans="1:15">
      <c r="A1346" s="5">
        <v>40347</v>
      </c>
      <c r="B1346" s="4">
        <v>7538.55</v>
      </c>
      <c r="C1346" s="4">
        <v>7538.55</v>
      </c>
      <c r="D1346" s="4">
        <v>7459.93</v>
      </c>
      <c r="E1346" s="4">
        <v>7493.11</v>
      </c>
      <c r="F1346" s="4">
        <v>2359000</v>
      </c>
      <c r="G1346" s="27">
        <f t="shared" si="141"/>
        <v>22.770000000000437</v>
      </c>
      <c r="H1346" s="27">
        <f t="shared" si="140"/>
        <v>-45.440000000000509</v>
      </c>
      <c r="I1346" s="31">
        <f t="shared" ca="1" si="142"/>
        <v>0</v>
      </c>
      <c r="J1346" s="27">
        <f t="shared" ca="1" si="143"/>
        <v>1</v>
      </c>
      <c r="K1346" s="27">
        <f t="shared" ca="1" si="144"/>
        <v>-45.440000000000509</v>
      </c>
      <c r="L1346" s="27">
        <f t="shared" ca="1" si="145"/>
        <v>4378.4500000000007</v>
      </c>
      <c r="M1346" s="30">
        <f ca="1">AVERAGE(E1346:OFFSET(E1346,-M$5+1,0))</f>
        <v>7305.7690000000002</v>
      </c>
      <c r="N1346" s="30">
        <f ca="1">AVERAGE(E1346:OFFSET(E1346,-N$5+1,0))</f>
        <v>7281.4814999999999</v>
      </c>
      <c r="O1346" s="30">
        <f t="shared" ca="1" si="146"/>
        <v>0</v>
      </c>
    </row>
    <row r="1347" spans="1:15">
      <c r="A1347" s="5">
        <v>40350</v>
      </c>
      <c r="B1347" s="4">
        <v>7595.93</v>
      </c>
      <c r="C1347" s="4">
        <v>7645.71</v>
      </c>
      <c r="D1347" s="4">
        <v>7562.25</v>
      </c>
      <c r="E1347" s="4">
        <v>7635.56</v>
      </c>
      <c r="F1347" s="4">
        <v>3884600</v>
      </c>
      <c r="G1347" s="27">
        <f t="shared" si="141"/>
        <v>102.82000000000062</v>
      </c>
      <c r="H1347" s="27">
        <f t="shared" si="140"/>
        <v>39.630000000000109</v>
      </c>
      <c r="I1347" s="31">
        <f t="shared" ca="1" si="142"/>
        <v>0</v>
      </c>
      <c r="J1347" s="27">
        <f t="shared" ca="1" si="143"/>
        <v>1</v>
      </c>
      <c r="K1347" s="27">
        <f t="shared" ca="1" si="144"/>
        <v>142.45000000000073</v>
      </c>
      <c r="L1347" s="27">
        <f t="shared" ca="1" si="145"/>
        <v>4520.9000000000015</v>
      </c>
      <c r="M1347" s="30">
        <f ca="1">AVERAGE(E1347:OFFSET(E1347,-M$5+1,0))</f>
        <v>7334.8659999999991</v>
      </c>
      <c r="N1347" s="30">
        <f ca="1">AVERAGE(E1347:OFFSET(E1347,-N$5+1,0))</f>
        <v>7301.3739999999989</v>
      </c>
      <c r="O1347" s="30">
        <f t="shared" ca="1" si="146"/>
        <v>0</v>
      </c>
    </row>
    <row r="1348" spans="1:15">
      <c r="A1348" s="5">
        <v>40351</v>
      </c>
      <c r="B1348" s="4">
        <v>7630.64</v>
      </c>
      <c r="C1348" s="4">
        <v>7639.66</v>
      </c>
      <c r="D1348" s="4">
        <v>7610.62</v>
      </c>
      <c r="E1348" s="4">
        <v>7612.68</v>
      </c>
      <c r="F1348" s="4">
        <v>2901200</v>
      </c>
      <c r="G1348" s="27">
        <f t="shared" si="141"/>
        <v>-4.9200000000000728</v>
      </c>
      <c r="H1348" s="27">
        <f t="shared" ref="H1348:H1411" si="147">E1348-B1348</f>
        <v>-17.960000000000036</v>
      </c>
      <c r="I1348" s="31">
        <f t="shared" ca="1" si="142"/>
        <v>0</v>
      </c>
      <c r="J1348" s="27">
        <f t="shared" ca="1" si="143"/>
        <v>1</v>
      </c>
      <c r="K1348" s="27">
        <f t="shared" ca="1" si="144"/>
        <v>-22.880000000000109</v>
      </c>
      <c r="L1348" s="27">
        <f t="shared" ca="1" si="145"/>
        <v>4498.0200000000013</v>
      </c>
      <c r="M1348" s="30">
        <f ca="1">AVERAGE(E1348:OFFSET(E1348,-M$5+1,0))</f>
        <v>7380.3510000000006</v>
      </c>
      <c r="N1348" s="30">
        <f ca="1">AVERAGE(E1348:OFFSET(E1348,-N$5+1,0))</f>
        <v>7315.8714999999993</v>
      </c>
      <c r="O1348" s="30">
        <f t="shared" ca="1" si="146"/>
        <v>0</v>
      </c>
    </row>
    <row r="1349" spans="1:15">
      <c r="A1349" s="5">
        <v>40352</v>
      </c>
      <c r="B1349" s="4">
        <v>7576.29</v>
      </c>
      <c r="C1349" s="4">
        <v>7615.44</v>
      </c>
      <c r="D1349" s="4">
        <v>7549.98</v>
      </c>
      <c r="E1349" s="4">
        <v>7582.15</v>
      </c>
      <c r="F1349" s="4">
        <v>2991200</v>
      </c>
      <c r="G1349" s="27">
        <f t="shared" ref="G1349:G1412" si="148">B1349-E1348</f>
        <v>-36.390000000000327</v>
      </c>
      <c r="H1349" s="27">
        <f t="shared" si="147"/>
        <v>5.8599999999996726</v>
      </c>
      <c r="I1349" s="31">
        <f t="shared" ca="1" si="142"/>
        <v>0</v>
      </c>
      <c r="J1349" s="27">
        <f t="shared" ca="1" si="143"/>
        <v>1</v>
      </c>
      <c r="K1349" s="27">
        <f t="shared" ca="1" si="144"/>
        <v>-30.530000000000655</v>
      </c>
      <c r="L1349" s="27">
        <f t="shared" ca="1" si="145"/>
        <v>4467.4900000000007</v>
      </c>
      <c r="M1349" s="30">
        <f ca="1">AVERAGE(E1349:OFFSET(E1349,-M$5+1,0))</f>
        <v>7423.3669999999984</v>
      </c>
      <c r="N1349" s="30">
        <f ca="1">AVERAGE(E1349:OFFSET(E1349,-N$5+1,0))</f>
        <v>7340.6605</v>
      </c>
      <c r="O1349" s="30">
        <f t="shared" ca="1" si="146"/>
        <v>0</v>
      </c>
    </row>
    <row r="1350" spans="1:15">
      <c r="A1350" s="5">
        <v>40353</v>
      </c>
      <c r="B1350" s="4">
        <v>7601.72</v>
      </c>
      <c r="C1350" s="4">
        <v>7607.63</v>
      </c>
      <c r="D1350" s="4">
        <v>7567.96</v>
      </c>
      <c r="E1350" s="4">
        <v>7589.89</v>
      </c>
      <c r="F1350" s="4">
        <v>3013000</v>
      </c>
      <c r="G1350" s="27">
        <f t="shared" si="148"/>
        <v>19.570000000000618</v>
      </c>
      <c r="H1350" s="27">
        <f t="shared" si="147"/>
        <v>-11.829999999999927</v>
      </c>
      <c r="I1350" s="31">
        <f t="shared" ca="1" si="142"/>
        <v>0</v>
      </c>
      <c r="J1350" s="27">
        <f t="shared" ca="1" si="143"/>
        <v>1</v>
      </c>
      <c r="K1350" s="27">
        <f t="shared" ca="1" si="144"/>
        <v>7.7400000000006912</v>
      </c>
      <c r="L1350" s="27">
        <f t="shared" ca="1" si="145"/>
        <v>4475.2300000000014</v>
      </c>
      <c r="M1350" s="30">
        <f ca="1">AVERAGE(E1350:OFFSET(E1350,-M$5+1,0))</f>
        <v>7475.1890000000003</v>
      </c>
      <c r="N1350" s="30">
        <f ca="1">AVERAGE(E1350:OFFSET(E1350,-N$5+1,0))</f>
        <v>7361.7875000000004</v>
      </c>
      <c r="O1350" s="30">
        <f t="shared" ca="1" si="146"/>
        <v>0</v>
      </c>
    </row>
    <row r="1351" spans="1:15">
      <c r="A1351" s="5">
        <v>40354</v>
      </c>
      <c r="B1351" s="4">
        <v>7509.72</v>
      </c>
      <c r="C1351" s="4">
        <v>7537.37</v>
      </c>
      <c r="D1351" s="4">
        <v>7463.29</v>
      </c>
      <c r="E1351" s="4">
        <v>7474.71</v>
      </c>
      <c r="F1351" s="4">
        <v>3368200</v>
      </c>
      <c r="G1351" s="27">
        <f t="shared" si="148"/>
        <v>-80.170000000000073</v>
      </c>
      <c r="H1351" s="27">
        <f t="shared" si="147"/>
        <v>-35.010000000000218</v>
      </c>
      <c r="I1351" s="31">
        <f t="shared" ca="1" si="142"/>
        <v>0</v>
      </c>
      <c r="J1351" s="27">
        <f t="shared" ca="1" si="143"/>
        <v>1</v>
      </c>
      <c r="K1351" s="27">
        <f t="shared" ca="1" si="144"/>
        <v>-115.18000000000029</v>
      </c>
      <c r="L1351" s="27">
        <f t="shared" ca="1" si="145"/>
        <v>4360.0500000000011</v>
      </c>
      <c r="M1351" s="30">
        <f ca="1">AVERAGE(E1351:OFFSET(E1351,-M$5+1,0))</f>
        <v>7504.4830000000002</v>
      </c>
      <c r="N1351" s="30">
        <f ca="1">AVERAGE(E1351:OFFSET(E1351,-N$5+1,0))</f>
        <v>7373.3649999999998</v>
      </c>
      <c r="O1351" s="30">
        <f t="shared" ca="1" si="146"/>
        <v>0</v>
      </c>
    </row>
    <row r="1352" spans="1:15">
      <c r="A1352" s="5">
        <v>40357</v>
      </c>
      <c r="B1352" s="4">
        <v>7507.15</v>
      </c>
      <c r="C1352" s="4">
        <v>7536.61</v>
      </c>
      <c r="D1352" s="4">
        <v>7489.55</v>
      </c>
      <c r="E1352" s="4">
        <v>7500.79</v>
      </c>
      <c r="F1352" s="4">
        <v>3169800</v>
      </c>
      <c r="G1352" s="27">
        <f t="shared" si="148"/>
        <v>32.4399999999996</v>
      </c>
      <c r="H1352" s="27">
        <f t="shared" si="147"/>
        <v>-6.3599999999996726</v>
      </c>
      <c r="I1352" s="31">
        <f t="shared" ca="1" si="142"/>
        <v>0</v>
      </c>
      <c r="J1352" s="27">
        <f t="shared" ca="1" si="143"/>
        <v>1</v>
      </c>
      <c r="K1352" s="27">
        <f t="shared" ca="1" si="144"/>
        <v>26.079999999999927</v>
      </c>
      <c r="L1352" s="27">
        <f t="shared" ca="1" si="145"/>
        <v>4386.130000000001</v>
      </c>
      <c r="M1352" s="30">
        <f ca="1">AVERAGE(E1352:OFFSET(E1352,-M$5+1,0))</f>
        <v>7524.6129999999994</v>
      </c>
      <c r="N1352" s="30">
        <f ca="1">AVERAGE(E1352:OFFSET(E1352,-N$5+1,0))</f>
        <v>7383.6384999999991</v>
      </c>
      <c r="O1352" s="30">
        <f t="shared" ca="1" si="146"/>
        <v>0</v>
      </c>
    </row>
    <row r="1353" spans="1:15">
      <c r="A1353" s="5">
        <v>40358</v>
      </c>
      <c r="B1353" s="4">
        <v>7554.78</v>
      </c>
      <c r="C1353" s="4">
        <v>7584.81</v>
      </c>
      <c r="D1353" s="4">
        <v>7423.57</v>
      </c>
      <c r="E1353" s="4">
        <v>7423.57</v>
      </c>
      <c r="F1353" s="4">
        <v>3366600</v>
      </c>
      <c r="G1353" s="27">
        <f t="shared" si="148"/>
        <v>53.989999999999782</v>
      </c>
      <c r="H1353" s="27">
        <f t="shared" si="147"/>
        <v>-131.21000000000004</v>
      </c>
      <c r="I1353" s="31">
        <f t="shared" ca="1" si="142"/>
        <v>0</v>
      </c>
      <c r="J1353" s="27">
        <f t="shared" ca="1" si="143"/>
        <v>1</v>
      </c>
      <c r="K1353" s="27">
        <f t="shared" ca="1" si="144"/>
        <v>-77.220000000000255</v>
      </c>
      <c r="L1353" s="27">
        <f t="shared" ca="1" si="145"/>
        <v>4308.9100000000008</v>
      </c>
      <c r="M1353" s="30">
        <f ca="1">AVERAGE(E1353:OFFSET(E1353,-M$5+1,0))</f>
        <v>7528.2299999999987</v>
      </c>
      <c r="N1353" s="30">
        <f ca="1">AVERAGE(E1353:OFFSET(E1353,-N$5+1,0))</f>
        <v>7386.1180000000004</v>
      </c>
      <c r="O1353" s="30">
        <f t="shared" ca="1" si="146"/>
        <v>0</v>
      </c>
    </row>
    <row r="1354" spans="1:15">
      <c r="A1354" s="5">
        <v>40359</v>
      </c>
      <c r="B1354" s="4">
        <v>7277.39</v>
      </c>
      <c r="C1354" s="4">
        <v>7337.32</v>
      </c>
      <c r="D1354" s="4">
        <v>7255.09</v>
      </c>
      <c r="E1354" s="4">
        <v>7329.37</v>
      </c>
      <c r="F1354" s="4">
        <v>3332000</v>
      </c>
      <c r="G1354" s="27">
        <f t="shared" si="148"/>
        <v>-146.17999999999938</v>
      </c>
      <c r="H1354" s="27">
        <f t="shared" si="147"/>
        <v>51.979999999999563</v>
      </c>
      <c r="I1354" s="31">
        <f t="shared" ca="1" si="142"/>
        <v>0</v>
      </c>
      <c r="J1354" s="27">
        <f t="shared" ca="1" si="143"/>
        <v>1</v>
      </c>
      <c r="K1354" s="27">
        <f t="shared" ca="1" si="144"/>
        <v>-94.199999999999818</v>
      </c>
      <c r="L1354" s="27">
        <f t="shared" ca="1" si="145"/>
        <v>4214.7100000000009</v>
      </c>
      <c r="M1354" s="30">
        <f ca="1">AVERAGE(E1354:OFFSET(E1354,-M$5+1,0))</f>
        <v>7515.7609999999986</v>
      </c>
      <c r="N1354" s="30">
        <f ca="1">AVERAGE(E1354:OFFSET(E1354,-N$5+1,0))</f>
        <v>7388.12</v>
      </c>
      <c r="O1354" s="30">
        <f t="shared" ca="1" si="146"/>
        <v>0</v>
      </c>
    </row>
    <row r="1355" spans="1:15">
      <c r="A1355" s="5">
        <v>40360</v>
      </c>
      <c r="B1355" s="4">
        <v>7326.89</v>
      </c>
      <c r="C1355" s="4">
        <v>7327.4</v>
      </c>
      <c r="D1355" s="4">
        <v>7251.6</v>
      </c>
      <c r="E1355" s="4">
        <v>7254.06</v>
      </c>
      <c r="F1355" s="4">
        <v>3086400</v>
      </c>
      <c r="G1355" s="27">
        <f t="shared" si="148"/>
        <v>-2.4799999999995634</v>
      </c>
      <c r="H1355" s="27">
        <f t="shared" si="147"/>
        <v>-72.829999999999927</v>
      </c>
      <c r="I1355" s="31">
        <f t="shared" ca="1" si="142"/>
        <v>0</v>
      </c>
      <c r="J1355" s="27">
        <f t="shared" ca="1" si="143"/>
        <v>1</v>
      </c>
      <c r="K1355" s="27">
        <f t="shared" ca="1" si="144"/>
        <v>-75.309999999999491</v>
      </c>
      <c r="L1355" s="27">
        <f t="shared" ca="1" si="145"/>
        <v>4139.4000000000015</v>
      </c>
      <c r="M1355" s="30">
        <f ca="1">AVERAGE(E1355:OFFSET(E1355,-M$5+1,0))</f>
        <v>7489.5889999999999</v>
      </c>
      <c r="N1355" s="30">
        <f ca="1">AVERAGE(E1355:OFFSET(E1355,-N$5+1,0))</f>
        <v>7391.0374999999985</v>
      </c>
      <c r="O1355" s="30">
        <f t="shared" ca="1" si="146"/>
        <v>0</v>
      </c>
    </row>
    <row r="1356" spans="1:15">
      <c r="A1356" s="5">
        <v>40361</v>
      </c>
      <c r="B1356" s="4">
        <v>7285.01</v>
      </c>
      <c r="C1356" s="4">
        <v>7378.77</v>
      </c>
      <c r="D1356" s="4">
        <v>7285.01</v>
      </c>
      <c r="E1356" s="4">
        <v>7330.74</v>
      </c>
      <c r="F1356" s="4">
        <v>3677600</v>
      </c>
      <c r="G1356" s="27">
        <f t="shared" si="148"/>
        <v>30.949999999999818</v>
      </c>
      <c r="H1356" s="27">
        <f t="shared" si="147"/>
        <v>45.729999999999563</v>
      </c>
      <c r="I1356" s="31">
        <f t="shared" ca="1" si="142"/>
        <v>0</v>
      </c>
      <c r="J1356" s="27">
        <f t="shared" ca="1" si="143"/>
        <v>1</v>
      </c>
      <c r="K1356" s="27">
        <f t="shared" ca="1" si="144"/>
        <v>76.679999999999382</v>
      </c>
      <c r="L1356" s="27">
        <f t="shared" ca="1" si="145"/>
        <v>4216.0800000000008</v>
      </c>
      <c r="M1356" s="30">
        <f ca="1">AVERAGE(E1356:OFFSET(E1356,-M$5+1,0))</f>
        <v>7473.3520000000008</v>
      </c>
      <c r="N1356" s="30">
        <f ca="1">AVERAGE(E1356:OFFSET(E1356,-N$5+1,0))</f>
        <v>7389.5604999999978</v>
      </c>
      <c r="O1356" s="30">
        <f t="shared" ca="1" si="146"/>
        <v>0</v>
      </c>
    </row>
    <row r="1357" spans="1:15">
      <c r="A1357" s="5">
        <v>40364</v>
      </c>
      <c r="B1357" s="4">
        <v>7351.18</v>
      </c>
      <c r="C1357" s="4">
        <v>7447.18</v>
      </c>
      <c r="D1357" s="4">
        <v>7351.18</v>
      </c>
      <c r="E1357" s="4">
        <v>7439.96</v>
      </c>
      <c r="F1357" s="4">
        <v>3403400</v>
      </c>
      <c r="G1357" s="27">
        <f t="shared" si="148"/>
        <v>20.440000000000509</v>
      </c>
      <c r="H1357" s="27">
        <f t="shared" si="147"/>
        <v>88.779999999999745</v>
      </c>
      <c r="I1357" s="31">
        <f t="shared" ca="1" si="142"/>
        <v>0</v>
      </c>
      <c r="J1357" s="27">
        <f t="shared" ca="1" si="143"/>
        <v>1</v>
      </c>
      <c r="K1357" s="27">
        <f t="shared" ca="1" si="144"/>
        <v>109.22000000000025</v>
      </c>
      <c r="L1357" s="27">
        <f t="shared" ca="1" si="145"/>
        <v>4325.3000000000011</v>
      </c>
      <c r="M1357" s="30">
        <f ca="1">AVERAGE(E1357:OFFSET(E1357,-M$5+1,0))</f>
        <v>7453.7920000000013</v>
      </c>
      <c r="N1357" s="30">
        <f ca="1">AVERAGE(E1357:OFFSET(E1357,-N$5+1,0))</f>
        <v>7394.3289999999979</v>
      </c>
      <c r="O1357" s="30">
        <f t="shared" ca="1" si="146"/>
        <v>0</v>
      </c>
    </row>
    <row r="1358" spans="1:15">
      <c r="A1358" s="5">
        <v>40365</v>
      </c>
      <c r="B1358" s="4">
        <v>7385.33</v>
      </c>
      <c r="C1358" s="4">
        <v>7548.48</v>
      </c>
      <c r="D1358" s="4">
        <v>7382.37</v>
      </c>
      <c r="E1358" s="4">
        <v>7548.48</v>
      </c>
      <c r="F1358" s="4">
        <v>4087000</v>
      </c>
      <c r="G1358" s="27">
        <f t="shared" si="148"/>
        <v>-54.630000000000109</v>
      </c>
      <c r="H1358" s="27">
        <f t="shared" si="147"/>
        <v>163.14999999999964</v>
      </c>
      <c r="I1358" s="31">
        <f t="shared" ca="1" si="142"/>
        <v>0</v>
      </c>
      <c r="J1358" s="27">
        <f t="shared" ca="1" si="143"/>
        <v>1</v>
      </c>
      <c r="K1358" s="27">
        <f t="shared" ca="1" si="144"/>
        <v>108.51999999999953</v>
      </c>
      <c r="L1358" s="27">
        <f t="shared" ca="1" si="145"/>
        <v>4433.8200000000006</v>
      </c>
      <c r="M1358" s="30">
        <f ca="1">AVERAGE(E1358:OFFSET(E1358,-M$5+1,0))</f>
        <v>7447.3720000000003</v>
      </c>
      <c r="N1358" s="30">
        <f ca="1">AVERAGE(E1358:OFFSET(E1358,-N$5+1,0))</f>
        <v>7413.8614999999991</v>
      </c>
      <c r="O1358" s="30">
        <f t="shared" ca="1" si="146"/>
        <v>0</v>
      </c>
    </row>
    <row r="1359" spans="1:15">
      <c r="A1359" s="5">
        <v>40366</v>
      </c>
      <c r="B1359" s="4">
        <v>7560.22</v>
      </c>
      <c r="C1359" s="4">
        <v>7565.37</v>
      </c>
      <c r="D1359" s="4">
        <v>7517.68</v>
      </c>
      <c r="E1359" s="4">
        <v>7534.46</v>
      </c>
      <c r="F1359" s="4">
        <v>3765400</v>
      </c>
      <c r="G1359" s="27">
        <f t="shared" si="148"/>
        <v>11.740000000000691</v>
      </c>
      <c r="H1359" s="27">
        <f t="shared" si="147"/>
        <v>-25.760000000000218</v>
      </c>
      <c r="I1359" s="31">
        <f t="shared" ca="1" si="142"/>
        <v>0</v>
      </c>
      <c r="J1359" s="27">
        <f t="shared" ca="1" si="143"/>
        <v>1</v>
      </c>
      <c r="K1359" s="27">
        <f t="shared" ca="1" si="144"/>
        <v>-14.019999999999527</v>
      </c>
      <c r="L1359" s="27">
        <f t="shared" ca="1" si="145"/>
        <v>4419.8000000000011</v>
      </c>
      <c r="M1359" s="30">
        <f ca="1">AVERAGE(E1359:OFFSET(E1359,-M$5+1,0))</f>
        <v>7442.6030000000001</v>
      </c>
      <c r="N1359" s="30">
        <f ca="1">AVERAGE(E1359:OFFSET(E1359,-N$5+1,0))</f>
        <v>7432.9849999999988</v>
      </c>
      <c r="O1359" s="30">
        <f t="shared" ca="1" si="146"/>
        <v>0</v>
      </c>
    </row>
    <row r="1360" spans="1:15">
      <c r="A1360" s="5">
        <v>40367</v>
      </c>
      <c r="B1360" s="4">
        <v>7612.71</v>
      </c>
      <c r="C1360" s="4">
        <v>7622.46</v>
      </c>
      <c r="D1360" s="4">
        <v>7583.36</v>
      </c>
      <c r="E1360" s="4">
        <v>7608.85</v>
      </c>
      <c r="F1360" s="4">
        <v>4278000</v>
      </c>
      <c r="G1360" s="27">
        <f t="shared" si="148"/>
        <v>78.25</v>
      </c>
      <c r="H1360" s="27">
        <f t="shared" si="147"/>
        <v>-3.8599999999996726</v>
      </c>
      <c r="I1360" s="31">
        <f t="shared" ca="1" si="142"/>
        <v>-1</v>
      </c>
      <c r="J1360" s="27">
        <f t="shared" ca="1" si="143"/>
        <v>1</v>
      </c>
      <c r="K1360" s="27">
        <f t="shared" ca="1" si="144"/>
        <v>74.390000000000327</v>
      </c>
      <c r="L1360" s="27">
        <f t="shared" ca="1" si="145"/>
        <v>4494.1900000000014</v>
      </c>
      <c r="M1360" s="30">
        <f ca="1">AVERAGE(E1360:OFFSET(E1360,-M$5+1,0))</f>
        <v>7444.4990000000007</v>
      </c>
      <c r="N1360" s="30">
        <f ca="1">AVERAGE(E1360:OFFSET(E1360,-N$5+1,0))</f>
        <v>7459.8440000000001</v>
      </c>
      <c r="O1360" s="30">
        <f t="shared" ca="1" si="146"/>
        <v>-1</v>
      </c>
    </row>
    <row r="1361" spans="1:15">
      <c r="A1361" s="5">
        <v>40368</v>
      </c>
      <c r="B1361" s="4">
        <v>7644.11</v>
      </c>
      <c r="C1361" s="4">
        <v>7652.55</v>
      </c>
      <c r="D1361" s="4">
        <v>7599.84</v>
      </c>
      <c r="E1361" s="4">
        <v>7647.25</v>
      </c>
      <c r="F1361" s="4">
        <v>3585200</v>
      </c>
      <c r="G1361" s="27">
        <f t="shared" si="148"/>
        <v>35.259999999999309</v>
      </c>
      <c r="H1361" s="27">
        <f t="shared" si="147"/>
        <v>3.1400000000003274</v>
      </c>
      <c r="I1361" s="31">
        <f t="shared" ca="1" si="142"/>
        <v>0</v>
      </c>
      <c r="J1361" s="27">
        <f t="shared" ca="1" si="143"/>
        <v>0</v>
      </c>
      <c r="K1361" s="27">
        <f t="shared" ca="1" si="144"/>
        <v>35.259999999999309</v>
      </c>
      <c r="L1361" s="27">
        <f t="shared" ca="1" si="145"/>
        <v>4529.4500000000007</v>
      </c>
      <c r="M1361" s="30">
        <f ca="1">AVERAGE(E1361:OFFSET(E1361,-M$5+1,0))</f>
        <v>7461.7529999999997</v>
      </c>
      <c r="N1361" s="30">
        <f ca="1">AVERAGE(E1361:OFFSET(E1361,-N$5+1,0))</f>
        <v>7483.1180000000004</v>
      </c>
      <c r="O1361" s="30">
        <f t="shared" ca="1" si="146"/>
        <v>0</v>
      </c>
    </row>
    <row r="1362" spans="1:15">
      <c r="A1362" s="5">
        <v>40371</v>
      </c>
      <c r="B1362" s="4">
        <v>7674.26</v>
      </c>
      <c r="C1362" s="4">
        <v>7705.11</v>
      </c>
      <c r="D1362" s="4">
        <v>7636.81</v>
      </c>
      <c r="E1362" s="4">
        <v>7639.55</v>
      </c>
      <c r="F1362" s="4">
        <v>3604800</v>
      </c>
      <c r="G1362" s="27">
        <f t="shared" si="148"/>
        <v>27.010000000000218</v>
      </c>
      <c r="H1362" s="27">
        <f t="shared" si="147"/>
        <v>-34.710000000000036</v>
      </c>
      <c r="I1362" s="31">
        <f t="shared" ca="1" si="142"/>
        <v>0</v>
      </c>
      <c r="J1362" s="27">
        <f t="shared" ca="1" si="143"/>
        <v>0</v>
      </c>
      <c r="K1362" s="27">
        <f t="shared" ca="1" si="144"/>
        <v>0</v>
      </c>
      <c r="L1362" s="27">
        <f t="shared" ca="1" si="145"/>
        <v>4529.4500000000007</v>
      </c>
      <c r="M1362" s="30">
        <f ca="1">AVERAGE(E1362:OFFSET(E1362,-M$5+1,0))</f>
        <v>7475.628999999999</v>
      </c>
      <c r="N1362" s="30">
        <f ca="1">AVERAGE(E1362:OFFSET(E1362,-N$5+1,0))</f>
        <v>7500.1209999999992</v>
      </c>
      <c r="O1362" s="30">
        <f t="shared" ca="1" si="146"/>
        <v>0</v>
      </c>
    </row>
    <row r="1363" spans="1:15">
      <c r="A1363" s="5">
        <v>40372</v>
      </c>
      <c r="B1363" s="4">
        <v>7664.71</v>
      </c>
      <c r="C1363" s="4">
        <v>7671.48</v>
      </c>
      <c r="D1363" s="4">
        <v>7587.87</v>
      </c>
      <c r="E1363" s="4">
        <v>7597.42</v>
      </c>
      <c r="F1363" s="4">
        <v>3037600</v>
      </c>
      <c r="G1363" s="27">
        <f t="shared" si="148"/>
        <v>25.159999999999854</v>
      </c>
      <c r="H1363" s="27">
        <f t="shared" si="147"/>
        <v>-67.289999999999964</v>
      </c>
      <c r="I1363" s="31">
        <f t="shared" ca="1" si="142"/>
        <v>0</v>
      </c>
      <c r="J1363" s="27">
        <f t="shared" ca="1" si="143"/>
        <v>0</v>
      </c>
      <c r="K1363" s="27">
        <f t="shared" ca="1" si="144"/>
        <v>0</v>
      </c>
      <c r="L1363" s="27">
        <f t="shared" ca="1" si="145"/>
        <v>4529.4500000000007</v>
      </c>
      <c r="M1363" s="30">
        <f ca="1">AVERAGE(E1363:OFFSET(E1363,-M$5+1,0))</f>
        <v>7493.0140000000001</v>
      </c>
      <c r="N1363" s="30">
        <f ca="1">AVERAGE(E1363:OFFSET(E1363,-N$5+1,0))</f>
        <v>7510.6220000000003</v>
      </c>
      <c r="O1363" s="30">
        <f t="shared" ca="1" si="146"/>
        <v>0</v>
      </c>
    </row>
    <row r="1364" spans="1:15">
      <c r="A1364" s="5">
        <v>40373</v>
      </c>
      <c r="B1364" s="4">
        <v>7688.82</v>
      </c>
      <c r="C1364" s="4">
        <v>7720.63</v>
      </c>
      <c r="D1364" s="4">
        <v>7683.83</v>
      </c>
      <c r="E1364" s="4">
        <v>7714.51</v>
      </c>
      <c r="F1364" s="4">
        <v>4078000</v>
      </c>
      <c r="G1364" s="27">
        <f t="shared" si="148"/>
        <v>91.399999999999636</v>
      </c>
      <c r="H1364" s="27">
        <f t="shared" si="147"/>
        <v>25.690000000000509</v>
      </c>
      <c r="I1364" s="31">
        <f t="shared" ca="1" si="142"/>
        <v>1</v>
      </c>
      <c r="J1364" s="27">
        <f t="shared" ca="1" si="143"/>
        <v>0</v>
      </c>
      <c r="K1364" s="27">
        <f t="shared" ca="1" si="144"/>
        <v>0</v>
      </c>
      <c r="L1364" s="27">
        <f t="shared" ca="1" si="145"/>
        <v>4529.4500000000007</v>
      </c>
      <c r="M1364" s="30">
        <f ca="1">AVERAGE(E1364:OFFSET(E1364,-M$5+1,0))</f>
        <v>7531.5280000000002</v>
      </c>
      <c r="N1364" s="30">
        <f ca="1">AVERAGE(E1364:OFFSET(E1364,-N$5+1,0))</f>
        <v>7523.6445000000003</v>
      </c>
      <c r="O1364" s="30">
        <f t="shared" ca="1" si="146"/>
        <v>1</v>
      </c>
    </row>
    <row r="1365" spans="1:15">
      <c r="A1365" s="5">
        <v>40374</v>
      </c>
      <c r="B1365" s="4">
        <v>7699.49</v>
      </c>
      <c r="C1365" s="4">
        <v>7732.31</v>
      </c>
      <c r="D1365" s="4">
        <v>7681.87</v>
      </c>
      <c r="E1365" s="4">
        <v>7704.52</v>
      </c>
      <c r="F1365" s="4">
        <v>3892600</v>
      </c>
      <c r="G1365" s="27">
        <f t="shared" si="148"/>
        <v>-15.020000000000437</v>
      </c>
      <c r="H1365" s="27">
        <f t="shared" si="147"/>
        <v>5.0300000000006548</v>
      </c>
      <c r="I1365" s="31">
        <f t="shared" ca="1" si="142"/>
        <v>0</v>
      </c>
      <c r="J1365" s="27">
        <f t="shared" ca="1" si="143"/>
        <v>1</v>
      </c>
      <c r="K1365" s="27">
        <f t="shared" ca="1" si="144"/>
        <v>5.0300000000006548</v>
      </c>
      <c r="L1365" s="27">
        <f t="shared" ca="1" si="145"/>
        <v>4534.4800000000014</v>
      </c>
      <c r="M1365" s="30">
        <f ca="1">AVERAGE(E1365:OFFSET(E1365,-M$5+1,0))</f>
        <v>7576.5740000000005</v>
      </c>
      <c r="N1365" s="30">
        <f ca="1">AVERAGE(E1365:OFFSET(E1365,-N$5+1,0))</f>
        <v>7533.0815000000021</v>
      </c>
      <c r="O1365" s="30">
        <f t="shared" ca="1" si="146"/>
        <v>0</v>
      </c>
    </row>
    <row r="1366" spans="1:15">
      <c r="A1366" s="5">
        <v>40375</v>
      </c>
      <c r="B1366" s="4">
        <v>7717.24</v>
      </c>
      <c r="C1366" s="4">
        <v>7719.05</v>
      </c>
      <c r="D1366" s="4">
        <v>7660.76</v>
      </c>
      <c r="E1366" s="4">
        <v>7664.57</v>
      </c>
      <c r="F1366" s="4">
        <v>4754200</v>
      </c>
      <c r="G1366" s="27">
        <f t="shared" si="148"/>
        <v>12.719999999999345</v>
      </c>
      <c r="H1366" s="27">
        <f t="shared" si="147"/>
        <v>-52.670000000000073</v>
      </c>
      <c r="I1366" s="31">
        <f t="shared" ca="1" si="142"/>
        <v>0</v>
      </c>
      <c r="J1366" s="27">
        <f t="shared" ca="1" si="143"/>
        <v>1</v>
      </c>
      <c r="K1366" s="27">
        <f t="shared" ca="1" si="144"/>
        <v>-39.950000000000728</v>
      </c>
      <c r="L1366" s="27">
        <f t="shared" ca="1" si="145"/>
        <v>4494.5300000000007</v>
      </c>
      <c r="M1366" s="30">
        <f ca="1">AVERAGE(E1366:OFFSET(E1366,-M$5+1,0))</f>
        <v>7609.9570000000003</v>
      </c>
      <c r="N1366" s="30">
        <f ca="1">AVERAGE(E1366:OFFSET(E1366,-N$5+1,0))</f>
        <v>7541.6545000000015</v>
      </c>
      <c r="O1366" s="30">
        <f t="shared" ca="1" si="146"/>
        <v>0</v>
      </c>
    </row>
    <row r="1367" spans="1:15">
      <c r="A1367" s="5">
        <v>40378</v>
      </c>
      <c r="B1367" s="4">
        <v>7602.68</v>
      </c>
      <c r="C1367" s="4">
        <v>7666.58</v>
      </c>
      <c r="D1367" s="4">
        <v>7596.26</v>
      </c>
      <c r="E1367" s="4">
        <v>7649.83</v>
      </c>
      <c r="F1367" s="4">
        <v>3152200</v>
      </c>
      <c r="G1367" s="27">
        <f t="shared" si="148"/>
        <v>-61.889999999999418</v>
      </c>
      <c r="H1367" s="27">
        <f t="shared" si="147"/>
        <v>47.149999999999636</v>
      </c>
      <c r="I1367" s="31">
        <f t="shared" ca="1" si="142"/>
        <v>0</v>
      </c>
      <c r="J1367" s="27">
        <f t="shared" ca="1" si="143"/>
        <v>1</v>
      </c>
      <c r="K1367" s="27">
        <f t="shared" ca="1" si="144"/>
        <v>-14.739999999999782</v>
      </c>
      <c r="L1367" s="27">
        <f t="shared" ca="1" si="145"/>
        <v>4479.7900000000009</v>
      </c>
      <c r="M1367" s="30">
        <f ca="1">AVERAGE(E1367:OFFSET(E1367,-M$5+1,0))</f>
        <v>7630.9440000000013</v>
      </c>
      <c r="N1367" s="30">
        <f ca="1">AVERAGE(E1367:OFFSET(E1367,-N$5+1,0))</f>
        <v>7542.3680000000004</v>
      </c>
      <c r="O1367" s="30">
        <f t="shared" ca="1" si="146"/>
        <v>0</v>
      </c>
    </row>
    <row r="1368" spans="1:15">
      <c r="A1368" s="5">
        <v>40379</v>
      </c>
      <c r="B1368" s="4">
        <v>7678.89</v>
      </c>
      <c r="C1368" s="4">
        <v>7730.88</v>
      </c>
      <c r="D1368" s="4">
        <v>7638.49</v>
      </c>
      <c r="E1368" s="4">
        <v>7712.03</v>
      </c>
      <c r="F1368" s="4">
        <v>3555000</v>
      </c>
      <c r="G1368" s="27">
        <f t="shared" si="148"/>
        <v>29.0600000000004</v>
      </c>
      <c r="H1368" s="27">
        <f t="shared" si="147"/>
        <v>33.139999999999418</v>
      </c>
      <c r="I1368" s="31">
        <f t="shared" ca="1" si="142"/>
        <v>0</v>
      </c>
      <c r="J1368" s="27">
        <f t="shared" ca="1" si="143"/>
        <v>1</v>
      </c>
      <c r="K1368" s="27">
        <f t="shared" ca="1" si="144"/>
        <v>62.199999999999818</v>
      </c>
      <c r="L1368" s="27">
        <f t="shared" ca="1" si="145"/>
        <v>4541.9900000000007</v>
      </c>
      <c r="M1368" s="30">
        <f ca="1">AVERAGE(E1368:OFFSET(E1368,-M$5+1,0))</f>
        <v>7647.2989999999991</v>
      </c>
      <c r="N1368" s="30">
        <f ca="1">AVERAGE(E1368:OFFSET(E1368,-N$5+1,0))</f>
        <v>7547.3354999999992</v>
      </c>
      <c r="O1368" s="30">
        <f t="shared" ca="1" si="146"/>
        <v>0</v>
      </c>
    </row>
    <row r="1369" spans="1:15">
      <c r="A1369" s="5">
        <v>40380</v>
      </c>
      <c r="B1369" s="4">
        <v>7742.48</v>
      </c>
      <c r="C1369" s="4">
        <v>7752.8</v>
      </c>
      <c r="D1369" s="4">
        <v>7678.3</v>
      </c>
      <c r="E1369" s="4">
        <v>7701.29</v>
      </c>
      <c r="F1369" s="4">
        <v>3832000</v>
      </c>
      <c r="G1369" s="27">
        <f t="shared" si="148"/>
        <v>30.449999999999818</v>
      </c>
      <c r="H1369" s="27">
        <f t="shared" si="147"/>
        <v>-41.1899999999996</v>
      </c>
      <c r="I1369" s="31">
        <f t="shared" ca="1" si="142"/>
        <v>0</v>
      </c>
      <c r="J1369" s="27">
        <f t="shared" ca="1" si="143"/>
        <v>1</v>
      </c>
      <c r="K1369" s="27">
        <f t="shared" ca="1" si="144"/>
        <v>-10.739999999999782</v>
      </c>
      <c r="L1369" s="27">
        <f t="shared" ca="1" si="145"/>
        <v>4531.2500000000009</v>
      </c>
      <c r="M1369" s="30">
        <f ca="1">AVERAGE(E1369:OFFSET(E1369,-M$5+1,0))</f>
        <v>7663.9820000000009</v>
      </c>
      <c r="N1369" s="30">
        <f ca="1">AVERAGE(E1369:OFFSET(E1369,-N$5+1,0))</f>
        <v>7553.2925000000005</v>
      </c>
      <c r="O1369" s="30">
        <f t="shared" ca="1" si="146"/>
        <v>0</v>
      </c>
    </row>
    <row r="1370" spans="1:15">
      <c r="A1370" s="5">
        <v>40381</v>
      </c>
      <c r="B1370" s="4">
        <v>7699.36</v>
      </c>
      <c r="C1370" s="4">
        <v>7718.92</v>
      </c>
      <c r="D1370" s="4">
        <v>7665.78</v>
      </c>
      <c r="E1370" s="4">
        <v>7666.34</v>
      </c>
      <c r="F1370" s="4">
        <v>3409400</v>
      </c>
      <c r="G1370" s="27">
        <f t="shared" si="148"/>
        <v>-1.930000000000291</v>
      </c>
      <c r="H1370" s="27">
        <f t="shared" si="147"/>
        <v>-33.019999999999527</v>
      </c>
      <c r="I1370" s="31">
        <f t="shared" ca="1" si="142"/>
        <v>0</v>
      </c>
      <c r="J1370" s="27">
        <f t="shared" ca="1" si="143"/>
        <v>1</v>
      </c>
      <c r="K1370" s="27">
        <f t="shared" ca="1" si="144"/>
        <v>-34.949999999999818</v>
      </c>
      <c r="L1370" s="27">
        <f t="shared" ca="1" si="145"/>
        <v>4496.3000000000011</v>
      </c>
      <c r="M1370" s="30">
        <f ca="1">AVERAGE(E1370:OFFSET(E1370,-M$5+1,0))</f>
        <v>7669.7309999999998</v>
      </c>
      <c r="N1370" s="30">
        <f ca="1">AVERAGE(E1370:OFFSET(E1370,-N$5+1,0))</f>
        <v>7557.1150000000007</v>
      </c>
      <c r="O1370" s="30">
        <f t="shared" ca="1" si="146"/>
        <v>0</v>
      </c>
    </row>
    <row r="1371" spans="1:15">
      <c r="A1371" s="5">
        <v>40382</v>
      </c>
      <c r="B1371" s="4">
        <v>7747.03</v>
      </c>
      <c r="C1371" s="4">
        <v>7782.02</v>
      </c>
      <c r="D1371" s="4">
        <v>7739.04</v>
      </c>
      <c r="E1371" s="4">
        <v>7761.22</v>
      </c>
      <c r="F1371" s="4">
        <v>4402800</v>
      </c>
      <c r="G1371" s="27">
        <f t="shared" si="148"/>
        <v>80.6899999999996</v>
      </c>
      <c r="H1371" s="27">
        <f t="shared" si="147"/>
        <v>14.190000000000509</v>
      </c>
      <c r="I1371" s="31">
        <f t="shared" ca="1" si="142"/>
        <v>0</v>
      </c>
      <c r="J1371" s="27">
        <f t="shared" ca="1" si="143"/>
        <v>1</v>
      </c>
      <c r="K1371" s="27">
        <f t="shared" ca="1" si="144"/>
        <v>94.880000000000109</v>
      </c>
      <c r="L1371" s="27">
        <f t="shared" ca="1" si="145"/>
        <v>4591.1800000000012</v>
      </c>
      <c r="M1371" s="30">
        <f ca="1">AVERAGE(E1371:OFFSET(E1371,-M$5+1,0))</f>
        <v>7681.1280000000015</v>
      </c>
      <c r="N1371" s="30">
        <f ca="1">AVERAGE(E1371:OFFSET(E1371,-N$5+1,0))</f>
        <v>7571.4404999999997</v>
      </c>
      <c r="O1371" s="30">
        <f t="shared" ca="1" si="146"/>
        <v>0</v>
      </c>
    </row>
    <row r="1372" spans="1:15">
      <c r="A1372" s="5">
        <v>40385</v>
      </c>
      <c r="B1372" s="4">
        <v>7787.07</v>
      </c>
      <c r="C1372" s="4">
        <v>7807.07</v>
      </c>
      <c r="D1372" s="4">
        <v>7765.68</v>
      </c>
      <c r="E1372" s="4">
        <v>7787.45</v>
      </c>
      <c r="F1372" s="4">
        <v>3916600</v>
      </c>
      <c r="G1372" s="27">
        <f t="shared" si="148"/>
        <v>25.849999999999454</v>
      </c>
      <c r="H1372" s="27">
        <f t="shared" si="147"/>
        <v>0.38000000000010914</v>
      </c>
      <c r="I1372" s="31">
        <f t="shared" ca="1" si="142"/>
        <v>0</v>
      </c>
      <c r="J1372" s="27">
        <f t="shared" ca="1" si="143"/>
        <v>1</v>
      </c>
      <c r="K1372" s="27">
        <f t="shared" ca="1" si="144"/>
        <v>26.229999999999563</v>
      </c>
      <c r="L1372" s="27">
        <f t="shared" ca="1" si="145"/>
        <v>4617.4100000000008</v>
      </c>
      <c r="M1372" s="30">
        <f ca="1">AVERAGE(E1372:OFFSET(E1372,-M$5+1,0))</f>
        <v>7695.9179999999997</v>
      </c>
      <c r="N1372" s="30">
        <f ca="1">AVERAGE(E1372:OFFSET(E1372,-N$5+1,0))</f>
        <v>7585.7735000000002</v>
      </c>
      <c r="O1372" s="30">
        <f t="shared" ca="1" si="146"/>
        <v>0</v>
      </c>
    </row>
    <row r="1373" spans="1:15">
      <c r="A1373" s="5">
        <v>40386</v>
      </c>
      <c r="B1373" s="4">
        <v>7806.25</v>
      </c>
      <c r="C1373" s="4">
        <v>7806.25</v>
      </c>
      <c r="D1373" s="4">
        <v>7748.01</v>
      </c>
      <c r="E1373" s="4">
        <v>7748.01</v>
      </c>
      <c r="F1373" s="4">
        <v>3609200</v>
      </c>
      <c r="G1373" s="27">
        <f t="shared" si="148"/>
        <v>18.800000000000182</v>
      </c>
      <c r="H1373" s="27">
        <f t="shared" si="147"/>
        <v>-58.239999999999782</v>
      </c>
      <c r="I1373" s="31">
        <f t="shared" ca="1" si="142"/>
        <v>0</v>
      </c>
      <c r="J1373" s="27">
        <f t="shared" ca="1" si="143"/>
        <v>1</v>
      </c>
      <c r="K1373" s="27">
        <f t="shared" ca="1" si="144"/>
        <v>-39.4399999999996</v>
      </c>
      <c r="L1373" s="27">
        <f t="shared" ca="1" si="145"/>
        <v>4577.9700000000012</v>
      </c>
      <c r="M1373" s="30">
        <f ca="1">AVERAGE(E1373:OFFSET(E1373,-M$5+1,0))</f>
        <v>7710.976999999999</v>
      </c>
      <c r="N1373" s="30">
        <f ca="1">AVERAGE(E1373:OFFSET(E1373,-N$5+1,0))</f>
        <v>7601.9955</v>
      </c>
      <c r="O1373" s="30">
        <f t="shared" ca="1" si="146"/>
        <v>0</v>
      </c>
    </row>
    <row r="1374" spans="1:15">
      <c r="A1374" s="5">
        <v>40387</v>
      </c>
      <c r="B1374" s="4">
        <v>7736.59</v>
      </c>
      <c r="C1374" s="4">
        <v>7786.23</v>
      </c>
      <c r="D1374" s="4">
        <v>7726.4</v>
      </c>
      <c r="E1374" s="4">
        <v>7784.81</v>
      </c>
      <c r="F1374" s="4">
        <v>4175400</v>
      </c>
      <c r="G1374" s="27">
        <f t="shared" si="148"/>
        <v>-11.420000000000073</v>
      </c>
      <c r="H1374" s="27">
        <f t="shared" si="147"/>
        <v>48.220000000000255</v>
      </c>
      <c r="I1374" s="31">
        <f t="shared" ca="1" si="142"/>
        <v>0</v>
      </c>
      <c r="J1374" s="27">
        <f t="shared" ca="1" si="143"/>
        <v>1</v>
      </c>
      <c r="K1374" s="27">
        <f t="shared" ca="1" si="144"/>
        <v>36.800000000000182</v>
      </c>
      <c r="L1374" s="27">
        <f t="shared" ca="1" si="145"/>
        <v>4614.7700000000013</v>
      </c>
      <c r="M1374" s="30">
        <f ca="1">AVERAGE(E1374:OFFSET(E1374,-M$5+1,0))</f>
        <v>7718.0069999999996</v>
      </c>
      <c r="N1374" s="30">
        <f ca="1">AVERAGE(E1374:OFFSET(E1374,-N$5+1,0))</f>
        <v>7624.7674999999999</v>
      </c>
      <c r="O1374" s="30">
        <f t="shared" ca="1" si="146"/>
        <v>0</v>
      </c>
    </row>
    <row r="1375" spans="1:15">
      <c r="A1375" s="5">
        <v>40388</v>
      </c>
      <c r="B1375" s="4">
        <v>7778.74</v>
      </c>
      <c r="C1375" s="4">
        <v>7799.57</v>
      </c>
      <c r="D1375" s="4">
        <v>7738.48</v>
      </c>
      <c r="E1375" s="4">
        <v>7798.99</v>
      </c>
      <c r="F1375" s="4">
        <v>4541000</v>
      </c>
      <c r="G1375" s="27">
        <f t="shared" si="148"/>
        <v>-6.0700000000006185</v>
      </c>
      <c r="H1375" s="27">
        <f t="shared" si="147"/>
        <v>20.25</v>
      </c>
      <c r="I1375" s="31">
        <f t="shared" ca="1" si="142"/>
        <v>0</v>
      </c>
      <c r="J1375" s="27">
        <f t="shared" ca="1" si="143"/>
        <v>1</v>
      </c>
      <c r="K1375" s="27">
        <f t="shared" ca="1" si="144"/>
        <v>14.179999999999382</v>
      </c>
      <c r="L1375" s="27">
        <f t="shared" ca="1" si="145"/>
        <v>4628.9500000000007</v>
      </c>
      <c r="M1375" s="30">
        <f ca="1">AVERAGE(E1375:OFFSET(E1375,-M$5+1,0))</f>
        <v>7727.4540000000006</v>
      </c>
      <c r="N1375" s="30">
        <f ca="1">AVERAGE(E1375:OFFSET(E1375,-N$5+1,0))</f>
        <v>7652.0139999999983</v>
      </c>
      <c r="O1375" s="30">
        <f t="shared" ca="1" si="146"/>
        <v>0</v>
      </c>
    </row>
    <row r="1376" spans="1:15">
      <c r="A1376" s="5">
        <v>40389</v>
      </c>
      <c r="B1376" s="4">
        <v>7765.25</v>
      </c>
      <c r="C1376" s="4">
        <v>7781.24</v>
      </c>
      <c r="D1376" s="4">
        <v>7731.19</v>
      </c>
      <c r="E1376" s="4">
        <v>7760.63</v>
      </c>
      <c r="F1376" s="4">
        <v>4154600</v>
      </c>
      <c r="G1376" s="27">
        <f t="shared" si="148"/>
        <v>-33.739999999999782</v>
      </c>
      <c r="H1376" s="27">
        <f t="shared" si="147"/>
        <v>-4.6199999999998909</v>
      </c>
      <c r="I1376" s="31">
        <f t="shared" ca="1" si="142"/>
        <v>0</v>
      </c>
      <c r="J1376" s="27">
        <f t="shared" ca="1" si="143"/>
        <v>1</v>
      </c>
      <c r="K1376" s="27">
        <f t="shared" ca="1" si="144"/>
        <v>-38.359999999999673</v>
      </c>
      <c r="L1376" s="27">
        <f t="shared" ca="1" si="145"/>
        <v>4590.5900000000011</v>
      </c>
      <c r="M1376" s="30">
        <f ca="1">AVERAGE(E1376:OFFSET(E1376,-M$5+1,0))</f>
        <v>7737.06</v>
      </c>
      <c r="N1376" s="30">
        <f ca="1">AVERAGE(E1376:OFFSET(E1376,-N$5+1,0))</f>
        <v>7673.508499999999</v>
      </c>
      <c r="O1376" s="30">
        <f t="shared" ca="1" si="146"/>
        <v>0</v>
      </c>
    </row>
    <row r="1377" spans="1:15">
      <c r="A1377" s="5">
        <v>40392</v>
      </c>
      <c r="B1377" s="4">
        <v>7829.19</v>
      </c>
      <c r="C1377" s="4">
        <v>7917.95</v>
      </c>
      <c r="D1377" s="4">
        <v>7829.19</v>
      </c>
      <c r="E1377" s="4">
        <v>7911.68</v>
      </c>
      <c r="F1377" s="4">
        <v>5231200</v>
      </c>
      <c r="G1377" s="27">
        <f t="shared" si="148"/>
        <v>68.559999999999491</v>
      </c>
      <c r="H1377" s="27">
        <f t="shared" si="147"/>
        <v>82.490000000000691</v>
      </c>
      <c r="I1377" s="31">
        <f t="shared" ca="1" si="142"/>
        <v>0</v>
      </c>
      <c r="J1377" s="27">
        <f t="shared" ca="1" si="143"/>
        <v>1</v>
      </c>
      <c r="K1377" s="27">
        <f t="shared" ca="1" si="144"/>
        <v>151.05000000000018</v>
      </c>
      <c r="L1377" s="27">
        <f t="shared" ca="1" si="145"/>
        <v>4741.6400000000012</v>
      </c>
      <c r="M1377" s="30">
        <f ca="1">AVERAGE(E1377:OFFSET(E1377,-M$5+1,0))</f>
        <v>7763.2450000000008</v>
      </c>
      <c r="N1377" s="30">
        <f ca="1">AVERAGE(E1377:OFFSET(E1377,-N$5+1,0))</f>
        <v>7697.0944999999992</v>
      </c>
      <c r="O1377" s="30">
        <f t="shared" ca="1" si="146"/>
        <v>0</v>
      </c>
    </row>
    <row r="1378" spans="1:15">
      <c r="A1378" s="5">
        <v>40393</v>
      </c>
      <c r="B1378" s="4">
        <v>7961.68</v>
      </c>
      <c r="C1378" s="4">
        <v>7970.58</v>
      </c>
      <c r="D1378" s="4">
        <v>7915.83</v>
      </c>
      <c r="E1378" s="4">
        <v>7957.53</v>
      </c>
      <c r="F1378" s="4">
        <v>5229600</v>
      </c>
      <c r="G1378" s="27">
        <f t="shared" si="148"/>
        <v>50</v>
      </c>
      <c r="H1378" s="27">
        <f t="shared" si="147"/>
        <v>-4.1500000000005457</v>
      </c>
      <c r="I1378" s="31">
        <f t="shared" ca="1" si="142"/>
        <v>0</v>
      </c>
      <c r="J1378" s="27">
        <f t="shared" ca="1" si="143"/>
        <v>1</v>
      </c>
      <c r="K1378" s="27">
        <f t="shared" ca="1" si="144"/>
        <v>45.849999999999454</v>
      </c>
      <c r="L1378" s="27">
        <f t="shared" ca="1" si="145"/>
        <v>4787.4900000000007</v>
      </c>
      <c r="M1378" s="30">
        <f ca="1">AVERAGE(E1378:OFFSET(E1378,-M$5+1,0))</f>
        <v>7787.7950000000001</v>
      </c>
      <c r="N1378" s="30">
        <f ca="1">AVERAGE(E1378:OFFSET(E1378,-N$5+1,0))</f>
        <v>7717.5469999999987</v>
      </c>
      <c r="O1378" s="30">
        <f t="shared" ca="1" si="146"/>
        <v>0</v>
      </c>
    </row>
    <row r="1379" spans="1:15">
      <c r="A1379" s="5">
        <v>40394</v>
      </c>
      <c r="B1379" s="4">
        <v>7960.3</v>
      </c>
      <c r="C1379" s="4">
        <v>7978.16</v>
      </c>
      <c r="D1379" s="4">
        <v>7938.92</v>
      </c>
      <c r="E1379" s="4">
        <v>7972.66</v>
      </c>
      <c r="F1379" s="4">
        <v>4822400</v>
      </c>
      <c r="G1379" s="27">
        <f t="shared" si="148"/>
        <v>2.7700000000004366</v>
      </c>
      <c r="H1379" s="27">
        <f t="shared" si="147"/>
        <v>12.359999999999673</v>
      </c>
      <c r="I1379" s="31">
        <f t="shared" ca="1" si="142"/>
        <v>0</v>
      </c>
      <c r="J1379" s="27">
        <f t="shared" ca="1" si="143"/>
        <v>1</v>
      </c>
      <c r="K1379" s="27">
        <f t="shared" ca="1" si="144"/>
        <v>15.130000000000109</v>
      </c>
      <c r="L1379" s="27">
        <f t="shared" ca="1" si="145"/>
        <v>4802.6200000000008</v>
      </c>
      <c r="M1379" s="30">
        <f ca="1">AVERAGE(E1379:OFFSET(E1379,-M$5+1,0))</f>
        <v>7814.9320000000007</v>
      </c>
      <c r="N1379" s="30">
        <f ca="1">AVERAGE(E1379:OFFSET(E1379,-N$5+1,0))</f>
        <v>7739.4570000000003</v>
      </c>
      <c r="O1379" s="30">
        <f t="shared" ca="1" si="146"/>
        <v>0</v>
      </c>
    </row>
    <row r="1380" spans="1:15">
      <c r="A1380" s="5">
        <v>40395</v>
      </c>
      <c r="B1380" s="4">
        <v>8010.07</v>
      </c>
      <c r="C1380" s="4">
        <v>8018.74</v>
      </c>
      <c r="D1380" s="4">
        <v>7921.98</v>
      </c>
      <c r="E1380" s="4">
        <v>7936.85</v>
      </c>
      <c r="F1380" s="4">
        <v>6156600</v>
      </c>
      <c r="G1380" s="27">
        <f t="shared" si="148"/>
        <v>37.409999999999854</v>
      </c>
      <c r="H1380" s="27">
        <f t="shared" si="147"/>
        <v>-73.219999999999345</v>
      </c>
      <c r="I1380" s="31">
        <f t="shared" ca="1" si="142"/>
        <v>0</v>
      </c>
      <c r="J1380" s="27">
        <f t="shared" ca="1" si="143"/>
        <v>1</v>
      </c>
      <c r="K1380" s="27">
        <f t="shared" ca="1" si="144"/>
        <v>-35.809999999999491</v>
      </c>
      <c r="L1380" s="27">
        <f t="shared" ca="1" si="145"/>
        <v>4766.8100000000013</v>
      </c>
      <c r="M1380" s="30">
        <f ca="1">AVERAGE(E1380:OFFSET(E1380,-M$5+1,0))</f>
        <v>7841.9830000000002</v>
      </c>
      <c r="N1380" s="30">
        <f ca="1">AVERAGE(E1380:OFFSET(E1380,-N$5+1,0))</f>
        <v>7755.8570000000009</v>
      </c>
      <c r="O1380" s="30">
        <f t="shared" ca="1" si="146"/>
        <v>0</v>
      </c>
    </row>
    <row r="1381" spans="1:15">
      <c r="A1381" s="5">
        <v>40396</v>
      </c>
      <c r="B1381" s="4">
        <v>7938.09</v>
      </c>
      <c r="C1381" s="4">
        <v>7963.3</v>
      </c>
      <c r="D1381" s="4">
        <v>7922.29</v>
      </c>
      <c r="E1381" s="4">
        <v>7963.3</v>
      </c>
      <c r="F1381" s="4">
        <v>4304800</v>
      </c>
      <c r="G1381" s="27">
        <f t="shared" si="148"/>
        <v>1.2399999999997817</v>
      </c>
      <c r="H1381" s="27">
        <f t="shared" si="147"/>
        <v>25.210000000000036</v>
      </c>
      <c r="I1381" s="31">
        <f t="shared" ca="1" si="142"/>
        <v>0</v>
      </c>
      <c r="J1381" s="27">
        <f t="shared" ca="1" si="143"/>
        <v>1</v>
      </c>
      <c r="K1381" s="27">
        <f t="shared" ca="1" si="144"/>
        <v>26.449999999999818</v>
      </c>
      <c r="L1381" s="27">
        <f t="shared" ca="1" si="145"/>
        <v>4793.2600000000011</v>
      </c>
      <c r="M1381" s="30">
        <f ca="1">AVERAGE(E1381:OFFSET(E1381,-M$5+1,0))</f>
        <v>7862.1910000000007</v>
      </c>
      <c r="N1381" s="30">
        <f ca="1">AVERAGE(E1381:OFFSET(E1381,-N$5+1,0))</f>
        <v>7771.6594999999998</v>
      </c>
      <c r="O1381" s="30">
        <f t="shared" ca="1" si="146"/>
        <v>0</v>
      </c>
    </row>
    <row r="1382" spans="1:15">
      <c r="A1382" s="5">
        <v>40399</v>
      </c>
      <c r="B1382" s="4">
        <v>7974.67</v>
      </c>
      <c r="C1382" s="4">
        <v>8040.94</v>
      </c>
      <c r="D1382" s="4">
        <v>7971.19</v>
      </c>
      <c r="E1382" s="4">
        <v>8034.49</v>
      </c>
      <c r="F1382" s="4">
        <v>4990400</v>
      </c>
      <c r="G1382" s="27">
        <f t="shared" si="148"/>
        <v>11.369999999999891</v>
      </c>
      <c r="H1382" s="27">
        <f t="shared" si="147"/>
        <v>59.819999999999709</v>
      </c>
      <c r="I1382" s="31">
        <f t="shared" ca="1" si="142"/>
        <v>0</v>
      </c>
      <c r="J1382" s="27">
        <f t="shared" ca="1" si="143"/>
        <v>1</v>
      </c>
      <c r="K1382" s="27">
        <f t="shared" ca="1" si="144"/>
        <v>71.1899999999996</v>
      </c>
      <c r="L1382" s="27">
        <f t="shared" ca="1" si="145"/>
        <v>4864.4500000000007</v>
      </c>
      <c r="M1382" s="30">
        <f ca="1">AVERAGE(E1382:OFFSET(E1382,-M$5+1,0))</f>
        <v>7886.8949999999995</v>
      </c>
      <c r="N1382" s="30">
        <f ca="1">AVERAGE(E1382:OFFSET(E1382,-N$5+1,0))</f>
        <v>7791.4064999999991</v>
      </c>
      <c r="O1382" s="30">
        <f t="shared" ca="1" si="146"/>
        <v>0</v>
      </c>
    </row>
    <row r="1383" spans="1:15">
      <c r="A1383" s="5">
        <v>40400</v>
      </c>
      <c r="B1383" s="4">
        <v>8054.29</v>
      </c>
      <c r="C1383" s="4">
        <v>8054.29</v>
      </c>
      <c r="D1383" s="4">
        <v>7975.38</v>
      </c>
      <c r="E1383" s="4">
        <v>7976.74</v>
      </c>
      <c r="F1383" s="4">
        <v>5258800</v>
      </c>
      <c r="G1383" s="27">
        <f t="shared" si="148"/>
        <v>19.800000000000182</v>
      </c>
      <c r="H1383" s="27">
        <f t="shared" si="147"/>
        <v>-77.550000000000182</v>
      </c>
      <c r="I1383" s="31">
        <f t="shared" ca="1" si="142"/>
        <v>0</v>
      </c>
      <c r="J1383" s="27">
        <f t="shared" ca="1" si="143"/>
        <v>1</v>
      </c>
      <c r="K1383" s="27">
        <f t="shared" ca="1" si="144"/>
        <v>-57.75</v>
      </c>
      <c r="L1383" s="27">
        <f t="shared" ca="1" si="145"/>
        <v>4806.7000000000007</v>
      </c>
      <c r="M1383" s="30">
        <f ca="1">AVERAGE(E1383:OFFSET(E1383,-M$5+1,0))</f>
        <v>7909.7680000000009</v>
      </c>
      <c r="N1383" s="30">
        <f ca="1">AVERAGE(E1383:OFFSET(E1383,-N$5+1,0))</f>
        <v>7810.3724999999995</v>
      </c>
      <c r="O1383" s="30">
        <f t="shared" ca="1" si="146"/>
        <v>0</v>
      </c>
    </row>
    <row r="1384" spans="1:15">
      <c r="A1384" s="5">
        <v>40401</v>
      </c>
      <c r="B1384" s="4">
        <v>7923.57</v>
      </c>
      <c r="C1384" s="4">
        <v>7956.9</v>
      </c>
      <c r="D1384" s="4">
        <v>7869.52</v>
      </c>
      <c r="E1384" s="4">
        <v>7895.03</v>
      </c>
      <c r="F1384" s="4">
        <v>4870400</v>
      </c>
      <c r="G1384" s="27">
        <f t="shared" si="148"/>
        <v>-53.170000000000073</v>
      </c>
      <c r="H1384" s="27">
        <f t="shared" si="147"/>
        <v>-28.539999999999964</v>
      </c>
      <c r="I1384" s="31">
        <f t="shared" ca="1" si="142"/>
        <v>0</v>
      </c>
      <c r="J1384" s="27">
        <f t="shared" ca="1" si="143"/>
        <v>1</v>
      </c>
      <c r="K1384" s="27">
        <f t="shared" ca="1" si="144"/>
        <v>-81.710000000000036</v>
      </c>
      <c r="L1384" s="27">
        <f t="shared" ca="1" si="145"/>
        <v>4724.9900000000007</v>
      </c>
      <c r="M1384" s="30">
        <f ca="1">AVERAGE(E1384:OFFSET(E1384,-M$5+1,0))</f>
        <v>7920.7899999999991</v>
      </c>
      <c r="N1384" s="30">
        <f ca="1">AVERAGE(E1384:OFFSET(E1384,-N$5+1,0))</f>
        <v>7819.3984999999984</v>
      </c>
      <c r="O1384" s="30">
        <f t="shared" ca="1" si="146"/>
        <v>0</v>
      </c>
    </row>
    <row r="1385" spans="1:15">
      <c r="A1385" s="5">
        <v>40402</v>
      </c>
      <c r="B1385" s="4">
        <v>7789.46</v>
      </c>
      <c r="C1385" s="4">
        <v>7837.38</v>
      </c>
      <c r="D1385" s="4">
        <v>7776.66</v>
      </c>
      <c r="E1385" s="4">
        <v>7829.79</v>
      </c>
      <c r="F1385" s="4">
        <v>4390000</v>
      </c>
      <c r="G1385" s="27">
        <f t="shared" si="148"/>
        <v>-105.56999999999971</v>
      </c>
      <c r="H1385" s="27">
        <f t="shared" si="147"/>
        <v>40.329999999999927</v>
      </c>
      <c r="I1385" s="31">
        <f t="shared" ca="1" si="142"/>
        <v>0</v>
      </c>
      <c r="J1385" s="27">
        <f t="shared" ca="1" si="143"/>
        <v>1</v>
      </c>
      <c r="K1385" s="27">
        <f t="shared" ca="1" si="144"/>
        <v>-65.239999999999782</v>
      </c>
      <c r="L1385" s="27">
        <f t="shared" ca="1" si="145"/>
        <v>4659.7500000000009</v>
      </c>
      <c r="M1385" s="30">
        <f ca="1">AVERAGE(E1385:OFFSET(E1385,-M$5+1,0))</f>
        <v>7923.87</v>
      </c>
      <c r="N1385" s="30">
        <f ca="1">AVERAGE(E1385:OFFSET(E1385,-N$5+1,0))</f>
        <v>7825.6620000000012</v>
      </c>
      <c r="O1385" s="30">
        <f t="shared" ca="1" si="146"/>
        <v>0</v>
      </c>
    </row>
    <row r="1386" spans="1:15">
      <c r="A1386" s="5">
        <v>40403</v>
      </c>
      <c r="B1386" s="4">
        <v>7845.98</v>
      </c>
      <c r="C1386" s="4">
        <v>7906.35</v>
      </c>
      <c r="D1386" s="4">
        <v>7830.46</v>
      </c>
      <c r="E1386" s="4">
        <v>7891.58</v>
      </c>
      <c r="F1386" s="4">
        <v>4814200</v>
      </c>
      <c r="G1386" s="27">
        <f t="shared" si="148"/>
        <v>16.1899999999996</v>
      </c>
      <c r="H1386" s="27">
        <f t="shared" si="147"/>
        <v>45.600000000000364</v>
      </c>
      <c r="I1386" s="31">
        <f t="shared" ca="1" si="142"/>
        <v>0</v>
      </c>
      <c r="J1386" s="27">
        <f t="shared" ca="1" si="143"/>
        <v>1</v>
      </c>
      <c r="K1386" s="27">
        <f t="shared" ca="1" si="144"/>
        <v>61.789999999999964</v>
      </c>
      <c r="L1386" s="27">
        <f t="shared" ca="1" si="145"/>
        <v>4721.5400000000009</v>
      </c>
      <c r="M1386" s="30">
        <f ca="1">AVERAGE(E1386:OFFSET(E1386,-M$5+1,0))</f>
        <v>7936.9649999999992</v>
      </c>
      <c r="N1386" s="30">
        <f ca="1">AVERAGE(E1386:OFFSET(E1386,-N$5+1,0))</f>
        <v>7837.0124999999998</v>
      </c>
      <c r="O1386" s="30">
        <f t="shared" ca="1" si="146"/>
        <v>0</v>
      </c>
    </row>
    <row r="1387" spans="1:15">
      <c r="A1387" s="5">
        <v>40406</v>
      </c>
      <c r="B1387" s="4">
        <v>7884.28</v>
      </c>
      <c r="C1387" s="4">
        <v>7941.22</v>
      </c>
      <c r="D1387" s="4">
        <v>7850.13</v>
      </c>
      <c r="E1387" s="4">
        <v>7941.22</v>
      </c>
      <c r="F1387" s="4">
        <v>4424600</v>
      </c>
      <c r="G1387" s="27">
        <f t="shared" si="148"/>
        <v>-7.3000000000001819</v>
      </c>
      <c r="H1387" s="27">
        <f t="shared" si="147"/>
        <v>56.940000000000509</v>
      </c>
      <c r="I1387" s="31">
        <f t="shared" ca="1" si="142"/>
        <v>0</v>
      </c>
      <c r="J1387" s="27">
        <f t="shared" ca="1" si="143"/>
        <v>1</v>
      </c>
      <c r="K1387" s="27">
        <f t="shared" ca="1" si="144"/>
        <v>49.640000000000327</v>
      </c>
      <c r="L1387" s="27">
        <f t="shared" ca="1" si="145"/>
        <v>4771.1800000000012</v>
      </c>
      <c r="M1387" s="30">
        <f ca="1">AVERAGE(E1387:OFFSET(E1387,-M$5+1,0))</f>
        <v>7939.9189999999999</v>
      </c>
      <c r="N1387" s="30">
        <f ca="1">AVERAGE(E1387:OFFSET(E1387,-N$5+1,0))</f>
        <v>7851.5820000000022</v>
      </c>
      <c r="O1387" s="30">
        <f t="shared" ca="1" si="146"/>
        <v>0</v>
      </c>
    </row>
    <row r="1388" spans="1:15">
      <c r="A1388" s="5">
        <v>40407</v>
      </c>
      <c r="B1388" s="4">
        <v>7962.7</v>
      </c>
      <c r="C1388" s="4">
        <v>7973.15</v>
      </c>
      <c r="D1388" s="4">
        <v>7931.09</v>
      </c>
      <c r="E1388" s="4">
        <v>7931.09</v>
      </c>
      <c r="F1388" s="4">
        <v>5046000</v>
      </c>
      <c r="G1388" s="27">
        <f t="shared" si="148"/>
        <v>21.479999999999563</v>
      </c>
      <c r="H1388" s="27">
        <f t="shared" si="147"/>
        <v>-31.609999999999673</v>
      </c>
      <c r="I1388" s="31">
        <f t="shared" ca="1" si="142"/>
        <v>0</v>
      </c>
      <c r="J1388" s="27">
        <f t="shared" ca="1" si="143"/>
        <v>1</v>
      </c>
      <c r="K1388" s="27">
        <f t="shared" ca="1" si="144"/>
        <v>-10.130000000000109</v>
      </c>
      <c r="L1388" s="27">
        <f t="shared" ca="1" si="145"/>
        <v>4761.0500000000011</v>
      </c>
      <c r="M1388" s="30">
        <f ca="1">AVERAGE(E1388:OFFSET(E1388,-M$5+1,0))</f>
        <v>7937.2749999999996</v>
      </c>
      <c r="N1388" s="30">
        <f ca="1">AVERAGE(E1388:OFFSET(E1388,-N$5+1,0))</f>
        <v>7862.5350000000008</v>
      </c>
      <c r="O1388" s="30">
        <f t="shared" ca="1" si="146"/>
        <v>0</v>
      </c>
    </row>
    <row r="1389" spans="1:15">
      <c r="A1389" s="5">
        <v>40408</v>
      </c>
      <c r="B1389" s="4">
        <v>7978.52</v>
      </c>
      <c r="C1389" s="4">
        <v>7984.57</v>
      </c>
      <c r="D1389" s="4">
        <v>7897.18</v>
      </c>
      <c r="E1389" s="4">
        <v>7924.1</v>
      </c>
      <c r="F1389" s="4">
        <v>5324400</v>
      </c>
      <c r="G1389" s="27">
        <f t="shared" si="148"/>
        <v>47.430000000000291</v>
      </c>
      <c r="H1389" s="27">
        <f t="shared" si="147"/>
        <v>-54.420000000000073</v>
      </c>
      <c r="I1389" s="31">
        <f t="shared" ca="1" si="142"/>
        <v>0</v>
      </c>
      <c r="J1389" s="27">
        <f t="shared" ca="1" si="143"/>
        <v>1</v>
      </c>
      <c r="K1389" s="27">
        <f t="shared" ca="1" si="144"/>
        <v>-6.9899999999997817</v>
      </c>
      <c r="L1389" s="27">
        <f t="shared" ca="1" si="145"/>
        <v>4754.0600000000013</v>
      </c>
      <c r="M1389" s="30">
        <f ca="1">AVERAGE(E1389:OFFSET(E1389,-M$5+1,0))</f>
        <v>7932.4189999999999</v>
      </c>
      <c r="N1389" s="30">
        <f ca="1">AVERAGE(E1389:OFFSET(E1389,-N$5+1,0))</f>
        <v>7873.6755000000003</v>
      </c>
      <c r="O1389" s="30">
        <f t="shared" ca="1" si="146"/>
        <v>0</v>
      </c>
    </row>
    <row r="1390" spans="1:15">
      <c r="A1390" s="5">
        <v>40409</v>
      </c>
      <c r="B1390" s="4">
        <v>7925.48</v>
      </c>
      <c r="C1390" s="4">
        <v>7948.73</v>
      </c>
      <c r="D1390" s="4">
        <v>7886.73</v>
      </c>
      <c r="E1390" s="4">
        <v>7928.94</v>
      </c>
      <c r="F1390" s="4">
        <v>4969400</v>
      </c>
      <c r="G1390" s="27">
        <f t="shared" si="148"/>
        <v>1.3799999999991996</v>
      </c>
      <c r="H1390" s="27">
        <f t="shared" si="147"/>
        <v>3.4600000000000364</v>
      </c>
      <c r="I1390" s="31">
        <f t="shared" ca="1" si="142"/>
        <v>0</v>
      </c>
      <c r="J1390" s="27">
        <f t="shared" ca="1" si="143"/>
        <v>1</v>
      </c>
      <c r="K1390" s="27">
        <f t="shared" ca="1" si="144"/>
        <v>4.839999999999236</v>
      </c>
      <c r="L1390" s="27">
        <f t="shared" ca="1" si="145"/>
        <v>4758.9000000000005</v>
      </c>
      <c r="M1390" s="30">
        <f ca="1">AVERAGE(E1390:OFFSET(E1390,-M$5+1,0))</f>
        <v>7931.6280000000015</v>
      </c>
      <c r="N1390" s="30">
        <f ca="1">AVERAGE(E1390:OFFSET(E1390,-N$5+1,0))</f>
        <v>7886.8055000000004</v>
      </c>
      <c r="O1390" s="30">
        <f t="shared" ca="1" si="146"/>
        <v>0</v>
      </c>
    </row>
    <row r="1391" spans="1:15">
      <c r="A1391" s="5">
        <v>40410</v>
      </c>
      <c r="B1391" s="4">
        <v>7915.16</v>
      </c>
      <c r="C1391" s="4">
        <v>7941.61</v>
      </c>
      <c r="D1391" s="4">
        <v>7905.01</v>
      </c>
      <c r="E1391" s="4">
        <v>7927.31</v>
      </c>
      <c r="F1391" s="4">
        <v>4005400</v>
      </c>
      <c r="G1391" s="27">
        <f t="shared" si="148"/>
        <v>-13.779999999999745</v>
      </c>
      <c r="H1391" s="27">
        <f t="shared" si="147"/>
        <v>12.150000000000546</v>
      </c>
      <c r="I1391" s="31">
        <f t="shared" ca="1" si="142"/>
        <v>0</v>
      </c>
      <c r="J1391" s="27">
        <f t="shared" ca="1" si="143"/>
        <v>1</v>
      </c>
      <c r="K1391" s="27">
        <f t="shared" ca="1" si="144"/>
        <v>-1.6299999999991996</v>
      </c>
      <c r="L1391" s="27">
        <f t="shared" ca="1" si="145"/>
        <v>4757.2700000000013</v>
      </c>
      <c r="M1391" s="30">
        <f ca="1">AVERAGE(E1391:OFFSET(E1391,-M$5+1,0))</f>
        <v>7928.0289999999995</v>
      </c>
      <c r="N1391" s="30">
        <f ca="1">AVERAGE(E1391:OFFSET(E1391,-N$5+1,0))</f>
        <v>7895.1100000000006</v>
      </c>
      <c r="O1391" s="30">
        <f t="shared" ca="1" si="146"/>
        <v>0</v>
      </c>
    </row>
    <row r="1392" spans="1:15">
      <c r="A1392" s="5">
        <v>40413</v>
      </c>
      <c r="B1392" s="4">
        <v>7938.21</v>
      </c>
      <c r="C1392" s="4">
        <v>8013.12</v>
      </c>
      <c r="D1392" s="4">
        <v>7924.1</v>
      </c>
      <c r="E1392" s="4">
        <v>7975.93</v>
      </c>
      <c r="F1392" s="4">
        <v>4635000</v>
      </c>
      <c r="G1392" s="27">
        <f t="shared" si="148"/>
        <v>10.899999999999636</v>
      </c>
      <c r="H1392" s="27">
        <f t="shared" si="147"/>
        <v>37.720000000000255</v>
      </c>
      <c r="I1392" s="31">
        <f t="shared" ca="1" si="142"/>
        <v>0</v>
      </c>
      <c r="J1392" s="27">
        <f t="shared" ca="1" si="143"/>
        <v>1</v>
      </c>
      <c r="K1392" s="27">
        <f t="shared" ca="1" si="144"/>
        <v>48.619999999999891</v>
      </c>
      <c r="L1392" s="27">
        <f t="shared" ca="1" si="145"/>
        <v>4805.8900000000012</v>
      </c>
      <c r="M1392" s="30">
        <f ca="1">AVERAGE(E1392:OFFSET(E1392,-M$5+1,0))</f>
        <v>7922.1730000000007</v>
      </c>
      <c r="N1392" s="30">
        <f ca="1">AVERAGE(E1392:OFFSET(E1392,-N$5+1,0))</f>
        <v>7904.5339999999997</v>
      </c>
      <c r="O1392" s="30">
        <f t="shared" ca="1" si="146"/>
        <v>0</v>
      </c>
    </row>
    <row r="1393" spans="1:15">
      <c r="A1393" s="5">
        <v>40414</v>
      </c>
      <c r="B1393" s="4">
        <v>7983.62</v>
      </c>
      <c r="C1393" s="4">
        <v>7990.49</v>
      </c>
      <c r="D1393" s="4">
        <v>7940.64</v>
      </c>
      <c r="E1393" s="4">
        <v>7940.64</v>
      </c>
      <c r="F1393" s="4">
        <v>4714600</v>
      </c>
      <c r="G1393" s="27">
        <f t="shared" si="148"/>
        <v>7.6899999999995998</v>
      </c>
      <c r="H1393" s="27">
        <f t="shared" si="147"/>
        <v>-42.979999999999563</v>
      </c>
      <c r="I1393" s="31">
        <f t="shared" ca="1" si="142"/>
        <v>0</v>
      </c>
      <c r="J1393" s="27">
        <f t="shared" ca="1" si="143"/>
        <v>1</v>
      </c>
      <c r="K1393" s="27">
        <f t="shared" ca="1" si="144"/>
        <v>-35.289999999999964</v>
      </c>
      <c r="L1393" s="27">
        <f t="shared" ca="1" si="145"/>
        <v>4770.6000000000013</v>
      </c>
      <c r="M1393" s="30">
        <f ca="1">AVERAGE(E1393:OFFSET(E1393,-M$5+1,0))</f>
        <v>7918.5630000000001</v>
      </c>
      <c r="N1393" s="30">
        <f ca="1">AVERAGE(E1393:OFFSET(E1393,-N$5+1,0))</f>
        <v>7914.1655000000001</v>
      </c>
      <c r="O1393" s="30">
        <f t="shared" ca="1" si="146"/>
        <v>0</v>
      </c>
    </row>
    <row r="1394" spans="1:15">
      <c r="A1394" s="5">
        <v>40415</v>
      </c>
      <c r="B1394" s="4">
        <v>7889.57</v>
      </c>
      <c r="C1394" s="4">
        <v>7889.57</v>
      </c>
      <c r="D1394" s="4">
        <v>7736.98</v>
      </c>
      <c r="E1394" s="4">
        <v>7736.98</v>
      </c>
      <c r="F1394" s="4">
        <v>5725600</v>
      </c>
      <c r="G1394" s="27">
        <f t="shared" si="148"/>
        <v>-51.070000000000618</v>
      </c>
      <c r="H1394" s="27">
        <f t="shared" si="147"/>
        <v>-152.59000000000015</v>
      </c>
      <c r="I1394" s="31">
        <f t="shared" ca="1" si="142"/>
        <v>-1</v>
      </c>
      <c r="J1394" s="27">
        <f t="shared" ca="1" si="143"/>
        <v>1</v>
      </c>
      <c r="K1394" s="27">
        <f t="shared" ca="1" si="144"/>
        <v>-203.66000000000076</v>
      </c>
      <c r="L1394" s="27">
        <f t="shared" ca="1" si="145"/>
        <v>4566.9400000000005</v>
      </c>
      <c r="M1394" s="30">
        <f ca="1">AVERAGE(E1394:OFFSET(E1394,-M$5+1,0))</f>
        <v>7902.7579999999998</v>
      </c>
      <c r="N1394" s="30">
        <f ca="1">AVERAGE(E1394:OFFSET(E1394,-N$5+1,0))</f>
        <v>7911.7740000000003</v>
      </c>
      <c r="O1394" s="30">
        <f t="shared" ca="1" si="146"/>
        <v>-1</v>
      </c>
    </row>
    <row r="1395" spans="1:15">
      <c r="A1395" s="5">
        <v>40416</v>
      </c>
      <c r="B1395" s="4">
        <v>7743.32</v>
      </c>
      <c r="C1395" s="4">
        <v>7758.14</v>
      </c>
      <c r="D1395" s="4">
        <v>7666.51</v>
      </c>
      <c r="E1395" s="4">
        <v>7689.74</v>
      </c>
      <c r="F1395" s="4">
        <v>4425200</v>
      </c>
      <c r="G1395" s="27">
        <f t="shared" si="148"/>
        <v>6.3400000000001455</v>
      </c>
      <c r="H1395" s="27">
        <f t="shared" si="147"/>
        <v>-53.579999999999927</v>
      </c>
      <c r="I1395" s="31">
        <f t="shared" ca="1" si="142"/>
        <v>0</v>
      </c>
      <c r="J1395" s="27">
        <f t="shared" ca="1" si="143"/>
        <v>0</v>
      </c>
      <c r="K1395" s="27">
        <f t="shared" ca="1" si="144"/>
        <v>6.3400000000001455</v>
      </c>
      <c r="L1395" s="27">
        <f t="shared" ca="1" si="145"/>
        <v>4573.2800000000007</v>
      </c>
      <c r="M1395" s="30">
        <f ca="1">AVERAGE(E1395:OFFSET(E1395,-M$5+1,0))</f>
        <v>7888.7529999999997</v>
      </c>
      <c r="N1395" s="30">
        <f ca="1">AVERAGE(E1395:OFFSET(E1395,-N$5+1,0))</f>
        <v>7906.3115000000007</v>
      </c>
      <c r="O1395" s="30">
        <f t="shared" ca="1" si="146"/>
        <v>0</v>
      </c>
    </row>
    <row r="1396" spans="1:15">
      <c r="A1396" s="5">
        <v>40417</v>
      </c>
      <c r="B1396" s="4">
        <v>7702.59</v>
      </c>
      <c r="C1396" s="4">
        <v>7722.91</v>
      </c>
      <c r="D1396" s="4">
        <v>7662.23</v>
      </c>
      <c r="E1396" s="4">
        <v>7722.91</v>
      </c>
      <c r="F1396" s="4">
        <v>3458600</v>
      </c>
      <c r="G1396" s="27">
        <f t="shared" si="148"/>
        <v>12.850000000000364</v>
      </c>
      <c r="H1396" s="27">
        <f t="shared" si="147"/>
        <v>20.319999999999709</v>
      </c>
      <c r="I1396" s="31">
        <f t="shared" ca="1" si="142"/>
        <v>0</v>
      </c>
      <c r="J1396" s="27">
        <f t="shared" ca="1" si="143"/>
        <v>0</v>
      </c>
      <c r="K1396" s="27">
        <f t="shared" ca="1" si="144"/>
        <v>0</v>
      </c>
      <c r="L1396" s="27">
        <f t="shared" ca="1" si="145"/>
        <v>4573.2800000000007</v>
      </c>
      <c r="M1396" s="30">
        <f ca="1">AVERAGE(E1396:OFFSET(E1396,-M$5+1,0))</f>
        <v>7871.8860000000013</v>
      </c>
      <c r="N1396" s="30">
        <f ca="1">AVERAGE(E1396:OFFSET(E1396,-N$5+1,0))</f>
        <v>7904.4255000000003</v>
      </c>
      <c r="O1396" s="30">
        <f t="shared" ca="1" si="146"/>
        <v>0</v>
      </c>
    </row>
    <row r="1397" spans="1:15">
      <c r="A1397" s="5">
        <v>40420</v>
      </c>
      <c r="B1397" s="4">
        <v>7797.26</v>
      </c>
      <c r="C1397" s="4">
        <v>7806.91</v>
      </c>
      <c r="D1397" s="4">
        <v>7737.28</v>
      </c>
      <c r="E1397" s="4">
        <v>7741.2</v>
      </c>
      <c r="F1397" s="4">
        <v>3380800</v>
      </c>
      <c r="G1397" s="27">
        <f t="shared" si="148"/>
        <v>74.350000000000364</v>
      </c>
      <c r="H1397" s="27">
        <f t="shared" si="147"/>
        <v>-56.0600000000004</v>
      </c>
      <c r="I1397" s="31">
        <f t="shared" ca="1" si="142"/>
        <v>0</v>
      </c>
      <c r="J1397" s="27">
        <f t="shared" ca="1" si="143"/>
        <v>0</v>
      </c>
      <c r="K1397" s="27">
        <f t="shared" ca="1" si="144"/>
        <v>0</v>
      </c>
      <c r="L1397" s="27">
        <f t="shared" ca="1" si="145"/>
        <v>4573.2800000000007</v>
      </c>
      <c r="M1397" s="30">
        <f ca="1">AVERAGE(E1397:OFFSET(E1397,-M$5+1,0))</f>
        <v>7851.884</v>
      </c>
      <c r="N1397" s="30">
        <f ca="1">AVERAGE(E1397:OFFSET(E1397,-N$5+1,0))</f>
        <v>7895.9014999999999</v>
      </c>
      <c r="O1397" s="30">
        <f t="shared" ca="1" si="146"/>
        <v>0</v>
      </c>
    </row>
    <row r="1398" spans="1:15">
      <c r="A1398" s="5">
        <v>40421</v>
      </c>
      <c r="B1398" s="4">
        <v>7669.31</v>
      </c>
      <c r="C1398" s="4">
        <v>7687.47</v>
      </c>
      <c r="D1398" s="4">
        <v>7577.1</v>
      </c>
      <c r="E1398" s="4">
        <v>7616.28</v>
      </c>
      <c r="F1398" s="4">
        <v>4190400</v>
      </c>
      <c r="G1398" s="27">
        <f t="shared" si="148"/>
        <v>-71.889999999999418</v>
      </c>
      <c r="H1398" s="27">
        <f t="shared" si="147"/>
        <v>-53.030000000000655</v>
      </c>
      <c r="I1398" s="31">
        <f t="shared" ref="I1398:I1461" ca="1" si="149">O1398</f>
        <v>0</v>
      </c>
      <c r="J1398" s="27">
        <f t="shared" ref="J1398:J1461" ca="1" si="150">IF((J1397+I1397)&gt;=J$5,J$5,IF((J1397+I1397)&lt;=J$7,J$7,J1397+I1397))</f>
        <v>0</v>
      </c>
      <c r="K1398" s="27">
        <f t="shared" ref="K1398:K1461" ca="1" si="151">J1397*G1398+J1398*H1398</f>
        <v>0</v>
      </c>
      <c r="L1398" s="27">
        <f t="shared" ref="L1398:L1461" ca="1" si="152">L1397+K1398</f>
        <v>4573.2800000000007</v>
      </c>
      <c r="M1398" s="30">
        <f ca="1">AVERAGE(E1398:OFFSET(E1398,-M$5+1,0))</f>
        <v>7820.4030000000002</v>
      </c>
      <c r="N1398" s="30">
        <f ca="1">AVERAGE(E1398:OFFSET(E1398,-N$5+1,0))</f>
        <v>7878.8389999999999</v>
      </c>
      <c r="O1398" s="30">
        <f t="shared" ref="O1398:O1461" ca="1" si="153">IF(AND(M1397&lt;=N1397,M1398&gt;N1398),1,IF(AND(M1397&gt;=N1397,M1398&lt;N1398),-1,0))</f>
        <v>0</v>
      </c>
    </row>
    <row r="1399" spans="1:15">
      <c r="A1399" s="5">
        <v>40422</v>
      </c>
      <c r="B1399" s="4">
        <v>7643.61</v>
      </c>
      <c r="C1399" s="4">
        <v>7679.43</v>
      </c>
      <c r="D1399" s="4">
        <v>7625.72</v>
      </c>
      <c r="E1399" s="4">
        <v>7668.25</v>
      </c>
      <c r="F1399" s="4">
        <v>3612200</v>
      </c>
      <c r="G1399" s="27">
        <f t="shared" si="148"/>
        <v>27.329999999999927</v>
      </c>
      <c r="H1399" s="27">
        <f t="shared" si="147"/>
        <v>24.640000000000327</v>
      </c>
      <c r="I1399" s="31">
        <f t="shared" ca="1" si="149"/>
        <v>0</v>
      </c>
      <c r="J1399" s="27">
        <f t="shared" ca="1" si="150"/>
        <v>0</v>
      </c>
      <c r="K1399" s="27">
        <f t="shared" ca="1" si="151"/>
        <v>0</v>
      </c>
      <c r="L1399" s="27">
        <f t="shared" ca="1" si="152"/>
        <v>4573.2800000000007</v>
      </c>
      <c r="M1399" s="30">
        <f ca="1">AVERAGE(E1399:OFFSET(E1399,-M$5+1,0))</f>
        <v>7794.8179999999993</v>
      </c>
      <c r="N1399" s="30">
        <f ca="1">AVERAGE(E1399:OFFSET(E1399,-N$5+1,0))</f>
        <v>7863.6184999999996</v>
      </c>
      <c r="O1399" s="30">
        <f t="shared" ca="1" si="153"/>
        <v>0</v>
      </c>
    </row>
    <row r="1400" spans="1:15">
      <c r="A1400" s="5">
        <v>40423</v>
      </c>
      <c r="B1400" s="4">
        <v>7764.8</v>
      </c>
      <c r="C1400" s="4">
        <v>7780.53</v>
      </c>
      <c r="D1400" s="4">
        <v>7715.31</v>
      </c>
      <c r="E1400" s="4">
        <v>7720.82</v>
      </c>
      <c r="F1400" s="4">
        <v>4080600</v>
      </c>
      <c r="G1400" s="27">
        <f t="shared" si="148"/>
        <v>96.550000000000182</v>
      </c>
      <c r="H1400" s="27">
        <f t="shared" si="147"/>
        <v>-43.980000000000473</v>
      </c>
      <c r="I1400" s="31">
        <f t="shared" ca="1" si="149"/>
        <v>0</v>
      </c>
      <c r="J1400" s="27">
        <f t="shared" ca="1" si="150"/>
        <v>0</v>
      </c>
      <c r="K1400" s="27">
        <f t="shared" ca="1" si="151"/>
        <v>0</v>
      </c>
      <c r="L1400" s="27">
        <f t="shared" ca="1" si="152"/>
        <v>4573.2800000000007</v>
      </c>
      <c r="M1400" s="30">
        <f ca="1">AVERAGE(E1400:OFFSET(E1400,-M$5+1,0))</f>
        <v>7774.0059999999994</v>
      </c>
      <c r="N1400" s="30">
        <f ca="1">AVERAGE(E1400:OFFSET(E1400,-N$5+1,0))</f>
        <v>7852.8170000000009</v>
      </c>
      <c r="O1400" s="30">
        <f t="shared" ca="1" si="153"/>
        <v>0</v>
      </c>
    </row>
    <row r="1401" spans="1:15">
      <c r="A1401" s="5">
        <v>40424</v>
      </c>
      <c r="B1401" s="4">
        <v>7770.93</v>
      </c>
      <c r="C1401" s="4">
        <v>7830.21</v>
      </c>
      <c r="D1401" s="4">
        <v>7770.93</v>
      </c>
      <c r="E1401" s="4">
        <v>7830.21</v>
      </c>
      <c r="F1401" s="4">
        <v>4494800</v>
      </c>
      <c r="G1401" s="27">
        <f t="shared" si="148"/>
        <v>50.110000000000582</v>
      </c>
      <c r="H1401" s="27">
        <f t="shared" si="147"/>
        <v>59.279999999999745</v>
      </c>
      <c r="I1401" s="31">
        <f t="shared" ca="1" si="149"/>
        <v>0</v>
      </c>
      <c r="J1401" s="27">
        <f t="shared" ca="1" si="150"/>
        <v>0</v>
      </c>
      <c r="K1401" s="27">
        <f t="shared" ca="1" si="151"/>
        <v>0</v>
      </c>
      <c r="L1401" s="27">
        <f t="shared" ca="1" si="152"/>
        <v>4573.2800000000007</v>
      </c>
      <c r="M1401" s="30">
        <f ca="1">AVERAGE(E1401:OFFSET(E1401,-M$5+1,0))</f>
        <v>7764.2960000000003</v>
      </c>
      <c r="N1401" s="30">
        <f ca="1">AVERAGE(E1401:OFFSET(E1401,-N$5+1,0))</f>
        <v>7846.1625000000004</v>
      </c>
      <c r="O1401" s="30">
        <f t="shared" ca="1" si="153"/>
        <v>0</v>
      </c>
    </row>
    <row r="1402" spans="1:15">
      <c r="A1402" s="5">
        <v>40427</v>
      </c>
      <c r="B1402" s="4">
        <v>7879.7</v>
      </c>
      <c r="C1402" s="4">
        <v>7902.56</v>
      </c>
      <c r="D1402" s="4">
        <v>7841.83</v>
      </c>
      <c r="E1402" s="4">
        <v>7890.95</v>
      </c>
      <c r="F1402" s="4">
        <v>4269000</v>
      </c>
      <c r="G1402" s="27">
        <f t="shared" si="148"/>
        <v>49.489999999999782</v>
      </c>
      <c r="H1402" s="27">
        <f t="shared" si="147"/>
        <v>11.25</v>
      </c>
      <c r="I1402" s="31">
        <f t="shared" ca="1" si="149"/>
        <v>0</v>
      </c>
      <c r="J1402" s="27">
        <f t="shared" ca="1" si="150"/>
        <v>0</v>
      </c>
      <c r="K1402" s="27">
        <f t="shared" ca="1" si="151"/>
        <v>0</v>
      </c>
      <c r="L1402" s="27">
        <f t="shared" ca="1" si="152"/>
        <v>4573.2800000000007</v>
      </c>
      <c r="M1402" s="30">
        <f ca="1">AVERAGE(E1402:OFFSET(E1402,-M$5+1,0))</f>
        <v>7755.7979999999998</v>
      </c>
      <c r="N1402" s="30">
        <f ca="1">AVERAGE(E1402:OFFSET(E1402,-N$5+1,0))</f>
        <v>7838.9855000000007</v>
      </c>
      <c r="O1402" s="30">
        <f t="shared" ca="1" si="153"/>
        <v>0</v>
      </c>
    </row>
    <row r="1403" spans="1:15">
      <c r="A1403" s="5">
        <v>40428</v>
      </c>
      <c r="B1403" s="4">
        <v>7914.38</v>
      </c>
      <c r="C1403" s="4">
        <v>7922.07</v>
      </c>
      <c r="D1403" s="4">
        <v>7876.67</v>
      </c>
      <c r="E1403" s="4">
        <v>7884.4</v>
      </c>
      <c r="F1403" s="4">
        <v>4480400</v>
      </c>
      <c r="G1403" s="27">
        <f t="shared" si="148"/>
        <v>23.430000000000291</v>
      </c>
      <c r="H1403" s="27">
        <f t="shared" si="147"/>
        <v>-29.980000000000473</v>
      </c>
      <c r="I1403" s="31">
        <f t="shared" ca="1" si="149"/>
        <v>0</v>
      </c>
      <c r="J1403" s="27">
        <f t="shared" ca="1" si="150"/>
        <v>0</v>
      </c>
      <c r="K1403" s="27">
        <f t="shared" ca="1" si="151"/>
        <v>0</v>
      </c>
      <c r="L1403" s="27">
        <f t="shared" ca="1" si="152"/>
        <v>4573.2800000000007</v>
      </c>
      <c r="M1403" s="30">
        <f ca="1">AVERAGE(E1403:OFFSET(E1403,-M$5+1,0))</f>
        <v>7750.1739999999991</v>
      </c>
      <c r="N1403" s="30">
        <f ca="1">AVERAGE(E1403:OFFSET(E1403,-N$5+1,0))</f>
        <v>7834.3684999999996</v>
      </c>
      <c r="O1403" s="30">
        <f t="shared" ca="1" si="153"/>
        <v>0</v>
      </c>
    </row>
    <row r="1404" spans="1:15">
      <c r="A1404" s="5">
        <v>40429</v>
      </c>
      <c r="B1404" s="4">
        <v>7866.35</v>
      </c>
      <c r="C1404" s="4">
        <v>7898.76</v>
      </c>
      <c r="D1404" s="4">
        <v>7824.65</v>
      </c>
      <c r="E1404" s="4">
        <v>7851.31</v>
      </c>
      <c r="F1404" s="4">
        <v>4209200</v>
      </c>
      <c r="G1404" s="27">
        <f t="shared" si="148"/>
        <v>-18.049999999999272</v>
      </c>
      <c r="H1404" s="27">
        <f t="shared" si="147"/>
        <v>-15.039999999999964</v>
      </c>
      <c r="I1404" s="31">
        <f t="shared" ca="1" si="149"/>
        <v>0</v>
      </c>
      <c r="J1404" s="27">
        <f t="shared" ca="1" si="150"/>
        <v>0</v>
      </c>
      <c r="K1404" s="27">
        <f t="shared" ca="1" si="151"/>
        <v>0</v>
      </c>
      <c r="L1404" s="27">
        <f t="shared" ca="1" si="152"/>
        <v>4573.2800000000007</v>
      </c>
      <c r="M1404" s="30">
        <f ca="1">AVERAGE(E1404:OFFSET(E1404,-M$5+1,0))</f>
        <v>7761.6069999999991</v>
      </c>
      <c r="N1404" s="30">
        <f ca="1">AVERAGE(E1404:OFFSET(E1404,-N$5+1,0))</f>
        <v>7832.1824999999999</v>
      </c>
      <c r="O1404" s="30">
        <f t="shared" ca="1" si="153"/>
        <v>0</v>
      </c>
    </row>
    <row r="1405" spans="1:15">
      <c r="A1405" s="5">
        <v>40430</v>
      </c>
      <c r="B1405" s="4">
        <v>7901.83</v>
      </c>
      <c r="C1405" s="4">
        <v>7903.47</v>
      </c>
      <c r="D1405" s="4">
        <v>7817.87</v>
      </c>
      <c r="E1405" s="4">
        <v>7835.54</v>
      </c>
      <c r="F1405" s="4">
        <v>4295800</v>
      </c>
      <c r="G1405" s="27">
        <f t="shared" si="148"/>
        <v>50.519999999999527</v>
      </c>
      <c r="H1405" s="27">
        <f t="shared" si="147"/>
        <v>-66.289999999999964</v>
      </c>
      <c r="I1405" s="31">
        <f t="shared" ca="1" si="149"/>
        <v>0</v>
      </c>
      <c r="J1405" s="27">
        <f t="shared" ca="1" si="150"/>
        <v>0</v>
      </c>
      <c r="K1405" s="27">
        <f t="shared" ca="1" si="151"/>
        <v>0</v>
      </c>
      <c r="L1405" s="27">
        <f t="shared" ca="1" si="152"/>
        <v>4573.2800000000007</v>
      </c>
      <c r="M1405" s="30">
        <f ca="1">AVERAGE(E1405:OFFSET(E1405,-M$5+1,0))</f>
        <v>7776.1869999999999</v>
      </c>
      <c r="N1405" s="30">
        <f ca="1">AVERAGE(E1405:OFFSET(E1405,-N$5+1,0))</f>
        <v>7832.4699999999993</v>
      </c>
      <c r="O1405" s="30">
        <f t="shared" ca="1" si="153"/>
        <v>0</v>
      </c>
    </row>
    <row r="1406" spans="1:15">
      <c r="A1406" s="5">
        <v>40431</v>
      </c>
      <c r="B1406" s="4">
        <v>7900.56</v>
      </c>
      <c r="C1406" s="4">
        <v>7911.66</v>
      </c>
      <c r="D1406" s="4">
        <v>7859.33</v>
      </c>
      <c r="E1406" s="4">
        <v>7890.11</v>
      </c>
      <c r="F1406" s="4">
        <v>4179400</v>
      </c>
      <c r="G1406" s="27">
        <f t="shared" si="148"/>
        <v>65.020000000000437</v>
      </c>
      <c r="H1406" s="27">
        <f t="shared" si="147"/>
        <v>-10.450000000000728</v>
      </c>
      <c r="I1406" s="31">
        <f t="shared" ca="1" si="149"/>
        <v>0</v>
      </c>
      <c r="J1406" s="27">
        <f t="shared" ca="1" si="150"/>
        <v>0</v>
      </c>
      <c r="K1406" s="27">
        <f t="shared" ca="1" si="151"/>
        <v>0</v>
      </c>
      <c r="L1406" s="27">
        <f t="shared" ca="1" si="152"/>
        <v>4573.2800000000007</v>
      </c>
      <c r="M1406" s="30">
        <f ca="1">AVERAGE(E1406:OFFSET(E1406,-M$5+1,0))</f>
        <v>7792.9069999999992</v>
      </c>
      <c r="N1406" s="30">
        <f ca="1">AVERAGE(E1406:OFFSET(E1406,-N$5+1,0))</f>
        <v>7832.3964999999998</v>
      </c>
      <c r="O1406" s="30">
        <f t="shared" ca="1" si="153"/>
        <v>0</v>
      </c>
    </row>
    <row r="1407" spans="1:15">
      <c r="A1407" s="5">
        <v>40434</v>
      </c>
      <c r="B1407" s="4">
        <v>7961.98</v>
      </c>
      <c r="C1407" s="4">
        <v>8091.3</v>
      </c>
      <c r="D1407" s="4">
        <v>7946.98</v>
      </c>
      <c r="E1407" s="4">
        <v>8091.3</v>
      </c>
      <c r="F1407" s="4">
        <v>5166600</v>
      </c>
      <c r="G1407" s="27">
        <f t="shared" si="148"/>
        <v>71.869999999999891</v>
      </c>
      <c r="H1407" s="27">
        <f t="shared" si="147"/>
        <v>129.32000000000062</v>
      </c>
      <c r="I1407" s="31">
        <f t="shared" ca="1" si="149"/>
        <v>0</v>
      </c>
      <c r="J1407" s="27">
        <f t="shared" ca="1" si="150"/>
        <v>0</v>
      </c>
      <c r="K1407" s="27">
        <f t="shared" ca="1" si="151"/>
        <v>0</v>
      </c>
      <c r="L1407" s="27">
        <f t="shared" ca="1" si="152"/>
        <v>4573.2800000000007</v>
      </c>
      <c r="M1407" s="30">
        <f ca="1">AVERAGE(E1407:OFFSET(E1407,-M$5+1,0))</f>
        <v>7827.9169999999995</v>
      </c>
      <c r="N1407" s="30">
        <f ca="1">AVERAGE(E1407:OFFSET(E1407,-N$5+1,0))</f>
        <v>7839.9004999999988</v>
      </c>
      <c r="O1407" s="30">
        <f t="shared" ca="1" si="153"/>
        <v>0</v>
      </c>
    </row>
    <row r="1408" spans="1:15">
      <c r="A1408" s="5">
        <v>40435</v>
      </c>
      <c r="B1408" s="4">
        <v>8121.68</v>
      </c>
      <c r="C1408" s="4">
        <v>8132.6</v>
      </c>
      <c r="D1408" s="4">
        <v>8081.79</v>
      </c>
      <c r="E1408" s="4">
        <v>8132.6</v>
      </c>
      <c r="F1408" s="4">
        <v>4819400</v>
      </c>
      <c r="G1408" s="27">
        <f t="shared" si="148"/>
        <v>30.380000000000109</v>
      </c>
      <c r="H1408" s="27">
        <f t="shared" si="147"/>
        <v>10.920000000000073</v>
      </c>
      <c r="I1408" s="31">
        <f t="shared" ca="1" si="149"/>
        <v>1</v>
      </c>
      <c r="J1408" s="27">
        <f t="shared" ca="1" si="150"/>
        <v>0</v>
      </c>
      <c r="K1408" s="27">
        <f t="shared" ca="1" si="151"/>
        <v>0</v>
      </c>
      <c r="L1408" s="27">
        <f t="shared" ca="1" si="152"/>
        <v>4573.2800000000007</v>
      </c>
      <c r="M1408" s="30">
        <f ca="1">AVERAGE(E1408:OFFSET(E1408,-M$5+1,0))</f>
        <v>7879.5490000000009</v>
      </c>
      <c r="N1408" s="30">
        <f ca="1">AVERAGE(E1408:OFFSET(E1408,-N$5+1,0))</f>
        <v>7849.9759999999997</v>
      </c>
      <c r="O1408" s="30">
        <f t="shared" ca="1" si="153"/>
        <v>1</v>
      </c>
    </row>
    <row r="1409" spans="1:15">
      <c r="A1409" s="5">
        <v>40436</v>
      </c>
      <c r="B1409" s="4">
        <v>8152.63</v>
      </c>
      <c r="C1409" s="4">
        <v>8163.82</v>
      </c>
      <c r="D1409" s="4">
        <v>8113.97</v>
      </c>
      <c r="E1409" s="4">
        <v>8163.82</v>
      </c>
      <c r="F1409" s="4">
        <v>4851200</v>
      </c>
      <c r="G1409" s="27">
        <f t="shared" si="148"/>
        <v>20.029999999999745</v>
      </c>
      <c r="H1409" s="27">
        <f t="shared" si="147"/>
        <v>11.1899999999996</v>
      </c>
      <c r="I1409" s="31">
        <f t="shared" ca="1" si="149"/>
        <v>0</v>
      </c>
      <c r="J1409" s="27">
        <f t="shared" ca="1" si="150"/>
        <v>1</v>
      </c>
      <c r="K1409" s="27">
        <f t="shared" ca="1" si="151"/>
        <v>11.1899999999996</v>
      </c>
      <c r="L1409" s="27">
        <f t="shared" ca="1" si="152"/>
        <v>4584.47</v>
      </c>
      <c r="M1409" s="30">
        <f ca="1">AVERAGE(E1409:OFFSET(E1409,-M$5+1,0))</f>
        <v>7929.1059999999998</v>
      </c>
      <c r="N1409" s="30">
        <f ca="1">AVERAGE(E1409:OFFSET(E1409,-N$5+1,0))</f>
        <v>7861.9619999999995</v>
      </c>
      <c r="O1409" s="30">
        <f t="shared" ca="1" si="153"/>
        <v>0</v>
      </c>
    </row>
    <row r="1410" spans="1:15">
      <c r="A1410" s="5">
        <v>40437</v>
      </c>
      <c r="B1410" s="4">
        <v>8174.85</v>
      </c>
      <c r="C1410" s="4">
        <v>8182.8</v>
      </c>
      <c r="D1410" s="4">
        <v>8099.75</v>
      </c>
      <c r="E1410" s="4">
        <v>8099.75</v>
      </c>
      <c r="F1410" s="4">
        <v>4603800</v>
      </c>
      <c r="G1410" s="27">
        <f t="shared" si="148"/>
        <v>11.030000000000655</v>
      </c>
      <c r="H1410" s="27">
        <f t="shared" si="147"/>
        <v>-75.100000000000364</v>
      </c>
      <c r="I1410" s="31">
        <f t="shared" ca="1" si="149"/>
        <v>0</v>
      </c>
      <c r="J1410" s="27">
        <f t="shared" ca="1" si="150"/>
        <v>1</v>
      </c>
      <c r="K1410" s="27">
        <f t="shared" ca="1" si="151"/>
        <v>-64.069999999999709</v>
      </c>
      <c r="L1410" s="27">
        <f t="shared" ca="1" si="152"/>
        <v>4520.4000000000005</v>
      </c>
      <c r="M1410" s="30">
        <f ca="1">AVERAGE(E1410:OFFSET(E1410,-M$5+1,0))</f>
        <v>7966.9989999999989</v>
      </c>
      <c r="N1410" s="30">
        <f ca="1">AVERAGE(E1410:OFFSET(E1410,-N$5+1,0))</f>
        <v>7870.5024999999996</v>
      </c>
      <c r="O1410" s="30">
        <f t="shared" ca="1" si="153"/>
        <v>0</v>
      </c>
    </row>
    <row r="1411" spans="1:15">
      <c r="A1411" s="5">
        <v>40438</v>
      </c>
      <c r="B1411" s="4">
        <v>8150.94</v>
      </c>
      <c r="C1411" s="4">
        <v>8197.82</v>
      </c>
      <c r="D1411" s="4">
        <v>8134.3</v>
      </c>
      <c r="E1411" s="4">
        <v>8158.33</v>
      </c>
      <c r="F1411" s="4">
        <v>5165000</v>
      </c>
      <c r="G1411" s="27">
        <f t="shared" si="148"/>
        <v>51.1899999999996</v>
      </c>
      <c r="H1411" s="27">
        <f t="shared" si="147"/>
        <v>7.3900000000003274</v>
      </c>
      <c r="I1411" s="31">
        <f t="shared" ca="1" si="149"/>
        <v>0</v>
      </c>
      <c r="J1411" s="27">
        <f t="shared" ca="1" si="150"/>
        <v>1</v>
      </c>
      <c r="K1411" s="27">
        <f t="shared" ca="1" si="151"/>
        <v>58.579999999999927</v>
      </c>
      <c r="L1411" s="27">
        <f t="shared" ca="1" si="152"/>
        <v>4578.9800000000005</v>
      </c>
      <c r="M1411" s="30">
        <f ca="1">AVERAGE(E1411:OFFSET(E1411,-M$5+1,0))</f>
        <v>7999.8109999999997</v>
      </c>
      <c r="N1411" s="30">
        <f ca="1">AVERAGE(E1411:OFFSET(E1411,-N$5+1,0))</f>
        <v>7882.0534999999991</v>
      </c>
      <c r="O1411" s="30">
        <f t="shared" ca="1" si="153"/>
        <v>0</v>
      </c>
    </row>
    <row r="1412" spans="1:15">
      <c r="A1412" s="5">
        <v>40441</v>
      </c>
      <c r="B1412" s="4">
        <v>8174.88</v>
      </c>
      <c r="C1412" s="4">
        <v>8195.74</v>
      </c>
      <c r="D1412" s="4">
        <v>8161.82</v>
      </c>
      <c r="E1412" s="4">
        <v>8186.96</v>
      </c>
      <c r="F1412" s="4">
        <v>4425800</v>
      </c>
      <c r="G1412" s="27">
        <f t="shared" si="148"/>
        <v>16.550000000000182</v>
      </c>
      <c r="H1412" s="27">
        <f t="shared" ref="H1412:H1475" si="154">E1412-B1412</f>
        <v>12.079999999999927</v>
      </c>
      <c r="I1412" s="31">
        <f t="shared" ca="1" si="149"/>
        <v>0</v>
      </c>
      <c r="J1412" s="27">
        <f t="shared" ca="1" si="150"/>
        <v>1</v>
      </c>
      <c r="K1412" s="27">
        <f t="shared" ca="1" si="151"/>
        <v>28.630000000000109</v>
      </c>
      <c r="L1412" s="27">
        <f t="shared" ca="1" si="152"/>
        <v>4607.6100000000006</v>
      </c>
      <c r="M1412" s="30">
        <f ca="1">AVERAGE(E1412:OFFSET(E1412,-M$5+1,0))</f>
        <v>8029.4120000000012</v>
      </c>
      <c r="N1412" s="30">
        <f ca="1">AVERAGE(E1412:OFFSET(E1412,-N$5+1,0))</f>
        <v>7892.6049999999987</v>
      </c>
      <c r="O1412" s="30">
        <f t="shared" ca="1" si="153"/>
        <v>0</v>
      </c>
    </row>
    <row r="1413" spans="1:15">
      <c r="A1413" s="5">
        <v>40442</v>
      </c>
      <c r="B1413" s="4">
        <v>8249.6</v>
      </c>
      <c r="C1413" s="4">
        <v>8251.42</v>
      </c>
      <c r="D1413" s="4">
        <v>8177.4</v>
      </c>
      <c r="E1413" s="4">
        <v>8196.4</v>
      </c>
      <c r="F1413" s="4">
        <v>4656400</v>
      </c>
      <c r="G1413" s="27">
        <f t="shared" ref="G1413:G1476" si="155">B1413-E1412</f>
        <v>62.640000000000327</v>
      </c>
      <c r="H1413" s="27">
        <f t="shared" si="154"/>
        <v>-53.200000000000728</v>
      </c>
      <c r="I1413" s="31">
        <f t="shared" ca="1" si="149"/>
        <v>0</v>
      </c>
      <c r="J1413" s="27">
        <f t="shared" ca="1" si="150"/>
        <v>1</v>
      </c>
      <c r="K1413" s="27">
        <f t="shared" ca="1" si="151"/>
        <v>9.4399999999995998</v>
      </c>
      <c r="L1413" s="27">
        <f t="shared" ca="1" si="152"/>
        <v>4617.05</v>
      </c>
      <c r="M1413" s="30">
        <f ca="1">AVERAGE(E1413:OFFSET(E1413,-M$5+1,0))</f>
        <v>8060.6119999999992</v>
      </c>
      <c r="N1413" s="30">
        <f ca="1">AVERAGE(E1413:OFFSET(E1413,-N$5+1,0))</f>
        <v>7905.3929999999982</v>
      </c>
      <c r="O1413" s="30">
        <f t="shared" ca="1" si="153"/>
        <v>0</v>
      </c>
    </row>
    <row r="1414" spans="1:15">
      <c r="A1414" s="5">
        <v>40444</v>
      </c>
      <c r="B1414" s="4">
        <v>8201.68</v>
      </c>
      <c r="C1414" s="4">
        <v>8223.2199999999993</v>
      </c>
      <c r="D1414" s="4">
        <v>8154.97</v>
      </c>
      <c r="E1414" s="4">
        <v>8202.5400000000009</v>
      </c>
      <c r="F1414" s="4">
        <v>4565800</v>
      </c>
      <c r="G1414" s="27">
        <f t="shared" si="155"/>
        <v>5.2800000000006548</v>
      </c>
      <c r="H1414" s="27">
        <f t="shared" si="154"/>
        <v>0.86000000000058208</v>
      </c>
      <c r="I1414" s="31">
        <f t="shared" ca="1" si="149"/>
        <v>0</v>
      </c>
      <c r="J1414" s="27">
        <f t="shared" ca="1" si="150"/>
        <v>1</v>
      </c>
      <c r="K1414" s="27">
        <f t="shared" ca="1" si="151"/>
        <v>6.1400000000012369</v>
      </c>
      <c r="L1414" s="27">
        <f t="shared" ca="1" si="152"/>
        <v>4623.1900000000014</v>
      </c>
      <c r="M1414" s="30">
        <f ca="1">AVERAGE(E1414:OFFSET(E1414,-M$5+1,0))</f>
        <v>8095.7350000000006</v>
      </c>
      <c r="N1414" s="30">
        <f ca="1">AVERAGE(E1414:OFFSET(E1414,-N$5+1,0))</f>
        <v>7928.6709999999994</v>
      </c>
      <c r="O1414" s="30">
        <f t="shared" ca="1" si="153"/>
        <v>0</v>
      </c>
    </row>
    <row r="1415" spans="1:15">
      <c r="A1415" s="5">
        <v>40445</v>
      </c>
      <c r="B1415" s="4">
        <v>8182.16</v>
      </c>
      <c r="C1415" s="4">
        <v>8190.96</v>
      </c>
      <c r="D1415" s="4">
        <v>8129.21</v>
      </c>
      <c r="E1415" s="4">
        <v>8166.62</v>
      </c>
      <c r="F1415" s="4">
        <v>4142800</v>
      </c>
      <c r="G1415" s="27">
        <f t="shared" si="155"/>
        <v>-20.380000000001019</v>
      </c>
      <c r="H1415" s="27">
        <f t="shared" si="154"/>
        <v>-15.539999999999964</v>
      </c>
      <c r="I1415" s="31">
        <f t="shared" ca="1" si="149"/>
        <v>0</v>
      </c>
      <c r="J1415" s="27">
        <f t="shared" ca="1" si="150"/>
        <v>1</v>
      </c>
      <c r="K1415" s="27">
        <f t="shared" ca="1" si="151"/>
        <v>-35.920000000000982</v>
      </c>
      <c r="L1415" s="27">
        <f t="shared" ca="1" si="152"/>
        <v>4587.2700000000004</v>
      </c>
      <c r="M1415" s="30">
        <f ca="1">AVERAGE(E1415:OFFSET(E1415,-M$5+1,0))</f>
        <v>8128.8429999999989</v>
      </c>
      <c r="N1415" s="30">
        <f ca="1">AVERAGE(E1415:OFFSET(E1415,-N$5+1,0))</f>
        <v>7952.5150000000012</v>
      </c>
      <c r="O1415" s="30">
        <f t="shared" ca="1" si="153"/>
        <v>0</v>
      </c>
    </row>
    <row r="1416" spans="1:15">
      <c r="A1416" s="5">
        <v>40448</v>
      </c>
      <c r="B1416" s="4">
        <v>8239.11</v>
      </c>
      <c r="C1416" s="4">
        <v>8240.86</v>
      </c>
      <c r="D1416" s="4">
        <v>8189.38</v>
      </c>
      <c r="E1416" s="4">
        <v>8191.54</v>
      </c>
      <c r="F1416" s="4">
        <v>4624400</v>
      </c>
      <c r="G1416" s="27">
        <f t="shared" si="155"/>
        <v>72.490000000000691</v>
      </c>
      <c r="H1416" s="27">
        <f t="shared" si="154"/>
        <v>-47.570000000000618</v>
      </c>
      <c r="I1416" s="31">
        <f t="shared" ca="1" si="149"/>
        <v>0</v>
      </c>
      <c r="J1416" s="27">
        <f t="shared" ca="1" si="150"/>
        <v>1</v>
      </c>
      <c r="K1416" s="27">
        <f t="shared" ca="1" si="151"/>
        <v>24.920000000000073</v>
      </c>
      <c r="L1416" s="27">
        <f t="shared" ca="1" si="152"/>
        <v>4612.1900000000005</v>
      </c>
      <c r="M1416" s="30">
        <f ca="1">AVERAGE(E1416:OFFSET(E1416,-M$5+1,0))</f>
        <v>8158.9859999999999</v>
      </c>
      <c r="N1416" s="30">
        <f ca="1">AVERAGE(E1416:OFFSET(E1416,-N$5+1,0))</f>
        <v>7975.9465000000009</v>
      </c>
      <c r="O1416" s="30">
        <f t="shared" ca="1" si="153"/>
        <v>0</v>
      </c>
    </row>
    <row r="1417" spans="1:15">
      <c r="A1417" s="5">
        <v>40449</v>
      </c>
      <c r="B1417" s="4">
        <v>8201.81</v>
      </c>
      <c r="C1417" s="4">
        <v>8211.42</v>
      </c>
      <c r="D1417" s="4">
        <v>8173.26</v>
      </c>
      <c r="E1417" s="4">
        <v>8189.44</v>
      </c>
      <c r="F1417" s="4">
        <v>3635400</v>
      </c>
      <c r="G1417" s="27">
        <f t="shared" si="155"/>
        <v>10.269999999999527</v>
      </c>
      <c r="H1417" s="27">
        <f t="shared" si="154"/>
        <v>-12.369999999999891</v>
      </c>
      <c r="I1417" s="31">
        <f t="shared" ca="1" si="149"/>
        <v>0</v>
      </c>
      <c r="J1417" s="27">
        <f t="shared" ca="1" si="150"/>
        <v>1</v>
      </c>
      <c r="K1417" s="27">
        <f t="shared" ca="1" si="151"/>
        <v>-2.1000000000003638</v>
      </c>
      <c r="L1417" s="27">
        <f t="shared" ca="1" si="152"/>
        <v>4610.09</v>
      </c>
      <c r="M1417" s="30">
        <f ca="1">AVERAGE(E1417:OFFSET(E1417,-M$5+1,0))</f>
        <v>8168.8</v>
      </c>
      <c r="N1417" s="30">
        <f ca="1">AVERAGE(E1417:OFFSET(E1417,-N$5+1,0))</f>
        <v>7998.3585000000003</v>
      </c>
      <c r="O1417" s="30">
        <f t="shared" ca="1" si="153"/>
        <v>0</v>
      </c>
    </row>
    <row r="1418" spans="1:15">
      <c r="A1418" s="5">
        <v>40450</v>
      </c>
      <c r="B1418" s="4">
        <v>8241.65</v>
      </c>
      <c r="C1418" s="4">
        <v>8286.93</v>
      </c>
      <c r="D1418" s="4">
        <v>8218.75</v>
      </c>
      <c r="E1418" s="4">
        <v>8240.89</v>
      </c>
      <c r="F1418" s="4">
        <v>5151200</v>
      </c>
      <c r="G1418" s="27">
        <f t="shared" si="155"/>
        <v>52.210000000000036</v>
      </c>
      <c r="H1418" s="27">
        <f t="shared" si="154"/>
        <v>-0.76000000000021828</v>
      </c>
      <c r="I1418" s="31">
        <f t="shared" ca="1" si="149"/>
        <v>0</v>
      </c>
      <c r="J1418" s="27">
        <f t="shared" ca="1" si="150"/>
        <v>1</v>
      </c>
      <c r="K1418" s="27">
        <f t="shared" ca="1" si="151"/>
        <v>51.449999999999818</v>
      </c>
      <c r="L1418" s="27">
        <f t="shared" ca="1" si="152"/>
        <v>4661.54</v>
      </c>
      <c r="M1418" s="30">
        <f ca="1">AVERAGE(E1418:OFFSET(E1418,-M$5+1,0))</f>
        <v>8179.6290000000008</v>
      </c>
      <c r="N1418" s="30">
        <f ca="1">AVERAGE(E1418:OFFSET(E1418,-N$5+1,0))</f>
        <v>8029.5890000000018</v>
      </c>
      <c r="O1418" s="30">
        <f t="shared" ca="1" si="153"/>
        <v>0</v>
      </c>
    </row>
    <row r="1419" spans="1:15">
      <c r="A1419" s="5">
        <v>40451</v>
      </c>
      <c r="B1419" s="4">
        <v>8259.24</v>
      </c>
      <c r="C1419" s="4">
        <v>8267.5499999999993</v>
      </c>
      <c r="D1419" s="4">
        <v>8204.84</v>
      </c>
      <c r="E1419" s="4">
        <v>8237.7800000000007</v>
      </c>
      <c r="F1419" s="4">
        <v>4496600</v>
      </c>
      <c r="G1419" s="27">
        <f t="shared" si="155"/>
        <v>18.350000000000364</v>
      </c>
      <c r="H1419" s="27">
        <f t="shared" si="154"/>
        <v>-21.459999999999127</v>
      </c>
      <c r="I1419" s="31">
        <f t="shared" ca="1" si="149"/>
        <v>0</v>
      </c>
      <c r="J1419" s="27">
        <f t="shared" ca="1" si="150"/>
        <v>1</v>
      </c>
      <c r="K1419" s="27">
        <f t="shared" ca="1" si="151"/>
        <v>-3.1099999999987631</v>
      </c>
      <c r="L1419" s="27">
        <f t="shared" ca="1" si="152"/>
        <v>4658.4300000000012</v>
      </c>
      <c r="M1419" s="30">
        <f ca="1">AVERAGE(E1419:OFFSET(E1419,-M$5+1,0))</f>
        <v>8187.0249999999996</v>
      </c>
      <c r="N1419" s="30">
        <f ca="1">AVERAGE(E1419:OFFSET(E1419,-N$5+1,0))</f>
        <v>8058.0655000000015</v>
      </c>
      <c r="O1419" s="30">
        <f t="shared" ca="1" si="153"/>
        <v>0</v>
      </c>
    </row>
    <row r="1420" spans="1:15">
      <c r="A1420" s="5">
        <v>40452</v>
      </c>
      <c r="B1420" s="4">
        <v>8259.08</v>
      </c>
      <c r="C1420" s="4">
        <v>8260.2800000000007</v>
      </c>
      <c r="D1420" s="4">
        <v>8220.73</v>
      </c>
      <c r="E1420" s="4">
        <v>8244.18</v>
      </c>
      <c r="F1420" s="4">
        <v>3893000</v>
      </c>
      <c r="G1420" s="27">
        <f t="shared" si="155"/>
        <v>21.299999999999272</v>
      </c>
      <c r="H1420" s="27">
        <f t="shared" si="154"/>
        <v>-14.899999999999636</v>
      </c>
      <c r="I1420" s="31">
        <f t="shared" ca="1" si="149"/>
        <v>0</v>
      </c>
      <c r="J1420" s="27">
        <f t="shared" ca="1" si="150"/>
        <v>1</v>
      </c>
      <c r="K1420" s="27">
        <f t="shared" ca="1" si="151"/>
        <v>6.3999999999996362</v>
      </c>
      <c r="L1420" s="27">
        <f t="shared" ca="1" si="152"/>
        <v>4664.8300000000008</v>
      </c>
      <c r="M1420" s="30">
        <f ca="1">AVERAGE(E1420:OFFSET(E1420,-M$5+1,0))</f>
        <v>8201.4680000000026</v>
      </c>
      <c r="N1420" s="30">
        <f ca="1">AVERAGE(E1420:OFFSET(E1420,-N$5+1,0))</f>
        <v>8084.2334999999975</v>
      </c>
      <c r="O1420" s="30">
        <f t="shared" ca="1" si="153"/>
        <v>0</v>
      </c>
    </row>
    <row r="1421" spans="1:15">
      <c r="A1421" s="5">
        <v>40455</v>
      </c>
      <c r="B1421" s="4">
        <v>8261.16</v>
      </c>
      <c r="C1421" s="4">
        <v>8300.0400000000009</v>
      </c>
      <c r="D1421" s="4">
        <v>8240.67</v>
      </c>
      <c r="E1421" s="4">
        <v>8246.1</v>
      </c>
      <c r="F1421" s="4">
        <v>5026400</v>
      </c>
      <c r="G1421" s="27">
        <f t="shared" si="155"/>
        <v>16.979999999999563</v>
      </c>
      <c r="H1421" s="27">
        <f t="shared" si="154"/>
        <v>-15.059999999999491</v>
      </c>
      <c r="I1421" s="31">
        <f t="shared" ca="1" si="149"/>
        <v>0</v>
      </c>
      <c r="J1421" s="27">
        <f t="shared" ca="1" si="150"/>
        <v>1</v>
      </c>
      <c r="K1421" s="27">
        <f t="shared" ca="1" si="151"/>
        <v>1.9200000000000728</v>
      </c>
      <c r="L1421" s="27">
        <f t="shared" ca="1" si="152"/>
        <v>4666.7500000000009</v>
      </c>
      <c r="M1421" s="30">
        <f ca="1">AVERAGE(E1421:OFFSET(E1421,-M$5+1,0))</f>
        <v>8210.2450000000008</v>
      </c>
      <c r="N1421" s="30">
        <f ca="1">AVERAGE(E1421:OFFSET(E1421,-N$5+1,0))</f>
        <v>8105.0280000000002</v>
      </c>
      <c r="O1421" s="30">
        <f t="shared" ca="1" si="153"/>
        <v>0</v>
      </c>
    </row>
    <row r="1422" spans="1:15">
      <c r="A1422" s="5">
        <v>40456</v>
      </c>
      <c r="B1422" s="4">
        <v>8217.86</v>
      </c>
      <c r="C1422" s="4">
        <v>8217.86</v>
      </c>
      <c r="D1422" s="4">
        <v>8155.3</v>
      </c>
      <c r="E1422" s="4">
        <v>8200.43</v>
      </c>
      <c r="F1422" s="4">
        <v>4383800</v>
      </c>
      <c r="G1422" s="27">
        <f t="shared" si="155"/>
        <v>-28.239999999999782</v>
      </c>
      <c r="H1422" s="27">
        <f t="shared" si="154"/>
        <v>-17.430000000000291</v>
      </c>
      <c r="I1422" s="31">
        <f t="shared" ca="1" si="149"/>
        <v>0</v>
      </c>
      <c r="J1422" s="27">
        <f t="shared" ca="1" si="150"/>
        <v>1</v>
      </c>
      <c r="K1422" s="27">
        <f t="shared" ca="1" si="151"/>
        <v>-45.670000000000073</v>
      </c>
      <c r="L1422" s="27">
        <f t="shared" ca="1" si="152"/>
        <v>4621.0800000000008</v>
      </c>
      <c r="M1422" s="30">
        <f ca="1">AVERAGE(E1422:OFFSET(E1422,-M$5+1,0))</f>
        <v>8211.5920000000006</v>
      </c>
      <c r="N1422" s="30">
        <f ca="1">AVERAGE(E1422:OFFSET(E1422,-N$5+1,0))</f>
        <v>8120.5019999999986</v>
      </c>
      <c r="O1422" s="30">
        <f t="shared" ca="1" si="153"/>
        <v>0</v>
      </c>
    </row>
    <row r="1423" spans="1:15">
      <c r="A1423" s="5">
        <v>40457</v>
      </c>
      <c r="B1423" s="4">
        <v>8296.23</v>
      </c>
      <c r="C1423" s="4">
        <v>8301.39</v>
      </c>
      <c r="D1423" s="4">
        <v>8267.61</v>
      </c>
      <c r="E1423" s="4">
        <v>8284.0300000000007</v>
      </c>
      <c r="F1423" s="4">
        <v>5662000</v>
      </c>
      <c r="G1423" s="27">
        <f t="shared" si="155"/>
        <v>95.799999999999272</v>
      </c>
      <c r="H1423" s="27">
        <f t="shared" si="154"/>
        <v>-12.199999999998909</v>
      </c>
      <c r="I1423" s="31">
        <f t="shared" ca="1" si="149"/>
        <v>0</v>
      </c>
      <c r="J1423" s="27">
        <f t="shared" ca="1" si="150"/>
        <v>1</v>
      </c>
      <c r="K1423" s="27">
        <f t="shared" ca="1" si="151"/>
        <v>83.600000000000364</v>
      </c>
      <c r="L1423" s="27">
        <f t="shared" ca="1" si="152"/>
        <v>4704.6800000000012</v>
      </c>
      <c r="M1423" s="30">
        <f ca="1">AVERAGE(E1423:OFFSET(E1423,-M$5+1,0))</f>
        <v>8220.3549999999996</v>
      </c>
      <c r="N1423" s="30">
        <f ca="1">AVERAGE(E1423:OFFSET(E1423,-N$5+1,0))</f>
        <v>8140.4834999999994</v>
      </c>
      <c r="O1423" s="30">
        <f t="shared" ca="1" si="153"/>
        <v>0</v>
      </c>
    </row>
    <row r="1424" spans="1:15">
      <c r="A1424" s="5">
        <v>40458</v>
      </c>
      <c r="B1424" s="4">
        <v>8304.91</v>
      </c>
      <c r="C1424" s="4">
        <v>8310.7999999999993</v>
      </c>
      <c r="D1424" s="4">
        <v>8270.31</v>
      </c>
      <c r="E1424" s="4">
        <v>8283.92</v>
      </c>
      <c r="F1424" s="4">
        <v>5161200</v>
      </c>
      <c r="G1424" s="27">
        <f t="shared" si="155"/>
        <v>20.8799999999992</v>
      </c>
      <c r="H1424" s="27">
        <f t="shared" si="154"/>
        <v>-20.989999999999782</v>
      </c>
      <c r="I1424" s="31">
        <f t="shared" ca="1" si="149"/>
        <v>0</v>
      </c>
      <c r="J1424" s="27">
        <f t="shared" ca="1" si="150"/>
        <v>1</v>
      </c>
      <c r="K1424" s="27">
        <f t="shared" ca="1" si="151"/>
        <v>-0.11000000000058208</v>
      </c>
      <c r="L1424" s="27">
        <f t="shared" ca="1" si="152"/>
        <v>4704.5700000000006</v>
      </c>
      <c r="M1424" s="30">
        <f ca="1">AVERAGE(E1424:OFFSET(E1424,-M$5+1,0))</f>
        <v>8228.4929999999986</v>
      </c>
      <c r="N1424" s="30">
        <f ca="1">AVERAGE(E1424:OFFSET(E1424,-N$5+1,0))</f>
        <v>8162.1139999999996</v>
      </c>
      <c r="O1424" s="30">
        <f t="shared" ca="1" si="153"/>
        <v>0</v>
      </c>
    </row>
    <row r="1425" spans="1:15">
      <c r="A1425" s="5">
        <v>40459</v>
      </c>
      <c r="B1425" s="4">
        <v>8306.32</v>
      </c>
      <c r="C1425" s="4">
        <v>8309.91</v>
      </c>
      <c r="D1425" s="4">
        <v>8232.02</v>
      </c>
      <c r="E1425" s="4">
        <v>8244.19</v>
      </c>
      <c r="F1425" s="4">
        <v>4236200</v>
      </c>
      <c r="G1425" s="27">
        <f t="shared" si="155"/>
        <v>22.399999999999636</v>
      </c>
      <c r="H1425" s="27">
        <f t="shared" si="154"/>
        <v>-62.1299999999992</v>
      </c>
      <c r="I1425" s="31">
        <f t="shared" ca="1" si="149"/>
        <v>0</v>
      </c>
      <c r="J1425" s="27">
        <f t="shared" ca="1" si="150"/>
        <v>1</v>
      </c>
      <c r="K1425" s="27">
        <f t="shared" ca="1" si="151"/>
        <v>-39.729999999999563</v>
      </c>
      <c r="L1425" s="27">
        <f t="shared" ca="1" si="152"/>
        <v>4664.8400000000011</v>
      </c>
      <c r="M1425" s="30">
        <f ca="1">AVERAGE(E1425:OFFSET(E1425,-M$5+1,0))</f>
        <v>8236.25</v>
      </c>
      <c r="N1425" s="30">
        <f ca="1">AVERAGE(E1425:OFFSET(E1425,-N$5+1,0))</f>
        <v>8182.5464999999995</v>
      </c>
      <c r="O1425" s="30">
        <f t="shared" ca="1" si="153"/>
        <v>0</v>
      </c>
    </row>
    <row r="1426" spans="1:15">
      <c r="A1426" s="5">
        <v>40462</v>
      </c>
      <c r="B1426" s="4">
        <v>8277.7800000000007</v>
      </c>
      <c r="C1426" s="4">
        <v>8277.7800000000007</v>
      </c>
      <c r="D1426" s="4">
        <v>8165.2</v>
      </c>
      <c r="E1426" s="4">
        <v>8176.76</v>
      </c>
      <c r="F1426" s="4">
        <v>3743400</v>
      </c>
      <c r="G1426" s="27">
        <f t="shared" si="155"/>
        <v>33.590000000000146</v>
      </c>
      <c r="H1426" s="27">
        <f t="shared" si="154"/>
        <v>-101.02000000000044</v>
      </c>
      <c r="I1426" s="31">
        <f t="shared" ca="1" si="149"/>
        <v>0</v>
      </c>
      <c r="J1426" s="27">
        <f t="shared" ca="1" si="150"/>
        <v>1</v>
      </c>
      <c r="K1426" s="27">
        <f t="shared" ca="1" si="151"/>
        <v>-67.430000000000291</v>
      </c>
      <c r="L1426" s="27">
        <f t="shared" ca="1" si="152"/>
        <v>4597.4100000000008</v>
      </c>
      <c r="M1426" s="30">
        <f ca="1">AVERAGE(E1426:OFFSET(E1426,-M$5+1,0))</f>
        <v>8234.7720000000008</v>
      </c>
      <c r="N1426" s="30">
        <f ca="1">AVERAGE(E1426:OFFSET(E1426,-N$5+1,0))</f>
        <v>8196.8790000000008</v>
      </c>
      <c r="O1426" s="30">
        <f t="shared" ca="1" si="153"/>
        <v>0</v>
      </c>
    </row>
    <row r="1427" spans="1:15">
      <c r="A1427" s="5">
        <v>40463</v>
      </c>
      <c r="B1427" s="4">
        <v>8176.7</v>
      </c>
      <c r="C1427" s="4">
        <v>8180.39</v>
      </c>
      <c r="D1427" s="4">
        <v>8058.59</v>
      </c>
      <c r="E1427" s="4">
        <v>8090.22</v>
      </c>
      <c r="F1427" s="4">
        <v>4025600</v>
      </c>
      <c r="G1427" s="27">
        <f t="shared" si="155"/>
        <v>-6.0000000000400178E-2</v>
      </c>
      <c r="H1427" s="27">
        <f t="shared" si="154"/>
        <v>-86.479999999999563</v>
      </c>
      <c r="I1427" s="31">
        <f t="shared" ca="1" si="149"/>
        <v>0</v>
      </c>
      <c r="J1427" s="27">
        <f t="shared" ca="1" si="150"/>
        <v>1</v>
      </c>
      <c r="K1427" s="27">
        <f t="shared" ca="1" si="151"/>
        <v>-86.539999999999964</v>
      </c>
      <c r="L1427" s="27">
        <f t="shared" ca="1" si="152"/>
        <v>4510.8700000000008</v>
      </c>
      <c r="M1427" s="30">
        <f ca="1">AVERAGE(E1427:OFFSET(E1427,-M$5+1,0))</f>
        <v>8224.8499999999985</v>
      </c>
      <c r="N1427" s="30">
        <f ca="1">AVERAGE(E1427:OFFSET(E1427,-N$5+1,0))</f>
        <v>8196.8250000000007</v>
      </c>
      <c r="O1427" s="30">
        <f t="shared" ca="1" si="153"/>
        <v>0</v>
      </c>
    </row>
    <row r="1428" spans="1:15">
      <c r="A1428" s="5">
        <v>40464</v>
      </c>
      <c r="B1428" s="4">
        <v>8116.69</v>
      </c>
      <c r="C1428" s="4">
        <v>8143.19</v>
      </c>
      <c r="D1428" s="4">
        <v>8067.87</v>
      </c>
      <c r="E1428" s="4">
        <v>8106.66</v>
      </c>
      <c r="F1428" s="4">
        <v>3692600</v>
      </c>
      <c r="G1428" s="27">
        <f t="shared" si="155"/>
        <v>26.469999999999345</v>
      </c>
      <c r="H1428" s="27">
        <f t="shared" si="154"/>
        <v>-10.029999999999745</v>
      </c>
      <c r="I1428" s="31">
        <f t="shared" ca="1" si="149"/>
        <v>0</v>
      </c>
      <c r="J1428" s="27">
        <f t="shared" ca="1" si="150"/>
        <v>1</v>
      </c>
      <c r="K1428" s="27">
        <f t="shared" ca="1" si="151"/>
        <v>16.4399999999996</v>
      </c>
      <c r="L1428" s="27">
        <f t="shared" ca="1" si="152"/>
        <v>4527.3100000000004</v>
      </c>
      <c r="M1428" s="30">
        <f ca="1">AVERAGE(E1428:OFFSET(E1428,-M$5+1,0))</f>
        <v>8211.4269999999997</v>
      </c>
      <c r="N1428" s="30">
        <f ca="1">AVERAGE(E1428:OFFSET(E1428,-N$5+1,0))</f>
        <v>8195.5280000000021</v>
      </c>
      <c r="O1428" s="30">
        <f t="shared" ca="1" si="153"/>
        <v>0</v>
      </c>
    </row>
    <row r="1429" spans="1:15">
      <c r="A1429" s="5">
        <v>40465</v>
      </c>
      <c r="B1429" s="4">
        <v>8181.51</v>
      </c>
      <c r="C1429" s="4">
        <v>8252.2000000000007</v>
      </c>
      <c r="D1429" s="4">
        <v>8178.34</v>
      </c>
      <c r="E1429" s="4">
        <v>8215.4500000000007</v>
      </c>
      <c r="F1429" s="4">
        <v>4537400</v>
      </c>
      <c r="G1429" s="27">
        <f t="shared" si="155"/>
        <v>74.850000000000364</v>
      </c>
      <c r="H1429" s="27">
        <f t="shared" si="154"/>
        <v>33.940000000000509</v>
      </c>
      <c r="I1429" s="31">
        <f t="shared" ca="1" si="149"/>
        <v>0</v>
      </c>
      <c r="J1429" s="27">
        <f t="shared" ca="1" si="150"/>
        <v>1</v>
      </c>
      <c r="K1429" s="27">
        <f t="shared" ca="1" si="151"/>
        <v>108.79000000000087</v>
      </c>
      <c r="L1429" s="27">
        <f t="shared" ca="1" si="152"/>
        <v>4636.1000000000013</v>
      </c>
      <c r="M1429" s="30">
        <f ca="1">AVERAGE(E1429:OFFSET(E1429,-M$5+1,0))</f>
        <v>8209.1939999999995</v>
      </c>
      <c r="N1429" s="30">
        <f ca="1">AVERAGE(E1429:OFFSET(E1429,-N$5+1,0))</f>
        <v>8198.1095000000005</v>
      </c>
      <c r="O1429" s="30">
        <f t="shared" ca="1" si="153"/>
        <v>0</v>
      </c>
    </row>
    <row r="1430" spans="1:15">
      <c r="A1430" s="5">
        <v>40466</v>
      </c>
      <c r="B1430" s="4">
        <v>8216.8700000000008</v>
      </c>
      <c r="C1430" s="4">
        <v>8242.77</v>
      </c>
      <c r="D1430" s="4">
        <v>8184.29</v>
      </c>
      <c r="E1430" s="4">
        <v>8205.2999999999993</v>
      </c>
      <c r="F1430" s="4">
        <v>4791800</v>
      </c>
      <c r="G1430" s="27">
        <f t="shared" si="155"/>
        <v>1.4200000000000728</v>
      </c>
      <c r="H1430" s="27">
        <f t="shared" si="154"/>
        <v>-11.570000000001528</v>
      </c>
      <c r="I1430" s="31">
        <f t="shared" ca="1" si="149"/>
        <v>0</v>
      </c>
      <c r="J1430" s="27">
        <f t="shared" ca="1" si="150"/>
        <v>1</v>
      </c>
      <c r="K1430" s="27">
        <f t="shared" ca="1" si="151"/>
        <v>-10.150000000001455</v>
      </c>
      <c r="L1430" s="27">
        <f t="shared" ca="1" si="152"/>
        <v>4625.95</v>
      </c>
      <c r="M1430" s="30">
        <f ca="1">AVERAGE(E1430:OFFSET(E1430,-M$5+1,0))</f>
        <v>8205.3060000000005</v>
      </c>
      <c r="N1430" s="30">
        <f ca="1">AVERAGE(E1430:OFFSET(E1430,-N$5+1,0))</f>
        <v>8203.3870000000006</v>
      </c>
      <c r="O1430" s="30">
        <f t="shared" ca="1" si="153"/>
        <v>0</v>
      </c>
    </row>
    <row r="1431" spans="1:15">
      <c r="A1431" s="5">
        <v>40469</v>
      </c>
      <c r="B1431" s="4">
        <v>8209.39</v>
      </c>
      <c r="C1431" s="4">
        <v>8209.39</v>
      </c>
      <c r="D1431" s="4">
        <v>8057.12</v>
      </c>
      <c r="E1431" s="4">
        <v>8060.54</v>
      </c>
      <c r="F1431" s="4">
        <v>4396000</v>
      </c>
      <c r="G1431" s="27">
        <f t="shared" si="155"/>
        <v>4.0900000000001455</v>
      </c>
      <c r="H1431" s="27">
        <f t="shared" si="154"/>
        <v>-148.84999999999945</v>
      </c>
      <c r="I1431" s="31">
        <f t="shared" ca="1" si="149"/>
        <v>-1</v>
      </c>
      <c r="J1431" s="27">
        <f t="shared" ca="1" si="150"/>
        <v>1</v>
      </c>
      <c r="K1431" s="27">
        <f t="shared" ca="1" si="151"/>
        <v>-144.75999999999931</v>
      </c>
      <c r="L1431" s="27">
        <f t="shared" ca="1" si="152"/>
        <v>4481.1900000000005</v>
      </c>
      <c r="M1431" s="30">
        <f ca="1">AVERAGE(E1431:OFFSET(E1431,-M$5+1,0))</f>
        <v>8186.75</v>
      </c>
      <c r="N1431" s="30">
        <f ca="1">AVERAGE(E1431:OFFSET(E1431,-N$5+1,0))</f>
        <v>8198.4975000000013</v>
      </c>
      <c r="O1431" s="30">
        <f t="shared" ca="1" si="153"/>
        <v>-1</v>
      </c>
    </row>
    <row r="1432" spans="1:15">
      <c r="A1432" s="5">
        <v>40470</v>
      </c>
      <c r="B1432" s="4">
        <v>8044.9</v>
      </c>
      <c r="C1432" s="4">
        <v>8074.68</v>
      </c>
      <c r="D1432" s="4">
        <v>8018.31</v>
      </c>
      <c r="E1432" s="4">
        <v>8046.23</v>
      </c>
      <c r="F1432" s="4">
        <v>3176000</v>
      </c>
      <c r="G1432" s="27">
        <f t="shared" si="155"/>
        <v>-15.640000000000327</v>
      </c>
      <c r="H1432" s="27">
        <f t="shared" si="154"/>
        <v>1.3299999999999272</v>
      </c>
      <c r="I1432" s="31">
        <f t="shared" ca="1" si="149"/>
        <v>0</v>
      </c>
      <c r="J1432" s="27">
        <f t="shared" ca="1" si="150"/>
        <v>0</v>
      </c>
      <c r="K1432" s="27">
        <f t="shared" ca="1" si="151"/>
        <v>-15.640000000000327</v>
      </c>
      <c r="L1432" s="27">
        <f t="shared" ca="1" si="152"/>
        <v>4465.55</v>
      </c>
      <c r="M1432" s="30">
        <f ca="1">AVERAGE(E1432:OFFSET(E1432,-M$5+1,0))</f>
        <v>8171.329999999999</v>
      </c>
      <c r="N1432" s="30">
        <f ca="1">AVERAGE(E1432:OFFSET(E1432,-N$5+1,0))</f>
        <v>8191.4610000000011</v>
      </c>
      <c r="O1432" s="30">
        <f t="shared" ca="1" si="153"/>
        <v>0</v>
      </c>
    </row>
    <row r="1433" spans="1:15">
      <c r="A1433" s="5">
        <v>40471</v>
      </c>
      <c r="B1433" s="4">
        <v>7993.43</v>
      </c>
      <c r="C1433" s="4">
        <v>8131.19</v>
      </c>
      <c r="D1433" s="4">
        <v>7992.81</v>
      </c>
      <c r="E1433" s="4">
        <v>8124.62</v>
      </c>
      <c r="F1433" s="4">
        <v>3668000</v>
      </c>
      <c r="G1433" s="27">
        <f t="shared" si="155"/>
        <v>-52.799999999999272</v>
      </c>
      <c r="H1433" s="27">
        <f t="shared" si="154"/>
        <v>131.1899999999996</v>
      </c>
      <c r="I1433" s="31">
        <f t="shared" ca="1" si="149"/>
        <v>0</v>
      </c>
      <c r="J1433" s="27">
        <f t="shared" ca="1" si="150"/>
        <v>0</v>
      </c>
      <c r="K1433" s="27">
        <f t="shared" ca="1" si="151"/>
        <v>0</v>
      </c>
      <c r="L1433" s="27">
        <f t="shared" ca="1" si="152"/>
        <v>4465.55</v>
      </c>
      <c r="M1433" s="30">
        <f ca="1">AVERAGE(E1433:OFFSET(E1433,-M$5+1,0))</f>
        <v>8155.3890000000001</v>
      </c>
      <c r="N1433" s="30">
        <f ca="1">AVERAGE(E1433:OFFSET(E1433,-N$5+1,0))</f>
        <v>8187.8720000000003</v>
      </c>
      <c r="O1433" s="30">
        <f t="shared" ca="1" si="153"/>
        <v>0</v>
      </c>
    </row>
    <row r="1434" spans="1:15">
      <c r="A1434" s="5">
        <v>40472</v>
      </c>
      <c r="B1434" s="4">
        <v>8135.57</v>
      </c>
      <c r="C1434" s="4">
        <v>8171.49</v>
      </c>
      <c r="D1434" s="4">
        <v>8109.79</v>
      </c>
      <c r="E1434" s="4">
        <v>8131.23</v>
      </c>
      <c r="F1434" s="4">
        <v>4223400</v>
      </c>
      <c r="G1434" s="27">
        <f t="shared" si="155"/>
        <v>10.949999999999818</v>
      </c>
      <c r="H1434" s="27">
        <f t="shared" si="154"/>
        <v>-4.3400000000001455</v>
      </c>
      <c r="I1434" s="31">
        <f t="shared" ca="1" si="149"/>
        <v>0</v>
      </c>
      <c r="J1434" s="27">
        <f t="shared" ca="1" si="150"/>
        <v>0</v>
      </c>
      <c r="K1434" s="27">
        <f t="shared" ca="1" si="151"/>
        <v>0</v>
      </c>
      <c r="L1434" s="27">
        <f t="shared" ca="1" si="152"/>
        <v>4465.55</v>
      </c>
      <c r="M1434" s="30">
        <f ca="1">AVERAGE(E1434:OFFSET(E1434,-M$5+1,0))</f>
        <v>8140.12</v>
      </c>
      <c r="N1434" s="30">
        <f ca="1">AVERAGE(E1434:OFFSET(E1434,-N$5+1,0))</f>
        <v>8184.3065000000006</v>
      </c>
      <c r="O1434" s="30">
        <f t="shared" ca="1" si="153"/>
        <v>0</v>
      </c>
    </row>
    <row r="1435" spans="1:15">
      <c r="A1435" s="5">
        <v>40473</v>
      </c>
      <c r="B1435" s="4">
        <v>8169.51</v>
      </c>
      <c r="C1435" s="4">
        <v>8174.03</v>
      </c>
      <c r="D1435" s="4">
        <v>8148.26</v>
      </c>
      <c r="E1435" s="4">
        <v>8168.06</v>
      </c>
      <c r="F1435" s="4">
        <v>3782000</v>
      </c>
      <c r="G1435" s="27">
        <f t="shared" si="155"/>
        <v>38.280000000000655</v>
      </c>
      <c r="H1435" s="27">
        <f t="shared" si="154"/>
        <v>-1.4499999999998181</v>
      </c>
      <c r="I1435" s="31">
        <f t="shared" ca="1" si="149"/>
        <v>0</v>
      </c>
      <c r="J1435" s="27">
        <f t="shared" ca="1" si="150"/>
        <v>0</v>
      </c>
      <c r="K1435" s="27">
        <f t="shared" ca="1" si="151"/>
        <v>0</v>
      </c>
      <c r="L1435" s="27">
        <f t="shared" ca="1" si="152"/>
        <v>4465.55</v>
      </c>
      <c r="M1435" s="30">
        <f ca="1">AVERAGE(E1435:OFFSET(E1435,-M$5+1,0))</f>
        <v>8132.5070000000005</v>
      </c>
      <c r="N1435" s="30">
        <f ca="1">AVERAGE(E1435:OFFSET(E1435,-N$5+1,0))</f>
        <v>8184.3785000000007</v>
      </c>
      <c r="O1435" s="30">
        <f t="shared" ca="1" si="153"/>
        <v>0</v>
      </c>
    </row>
    <row r="1436" spans="1:15">
      <c r="A1436" s="5">
        <v>40476</v>
      </c>
      <c r="B1436" s="4">
        <v>8204.01</v>
      </c>
      <c r="C1436" s="4">
        <v>8307.59</v>
      </c>
      <c r="D1436" s="4">
        <v>8199.49</v>
      </c>
      <c r="E1436" s="4">
        <v>8306.98</v>
      </c>
      <c r="F1436" s="4">
        <v>3311400</v>
      </c>
      <c r="G1436" s="27">
        <f t="shared" si="155"/>
        <v>35.949999999999818</v>
      </c>
      <c r="H1436" s="27">
        <f t="shared" si="154"/>
        <v>102.96999999999935</v>
      </c>
      <c r="I1436" s="31">
        <f t="shared" ca="1" si="149"/>
        <v>0</v>
      </c>
      <c r="J1436" s="27">
        <f t="shared" ca="1" si="150"/>
        <v>0</v>
      </c>
      <c r="K1436" s="27">
        <f t="shared" ca="1" si="151"/>
        <v>0</v>
      </c>
      <c r="L1436" s="27">
        <f t="shared" ca="1" si="152"/>
        <v>4465.55</v>
      </c>
      <c r="M1436" s="30">
        <f ca="1">AVERAGE(E1436:OFFSET(E1436,-M$5+1,0))</f>
        <v>8145.5289999999995</v>
      </c>
      <c r="N1436" s="30">
        <f ca="1">AVERAGE(E1436:OFFSET(E1436,-N$5+1,0))</f>
        <v>8190.1505000000006</v>
      </c>
      <c r="O1436" s="30">
        <f t="shared" ca="1" si="153"/>
        <v>0</v>
      </c>
    </row>
    <row r="1437" spans="1:15">
      <c r="A1437" s="5">
        <v>40477</v>
      </c>
      <c r="B1437" s="4">
        <v>8336.9500000000007</v>
      </c>
      <c r="C1437" s="4">
        <v>8353.86</v>
      </c>
      <c r="D1437" s="4">
        <v>8319.01</v>
      </c>
      <c r="E1437" s="4">
        <v>8343.23</v>
      </c>
      <c r="F1437" s="4">
        <v>3161600</v>
      </c>
      <c r="G1437" s="27">
        <f t="shared" si="155"/>
        <v>29.970000000001164</v>
      </c>
      <c r="H1437" s="27">
        <f t="shared" si="154"/>
        <v>6.2799999999988358</v>
      </c>
      <c r="I1437" s="31">
        <f t="shared" ca="1" si="149"/>
        <v>0</v>
      </c>
      <c r="J1437" s="27">
        <f t="shared" ca="1" si="150"/>
        <v>0</v>
      </c>
      <c r="K1437" s="27">
        <f t="shared" ca="1" si="151"/>
        <v>0</v>
      </c>
      <c r="L1437" s="27">
        <f t="shared" ca="1" si="152"/>
        <v>4465.55</v>
      </c>
      <c r="M1437" s="30">
        <f ca="1">AVERAGE(E1437:OFFSET(E1437,-M$5+1,0))</f>
        <v>8170.829999999999</v>
      </c>
      <c r="N1437" s="30">
        <f ca="1">AVERAGE(E1437:OFFSET(E1437,-N$5+1,0))</f>
        <v>8197.84</v>
      </c>
      <c r="O1437" s="30">
        <f t="shared" ca="1" si="153"/>
        <v>0</v>
      </c>
    </row>
    <row r="1438" spans="1:15">
      <c r="A1438" s="5">
        <v>40478</v>
      </c>
      <c r="B1438" s="4">
        <v>8369.75</v>
      </c>
      <c r="C1438" s="4">
        <v>8372.52</v>
      </c>
      <c r="D1438" s="4">
        <v>8285.73</v>
      </c>
      <c r="E1438" s="4">
        <v>8291.0400000000009</v>
      </c>
      <c r="F1438" s="4">
        <v>2910600</v>
      </c>
      <c r="G1438" s="27">
        <f t="shared" si="155"/>
        <v>26.520000000000437</v>
      </c>
      <c r="H1438" s="27">
        <f t="shared" si="154"/>
        <v>-78.709999999999127</v>
      </c>
      <c r="I1438" s="31">
        <f t="shared" ca="1" si="149"/>
        <v>0</v>
      </c>
      <c r="J1438" s="27">
        <f t="shared" ca="1" si="150"/>
        <v>0</v>
      </c>
      <c r="K1438" s="27">
        <f t="shared" ca="1" si="151"/>
        <v>0</v>
      </c>
      <c r="L1438" s="27">
        <f t="shared" ca="1" si="152"/>
        <v>4465.55</v>
      </c>
      <c r="M1438" s="30">
        <f ca="1">AVERAGE(E1438:OFFSET(E1438,-M$5+1,0))</f>
        <v>8189.2679999999991</v>
      </c>
      <c r="N1438" s="30">
        <f ca="1">AVERAGE(E1438:OFFSET(E1438,-N$5+1,0))</f>
        <v>8200.3474999999999</v>
      </c>
      <c r="O1438" s="30">
        <f t="shared" ca="1" si="153"/>
        <v>0</v>
      </c>
    </row>
    <row r="1439" spans="1:15">
      <c r="A1439" s="5">
        <v>40479</v>
      </c>
      <c r="B1439" s="4">
        <v>8315</v>
      </c>
      <c r="C1439" s="4">
        <v>8386.2900000000009</v>
      </c>
      <c r="D1439" s="4">
        <v>8281.52</v>
      </c>
      <c r="E1439" s="4">
        <v>8354.0499999999993</v>
      </c>
      <c r="F1439" s="4">
        <v>3361800</v>
      </c>
      <c r="G1439" s="27">
        <f t="shared" si="155"/>
        <v>23.959999999999127</v>
      </c>
      <c r="H1439" s="27">
        <f t="shared" si="154"/>
        <v>39.049999999999272</v>
      </c>
      <c r="I1439" s="31">
        <f t="shared" ca="1" si="149"/>
        <v>0</v>
      </c>
      <c r="J1439" s="27">
        <f t="shared" ca="1" si="150"/>
        <v>0</v>
      </c>
      <c r="K1439" s="27">
        <f t="shared" ca="1" si="151"/>
        <v>0</v>
      </c>
      <c r="L1439" s="27">
        <f t="shared" ca="1" si="152"/>
        <v>4465.55</v>
      </c>
      <c r="M1439" s="30">
        <f ca="1">AVERAGE(E1439:OFFSET(E1439,-M$5+1,0))</f>
        <v>8203.1279999999988</v>
      </c>
      <c r="N1439" s="30">
        <f ca="1">AVERAGE(E1439:OFFSET(E1439,-N$5+1,0))</f>
        <v>8206.1610000000001</v>
      </c>
      <c r="O1439" s="30">
        <f t="shared" ca="1" si="153"/>
        <v>0</v>
      </c>
    </row>
    <row r="1440" spans="1:15">
      <c r="A1440" s="5">
        <v>40480</v>
      </c>
      <c r="B1440" s="4">
        <v>8348.39</v>
      </c>
      <c r="C1440" s="4">
        <v>8348.39</v>
      </c>
      <c r="D1440" s="4">
        <v>8278.7199999999993</v>
      </c>
      <c r="E1440" s="4">
        <v>8287.09</v>
      </c>
      <c r="F1440" s="4">
        <v>2584200</v>
      </c>
      <c r="G1440" s="27">
        <f t="shared" si="155"/>
        <v>-5.6599999999998545</v>
      </c>
      <c r="H1440" s="27">
        <f t="shared" si="154"/>
        <v>-61.299999999999272</v>
      </c>
      <c r="I1440" s="31">
        <f t="shared" ca="1" si="149"/>
        <v>1</v>
      </c>
      <c r="J1440" s="27">
        <f t="shared" ca="1" si="150"/>
        <v>0</v>
      </c>
      <c r="K1440" s="27">
        <f t="shared" ca="1" si="151"/>
        <v>0</v>
      </c>
      <c r="L1440" s="27">
        <f t="shared" ca="1" si="152"/>
        <v>4465.55</v>
      </c>
      <c r="M1440" s="30">
        <f ca="1">AVERAGE(E1440:OFFSET(E1440,-M$5+1,0))</f>
        <v>8211.3069999999989</v>
      </c>
      <c r="N1440" s="30">
        <f ca="1">AVERAGE(E1440:OFFSET(E1440,-N$5+1,0))</f>
        <v>8208.3064999999988</v>
      </c>
      <c r="O1440" s="30">
        <f t="shared" ca="1" si="153"/>
        <v>1</v>
      </c>
    </row>
    <row r="1441" spans="1:15">
      <c r="A1441" s="5">
        <v>40483</v>
      </c>
      <c r="B1441" s="4">
        <v>8343.52</v>
      </c>
      <c r="C1441" s="4">
        <v>8407.91</v>
      </c>
      <c r="D1441" s="4">
        <v>8343.52</v>
      </c>
      <c r="E1441" s="4">
        <v>8379.75</v>
      </c>
      <c r="F1441" s="4">
        <v>3116000</v>
      </c>
      <c r="G1441" s="27">
        <f t="shared" si="155"/>
        <v>56.430000000000291</v>
      </c>
      <c r="H1441" s="27">
        <f t="shared" si="154"/>
        <v>36.229999999999563</v>
      </c>
      <c r="I1441" s="31">
        <f t="shared" ca="1" si="149"/>
        <v>0</v>
      </c>
      <c r="J1441" s="27">
        <f t="shared" ca="1" si="150"/>
        <v>1</v>
      </c>
      <c r="K1441" s="27">
        <f t="shared" ca="1" si="151"/>
        <v>36.229999999999563</v>
      </c>
      <c r="L1441" s="27">
        <f t="shared" ca="1" si="152"/>
        <v>4501.78</v>
      </c>
      <c r="M1441" s="30">
        <f ca="1">AVERAGE(E1441:OFFSET(E1441,-M$5+1,0))</f>
        <v>8243.2279999999992</v>
      </c>
      <c r="N1441" s="30">
        <f ca="1">AVERAGE(E1441:OFFSET(E1441,-N$5+1,0))</f>
        <v>8214.9889999999978</v>
      </c>
      <c r="O1441" s="30">
        <f t="shared" ca="1" si="153"/>
        <v>0</v>
      </c>
    </row>
    <row r="1442" spans="1:15">
      <c r="A1442" s="5">
        <v>40484</v>
      </c>
      <c r="B1442" s="4">
        <v>8380.06</v>
      </c>
      <c r="C1442" s="4">
        <v>8390.1</v>
      </c>
      <c r="D1442" s="4">
        <v>8344.76</v>
      </c>
      <c r="E1442" s="4">
        <v>8344.76</v>
      </c>
      <c r="F1442" s="4">
        <v>3004600</v>
      </c>
      <c r="G1442" s="27">
        <f t="shared" si="155"/>
        <v>0.30999999999949068</v>
      </c>
      <c r="H1442" s="27">
        <f t="shared" si="154"/>
        <v>-35.299999999999272</v>
      </c>
      <c r="I1442" s="31">
        <f t="shared" ca="1" si="149"/>
        <v>0</v>
      </c>
      <c r="J1442" s="27">
        <f t="shared" ca="1" si="150"/>
        <v>1</v>
      </c>
      <c r="K1442" s="27">
        <f t="shared" ca="1" si="151"/>
        <v>-34.989999999999782</v>
      </c>
      <c r="L1442" s="27">
        <f t="shared" ca="1" si="152"/>
        <v>4466.79</v>
      </c>
      <c r="M1442" s="30">
        <f ca="1">AVERAGE(E1442:OFFSET(E1442,-M$5+1,0))</f>
        <v>8273.0809999999983</v>
      </c>
      <c r="N1442" s="30">
        <f ca="1">AVERAGE(E1442:OFFSET(E1442,-N$5+1,0))</f>
        <v>8222.2054999999982</v>
      </c>
      <c r="O1442" s="30">
        <f t="shared" ca="1" si="153"/>
        <v>0</v>
      </c>
    </row>
    <row r="1443" spans="1:15">
      <c r="A1443" s="5">
        <v>40485</v>
      </c>
      <c r="B1443" s="4">
        <v>8394.5300000000007</v>
      </c>
      <c r="C1443" s="4">
        <v>8398.2999999999993</v>
      </c>
      <c r="D1443" s="4">
        <v>8273.4699999999993</v>
      </c>
      <c r="E1443" s="4">
        <v>8293.9</v>
      </c>
      <c r="F1443" s="4">
        <v>3449400</v>
      </c>
      <c r="G1443" s="27">
        <f t="shared" si="155"/>
        <v>49.770000000000437</v>
      </c>
      <c r="H1443" s="27">
        <f t="shared" si="154"/>
        <v>-100.63000000000102</v>
      </c>
      <c r="I1443" s="31">
        <f t="shared" ca="1" si="149"/>
        <v>0</v>
      </c>
      <c r="J1443" s="27">
        <f t="shared" ca="1" si="150"/>
        <v>1</v>
      </c>
      <c r="K1443" s="27">
        <f t="shared" ca="1" si="151"/>
        <v>-50.860000000000582</v>
      </c>
      <c r="L1443" s="27">
        <f t="shared" ca="1" si="152"/>
        <v>4415.9299999999994</v>
      </c>
      <c r="M1443" s="30">
        <f ca="1">AVERAGE(E1443:OFFSET(E1443,-M$5+1,0))</f>
        <v>8290.0089999999982</v>
      </c>
      <c r="N1443" s="30">
        <f ca="1">AVERAGE(E1443:OFFSET(E1443,-N$5+1,0))</f>
        <v>8222.6989999999987</v>
      </c>
      <c r="O1443" s="30">
        <f t="shared" ca="1" si="153"/>
        <v>0</v>
      </c>
    </row>
    <row r="1444" spans="1:15">
      <c r="A1444" s="5">
        <v>40486</v>
      </c>
      <c r="B1444" s="4">
        <v>8321.36</v>
      </c>
      <c r="C1444" s="4">
        <v>8367.19</v>
      </c>
      <c r="D1444" s="4">
        <v>8317.86</v>
      </c>
      <c r="E1444" s="4">
        <v>8357.85</v>
      </c>
      <c r="F1444" s="4">
        <v>2705000</v>
      </c>
      <c r="G1444" s="27">
        <f t="shared" si="155"/>
        <v>27.460000000000946</v>
      </c>
      <c r="H1444" s="27">
        <f t="shared" si="154"/>
        <v>36.489999999999782</v>
      </c>
      <c r="I1444" s="31">
        <f t="shared" ca="1" si="149"/>
        <v>0</v>
      </c>
      <c r="J1444" s="27">
        <f t="shared" ca="1" si="150"/>
        <v>1</v>
      </c>
      <c r="K1444" s="27">
        <f t="shared" ca="1" si="151"/>
        <v>63.950000000000728</v>
      </c>
      <c r="L1444" s="27">
        <f t="shared" ca="1" si="152"/>
        <v>4479.88</v>
      </c>
      <c r="M1444" s="30">
        <f ca="1">AVERAGE(E1444:OFFSET(E1444,-M$5+1,0))</f>
        <v>8312.6709999999985</v>
      </c>
      <c r="N1444" s="30">
        <f ca="1">AVERAGE(E1444:OFFSET(E1444,-N$5+1,0))</f>
        <v>8226.3955000000005</v>
      </c>
      <c r="O1444" s="30">
        <f t="shared" ca="1" si="153"/>
        <v>0</v>
      </c>
    </row>
    <row r="1445" spans="1:15">
      <c r="A1445" s="5">
        <v>40487</v>
      </c>
      <c r="B1445" s="4">
        <v>8444.81</v>
      </c>
      <c r="C1445" s="4">
        <v>8458.4699999999993</v>
      </c>
      <c r="D1445" s="4">
        <v>8420.65</v>
      </c>
      <c r="E1445" s="4">
        <v>8449.34</v>
      </c>
      <c r="F1445" s="4">
        <v>4335000</v>
      </c>
      <c r="G1445" s="27">
        <f t="shared" si="155"/>
        <v>86.959999999999127</v>
      </c>
      <c r="H1445" s="27">
        <f t="shared" si="154"/>
        <v>4.5300000000006548</v>
      </c>
      <c r="I1445" s="31">
        <f t="shared" ca="1" si="149"/>
        <v>0</v>
      </c>
      <c r="J1445" s="27">
        <f t="shared" ca="1" si="150"/>
        <v>1</v>
      </c>
      <c r="K1445" s="27">
        <f t="shared" ca="1" si="151"/>
        <v>91.489999999999782</v>
      </c>
      <c r="L1445" s="27">
        <f t="shared" ca="1" si="152"/>
        <v>4571.37</v>
      </c>
      <c r="M1445" s="30">
        <f ca="1">AVERAGE(E1445:OFFSET(E1445,-M$5+1,0))</f>
        <v>8340.7990000000009</v>
      </c>
      <c r="N1445" s="30">
        <f ca="1">AVERAGE(E1445:OFFSET(E1445,-N$5+1,0))</f>
        <v>8236.6530000000021</v>
      </c>
      <c r="O1445" s="30">
        <f t="shared" ca="1" si="153"/>
        <v>0</v>
      </c>
    </row>
    <row r="1446" spans="1:15">
      <c r="A1446" s="5">
        <v>40490</v>
      </c>
      <c r="B1446" s="4">
        <v>8473.66</v>
      </c>
      <c r="C1446" s="4">
        <v>8473.66</v>
      </c>
      <c r="D1446" s="4">
        <v>8416.2000000000007</v>
      </c>
      <c r="E1446" s="4">
        <v>8430.58</v>
      </c>
      <c r="F1446" s="4">
        <v>3672600</v>
      </c>
      <c r="G1446" s="27">
        <f t="shared" si="155"/>
        <v>24.319999999999709</v>
      </c>
      <c r="H1446" s="27">
        <f t="shared" si="154"/>
        <v>-43.079999999999927</v>
      </c>
      <c r="I1446" s="31">
        <f t="shared" ca="1" si="149"/>
        <v>0</v>
      </c>
      <c r="J1446" s="27">
        <f t="shared" ca="1" si="150"/>
        <v>1</v>
      </c>
      <c r="K1446" s="27">
        <f t="shared" ca="1" si="151"/>
        <v>-18.760000000000218</v>
      </c>
      <c r="L1446" s="27">
        <f t="shared" ca="1" si="152"/>
        <v>4552.6099999999997</v>
      </c>
      <c r="M1446" s="30">
        <f ca="1">AVERAGE(E1446:OFFSET(E1446,-M$5+1,0))</f>
        <v>8353.1590000000015</v>
      </c>
      <c r="N1446" s="30">
        <f ca="1">AVERAGE(E1446:OFFSET(E1446,-N$5+1,0))</f>
        <v>8249.3439999999991</v>
      </c>
      <c r="O1446" s="30">
        <f t="shared" ca="1" si="153"/>
        <v>0</v>
      </c>
    </row>
    <row r="1447" spans="1:15">
      <c r="A1447" s="5">
        <v>40491</v>
      </c>
      <c r="B1447" s="4">
        <v>8430.7000000000007</v>
      </c>
      <c r="C1447" s="4">
        <v>8457.41</v>
      </c>
      <c r="D1447" s="4">
        <v>8421.1299999999992</v>
      </c>
      <c r="E1447" s="4">
        <v>8445.6299999999992</v>
      </c>
      <c r="F1447" s="4">
        <v>2671000</v>
      </c>
      <c r="G1447" s="27">
        <f t="shared" si="155"/>
        <v>0.12000000000080036</v>
      </c>
      <c r="H1447" s="27">
        <f t="shared" si="154"/>
        <v>14.929999999998472</v>
      </c>
      <c r="I1447" s="31">
        <f t="shared" ca="1" si="149"/>
        <v>0</v>
      </c>
      <c r="J1447" s="27">
        <f t="shared" ca="1" si="150"/>
        <v>1</v>
      </c>
      <c r="K1447" s="27">
        <f t="shared" ca="1" si="151"/>
        <v>15.049999999999272</v>
      </c>
      <c r="L1447" s="27">
        <f t="shared" ca="1" si="152"/>
        <v>4567.6599999999989</v>
      </c>
      <c r="M1447" s="30">
        <f ca="1">AVERAGE(E1447:OFFSET(E1447,-M$5+1,0))</f>
        <v>8363.3990000000013</v>
      </c>
      <c r="N1447" s="30">
        <f ca="1">AVERAGE(E1447:OFFSET(E1447,-N$5+1,0))</f>
        <v>8267.1144999999997</v>
      </c>
      <c r="O1447" s="30">
        <f t="shared" ca="1" si="153"/>
        <v>0</v>
      </c>
    </row>
    <row r="1448" spans="1:15">
      <c r="A1448" s="5">
        <v>40492</v>
      </c>
      <c r="B1448" s="4">
        <v>8457.09</v>
      </c>
      <c r="C1448" s="4">
        <v>8471.57</v>
      </c>
      <c r="D1448" s="4">
        <v>8425.24</v>
      </c>
      <c r="E1448" s="4">
        <v>8450.6299999999992</v>
      </c>
      <c r="F1448" s="4">
        <v>3159000</v>
      </c>
      <c r="G1448" s="27">
        <f t="shared" si="155"/>
        <v>11.460000000000946</v>
      </c>
      <c r="H1448" s="27">
        <f t="shared" si="154"/>
        <v>-6.4600000000009459</v>
      </c>
      <c r="I1448" s="31">
        <f t="shared" ca="1" si="149"/>
        <v>0</v>
      </c>
      <c r="J1448" s="27">
        <f t="shared" ca="1" si="150"/>
        <v>1</v>
      </c>
      <c r="K1448" s="27">
        <f t="shared" ca="1" si="151"/>
        <v>5</v>
      </c>
      <c r="L1448" s="27">
        <f t="shared" ca="1" si="152"/>
        <v>4572.6599999999989</v>
      </c>
      <c r="M1448" s="30">
        <f ca="1">AVERAGE(E1448:OFFSET(E1448,-M$5+1,0))</f>
        <v>8379.358000000002</v>
      </c>
      <c r="N1448" s="30">
        <f ca="1">AVERAGE(E1448:OFFSET(E1448,-N$5+1,0))</f>
        <v>8284.3129999999983</v>
      </c>
      <c r="O1448" s="30">
        <f t="shared" ca="1" si="153"/>
        <v>0</v>
      </c>
    </row>
    <row r="1449" spans="1:15">
      <c r="A1449" s="5">
        <v>40493</v>
      </c>
      <c r="B1449" s="4">
        <v>8437.02</v>
      </c>
      <c r="C1449" s="4">
        <v>8458.49</v>
      </c>
      <c r="D1449" s="4">
        <v>8422.9599999999991</v>
      </c>
      <c r="E1449" s="4">
        <v>8436.9500000000007</v>
      </c>
      <c r="F1449" s="4">
        <v>2604800</v>
      </c>
      <c r="G1449" s="27">
        <f t="shared" si="155"/>
        <v>-13.609999999998763</v>
      </c>
      <c r="H1449" s="27">
        <f t="shared" si="154"/>
        <v>-6.9999999999708962E-2</v>
      </c>
      <c r="I1449" s="31">
        <f t="shared" ca="1" si="149"/>
        <v>0</v>
      </c>
      <c r="J1449" s="27">
        <f t="shared" ca="1" si="150"/>
        <v>1</v>
      </c>
      <c r="K1449" s="27">
        <f t="shared" ca="1" si="151"/>
        <v>-13.679999999998472</v>
      </c>
      <c r="L1449" s="27">
        <f t="shared" ca="1" si="152"/>
        <v>4558.9800000000005</v>
      </c>
      <c r="M1449" s="30">
        <f ca="1">AVERAGE(E1449:OFFSET(E1449,-M$5+1,0))</f>
        <v>8387.648000000001</v>
      </c>
      <c r="N1449" s="30">
        <f ca="1">AVERAGE(E1449:OFFSET(E1449,-N$5+1,0))</f>
        <v>8295.387999999999</v>
      </c>
      <c r="O1449" s="30">
        <f t="shared" ca="1" si="153"/>
        <v>0</v>
      </c>
    </row>
    <row r="1450" spans="1:15">
      <c r="A1450" s="5">
        <v>40494</v>
      </c>
      <c r="B1450" s="4">
        <v>8404.43</v>
      </c>
      <c r="C1450" s="4">
        <v>8416.35</v>
      </c>
      <c r="D1450" s="4">
        <v>8309.36</v>
      </c>
      <c r="E1450" s="4">
        <v>8316.0499999999993</v>
      </c>
      <c r="F1450" s="4">
        <v>2601400</v>
      </c>
      <c r="G1450" s="27">
        <f t="shared" si="155"/>
        <v>-32.520000000000437</v>
      </c>
      <c r="H1450" s="27">
        <f t="shared" si="154"/>
        <v>-88.380000000001019</v>
      </c>
      <c r="I1450" s="31">
        <f t="shared" ca="1" si="149"/>
        <v>0</v>
      </c>
      <c r="J1450" s="27">
        <f t="shared" ca="1" si="150"/>
        <v>1</v>
      </c>
      <c r="K1450" s="27">
        <f t="shared" ca="1" si="151"/>
        <v>-120.90000000000146</v>
      </c>
      <c r="L1450" s="27">
        <f t="shared" ca="1" si="152"/>
        <v>4438.079999999999</v>
      </c>
      <c r="M1450" s="30">
        <f ca="1">AVERAGE(E1450:OFFSET(E1450,-M$5+1,0))</f>
        <v>8390.5439999999999</v>
      </c>
      <c r="N1450" s="30">
        <f ca="1">AVERAGE(E1450:OFFSET(E1450,-N$5+1,0))</f>
        <v>8300.9254999999994</v>
      </c>
      <c r="O1450" s="30">
        <f t="shared" ca="1" si="153"/>
        <v>0</v>
      </c>
    </row>
    <row r="1451" spans="1:15">
      <c r="A1451" s="5">
        <v>40497</v>
      </c>
      <c r="B1451" s="4">
        <v>8287.83</v>
      </c>
      <c r="C1451" s="4">
        <v>8301.35</v>
      </c>
      <c r="D1451" s="4">
        <v>8226.7099999999991</v>
      </c>
      <c r="E1451" s="4">
        <v>8240.65</v>
      </c>
      <c r="F1451" s="4">
        <v>2337600</v>
      </c>
      <c r="G1451" s="27">
        <f t="shared" si="155"/>
        <v>-28.219999999999345</v>
      </c>
      <c r="H1451" s="27">
        <f t="shared" si="154"/>
        <v>-47.180000000000291</v>
      </c>
      <c r="I1451" s="31">
        <f t="shared" ca="1" si="149"/>
        <v>0</v>
      </c>
      <c r="J1451" s="27">
        <f t="shared" ca="1" si="150"/>
        <v>1</v>
      </c>
      <c r="K1451" s="27">
        <f t="shared" ca="1" si="151"/>
        <v>-75.399999999999636</v>
      </c>
      <c r="L1451" s="27">
        <f t="shared" ca="1" si="152"/>
        <v>4362.6799999999994</v>
      </c>
      <c r="M1451" s="30">
        <f ca="1">AVERAGE(E1451:OFFSET(E1451,-M$5+1,0))</f>
        <v>8376.634</v>
      </c>
      <c r="N1451" s="30">
        <f ca="1">AVERAGE(E1451:OFFSET(E1451,-N$5+1,0))</f>
        <v>8309.9309999999987</v>
      </c>
      <c r="O1451" s="30">
        <f t="shared" ca="1" si="153"/>
        <v>0</v>
      </c>
    </row>
    <row r="1452" spans="1:15">
      <c r="A1452" s="5">
        <v>40498</v>
      </c>
      <c r="B1452" s="4">
        <v>8234.2199999999993</v>
      </c>
      <c r="C1452" s="4">
        <v>8324.51</v>
      </c>
      <c r="D1452" s="4">
        <v>8234.2199999999993</v>
      </c>
      <c r="E1452" s="4">
        <v>8312.2099999999991</v>
      </c>
      <c r="F1452" s="4">
        <v>2166200</v>
      </c>
      <c r="G1452" s="27">
        <f t="shared" si="155"/>
        <v>-6.430000000000291</v>
      </c>
      <c r="H1452" s="27">
        <f t="shared" si="154"/>
        <v>77.989999999999782</v>
      </c>
      <c r="I1452" s="31">
        <f t="shared" ca="1" si="149"/>
        <v>0</v>
      </c>
      <c r="J1452" s="27">
        <f t="shared" ca="1" si="150"/>
        <v>1</v>
      </c>
      <c r="K1452" s="27">
        <f t="shared" ca="1" si="151"/>
        <v>71.559999999999491</v>
      </c>
      <c r="L1452" s="27">
        <f t="shared" ca="1" si="152"/>
        <v>4434.2399999999989</v>
      </c>
      <c r="M1452" s="30">
        <f ca="1">AVERAGE(E1452:OFFSET(E1452,-M$5+1,0))</f>
        <v>8373.3789999999972</v>
      </c>
      <c r="N1452" s="30">
        <f ca="1">AVERAGE(E1452:OFFSET(E1452,-N$5+1,0))</f>
        <v>8323.23</v>
      </c>
      <c r="O1452" s="30">
        <f t="shared" ca="1" si="153"/>
        <v>0</v>
      </c>
    </row>
    <row r="1453" spans="1:15">
      <c r="A1453" s="5">
        <v>40499</v>
      </c>
      <c r="B1453" s="4">
        <v>8249.9500000000007</v>
      </c>
      <c r="C1453" s="4">
        <v>8284.51</v>
      </c>
      <c r="D1453" s="4">
        <v>8228.24</v>
      </c>
      <c r="E1453" s="4">
        <v>8255.5400000000009</v>
      </c>
      <c r="F1453" s="4">
        <v>2068400</v>
      </c>
      <c r="G1453" s="27">
        <f t="shared" si="155"/>
        <v>-62.259999999998399</v>
      </c>
      <c r="H1453" s="27">
        <f t="shared" si="154"/>
        <v>5.5900000000001455</v>
      </c>
      <c r="I1453" s="31">
        <f t="shared" ca="1" si="149"/>
        <v>0</v>
      </c>
      <c r="J1453" s="27">
        <f t="shared" ca="1" si="150"/>
        <v>1</v>
      </c>
      <c r="K1453" s="27">
        <f t="shared" ca="1" si="151"/>
        <v>-56.669999999998254</v>
      </c>
      <c r="L1453" s="27">
        <f t="shared" ca="1" si="152"/>
        <v>4377.5700000000006</v>
      </c>
      <c r="M1453" s="30">
        <f ca="1">AVERAGE(E1453:OFFSET(E1453,-M$5+1,0))</f>
        <v>8369.5429999999997</v>
      </c>
      <c r="N1453" s="30">
        <f ca="1">AVERAGE(E1453:OFFSET(E1453,-N$5+1,0))</f>
        <v>8329.7759999999998</v>
      </c>
      <c r="O1453" s="30">
        <f t="shared" ca="1" si="153"/>
        <v>0</v>
      </c>
    </row>
    <row r="1454" spans="1:15">
      <c r="A1454" s="5">
        <v>40500</v>
      </c>
      <c r="B1454" s="4">
        <v>8285.5499999999993</v>
      </c>
      <c r="C1454" s="4">
        <v>8286.92</v>
      </c>
      <c r="D1454" s="4">
        <v>8238.77</v>
      </c>
      <c r="E1454" s="4">
        <v>8283.4500000000007</v>
      </c>
      <c r="F1454" s="4">
        <v>1930800</v>
      </c>
      <c r="G1454" s="27">
        <f t="shared" si="155"/>
        <v>30.009999999998399</v>
      </c>
      <c r="H1454" s="27">
        <f t="shared" si="154"/>
        <v>-2.0999999999985448</v>
      </c>
      <c r="I1454" s="31">
        <f t="shared" ca="1" si="149"/>
        <v>0</v>
      </c>
      <c r="J1454" s="27">
        <f t="shared" ca="1" si="150"/>
        <v>1</v>
      </c>
      <c r="K1454" s="27">
        <f t="shared" ca="1" si="151"/>
        <v>27.909999999999854</v>
      </c>
      <c r="L1454" s="27">
        <f t="shared" ca="1" si="152"/>
        <v>4405.4800000000005</v>
      </c>
      <c r="M1454" s="30">
        <f ca="1">AVERAGE(E1454:OFFSET(E1454,-M$5+1,0))</f>
        <v>8362.1029999999992</v>
      </c>
      <c r="N1454" s="30">
        <f ca="1">AVERAGE(E1454:OFFSET(E1454,-N$5+1,0))</f>
        <v>8337.3869999999988</v>
      </c>
      <c r="O1454" s="30">
        <f t="shared" ca="1" si="153"/>
        <v>0</v>
      </c>
    </row>
    <row r="1455" spans="1:15">
      <c r="A1455" s="5">
        <v>40501</v>
      </c>
      <c r="B1455" s="4">
        <v>8344.66</v>
      </c>
      <c r="C1455" s="4">
        <v>8372.16</v>
      </c>
      <c r="D1455" s="4">
        <v>8283.27</v>
      </c>
      <c r="E1455" s="4">
        <v>8306.1200000000008</v>
      </c>
      <c r="F1455" s="4">
        <v>2313000</v>
      </c>
      <c r="G1455" s="27">
        <f t="shared" si="155"/>
        <v>61.209999999999127</v>
      </c>
      <c r="H1455" s="27">
        <f t="shared" si="154"/>
        <v>-38.539999999999054</v>
      </c>
      <c r="I1455" s="31">
        <f t="shared" ca="1" si="149"/>
        <v>0</v>
      </c>
      <c r="J1455" s="27">
        <f t="shared" ca="1" si="150"/>
        <v>1</v>
      </c>
      <c r="K1455" s="27">
        <f t="shared" ca="1" si="151"/>
        <v>22.670000000000073</v>
      </c>
      <c r="L1455" s="27">
        <f t="shared" ca="1" si="152"/>
        <v>4428.1500000000005</v>
      </c>
      <c r="M1455" s="30">
        <f ca="1">AVERAGE(E1455:OFFSET(E1455,-M$5+1,0))</f>
        <v>8347.780999999999</v>
      </c>
      <c r="N1455" s="30">
        <f ca="1">AVERAGE(E1455:OFFSET(E1455,-N$5+1,0))</f>
        <v>8344.2900000000009</v>
      </c>
      <c r="O1455" s="30">
        <f t="shared" ca="1" si="153"/>
        <v>0</v>
      </c>
    </row>
    <row r="1456" spans="1:15">
      <c r="A1456" s="5">
        <v>40504</v>
      </c>
      <c r="B1456" s="4">
        <v>8343.32</v>
      </c>
      <c r="C1456" s="4">
        <v>8391.25</v>
      </c>
      <c r="D1456" s="4">
        <v>8334.42</v>
      </c>
      <c r="E1456" s="4">
        <v>8374.91</v>
      </c>
      <c r="F1456" s="4">
        <v>2074600</v>
      </c>
      <c r="G1456" s="27">
        <f t="shared" si="155"/>
        <v>37.199999999998909</v>
      </c>
      <c r="H1456" s="27">
        <f t="shared" si="154"/>
        <v>31.590000000000146</v>
      </c>
      <c r="I1456" s="31">
        <f t="shared" ca="1" si="149"/>
        <v>-1</v>
      </c>
      <c r="J1456" s="27">
        <f t="shared" ca="1" si="150"/>
        <v>1</v>
      </c>
      <c r="K1456" s="27">
        <f t="shared" ca="1" si="151"/>
        <v>68.789999999999054</v>
      </c>
      <c r="L1456" s="27">
        <f t="shared" ca="1" si="152"/>
        <v>4496.9399999999996</v>
      </c>
      <c r="M1456" s="30">
        <f ca="1">AVERAGE(E1456:OFFSET(E1456,-M$5+1,0))</f>
        <v>8342.2139999999999</v>
      </c>
      <c r="N1456" s="30">
        <f ca="1">AVERAGE(E1456:OFFSET(E1456,-N$5+1,0))</f>
        <v>8347.6865000000016</v>
      </c>
      <c r="O1456" s="30">
        <f t="shared" ca="1" si="153"/>
        <v>-1</v>
      </c>
    </row>
    <row r="1457" spans="1:15">
      <c r="A1457" s="5">
        <v>40505</v>
      </c>
      <c r="B1457" s="4">
        <v>8388.26</v>
      </c>
      <c r="C1457" s="4">
        <v>8396.49</v>
      </c>
      <c r="D1457" s="4">
        <v>8323.81</v>
      </c>
      <c r="E1457" s="4">
        <v>8328.6299999999992</v>
      </c>
      <c r="F1457" s="4">
        <v>2436200</v>
      </c>
      <c r="G1457" s="27">
        <f t="shared" si="155"/>
        <v>13.350000000000364</v>
      </c>
      <c r="H1457" s="27">
        <f t="shared" si="154"/>
        <v>-59.630000000001019</v>
      </c>
      <c r="I1457" s="31">
        <f t="shared" ca="1" si="149"/>
        <v>0</v>
      </c>
      <c r="J1457" s="27">
        <f t="shared" ca="1" si="150"/>
        <v>0</v>
      </c>
      <c r="K1457" s="27">
        <f t="shared" ca="1" si="151"/>
        <v>13.350000000000364</v>
      </c>
      <c r="L1457" s="27">
        <f t="shared" ca="1" si="152"/>
        <v>4510.29</v>
      </c>
      <c r="M1457" s="30">
        <f ca="1">AVERAGE(E1457:OFFSET(E1457,-M$5+1,0))</f>
        <v>8330.5139999999992</v>
      </c>
      <c r="N1457" s="30">
        <f ca="1">AVERAGE(E1457:OFFSET(E1457,-N$5+1,0))</f>
        <v>8346.9565000000021</v>
      </c>
      <c r="O1457" s="30">
        <f t="shared" ca="1" si="153"/>
        <v>0</v>
      </c>
    </row>
    <row r="1458" spans="1:15">
      <c r="A1458" s="5">
        <v>40506</v>
      </c>
      <c r="B1458" s="4">
        <v>8277.33</v>
      </c>
      <c r="C1458" s="4">
        <v>8337.19</v>
      </c>
      <c r="D1458" s="4">
        <v>8277.33</v>
      </c>
      <c r="E1458" s="4">
        <v>8297.0499999999993</v>
      </c>
      <c r="F1458" s="4">
        <v>2207400</v>
      </c>
      <c r="G1458" s="27">
        <f t="shared" si="155"/>
        <v>-51.299999999999272</v>
      </c>
      <c r="H1458" s="27">
        <f t="shared" si="154"/>
        <v>19.719999999999345</v>
      </c>
      <c r="I1458" s="31">
        <f t="shared" ca="1" si="149"/>
        <v>0</v>
      </c>
      <c r="J1458" s="27">
        <f t="shared" ca="1" si="150"/>
        <v>0</v>
      </c>
      <c r="K1458" s="27">
        <f t="shared" ca="1" si="151"/>
        <v>0</v>
      </c>
      <c r="L1458" s="27">
        <f t="shared" ca="1" si="152"/>
        <v>4510.29</v>
      </c>
      <c r="M1458" s="30">
        <f ca="1">AVERAGE(E1458:OFFSET(E1458,-M$5+1,0))</f>
        <v>8315.1560000000009</v>
      </c>
      <c r="N1458" s="30">
        <f ca="1">AVERAGE(E1458:OFFSET(E1458,-N$5+1,0))</f>
        <v>8347.2570000000014</v>
      </c>
      <c r="O1458" s="30">
        <f t="shared" ca="1" si="153"/>
        <v>0</v>
      </c>
    </row>
    <row r="1459" spans="1:15">
      <c r="A1459" s="5">
        <v>40507</v>
      </c>
      <c r="B1459" s="4">
        <v>8337.9</v>
      </c>
      <c r="C1459" s="4">
        <v>8355.39</v>
      </c>
      <c r="D1459" s="4">
        <v>8330.92</v>
      </c>
      <c r="E1459" s="4">
        <v>8349.99</v>
      </c>
      <c r="F1459" s="4">
        <v>2383800</v>
      </c>
      <c r="G1459" s="27">
        <f t="shared" si="155"/>
        <v>40.850000000000364</v>
      </c>
      <c r="H1459" s="27">
        <f t="shared" si="154"/>
        <v>12.090000000000146</v>
      </c>
      <c r="I1459" s="31">
        <f t="shared" ca="1" si="149"/>
        <v>0</v>
      </c>
      <c r="J1459" s="27">
        <f t="shared" ca="1" si="150"/>
        <v>0</v>
      </c>
      <c r="K1459" s="27">
        <f t="shared" ca="1" si="151"/>
        <v>0</v>
      </c>
      <c r="L1459" s="27">
        <f t="shared" ca="1" si="152"/>
        <v>4510.29</v>
      </c>
      <c r="M1459" s="30">
        <f ca="1">AVERAGE(E1459:OFFSET(E1459,-M$5+1,0))</f>
        <v>8306.4600000000009</v>
      </c>
      <c r="N1459" s="30">
        <f ca="1">AVERAGE(E1459:OFFSET(E1459,-N$5+1,0))</f>
        <v>8347.0540000000001</v>
      </c>
      <c r="O1459" s="30">
        <f t="shared" ca="1" si="153"/>
        <v>0</v>
      </c>
    </row>
    <row r="1460" spans="1:15">
      <c r="A1460" s="5">
        <v>40508</v>
      </c>
      <c r="B1460" s="4">
        <v>8371.27</v>
      </c>
      <c r="C1460" s="4">
        <v>8371.27</v>
      </c>
      <c r="D1460" s="4">
        <v>8312.15</v>
      </c>
      <c r="E1460" s="4">
        <v>8312.15</v>
      </c>
      <c r="F1460" s="4">
        <v>2532000</v>
      </c>
      <c r="G1460" s="27">
        <f t="shared" si="155"/>
        <v>21.280000000000655</v>
      </c>
      <c r="H1460" s="27">
        <f t="shared" si="154"/>
        <v>-59.1200000000008</v>
      </c>
      <c r="I1460" s="31">
        <f t="shared" ca="1" si="149"/>
        <v>0</v>
      </c>
      <c r="J1460" s="27">
        <f t="shared" ca="1" si="150"/>
        <v>0</v>
      </c>
      <c r="K1460" s="27">
        <f t="shared" ca="1" si="151"/>
        <v>0</v>
      </c>
      <c r="L1460" s="27">
        <f t="shared" ca="1" si="152"/>
        <v>4510.29</v>
      </c>
      <c r="M1460" s="30">
        <f ca="1">AVERAGE(E1460:OFFSET(E1460,-M$5+1,0))</f>
        <v>8306.07</v>
      </c>
      <c r="N1460" s="30">
        <f ca="1">AVERAGE(E1460:OFFSET(E1460,-N$5+1,0))</f>
        <v>8348.3069999999971</v>
      </c>
      <c r="O1460" s="30">
        <f t="shared" ca="1" si="153"/>
        <v>0</v>
      </c>
    </row>
    <row r="1461" spans="1:15">
      <c r="A1461" s="5">
        <v>40511</v>
      </c>
      <c r="B1461" s="4">
        <v>8399.77</v>
      </c>
      <c r="C1461" s="4">
        <v>8401.42</v>
      </c>
      <c r="D1461" s="4">
        <v>8331.51</v>
      </c>
      <c r="E1461" s="4">
        <v>8367.17</v>
      </c>
      <c r="F1461" s="4">
        <v>2661400</v>
      </c>
      <c r="G1461" s="27">
        <f t="shared" si="155"/>
        <v>87.6200000000008</v>
      </c>
      <c r="H1461" s="27">
        <f t="shared" si="154"/>
        <v>-32.600000000000364</v>
      </c>
      <c r="I1461" s="31">
        <f t="shared" ca="1" si="149"/>
        <v>0</v>
      </c>
      <c r="J1461" s="27">
        <f t="shared" ca="1" si="150"/>
        <v>0</v>
      </c>
      <c r="K1461" s="27">
        <f t="shared" ca="1" si="151"/>
        <v>0</v>
      </c>
      <c r="L1461" s="27">
        <f t="shared" ca="1" si="152"/>
        <v>4510.29</v>
      </c>
      <c r="M1461" s="30">
        <f ca="1">AVERAGE(E1461:OFFSET(E1461,-M$5+1,0))</f>
        <v>8318.7219999999979</v>
      </c>
      <c r="N1461" s="30">
        <f ca="1">AVERAGE(E1461:OFFSET(E1461,-N$5+1,0))</f>
        <v>8347.6779999999981</v>
      </c>
      <c r="O1461" s="30">
        <f t="shared" ca="1" si="153"/>
        <v>0</v>
      </c>
    </row>
    <row r="1462" spans="1:15">
      <c r="A1462" s="5">
        <v>40512</v>
      </c>
      <c r="B1462" s="4">
        <v>8384.64</v>
      </c>
      <c r="C1462" s="4">
        <v>8443.3799999999992</v>
      </c>
      <c r="D1462" s="4">
        <v>8363.9699999999993</v>
      </c>
      <c r="E1462" s="4">
        <v>8372.48</v>
      </c>
      <c r="F1462" s="4">
        <v>3732200</v>
      </c>
      <c r="G1462" s="27">
        <f t="shared" si="155"/>
        <v>17.469999999999345</v>
      </c>
      <c r="H1462" s="27">
        <f t="shared" si="154"/>
        <v>-12.159999999999854</v>
      </c>
      <c r="I1462" s="31">
        <f t="shared" ref="I1462:I1525" ca="1" si="156">O1462</f>
        <v>0</v>
      </c>
      <c r="J1462" s="27">
        <f t="shared" ref="J1462:J1525" ca="1" si="157">IF((J1461+I1461)&gt;=J$5,J$5,IF((J1461+I1461)&lt;=J$7,J$7,J1461+I1461))</f>
        <v>0</v>
      </c>
      <c r="K1462" s="27">
        <f t="shared" ref="K1462:K1525" ca="1" si="158">J1461*G1462+J1462*H1462</f>
        <v>0</v>
      </c>
      <c r="L1462" s="27">
        <f t="shared" ref="L1462:L1525" ca="1" si="159">L1461+K1462</f>
        <v>4510.29</v>
      </c>
      <c r="M1462" s="30">
        <f ca="1">AVERAGE(E1462:OFFSET(E1462,-M$5+1,0))</f>
        <v>8324.7489999999998</v>
      </c>
      <c r="N1462" s="30">
        <f ca="1">AVERAGE(E1462:OFFSET(E1462,-N$5+1,0))</f>
        <v>8349.0640000000003</v>
      </c>
      <c r="O1462" s="30">
        <f t="shared" ref="O1462:O1525" ca="1" si="160">IF(AND(M1461&lt;=N1461,M1462&gt;N1462),1,IF(AND(M1461&gt;=N1461,M1462&lt;N1462),-1,0))</f>
        <v>0</v>
      </c>
    </row>
    <row r="1463" spans="1:15">
      <c r="A1463" s="5">
        <v>40513</v>
      </c>
      <c r="B1463" s="4">
        <v>8430.6</v>
      </c>
      <c r="C1463" s="4">
        <v>8520.11</v>
      </c>
      <c r="D1463" s="4">
        <v>8428.64</v>
      </c>
      <c r="E1463" s="4">
        <v>8520.11</v>
      </c>
      <c r="F1463" s="4">
        <v>4202800</v>
      </c>
      <c r="G1463" s="27">
        <f t="shared" si="155"/>
        <v>58.1200000000008</v>
      </c>
      <c r="H1463" s="27">
        <f t="shared" si="154"/>
        <v>89.510000000000218</v>
      </c>
      <c r="I1463" s="31">
        <f t="shared" ca="1" si="156"/>
        <v>0</v>
      </c>
      <c r="J1463" s="27">
        <f t="shared" ca="1" si="157"/>
        <v>0</v>
      </c>
      <c r="K1463" s="27">
        <f t="shared" ca="1" si="158"/>
        <v>0</v>
      </c>
      <c r="L1463" s="27">
        <f t="shared" ca="1" si="159"/>
        <v>4510.29</v>
      </c>
      <c r="M1463" s="30">
        <f ca="1">AVERAGE(E1463:OFFSET(E1463,-M$5+1,0))</f>
        <v>8351.2060000000001</v>
      </c>
      <c r="N1463" s="30">
        <f ca="1">AVERAGE(E1463:OFFSET(E1463,-N$5+1,0))</f>
        <v>8360.3744999999999</v>
      </c>
      <c r="O1463" s="30">
        <f t="shared" ca="1" si="160"/>
        <v>0</v>
      </c>
    </row>
    <row r="1464" spans="1:15">
      <c r="A1464" s="5">
        <v>40514</v>
      </c>
      <c r="B1464" s="4">
        <v>8598.01</v>
      </c>
      <c r="C1464" s="4">
        <v>8641.1299999999992</v>
      </c>
      <c r="D1464" s="4">
        <v>8572.65</v>
      </c>
      <c r="E1464" s="4">
        <v>8585.77</v>
      </c>
      <c r="F1464" s="4">
        <v>4731800</v>
      </c>
      <c r="G1464" s="27">
        <f t="shared" si="155"/>
        <v>77.899999999999636</v>
      </c>
      <c r="H1464" s="27">
        <f t="shared" si="154"/>
        <v>-12.239999999999782</v>
      </c>
      <c r="I1464" s="31">
        <f t="shared" ca="1" si="156"/>
        <v>1</v>
      </c>
      <c r="J1464" s="27">
        <f t="shared" ca="1" si="157"/>
        <v>0</v>
      </c>
      <c r="K1464" s="27">
        <f t="shared" ca="1" si="158"/>
        <v>0</v>
      </c>
      <c r="L1464" s="27">
        <f t="shared" ca="1" si="159"/>
        <v>4510.29</v>
      </c>
      <c r="M1464" s="30">
        <f ca="1">AVERAGE(E1464:OFFSET(E1464,-M$5+1,0))</f>
        <v>8381.4379999999983</v>
      </c>
      <c r="N1464" s="30">
        <f ca="1">AVERAGE(E1464:OFFSET(E1464,-N$5+1,0))</f>
        <v>8371.7705000000005</v>
      </c>
      <c r="O1464" s="30">
        <f t="shared" ca="1" si="160"/>
        <v>1</v>
      </c>
    </row>
    <row r="1465" spans="1:15">
      <c r="A1465" s="5">
        <v>40515</v>
      </c>
      <c r="B1465" s="4">
        <v>8630.8799999999992</v>
      </c>
      <c r="C1465" s="4">
        <v>8659.6200000000008</v>
      </c>
      <c r="D1465" s="4">
        <v>8618.26</v>
      </c>
      <c r="E1465" s="4">
        <v>8624.01</v>
      </c>
      <c r="F1465" s="4">
        <v>3710800</v>
      </c>
      <c r="G1465" s="27">
        <f t="shared" si="155"/>
        <v>45.109999999998763</v>
      </c>
      <c r="H1465" s="27">
        <f t="shared" si="154"/>
        <v>-6.8699999999989814</v>
      </c>
      <c r="I1465" s="31">
        <f t="shared" ca="1" si="156"/>
        <v>0</v>
      </c>
      <c r="J1465" s="27">
        <f t="shared" ca="1" si="157"/>
        <v>1</v>
      </c>
      <c r="K1465" s="27">
        <f t="shared" ca="1" si="158"/>
        <v>-6.8699999999989814</v>
      </c>
      <c r="L1465" s="27">
        <f t="shared" ca="1" si="159"/>
        <v>4503.420000000001</v>
      </c>
      <c r="M1465" s="30">
        <f ca="1">AVERAGE(E1465:OFFSET(E1465,-M$5+1,0))</f>
        <v>8413.2270000000008</v>
      </c>
      <c r="N1465" s="30">
        <f ca="1">AVERAGE(E1465:OFFSET(E1465,-N$5+1,0))</f>
        <v>8380.503999999999</v>
      </c>
      <c r="O1465" s="30">
        <f t="shared" ca="1" si="160"/>
        <v>0</v>
      </c>
    </row>
    <row r="1466" spans="1:15">
      <c r="A1466" s="5">
        <v>40518</v>
      </c>
      <c r="B1466" s="4">
        <v>8675.4500000000007</v>
      </c>
      <c r="C1466" s="4">
        <v>8718.5300000000007</v>
      </c>
      <c r="D1466" s="4">
        <v>8675.4500000000007</v>
      </c>
      <c r="E1466" s="4">
        <v>8702.23</v>
      </c>
      <c r="F1466" s="4">
        <v>3623200</v>
      </c>
      <c r="G1466" s="27">
        <f t="shared" si="155"/>
        <v>51.440000000000509</v>
      </c>
      <c r="H1466" s="27">
        <f t="shared" si="154"/>
        <v>26.779999999998836</v>
      </c>
      <c r="I1466" s="31">
        <f t="shared" ca="1" si="156"/>
        <v>0</v>
      </c>
      <c r="J1466" s="27">
        <f t="shared" ca="1" si="157"/>
        <v>1</v>
      </c>
      <c r="K1466" s="27">
        <f t="shared" ca="1" si="158"/>
        <v>78.219999999999345</v>
      </c>
      <c r="L1466" s="27">
        <f t="shared" ca="1" si="159"/>
        <v>4581.6400000000003</v>
      </c>
      <c r="M1466" s="30">
        <f ca="1">AVERAGE(E1466:OFFSET(E1466,-M$5+1,0))</f>
        <v>8445.9589999999989</v>
      </c>
      <c r="N1466" s="30">
        <f ca="1">AVERAGE(E1466:OFFSET(E1466,-N$5+1,0))</f>
        <v>8394.0865000000013</v>
      </c>
      <c r="O1466" s="30">
        <f t="shared" ca="1" si="160"/>
        <v>0</v>
      </c>
    </row>
    <row r="1467" spans="1:15">
      <c r="A1467" s="5">
        <v>40519</v>
      </c>
      <c r="B1467" s="4">
        <v>8716</v>
      </c>
      <c r="C1467" s="4">
        <v>8716</v>
      </c>
      <c r="D1467" s="4">
        <v>8654.49</v>
      </c>
      <c r="E1467" s="4">
        <v>8704.39</v>
      </c>
      <c r="F1467" s="4">
        <v>3208800</v>
      </c>
      <c r="G1467" s="27">
        <f t="shared" si="155"/>
        <v>13.770000000000437</v>
      </c>
      <c r="H1467" s="27">
        <f t="shared" si="154"/>
        <v>-11.610000000000582</v>
      </c>
      <c r="I1467" s="31">
        <f t="shared" ca="1" si="156"/>
        <v>0</v>
      </c>
      <c r="J1467" s="27">
        <f t="shared" ca="1" si="157"/>
        <v>1</v>
      </c>
      <c r="K1467" s="27">
        <f t="shared" ca="1" si="158"/>
        <v>2.1599999999998545</v>
      </c>
      <c r="L1467" s="27">
        <f t="shared" ca="1" si="159"/>
        <v>4583.8</v>
      </c>
      <c r="M1467" s="30">
        <f ca="1">AVERAGE(E1467:OFFSET(E1467,-M$5+1,0))</f>
        <v>8483.5349999999999</v>
      </c>
      <c r="N1467" s="30">
        <f ca="1">AVERAGE(E1467:OFFSET(E1467,-N$5+1,0))</f>
        <v>8407.0244999999995</v>
      </c>
      <c r="O1467" s="30">
        <f t="shared" ca="1" si="160"/>
        <v>0</v>
      </c>
    </row>
    <row r="1468" spans="1:15">
      <c r="A1468" s="5">
        <v>40520</v>
      </c>
      <c r="B1468" s="4">
        <v>8727.8799999999992</v>
      </c>
      <c r="C1468" s="4">
        <v>8729.7000000000007</v>
      </c>
      <c r="D1468" s="4">
        <v>8683.98</v>
      </c>
      <c r="E1468" s="4">
        <v>8703.7900000000009</v>
      </c>
      <c r="F1468" s="4">
        <v>3183800</v>
      </c>
      <c r="G1468" s="27">
        <f t="shared" si="155"/>
        <v>23.489999999999782</v>
      </c>
      <c r="H1468" s="27">
        <f t="shared" si="154"/>
        <v>-24.089999999998327</v>
      </c>
      <c r="I1468" s="31">
        <f t="shared" ca="1" si="156"/>
        <v>0</v>
      </c>
      <c r="J1468" s="27">
        <f t="shared" ca="1" si="157"/>
        <v>1</v>
      </c>
      <c r="K1468" s="27">
        <f t="shared" ca="1" si="158"/>
        <v>-0.59999999999854481</v>
      </c>
      <c r="L1468" s="27">
        <f t="shared" ca="1" si="159"/>
        <v>4583.2000000000016</v>
      </c>
      <c r="M1468" s="30">
        <f ca="1">AVERAGE(E1468:OFFSET(E1468,-M$5+1,0))</f>
        <v>8524.2089999999989</v>
      </c>
      <c r="N1468" s="30">
        <f ca="1">AVERAGE(E1468:OFFSET(E1468,-N$5+1,0))</f>
        <v>8419.6825000000026</v>
      </c>
      <c r="O1468" s="30">
        <f t="shared" ca="1" si="160"/>
        <v>0</v>
      </c>
    </row>
    <row r="1469" spans="1:15">
      <c r="A1469" s="5">
        <v>40521</v>
      </c>
      <c r="B1469" s="4">
        <v>8769.34</v>
      </c>
      <c r="C1469" s="4">
        <v>8782.82</v>
      </c>
      <c r="D1469" s="4">
        <v>8736.77</v>
      </c>
      <c r="E1469" s="4">
        <v>8753.84</v>
      </c>
      <c r="F1469" s="4">
        <v>4398800</v>
      </c>
      <c r="G1469" s="27">
        <f t="shared" si="155"/>
        <v>65.549999999999272</v>
      </c>
      <c r="H1469" s="27">
        <f t="shared" si="154"/>
        <v>-15.5</v>
      </c>
      <c r="I1469" s="31">
        <f t="shared" ca="1" si="156"/>
        <v>0</v>
      </c>
      <c r="J1469" s="27">
        <f t="shared" ca="1" si="157"/>
        <v>1</v>
      </c>
      <c r="K1469" s="27">
        <f t="shared" ca="1" si="158"/>
        <v>50.049999999999272</v>
      </c>
      <c r="L1469" s="27">
        <f t="shared" ca="1" si="159"/>
        <v>4633.2500000000009</v>
      </c>
      <c r="M1469" s="30">
        <f ca="1">AVERAGE(E1469:OFFSET(E1469,-M$5+1,0))</f>
        <v>8564.594000000001</v>
      </c>
      <c r="N1469" s="30">
        <f ca="1">AVERAGE(E1469:OFFSET(E1469,-N$5+1,0))</f>
        <v>8435.5270000000019</v>
      </c>
      <c r="O1469" s="30">
        <f t="shared" ca="1" si="160"/>
        <v>0</v>
      </c>
    </row>
    <row r="1470" spans="1:15">
      <c r="A1470" s="5">
        <v>40522</v>
      </c>
      <c r="B1470" s="4">
        <v>8740.7099999999991</v>
      </c>
      <c r="C1470" s="4">
        <v>8744.67</v>
      </c>
      <c r="D1470" s="4">
        <v>8684.0499999999993</v>
      </c>
      <c r="E1470" s="4">
        <v>8718.83</v>
      </c>
      <c r="F1470" s="4">
        <v>3880200</v>
      </c>
      <c r="G1470" s="27">
        <f t="shared" si="155"/>
        <v>-13.130000000001019</v>
      </c>
      <c r="H1470" s="27">
        <f t="shared" si="154"/>
        <v>-21.8799999999992</v>
      </c>
      <c r="I1470" s="31">
        <f t="shared" ca="1" si="156"/>
        <v>0</v>
      </c>
      <c r="J1470" s="27">
        <f t="shared" ca="1" si="157"/>
        <v>1</v>
      </c>
      <c r="K1470" s="27">
        <f t="shared" ca="1" si="158"/>
        <v>-35.010000000000218</v>
      </c>
      <c r="L1470" s="27">
        <f t="shared" ca="1" si="159"/>
        <v>4598.2400000000007</v>
      </c>
      <c r="M1470" s="30">
        <f ca="1">AVERAGE(E1470:OFFSET(E1470,-M$5+1,0))</f>
        <v>8605.2620000000006</v>
      </c>
      <c r="N1470" s="30">
        <f ca="1">AVERAGE(E1470:OFFSET(E1470,-N$5+1,0))</f>
        <v>8455.6659999999993</v>
      </c>
      <c r="O1470" s="30">
        <f t="shared" ca="1" si="160"/>
        <v>0</v>
      </c>
    </row>
    <row r="1471" spans="1:15">
      <c r="A1471" s="5">
        <v>40525</v>
      </c>
      <c r="B1471" s="4">
        <v>8748.64</v>
      </c>
      <c r="C1471" s="4">
        <v>8764.51</v>
      </c>
      <c r="D1471" s="4">
        <v>8736.5400000000009</v>
      </c>
      <c r="E1471" s="4">
        <v>8736.59</v>
      </c>
      <c r="F1471" s="4">
        <v>3237800</v>
      </c>
      <c r="G1471" s="27">
        <f t="shared" si="155"/>
        <v>29.809999999999491</v>
      </c>
      <c r="H1471" s="27">
        <f t="shared" si="154"/>
        <v>-12.049999999999272</v>
      </c>
      <c r="I1471" s="31">
        <f t="shared" ca="1" si="156"/>
        <v>0</v>
      </c>
      <c r="J1471" s="27">
        <f t="shared" ca="1" si="157"/>
        <v>1</v>
      </c>
      <c r="K1471" s="27">
        <f t="shared" ca="1" si="158"/>
        <v>17.760000000000218</v>
      </c>
      <c r="L1471" s="27">
        <f t="shared" ca="1" si="159"/>
        <v>4616.0000000000009</v>
      </c>
      <c r="M1471" s="30">
        <f ca="1">AVERAGE(E1471:OFFSET(E1471,-M$5+1,0))</f>
        <v>8642.2040000000015</v>
      </c>
      <c r="N1471" s="30">
        <f ca="1">AVERAGE(E1471:OFFSET(E1471,-N$5+1,0))</f>
        <v>8480.4629999999979</v>
      </c>
      <c r="O1471" s="30">
        <f t="shared" ca="1" si="160"/>
        <v>0</v>
      </c>
    </row>
    <row r="1472" spans="1:15">
      <c r="A1472" s="5">
        <v>40526</v>
      </c>
      <c r="B1472" s="4">
        <v>8771.9</v>
      </c>
      <c r="C1472" s="4">
        <v>8789.25</v>
      </c>
      <c r="D1472" s="4">
        <v>8717.5300000000007</v>
      </c>
      <c r="E1472" s="4">
        <v>8740.43</v>
      </c>
      <c r="F1472" s="4">
        <v>3574600</v>
      </c>
      <c r="G1472" s="27">
        <f t="shared" si="155"/>
        <v>35.309999999999491</v>
      </c>
      <c r="H1472" s="27">
        <f t="shared" si="154"/>
        <v>-31.469999999999345</v>
      </c>
      <c r="I1472" s="31">
        <f t="shared" ca="1" si="156"/>
        <v>0</v>
      </c>
      <c r="J1472" s="27">
        <f t="shared" ca="1" si="157"/>
        <v>1</v>
      </c>
      <c r="K1472" s="27">
        <f t="shared" ca="1" si="158"/>
        <v>3.8400000000001455</v>
      </c>
      <c r="L1472" s="27">
        <f t="shared" ca="1" si="159"/>
        <v>4619.8400000000011</v>
      </c>
      <c r="M1472" s="30">
        <f ca="1">AVERAGE(E1472:OFFSET(E1472,-M$5+1,0))</f>
        <v>8678.9989999999998</v>
      </c>
      <c r="N1472" s="30">
        <f ca="1">AVERAGE(E1472:OFFSET(E1472,-N$5+1,0))</f>
        <v>8501.873999999998</v>
      </c>
      <c r="O1472" s="30">
        <f t="shared" ca="1" si="160"/>
        <v>0</v>
      </c>
    </row>
    <row r="1473" spans="1:15">
      <c r="A1473" s="5">
        <v>40527</v>
      </c>
      <c r="B1473" s="4">
        <v>8755.32</v>
      </c>
      <c r="C1473" s="4">
        <v>8756.7099999999991</v>
      </c>
      <c r="D1473" s="4">
        <v>8698.41</v>
      </c>
      <c r="E1473" s="4">
        <v>8756.7099999999991</v>
      </c>
      <c r="F1473" s="4">
        <v>3622600</v>
      </c>
      <c r="G1473" s="27">
        <f t="shared" si="155"/>
        <v>14.889999999999418</v>
      </c>
      <c r="H1473" s="27">
        <f t="shared" si="154"/>
        <v>1.3899999999994179</v>
      </c>
      <c r="I1473" s="31">
        <f t="shared" ca="1" si="156"/>
        <v>0</v>
      </c>
      <c r="J1473" s="27">
        <f t="shared" ca="1" si="157"/>
        <v>1</v>
      </c>
      <c r="K1473" s="27">
        <f t="shared" ca="1" si="158"/>
        <v>16.279999999998836</v>
      </c>
      <c r="L1473" s="27">
        <f t="shared" ca="1" si="159"/>
        <v>4636.12</v>
      </c>
      <c r="M1473" s="30">
        <f ca="1">AVERAGE(E1473:OFFSET(E1473,-M$5+1,0))</f>
        <v>8702.6589999999997</v>
      </c>
      <c r="N1473" s="30">
        <f ca="1">AVERAGE(E1473:OFFSET(E1473,-N$5+1,0))</f>
        <v>8526.932499999999</v>
      </c>
      <c r="O1473" s="30">
        <f t="shared" ca="1" si="160"/>
        <v>0</v>
      </c>
    </row>
    <row r="1474" spans="1:15">
      <c r="A1474" s="5">
        <v>40528</v>
      </c>
      <c r="B1474" s="4">
        <v>8770.74</v>
      </c>
      <c r="C1474" s="4">
        <v>8797.98</v>
      </c>
      <c r="D1474" s="4">
        <v>8767.44</v>
      </c>
      <c r="E1474" s="4">
        <v>8782.2000000000007</v>
      </c>
      <c r="F1474" s="4">
        <v>3719600</v>
      </c>
      <c r="G1474" s="27">
        <f t="shared" si="155"/>
        <v>14.030000000000655</v>
      </c>
      <c r="H1474" s="27">
        <f t="shared" si="154"/>
        <v>11.460000000000946</v>
      </c>
      <c r="I1474" s="31">
        <f t="shared" ca="1" si="156"/>
        <v>0</v>
      </c>
      <c r="J1474" s="27">
        <f t="shared" ca="1" si="157"/>
        <v>1</v>
      </c>
      <c r="K1474" s="27">
        <f t="shared" ca="1" si="158"/>
        <v>25.490000000001601</v>
      </c>
      <c r="L1474" s="27">
        <f t="shared" ca="1" si="159"/>
        <v>4661.6100000000015</v>
      </c>
      <c r="M1474" s="30">
        <f ca="1">AVERAGE(E1474:OFFSET(E1474,-M$5+1,0))</f>
        <v>8722.3019999999979</v>
      </c>
      <c r="N1474" s="30">
        <f ca="1">AVERAGE(E1474:OFFSET(E1474,-N$5+1,0))</f>
        <v>8551.869999999999</v>
      </c>
      <c r="O1474" s="30">
        <f t="shared" ca="1" si="160"/>
        <v>0</v>
      </c>
    </row>
    <row r="1475" spans="1:15">
      <c r="A1475" s="5">
        <v>40529</v>
      </c>
      <c r="B1475" s="4">
        <v>8828.0499999999993</v>
      </c>
      <c r="C1475" s="4">
        <v>8860.3799999999992</v>
      </c>
      <c r="D1475" s="4">
        <v>8817.51</v>
      </c>
      <c r="E1475" s="4">
        <v>8817.9</v>
      </c>
      <c r="F1475" s="4">
        <v>4232000</v>
      </c>
      <c r="G1475" s="27">
        <f t="shared" si="155"/>
        <v>45.849999999998545</v>
      </c>
      <c r="H1475" s="27">
        <f t="shared" si="154"/>
        <v>-10.149999999999636</v>
      </c>
      <c r="I1475" s="31">
        <f t="shared" ca="1" si="156"/>
        <v>0</v>
      </c>
      <c r="J1475" s="27">
        <f t="shared" ca="1" si="157"/>
        <v>1</v>
      </c>
      <c r="K1475" s="27">
        <f t="shared" ca="1" si="158"/>
        <v>35.699999999998909</v>
      </c>
      <c r="L1475" s="27">
        <f t="shared" ca="1" si="159"/>
        <v>4697.3100000000004</v>
      </c>
      <c r="M1475" s="30">
        <f ca="1">AVERAGE(E1475:OFFSET(E1475,-M$5+1,0))</f>
        <v>8741.6909999999989</v>
      </c>
      <c r="N1475" s="30">
        <f ca="1">AVERAGE(E1475:OFFSET(E1475,-N$5+1,0))</f>
        <v>8577.4589999999989</v>
      </c>
      <c r="O1475" s="30">
        <f t="shared" ca="1" si="160"/>
        <v>0</v>
      </c>
    </row>
    <row r="1476" spans="1:15">
      <c r="A1476" s="5">
        <v>40532</v>
      </c>
      <c r="B1476" s="4">
        <v>8861.09</v>
      </c>
      <c r="C1476" s="4">
        <v>8861.09</v>
      </c>
      <c r="D1476" s="4">
        <v>8740.2999999999993</v>
      </c>
      <c r="E1476" s="4">
        <v>8768.7199999999993</v>
      </c>
      <c r="F1476" s="4">
        <v>3183800</v>
      </c>
      <c r="G1476" s="27">
        <f t="shared" si="155"/>
        <v>43.190000000000509</v>
      </c>
      <c r="H1476" s="27">
        <f t="shared" ref="H1476:H1539" si="161">E1476-B1476</f>
        <v>-92.3700000000008</v>
      </c>
      <c r="I1476" s="31">
        <f t="shared" ca="1" si="156"/>
        <v>0</v>
      </c>
      <c r="J1476" s="27">
        <f t="shared" ca="1" si="157"/>
        <v>1</v>
      </c>
      <c r="K1476" s="27">
        <f t="shared" ca="1" si="158"/>
        <v>-49.180000000000291</v>
      </c>
      <c r="L1476" s="27">
        <f t="shared" ca="1" si="159"/>
        <v>4648.13</v>
      </c>
      <c r="M1476" s="30">
        <f ca="1">AVERAGE(E1476:OFFSET(E1476,-M$5+1,0))</f>
        <v>8748.34</v>
      </c>
      <c r="N1476" s="30">
        <f ca="1">AVERAGE(E1476:OFFSET(E1476,-N$5+1,0))</f>
        <v>8597.1494999999995</v>
      </c>
      <c r="O1476" s="30">
        <f t="shared" ca="1" si="160"/>
        <v>0</v>
      </c>
    </row>
    <row r="1477" spans="1:15">
      <c r="A1477" s="5">
        <v>40533</v>
      </c>
      <c r="B1477" s="4">
        <v>8802.86</v>
      </c>
      <c r="C1477" s="4">
        <v>8827.7900000000009</v>
      </c>
      <c r="D1477" s="4">
        <v>8772.59</v>
      </c>
      <c r="E1477" s="4">
        <v>8827.7900000000009</v>
      </c>
      <c r="F1477" s="4">
        <v>2753200</v>
      </c>
      <c r="G1477" s="27">
        <f t="shared" ref="G1477:G1540" si="162">B1477-E1476</f>
        <v>34.140000000001237</v>
      </c>
      <c r="H1477" s="27">
        <f t="shared" si="161"/>
        <v>24.930000000000291</v>
      </c>
      <c r="I1477" s="31">
        <f t="shared" ca="1" si="156"/>
        <v>0</v>
      </c>
      <c r="J1477" s="27">
        <f t="shared" ca="1" si="157"/>
        <v>1</v>
      </c>
      <c r="K1477" s="27">
        <f t="shared" ca="1" si="158"/>
        <v>59.070000000001528</v>
      </c>
      <c r="L1477" s="27">
        <f t="shared" ca="1" si="159"/>
        <v>4707.2000000000016</v>
      </c>
      <c r="M1477" s="30">
        <f ca="1">AVERAGE(E1477:OFFSET(E1477,-M$5+1,0))</f>
        <v>8760.6799999999985</v>
      </c>
      <c r="N1477" s="30">
        <f ca="1">AVERAGE(E1477:OFFSET(E1477,-N$5+1,0))</f>
        <v>8622.1075000000001</v>
      </c>
      <c r="O1477" s="30">
        <f t="shared" ca="1" si="160"/>
        <v>0</v>
      </c>
    </row>
    <row r="1478" spans="1:15">
      <c r="A1478" s="5">
        <v>40534</v>
      </c>
      <c r="B1478" s="4">
        <v>8847.27</v>
      </c>
      <c r="C1478" s="4">
        <v>8865.42</v>
      </c>
      <c r="D1478" s="4">
        <v>8834.32</v>
      </c>
      <c r="E1478" s="4">
        <v>8860.49</v>
      </c>
      <c r="F1478" s="4">
        <v>3464800</v>
      </c>
      <c r="G1478" s="27">
        <f t="shared" si="162"/>
        <v>19.479999999999563</v>
      </c>
      <c r="H1478" s="27">
        <f t="shared" si="161"/>
        <v>13.219999999999345</v>
      </c>
      <c r="I1478" s="31">
        <f t="shared" ca="1" si="156"/>
        <v>0</v>
      </c>
      <c r="J1478" s="27">
        <f t="shared" ca="1" si="157"/>
        <v>1</v>
      </c>
      <c r="K1478" s="27">
        <f t="shared" ca="1" si="158"/>
        <v>32.699999999998909</v>
      </c>
      <c r="L1478" s="27">
        <f t="shared" ca="1" si="159"/>
        <v>4739.9000000000005</v>
      </c>
      <c r="M1478" s="30">
        <f ca="1">AVERAGE(E1478:OFFSET(E1478,-M$5+1,0))</f>
        <v>8776.3500000000022</v>
      </c>
      <c r="N1478" s="30">
        <f ca="1">AVERAGE(E1478:OFFSET(E1478,-N$5+1,0))</f>
        <v>8650.2795000000006</v>
      </c>
      <c r="O1478" s="30">
        <f t="shared" ca="1" si="160"/>
        <v>0</v>
      </c>
    </row>
    <row r="1479" spans="1:15">
      <c r="A1479" s="5">
        <v>40535</v>
      </c>
      <c r="B1479" s="4">
        <v>8891.41</v>
      </c>
      <c r="C1479" s="4">
        <v>8914.34</v>
      </c>
      <c r="D1479" s="4">
        <v>8874.8700000000008</v>
      </c>
      <c r="E1479" s="4">
        <v>8898.8700000000008</v>
      </c>
      <c r="F1479" s="4">
        <v>4002600</v>
      </c>
      <c r="G1479" s="27">
        <f t="shared" si="162"/>
        <v>30.920000000000073</v>
      </c>
      <c r="H1479" s="27">
        <f t="shared" si="161"/>
        <v>7.4600000000009459</v>
      </c>
      <c r="I1479" s="31">
        <f t="shared" ca="1" si="156"/>
        <v>0</v>
      </c>
      <c r="J1479" s="27">
        <f t="shared" ca="1" si="157"/>
        <v>1</v>
      </c>
      <c r="K1479" s="27">
        <f t="shared" ca="1" si="158"/>
        <v>38.380000000001019</v>
      </c>
      <c r="L1479" s="27">
        <f t="shared" ca="1" si="159"/>
        <v>4778.2800000000016</v>
      </c>
      <c r="M1479" s="30">
        <f ca="1">AVERAGE(E1479:OFFSET(E1479,-M$5+1,0))</f>
        <v>8790.8529999999992</v>
      </c>
      <c r="N1479" s="30">
        <f ca="1">AVERAGE(E1479:OFFSET(E1479,-N$5+1,0))</f>
        <v>8677.7235000000001</v>
      </c>
      <c r="O1479" s="30">
        <f t="shared" ca="1" si="160"/>
        <v>0</v>
      </c>
    </row>
    <row r="1480" spans="1:15">
      <c r="A1480" s="5">
        <v>40536</v>
      </c>
      <c r="B1480" s="4">
        <v>8910.61</v>
      </c>
      <c r="C1480" s="4">
        <v>8911.41</v>
      </c>
      <c r="D1480" s="4">
        <v>8861.01</v>
      </c>
      <c r="E1480" s="4">
        <v>8861.1</v>
      </c>
      <c r="F1480" s="4">
        <v>3616800</v>
      </c>
      <c r="G1480" s="27">
        <f t="shared" si="162"/>
        <v>11.739999999999782</v>
      </c>
      <c r="H1480" s="27">
        <f t="shared" si="161"/>
        <v>-49.510000000000218</v>
      </c>
      <c r="I1480" s="31">
        <f t="shared" ca="1" si="156"/>
        <v>0</v>
      </c>
      <c r="J1480" s="27">
        <f t="shared" ca="1" si="157"/>
        <v>1</v>
      </c>
      <c r="K1480" s="27">
        <f t="shared" ca="1" si="158"/>
        <v>-37.770000000000437</v>
      </c>
      <c r="L1480" s="27">
        <f t="shared" ca="1" si="159"/>
        <v>4740.5100000000011</v>
      </c>
      <c r="M1480" s="30">
        <f ca="1">AVERAGE(E1480:OFFSET(E1480,-M$5+1,0))</f>
        <v>8805.08</v>
      </c>
      <c r="N1480" s="30">
        <f ca="1">AVERAGE(E1480:OFFSET(E1480,-N$5+1,0))</f>
        <v>8705.1709999999985</v>
      </c>
      <c r="O1480" s="30">
        <f t="shared" ca="1" si="160"/>
        <v>0</v>
      </c>
    </row>
    <row r="1481" spans="1:15">
      <c r="A1481" s="5">
        <v>40539</v>
      </c>
      <c r="B1481" s="4">
        <v>8866.67</v>
      </c>
      <c r="C1481" s="4">
        <v>8908.42</v>
      </c>
      <c r="D1481" s="4">
        <v>8828.67</v>
      </c>
      <c r="E1481" s="4">
        <v>8892.31</v>
      </c>
      <c r="F1481" s="4">
        <v>3458600</v>
      </c>
      <c r="G1481" s="27">
        <f t="shared" si="162"/>
        <v>5.569999999999709</v>
      </c>
      <c r="H1481" s="27">
        <f t="shared" si="161"/>
        <v>25.639999999999418</v>
      </c>
      <c r="I1481" s="31">
        <f t="shared" ca="1" si="156"/>
        <v>0</v>
      </c>
      <c r="J1481" s="27">
        <f t="shared" ca="1" si="157"/>
        <v>1</v>
      </c>
      <c r="K1481" s="27">
        <f t="shared" ca="1" si="158"/>
        <v>31.209999999999127</v>
      </c>
      <c r="L1481" s="27">
        <f t="shared" ca="1" si="159"/>
        <v>4771.72</v>
      </c>
      <c r="M1481" s="30">
        <f ca="1">AVERAGE(E1481:OFFSET(E1481,-M$5+1,0))</f>
        <v>8820.652</v>
      </c>
      <c r="N1481" s="30">
        <f ca="1">AVERAGE(E1481:OFFSET(E1481,-N$5+1,0))</f>
        <v>8731.4279999999981</v>
      </c>
      <c r="O1481" s="30">
        <f t="shared" ca="1" si="160"/>
        <v>0</v>
      </c>
    </row>
    <row r="1482" spans="1:15">
      <c r="A1482" s="5">
        <v>40540</v>
      </c>
      <c r="B1482" s="4">
        <v>8919.26</v>
      </c>
      <c r="C1482" s="4">
        <v>8919.26</v>
      </c>
      <c r="D1482" s="4">
        <v>8839.83</v>
      </c>
      <c r="E1482" s="4">
        <v>8870.76</v>
      </c>
      <c r="F1482" s="4">
        <v>3177200</v>
      </c>
      <c r="G1482" s="27">
        <f t="shared" si="162"/>
        <v>26.950000000000728</v>
      </c>
      <c r="H1482" s="27">
        <f t="shared" si="161"/>
        <v>-48.5</v>
      </c>
      <c r="I1482" s="31">
        <f t="shared" ca="1" si="156"/>
        <v>0</v>
      </c>
      <c r="J1482" s="27">
        <f t="shared" ca="1" si="157"/>
        <v>1</v>
      </c>
      <c r="K1482" s="27">
        <f t="shared" ca="1" si="158"/>
        <v>-21.549999999999272</v>
      </c>
      <c r="L1482" s="27">
        <f t="shared" ca="1" si="159"/>
        <v>4750.170000000001</v>
      </c>
      <c r="M1482" s="30">
        <f ca="1">AVERAGE(E1482:OFFSET(E1482,-M$5+1,0))</f>
        <v>8833.6849999999995</v>
      </c>
      <c r="N1482" s="30">
        <f ca="1">AVERAGE(E1482:OFFSET(E1482,-N$5+1,0))</f>
        <v>8756.3419999999987</v>
      </c>
      <c r="O1482" s="30">
        <f t="shared" ca="1" si="160"/>
        <v>0</v>
      </c>
    </row>
    <row r="1483" spans="1:15">
      <c r="A1483" s="5">
        <v>40541</v>
      </c>
      <c r="B1483" s="4">
        <v>8878.1</v>
      </c>
      <c r="C1483" s="4">
        <v>8893.14</v>
      </c>
      <c r="D1483" s="4">
        <v>8844.67</v>
      </c>
      <c r="E1483" s="4">
        <v>8866.35</v>
      </c>
      <c r="F1483" s="4">
        <v>4915200</v>
      </c>
      <c r="G1483" s="27">
        <f t="shared" si="162"/>
        <v>7.3400000000001455</v>
      </c>
      <c r="H1483" s="27">
        <f t="shared" si="161"/>
        <v>-11.75</v>
      </c>
      <c r="I1483" s="31">
        <f t="shared" ca="1" si="156"/>
        <v>0</v>
      </c>
      <c r="J1483" s="27">
        <f t="shared" ca="1" si="157"/>
        <v>1</v>
      </c>
      <c r="K1483" s="27">
        <f t="shared" ca="1" si="158"/>
        <v>-4.4099999999998545</v>
      </c>
      <c r="L1483" s="27">
        <f t="shared" ca="1" si="159"/>
        <v>4745.7600000000011</v>
      </c>
      <c r="M1483" s="30">
        <f ca="1">AVERAGE(E1483:OFFSET(E1483,-M$5+1,0))</f>
        <v>8844.6490000000013</v>
      </c>
      <c r="N1483" s="30">
        <f ca="1">AVERAGE(E1483:OFFSET(E1483,-N$5+1,0))</f>
        <v>8773.6539999999986</v>
      </c>
      <c r="O1483" s="30">
        <f t="shared" ca="1" si="160"/>
        <v>0</v>
      </c>
    </row>
    <row r="1484" spans="1:15">
      <c r="A1484" s="5">
        <v>40542</v>
      </c>
      <c r="B1484" s="4">
        <v>8883.2099999999991</v>
      </c>
      <c r="C1484" s="4">
        <v>8920.7900000000009</v>
      </c>
      <c r="D1484" s="4">
        <v>8871.07</v>
      </c>
      <c r="E1484" s="4">
        <v>8907.91</v>
      </c>
      <c r="F1484" s="4">
        <v>3983000</v>
      </c>
      <c r="G1484" s="27">
        <f t="shared" si="162"/>
        <v>16.859999999998763</v>
      </c>
      <c r="H1484" s="27">
        <f t="shared" si="161"/>
        <v>24.700000000000728</v>
      </c>
      <c r="I1484" s="31">
        <f t="shared" ca="1" si="156"/>
        <v>0</v>
      </c>
      <c r="J1484" s="27">
        <f t="shared" ca="1" si="157"/>
        <v>1</v>
      </c>
      <c r="K1484" s="27">
        <f t="shared" ca="1" si="158"/>
        <v>41.559999999999491</v>
      </c>
      <c r="L1484" s="27">
        <f t="shared" ca="1" si="159"/>
        <v>4787.3200000000006</v>
      </c>
      <c r="M1484" s="30">
        <f ca="1">AVERAGE(E1484:OFFSET(E1484,-M$5+1,0))</f>
        <v>8857.2200000000012</v>
      </c>
      <c r="N1484" s="30">
        <f ca="1">AVERAGE(E1484:OFFSET(E1484,-N$5+1,0))</f>
        <v>8789.7610000000004</v>
      </c>
      <c r="O1484" s="30">
        <f t="shared" ca="1" si="160"/>
        <v>0</v>
      </c>
    </row>
    <row r="1485" spans="1:15">
      <c r="A1485" s="5">
        <v>40543</v>
      </c>
      <c r="B1485" s="4">
        <v>8936.11</v>
      </c>
      <c r="C1485" s="4">
        <v>8990.3799999999992</v>
      </c>
      <c r="D1485" s="4">
        <v>8932.64</v>
      </c>
      <c r="E1485" s="4">
        <v>8972.5</v>
      </c>
      <c r="F1485" s="4">
        <v>4857800</v>
      </c>
      <c r="G1485" s="27">
        <f t="shared" si="162"/>
        <v>28.200000000000728</v>
      </c>
      <c r="H1485" s="27">
        <f t="shared" si="161"/>
        <v>36.389999999999418</v>
      </c>
      <c r="I1485" s="31">
        <f t="shared" ca="1" si="156"/>
        <v>0</v>
      </c>
      <c r="J1485" s="27">
        <f t="shared" ca="1" si="157"/>
        <v>1</v>
      </c>
      <c r="K1485" s="27">
        <f t="shared" ca="1" si="158"/>
        <v>64.590000000000146</v>
      </c>
      <c r="L1485" s="27">
        <f t="shared" ca="1" si="159"/>
        <v>4851.9100000000008</v>
      </c>
      <c r="M1485" s="30">
        <f ca="1">AVERAGE(E1485:OFFSET(E1485,-M$5+1,0))</f>
        <v>8872.68</v>
      </c>
      <c r="N1485" s="30">
        <f ca="1">AVERAGE(E1485:OFFSET(E1485,-N$5+1,0))</f>
        <v>8807.1854999999996</v>
      </c>
      <c r="O1485" s="30">
        <f t="shared" ca="1" si="160"/>
        <v>0</v>
      </c>
    </row>
    <row r="1486" spans="1:15">
      <c r="A1486" s="5">
        <v>40546</v>
      </c>
      <c r="B1486" s="4">
        <v>9039.6299999999992</v>
      </c>
      <c r="C1486" s="4">
        <v>9041.32</v>
      </c>
      <c r="D1486" s="4">
        <v>8994.5</v>
      </c>
      <c r="E1486" s="4">
        <v>9025.2999999999993</v>
      </c>
      <c r="F1486" s="4">
        <v>5067400</v>
      </c>
      <c r="G1486" s="27">
        <f t="shared" si="162"/>
        <v>67.1299999999992</v>
      </c>
      <c r="H1486" s="27">
        <f t="shared" si="161"/>
        <v>-14.329999999999927</v>
      </c>
      <c r="I1486" s="31">
        <f t="shared" ca="1" si="156"/>
        <v>0</v>
      </c>
      <c r="J1486" s="27">
        <f t="shared" ca="1" si="157"/>
        <v>1</v>
      </c>
      <c r="K1486" s="27">
        <f t="shared" ca="1" si="158"/>
        <v>52.799999999999272</v>
      </c>
      <c r="L1486" s="27">
        <f t="shared" ca="1" si="159"/>
        <v>4904.71</v>
      </c>
      <c r="M1486" s="30">
        <f ca="1">AVERAGE(E1486:OFFSET(E1486,-M$5+1,0))</f>
        <v>8898.3379999999997</v>
      </c>
      <c r="N1486" s="30">
        <f ca="1">AVERAGE(E1486:OFFSET(E1486,-N$5+1,0))</f>
        <v>8823.3390000000018</v>
      </c>
      <c r="O1486" s="30">
        <f t="shared" ca="1" si="160"/>
        <v>0</v>
      </c>
    </row>
    <row r="1487" spans="1:15">
      <c r="A1487" s="5">
        <v>40547</v>
      </c>
      <c r="B1487" s="4">
        <v>9045.11</v>
      </c>
      <c r="C1487" s="4">
        <v>9046.18</v>
      </c>
      <c r="D1487" s="4">
        <v>8988.58</v>
      </c>
      <c r="E1487" s="4">
        <v>8997.19</v>
      </c>
      <c r="F1487" s="4">
        <v>5270400</v>
      </c>
      <c r="G1487" s="27">
        <f t="shared" si="162"/>
        <v>19.81000000000131</v>
      </c>
      <c r="H1487" s="27">
        <f t="shared" si="161"/>
        <v>-47.920000000000073</v>
      </c>
      <c r="I1487" s="31">
        <f t="shared" ca="1" si="156"/>
        <v>0</v>
      </c>
      <c r="J1487" s="27">
        <f t="shared" ca="1" si="157"/>
        <v>1</v>
      </c>
      <c r="K1487" s="27">
        <f t="shared" ca="1" si="158"/>
        <v>-28.109999999998763</v>
      </c>
      <c r="L1487" s="27">
        <f t="shared" ca="1" si="159"/>
        <v>4876.6000000000013</v>
      </c>
      <c r="M1487" s="30">
        <f ca="1">AVERAGE(E1487:OFFSET(E1487,-M$5+1,0))</f>
        <v>8915.2780000000002</v>
      </c>
      <c r="N1487" s="30">
        <f ca="1">AVERAGE(E1487:OFFSET(E1487,-N$5+1,0))</f>
        <v>8837.9789999999994</v>
      </c>
      <c r="O1487" s="30">
        <f t="shared" ca="1" si="160"/>
        <v>0</v>
      </c>
    </row>
    <row r="1488" spans="1:15">
      <c r="A1488" s="5">
        <v>40548</v>
      </c>
      <c r="B1488" s="4">
        <v>9014.32</v>
      </c>
      <c r="C1488" s="4">
        <v>9027.16</v>
      </c>
      <c r="D1488" s="4">
        <v>8812.36</v>
      </c>
      <c r="E1488" s="4">
        <v>8846.31</v>
      </c>
      <c r="F1488" s="4">
        <v>5796600</v>
      </c>
      <c r="G1488" s="27">
        <f t="shared" si="162"/>
        <v>17.1299999999992</v>
      </c>
      <c r="H1488" s="27">
        <f t="shared" si="161"/>
        <v>-168.01000000000022</v>
      </c>
      <c r="I1488" s="31">
        <f t="shared" ca="1" si="156"/>
        <v>0</v>
      </c>
      <c r="J1488" s="27">
        <f t="shared" ca="1" si="157"/>
        <v>1</v>
      </c>
      <c r="K1488" s="27">
        <f t="shared" ca="1" si="158"/>
        <v>-150.88000000000102</v>
      </c>
      <c r="L1488" s="27">
        <f t="shared" ca="1" si="159"/>
        <v>4725.72</v>
      </c>
      <c r="M1488" s="30">
        <f ca="1">AVERAGE(E1488:OFFSET(E1488,-M$5+1,0))</f>
        <v>8913.86</v>
      </c>
      <c r="N1488" s="30">
        <f ca="1">AVERAGE(E1488:OFFSET(E1488,-N$5+1,0))</f>
        <v>8845.1049999999996</v>
      </c>
      <c r="O1488" s="30">
        <f t="shared" ca="1" si="160"/>
        <v>0</v>
      </c>
    </row>
    <row r="1489" spans="1:15">
      <c r="A1489" s="5">
        <v>40549</v>
      </c>
      <c r="B1489" s="4">
        <v>8866.23</v>
      </c>
      <c r="C1489" s="4">
        <v>8883.2099999999991</v>
      </c>
      <c r="D1489" s="4">
        <v>8813.6299999999992</v>
      </c>
      <c r="E1489" s="4">
        <v>8883.2099999999991</v>
      </c>
      <c r="F1489" s="4">
        <v>4362200</v>
      </c>
      <c r="G1489" s="27">
        <f t="shared" si="162"/>
        <v>19.920000000000073</v>
      </c>
      <c r="H1489" s="27">
        <f t="shared" si="161"/>
        <v>16.979999999999563</v>
      </c>
      <c r="I1489" s="31">
        <f t="shared" ca="1" si="156"/>
        <v>0</v>
      </c>
      <c r="J1489" s="27">
        <f t="shared" ca="1" si="157"/>
        <v>1</v>
      </c>
      <c r="K1489" s="27">
        <f t="shared" ca="1" si="158"/>
        <v>36.899999999999636</v>
      </c>
      <c r="L1489" s="27">
        <f t="shared" ca="1" si="159"/>
        <v>4762.62</v>
      </c>
      <c r="M1489" s="30">
        <f ca="1">AVERAGE(E1489:OFFSET(E1489,-M$5+1,0))</f>
        <v>8912.2939999999999</v>
      </c>
      <c r="N1489" s="30">
        <f ca="1">AVERAGE(E1489:OFFSET(E1489,-N$5+1,0))</f>
        <v>8851.5734999999986</v>
      </c>
      <c r="O1489" s="30">
        <f t="shared" ca="1" si="160"/>
        <v>0</v>
      </c>
    </row>
    <row r="1490" spans="1:15">
      <c r="A1490" s="5">
        <v>40550</v>
      </c>
      <c r="B1490" s="4">
        <v>8905.25</v>
      </c>
      <c r="C1490" s="4">
        <v>8907.11</v>
      </c>
      <c r="D1490" s="4">
        <v>8738.93</v>
      </c>
      <c r="E1490" s="4">
        <v>8782.7199999999993</v>
      </c>
      <c r="F1490" s="4">
        <v>4500800</v>
      </c>
      <c r="G1490" s="27">
        <f t="shared" si="162"/>
        <v>22.040000000000873</v>
      </c>
      <c r="H1490" s="27">
        <f t="shared" si="161"/>
        <v>-122.53000000000065</v>
      </c>
      <c r="I1490" s="31">
        <f t="shared" ca="1" si="156"/>
        <v>0</v>
      </c>
      <c r="J1490" s="27">
        <f t="shared" ca="1" si="157"/>
        <v>1</v>
      </c>
      <c r="K1490" s="27">
        <f t="shared" ca="1" si="158"/>
        <v>-100.48999999999978</v>
      </c>
      <c r="L1490" s="27">
        <f t="shared" ca="1" si="159"/>
        <v>4662.13</v>
      </c>
      <c r="M1490" s="30">
        <f ca="1">AVERAGE(E1490:OFFSET(E1490,-M$5+1,0))</f>
        <v>8904.4560000000001</v>
      </c>
      <c r="N1490" s="30">
        <f ca="1">AVERAGE(E1490:OFFSET(E1490,-N$5+1,0))</f>
        <v>8854.768</v>
      </c>
      <c r="O1490" s="30">
        <f t="shared" ca="1" si="160"/>
        <v>0</v>
      </c>
    </row>
    <row r="1491" spans="1:15">
      <c r="A1491" s="5">
        <v>40553</v>
      </c>
      <c r="B1491" s="4">
        <v>8798.0499999999993</v>
      </c>
      <c r="C1491" s="4">
        <v>8817.8799999999992</v>
      </c>
      <c r="D1491" s="4">
        <v>8762.5</v>
      </c>
      <c r="E1491" s="4">
        <v>8817.8799999999992</v>
      </c>
      <c r="F1491" s="4">
        <v>2885200</v>
      </c>
      <c r="G1491" s="27">
        <f t="shared" si="162"/>
        <v>15.329999999999927</v>
      </c>
      <c r="H1491" s="27">
        <f t="shared" si="161"/>
        <v>19.829999999999927</v>
      </c>
      <c r="I1491" s="31">
        <f t="shared" ca="1" si="156"/>
        <v>0</v>
      </c>
      <c r="J1491" s="27">
        <f t="shared" ca="1" si="157"/>
        <v>1</v>
      </c>
      <c r="K1491" s="27">
        <f t="shared" ca="1" si="158"/>
        <v>35.159999999999854</v>
      </c>
      <c r="L1491" s="27">
        <f t="shared" ca="1" si="159"/>
        <v>4697.29</v>
      </c>
      <c r="M1491" s="30">
        <f ca="1">AVERAGE(E1491:OFFSET(E1491,-M$5+1,0))</f>
        <v>8897.0130000000008</v>
      </c>
      <c r="N1491" s="30">
        <f ca="1">AVERAGE(E1491:OFFSET(E1491,-N$5+1,0))</f>
        <v>8858.8325000000004</v>
      </c>
      <c r="O1491" s="30">
        <f t="shared" ca="1" si="160"/>
        <v>0</v>
      </c>
    </row>
    <row r="1492" spans="1:15">
      <c r="A1492" s="5">
        <v>40554</v>
      </c>
      <c r="B1492" s="4">
        <v>8810.77</v>
      </c>
      <c r="C1492" s="4">
        <v>8935.27</v>
      </c>
      <c r="D1492" s="4">
        <v>8794.77</v>
      </c>
      <c r="E1492" s="4">
        <v>8931.36</v>
      </c>
      <c r="F1492" s="4">
        <v>3573400</v>
      </c>
      <c r="G1492" s="27">
        <f t="shared" si="162"/>
        <v>-7.1099999999987631</v>
      </c>
      <c r="H1492" s="27">
        <f t="shared" si="161"/>
        <v>120.59000000000015</v>
      </c>
      <c r="I1492" s="31">
        <f t="shared" ca="1" si="156"/>
        <v>0</v>
      </c>
      <c r="J1492" s="27">
        <f t="shared" ca="1" si="157"/>
        <v>1</v>
      </c>
      <c r="K1492" s="27">
        <f t="shared" ca="1" si="158"/>
        <v>113.48000000000138</v>
      </c>
      <c r="L1492" s="27">
        <f t="shared" ca="1" si="159"/>
        <v>4810.7700000000013</v>
      </c>
      <c r="M1492" s="30">
        <f ca="1">AVERAGE(E1492:OFFSET(E1492,-M$5+1,0))</f>
        <v>8903.0730000000003</v>
      </c>
      <c r="N1492" s="30">
        <f ca="1">AVERAGE(E1492:OFFSET(E1492,-N$5+1,0))</f>
        <v>8868.3790000000008</v>
      </c>
      <c r="O1492" s="30">
        <f t="shared" ca="1" si="160"/>
        <v>0</v>
      </c>
    </row>
    <row r="1493" spans="1:15">
      <c r="A1493" s="5">
        <v>40555</v>
      </c>
      <c r="B1493" s="4">
        <v>8992.01</v>
      </c>
      <c r="C1493" s="4">
        <v>9000.7800000000007</v>
      </c>
      <c r="D1493" s="4">
        <v>8955.4699999999993</v>
      </c>
      <c r="E1493" s="4">
        <v>8965</v>
      </c>
      <c r="F1493" s="4">
        <v>3922200</v>
      </c>
      <c r="G1493" s="27">
        <f t="shared" si="162"/>
        <v>60.649999999999636</v>
      </c>
      <c r="H1493" s="27">
        <f t="shared" si="161"/>
        <v>-27.010000000000218</v>
      </c>
      <c r="I1493" s="31">
        <f t="shared" ca="1" si="156"/>
        <v>0</v>
      </c>
      <c r="J1493" s="27">
        <f t="shared" ca="1" si="157"/>
        <v>1</v>
      </c>
      <c r="K1493" s="27">
        <f t="shared" ca="1" si="158"/>
        <v>33.639999999999418</v>
      </c>
      <c r="L1493" s="27">
        <f t="shared" ca="1" si="159"/>
        <v>4844.4100000000008</v>
      </c>
      <c r="M1493" s="30">
        <f ca="1">AVERAGE(E1493:OFFSET(E1493,-M$5+1,0))</f>
        <v>8912.9380000000001</v>
      </c>
      <c r="N1493" s="30">
        <f ca="1">AVERAGE(E1493:OFFSET(E1493,-N$5+1,0))</f>
        <v>8878.7934999999998</v>
      </c>
      <c r="O1493" s="30">
        <f t="shared" ca="1" si="160"/>
        <v>0</v>
      </c>
    </row>
    <row r="1494" spans="1:15">
      <c r="A1494" s="5">
        <v>40556</v>
      </c>
      <c r="B1494" s="4">
        <v>9034.17</v>
      </c>
      <c r="C1494" s="4">
        <v>9034.17</v>
      </c>
      <c r="D1494" s="4">
        <v>8948.23</v>
      </c>
      <c r="E1494" s="4">
        <v>8975.58</v>
      </c>
      <c r="F1494" s="4">
        <v>3951000</v>
      </c>
      <c r="G1494" s="27">
        <f t="shared" si="162"/>
        <v>69.170000000000073</v>
      </c>
      <c r="H1494" s="27">
        <f t="shared" si="161"/>
        <v>-58.590000000000146</v>
      </c>
      <c r="I1494" s="31">
        <f t="shared" ca="1" si="156"/>
        <v>0</v>
      </c>
      <c r="J1494" s="27">
        <f t="shared" ca="1" si="157"/>
        <v>1</v>
      </c>
      <c r="K1494" s="27">
        <f t="shared" ca="1" si="158"/>
        <v>10.579999999999927</v>
      </c>
      <c r="L1494" s="27">
        <f t="shared" ca="1" si="159"/>
        <v>4854.9900000000007</v>
      </c>
      <c r="M1494" s="30">
        <f ca="1">AVERAGE(E1494:OFFSET(E1494,-M$5+1,0))</f>
        <v>8919.7049999999999</v>
      </c>
      <c r="N1494" s="30">
        <f ca="1">AVERAGE(E1494:OFFSET(E1494,-N$5+1,0))</f>
        <v>8888.4625000000015</v>
      </c>
      <c r="O1494" s="30">
        <f t="shared" ca="1" si="160"/>
        <v>0</v>
      </c>
    </row>
    <row r="1495" spans="1:15">
      <c r="A1495" s="5">
        <v>40557</v>
      </c>
      <c r="B1495" s="4">
        <v>8985.34</v>
      </c>
      <c r="C1495" s="4">
        <v>8998.14</v>
      </c>
      <c r="D1495" s="4">
        <v>8937.5</v>
      </c>
      <c r="E1495" s="4">
        <v>8972.51</v>
      </c>
      <c r="F1495" s="4">
        <v>2756200</v>
      </c>
      <c r="G1495" s="27">
        <f t="shared" si="162"/>
        <v>9.7600000000002183</v>
      </c>
      <c r="H1495" s="27">
        <f t="shared" si="161"/>
        <v>-12.829999999999927</v>
      </c>
      <c r="I1495" s="31">
        <f t="shared" ca="1" si="156"/>
        <v>0</v>
      </c>
      <c r="J1495" s="27">
        <f t="shared" ca="1" si="157"/>
        <v>1</v>
      </c>
      <c r="K1495" s="27">
        <f t="shared" ca="1" si="158"/>
        <v>-3.069999999999709</v>
      </c>
      <c r="L1495" s="27">
        <f t="shared" ca="1" si="159"/>
        <v>4851.920000000001</v>
      </c>
      <c r="M1495" s="30">
        <f ca="1">AVERAGE(E1495:OFFSET(E1495,-M$5+1,0))</f>
        <v>8919.7060000000001</v>
      </c>
      <c r="N1495" s="30">
        <f ca="1">AVERAGE(E1495:OFFSET(E1495,-N$5+1,0))</f>
        <v>8896.1930000000011</v>
      </c>
      <c r="O1495" s="30">
        <f t="shared" ca="1" si="160"/>
        <v>0</v>
      </c>
    </row>
    <row r="1496" spans="1:15">
      <c r="A1496" s="5">
        <v>40560</v>
      </c>
      <c r="B1496" s="4">
        <v>8998.89</v>
      </c>
      <c r="C1496" s="4">
        <v>9006.36</v>
      </c>
      <c r="D1496" s="4">
        <v>8921.19</v>
      </c>
      <c r="E1496" s="4">
        <v>8925.09</v>
      </c>
      <c r="F1496" s="4">
        <v>3579600</v>
      </c>
      <c r="G1496" s="27">
        <f t="shared" si="162"/>
        <v>26.3799999999992</v>
      </c>
      <c r="H1496" s="27">
        <f t="shared" si="161"/>
        <v>-73.799999999999272</v>
      </c>
      <c r="I1496" s="31">
        <f t="shared" ca="1" si="156"/>
        <v>0</v>
      </c>
      <c r="J1496" s="27">
        <f t="shared" ca="1" si="157"/>
        <v>1</v>
      </c>
      <c r="K1496" s="27">
        <f t="shared" ca="1" si="158"/>
        <v>-47.420000000000073</v>
      </c>
      <c r="L1496" s="27">
        <f t="shared" ca="1" si="159"/>
        <v>4804.5000000000009</v>
      </c>
      <c r="M1496" s="30">
        <f ca="1">AVERAGE(E1496:OFFSET(E1496,-M$5+1,0))</f>
        <v>8909.6849999999995</v>
      </c>
      <c r="N1496" s="30">
        <f ca="1">AVERAGE(E1496:OFFSET(E1496,-N$5+1,0))</f>
        <v>8904.0114999999987</v>
      </c>
      <c r="O1496" s="30">
        <f t="shared" ca="1" si="160"/>
        <v>0</v>
      </c>
    </row>
    <row r="1497" spans="1:15">
      <c r="A1497" s="5">
        <v>40561</v>
      </c>
      <c r="B1497" s="4">
        <v>8889.84</v>
      </c>
      <c r="C1497" s="4">
        <v>9003.4500000000007</v>
      </c>
      <c r="D1497" s="4">
        <v>8887.0300000000007</v>
      </c>
      <c r="E1497" s="4">
        <v>8988</v>
      </c>
      <c r="F1497" s="4">
        <v>3723200</v>
      </c>
      <c r="G1497" s="27">
        <f t="shared" si="162"/>
        <v>-35.25</v>
      </c>
      <c r="H1497" s="27">
        <f t="shared" si="161"/>
        <v>98.159999999999854</v>
      </c>
      <c r="I1497" s="31">
        <f t="shared" ca="1" si="156"/>
        <v>-1</v>
      </c>
      <c r="J1497" s="27">
        <f t="shared" ca="1" si="157"/>
        <v>1</v>
      </c>
      <c r="K1497" s="27">
        <f t="shared" ca="1" si="158"/>
        <v>62.909999999999854</v>
      </c>
      <c r="L1497" s="27">
        <f t="shared" ca="1" si="159"/>
        <v>4867.4100000000008</v>
      </c>
      <c r="M1497" s="30">
        <f ca="1">AVERAGE(E1497:OFFSET(E1497,-M$5+1,0))</f>
        <v>8908.7659999999996</v>
      </c>
      <c r="N1497" s="30">
        <f ca="1">AVERAGE(E1497:OFFSET(E1497,-N$5+1,0))</f>
        <v>8912.0220000000008</v>
      </c>
      <c r="O1497" s="30">
        <f t="shared" ca="1" si="160"/>
        <v>-1</v>
      </c>
    </row>
    <row r="1498" spans="1:15">
      <c r="A1498" s="5">
        <v>40562</v>
      </c>
      <c r="B1498" s="4">
        <v>9023.2999999999993</v>
      </c>
      <c r="C1498" s="4">
        <v>9092.2800000000007</v>
      </c>
      <c r="D1498" s="4">
        <v>9005.77</v>
      </c>
      <c r="E1498" s="4">
        <v>9086.02</v>
      </c>
      <c r="F1498" s="4">
        <v>3935000</v>
      </c>
      <c r="G1498" s="27">
        <f t="shared" si="162"/>
        <v>35.299999999999272</v>
      </c>
      <c r="H1498" s="27">
        <f t="shared" si="161"/>
        <v>62.720000000001164</v>
      </c>
      <c r="I1498" s="31">
        <f t="shared" ca="1" si="156"/>
        <v>1</v>
      </c>
      <c r="J1498" s="27">
        <f t="shared" ca="1" si="157"/>
        <v>0</v>
      </c>
      <c r="K1498" s="27">
        <f t="shared" ca="1" si="158"/>
        <v>35.299999999999272</v>
      </c>
      <c r="L1498" s="27">
        <f t="shared" ca="1" si="159"/>
        <v>4902.71</v>
      </c>
      <c r="M1498" s="30">
        <f ca="1">AVERAGE(E1498:OFFSET(E1498,-M$5+1,0))</f>
        <v>8932.737000000001</v>
      </c>
      <c r="N1498" s="30">
        <f ca="1">AVERAGE(E1498:OFFSET(E1498,-N$5+1,0))</f>
        <v>8923.2985000000008</v>
      </c>
      <c r="O1498" s="30">
        <f t="shared" ca="1" si="160"/>
        <v>1</v>
      </c>
    </row>
    <row r="1499" spans="1:15">
      <c r="A1499" s="5">
        <v>40563</v>
      </c>
      <c r="B1499" s="4">
        <v>9059.7999999999993</v>
      </c>
      <c r="C1499" s="4">
        <v>9063.52</v>
      </c>
      <c r="D1499" s="4">
        <v>9017.7999999999993</v>
      </c>
      <c r="E1499" s="4">
        <v>9022.17</v>
      </c>
      <c r="F1499" s="4">
        <v>3066400</v>
      </c>
      <c r="G1499" s="27">
        <f t="shared" si="162"/>
        <v>-26.220000000001164</v>
      </c>
      <c r="H1499" s="27">
        <f t="shared" si="161"/>
        <v>-37.6299999999992</v>
      </c>
      <c r="I1499" s="31">
        <f t="shared" ca="1" si="156"/>
        <v>0</v>
      </c>
      <c r="J1499" s="27">
        <f t="shared" ca="1" si="157"/>
        <v>1</v>
      </c>
      <c r="K1499" s="27">
        <f t="shared" ca="1" si="158"/>
        <v>-37.6299999999992</v>
      </c>
      <c r="L1499" s="27">
        <f t="shared" ca="1" si="159"/>
        <v>4865.0800000000008</v>
      </c>
      <c r="M1499" s="30">
        <f ca="1">AVERAGE(E1499:OFFSET(E1499,-M$5+1,0))</f>
        <v>8946.6329999999998</v>
      </c>
      <c r="N1499" s="30">
        <f ca="1">AVERAGE(E1499:OFFSET(E1499,-N$5+1,0))</f>
        <v>8929.4635000000017</v>
      </c>
      <c r="O1499" s="30">
        <f t="shared" ca="1" si="160"/>
        <v>0</v>
      </c>
    </row>
    <row r="1500" spans="1:15">
      <c r="A1500" s="5">
        <v>40564</v>
      </c>
      <c r="B1500" s="4">
        <v>8935.2900000000009</v>
      </c>
      <c r="C1500" s="4">
        <v>8980.5400000000009</v>
      </c>
      <c r="D1500" s="4">
        <v>8892.27</v>
      </c>
      <c r="E1500" s="4">
        <v>8954.3799999999992</v>
      </c>
      <c r="F1500" s="4">
        <v>3170400</v>
      </c>
      <c r="G1500" s="27">
        <f t="shared" si="162"/>
        <v>-86.8799999999992</v>
      </c>
      <c r="H1500" s="27">
        <f t="shared" si="161"/>
        <v>19.089999999998327</v>
      </c>
      <c r="I1500" s="31">
        <f t="shared" ca="1" si="156"/>
        <v>0</v>
      </c>
      <c r="J1500" s="27">
        <f t="shared" ca="1" si="157"/>
        <v>1</v>
      </c>
      <c r="K1500" s="27">
        <f t="shared" ca="1" si="158"/>
        <v>-67.790000000000873</v>
      </c>
      <c r="L1500" s="27">
        <f t="shared" ca="1" si="159"/>
        <v>4797.29</v>
      </c>
      <c r="M1500" s="30">
        <f ca="1">AVERAGE(E1500:OFFSET(E1500,-M$5+1,0))</f>
        <v>8963.7990000000009</v>
      </c>
      <c r="N1500" s="30">
        <f ca="1">AVERAGE(E1500:OFFSET(E1500,-N$5+1,0))</f>
        <v>8934.1275000000005</v>
      </c>
      <c r="O1500" s="30">
        <f t="shared" ca="1" si="160"/>
        <v>0</v>
      </c>
    </row>
    <row r="1501" spans="1:15">
      <c r="A1501" s="5">
        <v>40567</v>
      </c>
      <c r="B1501" s="4">
        <v>8983.59</v>
      </c>
      <c r="C1501" s="4">
        <v>8993.56</v>
      </c>
      <c r="D1501" s="4">
        <v>8927.49</v>
      </c>
      <c r="E1501" s="4">
        <v>8947.7900000000009</v>
      </c>
      <c r="F1501" s="4">
        <v>2580000</v>
      </c>
      <c r="G1501" s="27">
        <f t="shared" si="162"/>
        <v>29.210000000000946</v>
      </c>
      <c r="H1501" s="27">
        <f t="shared" si="161"/>
        <v>-35.799999999999272</v>
      </c>
      <c r="I1501" s="31">
        <f t="shared" ca="1" si="156"/>
        <v>0</v>
      </c>
      <c r="J1501" s="27">
        <f t="shared" ca="1" si="157"/>
        <v>1</v>
      </c>
      <c r="K1501" s="27">
        <f t="shared" ca="1" si="158"/>
        <v>-6.5899999999983265</v>
      </c>
      <c r="L1501" s="27">
        <f t="shared" ca="1" si="159"/>
        <v>4790.7000000000016</v>
      </c>
      <c r="M1501" s="30">
        <f ca="1">AVERAGE(E1501:OFFSET(E1501,-M$5+1,0))</f>
        <v>8976.7900000000027</v>
      </c>
      <c r="N1501" s="30">
        <f ca="1">AVERAGE(E1501:OFFSET(E1501,-N$5+1,0))</f>
        <v>8936.9015000000018</v>
      </c>
      <c r="O1501" s="30">
        <f t="shared" ca="1" si="160"/>
        <v>0</v>
      </c>
    </row>
    <row r="1502" spans="1:15">
      <c r="A1502" s="5">
        <v>40568</v>
      </c>
      <c r="B1502" s="4">
        <v>9001.74</v>
      </c>
      <c r="C1502" s="4">
        <v>9032.2999999999993</v>
      </c>
      <c r="D1502" s="4">
        <v>8991.39</v>
      </c>
      <c r="E1502" s="4">
        <v>8991.39</v>
      </c>
      <c r="F1502" s="4">
        <v>2925600</v>
      </c>
      <c r="G1502" s="27">
        <f t="shared" si="162"/>
        <v>53.949999999998909</v>
      </c>
      <c r="H1502" s="27">
        <f t="shared" si="161"/>
        <v>-10.350000000000364</v>
      </c>
      <c r="I1502" s="31">
        <f t="shared" ca="1" si="156"/>
        <v>0</v>
      </c>
      <c r="J1502" s="27">
        <f t="shared" ca="1" si="157"/>
        <v>1</v>
      </c>
      <c r="K1502" s="27">
        <f t="shared" ca="1" si="158"/>
        <v>43.599999999998545</v>
      </c>
      <c r="L1502" s="27">
        <f t="shared" ca="1" si="159"/>
        <v>4834.3</v>
      </c>
      <c r="M1502" s="30">
        <f ca="1">AVERAGE(E1502:OFFSET(E1502,-M$5+1,0))</f>
        <v>8982.7930000000015</v>
      </c>
      <c r="N1502" s="30">
        <f ca="1">AVERAGE(E1502:OFFSET(E1502,-N$5+1,0))</f>
        <v>8942.9329999999991</v>
      </c>
      <c r="O1502" s="30">
        <f t="shared" ca="1" si="160"/>
        <v>0</v>
      </c>
    </row>
    <row r="1503" spans="1:15">
      <c r="A1503" s="5">
        <v>40569</v>
      </c>
      <c r="B1503" s="4">
        <v>9010.41</v>
      </c>
      <c r="C1503" s="4">
        <v>9072.76</v>
      </c>
      <c r="D1503" s="4">
        <v>9009.18</v>
      </c>
      <c r="E1503" s="4">
        <v>9055.59</v>
      </c>
      <c r="F1503" s="4">
        <v>3204800</v>
      </c>
      <c r="G1503" s="27">
        <f t="shared" si="162"/>
        <v>19.020000000000437</v>
      </c>
      <c r="H1503" s="27">
        <f t="shared" si="161"/>
        <v>45.180000000000291</v>
      </c>
      <c r="I1503" s="31">
        <f t="shared" ca="1" si="156"/>
        <v>0</v>
      </c>
      <c r="J1503" s="27">
        <f t="shared" ca="1" si="157"/>
        <v>1</v>
      </c>
      <c r="K1503" s="27">
        <f t="shared" ca="1" si="158"/>
        <v>64.200000000000728</v>
      </c>
      <c r="L1503" s="27">
        <f t="shared" ca="1" si="159"/>
        <v>4898.5000000000009</v>
      </c>
      <c r="M1503" s="30">
        <f ca="1">AVERAGE(E1503:OFFSET(E1503,-M$5+1,0))</f>
        <v>8991.851999999999</v>
      </c>
      <c r="N1503" s="30">
        <f ca="1">AVERAGE(E1503:OFFSET(E1503,-N$5+1,0))</f>
        <v>8952.3950000000004</v>
      </c>
      <c r="O1503" s="30">
        <f t="shared" ca="1" si="160"/>
        <v>0</v>
      </c>
    </row>
    <row r="1504" spans="1:15">
      <c r="A1504" s="5">
        <v>40570</v>
      </c>
      <c r="B1504" s="4">
        <v>9093.5400000000009</v>
      </c>
      <c r="C1504" s="4">
        <v>9126.93</v>
      </c>
      <c r="D1504" s="4">
        <v>9092.9699999999993</v>
      </c>
      <c r="E1504" s="4">
        <v>9102.33</v>
      </c>
      <c r="F1504" s="4">
        <v>3296800</v>
      </c>
      <c r="G1504" s="27">
        <f t="shared" si="162"/>
        <v>37.950000000000728</v>
      </c>
      <c r="H1504" s="27">
        <f t="shared" si="161"/>
        <v>8.7899999999990541</v>
      </c>
      <c r="I1504" s="31">
        <f t="shared" ca="1" si="156"/>
        <v>0</v>
      </c>
      <c r="J1504" s="27">
        <f t="shared" ca="1" si="157"/>
        <v>1</v>
      </c>
      <c r="K1504" s="27">
        <f t="shared" ca="1" si="158"/>
        <v>46.739999999999782</v>
      </c>
      <c r="L1504" s="27">
        <f t="shared" ca="1" si="159"/>
        <v>4945.2400000000007</v>
      </c>
      <c r="M1504" s="30">
        <f ca="1">AVERAGE(E1504:OFFSET(E1504,-M$5+1,0))</f>
        <v>9004.5269999999982</v>
      </c>
      <c r="N1504" s="30">
        <f ca="1">AVERAGE(E1504:OFFSET(E1504,-N$5+1,0))</f>
        <v>8962.116</v>
      </c>
      <c r="O1504" s="30">
        <f t="shared" ca="1" si="160"/>
        <v>0</v>
      </c>
    </row>
    <row r="1505" spans="1:15">
      <c r="A1505" s="5">
        <v>40571</v>
      </c>
      <c r="B1505" s="4">
        <v>9122.16</v>
      </c>
      <c r="C1505" s="4">
        <v>9154.93</v>
      </c>
      <c r="D1505" s="4">
        <v>9095.7099999999991</v>
      </c>
      <c r="E1505" s="4">
        <v>9145.35</v>
      </c>
      <c r="F1505" s="4">
        <v>3372600</v>
      </c>
      <c r="G1505" s="27">
        <f t="shared" si="162"/>
        <v>19.829999999999927</v>
      </c>
      <c r="H1505" s="27">
        <f t="shared" si="161"/>
        <v>23.190000000000509</v>
      </c>
      <c r="I1505" s="31">
        <f t="shared" ca="1" si="156"/>
        <v>0</v>
      </c>
      <c r="J1505" s="27">
        <f t="shared" ca="1" si="157"/>
        <v>1</v>
      </c>
      <c r="K1505" s="27">
        <f t="shared" ca="1" si="158"/>
        <v>43.020000000000437</v>
      </c>
      <c r="L1505" s="27">
        <f t="shared" ca="1" si="159"/>
        <v>4988.2600000000011</v>
      </c>
      <c r="M1505" s="30">
        <f ca="1">AVERAGE(E1505:OFFSET(E1505,-M$5+1,0))</f>
        <v>9021.8109999999997</v>
      </c>
      <c r="N1505" s="30">
        <f ca="1">AVERAGE(E1505:OFFSET(E1505,-N$5+1,0))</f>
        <v>8970.7584999999999</v>
      </c>
      <c r="O1505" s="30">
        <f t="shared" ca="1" si="160"/>
        <v>0</v>
      </c>
    </row>
    <row r="1506" spans="1:15">
      <c r="A1506" s="5">
        <v>40582</v>
      </c>
      <c r="B1506" s="4">
        <v>9220.69</v>
      </c>
      <c r="C1506" s="4">
        <v>9220.69</v>
      </c>
      <c r="D1506" s="4">
        <v>9085.41</v>
      </c>
      <c r="E1506" s="4">
        <v>9111.4599999999991</v>
      </c>
      <c r="F1506" s="4">
        <v>3854200</v>
      </c>
      <c r="G1506" s="27">
        <f t="shared" si="162"/>
        <v>75.340000000000146</v>
      </c>
      <c r="H1506" s="27">
        <f t="shared" si="161"/>
        <v>-109.23000000000138</v>
      </c>
      <c r="I1506" s="31">
        <f t="shared" ca="1" si="156"/>
        <v>0</v>
      </c>
      <c r="J1506" s="27">
        <f t="shared" ca="1" si="157"/>
        <v>1</v>
      </c>
      <c r="K1506" s="27">
        <f t="shared" ca="1" si="158"/>
        <v>-33.890000000001237</v>
      </c>
      <c r="L1506" s="27">
        <f t="shared" ca="1" si="159"/>
        <v>4954.37</v>
      </c>
      <c r="M1506" s="30">
        <f ca="1">AVERAGE(E1506:OFFSET(E1506,-M$5+1,0))</f>
        <v>9040.4480000000003</v>
      </c>
      <c r="N1506" s="30">
        <f ca="1">AVERAGE(E1506:OFFSET(E1506,-N$5+1,0))</f>
        <v>8975.0664999999972</v>
      </c>
      <c r="O1506" s="30">
        <f t="shared" ca="1" si="160"/>
        <v>0</v>
      </c>
    </row>
    <row r="1507" spans="1:15">
      <c r="A1507" s="5">
        <v>40583</v>
      </c>
      <c r="B1507" s="4">
        <v>9107.9599999999991</v>
      </c>
      <c r="C1507" s="4">
        <v>9129.8799999999992</v>
      </c>
      <c r="D1507" s="4">
        <v>8992.64</v>
      </c>
      <c r="E1507" s="4">
        <v>9006.82</v>
      </c>
      <c r="F1507" s="4">
        <v>3537600</v>
      </c>
      <c r="G1507" s="27">
        <f t="shared" si="162"/>
        <v>-3.5</v>
      </c>
      <c r="H1507" s="27">
        <f t="shared" si="161"/>
        <v>-101.13999999999942</v>
      </c>
      <c r="I1507" s="31">
        <f t="shared" ca="1" si="156"/>
        <v>0</v>
      </c>
      <c r="J1507" s="27">
        <f t="shared" ca="1" si="157"/>
        <v>1</v>
      </c>
      <c r="K1507" s="27">
        <f t="shared" ca="1" si="158"/>
        <v>-104.63999999999942</v>
      </c>
      <c r="L1507" s="27">
        <f t="shared" ca="1" si="159"/>
        <v>4849.7300000000005</v>
      </c>
      <c r="M1507" s="30">
        <f ca="1">AVERAGE(E1507:OFFSET(E1507,-M$5+1,0))</f>
        <v>9042.3300000000017</v>
      </c>
      <c r="N1507" s="30">
        <f ca="1">AVERAGE(E1507:OFFSET(E1507,-N$5+1,0))</f>
        <v>8975.5479999999989</v>
      </c>
      <c r="O1507" s="30">
        <f t="shared" ca="1" si="160"/>
        <v>0</v>
      </c>
    </row>
    <row r="1508" spans="1:15">
      <c r="A1508" s="5">
        <v>40584</v>
      </c>
      <c r="B1508" s="4">
        <v>8962.07</v>
      </c>
      <c r="C1508" s="4">
        <v>8979.35</v>
      </c>
      <c r="D1508" s="4">
        <v>8836.56</v>
      </c>
      <c r="E1508" s="4">
        <v>8836.56</v>
      </c>
      <c r="F1508" s="4">
        <v>3685600</v>
      </c>
      <c r="G1508" s="27">
        <f t="shared" si="162"/>
        <v>-44.75</v>
      </c>
      <c r="H1508" s="27">
        <f t="shared" si="161"/>
        <v>-125.51000000000022</v>
      </c>
      <c r="I1508" s="31">
        <f t="shared" ca="1" si="156"/>
        <v>0</v>
      </c>
      <c r="J1508" s="27">
        <f t="shared" ca="1" si="157"/>
        <v>1</v>
      </c>
      <c r="K1508" s="27">
        <f t="shared" ca="1" si="158"/>
        <v>-170.26000000000022</v>
      </c>
      <c r="L1508" s="27">
        <f t="shared" ca="1" si="159"/>
        <v>4679.47</v>
      </c>
      <c r="M1508" s="30">
        <f ca="1">AVERAGE(E1508:OFFSET(E1508,-M$5+1,0))</f>
        <v>9017.384</v>
      </c>
      <c r="N1508" s="30">
        <f ca="1">AVERAGE(E1508:OFFSET(E1508,-N$5+1,0))</f>
        <v>8975.0605000000014</v>
      </c>
      <c r="O1508" s="30">
        <f t="shared" ca="1" si="160"/>
        <v>0</v>
      </c>
    </row>
    <row r="1509" spans="1:15">
      <c r="A1509" s="5">
        <v>40585</v>
      </c>
      <c r="B1509" s="4">
        <v>8842.41</v>
      </c>
      <c r="C1509" s="4">
        <v>8842.41</v>
      </c>
      <c r="D1509" s="4">
        <v>8574.65</v>
      </c>
      <c r="E1509" s="4">
        <v>8609.86</v>
      </c>
      <c r="F1509" s="4">
        <v>4563000</v>
      </c>
      <c r="G1509" s="27">
        <f t="shared" si="162"/>
        <v>5.8500000000003638</v>
      </c>
      <c r="H1509" s="27">
        <f t="shared" si="161"/>
        <v>-232.54999999999927</v>
      </c>
      <c r="I1509" s="31">
        <f t="shared" ca="1" si="156"/>
        <v>0</v>
      </c>
      <c r="J1509" s="27">
        <f t="shared" ca="1" si="157"/>
        <v>1</v>
      </c>
      <c r="K1509" s="27">
        <f t="shared" ca="1" si="158"/>
        <v>-226.69999999999891</v>
      </c>
      <c r="L1509" s="27">
        <f t="shared" ca="1" si="159"/>
        <v>4452.7700000000013</v>
      </c>
      <c r="M1509" s="30">
        <f ca="1">AVERAGE(E1509:OFFSET(E1509,-M$5+1,0))</f>
        <v>8976.1529999999984</v>
      </c>
      <c r="N1509" s="30">
        <f ca="1">AVERAGE(E1509:OFFSET(E1509,-N$5+1,0))</f>
        <v>8961.393</v>
      </c>
      <c r="O1509" s="30">
        <f t="shared" ca="1" si="160"/>
        <v>0</v>
      </c>
    </row>
    <row r="1510" spans="1:15">
      <c r="A1510" s="5">
        <v>40588</v>
      </c>
      <c r="B1510" s="4">
        <v>8666.61</v>
      </c>
      <c r="C1510" s="4">
        <v>8715.9699999999993</v>
      </c>
      <c r="D1510" s="4">
        <v>8626.66</v>
      </c>
      <c r="E1510" s="4">
        <v>8685.4699999999993</v>
      </c>
      <c r="F1510" s="4">
        <v>3074000</v>
      </c>
      <c r="G1510" s="27">
        <f t="shared" si="162"/>
        <v>56.75</v>
      </c>
      <c r="H1510" s="27">
        <f t="shared" si="161"/>
        <v>18.859999999998763</v>
      </c>
      <c r="I1510" s="31">
        <f t="shared" ca="1" si="156"/>
        <v>-1</v>
      </c>
      <c r="J1510" s="27">
        <f t="shared" ca="1" si="157"/>
        <v>1</v>
      </c>
      <c r="K1510" s="27">
        <f t="shared" ca="1" si="158"/>
        <v>75.609999999998763</v>
      </c>
      <c r="L1510" s="27">
        <f t="shared" ca="1" si="159"/>
        <v>4528.38</v>
      </c>
      <c r="M1510" s="30">
        <f ca="1">AVERAGE(E1510:OFFSET(E1510,-M$5+1,0))</f>
        <v>8949.2619999999988</v>
      </c>
      <c r="N1510" s="30">
        <f ca="1">AVERAGE(E1510:OFFSET(E1510,-N$5+1,0))</f>
        <v>8956.5305000000008</v>
      </c>
      <c r="O1510" s="30">
        <f t="shared" ca="1" si="160"/>
        <v>-1</v>
      </c>
    </row>
    <row r="1511" spans="1:15">
      <c r="A1511" s="5">
        <v>40589</v>
      </c>
      <c r="B1511" s="4">
        <v>8679.1200000000008</v>
      </c>
      <c r="C1511" s="4">
        <v>8753.0499999999993</v>
      </c>
      <c r="D1511" s="4">
        <v>8565.0499999999993</v>
      </c>
      <c r="E1511" s="4">
        <v>8721.93</v>
      </c>
      <c r="F1511" s="4">
        <v>3209400</v>
      </c>
      <c r="G1511" s="27">
        <f t="shared" si="162"/>
        <v>-6.3499999999985448</v>
      </c>
      <c r="H1511" s="27">
        <f t="shared" si="161"/>
        <v>42.809999999999491</v>
      </c>
      <c r="I1511" s="31">
        <f t="shared" ca="1" si="156"/>
        <v>0</v>
      </c>
      <c r="J1511" s="27">
        <f t="shared" ca="1" si="157"/>
        <v>0</v>
      </c>
      <c r="K1511" s="27">
        <f t="shared" ca="1" si="158"/>
        <v>-6.3499999999985448</v>
      </c>
      <c r="L1511" s="27">
        <f t="shared" ca="1" si="159"/>
        <v>4522.0300000000016</v>
      </c>
      <c r="M1511" s="30">
        <f ca="1">AVERAGE(E1511:OFFSET(E1511,-M$5+1,0))</f>
        <v>8926.6759999999977</v>
      </c>
      <c r="N1511" s="30">
        <f ca="1">AVERAGE(E1511:OFFSET(E1511,-N$5+1,0))</f>
        <v>8951.7330000000002</v>
      </c>
      <c r="O1511" s="30">
        <f t="shared" ca="1" si="160"/>
        <v>0</v>
      </c>
    </row>
    <row r="1512" spans="1:15">
      <c r="A1512" s="5">
        <v>40590</v>
      </c>
      <c r="B1512" s="4">
        <v>8740.32</v>
      </c>
      <c r="C1512" s="4">
        <v>8767.09</v>
      </c>
      <c r="D1512" s="4">
        <v>8702.81</v>
      </c>
      <c r="E1512" s="4">
        <v>8712.9599999999991</v>
      </c>
      <c r="F1512" s="4">
        <v>2959800</v>
      </c>
      <c r="G1512" s="27">
        <f t="shared" si="162"/>
        <v>18.389999999999418</v>
      </c>
      <c r="H1512" s="27">
        <f t="shared" si="161"/>
        <v>-27.360000000000582</v>
      </c>
      <c r="I1512" s="31">
        <f t="shared" ca="1" si="156"/>
        <v>0</v>
      </c>
      <c r="J1512" s="27">
        <f t="shared" ca="1" si="157"/>
        <v>0</v>
      </c>
      <c r="K1512" s="27">
        <f t="shared" ca="1" si="158"/>
        <v>0</v>
      </c>
      <c r="L1512" s="27">
        <f t="shared" ca="1" si="159"/>
        <v>4522.0300000000016</v>
      </c>
      <c r="M1512" s="30">
        <f ca="1">AVERAGE(E1512:OFFSET(E1512,-M$5+1,0))</f>
        <v>8898.8329999999987</v>
      </c>
      <c r="N1512" s="30">
        <f ca="1">AVERAGE(E1512:OFFSET(E1512,-N$5+1,0))</f>
        <v>8940.8130000000001</v>
      </c>
      <c r="O1512" s="30">
        <f t="shared" ca="1" si="160"/>
        <v>0</v>
      </c>
    </row>
    <row r="1513" spans="1:15">
      <c r="A1513" s="5">
        <v>40591</v>
      </c>
      <c r="B1513" s="4">
        <v>8738.7099999999991</v>
      </c>
      <c r="C1513" s="4">
        <v>8745.65</v>
      </c>
      <c r="D1513" s="4">
        <v>8669.77</v>
      </c>
      <c r="E1513" s="4">
        <v>8683.8799999999992</v>
      </c>
      <c r="F1513" s="4">
        <v>3118400</v>
      </c>
      <c r="G1513" s="27">
        <f t="shared" si="162"/>
        <v>25.75</v>
      </c>
      <c r="H1513" s="27">
        <f t="shared" si="161"/>
        <v>-54.829999999999927</v>
      </c>
      <c r="I1513" s="31">
        <f t="shared" ca="1" si="156"/>
        <v>0</v>
      </c>
      <c r="J1513" s="27">
        <f t="shared" ca="1" si="157"/>
        <v>0</v>
      </c>
      <c r="K1513" s="27">
        <f t="shared" ca="1" si="158"/>
        <v>0</v>
      </c>
      <c r="L1513" s="27">
        <f t="shared" ca="1" si="159"/>
        <v>4522.0300000000016</v>
      </c>
      <c r="M1513" s="30">
        <f ca="1">AVERAGE(E1513:OFFSET(E1513,-M$5+1,0))</f>
        <v>8861.6620000000003</v>
      </c>
      <c r="N1513" s="30">
        <f ca="1">AVERAGE(E1513:OFFSET(E1513,-N$5+1,0))</f>
        <v>8926.7570000000014</v>
      </c>
      <c r="O1513" s="30">
        <f t="shared" ca="1" si="160"/>
        <v>0</v>
      </c>
    </row>
    <row r="1514" spans="1:15">
      <c r="A1514" s="5">
        <v>40592</v>
      </c>
      <c r="B1514" s="4">
        <v>8763.69</v>
      </c>
      <c r="C1514" s="4">
        <v>8874.5</v>
      </c>
      <c r="D1514" s="4">
        <v>8763.69</v>
      </c>
      <c r="E1514" s="4">
        <v>8843.84</v>
      </c>
      <c r="F1514" s="4">
        <v>3326600</v>
      </c>
      <c r="G1514" s="27">
        <f t="shared" si="162"/>
        <v>79.81000000000131</v>
      </c>
      <c r="H1514" s="27">
        <f t="shared" si="161"/>
        <v>80.149999999999636</v>
      </c>
      <c r="I1514" s="31">
        <f t="shared" ca="1" si="156"/>
        <v>0</v>
      </c>
      <c r="J1514" s="27">
        <f t="shared" ca="1" si="157"/>
        <v>0</v>
      </c>
      <c r="K1514" s="27">
        <f t="shared" ca="1" si="158"/>
        <v>0</v>
      </c>
      <c r="L1514" s="27">
        <f t="shared" ca="1" si="159"/>
        <v>4522.0300000000016</v>
      </c>
      <c r="M1514" s="30">
        <f ca="1">AVERAGE(E1514:OFFSET(E1514,-M$5+1,0))</f>
        <v>8835.8130000000001</v>
      </c>
      <c r="N1514" s="30">
        <f ca="1">AVERAGE(E1514:OFFSET(E1514,-N$5+1,0))</f>
        <v>8920.17</v>
      </c>
      <c r="O1514" s="30">
        <f t="shared" ca="1" si="160"/>
        <v>0</v>
      </c>
    </row>
    <row r="1515" spans="1:15">
      <c r="A1515" s="5">
        <v>40595</v>
      </c>
      <c r="B1515" s="4">
        <v>8867.16</v>
      </c>
      <c r="C1515" s="4">
        <v>8867.16</v>
      </c>
      <c r="D1515" s="4">
        <v>8797.25</v>
      </c>
      <c r="E1515" s="4">
        <v>8839.2199999999993</v>
      </c>
      <c r="F1515" s="4">
        <v>2736800</v>
      </c>
      <c r="G1515" s="27">
        <f t="shared" si="162"/>
        <v>23.319999999999709</v>
      </c>
      <c r="H1515" s="27">
        <f t="shared" si="161"/>
        <v>-27.940000000000509</v>
      </c>
      <c r="I1515" s="31">
        <f t="shared" ca="1" si="156"/>
        <v>0</v>
      </c>
      <c r="J1515" s="27">
        <f t="shared" ca="1" si="157"/>
        <v>0</v>
      </c>
      <c r="K1515" s="27">
        <f t="shared" ca="1" si="158"/>
        <v>0</v>
      </c>
      <c r="L1515" s="27">
        <f t="shared" ca="1" si="159"/>
        <v>4522.0300000000016</v>
      </c>
      <c r="M1515" s="30">
        <f ca="1">AVERAGE(E1515:OFFSET(E1515,-M$5+1,0))</f>
        <v>8805.2000000000007</v>
      </c>
      <c r="N1515" s="30">
        <f ca="1">AVERAGE(E1515:OFFSET(E1515,-N$5+1,0))</f>
        <v>8913.5054999999993</v>
      </c>
      <c r="O1515" s="30">
        <f t="shared" ca="1" si="160"/>
        <v>0</v>
      </c>
    </row>
    <row r="1516" spans="1:15">
      <c r="A1516" s="5">
        <v>40596</v>
      </c>
      <c r="B1516" s="4">
        <v>8744.81</v>
      </c>
      <c r="C1516" s="4">
        <v>8744.81</v>
      </c>
      <c r="D1516" s="4">
        <v>8613.34</v>
      </c>
      <c r="E1516" s="4">
        <v>8673.67</v>
      </c>
      <c r="F1516" s="4">
        <v>3728400</v>
      </c>
      <c r="G1516" s="27">
        <f t="shared" si="162"/>
        <v>-94.409999999999854</v>
      </c>
      <c r="H1516" s="27">
        <f t="shared" si="161"/>
        <v>-71.139999999999418</v>
      </c>
      <c r="I1516" s="31">
        <f t="shared" ca="1" si="156"/>
        <v>0</v>
      </c>
      <c r="J1516" s="27">
        <f t="shared" ca="1" si="157"/>
        <v>0</v>
      </c>
      <c r="K1516" s="27">
        <f t="shared" ca="1" si="158"/>
        <v>0</v>
      </c>
      <c r="L1516" s="27">
        <f t="shared" ca="1" si="159"/>
        <v>4522.0300000000016</v>
      </c>
      <c r="M1516" s="30">
        <f ca="1">AVERAGE(E1516:OFFSET(E1516,-M$5+1,0))</f>
        <v>8761.4209999999985</v>
      </c>
      <c r="N1516" s="30">
        <f ca="1">AVERAGE(E1516:OFFSET(E1516,-N$5+1,0))</f>
        <v>8900.9345000000012</v>
      </c>
      <c r="O1516" s="30">
        <f t="shared" ca="1" si="160"/>
        <v>0</v>
      </c>
    </row>
    <row r="1517" spans="1:15">
      <c r="A1517" s="5">
        <v>40597</v>
      </c>
      <c r="B1517" s="4">
        <v>8604.32</v>
      </c>
      <c r="C1517" s="4">
        <v>8673.2000000000007</v>
      </c>
      <c r="D1517" s="4">
        <v>8521.25</v>
      </c>
      <c r="E1517" s="4">
        <v>8528.94</v>
      </c>
      <c r="F1517" s="4">
        <v>3337800</v>
      </c>
      <c r="G1517" s="27">
        <f t="shared" si="162"/>
        <v>-69.350000000000364</v>
      </c>
      <c r="H1517" s="27">
        <f t="shared" si="161"/>
        <v>-75.3799999999992</v>
      </c>
      <c r="I1517" s="31">
        <f t="shared" ca="1" si="156"/>
        <v>0</v>
      </c>
      <c r="J1517" s="27">
        <f t="shared" ca="1" si="157"/>
        <v>0</v>
      </c>
      <c r="K1517" s="27">
        <f t="shared" ca="1" si="158"/>
        <v>0</v>
      </c>
      <c r="L1517" s="27">
        <f t="shared" ca="1" si="159"/>
        <v>4522.0300000000016</v>
      </c>
      <c r="M1517" s="30">
        <f ca="1">AVERAGE(E1517:OFFSET(E1517,-M$5+1,0))</f>
        <v>8713.6329999999998</v>
      </c>
      <c r="N1517" s="30">
        <f ca="1">AVERAGE(E1517:OFFSET(E1517,-N$5+1,0))</f>
        <v>8877.9815000000017</v>
      </c>
      <c r="O1517" s="30">
        <f t="shared" ca="1" si="160"/>
        <v>0</v>
      </c>
    </row>
    <row r="1518" spans="1:15">
      <c r="A1518" s="5">
        <v>40598</v>
      </c>
      <c r="B1518" s="4">
        <v>8561.16</v>
      </c>
      <c r="C1518" s="4">
        <v>8633.24</v>
      </c>
      <c r="D1518" s="4">
        <v>8541.64</v>
      </c>
      <c r="E1518" s="4">
        <v>8541.64</v>
      </c>
      <c r="F1518" s="4">
        <v>2738400</v>
      </c>
      <c r="G1518" s="27">
        <f t="shared" si="162"/>
        <v>32.219999999999345</v>
      </c>
      <c r="H1518" s="27">
        <f t="shared" si="161"/>
        <v>-19.520000000000437</v>
      </c>
      <c r="I1518" s="31">
        <f t="shared" ca="1" si="156"/>
        <v>0</v>
      </c>
      <c r="J1518" s="27">
        <f t="shared" ca="1" si="157"/>
        <v>0</v>
      </c>
      <c r="K1518" s="27">
        <f t="shared" ca="1" si="158"/>
        <v>0</v>
      </c>
      <c r="L1518" s="27">
        <f t="shared" ca="1" si="159"/>
        <v>4522.0300000000016</v>
      </c>
      <c r="M1518" s="30">
        <f ca="1">AVERAGE(E1518:OFFSET(E1518,-M$5+1,0))</f>
        <v>8684.1409999999996</v>
      </c>
      <c r="N1518" s="30">
        <f ca="1">AVERAGE(E1518:OFFSET(E1518,-N$5+1,0))</f>
        <v>8850.7625000000007</v>
      </c>
      <c r="O1518" s="30">
        <f t="shared" ca="1" si="160"/>
        <v>0</v>
      </c>
    </row>
    <row r="1519" spans="1:15">
      <c r="A1519" s="5">
        <v>40599</v>
      </c>
      <c r="B1519" s="4">
        <v>8597.8700000000008</v>
      </c>
      <c r="C1519" s="4">
        <v>8635.0400000000009</v>
      </c>
      <c r="D1519" s="4">
        <v>8470.09</v>
      </c>
      <c r="E1519" s="4">
        <v>8599.65</v>
      </c>
      <c r="F1519" s="4">
        <v>3641600</v>
      </c>
      <c r="G1519" s="27">
        <f t="shared" si="162"/>
        <v>56.230000000001382</v>
      </c>
      <c r="H1519" s="27">
        <f t="shared" si="161"/>
        <v>1.7799999999988358</v>
      </c>
      <c r="I1519" s="31">
        <f t="shared" ca="1" si="156"/>
        <v>0</v>
      </c>
      <c r="J1519" s="27">
        <f t="shared" ca="1" si="157"/>
        <v>0</v>
      </c>
      <c r="K1519" s="27">
        <f t="shared" ca="1" si="158"/>
        <v>0</v>
      </c>
      <c r="L1519" s="27">
        <f t="shared" ca="1" si="159"/>
        <v>4522.0300000000016</v>
      </c>
      <c r="M1519" s="30">
        <f ca="1">AVERAGE(E1519:OFFSET(E1519,-M$5+1,0))</f>
        <v>8683.119999999999</v>
      </c>
      <c r="N1519" s="30">
        <f ca="1">AVERAGE(E1519:OFFSET(E1519,-N$5+1,0))</f>
        <v>8829.6365000000005</v>
      </c>
      <c r="O1519" s="30">
        <f t="shared" ca="1" si="160"/>
        <v>0</v>
      </c>
    </row>
    <row r="1520" spans="1:15">
      <c r="A1520" s="5">
        <v>40603</v>
      </c>
      <c r="B1520" s="4">
        <v>8611.7900000000009</v>
      </c>
      <c r="C1520" s="4">
        <v>8734.24</v>
      </c>
      <c r="D1520" s="4">
        <v>8611.7900000000009</v>
      </c>
      <c r="E1520" s="4">
        <v>8727.56</v>
      </c>
      <c r="F1520" s="4">
        <v>2811800</v>
      </c>
      <c r="G1520" s="27">
        <f t="shared" si="162"/>
        <v>12.140000000001237</v>
      </c>
      <c r="H1520" s="27">
        <f t="shared" si="161"/>
        <v>115.76999999999862</v>
      </c>
      <c r="I1520" s="31">
        <f t="shared" ca="1" si="156"/>
        <v>0</v>
      </c>
      <c r="J1520" s="27">
        <f t="shared" ca="1" si="157"/>
        <v>0</v>
      </c>
      <c r="K1520" s="27">
        <f t="shared" ca="1" si="158"/>
        <v>0</v>
      </c>
      <c r="L1520" s="27">
        <f t="shared" ca="1" si="159"/>
        <v>4522.0300000000016</v>
      </c>
      <c r="M1520" s="30">
        <f ca="1">AVERAGE(E1520:OFFSET(E1520,-M$5+1,0))</f>
        <v>8687.3289999999997</v>
      </c>
      <c r="N1520" s="30">
        <f ca="1">AVERAGE(E1520:OFFSET(E1520,-N$5+1,0))</f>
        <v>8818.2955000000002</v>
      </c>
      <c r="O1520" s="30">
        <f t="shared" ca="1" si="160"/>
        <v>0</v>
      </c>
    </row>
    <row r="1521" spans="1:15">
      <c r="A1521" s="5">
        <v>40604</v>
      </c>
      <c r="B1521" s="4">
        <v>8675.3700000000008</v>
      </c>
      <c r="C1521" s="4">
        <v>8709.57</v>
      </c>
      <c r="D1521" s="4">
        <v>8619.9</v>
      </c>
      <c r="E1521" s="4">
        <v>8619.9</v>
      </c>
      <c r="F1521" s="4">
        <v>2677400</v>
      </c>
      <c r="G1521" s="27">
        <f t="shared" si="162"/>
        <v>-52.18999999999869</v>
      </c>
      <c r="H1521" s="27">
        <f t="shared" si="161"/>
        <v>-55.470000000001164</v>
      </c>
      <c r="I1521" s="31">
        <f t="shared" ca="1" si="156"/>
        <v>0</v>
      </c>
      <c r="J1521" s="27">
        <f t="shared" ca="1" si="157"/>
        <v>0</v>
      </c>
      <c r="K1521" s="27">
        <f t="shared" ca="1" si="158"/>
        <v>0</v>
      </c>
      <c r="L1521" s="27">
        <f t="shared" ca="1" si="159"/>
        <v>4522.0300000000016</v>
      </c>
      <c r="M1521" s="30">
        <f ca="1">AVERAGE(E1521:OFFSET(E1521,-M$5+1,0))</f>
        <v>8677.1259999999984</v>
      </c>
      <c r="N1521" s="30">
        <f ca="1">AVERAGE(E1521:OFFSET(E1521,-N$5+1,0))</f>
        <v>8801.900999999998</v>
      </c>
      <c r="O1521" s="30">
        <f t="shared" ca="1" si="160"/>
        <v>0</v>
      </c>
    </row>
    <row r="1522" spans="1:15">
      <c r="A1522" s="5">
        <v>40605</v>
      </c>
      <c r="B1522" s="4">
        <v>8661.6299999999992</v>
      </c>
      <c r="C1522" s="4">
        <v>8758.89</v>
      </c>
      <c r="D1522" s="4">
        <v>8661.6299999999992</v>
      </c>
      <c r="E1522" s="4">
        <v>8738.3700000000008</v>
      </c>
      <c r="F1522" s="4">
        <v>3099000</v>
      </c>
      <c r="G1522" s="27">
        <f t="shared" si="162"/>
        <v>41.729999999999563</v>
      </c>
      <c r="H1522" s="27">
        <f t="shared" si="161"/>
        <v>76.740000000001601</v>
      </c>
      <c r="I1522" s="31">
        <f t="shared" ca="1" si="156"/>
        <v>0</v>
      </c>
      <c r="J1522" s="27">
        <f t="shared" ca="1" si="157"/>
        <v>0</v>
      </c>
      <c r="K1522" s="27">
        <f t="shared" ca="1" si="158"/>
        <v>0</v>
      </c>
      <c r="L1522" s="27">
        <f t="shared" ca="1" si="159"/>
        <v>4522.0300000000016</v>
      </c>
      <c r="M1522" s="30">
        <f ca="1">AVERAGE(E1522:OFFSET(E1522,-M$5+1,0))</f>
        <v>8679.6669999999995</v>
      </c>
      <c r="N1522" s="30">
        <f ca="1">AVERAGE(E1522:OFFSET(E1522,-N$5+1,0))</f>
        <v>8789.2499999999964</v>
      </c>
      <c r="O1522" s="30">
        <f t="shared" ca="1" si="160"/>
        <v>0</v>
      </c>
    </row>
    <row r="1523" spans="1:15">
      <c r="A1523" s="5">
        <v>40606</v>
      </c>
      <c r="B1523" s="4">
        <v>8815.52</v>
      </c>
      <c r="C1523" s="4">
        <v>8829.23</v>
      </c>
      <c r="D1523" s="4">
        <v>8771.89</v>
      </c>
      <c r="E1523" s="4">
        <v>8784.4</v>
      </c>
      <c r="F1523" s="4">
        <v>3112800</v>
      </c>
      <c r="G1523" s="27">
        <f t="shared" si="162"/>
        <v>77.149999999999636</v>
      </c>
      <c r="H1523" s="27">
        <f t="shared" si="161"/>
        <v>-31.1200000000008</v>
      </c>
      <c r="I1523" s="31">
        <f t="shared" ca="1" si="156"/>
        <v>0</v>
      </c>
      <c r="J1523" s="27">
        <f t="shared" ca="1" si="157"/>
        <v>0</v>
      </c>
      <c r="K1523" s="27">
        <f t="shared" ca="1" si="158"/>
        <v>0</v>
      </c>
      <c r="L1523" s="27">
        <f t="shared" ca="1" si="159"/>
        <v>4522.0300000000016</v>
      </c>
      <c r="M1523" s="30">
        <f ca="1">AVERAGE(E1523:OFFSET(E1523,-M$5+1,0))</f>
        <v>8689.7189999999991</v>
      </c>
      <c r="N1523" s="30">
        <f ca="1">AVERAGE(E1523:OFFSET(E1523,-N$5+1,0))</f>
        <v>8775.6904999999988</v>
      </c>
      <c r="O1523" s="30">
        <f t="shared" ca="1" si="160"/>
        <v>0</v>
      </c>
    </row>
    <row r="1524" spans="1:15">
      <c r="A1524" s="5">
        <v>40609</v>
      </c>
      <c r="B1524" s="4">
        <v>8769.8700000000008</v>
      </c>
      <c r="C1524" s="4">
        <v>8769.8700000000008</v>
      </c>
      <c r="D1524" s="4">
        <v>8706.3799999999992</v>
      </c>
      <c r="E1524" s="4">
        <v>8713.7900000000009</v>
      </c>
      <c r="F1524" s="4">
        <v>2288200</v>
      </c>
      <c r="G1524" s="27">
        <f t="shared" si="162"/>
        <v>-14.529999999998836</v>
      </c>
      <c r="H1524" s="27">
        <f t="shared" si="161"/>
        <v>-56.079999999999927</v>
      </c>
      <c r="I1524" s="31">
        <f t="shared" ca="1" si="156"/>
        <v>0</v>
      </c>
      <c r="J1524" s="27">
        <f t="shared" ca="1" si="157"/>
        <v>0</v>
      </c>
      <c r="K1524" s="27">
        <f t="shared" ca="1" si="158"/>
        <v>0</v>
      </c>
      <c r="L1524" s="27">
        <f t="shared" ca="1" si="159"/>
        <v>4522.0300000000016</v>
      </c>
      <c r="M1524" s="30">
        <f ca="1">AVERAGE(E1524:OFFSET(E1524,-M$5+1,0))</f>
        <v>8676.7139999999981</v>
      </c>
      <c r="N1524" s="30">
        <f ca="1">AVERAGE(E1524:OFFSET(E1524,-N$5+1,0))</f>
        <v>8756.2634999999991</v>
      </c>
      <c r="O1524" s="30">
        <f t="shared" ca="1" si="160"/>
        <v>0</v>
      </c>
    </row>
    <row r="1525" spans="1:15">
      <c r="A1525" s="5">
        <v>40610</v>
      </c>
      <c r="B1525" s="4">
        <v>8692.1</v>
      </c>
      <c r="C1525" s="4">
        <v>8768.31</v>
      </c>
      <c r="D1525" s="4">
        <v>8692.1</v>
      </c>
      <c r="E1525" s="4">
        <v>8747.75</v>
      </c>
      <c r="F1525" s="4">
        <v>2487400</v>
      </c>
      <c r="G1525" s="27">
        <f t="shared" si="162"/>
        <v>-21.690000000000509</v>
      </c>
      <c r="H1525" s="27">
        <f t="shared" si="161"/>
        <v>55.649999999999636</v>
      </c>
      <c r="I1525" s="31">
        <f t="shared" ca="1" si="156"/>
        <v>0</v>
      </c>
      <c r="J1525" s="27">
        <f t="shared" ca="1" si="157"/>
        <v>0</v>
      </c>
      <c r="K1525" s="27">
        <f t="shared" ca="1" si="158"/>
        <v>0</v>
      </c>
      <c r="L1525" s="27">
        <f t="shared" ca="1" si="159"/>
        <v>4522.0300000000016</v>
      </c>
      <c r="M1525" s="30">
        <f ca="1">AVERAGE(E1525:OFFSET(E1525,-M$5+1,0))</f>
        <v>8667.5670000000009</v>
      </c>
      <c r="N1525" s="30">
        <f ca="1">AVERAGE(E1525:OFFSET(E1525,-N$5+1,0))</f>
        <v>8736.3834999999999</v>
      </c>
      <c r="O1525" s="30">
        <f t="shared" ca="1" si="160"/>
        <v>0</v>
      </c>
    </row>
    <row r="1526" spans="1:15">
      <c r="A1526" s="5">
        <v>40611</v>
      </c>
      <c r="B1526" s="4">
        <v>8810.35</v>
      </c>
      <c r="C1526" s="4">
        <v>8824.41</v>
      </c>
      <c r="D1526" s="4">
        <v>8730.74</v>
      </c>
      <c r="E1526" s="4">
        <v>8750.02</v>
      </c>
      <c r="F1526" s="4">
        <v>2811200</v>
      </c>
      <c r="G1526" s="27">
        <f t="shared" si="162"/>
        <v>62.600000000000364</v>
      </c>
      <c r="H1526" s="27">
        <f t="shared" si="161"/>
        <v>-60.329999999999927</v>
      </c>
      <c r="I1526" s="31">
        <f t="shared" ref="I1526:I1589" ca="1" si="163">O1526</f>
        <v>0</v>
      </c>
      <c r="J1526" s="27">
        <f t="shared" ref="J1526:J1589" ca="1" si="164">IF((J1525+I1525)&gt;=J$5,J$5,IF((J1525+I1525)&lt;=J$7,J$7,J1525+I1525))</f>
        <v>0</v>
      </c>
      <c r="K1526" s="27">
        <f t="shared" ref="K1526:K1589" ca="1" si="165">J1525*G1526+J1526*H1526</f>
        <v>0</v>
      </c>
      <c r="L1526" s="27">
        <f t="shared" ref="L1526:L1589" ca="1" si="166">L1525+K1526</f>
        <v>4522.0300000000016</v>
      </c>
      <c r="M1526" s="30">
        <f ca="1">AVERAGE(E1526:OFFSET(E1526,-M$5+1,0))</f>
        <v>8675.2020000000011</v>
      </c>
      <c r="N1526" s="30">
        <f ca="1">AVERAGE(E1526:OFFSET(E1526,-N$5+1,0))</f>
        <v>8718.3114999999998</v>
      </c>
      <c r="O1526" s="30">
        <f t="shared" ref="O1526:O1589" ca="1" si="167">IF(AND(M1525&lt;=N1525,M1526&gt;N1526),1,IF(AND(M1525&gt;=N1525,M1526&lt;N1526),-1,0))</f>
        <v>0</v>
      </c>
    </row>
    <row r="1527" spans="1:15">
      <c r="A1527" s="5">
        <v>40612</v>
      </c>
      <c r="B1527" s="4">
        <v>8754.41</v>
      </c>
      <c r="C1527" s="4">
        <v>8754.41</v>
      </c>
      <c r="D1527" s="4">
        <v>8635.75</v>
      </c>
      <c r="E1527" s="4">
        <v>8642.9</v>
      </c>
      <c r="F1527" s="4">
        <v>2763000</v>
      </c>
      <c r="G1527" s="27">
        <f t="shared" si="162"/>
        <v>4.3899999999994179</v>
      </c>
      <c r="H1527" s="27">
        <f t="shared" si="161"/>
        <v>-111.51000000000022</v>
      </c>
      <c r="I1527" s="31">
        <f t="shared" ca="1" si="163"/>
        <v>0</v>
      </c>
      <c r="J1527" s="27">
        <f t="shared" ca="1" si="164"/>
        <v>0</v>
      </c>
      <c r="K1527" s="27">
        <f t="shared" ca="1" si="165"/>
        <v>0</v>
      </c>
      <c r="L1527" s="27">
        <f t="shared" ca="1" si="166"/>
        <v>4522.0300000000016</v>
      </c>
      <c r="M1527" s="30">
        <f ca="1">AVERAGE(E1527:OFFSET(E1527,-M$5+1,0))</f>
        <v>8686.598</v>
      </c>
      <c r="N1527" s="30">
        <f ca="1">AVERAGE(E1527:OFFSET(E1527,-N$5+1,0))</f>
        <v>8700.1154999999981</v>
      </c>
      <c r="O1527" s="30">
        <f t="shared" ca="1" si="167"/>
        <v>0</v>
      </c>
    </row>
    <row r="1528" spans="1:15">
      <c r="A1528" s="5">
        <v>40613</v>
      </c>
      <c r="B1528" s="4">
        <v>8566.91</v>
      </c>
      <c r="C1528" s="4">
        <v>8593.7099999999991</v>
      </c>
      <c r="D1528" s="4">
        <v>8513.51</v>
      </c>
      <c r="E1528" s="4">
        <v>8567.82</v>
      </c>
      <c r="F1528" s="4">
        <v>2422200</v>
      </c>
      <c r="G1528" s="27">
        <f t="shared" si="162"/>
        <v>-75.989999999999782</v>
      </c>
      <c r="H1528" s="27">
        <f t="shared" si="161"/>
        <v>0.90999999999985448</v>
      </c>
      <c r="I1528" s="31">
        <f t="shared" ca="1" si="163"/>
        <v>1</v>
      </c>
      <c r="J1528" s="27">
        <f t="shared" ca="1" si="164"/>
        <v>0</v>
      </c>
      <c r="K1528" s="27">
        <f t="shared" ca="1" si="165"/>
        <v>0</v>
      </c>
      <c r="L1528" s="27">
        <f t="shared" ca="1" si="166"/>
        <v>4522.0300000000016</v>
      </c>
      <c r="M1528" s="30">
        <f ca="1">AVERAGE(E1528:OFFSET(E1528,-M$5+1,0))</f>
        <v>8689.2160000000003</v>
      </c>
      <c r="N1528" s="30">
        <f ca="1">AVERAGE(E1528:OFFSET(E1528,-N$5+1,0))</f>
        <v>8686.6784999999982</v>
      </c>
      <c r="O1528" s="30">
        <f t="shared" ca="1" si="167"/>
        <v>1</v>
      </c>
    </row>
    <row r="1529" spans="1:15">
      <c r="A1529" s="5">
        <v>40616</v>
      </c>
      <c r="B1529" s="4">
        <v>8616.2900000000009</v>
      </c>
      <c r="C1529" s="4">
        <v>8616.2900000000009</v>
      </c>
      <c r="D1529" s="4">
        <v>8395.11</v>
      </c>
      <c r="E1529" s="4">
        <v>8520.02</v>
      </c>
      <c r="F1529" s="4">
        <v>3309000</v>
      </c>
      <c r="G1529" s="27">
        <f t="shared" si="162"/>
        <v>48.470000000001164</v>
      </c>
      <c r="H1529" s="27">
        <f t="shared" si="161"/>
        <v>-96.270000000000437</v>
      </c>
      <c r="I1529" s="31">
        <f t="shared" ca="1" si="163"/>
        <v>-1</v>
      </c>
      <c r="J1529" s="27">
        <f t="shared" ca="1" si="164"/>
        <v>1</v>
      </c>
      <c r="K1529" s="27">
        <f t="shared" ca="1" si="165"/>
        <v>-96.270000000000437</v>
      </c>
      <c r="L1529" s="27">
        <f t="shared" ca="1" si="166"/>
        <v>4425.7600000000011</v>
      </c>
      <c r="M1529" s="30">
        <f ca="1">AVERAGE(E1529:OFFSET(E1529,-M$5+1,0))</f>
        <v>8681.2530000000006</v>
      </c>
      <c r="N1529" s="30">
        <f ca="1">AVERAGE(E1529:OFFSET(E1529,-N$5+1,0))</f>
        <v>8682.186499999998</v>
      </c>
      <c r="O1529" s="30">
        <f t="shared" ca="1" si="167"/>
        <v>-1</v>
      </c>
    </row>
    <row r="1530" spans="1:15">
      <c r="A1530" s="5">
        <v>40617</v>
      </c>
      <c r="B1530" s="4">
        <v>8493.83</v>
      </c>
      <c r="C1530" s="4">
        <v>8519.9</v>
      </c>
      <c r="D1530" s="4">
        <v>8070.52</v>
      </c>
      <c r="E1530" s="4">
        <v>8234.7800000000007</v>
      </c>
      <c r="F1530" s="4">
        <v>4871800</v>
      </c>
      <c r="G1530" s="27">
        <f t="shared" si="162"/>
        <v>-26.190000000000509</v>
      </c>
      <c r="H1530" s="27">
        <f t="shared" si="161"/>
        <v>-259.04999999999927</v>
      </c>
      <c r="I1530" s="31">
        <f t="shared" ca="1" si="163"/>
        <v>0</v>
      </c>
      <c r="J1530" s="27">
        <f t="shared" ca="1" si="164"/>
        <v>0</v>
      </c>
      <c r="K1530" s="27">
        <f t="shared" ca="1" si="165"/>
        <v>-26.190000000000509</v>
      </c>
      <c r="L1530" s="27">
        <f t="shared" ca="1" si="166"/>
        <v>4399.5700000000006</v>
      </c>
      <c r="M1530" s="30">
        <f ca="1">AVERAGE(E1530:OFFSET(E1530,-M$5+1,0))</f>
        <v>8631.9750000000004</v>
      </c>
      <c r="N1530" s="30">
        <f ca="1">AVERAGE(E1530:OFFSET(E1530,-N$5+1,0))</f>
        <v>8659.6519999999982</v>
      </c>
      <c r="O1530" s="30">
        <f t="shared" ca="1" si="167"/>
        <v>0</v>
      </c>
    </row>
    <row r="1531" spans="1:15">
      <c r="A1531" s="5">
        <v>40618</v>
      </c>
      <c r="B1531" s="4">
        <v>8317.3799999999992</v>
      </c>
      <c r="C1531" s="4">
        <v>8372.02</v>
      </c>
      <c r="D1531" s="4">
        <v>8257.08</v>
      </c>
      <c r="E1531" s="4">
        <v>8324.58</v>
      </c>
      <c r="F1531" s="4">
        <v>3250800</v>
      </c>
      <c r="G1531" s="27">
        <f t="shared" si="162"/>
        <v>82.599999999998545</v>
      </c>
      <c r="H1531" s="27">
        <f t="shared" si="161"/>
        <v>7.2000000000007276</v>
      </c>
      <c r="I1531" s="31">
        <f t="shared" ca="1" si="163"/>
        <v>0</v>
      </c>
      <c r="J1531" s="27">
        <f t="shared" ca="1" si="164"/>
        <v>0</v>
      </c>
      <c r="K1531" s="27">
        <f t="shared" ca="1" si="165"/>
        <v>0</v>
      </c>
      <c r="L1531" s="27">
        <f t="shared" ca="1" si="166"/>
        <v>4399.5700000000006</v>
      </c>
      <c r="M1531" s="30">
        <f ca="1">AVERAGE(E1531:OFFSET(E1531,-M$5+1,0))</f>
        <v>8602.4430000000011</v>
      </c>
      <c r="N1531" s="30">
        <f ca="1">AVERAGE(E1531:OFFSET(E1531,-N$5+1,0))</f>
        <v>8639.7844999999979</v>
      </c>
      <c r="O1531" s="30">
        <f t="shared" ca="1" si="167"/>
        <v>0</v>
      </c>
    </row>
    <row r="1532" spans="1:15">
      <c r="A1532" s="5">
        <v>40619</v>
      </c>
      <c r="B1532" s="4">
        <v>8190.5</v>
      </c>
      <c r="C1532" s="4">
        <v>8282.69</v>
      </c>
      <c r="D1532" s="4">
        <v>8150.73</v>
      </c>
      <c r="E1532" s="4">
        <v>8282.69</v>
      </c>
      <c r="F1532" s="4">
        <v>3048000</v>
      </c>
      <c r="G1532" s="27">
        <f t="shared" si="162"/>
        <v>-134.07999999999993</v>
      </c>
      <c r="H1532" s="27">
        <f t="shared" si="161"/>
        <v>92.190000000000509</v>
      </c>
      <c r="I1532" s="31">
        <f t="shared" ca="1" si="163"/>
        <v>0</v>
      </c>
      <c r="J1532" s="27">
        <f t="shared" ca="1" si="164"/>
        <v>0</v>
      </c>
      <c r="K1532" s="27">
        <f t="shared" ca="1" si="165"/>
        <v>0</v>
      </c>
      <c r="L1532" s="27">
        <f t="shared" ca="1" si="166"/>
        <v>4399.5700000000006</v>
      </c>
      <c r="M1532" s="30">
        <f ca="1">AVERAGE(E1532:OFFSET(E1532,-M$5+1,0))</f>
        <v>8556.8750000000018</v>
      </c>
      <c r="N1532" s="30">
        <f ca="1">AVERAGE(E1532:OFFSET(E1532,-N$5+1,0))</f>
        <v>8618.270999999997</v>
      </c>
      <c r="O1532" s="30">
        <f t="shared" ca="1" si="167"/>
        <v>0</v>
      </c>
    </row>
    <row r="1533" spans="1:15">
      <c r="A1533" s="5">
        <v>40620</v>
      </c>
      <c r="B1533" s="4">
        <v>8343.7900000000009</v>
      </c>
      <c r="C1533" s="4">
        <v>8399.17</v>
      </c>
      <c r="D1533" s="4">
        <v>8312.8799999999992</v>
      </c>
      <c r="E1533" s="4">
        <v>8394.75</v>
      </c>
      <c r="F1533" s="4">
        <v>3085400</v>
      </c>
      <c r="G1533" s="27">
        <f t="shared" si="162"/>
        <v>61.100000000000364</v>
      </c>
      <c r="H1533" s="27">
        <f t="shared" si="161"/>
        <v>50.959999999999127</v>
      </c>
      <c r="I1533" s="31">
        <f t="shared" ca="1" si="163"/>
        <v>0</v>
      </c>
      <c r="J1533" s="27">
        <f t="shared" ca="1" si="164"/>
        <v>0</v>
      </c>
      <c r="K1533" s="27">
        <f t="shared" ca="1" si="165"/>
        <v>0</v>
      </c>
      <c r="L1533" s="27">
        <f t="shared" ca="1" si="166"/>
        <v>4399.5700000000006</v>
      </c>
      <c r="M1533" s="30">
        <f ca="1">AVERAGE(E1533:OFFSET(E1533,-M$5+1,0))</f>
        <v>8517.91</v>
      </c>
      <c r="N1533" s="30">
        <f ca="1">AVERAGE(E1533:OFFSET(E1533,-N$5+1,0))</f>
        <v>8603.8144999999968</v>
      </c>
      <c r="O1533" s="30">
        <f t="shared" ca="1" si="167"/>
        <v>0</v>
      </c>
    </row>
    <row r="1534" spans="1:15">
      <c r="A1534" s="5">
        <v>40623</v>
      </c>
      <c r="B1534" s="4">
        <v>8421.66</v>
      </c>
      <c r="C1534" s="4">
        <v>8508.2000000000007</v>
      </c>
      <c r="D1534" s="4">
        <v>8394.2199999999993</v>
      </c>
      <c r="E1534" s="4">
        <v>8467.7099999999991</v>
      </c>
      <c r="F1534" s="4">
        <v>2464000</v>
      </c>
      <c r="G1534" s="27">
        <f t="shared" si="162"/>
        <v>26.909999999999854</v>
      </c>
      <c r="H1534" s="27">
        <f t="shared" si="161"/>
        <v>46.049999999999272</v>
      </c>
      <c r="I1534" s="31">
        <f t="shared" ca="1" si="163"/>
        <v>0</v>
      </c>
      <c r="J1534" s="27">
        <f t="shared" ca="1" si="164"/>
        <v>0</v>
      </c>
      <c r="K1534" s="27">
        <f t="shared" ca="1" si="165"/>
        <v>0</v>
      </c>
      <c r="L1534" s="27">
        <f t="shared" ca="1" si="166"/>
        <v>4399.5700000000006</v>
      </c>
      <c r="M1534" s="30">
        <f ca="1">AVERAGE(E1534:OFFSET(E1534,-M$5+1,0))</f>
        <v>8493.3019999999997</v>
      </c>
      <c r="N1534" s="30">
        <f ca="1">AVERAGE(E1534:OFFSET(E1534,-N$5+1,0))</f>
        <v>8585.007999999998</v>
      </c>
      <c r="O1534" s="30">
        <f t="shared" ca="1" si="167"/>
        <v>0</v>
      </c>
    </row>
    <row r="1535" spans="1:15">
      <c r="A1535" s="5">
        <v>40624</v>
      </c>
      <c r="B1535" s="4">
        <v>8523.27</v>
      </c>
      <c r="C1535" s="4">
        <v>8552.82</v>
      </c>
      <c r="D1535" s="4">
        <v>8508.0400000000009</v>
      </c>
      <c r="E1535" s="4">
        <v>8508.0400000000009</v>
      </c>
      <c r="F1535" s="4">
        <v>2781400</v>
      </c>
      <c r="G1535" s="27">
        <f t="shared" si="162"/>
        <v>55.56000000000131</v>
      </c>
      <c r="H1535" s="27">
        <f t="shared" si="161"/>
        <v>-15.229999999999563</v>
      </c>
      <c r="I1535" s="31">
        <f t="shared" ca="1" si="163"/>
        <v>0</v>
      </c>
      <c r="J1535" s="27">
        <f t="shared" ca="1" si="164"/>
        <v>0</v>
      </c>
      <c r="K1535" s="27">
        <f t="shared" ca="1" si="165"/>
        <v>0</v>
      </c>
      <c r="L1535" s="27">
        <f t="shared" ca="1" si="166"/>
        <v>4399.5700000000006</v>
      </c>
      <c r="M1535" s="30">
        <f ca="1">AVERAGE(E1535:OFFSET(E1535,-M$5+1,0))</f>
        <v>8469.3310000000001</v>
      </c>
      <c r="N1535" s="30">
        <f ca="1">AVERAGE(E1535:OFFSET(E1535,-N$5+1,0))</f>
        <v>8568.4490000000005</v>
      </c>
      <c r="O1535" s="30">
        <f t="shared" ca="1" si="167"/>
        <v>0</v>
      </c>
    </row>
    <row r="1536" spans="1:15">
      <c r="A1536" s="5">
        <v>40625</v>
      </c>
      <c r="B1536" s="4">
        <v>8529.93</v>
      </c>
      <c r="C1536" s="4">
        <v>8551.1200000000008</v>
      </c>
      <c r="D1536" s="4">
        <v>8481.9599999999991</v>
      </c>
      <c r="E1536" s="4">
        <v>8545.08</v>
      </c>
      <c r="F1536" s="4">
        <v>2474600</v>
      </c>
      <c r="G1536" s="27">
        <f t="shared" si="162"/>
        <v>21.889999999999418</v>
      </c>
      <c r="H1536" s="27">
        <f t="shared" si="161"/>
        <v>15.149999999999636</v>
      </c>
      <c r="I1536" s="31">
        <f t="shared" ca="1" si="163"/>
        <v>0</v>
      </c>
      <c r="J1536" s="27">
        <f t="shared" ca="1" si="164"/>
        <v>0</v>
      </c>
      <c r="K1536" s="27">
        <f t="shared" ca="1" si="165"/>
        <v>0</v>
      </c>
      <c r="L1536" s="27">
        <f t="shared" ca="1" si="166"/>
        <v>4399.5700000000006</v>
      </c>
      <c r="M1536" s="30">
        <f ca="1">AVERAGE(E1536:OFFSET(E1536,-M$5+1,0))</f>
        <v>8448.8370000000014</v>
      </c>
      <c r="N1536" s="30">
        <f ca="1">AVERAGE(E1536:OFFSET(E1536,-N$5+1,0))</f>
        <v>8562.0194999999985</v>
      </c>
      <c r="O1536" s="30">
        <f t="shared" ca="1" si="167"/>
        <v>0</v>
      </c>
    </row>
    <row r="1537" spans="1:15">
      <c r="A1537" s="5">
        <v>40626</v>
      </c>
      <c r="B1537" s="4">
        <v>8589.7099999999991</v>
      </c>
      <c r="C1537" s="4">
        <v>8603.43</v>
      </c>
      <c r="D1537" s="4">
        <v>8550.6</v>
      </c>
      <c r="E1537" s="4">
        <v>8576.4</v>
      </c>
      <c r="F1537" s="4">
        <v>2431800</v>
      </c>
      <c r="G1537" s="27">
        <f t="shared" si="162"/>
        <v>44.6299999999992</v>
      </c>
      <c r="H1537" s="27">
        <f t="shared" si="161"/>
        <v>-13.309999999999491</v>
      </c>
      <c r="I1537" s="31">
        <f t="shared" ca="1" si="163"/>
        <v>0</v>
      </c>
      <c r="J1537" s="27">
        <f t="shared" ca="1" si="164"/>
        <v>0</v>
      </c>
      <c r="K1537" s="27">
        <f t="shared" ca="1" si="165"/>
        <v>0</v>
      </c>
      <c r="L1537" s="27">
        <f t="shared" ca="1" si="166"/>
        <v>4399.5700000000006</v>
      </c>
      <c r="M1537" s="30">
        <f ca="1">AVERAGE(E1537:OFFSET(E1537,-M$5+1,0))</f>
        <v>8442.1870000000017</v>
      </c>
      <c r="N1537" s="30">
        <f ca="1">AVERAGE(E1537:OFFSET(E1537,-N$5+1,0))</f>
        <v>8564.3924999999981</v>
      </c>
      <c r="O1537" s="30">
        <f t="shared" ca="1" si="167"/>
        <v>0</v>
      </c>
    </row>
    <row r="1538" spans="1:15">
      <c r="A1538" s="5">
        <v>40627</v>
      </c>
      <c r="B1538" s="4">
        <v>8645.3700000000008</v>
      </c>
      <c r="C1538" s="4">
        <v>8658.0499999999993</v>
      </c>
      <c r="D1538" s="4">
        <v>8587.84</v>
      </c>
      <c r="E1538" s="4">
        <v>8610.39</v>
      </c>
      <c r="F1538" s="4">
        <v>2449400</v>
      </c>
      <c r="G1538" s="27">
        <f t="shared" si="162"/>
        <v>68.970000000001164</v>
      </c>
      <c r="H1538" s="27">
        <f t="shared" si="161"/>
        <v>-34.980000000001382</v>
      </c>
      <c r="I1538" s="31">
        <f t="shared" ca="1" si="163"/>
        <v>0</v>
      </c>
      <c r="J1538" s="27">
        <f t="shared" ca="1" si="164"/>
        <v>0</v>
      </c>
      <c r="K1538" s="27">
        <f t="shared" ca="1" si="165"/>
        <v>0</v>
      </c>
      <c r="L1538" s="27">
        <f t="shared" ca="1" si="166"/>
        <v>4399.5700000000006</v>
      </c>
      <c r="M1538" s="30">
        <f ca="1">AVERAGE(E1538:OFFSET(E1538,-M$5+1,0))</f>
        <v>8446.4439999999995</v>
      </c>
      <c r="N1538" s="30">
        <f ca="1">AVERAGE(E1538:OFFSET(E1538,-N$5+1,0))</f>
        <v>8567.8299999999981</v>
      </c>
      <c r="O1538" s="30">
        <f t="shared" ca="1" si="167"/>
        <v>0</v>
      </c>
    </row>
    <row r="1539" spans="1:15">
      <c r="A1539" s="5">
        <v>40630</v>
      </c>
      <c r="B1539" s="4">
        <v>8587.99</v>
      </c>
      <c r="C1539" s="4">
        <v>8604.24</v>
      </c>
      <c r="D1539" s="4">
        <v>8549.26</v>
      </c>
      <c r="E1539" s="4">
        <v>8553.06</v>
      </c>
      <c r="F1539" s="4">
        <v>1942800</v>
      </c>
      <c r="G1539" s="27">
        <f t="shared" si="162"/>
        <v>-22.399999999999636</v>
      </c>
      <c r="H1539" s="27">
        <f t="shared" si="161"/>
        <v>-34.930000000000291</v>
      </c>
      <c r="I1539" s="31">
        <f t="shared" ca="1" si="163"/>
        <v>0</v>
      </c>
      <c r="J1539" s="27">
        <f t="shared" ca="1" si="164"/>
        <v>0</v>
      </c>
      <c r="K1539" s="27">
        <f t="shared" ca="1" si="165"/>
        <v>0</v>
      </c>
      <c r="L1539" s="27">
        <f t="shared" ca="1" si="166"/>
        <v>4399.5700000000006</v>
      </c>
      <c r="M1539" s="30">
        <f ca="1">AVERAGE(E1539:OFFSET(E1539,-M$5+1,0))</f>
        <v>8449.7479999999996</v>
      </c>
      <c r="N1539" s="30">
        <f ca="1">AVERAGE(E1539:OFFSET(E1539,-N$5+1,0))</f>
        <v>8565.5005000000001</v>
      </c>
      <c r="O1539" s="30">
        <f t="shared" ca="1" si="167"/>
        <v>0</v>
      </c>
    </row>
    <row r="1540" spans="1:15">
      <c r="A1540" s="5">
        <v>40631</v>
      </c>
      <c r="B1540" s="4">
        <v>8538.44</v>
      </c>
      <c r="C1540" s="4">
        <v>8596.57</v>
      </c>
      <c r="D1540" s="4">
        <v>8522.57</v>
      </c>
      <c r="E1540" s="4">
        <v>8596.57</v>
      </c>
      <c r="F1540" s="4">
        <v>2214000</v>
      </c>
      <c r="G1540" s="27">
        <f t="shared" si="162"/>
        <v>-14.619999999998981</v>
      </c>
      <c r="H1540" s="27">
        <f t="shared" ref="H1540:H1603" si="168">E1540-B1540</f>
        <v>58.1299999999992</v>
      </c>
      <c r="I1540" s="31">
        <f t="shared" ca="1" si="163"/>
        <v>0</v>
      </c>
      <c r="J1540" s="27">
        <f t="shared" ca="1" si="164"/>
        <v>0</v>
      </c>
      <c r="K1540" s="27">
        <f t="shared" ca="1" si="165"/>
        <v>0</v>
      </c>
      <c r="L1540" s="27">
        <f t="shared" ca="1" si="166"/>
        <v>4399.5700000000006</v>
      </c>
      <c r="M1540" s="30">
        <f ca="1">AVERAGE(E1540:OFFSET(E1540,-M$5+1,0))</f>
        <v>8485.9269999999997</v>
      </c>
      <c r="N1540" s="30">
        <f ca="1">AVERAGE(E1540:OFFSET(E1540,-N$5+1,0))</f>
        <v>8558.9510000000009</v>
      </c>
      <c r="O1540" s="30">
        <f t="shared" ca="1" si="167"/>
        <v>0</v>
      </c>
    </row>
    <row r="1541" spans="1:15">
      <c r="A1541" s="5">
        <v>40632</v>
      </c>
      <c r="B1541" s="4">
        <v>8605.83</v>
      </c>
      <c r="C1541" s="4">
        <v>8671.59</v>
      </c>
      <c r="D1541" s="4">
        <v>8605.83</v>
      </c>
      <c r="E1541" s="4">
        <v>8646.31</v>
      </c>
      <c r="F1541" s="4">
        <v>2544000</v>
      </c>
      <c r="G1541" s="27">
        <f t="shared" ref="G1541:G1604" si="169">B1541-E1540</f>
        <v>9.2600000000002183</v>
      </c>
      <c r="H1541" s="27">
        <f t="shared" si="168"/>
        <v>40.479999999999563</v>
      </c>
      <c r="I1541" s="31">
        <f t="shared" ca="1" si="163"/>
        <v>0</v>
      </c>
      <c r="J1541" s="27">
        <f t="shared" ca="1" si="164"/>
        <v>0</v>
      </c>
      <c r="K1541" s="27">
        <f t="shared" ca="1" si="165"/>
        <v>0</v>
      </c>
      <c r="L1541" s="27">
        <f t="shared" ca="1" si="166"/>
        <v>4399.5700000000006</v>
      </c>
      <c r="M1541" s="30">
        <f ca="1">AVERAGE(E1541:OFFSET(E1541,-M$5+1,0))</f>
        <v>8518.1</v>
      </c>
      <c r="N1541" s="30">
        <f ca="1">AVERAGE(E1541:OFFSET(E1541,-N$5+1,0))</f>
        <v>8560.2715000000026</v>
      </c>
      <c r="O1541" s="30">
        <f t="shared" ca="1" si="167"/>
        <v>0</v>
      </c>
    </row>
    <row r="1542" spans="1:15">
      <c r="A1542" s="5">
        <v>40633</v>
      </c>
      <c r="B1542" s="4">
        <v>8683.69</v>
      </c>
      <c r="C1542" s="4">
        <v>8685.44</v>
      </c>
      <c r="D1542" s="4">
        <v>8608.0499999999993</v>
      </c>
      <c r="E1542" s="4">
        <v>8683.2999999999993</v>
      </c>
      <c r="F1542" s="4">
        <v>2411400</v>
      </c>
      <c r="G1542" s="27">
        <f t="shared" si="169"/>
        <v>37.380000000001019</v>
      </c>
      <c r="H1542" s="27">
        <f t="shared" si="168"/>
        <v>-0.39000000000123691</v>
      </c>
      <c r="I1542" s="31">
        <f t="shared" ca="1" si="163"/>
        <v>1</v>
      </c>
      <c r="J1542" s="27">
        <f t="shared" ca="1" si="164"/>
        <v>0</v>
      </c>
      <c r="K1542" s="27">
        <f t="shared" ca="1" si="165"/>
        <v>0</v>
      </c>
      <c r="L1542" s="27">
        <f t="shared" ca="1" si="166"/>
        <v>4399.5700000000006</v>
      </c>
      <c r="M1542" s="30">
        <f ca="1">AVERAGE(E1542:OFFSET(E1542,-M$5+1,0))</f>
        <v>8558.1610000000001</v>
      </c>
      <c r="N1542" s="30">
        <f ca="1">AVERAGE(E1542:OFFSET(E1542,-N$5+1,0))</f>
        <v>8557.518</v>
      </c>
      <c r="O1542" s="30">
        <f t="shared" ca="1" si="167"/>
        <v>1</v>
      </c>
    </row>
    <row r="1543" spans="1:15">
      <c r="A1543" s="5">
        <v>40634</v>
      </c>
      <c r="B1543" s="4">
        <v>8697.84</v>
      </c>
      <c r="C1543" s="4">
        <v>8705.1299999999992</v>
      </c>
      <c r="D1543" s="4">
        <v>8654.4</v>
      </c>
      <c r="E1543" s="4">
        <v>8705.1299999999992</v>
      </c>
      <c r="F1543" s="4">
        <v>1912600</v>
      </c>
      <c r="G1543" s="27">
        <f t="shared" si="169"/>
        <v>14.540000000000873</v>
      </c>
      <c r="H1543" s="27">
        <f t="shared" si="168"/>
        <v>7.2899999999990541</v>
      </c>
      <c r="I1543" s="31">
        <f t="shared" ca="1" si="163"/>
        <v>0</v>
      </c>
      <c r="J1543" s="27">
        <f t="shared" ca="1" si="164"/>
        <v>1</v>
      </c>
      <c r="K1543" s="27">
        <f t="shared" ca="1" si="165"/>
        <v>7.2899999999990541</v>
      </c>
      <c r="L1543" s="27">
        <f t="shared" ca="1" si="166"/>
        <v>4406.8599999999997</v>
      </c>
      <c r="M1543" s="30">
        <f ca="1">AVERAGE(E1543:OFFSET(E1543,-M$5+1,0))</f>
        <v>8589.1990000000005</v>
      </c>
      <c r="N1543" s="30">
        <f ca="1">AVERAGE(E1543:OFFSET(E1543,-N$5+1,0))</f>
        <v>8553.5545000000002</v>
      </c>
      <c r="O1543" s="30">
        <f t="shared" ca="1" si="167"/>
        <v>0</v>
      </c>
    </row>
    <row r="1544" spans="1:15">
      <c r="A1544" s="5">
        <v>40639</v>
      </c>
      <c r="B1544" s="4">
        <v>8772.1299999999992</v>
      </c>
      <c r="C1544" s="4">
        <v>8860.02</v>
      </c>
      <c r="D1544" s="4">
        <v>8767.2099999999991</v>
      </c>
      <c r="E1544" s="4">
        <v>8851.98</v>
      </c>
      <c r="F1544" s="4">
        <v>2992600</v>
      </c>
      <c r="G1544" s="27">
        <f t="shared" si="169"/>
        <v>67</v>
      </c>
      <c r="H1544" s="27">
        <f t="shared" si="168"/>
        <v>79.850000000000364</v>
      </c>
      <c r="I1544" s="31">
        <f t="shared" ca="1" si="163"/>
        <v>0</v>
      </c>
      <c r="J1544" s="27">
        <f t="shared" ca="1" si="164"/>
        <v>1</v>
      </c>
      <c r="K1544" s="27">
        <f t="shared" ca="1" si="165"/>
        <v>146.85000000000036</v>
      </c>
      <c r="L1544" s="27">
        <f t="shared" ca="1" si="166"/>
        <v>4553.71</v>
      </c>
      <c r="M1544" s="30">
        <f ca="1">AVERAGE(E1544:OFFSET(E1544,-M$5+1,0))</f>
        <v>8627.6260000000002</v>
      </c>
      <c r="N1544" s="30">
        <f ca="1">AVERAGE(E1544:OFFSET(E1544,-N$5+1,0))</f>
        <v>8560.4639999999999</v>
      </c>
      <c r="O1544" s="30">
        <f t="shared" ca="1" si="167"/>
        <v>0</v>
      </c>
    </row>
    <row r="1545" spans="1:15">
      <c r="A1545" s="5">
        <v>40640</v>
      </c>
      <c r="B1545" s="4">
        <v>8884.84</v>
      </c>
      <c r="C1545" s="4">
        <v>8901.7199999999993</v>
      </c>
      <c r="D1545" s="4">
        <v>8828.92</v>
      </c>
      <c r="E1545" s="4">
        <v>8901.7199999999993</v>
      </c>
      <c r="F1545" s="4">
        <v>2638400</v>
      </c>
      <c r="G1545" s="27">
        <f t="shared" si="169"/>
        <v>32.860000000000582</v>
      </c>
      <c r="H1545" s="27">
        <f t="shared" si="168"/>
        <v>16.8799999999992</v>
      </c>
      <c r="I1545" s="31">
        <f t="shared" ca="1" si="163"/>
        <v>0</v>
      </c>
      <c r="J1545" s="27">
        <f t="shared" ca="1" si="164"/>
        <v>1</v>
      </c>
      <c r="K1545" s="27">
        <f t="shared" ca="1" si="165"/>
        <v>49.739999999999782</v>
      </c>
      <c r="L1545" s="27">
        <f t="shared" ca="1" si="166"/>
        <v>4603.45</v>
      </c>
      <c r="M1545" s="30">
        <f ca="1">AVERAGE(E1545:OFFSET(E1545,-M$5+1,0))</f>
        <v>8666.9940000000006</v>
      </c>
      <c r="N1545" s="30">
        <f ca="1">AVERAGE(E1545:OFFSET(E1545,-N$5+1,0))</f>
        <v>8568.1625000000004</v>
      </c>
      <c r="O1545" s="30">
        <f t="shared" ca="1" si="167"/>
        <v>0</v>
      </c>
    </row>
    <row r="1546" spans="1:15">
      <c r="A1546" s="5">
        <v>40641</v>
      </c>
      <c r="B1546" s="4">
        <v>8904.44</v>
      </c>
      <c r="C1546" s="4">
        <v>8929.06</v>
      </c>
      <c r="D1546" s="4">
        <v>8862.49</v>
      </c>
      <c r="E1546" s="4">
        <v>8894.5400000000009</v>
      </c>
      <c r="F1546" s="4">
        <v>3122600</v>
      </c>
      <c r="G1546" s="27">
        <f t="shared" si="169"/>
        <v>2.7200000000011642</v>
      </c>
      <c r="H1546" s="27">
        <f t="shared" si="168"/>
        <v>-9.8999999999996362</v>
      </c>
      <c r="I1546" s="31">
        <f t="shared" ca="1" si="163"/>
        <v>0</v>
      </c>
      <c r="J1546" s="27">
        <f t="shared" ca="1" si="164"/>
        <v>1</v>
      </c>
      <c r="K1546" s="27">
        <f t="shared" ca="1" si="165"/>
        <v>-7.179999999998472</v>
      </c>
      <c r="L1546" s="27">
        <f t="shared" ca="1" si="166"/>
        <v>4596.2700000000013</v>
      </c>
      <c r="M1546" s="30">
        <f ca="1">AVERAGE(E1546:OFFSET(E1546,-M$5+1,0))</f>
        <v>8701.9399999999987</v>
      </c>
      <c r="N1546" s="30">
        <f ca="1">AVERAGE(E1546:OFFSET(E1546,-N$5+1,0))</f>
        <v>8575.3885000000009</v>
      </c>
      <c r="O1546" s="30">
        <f t="shared" ca="1" si="167"/>
        <v>0</v>
      </c>
    </row>
    <row r="1547" spans="1:15">
      <c r="A1547" s="5">
        <v>40644</v>
      </c>
      <c r="B1547" s="4">
        <v>8922.75</v>
      </c>
      <c r="C1547" s="4">
        <v>8922.75</v>
      </c>
      <c r="D1547" s="4">
        <v>8836.3799999999992</v>
      </c>
      <c r="E1547" s="4">
        <v>8880.27</v>
      </c>
      <c r="F1547" s="4">
        <v>2322000</v>
      </c>
      <c r="G1547" s="27">
        <f t="shared" si="169"/>
        <v>28.209999999999127</v>
      </c>
      <c r="H1547" s="27">
        <f t="shared" si="168"/>
        <v>-42.479999999999563</v>
      </c>
      <c r="I1547" s="31">
        <f t="shared" ca="1" si="163"/>
        <v>0</v>
      </c>
      <c r="J1547" s="27">
        <f t="shared" ca="1" si="164"/>
        <v>1</v>
      </c>
      <c r="K1547" s="27">
        <f t="shared" ca="1" si="165"/>
        <v>-14.270000000000437</v>
      </c>
      <c r="L1547" s="27">
        <f t="shared" ca="1" si="166"/>
        <v>4582.0000000000009</v>
      </c>
      <c r="M1547" s="30">
        <f ca="1">AVERAGE(E1547:OFFSET(E1547,-M$5+1,0))</f>
        <v>8732.3270000000011</v>
      </c>
      <c r="N1547" s="30">
        <f ca="1">AVERAGE(E1547:OFFSET(E1547,-N$5+1,0))</f>
        <v>8587.2570000000014</v>
      </c>
      <c r="O1547" s="30">
        <f t="shared" ca="1" si="167"/>
        <v>0</v>
      </c>
    </row>
    <row r="1548" spans="1:15">
      <c r="A1548" s="5">
        <v>40645</v>
      </c>
      <c r="B1548" s="4">
        <v>8839.2199999999993</v>
      </c>
      <c r="C1548" s="4">
        <v>8839.2199999999993</v>
      </c>
      <c r="D1548" s="4">
        <v>8708.86</v>
      </c>
      <c r="E1548" s="4">
        <v>8732.59</v>
      </c>
      <c r="F1548" s="4">
        <v>2297200</v>
      </c>
      <c r="G1548" s="27">
        <f t="shared" si="169"/>
        <v>-41.050000000001091</v>
      </c>
      <c r="H1548" s="27">
        <f t="shared" si="168"/>
        <v>-106.6299999999992</v>
      </c>
      <c r="I1548" s="31">
        <f t="shared" ca="1" si="163"/>
        <v>0</v>
      </c>
      <c r="J1548" s="27">
        <f t="shared" ca="1" si="164"/>
        <v>1</v>
      </c>
      <c r="K1548" s="27">
        <f t="shared" ca="1" si="165"/>
        <v>-147.68000000000029</v>
      </c>
      <c r="L1548" s="27">
        <f t="shared" ca="1" si="166"/>
        <v>4434.3200000000006</v>
      </c>
      <c r="M1548" s="30">
        <f ca="1">AVERAGE(E1548:OFFSET(E1548,-M$5+1,0))</f>
        <v>8744.5469999999987</v>
      </c>
      <c r="N1548" s="30">
        <f ca="1">AVERAGE(E1548:OFFSET(E1548,-N$5+1,0))</f>
        <v>8595.4955000000009</v>
      </c>
      <c r="O1548" s="30">
        <f t="shared" ca="1" si="167"/>
        <v>0</v>
      </c>
    </row>
    <row r="1549" spans="1:15">
      <c r="A1549" s="5">
        <v>40646</v>
      </c>
      <c r="B1549" s="4">
        <v>8727.9500000000007</v>
      </c>
      <c r="C1549" s="4">
        <v>8780.2000000000007</v>
      </c>
      <c r="D1549" s="4">
        <v>8700.08</v>
      </c>
      <c r="E1549" s="4">
        <v>8780.2000000000007</v>
      </c>
      <c r="F1549" s="4">
        <v>2134800</v>
      </c>
      <c r="G1549" s="27">
        <f t="shared" si="169"/>
        <v>-4.6399999999994179</v>
      </c>
      <c r="H1549" s="27">
        <f t="shared" si="168"/>
        <v>52.25</v>
      </c>
      <c r="I1549" s="31">
        <f t="shared" ca="1" si="163"/>
        <v>0</v>
      </c>
      <c r="J1549" s="27">
        <f t="shared" ca="1" si="164"/>
        <v>1</v>
      </c>
      <c r="K1549" s="27">
        <f t="shared" ca="1" si="165"/>
        <v>47.610000000000582</v>
      </c>
      <c r="L1549" s="27">
        <f t="shared" ca="1" si="166"/>
        <v>4481.9300000000012</v>
      </c>
      <c r="M1549" s="30">
        <f ca="1">AVERAGE(E1549:OFFSET(E1549,-M$5+1,0))</f>
        <v>8767.2609999999986</v>
      </c>
      <c r="N1549" s="30">
        <f ca="1">AVERAGE(E1549:OFFSET(E1549,-N$5+1,0))</f>
        <v>8608.5044999999991</v>
      </c>
      <c r="O1549" s="30">
        <f t="shared" ca="1" si="167"/>
        <v>0</v>
      </c>
    </row>
    <row r="1550" spans="1:15">
      <c r="A1550" s="5">
        <v>40647</v>
      </c>
      <c r="B1550" s="4">
        <v>8787.75</v>
      </c>
      <c r="C1550" s="4">
        <v>8835.39</v>
      </c>
      <c r="D1550" s="4">
        <v>8772.2999999999993</v>
      </c>
      <c r="E1550" s="4">
        <v>8802.73</v>
      </c>
      <c r="F1550" s="4">
        <v>2277200</v>
      </c>
      <c r="G1550" s="27">
        <f t="shared" si="169"/>
        <v>7.5499999999992724</v>
      </c>
      <c r="H1550" s="27">
        <f t="shared" si="168"/>
        <v>14.979999999999563</v>
      </c>
      <c r="I1550" s="31">
        <f t="shared" ca="1" si="163"/>
        <v>0</v>
      </c>
      <c r="J1550" s="27">
        <f t="shared" ca="1" si="164"/>
        <v>1</v>
      </c>
      <c r="K1550" s="27">
        <f t="shared" ca="1" si="165"/>
        <v>22.529999999998836</v>
      </c>
      <c r="L1550" s="27">
        <f t="shared" ca="1" si="166"/>
        <v>4504.46</v>
      </c>
      <c r="M1550" s="30">
        <f ca="1">AVERAGE(E1550:OFFSET(E1550,-M$5+1,0))</f>
        <v>8787.8769999999986</v>
      </c>
      <c r="N1550" s="30">
        <f ca="1">AVERAGE(E1550:OFFSET(E1550,-N$5+1,0))</f>
        <v>8636.902</v>
      </c>
      <c r="O1550" s="30">
        <f t="shared" ca="1" si="167"/>
        <v>0</v>
      </c>
    </row>
    <row r="1551" spans="1:15">
      <c r="A1551" s="5">
        <v>40648</v>
      </c>
      <c r="B1551" s="4">
        <v>8828.6299999999992</v>
      </c>
      <c r="C1551" s="4">
        <v>8834.07</v>
      </c>
      <c r="D1551" s="4">
        <v>8716.7000000000007</v>
      </c>
      <c r="E1551" s="4">
        <v>8718.1200000000008</v>
      </c>
      <c r="F1551" s="4">
        <v>2372400</v>
      </c>
      <c r="G1551" s="27">
        <f t="shared" si="169"/>
        <v>25.899999999999636</v>
      </c>
      <c r="H1551" s="27">
        <f t="shared" si="168"/>
        <v>-110.5099999999984</v>
      </c>
      <c r="I1551" s="31">
        <f t="shared" ca="1" si="163"/>
        <v>0</v>
      </c>
      <c r="J1551" s="27">
        <f t="shared" ca="1" si="164"/>
        <v>1</v>
      </c>
      <c r="K1551" s="27">
        <f t="shared" ca="1" si="165"/>
        <v>-84.609999999998763</v>
      </c>
      <c r="L1551" s="27">
        <f t="shared" ca="1" si="166"/>
        <v>4419.8500000000013</v>
      </c>
      <c r="M1551" s="30">
        <f ca="1">AVERAGE(E1551:OFFSET(E1551,-M$5+1,0))</f>
        <v>8795.0579999999991</v>
      </c>
      <c r="N1551" s="30">
        <f ca="1">AVERAGE(E1551:OFFSET(E1551,-N$5+1,0))</f>
        <v>8656.5790000000015</v>
      </c>
      <c r="O1551" s="30">
        <f t="shared" ca="1" si="167"/>
        <v>0</v>
      </c>
    </row>
    <row r="1552" spans="1:15">
      <c r="A1552" s="5">
        <v>40651</v>
      </c>
      <c r="B1552" s="4">
        <v>8752.56</v>
      </c>
      <c r="C1552" s="4">
        <v>8764.65</v>
      </c>
      <c r="D1552" s="4">
        <v>8703.11</v>
      </c>
      <c r="E1552" s="4">
        <v>8714.48</v>
      </c>
      <c r="F1552" s="4">
        <v>2042400</v>
      </c>
      <c r="G1552" s="27">
        <f t="shared" si="169"/>
        <v>34.43999999999869</v>
      </c>
      <c r="H1552" s="27">
        <f t="shared" si="168"/>
        <v>-38.079999999999927</v>
      </c>
      <c r="I1552" s="31">
        <f t="shared" ca="1" si="163"/>
        <v>0</v>
      </c>
      <c r="J1552" s="27">
        <f t="shared" ca="1" si="164"/>
        <v>1</v>
      </c>
      <c r="K1552" s="27">
        <f t="shared" ca="1" si="165"/>
        <v>-3.6400000000012369</v>
      </c>
      <c r="L1552" s="27">
        <f t="shared" ca="1" si="166"/>
        <v>4416.21</v>
      </c>
      <c r="M1552" s="30">
        <f ca="1">AVERAGE(E1552:OFFSET(E1552,-M$5+1,0))</f>
        <v>8798.1759999999977</v>
      </c>
      <c r="N1552" s="30">
        <f ca="1">AVERAGE(E1552:OFFSET(E1552,-N$5+1,0))</f>
        <v>8678.1685000000034</v>
      </c>
      <c r="O1552" s="30">
        <f t="shared" ca="1" si="167"/>
        <v>0</v>
      </c>
    </row>
    <row r="1553" spans="1:15">
      <c r="A1553" s="5">
        <v>40652</v>
      </c>
      <c r="B1553" s="4">
        <v>8643.4</v>
      </c>
      <c r="C1553" s="4">
        <v>8658.9699999999993</v>
      </c>
      <c r="D1553" s="4">
        <v>8592.23</v>
      </c>
      <c r="E1553" s="4">
        <v>8638.5499999999993</v>
      </c>
      <c r="F1553" s="4">
        <v>2233000</v>
      </c>
      <c r="G1553" s="27">
        <f t="shared" si="169"/>
        <v>-71.079999999999927</v>
      </c>
      <c r="H1553" s="27">
        <f t="shared" si="168"/>
        <v>-4.8500000000003638</v>
      </c>
      <c r="I1553" s="31">
        <f t="shared" ca="1" si="163"/>
        <v>0</v>
      </c>
      <c r="J1553" s="27">
        <f t="shared" ca="1" si="164"/>
        <v>1</v>
      </c>
      <c r="K1553" s="27">
        <f t="shared" ca="1" si="165"/>
        <v>-75.930000000000291</v>
      </c>
      <c r="L1553" s="27">
        <f t="shared" ca="1" si="166"/>
        <v>4340.28</v>
      </c>
      <c r="M1553" s="30">
        <f ca="1">AVERAGE(E1553:OFFSET(E1553,-M$5+1,0))</f>
        <v>8791.5179999999982</v>
      </c>
      <c r="N1553" s="30">
        <f ca="1">AVERAGE(E1553:OFFSET(E1553,-N$5+1,0))</f>
        <v>8690.3585000000003</v>
      </c>
      <c r="O1553" s="30">
        <f t="shared" ca="1" si="167"/>
        <v>0</v>
      </c>
    </row>
    <row r="1554" spans="1:15">
      <c r="A1554" s="5">
        <v>40653</v>
      </c>
      <c r="B1554" s="4">
        <v>8704.48</v>
      </c>
      <c r="C1554" s="4">
        <v>8813.2800000000007</v>
      </c>
      <c r="D1554" s="4">
        <v>8698.9699999999993</v>
      </c>
      <c r="E1554" s="4">
        <v>8813.2800000000007</v>
      </c>
      <c r="F1554" s="4">
        <v>2643200</v>
      </c>
      <c r="G1554" s="27">
        <f t="shared" si="169"/>
        <v>65.930000000000291</v>
      </c>
      <c r="H1554" s="27">
        <f t="shared" si="168"/>
        <v>108.80000000000109</v>
      </c>
      <c r="I1554" s="31">
        <f t="shared" ca="1" si="163"/>
        <v>0</v>
      </c>
      <c r="J1554" s="27">
        <f t="shared" ca="1" si="164"/>
        <v>1</v>
      </c>
      <c r="K1554" s="27">
        <f t="shared" ca="1" si="165"/>
        <v>174.73000000000138</v>
      </c>
      <c r="L1554" s="27">
        <f t="shared" ca="1" si="166"/>
        <v>4515.0100000000011</v>
      </c>
      <c r="M1554" s="30">
        <f ca="1">AVERAGE(E1554:OFFSET(E1554,-M$5+1,0))</f>
        <v>8787.648000000001</v>
      </c>
      <c r="N1554" s="30">
        <f ca="1">AVERAGE(E1554:OFFSET(E1554,-N$5+1,0))</f>
        <v>8707.6369999999988</v>
      </c>
      <c r="O1554" s="30">
        <f t="shared" ca="1" si="167"/>
        <v>0</v>
      </c>
    </row>
    <row r="1555" spans="1:15">
      <c r="A1555" s="5">
        <v>40654</v>
      </c>
      <c r="B1555" s="4">
        <v>8893.07</v>
      </c>
      <c r="C1555" s="4">
        <v>8992.08</v>
      </c>
      <c r="D1555" s="4">
        <v>8892.06</v>
      </c>
      <c r="E1555" s="4">
        <v>8957.65</v>
      </c>
      <c r="F1555" s="4">
        <v>3689400</v>
      </c>
      <c r="G1555" s="27">
        <f t="shared" si="169"/>
        <v>79.789999999999054</v>
      </c>
      <c r="H1555" s="27">
        <f t="shared" si="168"/>
        <v>64.579999999999927</v>
      </c>
      <c r="I1555" s="31">
        <f t="shared" ca="1" si="163"/>
        <v>0</v>
      </c>
      <c r="J1555" s="27">
        <f t="shared" ca="1" si="164"/>
        <v>1</v>
      </c>
      <c r="K1555" s="27">
        <f t="shared" ca="1" si="165"/>
        <v>144.36999999999898</v>
      </c>
      <c r="L1555" s="27">
        <f t="shared" ca="1" si="166"/>
        <v>4659.38</v>
      </c>
      <c r="M1555" s="30">
        <f ca="1">AVERAGE(E1555:OFFSET(E1555,-M$5+1,0))</f>
        <v>8793.241</v>
      </c>
      <c r="N1555" s="30">
        <f ca="1">AVERAGE(E1555:OFFSET(E1555,-N$5+1,0))</f>
        <v>8730.1175000000003</v>
      </c>
      <c r="O1555" s="30">
        <f t="shared" ca="1" si="167"/>
        <v>0</v>
      </c>
    </row>
    <row r="1556" spans="1:15">
      <c r="A1556" s="5">
        <v>40655</v>
      </c>
      <c r="B1556" s="4">
        <v>8980.43</v>
      </c>
      <c r="C1556" s="4">
        <v>8992.67</v>
      </c>
      <c r="D1556" s="4">
        <v>8956.07</v>
      </c>
      <c r="E1556" s="4">
        <v>8969.43</v>
      </c>
      <c r="F1556" s="4">
        <v>2776600</v>
      </c>
      <c r="G1556" s="27">
        <f t="shared" si="169"/>
        <v>22.780000000000655</v>
      </c>
      <c r="H1556" s="27">
        <f t="shared" si="168"/>
        <v>-11</v>
      </c>
      <c r="I1556" s="31">
        <f t="shared" ca="1" si="163"/>
        <v>0</v>
      </c>
      <c r="J1556" s="27">
        <f t="shared" ca="1" si="164"/>
        <v>1</v>
      </c>
      <c r="K1556" s="27">
        <f t="shared" ca="1" si="165"/>
        <v>11.780000000000655</v>
      </c>
      <c r="L1556" s="27">
        <f t="shared" ca="1" si="166"/>
        <v>4671.1600000000008</v>
      </c>
      <c r="M1556" s="30">
        <f ca="1">AVERAGE(E1556:OFFSET(E1556,-M$5+1,0))</f>
        <v>8800.73</v>
      </c>
      <c r="N1556" s="30">
        <f ca="1">AVERAGE(E1556:OFFSET(E1556,-N$5+1,0))</f>
        <v>8751.3349999999973</v>
      </c>
      <c r="O1556" s="30">
        <f t="shared" ca="1" si="167"/>
        <v>0</v>
      </c>
    </row>
    <row r="1557" spans="1:15">
      <c r="A1557" s="5">
        <v>40658</v>
      </c>
      <c r="B1557" s="4">
        <v>9015.91</v>
      </c>
      <c r="C1557" s="4">
        <v>9037.09</v>
      </c>
      <c r="D1557" s="4">
        <v>8950.75</v>
      </c>
      <c r="E1557" s="4">
        <v>8950.75</v>
      </c>
      <c r="F1557" s="4">
        <v>2696800</v>
      </c>
      <c r="G1557" s="27">
        <f t="shared" si="169"/>
        <v>46.479999999999563</v>
      </c>
      <c r="H1557" s="27">
        <f t="shared" si="168"/>
        <v>-65.159999999999854</v>
      </c>
      <c r="I1557" s="31">
        <f t="shared" ca="1" si="163"/>
        <v>0</v>
      </c>
      <c r="J1557" s="27">
        <f t="shared" ca="1" si="164"/>
        <v>1</v>
      </c>
      <c r="K1557" s="27">
        <f t="shared" ca="1" si="165"/>
        <v>-18.680000000000291</v>
      </c>
      <c r="L1557" s="27">
        <f t="shared" ca="1" si="166"/>
        <v>4652.4800000000005</v>
      </c>
      <c r="M1557" s="30">
        <f ca="1">AVERAGE(E1557:OFFSET(E1557,-M$5+1,0))</f>
        <v>8807.7780000000002</v>
      </c>
      <c r="N1557" s="30">
        <f ca="1">AVERAGE(E1557:OFFSET(E1557,-N$5+1,0))</f>
        <v>8770.052499999998</v>
      </c>
      <c r="O1557" s="30">
        <f t="shared" ca="1" si="167"/>
        <v>0</v>
      </c>
    </row>
    <row r="1558" spans="1:15">
      <c r="A1558" s="5">
        <v>40659</v>
      </c>
      <c r="B1558" s="4">
        <v>8894.01</v>
      </c>
      <c r="C1558" s="4">
        <v>8966.86</v>
      </c>
      <c r="D1558" s="4">
        <v>8866.74</v>
      </c>
      <c r="E1558" s="4">
        <v>8948.14</v>
      </c>
      <c r="F1558" s="4">
        <v>2392200</v>
      </c>
      <c r="G1558" s="27">
        <f t="shared" si="169"/>
        <v>-56.739999999999782</v>
      </c>
      <c r="H1558" s="27">
        <f t="shared" si="168"/>
        <v>54.1299999999992</v>
      </c>
      <c r="I1558" s="31">
        <f t="shared" ca="1" si="163"/>
        <v>0</v>
      </c>
      <c r="J1558" s="27">
        <f t="shared" ca="1" si="164"/>
        <v>1</v>
      </c>
      <c r="K1558" s="27">
        <f t="shared" ca="1" si="165"/>
        <v>-2.6100000000005821</v>
      </c>
      <c r="L1558" s="27">
        <f t="shared" ca="1" si="166"/>
        <v>4649.87</v>
      </c>
      <c r="M1558" s="30">
        <f ca="1">AVERAGE(E1558:OFFSET(E1558,-M$5+1,0))</f>
        <v>8829.3330000000005</v>
      </c>
      <c r="N1558" s="30">
        <f ca="1">AVERAGE(E1558:OFFSET(E1558,-N$5+1,0))</f>
        <v>8786.9399999999969</v>
      </c>
      <c r="O1558" s="30">
        <f t="shared" ca="1" si="167"/>
        <v>0</v>
      </c>
    </row>
    <row r="1559" spans="1:15">
      <c r="A1559" s="5">
        <v>40660</v>
      </c>
      <c r="B1559" s="4">
        <v>9012.2800000000007</v>
      </c>
      <c r="C1559" s="4">
        <v>9060.5</v>
      </c>
      <c r="D1559" s="4">
        <v>9012.2800000000007</v>
      </c>
      <c r="E1559" s="4">
        <v>9049.25</v>
      </c>
      <c r="F1559" s="4">
        <v>3110000</v>
      </c>
      <c r="G1559" s="27">
        <f t="shared" si="169"/>
        <v>64.140000000001237</v>
      </c>
      <c r="H1559" s="27">
        <f t="shared" si="168"/>
        <v>36.969999999999345</v>
      </c>
      <c r="I1559" s="31">
        <f t="shared" ca="1" si="163"/>
        <v>0</v>
      </c>
      <c r="J1559" s="27">
        <f t="shared" ca="1" si="164"/>
        <v>1</v>
      </c>
      <c r="K1559" s="27">
        <f t="shared" ca="1" si="165"/>
        <v>101.11000000000058</v>
      </c>
      <c r="L1559" s="27">
        <f t="shared" ca="1" si="166"/>
        <v>4750.9800000000005</v>
      </c>
      <c r="M1559" s="30">
        <f ca="1">AVERAGE(E1559:OFFSET(E1559,-M$5+1,0))</f>
        <v>8856.2379999999994</v>
      </c>
      <c r="N1559" s="30">
        <f ca="1">AVERAGE(E1559:OFFSET(E1559,-N$5+1,0))</f>
        <v>8811.7494999999999</v>
      </c>
      <c r="O1559" s="30">
        <f t="shared" ca="1" si="167"/>
        <v>0</v>
      </c>
    </row>
    <row r="1560" spans="1:15">
      <c r="A1560" s="5">
        <v>40661</v>
      </c>
      <c r="B1560" s="4">
        <v>9088.9699999999993</v>
      </c>
      <c r="C1560" s="4">
        <v>9099.75</v>
      </c>
      <c r="D1560" s="4">
        <v>9021.36</v>
      </c>
      <c r="E1560" s="4">
        <v>9040.77</v>
      </c>
      <c r="F1560" s="4">
        <v>3087000</v>
      </c>
      <c r="G1560" s="27">
        <f t="shared" si="169"/>
        <v>39.719999999999345</v>
      </c>
      <c r="H1560" s="27">
        <f t="shared" si="168"/>
        <v>-48.199999999998909</v>
      </c>
      <c r="I1560" s="31">
        <f t="shared" ca="1" si="163"/>
        <v>0</v>
      </c>
      <c r="J1560" s="27">
        <f t="shared" ca="1" si="164"/>
        <v>1</v>
      </c>
      <c r="K1560" s="27">
        <f t="shared" ca="1" si="165"/>
        <v>-8.4799999999995634</v>
      </c>
      <c r="L1560" s="27">
        <f t="shared" ca="1" si="166"/>
        <v>4742.5000000000009</v>
      </c>
      <c r="M1560" s="30">
        <f ca="1">AVERAGE(E1560:OFFSET(E1560,-M$5+1,0))</f>
        <v>8880.0419999999995</v>
      </c>
      <c r="N1560" s="30">
        <f ca="1">AVERAGE(E1560:OFFSET(E1560,-N$5+1,0))</f>
        <v>8833.959499999999</v>
      </c>
      <c r="O1560" s="30">
        <f t="shared" ca="1" si="167"/>
        <v>0</v>
      </c>
    </row>
    <row r="1561" spans="1:15">
      <c r="A1561" s="5">
        <v>40662</v>
      </c>
      <c r="B1561" s="4">
        <v>9050.49</v>
      </c>
      <c r="C1561" s="4">
        <v>9058.7800000000007</v>
      </c>
      <c r="D1561" s="4">
        <v>8943.99</v>
      </c>
      <c r="E1561" s="4">
        <v>9007.8700000000008</v>
      </c>
      <c r="F1561" s="4">
        <v>3385400</v>
      </c>
      <c r="G1561" s="27">
        <f t="shared" si="169"/>
        <v>9.7199999999993452</v>
      </c>
      <c r="H1561" s="27">
        <f t="shared" si="168"/>
        <v>-42.619999999998981</v>
      </c>
      <c r="I1561" s="31">
        <f t="shared" ca="1" si="163"/>
        <v>0</v>
      </c>
      <c r="J1561" s="27">
        <f t="shared" ca="1" si="164"/>
        <v>1</v>
      </c>
      <c r="K1561" s="27">
        <f t="shared" ca="1" si="165"/>
        <v>-32.899999999999636</v>
      </c>
      <c r="L1561" s="27">
        <f t="shared" ca="1" si="166"/>
        <v>4709.6000000000013</v>
      </c>
      <c r="M1561" s="30">
        <f ca="1">AVERAGE(E1561:OFFSET(E1561,-M$5+1,0))</f>
        <v>8909.0169999999998</v>
      </c>
      <c r="N1561" s="30">
        <f ca="1">AVERAGE(E1561:OFFSET(E1561,-N$5+1,0))</f>
        <v>8852.0374999999985</v>
      </c>
      <c r="O1561" s="30">
        <f t="shared" ca="1" si="167"/>
        <v>0</v>
      </c>
    </row>
    <row r="1562" spans="1:15">
      <c r="A1562" s="5">
        <v>40666</v>
      </c>
      <c r="B1562" s="4">
        <v>9014.33</v>
      </c>
      <c r="C1562" s="4">
        <v>9018.7000000000007</v>
      </c>
      <c r="D1562" s="4">
        <v>8895.25</v>
      </c>
      <c r="E1562" s="4">
        <v>8946.08</v>
      </c>
      <c r="F1562" s="4">
        <v>2675400</v>
      </c>
      <c r="G1562" s="27">
        <f t="shared" si="169"/>
        <v>6.4599999999991269</v>
      </c>
      <c r="H1562" s="27">
        <f t="shared" si="168"/>
        <v>-68.25</v>
      </c>
      <c r="I1562" s="31">
        <f t="shared" ca="1" si="163"/>
        <v>0</v>
      </c>
      <c r="J1562" s="27">
        <f t="shared" ca="1" si="164"/>
        <v>1</v>
      </c>
      <c r="K1562" s="27">
        <f t="shared" ca="1" si="165"/>
        <v>-61.790000000000873</v>
      </c>
      <c r="L1562" s="27">
        <f t="shared" ca="1" si="166"/>
        <v>4647.8100000000004</v>
      </c>
      <c r="M1562" s="30">
        <f ca="1">AVERAGE(E1562:OFFSET(E1562,-M$5+1,0))</f>
        <v>8932.1769999999997</v>
      </c>
      <c r="N1562" s="30">
        <f ca="1">AVERAGE(E1562:OFFSET(E1562,-N$5+1,0))</f>
        <v>8865.1764999999978</v>
      </c>
      <c r="O1562" s="30">
        <f t="shared" ca="1" si="167"/>
        <v>0</v>
      </c>
    </row>
    <row r="1563" spans="1:15">
      <c r="A1563" s="5">
        <v>40667</v>
      </c>
      <c r="B1563" s="4">
        <v>8937.2999999999993</v>
      </c>
      <c r="C1563" s="4">
        <v>8947.35</v>
      </c>
      <c r="D1563" s="4">
        <v>8864.5499999999993</v>
      </c>
      <c r="E1563" s="4">
        <v>8947.35</v>
      </c>
      <c r="F1563" s="4">
        <v>2336800</v>
      </c>
      <c r="G1563" s="27">
        <f t="shared" si="169"/>
        <v>-8.7800000000006548</v>
      </c>
      <c r="H1563" s="27">
        <f t="shared" si="168"/>
        <v>10.050000000001091</v>
      </c>
      <c r="I1563" s="31">
        <f t="shared" ca="1" si="163"/>
        <v>0</v>
      </c>
      <c r="J1563" s="27">
        <f t="shared" ca="1" si="164"/>
        <v>1</v>
      </c>
      <c r="K1563" s="27">
        <f t="shared" ca="1" si="165"/>
        <v>1.2700000000004366</v>
      </c>
      <c r="L1563" s="27">
        <f t="shared" ca="1" si="166"/>
        <v>4649.0800000000008</v>
      </c>
      <c r="M1563" s="30">
        <f ca="1">AVERAGE(E1563:OFFSET(E1563,-M$5+1,0))</f>
        <v>8963.0570000000007</v>
      </c>
      <c r="N1563" s="30">
        <f ca="1">AVERAGE(E1563:OFFSET(E1563,-N$5+1,0))</f>
        <v>8877.2874999999985</v>
      </c>
      <c r="O1563" s="30">
        <f t="shared" ca="1" si="167"/>
        <v>0</v>
      </c>
    </row>
    <row r="1564" spans="1:15">
      <c r="A1564" s="5">
        <v>40668</v>
      </c>
      <c r="B1564" s="4">
        <v>8930.24</v>
      </c>
      <c r="C1564" s="4">
        <v>9029.58</v>
      </c>
      <c r="D1564" s="4">
        <v>8907.9699999999993</v>
      </c>
      <c r="E1564" s="4">
        <v>9018.61</v>
      </c>
      <c r="F1564" s="4">
        <v>2702600</v>
      </c>
      <c r="G1564" s="27">
        <f t="shared" si="169"/>
        <v>-17.110000000000582</v>
      </c>
      <c r="H1564" s="27">
        <f t="shared" si="168"/>
        <v>88.3700000000008</v>
      </c>
      <c r="I1564" s="31">
        <f t="shared" ca="1" si="163"/>
        <v>0</v>
      </c>
      <c r="J1564" s="27">
        <f t="shared" ca="1" si="164"/>
        <v>1</v>
      </c>
      <c r="K1564" s="27">
        <f t="shared" ca="1" si="165"/>
        <v>71.260000000000218</v>
      </c>
      <c r="L1564" s="27">
        <f t="shared" ca="1" si="166"/>
        <v>4720.3400000000011</v>
      </c>
      <c r="M1564" s="30">
        <f ca="1">AVERAGE(E1564:OFFSET(E1564,-M$5+1,0))</f>
        <v>8983.59</v>
      </c>
      <c r="N1564" s="30">
        <f ca="1">AVERAGE(E1564:OFFSET(E1564,-N$5+1,0))</f>
        <v>8885.6190000000006</v>
      </c>
      <c r="O1564" s="30">
        <f t="shared" ca="1" si="167"/>
        <v>0</v>
      </c>
    </row>
    <row r="1565" spans="1:15">
      <c r="A1565" s="5">
        <v>40669</v>
      </c>
      <c r="B1565" s="4">
        <v>8997.73</v>
      </c>
      <c r="C1565" s="4">
        <v>9018.4</v>
      </c>
      <c r="D1565" s="4">
        <v>8954.81</v>
      </c>
      <c r="E1565" s="4">
        <v>8977.23</v>
      </c>
      <c r="F1565" s="4">
        <v>2796600</v>
      </c>
      <c r="G1565" s="27">
        <f t="shared" si="169"/>
        <v>-20.880000000001019</v>
      </c>
      <c r="H1565" s="27">
        <f t="shared" si="168"/>
        <v>-20.5</v>
      </c>
      <c r="I1565" s="31">
        <f t="shared" ca="1" si="163"/>
        <v>0</v>
      </c>
      <c r="J1565" s="27">
        <f t="shared" ca="1" si="164"/>
        <v>1</v>
      </c>
      <c r="K1565" s="27">
        <f t="shared" ca="1" si="165"/>
        <v>-41.380000000001019</v>
      </c>
      <c r="L1565" s="27">
        <f t="shared" ca="1" si="166"/>
        <v>4678.96</v>
      </c>
      <c r="M1565" s="30">
        <f ca="1">AVERAGE(E1565:OFFSET(E1565,-M$5+1,0))</f>
        <v>8985.5479999999989</v>
      </c>
      <c r="N1565" s="30">
        <f ca="1">AVERAGE(E1565:OFFSET(E1565,-N$5+1,0))</f>
        <v>8889.3944999999985</v>
      </c>
      <c r="O1565" s="30">
        <f t="shared" ca="1" si="167"/>
        <v>0</v>
      </c>
    </row>
    <row r="1566" spans="1:15">
      <c r="A1566" s="5">
        <v>40672</v>
      </c>
      <c r="B1566" s="4">
        <v>9001.7999999999993</v>
      </c>
      <c r="C1566" s="4">
        <v>9081.26</v>
      </c>
      <c r="D1566" s="4">
        <v>8984.43</v>
      </c>
      <c r="E1566" s="4">
        <v>9035.48</v>
      </c>
      <c r="F1566" s="4">
        <v>2852600</v>
      </c>
      <c r="G1566" s="27">
        <f t="shared" si="169"/>
        <v>24.569999999999709</v>
      </c>
      <c r="H1566" s="27">
        <f t="shared" si="168"/>
        <v>33.680000000000291</v>
      </c>
      <c r="I1566" s="31">
        <f t="shared" ca="1" si="163"/>
        <v>0</v>
      </c>
      <c r="J1566" s="27">
        <f t="shared" ca="1" si="164"/>
        <v>1</v>
      </c>
      <c r="K1566" s="27">
        <f t="shared" ca="1" si="165"/>
        <v>58.25</v>
      </c>
      <c r="L1566" s="27">
        <f t="shared" ca="1" si="166"/>
        <v>4737.21</v>
      </c>
      <c r="M1566" s="30">
        <f ca="1">AVERAGE(E1566:OFFSET(E1566,-M$5+1,0))</f>
        <v>8992.1530000000002</v>
      </c>
      <c r="N1566" s="30">
        <f ca="1">AVERAGE(E1566:OFFSET(E1566,-N$5+1,0))</f>
        <v>8896.4415000000008</v>
      </c>
      <c r="O1566" s="30">
        <f t="shared" ca="1" si="167"/>
        <v>0</v>
      </c>
    </row>
    <row r="1567" spans="1:15">
      <c r="A1567" s="5">
        <v>40673</v>
      </c>
      <c r="B1567" s="4">
        <v>9048.25</v>
      </c>
      <c r="C1567" s="4">
        <v>9055.91</v>
      </c>
      <c r="D1567" s="4">
        <v>9007.93</v>
      </c>
      <c r="E1567" s="4">
        <v>9023.2800000000007</v>
      </c>
      <c r="F1567" s="4">
        <v>2172800</v>
      </c>
      <c r="G1567" s="27">
        <f t="shared" si="169"/>
        <v>12.770000000000437</v>
      </c>
      <c r="H1567" s="27">
        <f t="shared" si="168"/>
        <v>-24.969999999999345</v>
      </c>
      <c r="I1567" s="31">
        <f t="shared" ca="1" si="163"/>
        <v>0</v>
      </c>
      <c r="J1567" s="27">
        <f t="shared" ca="1" si="164"/>
        <v>1</v>
      </c>
      <c r="K1567" s="27">
        <f t="shared" ca="1" si="165"/>
        <v>-12.199999999998909</v>
      </c>
      <c r="L1567" s="27">
        <f t="shared" ca="1" si="166"/>
        <v>4725.0100000000011</v>
      </c>
      <c r="M1567" s="30">
        <f ca="1">AVERAGE(E1567:OFFSET(E1567,-M$5+1,0))</f>
        <v>8999.405999999999</v>
      </c>
      <c r="N1567" s="30">
        <f ca="1">AVERAGE(E1567:OFFSET(E1567,-N$5+1,0))</f>
        <v>8903.5920000000006</v>
      </c>
      <c r="O1567" s="30">
        <f t="shared" ca="1" si="167"/>
        <v>0</v>
      </c>
    </row>
    <row r="1568" spans="1:15">
      <c r="A1568" s="5">
        <v>40674</v>
      </c>
      <c r="B1568" s="4">
        <v>9073.8799999999992</v>
      </c>
      <c r="C1568" s="4">
        <v>9082.01</v>
      </c>
      <c r="D1568" s="4">
        <v>9014.36</v>
      </c>
      <c r="E1568" s="4">
        <v>9020.4</v>
      </c>
      <c r="F1568" s="4">
        <v>2358800</v>
      </c>
      <c r="G1568" s="27">
        <f t="shared" si="169"/>
        <v>50.599999999998545</v>
      </c>
      <c r="H1568" s="27">
        <f t="shared" si="168"/>
        <v>-53.479999999999563</v>
      </c>
      <c r="I1568" s="31">
        <f t="shared" ca="1" si="163"/>
        <v>0</v>
      </c>
      <c r="J1568" s="27">
        <f t="shared" ca="1" si="164"/>
        <v>1</v>
      </c>
      <c r="K1568" s="27">
        <f t="shared" ca="1" si="165"/>
        <v>-2.8800000000010186</v>
      </c>
      <c r="L1568" s="27">
        <f t="shared" ca="1" si="166"/>
        <v>4722.13</v>
      </c>
      <c r="M1568" s="30">
        <f ca="1">AVERAGE(E1568:OFFSET(E1568,-M$5+1,0))</f>
        <v>9006.6319999999996</v>
      </c>
      <c r="N1568" s="30">
        <f ca="1">AVERAGE(E1568:OFFSET(E1568,-N$5+1,0))</f>
        <v>8917.9825000000019</v>
      </c>
      <c r="O1568" s="30">
        <f t="shared" ca="1" si="167"/>
        <v>0</v>
      </c>
    </row>
    <row r="1569" spans="1:15">
      <c r="A1569" s="5">
        <v>40675</v>
      </c>
      <c r="B1569" s="4">
        <v>8977.77</v>
      </c>
      <c r="C1569" s="4">
        <v>9052.98</v>
      </c>
      <c r="D1569" s="4">
        <v>8963.24</v>
      </c>
      <c r="E1569" s="4">
        <v>9033.68</v>
      </c>
      <c r="F1569" s="4">
        <v>2339800</v>
      </c>
      <c r="G1569" s="27">
        <f t="shared" si="169"/>
        <v>-42.6299999999992</v>
      </c>
      <c r="H1569" s="27">
        <f t="shared" si="168"/>
        <v>55.909999999999854</v>
      </c>
      <c r="I1569" s="31">
        <f t="shared" ca="1" si="163"/>
        <v>0</v>
      </c>
      <c r="J1569" s="27">
        <f t="shared" ca="1" si="164"/>
        <v>1</v>
      </c>
      <c r="K1569" s="27">
        <f t="shared" ca="1" si="165"/>
        <v>13.280000000000655</v>
      </c>
      <c r="L1569" s="27">
        <f t="shared" ca="1" si="166"/>
        <v>4735.4100000000008</v>
      </c>
      <c r="M1569" s="30">
        <f ca="1">AVERAGE(E1569:OFFSET(E1569,-M$5+1,0))</f>
        <v>9005.0750000000007</v>
      </c>
      <c r="N1569" s="30">
        <f ca="1">AVERAGE(E1569:OFFSET(E1569,-N$5+1,0))</f>
        <v>8930.656500000001</v>
      </c>
      <c r="O1569" s="30">
        <f t="shared" ca="1" si="167"/>
        <v>0</v>
      </c>
    </row>
    <row r="1570" spans="1:15">
      <c r="A1570" s="5">
        <v>40676</v>
      </c>
      <c r="B1570" s="4">
        <v>9039.5499999999993</v>
      </c>
      <c r="C1570" s="4">
        <v>9059.4599999999991</v>
      </c>
      <c r="D1570" s="4">
        <v>8986.18</v>
      </c>
      <c r="E1570" s="4">
        <v>9006.61</v>
      </c>
      <c r="F1570" s="4">
        <v>2471800</v>
      </c>
      <c r="G1570" s="27">
        <f t="shared" si="169"/>
        <v>5.8699999999989814</v>
      </c>
      <c r="H1570" s="27">
        <f t="shared" si="168"/>
        <v>-32.93999999999869</v>
      </c>
      <c r="I1570" s="31">
        <f t="shared" ca="1" si="163"/>
        <v>0</v>
      </c>
      <c r="J1570" s="27">
        <f t="shared" ca="1" si="164"/>
        <v>1</v>
      </c>
      <c r="K1570" s="27">
        <f t="shared" ca="1" si="165"/>
        <v>-27.069999999999709</v>
      </c>
      <c r="L1570" s="27">
        <f t="shared" ca="1" si="166"/>
        <v>4708.3400000000011</v>
      </c>
      <c r="M1570" s="30">
        <f ca="1">AVERAGE(E1570:OFFSET(E1570,-M$5+1,0))</f>
        <v>9001.6589999999978</v>
      </c>
      <c r="N1570" s="30">
        <f ca="1">AVERAGE(E1570:OFFSET(E1570,-N$5+1,0))</f>
        <v>8940.8505000000005</v>
      </c>
      <c r="O1570" s="30">
        <f t="shared" ca="1" si="167"/>
        <v>0</v>
      </c>
    </row>
    <row r="1571" spans="1:15">
      <c r="A1571" s="5">
        <v>40679</v>
      </c>
      <c r="B1571" s="4">
        <v>8996.7000000000007</v>
      </c>
      <c r="C1571" s="4">
        <v>8996.7000000000007</v>
      </c>
      <c r="D1571" s="4">
        <v>8911.7099999999991</v>
      </c>
      <c r="E1571" s="4">
        <v>8911.7099999999991</v>
      </c>
      <c r="F1571" s="4">
        <v>1993800</v>
      </c>
      <c r="G1571" s="27">
        <f t="shared" si="169"/>
        <v>-9.9099999999998545</v>
      </c>
      <c r="H1571" s="27">
        <f t="shared" si="168"/>
        <v>-84.990000000001601</v>
      </c>
      <c r="I1571" s="31">
        <f t="shared" ca="1" si="163"/>
        <v>0</v>
      </c>
      <c r="J1571" s="27">
        <f t="shared" ca="1" si="164"/>
        <v>1</v>
      </c>
      <c r="K1571" s="27">
        <f t="shared" ca="1" si="165"/>
        <v>-94.900000000001455</v>
      </c>
      <c r="L1571" s="27">
        <f t="shared" ca="1" si="166"/>
        <v>4613.4399999999996</v>
      </c>
      <c r="M1571" s="30">
        <f ca="1">AVERAGE(E1571:OFFSET(E1571,-M$5+1,0))</f>
        <v>8992.0429999999997</v>
      </c>
      <c r="N1571" s="30">
        <f ca="1">AVERAGE(E1571:OFFSET(E1571,-N$5+1,0))</f>
        <v>8950.5300000000007</v>
      </c>
      <c r="O1571" s="30">
        <f t="shared" ca="1" si="167"/>
        <v>0</v>
      </c>
    </row>
    <row r="1572" spans="1:15">
      <c r="A1572" s="5">
        <v>40680</v>
      </c>
      <c r="B1572" s="4">
        <v>8917.25</v>
      </c>
      <c r="C1572" s="4">
        <v>8928.99</v>
      </c>
      <c r="D1572" s="4">
        <v>8854.14</v>
      </c>
      <c r="E1572" s="4">
        <v>8884.09</v>
      </c>
      <c r="F1572" s="4">
        <v>2180000</v>
      </c>
      <c r="G1572" s="27">
        <f t="shared" si="169"/>
        <v>5.5400000000008731</v>
      </c>
      <c r="H1572" s="27">
        <f t="shared" si="168"/>
        <v>-33.159999999999854</v>
      </c>
      <c r="I1572" s="31">
        <f t="shared" ca="1" si="163"/>
        <v>0</v>
      </c>
      <c r="J1572" s="27">
        <f t="shared" ca="1" si="164"/>
        <v>1</v>
      </c>
      <c r="K1572" s="27">
        <f t="shared" ca="1" si="165"/>
        <v>-27.619999999998981</v>
      </c>
      <c r="L1572" s="27">
        <f t="shared" ca="1" si="166"/>
        <v>4585.8200000000006</v>
      </c>
      <c r="M1572" s="30">
        <f ca="1">AVERAGE(E1572:OFFSET(E1572,-M$5+1,0))</f>
        <v>8985.844000000001</v>
      </c>
      <c r="N1572" s="30">
        <f ca="1">AVERAGE(E1572:OFFSET(E1572,-N$5+1,0))</f>
        <v>8959.0104999999985</v>
      </c>
      <c r="O1572" s="30">
        <f t="shared" ca="1" si="167"/>
        <v>0</v>
      </c>
    </row>
    <row r="1573" spans="1:15">
      <c r="A1573" s="5">
        <v>40681</v>
      </c>
      <c r="B1573" s="4">
        <v>8885.4</v>
      </c>
      <c r="C1573" s="4">
        <v>8946.99</v>
      </c>
      <c r="D1573" s="4">
        <v>8885.4</v>
      </c>
      <c r="E1573" s="4">
        <v>8944.84</v>
      </c>
      <c r="F1573" s="4">
        <v>2060600</v>
      </c>
      <c r="G1573" s="27">
        <f t="shared" si="169"/>
        <v>1.3099999999994907</v>
      </c>
      <c r="H1573" s="27">
        <f t="shared" si="168"/>
        <v>59.440000000000509</v>
      </c>
      <c r="I1573" s="31">
        <f t="shared" ca="1" si="163"/>
        <v>0</v>
      </c>
      <c r="J1573" s="27">
        <f t="shared" ca="1" si="164"/>
        <v>1</v>
      </c>
      <c r="K1573" s="27">
        <f t="shared" ca="1" si="165"/>
        <v>60.75</v>
      </c>
      <c r="L1573" s="27">
        <f t="shared" ca="1" si="166"/>
        <v>4646.5700000000006</v>
      </c>
      <c r="M1573" s="30">
        <f ca="1">AVERAGE(E1573:OFFSET(E1573,-M$5+1,0))</f>
        <v>8985.5929999999989</v>
      </c>
      <c r="N1573" s="30">
        <f ca="1">AVERAGE(E1573:OFFSET(E1573,-N$5+1,0))</f>
        <v>8974.3249999999989</v>
      </c>
      <c r="O1573" s="30">
        <f t="shared" ca="1" si="167"/>
        <v>0</v>
      </c>
    </row>
    <row r="1574" spans="1:15">
      <c r="A1574" s="5">
        <v>40682</v>
      </c>
      <c r="B1574" s="4">
        <v>8952.25</v>
      </c>
      <c r="C1574" s="4">
        <v>9026.18</v>
      </c>
      <c r="D1574" s="4">
        <v>8888.2099999999991</v>
      </c>
      <c r="E1574" s="4">
        <v>8892.8799999999992</v>
      </c>
      <c r="F1574" s="4">
        <v>2573200</v>
      </c>
      <c r="G1574" s="27">
        <f t="shared" si="169"/>
        <v>7.4099999999998545</v>
      </c>
      <c r="H1574" s="27">
        <f t="shared" si="168"/>
        <v>-59.3700000000008</v>
      </c>
      <c r="I1574" s="31">
        <f t="shared" ca="1" si="163"/>
        <v>-1</v>
      </c>
      <c r="J1574" s="27">
        <f t="shared" ca="1" si="164"/>
        <v>1</v>
      </c>
      <c r="K1574" s="27">
        <f t="shared" ca="1" si="165"/>
        <v>-51.960000000000946</v>
      </c>
      <c r="L1574" s="27">
        <f t="shared" ca="1" si="166"/>
        <v>4594.6099999999997</v>
      </c>
      <c r="M1574" s="30">
        <f ca="1">AVERAGE(E1574:OFFSET(E1574,-M$5+1,0))</f>
        <v>8973.02</v>
      </c>
      <c r="N1574" s="30">
        <f ca="1">AVERAGE(E1574:OFFSET(E1574,-N$5+1,0))</f>
        <v>8978.3050000000003</v>
      </c>
      <c r="O1574" s="30">
        <f t="shared" ca="1" si="167"/>
        <v>-1</v>
      </c>
    </row>
    <row r="1575" spans="1:15">
      <c r="A1575" s="5">
        <v>40683</v>
      </c>
      <c r="B1575" s="4">
        <v>8944.3799999999992</v>
      </c>
      <c r="C1575" s="4">
        <v>8944.3799999999992</v>
      </c>
      <c r="D1575" s="4">
        <v>8822.75</v>
      </c>
      <c r="E1575" s="4">
        <v>8837.0300000000007</v>
      </c>
      <c r="F1575" s="4">
        <v>2277600</v>
      </c>
      <c r="G1575" s="27">
        <f t="shared" si="169"/>
        <v>51.5</v>
      </c>
      <c r="H1575" s="27">
        <f t="shared" si="168"/>
        <v>-107.34999999999854</v>
      </c>
      <c r="I1575" s="31">
        <f t="shared" ca="1" si="163"/>
        <v>0</v>
      </c>
      <c r="J1575" s="27">
        <f t="shared" ca="1" si="164"/>
        <v>0</v>
      </c>
      <c r="K1575" s="27">
        <f t="shared" ca="1" si="165"/>
        <v>51.5</v>
      </c>
      <c r="L1575" s="27">
        <f t="shared" ca="1" si="166"/>
        <v>4646.1099999999997</v>
      </c>
      <c r="M1575" s="30">
        <f ca="1">AVERAGE(E1575:OFFSET(E1575,-M$5+1,0))</f>
        <v>8959</v>
      </c>
      <c r="N1575" s="30">
        <f ca="1">AVERAGE(E1575:OFFSET(E1575,-N$5+1,0))</f>
        <v>8972.2739999999994</v>
      </c>
      <c r="O1575" s="30">
        <f t="shared" ca="1" si="167"/>
        <v>0</v>
      </c>
    </row>
    <row r="1576" spans="1:15">
      <c r="A1576" s="5">
        <v>40686</v>
      </c>
      <c r="B1576" s="4">
        <v>8767.2999999999993</v>
      </c>
      <c r="C1576" s="4">
        <v>8776.4599999999991</v>
      </c>
      <c r="D1576" s="4">
        <v>8695.34</v>
      </c>
      <c r="E1576" s="4">
        <v>8747.51</v>
      </c>
      <c r="F1576" s="4">
        <v>2123800</v>
      </c>
      <c r="G1576" s="27">
        <f t="shared" si="169"/>
        <v>-69.730000000001382</v>
      </c>
      <c r="H1576" s="27">
        <f t="shared" si="168"/>
        <v>-19.789999999999054</v>
      </c>
      <c r="I1576" s="31">
        <f t="shared" ca="1" si="163"/>
        <v>0</v>
      </c>
      <c r="J1576" s="27">
        <f t="shared" ca="1" si="164"/>
        <v>0</v>
      </c>
      <c r="K1576" s="27">
        <f t="shared" ca="1" si="165"/>
        <v>0</v>
      </c>
      <c r="L1576" s="27">
        <f t="shared" ca="1" si="166"/>
        <v>4646.1099999999997</v>
      </c>
      <c r="M1576" s="30">
        <f ca="1">AVERAGE(E1576:OFFSET(E1576,-M$5+1,0))</f>
        <v>8930.2029999999995</v>
      </c>
      <c r="N1576" s="30">
        <f ca="1">AVERAGE(E1576:OFFSET(E1576,-N$5+1,0))</f>
        <v>8961.1779999999999</v>
      </c>
      <c r="O1576" s="30">
        <f t="shared" ca="1" si="167"/>
        <v>0</v>
      </c>
    </row>
    <row r="1577" spans="1:15">
      <c r="A1577" s="5">
        <v>40687</v>
      </c>
      <c r="B1577" s="4">
        <v>8730.23</v>
      </c>
      <c r="C1577" s="4">
        <v>8756.9</v>
      </c>
      <c r="D1577" s="4">
        <v>8673.3799999999992</v>
      </c>
      <c r="E1577" s="4">
        <v>8756.61</v>
      </c>
      <c r="F1577" s="4">
        <v>2153400</v>
      </c>
      <c r="G1577" s="27">
        <f t="shared" si="169"/>
        <v>-17.280000000000655</v>
      </c>
      <c r="H1577" s="27">
        <f t="shared" si="168"/>
        <v>26.380000000001019</v>
      </c>
      <c r="I1577" s="31">
        <f t="shared" ca="1" si="163"/>
        <v>0</v>
      </c>
      <c r="J1577" s="27">
        <f t="shared" ca="1" si="164"/>
        <v>0</v>
      </c>
      <c r="K1577" s="27">
        <f t="shared" ca="1" si="165"/>
        <v>0</v>
      </c>
      <c r="L1577" s="27">
        <f t="shared" ca="1" si="166"/>
        <v>4646.1099999999997</v>
      </c>
      <c r="M1577" s="30">
        <f ca="1">AVERAGE(E1577:OFFSET(E1577,-M$5+1,0))</f>
        <v>8903.5360000000001</v>
      </c>
      <c r="N1577" s="30">
        <f ca="1">AVERAGE(E1577:OFFSET(E1577,-N$5+1,0))</f>
        <v>8951.4709999999995</v>
      </c>
      <c r="O1577" s="30">
        <f t="shared" ca="1" si="167"/>
        <v>0</v>
      </c>
    </row>
    <row r="1578" spans="1:15">
      <c r="A1578" s="5">
        <v>40688</v>
      </c>
      <c r="B1578" s="4">
        <v>8732.2999999999993</v>
      </c>
      <c r="C1578" s="4">
        <v>8763.64</v>
      </c>
      <c r="D1578" s="4">
        <v>8682.49</v>
      </c>
      <c r="E1578" s="4">
        <v>8727.09</v>
      </c>
      <c r="F1578" s="4">
        <v>2107400</v>
      </c>
      <c r="G1578" s="27">
        <f t="shared" si="169"/>
        <v>-24.31000000000131</v>
      </c>
      <c r="H1578" s="27">
        <f t="shared" si="168"/>
        <v>-5.2099999999991269</v>
      </c>
      <c r="I1578" s="31">
        <f t="shared" ca="1" si="163"/>
        <v>0</v>
      </c>
      <c r="J1578" s="27">
        <f t="shared" ca="1" si="164"/>
        <v>0</v>
      </c>
      <c r="K1578" s="27">
        <f t="shared" ca="1" si="165"/>
        <v>0</v>
      </c>
      <c r="L1578" s="27">
        <f t="shared" ca="1" si="166"/>
        <v>4646.1099999999997</v>
      </c>
      <c r="M1578" s="30">
        <f ca="1">AVERAGE(E1578:OFFSET(E1578,-M$5+1,0))</f>
        <v>8874.2049999999981</v>
      </c>
      <c r="N1578" s="30">
        <f ca="1">AVERAGE(E1578:OFFSET(E1578,-N$5+1,0))</f>
        <v>8940.4185000000016</v>
      </c>
      <c r="O1578" s="30">
        <f t="shared" ca="1" si="167"/>
        <v>0</v>
      </c>
    </row>
    <row r="1579" spans="1:15">
      <c r="A1579" s="5">
        <v>40689</v>
      </c>
      <c r="B1579" s="4">
        <v>8797.2900000000009</v>
      </c>
      <c r="C1579" s="4">
        <v>8807.08</v>
      </c>
      <c r="D1579" s="4">
        <v>8751.52</v>
      </c>
      <c r="E1579" s="4">
        <v>8788.4</v>
      </c>
      <c r="F1579" s="4">
        <v>1908000</v>
      </c>
      <c r="G1579" s="27">
        <f t="shared" si="169"/>
        <v>70.200000000000728</v>
      </c>
      <c r="H1579" s="27">
        <f t="shared" si="168"/>
        <v>-8.8900000000012369</v>
      </c>
      <c r="I1579" s="31">
        <f t="shared" ca="1" si="163"/>
        <v>0</v>
      </c>
      <c r="J1579" s="27">
        <f t="shared" ca="1" si="164"/>
        <v>0</v>
      </c>
      <c r="K1579" s="27">
        <f t="shared" ca="1" si="165"/>
        <v>0</v>
      </c>
      <c r="L1579" s="27">
        <f t="shared" ca="1" si="166"/>
        <v>4646.1099999999997</v>
      </c>
      <c r="M1579" s="30">
        <f ca="1">AVERAGE(E1579:OFFSET(E1579,-M$5+1,0))</f>
        <v>8849.6769999999997</v>
      </c>
      <c r="N1579" s="30">
        <f ca="1">AVERAGE(E1579:OFFSET(E1579,-N$5+1,0))</f>
        <v>8927.3760000000002</v>
      </c>
      <c r="O1579" s="30">
        <f t="shared" ca="1" si="167"/>
        <v>0</v>
      </c>
    </row>
    <row r="1580" spans="1:15">
      <c r="A1580" s="5">
        <v>40690</v>
      </c>
      <c r="B1580" s="4">
        <v>8806.2900000000009</v>
      </c>
      <c r="C1580" s="4">
        <v>8860.0300000000007</v>
      </c>
      <c r="D1580" s="4">
        <v>8803.59</v>
      </c>
      <c r="E1580" s="4">
        <v>8810</v>
      </c>
      <c r="F1580" s="4">
        <v>2083800</v>
      </c>
      <c r="G1580" s="27">
        <f t="shared" si="169"/>
        <v>17.890000000001237</v>
      </c>
      <c r="H1580" s="27">
        <f t="shared" si="168"/>
        <v>3.7099999999991269</v>
      </c>
      <c r="I1580" s="31">
        <f t="shared" ca="1" si="163"/>
        <v>0</v>
      </c>
      <c r="J1580" s="27">
        <f t="shared" ca="1" si="164"/>
        <v>0</v>
      </c>
      <c r="K1580" s="27">
        <f t="shared" ca="1" si="165"/>
        <v>0</v>
      </c>
      <c r="L1580" s="27">
        <f t="shared" ca="1" si="166"/>
        <v>4646.1099999999997</v>
      </c>
      <c r="M1580" s="30">
        <f ca="1">AVERAGE(E1580:OFFSET(E1580,-M$5+1,0))</f>
        <v>8830.0159999999996</v>
      </c>
      <c r="N1580" s="30">
        <f ca="1">AVERAGE(E1580:OFFSET(E1580,-N$5+1,0))</f>
        <v>8915.8374999999996</v>
      </c>
      <c r="O1580" s="30">
        <f t="shared" ca="1" si="167"/>
        <v>0</v>
      </c>
    </row>
    <row r="1581" spans="1:15">
      <c r="A1581" s="5">
        <v>40693</v>
      </c>
      <c r="B1581" s="4">
        <v>8757.66</v>
      </c>
      <c r="C1581" s="4">
        <v>8844.0300000000007</v>
      </c>
      <c r="D1581" s="4">
        <v>8748.1299999999992</v>
      </c>
      <c r="E1581" s="4">
        <v>8823.68</v>
      </c>
      <c r="F1581" s="4">
        <v>1871400</v>
      </c>
      <c r="G1581" s="27">
        <f t="shared" si="169"/>
        <v>-52.340000000000146</v>
      </c>
      <c r="H1581" s="27">
        <f t="shared" si="168"/>
        <v>66.020000000000437</v>
      </c>
      <c r="I1581" s="31">
        <f t="shared" ca="1" si="163"/>
        <v>0</v>
      </c>
      <c r="J1581" s="27">
        <f t="shared" ca="1" si="164"/>
        <v>0</v>
      </c>
      <c r="K1581" s="27">
        <f t="shared" ca="1" si="165"/>
        <v>0</v>
      </c>
      <c r="L1581" s="27">
        <f t="shared" ca="1" si="166"/>
        <v>4646.1099999999997</v>
      </c>
      <c r="M1581" s="30">
        <f ca="1">AVERAGE(E1581:OFFSET(E1581,-M$5+1,0))</f>
        <v>8821.2129999999997</v>
      </c>
      <c r="N1581" s="30">
        <f ca="1">AVERAGE(E1581:OFFSET(E1581,-N$5+1,0))</f>
        <v>8906.6280000000006</v>
      </c>
      <c r="O1581" s="30">
        <f t="shared" ca="1" si="167"/>
        <v>0</v>
      </c>
    </row>
    <row r="1582" spans="1:15">
      <c r="A1582" s="5">
        <v>40694</v>
      </c>
      <c r="B1582" s="4">
        <v>8860.58</v>
      </c>
      <c r="C1582" s="4">
        <v>9003.6</v>
      </c>
      <c r="D1582" s="4">
        <v>8860.58</v>
      </c>
      <c r="E1582" s="4">
        <v>8988.84</v>
      </c>
      <c r="F1582" s="4">
        <v>2901000</v>
      </c>
      <c r="G1582" s="27">
        <f t="shared" si="169"/>
        <v>36.899999999999636</v>
      </c>
      <c r="H1582" s="27">
        <f t="shared" si="168"/>
        <v>128.26000000000022</v>
      </c>
      <c r="I1582" s="31">
        <f t="shared" ca="1" si="163"/>
        <v>0</v>
      </c>
      <c r="J1582" s="27">
        <f t="shared" ca="1" si="164"/>
        <v>0</v>
      </c>
      <c r="K1582" s="27">
        <f t="shared" ca="1" si="165"/>
        <v>0</v>
      </c>
      <c r="L1582" s="27">
        <f t="shared" ca="1" si="166"/>
        <v>4646.1099999999997</v>
      </c>
      <c r="M1582" s="30">
        <f ca="1">AVERAGE(E1582:OFFSET(E1582,-M$5+1,0))</f>
        <v>8831.6880000000001</v>
      </c>
      <c r="N1582" s="30">
        <f ca="1">AVERAGE(E1582:OFFSET(E1582,-N$5+1,0))</f>
        <v>8908.7659999999996</v>
      </c>
      <c r="O1582" s="30">
        <f t="shared" ca="1" si="167"/>
        <v>0</v>
      </c>
    </row>
    <row r="1583" spans="1:15">
      <c r="A1583" s="5">
        <v>40695</v>
      </c>
      <c r="B1583" s="4">
        <v>8999.84</v>
      </c>
      <c r="C1583" s="4">
        <v>9089.4699999999993</v>
      </c>
      <c r="D1583" s="4">
        <v>8999.84</v>
      </c>
      <c r="E1583" s="4">
        <v>9062.35</v>
      </c>
      <c r="F1583" s="4">
        <v>2648800</v>
      </c>
      <c r="G1583" s="27">
        <f t="shared" si="169"/>
        <v>11</v>
      </c>
      <c r="H1583" s="27">
        <f t="shared" si="168"/>
        <v>62.510000000000218</v>
      </c>
      <c r="I1583" s="31">
        <f t="shared" ca="1" si="163"/>
        <v>0</v>
      </c>
      <c r="J1583" s="27">
        <f t="shared" ca="1" si="164"/>
        <v>0</v>
      </c>
      <c r="K1583" s="27">
        <f t="shared" ca="1" si="165"/>
        <v>0</v>
      </c>
      <c r="L1583" s="27">
        <f t="shared" ca="1" si="166"/>
        <v>4646.1099999999997</v>
      </c>
      <c r="M1583" s="30">
        <f ca="1">AVERAGE(E1583:OFFSET(E1583,-M$5+1,0))</f>
        <v>8843.4390000000003</v>
      </c>
      <c r="N1583" s="30">
        <f ca="1">AVERAGE(E1583:OFFSET(E1583,-N$5+1,0))</f>
        <v>8914.5159999999996</v>
      </c>
      <c r="O1583" s="30">
        <f t="shared" ca="1" si="167"/>
        <v>0</v>
      </c>
    </row>
    <row r="1584" spans="1:15">
      <c r="A1584" s="5">
        <v>40696</v>
      </c>
      <c r="B1584" s="4">
        <v>8981.7099999999991</v>
      </c>
      <c r="C1584" s="4">
        <v>9036.27</v>
      </c>
      <c r="D1584" s="4">
        <v>8977.67</v>
      </c>
      <c r="E1584" s="4">
        <v>8991.36</v>
      </c>
      <c r="F1584" s="4">
        <v>2220600</v>
      </c>
      <c r="G1584" s="27">
        <f t="shared" si="169"/>
        <v>-80.640000000001237</v>
      </c>
      <c r="H1584" s="27">
        <f t="shared" si="168"/>
        <v>9.6500000000014552</v>
      </c>
      <c r="I1584" s="31">
        <f t="shared" ca="1" si="163"/>
        <v>0</v>
      </c>
      <c r="J1584" s="27">
        <f t="shared" ca="1" si="164"/>
        <v>0</v>
      </c>
      <c r="K1584" s="27">
        <f t="shared" ca="1" si="165"/>
        <v>0</v>
      </c>
      <c r="L1584" s="27">
        <f t="shared" ca="1" si="166"/>
        <v>4646.1099999999997</v>
      </c>
      <c r="M1584" s="30">
        <f ca="1">AVERAGE(E1584:OFFSET(E1584,-M$5+1,0))</f>
        <v>8853.2870000000003</v>
      </c>
      <c r="N1584" s="30">
        <f ca="1">AVERAGE(E1584:OFFSET(E1584,-N$5+1,0))</f>
        <v>8913.1535000000003</v>
      </c>
      <c r="O1584" s="30">
        <f t="shared" ca="1" si="167"/>
        <v>0</v>
      </c>
    </row>
    <row r="1585" spans="1:15">
      <c r="A1585" s="5">
        <v>40697</v>
      </c>
      <c r="B1585" s="4">
        <v>9024.5400000000009</v>
      </c>
      <c r="C1585" s="4">
        <v>9052.18</v>
      </c>
      <c r="D1585" s="4">
        <v>8997.35</v>
      </c>
      <c r="E1585" s="4">
        <v>9046.2800000000007</v>
      </c>
      <c r="F1585" s="4">
        <v>1890800</v>
      </c>
      <c r="G1585" s="27">
        <f t="shared" si="169"/>
        <v>33.180000000000291</v>
      </c>
      <c r="H1585" s="27">
        <f t="shared" si="168"/>
        <v>21.739999999999782</v>
      </c>
      <c r="I1585" s="31">
        <f t="shared" ca="1" si="163"/>
        <v>0</v>
      </c>
      <c r="J1585" s="27">
        <f t="shared" ca="1" si="164"/>
        <v>0</v>
      </c>
      <c r="K1585" s="27">
        <f t="shared" ca="1" si="165"/>
        <v>0</v>
      </c>
      <c r="L1585" s="27">
        <f t="shared" ca="1" si="166"/>
        <v>4646.1099999999997</v>
      </c>
      <c r="M1585" s="30">
        <f ca="1">AVERAGE(E1585:OFFSET(E1585,-M$5+1,0))</f>
        <v>8874.2120000000014</v>
      </c>
      <c r="N1585" s="30">
        <f ca="1">AVERAGE(E1585:OFFSET(E1585,-N$5+1,0))</f>
        <v>8916.6059999999979</v>
      </c>
      <c r="O1585" s="30">
        <f t="shared" ca="1" si="167"/>
        <v>0</v>
      </c>
    </row>
    <row r="1586" spans="1:15">
      <c r="A1586" s="5">
        <v>40701</v>
      </c>
      <c r="B1586" s="4">
        <v>9025.2099999999991</v>
      </c>
      <c r="C1586" s="4">
        <v>9059.19</v>
      </c>
      <c r="D1586" s="4">
        <v>8981.44</v>
      </c>
      <c r="E1586" s="4">
        <v>9057.1</v>
      </c>
      <c r="F1586" s="4">
        <v>1770400</v>
      </c>
      <c r="G1586" s="27">
        <f t="shared" si="169"/>
        <v>-21.070000000001528</v>
      </c>
      <c r="H1586" s="27">
        <f t="shared" si="168"/>
        <v>31.890000000001237</v>
      </c>
      <c r="I1586" s="31">
        <f t="shared" ca="1" si="163"/>
        <v>0</v>
      </c>
      <c r="J1586" s="27">
        <f t="shared" ca="1" si="164"/>
        <v>0</v>
      </c>
      <c r="K1586" s="27">
        <f t="shared" ca="1" si="165"/>
        <v>0</v>
      </c>
      <c r="L1586" s="27">
        <f t="shared" ca="1" si="166"/>
        <v>4646.1099999999997</v>
      </c>
      <c r="M1586" s="30">
        <f ca="1">AVERAGE(E1586:OFFSET(E1586,-M$5+1,0))</f>
        <v>8905.1709999999985</v>
      </c>
      <c r="N1586" s="30">
        <f ca="1">AVERAGE(E1586:OFFSET(E1586,-N$5+1,0))</f>
        <v>8917.6869999999999</v>
      </c>
      <c r="O1586" s="30">
        <f t="shared" ca="1" si="167"/>
        <v>0</v>
      </c>
    </row>
    <row r="1587" spans="1:15">
      <c r="A1587" s="5">
        <v>40702</v>
      </c>
      <c r="B1587" s="4">
        <v>9044.85</v>
      </c>
      <c r="C1587" s="4">
        <v>9070.25</v>
      </c>
      <c r="D1587" s="4">
        <v>9007.5300000000007</v>
      </c>
      <c r="E1587" s="4">
        <v>9007.5300000000007</v>
      </c>
      <c r="F1587" s="4">
        <v>1884200</v>
      </c>
      <c r="G1587" s="27">
        <f t="shared" si="169"/>
        <v>-12.25</v>
      </c>
      <c r="H1587" s="27">
        <f t="shared" si="168"/>
        <v>-37.319999999999709</v>
      </c>
      <c r="I1587" s="31">
        <f t="shared" ca="1" si="163"/>
        <v>1</v>
      </c>
      <c r="J1587" s="27">
        <f t="shared" ca="1" si="164"/>
        <v>0</v>
      </c>
      <c r="K1587" s="27">
        <f t="shared" ca="1" si="165"/>
        <v>0</v>
      </c>
      <c r="L1587" s="27">
        <f t="shared" ca="1" si="166"/>
        <v>4646.1099999999997</v>
      </c>
      <c r="M1587" s="30">
        <f ca="1">AVERAGE(E1587:OFFSET(E1587,-M$5+1,0))</f>
        <v>8930.2630000000008</v>
      </c>
      <c r="N1587" s="30">
        <f ca="1">AVERAGE(E1587:OFFSET(E1587,-N$5+1,0))</f>
        <v>8916.8995000000014</v>
      </c>
      <c r="O1587" s="30">
        <f t="shared" ca="1" si="167"/>
        <v>1</v>
      </c>
    </row>
    <row r="1588" spans="1:15">
      <c r="A1588" s="5">
        <v>40703</v>
      </c>
      <c r="B1588" s="4">
        <v>9020.6</v>
      </c>
      <c r="C1588" s="4">
        <v>9045.44</v>
      </c>
      <c r="D1588" s="4">
        <v>8996.08</v>
      </c>
      <c r="E1588" s="4">
        <v>9000.94</v>
      </c>
      <c r="F1588" s="4">
        <v>1718400</v>
      </c>
      <c r="G1588" s="27">
        <f t="shared" si="169"/>
        <v>13.069999999999709</v>
      </c>
      <c r="H1588" s="27">
        <f t="shared" si="168"/>
        <v>-19.659999999999854</v>
      </c>
      <c r="I1588" s="31">
        <f t="shared" ca="1" si="163"/>
        <v>0</v>
      </c>
      <c r="J1588" s="27">
        <f t="shared" ca="1" si="164"/>
        <v>1</v>
      </c>
      <c r="K1588" s="27">
        <f t="shared" ca="1" si="165"/>
        <v>-19.659999999999854</v>
      </c>
      <c r="L1588" s="27">
        <f t="shared" ca="1" si="166"/>
        <v>4626.45</v>
      </c>
      <c r="M1588" s="30">
        <f ca="1">AVERAGE(E1588:OFFSET(E1588,-M$5+1,0))</f>
        <v>8957.6479999999992</v>
      </c>
      <c r="N1588" s="30">
        <f ca="1">AVERAGE(E1588:OFFSET(E1588,-N$5+1,0))</f>
        <v>8915.9264999999996</v>
      </c>
      <c r="O1588" s="30">
        <f t="shared" ca="1" si="167"/>
        <v>0</v>
      </c>
    </row>
    <row r="1589" spans="1:15">
      <c r="A1589" s="5">
        <v>40704</v>
      </c>
      <c r="B1589" s="4">
        <v>9042.35</v>
      </c>
      <c r="C1589" s="4">
        <v>9053.39</v>
      </c>
      <c r="D1589" s="4">
        <v>8837.82</v>
      </c>
      <c r="E1589" s="4">
        <v>8837.82</v>
      </c>
      <c r="F1589" s="4">
        <v>2192800</v>
      </c>
      <c r="G1589" s="27">
        <f t="shared" si="169"/>
        <v>41.409999999999854</v>
      </c>
      <c r="H1589" s="27">
        <f t="shared" si="168"/>
        <v>-204.53000000000065</v>
      </c>
      <c r="I1589" s="31">
        <f t="shared" ca="1" si="163"/>
        <v>0</v>
      </c>
      <c r="J1589" s="27">
        <f t="shared" ca="1" si="164"/>
        <v>1</v>
      </c>
      <c r="K1589" s="27">
        <f t="shared" ca="1" si="165"/>
        <v>-163.1200000000008</v>
      </c>
      <c r="L1589" s="27">
        <f t="shared" ca="1" si="166"/>
        <v>4463.329999999999</v>
      </c>
      <c r="M1589" s="30">
        <f ca="1">AVERAGE(E1589:OFFSET(E1589,-M$5+1,0))</f>
        <v>8962.59</v>
      </c>
      <c r="N1589" s="30">
        <f ca="1">AVERAGE(E1589:OFFSET(E1589,-N$5+1,0))</f>
        <v>8906.1334999999999</v>
      </c>
      <c r="O1589" s="30">
        <f t="shared" ca="1" si="167"/>
        <v>0</v>
      </c>
    </row>
    <row r="1590" spans="1:15">
      <c r="A1590" s="5">
        <v>40707</v>
      </c>
      <c r="B1590" s="4">
        <v>8791.67</v>
      </c>
      <c r="C1590" s="4">
        <v>8811.9699999999993</v>
      </c>
      <c r="D1590" s="4">
        <v>8703.52</v>
      </c>
      <c r="E1590" s="4">
        <v>8712.9500000000007</v>
      </c>
      <c r="F1590" s="4">
        <v>1959600</v>
      </c>
      <c r="G1590" s="27">
        <f t="shared" si="169"/>
        <v>-46.149999999999636</v>
      </c>
      <c r="H1590" s="27">
        <f t="shared" si="168"/>
        <v>-78.719999999999345</v>
      </c>
      <c r="I1590" s="31">
        <f t="shared" ref="I1590:I1653" ca="1" si="170">O1590</f>
        <v>0</v>
      </c>
      <c r="J1590" s="27">
        <f t="shared" ref="J1590:J1653" ca="1" si="171">IF((J1589+I1589)&gt;=J$5,J$5,IF((J1589+I1589)&lt;=J$7,J$7,J1589+I1589))</f>
        <v>1</v>
      </c>
      <c r="K1590" s="27">
        <f t="shared" ref="K1590:K1653" ca="1" si="172">J1589*G1590+J1590*H1590</f>
        <v>-124.86999999999898</v>
      </c>
      <c r="L1590" s="27">
        <f t="shared" ref="L1590:L1653" ca="1" si="173">L1589+K1590</f>
        <v>4338.46</v>
      </c>
      <c r="M1590" s="30">
        <f ca="1">AVERAGE(E1590:OFFSET(E1590,-M$5+1,0))</f>
        <v>8952.8849999999984</v>
      </c>
      <c r="N1590" s="30">
        <f ca="1">AVERAGE(E1590:OFFSET(E1590,-N$5+1,0))</f>
        <v>8891.4505000000026</v>
      </c>
      <c r="O1590" s="30">
        <f t="shared" ref="O1590:O1653" ca="1" si="174">IF(AND(M1589&lt;=N1589,M1590&gt;N1590),1,IF(AND(M1589&gt;=N1589,M1590&lt;N1590),-1,0))</f>
        <v>0</v>
      </c>
    </row>
    <row r="1591" spans="1:15">
      <c r="A1591" s="5">
        <v>40708</v>
      </c>
      <c r="B1591" s="4">
        <v>8737.24</v>
      </c>
      <c r="C1591" s="4">
        <v>8836.51</v>
      </c>
      <c r="D1591" s="4">
        <v>8737.24</v>
      </c>
      <c r="E1591" s="4">
        <v>8829.2099999999991</v>
      </c>
      <c r="F1591" s="4">
        <v>1685800</v>
      </c>
      <c r="G1591" s="27">
        <f t="shared" si="169"/>
        <v>24.289999999999054</v>
      </c>
      <c r="H1591" s="27">
        <f t="shared" si="168"/>
        <v>91.969999999999345</v>
      </c>
      <c r="I1591" s="31">
        <f t="shared" ca="1" si="170"/>
        <v>0</v>
      </c>
      <c r="J1591" s="27">
        <f t="shared" ca="1" si="171"/>
        <v>1</v>
      </c>
      <c r="K1591" s="27">
        <f t="shared" ca="1" si="172"/>
        <v>116.2599999999984</v>
      </c>
      <c r="L1591" s="27">
        <f t="shared" ca="1" si="173"/>
        <v>4454.7199999999984</v>
      </c>
      <c r="M1591" s="30">
        <f ca="1">AVERAGE(E1591:OFFSET(E1591,-M$5+1,0))</f>
        <v>8953.4380000000001</v>
      </c>
      <c r="N1591" s="30">
        <f ca="1">AVERAGE(E1591:OFFSET(E1591,-N$5+1,0))</f>
        <v>8887.3255000000008</v>
      </c>
      <c r="O1591" s="30">
        <f t="shared" ca="1" si="174"/>
        <v>0</v>
      </c>
    </row>
    <row r="1592" spans="1:15">
      <c r="A1592" s="5">
        <v>40709</v>
      </c>
      <c r="B1592" s="4">
        <v>8833.86</v>
      </c>
      <c r="C1592" s="4">
        <v>8876.14</v>
      </c>
      <c r="D1592" s="4">
        <v>8733.6</v>
      </c>
      <c r="E1592" s="4">
        <v>8831.4500000000007</v>
      </c>
      <c r="F1592" s="4">
        <v>2652000</v>
      </c>
      <c r="G1592" s="27">
        <f t="shared" si="169"/>
        <v>4.6500000000014552</v>
      </c>
      <c r="H1592" s="27">
        <f t="shared" si="168"/>
        <v>-2.4099999999998545</v>
      </c>
      <c r="I1592" s="31">
        <f t="shared" ca="1" si="170"/>
        <v>0</v>
      </c>
      <c r="J1592" s="27">
        <f t="shared" ca="1" si="171"/>
        <v>1</v>
      </c>
      <c r="K1592" s="27">
        <f t="shared" ca="1" si="172"/>
        <v>2.2400000000016007</v>
      </c>
      <c r="L1592" s="27">
        <f t="shared" ca="1" si="173"/>
        <v>4456.96</v>
      </c>
      <c r="M1592" s="30">
        <f ca="1">AVERAGE(E1592:OFFSET(E1592,-M$5+1,0))</f>
        <v>8937.6990000000005</v>
      </c>
      <c r="N1592" s="30">
        <f ca="1">AVERAGE(E1592:OFFSET(E1592,-N$5+1,0))</f>
        <v>8884.693500000003</v>
      </c>
      <c r="O1592" s="30">
        <f t="shared" ca="1" si="174"/>
        <v>0</v>
      </c>
    </row>
    <row r="1593" spans="1:15">
      <c r="A1593" s="5">
        <v>40710</v>
      </c>
      <c r="B1593" s="4">
        <v>8739.84</v>
      </c>
      <c r="C1593" s="4">
        <v>8739.84</v>
      </c>
      <c r="D1593" s="4">
        <v>8654.43</v>
      </c>
      <c r="E1593" s="4">
        <v>8654.43</v>
      </c>
      <c r="F1593" s="4">
        <v>2089000</v>
      </c>
      <c r="G1593" s="27">
        <f t="shared" si="169"/>
        <v>-91.610000000000582</v>
      </c>
      <c r="H1593" s="27">
        <f t="shared" si="168"/>
        <v>-85.409999999999854</v>
      </c>
      <c r="I1593" s="31">
        <f t="shared" ca="1" si="170"/>
        <v>0</v>
      </c>
      <c r="J1593" s="27">
        <f t="shared" ca="1" si="171"/>
        <v>1</v>
      </c>
      <c r="K1593" s="27">
        <f t="shared" ca="1" si="172"/>
        <v>-177.02000000000044</v>
      </c>
      <c r="L1593" s="27">
        <f t="shared" ca="1" si="173"/>
        <v>4279.9399999999996</v>
      </c>
      <c r="M1593" s="30">
        <f ca="1">AVERAGE(E1593:OFFSET(E1593,-M$5+1,0))</f>
        <v>8896.9070000000011</v>
      </c>
      <c r="N1593" s="30">
        <f ca="1">AVERAGE(E1593:OFFSET(E1593,-N$5+1,0))</f>
        <v>8870.1730000000007</v>
      </c>
      <c r="O1593" s="30">
        <f t="shared" ca="1" si="174"/>
        <v>0</v>
      </c>
    </row>
    <row r="1594" spans="1:15">
      <c r="A1594" s="5">
        <v>40711</v>
      </c>
      <c r="B1594" s="4">
        <v>8671.4500000000007</v>
      </c>
      <c r="C1594" s="4">
        <v>8702</v>
      </c>
      <c r="D1594" s="4">
        <v>8618.85</v>
      </c>
      <c r="E1594" s="4">
        <v>8636.1</v>
      </c>
      <c r="F1594" s="4">
        <v>2252000</v>
      </c>
      <c r="G1594" s="27">
        <f t="shared" si="169"/>
        <v>17.020000000000437</v>
      </c>
      <c r="H1594" s="27">
        <f t="shared" si="168"/>
        <v>-35.350000000000364</v>
      </c>
      <c r="I1594" s="31">
        <f t="shared" ca="1" si="170"/>
        <v>0</v>
      </c>
      <c r="J1594" s="27">
        <f t="shared" ca="1" si="171"/>
        <v>1</v>
      </c>
      <c r="K1594" s="27">
        <f t="shared" ca="1" si="172"/>
        <v>-18.329999999999927</v>
      </c>
      <c r="L1594" s="27">
        <f t="shared" ca="1" si="173"/>
        <v>4261.6099999999997</v>
      </c>
      <c r="M1594" s="30">
        <f ca="1">AVERAGE(E1594:OFFSET(E1594,-M$5+1,0))</f>
        <v>8861.381000000003</v>
      </c>
      <c r="N1594" s="30">
        <f ca="1">AVERAGE(E1594:OFFSET(E1594,-N$5+1,0))</f>
        <v>8857.3340000000007</v>
      </c>
      <c r="O1594" s="30">
        <f t="shared" ca="1" si="174"/>
        <v>0</v>
      </c>
    </row>
    <row r="1595" spans="1:15">
      <c r="A1595" s="5">
        <v>40714</v>
      </c>
      <c r="B1595" s="4">
        <v>8679.15</v>
      </c>
      <c r="C1595" s="4">
        <v>8685.33</v>
      </c>
      <c r="D1595" s="4">
        <v>8518.66</v>
      </c>
      <c r="E1595" s="4">
        <v>8530.68</v>
      </c>
      <c r="F1595" s="4">
        <v>2202800</v>
      </c>
      <c r="G1595" s="27">
        <f t="shared" si="169"/>
        <v>43.049999999999272</v>
      </c>
      <c r="H1595" s="27">
        <f t="shared" si="168"/>
        <v>-148.46999999999935</v>
      </c>
      <c r="I1595" s="31">
        <f t="shared" ca="1" si="170"/>
        <v>-1</v>
      </c>
      <c r="J1595" s="27">
        <f t="shared" ca="1" si="171"/>
        <v>1</v>
      </c>
      <c r="K1595" s="27">
        <f t="shared" ca="1" si="172"/>
        <v>-105.42000000000007</v>
      </c>
      <c r="L1595" s="27">
        <f t="shared" ca="1" si="173"/>
        <v>4156.1899999999996</v>
      </c>
      <c r="M1595" s="30">
        <f ca="1">AVERAGE(E1595:OFFSET(E1595,-M$5+1,0))</f>
        <v>8809.8209999999999</v>
      </c>
      <c r="N1595" s="30">
        <f ca="1">AVERAGE(E1595:OFFSET(E1595,-N$5+1,0))</f>
        <v>8842.0165000000015</v>
      </c>
      <c r="O1595" s="30">
        <f t="shared" ca="1" si="174"/>
        <v>-1</v>
      </c>
    </row>
    <row r="1596" spans="1:15">
      <c r="A1596" s="5">
        <v>40715</v>
      </c>
      <c r="B1596" s="4">
        <v>8571.93</v>
      </c>
      <c r="C1596" s="4">
        <v>8617.9599999999991</v>
      </c>
      <c r="D1596" s="4">
        <v>8523.0400000000009</v>
      </c>
      <c r="E1596" s="4">
        <v>8597.6200000000008</v>
      </c>
      <c r="F1596" s="4">
        <v>2089200</v>
      </c>
      <c r="G1596" s="27">
        <f t="shared" si="169"/>
        <v>41.25</v>
      </c>
      <c r="H1596" s="27">
        <f t="shared" si="168"/>
        <v>25.690000000000509</v>
      </c>
      <c r="I1596" s="31">
        <f t="shared" ca="1" si="170"/>
        <v>0</v>
      </c>
      <c r="J1596" s="27">
        <f t="shared" ca="1" si="171"/>
        <v>0</v>
      </c>
      <c r="K1596" s="27">
        <f t="shared" ca="1" si="172"/>
        <v>41.25</v>
      </c>
      <c r="L1596" s="27">
        <f t="shared" ca="1" si="173"/>
        <v>4197.4399999999996</v>
      </c>
      <c r="M1596" s="30">
        <f ca="1">AVERAGE(E1596:OFFSET(E1596,-M$5+1,0))</f>
        <v>8763.8730000000014</v>
      </c>
      <c r="N1596" s="30">
        <f ca="1">AVERAGE(E1596:OFFSET(E1596,-N$5+1,0))</f>
        <v>8834.5220000000008</v>
      </c>
      <c r="O1596" s="30">
        <f t="shared" ca="1" si="174"/>
        <v>0</v>
      </c>
    </row>
    <row r="1597" spans="1:15">
      <c r="A1597" s="5">
        <v>40716</v>
      </c>
      <c r="B1597" s="4">
        <v>8663.86</v>
      </c>
      <c r="C1597" s="4">
        <v>8679.3700000000008</v>
      </c>
      <c r="D1597" s="4">
        <v>8598.08</v>
      </c>
      <c r="E1597" s="4">
        <v>8621.0400000000009</v>
      </c>
      <c r="F1597" s="4">
        <v>2079600</v>
      </c>
      <c r="G1597" s="27">
        <f t="shared" si="169"/>
        <v>66.239999999999782</v>
      </c>
      <c r="H1597" s="27">
        <f t="shared" si="168"/>
        <v>-42.819999999999709</v>
      </c>
      <c r="I1597" s="31">
        <f t="shared" ca="1" si="170"/>
        <v>0</v>
      </c>
      <c r="J1597" s="27">
        <f t="shared" ca="1" si="171"/>
        <v>0</v>
      </c>
      <c r="K1597" s="27">
        <f t="shared" ca="1" si="172"/>
        <v>0</v>
      </c>
      <c r="L1597" s="27">
        <f t="shared" ca="1" si="173"/>
        <v>4197.4399999999996</v>
      </c>
      <c r="M1597" s="30">
        <f ca="1">AVERAGE(E1597:OFFSET(E1597,-M$5+1,0))</f>
        <v>8725.2239999999983</v>
      </c>
      <c r="N1597" s="30">
        <f ca="1">AVERAGE(E1597:OFFSET(E1597,-N$5+1,0))</f>
        <v>8827.7435000000005</v>
      </c>
      <c r="O1597" s="30">
        <f t="shared" ca="1" si="174"/>
        <v>0</v>
      </c>
    </row>
    <row r="1598" spans="1:15">
      <c r="A1598" s="5">
        <v>40717</v>
      </c>
      <c r="B1598" s="4">
        <v>8601.15</v>
      </c>
      <c r="C1598" s="4">
        <v>8619.39</v>
      </c>
      <c r="D1598" s="4">
        <v>8559.33</v>
      </c>
      <c r="E1598" s="4">
        <v>8567.2800000000007</v>
      </c>
      <c r="F1598" s="4">
        <v>1841400</v>
      </c>
      <c r="G1598" s="27">
        <f t="shared" si="169"/>
        <v>-19.890000000001237</v>
      </c>
      <c r="H1598" s="27">
        <f t="shared" si="168"/>
        <v>-33.869999999998981</v>
      </c>
      <c r="I1598" s="31">
        <f t="shared" ca="1" si="170"/>
        <v>0</v>
      </c>
      <c r="J1598" s="27">
        <f t="shared" ca="1" si="171"/>
        <v>0</v>
      </c>
      <c r="K1598" s="27">
        <f t="shared" ca="1" si="172"/>
        <v>0</v>
      </c>
      <c r="L1598" s="27">
        <f t="shared" ca="1" si="173"/>
        <v>4197.4399999999996</v>
      </c>
      <c r="M1598" s="30">
        <f ca="1">AVERAGE(E1598:OFFSET(E1598,-M$5+1,0))</f>
        <v>8681.8579999999984</v>
      </c>
      <c r="N1598" s="30">
        <f ca="1">AVERAGE(E1598:OFFSET(E1598,-N$5+1,0))</f>
        <v>8819.7530000000006</v>
      </c>
      <c r="O1598" s="30">
        <f t="shared" ca="1" si="174"/>
        <v>0</v>
      </c>
    </row>
    <row r="1599" spans="1:15">
      <c r="A1599" s="5">
        <v>40718</v>
      </c>
      <c r="B1599" s="4">
        <v>8567.4599999999991</v>
      </c>
      <c r="C1599" s="4">
        <v>8569.59</v>
      </c>
      <c r="D1599" s="4">
        <v>8508.16</v>
      </c>
      <c r="E1599" s="4">
        <v>8532.83</v>
      </c>
      <c r="F1599" s="4">
        <v>2049400</v>
      </c>
      <c r="G1599" s="27">
        <f t="shared" si="169"/>
        <v>0.17999999999847205</v>
      </c>
      <c r="H1599" s="27">
        <f t="shared" si="168"/>
        <v>-34.6299999999992</v>
      </c>
      <c r="I1599" s="31">
        <f t="shared" ca="1" si="170"/>
        <v>0</v>
      </c>
      <c r="J1599" s="27">
        <f t="shared" ca="1" si="171"/>
        <v>0</v>
      </c>
      <c r="K1599" s="27">
        <f t="shared" ca="1" si="172"/>
        <v>0</v>
      </c>
      <c r="L1599" s="27">
        <f t="shared" ca="1" si="173"/>
        <v>4197.4399999999996</v>
      </c>
      <c r="M1599" s="30">
        <f ca="1">AVERAGE(E1599:OFFSET(E1599,-M$5+1,0))</f>
        <v>8651.3590000000004</v>
      </c>
      <c r="N1599" s="30">
        <f ca="1">AVERAGE(E1599:OFFSET(E1599,-N$5+1,0))</f>
        <v>8806.9745000000003</v>
      </c>
      <c r="O1599" s="30">
        <f t="shared" ca="1" si="174"/>
        <v>0</v>
      </c>
    </row>
    <row r="1600" spans="1:15">
      <c r="A1600" s="5">
        <v>40721</v>
      </c>
      <c r="B1600" s="4">
        <v>8456.36</v>
      </c>
      <c r="C1600" s="4">
        <v>8519.2099999999991</v>
      </c>
      <c r="D1600" s="4">
        <v>8433.4599999999991</v>
      </c>
      <c r="E1600" s="4">
        <v>8500.16</v>
      </c>
      <c r="F1600" s="4">
        <v>2003800</v>
      </c>
      <c r="G1600" s="27">
        <f t="shared" si="169"/>
        <v>-76.469999999999345</v>
      </c>
      <c r="H1600" s="27">
        <f t="shared" si="168"/>
        <v>43.799999999999272</v>
      </c>
      <c r="I1600" s="31">
        <f t="shared" ca="1" si="170"/>
        <v>0</v>
      </c>
      <c r="J1600" s="27">
        <f t="shared" ca="1" si="171"/>
        <v>0</v>
      </c>
      <c r="K1600" s="27">
        <f t="shared" ca="1" si="172"/>
        <v>0</v>
      </c>
      <c r="L1600" s="27">
        <f t="shared" ca="1" si="173"/>
        <v>4197.4399999999996</v>
      </c>
      <c r="M1600" s="30">
        <f ca="1">AVERAGE(E1600:OFFSET(E1600,-M$5+1,0))</f>
        <v>8630.0800000000017</v>
      </c>
      <c r="N1600" s="30">
        <f ca="1">AVERAGE(E1600:OFFSET(E1600,-N$5+1,0))</f>
        <v>8791.4825000000001</v>
      </c>
      <c r="O1600" s="30">
        <f t="shared" ca="1" si="174"/>
        <v>0</v>
      </c>
    </row>
    <row r="1601" spans="1:15">
      <c r="A1601" s="5">
        <v>40722</v>
      </c>
      <c r="B1601" s="4">
        <v>8536.1299999999992</v>
      </c>
      <c r="C1601" s="4">
        <v>8572.6200000000008</v>
      </c>
      <c r="D1601" s="4">
        <v>8478.69</v>
      </c>
      <c r="E1601" s="4">
        <v>8478.86</v>
      </c>
      <c r="F1601" s="4">
        <v>1840800</v>
      </c>
      <c r="G1601" s="27">
        <f t="shared" si="169"/>
        <v>35.969999999999345</v>
      </c>
      <c r="H1601" s="27">
        <f t="shared" si="168"/>
        <v>-57.269999999998618</v>
      </c>
      <c r="I1601" s="31">
        <f t="shared" ca="1" si="170"/>
        <v>0</v>
      </c>
      <c r="J1601" s="27">
        <f t="shared" ca="1" si="171"/>
        <v>0</v>
      </c>
      <c r="K1601" s="27">
        <f t="shared" ca="1" si="172"/>
        <v>0</v>
      </c>
      <c r="L1601" s="27">
        <f t="shared" ca="1" si="173"/>
        <v>4197.4399999999996</v>
      </c>
      <c r="M1601" s="30">
        <f ca="1">AVERAGE(E1601:OFFSET(E1601,-M$5+1,0))</f>
        <v>8595.0450000000019</v>
      </c>
      <c r="N1601" s="30">
        <f ca="1">AVERAGE(E1601:OFFSET(E1601,-N$5+1,0))</f>
        <v>8774.2415000000001</v>
      </c>
      <c r="O1601" s="30">
        <f t="shared" ca="1" si="174"/>
        <v>0</v>
      </c>
    </row>
    <row r="1602" spans="1:15">
      <c r="A1602" s="5">
        <v>40723</v>
      </c>
      <c r="B1602" s="4">
        <v>8540.35</v>
      </c>
      <c r="C1602" s="4">
        <v>8598.2199999999993</v>
      </c>
      <c r="D1602" s="4">
        <v>8499.24</v>
      </c>
      <c r="E1602" s="4">
        <v>8573.3799999999992</v>
      </c>
      <c r="F1602" s="4">
        <v>2338600</v>
      </c>
      <c r="G1602" s="27">
        <f t="shared" si="169"/>
        <v>61.489999999999782</v>
      </c>
      <c r="H1602" s="27">
        <f t="shared" si="168"/>
        <v>33.029999999998836</v>
      </c>
      <c r="I1602" s="31">
        <f t="shared" ca="1" si="170"/>
        <v>0</v>
      </c>
      <c r="J1602" s="27">
        <f t="shared" ca="1" si="171"/>
        <v>0</v>
      </c>
      <c r="K1602" s="27">
        <f t="shared" ca="1" si="172"/>
        <v>0</v>
      </c>
      <c r="L1602" s="27">
        <f t="shared" ca="1" si="173"/>
        <v>4197.4399999999996</v>
      </c>
      <c r="M1602" s="30">
        <f ca="1">AVERAGE(E1602:OFFSET(E1602,-M$5+1,0))</f>
        <v>8569.2380000000012</v>
      </c>
      <c r="N1602" s="30">
        <f ca="1">AVERAGE(E1602:OFFSET(E1602,-N$5+1,0))</f>
        <v>8753.468499999999</v>
      </c>
      <c r="O1602" s="30">
        <f t="shared" ca="1" si="174"/>
        <v>0</v>
      </c>
    </row>
    <row r="1603" spans="1:15">
      <c r="A1603" s="5">
        <v>40724</v>
      </c>
      <c r="B1603" s="4">
        <v>8582.08</v>
      </c>
      <c r="C1603" s="4">
        <v>8652.59</v>
      </c>
      <c r="D1603" s="4">
        <v>8576.65</v>
      </c>
      <c r="E1603" s="4">
        <v>8652.59</v>
      </c>
      <c r="F1603" s="4">
        <v>2275800</v>
      </c>
      <c r="G1603" s="27">
        <f t="shared" si="169"/>
        <v>8.7000000000007276</v>
      </c>
      <c r="H1603" s="27">
        <f t="shared" si="168"/>
        <v>70.510000000000218</v>
      </c>
      <c r="I1603" s="31">
        <f t="shared" ca="1" si="170"/>
        <v>0</v>
      </c>
      <c r="J1603" s="27">
        <f t="shared" ca="1" si="171"/>
        <v>0</v>
      </c>
      <c r="K1603" s="27">
        <f t="shared" ca="1" si="172"/>
        <v>0</v>
      </c>
      <c r="L1603" s="27">
        <f t="shared" ca="1" si="173"/>
        <v>4197.4399999999996</v>
      </c>
      <c r="M1603" s="30">
        <f ca="1">AVERAGE(E1603:OFFSET(E1603,-M$5+1,0))</f>
        <v>8569.0540000000001</v>
      </c>
      <c r="N1603" s="30">
        <f ca="1">AVERAGE(E1603:OFFSET(E1603,-N$5+1,0))</f>
        <v>8732.9805000000015</v>
      </c>
      <c r="O1603" s="30">
        <f t="shared" ca="1" si="174"/>
        <v>0</v>
      </c>
    </row>
    <row r="1604" spans="1:15">
      <c r="A1604" s="5">
        <v>40725</v>
      </c>
      <c r="B1604" s="4">
        <v>8684.39</v>
      </c>
      <c r="C1604" s="4">
        <v>8744.2000000000007</v>
      </c>
      <c r="D1604" s="4">
        <v>8659.57</v>
      </c>
      <c r="E1604" s="4">
        <v>8739.82</v>
      </c>
      <c r="F1604" s="4">
        <v>2416000</v>
      </c>
      <c r="G1604" s="27">
        <f t="shared" si="169"/>
        <v>31.799999999999272</v>
      </c>
      <c r="H1604" s="27">
        <f t="shared" ref="H1604:H1667" si="175">E1604-B1604</f>
        <v>55.430000000000291</v>
      </c>
      <c r="I1604" s="31">
        <f t="shared" ca="1" si="170"/>
        <v>0</v>
      </c>
      <c r="J1604" s="27">
        <f t="shared" ca="1" si="171"/>
        <v>0</v>
      </c>
      <c r="K1604" s="27">
        <f t="shared" ca="1" si="172"/>
        <v>0</v>
      </c>
      <c r="L1604" s="27">
        <f t="shared" ca="1" si="173"/>
        <v>4197.4399999999996</v>
      </c>
      <c r="M1604" s="30">
        <f ca="1">AVERAGE(E1604:OFFSET(E1604,-M$5+1,0))</f>
        <v>8579.4260000000013</v>
      </c>
      <c r="N1604" s="30">
        <f ca="1">AVERAGE(E1604:OFFSET(E1604,-N$5+1,0))</f>
        <v>8720.4035000000022</v>
      </c>
      <c r="O1604" s="30">
        <f t="shared" ca="1" si="174"/>
        <v>0</v>
      </c>
    </row>
    <row r="1605" spans="1:15">
      <c r="A1605" s="5">
        <v>40728</v>
      </c>
      <c r="B1605" s="4">
        <v>8801.51</v>
      </c>
      <c r="C1605" s="4">
        <v>8808.4699999999993</v>
      </c>
      <c r="D1605" s="4">
        <v>8772.33</v>
      </c>
      <c r="E1605" s="4">
        <v>8774.7199999999993</v>
      </c>
      <c r="F1605" s="4">
        <v>2317600</v>
      </c>
      <c r="G1605" s="27">
        <f t="shared" ref="G1605:G1668" si="176">B1605-E1604</f>
        <v>61.690000000000509</v>
      </c>
      <c r="H1605" s="27">
        <f t="shared" si="175"/>
        <v>-26.790000000000873</v>
      </c>
      <c r="I1605" s="31">
        <f t="shared" ca="1" si="170"/>
        <v>0</v>
      </c>
      <c r="J1605" s="27">
        <f t="shared" ca="1" si="171"/>
        <v>0</v>
      </c>
      <c r="K1605" s="27">
        <f t="shared" ca="1" si="172"/>
        <v>0</v>
      </c>
      <c r="L1605" s="27">
        <f t="shared" ca="1" si="173"/>
        <v>4197.4399999999996</v>
      </c>
      <c r="M1605" s="30">
        <f ca="1">AVERAGE(E1605:OFFSET(E1605,-M$5+1,0))</f>
        <v>8603.8300000000017</v>
      </c>
      <c r="N1605" s="30">
        <f ca="1">AVERAGE(E1605:OFFSET(E1605,-N$5+1,0))</f>
        <v>8706.8255000000008</v>
      </c>
      <c r="O1605" s="30">
        <f t="shared" ca="1" si="174"/>
        <v>0</v>
      </c>
    </row>
    <row r="1606" spans="1:15">
      <c r="A1606" s="5">
        <v>40729</v>
      </c>
      <c r="B1606" s="4">
        <v>8777.2199999999993</v>
      </c>
      <c r="C1606" s="4">
        <v>8794.14</v>
      </c>
      <c r="D1606" s="4">
        <v>8743.4500000000007</v>
      </c>
      <c r="E1606" s="4">
        <v>8784.44</v>
      </c>
      <c r="F1606" s="4">
        <v>2195200</v>
      </c>
      <c r="G1606" s="27">
        <f t="shared" si="176"/>
        <v>2.5</v>
      </c>
      <c r="H1606" s="27">
        <f t="shared" si="175"/>
        <v>7.2200000000011642</v>
      </c>
      <c r="I1606" s="31">
        <f t="shared" ca="1" si="170"/>
        <v>0</v>
      </c>
      <c r="J1606" s="27">
        <f t="shared" ca="1" si="171"/>
        <v>0</v>
      </c>
      <c r="K1606" s="27">
        <f t="shared" ca="1" si="172"/>
        <v>0</v>
      </c>
      <c r="L1606" s="27">
        <f t="shared" ca="1" si="173"/>
        <v>4197.4399999999996</v>
      </c>
      <c r="M1606" s="30">
        <f ca="1">AVERAGE(E1606:OFFSET(E1606,-M$5+1,0))</f>
        <v>8622.5119999999988</v>
      </c>
      <c r="N1606" s="30">
        <f ca="1">AVERAGE(E1606:OFFSET(E1606,-N$5+1,0))</f>
        <v>8693.192500000001</v>
      </c>
      <c r="O1606" s="30">
        <f t="shared" ca="1" si="174"/>
        <v>0</v>
      </c>
    </row>
    <row r="1607" spans="1:15">
      <c r="A1607" s="5">
        <v>40730</v>
      </c>
      <c r="B1607" s="4">
        <v>8790.94</v>
      </c>
      <c r="C1607" s="4">
        <v>8842.17</v>
      </c>
      <c r="D1607" s="4">
        <v>8768.35</v>
      </c>
      <c r="E1607" s="4">
        <v>8824.44</v>
      </c>
      <c r="F1607" s="4">
        <v>2197000</v>
      </c>
      <c r="G1607" s="27">
        <f t="shared" si="176"/>
        <v>6.5</v>
      </c>
      <c r="H1607" s="27">
        <f t="shared" si="175"/>
        <v>33.5</v>
      </c>
      <c r="I1607" s="31">
        <f t="shared" ca="1" si="170"/>
        <v>0</v>
      </c>
      <c r="J1607" s="27">
        <f t="shared" ca="1" si="171"/>
        <v>0</v>
      </c>
      <c r="K1607" s="27">
        <f t="shared" ca="1" si="172"/>
        <v>0</v>
      </c>
      <c r="L1607" s="27">
        <f t="shared" ca="1" si="173"/>
        <v>4197.4399999999996</v>
      </c>
      <c r="M1607" s="30">
        <f ca="1">AVERAGE(E1607:OFFSET(E1607,-M$5+1,0))</f>
        <v>8642.8520000000008</v>
      </c>
      <c r="N1607" s="30">
        <f ca="1">AVERAGE(E1607:OFFSET(E1607,-N$5+1,0))</f>
        <v>8684.0380000000005</v>
      </c>
      <c r="O1607" s="30">
        <f t="shared" ca="1" si="174"/>
        <v>0</v>
      </c>
    </row>
    <row r="1608" spans="1:15">
      <c r="A1608" s="5">
        <v>40731</v>
      </c>
      <c r="B1608" s="4">
        <v>8795</v>
      </c>
      <c r="C1608" s="4">
        <v>8795.8799999999992</v>
      </c>
      <c r="D1608" s="4">
        <v>8757.4699999999993</v>
      </c>
      <c r="E1608" s="4">
        <v>8773.42</v>
      </c>
      <c r="F1608" s="4">
        <v>2347600</v>
      </c>
      <c r="G1608" s="27">
        <f t="shared" si="176"/>
        <v>-29.440000000000509</v>
      </c>
      <c r="H1608" s="27">
        <f t="shared" si="175"/>
        <v>-21.579999999999927</v>
      </c>
      <c r="I1608" s="31">
        <f t="shared" ca="1" si="170"/>
        <v>0</v>
      </c>
      <c r="J1608" s="27">
        <f t="shared" ca="1" si="171"/>
        <v>0</v>
      </c>
      <c r="K1608" s="27">
        <f t="shared" ca="1" si="172"/>
        <v>0</v>
      </c>
      <c r="L1608" s="27">
        <f t="shared" ca="1" si="173"/>
        <v>4197.4399999999996</v>
      </c>
      <c r="M1608" s="30">
        <f ca="1">AVERAGE(E1608:OFFSET(E1608,-M$5+1,0))</f>
        <v>8663.4659999999985</v>
      </c>
      <c r="N1608" s="30">
        <f ca="1">AVERAGE(E1608:OFFSET(E1608,-N$5+1,0))</f>
        <v>8672.6620000000003</v>
      </c>
      <c r="O1608" s="30">
        <f t="shared" ca="1" si="174"/>
        <v>0</v>
      </c>
    </row>
    <row r="1609" spans="1:15">
      <c r="A1609" s="5">
        <v>40732</v>
      </c>
      <c r="B1609" s="4">
        <v>8782.7199999999993</v>
      </c>
      <c r="C1609" s="4">
        <v>8839.14</v>
      </c>
      <c r="D1609" s="4">
        <v>8740</v>
      </c>
      <c r="E1609" s="4">
        <v>8749.5499999999993</v>
      </c>
      <c r="F1609" s="4">
        <v>2652000</v>
      </c>
      <c r="G1609" s="27">
        <f t="shared" si="176"/>
        <v>9.2999999999992724</v>
      </c>
      <c r="H1609" s="27">
        <f t="shared" si="175"/>
        <v>-33.170000000000073</v>
      </c>
      <c r="I1609" s="31">
        <f t="shared" ca="1" si="170"/>
        <v>1</v>
      </c>
      <c r="J1609" s="27">
        <f t="shared" ca="1" si="171"/>
        <v>0</v>
      </c>
      <c r="K1609" s="27">
        <f t="shared" ca="1" si="172"/>
        <v>0</v>
      </c>
      <c r="L1609" s="27">
        <f t="shared" ca="1" si="173"/>
        <v>4197.4399999999996</v>
      </c>
      <c r="M1609" s="30">
        <f ca="1">AVERAGE(E1609:OFFSET(E1609,-M$5+1,0))</f>
        <v>8685.1380000000008</v>
      </c>
      <c r="N1609" s="30">
        <f ca="1">AVERAGE(E1609:OFFSET(E1609,-N$5+1,0))</f>
        <v>8668.2485000000015</v>
      </c>
      <c r="O1609" s="30">
        <f t="shared" ca="1" si="174"/>
        <v>1</v>
      </c>
    </row>
    <row r="1610" spans="1:15">
      <c r="A1610" s="5">
        <v>40735</v>
      </c>
      <c r="B1610" s="4">
        <v>8749.5499999999993</v>
      </c>
      <c r="C1610" s="4">
        <v>8749.5499999999993</v>
      </c>
      <c r="D1610" s="4">
        <v>8633.5499999999993</v>
      </c>
      <c r="E1610" s="4">
        <v>8665.85</v>
      </c>
      <c r="F1610" s="4">
        <v>2013200</v>
      </c>
      <c r="G1610" s="27">
        <f t="shared" si="176"/>
        <v>0</v>
      </c>
      <c r="H1610" s="27">
        <f t="shared" si="175"/>
        <v>-83.699999999998909</v>
      </c>
      <c r="I1610" s="31">
        <f t="shared" ca="1" si="170"/>
        <v>0</v>
      </c>
      <c r="J1610" s="27">
        <f t="shared" ca="1" si="171"/>
        <v>1</v>
      </c>
      <c r="K1610" s="27">
        <f t="shared" ca="1" si="172"/>
        <v>-83.699999999998909</v>
      </c>
      <c r="L1610" s="27">
        <f t="shared" ca="1" si="173"/>
        <v>4113.7400000000007</v>
      </c>
      <c r="M1610" s="30">
        <f ca="1">AVERAGE(E1610:OFFSET(E1610,-M$5+1,0))</f>
        <v>8701.7070000000003</v>
      </c>
      <c r="N1610" s="30">
        <f ca="1">AVERAGE(E1610:OFFSET(E1610,-N$5+1,0))</f>
        <v>8665.8935000000019</v>
      </c>
      <c r="O1610" s="30">
        <f t="shared" ca="1" si="174"/>
        <v>0</v>
      </c>
    </row>
    <row r="1611" spans="1:15">
      <c r="A1611" s="5">
        <v>40736</v>
      </c>
      <c r="B1611" s="4">
        <v>8581.43</v>
      </c>
      <c r="C1611" s="4">
        <v>8595.07</v>
      </c>
      <c r="D1611" s="4">
        <v>8479.9</v>
      </c>
      <c r="E1611" s="4">
        <v>8491.01</v>
      </c>
      <c r="F1611" s="4">
        <v>2547400</v>
      </c>
      <c r="G1611" s="27">
        <f t="shared" si="176"/>
        <v>-84.420000000000073</v>
      </c>
      <c r="H1611" s="27">
        <f t="shared" si="175"/>
        <v>-90.420000000000073</v>
      </c>
      <c r="I1611" s="31">
        <f t="shared" ca="1" si="170"/>
        <v>0</v>
      </c>
      <c r="J1611" s="27">
        <f t="shared" ca="1" si="171"/>
        <v>1</v>
      </c>
      <c r="K1611" s="27">
        <f t="shared" ca="1" si="172"/>
        <v>-174.84000000000015</v>
      </c>
      <c r="L1611" s="27">
        <f t="shared" ca="1" si="173"/>
        <v>3938.9000000000005</v>
      </c>
      <c r="M1611" s="30">
        <f ca="1">AVERAGE(E1611:OFFSET(E1611,-M$5+1,0))</f>
        <v>8702.9220000000005</v>
      </c>
      <c r="N1611" s="30">
        <f ca="1">AVERAGE(E1611:OFFSET(E1611,-N$5+1,0))</f>
        <v>8648.9835000000021</v>
      </c>
      <c r="O1611" s="30">
        <f t="shared" ca="1" si="174"/>
        <v>0</v>
      </c>
    </row>
    <row r="1612" spans="1:15">
      <c r="A1612" s="5">
        <v>40737</v>
      </c>
      <c r="B1612" s="4">
        <v>8480.26</v>
      </c>
      <c r="C1612" s="4">
        <v>8539.18</v>
      </c>
      <c r="D1612" s="4">
        <v>8452.86</v>
      </c>
      <c r="E1612" s="4">
        <v>8488.06</v>
      </c>
      <c r="F1612" s="4">
        <v>2393600</v>
      </c>
      <c r="G1612" s="27">
        <f t="shared" si="176"/>
        <v>-10.75</v>
      </c>
      <c r="H1612" s="27">
        <f t="shared" si="175"/>
        <v>7.7999999999992724</v>
      </c>
      <c r="I1612" s="31">
        <f t="shared" ca="1" si="170"/>
        <v>0</v>
      </c>
      <c r="J1612" s="27">
        <f t="shared" ca="1" si="171"/>
        <v>1</v>
      </c>
      <c r="K1612" s="27">
        <f t="shared" ca="1" si="172"/>
        <v>-2.9500000000007276</v>
      </c>
      <c r="L1612" s="27">
        <f t="shared" ca="1" si="173"/>
        <v>3935.95</v>
      </c>
      <c r="M1612" s="30">
        <f ca="1">AVERAGE(E1612:OFFSET(E1612,-M$5+1,0))</f>
        <v>8694.39</v>
      </c>
      <c r="N1612" s="30">
        <f ca="1">AVERAGE(E1612:OFFSET(E1612,-N$5+1,0))</f>
        <v>8631.8140000000021</v>
      </c>
      <c r="O1612" s="30">
        <f t="shared" ca="1" si="174"/>
        <v>0</v>
      </c>
    </row>
    <row r="1613" spans="1:15">
      <c r="A1613" s="5">
        <v>40738</v>
      </c>
      <c r="B1613" s="4">
        <v>8495.51</v>
      </c>
      <c r="C1613" s="4">
        <v>8531.9599999999991</v>
      </c>
      <c r="D1613" s="4">
        <v>8410.44</v>
      </c>
      <c r="E1613" s="4">
        <v>8481.35</v>
      </c>
      <c r="F1613" s="4">
        <v>2518200</v>
      </c>
      <c r="G1613" s="27">
        <f t="shared" si="176"/>
        <v>7.4500000000007276</v>
      </c>
      <c r="H1613" s="27">
        <f t="shared" si="175"/>
        <v>-14.159999999999854</v>
      </c>
      <c r="I1613" s="31">
        <f t="shared" ca="1" si="170"/>
        <v>0</v>
      </c>
      <c r="J1613" s="27">
        <f t="shared" ca="1" si="171"/>
        <v>1</v>
      </c>
      <c r="K1613" s="27">
        <f t="shared" ca="1" si="172"/>
        <v>-6.7099999999991269</v>
      </c>
      <c r="L1613" s="27">
        <f t="shared" ca="1" si="173"/>
        <v>3929.2400000000007</v>
      </c>
      <c r="M1613" s="30">
        <f ca="1">AVERAGE(E1613:OFFSET(E1613,-M$5+1,0))</f>
        <v>8677.2659999999996</v>
      </c>
      <c r="N1613" s="30">
        <f ca="1">AVERAGE(E1613:OFFSET(E1613,-N$5+1,0))</f>
        <v>8623.1600000000017</v>
      </c>
      <c r="O1613" s="30">
        <f t="shared" ca="1" si="174"/>
        <v>0</v>
      </c>
    </row>
    <row r="1614" spans="1:15">
      <c r="A1614" s="5">
        <v>40739</v>
      </c>
      <c r="B1614" s="4">
        <v>8494.7000000000007</v>
      </c>
      <c r="C1614" s="4">
        <v>8579.7999999999993</v>
      </c>
      <c r="D1614" s="4">
        <v>8462.0499999999993</v>
      </c>
      <c r="E1614" s="4">
        <v>8574.91</v>
      </c>
      <c r="F1614" s="4">
        <v>2598800</v>
      </c>
      <c r="G1614" s="27">
        <f t="shared" si="176"/>
        <v>13.350000000000364</v>
      </c>
      <c r="H1614" s="27">
        <f t="shared" si="175"/>
        <v>80.209999999999127</v>
      </c>
      <c r="I1614" s="31">
        <f t="shared" ca="1" si="170"/>
        <v>0</v>
      </c>
      <c r="J1614" s="27">
        <f t="shared" ca="1" si="171"/>
        <v>1</v>
      </c>
      <c r="K1614" s="27">
        <f t="shared" ca="1" si="172"/>
        <v>93.559999999999491</v>
      </c>
      <c r="L1614" s="27">
        <f t="shared" ca="1" si="173"/>
        <v>4022.8</v>
      </c>
      <c r="M1614" s="30">
        <f ca="1">AVERAGE(E1614:OFFSET(E1614,-M$5+1,0))</f>
        <v>8660.7749999999996</v>
      </c>
      <c r="N1614" s="30">
        <f ca="1">AVERAGE(E1614:OFFSET(E1614,-N$5+1,0))</f>
        <v>8620.1005000000023</v>
      </c>
      <c r="O1614" s="30">
        <f t="shared" ca="1" si="174"/>
        <v>0</v>
      </c>
    </row>
    <row r="1615" spans="1:15">
      <c r="A1615" s="5">
        <v>40742</v>
      </c>
      <c r="B1615" s="4">
        <v>8550.16</v>
      </c>
      <c r="C1615" s="4">
        <v>8580.33</v>
      </c>
      <c r="D1615" s="4">
        <v>8473.91</v>
      </c>
      <c r="E1615" s="4">
        <v>8538.57</v>
      </c>
      <c r="F1615" s="4">
        <v>2457000</v>
      </c>
      <c r="G1615" s="27">
        <f t="shared" si="176"/>
        <v>-24.75</v>
      </c>
      <c r="H1615" s="27">
        <f t="shared" si="175"/>
        <v>-11.590000000000146</v>
      </c>
      <c r="I1615" s="31">
        <f t="shared" ca="1" si="170"/>
        <v>0</v>
      </c>
      <c r="J1615" s="27">
        <f t="shared" ca="1" si="171"/>
        <v>1</v>
      </c>
      <c r="K1615" s="27">
        <f t="shared" ca="1" si="172"/>
        <v>-36.340000000000146</v>
      </c>
      <c r="L1615" s="27">
        <f t="shared" ca="1" si="173"/>
        <v>3986.46</v>
      </c>
      <c r="M1615" s="30">
        <f ca="1">AVERAGE(E1615:OFFSET(E1615,-M$5+1,0))</f>
        <v>8637.16</v>
      </c>
      <c r="N1615" s="30">
        <f ca="1">AVERAGE(E1615:OFFSET(E1615,-N$5+1,0))</f>
        <v>8620.4950000000026</v>
      </c>
      <c r="O1615" s="30">
        <f t="shared" ca="1" si="174"/>
        <v>0</v>
      </c>
    </row>
    <row r="1616" spans="1:15">
      <c r="A1616" s="5">
        <v>40743</v>
      </c>
      <c r="B1616" s="4">
        <v>8528.2000000000007</v>
      </c>
      <c r="C1616" s="4">
        <v>8554.41</v>
      </c>
      <c r="D1616" s="4">
        <v>8490.7900000000009</v>
      </c>
      <c r="E1616" s="4">
        <v>8524.57</v>
      </c>
      <c r="F1616" s="4">
        <v>2247800</v>
      </c>
      <c r="G1616" s="27">
        <f t="shared" si="176"/>
        <v>-10.369999999998981</v>
      </c>
      <c r="H1616" s="27">
        <f t="shared" si="175"/>
        <v>-3.6300000000010186</v>
      </c>
      <c r="I1616" s="31">
        <f t="shared" ca="1" si="170"/>
        <v>-1</v>
      </c>
      <c r="J1616" s="27">
        <f t="shared" ca="1" si="171"/>
        <v>1</v>
      </c>
      <c r="K1616" s="27">
        <f t="shared" ca="1" si="172"/>
        <v>-14</v>
      </c>
      <c r="L1616" s="27">
        <f t="shared" ca="1" si="173"/>
        <v>3972.46</v>
      </c>
      <c r="M1616" s="30">
        <f ca="1">AVERAGE(E1616:OFFSET(E1616,-M$5+1,0))</f>
        <v>8611.1730000000007</v>
      </c>
      <c r="N1616" s="30">
        <f ca="1">AVERAGE(E1616:OFFSET(E1616,-N$5+1,0))</f>
        <v>8616.8425000000025</v>
      </c>
      <c r="O1616" s="30">
        <f t="shared" ca="1" si="174"/>
        <v>-1</v>
      </c>
    </row>
    <row r="1617" spans="1:15">
      <c r="A1617" s="5">
        <v>40744</v>
      </c>
      <c r="B1617" s="4">
        <v>8612.5300000000007</v>
      </c>
      <c r="C1617" s="4">
        <v>8706.17</v>
      </c>
      <c r="D1617" s="4">
        <v>8612.5300000000007</v>
      </c>
      <c r="E1617" s="4">
        <v>8706.17</v>
      </c>
      <c r="F1617" s="4">
        <v>2872000</v>
      </c>
      <c r="G1617" s="27">
        <f t="shared" si="176"/>
        <v>87.960000000000946</v>
      </c>
      <c r="H1617" s="27">
        <f t="shared" si="175"/>
        <v>93.639999999999418</v>
      </c>
      <c r="I1617" s="31">
        <f t="shared" ca="1" si="170"/>
        <v>0</v>
      </c>
      <c r="J1617" s="27">
        <f t="shared" ca="1" si="171"/>
        <v>0</v>
      </c>
      <c r="K1617" s="27">
        <f t="shared" ca="1" si="172"/>
        <v>87.960000000000946</v>
      </c>
      <c r="L1617" s="27">
        <f t="shared" ca="1" si="173"/>
        <v>4060.420000000001</v>
      </c>
      <c r="M1617" s="30">
        <f ca="1">AVERAGE(E1617:OFFSET(E1617,-M$5+1,0))</f>
        <v>8599.3460000000014</v>
      </c>
      <c r="N1617" s="30">
        <f ca="1">AVERAGE(E1617:OFFSET(E1617,-N$5+1,0))</f>
        <v>8621.099000000002</v>
      </c>
      <c r="O1617" s="30">
        <f t="shared" ca="1" si="174"/>
        <v>0</v>
      </c>
    </row>
    <row r="1618" spans="1:15">
      <c r="A1618" s="5">
        <v>40745</v>
      </c>
      <c r="B1618" s="4">
        <v>8705.84</v>
      </c>
      <c r="C1618" s="4">
        <v>8725.9699999999993</v>
      </c>
      <c r="D1618" s="4">
        <v>8683.0499999999993</v>
      </c>
      <c r="E1618" s="4">
        <v>8717.14</v>
      </c>
      <c r="F1618" s="4">
        <v>2804400</v>
      </c>
      <c r="G1618" s="27">
        <f t="shared" si="176"/>
        <v>-0.32999999999992724</v>
      </c>
      <c r="H1618" s="27">
        <f t="shared" si="175"/>
        <v>11.299999999999272</v>
      </c>
      <c r="I1618" s="31">
        <f t="shared" ca="1" si="170"/>
        <v>0</v>
      </c>
      <c r="J1618" s="27">
        <f t="shared" ca="1" si="171"/>
        <v>0</v>
      </c>
      <c r="K1618" s="27">
        <f t="shared" ca="1" si="172"/>
        <v>0</v>
      </c>
      <c r="L1618" s="27">
        <f t="shared" ca="1" si="173"/>
        <v>4060.420000000001</v>
      </c>
      <c r="M1618" s="30">
        <f ca="1">AVERAGE(E1618:OFFSET(E1618,-M$5+1,0))</f>
        <v>8593.7179999999989</v>
      </c>
      <c r="N1618" s="30">
        <f ca="1">AVERAGE(E1618:OFFSET(E1618,-N$5+1,0))</f>
        <v>8628.5920000000006</v>
      </c>
      <c r="O1618" s="30">
        <f t="shared" ca="1" si="174"/>
        <v>0</v>
      </c>
    </row>
    <row r="1619" spans="1:15">
      <c r="A1619" s="5">
        <v>40746</v>
      </c>
      <c r="B1619" s="4">
        <v>8770.9500000000007</v>
      </c>
      <c r="C1619" s="4">
        <v>8794.48</v>
      </c>
      <c r="D1619" s="4">
        <v>8741.09</v>
      </c>
      <c r="E1619" s="4">
        <v>8765.32</v>
      </c>
      <c r="F1619" s="4">
        <v>3259600</v>
      </c>
      <c r="G1619" s="27">
        <f t="shared" si="176"/>
        <v>53.81000000000131</v>
      </c>
      <c r="H1619" s="27">
        <f t="shared" si="175"/>
        <v>-5.6300000000010186</v>
      </c>
      <c r="I1619" s="31">
        <f t="shared" ca="1" si="170"/>
        <v>0</v>
      </c>
      <c r="J1619" s="27">
        <f t="shared" ca="1" si="171"/>
        <v>0</v>
      </c>
      <c r="K1619" s="27">
        <f t="shared" ca="1" si="172"/>
        <v>0</v>
      </c>
      <c r="L1619" s="27">
        <f t="shared" ca="1" si="173"/>
        <v>4060.420000000001</v>
      </c>
      <c r="M1619" s="30">
        <f ca="1">AVERAGE(E1619:OFFSET(E1619,-M$5+1,0))</f>
        <v>8595.2949999999983</v>
      </c>
      <c r="N1619" s="30">
        <f ca="1">AVERAGE(E1619:OFFSET(E1619,-N$5+1,0))</f>
        <v>8640.2165000000005</v>
      </c>
      <c r="O1619" s="30">
        <f t="shared" ca="1" si="174"/>
        <v>0</v>
      </c>
    </row>
    <row r="1620" spans="1:15">
      <c r="A1620" s="5">
        <v>40749</v>
      </c>
      <c r="B1620" s="4">
        <v>8764.68</v>
      </c>
      <c r="C1620" s="4">
        <v>8786.0300000000007</v>
      </c>
      <c r="D1620" s="4">
        <v>8661.76</v>
      </c>
      <c r="E1620" s="4">
        <v>8683.51</v>
      </c>
      <c r="F1620" s="4">
        <v>2429400</v>
      </c>
      <c r="G1620" s="27">
        <f t="shared" si="176"/>
        <v>-0.63999999999941792</v>
      </c>
      <c r="H1620" s="27">
        <f t="shared" si="175"/>
        <v>-81.170000000000073</v>
      </c>
      <c r="I1620" s="31">
        <f t="shared" ca="1" si="170"/>
        <v>0</v>
      </c>
      <c r="J1620" s="27">
        <f t="shared" ca="1" si="171"/>
        <v>0</v>
      </c>
      <c r="K1620" s="27">
        <f t="shared" ca="1" si="172"/>
        <v>0</v>
      </c>
      <c r="L1620" s="27">
        <f t="shared" ca="1" si="173"/>
        <v>4060.420000000001</v>
      </c>
      <c r="M1620" s="30">
        <f ca="1">AVERAGE(E1620:OFFSET(E1620,-M$5+1,0))</f>
        <v>8597.0609999999997</v>
      </c>
      <c r="N1620" s="30">
        <f ca="1">AVERAGE(E1620:OFFSET(E1620,-N$5+1,0))</f>
        <v>8649.3840000000018</v>
      </c>
      <c r="O1620" s="30">
        <f t="shared" ca="1" si="174"/>
        <v>0</v>
      </c>
    </row>
    <row r="1621" spans="1:15">
      <c r="A1621" s="5">
        <v>40750</v>
      </c>
      <c r="B1621" s="4">
        <v>8700.59</v>
      </c>
      <c r="C1621" s="4">
        <v>8794.24</v>
      </c>
      <c r="D1621" s="4">
        <v>8689.15</v>
      </c>
      <c r="E1621" s="4">
        <v>8794.24</v>
      </c>
      <c r="F1621" s="4">
        <v>2358200</v>
      </c>
      <c r="G1621" s="27">
        <f t="shared" si="176"/>
        <v>17.079999999999927</v>
      </c>
      <c r="H1621" s="27">
        <f t="shared" si="175"/>
        <v>93.649999999999636</v>
      </c>
      <c r="I1621" s="31">
        <f t="shared" ca="1" si="170"/>
        <v>0</v>
      </c>
      <c r="J1621" s="27">
        <f t="shared" ca="1" si="171"/>
        <v>0</v>
      </c>
      <c r="K1621" s="27">
        <f t="shared" ca="1" si="172"/>
        <v>0</v>
      </c>
      <c r="L1621" s="27">
        <f t="shared" ca="1" si="173"/>
        <v>4060.420000000001</v>
      </c>
      <c r="M1621" s="30">
        <f ca="1">AVERAGE(E1621:OFFSET(E1621,-M$5+1,0))</f>
        <v>8627.384</v>
      </c>
      <c r="N1621" s="30">
        <f ca="1">AVERAGE(E1621:OFFSET(E1621,-N$5+1,0))</f>
        <v>8665.1530000000021</v>
      </c>
      <c r="O1621" s="30">
        <f t="shared" ca="1" si="174"/>
        <v>0</v>
      </c>
    </row>
    <row r="1622" spans="1:15">
      <c r="A1622" s="5">
        <v>40751</v>
      </c>
      <c r="B1622" s="4">
        <v>8775.18</v>
      </c>
      <c r="C1622" s="4">
        <v>8819.93</v>
      </c>
      <c r="D1622" s="4">
        <v>8754.51</v>
      </c>
      <c r="E1622" s="4">
        <v>8817.49</v>
      </c>
      <c r="F1622" s="4">
        <v>2979000</v>
      </c>
      <c r="G1622" s="27">
        <f t="shared" si="176"/>
        <v>-19.059999999999491</v>
      </c>
      <c r="H1622" s="27">
        <f t="shared" si="175"/>
        <v>42.309999999999491</v>
      </c>
      <c r="I1622" s="31">
        <f t="shared" ca="1" si="170"/>
        <v>0</v>
      </c>
      <c r="J1622" s="27">
        <f t="shared" ca="1" si="171"/>
        <v>0</v>
      </c>
      <c r="K1622" s="27">
        <f t="shared" ca="1" si="172"/>
        <v>0</v>
      </c>
      <c r="L1622" s="27">
        <f t="shared" ca="1" si="173"/>
        <v>4060.420000000001</v>
      </c>
      <c r="M1622" s="30">
        <f ca="1">AVERAGE(E1622:OFFSET(E1622,-M$5+1,0))</f>
        <v>8660.3270000000011</v>
      </c>
      <c r="N1622" s="30">
        <f ca="1">AVERAGE(E1622:OFFSET(E1622,-N$5+1,0))</f>
        <v>8677.3585000000003</v>
      </c>
      <c r="O1622" s="30">
        <f t="shared" ca="1" si="174"/>
        <v>0</v>
      </c>
    </row>
    <row r="1623" spans="1:15">
      <c r="A1623" s="5">
        <v>40752</v>
      </c>
      <c r="B1623" s="4">
        <v>8739.83</v>
      </c>
      <c r="C1623" s="4">
        <v>8790.68</v>
      </c>
      <c r="D1623" s="4">
        <v>8702.84</v>
      </c>
      <c r="E1623" s="4">
        <v>8767.2000000000007</v>
      </c>
      <c r="F1623" s="4">
        <v>2852400</v>
      </c>
      <c r="G1623" s="27">
        <f t="shared" si="176"/>
        <v>-77.659999999999854</v>
      </c>
      <c r="H1623" s="27">
        <f t="shared" si="175"/>
        <v>27.3700000000008</v>
      </c>
      <c r="I1623" s="31">
        <f t="shared" ca="1" si="170"/>
        <v>1</v>
      </c>
      <c r="J1623" s="27">
        <f t="shared" ca="1" si="171"/>
        <v>0</v>
      </c>
      <c r="K1623" s="27">
        <f t="shared" ca="1" si="172"/>
        <v>0</v>
      </c>
      <c r="L1623" s="27">
        <f t="shared" ca="1" si="173"/>
        <v>4060.420000000001</v>
      </c>
      <c r="M1623" s="30">
        <f ca="1">AVERAGE(E1623:OFFSET(E1623,-M$5+1,0))</f>
        <v>8688.9120000000003</v>
      </c>
      <c r="N1623" s="30">
        <f ca="1">AVERAGE(E1623:OFFSET(E1623,-N$5+1,0))</f>
        <v>8683.0890000000018</v>
      </c>
      <c r="O1623" s="30">
        <f t="shared" ca="1" si="174"/>
        <v>1</v>
      </c>
    </row>
    <row r="1624" spans="1:15">
      <c r="A1624" s="5">
        <v>40753</v>
      </c>
      <c r="B1624" s="4">
        <v>8737.7199999999993</v>
      </c>
      <c r="C1624" s="4">
        <v>8771.64</v>
      </c>
      <c r="D1624" s="4">
        <v>8638.67</v>
      </c>
      <c r="E1624" s="4">
        <v>8644.18</v>
      </c>
      <c r="F1624" s="4">
        <v>3088600</v>
      </c>
      <c r="G1624" s="27">
        <f t="shared" si="176"/>
        <v>-29.480000000001382</v>
      </c>
      <c r="H1624" s="27">
        <f t="shared" si="175"/>
        <v>-93.539999999999054</v>
      </c>
      <c r="I1624" s="31">
        <f t="shared" ca="1" si="170"/>
        <v>0</v>
      </c>
      <c r="J1624" s="27">
        <f t="shared" ca="1" si="171"/>
        <v>1</v>
      </c>
      <c r="K1624" s="27">
        <f t="shared" ca="1" si="172"/>
        <v>-93.539999999999054</v>
      </c>
      <c r="L1624" s="27">
        <f t="shared" ca="1" si="173"/>
        <v>3966.8800000000019</v>
      </c>
      <c r="M1624" s="30">
        <f ca="1">AVERAGE(E1624:OFFSET(E1624,-M$5+1,0))</f>
        <v>8695.8389999999981</v>
      </c>
      <c r="N1624" s="30">
        <f ca="1">AVERAGE(E1624:OFFSET(E1624,-N$5+1,0))</f>
        <v>8678.3070000000007</v>
      </c>
      <c r="O1624" s="30">
        <f t="shared" ca="1" si="174"/>
        <v>0</v>
      </c>
    </row>
    <row r="1625" spans="1:15">
      <c r="A1625" s="5">
        <v>40756</v>
      </c>
      <c r="B1625" s="4">
        <v>8629.9699999999993</v>
      </c>
      <c r="C1625" s="4">
        <v>8707.8700000000008</v>
      </c>
      <c r="D1625" s="4">
        <v>8629.9699999999993</v>
      </c>
      <c r="E1625" s="4">
        <v>8701.3799999999992</v>
      </c>
      <c r="F1625" s="4">
        <v>3193600</v>
      </c>
      <c r="G1625" s="27">
        <f t="shared" si="176"/>
        <v>-14.210000000000946</v>
      </c>
      <c r="H1625" s="27">
        <f t="shared" si="175"/>
        <v>71.409999999999854</v>
      </c>
      <c r="I1625" s="31">
        <f t="shared" ca="1" si="170"/>
        <v>0</v>
      </c>
      <c r="J1625" s="27">
        <f t="shared" ca="1" si="171"/>
        <v>1</v>
      </c>
      <c r="K1625" s="27">
        <f t="shared" ca="1" si="172"/>
        <v>57.199999999998909</v>
      </c>
      <c r="L1625" s="27">
        <f t="shared" ca="1" si="173"/>
        <v>4024.0800000000008</v>
      </c>
      <c r="M1625" s="30">
        <f ca="1">AVERAGE(E1625:OFFSET(E1625,-M$5+1,0))</f>
        <v>8712.1200000000008</v>
      </c>
      <c r="N1625" s="30">
        <f ca="1">AVERAGE(E1625:OFFSET(E1625,-N$5+1,0))</f>
        <v>8674.6400000000012</v>
      </c>
      <c r="O1625" s="30">
        <f t="shared" ca="1" si="174"/>
        <v>0</v>
      </c>
    </row>
    <row r="1626" spans="1:15">
      <c r="A1626" s="5">
        <v>40757</v>
      </c>
      <c r="B1626" s="4">
        <v>8629.09</v>
      </c>
      <c r="C1626" s="4">
        <v>8629.09</v>
      </c>
      <c r="D1626" s="4">
        <v>8557.7000000000007</v>
      </c>
      <c r="E1626" s="4">
        <v>8584.7199999999993</v>
      </c>
      <c r="F1626" s="4">
        <v>2822400</v>
      </c>
      <c r="G1626" s="27">
        <f t="shared" si="176"/>
        <v>-72.289999999999054</v>
      </c>
      <c r="H1626" s="27">
        <f t="shared" si="175"/>
        <v>-44.3700000000008</v>
      </c>
      <c r="I1626" s="31">
        <f t="shared" ca="1" si="170"/>
        <v>0</v>
      </c>
      <c r="J1626" s="27">
        <f t="shared" ca="1" si="171"/>
        <v>1</v>
      </c>
      <c r="K1626" s="27">
        <f t="shared" ca="1" si="172"/>
        <v>-116.65999999999985</v>
      </c>
      <c r="L1626" s="27">
        <f t="shared" ca="1" si="173"/>
        <v>3907.420000000001</v>
      </c>
      <c r="M1626" s="30">
        <f ca="1">AVERAGE(E1626:OFFSET(E1626,-M$5+1,0))</f>
        <v>8718.1350000000002</v>
      </c>
      <c r="N1626" s="30">
        <f ca="1">AVERAGE(E1626:OFFSET(E1626,-N$5+1,0))</f>
        <v>8664.6540000000005</v>
      </c>
      <c r="O1626" s="30">
        <f t="shared" ca="1" si="174"/>
        <v>0</v>
      </c>
    </row>
    <row r="1627" spans="1:15">
      <c r="A1627" s="5">
        <v>40758</v>
      </c>
      <c r="B1627" s="4">
        <v>8466.35</v>
      </c>
      <c r="C1627" s="4">
        <v>8472.27</v>
      </c>
      <c r="D1627" s="4">
        <v>8360.73</v>
      </c>
      <c r="E1627" s="4">
        <v>8456.86</v>
      </c>
      <c r="F1627" s="4">
        <v>3447400</v>
      </c>
      <c r="G1627" s="27">
        <f t="shared" si="176"/>
        <v>-118.36999999999898</v>
      </c>
      <c r="H1627" s="27">
        <f t="shared" si="175"/>
        <v>-9.4899999999997817</v>
      </c>
      <c r="I1627" s="31">
        <f t="shared" ca="1" si="170"/>
        <v>0</v>
      </c>
      <c r="J1627" s="27">
        <f t="shared" ca="1" si="171"/>
        <v>1</v>
      </c>
      <c r="K1627" s="27">
        <f t="shared" ca="1" si="172"/>
        <v>-127.85999999999876</v>
      </c>
      <c r="L1627" s="27">
        <f t="shared" ca="1" si="173"/>
        <v>3779.5600000000022</v>
      </c>
      <c r="M1627" s="30">
        <f ca="1">AVERAGE(E1627:OFFSET(E1627,-M$5+1,0))</f>
        <v>8693.2039999999997</v>
      </c>
      <c r="N1627" s="30">
        <f ca="1">AVERAGE(E1627:OFFSET(E1627,-N$5+1,0))</f>
        <v>8646.2749999999996</v>
      </c>
      <c r="O1627" s="30">
        <f t="shared" ca="1" si="174"/>
        <v>0</v>
      </c>
    </row>
    <row r="1628" spans="1:15">
      <c r="A1628" s="5">
        <v>40759</v>
      </c>
      <c r="B1628" s="4">
        <v>8472.3700000000008</v>
      </c>
      <c r="C1628" s="4">
        <v>8496.07</v>
      </c>
      <c r="D1628" s="4">
        <v>8317.27</v>
      </c>
      <c r="E1628" s="4">
        <v>8317.27</v>
      </c>
      <c r="F1628" s="4">
        <v>3285200</v>
      </c>
      <c r="G1628" s="27">
        <f t="shared" si="176"/>
        <v>15.510000000000218</v>
      </c>
      <c r="H1628" s="27">
        <f t="shared" si="175"/>
        <v>-155.10000000000036</v>
      </c>
      <c r="I1628" s="31">
        <f t="shared" ca="1" si="170"/>
        <v>0</v>
      </c>
      <c r="J1628" s="27">
        <f t="shared" ca="1" si="171"/>
        <v>1</v>
      </c>
      <c r="K1628" s="27">
        <f t="shared" ca="1" si="172"/>
        <v>-139.59000000000015</v>
      </c>
      <c r="L1628" s="27">
        <f t="shared" ca="1" si="173"/>
        <v>3639.9700000000021</v>
      </c>
      <c r="M1628" s="30">
        <f ca="1">AVERAGE(E1628:OFFSET(E1628,-M$5+1,0))</f>
        <v>8653.2170000000006</v>
      </c>
      <c r="N1628" s="30">
        <f ca="1">AVERAGE(E1628:OFFSET(E1628,-N$5+1,0))</f>
        <v>8623.4675000000007</v>
      </c>
      <c r="O1628" s="30">
        <f t="shared" ca="1" si="174"/>
        <v>0</v>
      </c>
    </row>
    <row r="1629" spans="1:15">
      <c r="A1629" s="5">
        <v>40760</v>
      </c>
      <c r="B1629" s="4">
        <v>7962.87</v>
      </c>
      <c r="C1629" s="4">
        <v>7975.82</v>
      </c>
      <c r="D1629" s="4">
        <v>7844.77</v>
      </c>
      <c r="E1629" s="4">
        <v>7853.13</v>
      </c>
      <c r="F1629" s="4">
        <v>4304800</v>
      </c>
      <c r="G1629" s="27">
        <f t="shared" si="176"/>
        <v>-354.40000000000055</v>
      </c>
      <c r="H1629" s="27">
        <f t="shared" si="175"/>
        <v>-109.73999999999978</v>
      </c>
      <c r="I1629" s="31">
        <f t="shared" ca="1" si="170"/>
        <v>-1</v>
      </c>
      <c r="J1629" s="27">
        <f t="shared" ca="1" si="171"/>
        <v>1</v>
      </c>
      <c r="K1629" s="27">
        <f t="shared" ca="1" si="172"/>
        <v>-464.14000000000033</v>
      </c>
      <c r="L1629" s="27">
        <f t="shared" ca="1" si="173"/>
        <v>3175.8300000000017</v>
      </c>
      <c r="M1629" s="30">
        <f ca="1">AVERAGE(E1629:OFFSET(E1629,-M$5+1,0))</f>
        <v>8561.9980000000014</v>
      </c>
      <c r="N1629" s="30">
        <f ca="1">AVERAGE(E1629:OFFSET(E1629,-N$5+1,0))</f>
        <v>8578.6464999999989</v>
      </c>
      <c r="O1629" s="30">
        <f t="shared" ca="1" si="174"/>
        <v>-1</v>
      </c>
    </row>
    <row r="1630" spans="1:15">
      <c r="A1630" s="5">
        <v>40763</v>
      </c>
      <c r="B1630" s="4">
        <v>7769.6</v>
      </c>
      <c r="C1630" s="4">
        <v>7799.49</v>
      </c>
      <c r="D1630" s="4">
        <v>7451.29</v>
      </c>
      <c r="E1630" s="4">
        <v>7552.8</v>
      </c>
      <c r="F1630" s="4">
        <v>4298800</v>
      </c>
      <c r="G1630" s="27">
        <f t="shared" si="176"/>
        <v>-83.529999999999745</v>
      </c>
      <c r="H1630" s="27">
        <f t="shared" si="175"/>
        <v>-216.80000000000018</v>
      </c>
      <c r="I1630" s="31">
        <f t="shared" ca="1" si="170"/>
        <v>0</v>
      </c>
      <c r="J1630" s="27">
        <f t="shared" ca="1" si="171"/>
        <v>0</v>
      </c>
      <c r="K1630" s="27">
        <f t="shared" ca="1" si="172"/>
        <v>-83.529999999999745</v>
      </c>
      <c r="L1630" s="27">
        <f t="shared" ca="1" si="173"/>
        <v>3092.300000000002</v>
      </c>
      <c r="M1630" s="30">
        <f ca="1">AVERAGE(E1630:OFFSET(E1630,-M$5+1,0))</f>
        <v>8448.9269999999997</v>
      </c>
      <c r="N1630" s="30">
        <f ca="1">AVERAGE(E1630:OFFSET(E1630,-N$5+1,0))</f>
        <v>8522.9939999999988</v>
      </c>
      <c r="O1630" s="30">
        <f t="shared" ca="1" si="174"/>
        <v>0</v>
      </c>
    </row>
    <row r="1631" spans="1:15">
      <c r="A1631" s="5">
        <v>40764</v>
      </c>
      <c r="B1631" s="4">
        <v>7261.54</v>
      </c>
      <c r="C1631" s="4">
        <v>7599.14</v>
      </c>
      <c r="D1631" s="4">
        <v>7148.76</v>
      </c>
      <c r="E1631" s="4">
        <v>7493.12</v>
      </c>
      <c r="F1631" s="4">
        <v>5373400</v>
      </c>
      <c r="G1631" s="27">
        <f t="shared" si="176"/>
        <v>-291.26000000000022</v>
      </c>
      <c r="H1631" s="27">
        <f t="shared" si="175"/>
        <v>231.57999999999993</v>
      </c>
      <c r="I1631" s="31">
        <f t="shared" ca="1" si="170"/>
        <v>0</v>
      </c>
      <c r="J1631" s="27">
        <f t="shared" ca="1" si="171"/>
        <v>0</v>
      </c>
      <c r="K1631" s="27">
        <f t="shared" ca="1" si="172"/>
        <v>0</v>
      </c>
      <c r="L1631" s="27">
        <f t="shared" ca="1" si="173"/>
        <v>3092.300000000002</v>
      </c>
      <c r="M1631" s="30">
        <f ca="1">AVERAGE(E1631:OFFSET(E1631,-M$5+1,0))</f>
        <v>8318.8150000000005</v>
      </c>
      <c r="N1631" s="30">
        <f ca="1">AVERAGE(E1631:OFFSET(E1631,-N$5+1,0))</f>
        <v>8473.0994999999984</v>
      </c>
      <c r="O1631" s="30">
        <f t="shared" ca="1" si="174"/>
        <v>0</v>
      </c>
    </row>
    <row r="1632" spans="1:15">
      <c r="A1632" s="5">
        <v>40765</v>
      </c>
      <c r="B1632" s="4">
        <v>7717.58</v>
      </c>
      <c r="C1632" s="4">
        <v>7751.59</v>
      </c>
      <c r="D1632" s="4">
        <v>7632.34</v>
      </c>
      <c r="E1632" s="4">
        <v>7736.32</v>
      </c>
      <c r="F1632" s="4">
        <v>4546000</v>
      </c>
      <c r="G1632" s="27">
        <f t="shared" si="176"/>
        <v>224.46000000000004</v>
      </c>
      <c r="H1632" s="27">
        <f t="shared" si="175"/>
        <v>18.739999999999782</v>
      </c>
      <c r="I1632" s="31">
        <f t="shared" ca="1" si="170"/>
        <v>0</v>
      </c>
      <c r="J1632" s="27">
        <f t="shared" ca="1" si="171"/>
        <v>0</v>
      </c>
      <c r="K1632" s="27">
        <f t="shared" ca="1" si="172"/>
        <v>0</v>
      </c>
      <c r="L1632" s="27">
        <f t="shared" ca="1" si="173"/>
        <v>3092.300000000002</v>
      </c>
      <c r="M1632" s="30">
        <f ca="1">AVERAGE(E1632:OFFSET(E1632,-M$5+1,0))</f>
        <v>8210.6979999999985</v>
      </c>
      <c r="N1632" s="30">
        <f ca="1">AVERAGE(E1632:OFFSET(E1632,-N$5+1,0))</f>
        <v>8435.5125000000007</v>
      </c>
      <c r="O1632" s="30">
        <f t="shared" ca="1" si="174"/>
        <v>0</v>
      </c>
    </row>
    <row r="1633" spans="1:15">
      <c r="A1633" s="5">
        <v>40766</v>
      </c>
      <c r="B1633" s="4">
        <v>7566.39</v>
      </c>
      <c r="C1633" s="4">
        <v>7761.4</v>
      </c>
      <c r="D1633" s="4">
        <v>7499.54</v>
      </c>
      <c r="E1633" s="4">
        <v>7719.09</v>
      </c>
      <c r="F1633" s="4">
        <v>3751200</v>
      </c>
      <c r="G1633" s="27">
        <f t="shared" si="176"/>
        <v>-169.92999999999938</v>
      </c>
      <c r="H1633" s="27">
        <f t="shared" si="175"/>
        <v>152.69999999999982</v>
      </c>
      <c r="I1633" s="31">
        <f t="shared" ca="1" si="170"/>
        <v>0</v>
      </c>
      <c r="J1633" s="27">
        <f t="shared" ca="1" si="171"/>
        <v>0</v>
      </c>
      <c r="K1633" s="27">
        <f t="shared" ca="1" si="172"/>
        <v>0</v>
      </c>
      <c r="L1633" s="27">
        <f t="shared" ca="1" si="173"/>
        <v>3092.300000000002</v>
      </c>
      <c r="M1633" s="30">
        <f ca="1">AVERAGE(E1633:OFFSET(E1633,-M$5+1,0))</f>
        <v>8105.8869999999997</v>
      </c>
      <c r="N1633" s="30">
        <f ca="1">AVERAGE(E1633:OFFSET(E1633,-N$5+1,0))</f>
        <v>8397.3995000000014</v>
      </c>
      <c r="O1633" s="30">
        <f t="shared" ca="1" si="174"/>
        <v>0</v>
      </c>
    </row>
    <row r="1634" spans="1:15">
      <c r="A1634" s="5">
        <v>40767</v>
      </c>
      <c r="B1634" s="4">
        <v>7825.8</v>
      </c>
      <c r="C1634" s="4">
        <v>7853.53</v>
      </c>
      <c r="D1634" s="4">
        <v>7637.02</v>
      </c>
      <c r="E1634" s="4">
        <v>7637.02</v>
      </c>
      <c r="F1634" s="4">
        <v>3474600</v>
      </c>
      <c r="G1634" s="27">
        <f t="shared" si="176"/>
        <v>106.71000000000004</v>
      </c>
      <c r="H1634" s="27">
        <f t="shared" si="175"/>
        <v>-188.77999999999975</v>
      </c>
      <c r="I1634" s="31">
        <f t="shared" ca="1" si="170"/>
        <v>0</v>
      </c>
      <c r="J1634" s="27">
        <f t="shared" ca="1" si="171"/>
        <v>0</v>
      </c>
      <c r="K1634" s="27">
        <f t="shared" ca="1" si="172"/>
        <v>0</v>
      </c>
      <c r="L1634" s="27">
        <f t="shared" ca="1" si="173"/>
        <v>3092.300000000002</v>
      </c>
      <c r="M1634" s="30">
        <f ca="1">AVERAGE(E1634:OFFSET(E1634,-M$5+1,0))</f>
        <v>8005.1710000000003</v>
      </c>
      <c r="N1634" s="30">
        <f ca="1">AVERAGE(E1634:OFFSET(E1634,-N$5+1,0))</f>
        <v>8350.5049999999992</v>
      </c>
      <c r="O1634" s="30">
        <f t="shared" ca="1" si="174"/>
        <v>0</v>
      </c>
    </row>
    <row r="1635" spans="1:15">
      <c r="A1635" s="5">
        <v>40770</v>
      </c>
      <c r="B1635" s="4">
        <v>7769.17</v>
      </c>
      <c r="C1635" s="4">
        <v>7819.39</v>
      </c>
      <c r="D1635" s="4">
        <v>7748.46</v>
      </c>
      <c r="E1635" s="4">
        <v>7819.39</v>
      </c>
      <c r="F1635" s="4">
        <v>2220000</v>
      </c>
      <c r="G1635" s="27">
        <f t="shared" si="176"/>
        <v>132.14999999999964</v>
      </c>
      <c r="H1635" s="27">
        <f t="shared" si="175"/>
        <v>50.220000000000255</v>
      </c>
      <c r="I1635" s="31">
        <f t="shared" ca="1" si="170"/>
        <v>0</v>
      </c>
      <c r="J1635" s="27">
        <f t="shared" ca="1" si="171"/>
        <v>0</v>
      </c>
      <c r="K1635" s="27">
        <f t="shared" ca="1" si="172"/>
        <v>0</v>
      </c>
      <c r="L1635" s="27">
        <f t="shared" ca="1" si="173"/>
        <v>3092.300000000002</v>
      </c>
      <c r="M1635" s="30">
        <f ca="1">AVERAGE(E1635:OFFSET(E1635,-M$5+1,0))</f>
        <v>7916.9720000000016</v>
      </c>
      <c r="N1635" s="30">
        <f ca="1">AVERAGE(E1635:OFFSET(E1635,-N$5+1,0))</f>
        <v>8314.5460000000021</v>
      </c>
      <c r="O1635" s="30">
        <f t="shared" ca="1" si="174"/>
        <v>0</v>
      </c>
    </row>
    <row r="1636" spans="1:15">
      <c r="A1636" s="5">
        <v>40771</v>
      </c>
      <c r="B1636" s="4">
        <v>7886.93</v>
      </c>
      <c r="C1636" s="4">
        <v>7896.19</v>
      </c>
      <c r="D1636" s="4">
        <v>7778.65</v>
      </c>
      <c r="E1636" s="4">
        <v>7798.59</v>
      </c>
      <c r="F1636" s="4">
        <v>2422600</v>
      </c>
      <c r="G1636" s="27">
        <f t="shared" si="176"/>
        <v>67.539999999999964</v>
      </c>
      <c r="H1636" s="27">
        <f t="shared" si="175"/>
        <v>-88.340000000000146</v>
      </c>
      <c r="I1636" s="31">
        <f t="shared" ca="1" si="170"/>
        <v>0</v>
      </c>
      <c r="J1636" s="27">
        <f t="shared" ca="1" si="171"/>
        <v>0</v>
      </c>
      <c r="K1636" s="27">
        <f t="shared" ca="1" si="172"/>
        <v>0</v>
      </c>
      <c r="L1636" s="27">
        <f t="shared" ca="1" si="173"/>
        <v>3092.300000000002</v>
      </c>
      <c r="M1636" s="30">
        <f ca="1">AVERAGE(E1636:OFFSET(E1636,-M$5+1,0))</f>
        <v>7838.3589999999995</v>
      </c>
      <c r="N1636" s="30">
        <f ca="1">AVERAGE(E1636:OFFSET(E1636,-N$5+1,0))</f>
        <v>8278.2469999999994</v>
      </c>
      <c r="O1636" s="30">
        <f t="shared" ca="1" si="174"/>
        <v>0</v>
      </c>
    </row>
    <row r="1637" spans="1:15">
      <c r="A1637" s="5">
        <v>40772</v>
      </c>
      <c r="B1637" s="4">
        <v>7807.67</v>
      </c>
      <c r="C1637" s="4">
        <v>7821.99</v>
      </c>
      <c r="D1637" s="4">
        <v>7732.32</v>
      </c>
      <c r="E1637" s="4">
        <v>7741.76</v>
      </c>
      <c r="F1637" s="4">
        <v>2395200</v>
      </c>
      <c r="G1637" s="27">
        <f t="shared" si="176"/>
        <v>9.0799999999999272</v>
      </c>
      <c r="H1637" s="27">
        <f t="shared" si="175"/>
        <v>-65.909999999999854</v>
      </c>
      <c r="I1637" s="31">
        <f t="shared" ca="1" si="170"/>
        <v>0</v>
      </c>
      <c r="J1637" s="27">
        <f t="shared" ca="1" si="171"/>
        <v>0</v>
      </c>
      <c r="K1637" s="27">
        <f t="shared" ca="1" si="172"/>
        <v>0</v>
      </c>
      <c r="L1637" s="27">
        <f t="shared" ca="1" si="173"/>
        <v>3092.300000000002</v>
      </c>
      <c r="M1637" s="30">
        <f ca="1">AVERAGE(E1637:OFFSET(E1637,-M$5+1,0))</f>
        <v>7766.8489999999993</v>
      </c>
      <c r="N1637" s="30">
        <f ca="1">AVERAGE(E1637:OFFSET(E1637,-N$5+1,0))</f>
        <v>8230.0264999999999</v>
      </c>
      <c r="O1637" s="30">
        <f t="shared" ca="1" si="174"/>
        <v>0</v>
      </c>
    </row>
    <row r="1638" spans="1:15">
      <c r="A1638" s="5">
        <v>40773</v>
      </c>
      <c r="B1638" s="4">
        <v>7721.19</v>
      </c>
      <c r="C1638" s="4">
        <v>7721.19</v>
      </c>
      <c r="D1638" s="4">
        <v>7561.02</v>
      </c>
      <c r="E1638" s="4">
        <v>7614.97</v>
      </c>
      <c r="F1638" s="4">
        <v>2615600</v>
      </c>
      <c r="G1638" s="27">
        <f t="shared" si="176"/>
        <v>-20.570000000000618</v>
      </c>
      <c r="H1638" s="27">
        <f t="shared" si="175"/>
        <v>-106.21999999999935</v>
      </c>
      <c r="I1638" s="31">
        <f t="shared" ca="1" si="170"/>
        <v>0</v>
      </c>
      <c r="J1638" s="27">
        <f t="shared" ca="1" si="171"/>
        <v>0</v>
      </c>
      <c r="K1638" s="27">
        <f t="shared" ca="1" si="172"/>
        <v>0</v>
      </c>
      <c r="L1638" s="27">
        <f t="shared" ca="1" si="173"/>
        <v>3092.300000000002</v>
      </c>
      <c r="M1638" s="30">
        <f ca="1">AVERAGE(E1638:OFFSET(E1638,-M$5+1,0))</f>
        <v>7696.6189999999988</v>
      </c>
      <c r="N1638" s="30">
        <f ca="1">AVERAGE(E1638:OFFSET(E1638,-N$5+1,0))</f>
        <v>8174.9180000000006</v>
      </c>
      <c r="O1638" s="30">
        <f t="shared" ca="1" si="174"/>
        <v>0</v>
      </c>
    </row>
    <row r="1639" spans="1:15">
      <c r="A1639" s="5">
        <v>40774</v>
      </c>
      <c r="B1639" s="4">
        <v>7414.36</v>
      </c>
      <c r="C1639" s="4">
        <v>7429.96</v>
      </c>
      <c r="D1639" s="4">
        <v>7316.83</v>
      </c>
      <c r="E1639" s="4">
        <v>7342.96</v>
      </c>
      <c r="F1639" s="4">
        <v>2901400</v>
      </c>
      <c r="G1639" s="27">
        <f t="shared" si="176"/>
        <v>-200.61000000000058</v>
      </c>
      <c r="H1639" s="27">
        <f t="shared" si="175"/>
        <v>-71.399999999999636</v>
      </c>
      <c r="I1639" s="31">
        <f t="shared" ca="1" si="170"/>
        <v>0</v>
      </c>
      <c r="J1639" s="27">
        <f t="shared" ca="1" si="171"/>
        <v>0</v>
      </c>
      <c r="K1639" s="27">
        <f t="shared" ca="1" si="172"/>
        <v>0</v>
      </c>
      <c r="L1639" s="27">
        <f t="shared" ca="1" si="173"/>
        <v>3092.300000000002</v>
      </c>
      <c r="M1639" s="30">
        <f ca="1">AVERAGE(E1639:OFFSET(E1639,-M$5+1,0))</f>
        <v>7645.6020000000008</v>
      </c>
      <c r="N1639" s="30">
        <f ca="1">AVERAGE(E1639:OFFSET(E1639,-N$5+1,0))</f>
        <v>8103.8</v>
      </c>
      <c r="O1639" s="30">
        <f t="shared" ca="1" si="174"/>
        <v>0</v>
      </c>
    </row>
    <row r="1640" spans="1:15">
      <c r="A1640" s="5">
        <v>40777</v>
      </c>
      <c r="B1640" s="4">
        <v>7348.71</v>
      </c>
      <c r="C1640" s="4">
        <v>7468.74</v>
      </c>
      <c r="D1640" s="4">
        <v>7248.69</v>
      </c>
      <c r="E1640" s="4">
        <v>7312.59</v>
      </c>
      <c r="F1640" s="4">
        <v>2848000</v>
      </c>
      <c r="G1640" s="27">
        <f t="shared" si="176"/>
        <v>5.75</v>
      </c>
      <c r="H1640" s="27">
        <f t="shared" si="175"/>
        <v>-36.119999999999891</v>
      </c>
      <c r="I1640" s="31">
        <f t="shared" ca="1" si="170"/>
        <v>0</v>
      </c>
      <c r="J1640" s="27">
        <f t="shared" ca="1" si="171"/>
        <v>0</v>
      </c>
      <c r="K1640" s="27">
        <f t="shared" ca="1" si="172"/>
        <v>0</v>
      </c>
      <c r="L1640" s="27">
        <f t="shared" ca="1" si="173"/>
        <v>3092.300000000002</v>
      </c>
      <c r="M1640" s="30">
        <f ca="1">AVERAGE(E1640:OFFSET(E1640,-M$5+1,0))</f>
        <v>7621.5810000000001</v>
      </c>
      <c r="N1640" s="30">
        <f ca="1">AVERAGE(E1640:OFFSET(E1640,-N$5+1,0))</f>
        <v>8035.253999999999</v>
      </c>
      <c r="O1640" s="30">
        <f t="shared" ca="1" si="174"/>
        <v>0</v>
      </c>
    </row>
    <row r="1641" spans="1:15">
      <c r="A1641" s="5">
        <v>40778</v>
      </c>
      <c r="B1641" s="4">
        <v>7369.43</v>
      </c>
      <c r="C1641" s="4">
        <v>7564.64</v>
      </c>
      <c r="D1641" s="4">
        <v>7349.57</v>
      </c>
      <c r="E1641" s="4">
        <v>7550.23</v>
      </c>
      <c r="F1641" s="4">
        <v>2798400</v>
      </c>
      <c r="G1641" s="27">
        <f t="shared" si="176"/>
        <v>56.840000000000146</v>
      </c>
      <c r="H1641" s="27">
        <f t="shared" si="175"/>
        <v>180.79999999999927</v>
      </c>
      <c r="I1641" s="31">
        <f t="shared" ca="1" si="170"/>
        <v>0</v>
      </c>
      <c r="J1641" s="27">
        <f t="shared" ca="1" si="171"/>
        <v>0</v>
      </c>
      <c r="K1641" s="27">
        <f t="shared" ca="1" si="172"/>
        <v>0</v>
      </c>
      <c r="L1641" s="27">
        <f t="shared" ca="1" si="173"/>
        <v>3092.300000000002</v>
      </c>
      <c r="M1641" s="30">
        <f ca="1">AVERAGE(E1641:OFFSET(E1641,-M$5+1,0))</f>
        <v>7627.2919999999995</v>
      </c>
      <c r="N1641" s="30">
        <f ca="1">AVERAGE(E1641:OFFSET(E1641,-N$5+1,0))</f>
        <v>7973.0534999999991</v>
      </c>
      <c r="O1641" s="30">
        <f t="shared" ca="1" si="174"/>
        <v>0</v>
      </c>
    </row>
    <row r="1642" spans="1:15">
      <c r="A1642" s="5">
        <v>40779</v>
      </c>
      <c r="B1642" s="4">
        <v>7592.51</v>
      </c>
      <c r="C1642" s="4">
        <v>7594.81</v>
      </c>
      <c r="D1642" s="4">
        <v>7432.52</v>
      </c>
      <c r="E1642" s="4">
        <v>7502.93</v>
      </c>
      <c r="F1642" s="4">
        <v>2874400</v>
      </c>
      <c r="G1642" s="27">
        <f t="shared" si="176"/>
        <v>42.280000000000655</v>
      </c>
      <c r="H1642" s="27">
        <f t="shared" si="175"/>
        <v>-89.579999999999927</v>
      </c>
      <c r="I1642" s="31">
        <f t="shared" ca="1" si="170"/>
        <v>0</v>
      </c>
      <c r="J1642" s="27">
        <f t="shared" ca="1" si="171"/>
        <v>0</v>
      </c>
      <c r="K1642" s="27">
        <f t="shared" ca="1" si="172"/>
        <v>0</v>
      </c>
      <c r="L1642" s="27">
        <f t="shared" ca="1" si="173"/>
        <v>3092.300000000002</v>
      </c>
      <c r="M1642" s="30">
        <f ca="1">AVERAGE(E1642:OFFSET(E1642,-M$5+1,0))</f>
        <v>7603.9529999999995</v>
      </c>
      <c r="N1642" s="30">
        <f ca="1">AVERAGE(E1642:OFFSET(E1642,-N$5+1,0))</f>
        <v>7907.325499999999</v>
      </c>
      <c r="O1642" s="30">
        <f t="shared" ca="1" si="174"/>
        <v>0</v>
      </c>
    </row>
    <row r="1643" spans="1:15">
      <c r="A1643" s="5">
        <v>40780</v>
      </c>
      <c r="B1643" s="4">
        <v>7559.47</v>
      </c>
      <c r="C1643" s="4">
        <v>7564.87</v>
      </c>
      <c r="D1643" s="4">
        <v>7409.02</v>
      </c>
      <c r="E1643" s="4">
        <v>7410.87</v>
      </c>
      <c r="F1643" s="4">
        <v>2588200</v>
      </c>
      <c r="G1643" s="27">
        <f t="shared" si="176"/>
        <v>56.539999999999964</v>
      </c>
      <c r="H1643" s="27">
        <f t="shared" si="175"/>
        <v>-148.60000000000036</v>
      </c>
      <c r="I1643" s="31">
        <f t="shared" ca="1" si="170"/>
        <v>0</v>
      </c>
      <c r="J1643" s="27">
        <f t="shared" ca="1" si="171"/>
        <v>0</v>
      </c>
      <c r="K1643" s="27">
        <f t="shared" ca="1" si="172"/>
        <v>0</v>
      </c>
      <c r="L1643" s="27">
        <f t="shared" ca="1" si="173"/>
        <v>3092.300000000002</v>
      </c>
      <c r="M1643" s="30">
        <f ca="1">AVERAGE(E1643:OFFSET(E1643,-M$5+1,0))</f>
        <v>7573.1309999999994</v>
      </c>
      <c r="N1643" s="30">
        <f ca="1">AVERAGE(E1643:OFFSET(E1643,-N$5+1,0))</f>
        <v>7839.509</v>
      </c>
      <c r="O1643" s="30">
        <f t="shared" ca="1" si="174"/>
        <v>0</v>
      </c>
    </row>
    <row r="1644" spans="1:15">
      <c r="A1644" s="5">
        <v>40781</v>
      </c>
      <c r="B1644" s="4">
        <v>7438.52</v>
      </c>
      <c r="C1644" s="4">
        <v>7503.38</v>
      </c>
      <c r="D1644" s="4">
        <v>7389.57</v>
      </c>
      <c r="E1644" s="4">
        <v>7445.1</v>
      </c>
      <c r="F1644" s="4">
        <v>2441000</v>
      </c>
      <c r="G1644" s="27">
        <f t="shared" si="176"/>
        <v>27.650000000000546</v>
      </c>
      <c r="H1644" s="27">
        <f t="shared" si="175"/>
        <v>6.5799999999999272</v>
      </c>
      <c r="I1644" s="31">
        <f t="shared" ca="1" si="170"/>
        <v>0</v>
      </c>
      <c r="J1644" s="27">
        <f t="shared" ca="1" si="171"/>
        <v>0</v>
      </c>
      <c r="K1644" s="27">
        <f t="shared" ca="1" si="172"/>
        <v>0</v>
      </c>
      <c r="L1644" s="27">
        <f t="shared" ca="1" si="173"/>
        <v>3092.300000000002</v>
      </c>
      <c r="M1644" s="30">
        <f ca="1">AVERAGE(E1644:OFFSET(E1644,-M$5+1,0))</f>
        <v>7553.9390000000003</v>
      </c>
      <c r="N1644" s="30">
        <f ca="1">AVERAGE(E1644:OFFSET(E1644,-N$5+1,0))</f>
        <v>7779.5550000000003</v>
      </c>
      <c r="O1644" s="30">
        <f t="shared" ca="1" si="174"/>
        <v>0</v>
      </c>
    </row>
    <row r="1645" spans="1:15">
      <c r="A1645" s="5">
        <v>40784</v>
      </c>
      <c r="B1645" s="4">
        <v>7482.92</v>
      </c>
      <c r="C1645" s="4">
        <v>7608.77</v>
      </c>
      <c r="D1645" s="4">
        <v>7474.31</v>
      </c>
      <c r="E1645" s="4">
        <v>7578.01</v>
      </c>
      <c r="F1645" s="4">
        <v>1952800</v>
      </c>
      <c r="G1645" s="27">
        <f t="shared" si="176"/>
        <v>37.819999999999709</v>
      </c>
      <c r="H1645" s="27">
        <f t="shared" si="175"/>
        <v>95.090000000000146</v>
      </c>
      <c r="I1645" s="31">
        <f t="shared" ca="1" si="170"/>
        <v>0</v>
      </c>
      <c r="J1645" s="27">
        <f t="shared" ca="1" si="171"/>
        <v>0</v>
      </c>
      <c r="K1645" s="27">
        <f t="shared" ca="1" si="172"/>
        <v>0</v>
      </c>
      <c r="L1645" s="27">
        <f t="shared" ca="1" si="173"/>
        <v>3092.300000000002</v>
      </c>
      <c r="M1645" s="30">
        <f ca="1">AVERAGE(E1645:OFFSET(E1645,-M$5+1,0))</f>
        <v>7529.8009999999995</v>
      </c>
      <c r="N1645" s="30">
        <f ca="1">AVERAGE(E1645:OFFSET(E1645,-N$5+1,0))</f>
        <v>7723.3865000000005</v>
      </c>
      <c r="O1645" s="30">
        <f t="shared" ca="1" si="174"/>
        <v>0</v>
      </c>
    </row>
    <row r="1646" spans="1:15">
      <c r="A1646" s="5">
        <v>40785</v>
      </c>
      <c r="B1646" s="4">
        <v>7654.37</v>
      </c>
      <c r="C1646" s="4">
        <v>7675.17</v>
      </c>
      <c r="D1646" s="4">
        <v>7599.27</v>
      </c>
      <c r="E1646" s="4">
        <v>7646.19</v>
      </c>
      <c r="F1646" s="4">
        <v>2556600</v>
      </c>
      <c r="G1646" s="27">
        <f t="shared" si="176"/>
        <v>76.359999999999673</v>
      </c>
      <c r="H1646" s="27">
        <f t="shared" si="175"/>
        <v>-8.180000000000291</v>
      </c>
      <c r="I1646" s="31">
        <f t="shared" ca="1" si="170"/>
        <v>0</v>
      </c>
      <c r="J1646" s="27">
        <f t="shared" ca="1" si="171"/>
        <v>0</v>
      </c>
      <c r="K1646" s="27">
        <f t="shared" ca="1" si="172"/>
        <v>0</v>
      </c>
      <c r="L1646" s="27">
        <f t="shared" ca="1" si="173"/>
        <v>3092.300000000002</v>
      </c>
      <c r="M1646" s="30">
        <f ca="1">AVERAGE(E1646:OFFSET(E1646,-M$5+1,0))</f>
        <v>7514.5609999999997</v>
      </c>
      <c r="N1646" s="30">
        <f ca="1">AVERAGE(E1646:OFFSET(E1646,-N$5+1,0))</f>
        <v>7676.4600000000009</v>
      </c>
      <c r="O1646" s="30">
        <f t="shared" ca="1" si="174"/>
        <v>0</v>
      </c>
    </row>
    <row r="1647" spans="1:15">
      <c r="A1647" s="5">
        <v>40786</v>
      </c>
      <c r="B1647" s="4">
        <v>7665.22</v>
      </c>
      <c r="C1647" s="4">
        <v>7741.36</v>
      </c>
      <c r="D1647" s="4">
        <v>7602.68</v>
      </c>
      <c r="E1647" s="4">
        <v>7741.36</v>
      </c>
      <c r="F1647" s="4">
        <v>2482400</v>
      </c>
      <c r="G1647" s="27">
        <f t="shared" si="176"/>
        <v>19.030000000000655</v>
      </c>
      <c r="H1647" s="27">
        <f t="shared" si="175"/>
        <v>76.139999999999418</v>
      </c>
      <c r="I1647" s="31">
        <f t="shared" ca="1" si="170"/>
        <v>0</v>
      </c>
      <c r="J1647" s="27">
        <f t="shared" ca="1" si="171"/>
        <v>0</v>
      </c>
      <c r="K1647" s="27">
        <f t="shared" ca="1" si="172"/>
        <v>0</v>
      </c>
      <c r="L1647" s="27">
        <f t="shared" ca="1" si="173"/>
        <v>3092.300000000002</v>
      </c>
      <c r="M1647" s="30">
        <f ca="1">AVERAGE(E1647:OFFSET(E1647,-M$5+1,0))</f>
        <v>7514.5210000000006</v>
      </c>
      <c r="N1647" s="30">
        <f ca="1">AVERAGE(E1647:OFFSET(E1647,-N$5+1,0))</f>
        <v>7640.6849999999995</v>
      </c>
      <c r="O1647" s="30">
        <f t="shared" ca="1" si="174"/>
        <v>0</v>
      </c>
    </row>
    <row r="1648" spans="1:15">
      <c r="A1648" s="5">
        <v>40787</v>
      </c>
      <c r="B1648" s="4">
        <v>7799.18</v>
      </c>
      <c r="C1648" s="4">
        <v>7886.04</v>
      </c>
      <c r="D1648" s="4">
        <v>7755.55</v>
      </c>
      <c r="E1648" s="4">
        <v>7757.76</v>
      </c>
      <c r="F1648" s="4">
        <v>3465400</v>
      </c>
      <c r="G1648" s="27">
        <f t="shared" si="176"/>
        <v>57.820000000000618</v>
      </c>
      <c r="H1648" s="27">
        <f t="shared" si="175"/>
        <v>-41.420000000000073</v>
      </c>
      <c r="I1648" s="31">
        <f t="shared" ca="1" si="170"/>
        <v>0</v>
      </c>
      <c r="J1648" s="27">
        <f t="shared" ca="1" si="171"/>
        <v>0</v>
      </c>
      <c r="K1648" s="27">
        <f t="shared" ca="1" si="172"/>
        <v>0</v>
      </c>
      <c r="L1648" s="27">
        <f t="shared" ca="1" si="173"/>
        <v>3092.300000000002</v>
      </c>
      <c r="M1648" s="30">
        <f ca="1">AVERAGE(E1648:OFFSET(E1648,-M$5+1,0))</f>
        <v>7528.8</v>
      </c>
      <c r="N1648" s="30">
        <f ca="1">AVERAGE(E1648:OFFSET(E1648,-N$5+1,0))</f>
        <v>7612.709499999999</v>
      </c>
      <c r="O1648" s="30">
        <f t="shared" ca="1" si="174"/>
        <v>0</v>
      </c>
    </row>
    <row r="1649" spans="1:15">
      <c r="A1649" s="5">
        <v>40788</v>
      </c>
      <c r="B1649" s="4">
        <v>7801.28</v>
      </c>
      <c r="C1649" s="4">
        <v>7801.28</v>
      </c>
      <c r="D1649" s="4">
        <v>7703.1</v>
      </c>
      <c r="E1649" s="4">
        <v>7757.06</v>
      </c>
      <c r="F1649" s="4">
        <v>2128800</v>
      </c>
      <c r="G1649" s="27">
        <f t="shared" si="176"/>
        <v>43.519999999999527</v>
      </c>
      <c r="H1649" s="27">
        <f t="shared" si="175"/>
        <v>-44.219999999999345</v>
      </c>
      <c r="I1649" s="31">
        <f t="shared" ca="1" si="170"/>
        <v>0</v>
      </c>
      <c r="J1649" s="27">
        <f t="shared" ca="1" si="171"/>
        <v>0</v>
      </c>
      <c r="K1649" s="27">
        <f t="shared" ca="1" si="172"/>
        <v>0</v>
      </c>
      <c r="L1649" s="27">
        <f t="shared" ca="1" si="173"/>
        <v>3092.300000000002</v>
      </c>
      <c r="M1649" s="30">
        <f ca="1">AVERAGE(E1649:OFFSET(E1649,-M$5+1,0))</f>
        <v>7570.2100000000009</v>
      </c>
      <c r="N1649" s="30">
        <f ca="1">AVERAGE(E1649:OFFSET(E1649,-N$5+1,0))</f>
        <v>7607.9059999999999</v>
      </c>
      <c r="O1649" s="30">
        <f t="shared" ca="1" si="174"/>
        <v>0</v>
      </c>
    </row>
    <row r="1650" spans="1:15">
      <c r="A1650" s="5">
        <v>40791</v>
      </c>
      <c r="B1650" s="4">
        <v>7637.9</v>
      </c>
      <c r="C1650" s="4">
        <v>7637.9</v>
      </c>
      <c r="D1650" s="4">
        <v>7538.58</v>
      </c>
      <c r="E1650" s="4">
        <v>7551.57</v>
      </c>
      <c r="F1650" s="4">
        <v>2161200</v>
      </c>
      <c r="G1650" s="27">
        <f t="shared" si="176"/>
        <v>-119.16000000000076</v>
      </c>
      <c r="H1650" s="27">
        <f t="shared" si="175"/>
        <v>-86.329999999999927</v>
      </c>
      <c r="I1650" s="31">
        <f t="shared" ca="1" si="170"/>
        <v>0</v>
      </c>
      <c r="J1650" s="27">
        <f t="shared" ca="1" si="171"/>
        <v>0</v>
      </c>
      <c r="K1650" s="27">
        <f t="shared" ca="1" si="172"/>
        <v>0</v>
      </c>
      <c r="L1650" s="27">
        <f t="shared" ca="1" si="173"/>
        <v>3092.300000000002</v>
      </c>
      <c r="M1650" s="30">
        <f ca="1">AVERAGE(E1650:OFFSET(E1650,-M$5+1,0))</f>
        <v>7594.108000000002</v>
      </c>
      <c r="N1650" s="30">
        <f ca="1">AVERAGE(E1650:OFFSET(E1650,-N$5+1,0))</f>
        <v>7607.8445000000011</v>
      </c>
      <c r="O1650" s="30">
        <f t="shared" ca="1" si="174"/>
        <v>0</v>
      </c>
    </row>
    <row r="1651" spans="1:15">
      <c r="A1651" s="5">
        <v>40792</v>
      </c>
      <c r="B1651" s="4">
        <v>7496.24</v>
      </c>
      <c r="C1651" s="4">
        <v>7522.94</v>
      </c>
      <c r="D1651" s="4">
        <v>7357.76</v>
      </c>
      <c r="E1651" s="4">
        <v>7367.19</v>
      </c>
      <c r="F1651" s="4">
        <v>2654200</v>
      </c>
      <c r="G1651" s="27">
        <f t="shared" si="176"/>
        <v>-55.329999999999927</v>
      </c>
      <c r="H1651" s="27">
        <f t="shared" si="175"/>
        <v>-129.05000000000018</v>
      </c>
      <c r="I1651" s="31">
        <f t="shared" ca="1" si="170"/>
        <v>0</v>
      </c>
      <c r="J1651" s="27">
        <f t="shared" ca="1" si="171"/>
        <v>0</v>
      </c>
      <c r="K1651" s="27">
        <f t="shared" ca="1" si="172"/>
        <v>0</v>
      </c>
      <c r="L1651" s="27">
        <f t="shared" ca="1" si="173"/>
        <v>3092.300000000002</v>
      </c>
      <c r="M1651" s="30">
        <f ca="1">AVERAGE(E1651:OFFSET(E1651,-M$5+1,0))</f>
        <v>7575.804000000001</v>
      </c>
      <c r="N1651" s="30">
        <f ca="1">AVERAGE(E1651:OFFSET(E1651,-N$5+1,0))</f>
        <v>7601.5480000000007</v>
      </c>
      <c r="O1651" s="30">
        <f t="shared" ca="1" si="174"/>
        <v>0</v>
      </c>
    </row>
    <row r="1652" spans="1:15">
      <c r="A1652" s="5">
        <v>40793</v>
      </c>
      <c r="B1652" s="4">
        <v>7468.29</v>
      </c>
      <c r="C1652" s="4">
        <v>7529.01</v>
      </c>
      <c r="D1652" s="4">
        <v>7428.7</v>
      </c>
      <c r="E1652" s="4">
        <v>7529.01</v>
      </c>
      <c r="F1652" s="4">
        <v>2179800</v>
      </c>
      <c r="G1652" s="27">
        <f t="shared" si="176"/>
        <v>101.10000000000036</v>
      </c>
      <c r="H1652" s="27">
        <f t="shared" si="175"/>
        <v>60.720000000000255</v>
      </c>
      <c r="I1652" s="31">
        <f t="shared" ca="1" si="170"/>
        <v>0</v>
      </c>
      <c r="J1652" s="27">
        <f t="shared" ca="1" si="171"/>
        <v>0</v>
      </c>
      <c r="K1652" s="27">
        <f t="shared" ca="1" si="172"/>
        <v>0</v>
      </c>
      <c r="L1652" s="27">
        <f t="shared" ca="1" si="173"/>
        <v>3092.300000000002</v>
      </c>
      <c r="M1652" s="30">
        <f ca="1">AVERAGE(E1652:OFFSET(E1652,-M$5+1,0))</f>
        <v>7578.4119999999994</v>
      </c>
      <c r="N1652" s="30">
        <f ca="1">AVERAGE(E1652:OFFSET(E1652,-N$5+1,0))</f>
        <v>7591.1824999999999</v>
      </c>
      <c r="O1652" s="30">
        <f t="shared" ca="1" si="174"/>
        <v>0</v>
      </c>
    </row>
    <row r="1653" spans="1:15">
      <c r="A1653" s="5">
        <v>40794</v>
      </c>
      <c r="B1653" s="4">
        <v>7601.29</v>
      </c>
      <c r="C1653" s="4">
        <v>7626.78</v>
      </c>
      <c r="D1653" s="4">
        <v>7520.76</v>
      </c>
      <c r="E1653" s="4">
        <v>7548.37</v>
      </c>
      <c r="F1653" s="4">
        <v>2342000</v>
      </c>
      <c r="G1653" s="27">
        <f t="shared" si="176"/>
        <v>72.279999999999745</v>
      </c>
      <c r="H1653" s="27">
        <f t="shared" si="175"/>
        <v>-52.920000000000073</v>
      </c>
      <c r="I1653" s="31">
        <f t="shared" ca="1" si="170"/>
        <v>1</v>
      </c>
      <c r="J1653" s="27">
        <f t="shared" ca="1" si="171"/>
        <v>0</v>
      </c>
      <c r="K1653" s="27">
        <f t="shared" ca="1" si="172"/>
        <v>0</v>
      </c>
      <c r="L1653" s="27">
        <f t="shared" ca="1" si="173"/>
        <v>3092.300000000002</v>
      </c>
      <c r="M1653" s="30">
        <f ca="1">AVERAGE(E1653:OFFSET(E1653,-M$5+1,0))</f>
        <v>7592.1619999999994</v>
      </c>
      <c r="N1653" s="30">
        <f ca="1">AVERAGE(E1653:OFFSET(E1653,-N$5+1,0))</f>
        <v>7582.6464999999998</v>
      </c>
      <c r="O1653" s="30">
        <f t="shared" ca="1" si="174"/>
        <v>1</v>
      </c>
    </row>
    <row r="1654" spans="1:15">
      <c r="A1654" s="5">
        <v>40795</v>
      </c>
      <c r="B1654" s="4">
        <v>7568.22</v>
      </c>
      <c r="C1654" s="4">
        <v>7651.27</v>
      </c>
      <c r="D1654" s="4">
        <v>7547</v>
      </c>
      <c r="E1654" s="4">
        <v>7610.57</v>
      </c>
      <c r="F1654" s="4">
        <v>2094200</v>
      </c>
      <c r="G1654" s="27">
        <f t="shared" si="176"/>
        <v>19.850000000000364</v>
      </c>
      <c r="H1654" s="27">
        <f t="shared" si="175"/>
        <v>42.349999999999454</v>
      </c>
      <c r="I1654" s="31">
        <f t="shared" ref="I1654:I1682" ca="1" si="177">O1654</f>
        <v>0</v>
      </c>
      <c r="J1654" s="27">
        <f t="shared" ref="J1654:J1682" ca="1" si="178">IF((J1653+I1653)&gt;=J$5,J$5,IF((J1653+I1653)&lt;=J$7,J$7,J1653+I1653))</f>
        <v>1</v>
      </c>
      <c r="K1654" s="27">
        <f t="shared" ref="K1654:K1682" ca="1" si="179">J1653*G1654+J1654*H1654</f>
        <v>42.349999999999454</v>
      </c>
      <c r="L1654" s="27">
        <f t="shared" ref="L1654:L1682" ca="1" si="180">L1653+K1654</f>
        <v>3134.6500000000015</v>
      </c>
      <c r="M1654" s="30">
        <f ca="1">AVERAGE(E1654:OFFSET(E1654,-M$5+1,0))</f>
        <v>7608.7089999999998</v>
      </c>
      <c r="N1654" s="30">
        <f ca="1">AVERAGE(E1654:OFFSET(E1654,-N$5+1,0))</f>
        <v>7581.3240000000005</v>
      </c>
      <c r="O1654" s="30">
        <f t="shared" ref="O1654:O1682" ca="1" si="181">IF(AND(M1653&lt;=N1653,M1654&gt;N1654),1,IF(AND(M1653&gt;=N1653,M1654&lt;N1654),-1,0))</f>
        <v>0</v>
      </c>
    </row>
    <row r="1655" spans="1:15">
      <c r="A1655" s="5">
        <v>40799</v>
      </c>
      <c r="B1655" s="4">
        <v>7530</v>
      </c>
      <c r="C1655" s="4">
        <v>7538.04</v>
      </c>
      <c r="D1655" s="4">
        <v>7382</v>
      </c>
      <c r="E1655" s="4">
        <v>7391.37</v>
      </c>
      <c r="F1655" s="4">
        <v>2371600</v>
      </c>
      <c r="G1655" s="27">
        <f t="shared" si="176"/>
        <v>-80.569999999999709</v>
      </c>
      <c r="H1655" s="27">
        <f t="shared" si="175"/>
        <v>-138.63000000000011</v>
      </c>
      <c r="I1655" s="31">
        <f t="shared" ca="1" si="177"/>
        <v>0</v>
      </c>
      <c r="J1655" s="27">
        <f t="shared" ca="1" si="178"/>
        <v>1</v>
      </c>
      <c r="K1655" s="27">
        <f t="shared" ca="1" si="179"/>
        <v>-219.19999999999982</v>
      </c>
      <c r="L1655" s="27">
        <f t="shared" ca="1" si="180"/>
        <v>2915.4500000000016</v>
      </c>
      <c r="M1655" s="30">
        <f ca="1">AVERAGE(E1655:OFFSET(E1655,-M$5+1,0))</f>
        <v>7590.045000000001</v>
      </c>
      <c r="N1655" s="30">
        <f ca="1">AVERAGE(E1655:OFFSET(E1655,-N$5+1,0))</f>
        <v>7559.9229999999998</v>
      </c>
      <c r="O1655" s="30">
        <f t="shared" ca="1" si="181"/>
        <v>0</v>
      </c>
    </row>
    <row r="1656" spans="1:15">
      <c r="A1656" s="5">
        <v>40800</v>
      </c>
      <c r="B1656" s="4">
        <v>7455.5</v>
      </c>
      <c r="C1656" s="4">
        <v>7477.86</v>
      </c>
      <c r="D1656" s="4">
        <v>7186.75</v>
      </c>
      <c r="E1656" s="4">
        <v>7228.47</v>
      </c>
      <c r="F1656" s="4">
        <v>3096600</v>
      </c>
      <c r="G1656" s="27">
        <f t="shared" si="176"/>
        <v>64.130000000000109</v>
      </c>
      <c r="H1656" s="27">
        <f t="shared" si="175"/>
        <v>-227.02999999999975</v>
      </c>
      <c r="I1656" s="31">
        <f t="shared" ca="1" si="177"/>
        <v>0</v>
      </c>
      <c r="J1656" s="27">
        <f t="shared" ca="1" si="178"/>
        <v>1</v>
      </c>
      <c r="K1656" s="27">
        <f t="shared" ca="1" si="179"/>
        <v>-162.89999999999964</v>
      </c>
      <c r="L1656" s="27">
        <f t="shared" ca="1" si="180"/>
        <v>2752.550000000002</v>
      </c>
      <c r="M1656" s="30">
        <f ca="1">AVERAGE(E1656:OFFSET(E1656,-M$5+1,0))</f>
        <v>7548.273000000001</v>
      </c>
      <c r="N1656" s="30">
        <f ca="1">AVERAGE(E1656:OFFSET(E1656,-N$5+1,0))</f>
        <v>7531.4169999999986</v>
      </c>
      <c r="O1656" s="30">
        <f t="shared" ca="1" si="181"/>
        <v>0</v>
      </c>
    </row>
    <row r="1657" spans="1:15">
      <c r="A1657" s="5">
        <v>40801</v>
      </c>
      <c r="B1657" s="4">
        <v>7374.58</v>
      </c>
      <c r="C1657" s="4">
        <v>7430.29</v>
      </c>
      <c r="D1657" s="4">
        <v>7348.21</v>
      </c>
      <c r="E1657" s="4">
        <v>7385.68</v>
      </c>
      <c r="F1657" s="4">
        <v>2425000</v>
      </c>
      <c r="G1657" s="27">
        <f t="shared" si="176"/>
        <v>146.10999999999967</v>
      </c>
      <c r="H1657" s="27">
        <f t="shared" si="175"/>
        <v>11.100000000000364</v>
      </c>
      <c r="I1657" s="31">
        <f t="shared" ca="1" si="177"/>
        <v>-1</v>
      </c>
      <c r="J1657" s="27">
        <f t="shared" ca="1" si="178"/>
        <v>1</v>
      </c>
      <c r="K1657" s="27">
        <f t="shared" ca="1" si="179"/>
        <v>157.21000000000004</v>
      </c>
      <c r="L1657" s="27">
        <f t="shared" ca="1" si="180"/>
        <v>2909.760000000002</v>
      </c>
      <c r="M1657" s="30">
        <f ca="1">AVERAGE(E1657:OFFSET(E1657,-M$5+1,0))</f>
        <v>7512.704999999999</v>
      </c>
      <c r="N1657" s="30">
        <f ca="1">AVERAGE(E1657:OFFSET(E1657,-N$5+1,0))</f>
        <v>7513.6129999999994</v>
      </c>
      <c r="O1657" s="30">
        <f t="shared" ca="1" si="181"/>
        <v>-1</v>
      </c>
    </row>
    <row r="1658" spans="1:15">
      <c r="A1658" s="5">
        <v>40802</v>
      </c>
      <c r="B1658" s="4">
        <v>7494.29</v>
      </c>
      <c r="C1658" s="4">
        <v>7606.7</v>
      </c>
      <c r="D1658" s="4">
        <v>7494.29</v>
      </c>
      <c r="E1658" s="4">
        <v>7577.4</v>
      </c>
      <c r="F1658" s="4">
        <v>3027600</v>
      </c>
      <c r="G1658" s="27">
        <f t="shared" si="176"/>
        <v>108.60999999999967</v>
      </c>
      <c r="H1658" s="27">
        <f t="shared" si="175"/>
        <v>83.109999999999673</v>
      </c>
      <c r="I1658" s="31">
        <f t="shared" ca="1" si="177"/>
        <v>0</v>
      </c>
      <c r="J1658" s="27">
        <f t="shared" ca="1" si="178"/>
        <v>0</v>
      </c>
      <c r="K1658" s="27">
        <f t="shared" ca="1" si="179"/>
        <v>108.60999999999967</v>
      </c>
      <c r="L1658" s="27">
        <f t="shared" ca="1" si="180"/>
        <v>3018.3700000000017</v>
      </c>
      <c r="M1658" s="30">
        <f ca="1">AVERAGE(E1658:OFFSET(E1658,-M$5+1,0))</f>
        <v>7494.6689999999999</v>
      </c>
      <c r="N1658" s="30">
        <f ca="1">AVERAGE(E1658:OFFSET(E1658,-N$5+1,0))</f>
        <v>7511.7344999999987</v>
      </c>
      <c r="O1658" s="30">
        <f t="shared" ca="1" si="181"/>
        <v>0</v>
      </c>
    </row>
    <row r="1659" spans="1:15">
      <c r="A1659" s="5">
        <v>40805</v>
      </c>
      <c r="B1659" s="4">
        <v>7572.83</v>
      </c>
      <c r="C1659" s="4">
        <v>7572.94</v>
      </c>
      <c r="D1659" s="4">
        <v>7468.77</v>
      </c>
      <c r="E1659" s="4">
        <v>7480.88</v>
      </c>
      <c r="F1659" s="4">
        <v>1743600</v>
      </c>
      <c r="G1659" s="27">
        <f t="shared" si="176"/>
        <v>-4.569999999999709</v>
      </c>
      <c r="H1659" s="27">
        <f t="shared" si="175"/>
        <v>-91.949999999999818</v>
      </c>
      <c r="I1659" s="31">
        <f t="shared" ca="1" si="177"/>
        <v>0</v>
      </c>
      <c r="J1659" s="27">
        <f t="shared" ca="1" si="178"/>
        <v>0</v>
      </c>
      <c r="K1659" s="27">
        <f t="shared" ca="1" si="179"/>
        <v>0</v>
      </c>
      <c r="L1659" s="27">
        <f t="shared" ca="1" si="180"/>
        <v>3018.3700000000017</v>
      </c>
      <c r="M1659" s="30">
        <f ca="1">AVERAGE(E1659:OFFSET(E1659,-M$5+1,0))</f>
        <v>7467.0509999999995</v>
      </c>
      <c r="N1659" s="30">
        <f ca="1">AVERAGE(E1659:OFFSET(E1659,-N$5+1,0))</f>
        <v>7518.6304999999993</v>
      </c>
      <c r="O1659" s="30">
        <f t="shared" ca="1" si="181"/>
        <v>0</v>
      </c>
    </row>
    <row r="1660" spans="1:15">
      <c r="A1660" s="5">
        <v>40806</v>
      </c>
      <c r="B1660" s="4">
        <v>7485.6</v>
      </c>
      <c r="C1660" s="4">
        <v>7544.88</v>
      </c>
      <c r="D1660" s="4">
        <v>7389.39</v>
      </c>
      <c r="E1660" s="4">
        <v>7492.85</v>
      </c>
      <c r="F1660" s="4">
        <v>2267200</v>
      </c>
      <c r="G1660" s="27">
        <f t="shared" si="176"/>
        <v>4.7200000000002547</v>
      </c>
      <c r="H1660" s="27">
        <f t="shared" si="175"/>
        <v>7.25</v>
      </c>
      <c r="I1660" s="31">
        <f t="shared" ca="1" si="177"/>
        <v>0</v>
      </c>
      <c r="J1660" s="27">
        <f t="shared" ca="1" si="178"/>
        <v>0</v>
      </c>
      <c r="K1660" s="27">
        <f t="shared" ca="1" si="179"/>
        <v>0</v>
      </c>
      <c r="L1660" s="27">
        <f t="shared" ca="1" si="180"/>
        <v>3018.3700000000017</v>
      </c>
      <c r="M1660" s="30">
        <f ca="1">AVERAGE(E1660:OFFSET(E1660,-M$5+1,0))</f>
        <v>7461.179000000001</v>
      </c>
      <c r="N1660" s="30">
        <f ca="1">AVERAGE(E1660:OFFSET(E1660,-N$5+1,0))</f>
        <v>7527.6435000000001</v>
      </c>
      <c r="O1660" s="30">
        <f t="shared" ca="1" si="181"/>
        <v>0</v>
      </c>
    </row>
    <row r="1661" spans="1:15">
      <c r="A1661" s="5">
        <v>40807</v>
      </c>
      <c r="B1661" s="4">
        <v>7515.66</v>
      </c>
      <c r="C1661" s="4">
        <v>7574.78</v>
      </c>
      <c r="D1661" s="4">
        <v>7465.98</v>
      </c>
      <c r="E1661" s="4">
        <v>7535.88</v>
      </c>
      <c r="F1661" s="4">
        <v>2492600</v>
      </c>
      <c r="G1661" s="27">
        <f t="shared" si="176"/>
        <v>22.809999999999491</v>
      </c>
      <c r="H1661" s="27">
        <f t="shared" si="175"/>
        <v>20.220000000000255</v>
      </c>
      <c r="I1661" s="31">
        <f t="shared" ca="1" si="177"/>
        <v>0</v>
      </c>
      <c r="J1661" s="27">
        <f t="shared" ca="1" si="178"/>
        <v>0</v>
      </c>
      <c r="K1661" s="27">
        <f t="shared" ca="1" si="179"/>
        <v>0</v>
      </c>
      <c r="L1661" s="27">
        <f t="shared" ca="1" si="180"/>
        <v>3018.3700000000017</v>
      </c>
      <c r="M1661" s="30">
        <f ca="1">AVERAGE(E1661:OFFSET(E1661,-M$5+1,0))</f>
        <v>7478.0480000000007</v>
      </c>
      <c r="N1661" s="30">
        <f ca="1">AVERAGE(E1661:OFFSET(E1661,-N$5+1,0))</f>
        <v>7526.9259999999995</v>
      </c>
      <c r="O1661" s="30">
        <f t="shared" ca="1" si="181"/>
        <v>0</v>
      </c>
    </row>
    <row r="1662" spans="1:15">
      <c r="A1662" s="5">
        <v>40808</v>
      </c>
      <c r="B1662" s="4">
        <v>7419.49</v>
      </c>
      <c r="C1662" s="4">
        <v>7419.49</v>
      </c>
      <c r="D1662" s="4">
        <v>7287.76</v>
      </c>
      <c r="E1662" s="4">
        <v>7305.5</v>
      </c>
      <c r="F1662" s="4">
        <v>2665400</v>
      </c>
      <c r="G1662" s="27">
        <f t="shared" si="176"/>
        <v>-116.39000000000033</v>
      </c>
      <c r="H1662" s="27">
        <f t="shared" si="175"/>
        <v>-113.98999999999978</v>
      </c>
      <c r="I1662" s="31">
        <f t="shared" ca="1" si="177"/>
        <v>0</v>
      </c>
      <c r="J1662" s="27">
        <f t="shared" ca="1" si="178"/>
        <v>0</v>
      </c>
      <c r="K1662" s="27">
        <f t="shared" ca="1" si="179"/>
        <v>0</v>
      </c>
      <c r="L1662" s="27">
        <f t="shared" ca="1" si="180"/>
        <v>3018.3700000000017</v>
      </c>
      <c r="M1662" s="30">
        <f ca="1">AVERAGE(E1662:OFFSET(E1662,-M$5+1,0))</f>
        <v>7455.6970000000001</v>
      </c>
      <c r="N1662" s="30">
        <f ca="1">AVERAGE(E1662:OFFSET(E1662,-N$5+1,0))</f>
        <v>7517.0545000000002</v>
      </c>
      <c r="O1662" s="30">
        <f t="shared" ca="1" si="181"/>
        <v>0</v>
      </c>
    </row>
    <row r="1663" spans="1:15">
      <c r="A1663" s="5">
        <v>40809</v>
      </c>
      <c r="B1663" s="4">
        <v>7101.34</v>
      </c>
      <c r="C1663" s="4">
        <v>7126.81</v>
      </c>
      <c r="D1663" s="4">
        <v>6997.61</v>
      </c>
      <c r="E1663" s="4">
        <v>7046.22</v>
      </c>
      <c r="F1663" s="4">
        <v>3274800</v>
      </c>
      <c r="G1663" s="27">
        <f t="shared" si="176"/>
        <v>-204.15999999999985</v>
      </c>
      <c r="H1663" s="27">
        <f t="shared" si="175"/>
        <v>-55.119999999999891</v>
      </c>
      <c r="I1663" s="31">
        <f t="shared" ca="1" si="177"/>
        <v>0</v>
      </c>
      <c r="J1663" s="27">
        <f t="shared" ca="1" si="178"/>
        <v>0</v>
      </c>
      <c r="K1663" s="27">
        <f t="shared" ca="1" si="179"/>
        <v>0</v>
      </c>
      <c r="L1663" s="27">
        <f t="shared" ca="1" si="180"/>
        <v>3018.3700000000017</v>
      </c>
      <c r="M1663" s="30">
        <f ca="1">AVERAGE(E1663:OFFSET(E1663,-M$5+1,0))</f>
        <v>7405.4819999999991</v>
      </c>
      <c r="N1663" s="30">
        <f ca="1">AVERAGE(E1663:OFFSET(E1663,-N$5+1,0))</f>
        <v>7498.8220000000001</v>
      </c>
      <c r="O1663" s="30">
        <f t="shared" ca="1" si="181"/>
        <v>0</v>
      </c>
    </row>
    <row r="1664" spans="1:15">
      <c r="A1664" s="5">
        <v>40812</v>
      </c>
      <c r="B1664" s="4">
        <v>7026.49</v>
      </c>
      <c r="C1664" s="4">
        <v>7058.43</v>
      </c>
      <c r="D1664" s="4">
        <v>6877.12</v>
      </c>
      <c r="E1664" s="4">
        <v>6877.12</v>
      </c>
      <c r="F1664" s="4">
        <v>2739400</v>
      </c>
      <c r="G1664" s="27">
        <f t="shared" si="176"/>
        <v>-19.730000000000473</v>
      </c>
      <c r="H1664" s="27">
        <f t="shared" si="175"/>
        <v>-149.36999999999989</v>
      </c>
      <c r="I1664" s="31">
        <f t="shared" ca="1" si="177"/>
        <v>0</v>
      </c>
      <c r="J1664" s="27">
        <f t="shared" ca="1" si="178"/>
        <v>0</v>
      </c>
      <c r="K1664" s="27">
        <f t="shared" ca="1" si="179"/>
        <v>0</v>
      </c>
      <c r="L1664" s="27">
        <f t="shared" ca="1" si="180"/>
        <v>3018.3700000000017</v>
      </c>
      <c r="M1664" s="30">
        <f ca="1">AVERAGE(E1664:OFFSET(E1664,-M$5+1,0))</f>
        <v>7332.1369999999979</v>
      </c>
      <c r="N1664" s="30">
        <f ca="1">AVERAGE(E1664:OFFSET(E1664,-N$5+1,0))</f>
        <v>7470.4229999999998</v>
      </c>
      <c r="O1664" s="30">
        <f t="shared" ca="1" si="181"/>
        <v>0</v>
      </c>
    </row>
    <row r="1665" spans="1:15">
      <c r="A1665" s="5">
        <v>40813</v>
      </c>
      <c r="B1665" s="4">
        <v>7031.13</v>
      </c>
      <c r="C1665" s="4">
        <v>7119.14</v>
      </c>
      <c r="D1665" s="4">
        <v>7027.89</v>
      </c>
      <c r="E1665" s="4">
        <v>7089.95</v>
      </c>
      <c r="F1665" s="4">
        <v>2696600</v>
      </c>
      <c r="G1665" s="27">
        <f t="shared" si="176"/>
        <v>154.01000000000022</v>
      </c>
      <c r="H1665" s="27">
        <f t="shared" si="175"/>
        <v>58.819999999999709</v>
      </c>
      <c r="I1665" s="31">
        <f t="shared" ca="1" si="177"/>
        <v>0</v>
      </c>
      <c r="J1665" s="27">
        <f t="shared" ca="1" si="178"/>
        <v>0</v>
      </c>
      <c r="K1665" s="27">
        <f t="shared" ca="1" si="179"/>
        <v>0</v>
      </c>
      <c r="L1665" s="27">
        <f t="shared" ca="1" si="180"/>
        <v>3018.3700000000017</v>
      </c>
      <c r="M1665" s="30">
        <f ca="1">AVERAGE(E1665:OFFSET(E1665,-M$5+1,0))</f>
        <v>7301.9949999999999</v>
      </c>
      <c r="N1665" s="30">
        <f ca="1">AVERAGE(E1665:OFFSET(E1665,-N$5+1,0))</f>
        <v>7446.0200000000013</v>
      </c>
      <c r="O1665" s="30">
        <f t="shared" ca="1" si="181"/>
        <v>0</v>
      </c>
    </row>
    <row r="1666" spans="1:15">
      <c r="A1666" s="5">
        <v>40814</v>
      </c>
      <c r="B1666" s="4">
        <v>7148.38</v>
      </c>
      <c r="C1666" s="4">
        <v>7154.4</v>
      </c>
      <c r="D1666" s="4">
        <v>7099.73</v>
      </c>
      <c r="E1666" s="4">
        <v>7146.98</v>
      </c>
      <c r="F1666" s="4">
        <v>2370600</v>
      </c>
      <c r="G1666" s="27">
        <f t="shared" si="176"/>
        <v>58.430000000000291</v>
      </c>
      <c r="H1666" s="27">
        <f t="shared" si="175"/>
        <v>-1.4000000000005457</v>
      </c>
      <c r="I1666" s="31">
        <f t="shared" ca="1" si="177"/>
        <v>0</v>
      </c>
      <c r="J1666" s="27">
        <f t="shared" ca="1" si="178"/>
        <v>0</v>
      </c>
      <c r="K1666" s="27">
        <f t="shared" ca="1" si="179"/>
        <v>0</v>
      </c>
      <c r="L1666" s="27">
        <f t="shared" ca="1" si="180"/>
        <v>3018.3700000000017</v>
      </c>
      <c r="M1666" s="30">
        <f ca="1">AVERAGE(E1666:OFFSET(E1666,-M$5+1,0))</f>
        <v>7293.8459999999995</v>
      </c>
      <c r="N1666" s="30">
        <f ca="1">AVERAGE(E1666:OFFSET(E1666,-N$5+1,0))</f>
        <v>7421.0595000000012</v>
      </c>
      <c r="O1666" s="30">
        <f t="shared" ca="1" si="181"/>
        <v>0</v>
      </c>
    </row>
    <row r="1667" spans="1:15">
      <c r="A1667" s="5">
        <v>40815</v>
      </c>
      <c r="B1667" s="4">
        <v>7090.12</v>
      </c>
      <c r="C1667" s="4">
        <v>7218.57</v>
      </c>
      <c r="D1667" s="4">
        <v>7061.01</v>
      </c>
      <c r="E1667" s="4">
        <v>7182.61</v>
      </c>
      <c r="F1667" s="4">
        <v>2291800</v>
      </c>
      <c r="G1667" s="27">
        <f t="shared" si="176"/>
        <v>-56.859999999999673</v>
      </c>
      <c r="H1667" s="27">
        <f t="shared" si="175"/>
        <v>92.489999999999782</v>
      </c>
      <c r="I1667" s="31">
        <f t="shared" ca="1" si="177"/>
        <v>0</v>
      </c>
      <c r="J1667" s="27">
        <f t="shared" ca="1" si="178"/>
        <v>0</v>
      </c>
      <c r="K1667" s="27">
        <f t="shared" ca="1" si="179"/>
        <v>0</v>
      </c>
      <c r="L1667" s="27">
        <f t="shared" ca="1" si="180"/>
        <v>3018.3700000000017</v>
      </c>
      <c r="M1667" s="30">
        <f ca="1">AVERAGE(E1667:OFFSET(E1667,-M$5+1,0))</f>
        <v>7273.5389999999998</v>
      </c>
      <c r="N1667" s="30">
        <f ca="1">AVERAGE(E1667:OFFSET(E1667,-N$5+1,0))</f>
        <v>7393.1220000000003</v>
      </c>
      <c r="O1667" s="30">
        <f t="shared" ca="1" si="181"/>
        <v>0</v>
      </c>
    </row>
    <row r="1668" spans="1:15">
      <c r="A1668" s="5">
        <v>40816</v>
      </c>
      <c r="B1668" s="4">
        <v>7222.16</v>
      </c>
      <c r="C1668" s="4">
        <v>7251.87</v>
      </c>
      <c r="D1668" s="4">
        <v>7163.75</v>
      </c>
      <c r="E1668" s="4">
        <v>7225.38</v>
      </c>
      <c r="F1668" s="4">
        <v>2340800</v>
      </c>
      <c r="G1668" s="27">
        <f t="shared" si="176"/>
        <v>39.550000000000182</v>
      </c>
      <c r="H1668" s="27">
        <f t="shared" ref="H1668:H1682" si="182">E1668-B1668</f>
        <v>3.2200000000002547</v>
      </c>
      <c r="I1668" s="31">
        <f t="shared" ca="1" si="177"/>
        <v>0</v>
      </c>
      <c r="J1668" s="27">
        <f t="shared" ca="1" si="178"/>
        <v>0</v>
      </c>
      <c r="K1668" s="27">
        <f t="shared" ca="1" si="179"/>
        <v>0</v>
      </c>
      <c r="L1668" s="27">
        <f t="shared" ca="1" si="180"/>
        <v>3018.3700000000017</v>
      </c>
      <c r="M1668" s="30">
        <f ca="1">AVERAGE(E1668:OFFSET(E1668,-M$5+1,0))</f>
        <v>7238.3370000000014</v>
      </c>
      <c r="N1668" s="30">
        <f ca="1">AVERAGE(E1668:OFFSET(E1668,-N$5+1,0))</f>
        <v>7366.5029999999997</v>
      </c>
      <c r="O1668" s="30">
        <f t="shared" ca="1" si="181"/>
        <v>0</v>
      </c>
    </row>
    <row r="1669" spans="1:15">
      <c r="A1669" s="5">
        <v>40819</v>
      </c>
      <c r="B1669" s="4">
        <v>7128.66</v>
      </c>
      <c r="C1669" s="4">
        <v>7128.66</v>
      </c>
      <c r="D1669" s="4">
        <v>6998.37</v>
      </c>
      <c r="E1669" s="4">
        <v>7013.97</v>
      </c>
      <c r="F1669" s="4">
        <v>2067600</v>
      </c>
      <c r="G1669" s="27">
        <f t="shared" ref="G1669:G1682" si="183">B1669-E1668</f>
        <v>-96.720000000000255</v>
      </c>
      <c r="H1669" s="27">
        <f t="shared" si="182"/>
        <v>-114.6899999999996</v>
      </c>
      <c r="I1669" s="31">
        <f t="shared" ca="1" si="177"/>
        <v>0</v>
      </c>
      <c r="J1669" s="27">
        <f t="shared" ca="1" si="178"/>
        <v>0</v>
      </c>
      <c r="K1669" s="27">
        <f t="shared" ca="1" si="179"/>
        <v>0</v>
      </c>
      <c r="L1669" s="27">
        <f t="shared" ca="1" si="180"/>
        <v>3018.3700000000017</v>
      </c>
      <c r="M1669" s="30">
        <f ca="1">AVERAGE(E1669:OFFSET(E1669,-M$5+1,0))</f>
        <v>7191.6459999999988</v>
      </c>
      <c r="N1669" s="30">
        <f ca="1">AVERAGE(E1669:OFFSET(E1669,-N$5+1,0))</f>
        <v>7329.3485000000001</v>
      </c>
      <c r="O1669" s="30">
        <f t="shared" ca="1" si="181"/>
        <v>0</v>
      </c>
    </row>
    <row r="1670" spans="1:15">
      <c r="A1670" s="5">
        <v>40820</v>
      </c>
      <c r="B1670" s="4">
        <v>6937.24</v>
      </c>
      <c r="C1670" s="4">
        <v>7047.99</v>
      </c>
      <c r="D1670" s="4">
        <v>6889.99</v>
      </c>
      <c r="E1670" s="4">
        <v>7047.87</v>
      </c>
      <c r="F1670" s="4">
        <v>2281000</v>
      </c>
      <c r="G1670" s="27">
        <f t="shared" si="183"/>
        <v>-76.730000000000473</v>
      </c>
      <c r="H1670" s="27">
        <f t="shared" si="182"/>
        <v>110.63000000000011</v>
      </c>
      <c r="I1670" s="31">
        <f t="shared" ca="1" si="177"/>
        <v>0</v>
      </c>
      <c r="J1670" s="27">
        <f t="shared" ca="1" si="178"/>
        <v>0</v>
      </c>
      <c r="K1670" s="27">
        <f t="shared" ca="1" si="179"/>
        <v>0</v>
      </c>
      <c r="L1670" s="27">
        <f t="shared" ca="1" si="180"/>
        <v>3018.3700000000017</v>
      </c>
      <c r="M1670" s="30">
        <f ca="1">AVERAGE(E1670:OFFSET(E1670,-M$5+1,0))</f>
        <v>7147.1479999999992</v>
      </c>
      <c r="N1670" s="30">
        <f ca="1">AVERAGE(E1670:OFFSET(E1670,-N$5+1,0))</f>
        <v>7304.1634999999997</v>
      </c>
      <c r="O1670" s="30">
        <f t="shared" ca="1" si="181"/>
        <v>0</v>
      </c>
    </row>
    <row r="1671" spans="1:15">
      <c r="A1671" s="5">
        <v>40821</v>
      </c>
      <c r="B1671" s="4">
        <v>7061.17</v>
      </c>
      <c r="C1671" s="4">
        <v>7091.01</v>
      </c>
      <c r="D1671" s="4">
        <v>6989.15</v>
      </c>
      <c r="E1671" s="4">
        <v>6989.15</v>
      </c>
      <c r="F1671" s="4">
        <v>1735200</v>
      </c>
      <c r="G1671" s="27">
        <f t="shared" si="183"/>
        <v>13.300000000000182</v>
      </c>
      <c r="H1671" s="27">
        <f t="shared" si="182"/>
        <v>-72.020000000000437</v>
      </c>
      <c r="I1671" s="31">
        <f t="shared" ca="1" si="177"/>
        <v>0</v>
      </c>
      <c r="J1671" s="27">
        <f t="shared" ca="1" si="178"/>
        <v>0</v>
      </c>
      <c r="K1671" s="27">
        <f t="shared" ca="1" si="179"/>
        <v>0</v>
      </c>
      <c r="L1671" s="27">
        <f t="shared" ca="1" si="180"/>
        <v>3018.3700000000017</v>
      </c>
      <c r="M1671" s="30">
        <f ca="1">AVERAGE(E1671:OFFSET(E1671,-M$5+1,0))</f>
        <v>7092.4750000000004</v>
      </c>
      <c r="N1671" s="30">
        <f ca="1">AVERAGE(E1671:OFFSET(E1671,-N$5+1,0))</f>
        <v>7285.2614999999987</v>
      </c>
      <c r="O1671" s="30">
        <f t="shared" ca="1" si="181"/>
        <v>0</v>
      </c>
    </row>
    <row r="1672" spans="1:15">
      <c r="A1672" s="5">
        <v>40822</v>
      </c>
      <c r="B1672" s="4">
        <v>7094.61</v>
      </c>
      <c r="C1672" s="4">
        <v>7170.92</v>
      </c>
      <c r="D1672" s="4">
        <v>7094.61</v>
      </c>
      <c r="E1672" s="4">
        <v>7132</v>
      </c>
      <c r="F1672" s="4">
        <v>2206600</v>
      </c>
      <c r="G1672" s="27">
        <f t="shared" si="183"/>
        <v>105.46000000000004</v>
      </c>
      <c r="H1672" s="27">
        <f t="shared" si="182"/>
        <v>37.390000000000327</v>
      </c>
      <c r="I1672" s="31">
        <f t="shared" ca="1" si="177"/>
        <v>0</v>
      </c>
      <c r="J1672" s="27">
        <f t="shared" ca="1" si="178"/>
        <v>0</v>
      </c>
      <c r="K1672" s="27">
        <f t="shared" ca="1" si="179"/>
        <v>0</v>
      </c>
      <c r="L1672" s="27">
        <f t="shared" ca="1" si="180"/>
        <v>3018.3700000000017</v>
      </c>
      <c r="M1672" s="30">
        <f ca="1">AVERAGE(E1672:OFFSET(E1672,-M$5+1,0))</f>
        <v>7075.125</v>
      </c>
      <c r="N1672" s="30">
        <f ca="1">AVERAGE(E1672:OFFSET(E1672,-N$5+1,0))</f>
        <v>7265.4110000000001</v>
      </c>
      <c r="O1672" s="30">
        <f t="shared" ca="1" si="181"/>
        <v>0</v>
      </c>
    </row>
    <row r="1673" spans="1:15">
      <c r="A1673" s="5">
        <v>40823</v>
      </c>
      <c r="B1673" s="4">
        <v>7210.92</v>
      </c>
      <c r="C1673" s="4">
        <v>7253.09</v>
      </c>
      <c r="D1673" s="4">
        <v>7196.22</v>
      </c>
      <c r="E1673" s="4">
        <v>7211.96</v>
      </c>
      <c r="F1673" s="4">
        <v>2301800</v>
      </c>
      <c r="G1673" s="27">
        <f t="shared" si="183"/>
        <v>78.920000000000073</v>
      </c>
      <c r="H1673" s="27">
        <f t="shared" si="182"/>
        <v>1.0399999999999636</v>
      </c>
      <c r="I1673" s="31">
        <f t="shared" ca="1" si="177"/>
        <v>0</v>
      </c>
      <c r="J1673" s="27">
        <f t="shared" ca="1" si="178"/>
        <v>0</v>
      </c>
      <c r="K1673" s="27">
        <f t="shared" ca="1" si="179"/>
        <v>0</v>
      </c>
      <c r="L1673" s="27">
        <f t="shared" ca="1" si="180"/>
        <v>3018.3700000000017</v>
      </c>
      <c r="M1673" s="30">
        <f ca="1">AVERAGE(E1673:OFFSET(E1673,-M$5+1,0))</f>
        <v>7091.6990000000005</v>
      </c>
      <c r="N1673" s="30">
        <f ca="1">AVERAGE(E1673:OFFSET(E1673,-N$5+1,0))</f>
        <v>7248.5904999999984</v>
      </c>
      <c r="O1673" s="30">
        <f t="shared" ca="1" si="181"/>
        <v>0</v>
      </c>
    </row>
    <row r="1674" spans="1:15">
      <c r="A1674" s="5">
        <v>40827</v>
      </c>
      <c r="B1674" s="4">
        <v>7348.86</v>
      </c>
      <c r="C1674" s="4">
        <v>7398.71</v>
      </c>
      <c r="D1674" s="4">
        <v>7348.86</v>
      </c>
      <c r="E1674" s="4">
        <v>7398.71</v>
      </c>
      <c r="F1674" s="4">
        <v>2742000</v>
      </c>
      <c r="G1674" s="27">
        <f t="shared" si="183"/>
        <v>136.89999999999964</v>
      </c>
      <c r="H1674" s="27">
        <f t="shared" si="182"/>
        <v>49.850000000000364</v>
      </c>
      <c r="I1674" s="31">
        <f t="shared" ca="1" si="177"/>
        <v>0</v>
      </c>
      <c r="J1674" s="27">
        <f t="shared" ca="1" si="178"/>
        <v>0</v>
      </c>
      <c r="K1674" s="27">
        <f t="shared" ca="1" si="179"/>
        <v>0</v>
      </c>
      <c r="L1674" s="27">
        <f t="shared" ca="1" si="180"/>
        <v>3018.3700000000017</v>
      </c>
      <c r="M1674" s="30">
        <f ca="1">AVERAGE(E1674:OFFSET(E1674,-M$5+1,0))</f>
        <v>7143.8580000000002</v>
      </c>
      <c r="N1674" s="30">
        <f ca="1">AVERAGE(E1674:OFFSET(E1674,-N$5+1,0))</f>
        <v>7237.9974999999977</v>
      </c>
      <c r="O1674" s="30">
        <f t="shared" ca="1" si="181"/>
        <v>0</v>
      </c>
    </row>
    <row r="1675" spans="1:15">
      <c r="A1675" s="5">
        <v>40828</v>
      </c>
      <c r="B1675" s="4">
        <v>7390.06</v>
      </c>
      <c r="C1675" s="4">
        <v>7407.08</v>
      </c>
      <c r="D1675" s="4">
        <v>7323.54</v>
      </c>
      <c r="E1675" s="4">
        <v>7382.35</v>
      </c>
      <c r="F1675" s="4">
        <v>2189800</v>
      </c>
      <c r="G1675" s="27">
        <f t="shared" si="183"/>
        <v>-8.6499999999996362</v>
      </c>
      <c r="H1675" s="27">
        <f t="shared" si="182"/>
        <v>-7.7100000000000364</v>
      </c>
      <c r="I1675" s="31">
        <f t="shared" ca="1" si="177"/>
        <v>0</v>
      </c>
      <c r="J1675" s="27">
        <f t="shared" ca="1" si="178"/>
        <v>0</v>
      </c>
      <c r="K1675" s="27">
        <f t="shared" ca="1" si="179"/>
        <v>0</v>
      </c>
      <c r="L1675" s="27">
        <f t="shared" ca="1" si="180"/>
        <v>3018.3700000000017</v>
      </c>
      <c r="M1675" s="30">
        <f ca="1">AVERAGE(E1675:OFFSET(E1675,-M$5+1,0))</f>
        <v>7173.0980000000009</v>
      </c>
      <c r="N1675" s="30">
        <f ca="1">AVERAGE(E1675:OFFSET(E1675,-N$5+1,0))</f>
        <v>7237.5464999999995</v>
      </c>
      <c r="O1675" s="30">
        <f t="shared" ca="1" si="181"/>
        <v>0</v>
      </c>
    </row>
    <row r="1676" spans="1:15">
      <c r="A1676" s="5">
        <v>40829</v>
      </c>
      <c r="B1676" s="4">
        <v>7423.18</v>
      </c>
      <c r="C1676" s="4">
        <v>7444.33</v>
      </c>
      <c r="D1676" s="4">
        <v>7372.41</v>
      </c>
      <c r="E1676" s="4">
        <v>7428.33</v>
      </c>
      <c r="F1676" s="4">
        <v>2356600</v>
      </c>
      <c r="G1676" s="27">
        <f t="shared" si="183"/>
        <v>40.829999999999927</v>
      </c>
      <c r="H1676" s="27">
        <f t="shared" si="182"/>
        <v>5.1499999999996362</v>
      </c>
      <c r="I1676" s="31">
        <f t="shared" ca="1" si="177"/>
        <v>0</v>
      </c>
      <c r="J1676" s="27">
        <f t="shared" ca="1" si="178"/>
        <v>0</v>
      </c>
      <c r="K1676" s="27">
        <f t="shared" ca="1" si="179"/>
        <v>0</v>
      </c>
      <c r="L1676" s="27">
        <f t="shared" ca="1" si="180"/>
        <v>3018.3700000000017</v>
      </c>
      <c r="M1676" s="30">
        <f ca="1">AVERAGE(E1676:OFFSET(E1676,-M$5+1,0))</f>
        <v>7201.2329999999984</v>
      </c>
      <c r="N1676" s="30">
        <f ca="1">AVERAGE(E1676:OFFSET(E1676,-N$5+1,0))</f>
        <v>7247.539499999999</v>
      </c>
      <c r="O1676" s="30">
        <f t="shared" ca="1" si="181"/>
        <v>0</v>
      </c>
    </row>
    <row r="1677" spans="1:15">
      <c r="A1677" s="5">
        <v>40830</v>
      </c>
      <c r="B1677" s="4">
        <v>7430.5</v>
      </c>
      <c r="C1677" s="4">
        <v>7430.5</v>
      </c>
      <c r="D1677" s="4">
        <v>7353.8</v>
      </c>
      <c r="E1677" s="4">
        <v>7358.08</v>
      </c>
      <c r="F1677" s="4">
        <v>1807200</v>
      </c>
      <c r="G1677" s="27">
        <f t="shared" si="183"/>
        <v>2.1700000000000728</v>
      </c>
      <c r="H1677" s="27">
        <f t="shared" si="182"/>
        <v>-72.420000000000073</v>
      </c>
      <c r="I1677" s="31">
        <f t="shared" ca="1" si="177"/>
        <v>0</v>
      </c>
      <c r="J1677" s="27">
        <f t="shared" ca="1" si="178"/>
        <v>0</v>
      </c>
      <c r="K1677" s="27">
        <f t="shared" ca="1" si="179"/>
        <v>0</v>
      </c>
      <c r="L1677" s="27">
        <f t="shared" ca="1" si="180"/>
        <v>3018.3700000000017</v>
      </c>
      <c r="M1677" s="30">
        <f ca="1">AVERAGE(E1677:OFFSET(E1677,-M$5+1,0))</f>
        <v>7218.7800000000007</v>
      </c>
      <c r="N1677" s="30">
        <f ca="1">AVERAGE(E1677:OFFSET(E1677,-N$5+1,0))</f>
        <v>7246.1594999999998</v>
      </c>
      <c r="O1677" s="30">
        <f t="shared" ca="1" si="181"/>
        <v>0</v>
      </c>
    </row>
    <row r="1678" spans="1:15">
      <c r="A1678" s="5">
        <v>40833</v>
      </c>
      <c r="B1678" s="4">
        <v>7412.88</v>
      </c>
      <c r="C1678" s="4">
        <v>7475.06</v>
      </c>
      <c r="D1678" s="4">
        <v>7401.3</v>
      </c>
      <c r="E1678" s="4">
        <v>7461.12</v>
      </c>
      <c r="F1678" s="4">
        <v>1882200</v>
      </c>
      <c r="G1678" s="27">
        <f t="shared" si="183"/>
        <v>54.800000000000182</v>
      </c>
      <c r="H1678" s="27">
        <f t="shared" si="182"/>
        <v>48.239999999999782</v>
      </c>
      <c r="I1678" s="31">
        <f t="shared" ca="1" si="177"/>
        <v>1</v>
      </c>
      <c r="J1678" s="27">
        <f t="shared" ca="1" si="178"/>
        <v>0</v>
      </c>
      <c r="K1678" s="27">
        <f t="shared" ca="1" si="179"/>
        <v>0</v>
      </c>
      <c r="L1678" s="27">
        <f t="shared" ca="1" si="180"/>
        <v>3018.3700000000017</v>
      </c>
      <c r="M1678" s="30">
        <f ca="1">AVERAGE(E1678:OFFSET(E1678,-M$5+1,0))</f>
        <v>7242.3539999999994</v>
      </c>
      <c r="N1678" s="30">
        <f ca="1">AVERAGE(E1678:OFFSET(E1678,-N$5+1,0))</f>
        <v>7240.3455000000004</v>
      </c>
      <c r="O1678" s="30">
        <f t="shared" ca="1" si="181"/>
        <v>1</v>
      </c>
    </row>
    <row r="1679" spans="1:15">
      <c r="A1679" s="5">
        <v>40834</v>
      </c>
      <c r="B1679" s="4">
        <v>7352.12</v>
      </c>
      <c r="C1679" s="4">
        <v>7379.08</v>
      </c>
      <c r="D1679" s="4">
        <v>7322.01</v>
      </c>
      <c r="E1679" s="4">
        <v>7359.48</v>
      </c>
      <c r="F1679" s="4">
        <v>1638200</v>
      </c>
      <c r="G1679" s="27">
        <f t="shared" si="183"/>
        <v>-109</v>
      </c>
      <c r="H1679" s="27">
        <f t="shared" si="182"/>
        <v>7.3599999999996726</v>
      </c>
      <c r="I1679" s="31">
        <f t="shared" ca="1" si="177"/>
        <v>0</v>
      </c>
      <c r="J1679" s="27">
        <f t="shared" ca="1" si="178"/>
        <v>1</v>
      </c>
      <c r="K1679" s="27">
        <f t="shared" ca="1" si="179"/>
        <v>7.3599999999996726</v>
      </c>
      <c r="L1679" s="27">
        <f t="shared" ca="1" si="180"/>
        <v>3025.7300000000014</v>
      </c>
      <c r="M1679" s="30">
        <f ca="1">AVERAGE(E1679:OFFSET(E1679,-M$5+1,0))</f>
        <v>7276.9050000000007</v>
      </c>
      <c r="N1679" s="30">
        <f ca="1">AVERAGE(E1679:OFFSET(E1679,-N$5+1,0))</f>
        <v>7234.2755000000006</v>
      </c>
      <c r="O1679" s="30">
        <f t="shared" ca="1" si="181"/>
        <v>0</v>
      </c>
    </row>
    <row r="1680" spans="1:15">
      <c r="A1680" s="5">
        <v>40835</v>
      </c>
      <c r="B1680" s="4">
        <v>7393.73</v>
      </c>
      <c r="C1680" s="4">
        <v>7393.73</v>
      </c>
      <c r="D1680" s="4">
        <v>7316.58</v>
      </c>
      <c r="E1680" s="4">
        <v>7353.37</v>
      </c>
      <c r="F1680" s="4">
        <v>1715800</v>
      </c>
      <c r="G1680" s="27">
        <f t="shared" si="183"/>
        <v>34.25</v>
      </c>
      <c r="H1680" s="27">
        <f t="shared" si="182"/>
        <v>-40.359999999999673</v>
      </c>
      <c r="I1680" s="31">
        <f t="shared" ca="1" si="177"/>
        <v>0</v>
      </c>
      <c r="J1680" s="27">
        <f t="shared" ca="1" si="178"/>
        <v>1</v>
      </c>
      <c r="K1680" s="27">
        <f t="shared" ca="1" si="179"/>
        <v>-6.1099999999996726</v>
      </c>
      <c r="L1680" s="27">
        <f t="shared" ca="1" si="180"/>
        <v>3019.6200000000017</v>
      </c>
      <c r="M1680" s="30">
        <f ca="1">AVERAGE(E1680:OFFSET(E1680,-M$5+1,0))</f>
        <v>7307.4549999999999</v>
      </c>
      <c r="N1680" s="30">
        <f ca="1">AVERAGE(E1680:OFFSET(E1680,-N$5+1,0))</f>
        <v>7227.3014999999996</v>
      </c>
      <c r="O1680" s="30">
        <f t="shared" ca="1" si="181"/>
        <v>0</v>
      </c>
    </row>
    <row r="1681" spans="1:15">
      <c r="A1681" s="5">
        <v>40836</v>
      </c>
      <c r="B1681" s="4">
        <v>7347.93</v>
      </c>
      <c r="C1681" s="4">
        <v>7361.22</v>
      </c>
      <c r="D1681" s="4">
        <v>7240.15</v>
      </c>
      <c r="E1681" s="4">
        <v>7244.32</v>
      </c>
      <c r="F1681" s="4">
        <v>1616000</v>
      </c>
      <c r="G1681" s="27">
        <f t="shared" si="183"/>
        <v>-5.4399999999995998</v>
      </c>
      <c r="H1681" s="27">
        <f t="shared" si="182"/>
        <v>-103.61000000000058</v>
      </c>
      <c r="I1681" s="31">
        <f t="shared" ca="1" si="177"/>
        <v>0</v>
      </c>
      <c r="J1681" s="27">
        <f t="shared" ca="1" si="178"/>
        <v>1</v>
      </c>
      <c r="K1681" s="27">
        <f t="shared" ca="1" si="179"/>
        <v>-109.05000000000018</v>
      </c>
      <c r="L1681" s="27">
        <f t="shared" ca="1" si="180"/>
        <v>2910.5700000000015</v>
      </c>
      <c r="M1681" s="30">
        <f ca="1">AVERAGE(E1681:OFFSET(E1681,-M$5+1,0))</f>
        <v>7332.9719999999998</v>
      </c>
      <c r="N1681" s="30">
        <f ca="1">AVERAGE(E1681:OFFSET(E1681,-N$5+1,0))</f>
        <v>7212.7235000000019</v>
      </c>
      <c r="O1681" s="30">
        <f t="shared" ca="1" si="181"/>
        <v>0</v>
      </c>
    </row>
    <row r="1682" spans="1:15">
      <c r="A1682" s="5">
        <v>40837</v>
      </c>
      <c r="B1682" s="4">
        <v>7272.51</v>
      </c>
      <c r="C1682" s="4">
        <v>7272.51</v>
      </c>
      <c r="D1682" s="4">
        <v>7205.21</v>
      </c>
      <c r="E1682" s="4">
        <v>7254.51</v>
      </c>
      <c r="F1682" s="4">
        <v>1398600</v>
      </c>
      <c r="G1682" s="27">
        <f t="shared" si="183"/>
        <v>28.190000000000509</v>
      </c>
      <c r="H1682" s="27">
        <f t="shared" si="182"/>
        <v>-18</v>
      </c>
      <c r="I1682" s="31">
        <f t="shared" ca="1" si="177"/>
        <v>0</v>
      </c>
      <c r="J1682" s="27">
        <f t="shared" ca="1" si="178"/>
        <v>1</v>
      </c>
      <c r="K1682" s="27">
        <f t="shared" ca="1" si="179"/>
        <v>10.190000000000509</v>
      </c>
      <c r="L1682" s="27">
        <f t="shared" ca="1" si="180"/>
        <v>2920.760000000002</v>
      </c>
      <c r="M1682" s="30">
        <f ca="1">AVERAGE(E1682:OFFSET(E1682,-M$5+1,0))</f>
        <v>7345.223</v>
      </c>
      <c r="N1682" s="30">
        <f ca="1">AVERAGE(E1682:OFFSET(E1682,-N$5+1,0))</f>
        <v>7210.1740000000009</v>
      </c>
      <c r="O1682" s="30">
        <f t="shared" ca="1" si="181"/>
        <v>0</v>
      </c>
    </row>
  </sheetData>
  <mergeCells count="10">
    <mergeCell ref="A1:F1"/>
    <mergeCell ref="G1:L1"/>
    <mergeCell ref="K4:L4"/>
    <mergeCell ref="M1:O1"/>
    <mergeCell ref="P2:Q2"/>
    <mergeCell ref="R5:S5"/>
    <mergeCell ref="P51:Q51"/>
    <mergeCell ref="R3:S3"/>
    <mergeCell ref="P1:S1"/>
    <mergeCell ref="R2:S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xStra1">
                <anchor moveWithCells="1" sizeWithCells="1">
                  <from>
                    <xdr:col>15</xdr:col>
                    <xdr:colOff>19050</xdr:colOff>
                    <xdr:row>1</xdr:row>
                    <xdr:rowOff>0</xdr:rowOff>
                  </from>
                  <to>
                    <xdr:col>16</xdr:col>
                    <xdr:colOff>638175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U1682"/>
  <sheetViews>
    <sheetView topLeftCell="F1" zoomScaleNormal="100" workbookViewId="0">
      <selection activeCell="AG9" sqref="AG9"/>
    </sheetView>
  </sheetViews>
  <sheetFormatPr defaultRowHeight="16.5"/>
  <cols>
    <col min="1" max="1" width="12.75" style="4" customWidth="1"/>
    <col min="2" max="5" width="9" style="4"/>
    <col min="6" max="6" width="11.5" style="4" customWidth="1"/>
    <col min="7" max="8" width="9" style="8"/>
    <col min="9" max="9" width="10.625" style="8" customWidth="1"/>
    <col min="10" max="10" width="11.25" style="8" customWidth="1"/>
    <col min="11" max="11" width="9" style="8"/>
    <col min="12" max="12" width="10.5" style="8" customWidth="1"/>
    <col min="13" max="15" width="9" style="9"/>
    <col min="16" max="16" width="10.5" style="32" hidden="1" customWidth="1"/>
    <col min="17" max="17" width="0" style="32" hidden="1" customWidth="1"/>
    <col min="18" max="18" width="9.875" style="14" hidden="1" customWidth="1"/>
    <col min="19" max="20" width="9" style="14" hidden="1" customWidth="1"/>
    <col min="21" max="22" width="9" style="22"/>
    <col min="23" max="26" width="9" style="19"/>
    <col min="27" max="27" width="12.875" style="38" customWidth="1"/>
    <col min="28" max="28" width="9" style="38" customWidth="1"/>
    <col min="29" max="32" width="9" style="38"/>
  </cols>
  <sheetData>
    <row r="1" spans="1:32">
      <c r="A1" s="81" t="s">
        <v>15</v>
      </c>
      <c r="B1" s="81"/>
      <c r="C1" s="81"/>
      <c r="D1" s="81"/>
      <c r="E1" s="81"/>
      <c r="F1" s="81"/>
      <c r="G1" s="82" t="s">
        <v>16</v>
      </c>
      <c r="H1" s="82"/>
      <c r="I1" s="82"/>
      <c r="J1" s="82"/>
      <c r="K1" s="82"/>
      <c r="L1" s="82"/>
      <c r="M1" s="85" t="s">
        <v>11</v>
      </c>
      <c r="N1" s="85"/>
      <c r="O1" s="85"/>
      <c r="P1" s="92" t="s">
        <v>61</v>
      </c>
      <c r="Q1" s="92"/>
      <c r="S1" s="17" t="s">
        <v>28</v>
      </c>
      <c r="T1" s="17"/>
      <c r="U1" s="25"/>
      <c r="V1" s="25"/>
      <c r="W1" s="25" t="s">
        <v>35</v>
      </c>
      <c r="X1" s="25"/>
      <c r="Y1" s="25"/>
      <c r="Z1" s="25"/>
      <c r="AA1" s="74" t="s">
        <v>50</v>
      </c>
      <c r="AB1" s="74"/>
      <c r="AC1" s="74"/>
      <c r="AD1" s="74"/>
      <c r="AE1" s="74"/>
      <c r="AF1" s="74"/>
    </row>
    <row r="2" spans="1:32" ht="17.25" thickBot="1">
      <c r="A2" s="6" t="s">
        <v>0</v>
      </c>
      <c r="B2" s="6" t="s">
        <v>5</v>
      </c>
      <c r="C2" s="6" t="s">
        <v>4</v>
      </c>
      <c r="D2" s="6" t="s">
        <v>3</v>
      </c>
      <c r="E2" s="6" t="s">
        <v>2</v>
      </c>
      <c r="F2" s="6" t="s">
        <v>1</v>
      </c>
      <c r="G2" s="7" t="s">
        <v>6</v>
      </c>
      <c r="H2" s="7" t="s">
        <v>7</v>
      </c>
      <c r="I2" s="8" t="s">
        <v>8</v>
      </c>
      <c r="J2" s="8" t="s">
        <v>9</v>
      </c>
      <c r="K2" s="8" t="s">
        <v>26</v>
      </c>
      <c r="L2" s="8" t="s">
        <v>10</v>
      </c>
      <c r="M2" s="9" t="s">
        <v>12</v>
      </c>
      <c r="N2" s="9" t="s">
        <v>13</v>
      </c>
      <c r="O2" s="9" t="s">
        <v>14</v>
      </c>
      <c r="P2" s="32" t="s">
        <v>62</v>
      </c>
      <c r="Q2" s="32" t="s">
        <v>63</v>
      </c>
      <c r="R2" s="14" t="s">
        <v>34</v>
      </c>
      <c r="S2" s="14" t="s">
        <v>29</v>
      </c>
      <c r="T2" s="14" t="s">
        <v>30</v>
      </c>
      <c r="U2" s="22" t="s">
        <v>41</v>
      </c>
      <c r="V2" s="22" t="s">
        <v>42</v>
      </c>
      <c r="W2" s="22" t="s">
        <v>36</v>
      </c>
      <c r="X2" s="22" t="s">
        <v>37</v>
      </c>
      <c r="Y2" s="22" t="s">
        <v>38</v>
      </c>
      <c r="Z2" s="22" t="s">
        <v>39</v>
      </c>
      <c r="AA2" s="74"/>
      <c r="AB2" s="74"/>
      <c r="AC2" s="80" t="s">
        <v>60</v>
      </c>
      <c r="AD2" s="80"/>
      <c r="AE2" s="80"/>
      <c r="AF2" s="80"/>
    </row>
    <row r="3" spans="1:32">
      <c r="A3" s="5">
        <v>38355</v>
      </c>
      <c r="B3" s="4">
        <v>6166.39</v>
      </c>
      <c r="C3" s="4">
        <v>6183.15</v>
      </c>
      <c r="D3" s="4">
        <v>6129.28</v>
      </c>
      <c r="E3" s="4">
        <v>6143.12</v>
      </c>
      <c r="F3" s="4">
        <v>4212000</v>
      </c>
      <c r="G3" s="8" t="s">
        <v>17</v>
      </c>
      <c r="H3" s="8">
        <f>E3-B3</f>
        <v>-23.270000000000437</v>
      </c>
      <c r="AA3" s="56" t="s">
        <v>43</v>
      </c>
      <c r="AB3" s="60">
        <v>-366.70000000001346</v>
      </c>
      <c r="AC3" s="90" t="s">
        <v>48</v>
      </c>
      <c r="AD3" s="87"/>
      <c r="AE3" s="86" t="s">
        <v>56</v>
      </c>
      <c r="AF3" s="87"/>
    </row>
    <row r="4" spans="1:32">
      <c r="A4" s="5">
        <v>38356</v>
      </c>
      <c r="B4" s="4">
        <v>6117.87</v>
      </c>
      <c r="C4" s="4">
        <v>6129.38</v>
      </c>
      <c r="D4" s="4">
        <v>6053.18</v>
      </c>
      <c r="E4" s="4">
        <v>6060.46</v>
      </c>
      <c r="F4" s="4">
        <v>3213200</v>
      </c>
      <c r="G4" s="8">
        <f>B4-E3</f>
        <v>-25.25</v>
      </c>
      <c r="H4" s="8">
        <f t="shared" ref="H4:H67" si="0">E4-B4</f>
        <v>-57.409999999999854</v>
      </c>
      <c r="J4" s="10" t="s">
        <v>18</v>
      </c>
      <c r="K4" s="83" t="s">
        <v>20</v>
      </c>
      <c r="L4" s="84"/>
      <c r="M4" s="11" t="s">
        <v>24</v>
      </c>
      <c r="N4" s="11" t="s">
        <v>25</v>
      </c>
      <c r="P4" s="13" t="s">
        <v>64</v>
      </c>
      <c r="Q4" s="12"/>
      <c r="R4" s="16" t="s">
        <v>33</v>
      </c>
      <c r="T4" s="15"/>
      <c r="U4" s="20">
        <f>IF(E4-E3&gt;0,E4-E3,0)</f>
        <v>0</v>
      </c>
      <c r="V4" s="20">
        <f>IF(E4-E3&lt;0,-(E4-E3),0)</f>
        <v>82.659999999999854</v>
      </c>
      <c r="W4" s="23" t="s">
        <v>40</v>
      </c>
      <c r="X4" s="20"/>
      <c r="Y4" s="20"/>
      <c r="Z4" s="20"/>
      <c r="AA4" s="50" t="s">
        <v>44</v>
      </c>
      <c r="AB4" s="61">
        <v>20</v>
      </c>
      <c r="AC4" s="66">
        <v>10</v>
      </c>
      <c r="AD4" s="58">
        <v>20</v>
      </c>
      <c r="AE4" s="57">
        <v>9</v>
      </c>
      <c r="AF4" s="58">
        <v>10</v>
      </c>
    </row>
    <row r="5" spans="1:32">
      <c r="A5" s="5">
        <v>38357</v>
      </c>
      <c r="B5" s="4">
        <v>5999.47</v>
      </c>
      <c r="C5" s="4">
        <v>6030.19</v>
      </c>
      <c r="D5" s="4">
        <v>5988.37</v>
      </c>
      <c r="E5" s="4">
        <v>5988.37</v>
      </c>
      <c r="F5" s="4">
        <v>2850000</v>
      </c>
      <c r="G5" s="8">
        <f t="shared" ref="G5:G68" si="1">B5-E4</f>
        <v>-60.989999999999782</v>
      </c>
      <c r="H5" s="8">
        <f t="shared" si="0"/>
        <v>-11.100000000000364</v>
      </c>
      <c r="J5" s="10">
        <v>2</v>
      </c>
      <c r="K5" s="10" t="s">
        <v>21</v>
      </c>
      <c r="L5" s="10">
        <f ca="1">L1682</f>
        <v>-10437.740000000018</v>
      </c>
      <c r="M5" s="11">
        <v>13</v>
      </c>
      <c r="N5" s="11">
        <v>30</v>
      </c>
      <c r="P5" s="13">
        <v>10</v>
      </c>
      <c r="Q5" s="12"/>
      <c r="R5" s="16">
        <v>6</v>
      </c>
      <c r="T5" s="15"/>
      <c r="U5" s="20">
        <f t="shared" ref="U5:U68" si="2">IF(E5-E4&gt;0,E5-E4,0)</f>
        <v>0</v>
      </c>
      <c r="V5" s="20">
        <f t="shared" ref="V5:V68" si="3">IF(E5-E4&lt;0,-(E5-E4),0)</f>
        <v>72.090000000000146</v>
      </c>
      <c r="W5" s="23">
        <v>9</v>
      </c>
      <c r="X5" s="20"/>
      <c r="Y5" s="20"/>
      <c r="Z5" s="20"/>
      <c r="AA5" s="50" t="s">
        <v>45</v>
      </c>
      <c r="AB5" s="61">
        <v>23</v>
      </c>
      <c r="AC5" s="91" t="s">
        <v>49</v>
      </c>
      <c r="AD5" s="89"/>
      <c r="AE5" s="88" t="s">
        <v>57</v>
      </c>
      <c r="AF5" s="89"/>
    </row>
    <row r="6" spans="1:32">
      <c r="A6" s="5">
        <v>38358</v>
      </c>
      <c r="B6" s="4">
        <v>5988.72</v>
      </c>
      <c r="C6" s="4">
        <v>6002.52</v>
      </c>
      <c r="D6" s="4">
        <v>5971.58</v>
      </c>
      <c r="E6" s="4">
        <v>5982.12</v>
      </c>
      <c r="F6" s="4">
        <v>2381000</v>
      </c>
      <c r="G6" s="8">
        <f t="shared" si="1"/>
        <v>0.3500000000003638</v>
      </c>
      <c r="H6" s="8">
        <f t="shared" si="0"/>
        <v>-6.6000000000003638</v>
      </c>
      <c r="J6" s="10" t="s">
        <v>19</v>
      </c>
      <c r="K6" s="10" t="s">
        <v>22</v>
      </c>
      <c r="L6" s="10">
        <f>E1682-B53</f>
        <v>1249.1500000000005</v>
      </c>
      <c r="Q6" s="12"/>
      <c r="R6" s="15"/>
      <c r="S6" s="15"/>
      <c r="T6" s="15"/>
      <c r="U6" s="20">
        <f t="shared" si="2"/>
        <v>0</v>
      </c>
      <c r="V6" s="20">
        <f t="shared" si="3"/>
        <v>6.25</v>
      </c>
      <c r="W6" s="20"/>
      <c r="X6" s="20"/>
      <c r="Y6" s="20"/>
      <c r="Z6" s="20"/>
      <c r="AA6" s="50" t="s">
        <v>51</v>
      </c>
      <c r="AB6" s="62"/>
      <c r="AC6" s="66">
        <v>10</v>
      </c>
      <c r="AD6" s="58">
        <v>30</v>
      </c>
      <c r="AE6" s="57">
        <v>20</v>
      </c>
      <c r="AF6" s="58">
        <v>25</v>
      </c>
    </row>
    <row r="7" spans="1:32">
      <c r="A7" s="5">
        <v>38359</v>
      </c>
      <c r="B7" s="4">
        <v>5990.78</v>
      </c>
      <c r="C7" s="4">
        <v>6007.34</v>
      </c>
      <c r="D7" s="4">
        <v>5934.83</v>
      </c>
      <c r="E7" s="4">
        <v>5935.99</v>
      </c>
      <c r="F7" s="4">
        <v>2991000</v>
      </c>
      <c r="G7" s="8">
        <f t="shared" si="1"/>
        <v>8.6599999999998545</v>
      </c>
      <c r="H7" s="8">
        <f t="shared" si="0"/>
        <v>-54.789999999999964</v>
      </c>
      <c r="J7" s="10">
        <v>-2</v>
      </c>
      <c r="K7" s="10" t="s">
        <v>23</v>
      </c>
      <c r="L7" s="10">
        <f ca="1">L5-L6</f>
        <v>-11686.890000000018</v>
      </c>
      <c r="P7" s="13" t="s">
        <v>65</v>
      </c>
      <c r="Q7" s="13" t="s">
        <v>66</v>
      </c>
      <c r="R7" s="15"/>
      <c r="S7" s="16" t="s">
        <v>31</v>
      </c>
      <c r="T7" s="16" t="s">
        <v>32</v>
      </c>
      <c r="U7" s="20">
        <f t="shared" si="2"/>
        <v>0</v>
      </c>
      <c r="V7" s="20">
        <f t="shared" si="3"/>
        <v>46.130000000000109</v>
      </c>
      <c r="W7" s="20"/>
      <c r="X7" s="20"/>
      <c r="Y7" s="23" t="s">
        <v>31</v>
      </c>
      <c r="Z7" s="54" t="s">
        <v>32</v>
      </c>
      <c r="AA7" s="50" t="s">
        <v>52</v>
      </c>
      <c r="AB7" s="62"/>
      <c r="AC7" s="91" t="s">
        <v>54</v>
      </c>
      <c r="AD7" s="89"/>
      <c r="AE7" s="88" t="s">
        <v>58</v>
      </c>
      <c r="AF7" s="89"/>
    </row>
    <row r="8" spans="1:32" ht="17.25" thickBot="1">
      <c r="A8" s="5">
        <v>38362</v>
      </c>
      <c r="B8" s="4">
        <v>5950.12</v>
      </c>
      <c r="C8" s="4">
        <v>5962.64</v>
      </c>
      <c r="D8" s="4">
        <v>5929.11</v>
      </c>
      <c r="E8" s="4">
        <v>5942.85</v>
      </c>
      <c r="F8" s="4">
        <v>2406400</v>
      </c>
      <c r="G8" s="8">
        <f t="shared" si="1"/>
        <v>14.130000000000109</v>
      </c>
      <c r="H8" s="8">
        <f t="shared" si="0"/>
        <v>-7.2699999999995271</v>
      </c>
      <c r="P8" s="13">
        <v>70</v>
      </c>
      <c r="Q8" s="13">
        <v>30</v>
      </c>
      <c r="R8" s="15"/>
      <c r="S8" s="18">
        <v>-5</v>
      </c>
      <c r="T8" s="18">
        <v>5</v>
      </c>
      <c r="U8" s="20">
        <f t="shared" si="2"/>
        <v>6.8600000000005821</v>
      </c>
      <c r="V8" s="20">
        <f t="shared" si="3"/>
        <v>0</v>
      </c>
      <c r="W8" s="21"/>
      <c r="X8" s="21"/>
      <c r="Y8" s="24">
        <v>20</v>
      </c>
      <c r="Z8" s="55">
        <v>80</v>
      </c>
      <c r="AA8" s="50" t="s">
        <v>53</v>
      </c>
      <c r="AB8" s="62"/>
      <c r="AC8" s="66">
        <v>2</v>
      </c>
      <c r="AD8" s="58">
        <v>2</v>
      </c>
      <c r="AE8" s="70">
        <v>80</v>
      </c>
      <c r="AF8" s="69">
        <v>85</v>
      </c>
    </row>
    <row r="9" spans="1:32">
      <c r="A9" s="5">
        <v>38363</v>
      </c>
      <c r="B9" s="4">
        <v>5948.07</v>
      </c>
      <c r="C9" s="4">
        <v>5993.39</v>
      </c>
      <c r="D9" s="4">
        <v>5942.14</v>
      </c>
      <c r="E9" s="4">
        <v>5975.66</v>
      </c>
      <c r="F9" s="4">
        <v>2509600</v>
      </c>
      <c r="G9" s="8">
        <f t="shared" si="1"/>
        <v>5.2199999999993452</v>
      </c>
      <c r="H9" s="8">
        <f t="shared" si="0"/>
        <v>27.590000000000146</v>
      </c>
      <c r="U9" s="20">
        <f t="shared" si="2"/>
        <v>32.809999999999491</v>
      </c>
      <c r="V9" s="20">
        <f t="shared" si="3"/>
        <v>0</v>
      </c>
      <c r="AA9" s="50" t="s">
        <v>46</v>
      </c>
      <c r="AB9" s="61">
        <v>1</v>
      </c>
      <c r="AC9" s="91" t="s">
        <v>55</v>
      </c>
      <c r="AD9" s="89"/>
      <c r="AE9" s="71"/>
      <c r="AF9" s="71"/>
    </row>
    <row r="10" spans="1:32" ht="17.25" thickBot="1">
      <c r="A10" s="5">
        <v>38364</v>
      </c>
      <c r="B10" s="4">
        <v>5957.9</v>
      </c>
      <c r="C10" s="4">
        <v>5978.41</v>
      </c>
      <c r="D10" s="4">
        <v>5878.39</v>
      </c>
      <c r="E10" s="4">
        <v>5879.08</v>
      </c>
      <c r="F10" s="4">
        <v>2901000</v>
      </c>
      <c r="G10" s="8">
        <f t="shared" si="1"/>
        <v>-17.760000000000218</v>
      </c>
      <c r="H10" s="8">
        <f t="shared" si="0"/>
        <v>-78.819999999999709</v>
      </c>
      <c r="U10" s="20">
        <f t="shared" si="2"/>
        <v>0</v>
      </c>
      <c r="V10" s="20">
        <f t="shared" si="3"/>
        <v>96.579999999999927</v>
      </c>
      <c r="AA10" s="52" t="s">
        <v>47</v>
      </c>
      <c r="AB10" s="63"/>
      <c r="AC10" s="72">
        <v>-2</v>
      </c>
      <c r="AD10" s="59">
        <v>-2</v>
      </c>
      <c r="AE10" s="48"/>
      <c r="AF10" s="48"/>
    </row>
    <row r="11" spans="1:32">
      <c r="A11" s="5">
        <v>38365</v>
      </c>
      <c r="B11" s="4">
        <v>5899.76</v>
      </c>
      <c r="C11" s="4">
        <v>5922.26</v>
      </c>
      <c r="D11" s="4">
        <v>5828.09</v>
      </c>
      <c r="E11" s="4">
        <v>5853.94</v>
      </c>
      <c r="F11" s="4">
        <v>3119800</v>
      </c>
      <c r="G11" s="8">
        <f t="shared" si="1"/>
        <v>20.680000000000291</v>
      </c>
      <c r="H11" s="8">
        <f t="shared" si="0"/>
        <v>-45.820000000000618</v>
      </c>
      <c r="U11" s="20">
        <f t="shared" si="2"/>
        <v>0</v>
      </c>
      <c r="V11" s="20">
        <f t="shared" si="3"/>
        <v>25.140000000000327</v>
      </c>
    </row>
    <row r="12" spans="1:32" ht="16.5" hidden="1" customHeight="1">
      <c r="A12" s="5">
        <v>38366</v>
      </c>
      <c r="B12" s="4">
        <v>5831.7</v>
      </c>
      <c r="C12" s="4">
        <v>5895.35</v>
      </c>
      <c r="D12" s="4">
        <v>5813.15</v>
      </c>
      <c r="E12" s="4">
        <v>5889.52</v>
      </c>
      <c r="F12" s="4">
        <v>3104200</v>
      </c>
      <c r="G12" s="8">
        <f t="shared" si="1"/>
        <v>-22.239999999999782</v>
      </c>
      <c r="H12" s="8">
        <f t="shared" si="0"/>
        <v>57.820000000000618</v>
      </c>
      <c r="U12" s="20">
        <f t="shared" si="2"/>
        <v>35.580000000000837</v>
      </c>
      <c r="V12" s="20">
        <f t="shared" si="3"/>
        <v>0</v>
      </c>
      <c r="AA12" s="48"/>
      <c r="AB12" s="48"/>
    </row>
    <row r="13" spans="1:32" ht="16.5" hidden="1" customHeight="1">
      <c r="A13" s="5">
        <v>38369</v>
      </c>
      <c r="B13" s="4">
        <v>5955.62</v>
      </c>
      <c r="C13" s="4">
        <v>5969.03</v>
      </c>
      <c r="D13" s="4">
        <v>5940.06</v>
      </c>
      <c r="E13" s="4">
        <v>5945.27</v>
      </c>
      <c r="F13" s="4">
        <v>3187800</v>
      </c>
      <c r="G13" s="8">
        <f t="shared" si="1"/>
        <v>66.099999999999454</v>
      </c>
      <c r="H13" s="8">
        <f t="shared" si="0"/>
        <v>-10.349999999999454</v>
      </c>
      <c r="U13" s="20">
        <f t="shared" si="2"/>
        <v>55.75</v>
      </c>
      <c r="V13" s="20">
        <f t="shared" si="3"/>
        <v>0</v>
      </c>
      <c r="AA13" s="48"/>
      <c r="AB13" s="48"/>
    </row>
    <row r="14" spans="1:32" ht="16.5" hidden="1" customHeight="1">
      <c r="A14" s="5">
        <v>38370</v>
      </c>
      <c r="B14" s="4">
        <v>5964.08</v>
      </c>
      <c r="C14" s="4">
        <v>5964.08</v>
      </c>
      <c r="D14" s="4">
        <v>5926.8</v>
      </c>
      <c r="E14" s="4">
        <v>5933.57</v>
      </c>
      <c r="F14" s="4">
        <v>2337600</v>
      </c>
      <c r="G14" s="8">
        <f t="shared" si="1"/>
        <v>18.809999999999491</v>
      </c>
      <c r="H14" s="8">
        <f t="shared" si="0"/>
        <v>-30.510000000000218</v>
      </c>
      <c r="U14" s="20">
        <f t="shared" si="2"/>
        <v>0</v>
      </c>
      <c r="V14" s="20">
        <f t="shared" si="3"/>
        <v>11.700000000000728</v>
      </c>
      <c r="AA14" s="48"/>
      <c r="AB14" s="48"/>
    </row>
    <row r="15" spans="1:32" ht="16.5" hidden="1" customHeight="1">
      <c r="A15" s="5">
        <v>38371</v>
      </c>
      <c r="B15" s="4">
        <v>5952.59</v>
      </c>
      <c r="C15" s="4">
        <v>5961.78</v>
      </c>
      <c r="D15" s="4">
        <v>5895.35</v>
      </c>
      <c r="E15" s="4">
        <v>5895.35</v>
      </c>
      <c r="F15" s="4">
        <v>2667200</v>
      </c>
      <c r="G15" s="8">
        <f t="shared" si="1"/>
        <v>19.020000000000437</v>
      </c>
      <c r="H15" s="8">
        <f t="shared" si="0"/>
        <v>-57.239999999999782</v>
      </c>
      <c r="U15" s="20">
        <f t="shared" si="2"/>
        <v>0</v>
      </c>
      <c r="V15" s="20">
        <f t="shared" si="3"/>
        <v>38.219999999999345</v>
      </c>
      <c r="AA15" s="48"/>
      <c r="AB15" s="48"/>
    </row>
    <row r="16" spans="1:32" ht="16.5" hidden="1" customHeight="1">
      <c r="A16" s="5">
        <v>38372</v>
      </c>
      <c r="B16" s="4">
        <v>5835.68</v>
      </c>
      <c r="C16" s="4">
        <v>5918.33</v>
      </c>
      <c r="D16" s="4">
        <v>5835.68</v>
      </c>
      <c r="E16" s="4">
        <v>5888.1</v>
      </c>
      <c r="F16" s="4">
        <v>3150000</v>
      </c>
      <c r="G16" s="8">
        <f t="shared" si="1"/>
        <v>-59.670000000000073</v>
      </c>
      <c r="H16" s="8">
        <f t="shared" si="0"/>
        <v>52.420000000000073</v>
      </c>
      <c r="U16" s="20">
        <f t="shared" si="2"/>
        <v>0</v>
      </c>
      <c r="V16" s="20">
        <f t="shared" si="3"/>
        <v>7.25</v>
      </c>
      <c r="AA16" s="48"/>
      <c r="AB16" s="48"/>
    </row>
    <row r="17" spans="1:28" ht="16.5" hidden="1" customHeight="1">
      <c r="A17" s="5">
        <v>38373</v>
      </c>
      <c r="B17" s="4">
        <v>5877.31</v>
      </c>
      <c r="C17" s="4">
        <v>5898.86</v>
      </c>
      <c r="D17" s="4">
        <v>5846.95</v>
      </c>
      <c r="E17" s="4">
        <v>5848.91</v>
      </c>
      <c r="F17" s="4">
        <v>2485600</v>
      </c>
      <c r="G17" s="8">
        <f t="shared" si="1"/>
        <v>-10.789999999999964</v>
      </c>
      <c r="H17" s="8">
        <f t="shared" si="0"/>
        <v>-28.400000000000546</v>
      </c>
      <c r="U17" s="20">
        <f t="shared" si="2"/>
        <v>0</v>
      </c>
      <c r="V17" s="20">
        <f t="shared" si="3"/>
        <v>39.190000000000509</v>
      </c>
      <c r="AA17" s="48"/>
      <c r="AB17" s="48"/>
    </row>
    <row r="18" spans="1:28" ht="16.5" hidden="1" customHeight="1">
      <c r="A18" s="5">
        <v>38376</v>
      </c>
      <c r="B18" s="4">
        <v>5859.89</v>
      </c>
      <c r="C18" s="4">
        <v>5862.62</v>
      </c>
      <c r="D18" s="4">
        <v>5763.84</v>
      </c>
      <c r="E18" s="4">
        <v>5771.48</v>
      </c>
      <c r="F18" s="4">
        <v>2611600</v>
      </c>
      <c r="G18" s="8">
        <f t="shared" si="1"/>
        <v>10.980000000000473</v>
      </c>
      <c r="H18" s="8">
        <f t="shared" si="0"/>
        <v>-88.410000000000764</v>
      </c>
      <c r="U18" s="20">
        <f t="shared" si="2"/>
        <v>0</v>
      </c>
      <c r="V18" s="20">
        <f t="shared" si="3"/>
        <v>77.430000000000291</v>
      </c>
      <c r="AA18" s="48"/>
      <c r="AB18" s="48"/>
    </row>
    <row r="19" spans="1:28" ht="16.5" hidden="1" customHeight="1">
      <c r="A19" s="5">
        <v>38377</v>
      </c>
      <c r="B19" s="4">
        <v>5759.21</v>
      </c>
      <c r="C19" s="4">
        <v>5796.85</v>
      </c>
      <c r="D19" s="4">
        <v>5734.87</v>
      </c>
      <c r="E19" s="4">
        <v>5782.75</v>
      </c>
      <c r="F19" s="4">
        <v>2587400</v>
      </c>
      <c r="G19" s="8">
        <f t="shared" si="1"/>
        <v>-12.269999999999527</v>
      </c>
      <c r="H19" s="8">
        <f t="shared" si="0"/>
        <v>23.539999999999964</v>
      </c>
      <c r="U19" s="20">
        <f t="shared" si="2"/>
        <v>11.270000000000437</v>
      </c>
      <c r="V19" s="20">
        <f t="shared" si="3"/>
        <v>0</v>
      </c>
      <c r="AA19" s="48"/>
      <c r="AB19" s="48"/>
    </row>
    <row r="20" spans="1:28" ht="16.5" hidden="1" customHeight="1">
      <c r="A20" s="5">
        <v>38378</v>
      </c>
      <c r="B20" s="4">
        <v>5815.48</v>
      </c>
      <c r="C20" s="4">
        <v>5847.41</v>
      </c>
      <c r="D20" s="4">
        <v>5810.14</v>
      </c>
      <c r="E20" s="4">
        <v>5835.37</v>
      </c>
      <c r="F20" s="4">
        <v>2345600</v>
      </c>
      <c r="G20" s="8">
        <f t="shared" si="1"/>
        <v>32.729999999999563</v>
      </c>
      <c r="H20" s="8">
        <f t="shared" si="0"/>
        <v>19.890000000000327</v>
      </c>
      <c r="U20" s="20">
        <f t="shared" si="2"/>
        <v>52.619999999999891</v>
      </c>
      <c r="V20" s="20">
        <f t="shared" si="3"/>
        <v>0</v>
      </c>
      <c r="AA20" s="48"/>
      <c r="AB20" s="48"/>
    </row>
    <row r="21" spans="1:28" ht="16.5" hidden="1" customHeight="1">
      <c r="A21" s="5">
        <v>38379</v>
      </c>
      <c r="B21" s="4">
        <v>5849.23</v>
      </c>
      <c r="C21" s="4">
        <v>5859.7</v>
      </c>
      <c r="D21" s="4">
        <v>5820.72</v>
      </c>
      <c r="E21" s="4">
        <v>5842.76</v>
      </c>
      <c r="F21" s="4">
        <v>2340400</v>
      </c>
      <c r="G21" s="8">
        <f t="shared" si="1"/>
        <v>13.859999999999673</v>
      </c>
      <c r="H21" s="8">
        <f t="shared" si="0"/>
        <v>-6.4699999999993452</v>
      </c>
      <c r="U21" s="20">
        <f t="shared" si="2"/>
        <v>7.3900000000003274</v>
      </c>
      <c r="V21" s="20">
        <f t="shared" si="3"/>
        <v>0</v>
      </c>
      <c r="AA21" s="48"/>
      <c r="AB21" s="48"/>
    </row>
    <row r="22" spans="1:28" ht="16.5" hidden="1" customHeight="1">
      <c r="A22" s="5">
        <v>38380</v>
      </c>
      <c r="B22" s="4">
        <v>5845.59</v>
      </c>
      <c r="C22" s="4">
        <v>5902.72</v>
      </c>
      <c r="D22" s="4">
        <v>5836.47</v>
      </c>
      <c r="E22" s="4">
        <v>5879.93</v>
      </c>
      <c r="F22" s="4">
        <v>3053000</v>
      </c>
      <c r="G22" s="8">
        <f t="shared" si="1"/>
        <v>2.8299999999999272</v>
      </c>
      <c r="H22" s="8">
        <f t="shared" si="0"/>
        <v>34.340000000000146</v>
      </c>
      <c r="U22" s="20">
        <f t="shared" si="2"/>
        <v>37.170000000000073</v>
      </c>
      <c r="V22" s="20">
        <f t="shared" si="3"/>
        <v>0</v>
      </c>
      <c r="AA22" s="48"/>
      <c r="AB22" s="48"/>
    </row>
    <row r="23" spans="1:28" ht="16.5" hidden="1" customHeight="1">
      <c r="A23" s="5">
        <v>38383</v>
      </c>
      <c r="B23" s="4">
        <v>5905.3</v>
      </c>
      <c r="C23" s="4">
        <v>6002.37</v>
      </c>
      <c r="D23" s="4">
        <v>5900.37</v>
      </c>
      <c r="E23" s="4">
        <v>5994.23</v>
      </c>
      <c r="F23" s="4">
        <v>4459200</v>
      </c>
      <c r="G23" s="8">
        <f t="shared" si="1"/>
        <v>25.369999999999891</v>
      </c>
      <c r="H23" s="8">
        <f t="shared" si="0"/>
        <v>88.929999999999382</v>
      </c>
      <c r="U23" s="20">
        <f t="shared" si="2"/>
        <v>114.29999999999927</v>
      </c>
      <c r="V23" s="20">
        <f t="shared" si="3"/>
        <v>0</v>
      </c>
      <c r="AA23" s="48"/>
      <c r="AB23" s="48"/>
    </row>
    <row r="24" spans="1:28" ht="16.5" hidden="1" customHeight="1">
      <c r="A24" s="5">
        <v>38384</v>
      </c>
      <c r="B24" s="4">
        <v>6015.78</v>
      </c>
      <c r="C24" s="4">
        <v>6015.78</v>
      </c>
      <c r="D24" s="4">
        <v>5979.92</v>
      </c>
      <c r="E24" s="4">
        <v>5981.54</v>
      </c>
      <c r="F24" s="4">
        <v>3192200</v>
      </c>
      <c r="G24" s="8">
        <f t="shared" si="1"/>
        <v>21.550000000000182</v>
      </c>
      <c r="H24" s="8">
        <f t="shared" si="0"/>
        <v>-34.239999999999782</v>
      </c>
      <c r="U24" s="20">
        <f t="shared" si="2"/>
        <v>0</v>
      </c>
      <c r="V24" s="20">
        <f t="shared" si="3"/>
        <v>12.6899999999996</v>
      </c>
      <c r="AA24" s="48"/>
      <c r="AB24" s="48"/>
    </row>
    <row r="25" spans="1:28" ht="16.5" hidden="1" customHeight="1">
      <c r="A25" s="5">
        <v>38385</v>
      </c>
      <c r="B25" s="4">
        <v>6016.33</v>
      </c>
      <c r="C25" s="4">
        <v>6064.66</v>
      </c>
      <c r="D25" s="4">
        <v>6010.76</v>
      </c>
      <c r="E25" s="4">
        <v>6018.69</v>
      </c>
      <c r="F25" s="4">
        <v>4000600</v>
      </c>
      <c r="G25" s="8">
        <f t="shared" si="1"/>
        <v>34.789999999999964</v>
      </c>
      <c r="H25" s="8">
        <f t="shared" si="0"/>
        <v>2.3599999999996726</v>
      </c>
      <c r="U25" s="20">
        <f t="shared" si="2"/>
        <v>37.149999999999636</v>
      </c>
      <c r="V25" s="20">
        <f t="shared" si="3"/>
        <v>0</v>
      </c>
      <c r="AA25" s="48"/>
      <c r="AB25" s="48"/>
    </row>
    <row r="26" spans="1:28" ht="16.5" hidden="1" customHeight="1">
      <c r="A26" s="5">
        <v>38386</v>
      </c>
      <c r="B26" s="4">
        <v>6028.94</v>
      </c>
      <c r="C26" s="4">
        <v>6044.43</v>
      </c>
      <c r="D26" s="4">
        <v>6006.23</v>
      </c>
      <c r="E26" s="4">
        <v>6034.6</v>
      </c>
      <c r="F26" s="4">
        <v>3194800</v>
      </c>
      <c r="G26" s="8">
        <f t="shared" si="1"/>
        <v>10.25</v>
      </c>
      <c r="H26" s="8">
        <f t="shared" si="0"/>
        <v>5.660000000000764</v>
      </c>
      <c r="U26" s="20">
        <f t="shared" si="2"/>
        <v>15.910000000000764</v>
      </c>
      <c r="V26" s="20">
        <f t="shared" si="3"/>
        <v>0</v>
      </c>
      <c r="AA26" s="48"/>
      <c r="AB26" s="48"/>
    </row>
    <row r="27" spans="1:28" ht="16.5" hidden="1" customHeight="1">
      <c r="A27" s="5">
        <v>38397</v>
      </c>
      <c r="B27" s="4">
        <v>6130.32</v>
      </c>
      <c r="C27" s="4">
        <v>6148.95</v>
      </c>
      <c r="D27" s="4">
        <v>6089.44</v>
      </c>
      <c r="E27" s="4">
        <v>6112.4</v>
      </c>
      <c r="F27" s="4">
        <v>3814400</v>
      </c>
      <c r="G27" s="8">
        <f t="shared" si="1"/>
        <v>95.719999999999345</v>
      </c>
      <c r="H27" s="8">
        <f t="shared" si="0"/>
        <v>-17.920000000000073</v>
      </c>
      <c r="U27" s="20">
        <f t="shared" si="2"/>
        <v>77.799999999999272</v>
      </c>
      <c r="V27" s="20">
        <f t="shared" si="3"/>
        <v>0</v>
      </c>
      <c r="AA27" s="48"/>
      <c r="AB27" s="48"/>
    </row>
    <row r="28" spans="1:28" ht="16.5" hidden="1" customHeight="1">
      <c r="A28" s="5">
        <v>38398</v>
      </c>
      <c r="B28" s="4">
        <v>6121.97</v>
      </c>
      <c r="C28" s="4">
        <v>6142.44</v>
      </c>
      <c r="D28" s="4">
        <v>6106.5</v>
      </c>
      <c r="E28" s="4">
        <v>6122.39</v>
      </c>
      <c r="F28" s="4">
        <v>3044800</v>
      </c>
      <c r="G28" s="8">
        <f t="shared" si="1"/>
        <v>9.5700000000006185</v>
      </c>
      <c r="H28" s="8">
        <f t="shared" si="0"/>
        <v>0.42000000000007276</v>
      </c>
      <c r="U28" s="20">
        <f t="shared" si="2"/>
        <v>9.9900000000006912</v>
      </c>
      <c r="V28" s="20">
        <f t="shared" si="3"/>
        <v>0</v>
      </c>
      <c r="AA28" s="48"/>
      <c r="AB28" s="48"/>
    </row>
    <row r="29" spans="1:28" ht="16.5" hidden="1" customHeight="1">
      <c r="A29" s="5">
        <v>38399</v>
      </c>
      <c r="B29" s="4">
        <v>6134.53</v>
      </c>
      <c r="C29" s="4">
        <v>6158.8</v>
      </c>
      <c r="D29" s="4">
        <v>6086.3</v>
      </c>
      <c r="E29" s="4">
        <v>6143.49</v>
      </c>
      <c r="F29" s="4">
        <v>3705600</v>
      </c>
      <c r="G29" s="8">
        <f t="shared" si="1"/>
        <v>12.139999999999418</v>
      </c>
      <c r="H29" s="8">
        <f t="shared" si="0"/>
        <v>8.9600000000000364</v>
      </c>
      <c r="U29" s="20">
        <f t="shared" si="2"/>
        <v>21.099999999999454</v>
      </c>
      <c r="V29" s="20">
        <f t="shared" si="3"/>
        <v>0</v>
      </c>
      <c r="AA29" s="48"/>
      <c r="AB29" s="48"/>
    </row>
    <row r="30" spans="1:28" ht="16.5" hidden="1" customHeight="1">
      <c r="A30" s="5">
        <v>38400</v>
      </c>
      <c r="B30" s="4">
        <v>6118.62</v>
      </c>
      <c r="C30" s="4">
        <v>6139.65</v>
      </c>
      <c r="D30" s="4">
        <v>6072.16</v>
      </c>
      <c r="E30" s="4">
        <v>6072.16</v>
      </c>
      <c r="F30" s="4">
        <v>3709200</v>
      </c>
      <c r="G30" s="8">
        <f t="shared" si="1"/>
        <v>-24.869999999999891</v>
      </c>
      <c r="H30" s="8">
        <f t="shared" si="0"/>
        <v>-46.460000000000036</v>
      </c>
      <c r="U30" s="20">
        <f t="shared" si="2"/>
        <v>0</v>
      </c>
      <c r="V30" s="20">
        <f t="shared" si="3"/>
        <v>71.329999999999927</v>
      </c>
      <c r="AA30" s="48"/>
      <c r="AB30" s="48"/>
    </row>
    <row r="31" spans="1:28" ht="16.5" hidden="1" customHeight="1">
      <c r="A31" s="5">
        <v>38401</v>
      </c>
      <c r="B31" s="4">
        <v>6072.45</v>
      </c>
      <c r="C31" s="4">
        <v>6128.64</v>
      </c>
      <c r="D31" s="4">
        <v>6062.96</v>
      </c>
      <c r="E31" s="4">
        <v>6115.43</v>
      </c>
      <c r="F31" s="4">
        <v>3656200</v>
      </c>
      <c r="G31" s="8">
        <f t="shared" si="1"/>
        <v>0.28999999999996362</v>
      </c>
      <c r="H31" s="8">
        <f t="shared" si="0"/>
        <v>42.980000000000473</v>
      </c>
      <c r="U31" s="20">
        <f t="shared" si="2"/>
        <v>43.270000000000437</v>
      </c>
      <c r="V31" s="20">
        <f t="shared" si="3"/>
        <v>0</v>
      </c>
      <c r="AA31" s="48"/>
      <c r="AB31" s="48"/>
    </row>
    <row r="32" spans="1:28" ht="16.5" hidden="1" customHeight="1">
      <c r="A32" s="5">
        <v>38404</v>
      </c>
      <c r="B32" s="4">
        <v>6145.56</v>
      </c>
      <c r="C32" s="4">
        <v>6172.27</v>
      </c>
      <c r="D32" s="4">
        <v>6133.11</v>
      </c>
      <c r="E32" s="4">
        <v>6142.78</v>
      </c>
      <c r="F32" s="4">
        <v>4384400</v>
      </c>
      <c r="G32" s="8">
        <f t="shared" si="1"/>
        <v>30.130000000000109</v>
      </c>
      <c r="H32" s="8">
        <f t="shared" si="0"/>
        <v>-2.7800000000006548</v>
      </c>
      <c r="U32" s="20">
        <f t="shared" si="2"/>
        <v>27.349999999999454</v>
      </c>
      <c r="V32" s="20">
        <f t="shared" si="3"/>
        <v>0</v>
      </c>
      <c r="AA32" s="48"/>
      <c r="AB32" s="48"/>
    </row>
    <row r="33" spans="1:28" ht="16.5" hidden="1" customHeight="1">
      <c r="A33" s="5">
        <v>38405</v>
      </c>
      <c r="B33" s="4">
        <v>6155.54</v>
      </c>
      <c r="C33" s="4">
        <v>6161</v>
      </c>
      <c r="D33" s="4">
        <v>6106.19</v>
      </c>
      <c r="E33" s="4">
        <v>6107.17</v>
      </c>
      <c r="F33" s="4">
        <v>3149000</v>
      </c>
      <c r="G33" s="8">
        <f t="shared" si="1"/>
        <v>12.760000000000218</v>
      </c>
      <c r="H33" s="8">
        <f t="shared" si="0"/>
        <v>-48.369999999999891</v>
      </c>
      <c r="U33" s="20">
        <f t="shared" si="2"/>
        <v>0</v>
      </c>
      <c r="V33" s="20">
        <f t="shared" si="3"/>
        <v>35.609999999999673</v>
      </c>
      <c r="AA33" s="48"/>
      <c r="AB33" s="48"/>
    </row>
    <row r="34" spans="1:28" ht="16.5" hidden="1" customHeight="1">
      <c r="A34" s="5">
        <v>38406</v>
      </c>
      <c r="B34" s="4">
        <v>6082.34</v>
      </c>
      <c r="C34" s="4">
        <v>6128.7</v>
      </c>
      <c r="D34" s="4">
        <v>6048.63</v>
      </c>
      <c r="E34" s="4">
        <v>6121.52</v>
      </c>
      <c r="F34" s="4">
        <v>3264600</v>
      </c>
      <c r="G34" s="8">
        <f t="shared" si="1"/>
        <v>-24.829999999999927</v>
      </c>
      <c r="H34" s="8">
        <f t="shared" si="0"/>
        <v>39.180000000000291</v>
      </c>
      <c r="U34" s="20">
        <f t="shared" si="2"/>
        <v>14.350000000000364</v>
      </c>
      <c r="V34" s="20">
        <f t="shared" si="3"/>
        <v>0</v>
      </c>
      <c r="AA34" s="48"/>
      <c r="AB34" s="48"/>
    </row>
    <row r="35" spans="1:28" ht="16.5" hidden="1" customHeight="1">
      <c r="A35" s="5">
        <v>38407</v>
      </c>
      <c r="B35" s="4">
        <v>6123.59</v>
      </c>
      <c r="C35" s="4">
        <v>6171.56</v>
      </c>
      <c r="D35" s="4">
        <v>6109.9</v>
      </c>
      <c r="E35" s="4">
        <v>6128.34</v>
      </c>
      <c r="F35" s="4">
        <v>4080200</v>
      </c>
      <c r="G35" s="8">
        <f t="shared" si="1"/>
        <v>2.069999999999709</v>
      </c>
      <c r="H35" s="8">
        <f t="shared" si="0"/>
        <v>4.75</v>
      </c>
      <c r="U35" s="20">
        <f t="shared" si="2"/>
        <v>6.819999999999709</v>
      </c>
      <c r="V35" s="20">
        <f t="shared" si="3"/>
        <v>0</v>
      </c>
      <c r="AA35" s="48"/>
      <c r="AB35" s="48"/>
    </row>
    <row r="36" spans="1:28" ht="16.5" hidden="1" customHeight="1">
      <c r="A36" s="5">
        <v>38408</v>
      </c>
      <c r="B36" s="4">
        <v>6195.24</v>
      </c>
      <c r="C36" s="4">
        <v>6233.53</v>
      </c>
      <c r="D36" s="4">
        <v>6192.38</v>
      </c>
      <c r="E36" s="4">
        <v>6207.83</v>
      </c>
      <c r="F36" s="4">
        <v>5020600</v>
      </c>
      <c r="G36" s="8">
        <f t="shared" si="1"/>
        <v>66.899999999999636</v>
      </c>
      <c r="H36" s="8">
        <f t="shared" si="0"/>
        <v>12.590000000000146</v>
      </c>
      <c r="U36" s="20">
        <f t="shared" si="2"/>
        <v>79.489999999999782</v>
      </c>
      <c r="V36" s="20">
        <f t="shared" si="3"/>
        <v>0</v>
      </c>
      <c r="AA36" s="48"/>
      <c r="AB36" s="48"/>
    </row>
    <row r="37" spans="1:28" ht="16.5" hidden="1" customHeight="1">
      <c r="A37" s="5">
        <v>38412</v>
      </c>
      <c r="B37" s="4">
        <v>6227.42</v>
      </c>
      <c r="C37" s="4">
        <v>6260.32</v>
      </c>
      <c r="D37" s="4">
        <v>6207.78</v>
      </c>
      <c r="E37" s="4">
        <v>6259.69</v>
      </c>
      <c r="F37" s="4">
        <v>4353800</v>
      </c>
      <c r="G37" s="8">
        <f t="shared" si="1"/>
        <v>19.590000000000146</v>
      </c>
      <c r="H37" s="8">
        <f t="shared" si="0"/>
        <v>32.269999999999527</v>
      </c>
      <c r="U37" s="20">
        <f t="shared" si="2"/>
        <v>51.859999999999673</v>
      </c>
      <c r="V37" s="20">
        <f t="shared" si="3"/>
        <v>0</v>
      </c>
      <c r="AA37" s="48"/>
      <c r="AB37" s="48"/>
    </row>
    <row r="38" spans="1:28" ht="16.5" hidden="1" customHeight="1">
      <c r="A38" s="5">
        <v>38413</v>
      </c>
      <c r="B38" s="4">
        <v>6267.52</v>
      </c>
      <c r="C38" s="4">
        <v>6267.52</v>
      </c>
      <c r="D38" s="4">
        <v>6219.93</v>
      </c>
      <c r="E38" s="4">
        <v>6225.25</v>
      </c>
      <c r="F38" s="4">
        <v>3543000</v>
      </c>
      <c r="G38" s="8">
        <f t="shared" si="1"/>
        <v>7.8300000000008367</v>
      </c>
      <c r="H38" s="8">
        <f t="shared" si="0"/>
        <v>-42.270000000000437</v>
      </c>
      <c r="U38" s="20">
        <f t="shared" si="2"/>
        <v>0</v>
      </c>
      <c r="V38" s="20">
        <f t="shared" si="3"/>
        <v>34.4399999999996</v>
      </c>
      <c r="AA38" s="48"/>
      <c r="AB38" s="48"/>
    </row>
    <row r="39" spans="1:28" ht="16.5" hidden="1" customHeight="1">
      <c r="A39" s="5">
        <v>38414</v>
      </c>
      <c r="B39" s="4">
        <v>6219.71</v>
      </c>
      <c r="C39" s="4">
        <v>6219.71</v>
      </c>
      <c r="D39" s="4">
        <v>6164.15</v>
      </c>
      <c r="E39" s="4">
        <v>6202.38</v>
      </c>
      <c r="F39" s="4">
        <v>3528000</v>
      </c>
      <c r="G39" s="8">
        <f t="shared" si="1"/>
        <v>-5.5399999999999636</v>
      </c>
      <c r="H39" s="8">
        <f t="shared" si="0"/>
        <v>-17.329999999999927</v>
      </c>
      <c r="U39" s="20">
        <f t="shared" si="2"/>
        <v>0</v>
      </c>
      <c r="V39" s="20">
        <f t="shared" si="3"/>
        <v>22.869999999999891</v>
      </c>
      <c r="AA39" s="48"/>
      <c r="AB39" s="48"/>
    </row>
    <row r="40" spans="1:28" ht="16.5" hidden="1" customHeight="1">
      <c r="A40" s="5">
        <v>38415</v>
      </c>
      <c r="B40" s="4">
        <v>6191.42</v>
      </c>
      <c r="C40" s="4">
        <v>6219.07</v>
      </c>
      <c r="D40" s="4">
        <v>6178.26</v>
      </c>
      <c r="E40" s="4">
        <v>6193.62</v>
      </c>
      <c r="F40" s="4">
        <v>3450400</v>
      </c>
      <c r="G40" s="8">
        <f t="shared" si="1"/>
        <v>-10.960000000000036</v>
      </c>
      <c r="H40" s="8">
        <f t="shared" si="0"/>
        <v>2.1999999999998181</v>
      </c>
      <c r="U40" s="20">
        <f t="shared" si="2"/>
        <v>0</v>
      </c>
      <c r="V40" s="20">
        <f t="shared" si="3"/>
        <v>8.7600000000002183</v>
      </c>
      <c r="AA40" s="48"/>
      <c r="AB40" s="48"/>
    </row>
    <row r="41" spans="1:28" ht="16.5" hidden="1" customHeight="1">
      <c r="A41" s="5">
        <v>38418</v>
      </c>
      <c r="B41" s="4">
        <v>6224.44</v>
      </c>
      <c r="C41" s="4">
        <v>6257.54</v>
      </c>
      <c r="D41" s="4">
        <v>6220.52</v>
      </c>
      <c r="E41" s="4">
        <v>6220.52</v>
      </c>
      <c r="F41" s="4">
        <v>3749800</v>
      </c>
      <c r="G41" s="8">
        <f t="shared" si="1"/>
        <v>30.819999999999709</v>
      </c>
      <c r="H41" s="8">
        <f t="shared" si="0"/>
        <v>-3.9199999999991633</v>
      </c>
      <c r="U41" s="20">
        <f t="shared" si="2"/>
        <v>26.900000000000546</v>
      </c>
      <c r="V41" s="20">
        <f t="shared" si="3"/>
        <v>0</v>
      </c>
      <c r="AA41" s="48"/>
      <c r="AB41" s="48"/>
    </row>
    <row r="42" spans="1:28" ht="16.5" hidden="1" customHeight="1">
      <c r="A42" s="5">
        <v>38419</v>
      </c>
      <c r="B42" s="4">
        <v>6250.58</v>
      </c>
      <c r="C42" s="4">
        <v>6255.68</v>
      </c>
      <c r="D42" s="4">
        <v>6156.98</v>
      </c>
      <c r="E42" s="4">
        <v>6173.34</v>
      </c>
      <c r="F42" s="4">
        <v>4069600</v>
      </c>
      <c r="G42" s="8">
        <f t="shared" si="1"/>
        <v>30.059999999999491</v>
      </c>
      <c r="H42" s="8">
        <f t="shared" si="0"/>
        <v>-77.239999999999782</v>
      </c>
      <c r="U42" s="20">
        <f t="shared" si="2"/>
        <v>0</v>
      </c>
      <c r="V42" s="20">
        <f t="shared" si="3"/>
        <v>47.180000000000291</v>
      </c>
      <c r="AA42" s="48"/>
      <c r="AB42" s="48"/>
    </row>
    <row r="43" spans="1:28" ht="16.5" hidden="1" customHeight="1">
      <c r="A43" s="5">
        <v>38420</v>
      </c>
      <c r="B43" s="4">
        <v>6163.56</v>
      </c>
      <c r="C43" s="4">
        <v>6227.13</v>
      </c>
      <c r="D43" s="4">
        <v>6163.56</v>
      </c>
      <c r="E43" s="4">
        <v>6213.28</v>
      </c>
      <c r="F43" s="4">
        <v>3574400</v>
      </c>
      <c r="G43" s="8">
        <f t="shared" si="1"/>
        <v>-9.7799999999997453</v>
      </c>
      <c r="H43" s="8">
        <f t="shared" si="0"/>
        <v>49.719999999999345</v>
      </c>
      <c r="U43" s="20">
        <f t="shared" si="2"/>
        <v>39.9399999999996</v>
      </c>
      <c r="V43" s="20">
        <f t="shared" si="3"/>
        <v>0</v>
      </c>
      <c r="AA43" s="48"/>
      <c r="AB43" s="48"/>
    </row>
    <row r="44" spans="1:28" ht="16.5" hidden="1" customHeight="1">
      <c r="A44" s="5">
        <v>38421</v>
      </c>
      <c r="B44" s="4">
        <v>6207.86</v>
      </c>
      <c r="C44" s="4">
        <v>6215.47</v>
      </c>
      <c r="D44" s="4">
        <v>6168.76</v>
      </c>
      <c r="E44" s="4">
        <v>6192.53</v>
      </c>
      <c r="F44" s="4">
        <v>4047000</v>
      </c>
      <c r="G44" s="8">
        <f t="shared" si="1"/>
        <v>-5.4200000000000728</v>
      </c>
      <c r="H44" s="8">
        <f t="shared" si="0"/>
        <v>-15.329999999999927</v>
      </c>
      <c r="U44" s="20">
        <f t="shared" si="2"/>
        <v>0</v>
      </c>
      <c r="V44" s="20">
        <f t="shared" si="3"/>
        <v>20.75</v>
      </c>
      <c r="AA44" s="48"/>
      <c r="AB44" s="48"/>
    </row>
    <row r="45" spans="1:28" ht="16.5" hidden="1" customHeight="1">
      <c r="A45" s="5">
        <v>38422</v>
      </c>
      <c r="B45" s="4">
        <v>6225.75</v>
      </c>
      <c r="C45" s="4">
        <v>6238.43</v>
      </c>
      <c r="D45" s="4">
        <v>6194.14</v>
      </c>
      <c r="E45" s="4">
        <v>6204.23</v>
      </c>
      <c r="F45" s="4">
        <v>3449800</v>
      </c>
      <c r="G45" s="8">
        <f t="shared" si="1"/>
        <v>33.220000000000255</v>
      </c>
      <c r="H45" s="8">
        <f t="shared" si="0"/>
        <v>-21.520000000000437</v>
      </c>
      <c r="U45" s="20">
        <f t="shared" si="2"/>
        <v>11.699999999999818</v>
      </c>
      <c r="V45" s="20">
        <f t="shared" si="3"/>
        <v>0</v>
      </c>
      <c r="AA45" s="48"/>
      <c r="AB45" s="48"/>
    </row>
    <row r="46" spans="1:28" ht="16.5" hidden="1" customHeight="1">
      <c r="A46" s="5">
        <v>38425</v>
      </c>
      <c r="B46" s="4">
        <v>6181.83</v>
      </c>
      <c r="C46" s="4">
        <v>6193.32</v>
      </c>
      <c r="D46" s="4">
        <v>6151.8</v>
      </c>
      <c r="E46" s="4">
        <v>6155.51</v>
      </c>
      <c r="F46" s="4">
        <v>3259400</v>
      </c>
      <c r="G46" s="8">
        <f t="shared" si="1"/>
        <v>-22.399999999999636</v>
      </c>
      <c r="H46" s="8">
        <f t="shared" si="0"/>
        <v>-26.319999999999709</v>
      </c>
      <c r="U46" s="20">
        <f t="shared" si="2"/>
        <v>0</v>
      </c>
      <c r="V46" s="20">
        <f t="shared" si="3"/>
        <v>48.719999999999345</v>
      </c>
      <c r="AA46" s="48"/>
      <c r="AB46" s="48"/>
    </row>
    <row r="47" spans="1:28" ht="16.5" hidden="1" customHeight="1">
      <c r="A47" s="5">
        <v>38426</v>
      </c>
      <c r="B47" s="4">
        <v>6155.49</v>
      </c>
      <c r="C47" s="4">
        <v>6169.52</v>
      </c>
      <c r="D47" s="4">
        <v>6028.17</v>
      </c>
      <c r="E47" s="4">
        <v>6063.48</v>
      </c>
      <c r="F47" s="4">
        <v>3731200</v>
      </c>
      <c r="G47" s="8">
        <f t="shared" si="1"/>
        <v>-2.0000000000436557E-2</v>
      </c>
      <c r="H47" s="8">
        <f t="shared" si="0"/>
        <v>-92.010000000000218</v>
      </c>
      <c r="U47" s="20">
        <f t="shared" si="2"/>
        <v>0</v>
      </c>
      <c r="V47" s="20">
        <f t="shared" si="3"/>
        <v>92.030000000000655</v>
      </c>
      <c r="AA47" s="48"/>
      <c r="AB47" s="48"/>
    </row>
    <row r="48" spans="1:28" ht="16.5" hidden="1" customHeight="1">
      <c r="A48" s="5">
        <v>38427</v>
      </c>
      <c r="B48" s="4">
        <v>6052.3</v>
      </c>
      <c r="C48" s="4">
        <v>6093.41</v>
      </c>
      <c r="D48" s="4">
        <v>6048.4</v>
      </c>
      <c r="E48" s="4">
        <v>6072.36</v>
      </c>
      <c r="F48" s="4">
        <v>2705600</v>
      </c>
      <c r="G48" s="8">
        <f t="shared" si="1"/>
        <v>-11.179999999999382</v>
      </c>
      <c r="H48" s="8">
        <f t="shared" si="0"/>
        <v>20.059999999999491</v>
      </c>
      <c r="U48" s="20">
        <f t="shared" si="2"/>
        <v>8.8800000000001091</v>
      </c>
      <c r="V48" s="20">
        <f t="shared" si="3"/>
        <v>0</v>
      </c>
      <c r="AA48" s="48"/>
      <c r="AB48" s="48"/>
    </row>
    <row r="49" spans="1:47" ht="16.5" hidden="1" customHeight="1">
      <c r="A49" s="5">
        <v>38428</v>
      </c>
      <c r="B49" s="4">
        <v>6021.8</v>
      </c>
      <c r="C49" s="4">
        <v>6054.71</v>
      </c>
      <c r="D49" s="4">
        <v>6002.1</v>
      </c>
      <c r="E49" s="4">
        <v>6032.47</v>
      </c>
      <c r="F49" s="4">
        <v>2655600</v>
      </c>
      <c r="G49" s="8">
        <f t="shared" si="1"/>
        <v>-50.559999999999491</v>
      </c>
      <c r="H49" s="8">
        <f t="shared" si="0"/>
        <v>10.670000000000073</v>
      </c>
      <c r="U49" s="20">
        <f t="shared" si="2"/>
        <v>0</v>
      </c>
      <c r="V49" s="20">
        <f t="shared" si="3"/>
        <v>39.889999999999418</v>
      </c>
      <c r="AA49" s="48"/>
      <c r="AB49" s="48"/>
    </row>
    <row r="50" spans="1:47" ht="16.5" hidden="1" customHeight="1">
      <c r="A50" s="5">
        <v>38429</v>
      </c>
      <c r="B50" s="4">
        <v>6039.23</v>
      </c>
      <c r="C50" s="4">
        <v>6054.75</v>
      </c>
      <c r="D50" s="4">
        <v>6018.63</v>
      </c>
      <c r="E50" s="4">
        <v>6043.95</v>
      </c>
      <c r="F50" s="4">
        <v>2359800</v>
      </c>
      <c r="G50" s="8">
        <f t="shared" si="1"/>
        <v>6.7599999999993088</v>
      </c>
      <c r="H50" s="8">
        <f t="shared" si="0"/>
        <v>4.7200000000002547</v>
      </c>
      <c r="U50" s="20">
        <f t="shared" si="2"/>
        <v>11.479999999999563</v>
      </c>
      <c r="V50" s="20">
        <f t="shared" si="3"/>
        <v>0</v>
      </c>
      <c r="AA50" s="48"/>
      <c r="AB50" s="48"/>
    </row>
    <row r="51" spans="1:47" ht="16.5" hidden="1" customHeight="1">
      <c r="A51" s="5">
        <v>38432</v>
      </c>
      <c r="B51" s="4">
        <v>6056.1</v>
      </c>
      <c r="C51" s="4">
        <v>6077.94</v>
      </c>
      <c r="D51" s="4">
        <v>6051.53</v>
      </c>
      <c r="E51" s="4">
        <v>6058.96</v>
      </c>
      <c r="F51" s="4">
        <v>2634600</v>
      </c>
      <c r="G51" s="8">
        <f t="shared" si="1"/>
        <v>12.150000000000546</v>
      </c>
      <c r="H51" s="8">
        <f t="shared" si="0"/>
        <v>2.8599999999996726</v>
      </c>
      <c r="U51" s="20">
        <f t="shared" si="2"/>
        <v>15.010000000000218</v>
      </c>
      <c r="V51" s="20">
        <f t="shared" si="3"/>
        <v>0</v>
      </c>
      <c r="AA51" s="77"/>
      <c r="AB51" s="77"/>
    </row>
    <row r="52" spans="1:47">
      <c r="A52" s="5">
        <v>38433</v>
      </c>
      <c r="B52" s="4">
        <v>6057.9</v>
      </c>
      <c r="C52" s="4">
        <v>6057.9</v>
      </c>
      <c r="D52" s="4">
        <v>5998.78</v>
      </c>
      <c r="E52" s="4">
        <v>6018.79</v>
      </c>
      <c r="F52" s="4">
        <v>2869400</v>
      </c>
      <c r="G52" s="8">
        <f t="shared" si="1"/>
        <v>-1.0600000000004002</v>
      </c>
      <c r="H52" s="8">
        <f t="shared" si="0"/>
        <v>-39.109999999999673</v>
      </c>
      <c r="I52" s="28">
        <v>0</v>
      </c>
      <c r="J52" s="28">
        <v>0</v>
      </c>
      <c r="K52" s="28"/>
      <c r="L52" s="28">
        <v>0</v>
      </c>
      <c r="M52" s="29">
        <f ca="1">AVERAGE(E52:OFFSET(E52,-M$5+1,0))</f>
        <v>6126.3876923076914</v>
      </c>
      <c r="N52" s="29">
        <f ca="1">AVERAGE(E52:OFFSET(E52,-N$5+1,0))</f>
        <v>6121.0976666666684</v>
      </c>
      <c r="O52" s="29"/>
      <c r="P52" s="12">
        <f ca="1">100*(MAX(C52:OFFSET(C52,-$P$5+1,0))-E52)/(MAX(C52:OFFSET(C52,-$P$5+1,0))-MIN(D52:OFFSET(D52,-$P$5+1,0)))</f>
        <v>91.650323388274501</v>
      </c>
      <c r="Q52" s="12"/>
      <c r="R52" s="15">
        <f ca="1">AVERAGE(E52:OFFSET(E52,-R$5+1,0))</f>
        <v>6048.335</v>
      </c>
      <c r="S52" s="15">
        <f ca="1">100*(E52-R52)/R52</f>
        <v>-0.48848154078767253</v>
      </c>
      <c r="T52" s="15"/>
      <c r="U52" s="20">
        <f t="shared" si="2"/>
        <v>0</v>
      </c>
      <c r="V52" s="20">
        <f t="shared" si="3"/>
        <v>40.170000000000073</v>
      </c>
      <c r="W52" s="20">
        <f ca="1">AVERAGE(U52:OFFSET(U52,-$W$5+1,0))</f>
        <v>5.2299999999999676</v>
      </c>
      <c r="X52" s="20">
        <f ca="1">AVERAGE(V52:OFFSET(V52,-$W$5+1,0))</f>
        <v>26.839999999999943</v>
      </c>
      <c r="Y52" s="20">
        <f ca="1">IF(X52=0,100,100-(100/(1+W52/X52)))</f>
        <v>16.308076083567144</v>
      </c>
      <c r="Z52" s="20"/>
      <c r="AA52" s="48"/>
      <c r="AB52" s="48"/>
    </row>
    <row r="53" spans="1:47">
      <c r="A53" s="5">
        <v>38434</v>
      </c>
      <c r="B53" s="4">
        <v>6005.36</v>
      </c>
      <c r="C53" s="4">
        <v>6023.76</v>
      </c>
      <c r="D53" s="4">
        <v>5970.2</v>
      </c>
      <c r="E53" s="4">
        <v>6019.49</v>
      </c>
      <c r="F53" s="4">
        <v>2733200</v>
      </c>
      <c r="G53" s="8">
        <f t="shared" si="1"/>
        <v>-13.430000000000291</v>
      </c>
      <c r="H53" s="8">
        <f t="shared" si="0"/>
        <v>14.130000000000109</v>
      </c>
      <c r="I53" s="8">
        <f ca="1">IF(OR(O53=1,Z53=1),1,IF(OR(O53=-1,Z53=-1),-1,0))</f>
        <v>1</v>
      </c>
      <c r="J53" s="8">
        <f>IF(AND(I52=-1,J52&gt;=0),-1,IF(AND(I52=1,J52&lt;=0),1,IF(I52+J52&gt;=J$5,J$5,IF(I52+J52&lt;=J$7,J$7,I52+J52))))</f>
        <v>0</v>
      </c>
      <c r="K53" s="8">
        <f>J52*G53+J53*H53</f>
        <v>0</v>
      </c>
      <c r="L53" s="8">
        <f>L52+K53</f>
        <v>0</v>
      </c>
      <c r="M53" s="9">
        <f ca="1">AVERAGE(E53:OFFSET(E53,-M$5+1,0))</f>
        <v>6112.9930769230768</v>
      </c>
      <c r="N53" s="9">
        <f ca="1">AVERAGE(E53:OFFSET(E53,-N$5+1,0))</f>
        <v>6121.9396666666671</v>
      </c>
      <c r="O53" s="9">
        <f ca="1">IF(AND(M52&lt;=N52,M53&gt;N53),1,IF(AND(M52&gt;=N52,M53&lt;N53),-1,0))</f>
        <v>-1</v>
      </c>
      <c r="P53" s="12">
        <f ca="1">100*(MAX(C53:OFFSET(C53,-$P$5+1,0))-E53)/(MAX(C53:OFFSET(C53,-$P$5+1,0))-MIN(D53:OFFSET(D53,-$P$5+1,0)))</f>
        <v>81.623979420646506</v>
      </c>
      <c r="Q53" s="32">
        <f ca="1">IF(P52&gt;$P$8,1,IF(P52&lt;$Q$8,-1,0))</f>
        <v>1</v>
      </c>
      <c r="R53" s="15">
        <f ca="1">AVERAGE(E53:OFFSET(E53,-R$5+1,0))</f>
        <v>6041.0033333333331</v>
      </c>
      <c r="S53" s="15">
        <f ca="1">100*(E53-R53)/R53</f>
        <v>-0.35612185834472287</v>
      </c>
      <c r="T53" s="14">
        <f ca="1">IF(S52&lt;$S$8,1,IF(S52&gt;$T$8,-1,0))</f>
        <v>0</v>
      </c>
      <c r="U53" s="20">
        <f t="shared" si="2"/>
        <v>0.6999999999998181</v>
      </c>
      <c r="V53" s="20">
        <f t="shared" si="3"/>
        <v>0</v>
      </c>
      <c r="W53" s="20">
        <f ca="1">AVERAGE(U53:OFFSET(U53,-$W$5+1,0))</f>
        <v>5.3077777777777255</v>
      </c>
      <c r="X53" s="20">
        <f ca="1">AVERAGE(V53:OFFSET(V53,-$W$5+1,0))</f>
        <v>24.534444444444389</v>
      </c>
      <c r="Y53" s="20">
        <f t="shared" ref="Y53:Y116" ca="1" si="4">IF(X53=0,100,100-(100/(1+W53/X53)))</f>
        <v>17.78613448506951</v>
      </c>
      <c r="Z53" s="20">
        <f ca="1">IF(Y52&lt;$Y$8,1,IF(Y53&gt;$Z$8,-1,0))</f>
        <v>1</v>
      </c>
      <c r="AA53" s="40"/>
      <c r="AB53" s="40"/>
    </row>
    <row r="54" spans="1:47">
      <c r="A54" s="5">
        <v>38435</v>
      </c>
      <c r="B54" s="4">
        <v>6029.74</v>
      </c>
      <c r="C54" s="4">
        <v>6054.65</v>
      </c>
      <c r="D54" s="4">
        <v>6001</v>
      </c>
      <c r="E54" s="4">
        <v>6001</v>
      </c>
      <c r="F54" s="4">
        <v>2908000</v>
      </c>
      <c r="G54" s="8">
        <f t="shared" si="1"/>
        <v>10.25</v>
      </c>
      <c r="H54" s="8">
        <f t="shared" si="0"/>
        <v>-28.739999999999782</v>
      </c>
      <c r="I54" s="31">
        <f t="shared" ref="I54:I117" ca="1" si="5">IF(OR(O54=1,Z54=1),1,IF(OR(O54=-1,Z54=-1),-1,0))</f>
        <v>1</v>
      </c>
      <c r="J54" s="31">
        <f t="shared" ref="J54:J117" ca="1" si="6">IF(AND(I53=-1,J53&gt;=0),-1,IF(AND(I53=1,J53&lt;=0),1,IF(I53+J53&gt;=J$5,J$5,IF(I53+J53&lt;=J$7,J$7,I53+J53))))</f>
        <v>1</v>
      </c>
      <c r="K54" s="8">
        <f t="shared" ref="K54:K117" ca="1" si="7">J53*G54+J54*H54</f>
        <v>-28.739999999999782</v>
      </c>
      <c r="L54" s="8">
        <f t="shared" ref="L54:L117" ca="1" si="8">L53+K54</f>
        <v>-28.739999999999782</v>
      </c>
      <c r="M54" s="9">
        <f ca="1">AVERAGE(E54:OFFSET(E54,-M$5+1,0))</f>
        <v>6096.1069230769226</v>
      </c>
      <c r="N54" s="9">
        <f ca="1">AVERAGE(E54:OFFSET(E54,-N$5+1,0))</f>
        <v>6122.5883333333331</v>
      </c>
      <c r="O54" s="9">
        <f t="shared" ref="O54:O117" ca="1" si="9">IF(AND(M53&lt;=N53,M54&gt;N54),1,IF(AND(M53&gt;=N53,M54&lt;N54),-1,0))</f>
        <v>0</v>
      </c>
      <c r="P54" s="12">
        <f ca="1">100*(MAX(C54:OFFSET(C54,-$P$5+1,0))-E54)/(MAX(C54:OFFSET(C54,-$P$5+1,0))-MIN(D54:OFFSET(D54,-$P$5+1,0)))</f>
        <v>88.517317227752258</v>
      </c>
      <c r="Q54" s="32">
        <f t="shared" ref="Q54:Q117" ca="1" si="10">IF(P53&gt;$P$8,1,IF(P53&lt;$Q$8,-1,0))</f>
        <v>1</v>
      </c>
      <c r="R54" s="15">
        <f ca="1">AVERAGE(E54:OFFSET(E54,-R$5+1,0))</f>
        <v>6029.1100000000006</v>
      </c>
      <c r="S54" s="15">
        <f t="shared" ref="S54:S117" ca="1" si="11">100*(E54-R54)/R54</f>
        <v>-0.46623796878810603</v>
      </c>
      <c r="T54" s="14">
        <f t="shared" ref="T54:T117" ca="1" si="12">IF(S53&lt;$S$8,1,IF(S53&gt;$T$8,-1,0))</f>
        <v>0</v>
      </c>
      <c r="U54" s="20">
        <f t="shared" si="2"/>
        <v>0</v>
      </c>
      <c r="V54" s="20">
        <f t="shared" si="3"/>
        <v>18.489999999999782</v>
      </c>
      <c r="W54" s="20">
        <f ca="1">AVERAGE(U54:OFFSET(U54,-$W$5+1,0))</f>
        <v>4.0077777777777452</v>
      </c>
      <c r="X54" s="20">
        <f ca="1">AVERAGE(V54:OFFSET(V54,-$W$5+1,0))</f>
        <v>26.588888888888807</v>
      </c>
      <c r="Y54" s="20">
        <f t="shared" ca="1" si="4"/>
        <v>13.098739877255994</v>
      </c>
      <c r="Z54" s="20">
        <f t="shared" ref="Z54:Z117" ca="1" si="13">IF(Y53&lt;$Y$8,1,IF(Y54&gt;$Z$8,-1,0))</f>
        <v>1</v>
      </c>
    </row>
    <row r="55" spans="1:47">
      <c r="A55" s="5">
        <v>38436</v>
      </c>
      <c r="B55" s="4">
        <v>6018.79</v>
      </c>
      <c r="C55" s="4">
        <v>6065.91</v>
      </c>
      <c r="D55" s="4">
        <v>6016.48</v>
      </c>
      <c r="E55" s="4">
        <v>6065.91</v>
      </c>
      <c r="F55" s="4">
        <v>2536400</v>
      </c>
      <c r="G55" s="8">
        <f t="shared" si="1"/>
        <v>17.789999999999964</v>
      </c>
      <c r="H55" s="8">
        <f t="shared" si="0"/>
        <v>47.119999999999891</v>
      </c>
      <c r="I55" s="31">
        <f t="shared" ca="1" si="5"/>
        <v>1</v>
      </c>
      <c r="J55" s="31">
        <f t="shared" ca="1" si="6"/>
        <v>2</v>
      </c>
      <c r="K55" s="8">
        <f t="shared" ca="1" si="7"/>
        <v>112.02999999999975</v>
      </c>
      <c r="L55" s="8">
        <f t="shared" ca="1" si="8"/>
        <v>83.289999999999964</v>
      </c>
      <c r="M55" s="9">
        <f ca="1">AVERAGE(E55:OFFSET(E55,-M$5+1,0))</f>
        <v>6087.8430769230772</v>
      </c>
      <c r="N55" s="9">
        <f ca="1">AVERAGE(E55:OFFSET(E55,-N$5+1,0))</f>
        <v>6124.1623333333328</v>
      </c>
      <c r="O55" s="9">
        <f t="shared" ca="1" si="9"/>
        <v>0</v>
      </c>
      <c r="P55" s="12">
        <f ca="1">100*(MAX(C55:OFFSET(C55,-$P$5+1,0))-E55)/(MAX(C55:OFFSET(C55,-$P$5+1,0))-MIN(D55:OFFSET(D55,-$P$5+1,0)))</f>
        <v>57.103800645392575</v>
      </c>
      <c r="Q55" s="32">
        <f t="shared" ca="1" si="10"/>
        <v>1</v>
      </c>
      <c r="R55" s="15">
        <f ca="1">AVERAGE(E55:OFFSET(E55,-R$5+1,0))</f>
        <v>6034.6833333333343</v>
      </c>
      <c r="S55" s="15">
        <f t="shared" ca="1" si="11"/>
        <v>0.51745327702915445</v>
      </c>
      <c r="T55" s="14">
        <f t="shared" ca="1" si="12"/>
        <v>0</v>
      </c>
      <c r="U55" s="20">
        <f t="shared" si="2"/>
        <v>64.909999999999854</v>
      </c>
      <c r="V55" s="20">
        <f t="shared" si="3"/>
        <v>0</v>
      </c>
      <c r="W55" s="20">
        <f ca="1">AVERAGE(U55:OFFSET(U55,-$W$5+1,0))</f>
        <v>11.219999999999951</v>
      </c>
      <c r="X55" s="20">
        <f ca="1">AVERAGE(V55:OFFSET(V55,-$W$5+1,0))</f>
        <v>21.175555555555547</v>
      </c>
      <c r="Y55" s="20">
        <f t="shared" ca="1" si="4"/>
        <v>34.634380573466785</v>
      </c>
      <c r="Z55" s="20">
        <f t="shared" ca="1" si="13"/>
        <v>1</v>
      </c>
    </row>
    <row r="56" spans="1:47">
      <c r="A56" s="5">
        <v>38439</v>
      </c>
      <c r="B56" s="4">
        <v>6091.83</v>
      </c>
      <c r="C56" s="4">
        <v>6093.19</v>
      </c>
      <c r="D56" s="4">
        <v>6048.74</v>
      </c>
      <c r="E56" s="4">
        <v>6048.74</v>
      </c>
      <c r="F56" s="4">
        <v>2326800</v>
      </c>
      <c r="G56" s="8">
        <f t="shared" si="1"/>
        <v>25.920000000000073</v>
      </c>
      <c r="H56" s="8">
        <f t="shared" si="0"/>
        <v>-43.090000000000146</v>
      </c>
      <c r="I56" s="31">
        <f t="shared" ca="1" si="5"/>
        <v>0</v>
      </c>
      <c r="J56" s="31">
        <f t="shared" ca="1" si="6"/>
        <v>2</v>
      </c>
      <c r="K56" s="8">
        <f t="shared" ca="1" si="7"/>
        <v>-34.340000000000146</v>
      </c>
      <c r="L56" s="8">
        <f t="shared" ca="1" si="8"/>
        <v>48.949999999999818</v>
      </c>
      <c r="M56" s="9">
        <f ca="1">AVERAGE(E56:OFFSET(E56,-M$5+1,0))</f>
        <v>6075.1861538461535</v>
      </c>
      <c r="N56" s="9">
        <f ca="1">AVERAGE(E56:OFFSET(E56,-N$5+1,0))</f>
        <v>6124.6336666666657</v>
      </c>
      <c r="O56" s="9">
        <f t="shared" ca="1" si="9"/>
        <v>0</v>
      </c>
      <c r="P56" s="12">
        <f ca="1">100*(MAX(C56:OFFSET(C56,-$P$5+1,0))-E56)/(MAX(C56:OFFSET(C56,-$P$5+1,0))-MIN(D56:OFFSET(D56,-$P$5+1,0)))</f>
        <v>60.596026490066365</v>
      </c>
      <c r="Q56" s="32">
        <f t="shared" ca="1" si="10"/>
        <v>0</v>
      </c>
      <c r="R56" s="15">
        <f ca="1">AVERAGE(E56:OFFSET(E56,-R$5+1,0))</f>
        <v>6035.4816666666666</v>
      </c>
      <c r="S56" s="15">
        <f t="shared" ca="1" si="11"/>
        <v>0.21967316057900729</v>
      </c>
      <c r="T56" s="14">
        <f t="shared" ca="1" si="12"/>
        <v>0</v>
      </c>
      <c r="U56" s="20">
        <f t="shared" si="2"/>
        <v>0</v>
      </c>
      <c r="V56" s="20">
        <f t="shared" si="3"/>
        <v>17.170000000000073</v>
      </c>
      <c r="W56" s="20">
        <f ca="1">AVERAGE(U56:OFFSET(U56,-$W$5+1,0))</f>
        <v>11.219999999999951</v>
      </c>
      <c r="X56" s="20">
        <f ca="1">AVERAGE(V56:OFFSET(V56,-$W$5+1,0))</f>
        <v>12.857777777777706</v>
      </c>
      <c r="Y56" s="20">
        <f t="shared" ca="1" si="4"/>
        <v>46.59898477157364</v>
      </c>
      <c r="Z56" s="20">
        <f t="shared" ca="1" si="13"/>
        <v>0</v>
      </c>
    </row>
    <row r="57" spans="1:47">
      <c r="A57" s="5">
        <v>38440</v>
      </c>
      <c r="B57" s="4">
        <v>6035.77</v>
      </c>
      <c r="C57" s="4">
        <v>6035.77</v>
      </c>
      <c r="D57" s="4">
        <v>5961.24</v>
      </c>
      <c r="E57" s="4">
        <v>5961.24</v>
      </c>
      <c r="F57" s="4">
        <v>2672800</v>
      </c>
      <c r="G57" s="8">
        <f t="shared" si="1"/>
        <v>-12.969999999999345</v>
      </c>
      <c r="H57" s="8">
        <f t="shared" si="0"/>
        <v>-74.530000000000655</v>
      </c>
      <c r="I57" s="31">
        <f t="shared" ca="1" si="5"/>
        <v>0</v>
      </c>
      <c r="J57" s="31">
        <f t="shared" ca="1" si="6"/>
        <v>2</v>
      </c>
      <c r="K57" s="8">
        <f t="shared" ca="1" si="7"/>
        <v>-175</v>
      </c>
      <c r="L57" s="8">
        <f t="shared" ca="1" si="8"/>
        <v>-126.05000000000018</v>
      </c>
      <c r="M57" s="9">
        <f ca="1">AVERAGE(E57:OFFSET(E57,-M$5+1,0))</f>
        <v>6057.3946153846155</v>
      </c>
      <c r="N57" s="9">
        <f ca="1">AVERAGE(E57:OFFSET(E57,-N$5+1,0))</f>
        <v>6119.5949999999993</v>
      </c>
      <c r="O57" s="9">
        <f t="shared" ca="1" si="9"/>
        <v>0</v>
      </c>
      <c r="P57" s="12">
        <f ca="1">100*(MAX(C57:OFFSET(C57,-$P$5+1,0))-E57)/(MAX(C57:OFFSET(C57,-$P$5+1,0))-MIN(D57:OFFSET(D57,-$P$5+1,0)))</f>
        <v>100</v>
      </c>
      <c r="Q57" s="32">
        <f t="shared" ca="1" si="10"/>
        <v>0</v>
      </c>
      <c r="R57" s="15">
        <f ca="1">AVERAGE(E57:OFFSET(E57,-R$5+1,0))</f>
        <v>6019.1949999999997</v>
      </c>
      <c r="S57" s="15">
        <f t="shared" ca="1" si="11"/>
        <v>-0.96283639257408893</v>
      </c>
      <c r="T57" s="14">
        <f t="shared" ca="1" si="12"/>
        <v>0</v>
      </c>
      <c r="U57" s="20">
        <f t="shared" si="2"/>
        <v>0</v>
      </c>
      <c r="V57" s="20">
        <f t="shared" si="3"/>
        <v>87.5</v>
      </c>
      <c r="W57" s="20">
        <f ca="1">AVERAGE(U57:OFFSET(U57,-$W$5+1,0))</f>
        <v>10.233333333333272</v>
      </c>
      <c r="X57" s="20">
        <f ca="1">AVERAGE(V57:OFFSET(V57,-$W$5+1,0))</f>
        <v>22.579999999999927</v>
      </c>
      <c r="Y57" s="20">
        <f t="shared" ca="1" si="4"/>
        <v>31.18650954896377</v>
      </c>
      <c r="Z57" s="20">
        <f t="shared" ca="1" si="13"/>
        <v>0</v>
      </c>
    </row>
    <row r="58" spans="1:47">
      <c r="A58" s="5">
        <v>38441</v>
      </c>
      <c r="B58" s="4">
        <v>5940.18</v>
      </c>
      <c r="C58" s="4">
        <v>5980.5</v>
      </c>
      <c r="D58" s="4">
        <v>5940.18</v>
      </c>
      <c r="E58" s="4">
        <v>5957.98</v>
      </c>
      <c r="F58" s="4">
        <v>2554800</v>
      </c>
      <c r="G58" s="8">
        <f t="shared" si="1"/>
        <v>-21.059999999999491</v>
      </c>
      <c r="H58" s="8">
        <f t="shared" si="0"/>
        <v>17.799999999999272</v>
      </c>
      <c r="I58" s="31">
        <f t="shared" ca="1" si="5"/>
        <v>0</v>
      </c>
      <c r="J58" s="31">
        <f t="shared" ca="1" si="6"/>
        <v>2</v>
      </c>
      <c r="K58" s="8">
        <f t="shared" ca="1" si="7"/>
        <v>-6.5200000000004366</v>
      </c>
      <c r="L58" s="8">
        <f t="shared" ca="1" si="8"/>
        <v>-132.57000000000062</v>
      </c>
      <c r="M58" s="9">
        <f ca="1">AVERAGE(E58:OFFSET(E58,-M$5+1,0))</f>
        <v>6038.4523076923078</v>
      </c>
      <c r="N58" s="9">
        <f ca="1">AVERAGE(E58:OFFSET(E58,-N$5+1,0))</f>
        <v>6114.1146666666655</v>
      </c>
      <c r="O58" s="9">
        <f t="shared" ca="1" si="9"/>
        <v>0</v>
      </c>
      <c r="P58" s="12">
        <f ca="1">100*(MAX(C58:OFFSET(C58,-$P$5+1,0))-E58)/(MAX(C58:OFFSET(C58,-$P$5+1,0))-MIN(D58:OFFSET(D58,-$P$5+1,0)))</f>
        <v>88.366773413502813</v>
      </c>
      <c r="Q58" s="32">
        <f t="shared" ca="1" si="10"/>
        <v>1</v>
      </c>
      <c r="R58" s="15">
        <f ca="1">AVERAGE(E58:OFFSET(E58,-R$5+1,0))</f>
        <v>6009.06</v>
      </c>
      <c r="S58" s="15">
        <f t="shared" ca="1" si="11"/>
        <v>-0.85004975819846751</v>
      </c>
      <c r="T58" s="14">
        <f t="shared" ca="1" si="12"/>
        <v>0</v>
      </c>
      <c r="U58" s="20">
        <f t="shared" si="2"/>
        <v>0</v>
      </c>
      <c r="V58" s="20">
        <f t="shared" si="3"/>
        <v>3.2600000000002183</v>
      </c>
      <c r="W58" s="20">
        <f ca="1">AVERAGE(U58:OFFSET(U58,-$W$5+1,0))</f>
        <v>10.233333333333272</v>
      </c>
      <c r="X58" s="20">
        <f ca="1">AVERAGE(V58:OFFSET(V58,-$W$5+1,0))</f>
        <v>18.510000000000016</v>
      </c>
      <c r="Y58" s="20">
        <f t="shared" ca="1" si="4"/>
        <v>35.602458541110835</v>
      </c>
      <c r="Z58" s="20">
        <f t="shared" ca="1" si="13"/>
        <v>0</v>
      </c>
      <c r="AA58" s="39"/>
      <c r="AB58" s="39"/>
    </row>
    <row r="59" spans="1:47">
      <c r="A59" s="5">
        <v>38442</v>
      </c>
      <c r="B59" s="4">
        <v>6005.87</v>
      </c>
      <c r="C59" s="4">
        <v>6017.04</v>
      </c>
      <c r="D59" s="4">
        <v>5995.27</v>
      </c>
      <c r="E59" s="4">
        <v>6005.88</v>
      </c>
      <c r="F59" s="4">
        <v>2884200</v>
      </c>
      <c r="G59" s="8">
        <f t="shared" si="1"/>
        <v>47.890000000000327</v>
      </c>
      <c r="H59" s="8">
        <f t="shared" si="0"/>
        <v>1.0000000000218279E-2</v>
      </c>
      <c r="I59" s="31">
        <f t="shared" ca="1" si="5"/>
        <v>0</v>
      </c>
      <c r="J59" s="31">
        <f t="shared" ca="1" si="6"/>
        <v>2</v>
      </c>
      <c r="K59" s="8">
        <f t="shared" ca="1" si="7"/>
        <v>95.800000000001091</v>
      </c>
      <c r="L59" s="8">
        <f t="shared" ca="1" si="8"/>
        <v>-36.769999999999527</v>
      </c>
      <c r="M59" s="9">
        <f ca="1">AVERAGE(E59:OFFSET(E59,-M$5+1,0))</f>
        <v>6026.9423076923076</v>
      </c>
      <c r="N59" s="9">
        <f ca="1">AVERAGE(E59:OFFSET(E59,-N$5+1,0))</f>
        <v>6109.5276666666659</v>
      </c>
      <c r="O59" s="9">
        <f t="shared" ca="1" si="9"/>
        <v>0</v>
      </c>
      <c r="P59" s="12">
        <f ca="1">100*(MAX(C59:OFFSET(C59,-$P$5+1,0))-E59)/(MAX(C59:OFFSET(C59,-$P$5+1,0))-MIN(D59:OFFSET(D59,-$P$5+1,0)))</f>
        <v>57.061629958826146</v>
      </c>
      <c r="Q59" s="32">
        <f t="shared" ca="1" si="10"/>
        <v>1</v>
      </c>
      <c r="R59" s="15">
        <f ca="1">AVERAGE(E59:OFFSET(E59,-R$5+1,0))</f>
        <v>6006.791666666667</v>
      </c>
      <c r="S59" s="15">
        <f t="shared" ca="1" si="11"/>
        <v>-1.5177264624074593E-2</v>
      </c>
      <c r="T59" s="14">
        <f t="shared" ca="1" si="12"/>
        <v>0</v>
      </c>
      <c r="U59" s="20">
        <f t="shared" si="2"/>
        <v>47.900000000000546</v>
      </c>
      <c r="V59" s="20">
        <f t="shared" si="3"/>
        <v>0</v>
      </c>
      <c r="W59" s="20">
        <f ca="1">AVERAGE(U59:OFFSET(U59,-$W$5+1,0))</f>
        <v>14.280000000000049</v>
      </c>
      <c r="X59" s="20">
        <f ca="1">AVERAGE(V59:OFFSET(V59,-$W$5+1,0))</f>
        <v>18.510000000000016</v>
      </c>
      <c r="Y59" s="20">
        <f t="shared" ca="1" si="4"/>
        <v>43.549862763037581</v>
      </c>
      <c r="Z59" s="20">
        <f t="shared" ca="1" si="13"/>
        <v>0</v>
      </c>
      <c r="AA59" s="39"/>
      <c r="AB59" s="39"/>
    </row>
    <row r="60" spans="1:47">
      <c r="A60" s="5">
        <v>38443</v>
      </c>
      <c r="B60" s="4">
        <v>6010.71</v>
      </c>
      <c r="C60" s="4">
        <v>6028.99</v>
      </c>
      <c r="D60" s="4">
        <v>5959.28</v>
      </c>
      <c r="E60" s="4">
        <v>6028.75</v>
      </c>
      <c r="F60" s="4">
        <v>2898200</v>
      </c>
      <c r="G60" s="8">
        <f t="shared" si="1"/>
        <v>4.8299999999999272</v>
      </c>
      <c r="H60" s="8">
        <f t="shared" si="0"/>
        <v>18.039999999999964</v>
      </c>
      <c r="I60" s="31">
        <f t="shared" ca="1" si="5"/>
        <v>0</v>
      </c>
      <c r="J60" s="31">
        <f t="shared" ca="1" si="6"/>
        <v>2</v>
      </c>
      <c r="K60" s="8">
        <f t="shared" ca="1" si="7"/>
        <v>45.739999999999782</v>
      </c>
      <c r="L60" s="8">
        <f t="shared" ca="1" si="8"/>
        <v>8.9700000000002547</v>
      </c>
      <c r="M60" s="9">
        <f ca="1">AVERAGE(E60:OFFSET(E60,-M$5+1,0))</f>
        <v>6024.2707692307686</v>
      </c>
      <c r="N60" s="9">
        <f ca="1">AVERAGE(E60:OFFSET(E60,-N$5+1,0))</f>
        <v>6108.0806666666658</v>
      </c>
      <c r="O60" s="9">
        <f t="shared" ca="1" si="9"/>
        <v>0</v>
      </c>
      <c r="P60" s="12">
        <f ca="1">100*(MAX(C60:OFFSET(C60,-$P$5+1,0))-E60)/(MAX(C60:OFFSET(C60,-$P$5+1,0))-MIN(D60:OFFSET(D60,-$P$5+1,0)))</f>
        <v>42.114894451342977</v>
      </c>
      <c r="Q60" s="32">
        <f t="shared" ca="1" si="10"/>
        <v>0</v>
      </c>
      <c r="R60" s="15">
        <f ca="1">AVERAGE(E60:OFFSET(E60,-R$5+1,0))</f>
        <v>6011.416666666667</v>
      </c>
      <c r="S60" s="15">
        <f t="shared" ca="1" si="11"/>
        <v>0.28834024148494719</v>
      </c>
      <c r="T60" s="14">
        <f t="shared" ca="1" si="12"/>
        <v>0</v>
      </c>
      <c r="U60" s="20">
        <f t="shared" si="2"/>
        <v>22.869999999999891</v>
      </c>
      <c r="V60" s="20">
        <f t="shared" si="3"/>
        <v>0</v>
      </c>
      <c r="W60" s="20">
        <f ca="1">AVERAGE(U60:OFFSET(U60,-$W$5+1,0))</f>
        <v>15.153333333333345</v>
      </c>
      <c r="X60" s="20">
        <f ca="1">AVERAGE(V60:OFFSET(V60,-$W$5+1,0))</f>
        <v>18.510000000000016</v>
      </c>
      <c r="Y60" s="20">
        <f t="shared" ca="1" si="4"/>
        <v>45.014357857213582</v>
      </c>
      <c r="Z60" s="20">
        <f t="shared" ca="1" si="13"/>
        <v>0</v>
      </c>
      <c r="AA60" s="39"/>
      <c r="AB60" s="39"/>
    </row>
    <row r="61" spans="1:47">
      <c r="A61" s="5">
        <v>38446</v>
      </c>
      <c r="B61" s="4">
        <v>6013.7</v>
      </c>
      <c r="C61" s="4">
        <v>6048.37</v>
      </c>
      <c r="D61" s="4">
        <v>6006.3</v>
      </c>
      <c r="E61" s="4">
        <v>6019.93</v>
      </c>
      <c r="F61" s="4">
        <v>2940200</v>
      </c>
      <c r="G61" s="8">
        <f t="shared" si="1"/>
        <v>-15.050000000000182</v>
      </c>
      <c r="H61" s="8">
        <f t="shared" si="0"/>
        <v>6.2300000000004729</v>
      </c>
      <c r="I61" s="31">
        <f t="shared" ca="1" si="5"/>
        <v>0</v>
      </c>
      <c r="J61" s="31">
        <f t="shared" ca="1" si="6"/>
        <v>2</v>
      </c>
      <c r="K61" s="8">
        <f t="shared" ca="1" si="7"/>
        <v>-17.639999999999418</v>
      </c>
      <c r="L61" s="8">
        <f t="shared" ca="1" si="8"/>
        <v>-8.6699999999991633</v>
      </c>
      <c r="M61" s="9">
        <f ca="1">AVERAGE(E61:OFFSET(E61,-M$5+1,0))</f>
        <v>6020.2376923076918</v>
      </c>
      <c r="N61" s="9">
        <f ca="1">AVERAGE(E61:OFFSET(E61,-N$5+1,0))</f>
        <v>6104.8973333333324</v>
      </c>
      <c r="O61" s="9">
        <f t="shared" ca="1" si="9"/>
        <v>0</v>
      </c>
      <c r="P61" s="12">
        <f ca="1">100*(MAX(C61:OFFSET(C61,-$P$5+1,0))-E61)/(MAX(C61:OFFSET(C61,-$P$5+1,0))-MIN(D61:OFFSET(D61,-$P$5+1,0)))</f>
        <v>47.879223580157927</v>
      </c>
      <c r="Q61" s="32">
        <f t="shared" ca="1" si="10"/>
        <v>0</v>
      </c>
      <c r="R61" s="15">
        <f ca="1">AVERAGE(E61:OFFSET(E61,-R$5+1,0))</f>
        <v>6003.753333333334</v>
      </c>
      <c r="S61" s="15">
        <f t="shared" ca="1" si="11"/>
        <v>0.26944255982090554</v>
      </c>
      <c r="T61" s="14">
        <f t="shared" ca="1" si="12"/>
        <v>0</v>
      </c>
      <c r="U61" s="20">
        <f t="shared" si="2"/>
        <v>0</v>
      </c>
      <c r="V61" s="20">
        <f t="shared" si="3"/>
        <v>8.819999999999709</v>
      </c>
      <c r="W61" s="20">
        <f ca="1">AVERAGE(U61:OFFSET(U61,-$W$5+1,0))</f>
        <v>15.153333333333345</v>
      </c>
      <c r="X61" s="20">
        <f ca="1">AVERAGE(V61:OFFSET(V61,-$W$5+1,0))</f>
        <v>15.026666666666642</v>
      </c>
      <c r="Y61" s="20">
        <f t="shared" ca="1" si="4"/>
        <v>50.209851999116474</v>
      </c>
      <c r="Z61" s="20">
        <f t="shared" ca="1" si="13"/>
        <v>0</v>
      </c>
      <c r="AA61" s="39"/>
      <c r="AB61" s="39"/>
    </row>
    <row r="62" spans="1:47">
      <c r="A62" s="5">
        <v>38448</v>
      </c>
      <c r="B62" s="4">
        <v>6025.29</v>
      </c>
      <c r="C62" s="4">
        <v>6046.16</v>
      </c>
      <c r="D62" s="4">
        <v>6006.81</v>
      </c>
      <c r="E62" s="4">
        <v>6013.49</v>
      </c>
      <c r="F62" s="4">
        <v>2671200</v>
      </c>
      <c r="G62" s="8">
        <f t="shared" si="1"/>
        <v>5.3599999999996726</v>
      </c>
      <c r="H62" s="8">
        <f t="shared" si="0"/>
        <v>-11.800000000000182</v>
      </c>
      <c r="I62" s="31">
        <f t="shared" ca="1" si="5"/>
        <v>0</v>
      </c>
      <c r="J62" s="31">
        <f t="shared" ca="1" si="6"/>
        <v>2</v>
      </c>
      <c r="K62" s="8">
        <f t="shared" ca="1" si="7"/>
        <v>-12.880000000001019</v>
      </c>
      <c r="L62" s="8">
        <f t="shared" ca="1" si="8"/>
        <v>-21.550000000000182</v>
      </c>
      <c r="M62" s="9">
        <f ca="1">AVERAGE(E62:OFFSET(E62,-M$5+1,0))</f>
        <v>6018.7776923076926</v>
      </c>
      <c r="N62" s="9">
        <f ca="1">AVERAGE(E62:OFFSET(E62,-N$5+1,0))</f>
        <v>6100.5876666666654</v>
      </c>
      <c r="O62" s="9">
        <f t="shared" ca="1" si="9"/>
        <v>0</v>
      </c>
      <c r="P62" s="12">
        <f ca="1">100*(MAX(C62:OFFSET(C62,-$P$5+1,0))-E62)/(MAX(C62:OFFSET(C62,-$P$5+1,0))-MIN(D62:OFFSET(D62,-$P$5+1,0)))</f>
        <v>52.088098817070893</v>
      </c>
      <c r="Q62" s="32">
        <f t="shared" ca="1" si="10"/>
        <v>0</v>
      </c>
      <c r="R62" s="15">
        <f ca="1">AVERAGE(E62:OFFSET(E62,-R$5+1,0))</f>
        <v>5997.8783333333331</v>
      </c>
      <c r="S62" s="15">
        <f t="shared" ca="1" si="11"/>
        <v>0.26028648463748455</v>
      </c>
      <c r="T62" s="14">
        <f t="shared" ca="1" si="12"/>
        <v>0</v>
      </c>
      <c r="U62" s="20">
        <f t="shared" si="2"/>
        <v>0</v>
      </c>
      <c r="V62" s="20">
        <f t="shared" si="3"/>
        <v>6.4400000000005093</v>
      </c>
      <c r="W62" s="20">
        <f ca="1">AVERAGE(U62:OFFSET(U62,-$W$5+1,0))</f>
        <v>15.075555555555589</v>
      </c>
      <c r="X62" s="20">
        <f ca="1">AVERAGE(V62:OFFSET(V62,-$W$5+1,0))</f>
        <v>15.742222222222255</v>
      </c>
      <c r="Y62" s="20">
        <f t="shared" ca="1" si="4"/>
        <v>48.918373233342948</v>
      </c>
      <c r="Z62" s="20">
        <f t="shared" ca="1" si="13"/>
        <v>0</v>
      </c>
      <c r="AA62" s="39"/>
      <c r="AB62" s="39"/>
    </row>
    <row r="63" spans="1:47">
      <c r="A63" s="5">
        <v>38449</v>
      </c>
      <c r="B63" s="4">
        <v>6032.01</v>
      </c>
      <c r="C63" s="4">
        <v>6043.1</v>
      </c>
      <c r="D63" s="4">
        <v>5971.76</v>
      </c>
      <c r="E63" s="4">
        <v>5971.76</v>
      </c>
      <c r="F63" s="4">
        <v>3350600</v>
      </c>
      <c r="G63" s="8">
        <f t="shared" si="1"/>
        <v>18.520000000000437</v>
      </c>
      <c r="H63" s="8">
        <f t="shared" si="0"/>
        <v>-60.25</v>
      </c>
      <c r="I63" s="31">
        <f t="shared" ca="1" si="5"/>
        <v>0</v>
      </c>
      <c r="J63" s="31">
        <f t="shared" ca="1" si="6"/>
        <v>2</v>
      </c>
      <c r="K63" s="8">
        <f t="shared" ca="1" si="7"/>
        <v>-83.459999999999127</v>
      </c>
      <c r="L63" s="8">
        <f t="shared" ca="1" si="8"/>
        <v>-105.00999999999931</v>
      </c>
      <c r="M63" s="9">
        <f ca="1">AVERAGE(E63:OFFSET(E63,-M$5+1,0))</f>
        <v>6013.2246153846154</v>
      </c>
      <c r="N63" s="9">
        <f ca="1">AVERAGE(E63:OFFSET(E63,-N$5+1,0))</f>
        <v>6096.0739999999987</v>
      </c>
      <c r="O63" s="9">
        <f t="shared" ca="1" si="9"/>
        <v>0</v>
      </c>
      <c r="P63" s="12">
        <f ca="1">100*(MAX(C63:OFFSET(C63,-$P$5+1,0))-E63)/(MAX(C63:OFFSET(C63,-$P$5+1,0))-MIN(D63:OFFSET(D63,-$P$5+1,0)))</f>
        <v>79.36082608979801</v>
      </c>
      <c r="Q63" s="32">
        <f t="shared" ca="1" si="10"/>
        <v>0</v>
      </c>
      <c r="R63" s="15">
        <f ca="1">AVERAGE(E63:OFFSET(E63,-R$5+1,0))</f>
        <v>5999.6316666666671</v>
      </c>
      <c r="S63" s="15">
        <f t="shared" ca="1" si="11"/>
        <v>-0.46455629637264223</v>
      </c>
      <c r="T63" s="14">
        <f t="shared" ca="1" si="12"/>
        <v>0</v>
      </c>
      <c r="U63" s="20">
        <f t="shared" si="2"/>
        <v>0</v>
      </c>
      <c r="V63" s="20">
        <f t="shared" si="3"/>
        <v>41.729999999999563</v>
      </c>
      <c r="W63" s="20">
        <f ca="1">AVERAGE(U63:OFFSET(U63,-$W$5+1,0))</f>
        <v>15.075555555555589</v>
      </c>
      <c r="X63" s="20">
        <f ca="1">AVERAGE(V63:OFFSET(V63,-$W$5+1,0))</f>
        <v>18.324444444444453</v>
      </c>
      <c r="Y63" s="20">
        <f t="shared" ca="1" si="4"/>
        <v>45.136393878908891</v>
      </c>
      <c r="Z63" s="20">
        <f t="shared" ca="1" si="13"/>
        <v>0</v>
      </c>
      <c r="AA63" s="39"/>
      <c r="AB63" s="39"/>
      <c r="AC63" s="39"/>
      <c r="AD63" s="39"/>
      <c r="AE63" s="39"/>
      <c r="AF63" s="39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>
      <c r="A64" s="5">
        <v>38450</v>
      </c>
      <c r="B64" s="4">
        <v>6002.35</v>
      </c>
      <c r="C64" s="4">
        <v>6028.55</v>
      </c>
      <c r="D64" s="4">
        <v>5997.29</v>
      </c>
      <c r="E64" s="4">
        <v>6024.07</v>
      </c>
      <c r="F64" s="4">
        <v>2547200</v>
      </c>
      <c r="G64" s="8">
        <f t="shared" si="1"/>
        <v>30.590000000000146</v>
      </c>
      <c r="H64" s="8">
        <f t="shared" si="0"/>
        <v>21.719999999999345</v>
      </c>
      <c r="I64" s="31">
        <f t="shared" ca="1" si="5"/>
        <v>0</v>
      </c>
      <c r="J64" s="31">
        <f t="shared" ca="1" si="6"/>
        <v>2</v>
      </c>
      <c r="K64" s="8">
        <f t="shared" ca="1" si="7"/>
        <v>104.61999999999898</v>
      </c>
      <c r="L64" s="8">
        <f t="shared" ca="1" si="8"/>
        <v>-0.39000000000032742</v>
      </c>
      <c r="M64" s="9">
        <f ca="1">AVERAGE(E64:OFFSET(E64,-M$5+1,0))</f>
        <v>6010.540769230769</v>
      </c>
      <c r="N64" s="9">
        <f ca="1">AVERAGE(E64:OFFSET(E64,-N$5+1,0))</f>
        <v>6092.8256666666666</v>
      </c>
      <c r="O64" s="9">
        <f t="shared" ca="1" si="9"/>
        <v>0</v>
      </c>
      <c r="P64" s="12">
        <f ca="1">100*(MAX(C64:OFFSET(C64,-$P$5+1,0))-E64)/(MAX(C64:OFFSET(C64,-$P$5+1,0))-MIN(D64:OFFSET(D64,-$P$5+1,0)))</f>
        <v>45.173518070714465</v>
      </c>
      <c r="Q64" s="32">
        <f t="shared" ca="1" si="10"/>
        <v>1</v>
      </c>
      <c r="R64" s="15">
        <f ca="1">AVERAGE(E64:OFFSET(E64,-R$5+1,0))</f>
        <v>6010.6466666666674</v>
      </c>
      <c r="S64" s="15">
        <f t="shared" ca="1" si="11"/>
        <v>0.22332594274380235</v>
      </c>
      <c r="T64" s="14">
        <f t="shared" ca="1" si="12"/>
        <v>0</v>
      </c>
      <c r="U64" s="20">
        <f t="shared" si="2"/>
        <v>52.309999999999491</v>
      </c>
      <c r="V64" s="20">
        <f t="shared" si="3"/>
        <v>0</v>
      </c>
      <c r="W64" s="20">
        <f ca="1">AVERAGE(U64:OFFSET(U64,-$W$5+1,0))</f>
        <v>13.675555555555547</v>
      </c>
      <c r="X64" s="20">
        <f ca="1">AVERAGE(V64:OFFSET(V64,-$W$5+1,0))</f>
        <v>18.324444444444453</v>
      </c>
      <c r="Y64" s="20">
        <f t="shared" ca="1" si="4"/>
        <v>42.736111111111086</v>
      </c>
      <c r="Z64" s="20">
        <f t="shared" ca="1" si="13"/>
        <v>0</v>
      </c>
      <c r="AA64" s="39"/>
      <c r="AB64" s="39"/>
      <c r="AC64" s="39"/>
      <c r="AD64" s="39"/>
      <c r="AE64" s="39"/>
      <c r="AF64" s="39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>
      <c r="A65" s="5">
        <v>38453</v>
      </c>
      <c r="B65" s="4">
        <v>6021.33</v>
      </c>
      <c r="C65" s="4">
        <v>6021.33</v>
      </c>
      <c r="D65" s="4">
        <v>5969.4</v>
      </c>
      <c r="E65" s="4">
        <v>5979.42</v>
      </c>
      <c r="F65" s="4">
        <v>2204800</v>
      </c>
      <c r="G65" s="8">
        <f t="shared" si="1"/>
        <v>-2.7399999999997817</v>
      </c>
      <c r="H65" s="8">
        <f t="shared" si="0"/>
        <v>-41.909999999999854</v>
      </c>
      <c r="I65" s="31">
        <f t="shared" ca="1" si="5"/>
        <v>0</v>
      </c>
      <c r="J65" s="31">
        <f t="shared" ca="1" si="6"/>
        <v>2</v>
      </c>
      <c r="K65" s="8">
        <f t="shared" ca="1" si="7"/>
        <v>-89.299999999999272</v>
      </c>
      <c r="L65" s="8">
        <f t="shared" ca="1" si="8"/>
        <v>-89.6899999999996</v>
      </c>
      <c r="M65" s="9">
        <f ca="1">AVERAGE(E65:OFFSET(E65,-M$5+1,0))</f>
        <v>6007.5123076923064</v>
      </c>
      <c r="N65" s="9">
        <f ca="1">AVERAGE(E65:OFFSET(E65,-N$5+1,0))</f>
        <v>6087.8616666666676</v>
      </c>
      <c r="O65" s="9">
        <f t="shared" ca="1" si="9"/>
        <v>0</v>
      </c>
      <c r="P65" s="12">
        <f ca="1">100*(MAX(C65:OFFSET(C65,-$P$5+1,0))-E65)/(MAX(C65:OFFSET(C65,-$P$5+1,0))-MIN(D65:OFFSET(D65,-$P$5+1,0)))</f>
        <v>74.354617345271578</v>
      </c>
      <c r="Q65" s="32">
        <f t="shared" ca="1" si="10"/>
        <v>0</v>
      </c>
      <c r="R65" s="15">
        <f ca="1">AVERAGE(E65:OFFSET(E65,-R$5+1,0))</f>
        <v>6006.2366666666667</v>
      </c>
      <c r="S65" s="15">
        <f t="shared" ca="1" si="11"/>
        <v>-0.44648035292204502</v>
      </c>
      <c r="T65" s="14">
        <f t="shared" ca="1" si="12"/>
        <v>0</v>
      </c>
      <c r="U65" s="20">
        <f t="shared" si="2"/>
        <v>0</v>
      </c>
      <c r="V65" s="20">
        <f t="shared" si="3"/>
        <v>44.649999999999636</v>
      </c>
      <c r="W65" s="20">
        <f ca="1">AVERAGE(U65:OFFSET(U65,-$W$5+1,0))</f>
        <v>13.675555555555547</v>
      </c>
      <c r="X65" s="20">
        <f ca="1">AVERAGE(V65:OFFSET(V65,-$W$5+1,0))</f>
        <v>21.377777777777737</v>
      </c>
      <c r="Y65" s="20">
        <f t="shared" ca="1" si="4"/>
        <v>39.013566628629427</v>
      </c>
      <c r="Z65" s="20">
        <f t="shared" ca="1" si="13"/>
        <v>0</v>
      </c>
      <c r="AA65" s="39"/>
      <c r="AB65" s="39"/>
      <c r="AC65" s="39"/>
      <c r="AD65" s="39"/>
      <c r="AE65" s="39"/>
      <c r="AF65" s="39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>
      <c r="A66" s="5">
        <v>38454</v>
      </c>
      <c r="B66" s="4">
        <v>5974.71</v>
      </c>
      <c r="C66" s="4">
        <v>5995.93</v>
      </c>
      <c r="D66" s="4">
        <v>5955.24</v>
      </c>
      <c r="E66" s="4">
        <v>5993.89</v>
      </c>
      <c r="F66" s="4">
        <v>1961000</v>
      </c>
      <c r="G66" s="8">
        <f t="shared" si="1"/>
        <v>-4.7100000000000364</v>
      </c>
      <c r="H66" s="8">
        <f t="shared" si="0"/>
        <v>19.180000000000291</v>
      </c>
      <c r="I66" s="31">
        <f t="shared" ca="1" si="5"/>
        <v>0</v>
      </c>
      <c r="J66" s="31">
        <f t="shared" ca="1" si="6"/>
        <v>2</v>
      </c>
      <c r="K66" s="8">
        <f t="shared" ca="1" si="7"/>
        <v>28.940000000000509</v>
      </c>
      <c r="L66" s="8">
        <f t="shared" ca="1" si="8"/>
        <v>-60.749999999999091</v>
      </c>
      <c r="M66" s="9">
        <f ca="1">AVERAGE(E66:OFFSET(E66,-M$5+1,0))</f>
        <v>6005.543076923077</v>
      </c>
      <c r="N66" s="9">
        <f ca="1">AVERAGE(E66:OFFSET(E66,-N$5+1,0))</f>
        <v>6080.7303333333357</v>
      </c>
      <c r="O66" s="9">
        <f t="shared" ca="1" si="9"/>
        <v>0</v>
      </c>
      <c r="P66" s="12">
        <f ca="1">100*(MAX(C66:OFFSET(C66,-$P$5+1,0))-E66)/(MAX(C66:OFFSET(C66,-$P$5+1,0))-MIN(D66:OFFSET(D66,-$P$5+1,0)))</f>
        <v>50.35585543950436</v>
      </c>
      <c r="Q66" s="32">
        <f t="shared" ca="1" si="10"/>
        <v>1</v>
      </c>
      <c r="R66" s="15">
        <f ca="1">AVERAGE(E66:OFFSET(E66,-R$5+1,0))</f>
        <v>6000.4266666666663</v>
      </c>
      <c r="S66" s="15">
        <f t="shared" ca="1" si="11"/>
        <v>-0.10893669783480872</v>
      </c>
      <c r="T66" s="14">
        <f t="shared" ca="1" si="12"/>
        <v>0</v>
      </c>
      <c r="U66" s="20">
        <f t="shared" si="2"/>
        <v>14.470000000000255</v>
      </c>
      <c r="V66" s="20">
        <f t="shared" si="3"/>
        <v>0</v>
      </c>
      <c r="W66" s="20">
        <f ca="1">AVERAGE(U66:OFFSET(U66,-$W$5+1,0))</f>
        <v>15.283333333333353</v>
      </c>
      <c r="X66" s="20">
        <f ca="1">AVERAGE(V66:OFFSET(V66,-$W$5+1,0))</f>
        <v>11.655555555555516</v>
      </c>
      <c r="Y66" s="20">
        <f t="shared" ca="1" si="4"/>
        <v>56.733347081872658</v>
      </c>
      <c r="Z66" s="20">
        <f t="shared" ca="1" si="13"/>
        <v>0</v>
      </c>
      <c r="AA66" s="39"/>
      <c r="AB66" s="39"/>
      <c r="AC66" s="39"/>
      <c r="AD66" s="39"/>
      <c r="AE66" s="39"/>
      <c r="AF66" s="39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>
      <c r="A67" s="5">
        <v>38455</v>
      </c>
      <c r="B67" s="4">
        <v>6004.49</v>
      </c>
      <c r="C67" s="4">
        <v>6008.6</v>
      </c>
      <c r="D67" s="4">
        <v>5990.2</v>
      </c>
      <c r="E67" s="4">
        <v>5998.08</v>
      </c>
      <c r="F67" s="4">
        <v>2184800</v>
      </c>
      <c r="G67" s="8">
        <f t="shared" si="1"/>
        <v>10.599999999999454</v>
      </c>
      <c r="H67" s="8">
        <f t="shared" si="0"/>
        <v>-6.4099999999998545</v>
      </c>
      <c r="I67" s="31">
        <f t="shared" ca="1" si="5"/>
        <v>0</v>
      </c>
      <c r="J67" s="31">
        <f t="shared" ca="1" si="6"/>
        <v>2</v>
      </c>
      <c r="K67" s="8">
        <f t="shared" ca="1" si="7"/>
        <v>8.3799999999991996</v>
      </c>
      <c r="L67" s="8">
        <f t="shared" ca="1" si="8"/>
        <v>-52.369999999999891</v>
      </c>
      <c r="M67" s="9">
        <f ca="1">AVERAGE(E67:OFFSET(E67,-M$5+1,0))</f>
        <v>6005.3184615384616</v>
      </c>
      <c r="N67" s="9">
        <f ca="1">AVERAGE(E67:OFFSET(E67,-N$5+1,0))</f>
        <v>6072.01</v>
      </c>
      <c r="O67" s="9">
        <f t="shared" ca="1" si="9"/>
        <v>0</v>
      </c>
      <c r="P67" s="12">
        <f ca="1">100*(MAX(C67:OFFSET(C67,-$P$5+1,0))-E67)/(MAX(C67:OFFSET(C67,-$P$5+1,0))-MIN(D67:OFFSET(D67,-$P$5+1,0)))</f>
        <v>46.483039097883491</v>
      </c>
      <c r="Q67" s="32">
        <f t="shared" ca="1" si="10"/>
        <v>0</v>
      </c>
      <c r="R67" s="15">
        <f ca="1">AVERAGE(E67:OFFSET(E67,-R$5+1,0))</f>
        <v>5996.7849999999999</v>
      </c>
      <c r="S67" s="15">
        <f t="shared" ca="1" si="11"/>
        <v>2.1594904603051013E-2</v>
      </c>
      <c r="T67" s="14">
        <f t="shared" ca="1" si="12"/>
        <v>0</v>
      </c>
      <c r="U67" s="20">
        <f t="shared" si="2"/>
        <v>4.1899999999995998</v>
      </c>
      <c r="V67" s="20">
        <f t="shared" si="3"/>
        <v>0</v>
      </c>
      <c r="W67" s="20">
        <f ca="1">AVERAGE(U67:OFFSET(U67,-$W$5+1,0))</f>
        <v>15.748888888888864</v>
      </c>
      <c r="X67" s="20">
        <f ca="1">AVERAGE(V67:OFFSET(V67,-$W$5+1,0))</f>
        <v>11.293333333333269</v>
      </c>
      <c r="Y67" s="20">
        <f t="shared" ca="1" si="4"/>
        <v>58.238146108965502</v>
      </c>
      <c r="Z67" s="20">
        <f t="shared" ca="1" si="13"/>
        <v>0</v>
      </c>
      <c r="AA67" s="39"/>
      <c r="AB67" s="39"/>
      <c r="AC67" s="39"/>
      <c r="AD67" s="39"/>
      <c r="AE67" s="39"/>
      <c r="AF67" s="39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>
      <c r="A68" s="5">
        <v>38456</v>
      </c>
      <c r="B68" s="4">
        <v>5966.84</v>
      </c>
      <c r="C68" s="4">
        <v>5994.99</v>
      </c>
      <c r="D68" s="4">
        <v>5964.33</v>
      </c>
      <c r="E68" s="4">
        <v>5976.68</v>
      </c>
      <c r="F68" s="4">
        <v>2465800</v>
      </c>
      <c r="G68" s="8">
        <f t="shared" si="1"/>
        <v>-31.239999999999782</v>
      </c>
      <c r="H68" s="8">
        <f t="shared" ref="H68:H131" si="14">E68-B68</f>
        <v>9.8400000000001455</v>
      </c>
      <c r="I68" s="31">
        <f t="shared" ca="1" si="5"/>
        <v>0</v>
      </c>
      <c r="J68" s="31">
        <f t="shared" ca="1" si="6"/>
        <v>2</v>
      </c>
      <c r="K68" s="8">
        <f t="shared" ca="1" si="7"/>
        <v>-42.799999999999272</v>
      </c>
      <c r="L68" s="8">
        <f t="shared" ca="1" si="8"/>
        <v>-95.169999999999163</v>
      </c>
      <c r="M68" s="9">
        <f ca="1">AVERAGE(E68:OFFSET(E68,-M$5+1,0))</f>
        <v>5998.4546153846159</v>
      </c>
      <c r="N68" s="9">
        <f ca="1">AVERAGE(E68:OFFSET(E68,-N$5+1,0))</f>
        <v>6063.7243333333345</v>
      </c>
      <c r="O68" s="9">
        <f t="shared" ca="1" si="9"/>
        <v>0</v>
      </c>
      <c r="P68" s="12">
        <f ca="1">100*(MAX(C68:OFFSET(C68,-$P$5+1,0))-E68)/(MAX(C68:OFFSET(C68,-$P$5+1,0))-MIN(D68:OFFSET(D68,-$P$5+1,0)))</f>
        <v>76.978417266186526</v>
      </c>
      <c r="Q68" s="32">
        <f t="shared" ca="1" si="10"/>
        <v>0</v>
      </c>
      <c r="R68" s="15">
        <f ca="1">AVERAGE(E68:OFFSET(E68,-R$5+1,0))</f>
        <v>5990.6500000000005</v>
      </c>
      <c r="S68" s="15">
        <f t="shared" ca="1" si="11"/>
        <v>-0.23319673157337273</v>
      </c>
      <c r="T68" s="14">
        <f t="shared" ca="1" si="12"/>
        <v>0</v>
      </c>
      <c r="U68" s="20">
        <f t="shared" si="2"/>
        <v>0</v>
      </c>
      <c r="V68" s="20">
        <f t="shared" si="3"/>
        <v>21.399999999999636</v>
      </c>
      <c r="W68" s="20">
        <f ca="1">AVERAGE(U68:OFFSET(U68,-$W$5+1,0))</f>
        <v>10.426666666666582</v>
      </c>
      <c r="X68" s="20">
        <f ca="1">AVERAGE(V68:OFFSET(V68,-$W$5+1,0))</f>
        <v>13.671111111111006</v>
      </c>
      <c r="Y68" s="20">
        <f t="shared" ca="1" si="4"/>
        <v>43.268166728144585</v>
      </c>
      <c r="Z68" s="20">
        <f t="shared" ca="1" si="13"/>
        <v>0</v>
      </c>
      <c r="AA68" s="39"/>
      <c r="AB68" s="39"/>
      <c r="AC68" s="39"/>
      <c r="AD68" s="39"/>
      <c r="AE68" s="39"/>
      <c r="AF68" s="39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>
      <c r="A69" s="5">
        <v>38457</v>
      </c>
      <c r="B69" s="4">
        <v>5946.2</v>
      </c>
      <c r="C69" s="4">
        <v>5946.2</v>
      </c>
      <c r="D69" s="4">
        <v>5875.67</v>
      </c>
      <c r="E69" s="4">
        <v>5888.37</v>
      </c>
      <c r="F69" s="4">
        <v>3225600</v>
      </c>
      <c r="G69" s="8">
        <f t="shared" ref="G69:G132" si="15">B69-E68</f>
        <v>-30.480000000000473</v>
      </c>
      <c r="H69" s="8">
        <f t="shared" si="14"/>
        <v>-57.829999999999927</v>
      </c>
      <c r="I69" s="31">
        <f t="shared" ca="1" si="5"/>
        <v>0</v>
      </c>
      <c r="J69" s="31">
        <f t="shared" ca="1" si="6"/>
        <v>2</v>
      </c>
      <c r="K69" s="8">
        <f t="shared" ca="1" si="7"/>
        <v>-176.6200000000008</v>
      </c>
      <c r="L69" s="8">
        <f t="shared" ca="1" si="8"/>
        <v>-271.78999999999996</v>
      </c>
      <c r="M69" s="9">
        <f ca="1">AVERAGE(E69:OFFSET(E69,-M$5+1,0))</f>
        <v>5986.11846153846</v>
      </c>
      <c r="N69" s="9">
        <f ca="1">AVERAGE(E69:OFFSET(E69,-N$5+1,0))</f>
        <v>6053.2573333333339</v>
      </c>
      <c r="O69" s="9">
        <f t="shared" ca="1" si="9"/>
        <v>0</v>
      </c>
      <c r="P69" s="12">
        <f ca="1">100*(MAX(C69:OFFSET(C69,-$P$5+1,0))-E69)/(MAX(C69:OFFSET(C69,-$P$5+1,0))-MIN(D69:OFFSET(D69,-$P$5+1,0)))</f>
        <v>92.646207295888928</v>
      </c>
      <c r="Q69" s="32">
        <f t="shared" ca="1" si="10"/>
        <v>1</v>
      </c>
      <c r="R69" s="15">
        <f ca="1">AVERAGE(E69:OFFSET(E69,-R$5+1,0))</f>
        <v>5976.751666666667</v>
      </c>
      <c r="S69" s="15">
        <f t="shared" ca="1" si="11"/>
        <v>-1.4787575525278438</v>
      </c>
      <c r="T69" s="14">
        <f t="shared" ca="1" si="12"/>
        <v>0</v>
      </c>
      <c r="U69" s="20">
        <f t="shared" ref="U69:U132" si="16">IF(E69-E68&gt;0,E69-E68,0)</f>
        <v>0</v>
      </c>
      <c r="V69" s="20">
        <f t="shared" ref="V69:V132" si="17">IF(E69-E68&lt;0,-(E69-E68),0)</f>
        <v>88.3100000000004</v>
      </c>
      <c r="W69" s="20">
        <f ca="1">AVERAGE(U69:OFFSET(U69,-$W$5+1,0))</f>
        <v>7.8855555555554826</v>
      </c>
      <c r="X69" s="20">
        <f ca="1">AVERAGE(V69:OFFSET(V69,-$W$5+1,0))</f>
        <v>23.483333333333274</v>
      </c>
      <c r="Y69" s="20">
        <f t="shared" ca="1" si="4"/>
        <v>25.138141116463459</v>
      </c>
      <c r="Z69" s="20">
        <f t="shared" ca="1" si="13"/>
        <v>0</v>
      </c>
      <c r="AA69" s="39"/>
      <c r="AB69" s="39"/>
      <c r="AC69" s="39"/>
      <c r="AD69" s="39"/>
      <c r="AE69" s="39"/>
      <c r="AF69" s="39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>
      <c r="A70" s="5">
        <v>38460</v>
      </c>
      <c r="B70" s="4">
        <v>5809.76</v>
      </c>
      <c r="C70" s="4">
        <v>5809.76</v>
      </c>
      <c r="D70" s="4">
        <v>5679.35</v>
      </c>
      <c r="E70" s="4">
        <v>5715.16</v>
      </c>
      <c r="F70" s="4">
        <v>3243200</v>
      </c>
      <c r="G70" s="8">
        <f t="shared" si="15"/>
        <v>-78.609999999999673</v>
      </c>
      <c r="H70" s="8">
        <f t="shared" si="14"/>
        <v>-94.600000000000364</v>
      </c>
      <c r="I70" s="31">
        <f t="shared" ca="1" si="5"/>
        <v>0</v>
      </c>
      <c r="J70" s="31">
        <f t="shared" ca="1" si="6"/>
        <v>2</v>
      </c>
      <c r="K70" s="8">
        <f t="shared" ca="1" si="7"/>
        <v>-346.42000000000007</v>
      </c>
      <c r="L70" s="8">
        <f t="shared" ca="1" si="8"/>
        <v>-618.21</v>
      </c>
      <c r="M70" s="9">
        <f ca="1">AVERAGE(E70:OFFSET(E70,-M$5+1,0))</f>
        <v>5967.1892307692306</v>
      </c>
      <c r="N70" s="9">
        <f ca="1">AVERAGE(E70:OFFSET(E70,-N$5+1,0))</f>
        <v>6037.3086666666677</v>
      </c>
      <c r="O70" s="9">
        <f t="shared" ca="1" si="9"/>
        <v>0</v>
      </c>
      <c r="P70" s="12">
        <f ca="1">100*(MAX(C70:OFFSET(C70,-$P$5+1,0))-E70)/(MAX(C70:OFFSET(C70,-$P$5+1,0))-MIN(D70:OFFSET(D70,-$P$5+1,0)))</f>
        <v>90.295918920383841</v>
      </c>
      <c r="Q70" s="32">
        <f t="shared" ca="1" si="10"/>
        <v>1</v>
      </c>
      <c r="R70" s="15">
        <f ca="1">AVERAGE(E70:OFFSET(E70,-R$5+1,0))</f>
        <v>5925.2666666666664</v>
      </c>
      <c r="S70" s="15">
        <f t="shared" ca="1" si="11"/>
        <v>-3.5459444863241019</v>
      </c>
      <c r="T70" s="14">
        <f t="shared" ca="1" si="12"/>
        <v>0</v>
      </c>
      <c r="U70" s="20">
        <f t="shared" si="16"/>
        <v>0</v>
      </c>
      <c r="V70" s="20">
        <f t="shared" si="17"/>
        <v>173.21000000000004</v>
      </c>
      <c r="W70" s="20">
        <f ca="1">AVERAGE(U70:OFFSET(U70,-$W$5+1,0))</f>
        <v>7.8855555555554826</v>
      </c>
      <c r="X70" s="20">
        <f ca="1">AVERAGE(V70:OFFSET(V70,-$W$5+1,0))</f>
        <v>41.748888888888864</v>
      </c>
      <c r="Y70" s="20">
        <f t="shared" ca="1" si="4"/>
        <v>15.887264668352955</v>
      </c>
      <c r="Z70" s="20">
        <f t="shared" ca="1" si="13"/>
        <v>0</v>
      </c>
      <c r="AA70" s="39"/>
      <c r="AB70" s="39"/>
      <c r="AC70" s="39"/>
      <c r="AD70" s="39"/>
      <c r="AE70" s="39"/>
      <c r="AF70" s="39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>
      <c r="A71" s="5">
        <v>38461</v>
      </c>
      <c r="B71" s="4">
        <v>5736.97</v>
      </c>
      <c r="C71" s="4">
        <v>5773.32</v>
      </c>
      <c r="D71" s="4">
        <v>5726.96</v>
      </c>
      <c r="E71" s="4">
        <v>5748.35</v>
      </c>
      <c r="F71" s="4">
        <v>2540200</v>
      </c>
      <c r="G71" s="8">
        <f t="shared" si="15"/>
        <v>21.8100000000004</v>
      </c>
      <c r="H71" s="8">
        <f t="shared" si="14"/>
        <v>11.380000000000109</v>
      </c>
      <c r="I71" s="31">
        <f t="shared" ca="1" si="5"/>
        <v>1</v>
      </c>
      <c r="J71" s="31">
        <f t="shared" ca="1" si="6"/>
        <v>2</v>
      </c>
      <c r="K71" s="8">
        <f t="shared" ca="1" si="7"/>
        <v>66.380000000001019</v>
      </c>
      <c r="L71" s="8">
        <f t="shared" ca="1" si="8"/>
        <v>-551.82999999999902</v>
      </c>
      <c r="M71" s="9">
        <f ca="1">AVERAGE(E71:OFFSET(E71,-M$5+1,0))</f>
        <v>5951.0638461538474</v>
      </c>
      <c r="N71" s="9">
        <f ca="1">AVERAGE(E71:OFFSET(E71,-N$5+1,0))</f>
        <v>6021.5696666666672</v>
      </c>
      <c r="O71" s="9">
        <f t="shared" ca="1" si="9"/>
        <v>0</v>
      </c>
      <c r="P71" s="12">
        <f ca="1">100*(MAX(C71:OFFSET(C71,-$P$5+1,0))-E71)/(MAX(C71:OFFSET(C71,-$P$5+1,0))-MIN(D71:OFFSET(D71,-$P$5+1,0)))</f>
        <v>81.189171505684115</v>
      </c>
      <c r="Q71" s="32">
        <f t="shared" ca="1" si="10"/>
        <v>1</v>
      </c>
      <c r="R71" s="15">
        <f ca="1">AVERAGE(E71:OFFSET(E71,-R$5+1,0))</f>
        <v>5886.7550000000001</v>
      </c>
      <c r="S71" s="15">
        <f t="shared" ca="1" si="11"/>
        <v>-2.3511255352057243</v>
      </c>
      <c r="T71" s="14">
        <f t="shared" ca="1" si="12"/>
        <v>0</v>
      </c>
      <c r="U71" s="20">
        <f t="shared" si="16"/>
        <v>33.190000000000509</v>
      </c>
      <c r="V71" s="20">
        <f t="shared" si="17"/>
        <v>0</v>
      </c>
      <c r="W71" s="20">
        <f ca="1">AVERAGE(U71:OFFSET(U71,-$W$5+1,0))</f>
        <v>11.573333333333316</v>
      </c>
      <c r="X71" s="20">
        <f ca="1">AVERAGE(V71:OFFSET(V71,-$W$5+1,0))</f>
        <v>41.033333333333253</v>
      </c>
      <c r="Y71" s="20">
        <f t="shared" ca="1" si="4"/>
        <v>21.999746546698788</v>
      </c>
      <c r="Z71" s="20">
        <f t="shared" ca="1" si="13"/>
        <v>1</v>
      </c>
      <c r="AA71" s="39"/>
      <c r="AB71" s="39"/>
      <c r="AC71" s="39"/>
      <c r="AD71" s="39"/>
      <c r="AE71" s="39"/>
      <c r="AF71" s="39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>
      <c r="A72" s="5">
        <v>38462</v>
      </c>
      <c r="B72" s="4">
        <v>5799.85</v>
      </c>
      <c r="C72" s="4">
        <v>5799.85</v>
      </c>
      <c r="D72" s="4">
        <v>5683</v>
      </c>
      <c r="E72" s="4">
        <v>5693.01</v>
      </c>
      <c r="F72" s="4">
        <v>2779200</v>
      </c>
      <c r="G72" s="8">
        <f t="shared" si="15"/>
        <v>51.5</v>
      </c>
      <c r="H72" s="8">
        <f t="shared" si="14"/>
        <v>-106.84000000000015</v>
      </c>
      <c r="I72" s="31">
        <f t="shared" ca="1" si="5"/>
        <v>0</v>
      </c>
      <c r="J72" s="31">
        <f t="shared" ca="1" si="6"/>
        <v>2</v>
      </c>
      <c r="K72" s="8">
        <f t="shared" ca="1" si="7"/>
        <v>-110.68000000000029</v>
      </c>
      <c r="L72" s="8">
        <f t="shared" ca="1" si="8"/>
        <v>-662.50999999999931</v>
      </c>
      <c r="M72" s="9">
        <f ca="1">AVERAGE(E72:OFFSET(E72,-M$5+1,0))</f>
        <v>5926.9969230769238</v>
      </c>
      <c r="N72" s="9">
        <f ca="1">AVERAGE(E72:OFFSET(E72,-N$5+1,0))</f>
        <v>6005.5586666666677</v>
      </c>
      <c r="O72" s="9">
        <f t="shared" ca="1" si="9"/>
        <v>0</v>
      </c>
      <c r="P72" s="12">
        <f ca="1">100*(MAX(C72:OFFSET(C72,-$P$5+1,0))-E72)/(MAX(C72:OFFSET(C72,-$P$5+1,0))-MIN(D72:OFFSET(D72,-$P$5+1,0)))</f>
        <v>96.244673539518942</v>
      </c>
      <c r="Q72" s="32">
        <f t="shared" ca="1" si="10"/>
        <v>1</v>
      </c>
      <c r="R72" s="15">
        <f ca="1">AVERAGE(E72:OFFSET(E72,-R$5+1,0))</f>
        <v>5836.6083333333336</v>
      </c>
      <c r="S72" s="15">
        <f t="shared" ca="1" si="11"/>
        <v>-2.4603044290848142</v>
      </c>
      <c r="T72" s="14">
        <f t="shared" ca="1" si="12"/>
        <v>0</v>
      </c>
      <c r="U72" s="20">
        <f t="shared" si="16"/>
        <v>0</v>
      </c>
      <c r="V72" s="20">
        <f t="shared" si="17"/>
        <v>55.340000000000146</v>
      </c>
      <c r="W72" s="20">
        <f ca="1">AVERAGE(U72:OFFSET(U72,-$W$5+1,0))</f>
        <v>11.573333333333316</v>
      </c>
      <c r="X72" s="20">
        <f ca="1">AVERAGE(V72:OFFSET(V72,-$W$5+1,0))</f>
        <v>42.545555555555538</v>
      </c>
      <c r="Y72" s="20">
        <f t="shared" ca="1" si="4"/>
        <v>21.385016527398506</v>
      </c>
      <c r="Z72" s="20">
        <f t="shared" ca="1" si="13"/>
        <v>0</v>
      </c>
      <c r="AA72" s="39"/>
      <c r="AB72" s="39"/>
      <c r="AC72" s="39"/>
      <c r="AD72" s="39"/>
      <c r="AE72" s="39"/>
      <c r="AF72" s="39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>
      <c r="A73" s="5">
        <v>38463</v>
      </c>
      <c r="B73" s="4">
        <v>5565.41</v>
      </c>
      <c r="C73" s="4">
        <v>5725.48</v>
      </c>
      <c r="D73" s="4">
        <v>5565.41</v>
      </c>
      <c r="E73" s="4">
        <v>5721.99</v>
      </c>
      <c r="F73" s="4">
        <v>2931800</v>
      </c>
      <c r="G73" s="8">
        <f t="shared" si="15"/>
        <v>-127.60000000000036</v>
      </c>
      <c r="H73" s="8">
        <f t="shared" si="14"/>
        <v>156.57999999999993</v>
      </c>
      <c r="I73" s="31">
        <f t="shared" ca="1" si="5"/>
        <v>0</v>
      </c>
      <c r="J73" s="31">
        <f t="shared" ca="1" si="6"/>
        <v>2</v>
      </c>
      <c r="K73" s="8">
        <f t="shared" ca="1" si="7"/>
        <v>57.959999999999127</v>
      </c>
      <c r="L73" s="8">
        <f t="shared" ca="1" si="8"/>
        <v>-604.55000000000018</v>
      </c>
      <c r="M73" s="9">
        <f ca="1">AVERAGE(E73:OFFSET(E73,-M$5+1,0))</f>
        <v>5903.4000000000005</v>
      </c>
      <c r="N73" s="9">
        <f ca="1">AVERAGE(E73:OFFSET(E73,-N$5+1,0))</f>
        <v>5989.1823333333341</v>
      </c>
      <c r="O73" s="9">
        <f t="shared" ca="1" si="9"/>
        <v>0</v>
      </c>
      <c r="P73" s="12">
        <f ca="1">100*(MAX(C73:OFFSET(C73,-$P$5+1,0))-E73)/(MAX(C73:OFFSET(C73,-$P$5+1,0))-MIN(D73:OFFSET(D73,-$P$5+1,0)))</f>
        <v>66.19164831368488</v>
      </c>
      <c r="Q73" s="32">
        <f t="shared" ca="1" si="10"/>
        <v>1</v>
      </c>
      <c r="R73" s="15">
        <f ca="1">AVERAGE(E73:OFFSET(E73,-R$5+1,0))</f>
        <v>5790.5933333333332</v>
      </c>
      <c r="S73" s="15">
        <f t="shared" ca="1" si="11"/>
        <v>-1.1847375456055764</v>
      </c>
      <c r="T73" s="14">
        <f t="shared" ca="1" si="12"/>
        <v>0</v>
      </c>
      <c r="U73" s="20">
        <f t="shared" si="16"/>
        <v>28.979999999999563</v>
      </c>
      <c r="V73" s="20">
        <f t="shared" si="17"/>
        <v>0</v>
      </c>
      <c r="W73" s="20">
        <f ca="1">AVERAGE(U73:OFFSET(U73,-$W$5+1,0))</f>
        <v>8.9811111111111028</v>
      </c>
      <c r="X73" s="20">
        <f ca="1">AVERAGE(V73:OFFSET(V73,-$W$5+1,0))</f>
        <v>42.545555555555538</v>
      </c>
      <c r="Y73" s="20">
        <f t="shared" ca="1" si="4"/>
        <v>17.430025445292614</v>
      </c>
      <c r="Z73" s="20">
        <f t="shared" ca="1" si="13"/>
        <v>0</v>
      </c>
      <c r="AA73" s="39"/>
      <c r="AB73" s="39"/>
      <c r="AC73" s="39"/>
      <c r="AD73" s="39"/>
      <c r="AE73" s="39"/>
      <c r="AF73" s="39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>
      <c r="A74" s="5">
        <v>38464</v>
      </c>
      <c r="B74" s="4">
        <v>5777.49</v>
      </c>
      <c r="C74" s="4">
        <v>5799.73</v>
      </c>
      <c r="D74" s="4">
        <v>5741.49</v>
      </c>
      <c r="E74" s="4">
        <v>5747.09</v>
      </c>
      <c r="F74" s="4">
        <v>2737600</v>
      </c>
      <c r="G74" s="8">
        <f t="shared" si="15"/>
        <v>55.5</v>
      </c>
      <c r="H74" s="8">
        <f t="shared" si="14"/>
        <v>-30.399999999999636</v>
      </c>
      <c r="I74" s="31">
        <f t="shared" ca="1" si="5"/>
        <v>1</v>
      </c>
      <c r="J74" s="31">
        <f t="shared" ca="1" si="6"/>
        <v>2</v>
      </c>
      <c r="K74" s="8">
        <f t="shared" ca="1" si="7"/>
        <v>50.200000000000728</v>
      </c>
      <c r="L74" s="8">
        <f t="shared" ca="1" si="8"/>
        <v>-554.34999999999945</v>
      </c>
      <c r="M74" s="9">
        <f ca="1">AVERAGE(E74:OFFSET(E74,-M$5+1,0))</f>
        <v>5882.4123076923079</v>
      </c>
      <c r="N74" s="9">
        <f ca="1">AVERAGE(E74:OFFSET(E74,-N$5+1,0))</f>
        <v>5974.3343333333332</v>
      </c>
      <c r="O74" s="9">
        <f t="shared" ca="1" si="9"/>
        <v>0</v>
      </c>
      <c r="P74" s="12">
        <f ca="1">100*(MAX(C74:OFFSET(C74,-$P$5+1,0))-E74)/(MAX(C74:OFFSET(C74,-$P$5+1,0))-MIN(D74:OFFSET(D74,-$P$5+1,0)))</f>
        <v>60.150903667309997</v>
      </c>
      <c r="Q74" s="32">
        <f t="shared" ca="1" si="10"/>
        <v>0</v>
      </c>
      <c r="R74" s="15">
        <f ca="1">AVERAGE(E74:OFFSET(E74,-R$5+1,0))</f>
        <v>5752.3283333333338</v>
      </c>
      <c r="S74" s="15">
        <f t="shared" ca="1" si="11"/>
        <v>-9.1064574721488448E-2</v>
      </c>
      <c r="T74" s="14">
        <f t="shared" ca="1" si="12"/>
        <v>0</v>
      </c>
      <c r="U74" s="20">
        <f t="shared" si="16"/>
        <v>25.100000000000364</v>
      </c>
      <c r="V74" s="20">
        <f t="shared" si="17"/>
        <v>0</v>
      </c>
      <c r="W74" s="20">
        <f ca="1">AVERAGE(U74:OFFSET(U74,-$W$5+1,0))</f>
        <v>11.770000000000032</v>
      </c>
      <c r="X74" s="20">
        <f ca="1">AVERAGE(V74:OFFSET(V74,-$W$5+1,0))</f>
        <v>37.584444444444472</v>
      </c>
      <c r="Y74" s="20">
        <f t="shared" ca="1" si="4"/>
        <v>23.847902924424261</v>
      </c>
      <c r="Z74" s="20">
        <f t="shared" ca="1" si="13"/>
        <v>1</v>
      </c>
      <c r="AA74" s="39"/>
      <c r="AB74" s="39"/>
      <c r="AC74" s="39"/>
      <c r="AD74" s="39"/>
      <c r="AE74" s="39"/>
      <c r="AF74" s="39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>
      <c r="A75" s="5">
        <v>38467</v>
      </c>
      <c r="B75" s="4">
        <v>5753.24</v>
      </c>
      <c r="C75" s="4">
        <v>5771.38</v>
      </c>
      <c r="D75" s="4">
        <v>5727.42</v>
      </c>
      <c r="E75" s="4">
        <v>5758.31</v>
      </c>
      <c r="F75" s="4">
        <v>1916000</v>
      </c>
      <c r="G75" s="8">
        <f t="shared" si="15"/>
        <v>6.1499999999996362</v>
      </c>
      <c r="H75" s="8">
        <f t="shared" si="14"/>
        <v>5.0700000000006185</v>
      </c>
      <c r="I75" s="31">
        <f t="shared" ca="1" si="5"/>
        <v>0</v>
      </c>
      <c r="J75" s="31">
        <f t="shared" ca="1" si="6"/>
        <v>2</v>
      </c>
      <c r="K75" s="8">
        <f t="shared" ca="1" si="7"/>
        <v>22.440000000000509</v>
      </c>
      <c r="L75" s="8">
        <f t="shared" ca="1" si="8"/>
        <v>-531.90999999999894</v>
      </c>
      <c r="M75" s="9">
        <f ca="1">AVERAGE(E75:OFFSET(E75,-M$5+1,0))</f>
        <v>5862.7830769230777</v>
      </c>
      <c r="N75" s="9">
        <f ca="1">AVERAGE(E75:OFFSET(E75,-N$5+1,0))</f>
        <v>5959.4703333333327</v>
      </c>
      <c r="O75" s="9">
        <f t="shared" ca="1" si="9"/>
        <v>0</v>
      </c>
      <c r="P75" s="12">
        <f ca="1">100*(MAX(C75:OFFSET(C75,-$P$5+1,0))-E75)/(MAX(C75:OFFSET(C75,-$P$5+1,0))-MIN(D75:OFFSET(D75,-$P$5+1,0)))</f>
        <v>56.474649698774719</v>
      </c>
      <c r="Q75" s="32">
        <f t="shared" ca="1" si="10"/>
        <v>0</v>
      </c>
      <c r="R75" s="15">
        <f ca="1">AVERAGE(E75:OFFSET(E75,-R$5+1,0))</f>
        <v>5730.6516666666676</v>
      </c>
      <c r="S75" s="15">
        <f t="shared" ca="1" si="11"/>
        <v>0.48263853645497867</v>
      </c>
      <c r="T75" s="14">
        <f t="shared" ca="1" si="12"/>
        <v>0</v>
      </c>
      <c r="U75" s="20">
        <f t="shared" si="16"/>
        <v>11.220000000000255</v>
      </c>
      <c r="V75" s="20">
        <f t="shared" si="17"/>
        <v>0</v>
      </c>
      <c r="W75" s="20">
        <f ca="1">AVERAGE(U75:OFFSET(U75,-$W$5+1,0))</f>
        <v>11.408888888888921</v>
      </c>
      <c r="X75" s="20">
        <f ca="1">AVERAGE(V75:OFFSET(V75,-$W$5+1,0))</f>
        <v>37.584444444444472</v>
      </c>
      <c r="Y75" s="20">
        <f t="shared" ca="1" si="4"/>
        <v>23.286614958951361</v>
      </c>
      <c r="Z75" s="20">
        <f t="shared" ca="1" si="13"/>
        <v>0</v>
      </c>
      <c r="AA75" s="39"/>
      <c r="AB75" s="39"/>
      <c r="AC75" s="39"/>
      <c r="AD75" s="39"/>
      <c r="AE75" s="39"/>
      <c r="AF75" s="39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>
      <c r="A76" s="5">
        <v>38468</v>
      </c>
      <c r="B76" s="4">
        <v>5773.77</v>
      </c>
      <c r="C76" s="4">
        <v>5815.14</v>
      </c>
      <c r="D76" s="4">
        <v>5755.88</v>
      </c>
      <c r="E76" s="4">
        <v>5805.25</v>
      </c>
      <c r="F76" s="4">
        <v>2363200</v>
      </c>
      <c r="G76" s="8">
        <f t="shared" si="15"/>
        <v>15.460000000000036</v>
      </c>
      <c r="H76" s="8">
        <f t="shared" si="14"/>
        <v>31.479999999999563</v>
      </c>
      <c r="I76" s="31">
        <f t="shared" ca="1" si="5"/>
        <v>0</v>
      </c>
      <c r="J76" s="31">
        <f t="shared" ca="1" si="6"/>
        <v>2</v>
      </c>
      <c r="K76" s="8">
        <f t="shared" ca="1" si="7"/>
        <v>93.8799999999992</v>
      </c>
      <c r="L76" s="8">
        <f t="shared" ca="1" si="8"/>
        <v>-438.02999999999975</v>
      </c>
      <c r="M76" s="9">
        <f ca="1">AVERAGE(E76:OFFSET(E76,-M$5+1,0))</f>
        <v>5849.9746153846154</v>
      </c>
      <c r="N76" s="9">
        <f ca="1">AVERAGE(E76:OFFSET(E76,-N$5+1,0))</f>
        <v>5947.7950000000001</v>
      </c>
      <c r="O76" s="9">
        <f t="shared" ca="1" si="9"/>
        <v>0</v>
      </c>
      <c r="P76" s="12">
        <f ca="1">100*(MAX(C76:OFFSET(C76,-$P$5+1,0))-E76)/(MAX(C76:OFFSET(C76,-$P$5+1,0))-MIN(D76:OFFSET(D76,-$P$5+1,0)))</f>
        <v>45.883255488616648</v>
      </c>
      <c r="Q76" s="32">
        <f t="shared" ca="1" si="10"/>
        <v>0</v>
      </c>
      <c r="R76" s="15">
        <f ca="1">AVERAGE(E76:OFFSET(E76,-R$5+1,0))</f>
        <v>5745.666666666667</v>
      </c>
      <c r="S76" s="15">
        <f t="shared" ca="1" si="11"/>
        <v>1.0370134014039514</v>
      </c>
      <c r="T76" s="14">
        <f t="shared" ca="1" si="12"/>
        <v>0</v>
      </c>
      <c r="U76" s="20">
        <f t="shared" si="16"/>
        <v>46.9399999999996</v>
      </c>
      <c r="V76" s="20">
        <f t="shared" si="17"/>
        <v>0</v>
      </c>
      <c r="W76" s="20">
        <f ca="1">AVERAGE(U76:OFFSET(U76,-$W$5+1,0))</f>
        <v>16.158888888888921</v>
      </c>
      <c r="X76" s="20">
        <f ca="1">AVERAGE(V76:OFFSET(V76,-$W$5+1,0))</f>
        <v>37.584444444444472</v>
      </c>
      <c r="Y76" s="20">
        <f t="shared" ca="1" si="4"/>
        <v>30.066778308420709</v>
      </c>
      <c r="Z76" s="20">
        <f t="shared" ca="1" si="13"/>
        <v>0</v>
      </c>
      <c r="AA76" s="40"/>
      <c r="AB76" s="40"/>
      <c r="AC76" s="39"/>
      <c r="AD76" s="39"/>
      <c r="AE76" s="39"/>
      <c r="AF76" s="39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>
      <c r="A77" s="5">
        <v>38469</v>
      </c>
      <c r="B77" s="4">
        <v>5806.69</v>
      </c>
      <c r="C77" s="4">
        <v>5817.92</v>
      </c>
      <c r="D77" s="4">
        <v>5777.41</v>
      </c>
      <c r="E77" s="4">
        <v>5778.27</v>
      </c>
      <c r="F77" s="4">
        <v>2004200</v>
      </c>
      <c r="G77" s="8">
        <f t="shared" si="15"/>
        <v>1.4399999999995998</v>
      </c>
      <c r="H77" s="8">
        <f t="shared" si="14"/>
        <v>-28.419999999999163</v>
      </c>
      <c r="I77" s="31">
        <f t="shared" ca="1" si="5"/>
        <v>0</v>
      </c>
      <c r="J77" s="31">
        <f t="shared" ca="1" si="6"/>
        <v>2</v>
      </c>
      <c r="K77" s="8">
        <f t="shared" ca="1" si="7"/>
        <v>-53.959999999999127</v>
      </c>
      <c r="L77" s="8">
        <f t="shared" ca="1" si="8"/>
        <v>-491.98999999999887</v>
      </c>
      <c r="M77" s="9">
        <f ca="1">AVERAGE(E77:OFFSET(E77,-M$5+1,0))</f>
        <v>5831.0669230769226</v>
      </c>
      <c r="N77" s="9">
        <f ca="1">AVERAGE(E77:OFFSET(E77,-N$5+1,0))</f>
        <v>5938.2879999999996</v>
      </c>
      <c r="O77" s="9">
        <f t="shared" ca="1" si="9"/>
        <v>0</v>
      </c>
      <c r="P77" s="12">
        <f ca="1">100*(MAX(C77:OFFSET(C77,-$P$5+1,0))-E77)/(MAX(C77:OFFSET(C77,-$P$5+1,0))-MIN(D77:OFFSET(D77,-$P$5+1,0)))</f>
        <v>50.449276037059306</v>
      </c>
      <c r="Q77" s="32">
        <f t="shared" ca="1" si="10"/>
        <v>0</v>
      </c>
      <c r="R77" s="15">
        <f ca="1">AVERAGE(E77:OFFSET(E77,-R$5+1,0))</f>
        <v>5750.6533333333327</v>
      </c>
      <c r="S77" s="15">
        <f t="shared" ca="1" si="11"/>
        <v>0.480235289207737</v>
      </c>
      <c r="T77" s="14">
        <f t="shared" ca="1" si="12"/>
        <v>0</v>
      </c>
      <c r="U77" s="20">
        <f t="shared" si="16"/>
        <v>0</v>
      </c>
      <c r="V77" s="20">
        <f t="shared" si="17"/>
        <v>26.979999999999563</v>
      </c>
      <c r="W77" s="20">
        <f ca="1">AVERAGE(U77:OFFSET(U77,-$W$5+1,0))</f>
        <v>16.158888888888921</v>
      </c>
      <c r="X77" s="20">
        <f ca="1">AVERAGE(V77:OFFSET(V77,-$W$5+1,0))</f>
        <v>38.204444444444462</v>
      </c>
      <c r="Y77" s="20">
        <f t="shared" ca="1" si="4"/>
        <v>29.723874343409605</v>
      </c>
      <c r="Z77" s="20">
        <f t="shared" ca="1" si="13"/>
        <v>0</v>
      </c>
      <c r="AA77" s="40"/>
      <c r="AB77" s="40"/>
      <c r="AC77" s="39"/>
      <c r="AD77" s="39"/>
      <c r="AE77" s="39"/>
      <c r="AF77" s="39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>
      <c r="A78" s="5">
        <v>38470</v>
      </c>
      <c r="B78" s="4">
        <v>5775.25</v>
      </c>
      <c r="C78" s="4">
        <v>5842.27</v>
      </c>
      <c r="D78" s="4">
        <v>5755.08</v>
      </c>
      <c r="E78" s="4">
        <v>5842.27</v>
      </c>
      <c r="F78" s="4">
        <v>2198200</v>
      </c>
      <c r="G78" s="8">
        <f t="shared" si="15"/>
        <v>-3.0200000000004366</v>
      </c>
      <c r="H78" s="8">
        <f t="shared" si="14"/>
        <v>67.020000000000437</v>
      </c>
      <c r="I78" s="31">
        <f t="shared" ca="1" si="5"/>
        <v>0</v>
      </c>
      <c r="J78" s="31">
        <f t="shared" ca="1" si="6"/>
        <v>2</v>
      </c>
      <c r="K78" s="8">
        <f t="shared" ca="1" si="7"/>
        <v>128</v>
      </c>
      <c r="L78" s="8">
        <f t="shared" ca="1" si="8"/>
        <v>-363.98999999999887</v>
      </c>
      <c r="M78" s="9">
        <f ca="1">AVERAGE(E78:OFFSET(E78,-M$5+1,0))</f>
        <v>5820.5169230769234</v>
      </c>
      <c r="N78" s="9">
        <f ca="1">AVERAGE(E78:OFFSET(E78,-N$5+1,0))</f>
        <v>5930.6183333333329</v>
      </c>
      <c r="O78" s="9">
        <f t="shared" ca="1" si="9"/>
        <v>0</v>
      </c>
      <c r="P78" s="12">
        <f ca="1">100*(MAX(C78:OFFSET(C78,-$P$5+1,0))-E78)/(MAX(C78:OFFSET(C78,-$P$5+1,0))-MIN(D78:OFFSET(D78,-$P$5+1,0)))</f>
        <v>27.293258751542684</v>
      </c>
      <c r="Q78" s="32">
        <f t="shared" ca="1" si="10"/>
        <v>0</v>
      </c>
      <c r="R78" s="15">
        <f ca="1">AVERAGE(E78:OFFSET(E78,-R$5+1,0))</f>
        <v>5775.53</v>
      </c>
      <c r="S78" s="15">
        <f t="shared" ca="1" si="11"/>
        <v>1.1555649438233495</v>
      </c>
      <c r="T78" s="14">
        <f t="shared" ca="1" si="12"/>
        <v>0</v>
      </c>
      <c r="U78" s="20">
        <f t="shared" si="16"/>
        <v>64</v>
      </c>
      <c r="V78" s="20">
        <f t="shared" si="17"/>
        <v>0</v>
      </c>
      <c r="W78" s="20">
        <f ca="1">AVERAGE(U78:OFFSET(U78,-$W$5+1,0))</f>
        <v>23.270000000000032</v>
      </c>
      <c r="X78" s="20">
        <f ca="1">AVERAGE(V78:OFFSET(V78,-$W$5+1,0))</f>
        <v>28.392222222222195</v>
      </c>
      <c r="Y78" s="20">
        <f t="shared" ca="1" si="4"/>
        <v>45.042584308327655</v>
      </c>
      <c r="Z78" s="20">
        <f t="shared" ca="1" si="13"/>
        <v>0</v>
      </c>
      <c r="AA78" s="40"/>
      <c r="AB78" s="40"/>
      <c r="AC78" s="39"/>
      <c r="AD78" s="39"/>
      <c r="AE78" s="39"/>
      <c r="AF78" s="39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>
      <c r="A79" s="5">
        <v>38471</v>
      </c>
      <c r="B79" s="4">
        <v>5810.34</v>
      </c>
      <c r="C79" s="4">
        <v>5818.07</v>
      </c>
      <c r="D79" s="4">
        <v>5780.97</v>
      </c>
      <c r="E79" s="4">
        <v>5818.07</v>
      </c>
      <c r="F79" s="4">
        <v>2167400</v>
      </c>
      <c r="G79" s="8">
        <f t="shared" si="15"/>
        <v>-31.930000000000291</v>
      </c>
      <c r="H79" s="8">
        <f t="shared" si="14"/>
        <v>7.7299999999995634</v>
      </c>
      <c r="I79" s="31">
        <f t="shared" ca="1" si="5"/>
        <v>0</v>
      </c>
      <c r="J79" s="31">
        <f t="shared" ca="1" si="6"/>
        <v>2</v>
      </c>
      <c r="K79" s="8">
        <f t="shared" ca="1" si="7"/>
        <v>-48.400000000001455</v>
      </c>
      <c r="L79" s="8">
        <f t="shared" ca="1" si="8"/>
        <v>-412.39000000000033</v>
      </c>
      <c r="M79" s="9">
        <f ca="1">AVERAGE(E79:OFFSET(E79,-M$5+1,0))</f>
        <v>5806.9923076923069</v>
      </c>
      <c r="N79" s="9">
        <f ca="1">AVERAGE(E79:OFFSET(E79,-N$5+1,0))</f>
        <v>5923.4716666666664</v>
      </c>
      <c r="O79" s="9">
        <f t="shared" ca="1" si="9"/>
        <v>0</v>
      </c>
      <c r="P79" s="12">
        <f ca="1">100*(MAX(C79:OFFSET(C79,-$P$5+1,0))-E79)/(MAX(C79:OFFSET(C79,-$P$5+1,0))-MIN(D79:OFFSET(D79,-$P$5+1,0)))</f>
        <v>8.7408798670810803</v>
      </c>
      <c r="Q79" s="32">
        <f t="shared" ca="1" si="10"/>
        <v>-1</v>
      </c>
      <c r="R79" s="15">
        <f ca="1">AVERAGE(E79:OFFSET(E79,-R$5+1,0))</f>
        <v>5791.543333333334</v>
      </c>
      <c r="S79" s="15">
        <f t="shared" ca="1" si="11"/>
        <v>0.45802414209682274</v>
      </c>
      <c r="T79" s="14">
        <f t="shared" ca="1" si="12"/>
        <v>0</v>
      </c>
      <c r="U79" s="20">
        <f t="shared" si="16"/>
        <v>0</v>
      </c>
      <c r="V79" s="20">
        <f t="shared" si="17"/>
        <v>24.200000000000728</v>
      </c>
      <c r="W79" s="20">
        <f ca="1">AVERAGE(U79:OFFSET(U79,-$W$5+1,0))</f>
        <v>23.270000000000032</v>
      </c>
      <c r="X79" s="20">
        <f ca="1">AVERAGE(V79:OFFSET(V79,-$W$5+1,0))</f>
        <v>11.835555555555604</v>
      </c>
      <c r="Y79" s="20">
        <f t="shared" ca="1" si="4"/>
        <v>66.285804715935996</v>
      </c>
      <c r="Z79" s="20">
        <f t="shared" ca="1" si="13"/>
        <v>0</v>
      </c>
      <c r="AA79" s="40"/>
      <c r="AB79" s="40"/>
      <c r="AC79" s="39"/>
      <c r="AD79" s="39"/>
      <c r="AE79" s="39"/>
      <c r="AF79" s="39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>
      <c r="A80" s="5">
        <v>38475</v>
      </c>
      <c r="B80" s="4">
        <v>5845.14</v>
      </c>
      <c r="C80" s="4">
        <v>5865.9</v>
      </c>
      <c r="D80" s="4">
        <v>5818.22</v>
      </c>
      <c r="E80" s="4">
        <v>5818.22</v>
      </c>
      <c r="F80" s="4">
        <v>2478000</v>
      </c>
      <c r="G80" s="8">
        <f t="shared" si="15"/>
        <v>27.070000000000618</v>
      </c>
      <c r="H80" s="8">
        <f t="shared" si="14"/>
        <v>-26.920000000000073</v>
      </c>
      <c r="I80" s="31">
        <f t="shared" ca="1" si="5"/>
        <v>0</v>
      </c>
      <c r="J80" s="31">
        <f t="shared" ca="1" si="6"/>
        <v>2</v>
      </c>
      <c r="K80" s="8">
        <f t="shared" ca="1" si="7"/>
        <v>0.30000000000109139</v>
      </c>
      <c r="L80" s="8">
        <f t="shared" ca="1" si="8"/>
        <v>-412.08999999999924</v>
      </c>
      <c r="M80" s="9">
        <f ca="1">AVERAGE(E80:OFFSET(E80,-M$5+1,0))</f>
        <v>5793.1569230769237</v>
      </c>
      <c r="N80" s="9">
        <f ca="1">AVERAGE(E80:OFFSET(E80,-N$5+1,0))</f>
        <v>5915.9473333333326</v>
      </c>
      <c r="O80" s="9">
        <f t="shared" ca="1" si="9"/>
        <v>0</v>
      </c>
      <c r="P80" s="12">
        <f ca="1">100*(MAX(C80:OFFSET(C80,-$P$5+1,0))-E80)/(MAX(C80:OFFSET(C80,-$P$5+1,0))-MIN(D80:OFFSET(D80,-$P$5+1,0)))</f>
        <v>15.867416552963299</v>
      </c>
      <c r="Q80" s="32">
        <f t="shared" ca="1" si="10"/>
        <v>-1</v>
      </c>
      <c r="R80" s="15">
        <f ca="1">AVERAGE(E80:OFFSET(E80,-R$5+1,0))</f>
        <v>5803.3983333333335</v>
      </c>
      <c r="S80" s="15">
        <f t="shared" ca="1" si="11"/>
        <v>0.25539633530813494</v>
      </c>
      <c r="T80" s="14">
        <f t="shared" ca="1" si="12"/>
        <v>0</v>
      </c>
      <c r="U80" s="20">
        <f t="shared" si="16"/>
        <v>0.1500000000005457</v>
      </c>
      <c r="V80" s="20">
        <f t="shared" si="17"/>
        <v>0</v>
      </c>
      <c r="W80" s="20">
        <f ca="1">AVERAGE(U80:OFFSET(U80,-$W$5+1,0))</f>
        <v>19.598888888888926</v>
      </c>
      <c r="X80" s="20">
        <f ca="1">AVERAGE(V80:OFFSET(V80,-$W$5+1,0))</f>
        <v>11.835555555555604</v>
      </c>
      <c r="Y80" s="20">
        <f t="shared" ca="1" si="4"/>
        <v>62.348450037114219</v>
      </c>
      <c r="Z80" s="20">
        <f t="shared" ca="1" si="13"/>
        <v>0</v>
      </c>
      <c r="AA80" s="40"/>
      <c r="AB80" s="40"/>
      <c r="AC80" s="39"/>
      <c r="AD80" s="39"/>
      <c r="AE80" s="39"/>
      <c r="AF80" s="39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>
      <c r="A81" s="5">
        <v>38476</v>
      </c>
      <c r="B81" s="4">
        <v>5827.74</v>
      </c>
      <c r="C81" s="4">
        <v>5831.02</v>
      </c>
      <c r="D81" s="4">
        <v>5793.25</v>
      </c>
      <c r="E81" s="4">
        <v>5803.68</v>
      </c>
      <c r="F81" s="4">
        <v>2248600</v>
      </c>
      <c r="G81" s="8">
        <f t="shared" si="15"/>
        <v>9.5199999999995271</v>
      </c>
      <c r="H81" s="8">
        <f t="shared" si="14"/>
        <v>-24.059999999999491</v>
      </c>
      <c r="I81" s="31">
        <f t="shared" ca="1" si="5"/>
        <v>0</v>
      </c>
      <c r="J81" s="31">
        <f t="shared" ca="1" si="6"/>
        <v>2</v>
      </c>
      <c r="K81" s="8">
        <f t="shared" ca="1" si="7"/>
        <v>-29.079999999999927</v>
      </c>
      <c r="L81" s="8">
        <f t="shared" ca="1" si="8"/>
        <v>-441.16999999999916</v>
      </c>
      <c r="M81" s="9">
        <f ca="1">AVERAGE(E81:OFFSET(E81,-M$5+1,0))</f>
        <v>5779.8492307692313</v>
      </c>
      <c r="N81" s="9">
        <f ca="1">AVERAGE(E81:OFFSET(E81,-N$5+1,0))</f>
        <v>5907.4379999999992</v>
      </c>
      <c r="O81" s="9">
        <f t="shared" ca="1" si="9"/>
        <v>0</v>
      </c>
      <c r="P81" s="12">
        <f ca="1">100*(MAX(C81:OFFSET(C81,-$P$5+1,0))-E81)/(MAX(C81:OFFSET(C81,-$P$5+1,0))-MIN(D81:OFFSET(D81,-$P$5+1,0)))</f>
        <v>20.706179906153078</v>
      </c>
      <c r="Q81" s="32">
        <f t="shared" ca="1" si="10"/>
        <v>-1</v>
      </c>
      <c r="R81" s="15">
        <f ca="1">AVERAGE(E81:OFFSET(E81,-R$5+1,0))</f>
        <v>5810.96</v>
      </c>
      <c r="S81" s="15">
        <f t="shared" ca="1" si="11"/>
        <v>-0.12528050442611455</v>
      </c>
      <c r="T81" s="14">
        <f t="shared" ca="1" si="12"/>
        <v>0</v>
      </c>
      <c r="U81" s="20">
        <f t="shared" si="16"/>
        <v>0</v>
      </c>
      <c r="V81" s="20">
        <f t="shared" si="17"/>
        <v>14.539999999999964</v>
      </c>
      <c r="W81" s="20">
        <f ca="1">AVERAGE(U81:OFFSET(U81,-$W$5+1,0))</f>
        <v>19.598888888888926</v>
      </c>
      <c r="X81" s="20">
        <f ca="1">AVERAGE(V81:OFFSET(V81,-$W$5+1,0))</f>
        <v>7.3022222222222508</v>
      </c>
      <c r="Y81" s="20">
        <f t="shared" ca="1" si="4"/>
        <v>72.855313700384073</v>
      </c>
      <c r="Z81" s="20">
        <f t="shared" ca="1" si="13"/>
        <v>0</v>
      </c>
      <c r="AA81" s="40"/>
      <c r="AB81" s="40"/>
      <c r="AC81" s="39"/>
      <c r="AD81" s="39"/>
      <c r="AE81" s="39"/>
      <c r="AF81" s="39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>
      <c r="A82" s="5">
        <v>38477</v>
      </c>
      <c r="B82" s="4">
        <v>5851.5</v>
      </c>
      <c r="C82" s="4">
        <v>5957.87</v>
      </c>
      <c r="D82" s="4">
        <v>5851.5</v>
      </c>
      <c r="E82" s="4">
        <v>5927.5</v>
      </c>
      <c r="F82" s="4">
        <v>3738600</v>
      </c>
      <c r="G82" s="8">
        <f t="shared" si="15"/>
        <v>47.819999999999709</v>
      </c>
      <c r="H82" s="8">
        <f t="shared" si="14"/>
        <v>76</v>
      </c>
      <c r="I82" s="31">
        <f t="shared" ca="1" si="5"/>
        <v>-1</v>
      </c>
      <c r="J82" s="31">
        <f t="shared" ca="1" si="6"/>
        <v>2</v>
      </c>
      <c r="K82" s="8">
        <f t="shared" ca="1" si="7"/>
        <v>247.63999999999942</v>
      </c>
      <c r="L82" s="8">
        <f t="shared" ca="1" si="8"/>
        <v>-193.52999999999975</v>
      </c>
      <c r="M82" s="9">
        <f ca="1">AVERAGE(E82:OFFSET(E82,-M$5+1,0))</f>
        <v>5782.8592307692315</v>
      </c>
      <c r="N82" s="9">
        <f ca="1">AVERAGE(E82:OFFSET(E82,-N$5+1,0))</f>
        <v>5904.3949999999995</v>
      </c>
      <c r="O82" s="9">
        <f t="shared" ca="1" si="9"/>
        <v>0</v>
      </c>
      <c r="P82" s="12">
        <f ca="1">100*(MAX(C82:OFFSET(C82,-$P$5+1,0))-E82)/(MAX(C82:OFFSET(C82,-$P$5+1,0))-MIN(D82:OFFSET(D82,-$P$5+1,0)))</f>
        <v>7.7383682413494084</v>
      </c>
      <c r="Q82" s="32">
        <f t="shared" ca="1" si="10"/>
        <v>-1</v>
      </c>
      <c r="R82" s="15">
        <f ca="1">AVERAGE(E82:OFFSET(E82,-R$5+1,0))</f>
        <v>5831.335</v>
      </c>
      <c r="S82" s="15">
        <f t="shared" ca="1" si="11"/>
        <v>1.6491077943558372</v>
      </c>
      <c r="T82" s="14">
        <f t="shared" ca="1" si="12"/>
        <v>0</v>
      </c>
      <c r="U82" s="20">
        <f t="shared" si="16"/>
        <v>123.81999999999971</v>
      </c>
      <c r="V82" s="20">
        <f t="shared" si="17"/>
        <v>0</v>
      </c>
      <c r="W82" s="20">
        <f ca="1">AVERAGE(U82:OFFSET(U82,-$W$5+1,0))</f>
        <v>30.13666666666672</v>
      </c>
      <c r="X82" s="20">
        <f ca="1">AVERAGE(V82:OFFSET(V82,-$W$5+1,0))</f>
        <v>7.3022222222222508</v>
      </c>
      <c r="Y82" s="20">
        <f t="shared" ca="1" si="4"/>
        <v>80.495622495919235</v>
      </c>
      <c r="Z82" s="20">
        <f t="shared" ca="1" si="13"/>
        <v>-1</v>
      </c>
      <c r="AA82" s="39"/>
      <c r="AB82" s="39"/>
      <c r="AC82" s="39"/>
      <c r="AD82" s="39"/>
      <c r="AE82" s="39"/>
      <c r="AF82" s="39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>
      <c r="A83" s="5">
        <v>38478</v>
      </c>
      <c r="B83" s="4">
        <v>5932.04</v>
      </c>
      <c r="C83" s="4">
        <v>5974.86</v>
      </c>
      <c r="D83" s="4">
        <v>5917.02</v>
      </c>
      <c r="E83" s="4">
        <v>5967.96</v>
      </c>
      <c r="F83" s="4">
        <v>3067600</v>
      </c>
      <c r="G83" s="8">
        <f t="shared" si="15"/>
        <v>4.5399999999999636</v>
      </c>
      <c r="H83" s="8">
        <f t="shared" si="14"/>
        <v>35.920000000000073</v>
      </c>
      <c r="I83" s="31">
        <f t="shared" ca="1" si="5"/>
        <v>-1</v>
      </c>
      <c r="J83" s="31">
        <f t="shared" ca="1" si="6"/>
        <v>-1</v>
      </c>
      <c r="K83" s="8">
        <f t="shared" ca="1" si="7"/>
        <v>-26.840000000000146</v>
      </c>
      <c r="L83" s="8">
        <f t="shared" ca="1" si="8"/>
        <v>-220.36999999999989</v>
      </c>
      <c r="M83" s="9">
        <f ca="1">AVERAGE(E83:OFFSET(E83,-M$5+1,0))</f>
        <v>5802.3053846153862</v>
      </c>
      <c r="N83" s="9">
        <f ca="1">AVERAGE(E83:OFFSET(E83,-N$5+1,0))</f>
        <v>5902.6773333333322</v>
      </c>
      <c r="O83" s="9">
        <f t="shared" ca="1" si="9"/>
        <v>0</v>
      </c>
      <c r="P83" s="12">
        <f ca="1">100*(MAX(C83:OFFSET(C83,-$P$5+1,0))-E83)/(MAX(C83:OFFSET(C83,-$P$5+1,0))-MIN(D83:OFFSET(D83,-$P$5+1,0)))</f>
        <v>2.7885548011637762</v>
      </c>
      <c r="Q83" s="32">
        <f t="shared" ca="1" si="10"/>
        <v>-1</v>
      </c>
      <c r="R83" s="15">
        <f ca="1">AVERAGE(E83:OFFSET(E83,-R$5+1,0))</f>
        <v>5862.9500000000007</v>
      </c>
      <c r="S83" s="15">
        <f t="shared" ca="1" si="11"/>
        <v>1.7910778703553552</v>
      </c>
      <c r="T83" s="14">
        <f t="shared" ca="1" si="12"/>
        <v>0</v>
      </c>
      <c r="U83" s="20">
        <f t="shared" si="16"/>
        <v>40.460000000000036</v>
      </c>
      <c r="V83" s="20">
        <f t="shared" si="17"/>
        <v>0</v>
      </c>
      <c r="W83" s="20">
        <f ca="1">AVERAGE(U83:OFFSET(U83,-$W$5+1,0))</f>
        <v>31.843333333333348</v>
      </c>
      <c r="X83" s="20">
        <f ca="1">AVERAGE(V83:OFFSET(V83,-$W$5+1,0))</f>
        <v>7.3022222222222508</v>
      </c>
      <c r="Y83" s="20">
        <f t="shared" ca="1" si="4"/>
        <v>81.345973716329311</v>
      </c>
      <c r="Z83" s="20">
        <f t="shared" ca="1" si="13"/>
        <v>-1</v>
      </c>
      <c r="AA83" s="39"/>
      <c r="AB83" s="39"/>
      <c r="AC83" s="39"/>
      <c r="AD83" s="39"/>
      <c r="AE83" s="39"/>
      <c r="AF83" s="39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>
      <c r="A84" s="5">
        <v>38481</v>
      </c>
      <c r="B84" s="4">
        <v>5957.92</v>
      </c>
      <c r="C84" s="4">
        <v>5973.6</v>
      </c>
      <c r="D84" s="4">
        <v>5950.63</v>
      </c>
      <c r="E84" s="4">
        <v>5966.85</v>
      </c>
      <c r="F84" s="4">
        <v>2567800</v>
      </c>
      <c r="G84" s="8">
        <f t="shared" si="15"/>
        <v>-10.039999999999964</v>
      </c>
      <c r="H84" s="8">
        <f t="shared" si="14"/>
        <v>8.930000000000291</v>
      </c>
      <c r="I84" s="31">
        <f t="shared" ca="1" si="5"/>
        <v>-1</v>
      </c>
      <c r="J84" s="31">
        <f t="shared" ca="1" si="6"/>
        <v>-2</v>
      </c>
      <c r="K84" s="8">
        <f t="shared" ca="1" si="7"/>
        <v>-7.8200000000006185</v>
      </c>
      <c r="L84" s="8">
        <f t="shared" ca="1" si="8"/>
        <v>-228.19000000000051</v>
      </c>
      <c r="M84" s="9">
        <f ca="1">AVERAGE(E84:OFFSET(E84,-M$5+1,0))</f>
        <v>5819.1130769230786</v>
      </c>
      <c r="N84" s="9">
        <f ca="1">AVERAGE(E84:OFFSET(E84,-N$5+1,0))</f>
        <v>5901.5389999999998</v>
      </c>
      <c r="O84" s="9">
        <f t="shared" ca="1" si="9"/>
        <v>0</v>
      </c>
      <c r="P84" s="12">
        <f ca="1">100*(MAX(C84:OFFSET(C84,-$P$5+1,0))-E84)/(MAX(C84:OFFSET(C84,-$P$5+1,0))-MIN(D84:OFFSET(D84,-$P$5+1,0)))</f>
        <v>3.2371483996117529</v>
      </c>
      <c r="Q84" s="32">
        <f t="shared" ca="1" si="10"/>
        <v>-1</v>
      </c>
      <c r="R84" s="15">
        <f ca="1">AVERAGE(E84:OFFSET(E84,-R$5+1,0))</f>
        <v>5883.7133333333331</v>
      </c>
      <c r="S84" s="15">
        <f t="shared" ca="1" si="11"/>
        <v>1.4129965543302114</v>
      </c>
      <c r="T84" s="14">
        <f t="shared" ca="1" si="12"/>
        <v>0</v>
      </c>
      <c r="U84" s="20">
        <f t="shared" si="16"/>
        <v>0</v>
      </c>
      <c r="V84" s="20">
        <f t="shared" si="17"/>
        <v>1.1099999999996726</v>
      </c>
      <c r="W84" s="20">
        <f ca="1">AVERAGE(U84:OFFSET(U84,-$W$5+1,0))</f>
        <v>30.596666666666653</v>
      </c>
      <c r="X84" s="20">
        <f ca="1">AVERAGE(V84:OFFSET(V84,-$W$5+1,0))</f>
        <v>7.4255555555555475</v>
      </c>
      <c r="Y84" s="20">
        <f t="shared" ca="1" si="4"/>
        <v>80.470485096434842</v>
      </c>
      <c r="Z84" s="20">
        <f t="shared" ca="1" si="13"/>
        <v>-1</v>
      </c>
      <c r="AA84" s="39"/>
      <c r="AB84" s="39"/>
      <c r="AC84" s="39"/>
      <c r="AD84" s="39"/>
      <c r="AE84" s="39"/>
      <c r="AF84" s="39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>
      <c r="A85" s="5">
        <v>38482</v>
      </c>
      <c r="B85" s="4">
        <v>5973.37</v>
      </c>
      <c r="C85" s="4">
        <v>5976.83</v>
      </c>
      <c r="D85" s="4">
        <v>5939.48</v>
      </c>
      <c r="E85" s="4">
        <v>5949.8</v>
      </c>
      <c r="F85" s="4">
        <v>2560800</v>
      </c>
      <c r="G85" s="8">
        <f t="shared" si="15"/>
        <v>6.5199999999995271</v>
      </c>
      <c r="H85" s="8">
        <f t="shared" si="14"/>
        <v>-23.569999999999709</v>
      </c>
      <c r="I85" s="31">
        <f t="shared" ca="1" si="5"/>
        <v>0</v>
      </c>
      <c r="J85" s="31">
        <f t="shared" ca="1" si="6"/>
        <v>-2</v>
      </c>
      <c r="K85" s="8">
        <f t="shared" ca="1" si="7"/>
        <v>34.100000000000364</v>
      </c>
      <c r="L85" s="8">
        <f t="shared" ca="1" si="8"/>
        <v>-194.09000000000015</v>
      </c>
      <c r="M85" s="9">
        <f ca="1">AVERAGE(E85:OFFSET(E85,-M$5+1,0))</f>
        <v>5838.8661538461547</v>
      </c>
      <c r="N85" s="9">
        <f ca="1">AVERAGE(E85:OFFSET(E85,-N$5+1,0))</f>
        <v>5897.6686666666665</v>
      </c>
      <c r="O85" s="9">
        <f t="shared" ca="1" si="9"/>
        <v>0</v>
      </c>
      <c r="P85" s="12">
        <f ca="1">100*(MAX(C85:OFFSET(C85,-$P$5+1,0))-E85)/(MAX(C85:OFFSET(C85,-$P$5+1,0))-MIN(D85:OFFSET(D85,-$P$5+1,0)))</f>
        <v>12.189402480270459</v>
      </c>
      <c r="Q85" s="32">
        <f t="shared" ca="1" si="10"/>
        <v>-1</v>
      </c>
      <c r="R85" s="15">
        <f ca="1">AVERAGE(E85:OFFSET(E85,-R$5+1,0))</f>
        <v>5905.668333333334</v>
      </c>
      <c r="S85" s="15">
        <f t="shared" ca="1" si="11"/>
        <v>0.74727641607595985</v>
      </c>
      <c r="T85" s="14">
        <f t="shared" ca="1" si="12"/>
        <v>0</v>
      </c>
      <c r="U85" s="20">
        <f t="shared" si="16"/>
        <v>0</v>
      </c>
      <c r="V85" s="20">
        <f t="shared" si="17"/>
        <v>17.050000000000182</v>
      </c>
      <c r="W85" s="20">
        <f ca="1">AVERAGE(U85:OFFSET(U85,-$W$5+1,0))</f>
        <v>25.381111111111142</v>
      </c>
      <c r="X85" s="20">
        <f ca="1">AVERAGE(V85:OFFSET(V85,-$W$5+1,0))</f>
        <v>9.3200000000000127</v>
      </c>
      <c r="Y85" s="20">
        <f t="shared" ca="1" si="4"/>
        <v>73.142070378790294</v>
      </c>
      <c r="Z85" s="20">
        <f t="shared" ca="1" si="13"/>
        <v>0</v>
      </c>
      <c r="AA85" s="39"/>
      <c r="AB85" s="39"/>
      <c r="AC85" s="39"/>
      <c r="AD85" s="39"/>
      <c r="AE85" s="39"/>
      <c r="AF85" s="39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>
      <c r="A86" s="5">
        <v>38483</v>
      </c>
      <c r="B86" s="4">
        <v>5900.72</v>
      </c>
      <c r="C86" s="4">
        <v>5925.02</v>
      </c>
      <c r="D86" s="4">
        <v>5900.72</v>
      </c>
      <c r="E86" s="4">
        <v>5917.13</v>
      </c>
      <c r="F86" s="4">
        <v>2147200</v>
      </c>
      <c r="G86" s="8">
        <f t="shared" si="15"/>
        <v>-49.079999999999927</v>
      </c>
      <c r="H86" s="8">
        <f t="shared" si="14"/>
        <v>16.409999999999854</v>
      </c>
      <c r="I86" s="31">
        <f t="shared" ca="1" si="5"/>
        <v>0</v>
      </c>
      <c r="J86" s="31">
        <f t="shared" ca="1" si="6"/>
        <v>-2</v>
      </c>
      <c r="K86" s="8">
        <f t="shared" ca="1" si="7"/>
        <v>65.340000000000146</v>
      </c>
      <c r="L86" s="8">
        <f t="shared" ca="1" si="8"/>
        <v>-128.75</v>
      </c>
      <c r="M86" s="9">
        <f ca="1">AVERAGE(E86:OFFSET(E86,-M$5+1,0))</f>
        <v>5853.876923076924</v>
      </c>
      <c r="N86" s="9">
        <f ca="1">AVERAGE(E86:OFFSET(E86,-N$5+1,0))</f>
        <v>5893.2816666666658</v>
      </c>
      <c r="O86" s="9">
        <f t="shared" ca="1" si="9"/>
        <v>0</v>
      </c>
      <c r="P86" s="12">
        <f ca="1">100*(MAX(C86:OFFSET(C86,-$P$5+1,0))-E86)/(MAX(C86:OFFSET(C86,-$P$5+1,0))-MIN(D86:OFFSET(D86,-$P$5+1,0)))</f>
        <v>26.922209695603076</v>
      </c>
      <c r="Q86" s="32">
        <f t="shared" ca="1" si="10"/>
        <v>-1</v>
      </c>
      <c r="R86" s="15">
        <f ca="1">AVERAGE(E86:OFFSET(E86,-R$5+1,0))</f>
        <v>5922.1533333333327</v>
      </c>
      <c r="S86" s="15">
        <f t="shared" ca="1" si="11"/>
        <v>-8.4822750283387302E-2</v>
      </c>
      <c r="T86" s="14">
        <f t="shared" ca="1" si="12"/>
        <v>0</v>
      </c>
      <c r="U86" s="20">
        <f t="shared" si="16"/>
        <v>0</v>
      </c>
      <c r="V86" s="20">
        <f t="shared" si="17"/>
        <v>32.670000000000073</v>
      </c>
      <c r="W86" s="20">
        <f ca="1">AVERAGE(U86:OFFSET(U86,-$W$5+1,0))</f>
        <v>25.381111111111142</v>
      </c>
      <c r="X86" s="20">
        <f ca="1">AVERAGE(V86:OFFSET(V86,-$W$5+1,0))</f>
        <v>9.9522222222222911</v>
      </c>
      <c r="Y86" s="20">
        <f t="shared" ca="1" si="4"/>
        <v>71.833333333333215</v>
      </c>
      <c r="Z86" s="20">
        <f t="shared" ca="1" si="13"/>
        <v>0</v>
      </c>
      <c r="AA86" s="39"/>
      <c r="AB86" s="39"/>
      <c r="AC86" s="39"/>
      <c r="AD86" s="39"/>
      <c r="AE86" s="39"/>
      <c r="AF86" s="39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>
      <c r="A87" s="5">
        <v>38484</v>
      </c>
      <c r="B87" s="4">
        <v>5917.99</v>
      </c>
      <c r="C87" s="4">
        <v>5934.6</v>
      </c>
      <c r="D87" s="4">
        <v>5906.37</v>
      </c>
      <c r="E87" s="4">
        <v>5934.6</v>
      </c>
      <c r="F87" s="4">
        <v>2219200</v>
      </c>
      <c r="G87" s="8">
        <f t="shared" si="15"/>
        <v>0.85999999999967258</v>
      </c>
      <c r="H87" s="8">
        <f t="shared" si="14"/>
        <v>16.610000000000582</v>
      </c>
      <c r="I87" s="31">
        <f t="shared" ca="1" si="5"/>
        <v>0</v>
      </c>
      <c r="J87" s="31">
        <f t="shared" ca="1" si="6"/>
        <v>-2</v>
      </c>
      <c r="K87" s="8">
        <f t="shared" ca="1" si="7"/>
        <v>-34.940000000000509</v>
      </c>
      <c r="L87" s="8">
        <f t="shared" ca="1" si="8"/>
        <v>-163.69000000000051</v>
      </c>
      <c r="M87" s="9">
        <f ca="1">AVERAGE(E87:OFFSET(E87,-M$5+1,0))</f>
        <v>5868.3007692307692</v>
      </c>
      <c r="N87" s="9">
        <f ca="1">AVERAGE(E87:OFFSET(E87,-N$5+1,0))</f>
        <v>5892.3936666666668</v>
      </c>
      <c r="O87" s="9">
        <f t="shared" ca="1" si="9"/>
        <v>0</v>
      </c>
      <c r="P87" s="12">
        <f ca="1">100*(MAX(C87:OFFSET(C87,-$P$5+1,0))-E87)/(MAX(C87:OFFSET(C87,-$P$5+1,0))-MIN(D87:OFFSET(D87,-$P$5+1,0)))</f>
        <v>19.043968432919758</v>
      </c>
      <c r="Q87" s="32">
        <f t="shared" ca="1" si="10"/>
        <v>-1</v>
      </c>
      <c r="R87" s="15">
        <f ca="1">AVERAGE(E87:OFFSET(E87,-R$5+1,0))</f>
        <v>5943.9733333333324</v>
      </c>
      <c r="S87" s="15">
        <f t="shared" ca="1" si="11"/>
        <v>-0.15769474066727676</v>
      </c>
      <c r="T87" s="14">
        <f t="shared" ca="1" si="12"/>
        <v>0</v>
      </c>
      <c r="U87" s="20">
        <f t="shared" si="16"/>
        <v>17.470000000000255</v>
      </c>
      <c r="V87" s="20">
        <f t="shared" si="17"/>
        <v>0</v>
      </c>
      <c r="W87" s="20">
        <f ca="1">AVERAGE(U87:OFFSET(U87,-$W$5+1,0))</f>
        <v>20.211111111111173</v>
      </c>
      <c r="X87" s="20">
        <f ca="1">AVERAGE(V87:OFFSET(V87,-$W$5+1,0))</f>
        <v>9.9522222222222911</v>
      </c>
      <c r="Y87" s="20">
        <f t="shared" ca="1" si="4"/>
        <v>67.005562308910669</v>
      </c>
      <c r="Z87" s="20">
        <f t="shared" ca="1" si="13"/>
        <v>0</v>
      </c>
      <c r="AA87" s="39"/>
      <c r="AB87" s="39"/>
      <c r="AC87" s="39"/>
      <c r="AD87" s="39"/>
      <c r="AE87" s="39"/>
      <c r="AF87" s="39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>
      <c r="A88" s="5">
        <v>38485</v>
      </c>
      <c r="B88" s="4">
        <v>5931.53</v>
      </c>
      <c r="C88" s="4">
        <v>6001.19</v>
      </c>
      <c r="D88" s="4">
        <v>5925.67</v>
      </c>
      <c r="E88" s="4">
        <v>5981.48</v>
      </c>
      <c r="F88" s="4">
        <v>3003200</v>
      </c>
      <c r="G88" s="8">
        <f t="shared" si="15"/>
        <v>-3.0700000000006185</v>
      </c>
      <c r="H88" s="8">
        <f t="shared" si="14"/>
        <v>49.949999999999818</v>
      </c>
      <c r="I88" s="31">
        <f t="shared" ca="1" si="5"/>
        <v>0</v>
      </c>
      <c r="J88" s="31">
        <f t="shared" ca="1" si="6"/>
        <v>-2</v>
      </c>
      <c r="K88" s="8">
        <f t="shared" ca="1" si="7"/>
        <v>-93.759999999998399</v>
      </c>
      <c r="L88" s="8">
        <f t="shared" ca="1" si="8"/>
        <v>-257.44999999999891</v>
      </c>
      <c r="M88" s="9">
        <f ca="1">AVERAGE(E88:OFFSET(E88,-M$5+1,0))</f>
        <v>5885.4676923076922</v>
      </c>
      <c r="N88" s="9">
        <f ca="1">AVERAGE(E88:OFFSET(E88,-N$5+1,0))</f>
        <v>5893.1770000000006</v>
      </c>
      <c r="O88" s="9">
        <f t="shared" ca="1" si="9"/>
        <v>0</v>
      </c>
      <c r="P88" s="12">
        <f ca="1">100*(MAX(C88:OFFSET(C88,-$P$5+1,0))-E88)/(MAX(C88:OFFSET(C88,-$P$5+1,0))-MIN(D88:OFFSET(D88,-$P$5+1,0)))</f>
        <v>8.9501407683226297</v>
      </c>
      <c r="Q88" s="32">
        <f t="shared" ca="1" si="10"/>
        <v>-1</v>
      </c>
      <c r="R88" s="15">
        <f ca="1">AVERAGE(E88:OFFSET(E88,-R$5+1,0))</f>
        <v>5952.9700000000012</v>
      </c>
      <c r="S88" s="15">
        <f t="shared" ca="1" si="11"/>
        <v>0.47892060601680159</v>
      </c>
      <c r="T88" s="14">
        <f t="shared" ca="1" si="12"/>
        <v>0</v>
      </c>
      <c r="U88" s="20">
        <f t="shared" si="16"/>
        <v>46.8799999999992</v>
      </c>
      <c r="V88" s="20">
        <f t="shared" si="17"/>
        <v>0</v>
      </c>
      <c r="W88" s="20">
        <f ca="1">AVERAGE(U88:OFFSET(U88,-$W$5+1,0))</f>
        <v>25.419999999999973</v>
      </c>
      <c r="X88" s="20">
        <f ca="1">AVERAGE(V88:OFFSET(V88,-$W$5+1,0))</f>
        <v>7.2633333333333212</v>
      </c>
      <c r="Y88" s="20">
        <f t="shared" ca="1" si="4"/>
        <v>77.776644569097414</v>
      </c>
      <c r="Z88" s="20">
        <f t="shared" ca="1" si="13"/>
        <v>0</v>
      </c>
      <c r="AA88" s="39"/>
      <c r="AB88" s="39"/>
      <c r="AC88" s="39"/>
      <c r="AD88" s="39"/>
      <c r="AE88" s="39"/>
      <c r="AF88" s="39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>
      <c r="A89" s="5">
        <v>38488</v>
      </c>
      <c r="B89" s="4">
        <v>5992.31</v>
      </c>
      <c r="C89" s="4">
        <v>5997.77</v>
      </c>
      <c r="D89" s="4">
        <v>5925.88</v>
      </c>
      <c r="E89" s="4">
        <v>5925.88</v>
      </c>
      <c r="F89" s="4">
        <v>2757800</v>
      </c>
      <c r="G89" s="8">
        <f t="shared" si="15"/>
        <v>10.830000000000837</v>
      </c>
      <c r="H89" s="8">
        <f t="shared" si="14"/>
        <v>-66.430000000000291</v>
      </c>
      <c r="I89" s="31">
        <f t="shared" ca="1" si="5"/>
        <v>1</v>
      </c>
      <c r="J89" s="31">
        <f t="shared" ca="1" si="6"/>
        <v>-2</v>
      </c>
      <c r="K89" s="8">
        <f t="shared" ca="1" si="7"/>
        <v>111.19999999999891</v>
      </c>
      <c r="L89" s="8">
        <f t="shared" ca="1" si="8"/>
        <v>-146.25</v>
      </c>
      <c r="M89" s="9">
        <f ca="1">AVERAGE(E89:OFFSET(E89,-M$5+1,0))</f>
        <v>5894.7469230769238</v>
      </c>
      <c r="N89" s="9">
        <f ca="1">AVERAGE(E89:OFFSET(E89,-N$5+1,0))</f>
        <v>5890.5103333333345</v>
      </c>
      <c r="O89" s="9">
        <f t="shared" ca="1" si="9"/>
        <v>1</v>
      </c>
      <c r="P89" s="12">
        <f ca="1">100*(MAX(C89:OFFSET(C89,-$P$5+1,0))-E89)/(MAX(C89:OFFSET(C89,-$P$5+1,0))-MIN(D89:OFFSET(D89,-$P$5+1,0)))</f>
        <v>36.21717803212448</v>
      </c>
      <c r="Q89" s="32">
        <f t="shared" ca="1" si="10"/>
        <v>-1</v>
      </c>
      <c r="R89" s="15">
        <f ca="1">AVERAGE(E89:OFFSET(E89,-R$5+1,0))</f>
        <v>5945.9566666666678</v>
      </c>
      <c r="S89" s="15">
        <f t="shared" ca="1" si="11"/>
        <v>-0.33765242150550034</v>
      </c>
      <c r="T89" s="14">
        <f t="shared" ca="1" si="12"/>
        <v>0</v>
      </c>
      <c r="U89" s="20">
        <f t="shared" si="16"/>
        <v>0</v>
      </c>
      <c r="V89" s="20">
        <f t="shared" si="17"/>
        <v>55.599999999999454</v>
      </c>
      <c r="W89" s="20">
        <f ca="1">AVERAGE(U89:OFFSET(U89,-$W$5+1,0))</f>
        <v>25.403333333333244</v>
      </c>
      <c r="X89" s="20">
        <f ca="1">AVERAGE(V89:OFFSET(V89,-$W$5+1,0))</f>
        <v>13.441111111111038</v>
      </c>
      <c r="Y89" s="20">
        <f t="shared" ca="1" si="4"/>
        <v>65.397597254004609</v>
      </c>
      <c r="Z89" s="20">
        <f t="shared" ca="1" si="13"/>
        <v>0</v>
      </c>
      <c r="AA89" s="39"/>
      <c r="AB89" s="39"/>
      <c r="AC89" s="39"/>
      <c r="AD89" s="39"/>
      <c r="AE89" s="39"/>
      <c r="AF89" s="39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>
      <c r="A90" s="5">
        <v>38489</v>
      </c>
      <c r="B90" s="4">
        <v>5939.31</v>
      </c>
      <c r="C90" s="4">
        <v>5943.92</v>
      </c>
      <c r="D90" s="4">
        <v>5879.19</v>
      </c>
      <c r="E90" s="4">
        <v>5894.01</v>
      </c>
      <c r="F90" s="4">
        <v>2339000</v>
      </c>
      <c r="G90" s="8">
        <f t="shared" si="15"/>
        <v>13.430000000000291</v>
      </c>
      <c r="H90" s="8">
        <f t="shared" si="14"/>
        <v>-45.300000000000182</v>
      </c>
      <c r="I90" s="31">
        <f t="shared" ca="1" si="5"/>
        <v>0</v>
      </c>
      <c r="J90" s="31">
        <f t="shared" ca="1" si="6"/>
        <v>1</v>
      </c>
      <c r="K90" s="8">
        <f t="shared" ca="1" si="7"/>
        <v>-72.160000000000764</v>
      </c>
      <c r="L90" s="8">
        <f t="shared" ca="1" si="8"/>
        <v>-218.41000000000076</v>
      </c>
      <c r="M90" s="9">
        <f ca="1">AVERAGE(E90:OFFSET(E90,-M$5+1,0))</f>
        <v>5903.65</v>
      </c>
      <c r="N90" s="9">
        <f ca="1">AVERAGE(E90:OFFSET(E90,-N$5+1,0))</f>
        <v>5886.0190000000011</v>
      </c>
      <c r="O90" s="9">
        <f t="shared" ca="1" si="9"/>
        <v>0</v>
      </c>
      <c r="P90" s="12">
        <f ca="1">100*(MAX(C90:OFFSET(C90,-$P$5+1,0))-E90)/(MAX(C90:OFFSET(C90,-$P$5+1,0))-MIN(D90:OFFSET(D90,-$P$5+1,0)))</f>
        <v>51.543714533038177</v>
      </c>
      <c r="Q90" s="32">
        <f t="shared" ca="1" si="10"/>
        <v>0</v>
      </c>
      <c r="R90" s="15">
        <f ca="1">AVERAGE(E90:OFFSET(E90,-R$5+1,0))</f>
        <v>5933.8166666666666</v>
      </c>
      <c r="S90" s="15">
        <f t="shared" ca="1" si="11"/>
        <v>-0.67084422898134233</v>
      </c>
      <c r="T90" s="14">
        <f t="shared" ca="1" si="12"/>
        <v>0</v>
      </c>
      <c r="U90" s="20">
        <f t="shared" si="16"/>
        <v>0</v>
      </c>
      <c r="V90" s="20">
        <f t="shared" si="17"/>
        <v>31.869999999999891</v>
      </c>
      <c r="W90" s="20">
        <f ca="1">AVERAGE(U90:OFFSET(U90,-$W$5+1,0))</f>
        <v>25.403333333333244</v>
      </c>
      <c r="X90" s="20">
        <f ca="1">AVERAGE(V90:OFFSET(V90,-$W$5+1,0))</f>
        <v>15.366666666666585</v>
      </c>
      <c r="Y90" s="20">
        <f t="shared" ca="1" si="4"/>
        <v>62.308887253699659</v>
      </c>
      <c r="Z90" s="20">
        <f t="shared" ca="1" si="13"/>
        <v>0</v>
      </c>
      <c r="AA90" s="39"/>
      <c r="AB90" s="39"/>
      <c r="AC90" s="39"/>
      <c r="AD90" s="39"/>
      <c r="AE90" s="39"/>
      <c r="AF90" s="39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>
      <c r="A91" s="5">
        <v>38490</v>
      </c>
      <c r="B91" s="4">
        <v>5901.08</v>
      </c>
      <c r="C91" s="4">
        <v>5921.17</v>
      </c>
      <c r="D91" s="4">
        <v>5889.47</v>
      </c>
      <c r="E91" s="4">
        <v>5890.83</v>
      </c>
      <c r="F91" s="4">
        <v>2193000</v>
      </c>
      <c r="G91" s="8">
        <f t="shared" si="15"/>
        <v>7.069999999999709</v>
      </c>
      <c r="H91" s="8">
        <f t="shared" si="14"/>
        <v>-10.25</v>
      </c>
      <c r="I91" s="31">
        <f t="shared" ca="1" si="5"/>
        <v>0</v>
      </c>
      <c r="J91" s="31">
        <f t="shared" ca="1" si="6"/>
        <v>1</v>
      </c>
      <c r="K91" s="8">
        <f t="shared" ca="1" si="7"/>
        <v>-3.180000000000291</v>
      </c>
      <c r="L91" s="8">
        <f t="shared" ca="1" si="8"/>
        <v>-221.59000000000106</v>
      </c>
      <c r="M91" s="9">
        <f ca="1">AVERAGE(E91:OFFSET(E91,-M$5+1,0))</f>
        <v>5907.3853846153843</v>
      </c>
      <c r="N91" s="9">
        <f ca="1">AVERAGE(E91:OFFSET(E91,-N$5+1,0))</f>
        <v>5881.7156666666669</v>
      </c>
      <c r="O91" s="9">
        <f t="shared" ca="1" si="9"/>
        <v>0</v>
      </c>
      <c r="P91" s="12">
        <f ca="1">100*(MAX(C91:OFFSET(C91,-$P$5+1,0))-E91)/(MAX(C91:OFFSET(C91,-$P$5+1,0))-MIN(D91:OFFSET(D91,-$P$5+1,0)))</f>
        <v>73.725699779544371</v>
      </c>
      <c r="Q91" s="32">
        <f t="shared" ca="1" si="10"/>
        <v>0</v>
      </c>
      <c r="R91" s="15">
        <f ca="1">AVERAGE(E91:OFFSET(E91,-R$5+1,0))</f>
        <v>5923.9883333333337</v>
      </c>
      <c r="S91" s="15">
        <f t="shared" ca="1" si="11"/>
        <v>-0.55972988918221067</v>
      </c>
      <c r="T91" s="14">
        <f t="shared" ca="1" si="12"/>
        <v>0</v>
      </c>
      <c r="U91" s="20">
        <f t="shared" si="16"/>
        <v>0</v>
      </c>
      <c r="V91" s="20">
        <f t="shared" si="17"/>
        <v>3.180000000000291</v>
      </c>
      <c r="W91" s="20">
        <f ca="1">AVERAGE(U91:OFFSET(U91,-$W$5+1,0))</f>
        <v>11.645555555555498</v>
      </c>
      <c r="X91" s="20">
        <f ca="1">AVERAGE(V91:OFFSET(V91,-$W$5+1,0))</f>
        <v>15.719999999999951</v>
      </c>
      <c r="Y91" s="20">
        <f t="shared" ca="1" si="4"/>
        <v>42.555523975800838</v>
      </c>
      <c r="Z91" s="20">
        <f t="shared" ca="1" si="13"/>
        <v>0</v>
      </c>
      <c r="AA91" s="39"/>
      <c r="AB91" s="39"/>
      <c r="AC91" s="39"/>
      <c r="AD91" s="39"/>
      <c r="AE91" s="39"/>
      <c r="AF91" s="39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>
      <c r="A92" s="5">
        <v>38491</v>
      </c>
      <c r="B92" s="4">
        <v>5963.9</v>
      </c>
      <c r="C92" s="4">
        <v>5997.76</v>
      </c>
      <c r="D92" s="4">
        <v>5958.34</v>
      </c>
      <c r="E92" s="4">
        <v>5970.71</v>
      </c>
      <c r="F92" s="4">
        <v>2751600</v>
      </c>
      <c r="G92" s="8">
        <f t="shared" si="15"/>
        <v>73.069999999999709</v>
      </c>
      <c r="H92" s="8">
        <f t="shared" si="14"/>
        <v>6.8100000000004002</v>
      </c>
      <c r="I92" s="31">
        <f t="shared" ca="1" si="5"/>
        <v>0</v>
      </c>
      <c r="J92" s="31">
        <f t="shared" ca="1" si="6"/>
        <v>1</v>
      </c>
      <c r="K92" s="8">
        <f t="shared" ca="1" si="7"/>
        <v>79.880000000000109</v>
      </c>
      <c r="L92" s="8">
        <f t="shared" ca="1" si="8"/>
        <v>-141.71000000000095</v>
      </c>
      <c r="M92" s="9">
        <f ca="1">AVERAGE(E92:OFFSET(E92,-M$5+1,0))</f>
        <v>5919.126923076924</v>
      </c>
      <c r="N92" s="9">
        <f ca="1">AVERAGE(E92:OFFSET(E92,-N$5+1,0))</f>
        <v>5880.2896666666675</v>
      </c>
      <c r="O92" s="9">
        <f t="shared" ca="1" si="9"/>
        <v>0</v>
      </c>
      <c r="P92" s="12">
        <f ca="1">100*(MAX(C92:OFFSET(C92,-$P$5+1,0))-E92)/(MAX(C92:OFFSET(C92,-$P$5+1,0))-MIN(D92:OFFSET(D92,-$P$5+1,0)))</f>
        <v>24.983606557376692</v>
      </c>
      <c r="Q92" s="32">
        <f t="shared" ca="1" si="10"/>
        <v>1</v>
      </c>
      <c r="R92" s="15">
        <f ca="1">AVERAGE(E92:OFFSET(E92,-R$5+1,0))</f>
        <v>5932.918333333334</v>
      </c>
      <c r="S92" s="15">
        <f t="shared" ca="1" si="11"/>
        <v>0.63698275525450054</v>
      </c>
      <c r="T92" s="14">
        <f t="shared" ca="1" si="12"/>
        <v>0</v>
      </c>
      <c r="U92" s="20">
        <f t="shared" si="16"/>
        <v>79.880000000000109</v>
      </c>
      <c r="V92" s="20">
        <f t="shared" si="17"/>
        <v>0</v>
      </c>
      <c r="W92" s="20">
        <f ca="1">AVERAGE(U92:OFFSET(U92,-$W$5+1,0))</f>
        <v>16.025555555555506</v>
      </c>
      <c r="X92" s="20">
        <f ca="1">AVERAGE(V92:OFFSET(V92,-$W$5+1,0))</f>
        <v>15.719999999999951</v>
      </c>
      <c r="Y92" s="20">
        <f t="shared" ca="1" si="4"/>
        <v>50.481257218858289</v>
      </c>
      <c r="Z92" s="20">
        <f t="shared" ca="1" si="13"/>
        <v>0</v>
      </c>
      <c r="AA92" s="39"/>
      <c r="AB92" s="39"/>
      <c r="AC92" s="39"/>
      <c r="AD92" s="39"/>
      <c r="AE92" s="39"/>
      <c r="AF92" s="39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>
      <c r="A93" s="5">
        <v>38492</v>
      </c>
      <c r="B93" s="4">
        <v>5987.1</v>
      </c>
      <c r="C93" s="4">
        <v>5996.11</v>
      </c>
      <c r="D93" s="4">
        <v>5954.69</v>
      </c>
      <c r="E93" s="4">
        <v>5954.69</v>
      </c>
      <c r="F93" s="4">
        <v>2434400</v>
      </c>
      <c r="G93" s="8">
        <f t="shared" si="15"/>
        <v>16.390000000000327</v>
      </c>
      <c r="H93" s="8">
        <f t="shared" si="14"/>
        <v>-32.410000000000764</v>
      </c>
      <c r="I93" s="31">
        <f t="shared" ca="1" si="5"/>
        <v>0</v>
      </c>
      <c r="J93" s="31">
        <f t="shared" ca="1" si="6"/>
        <v>1</v>
      </c>
      <c r="K93" s="8">
        <f t="shared" ca="1" si="7"/>
        <v>-16.020000000000437</v>
      </c>
      <c r="L93" s="8">
        <f t="shared" ca="1" si="8"/>
        <v>-157.73000000000138</v>
      </c>
      <c r="M93" s="9">
        <f ca="1">AVERAGE(E93:OFFSET(E93,-M$5+1,0))</f>
        <v>5929.6246153846159</v>
      </c>
      <c r="N93" s="9">
        <f ca="1">AVERAGE(E93:OFFSET(E93,-N$5+1,0))</f>
        <v>5879.7206666666671</v>
      </c>
      <c r="O93" s="9">
        <f t="shared" ca="1" si="9"/>
        <v>0</v>
      </c>
      <c r="P93" s="12">
        <f ca="1">100*(MAX(C93:OFFSET(C93,-$P$5+1,0))-E93)/(MAX(C93:OFFSET(C93,-$P$5+1,0))-MIN(D93:OFFSET(D93,-$P$5+1,0)))</f>
        <v>38.114754098360656</v>
      </c>
      <c r="Q93" s="32">
        <f t="shared" ca="1" si="10"/>
        <v>-1</v>
      </c>
      <c r="R93" s="15">
        <f ca="1">AVERAGE(E93:OFFSET(E93,-R$5+1,0))</f>
        <v>5936.2666666666673</v>
      </c>
      <c r="S93" s="15">
        <f t="shared" ca="1" si="11"/>
        <v>0.31035218543639542</v>
      </c>
      <c r="T93" s="14">
        <f t="shared" ca="1" si="12"/>
        <v>0</v>
      </c>
      <c r="U93" s="20">
        <f t="shared" si="16"/>
        <v>0</v>
      </c>
      <c r="V93" s="20">
        <f t="shared" si="17"/>
        <v>16.020000000000437</v>
      </c>
      <c r="W93" s="20">
        <f ca="1">AVERAGE(U93:OFFSET(U93,-$W$5+1,0))</f>
        <v>16.025555555555506</v>
      </c>
      <c r="X93" s="20">
        <f ca="1">AVERAGE(V93:OFFSET(V93,-$W$5+1,0))</f>
        <v>17.376666666666704</v>
      </c>
      <c r="Y93" s="20">
        <f t="shared" ca="1" si="4"/>
        <v>47.977513139511551</v>
      </c>
      <c r="Z93" s="20">
        <f t="shared" ca="1" si="13"/>
        <v>0</v>
      </c>
      <c r="AA93" s="39"/>
      <c r="AB93" s="39"/>
      <c r="AC93" s="39"/>
      <c r="AD93" s="39"/>
      <c r="AE93" s="39"/>
      <c r="AF93" s="39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>
      <c r="A94" s="5">
        <v>38495</v>
      </c>
      <c r="B94" s="4">
        <v>5953.28</v>
      </c>
      <c r="C94" s="4">
        <v>5953.28</v>
      </c>
      <c r="D94" s="4">
        <v>5884.06</v>
      </c>
      <c r="E94" s="4">
        <v>5885.45</v>
      </c>
      <c r="F94" s="4">
        <v>1900400</v>
      </c>
      <c r="G94" s="8">
        <f t="shared" si="15"/>
        <v>-1.4099999999998545</v>
      </c>
      <c r="H94" s="8">
        <f t="shared" si="14"/>
        <v>-67.829999999999927</v>
      </c>
      <c r="I94" s="31">
        <f t="shared" ca="1" si="5"/>
        <v>0</v>
      </c>
      <c r="J94" s="31">
        <f t="shared" ca="1" si="6"/>
        <v>1</v>
      </c>
      <c r="K94" s="8">
        <f t="shared" ca="1" si="7"/>
        <v>-69.239999999999782</v>
      </c>
      <c r="L94" s="8">
        <f t="shared" ca="1" si="8"/>
        <v>-226.97000000000116</v>
      </c>
      <c r="M94" s="9">
        <f ca="1">AVERAGE(E94:OFFSET(E94,-M$5+1,0))</f>
        <v>5935.9146153846141</v>
      </c>
      <c r="N94" s="9">
        <f ca="1">AVERAGE(E94:OFFSET(E94,-N$5+1,0))</f>
        <v>5875.1000000000013</v>
      </c>
      <c r="O94" s="9">
        <f t="shared" ca="1" si="9"/>
        <v>0</v>
      </c>
      <c r="P94" s="12">
        <f ca="1">100*(MAX(C94:OFFSET(C94,-$P$5+1,0))-E94)/(MAX(C94:OFFSET(C94,-$P$5+1,0))-MIN(D94:OFFSET(D94,-$P$5+1,0)))</f>
        <v>94.86885245901621</v>
      </c>
      <c r="Q94" s="32">
        <f t="shared" ca="1" si="10"/>
        <v>0</v>
      </c>
      <c r="R94" s="15">
        <f ca="1">AVERAGE(E94:OFFSET(E94,-R$5+1,0))</f>
        <v>5920.2616666666663</v>
      </c>
      <c r="S94" s="15">
        <f t="shared" ca="1" si="11"/>
        <v>-0.58800891965078961</v>
      </c>
      <c r="T94" s="14">
        <f t="shared" ca="1" si="12"/>
        <v>0</v>
      </c>
      <c r="U94" s="20">
        <f t="shared" si="16"/>
        <v>0</v>
      </c>
      <c r="V94" s="20">
        <f t="shared" si="17"/>
        <v>69.239999999999782</v>
      </c>
      <c r="W94" s="20">
        <f ca="1">AVERAGE(U94:OFFSET(U94,-$W$5+1,0))</f>
        <v>16.025555555555506</v>
      </c>
      <c r="X94" s="20">
        <f ca="1">AVERAGE(V94:OFFSET(V94,-$W$5+1,0))</f>
        <v>23.175555555555547</v>
      </c>
      <c r="Y94" s="20">
        <f t="shared" ca="1" si="4"/>
        <v>40.880360533998399</v>
      </c>
      <c r="Z94" s="20">
        <f t="shared" ca="1" si="13"/>
        <v>0</v>
      </c>
      <c r="AA94" s="39"/>
      <c r="AB94" s="39"/>
      <c r="AC94" s="39"/>
      <c r="AD94" s="39"/>
      <c r="AE94" s="39"/>
      <c r="AF94" s="39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>
      <c r="A95" s="5">
        <v>38496</v>
      </c>
      <c r="B95" s="4">
        <v>5888.85</v>
      </c>
      <c r="C95" s="4">
        <v>5925.88</v>
      </c>
      <c r="D95" s="4">
        <v>5888.85</v>
      </c>
      <c r="E95" s="4">
        <v>5909.1</v>
      </c>
      <c r="F95" s="4">
        <v>2149200</v>
      </c>
      <c r="G95" s="8">
        <f t="shared" si="15"/>
        <v>3.4000000000005457</v>
      </c>
      <c r="H95" s="8">
        <f t="shared" si="14"/>
        <v>20.25</v>
      </c>
      <c r="I95" s="31">
        <f t="shared" ca="1" si="5"/>
        <v>0</v>
      </c>
      <c r="J95" s="31">
        <f t="shared" ca="1" si="6"/>
        <v>1</v>
      </c>
      <c r="K95" s="8">
        <f t="shared" ca="1" si="7"/>
        <v>23.650000000000546</v>
      </c>
      <c r="L95" s="8">
        <f t="shared" ca="1" si="8"/>
        <v>-203.32000000000062</v>
      </c>
      <c r="M95" s="9">
        <f ca="1">AVERAGE(E95:OFFSET(E95,-M$5+1,0))</f>
        <v>5934.4992307692319</v>
      </c>
      <c r="N95" s="9">
        <f ca="1">AVERAGE(E95:OFFSET(E95,-N$5+1,0))</f>
        <v>5872.7560000000021</v>
      </c>
      <c r="O95" s="9">
        <f t="shared" ca="1" si="9"/>
        <v>0</v>
      </c>
      <c r="P95" s="12">
        <f ca="1">100*(MAX(C95:OFFSET(C95,-$P$5+1,0))-E95)/(MAX(C95:OFFSET(C95,-$P$5+1,0))-MIN(D95:OFFSET(D95,-$P$5+1,0)))</f>
        <v>75.483606557376419</v>
      </c>
      <c r="Q95" s="32">
        <f t="shared" ca="1" si="10"/>
        <v>1</v>
      </c>
      <c r="R95" s="15">
        <f ca="1">AVERAGE(E95:OFFSET(E95,-R$5+1,0))</f>
        <v>5917.4650000000001</v>
      </c>
      <c r="S95" s="15">
        <f t="shared" ca="1" si="11"/>
        <v>-0.1413612078820877</v>
      </c>
      <c r="T95" s="14">
        <f t="shared" ca="1" si="12"/>
        <v>0</v>
      </c>
      <c r="U95" s="20">
        <f t="shared" si="16"/>
        <v>23.650000000000546</v>
      </c>
      <c r="V95" s="20">
        <f t="shared" si="17"/>
        <v>0</v>
      </c>
      <c r="W95" s="20">
        <f ca="1">AVERAGE(U95:OFFSET(U95,-$W$5+1,0))</f>
        <v>18.653333333333347</v>
      </c>
      <c r="X95" s="20">
        <f ca="1">AVERAGE(V95:OFFSET(V95,-$W$5+1,0))</f>
        <v>19.545555555555538</v>
      </c>
      <c r="Y95" s="20">
        <f t="shared" ca="1" si="4"/>
        <v>48.832135896913854</v>
      </c>
      <c r="Z95" s="20">
        <f t="shared" ca="1" si="13"/>
        <v>0</v>
      </c>
      <c r="AA95" s="39"/>
      <c r="AB95" s="39"/>
      <c r="AC95" s="39"/>
      <c r="AD95" s="39"/>
      <c r="AE95" s="39"/>
      <c r="AF95" s="39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>
      <c r="A96" s="5">
        <v>38497</v>
      </c>
      <c r="B96" s="4">
        <v>5921.59</v>
      </c>
      <c r="C96" s="4">
        <v>5956.64</v>
      </c>
      <c r="D96" s="4">
        <v>5879.08</v>
      </c>
      <c r="E96" s="4">
        <v>5888.53</v>
      </c>
      <c r="F96" s="4">
        <v>2630800</v>
      </c>
      <c r="G96" s="8">
        <f t="shared" si="15"/>
        <v>12.489999999999782</v>
      </c>
      <c r="H96" s="8">
        <f t="shared" si="14"/>
        <v>-33.0600000000004</v>
      </c>
      <c r="I96" s="31">
        <f t="shared" ca="1" si="5"/>
        <v>0</v>
      </c>
      <c r="J96" s="31">
        <f t="shared" ca="1" si="6"/>
        <v>1</v>
      </c>
      <c r="K96" s="8">
        <f t="shared" ca="1" si="7"/>
        <v>-20.570000000000618</v>
      </c>
      <c r="L96" s="8">
        <f t="shared" ca="1" si="8"/>
        <v>-223.89000000000124</v>
      </c>
      <c r="M96" s="9">
        <f ca="1">AVERAGE(E96:OFFSET(E96,-M$5+1,0))</f>
        <v>5928.3892307692313</v>
      </c>
      <c r="N96" s="9">
        <f ca="1">AVERAGE(E96:OFFSET(E96,-N$5+1,0))</f>
        <v>5869.2440000000006</v>
      </c>
      <c r="O96" s="9">
        <f t="shared" ca="1" si="9"/>
        <v>0</v>
      </c>
      <c r="P96" s="12">
        <f ca="1">100*(MAX(C96:OFFSET(C96,-$P$5+1,0))-E96)/(MAX(C96:OFFSET(C96,-$P$5+1,0))-MIN(D96:OFFSET(D96,-$P$5+1,0)))</f>
        <v>92.261076078945337</v>
      </c>
      <c r="Q96" s="32">
        <f t="shared" ca="1" si="10"/>
        <v>1</v>
      </c>
      <c r="R96" s="15">
        <f ca="1">AVERAGE(E96:OFFSET(E96,-R$5+1,0))</f>
        <v>5916.5516666666663</v>
      </c>
      <c r="S96" s="15">
        <f t="shared" ca="1" si="11"/>
        <v>-0.47361483927433862</v>
      </c>
      <c r="T96" s="14">
        <f t="shared" ca="1" si="12"/>
        <v>0</v>
      </c>
      <c r="U96" s="20">
        <f t="shared" si="16"/>
        <v>0</v>
      </c>
      <c r="V96" s="20">
        <f t="shared" si="17"/>
        <v>20.570000000000618</v>
      </c>
      <c r="W96" s="20">
        <f ca="1">AVERAGE(U96:OFFSET(U96,-$W$5+1,0))</f>
        <v>16.712222222222206</v>
      </c>
      <c r="X96" s="20">
        <f ca="1">AVERAGE(V96:OFFSET(V96,-$W$5+1,0))</f>
        <v>21.831111111111163</v>
      </c>
      <c r="Y96" s="20">
        <f t="shared" ca="1" si="4"/>
        <v>43.35956643316316</v>
      </c>
      <c r="Z96" s="20">
        <f t="shared" ca="1" si="13"/>
        <v>0</v>
      </c>
      <c r="AA96" s="39"/>
      <c r="AB96" s="39"/>
      <c r="AC96" s="39"/>
      <c r="AD96" s="39"/>
      <c r="AE96" s="39"/>
      <c r="AF96" s="39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>
      <c r="A97" s="5">
        <v>38498</v>
      </c>
      <c r="B97" s="4">
        <v>5903.01</v>
      </c>
      <c r="C97" s="4">
        <v>5939.42</v>
      </c>
      <c r="D97" s="4">
        <v>5883.18</v>
      </c>
      <c r="E97" s="4">
        <v>5939.42</v>
      </c>
      <c r="F97" s="4">
        <v>2243400</v>
      </c>
      <c r="G97" s="8">
        <f t="shared" si="15"/>
        <v>14.480000000000473</v>
      </c>
      <c r="H97" s="8">
        <f t="shared" si="14"/>
        <v>36.409999999999854</v>
      </c>
      <c r="I97" s="31">
        <f t="shared" ca="1" si="5"/>
        <v>0</v>
      </c>
      <c r="J97" s="31">
        <f t="shared" ca="1" si="6"/>
        <v>1</v>
      </c>
      <c r="K97" s="8">
        <f t="shared" ca="1" si="7"/>
        <v>50.890000000000327</v>
      </c>
      <c r="L97" s="8">
        <f t="shared" ca="1" si="8"/>
        <v>-173.00000000000091</v>
      </c>
      <c r="M97" s="9">
        <f ca="1">AVERAGE(E97:OFFSET(E97,-M$5+1,0))</f>
        <v>5926.2792307692307</v>
      </c>
      <c r="N97" s="9">
        <f ca="1">AVERAGE(E97:OFFSET(E97,-N$5+1,0))</f>
        <v>5867.2886666666682</v>
      </c>
      <c r="O97" s="9">
        <f t="shared" ca="1" si="9"/>
        <v>0</v>
      </c>
      <c r="P97" s="12">
        <f ca="1">100*(MAX(C97:OFFSET(C97,-$P$5+1,0))-E97)/(MAX(C97:OFFSET(C97,-$P$5+1,0))-MIN(D97:OFFSET(D97,-$P$5+1,0)))</f>
        <v>50.585537630005483</v>
      </c>
      <c r="Q97" s="32">
        <f t="shared" ca="1" si="10"/>
        <v>1</v>
      </c>
      <c r="R97" s="15">
        <f ca="1">AVERAGE(E97:OFFSET(E97,-R$5+1,0))</f>
        <v>5924.6499999999987</v>
      </c>
      <c r="S97" s="15">
        <f t="shared" ca="1" si="11"/>
        <v>0.2492974268522419</v>
      </c>
      <c r="T97" s="14">
        <f t="shared" ca="1" si="12"/>
        <v>0</v>
      </c>
      <c r="U97" s="20">
        <f t="shared" si="16"/>
        <v>50.890000000000327</v>
      </c>
      <c r="V97" s="20">
        <f t="shared" si="17"/>
        <v>0</v>
      </c>
      <c r="W97" s="20">
        <f ca="1">AVERAGE(U97:OFFSET(U97,-$W$5+1,0))</f>
        <v>17.157777777777888</v>
      </c>
      <c r="X97" s="20">
        <f ca="1">AVERAGE(V97:OFFSET(V97,-$W$5+1,0))</f>
        <v>21.831111111111163</v>
      </c>
      <c r="Y97" s="20">
        <f t="shared" ca="1" si="4"/>
        <v>44.006839555428996</v>
      </c>
      <c r="Z97" s="20">
        <f t="shared" ca="1" si="13"/>
        <v>0</v>
      </c>
      <c r="AA97" s="39"/>
      <c r="AB97" s="39"/>
      <c r="AC97" s="39"/>
      <c r="AD97" s="39"/>
      <c r="AE97" s="39"/>
      <c r="AF97" s="39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>
      <c r="A98" s="5">
        <v>38499</v>
      </c>
      <c r="B98" s="4">
        <v>5966.41</v>
      </c>
      <c r="C98" s="4">
        <v>5998.78</v>
      </c>
      <c r="D98" s="4">
        <v>5966.41</v>
      </c>
      <c r="E98" s="4">
        <v>5991.55</v>
      </c>
      <c r="F98" s="4">
        <v>3077400</v>
      </c>
      <c r="G98" s="8">
        <f t="shared" si="15"/>
        <v>26.989999999999782</v>
      </c>
      <c r="H98" s="8">
        <f t="shared" si="14"/>
        <v>25.140000000000327</v>
      </c>
      <c r="I98" s="31">
        <f t="shared" ca="1" si="5"/>
        <v>0</v>
      </c>
      <c r="J98" s="31">
        <f t="shared" ca="1" si="6"/>
        <v>1</v>
      </c>
      <c r="K98" s="8">
        <f t="shared" ca="1" si="7"/>
        <v>52.130000000000109</v>
      </c>
      <c r="L98" s="8">
        <f t="shared" ca="1" si="8"/>
        <v>-120.8700000000008</v>
      </c>
      <c r="M98" s="9">
        <f ca="1">AVERAGE(E98:OFFSET(E98,-M$5+1,0))</f>
        <v>5929.4907692307697</v>
      </c>
      <c r="N98" s="9">
        <f ca="1">AVERAGE(E98:OFFSET(E98,-N$5+1,0))</f>
        <v>5867.784333333334</v>
      </c>
      <c r="O98" s="9">
        <f t="shared" ca="1" si="9"/>
        <v>0</v>
      </c>
      <c r="P98" s="12">
        <f ca="1">100*(MAX(C98:OFFSET(C98,-$P$5+1,0))-E98)/(MAX(C98:OFFSET(C98,-$P$5+1,0))-MIN(D98:OFFSET(D98,-$P$5+1,0)))</f>
        <v>6.0401002506262111</v>
      </c>
      <c r="Q98" s="32">
        <f t="shared" ca="1" si="10"/>
        <v>0</v>
      </c>
      <c r="R98" s="15">
        <f ca="1">AVERAGE(E98:OFFSET(E98,-R$5+1,0))</f>
        <v>5928.123333333333</v>
      </c>
      <c r="S98" s="15">
        <f t="shared" ca="1" si="11"/>
        <v>1.0699282572281255</v>
      </c>
      <c r="T98" s="14">
        <f t="shared" ca="1" si="12"/>
        <v>0</v>
      </c>
      <c r="U98" s="20">
        <f t="shared" si="16"/>
        <v>52.130000000000109</v>
      </c>
      <c r="V98" s="20">
        <f t="shared" si="17"/>
        <v>0</v>
      </c>
      <c r="W98" s="20">
        <f ca="1">AVERAGE(U98:OFFSET(U98,-$W$5+1,0))</f>
        <v>22.95000000000012</v>
      </c>
      <c r="X98" s="20">
        <f ca="1">AVERAGE(V98:OFFSET(V98,-$W$5+1,0))</f>
        <v>15.653333333333446</v>
      </c>
      <c r="Y98" s="20">
        <f t="shared" ca="1" si="4"/>
        <v>59.450824626543429</v>
      </c>
      <c r="Z98" s="20">
        <f t="shared" ca="1" si="13"/>
        <v>0</v>
      </c>
      <c r="AA98" s="39"/>
      <c r="AB98" s="39"/>
      <c r="AC98" s="39"/>
      <c r="AD98" s="39"/>
      <c r="AE98" s="39"/>
      <c r="AF98" s="39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>
      <c r="A99" s="5">
        <v>38502</v>
      </c>
      <c r="B99" s="4">
        <v>5996.89</v>
      </c>
      <c r="C99" s="4">
        <v>6009.52</v>
      </c>
      <c r="D99" s="4">
        <v>5971.97</v>
      </c>
      <c r="E99" s="4">
        <v>6009.52</v>
      </c>
      <c r="F99" s="4">
        <v>2670600</v>
      </c>
      <c r="G99" s="8">
        <f t="shared" si="15"/>
        <v>5.3400000000001455</v>
      </c>
      <c r="H99" s="8">
        <f t="shared" si="14"/>
        <v>12.630000000000109</v>
      </c>
      <c r="I99" s="31">
        <f t="shared" ca="1" si="5"/>
        <v>0</v>
      </c>
      <c r="J99" s="31">
        <f t="shared" ca="1" si="6"/>
        <v>1</v>
      </c>
      <c r="K99" s="8">
        <f t="shared" ca="1" si="7"/>
        <v>17.970000000000255</v>
      </c>
      <c r="L99" s="8">
        <f t="shared" ca="1" si="8"/>
        <v>-102.90000000000055</v>
      </c>
      <c r="M99" s="9">
        <f ca="1">AVERAGE(E99:OFFSET(E99,-M$5+1,0))</f>
        <v>5936.5976923076923</v>
      </c>
      <c r="N99" s="9">
        <f ca="1">AVERAGE(E99:OFFSET(E99,-N$5+1,0))</f>
        <v>5871.8226666666687</v>
      </c>
      <c r="O99" s="9">
        <f t="shared" ca="1" si="9"/>
        <v>0</v>
      </c>
      <c r="P99" s="12">
        <f ca="1">100*(MAX(C99:OFFSET(C99,-$P$5+1,0))-E99)/(MAX(C99:OFFSET(C99,-$P$5+1,0))-MIN(D99:OFFSET(D99,-$P$5+1,0)))</f>
        <v>0</v>
      </c>
      <c r="Q99" s="32">
        <f t="shared" ca="1" si="10"/>
        <v>-1</v>
      </c>
      <c r="R99" s="15">
        <f ca="1">AVERAGE(E99:OFFSET(E99,-R$5+1,0))</f>
        <v>5937.2616666666663</v>
      </c>
      <c r="S99" s="15">
        <f t="shared" ca="1" si="11"/>
        <v>1.217031308204104</v>
      </c>
      <c r="T99" s="14">
        <f t="shared" ca="1" si="12"/>
        <v>0</v>
      </c>
      <c r="U99" s="20">
        <f t="shared" si="16"/>
        <v>17.970000000000255</v>
      </c>
      <c r="V99" s="20">
        <f t="shared" si="17"/>
        <v>0</v>
      </c>
      <c r="W99" s="20">
        <f ca="1">AVERAGE(U99:OFFSET(U99,-$W$5+1,0))</f>
        <v>24.946666666666815</v>
      </c>
      <c r="X99" s="20">
        <f ca="1">AVERAGE(V99:OFFSET(V99,-$W$5+1,0))</f>
        <v>12.112222222222348</v>
      </c>
      <c r="Y99" s="20">
        <f t="shared" ca="1" si="4"/>
        <v>67.316283392798141</v>
      </c>
      <c r="Z99" s="20">
        <f t="shared" ca="1" si="13"/>
        <v>0</v>
      </c>
      <c r="AA99" s="39"/>
      <c r="AB99" s="39"/>
      <c r="AC99" s="39"/>
      <c r="AD99" s="39"/>
      <c r="AE99" s="39"/>
      <c r="AF99" s="39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>
      <c r="A100" s="5">
        <v>38503</v>
      </c>
      <c r="B100" s="4">
        <v>5998.9</v>
      </c>
      <c r="C100" s="4">
        <v>6026.53</v>
      </c>
      <c r="D100" s="4">
        <v>5981.24</v>
      </c>
      <c r="E100" s="4">
        <v>6011.56</v>
      </c>
      <c r="F100" s="4">
        <v>3229600</v>
      </c>
      <c r="G100" s="8">
        <f t="shared" si="15"/>
        <v>-10.6200000000008</v>
      </c>
      <c r="H100" s="8">
        <f t="shared" si="14"/>
        <v>12.660000000000764</v>
      </c>
      <c r="I100" s="31">
        <f t="shared" ca="1" si="5"/>
        <v>0</v>
      </c>
      <c r="J100" s="31">
        <f t="shared" ca="1" si="6"/>
        <v>1</v>
      </c>
      <c r="K100" s="8">
        <f t="shared" ca="1" si="7"/>
        <v>2.0399999999999636</v>
      </c>
      <c r="L100" s="8">
        <f t="shared" ca="1" si="8"/>
        <v>-100.86000000000058</v>
      </c>
      <c r="M100" s="9">
        <f ca="1">AVERAGE(E100:OFFSET(E100,-M$5+1,0))</f>
        <v>5942.5176923076924</v>
      </c>
      <c r="N100" s="9">
        <f ca="1">AVERAGE(E100:OFFSET(E100,-N$5+1,0))</f>
        <v>5881.7026666666679</v>
      </c>
      <c r="O100" s="9">
        <f t="shared" ca="1" si="9"/>
        <v>0</v>
      </c>
      <c r="P100" s="12">
        <f ca="1">100*(MAX(C100:OFFSET(C100,-$P$5+1,0))-E100)/(MAX(C100:OFFSET(C100,-$P$5+1,0))-MIN(D100:OFFSET(D100,-$P$5+1,0)))</f>
        <v>10.15259409969438</v>
      </c>
      <c r="Q100" s="32">
        <f t="shared" ca="1" si="10"/>
        <v>-1</v>
      </c>
      <c r="R100" s="15">
        <f ca="1">AVERAGE(E100:OFFSET(E100,-R$5+1,0))</f>
        <v>5958.28</v>
      </c>
      <c r="S100" s="15">
        <f t="shared" ca="1" si="11"/>
        <v>0.89421779439705174</v>
      </c>
      <c r="T100" s="14">
        <f t="shared" ca="1" si="12"/>
        <v>0</v>
      </c>
      <c r="U100" s="20">
        <f t="shared" si="16"/>
        <v>2.0399999999999636</v>
      </c>
      <c r="V100" s="20">
        <f t="shared" si="17"/>
        <v>0</v>
      </c>
      <c r="W100" s="20">
        <f ca="1">AVERAGE(U100:OFFSET(U100,-$W$5+1,0))</f>
        <v>25.173333333333478</v>
      </c>
      <c r="X100" s="20">
        <f ca="1">AVERAGE(V100:OFFSET(V100,-$W$5+1,0))</f>
        <v>11.758888888888983</v>
      </c>
      <c r="Y100" s="20">
        <f t="shared" ca="1" si="4"/>
        <v>68.160895333794585</v>
      </c>
      <c r="Z100" s="20">
        <f t="shared" ca="1" si="13"/>
        <v>0</v>
      </c>
      <c r="AA100" s="39"/>
      <c r="AB100" s="39"/>
      <c r="AC100" s="39"/>
      <c r="AD100" s="39"/>
      <c r="AE100" s="39"/>
      <c r="AF100" s="39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>
      <c r="A101" s="5">
        <v>38504</v>
      </c>
      <c r="B101" s="4">
        <v>6002.55</v>
      </c>
      <c r="C101" s="4">
        <v>6023.34</v>
      </c>
      <c r="D101" s="4">
        <v>5962.88</v>
      </c>
      <c r="E101" s="4">
        <v>5971.62</v>
      </c>
      <c r="F101" s="4">
        <v>3569000</v>
      </c>
      <c r="G101" s="8">
        <f t="shared" si="15"/>
        <v>-9.0100000000002183</v>
      </c>
      <c r="H101" s="8">
        <f t="shared" si="14"/>
        <v>-30.930000000000291</v>
      </c>
      <c r="I101" s="31">
        <f t="shared" ca="1" si="5"/>
        <v>0</v>
      </c>
      <c r="J101" s="31">
        <f t="shared" ca="1" si="6"/>
        <v>1</v>
      </c>
      <c r="K101" s="8">
        <f t="shared" ca="1" si="7"/>
        <v>-39.940000000000509</v>
      </c>
      <c r="L101" s="8">
        <f t="shared" ca="1" si="8"/>
        <v>-140.80000000000109</v>
      </c>
      <c r="M101" s="9">
        <f ca="1">AVERAGE(E101:OFFSET(E101,-M$5+1,0))</f>
        <v>5941.7592307692303</v>
      </c>
      <c r="N101" s="9">
        <f ca="1">AVERAGE(E101:OFFSET(E101,-N$5+1,0))</f>
        <v>5889.1450000000013</v>
      </c>
      <c r="O101" s="9">
        <f t="shared" ca="1" si="9"/>
        <v>0</v>
      </c>
      <c r="P101" s="12">
        <f ca="1">100*(MAX(C101:OFFSET(C101,-$P$5+1,0))-E101)/(MAX(C101:OFFSET(C101,-$P$5+1,0))-MIN(D101:OFFSET(D101,-$P$5+1,0)))</f>
        <v>37.239742285520464</v>
      </c>
      <c r="Q101" s="32">
        <f t="shared" ca="1" si="10"/>
        <v>-1</v>
      </c>
      <c r="R101" s="15">
        <f ca="1">AVERAGE(E101:OFFSET(E101,-R$5+1,0))</f>
        <v>5968.7000000000007</v>
      </c>
      <c r="S101" s="15">
        <f t="shared" ca="1" si="11"/>
        <v>4.8921875785332872E-2</v>
      </c>
      <c r="T101" s="14">
        <f t="shared" ca="1" si="12"/>
        <v>0</v>
      </c>
      <c r="U101" s="20">
        <f t="shared" si="16"/>
        <v>0</v>
      </c>
      <c r="V101" s="20">
        <f t="shared" si="17"/>
        <v>39.940000000000509</v>
      </c>
      <c r="W101" s="20">
        <f ca="1">AVERAGE(U101:OFFSET(U101,-$W$5+1,0))</f>
        <v>16.29777777777791</v>
      </c>
      <c r="X101" s="20">
        <f ca="1">AVERAGE(V101:OFFSET(V101,-$W$5+1,0))</f>
        <v>16.196666666666815</v>
      </c>
      <c r="Y101" s="20">
        <f t="shared" ca="1" si="4"/>
        <v>50.155582150794991</v>
      </c>
      <c r="Z101" s="20">
        <f t="shared" ca="1" si="13"/>
        <v>0</v>
      </c>
      <c r="AA101" s="39"/>
      <c r="AB101" s="39"/>
      <c r="AC101" s="39"/>
      <c r="AD101" s="39"/>
      <c r="AE101" s="39"/>
      <c r="AF101" s="39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>
      <c r="A102" s="5">
        <v>38505</v>
      </c>
      <c r="B102" s="4">
        <v>6008.9</v>
      </c>
      <c r="C102" s="4">
        <v>6065.23</v>
      </c>
      <c r="D102" s="4">
        <v>6008.9</v>
      </c>
      <c r="E102" s="4">
        <v>6039.48</v>
      </c>
      <c r="F102" s="4">
        <v>4116400</v>
      </c>
      <c r="G102" s="8">
        <f t="shared" si="15"/>
        <v>37.279999999999745</v>
      </c>
      <c r="H102" s="8">
        <f t="shared" si="14"/>
        <v>30.579999999999927</v>
      </c>
      <c r="I102" s="31">
        <f t="shared" ca="1" si="5"/>
        <v>0</v>
      </c>
      <c r="J102" s="31">
        <f t="shared" ca="1" si="6"/>
        <v>1</v>
      </c>
      <c r="K102" s="8">
        <f t="shared" ca="1" si="7"/>
        <v>67.859999999999673</v>
      </c>
      <c r="L102" s="8">
        <f t="shared" ca="1" si="8"/>
        <v>-72.940000000001419</v>
      </c>
      <c r="M102" s="9">
        <f ca="1">AVERAGE(E102:OFFSET(E102,-M$5+1,0))</f>
        <v>5950.4976923076911</v>
      </c>
      <c r="N102" s="9">
        <f ca="1">AVERAGE(E102:OFFSET(E102,-N$5+1,0))</f>
        <v>5900.6940000000004</v>
      </c>
      <c r="O102" s="9">
        <f t="shared" ca="1" si="9"/>
        <v>0</v>
      </c>
      <c r="P102" s="12">
        <f ca="1">100*(MAX(C102:OFFSET(C102,-$P$5+1,0))-E102)/(MAX(C102:OFFSET(C102,-$P$5+1,0))-MIN(D102:OFFSET(D102,-$P$5+1,0)))</f>
        <v>13.832930432446979</v>
      </c>
      <c r="Q102" s="32">
        <f t="shared" ca="1" si="10"/>
        <v>0</v>
      </c>
      <c r="R102" s="15">
        <f ca="1">AVERAGE(E102:OFFSET(E102,-R$5+1,0))</f>
        <v>5993.8583333333336</v>
      </c>
      <c r="S102" s="15">
        <f t="shared" ca="1" si="11"/>
        <v>0.76114022270016923</v>
      </c>
      <c r="T102" s="14">
        <f t="shared" ca="1" si="12"/>
        <v>0</v>
      </c>
      <c r="U102" s="20">
        <f t="shared" si="16"/>
        <v>67.859999999999673</v>
      </c>
      <c r="V102" s="20">
        <f t="shared" si="17"/>
        <v>0</v>
      </c>
      <c r="W102" s="20">
        <f ca="1">AVERAGE(U102:OFFSET(U102,-$W$5+1,0))</f>
        <v>23.837777777777873</v>
      </c>
      <c r="X102" s="20">
        <f ca="1">AVERAGE(V102:OFFSET(V102,-$W$5+1,0))</f>
        <v>14.416666666666767</v>
      </c>
      <c r="Y102" s="20">
        <f t="shared" ca="1" si="4"/>
        <v>62.313747131778371</v>
      </c>
      <c r="Z102" s="20">
        <f t="shared" ca="1" si="13"/>
        <v>0</v>
      </c>
      <c r="AA102" s="39"/>
      <c r="AB102" s="39"/>
      <c r="AC102" s="39"/>
      <c r="AD102" s="39"/>
      <c r="AE102" s="39"/>
      <c r="AF102" s="39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>
      <c r="A103" s="5">
        <v>38506</v>
      </c>
      <c r="B103" s="4">
        <v>6062.78</v>
      </c>
      <c r="C103" s="4">
        <v>6113.49</v>
      </c>
      <c r="D103" s="4">
        <v>6051.27</v>
      </c>
      <c r="E103" s="4">
        <v>6107.95</v>
      </c>
      <c r="F103" s="4">
        <v>4957200</v>
      </c>
      <c r="G103" s="8">
        <f t="shared" si="15"/>
        <v>23.300000000000182</v>
      </c>
      <c r="H103" s="8">
        <f t="shared" si="14"/>
        <v>45.170000000000073</v>
      </c>
      <c r="I103" s="31">
        <f t="shared" ca="1" si="5"/>
        <v>-1</v>
      </c>
      <c r="J103" s="31">
        <f t="shared" ca="1" si="6"/>
        <v>1</v>
      </c>
      <c r="K103" s="8">
        <f t="shared" ca="1" si="7"/>
        <v>68.470000000000255</v>
      </c>
      <c r="L103" s="8">
        <f t="shared" ca="1" si="8"/>
        <v>-4.4700000000011642</v>
      </c>
      <c r="M103" s="9">
        <f ca="1">AVERAGE(E103:OFFSET(E103,-M$5+1,0))</f>
        <v>5966.9546153846159</v>
      </c>
      <c r="N103" s="9">
        <f ca="1">AVERAGE(E103:OFFSET(E103,-N$5+1,0))</f>
        <v>5913.5593333333345</v>
      </c>
      <c r="O103" s="9">
        <f t="shared" ca="1" si="9"/>
        <v>0</v>
      </c>
      <c r="P103" s="12">
        <f ca="1">100*(MAX(C103:OFFSET(C103,-$P$5+1,0))-E103)/(MAX(C103:OFFSET(C103,-$P$5+1,0))-MIN(D103:OFFSET(D103,-$P$5+1,0)))</f>
        <v>2.3633804018599749</v>
      </c>
      <c r="Q103" s="32">
        <f t="shared" ca="1" si="10"/>
        <v>-1</v>
      </c>
      <c r="R103" s="15">
        <f ca="1">AVERAGE(E103:OFFSET(E103,-R$5+1,0))</f>
        <v>6021.9466666666667</v>
      </c>
      <c r="S103" s="15">
        <f t="shared" ca="1" si="11"/>
        <v>1.4281649787665522</v>
      </c>
      <c r="T103" s="14">
        <f t="shared" ca="1" si="12"/>
        <v>0</v>
      </c>
      <c r="U103" s="20">
        <f t="shared" si="16"/>
        <v>68.470000000000255</v>
      </c>
      <c r="V103" s="20">
        <f t="shared" si="17"/>
        <v>0</v>
      </c>
      <c r="W103" s="20">
        <f ca="1">AVERAGE(U103:OFFSET(U103,-$W$5+1,0))</f>
        <v>31.445555555555682</v>
      </c>
      <c r="X103" s="20">
        <f ca="1">AVERAGE(V103:OFFSET(V103,-$W$5+1,0))</f>
        <v>6.7233333333334588</v>
      </c>
      <c r="Y103" s="20">
        <f t="shared" ca="1" si="4"/>
        <v>82.385305076851211</v>
      </c>
      <c r="Z103" s="20">
        <f t="shared" ca="1" si="13"/>
        <v>-1</v>
      </c>
      <c r="AA103" s="39"/>
      <c r="AB103" s="39"/>
      <c r="AC103" s="39"/>
      <c r="AD103" s="39"/>
      <c r="AE103" s="39"/>
      <c r="AF103" s="39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>
      <c r="A104" s="5">
        <v>38509</v>
      </c>
      <c r="B104" s="4">
        <v>6109.3</v>
      </c>
      <c r="C104" s="4">
        <v>6140.74</v>
      </c>
      <c r="D104" s="4">
        <v>6086.41</v>
      </c>
      <c r="E104" s="4">
        <v>6137.57</v>
      </c>
      <c r="F104" s="4">
        <v>4139200</v>
      </c>
      <c r="G104" s="8">
        <f t="shared" si="15"/>
        <v>1.3500000000003638</v>
      </c>
      <c r="H104" s="8">
        <f t="shared" si="14"/>
        <v>28.269999999999527</v>
      </c>
      <c r="I104" s="31">
        <f t="shared" ca="1" si="5"/>
        <v>-1</v>
      </c>
      <c r="J104" s="31">
        <f t="shared" ca="1" si="6"/>
        <v>-1</v>
      </c>
      <c r="K104" s="8">
        <f t="shared" ca="1" si="7"/>
        <v>-26.919999999999163</v>
      </c>
      <c r="L104" s="8">
        <f t="shared" ca="1" si="8"/>
        <v>-31.390000000000327</v>
      </c>
      <c r="M104" s="9">
        <f ca="1">AVERAGE(E104:OFFSET(E104,-M$5+1,0))</f>
        <v>5985.9346153846145</v>
      </c>
      <c r="N104" s="9">
        <f ca="1">AVERAGE(E104:OFFSET(E104,-N$5+1,0))</f>
        <v>5926.5753333333332</v>
      </c>
      <c r="O104" s="9">
        <f t="shared" ca="1" si="9"/>
        <v>0</v>
      </c>
      <c r="P104" s="12">
        <f ca="1">100*(MAX(C104:OFFSET(C104,-$P$5+1,0))-E104)/(MAX(C104:OFFSET(C104,-$P$5+1,0))-MIN(D104:OFFSET(D104,-$P$5+1,0)))</f>
        <v>1.2114958342888003</v>
      </c>
      <c r="Q104" s="32">
        <f t="shared" ca="1" si="10"/>
        <v>-1</v>
      </c>
      <c r="R104" s="15">
        <f ca="1">AVERAGE(E104:OFFSET(E104,-R$5+1,0))</f>
        <v>6046.2833333333328</v>
      </c>
      <c r="S104" s="15">
        <f t="shared" ca="1" si="11"/>
        <v>1.5097980301948613</v>
      </c>
      <c r="T104" s="14">
        <f t="shared" ca="1" si="12"/>
        <v>0</v>
      </c>
      <c r="U104" s="20">
        <f t="shared" si="16"/>
        <v>29.619999999999891</v>
      </c>
      <c r="V104" s="20">
        <f t="shared" si="17"/>
        <v>0</v>
      </c>
      <c r="W104" s="20">
        <f ca="1">AVERAGE(U104:OFFSET(U104,-$W$5+1,0))</f>
        <v>32.108888888888941</v>
      </c>
      <c r="X104" s="20">
        <f ca="1">AVERAGE(V104:OFFSET(V104,-$W$5+1,0))</f>
        <v>6.7233333333334588</v>
      </c>
      <c r="Y104" s="20">
        <f t="shared" ca="1" si="4"/>
        <v>82.686199891269894</v>
      </c>
      <c r="Z104" s="20">
        <f t="shared" ca="1" si="13"/>
        <v>-1</v>
      </c>
      <c r="AA104" s="39"/>
      <c r="AB104" s="39"/>
      <c r="AC104" s="39"/>
      <c r="AD104" s="39"/>
      <c r="AE104" s="39"/>
      <c r="AF104" s="39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>
      <c r="A105" s="5">
        <v>38510</v>
      </c>
      <c r="B105" s="4">
        <v>6144.25</v>
      </c>
      <c r="C105" s="4">
        <v>6146.94</v>
      </c>
      <c r="D105" s="4">
        <v>6096.84</v>
      </c>
      <c r="E105" s="4">
        <v>6105.79</v>
      </c>
      <c r="F105" s="4">
        <v>3953800</v>
      </c>
      <c r="G105" s="8">
        <f t="shared" si="15"/>
        <v>6.680000000000291</v>
      </c>
      <c r="H105" s="8">
        <f t="shared" si="14"/>
        <v>-38.460000000000036</v>
      </c>
      <c r="I105" s="31">
        <f t="shared" ca="1" si="5"/>
        <v>-1</v>
      </c>
      <c r="J105" s="31">
        <f t="shared" ca="1" si="6"/>
        <v>-2</v>
      </c>
      <c r="K105" s="8">
        <f t="shared" ca="1" si="7"/>
        <v>70.239999999999782</v>
      </c>
      <c r="L105" s="8">
        <f t="shared" ca="1" si="8"/>
        <v>38.849999999999454</v>
      </c>
      <c r="M105" s="9">
        <f ca="1">AVERAGE(E105:OFFSET(E105,-M$5+1,0))</f>
        <v>5996.3253846153839</v>
      </c>
      <c r="N105" s="9">
        <f ca="1">AVERAGE(E105:OFFSET(E105,-N$5+1,0))</f>
        <v>5938.1580000000004</v>
      </c>
      <c r="O105" s="9">
        <f t="shared" ca="1" si="9"/>
        <v>0</v>
      </c>
      <c r="P105" s="12">
        <f ca="1">100*(MAX(C105:OFFSET(C105,-$P$5+1,0))-E105)/(MAX(C105:OFFSET(C105,-$P$5+1,0))-MIN(D105:OFFSET(D105,-$P$5+1,0)))</f>
        <v>15.362502799970017</v>
      </c>
      <c r="Q105" s="32">
        <f t="shared" ca="1" si="10"/>
        <v>-1</v>
      </c>
      <c r="R105" s="15">
        <f ca="1">AVERAGE(E105:OFFSET(E105,-R$5+1,0))</f>
        <v>6062.3283333333338</v>
      </c>
      <c r="S105" s="15">
        <f t="shared" ca="1" si="11"/>
        <v>0.71691377102910891</v>
      </c>
      <c r="T105" s="14">
        <f t="shared" ca="1" si="12"/>
        <v>0</v>
      </c>
      <c r="U105" s="20">
        <f t="shared" si="16"/>
        <v>0</v>
      </c>
      <c r="V105" s="20">
        <f t="shared" si="17"/>
        <v>31.779999999999745</v>
      </c>
      <c r="W105" s="20">
        <f ca="1">AVERAGE(U105:OFFSET(U105,-$W$5+1,0))</f>
        <v>32.108888888888941</v>
      </c>
      <c r="X105" s="20">
        <f ca="1">AVERAGE(V105:OFFSET(V105,-$W$5+1,0))</f>
        <v>7.9688888888889169</v>
      </c>
      <c r="Y105" s="20">
        <f t="shared" ca="1" si="4"/>
        <v>80.116440255059572</v>
      </c>
      <c r="Z105" s="20">
        <f t="shared" ca="1" si="13"/>
        <v>-1</v>
      </c>
      <c r="AA105" s="39"/>
      <c r="AB105" s="39"/>
      <c r="AC105" s="39"/>
      <c r="AD105" s="39"/>
      <c r="AE105" s="39"/>
      <c r="AF105" s="39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>
      <c r="A106" s="5">
        <v>38511</v>
      </c>
      <c r="B106" s="4">
        <v>6121.34</v>
      </c>
      <c r="C106" s="4">
        <v>6170.47</v>
      </c>
      <c r="D106" s="4">
        <v>6121.21</v>
      </c>
      <c r="E106" s="4">
        <v>6161.66</v>
      </c>
      <c r="F106" s="4">
        <v>3659200</v>
      </c>
      <c r="G106" s="8">
        <f t="shared" si="15"/>
        <v>15.550000000000182</v>
      </c>
      <c r="H106" s="8">
        <f t="shared" si="14"/>
        <v>40.319999999999709</v>
      </c>
      <c r="I106" s="31">
        <f t="shared" ca="1" si="5"/>
        <v>-1</v>
      </c>
      <c r="J106" s="31">
        <f t="shared" ca="1" si="6"/>
        <v>-2</v>
      </c>
      <c r="K106" s="8">
        <f t="shared" ca="1" si="7"/>
        <v>-111.73999999999978</v>
      </c>
      <c r="L106" s="8">
        <f t="shared" ca="1" si="8"/>
        <v>-72.890000000000327</v>
      </c>
      <c r="M106" s="9">
        <f ca="1">AVERAGE(E106:OFFSET(E106,-M$5+1,0))</f>
        <v>6012.2461538461539</v>
      </c>
      <c r="N106" s="9">
        <f ca="1">AVERAGE(E106:OFFSET(E106,-N$5+1,0))</f>
        <v>5950.0383333333348</v>
      </c>
      <c r="O106" s="9">
        <f t="shared" ca="1" si="9"/>
        <v>0</v>
      </c>
      <c r="P106" s="12">
        <f ca="1">100*(MAX(C106:OFFSET(C106,-$P$5+1,0))-E106)/(MAX(C106:OFFSET(C106,-$P$5+1,0))-MIN(D106:OFFSET(D106,-$P$5+1,0)))</f>
        <v>3.0665877684570995</v>
      </c>
      <c r="Q106" s="32">
        <f t="shared" ca="1" si="10"/>
        <v>-1</v>
      </c>
      <c r="R106" s="15">
        <f ca="1">AVERAGE(E106:OFFSET(E106,-R$5+1,0))</f>
        <v>6087.3450000000003</v>
      </c>
      <c r="S106" s="15">
        <f t="shared" ca="1" si="11"/>
        <v>1.2208113717885154</v>
      </c>
      <c r="T106" s="14">
        <f t="shared" ca="1" si="12"/>
        <v>0</v>
      </c>
      <c r="U106" s="20">
        <f t="shared" si="16"/>
        <v>55.869999999999891</v>
      </c>
      <c r="V106" s="20">
        <f t="shared" si="17"/>
        <v>0</v>
      </c>
      <c r="W106" s="20">
        <f ca="1">AVERAGE(U106:OFFSET(U106,-$W$5+1,0))</f>
        <v>32.662222222222226</v>
      </c>
      <c r="X106" s="20">
        <f ca="1">AVERAGE(V106:OFFSET(V106,-$W$5+1,0))</f>
        <v>7.9688888888889169</v>
      </c>
      <c r="Y106" s="20">
        <f t="shared" ca="1" si="4"/>
        <v>80.387223802231404</v>
      </c>
      <c r="Z106" s="20">
        <f t="shared" ca="1" si="13"/>
        <v>-1</v>
      </c>
      <c r="AA106" s="39"/>
      <c r="AB106" s="39"/>
      <c r="AC106" s="39"/>
      <c r="AD106" s="39"/>
      <c r="AE106" s="39"/>
      <c r="AF106" s="39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>
      <c r="A107" s="5">
        <v>38512</v>
      </c>
      <c r="B107" s="4">
        <v>6172.37</v>
      </c>
      <c r="C107" s="4">
        <v>6188.59</v>
      </c>
      <c r="D107" s="4">
        <v>6144.27</v>
      </c>
      <c r="E107" s="4">
        <v>6145.92</v>
      </c>
      <c r="F107" s="4">
        <v>4624400</v>
      </c>
      <c r="G107" s="8">
        <f t="shared" si="15"/>
        <v>10.710000000000036</v>
      </c>
      <c r="H107" s="8">
        <f t="shared" si="14"/>
        <v>-26.449999999999818</v>
      </c>
      <c r="I107" s="31">
        <f t="shared" ca="1" si="5"/>
        <v>0</v>
      </c>
      <c r="J107" s="31">
        <f t="shared" ca="1" si="6"/>
        <v>-2</v>
      </c>
      <c r="K107" s="8">
        <f t="shared" ca="1" si="7"/>
        <v>31.479999999999563</v>
      </c>
      <c r="L107" s="8">
        <f t="shared" ca="1" si="8"/>
        <v>-41.410000000000764</v>
      </c>
      <c r="M107" s="9">
        <f ca="1">AVERAGE(E107:OFFSET(E107,-M$5+1,0))</f>
        <v>6032.2823076923078</v>
      </c>
      <c r="N107" s="9">
        <f ca="1">AVERAGE(E107:OFFSET(E107,-N$5+1,0))</f>
        <v>5962.2933333333358</v>
      </c>
      <c r="O107" s="9">
        <f t="shared" ca="1" si="9"/>
        <v>0</v>
      </c>
      <c r="P107" s="12">
        <f ca="1">100*(MAX(C107:OFFSET(C107,-$P$5+1,0))-E107)/(MAX(C107:OFFSET(C107,-$P$5+1,0))-MIN(D107:OFFSET(D107,-$P$5+1,0)))</f>
        <v>18.90478933144303</v>
      </c>
      <c r="Q107" s="32">
        <f t="shared" ca="1" si="10"/>
        <v>-1</v>
      </c>
      <c r="R107" s="15">
        <f ca="1">AVERAGE(E107:OFFSET(E107,-R$5+1,0))</f>
        <v>6116.3950000000004</v>
      </c>
      <c r="S107" s="15">
        <f t="shared" ca="1" si="11"/>
        <v>0.48271898724656653</v>
      </c>
      <c r="T107" s="14">
        <f t="shared" ca="1" si="12"/>
        <v>0</v>
      </c>
      <c r="U107" s="20">
        <f t="shared" si="16"/>
        <v>0</v>
      </c>
      <c r="V107" s="20">
        <f t="shared" si="17"/>
        <v>15.739999999999782</v>
      </c>
      <c r="W107" s="20">
        <f ca="1">AVERAGE(U107:OFFSET(U107,-$W$5+1,0))</f>
        <v>26.86999999999999</v>
      </c>
      <c r="X107" s="20">
        <f ca="1">AVERAGE(V107:OFFSET(V107,-$W$5+1,0))</f>
        <v>9.7177777777777816</v>
      </c>
      <c r="Y107" s="20">
        <f t="shared" ca="1" si="4"/>
        <v>73.439825078198538</v>
      </c>
      <c r="Z107" s="20">
        <f t="shared" ca="1" si="13"/>
        <v>0</v>
      </c>
      <c r="AA107" s="39"/>
      <c r="AB107" s="39"/>
      <c r="AC107" s="39"/>
      <c r="AD107" s="39"/>
      <c r="AE107" s="39"/>
      <c r="AF107" s="39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>
      <c r="A108" s="5">
        <v>38513</v>
      </c>
      <c r="B108" s="4">
        <v>6188.1</v>
      </c>
      <c r="C108" s="4">
        <v>6198.3</v>
      </c>
      <c r="D108" s="4">
        <v>6158.13</v>
      </c>
      <c r="E108" s="4">
        <v>6192.35</v>
      </c>
      <c r="F108" s="4">
        <v>3877600</v>
      </c>
      <c r="G108" s="8">
        <f t="shared" si="15"/>
        <v>42.180000000000291</v>
      </c>
      <c r="H108" s="8">
        <f t="shared" si="14"/>
        <v>4.25</v>
      </c>
      <c r="I108" s="31">
        <f t="shared" ca="1" si="5"/>
        <v>0</v>
      </c>
      <c r="J108" s="31">
        <f t="shared" ca="1" si="6"/>
        <v>-2</v>
      </c>
      <c r="K108" s="8">
        <f t="shared" ca="1" si="7"/>
        <v>-92.860000000000582</v>
      </c>
      <c r="L108" s="8">
        <f t="shared" ca="1" si="8"/>
        <v>-134.27000000000135</v>
      </c>
      <c r="M108" s="9">
        <f ca="1">AVERAGE(E108:OFFSET(E108,-M$5+1,0))</f>
        <v>6054.0707692307706</v>
      </c>
      <c r="N108" s="9">
        <f ca="1">AVERAGE(E108:OFFSET(E108,-N$5+1,0))</f>
        <v>5973.9626666666691</v>
      </c>
      <c r="O108" s="9">
        <f t="shared" ca="1" si="9"/>
        <v>0</v>
      </c>
      <c r="P108" s="12">
        <f ca="1">100*(MAX(C108:OFFSET(C108,-$P$5+1,0))-E108)/(MAX(C108:OFFSET(C108,-$P$5+1,0))-MIN(D108:OFFSET(D108,-$P$5+1,0)))</f>
        <v>2.5273978421543695</v>
      </c>
      <c r="Q108" s="32">
        <f t="shared" ca="1" si="10"/>
        <v>-1</v>
      </c>
      <c r="R108" s="15">
        <f ca="1">AVERAGE(E108:OFFSET(E108,-R$5+1,0))</f>
        <v>6141.873333333333</v>
      </c>
      <c r="S108" s="15">
        <f t="shared" ca="1" si="11"/>
        <v>0.82184480088052458</v>
      </c>
      <c r="T108" s="14">
        <f t="shared" ca="1" si="12"/>
        <v>0</v>
      </c>
      <c r="U108" s="20">
        <f t="shared" si="16"/>
        <v>46.430000000000291</v>
      </c>
      <c r="V108" s="20">
        <f t="shared" si="17"/>
        <v>0</v>
      </c>
      <c r="W108" s="20">
        <f ca="1">AVERAGE(U108:OFFSET(U108,-$W$5+1,0))</f>
        <v>30.032222222222217</v>
      </c>
      <c r="X108" s="20">
        <f ca="1">AVERAGE(V108:OFFSET(V108,-$W$5+1,0))</f>
        <v>9.7177777777777816</v>
      </c>
      <c r="Y108" s="20">
        <f t="shared" ca="1" si="4"/>
        <v>75.552760307477286</v>
      </c>
      <c r="Z108" s="20">
        <f t="shared" ca="1" si="13"/>
        <v>0</v>
      </c>
      <c r="AA108" s="39"/>
      <c r="AB108" s="39"/>
      <c r="AC108" s="39"/>
      <c r="AD108" s="39"/>
      <c r="AE108" s="39"/>
      <c r="AF108" s="39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>
      <c r="A109" s="5">
        <v>38516</v>
      </c>
      <c r="B109" s="4">
        <v>6194.9</v>
      </c>
      <c r="C109" s="4">
        <v>6236.15</v>
      </c>
      <c r="D109" s="4">
        <v>6167.78</v>
      </c>
      <c r="E109" s="4">
        <v>6231.05</v>
      </c>
      <c r="F109" s="4">
        <v>3403800</v>
      </c>
      <c r="G109" s="8">
        <f t="shared" si="15"/>
        <v>2.5499999999992724</v>
      </c>
      <c r="H109" s="8">
        <f t="shared" si="14"/>
        <v>36.150000000000546</v>
      </c>
      <c r="I109" s="31">
        <f t="shared" ca="1" si="5"/>
        <v>0</v>
      </c>
      <c r="J109" s="31">
        <f t="shared" ca="1" si="6"/>
        <v>-2</v>
      </c>
      <c r="K109" s="8">
        <f t="shared" ca="1" si="7"/>
        <v>-77.399999999999636</v>
      </c>
      <c r="L109" s="8">
        <f t="shared" ca="1" si="8"/>
        <v>-211.67000000000098</v>
      </c>
      <c r="M109" s="9">
        <f ca="1">AVERAGE(E109:OFFSET(E109,-M$5+1,0))</f>
        <v>6080.418461538462</v>
      </c>
      <c r="N109" s="9">
        <f ca="1">AVERAGE(E109:OFFSET(E109,-N$5+1,0))</f>
        <v>5987.7286666666678</v>
      </c>
      <c r="O109" s="9">
        <f t="shared" ca="1" si="9"/>
        <v>0</v>
      </c>
      <c r="P109" s="12">
        <f ca="1">100*(MAX(C109:OFFSET(C109,-$P$5+1,0))-E109)/(MAX(C109:OFFSET(C109,-$P$5+1,0))-MIN(D109:OFFSET(D109,-$P$5+1,0)))</f>
        <v>1.8662860906793513</v>
      </c>
      <c r="Q109" s="32">
        <f t="shared" ca="1" si="10"/>
        <v>-1</v>
      </c>
      <c r="R109" s="15">
        <f ca="1">AVERAGE(E109:OFFSET(E109,-R$5+1,0))</f>
        <v>6162.39</v>
      </c>
      <c r="S109" s="15">
        <f t="shared" ca="1" si="11"/>
        <v>1.1141781029762778</v>
      </c>
      <c r="T109" s="14">
        <f t="shared" ca="1" si="12"/>
        <v>0</v>
      </c>
      <c r="U109" s="20">
        <f t="shared" si="16"/>
        <v>38.699999999999818</v>
      </c>
      <c r="V109" s="20">
        <f t="shared" si="17"/>
        <v>0</v>
      </c>
      <c r="W109" s="20">
        <f ca="1">AVERAGE(U109:OFFSET(U109,-$W$5+1,0))</f>
        <v>34.105555555555533</v>
      </c>
      <c r="X109" s="20">
        <f ca="1">AVERAGE(V109:OFFSET(V109,-$W$5+1,0))</f>
        <v>9.7177777777777816</v>
      </c>
      <c r="Y109" s="20">
        <f t="shared" ca="1" si="4"/>
        <v>77.825105854314018</v>
      </c>
      <c r="Z109" s="20">
        <f t="shared" ca="1" si="13"/>
        <v>0</v>
      </c>
      <c r="AA109" s="39"/>
      <c r="AB109" s="39"/>
      <c r="AC109" s="39"/>
      <c r="AD109" s="39"/>
      <c r="AE109" s="39"/>
      <c r="AF109" s="39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>
      <c r="A110" s="5">
        <v>38517</v>
      </c>
      <c r="B110" s="4">
        <v>6244.56</v>
      </c>
      <c r="C110" s="4">
        <v>6266.25</v>
      </c>
      <c r="D110" s="4">
        <v>6205.76</v>
      </c>
      <c r="E110" s="4">
        <v>6205.76</v>
      </c>
      <c r="F110" s="4">
        <v>3768600</v>
      </c>
      <c r="G110" s="8">
        <f t="shared" si="15"/>
        <v>13.510000000000218</v>
      </c>
      <c r="H110" s="8">
        <f t="shared" si="14"/>
        <v>-38.800000000000182</v>
      </c>
      <c r="I110" s="31">
        <f t="shared" ca="1" si="5"/>
        <v>-1</v>
      </c>
      <c r="J110" s="31">
        <f t="shared" ca="1" si="6"/>
        <v>-2</v>
      </c>
      <c r="K110" s="8">
        <f t="shared" ca="1" si="7"/>
        <v>50.579999999999927</v>
      </c>
      <c r="L110" s="8">
        <f t="shared" ca="1" si="8"/>
        <v>-161.09000000000106</v>
      </c>
      <c r="M110" s="9">
        <f ca="1">AVERAGE(E110:OFFSET(E110,-M$5+1,0))</f>
        <v>6100.9061538461538</v>
      </c>
      <c r="N110" s="9">
        <f ca="1">AVERAGE(E110:OFFSET(E110,-N$5+1,0))</f>
        <v>6000.6466666666684</v>
      </c>
      <c r="O110" s="9">
        <f t="shared" ca="1" si="9"/>
        <v>0</v>
      </c>
      <c r="P110" s="12">
        <f ca="1">100*(MAX(C110:OFFSET(C110,-$P$5+1,0))-E110)/(MAX(C110:OFFSET(C110,-$P$5+1,0))-MIN(D110:OFFSET(D110,-$P$5+1,0)))</f>
        <v>19.939347990902135</v>
      </c>
      <c r="Q110" s="32">
        <f t="shared" ca="1" si="10"/>
        <v>-1</v>
      </c>
      <c r="R110" s="15">
        <f ca="1">AVERAGE(E110:OFFSET(E110,-R$5+1,0))</f>
        <v>6173.7550000000001</v>
      </c>
      <c r="S110" s="15">
        <f t="shared" ca="1" si="11"/>
        <v>0.51840411548563403</v>
      </c>
      <c r="T110" s="14">
        <f t="shared" ca="1" si="12"/>
        <v>0</v>
      </c>
      <c r="U110" s="20">
        <f t="shared" si="16"/>
        <v>0</v>
      </c>
      <c r="V110" s="20">
        <f t="shared" si="17"/>
        <v>25.289999999999964</v>
      </c>
      <c r="W110" s="20">
        <f ca="1">AVERAGE(U110:OFFSET(U110,-$W$5+1,0))</f>
        <v>34.105555555555533</v>
      </c>
      <c r="X110" s="20">
        <f ca="1">AVERAGE(V110:OFFSET(V110,-$W$5+1,0))</f>
        <v>8.089999999999943</v>
      </c>
      <c r="Y110" s="20">
        <f t="shared" ca="1" si="4"/>
        <v>80.827364651358849</v>
      </c>
      <c r="Z110" s="20">
        <f t="shared" ca="1" si="13"/>
        <v>-1</v>
      </c>
      <c r="AA110" s="39"/>
      <c r="AB110" s="39"/>
      <c r="AC110" s="39"/>
      <c r="AD110" s="39"/>
      <c r="AE110" s="39"/>
      <c r="AF110" s="39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>
      <c r="A111" s="5">
        <v>38518</v>
      </c>
      <c r="B111" s="4">
        <v>6219.8</v>
      </c>
      <c r="C111" s="4">
        <v>6252.1</v>
      </c>
      <c r="D111" s="4">
        <v>6215.73</v>
      </c>
      <c r="E111" s="4">
        <v>6252.1</v>
      </c>
      <c r="F111" s="4">
        <v>3383200</v>
      </c>
      <c r="G111" s="8">
        <f t="shared" si="15"/>
        <v>14.039999999999964</v>
      </c>
      <c r="H111" s="8">
        <f t="shared" si="14"/>
        <v>32.300000000000182</v>
      </c>
      <c r="I111" s="31">
        <f t="shared" ca="1" si="5"/>
        <v>0</v>
      </c>
      <c r="J111" s="31">
        <f t="shared" ca="1" si="6"/>
        <v>-2</v>
      </c>
      <c r="K111" s="8">
        <f t="shared" ca="1" si="7"/>
        <v>-92.680000000000291</v>
      </c>
      <c r="L111" s="8">
        <f t="shared" ca="1" si="8"/>
        <v>-253.77000000000135</v>
      </c>
      <c r="M111" s="9">
        <f ca="1">AVERAGE(E111:OFFSET(E111,-M$5+1,0))</f>
        <v>6120.9484615384608</v>
      </c>
      <c r="N111" s="9">
        <f ca="1">AVERAGE(E111:OFFSET(E111,-N$5+1,0))</f>
        <v>6015.5940000000001</v>
      </c>
      <c r="O111" s="9">
        <f t="shared" ca="1" si="9"/>
        <v>0</v>
      </c>
      <c r="P111" s="12">
        <f ca="1">100*(MAX(C111:OFFSET(C111,-$P$5+1,0))-E111)/(MAX(C111:OFFSET(C111,-$P$5+1,0))-MIN(D111:OFFSET(D111,-$P$5+1,0)))</f>
        <v>5.4983485525547371</v>
      </c>
      <c r="Q111" s="32">
        <f t="shared" ca="1" si="10"/>
        <v>-1</v>
      </c>
      <c r="R111" s="15">
        <f ca="1">AVERAGE(E111:OFFSET(E111,-R$5+1,0))</f>
        <v>6198.1399999999994</v>
      </c>
      <c r="S111" s="15">
        <f t="shared" ca="1" si="11"/>
        <v>0.87058375577190816</v>
      </c>
      <c r="T111" s="14">
        <f t="shared" ca="1" si="12"/>
        <v>0</v>
      </c>
      <c r="U111" s="20">
        <f t="shared" si="16"/>
        <v>46.340000000000146</v>
      </c>
      <c r="V111" s="20">
        <f t="shared" si="17"/>
        <v>0</v>
      </c>
      <c r="W111" s="20">
        <f ca="1">AVERAGE(U111:OFFSET(U111,-$W$5+1,0))</f>
        <v>31.714444444444478</v>
      </c>
      <c r="X111" s="20">
        <f ca="1">AVERAGE(V111:OFFSET(V111,-$W$5+1,0))</f>
        <v>8.089999999999943</v>
      </c>
      <c r="Y111" s="20">
        <f t="shared" ca="1" si="4"/>
        <v>79.675636444841572</v>
      </c>
      <c r="Z111" s="20">
        <f t="shared" ca="1" si="13"/>
        <v>0</v>
      </c>
      <c r="AA111" s="39"/>
      <c r="AB111" s="39"/>
      <c r="AC111" s="39"/>
      <c r="AD111" s="39"/>
      <c r="AE111" s="39"/>
      <c r="AF111" s="39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>
      <c r="A112" s="5">
        <v>38519</v>
      </c>
      <c r="B112" s="4">
        <v>6298.35</v>
      </c>
      <c r="C112" s="4">
        <v>6298.35</v>
      </c>
      <c r="D112" s="4">
        <v>6249</v>
      </c>
      <c r="E112" s="4">
        <v>6282.41</v>
      </c>
      <c r="F112" s="4">
        <v>3643000</v>
      </c>
      <c r="G112" s="8">
        <f t="shared" si="15"/>
        <v>46.25</v>
      </c>
      <c r="H112" s="8">
        <f t="shared" si="14"/>
        <v>-15.940000000000509</v>
      </c>
      <c r="I112" s="31">
        <f t="shared" ca="1" si="5"/>
        <v>0</v>
      </c>
      <c r="J112" s="31">
        <f t="shared" ca="1" si="6"/>
        <v>-2</v>
      </c>
      <c r="K112" s="8">
        <f t="shared" ca="1" si="7"/>
        <v>-60.619999999998981</v>
      </c>
      <c r="L112" s="8">
        <f t="shared" ca="1" si="8"/>
        <v>-314.39000000000033</v>
      </c>
      <c r="M112" s="9">
        <f ca="1">AVERAGE(E112:OFFSET(E112,-M$5+1,0))</f>
        <v>6141.9400000000014</v>
      </c>
      <c r="N112" s="9">
        <f ca="1">AVERAGE(E112:OFFSET(E112,-N$5+1,0))</f>
        <v>6027.4243333333343</v>
      </c>
      <c r="O112" s="9">
        <f t="shared" ca="1" si="9"/>
        <v>0</v>
      </c>
      <c r="P112" s="12">
        <f ca="1">100*(MAX(C112:OFFSET(C112,-$P$5+1,0))-E112)/(MAX(C112:OFFSET(C112,-$P$5+1,0))-MIN(D112:OFFSET(D112,-$P$5+1,0)))</f>
        <v>6.4513517888944936</v>
      </c>
      <c r="Q112" s="32">
        <f t="shared" ca="1" si="10"/>
        <v>-1</v>
      </c>
      <c r="R112" s="15">
        <f ca="1">AVERAGE(E112:OFFSET(E112,-R$5+1,0))</f>
        <v>6218.2649999999994</v>
      </c>
      <c r="S112" s="15">
        <f t="shared" ca="1" si="11"/>
        <v>1.0315578380786352</v>
      </c>
      <c r="T112" s="14">
        <f t="shared" ca="1" si="12"/>
        <v>0</v>
      </c>
      <c r="U112" s="20">
        <f t="shared" si="16"/>
        <v>30.309999999999491</v>
      </c>
      <c r="V112" s="20">
        <f t="shared" si="17"/>
        <v>0</v>
      </c>
      <c r="W112" s="20">
        <f ca="1">AVERAGE(U112:OFFSET(U112,-$W$5+1,0))</f>
        <v>27.474444444444391</v>
      </c>
      <c r="X112" s="20">
        <f ca="1">AVERAGE(V112:OFFSET(V112,-$W$5+1,0))</f>
        <v>8.089999999999943</v>
      </c>
      <c r="Y112" s="20">
        <f t="shared" ca="1" si="4"/>
        <v>77.252561859535206</v>
      </c>
      <c r="Z112" s="20">
        <f t="shared" ca="1" si="13"/>
        <v>0</v>
      </c>
      <c r="AA112" s="39"/>
      <c r="AB112" s="39"/>
      <c r="AC112" s="39"/>
      <c r="AD112" s="39"/>
      <c r="AE112" s="39"/>
      <c r="AF112" s="39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>
      <c r="A113" s="5">
        <v>38520</v>
      </c>
      <c r="B113" s="4">
        <v>6304.24</v>
      </c>
      <c r="C113" s="4">
        <v>6357.39</v>
      </c>
      <c r="D113" s="4">
        <v>6293.23</v>
      </c>
      <c r="E113" s="4">
        <v>6293.56</v>
      </c>
      <c r="F113" s="4">
        <v>4754400</v>
      </c>
      <c r="G113" s="8">
        <f t="shared" si="15"/>
        <v>21.829999999999927</v>
      </c>
      <c r="H113" s="8">
        <f t="shared" si="14"/>
        <v>-10.679999999999382</v>
      </c>
      <c r="I113" s="31">
        <f t="shared" ca="1" si="5"/>
        <v>0</v>
      </c>
      <c r="J113" s="31">
        <f t="shared" ca="1" si="6"/>
        <v>-2</v>
      </c>
      <c r="K113" s="8">
        <f t="shared" ca="1" si="7"/>
        <v>-22.300000000001091</v>
      </c>
      <c r="L113" s="8">
        <f t="shared" ca="1" si="8"/>
        <v>-336.69000000000142</v>
      </c>
      <c r="M113" s="9">
        <f ca="1">AVERAGE(E113:OFFSET(E113,-M$5+1,0))</f>
        <v>6163.6323076923081</v>
      </c>
      <c r="N113" s="9">
        <f ca="1">AVERAGE(E113:OFFSET(E113,-N$5+1,0))</f>
        <v>6038.2776666666678</v>
      </c>
      <c r="O113" s="9">
        <f t="shared" ca="1" si="9"/>
        <v>0</v>
      </c>
      <c r="P113" s="12">
        <f ca="1">100*(MAX(C113:OFFSET(C113,-$P$5+1,0))-E113)/(MAX(C113:OFFSET(C113,-$P$5+1,0))-MIN(D113:OFFSET(D113,-$P$5+1,0)))</f>
        <v>23.555243929441218</v>
      </c>
      <c r="Q113" s="32">
        <f t="shared" ca="1" si="10"/>
        <v>-1</v>
      </c>
      <c r="R113" s="15">
        <f ca="1">AVERAGE(E113:OFFSET(E113,-R$5+1,0))</f>
        <v>6242.8716666666669</v>
      </c>
      <c r="S113" s="15">
        <f t="shared" ca="1" si="11"/>
        <v>0.81193937725774434</v>
      </c>
      <c r="T113" s="14">
        <f t="shared" ca="1" si="12"/>
        <v>0</v>
      </c>
      <c r="U113" s="20">
        <f t="shared" si="16"/>
        <v>11.150000000000546</v>
      </c>
      <c r="V113" s="20">
        <f t="shared" si="17"/>
        <v>0</v>
      </c>
      <c r="W113" s="20">
        <f ca="1">AVERAGE(U113:OFFSET(U113,-$W$5+1,0))</f>
        <v>25.422222222222242</v>
      </c>
      <c r="X113" s="20">
        <f ca="1">AVERAGE(V113:OFFSET(V113,-$W$5+1,0))</f>
        <v>8.089999999999943</v>
      </c>
      <c r="Y113" s="20">
        <f t="shared" ca="1" si="4"/>
        <v>75.859553728324798</v>
      </c>
      <c r="Z113" s="20">
        <f t="shared" ca="1" si="13"/>
        <v>0</v>
      </c>
      <c r="AA113" s="39"/>
      <c r="AB113" s="39"/>
      <c r="AC113" s="39"/>
      <c r="AD113" s="39"/>
      <c r="AE113" s="39"/>
      <c r="AF113" s="39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>
      <c r="A114" s="5">
        <v>38523</v>
      </c>
      <c r="B114" s="4">
        <v>6311.67</v>
      </c>
      <c r="C114" s="4">
        <v>6315.29</v>
      </c>
      <c r="D114" s="4">
        <v>6272.97</v>
      </c>
      <c r="E114" s="4">
        <v>6296.89</v>
      </c>
      <c r="F114" s="4">
        <v>3003800</v>
      </c>
      <c r="G114" s="8">
        <f t="shared" si="15"/>
        <v>18.109999999999673</v>
      </c>
      <c r="H114" s="8">
        <f t="shared" si="14"/>
        <v>-14.779999999999745</v>
      </c>
      <c r="I114" s="31">
        <f t="shared" ca="1" si="5"/>
        <v>-1</v>
      </c>
      <c r="J114" s="31">
        <f t="shared" ca="1" si="6"/>
        <v>-2</v>
      </c>
      <c r="K114" s="8">
        <f t="shared" ca="1" si="7"/>
        <v>-6.6599999999998545</v>
      </c>
      <c r="L114" s="8">
        <f t="shared" ca="1" si="8"/>
        <v>-343.35000000000127</v>
      </c>
      <c r="M114" s="9">
        <f ca="1">AVERAGE(E114:OFFSET(E114,-M$5+1,0))</f>
        <v>6188.6530769230776</v>
      </c>
      <c r="N114" s="9">
        <f ca="1">AVERAGE(E114:OFFSET(E114,-N$5+1,0))</f>
        <v>6049.2790000000005</v>
      </c>
      <c r="O114" s="9">
        <f t="shared" ca="1" si="9"/>
        <v>0</v>
      </c>
      <c r="P114" s="12">
        <f ca="1">100*(MAX(C114:OFFSET(C114,-$P$5+1,0))-E114)/(MAX(C114:OFFSET(C114,-$P$5+1,0))-MIN(D114:OFFSET(D114,-$P$5+1,0)))</f>
        <v>23.220111303012843</v>
      </c>
      <c r="Q114" s="32">
        <f t="shared" ca="1" si="10"/>
        <v>-1</v>
      </c>
      <c r="R114" s="15">
        <f ca="1">AVERAGE(E114:OFFSET(E114,-R$5+1,0))</f>
        <v>6260.295000000001</v>
      </c>
      <c r="S114" s="15">
        <f t="shared" ca="1" si="11"/>
        <v>0.58455711751601702</v>
      </c>
      <c r="T114" s="14">
        <f t="shared" ca="1" si="12"/>
        <v>0</v>
      </c>
      <c r="U114" s="20">
        <f t="shared" si="16"/>
        <v>3.3299999999999272</v>
      </c>
      <c r="V114" s="20">
        <f t="shared" si="17"/>
        <v>0</v>
      </c>
      <c r="W114" s="20">
        <f ca="1">AVERAGE(U114:OFFSET(U114,-$W$5+1,0))</f>
        <v>25.792222222222236</v>
      </c>
      <c r="X114" s="20">
        <f ca="1">AVERAGE(V114:OFFSET(V114,-$W$5+1,0))</f>
        <v>4.5588888888888608</v>
      </c>
      <c r="Y114" s="20">
        <f t="shared" ca="1" si="4"/>
        <v>84.979499194611307</v>
      </c>
      <c r="Z114" s="20">
        <f t="shared" ca="1" si="13"/>
        <v>-1</v>
      </c>
      <c r="AA114" s="39"/>
      <c r="AB114" s="39"/>
      <c r="AC114" s="39"/>
      <c r="AD114" s="39"/>
      <c r="AE114" s="39"/>
      <c r="AF114" s="39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>
      <c r="A115" s="5">
        <v>38524</v>
      </c>
      <c r="B115" s="4">
        <v>6304.33</v>
      </c>
      <c r="C115" s="4">
        <v>6304.88</v>
      </c>
      <c r="D115" s="4">
        <v>6265.69</v>
      </c>
      <c r="E115" s="4">
        <v>6278.46</v>
      </c>
      <c r="F115" s="4">
        <v>3397400</v>
      </c>
      <c r="G115" s="8">
        <f t="shared" si="15"/>
        <v>7.4399999999995998</v>
      </c>
      <c r="H115" s="8">
        <f t="shared" si="14"/>
        <v>-25.869999999999891</v>
      </c>
      <c r="I115" s="31">
        <f t="shared" ca="1" si="5"/>
        <v>0</v>
      </c>
      <c r="J115" s="31">
        <f t="shared" ca="1" si="6"/>
        <v>-2</v>
      </c>
      <c r="K115" s="8">
        <f t="shared" ca="1" si="7"/>
        <v>36.860000000000582</v>
      </c>
      <c r="L115" s="8">
        <f t="shared" ca="1" si="8"/>
        <v>-306.49000000000069</v>
      </c>
      <c r="M115" s="9">
        <f ca="1">AVERAGE(E115:OFFSET(E115,-M$5+1,0))</f>
        <v>6207.0361538461539</v>
      </c>
      <c r="N115" s="9">
        <f ca="1">AVERAGE(E115:OFFSET(E115,-N$5+1,0))</f>
        <v>6060.2343333333329</v>
      </c>
      <c r="O115" s="9">
        <f t="shared" ca="1" si="9"/>
        <v>0</v>
      </c>
      <c r="P115" s="12">
        <f ca="1">100*(MAX(C115:OFFSET(C115,-$P$5+1,0))-E115)/(MAX(C115:OFFSET(C115,-$P$5+1,0))-MIN(D115:OFFSET(D115,-$P$5+1,0)))</f>
        <v>33.419425861631041</v>
      </c>
      <c r="Q115" s="32">
        <f t="shared" ca="1" si="10"/>
        <v>-1</v>
      </c>
      <c r="R115" s="15">
        <f ca="1">AVERAGE(E115:OFFSET(E115,-R$5+1,0))</f>
        <v>6268.1966666666667</v>
      </c>
      <c r="S115" s="15">
        <f t="shared" ca="1" si="11"/>
        <v>0.16373661962318756</v>
      </c>
      <c r="T115" s="14">
        <f t="shared" ca="1" si="12"/>
        <v>0</v>
      </c>
      <c r="U115" s="20">
        <f t="shared" si="16"/>
        <v>0</v>
      </c>
      <c r="V115" s="20">
        <f t="shared" si="17"/>
        <v>18.430000000000291</v>
      </c>
      <c r="W115" s="20">
        <f ca="1">AVERAGE(U115:OFFSET(U115,-$W$5+1,0))</f>
        <v>19.584444444444468</v>
      </c>
      <c r="X115" s="20">
        <f ca="1">AVERAGE(V115:OFFSET(V115,-$W$5+1,0))</f>
        <v>6.6066666666666709</v>
      </c>
      <c r="Y115" s="20">
        <f t="shared" ca="1" si="4"/>
        <v>74.775156965891739</v>
      </c>
      <c r="Z115" s="20">
        <f t="shared" ca="1" si="13"/>
        <v>0</v>
      </c>
      <c r="AA115" s="39"/>
      <c r="AB115" s="39"/>
      <c r="AC115" s="39"/>
      <c r="AD115" s="39"/>
      <c r="AE115" s="39"/>
      <c r="AF115" s="39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>
      <c r="A116" s="5">
        <v>38525</v>
      </c>
      <c r="B116" s="4">
        <v>6291.91</v>
      </c>
      <c r="C116" s="4">
        <v>6381.23</v>
      </c>
      <c r="D116" s="4">
        <v>6291.91</v>
      </c>
      <c r="E116" s="4">
        <v>6357.83</v>
      </c>
      <c r="F116" s="4">
        <v>4315600</v>
      </c>
      <c r="G116" s="8">
        <f t="shared" si="15"/>
        <v>13.449999999999818</v>
      </c>
      <c r="H116" s="8">
        <f t="shared" si="14"/>
        <v>65.920000000000073</v>
      </c>
      <c r="I116" s="31">
        <f t="shared" ca="1" si="5"/>
        <v>-1</v>
      </c>
      <c r="J116" s="31">
        <f t="shared" ca="1" si="6"/>
        <v>-2</v>
      </c>
      <c r="K116" s="8">
        <f t="shared" ca="1" si="7"/>
        <v>-158.73999999999978</v>
      </c>
      <c r="L116" s="8">
        <f t="shared" ca="1" si="8"/>
        <v>-465.23000000000047</v>
      </c>
      <c r="M116" s="9">
        <f ca="1">AVERAGE(E116:OFFSET(E116,-M$5+1,0))</f>
        <v>6226.2576923076931</v>
      </c>
      <c r="N116" s="9">
        <f ca="1">AVERAGE(E116:OFFSET(E116,-N$5+1,0))</f>
        <v>6074.9243333333325</v>
      </c>
      <c r="O116" s="9">
        <f t="shared" ca="1" si="9"/>
        <v>0</v>
      </c>
      <c r="P116" s="12">
        <f ca="1">100*(MAX(C116:OFFSET(C116,-$P$5+1,0))-E116)/(MAX(C116:OFFSET(C116,-$P$5+1,0))-MIN(D116:OFFSET(D116,-$P$5+1,0)))</f>
        <v>9.875084402430673</v>
      </c>
      <c r="Q116" s="32">
        <f t="shared" ca="1" si="10"/>
        <v>0</v>
      </c>
      <c r="R116" s="15">
        <f ca="1">AVERAGE(E116:OFFSET(E116,-R$5+1,0))</f>
        <v>6293.541666666667</v>
      </c>
      <c r="S116" s="15">
        <f t="shared" ca="1" si="11"/>
        <v>1.021496904895886</v>
      </c>
      <c r="T116" s="14">
        <f t="shared" ca="1" si="12"/>
        <v>0</v>
      </c>
      <c r="U116" s="20">
        <f t="shared" si="16"/>
        <v>79.369999999999891</v>
      </c>
      <c r="V116" s="20">
        <f t="shared" si="17"/>
        <v>0</v>
      </c>
      <c r="W116" s="20">
        <f ca="1">AVERAGE(U116:OFFSET(U116,-$W$5+1,0))</f>
        <v>28.403333333333347</v>
      </c>
      <c r="X116" s="20">
        <f ca="1">AVERAGE(V116:OFFSET(V116,-$W$5+1,0))</f>
        <v>4.8577777777778062</v>
      </c>
      <c r="Y116" s="20">
        <f t="shared" ca="1" si="4"/>
        <v>85.395022548855792</v>
      </c>
      <c r="Z116" s="20">
        <f t="shared" ca="1" si="13"/>
        <v>-1</v>
      </c>
      <c r="AA116" s="39"/>
      <c r="AB116" s="39"/>
      <c r="AC116" s="39"/>
      <c r="AD116" s="39"/>
      <c r="AE116" s="39"/>
      <c r="AF116" s="39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>
      <c r="A117" s="5">
        <v>38526</v>
      </c>
      <c r="B117" s="4">
        <v>6382.6</v>
      </c>
      <c r="C117" s="4">
        <v>6401.81</v>
      </c>
      <c r="D117" s="4">
        <v>6369.21</v>
      </c>
      <c r="E117" s="4">
        <v>6373.86</v>
      </c>
      <c r="F117" s="4">
        <v>4360000</v>
      </c>
      <c r="G117" s="8">
        <f t="shared" si="15"/>
        <v>24.770000000000437</v>
      </c>
      <c r="H117" s="8">
        <f t="shared" si="14"/>
        <v>-8.7400000000006912</v>
      </c>
      <c r="I117" s="31">
        <f t="shared" ca="1" si="5"/>
        <v>-1</v>
      </c>
      <c r="J117" s="31">
        <f t="shared" ca="1" si="6"/>
        <v>-2</v>
      </c>
      <c r="K117" s="8">
        <f t="shared" ca="1" si="7"/>
        <v>-32.059999999999491</v>
      </c>
      <c r="L117" s="8">
        <f t="shared" ca="1" si="8"/>
        <v>-497.28999999999996</v>
      </c>
      <c r="M117" s="9">
        <f ca="1">AVERAGE(E117:OFFSET(E117,-M$5+1,0))</f>
        <v>6244.4338461538464</v>
      </c>
      <c r="N117" s="9">
        <f ca="1">AVERAGE(E117:OFFSET(E117,-N$5+1,0))</f>
        <v>6089.5663333333323</v>
      </c>
      <c r="O117" s="9">
        <f t="shared" ca="1" si="9"/>
        <v>0</v>
      </c>
      <c r="P117" s="12">
        <f ca="1">100*(MAX(C117:OFFSET(C117,-$P$5+1,0))-E117)/(MAX(C117:OFFSET(C117,-$P$5+1,0))-MIN(D117:OFFSET(D117,-$P$5+1,0)))</f>
        <v>11.469960604071197</v>
      </c>
      <c r="Q117" s="32">
        <f t="shared" ca="1" si="10"/>
        <v>-1</v>
      </c>
      <c r="R117" s="15">
        <f ca="1">AVERAGE(E117:OFFSET(E117,-R$5+1,0))</f>
        <v>6313.835</v>
      </c>
      <c r="S117" s="15">
        <f t="shared" ca="1" si="11"/>
        <v>0.9506900322862355</v>
      </c>
      <c r="T117" s="14">
        <f t="shared" ca="1" si="12"/>
        <v>0</v>
      </c>
      <c r="U117" s="20">
        <f t="shared" si="16"/>
        <v>16.029999999999745</v>
      </c>
      <c r="V117" s="20">
        <f t="shared" si="17"/>
        <v>0</v>
      </c>
      <c r="W117" s="20">
        <f ca="1">AVERAGE(U117:OFFSET(U117,-$W$5+1,0))</f>
        <v>25.025555555555506</v>
      </c>
      <c r="X117" s="20">
        <f ca="1">AVERAGE(V117:OFFSET(V117,-$W$5+1,0))</f>
        <v>4.8577777777778062</v>
      </c>
      <c r="Y117" s="20">
        <f t="shared" ref="Y117:Y180" ca="1" si="18">IF(X117=0,100,100-(100/(1+W117/X117)))</f>
        <v>83.744190369957138</v>
      </c>
      <c r="Z117" s="20">
        <f t="shared" ca="1" si="13"/>
        <v>-1</v>
      </c>
      <c r="AA117" s="39"/>
      <c r="AB117" s="39"/>
      <c r="AC117" s="39"/>
      <c r="AD117" s="39"/>
      <c r="AE117" s="39"/>
      <c r="AF117" s="39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>
      <c r="A118" s="5">
        <v>38527</v>
      </c>
      <c r="B118" s="4">
        <v>6350.74</v>
      </c>
      <c r="C118" s="4">
        <v>6363.88</v>
      </c>
      <c r="D118" s="4">
        <v>6324.22</v>
      </c>
      <c r="E118" s="4">
        <v>6340.69</v>
      </c>
      <c r="F118" s="4">
        <v>3248600</v>
      </c>
      <c r="G118" s="8">
        <f t="shared" si="15"/>
        <v>-23.119999999999891</v>
      </c>
      <c r="H118" s="8">
        <f t="shared" si="14"/>
        <v>-10.050000000000182</v>
      </c>
      <c r="I118" s="31">
        <f t="shared" ref="I118:I181" ca="1" si="19">IF(OR(O118=1,Z118=1),1,IF(OR(O118=-1,Z118=-1),-1,0))</f>
        <v>0</v>
      </c>
      <c r="J118" s="31">
        <f t="shared" ref="J118:J181" ca="1" si="20">IF(AND(I117=-1,J117&gt;=0),-1,IF(AND(I117=1,J117&lt;=0),1,IF(I117+J117&gt;=J$5,J$5,IF(I117+J117&lt;=J$7,J$7,I117+J117))))</f>
        <v>-2</v>
      </c>
      <c r="K118" s="8">
        <f t="shared" ref="K118:K181" ca="1" si="21">J117*G118+J118*H118</f>
        <v>66.340000000000146</v>
      </c>
      <c r="L118" s="8">
        <f t="shared" ref="L118:L181" ca="1" si="22">L117+K118</f>
        <v>-430.94999999999982</v>
      </c>
      <c r="M118" s="9">
        <f ca="1">AVERAGE(E118:OFFSET(E118,-M$5+1,0))</f>
        <v>6262.5030769230762</v>
      </c>
      <c r="N118" s="9">
        <f ca="1">AVERAGE(E118:OFFSET(E118,-N$5+1,0))</f>
        <v>6101.5399999999991</v>
      </c>
      <c r="O118" s="9">
        <f t="shared" ref="O118:O181" ca="1" si="23">IF(AND(M117&lt;=N117,M118&gt;N118),1,IF(AND(M117&gt;=N117,M118&lt;N118),-1,0))</f>
        <v>0</v>
      </c>
      <c r="P118" s="12">
        <f ca="1">100*(MAX(C118:OFFSET(C118,-$P$5+1,0))-E118)/(MAX(C118:OFFSET(C118,-$P$5+1,0))-MIN(D118:OFFSET(D118,-$P$5+1,0)))</f>
        <v>26.116309874802646</v>
      </c>
      <c r="Q118" s="32">
        <f t="shared" ref="Q118:Q181" ca="1" si="24">IF(P117&gt;$P$8,1,IF(P117&lt;$Q$8,-1,0))</f>
        <v>-1</v>
      </c>
      <c r="R118" s="15">
        <f ca="1">AVERAGE(E118:OFFSET(E118,-R$5+1,0))</f>
        <v>6323.5483333333332</v>
      </c>
      <c r="S118" s="15">
        <f t="shared" ref="S118:S181" ca="1" si="25">100*(E118-R118)/R118</f>
        <v>0.27107670825108621</v>
      </c>
      <c r="T118" s="14">
        <f t="shared" ref="T118:T181" ca="1" si="26">IF(S117&lt;$S$8,1,IF(S117&gt;$T$8,-1,0))</f>
        <v>0</v>
      </c>
      <c r="U118" s="20">
        <f t="shared" si="16"/>
        <v>0</v>
      </c>
      <c r="V118" s="20">
        <f t="shared" si="17"/>
        <v>33.170000000000073</v>
      </c>
      <c r="W118" s="20">
        <f ca="1">AVERAGE(U118:OFFSET(U118,-$W$5+1,0))</f>
        <v>20.725555555555527</v>
      </c>
      <c r="X118" s="20">
        <f ca="1">AVERAGE(V118:OFFSET(V118,-$W$5+1,0))</f>
        <v>8.5433333333333703</v>
      </c>
      <c r="Y118" s="20">
        <f t="shared" ca="1" si="18"/>
        <v>70.810872371118251</v>
      </c>
      <c r="Z118" s="20">
        <f t="shared" ref="Z118:Z181" ca="1" si="27">IF(Y117&lt;$Y$8,1,IF(Y118&gt;$Z$8,-1,0))</f>
        <v>0</v>
      </c>
      <c r="AA118" s="39"/>
      <c r="AB118" s="39"/>
      <c r="AC118" s="39"/>
      <c r="AD118" s="39"/>
      <c r="AE118" s="39"/>
      <c r="AF118" s="39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>
      <c r="A119" s="5">
        <v>38530</v>
      </c>
      <c r="B119" s="4">
        <v>6307.61</v>
      </c>
      <c r="C119" s="4">
        <v>6342.45</v>
      </c>
      <c r="D119" s="4">
        <v>6279.39</v>
      </c>
      <c r="E119" s="4">
        <v>6302.99</v>
      </c>
      <c r="F119" s="4">
        <v>3169400</v>
      </c>
      <c r="G119" s="8">
        <f t="shared" si="15"/>
        <v>-33.079999999999927</v>
      </c>
      <c r="H119" s="8">
        <f t="shared" si="14"/>
        <v>-4.6199999999998909</v>
      </c>
      <c r="I119" s="31">
        <f t="shared" ca="1" si="19"/>
        <v>0</v>
      </c>
      <c r="J119" s="31">
        <f t="shared" ca="1" si="20"/>
        <v>-2</v>
      </c>
      <c r="K119" s="8">
        <f t="shared" ca="1" si="21"/>
        <v>75.399999999999636</v>
      </c>
      <c r="L119" s="8">
        <f t="shared" ca="1" si="22"/>
        <v>-355.55000000000018</v>
      </c>
      <c r="M119" s="9">
        <f ca="1">AVERAGE(E119:OFFSET(E119,-M$5+1,0))</f>
        <v>6273.374615384615</v>
      </c>
      <c r="N119" s="9">
        <f ca="1">AVERAGE(E119:OFFSET(E119,-N$5+1,0))</f>
        <v>6114.1103333333322</v>
      </c>
      <c r="O119" s="9">
        <f t="shared" ca="1" si="23"/>
        <v>0</v>
      </c>
      <c r="P119" s="12">
        <f ca="1">100*(MAX(C119:OFFSET(C119,-$P$5+1,0))-E119)/(MAX(C119:OFFSET(C119,-$P$5+1,0))-MIN(D119:OFFSET(D119,-$P$5+1,0)))</f>
        <v>50.40550879877609</v>
      </c>
      <c r="Q119" s="32">
        <f t="shared" ca="1" si="24"/>
        <v>-1</v>
      </c>
      <c r="R119" s="15">
        <f ca="1">AVERAGE(E119:OFFSET(E119,-R$5+1,0))</f>
        <v>6325.12</v>
      </c>
      <c r="S119" s="15">
        <f t="shared" ca="1" si="25"/>
        <v>-0.34987478498431823</v>
      </c>
      <c r="T119" s="14">
        <f t="shared" ca="1" si="26"/>
        <v>0</v>
      </c>
      <c r="U119" s="20">
        <f t="shared" si="16"/>
        <v>0</v>
      </c>
      <c r="V119" s="20">
        <f t="shared" si="17"/>
        <v>37.699999999999818</v>
      </c>
      <c r="W119" s="20">
        <f ca="1">AVERAGE(U119:OFFSET(U119,-$W$5+1,0))</f>
        <v>20.725555555555527</v>
      </c>
      <c r="X119" s="20">
        <f ca="1">AVERAGE(V119:OFFSET(V119,-$W$5+1,0))</f>
        <v>9.922222222222242</v>
      </c>
      <c r="Y119" s="20">
        <f t="shared" ca="1" si="18"/>
        <v>67.624986404669471</v>
      </c>
      <c r="Z119" s="20">
        <f t="shared" ca="1" si="27"/>
        <v>0</v>
      </c>
      <c r="AA119" s="39"/>
      <c r="AB119" s="39"/>
      <c r="AC119" s="39"/>
      <c r="AD119" s="39"/>
      <c r="AE119" s="39"/>
      <c r="AF119" s="39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>
      <c r="A120" s="5">
        <v>38531</v>
      </c>
      <c r="B120" s="4">
        <v>6303.66</v>
      </c>
      <c r="C120" s="4">
        <v>6323.1</v>
      </c>
      <c r="D120" s="4">
        <v>6294.18</v>
      </c>
      <c r="E120" s="4">
        <v>6316.84</v>
      </c>
      <c r="F120" s="4">
        <v>2907600</v>
      </c>
      <c r="G120" s="8">
        <f t="shared" si="15"/>
        <v>0.67000000000007276</v>
      </c>
      <c r="H120" s="8">
        <f t="shared" si="14"/>
        <v>13.180000000000291</v>
      </c>
      <c r="I120" s="31">
        <f t="shared" ca="1" si="19"/>
        <v>0</v>
      </c>
      <c r="J120" s="31">
        <f t="shared" ca="1" si="20"/>
        <v>-2</v>
      </c>
      <c r="K120" s="8">
        <f t="shared" ca="1" si="21"/>
        <v>-27.700000000000728</v>
      </c>
      <c r="L120" s="8">
        <f t="shared" ca="1" si="22"/>
        <v>-383.25000000000091</v>
      </c>
      <c r="M120" s="9">
        <f ca="1">AVERAGE(E120:OFFSET(E120,-M$5+1,0))</f>
        <v>6286.5223076923085</v>
      </c>
      <c r="N120" s="9">
        <f ca="1">AVERAGE(E120:OFFSET(E120,-N$5+1,0))</f>
        <v>6128.2046666666665</v>
      </c>
      <c r="O120" s="9">
        <f t="shared" ca="1" si="23"/>
        <v>0</v>
      </c>
      <c r="P120" s="12">
        <f ca="1">100*(MAX(C120:OFFSET(C120,-$P$5+1,0))-E120)/(MAX(C120:OFFSET(C120,-$P$5+1,0))-MIN(D120:OFFSET(D120,-$P$5+1,0)))</f>
        <v>45.663155631986172</v>
      </c>
      <c r="Q120" s="32">
        <f t="shared" ca="1" si="24"/>
        <v>0</v>
      </c>
      <c r="R120" s="15">
        <f ca="1">AVERAGE(E120:OFFSET(E120,-R$5+1,0))</f>
        <v>6328.4449999999997</v>
      </c>
      <c r="S120" s="15">
        <f t="shared" ca="1" si="25"/>
        <v>-0.18337838126110859</v>
      </c>
      <c r="T120" s="14">
        <f t="shared" ca="1" si="26"/>
        <v>0</v>
      </c>
      <c r="U120" s="20">
        <f t="shared" si="16"/>
        <v>13.850000000000364</v>
      </c>
      <c r="V120" s="20">
        <f t="shared" si="17"/>
        <v>0</v>
      </c>
      <c r="W120" s="20">
        <f ca="1">AVERAGE(U120:OFFSET(U120,-$W$5+1,0))</f>
        <v>17.115555555555552</v>
      </c>
      <c r="X120" s="20">
        <f ca="1">AVERAGE(V120:OFFSET(V120,-$W$5+1,0))</f>
        <v>9.922222222222242</v>
      </c>
      <c r="Y120" s="20">
        <f t="shared" ca="1" si="18"/>
        <v>63.302375277389608</v>
      </c>
      <c r="Z120" s="20">
        <f t="shared" ca="1" si="27"/>
        <v>0</v>
      </c>
      <c r="AA120" s="39"/>
      <c r="AB120" s="39"/>
      <c r="AC120" s="39"/>
      <c r="AD120" s="39"/>
      <c r="AE120" s="39"/>
      <c r="AF120" s="39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>
      <c r="A121" s="5">
        <v>38532</v>
      </c>
      <c r="B121" s="4">
        <v>6370.14</v>
      </c>
      <c r="C121" s="4">
        <v>6375.68</v>
      </c>
      <c r="D121" s="4">
        <v>6231.65</v>
      </c>
      <c r="E121" s="4">
        <v>6231.65</v>
      </c>
      <c r="F121" s="4">
        <v>3902800</v>
      </c>
      <c r="G121" s="8">
        <f t="shared" si="15"/>
        <v>53.300000000000182</v>
      </c>
      <c r="H121" s="8">
        <f t="shared" si="14"/>
        <v>-138.49000000000069</v>
      </c>
      <c r="I121" s="31">
        <f t="shared" ca="1" si="19"/>
        <v>0</v>
      </c>
      <c r="J121" s="31">
        <f t="shared" ca="1" si="20"/>
        <v>-2</v>
      </c>
      <c r="K121" s="8">
        <f t="shared" ca="1" si="21"/>
        <v>170.38000000000102</v>
      </c>
      <c r="L121" s="8">
        <f t="shared" ca="1" si="22"/>
        <v>-212.86999999999989</v>
      </c>
      <c r="M121" s="9">
        <f ca="1">AVERAGE(E121:OFFSET(E121,-M$5+1,0))</f>
        <v>6289.5453846153841</v>
      </c>
      <c r="N121" s="9">
        <f ca="1">AVERAGE(E121:OFFSET(E121,-N$5+1,0))</f>
        <v>6139.5653333333321</v>
      </c>
      <c r="O121" s="9">
        <f t="shared" ca="1" si="23"/>
        <v>0</v>
      </c>
      <c r="P121" s="12">
        <f ca="1">100*(MAX(C121:OFFSET(C121,-$P$5+1,0))-E121)/(MAX(C121:OFFSET(C121,-$P$5+1,0))-MIN(D121:OFFSET(D121,-$P$5+1,0)))</f>
        <v>100</v>
      </c>
      <c r="Q121" s="32">
        <f t="shared" ca="1" si="24"/>
        <v>0</v>
      </c>
      <c r="R121" s="15">
        <f ca="1">AVERAGE(E121:OFFSET(E121,-R$5+1,0))</f>
        <v>6320.6433333333325</v>
      </c>
      <c r="S121" s="15">
        <f t="shared" ca="1" si="25"/>
        <v>-1.4079790401082521</v>
      </c>
      <c r="T121" s="14">
        <f t="shared" ca="1" si="26"/>
        <v>0</v>
      </c>
      <c r="U121" s="20">
        <f t="shared" si="16"/>
        <v>0</v>
      </c>
      <c r="V121" s="20">
        <f t="shared" si="17"/>
        <v>85.190000000000509</v>
      </c>
      <c r="W121" s="20">
        <f ca="1">AVERAGE(U121:OFFSET(U121,-$W$5+1,0))</f>
        <v>13.747777777777831</v>
      </c>
      <c r="X121" s="20">
        <f ca="1">AVERAGE(V121:OFFSET(V121,-$W$5+1,0))</f>
        <v>19.387777777777856</v>
      </c>
      <c r="Y121" s="20">
        <f t="shared" ca="1" si="18"/>
        <v>41.48950439273019</v>
      </c>
      <c r="Z121" s="20">
        <f t="shared" ca="1" si="27"/>
        <v>0</v>
      </c>
      <c r="AA121" s="39"/>
      <c r="AB121" s="39"/>
      <c r="AC121" s="39"/>
      <c r="AD121" s="39"/>
      <c r="AE121" s="39"/>
      <c r="AF121" s="39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>
      <c r="A122" s="5">
        <v>38533</v>
      </c>
      <c r="B122" s="4">
        <v>6278.75</v>
      </c>
      <c r="C122" s="4">
        <v>6280.53</v>
      </c>
      <c r="D122" s="4">
        <v>6240.84</v>
      </c>
      <c r="E122" s="4">
        <v>6241.94</v>
      </c>
      <c r="F122" s="4">
        <v>2752600</v>
      </c>
      <c r="G122" s="8">
        <f t="shared" si="15"/>
        <v>47.100000000000364</v>
      </c>
      <c r="H122" s="8">
        <f t="shared" si="14"/>
        <v>-36.8100000000004</v>
      </c>
      <c r="I122" s="31">
        <f t="shared" ca="1" si="19"/>
        <v>0</v>
      </c>
      <c r="J122" s="31">
        <f t="shared" ca="1" si="20"/>
        <v>-2</v>
      </c>
      <c r="K122" s="8">
        <f t="shared" ca="1" si="21"/>
        <v>-20.579999999999927</v>
      </c>
      <c r="L122" s="8">
        <f t="shared" ca="1" si="22"/>
        <v>-233.44999999999982</v>
      </c>
      <c r="M122" s="9">
        <f ca="1">AVERAGE(E122:OFFSET(E122,-M$5+1,0))</f>
        <v>6290.3830769230763</v>
      </c>
      <c r="N122" s="9">
        <f ca="1">AVERAGE(E122:OFFSET(E122,-N$5+1,0))</f>
        <v>6148.6063333333323</v>
      </c>
      <c r="O122" s="9">
        <f t="shared" ca="1" si="23"/>
        <v>0</v>
      </c>
      <c r="P122" s="12">
        <f ca="1">100*(MAX(C122:OFFSET(C122,-$P$5+1,0))-E122)/(MAX(C122:OFFSET(C122,-$P$5+1,0))-MIN(D122:OFFSET(D122,-$P$5+1,0)))</f>
        <v>93.952750352609357</v>
      </c>
      <c r="Q122" s="32">
        <f t="shared" ca="1" si="24"/>
        <v>1</v>
      </c>
      <c r="R122" s="15">
        <f ca="1">AVERAGE(E122:OFFSET(E122,-R$5+1,0))</f>
        <v>6301.3283333333338</v>
      </c>
      <c r="S122" s="15">
        <f t="shared" ca="1" si="25"/>
        <v>-0.94247324043053715</v>
      </c>
      <c r="T122" s="14">
        <f t="shared" ca="1" si="26"/>
        <v>0</v>
      </c>
      <c r="U122" s="20">
        <f t="shared" si="16"/>
        <v>10.289999999999964</v>
      </c>
      <c r="V122" s="20">
        <f t="shared" si="17"/>
        <v>0</v>
      </c>
      <c r="W122" s="20">
        <f ca="1">AVERAGE(U122:OFFSET(U122,-$W$5+1,0))</f>
        <v>13.65222222222221</v>
      </c>
      <c r="X122" s="20">
        <f ca="1">AVERAGE(V122:OFFSET(V122,-$W$5+1,0))</f>
        <v>19.387777777777856</v>
      </c>
      <c r="Y122" s="20">
        <f t="shared" ca="1" si="18"/>
        <v>41.320285176217261</v>
      </c>
      <c r="Z122" s="20">
        <f t="shared" ca="1" si="27"/>
        <v>0</v>
      </c>
      <c r="AA122" s="39"/>
      <c r="AB122" s="39"/>
      <c r="AC122" s="39"/>
      <c r="AD122" s="39"/>
      <c r="AE122" s="39"/>
      <c r="AF122" s="39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>
      <c r="A123" s="5">
        <v>38534</v>
      </c>
      <c r="B123" s="4">
        <v>6240.08</v>
      </c>
      <c r="C123" s="4">
        <v>6275.48</v>
      </c>
      <c r="D123" s="4">
        <v>6195.17</v>
      </c>
      <c r="E123" s="4">
        <v>6272.14</v>
      </c>
      <c r="F123" s="4">
        <v>2739000</v>
      </c>
      <c r="G123" s="8">
        <f t="shared" si="15"/>
        <v>-1.8599999999996726</v>
      </c>
      <c r="H123" s="8">
        <f t="shared" si="14"/>
        <v>32.0600000000004</v>
      </c>
      <c r="I123" s="31">
        <f t="shared" ca="1" si="19"/>
        <v>0</v>
      </c>
      <c r="J123" s="31">
        <f t="shared" ca="1" si="20"/>
        <v>-2</v>
      </c>
      <c r="K123" s="8">
        <f t="shared" ca="1" si="21"/>
        <v>-60.400000000001455</v>
      </c>
      <c r="L123" s="8">
        <f t="shared" ca="1" si="22"/>
        <v>-293.85000000000127</v>
      </c>
      <c r="M123" s="9">
        <f ca="1">AVERAGE(E123:OFFSET(E123,-M$5+1,0))</f>
        <v>6295.4892307692307</v>
      </c>
      <c r="N123" s="9">
        <f ca="1">AVERAGE(E123:OFFSET(E123,-N$5+1,0))</f>
        <v>6159.1879999999992</v>
      </c>
      <c r="O123" s="9">
        <f t="shared" ca="1" si="23"/>
        <v>0</v>
      </c>
      <c r="P123" s="12">
        <f ca="1">100*(MAX(C123:OFFSET(C123,-$P$5+1,0))-E123)/(MAX(C123:OFFSET(C123,-$P$5+1,0))-MIN(D123:OFFSET(D123,-$P$5+1,0)))</f>
        <v>62.751645373596531</v>
      </c>
      <c r="Q123" s="32">
        <f t="shared" ca="1" si="24"/>
        <v>1</v>
      </c>
      <c r="R123" s="15">
        <f ca="1">AVERAGE(E123:OFFSET(E123,-R$5+1,0))</f>
        <v>6284.375</v>
      </c>
      <c r="S123" s="15">
        <f t="shared" ca="1" si="25"/>
        <v>-0.19468920934857759</v>
      </c>
      <c r="T123" s="14">
        <f t="shared" ca="1" si="26"/>
        <v>0</v>
      </c>
      <c r="U123" s="20">
        <f t="shared" si="16"/>
        <v>30.200000000000728</v>
      </c>
      <c r="V123" s="20">
        <f t="shared" si="17"/>
        <v>0</v>
      </c>
      <c r="W123" s="20">
        <f ca="1">AVERAGE(U123:OFFSET(U123,-$W$5+1,0))</f>
        <v>16.637777777777856</v>
      </c>
      <c r="X123" s="20">
        <f ca="1">AVERAGE(V123:OFFSET(V123,-$W$5+1,0))</f>
        <v>19.387777777777856</v>
      </c>
      <c r="Y123" s="20">
        <f t="shared" ca="1" si="18"/>
        <v>46.183264966227689</v>
      </c>
      <c r="Z123" s="20">
        <f t="shared" ca="1" si="27"/>
        <v>0</v>
      </c>
      <c r="AA123" s="39"/>
      <c r="AB123" s="39"/>
      <c r="AC123" s="39"/>
      <c r="AD123" s="39"/>
      <c r="AE123" s="39"/>
      <c r="AF123" s="39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>
      <c r="A124" s="5">
        <v>38537</v>
      </c>
      <c r="B124" s="4">
        <v>6269.63</v>
      </c>
      <c r="C124" s="4">
        <v>6288.96</v>
      </c>
      <c r="D124" s="4">
        <v>6257.9</v>
      </c>
      <c r="E124" s="4">
        <v>6271.2</v>
      </c>
      <c r="F124" s="4">
        <v>2599200</v>
      </c>
      <c r="G124" s="8">
        <f t="shared" si="15"/>
        <v>-2.5100000000002183</v>
      </c>
      <c r="H124" s="8">
        <f t="shared" si="14"/>
        <v>1.569999999999709</v>
      </c>
      <c r="I124" s="31">
        <f t="shared" ca="1" si="19"/>
        <v>0</v>
      </c>
      <c r="J124" s="31">
        <f t="shared" ca="1" si="20"/>
        <v>-2</v>
      </c>
      <c r="K124" s="8">
        <f t="shared" ca="1" si="21"/>
        <v>1.8800000000010186</v>
      </c>
      <c r="L124" s="8">
        <f t="shared" ca="1" si="22"/>
        <v>-291.97000000000025</v>
      </c>
      <c r="M124" s="9">
        <f ca="1">AVERAGE(E124:OFFSET(E124,-M$5+1,0))</f>
        <v>6296.9584615384611</v>
      </c>
      <c r="N124" s="9">
        <f ca="1">AVERAGE(E124:OFFSET(E124,-N$5+1,0))</f>
        <v>6172.0463333333337</v>
      </c>
      <c r="O124" s="9">
        <f t="shared" ca="1" si="23"/>
        <v>0</v>
      </c>
      <c r="P124" s="12">
        <f ca="1">100*(MAX(C124:OFFSET(C124,-$P$5+1,0))-E124)/(MAX(C124:OFFSET(C124,-$P$5+1,0))-MIN(D124:OFFSET(D124,-$P$5+1,0)))</f>
        <v>63.206542779713693</v>
      </c>
      <c r="Q124" s="32">
        <f t="shared" ca="1" si="24"/>
        <v>0</v>
      </c>
      <c r="R124" s="15">
        <f ca="1">AVERAGE(E124:OFFSET(E124,-R$5+1,0))</f>
        <v>6272.7933333333322</v>
      </c>
      <c r="S124" s="15">
        <f t="shared" ca="1" si="25"/>
        <v>-2.5400698678616426E-2</v>
      </c>
      <c r="T124" s="14">
        <f t="shared" ca="1" si="26"/>
        <v>0</v>
      </c>
      <c r="U124" s="20">
        <f t="shared" si="16"/>
        <v>0</v>
      </c>
      <c r="V124" s="20">
        <f t="shared" si="17"/>
        <v>0.94000000000050932</v>
      </c>
      <c r="W124" s="20">
        <f ca="1">AVERAGE(U124:OFFSET(U124,-$W$5+1,0))</f>
        <v>16.637777777777856</v>
      </c>
      <c r="X124" s="20">
        <f ca="1">AVERAGE(V124:OFFSET(V124,-$W$5+1,0))</f>
        <v>17.444444444444546</v>
      </c>
      <c r="Y124" s="20">
        <f t="shared" ca="1" si="18"/>
        <v>48.816587337810496</v>
      </c>
      <c r="Z124" s="20">
        <f t="shared" ca="1" si="27"/>
        <v>0</v>
      </c>
      <c r="AA124" s="39"/>
      <c r="AB124" s="39"/>
      <c r="AC124" s="39"/>
      <c r="AD124" s="39"/>
      <c r="AE124" s="39"/>
      <c r="AF124" s="39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>
      <c r="A125" s="5">
        <v>38538</v>
      </c>
      <c r="B125" s="4">
        <v>6269.78</v>
      </c>
      <c r="C125" s="4">
        <v>6279.2</v>
      </c>
      <c r="D125" s="4">
        <v>6232.04</v>
      </c>
      <c r="E125" s="4">
        <v>6232.04</v>
      </c>
      <c r="F125" s="4">
        <v>2839600</v>
      </c>
      <c r="G125" s="8">
        <f t="shared" si="15"/>
        <v>-1.4200000000000728</v>
      </c>
      <c r="H125" s="8">
        <f t="shared" si="14"/>
        <v>-37.739999999999782</v>
      </c>
      <c r="I125" s="31">
        <f t="shared" ca="1" si="19"/>
        <v>0</v>
      </c>
      <c r="J125" s="31">
        <f t="shared" ca="1" si="20"/>
        <v>-2</v>
      </c>
      <c r="K125" s="8">
        <f t="shared" ca="1" si="21"/>
        <v>78.319999999999709</v>
      </c>
      <c r="L125" s="8">
        <f t="shared" ca="1" si="22"/>
        <v>-213.65000000000055</v>
      </c>
      <c r="M125" s="9">
        <f ca="1">AVERAGE(E125:OFFSET(E125,-M$5+1,0))</f>
        <v>6293.083846153846</v>
      </c>
      <c r="N125" s="9">
        <f ca="1">AVERAGE(E125:OFFSET(E125,-N$5+1,0))</f>
        <v>6182.8110000000015</v>
      </c>
      <c r="O125" s="9">
        <f t="shared" ca="1" si="23"/>
        <v>0</v>
      </c>
      <c r="P125" s="12">
        <f ca="1">100*(MAX(C125:OFFSET(C125,-$P$5+1,0))-E125)/(MAX(C125:OFFSET(C125,-$P$5+1,0))-MIN(D125:OFFSET(D125,-$P$5+1,0)))</f>
        <v>82.157375145180097</v>
      </c>
      <c r="Q125" s="32">
        <f t="shared" ca="1" si="24"/>
        <v>0</v>
      </c>
      <c r="R125" s="15">
        <f ca="1">AVERAGE(E125:OFFSET(E125,-R$5+1,0))</f>
        <v>6260.9683333333332</v>
      </c>
      <c r="S125" s="15">
        <f t="shared" ca="1" si="25"/>
        <v>-0.46204247958449374</v>
      </c>
      <c r="T125" s="14">
        <f t="shared" ca="1" si="26"/>
        <v>0</v>
      </c>
      <c r="U125" s="20">
        <f t="shared" si="16"/>
        <v>0</v>
      </c>
      <c r="V125" s="20">
        <f t="shared" si="17"/>
        <v>39.159999999999854</v>
      </c>
      <c r="W125" s="20">
        <f ca="1">AVERAGE(U125:OFFSET(U125,-$W$5+1,0))</f>
        <v>7.8188888888889778</v>
      </c>
      <c r="X125" s="20">
        <f ca="1">AVERAGE(V125:OFFSET(V125,-$W$5+1,0))</f>
        <v>21.795555555555641</v>
      </c>
      <c r="Y125" s="20">
        <f t="shared" ca="1" si="18"/>
        <v>26.402281169099311</v>
      </c>
      <c r="Z125" s="20">
        <f t="shared" ca="1" si="27"/>
        <v>0</v>
      </c>
      <c r="AA125" s="39"/>
      <c r="AB125" s="39"/>
      <c r="AC125" s="39"/>
      <c r="AD125" s="39"/>
      <c r="AE125" s="39"/>
      <c r="AF125" s="39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>
      <c r="A126" s="5">
        <v>38539</v>
      </c>
      <c r="B126" s="4">
        <v>6249.29</v>
      </c>
      <c r="C126" s="4">
        <v>6256.9</v>
      </c>
      <c r="D126" s="4">
        <v>6221.03</v>
      </c>
      <c r="E126" s="4">
        <v>6222.05</v>
      </c>
      <c r="F126" s="4">
        <v>3558600</v>
      </c>
      <c r="G126" s="8">
        <f t="shared" si="15"/>
        <v>17.25</v>
      </c>
      <c r="H126" s="8">
        <f t="shared" si="14"/>
        <v>-27.239999999999782</v>
      </c>
      <c r="I126" s="31">
        <f t="shared" ca="1" si="19"/>
        <v>0</v>
      </c>
      <c r="J126" s="31">
        <f t="shared" ca="1" si="20"/>
        <v>-2</v>
      </c>
      <c r="K126" s="8">
        <f t="shared" ca="1" si="21"/>
        <v>19.979999999999563</v>
      </c>
      <c r="L126" s="8">
        <f t="shared" ca="1" si="22"/>
        <v>-193.67000000000098</v>
      </c>
      <c r="M126" s="9">
        <f ca="1">AVERAGE(E126:OFFSET(E126,-M$5+1,0))</f>
        <v>6287.583076923077</v>
      </c>
      <c r="N126" s="9">
        <f ca="1">AVERAGE(E126:OFFSET(E126,-N$5+1,0))</f>
        <v>6193.9283333333333</v>
      </c>
      <c r="O126" s="9">
        <f t="shared" ca="1" si="23"/>
        <v>0</v>
      </c>
      <c r="P126" s="12">
        <f ca="1">100*(MAX(C126:OFFSET(C126,-$P$5+1,0))-E126)/(MAX(C126:OFFSET(C126,-$P$5+1,0))-MIN(D126:OFFSET(D126,-$P$5+1,0)))</f>
        <v>86.991869918699152</v>
      </c>
      <c r="Q126" s="32">
        <f t="shared" ca="1" si="24"/>
        <v>1</v>
      </c>
      <c r="R126" s="15">
        <f ca="1">AVERAGE(E126:OFFSET(E126,-R$5+1,0))</f>
        <v>6245.170000000001</v>
      </c>
      <c r="S126" s="15">
        <f t="shared" ca="1" si="25"/>
        <v>-0.37020609527043774</v>
      </c>
      <c r="T126" s="14">
        <f t="shared" ca="1" si="26"/>
        <v>0</v>
      </c>
      <c r="U126" s="20">
        <f t="shared" si="16"/>
        <v>0</v>
      </c>
      <c r="V126" s="20">
        <f t="shared" si="17"/>
        <v>9.9899999999997817</v>
      </c>
      <c r="W126" s="20">
        <f ca="1">AVERAGE(U126:OFFSET(U126,-$W$5+1,0))</f>
        <v>6.0377777777778947</v>
      </c>
      <c r="X126" s="20">
        <f ca="1">AVERAGE(V126:OFFSET(V126,-$W$5+1,0))</f>
        <v>22.905555555555615</v>
      </c>
      <c r="Y126" s="20">
        <f t="shared" ca="1" si="18"/>
        <v>20.860685630926596</v>
      </c>
      <c r="Z126" s="20">
        <f t="shared" ca="1" si="27"/>
        <v>0</v>
      </c>
      <c r="AA126" s="39"/>
      <c r="AB126" s="39"/>
      <c r="AC126" s="39"/>
      <c r="AD126" s="39"/>
      <c r="AE126" s="39"/>
      <c r="AF126" s="39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>
      <c r="A127" s="5">
        <v>38540</v>
      </c>
      <c r="B127" s="4">
        <v>6219.46</v>
      </c>
      <c r="C127" s="4">
        <v>6221.59</v>
      </c>
      <c r="D127" s="4">
        <v>6180.58</v>
      </c>
      <c r="E127" s="4">
        <v>6212.6</v>
      </c>
      <c r="F127" s="4">
        <v>3135600</v>
      </c>
      <c r="G127" s="8">
        <f t="shared" si="15"/>
        <v>-2.5900000000001455</v>
      </c>
      <c r="H127" s="8">
        <f t="shared" si="14"/>
        <v>-6.8599999999996726</v>
      </c>
      <c r="I127" s="31">
        <f t="shared" ca="1" si="19"/>
        <v>0</v>
      </c>
      <c r="J127" s="31">
        <f t="shared" ca="1" si="20"/>
        <v>-2</v>
      </c>
      <c r="K127" s="8">
        <f t="shared" ca="1" si="21"/>
        <v>18.899999999999636</v>
      </c>
      <c r="L127" s="8">
        <f t="shared" ca="1" si="22"/>
        <v>-174.77000000000135</v>
      </c>
      <c r="M127" s="9">
        <f ca="1">AVERAGE(E127:OFFSET(E127,-M$5+1,0))</f>
        <v>6281.0992307692313</v>
      </c>
      <c r="N127" s="9">
        <f ca="1">AVERAGE(E127:OFFSET(E127,-N$5+1,0))</f>
        <v>6203.034333333334</v>
      </c>
      <c r="O127" s="9">
        <f t="shared" ca="1" si="23"/>
        <v>0</v>
      </c>
      <c r="P127" s="12">
        <f ca="1">100*(MAX(C127:OFFSET(C127,-$P$5+1,0))-E127)/(MAX(C127:OFFSET(C127,-$P$5+1,0))-MIN(D127:OFFSET(D127,-$P$5+1,0)))</f>
        <v>83.587903639159208</v>
      </c>
      <c r="Q127" s="32">
        <f t="shared" ca="1" si="24"/>
        <v>1</v>
      </c>
      <c r="R127" s="15">
        <f ca="1">AVERAGE(E127:OFFSET(E127,-R$5+1,0))</f>
        <v>6241.9949999999999</v>
      </c>
      <c r="S127" s="15">
        <f t="shared" ca="1" si="25"/>
        <v>-0.47092315838124715</v>
      </c>
      <c r="T127" s="14">
        <f t="shared" ca="1" si="26"/>
        <v>0</v>
      </c>
      <c r="U127" s="20">
        <f t="shared" si="16"/>
        <v>0</v>
      </c>
      <c r="V127" s="20">
        <f t="shared" si="17"/>
        <v>9.4499999999998181</v>
      </c>
      <c r="W127" s="20">
        <f ca="1">AVERAGE(U127:OFFSET(U127,-$W$5+1,0))</f>
        <v>6.0377777777778947</v>
      </c>
      <c r="X127" s="20">
        <f ca="1">AVERAGE(V127:OFFSET(V127,-$W$5+1,0))</f>
        <v>20.270000000000032</v>
      </c>
      <c r="Y127" s="20">
        <f t="shared" ca="1" si="18"/>
        <v>22.950542720784185</v>
      </c>
      <c r="Z127" s="20">
        <f t="shared" ca="1" si="27"/>
        <v>0</v>
      </c>
      <c r="AA127" s="39"/>
      <c r="AB127" s="39"/>
      <c r="AC127" s="39"/>
      <c r="AD127" s="39"/>
      <c r="AE127" s="39"/>
      <c r="AF127" s="39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>
      <c r="A128" s="5">
        <v>38541</v>
      </c>
      <c r="B128" s="4">
        <v>6199.79</v>
      </c>
      <c r="C128" s="4">
        <v>6230.51</v>
      </c>
      <c r="D128" s="4">
        <v>6186.79</v>
      </c>
      <c r="E128" s="4">
        <v>6201.4</v>
      </c>
      <c r="F128" s="4">
        <v>2969200</v>
      </c>
      <c r="G128" s="8">
        <f t="shared" si="15"/>
        <v>-12.8100000000004</v>
      </c>
      <c r="H128" s="8">
        <f t="shared" si="14"/>
        <v>1.6099999999996726</v>
      </c>
      <c r="I128" s="31">
        <f t="shared" ca="1" si="19"/>
        <v>0</v>
      </c>
      <c r="J128" s="31">
        <f t="shared" ca="1" si="20"/>
        <v>-2</v>
      </c>
      <c r="K128" s="8">
        <f t="shared" ca="1" si="21"/>
        <v>22.400000000001455</v>
      </c>
      <c r="L128" s="8">
        <f t="shared" ca="1" si="22"/>
        <v>-152.36999999999989</v>
      </c>
      <c r="M128" s="9">
        <f ca="1">AVERAGE(E128:OFFSET(E128,-M$5+1,0))</f>
        <v>6275.1715384615381</v>
      </c>
      <c r="N128" s="9">
        <f ca="1">AVERAGE(E128:OFFSET(E128,-N$5+1,0))</f>
        <v>6210.0293333333348</v>
      </c>
      <c r="O128" s="9">
        <f t="shared" ca="1" si="23"/>
        <v>0</v>
      </c>
      <c r="P128" s="12">
        <f ca="1">100*(MAX(C128:OFFSET(C128,-$P$5+1,0))-E128)/(MAX(C128:OFFSET(C128,-$P$5+1,0))-MIN(D128:OFFSET(D128,-$P$5+1,0)))</f>
        <v>89.328549461814617</v>
      </c>
      <c r="Q128" s="32">
        <f t="shared" ca="1" si="24"/>
        <v>1</v>
      </c>
      <c r="R128" s="15">
        <f ca="1">AVERAGE(E128:OFFSET(E128,-R$5+1,0))</f>
        <v>6235.2383333333337</v>
      </c>
      <c r="S128" s="15">
        <f t="shared" ca="1" si="25"/>
        <v>-0.54269510681629729</v>
      </c>
      <c r="T128" s="14">
        <f t="shared" ca="1" si="26"/>
        <v>0</v>
      </c>
      <c r="U128" s="20">
        <f t="shared" si="16"/>
        <v>0</v>
      </c>
      <c r="V128" s="20">
        <f t="shared" si="17"/>
        <v>11.200000000000728</v>
      </c>
      <c r="W128" s="20">
        <f ca="1">AVERAGE(U128:OFFSET(U128,-$W$5+1,0))</f>
        <v>6.0377777777778947</v>
      </c>
      <c r="X128" s="20">
        <f ca="1">AVERAGE(V128:OFFSET(V128,-$W$5+1,0))</f>
        <v>17.325555555555688</v>
      </c>
      <c r="Y128" s="20">
        <f t="shared" ca="1" si="18"/>
        <v>25.842963808437005</v>
      </c>
      <c r="Z128" s="20">
        <f t="shared" ca="1" si="27"/>
        <v>0</v>
      </c>
      <c r="AA128" s="39"/>
      <c r="AB128" s="39"/>
      <c r="AC128" s="39"/>
      <c r="AD128" s="39"/>
      <c r="AE128" s="39"/>
      <c r="AF128" s="39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>
      <c r="A129" s="5">
        <v>38544</v>
      </c>
      <c r="B129" s="4">
        <v>6255.4</v>
      </c>
      <c r="C129" s="4">
        <v>6305.61</v>
      </c>
      <c r="D129" s="4">
        <v>6249.41</v>
      </c>
      <c r="E129" s="4">
        <v>6298.86</v>
      </c>
      <c r="F129" s="4">
        <v>3622000</v>
      </c>
      <c r="G129" s="8">
        <f t="shared" si="15"/>
        <v>54</v>
      </c>
      <c r="H129" s="8">
        <f t="shared" si="14"/>
        <v>43.460000000000036</v>
      </c>
      <c r="I129" s="31">
        <f t="shared" ca="1" si="19"/>
        <v>0</v>
      </c>
      <c r="J129" s="31">
        <f t="shared" ca="1" si="20"/>
        <v>-2</v>
      </c>
      <c r="K129" s="8">
        <f t="shared" ca="1" si="21"/>
        <v>-194.92000000000007</v>
      </c>
      <c r="L129" s="8">
        <f t="shared" ca="1" si="22"/>
        <v>-347.28999999999996</v>
      </c>
      <c r="M129" s="9">
        <f ca="1">AVERAGE(E129:OFFSET(E129,-M$5+1,0))</f>
        <v>6270.6353846153843</v>
      </c>
      <c r="N129" s="9">
        <f ca="1">AVERAGE(E129:OFFSET(E129,-N$5+1,0))</f>
        <v>6219.6740000000009</v>
      </c>
      <c r="O129" s="9">
        <f t="shared" ca="1" si="23"/>
        <v>0</v>
      </c>
      <c r="P129" s="12">
        <f ca="1">100*(MAX(C129:OFFSET(C129,-$P$5+1,0))-E129)/(MAX(C129:OFFSET(C129,-$P$5+1,0))-MIN(D129:OFFSET(D129,-$P$5+1,0)))</f>
        <v>39.37467965146103</v>
      </c>
      <c r="Q129" s="32">
        <f t="shared" ca="1" si="24"/>
        <v>1</v>
      </c>
      <c r="R129" s="15">
        <f ca="1">AVERAGE(E129:OFFSET(E129,-R$5+1,0))</f>
        <v>6239.6916666666666</v>
      </c>
      <c r="S129" s="15">
        <f t="shared" ca="1" si="25"/>
        <v>0.94825732574926491</v>
      </c>
      <c r="T129" s="14">
        <f t="shared" ca="1" si="26"/>
        <v>0</v>
      </c>
      <c r="U129" s="20">
        <f t="shared" si="16"/>
        <v>97.460000000000036</v>
      </c>
      <c r="V129" s="20">
        <f t="shared" si="17"/>
        <v>0</v>
      </c>
      <c r="W129" s="20">
        <f ca="1">AVERAGE(U129:OFFSET(U129,-$W$5+1,0))</f>
        <v>15.327777777777859</v>
      </c>
      <c r="X129" s="20">
        <f ca="1">AVERAGE(V129:OFFSET(V129,-$W$5+1,0))</f>
        <v>17.325555555555688</v>
      </c>
      <c r="Y129" s="20">
        <f t="shared" ca="1" si="18"/>
        <v>46.940928270042136</v>
      </c>
      <c r="Z129" s="20">
        <f t="shared" ca="1" si="27"/>
        <v>0</v>
      </c>
      <c r="AA129" s="39"/>
      <c r="AB129" s="39"/>
      <c r="AC129" s="39"/>
      <c r="AD129" s="39"/>
      <c r="AE129" s="39"/>
      <c r="AF129" s="39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>
      <c r="A130" s="5">
        <v>38545</v>
      </c>
      <c r="B130" s="4">
        <v>6337.5</v>
      </c>
      <c r="C130" s="4">
        <v>6365.76</v>
      </c>
      <c r="D130" s="4">
        <v>6337.5</v>
      </c>
      <c r="E130" s="4">
        <v>6358.81</v>
      </c>
      <c r="F130" s="4">
        <v>4042400</v>
      </c>
      <c r="G130" s="8">
        <f t="shared" si="15"/>
        <v>38.640000000000327</v>
      </c>
      <c r="H130" s="8">
        <f t="shared" si="14"/>
        <v>21.3100000000004</v>
      </c>
      <c r="I130" s="31">
        <f t="shared" ca="1" si="19"/>
        <v>0</v>
      </c>
      <c r="J130" s="31">
        <f t="shared" ca="1" si="20"/>
        <v>-2</v>
      </c>
      <c r="K130" s="8">
        <f t="shared" ca="1" si="21"/>
        <v>-119.90000000000146</v>
      </c>
      <c r="L130" s="8">
        <f t="shared" ca="1" si="22"/>
        <v>-467.19000000000142</v>
      </c>
      <c r="M130" s="9">
        <f ca="1">AVERAGE(E130:OFFSET(E130,-M$5+1,0))</f>
        <v>6269.4776923076915</v>
      </c>
      <c r="N130" s="9">
        <f ca="1">AVERAGE(E130:OFFSET(E130,-N$5+1,0))</f>
        <v>6231.2489999999998</v>
      </c>
      <c r="O130" s="9">
        <f t="shared" ca="1" si="23"/>
        <v>0</v>
      </c>
      <c r="P130" s="12">
        <f ca="1">100*(MAX(C130:OFFSET(C130,-$P$5+1,0))-E130)/(MAX(C130:OFFSET(C130,-$P$5+1,0))-MIN(D130:OFFSET(D130,-$P$5+1,0)))</f>
        <v>8.6468477703740945</v>
      </c>
      <c r="Q130" s="32">
        <f t="shared" ca="1" si="24"/>
        <v>0</v>
      </c>
      <c r="R130" s="15">
        <f ca="1">AVERAGE(E130:OFFSET(E130,-R$5+1,0))</f>
        <v>6254.293333333334</v>
      </c>
      <c r="S130" s="15">
        <f t="shared" ca="1" si="25"/>
        <v>1.6711187195142709</v>
      </c>
      <c r="T130" s="14">
        <f t="shared" ca="1" si="26"/>
        <v>0</v>
      </c>
      <c r="U130" s="20">
        <f t="shared" si="16"/>
        <v>59.950000000000728</v>
      </c>
      <c r="V130" s="20">
        <f t="shared" si="17"/>
        <v>0</v>
      </c>
      <c r="W130" s="20">
        <f ca="1">AVERAGE(U130:OFFSET(U130,-$W$5+1,0))</f>
        <v>21.988888888889051</v>
      </c>
      <c r="X130" s="20">
        <f ca="1">AVERAGE(V130:OFFSET(V130,-$W$5+1,0))</f>
        <v>7.8600000000000767</v>
      </c>
      <c r="Y130" s="20">
        <f t="shared" ca="1" si="18"/>
        <v>73.667361524717052</v>
      </c>
      <c r="Z130" s="20">
        <f t="shared" ca="1" si="27"/>
        <v>0</v>
      </c>
      <c r="AA130" s="39"/>
      <c r="AB130" s="39"/>
      <c r="AC130" s="39"/>
      <c r="AD130" s="39"/>
      <c r="AE130" s="39"/>
      <c r="AF130" s="39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>
      <c r="A131" s="5">
        <v>38546</v>
      </c>
      <c r="B131" s="4">
        <v>6360.6</v>
      </c>
      <c r="C131" s="4">
        <v>6406.99</v>
      </c>
      <c r="D131" s="4">
        <v>6352.21</v>
      </c>
      <c r="E131" s="4">
        <v>6377.09</v>
      </c>
      <c r="F131" s="4">
        <v>4290600</v>
      </c>
      <c r="G131" s="8">
        <f t="shared" si="15"/>
        <v>1.7899999999999636</v>
      </c>
      <c r="H131" s="8">
        <f t="shared" si="14"/>
        <v>16.489999999999782</v>
      </c>
      <c r="I131" s="31">
        <f t="shared" ca="1" si="19"/>
        <v>0</v>
      </c>
      <c r="J131" s="31">
        <f t="shared" ca="1" si="20"/>
        <v>-2</v>
      </c>
      <c r="K131" s="8">
        <f t="shared" ca="1" si="21"/>
        <v>-36.559999999999491</v>
      </c>
      <c r="L131" s="8">
        <f t="shared" ca="1" si="22"/>
        <v>-503.75000000000091</v>
      </c>
      <c r="M131" s="9">
        <f ca="1">AVERAGE(E131:OFFSET(E131,-M$5+1,0))</f>
        <v>6272.2776923076908</v>
      </c>
      <c r="N131" s="9">
        <f ca="1">AVERAGE(E131:OFFSET(E131,-N$5+1,0))</f>
        <v>6244.7646666666669</v>
      </c>
      <c r="O131" s="9">
        <f t="shared" ca="1" si="23"/>
        <v>0</v>
      </c>
      <c r="P131" s="12">
        <f ca="1">100*(MAX(C131:OFFSET(C131,-$P$5+1,0))-E131)/(MAX(C131:OFFSET(C131,-$P$5+1,0))-MIN(D131:OFFSET(D131,-$P$5+1,0)))</f>
        <v>13.206130471268784</v>
      </c>
      <c r="Q131" s="32">
        <f t="shared" ca="1" si="24"/>
        <v>-1</v>
      </c>
      <c r="R131" s="15">
        <f ca="1">AVERAGE(E131:OFFSET(E131,-R$5+1,0))</f>
        <v>6278.4683333333342</v>
      </c>
      <c r="S131" s="15">
        <f t="shared" ca="1" si="25"/>
        <v>1.5707918146702868</v>
      </c>
      <c r="T131" s="14">
        <f t="shared" ca="1" si="26"/>
        <v>0</v>
      </c>
      <c r="U131" s="20">
        <f t="shared" si="16"/>
        <v>18.279999999999745</v>
      </c>
      <c r="V131" s="20">
        <f t="shared" si="17"/>
        <v>0</v>
      </c>
      <c r="W131" s="20">
        <f ca="1">AVERAGE(U131:OFFSET(U131,-$W$5+1,0))</f>
        <v>22.876666666666804</v>
      </c>
      <c r="X131" s="20">
        <f ca="1">AVERAGE(V131:OFFSET(V131,-$W$5+1,0))</f>
        <v>7.8600000000000767</v>
      </c>
      <c r="Y131" s="20">
        <f t="shared" ca="1" si="18"/>
        <v>74.427936232512678</v>
      </c>
      <c r="Z131" s="20">
        <f t="shared" ca="1" si="27"/>
        <v>0</v>
      </c>
      <c r="AA131" s="39"/>
      <c r="AB131" s="39"/>
      <c r="AC131" s="39"/>
      <c r="AD131" s="39"/>
      <c r="AE131" s="39"/>
      <c r="AF131" s="39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>
      <c r="A132" s="5">
        <v>38547</v>
      </c>
      <c r="B132" s="4">
        <v>6403.08</v>
      </c>
      <c r="C132" s="4">
        <v>6427.32</v>
      </c>
      <c r="D132" s="4">
        <v>6375.75</v>
      </c>
      <c r="E132" s="4">
        <v>6418.35</v>
      </c>
      <c r="F132" s="4">
        <v>4243600</v>
      </c>
      <c r="G132" s="8">
        <f t="shared" si="15"/>
        <v>25.989999999999782</v>
      </c>
      <c r="H132" s="8">
        <f t="shared" ref="H132:H195" si="28">E132-B132</f>
        <v>15.270000000000437</v>
      </c>
      <c r="I132" s="31">
        <f t="shared" ca="1" si="19"/>
        <v>0</v>
      </c>
      <c r="J132" s="31">
        <f t="shared" ca="1" si="20"/>
        <v>-2</v>
      </c>
      <c r="K132" s="8">
        <f t="shared" ca="1" si="21"/>
        <v>-82.520000000000437</v>
      </c>
      <c r="L132" s="8">
        <f t="shared" ca="1" si="22"/>
        <v>-586.27000000000135</v>
      </c>
      <c r="M132" s="9">
        <f ca="1">AVERAGE(E132:OFFSET(E132,-M$5+1,0))</f>
        <v>6281.1515384615386</v>
      </c>
      <c r="N132" s="9">
        <f ca="1">AVERAGE(E132:OFFSET(E132,-N$5+1,0))</f>
        <v>6257.3936666666668</v>
      </c>
      <c r="O132" s="9">
        <f t="shared" ca="1" si="23"/>
        <v>0</v>
      </c>
      <c r="P132" s="12">
        <f ca="1">100*(MAX(C132:OFFSET(C132,-$P$5+1,0))-E132)/(MAX(C132:OFFSET(C132,-$P$5+1,0))-MIN(D132:OFFSET(D132,-$P$5+1,0)))</f>
        <v>3.6354056901999487</v>
      </c>
      <c r="Q132" s="32">
        <f t="shared" ca="1" si="24"/>
        <v>-1</v>
      </c>
      <c r="R132" s="15">
        <f ca="1">AVERAGE(E132:OFFSET(E132,-R$5+1,0))</f>
        <v>6311.1850000000004</v>
      </c>
      <c r="S132" s="15">
        <f t="shared" ca="1" si="25"/>
        <v>1.6980170918773567</v>
      </c>
      <c r="T132" s="14">
        <f t="shared" ca="1" si="26"/>
        <v>0</v>
      </c>
      <c r="U132" s="20">
        <f t="shared" si="16"/>
        <v>41.260000000000218</v>
      </c>
      <c r="V132" s="20">
        <f t="shared" si="17"/>
        <v>0</v>
      </c>
      <c r="W132" s="20">
        <f ca="1">AVERAGE(U132:OFFSET(U132,-$W$5+1,0))</f>
        <v>24.105555555555636</v>
      </c>
      <c r="X132" s="20">
        <f ca="1">AVERAGE(V132:OFFSET(V132,-$W$5+1,0))</f>
        <v>7.8600000000000767</v>
      </c>
      <c r="Y132" s="20">
        <f t="shared" ca="1" si="18"/>
        <v>75.411032708818396</v>
      </c>
      <c r="Z132" s="20">
        <f t="shared" ca="1" si="27"/>
        <v>0</v>
      </c>
      <c r="AA132" s="39"/>
      <c r="AB132" s="39"/>
      <c r="AC132" s="39"/>
      <c r="AD132" s="39"/>
      <c r="AE132" s="39"/>
      <c r="AF132" s="39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>
      <c r="A133" s="5">
        <v>38548</v>
      </c>
      <c r="B133" s="4">
        <v>6428.44</v>
      </c>
      <c r="C133" s="4">
        <v>6454.33</v>
      </c>
      <c r="D133" s="4">
        <v>6410.59</v>
      </c>
      <c r="E133" s="4">
        <v>6410.59</v>
      </c>
      <c r="F133" s="4">
        <v>4524800</v>
      </c>
      <c r="G133" s="8">
        <f t="shared" ref="G133:G196" si="29">B133-E132</f>
        <v>10.089999999999236</v>
      </c>
      <c r="H133" s="8">
        <f t="shared" si="28"/>
        <v>-17.849999999999454</v>
      </c>
      <c r="I133" s="31">
        <f t="shared" ca="1" si="19"/>
        <v>0</v>
      </c>
      <c r="J133" s="31">
        <f t="shared" ca="1" si="20"/>
        <v>-2</v>
      </c>
      <c r="K133" s="8">
        <f t="shared" ca="1" si="21"/>
        <v>15.520000000000437</v>
      </c>
      <c r="L133" s="8">
        <f t="shared" ca="1" si="22"/>
        <v>-570.75000000000091</v>
      </c>
      <c r="M133" s="9">
        <f ca="1">AVERAGE(E133:OFFSET(E133,-M$5+1,0))</f>
        <v>6288.3630769230767</v>
      </c>
      <c r="N133" s="9">
        <f ca="1">AVERAGE(E133:OFFSET(E133,-N$5+1,0))</f>
        <v>6267.4816666666657</v>
      </c>
      <c r="O133" s="9">
        <f t="shared" ca="1" si="23"/>
        <v>0</v>
      </c>
      <c r="P133" s="12">
        <f ca="1">100*(MAX(C133:OFFSET(C133,-$P$5+1,0))-E133)/(MAX(C133:OFFSET(C133,-$P$5+1,0))-MIN(D133:OFFSET(D133,-$P$5+1,0)))</f>
        <v>15.978082191780743</v>
      </c>
      <c r="Q133" s="32">
        <f t="shared" ca="1" si="24"/>
        <v>-1</v>
      </c>
      <c r="R133" s="15">
        <f ca="1">AVERAGE(E133:OFFSET(E133,-R$5+1,0))</f>
        <v>6344.1833333333343</v>
      </c>
      <c r="S133" s="15">
        <f t="shared" ca="1" si="25"/>
        <v>1.0467330967211304</v>
      </c>
      <c r="T133" s="14">
        <f t="shared" ca="1" si="26"/>
        <v>0</v>
      </c>
      <c r="U133" s="20">
        <f t="shared" ref="U133:U196" si="30">IF(E133-E132&gt;0,E133-E132,0)</f>
        <v>0</v>
      </c>
      <c r="V133" s="20">
        <f t="shared" ref="V133:V196" si="31">IF(E133-E132&lt;0,-(E133-E132),0)</f>
        <v>7.7600000000002183</v>
      </c>
      <c r="W133" s="20">
        <f ca="1">AVERAGE(U133:OFFSET(U133,-$W$5+1,0))</f>
        <v>24.105555555555636</v>
      </c>
      <c r="X133" s="20">
        <f ca="1">AVERAGE(V133:OFFSET(V133,-$W$5+1,0))</f>
        <v>8.6177777777778228</v>
      </c>
      <c r="Y133" s="20">
        <f t="shared" ca="1" si="18"/>
        <v>73.664731248514443</v>
      </c>
      <c r="Z133" s="20">
        <f t="shared" ca="1" si="27"/>
        <v>0</v>
      </c>
      <c r="AA133" s="39"/>
      <c r="AB133" s="39"/>
      <c r="AC133" s="39"/>
      <c r="AD133" s="39"/>
      <c r="AE133" s="39"/>
      <c r="AF133" s="39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>
      <c r="A134" s="5">
        <v>38552</v>
      </c>
      <c r="B134" s="4">
        <v>6403.71</v>
      </c>
      <c r="C134" s="4">
        <v>6432.58</v>
      </c>
      <c r="D134" s="4">
        <v>6387.86</v>
      </c>
      <c r="E134" s="4">
        <v>6416.34</v>
      </c>
      <c r="F134" s="4">
        <v>3736400</v>
      </c>
      <c r="G134" s="8">
        <f t="shared" si="29"/>
        <v>-6.8800000000001091</v>
      </c>
      <c r="H134" s="8">
        <f t="shared" si="28"/>
        <v>12.630000000000109</v>
      </c>
      <c r="I134" s="31">
        <f t="shared" ca="1" si="19"/>
        <v>-1</v>
      </c>
      <c r="J134" s="31">
        <f t="shared" ca="1" si="20"/>
        <v>-2</v>
      </c>
      <c r="K134" s="8">
        <f t="shared" ca="1" si="21"/>
        <v>-11.5</v>
      </c>
      <c r="L134" s="8">
        <f t="shared" ca="1" si="22"/>
        <v>-582.25000000000091</v>
      </c>
      <c r="M134" s="9">
        <f ca="1">AVERAGE(E134:OFFSET(E134,-M$5+1,0))</f>
        <v>6302.5700000000006</v>
      </c>
      <c r="N134" s="9">
        <f ca="1">AVERAGE(E134:OFFSET(E134,-N$5+1,0))</f>
        <v>6276.7739999999994</v>
      </c>
      <c r="O134" s="9">
        <f t="shared" ca="1" si="23"/>
        <v>0</v>
      </c>
      <c r="P134" s="12">
        <f ca="1">100*(MAX(C134:OFFSET(C134,-$P$5+1,0))-E134)/(MAX(C134:OFFSET(C134,-$P$5+1,0))-MIN(D134:OFFSET(D134,-$P$5+1,0)))</f>
        <v>13.877625570776177</v>
      </c>
      <c r="Q134" s="32">
        <f t="shared" ca="1" si="24"/>
        <v>-1</v>
      </c>
      <c r="R134" s="15">
        <f ca="1">AVERAGE(E134:OFFSET(E134,-R$5+1,0))</f>
        <v>6380.0066666666671</v>
      </c>
      <c r="S134" s="15">
        <f t="shared" ca="1" si="25"/>
        <v>0.5694873882054412</v>
      </c>
      <c r="T134" s="14">
        <f t="shared" ca="1" si="26"/>
        <v>0</v>
      </c>
      <c r="U134" s="20">
        <f t="shared" si="30"/>
        <v>5.75</v>
      </c>
      <c r="V134" s="20">
        <f t="shared" si="31"/>
        <v>0</v>
      </c>
      <c r="W134" s="20">
        <f ca="1">AVERAGE(U134:OFFSET(U134,-$W$5+1,0))</f>
        <v>24.744444444444525</v>
      </c>
      <c r="X134" s="20">
        <f ca="1">AVERAGE(V134:OFFSET(V134,-$W$5+1,0))</f>
        <v>4.266666666666727</v>
      </c>
      <c r="Y134" s="20">
        <f t="shared" ca="1" si="18"/>
        <v>85.292991191114382</v>
      </c>
      <c r="Z134" s="20">
        <f t="shared" ca="1" si="27"/>
        <v>-1</v>
      </c>
      <c r="AA134" s="39"/>
      <c r="AB134" s="39"/>
      <c r="AC134" s="39"/>
      <c r="AD134" s="39"/>
      <c r="AE134" s="39"/>
      <c r="AF134" s="39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>
      <c r="A135" s="5">
        <v>38553</v>
      </c>
      <c r="B135" s="4">
        <v>6438.22</v>
      </c>
      <c r="C135" s="4">
        <v>6480.97</v>
      </c>
      <c r="D135" s="4">
        <v>6415.78</v>
      </c>
      <c r="E135" s="4">
        <v>6423.81</v>
      </c>
      <c r="F135" s="4">
        <v>5118600</v>
      </c>
      <c r="G135" s="8">
        <f t="shared" si="29"/>
        <v>21.880000000000109</v>
      </c>
      <c r="H135" s="8">
        <f t="shared" si="28"/>
        <v>-14.409999999999854</v>
      </c>
      <c r="I135" s="31">
        <f t="shared" ca="1" si="19"/>
        <v>-1</v>
      </c>
      <c r="J135" s="31">
        <f t="shared" ca="1" si="20"/>
        <v>-2</v>
      </c>
      <c r="K135" s="8">
        <f t="shared" ca="1" si="21"/>
        <v>-14.940000000000509</v>
      </c>
      <c r="L135" s="8">
        <f t="shared" ca="1" si="22"/>
        <v>-597.19000000000142</v>
      </c>
      <c r="M135" s="9">
        <f ca="1">AVERAGE(E135:OFFSET(E135,-M$5+1,0))</f>
        <v>6316.5599999999995</v>
      </c>
      <c r="N135" s="9">
        <f ca="1">AVERAGE(E135:OFFSET(E135,-N$5+1,0))</f>
        <v>6287.3746666666657</v>
      </c>
      <c r="O135" s="9">
        <f t="shared" ca="1" si="23"/>
        <v>0</v>
      </c>
      <c r="P135" s="12">
        <f ca="1">100*(MAX(C135:OFFSET(C135,-$P$5+1,0))-E135)/(MAX(C135:OFFSET(C135,-$P$5+1,0))-MIN(D135:OFFSET(D135,-$P$5+1,0)))</f>
        <v>19.028596158327439</v>
      </c>
      <c r="Q135" s="32">
        <f t="shared" ca="1" si="24"/>
        <v>-1</v>
      </c>
      <c r="R135" s="15">
        <f ca="1">AVERAGE(E135:OFFSET(E135,-R$5+1,0))</f>
        <v>6400.831666666666</v>
      </c>
      <c r="S135" s="15">
        <f t="shared" ca="1" si="25"/>
        <v>0.35898980835564931</v>
      </c>
      <c r="T135" s="14">
        <f t="shared" ca="1" si="26"/>
        <v>0</v>
      </c>
      <c r="U135" s="20">
        <f t="shared" si="30"/>
        <v>7.4700000000002547</v>
      </c>
      <c r="V135" s="20">
        <f t="shared" si="31"/>
        <v>0</v>
      </c>
      <c r="W135" s="20">
        <f ca="1">AVERAGE(U135:OFFSET(U135,-$W$5+1,0))</f>
        <v>25.574444444444552</v>
      </c>
      <c r="X135" s="20">
        <f ca="1">AVERAGE(V135:OFFSET(V135,-$W$5+1,0))</f>
        <v>3.1566666666667516</v>
      </c>
      <c r="Y135" s="20">
        <f t="shared" ca="1" si="18"/>
        <v>89.013071389898457</v>
      </c>
      <c r="Z135" s="20">
        <f t="shared" ca="1" si="27"/>
        <v>-1</v>
      </c>
      <c r="AA135" s="39"/>
      <c r="AB135" s="39"/>
      <c r="AC135" s="39"/>
      <c r="AD135" s="39"/>
      <c r="AE135" s="39"/>
      <c r="AF135" s="39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>
      <c r="A136" s="5">
        <v>38554</v>
      </c>
      <c r="B136" s="4">
        <v>6344.84</v>
      </c>
      <c r="C136" s="4">
        <v>6478.64</v>
      </c>
      <c r="D136" s="4">
        <v>6344.84</v>
      </c>
      <c r="E136" s="4">
        <v>6394.03</v>
      </c>
      <c r="F136" s="4">
        <v>4379000</v>
      </c>
      <c r="G136" s="8">
        <f t="shared" si="29"/>
        <v>-78.970000000000255</v>
      </c>
      <c r="H136" s="8">
        <f t="shared" si="28"/>
        <v>49.1899999999996</v>
      </c>
      <c r="I136" s="31">
        <f t="shared" ca="1" si="19"/>
        <v>-1</v>
      </c>
      <c r="J136" s="31">
        <f t="shared" ca="1" si="20"/>
        <v>-2</v>
      </c>
      <c r="K136" s="8">
        <f t="shared" ca="1" si="21"/>
        <v>59.56000000000131</v>
      </c>
      <c r="L136" s="8">
        <f t="shared" ca="1" si="22"/>
        <v>-537.63000000000011</v>
      </c>
      <c r="M136" s="9">
        <f ca="1">AVERAGE(E136:OFFSET(E136,-M$5+1,0))</f>
        <v>6325.9361538461535</v>
      </c>
      <c r="N136" s="9">
        <f ca="1">AVERAGE(E136:OFFSET(E136,-N$5+1,0))</f>
        <v>6295.1203333333315</v>
      </c>
      <c r="O136" s="9">
        <f t="shared" ca="1" si="23"/>
        <v>0</v>
      </c>
      <c r="P136" s="12">
        <f ca="1">100*(MAX(C136:OFFSET(C136,-$P$5+1,0))-E136)/(MAX(C136:OFFSET(C136,-$P$5+1,0))-MIN(D136:OFFSET(D136,-$P$5+1,0)))</f>
        <v>28.94237491261374</v>
      </c>
      <c r="Q136" s="32">
        <f t="shared" ca="1" si="24"/>
        <v>-1</v>
      </c>
      <c r="R136" s="15">
        <f ca="1">AVERAGE(E136:OFFSET(E136,-R$5+1,0))</f>
        <v>6406.7016666666668</v>
      </c>
      <c r="S136" s="15">
        <f t="shared" ca="1" si="25"/>
        <v>-0.1977876811807284</v>
      </c>
      <c r="T136" s="14">
        <f t="shared" ca="1" si="26"/>
        <v>0</v>
      </c>
      <c r="U136" s="20">
        <f t="shared" si="30"/>
        <v>0</v>
      </c>
      <c r="V136" s="20">
        <f t="shared" si="31"/>
        <v>29.780000000000655</v>
      </c>
      <c r="W136" s="20">
        <f ca="1">AVERAGE(U136:OFFSET(U136,-$W$5+1,0))</f>
        <v>25.574444444444552</v>
      </c>
      <c r="X136" s="20">
        <f ca="1">AVERAGE(V136:OFFSET(V136,-$W$5+1,0))</f>
        <v>5.4155555555557333</v>
      </c>
      <c r="Y136" s="20">
        <f t="shared" ca="1" si="18"/>
        <v>82.52482879781968</v>
      </c>
      <c r="Z136" s="20">
        <f t="shared" ca="1" si="27"/>
        <v>-1</v>
      </c>
      <c r="AA136" s="39"/>
      <c r="AB136" s="39"/>
      <c r="AC136" s="39"/>
      <c r="AD136" s="39"/>
      <c r="AE136" s="39"/>
      <c r="AF136" s="39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>
      <c r="A137" s="5">
        <v>38555</v>
      </c>
      <c r="B137" s="4">
        <v>6412.87</v>
      </c>
      <c r="C137" s="4">
        <v>6415.43</v>
      </c>
      <c r="D137" s="4">
        <v>6365.38</v>
      </c>
      <c r="E137" s="4">
        <v>6380.73</v>
      </c>
      <c r="F137" s="4">
        <v>3899000</v>
      </c>
      <c r="G137" s="8">
        <f t="shared" si="29"/>
        <v>18.840000000000146</v>
      </c>
      <c r="H137" s="8">
        <f t="shared" si="28"/>
        <v>-32.140000000000327</v>
      </c>
      <c r="I137" s="31">
        <f t="shared" ca="1" si="19"/>
        <v>-1</v>
      </c>
      <c r="J137" s="31">
        <f t="shared" ca="1" si="20"/>
        <v>-2</v>
      </c>
      <c r="K137" s="8">
        <f t="shared" ca="1" si="21"/>
        <v>26.600000000000364</v>
      </c>
      <c r="L137" s="8">
        <f t="shared" ca="1" si="22"/>
        <v>-511.02999999999975</v>
      </c>
      <c r="M137" s="9">
        <f ca="1">AVERAGE(E137:OFFSET(E137,-M$5+1,0))</f>
        <v>6334.3615384615387</v>
      </c>
      <c r="N137" s="9">
        <f ca="1">AVERAGE(E137:OFFSET(E137,-N$5+1,0))</f>
        <v>6302.9473333333326</v>
      </c>
      <c r="O137" s="9">
        <f t="shared" ca="1" si="23"/>
        <v>0</v>
      </c>
      <c r="P137" s="12">
        <f ca="1">100*(MAX(C137:OFFSET(C137,-$P$5+1,0))-E137)/(MAX(C137:OFFSET(C137,-$P$5+1,0))-MIN(D137:OFFSET(D137,-$P$5+1,0)))</f>
        <v>34.074376232238968</v>
      </c>
      <c r="Q137" s="32">
        <f t="shared" ca="1" si="24"/>
        <v>-1</v>
      </c>
      <c r="R137" s="15">
        <f ca="1">AVERAGE(E137:OFFSET(E137,-R$5+1,0))</f>
        <v>6407.3083333333334</v>
      </c>
      <c r="S137" s="15">
        <f t="shared" ca="1" si="25"/>
        <v>-0.41481277239403175</v>
      </c>
      <c r="T137" s="14">
        <f t="shared" ca="1" si="26"/>
        <v>0</v>
      </c>
      <c r="U137" s="20">
        <f t="shared" si="30"/>
        <v>0</v>
      </c>
      <c r="V137" s="20">
        <f t="shared" si="31"/>
        <v>13.300000000000182</v>
      </c>
      <c r="W137" s="20">
        <f ca="1">AVERAGE(U137:OFFSET(U137,-$W$5+1,0))</f>
        <v>25.574444444444552</v>
      </c>
      <c r="X137" s="20">
        <f ca="1">AVERAGE(V137:OFFSET(V137,-$W$5+1,0))</f>
        <v>5.6488888888890063</v>
      </c>
      <c r="Y137" s="20">
        <f t="shared" ca="1" si="18"/>
        <v>81.908117148855666</v>
      </c>
      <c r="Z137" s="20">
        <f t="shared" ca="1" si="27"/>
        <v>-1</v>
      </c>
      <c r="AA137" s="39"/>
      <c r="AB137" s="39"/>
      <c r="AC137" s="39"/>
      <c r="AD137" s="39"/>
      <c r="AE137" s="39"/>
      <c r="AF137" s="39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>
      <c r="A138" s="5">
        <v>38558</v>
      </c>
      <c r="B138" s="4">
        <v>6406.45</v>
      </c>
      <c r="C138" s="4">
        <v>6434.45</v>
      </c>
      <c r="D138" s="4">
        <v>6400.11</v>
      </c>
      <c r="E138" s="4">
        <v>6420.45</v>
      </c>
      <c r="F138" s="4">
        <v>3729800</v>
      </c>
      <c r="G138" s="8">
        <f t="shared" si="29"/>
        <v>25.720000000000255</v>
      </c>
      <c r="H138" s="8">
        <f t="shared" si="28"/>
        <v>14</v>
      </c>
      <c r="I138" s="31">
        <f t="shared" ca="1" si="19"/>
        <v>0</v>
      </c>
      <c r="J138" s="31">
        <f t="shared" ca="1" si="20"/>
        <v>-2</v>
      </c>
      <c r="K138" s="8">
        <f t="shared" ca="1" si="21"/>
        <v>-79.440000000000509</v>
      </c>
      <c r="L138" s="8">
        <f t="shared" ca="1" si="22"/>
        <v>-590.47000000000025</v>
      </c>
      <c r="M138" s="9">
        <f ca="1">AVERAGE(E138:OFFSET(E138,-M$5+1,0))</f>
        <v>6348.8546153846146</v>
      </c>
      <c r="N138" s="9">
        <f ca="1">AVERAGE(E138:OFFSET(E138,-N$5+1,0))</f>
        <v>6310.5506666666661</v>
      </c>
      <c r="O138" s="9">
        <f t="shared" ca="1" si="23"/>
        <v>0</v>
      </c>
      <c r="P138" s="12">
        <f ca="1">100*(MAX(C138:OFFSET(C138,-$P$5+1,0))-E138)/(MAX(C138:OFFSET(C138,-$P$5+1,0))-MIN(D138:OFFSET(D138,-$P$5+1,0)))</f>
        <v>26.135774745206568</v>
      </c>
      <c r="Q138" s="32">
        <f t="shared" ca="1" si="24"/>
        <v>0</v>
      </c>
      <c r="R138" s="15">
        <f ca="1">AVERAGE(E138:OFFSET(E138,-R$5+1,0))</f>
        <v>6407.6583333333328</v>
      </c>
      <c r="S138" s="15">
        <f t="shared" ca="1" si="25"/>
        <v>0.19963091040799311</v>
      </c>
      <c r="T138" s="14">
        <f t="shared" ca="1" si="26"/>
        <v>0</v>
      </c>
      <c r="U138" s="20">
        <f t="shared" si="30"/>
        <v>39.720000000000255</v>
      </c>
      <c r="V138" s="20">
        <f t="shared" si="31"/>
        <v>0</v>
      </c>
      <c r="W138" s="20">
        <f ca="1">AVERAGE(U138:OFFSET(U138,-$W$5+1,0))</f>
        <v>19.158888888889024</v>
      </c>
      <c r="X138" s="20">
        <f ca="1">AVERAGE(V138:OFFSET(V138,-$W$5+1,0))</f>
        <v>5.6488888888890063</v>
      </c>
      <c r="Y138" s="20">
        <f t="shared" ca="1" si="18"/>
        <v>77.229363550857457</v>
      </c>
      <c r="Z138" s="20">
        <f t="shared" ca="1" si="27"/>
        <v>0</v>
      </c>
      <c r="AA138" s="39"/>
      <c r="AB138" s="39"/>
      <c r="AC138" s="39"/>
      <c r="AD138" s="39"/>
      <c r="AE138" s="39"/>
      <c r="AF138" s="39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>
      <c r="A139" s="5">
        <v>38559</v>
      </c>
      <c r="B139" s="4">
        <v>6416.22</v>
      </c>
      <c r="C139" s="4">
        <v>6439.98</v>
      </c>
      <c r="D139" s="4">
        <v>6366.16</v>
      </c>
      <c r="E139" s="4">
        <v>6366.16</v>
      </c>
      <c r="F139" s="4">
        <v>4096600</v>
      </c>
      <c r="G139" s="8">
        <f t="shared" si="29"/>
        <v>-4.2299999999995634</v>
      </c>
      <c r="H139" s="8">
        <f t="shared" si="28"/>
        <v>-50.0600000000004</v>
      </c>
      <c r="I139" s="31">
        <f t="shared" ca="1" si="19"/>
        <v>0</v>
      </c>
      <c r="J139" s="31">
        <f t="shared" ca="1" si="20"/>
        <v>-2</v>
      </c>
      <c r="K139" s="8">
        <f t="shared" ca="1" si="21"/>
        <v>108.57999999999993</v>
      </c>
      <c r="L139" s="8">
        <f t="shared" ca="1" si="22"/>
        <v>-481.89000000000033</v>
      </c>
      <c r="M139" s="9">
        <f ca="1">AVERAGE(E139:OFFSET(E139,-M$5+1,0))</f>
        <v>6359.9399999999987</v>
      </c>
      <c r="N139" s="9">
        <f ca="1">AVERAGE(E139:OFFSET(E139,-N$5+1,0))</f>
        <v>6315.0543333333335</v>
      </c>
      <c r="O139" s="9">
        <f t="shared" ca="1" si="23"/>
        <v>0</v>
      </c>
      <c r="P139" s="12">
        <f ca="1">100*(MAX(C139:OFFSET(C139,-$P$5+1,0))-E139)/(MAX(C139:OFFSET(C139,-$P$5+1,0))-MIN(D139:OFFSET(D139,-$P$5+1,0)))</f>
        <v>80.023698334146644</v>
      </c>
      <c r="Q139" s="32">
        <f t="shared" ca="1" si="24"/>
        <v>-1</v>
      </c>
      <c r="R139" s="15">
        <f ca="1">AVERAGE(E139:OFFSET(E139,-R$5+1,0))</f>
        <v>6400.253333333334</v>
      </c>
      <c r="S139" s="15">
        <f t="shared" ca="1" si="25"/>
        <v>-0.53268724779645427</v>
      </c>
      <c r="T139" s="14">
        <f t="shared" ca="1" si="26"/>
        <v>0</v>
      </c>
      <c r="U139" s="20">
        <f t="shared" si="30"/>
        <v>0</v>
      </c>
      <c r="V139" s="20">
        <f t="shared" si="31"/>
        <v>54.289999999999964</v>
      </c>
      <c r="W139" s="20">
        <f ca="1">AVERAGE(U139:OFFSET(U139,-$W$5+1,0))</f>
        <v>12.497777777777831</v>
      </c>
      <c r="X139" s="20">
        <f ca="1">AVERAGE(V139:OFFSET(V139,-$W$5+1,0))</f>
        <v>11.681111111111225</v>
      </c>
      <c r="Y139" s="20">
        <f t="shared" ca="1" si="18"/>
        <v>51.68880106612734</v>
      </c>
      <c r="Z139" s="20">
        <f t="shared" ca="1" si="27"/>
        <v>0</v>
      </c>
      <c r="AA139" s="39"/>
      <c r="AB139" s="39"/>
      <c r="AC139" s="39"/>
      <c r="AD139" s="39"/>
      <c r="AE139" s="39"/>
      <c r="AF139" s="39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>
      <c r="A140" s="5">
        <v>38560</v>
      </c>
      <c r="B140" s="4">
        <v>6364.01</v>
      </c>
      <c r="C140" s="4">
        <v>6376.05</v>
      </c>
      <c r="D140" s="4">
        <v>6305.93</v>
      </c>
      <c r="E140" s="4">
        <v>6327.25</v>
      </c>
      <c r="F140" s="4">
        <v>3693600</v>
      </c>
      <c r="G140" s="8">
        <f t="shared" si="29"/>
        <v>-2.1499999999996362</v>
      </c>
      <c r="H140" s="8">
        <f t="shared" si="28"/>
        <v>-36.760000000000218</v>
      </c>
      <c r="I140" s="31">
        <f t="shared" ca="1" si="19"/>
        <v>0</v>
      </c>
      <c r="J140" s="31">
        <f t="shared" ca="1" si="20"/>
        <v>-2</v>
      </c>
      <c r="K140" s="8">
        <f t="shared" ca="1" si="21"/>
        <v>77.819999999999709</v>
      </c>
      <c r="L140" s="8">
        <f t="shared" ca="1" si="22"/>
        <v>-404.07000000000062</v>
      </c>
      <c r="M140" s="9">
        <f ca="1">AVERAGE(E140:OFFSET(E140,-M$5+1,0))</f>
        <v>6368.7592307692303</v>
      </c>
      <c r="N140" s="9">
        <f ca="1">AVERAGE(E140:OFFSET(E140,-N$5+1,0))</f>
        <v>6319.1040000000012</v>
      </c>
      <c r="O140" s="9">
        <f t="shared" ca="1" si="23"/>
        <v>0</v>
      </c>
      <c r="P140" s="12">
        <f ca="1">100*(MAX(C140:OFFSET(C140,-$P$5+1,0))-E140)/(MAX(C140:OFFSET(C140,-$P$5+1,0))-MIN(D140:OFFSET(D140,-$P$5+1,0)))</f>
        <v>87.819926873857568</v>
      </c>
      <c r="Q140" s="32">
        <f t="shared" ca="1" si="24"/>
        <v>1</v>
      </c>
      <c r="R140" s="15">
        <f ca="1">AVERAGE(E140:OFFSET(E140,-R$5+1,0))</f>
        <v>6385.4049999999997</v>
      </c>
      <c r="S140" s="15">
        <f t="shared" ca="1" si="25"/>
        <v>-0.9107488091984729</v>
      </c>
      <c r="T140" s="14">
        <f t="shared" ca="1" si="26"/>
        <v>0</v>
      </c>
      <c r="U140" s="20">
        <f t="shared" si="30"/>
        <v>0</v>
      </c>
      <c r="V140" s="20">
        <f t="shared" si="31"/>
        <v>38.909999999999854</v>
      </c>
      <c r="W140" s="20">
        <f ca="1">AVERAGE(U140:OFFSET(U140,-$W$5+1,0))</f>
        <v>10.466666666666747</v>
      </c>
      <c r="X140" s="20">
        <f ca="1">AVERAGE(V140:OFFSET(V140,-$W$5+1,0))</f>
        <v>16.004444444444541</v>
      </c>
      <c r="Y140" s="20">
        <f t="shared" ca="1" si="18"/>
        <v>39.539959704499701</v>
      </c>
      <c r="Z140" s="20">
        <f t="shared" ca="1" si="27"/>
        <v>0</v>
      </c>
      <c r="AA140" s="39"/>
      <c r="AB140" s="39"/>
      <c r="AC140" s="39"/>
      <c r="AD140" s="39"/>
      <c r="AE140" s="39"/>
      <c r="AF140" s="39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>
      <c r="A141" s="5">
        <v>38561</v>
      </c>
      <c r="B141" s="4">
        <v>6347.89</v>
      </c>
      <c r="C141" s="4">
        <v>6375.64</v>
      </c>
      <c r="D141" s="4">
        <v>6326</v>
      </c>
      <c r="E141" s="4">
        <v>6375.64</v>
      </c>
      <c r="F141" s="4">
        <v>4157600</v>
      </c>
      <c r="G141" s="8">
        <f t="shared" si="29"/>
        <v>20.640000000000327</v>
      </c>
      <c r="H141" s="8">
        <f t="shared" si="28"/>
        <v>27.75</v>
      </c>
      <c r="I141" s="31">
        <f t="shared" ca="1" si="19"/>
        <v>0</v>
      </c>
      <c r="J141" s="31">
        <f t="shared" ca="1" si="20"/>
        <v>-2</v>
      </c>
      <c r="K141" s="8">
        <f t="shared" ca="1" si="21"/>
        <v>-96.780000000000655</v>
      </c>
      <c r="L141" s="8">
        <f t="shared" ca="1" si="22"/>
        <v>-500.85000000000127</v>
      </c>
      <c r="M141" s="9">
        <f ca="1">AVERAGE(E141:OFFSET(E141,-M$5+1,0))</f>
        <v>6382.1623076923079</v>
      </c>
      <c r="N141" s="9">
        <f ca="1">AVERAGE(E141:OFFSET(E141,-N$5+1,0))</f>
        <v>6323.2219999999998</v>
      </c>
      <c r="O141" s="9">
        <f t="shared" ca="1" si="23"/>
        <v>0</v>
      </c>
      <c r="P141" s="12">
        <f ca="1">100*(MAX(C141:OFFSET(C141,-$P$5+1,0))-E141)/(MAX(C141:OFFSET(C141,-$P$5+1,0))-MIN(D141:OFFSET(D141,-$P$5+1,0)))</f>
        <v>60.17481718464348</v>
      </c>
      <c r="Q141" s="32">
        <f t="shared" ca="1" si="24"/>
        <v>1</v>
      </c>
      <c r="R141" s="15">
        <f ca="1">AVERAGE(E141:OFFSET(E141,-R$5+1,0))</f>
        <v>6377.376666666667</v>
      </c>
      <c r="S141" s="15">
        <f t="shared" ca="1" si="25"/>
        <v>-2.7231677811095974E-2</v>
      </c>
      <c r="T141" s="14">
        <f t="shared" ca="1" si="26"/>
        <v>0</v>
      </c>
      <c r="U141" s="20">
        <f t="shared" si="30"/>
        <v>48.390000000000327</v>
      </c>
      <c r="V141" s="20">
        <f t="shared" si="31"/>
        <v>0</v>
      </c>
      <c r="W141" s="20">
        <f ca="1">AVERAGE(U141:OFFSET(U141,-$W$5+1,0))</f>
        <v>11.258888888888983</v>
      </c>
      <c r="X141" s="20">
        <f ca="1">AVERAGE(V141:OFFSET(V141,-$W$5+1,0))</f>
        <v>16.004444444444541</v>
      </c>
      <c r="Y141" s="20">
        <f t="shared" ca="1" si="18"/>
        <v>41.296817051799373</v>
      </c>
      <c r="Z141" s="20">
        <f t="shared" ca="1" si="27"/>
        <v>0</v>
      </c>
      <c r="AA141" s="39"/>
      <c r="AB141" s="39"/>
      <c r="AC141" s="39"/>
      <c r="AD141" s="39"/>
      <c r="AE141" s="39"/>
      <c r="AF141" s="39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>
      <c r="A142" s="5">
        <v>38562</v>
      </c>
      <c r="B142" s="4">
        <v>6409.56</v>
      </c>
      <c r="C142" s="4">
        <v>6420.64</v>
      </c>
      <c r="D142" s="4">
        <v>6310.63</v>
      </c>
      <c r="E142" s="4">
        <v>6311.98</v>
      </c>
      <c r="F142" s="4">
        <v>4865200</v>
      </c>
      <c r="G142" s="8">
        <f t="shared" si="29"/>
        <v>33.920000000000073</v>
      </c>
      <c r="H142" s="8">
        <f t="shared" si="28"/>
        <v>-97.580000000000837</v>
      </c>
      <c r="I142" s="31">
        <f t="shared" ca="1" si="19"/>
        <v>0</v>
      </c>
      <c r="J142" s="31">
        <f t="shared" ca="1" si="20"/>
        <v>-2</v>
      </c>
      <c r="K142" s="8">
        <f t="shared" ca="1" si="21"/>
        <v>127.32000000000153</v>
      </c>
      <c r="L142" s="8">
        <f t="shared" ca="1" si="22"/>
        <v>-373.52999999999975</v>
      </c>
      <c r="M142" s="9">
        <f ca="1">AVERAGE(E142:OFFSET(E142,-M$5+1,0))</f>
        <v>6383.1715384615381</v>
      </c>
      <c r="N142" s="9">
        <f ca="1">AVERAGE(E142:OFFSET(E142,-N$5+1,0))</f>
        <v>6324.207666666668</v>
      </c>
      <c r="O142" s="9">
        <f t="shared" ca="1" si="23"/>
        <v>0</v>
      </c>
      <c r="P142" s="12">
        <f ca="1">100*(MAX(C142:OFFSET(C142,-$P$5+1,0))-E142)/(MAX(C142:OFFSET(C142,-$P$5+1,0))-MIN(D142:OFFSET(D142,-$P$5+1,0)))</f>
        <v>96.543647166362391</v>
      </c>
      <c r="Q142" s="32">
        <f t="shared" ca="1" si="24"/>
        <v>0</v>
      </c>
      <c r="R142" s="15">
        <f ca="1">AVERAGE(E142:OFFSET(E142,-R$5+1,0))</f>
        <v>6363.7016666666668</v>
      </c>
      <c r="S142" s="15">
        <f t="shared" ca="1" si="25"/>
        <v>-0.81276070714608595</v>
      </c>
      <c r="T142" s="14">
        <f t="shared" ca="1" si="26"/>
        <v>0</v>
      </c>
      <c r="U142" s="20">
        <f t="shared" si="30"/>
        <v>0</v>
      </c>
      <c r="V142" s="20">
        <f t="shared" si="31"/>
        <v>63.660000000000764</v>
      </c>
      <c r="W142" s="20">
        <f ca="1">AVERAGE(U142:OFFSET(U142,-$W$5+1,0))</f>
        <v>11.258888888888983</v>
      </c>
      <c r="X142" s="20">
        <f ca="1">AVERAGE(V142:OFFSET(V142,-$W$5+1,0))</f>
        <v>22.215555555555714</v>
      </c>
      <c r="Y142" s="20">
        <f t="shared" ca="1" si="18"/>
        <v>33.634281541474451</v>
      </c>
      <c r="Z142" s="20">
        <f t="shared" ca="1" si="27"/>
        <v>0</v>
      </c>
      <c r="AA142" s="39"/>
      <c r="AB142" s="39"/>
      <c r="AC142" s="39"/>
      <c r="AD142" s="39"/>
      <c r="AE142" s="39"/>
      <c r="AF142" s="39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>
      <c r="A143" s="5">
        <v>38565</v>
      </c>
      <c r="B143" s="4">
        <v>6320.67</v>
      </c>
      <c r="C143" s="4">
        <v>6327.83</v>
      </c>
      <c r="D143" s="4">
        <v>6290.93</v>
      </c>
      <c r="E143" s="4">
        <v>6307.93</v>
      </c>
      <c r="F143" s="4">
        <v>3090200</v>
      </c>
      <c r="G143" s="8">
        <f t="shared" si="29"/>
        <v>8.6900000000005093</v>
      </c>
      <c r="H143" s="8">
        <f t="shared" si="28"/>
        <v>-12.739999999999782</v>
      </c>
      <c r="I143" s="31">
        <f t="shared" ca="1" si="19"/>
        <v>0</v>
      </c>
      <c r="J143" s="31">
        <f t="shared" ca="1" si="20"/>
        <v>-2</v>
      </c>
      <c r="K143" s="8">
        <f t="shared" ca="1" si="21"/>
        <v>8.0999999999985448</v>
      </c>
      <c r="L143" s="8">
        <f t="shared" ca="1" si="22"/>
        <v>-365.4300000000012</v>
      </c>
      <c r="M143" s="9">
        <f ca="1">AVERAGE(E143:OFFSET(E143,-M$5+1,0))</f>
        <v>6379.2576923076931</v>
      </c>
      <c r="N143" s="9">
        <f ca="1">AVERAGE(E143:OFFSET(E143,-N$5+1,0))</f>
        <v>6324.6866666666674</v>
      </c>
      <c r="O143" s="9">
        <f t="shared" ca="1" si="23"/>
        <v>0</v>
      </c>
      <c r="P143" s="12">
        <f ca="1">100*(MAX(C143:OFFSET(C143,-$P$5+1,0))-E143)/(MAX(C143:OFFSET(C143,-$P$5+1,0))-MIN(D143:OFFSET(D143,-$P$5+1,0)))</f>
        <v>91.054514838981262</v>
      </c>
      <c r="Q143" s="32">
        <f t="shared" ca="1" si="24"/>
        <v>1</v>
      </c>
      <c r="R143" s="15">
        <f ca="1">AVERAGE(E143:OFFSET(E143,-R$5+1,0))</f>
        <v>6351.5683333333336</v>
      </c>
      <c r="S143" s="15">
        <f t="shared" ca="1" si="25"/>
        <v>-0.68704815949656506</v>
      </c>
      <c r="T143" s="14">
        <f t="shared" ca="1" si="26"/>
        <v>0</v>
      </c>
      <c r="U143" s="20">
        <f t="shared" si="30"/>
        <v>0</v>
      </c>
      <c r="V143" s="20">
        <f t="shared" si="31"/>
        <v>4.0499999999992724</v>
      </c>
      <c r="W143" s="20">
        <f ca="1">AVERAGE(U143:OFFSET(U143,-$W$5+1,0))</f>
        <v>10.620000000000093</v>
      </c>
      <c r="X143" s="20">
        <f ca="1">AVERAGE(V143:OFFSET(V143,-$W$5+1,0))</f>
        <v>22.665555555555631</v>
      </c>
      <c r="Y143" s="20">
        <f t="shared" ca="1" si="18"/>
        <v>31.905731548553035</v>
      </c>
      <c r="Z143" s="20">
        <f t="shared" ca="1" si="27"/>
        <v>0</v>
      </c>
      <c r="AA143" s="39"/>
      <c r="AB143" s="39"/>
      <c r="AC143" s="39"/>
      <c r="AD143" s="39"/>
      <c r="AE143" s="39"/>
      <c r="AF143" s="39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>
      <c r="A144" s="5">
        <v>38566</v>
      </c>
      <c r="B144" s="4">
        <v>6344.4</v>
      </c>
      <c r="C144" s="4">
        <v>6360.43</v>
      </c>
      <c r="D144" s="4">
        <v>6296.78</v>
      </c>
      <c r="E144" s="4">
        <v>6343.54</v>
      </c>
      <c r="F144" s="4">
        <v>3479000</v>
      </c>
      <c r="G144" s="8">
        <f t="shared" si="29"/>
        <v>36.469999999999345</v>
      </c>
      <c r="H144" s="8">
        <f t="shared" si="28"/>
        <v>-0.85999999999967258</v>
      </c>
      <c r="I144" s="31">
        <f t="shared" ca="1" si="19"/>
        <v>0</v>
      </c>
      <c r="J144" s="31">
        <f t="shared" ca="1" si="20"/>
        <v>-2</v>
      </c>
      <c r="K144" s="8">
        <f t="shared" ca="1" si="21"/>
        <v>-71.219999999999345</v>
      </c>
      <c r="L144" s="8">
        <f t="shared" ca="1" si="22"/>
        <v>-436.65000000000055</v>
      </c>
      <c r="M144" s="9">
        <f ca="1">AVERAGE(E144:OFFSET(E144,-M$5+1,0))</f>
        <v>6376.6769230769214</v>
      </c>
      <c r="N144" s="9">
        <f ca="1">AVERAGE(E144:OFFSET(E144,-N$5+1,0))</f>
        <v>6326.2416666666686</v>
      </c>
      <c r="O144" s="9">
        <f t="shared" ca="1" si="23"/>
        <v>0</v>
      </c>
      <c r="P144" s="12">
        <f ca="1">100*(MAX(C144:OFFSET(C144,-$P$5+1,0))-E144)/(MAX(C144:OFFSET(C144,-$P$5+1,0))-MIN(D144:OFFSET(D144,-$P$5+1,0)))</f>
        <v>72.316354451694551</v>
      </c>
      <c r="Q144" s="32">
        <f t="shared" ca="1" si="24"/>
        <v>1</v>
      </c>
      <c r="R144" s="15">
        <f ca="1">AVERAGE(E144:OFFSET(E144,-R$5+1,0))</f>
        <v>6338.75</v>
      </c>
      <c r="S144" s="15">
        <f t="shared" ca="1" si="25"/>
        <v>7.5566949319660237E-2</v>
      </c>
      <c r="T144" s="14">
        <f t="shared" ca="1" si="26"/>
        <v>0</v>
      </c>
      <c r="U144" s="20">
        <f t="shared" si="30"/>
        <v>35.609999999999673</v>
      </c>
      <c r="V144" s="20">
        <f t="shared" si="31"/>
        <v>0</v>
      </c>
      <c r="W144" s="20">
        <f ca="1">AVERAGE(U144:OFFSET(U144,-$W$5+1,0))</f>
        <v>13.746666666666695</v>
      </c>
      <c r="X144" s="20">
        <f ca="1">AVERAGE(V144:OFFSET(V144,-$W$5+1,0))</f>
        <v>22.665555555555631</v>
      </c>
      <c r="Y144" s="20">
        <f t="shared" ca="1" si="18"/>
        <v>37.752891275823103</v>
      </c>
      <c r="Z144" s="20">
        <f t="shared" ca="1" si="27"/>
        <v>0</v>
      </c>
      <c r="AA144" s="39"/>
      <c r="AB144" s="39"/>
      <c r="AC144" s="39"/>
      <c r="AD144" s="39"/>
      <c r="AE144" s="39"/>
      <c r="AF144" s="39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>
      <c r="A145" s="5">
        <v>38567</v>
      </c>
      <c r="B145" s="4">
        <v>6391.68</v>
      </c>
      <c r="C145" s="4">
        <v>6455.57</v>
      </c>
      <c r="D145" s="4">
        <v>6379.51</v>
      </c>
      <c r="E145" s="4">
        <v>6455.57</v>
      </c>
      <c r="F145" s="4">
        <v>4033800</v>
      </c>
      <c r="G145" s="8">
        <f t="shared" si="29"/>
        <v>48.140000000000327</v>
      </c>
      <c r="H145" s="8">
        <f t="shared" si="28"/>
        <v>63.889999999999418</v>
      </c>
      <c r="I145" s="31">
        <f t="shared" ca="1" si="19"/>
        <v>0</v>
      </c>
      <c r="J145" s="31">
        <f t="shared" ca="1" si="20"/>
        <v>-2</v>
      </c>
      <c r="K145" s="8">
        <f t="shared" ca="1" si="21"/>
        <v>-224.05999999999949</v>
      </c>
      <c r="L145" s="8">
        <f t="shared" ca="1" si="22"/>
        <v>-660.71</v>
      </c>
      <c r="M145" s="9">
        <f ca="1">AVERAGE(E145:OFFSET(E145,-M$5+1,0))</f>
        <v>6379.5399999999991</v>
      </c>
      <c r="N145" s="9">
        <f ca="1">AVERAGE(E145:OFFSET(E145,-N$5+1,0))</f>
        <v>6332.1453333333347</v>
      </c>
      <c r="O145" s="9">
        <f t="shared" ca="1" si="23"/>
        <v>0</v>
      </c>
      <c r="P145" s="12">
        <f ca="1">100*(MAX(C145:OFFSET(C145,-$P$5+1,0))-E145)/(MAX(C145:OFFSET(C145,-$P$5+1,0))-MIN(D145:OFFSET(D145,-$P$5+1,0)))</f>
        <v>12.290234936871032</v>
      </c>
      <c r="Q145" s="32">
        <f t="shared" ca="1" si="24"/>
        <v>1</v>
      </c>
      <c r="R145" s="15">
        <f ca="1">AVERAGE(E145:OFFSET(E145,-R$5+1,0))</f>
        <v>6353.6516666666676</v>
      </c>
      <c r="S145" s="15">
        <f t="shared" ca="1" si="25"/>
        <v>1.6040906659713348</v>
      </c>
      <c r="T145" s="14">
        <f t="shared" ca="1" si="26"/>
        <v>0</v>
      </c>
      <c r="U145" s="20">
        <f t="shared" si="30"/>
        <v>112.02999999999975</v>
      </c>
      <c r="V145" s="20">
        <f t="shared" si="31"/>
        <v>0</v>
      </c>
      <c r="W145" s="20">
        <f ca="1">AVERAGE(U145:OFFSET(U145,-$W$5+1,0))</f>
        <v>26.194444444444443</v>
      </c>
      <c r="X145" s="20">
        <f ca="1">AVERAGE(V145:OFFSET(V145,-$W$5+1,0))</f>
        <v>19.356666666666669</v>
      </c>
      <c r="Y145" s="20">
        <f t="shared" ca="1" si="18"/>
        <v>57.505610303444236</v>
      </c>
      <c r="Z145" s="20">
        <f t="shared" ca="1" si="27"/>
        <v>0</v>
      </c>
      <c r="AA145" s="39"/>
      <c r="AB145" s="39"/>
      <c r="AC145" s="39"/>
      <c r="AD145" s="39"/>
      <c r="AE145" s="39"/>
      <c r="AF145" s="39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>
      <c r="A146" s="5">
        <v>38568</v>
      </c>
      <c r="B146" s="4">
        <v>6481.62</v>
      </c>
      <c r="C146" s="4">
        <v>6481.62</v>
      </c>
      <c r="D146" s="4">
        <v>6439.89</v>
      </c>
      <c r="E146" s="4">
        <v>6446.01</v>
      </c>
      <c r="F146" s="4">
        <v>3893000</v>
      </c>
      <c r="G146" s="8">
        <f t="shared" si="29"/>
        <v>26.050000000000182</v>
      </c>
      <c r="H146" s="8">
        <f t="shared" si="28"/>
        <v>-35.609999999999673</v>
      </c>
      <c r="I146" s="31">
        <f t="shared" ca="1" si="19"/>
        <v>0</v>
      </c>
      <c r="J146" s="31">
        <f t="shared" ca="1" si="20"/>
        <v>-2</v>
      </c>
      <c r="K146" s="8">
        <f t="shared" ca="1" si="21"/>
        <v>19.119999999998981</v>
      </c>
      <c r="L146" s="8">
        <f t="shared" ca="1" si="22"/>
        <v>-641.59000000000106</v>
      </c>
      <c r="M146" s="9">
        <f ca="1">AVERAGE(E146:OFFSET(E146,-M$5+1,0))</f>
        <v>6382.2646153846144</v>
      </c>
      <c r="N146" s="9">
        <f ca="1">AVERAGE(E146:OFFSET(E146,-N$5+1,0))</f>
        <v>6335.0846666666675</v>
      </c>
      <c r="O146" s="9">
        <f t="shared" ca="1" si="23"/>
        <v>0</v>
      </c>
      <c r="P146" s="12">
        <f ca="1">100*(MAX(C146:OFFSET(C146,-$P$5+1,0))-E146)/(MAX(C146:OFFSET(C146,-$P$5+1,0))-MIN(D146:OFFSET(D146,-$P$5+1,0)))</f>
        <v>18.674288111594603</v>
      </c>
      <c r="Q146" s="32">
        <f t="shared" ca="1" si="24"/>
        <v>-1</v>
      </c>
      <c r="R146" s="15">
        <f ca="1">AVERAGE(E146:OFFSET(E146,-R$5+1,0))</f>
        <v>6373.4449999999997</v>
      </c>
      <c r="S146" s="15">
        <f t="shared" ca="1" si="25"/>
        <v>1.1385522272491646</v>
      </c>
      <c r="T146" s="14">
        <f t="shared" ca="1" si="26"/>
        <v>0</v>
      </c>
      <c r="U146" s="20">
        <f t="shared" si="30"/>
        <v>0</v>
      </c>
      <c r="V146" s="20">
        <f t="shared" si="31"/>
        <v>9.5599999999994907</v>
      </c>
      <c r="W146" s="20">
        <f ca="1">AVERAGE(U146:OFFSET(U146,-$W$5+1,0))</f>
        <v>26.194444444444443</v>
      </c>
      <c r="X146" s="20">
        <f ca="1">AVERAGE(V146:OFFSET(V146,-$W$5+1,0))</f>
        <v>18.941111111111038</v>
      </c>
      <c r="Y146" s="20">
        <f t="shared" ca="1" si="18"/>
        <v>58.035054896361665</v>
      </c>
      <c r="Z146" s="20">
        <f t="shared" ca="1" si="27"/>
        <v>0</v>
      </c>
      <c r="AA146" s="39"/>
      <c r="AB146" s="39"/>
      <c r="AC146" s="39"/>
      <c r="AD146" s="39"/>
      <c r="AE146" s="39"/>
      <c r="AF146" s="39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>
      <c r="A147" s="5">
        <v>38572</v>
      </c>
      <c r="B147" s="4">
        <v>6400.04</v>
      </c>
      <c r="C147" s="4">
        <v>6408.05</v>
      </c>
      <c r="D147" s="4">
        <v>6375.89</v>
      </c>
      <c r="E147" s="4">
        <v>6380.03</v>
      </c>
      <c r="F147" s="4">
        <v>3062400</v>
      </c>
      <c r="G147" s="8">
        <f t="shared" si="29"/>
        <v>-45.970000000000255</v>
      </c>
      <c r="H147" s="8">
        <f t="shared" si="28"/>
        <v>-20.010000000000218</v>
      </c>
      <c r="I147" s="31">
        <f t="shared" ca="1" si="19"/>
        <v>0</v>
      </c>
      <c r="J147" s="31">
        <f t="shared" ca="1" si="20"/>
        <v>-2</v>
      </c>
      <c r="K147" s="8">
        <f t="shared" ca="1" si="21"/>
        <v>131.96000000000095</v>
      </c>
      <c r="L147" s="8">
        <f t="shared" ca="1" si="22"/>
        <v>-509.63000000000011</v>
      </c>
      <c r="M147" s="9">
        <f ca="1">AVERAGE(E147:OFFSET(E147,-M$5+1,0))</f>
        <v>6379.4715384615374</v>
      </c>
      <c r="N147" s="9">
        <f ca="1">AVERAGE(E147:OFFSET(E147,-N$5+1,0))</f>
        <v>6335.2903333333343</v>
      </c>
      <c r="O147" s="9">
        <f t="shared" ca="1" si="23"/>
        <v>0</v>
      </c>
      <c r="P147" s="12">
        <f ca="1">100*(MAX(C147:OFFSET(C147,-$P$5+1,0))-E147)/(MAX(C147:OFFSET(C147,-$P$5+1,0))-MIN(D147:OFFSET(D147,-$P$5+1,0)))</f>
        <v>53.274948869893734</v>
      </c>
      <c r="Q147" s="32">
        <f t="shared" ca="1" si="24"/>
        <v>-1</v>
      </c>
      <c r="R147" s="15">
        <f ca="1">AVERAGE(E147:OFFSET(E147,-R$5+1,0))</f>
        <v>6374.1766666666663</v>
      </c>
      <c r="S147" s="15">
        <f t="shared" ca="1" si="25"/>
        <v>9.1828853190453363E-2</v>
      </c>
      <c r="T147" s="14">
        <f t="shared" ca="1" si="26"/>
        <v>0</v>
      </c>
      <c r="U147" s="20">
        <f t="shared" si="30"/>
        <v>0</v>
      </c>
      <c r="V147" s="20">
        <f t="shared" si="31"/>
        <v>65.980000000000473</v>
      </c>
      <c r="W147" s="20">
        <f ca="1">AVERAGE(U147:OFFSET(U147,-$W$5+1,0))</f>
        <v>21.781111111111084</v>
      </c>
      <c r="X147" s="20">
        <f ca="1">AVERAGE(V147:OFFSET(V147,-$W$5+1,0))</f>
        <v>26.272222222222201</v>
      </c>
      <c r="Y147" s="20">
        <f t="shared" ca="1" si="18"/>
        <v>45.326951535331105</v>
      </c>
      <c r="Z147" s="20">
        <f t="shared" ca="1" si="27"/>
        <v>0</v>
      </c>
      <c r="AA147" s="39"/>
      <c r="AB147" s="39"/>
      <c r="AC147" s="39"/>
      <c r="AD147" s="39"/>
      <c r="AE147" s="39"/>
      <c r="AF147" s="39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>
      <c r="A148" s="5">
        <v>38573</v>
      </c>
      <c r="B148" s="4">
        <v>6374.6</v>
      </c>
      <c r="C148" s="4">
        <v>6397.37</v>
      </c>
      <c r="D148" s="4">
        <v>6361.19</v>
      </c>
      <c r="E148" s="4">
        <v>6380</v>
      </c>
      <c r="F148" s="4">
        <v>3092800</v>
      </c>
      <c r="G148" s="8">
        <f t="shared" si="29"/>
        <v>-5.4299999999993815</v>
      </c>
      <c r="H148" s="8">
        <f t="shared" si="28"/>
        <v>5.3999999999996362</v>
      </c>
      <c r="I148" s="31">
        <f t="shared" ca="1" si="19"/>
        <v>0</v>
      </c>
      <c r="J148" s="31">
        <f t="shared" ca="1" si="20"/>
        <v>-2</v>
      </c>
      <c r="K148" s="8">
        <f t="shared" ca="1" si="21"/>
        <v>5.9999999999490683E-2</v>
      </c>
      <c r="L148" s="8">
        <f t="shared" ca="1" si="22"/>
        <v>-509.57000000000062</v>
      </c>
      <c r="M148" s="9">
        <f ca="1">AVERAGE(E148:OFFSET(E148,-M$5+1,0))</f>
        <v>6376.1015384615393</v>
      </c>
      <c r="N148" s="9">
        <f ca="1">AVERAGE(E148:OFFSET(E148,-N$5+1,0))</f>
        <v>6336.6006666666672</v>
      </c>
      <c r="O148" s="9">
        <f t="shared" ca="1" si="23"/>
        <v>0</v>
      </c>
      <c r="P148" s="12">
        <f ca="1">100*(MAX(C148:OFFSET(C148,-$P$5+1,0))-E148)/(MAX(C148:OFFSET(C148,-$P$5+1,0))-MIN(D148:OFFSET(D148,-$P$5+1,0)))</f>
        <v>53.290681210341447</v>
      </c>
      <c r="Q148" s="32">
        <f t="shared" ca="1" si="24"/>
        <v>0</v>
      </c>
      <c r="R148" s="15">
        <f ca="1">AVERAGE(E148:OFFSET(E148,-R$5+1,0))</f>
        <v>6385.5133333333333</v>
      </c>
      <c r="S148" s="15">
        <f t="shared" ca="1" si="25"/>
        <v>-8.6341270396428388E-2</v>
      </c>
      <c r="T148" s="14">
        <f t="shared" ca="1" si="26"/>
        <v>0</v>
      </c>
      <c r="U148" s="20">
        <f t="shared" si="30"/>
        <v>0</v>
      </c>
      <c r="V148" s="20">
        <f t="shared" si="31"/>
        <v>2.9999999999745341E-2</v>
      </c>
      <c r="W148" s="20">
        <f ca="1">AVERAGE(U148:OFFSET(U148,-$W$5+1,0))</f>
        <v>21.781111111111084</v>
      </c>
      <c r="X148" s="20">
        <f ca="1">AVERAGE(V148:OFFSET(V148,-$W$5+1,0))</f>
        <v>20.24333333333329</v>
      </c>
      <c r="Y148" s="20">
        <f t="shared" ca="1" si="18"/>
        <v>51.829622970757775</v>
      </c>
      <c r="Z148" s="20">
        <f t="shared" ca="1" si="27"/>
        <v>0</v>
      </c>
      <c r="AA148" s="39"/>
      <c r="AB148" s="39"/>
      <c r="AC148" s="39"/>
      <c r="AD148" s="39"/>
      <c r="AE148" s="39"/>
      <c r="AF148" s="39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>
      <c r="A149" s="5">
        <v>38574</v>
      </c>
      <c r="B149" s="4">
        <v>6408.86</v>
      </c>
      <c r="C149" s="4">
        <v>6430.13</v>
      </c>
      <c r="D149" s="4">
        <v>6356.84</v>
      </c>
      <c r="E149" s="4">
        <v>6356.84</v>
      </c>
      <c r="F149" s="4">
        <v>3416000</v>
      </c>
      <c r="G149" s="8">
        <f t="shared" si="29"/>
        <v>28.859999999999673</v>
      </c>
      <c r="H149" s="8">
        <f t="shared" si="28"/>
        <v>-52.019999999999527</v>
      </c>
      <c r="I149" s="31">
        <f t="shared" ca="1" si="19"/>
        <v>0</v>
      </c>
      <c r="J149" s="31">
        <f t="shared" ca="1" si="20"/>
        <v>-2</v>
      </c>
      <c r="K149" s="8">
        <f t="shared" ca="1" si="21"/>
        <v>46.319999999999709</v>
      </c>
      <c r="L149" s="8">
        <f t="shared" ca="1" si="22"/>
        <v>-463.25000000000091</v>
      </c>
      <c r="M149" s="9">
        <f ca="1">AVERAGE(E149:OFFSET(E149,-M$5+1,0))</f>
        <v>6373.2407692307697</v>
      </c>
      <c r="N149" s="9">
        <f ca="1">AVERAGE(E149:OFFSET(E149,-N$5+1,0))</f>
        <v>6338.3956666666672</v>
      </c>
      <c r="O149" s="9">
        <f t="shared" ca="1" si="23"/>
        <v>0</v>
      </c>
      <c r="P149" s="12">
        <f ca="1">100*(MAX(C149:OFFSET(C149,-$P$5+1,0))-E149)/(MAX(C149:OFFSET(C149,-$P$5+1,0))-MIN(D149:OFFSET(D149,-$P$5+1,0)))</f>
        <v>65.436048036079498</v>
      </c>
      <c r="Q149" s="32">
        <f t="shared" ca="1" si="24"/>
        <v>0</v>
      </c>
      <c r="R149" s="15">
        <f ca="1">AVERAGE(E149:OFFSET(E149,-R$5+1,0))</f>
        <v>6393.6650000000009</v>
      </c>
      <c r="S149" s="15">
        <f t="shared" ca="1" si="25"/>
        <v>-0.57596073613491983</v>
      </c>
      <c r="T149" s="14">
        <f t="shared" ca="1" si="26"/>
        <v>0</v>
      </c>
      <c r="U149" s="20">
        <f t="shared" si="30"/>
        <v>0</v>
      </c>
      <c r="V149" s="20">
        <f t="shared" si="31"/>
        <v>23.159999999999854</v>
      </c>
      <c r="W149" s="20">
        <f ca="1">AVERAGE(U149:OFFSET(U149,-$W$5+1,0))</f>
        <v>21.781111111111084</v>
      </c>
      <c r="X149" s="20">
        <f ca="1">AVERAGE(V149:OFFSET(V149,-$W$5+1,0))</f>
        <v>18.49333333333329</v>
      </c>
      <c r="Y149" s="20">
        <f t="shared" ca="1" si="18"/>
        <v>54.081717107622723</v>
      </c>
      <c r="Z149" s="20">
        <f t="shared" ca="1" si="27"/>
        <v>0</v>
      </c>
      <c r="AA149" s="39"/>
      <c r="AB149" s="39"/>
      <c r="AC149" s="39"/>
      <c r="AD149" s="39"/>
      <c r="AE149" s="39"/>
      <c r="AF149" s="39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>
      <c r="A150" s="5">
        <v>38575</v>
      </c>
      <c r="B150" s="4">
        <v>6362.62</v>
      </c>
      <c r="C150" s="4">
        <v>6380.39</v>
      </c>
      <c r="D150" s="4">
        <v>6326.37</v>
      </c>
      <c r="E150" s="4">
        <v>6353.71</v>
      </c>
      <c r="F150" s="4">
        <v>3110800</v>
      </c>
      <c r="G150" s="8">
        <f t="shared" si="29"/>
        <v>5.7799999999997453</v>
      </c>
      <c r="H150" s="8">
        <f t="shared" si="28"/>
        <v>-8.9099999999998545</v>
      </c>
      <c r="I150" s="31">
        <f t="shared" ca="1" si="19"/>
        <v>0</v>
      </c>
      <c r="J150" s="31">
        <f t="shared" ca="1" si="20"/>
        <v>-2</v>
      </c>
      <c r="K150" s="8">
        <f t="shared" ca="1" si="21"/>
        <v>6.2600000000002183</v>
      </c>
      <c r="L150" s="8">
        <f t="shared" ca="1" si="22"/>
        <v>-456.99000000000069</v>
      </c>
      <c r="M150" s="9">
        <f ca="1">AVERAGE(E150:OFFSET(E150,-M$5+1,0))</f>
        <v>6371.1623076923079</v>
      </c>
      <c r="N150" s="9">
        <f ca="1">AVERAGE(E150:OFFSET(E150,-N$5+1,0))</f>
        <v>6339.6246666666675</v>
      </c>
      <c r="O150" s="9">
        <f t="shared" ca="1" si="23"/>
        <v>0</v>
      </c>
      <c r="P150" s="12">
        <f ca="1">100*(MAX(C150:OFFSET(C150,-$P$5+1,0))-E150)/(MAX(C150:OFFSET(C150,-$P$5+1,0))-MIN(D150:OFFSET(D150,-$P$5+1,0)))</f>
        <v>67.077455556138304</v>
      </c>
      <c r="Q150" s="32">
        <f t="shared" ca="1" si="24"/>
        <v>0</v>
      </c>
      <c r="R150" s="15">
        <f ca="1">AVERAGE(E150:OFFSET(E150,-R$5+1,0))</f>
        <v>6395.3600000000006</v>
      </c>
      <c r="S150" s="15">
        <f t="shared" ca="1" si="25"/>
        <v>-0.65125340872133142</v>
      </c>
      <c r="T150" s="14">
        <f t="shared" ca="1" si="26"/>
        <v>0</v>
      </c>
      <c r="U150" s="20">
        <f t="shared" si="30"/>
        <v>0</v>
      </c>
      <c r="V150" s="20">
        <f t="shared" si="31"/>
        <v>3.1300000000001091</v>
      </c>
      <c r="W150" s="20">
        <f ca="1">AVERAGE(U150:OFFSET(U150,-$W$5+1,0))</f>
        <v>16.40444444444438</v>
      </c>
      <c r="X150" s="20">
        <f ca="1">AVERAGE(V150:OFFSET(V150,-$W$5+1,0))</f>
        <v>18.841111111111079</v>
      </c>
      <c r="Y150" s="20">
        <f t="shared" ca="1" si="18"/>
        <v>46.543299391570201</v>
      </c>
      <c r="Z150" s="20">
        <f t="shared" ca="1" si="27"/>
        <v>0</v>
      </c>
      <c r="AA150" s="39"/>
      <c r="AB150" s="39"/>
      <c r="AC150" s="39"/>
      <c r="AD150" s="39"/>
      <c r="AE150" s="39"/>
      <c r="AF150" s="39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>
      <c r="A151" s="5">
        <v>38576</v>
      </c>
      <c r="B151" s="4">
        <v>6389.27</v>
      </c>
      <c r="C151" s="4">
        <v>6398.72</v>
      </c>
      <c r="D151" s="4">
        <v>6350.9</v>
      </c>
      <c r="E151" s="4">
        <v>6350.9</v>
      </c>
      <c r="F151" s="4">
        <v>3607000</v>
      </c>
      <c r="G151" s="8">
        <f t="shared" si="29"/>
        <v>35.5600000000004</v>
      </c>
      <c r="H151" s="8">
        <f t="shared" si="28"/>
        <v>-38.3700000000008</v>
      </c>
      <c r="I151" s="31">
        <f t="shared" ca="1" si="19"/>
        <v>0</v>
      </c>
      <c r="J151" s="31">
        <f t="shared" ca="1" si="20"/>
        <v>-2</v>
      </c>
      <c r="K151" s="8">
        <f t="shared" ca="1" si="21"/>
        <v>5.6200000000008004</v>
      </c>
      <c r="L151" s="8">
        <f t="shared" ca="1" si="22"/>
        <v>-451.36999999999989</v>
      </c>
      <c r="M151" s="9">
        <f ca="1">AVERAGE(E151:OFFSET(E151,-M$5+1,0))</f>
        <v>6365.8123076923075</v>
      </c>
      <c r="N151" s="9">
        <f ca="1">AVERAGE(E151:OFFSET(E151,-N$5+1,0))</f>
        <v>6343.5996666666661</v>
      </c>
      <c r="O151" s="9">
        <f t="shared" ca="1" si="23"/>
        <v>0</v>
      </c>
      <c r="P151" s="12">
        <f ca="1">100*(MAX(C151:OFFSET(C151,-$P$5+1,0))-E151)/(MAX(C151:OFFSET(C151,-$P$5+1,0))-MIN(D151:OFFSET(D151,-$P$5+1,0)))</f>
        <v>68.55105144475354</v>
      </c>
      <c r="Q151" s="32">
        <f t="shared" ca="1" si="24"/>
        <v>0</v>
      </c>
      <c r="R151" s="15">
        <f ca="1">AVERAGE(E151:OFFSET(E151,-R$5+1,0))</f>
        <v>6377.915</v>
      </c>
      <c r="S151" s="15">
        <f t="shared" ca="1" si="25"/>
        <v>-0.42357102595441187</v>
      </c>
      <c r="T151" s="14">
        <f t="shared" ca="1" si="26"/>
        <v>0</v>
      </c>
      <c r="U151" s="20">
        <f t="shared" si="30"/>
        <v>0</v>
      </c>
      <c r="V151" s="20">
        <f t="shared" si="31"/>
        <v>2.8100000000004002</v>
      </c>
      <c r="W151" s="20">
        <f ca="1">AVERAGE(U151:OFFSET(U151,-$W$5+1,0))</f>
        <v>16.40444444444438</v>
      </c>
      <c r="X151" s="20">
        <f ca="1">AVERAGE(V151:OFFSET(V151,-$W$5+1,0))</f>
        <v>12.079999999999927</v>
      </c>
      <c r="Y151" s="20">
        <f t="shared" ca="1" si="18"/>
        <v>57.590887814011602</v>
      </c>
      <c r="Z151" s="20">
        <f t="shared" ca="1" si="27"/>
        <v>0</v>
      </c>
      <c r="AA151" s="39"/>
      <c r="AB151" s="39"/>
      <c r="AC151" s="39"/>
      <c r="AD151" s="39"/>
      <c r="AE151" s="39"/>
      <c r="AF151" s="39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>
      <c r="A152" s="5">
        <v>38579</v>
      </c>
      <c r="B152" s="4">
        <v>6344.88</v>
      </c>
      <c r="C152" s="4">
        <v>6344.88</v>
      </c>
      <c r="D152" s="4">
        <v>6238.02</v>
      </c>
      <c r="E152" s="4">
        <v>6245.13</v>
      </c>
      <c r="F152" s="4">
        <v>3014200</v>
      </c>
      <c r="G152" s="8">
        <f t="shared" si="29"/>
        <v>-6.0199999999995271</v>
      </c>
      <c r="H152" s="8">
        <f t="shared" si="28"/>
        <v>-99.75</v>
      </c>
      <c r="I152" s="31">
        <f t="shared" ca="1" si="19"/>
        <v>0</v>
      </c>
      <c r="J152" s="31">
        <f t="shared" ca="1" si="20"/>
        <v>-2</v>
      </c>
      <c r="K152" s="8">
        <f t="shared" ca="1" si="21"/>
        <v>211.53999999999905</v>
      </c>
      <c r="L152" s="8">
        <f t="shared" ca="1" si="22"/>
        <v>-239.83000000000084</v>
      </c>
      <c r="M152" s="9">
        <f ca="1">AVERAGE(E152:OFFSET(E152,-M$5+1,0))</f>
        <v>6356.5023076923089</v>
      </c>
      <c r="N152" s="9">
        <f ca="1">AVERAGE(E152:OFFSET(E152,-N$5+1,0))</f>
        <v>6343.7060000000001</v>
      </c>
      <c r="O152" s="9">
        <f t="shared" ca="1" si="23"/>
        <v>0</v>
      </c>
      <c r="P152" s="12">
        <f ca="1">100*(MAX(C152:OFFSET(C152,-$P$5+1,0))-E152)/(MAX(C152:OFFSET(C152,-$P$5+1,0))-MIN(D152:OFFSET(D152,-$P$5+1,0)))</f>
        <v>97.081280788177466</v>
      </c>
      <c r="Q152" s="32">
        <f t="shared" ca="1" si="24"/>
        <v>0</v>
      </c>
      <c r="R152" s="15">
        <f ca="1">AVERAGE(E152:OFFSET(E152,-R$5+1,0))</f>
        <v>6344.4349999999986</v>
      </c>
      <c r="S152" s="15">
        <f t="shared" ca="1" si="25"/>
        <v>-1.5652300007801876</v>
      </c>
      <c r="T152" s="14">
        <f t="shared" ca="1" si="26"/>
        <v>0</v>
      </c>
      <c r="U152" s="20">
        <f t="shared" si="30"/>
        <v>0</v>
      </c>
      <c r="V152" s="20">
        <f t="shared" si="31"/>
        <v>105.76999999999953</v>
      </c>
      <c r="W152" s="20">
        <f ca="1">AVERAGE(U152:OFFSET(U152,-$W$5+1,0))</f>
        <v>16.40444444444438</v>
      </c>
      <c r="X152" s="20">
        <f ca="1">AVERAGE(V152:OFFSET(V152,-$W$5+1,0))</f>
        <v>23.382222222222179</v>
      </c>
      <c r="Y152" s="20">
        <f t="shared" ca="1" si="18"/>
        <v>41.231009830205487</v>
      </c>
      <c r="Z152" s="20">
        <f t="shared" ca="1" si="27"/>
        <v>0</v>
      </c>
      <c r="AA152" s="39"/>
      <c r="AB152" s="39"/>
      <c r="AC152" s="39"/>
      <c r="AD152" s="39"/>
      <c r="AE152" s="39"/>
      <c r="AF152" s="39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>
      <c r="A153" s="5">
        <v>38580</v>
      </c>
      <c r="B153" s="4">
        <v>6262.87</v>
      </c>
      <c r="C153" s="4">
        <v>6266.33</v>
      </c>
      <c r="D153" s="4">
        <v>6207.58</v>
      </c>
      <c r="E153" s="4">
        <v>6242.4</v>
      </c>
      <c r="F153" s="4">
        <v>2770600</v>
      </c>
      <c r="G153" s="8">
        <f t="shared" si="29"/>
        <v>17.739999999999782</v>
      </c>
      <c r="H153" s="8">
        <f t="shared" si="28"/>
        <v>-20.470000000000255</v>
      </c>
      <c r="I153" s="31">
        <f t="shared" ca="1" si="19"/>
        <v>0</v>
      </c>
      <c r="J153" s="31">
        <f t="shared" ca="1" si="20"/>
        <v>-2</v>
      </c>
      <c r="K153" s="8">
        <f t="shared" ca="1" si="21"/>
        <v>5.4600000000009459</v>
      </c>
      <c r="L153" s="8">
        <f t="shared" ca="1" si="22"/>
        <v>-234.36999999999989</v>
      </c>
      <c r="M153" s="9">
        <f ca="1">AVERAGE(E153:OFFSET(E153,-M$5+1,0))</f>
        <v>6349.9753846153844</v>
      </c>
      <c r="N153" s="9">
        <f ca="1">AVERAGE(E153:OFFSET(E153,-N$5+1,0))</f>
        <v>6342.7146666666667</v>
      </c>
      <c r="O153" s="9">
        <f t="shared" ca="1" si="23"/>
        <v>0</v>
      </c>
      <c r="P153" s="12">
        <f ca="1">100*(MAX(C153:OFFSET(C153,-$P$5+1,0))-E153)/(MAX(C153:OFFSET(C153,-$P$5+1,0))-MIN(D153:OFFSET(D153,-$P$5+1,0)))</f>
        <v>87.293825718873265</v>
      </c>
      <c r="Q153" s="32">
        <f t="shared" ca="1" si="24"/>
        <v>1</v>
      </c>
      <c r="R153" s="15">
        <f ca="1">AVERAGE(E153:OFFSET(E153,-R$5+1,0))</f>
        <v>6321.496666666666</v>
      </c>
      <c r="S153" s="15">
        <f t="shared" ca="1" si="25"/>
        <v>-1.2512332258869028</v>
      </c>
      <c r="T153" s="14">
        <f t="shared" ca="1" si="26"/>
        <v>0</v>
      </c>
      <c r="U153" s="20">
        <f t="shared" si="30"/>
        <v>0</v>
      </c>
      <c r="V153" s="20">
        <f t="shared" si="31"/>
        <v>2.7300000000004729</v>
      </c>
      <c r="W153" s="20">
        <f ca="1">AVERAGE(U153:OFFSET(U153,-$W$5+1,0))</f>
        <v>12.44777777777775</v>
      </c>
      <c r="X153" s="20">
        <f ca="1">AVERAGE(V153:OFFSET(V153,-$W$5+1,0))</f>
        <v>23.685555555555563</v>
      </c>
      <c r="Y153" s="20">
        <f t="shared" ca="1" si="18"/>
        <v>34.449569495694888</v>
      </c>
      <c r="Z153" s="20">
        <f t="shared" ca="1" si="27"/>
        <v>0</v>
      </c>
      <c r="AA153" s="39"/>
      <c r="AB153" s="39"/>
      <c r="AC153" s="39"/>
      <c r="AD153" s="39"/>
      <c r="AE153" s="39"/>
      <c r="AF153" s="39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>
      <c r="A154" s="5">
        <v>38581</v>
      </c>
      <c r="B154" s="4">
        <v>6216.08</v>
      </c>
      <c r="C154" s="4">
        <v>6256.11</v>
      </c>
      <c r="D154" s="4">
        <v>6213.59</v>
      </c>
      <c r="E154" s="4">
        <v>6241.92</v>
      </c>
      <c r="F154" s="4">
        <v>2659400</v>
      </c>
      <c r="G154" s="8">
        <f t="shared" si="29"/>
        <v>-26.319999999999709</v>
      </c>
      <c r="H154" s="8">
        <f t="shared" si="28"/>
        <v>25.840000000000146</v>
      </c>
      <c r="I154" s="31">
        <f t="shared" ca="1" si="19"/>
        <v>-1</v>
      </c>
      <c r="J154" s="31">
        <f t="shared" ca="1" si="20"/>
        <v>-2</v>
      </c>
      <c r="K154" s="8">
        <f t="shared" ca="1" si="21"/>
        <v>0.95999999999912689</v>
      </c>
      <c r="L154" s="8">
        <f t="shared" ca="1" si="22"/>
        <v>-233.41000000000076</v>
      </c>
      <c r="M154" s="9">
        <f ca="1">AVERAGE(E154:OFFSET(E154,-M$5+1,0))</f>
        <v>6339.6892307692306</v>
      </c>
      <c r="N154" s="9">
        <f ca="1">AVERAGE(E154:OFFSET(E154,-N$5+1,0))</f>
        <v>6341.7386666666662</v>
      </c>
      <c r="O154" s="9">
        <f t="shared" ca="1" si="23"/>
        <v>-1</v>
      </c>
      <c r="P154" s="12">
        <f ca="1">100*(MAX(C154:OFFSET(C154,-$P$5+1,0))-E154)/(MAX(C154:OFFSET(C154,-$P$5+1,0))-MIN(D154:OFFSET(D154,-$P$5+1,0)))</f>
        <v>87.468982630272905</v>
      </c>
      <c r="Q154" s="32">
        <f t="shared" ca="1" si="24"/>
        <v>1</v>
      </c>
      <c r="R154" s="15">
        <f ca="1">AVERAGE(E154:OFFSET(E154,-R$5+1,0))</f>
        <v>6298.4833333333327</v>
      </c>
      <c r="S154" s="15">
        <f t="shared" ca="1" si="25"/>
        <v>-0.8980468843028232</v>
      </c>
      <c r="T154" s="14">
        <f t="shared" ca="1" si="26"/>
        <v>0</v>
      </c>
      <c r="U154" s="20">
        <f t="shared" si="30"/>
        <v>0</v>
      </c>
      <c r="V154" s="20">
        <f t="shared" si="31"/>
        <v>0.47999999999956344</v>
      </c>
      <c r="W154" s="20">
        <f ca="1">AVERAGE(U154:OFFSET(U154,-$W$5+1,0))</f>
        <v>0</v>
      </c>
      <c r="X154" s="20">
        <f ca="1">AVERAGE(V154:OFFSET(V154,-$W$5+1,0))</f>
        <v>23.738888888888848</v>
      </c>
      <c r="Y154" s="20">
        <f t="shared" ca="1" si="18"/>
        <v>0</v>
      </c>
      <c r="Z154" s="20">
        <f t="shared" ca="1" si="27"/>
        <v>0</v>
      </c>
      <c r="AA154" s="39"/>
      <c r="AB154" s="39"/>
      <c r="AC154" s="39"/>
      <c r="AD154" s="39"/>
      <c r="AE154" s="39"/>
      <c r="AF154" s="39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>
      <c r="A155" s="5">
        <v>38582</v>
      </c>
      <c r="B155" s="4">
        <v>6252.32</v>
      </c>
      <c r="C155" s="4">
        <v>6260.28</v>
      </c>
      <c r="D155" s="4">
        <v>6204.42</v>
      </c>
      <c r="E155" s="4">
        <v>6205.09</v>
      </c>
      <c r="F155" s="4">
        <v>3140200</v>
      </c>
      <c r="G155" s="8">
        <f t="shared" si="29"/>
        <v>10.399999999999636</v>
      </c>
      <c r="H155" s="8">
        <f t="shared" si="28"/>
        <v>-47.229999999999563</v>
      </c>
      <c r="I155" s="31">
        <f t="shared" ca="1" si="19"/>
        <v>1</v>
      </c>
      <c r="J155" s="31">
        <f t="shared" ca="1" si="20"/>
        <v>-2</v>
      </c>
      <c r="K155" s="8">
        <f t="shared" ca="1" si="21"/>
        <v>73.659999999999854</v>
      </c>
      <c r="L155" s="8">
        <f t="shared" ca="1" si="22"/>
        <v>-159.75000000000091</v>
      </c>
      <c r="M155" s="9">
        <f ca="1">AVERAGE(E155:OFFSET(E155,-M$5+1,0))</f>
        <v>6331.4669230769223</v>
      </c>
      <c r="N155" s="9">
        <f ca="1">AVERAGE(E155:OFFSET(E155,-N$5+1,0))</f>
        <v>6340.8403333333317</v>
      </c>
      <c r="O155" s="9">
        <f t="shared" ca="1" si="23"/>
        <v>0</v>
      </c>
      <c r="P155" s="12">
        <f ca="1">100*(MAX(C155:OFFSET(C155,-$P$5+1,0))-E155)/(MAX(C155:OFFSET(C155,-$P$5+1,0))-MIN(D155:OFFSET(D155,-$P$5+1,0)))</f>
        <v>99.758297258297233</v>
      </c>
      <c r="Q155" s="32">
        <f t="shared" ca="1" si="24"/>
        <v>1</v>
      </c>
      <c r="R155" s="15">
        <f ca="1">AVERAGE(E155:OFFSET(E155,-R$5+1,0))</f>
        <v>6273.1916666666657</v>
      </c>
      <c r="S155" s="15">
        <f t="shared" ca="1" si="25"/>
        <v>-1.0855983729706791</v>
      </c>
      <c r="T155" s="14">
        <f t="shared" ca="1" si="26"/>
        <v>0</v>
      </c>
      <c r="U155" s="20">
        <f t="shared" si="30"/>
        <v>0</v>
      </c>
      <c r="V155" s="20">
        <f t="shared" si="31"/>
        <v>36.829999999999927</v>
      </c>
      <c r="W155" s="20">
        <f ca="1">AVERAGE(U155:OFFSET(U155,-$W$5+1,0))</f>
        <v>0</v>
      </c>
      <c r="X155" s="20">
        <f ca="1">AVERAGE(V155:OFFSET(V155,-$W$5+1,0))</f>
        <v>26.768888888888895</v>
      </c>
      <c r="Y155" s="20">
        <f t="shared" ca="1" si="18"/>
        <v>0</v>
      </c>
      <c r="Z155" s="20">
        <f t="shared" ca="1" si="27"/>
        <v>1</v>
      </c>
      <c r="AA155" s="39"/>
      <c r="AB155" s="39"/>
      <c r="AC155" s="39"/>
      <c r="AD155" s="39"/>
      <c r="AE155" s="39"/>
      <c r="AF155" s="39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>
      <c r="A156" s="5">
        <v>38583</v>
      </c>
      <c r="B156" s="4">
        <v>6190.33</v>
      </c>
      <c r="C156" s="4">
        <v>6190.33</v>
      </c>
      <c r="D156" s="4">
        <v>6138.62</v>
      </c>
      <c r="E156" s="4">
        <v>6158.94</v>
      </c>
      <c r="F156" s="4">
        <v>2560400</v>
      </c>
      <c r="G156" s="8">
        <f t="shared" si="29"/>
        <v>-14.760000000000218</v>
      </c>
      <c r="H156" s="8">
        <f t="shared" si="28"/>
        <v>-31.390000000000327</v>
      </c>
      <c r="I156" s="31">
        <f t="shared" ca="1" si="19"/>
        <v>1</v>
      </c>
      <c r="J156" s="31">
        <f t="shared" ca="1" si="20"/>
        <v>1</v>
      </c>
      <c r="K156" s="8">
        <f t="shared" ca="1" si="21"/>
        <v>-1.8699999999998909</v>
      </c>
      <c r="L156" s="8">
        <f t="shared" ca="1" si="22"/>
        <v>-161.6200000000008</v>
      </c>
      <c r="M156" s="9">
        <f ca="1">AVERAGE(E156:OFFSET(E156,-M$5+1,0))</f>
        <v>6320.0061538461541</v>
      </c>
      <c r="N156" s="9">
        <f ca="1">AVERAGE(E156:OFFSET(E156,-N$5+1,0))</f>
        <v>6338.7366666666658</v>
      </c>
      <c r="O156" s="9">
        <f t="shared" ca="1" si="23"/>
        <v>0</v>
      </c>
      <c r="P156" s="12">
        <f ca="1">100*(MAX(C156:OFFSET(C156,-$P$5+1,0))-E156)/(MAX(C156:OFFSET(C156,-$P$5+1,0))-MIN(D156:OFFSET(D156,-$P$5+1,0)))</f>
        <v>93.029398648416972</v>
      </c>
      <c r="Q156" s="32">
        <f t="shared" ca="1" si="24"/>
        <v>1</v>
      </c>
      <c r="R156" s="15">
        <f ca="1">AVERAGE(E156:OFFSET(E156,-R$5+1,0))</f>
        <v>6240.73</v>
      </c>
      <c r="S156" s="15">
        <f t="shared" ca="1" si="25"/>
        <v>-1.3105838579781528</v>
      </c>
      <c r="T156" s="14">
        <f t="shared" ca="1" si="26"/>
        <v>0</v>
      </c>
      <c r="U156" s="20">
        <f t="shared" si="30"/>
        <v>0</v>
      </c>
      <c r="V156" s="20">
        <f t="shared" si="31"/>
        <v>46.150000000000546</v>
      </c>
      <c r="W156" s="20">
        <f ca="1">AVERAGE(U156:OFFSET(U156,-$W$5+1,0))</f>
        <v>0</v>
      </c>
      <c r="X156" s="20">
        <f ca="1">AVERAGE(V156:OFFSET(V156,-$W$5+1,0))</f>
        <v>24.565555555555573</v>
      </c>
      <c r="Y156" s="20">
        <f t="shared" ca="1" si="18"/>
        <v>0</v>
      </c>
      <c r="Z156" s="20">
        <f t="shared" ca="1" si="27"/>
        <v>1</v>
      </c>
      <c r="AA156" s="39"/>
      <c r="AB156" s="39"/>
      <c r="AC156" s="39"/>
      <c r="AD156" s="39"/>
      <c r="AE156" s="39"/>
      <c r="AF156" s="39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>
      <c r="A157" s="5">
        <v>38586</v>
      </c>
      <c r="B157" s="4">
        <v>6194.89</v>
      </c>
      <c r="C157" s="4">
        <v>6207.95</v>
      </c>
      <c r="D157" s="4">
        <v>6181.51</v>
      </c>
      <c r="E157" s="4">
        <v>6206.65</v>
      </c>
      <c r="F157" s="4">
        <v>2288400</v>
      </c>
      <c r="G157" s="8">
        <f t="shared" si="29"/>
        <v>35.950000000000728</v>
      </c>
      <c r="H157" s="8">
        <f t="shared" si="28"/>
        <v>11.759999999999309</v>
      </c>
      <c r="I157" s="31">
        <f t="shared" ca="1" si="19"/>
        <v>1</v>
      </c>
      <c r="J157" s="31">
        <f t="shared" ca="1" si="20"/>
        <v>2</v>
      </c>
      <c r="K157" s="8">
        <f t="shared" ca="1" si="21"/>
        <v>59.469999999999345</v>
      </c>
      <c r="L157" s="8">
        <f t="shared" ca="1" si="22"/>
        <v>-102.15000000000146</v>
      </c>
      <c r="M157" s="9">
        <f ca="1">AVERAGE(E157:OFFSET(E157,-M$5+1,0))</f>
        <v>6309.4761538461544</v>
      </c>
      <c r="N157" s="9">
        <f ca="1">AVERAGE(E157:OFFSET(E157,-N$5+1,0))</f>
        <v>6338.5383333333311</v>
      </c>
      <c r="O157" s="9">
        <f t="shared" ca="1" si="23"/>
        <v>0</v>
      </c>
      <c r="P157" s="12">
        <f ca="1">100*(MAX(C157:OFFSET(C157,-$P$5+1,0))-E157)/(MAX(C157:OFFSET(C157,-$P$5+1,0))-MIN(D157:OFFSET(D157,-$P$5+1,0)))</f>
        <v>76.662893211210701</v>
      </c>
      <c r="Q157" s="32">
        <f t="shared" ca="1" si="24"/>
        <v>1</v>
      </c>
      <c r="R157" s="15">
        <f ca="1">AVERAGE(E157:OFFSET(E157,-R$5+1,0))</f>
        <v>6216.6883333333326</v>
      </c>
      <c r="S157" s="15">
        <f t="shared" ca="1" si="25"/>
        <v>-0.16147396805318842</v>
      </c>
      <c r="T157" s="14">
        <f t="shared" ca="1" si="26"/>
        <v>0</v>
      </c>
      <c r="U157" s="20">
        <f t="shared" si="30"/>
        <v>47.710000000000036</v>
      </c>
      <c r="V157" s="20">
        <f t="shared" si="31"/>
        <v>0</v>
      </c>
      <c r="W157" s="20">
        <f ca="1">AVERAGE(U157:OFFSET(U157,-$W$5+1,0))</f>
        <v>5.3011111111111155</v>
      </c>
      <c r="X157" s="20">
        <f ca="1">AVERAGE(V157:OFFSET(V157,-$W$5+1,0))</f>
        <v>24.562222222222267</v>
      </c>
      <c r="Y157" s="20">
        <f t="shared" ca="1" si="18"/>
        <v>17.751237117237778</v>
      </c>
      <c r="Z157" s="20">
        <f t="shared" ca="1" si="27"/>
        <v>1</v>
      </c>
      <c r="AA157" s="39"/>
      <c r="AB157" s="39"/>
      <c r="AC157" s="39"/>
      <c r="AD157" s="39"/>
      <c r="AE157" s="39"/>
      <c r="AF157" s="39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>
      <c r="A158" s="5">
        <v>38587</v>
      </c>
      <c r="B158" s="4">
        <v>6211.15</v>
      </c>
      <c r="C158" s="4">
        <v>6234.31</v>
      </c>
      <c r="D158" s="4">
        <v>6195.18</v>
      </c>
      <c r="E158" s="4">
        <v>6195.18</v>
      </c>
      <c r="F158" s="4">
        <v>2654600</v>
      </c>
      <c r="G158" s="8">
        <f t="shared" si="29"/>
        <v>4.5</v>
      </c>
      <c r="H158" s="8">
        <f t="shared" si="28"/>
        <v>-15.969999999999345</v>
      </c>
      <c r="I158" s="31">
        <f t="shared" ca="1" si="19"/>
        <v>1</v>
      </c>
      <c r="J158" s="31">
        <f t="shared" ca="1" si="20"/>
        <v>2</v>
      </c>
      <c r="K158" s="8">
        <f t="shared" ca="1" si="21"/>
        <v>-22.93999999999869</v>
      </c>
      <c r="L158" s="8">
        <f t="shared" ca="1" si="22"/>
        <v>-125.09000000000015</v>
      </c>
      <c r="M158" s="9">
        <f ca="1">AVERAGE(E158:OFFSET(E158,-M$5+1,0))</f>
        <v>6289.4461538461528</v>
      </c>
      <c r="N158" s="9">
        <f ca="1">AVERAGE(E158:OFFSET(E158,-N$5+1,0))</f>
        <v>6338.3309999999992</v>
      </c>
      <c r="O158" s="9">
        <f t="shared" ca="1" si="23"/>
        <v>0</v>
      </c>
      <c r="P158" s="12">
        <f ca="1">100*(MAX(C158:OFFSET(C158,-$P$5+1,0))-E158)/(MAX(C158:OFFSET(C158,-$P$5+1,0))-MIN(D158:OFFSET(D158,-$P$5+1,0)))</f>
        <v>80.597578127679881</v>
      </c>
      <c r="Q158" s="32">
        <f t="shared" ca="1" si="24"/>
        <v>1</v>
      </c>
      <c r="R158" s="15">
        <f ca="1">AVERAGE(E158:OFFSET(E158,-R$5+1,0))</f>
        <v>6208.3633333333337</v>
      </c>
      <c r="S158" s="15">
        <f t="shared" ca="1" si="25"/>
        <v>-0.21234796717760923</v>
      </c>
      <c r="T158" s="14">
        <f t="shared" ca="1" si="26"/>
        <v>0</v>
      </c>
      <c r="U158" s="20">
        <f t="shared" si="30"/>
        <v>0</v>
      </c>
      <c r="V158" s="20">
        <f t="shared" si="31"/>
        <v>11.469999999999345</v>
      </c>
      <c r="W158" s="20">
        <f ca="1">AVERAGE(U158:OFFSET(U158,-$W$5+1,0))</f>
        <v>5.3011111111111155</v>
      </c>
      <c r="X158" s="20">
        <f ca="1">AVERAGE(V158:OFFSET(V158,-$W$5+1,0))</f>
        <v>23.263333333333321</v>
      </c>
      <c r="Y158" s="20">
        <f t="shared" ca="1" si="18"/>
        <v>18.558425392873829</v>
      </c>
      <c r="Z158" s="20">
        <f t="shared" ca="1" si="27"/>
        <v>1</v>
      </c>
      <c r="AA158" s="39"/>
      <c r="AB158" s="39"/>
      <c r="AC158" s="39"/>
      <c r="AD158" s="39"/>
      <c r="AE158" s="39"/>
      <c r="AF158" s="39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>
      <c r="A159" s="5">
        <v>38588</v>
      </c>
      <c r="B159" s="4">
        <v>6174.25</v>
      </c>
      <c r="C159" s="4">
        <v>6174.79</v>
      </c>
      <c r="D159" s="4">
        <v>6126.97</v>
      </c>
      <c r="E159" s="4">
        <v>6127.24</v>
      </c>
      <c r="F159" s="4">
        <v>2879000</v>
      </c>
      <c r="G159" s="8">
        <f t="shared" si="29"/>
        <v>-20.930000000000291</v>
      </c>
      <c r="H159" s="8">
        <f t="shared" si="28"/>
        <v>-47.010000000000218</v>
      </c>
      <c r="I159" s="31">
        <f t="shared" ca="1" si="19"/>
        <v>1</v>
      </c>
      <c r="J159" s="31">
        <f t="shared" ca="1" si="20"/>
        <v>2</v>
      </c>
      <c r="K159" s="8">
        <f t="shared" ca="1" si="21"/>
        <v>-135.88000000000102</v>
      </c>
      <c r="L159" s="8">
        <f t="shared" ca="1" si="22"/>
        <v>-260.97000000000116</v>
      </c>
      <c r="M159" s="9">
        <f ca="1">AVERAGE(E159:OFFSET(E159,-M$5+1,0))</f>
        <v>6264.9253846153833</v>
      </c>
      <c r="N159" s="9">
        <f ca="1">AVERAGE(E159:OFFSET(E159,-N$5+1,0))</f>
        <v>6332.6103333333322</v>
      </c>
      <c r="O159" s="9">
        <f t="shared" ca="1" si="23"/>
        <v>0</v>
      </c>
      <c r="P159" s="12">
        <f ca="1">100*(MAX(C159:OFFSET(C159,-$P$5+1,0))-E159)/(MAX(C159:OFFSET(C159,-$P$5+1,0))-MIN(D159:OFFSET(D159,-$P$5+1,0)))</f>
        <v>99.900643974241206</v>
      </c>
      <c r="Q159" s="32">
        <f t="shared" ca="1" si="24"/>
        <v>1</v>
      </c>
      <c r="R159" s="15">
        <f ca="1">AVERAGE(E159:OFFSET(E159,-R$5+1,0))</f>
        <v>6189.1699999999992</v>
      </c>
      <c r="S159" s="15">
        <f t="shared" ca="1" si="25"/>
        <v>-1.00061882287931</v>
      </c>
      <c r="T159" s="14">
        <f t="shared" ca="1" si="26"/>
        <v>0</v>
      </c>
      <c r="U159" s="20">
        <f t="shared" si="30"/>
        <v>0</v>
      </c>
      <c r="V159" s="20">
        <f t="shared" si="31"/>
        <v>67.940000000000509</v>
      </c>
      <c r="W159" s="20">
        <f ca="1">AVERAGE(U159:OFFSET(U159,-$W$5+1,0))</f>
        <v>5.3011111111111155</v>
      </c>
      <c r="X159" s="20">
        <f ca="1">AVERAGE(V159:OFFSET(V159,-$W$5+1,0))</f>
        <v>30.464444444444478</v>
      </c>
      <c r="Y159" s="20">
        <f t="shared" ca="1" si="18"/>
        <v>14.821833545621175</v>
      </c>
      <c r="Z159" s="20">
        <f t="shared" ca="1" si="27"/>
        <v>1</v>
      </c>
      <c r="AA159" s="39"/>
      <c r="AB159" s="39"/>
      <c r="AC159" s="39"/>
      <c r="AD159" s="39"/>
      <c r="AE159" s="39"/>
      <c r="AF159" s="39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>
      <c r="A160" s="5">
        <v>38589</v>
      </c>
      <c r="B160" s="4">
        <v>6103.46</v>
      </c>
      <c r="C160" s="4">
        <v>6153.62</v>
      </c>
      <c r="D160" s="4">
        <v>6097.23</v>
      </c>
      <c r="E160" s="4">
        <v>6109.66</v>
      </c>
      <c r="F160" s="4">
        <v>3113400</v>
      </c>
      <c r="G160" s="8">
        <f t="shared" si="29"/>
        <v>-23.779999999999745</v>
      </c>
      <c r="H160" s="8">
        <f t="shared" si="28"/>
        <v>6.1999999999998181</v>
      </c>
      <c r="I160" s="31">
        <f t="shared" ca="1" si="19"/>
        <v>1</v>
      </c>
      <c r="J160" s="31">
        <f t="shared" ca="1" si="20"/>
        <v>2</v>
      </c>
      <c r="K160" s="8">
        <f t="shared" ca="1" si="21"/>
        <v>-35.159999999999854</v>
      </c>
      <c r="L160" s="8">
        <f t="shared" ca="1" si="22"/>
        <v>-296.13000000000102</v>
      </c>
      <c r="M160" s="9">
        <f ca="1">AVERAGE(E160:OFFSET(E160,-M$5+1,0))</f>
        <v>6244.127692307693</v>
      </c>
      <c r="N160" s="9">
        <f ca="1">AVERAGE(E160:OFFSET(E160,-N$5+1,0))</f>
        <v>6324.3053333333328</v>
      </c>
      <c r="O160" s="9">
        <f t="shared" ca="1" si="23"/>
        <v>0</v>
      </c>
      <c r="P160" s="12">
        <f ca="1">100*(MAX(C160:OFFSET(C160,-$P$5+1,0))-E160)/(MAX(C160:OFFSET(C160,-$P$5+1,0))-MIN(D160:OFFSET(D160,-$P$5+1,0)))</f>
        <v>95.877143520514693</v>
      </c>
      <c r="Q160" s="32">
        <f t="shared" ca="1" si="24"/>
        <v>1</v>
      </c>
      <c r="R160" s="15">
        <f ca="1">AVERAGE(E160:OFFSET(E160,-R$5+1,0))</f>
        <v>6167.1266666666661</v>
      </c>
      <c r="S160" s="15">
        <f t="shared" ca="1" si="25"/>
        <v>-0.93182238297899256</v>
      </c>
      <c r="T160" s="14">
        <f t="shared" ca="1" si="26"/>
        <v>0</v>
      </c>
      <c r="U160" s="20">
        <f t="shared" si="30"/>
        <v>0</v>
      </c>
      <c r="V160" s="20">
        <f t="shared" si="31"/>
        <v>17.579999999999927</v>
      </c>
      <c r="W160" s="20">
        <f ca="1">AVERAGE(U160:OFFSET(U160,-$W$5+1,0))</f>
        <v>5.3011111111111155</v>
      </c>
      <c r="X160" s="20">
        <f ca="1">AVERAGE(V160:OFFSET(V160,-$W$5+1,0))</f>
        <v>32.105555555555533</v>
      </c>
      <c r="Y160" s="20">
        <f t="shared" ca="1" si="18"/>
        <v>14.17156775381693</v>
      </c>
      <c r="Z160" s="20">
        <f t="shared" ca="1" si="27"/>
        <v>1</v>
      </c>
      <c r="AA160" s="39"/>
      <c r="AB160" s="39"/>
      <c r="AC160" s="39"/>
      <c r="AD160" s="39"/>
      <c r="AE160" s="39"/>
      <c r="AF160" s="39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>
      <c r="A161" s="5">
        <v>38590</v>
      </c>
      <c r="B161" s="4">
        <v>6130.83</v>
      </c>
      <c r="C161" s="4">
        <v>6148.95</v>
      </c>
      <c r="D161" s="4">
        <v>6107</v>
      </c>
      <c r="E161" s="4">
        <v>6136.55</v>
      </c>
      <c r="F161" s="4">
        <v>2661800</v>
      </c>
      <c r="G161" s="8">
        <f t="shared" si="29"/>
        <v>21.170000000000073</v>
      </c>
      <c r="H161" s="8">
        <f t="shared" si="28"/>
        <v>5.7200000000002547</v>
      </c>
      <c r="I161" s="31">
        <f t="shared" ca="1" si="19"/>
        <v>1</v>
      </c>
      <c r="J161" s="31">
        <f t="shared" ca="1" si="20"/>
        <v>2</v>
      </c>
      <c r="K161" s="8">
        <f t="shared" ca="1" si="21"/>
        <v>53.780000000000655</v>
      </c>
      <c r="L161" s="8">
        <f t="shared" ca="1" si="22"/>
        <v>-242.35000000000036</v>
      </c>
      <c r="M161" s="9">
        <f ca="1">AVERAGE(E161:OFFSET(E161,-M$5+1,0))</f>
        <v>6225.4007692307696</v>
      </c>
      <c r="N161" s="9">
        <f ca="1">AVERAGE(E161:OFFSET(E161,-N$5+1,0))</f>
        <v>6316.2873333333309</v>
      </c>
      <c r="O161" s="9">
        <f t="shared" ca="1" si="23"/>
        <v>0</v>
      </c>
      <c r="P161" s="12">
        <f ca="1">100*(MAX(C161:OFFSET(C161,-$P$5+1,0))-E161)/(MAX(C161:OFFSET(C161,-$P$5+1,0))-MIN(D161:OFFSET(D161,-$P$5+1,0)))</f>
        <v>84.122753886533204</v>
      </c>
      <c r="Q161" s="32">
        <f t="shared" ca="1" si="24"/>
        <v>1</v>
      </c>
      <c r="R161" s="15">
        <f ca="1">AVERAGE(E161:OFFSET(E161,-R$5+1,0))</f>
        <v>6155.7033333333338</v>
      </c>
      <c r="S161" s="15">
        <f t="shared" ca="1" si="25"/>
        <v>-0.31114776486413381</v>
      </c>
      <c r="T161" s="14">
        <f t="shared" ca="1" si="26"/>
        <v>0</v>
      </c>
      <c r="U161" s="20">
        <f t="shared" si="30"/>
        <v>26.890000000000327</v>
      </c>
      <c r="V161" s="20">
        <f t="shared" si="31"/>
        <v>0</v>
      </c>
      <c r="W161" s="20">
        <f ca="1">AVERAGE(U161:OFFSET(U161,-$W$5+1,0))</f>
        <v>8.2888888888889287</v>
      </c>
      <c r="X161" s="20">
        <f ca="1">AVERAGE(V161:OFFSET(V161,-$W$5+1,0))</f>
        <v>20.353333333333367</v>
      </c>
      <c r="Y161" s="20">
        <f t="shared" ca="1" si="18"/>
        <v>28.939405694778557</v>
      </c>
      <c r="Z161" s="20">
        <f t="shared" ca="1" si="27"/>
        <v>1</v>
      </c>
      <c r="AA161" s="39"/>
      <c r="AB161" s="39"/>
      <c r="AC161" s="39"/>
      <c r="AD161" s="39"/>
      <c r="AE161" s="39"/>
      <c r="AF161" s="39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>
      <c r="A162" s="5">
        <v>38593</v>
      </c>
      <c r="B162" s="4">
        <v>6117.27</v>
      </c>
      <c r="C162" s="4">
        <v>6130.79</v>
      </c>
      <c r="D162" s="4">
        <v>6031.2</v>
      </c>
      <c r="E162" s="4">
        <v>6049.44</v>
      </c>
      <c r="F162" s="4">
        <v>2578200</v>
      </c>
      <c r="G162" s="8">
        <f t="shared" si="29"/>
        <v>-19.279999999999745</v>
      </c>
      <c r="H162" s="8">
        <f t="shared" si="28"/>
        <v>-67.830000000000837</v>
      </c>
      <c r="I162" s="31">
        <f t="shared" ca="1" si="19"/>
        <v>0</v>
      </c>
      <c r="J162" s="31">
        <f t="shared" ca="1" si="20"/>
        <v>2</v>
      </c>
      <c r="K162" s="8">
        <f t="shared" ca="1" si="21"/>
        <v>-174.22000000000116</v>
      </c>
      <c r="L162" s="8">
        <f t="shared" ca="1" si="22"/>
        <v>-416.57000000000153</v>
      </c>
      <c r="M162" s="9">
        <f ca="1">AVERAGE(E162:OFFSET(E162,-M$5+1,0))</f>
        <v>6201.7546153846151</v>
      </c>
      <c r="N162" s="9">
        <f ca="1">AVERAGE(E162:OFFSET(E162,-N$5+1,0))</f>
        <v>6303.9903333333323</v>
      </c>
      <c r="O162" s="9">
        <f t="shared" ca="1" si="23"/>
        <v>0</v>
      </c>
      <c r="P162" s="12">
        <f ca="1">100*(MAX(C162:OFFSET(C162,-$P$5+1,0))-E162)/(MAX(C162:OFFSET(C162,-$P$5+1,0))-MIN(D162:OFFSET(D162,-$P$5+1,0)))</f>
        <v>92.242589205971257</v>
      </c>
      <c r="Q162" s="32">
        <f t="shared" ca="1" si="24"/>
        <v>1</v>
      </c>
      <c r="R162" s="15">
        <f ca="1">AVERAGE(E162:OFFSET(E162,-R$5+1,0))</f>
        <v>6137.4533333333338</v>
      </c>
      <c r="S162" s="15">
        <f t="shared" ca="1" si="25"/>
        <v>-1.4340367014331823</v>
      </c>
      <c r="T162" s="14">
        <f t="shared" ca="1" si="26"/>
        <v>0</v>
      </c>
      <c r="U162" s="20">
        <f t="shared" si="30"/>
        <v>0</v>
      </c>
      <c r="V162" s="20">
        <f t="shared" si="31"/>
        <v>87.110000000000582</v>
      </c>
      <c r="W162" s="20">
        <f ca="1">AVERAGE(U162:OFFSET(U162,-$W$5+1,0))</f>
        <v>8.2888888888889287</v>
      </c>
      <c r="X162" s="20">
        <f ca="1">AVERAGE(V162:OFFSET(V162,-$W$5+1,0))</f>
        <v>29.728888888888932</v>
      </c>
      <c r="Y162" s="20">
        <f t="shared" ca="1" si="18"/>
        <v>21.802665419686761</v>
      </c>
      <c r="Z162" s="20">
        <f t="shared" ca="1" si="27"/>
        <v>0</v>
      </c>
      <c r="AA162" s="39"/>
      <c r="AB162" s="39"/>
      <c r="AC162" s="39"/>
      <c r="AD162" s="39"/>
      <c r="AE162" s="39"/>
      <c r="AF162" s="39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>
      <c r="A163" s="5">
        <v>38594</v>
      </c>
      <c r="B163" s="4">
        <v>6087.86</v>
      </c>
      <c r="C163" s="4">
        <v>6087.86</v>
      </c>
      <c r="D163" s="4">
        <v>6021.97</v>
      </c>
      <c r="E163" s="4">
        <v>6032.12</v>
      </c>
      <c r="F163" s="4">
        <v>2676600</v>
      </c>
      <c r="G163" s="8">
        <f t="shared" si="29"/>
        <v>38.420000000000073</v>
      </c>
      <c r="H163" s="8">
        <f t="shared" si="28"/>
        <v>-55.739999999999782</v>
      </c>
      <c r="I163" s="31">
        <f t="shared" ca="1" si="19"/>
        <v>0</v>
      </c>
      <c r="J163" s="31">
        <f t="shared" ca="1" si="20"/>
        <v>2</v>
      </c>
      <c r="K163" s="8">
        <f t="shared" ca="1" si="21"/>
        <v>-34.639999999999418</v>
      </c>
      <c r="L163" s="8">
        <f t="shared" ca="1" si="22"/>
        <v>-451.21000000000095</v>
      </c>
      <c r="M163" s="9">
        <f ca="1">AVERAGE(E163:OFFSET(E163,-M$5+1,0))</f>
        <v>6177.0169230769234</v>
      </c>
      <c r="N163" s="9">
        <f ca="1">AVERAGE(E163:OFFSET(E163,-N$5+1,0))</f>
        <v>6291.3746666666657</v>
      </c>
      <c r="O163" s="9">
        <f t="shared" ca="1" si="23"/>
        <v>0</v>
      </c>
      <c r="P163" s="12">
        <f ca="1">100*(MAX(C163:OFFSET(C163,-$P$5+1,0))-E163)/(MAX(C163:OFFSET(C163,-$P$5+1,0))-MIN(D163:OFFSET(D163,-$P$5+1,0)))</f>
        <v>95.740841760731968</v>
      </c>
      <c r="Q163" s="32">
        <f t="shared" ca="1" si="24"/>
        <v>1</v>
      </c>
      <c r="R163" s="15">
        <f ca="1">AVERAGE(E163:OFFSET(E163,-R$5+1,0))</f>
        <v>6108.3650000000007</v>
      </c>
      <c r="S163" s="15">
        <f t="shared" ca="1" si="25"/>
        <v>-1.2482063530912249</v>
      </c>
      <c r="T163" s="14">
        <f t="shared" ca="1" si="26"/>
        <v>0</v>
      </c>
      <c r="U163" s="20">
        <f t="shared" si="30"/>
        <v>0</v>
      </c>
      <c r="V163" s="20">
        <f t="shared" si="31"/>
        <v>17.319999999999709</v>
      </c>
      <c r="W163" s="20">
        <f ca="1">AVERAGE(U163:OFFSET(U163,-$W$5+1,0))</f>
        <v>8.2888888888889287</v>
      </c>
      <c r="X163" s="20">
        <f ca="1">AVERAGE(V163:OFFSET(V163,-$W$5+1,0))</f>
        <v>31.600000000000062</v>
      </c>
      <c r="Y163" s="20">
        <f t="shared" ca="1" si="18"/>
        <v>20.779944289693645</v>
      </c>
      <c r="Z163" s="20">
        <f t="shared" ca="1" si="27"/>
        <v>0</v>
      </c>
      <c r="AA163" s="39"/>
      <c r="AB163" s="39"/>
      <c r="AC163" s="39"/>
      <c r="AD163" s="39"/>
      <c r="AE163" s="39"/>
      <c r="AF163" s="39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>
      <c r="A164" s="5">
        <v>38595</v>
      </c>
      <c r="B164" s="4">
        <v>6041.86</v>
      </c>
      <c r="C164" s="4">
        <v>6078.17</v>
      </c>
      <c r="D164" s="4">
        <v>5976.4</v>
      </c>
      <c r="E164" s="4">
        <v>6033.47</v>
      </c>
      <c r="F164" s="4">
        <v>2955000</v>
      </c>
      <c r="G164" s="8">
        <f t="shared" si="29"/>
        <v>9.7399999999997817</v>
      </c>
      <c r="H164" s="8">
        <f t="shared" si="28"/>
        <v>-8.3899999999994179</v>
      </c>
      <c r="I164" s="31">
        <f t="shared" ca="1" si="19"/>
        <v>0</v>
      </c>
      <c r="J164" s="31">
        <f t="shared" ca="1" si="20"/>
        <v>2</v>
      </c>
      <c r="K164" s="8">
        <f t="shared" ca="1" si="21"/>
        <v>2.7000000000007276</v>
      </c>
      <c r="L164" s="8">
        <f t="shared" ca="1" si="22"/>
        <v>-448.51000000000022</v>
      </c>
      <c r="M164" s="9">
        <f ca="1">AVERAGE(E164:OFFSET(E164,-M$5+1,0))</f>
        <v>6152.5992307692304</v>
      </c>
      <c r="N164" s="9">
        <f ca="1">AVERAGE(E164:OFFSET(E164,-N$5+1,0))</f>
        <v>6278.6123333333326</v>
      </c>
      <c r="O164" s="9">
        <f t="shared" ca="1" si="23"/>
        <v>0</v>
      </c>
      <c r="P164" s="12">
        <f ca="1">100*(MAX(C164:OFFSET(C164,-$P$5+1,0))-E164)/(MAX(C164:OFFSET(C164,-$P$5+1,0))-MIN(D164:OFFSET(D164,-$P$5+1,0)))</f>
        <v>79.896435113427998</v>
      </c>
      <c r="Q164" s="32">
        <f t="shared" ca="1" si="24"/>
        <v>1</v>
      </c>
      <c r="R164" s="15">
        <f ca="1">AVERAGE(E164:OFFSET(E164,-R$5+1,0))</f>
        <v>6081.413333333333</v>
      </c>
      <c r="S164" s="15">
        <f t="shared" ca="1" si="25"/>
        <v>-0.78835840791393952</v>
      </c>
      <c r="T164" s="14">
        <f t="shared" ca="1" si="26"/>
        <v>0</v>
      </c>
      <c r="U164" s="20">
        <f t="shared" si="30"/>
        <v>1.3500000000003638</v>
      </c>
      <c r="V164" s="20">
        <f t="shared" si="31"/>
        <v>0</v>
      </c>
      <c r="W164" s="20">
        <f ca="1">AVERAGE(U164:OFFSET(U164,-$W$5+1,0))</f>
        <v>8.4388888888889699</v>
      </c>
      <c r="X164" s="20">
        <f ca="1">AVERAGE(V164:OFFSET(V164,-$W$5+1,0))</f>
        <v>27.507777777777846</v>
      </c>
      <c r="Y164" s="20">
        <f t="shared" ca="1" si="18"/>
        <v>23.476137487636137</v>
      </c>
      <c r="Z164" s="20">
        <f t="shared" ca="1" si="27"/>
        <v>0</v>
      </c>
      <c r="AA164" s="39"/>
      <c r="AB164" s="39"/>
      <c r="AC164" s="39"/>
      <c r="AD164" s="39"/>
      <c r="AE164" s="39"/>
      <c r="AF164" s="39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>
      <c r="A165" s="5">
        <v>38597</v>
      </c>
      <c r="B165" s="4">
        <v>6081.71</v>
      </c>
      <c r="C165" s="4">
        <v>6116.05</v>
      </c>
      <c r="D165" s="4">
        <v>6075.35</v>
      </c>
      <c r="E165" s="4">
        <v>6116.05</v>
      </c>
      <c r="F165" s="4">
        <v>2964000</v>
      </c>
      <c r="G165" s="8">
        <f t="shared" si="29"/>
        <v>48.239999999999782</v>
      </c>
      <c r="H165" s="8">
        <f t="shared" si="28"/>
        <v>34.340000000000146</v>
      </c>
      <c r="I165" s="31">
        <f t="shared" ca="1" si="19"/>
        <v>0</v>
      </c>
      <c r="J165" s="31">
        <f t="shared" ca="1" si="20"/>
        <v>2</v>
      </c>
      <c r="K165" s="8">
        <f t="shared" ca="1" si="21"/>
        <v>165.15999999999985</v>
      </c>
      <c r="L165" s="8">
        <f t="shared" ca="1" si="22"/>
        <v>-283.35000000000036</v>
      </c>
      <c r="M165" s="9">
        <f ca="1">AVERAGE(E165:OFFSET(E165,-M$5+1,0))</f>
        <v>6142.67</v>
      </c>
      <c r="N165" s="9">
        <f ca="1">AVERAGE(E165:OFFSET(E165,-N$5+1,0))</f>
        <v>6268.353666666665</v>
      </c>
      <c r="O165" s="9">
        <f t="shared" ca="1" si="23"/>
        <v>0</v>
      </c>
      <c r="P165" s="12">
        <f ca="1">100*(MAX(C165:OFFSET(C165,-$P$5+1,0))-E165)/(MAX(C165:OFFSET(C165,-$P$5+1,0))-MIN(D165:OFFSET(D165,-$P$5+1,0)))</f>
        <v>45.853204606257947</v>
      </c>
      <c r="Q165" s="32">
        <f t="shared" ca="1" si="24"/>
        <v>1</v>
      </c>
      <c r="R165" s="15">
        <f ca="1">AVERAGE(E165:OFFSET(E165,-R$5+1,0))</f>
        <v>6079.5483333333332</v>
      </c>
      <c r="S165" s="15">
        <f t="shared" ca="1" si="25"/>
        <v>0.60040096180391156</v>
      </c>
      <c r="T165" s="14">
        <f t="shared" ca="1" si="26"/>
        <v>0</v>
      </c>
      <c r="U165" s="20">
        <f t="shared" si="30"/>
        <v>82.579999999999927</v>
      </c>
      <c r="V165" s="20">
        <f t="shared" si="31"/>
        <v>0</v>
      </c>
      <c r="W165" s="20">
        <f ca="1">AVERAGE(U165:OFFSET(U165,-$W$5+1,0))</f>
        <v>17.614444444444516</v>
      </c>
      <c r="X165" s="20">
        <f ca="1">AVERAGE(V165:OFFSET(V165,-$W$5+1,0))</f>
        <v>22.38000000000001</v>
      </c>
      <c r="Y165" s="20">
        <f t="shared" ca="1" si="18"/>
        <v>44.042228087234427</v>
      </c>
      <c r="Z165" s="20">
        <f t="shared" ca="1" si="27"/>
        <v>0</v>
      </c>
      <c r="AA165" s="39"/>
      <c r="AB165" s="39"/>
      <c r="AC165" s="39"/>
      <c r="AD165" s="39"/>
      <c r="AE165" s="39"/>
      <c r="AF165" s="39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>
      <c r="A166" s="5">
        <v>38600</v>
      </c>
      <c r="B166" s="4">
        <v>6131.95</v>
      </c>
      <c r="C166" s="4">
        <v>6131.95</v>
      </c>
      <c r="D166" s="4">
        <v>6094</v>
      </c>
      <c r="E166" s="4">
        <v>6098.78</v>
      </c>
      <c r="F166" s="4">
        <v>2384200</v>
      </c>
      <c r="G166" s="8">
        <f t="shared" si="29"/>
        <v>15.899999999999636</v>
      </c>
      <c r="H166" s="8">
        <f t="shared" si="28"/>
        <v>-33.170000000000073</v>
      </c>
      <c r="I166" s="31">
        <f t="shared" ca="1" si="19"/>
        <v>0</v>
      </c>
      <c r="J166" s="31">
        <f t="shared" ca="1" si="20"/>
        <v>2</v>
      </c>
      <c r="K166" s="8">
        <f t="shared" ca="1" si="21"/>
        <v>-34.540000000000873</v>
      </c>
      <c r="L166" s="8">
        <f t="shared" ca="1" si="22"/>
        <v>-317.89000000000124</v>
      </c>
      <c r="M166" s="9">
        <f ca="1">AVERAGE(E166:OFFSET(E166,-M$5+1,0))</f>
        <v>6131.622307692307</v>
      </c>
      <c r="N166" s="9">
        <f ca="1">AVERAGE(E166:OFFSET(E166,-N$5+1,0))</f>
        <v>6258.5119999999988</v>
      </c>
      <c r="O166" s="9">
        <f t="shared" ca="1" si="23"/>
        <v>0</v>
      </c>
      <c r="P166" s="12">
        <f ca="1">100*(MAX(C166:OFFSET(C166,-$P$5+1,0))-E166)/(MAX(C166:OFFSET(C166,-$P$5+1,0))-MIN(D166:OFFSET(D166,-$P$5+1,0)))</f>
        <v>52.549338916676462</v>
      </c>
      <c r="Q166" s="32">
        <f t="shared" ca="1" si="24"/>
        <v>0</v>
      </c>
      <c r="R166" s="15">
        <f ca="1">AVERAGE(E166:OFFSET(E166,-R$5+1,0))</f>
        <v>6077.7350000000006</v>
      </c>
      <c r="S166" s="15">
        <f t="shared" ca="1" si="25"/>
        <v>0.34626386310030233</v>
      </c>
      <c r="T166" s="14">
        <f t="shared" ca="1" si="26"/>
        <v>0</v>
      </c>
      <c r="U166" s="20">
        <f t="shared" si="30"/>
        <v>0</v>
      </c>
      <c r="V166" s="20">
        <f t="shared" si="31"/>
        <v>17.270000000000437</v>
      </c>
      <c r="W166" s="20">
        <f ca="1">AVERAGE(U166:OFFSET(U166,-$W$5+1,0))</f>
        <v>12.313333333333402</v>
      </c>
      <c r="X166" s="20">
        <f ca="1">AVERAGE(V166:OFFSET(V166,-$W$5+1,0))</f>
        <v>24.298888888888946</v>
      </c>
      <c r="Y166" s="20">
        <f t="shared" ca="1" si="18"/>
        <v>33.631756244120126</v>
      </c>
      <c r="Z166" s="20">
        <f t="shared" ca="1" si="27"/>
        <v>0</v>
      </c>
      <c r="AA166" s="39"/>
      <c r="AB166" s="39"/>
      <c r="AC166" s="39"/>
      <c r="AD166" s="39"/>
      <c r="AE166" s="39"/>
      <c r="AF166" s="39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>
      <c r="A167" s="5">
        <v>38601</v>
      </c>
      <c r="B167" s="4">
        <v>6141.28</v>
      </c>
      <c r="C167" s="4">
        <v>6145.3</v>
      </c>
      <c r="D167" s="4">
        <v>6123.84</v>
      </c>
      <c r="E167" s="4">
        <v>6140.14</v>
      </c>
      <c r="F167" s="4">
        <v>2365800</v>
      </c>
      <c r="G167" s="8">
        <f t="shared" si="29"/>
        <v>42.5</v>
      </c>
      <c r="H167" s="8">
        <f t="shared" si="28"/>
        <v>-1.1399999999994179</v>
      </c>
      <c r="I167" s="31">
        <f t="shared" ca="1" si="19"/>
        <v>0</v>
      </c>
      <c r="J167" s="31">
        <f t="shared" ca="1" si="20"/>
        <v>2</v>
      </c>
      <c r="K167" s="8">
        <f t="shared" ca="1" si="21"/>
        <v>82.720000000001164</v>
      </c>
      <c r="L167" s="8">
        <f t="shared" ca="1" si="22"/>
        <v>-235.17000000000007</v>
      </c>
      <c r="M167" s="9">
        <f ca="1">AVERAGE(E167:OFFSET(E167,-M$5+1,0))</f>
        <v>6123.793076923077</v>
      </c>
      <c r="N167" s="9">
        <f ca="1">AVERAGE(E167:OFFSET(E167,-N$5+1,0))</f>
        <v>6250.4923333333318</v>
      </c>
      <c r="O167" s="9">
        <f t="shared" ca="1" si="23"/>
        <v>0</v>
      </c>
      <c r="P167" s="12">
        <f ca="1">100*(MAX(C167:OFFSET(C167,-$P$5+1,0))-E167)/(MAX(C167:OFFSET(C167,-$P$5+1,0))-MIN(D167:OFFSET(D167,-$P$5+1,0)))</f>
        <v>36.512737001279433</v>
      </c>
      <c r="Q167" s="32">
        <f t="shared" ca="1" si="24"/>
        <v>0</v>
      </c>
      <c r="R167" s="15">
        <f ca="1">AVERAGE(E167:OFFSET(E167,-R$5+1,0))</f>
        <v>6078.333333333333</v>
      </c>
      <c r="S167" s="15">
        <f t="shared" ca="1" si="25"/>
        <v>1.0168357554154204</v>
      </c>
      <c r="T167" s="14">
        <f t="shared" ca="1" si="26"/>
        <v>0</v>
      </c>
      <c r="U167" s="20">
        <f t="shared" si="30"/>
        <v>41.360000000000582</v>
      </c>
      <c r="V167" s="20">
        <f t="shared" si="31"/>
        <v>0</v>
      </c>
      <c r="W167" s="20">
        <f ca="1">AVERAGE(U167:OFFSET(U167,-$W$5+1,0))</f>
        <v>16.908888888889024</v>
      </c>
      <c r="X167" s="20">
        <f ca="1">AVERAGE(V167:OFFSET(V167,-$W$5+1,0))</f>
        <v>23.024444444444573</v>
      </c>
      <c r="Y167" s="20">
        <f t="shared" ca="1" si="18"/>
        <v>42.34279354479694</v>
      </c>
      <c r="Z167" s="20">
        <f t="shared" ca="1" si="27"/>
        <v>0</v>
      </c>
      <c r="AA167" s="39"/>
      <c r="AB167" s="39"/>
      <c r="AC167" s="39"/>
      <c r="AD167" s="39"/>
      <c r="AE167" s="39"/>
      <c r="AF167" s="39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>
      <c r="A168" s="5">
        <v>38602</v>
      </c>
      <c r="B168" s="4">
        <v>6168.51</v>
      </c>
      <c r="C168" s="4">
        <v>6168.51</v>
      </c>
      <c r="D168" s="4">
        <v>6130.56</v>
      </c>
      <c r="E168" s="4">
        <v>6141.14</v>
      </c>
      <c r="F168" s="4">
        <v>2522800</v>
      </c>
      <c r="G168" s="8">
        <f t="shared" si="29"/>
        <v>28.369999999999891</v>
      </c>
      <c r="H168" s="8">
        <f t="shared" si="28"/>
        <v>-27.369999999999891</v>
      </c>
      <c r="I168" s="31">
        <f t="shared" ca="1" si="19"/>
        <v>0</v>
      </c>
      <c r="J168" s="31">
        <f t="shared" ca="1" si="20"/>
        <v>2</v>
      </c>
      <c r="K168" s="8">
        <f t="shared" ca="1" si="21"/>
        <v>2</v>
      </c>
      <c r="L168" s="8">
        <f t="shared" ca="1" si="22"/>
        <v>-233.17000000000007</v>
      </c>
      <c r="M168" s="9">
        <f ca="1">AVERAGE(E168:OFFSET(E168,-M$5+1,0))</f>
        <v>6118.8738461538469</v>
      </c>
      <c r="N168" s="9">
        <f ca="1">AVERAGE(E168:OFFSET(E168,-N$5+1,0))</f>
        <v>6241.1819999999998</v>
      </c>
      <c r="O168" s="9">
        <f t="shared" ca="1" si="23"/>
        <v>0</v>
      </c>
      <c r="P168" s="12">
        <f ca="1">100*(MAX(C168:OFFSET(C168,-$P$5+1,0))-E168)/(MAX(C168:OFFSET(C168,-$P$5+1,0))-MIN(D168:OFFSET(D168,-$P$5+1,0)))</f>
        <v>16.961540400221573</v>
      </c>
      <c r="Q168" s="32">
        <f t="shared" ca="1" si="24"/>
        <v>0</v>
      </c>
      <c r="R168" s="15">
        <f ca="1">AVERAGE(E168:OFFSET(E168,-R$5+1,0))</f>
        <v>6093.6166666666659</v>
      </c>
      <c r="S168" s="15">
        <f t="shared" ca="1" si="25"/>
        <v>0.77988714966756667</v>
      </c>
      <c r="T168" s="14">
        <f t="shared" ca="1" si="26"/>
        <v>0</v>
      </c>
      <c r="U168" s="20">
        <f t="shared" si="30"/>
        <v>1</v>
      </c>
      <c r="V168" s="20">
        <f t="shared" si="31"/>
        <v>0</v>
      </c>
      <c r="W168" s="20">
        <f ca="1">AVERAGE(U168:OFFSET(U168,-$W$5+1,0))</f>
        <v>17.020000000000135</v>
      </c>
      <c r="X168" s="20">
        <f ca="1">AVERAGE(V168:OFFSET(V168,-$W$5+1,0))</f>
        <v>15.475555555555628</v>
      </c>
      <c r="Y168" s="20">
        <f t="shared" ca="1" si="18"/>
        <v>52.376393352937235</v>
      </c>
      <c r="Z168" s="20">
        <f t="shared" ca="1" si="27"/>
        <v>0</v>
      </c>
      <c r="AA168" s="39"/>
      <c r="AB168" s="39"/>
      <c r="AC168" s="39"/>
      <c r="AD168" s="39"/>
      <c r="AE168" s="39"/>
      <c r="AF168" s="39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>
      <c r="A169" s="5">
        <v>38603</v>
      </c>
      <c r="B169" s="4">
        <v>6157.47</v>
      </c>
      <c r="C169" s="4">
        <v>6170</v>
      </c>
      <c r="D169" s="4">
        <v>6140.34</v>
      </c>
      <c r="E169" s="4">
        <v>6149.88</v>
      </c>
      <c r="F169" s="4">
        <v>2575200</v>
      </c>
      <c r="G169" s="8">
        <f t="shared" si="29"/>
        <v>16.329999999999927</v>
      </c>
      <c r="H169" s="8">
        <f t="shared" si="28"/>
        <v>-7.5900000000001455</v>
      </c>
      <c r="I169" s="31">
        <f t="shared" ca="1" si="19"/>
        <v>0</v>
      </c>
      <c r="J169" s="31">
        <f t="shared" ca="1" si="20"/>
        <v>2</v>
      </c>
      <c r="K169" s="8">
        <f t="shared" ca="1" si="21"/>
        <v>17.479999999999563</v>
      </c>
      <c r="L169" s="8">
        <f t="shared" ca="1" si="22"/>
        <v>-215.69000000000051</v>
      </c>
      <c r="M169" s="9">
        <f ca="1">AVERAGE(E169:OFFSET(E169,-M$5+1,0))</f>
        <v>6118.1769230769241</v>
      </c>
      <c r="N169" s="9">
        <f ca="1">AVERAGE(E169:OFFSET(E169,-N$5+1,0))</f>
        <v>6233.9726666666666</v>
      </c>
      <c r="O169" s="9">
        <f t="shared" ca="1" si="23"/>
        <v>0</v>
      </c>
      <c r="P169" s="12">
        <f ca="1">100*(MAX(C169:OFFSET(C169,-$P$5+1,0))-E169)/(MAX(C169:OFFSET(C169,-$P$5+1,0))-MIN(D169:OFFSET(D169,-$P$5+1,0)))</f>
        <v>10.392561983470998</v>
      </c>
      <c r="Q169" s="32">
        <f t="shared" ca="1" si="24"/>
        <v>-1</v>
      </c>
      <c r="R169" s="15">
        <f ca="1">AVERAGE(E169:OFFSET(E169,-R$5+1,0))</f>
        <v>6113.2433333333329</v>
      </c>
      <c r="S169" s="15">
        <f t="shared" ca="1" si="25"/>
        <v>0.59929998969451392</v>
      </c>
      <c r="T169" s="14">
        <f t="shared" ca="1" si="26"/>
        <v>0</v>
      </c>
      <c r="U169" s="20">
        <f t="shared" si="30"/>
        <v>8.7399999999997817</v>
      </c>
      <c r="V169" s="20">
        <f t="shared" si="31"/>
        <v>0</v>
      </c>
      <c r="W169" s="20">
        <f ca="1">AVERAGE(U169:OFFSET(U169,-$W$5+1,0))</f>
        <v>17.99111111111122</v>
      </c>
      <c r="X169" s="20">
        <f ca="1">AVERAGE(V169:OFFSET(V169,-$W$5+1,0))</f>
        <v>13.522222222222304</v>
      </c>
      <c r="Y169" s="20">
        <f t="shared" ca="1" si="18"/>
        <v>57.090473168323811</v>
      </c>
      <c r="Z169" s="20">
        <f t="shared" ca="1" si="27"/>
        <v>0</v>
      </c>
      <c r="AA169" s="39"/>
      <c r="AB169" s="39"/>
      <c r="AC169" s="39"/>
      <c r="AD169" s="39"/>
      <c r="AE169" s="39"/>
      <c r="AF169" s="39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>
      <c r="A170" s="5">
        <v>38604</v>
      </c>
      <c r="B170" s="4">
        <v>6161.8</v>
      </c>
      <c r="C170" s="4">
        <v>6167.9</v>
      </c>
      <c r="D170" s="4">
        <v>6108.4</v>
      </c>
      <c r="E170" s="4">
        <v>6119.06</v>
      </c>
      <c r="F170" s="4">
        <v>2400000</v>
      </c>
      <c r="G170" s="8">
        <f t="shared" si="29"/>
        <v>11.920000000000073</v>
      </c>
      <c r="H170" s="8">
        <f t="shared" si="28"/>
        <v>-42.739999999999782</v>
      </c>
      <c r="I170" s="31">
        <f t="shared" ca="1" si="19"/>
        <v>0</v>
      </c>
      <c r="J170" s="31">
        <f t="shared" ca="1" si="20"/>
        <v>2</v>
      </c>
      <c r="K170" s="8">
        <f t="shared" ca="1" si="21"/>
        <v>-61.639999999999418</v>
      </c>
      <c r="L170" s="8">
        <f t="shared" ca="1" si="22"/>
        <v>-277.32999999999993</v>
      </c>
      <c r="M170" s="9">
        <f ca="1">AVERAGE(E170:OFFSET(E170,-M$5+1,0))</f>
        <v>6111.4392307692315</v>
      </c>
      <c r="N170" s="9">
        <f ca="1">AVERAGE(E170:OFFSET(E170,-N$5+1,0))</f>
        <v>6227.0330000000004</v>
      </c>
      <c r="O170" s="9">
        <f t="shared" ca="1" si="23"/>
        <v>0</v>
      </c>
      <c r="P170" s="12">
        <f ca="1">100*(MAX(C170:OFFSET(C170,-$P$5+1,0))-E170)/(MAX(C170:OFFSET(C170,-$P$5+1,0))-MIN(D170:OFFSET(D170,-$P$5+1,0)))</f>
        <v>26.311983471074125</v>
      </c>
      <c r="Q170" s="32">
        <f t="shared" ca="1" si="24"/>
        <v>-1</v>
      </c>
      <c r="R170" s="15">
        <f ca="1">AVERAGE(E170:OFFSET(E170,-R$5+1,0))</f>
        <v>6127.5083333333341</v>
      </c>
      <c r="S170" s="15">
        <f t="shared" ca="1" si="25"/>
        <v>-0.13787550948523752</v>
      </c>
      <c r="T170" s="14">
        <f t="shared" ca="1" si="26"/>
        <v>0</v>
      </c>
      <c r="U170" s="20">
        <f t="shared" si="30"/>
        <v>0</v>
      </c>
      <c r="V170" s="20">
        <f t="shared" si="31"/>
        <v>30.819999999999709</v>
      </c>
      <c r="W170" s="20">
        <f ca="1">AVERAGE(U170:OFFSET(U170,-$W$5+1,0))</f>
        <v>15.003333333333407</v>
      </c>
      <c r="X170" s="20">
        <f ca="1">AVERAGE(V170:OFFSET(V170,-$W$5+1,0))</f>
        <v>16.946666666666715</v>
      </c>
      <c r="Y170" s="20">
        <f t="shared" ca="1" si="18"/>
        <v>46.95878977569123</v>
      </c>
      <c r="Z170" s="20">
        <f t="shared" ca="1" si="27"/>
        <v>0</v>
      </c>
      <c r="AA170" s="39"/>
      <c r="AB170" s="39"/>
      <c r="AC170" s="39"/>
      <c r="AD170" s="39"/>
      <c r="AE170" s="39"/>
      <c r="AF170" s="39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>
      <c r="A171" s="5">
        <v>38607</v>
      </c>
      <c r="B171" s="4">
        <v>6155.38</v>
      </c>
      <c r="C171" s="4">
        <v>6166.11</v>
      </c>
      <c r="D171" s="4">
        <v>6130.99</v>
      </c>
      <c r="E171" s="4">
        <v>6164.98</v>
      </c>
      <c r="F171" s="4">
        <v>2486200</v>
      </c>
      <c r="G171" s="8">
        <f t="shared" si="29"/>
        <v>36.319999999999709</v>
      </c>
      <c r="H171" s="8">
        <f t="shared" si="28"/>
        <v>9.5999999999994543</v>
      </c>
      <c r="I171" s="31">
        <f t="shared" ca="1" si="19"/>
        <v>0</v>
      </c>
      <c r="J171" s="31">
        <f t="shared" ca="1" si="20"/>
        <v>2</v>
      </c>
      <c r="K171" s="8">
        <f t="shared" ca="1" si="21"/>
        <v>91.839999999998327</v>
      </c>
      <c r="L171" s="8">
        <f t="shared" ca="1" si="22"/>
        <v>-185.4900000000016</v>
      </c>
      <c r="M171" s="9">
        <f ca="1">AVERAGE(E171:OFFSET(E171,-M$5+1,0))</f>
        <v>6109.1161538461538</v>
      </c>
      <c r="N171" s="9">
        <f ca="1">AVERAGE(E171:OFFSET(E171,-N$5+1,0))</f>
        <v>6220.0110000000004</v>
      </c>
      <c r="O171" s="9">
        <f t="shared" ca="1" si="23"/>
        <v>0</v>
      </c>
      <c r="P171" s="12">
        <f ca="1">100*(MAX(C171:OFFSET(C171,-$P$5+1,0))-E171)/(MAX(C171:OFFSET(C171,-$P$5+1,0))-MIN(D171:OFFSET(D171,-$P$5+1,0)))</f>
        <v>2.5929752066117908</v>
      </c>
      <c r="Q171" s="32">
        <f t="shared" ca="1" si="24"/>
        <v>-1</v>
      </c>
      <c r="R171" s="15">
        <f ca="1">AVERAGE(E171:OFFSET(E171,-R$5+1,0))</f>
        <v>6135.6633333333339</v>
      </c>
      <c r="S171" s="15">
        <f t="shared" ca="1" si="25"/>
        <v>0.47780761547649608</v>
      </c>
      <c r="T171" s="14">
        <f t="shared" ca="1" si="26"/>
        <v>0</v>
      </c>
      <c r="U171" s="20">
        <f t="shared" si="30"/>
        <v>45.919999999999163</v>
      </c>
      <c r="V171" s="20">
        <f t="shared" si="31"/>
        <v>0</v>
      </c>
      <c r="W171" s="20">
        <f ca="1">AVERAGE(U171:OFFSET(U171,-$W$5+1,0))</f>
        <v>20.105555555555537</v>
      </c>
      <c r="X171" s="20">
        <f ca="1">AVERAGE(V171:OFFSET(V171,-$W$5+1,0))</f>
        <v>7.2677777777777619</v>
      </c>
      <c r="Y171" s="20">
        <f t="shared" ca="1" si="18"/>
        <v>73.449423607728548</v>
      </c>
      <c r="Z171" s="20">
        <f t="shared" ca="1" si="27"/>
        <v>0</v>
      </c>
      <c r="AA171" s="39"/>
      <c r="AB171" s="39"/>
      <c r="AC171" s="39"/>
      <c r="AD171" s="39"/>
      <c r="AE171" s="39"/>
      <c r="AF171" s="39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>
      <c r="A172" s="5">
        <v>38608</v>
      </c>
      <c r="B172" s="4">
        <v>6170.37</v>
      </c>
      <c r="C172" s="4">
        <v>6186.12</v>
      </c>
      <c r="D172" s="4">
        <v>6156.12</v>
      </c>
      <c r="E172" s="4">
        <v>6169.08</v>
      </c>
      <c r="F172" s="4">
        <v>2617600</v>
      </c>
      <c r="G172" s="8">
        <f t="shared" si="29"/>
        <v>5.3900000000003274</v>
      </c>
      <c r="H172" s="8">
        <f t="shared" si="28"/>
        <v>-1.2899999999999636</v>
      </c>
      <c r="I172" s="31">
        <f t="shared" ca="1" si="19"/>
        <v>0</v>
      </c>
      <c r="J172" s="31">
        <f t="shared" ca="1" si="20"/>
        <v>2</v>
      </c>
      <c r="K172" s="8">
        <f t="shared" ca="1" si="21"/>
        <v>8.2000000000007276</v>
      </c>
      <c r="L172" s="8">
        <f t="shared" ca="1" si="22"/>
        <v>-177.29000000000087</v>
      </c>
      <c r="M172" s="9">
        <f ca="1">AVERAGE(E172:OFFSET(E172,-M$5+1,0))</f>
        <v>6112.3346153846151</v>
      </c>
      <c r="N172" s="9">
        <f ca="1">AVERAGE(E172:OFFSET(E172,-N$5+1,0))</f>
        <v>6215.2476666666671</v>
      </c>
      <c r="O172" s="9">
        <f t="shared" ca="1" si="23"/>
        <v>0</v>
      </c>
      <c r="P172" s="12">
        <f ca="1">100*(MAX(C172:OFFSET(C172,-$P$5+1,0))-E172)/(MAX(C172:OFFSET(C172,-$P$5+1,0))-MIN(D172:OFFSET(D172,-$P$5+1,0)))</f>
        <v>8.1251192065611022</v>
      </c>
      <c r="Q172" s="32">
        <f t="shared" ca="1" si="24"/>
        <v>-1</v>
      </c>
      <c r="R172" s="15">
        <f ca="1">AVERAGE(E172:OFFSET(E172,-R$5+1,0))</f>
        <v>6147.38</v>
      </c>
      <c r="S172" s="15">
        <f t="shared" ca="1" si="25"/>
        <v>0.3529959104529054</v>
      </c>
      <c r="T172" s="14">
        <f t="shared" ca="1" si="26"/>
        <v>0</v>
      </c>
      <c r="U172" s="20">
        <f t="shared" si="30"/>
        <v>4.1000000000003638</v>
      </c>
      <c r="V172" s="20">
        <f t="shared" si="31"/>
        <v>0</v>
      </c>
      <c r="W172" s="20">
        <f ca="1">AVERAGE(U172:OFFSET(U172,-$W$5+1,0))</f>
        <v>20.561111111111131</v>
      </c>
      <c r="X172" s="20">
        <f ca="1">AVERAGE(V172:OFFSET(V172,-$W$5+1,0))</f>
        <v>5.3433333333333497</v>
      </c>
      <c r="Y172" s="20">
        <f t="shared" ca="1" si="18"/>
        <v>79.372908981727676</v>
      </c>
      <c r="Z172" s="20">
        <f t="shared" ca="1" si="27"/>
        <v>0</v>
      </c>
      <c r="AA172" s="39"/>
      <c r="AB172" s="39"/>
      <c r="AC172" s="39"/>
      <c r="AD172" s="39"/>
      <c r="AE172" s="39"/>
      <c r="AF172" s="39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>
      <c r="A173" s="5">
        <v>38609</v>
      </c>
      <c r="B173" s="4">
        <v>6159.97</v>
      </c>
      <c r="C173" s="4">
        <v>6172.89</v>
      </c>
      <c r="D173" s="4">
        <v>6132.99</v>
      </c>
      <c r="E173" s="4">
        <v>6148.7</v>
      </c>
      <c r="F173" s="4">
        <v>2165600</v>
      </c>
      <c r="G173" s="8">
        <f t="shared" si="29"/>
        <v>-9.1099999999996726</v>
      </c>
      <c r="H173" s="8">
        <f t="shared" si="28"/>
        <v>-11.270000000000437</v>
      </c>
      <c r="I173" s="31">
        <f t="shared" ca="1" si="19"/>
        <v>0</v>
      </c>
      <c r="J173" s="31">
        <f t="shared" ca="1" si="20"/>
        <v>2</v>
      </c>
      <c r="K173" s="8">
        <f t="shared" ca="1" si="21"/>
        <v>-40.760000000000218</v>
      </c>
      <c r="L173" s="8">
        <f t="shared" ca="1" si="22"/>
        <v>-218.05000000000109</v>
      </c>
      <c r="M173" s="9">
        <f ca="1">AVERAGE(E173:OFFSET(E173,-M$5+1,0))</f>
        <v>6115.3376923076921</v>
      </c>
      <c r="N173" s="9">
        <f ca="1">AVERAGE(E173:OFFSET(E173,-N$5+1,0))</f>
        <v>6209.9400000000014</v>
      </c>
      <c r="O173" s="9">
        <f t="shared" ca="1" si="23"/>
        <v>0</v>
      </c>
      <c r="P173" s="12">
        <f ca="1">100*(MAX(C173:OFFSET(C173,-$P$5+1,0))-E173)/(MAX(C173:OFFSET(C173,-$P$5+1,0))-MIN(D173:OFFSET(D173,-$P$5+1,0)))</f>
        <v>17.842838069807375</v>
      </c>
      <c r="Q173" s="32">
        <f t="shared" ca="1" si="24"/>
        <v>-1</v>
      </c>
      <c r="R173" s="15">
        <f ca="1">AVERAGE(E173:OFFSET(E173,-R$5+1,0))</f>
        <v>6148.8066666666664</v>
      </c>
      <c r="S173" s="15">
        <f t="shared" ca="1" si="25"/>
        <v>-1.7347539522558251E-3</v>
      </c>
      <c r="T173" s="14">
        <f t="shared" ca="1" si="26"/>
        <v>0</v>
      </c>
      <c r="U173" s="20">
        <f t="shared" si="30"/>
        <v>0</v>
      </c>
      <c r="V173" s="20">
        <f t="shared" si="31"/>
        <v>20.380000000000109</v>
      </c>
      <c r="W173" s="20">
        <f ca="1">AVERAGE(U173:OFFSET(U173,-$W$5+1,0))</f>
        <v>20.41111111111109</v>
      </c>
      <c r="X173" s="20">
        <f ca="1">AVERAGE(V173:OFFSET(V173,-$W$5+1,0))</f>
        <v>7.6077777777778062</v>
      </c>
      <c r="Y173" s="20">
        <f t="shared" ca="1" si="18"/>
        <v>72.847682119205203</v>
      </c>
      <c r="Z173" s="20">
        <f t="shared" ca="1" si="27"/>
        <v>0</v>
      </c>
      <c r="AA173" s="39"/>
      <c r="AB173" s="39"/>
      <c r="AC173" s="39"/>
      <c r="AD173" s="39"/>
      <c r="AE173" s="39"/>
      <c r="AF173" s="39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>
      <c r="A174" s="5">
        <v>38610</v>
      </c>
      <c r="B174" s="4">
        <v>6132.45</v>
      </c>
      <c r="C174" s="4">
        <v>6139.99</v>
      </c>
      <c r="D174" s="4">
        <v>6079.57</v>
      </c>
      <c r="E174" s="4">
        <v>6082.56</v>
      </c>
      <c r="F174" s="4">
        <v>2663600</v>
      </c>
      <c r="G174" s="8">
        <f t="shared" si="29"/>
        <v>-16.25</v>
      </c>
      <c r="H174" s="8">
        <f t="shared" si="28"/>
        <v>-49.889999999999418</v>
      </c>
      <c r="I174" s="31">
        <f t="shared" ca="1" si="19"/>
        <v>0</v>
      </c>
      <c r="J174" s="31">
        <f t="shared" ca="1" si="20"/>
        <v>2</v>
      </c>
      <c r="K174" s="8">
        <f t="shared" ca="1" si="21"/>
        <v>-132.27999999999884</v>
      </c>
      <c r="L174" s="8">
        <f t="shared" ca="1" si="22"/>
        <v>-350.32999999999993</v>
      </c>
      <c r="M174" s="9">
        <f ca="1">AVERAGE(E174:OFFSET(E174,-M$5+1,0))</f>
        <v>6111.1846153846145</v>
      </c>
      <c r="N174" s="9">
        <f ca="1">AVERAGE(E174:OFFSET(E174,-N$5+1,0))</f>
        <v>6201.2406666666684</v>
      </c>
      <c r="O174" s="9">
        <f t="shared" ca="1" si="23"/>
        <v>0</v>
      </c>
      <c r="P174" s="12">
        <f ca="1">100*(MAX(C174:OFFSET(C174,-$P$5+1,0))-E174)/(MAX(C174:OFFSET(C174,-$P$5+1,0))-MIN(D174:OFFSET(D174,-$P$5+1,0)))</f>
        <v>93.49101742349005</v>
      </c>
      <c r="Q174" s="32">
        <f t="shared" ca="1" si="24"/>
        <v>-1</v>
      </c>
      <c r="R174" s="15">
        <f ca="1">AVERAGE(E174:OFFSET(E174,-R$5+1,0))</f>
        <v>6139.043333333334</v>
      </c>
      <c r="S174" s="15">
        <f t="shared" ca="1" si="25"/>
        <v>-0.92006735034177811</v>
      </c>
      <c r="T174" s="14">
        <f t="shared" ca="1" si="26"/>
        <v>0</v>
      </c>
      <c r="U174" s="20">
        <f t="shared" si="30"/>
        <v>0</v>
      </c>
      <c r="V174" s="20">
        <f t="shared" si="31"/>
        <v>66.139999999999418</v>
      </c>
      <c r="W174" s="20">
        <f ca="1">AVERAGE(U174:OFFSET(U174,-$W$5+1,0))</f>
        <v>11.235555555555543</v>
      </c>
      <c r="X174" s="20">
        <f ca="1">AVERAGE(V174:OFFSET(V174,-$W$5+1,0))</f>
        <v>14.95666666666663</v>
      </c>
      <c r="Y174" s="20">
        <f t="shared" ca="1" si="18"/>
        <v>42.896534170449279</v>
      </c>
      <c r="Z174" s="20">
        <f t="shared" ca="1" si="27"/>
        <v>0</v>
      </c>
      <c r="AA174" s="39"/>
      <c r="AB174" s="39"/>
      <c r="AC174" s="39"/>
      <c r="AD174" s="39"/>
      <c r="AE174" s="39"/>
      <c r="AF174" s="39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>
      <c r="A175" s="5">
        <v>38611</v>
      </c>
      <c r="B175" s="4">
        <v>6080.19</v>
      </c>
      <c r="C175" s="4">
        <v>6086.88</v>
      </c>
      <c r="D175" s="4">
        <v>6015.56</v>
      </c>
      <c r="E175" s="4">
        <v>6031.24</v>
      </c>
      <c r="F175" s="4">
        <v>2717800</v>
      </c>
      <c r="G175" s="8">
        <f t="shared" si="29"/>
        <v>-2.3700000000008004</v>
      </c>
      <c r="H175" s="8">
        <f t="shared" si="28"/>
        <v>-48.949999999999818</v>
      </c>
      <c r="I175" s="31">
        <f t="shared" ca="1" si="19"/>
        <v>0</v>
      </c>
      <c r="J175" s="31">
        <f t="shared" ca="1" si="20"/>
        <v>2</v>
      </c>
      <c r="K175" s="8">
        <f t="shared" ca="1" si="21"/>
        <v>-102.64000000000124</v>
      </c>
      <c r="L175" s="8">
        <f t="shared" ca="1" si="22"/>
        <v>-452.97000000000116</v>
      </c>
      <c r="M175" s="9">
        <f ca="1">AVERAGE(E175:OFFSET(E175,-M$5+1,0))</f>
        <v>6109.7846153846149</v>
      </c>
      <c r="N175" s="9">
        <f ca="1">AVERAGE(E175:OFFSET(E175,-N$5+1,0))</f>
        <v>6187.0963333333339</v>
      </c>
      <c r="O175" s="9">
        <f t="shared" ca="1" si="23"/>
        <v>0</v>
      </c>
      <c r="P175" s="12">
        <f ca="1">100*(MAX(C175:OFFSET(C175,-$P$5+1,0))-E175)/(MAX(C175:OFFSET(C175,-$P$5+1,0))-MIN(D175:OFFSET(D175,-$P$5+1,0)))</f>
        <v>90.806754221388701</v>
      </c>
      <c r="Q175" s="32">
        <f t="shared" ca="1" si="24"/>
        <v>1</v>
      </c>
      <c r="R175" s="15">
        <f ca="1">AVERAGE(E175:OFFSET(E175,-R$5+1,0))</f>
        <v>6119.27</v>
      </c>
      <c r="S175" s="15">
        <f t="shared" ca="1" si="25"/>
        <v>-1.4385702869786861</v>
      </c>
      <c r="T175" s="14">
        <f t="shared" ca="1" si="26"/>
        <v>0</v>
      </c>
      <c r="U175" s="20">
        <f t="shared" si="30"/>
        <v>0</v>
      </c>
      <c r="V175" s="20">
        <f t="shared" si="31"/>
        <v>51.320000000000618</v>
      </c>
      <c r="W175" s="20">
        <f ca="1">AVERAGE(U175:OFFSET(U175,-$W$5+1,0))</f>
        <v>11.235555555555543</v>
      </c>
      <c r="X175" s="20">
        <f ca="1">AVERAGE(V175:OFFSET(V175,-$W$5+1,0))</f>
        <v>18.739999999999984</v>
      </c>
      <c r="Y175" s="20">
        <f t="shared" ca="1" si="18"/>
        <v>37.482393061012665</v>
      </c>
      <c r="Z175" s="20">
        <f t="shared" ca="1" si="27"/>
        <v>0</v>
      </c>
      <c r="AA175" s="39"/>
      <c r="AB175" s="39"/>
      <c r="AC175" s="39"/>
      <c r="AD175" s="39"/>
      <c r="AE175" s="39"/>
      <c r="AF175" s="39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>
      <c r="A176" s="5">
        <v>38614</v>
      </c>
      <c r="B176" s="4">
        <v>6044.16</v>
      </c>
      <c r="C176" s="4">
        <v>6050.4</v>
      </c>
      <c r="D176" s="4">
        <v>6023.08</v>
      </c>
      <c r="E176" s="4">
        <v>6035.59</v>
      </c>
      <c r="F176" s="4">
        <v>2058000</v>
      </c>
      <c r="G176" s="8">
        <f t="shared" si="29"/>
        <v>12.920000000000073</v>
      </c>
      <c r="H176" s="8">
        <f t="shared" si="28"/>
        <v>-8.569999999999709</v>
      </c>
      <c r="I176" s="31">
        <f t="shared" ca="1" si="19"/>
        <v>0</v>
      </c>
      <c r="J176" s="31">
        <f t="shared" ca="1" si="20"/>
        <v>2</v>
      </c>
      <c r="K176" s="8">
        <f t="shared" ca="1" si="21"/>
        <v>8.7000000000007276</v>
      </c>
      <c r="L176" s="8">
        <f t="shared" ca="1" si="22"/>
        <v>-444.27000000000044</v>
      </c>
      <c r="M176" s="9">
        <f ca="1">AVERAGE(E176:OFFSET(E176,-M$5+1,0))</f>
        <v>6110.0515384615383</v>
      </c>
      <c r="N176" s="9">
        <f ca="1">AVERAGE(E176:OFFSET(E176,-N$5+1,0))</f>
        <v>6173.4156666666668</v>
      </c>
      <c r="O176" s="9">
        <f t="shared" ca="1" si="23"/>
        <v>0</v>
      </c>
      <c r="P176" s="12">
        <f ca="1">100*(MAX(C176:OFFSET(C176,-$P$5+1,0))-E176)/(MAX(C176:OFFSET(C176,-$P$5+1,0))-MIN(D176:OFFSET(D176,-$P$5+1,0)))</f>
        <v>88.256332082551708</v>
      </c>
      <c r="Q176" s="32">
        <f t="shared" ca="1" si="24"/>
        <v>1</v>
      </c>
      <c r="R176" s="15">
        <f ca="1">AVERAGE(E176:OFFSET(E176,-R$5+1,0))</f>
        <v>6105.3583333333327</v>
      </c>
      <c r="S176" s="15">
        <f t="shared" ca="1" si="25"/>
        <v>-1.1427393696520547</v>
      </c>
      <c r="T176" s="14">
        <f t="shared" ca="1" si="26"/>
        <v>0</v>
      </c>
      <c r="U176" s="20">
        <f t="shared" si="30"/>
        <v>4.3500000000003638</v>
      </c>
      <c r="V176" s="20">
        <f t="shared" si="31"/>
        <v>0</v>
      </c>
      <c r="W176" s="20">
        <f ca="1">AVERAGE(U176:OFFSET(U176,-$W$5+1,0))</f>
        <v>7.1233333333332967</v>
      </c>
      <c r="X176" s="20">
        <f ca="1">AVERAGE(V176:OFFSET(V176,-$W$5+1,0))</f>
        <v>18.739999999999984</v>
      </c>
      <c r="Y176" s="20">
        <f t="shared" ca="1" si="18"/>
        <v>27.542209047557591</v>
      </c>
      <c r="Z176" s="20">
        <f t="shared" ca="1" si="27"/>
        <v>0</v>
      </c>
      <c r="AA176" s="39"/>
      <c r="AB176" s="39"/>
      <c r="AC176" s="39"/>
      <c r="AD176" s="39"/>
      <c r="AE176" s="39"/>
      <c r="AF176" s="39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>
      <c r="A177" s="5">
        <v>38615</v>
      </c>
      <c r="B177" s="4">
        <v>6015.98</v>
      </c>
      <c r="C177" s="4">
        <v>6115.54</v>
      </c>
      <c r="D177" s="4">
        <v>5994.46</v>
      </c>
      <c r="E177" s="4">
        <v>6105.35</v>
      </c>
      <c r="F177" s="4">
        <v>3146200</v>
      </c>
      <c r="G177" s="8">
        <f t="shared" si="29"/>
        <v>-19.610000000000582</v>
      </c>
      <c r="H177" s="8">
        <f t="shared" si="28"/>
        <v>89.3700000000008</v>
      </c>
      <c r="I177" s="31">
        <f t="shared" ca="1" si="19"/>
        <v>0</v>
      </c>
      <c r="J177" s="31">
        <f t="shared" ca="1" si="20"/>
        <v>2</v>
      </c>
      <c r="K177" s="8">
        <f t="shared" ca="1" si="21"/>
        <v>139.52000000000044</v>
      </c>
      <c r="L177" s="8">
        <f t="shared" ca="1" si="22"/>
        <v>-304.75</v>
      </c>
      <c r="M177" s="9">
        <f ca="1">AVERAGE(E177:OFFSET(E177,-M$5+1,0))</f>
        <v>6115.5807692307699</v>
      </c>
      <c r="N177" s="9">
        <f ca="1">AVERAGE(E177:OFFSET(E177,-N$5+1,0))</f>
        <v>6164.2596666666668</v>
      </c>
      <c r="O177" s="9">
        <f t="shared" ca="1" si="23"/>
        <v>0</v>
      </c>
      <c r="P177" s="12">
        <f ca="1">100*(MAX(C177:OFFSET(C177,-$P$5+1,0))-E177)/(MAX(C177:OFFSET(C177,-$P$5+1,0))-MIN(D177:OFFSET(D177,-$P$5+1,0)))</f>
        <v>42.142335385578413</v>
      </c>
      <c r="Q177" s="32">
        <f t="shared" ca="1" si="24"/>
        <v>1</v>
      </c>
      <c r="R177" s="15">
        <f ca="1">AVERAGE(E177:OFFSET(E177,-R$5+1,0))</f>
        <v>6095.420000000001</v>
      </c>
      <c r="S177" s="15">
        <f t="shared" ca="1" si="25"/>
        <v>0.16290920067853207</v>
      </c>
      <c r="T177" s="14">
        <f t="shared" ca="1" si="26"/>
        <v>0</v>
      </c>
      <c r="U177" s="20">
        <f t="shared" si="30"/>
        <v>69.760000000000218</v>
      </c>
      <c r="V177" s="20">
        <f t="shared" si="31"/>
        <v>0</v>
      </c>
      <c r="W177" s="20">
        <f ca="1">AVERAGE(U177:OFFSET(U177,-$W$5+1,0))</f>
        <v>14.763333333333321</v>
      </c>
      <c r="X177" s="20">
        <f ca="1">AVERAGE(V177:OFFSET(V177,-$W$5+1,0))</f>
        <v>18.739999999999984</v>
      </c>
      <c r="Y177" s="20">
        <f t="shared" ca="1" si="18"/>
        <v>44.065267137598255</v>
      </c>
      <c r="Z177" s="20">
        <f t="shared" ca="1" si="27"/>
        <v>0</v>
      </c>
      <c r="AA177" s="39"/>
      <c r="AB177" s="39"/>
      <c r="AC177" s="39"/>
      <c r="AD177" s="39"/>
      <c r="AE177" s="39"/>
      <c r="AF177" s="39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>
      <c r="A178" s="5">
        <v>38616</v>
      </c>
      <c r="B178" s="4">
        <v>6099.13</v>
      </c>
      <c r="C178" s="4">
        <v>6121.62</v>
      </c>
      <c r="D178" s="4">
        <v>6066.37</v>
      </c>
      <c r="E178" s="4">
        <v>6067.34</v>
      </c>
      <c r="F178" s="4">
        <v>2645800</v>
      </c>
      <c r="G178" s="8">
        <f t="shared" si="29"/>
        <v>-6.2200000000002547</v>
      </c>
      <c r="H178" s="8">
        <f t="shared" si="28"/>
        <v>-31.789999999999964</v>
      </c>
      <c r="I178" s="31">
        <f t="shared" ca="1" si="19"/>
        <v>0</v>
      </c>
      <c r="J178" s="31">
        <f t="shared" ca="1" si="20"/>
        <v>2</v>
      </c>
      <c r="K178" s="8">
        <f t="shared" ca="1" si="21"/>
        <v>-76.020000000000437</v>
      </c>
      <c r="L178" s="8">
        <f t="shared" ca="1" si="22"/>
        <v>-380.77000000000044</v>
      </c>
      <c r="M178" s="9">
        <f ca="1">AVERAGE(E178:OFFSET(E178,-M$5+1,0))</f>
        <v>6111.833846153846</v>
      </c>
      <c r="N178" s="9">
        <f ca="1">AVERAGE(E178:OFFSET(E178,-N$5+1,0))</f>
        <v>6153.8376666666672</v>
      </c>
      <c r="O178" s="9">
        <f t="shared" ca="1" si="23"/>
        <v>0</v>
      </c>
      <c r="P178" s="12">
        <f ca="1">100*(MAX(C178:OFFSET(C178,-$P$5+1,0))-E178)/(MAX(C178:OFFSET(C178,-$P$5+1,0))-MIN(D178:OFFSET(D178,-$P$5+1,0)))</f>
        <v>61.974329541897021</v>
      </c>
      <c r="Q178" s="32">
        <f t="shared" ca="1" si="24"/>
        <v>0</v>
      </c>
      <c r="R178" s="15">
        <f ca="1">AVERAGE(E178:OFFSET(E178,-R$5+1,0))</f>
        <v>6078.4633333333331</v>
      </c>
      <c r="S178" s="15">
        <f t="shared" ca="1" si="25"/>
        <v>-0.18299581198975717</v>
      </c>
      <c r="T178" s="14">
        <f t="shared" ca="1" si="26"/>
        <v>0</v>
      </c>
      <c r="U178" s="20">
        <f t="shared" si="30"/>
        <v>0</v>
      </c>
      <c r="V178" s="20">
        <f t="shared" si="31"/>
        <v>38.010000000000218</v>
      </c>
      <c r="W178" s="20">
        <f ca="1">AVERAGE(U178:OFFSET(U178,-$W$5+1,0))</f>
        <v>13.792222222222234</v>
      </c>
      <c r="X178" s="20">
        <f ca="1">AVERAGE(V178:OFFSET(V178,-$W$5+1,0))</f>
        <v>22.963333333333342</v>
      </c>
      <c r="Y178" s="20">
        <f t="shared" ca="1" si="18"/>
        <v>37.524183796856121</v>
      </c>
      <c r="Z178" s="20">
        <f t="shared" ca="1" si="27"/>
        <v>0</v>
      </c>
      <c r="AA178" s="39"/>
      <c r="AB178" s="39"/>
      <c r="AC178" s="39"/>
      <c r="AD178" s="39"/>
      <c r="AE178" s="39"/>
      <c r="AF178" s="39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>
      <c r="A179" s="5">
        <v>38617</v>
      </c>
      <c r="B179" s="4">
        <v>6017.25</v>
      </c>
      <c r="C179" s="4">
        <v>6039.85</v>
      </c>
      <c r="D179" s="4">
        <v>5966.16</v>
      </c>
      <c r="E179" s="4">
        <v>5972.06</v>
      </c>
      <c r="F179" s="4">
        <v>2942000</v>
      </c>
      <c r="G179" s="8">
        <f t="shared" si="29"/>
        <v>-50.090000000000146</v>
      </c>
      <c r="H179" s="8">
        <f t="shared" si="28"/>
        <v>-45.1899999999996</v>
      </c>
      <c r="I179" s="31">
        <f t="shared" ca="1" si="19"/>
        <v>0</v>
      </c>
      <c r="J179" s="31">
        <f t="shared" ca="1" si="20"/>
        <v>2</v>
      </c>
      <c r="K179" s="8">
        <f t="shared" ca="1" si="21"/>
        <v>-190.55999999999949</v>
      </c>
      <c r="L179" s="8">
        <f t="shared" ca="1" si="22"/>
        <v>-571.32999999999993</v>
      </c>
      <c r="M179" s="9">
        <f ca="1">AVERAGE(E179:OFFSET(E179,-M$5+1,0))</f>
        <v>6102.0861538461531</v>
      </c>
      <c r="N179" s="9">
        <f ca="1">AVERAGE(E179:OFFSET(E179,-N$5+1,0))</f>
        <v>6141.0116666666663</v>
      </c>
      <c r="O179" s="9">
        <f t="shared" ca="1" si="23"/>
        <v>0</v>
      </c>
      <c r="P179" s="12">
        <f ca="1">100*(MAX(C179:OFFSET(C179,-$P$5+1,0))-E179)/(MAX(C179:OFFSET(C179,-$P$5+1,0))-MIN(D179:OFFSET(D179,-$P$5+1,0)))</f>
        <v>97.317694126204515</v>
      </c>
      <c r="Q179" s="32">
        <f t="shared" ca="1" si="24"/>
        <v>0</v>
      </c>
      <c r="R179" s="15">
        <f ca="1">AVERAGE(E179:OFFSET(E179,-R$5+1,0))</f>
        <v>6049.0233333333335</v>
      </c>
      <c r="S179" s="15">
        <f t="shared" ca="1" si="25"/>
        <v>-1.2723266069949553</v>
      </c>
      <c r="T179" s="14">
        <f t="shared" ca="1" si="26"/>
        <v>0</v>
      </c>
      <c r="U179" s="20">
        <f t="shared" si="30"/>
        <v>0</v>
      </c>
      <c r="V179" s="20">
        <f t="shared" si="31"/>
        <v>95.279999999999745</v>
      </c>
      <c r="W179" s="20">
        <f ca="1">AVERAGE(U179:OFFSET(U179,-$W$5+1,0))</f>
        <v>13.792222222222234</v>
      </c>
      <c r="X179" s="20">
        <f ca="1">AVERAGE(V179:OFFSET(V179,-$W$5+1,0))</f>
        <v>30.125555555555568</v>
      </c>
      <c r="Y179" s="20">
        <f t="shared" ca="1" si="18"/>
        <v>31.404645043768667</v>
      </c>
      <c r="Z179" s="20">
        <f t="shared" ca="1" si="27"/>
        <v>0</v>
      </c>
      <c r="AA179" s="39"/>
      <c r="AB179" s="39"/>
      <c r="AC179" s="39"/>
      <c r="AD179" s="39"/>
      <c r="AE179" s="39"/>
      <c r="AF179" s="39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>
      <c r="A180" s="5">
        <v>38618</v>
      </c>
      <c r="B180" s="4">
        <v>5957.79</v>
      </c>
      <c r="C180" s="4">
        <v>5973.72</v>
      </c>
      <c r="D180" s="4">
        <v>5899.59</v>
      </c>
      <c r="E180" s="4">
        <v>5925.54</v>
      </c>
      <c r="F180" s="4">
        <v>2593000</v>
      </c>
      <c r="G180" s="8">
        <f t="shared" si="29"/>
        <v>-14.270000000000437</v>
      </c>
      <c r="H180" s="8">
        <f t="shared" si="28"/>
        <v>-32.25</v>
      </c>
      <c r="I180" s="31">
        <f t="shared" ca="1" si="19"/>
        <v>0</v>
      </c>
      <c r="J180" s="31">
        <f t="shared" ca="1" si="20"/>
        <v>2</v>
      </c>
      <c r="K180" s="8">
        <f t="shared" ca="1" si="21"/>
        <v>-93.040000000000873</v>
      </c>
      <c r="L180" s="8">
        <f t="shared" ca="1" si="22"/>
        <v>-664.3700000000008</v>
      </c>
      <c r="M180" s="9">
        <f ca="1">AVERAGE(E180:OFFSET(E180,-M$5+1,0))</f>
        <v>6085.5784615384609</v>
      </c>
      <c r="N180" s="9">
        <f ca="1">AVERAGE(E180:OFFSET(E180,-N$5+1,0))</f>
        <v>6126.739333333333</v>
      </c>
      <c r="O180" s="9">
        <f t="shared" ca="1" si="23"/>
        <v>0</v>
      </c>
      <c r="P180" s="12">
        <f ca="1">100*(MAX(C180:OFFSET(C180,-$P$5+1,0))-E180)/(MAX(C180:OFFSET(C180,-$P$5+1,0))-MIN(D180:OFFSET(D180,-$P$5+1,0)))</f>
        <v>90.943356716574243</v>
      </c>
      <c r="Q180" s="32">
        <f t="shared" ca="1" si="24"/>
        <v>1</v>
      </c>
      <c r="R180" s="15">
        <f ca="1">AVERAGE(E180:OFFSET(E180,-R$5+1,0))</f>
        <v>6022.8533333333335</v>
      </c>
      <c r="S180" s="15">
        <f t="shared" ca="1" si="25"/>
        <v>-1.6157347348100817</v>
      </c>
      <c r="T180" s="14">
        <f t="shared" ca="1" si="26"/>
        <v>0</v>
      </c>
      <c r="U180" s="20">
        <f t="shared" si="30"/>
        <v>0</v>
      </c>
      <c r="V180" s="20">
        <f t="shared" si="31"/>
        <v>46.520000000000437</v>
      </c>
      <c r="W180" s="20">
        <f ca="1">AVERAGE(U180:OFFSET(U180,-$W$5+1,0))</f>
        <v>8.6900000000001043</v>
      </c>
      <c r="X180" s="20">
        <f ca="1">AVERAGE(V180:OFFSET(V180,-$W$5+1,0))</f>
        <v>35.294444444444508</v>
      </c>
      <c r="Y180" s="20">
        <f t="shared" ca="1" si="18"/>
        <v>19.756984792603603</v>
      </c>
      <c r="Z180" s="20">
        <f t="shared" ca="1" si="27"/>
        <v>0</v>
      </c>
      <c r="AA180" s="39"/>
      <c r="AB180" s="39"/>
      <c r="AC180" s="39"/>
      <c r="AD180" s="39"/>
      <c r="AE180" s="39"/>
      <c r="AF180" s="39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>
      <c r="A181" s="5">
        <v>38621</v>
      </c>
      <c r="B181" s="4">
        <v>5967.69</v>
      </c>
      <c r="C181" s="4">
        <v>5975.98</v>
      </c>
      <c r="D181" s="4">
        <v>5894.99</v>
      </c>
      <c r="E181" s="4">
        <v>5930.2</v>
      </c>
      <c r="F181" s="4">
        <v>2349200</v>
      </c>
      <c r="G181" s="8">
        <f t="shared" si="29"/>
        <v>42.149999999999636</v>
      </c>
      <c r="H181" s="8">
        <f t="shared" si="28"/>
        <v>-37.489999999999782</v>
      </c>
      <c r="I181" s="31">
        <f t="shared" ca="1" si="19"/>
        <v>1</v>
      </c>
      <c r="J181" s="31">
        <f t="shared" ca="1" si="20"/>
        <v>2</v>
      </c>
      <c r="K181" s="8">
        <f t="shared" ca="1" si="21"/>
        <v>9.319999999999709</v>
      </c>
      <c r="L181" s="8">
        <f t="shared" ca="1" si="22"/>
        <v>-655.05000000000109</v>
      </c>
      <c r="M181" s="9">
        <f ca="1">AVERAGE(E181:OFFSET(E181,-M$5+1,0))</f>
        <v>6069.3523076923066</v>
      </c>
      <c r="N181" s="9">
        <f ca="1">AVERAGE(E181:OFFSET(E181,-N$5+1,0))</f>
        <v>6112.7160000000003</v>
      </c>
      <c r="O181" s="9">
        <f t="shared" ca="1" si="23"/>
        <v>0</v>
      </c>
      <c r="P181" s="12">
        <f ca="1">100*(MAX(C181:OFFSET(C181,-$P$5+1,0))-E181)/(MAX(C181:OFFSET(C181,-$P$5+1,0))-MIN(D181:OFFSET(D181,-$P$5+1,0)))</f>
        <v>87.905746573695595</v>
      </c>
      <c r="Q181" s="32">
        <f t="shared" ca="1" si="24"/>
        <v>1</v>
      </c>
      <c r="R181" s="15">
        <f ca="1">AVERAGE(E181:OFFSET(E181,-R$5+1,0))</f>
        <v>6006.0133333333333</v>
      </c>
      <c r="S181" s="15">
        <f t="shared" ca="1" si="25"/>
        <v>-1.2622904600056417</v>
      </c>
      <c r="T181" s="14">
        <f t="shared" ca="1" si="26"/>
        <v>0</v>
      </c>
      <c r="U181" s="20">
        <f t="shared" si="30"/>
        <v>4.6599999999998545</v>
      </c>
      <c r="V181" s="20">
        <f t="shared" si="31"/>
        <v>0</v>
      </c>
      <c r="W181" s="20">
        <f ca="1">AVERAGE(U181:OFFSET(U181,-$W$5+1,0))</f>
        <v>8.7522222222222705</v>
      </c>
      <c r="X181" s="20">
        <f ca="1">AVERAGE(V181:OFFSET(V181,-$W$5+1,0))</f>
        <v>35.294444444444508</v>
      </c>
      <c r="Y181" s="20">
        <f t="shared" ref="Y181:Y244" ca="1" si="32">IF(X181=0,100,100-(100/(1+W181/X181)))</f>
        <v>19.870339538872983</v>
      </c>
      <c r="Z181" s="20">
        <f t="shared" ca="1" si="27"/>
        <v>1</v>
      </c>
      <c r="AA181" s="39"/>
      <c r="AB181" s="39"/>
      <c r="AC181" s="39"/>
      <c r="AD181" s="39"/>
      <c r="AE181" s="39"/>
      <c r="AF181" s="39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>
      <c r="A182" s="5">
        <v>38622</v>
      </c>
      <c r="B182" s="4">
        <v>5929.87</v>
      </c>
      <c r="C182" s="4">
        <v>5966.97</v>
      </c>
      <c r="D182" s="4">
        <v>5905.44</v>
      </c>
      <c r="E182" s="4">
        <v>5945.05</v>
      </c>
      <c r="F182" s="4">
        <v>2370000</v>
      </c>
      <c r="G182" s="8">
        <f t="shared" si="29"/>
        <v>-0.32999999999992724</v>
      </c>
      <c r="H182" s="8">
        <f t="shared" si="28"/>
        <v>15.180000000000291</v>
      </c>
      <c r="I182" s="31">
        <f t="shared" ref="I182:I245" ca="1" si="33">IF(OR(O182=1,Z182=1),1,IF(OR(O182=-1,Z182=-1),-1,0))</f>
        <v>1</v>
      </c>
      <c r="J182" s="31">
        <f t="shared" ref="J182:J245" ca="1" si="34">IF(AND(I181=-1,J181&gt;=0),-1,IF(AND(I181=1,J181&lt;=0),1,IF(I181+J181&gt;=J$5,J$5,IF(I181+J181&lt;=J$7,J$7,I181+J181))))</f>
        <v>2</v>
      </c>
      <c r="K182" s="8">
        <f t="shared" ref="K182:K245" ca="1" si="35">J181*G182+J182*H182</f>
        <v>29.700000000000728</v>
      </c>
      <c r="L182" s="8">
        <f t="shared" ref="L182:L245" ca="1" si="36">L181+K182</f>
        <v>-625.35000000000036</v>
      </c>
      <c r="M182" s="9">
        <f ca="1">AVERAGE(E182:OFFSET(E182,-M$5+1,0))</f>
        <v>6053.5961538461543</v>
      </c>
      <c r="N182" s="9">
        <f ca="1">AVERAGE(E182:OFFSET(E182,-N$5+1,0))</f>
        <v>6102.7133333333331</v>
      </c>
      <c r="O182" s="9">
        <f t="shared" ref="O182:O245" ca="1" si="37">IF(AND(M181&lt;=N181,M182&gt;N182),1,IF(AND(M181&gt;=N181,M182&lt;N182),-1,0))</f>
        <v>0</v>
      </c>
      <c r="P182" s="12">
        <f ca="1">100*(MAX(C182:OFFSET(C182,-$P$5+1,0))-E182)/(MAX(C182:OFFSET(C182,-$P$5+1,0))-MIN(D182:OFFSET(D182,-$P$5+1,0)))</f>
        <v>81.98632601655261</v>
      </c>
      <c r="Q182" s="32">
        <f t="shared" ref="Q182:Q245" ca="1" si="38">IF(P181&gt;$P$8,1,IF(P181&lt;$Q$8,-1,0))</f>
        <v>1</v>
      </c>
      <c r="R182" s="15">
        <f ca="1">AVERAGE(E182:OFFSET(E182,-R$5+1,0))</f>
        <v>5990.9233333333332</v>
      </c>
      <c r="S182" s="15">
        <f t="shared" ref="S182:S245" ca="1" si="39">100*(E182-R182)/R182</f>
        <v>-0.76571391054355553</v>
      </c>
      <c r="T182" s="14">
        <f t="shared" ref="T182:T245" ca="1" si="40">IF(S181&lt;$S$8,1,IF(S181&gt;$T$8,-1,0))</f>
        <v>0</v>
      </c>
      <c r="U182" s="20">
        <f t="shared" si="30"/>
        <v>14.850000000000364</v>
      </c>
      <c r="V182" s="20">
        <f t="shared" si="31"/>
        <v>0</v>
      </c>
      <c r="W182" s="20">
        <f ca="1">AVERAGE(U182:OFFSET(U182,-$W$5+1,0))</f>
        <v>10.402222222222312</v>
      </c>
      <c r="X182" s="20">
        <f ca="1">AVERAGE(V182:OFFSET(V182,-$W$5+1,0))</f>
        <v>33.030000000000051</v>
      </c>
      <c r="Y182" s="20">
        <f t="shared" ca="1" si="32"/>
        <v>23.950471999795468</v>
      </c>
      <c r="Z182" s="20">
        <f t="shared" ref="Z182:Z245" ca="1" si="41">IF(Y181&lt;$Y$8,1,IF(Y182&gt;$Z$8,-1,0))</f>
        <v>1</v>
      </c>
      <c r="AA182" s="39"/>
      <c r="AB182" s="39"/>
      <c r="AC182" s="39"/>
      <c r="AD182" s="39"/>
      <c r="AE182" s="39"/>
      <c r="AF182" s="39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>
      <c r="A183" s="5">
        <v>38623</v>
      </c>
      <c r="B183" s="4">
        <v>5943.12</v>
      </c>
      <c r="C183" s="4">
        <v>5961.21</v>
      </c>
      <c r="D183" s="4">
        <v>5912.88</v>
      </c>
      <c r="E183" s="4">
        <v>5931.38</v>
      </c>
      <c r="F183" s="4">
        <v>2538400</v>
      </c>
      <c r="G183" s="8">
        <f t="shared" si="29"/>
        <v>-1.930000000000291</v>
      </c>
      <c r="H183" s="8">
        <f t="shared" si="28"/>
        <v>-11.739999999999782</v>
      </c>
      <c r="I183" s="31">
        <f t="shared" ca="1" si="33"/>
        <v>0</v>
      </c>
      <c r="J183" s="31">
        <f t="shared" ca="1" si="34"/>
        <v>2</v>
      </c>
      <c r="K183" s="8">
        <f t="shared" ca="1" si="35"/>
        <v>-27.340000000000146</v>
      </c>
      <c r="L183" s="8">
        <f t="shared" ca="1" si="36"/>
        <v>-652.69000000000051</v>
      </c>
      <c r="M183" s="9">
        <f ca="1">AVERAGE(E183:OFFSET(E183,-M$5+1,0))</f>
        <v>6039.1592307692317</v>
      </c>
      <c r="N183" s="9">
        <f ca="1">AVERAGE(E183:OFFSET(E183,-N$5+1,0))</f>
        <v>6092.3460000000005</v>
      </c>
      <c r="O183" s="9">
        <f t="shared" ca="1" si="37"/>
        <v>0</v>
      </c>
      <c r="P183" s="12">
        <f ca="1">100*(MAX(C183:OFFSET(C183,-$P$5+1,0))-E183)/(MAX(C183:OFFSET(C183,-$P$5+1,0))-MIN(D183:OFFSET(D183,-$P$5+1,0)))</f>
        <v>85.146938775510066</v>
      </c>
      <c r="Q183" s="32">
        <f t="shared" ca="1" si="38"/>
        <v>1</v>
      </c>
      <c r="R183" s="15">
        <f ca="1">AVERAGE(E183:OFFSET(E183,-R$5+1,0))</f>
        <v>5961.9283333333333</v>
      </c>
      <c r="S183" s="15">
        <f t="shared" ca="1" si="39"/>
        <v>-0.51239014670029592</v>
      </c>
      <c r="T183" s="14">
        <f t="shared" ca="1" si="40"/>
        <v>0</v>
      </c>
      <c r="U183" s="20">
        <f t="shared" si="30"/>
        <v>0</v>
      </c>
      <c r="V183" s="20">
        <f t="shared" si="31"/>
        <v>13.670000000000073</v>
      </c>
      <c r="W183" s="20">
        <f ca="1">AVERAGE(U183:OFFSET(U183,-$W$5+1,0))</f>
        <v>10.402222222222312</v>
      </c>
      <c r="X183" s="20">
        <f ca="1">AVERAGE(V183:OFFSET(V183,-$W$5+1,0))</f>
        <v>27.20000000000012</v>
      </c>
      <c r="Y183" s="20">
        <f t="shared" ca="1" si="32"/>
        <v>27.663849654275836</v>
      </c>
      <c r="Z183" s="20">
        <f t="shared" ca="1" si="41"/>
        <v>0</v>
      </c>
      <c r="AA183" s="39"/>
      <c r="AB183" s="39"/>
      <c r="AC183" s="39"/>
      <c r="AD183" s="39"/>
      <c r="AE183" s="39"/>
      <c r="AF183" s="39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>
      <c r="A184" s="5">
        <v>38624</v>
      </c>
      <c r="B184" s="4">
        <v>5932.79</v>
      </c>
      <c r="C184" s="4">
        <v>6009.99</v>
      </c>
      <c r="D184" s="4">
        <v>5931.02</v>
      </c>
      <c r="E184" s="4">
        <v>6009.99</v>
      </c>
      <c r="F184" s="4">
        <v>3147000</v>
      </c>
      <c r="G184" s="8">
        <f t="shared" si="29"/>
        <v>1.4099999999998545</v>
      </c>
      <c r="H184" s="8">
        <f t="shared" si="28"/>
        <v>77.199999999999818</v>
      </c>
      <c r="I184" s="31">
        <f t="shared" ca="1" si="33"/>
        <v>0</v>
      </c>
      <c r="J184" s="31">
        <f t="shared" ca="1" si="34"/>
        <v>2</v>
      </c>
      <c r="K184" s="8">
        <f t="shared" ca="1" si="35"/>
        <v>157.21999999999935</v>
      </c>
      <c r="L184" s="8">
        <f t="shared" ca="1" si="36"/>
        <v>-495.47000000000116</v>
      </c>
      <c r="M184" s="9">
        <f ca="1">AVERAGE(E184:OFFSET(E184,-M$5+1,0))</f>
        <v>6027.2369230769236</v>
      </c>
      <c r="N184" s="9">
        <f ca="1">AVERAGE(E184:OFFSET(E184,-N$5+1,0))</f>
        <v>6084.6150000000007</v>
      </c>
      <c r="O184" s="9">
        <f t="shared" ca="1" si="37"/>
        <v>0</v>
      </c>
      <c r="P184" s="12">
        <f ca="1">100*(MAX(C184:OFFSET(C184,-$P$5+1,0))-E184)/(MAX(C184:OFFSET(C184,-$P$5+1,0))-MIN(D184:OFFSET(D184,-$P$5+1,0)))</f>
        <v>49.256497374575325</v>
      </c>
      <c r="Q184" s="32">
        <f t="shared" ca="1" si="38"/>
        <v>1</v>
      </c>
      <c r="R184" s="15">
        <f ca="1">AVERAGE(E184:OFFSET(E184,-R$5+1,0))</f>
        <v>5952.37</v>
      </c>
      <c r="S184" s="15">
        <f t="shared" ca="1" si="39"/>
        <v>0.96801778115271553</v>
      </c>
      <c r="T184" s="14">
        <f t="shared" ca="1" si="40"/>
        <v>0</v>
      </c>
      <c r="U184" s="20">
        <f t="shared" si="30"/>
        <v>78.609999999999673</v>
      </c>
      <c r="V184" s="20">
        <f t="shared" si="31"/>
        <v>0</v>
      </c>
      <c r="W184" s="20">
        <f ca="1">AVERAGE(U184:OFFSET(U184,-$W$5+1,0))</f>
        <v>19.13666666666672</v>
      </c>
      <c r="X184" s="20">
        <f ca="1">AVERAGE(V184:OFFSET(V184,-$W$5+1,0))</f>
        <v>21.497777777777831</v>
      </c>
      <c r="Y184" s="20">
        <f t="shared" ca="1" si="32"/>
        <v>47.094692515927932</v>
      </c>
      <c r="Z184" s="20">
        <f t="shared" ca="1" si="41"/>
        <v>0</v>
      </c>
      <c r="AA184" s="39"/>
      <c r="AB184" s="39"/>
      <c r="AC184" s="39"/>
      <c r="AD184" s="39"/>
      <c r="AE184" s="39"/>
      <c r="AF184" s="39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>
      <c r="A185" s="5">
        <v>38625</v>
      </c>
      <c r="B185" s="4">
        <v>6053.59</v>
      </c>
      <c r="C185" s="4">
        <v>6118.61</v>
      </c>
      <c r="D185" s="4">
        <v>6047.2</v>
      </c>
      <c r="E185" s="4">
        <v>6118.61</v>
      </c>
      <c r="F185" s="4">
        <v>3646800</v>
      </c>
      <c r="G185" s="8">
        <f t="shared" si="29"/>
        <v>43.600000000000364</v>
      </c>
      <c r="H185" s="8">
        <f t="shared" si="28"/>
        <v>65.019999999999527</v>
      </c>
      <c r="I185" s="31">
        <f t="shared" ca="1" si="33"/>
        <v>0</v>
      </c>
      <c r="J185" s="31">
        <f t="shared" ca="1" si="34"/>
        <v>2</v>
      </c>
      <c r="K185" s="8">
        <f t="shared" ca="1" si="35"/>
        <v>217.23999999999978</v>
      </c>
      <c r="L185" s="8">
        <f t="shared" ca="1" si="36"/>
        <v>-278.23000000000138</v>
      </c>
      <c r="M185" s="9">
        <f ca="1">AVERAGE(E185:OFFSET(E185,-M$5+1,0))</f>
        <v>6023.3546153846155</v>
      </c>
      <c r="N185" s="9">
        <f ca="1">AVERAGE(E185:OFFSET(E185,-N$5+1,0))</f>
        <v>6081.7323333333334</v>
      </c>
      <c r="O185" s="9">
        <f t="shared" ca="1" si="37"/>
        <v>0</v>
      </c>
      <c r="P185" s="12">
        <f ca="1">100*(MAX(C185:OFFSET(C185,-$P$5+1,0))-E185)/(MAX(C185:OFFSET(C185,-$P$5+1,0))-MIN(D185:OFFSET(D185,-$P$5+1,0)))</f>
        <v>1.3281560252394726</v>
      </c>
      <c r="Q185" s="32">
        <f t="shared" ca="1" si="38"/>
        <v>0</v>
      </c>
      <c r="R185" s="15">
        <f ca="1">AVERAGE(E185:OFFSET(E185,-R$5+1,0))</f>
        <v>5976.795000000001</v>
      </c>
      <c r="S185" s="15">
        <f t="shared" ca="1" si="39"/>
        <v>2.3727599825658845</v>
      </c>
      <c r="T185" s="14">
        <f t="shared" ca="1" si="40"/>
        <v>0</v>
      </c>
      <c r="U185" s="20">
        <f t="shared" si="30"/>
        <v>108.61999999999989</v>
      </c>
      <c r="V185" s="20">
        <f t="shared" si="31"/>
        <v>0</v>
      </c>
      <c r="W185" s="20">
        <f ca="1">AVERAGE(U185:OFFSET(U185,-$W$5+1,0))</f>
        <v>30.722222222222221</v>
      </c>
      <c r="X185" s="20">
        <f ca="1">AVERAGE(V185:OFFSET(V185,-$W$5+1,0))</f>
        <v>21.497777777777831</v>
      </c>
      <c r="Y185" s="20">
        <f t="shared" ca="1" si="32"/>
        <v>58.832290735775928</v>
      </c>
      <c r="Z185" s="20">
        <f t="shared" ca="1" si="41"/>
        <v>0</v>
      </c>
      <c r="AA185" s="39"/>
      <c r="AB185" s="39"/>
      <c r="AC185" s="39"/>
      <c r="AD185" s="39"/>
      <c r="AE185" s="39"/>
      <c r="AF185" s="39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>
      <c r="A186" s="5">
        <v>38628</v>
      </c>
      <c r="B186" s="4">
        <v>6128.97</v>
      </c>
      <c r="C186" s="4">
        <v>6139.22</v>
      </c>
      <c r="D186" s="4">
        <v>6090.78</v>
      </c>
      <c r="E186" s="4">
        <v>6123.92</v>
      </c>
      <c r="F186" s="4">
        <v>2977400</v>
      </c>
      <c r="G186" s="8">
        <f t="shared" si="29"/>
        <v>10.360000000000582</v>
      </c>
      <c r="H186" s="8">
        <f t="shared" si="28"/>
        <v>-5.0500000000001819</v>
      </c>
      <c r="I186" s="31">
        <f t="shared" ca="1" si="33"/>
        <v>0</v>
      </c>
      <c r="J186" s="31">
        <f t="shared" ca="1" si="34"/>
        <v>2</v>
      </c>
      <c r="K186" s="8">
        <f t="shared" ca="1" si="35"/>
        <v>10.6200000000008</v>
      </c>
      <c r="L186" s="8">
        <f t="shared" ca="1" si="36"/>
        <v>-267.61000000000058</v>
      </c>
      <c r="M186" s="9">
        <f ca="1">AVERAGE(E186:OFFSET(E186,-M$5+1,0))</f>
        <v>6021.4484615384617</v>
      </c>
      <c r="N186" s="9">
        <f ca="1">AVERAGE(E186:OFFSET(E186,-N$5+1,0))</f>
        <v>6080.5650000000005</v>
      </c>
      <c r="O186" s="9">
        <f t="shared" ca="1" si="37"/>
        <v>0</v>
      </c>
      <c r="P186" s="12">
        <f ca="1">100*(MAX(C186:OFFSET(C186,-$P$5+1,0))-E186)/(MAX(C186:OFFSET(C186,-$P$5+1,0))-MIN(D186:OFFSET(D186,-$P$5+1,0)))</f>
        <v>6.2645866601155271</v>
      </c>
      <c r="Q186" s="32">
        <f t="shared" ca="1" si="38"/>
        <v>-1</v>
      </c>
      <c r="R186" s="15">
        <f ca="1">AVERAGE(E186:OFFSET(E186,-R$5+1,0))</f>
        <v>6009.8583333333336</v>
      </c>
      <c r="S186" s="15">
        <f t="shared" ca="1" si="39"/>
        <v>1.8979094071823628</v>
      </c>
      <c r="T186" s="14">
        <f t="shared" ca="1" si="40"/>
        <v>0</v>
      </c>
      <c r="U186" s="20">
        <f t="shared" si="30"/>
        <v>5.3100000000004002</v>
      </c>
      <c r="V186" s="20">
        <f t="shared" si="31"/>
        <v>0</v>
      </c>
      <c r="W186" s="20">
        <f ca="1">AVERAGE(U186:OFFSET(U186,-$W$5+1,0))</f>
        <v>23.561111111111131</v>
      </c>
      <c r="X186" s="20">
        <f ca="1">AVERAGE(V186:OFFSET(V186,-$W$5+1,0))</f>
        <v>21.497777777777831</v>
      </c>
      <c r="Y186" s="20">
        <f t="shared" ca="1" si="32"/>
        <v>52.289596330727655</v>
      </c>
      <c r="Z186" s="20">
        <f t="shared" ca="1" si="41"/>
        <v>0</v>
      </c>
      <c r="AA186" s="39"/>
      <c r="AB186" s="39"/>
      <c r="AC186" s="39"/>
      <c r="AD186" s="39"/>
      <c r="AE186" s="39"/>
      <c r="AF186" s="39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>
      <c r="A187" s="5">
        <v>38629</v>
      </c>
      <c r="B187" s="4">
        <v>6141.74</v>
      </c>
      <c r="C187" s="4">
        <v>6158.68</v>
      </c>
      <c r="D187" s="4">
        <v>6114.02</v>
      </c>
      <c r="E187" s="4">
        <v>6142.12</v>
      </c>
      <c r="F187" s="4">
        <v>3233400</v>
      </c>
      <c r="G187" s="8">
        <f t="shared" si="29"/>
        <v>17.819999999999709</v>
      </c>
      <c r="H187" s="8">
        <f t="shared" si="28"/>
        <v>0.38000000000010914</v>
      </c>
      <c r="I187" s="31">
        <f t="shared" ca="1" si="33"/>
        <v>0</v>
      </c>
      <c r="J187" s="31">
        <f t="shared" ca="1" si="34"/>
        <v>2</v>
      </c>
      <c r="K187" s="8">
        <f t="shared" ca="1" si="35"/>
        <v>36.399999999999636</v>
      </c>
      <c r="L187" s="8">
        <f t="shared" ca="1" si="36"/>
        <v>-231.21000000000095</v>
      </c>
      <c r="M187" s="9">
        <f ca="1">AVERAGE(E187:OFFSET(E187,-M$5+1,0))</f>
        <v>6026.0299999999988</v>
      </c>
      <c r="N187" s="9">
        <f ca="1">AVERAGE(E187:OFFSET(E187,-N$5+1,0))</f>
        <v>6078.4140000000007</v>
      </c>
      <c r="O187" s="9">
        <f t="shared" ca="1" si="37"/>
        <v>0</v>
      </c>
      <c r="P187" s="12">
        <f ca="1">100*(MAX(C187:OFFSET(C187,-$P$5+1,0))-E187)/(MAX(C187:OFFSET(C187,-$P$5+1,0))-MIN(D187:OFFSET(D187,-$P$5+1,0)))</f>
        <v>6.2801016344951908</v>
      </c>
      <c r="Q187" s="32">
        <f t="shared" ca="1" si="38"/>
        <v>-1</v>
      </c>
      <c r="R187" s="15">
        <f ca="1">AVERAGE(E187:OFFSET(E187,-R$5+1,0))</f>
        <v>6045.1783333333333</v>
      </c>
      <c r="S187" s="15">
        <f t="shared" ca="1" si="39"/>
        <v>1.6036196340499458</v>
      </c>
      <c r="T187" s="14">
        <f t="shared" ca="1" si="40"/>
        <v>0</v>
      </c>
      <c r="U187" s="20">
        <f t="shared" si="30"/>
        <v>18.199999999999818</v>
      </c>
      <c r="V187" s="20">
        <f t="shared" si="31"/>
        <v>0</v>
      </c>
      <c r="W187" s="20">
        <f ca="1">AVERAGE(U187:OFFSET(U187,-$W$5+1,0))</f>
        <v>25.583333333333332</v>
      </c>
      <c r="X187" s="20">
        <f ca="1">AVERAGE(V187:OFFSET(V187,-$W$5+1,0))</f>
        <v>17.274444444444473</v>
      </c>
      <c r="Y187" s="20">
        <f t="shared" ca="1" si="32"/>
        <v>59.69356009540595</v>
      </c>
      <c r="Z187" s="20">
        <f t="shared" ca="1" si="41"/>
        <v>0</v>
      </c>
      <c r="AA187" s="39"/>
      <c r="AB187" s="39"/>
      <c r="AC187" s="39"/>
      <c r="AD187" s="39"/>
      <c r="AE187" s="39"/>
      <c r="AF187" s="39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>
      <c r="A188" s="5">
        <v>38630</v>
      </c>
      <c r="B188" s="4">
        <v>6136.66</v>
      </c>
      <c r="C188" s="4">
        <v>6171.87</v>
      </c>
      <c r="D188" s="4">
        <v>6125.11</v>
      </c>
      <c r="E188" s="4">
        <v>6135.01</v>
      </c>
      <c r="F188" s="4">
        <v>3337200</v>
      </c>
      <c r="G188" s="8">
        <f t="shared" si="29"/>
        <v>-5.4600000000000364</v>
      </c>
      <c r="H188" s="8">
        <f t="shared" si="28"/>
        <v>-1.6499999999996362</v>
      </c>
      <c r="I188" s="31">
        <f t="shared" ca="1" si="33"/>
        <v>0</v>
      </c>
      <c r="J188" s="31">
        <f t="shared" ca="1" si="34"/>
        <v>2</v>
      </c>
      <c r="K188" s="8">
        <f t="shared" ca="1" si="35"/>
        <v>-14.219999999999345</v>
      </c>
      <c r="L188" s="8">
        <f t="shared" ca="1" si="36"/>
        <v>-245.43000000000029</v>
      </c>
      <c r="M188" s="9">
        <f ca="1">AVERAGE(E188:OFFSET(E188,-M$5+1,0))</f>
        <v>6034.0123076923064</v>
      </c>
      <c r="N188" s="9">
        <f ca="1">AVERAGE(E188:OFFSET(E188,-N$5+1,0))</f>
        <v>6076.4083333333338</v>
      </c>
      <c r="O188" s="9">
        <f t="shared" ca="1" si="37"/>
        <v>0</v>
      </c>
      <c r="P188" s="12">
        <f ca="1">100*(MAX(C188:OFFSET(C188,-$P$5+1,0))-E188)/(MAX(C188:OFFSET(C188,-$P$5+1,0))-MIN(D188:OFFSET(D188,-$P$5+1,0)))</f>
        <v>13.312626408552317</v>
      </c>
      <c r="Q188" s="32">
        <f t="shared" ca="1" si="38"/>
        <v>-1</v>
      </c>
      <c r="R188" s="15">
        <f ca="1">AVERAGE(E188:OFFSET(E188,-R$5+1,0))</f>
        <v>6076.8383333333331</v>
      </c>
      <c r="S188" s="15">
        <f t="shared" ca="1" si="39"/>
        <v>0.95726862351393383</v>
      </c>
      <c r="T188" s="14">
        <f t="shared" ca="1" si="40"/>
        <v>0</v>
      </c>
      <c r="U188" s="20">
        <f t="shared" si="30"/>
        <v>0</v>
      </c>
      <c r="V188" s="20">
        <f t="shared" si="31"/>
        <v>7.1099999999996726</v>
      </c>
      <c r="W188" s="20">
        <f ca="1">AVERAGE(U188:OFFSET(U188,-$W$5+1,0))</f>
        <v>25.583333333333332</v>
      </c>
      <c r="X188" s="20">
        <f ca="1">AVERAGE(V188:OFFSET(V188,-$W$5+1,0))</f>
        <v>7.4777777777777983</v>
      </c>
      <c r="Y188" s="20">
        <f t="shared" ca="1" si="32"/>
        <v>77.381952613006177</v>
      </c>
      <c r="Z188" s="20">
        <f t="shared" ca="1" si="41"/>
        <v>0</v>
      </c>
      <c r="AA188" s="39"/>
      <c r="AB188" s="39"/>
      <c r="AC188" s="39"/>
      <c r="AD188" s="39"/>
      <c r="AE188" s="39"/>
      <c r="AF188" s="39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>
      <c r="A189" s="5">
        <v>38631</v>
      </c>
      <c r="B189" s="4">
        <v>6094.18</v>
      </c>
      <c r="C189" s="4">
        <v>6105.05</v>
      </c>
      <c r="D189" s="4">
        <v>6075.67</v>
      </c>
      <c r="E189" s="4">
        <v>6095.81</v>
      </c>
      <c r="F189" s="4">
        <v>2866000</v>
      </c>
      <c r="G189" s="8">
        <f t="shared" si="29"/>
        <v>-40.829999999999927</v>
      </c>
      <c r="H189" s="8">
        <f t="shared" si="28"/>
        <v>1.6300000000001091</v>
      </c>
      <c r="I189" s="31">
        <f t="shared" ca="1" si="33"/>
        <v>0</v>
      </c>
      <c r="J189" s="31">
        <f t="shared" ca="1" si="34"/>
        <v>2</v>
      </c>
      <c r="K189" s="8">
        <f t="shared" ca="1" si="35"/>
        <v>-78.399999999999636</v>
      </c>
      <c r="L189" s="8">
        <f t="shared" ca="1" si="36"/>
        <v>-323.82999999999993</v>
      </c>
      <c r="M189" s="9">
        <f ca="1">AVERAGE(E189:OFFSET(E189,-M$5+1,0))</f>
        <v>6038.6446153846146</v>
      </c>
      <c r="N189" s="9">
        <f ca="1">AVERAGE(E189:OFFSET(E189,-N$5+1,0))</f>
        <v>6075.3606666666656</v>
      </c>
      <c r="O189" s="9">
        <f t="shared" ca="1" si="37"/>
        <v>0</v>
      </c>
      <c r="P189" s="12">
        <f ca="1">100*(MAX(C189:OFFSET(C189,-$P$5+1,0))-E189)/(MAX(C189:OFFSET(C189,-$P$5+1,0))-MIN(D189:OFFSET(D189,-$P$5+1,0)))</f>
        <v>27.470384281999227</v>
      </c>
      <c r="Q189" s="32">
        <f t="shared" ca="1" si="38"/>
        <v>-1</v>
      </c>
      <c r="R189" s="15">
        <f ca="1">AVERAGE(E189:OFFSET(E189,-R$5+1,0))</f>
        <v>6104.243333333332</v>
      </c>
      <c r="S189" s="15">
        <f t="shared" ca="1" si="39"/>
        <v>-0.13815526139464041</v>
      </c>
      <c r="T189" s="14">
        <f t="shared" ca="1" si="40"/>
        <v>0</v>
      </c>
      <c r="U189" s="20">
        <f t="shared" si="30"/>
        <v>0</v>
      </c>
      <c r="V189" s="20">
        <f t="shared" si="31"/>
        <v>39.199999999999818</v>
      </c>
      <c r="W189" s="20">
        <f ca="1">AVERAGE(U189:OFFSET(U189,-$W$5+1,0))</f>
        <v>25.583333333333332</v>
      </c>
      <c r="X189" s="20">
        <f ca="1">AVERAGE(V189:OFFSET(V189,-$W$5+1,0))</f>
        <v>6.6644444444443955</v>
      </c>
      <c r="Y189" s="20">
        <f t="shared" ca="1" si="32"/>
        <v>79.333631947076569</v>
      </c>
      <c r="Z189" s="20">
        <f t="shared" ca="1" si="41"/>
        <v>0</v>
      </c>
      <c r="AA189" s="39"/>
      <c r="AB189" s="39"/>
      <c r="AC189" s="39"/>
      <c r="AD189" s="39"/>
      <c r="AE189" s="39"/>
      <c r="AF189" s="39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</row>
    <row r="190" spans="1:47">
      <c r="A190" s="5">
        <v>38632</v>
      </c>
      <c r="B190" s="4">
        <v>6090.99</v>
      </c>
      <c r="C190" s="4">
        <v>6112.83</v>
      </c>
      <c r="D190" s="4">
        <v>6076.15</v>
      </c>
      <c r="E190" s="4">
        <v>6081.84</v>
      </c>
      <c r="F190" s="4">
        <v>2623000</v>
      </c>
      <c r="G190" s="8">
        <f t="shared" si="29"/>
        <v>-4.8200000000006185</v>
      </c>
      <c r="H190" s="8">
        <f t="shared" si="28"/>
        <v>-9.1499999999996362</v>
      </c>
      <c r="I190" s="31">
        <f t="shared" ca="1" si="33"/>
        <v>0</v>
      </c>
      <c r="J190" s="31">
        <f t="shared" ca="1" si="34"/>
        <v>2</v>
      </c>
      <c r="K190" s="8">
        <f t="shared" ca="1" si="35"/>
        <v>-27.940000000000509</v>
      </c>
      <c r="L190" s="8">
        <f t="shared" ca="1" si="36"/>
        <v>-351.77000000000044</v>
      </c>
      <c r="M190" s="9">
        <f ca="1">AVERAGE(E190:OFFSET(E190,-M$5+1,0))</f>
        <v>6036.8361538461531</v>
      </c>
      <c r="N190" s="9">
        <f ca="1">AVERAGE(E190:OFFSET(E190,-N$5+1,0))</f>
        <v>6074.4333333333325</v>
      </c>
      <c r="O190" s="9">
        <f t="shared" ca="1" si="37"/>
        <v>0</v>
      </c>
      <c r="P190" s="12">
        <f ca="1">100*(MAX(C190:OFFSET(C190,-$P$5+1,0))-E190)/(MAX(C190:OFFSET(C190,-$P$5+1,0))-MIN(D190:OFFSET(D190,-$P$5+1,0)))</f>
        <v>32.515891360878257</v>
      </c>
      <c r="Q190" s="32">
        <f t="shared" ca="1" si="38"/>
        <v>-1</v>
      </c>
      <c r="R190" s="15">
        <f ca="1">AVERAGE(E190:OFFSET(E190,-R$5+1,0))</f>
        <v>6116.2183333333332</v>
      </c>
      <c r="S190" s="15">
        <f t="shared" ca="1" si="39"/>
        <v>-0.56208479586105531</v>
      </c>
      <c r="T190" s="14">
        <f t="shared" ca="1" si="40"/>
        <v>0</v>
      </c>
      <c r="U190" s="20">
        <f t="shared" si="30"/>
        <v>0</v>
      </c>
      <c r="V190" s="20">
        <f t="shared" si="31"/>
        <v>13.970000000000255</v>
      </c>
      <c r="W190" s="20">
        <f ca="1">AVERAGE(U190:OFFSET(U190,-$W$5+1,0))</f>
        <v>25.065555555555573</v>
      </c>
      <c r="X190" s="20">
        <f ca="1">AVERAGE(V190:OFFSET(V190,-$W$5+1,0))</f>
        <v>8.2166666666666472</v>
      </c>
      <c r="Y190" s="20">
        <f t="shared" ca="1" si="32"/>
        <v>75.312145289443862</v>
      </c>
      <c r="Z190" s="20">
        <f t="shared" ca="1" si="41"/>
        <v>0</v>
      </c>
      <c r="AA190" s="39"/>
      <c r="AB190" s="39"/>
      <c r="AC190" s="39"/>
      <c r="AD190" s="39"/>
      <c r="AE190" s="39"/>
      <c r="AF190" s="39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</row>
    <row r="191" spans="1:47">
      <c r="A191" s="5">
        <v>38636</v>
      </c>
      <c r="B191" s="4">
        <v>6097.88</v>
      </c>
      <c r="C191" s="4">
        <v>6112.68</v>
      </c>
      <c r="D191" s="4">
        <v>6065.57</v>
      </c>
      <c r="E191" s="4">
        <v>6066.59</v>
      </c>
      <c r="F191" s="4">
        <v>2294000</v>
      </c>
      <c r="G191" s="8">
        <f t="shared" si="29"/>
        <v>16.039999999999964</v>
      </c>
      <c r="H191" s="8">
        <f t="shared" si="28"/>
        <v>-31.289999999999964</v>
      </c>
      <c r="I191" s="31">
        <f t="shared" ca="1" si="33"/>
        <v>0</v>
      </c>
      <c r="J191" s="31">
        <f t="shared" ca="1" si="34"/>
        <v>2</v>
      </c>
      <c r="K191" s="8">
        <f t="shared" ca="1" si="35"/>
        <v>-30.5</v>
      </c>
      <c r="L191" s="8">
        <f t="shared" ca="1" si="36"/>
        <v>-382.27000000000044</v>
      </c>
      <c r="M191" s="9">
        <f ca="1">AVERAGE(E191:OFFSET(E191,-M$5+1,0))</f>
        <v>6036.7784615384608</v>
      </c>
      <c r="N191" s="9">
        <f ca="1">AVERAGE(E191:OFFSET(E191,-N$5+1,0))</f>
        <v>6072.1013333333331</v>
      </c>
      <c r="O191" s="9">
        <f t="shared" ca="1" si="37"/>
        <v>0</v>
      </c>
      <c r="P191" s="12">
        <f ca="1">100*(MAX(C191:OFFSET(C191,-$P$5+1,0))-E191)/(MAX(C191:OFFSET(C191,-$P$5+1,0))-MIN(D191:OFFSET(D191,-$P$5+1,0)))</f>
        <v>39.515069624291421</v>
      </c>
      <c r="Q191" s="32">
        <f t="shared" ca="1" si="38"/>
        <v>0</v>
      </c>
      <c r="R191" s="15">
        <f ca="1">AVERAGE(E191:OFFSET(E191,-R$5+1,0))</f>
        <v>6107.548333333335</v>
      </c>
      <c r="S191" s="15">
        <f t="shared" ca="1" si="39"/>
        <v>-0.6706182431630614</v>
      </c>
      <c r="T191" s="14">
        <f t="shared" ca="1" si="40"/>
        <v>0</v>
      </c>
      <c r="U191" s="20">
        <f t="shared" si="30"/>
        <v>0</v>
      </c>
      <c r="V191" s="20">
        <f t="shared" si="31"/>
        <v>15.25</v>
      </c>
      <c r="W191" s="20">
        <f ca="1">AVERAGE(U191:OFFSET(U191,-$W$5+1,0))</f>
        <v>23.415555555555532</v>
      </c>
      <c r="X191" s="20">
        <f ca="1">AVERAGE(V191:OFFSET(V191,-$W$5+1,0))</f>
        <v>9.9111111111110901</v>
      </c>
      <c r="Y191" s="20">
        <f t="shared" ca="1" si="32"/>
        <v>70.260718810428784</v>
      </c>
      <c r="Z191" s="20">
        <f t="shared" ca="1" si="41"/>
        <v>0</v>
      </c>
      <c r="AA191" s="39"/>
      <c r="AB191" s="39"/>
      <c r="AC191" s="39"/>
      <c r="AD191" s="39"/>
      <c r="AE191" s="39"/>
      <c r="AF191" s="39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</row>
    <row r="192" spans="1:47">
      <c r="A192" s="5">
        <v>38637</v>
      </c>
      <c r="B192" s="4">
        <v>6042.15</v>
      </c>
      <c r="C192" s="4">
        <v>6045.73</v>
      </c>
      <c r="D192" s="4">
        <v>5987.4</v>
      </c>
      <c r="E192" s="4">
        <v>5987.4</v>
      </c>
      <c r="F192" s="4">
        <v>3132200</v>
      </c>
      <c r="G192" s="8">
        <f t="shared" si="29"/>
        <v>-24.440000000000509</v>
      </c>
      <c r="H192" s="8">
        <f t="shared" si="28"/>
        <v>-54.75</v>
      </c>
      <c r="I192" s="31">
        <f t="shared" ca="1" si="33"/>
        <v>0</v>
      </c>
      <c r="J192" s="31">
        <f t="shared" ca="1" si="34"/>
        <v>2</v>
      </c>
      <c r="K192" s="8">
        <f t="shared" ca="1" si="35"/>
        <v>-158.38000000000102</v>
      </c>
      <c r="L192" s="8">
        <f t="shared" ca="1" si="36"/>
        <v>-540.65000000000146</v>
      </c>
      <c r="M192" s="9">
        <f ca="1">AVERAGE(E192:OFFSET(E192,-M$5+1,0))</f>
        <v>6037.9584615384611</v>
      </c>
      <c r="N192" s="9">
        <f ca="1">AVERAGE(E192:OFFSET(E192,-N$5+1,0))</f>
        <v>6070.0333333333319</v>
      </c>
      <c r="O192" s="9">
        <f t="shared" ca="1" si="37"/>
        <v>0</v>
      </c>
      <c r="P192" s="12">
        <f ca="1">100*(MAX(C192:OFFSET(C192,-$P$5+1,0))-E192)/(MAX(C192:OFFSET(C192,-$P$5+1,0))-MIN(D192:OFFSET(D192,-$P$5+1,0)))</f>
        <v>71.226688289123288</v>
      </c>
      <c r="Q192" s="32">
        <f t="shared" ca="1" si="38"/>
        <v>0</v>
      </c>
      <c r="R192" s="15">
        <f ca="1">AVERAGE(E192:OFFSET(E192,-R$5+1,0))</f>
        <v>6084.795000000001</v>
      </c>
      <c r="S192" s="15">
        <f t="shared" ca="1" si="39"/>
        <v>-1.6006291091154481</v>
      </c>
      <c r="T192" s="14">
        <f t="shared" ca="1" si="40"/>
        <v>0</v>
      </c>
      <c r="U192" s="20">
        <f t="shared" si="30"/>
        <v>0</v>
      </c>
      <c r="V192" s="20">
        <f t="shared" si="31"/>
        <v>79.190000000000509</v>
      </c>
      <c r="W192" s="20">
        <f ca="1">AVERAGE(U192:OFFSET(U192,-$W$5+1,0))</f>
        <v>23.415555555555532</v>
      </c>
      <c r="X192" s="20">
        <f ca="1">AVERAGE(V192:OFFSET(V192,-$W$5+1,0))</f>
        <v>17.191111111111141</v>
      </c>
      <c r="Y192" s="20">
        <f t="shared" ca="1" si="32"/>
        <v>57.664313467958124</v>
      </c>
      <c r="Z192" s="20">
        <f t="shared" ca="1" si="41"/>
        <v>0</v>
      </c>
      <c r="AA192" s="39"/>
      <c r="AB192" s="39"/>
      <c r="AC192" s="39"/>
      <c r="AD192" s="39"/>
      <c r="AE192" s="39"/>
      <c r="AF192" s="39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</row>
    <row r="193" spans="1:47">
      <c r="A193" s="5">
        <v>38638</v>
      </c>
      <c r="B193" s="4">
        <v>5970.1</v>
      </c>
      <c r="C193" s="4">
        <v>5974.03</v>
      </c>
      <c r="D193" s="4">
        <v>5928.86</v>
      </c>
      <c r="E193" s="4">
        <v>5960.11</v>
      </c>
      <c r="F193" s="4">
        <v>2780600</v>
      </c>
      <c r="G193" s="8">
        <f t="shared" si="29"/>
        <v>-17.299999999999272</v>
      </c>
      <c r="H193" s="8">
        <f t="shared" si="28"/>
        <v>-9.9900000000006912</v>
      </c>
      <c r="I193" s="31">
        <f t="shared" ca="1" si="33"/>
        <v>0</v>
      </c>
      <c r="J193" s="31">
        <f t="shared" ca="1" si="34"/>
        <v>2</v>
      </c>
      <c r="K193" s="8">
        <f t="shared" ca="1" si="35"/>
        <v>-54.579999999999927</v>
      </c>
      <c r="L193" s="8">
        <f t="shared" ca="1" si="36"/>
        <v>-595.23000000000138</v>
      </c>
      <c r="M193" s="9">
        <f ca="1">AVERAGE(E193:OFFSET(E193,-M$5+1,0))</f>
        <v>6040.6176923076919</v>
      </c>
      <c r="N193" s="9">
        <f ca="1">AVERAGE(E193:OFFSET(E193,-N$5+1,0))</f>
        <v>6067.6329999999998</v>
      </c>
      <c r="O193" s="9">
        <f t="shared" ca="1" si="37"/>
        <v>0</v>
      </c>
      <c r="P193" s="12">
        <f ca="1">100*(MAX(C193:OFFSET(C193,-$P$5+1,0))-E193)/(MAX(C193:OFFSET(C193,-$P$5+1,0))-MIN(D193:OFFSET(D193,-$P$5+1,0)))</f>
        <v>87.140446895189513</v>
      </c>
      <c r="Q193" s="32">
        <f t="shared" ca="1" si="38"/>
        <v>1</v>
      </c>
      <c r="R193" s="15">
        <f ca="1">AVERAGE(E193:OFFSET(E193,-R$5+1,0))</f>
        <v>6054.46</v>
      </c>
      <c r="S193" s="15">
        <f t="shared" ca="1" si="39"/>
        <v>-1.5583553281382709</v>
      </c>
      <c r="T193" s="14">
        <f t="shared" ca="1" si="40"/>
        <v>0</v>
      </c>
      <c r="U193" s="20">
        <f t="shared" si="30"/>
        <v>0</v>
      </c>
      <c r="V193" s="20">
        <f t="shared" si="31"/>
        <v>27.289999999999964</v>
      </c>
      <c r="W193" s="20">
        <f ca="1">AVERAGE(U193:OFFSET(U193,-$W$5+1,0))</f>
        <v>14.681111111111123</v>
      </c>
      <c r="X193" s="20">
        <f ca="1">AVERAGE(V193:OFFSET(V193,-$W$5+1,0))</f>
        <v>20.223333333333358</v>
      </c>
      <c r="Y193" s="20">
        <f t="shared" ca="1" si="32"/>
        <v>42.060864582670135</v>
      </c>
      <c r="Z193" s="20">
        <f t="shared" ca="1" si="41"/>
        <v>0</v>
      </c>
      <c r="AA193" s="39"/>
      <c r="AB193" s="39"/>
      <c r="AC193" s="39"/>
      <c r="AD193" s="39"/>
      <c r="AE193" s="39"/>
      <c r="AF193" s="39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</row>
    <row r="194" spans="1:47">
      <c r="A194" s="5">
        <v>38639</v>
      </c>
      <c r="B194" s="4">
        <v>5987.05</v>
      </c>
      <c r="C194" s="4">
        <v>6006.96</v>
      </c>
      <c r="D194" s="4">
        <v>5967.71</v>
      </c>
      <c r="E194" s="4">
        <v>5969.07</v>
      </c>
      <c r="F194" s="4">
        <v>2777800</v>
      </c>
      <c r="G194" s="8">
        <f t="shared" si="29"/>
        <v>26.940000000000509</v>
      </c>
      <c r="H194" s="8">
        <f t="shared" si="28"/>
        <v>-17.980000000000473</v>
      </c>
      <c r="I194" s="31">
        <f t="shared" ca="1" si="33"/>
        <v>0</v>
      </c>
      <c r="J194" s="31">
        <f t="shared" ca="1" si="34"/>
        <v>2</v>
      </c>
      <c r="K194" s="8">
        <f t="shared" ca="1" si="35"/>
        <v>17.920000000000073</v>
      </c>
      <c r="L194" s="8">
        <f t="shared" ca="1" si="36"/>
        <v>-577.31000000000131</v>
      </c>
      <c r="M194" s="9">
        <f ca="1">AVERAGE(E194:OFFSET(E194,-M$5+1,0))</f>
        <v>6043.6076923076917</v>
      </c>
      <c r="N194" s="9">
        <f ca="1">AVERAGE(E194:OFFSET(E194,-N$5+1,0))</f>
        <v>6065.4863333333333</v>
      </c>
      <c r="O194" s="9">
        <f t="shared" ca="1" si="37"/>
        <v>0</v>
      </c>
      <c r="P194" s="12">
        <f ca="1">100*(MAX(C194:OFFSET(C194,-$P$5+1,0))-E194)/(MAX(C194:OFFSET(C194,-$P$5+1,0))-MIN(D194:OFFSET(D194,-$P$5+1,0)))</f>
        <v>83.453355828978232</v>
      </c>
      <c r="Q194" s="32">
        <f t="shared" ca="1" si="38"/>
        <v>1</v>
      </c>
      <c r="R194" s="15">
        <f ca="1">AVERAGE(E194:OFFSET(E194,-R$5+1,0))</f>
        <v>6026.8033333333333</v>
      </c>
      <c r="S194" s="15">
        <f t="shared" ca="1" si="39"/>
        <v>-0.95794287850773696</v>
      </c>
      <c r="T194" s="14">
        <f t="shared" ca="1" si="40"/>
        <v>0</v>
      </c>
      <c r="U194" s="20">
        <f t="shared" si="30"/>
        <v>8.9600000000000364</v>
      </c>
      <c r="V194" s="20">
        <f t="shared" si="31"/>
        <v>0</v>
      </c>
      <c r="W194" s="20">
        <f ca="1">AVERAGE(U194:OFFSET(U194,-$W$5+1,0))</f>
        <v>3.6077777777778062</v>
      </c>
      <c r="X194" s="20">
        <f ca="1">AVERAGE(V194:OFFSET(V194,-$W$5+1,0))</f>
        <v>20.223333333333358</v>
      </c>
      <c r="Y194" s="20">
        <f t="shared" ca="1" si="32"/>
        <v>15.138940693771062</v>
      </c>
      <c r="Z194" s="20">
        <f t="shared" ca="1" si="41"/>
        <v>0</v>
      </c>
      <c r="AA194" s="39"/>
      <c r="AB194" s="39"/>
      <c r="AC194" s="39"/>
      <c r="AD194" s="39"/>
      <c r="AE194" s="39"/>
      <c r="AF194" s="39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</row>
    <row r="195" spans="1:47">
      <c r="A195" s="5">
        <v>38642</v>
      </c>
      <c r="B195" s="4">
        <v>5990.23</v>
      </c>
      <c r="C195" s="4">
        <v>5991.35</v>
      </c>
      <c r="D195" s="4">
        <v>5826.27</v>
      </c>
      <c r="E195" s="4">
        <v>5826.27</v>
      </c>
      <c r="F195" s="4">
        <v>3029200</v>
      </c>
      <c r="G195" s="8">
        <f t="shared" si="29"/>
        <v>21.159999999999854</v>
      </c>
      <c r="H195" s="8">
        <f t="shared" si="28"/>
        <v>-163.95999999999913</v>
      </c>
      <c r="I195" s="31">
        <f t="shared" ca="1" si="33"/>
        <v>1</v>
      </c>
      <c r="J195" s="31">
        <f t="shared" ca="1" si="34"/>
        <v>2</v>
      </c>
      <c r="K195" s="8">
        <f t="shared" ca="1" si="35"/>
        <v>-285.59999999999854</v>
      </c>
      <c r="L195" s="8">
        <f t="shared" ca="1" si="36"/>
        <v>-862.90999999999985</v>
      </c>
      <c r="M195" s="9">
        <f ca="1">AVERAGE(E195:OFFSET(E195,-M$5+1,0))</f>
        <v>6034.4707692307675</v>
      </c>
      <c r="N195" s="9">
        <f ca="1">AVERAGE(E195:OFFSET(E195,-N$5+1,0))</f>
        <v>6055.8269999999993</v>
      </c>
      <c r="O195" s="9">
        <f t="shared" ca="1" si="37"/>
        <v>0</v>
      </c>
      <c r="P195" s="12">
        <f ca="1">100*(MAX(C195:OFFSET(C195,-$P$5+1,0))-E195)/(MAX(C195:OFFSET(C195,-$P$5+1,0))-MIN(D195:OFFSET(D195,-$P$5+1,0)))</f>
        <v>99.999999999999986</v>
      </c>
      <c r="Q195" s="32">
        <f t="shared" ca="1" si="38"/>
        <v>1</v>
      </c>
      <c r="R195" s="15">
        <f ca="1">AVERAGE(E195:OFFSET(E195,-R$5+1,0))</f>
        <v>5981.88</v>
      </c>
      <c r="S195" s="15">
        <f t="shared" ca="1" si="39"/>
        <v>-2.6013560954081272</v>
      </c>
      <c r="T195" s="14">
        <f t="shared" ca="1" si="40"/>
        <v>0</v>
      </c>
      <c r="U195" s="20">
        <f t="shared" si="30"/>
        <v>0</v>
      </c>
      <c r="V195" s="20">
        <f t="shared" si="31"/>
        <v>142.79999999999927</v>
      </c>
      <c r="W195" s="20">
        <f ca="1">AVERAGE(U195:OFFSET(U195,-$W$5+1,0))</f>
        <v>3.0177777777777615</v>
      </c>
      <c r="X195" s="20">
        <f ca="1">AVERAGE(V195:OFFSET(V195,-$W$5+1,0))</f>
        <v>36.089999999999947</v>
      </c>
      <c r="Y195" s="20">
        <f t="shared" ca="1" si="32"/>
        <v>7.7165667528482373</v>
      </c>
      <c r="Z195" s="20">
        <f t="shared" ca="1" si="41"/>
        <v>1</v>
      </c>
      <c r="AA195" s="39"/>
      <c r="AB195" s="39"/>
      <c r="AC195" s="39"/>
      <c r="AD195" s="39"/>
      <c r="AE195" s="39"/>
      <c r="AF195" s="39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</row>
    <row r="196" spans="1:47">
      <c r="A196" s="5">
        <v>38643</v>
      </c>
      <c r="B196" s="4">
        <v>5853.28</v>
      </c>
      <c r="C196" s="4">
        <v>5865.24</v>
      </c>
      <c r="D196" s="4">
        <v>5805.7</v>
      </c>
      <c r="E196" s="4">
        <v>5830.79</v>
      </c>
      <c r="F196" s="4">
        <v>2582000</v>
      </c>
      <c r="G196" s="8">
        <f t="shared" si="29"/>
        <v>27.009999999999309</v>
      </c>
      <c r="H196" s="8">
        <f t="shared" ref="H196:H259" si="42">E196-B196</f>
        <v>-22.489999999999782</v>
      </c>
      <c r="I196" s="31">
        <f t="shared" ca="1" si="33"/>
        <v>1</v>
      </c>
      <c r="J196" s="31">
        <f t="shared" ca="1" si="34"/>
        <v>2</v>
      </c>
      <c r="K196" s="8">
        <f t="shared" ca="1" si="35"/>
        <v>9.0399999999990541</v>
      </c>
      <c r="L196" s="8">
        <f t="shared" ca="1" si="36"/>
        <v>-853.8700000000008</v>
      </c>
      <c r="M196" s="9">
        <f ca="1">AVERAGE(E196:OFFSET(E196,-M$5+1,0))</f>
        <v>6026.7330769230757</v>
      </c>
      <c r="N196" s="9">
        <f ca="1">AVERAGE(E196:OFFSET(E196,-N$5+1,0))</f>
        <v>6046.8939999999993</v>
      </c>
      <c r="O196" s="9">
        <f t="shared" ca="1" si="37"/>
        <v>0</v>
      </c>
      <c r="P196" s="12">
        <f ca="1">100*(MAX(C196:OFFSET(C196,-$P$5+1,0))-E196)/(MAX(C196:OFFSET(C196,-$P$5+1,0))-MIN(D196:OFFSET(D196,-$P$5+1,0)))</f>
        <v>93.147991370128594</v>
      </c>
      <c r="Q196" s="32">
        <f t="shared" ca="1" si="38"/>
        <v>1</v>
      </c>
      <c r="R196" s="15">
        <f ca="1">AVERAGE(E196:OFFSET(E196,-R$5+1,0))</f>
        <v>5940.038333333333</v>
      </c>
      <c r="S196" s="15">
        <f t="shared" ca="1" si="39"/>
        <v>-1.8391856618209197</v>
      </c>
      <c r="T196" s="14">
        <f t="shared" ca="1" si="40"/>
        <v>0</v>
      </c>
      <c r="U196" s="20">
        <f t="shared" si="30"/>
        <v>4.5199999999995271</v>
      </c>
      <c r="V196" s="20">
        <f t="shared" si="31"/>
        <v>0</v>
      </c>
      <c r="W196" s="20">
        <f ca="1">AVERAGE(U196:OFFSET(U196,-$W$5+1,0))</f>
        <v>1.4977777777777292</v>
      </c>
      <c r="X196" s="20">
        <f ca="1">AVERAGE(V196:OFFSET(V196,-$W$5+1,0))</f>
        <v>36.089999999999947</v>
      </c>
      <c r="Y196" s="20">
        <f t="shared" ca="1" si="32"/>
        <v>3.9847468148628735</v>
      </c>
      <c r="Z196" s="20">
        <f t="shared" ca="1" si="41"/>
        <v>1</v>
      </c>
      <c r="AA196" s="39"/>
      <c r="AB196" s="39"/>
      <c r="AC196" s="39"/>
      <c r="AD196" s="39"/>
      <c r="AE196" s="39"/>
      <c r="AF196" s="39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</row>
    <row r="197" spans="1:47">
      <c r="A197" s="5">
        <v>38644</v>
      </c>
      <c r="B197" s="4">
        <v>5788.83</v>
      </c>
      <c r="C197" s="4">
        <v>5788.83</v>
      </c>
      <c r="D197" s="4">
        <v>5692.28</v>
      </c>
      <c r="E197" s="4">
        <v>5694.16</v>
      </c>
      <c r="F197" s="4">
        <v>3237600</v>
      </c>
      <c r="G197" s="8">
        <f t="shared" ref="G197:G260" si="43">B197-E196</f>
        <v>-41.960000000000036</v>
      </c>
      <c r="H197" s="8">
        <f t="shared" si="42"/>
        <v>-94.670000000000073</v>
      </c>
      <c r="I197" s="31">
        <f t="shared" ca="1" si="33"/>
        <v>1</v>
      </c>
      <c r="J197" s="31">
        <f t="shared" ca="1" si="34"/>
        <v>2</v>
      </c>
      <c r="K197" s="8">
        <f t="shared" ca="1" si="35"/>
        <v>-273.26000000000022</v>
      </c>
      <c r="L197" s="8">
        <f t="shared" ca="1" si="36"/>
        <v>-1127.130000000001</v>
      </c>
      <c r="M197" s="9">
        <f ca="1">AVERAGE(E197:OFFSET(E197,-M$5+1,0))</f>
        <v>6002.4384615384615</v>
      </c>
      <c r="N197" s="9">
        <f ca="1">AVERAGE(E197:OFFSET(E197,-N$5+1,0))</f>
        <v>6032.0279999999993</v>
      </c>
      <c r="O197" s="9">
        <f t="shared" ca="1" si="37"/>
        <v>0</v>
      </c>
      <c r="P197" s="12">
        <f ca="1">100*(MAX(C197:OFFSET(C197,-$P$5+1,0))-E197)/(MAX(C197:OFFSET(C197,-$P$5+1,0))-MIN(D197:OFFSET(D197,-$P$5+1,0)))</f>
        <v>99.60799849871762</v>
      </c>
      <c r="Q197" s="32">
        <f t="shared" ca="1" si="38"/>
        <v>1</v>
      </c>
      <c r="R197" s="15">
        <f ca="1">AVERAGE(E197:OFFSET(E197,-R$5+1,0))</f>
        <v>5877.9666666666672</v>
      </c>
      <c r="S197" s="15">
        <f t="shared" ca="1" si="39"/>
        <v>-3.1270450666046754</v>
      </c>
      <c r="T197" s="14">
        <f t="shared" ca="1" si="40"/>
        <v>0</v>
      </c>
      <c r="U197" s="20">
        <f t="shared" ref="U197:U260" si="44">IF(E197-E196&gt;0,E197-E196,0)</f>
        <v>0</v>
      </c>
      <c r="V197" s="20">
        <f t="shared" ref="V197:V260" si="45">IF(E197-E196&lt;0,-(E197-E196),0)</f>
        <v>136.63000000000011</v>
      </c>
      <c r="W197" s="20">
        <f ca="1">AVERAGE(U197:OFFSET(U197,-$W$5+1,0))</f>
        <v>1.4977777777777292</v>
      </c>
      <c r="X197" s="20">
        <f ca="1">AVERAGE(V197:OFFSET(V197,-$W$5+1,0))</f>
        <v>50.481111111111105</v>
      </c>
      <c r="Y197" s="20">
        <f t="shared" ca="1" si="32"/>
        <v>2.8815117248454811</v>
      </c>
      <c r="Z197" s="20">
        <f t="shared" ca="1" si="41"/>
        <v>1</v>
      </c>
      <c r="AA197" s="39"/>
      <c r="AB197" s="39"/>
      <c r="AC197" s="39"/>
      <c r="AD197" s="39"/>
      <c r="AE197" s="39"/>
      <c r="AF197" s="39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</row>
    <row r="198" spans="1:47">
      <c r="A198" s="5">
        <v>38645</v>
      </c>
      <c r="B198" s="4">
        <v>5719.03</v>
      </c>
      <c r="C198" s="4">
        <v>5763.72</v>
      </c>
      <c r="D198" s="4">
        <v>5647.92</v>
      </c>
      <c r="E198" s="4">
        <v>5748</v>
      </c>
      <c r="F198" s="4">
        <v>3730600</v>
      </c>
      <c r="G198" s="8">
        <f t="shared" si="43"/>
        <v>24.869999999999891</v>
      </c>
      <c r="H198" s="8">
        <f t="shared" si="42"/>
        <v>28.970000000000255</v>
      </c>
      <c r="I198" s="31">
        <f t="shared" ca="1" si="33"/>
        <v>1</v>
      </c>
      <c r="J198" s="31">
        <f t="shared" ca="1" si="34"/>
        <v>2</v>
      </c>
      <c r="K198" s="8">
        <f t="shared" ca="1" si="35"/>
        <v>107.68000000000029</v>
      </c>
      <c r="L198" s="8">
        <f t="shared" ca="1" si="36"/>
        <v>-1019.4500000000007</v>
      </c>
      <c r="M198" s="9">
        <f ca="1">AVERAGE(E198:OFFSET(E198,-M$5+1,0))</f>
        <v>5973.9300000000012</v>
      </c>
      <c r="N198" s="9">
        <f ca="1">AVERAGE(E198:OFFSET(E198,-N$5+1,0))</f>
        <v>6018.9233333333332</v>
      </c>
      <c r="O198" s="9">
        <f t="shared" ca="1" si="37"/>
        <v>0</v>
      </c>
      <c r="P198" s="12">
        <f ca="1">100*(MAX(C198:OFFSET(C198,-$P$5+1,0))-E198)/(MAX(C198:OFFSET(C198,-$P$5+1,0))-MIN(D198:OFFSET(D198,-$P$5+1,0)))</f>
        <v>78.47325288765569</v>
      </c>
      <c r="Q198" s="32">
        <f t="shared" ca="1" si="38"/>
        <v>1</v>
      </c>
      <c r="R198" s="15">
        <f ca="1">AVERAGE(E198:OFFSET(E198,-R$5+1,0))</f>
        <v>5838.0666666666666</v>
      </c>
      <c r="S198" s="15">
        <f t="shared" ca="1" si="39"/>
        <v>-1.5427481700562962</v>
      </c>
      <c r="T198" s="14">
        <f t="shared" ca="1" si="40"/>
        <v>0</v>
      </c>
      <c r="U198" s="20">
        <f t="shared" si="44"/>
        <v>53.840000000000146</v>
      </c>
      <c r="V198" s="20">
        <f t="shared" si="45"/>
        <v>0</v>
      </c>
      <c r="W198" s="20">
        <f ca="1">AVERAGE(U198:OFFSET(U198,-$W$5+1,0))</f>
        <v>7.4799999999999676</v>
      </c>
      <c r="X198" s="20">
        <f ca="1">AVERAGE(V198:OFFSET(V198,-$W$5+1,0))</f>
        <v>46.125555555555565</v>
      </c>
      <c r="Y198" s="20">
        <f t="shared" ca="1" si="32"/>
        <v>13.953777593532962</v>
      </c>
      <c r="Z198" s="20">
        <f t="shared" ca="1" si="41"/>
        <v>1</v>
      </c>
      <c r="AA198" s="39"/>
      <c r="AB198" s="39"/>
      <c r="AC198" s="39"/>
      <c r="AD198" s="39"/>
      <c r="AE198" s="39"/>
      <c r="AF198" s="39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</row>
    <row r="199" spans="1:47">
      <c r="A199" s="5">
        <v>38646</v>
      </c>
      <c r="B199" s="4">
        <v>5678.62</v>
      </c>
      <c r="C199" s="4">
        <v>5761.16</v>
      </c>
      <c r="D199" s="4">
        <v>5678.62</v>
      </c>
      <c r="E199" s="4">
        <v>5738.76</v>
      </c>
      <c r="F199" s="4">
        <v>2845400</v>
      </c>
      <c r="G199" s="8">
        <f t="shared" si="43"/>
        <v>-69.380000000000109</v>
      </c>
      <c r="H199" s="8">
        <f t="shared" si="42"/>
        <v>60.140000000000327</v>
      </c>
      <c r="I199" s="31">
        <f t="shared" ca="1" si="33"/>
        <v>1</v>
      </c>
      <c r="J199" s="31">
        <f t="shared" ca="1" si="34"/>
        <v>2</v>
      </c>
      <c r="K199" s="8">
        <f t="shared" ca="1" si="35"/>
        <v>-18.479999999999563</v>
      </c>
      <c r="L199" s="8">
        <f t="shared" ca="1" si="36"/>
        <v>-1037.9300000000003</v>
      </c>
      <c r="M199" s="9">
        <f ca="1">AVERAGE(E199:OFFSET(E199,-M$5+1,0))</f>
        <v>5944.3023076923073</v>
      </c>
      <c r="N199" s="9">
        <f ca="1">AVERAGE(E199:OFFSET(E199,-N$5+1,0))</f>
        <v>6005.2193333333325</v>
      </c>
      <c r="O199" s="9">
        <f t="shared" ca="1" si="37"/>
        <v>0</v>
      </c>
      <c r="P199" s="12">
        <f ca="1">100*(MAX(C199:OFFSET(C199,-$P$5+1,0))-E199)/(MAX(C199:OFFSET(C199,-$P$5+1,0))-MIN(D199:OFFSET(D199,-$P$5+1,0)))</f>
        <v>80.460734335677842</v>
      </c>
      <c r="Q199" s="32">
        <f t="shared" ca="1" si="38"/>
        <v>1</v>
      </c>
      <c r="R199" s="15">
        <f ca="1">AVERAGE(E199:OFFSET(E199,-R$5+1,0))</f>
        <v>5801.1750000000002</v>
      </c>
      <c r="S199" s="15">
        <f t="shared" ca="1" si="39"/>
        <v>-1.0759027266027996</v>
      </c>
      <c r="T199" s="14">
        <f t="shared" ca="1" si="40"/>
        <v>0</v>
      </c>
      <c r="U199" s="20">
        <f t="shared" si="44"/>
        <v>0</v>
      </c>
      <c r="V199" s="20">
        <f t="shared" si="45"/>
        <v>9.2399999999997817</v>
      </c>
      <c r="W199" s="20">
        <f ca="1">AVERAGE(U199:OFFSET(U199,-$W$5+1,0))</f>
        <v>7.4799999999999676</v>
      </c>
      <c r="X199" s="20">
        <f ca="1">AVERAGE(V199:OFFSET(V199,-$W$5+1,0))</f>
        <v>45.599999999999959</v>
      </c>
      <c r="Y199" s="20">
        <f t="shared" ca="1" si="32"/>
        <v>14.091936699321749</v>
      </c>
      <c r="Z199" s="20">
        <f t="shared" ca="1" si="41"/>
        <v>1</v>
      </c>
      <c r="AA199" s="39"/>
      <c r="AB199" s="39"/>
      <c r="AC199" s="39"/>
      <c r="AD199" s="39"/>
      <c r="AE199" s="39"/>
      <c r="AF199" s="39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</row>
    <row r="200" spans="1:47">
      <c r="A200" s="5">
        <v>38649</v>
      </c>
      <c r="B200" s="4">
        <v>5761.33</v>
      </c>
      <c r="C200" s="4">
        <v>5766.35</v>
      </c>
      <c r="D200" s="4">
        <v>5713.63</v>
      </c>
      <c r="E200" s="4">
        <v>5717.28</v>
      </c>
      <c r="F200" s="4">
        <v>2615200</v>
      </c>
      <c r="G200" s="8">
        <f t="shared" si="43"/>
        <v>22.569999999999709</v>
      </c>
      <c r="H200" s="8">
        <f t="shared" si="42"/>
        <v>-44.050000000000182</v>
      </c>
      <c r="I200" s="31">
        <f t="shared" ca="1" si="33"/>
        <v>1</v>
      </c>
      <c r="J200" s="31">
        <f t="shared" ca="1" si="34"/>
        <v>2</v>
      </c>
      <c r="K200" s="8">
        <f t="shared" ca="1" si="35"/>
        <v>-42.960000000000946</v>
      </c>
      <c r="L200" s="8">
        <f t="shared" ca="1" si="36"/>
        <v>-1080.8900000000012</v>
      </c>
      <c r="M200" s="9">
        <f ca="1">AVERAGE(E200:OFFSET(E200,-M$5+1,0))</f>
        <v>5911.622307692307</v>
      </c>
      <c r="N200" s="9">
        <f ca="1">AVERAGE(E200:OFFSET(E200,-N$5+1,0))</f>
        <v>5991.8266666666659</v>
      </c>
      <c r="O200" s="9">
        <f t="shared" ca="1" si="37"/>
        <v>0</v>
      </c>
      <c r="P200" s="12">
        <f ca="1">100*(MAX(C200:OFFSET(C200,-$P$5+1,0))-E200)/(MAX(C200:OFFSET(C200,-$P$5+1,0))-MIN(D200:OFFSET(D200,-$P$5+1,0)))</f>
        <v>85.076168344952322</v>
      </c>
      <c r="Q200" s="32">
        <f t="shared" ca="1" si="38"/>
        <v>1</v>
      </c>
      <c r="R200" s="15">
        <f ca="1">AVERAGE(E200:OFFSET(E200,-R$5+1,0))</f>
        <v>5759.21</v>
      </c>
      <c r="S200" s="15">
        <f t="shared" ca="1" si="39"/>
        <v>-0.72805124313925507</v>
      </c>
      <c r="T200" s="14">
        <f t="shared" ca="1" si="40"/>
        <v>0</v>
      </c>
      <c r="U200" s="20">
        <f t="shared" si="44"/>
        <v>0</v>
      </c>
      <c r="V200" s="20">
        <f t="shared" si="45"/>
        <v>21.480000000000473</v>
      </c>
      <c r="W200" s="20">
        <f ca="1">AVERAGE(U200:OFFSET(U200,-$W$5+1,0))</f>
        <v>7.4799999999999676</v>
      </c>
      <c r="X200" s="20">
        <f ca="1">AVERAGE(V200:OFFSET(V200,-$W$5+1,0))</f>
        <v>46.292222222222236</v>
      </c>
      <c r="Y200" s="20">
        <f t="shared" ca="1" si="32"/>
        <v>13.910527947101926</v>
      </c>
      <c r="Z200" s="20">
        <f t="shared" ca="1" si="41"/>
        <v>1</v>
      </c>
      <c r="AA200" s="39"/>
      <c r="AB200" s="39"/>
      <c r="AC200" s="39"/>
      <c r="AD200" s="39"/>
      <c r="AE200" s="39"/>
      <c r="AF200" s="39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</row>
    <row r="201" spans="1:47">
      <c r="A201" s="5">
        <v>38650</v>
      </c>
      <c r="B201" s="4">
        <v>5796.81</v>
      </c>
      <c r="C201" s="4">
        <v>5803.67</v>
      </c>
      <c r="D201" s="4">
        <v>5721.31</v>
      </c>
      <c r="E201" s="4">
        <v>5721.31</v>
      </c>
      <c r="F201" s="4">
        <v>2710600</v>
      </c>
      <c r="G201" s="8">
        <f t="shared" si="43"/>
        <v>79.530000000000655</v>
      </c>
      <c r="H201" s="8">
        <f t="shared" si="42"/>
        <v>-75.5</v>
      </c>
      <c r="I201" s="31">
        <f t="shared" ca="1" si="33"/>
        <v>1</v>
      </c>
      <c r="J201" s="31">
        <f t="shared" ca="1" si="34"/>
        <v>2</v>
      </c>
      <c r="K201" s="8">
        <f t="shared" ca="1" si="35"/>
        <v>8.0600000000013097</v>
      </c>
      <c r="L201" s="8">
        <f t="shared" ca="1" si="36"/>
        <v>-1072.83</v>
      </c>
      <c r="M201" s="9">
        <f ca="1">AVERAGE(E201:OFFSET(E201,-M$5+1,0))</f>
        <v>5879.7992307692311</v>
      </c>
      <c r="N201" s="9">
        <f ca="1">AVERAGE(E201:OFFSET(E201,-N$5+1,0))</f>
        <v>5977.0376666666662</v>
      </c>
      <c r="O201" s="9">
        <f t="shared" ca="1" si="37"/>
        <v>0</v>
      </c>
      <c r="P201" s="12">
        <f ca="1">100*(MAX(C201:OFFSET(C201,-$P$5+1,0))-E201)/(MAX(C201:OFFSET(C201,-$P$5+1,0))-MIN(D201:OFFSET(D201,-$P$5+1,0)))</f>
        <v>81.551494432015176</v>
      </c>
      <c r="Q201" s="32">
        <f t="shared" ca="1" si="38"/>
        <v>1</v>
      </c>
      <c r="R201" s="15">
        <f ca="1">AVERAGE(E201:OFFSET(E201,-R$5+1,0))</f>
        <v>5741.7166666666662</v>
      </c>
      <c r="S201" s="15">
        <f t="shared" ca="1" si="39"/>
        <v>-0.35541054794876986</v>
      </c>
      <c r="T201" s="14">
        <f t="shared" ca="1" si="40"/>
        <v>0</v>
      </c>
      <c r="U201" s="20">
        <f t="shared" si="44"/>
        <v>4.0300000000006548</v>
      </c>
      <c r="V201" s="20">
        <f t="shared" si="45"/>
        <v>0</v>
      </c>
      <c r="W201" s="20">
        <f ca="1">AVERAGE(U201:OFFSET(U201,-$W$5+1,0))</f>
        <v>7.927777777777818</v>
      </c>
      <c r="X201" s="20">
        <f ca="1">AVERAGE(V201:OFFSET(V201,-$W$5+1,0))</f>
        <v>37.49333333333329</v>
      </c>
      <c r="Y201" s="20">
        <f t="shared" ca="1" si="32"/>
        <v>17.453949460603326</v>
      </c>
      <c r="Z201" s="20">
        <f t="shared" ca="1" si="41"/>
        <v>1</v>
      </c>
      <c r="AA201" s="39"/>
      <c r="AB201" s="39"/>
      <c r="AC201" s="39"/>
      <c r="AD201" s="39"/>
      <c r="AE201" s="39"/>
      <c r="AF201" s="39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</row>
    <row r="202" spans="1:47">
      <c r="A202" s="5">
        <v>38651</v>
      </c>
      <c r="B202" s="4">
        <v>5731.87</v>
      </c>
      <c r="C202" s="4">
        <v>5739.94</v>
      </c>
      <c r="D202" s="4">
        <v>5672.89</v>
      </c>
      <c r="E202" s="4">
        <v>5700.72</v>
      </c>
      <c r="F202" s="4">
        <v>2877600</v>
      </c>
      <c r="G202" s="8">
        <f t="shared" si="43"/>
        <v>10.559999999999491</v>
      </c>
      <c r="H202" s="8">
        <f t="shared" si="42"/>
        <v>-31.149999999999636</v>
      </c>
      <c r="I202" s="31">
        <f t="shared" ca="1" si="33"/>
        <v>1</v>
      </c>
      <c r="J202" s="31">
        <f t="shared" ca="1" si="34"/>
        <v>2</v>
      </c>
      <c r="K202" s="8">
        <f t="shared" ca="1" si="35"/>
        <v>-41.180000000000291</v>
      </c>
      <c r="L202" s="8">
        <f t="shared" ca="1" si="36"/>
        <v>-1114.0100000000002</v>
      </c>
      <c r="M202" s="9">
        <f ca="1">AVERAGE(E202:OFFSET(E202,-M$5+1,0))</f>
        <v>5849.4076923076927</v>
      </c>
      <c r="N202" s="9">
        <f ca="1">AVERAGE(E202:OFFSET(E202,-N$5+1,0))</f>
        <v>5961.4256666666661</v>
      </c>
      <c r="O202" s="9">
        <f t="shared" ca="1" si="37"/>
        <v>0</v>
      </c>
      <c r="P202" s="12">
        <f ca="1">100*(MAX(C202:OFFSET(C202,-$P$5+1,0))-E202)/(MAX(C202:OFFSET(C202,-$P$5+1,0))-MIN(D202:OFFSET(D202,-$P$5+1,0)))</f>
        <v>85.294117647058769</v>
      </c>
      <c r="Q202" s="32">
        <f t="shared" ca="1" si="38"/>
        <v>1</v>
      </c>
      <c r="R202" s="15">
        <f ca="1">AVERAGE(E202:OFFSET(E202,-R$5+1,0))</f>
        <v>5720.038333333333</v>
      </c>
      <c r="S202" s="15">
        <f t="shared" ca="1" si="39"/>
        <v>-0.33773083688540612</v>
      </c>
      <c r="T202" s="14">
        <f t="shared" ca="1" si="40"/>
        <v>0</v>
      </c>
      <c r="U202" s="20">
        <f t="shared" si="44"/>
        <v>0</v>
      </c>
      <c r="V202" s="20">
        <f t="shared" si="45"/>
        <v>20.590000000000146</v>
      </c>
      <c r="W202" s="20">
        <f ca="1">AVERAGE(U202:OFFSET(U202,-$W$5+1,0))</f>
        <v>7.927777777777818</v>
      </c>
      <c r="X202" s="20">
        <f ca="1">AVERAGE(V202:OFFSET(V202,-$W$5+1,0))</f>
        <v>36.748888888888864</v>
      </c>
      <c r="Y202" s="20">
        <f t="shared" ca="1" si="32"/>
        <v>17.744783506180298</v>
      </c>
      <c r="Z202" s="20">
        <f t="shared" ca="1" si="41"/>
        <v>1</v>
      </c>
      <c r="AA202" s="39"/>
      <c r="AB202" s="39"/>
      <c r="AC202" s="39"/>
      <c r="AD202" s="39"/>
      <c r="AE202" s="39"/>
      <c r="AF202" s="39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</row>
    <row r="203" spans="1:47">
      <c r="A203" s="5">
        <v>38652</v>
      </c>
      <c r="B203" s="4">
        <v>5663.24</v>
      </c>
      <c r="C203" s="4">
        <v>5717.05</v>
      </c>
      <c r="D203" s="4">
        <v>5632.23</v>
      </c>
      <c r="E203" s="4">
        <v>5661.18</v>
      </c>
      <c r="F203" s="4">
        <v>2890800</v>
      </c>
      <c r="G203" s="8">
        <f t="shared" si="43"/>
        <v>-37.480000000000473</v>
      </c>
      <c r="H203" s="8">
        <f t="shared" si="42"/>
        <v>-2.0599999999994907</v>
      </c>
      <c r="I203" s="31">
        <f t="shared" ca="1" si="33"/>
        <v>1</v>
      </c>
      <c r="J203" s="31">
        <f t="shared" ca="1" si="34"/>
        <v>2</v>
      </c>
      <c r="K203" s="8">
        <f t="shared" ca="1" si="35"/>
        <v>-79.079999999999927</v>
      </c>
      <c r="L203" s="8">
        <f t="shared" ca="1" si="36"/>
        <v>-1193.0900000000001</v>
      </c>
      <c r="M203" s="9">
        <f ca="1">AVERAGE(E203:OFFSET(E203,-M$5+1,0))</f>
        <v>5817.0492307692293</v>
      </c>
      <c r="N203" s="9">
        <f ca="1">AVERAGE(E203:OFFSET(E203,-N$5+1,0))</f>
        <v>5945.1749999999993</v>
      </c>
      <c r="O203" s="9">
        <f t="shared" ca="1" si="37"/>
        <v>0</v>
      </c>
      <c r="P203" s="12">
        <f ca="1">100*(MAX(C203:OFFSET(C203,-$P$5+1,0))-E203)/(MAX(C203:OFFSET(C203,-$P$5+1,0))-MIN(D203:OFFSET(D203,-$P$5+1,0)))</f>
        <v>92.27443759506825</v>
      </c>
      <c r="Q203" s="32">
        <f t="shared" ca="1" si="38"/>
        <v>1</v>
      </c>
      <c r="R203" s="15">
        <f ca="1">AVERAGE(E203:OFFSET(E203,-R$5+1,0))</f>
        <v>5714.541666666667</v>
      </c>
      <c r="S203" s="15">
        <f t="shared" ca="1" si="39"/>
        <v>-0.9337873407753613</v>
      </c>
      <c r="T203" s="14">
        <f t="shared" ca="1" si="40"/>
        <v>0</v>
      </c>
      <c r="U203" s="20">
        <f t="shared" si="44"/>
        <v>0</v>
      </c>
      <c r="V203" s="20">
        <f t="shared" si="45"/>
        <v>39.539999999999964</v>
      </c>
      <c r="W203" s="20">
        <f ca="1">AVERAGE(U203:OFFSET(U203,-$W$5+1,0))</f>
        <v>6.9322222222222587</v>
      </c>
      <c r="X203" s="20">
        <f ca="1">AVERAGE(V203:OFFSET(V203,-$W$5+1,0))</f>
        <v>41.142222222222195</v>
      </c>
      <c r="Y203" s="20">
        <f t="shared" ca="1" si="32"/>
        <v>14.419765641250905</v>
      </c>
      <c r="Z203" s="20">
        <f t="shared" ca="1" si="41"/>
        <v>1</v>
      </c>
      <c r="AA203" s="39"/>
      <c r="AB203" s="39"/>
      <c r="AC203" s="39"/>
      <c r="AD203" s="39"/>
      <c r="AE203" s="39"/>
      <c r="AF203" s="39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</row>
    <row r="204" spans="1:47">
      <c r="A204" s="5">
        <v>38653</v>
      </c>
      <c r="B204" s="4">
        <v>5646.8</v>
      </c>
      <c r="C204" s="4">
        <v>5690.98</v>
      </c>
      <c r="D204" s="4">
        <v>5618.9</v>
      </c>
      <c r="E204" s="4">
        <v>5632.97</v>
      </c>
      <c r="F204" s="4">
        <v>2940800</v>
      </c>
      <c r="G204" s="8">
        <f t="shared" si="43"/>
        <v>-14.380000000000109</v>
      </c>
      <c r="H204" s="8">
        <f t="shared" si="42"/>
        <v>-13.829999999999927</v>
      </c>
      <c r="I204" s="31">
        <f t="shared" ca="1" si="33"/>
        <v>1</v>
      </c>
      <c r="J204" s="31">
        <f t="shared" ca="1" si="34"/>
        <v>2</v>
      </c>
      <c r="K204" s="8">
        <f t="shared" ca="1" si="35"/>
        <v>-56.420000000000073</v>
      </c>
      <c r="L204" s="8">
        <f t="shared" ca="1" si="36"/>
        <v>-1249.5100000000002</v>
      </c>
      <c r="M204" s="9">
        <f ca="1">AVERAGE(E204:OFFSET(E204,-M$5+1,0))</f>
        <v>5783.6938461538466</v>
      </c>
      <c r="N204" s="9">
        <f ca="1">AVERAGE(E204:OFFSET(E204,-N$5+1,0))</f>
        <v>5930.188666666666</v>
      </c>
      <c r="O204" s="9">
        <f t="shared" ca="1" si="37"/>
        <v>0</v>
      </c>
      <c r="P204" s="12">
        <f ca="1">100*(MAX(C204:OFFSET(C204,-$P$5+1,0))-E204)/(MAX(C204:OFFSET(C204,-$P$5+1,0))-MIN(D204:OFFSET(D204,-$P$5+1,0)))</f>
        <v>96.222311719693764</v>
      </c>
      <c r="Q204" s="32">
        <f t="shared" ca="1" si="38"/>
        <v>1</v>
      </c>
      <c r="R204" s="15">
        <f ca="1">AVERAGE(E204:OFFSET(E204,-R$5+1,0))</f>
        <v>5695.37</v>
      </c>
      <c r="S204" s="15">
        <f t="shared" ca="1" si="39"/>
        <v>-1.0956267986100927</v>
      </c>
      <c r="T204" s="14">
        <f t="shared" ca="1" si="40"/>
        <v>0</v>
      </c>
      <c r="U204" s="20">
        <f t="shared" si="44"/>
        <v>0</v>
      </c>
      <c r="V204" s="20">
        <f t="shared" si="45"/>
        <v>28.210000000000036</v>
      </c>
      <c r="W204" s="20">
        <f ca="1">AVERAGE(U204:OFFSET(U204,-$W$5+1,0))</f>
        <v>6.9322222222222587</v>
      </c>
      <c r="X204" s="20">
        <f ca="1">AVERAGE(V204:OFFSET(V204,-$W$5+1,0))</f>
        <v>28.410000000000057</v>
      </c>
      <c r="Y204" s="20">
        <f t="shared" ca="1" si="32"/>
        <v>19.614562374245523</v>
      </c>
      <c r="Z204" s="20">
        <f t="shared" ca="1" si="41"/>
        <v>1</v>
      </c>
      <c r="AA204" s="39"/>
      <c r="AB204" s="39"/>
      <c r="AC204" s="39"/>
      <c r="AD204" s="39"/>
      <c r="AE204" s="39"/>
      <c r="AF204" s="39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</row>
    <row r="205" spans="1:47">
      <c r="A205" s="5">
        <v>38656</v>
      </c>
      <c r="B205" s="4">
        <v>5692.82</v>
      </c>
      <c r="C205" s="4">
        <v>5774.61</v>
      </c>
      <c r="D205" s="4">
        <v>5681.2</v>
      </c>
      <c r="E205" s="4">
        <v>5764.3</v>
      </c>
      <c r="F205" s="4">
        <v>3130400</v>
      </c>
      <c r="G205" s="8">
        <f t="shared" si="43"/>
        <v>59.849999999999454</v>
      </c>
      <c r="H205" s="8">
        <f t="shared" si="42"/>
        <v>71.480000000000473</v>
      </c>
      <c r="I205" s="31">
        <f t="shared" ca="1" si="33"/>
        <v>1</v>
      </c>
      <c r="J205" s="31">
        <f t="shared" ca="1" si="34"/>
        <v>2</v>
      </c>
      <c r="K205" s="8">
        <f t="shared" ca="1" si="35"/>
        <v>262.65999999999985</v>
      </c>
      <c r="L205" s="8">
        <f t="shared" ca="1" si="36"/>
        <v>-986.85000000000036</v>
      </c>
      <c r="M205" s="9">
        <f ca="1">AVERAGE(E205:OFFSET(E205,-M$5+1,0))</f>
        <v>5766.5323076923078</v>
      </c>
      <c r="N205" s="9">
        <f ca="1">AVERAGE(E205:OFFSET(E205,-N$5+1,0))</f>
        <v>5921.2906666666659</v>
      </c>
      <c r="O205" s="9">
        <f t="shared" ca="1" si="37"/>
        <v>0</v>
      </c>
      <c r="P205" s="12">
        <f ca="1">100*(MAX(C205:OFFSET(C205,-$P$5+1,0))-E205)/(MAX(C205:OFFSET(C205,-$P$5+1,0))-MIN(D205:OFFSET(D205,-$P$5+1,0)))</f>
        <v>40.975886985467056</v>
      </c>
      <c r="Q205" s="32">
        <f t="shared" ca="1" si="38"/>
        <v>1</v>
      </c>
      <c r="R205" s="15">
        <f ca="1">AVERAGE(E205:OFFSET(E205,-R$5+1,0))</f>
        <v>5699.626666666667</v>
      </c>
      <c r="S205" s="15">
        <f t="shared" ca="1" si="39"/>
        <v>1.1346942021933573</v>
      </c>
      <c r="T205" s="14">
        <f t="shared" ca="1" si="40"/>
        <v>0</v>
      </c>
      <c r="U205" s="20">
        <f t="shared" si="44"/>
        <v>131.32999999999993</v>
      </c>
      <c r="V205" s="20">
        <f t="shared" si="45"/>
        <v>0</v>
      </c>
      <c r="W205" s="20">
        <f ca="1">AVERAGE(U205:OFFSET(U205,-$W$5+1,0))</f>
        <v>21.022222222222304</v>
      </c>
      <c r="X205" s="20">
        <f ca="1">AVERAGE(V205:OFFSET(V205,-$W$5+1,0))</f>
        <v>28.410000000000057</v>
      </c>
      <c r="Y205" s="20">
        <f t="shared" ca="1" si="32"/>
        <v>42.527366315268992</v>
      </c>
      <c r="Z205" s="20">
        <f t="shared" ca="1" si="41"/>
        <v>1</v>
      </c>
      <c r="AA205" s="39"/>
      <c r="AB205" s="39"/>
      <c r="AC205" s="39"/>
      <c r="AD205" s="39"/>
      <c r="AE205" s="39"/>
      <c r="AF205" s="39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</row>
    <row r="206" spans="1:47">
      <c r="A206" s="5">
        <v>38657</v>
      </c>
      <c r="B206" s="4">
        <v>5803.25</v>
      </c>
      <c r="C206" s="4">
        <v>5829.82</v>
      </c>
      <c r="D206" s="4">
        <v>5786.64</v>
      </c>
      <c r="E206" s="4">
        <v>5798.41</v>
      </c>
      <c r="F206" s="4">
        <v>3006600</v>
      </c>
      <c r="G206" s="8">
        <f t="shared" si="43"/>
        <v>38.949999999999818</v>
      </c>
      <c r="H206" s="8">
        <f t="shared" si="42"/>
        <v>-4.8400000000001455</v>
      </c>
      <c r="I206" s="31">
        <f t="shared" ca="1" si="33"/>
        <v>0</v>
      </c>
      <c r="J206" s="31">
        <f t="shared" ca="1" si="34"/>
        <v>2</v>
      </c>
      <c r="K206" s="8">
        <f t="shared" ca="1" si="35"/>
        <v>68.219999999999345</v>
      </c>
      <c r="L206" s="8">
        <f t="shared" ca="1" si="36"/>
        <v>-918.63000000000102</v>
      </c>
      <c r="M206" s="9">
        <f ca="1">AVERAGE(E206:OFFSET(E206,-M$5+1,0))</f>
        <v>5754.0938461538462</v>
      </c>
      <c r="N206" s="9">
        <f ca="1">AVERAGE(E206:OFFSET(E206,-N$5+1,0))</f>
        <v>5913.3846666666659</v>
      </c>
      <c r="O206" s="9">
        <f t="shared" ca="1" si="37"/>
        <v>0</v>
      </c>
      <c r="P206" s="12">
        <f ca="1">100*(MAX(C206:OFFSET(C206,-$P$5+1,0))-E206)/(MAX(C206:OFFSET(C206,-$P$5+1,0))-MIN(D206:OFFSET(D206,-$P$5+1,0)))</f>
        <v>14.89190214299253</v>
      </c>
      <c r="Q206" s="32">
        <f t="shared" ca="1" si="38"/>
        <v>0</v>
      </c>
      <c r="R206" s="15">
        <f ca="1">AVERAGE(E206:OFFSET(E206,-R$5+1,0))</f>
        <v>5713.1483333333335</v>
      </c>
      <c r="S206" s="15">
        <f t="shared" ca="1" si="39"/>
        <v>1.492376211715134</v>
      </c>
      <c r="T206" s="14">
        <f t="shared" ca="1" si="40"/>
        <v>0</v>
      </c>
      <c r="U206" s="20">
        <f t="shared" si="44"/>
        <v>34.109999999999673</v>
      </c>
      <c r="V206" s="20">
        <f t="shared" si="45"/>
        <v>0</v>
      </c>
      <c r="W206" s="20">
        <f ca="1">AVERAGE(U206:OFFSET(U206,-$W$5+1,0))</f>
        <v>24.812222222222267</v>
      </c>
      <c r="X206" s="20">
        <f ca="1">AVERAGE(V206:OFFSET(V206,-$W$5+1,0))</f>
        <v>13.228888888888934</v>
      </c>
      <c r="Y206" s="20">
        <f t="shared" ca="1" si="32"/>
        <v>65.224756842012994</v>
      </c>
      <c r="Z206" s="20">
        <f t="shared" ca="1" si="41"/>
        <v>0</v>
      </c>
      <c r="AA206" s="39"/>
      <c r="AB206" s="39"/>
      <c r="AC206" s="39"/>
      <c r="AD206" s="39"/>
      <c r="AE206" s="39"/>
      <c r="AF206" s="39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</row>
    <row r="207" spans="1:47">
      <c r="A207" s="5">
        <v>38658</v>
      </c>
      <c r="B207" s="4">
        <v>5832.34</v>
      </c>
      <c r="C207" s="4">
        <v>5870.37</v>
      </c>
      <c r="D207" s="4">
        <v>5816.9</v>
      </c>
      <c r="E207" s="4">
        <v>5870.37</v>
      </c>
      <c r="F207" s="4">
        <v>2813200</v>
      </c>
      <c r="G207" s="8">
        <f t="shared" si="43"/>
        <v>33.930000000000291</v>
      </c>
      <c r="H207" s="8">
        <f t="shared" si="42"/>
        <v>38.029999999999745</v>
      </c>
      <c r="I207" s="31">
        <f t="shared" ca="1" si="33"/>
        <v>0</v>
      </c>
      <c r="J207" s="31">
        <f t="shared" ca="1" si="34"/>
        <v>2</v>
      </c>
      <c r="K207" s="8">
        <f t="shared" ca="1" si="35"/>
        <v>143.92000000000007</v>
      </c>
      <c r="L207" s="8">
        <f t="shared" ca="1" si="36"/>
        <v>-774.71000000000095</v>
      </c>
      <c r="M207" s="9">
        <f ca="1">AVERAGE(E207:OFFSET(E207,-M$5+1,0))</f>
        <v>5746.501538461539</v>
      </c>
      <c r="N207" s="9">
        <f ca="1">AVERAGE(E207:OFFSET(E207,-N$5+1,0))</f>
        <v>5905.5519999999988</v>
      </c>
      <c r="O207" s="9">
        <f t="shared" ca="1" si="37"/>
        <v>0</v>
      </c>
      <c r="P207" s="12">
        <f ca="1">100*(MAX(C207:OFFSET(C207,-$P$5+1,0))-E207)/(MAX(C207:OFFSET(C207,-$P$5+1,0))-MIN(D207:OFFSET(D207,-$P$5+1,0)))</f>
        <v>0</v>
      </c>
      <c r="Q207" s="32">
        <f t="shared" ca="1" si="38"/>
        <v>-1</v>
      </c>
      <c r="R207" s="15">
        <f ca="1">AVERAGE(E207:OFFSET(E207,-R$5+1,0))</f>
        <v>5737.9916666666677</v>
      </c>
      <c r="S207" s="15">
        <f t="shared" ca="1" si="39"/>
        <v>2.3070499405279521</v>
      </c>
      <c r="T207" s="14">
        <f t="shared" ca="1" si="40"/>
        <v>0</v>
      </c>
      <c r="U207" s="20">
        <f t="shared" si="44"/>
        <v>71.960000000000036</v>
      </c>
      <c r="V207" s="20">
        <f t="shared" si="45"/>
        <v>0</v>
      </c>
      <c r="W207" s="20">
        <f ca="1">AVERAGE(U207:OFFSET(U207,-$W$5+1,0))</f>
        <v>26.825555555555589</v>
      </c>
      <c r="X207" s="20">
        <f ca="1">AVERAGE(V207:OFFSET(V207,-$W$5+1,0))</f>
        <v>13.228888888888934</v>
      </c>
      <c r="Y207" s="20">
        <f t="shared" ca="1" si="32"/>
        <v>66.972731559821312</v>
      </c>
      <c r="Z207" s="20">
        <f t="shared" ca="1" si="41"/>
        <v>0</v>
      </c>
      <c r="AA207" s="39"/>
      <c r="AB207" s="39"/>
      <c r="AC207" s="39"/>
      <c r="AD207" s="39"/>
      <c r="AE207" s="39"/>
      <c r="AF207" s="39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</row>
    <row r="208" spans="1:47">
      <c r="A208" s="5">
        <v>38659</v>
      </c>
      <c r="B208" s="4">
        <v>5907.22</v>
      </c>
      <c r="C208" s="4">
        <v>5908.69</v>
      </c>
      <c r="D208" s="4">
        <v>5855.13</v>
      </c>
      <c r="E208" s="4">
        <v>5858.01</v>
      </c>
      <c r="F208" s="4">
        <v>2776400</v>
      </c>
      <c r="G208" s="8">
        <f t="shared" si="43"/>
        <v>36.850000000000364</v>
      </c>
      <c r="H208" s="8">
        <f t="shared" si="42"/>
        <v>-49.210000000000036</v>
      </c>
      <c r="I208" s="31">
        <f t="shared" ca="1" si="33"/>
        <v>0</v>
      </c>
      <c r="J208" s="31">
        <f t="shared" ca="1" si="34"/>
        <v>2</v>
      </c>
      <c r="K208" s="8">
        <f t="shared" ca="1" si="35"/>
        <v>-24.719999999999345</v>
      </c>
      <c r="L208" s="8">
        <f t="shared" ca="1" si="36"/>
        <v>-799.43000000000029</v>
      </c>
      <c r="M208" s="9">
        <f ca="1">AVERAGE(E208:OFFSET(E208,-M$5+1,0))</f>
        <v>5748.9430769230767</v>
      </c>
      <c r="N208" s="9">
        <f ca="1">AVERAGE(E208:OFFSET(E208,-N$5+1,0))</f>
        <v>5898.574333333333</v>
      </c>
      <c r="O208" s="9">
        <f t="shared" ca="1" si="37"/>
        <v>0</v>
      </c>
      <c r="P208" s="12">
        <f ca="1">100*(MAX(C208:OFFSET(C208,-$P$5+1,0))-E208)/(MAX(C208:OFFSET(C208,-$P$5+1,0))-MIN(D208:OFFSET(D208,-$P$5+1,0)))</f>
        <v>17.48852617412588</v>
      </c>
      <c r="Q208" s="32">
        <f t="shared" ca="1" si="38"/>
        <v>-1</v>
      </c>
      <c r="R208" s="15">
        <f ca="1">AVERAGE(E208:OFFSET(E208,-R$5+1,0))</f>
        <v>5764.206666666666</v>
      </c>
      <c r="S208" s="15">
        <f t="shared" ca="1" si="39"/>
        <v>1.6273416058411196</v>
      </c>
      <c r="T208" s="14">
        <f t="shared" ca="1" si="40"/>
        <v>0</v>
      </c>
      <c r="U208" s="20">
        <f t="shared" si="44"/>
        <v>0</v>
      </c>
      <c r="V208" s="20">
        <f t="shared" si="45"/>
        <v>12.359999999999673</v>
      </c>
      <c r="W208" s="20">
        <f ca="1">AVERAGE(U208:OFFSET(U208,-$W$5+1,0))</f>
        <v>26.825555555555589</v>
      </c>
      <c r="X208" s="20">
        <f ca="1">AVERAGE(V208:OFFSET(V208,-$W$5+1,0))</f>
        <v>13.575555555555589</v>
      </c>
      <c r="Y208" s="20">
        <f t="shared" ca="1" si="32"/>
        <v>66.398063859629787</v>
      </c>
      <c r="Z208" s="20">
        <f t="shared" ca="1" si="41"/>
        <v>0</v>
      </c>
      <c r="AC208" s="39"/>
      <c r="AD208" s="39"/>
      <c r="AE208" s="39"/>
      <c r="AF208" s="39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</row>
    <row r="209" spans="1:47">
      <c r="A209" s="5">
        <v>38660</v>
      </c>
      <c r="B209" s="4">
        <v>5907.27</v>
      </c>
      <c r="C209" s="4">
        <v>5930.24</v>
      </c>
      <c r="D209" s="4">
        <v>5888.4</v>
      </c>
      <c r="E209" s="4">
        <v>5911.74</v>
      </c>
      <c r="F209" s="4">
        <v>3129600</v>
      </c>
      <c r="G209" s="8">
        <f t="shared" si="43"/>
        <v>49.260000000000218</v>
      </c>
      <c r="H209" s="8">
        <f t="shared" si="42"/>
        <v>4.4699999999993452</v>
      </c>
      <c r="I209" s="31">
        <f t="shared" ca="1" si="33"/>
        <v>0</v>
      </c>
      <c r="J209" s="31">
        <f t="shared" ca="1" si="34"/>
        <v>2</v>
      </c>
      <c r="K209" s="8">
        <f t="shared" ca="1" si="35"/>
        <v>107.45999999999913</v>
      </c>
      <c r="L209" s="8">
        <f t="shared" ca="1" si="36"/>
        <v>-691.97000000000116</v>
      </c>
      <c r="M209" s="9">
        <f ca="1">AVERAGE(E209:OFFSET(E209,-M$5+1,0))</f>
        <v>5755.17</v>
      </c>
      <c r="N209" s="9">
        <f ca="1">AVERAGE(E209:OFFSET(E209,-N$5+1,0))</f>
        <v>5896.5636666666651</v>
      </c>
      <c r="O209" s="9">
        <f t="shared" ca="1" si="37"/>
        <v>0</v>
      </c>
      <c r="P209" s="12">
        <f ca="1">100*(MAX(C209:OFFSET(C209,-$P$5+1,0))-E209)/(MAX(C209:OFFSET(C209,-$P$5+1,0))-MIN(D209:OFFSET(D209,-$P$5+1,0)))</f>
        <v>5.9420569152694771</v>
      </c>
      <c r="Q209" s="32">
        <f t="shared" ca="1" si="38"/>
        <v>-1</v>
      </c>
      <c r="R209" s="15">
        <f ca="1">AVERAGE(E209:OFFSET(E209,-R$5+1,0))</f>
        <v>5805.9666666666662</v>
      </c>
      <c r="S209" s="15">
        <f t="shared" ca="1" si="39"/>
        <v>1.8218040062234864</v>
      </c>
      <c r="T209" s="14">
        <f t="shared" ca="1" si="40"/>
        <v>0</v>
      </c>
      <c r="U209" s="20">
        <f t="shared" si="44"/>
        <v>53.729999999999563</v>
      </c>
      <c r="V209" s="20">
        <f t="shared" si="45"/>
        <v>0</v>
      </c>
      <c r="W209" s="20">
        <f ca="1">AVERAGE(U209:OFFSET(U209,-$W$5+1,0))</f>
        <v>32.795555555555538</v>
      </c>
      <c r="X209" s="20">
        <f ca="1">AVERAGE(V209:OFFSET(V209,-$W$5+1,0))</f>
        <v>11.188888888888869</v>
      </c>
      <c r="Y209" s="20">
        <f t="shared" ca="1" si="32"/>
        <v>74.561713737179829</v>
      </c>
      <c r="Z209" s="20">
        <f t="shared" ca="1" si="41"/>
        <v>0</v>
      </c>
      <c r="AC209" s="39"/>
      <c r="AD209" s="39"/>
      <c r="AE209" s="39"/>
      <c r="AF209" s="39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</row>
    <row r="210" spans="1:47">
      <c r="A210" s="5">
        <v>38663</v>
      </c>
      <c r="B210" s="4">
        <v>5905.36</v>
      </c>
      <c r="C210" s="4">
        <v>5905.36</v>
      </c>
      <c r="D210" s="4">
        <v>5842.37</v>
      </c>
      <c r="E210" s="4">
        <v>5860.39</v>
      </c>
      <c r="F210" s="4">
        <v>2443600</v>
      </c>
      <c r="G210" s="8">
        <f t="shared" si="43"/>
        <v>-6.3800000000001091</v>
      </c>
      <c r="H210" s="8">
        <f t="shared" si="42"/>
        <v>-44.969999999999345</v>
      </c>
      <c r="I210" s="31">
        <f t="shared" ca="1" si="33"/>
        <v>0</v>
      </c>
      <c r="J210" s="31">
        <f t="shared" ca="1" si="34"/>
        <v>2</v>
      </c>
      <c r="K210" s="8">
        <f t="shared" ca="1" si="35"/>
        <v>-102.69999999999891</v>
      </c>
      <c r="L210" s="8">
        <f t="shared" ca="1" si="36"/>
        <v>-794.67000000000007</v>
      </c>
      <c r="M210" s="9">
        <f ca="1">AVERAGE(E210:OFFSET(E210,-M$5+1,0))</f>
        <v>5767.9569230769248</v>
      </c>
      <c r="N210" s="9">
        <f ca="1">AVERAGE(E210:OFFSET(E210,-N$5+1,0))</f>
        <v>5894.3920000000007</v>
      </c>
      <c r="O210" s="9">
        <f t="shared" ca="1" si="37"/>
        <v>0</v>
      </c>
      <c r="P210" s="12">
        <f ca="1">100*(MAX(C210:OFFSET(C210,-$P$5+1,0))-E210)/(MAX(C210:OFFSET(C210,-$P$5+1,0))-MIN(D210:OFFSET(D210,-$P$5+1,0)))</f>
        <v>22.435279758463231</v>
      </c>
      <c r="Q210" s="32">
        <f t="shared" ca="1" si="38"/>
        <v>-1</v>
      </c>
      <c r="R210" s="15">
        <f ca="1">AVERAGE(E210:OFFSET(E210,-R$5+1,0))</f>
        <v>5843.869999999999</v>
      </c>
      <c r="S210" s="15">
        <f t="shared" ca="1" si="39"/>
        <v>0.28268938220736173</v>
      </c>
      <c r="T210" s="14">
        <f t="shared" ca="1" si="40"/>
        <v>0</v>
      </c>
      <c r="U210" s="20">
        <f t="shared" si="44"/>
        <v>0</v>
      </c>
      <c r="V210" s="20">
        <f t="shared" si="45"/>
        <v>51.349999999999454</v>
      </c>
      <c r="W210" s="20">
        <f ca="1">AVERAGE(U210:OFFSET(U210,-$W$5+1,0))</f>
        <v>32.347777777777686</v>
      </c>
      <c r="X210" s="20">
        <f ca="1">AVERAGE(V210:OFFSET(V210,-$W$5+1,0))</f>
        <v>16.894444444444364</v>
      </c>
      <c r="Y210" s="20">
        <f t="shared" ca="1" si="32"/>
        <v>65.691141296989983</v>
      </c>
      <c r="Z210" s="20">
        <f t="shared" ca="1" si="41"/>
        <v>0</v>
      </c>
      <c r="AC210" s="39"/>
      <c r="AD210" s="39"/>
      <c r="AE210" s="39"/>
      <c r="AF210" s="39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</row>
    <row r="211" spans="1:47">
      <c r="A211" s="5">
        <v>38664</v>
      </c>
      <c r="B211" s="4">
        <v>5865.91</v>
      </c>
      <c r="C211" s="4">
        <v>5867.07</v>
      </c>
      <c r="D211" s="4">
        <v>5836.24</v>
      </c>
      <c r="E211" s="4">
        <v>5849.63</v>
      </c>
      <c r="F211" s="4">
        <v>2513600</v>
      </c>
      <c r="G211" s="8">
        <f t="shared" si="43"/>
        <v>5.5199999999995271</v>
      </c>
      <c r="H211" s="8">
        <f t="shared" si="42"/>
        <v>-16.279999999999745</v>
      </c>
      <c r="I211" s="31">
        <f t="shared" ca="1" si="33"/>
        <v>0</v>
      </c>
      <c r="J211" s="31">
        <f t="shared" ca="1" si="34"/>
        <v>2</v>
      </c>
      <c r="K211" s="8">
        <f t="shared" ca="1" si="35"/>
        <v>-21.520000000000437</v>
      </c>
      <c r="L211" s="8">
        <f t="shared" ca="1" si="36"/>
        <v>-816.19000000000051</v>
      </c>
      <c r="M211" s="9">
        <f ca="1">AVERAGE(E211:OFFSET(E211,-M$5+1,0))</f>
        <v>5775.7746153846174</v>
      </c>
      <c r="N211" s="9">
        <f ca="1">AVERAGE(E211:OFFSET(E211,-N$5+1,0))</f>
        <v>5891.7063333333335</v>
      </c>
      <c r="O211" s="9">
        <f t="shared" ca="1" si="37"/>
        <v>0</v>
      </c>
      <c r="P211" s="12">
        <f ca="1">100*(MAX(C211:OFFSET(C211,-$P$5+1,0))-E211)/(MAX(C211:OFFSET(C211,-$P$5+1,0))-MIN(D211:OFFSET(D211,-$P$5+1,0)))</f>
        <v>25.891308537290303</v>
      </c>
      <c r="Q211" s="32">
        <f t="shared" ca="1" si="38"/>
        <v>-1</v>
      </c>
      <c r="R211" s="15">
        <f ca="1">AVERAGE(E211:OFFSET(E211,-R$5+1,0))</f>
        <v>5858.0916666666662</v>
      </c>
      <c r="S211" s="15">
        <f t="shared" ca="1" si="39"/>
        <v>-0.14444408090802266</v>
      </c>
      <c r="T211" s="14">
        <f t="shared" ca="1" si="40"/>
        <v>0</v>
      </c>
      <c r="U211" s="20">
        <f t="shared" si="44"/>
        <v>0</v>
      </c>
      <c r="V211" s="20">
        <f t="shared" si="45"/>
        <v>10.760000000000218</v>
      </c>
      <c r="W211" s="20">
        <f ca="1">AVERAGE(U211:OFFSET(U211,-$W$5+1,0))</f>
        <v>32.347777777777686</v>
      </c>
      <c r="X211" s="20">
        <f ca="1">AVERAGE(V211:OFFSET(V211,-$W$5+1,0))</f>
        <v>15.802222222222149</v>
      </c>
      <c r="Y211" s="20">
        <f t="shared" ca="1" si="32"/>
        <v>67.181262259143921</v>
      </c>
      <c r="Z211" s="20">
        <f t="shared" ca="1" si="41"/>
        <v>0</v>
      </c>
      <c r="AC211" s="39"/>
      <c r="AD211" s="39"/>
      <c r="AE211" s="39"/>
      <c r="AF211" s="39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</row>
    <row r="212" spans="1:47">
      <c r="A212" s="5">
        <v>38665</v>
      </c>
      <c r="B212" s="4">
        <v>5843.97</v>
      </c>
      <c r="C212" s="4">
        <v>5971.06</v>
      </c>
      <c r="D212" s="4">
        <v>5843.39</v>
      </c>
      <c r="E212" s="4">
        <v>5971.06</v>
      </c>
      <c r="F212" s="4">
        <v>3401200</v>
      </c>
      <c r="G212" s="8">
        <f t="shared" si="43"/>
        <v>-5.6599999999998545</v>
      </c>
      <c r="H212" s="8">
        <f t="shared" si="42"/>
        <v>127.09000000000015</v>
      </c>
      <c r="I212" s="31">
        <f t="shared" ca="1" si="33"/>
        <v>-1</v>
      </c>
      <c r="J212" s="31">
        <f t="shared" ca="1" si="34"/>
        <v>2</v>
      </c>
      <c r="K212" s="8">
        <f t="shared" ca="1" si="35"/>
        <v>242.86000000000058</v>
      </c>
      <c r="L212" s="8">
        <f t="shared" ca="1" si="36"/>
        <v>-573.32999999999993</v>
      </c>
      <c r="M212" s="9">
        <f ca="1">AVERAGE(E212:OFFSET(E212,-M$5+1,0))</f>
        <v>5793.6438461538455</v>
      </c>
      <c r="N212" s="9">
        <f ca="1">AVERAGE(E212:OFFSET(E212,-N$5+1,0))</f>
        <v>5892.5733333333328</v>
      </c>
      <c r="O212" s="9">
        <f t="shared" ca="1" si="37"/>
        <v>0</v>
      </c>
      <c r="P212" s="12">
        <f ca="1">100*(MAX(C212:OFFSET(C212,-$P$5+1,0))-E212)/(MAX(C212:OFFSET(C212,-$P$5+1,0))-MIN(D212:OFFSET(D212,-$P$5+1,0)))</f>
        <v>0</v>
      </c>
      <c r="Q212" s="32">
        <f t="shared" ca="1" si="38"/>
        <v>-1</v>
      </c>
      <c r="R212" s="15">
        <f ca="1">AVERAGE(E212:OFFSET(E212,-R$5+1,0))</f>
        <v>5886.8666666666677</v>
      </c>
      <c r="S212" s="15">
        <f t="shared" ca="1" si="39"/>
        <v>1.4301892347938239</v>
      </c>
      <c r="T212" s="14">
        <f t="shared" ca="1" si="40"/>
        <v>0</v>
      </c>
      <c r="U212" s="20">
        <f t="shared" si="44"/>
        <v>121.43000000000029</v>
      </c>
      <c r="V212" s="20">
        <f t="shared" si="45"/>
        <v>0</v>
      </c>
      <c r="W212" s="20">
        <f ca="1">AVERAGE(U212:OFFSET(U212,-$W$5+1,0))</f>
        <v>45.839999999999947</v>
      </c>
      <c r="X212" s="20">
        <f ca="1">AVERAGE(V212:OFFSET(V212,-$W$5+1,0))</f>
        <v>11.40888888888882</v>
      </c>
      <c r="Y212" s="20">
        <f t="shared" ca="1" si="32"/>
        <v>80.071423026162648</v>
      </c>
      <c r="Z212" s="20">
        <f t="shared" ca="1" si="41"/>
        <v>-1</v>
      </c>
    </row>
    <row r="213" spans="1:47">
      <c r="A213" s="5">
        <v>38666</v>
      </c>
      <c r="B213" s="4">
        <v>5987.28</v>
      </c>
      <c r="C213" s="4">
        <v>6021.38</v>
      </c>
      <c r="D213" s="4">
        <v>5971.89</v>
      </c>
      <c r="E213" s="4">
        <v>5988.37</v>
      </c>
      <c r="F213" s="4">
        <v>3637000</v>
      </c>
      <c r="G213" s="8">
        <f t="shared" si="43"/>
        <v>16.219999999999345</v>
      </c>
      <c r="H213" s="8">
        <f t="shared" si="42"/>
        <v>1.0900000000001455</v>
      </c>
      <c r="I213" s="31">
        <f t="shared" ca="1" si="33"/>
        <v>-1</v>
      </c>
      <c r="J213" s="31">
        <f t="shared" ca="1" si="34"/>
        <v>-1</v>
      </c>
      <c r="K213" s="8">
        <f t="shared" ca="1" si="35"/>
        <v>31.349999999998545</v>
      </c>
      <c r="L213" s="8">
        <f t="shared" ca="1" si="36"/>
        <v>-541.98000000000138</v>
      </c>
      <c r="M213" s="9">
        <f ca="1">AVERAGE(E213:OFFSET(E213,-M$5+1,0))</f>
        <v>5814.496923076922</v>
      </c>
      <c r="N213" s="9">
        <f ca="1">AVERAGE(E213:OFFSET(E213,-N$5+1,0))</f>
        <v>5894.472999999999</v>
      </c>
      <c r="O213" s="9">
        <f t="shared" ca="1" si="37"/>
        <v>0</v>
      </c>
      <c r="P213" s="12">
        <f ca="1">100*(MAX(C213:OFFSET(C213,-$P$5+1,0))-E213)/(MAX(C213:OFFSET(C213,-$P$5+1,0))-MIN(D213:OFFSET(D213,-$P$5+1,0)))</f>
        <v>8.2016497714172587</v>
      </c>
      <c r="Q213" s="32">
        <f t="shared" ca="1" si="38"/>
        <v>-1</v>
      </c>
      <c r="R213" s="15">
        <f ca="1">AVERAGE(E213:OFFSET(E213,-R$5+1,0))</f>
        <v>5906.5333333333338</v>
      </c>
      <c r="S213" s="15">
        <f t="shared" ca="1" si="39"/>
        <v>1.3855278900200816</v>
      </c>
      <c r="T213" s="14">
        <f t="shared" ca="1" si="40"/>
        <v>0</v>
      </c>
      <c r="U213" s="20">
        <f t="shared" si="44"/>
        <v>17.309999999999491</v>
      </c>
      <c r="V213" s="20">
        <f t="shared" si="45"/>
        <v>0</v>
      </c>
      <c r="W213" s="20">
        <f ca="1">AVERAGE(U213:OFFSET(U213,-$W$5+1,0))</f>
        <v>47.763333333333222</v>
      </c>
      <c r="X213" s="20">
        <f ca="1">AVERAGE(V213:OFFSET(V213,-$W$5+1,0))</f>
        <v>8.2744444444443719</v>
      </c>
      <c r="Y213" s="20">
        <f t="shared" ca="1" si="32"/>
        <v>85.234167426736008</v>
      </c>
      <c r="Z213" s="20">
        <f t="shared" ca="1" si="41"/>
        <v>-1</v>
      </c>
    </row>
    <row r="214" spans="1:47">
      <c r="A214" s="5">
        <v>38667</v>
      </c>
      <c r="B214" s="4">
        <v>6050.87</v>
      </c>
      <c r="C214" s="4">
        <v>6075.26</v>
      </c>
      <c r="D214" s="4">
        <v>6019.06</v>
      </c>
      <c r="E214" s="4">
        <v>6075.26</v>
      </c>
      <c r="F214" s="4">
        <v>3559800</v>
      </c>
      <c r="G214" s="8">
        <f t="shared" si="43"/>
        <v>62.5</v>
      </c>
      <c r="H214" s="8">
        <f t="shared" si="42"/>
        <v>24.390000000000327</v>
      </c>
      <c r="I214" s="31">
        <f t="shared" ca="1" si="33"/>
        <v>-1</v>
      </c>
      <c r="J214" s="31">
        <f t="shared" ca="1" si="34"/>
        <v>-2</v>
      </c>
      <c r="K214" s="8">
        <f t="shared" ca="1" si="35"/>
        <v>-111.28000000000065</v>
      </c>
      <c r="L214" s="8">
        <f t="shared" ca="1" si="36"/>
        <v>-653.26000000000204</v>
      </c>
      <c r="M214" s="9">
        <f ca="1">AVERAGE(E214:OFFSET(E214,-M$5+1,0))</f>
        <v>5841.7238461538454</v>
      </c>
      <c r="N214" s="9">
        <f ca="1">AVERAGE(E214:OFFSET(E214,-N$5+1,0))</f>
        <v>5896.6486666666669</v>
      </c>
      <c r="O214" s="9">
        <f t="shared" ca="1" si="37"/>
        <v>0</v>
      </c>
      <c r="P214" s="12">
        <f ca="1">100*(MAX(C214:OFFSET(C214,-$P$5+1,0))-E214)/(MAX(C214:OFFSET(C214,-$P$5+1,0))-MIN(D214:OFFSET(D214,-$P$5+1,0)))</f>
        <v>0</v>
      </c>
      <c r="Q214" s="32">
        <f t="shared" ca="1" si="38"/>
        <v>-1</v>
      </c>
      <c r="R214" s="15">
        <f ca="1">AVERAGE(E214:OFFSET(E214,-R$5+1,0))</f>
        <v>5942.7416666666677</v>
      </c>
      <c r="S214" s="15">
        <f t="shared" ca="1" si="39"/>
        <v>2.2299191310407935</v>
      </c>
      <c r="T214" s="14">
        <f t="shared" ca="1" si="40"/>
        <v>0</v>
      </c>
      <c r="U214" s="20">
        <f t="shared" si="44"/>
        <v>86.890000000000327</v>
      </c>
      <c r="V214" s="20">
        <f t="shared" si="45"/>
        <v>0</v>
      </c>
      <c r="W214" s="20">
        <f ca="1">AVERAGE(U214:OFFSET(U214,-$W$5+1,0))</f>
        <v>42.825555555555489</v>
      </c>
      <c r="X214" s="20">
        <f ca="1">AVERAGE(V214:OFFSET(V214,-$W$5+1,0))</f>
        <v>8.2744444444443719</v>
      </c>
      <c r="Y214" s="20">
        <f t="shared" ca="1" si="32"/>
        <v>83.807349423787883</v>
      </c>
      <c r="Z214" s="20">
        <f t="shared" ca="1" si="41"/>
        <v>-1</v>
      </c>
    </row>
    <row r="215" spans="1:47">
      <c r="A215" s="5">
        <v>38670</v>
      </c>
      <c r="B215" s="4">
        <v>6066.24</v>
      </c>
      <c r="C215" s="4">
        <v>6090.87</v>
      </c>
      <c r="D215" s="4">
        <v>6061.22</v>
      </c>
      <c r="E215" s="4">
        <v>6083.62</v>
      </c>
      <c r="F215" s="4">
        <v>2689400</v>
      </c>
      <c r="G215" s="8">
        <f t="shared" si="43"/>
        <v>-9.0200000000004366</v>
      </c>
      <c r="H215" s="8">
        <f t="shared" si="42"/>
        <v>17.380000000000109</v>
      </c>
      <c r="I215" s="31">
        <f t="shared" ca="1" si="33"/>
        <v>-1</v>
      </c>
      <c r="J215" s="31">
        <f t="shared" ca="1" si="34"/>
        <v>-2</v>
      </c>
      <c r="K215" s="8">
        <f t="shared" ca="1" si="35"/>
        <v>-16.719999999999345</v>
      </c>
      <c r="L215" s="8">
        <f t="shared" ca="1" si="36"/>
        <v>-669.98000000000138</v>
      </c>
      <c r="M215" s="9">
        <f ca="1">AVERAGE(E215:OFFSET(E215,-M$5+1,0))</f>
        <v>5871.1776923076914</v>
      </c>
      <c r="N215" s="9">
        <f ca="1">AVERAGE(E215:OFFSET(E215,-N$5+1,0))</f>
        <v>5895.4823333333334</v>
      </c>
      <c r="O215" s="9">
        <f t="shared" ca="1" si="37"/>
        <v>0</v>
      </c>
      <c r="P215" s="12">
        <f ca="1">100*(MAX(C215:OFFSET(C215,-$P$5+1,0))-E215)/(MAX(C215:OFFSET(C215,-$P$5+1,0))-MIN(D215:OFFSET(D215,-$P$5+1,0)))</f>
        <v>2.3830654439075731</v>
      </c>
      <c r="Q215" s="32">
        <f t="shared" ca="1" si="38"/>
        <v>-1</v>
      </c>
      <c r="R215" s="15">
        <f ca="1">AVERAGE(E215:OFFSET(E215,-R$5+1,0))</f>
        <v>5971.3883333333333</v>
      </c>
      <c r="S215" s="15">
        <f t="shared" ca="1" si="39"/>
        <v>1.8794903362785802</v>
      </c>
      <c r="T215" s="14">
        <f t="shared" ca="1" si="40"/>
        <v>0</v>
      </c>
      <c r="U215" s="20">
        <f t="shared" si="44"/>
        <v>8.3599999999996726</v>
      </c>
      <c r="V215" s="20">
        <f t="shared" si="45"/>
        <v>0</v>
      </c>
      <c r="W215" s="20">
        <f ca="1">AVERAGE(U215:OFFSET(U215,-$W$5+1,0))</f>
        <v>39.964444444444375</v>
      </c>
      <c r="X215" s="20">
        <f ca="1">AVERAGE(V215:OFFSET(V215,-$W$5+1,0))</f>
        <v>8.2744444444443719</v>
      </c>
      <c r="Y215" s="20">
        <f t="shared" ca="1" si="32"/>
        <v>82.846942301048131</v>
      </c>
      <c r="Z215" s="20">
        <f t="shared" ca="1" si="41"/>
        <v>-1</v>
      </c>
    </row>
    <row r="216" spans="1:47">
      <c r="A216" s="5">
        <v>38671</v>
      </c>
      <c r="B216" s="4">
        <v>6072.48</v>
      </c>
      <c r="C216" s="4">
        <v>6073.44</v>
      </c>
      <c r="D216" s="4">
        <v>6003.48</v>
      </c>
      <c r="E216" s="4">
        <v>6030.74</v>
      </c>
      <c r="F216" s="4">
        <v>2717400</v>
      </c>
      <c r="G216" s="8">
        <f t="shared" si="43"/>
        <v>-11.140000000000327</v>
      </c>
      <c r="H216" s="8">
        <f t="shared" si="42"/>
        <v>-41.739999999999782</v>
      </c>
      <c r="I216" s="31">
        <f t="shared" ca="1" si="33"/>
        <v>1</v>
      </c>
      <c r="J216" s="31">
        <f t="shared" ca="1" si="34"/>
        <v>-2</v>
      </c>
      <c r="K216" s="8">
        <f t="shared" ca="1" si="35"/>
        <v>105.76000000000022</v>
      </c>
      <c r="L216" s="8">
        <f t="shared" ca="1" si="36"/>
        <v>-564.22000000000116</v>
      </c>
      <c r="M216" s="9">
        <f ca="1">AVERAGE(E216:OFFSET(E216,-M$5+1,0))</f>
        <v>5899.6053846153845</v>
      </c>
      <c r="N216" s="9">
        <f ca="1">AVERAGE(E216:OFFSET(E216,-N$5+1,0))</f>
        <v>5892.3763333333327</v>
      </c>
      <c r="O216" s="9">
        <f t="shared" ca="1" si="37"/>
        <v>1</v>
      </c>
      <c r="P216" s="12">
        <f ca="1">100*(MAX(C216:OFFSET(C216,-$P$5+1,0))-E216)/(MAX(C216:OFFSET(C216,-$P$5+1,0))-MIN(D216:OFFSET(D216,-$P$5+1,0)))</f>
        <v>21.947658502755797</v>
      </c>
      <c r="Q216" s="32">
        <f t="shared" ca="1" si="38"/>
        <v>-1</v>
      </c>
      <c r="R216" s="15">
        <f ca="1">AVERAGE(E216:OFFSET(E216,-R$5+1,0))</f>
        <v>5999.78</v>
      </c>
      <c r="S216" s="15">
        <f t="shared" ca="1" si="39"/>
        <v>0.51601892069375943</v>
      </c>
      <c r="T216" s="14">
        <f t="shared" ca="1" si="40"/>
        <v>0</v>
      </c>
      <c r="U216" s="20">
        <f t="shared" si="44"/>
        <v>0</v>
      </c>
      <c r="V216" s="20">
        <f t="shared" si="45"/>
        <v>52.880000000000109</v>
      </c>
      <c r="W216" s="20">
        <f ca="1">AVERAGE(U216:OFFSET(U216,-$W$5+1,0))</f>
        <v>31.968888888888817</v>
      </c>
      <c r="X216" s="20">
        <f ca="1">AVERAGE(V216:OFFSET(V216,-$W$5+1,0))</f>
        <v>14.14999999999994</v>
      </c>
      <c r="Y216" s="20">
        <f t="shared" ca="1" si="32"/>
        <v>69.318428216927302</v>
      </c>
      <c r="Z216" s="20">
        <f t="shared" ca="1" si="41"/>
        <v>0</v>
      </c>
    </row>
    <row r="217" spans="1:47">
      <c r="A217" s="5">
        <v>38672</v>
      </c>
      <c r="B217" s="4">
        <v>6021.61</v>
      </c>
      <c r="C217" s="4">
        <v>6079.3</v>
      </c>
      <c r="D217" s="4">
        <v>6002.18</v>
      </c>
      <c r="E217" s="4">
        <v>6046.2</v>
      </c>
      <c r="F217" s="4">
        <v>2978600</v>
      </c>
      <c r="G217" s="8">
        <f t="shared" si="43"/>
        <v>-9.1300000000001091</v>
      </c>
      <c r="H217" s="8">
        <f t="shared" si="42"/>
        <v>24.590000000000146</v>
      </c>
      <c r="I217" s="31">
        <f t="shared" ca="1" si="33"/>
        <v>0</v>
      </c>
      <c r="J217" s="31">
        <f t="shared" ca="1" si="34"/>
        <v>1</v>
      </c>
      <c r="K217" s="8">
        <f t="shared" ca="1" si="35"/>
        <v>42.850000000000364</v>
      </c>
      <c r="L217" s="8">
        <f t="shared" ca="1" si="36"/>
        <v>-521.3700000000008</v>
      </c>
      <c r="M217" s="9">
        <f ca="1">AVERAGE(E217:OFFSET(E217,-M$5+1,0))</f>
        <v>5931.3923076923074</v>
      </c>
      <c r="N217" s="9">
        <f ca="1">AVERAGE(E217:OFFSET(E217,-N$5+1,0))</f>
        <v>5889.1790000000001</v>
      </c>
      <c r="O217" s="9">
        <f t="shared" ca="1" si="37"/>
        <v>0</v>
      </c>
      <c r="P217" s="12">
        <f ca="1">100*(MAX(C217:OFFSET(C217,-$P$5+1,0))-E217)/(MAX(C217:OFFSET(C217,-$P$5+1,0))-MIN(D217:OFFSET(D217,-$P$5+1,0)))</f>
        <v>17.543101755488376</v>
      </c>
      <c r="Q217" s="32">
        <f t="shared" ca="1" si="38"/>
        <v>-1</v>
      </c>
      <c r="R217" s="15">
        <f ca="1">AVERAGE(E217:OFFSET(E217,-R$5+1,0))</f>
        <v>6032.541666666667</v>
      </c>
      <c r="S217" s="15">
        <f t="shared" ca="1" si="39"/>
        <v>0.22641092408533464</v>
      </c>
      <c r="T217" s="14">
        <f t="shared" ca="1" si="40"/>
        <v>0</v>
      </c>
      <c r="U217" s="20">
        <f t="shared" si="44"/>
        <v>15.460000000000036</v>
      </c>
      <c r="V217" s="20">
        <f t="shared" si="45"/>
        <v>0</v>
      </c>
      <c r="W217" s="20">
        <f ca="1">AVERAGE(U217:OFFSET(U217,-$W$5+1,0))</f>
        <v>33.686666666666596</v>
      </c>
      <c r="X217" s="20">
        <f ca="1">AVERAGE(V217:OFFSET(V217,-$W$5+1,0))</f>
        <v>12.776666666666642</v>
      </c>
      <c r="Y217" s="20">
        <f t="shared" ca="1" si="32"/>
        <v>72.501614176052797</v>
      </c>
      <c r="Z217" s="20">
        <f t="shared" ca="1" si="41"/>
        <v>0</v>
      </c>
    </row>
    <row r="218" spans="1:47">
      <c r="A218" s="5">
        <v>38673</v>
      </c>
      <c r="B218" s="4">
        <v>6063.09</v>
      </c>
      <c r="C218" s="4">
        <v>6063.09</v>
      </c>
      <c r="D218" s="4">
        <v>5994.91</v>
      </c>
      <c r="E218" s="4">
        <v>6020.94</v>
      </c>
      <c r="F218" s="4">
        <v>2750800</v>
      </c>
      <c r="G218" s="8">
        <f t="shared" si="43"/>
        <v>16.890000000000327</v>
      </c>
      <c r="H218" s="8">
        <f t="shared" si="42"/>
        <v>-42.150000000000546</v>
      </c>
      <c r="I218" s="31">
        <f t="shared" ca="1" si="33"/>
        <v>0</v>
      </c>
      <c r="J218" s="31">
        <f t="shared" ca="1" si="34"/>
        <v>1</v>
      </c>
      <c r="K218" s="8">
        <f t="shared" ca="1" si="35"/>
        <v>-25.260000000000218</v>
      </c>
      <c r="L218" s="8">
        <f t="shared" ca="1" si="36"/>
        <v>-546.63000000000102</v>
      </c>
      <c r="M218" s="9">
        <f ca="1">AVERAGE(E218:OFFSET(E218,-M$5+1,0))</f>
        <v>5951.1338461538462</v>
      </c>
      <c r="N218" s="9">
        <f ca="1">AVERAGE(E218:OFFSET(E218,-N$5+1,0))</f>
        <v>5885.376666666667</v>
      </c>
      <c r="O218" s="9">
        <f t="shared" ca="1" si="37"/>
        <v>0</v>
      </c>
      <c r="P218" s="12">
        <f ca="1">100*(MAX(C218:OFFSET(C218,-$P$5+1,0))-E218)/(MAX(C218:OFFSET(C218,-$P$5+1,0))-MIN(D218:OFFSET(D218,-$P$5+1,0)))</f>
        <v>27.463378235086306</v>
      </c>
      <c r="Q218" s="32">
        <f t="shared" ca="1" si="38"/>
        <v>-1</v>
      </c>
      <c r="R218" s="15">
        <f ca="1">AVERAGE(E218:OFFSET(E218,-R$5+1,0))</f>
        <v>6040.8549999999996</v>
      </c>
      <c r="S218" s="15">
        <f t="shared" ca="1" si="39"/>
        <v>-0.32967187591822622</v>
      </c>
      <c r="T218" s="14">
        <f t="shared" ca="1" si="40"/>
        <v>0</v>
      </c>
      <c r="U218" s="20">
        <f t="shared" si="44"/>
        <v>0</v>
      </c>
      <c r="V218" s="20">
        <f t="shared" si="45"/>
        <v>25.260000000000218</v>
      </c>
      <c r="W218" s="20">
        <f ca="1">AVERAGE(U218:OFFSET(U218,-$W$5+1,0))</f>
        <v>27.716666666666647</v>
      </c>
      <c r="X218" s="20">
        <f ca="1">AVERAGE(V218:OFFSET(V218,-$W$5+1,0))</f>
        <v>15.583333333333334</v>
      </c>
      <c r="Y218" s="20">
        <f t="shared" ca="1" si="32"/>
        <v>64.010777521170112</v>
      </c>
      <c r="Z218" s="20">
        <f t="shared" ca="1" si="41"/>
        <v>0</v>
      </c>
    </row>
    <row r="219" spans="1:47">
      <c r="A219" s="5">
        <v>38674</v>
      </c>
      <c r="B219" s="4">
        <v>6084.07</v>
      </c>
      <c r="C219" s="4">
        <v>6121.6</v>
      </c>
      <c r="D219" s="4">
        <v>6077.98</v>
      </c>
      <c r="E219" s="4">
        <v>6106.74</v>
      </c>
      <c r="F219" s="4">
        <v>3979000</v>
      </c>
      <c r="G219" s="8">
        <f t="shared" si="43"/>
        <v>63.130000000000109</v>
      </c>
      <c r="H219" s="8">
        <f t="shared" si="42"/>
        <v>22.670000000000073</v>
      </c>
      <c r="I219" s="31">
        <f t="shared" ca="1" si="33"/>
        <v>0</v>
      </c>
      <c r="J219" s="31">
        <f t="shared" ca="1" si="34"/>
        <v>1</v>
      </c>
      <c r="K219" s="8">
        <f t="shared" ca="1" si="35"/>
        <v>85.800000000000182</v>
      </c>
      <c r="L219" s="8">
        <f t="shared" ca="1" si="36"/>
        <v>-460.83000000000084</v>
      </c>
      <c r="M219" s="9">
        <f ca="1">AVERAGE(E219:OFFSET(E219,-M$5+1,0))</f>
        <v>5974.8515384615403</v>
      </c>
      <c r="N219" s="9">
        <f ca="1">AVERAGE(E219:OFFSET(E219,-N$5+1,0))</f>
        <v>5885.741</v>
      </c>
      <c r="O219" s="9">
        <f t="shared" ca="1" si="37"/>
        <v>0</v>
      </c>
      <c r="P219" s="12">
        <f ca="1">100*(MAX(C219:OFFSET(C219,-$P$5+1,0))-E219)/(MAX(C219:OFFSET(C219,-$P$5+1,0))-MIN(D219:OFFSET(D219,-$P$5+1,0)))</f>
        <v>5.207457246986456</v>
      </c>
      <c r="Q219" s="32">
        <f t="shared" ca="1" si="38"/>
        <v>-1</v>
      </c>
      <c r="R219" s="15">
        <f ca="1">AVERAGE(E219:OFFSET(E219,-R$5+1,0))</f>
        <v>6060.583333333333</v>
      </c>
      <c r="S219" s="15">
        <f t="shared" ca="1" si="39"/>
        <v>0.76158785595446121</v>
      </c>
      <c r="T219" s="14">
        <f t="shared" ca="1" si="40"/>
        <v>0</v>
      </c>
      <c r="U219" s="20">
        <f t="shared" si="44"/>
        <v>85.800000000000182</v>
      </c>
      <c r="V219" s="20">
        <f t="shared" si="45"/>
        <v>0</v>
      </c>
      <c r="W219" s="20">
        <f ca="1">AVERAGE(U219:OFFSET(U219,-$W$5+1,0))</f>
        <v>37.25</v>
      </c>
      <c r="X219" s="20">
        <f ca="1">AVERAGE(V219:OFFSET(V219,-$W$5+1,0))</f>
        <v>9.8777777777778386</v>
      </c>
      <c r="Y219" s="20">
        <f t="shared" ca="1" si="32"/>
        <v>79.040433808793964</v>
      </c>
      <c r="Z219" s="20">
        <f t="shared" ca="1" si="41"/>
        <v>0</v>
      </c>
    </row>
    <row r="220" spans="1:47">
      <c r="A220" s="5">
        <v>38677</v>
      </c>
      <c r="B220" s="4">
        <v>6130.8</v>
      </c>
      <c r="C220" s="4">
        <v>6138.4</v>
      </c>
      <c r="D220" s="4">
        <v>6093.44</v>
      </c>
      <c r="E220" s="4">
        <v>6103.42</v>
      </c>
      <c r="F220" s="4">
        <v>2959800</v>
      </c>
      <c r="G220" s="8">
        <f t="shared" si="43"/>
        <v>24.0600000000004</v>
      </c>
      <c r="H220" s="8">
        <f t="shared" si="42"/>
        <v>-27.380000000000109</v>
      </c>
      <c r="I220" s="31">
        <f t="shared" ca="1" si="33"/>
        <v>-1</v>
      </c>
      <c r="J220" s="31">
        <f t="shared" ca="1" si="34"/>
        <v>1</v>
      </c>
      <c r="K220" s="8">
        <f t="shared" ca="1" si="35"/>
        <v>-3.319999999999709</v>
      </c>
      <c r="L220" s="8">
        <f t="shared" ca="1" si="36"/>
        <v>-464.15000000000055</v>
      </c>
      <c r="M220" s="9">
        <f ca="1">AVERAGE(E220:OFFSET(E220,-M$5+1,0))</f>
        <v>5992.7784615384626</v>
      </c>
      <c r="N220" s="9">
        <f ca="1">AVERAGE(E220:OFFSET(E220,-N$5+1,0))</f>
        <v>5886.4603333333334</v>
      </c>
      <c r="O220" s="9">
        <f t="shared" ca="1" si="37"/>
        <v>0</v>
      </c>
      <c r="P220" s="12">
        <f ca="1">100*(MAX(C220:OFFSET(C220,-$P$5+1,0))-E220)/(MAX(C220:OFFSET(C220,-$P$5+1,0))-MIN(D220:OFFSET(D220,-$P$5+1,0)))</f>
        <v>11.576648133439098</v>
      </c>
      <c r="Q220" s="32">
        <f t="shared" ca="1" si="38"/>
        <v>-1</v>
      </c>
      <c r="R220" s="15">
        <f ca="1">AVERAGE(E220:OFFSET(E220,-R$5+1,0))</f>
        <v>6065.2766666666657</v>
      </c>
      <c r="S220" s="15">
        <f t="shared" ca="1" si="39"/>
        <v>0.62888035335570314</v>
      </c>
      <c r="T220" s="14">
        <f t="shared" ca="1" si="40"/>
        <v>0</v>
      </c>
      <c r="U220" s="20">
        <f t="shared" si="44"/>
        <v>0</v>
      </c>
      <c r="V220" s="20">
        <f t="shared" si="45"/>
        <v>3.319999999999709</v>
      </c>
      <c r="W220" s="20">
        <f ca="1">AVERAGE(U220:OFFSET(U220,-$W$5+1,0))</f>
        <v>37.25</v>
      </c>
      <c r="X220" s="20">
        <f ca="1">AVERAGE(V220:OFFSET(V220,-$W$5+1,0))</f>
        <v>9.0511111111111155</v>
      </c>
      <c r="Y220" s="20">
        <f t="shared" ca="1" si="32"/>
        <v>80.451633030164857</v>
      </c>
      <c r="Z220" s="20">
        <f t="shared" ca="1" si="41"/>
        <v>-1</v>
      </c>
    </row>
    <row r="221" spans="1:47">
      <c r="A221" s="5">
        <v>38678</v>
      </c>
      <c r="B221" s="4">
        <v>6091.77</v>
      </c>
      <c r="C221" s="4">
        <v>6094.68</v>
      </c>
      <c r="D221" s="4">
        <v>6050.24</v>
      </c>
      <c r="E221" s="4">
        <v>6059.19</v>
      </c>
      <c r="F221" s="4">
        <v>2584800</v>
      </c>
      <c r="G221" s="8">
        <f t="shared" si="43"/>
        <v>-11.649999999999636</v>
      </c>
      <c r="H221" s="8">
        <f t="shared" si="42"/>
        <v>-32.580000000000837</v>
      </c>
      <c r="I221" s="31">
        <f t="shared" ca="1" si="33"/>
        <v>0</v>
      </c>
      <c r="J221" s="31">
        <f t="shared" ca="1" si="34"/>
        <v>-1</v>
      </c>
      <c r="K221" s="8">
        <f t="shared" ca="1" si="35"/>
        <v>20.930000000001201</v>
      </c>
      <c r="L221" s="8">
        <f t="shared" ca="1" si="36"/>
        <v>-443.21999999999935</v>
      </c>
      <c r="M221" s="9">
        <f ca="1">AVERAGE(E221:OFFSET(E221,-M$5+1,0))</f>
        <v>6008.2538461538461</v>
      </c>
      <c r="N221" s="9">
        <f ca="1">AVERAGE(E221:OFFSET(E221,-N$5+1,0))</f>
        <v>5886.2136666666665</v>
      </c>
      <c r="O221" s="9">
        <f t="shared" ca="1" si="37"/>
        <v>0</v>
      </c>
      <c r="P221" s="12">
        <f ca="1">100*(MAX(C221:OFFSET(C221,-$P$5+1,0))-E221)/(MAX(C221:OFFSET(C221,-$P$5+1,0))-MIN(D221:OFFSET(D221,-$P$5+1,0)))</f>
        <v>26.849937290261423</v>
      </c>
      <c r="Q221" s="32">
        <f t="shared" ca="1" si="38"/>
        <v>-1</v>
      </c>
      <c r="R221" s="15">
        <f ca="1">AVERAGE(E221:OFFSET(E221,-R$5+1,0))</f>
        <v>6061.204999999999</v>
      </c>
      <c r="S221" s="15">
        <f t="shared" ca="1" si="39"/>
        <v>-3.3244214640478553E-2</v>
      </c>
      <c r="T221" s="14">
        <f t="shared" ca="1" si="40"/>
        <v>0</v>
      </c>
      <c r="U221" s="20">
        <f t="shared" si="44"/>
        <v>0</v>
      </c>
      <c r="V221" s="20">
        <f t="shared" si="45"/>
        <v>44.230000000000473</v>
      </c>
      <c r="W221" s="20">
        <f ca="1">AVERAGE(U221:OFFSET(U221,-$W$5+1,0))</f>
        <v>23.757777777777747</v>
      </c>
      <c r="X221" s="20">
        <f ca="1">AVERAGE(V221:OFFSET(V221,-$W$5+1,0))</f>
        <v>13.965555555555612</v>
      </c>
      <c r="Y221" s="20">
        <f t="shared" ca="1" si="32"/>
        <v>62.978999145827686</v>
      </c>
      <c r="Z221" s="20">
        <f t="shared" ca="1" si="41"/>
        <v>0</v>
      </c>
    </row>
    <row r="222" spans="1:47">
      <c r="A222" s="5">
        <v>38679</v>
      </c>
      <c r="B222" s="4">
        <v>6095.18</v>
      </c>
      <c r="C222" s="4">
        <v>6123.52</v>
      </c>
      <c r="D222" s="4">
        <v>6074.33</v>
      </c>
      <c r="E222" s="4">
        <v>6123.52</v>
      </c>
      <c r="F222" s="4">
        <v>2941000</v>
      </c>
      <c r="G222" s="8">
        <f t="shared" si="43"/>
        <v>35.990000000000691</v>
      </c>
      <c r="H222" s="8">
        <f t="shared" si="42"/>
        <v>28.340000000000146</v>
      </c>
      <c r="I222" s="31">
        <f t="shared" ca="1" si="33"/>
        <v>0</v>
      </c>
      <c r="J222" s="31">
        <f t="shared" ca="1" si="34"/>
        <v>-1</v>
      </c>
      <c r="K222" s="8">
        <f t="shared" ca="1" si="35"/>
        <v>-64.330000000000837</v>
      </c>
      <c r="L222" s="8">
        <f t="shared" ca="1" si="36"/>
        <v>-507.55000000000018</v>
      </c>
      <c r="M222" s="9">
        <f ca="1">AVERAGE(E222:OFFSET(E222,-M$5+1,0))</f>
        <v>6024.5446153846151</v>
      </c>
      <c r="N222" s="9">
        <f ca="1">AVERAGE(E222:OFFSET(E222,-N$5+1,0))</f>
        <v>5890.7510000000002</v>
      </c>
      <c r="O222" s="9">
        <f t="shared" ca="1" si="37"/>
        <v>0</v>
      </c>
      <c r="P222" s="12">
        <f ca="1">100*(MAX(C222:OFFSET(C222,-$P$5+1,0))-E222)/(MAX(C222:OFFSET(C222,-$P$5+1,0))-MIN(D222:OFFSET(D222,-$P$5+1,0)))</f>
        <v>8.936400216202788</v>
      </c>
      <c r="Q222" s="32">
        <f t="shared" ca="1" si="38"/>
        <v>-1</v>
      </c>
      <c r="R222" s="15">
        <f ca="1">AVERAGE(E222:OFFSET(E222,-R$5+1,0))</f>
        <v>6076.6683333333322</v>
      </c>
      <c r="S222" s="15">
        <f t="shared" ca="1" si="39"/>
        <v>0.7710091138208951</v>
      </c>
      <c r="T222" s="14">
        <f t="shared" ca="1" si="40"/>
        <v>0</v>
      </c>
      <c r="U222" s="20">
        <f t="shared" si="44"/>
        <v>64.330000000000837</v>
      </c>
      <c r="V222" s="20">
        <f t="shared" si="45"/>
        <v>0</v>
      </c>
      <c r="W222" s="20">
        <f ca="1">AVERAGE(U222:OFFSET(U222,-$W$5+1,0))</f>
        <v>28.98222222222234</v>
      </c>
      <c r="X222" s="20">
        <f ca="1">AVERAGE(V222:OFFSET(V222,-$W$5+1,0))</f>
        <v>13.965555555555612</v>
      </c>
      <c r="Y222" s="20">
        <f t="shared" ca="1" si="32"/>
        <v>67.482472253123944</v>
      </c>
      <c r="Z222" s="20">
        <f t="shared" ca="1" si="41"/>
        <v>0</v>
      </c>
    </row>
    <row r="223" spans="1:47">
      <c r="A223" s="5">
        <v>38680</v>
      </c>
      <c r="B223" s="4">
        <v>6122.97</v>
      </c>
      <c r="C223" s="4">
        <v>6143.87</v>
      </c>
      <c r="D223" s="4">
        <v>6104.11</v>
      </c>
      <c r="E223" s="4">
        <v>6111.89</v>
      </c>
      <c r="F223" s="4">
        <v>3196200</v>
      </c>
      <c r="G223" s="8">
        <f t="shared" si="43"/>
        <v>-0.5500000000001819</v>
      </c>
      <c r="H223" s="8">
        <f t="shared" si="42"/>
        <v>-11.079999999999927</v>
      </c>
      <c r="I223" s="31">
        <f t="shared" ca="1" si="33"/>
        <v>0</v>
      </c>
      <c r="J223" s="31">
        <f t="shared" ca="1" si="34"/>
        <v>-1</v>
      </c>
      <c r="K223" s="8">
        <f t="shared" ca="1" si="35"/>
        <v>11.630000000000109</v>
      </c>
      <c r="L223" s="8">
        <f t="shared" ca="1" si="36"/>
        <v>-495.92000000000007</v>
      </c>
      <c r="M223" s="9">
        <f ca="1">AVERAGE(E223:OFFSET(E223,-M$5+1,0))</f>
        <v>6043.8907692307694</v>
      </c>
      <c r="N223" s="9">
        <f ca="1">AVERAGE(E223:OFFSET(E223,-N$5+1,0))</f>
        <v>5895.8103333333329</v>
      </c>
      <c r="O223" s="9">
        <f t="shared" ca="1" si="37"/>
        <v>0</v>
      </c>
      <c r="P223" s="12">
        <f ca="1">100*(MAX(C223:OFFSET(C223,-$P$5+1,0))-E223)/(MAX(C223:OFFSET(C223,-$P$5+1,0))-MIN(D223:OFFSET(D223,-$P$5+1,0)))</f>
        <v>21.468850698173707</v>
      </c>
      <c r="Q223" s="32">
        <f t="shared" ca="1" si="38"/>
        <v>-1</v>
      </c>
      <c r="R223" s="15">
        <f ca="1">AVERAGE(E223:OFFSET(E223,-R$5+1,0))</f>
        <v>6087.6166666666659</v>
      </c>
      <c r="S223" s="15">
        <f t="shared" ca="1" si="39"/>
        <v>0.39873294693874917</v>
      </c>
      <c r="T223" s="14">
        <f t="shared" ca="1" si="40"/>
        <v>0</v>
      </c>
      <c r="U223" s="20">
        <f t="shared" si="44"/>
        <v>0</v>
      </c>
      <c r="V223" s="20">
        <f t="shared" si="45"/>
        <v>11.630000000000109</v>
      </c>
      <c r="W223" s="20">
        <f ca="1">AVERAGE(U223:OFFSET(U223,-$W$5+1,0))</f>
        <v>19.327777777777857</v>
      </c>
      <c r="X223" s="20">
        <f ca="1">AVERAGE(V223:OFFSET(V223,-$W$5+1,0))</f>
        <v>15.257777777777846</v>
      </c>
      <c r="Y223" s="20">
        <f t="shared" ca="1" si="32"/>
        <v>55.883959263661765</v>
      </c>
      <c r="Z223" s="20">
        <f t="shared" ca="1" si="41"/>
        <v>0</v>
      </c>
    </row>
    <row r="224" spans="1:47">
      <c r="A224" s="5">
        <v>38681</v>
      </c>
      <c r="B224" s="4">
        <v>6133.7</v>
      </c>
      <c r="C224" s="4">
        <v>6145.01</v>
      </c>
      <c r="D224" s="4">
        <v>6122.17</v>
      </c>
      <c r="E224" s="4">
        <v>6128.2</v>
      </c>
      <c r="F224" s="4">
        <v>3074400</v>
      </c>
      <c r="G224" s="8">
        <f t="shared" si="43"/>
        <v>21.809999999999491</v>
      </c>
      <c r="H224" s="8">
        <f t="shared" si="42"/>
        <v>-5.5</v>
      </c>
      <c r="I224" s="31">
        <f t="shared" ca="1" si="33"/>
        <v>0</v>
      </c>
      <c r="J224" s="31">
        <f t="shared" ca="1" si="34"/>
        <v>-1</v>
      </c>
      <c r="K224" s="8">
        <f t="shared" ca="1" si="35"/>
        <v>-16.309999999999491</v>
      </c>
      <c r="L224" s="8">
        <f t="shared" ca="1" si="36"/>
        <v>-512.22999999999956</v>
      </c>
      <c r="M224" s="9">
        <f ca="1">AVERAGE(E224:OFFSET(E224,-M$5+1,0))</f>
        <v>6065.3192307692307</v>
      </c>
      <c r="N224" s="9">
        <f ca="1">AVERAGE(E224:OFFSET(E224,-N$5+1,0))</f>
        <v>5901.1146666666673</v>
      </c>
      <c r="O224" s="9">
        <f t="shared" ca="1" si="37"/>
        <v>0</v>
      </c>
      <c r="P224" s="12">
        <f ca="1">100*(MAX(C224:OFFSET(C224,-$P$5+1,0))-E224)/(MAX(C224:OFFSET(C224,-$P$5+1,0))-MIN(D224:OFFSET(D224,-$P$5+1,0)))</f>
        <v>11.199200532978255</v>
      </c>
      <c r="Q224" s="32">
        <f t="shared" ca="1" si="38"/>
        <v>-1</v>
      </c>
      <c r="R224" s="15">
        <f ca="1">AVERAGE(E224:OFFSET(E224,-R$5+1,0))</f>
        <v>6105.4933333333329</v>
      </c>
      <c r="S224" s="15">
        <f t="shared" ca="1" si="39"/>
        <v>0.37190551896434687</v>
      </c>
      <c r="T224" s="14">
        <f t="shared" ca="1" si="40"/>
        <v>0</v>
      </c>
      <c r="U224" s="20">
        <f t="shared" si="44"/>
        <v>16.309999999999491</v>
      </c>
      <c r="V224" s="20">
        <f t="shared" si="45"/>
        <v>0</v>
      </c>
      <c r="W224" s="20">
        <f ca="1">AVERAGE(U224:OFFSET(U224,-$W$5+1,0))</f>
        <v>20.211111111111173</v>
      </c>
      <c r="X224" s="20">
        <f ca="1">AVERAGE(V224:OFFSET(V224,-$W$5+1,0))</f>
        <v>15.257777777777846</v>
      </c>
      <c r="Y224" s="20">
        <f t="shared" ca="1" si="32"/>
        <v>56.982645197669278</v>
      </c>
      <c r="Z224" s="20">
        <f t="shared" ca="1" si="41"/>
        <v>0</v>
      </c>
    </row>
    <row r="225" spans="1:26">
      <c r="A225" s="5">
        <v>38684</v>
      </c>
      <c r="B225" s="4">
        <v>6167.08</v>
      </c>
      <c r="C225" s="4">
        <v>6212.35</v>
      </c>
      <c r="D225" s="4">
        <v>6156.29</v>
      </c>
      <c r="E225" s="4">
        <v>6203.84</v>
      </c>
      <c r="F225" s="4">
        <v>3805400</v>
      </c>
      <c r="G225" s="8">
        <f t="shared" si="43"/>
        <v>38.880000000000109</v>
      </c>
      <c r="H225" s="8">
        <f t="shared" si="42"/>
        <v>36.760000000000218</v>
      </c>
      <c r="I225" s="31">
        <f t="shared" ca="1" si="33"/>
        <v>0</v>
      </c>
      <c r="J225" s="31">
        <f t="shared" ca="1" si="34"/>
        <v>-1</v>
      </c>
      <c r="K225" s="8">
        <f t="shared" ca="1" si="35"/>
        <v>-75.640000000000327</v>
      </c>
      <c r="L225" s="8">
        <f t="shared" ca="1" si="36"/>
        <v>-587.86999999999989</v>
      </c>
      <c r="M225" s="9">
        <f ca="1">AVERAGE(E225:OFFSET(E225,-M$5+1,0))</f>
        <v>6083.2253846153844</v>
      </c>
      <c r="N225" s="9">
        <f ca="1">AVERAGE(E225:OFFSET(E225,-N$5+1,0))</f>
        <v>5913.7003333333332</v>
      </c>
      <c r="O225" s="9">
        <f t="shared" ca="1" si="37"/>
        <v>0</v>
      </c>
      <c r="P225" s="12">
        <f ca="1">100*(MAX(C225:OFFSET(C225,-$P$5+1,0))-E225)/(MAX(C225:OFFSET(C225,-$P$5+1,0))-MIN(D225:OFFSET(D225,-$P$5+1,0)))</f>
        <v>3.9137233259750728</v>
      </c>
      <c r="Q225" s="32">
        <f t="shared" ca="1" si="38"/>
        <v>-1</v>
      </c>
      <c r="R225" s="15">
        <f ca="1">AVERAGE(E225:OFFSET(E225,-R$5+1,0))</f>
        <v>6121.6766666666663</v>
      </c>
      <c r="S225" s="15">
        <f t="shared" ca="1" si="39"/>
        <v>1.3421704184529055</v>
      </c>
      <c r="T225" s="14">
        <f t="shared" ca="1" si="40"/>
        <v>0</v>
      </c>
      <c r="U225" s="20">
        <f t="shared" si="44"/>
        <v>75.640000000000327</v>
      </c>
      <c r="V225" s="20">
        <f t="shared" si="45"/>
        <v>0</v>
      </c>
      <c r="W225" s="20">
        <f ca="1">AVERAGE(U225:OFFSET(U225,-$W$5+1,0))</f>
        <v>28.615555555555652</v>
      </c>
      <c r="X225" s="20">
        <f ca="1">AVERAGE(V225:OFFSET(V225,-$W$5+1,0))</f>
        <v>9.3822222222222784</v>
      </c>
      <c r="Y225" s="20">
        <f t="shared" ca="1" si="32"/>
        <v>75.308497572957435</v>
      </c>
      <c r="Z225" s="20">
        <f t="shared" ca="1" si="41"/>
        <v>0</v>
      </c>
    </row>
    <row r="226" spans="1:26">
      <c r="A226" s="5">
        <v>38685</v>
      </c>
      <c r="B226" s="4">
        <v>6192.94</v>
      </c>
      <c r="C226" s="4">
        <v>6207.05</v>
      </c>
      <c r="D226" s="4">
        <v>6139.51</v>
      </c>
      <c r="E226" s="4">
        <v>6139.51</v>
      </c>
      <c r="F226" s="4">
        <v>3593000</v>
      </c>
      <c r="G226" s="8">
        <f t="shared" si="43"/>
        <v>-10.900000000000546</v>
      </c>
      <c r="H226" s="8">
        <f t="shared" si="42"/>
        <v>-53.429999999999382</v>
      </c>
      <c r="I226" s="31">
        <f t="shared" ca="1" si="33"/>
        <v>0</v>
      </c>
      <c r="J226" s="31">
        <f t="shared" ca="1" si="34"/>
        <v>-1</v>
      </c>
      <c r="K226" s="8">
        <f t="shared" ca="1" si="35"/>
        <v>64.329999999999927</v>
      </c>
      <c r="L226" s="8">
        <f t="shared" ca="1" si="36"/>
        <v>-523.54</v>
      </c>
      <c r="M226" s="9">
        <f ca="1">AVERAGE(E226:OFFSET(E226,-M$5+1,0))</f>
        <v>6094.8515384615375</v>
      </c>
      <c r="N226" s="9">
        <f ca="1">AVERAGE(E226:OFFSET(E226,-N$5+1,0))</f>
        <v>5923.9910000000009</v>
      </c>
      <c r="O226" s="9">
        <f t="shared" ca="1" si="37"/>
        <v>0</v>
      </c>
      <c r="P226" s="12">
        <f ca="1">100*(MAX(C226:OFFSET(C226,-$P$5+1,0))-E226)/(MAX(C226:OFFSET(C226,-$P$5+1,0))-MIN(D226:OFFSET(D226,-$P$5+1,0)))</f>
        <v>33.498896247240609</v>
      </c>
      <c r="Q226" s="32">
        <f t="shared" ca="1" si="38"/>
        <v>-1</v>
      </c>
      <c r="R226" s="15">
        <f ca="1">AVERAGE(E226:OFFSET(E226,-R$5+1,0))</f>
        <v>6127.6916666666666</v>
      </c>
      <c r="S226" s="15">
        <f t="shared" ca="1" si="39"/>
        <v>0.19286762415972755</v>
      </c>
      <c r="T226" s="14">
        <f t="shared" ca="1" si="40"/>
        <v>0</v>
      </c>
      <c r="U226" s="20">
        <f t="shared" si="44"/>
        <v>0</v>
      </c>
      <c r="V226" s="20">
        <f t="shared" si="45"/>
        <v>64.329999999999927</v>
      </c>
      <c r="W226" s="20">
        <f ca="1">AVERAGE(U226:OFFSET(U226,-$W$5+1,0))</f>
        <v>26.897777777777872</v>
      </c>
      <c r="X226" s="20">
        <f ca="1">AVERAGE(V226:OFFSET(V226,-$W$5+1,0))</f>
        <v>16.530000000000047</v>
      </c>
      <c r="Y226" s="20">
        <f t="shared" ca="1" si="32"/>
        <v>61.936804400665231</v>
      </c>
      <c r="Z226" s="20">
        <f t="shared" ca="1" si="41"/>
        <v>0</v>
      </c>
    </row>
    <row r="227" spans="1:26">
      <c r="A227" s="5">
        <v>38686</v>
      </c>
      <c r="B227" s="4">
        <v>6172.96</v>
      </c>
      <c r="C227" s="4">
        <v>6206.45</v>
      </c>
      <c r="D227" s="4">
        <v>6171.38</v>
      </c>
      <c r="E227" s="4">
        <v>6203.47</v>
      </c>
      <c r="F227" s="4">
        <v>3752200</v>
      </c>
      <c r="G227" s="8">
        <f t="shared" si="43"/>
        <v>33.449999999999818</v>
      </c>
      <c r="H227" s="8">
        <f t="shared" si="42"/>
        <v>30.510000000000218</v>
      </c>
      <c r="I227" s="31">
        <f t="shared" ca="1" si="33"/>
        <v>0</v>
      </c>
      <c r="J227" s="31">
        <f t="shared" ca="1" si="34"/>
        <v>-1</v>
      </c>
      <c r="K227" s="8">
        <f t="shared" ca="1" si="35"/>
        <v>-63.960000000000036</v>
      </c>
      <c r="L227" s="8">
        <f t="shared" ca="1" si="36"/>
        <v>-587.5</v>
      </c>
      <c r="M227" s="9">
        <f ca="1">AVERAGE(E227:OFFSET(E227,-M$5+1,0))</f>
        <v>6104.7138461538452</v>
      </c>
      <c r="N227" s="9">
        <f ca="1">AVERAGE(E227:OFFSET(E227,-N$5+1,0))</f>
        <v>5940.9680000000017</v>
      </c>
      <c r="O227" s="9">
        <f t="shared" ca="1" si="37"/>
        <v>0</v>
      </c>
      <c r="P227" s="12">
        <f ca="1">100*(MAX(C227:OFFSET(C227,-$P$5+1,0))-E227)/(MAX(C227:OFFSET(C227,-$P$5+1,0))-MIN(D227:OFFSET(D227,-$P$5+1,0)))</f>
        <v>4.0838852097130651</v>
      </c>
      <c r="Q227" s="32">
        <f t="shared" ca="1" si="38"/>
        <v>0</v>
      </c>
      <c r="R227" s="15">
        <f ca="1">AVERAGE(E227:OFFSET(E227,-R$5+1,0))</f>
        <v>6151.7383333333337</v>
      </c>
      <c r="S227" s="15">
        <f t="shared" ca="1" si="39"/>
        <v>0.84092761856201459</v>
      </c>
      <c r="T227" s="14">
        <f t="shared" ca="1" si="40"/>
        <v>0</v>
      </c>
      <c r="U227" s="20">
        <f t="shared" si="44"/>
        <v>63.960000000000036</v>
      </c>
      <c r="V227" s="20">
        <f t="shared" si="45"/>
        <v>0</v>
      </c>
      <c r="W227" s="20">
        <f ca="1">AVERAGE(U227:OFFSET(U227,-$W$5+1,0))</f>
        <v>34.004444444444545</v>
      </c>
      <c r="X227" s="20">
        <f ca="1">AVERAGE(V227:OFFSET(V227,-$W$5+1,0))</f>
        <v>13.723333333333358</v>
      </c>
      <c r="Y227" s="20">
        <f t="shared" ca="1" si="32"/>
        <v>71.246653474566429</v>
      </c>
      <c r="Z227" s="20">
        <f t="shared" ca="1" si="41"/>
        <v>0</v>
      </c>
    </row>
    <row r="228" spans="1:26">
      <c r="A228" s="5">
        <v>38687</v>
      </c>
      <c r="B228" s="4">
        <v>6196.36</v>
      </c>
      <c r="C228" s="4">
        <v>6202.91</v>
      </c>
      <c r="D228" s="4">
        <v>6162.86</v>
      </c>
      <c r="E228" s="4">
        <v>6179.82</v>
      </c>
      <c r="F228" s="4">
        <v>3207600</v>
      </c>
      <c r="G228" s="8">
        <f t="shared" si="43"/>
        <v>-7.1100000000005821</v>
      </c>
      <c r="H228" s="8">
        <f t="shared" si="42"/>
        <v>-16.539999999999964</v>
      </c>
      <c r="I228" s="31">
        <f t="shared" ca="1" si="33"/>
        <v>0</v>
      </c>
      <c r="J228" s="31">
        <f t="shared" ca="1" si="34"/>
        <v>-1</v>
      </c>
      <c r="K228" s="8">
        <f t="shared" ca="1" si="35"/>
        <v>23.650000000000546</v>
      </c>
      <c r="L228" s="8">
        <f t="shared" ca="1" si="36"/>
        <v>-563.84999999999945</v>
      </c>
      <c r="M228" s="9">
        <f ca="1">AVERAGE(E228:OFFSET(E228,-M$5+1,0))</f>
        <v>6112.1138461538449</v>
      </c>
      <c r="N228" s="9">
        <f ca="1">AVERAGE(E228:OFFSET(E228,-N$5+1,0))</f>
        <v>5955.3620000000019</v>
      </c>
      <c r="O228" s="9">
        <f t="shared" ca="1" si="37"/>
        <v>0</v>
      </c>
      <c r="P228" s="12">
        <f ca="1">100*(MAX(C228:OFFSET(C228,-$P$5+1,0))-E228)/(MAX(C228:OFFSET(C228,-$P$5+1,0))-MIN(D228:OFFSET(D228,-$P$5+1,0)))</f>
        <v>20.066621429893615</v>
      </c>
      <c r="Q228" s="32">
        <f t="shared" ca="1" si="38"/>
        <v>-1</v>
      </c>
      <c r="R228" s="15">
        <f ca="1">AVERAGE(E228:OFFSET(E228,-R$5+1,0))</f>
        <v>6161.1216666666669</v>
      </c>
      <c r="S228" s="15">
        <f t="shared" ca="1" si="39"/>
        <v>0.30348911034326503</v>
      </c>
      <c r="T228" s="14">
        <f t="shared" ca="1" si="40"/>
        <v>0</v>
      </c>
      <c r="U228" s="20">
        <f t="shared" si="44"/>
        <v>0</v>
      </c>
      <c r="V228" s="20">
        <f t="shared" si="45"/>
        <v>23.650000000000546</v>
      </c>
      <c r="W228" s="20">
        <f ca="1">AVERAGE(U228:OFFSET(U228,-$W$5+1,0))</f>
        <v>24.471111111111188</v>
      </c>
      <c r="X228" s="20">
        <f ca="1">AVERAGE(V228:OFFSET(V228,-$W$5+1,0))</f>
        <v>16.351111111111194</v>
      </c>
      <c r="Y228" s="20">
        <f t="shared" ca="1" si="32"/>
        <v>59.945563418617262</v>
      </c>
      <c r="Z228" s="20">
        <f t="shared" ca="1" si="41"/>
        <v>0</v>
      </c>
    </row>
    <row r="229" spans="1:26">
      <c r="A229" s="5">
        <v>38688</v>
      </c>
      <c r="B229" s="4">
        <v>6254.35</v>
      </c>
      <c r="C229" s="4">
        <v>6258.34</v>
      </c>
      <c r="D229" s="4">
        <v>6209.77</v>
      </c>
      <c r="E229" s="4">
        <v>6228.95</v>
      </c>
      <c r="F229" s="4">
        <v>4178400</v>
      </c>
      <c r="G229" s="8">
        <f t="shared" si="43"/>
        <v>74.530000000000655</v>
      </c>
      <c r="H229" s="8">
        <f t="shared" si="42"/>
        <v>-25.400000000000546</v>
      </c>
      <c r="I229" s="31">
        <f t="shared" ca="1" si="33"/>
        <v>0</v>
      </c>
      <c r="J229" s="31">
        <f t="shared" ca="1" si="34"/>
        <v>-1</v>
      </c>
      <c r="K229" s="8">
        <f t="shared" ca="1" si="35"/>
        <v>-49.130000000000109</v>
      </c>
      <c r="L229" s="8">
        <f t="shared" ca="1" si="36"/>
        <v>-612.97999999999956</v>
      </c>
      <c r="M229" s="9">
        <f ca="1">AVERAGE(E229:OFFSET(E229,-M$5+1,0))</f>
        <v>6127.3607692307687</v>
      </c>
      <c r="N229" s="9">
        <f ca="1">AVERAGE(E229:OFFSET(E229,-N$5+1,0))</f>
        <v>5971.7016666666686</v>
      </c>
      <c r="O229" s="9">
        <f t="shared" ca="1" si="37"/>
        <v>0</v>
      </c>
      <c r="P229" s="12">
        <f ca="1">100*(MAX(C229:OFFSET(C229,-$P$5+1,0))-E229)/(MAX(C229:OFFSET(C229,-$P$5+1,0))-MIN(D229:OFFSET(D229,-$P$5+1,0)))</f>
        <v>14.123017779913635</v>
      </c>
      <c r="Q229" s="32">
        <f t="shared" ca="1" si="38"/>
        <v>-1</v>
      </c>
      <c r="R229" s="15">
        <f ca="1">AVERAGE(E229:OFFSET(E229,-R$5+1,0))</f>
        <v>6180.6316666666671</v>
      </c>
      <c r="S229" s="15">
        <f t="shared" ca="1" si="39"/>
        <v>0.78177014808895262</v>
      </c>
      <c r="T229" s="14">
        <f t="shared" ca="1" si="40"/>
        <v>0</v>
      </c>
      <c r="U229" s="20">
        <f t="shared" si="44"/>
        <v>49.130000000000109</v>
      </c>
      <c r="V229" s="20">
        <f t="shared" si="45"/>
        <v>0</v>
      </c>
      <c r="W229" s="20">
        <f ca="1">AVERAGE(U229:OFFSET(U229,-$W$5+1,0))</f>
        <v>29.930000000000089</v>
      </c>
      <c r="X229" s="20">
        <f ca="1">AVERAGE(V229:OFFSET(V229,-$W$5+1,0))</f>
        <v>15.98222222222234</v>
      </c>
      <c r="Y229" s="20">
        <f t="shared" ca="1" si="32"/>
        <v>65.189613029694243</v>
      </c>
      <c r="Z229" s="20">
        <f t="shared" ca="1" si="41"/>
        <v>0</v>
      </c>
    </row>
    <row r="230" spans="1:26">
      <c r="A230" s="5">
        <v>38691</v>
      </c>
      <c r="B230" s="4">
        <v>6280.81</v>
      </c>
      <c r="C230" s="4">
        <v>6348.31</v>
      </c>
      <c r="D230" s="4">
        <v>6244.49</v>
      </c>
      <c r="E230" s="4">
        <v>6348.31</v>
      </c>
      <c r="F230" s="4">
        <v>4458800</v>
      </c>
      <c r="G230" s="8">
        <f t="shared" si="43"/>
        <v>51.860000000000582</v>
      </c>
      <c r="H230" s="8">
        <f t="shared" si="42"/>
        <v>67.5</v>
      </c>
      <c r="I230" s="31">
        <f t="shared" ca="1" si="33"/>
        <v>0</v>
      </c>
      <c r="J230" s="31">
        <f t="shared" ca="1" si="34"/>
        <v>-1</v>
      </c>
      <c r="K230" s="8">
        <f t="shared" ca="1" si="35"/>
        <v>-119.36000000000058</v>
      </c>
      <c r="L230" s="8">
        <f t="shared" ca="1" si="36"/>
        <v>-732.34000000000015</v>
      </c>
      <c r="M230" s="9">
        <f ca="1">AVERAGE(E230:OFFSET(E230,-M$5+1,0))</f>
        <v>6150.5999999999995</v>
      </c>
      <c r="N230" s="9">
        <f ca="1">AVERAGE(E230:OFFSET(E230,-N$5+1,0))</f>
        <v>5992.7360000000017</v>
      </c>
      <c r="O230" s="9">
        <f t="shared" ca="1" si="37"/>
        <v>0</v>
      </c>
      <c r="P230" s="12">
        <f ca="1">100*(MAX(C230:OFFSET(C230,-$P$5+1,0))-E230)/(MAX(C230:OFFSET(C230,-$P$5+1,0))-MIN(D230:OFFSET(D230,-$P$5+1,0)))</f>
        <v>0</v>
      </c>
      <c r="Q230" s="32">
        <f t="shared" ca="1" si="38"/>
        <v>-1</v>
      </c>
      <c r="R230" s="15">
        <f ca="1">AVERAGE(E230:OFFSET(E230,-R$5+1,0))</f>
        <v>6217.3166666666666</v>
      </c>
      <c r="S230" s="15">
        <f t="shared" ca="1" si="39"/>
        <v>2.1069110736411014</v>
      </c>
      <c r="T230" s="14">
        <f t="shared" ca="1" si="40"/>
        <v>0</v>
      </c>
      <c r="U230" s="20">
        <f t="shared" si="44"/>
        <v>119.36000000000058</v>
      </c>
      <c r="V230" s="20">
        <f t="shared" si="45"/>
        <v>0</v>
      </c>
      <c r="W230" s="20">
        <f ca="1">AVERAGE(U230:OFFSET(U230,-$W$5+1,0))</f>
        <v>43.192222222222377</v>
      </c>
      <c r="X230" s="20">
        <f ca="1">AVERAGE(V230:OFFSET(V230,-$W$5+1,0))</f>
        <v>11.067777777777842</v>
      </c>
      <c r="Y230" s="20">
        <f t="shared" ca="1" si="32"/>
        <v>79.602326248105783</v>
      </c>
      <c r="Z230" s="20">
        <f t="shared" ca="1" si="41"/>
        <v>0</v>
      </c>
    </row>
    <row r="231" spans="1:26">
      <c r="A231" s="5">
        <v>38692</v>
      </c>
      <c r="B231" s="4">
        <v>6319.13</v>
      </c>
      <c r="C231" s="4">
        <v>6364.17</v>
      </c>
      <c r="D231" s="4">
        <v>6318.95</v>
      </c>
      <c r="E231" s="4">
        <v>6350.52</v>
      </c>
      <c r="F231" s="4">
        <v>4540200</v>
      </c>
      <c r="G231" s="8">
        <f t="shared" si="43"/>
        <v>-29.180000000000291</v>
      </c>
      <c r="H231" s="8">
        <f t="shared" si="42"/>
        <v>31.390000000000327</v>
      </c>
      <c r="I231" s="31">
        <f t="shared" ca="1" si="33"/>
        <v>0</v>
      </c>
      <c r="J231" s="31">
        <f t="shared" ca="1" si="34"/>
        <v>-1</v>
      </c>
      <c r="K231" s="8">
        <f t="shared" ca="1" si="35"/>
        <v>-2.2100000000000364</v>
      </c>
      <c r="L231" s="8">
        <f t="shared" ca="1" si="36"/>
        <v>-734.55000000000018</v>
      </c>
      <c r="M231" s="9">
        <f ca="1">AVERAGE(E231:OFFSET(E231,-M$5+1,0))</f>
        <v>6175.9523076923078</v>
      </c>
      <c r="N231" s="9">
        <f ca="1">AVERAGE(E231:OFFSET(E231,-N$5+1,0))</f>
        <v>6013.7096666666666</v>
      </c>
      <c r="O231" s="9">
        <f t="shared" ca="1" si="37"/>
        <v>0</v>
      </c>
      <c r="P231" s="12">
        <f ca="1">100*(MAX(C231:OFFSET(C231,-$P$5+1,0))-E231)/(MAX(C231:OFFSET(C231,-$P$5+1,0))-MIN(D231:OFFSET(D231,-$P$5+1,0)))</f>
        <v>4.7094948937343464</v>
      </c>
      <c r="Q231" s="32">
        <f t="shared" ca="1" si="38"/>
        <v>-1</v>
      </c>
      <c r="R231" s="15">
        <f ca="1">AVERAGE(E231:OFFSET(E231,-R$5+1,0))</f>
        <v>6241.7633333333333</v>
      </c>
      <c r="S231" s="15">
        <f t="shared" ca="1" si="39"/>
        <v>1.7424029213966852</v>
      </c>
      <c r="T231" s="14">
        <f t="shared" ca="1" si="40"/>
        <v>0</v>
      </c>
      <c r="U231" s="20">
        <f t="shared" si="44"/>
        <v>2.2100000000000364</v>
      </c>
      <c r="V231" s="20">
        <f t="shared" si="45"/>
        <v>0</v>
      </c>
      <c r="W231" s="20">
        <f ca="1">AVERAGE(U231:OFFSET(U231,-$W$5+1,0))</f>
        <v>36.290000000000063</v>
      </c>
      <c r="X231" s="20">
        <f ca="1">AVERAGE(V231:OFFSET(V231,-$W$5+1,0))</f>
        <v>11.067777777777842</v>
      </c>
      <c r="Y231" s="20">
        <f t="shared" ca="1" si="32"/>
        <v>76.629440195204282</v>
      </c>
      <c r="Z231" s="20">
        <f t="shared" ca="1" si="41"/>
        <v>0</v>
      </c>
    </row>
    <row r="232" spans="1:26">
      <c r="A232" s="5">
        <v>38693</v>
      </c>
      <c r="B232" s="4">
        <v>6362.51</v>
      </c>
      <c r="C232" s="4">
        <v>6370.82</v>
      </c>
      <c r="D232" s="4">
        <v>6290.6</v>
      </c>
      <c r="E232" s="4">
        <v>6329.52</v>
      </c>
      <c r="F232" s="4">
        <v>4084600</v>
      </c>
      <c r="G232" s="8">
        <f t="shared" si="43"/>
        <v>11.989999999999782</v>
      </c>
      <c r="H232" s="8">
        <f t="shared" si="42"/>
        <v>-32.989999999999782</v>
      </c>
      <c r="I232" s="31">
        <f t="shared" ca="1" si="33"/>
        <v>0</v>
      </c>
      <c r="J232" s="31">
        <f t="shared" ca="1" si="34"/>
        <v>-1</v>
      </c>
      <c r="K232" s="8">
        <f t="shared" ca="1" si="35"/>
        <v>21</v>
      </c>
      <c r="L232" s="8">
        <f t="shared" ca="1" si="36"/>
        <v>-713.55000000000018</v>
      </c>
      <c r="M232" s="9">
        <f ca="1">AVERAGE(E232:OFFSET(E232,-M$5+1,0))</f>
        <v>6193.0892307692311</v>
      </c>
      <c r="N232" s="9">
        <f ca="1">AVERAGE(E232:OFFSET(E232,-N$5+1,0))</f>
        <v>6034.6696666666667</v>
      </c>
      <c r="O232" s="9">
        <f t="shared" ca="1" si="37"/>
        <v>0</v>
      </c>
      <c r="P232" s="12">
        <f ca="1">100*(MAX(C232:OFFSET(C232,-$P$5+1,0))-E232)/(MAX(C232:OFFSET(C232,-$P$5+1,0))-MIN(D232:OFFSET(D232,-$P$5+1,0)))</f>
        <v>15.484983690150075</v>
      </c>
      <c r="Q232" s="32">
        <f t="shared" ca="1" si="38"/>
        <v>-1</v>
      </c>
      <c r="R232" s="15">
        <f ca="1">AVERAGE(E232:OFFSET(E232,-R$5+1,0))</f>
        <v>6273.4316666666673</v>
      </c>
      <c r="S232" s="15">
        <f t="shared" ca="1" si="39"/>
        <v>0.8940614374004201</v>
      </c>
      <c r="T232" s="14">
        <f t="shared" ca="1" si="40"/>
        <v>0</v>
      </c>
      <c r="U232" s="20">
        <f t="shared" si="44"/>
        <v>0</v>
      </c>
      <c r="V232" s="20">
        <f t="shared" si="45"/>
        <v>21</v>
      </c>
      <c r="W232" s="20">
        <f ca="1">AVERAGE(U232:OFFSET(U232,-$W$5+1,0))</f>
        <v>36.290000000000063</v>
      </c>
      <c r="X232" s="20">
        <f ca="1">AVERAGE(V232:OFFSET(V232,-$W$5+1,0))</f>
        <v>12.108888888888941</v>
      </c>
      <c r="Y232" s="20">
        <f t="shared" ca="1" si="32"/>
        <v>74.981060171261916</v>
      </c>
      <c r="Z232" s="20">
        <f t="shared" ca="1" si="41"/>
        <v>0</v>
      </c>
    </row>
    <row r="233" spans="1:26">
      <c r="A233" s="5">
        <v>38694</v>
      </c>
      <c r="B233" s="4">
        <v>6302.08</v>
      </c>
      <c r="C233" s="4">
        <v>6316.58</v>
      </c>
      <c r="D233" s="4">
        <v>6223.35</v>
      </c>
      <c r="E233" s="4">
        <v>6249.19</v>
      </c>
      <c r="F233" s="4">
        <v>3718400</v>
      </c>
      <c r="G233" s="8">
        <f t="shared" si="43"/>
        <v>-27.440000000000509</v>
      </c>
      <c r="H233" s="8">
        <f t="shared" si="42"/>
        <v>-52.890000000000327</v>
      </c>
      <c r="I233" s="31">
        <f t="shared" ca="1" si="33"/>
        <v>0</v>
      </c>
      <c r="J233" s="31">
        <f t="shared" ca="1" si="34"/>
        <v>-1</v>
      </c>
      <c r="K233" s="8">
        <f t="shared" ca="1" si="35"/>
        <v>80.330000000000837</v>
      </c>
      <c r="L233" s="8">
        <f t="shared" ca="1" si="36"/>
        <v>-633.21999999999935</v>
      </c>
      <c r="M233" s="9">
        <f ca="1">AVERAGE(E233:OFFSET(E233,-M$5+1,0))</f>
        <v>6204.3023076923082</v>
      </c>
      <c r="N233" s="9">
        <f ca="1">AVERAGE(E233:OFFSET(E233,-N$5+1,0))</f>
        <v>6054.27</v>
      </c>
      <c r="O233" s="9">
        <f t="shared" ca="1" si="37"/>
        <v>0</v>
      </c>
      <c r="P233" s="12">
        <f ca="1">100*(MAX(C233:OFFSET(C233,-$P$5+1,0))-E233)/(MAX(C233:OFFSET(C233,-$P$5+1,0))-MIN(D233:OFFSET(D233,-$P$5+1,0)))</f>
        <v>48.916147194852314</v>
      </c>
      <c r="Q233" s="32">
        <f t="shared" ca="1" si="38"/>
        <v>-1</v>
      </c>
      <c r="R233" s="15">
        <f ca="1">AVERAGE(E233:OFFSET(E233,-R$5+1,0))</f>
        <v>6281.0516666666672</v>
      </c>
      <c r="S233" s="15">
        <f t="shared" ca="1" si="39"/>
        <v>-0.50726643176263608</v>
      </c>
      <c r="T233" s="14">
        <f t="shared" ca="1" si="40"/>
        <v>0</v>
      </c>
      <c r="U233" s="20">
        <f t="shared" si="44"/>
        <v>0</v>
      </c>
      <c r="V233" s="20">
        <f t="shared" si="45"/>
        <v>80.330000000000837</v>
      </c>
      <c r="W233" s="20">
        <f ca="1">AVERAGE(U233:OFFSET(U233,-$W$5+1,0))</f>
        <v>34.477777777777902</v>
      </c>
      <c r="X233" s="20">
        <f ca="1">AVERAGE(V233:OFFSET(V233,-$W$5+1,0))</f>
        <v>21.034444444444588</v>
      </c>
      <c r="Y233" s="20">
        <f t="shared" ca="1" si="32"/>
        <v>62.108444586777608</v>
      </c>
      <c r="Z233" s="20">
        <f t="shared" ca="1" si="41"/>
        <v>0</v>
      </c>
    </row>
    <row r="234" spans="1:26">
      <c r="A234" s="5">
        <v>38695</v>
      </c>
      <c r="B234" s="4">
        <v>6269.94</v>
      </c>
      <c r="C234" s="4">
        <v>6274.04</v>
      </c>
      <c r="D234" s="4">
        <v>6233.23</v>
      </c>
      <c r="E234" s="4">
        <v>6264.36</v>
      </c>
      <c r="F234" s="4">
        <v>3259400</v>
      </c>
      <c r="G234" s="8">
        <f t="shared" si="43"/>
        <v>20.75</v>
      </c>
      <c r="H234" s="8">
        <f t="shared" si="42"/>
        <v>-5.5799999999999272</v>
      </c>
      <c r="I234" s="31">
        <f t="shared" ca="1" si="33"/>
        <v>0</v>
      </c>
      <c r="J234" s="31">
        <f t="shared" ca="1" si="34"/>
        <v>-1</v>
      </c>
      <c r="K234" s="8">
        <f t="shared" ca="1" si="35"/>
        <v>-15.170000000000073</v>
      </c>
      <c r="L234" s="8">
        <f t="shared" ca="1" si="36"/>
        <v>-648.38999999999942</v>
      </c>
      <c r="M234" s="9">
        <f ca="1">AVERAGE(E234:OFFSET(E234,-M$5+1,0))</f>
        <v>6220.084615384616</v>
      </c>
      <c r="N234" s="9">
        <f ca="1">AVERAGE(E234:OFFSET(E234,-N$5+1,0))</f>
        <v>6075.3163333333332</v>
      </c>
      <c r="O234" s="9">
        <f t="shared" ca="1" si="37"/>
        <v>0</v>
      </c>
      <c r="P234" s="12">
        <f ca="1">100*(MAX(C234:OFFSET(C234,-$P$5+1,0))-E234)/(MAX(C234:OFFSET(C234,-$P$5+1,0))-MIN(D234:OFFSET(D234,-$P$5+1,0)))</f>
        <v>46.024815183087746</v>
      </c>
      <c r="Q234" s="32">
        <f t="shared" ca="1" si="38"/>
        <v>0</v>
      </c>
      <c r="R234" s="15">
        <f ca="1">AVERAGE(E234:OFFSET(E234,-R$5+1,0))</f>
        <v>6295.1416666666664</v>
      </c>
      <c r="S234" s="15">
        <f t="shared" ca="1" si="39"/>
        <v>-0.48897496349698383</v>
      </c>
      <c r="T234" s="14">
        <f t="shared" ca="1" si="40"/>
        <v>0</v>
      </c>
      <c r="U234" s="20">
        <f t="shared" si="44"/>
        <v>15.170000000000073</v>
      </c>
      <c r="V234" s="20">
        <f t="shared" si="45"/>
        <v>0</v>
      </c>
      <c r="W234" s="20">
        <f ca="1">AVERAGE(U234:OFFSET(U234,-$W$5+1,0))</f>
        <v>27.758888888888983</v>
      </c>
      <c r="X234" s="20">
        <f ca="1">AVERAGE(V234:OFFSET(V234,-$W$5+1,0))</f>
        <v>21.034444444444588</v>
      </c>
      <c r="Y234" s="20">
        <f t="shared" ca="1" si="32"/>
        <v>56.890740993760446</v>
      </c>
      <c r="Z234" s="20">
        <f t="shared" ca="1" si="41"/>
        <v>0</v>
      </c>
    </row>
    <row r="235" spans="1:26">
      <c r="A235" s="5">
        <v>38698</v>
      </c>
      <c r="B235" s="4">
        <v>6272.61</v>
      </c>
      <c r="C235" s="4">
        <v>6272.61</v>
      </c>
      <c r="D235" s="4">
        <v>6206.83</v>
      </c>
      <c r="E235" s="4">
        <v>6266.29</v>
      </c>
      <c r="F235" s="4">
        <v>3135200</v>
      </c>
      <c r="G235" s="8">
        <f t="shared" si="43"/>
        <v>8.25</v>
      </c>
      <c r="H235" s="8">
        <f t="shared" si="42"/>
        <v>-6.319999999999709</v>
      </c>
      <c r="I235" s="31">
        <f t="shared" ca="1" si="33"/>
        <v>0</v>
      </c>
      <c r="J235" s="31">
        <f t="shared" ca="1" si="34"/>
        <v>-1</v>
      </c>
      <c r="K235" s="8">
        <f t="shared" ca="1" si="35"/>
        <v>-1.930000000000291</v>
      </c>
      <c r="L235" s="8">
        <f t="shared" ca="1" si="36"/>
        <v>-650.31999999999971</v>
      </c>
      <c r="M235" s="9">
        <f ca="1">AVERAGE(E235:OFFSET(E235,-M$5+1,0))</f>
        <v>6231.0669230769226</v>
      </c>
      <c r="N235" s="9">
        <f ca="1">AVERAGE(E235:OFFSET(E235,-N$5+1,0))</f>
        <v>6092.0493333333325</v>
      </c>
      <c r="O235" s="9">
        <f t="shared" ca="1" si="37"/>
        <v>0</v>
      </c>
      <c r="P235" s="12">
        <f ca="1">100*(MAX(C235:OFFSET(C235,-$P$5+1,0))-E235)/(MAX(C235:OFFSET(C235,-$P$5+1,0))-MIN(D235:OFFSET(D235,-$P$5+1,0)))</f>
        <v>45.190437075785731</v>
      </c>
      <c r="Q235" s="32">
        <f t="shared" ca="1" si="38"/>
        <v>0</v>
      </c>
      <c r="R235" s="15">
        <f ca="1">AVERAGE(E235:OFFSET(E235,-R$5+1,0))</f>
        <v>6301.3650000000007</v>
      </c>
      <c r="S235" s="15">
        <f t="shared" ca="1" si="39"/>
        <v>-0.55662542956963645</v>
      </c>
      <c r="T235" s="14">
        <f t="shared" ca="1" si="40"/>
        <v>0</v>
      </c>
      <c r="U235" s="20">
        <f t="shared" si="44"/>
        <v>1.930000000000291</v>
      </c>
      <c r="V235" s="20">
        <f t="shared" si="45"/>
        <v>0</v>
      </c>
      <c r="W235" s="20">
        <f ca="1">AVERAGE(U235:OFFSET(U235,-$W$5+1,0))</f>
        <v>27.973333333333457</v>
      </c>
      <c r="X235" s="20">
        <f ca="1">AVERAGE(V235:OFFSET(V235,-$W$5+1,0))</f>
        <v>13.886666666666819</v>
      </c>
      <c r="Y235" s="20">
        <f t="shared" ca="1" si="32"/>
        <v>66.825927695492766</v>
      </c>
      <c r="Z235" s="20">
        <f t="shared" ca="1" si="41"/>
        <v>0</v>
      </c>
    </row>
    <row r="236" spans="1:26">
      <c r="A236" s="5">
        <v>38699</v>
      </c>
      <c r="B236" s="4">
        <v>6270.24</v>
      </c>
      <c r="C236" s="4">
        <v>6282.23</v>
      </c>
      <c r="D236" s="4">
        <v>6242.41</v>
      </c>
      <c r="E236" s="4">
        <v>6261.18</v>
      </c>
      <c r="F236" s="4">
        <v>3442400</v>
      </c>
      <c r="G236" s="8">
        <f t="shared" si="43"/>
        <v>3.9499999999998181</v>
      </c>
      <c r="H236" s="8">
        <f t="shared" si="42"/>
        <v>-9.0599999999994907</v>
      </c>
      <c r="I236" s="31">
        <f t="shared" ca="1" si="33"/>
        <v>0</v>
      </c>
      <c r="J236" s="31">
        <f t="shared" ca="1" si="34"/>
        <v>-1</v>
      </c>
      <c r="K236" s="8">
        <f t="shared" ca="1" si="35"/>
        <v>5.1099999999996726</v>
      </c>
      <c r="L236" s="8">
        <f t="shared" ca="1" si="36"/>
        <v>-645.21</v>
      </c>
      <c r="M236" s="9">
        <f ca="1">AVERAGE(E236:OFFSET(E236,-M$5+1,0))</f>
        <v>6242.5507692307692</v>
      </c>
      <c r="N236" s="9">
        <f ca="1">AVERAGE(E236:OFFSET(E236,-N$5+1,0))</f>
        <v>6107.4750000000004</v>
      </c>
      <c r="O236" s="9">
        <f t="shared" ca="1" si="37"/>
        <v>0</v>
      </c>
      <c r="P236" s="12">
        <f ca="1">100*(MAX(C236:OFFSET(C236,-$P$5+1,0))-E236)/(MAX(C236:OFFSET(C236,-$P$5+1,0))-MIN(D236:OFFSET(D236,-$P$5+1,0)))</f>
        <v>52.721677245623873</v>
      </c>
      <c r="Q236" s="32">
        <f t="shared" ca="1" si="38"/>
        <v>0</v>
      </c>
      <c r="R236" s="15">
        <f ca="1">AVERAGE(E236:OFFSET(E236,-R$5+1,0))</f>
        <v>6286.8433333333332</v>
      </c>
      <c r="S236" s="15">
        <f t="shared" ca="1" si="39"/>
        <v>-0.40820698039768166</v>
      </c>
      <c r="T236" s="14">
        <f t="shared" ca="1" si="40"/>
        <v>0</v>
      </c>
      <c r="U236" s="20">
        <f t="shared" si="44"/>
        <v>0</v>
      </c>
      <c r="V236" s="20">
        <f t="shared" si="45"/>
        <v>5.1099999999996726</v>
      </c>
      <c r="W236" s="20">
        <f ca="1">AVERAGE(U236:OFFSET(U236,-$W$5+1,0))</f>
        <v>20.866666666666788</v>
      </c>
      <c r="X236" s="20">
        <f ca="1">AVERAGE(V236:OFFSET(V236,-$W$5+1,0))</f>
        <v>14.454444444444562</v>
      </c>
      <c r="Y236" s="20">
        <f t="shared" ca="1" si="32"/>
        <v>59.077039227405649</v>
      </c>
      <c r="Z236" s="20">
        <f t="shared" ca="1" si="41"/>
        <v>0</v>
      </c>
    </row>
    <row r="237" spans="1:26">
      <c r="A237" s="5">
        <v>38700</v>
      </c>
      <c r="B237" s="4">
        <v>6272.48</v>
      </c>
      <c r="C237" s="4">
        <v>6280.52</v>
      </c>
      <c r="D237" s="4">
        <v>6227.35</v>
      </c>
      <c r="E237" s="4">
        <v>6235.35</v>
      </c>
      <c r="F237" s="4">
        <v>3412600</v>
      </c>
      <c r="G237" s="8">
        <f t="shared" si="43"/>
        <v>11.299999999999272</v>
      </c>
      <c r="H237" s="8">
        <f t="shared" si="42"/>
        <v>-37.1299999999992</v>
      </c>
      <c r="I237" s="31">
        <f t="shared" ca="1" si="33"/>
        <v>0</v>
      </c>
      <c r="J237" s="31">
        <f t="shared" ca="1" si="34"/>
        <v>-1</v>
      </c>
      <c r="K237" s="8">
        <f t="shared" ca="1" si="35"/>
        <v>25.829999999999927</v>
      </c>
      <c r="L237" s="8">
        <f t="shared" ca="1" si="36"/>
        <v>-619.38000000000011</v>
      </c>
      <c r="M237" s="9">
        <f ca="1">AVERAGE(E237:OFFSET(E237,-M$5+1,0))</f>
        <v>6250.793076923077</v>
      </c>
      <c r="N237" s="9">
        <f ca="1">AVERAGE(E237:OFFSET(E237,-N$5+1,0))</f>
        <v>6119.6409999999996</v>
      </c>
      <c r="O237" s="9">
        <f t="shared" ca="1" si="37"/>
        <v>0</v>
      </c>
      <c r="P237" s="12">
        <f ca="1">100*(MAX(C237:OFFSET(C237,-$P$5+1,0))-E237)/(MAX(C237:OFFSET(C237,-$P$5+1,0))-MIN(D237:OFFSET(D237,-$P$5+1,0)))</f>
        <v>65.142335064435144</v>
      </c>
      <c r="Q237" s="32">
        <f t="shared" ca="1" si="38"/>
        <v>0</v>
      </c>
      <c r="R237" s="15">
        <f ca="1">AVERAGE(E237:OFFSET(E237,-R$5+1,0))</f>
        <v>6267.6483333333335</v>
      </c>
      <c r="S237" s="15">
        <f t="shared" ca="1" si="39"/>
        <v>-0.51531821212049245</v>
      </c>
      <c r="T237" s="14">
        <f t="shared" ca="1" si="40"/>
        <v>0</v>
      </c>
      <c r="U237" s="20">
        <f t="shared" si="44"/>
        <v>0</v>
      </c>
      <c r="V237" s="20">
        <f t="shared" si="45"/>
        <v>25.829999999999927</v>
      </c>
      <c r="W237" s="20">
        <f ca="1">AVERAGE(U237:OFFSET(U237,-$W$5+1,0))</f>
        <v>20.866666666666788</v>
      </c>
      <c r="X237" s="20">
        <f ca="1">AVERAGE(V237:OFFSET(V237,-$W$5+1,0))</f>
        <v>14.696666666666715</v>
      </c>
      <c r="Y237" s="20">
        <f t="shared" ca="1" si="32"/>
        <v>58.674664917049462</v>
      </c>
      <c r="Z237" s="20">
        <f t="shared" ca="1" si="41"/>
        <v>0</v>
      </c>
    </row>
    <row r="238" spans="1:26">
      <c r="A238" s="5">
        <v>38701</v>
      </c>
      <c r="B238" s="4">
        <v>6240.37</v>
      </c>
      <c r="C238" s="4">
        <v>6259.21</v>
      </c>
      <c r="D238" s="4">
        <v>6227.25</v>
      </c>
      <c r="E238" s="4">
        <v>6258.47</v>
      </c>
      <c r="F238" s="4">
        <v>2920800</v>
      </c>
      <c r="G238" s="8">
        <f t="shared" si="43"/>
        <v>5.0199999999995271</v>
      </c>
      <c r="H238" s="8">
        <f t="shared" si="42"/>
        <v>18.100000000000364</v>
      </c>
      <c r="I238" s="31">
        <f t="shared" ca="1" si="33"/>
        <v>0</v>
      </c>
      <c r="J238" s="31">
        <f t="shared" ca="1" si="34"/>
        <v>-1</v>
      </c>
      <c r="K238" s="8">
        <f t="shared" ca="1" si="35"/>
        <v>-23.119999999999891</v>
      </c>
      <c r="L238" s="8">
        <f t="shared" ca="1" si="36"/>
        <v>-642.5</v>
      </c>
      <c r="M238" s="9">
        <f ca="1">AVERAGE(E238:OFFSET(E238,-M$5+1,0))</f>
        <v>6254.9953846153858</v>
      </c>
      <c r="N238" s="9">
        <f ca="1">AVERAGE(E238:OFFSET(E238,-N$5+1,0))</f>
        <v>6132.9896666666655</v>
      </c>
      <c r="O238" s="9">
        <f t="shared" ca="1" si="37"/>
        <v>0</v>
      </c>
      <c r="P238" s="12">
        <f ca="1">100*(MAX(C238:OFFSET(C238,-$P$5+1,0))-E238)/(MAX(C238:OFFSET(C238,-$P$5+1,0))-MIN(D238:OFFSET(D238,-$P$5+1,0)))</f>
        <v>68.510275016769071</v>
      </c>
      <c r="Q238" s="32">
        <f t="shared" ca="1" si="38"/>
        <v>0</v>
      </c>
      <c r="R238" s="15">
        <f ca="1">AVERAGE(E238:OFFSET(E238,-R$5+1,0))</f>
        <v>6255.8066666666673</v>
      </c>
      <c r="S238" s="15">
        <f t="shared" ca="1" si="39"/>
        <v>4.2573779453962617E-2</v>
      </c>
      <c r="T238" s="14">
        <f t="shared" ca="1" si="40"/>
        <v>0</v>
      </c>
      <c r="U238" s="20">
        <f t="shared" si="44"/>
        <v>23.119999999999891</v>
      </c>
      <c r="V238" s="20">
        <f t="shared" si="45"/>
        <v>0</v>
      </c>
      <c r="W238" s="20">
        <f ca="1">AVERAGE(U238:OFFSET(U238,-$W$5+1,0))</f>
        <v>17.976666666666762</v>
      </c>
      <c r="X238" s="20">
        <f ca="1">AVERAGE(V238:OFFSET(V238,-$W$5+1,0))</f>
        <v>14.696666666666715</v>
      </c>
      <c r="Y238" s="20">
        <f t="shared" ca="1" si="32"/>
        <v>55.019383799224691</v>
      </c>
      <c r="Z238" s="20">
        <f t="shared" ca="1" si="41"/>
        <v>0</v>
      </c>
    </row>
    <row r="239" spans="1:26">
      <c r="A239" s="5">
        <v>38702</v>
      </c>
      <c r="B239" s="4">
        <v>6293.41</v>
      </c>
      <c r="C239" s="4">
        <v>6375.33</v>
      </c>
      <c r="D239" s="4">
        <v>6293.41</v>
      </c>
      <c r="E239" s="4">
        <v>6350.69</v>
      </c>
      <c r="F239" s="4">
        <v>4467200</v>
      </c>
      <c r="G239" s="8">
        <f t="shared" si="43"/>
        <v>34.9399999999996</v>
      </c>
      <c r="H239" s="8">
        <f t="shared" si="42"/>
        <v>57.279999999999745</v>
      </c>
      <c r="I239" s="31">
        <f t="shared" ca="1" si="33"/>
        <v>0</v>
      </c>
      <c r="J239" s="31">
        <f t="shared" ca="1" si="34"/>
        <v>-1</v>
      </c>
      <c r="K239" s="8">
        <f t="shared" ca="1" si="35"/>
        <v>-92.219999999999345</v>
      </c>
      <c r="L239" s="8">
        <f t="shared" ca="1" si="36"/>
        <v>-734.71999999999935</v>
      </c>
      <c r="M239" s="9">
        <f ca="1">AVERAGE(E239:OFFSET(E239,-M$5+1,0))</f>
        <v>6271.2400000000007</v>
      </c>
      <c r="N239" s="9">
        <f ca="1">AVERAGE(E239:OFFSET(E239,-N$5+1,0))</f>
        <v>6147.6213333333326</v>
      </c>
      <c r="O239" s="9">
        <f t="shared" ca="1" si="37"/>
        <v>0</v>
      </c>
      <c r="P239" s="12">
        <f ca="1">100*(MAX(C239:OFFSET(C239,-$P$5+1,0))-E239)/(MAX(C239:OFFSET(C239,-$P$5+1,0))-MIN(D239:OFFSET(D239,-$P$5+1,0)))</f>
        <v>14.623145400593666</v>
      </c>
      <c r="Q239" s="32">
        <f t="shared" ca="1" si="38"/>
        <v>0</v>
      </c>
      <c r="R239" s="15">
        <f ca="1">AVERAGE(E239:OFFSET(E239,-R$5+1,0))</f>
        <v>6272.7233333333343</v>
      </c>
      <c r="S239" s="15">
        <f t="shared" ca="1" si="39"/>
        <v>1.2429476404984967</v>
      </c>
      <c r="T239" s="14">
        <f t="shared" ca="1" si="40"/>
        <v>0</v>
      </c>
      <c r="U239" s="20">
        <f t="shared" si="44"/>
        <v>92.219999999999345</v>
      </c>
      <c r="V239" s="20">
        <f t="shared" si="45"/>
        <v>0</v>
      </c>
      <c r="W239" s="20">
        <f ca="1">AVERAGE(U239:OFFSET(U239,-$W$5+1,0))</f>
        <v>14.961111111111071</v>
      </c>
      <c r="X239" s="20">
        <f ca="1">AVERAGE(V239:OFFSET(V239,-$W$5+1,0))</f>
        <v>14.696666666666715</v>
      </c>
      <c r="Y239" s="20">
        <f t="shared" ca="1" si="32"/>
        <v>50.445826464858229</v>
      </c>
      <c r="Z239" s="20">
        <f t="shared" ca="1" si="41"/>
        <v>0</v>
      </c>
    </row>
    <row r="240" spans="1:26">
      <c r="A240" s="5">
        <v>38705</v>
      </c>
      <c r="B240" s="4">
        <v>6386.36</v>
      </c>
      <c r="C240" s="4">
        <v>6439.2</v>
      </c>
      <c r="D240" s="4">
        <v>6374.49</v>
      </c>
      <c r="E240" s="4">
        <v>6431.42</v>
      </c>
      <c r="F240" s="4">
        <v>4477000</v>
      </c>
      <c r="G240" s="8">
        <f t="shared" si="43"/>
        <v>35.670000000000073</v>
      </c>
      <c r="H240" s="8">
        <f t="shared" si="42"/>
        <v>45.0600000000004</v>
      </c>
      <c r="I240" s="31">
        <f t="shared" ca="1" si="33"/>
        <v>0</v>
      </c>
      <c r="J240" s="31">
        <f t="shared" ca="1" si="34"/>
        <v>-1</v>
      </c>
      <c r="K240" s="8">
        <f t="shared" ca="1" si="35"/>
        <v>-80.730000000000473</v>
      </c>
      <c r="L240" s="8">
        <f t="shared" ca="1" si="36"/>
        <v>-815.44999999999982</v>
      </c>
      <c r="M240" s="9">
        <f ca="1">AVERAGE(E240:OFFSET(E240,-M$5+1,0))</f>
        <v>6288.7746153846156</v>
      </c>
      <c r="N240" s="9">
        <f ca="1">AVERAGE(E240:OFFSET(E240,-N$5+1,0))</f>
        <v>6166.6556666666665</v>
      </c>
      <c r="O240" s="9">
        <f t="shared" ca="1" si="37"/>
        <v>0</v>
      </c>
      <c r="P240" s="12">
        <f ca="1">100*(MAX(C240:OFFSET(C240,-$P$5+1,0))-E240)/(MAX(C240:OFFSET(C240,-$P$5+1,0))-MIN(D240:OFFSET(D240,-$P$5+1,0)))</f>
        <v>3.3481086198733698</v>
      </c>
      <c r="Q240" s="32">
        <f t="shared" ca="1" si="38"/>
        <v>-1</v>
      </c>
      <c r="R240" s="15">
        <f ca="1">AVERAGE(E240:OFFSET(E240,-R$5+1,0))</f>
        <v>6300.5666666666666</v>
      </c>
      <c r="S240" s="15">
        <f t="shared" ca="1" si="39"/>
        <v>2.0768502304025587</v>
      </c>
      <c r="T240" s="14">
        <f t="shared" ca="1" si="40"/>
        <v>0</v>
      </c>
      <c r="U240" s="20">
        <f t="shared" si="44"/>
        <v>80.730000000000473</v>
      </c>
      <c r="V240" s="20">
        <f t="shared" si="45"/>
        <v>0</v>
      </c>
      <c r="W240" s="20">
        <f ca="1">AVERAGE(U240:OFFSET(U240,-$W$5+1,0))</f>
        <v>23.685555555555563</v>
      </c>
      <c r="X240" s="20">
        <f ca="1">AVERAGE(V240:OFFSET(V240,-$W$5+1,0))</f>
        <v>14.696666666666715</v>
      </c>
      <c r="Y240" s="20">
        <f t="shared" ca="1" si="32"/>
        <v>61.70970356646589</v>
      </c>
      <c r="Z240" s="20">
        <f t="shared" ca="1" si="41"/>
        <v>0</v>
      </c>
    </row>
    <row r="241" spans="1:26">
      <c r="A241" s="5">
        <v>38706</v>
      </c>
      <c r="B241" s="4">
        <v>6428.25</v>
      </c>
      <c r="C241" s="4">
        <v>6443.89</v>
      </c>
      <c r="D241" s="4">
        <v>6413.46</v>
      </c>
      <c r="E241" s="4">
        <v>6427.84</v>
      </c>
      <c r="F241" s="4">
        <v>3875800</v>
      </c>
      <c r="G241" s="8">
        <f t="shared" si="43"/>
        <v>-3.1700000000000728</v>
      </c>
      <c r="H241" s="8">
        <f t="shared" si="42"/>
        <v>-0.40999999999985448</v>
      </c>
      <c r="I241" s="31">
        <f t="shared" ca="1" si="33"/>
        <v>0</v>
      </c>
      <c r="J241" s="31">
        <f t="shared" ca="1" si="34"/>
        <v>-1</v>
      </c>
      <c r="K241" s="8">
        <f t="shared" ca="1" si="35"/>
        <v>3.5799999999999272</v>
      </c>
      <c r="L241" s="8">
        <f t="shared" ca="1" si="36"/>
        <v>-811.86999999999989</v>
      </c>
      <c r="M241" s="9">
        <f ca="1">AVERAGE(E241:OFFSET(E241,-M$5+1,0))</f>
        <v>6307.8530769230765</v>
      </c>
      <c r="N241" s="9">
        <f ca="1">AVERAGE(E241:OFFSET(E241,-N$5+1,0))</f>
        <v>6185.9293333333326</v>
      </c>
      <c r="O241" s="9">
        <f t="shared" ca="1" si="37"/>
        <v>0</v>
      </c>
      <c r="P241" s="12">
        <f ca="1">100*(MAX(C241:OFFSET(C241,-$P$5+1,0))-E241)/(MAX(C241:OFFSET(C241,-$P$5+1,0))-MIN(D241:OFFSET(D241,-$P$5+1,0)))</f>
        <v>6.7704378638320062</v>
      </c>
      <c r="Q241" s="32">
        <f t="shared" ca="1" si="38"/>
        <v>-1</v>
      </c>
      <c r="R241" s="15">
        <f ca="1">AVERAGE(E241:OFFSET(E241,-R$5+1,0))</f>
        <v>6327.4916666666659</v>
      </c>
      <c r="S241" s="15">
        <f t="shared" ca="1" si="39"/>
        <v>1.5859101618730056</v>
      </c>
      <c r="T241" s="14">
        <f t="shared" ca="1" si="40"/>
        <v>0</v>
      </c>
      <c r="U241" s="20">
        <f t="shared" si="44"/>
        <v>0</v>
      </c>
      <c r="V241" s="20">
        <f t="shared" si="45"/>
        <v>3.5799999999999272</v>
      </c>
      <c r="W241" s="20">
        <f ca="1">AVERAGE(U241:OFFSET(U241,-$W$5+1,0))</f>
        <v>23.685555555555563</v>
      </c>
      <c r="X241" s="20">
        <f ca="1">AVERAGE(V241:OFFSET(V241,-$W$5+1,0))</f>
        <v>12.761111111111152</v>
      </c>
      <c r="Y241" s="20">
        <f t="shared" ca="1" si="32"/>
        <v>64.986891043229008</v>
      </c>
      <c r="Z241" s="20">
        <f t="shared" ca="1" si="41"/>
        <v>0</v>
      </c>
    </row>
    <row r="242" spans="1:26">
      <c r="A242" s="5">
        <v>38707</v>
      </c>
      <c r="B242" s="4">
        <v>6442.32</v>
      </c>
      <c r="C242" s="4">
        <v>6481.56</v>
      </c>
      <c r="D242" s="4">
        <v>6427.86</v>
      </c>
      <c r="E242" s="4">
        <v>6471.89</v>
      </c>
      <c r="F242" s="4">
        <v>4378800</v>
      </c>
      <c r="G242" s="8">
        <f t="shared" si="43"/>
        <v>14.479999999999563</v>
      </c>
      <c r="H242" s="8">
        <f t="shared" si="42"/>
        <v>29.570000000000618</v>
      </c>
      <c r="I242" s="31">
        <f t="shared" ca="1" si="33"/>
        <v>-1</v>
      </c>
      <c r="J242" s="31">
        <f t="shared" ca="1" si="34"/>
        <v>-1</v>
      </c>
      <c r="K242" s="8">
        <f t="shared" ca="1" si="35"/>
        <v>-44.050000000000182</v>
      </c>
      <c r="L242" s="8">
        <f t="shared" ca="1" si="36"/>
        <v>-855.92000000000007</v>
      </c>
      <c r="M242" s="9">
        <f ca="1">AVERAGE(E242:OFFSET(E242,-M$5+1,0))</f>
        <v>6326.540769230769</v>
      </c>
      <c r="N242" s="9">
        <f ca="1">AVERAGE(E242:OFFSET(E242,-N$5+1,0))</f>
        <v>6202.6236666666673</v>
      </c>
      <c r="O242" s="9">
        <f t="shared" ca="1" si="37"/>
        <v>0</v>
      </c>
      <c r="P242" s="12">
        <f ca="1">100*(MAX(C242:OFFSET(C242,-$P$5+1,0))-E242)/(MAX(C242:OFFSET(C242,-$P$5+1,0))-MIN(D242:OFFSET(D242,-$P$5+1,0)))</f>
        <v>3.519819459105324</v>
      </c>
      <c r="Q242" s="32">
        <f t="shared" ca="1" si="38"/>
        <v>-1</v>
      </c>
      <c r="R242" s="15">
        <f ca="1">AVERAGE(E242:OFFSET(E242,-R$5+1,0))</f>
        <v>6362.6100000000006</v>
      </c>
      <c r="S242" s="15">
        <f t="shared" ca="1" si="39"/>
        <v>1.7175341565803928</v>
      </c>
      <c r="T242" s="14">
        <f t="shared" ca="1" si="40"/>
        <v>0</v>
      </c>
      <c r="U242" s="20">
        <f t="shared" si="44"/>
        <v>44.050000000000182</v>
      </c>
      <c r="V242" s="20">
        <f t="shared" si="45"/>
        <v>0</v>
      </c>
      <c r="W242" s="20">
        <f ca="1">AVERAGE(U242:OFFSET(U242,-$W$5+1,0))</f>
        <v>28.580000000000027</v>
      </c>
      <c r="X242" s="20">
        <f ca="1">AVERAGE(V242:OFFSET(V242,-$W$5+1,0))</f>
        <v>3.8355555555555032</v>
      </c>
      <c r="Y242" s="20">
        <f t="shared" ca="1" si="32"/>
        <v>88.167546445465291</v>
      </c>
      <c r="Z242" s="20">
        <f t="shared" ca="1" si="41"/>
        <v>-1</v>
      </c>
    </row>
    <row r="243" spans="1:26">
      <c r="A243" s="5">
        <v>38708</v>
      </c>
      <c r="B243" s="4">
        <v>6501.37</v>
      </c>
      <c r="C243" s="4">
        <v>6504.09</v>
      </c>
      <c r="D243" s="4">
        <v>6417.2</v>
      </c>
      <c r="E243" s="4">
        <v>6417.2</v>
      </c>
      <c r="F243" s="4">
        <v>3791200</v>
      </c>
      <c r="G243" s="8">
        <f t="shared" si="43"/>
        <v>29.479999999999563</v>
      </c>
      <c r="H243" s="8">
        <f t="shared" si="42"/>
        <v>-84.170000000000073</v>
      </c>
      <c r="I243" s="31">
        <f t="shared" ca="1" si="33"/>
        <v>0</v>
      </c>
      <c r="J243" s="31">
        <f t="shared" ca="1" si="34"/>
        <v>-2</v>
      </c>
      <c r="K243" s="8">
        <f t="shared" ca="1" si="35"/>
        <v>138.86000000000058</v>
      </c>
      <c r="L243" s="8">
        <f t="shared" ca="1" si="36"/>
        <v>-717.05999999999949</v>
      </c>
      <c r="M243" s="9">
        <f ca="1">AVERAGE(E243:OFFSET(E243,-M$5+1,0))</f>
        <v>6331.84</v>
      </c>
      <c r="N243" s="9">
        <f ca="1">AVERAGE(E243:OFFSET(E243,-N$5+1,0))</f>
        <v>6216.9180000000015</v>
      </c>
      <c r="O243" s="9">
        <f t="shared" ca="1" si="37"/>
        <v>0</v>
      </c>
      <c r="P243" s="12">
        <f ca="1">100*(MAX(C243:OFFSET(C243,-$P$5+1,0))-E243)/(MAX(C243:OFFSET(C243,-$P$5+1,0))-MIN(D243:OFFSET(D243,-$P$5+1,0)))</f>
        <v>29.230303438067775</v>
      </c>
      <c r="Q243" s="32">
        <f t="shared" ca="1" si="38"/>
        <v>-1</v>
      </c>
      <c r="R243" s="15">
        <f ca="1">AVERAGE(E243:OFFSET(E243,-R$5+1,0))</f>
        <v>6392.918333333334</v>
      </c>
      <c r="S243" s="15">
        <f t="shared" ca="1" si="39"/>
        <v>0.37982131791139478</v>
      </c>
      <c r="T243" s="14">
        <f t="shared" ca="1" si="40"/>
        <v>0</v>
      </c>
      <c r="U243" s="20">
        <f t="shared" si="44"/>
        <v>0</v>
      </c>
      <c r="V243" s="20">
        <f t="shared" si="45"/>
        <v>54.690000000000509</v>
      </c>
      <c r="W243" s="20">
        <f ca="1">AVERAGE(U243:OFFSET(U243,-$W$5+1,0))</f>
        <v>26.894444444444463</v>
      </c>
      <c r="X243" s="20">
        <f ca="1">AVERAGE(V243:OFFSET(V243,-$W$5+1,0))</f>
        <v>9.9122222222222263</v>
      </c>
      <c r="Y243" s="20">
        <f t="shared" ca="1" si="32"/>
        <v>73.06949224174366</v>
      </c>
      <c r="Z243" s="20">
        <f t="shared" ca="1" si="41"/>
        <v>0</v>
      </c>
    </row>
    <row r="244" spans="1:26">
      <c r="A244" s="5">
        <v>38709</v>
      </c>
      <c r="B244" s="4">
        <v>6450.65</v>
      </c>
      <c r="C244" s="4">
        <v>6516.11</v>
      </c>
      <c r="D244" s="4">
        <v>6426.23</v>
      </c>
      <c r="E244" s="4">
        <v>6512.63</v>
      </c>
      <c r="F244" s="4">
        <v>4237800</v>
      </c>
      <c r="G244" s="8">
        <f t="shared" si="43"/>
        <v>33.449999999999818</v>
      </c>
      <c r="H244" s="8">
        <f t="shared" si="42"/>
        <v>61.980000000000473</v>
      </c>
      <c r="I244" s="31">
        <f t="shared" ca="1" si="33"/>
        <v>0</v>
      </c>
      <c r="J244" s="31">
        <f t="shared" ca="1" si="34"/>
        <v>-2</v>
      </c>
      <c r="K244" s="8">
        <f t="shared" ca="1" si="35"/>
        <v>-190.86000000000058</v>
      </c>
      <c r="L244" s="8">
        <f t="shared" ca="1" si="36"/>
        <v>-907.92000000000007</v>
      </c>
      <c r="M244" s="9">
        <f ca="1">AVERAGE(E244:OFFSET(E244,-M$5+1,0))</f>
        <v>6344.3099999999995</v>
      </c>
      <c r="N244" s="9">
        <f ca="1">AVERAGE(E244:OFFSET(E244,-N$5+1,0))</f>
        <v>6231.4970000000012</v>
      </c>
      <c r="O244" s="9">
        <f t="shared" ca="1" si="37"/>
        <v>0</v>
      </c>
      <c r="P244" s="12">
        <f ca="1">100*(MAX(C244:OFFSET(C244,-$P$5+1,0))-E244)/(MAX(C244:OFFSET(C244,-$P$5+1,0))-MIN(D244:OFFSET(D244,-$P$5+1,0)))</f>
        <v>1.1251939989651987</v>
      </c>
      <c r="Q244" s="32">
        <f t="shared" ca="1" si="38"/>
        <v>-1</v>
      </c>
      <c r="R244" s="15">
        <f ca="1">AVERAGE(E244:OFFSET(E244,-R$5+1,0))</f>
        <v>6435.2783333333327</v>
      </c>
      <c r="S244" s="15">
        <f t="shared" ca="1" si="39"/>
        <v>1.2019941121427906</v>
      </c>
      <c r="T244" s="14">
        <f t="shared" ca="1" si="40"/>
        <v>0</v>
      </c>
      <c r="U244" s="20">
        <f t="shared" si="44"/>
        <v>95.430000000000291</v>
      </c>
      <c r="V244" s="20">
        <f t="shared" si="45"/>
        <v>0</v>
      </c>
      <c r="W244" s="20">
        <f ca="1">AVERAGE(U244:OFFSET(U244,-$W$5+1,0))</f>
        <v>37.283333333333353</v>
      </c>
      <c r="X244" s="20">
        <f ca="1">AVERAGE(V244:OFFSET(V244,-$W$5+1,0))</f>
        <v>9.9122222222222263</v>
      </c>
      <c r="Y244" s="20">
        <f t="shared" ca="1" si="32"/>
        <v>78.997551558527164</v>
      </c>
      <c r="Z244" s="20">
        <f t="shared" ca="1" si="41"/>
        <v>0</v>
      </c>
    </row>
    <row r="245" spans="1:26">
      <c r="A245" s="5">
        <v>38712</v>
      </c>
      <c r="B245" s="4">
        <v>6565.67</v>
      </c>
      <c r="C245" s="4">
        <v>6573.97</v>
      </c>
      <c r="D245" s="4">
        <v>6530.76</v>
      </c>
      <c r="E245" s="4">
        <v>6534.77</v>
      </c>
      <c r="F245" s="4">
        <v>4487800</v>
      </c>
      <c r="G245" s="8">
        <f t="shared" si="43"/>
        <v>53.039999999999964</v>
      </c>
      <c r="H245" s="8">
        <f t="shared" si="42"/>
        <v>-30.899999999999636</v>
      </c>
      <c r="I245" s="31">
        <f t="shared" ca="1" si="33"/>
        <v>-1</v>
      </c>
      <c r="J245" s="31">
        <f t="shared" ca="1" si="34"/>
        <v>-2</v>
      </c>
      <c r="K245" s="8">
        <f t="shared" ca="1" si="35"/>
        <v>-44.280000000000655</v>
      </c>
      <c r="L245" s="8">
        <f t="shared" ca="1" si="36"/>
        <v>-952.20000000000073</v>
      </c>
      <c r="M245" s="9">
        <f ca="1">AVERAGE(E245:OFFSET(E245,-M$5+1,0))</f>
        <v>6360.0984615384623</v>
      </c>
      <c r="N245" s="9">
        <f ca="1">AVERAGE(E245:OFFSET(E245,-N$5+1,0))</f>
        <v>6246.5353333333342</v>
      </c>
      <c r="O245" s="9">
        <f t="shared" ca="1" si="37"/>
        <v>0</v>
      </c>
      <c r="P245" s="12">
        <f ca="1">100*(MAX(C245:OFFSET(C245,-$P$5+1,0))-E245)/(MAX(C245:OFFSET(C245,-$P$5+1,0))-MIN(D245:OFFSET(D245,-$P$5+1,0)))</f>
        <v>11.305952930318352</v>
      </c>
      <c r="Q245" s="32">
        <f t="shared" ca="1" si="38"/>
        <v>-1</v>
      </c>
      <c r="R245" s="15">
        <f ca="1">AVERAGE(E245:OFFSET(E245,-R$5+1,0))</f>
        <v>6465.958333333333</v>
      </c>
      <c r="S245" s="15">
        <f t="shared" ca="1" si="39"/>
        <v>1.0642145080324634</v>
      </c>
      <c r="T245" s="14">
        <f t="shared" ca="1" si="40"/>
        <v>0</v>
      </c>
      <c r="U245" s="20">
        <f t="shared" si="44"/>
        <v>22.140000000000327</v>
      </c>
      <c r="V245" s="20">
        <f t="shared" si="45"/>
        <v>0</v>
      </c>
      <c r="W245" s="20">
        <f ca="1">AVERAGE(U245:OFFSET(U245,-$W$5+1,0))</f>
        <v>39.743333333333389</v>
      </c>
      <c r="X245" s="20">
        <f ca="1">AVERAGE(V245:OFFSET(V245,-$W$5+1,0))</f>
        <v>9.3444444444444841</v>
      </c>
      <c r="Y245" s="20">
        <f t="shared" ref="Y245:Y308" ca="1" si="46">IF(X245=0,100,100-(100/(1+W245/X245)))</f>
        <v>80.963806333325749</v>
      </c>
      <c r="Z245" s="20">
        <f t="shared" ca="1" si="41"/>
        <v>-1</v>
      </c>
    </row>
    <row r="246" spans="1:26">
      <c r="A246" s="5">
        <v>38713</v>
      </c>
      <c r="B246" s="4">
        <v>6539.29</v>
      </c>
      <c r="C246" s="4">
        <v>6570.42</v>
      </c>
      <c r="D246" s="4">
        <v>6505.46</v>
      </c>
      <c r="E246" s="4">
        <v>6531.59</v>
      </c>
      <c r="F246" s="4">
        <v>4753400</v>
      </c>
      <c r="G246" s="8">
        <f t="shared" si="43"/>
        <v>4.5199999999995271</v>
      </c>
      <c r="H246" s="8">
        <f t="shared" si="42"/>
        <v>-7.6999999999998181</v>
      </c>
      <c r="I246" s="31">
        <f t="shared" ref="I246:I309" ca="1" si="47">IF(OR(O246=1,Z246=1),1,IF(OR(O246=-1,Z246=-1),-1,0))</f>
        <v>-1</v>
      </c>
      <c r="J246" s="31">
        <f t="shared" ref="J246:J309" ca="1" si="48">IF(AND(I245=-1,J245&gt;=0),-1,IF(AND(I245=1,J245&lt;=0),1,IF(I245+J245&gt;=J$5,J$5,IF(I245+J245&lt;=J$7,J$7,I245+J245))))</f>
        <v>-2</v>
      </c>
      <c r="K246" s="8">
        <f t="shared" ref="K246:K309" ca="1" si="49">J245*G246+J246*H246</f>
        <v>6.3600000000005821</v>
      </c>
      <c r="L246" s="8">
        <f t="shared" ref="L246:L309" ca="1" si="50">L245+K246</f>
        <v>-945.84000000000015</v>
      </c>
      <c r="M246" s="9">
        <f ca="1">AVERAGE(E246:OFFSET(E246,-M$5+1,0))</f>
        <v>6381.8215384615387</v>
      </c>
      <c r="N246" s="9">
        <f ca="1">AVERAGE(E246:OFFSET(E246,-N$5+1,0))</f>
        <v>6263.2303333333348</v>
      </c>
      <c r="O246" s="9">
        <f t="shared" ref="O246:O309" ca="1" si="51">IF(AND(M245&lt;=N245,M246&gt;N246),1,IF(AND(M245&gt;=N245,M246&lt;N246),-1,0))</f>
        <v>0</v>
      </c>
      <c r="P246" s="12">
        <f ca="1">100*(MAX(C246:OFFSET(C246,-$P$5+1,0))-E246)/(MAX(C246:OFFSET(C246,-$P$5+1,0))-MIN(D246:OFFSET(D246,-$P$5+1,0)))</f>
        <v>12.223119520073856</v>
      </c>
      <c r="Q246" s="32">
        <f t="shared" ref="Q246:Q309" ca="1" si="52">IF(P245&gt;$P$8,1,IF(P245&lt;$Q$8,-1,0))</f>
        <v>-1</v>
      </c>
      <c r="R246" s="15">
        <f ca="1">AVERAGE(E246:OFFSET(E246,-R$5+1,0))</f>
        <v>6482.6533333333327</v>
      </c>
      <c r="S246" s="15">
        <f t="shared" ref="S246:S309" ca="1" si="53">100*(E246-R246)/R246</f>
        <v>0.75488637368650613</v>
      </c>
      <c r="T246" s="14">
        <f t="shared" ref="T246:T309" ca="1" si="54">IF(S245&lt;$S$8,1,IF(S245&gt;$T$8,-1,0))</f>
        <v>0</v>
      </c>
      <c r="U246" s="20">
        <f t="shared" si="44"/>
        <v>0</v>
      </c>
      <c r="V246" s="20">
        <f t="shared" si="45"/>
        <v>3.180000000000291</v>
      </c>
      <c r="W246" s="20">
        <f ca="1">AVERAGE(U246:OFFSET(U246,-$W$5+1,0))</f>
        <v>39.743333333333389</v>
      </c>
      <c r="X246" s="20">
        <f ca="1">AVERAGE(V246:OFFSET(V246,-$W$5+1,0))</f>
        <v>6.8277777777778583</v>
      </c>
      <c r="Y246" s="20">
        <f t="shared" ca="1" si="46"/>
        <v>85.339027532566547</v>
      </c>
      <c r="Z246" s="20">
        <f t="shared" ref="Z246:Z309" ca="1" si="55">IF(Y245&lt;$Y$8,1,IF(Y246&gt;$Z$8,-1,0))</f>
        <v>-1</v>
      </c>
    </row>
    <row r="247" spans="1:26">
      <c r="A247" s="5">
        <v>38714</v>
      </c>
      <c r="B247" s="4">
        <v>6492.8</v>
      </c>
      <c r="C247" s="4">
        <v>6530.02</v>
      </c>
      <c r="D247" s="4">
        <v>6479.34</v>
      </c>
      <c r="E247" s="4">
        <v>6524.4</v>
      </c>
      <c r="F247" s="4">
        <v>3882000</v>
      </c>
      <c r="G247" s="8">
        <f t="shared" si="43"/>
        <v>-38.789999999999964</v>
      </c>
      <c r="H247" s="8">
        <f t="shared" si="42"/>
        <v>31.599999999999454</v>
      </c>
      <c r="I247" s="31">
        <f t="shared" ca="1" si="47"/>
        <v>-1</v>
      </c>
      <c r="J247" s="31">
        <f t="shared" ca="1" si="48"/>
        <v>-2</v>
      </c>
      <c r="K247" s="8">
        <f t="shared" ca="1" si="49"/>
        <v>14.380000000001019</v>
      </c>
      <c r="L247" s="8">
        <f t="shared" ca="1" si="50"/>
        <v>-931.45999999999913</v>
      </c>
      <c r="M247" s="9">
        <f ca="1">AVERAGE(E247:OFFSET(E247,-M$5+1,0))</f>
        <v>6401.8246153846139</v>
      </c>
      <c r="N247" s="9">
        <f ca="1">AVERAGE(E247:OFFSET(E247,-N$5+1,0))</f>
        <v>6279.1703333333335</v>
      </c>
      <c r="O247" s="9">
        <f t="shared" ca="1" si="51"/>
        <v>0</v>
      </c>
      <c r="P247" s="12">
        <f ca="1">100*(MAX(C247:OFFSET(C247,-$P$5+1,0))-E247)/(MAX(C247:OFFSET(C247,-$P$5+1,0))-MIN(D247:OFFSET(D247,-$P$5+1,0)))</f>
        <v>14.296838947854344</v>
      </c>
      <c r="Q247" s="32">
        <f t="shared" ca="1" si="52"/>
        <v>-1</v>
      </c>
      <c r="R247" s="15">
        <f ca="1">AVERAGE(E247:OFFSET(E247,-R$5+1,0))</f>
        <v>6498.7466666666669</v>
      </c>
      <c r="S247" s="15">
        <f t="shared" ca="1" si="53"/>
        <v>0.39474278117215533</v>
      </c>
      <c r="T247" s="14">
        <f t="shared" ca="1" si="54"/>
        <v>0</v>
      </c>
      <c r="U247" s="20">
        <f t="shared" si="44"/>
        <v>0</v>
      </c>
      <c r="V247" s="20">
        <f t="shared" si="45"/>
        <v>7.1900000000005093</v>
      </c>
      <c r="W247" s="20">
        <f ca="1">AVERAGE(U247:OFFSET(U247,-$W$5+1,0))</f>
        <v>37.174444444444511</v>
      </c>
      <c r="X247" s="20">
        <f ca="1">AVERAGE(V247:OFFSET(V247,-$W$5+1,0))</f>
        <v>7.6266666666668037</v>
      </c>
      <c r="Y247" s="20">
        <f t="shared" ca="1" si="46"/>
        <v>82.976612683216956</v>
      </c>
      <c r="Z247" s="20">
        <f t="shared" ca="1" si="55"/>
        <v>-1</v>
      </c>
    </row>
    <row r="248" spans="1:26">
      <c r="A248" s="5">
        <v>38715</v>
      </c>
      <c r="B248" s="4">
        <v>6549.72</v>
      </c>
      <c r="C248" s="4">
        <v>6600.12</v>
      </c>
      <c r="D248" s="4">
        <v>6546.75</v>
      </c>
      <c r="E248" s="4">
        <v>6575.53</v>
      </c>
      <c r="F248" s="4">
        <v>5351000</v>
      </c>
      <c r="G248" s="8">
        <f t="shared" si="43"/>
        <v>25.320000000000618</v>
      </c>
      <c r="H248" s="8">
        <f t="shared" si="42"/>
        <v>25.809999999999491</v>
      </c>
      <c r="I248" s="31">
        <f t="shared" ca="1" si="47"/>
        <v>-1</v>
      </c>
      <c r="J248" s="31">
        <f t="shared" ca="1" si="48"/>
        <v>-2</v>
      </c>
      <c r="K248" s="8">
        <f t="shared" ca="1" si="49"/>
        <v>-102.26000000000022</v>
      </c>
      <c r="L248" s="8">
        <f t="shared" ca="1" si="50"/>
        <v>-1033.7199999999993</v>
      </c>
      <c r="M248" s="9">
        <f ca="1">AVERAGE(E248:OFFSET(E248,-M$5+1,0))</f>
        <v>6425.6123076923059</v>
      </c>
      <c r="N248" s="9">
        <f ca="1">AVERAGE(E248:OFFSET(E248,-N$5+1,0))</f>
        <v>6297.6566666666677</v>
      </c>
      <c r="O248" s="9">
        <f t="shared" ca="1" si="51"/>
        <v>0</v>
      </c>
      <c r="P248" s="12">
        <f ca="1">100*(MAX(C248:OFFSET(C248,-$P$5+1,0))-E248)/(MAX(C248:OFFSET(C248,-$P$5+1,0))-MIN(D248:OFFSET(D248,-$P$5+1,0)))</f>
        <v>8.0173453751100858</v>
      </c>
      <c r="Q248" s="32">
        <f t="shared" ca="1" si="52"/>
        <v>-1</v>
      </c>
      <c r="R248" s="15">
        <f ca="1">AVERAGE(E248:OFFSET(E248,-R$5+1,0))</f>
        <v>6516.0199999999995</v>
      </c>
      <c r="S248" s="15">
        <f t="shared" ca="1" si="53"/>
        <v>0.91328755897004954</v>
      </c>
      <c r="T248" s="14">
        <f t="shared" ca="1" si="54"/>
        <v>0</v>
      </c>
      <c r="U248" s="20">
        <f t="shared" si="44"/>
        <v>51.130000000000109</v>
      </c>
      <c r="V248" s="20">
        <f t="shared" si="45"/>
        <v>0</v>
      </c>
      <c r="W248" s="20">
        <f ca="1">AVERAGE(U248:OFFSET(U248,-$W$5+1,0))</f>
        <v>32.608888888889041</v>
      </c>
      <c r="X248" s="20">
        <f ca="1">AVERAGE(V248:OFFSET(V248,-$W$5+1,0))</f>
        <v>7.6266666666668037</v>
      </c>
      <c r="Y248" s="20">
        <f t="shared" ca="1" si="46"/>
        <v>81.044957472660798</v>
      </c>
      <c r="Z248" s="20">
        <f t="shared" ca="1" si="55"/>
        <v>-1</v>
      </c>
    </row>
    <row r="249" spans="1:26">
      <c r="A249" s="5">
        <v>38716</v>
      </c>
      <c r="B249" s="4">
        <v>6589.84</v>
      </c>
      <c r="C249" s="4">
        <v>6600.17</v>
      </c>
      <c r="D249" s="4">
        <v>6548.34</v>
      </c>
      <c r="E249" s="4">
        <v>6548.34</v>
      </c>
      <c r="F249" s="4">
        <v>5074600</v>
      </c>
      <c r="G249" s="8">
        <f t="shared" si="43"/>
        <v>14.3100000000004</v>
      </c>
      <c r="H249" s="8">
        <f t="shared" si="42"/>
        <v>-41.5</v>
      </c>
      <c r="I249" s="31">
        <f t="shared" ca="1" si="47"/>
        <v>0</v>
      </c>
      <c r="J249" s="31">
        <f t="shared" ca="1" si="48"/>
        <v>-2</v>
      </c>
      <c r="K249" s="8">
        <f t="shared" ca="1" si="49"/>
        <v>54.3799999999992</v>
      </c>
      <c r="L249" s="8">
        <f t="shared" ca="1" si="50"/>
        <v>-979.34000000000015</v>
      </c>
      <c r="M249" s="9">
        <f ca="1">AVERAGE(E249:OFFSET(E249,-M$5+1,0))</f>
        <v>6447.701538461537</v>
      </c>
      <c r="N249" s="9">
        <f ca="1">AVERAGE(E249:OFFSET(E249,-N$5+1,0))</f>
        <v>6312.376666666667</v>
      </c>
      <c r="O249" s="9">
        <f t="shared" ca="1" si="51"/>
        <v>0</v>
      </c>
      <c r="P249" s="12">
        <f ca="1">100*(MAX(C249:OFFSET(C249,-$P$5+1,0))-E249)/(MAX(C249:OFFSET(C249,-$P$5+1,0))-MIN(D249:OFFSET(D249,-$P$5+1,0)))</f>
        <v>22.966146756469275</v>
      </c>
      <c r="Q249" s="32">
        <f t="shared" ca="1" si="52"/>
        <v>-1</v>
      </c>
      <c r="R249" s="15">
        <f ca="1">AVERAGE(E249:OFFSET(E249,-R$5+1,0))</f>
        <v>6537.8766666666661</v>
      </c>
      <c r="S249" s="15">
        <f t="shared" ca="1" si="53"/>
        <v>0.16004176687335364</v>
      </c>
      <c r="T249" s="14">
        <f t="shared" ca="1" si="54"/>
        <v>0</v>
      </c>
      <c r="U249" s="20">
        <f t="shared" si="44"/>
        <v>0</v>
      </c>
      <c r="V249" s="20">
        <f t="shared" si="45"/>
        <v>27.1899999999996</v>
      </c>
      <c r="W249" s="20">
        <f ca="1">AVERAGE(U249:OFFSET(U249,-$W$5+1,0))</f>
        <v>23.638888888888989</v>
      </c>
      <c r="X249" s="20">
        <f ca="1">AVERAGE(V249:OFFSET(V249,-$W$5+1,0))</f>
        <v>10.64777777777787</v>
      </c>
      <c r="Y249" s="20">
        <f t="shared" ca="1" si="46"/>
        <v>68.94484412470014</v>
      </c>
      <c r="Z249" s="20">
        <f t="shared" ca="1" si="55"/>
        <v>0</v>
      </c>
    </row>
    <row r="250" spans="1:26">
      <c r="A250" s="5">
        <v>38719</v>
      </c>
      <c r="B250" s="4">
        <v>6457.61</v>
      </c>
      <c r="C250" s="4">
        <v>6492.92</v>
      </c>
      <c r="D250" s="4">
        <v>6424.03</v>
      </c>
      <c r="E250" s="4">
        <v>6462.06</v>
      </c>
      <c r="F250" s="4">
        <v>4678400</v>
      </c>
      <c r="G250" s="8">
        <f t="shared" si="43"/>
        <v>-90.730000000000473</v>
      </c>
      <c r="H250" s="8">
        <f t="shared" si="42"/>
        <v>4.4500000000007276</v>
      </c>
      <c r="I250" s="31">
        <f t="shared" ca="1" si="47"/>
        <v>0</v>
      </c>
      <c r="J250" s="31">
        <f t="shared" ca="1" si="48"/>
        <v>-2</v>
      </c>
      <c r="K250" s="8">
        <f t="shared" ca="1" si="49"/>
        <v>172.55999999999949</v>
      </c>
      <c r="L250" s="8">
        <f t="shared" ca="1" si="50"/>
        <v>-806.78000000000065</v>
      </c>
      <c r="M250" s="9">
        <f ca="1">AVERAGE(E250:OFFSET(E250,-M$5+1,0))</f>
        <v>6465.1407692307694</v>
      </c>
      <c r="N250" s="9">
        <f ca="1">AVERAGE(E250:OFFSET(E250,-N$5+1,0))</f>
        <v>6324.3313333333344</v>
      </c>
      <c r="O250" s="9">
        <f t="shared" ca="1" si="51"/>
        <v>0</v>
      </c>
      <c r="P250" s="12">
        <f ca="1">100*(MAX(C250:OFFSET(C250,-$P$5+1,0))-E250)/(MAX(C250:OFFSET(C250,-$P$5+1,0))-MIN(D250:OFFSET(D250,-$P$5+1,0)))</f>
        <v>73.97032831664059</v>
      </c>
      <c r="Q250" s="32">
        <f t="shared" ca="1" si="52"/>
        <v>-1</v>
      </c>
      <c r="R250" s="15">
        <f ca="1">AVERAGE(E250:OFFSET(E250,-R$5+1,0))</f>
        <v>6529.4483333333337</v>
      </c>
      <c r="S250" s="15">
        <f t="shared" ca="1" si="53"/>
        <v>-1.0320677933740698</v>
      </c>
      <c r="T250" s="14">
        <f t="shared" ca="1" si="54"/>
        <v>0</v>
      </c>
      <c r="U250" s="20">
        <f t="shared" si="44"/>
        <v>0</v>
      </c>
      <c r="V250" s="20">
        <f t="shared" si="45"/>
        <v>86.279999999999745</v>
      </c>
      <c r="W250" s="20">
        <f ca="1">AVERAGE(U250:OFFSET(U250,-$W$5+1,0))</f>
        <v>23.638888888888989</v>
      </c>
      <c r="X250" s="20">
        <f ca="1">AVERAGE(V250:OFFSET(V250,-$W$5+1,0))</f>
        <v>19.836666666666741</v>
      </c>
      <c r="Y250" s="20">
        <f t="shared" ca="1" si="46"/>
        <v>54.372827642608883</v>
      </c>
      <c r="Z250" s="20">
        <f t="shared" ca="1" si="55"/>
        <v>0</v>
      </c>
    </row>
    <row r="251" spans="1:26">
      <c r="A251" s="5">
        <v>38720</v>
      </c>
      <c r="B251" s="4">
        <v>6476.2</v>
      </c>
      <c r="C251" s="4">
        <v>6591.77</v>
      </c>
      <c r="D251" s="4">
        <v>6457.09</v>
      </c>
      <c r="E251" s="4">
        <v>6591.77</v>
      </c>
      <c r="F251" s="4">
        <v>5181400</v>
      </c>
      <c r="G251" s="8">
        <f t="shared" si="43"/>
        <v>14.139999999999418</v>
      </c>
      <c r="H251" s="8">
        <f t="shared" si="42"/>
        <v>115.57000000000062</v>
      </c>
      <c r="I251" s="31">
        <f t="shared" ca="1" si="47"/>
        <v>0</v>
      </c>
      <c r="J251" s="31">
        <f t="shared" ca="1" si="48"/>
        <v>-2</v>
      </c>
      <c r="K251" s="8">
        <f t="shared" ca="1" si="49"/>
        <v>-259.42000000000007</v>
      </c>
      <c r="L251" s="8">
        <f t="shared" ca="1" si="50"/>
        <v>-1066.2000000000007</v>
      </c>
      <c r="M251" s="9">
        <f ca="1">AVERAGE(E251:OFFSET(E251,-M$5+1,0))</f>
        <v>6490.7792307692307</v>
      </c>
      <c r="N251" s="9">
        <f ca="1">AVERAGE(E251:OFFSET(E251,-N$5+1,0))</f>
        <v>6342.0839999999998</v>
      </c>
      <c r="O251" s="9">
        <f t="shared" ca="1" si="51"/>
        <v>0</v>
      </c>
      <c r="P251" s="12">
        <f ca="1">100*(MAX(C251:OFFSET(C251,-$P$5+1,0))-E251)/(MAX(C251:OFFSET(C251,-$P$5+1,0))-MIN(D251:OFFSET(D251,-$P$5+1,0)))</f>
        <v>4.5909165436954824</v>
      </c>
      <c r="Q251" s="32">
        <f t="shared" ca="1" si="52"/>
        <v>1</v>
      </c>
      <c r="R251" s="15">
        <f ca="1">AVERAGE(E251:OFFSET(E251,-R$5+1,0))</f>
        <v>6538.9483333333337</v>
      </c>
      <c r="S251" s="15">
        <f t="shared" ca="1" si="53"/>
        <v>0.80780064276391095</v>
      </c>
      <c r="T251" s="14">
        <f t="shared" ca="1" si="54"/>
        <v>0</v>
      </c>
      <c r="U251" s="20">
        <f t="shared" si="44"/>
        <v>129.71000000000004</v>
      </c>
      <c r="V251" s="20">
        <f t="shared" si="45"/>
        <v>0</v>
      </c>
      <c r="W251" s="20">
        <f ca="1">AVERAGE(U251:OFFSET(U251,-$W$5+1,0))</f>
        <v>33.156666666666752</v>
      </c>
      <c r="X251" s="20">
        <f ca="1">AVERAGE(V251:OFFSET(V251,-$W$5+1,0))</f>
        <v>19.836666666666741</v>
      </c>
      <c r="Y251" s="20">
        <f t="shared" ca="1" si="46"/>
        <v>62.567618568373355</v>
      </c>
      <c r="Z251" s="20">
        <f t="shared" ca="1" si="55"/>
        <v>0</v>
      </c>
    </row>
    <row r="252" spans="1:26">
      <c r="A252" s="5">
        <v>38721</v>
      </c>
      <c r="B252" s="4">
        <v>6658.32</v>
      </c>
      <c r="C252" s="4">
        <v>6670.96</v>
      </c>
      <c r="D252" s="4">
        <v>6579.66</v>
      </c>
      <c r="E252" s="4">
        <v>6616.44</v>
      </c>
      <c r="F252" s="4">
        <v>5884200</v>
      </c>
      <c r="G252" s="8">
        <f t="shared" si="43"/>
        <v>66.549999999999272</v>
      </c>
      <c r="H252" s="8">
        <f t="shared" si="42"/>
        <v>-41.880000000000109</v>
      </c>
      <c r="I252" s="31">
        <f t="shared" ca="1" si="47"/>
        <v>0</v>
      </c>
      <c r="J252" s="31">
        <f t="shared" ca="1" si="48"/>
        <v>-2</v>
      </c>
      <c r="K252" s="8">
        <f t="shared" ca="1" si="49"/>
        <v>-49.339999999998327</v>
      </c>
      <c r="L252" s="8">
        <f t="shared" ca="1" si="50"/>
        <v>-1115.5399999999991</v>
      </c>
      <c r="M252" s="9">
        <f ca="1">AVERAGE(E252:OFFSET(E252,-M$5+1,0))</f>
        <v>6511.2215384615392</v>
      </c>
      <c r="N252" s="9">
        <f ca="1">AVERAGE(E252:OFFSET(E252,-N$5+1,0))</f>
        <v>6358.514666666666</v>
      </c>
      <c r="O252" s="9">
        <f t="shared" ca="1" si="51"/>
        <v>0</v>
      </c>
      <c r="P252" s="12">
        <f ca="1">100*(MAX(C252:OFFSET(C252,-$P$5+1,0))-E252)/(MAX(C252:OFFSET(C252,-$P$5+1,0))-MIN(D252:OFFSET(D252,-$P$5+1,0)))</f>
        <v>21.484867591425122</v>
      </c>
      <c r="Q252" s="32">
        <f t="shared" ca="1" si="52"/>
        <v>-1</v>
      </c>
      <c r="R252" s="15">
        <f ca="1">AVERAGE(E252:OFFSET(E252,-R$5+1,0))</f>
        <v>6553.09</v>
      </c>
      <c r="S252" s="15">
        <f t="shared" ca="1" si="53"/>
        <v>0.96671951705225245</v>
      </c>
      <c r="T252" s="14">
        <f t="shared" ca="1" si="54"/>
        <v>0</v>
      </c>
      <c r="U252" s="20">
        <f t="shared" si="44"/>
        <v>24.669999999999163</v>
      </c>
      <c r="V252" s="20">
        <f t="shared" si="45"/>
        <v>0</v>
      </c>
      <c r="W252" s="20">
        <f ca="1">AVERAGE(U252:OFFSET(U252,-$W$5+1,0))</f>
        <v>35.897777777777769</v>
      </c>
      <c r="X252" s="20">
        <f ca="1">AVERAGE(V252:OFFSET(V252,-$W$5+1,0))</f>
        <v>13.760000000000016</v>
      </c>
      <c r="Y252" s="20">
        <f t="shared" ca="1" si="46"/>
        <v>72.290342790656013</v>
      </c>
      <c r="Z252" s="20">
        <f t="shared" ca="1" si="55"/>
        <v>0</v>
      </c>
    </row>
    <row r="253" spans="1:26">
      <c r="A253" s="5">
        <v>38722</v>
      </c>
      <c r="B253" s="4">
        <v>6669.8</v>
      </c>
      <c r="C253" s="4">
        <v>6717.12</v>
      </c>
      <c r="D253" s="4">
        <v>6666.84</v>
      </c>
      <c r="E253" s="4">
        <v>6709.87</v>
      </c>
      <c r="F253" s="4">
        <v>5822600</v>
      </c>
      <c r="G253" s="8">
        <f t="shared" si="43"/>
        <v>53.360000000000582</v>
      </c>
      <c r="H253" s="8">
        <f t="shared" si="42"/>
        <v>40.069999999999709</v>
      </c>
      <c r="I253" s="31">
        <f t="shared" ca="1" si="47"/>
        <v>0</v>
      </c>
      <c r="J253" s="31">
        <f t="shared" ca="1" si="48"/>
        <v>-2</v>
      </c>
      <c r="K253" s="8">
        <f t="shared" ca="1" si="49"/>
        <v>-186.86000000000058</v>
      </c>
      <c r="L253" s="8">
        <f t="shared" ca="1" si="50"/>
        <v>-1302.3999999999996</v>
      </c>
      <c r="M253" s="9">
        <f ca="1">AVERAGE(E253:OFFSET(E253,-M$5+1,0))</f>
        <v>6532.6407692307694</v>
      </c>
      <c r="N253" s="9">
        <f ca="1">AVERAGE(E253:OFFSET(E253,-N$5+1,0))</f>
        <v>6378.4473333333317</v>
      </c>
      <c r="O253" s="9">
        <f t="shared" ca="1" si="51"/>
        <v>0</v>
      </c>
      <c r="P253" s="12">
        <f ca="1">100*(MAX(C253:OFFSET(C253,-$P$5+1,0))-E253)/(MAX(C253:OFFSET(C253,-$P$5+1,0))-MIN(D253:OFFSET(D253,-$P$5+1,0)))</f>
        <v>2.4736429083216747</v>
      </c>
      <c r="Q253" s="32">
        <f t="shared" ca="1" si="52"/>
        <v>-1</v>
      </c>
      <c r="R253" s="15">
        <f ca="1">AVERAGE(E253:OFFSET(E253,-R$5+1,0))</f>
        <v>6584.001666666667</v>
      </c>
      <c r="S253" s="15">
        <f t="shared" ca="1" si="53"/>
        <v>1.9117299737418993</v>
      </c>
      <c r="T253" s="14">
        <f t="shared" ca="1" si="54"/>
        <v>0</v>
      </c>
      <c r="U253" s="20">
        <f t="shared" si="44"/>
        <v>93.430000000000291</v>
      </c>
      <c r="V253" s="20">
        <f t="shared" si="45"/>
        <v>0</v>
      </c>
      <c r="W253" s="20">
        <f ca="1">AVERAGE(U253:OFFSET(U253,-$W$5+1,0))</f>
        <v>35.675555555555547</v>
      </c>
      <c r="X253" s="20">
        <f ca="1">AVERAGE(V253:OFFSET(V253,-$W$5+1,0))</f>
        <v>13.760000000000016</v>
      </c>
      <c r="Y253" s="20">
        <f t="shared" ca="1" si="46"/>
        <v>72.165782612604488</v>
      </c>
      <c r="Z253" s="20">
        <f t="shared" ca="1" si="55"/>
        <v>0</v>
      </c>
    </row>
    <row r="254" spans="1:26">
      <c r="A254" s="5">
        <v>38723</v>
      </c>
      <c r="B254" s="4">
        <v>6757.41</v>
      </c>
      <c r="C254" s="4">
        <v>6761.01</v>
      </c>
      <c r="D254" s="4">
        <v>6676.65</v>
      </c>
      <c r="E254" s="4">
        <v>6694.82</v>
      </c>
      <c r="F254" s="4">
        <v>5881400</v>
      </c>
      <c r="G254" s="8">
        <f t="shared" si="43"/>
        <v>47.539999999999964</v>
      </c>
      <c r="H254" s="8">
        <f t="shared" si="42"/>
        <v>-62.590000000000146</v>
      </c>
      <c r="I254" s="31">
        <f t="shared" ca="1" si="47"/>
        <v>0</v>
      </c>
      <c r="J254" s="31">
        <f t="shared" ca="1" si="48"/>
        <v>-2</v>
      </c>
      <c r="K254" s="8">
        <f t="shared" ca="1" si="49"/>
        <v>30.100000000000364</v>
      </c>
      <c r="L254" s="8">
        <f t="shared" ca="1" si="50"/>
        <v>-1272.2999999999993</v>
      </c>
      <c r="M254" s="9">
        <f ca="1">AVERAGE(E254:OFFSET(E254,-M$5+1,0))</f>
        <v>6553.1776923076923</v>
      </c>
      <c r="N254" s="9">
        <f ca="1">AVERAGE(E254:OFFSET(E254,-N$5+1,0))</f>
        <v>6397.3346666666657</v>
      </c>
      <c r="O254" s="9">
        <f t="shared" ca="1" si="51"/>
        <v>0</v>
      </c>
      <c r="P254" s="12">
        <f ca="1">100*(MAX(C254:OFFSET(C254,-$P$5+1,0))-E254)/(MAX(C254:OFFSET(C254,-$P$5+1,0))-MIN(D254:OFFSET(D254,-$P$5+1,0)))</f>
        <v>19.642115259065942</v>
      </c>
      <c r="Q254" s="32">
        <f t="shared" ca="1" si="52"/>
        <v>-1</v>
      </c>
      <c r="R254" s="15">
        <f ca="1">AVERAGE(E254:OFFSET(E254,-R$5+1,0))</f>
        <v>6603.8833333333341</v>
      </c>
      <c r="S254" s="15">
        <f t="shared" ca="1" si="53"/>
        <v>1.3770180676520973</v>
      </c>
      <c r="T254" s="14">
        <f t="shared" ca="1" si="54"/>
        <v>0</v>
      </c>
      <c r="U254" s="20">
        <f t="shared" si="44"/>
        <v>0</v>
      </c>
      <c r="V254" s="20">
        <f t="shared" si="45"/>
        <v>15.050000000000182</v>
      </c>
      <c r="W254" s="20">
        <f ca="1">AVERAGE(U254:OFFSET(U254,-$W$5+1,0))</f>
        <v>33.215555555555511</v>
      </c>
      <c r="X254" s="20">
        <f ca="1">AVERAGE(V254:OFFSET(V254,-$W$5+1,0))</f>
        <v>15.432222222222258</v>
      </c>
      <c r="Y254" s="20">
        <f t="shared" ca="1" si="46"/>
        <v>68.277642007171664</v>
      </c>
      <c r="Z254" s="20">
        <f t="shared" ca="1" si="55"/>
        <v>0</v>
      </c>
    </row>
    <row r="255" spans="1:26">
      <c r="A255" s="5">
        <v>38726</v>
      </c>
      <c r="B255" s="4">
        <v>6752.09</v>
      </c>
      <c r="C255" s="4">
        <v>6763.86</v>
      </c>
      <c r="D255" s="4">
        <v>6708.59</v>
      </c>
      <c r="E255" s="4">
        <v>6742.39</v>
      </c>
      <c r="F255" s="4">
        <v>5345200</v>
      </c>
      <c r="G255" s="8">
        <f t="shared" si="43"/>
        <v>57.270000000000437</v>
      </c>
      <c r="H255" s="8">
        <f t="shared" si="42"/>
        <v>-9.6999999999998181</v>
      </c>
      <c r="I255" s="31">
        <f t="shared" ca="1" si="47"/>
        <v>0</v>
      </c>
      <c r="J255" s="31">
        <f t="shared" ca="1" si="48"/>
        <v>-2</v>
      </c>
      <c r="K255" s="8">
        <f t="shared" ca="1" si="49"/>
        <v>-95.140000000001237</v>
      </c>
      <c r="L255" s="8">
        <f t="shared" ca="1" si="50"/>
        <v>-1367.4400000000005</v>
      </c>
      <c r="M255" s="9">
        <f ca="1">AVERAGE(E255:OFFSET(E255,-M$5+1,0))</f>
        <v>6573.9853846153837</v>
      </c>
      <c r="N255" s="9">
        <f ca="1">AVERAGE(E255:OFFSET(E255,-N$5+1,0))</f>
        <v>6415.2863333333344</v>
      </c>
      <c r="O255" s="9">
        <f t="shared" ca="1" si="51"/>
        <v>0</v>
      </c>
      <c r="P255" s="12">
        <f ca="1">100*(MAX(C255:OFFSET(C255,-$P$5+1,0))-E255)/(MAX(C255:OFFSET(C255,-$P$5+1,0))-MIN(D255:OFFSET(D255,-$P$5+1,0)))</f>
        <v>6.3178648147601297</v>
      </c>
      <c r="Q255" s="32">
        <f t="shared" ca="1" si="52"/>
        <v>-1</v>
      </c>
      <c r="R255" s="15">
        <f ca="1">AVERAGE(E255:OFFSET(E255,-R$5+1,0))</f>
        <v>6636.2249999999995</v>
      </c>
      <c r="S255" s="15">
        <f t="shared" ca="1" si="53"/>
        <v>1.5997799954040268</v>
      </c>
      <c r="T255" s="14">
        <f t="shared" ca="1" si="54"/>
        <v>0</v>
      </c>
      <c r="U255" s="20">
        <f t="shared" si="44"/>
        <v>47.570000000000618</v>
      </c>
      <c r="V255" s="20">
        <f t="shared" si="45"/>
        <v>0</v>
      </c>
      <c r="W255" s="20">
        <f ca="1">AVERAGE(U255:OFFSET(U255,-$W$5+1,0))</f>
        <v>38.501111111111136</v>
      </c>
      <c r="X255" s="20">
        <f ca="1">AVERAGE(V255:OFFSET(V255,-$W$5+1,0))</f>
        <v>15.078888888888892</v>
      </c>
      <c r="Y255" s="20">
        <f t="shared" ca="1" si="46"/>
        <v>71.857243581767662</v>
      </c>
      <c r="Z255" s="20">
        <f t="shared" ca="1" si="55"/>
        <v>0</v>
      </c>
    </row>
    <row r="256" spans="1:26">
      <c r="A256" s="5">
        <v>38727</v>
      </c>
      <c r="B256" s="4">
        <v>6751.56</v>
      </c>
      <c r="C256" s="4">
        <v>6751.56</v>
      </c>
      <c r="D256" s="4">
        <v>6678.84</v>
      </c>
      <c r="E256" s="4">
        <v>6707.4</v>
      </c>
      <c r="F256" s="4">
        <v>4453600</v>
      </c>
      <c r="G256" s="8">
        <f t="shared" si="43"/>
        <v>9.1700000000000728</v>
      </c>
      <c r="H256" s="8">
        <f t="shared" si="42"/>
        <v>-44.160000000000764</v>
      </c>
      <c r="I256" s="31">
        <f t="shared" ca="1" si="47"/>
        <v>0</v>
      </c>
      <c r="J256" s="31">
        <f t="shared" ca="1" si="48"/>
        <v>-2</v>
      </c>
      <c r="K256" s="8">
        <f t="shared" ca="1" si="49"/>
        <v>69.980000000001382</v>
      </c>
      <c r="L256" s="8">
        <f t="shared" ca="1" si="50"/>
        <v>-1297.4599999999991</v>
      </c>
      <c r="M256" s="9">
        <f ca="1">AVERAGE(E256:OFFSET(E256,-M$5+1,0))</f>
        <v>6596.3084615384614</v>
      </c>
      <c r="N256" s="9">
        <f ca="1">AVERAGE(E256:OFFSET(E256,-N$5+1,0))</f>
        <v>6434.2160000000003</v>
      </c>
      <c r="O256" s="9">
        <f t="shared" ca="1" si="51"/>
        <v>0</v>
      </c>
      <c r="P256" s="12">
        <f ca="1">100*(MAX(C256:OFFSET(C256,-$P$5+1,0))-E256)/(MAX(C256:OFFSET(C256,-$P$5+1,0))-MIN(D256:OFFSET(D256,-$P$5+1,0)))</f>
        <v>16.614189447665023</v>
      </c>
      <c r="Q256" s="32">
        <f t="shared" ca="1" si="52"/>
        <v>-1</v>
      </c>
      <c r="R256" s="15">
        <f ca="1">AVERAGE(E256:OFFSET(E256,-R$5+1,0))</f>
        <v>6677.1150000000007</v>
      </c>
      <c r="S256" s="15">
        <f t="shared" ca="1" si="53"/>
        <v>0.45356415158341501</v>
      </c>
      <c r="T256" s="14">
        <f t="shared" ca="1" si="54"/>
        <v>0</v>
      </c>
      <c r="U256" s="20">
        <f t="shared" si="44"/>
        <v>0</v>
      </c>
      <c r="V256" s="20">
        <f t="shared" si="45"/>
        <v>34.990000000000691</v>
      </c>
      <c r="W256" s="20">
        <f ca="1">AVERAGE(U256:OFFSET(U256,-$W$5+1,0))</f>
        <v>38.501111111111136</v>
      </c>
      <c r="X256" s="20">
        <f ca="1">AVERAGE(V256:OFFSET(V256,-$W$5+1,0))</f>
        <v>18.1677777777778</v>
      </c>
      <c r="Y256" s="20">
        <f t="shared" ca="1" si="46"/>
        <v>67.940472922630477</v>
      </c>
      <c r="Z256" s="20">
        <f t="shared" ca="1" si="55"/>
        <v>0</v>
      </c>
    </row>
    <row r="257" spans="1:26">
      <c r="A257" s="5">
        <v>38728</v>
      </c>
      <c r="B257" s="4">
        <v>6702.47</v>
      </c>
      <c r="C257" s="4">
        <v>6741.92</v>
      </c>
      <c r="D257" s="4">
        <v>6650.61</v>
      </c>
      <c r="E257" s="4">
        <v>6735.89</v>
      </c>
      <c r="F257" s="4">
        <v>5109000</v>
      </c>
      <c r="G257" s="8">
        <f t="shared" si="43"/>
        <v>-4.9299999999993815</v>
      </c>
      <c r="H257" s="8">
        <f t="shared" si="42"/>
        <v>33.420000000000073</v>
      </c>
      <c r="I257" s="31">
        <f t="shared" ca="1" si="47"/>
        <v>0</v>
      </c>
      <c r="J257" s="31">
        <f t="shared" ca="1" si="48"/>
        <v>-2</v>
      </c>
      <c r="K257" s="8">
        <f t="shared" ca="1" si="49"/>
        <v>-56.980000000001382</v>
      </c>
      <c r="L257" s="8">
        <f t="shared" ca="1" si="50"/>
        <v>-1354.4400000000005</v>
      </c>
      <c r="M257" s="9">
        <f ca="1">AVERAGE(E257:OFFSET(E257,-M$5+1,0))</f>
        <v>6613.4823076923076</v>
      </c>
      <c r="N257" s="9">
        <f ca="1">AVERAGE(E257:OFFSET(E257,-N$5+1,0))</f>
        <v>6451.963333333334</v>
      </c>
      <c r="O257" s="9">
        <f t="shared" ca="1" si="51"/>
        <v>0</v>
      </c>
      <c r="P257" s="12">
        <f ca="1">100*(MAX(C257:OFFSET(C257,-$P$5+1,0))-E257)/(MAX(C257:OFFSET(C257,-$P$5+1,0))-MIN(D257:OFFSET(D257,-$P$5+1,0)))</f>
        <v>8.230585881175692</v>
      </c>
      <c r="Q257" s="32">
        <f t="shared" ca="1" si="52"/>
        <v>-1</v>
      </c>
      <c r="R257" s="15">
        <f ca="1">AVERAGE(E257:OFFSET(E257,-R$5+1,0))</f>
        <v>6701.1349999999993</v>
      </c>
      <c r="S257" s="15">
        <f t="shared" ca="1" si="53"/>
        <v>0.51864348352929801</v>
      </c>
      <c r="T257" s="14">
        <f t="shared" ca="1" si="54"/>
        <v>0</v>
      </c>
      <c r="U257" s="20">
        <f t="shared" si="44"/>
        <v>28.490000000000691</v>
      </c>
      <c r="V257" s="20">
        <f t="shared" si="45"/>
        <v>0</v>
      </c>
      <c r="W257" s="20">
        <f ca="1">AVERAGE(U257:OFFSET(U257,-$W$5+1,0))</f>
        <v>35.985555555555642</v>
      </c>
      <c r="X257" s="20">
        <f ca="1">AVERAGE(V257:OFFSET(V257,-$W$5+1,0))</f>
        <v>18.1677777777778</v>
      </c>
      <c r="Y257" s="20">
        <f t="shared" ca="1" si="46"/>
        <v>66.451229020476859</v>
      </c>
      <c r="Z257" s="20">
        <f t="shared" ca="1" si="55"/>
        <v>0</v>
      </c>
    </row>
    <row r="258" spans="1:26">
      <c r="A258" s="5">
        <v>38729</v>
      </c>
      <c r="B258" s="4">
        <v>6782.15</v>
      </c>
      <c r="C258" s="4">
        <v>6797.2</v>
      </c>
      <c r="D258" s="4">
        <v>6725.57</v>
      </c>
      <c r="E258" s="4">
        <v>6725.61</v>
      </c>
      <c r="F258" s="4">
        <v>5927800</v>
      </c>
      <c r="G258" s="8">
        <f t="shared" si="43"/>
        <v>46.259999999999309</v>
      </c>
      <c r="H258" s="8">
        <f t="shared" si="42"/>
        <v>-56.539999999999964</v>
      </c>
      <c r="I258" s="31">
        <f t="shared" ca="1" si="47"/>
        <v>0</v>
      </c>
      <c r="J258" s="31">
        <f t="shared" ca="1" si="48"/>
        <v>-2</v>
      </c>
      <c r="K258" s="8">
        <f t="shared" ca="1" si="49"/>
        <v>20.56000000000131</v>
      </c>
      <c r="L258" s="8">
        <f t="shared" ca="1" si="50"/>
        <v>-1333.8799999999992</v>
      </c>
      <c r="M258" s="9">
        <f ca="1">AVERAGE(E258:OFFSET(E258,-M$5+1,0))</f>
        <v>6628.1623076923079</v>
      </c>
      <c r="N258" s="9">
        <f ca="1">AVERAGE(E258:OFFSET(E258,-N$5+1,0))</f>
        <v>6470.1563333333334</v>
      </c>
      <c r="O258" s="9">
        <f t="shared" ca="1" si="51"/>
        <v>0</v>
      </c>
      <c r="P258" s="12">
        <f ca="1">100*(MAX(C258:OFFSET(C258,-$P$5+1,0))-E258)/(MAX(C258:OFFSET(C258,-$P$5+1,0))-MIN(D258:OFFSET(D258,-$P$5+1,0)))</f>
        <v>19.184285982260132</v>
      </c>
      <c r="Q258" s="32">
        <f t="shared" ca="1" si="52"/>
        <v>-1</v>
      </c>
      <c r="R258" s="15">
        <f ca="1">AVERAGE(E258:OFFSET(E258,-R$5+1,0))</f>
        <v>6719.329999999999</v>
      </c>
      <c r="S258" s="15">
        <f t="shared" ca="1" si="53"/>
        <v>9.3461699306339407E-2</v>
      </c>
      <c r="T258" s="14">
        <f t="shared" ca="1" si="54"/>
        <v>0</v>
      </c>
      <c r="U258" s="20">
        <f t="shared" si="44"/>
        <v>0</v>
      </c>
      <c r="V258" s="20">
        <f t="shared" si="45"/>
        <v>10.280000000000655</v>
      </c>
      <c r="W258" s="20">
        <f ca="1">AVERAGE(U258:OFFSET(U258,-$W$5+1,0))</f>
        <v>35.985555555555642</v>
      </c>
      <c r="X258" s="20">
        <f ca="1">AVERAGE(V258:OFFSET(V258,-$W$5+1,0))</f>
        <v>16.28888888888903</v>
      </c>
      <c r="Y258" s="20">
        <f t="shared" ca="1" si="46"/>
        <v>68.839670967330406</v>
      </c>
      <c r="Z258" s="20">
        <f t="shared" ca="1" si="55"/>
        <v>0</v>
      </c>
    </row>
    <row r="259" spans="1:26">
      <c r="A259" s="5">
        <v>38730</v>
      </c>
      <c r="B259" s="4">
        <v>6729.58</v>
      </c>
      <c r="C259" s="4">
        <v>6729.58</v>
      </c>
      <c r="D259" s="4">
        <v>6669.64</v>
      </c>
      <c r="E259" s="4">
        <v>6682.35</v>
      </c>
      <c r="F259" s="4">
        <v>3789200</v>
      </c>
      <c r="G259" s="8">
        <f t="shared" si="43"/>
        <v>3.9700000000002547</v>
      </c>
      <c r="H259" s="8">
        <f t="shared" si="42"/>
        <v>-47.229999999999563</v>
      </c>
      <c r="I259" s="31">
        <f t="shared" ca="1" si="47"/>
        <v>0</v>
      </c>
      <c r="J259" s="31">
        <f t="shared" ca="1" si="48"/>
        <v>-2</v>
      </c>
      <c r="K259" s="8">
        <f t="shared" ca="1" si="49"/>
        <v>86.519999999998618</v>
      </c>
      <c r="L259" s="8">
        <f t="shared" ca="1" si="50"/>
        <v>-1247.3600000000006</v>
      </c>
      <c r="M259" s="9">
        <f ca="1">AVERAGE(E259:OFFSET(E259,-M$5+1,0))</f>
        <v>6639.7592307692312</v>
      </c>
      <c r="N259" s="9">
        <f ca="1">AVERAGE(E259:OFFSET(E259,-N$5+1,0))</f>
        <v>6485.2696666666661</v>
      </c>
      <c r="O259" s="9">
        <f t="shared" ca="1" si="51"/>
        <v>0</v>
      </c>
      <c r="P259" s="12">
        <f ca="1">100*(MAX(C259:OFFSET(C259,-$P$5+1,0))-E259)/(MAX(C259:OFFSET(C259,-$P$5+1,0))-MIN(D259:OFFSET(D259,-$P$5+1,0)))</f>
        <v>30.776857732400629</v>
      </c>
      <c r="Q259" s="32">
        <f t="shared" ca="1" si="52"/>
        <v>-1</v>
      </c>
      <c r="R259" s="15">
        <f ca="1">AVERAGE(E259:OFFSET(E259,-R$5+1,0))</f>
        <v>6714.7433333333329</v>
      </c>
      <c r="S259" s="15">
        <f t="shared" ca="1" si="53"/>
        <v>-0.48242102080842786</v>
      </c>
      <c r="T259" s="14">
        <f t="shared" ca="1" si="54"/>
        <v>0</v>
      </c>
      <c r="U259" s="20">
        <f t="shared" si="44"/>
        <v>0</v>
      </c>
      <c r="V259" s="20">
        <f t="shared" si="45"/>
        <v>43.259999999999309</v>
      </c>
      <c r="W259" s="20">
        <f ca="1">AVERAGE(U259:OFFSET(U259,-$W$5+1,0))</f>
        <v>35.985555555555642</v>
      </c>
      <c r="X259" s="20">
        <f ca="1">AVERAGE(V259:OFFSET(V259,-$W$5+1,0))</f>
        <v>11.508888888888983</v>
      </c>
      <c r="Y259" s="20">
        <f t="shared" ca="1" si="46"/>
        <v>75.767926073224828</v>
      </c>
      <c r="Z259" s="20">
        <f t="shared" ca="1" si="55"/>
        <v>0</v>
      </c>
    </row>
    <row r="260" spans="1:26">
      <c r="A260" s="5">
        <v>38733</v>
      </c>
      <c r="B260" s="4">
        <v>6680.88</v>
      </c>
      <c r="C260" s="4">
        <v>6733.52</v>
      </c>
      <c r="D260" s="4">
        <v>6664.8</v>
      </c>
      <c r="E260" s="4">
        <v>6724.18</v>
      </c>
      <c r="F260" s="4">
        <v>3073600</v>
      </c>
      <c r="G260" s="8">
        <f t="shared" si="43"/>
        <v>-1.4700000000002547</v>
      </c>
      <c r="H260" s="8">
        <f t="shared" ref="H260:H323" si="56">E260-B260</f>
        <v>43.300000000000182</v>
      </c>
      <c r="I260" s="31">
        <f t="shared" ca="1" si="47"/>
        <v>0</v>
      </c>
      <c r="J260" s="31">
        <f t="shared" ca="1" si="48"/>
        <v>-2</v>
      </c>
      <c r="K260" s="8">
        <f t="shared" ca="1" si="49"/>
        <v>-83.659999999999854</v>
      </c>
      <c r="L260" s="8">
        <f t="shared" ca="1" si="50"/>
        <v>-1331.0200000000004</v>
      </c>
      <c r="M260" s="9">
        <f ca="1">AVERAGE(E260:OFFSET(E260,-M$5+1,0))</f>
        <v>6655.1269230769249</v>
      </c>
      <c r="N260" s="9">
        <f ca="1">AVERAGE(E260:OFFSET(E260,-N$5+1,0))</f>
        <v>6497.7986666666666</v>
      </c>
      <c r="O260" s="9">
        <f t="shared" ca="1" si="51"/>
        <v>0</v>
      </c>
      <c r="P260" s="12">
        <f ca="1">100*(MAX(C260:OFFSET(C260,-$P$5+1,0))-E260)/(MAX(C260:OFFSET(C260,-$P$5+1,0))-MIN(D260:OFFSET(D260,-$P$5+1,0)))</f>
        <v>21.469524565581604</v>
      </c>
      <c r="Q260" s="32">
        <f t="shared" ca="1" si="52"/>
        <v>0</v>
      </c>
      <c r="R260" s="15">
        <f ca="1">AVERAGE(E260:OFFSET(E260,-R$5+1,0))</f>
        <v>6719.6366666666663</v>
      </c>
      <c r="S260" s="15">
        <f t="shared" ca="1" si="53"/>
        <v>6.7612782635578655E-2</v>
      </c>
      <c r="T260" s="14">
        <f t="shared" ca="1" si="54"/>
        <v>0</v>
      </c>
      <c r="U260" s="20">
        <f t="shared" si="44"/>
        <v>41.829999999999927</v>
      </c>
      <c r="V260" s="20">
        <f t="shared" si="45"/>
        <v>0</v>
      </c>
      <c r="W260" s="20">
        <f ca="1">AVERAGE(U260:OFFSET(U260,-$W$5+1,0))</f>
        <v>26.221111111111188</v>
      </c>
      <c r="X260" s="20">
        <f ca="1">AVERAGE(V260:OFFSET(V260,-$W$5+1,0))</f>
        <v>11.508888888888983</v>
      </c>
      <c r="Y260" s="20">
        <f t="shared" ca="1" si="46"/>
        <v>69.496716435491834</v>
      </c>
      <c r="Z260" s="20">
        <f t="shared" ca="1" si="55"/>
        <v>0</v>
      </c>
    </row>
    <row r="261" spans="1:26">
      <c r="A261" s="5">
        <v>38734</v>
      </c>
      <c r="B261" s="4">
        <v>6752.24</v>
      </c>
      <c r="C261" s="4">
        <v>6775.73</v>
      </c>
      <c r="D261" s="4">
        <v>6711.04</v>
      </c>
      <c r="E261" s="4">
        <v>6711.04</v>
      </c>
      <c r="F261" s="4">
        <v>3884800</v>
      </c>
      <c r="G261" s="8">
        <f t="shared" ref="G261:G324" si="57">B261-E260</f>
        <v>28.059999999999491</v>
      </c>
      <c r="H261" s="8">
        <f t="shared" si="56"/>
        <v>-41.199999999999818</v>
      </c>
      <c r="I261" s="31">
        <f t="shared" ca="1" si="47"/>
        <v>0</v>
      </c>
      <c r="J261" s="31">
        <f t="shared" ca="1" si="48"/>
        <v>-2</v>
      </c>
      <c r="K261" s="8">
        <f t="shared" ca="1" si="49"/>
        <v>26.280000000000655</v>
      </c>
      <c r="L261" s="8">
        <f t="shared" ca="1" si="50"/>
        <v>-1304.7399999999998</v>
      </c>
      <c r="M261" s="9">
        <f ca="1">AVERAGE(E261:OFFSET(E261,-M$5+1,0))</f>
        <v>6665.5507692307683</v>
      </c>
      <c r="N261" s="9">
        <f ca="1">AVERAGE(E261:OFFSET(E261,-N$5+1,0))</f>
        <v>6509.8160000000007</v>
      </c>
      <c r="O261" s="9">
        <f t="shared" ca="1" si="51"/>
        <v>0</v>
      </c>
      <c r="P261" s="12">
        <f ca="1">100*(MAX(C261:OFFSET(C261,-$P$5+1,0))-E261)/(MAX(C261:OFFSET(C261,-$P$5+1,0))-MIN(D261:OFFSET(D261,-$P$5+1,0)))</f>
        <v>39.606509147742884</v>
      </c>
      <c r="Q261" s="32">
        <f t="shared" ca="1" si="52"/>
        <v>-1</v>
      </c>
      <c r="R261" s="15">
        <f ca="1">AVERAGE(E261:OFFSET(E261,-R$5+1,0))</f>
        <v>6714.4116666666669</v>
      </c>
      <c r="S261" s="15">
        <f t="shared" ca="1" si="53"/>
        <v>-5.0215370073380422E-2</v>
      </c>
      <c r="T261" s="14">
        <f t="shared" ca="1" si="54"/>
        <v>0</v>
      </c>
      <c r="U261" s="20">
        <f t="shared" ref="U261:U324" si="58">IF(E261-E260&gt;0,E261-E260,0)</f>
        <v>0</v>
      </c>
      <c r="V261" s="20">
        <f t="shared" ref="V261:V324" si="59">IF(E261-E260&lt;0,-(E261-E260),0)</f>
        <v>13.140000000000327</v>
      </c>
      <c r="W261" s="20">
        <f ca="1">AVERAGE(U261:OFFSET(U261,-$W$5+1,0))</f>
        <v>23.480000000000171</v>
      </c>
      <c r="X261" s="20">
        <f ca="1">AVERAGE(V261:OFFSET(V261,-$W$5+1,0))</f>
        <v>12.968888888889019</v>
      </c>
      <c r="Y261" s="20">
        <f t="shared" ca="1" si="46"/>
        <v>64.418973295939452</v>
      </c>
      <c r="Z261" s="20">
        <f t="shared" ca="1" si="55"/>
        <v>0</v>
      </c>
    </row>
    <row r="262" spans="1:26">
      <c r="A262" s="5">
        <v>38735</v>
      </c>
      <c r="B262" s="4">
        <v>6620.77</v>
      </c>
      <c r="C262" s="4">
        <v>6629.44</v>
      </c>
      <c r="D262" s="4">
        <v>6467.73</v>
      </c>
      <c r="E262" s="4">
        <v>6498.92</v>
      </c>
      <c r="F262" s="4">
        <v>4589800</v>
      </c>
      <c r="G262" s="8">
        <f t="shared" si="57"/>
        <v>-90.269999999999527</v>
      </c>
      <c r="H262" s="8">
        <f t="shared" si="56"/>
        <v>-121.85000000000036</v>
      </c>
      <c r="I262" s="31">
        <f t="shared" ca="1" si="47"/>
        <v>0</v>
      </c>
      <c r="J262" s="31">
        <f t="shared" ca="1" si="48"/>
        <v>-2</v>
      </c>
      <c r="K262" s="8">
        <f t="shared" ca="1" si="49"/>
        <v>424.23999999999978</v>
      </c>
      <c r="L262" s="8">
        <f t="shared" ca="1" si="50"/>
        <v>-880.5</v>
      </c>
      <c r="M262" s="9">
        <f ca="1">AVERAGE(E262:OFFSET(E262,-M$5+1,0))</f>
        <v>6661.7492307692301</v>
      </c>
      <c r="N262" s="9">
        <f ca="1">AVERAGE(E262:OFFSET(E262,-N$5+1,0))</f>
        <v>6515.4626666666682</v>
      </c>
      <c r="O262" s="9">
        <f t="shared" ca="1" si="51"/>
        <v>0</v>
      </c>
      <c r="P262" s="12">
        <f ca="1">100*(MAX(C262:OFFSET(C262,-$P$5+1,0))-E262)/(MAX(C262:OFFSET(C262,-$P$5+1,0))-MIN(D262:OFFSET(D262,-$P$5+1,0)))</f>
        <v>90.533280723586216</v>
      </c>
      <c r="Q262" s="32">
        <f t="shared" ca="1" si="52"/>
        <v>0</v>
      </c>
      <c r="R262" s="15">
        <f ca="1">AVERAGE(E262:OFFSET(E262,-R$5+1,0))</f>
        <v>6679.665</v>
      </c>
      <c r="S262" s="15">
        <f t="shared" ca="1" si="53"/>
        <v>-2.7058991730872717</v>
      </c>
      <c r="T262" s="14">
        <f t="shared" ca="1" si="54"/>
        <v>0</v>
      </c>
      <c r="U262" s="20">
        <f t="shared" si="58"/>
        <v>0</v>
      </c>
      <c r="V262" s="20">
        <f t="shared" si="59"/>
        <v>212.11999999999989</v>
      </c>
      <c r="W262" s="20">
        <f ca="1">AVERAGE(U262:OFFSET(U262,-$W$5+1,0))</f>
        <v>13.098888888889027</v>
      </c>
      <c r="X262" s="20">
        <f ca="1">AVERAGE(V262:OFFSET(V262,-$W$5+1,0))</f>
        <v>36.537777777777897</v>
      </c>
      <c r="Y262" s="20">
        <f t="shared" ca="1" si="46"/>
        <v>26.389541781389354</v>
      </c>
      <c r="Z262" s="20">
        <f t="shared" ca="1" si="55"/>
        <v>0</v>
      </c>
    </row>
    <row r="263" spans="1:26">
      <c r="A263" s="5">
        <v>38736</v>
      </c>
      <c r="B263" s="4">
        <v>6514.71</v>
      </c>
      <c r="C263" s="4">
        <v>6545.89</v>
      </c>
      <c r="D263" s="4">
        <v>6442.78</v>
      </c>
      <c r="E263" s="4">
        <v>6512.29</v>
      </c>
      <c r="F263" s="4">
        <v>3896800</v>
      </c>
      <c r="G263" s="8">
        <f t="shared" si="57"/>
        <v>15.789999999999964</v>
      </c>
      <c r="H263" s="8">
        <f t="shared" si="56"/>
        <v>-2.4200000000000728</v>
      </c>
      <c r="I263" s="31">
        <f t="shared" ca="1" si="47"/>
        <v>0</v>
      </c>
      <c r="J263" s="31">
        <f t="shared" ca="1" si="48"/>
        <v>-2</v>
      </c>
      <c r="K263" s="8">
        <f t="shared" ca="1" si="49"/>
        <v>-26.739999999999782</v>
      </c>
      <c r="L263" s="8">
        <f t="shared" ca="1" si="50"/>
        <v>-907.23999999999978</v>
      </c>
      <c r="M263" s="9">
        <f ca="1">AVERAGE(E263:OFFSET(E263,-M$5+1,0))</f>
        <v>6665.6130769230758</v>
      </c>
      <c r="N263" s="9">
        <f ca="1">AVERAGE(E263:OFFSET(E263,-N$5+1,0))</f>
        <v>6524.2326666666677</v>
      </c>
      <c r="O263" s="9">
        <f t="shared" ca="1" si="51"/>
        <v>0</v>
      </c>
      <c r="P263" s="12">
        <f ca="1">100*(MAX(C263:OFFSET(C263,-$P$5+1,0))-E263)/(MAX(C263:OFFSET(C263,-$P$5+1,0))-MIN(D263:OFFSET(D263,-$P$5+1,0)))</f>
        <v>80.387675639072228</v>
      </c>
      <c r="Q263" s="32">
        <f t="shared" ca="1" si="52"/>
        <v>1</v>
      </c>
      <c r="R263" s="15">
        <f ca="1">AVERAGE(E263:OFFSET(E263,-R$5+1,0))</f>
        <v>6642.3983333333335</v>
      </c>
      <c r="S263" s="15">
        <f t="shared" ca="1" si="53"/>
        <v>-1.958755359196318</v>
      </c>
      <c r="T263" s="14">
        <f t="shared" ca="1" si="54"/>
        <v>0</v>
      </c>
      <c r="U263" s="20">
        <f t="shared" si="58"/>
        <v>13.369999999999891</v>
      </c>
      <c r="V263" s="20">
        <f t="shared" si="59"/>
        <v>0</v>
      </c>
      <c r="W263" s="20">
        <f ca="1">AVERAGE(U263:OFFSET(U263,-$W$5+1,0))</f>
        <v>14.58444444444457</v>
      </c>
      <c r="X263" s="20">
        <f ca="1">AVERAGE(V263:OFFSET(V263,-$W$5+1,0))</f>
        <v>34.865555555555652</v>
      </c>
      <c r="Y263" s="20">
        <f t="shared" ca="1" si="46"/>
        <v>29.493315357825082</v>
      </c>
      <c r="Z263" s="20">
        <f t="shared" ca="1" si="55"/>
        <v>0</v>
      </c>
    </row>
    <row r="264" spans="1:26">
      <c r="A264" s="5">
        <v>38737</v>
      </c>
      <c r="B264" s="4">
        <v>6571.64</v>
      </c>
      <c r="C264" s="4">
        <v>6571.64</v>
      </c>
      <c r="D264" s="4">
        <v>6475.3</v>
      </c>
      <c r="E264" s="4">
        <v>6486.63</v>
      </c>
      <c r="F264" s="4">
        <v>2899800</v>
      </c>
      <c r="G264" s="8">
        <f t="shared" si="57"/>
        <v>59.350000000000364</v>
      </c>
      <c r="H264" s="8">
        <f t="shared" si="56"/>
        <v>-85.010000000000218</v>
      </c>
      <c r="I264" s="31">
        <f t="shared" ca="1" si="47"/>
        <v>0</v>
      </c>
      <c r="J264" s="31">
        <f t="shared" ca="1" si="48"/>
        <v>-2</v>
      </c>
      <c r="K264" s="8">
        <f t="shared" ca="1" si="49"/>
        <v>51.319999999999709</v>
      </c>
      <c r="L264" s="8">
        <f t="shared" ca="1" si="50"/>
        <v>-855.92000000000007</v>
      </c>
      <c r="M264" s="9">
        <f ca="1">AVERAGE(E264:OFFSET(E264,-M$5+1,0))</f>
        <v>6657.5253846153837</v>
      </c>
      <c r="N264" s="9">
        <f ca="1">AVERAGE(E264:OFFSET(E264,-N$5+1,0))</f>
        <v>6531.6416666666673</v>
      </c>
      <c r="O264" s="9">
        <f t="shared" ca="1" si="51"/>
        <v>0</v>
      </c>
      <c r="P264" s="12">
        <f ca="1">100*(MAX(C264:OFFSET(C264,-$P$5+1,0))-E264)/(MAX(C264:OFFSET(C264,-$P$5+1,0))-MIN(D264:OFFSET(D264,-$P$5+1,0)))</f>
        <v>87.627673381863232</v>
      </c>
      <c r="Q264" s="32">
        <f t="shared" ca="1" si="52"/>
        <v>1</v>
      </c>
      <c r="R264" s="15">
        <f ca="1">AVERAGE(E264:OFFSET(E264,-R$5+1,0))</f>
        <v>6602.5683333333327</v>
      </c>
      <c r="S264" s="15">
        <f t="shared" ca="1" si="53"/>
        <v>-1.755958098123926</v>
      </c>
      <c r="T264" s="14">
        <f t="shared" ca="1" si="54"/>
        <v>0</v>
      </c>
      <c r="U264" s="20">
        <f t="shared" si="58"/>
        <v>0</v>
      </c>
      <c r="V264" s="20">
        <f t="shared" si="59"/>
        <v>25.659999999999854</v>
      </c>
      <c r="W264" s="20">
        <f ca="1">AVERAGE(U264:OFFSET(U264,-$W$5+1,0))</f>
        <v>9.2988888888889463</v>
      </c>
      <c r="X264" s="20">
        <f ca="1">AVERAGE(V264:OFFSET(V264,-$W$5+1,0))</f>
        <v>37.716666666666747</v>
      </c>
      <c r="Y264" s="20">
        <f t="shared" ca="1" si="46"/>
        <v>19.778323958973445</v>
      </c>
      <c r="Z264" s="20">
        <f t="shared" ca="1" si="55"/>
        <v>0</v>
      </c>
    </row>
    <row r="265" spans="1:26">
      <c r="A265" s="5">
        <v>38740</v>
      </c>
      <c r="B265" s="4">
        <v>6385.88</v>
      </c>
      <c r="C265" s="4">
        <v>6417.72</v>
      </c>
      <c r="D265" s="4">
        <v>6373.63</v>
      </c>
      <c r="E265" s="4">
        <v>6381.97</v>
      </c>
      <c r="F265" s="4">
        <v>2766800</v>
      </c>
      <c r="G265" s="8">
        <f t="shared" si="57"/>
        <v>-100.75</v>
      </c>
      <c r="H265" s="8">
        <f t="shared" si="56"/>
        <v>-3.9099999999998545</v>
      </c>
      <c r="I265" s="31">
        <f t="shared" ca="1" si="47"/>
        <v>1</v>
      </c>
      <c r="J265" s="31">
        <f t="shared" ca="1" si="48"/>
        <v>-2</v>
      </c>
      <c r="K265" s="8">
        <f t="shared" ca="1" si="49"/>
        <v>209.31999999999971</v>
      </c>
      <c r="L265" s="8">
        <f t="shared" ca="1" si="50"/>
        <v>-646.60000000000036</v>
      </c>
      <c r="M265" s="9">
        <f ca="1">AVERAGE(E265:OFFSET(E265,-M$5+1,0))</f>
        <v>6639.4892307692307</v>
      </c>
      <c r="N265" s="9">
        <f ca="1">AVERAGE(E265:OFFSET(E265,-N$5+1,0))</f>
        <v>6535.4976666666671</v>
      </c>
      <c r="O265" s="9">
        <f t="shared" ca="1" si="51"/>
        <v>0</v>
      </c>
      <c r="P265" s="12">
        <f ca="1">100*(MAX(C265:OFFSET(C265,-$P$5+1,0))-E265)/(MAX(C265:OFFSET(C265,-$P$5+1,0))-MIN(D265:OFFSET(D265,-$P$5+1,0)))</f>
        <v>98.031022027055698</v>
      </c>
      <c r="Q265" s="32">
        <f t="shared" ca="1" si="52"/>
        <v>1</v>
      </c>
      <c r="R265" s="15">
        <f ca="1">AVERAGE(E265:OFFSET(E265,-R$5+1,0))</f>
        <v>6552.5050000000001</v>
      </c>
      <c r="S265" s="15">
        <f t="shared" ca="1" si="53"/>
        <v>-2.6025924436532266</v>
      </c>
      <c r="T265" s="14">
        <f t="shared" ca="1" si="54"/>
        <v>0</v>
      </c>
      <c r="U265" s="20">
        <f t="shared" si="58"/>
        <v>0</v>
      </c>
      <c r="V265" s="20">
        <f t="shared" si="59"/>
        <v>104.65999999999985</v>
      </c>
      <c r="W265" s="20">
        <f ca="1">AVERAGE(U265:OFFSET(U265,-$W$5+1,0))</f>
        <v>9.2988888888889463</v>
      </c>
      <c r="X265" s="20">
        <f ca="1">AVERAGE(V265:OFFSET(V265,-$W$5+1,0))</f>
        <v>45.457777777777764</v>
      </c>
      <c r="Y265" s="20">
        <f t="shared" ca="1" si="46"/>
        <v>16.982204094884537</v>
      </c>
      <c r="Z265" s="20">
        <f t="shared" ca="1" si="55"/>
        <v>1</v>
      </c>
    </row>
    <row r="266" spans="1:26">
      <c r="A266" s="5">
        <v>38741</v>
      </c>
      <c r="B266" s="4">
        <v>6418.58</v>
      </c>
      <c r="C266" s="4">
        <v>6478.5</v>
      </c>
      <c r="D266" s="4">
        <v>6418.58</v>
      </c>
      <c r="E266" s="4">
        <v>6451.94</v>
      </c>
      <c r="F266" s="4">
        <v>2627600</v>
      </c>
      <c r="G266" s="8">
        <f t="shared" si="57"/>
        <v>36.609999999999673</v>
      </c>
      <c r="H266" s="8">
        <f t="shared" si="56"/>
        <v>33.359999999999673</v>
      </c>
      <c r="I266" s="31">
        <f t="shared" ca="1" si="47"/>
        <v>1</v>
      </c>
      <c r="J266" s="31">
        <f t="shared" ca="1" si="48"/>
        <v>1</v>
      </c>
      <c r="K266" s="8">
        <f t="shared" ca="1" si="49"/>
        <v>-39.859999999999673</v>
      </c>
      <c r="L266" s="8">
        <f t="shared" ca="1" si="50"/>
        <v>-686.46</v>
      </c>
      <c r="M266" s="9">
        <f ca="1">AVERAGE(E266:OFFSET(E266,-M$5+1,0))</f>
        <v>6619.6484615384625</v>
      </c>
      <c r="N266" s="9">
        <f ca="1">AVERAGE(E266:OFFSET(E266,-N$5+1,0))</f>
        <v>6541.8563333333332</v>
      </c>
      <c r="O266" s="9">
        <f t="shared" ca="1" si="51"/>
        <v>0</v>
      </c>
      <c r="P266" s="12">
        <f ca="1">100*(MAX(C266:OFFSET(C266,-$P$5+1,0))-E266)/(MAX(C266:OFFSET(C266,-$P$5+1,0))-MIN(D266:OFFSET(D266,-$P$5+1,0)))</f>
        <v>81.511910664117025</v>
      </c>
      <c r="Q266" s="32">
        <f t="shared" ca="1" si="52"/>
        <v>1</v>
      </c>
      <c r="R266" s="15">
        <f ca="1">AVERAGE(E266:OFFSET(E266,-R$5+1,0))</f>
        <v>6507.1316666666671</v>
      </c>
      <c r="S266" s="15">
        <f t="shared" ca="1" si="53"/>
        <v>-0.84817196721854426</v>
      </c>
      <c r="T266" s="14">
        <f t="shared" ca="1" si="54"/>
        <v>0</v>
      </c>
      <c r="U266" s="20">
        <f t="shared" si="58"/>
        <v>69.969999999999345</v>
      </c>
      <c r="V266" s="20">
        <f t="shared" si="59"/>
        <v>0</v>
      </c>
      <c r="W266" s="20">
        <f ca="1">AVERAGE(U266:OFFSET(U266,-$W$5+1,0))</f>
        <v>13.907777777777685</v>
      </c>
      <c r="X266" s="20">
        <f ca="1">AVERAGE(V266:OFFSET(V266,-$W$5+1,0))</f>
        <v>45.457777777777764</v>
      </c>
      <c r="Y266" s="20">
        <f t="shared" ca="1" si="46"/>
        <v>23.427352187014421</v>
      </c>
      <c r="Z266" s="20">
        <f t="shared" ca="1" si="55"/>
        <v>1</v>
      </c>
    </row>
    <row r="267" spans="1:26">
      <c r="A267" s="5">
        <v>38742</v>
      </c>
      <c r="B267" s="4">
        <v>6500.63</v>
      </c>
      <c r="C267" s="4">
        <v>6536.89</v>
      </c>
      <c r="D267" s="4">
        <v>6477.34</v>
      </c>
      <c r="E267" s="4">
        <v>6532.18</v>
      </c>
      <c r="F267" s="4">
        <v>2747000</v>
      </c>
      <c r="G267" s="8">
        <f t="shared" si="57"/>
        <v>48.690000000000509</v>
      </c>
      <c r="H267" s="8">
        <f t="shared" si="56"/>
        <v>31.550000000000182</v>
      </c>
      <c r="I267" s="31">
        <f t="shared" ca="1" si="47"/>
        <v>0</v>
      </c>
      <c r="J267" s="31">
        <f t="shared" ca="1" si="48"/>
        <v>2</v>
      </c>
      <c r="K267" s="8">
        <f t="shared" ca="1" si="49"/>
        <v>111.79000000000087</v>
      </c>
      <c r="L267" s="8">
        <f t="shared" ca="1" si="50"/>
        <v>-574.66999999999916</v>
      </c>
      <c r="M267" s="9">
        <f ca="1">AVERAGE(E267:OFFSET(E267,-M$5+1,0))</f>
        <v>6607.1376923076932</v>
      </c>
      <c r="N267" s="9">
        <f ca="1">AVERAGE(E267:OFFSET(E267,-N$5+1,0))</f>
        <v>6551.7506666666677</v>
      </c>
      <c r="O267" s="9">
        <f t="shared" ca="1" si="51"/>
        <v>0</v>
      </c>
      <c r="P267" s="12">
        <f ca="1">100*(MAX(C267:OFFSET(C267,-$P$5+1,0))-E267)/(MAX(C267:OFFSET(C267,-$P$5+1,0))-MIN(D267:OFFSET(D267,-$P$5+1,0)))</f>
        <v>62.568170550322193</v>
      </c>
      <c r="Q267" s="32">
        <f t="shared" ca="1" si="52"/>
        <v>1</v>
      </c>
      <c r="R267" s="15">
        <f ca="1">AVERAGE(E267:OFFSET(E267,-R$5+1,0))</f>
        <v>6477.3216666666667</v>
      </c>
      <c r="S267" s="15">
        <f t="shared" ca="1" si="53"/>
        <v>0.84692927349344616</v>
      </c>
      <c r="T267" s="14">
        <f t="shared" ca="1" si="54"/>
        <v>0</v>
      </c>
      <c r="U267" s="20">
        <f t="shared" si="58"/>
        <v>80.240000000000691</v>
      </c>
      <c r="V267" s="20">
        <f t="shared" si="59"/>
        <v>0</v>
      </c>
      <c r="W267" s="20">
        <f ca="1">AVERAGE(U267:OFFSET(U267,-$W$5+1,0))</f>
        <v>22.823333333333316</v>
      </c>
      <c r="X267" s="20">
        <f ca="1">AVERAGE(V267:OFFSET(V267,-$W$5+1,0))</f>
        <v>44.31555555555547</v>
      </c>
      <c r="Y267" s="20">
        <f t="shared" ca="1" si="46"/>
        <v>33.994207695490303</v>
      </c>
      <c r="Z267" s="20">
        <f t="shared" ca="1" si="55"/>
        <v>0</v>
      </c>
    </row>
    <row r="268" spans="1:26">
      <c r="A268" s="5">
        <v>38751</v>
      </c>
      <c r="B268" s="4">
        <v>6592.19</v>
      </c>
      <c r="C268" s="4">
        <v>6626.43</v>
      </c>
      <c r="D268" s="4">
        <v>6547.17</v>
      </c>
      <c r="E268" s="4">
        <v>6594.6</v>
      </c>
      <c r="F268" s="4">
        <v>3590600</v>
      </c>
      <c r="G268" s="8">
        <f t="shared" si="57"/>
        <v>60.009999999999309</v>
      </c>
      <c r="H268" s="8">
        <f t="shared" si="56"/>
        <v>2.410000000000764</v>
      </c>
      <c r="I268" s="31">
        <f t="shared" ca="1" si="47"/>
        <v>0</v>
      </c>
      <c r="J268" s="31">
        <f t="shared" ca="1" si="48"/>
        <v>2</v>
      </c>
      <c r="K268" s="8">
        <f t="shared" ca="1" si="49"/>
        <v>124.84000000000015</v>
      </c>
      <c r="L268" s="8">
        <f t="shared" ca="1" si="50"/>
        <v>-449.82999999999902</v>
      </c>
      <c r="M268" s="9">
        <f ca="1">AVERAGE(E268:OFFSET(E268,-M$5+1,0))</f>
        <v>6595.7692307692305</v>
      </c>
      <c r="N268" s="9">
        <f ca="1">AVERAGE(E268:OFFSET(E268,-N$5+1,0))</f>
        <v>6562.9550000000008</v>
      </c>
      <c r="O268" s="9">
        <f t="shared" ca="1" si="51"/>
        <v>0</v>
      </c>
      <c r="P268" s="12">
        <f ca="1">100*(MAX(C268:OFFSET(C268,-$P$5+1,0))-E268)/(MAX(C268:OFFSET(C268,-$P$5+1,0))-MIN(D268:OFFSET(D268,-$P$5+1,0)))</f>
        <v>45.046008455607918</v>
      </c>
      <c r="Q268" s="32">
        <f t="shared" ca="1" si="52"/>
        <v>0</v>
      </c>
      <c r="R268" s="15">
        <f ca="1">AVERAGE(E268:OFFSET(E268,-R$5+1,0))</f>
        <v>6493.2683333333334</v>
      </c>
      <c r="S268" s="15">
        <f t="shared" ca="1" si="53"/>
        <v>1.5605649029854292</v>
      </c>
      <c r="T268" s="14">
        <f t="shared" ca="1" si="54"/>
        <v>0</v>
      </c>
      <c r="U268" s="20">
        <f t="shared" si="58"/>
        <v>62.420000000000073</v>
      </c>
      <c r="V268" s="20">
        <f t="shared" si="59"/>
        <v>0</v>
      </c>
      <c r="W268" s="20">
        <f ca="1">AVERAGE(U268:OFFSET(U268,-$W$5+1,0))</f>
        <v>29.75888888888888</v>
      </c>
      <c r="X268" s="20">
        <f ca="1">AVERAGE(V268:OFFSET(V268,-$W$5+1,0))</f>
        <v>39.508888888888883</v>
      </c>
      <c r="Y268" s="20">
        <f t="shared" ca="1" si="46"/>
        <v>42.962095571132956</v>
      </c>
      <c r="Z268" s="20">
        <f t="shared" ca="1" si="55"/>
        <v>0</v>
      </c>
    </row>
    <row r="269" spans="1:26">
      <c r="A269" s="5">
        <v>38754</v>
      </c>
      <c r="B269" s="4">
        <v>6568.35</v>
      </c>
      <c r="C269" s="4">
        <v>6719.96</v>
      </c>
      <c r="D269" s="4">
        <v>6530.8</v>
      </c>
      <c r="E269" s="4">
        <v>6719.96</v>
      </c>
      <c r="F269" s="4">
        <v>3912000</v>
      </c>
      <c r="G269" s="8">
        <f t="shared" si="57"/>
        <v>-26.25</v>
      </c>
      <c r="H269" s="8">
        <f t="shared" si="56"/>
        <v>151.60999999999967</v>
      </c>
      <c r="I269" s="31">
        <f t="shared" ca="1" si="47"/>
        <v>0</v>
      </c>
      <c r="J269" s="31">
        <f t="shared" ca="1" si="48"/>
        <v>2</v>
      </c>
      <c r="K269" s="8">
        <f t="shared" ca="1" si="49"/>
        <v>250.71999999999935</v>
      </c>
      <c r="L269" s="8">
        <f t="shared" ca="1" si="50"/>
        <v>-199.10999999999967</v>
      </c>
      <c r="M269" s="9">
        <f ca="1">AVERAGE(E269:OFFSET(E269,-M$5+1,0))</f>
        <v>6596.7353846153856</v>
      </c>
      <c r="N269" s="9">
        <f ca="1">AVERAGE(E269:OFFSET(E269,-N$5+1,0))</f>
        <v>6575.2640000000001</v>
      </c>
      <c r="O269" s="9">
        <f t="shared" ca="1" si="51"/>
        <v>0</v>
      </c>
      <c r="P269" s="12">
        <f ca="1">100*(MAX(C269:OFFSET(C269,-$P$5+1,0))-E269)/(MAX(C269:OFFSET(C269,-$P$5+1,0))-MIN(D269:OFFSET(D269,-$P$5+1,0)))</f>
        <v>13.869684158169511</v>
      </c>
      <c r="Q269" s="32">
        <f t="shared" ca="1" si="52"/>
        <v>0</v>
      </c>
      <c r="R269" s="15">
        <f ca="1">AVERAGE(E269:OFFSET(E269,-R$5+1,0))</f>
        <v>6527.88</v>
      </c>
      <c r="S269" s="15">
        <f t="shared" ca="1" si="53"/>
        <v>2.9424560500499384</v>
      </c>
      <c r="T269" s="14">
        <f t="shared" ca="1" si="54"/>
        <v>0</v>
      </c>
      <c r="U269" s="20">
        <f t="shared" si="58"/>
        <v>125.35999999999967</v>
      </c>
      <c r="V269" s="20">
        <f t="shared" si="59"/>
        <v>0</v>
      </c>
      <c r="W269" s="20">
        <f ca="1">AVERAGE(U269:OFFSET(U269,-$W$5+1,0))</f>
        <v>39.039999999999964</v>
      </c>
      <c r="X269" s="20">
        <f ca="1">AVERAGE(V269:OFFSET(V269,-$W$5+1,0))</f>
        <v>39.508888888888883</v>
      </c>
      <c r="Y269" s="20">
        <f t="shared" ca="1" si="46"/>
        <v>49.701530540074103</v>
      </c>
      <c r="Z269" s="20">
        <f t="shared" ca="1" si="55"/>
        <v>0</v>
      </c>
    </row>
    <row r="270" spans="1:26">
      <c r="A270" s="5">
        <v>38755</v>
      </c>
      <c r="B270" s="4">
        <v>6692.42</v>
      </c>
      <c r="C270" s="4">
        <v>6747.43</v>
      </c>
      <c r="D270" s="4">
        <v>6681.53</v>
      </c>
      <c r="E270" s="4">
        <v>6720.08</v>
      </c>
      <c r="F270" s="4">
        <v>4253800</v>
      </c>
      <c r="G270" s="8">
        <f t="shared" si="57"/>
        <v>-27.539999999999964</v>
      </c>
      <c r="H270" s="8">
        <f t="shared" si="56"/>
        <v>27.659999999999854</v>
      </c>
      <c r="I270" s="31">
        <f t="shared" ca="1" si="47"/>
        <v>0</v>
      </c>
      <c r="J270" s="31">
        <f t="shared" ca="1" si="48"/>
        <v>2</v>
      </c>
      <c r="K270" s="8">
        <f t="shared" ca="1" si="49"/>
        <v>0.23999999999978172</v>
      </c>
      <c r="L270" s="8">
        <f t="shared" ca="1" si="50"/>
        <v>-198.86999999999989</v>
      </c>
      <c r="M270" s="9">
        <f ca="1">AVERAGE(E270:OFFSET(E270,-M$5+1,0))</f>
        <v>6595.5192307692323</v>
      </c>
      <c r="N270" s="9">
        <f ca="1">AVERAGE(E270:OFFSET(E270,-N$5+1,0))</f>
        <v>6584.8860000000004</v>
      </c>
      <c r="O270" s="9">
        <f t="shared" ca="1" si="51"/>
        <v>0</v>
      </c>
      <c r="P270" s="12">
        <f ca="1">100*(MAX(C270:OFFSET(C270,-$P$5+1,0))-E270)/(MAX(C270:OFFSET(C270,-$P$5+1,0))-MIN(D270:OFFSET(D270,-$P$5+1,0)))</f>
        <v>13.839840835612961</v>
      </c>
      <c r="Q270" s="32">
        <f t="shared" ca="1" si="52"/>
        <v>-1</v>
      </c>
      <c r="R270" s="15">
        <f ca="1">AVERAGE(E270:OFFSET(E270,-R$5+1,0))</f>
        <v>6566.7883333333339</v>
      </c>
      <c r="S270" s="15">
        <f t="shared" ca="1" si="53"/>
        <v>2.3343476123411833</v>
      </c>
      <c r="T270" s="14">
        <f t="shared" ca="1" si="54"/>
        <v>0</v>
      </c>
      <c r="U270" s="20">
        <f t="shared" si="58"/>
        <v>0.11999999999989086</v>
      </c>
      <c r="V270" s="20">
        <f t="shared" si="59"/>
        <v>0</v>
      </c>
      <c r="W270" s="20">
        <f ca="1">AVERAGE(U270:OFFSET(U270,-$W$5+1,0))</f>
        <v>39.053333333333285</v>
      </c>
      <c r="X270" s="20">
        <f ca="1">AVERAGE(V270:OFFSET(V270,-$W$5+1,0))</f>
        <v>38.048888888888847</v>
      </c>
      <c r="Y270" s="20">
        <f t="shared" ca="1" si="46"/>
        <v>50.651371916071014</v>
      </c>
      <c r="Z270" s="20">
        <f t="shared" ca="1" si="55"/>
        <v>0</v>
      </c>
    </row>
    <row r="271" spans="1:26">
      <c r="A271" s="5">
        <v>38756</v>
      </c>
      <c r="B271" s="4">
        <v>6712.87</v>
      </c>
      <c r="C271" s="4">
        <v>6715.18</v>
      </c>
      <c r="D271" s="4">
        <v>6623.23</v>
      </c>
      <c r="E271" s="4">
        <v>6624.11</v>
      </c>
      <c r="F271" s="4">
        <v>3086600</v>
      </c>
      <c r="G271" s="8">
        <f t="shared" si="57"/>
        <v>-7.2100000000000364</v>
      </c>
      <c r="H271" s="8">
        <f t="shared" si="56"/>
        <v>-88.760000000000218</v>
      </c>
      <c r="I271" s="31">
        <f t="shared" ca="1" si="47"/>
        <v>-1</v>
      </c>
      <c r="J271" s="31">
        <f t="shared" ca="1" si="48"/>
        <v>2</v>
      </c>
      <c r="K271" s="8">
        <f t="shared" ca="1" si="49"/>
        <v>-191.94000000000051</v>
      </c>
      <c r="L271" s="8">
        <f t="shared" ca="1" si="50"/>
        <v>-390.8100000000004</v>
      </c>
      <c r="M271" s="9">
        <f ca="1">AVERAGE(E271:OFFSET(E271,-M$5+1,0))</f>
        <v>6587.7115384615399</v>
      </c>
      <c r="N271" s="9">
        <f ca="1">AVERAGE(E271:OFFSET(E271,-N$5+1,0))</f>
        <v>6591.4283333333333</v>
      </c>
      <c r="O271" s="9">
        <f t="shared" ca="1" si="51"/>
        <v>-1</v>
      </c>
      <c r="P271" s="12">
        <f ca="1">100*(MAX(C271:OFFSET(C271,-$P$5+1,0))-E271)/(MAX(C271:OFFSET(C271,-$P$5+1,0))-MIN(D271:OFFSET(D271,-$P$5+1,0)))</f>
        <v>32.990904226859435</v>
      </c>
      <c r="Q271" s="32">
        <f t="shared" ca="1" si="52"/>
        <v>-1</v>
      </c>
      <c r="R271" s="15">
        <f ca="1">AVERAGE(E271:OFFSET(E271,-R$5+1,0))</f>
        <v>6607.1450000000004</v>
      </c>
      <c r="S271" s="15">
        <f t="shared" ca="1" si="53"/>
        <v>0.25676748429161511</v>
      </c>
      <c r="T271" s="14">
        <f t="shared" ca="1" si="54"/>
        <v>0</v>
      </c>
      <c r="U271" s="20">
        <f t="shared" si="58"/>
        <v>0</v>
      </c>
      <c r="V271" s="20">
        <f t="shared" si="59"/>
        <v>95.970000000000255</v>
      </c>
      <c r="W271" s="20">
        <f ca="1">AVERAGE(U271:OFFSET(U271,-$W$5+1,0))</f>
        <v>39.053333333333285</v>
      </c>
      <c r="X271" s="20">
        <f ca="1">AVERAGE(V271:OFFSET(V271,-$W$5+1,0))</f>
        <v>25.143333333333331</v>
      </c>
      <c r="Y271" s="20">
        <f t="shared" ca="1" si="46"/>
        <v>60.833895840905527</v>
      </c>
      <c r="Z271" s="20">
        <f t="shared" ca="1" si="55"/>
        <v>0</v>
      </c>
    </row>
    <row r="272" spans="1:26">
      <c r="A272" s="5">
        <v>38757</v>
      </c>
      <c r="B272" s="4">
        <v>6696.65</v>
      </c>
      <c r="C272" s="4">
        <v>6700.86</v>
      </c>
      <c r="D272" s="4">
        <v>6620.32</v>
      </c>
      <c r="E272" s="4">
        <v>6630.13</v>
      </c>
      <c r="F272" s="4">
        <v>3543800</v>
      </c>
      <c r="G272" s="8">
        <f t="shared" si="57"/>
        <v>72.539999999999964</v>
      </c>
      <c r="H272" s="8">
        <f t="shared" si="56"/>
        <v>-66.519999999999527</v>
      </c>
      <c r="I272" s="31">
        <f t="shared" ca="1" si="47"/>
        <v>0</v>
      </c>
      <c r="J272" s="31">
        <f t="shared" ca="1" si="48"/>
        <v>-1</v>
      </c>
      <c r="K272" s="8">
        <f t="shared" ca="1" si="49"/>
        <v>211.59999999999945</v>
      </c>
      <c r="L272" s="8">
        <f t="shared" ca="1" si="50"/>
        <v>-179.21000000000095</v>
      </c>
      <c r="M272" s="9">
        <f ca="1">AVERAGE(E272:OFFSET(E272,-M$5+1,0))</f>
        <v>6583.6946153846166</v>
      </c>
      <c r="N272" s="9">
        <f ca="1">AVERAGE(E272:OFFSET(E272,-N$5+1,0))</f>
        <v>6596.7029999999986</v>
      </c>
      <c r="O272" s="9">
        <f t="shared" ca="1" si="51"/>
        <v>0</v>
      </c>
      <c r="P272" s="12">
        <f ca="1">100*(MAX(C272:OFFSET(C272,-$P$5+1,0))-E272)/(MAX(C272:OFFSET(C272,-$P$5+1,0))-MIN(D272:OFFSET(D272,-$P$5+1,0)))</f>
        <v>31.380417335473549</v>
      </c>
      <c r="Q272" s="32">
        <f t="shared" ca="1" si="52"/>
        <v>0</v>
      </c>
      <c r="R272" s="15">
        <f ca="1">AVERAGE(E272:OFFSET(E272,-R$5+1,0))</f>
        <v>6636.8433333333332</v>
      </c>
      <c r="S272" s="15">
        <f t="shared" ca="1" si="53"/>
        <v>-0.10115250573439993</v>
      </c>
      <c r="T272" s="14">
        <f t="shared" ca="1" si="54"/>
        <v>0</v>
      </c>
      <c r="U272" s="20">
        <f t="shared" si="58"/>
        <v>6.0200000000004366</v>
      </c>
      <c r="V272" s="20">
        <f t="shared" si="59"/>
        <v>0</v>
      </c>
      <c r="W272" s="20">
        <f ca="1">AVERAGE(U272:OFFSET(U272,-$W$5+1,0))</f>
        <v>38.236666666666679</v>
      </c>
      <c r="X272" s="20">
        <f ca="1">AVERAGE(V272:OFFSET(V272,-$W$5+1,0))</f>
        <v>25.143333333333331</v>
      </c>
      <c r="Y272" s="20">
        <f t="shared" ca="1" si="46"/>
        <v>60.329231092878942</v>
      </c>
      <c r="Z272" s="20">
        <f t="shared" ca="1" si="55"/>
        <v>0</v>
      </c>
    </row>
    <row r="273" spans="1:26">
      <c r="A273" s="5">
        <v>38758</v>
      </c>
      <c r="B273" s="4">
        <v>6652.33</v>
      </c>
      <c r="C273" s="4">
        <v>6652.33</v>
      </c>
      <c r="D273" s="4">
        <v>6574.01</v>
      </c>
      <c r="E273" s="4">
        <v>6594.92</v>
      </c>
      <c r="F273" s="4">
        <v>3459400</v>
      </c>
      <c r="G273" s="8">
        <f t="shared" si="57"/>
        <v>22.199999999999818</v>
      </c>
      <c r="H273" s="8">
        <f t="shared" si="56"/>
        <v>-57.409999999999854</v>
      </c>
      <c r="I273" s="31">
        <f t="shared" ca="1" si="47"/>
        <v>0</v>
      </c>
      <c r="J273" s="31">
        <f t="shared" ca="1" si="48"/>
        <v>-1</v>
      </c>
      <c r="K273" s="8">
        <f t="shared" ca="1" si="49"/>
        <v>35.210000000000036</v>
      </c>
      <c r="L273" s="8">
        <f t="shared" ca="1" si="50"/>
        <v>-144.00000000000091</v>
      </c>
      <c r="M273" s="9">
        <f ca="1">AVERAGE(E273:OFFSET(E273,-M$5+1,0))</f>
        <v>6573.751538461539</v>
      </c>
      <c r="N273" s="9">
        <f ca="1">AVERAGE(E273:OFFSET(E273,-N$5+1,0))</f>
        <v>6602.6269999999995</v>
      </c>
      <c r="O273" s="9">
        <f t="shared" ca="1" si="51"/>
        <v>0</v>
      </c>
      <c r="P273" s="12">
        <f ca="1">100*(MAX(C273:OFFSET(C273,-$P$5+1,0))-E273)/(MAX(C273:OFFSET(C273,-$P$5+1,0))-MIN(D273:OFFSET(D273,-$P$5+1,0)))</f>
        <v>40.799892990904269</v>
      </c>
      <c r="Q273" s="32">
        <f t="shared" ca="1" si="52"/>
        <v>0</v>
      </c>
      <c r="R273" s="15">
        <f ca="1">AVERAGE(E273:OFFSET(E273,-R$5+1,0))</f>
        <v>6647.2999999999993</v>
      </c>
      <c r="S273" s="15">
        <f t="shared" ca="1" si="53"/>
        <v>-0.7879891083597732</v>
      </c>
      <c r="T273" s="14">
        <f t="shared" ca="1" si="54"/>
        <v>0</v>
      </c>
      <c r="U273" s="20">
        <f t="shared" si="58"/>
        <v>0</v>
      </c>
      <c r="V273" s="20">
        <f t="shared" si="59"/>
        <v>35.210000000000036</v>
      </c>
      <c r="W273" s="20">
        <f ca="1">AVERAGE(U273:OFFSET(U273,-$W$5+1,0))</f>
        <v>38.236666666666679</v>
      </c>
      <c r="X273" s="20">
        <f ca="1">AVERAGE(V273:OFFSET(V273,-$W$5+1,0))</f>
        <v>26.204444444444462</v>
      </c>
      <c r="Y273" s="20">
        <f t="shared" ca="1" si="46"/>
        <v>59.335827715226642</v>
      </c>
      <c r="Z273" s="20">
        <f t="shared" ca="1" si="55"/>
        <v>0</v>
      </c>
    </row>
    <row r="274" spans="1:26">
      <c r="A274" s="5">
        <v>38761</v>
      </c>
      <c r="B274" s="4">
        <v>6591.99</v>
      </c>
      <c r="C274" s="4">
        <v>6623.55</v>
      </c>
      <c r="D274" s="4">
        <v>6557.76</v>
      </c>
      <c r="E274" s="4">
        <v>6562.29</v>
      </c>
      <c r="F274" s="4">
        <v>2955000</v>
      </c>
      <c r="G274" s="8">
        <f t="shared" si="57"/>
        <v>-2.930000000000291</v>
      </c>
      <c r="H274" s="8">
        <f t="shared" si="56"/>
        <v>-29.699999999999818</v>
      </c>
      <c r="I274" s="31">
        <f t="shared" ca="1" si="47"/>
        <v>0</v>
      </c>
      <c r="J274" s="31">
        <f t="shared" ca="1" si="48"/>
        <v>-1</v>
      </c>
      <c r="K274" s="8">
        <f t="shared" ca="1" si="49"/>
        <v>32.630000000000109</v>
      </c>
      <c r="L274" s="8">
        <f t="shared" ca="1" si="50"/>
        <v>-111.3700000000008</v>
      </c>
      <c r="M274" s="9">
        <f ca="1">AVERAGE(E274:OFFSET(E274,-M$5+1,0))</f>
        <v>6562.3092307692295</v>
      </c>
      <c r="N274" s="9">
        <f ca="1">AVERAGE(E274:OFFSET(E274,-N$5+1,0))</f>
        <v>6604.2823333333326</v>
      </c>
      <c r="O274" s="9">
        <f t="shared" ca="1" si="51"/>
        <v>0</v>
      </c>
      <c r="P274" s="12">
        <f ca="1">100*(MAX(C274:OFFSET(C274,-$P$5+1,0))-E274)/(MAX(C274:OFFSET(C274,-$P$5+1,0))-MIN(D274:OFFSET(D274,-$P$5+1,0)))</f>
        <v>49.529159978598244</v>
      </c>
      <c r="Q274" s="32">
        <f t="shared" ca="1" si="52"/>
        <v>0</v>
      </c>
      <c r="R274" s="15">
        <f ca="1">AVERAGE(E274:OFFSET(E274,-R$5+1,0))</f>
        <v>6641.9150000000009</v>
      </c>
      <c r="S274" s="15">
        <f t="shared" ca="1" si="53"/>
        <v>-1.1988259410125077</v>
      </c>
      <c r="T274" s="14">
        <f t="shared" ca="1" si="54"/>
        <v>0</v>
      </c>
      <c r="U274" s="20">
        <f t="shared" si="58"/>
        <v>0</v>
      </c>
      <c r="V274" s="20">
        <f t="shared" si="59"/>
        <v>32.630000000000109</v>
      </c>
      <c r="W274" s="20">
        <f ca="1">AVERAGE(U274:OFFSET(U274,-$W$5+1,0))</f>
        <v>38.236666666666679</v>
      </c>
      <c r="X274" s="20">
        <f ca="1">AVERAGE(V274:OFFSET(V274,-$W$5+1,0))</f>
        <v>18.201111111111157</v>
      </c>
      <c r="Y274" s="20">
        <f t="shared" ca="1" si="46"/>
        <v>67.750127967870171</v>
      </c>
      <c r="Z274" s="20">
        <f t="shared" ca="1" si="55"/>
        <v>0</v>
      </c>
    </row>
    <row r="275" spans="1:26">
      <c r="A275" s="5">
        <v>38762</v>
      </c>
      <c r="B275" s="4">
        <v>6553.28</v>
      </c>
      <c r="C275" s="4">
        <v>6613.86</v>
      </c>
      <c r="D275" s="4">
        <v>6540.71</v>
      </c>
      <c r="E275" s="4">
        <v>6612.97</v>
      </c>
      <c r="F275" s="4">
        <v>2798200</v>
      </c>
      <c r="G275" s="8">
        <f t="shared" si="57"/>
        <v>-9.0100000000002183</v>
      </c>
      <c r="H275" s="8">
        <f t="shared" si="56"/>
        <v>59.690000000000509</v>
      </c>
      <c r="I275" s="31">
        <f t="shared" ca="1" si="47"/>
        <v>0</v>
      </c>
      <c r="J275" s="31">
        <f t="shared" ca="1" si="48"/>
        <v>-1</v>
      </c>
      <c r="K275" s="8">
        <f t="shared" ca="1" si="49"/>
        <v>-50.680000000000291</v>
      </c>
      <c r="L275" s="8">
        <f t="shared" ca="1" si="50"/>
        <v>-162.05000000000109</v>
      </c>
      <c r="M275" s="9">
        <f ca="1">AVERAGE(E275:OFFSET(E275,-M$5+1,0))</f>
        <v>6571.082307692307</v>
      </c>
      <c r="N275" s="9">
        <f ca="1">AVERAGE(E275:OFFSET(E275,-N$5+1,0))</f>
        <v>6606.8889999999992</v>
      </c>
      <c r="O275" s="9">
        <f t="shared" ca="1" si="51"/>
        <v>0</v>
      </c>
      <c r="P275" s="12">
        <f ca="1">100*(MAX(C275:OFFSET(C275,-$P$5+1,0))-E275)/(MAX(C275:OFFSET(C275,-$P$5+1,0))-MIN(D275:OFFSET(D275,-$P$5+1,0)))</f>
        <v>40.887942831077964</v>
      </c>
      <c r="Q275" s="32">
        <f t="shared" ca="1" si="52"/>
        <v>0</v>
      </c>
      <c r="R275" s="15">
        <f ca="1">AVERAGE(E275:OFFSET(E275,-R$5+1,0))</f>
        <v>6624.083333333333</v>
      </c>
      <c r="S275" s="15">
        <f t="shared" ca="1" si="53"/>
        <v>-0.16777164135917336</v>
      </c>
      <c r="T275" s="14">
        <f t="shared" ca="1" si="54"/>
        <v>0</v>
      </c>
      <c r="U275" s="20">
        <f t="shared" si="58"/>
        <v>50.680000000000291</v>
      </c>
      <c r="V275" s="20">
        <f t="shared" si="59"/>
        <v>0</v>
      </c>
      <c r="W275" s="20">
        <f ca="1">AVERAGE(U275:OFFSET(U275,-$W$5+1,0))</f>
        <v>36.093333333333447</v>
      </c>
      <c r="X275" s="20">
        <f ca="1">AVERAGE(V275:OFFSET(V275,-$W$5+1,0))</f>
        <v>18.201111111111157</v>
      </c>
      <c r="Y275" s="20">
        <f t="shared" ca="1" si="46"/>
        <v>66.477028548040536</v>
      </c>
      <c r="Z275" s="20">
        <f t="shared" ca="1" si="55"/>
        <v>0</v>
      </c>
    </row>
    <row r="276" spans="1:26">
      <c r="A276" s="5">
        <v>38763</v>
      </c>
      <c r="B276" s="4">
        <v>6628.98</v>
      </c>
      <c r="C276" s="4">
        <v>6659.52</v>
      </c>
      <c r="D276" s="4">
        <v>6592.94</v>
      </c>
      <c r="E276" s="4">
        <v>6598.49</v>
      </c>
      <c r="F276" s="4">
        <v>3137400</v>
      </c>
      <c r="G276" s="8">
        <f t="shared" si="57"/>
        <v>16.009999999999309</v>
      </c>
      <c r="H276" s="8">
        <f t="shared" si="56"/>
        <v>-30.489999999999782</v>
      </c>
      <c r="I276" s="31">
        <f t="shared" ca="1" si="47"/>
        <v>0</v>
      </c>
      <c r="J276" s="31">
        <f t="shared" ca="1" si="48"/>
        <v>-1</v>
      </c>
      <c r="K276" s="8">
        <f t="shared" ca="1" si="49"/>
        <v>14.480000000000473</v>
      </c>
      <c r="L276" s="8">
        <f t="shared" ca="1" si="50"/>
        <v>-147.57000000000062</v>
      </c>
      <c r="M276" s="9">
        <f ca="1">AVERAGE(E276:OFFSET(E276,-M$5+1,0))</f>
        <v>6577.7130769230771</v>
      </c>
      <c r="N276" s="9">
        <f ca="1">AVERAGE(E276:OFFSET(E276,-N$5+1,0))</f>
        <v>6609.1189999999997</v>
      </c>
      <c r="O276" s="9">
        <f t="shared" ca="1" si="51"/>
        <v>0</v>
      </c>
      <c r="P276" s="12">
        <f ca="1">100*(MAX(C276:OFFSET(C276,-$P$5+1,0))-E276)/(MAX(C276:OFFSET(C276,-$P$5+1,0))-MIN(D276:OFFSET(D276,-$P$5+1,0)))</f>
        <v>55.144581435817848</v>
      </c>
      <c r="Q276" s="32">
        <f t="shared" ca="1" si="52"/>
        <v>0</v>
      </c>
      <c r="R276" s="15">
        <f ca="1">AVERAGE(E276:OFFSET(E276,-R$5+1,0))</f>
        <v>6603.8183333333327</v>
      </c>
      <c r="S276" s="15">
        <f t="shared" ca="1" si="53"/>
        <v>-8.0685643734893606E-2</v>
      </c>
      <c r="T276" s="14">
        <f t="shared" ca="1" si="54"/>
        <v>0</v>
      </c>
      <c r="U276" s="20">
        <f t="shared" si="58"/>
        <v>0</v>
      </c>
      <c r="V276" s="20">
        <f t="shared" si="59"/>
        <v>14.480000000000473</v>
      </c>
      <c r="W276" s="20">
        <f ca="1">AVERAGE(U276:OFFSET(U276,-$W$5+1,0))</f>
        <v>27.17777777777782</v>
      </c>
      <c r="X276" s="20">
        <f ca="1">AVERAGE(V276:OFFSET(V276,-$W$5+1,0))</f>
        <v>19.810000000000098</v>
      </c>
      <c r="Y276" s="20">
        <f t="shared" ca="1" si="46"/>
        <v>57.840100262479524</v>
      </c>
      <c r="Z276" s="20">
        <f t="shared" ca="1" si="55"/>
        <v>0</v>
      </c>
    </row>
    <row r="277" spans="1:26">
      <c r="A277" s="5">
        <v>38764</v>
      </c>
      <c r="B277" s="4">
        <v>6661.3</v>
      </c>
      <c r="C277" s="4">
        <v>6701.74</v>
      </c>
      <c r="D277" s="4">
        <v>6647.03</v>
      </c>
      <c r="E277" s="4">
        <v>6683.93</v>
      </c>
      <c r="F277" s="4">
        <v>3415400</v>
      </c>
      <c r="G277" s="8">
        <f t="shared" si="57"/>
        <v>62.8100000000004</v>
      </c>
      <c r="H277" s="8">
        <f t="shared" si="56"/>
        <v>22.630000000000109</v>
      </c>
      <c r="I277" s="31">
        <f t="shared" ca="1" si="47"/>
        <v>0</v>
      </c>
      <c r="J277" s="31">
        <f t="shared" ca="1" si="48"/>
        <v>-1</v>
      </c>
      <c r="K277" s="8">
        <f t="shared" ca="1" si="49"/>
        <v>-85.440000000000509</v>
      </c>
      <c r="L277" s="8">
        <f t="shared" ca="1" si="50"/>
        <v>-233.01000000000113</v>
      </c>
      <c r="M277" s="9">
        <f ca="1">AVERAGE(E277:OFFSET(E277,-M$5+1,0))</f>
        <v>6592.89</v>
      </c>
      <c r="N277" s="9">
        <f ca="1">AVERAGE(E277:OFFSET(E277,-N$5+1,0))</f>
        <v>6614.4366666666665</v>
      </c>
      <c r="O277" s="9">
        <f t="shared" ca="1" si="51"/>
        <v>0</v>
      </c>
      <c r="P277" s="12">
        <f ca="1">100*(MAX(C277:OFFSET(C277,-$P$5+1,0))-E277)/(MAX(C277:OFFSET(C277,-$P$5+1,0))-MIN(D277:OFFSET(D277,-$P$5+1,0)))</f>
        <v>29.312652910492531</v>
      </c>
      <c r="Q277" s="32">
        <f t="shared" ca="1" si="52"/>
        <v>0</v>
      </c>
      <c r="R277" s="15">
        <f ca="1">AVERAGE(E277:OFFSET(E277,-R$5+1,0))</f>
        <v>6613.7883333333339</v>
      </c>
      <c r="S277" s="15">
        <f t="shared" ca="1" si="53"/>
        <v>1.0605369136649583</v>
      </c>
      <c r="T277" s="14">
        <f t="shared" ca="1" si="54"/>
        <v>0</v>
      </c>
      <c r="U277" s="20">
        <f t="shared" si="58"/>
        <v>85.440000000000509</v>
      </c>
      <c r="V277" s="20">
        <f t="shared" si="59"/>
        <v>0</v>
      </c>
      <c r="W277" s="20">
        <f ca="1">AVERAGE(U277:OFFSET(U277,-$W$5+1,0))</f>
        <v>29.735555555555646</v>
      </c>
      <c r="X277" s="20">
        <f ca="1">AVERAGE(V277:OFFSET(V277,-$W$5+1,0))</f>
        <v>19.810000000000098</v>
      </c>
      <c r="Y277" s="20">
        <f t="shared" ca="1" si="46"/>
        <v>60.016595277073804</v>
      </c>
      <c r="Z277" s="20">
        <f t="shared" ca="1" si="55"/>
        <v>0</v>
      </c>
    </row>
    <row r="278" spans="1:26">
      <c r="A278" s="5">
        <v>38765</v>
      </c>
      <c r="B278" s="4">
        <v>6723.66</v>
      </c>
      <c r="C278" s="4">
        <v>6726.73</v>
      </c>
      <c r="D278" s="4">
        <v>6665.63</v>
      </c>
      <c r="E278" s="4">
        <v>6673.75</v>
      </c>
      <c r="F278" s="4">
        <v>3267400</v>
      </c>
      <c r="G278" s="8">
        <f t="shared" si="57"/>
        <v>39.729999999999563</v>
      </c>
      <c r="H278" s="8">
        <f t="shared" si="56"/>
        <v>-49.909999999999854</v>
      </c>
      <c r="I278" s="31">
        <f t="shared" ca="1" si="47"/>
        <v>0</v>
      </c>
      <c r="J278" s="31">
        <f t="shared" ca="1" si="48"/>
        <v>-1</v>
      </c>
      <c r="K278" s="8">
        <f t="shared" ca="1" si="49"/>
        <v>10.180000000000291</v>
      </c>
      <c r="L278" s="8">
        <f t="shared" ca="1" si="50"/>
        <v>-222.83000000000084</v>
      </c>
      <c r="M278" s="9">
        <f ca="1">AVERAGE(E278:OFFSET(E278,-M$5+1,0))</f>
        <v>6615.334615384616</v>
      </c>
      <c r="N278" s="9">
        <f ca="1">AVERAGE(E278:OFFSET(E278,-N$5+1,0))</f>
        <v>6617.7106666666659</v>
      </c>
      <c r="O278" s="9">
        <f t="shared" ca="1" si="51"/>
        <v>0</v>
      </c>
      <c r="P278" s="12">
        <f ca="1">100*(MAX(C278:OFFSET(C278,-$P$5+1,0))-E278)/(MAX(C278:OFFSET(C278,-$P$5+1,0))-MIN(D278:OFFSET(D278,-$P$5+1,0)))</f>
        <v>34.011909707796818</v>
      </c>
      <c r="Q278" s="32">
        <f t="shared" ca="1" si="52"/>
        <v>-1</v>
      </c>
      <c r="R278" s="15">
        <f ca="1">AVERAGE(E278:OFFSET(E278,-R$5+1,0))</f>
        <v>6621.0583333333334</v>
      </c>
      <c r="S278" s="15">
        <f t="shared" ca="1" si="53"/>
        <v>0.79581939946659996</v>
      </c>
      <c r="T278" s="14">
        <f t="shared" ca="1" si="54"/>
        <v>0</v>
      </c>
      <c r="U278" s="20">
        <f t="shared" si="58"/>
        <v>0</v>
      </c>
      <c r="V278" s="20">
        <f t="shared" si="59"/>
        <v>10.180000000000291</v>
      </c>
      <c r="W278" s="20">
        <f ca="1">AVERAGE(U278:OFFSET(U278,-$W$5+1,0))</f>
        <v>15.806666666666793</v>
      </c>
      <c r="X278" s="20">
        <f ca="1">AVERAGE(V278:OFFSET(V278,-$W$5+1,0))</f>
        <v>20.94111111111124</v>
      </c>
      <c r="Y278" s="20">
        <f t="shared" ca="1" si="46"/>
        <v>43.013938862516298</v>
      </c>
      <c r="Z278" s="20">
        <f t="shared" ca="1" si="55"/>
        <v>0</v>
      </c>
    </row>
    <row r="279" spans="1:26">
      <c r="A279" s="5">
        <v>38768</v>
      </c>
      <c r="B279" s="4">
        <v>6652.55</v>
      </c>
      <c r="C279" s="4">
        <v>6697.31</v>
      </c>
      <c r="D279" s="4">
        <v>6631.81</v>
      </c>
      <c r="E279" s="4">
        <v>6686.55</v>
      </c>
      <c r="F279" s="4">
        <v>2765000</v>
      </c>
      <c r="G279" s="8">
        <f t="shared" si="57"/>
        <v>-21.199999999999818</v>
      </c>
      <c r="H279" s="8">
        <f t="shared" si="56"/>
        <v>34</v>
      </c>
      <c r="I279" s="31">
        <f t="shared" ca="1" si="47"/>
        <v>1</v>
      </c>
      <c r="J279" s="31">
        <f t="shared" ca="1" si="48"/>
        <v>-1</v>
      </c>
      <c r="K279" s="8">
        <f t="shared" ca="1" si="49"/>
        <v>-12.800000000000182</v>
      </c>
      <c r="L279" s="8">
        <f t="shared" ca="1" si="50"/>
        <v>-235.63000000000102</v>
      </c>
      <c r="M279" s="9">
        <f ca="1">AVERAGE(E279:OFFSET(E279,-M$5+1,0))</f>
        <v>6633.3815384615391</v>
      </c>
      <c r="N279" s="9">
        <f ca="1">AVERAGE(E279:OFFSET(E279,-N$5+1,0))</f>
        <v>6622.3176666666659</v>
      </c>
      <c r="O279" s="9">
        <f t="shared" ca="1" si="51"/>
        <v>1</v>
      </c>
      <c r="P279" s="12">
        <f ca="1">100*(MAX(C279:OFFSET(C279,-$P$5+1,0))-E279)/(MAX(C279:OFFSET(C279,-$P$5+1,0))-MIN(D279:OFFSET(D279,-$P$5+1,0)))</f>
        <v>29.450464396284847</v>
      </c>
      <c r="Q279" s="32">
        <f t="shared" ca="1" si="52"/>
        <v>0</v>
      </c>
      <c r="R279" s="15">
        <f ca="1">AVERAGE(E279:OFFSET(E279,-R$5+1,0))</f>
        <v>6636.3300000000008</v>
      </c>
      <c r="S279" s="15">
        <f t="shared" ca="1" si="53"/>
        <v>0.756743561576946</v>
      </c>
      <c r="T279" s="14">
        <f t="shared" ca="1" si="54"/>
        <v>0</v>
      </c>
      <c r="U279" s="20">
        <f t="shared" si="58"/>
        <v>12.800000000000182</v>
      </c>
      <c r="V279" s="20">
        <f t="shared" si="59"/>
        <v>0</v>
      </c>
      <c r="W279" s="20">
        <f ca="1">AVERAGE(U279:OFFSET(U279,-$W$5+1,0))</f>
        <v>17.215555555555714</v>
      </c>
      <c r="X279" s="20">
        <f ca="1">AVERAGE(V279:OFFSET(V279,-$W$5+1,0))</f>
        <v>20.94111111111124</v>
      </c>
      <c r="Y279" s="20">
        <f t="shared" ca="1" si="46"/>
        <v>45.118080428642223</v>
      </c>
      <c r="Z279" s="20">
        <f t="shared" ca="1" si="55"/>
        <v>0</v>
      </c>
    </row>
    <row r="280" spans="1:26">
      <c r="A280" s="5">
        <v>38769</v>
      </c>
      <c r="B280" s="4">
        <v>6708.21</v>
      </c>
      <c r="C280" s="4">
        <v>6717.53</v>
      </c>
      <c r="D280" s="4">
        <v>6631.51</v>
      </c>
      <c r="E280" s="4">
        <v>6631.51</v>
      </c>
      <c r="F280" s="4">
        <v>2716000</v>
      </c>
      <c r="G280" s="8">
        <f t="shared" si="57"/>
        <v>21.659999999999854</v>
      </c>
      <c r="H280" s="8">
        <f t="shared" si="56"/>
        <v>-76.699999999999818</v>
      </c>
      <c r="I280" s="31">
        <f t="shared" ca="1" si="47"/>
        <v>0</v>
      </c>
      <c r="J280" s="31">
        <f t="shared" ca="1" si="48"/>
        <v>1</v>
      </c>
      <c r="K280" s="8">
        <f t="shared" ca="1" si="49"/>
        <v>-98.359999999999673</v>
      </c>
      <c r="L280" s="8">
        <f t="shared" ca="1" si="50"/>
        <v>-333.99000000000069</v>
      </c>
      <c r="M280" s="9">
        <f ca="1">AVERAGE(E280:OFFSET(E280,-M$5+1,0))</f>
        <v>6641.0223076923075</v>
      </c>
      <c r="N280" s="9">
        <f ca="1">AVERAGE(E280:OFFSET(E280,-N$5+1,0))</f>
        <v>6627.9660000000003</v>
      </c>
      <c r="O280" s="9">
        <f t="shared" ca="1" si="51"/>
        <v>0</v>
      </c>
      <c r="P280" s="12">
        <f ca="1">100*(MAX(C280:OFFSET(C280,-$P$5+1,0))-E280)/(MAX(C280:OFFSET(C280,-$P$5+1,0))-MIN(D280:OFFSET(D280,-$P$5+1,0)))</f>
        <v>51.188044296312</v>
      </c>
      <c r="Q280" s="32">
        <f t="shared" ca="1" si="52"/>
        <v>-1</v>
      </c>
      <c r="R280" s="15">
        <f ca="1">AVERAGE(E280:OFFSET(E280,-R$5+1,0))</f>
        <v>6647.8666666666677</v>
      </c>
      <c r="S280" s="15">
        <f t="shared" ca="1" si="53"/>
        <v>-0.24604384363907433</v>
      </c>
      <c r="T280" s="14">
        <f t="shared" ca="1" si="54"/>
        <v>0</v>
      </c>
      <c r="U280" s="20">
        <f t="shared" si="58"/>
        <v>0</v>
      </c>
      <c r="V280" s="20">
        <f t="shared" si="59"/>
        <v>55.039999999999964</v>
      </c>
      <c r="W280" s="20">
        <f ca="1">AVERAGE(U280:OFFSET(U280,-$W$5+1,0))</f>
        <v>17.215555555555714</v>
      </c>
      <c r="X280" s="20">
        <f ca="1">AVERAGE(V280:OFFSET(V280,-$W$5+1,0))</f>
        <v>16.39333333333343</v>
      </c>
      <c r="Y280" s="20">
        <f t="shared" ca="1" si="46"/>
        <v>51.223221370008012</v>
      </c>
      <c r="Z280" s="20">
        <f t="shared" ca="1" si="55"/>
        <v>0</v>
      </c>
    </row>
    <row r="281" spans="1:26">
      <c r="A281" s="5">
        <v>38770</v>
      </c>
      <c r="B281" s="4">
        <v>6634.83</v>
      </c>
      <c r="C281" s="4">
        <v>6650.71</v>
      </c>
      <c r="D281" s="4">
        <v>6503.7</v>
      </c>
      <c r="E281" s="4">
        <v>6530.7</v>
      </c>
      <c r="F281" s="4">
        <v>3273000</v>
      </c>
      <c r="G281" s="8">
        <f t="shared" si="57"/>
        <v>3.319999999999709</v>
      </c>
      <c r="H281" s="8">
        <f t="shared" si="56"/>
        <v>-104.13000000000011</v>
      </c>
      <c r="I281" s="31">
        <f t="shared" ca="1" si="47"/>
        <v>0</v>
      </c>
      <c r="J281" s="31">
        <f t="shared" ca="1" si="48"/>
        <v>1</v>
      </c>
      <c r="K281" s="8">
        <f t="shared" ca="1" si="49"/>
        <v>-100.8100000000004</v>
      </c>
      <c r="L281" s="8">
        <f t="shared" ca="1" si="50"/>
        <v>-434.80000000000109</v>
      </c>
      <c r="M281" s="9">
        <f ca="1">AVERAGE(E281:OFFSET(E281,-M$5+1,0))</f>
        <v>6636.1069230769226</v>
      </c>
      <c r="N281" s="9">
        <f ca="1">AVERAGE(E281:OFFSET(E281,-N$5+1,0))</f>
        <v>6625.9303333333337</v>
      </c>
      <c r="O281" s="9">
        <f t="shared" ca="1" si="51"/>
        <v>0</v>
      </c>
      <c r="P281" s="12">
        <f ca="1">100*(MAX(C281:OFFSET(C281,-$P$5+1,0))-E281)/(MAX(C281:OFFSET(C281,-$P$5+1,0))-MIN(D281:OFFSET(D281,-$P$5+1,0)))</f>
        <v>87.89400529076805</v>
      </c>
      <c r="Q281" s="32">
        <f t="shared" ca="1" si="52"/>
        <v>0</v>
      </c>
      <c r="R281" s="15">
        <f ca="1">AVERAGE(E281:OFFSET(E281,-R$5+1,0))</f>
        <v>6634.1549999999988</v>
      </c>
      <c r="S281" s="15">
        <f t="shared" ca="1" si="53"/>
        <v>-1.5594299500086903</v>
      </c>
      <c r="T281" s="14">
        <f t="shared" ca="1" si="54"/>
        <v>0</v>
      </c>
      <c r="U281" s="20">
        <f t="shared" si="58"/>
        <v>0</v>
      </c>
      <c r="V281" s="20">
        <f t="shared" si="59"/>
        <v>100.8100000000004</v>
      </c>
      <c r="W281" s="20">
        <f ca="1">AVERAGE(U281:OFFSET(U281,-$W$5+1,0))</f>
        <v>16.546666666666777</v>
      </c>
      <c r="X281" s="20">
        <f ca="1">AVERAGE(V281:OFFSET(V281,-$W$5+1,0))</f>
        <v>27.594444444444587</v>
      </c>
      <c r="Y281" s="20">
        <f t="shared" ca="1" si="46"/>
        <v>37.485840863896129</v>
      </c>
      <c r="Z281" s="20">
        <f t="shared" ca="1" si="55"/>
        <v>0</v>
      </c>
    </row>
    <row r="282" spans="1:26">
      <c r="A282" s="5">
        <v>38771</v>
      </c>
      <c r="B282" s="4">
        <v>6523.85</v>
      </c>
      <c r="C282" s="4">
        <v>6528.5</v>
      </c>
      <c r="D282" s="4">
        <v>6466.21</v>
      </c>
      <c r="E282" s="4">
        <v>6474.69</v>
      </c>
      <c r="F282" s="4">
        <v>2994400</v>
      </c>
      <c r="G282" s="8">
        <f t="shared" si="57"/>
        <v>-6.8499999999994543</v>
      </c>
      <c r="H282" s="8">
        <f t="shared" si="56"/>
        <v>-49.160000000000764</v>
      </c>
      <c r="I282" s="31">
        <f t="shared" ca="1" si="47"/>
        <v>-1</v>
      </c>
      <c r="J282" s="31">
        <f t="shared" ca="1" si="48"/>
        <v>1</v>
      </c>
      <c r="K282" s="8">
        <f t="shared" ca="1" si="49"/>
        <v>-56.010000000000218</v>
      </c>
      <c r="L282" s="8">
        <f t="shared" ca="1" si="50"/>
        <v>-490.81000000000131</v>
      </c>
      <c r="M282" s="9">
        <f ca="1">AVERAGE(E282:OFFSET(E282,-M$5+1,0))</f>
        <v>6617.24</v>
      </c>
      <c r="N282" s="9">
        <f ca="1">AVERAGE(E282:OFFSET(E282,-N$5+1,0))</f>
        <v>6621.2053333333342</v>
      </c>
      <c r="O282" s="9">
        <f t="shared" ca="1" si="51"/>
        <v>-1</v>
      </c>
      <c r="P282" s="12">
        <f ca="1">100*(MAX(C282:OFFSET(C282,-$P$5+1,0))-E282)/(MAX(C282:OFFSET(C282,-$P$5+1,0))-MIN(D282:OFFSET(D282,-$P$5+1,0)))</f>
        <v>96.744971595271153</v>
      </c>
      <c r="Q282" s="32">
        <f t="shared" ca="1" si="52"/>
        <v>1</v>
      </c>
      <c r="R282" s="15">
        <f ca="1">AVERAGE(E282:OFFSET(E282,-R$5+1,0))</f>
        <v>6613.5216666666665</v>
      </c>
      <c r="S282" s="15">
        <f t="shared" ca="1" si="53"/>
        <v>-2.0992093723137462</v>
      </c>
      <c r="T282" s="14">
        <f t="shared" ca="1" si="54"/>
        <v>0</v>
      </c>
      <c r="U282" s="20">
        <f t="shared" si="58"/>
        <v>0</v>
      </c>
      <c r="V282" s="20">
        <f t="shared" si="59"/>
        <v>56.010000000000218</v>
      </c>
      <c r="W282" s="20">
        <f ca="1">AVERAGE(U282:OFFSET(U282,-$W$5+1,0))</f>
        <v>16.546666666666777</v>
      </c>
      <c r="X282" s="20">
        <f ca="1">AVERAGE(V282:OFFSET(V282,-$W$5+1,0))</f>
        <v>29.905555555555718</v>
      </c>
      <c r="Y282" s="20">
        <f t="shared" ca="1" si="46"/>
        <v>35.62082904776716</v>
      </c>
      <c r="Z282" s="20">
        <f t="shared" ca="1" si="55"/>
        <v>0</v>
      </c>
    </row>
    <row r="283" spans="1:26">
      <c r="A283" s="5">
        <v>38772</v>
      </c>
      <c r="B283" s="4">
        <v>6474.05</v>
      </c>
      <c r="C283" s="4">
        <v>6538.22</v>
      </c>
      <c r="D283" s="4">
        <v>6473.8</v>
      </c>
      <c r="E283" s="4">
        <v>6538.22</v>
      </c>
      <c r="F283" s="4">
        <v>2776800</v>
      </c>
      <c r="G283" s="8">
        <f t="shared" si="57"/>
        <v>-0.63999999999941792</v>
      </c>
      <c r="H283" s="8">
        <f t="shared" si="56"/>
        <v>64.170000000000073</v>
      </c>
      <c r="I283" s="31">
        <f t="shared" ca="1" si="47"/>
        <v>0</v>
      </c>
      <c r="J283" s="31">
        <f t="shared" ca="1" si="48"/>
        <v>-1</v>
      </c>
      <c r="K283" s="8">
        <f t="shared" ca="1" si="49"/>
        <v>-64.809999999999491</v>
      </c>
      <c r="L283" s="8">
        <f t="shared" ca="1" si="50"/>
        <v>-555.6200000000008</v>
      </c>
      <c r="M283" s="9">
        <f ca="1">AVERAGE(E283:OFFSET(E283,-M$5+1,0))</f>
        <v>6603.250769230769</v>
      </c>
      <c r="N283" s="9">
        <f ca="1">AVERAGE(E283:OFFSET(E283,-N$5+1,0))</f>
        <v>6615.4836666666679</v>
      </c>
      <c r="O283" s="9">
        <f t="shared" ca="1" si="51"/>
        <v>0</v>
      </c>
      <c r="P283" s="12">
        <f ca="1">100*(MAX(C283:OFFSET(C283,-$P$5+1,0))-E283)/(MAX(C283:OFFSET(C283,-$P$5+1,0))-MIN(D283:OFFSET(D283,-$P$5+1,0)))</f>
        <v>72.35912789804992</v>
      </c>
      <c r="Q283" s="32">
        <f t="shared" ca="1" si="52"/>
        <v>1</v>
      </c>
      <c r="R283" s="15">
        <f ca="1">AVERAGE(E283:OFFSET(E283,-R$5+1,0))</f>
        <v>6589.2366666666667</v>
      </c>
      <c r="S283" s="15">
        <f t="shared" ca="1" si="53"/>
        <v>-0.77424243880550292</v>
      </c>
      <c r="T283" s="14">
        <f t="shared" ca="1" si="54"/>
        <v>0</v>
      </c>
      <c r="U283" s="20">
        <f t="shared" si="58"/>
        <v>63.530000000000655</v>
      </c>
      <c r="V283" s="20">
        <f t="shared" si="59"/>
        <v>0</v>
      </c>
      <c r="W283" s="20">
        <f ca="1">AVERAGE(U283:OFFSET(U283,-$W$5+1,0))</f>
        <v>23.605555555555739</v>
      </c>
      <c r="X283" s="20">
        <f ca="1">AVERAGE(V283:OFFSET(V283,-$W$5+1,0))</f>
        <v>26.28000000000015</v>
      </c>
      <c r="Y283" s="20">
        <f t="shared" ca="1" si="46"/>
        <v>47.319420005791081</v>
      </c>
      <c r="Z283" s="20">
        <f t="shared" ca="1" si="55"/>
        <v>0</v>
      </c>
    </row>
    <row r="284" spans="1:26">
      <c r="A284" s="5">
        <v>38775</v>
      </c>
      <c r="B284" s="4">
        <v>6496.55</v>
      </c>
      <c r="C284" s="4">
        <v>6567.91</v>
      </c>
      <c r="D284" s="4">
        <v>6481.99</v>
      </c>
      <c r="E284" s="4">
        <v>6561.63</v>
      </c>
      <c r="F284" s="4">
        <v>2658000</v>
      </c>
      <c r="G284" s="8">
        <f t="shared" si="57"/>
        <v>-41.670000000000073</v>
      </c>
      <c r="H284" s="8">
        <f t="shared" si="56"/>
        <v>65.079999999999927</v>
      </c>
      <c r="I284" s="31">
        <f t="shared" ca="1" si="47"/>
        <v>0</v>
      </c>
      <c r="J284" s="31">
        <f t="shared" ca="1" si="48"/>
        <v>-1</v>
      </c>
      <c r="K284" s="8">
        <f t="shared" ca="1" si="49"/>
        <v>-23.409999999999854</v>
      </c>
      <c r="L284" s="8">
        <f t="shared" ca="1" si="50"/>
        <v>-579.03000000000065</v>
      </c>
      <c r="M284" s="9">
        <f ca="1">AVERAGE(E284:OFFSET(E284,-M$5+1,0))</f>
        <v>6598.4446153846166</v>
      </c>
      <c r="N284" s="9">
        <f ca="1">AVERAGE(E284:OFFSET(E284,-N$5+1,0))</f>
        <v>6611.0440000000008</v>
      </c>
      <c r="O284" s="9">
        <f t="shared" ca="1" si="51"/>
        <v>0</v>
      </c>
      <c r="P284" s="12">
        <f ca="1">100*(MAX(C284:OFFSET(C284,-$P$5+1,0))-E284)/(MAX(C284:OFFSET(C284,-$P$5+1,0))-MIN(D284:OFFSET(D284,-$P$5+1,0)))</f>
        <v>63.373253493013877</v>
      </c>
      <c r="Q284" s="32">
        <f t="shared" ca="1" si="52"/>
        <v>1</v>
      </c>
      <c r="R284" s="15">
        <f ca="1">AVERAGE(E284:OFFSET(E284,-R$5+1,0))</f>
        <v>6570.5499999999993</v>
      </c>
      <c r="S284" s="15">
        <f t="shared" ca="1" si="53"/>
        <v>-0.13575728059293612</v>
      </c>
      <c r="T284" s="14">
        <f t="shared" ca="1" si="54"/>
        <v>0</v>
      </c>
      <c r="U284" s="20">
        <f t="shared" si="58"/>
        <v>23.409999999999854</v>
      </c>
      <c r="V284" s="20">
        <f t="shared" si="59"/>
        <v>0</v>
      </c>
      <c r="W284" s="20">
        <f ca="1">AVERAGE(U284:OFFSET(U284,-$W$5+1,0))</f>
        <v>20.575555555555688</v>
      </c>
      <c r="X284" s="20">
        <f ca="1">AVERAGE(V284:OFFSET(V284,-$W$5+1,0))</f>
        <v>26.28000000000015</v>
      </c>
      <c r="Y284" s="20">
        <f t="shared" ca="1" si="46"/>
        <v>43.912734171211774</v>
      </c>
      <c r="Z284" s="20">
        <f t="shared" ca="1" si="55"/>
        <v>0</v>
      </c>
    </row>
    <row r="285" spans="1:26">
      <c r="A285" s="5">
        <v>38777</v>
      </c>
      <c r="B285" s="4">
        <v>6518</v>
      </c>
      <c r="C285" s="4">
        <v>6636.92</v>
      </c>
      <c r="D285" s="4">
        <v>6518</v>
      </c>
      <c r="E285" s="4">
        <v>6613.39</v>
      </c>
      <c r="F285" s="4">
        <v>3071800</v>
      </c>
      <c r="G285" s="8">
        <f t="shared" si="57"/>
        <v>-43.630000000000109</v>
      </c>
      <c r="H285" s="8">
        <f t="shared" si="56"/>
        <v>95.390000000000327</v>
      </c>
      <c r="I285" s="31">
        <f t="shared" ca="1" si="47"/>
        <v>0</v>
      </c>
      <c r="J285" s="31">
        <f t="shared" ca="1" si="48"/>
        <v>-1</v>
      </c>
      <c r="K285" s="8">
        <f t="shared" ca="1" si="49"/>
        <v>-51.760000000000218</v>
      </c>
      <c r="L285" s="8">
        <f t="shared" ca="1" si="50"/>
        <v>-630.79000000000087</v>
      </c>
      <c r="M285" s="9">
        <f ca="1">AVERAGE(E285:OFFSET(E285,-M$5+1,0))</f>
        <v>6597.1569230769237</v>
      </c>
      <c r="N285" s="9">
        <f ca="1">AVERAGE(E285:OFFSET(E285,-N$5+1,0))</f>
        <v>6606.7440000000006</v>
      </c>
      <c r="O285" s="9">
        <f t="shared" ca="1" si="51"/>
        <v>0</v>
      </c>
      <c r="P285" s="12">
        <f ca="1">100*(MAX(C285:OFFSET(C285,-$P$5+1,0))-E285)/(MAX(C285:OFFSET(C285,-$P$5+1,0))-MIN(D285:OFFSET(D285,-$P$5+1,0)))</f>
        <v>43.505297098111257</v>
      </c>
      <c r="Q285" s="32">
        <f t="shared" ca="1" si="52"/>
        <v>0</v>
      </c>
      <c r="R285" s="15">
        <f ca="1">AVERAGE(E285:OFFSET(E285,-R$5+1,0))</f>
        <v>6558.3566666666666</v>
      </c>
      <c r="S285" s="15">
        <f t="shared" ca="1" si="53"/>
        <v>0.83913297385982</v>
      </c>
      <c r="T285" s="14">
        <f t="shared" ca="1" si="54"/>
        <v>0</v>
      </c>
      <c r="U285" s="20">
        <f t="shared" si="58"/>
        <v>51.760000000000218</v>
      </c>
      <c r="V285" s="20">
        <f t="shared" si="59"/>
        <v>0</v>
      </c>
      <c r="W285" s="20">
        <f ca="1">AVERAGE(U285:OFFSET(U285,-$W$5+1,0))</f>
        <v>26.326666666666824</v>
      </c>
      <c r="X285" s="20">
        <f ca="1">AVERAGE(V285:OFFSET(V285,-$W$5+1,0))</f>
        <v>24.671111111111209</v>
      </c>
      <c r="Y285" s="20">
        <f t="shared" ca="1" si="46"/>
        <v>51.623164408035258</v>
      </c>
      <c r="Z285" s="20">
        <f t="shared" ca="1" si="55"/>
        <v>0</v>
      </c>
    </row>
    <row r="286" spans="1:26">
      <c r="A286" s="5">
        <v>38778</v>
      </c>
      <c r="B286" s="4">
        <v>6678.46</v>
      </c>
      <c r="C286" s="4">
        <v>6685.45</v>
      </c>
      <c r="D286" s="4">
        <v>6637.9</v>
      </c>
      <c r="E286" s="4">
        <v>6642.96</v>
      </c>
      <c r="F286" s="4">
        <v>3075400</v>
      </c>
      <c r="G286" s="8">
        <f t="shared" si="57"/>
        <v>65.069999999999709</v>
      </c>
      <c r="H286" s="8">
        <f t="shared" si="56"/>
        <v>-35.5</v>
      </c>
      <c r="I286" s="31">
        <f t="shared" ca="1" si="47"/>
        <v>0</v>
      </c>
      <c r="J286" s="31">
        <f t="shared" ca="1" si="48"/>
        <v>-1</v>
      </c>
      <c r="K286" s="8">
        <f t="shared" ca="1" si="49"/>
        <v>-29.569999999999709</v>
      </c>
      <c r="L286" s="8">
        <f t="shared" ca="1" si="50"/>
        <v>-660.36000000000058</v>
      </c>
      <c r="M286" s="9">
        <f ca="1">AVERAGE(E286:OFFSET(E286,-M$5+1,0))</f>
        <v>6600.8523076923093</v>
      </c>
      <c r="N286" s="9">
        <f ca="1">AVERAGE(E286:OFFSET(E286,-N$5+1,0))</f>
        <v>6604.5960000000014</v>
      </c>
      <c r="O286" s="9">
        <f t="shared" ca="1" si="51"/>
        <v>0</v>
      </c>
      <c r="P286" s="12">
        <f ca="1">100*(MAX(C286:OFFSET(C286,-$P$5+1,0))-E286)/(MAX(C286:OFFSET(C286,-$P$5+1,0))-MIN(D286:OFFSET(D286,-$P$5+1,0)))</f>
        <v>32.154920927375898</v>
      </c>
      <c r="Q286" s="32">
        <f t="shared" ca="1" si="52"/>
        <v>0</v>
      </c>
      <c r="R286" s="15">
        <f ca="1">AVERAGE(E286:OFFSET(E286,-R$5+1,0))</f>
        <v>6560.2650000000003</v>
      </c>
      <c r="S286" s="15">
        <f t="shared" ca="1" si="53"/>
        <v>1.260543590845792</v>
      </c>
      <c r="T286" s="14">
        <f t="shared" ca="1" si="54"/>
        <v>0</v>
      </c>
      <c r="U286" s="20">
        <f t="shared" si="58"/>
        <v>29.569999999999709</v>
      </c>
      <c r="V286" s="20">
        <f t="shared" si="59"/>
        <v>0</v>
      </c>
      <c r="W286" s="20">
        <f ca="1">AVERAGE(U286:OFFSET(U286,-$W$5+1,0))</f>
        <v>20.118888888888957</v>
      </c>
      <c r="X286" s="20">
        <f ca="1">AVERAGE(V286:OFFSET(V286,-$W$5+1,0))</f>
        <v>24.671111111111209</v>
      </c>
      <c r="Y286" s="20">
        <f t="shared" ca="1" si="46"/>
        <v>44.9182605244226</v>
      </c>
      <c r="Z286" s="20">
        <f t="shared" ca="1" si="55"/>
        <v>0</v>
      </c>
    </row>
    <row r="287" spans="1:26">
      <c r="A287" s="5">
        <v>38779</v>
      </c>
      <c r="B287" s="4">
        <v>6643.79</v>
      </c>
      <c r="C287" s="4">
        <v>6659.44</v>
      </c>
      <c r="D287" s="4">
        <v>6543.43</v>
      </c>
      <c r="E287" s="4">
        <v>6553.66</v>
      </c>
      <c r="F287" s="4">
        <v>3014800</v>
      </c>
      <c r="G287" s="8">
        <f t="shared" si="57"/>
        <v>0.82999999999992724</v>
      </c>
      <c r="H287" s="8">
        <f t="shared" si="56"/>
        <v>-90.130000000000109</v>
      </c>
      <c r="I287" s="31">
        <f t="shared" ca="1" si="47"/>
        <v>1</v>
      </c>
      <c r="J287" s="31">
        <f t="shared" ca="1" si="48"/>
        <v>-1</v>
      </c>
      <c r="K287" s="8">
        <f t="shared" ca="1" si="49"/>
        <v>89.300000000000182</v>
      </c>
      <c r="L287" s="8">
        <f t="shared" ca="1" si="50"/>
        <v>-571.0600000000004</v>
      </c>
      <c r="M287" s="9">
        <f ca="1">AVERAGE(E287:OFFSET(E287,-M$5+1,0))</f>
        <v>6600.1884615384624</v>
      </c>
      <c r="N287" s="9">
        <f ca="1">AVERAGE(E287:OFFSET(E287,-N$5+1,0))</f>
        <v>6598.5216666666684</v>
      </c>
      <c r="O287" s="9">
        <f t="shared" ca="1" si="51"/>
        <v>1</v>
      </c>
      <c r="P287" s="12">
        <f ca="1">100*(MAX(C287:OFFSET(C287,-$P$5+1,0))-E287)/(MAX(C287:OFFSET(C287,-$P$5+1,0))-MIN(D287:OFFSET(D287,-$P$5+1,0)))</f>
        <v>66.432519576232167</v>
      </c>
      <c r="Q287" s="32">
        <f t="shared" ca="1" si="52"/>
        <v>0</v>
      </c>
      <c r="R287" s="15">
        <f ca="1">AVERAGE(E287:OFFSET(E287,-R$5+1,0))</f>
        <v>6564.0916666666672</v>
      </c>
      <c r="S287" s="15">
        <f t="shared" ca="1" si="53"/>
        <v>-0.15892018570734914</v>
      </c>
      <c r="T287" s="14">
        <f t="shared" ca="1" si="54"/>
        <v>0</v>
      </c>
      <c r="U287" s="20">
        <f t="shared" si="58"/>
        <v>0</v>
      </c>
      <c r="V287" s="20">
        <f t="shared" si="59"/>
        <v>89.300000000000182</v>
      </c>
      <c r="W287" s="20">
        <f ca="1">AVERAGE(U287:OFFSET(U287,-$W$5+1,0))</f>
        <v>20.118888888888957</v>
      </c>
      <c r="X287" s="20">
        <f ca="1">AVERAGE(V287:OFFSET(V287,-$W$5+1,0))</f>
        <v>33.462222222222309</v>
      </c>
      <c r="Y287" s="20">
        <f t="shared" ca="1" si="46"/>
        <v>37.548472720486096</v>
      </c>
      <c r="Z287" s="20">
        <f t="shared" ca="1" si="55"/>
        <v>0</v>
      </c>
    </row>
    <row r="288" spans="1:26">
      <c r="A288" s="5">
        <v>38782</v>
      </c>
      <c r="B288" s="4">
        <v>6547.73</v>
      </c>
      <c r="C288" s="4">
        <v>6582.21</v>
      </c>
      <c r="D288" s="4">
        <v>6531.5</v>
      </c>
      <c r="E288" s="4">
        <v>6575.78</v>
      </c>
      <c r="F288" s="4">
        <v>2280400</v>
      </c>
      <c r="G288" s="8">
        <f t="shared" si="57"/>
        <v>-5.930000000000291</v>
      </c>
      <c r="H288" s="8">
        <f t="shared" si="56"/>
        <v>28.050000000000182</v>
      </c>
      <c r="I288" s="31">
        <f t="shared" ca="1" si="47"/>
        <v>0</v>
      </c>
      <c r="J288" s="31">
        <f t="shared" ca="1" si="48"/>
        <v>1</v>
      </c>
      <c r="K288" s="8">
        <f t="shared" ca="1" si="49"/>
        <v>33.980000000000473</v>
      </c>
      <c r="L288" s="8">
        <f t="shared" ca="1" si="50"/>
        <v>-537.07999999999993</v>
      </c>
      <c r="M288" s="9">
        <f ca="1">AVERAGE(E288:OFFSET(E288,-M$5+1,0))</f>
        <v>6597.3276923076928</v>
      </c>
      <c r="N288" s="9">
        <f ca="1">AVERAGE(E288:OFFSET(E288,-N$5+1,0))</f>
        <v>6593.5273333333344</v>
      </c>
      <c r="O288" s="9">
        <f t="shared" ca="1" si="51"/>
        <v>0</v>
      </c>
      <c r="P288" s="12">
        <f ca="1">100*(MAX(C288:OFFSET(C288,-$P$5+1,0))-E288)/(MAX(C288:OFFSET(C288,-$P$5+1,0))-MIN(D288:OFFSET(D288,-$P$5+1,0)))</f>
        <v>56.402196402992267</v>
      </c>
      <c r="Q288" s="32">
        <f t="shared" ca="1" si="52"/>
        <v>0</v>
      </c>
      <c r="R288" s="15">
        <f ca="1">AVERAGE(E288:OFFSET(E288,-R$5+1,0))</f>
        <v>6580.94</v>
      </c>
      <c r="S288" s="15">
        <f t="shared" ca="1" si="53"/>
        <v>-7.8408251708720261E-2</v>
      </c>
      <c r="T288" s="14">
        <f t="shared" ca="1" si="54"/>
        <v>0</v>
      </c>
      <c r="U288" s="20">
        <f t="shared" si="58"/>
        <v>22.119999999999891</v>
      </c>
      <c r="V288" s="20">
        <f t="shared" si="59"/>
        <v>0</v>
      </c>
      <c r="W288" s="20">
        <f ca="1">AVERAGE(U288:OFFSET(U288,-$W$5+1,0))</f>
        <v>21.154444444444479</v>
      </c>
      <c r="X288" s="20">
        <f ca="1">AVERAGE(V288:OFFSET(V288,-$W$5+1,0))</f>
        <v>33.462222222222309</v>
      </c>
      <c r="Y288" s="20">
        <f t="shared" ca="1" si="46"/>
        <v>38.73258061234867</v>
      </c>
      <c r="Z288" s="20">
        <f t="shared" ca="1" si="55"/>
        <v>0</v>
      </c>
    </row>
    <row r="289" spans="1:26">
      <c r="A289" s="5">
        <v>38783</v>
      </c>
      <c r="B289" s="4">
        <v>6553.97</v>
      </c>
      <c r="C289" s="4">
        <v>6557.15</v>
      </c>
      <c r="D289" s="4">
        <v>6494.15</v>
      </c>
      <c r="E289" s="4">
        <v>6494.15</v>
      </c>
      <c r="F289" s="4">
        <v>2500200</v>
      </c>
      <c r="G289" s="8">
        <f t="shared" si="57"/>
        <v>-21.809999999999491</v>
      </c>
      <c r="H289" s="8">
        <f t="shared" si="56"/>
        <v>-59.820000000000618</v>
      </c>
      <c r="I289" s="31">
        <f t="shared" ca="1" si="47"/>
        <v>0</v>
      </c>
      <c r="J289" s="31">
        <f t="shared" ca="1" si="48"/>
        <v>1</v>
      </c>
      <c r="K289" s="8">
        <f t="shared" ca="1" si="49"/>
        <v>-81.630000000000109</v>
      </c>
      <c r="L289" s="8">
        <f t="shared" ca="1" si="50"/>
        <v>-618.71</v>
      </c>
      <c r="M289" s="9">
        <f ca="1">AVERAGE(E289:OFFSET(E289,-M$5+1,0))</f>
        <v>6589.3015384615383</v>
      </c>
      <c r="N289" s="9">
        <f ca="1">AVERAGE(E289:OFFSET(E289,-N$5+1,0))</f>
        <v>6587.2540000000008</v>
      </c>
      <c r="O289" s="9">
        <f t="shared" ca="1" si="51"/>
        <v>0</v>
      </c>
      <c r="P289" s="12">
        <f ca="1">100*(MAX(C289:OFFSET(C289,-$P$5+1,0))-E289)/(MAX(C289:OFFSET(C289,-$P$5+1,0))-MIN(D289:OFFSET(D289,-$P$5+1,0)))</f>
        <v>88.882699347445637</v>
      </c>
      <c r="Q289" s="32">
        <f t="shared" ca="1" si="52"/>
        <v>0</v>
      </c>
      <c r="R289" s="15">
        <f ca="1">AVERAGE(E289:OFFSET(E289,-R$5+1,0))</f>
        <v>6573.5950000000003</v>
      </c>
      <c r="S289" s="15">
        <f t="shared" ca="1" si="53"/>
        <v>-1.2085472256809344</v>
      </c>
      <c r="T289" s="14">
        <f t="shared" ca="1" si="54"/>
        <v>0</v>
      </c>
      <c r="U289" s="20">
        <f t="shared" si="58"/>
        <v>0</v>
      </c>
      <c r="V289" s="20">
        <f t="shared" si="59"/>
        <v>81.630000000000109</v>
      </c>
      <c r="W289" s="20">
        <f ca="1">AVERAGE(U289:OFFSET(U289,-$W$5+1,0))</f>
        <v>21.154444444444479</v>
      </c>
      <c r="X289" s="20">
        <f ca="1">AVERAGE(V289:OFFSET(V289,-$W$5+1,0))</f>
        <v>36.416666666666771</v>
      </c>
      <c r="Y289" s="20">
        <f t="shared" ca="1" si="46"/>
        <v>36.744895202068911</v>
      </c>
      <c r="Z289" s="20">
        <f t="shared" ca="1" si="55"/>
        <v>0</v>
      </c>
    </row>
    <row r="290" spans="1:26">
      <c r="A290" s="5">
        <v>38784</v>
      </c>
      <c r="B290" s="4">
        <v>6487.07</v>
      </c>
      <c r="C290" s="4">
        <v>6521.27</v>
      </c>
      <c r="D290" s="4">
        <v>6436.14</v>
      </c>
      <c r="E290" s="4">
        <v>6459.57</v>
      </c>
      <c r="F290" s="4">
        <v>2669000</v>
      </c>
      <c r="G290" s="8">
        <f t="shared" si="57"/>
        <v>-7.0799999999999272</v>
      </c>
      <c r="H290" s="8">
        <f t="shared" si="56"/>
        <v>-27.5</v>
      </c>
      <c r="I290" s="31">
        <f t="shared" ca="1" si="47"/>
        <v>-1</v>
      </c>
      <c r="J290" s="31">
        <f t="shared" ca="1" si="48"/>
        <v>1</v>
      </c>
      <c r="K290" s="8">
        <f t="shared" ca="1" si="49"/>
        <v>-34.579999999999927</v>
      </c>
      <c r="L290" s="8">
        <f t="shared" ca="1" si="50"/>
        <v>-653.29</v>
      </c>
      <c r="M290" s="9">
        <f ca="1">AVERAGE(E290:OFFSET(E290,-M$5+1,0))</f>
        <v>6572.043076923077</v>
      </c>
      <c r="N290" s="9">
        <f ca="1">AVERAGE(E290:OFFSET(E290,-N$5+1,0))</f>
        <v>6578.4336666666677</v>
      </c>
      <c r="O290" s="9">
        <f t="shared" ca="1" si="51"/>
        <v>-1</v>
      </c>
      <c r="P290" s="12">
        <f ca="1">100*(MAX(C290:OFFSET(C290,-$P$5+1,0))-E290)/(MAX(C290:OFFSET(C290,-$P$5+1,0))-MIN(D290:OFFSET(D290,-$P$5+1,0)))</f>
        <v>90.602061690265359</v>
      </c>
      <c r="Q290" s="32">
        <f t="shared" ca="1" si="52"/>
        <v>1</v>
      </c>
      <c r="R290" s="15">
        <f ca="1">AVERAGE(E290:OFFSET(E290,-R$5+1,0))</f>
        <v>6556.585</v>
      </c>
      <c r="S290" s="15">
        <f t="shared" ca="1" si="53"/>
        <v>-1.4796574741271611</v>
      </c>
      <c r="T290" s="14">
        <f t="shared" ca="1" si="54"/>
        <v>0</v>
      </c>
      <c r="U290" s="20">
        <f t="shared" si="58"/>
        <v>0</v>
      </c>
      <c r="V290" s="20">
        <f t="shared" si="59"/>
        <v>34.579999999999927</v>
      </c>
      <c r="W290" s="20">
        <f ca="1">AVERAGE(U290:OFFSET(U290,-$W$5+1,0))</f>
        <v>21.154444444444479</v>
      </c>
      <c r="X290" s="20">
        <f ca="1">AVERAGE(V290:OFFSET(V290,-$W$5+1,0))</f>
        <v>29.057777777777826</v>
      </c>
      <c r="Y290" s="20">
        <f t="shared" ca="1" si="46"/>
        <v>42.130070146710622</v>
      </c>
      <c r="Z290" s="20">
        <f t="shared" ca="1" si="55"/>
        <v>0</v>
      </c>
    </row>
    <row r="291" spans="1:26">
      <c r="A291" s="5">
        <v>38785</v>
      </c>
      <c r="B291" s="4">
        <v>6476.96</v>
      </c>
      <c r="C291" s="4">
        <v>6505.56</v>
      </c>
      <c r="D291" s="4">
        <v>6465.23</v>
      </c>
      <c r="E291" s="4">
        <v>6486.47</v>
      </c>
      <c r="F291" s="4">
        <v>2165800</v>
      </c>
      <c r="G291" s="8">
        <f t="shared" si="57"/>
        <v>17.390000000000327</v>
      </c>
      <c r="H291" s="8">
        <f t="shared" si="56"/>
        <v>9.5100000000002183</v>
      </c>
      <c r="I291" s="31">
        <f t="shared" ca="1" si="47"/>
        <v>0</v>
      </c>
      <c r="J291" s="31">
        <f t="shared" ca="1" si="48"/>
        <v>-1</v>
      </c>
      <c r="K291" s="8">
        <f t="shared" ca="1" si="49"/>
        <v>7.8800000000001091</v>
      </c>
      <c r="L291" s="8">
        <f t="shared" ca="1" si="50"/>
        <v>-645.40999999999985</v>
      </c>
      <c r="M291" s="9">
        <f ca="1">AVERAGE(E291:OFFSET(E291,-M$5+1,0))</f>
        <v>6557.6369230769233</v>
      </c>
      <c r="N291" s="9">
        <f ca="1">AVERAGE(E291:OFFSET(E291,-N$5+1,0))</f>
        <v>6570.9480000000012</v>
      </c>
      <c r="O291" s="9">
        <f t="shared" ca="1" si="51"/>
        <v>0</v>
      </c>
      <c r="P291" s="12">
        <f ca="1">100*(MAX(C291:OFFSET(C291,-$P$5+1,0))-E291)/(MAX(C291:OFFSET(C291,-$P$5+1,0))-MIN(D291:OFFSET(D291,-$P$5+1,0)))</f>
        <v>79.812281898038577</v>
      </c>
      <c r="Q291" s="32">
        <f t="shared" ca="1" si="52"/>
        <v>1</v>
      </c>
      <c r="R291" s="15">
        <f ca="1">AVERAGE(E291:OFFSET(E291,-R$5+1,0))</f>
        <v>6535.4316666666664</v>
      </c>
      <c r="S291" s="15">
        <f t="shared" ca="1" si="53"/>
        <v>-0.74917265092664576</v>
      </c>
      <c r="T291" s="14">
        <f t="shared" ca="1" si="54"/>
        <v>0</v>
      </c>
      <c r="U291" s="20">
        <f t="shared" si="58"/>
        <v>26.900000000000546</v>
      </c>
      <c r="V291" s="20">
        <f t="shared" si="59"/>
        <v>0</v>
      </c>
      <c r="W291" s="20">
        <f ca="1">AVERAGE(U291:OFFSET(U291,-$W$5+1,0))</f>
        <v>24.14333333333343</v>
      </c>
      <c r="X291" s="20">
        <f ca="1">AVERAGE(V291:OFFSET(V291,-$W$5+1,0))</f>
        <v>22.834444444444468</v>
      </c>
      <c r="Y291" s="20">
        <f t="shared" ca="1" si="46"/>
        <v>51.393093661305656</v>
      </c>
      <c r="Z291" s="20">
        <f t="shared" ca="1" si="55"/>
        <v>0</v>
      </c>
    </row>
    <row r="292" spans="1:26">
      <c r="A292" s="5">
        <v>38786</v>
      </c>
      <c r="B292" s="4">
        <v>6492.04</v>
      </c>
      <c r="C292" s="4">
        <v>6528.56</v>
      </c>
      <c r="D292" s="4">
        <v>6473.18</v>
      </c>
      <c r="E292" s="4">
        <v>6490.68</v>
      </c>
      <c r="F292" s="4">
        <v>2328200</v>
      </c>
      <c r="G292" s="8">
        <f t="shared" si="57"/>
        <v>5.569999999999709</v>
      </c>
      <c r="H292" s="8">
        <f t="shared" si="56"/>
        <v>-1.3599999999996726</v>
      </c>
      <c r="I292" s="31">
        <f t="shared" ca="1" si="47"/>
        <v>0</v>
      </c>
      <c r="J292" s="31">
        <f t="shared" ca="1" si="48"/>
        <v>-1</v>
      </c>
      <c r="K292" s="8">
        <f t="shared" ca="1" si="49"/>
        <v>-4.2100000000000364</v>
      </c>
      <c r="L292" s="8">
        <f t="shared" ca="1" si="50"/>
        <v>-649.61999999999989</v>
      </c>
      <c r="M292" s="9">
        <f ca="1">AVERAGE(E292:OFFSET(E292,-M$5+1,0))</f>
        <v>6542.5699999999979</v>
      </c>
      <c r="N292" s="9">
        <f ca="1">AVERAGE(E292:OFFSET(E292,-N$5+1,0))</f>
        <v>6570.6733333333332</v>
      </c>
      <c r="O292" s="9">
        <f t="shared" ca="1" si="51"/>
        <v>0</v>
      </c>
      <c r="P292" s="12">
        <f ca="1">100*(MAX(C292:OFFSET(C292,-$P$5+1,0))-E292)/(MAX(C292:OFFSET(C292,-$P$5+1,0))-MIN(D292:OFFSET(D292,-$P$5+1,0)))</f>
        <v>78.123621194496778</v>
      </c>
      <c r="Q292" s="32">
        <f t="shared" ca="1" si="52"/>
        <v>1</v>
      </c>
      <c r="R292" s="15">
        <f ca="1">AVERAGE(E292:OFFSET(E292,-R$5+1,0))</f>
        <v>6510.0516666666663</v>
      </c>
      <c r="S292" s="15">
        <f t="shared" ca="1" si="53"/>
        <v>-0.2975654827112123</v>
      </c>
      <c r="T292" s="14">
        <f t="shared" ca="1" si="54"/>
        <v>0</v>
      </c>
      <c r="U292" s="20">
        <f t="shared" si="58"/>
        <v>4.2100000000000364</v>
      </c>
      <c r="V292" s="20">
        <f t="shared" si="59"/>
        <v>0</v>
      </c>
      <c r="W292" s="20">
        <f ca="1">AVERAGE(U292:OFFSET(U292,-$W$5+1,0))</f>
        <v>17.552222222222252</v>
      </c>
      <c r="X292" s="20">
        <f ca="1">AVERAGE(V292:OFFSET(V292,-$W$5+1,0))</f>
        <v>22.834444444444468</v>
      </c>
      <c r="Y292" s="20">
        <f t="shared" ca="1" si="46"/>
        <v>43.460437988335002</v>
      </c>
      <c r="Z292" s="20">
        <f t="shared" ca="1" si="55"/>
        <v>0</v>
      </c>
    </row>
    <row r="293" spans="1:26">
      <c r="A293" s="5">
        <v>38789</v>
      </c>
      <c r="B293" s="4">
        <v>6520.36</v>
      </c>
      <c r="C293" s="4">
        <v>6551.13</v>
      </c>
      <c r="D293" s="4">
        <v>6502.51</v>
      </c>
      <c r="E293" s="4">
        <v>6544.63</v>
      </c>
      <c r="F293" s="4">
        <v>2382400</v>
      </c>
      <c r="G293" s="8">
        <f t="shared" si="57"/>
        <v>29.679999999999382</v>
      </c>
      <c r="H293" s="8">
        <f t="shared" si="56"/>
        <v>24.270000000000437</v>
      </c>
      <c r="I293" s="31">
        <f t="shared" ca="1" si="47"/>
        <v>0</v>
      </c>
      <c r="J293" s="31">
        <f t="shared" ca="1" si="48"/>
        <v>-1</v>
      </c>
      <c r="K293" s="8">
        <f t="shared" ca="1" si="49"/>
        <v>-53.949999999999818</v>
      </c>
      <c r="L293" s="8">
        <f t="shared" ca="1" si="50"/>
        <v>-703.56999999999971</v>
      </c>
      <c r="M293" s="9">
        <f ca="1">AVERAGE(E293:OFFSET(E293,-M$5+1,0))</f>
        <v>6535.8869230769233</v>
      </c>
      <c r="N293" s="9">
        <f ca="1">AVERAGE(E293:OFFSET(E293,-N$5+1,0))</f>
        <v>6571.7513333333336</v>
      </c>
      <c r="O293" s="9">
        <f t="shared" ca="1" si="51"/>
        <v>0</v>
      </c>
      <c r="P293" s="12">
        <f ca="1">100*(MAX(C293:OFFSET(C293,-$P$5+1,0))-E293)/(MAX(C293:OFFSET(C293,-$P$5+1,0))-MIN(D293:OFFSET(D293,-$P$5+1,0)))</f>
        <v>56.483895551722753</v>
      </c>
      <c r="Q293" s="32">
        <f t="shared" ca="1" si="52"/>
        <v>1</v>
      </c>
      <c r="R293" s="15">
        <f ca="1">AVERAGE(E293:OFFSET(E293,-R$5+1,0))</f>
        <v>6508.5466666666662</v>
      </c>
      <c r="S293" s="15">
        <f t="shared" ca="1" si="53"/>
        <v>0.55439924120285855</v>
      </c>
      <c r="T293" s="14">
        <f t="shared" ca="1" si="54"/>
        <v>0</v>
      </c>
      <c r="U293" s="20">
        <f t="shared" si="58"/>
        <v>53.949999999999818</v>
      </c>
      <c r="V293" s="20">
        <f t="shared" si="59"/>
        <v>0</v>
      </c>
      <c r="W293" s="20">
        <f ca="1">AVERAGE(U293:OFFSET(U293,-$W$5+1,0))</f>
        <v>20.945555555555579</v>
      </c>
      <c r="X293" s="20">
        <f ca="1">AVERAGE(V293:OFFSET(V293,-$W$5+1,0))</f>
        <v>22.834444444444468</v>
      </c>
      <c r="Y293" s="20">
        <f t="shared" ca="1" si="46"/>
        <v>47.842749099030506</v>
      </c>
      <c r="Z293" s="20">
        <f t="shared" ca="1" si="55"/>
        <v>0</v>
      </c>
    </row>
    <row r="294" spans="1:26">
      <c r="A294" s="5">
        <v>38790</v>
      </c>
      <c r="B294" s="4">
        <v>6532.25</v>
      </c>
      <c r="C294" s="4">
        <v>6545.12</v>
      </c>
      <c r="D294" s="4">
        <v>6444.14</v>
      </c>
      <c r="E294" s="4">
        <v>6460.01</v>
      </c>
      <c r="F294" s="4">
        <v>2653600</v>
      </c>
      <c r="G294" s="8">
        <f t="shared" si="57"/>
        <v>-12.380000000000109</v>
      </c>
      <c r="H294" s="8">
        <f t="shared" si="56"/>
        <v>-72.239999999999782</v>
      </c>
      <c r="I294" s="31">
        <f t="shared" ca="1" si="47"/>
        <v>0</v>
      </c>
      <c r="J294" s="31">
        <f t="shared" ca="1" si="48"/>
        <v>-1</v>
      </c>
      <c r="K294" s="8">
        <f t="shared" ca="1" si="49"/>
        <v>84.619999999999891</v>
      </c>
      <c r="L294" s="8">
        <f t="shared" ca="1" si="50"/>
        <v>-618.94999999999982</v>
      </c>
      <c r="M294" s="9">
        <f ca="1">AVERAGE(E294:OFFSET(E294,-M$5+1,0))</f>
        <v>6530.4492307692317</v>
      </c>
      <c r="N294" s="9">
        <f ca="1">AVERAGE(E294:OFFSET(E294,-N$5+1,0))</f>
        <v>6570.8640000000005</v>
      </c>
      <c r="O294" s="9">
        <f t="shared" ca="1" si="51"/>
        <v>0</v>
      </c>
      <c r="P294" s="12">
        <f ca="1">100*(MAX(C294:OFFSET(C294,-$P$5+1,0))-E294)/(MAX(C294:OFFSET(C294,-$P$5+1,0))-MIN(D294:OFFSET(D294,-$P$5+1,0)))</f>
        <v>90.425574585856992</v>
      </c>
      <c r="Q294" s="32">
        <f t="shared" ca="1" si="52"/>
        <v>0</v>
      </c>
      <c r="R294" s="15">
        <f ca="1">AVERAGE(E294:OFFSET(E294,-R$5+1,0))</f>
        <v>6489.251666666667</v>
      </c>
      <c r="S294" s="15">
        <f t="shared" ca="1" si="53"/>
        <v>-0.45061693040620432</v>
      </c>
      <c r="T294" s="14">
        <f t="shared" ca="1" si="54"/>
        <v>0</v>
      </c>
      <c r="U294" s="20">
        <f t="shared" si="58"/>
        <v>0</v>
      </c>
      <c r="V294" s="20">
        <f t="shared" si="59"/>
        <v>84.619999999999891</v>
      </c>
      <c r="W294" s="20">
        <f ca="1">AVERAGE(U294:OFFSET(U294,-$W$5+1,0))</f>
        <v>15.194444444444445</v>
      </c>
      <c r="X294" s="20">
        <f ca="1">AVERAGE(V294:OFFSET(V294,-$W$5+1,0))</f>
        <v>32.236666666666679</v>
      </c>
      <c r="Y294" s="20">
        <f t="shared" ca="1" si="46"/>
        <v>32.034763868065966</v>
      </c>
      <c r="Z294" s="20">
        <f t="shared" ca="1" si="55"/>
        <v>0</v>
      </c>
    </row>
    <row r="295" spans="1:26">
      <c r="A295" s="5">
        <v>38791</v>
      </c>
      <c r="B295" s="4">
        <v>6516.14</v>
      </c>
      <c r="C295" s="4">
        <v>6534.61</v>
      </c>
      <c r="D295" s="4">
        <v>6478.71</v>
      </c>
      <c r="E295" s="4">
        <v>6518.7</v>
      </c>
      <c r="F295" s="4">
        <v>2740800</v>
      </c>
      <c r="G295" s="8">
        <f t="shared" si="57"/>
        <v>56.130000000000109</v>
      </c>
      <c r="H295" s="8">
        <f t="shared" si="56"/>
        <v>2.5599999999994907</v>
      </c>
      <c r="I295" s="31">
        <f t="shared" ca="1" si="47"/>
        <v>0</v>
      </c>
      <c r="J295" s="31">
        <f t="shared" ca="1" si="48"/>
        <v>-1</v>
      </c>
      <c r="K295" s="8">
        <f t="shared" ca="1" si="49"/>
        <v>-58.6899999999996</v>
      </c>
      <c r="L295" s="8">
        <f t="shared" ca="1" si="50"/>
        <v>-677.63999999999942</v>
      </c>
      <c r="M295" s="9">
        <f ca="1">AVERAGE(E295:OFFSET(E295,-M$5+1,0))</f>
        <v>6533.8346153846151</v>
      </c>
      <c r="N295" s="9">
        <f ca="1">AVERAGE(E295:OFFSET(E295,-N$5+1,0))</f>
        <v>6575.4216666666671</v>
      </c>
      <c r="O295" s="9">
        <f t="shared" ca="1" si="51"/>
        <v>0</v>
      </c>
      <c r="P295" s="12">
        <f ca="1">100*(MAX(C295:OFFSET(C295,-$P$5+1,0))-E295)/(MAX(C295:OFFSET(C295,-$P$5+1,0))-MIN(D295:OFFSET(D295,-$P$5+1,0)))</f>
        <v>66.884601500140519</v>
      </c>
      <c r="Q295" s="32">
        <f t="shared" ca="1" si="52"/>
        <v>1</v>
      </c>
      <c r="R295" s="15">
        <f ca="1">AVERAGE(E295:OFFSET(E295,-R$5+1,0))</f>
        <v>6493.3433333333332</v>
      </c>
      <c r="S295" s="15">
        <f t="shared" ca="1" si="53"/>
        <v>0.39050247869227978</v>
      </c>
      <c r="T295" s="14">
        <f t="shared" ca="1" si="54"/>
        <v>0</v>
      </c>
      <c r="U295" s="20">
        <f t="shared" si="58"/>
        <v>58.6899999999996</v>
      </c>
      <c r="V295" s="20">
        <f t="shared" si="59"/>
        <v>0</v>
      </c>
      <c r="W295" s="20">
        <f ca="1">AVERAGE(U295:OFFSET(U295,-$W$5+1,0))</f>
        <v>18.429999999999989</v>
      </c>
      <c r="X295" s="20">
        <f ca="1">AVERAGE(V295:OFFSET(V295,-$W$5+1,0))</f>
        <v>32.236666666666679</v>
      </c>
      <c r="Y295" s="20">
        <f t="shared" ca="1" si="46"/>
        <v>36.374999999999979</v>
      </c>
      <c r="Z295" s="20">
        <f t="shared" ca="1" si="55"/>
        <v>0</v>
      </c>
    </row>
    <row r="296" spans="1:26">
      <c r="A296" s="5">
        <v>38792</v>
      </c>
      <c r="B296" s="4">
        <v>6528.14</v>
      </c>
      <c r="C296" s="4">
        <v>6594.18</v>
      </c>
      <c r="D296" s="4">
        <v>6504.98</v>
      </c>
      <c r="E296" s="4">
        <v>6504.98</v>
      </c>
      <c r="F296" s="4">
        <v>3390600</v>
      </c>
      <c r="G296" s="8">
        <f t="shared" si="57"/>
        <v>9.4400000000005093</v>
      </c>
      <c r="H296" s="8">
        <f t="shared" si="56"/>
        <v>-23.160000000000764</v>
      </c>
      <c r="I296" s="31">
        <f t="shared" ca="1" si="47"/>
        <v>0</v>
      </c>
      <c r="J296" s="31">
        <f t="shared" ca="1" si="48"/>
        <v>-1</v>
      </c>
      <c r="K296" s="8">
        <f t="shared" ca="1" si="49"/>
        <v>13.720000000000255</v>
      </c>
      <c r="L296" s="8">
        <f t="shared" ca="1" si="50"/>
        <v>-663.91999999999916</v>
      </c>
      <c r="M296" s="9">
        <f ca="1">AVERAGE(E296:OFFSET(E296,-M$5+1,0))</f>
        <v>6531.2776923076908</v>
      </c>
      <c r="N296" s="9">
        <f ca="1">AVERAGE(E296:OFFSET(E296,-N$5+1,0))</f>
        <v>6577.189666666668</v>
      </c>
      <c r="O296" s="9">
        <f t="shared" ca="1" si="51"/>
        <v>0</v>
      </c>
      <c r="P296" s="12">
        <f ca="1">100*(MAX(C296:OFFSET(C296,-$P$5+1,0))-E296)/(MAX(C296:OFFSET(C296,-$P$5+1,0))-MIN(D296:OFFSET(D296,-$P$5+1,0)))</f>
        <v>69.171518137035619</v>
      </c>
      <c r="Q296" s="32">
        <f t="shared" ca="1" si="52"/>
        <v>0</v>
      </c>
      <c r="R296" s="15">
        <f ca="1">AVERAGE(E296:OFFSET(E296,-R$5+1,0))</f>
        <v>6500.9116666666669</v>
      </c>
      <c r="S296" s="15">
        <f t="shared" ca="1" si="53"/>
        <v>6.2580966208063166E-2</v>
      </c>
      <c r="T296" s="14">
        <f t="shared" ca="1" si="54"/>
        <v>0</v>
      </c>
      <c r="U296" s="20">
        <f t="shared" si="58"/>
        <v>0</v>
      </c>
      <c r="V296" s="20">
        <f t="shared" si="59"/>
        <v>13.720000000000255</v>
      </c>
      <c r="W296" s="20">
        <f ca="1">AVERAGE(U296:OFFSET(U296,-$W$5+1,0))</f>
        <v>18.429999999999989</v>
      </c>
      <c r="X296" s="20">
        <f ca="1">AVERAGE(V296:OFFSET(V296,-$W$5+1,0))</f>
        <v>23.83888888888891</v>
      </c>
      <c r="Y296" s="20">
        <f t="shared" ca="1" si="46"/>
        <v>43.601808527417028</v>
      </c>
      <c r="Z296" s="20">
        <f t="shared" ca="1" si="55"/>
        <v>0</v>
      </c>
    </row>
    <row r="297" spans="1:26">
      <c r="A297" s="5">
        <v>38793</v>
      </c>
      <c r="B297" s="4">
        <v>6507.55</v>
      </c>
      <c r="C297" s="4">
        <v>6530.43</v>
      </c>
      <c r="D297" s="4">
        <v>6471.71</v>
      </c>
      <c r="E297" s="4">
        <v>6528.57</v>
      </c>
      <c r="F297" s="4">
        <v>2697200</v>
      </c>
      <c r="G297" s="8">
        <f t="shared" si="57"/>
        <v>2.5700000000006185</v>
      </c>
      <c r="H297" s="8">
        <f t="shared" si="56"/>
        <v>21.019999999999527</v>
      </c>
      <c r="I297" s="31">
        <f t="shared" ca="1" si="47"/>
        <v>0</v>
      </c>
      <c r="J297" s="31">
        <f t="shared" ca="1" si="48"/>
        <v>-1</v>
      </c>
      <c r="K297" s="8">
        <f t="shared" ca="1" si="49"/>
        <v>-23.590000000000146</v>
      </c>
      <c r="L297" s="8">
        <f t="shared" ca="1" si="50"/>
        <v>-687.50999999999931</v>
      </c>
      <c r="M297" s="9">
        <f ca="1">AVERAGE(E297:OFFSET(E297,-M$5+1,0))</f>
        <v>6528.7346153846147</v>
      </c>
      <c r="N297" s="9">
        <f ca="1">AVERAGE(E297:OFFSET(E297,-N$5+1,0))</f>
        <v>6577.0693333333347</v>
      </c>
      <c r="O297" s="9">
        <f t="shared" ca="1" si="51"/>
        <v>0</v>
      </c>
      <c r="P297" s="12">
        <f ca="1">100*(MAX(C297:OFFSET(C297,-$P$5+1,0))-E297)/(MAX(C297:OFFSET(C297,-$P$5+1,0))-MIN(D297:OFFSET(D297,-$P$5+1,0)))</f>
        <v>41.514806378132498</v>
      </c>
      <c r="Q297" s="32">
        <f t="shared" ca="1" si="52"/>
        <v>0</v>
      </c>
      <c r="R297" s="15">
        <f ca="1">AVERAGE(E297:OFFSET(E297,-R$5+1,0))</f>
        <v>6507.9283333333333</v>
      </c>
      <c r="S297" s="15">
        <f t="shared" ca="1" si="53"/>
        <v>0.31717722767383105</v>
      </c>
      <c r="T297" s="14">
        <f t="shared" ca="1" si="54"/>
        <v>0</v>
      </c>
      <c r="U297" s="20">
        <f t="shared" si="58"/>
        <v>23.590000000000146</v>
      </c>
      <c r="V297" s="20">
        <f t="shared" si="59"/>
        <v>0</v>
      </c>
      <c r="W297" s="20">
        <f ca="1">AVERAGE(U297:OFFSET(U297,-$W$5+1,0))</f>
        <v>18.593333333333348</v>
      </c>
      <c r="X297" s="20">
        <f ca="1">AVERAGE(V297:OFFSET(V297,-$W$5+1,0))</f>
        <v>23.83888888888891</v>
      </c>
      <c r="Y297" s="20">
        <f t="shared" ca="1" si="46"/>
        <v>43.818900730576864</v>
      </c>
      <c r="Z297" s="20">
        <f t="shared" ca="1" si="55"/>
        <v>0</v>
      </c>
    </row>
    <row r="298" spans="1:26">
      <c r="A298" s="5">
        <v>38796</v>
      </c>
      <c r="B298" s="4">
        <v>6554.18</v>
      </c>
      <c r="C298" s="4">
        <v>6569.53</v>
      </c>
      <c r="D298" s="4">
        <v>6510.58</v>
      </c>
      <c r="E298" s="4">
        <v>6516.52</v>
      </c>
      <c r="F298" s="4">
        <v>2713000</v>
      </c>
      <c r="G298" s="8">
        <f t="shared" si="57"/>
        <v>25.610000000000582</v>
      </c>
      <c r="H298" s="8">
        <f t="shared" si="56"/>
        <v>-37.659999999999854</v>
      </c>
      <c r="I298" s="31">
        <f t="shared" ca="1" si="47"/>
        <v>0</v>
      </c>
      <c r="J298" s="31">
        <f t="shared" ca="1" si="48"/>
        <v>-1</v>
      </c>
      <c r="K298" s="8">
        <f t="shared" ca="1" si="49"/>
        <v>12.049999999999272</v>
      </c>
      <c r="L298" s="8">
        <f t="shared" ca="1" si="50"/>
        <v>-675.46</v>
      </c>
      <c r="M298" s="9">
        <f ca="1">AVERAGE(E298:OFFSET(E298,-M$5+1,0))</f>
        <v>6521.2830769230777</v>
      </c>
      <c r="N298" s="9">
        <f ca="1">AVERAGE(E298:OFFSET(E298,-N$5+1,0))</f>
        <v>6574.466666666669</v>
      </c>
      <c r="O298" s="9">
        <f t="shared" ca="1" si="51"/>
        <v>0</v>
      </c>
      <c r="P298" s="12">
        <f ca="1">100*(MAX(C298:OFFSET(C298,-$P$5+1,0))-E298)/(MAX(C298:OFFSET(C298,-$P$5+1,0))-MIN(D298:OFFSET(D298,-$P$5+1,0)))</f>
        <v>49.139458364970814</v>
      </c>
      <c r="Q298" s="32">
        <f t="shared" ca="1" si="52"/>
        <v>0</v>
      </c>
      <c r="R298" s="15">
        <f ca="1">AVERAGE(E298:OFFSET(E298,-R$5+1,0))</f>
        <v>6512.2350000000006</v>
      </c>
      <c r="S298" s="15">
        <f t="shared" ca="1" si="53"/>
        <v>6.5799222540339139E-2</v>
      </c>
      <c r="T298" s="14">
        <f t="shared" ca="1" si="54"/>
        <v>0</v>
      </c>
      <c r="U298" s="20">
        <f t="shared" si="58"/>
        <v>0</v>
      </c>
      <c r="V298" s="20">
        <f t="shared" si="59"/>
        <v>12.049999999999272</v>
      </c>
      <c r="W298" s="20">
        <f ca="1">AVERAGE(U298:OFFSET(U298,-$W$5+1,0))</f>
        <v>18.593333333333348</v>
      </c>
      <c r="X298" s="20">
        <f ca="1">AVERAGE(V298:OFFSET(V298,-$W$5+1,0))</f>
        <v>16.107777777777706</v>
      </c>
      <c r="Y298" s="20">
        <f t="shared" ca="1" si="46"/>
        <v>53.581377477506457</v>
      </c>
      <c r="Z298" s="20">
        <f t="shared" ca="1" si="55"/>
        <v>0</v>
      </c>
    </row>
    <row r="299" spans="1:26">
      <c r="A299" s="5">
        <v>38797</v>
      </c>
      <c r="B299" s="4">
        <v>6525.3</v>
      </c>
      <c r="C299" s="4">
        <v>6536.01</v>
      </c>
      <c r="D299" s="4">
        <v>6458.03</v>
      </c>
      <c r="E299" s="4">
        <v>6458.03</v>
      </c>
      <c r="F299" s="4">
        <v>2418800</v>
      </c>
      <c r="G299" s="8">
        <f t="shared" si="57"/>
        <v>8.7799999999997453</v>
      </c>
      <c r="H299" s="8">
        <f t="shared" si="56"/>
        <v>-67.270000000000437</v>
      </c>
      <c r="I299" s="31">
        <f t="shared" ca="1" si="47"/>
        <v>0</v>
      </c>
      <c r="J299" s="31">
        <f t="shared" ca="1" si="48"/>
        <v>-1</v>
      </c>
      <c r="K299" s="8">
        <f t="shared" ca="1" si="49"/>
        <v>58.490000000000691</v>
      </c>
      <c r="L299" s="8">
        <f t="shared" ca="1" si="50"/>
        <v>-616.96999999999935</v>
      </c>
      <c r="M299" s="9">
        <f ca="1">AVERAGE(E299:OFFSET(E299,-M$5+1,0))</f>
        <v>6507.0576923076915</v>
      </c>
      <c r="N299" s="9">
        <f ca="1">AVERAGE(E299:OFFSET(E299,-N$5+1,0))</f>
        <v>6565.7356666666683</v>
      </c>
      <c r="O299" s="9">
        <f t="shared" ca="1" si="51"/>
        <v>0</v>
      </c>
      <c r="P299" s="12">
        <f ca="1">100*(MAX(C299:OFFSET(C299,-$P$5+1,0))-E299)/(MAX(C299:OFFSET(C299,-$P$5+1,0))-MIN(D299:OFFSET(D299,-$P$5+1,0)))</f>
        <v>86.149076183245114</v>
      </c>
      <c r="Q299" s="32">
        <f t="shared" ca="1" si="52"/>
        <v>0</v>
      </c>
      <c r="R299" s="15">
        <f ca="1">AVERAGE(E299:OFFSET(E299,-R$5+1,0))</f>
        <v>6497.8016666666663</v>
      </c>
      <c r="S299" s="15">
        <f t="shared" ca="1" si="53"/>
        <v>-0.61207880306185403</v>
      </c>
      <c r="T299" s="14">
        <f t="shared" ca="1" si="54"/>
        <v>0</v>
      </c>
      <c r="U299" s="20">
        <f t="shared" si="58"/>
        <v>0</v>
      </c>
      <c r="V299" s="20">
        <f t="shared" si="59"/>
        <v>58.490000000000691</v>
      </c>
      <c r="W299" s="20">
        <f ca="1">AVERAGE(U299:OFFSET(U299,-$W$5+1,0))</f>
        <v>18.593333333333348</v>
      </c>
      <c r="X299" s="20">
        <f ca="1">AVERAGE(V299:OFFSET(V299,-$W$5+1,0))</f>
        <v>18.764444444444457</v>
      </c>
      <c r="Y299" s="20">
        <f t="shared" ca="1" si="46"/>
        <v>49.770983284754038</v>
      </c>
      <c r="Z299" s="20">
        <f t="shared" ca="1" si="55"/>
        <v>0</v>
      </c>
    </row>
    <row r="300" spans="1:26">
      <c r="A300" s="5">
        <v>38798</v>
      </c>
      <c r="B300" s="4">
        <v>6419.46</v>
      </c>
      <c r="C300" s="4">
        <v>6441.27</v>
      </c>
      <c r="D300" s="4">
        <v>6387.36</v>
      </c>
      <c r="E300" s="4">
        <v>6391.26</v>
      </c>
      <c r="F300" s="4">
        <v>2394400</v>
      </c>
      <c r="G300" s="8">
        <f t="shared" si="57"/>
        <v>-38.569999999999709</v>
      </c>
      <c r="H300" s="8">
        <f t="shared" si="56"/>
        <v>-28.199999999999818</v>
      </c>
      <c r="I300" s="31">
        <f t="shared" ca="1" si="47"/>
        <v>0</v>
      </c>
      <c r="J300" s="31">
        <f t="shared" ca="1" si="48"/>
        <v>-1</v>
      </c>
      <c r="K300" s="8">
        <f t="shared" ca="1" si="49"/>
        <v>66.769999999999527</v>
      </c>
      <c r="L300" s="8">
        <f t="shared" ca="1" si="50"/>
        <v>-550.19999999999982</v>
      </c>
      <c r="M300" s="9">
        <f ca="1">AVERAGE(E300:OFFSET(E300,-M$5+1,0))</f>
        <v>6494.5653846153837</v>
      </c>
      <c r="N300" s="9">
        <f ca="1">AVERAGE(E300:OFFSET(E300,-N$5+1,0))</f>
        <v>6554.7750000000005</v>
      </c>
      <c r="O300" s="9">
        <f t="shared" ca="1" si="51"/>
        <v>0</v>
      </c>
      <c r="P300" s="12">
        <f ca="1">100*(MAX(C300:OFFSET(C300,-$P$5+1,0))-E300)/(MAX(C300:OFFSET(C300,-$P$5+1,0))-MIN(D300:OFFSET(D300,-$P$5+1,0)))</f>
        <v>98.114302291847721</v>
      </c>
      <c r="Q300" s="32">
        <f t="shared" ca="1" si="52"/>
        <v>1</v>
      </c>
      <c r="R300" s="15">
        <f ca="1">AVERAGE(E300:OFFSET(E300,-R$5+1,0))</f>
        <v>6486.3433333333332</v>
      </c>
      <c r="S300" s="15">
        <f t="shared" ca="1" si="53"/>
        <v>-1.4659004071631478</v>
      </c>
      <c r="T300" s="14">
        <f t="shared" ca="1" si="54"/>
        <v>0</v>
      </c>
      <c r="U300" s="20">
        <f t="shared" si="58"/>
        <v>0</v>
      </c>
      <c r="V300" s="20">
        <f t="shared" si="59"/>
        <v>66.769999999999527</v>
      </c>
      <c r="W300" s="20">
        <f ca="1">AVERAGE(U300:OFFSET(U300,-$W$5+1,0))</f>
        <v>15.6044444444444</v>
      </c>
      <c r="X300" s="20">
        <f ca="1">AVERAGE(V300:OFFSET(V300,-$W$5+1,0))</f>
        <v>26.183333333333294</v>
      </c>
      <c r="Y300" s="20">
        <f t="shared" ca="1" si="46"/>
        <v>37.342125555053279</v>
      </c>
      <c r="Z300" s="20">
        <f t="shared" ca="1" si="55"/>
        <v>0</v>
      </c>
    </row>
    <row r="301" spans="1:26">
      <c r="A301" s="5">
        <v>38799</v>
      </c>
      <c r="B301" s="4">
        <v>6412.66</v>
      </c>
      <c r="C301" s="4">
        <v>6418.48</v>
      </c>
      <c r="D301" s="4">
        <v>6344.73</v>
      </c>
      <c r="E301" s="4">
        <v>6364.6</v>
      </c>
      <c r="F301" s="4">
        <v>2365200</v>
      </c>
      <c r="G301" s="8">
        <f t="shared" si="57"/>
        <v>21.399999999999636</v>
      </c>
      <c r="H301" s="8">
        <f t="shared" si="56"/>
        <v>-48.059999999999491</v>
      </c>
      <c r="I301" s="31">
        <f t="shared" ca="1" si="47"/>
        <v>0</v>
      </c>
      <c r="J301" s="31">
        <f t="shared" ca="1" si="48"/>
        <v>-1</v>
      </c>
      <c r="K301" s="8">
        <f t="shared" ca="1" si="49"/>
        <v>26.659999999999854</v>
      </c>
      <c r="L301" s="8">
        <f t="shared" ca="1" si="50"/>
        <v>-523.54</v>
      </c>
      <c r="M301" s="9">
        <f ca="1">AVERAGE(E301:OFFSET(E301,-M$5+1,0))</f>
        <v>6478.3207692307687</v>
      </c>
      <c r="N301" s="9">
        <f ca="1">AVERAGE(E301:OFFSET(E301,-N$5+1,0))</f>
        <v>6546.1246666666684</v>
      </c>
      <c r="O301" s="9">
        <f t="shared" ca="1" si="51"/>
        <v>0</v>
      </c>
      <c r="P301" s="12">
        <f ca="1">100*(MAX(C301:OFFSET(C301,-$P$5+1,0))-E301)/(MAX(C301:OFFSET(C301,-$P$5+1,0))-MIN(D301:OFFSET(D301,-$P$5+1,0)))</f>
        <v>92.034475846862804</v>
      </c>
      <c r="Q301" s="32">
        <f t="shared" ca="1" si="52"/>
        <v>1</v>
      </c>
      <c r="R301" s="15">
        <f ca="1">AVERAGE(E301:OFFSET(E301,-R$5+1,0))</f>
        <v>6460.66</v>
      </c>
      <c r="S301" s="15">
        <f t="shared" ca="1" si="53"/>
        <v>-1.4868449972603339</v>
      </c>
      <c r="T301" s="14">
        <f t="shared" ca="1" si="54"/>
        <v>0</v>
      </c>
      <c r="U301" s="20">
        <f t="shared" si="58"/>
        <v>0</v>
      </c>
      <c r="V301" s="20">
        <f t="shared" si="59"/>
        <v>26.659999999999854</v>
      </c>
      <c r="W301" s="20">
        <f ca="1">AVERAGE(U301:OFFSET(U301,-$W$5+1,0))</f>
        <v>15.136666666666619</v>
      </c>
      <c r="X301" s="20">
        <f ca="1">AVERAGE(V301:OFFSET(V301,-$W$5+1,0))</f>
        <v>29.1455555555555</v>
      </c>
      <c r="Y301" s="20">
        <f t="shared" ca="1" si="46"/>
        <v>34.182265268229003</v>
      </c>
      <c r="Z301" s="20">
        <f t="shared" ca="1" si="55"/>
        <v>0</v>
      </c>
    </row>
    <row r="302" spans="1:26">
      <c r="A302" s="5">
        <v>38800</v>
      </c>
      <c r="B302" s="4">
        <v>6366.96</v>
      </c>
      <c r="C302" s="4">
        <v>6401.62</v>
      </c>
      <c r="D302" s="4">
        <v>6351.89</v>
      </c>
      <c r="E302" s="4">
        <v>6376.62</v>
      </c>
      <c r="F302" s="4">
        <v>2262000</v>
      </c>
      <c r="G302" s="8">
        <f t="shared" si="57"/>
        <v>2.3599999999996726</v>
      </c>
      <c r="H302" s="8">
        <f t="shared" si="56"/>
        <v>9.6599999999998545</v>
      </c>
      <c r="I302" s="31">
        <f t="shared" ca="1" si="47"/>
        <v>0</v>
      </c>
      <c r="J302" s="31">
        <f t="shared" ca="1" si="48"/>
        <v>-1</v>
      </c>
      <c r="K302" s="8">
        <f t="shared" ca="1" si="49"/>
        <v>-12.019999999999527</v>
      </c>
      <c r="L302" s="8">
        <f t="shared" ca="1" si="50"/>
        <v>-535.55999999999949</v>
      </c>
      <c r="M302" s="9">
        <f ca="1">AVERAGE(E302:OFFSET(E302,-M$5+1,0))</f>
        <v>6469.2799999999988</v>
      </c>
      <c r="N302" s="9">
        <f ca="1">AVERAGE(E302:OFFSET(E302,-N$5+1,0))</f>
        <v>6537.6743333333343</v>
      </c>
      <c r="O302" s="9">
        <f t="shared" ca="1" si="51"/>
        <v>0</v>
      </c>
      <c r="P302" s="12">
        <f ca="1">100*(MAX(C302:OFFSET(C302,-$P$5+1,0))-E302)/(MAX(C302:OFFSET(C302,-$P$5+1,0))-MIN(D302:OFFSET(D302,-$P$5+1,0)))</f>
        <v>87.215874924834537</v>
      </c>
      <c r="Q302" s="32">
        <f t="shared" ca="1" si="52"/>
        <v>1</v>
      </c>
      <c r="R302" s="15">
        <f ca="1">AVERAGE(E302:OFFSET(E302,-R$5+1,0))</f>
        <v>6439.2666666666664</v>
      </c>
      <c r="S302" s="15">
        <f t="shared" ca="1" si="53"/>
        <v>-0.97288511114101817</v>
      </c>
      <c r="T302" s="14">
        <f t="shared" ca="1" si="54"/>
        <v>0</v>
      </c>
      <c r="U302" s="20">
        <f t="shared" si="58"/>
        <v>12.019999999999527</v>
      </c>
      <c r="V302" s="20">
        <f t="shared" si="59"/>
        <v>0</v>
      </c>
      <c r="W302" s="20">
        <f ca="1">AVERAGE(U302:OFFSET(U302,-$W$5+1,0))</f>
        <v>10.477777777777696</v>
      </c>
      <c r="X302" s="20">
        <f ca="1">AVERAGE(V302:OFFSET(V302,-$W$5+1,0))</f>
        <v>29.1455555555555</v>
      </c>
      <c r="Y302" s="20">
        <f t="shared" ca="1" si="46"/>
        <v>26.443453632820052</v>
      </c>
      <c r="Z302" s="20">
        <f t="shared" ca="1" si="55"/>
        <v>0</v>
      </c>
    </row>
    <row r="303" spans="1:26">
      <c r="A303" s="5">
        <v>38803</v>
      </c>
      <c r="B303" s="4">
        <v>6408.2</v>
      </c>
      <c r="C303" s="4">
        <v>6430.23</v>
      </c>
      <c r="D303" s="4">
        <v>6399.08</v>
      </c>
      <c r="E303" s="4">
        <v>6421.85</v>
      </c>
      <c r="F303" s="4">
        <v>2107000</v>
      </c>
      <c r="G303" s="8">
        <f t="shared" si="57"/>
        <v>31.579999999999927</v>
      </c>
      <c r="H303" s="8">
        <f t="shared" si="56"/>
        <v>13.650000000000546</v>
      </c>
      <c r="I303" s="31">
        <f t="shared" ca="1" si="47"/>
        <v>0</v>
      </c>
      <c r="J303" s="31">
        <f t="shared" ca="1" si="48"/>
        <v>-1</v>
      </c>
      <c r="K303" s="8">
        <f t="shared" ca="1" si="49"/>
        <v>-45.230000000000473</v>
      </c>
      <c r="L303" s="8">
        <f t="shared" ca="1" si="50"/>
        <v>-580.79</v>
      </c>
      <c r="M303" s="9">
        <f ca="1">AVERAGE(E303:OFFSET(E303,-M$5+1,0))</f>
        <v>6466.3784615384611</v>
      </c>
      <c r="N303" s="9">
        <f ca="1">AVERAGE(E303:OFFSET(E303,-N$5+1,0))</f>
        <v>6531.905333333335</v>
      </c>
      <c r="O303" s="9">
        <f t="shared" ca="1" si="51"/>
        <v>0</v>
      </c>
      <c r="P303" s="12">
        <f ca="1">100*(MAX(C303:OFFSET(C303,-$P$5+1,0))-E303)/(MAX(C303:OFFSET(C303,-$P$5+1,0))-MIN(D303:OFFSET(D303,-$P$5+1,0)))</f>
        <v>69.08398476648604</v>
      </c>
      <c r="Q303" s="32">
        <f t="shared" ca="1" si="52"/>
        <v>1</v>
      </c>
      <c r="R303" s="15">
        <f ca="1">AVERAGE(E303:OFFSET(E303,-R$5+1,0))</f>
        <v>6421.48</v>
      </c>
      <c r="S303" s="15">
        <f t="shared" ca="1" si="53"/>
        <v>5.7619115842578407E-3</v>
      </c>
      <c r="T303" s="14">
        <f t="shared" ca="1" si="54"/>
        <v>0</v>
      </c>
      <c r="U303" s="20">
        <f t="shared" si="58"/>
        <v>45.230000000000473</v>
      </c>
      <c r="V303" s="20">
        <f t="shared" si="59"/>
        <v>0</v>
      </c>
      <c r="W303" s="20">
        <f ca="1">AVERAGE(U303:OFFSET(U303,-$W$5+1,0))</f>
        <v>15.503333333333305</v>
      </c>
      <c r="X303" s="20">
        <f ca="1">AVERAGE(V303:OFFSET(V303,-$W$5+1,0))</f>
        <v>19.74333333333329</v>
      </c>
      <c r="Y303" s="20">
        <f t="shared" ca="1" si="46"/>
        <v>43.985246831851718</v>
      </c>
      <c r="Z303" s="20">
        <f t="shared" ca="1" si="55"/>
        <v>0</v>
      </c>
    </row>
    <row r="304" spans="1:26">
      <c r="A304" s="5">
        <v>38804</v>
      </c>
      <c r="B304" s="4">
        <v>6433.23</v>
      </c>
      <c r="C304" s="4">
        <v>6469.67</v>
      </c>
      <c r="D304" s="4">
        <v>6424.94</v>
      </c>
      <c r="E304" s="4">
        <v>6453.85</v>
      </c>
      <c r="F304" s="4">
        <v>2080400</v>
      </c>
      <c r="G304" s="8">
        <f t="shared" si="57"/>
        <v>11.3799999999992</v>
      </c>
      <c r="H304" s="8">
        <f t="shared" si="56"/>
        <v>20.6200000000008</v>
      </c>
      <c r="I304" s="31">
        <f t="shared" ca="1" si="47"/>
        <v>0</v>
      </c>
      <c r="J304" s="31">
        <f t="shared" ca="1" si="48"/>
        <v>-1</v>
      </c>
      <c r="K304" s="8">
        <f t="shared" ca="1" si="49"/>
        <v>-32</v>
      </c>
      <c r="L304" s="8">
        <f t="shared" ca="1" si="50"/>
        <v>-612.79</v>
      </c>
      <c r="M304" s="9">
        <f ca="1">AVERAGE(E304:OFFSET(E304,-M$5+1,0))</f>
        <v>6463.8692307692309</v>
      </c>
      <c r="N304" s="9">
        <f ca="1">AVERAGE(E304:OFFSET(E304,-N$5+1,0))</f>
        <v>6528.2906666666686</v>
      </c>
      <c r="O304" s="9">
        <f t="shared" ca="1" si="51"/>
        <v>0</v>
      </c>
      <c r="P304" s="12">
        <f ca="1">100*(MAX(C304:OFFSET(C304,-$P$5+1,0))-E304)/(MAX(C304:OFFSET(C304,-$P$5+1,0))-MIN(D304:OFFSET(D304,-$P$5+1,0)))</f>
        <v>56.25576267789117</v>
      </c>
      <c r="Q304" s="32">
        <f t="shared" ca="1" si="52"/>
        <v>0</v>
      </c>
      <c r="R304" s="15">
        <f ca="1">AVERAGE(E304:OFFSET(E304,-R$5+1,0))</f>
        <v>6411.0349999999999</v>
      </c>
      <c r="S304" s="15">
        <f t="shared" ca="1" si="53"/>
        <v>0.6678328850177937</v>
      </c>
      <c r="T304" s="14">
        <f t="shared" ca="1" si="54"/>
        <v>0</v>
      </c>
      <c r="U304" s="20">
        <f t="shared" si="58"/>
        <v>32</v>
      </c>
      <c r="V304" s="20">
        <f t="shared" si="59"/>
        <v>0</v>
      </c>
      <c r="W304" s="20">
        <f ca="1">AVERAGE(U304:OFFSET(U304,-$W$5+1,0))</f>
        <v>12.537777777777794</v>
      </c>
      <c r="X304" s="20">
        <f ca="1">AVERAGE(V304:OFFSET(V304,-$W$5+1,0))</f>
        <v>19.74333333333329</v>
      </c>
      <c r="Y304" s="20">
        <f t="shared" ca="1" si="46"/>
        <v>38.839362544315648</v>
      </c>
      <c r="Z304" s="20">
        <f t="shared" ca="1" si="55"/>
        <v>0</v>
      </c>
    </row>
    <row r="305" spans="1:26">
      <c r="A305" s="5">
        <v>38805</v>
      </c>
      <c r="B305" s="4">
        <v>6447.7</v>
      </c>
      <c r="C305" s="4">
        <v>6498.03</v>
      </c>
      <c r="D305" s="4">
        <v>6444.4</v>
      </c>
      <c r="E305" s="4">
        <v>6498.03</v>
      </c>
      <c r="F305" s="4">
        <v>2410800</v>
      </c>
      <c r="G305" s="8">
        <f t="shared" si="57"/>
        <v>-6.1500000000005457</v>
      </c>
      <c r="H305" s="8">
        <f t="shared" si="56"/>
        <v>50.329999999999927</v>
      </c>
      <c r="I305" s="31">
        <f t="shared" ca="1" si="47"/>
        <v>0</v>
      </c>
      <c r="J305" s="31">
        <f t="shared" ca="1" si="48"/>
        <v>-1</v>
      </c>
      <c r="K305" s="8">
        <f t="shared" ca="1" si="49"/>
        <v>-44.179999999999382</v>
      </c>
      <c r="L305" s="8">
        <f t="shared" ca="1" si="50"/>
        <v>-656.96999999999935</v>
      </c>
      <c r="M305" s="9">
        <f ca="1">AVERAGE(E305:OFFSET(E305,-M$5+1,0))</f>
        <v>6464.4346153846163</v>
      </c>
      <c r="N305" s="9">
        <f ca="1">AVERAGE(E305:OFFSET(E305,-N$5+1,0))</f>
        <v>6524.4593333333341</v>
      </c>
      <c r="O305" s="9">
        <f t="shared" ca="1" si="51"/>
        <v>0</v>
      </c>
      <c r="P305" s="12">
        <f ca="1">100*(MAX(C305:OFFSET(C305,-$P$5+1,0))-E305)/(MAX(C305:OFFSET(C305,-$P$5+1,0))-MIN(D305:OFFSET(D305,-$P$5+1,0)))</f>
        <v>38.544798556825121</v>
      </c>
      <c r="Q305" s="32">
        <f t="shared" ca="1" si="52"/>
        <v>0</v>
      </c>
      <c r="R305" s="15">
        <f ca="1">AVERAGE(E305:OFFSET(E305,-R$5+1,0))</f>
        <v>6417.7016666666668</v>
      </c>
      <c r="S305" s="15">
        <f t="shared" ca="1" si="53"/>
        <v>1.2516682374089725</v>
      </c>
      <c r="T305" s="14">
        <f t="shared" ca="1" si="54"/>
        <v>0</v>
      </c>
      <c r="U305" s="20">
        <f t="shared" si="58"/>
        <v>44.179999999999382</v>
      </c>
      <c r="V305" s="20">
        <f t="shared" si="59"/>
        <v>0</v>
      </c>
      <c r="W305" s="20">
        <f ca="1">AVERAGE(U305:OFFSET(U305,-$W$5+1,0))</f>
        <v>17.446666666666616</v>
      </c>
      <c r="X305" s="20">
        <f ca="1">AVERAGE(V305:OFFSET(V305,-$W$5+1,0))</f>
        <v>18.218888888888817</v>
      </c>
      <c r="Y305" s="20">
        <f t="shared" ca="1" si="46"/>
        <v>48.917411757375646</v>
      </c>
      <c r="Z305" s="20">
        <f t="shared" ca="1" si="55"/>
        <v>0</v>
      </c>
    </row>
    <row r="306" spans="1:26">
      <c r="A306" s="5">
        <v>38806</v>
      </c>
      <c r="B306" s="4">
        <v>6540.81</v>
      </c>
      <c r="C306" s="4">
        <v>6559.21</v>
      </c>
      <c r="D306" s="4">
        <v>6504.75</v>
      </c>
      <c r="E306" s="4">
        <v>6546.06</v>
      </c>
      <c r="F306" s="4">
        <v>3339400</v>
      </c>
      <c r="G306" s="8">
        <f t="shared" si="57"/>
        <v>42.780000000000655</v>
      </c>
      <c r="H306" s="8">
        <f t="shared" si="56"/>
        <v>5.25</v>
      </c>
      <c r="I306" s="31">
        <f t="shared" ca="1" si="47"/>
        <v>0</v>
      </c>
      <c r="J306" s="31">
        <f t="shared" ca="1" si="48"/>
        <v>-1</v>
      </c>
      <c r="K306" s="8">
        <f t="shared" ca="1" si="49"/>
        <v>-48.030000000000655</v>
      </c>
      <c r="L306" s="8">
        <f t="shared" ca="1" si="50"/>
        <v>-705</v>
      </c>
      <c r="M306" s="9">
        <f ca="1">AVERAGE(E306:OFFSET(E306,-M$5+1,0))</f>
        <v>6464.5446153846151</v>
      </c>
      <c r="N306" s="9">
        <f ca="1">AVERAGE(E306:OFFSET(E306,-N$5+1,0))</f>
        <v>6522.711666666667</v>
      </c>
      <c r="O306" s="9">
        <f t="shared" ca="1" si="51"/>
        <v>0</v>
      </c>
      <c r="P306" s="12">
        <f ca="1">100*(MAX(C306:OFFSET(C306,-$P$5+1,0))-E306)/(MAX(C306:OFFSET(C306,-$P$5+1,0))-MIN(D306:OFFSET(D306,-$P$5+1,0)))</f>
        <v>10.440391459074434</v>
      </c>
      <c r="Q306" s="32">
        <f t="shared" ca="1" si="52"/>
        <v>0</v>
      </c>
      <c r="R306" s="15">
        <f ca="1">AVERAGE(E306:OFFSET(E306,-R$5+1,0))</f>
        <v>6443.5016666666661</v>
      </c>
      <c r="S306" s="15">
        <f t="shared" ca="1" si="53"/>
        <v>1.5916552619810136</v>
      </c>
      <c r="T306" s="14">
        <f t="shared" ca="1" si="54"/>
        <v>0</v>
      </c>
      <c r="U306" s="20">
        <f t="shared" si="58"/>
        <v>48.030000000000655</v>
      </c>
      <c r="V306" s="20">
        <f t="shared" si="59"/>
        <v>0</v>
      </c>
      <c r="W306" s="20">
        <f ca="1">AVERAGE(U306:OFFSET(U306,-$W$5+1,0))</f>
        <v>20.162222222222226</v>
      </c>
      <c r="X306" s="20">
        <f ca="1">AVERAGE(V306:OFFSET(V306,-$W$5+1,0))</f>
        <v>18.218888888888817</v>
      </c>
      <c r="Y306" s="20">
        <f t="shared" ca="1" si="46"/>
        <v>52.531627247199246</v>
      </c>
      <c r="Z306" s="20">
        <f t="shared" ca="1" si="55"/>
        <v>0</v>
      </c>
    </row>
    <row r="307" spans="1:26">
      <c r="A307" s="5">
        <v>38807</v>
      </c>
      <c r="B307" s="4">
        <v>6564.86</v>
      </c>
      <c r="C307" s="4">
        <v>6632.63</v>
      </c>
      <c r="D307" s="4">
        <v>6564.86</v>
      </c>
      <c r="E307" s="4">
        <v>6613.97</v>
      </c>
      <c r="F307" s="4">
        <v>3188400</v>
      </c>
      <c r="G307" s="8">
        <f t="shared" si="57"/>
        <v>18.799999999999272</v>
      </c>
      <c r="H307" s="8">
        <f t="shared" si="56"/>
        <v>49.110000000000582</v>
      </c>
      <c r="I307" s="31">
        <f t="shared" ca="1" si="47"/>
        <v>0</v>
      </c>
      <c r="J307" s="31">
        <f t="shared" ca="1" si="48"/>
        <v>-1</v>
      </c>
      <c r="K307" s="8">
        <f t="shared" ca="1" si="49"/>
        <v>-67.909999999999854</v>
      </c>
      <c r="L307" s="8">
        <f t="shared" ca="1" si="50"/>
        <v>-772.90999999999985</v>
      </c>
      <c r="M307" s="9">
        <f ca="1">AVERAGE(E307:OFFSET(E307,-M$5+1,0))</f>
        <v>6476.3876923076914</v>
      </c>
      <c r="N307" s="9">
        <f ca="1">AVERAGE(E307:OFFSET(E307,-N$5+1,0))</f>
        <v>6520.3796666666658</v>
      </c>
      <c r="O307" s="9">
        <f t="shared" ca="1" si="51"/>
        <v>0</v>
      </c>
      <c r="P307" s="12">
        <f ca="1">100*(MAX(C307:OFFSET(C307,-$P$5+1,0))-E307)/(MAX(C307:OFFSET(C307,-$P$5+1,0))-MIN(D307:OFFSET(D307,-$P$5+1,0)))</f>
        <v>6.4814171587356091</v>
      </c>
      <c r="Q307" s="32">
        <f t="shared" ca="1" si="52"/>
        <v>-1</v>
      </c>
      <c r="R307" s="15">
        <f ca="1">AVERAGE(E307:OFFSET(E307,-R$5+1,0))</f>
        <v>6485.0633333333326</v>
      </c>
      <c r="S307" s="15">
        <f t="shared" ca="1" si="53"/>
        <v>1.9877472283745521</v>
      </c>
      <c r="T307" s="14">
        <f t="shared" ca="1" si="54"/>
        <v>0</v>
      </c>
      <c r="U307" s="20">
        <f t="shared" si="58"/>
        <v>67.909999999999854</v>
      </c>
      <c r="V307" s="20">
        <f t="shared" si="59"/>
        <v>0</v>
      </c>
      <c r="W307" s="20">
        <f ca="1">AVERAGE(U307:OFFSET(U307,-$W$5+1,0))</f>
        <v>27.707777777777764</v>
      </c>
      <c r="X307" s="20">
        <f ca="1">AVERAGE(V307:OFFSET(V307,-$W$5+1,0))</f>
        <v>16.88000000000001</v>
      </c>
      <c r="Y307" s="20">
        <f t="shared" ca="1" si="46"/>
        <v>62.142091754093023</v>
      </c>
      <c r="Z307" s="20">
        <f t="shared" ca="1" si="55"/>
        <v>0</v>
      </c>
    </row>
    <row r="308" spans="1:26">
      <c r="A308" s="5">
        <v>38810</v>
      </c>
      <c r="B308" s="4">
        <v>6627.32</v>
      </c>
      <c r="C308" s="4">
        <v>6672.11</v>
      </c>
      <c r="D308" s="4">
        <v>6615.98</v>
      </c>
      <c r="E308" s="4">
        <v>6660.76</v>
      </c>
      <c r="F308" s="4">
        <v>3261800</v>
      </c>
      <c r="G308" s="8">
        <f t="shared" si="57"/>
        <v>13.349999999999454</v>
      </c>
      <c r="H308" s="8">
        <f t="shared" si="56"/>
        <v>33.440000000000509</v>
      </c>
      <c r="I308" s="31">
        <f t="shared" ca="1" si="47"/>
        <v>0</v>
      </c>
      <c r="J308" s="31">
        <f t="shared" ca="1" si="48"/>
        <v>-1</v>
      </c>
      <c r="K308" s="8">
        <f t="shared" ca="1" si="49"/>
        <v>-46.789999999999964</v>
      </c>
      <c r="L308" s="8">
        <f t="shared" ca="1" si="50"/>
        <v>-819.69999999999982</v>
      </c>
      <c r="M308" s="9">
        <f ca="1">AVERAGE(E308:OFFSET(E308,-M$5+1,0))</f>
        <v>6487.3153846153837</v>
      </c>
      <c r="N308" s="9">
        <f ca="1">AVERAGE(E308:OFFSET(E308,-N$5+1,0))</f>
        <v>6519.9466666666676</v>
      </c>
      <c r="O308" s="9">
        <f t="shared" ca="1" si="51"/>
        <v>0</v>
      </c>
      <c r="P308" s="12">
        <f ca="1">100*(MAX(C308:OFFSET(C308,-$P$5+1,0))-E308)/(MAX(C308:OFFSET(C308,-$P$5+1,0))-MIN(D308:OFFSET(D308,-$P$5+1,0)))</f>
        <v>3.4669191764919818</v>
      </c>
      <c r="Q308" s="32">
        <f t="shared" ca="1" si="52"/>
        <v>-1</v>
      </c>
      <c r="R308" s="15">
        <f ca="1">AVERAGE(E308:OFFSET(E308,-R$5+1,0))</f>
        <v>6532.420000000001</v>
      </c>
      <c r="S308" s="15">
        <f t="shared" ca="1" si="53"/>
        <v>1.9646624068874814</v>
      </c>
      <c r="T308" s="14">
        <f t="shared" ca="1" si="54"/>
        <v>0</v>
      </c>
      <c r="U308" s="20">
        <f t="shared" si="58"/>
        <v>46.789999999999964</v>
      </c>
      <c r="V308" s="20">
        <f t="shared" si="59"/>
        <v>0</v>
      </c>
      <c r="W308" s="20">
        <f ca="1">AVERAGE(U308:OFFSET(U308,-$W$5+1,0))</f>
        <v>32.906666666666652</v>
      </c>
      <c r="X308" s="20">
        <f ca="1">AVERAGE(V308:OFFSET(V308,-$W$5+1,0))</f>
        <v>10.381111111111043</v>
      </c>
      <c r="Y308" s="20">
        <f t="shared" ca="1" si="46"/>
        <v>76.018378295130887</v>
      </c>
      <c r="Z308" s="20">
        <f t="shared" ca="1" si="55"/>
        <v>0</v>
      </c>
    </row>
    <row r="309" spans="1:26">
      <c r="A309" s="5">
        <v>38811</v>
      </c>
      <c r="B309" s="4">
        <v>6679.82</v>
      </c>
      <c r="C309" s="4">
        <v>6684.1</v>
      </c>
      <c r="D309" s="4">
        <v>6651.96</v>
      </c>
      <c r="E309" s="4">
        <v>6665.6</v>
      </c>
      <c r="F309" s="4">
        <v>3068200</v>
      </c>
      <c r="G309" s="8">
        <f t="shared" si="57"/>
        <v>19.059999999999491</v>
      </c>
      <c r="H309" s="8">
        <f t="shared" si="56"/>
        <v>-14.219999999999345</v>
      </c>
      <c r="I309" s="31">
        <f t="shared" ca="1" si="47"/>
        <v>-1</v>
      </c>
      <c r="J309" s="31">
        <f t="shared" ca="1" si="48"/>
        <v>-1</v>
      </c>
      <c r="K309" s="8">
        <f t="shared" ca="1" si="49"/>
        <v>-4.8400000000001455</v>
      </c>
      <c r="L309" s="8">
        <f t="shared" ca="1" si="50"/>
        <v>-824.54</v>
      </c>
      <c r="M309" s="9">
        <f ca="1">AVERAGE(E309:OFFSET(E309,-M$5+1,0))</f>
        <v>6499.6707692307682</v>
      </c>
      <c r="N309" s="9">
        <f ca="1">AVERAGE(E309:OFFSET(E309,-N$5+1,0))</f>
        <v>6519.248333333333</v>
      </c>
      <c r="O309" s="9">
        <f t="shared" ca="1" si="51"/>
        <v>0</v>
      </c>
      <c r="P309" s="12">
        <f ca="1">100*(MAX(C309:OFFSET(C309,-$P$5+1,0))-E309)/(MAX(C309:OFFSET(C309,-$P$5+1,0))-MIN(D309:OFFSET(D309,-$P$5+1,0)))</f>
        <v>5.4512773668856873</v>
      </c>
      <c r="Q309" s="32">
        <f t="shared" ca="1" si="52"/>
        <v>-1</v>
      </c>
      <c r="R309" s="15">
        <f ca="1">AVERAGE(E309:OFFSET(E309,-R$5+1,0))</f>
        <v>6573.045000000001</v>
      </c>
      <c r="S309" s="15">
        <f t="shared" ca="1" si="53"/>
        <v>1.4080992903593292</v>
      </c>
      <c r="T309" s="14">
        <f t="shared" ca="1" si="54"/>
        <v>0</v>
      </c>
      <c r="U309" s="20">
        <f t="shared" si="58"/>
        <v>4.8400000000001455</v>
      </c>
      <c r="V309" s="20">
        <f t="shared" si="59"/>
        <v>0</v>
      </c>
      <c r="W309" s="20">
        <f ca="1">AVERAGE(U309:OFFSET(U309,-$W$5+1,0))</f>
        <v>33.444444444444443</v>
      </c>
      <c r="X309" s="20">
        <f ca="1">AVERAGE(V309:OFFSET(V309,-$W$5+1,0))</f>
        <v>2.9622222222222061</v>
      </c>
      <c r="Y309" s="20">
        <f t="shared" ref="Y309:Y372" ca="1" si="60">IF(X309=0,100,100-(100/(1+W309/X309)))</f>
        <v>91.863517060367499</v>
      </c>
      <c r="Z309" s="20">
        <f t="shared" ca="1" si="55"/>
        <v>-1</v>
      </c>
    </row>
    <row r="310" spans="1:26">
      <c r="A310" s="5">
        <v>38813</v>
      </c>
      <c r="B310" s="4">
        <v>6724.97</v>
      </c>
      <c r="C310" s="4">
        <v>6760.82</v>
      </c>
      <c r="D310" s="4">
        <v>6710.68</v>
      </c>
      <c r="E310" s="4">
        <v>6760.82</v>
      </c>
      <c r="F310" s="4">
        <v>3445600</v>
      </c>
      <c r="G310" s="8">
        <f t="shared" si="57"/>
        <v>59.369999999999891</v>
      </c>
      <c r="H310" s="8">
        <f t="shared" si="56"/>
        <v>35.849999999999454</v>
      </c>
      <c r="I310" s="31">
        <f t="shared" ref="I310:I373" ca="1" si="61">IF(OR(O310=1,Z310=1),1,IF(OR(O310=-1,Z310=-1),-1,0))</f>
        <v>-1</v>
      </c>
      <c r="J310" s="31">
        <f t="shared" ref="J310:J373" ca="1" si="62">IF(AND(I309=-1,J309&gt;=0),-1,IF(AND(I309=1,J309&lt;=0),1,IF(I309+J309&gt;=J$5,J$5,IF(I309+J309&lt;=J$7,J$7,I309+J309))))</f>
        <v>-2</v>
      </c>
      <c r="K310" s="8">
        <f t="shared" ref="K310:K373" ca="1" si="63">J309*G310+J310*H310</f>
        <v>-131.0699999999988</v>
      </c>
      <c r="L310" s="8">
        <f t="shared" ref="L310:L373" ca="1" si="64">L309+K310</f>
        <v>-955.60999999999876</v>
      </c>
      <c r="M310" s="9">
        <f ca="1">AVERAGE(E310:OFFSET(E310,-M$5+1,0))</f>
        <v>6517.5361538461539</v>
      </c>
      <c r="N310" s="9">
        <f ca="1">AVERAGE(E310:OFFSET(E310,-N$5+1,0))</f>
        <v>6523.5586666666668</v>
      </c>
      <c r="O310" s="9">
        <f t="shared" ref="O310:O373" ca="1" si="65">IF(AND(M309&lt;=N309,M310&gt;N310),1,IF(AND(M309&gt;=N309,M310&lt;N310),-1,0))</f>
        <v>0</v>
      </c>
      <c r="P310" s="12">
        <f ca="1">100*(MAX(C310:OFFSET(C310,-$P$5+1,0))-E310)/(MAX(C310:OFFSET(C310,-$P$5+1,0))-MIN(D310:OFFSET(D310,-$P$5+1,0)))</f>
        <v>0</v>
      </c>
      <c r="Q310" s="32">
        <f t="shared" ref="Q310:Q373" ca="1" si="66">IF(P309&gt;$P$8,1,IF(P309&lt;$Q$8,-1,0))</f>
        <v>-1</v>
      </c>
      <c r="R310" s="15">
        <f ca="1">AVERAGE(E310:OFFSET(E310,-R$5+1,0))</f>
        <v>6624.206666666666</v>
      </c>
      <c r="S310" s="15">
        <f t="shared" ref="S310:S373" ca="1" si="67">100*(E310-R310)/R310</f>
        <v>2.0623350116894557</v>
      </c>
      <c r="T310" s="14">
        <f t="shared" ref="T310:T373" ca="1" si="68">IF(S309&lt;$S$8,1,IF(S309&gt;$T$8,-1,0))</f>
        <v>0</v>
      </c>
      <c r="U310" s="20">
        <f t="shared" si="58"/>
        <v>95.219999999999345</v>
      </c>
      <c r="V310" s="20">
        <f t="shared" si="59"/>
        <v>0</v>
      </c>
      <c r="W310" s="20">
        <f ca="1">AVERAGE(U310:OFFSET(U310,-$W$5+1,0))</f>
        <v>44.02444444444437</v>
      </c>
      <c r="X310" s="20">
        <f ca="1">AVERAGE(V310:OFFSET(V310,-$W$5+1,0))</f>
        <v>0</v>
      </c>
      <c r="Y310" s="20">
        <f t="shared" ca="1" si="60"/>
        <v>100</v>
      </c>
      <c r="Z310" s="20">
        <f t="shared" ref="Z310:Z373" ca="1" si="69">IF(Y309&lt;$Y$8,1,IF(Y310&gt;$Z$8,-1,0))</f>
        <v>-1</v>
      </c>
    </row>
    <row r="311" spans="1:26">
      <c r="A311" s="5">
        <v>38814</v>
      </c>
      <c r="B311" s="4">
        <v>6758.82</v>
      </c>
      <c r="C311" s="4">
        <v>6802.94</v>
      </c>
      <c r="D311" s="4">
        <v>6722.39</v>
      </c>
      <c r="E311" s="4">
        <v>6781.94</v>
      </c>
      <c r="F311" s="4">
        <v>3417600</v>
      </c>
      <c r="G311" s="8">
        <f t="shared" si="57"/>
        <v>-2</v>
      </c>
      <c r="H311" s="8">
        <f t="shared" si="56"/>
        <v>23.119999999999891</v>
      </c>
      <c r="I311" s="31">
        <f t="shared" ca="1" si="61"/>
        <v>1</v>
      </c>
      <c r="J311" s="31">
        <f t="shared" ca="1" si="62"/>
        <v>-2</v>
      </c>
      <c r="K311" s="8">
        <f t="shared" ca="1" si="63"/>
        <v>-42.239999999999782</v>
      </c>
      <c r="L311" s="8">
        <f t="shared" ca="1" si="64"/>
        <v>-997.84999999999854</v>
      </c>
      <c r="M311" s="9">
        <f ca="1">AVERAGE(E311:OFFSET(E311,-M$5+1,0))</f>
        <v>6537.9530769230778</v>
      </c>
      <c r="N311" s="9">
        <f ca="1">AVERAGE(E311:OFFSET(E311,-N$5+1,0))</f>
        <v>6531.9333333333343</v>
      </c>
      <c r="O311" s="9">
        <f t="shared" ca="1" si="65"/>
        <v>1</v>
      </c>
      <c r="P311" s="12">
        <f ca="1">100*(MAX(C311:OFFSET(C311,-$P$5+1,0))-E311)/(MAX(C311:OFFSET(C311,-$P$5+1,0))-MIN(D311:OFFSET(D311,-$P$5+1,0)))</f>
        <v>4.655803126039249</v>
      </c>
      <c r="Q311" s="32">
        <f t="shared" ca="1" si="66"/>
        <v>-1</v>
      </c>
      <c r="R311" s="15">
        <f ca="1">AVERAGE(E311:OFFSET(E311,-R$5+1,0))</f>
        <v>6671.5250000000005</v>
      </c>
      <c r="S311" s="15">
        <f t="shared" ca="1" si="67"/>
        <v>1.6550189049729866</v>
      </c>
      <c r="T311" s="14">
        <f t="shared" ca="1" si="68"/>
        <v>0</v>
      </c>
      <c r="U311" s="20">
        <f t="shared" si="58"/>
        <v>21.119999999999891</v>
      </c>
      <c r="V311" s="20">
        <f t="shared" si="59"/>
        <v>0</v>
      </c>
      <c r="W311" s="20">
        <f ca="1">AVERAGE(U311:OFFSET(U311,-$W$5+1,0))</f>
        <v>45.035555555555526</v>
      </c>
      <c r="X311" s="20">
        <f ca="1">AVERAGE(V311:OFFSET(V311,-$W$5+1,0))</f>
        <v>0</v>
      </c>
      <c r="Y311" s="20">
        <f t="shared" ca="1" si="60"/>
        <v>100</v>
      </c>
      <c r="Z311" s="20">
        <f t="shared" ca="1" si="69"/>
        <v>-1</v>
      </c>
    </row>
    <row r="312" spans="1:26">
      <c r="A312" s="5">
        <v>38817</v>
      </c>
      <c r="B312" s="4">
        <v>6759.38</v>
      </c>
      <c r="C312" s="4">
        <v>6815.73</v>
      </c>
      <c r="D312" s="4">
        <v>6758.07</v>
      </c>
      <c r="E312" s="4">
        <v>6780.64</v>
      </c>
      <c r="F312" s="4">
        <v>3157200</v>
      </c>
      <c r="G312" s="8">
        <f t="shared" si="57"/>
        <v>-22.559999999999491</v>
      </c>
      <c r="H312" s="8">
        <f t="shared" si="56"/>
        <v>21.260000000000218</v>
      </c>
      <c r="I312" s="31">
        <f t="shared" ca="1" si="61"/>
        <v>-1</v>
      </c>
      <c r="J312" s="31">
        <f t="shared" ca="1" si="62"/>
        <v>1</v>
      </c>
      <c r="K312" s="8">
        <f t="shared" ca="1" si="63"/>
        <v>66.3799999999992</v>
      </c>
      <c r="L312" s="8">
        <f t="shared" ca="1" si="64"/>
        <v>-931.46999999999935</v>
      </c>
      <c r="M312" s="9">
        <f ca="1">AVERAGE(E312:OFFSET(E312,-M$5+1,0))</f>
        <v>6562.7692307692305</v>
      </c>
      <c r="N312" s="9">
        <f ca="1">AVERAGE(E312:OFFSET(E312,-N$5+1,0))</f>
        <v>6542.131666666668</v>
      </c>
      <c r="O312" s="9">
        <f t="shared" ca="1" si="65"/>
        <v>0</v>
      </c>
      <c r="P312" s="12">
        <f ca="1">100*(MAX(C312:OFFSET(C312,-$P$5+1,0))-E312)/(MAX(C312:OFFSET(C312,-$P$5+1,0))-MIN(D312:OFFSET(D312,-$P$5+1,0)))</f>
        <v>8.4219368774749235</v>
      </c>
      <c r="Q312" s="32">
        <f t="shared" ca="1" si="66"/>
        <v>-1</v>
      </c>
      <c r="R312" s="15">
        <f ca="1">AVERAGE(E312:OFFSET(E312,-R$5+1,0))</f>
        <v>6710.6216666666669</v>
      </c>
      <c r="S312" s="15">
        <f t="shared" ca="1" si="67"/>
        <v>1.0433956317509594</v>
      </c>
      <c r="T312" s="14">
        <f t="shared" ca="1" si="68"/>
        <v>0</v>
      </c>
      <c r="U312" s="20">
        <f t="shared" si="58"/>
        <v>0</v>
      </c>
      <c r="V312" s="20">
        <f t="shared" si="59"/>
        <v>1.2999999999992724</v>
      </c>
      <c r="W312" s="20">
        <f ca="1">AVERAGE(U312:OFFSET(U312,-$W$5+1,0))</f>
        <v>40.009999999999913</v>
      </c>
      <c r="X312" s="20">
        <f ca="1">AVERAGE(V312:OFFSET(V312,-$W$5+1,0))</f>
        <v>0.14444444444436361</v>
      </c>
      <c r="Y312" s="20">
        <f t="shared" ca="1" si="60"/>
        <v>99.640277816209831</v>
      </c>
      <c r="Z312" s="20">
        <f t="shared" ca="1" si="69"/>
        <v>-1</v>
      </c>
    </row>
    <row r="313" spans="1:26">
      <c r="A313" s="5">
        <v>38818</v>
      </c>
      <c r="B313" s="4">
        <v>6772.96</v>
      </c>
      <c r="C313" s="4">
        <v>6775.65</v>
      </c>
      <c r="D313" s="4">
        <v>6723.23</v>
      </c>
      <c r="E313" s="4">
        <v>6757.17</v>
      </c>
      <c r="F313" s="4">
        <v>3114200</v>
      </c>
      <c r="G313" s="8">
        <f t="shared" si="57"/>
        <v>-7.680000000000291</v>
      </c>
      <c r="H313" s="8">
        <f t="shared" si="56"/>
        <v>-15.789999999999964</v>
      </c>
      <c r="I313" s="31">
        <f t="shared" ca="1" si="61"/>
        <v>-1</v>
      </c>
      <c r="J313" s="31">
        <f t="shared" ca="1" si="62"/>
        <v>-1</v>
      </c>
      <c r="K313" s="8">
        <f t="shared" ca="1" si="63"/>
        <v>8.1099999999996726</v>
      </c>
      <c r="L313" s="8">
        <f t="shared" ca="1" si="64"/>
        <v>-923.35999999999967</v>
      </c>
      <c r="M313" s="9">
        <f ca="1">AVERAGE(E313:OFFSET(E313,-M$5+1,0))</f>
        <v>6590.9161538461531</v>
      </c>
      <c r="N313" s="9">
        <f ca="1">AVERAGE(E313:OFFSET(E313,-N$5+1,0))</f>
        <v>6549.4300000000021</v>
      </c>
      <c r="O313" s="9">
        <f t="shared" ca="1" si="65"/>
        <v>0</v>
      </c>
      <c r="P313" s="12">
        <f ca="1">100*(MAX(C313:OFFSET(C313,-$P$5+1,0))-E313)/(MAX(C313:OFFSET(C313,-$P$5+1,0))-MIN(D313:OFFSET(D313,-$P$5+1,0)))</f>
        <v>14.985030323191355</v>
      </c>
      <c r="Q313" s="32">
        <f t="shared" ca="1" si="66"/>
        <v>-1</v>
      </c>
      <c r="R313" s="15">
        <f ca="1">AVERAGE(E313:OFFSET(E313,-R$5+1,0))</f>
        <v>6734.4883333333337</v>
      </c>
      <c r="S313" s="15">
        <f t="shared" ca="1" si="67"/>
        <v>0.3367986630016146</v>
      </c>
      <c r="T313" s="14">
        <f t="shared" ca="1" si="68"/>
        <v>0</v>
      </c>
      <c r="U313" s="20">
        <f t="shared" si="58"/>
        <v>0</v>
      </c>
      <c r="V313" s="20">
        <f t="shared" si="59"/>
        <v>23.470000000000255</v>
      </c>
      <c r="W313" s="20">
        <f ca="1">AVERAGE(U313:OFFSET(U313,-$W$5+1,0))</f>
        <v>36.454444444444363</v>
      </c>
      <c r="X313" s="20">
        <f ca="1">AVERAGE(V313:OFFSET(V313,-$W$5+1,0))</f>
        <v>2.7522222222221697</v>
      </c>
      <c r="Y313" s="20">
        <f t="shared" ca="1" si="60"/>
        <v>92.980218783653683</v>
      </c>
      <c r="Z313" s="20">
        <f t="shared" ca="1" si="69"/>
        <v>-1</v>
      </c>
    </row>
    <row r="314" spans="1:26">
      <c r="A314" s="5">
        <v>38819</v>
      </c>
      <c r="B314" s="4">
        <v>6710.62</v>
      </c>
      <c r="C314" s="4">
        <v>6813.66</v>
      </c>
      <c r="D314" s="4">
        <v>6709.83</v>
      </c>
      <c r="E314" s="4">
        <v>6808.5</v>
      </c>
      <c r="F314" s="4">
        <v>3854600</v>
      </c>
      <c r="G314" s="8">
        <f t="shared" si="57"/>
        <v>-46.550000000000182</v>
      </c>
      <c r="H314" s="8">
        <f t="shared" si="56"/>
        <v>97.880000000000109</v>
      </c>
      <c r="I314" s="31">
        <f t="shared" ca="1" si="61"/>
        <v>-1</v>
      </c>
      <c r="J314" s="31">
        <f t="shared" ca="1" si="62"/>
        <v>-2</v>
      </c>
      <c r="K314" s="8">
        <f t="shared" ca="1" si="63"/>
        <v>-149.21000000000004</v>
      </c>
      <c r="L314" s="8">
        <f t="shared" ca="1" si="64"/>
        <v>-1072.5699999999997</v>
      </c>
      <c r="M314" s="9">
        <f ca="1">AVERAGE(E314:OFFSET(E314,-M$5+1,0))</f>
        <v>6625.0623076923075</v>
      </c>
      <c r="N314" s="9">
        <f ca="1">AVERAGE(E314:OFFSET(E314,-N$5+1,0))</f>
        <v>6557.6590000000015</v>
      </c>
      <c r="O314" s="9">
        <f t="shared" ca="1" si="65"/>
        <v>0</v>
      </c>
      <c r="P314" s="12">
        <f ca="1">100*(MAX(C314:OFFSET(C314,-$P$5+1,0))-E314)/(MAX(C314:OFFSET(C314,-$P$5+1,0))-MIN(D314:OFFSET(D314,-$P$5+1,0)))</f>
        <v>1.9470551800284288</v>
      </c>
      <c r="Q314" s="32">
        <f t="shared" ca="1" si="66"/>
        <v>-1</v>
      </c>
      <c r="R314" s="15">
        <f ca="1">AVERAGE(E314:OFFSET(E314,-R$5+1,0))</f>
        <v>6759.1116666666667</v>
      </c>
      <c r="S314" s="15">
        <f t="shared" ca="1" si="67"/>
        <v>0.73069266745358774</v>
      </c>
      <c r="T314" s="14">
        <f t="shared" ca="1" si="68"/>
        <v>0</v>
      </c>
      <c r="U314" s="20">
        <f t="shared" si="58"/>
        <v>51.329999999999927</v>
      </c>
      <c r="V314" s="20">
        <f t="shared" si="59"/>
        <v>0</v>
      </c>
      <c r="W314" s="20">
        <f ca="1">AVERAGE(U314:OFFSET(U314,-$W$5+1,0))</f>
        <v>37.248888888888864</v>
      </c>
      <c r="X314" s="20">
        <f ca="1">AVERAGE(V314:OFFSET(V314,-$W$5+1,0))</f>
        <v>2.7522222222221697</v>
      </c>
      <c r="Y314" s="20">
        <f t="shared" ca="1" si="60"/>
        <v>93.119635565678848</v>
      </c>
      <c r="Z314" s="20">
        <f t="shared" ca="1" si="69"/>
        <v>-1</v>
      </c>
    </row>
    <row r="315" spans="1:26">
      <c r="A315" s="5">
        <v>38820</v>
      </c>
      <c r="B315" s="4">
        <v>6850.19</v>
      </c>
      <c r="C315" s="4">
        <v>6868.74</v>
      </c>
      <c r="D315" s="4">
        <v>6828.95</v>
      </c>
      <c r="E315" s="4">
        <v>6855.74</v>
      </c>
      <c r="F315" s="4">
        <v>4511400</v>
      </c>
      <c r="G315" s="8">
        <f t="shared" si="57"/>
        <v>41.6899999999996</v>
      </c>
      <c r="H315" s="8">
        <f t="shared" si="56"/>
        <v>5.5500000000001819</v>
      </c>
      <c r="I315" s="31">
        <f t="shared" ca="1" si="61"/>
        <v>-1</v>
      </c>
      <c r="J315" s="31">
        <f t="shared" ca="1" si="62"/>
        <v>-2</v>
      </c>
      <c r="K315" s="8">
        <f t="shared" ca="1" si="63"/>
        <v>-94.479999999999563</v>
      </c>
      <c r="L315" s="8">
        <f t="shared" ca="1" si="64"/>
        <v>-1167.0499999999993</v>
      </c>
      <c r="M315" s="9">
        <f ca="1">AVERAGE(E315:OFFSET(E315,-M$5+1,0))</f>
        <v>6661.917692307693</v>
      </c>
      <c r="N315" s="9">
        <f ca="1">AVERAGE(E315:OFFSET(E315,-N$5+1,0))</f>
        <v>6565.7373333333353</v>
      </c>
      <c r="O315" s="9">
        <f t="shared" ca="1" si="65"/>
        <v>0</v>
      </c>
      <c r="P315" s="12">
        <f ca="1">100*(MAX(C315:OFFSET(C315,-$P$5+1,0))-E315)/(MAX(C315:OFFSET(C315,-$P$5+1,0))-MIN(D315:OFFSET(D315,-$P$5+1,0)))</f>
        <v>3.5715266902936915</v>
      </c>
      <c r="Q315" s="32">
        <f t="shared" ca="1" si="66"/>
        <v>-1</v>
      </c>
      <c r="R315" s="15">
        <f ca="1">AVERAGE(E315:OFFSET(E315,-R$5+1,0))</f>
        <v>6790.8016666666663</v>
      </c>
      <c r="S315" s="15">
        <f t="shared" ca="1" si="67"/>
        <v>0.95626903156500431</v>
      </c>
      <c r="T315" s="14">
        <f t="shared" ca="1" si="68"/>
        <v>0</v>
      </c>
      <c r="U315" s="20">
        <f t="shared" si="58"/>
        <v>47.239999999999782</v>
      </c>
      <c r="V315" s="20">
        <f t="shared" si="59"/>
        <v>0</v>
      </c>
      <c r="W315" s="20">
        <f ca="1">AVERAGE(U315:OFFSET(U315,-$W$5+1,0))</f>
        <v>37.161111111110991</v>
      </c>
      <c r="X315" s="20">
        <f ca="1">AVERAGE(V315:OFFSET(V315,-$W$5+1,0))</f>
        <v>2.7522222222221697</v>
      </c>
      <c r="Y315" s="20">
        <f t="shared" ca="1" si="60"/>
        <v>93.104504203552239</v>
      </c>
      <c r="Z315" s="20">
        <f t="shared" ca="1" si="69"/>
        <v>-1</v>
      </c>
    </row>
    <row r="316" spans="1:26">
      <c r="A316" s="5">
        <v>38821</v>
      </c>
      <c r="B316" s="4">
        <v>6888.18</v>
      </c>
      <c r="C316" s="4">
        <v>6952.54</v>
      </c>
      <c r="D316" s="4">
        <v>6876.47</v>
      </c>
      <c r="E316" s="4">
        <v>6952.54</v>
      </c>
      <c r="F316" s="4">
        <v>4405200</v>
      </c>
      <c r="G316" s="8">
        <f t="shared" si="57"/>
        <v>32.440000000000509</v>
      </c>
      <c r="H316" s="8">
        <f t="shared" si="56"/>
        <v>64.359999999999673</v>
      </c>
      <c r="I316" s="31">
        <f t="shared" ca="1" si="61"/>
        <v>-1</v>
      </c>
      <c r="J316" s="31">
        <f t="shared" ca="1" si="62"/>
        <v>-2</v>
      </c>
      <c r="K316" s="8">
        <f t="shared" ca="1" si="63"/>
        <v>-193.60000000000036</v>
      </c>
      <c r="L316" s="8">
        <f t="shared" ca="1" si="64"/>
        <v>-1360.6499999999996</v>
      </c>
      <c r="M316" s="9">
        <f ca="1">AVERAGE(E316:OFFSET(E316,-M$5+1,0))</f>
        <v>6702.7400000000007</v>
      </c>
      <c r="N316" s="9">
        <f ca="1">AVERAGE(E316:OFFSET(E316,-N$5+1,0))</f>
        <v>6576.0566666666682</v>
      </c>
      <c r="O316" s="9">
        <f t="shared" ca="1" si="65"/>
        <v>0</v>
      </c>
      <c r="P316" s="12">
        <f ca="1">100*(MAX(C316:OFFSET(C316,-$P$5+1,0))-E316)/(MAX(C316:OFFSET(C316,-$P$5+1,0))-MIN(D316:OFFSET(D316,-$P$5+1,0)))</f>
        <v>0</v>
      </c>
      <c r="Q316" s="32">
        <f t="shared" ca="1" si="66"/>
        <v>-1</v>
      </c>
      <c r="R316" s="15">
        <f ca="1">AVERAGE(E316:OFFSET(E316,-R$5+1,0))</f>
        <v>6822.7550000000001</v>
      </c>
      <c r="S316" s="15">
        <f t="shared" ca="1" si="67"/>
        <v>1.9022374392748949</v>
      </c>
      <c r="T316" s="14">
        <f t="shared" ca="1" si="68"/>
        <v>0</v>
      </c>
      <c r="U316" s="20">
        <f t="shared" si="58"/>
        <v>96.800000000000182</v>
      </c>
      <c r="V316" s="20">
        <f t="shared" si="59"/>
        <v>0</v>
      </c>
      <c r="W316" s="20">
        <f ca="1">AVERAGE(U316:OFFSET(U316,-$W$5+1,0))</f>
        <v>40.371111111111027</v>
      </c>
      <c r="X316" s="20">
        <f ca="1">AVERAGE(V316:OFFSET(V316,-$W$5+1,0))</f>
        <v>2.7522222222221697</v>
      </c>
      <c r="Y316" s="20">
        <f t="shared" ca="1" si="60"/>
        <v>93.617788771224753</v>
      </c>
      <c r="Z316" s="20">
        <f t="shared" ca="1" si="69"/>
        <v>-1</v>
      </c>
    </row>
    <row r="317" spans="1:26">
      <c r="A317" s="5">
        <v>38824</v>
      </c>
      <c r="B317" s="4">
        <v>6982.47</v>
      </c>
      <c r="C317" s="4">
        <v>7015.91</v>
      </c>
      <c r="D317" s="4">
        <v>6950.58</v>
      </c>
      <c r="E317" s="4">
        <v>7000.09</v>
      </c>
      <c r="F317" s="4">
        <v>4893800</v>
      </c>
      <c r="G317" s="8">
        <f t="shared" si="57"/>
        <v>29.930000000000291</v>
      </c>
      <c r="H317" s="8">
        <f t="shared" si="56"/>
        <v>17.619999999999891</v>
      </c>
      <c r="I317" s="31">
        <f t="shared" ca="1" si="61"/>
        <v>-1</v>
      </c>
      <c r="J317" s="31">
        <f t="shared" ca="1" si="62"/>
        <v>-2</v>
      </c>
      <c r="K317" s="8">
        <f t="shared" ca="1" si="63"/>
        <v>-95.100000000000364</v>
      </c>
      <c r="L317" s="8">
        <f t="shared" ca="1" si="64"/>
        <v>-1455.75</v>
      </c>
      <c r="M317" s="9">
        <f ca="1">AVERAGE(E317:OFFSET(E317,-M$5+1,0))</f>
        <v>6744.7584615384603</v>
      </c>
      <c r="N317" s="9">
        <f ca="1">AVERAGE(E317:OFFSET(E317,-N$5+1,0))</f>
        <v>6590.9376666666676</v>
      </c>
      <c r="O317" s="9">
        <f t="shared" ca="1" si="65"/>
        <v>0</v>
      </c>
      <c r="P317" s="12">
        <f ca="1">100*(MAX(C317:OFFSET(C317,-$P$5+1,0))-E317)/(MAX(C317:OFFSET(C317,-$P$5+1,0))-MIN(D317:OFFSET(D317,-$P$5+1,0)))</f>
        <v>3.9556922461429993</v>
      </c>
      <c r="Q317" s="32">
        <f t="shared" ca="1" si="66"/>
        <v>-1</v>
      </c>
      <c r="R317" s="15">
        <f ca="1">AVERAGE(E317:OFFSET(E317,-R$5+1,0))</f>
        <v>6859.1133333333346</v>
      </c>
      <c r="S317" s="15">
        <f t="shared" ca="1" si="67"/>
        <v>2.055319103440953</v>
      </c>
      <c r="T317" s="14">
        <f t="shared" ca="1" si="68"/>
        <v>0</v>
      </c>
      <c r="U317" s="20">
        <f t="shared" si="58"/>
        <v>47.550000000000182</v>
      </c>
      <c r="V317" s="20">
        <f t="shared" si="59"/>
        <v>0</v>
      </c>
      <c r="W317" s="20">
        <f ca="1">AVERAGE(U317:OFFSET(U317,-$W$5+1,0))</f>
        <v>40.455555555555492</v>
      </c>
      <c r="X317" s="20">
        <f ca="1">AVERAGE(V317:OFFSET(V317,-$W$5+1,0))</f>
        <v>2.7522222222221697</v>
      </c>
      <c r="Y317" s="20">
        <f t="shared" ca="1" si="60"/>
        <v>93.630262041299247</v>
      </c>
      <c r="Z317" s="20">
        <f t="shared" ca="1" si="69"/>
        <v>-1</v>
      </c>
    </row>
    <row r="318" spans="1:26">
      <c r="A318" s="5">
        <v>38825</v>
      </c>
      <c r="B318" s="4">
        <v>7007.45</v>
      </c>
      <c r="C318" s="4">
        <v>7007.45</v>
      </c>
      <c r="D318" s="4">
        <v>6918.46</v>
      </c>
      <c r="E318" s="4">
        <v>6989.46</v>
      </c>
      <c r="F318" s="4">
        <v>3949000</v>
      </c>
      <c r="G318" s="8">
        <f t="shared" si="57"/>
        <v>7.3599999999996726</v>
      </c>
      <c r="H318" s="8">
        <f t="shared" si="56"/>
        <v>-17.989999999999782</v>
      </c>
      <c r="I318" s="31">
        <f t="shared" ca="1" si="61"/>
        <v>-1</v>
      </c>
      <c r="J318" s="31">
        <f t="shared" ca="1" si="62"/>
        <v>-2</v>
      </c>
      <c r="K318" s="8">
        <f t="shared" ca="1" si="63"/>
        <v>21.260000000000218</v>
      </c>
      <c r="L318" s="8">
        <f t="shared" ca="1" si="64"/>
        <v>-1434.4899999999998</v>
      </c>
      <c r="M318" s="9">
        <f ca="1">AVERAGE(E318:OFFSET(E318,-M$5+1,0))</f>
        <v>6782.5607692307685</v>
      </c>
      <c r="N318" s="9">
        <f ca="1">AVERAGE(E318:OFFSET(E318,-N$5+1,0))</f>
        <v>6604.7270000000008</v>
      </c>
      <c r="O318" s="9">
        <f t="shared" ca="1" si="65"/>
        <v>0</v>
      </c>
      <c r="P318" s="12">
        <f ca="1">100*(MAX(C318:OFFSET(C318,-$P$5+1,0))-E318)/(MAX(C318:OFFSET(C318,-$P$5+1,0))-MIN(D318:OFFSET(D318,-$P$5+1,0)))</f>
        <v>7.2674817969500838</v>
      </c>
      <c r="Q318" s="32">
        <f t="shared" ca="1" si="66"/>
        <v>-1</v>
      </c>
      <c r="R318" s="15">
        <f ca="1">AVERAGE(E318:OFFSET(E318,-R$5+1,0))</f>
        <v>6893.916666666667</v>
      </c>
      <c r="S318" s="15">
        <f t="shared" ca="1" si="67"/>
        <v>1.3859078656303223</v>
      </c>
      <c r="T318" s="14">
        <f t="shared" ca="1" si="68"/>
        <v>0</v>
      </c>
      <c r="U318" s="20">
        <f t="shared" si="58"/>
        <v>0</v>
      </c>
      <c r="V318" s="20">
        <f t="shared" si="59"/>
        <v>10.630000000000109</v>
      </c>
      <c r="W318" s="20">
        <f ca="1">AVERAGE(U318:OFFSET(U318,-$W$5+1,0))</f>
        <v>39.917777777777701</v>
      </c>
      <c r="X318" s="20">
        <f ca="1">AVERAGE(V318:OFFSET(V318,-$W$5+1,0))</f>
        <v>3.9333333333332927</v>
      </c>
      <c r="Y318" s="20">
        <f t="shared" ca="1" si="60"/>
        <v>91.030253889423875</v>
      </c>
      <c r="Z318" s="20">
        <f t="shared" ca="1" si="69"/>
        <v>-1</v>
      </c>
    </row>
    <row r="319" spans="1:26">
      <c r="A319" s="5">
        <v>38826</v>
      </c>
      <c r="B319" s="4">
        <v>7073.32</v>
      </c>
      <c r="C319" s="4">
        <v>7093.43</v>
      </c>
      <c r="D319" s="4">
        <v>7038.78</v>
      </c>
      <c r="E319" s="4">
        <v>7038.78</v>
      </c>
      <c r="F319" s="4">
        <v>4788200</v>
      </c>
      <c r="G319" s="8">
        <f t="shared" si="57"/>
        <v>83.859999999999673</v>
      </c>
      <c r="H319" s="8">
        <f t="shared" si="56"/>
        <v>-34.539999999999964</v>
      </c>
      <c r="I319" s="31">
        <f t="shared" ca="1" si="61"/>
        <v>-1</v>
      </c>
      <c r="J319" s="31">
        <f t="shared" ca="1" si="62"/>
        <v>-2</v>
      </c>
      <c r="K319" s="8">
        <f t="shared" ca="1" si="63"/>
        <v>-98.639999999999418</v>
      </c>
      <c r="L319" s="8">
        <f t="shared" ca="1" si="64"/>
        <v>-1533.1299999999992</v>
      </c>
      <c r="M319" s="9">
        <f ca="1">AVERAGE(E319:OFFSET(E319,-M$5+1,0))</f>
        <v>6820.4623076923071</v>
      </c>
      <c r="N319" s="9">
        <f ca="1">AVERAGE(E319:OFFSET(E319,-N$5+1,0))</f>
        <v>6622.8813333333337</v>
      </c>
      <c r="O319" s="9">
        <f t="shared" ca="1" si="65"/>
        <v>0</v>
      </c>
      <c r="P319" s="12">
        <f ca="1">100*(MAX(C319:OFFSET(C319,-$P$5+1,0))-E319)/(MAX(C319:OFFSET(C319,-$P$5+1,0))-MIN(D319:OFFSET(D319,-$P$5+1,0)))</f>
        <v>14.246611053180525</v>
      </c>
      <c r="Q319" s="32">
        <f t="shared" ca="1" si="66"/>
        <v>-1</v>
      </c>
      <c r="R319" s="15">
        <f ca="1">AVERAGE(E319:OFFSET(E319,-R$5+1,0))</f>
        <v>6940.8516666666665</v>
      </c>
      <c r="S319" s="15">
        <f t="shared" ca="1" si="67"/>
        <v>1.4108979421593548</v>
      </c>
      <c r="T319" s="14">
        <f t="shared" ca="1" si="68"/>
        <v>0</v>
      </c>
      <c r="U319" s="20">
        <f t="shared" si="58"/>
        <v>49.319999999999709</v>
      </c>
      <c r="V319" s="20">
        <f t="shared" si="59"/>
        <v>0</v>
      </c>
      <c r="W319" s="20">
        <f ca="1">AVERAGE(U319:OFFSET(U319,-$W$5+1,0))</f>
        <v>34.817777777777742</v>
      </c>
      <c r="X319" s="20">
        <f ca="1">AVERAGE(V319:OFFSET(V319,-$W$5+1,0))</f>
        <v>3.9333333333332927</v>
      </c>
      <c r="Y319" s="20">
        <f t="shared" ca="1" si="60"/>
        <v>89.849753412088631</v>
      </c>
      <c r="Z319" s="20">
        <f t="shared" ca="1" si="69"/>
        <v>-1</v>
      </c>
    </row>
    <row r="320" spans="1:26">
      <c r="A320" s="5">
        <v>38827</v>
      </c>
      <c r="B320" s="4">
        <v>7061.38</v>
      </c>
      <c r="C320" s="4">
        <v>7107.68</v>
      </c>
      <c r="D320" s="4">
        <v>7030.89</v>
      </c>
      <c r="E320" s="4">
        <v>7102.74</v>
      </c>
      <c r="F320" s="4">
        <v>4328400</v>
      </c>
      <c r="G320" s="8">
        <f t="shared" si="57"/>
        <v>22.600000000000364</v>
      </c>
      <c r="H320" s="8">
        <f t="shared" si="56"/>
        <v>41.359999999999673</v>
      </c>
      <c r="I320" s="31">
        <f t="shared" ca="1" si="61"/>
        <v>-1</v>
      </c>
      <c r="J320" s="31">
        <f t="shared" ca="1" si="62"/>
        <v>-2</v>
      </c>
      <c r="K320" s="8">
        <f t="shared" ca="1" si="63"/>
        <v>-127.92000000000007</v>
      </c>
      <c r="L320" s="8">
        <f t="shared" ca="1" si="64"/>
        <v>-1661.0499999999993</v>
      </c>
      <c r="M320" s="9">
        <f ca="1">AVERAGE(E320:OFFSET(E320,-M$5+1,0))</f>
        <v>6858.0600000000013</v>
      </c>
      <c r="N320" s="9">
        <f ca="1">AVERAGE(E320:OFFSET(E320,-N$5+1,0))</f>
        <v>6644.320333333334</v>
      </c>
      <c r="O320" s="9">
        <f t="shared" ca="1" si="65"/>
        <v>0</v>
      </c>
      <c r="P320" s="12">
        <f ca="1">100*(MAX(C320:OFFSET(C320,-$P$5+1,0))-E320)/(MAX(C320:OFFSET(C320,-$P$5+1,0))-MIN(D320:OFFSET(D320,-$P$5+1,0)))</f>
        <v>1.2416739977379678</v>
      </c>
      <c r="Q320" s="32">
        <f t="shared" ca="1" si="66"/>
        <v>-1</v>
      </c>
      <c r="R320" s="15">
        <f ca="1">AVERAGE(E320:OFFSET(E320,-R$5+1,0))</f>
        <v>6989.8916666666664</v>
      </c>
      <c r="S320" s="15">
        <f t="shared" ca="1" si="67"/>
        <v>1.6144503908620429</v>
      </c>
      <c r="T320" s="14">
        <f t="shared" ca="1" si="68"/>
        <v>0</v>
      </c>
      <c r="U320" s="20">
        <f t="shared" si="58"/>
        <v>63.960000000000036</v>
      </c>
      <c r="V320" s="20">
        <f t="shared" si="59"/>
        <v>0</v>
      </c>
      <c r="W320" s="20">
        <f ca="1">AVERAGE(U320:OFFSET(U320,-$W$5+1,0))</f>
        <v>39.577777777777754</v>
      </c>
      <c r="X320" s="20">
        <f ca="1">AVERAGE(V320:OFFSET(V320,-$W$5+1,0))</f>
        <v>3.9333333333332927</v>
      </c>
      <c r="Y320" s="20">
        <f t="shared" ca="1" si="60"/>
        <v>90.960163432073628</v>
      </c>
      <c r="Z320" s="20">
        <f t="shared" ca="1" si="69"/>
        <v>-1</v>
      </c>
    </row>
    <row r="321" spans="1:26">
      <c r="A321" s="5">
        <v>38828</v>
      </c>
      <c r="B321" s="4">
        <v>7130.68</v>
      </c>
      <c r="C321" s="4">
        <v>7160.74</v>
      </c>
      <c r="D321" s="4">
        <v>7092.93</v>
      </c>
      <c r="E321" s="4">
        <v>7093.05</v>
      </c>
      <c r="F321" s="4">
        <v>5321000</v>
      </c>
      <c r="G321" s="8">
        <f t="shared" si="57"/>
        <v>27.940000000000509</v>
      </c>
      <c r="H321" s="8">
        <f t="shared" si="56"/>
        <v>-37.630000000000109</v>
      </c>
      <c r="I321" s="31">
        <f t="shared" ca="1" si="61"/>
        <v>-1</v>
      </c>
      <c r="J321" s="31">
        <f t="shared" ca="1" si="62"/>
        <v>-2</v>
      </c>
      <c r="K321" s="8">
        <f t="shared" ca="1" si="63"/>
        <v>19.3799999999992</v>
      </c>
      <c r="L321" s="8">
        <f t="shared" ca="1" si="64"/>
        <v>-1641.67</v>
      </c>
      <c r="M321" s="9">
        <f ca="1">AVERAGE(E321:OFFSET(E321,-M$5+1,0))</f>
        <v>6891.3130769230775</v>
      </c>
      <c r="N321" s="9">
        <f ca="1">AVERAGE(E321:OFFSET(E321,-N$5+1,0))</f>
        <v>6664.5396666666666</v>
      </c>
      <c r="O321" s="9">
        <f t="shared" ca="1" si="65"/>
        <v>0</v>
      </c>
      <c r="P321" s="12">
        <f ca="1">100*(MAX(C321:OFFSET(C321,-$P$5+1,0))-E321)/(MAX(C321:OFFSET(C321,-$P$5+1,0))-MIN(D321:OFFSET(D321,-$P$5+1,0)))</f>
        <v>15.011864895433595</v>
      </c>
      <c r="Q321" s="32">
        <f t="shared" ca="1" si="66"/>
        <v>-1</v>
      </c>
      <c r="R321" s="15">
        <f ca="1">AVERAGE(E321:OFFSET(E321,-R$5+1,0))</f>
        <v>7029.4433333333336</v>
      </c>
      <c r="S321" s="15">
        <f t="shared" ca="1" si="67"/>
        <v>0.90486065041660346</v>
      </c>
      <c r="T321" s="14">
        <f t="shared" ca="1" si="68"/>
        <v>0</v>
      </c>
      <c r="U321" s="20">
        <f t="shared" si="58"/>
        <v>0</v>
      </c>
      <c r="V321" s="20">
        <f t="shared" si="59"/>
        <v>9.6899999999995998</v>
      </c>
      <c r="W321" s="20">
        <f ca="1">AVERAGE(U321:OFFSET(U321,-$W$5+1,0))</f>
        <v>39.577777777777754</v>
      </c>
      <c r="X321" s="20">
        <f ca="1">AVERAGE(V321:OFFSET(V321,-$W$5+1,0))</f>
        <v>4.8655555555555514</v>
      </c>
      <c r="Y321" s="20">
        <f t="shared" ca="1" si="60"/>
        <v>89.052226305657641</v>
      </c>
      <c r="Z321" s="20">
        <f t="shared" ca="1" si="69"/>
        <v>-1</v>
      </c>
    </row>
    <row r="322" spans="1:26">
      <c r="A322" s="5">
        <v>38831</v>
      </c>
      <c r="B322" s="4">
        <v>7066.19</v>
      </c>
      <c r="C322" s="4">
        <v>7141.29</v>
      </c>
      <c r="D322" s="4">
        <v>7057.19</v>
      </c>
      <c r="E322" s="4">
        <v>7096.04</v>
      </c>
      <c r="F322" s="4">
        <v>3933400</v>
      </c>
      <c r="G322" s="8">
        <f t="shared" si="57"/>
        <v>-26.860000000000582</v>
      </c>
      <c r="H322" s="8">
        <f t="shared" si="56"/>
        <v>29.850000000000364</v>
      </c>
      <c r="I322" s="31">
        <f t="shared" ca="1" si="61"/>
        <v>-1</v>
      </c>
      <c r="J322" s="31">
        <f t="shared" ca="1" si="62"/>
        <v>-2</v>
      </c>
      <c r="K322" s="8">
        <f t="shared" ca="1" si="63"/>
        <v>-5.9799999999995634</v>
      </c>
      <c r="L322" s="8">
        <f t="shared" ca="1" si="64"/>
        <v>-1647.6499999999996</v>
      </c>
      <c r="M322" s="9">
        <f ca="1">AVERAGE(E322:OFFSET(E322,-M$5+1,0))</f>
        <v>6924.4238461538471</v>
      </c>
      <c r="N322" s="9">
        <f ca="1">AVERAGE(E322:OFFSET(E322,-N$5+1,0))</f>
        <v>6684.7183333333332</v>
      </c>
      <c r="O322" s="9">
        <f t="shared" ca="1" si="65"/>
        <v>0</v>
      </c>
      <c r="P322" s="12">
        <f ca="1">100*(MAX(C322:OFFSET(C322,-$P$5+1,0))-E322)/(MAX(C322:OFFSET(C322,-$P$5+1,0))-MIN(D322:OFFSET(D322,-$P$5+1,0)))</f>
        <v>14.348761393626187</v>
      </c>
      <c r="Q322" s="32">
        <f t="shared" ca="1" si="66"/>
        <v>-1</v>
      </c>
      <c r="R322" s="15">
        <f ca="1">AVERAGE(E322:OFFSET(E322,-R$5+1,0))</f>
        <v>7053.3600000000006</v>
      </c>
      <c r="S322" s="15">
        <f t="shared" ca="1" si="67"/>
        <v>0.60510168203521975</v>
      </c>
      <c r="T322" s="14">
        <f t="shared" ca="1" si="68"/>
        <v>0</v>
      </c>
      <c r="U322" s="20">
        <f t="shared" si="58"/>
        <v>2.9899999999997817</v>
      </c>
      <c r="V322" s="20">
        <f t="shared" si="59"/>
        <v>0</v>
      </c>
      <c r="W322" s="20">
        <f ca="1">AVERAGE(U322:OFFSET(U322,-$W$5+1,0))</f>
        <v>39.909999999999954</v>
      </c>
      <c r="X322" s="20">
        <f ca="1">AVERAGE(V322:OFFSET(V322,-$W$5+1,0))</f>
        <v>2.2577777777777452</v>
      </c>
      <c r="Y322" s="20">
        <f t="shared" ca="1" si="60"/>
        <v>94.645727385312711</v>
      </c>
      <c r="Z322" s="20">
        <f t="shared" ca="1" si="69"/>
        <v>-1</v>
      </c>
    </row>
    <row r="323" spans="1:26">
      <c r="A323" s="5">
        <v>38832</v>
      </c>
      <c r="B323" s="4">
        <v>7125.9</v>
      </c>
      <c r="C323" s="4">
        <v>7166.47</v>
      </c>
      <c r="D323" s="4">
        <v>7052.9</v>
      </c>
      <c r="E323" s="4">
        <v>7059.94</v>
      </c>
      <c r="F323" s="4">
        <v>4727400</v>
      </c>
      <c r="G323" s="8">
        <f t="shared" si="57"/>
        <v>29.859999999999673</v>
      </c>
      <c r="H323" s="8">
        <f t="shared" si="56"/>
        <v>-65.960000000000036</v>
      </c>
      <c r="I323" s="31">
        <f t="shared" ca="1" si="61"/>
        <v>-1</v>
      </c>
      <c r="J323" s="31">
        <f t="shared" ca="1" si="62"/>
        <v>-2</v>
      </c>
      <c r="K323" s="8">
        <f t="shared" ca="1" si="63"/>
        <v>72.200000000000728</v>
      </c>
      <c r="L323" s="8">
        <f t="shared" ca="1" si="64"/>
        <v>-1575.4499999999989</v>
      </c>
      <c r="M323" s="9">
        <f ca="1">AVERAGE(E323:OFFSET(E323,-M$5+1,0))</f>
        <v>6947.4330769230764</v>
      </c>
      <c r="N323" s="9">
        <f ca="1">AVERAGE(E323:OFFSET(E323,-N$5+1,0))</f>
        <v>6701.8953333333329</v>
      </c>
      <c r="O323" s="9">
        <f t="shared" ca="1" si="65"/>
        <v>0</v>
      </c>
      <c r="P323" s="12">
        <f ca="1">100*(MAX(C323:OFFSET(C323,-$P$5+1,0))-E323)/(MAX(C323:OFFSET(C323,-$P$5+1,0))-MIN(D323:OFFSET(D323,-$P$5+1,0)))</f>
        <v>23.329099509460534</v>
      </c>
      <c r="Q323" s="32">
        <f t="shared" ca="1" si="66"/>
        <v>-1</v>
      </c>
      <c r="R323" s="15">
        <f ca="1">AVERAGE(E323:OFFSET(E323,-R$5+1,0))</f>
        <v>7063.335</v>
      </c>
      <c r="S323" s="15">
        <f t="shared" ca="1" si="67"/>
        <v>-4.8065113717534795E-2</v>
      </c>
      <c r="T323" s="14">
        <f t="shared" ca="1" si="68"/>
        <v>0</v>
      </c>
      <c r="U323" s="20">
        <f t="shared" si="58"/>
        <v>0</v>
      </c>
      <c r="V323" s="20">
        <f t="shared" si="59"/>
        <v>36.100000000000364</v>
      </c>
      <c r="W323" s="20">
        <f ca="1">AVERAGE(U323:OFFSET(U323,-$W$5+1,0))</f>
        <v>34.206666666666628</v>
      </c>
      <c r="X323" s="20">
        <f ca="1">AVERAGE(V323:OFFSET(V323,-$W$5+1,0))</f>
        <v>6.2688888888888972</v>
      </c>
      <c r="Y323" s="20">
        <f t="shared" ca="1" si="60"/>
        <v>84.511913912375064</v>
      </c>
      <c r="Z323" s="20">
        <f t="shared" ca="1" si="69"/>
        <v>-1</v>
      </c>
    </row>
    <row r="324" spans="1:26">
      <c r="A324" s="5">
        <v>38833</v>
      </c>
      <c r="B324" s="4">
        <v>7080.62</v>
      </c>
      <c r="C324" s="4">
        <v>7173.56</v>
      </c>
      <c r="D324" s="4">
        <v>7047.96</v>
      </c>
      <c r="E324" s="4">
        <v>7168.98</v>
      </c>
      <c r="F324" s="4">
        <v>4372800</v>
      </c>
      <c r="G324" s="8">
        <f t="shared" si="57"/>
        <v>20.680000000000291</v>
      </c>
      <c r="H324" s="8">
        <f t="shared" ref="H324:H387" si="70">E324-B324</f>
        <v>88.359999999999673</v>
      </c>
      <c r="I324" s="31">
        <f t="shared" ca="1" si="61"/>
        <v>-1</v>
      </c>
      <c r="J324" s="31">
        <f t="shared" ca="1" si="62"/>
        <v>-2</v>
      </c>
      <c r="K324" s="8">
        <f t="shared" ca="1" si="63"/>
        <v>-218.07999999999993</v>
      </c>
      <c r="L324" s="8">
        <f t="shared" ca="1" si="64"/>
        <v>-1793.5299999999988</v>
      </c>
      <c r="M324" s="9">
        <f ca="1">AVERAGE(E324:OFFSET(E324,-M$5+1,0))</f>
        <v>6977.2053846153849</v>
      </c>
      <c r="N324" s="9">
        <f ca="1">AVERAGE(E324:OFFSET(E324,-N$5+1,0))</f>
        <v>6725.5276666666659</v>
      </c>
      <c r="O324" s="9">
        <f t="shared" ca="1" si="65"/>
        <v>0</v>
      </c>
      <c r="P324" s="12">
        <f ca="1">100*(MAX(C324:OFFSET(C324,-$P$5+1,0))-E324)/(MAX(C324:OFFSET(C324,-$P$5+1,0))-MIN(D324:OFFSET(D324,-$P$5+1,0)))</f>
        <v>1.3290386233715878</v>
      </c>
      <c r="Q324" s="32">
        <f t="shared" ca="1" si="66"/>
        <v>-1</v>
      </c>
      <c r="R324" s="15">
        <f ca="1">AVERAGE(E324:OFFSET(E324,-R$5+1,0))</f>
        <v>7093.2550000000001</v>
      </c>
      <c r="S324" s="15">
        <f t="shared" ca="1" si="67"/>
        <v>1.0675634810816679</v>
      </c>
      <c r="T324" s="14">
        <f t="shared" ca="1" si="68"/>
        <v>0</v>
      </c>
      <c r="U324" s="20">
        <f t="shared" si="58"/>
        <v>109.03999999999996</v>
      </c>
      <c r="V324" s="20">
        <f t="shared" si="59"/>
        <v>0</v>
      </c>
      <c r="W324" s="20">
        <f ca="1">AVERAGE(U324:OFFSET(U324,-$W$5+1,0))</f>
        <v>41.073333333333316</v>
      </c>
      <c r="X324" s="20">
        <f ca="1">AVERAGE(V324:OFFSET(V324,-$W$5+1,0))</f>
        <v>6.2688888888888972</v>
      </c>
      <c r="Y324" s="20">
        <f t="shared" ca="1" si="60"/>
        <v>86.75835523845285</v>
      </c>
      <c r="Z324" s="20">
        <f t="shared" ca="1" si="69"/>
        <v>-1</v>
      </c>
    </row>
    <row r="325" spans="1:26">
      <c r="A325" s="5">
        <v>38834</v>
      </c>
      <c r="B325" s="4">
        <v>7203.75</v>
      </c>
      <c r="C325" s="4">
        <v>7229.35</v>
      </c>
      <c r="D325" s="4">
        <v>7136.21</v>
      </c>
      <c r="E325" s="4">
        <v>7136.21</v>
      </c>
      <c r="F325" s="4">
        <v>6353400</v>
      </c>
      <c r="G325" s="8">
        <f t="shared" ref="G325:G388" si="71">B325-E324</f>
        <v>34.770000000000437</v>
      </c>
      <c r="H325" s="8">
        <f t="shared" si="70"/>
        <v>-67.539999999999964</v>
      </c>
      <c r="I325" s="31">
        <f t="shared" ca="1" si="61"/>
        <v>0</v>
      </c>
      <c r="J325" s="31">
        <f t="shared" ca="1" si="62"/>
        <v>-2</v>
      </c>
      <c r="K325" s="8">
        <f t="shared" ca="1" si="63"/>
        <v>65.539999999999054</v>
      </c>
      <c r="L325" s="8">
        <f t="shared" ca="1" si="64"/>
        <v>-1727.9899999999998</v>
      </c>
      <c r="M325" s="9">
        <f ca="1">AVERAGE(E325:OFFSET(E325,-M$5+1,0))</f>
        <v>7004.5569230769233</v>
      </c>
      <c r="N325" s="9">
        <f ca="1">AVERAGE(E325:OFFSET(E325,-N$5+1,0))</f>
        <v>6746.1113333333324</v>
      </c>
      <c r="O325" s="9">
        <f t="shared" ca="1" si="65"/>
        <v>0</v>
      </c>
      <c r="P325" s="12">
        <f ca="1">100*(MAX(C325:OFFSET(C325,-$P$5+1,0))-E325)/(MAX(C325:OFFSET(C325,-$P$5+1,0))-MIN(D325:OFFSET(D325,-$P$5+1,0)))</f>
        <v>26.394241668555967</v>
      </c>
      <c r="Q325" s="32">
        <f t="shared" ca="1" si="66"/>
        <v>-1</v>
      </c>
      <c r="R325" s="15">
        <f ca="1">AVERAGE(E325:OFFSET(E325,-R$5+1,0))</f>
        <v>7109.4933333333329</v>
      </c>
      <c r="S325" s="15">
        <f t="shared" ca="1" si="67"/>
        <v>0.37578861691035392</v>
      </c>
      <c r="T325" s="14">
        <f t="shared" ca="1" si="68"/>
        <v>0</v>
      </c>
      <c r="U325" s="20">
        <f t="shared" ref="U325:U388" si="72">IF(E325-E324&gt;0,E325-E324,0)</f>
        <v>0</v>
      </c>
      <c r="V325" s="20">
        <f t="shared" ref="V325:V388" si="73">IF(E325-E324&lt;0,-(E325-E324),0)</f>
        <v>32.769999999999527</v>
      </c>
      <c r="W325" s="20">
        <f ca="1">AVERAGE(U325:OFFSET(U325,-$W$5+1,0))</f>
        <v>30.317777777777742</v>
      </c>
      <c r="X325" s="20">
        <f ca="1">AVERAGE(V325:OFFSET(V325,-$W$5+1,0))</f>
        <v>9.9099999999999557</v>
      </c>
      <c r="Y325" s="20">
        <f t="shared" ca="1" si="60"/>
        <v>75.365281038530654</v>
      </c>
      <c r="Z325" s="20">
        <f t="shared" ca="1" si="69"/>
        <v>0</v>
      </c>
    </row>
    <row r="326" spans="1:26">
      <c r="A326" s="5">
        <v>38835</v>
      </c>
      <c r="B326" s="4">
        <v>7172.31</v>
      </c>
      <c r="C326" s="4">
        <v>7184.37</v>
      </c>
      <c r="D326" s="4">
        <v>7103.87</v>
      </c>
      <c r="E326" s="4">
        <v>7171.77</v>
      </c>
      <c r="F326" s="4">
        <v>4622400</v>
      </c>
      <c r="G326" s="8">
        <f t="shared" si="71"/>
        <v>36.100000000000364</v>
      </c>
      <c r="H326" s="8">
        <f t="shared" si="70"/>
        <v>-0.53999999999996362</v>
      </c>
      <c r="I326" s="31">
        <f t="shared" ca="1" si="61"/>
        <v>0</v>
      </c>
      <c r="J326" s="31">
        <f t="shared" ca="1" si="62"/>
        <v>-2</v>
      </c>
      <c r="K326" s="8">
        <f t="shared" ca="1" si="63"/>
        <v>-71.1200000000008</v>
      </c>
      <c r="L326" s="8">
        <f t="shared" ca="1" si="64"/>
        <v>-1799.1100000000006</v>
      </c>
      <c r="M326" s="9">
        <f ca="1">AVERAGE(E326:OFFSET(E326,-M$5+1,0))</f>
        <v>7036.4492307692317</v>
      </c>
      <c r="N326" s="9">
        <f ca="1">AVERAGE(E326:OFFSET(E326,-N$5+1,0))</f>
        <v>6768.3376666666645</v>
      </c>
      <c r="O326" s="9">
        <f t="shared" ca="1" si="65"/>
        <v>0</v>
      </c>
      <c r="P326" s="12">
        <f ca="1">100*(MAX(C326:OFFSET(C326,-$P$5+1,0))-E326)/(MAX(C326:OFFSET(C326,-$P$5+1,0))-MIN(D326:OFFSET(D326,-$P$5+1,0)))</f>
        <v>18.521020296567876</v>
      </c>
      <c r="Q326" s="32">
        <f t="shared" ca="1" si="66"/>
        <v>-1</v>
      </c>
      <c r="R326" s="15">
        <f ca="1">AVERAGE(E326:OFFSET(E326,-R$5+1,0))</f>
        <v>7120.9983333333339</v>
      </c>
      <c r="S326" s="15">
        <f t="shared" ca="1" si="67"/>
        <v>0.71298523451416618</v>
      </c>
      <c r="T326" s="14">
        <f t="shared" ca="1" si="68"/>
        <v>0</v>
      </c>
      <c r="U326" s="20">
        <f t="shared" si="72"/>
        <v>35.5600000000004</v>
      </c>
      <c r="V326" s="20">
        <f t="shared" si="73"/>
        <v>0</v>
      </c>
      <c r="W326" s="20">
        <f ca="1">AVERAGE(U326:OFFSET(U326,-$W$5+1,0))</f>
        <v>28.985555555555543</v>
      </c>
      <c r="X326" s="20">
        <f ca="1">AVERAGE(V326:OFFSET(V326,-$W$5+1,0))</f>
        <v>9.9099999999999557</v>
      </c>
      <c r="Y326" s="20">
        <f t="shared" ca="1" si="60"/>
        <v>74.521510598183241</v>
      </c>
      <c r="Z326" s="20">
        <f t="shared" ca="1" si="69"/>
        <v>0</v>
      </c>
    </row>
    <row r="327" spans="1:26">
      <c r="A327" s="5">
        <v>38839</v>
      </c>
      <c r="B327" s="4">
        <v>7174.93</v>
      </c>
      <c r="C327" s="4">
        <v>7217.37</v>
      </c>
      <c r="D327" s="4">
        <v>7141.91</v>
      </c>
      <c r="E327" s="4">
        <v>7199.6</v>
      </c>
      <c r="F327" s="4">
        <v>4970800</v>
      </c>
      <c r="G327" s="8">
        <f t="shared" si="71"/>
        <v>3.1599999999998545</v>
      </c>
      <c r="H327" s="8">
        <f t="shared" si="70"/>
        <v>24.670000000000073</v>
      </c>
      <c r="I327" s="31">
        <f t="shared" ca="1" si="61"/>
        <v>0</v>
      </c>
      <c r="J327" s="31">
        <f t="shared" ca="1" si="62"/>
        <v>-2</v>
      </c>
      <c r="K327" s="8">
        <f t="shared" ca="1" si="63"/>
        <v>-55.659999999999854</v>
      </c>
      <c r="L327" s="8">
        <f t="shared" ca="1" si="64"/>
        <v>-1854.7700000000004</v>
      </c>
      <c r="M327" s="9">
        <f ca="1">AVERAGE(E327:OFFSET(E327,-M$5+1,0))</f>
        <v>7066.5338461538477</v>
      </c>
      <c r="N327" s="9">
        <f ca="1">AVERAGE(E327:OFFSET(E327,-N$5+1,0))</f>
        <v>6790.7053333333324</v>
      </c>
      <c r="O327" s="9">
        <f t="shared" ca="1" si="65"/>
        <v>0</v>
      </c>
      <c r="P327" s="12">
        <f ca="1">100*(MAX(C327:OFFSET(C327,-$P$5+1,0))-E327)/(MAX(C327:OFFSET(C327,-$P$5+1,0))-MIN(D327:OFFSET(D327,-$P$5+1,0)))</f>
        <v>9.5693010389526734</v>
      </c>
      <c r="Q327" s="32">
        <f t="shared" ca="1" si="66"/>
        <v>-1</v>
      </c>
      <c r="R327" s="15">
        <f ca="1">AVERAGE(E327:OFFSET(E327,-R$5+1,0))</f>
        <v>7138.7566666666671</v>
      </c>
      <c r="S327" s="15">
        <f t="shared" ca="1" si="67"/>
        <v>0.85229594135673359</v>
      </c>
      <c r="T327" s="14">
        <f t="shared" ca="1" si="68"/>
        <v>0</v>
      </c>
      <c r="U327" s="20">
        <f t="shared" si="72"/>
        <v>27.829999999999927</v>
      </c>
      <c r="V327" s="20">
        <f t="shared" si="73"/>
        <v>0</v>
      </c>
      <c r="W327" s="20">
        <f ca="1">AVERAGE(U327:OFFSET(U327,-$W$5+1,0))</f>
        <v>32.077777777777754</v>
      </c>
      <c r="X327" s="20">
        <f ca="1">AVERAGE(V327:OFFSET(V327,-$W$5+1,0))</f>
        <v>8.7288888888888323</v>
      </c>
      <c r="Y327" s="20">
        <f t="shared" ca="1" si="60"/>
        <v>78.609159723356839</v>
      </c>
      <c r="Z327" s="20">
        <f t="shared" ca="1" si="69"/>
        <v>0</v>
      </c>
    </row>
    <row r="328" spans="1:26">
      <c r="A328" s="5">
        <v>38840</v>
      </c>
      <c r="B328" s="4">
        <v>7242.04</v>
      </c>
      <c r="C328" s="4">
        <v>7265.17</v>
      </c>
      <c r="D328" s="4">
        <v>7233.84</v>
      </c>
      <c r="E328" s="4">
        <v>7242.37</v>
      </c>
      <c r="F328" s="4">
        <v>5332200</v>
      </c>
      <c r="G328" s="8">
        <f t="shared" si="71"/>
        <v>42.4399999999996</v>
      </c>
      <c r="H328" s="8">
        <f t="shared" si="70"/>
        <v>0.32999999999992724</v>
      </c>
      <c r="I328" s="31">
        <f t="shared" ca="1" si="61"/>
        <v>0</v>
      </c>
      <c r="J328" s="31">
        <f t="shared" ca="1" si="62"/>
        <v>-2</v>
      </c>
      <c r="K328" s="8">
        <f t="shared" ca="1" si="63"/>
        <v>-85.539999999999054</v>
      </c>
      <c r="L328" s="8">
        <f t="shared" ca="1" si="64"/>
        <v>-1940.3099999999995</v>
      </c>
      <c r="M328" s="9">
        <f ca="1">AVERAGE(E328:OFFSET(E328,-M$5+1,0))</f>
        <v>7096.2746153846174</v>
      </c>
      <c r="N328" s="9">
        <f ca="1">AVERAGE(E328:OFFSET(E328,-N$5+1,0))</f>
        <v>6814.900333333333</v>
      </c>
      <c r="O328" s="9">
        <f t="shared" ca="1" si="65"/>
        <v>0</v>
      </c>
      <c r="P328" s="12">
        <f ca="1">100*(MAX(C328:OFFSET(C328,-$P$5+1,0))-E328)/(MAX(C328:OFFSET(C328,-$P$5+1,0))-MIN(D328:OFFSET(D328,-$P$5+1,0)))</f>
        <v>9.7319446815776871</v>
      </c>
      <c r="Q328" s="32">
        <f t="shared" ca="1" si="66"/>
        <v>-1</v>
      </c>
      <c r="R328" s="15">
        <f ca="1">AVERAGE(E328:OFFSET(E328,-R$5+1,0))</f>
        <v>7163.1450000000004</v>
      </c>
      <c r="S328" s="15">
        <f t="shared" ca="1" si="67"/>
        <v>1.106008603762725</v>
      </c>
      <c r="T328" s="14">
        <f t="shared" ca="1" si="68"/>
        <v>0</v>
      </c>
      <c r="U328" s="20">
        <f t="shared" si="72"/>
        <v>42.769999999999527</v>
      </c>
      <c r="V328" s="20">
        <f t="shared" si="73"/>
        <v>0</v>
      </c>
      <c r="W328" s="20">
        <f ca="1">AVERAGE(U328:OFFSET(U328,-$W$5+1,0))</f>
        <v>31.349999999999959</v>
      </c>
      <c r="X328" s="20">
        <f ca="1">AVERAGE(V328:OFFSET(V328,-$W$5+1,0))</f>
        <v>8.7288888888888323</v>
      </c>
      <c r="Y328" s="20">
        <f t="shared" ca="1" si="60"/>
        <v>78.220731335421888</v>
      </c>
      <c r="Z328" s="20">
        <f t="shared" ca="1" si="69"/>
        <v>0</v>
      </c>
    </row>
    <row r="329" spans="1:26">
      <c r="A329" s="5">
        <v>38841</v>
      </c>
      <c r="B329" s="4">
        <v>7280.82</v>
      </c>
      <c r="C329" s="4">
        <v>7351.87</v>
      </c>
      <c r="D329" s="4">
        <v>7278.49</v>
      </c>
      <c r="E329" s="4">
        <v>7345.04</v>
      </c>
      <c r="F329" s="4">
        <v>6041000</v>
      </c>
      <c r="G329" s="8">
        <f t="shared" si="71"/>
        <v>38.449999999999818</v>
      </c>
      <c r="H329" s="8">
        <f t="shared" si="70"/>
        <v>64.220000000000255</v>
      </c>
      <c r="I329" s="31">
        <f t="shared" ca="1" si="61"/>
        <v>-1</v>
      </c>
      <c r="J329" s="31">
        <f t="shared" ca="1" si="62"/>
        <v>-2</v>
      </c>
      <c r="K329" s="8">
        <f t="shared" ca="1" si="63"/>
        <v>-205.34000000000015</v>
      </c>
      <c r="L329" s="8">
        <f t="shared" ca="1" si="64"/>
        <v>-2145.6499999999996</v>
      </c>
      <c r="M329" s="9">
        <f ca="1">AVERAGE(E329:OFFSET(E329,-M$5+1,0))</f>
        <v>7126.4669230769223</v>
      </c>
      <c r="N329" s="9">
        <f ca="1">AVERAGE(E329:OFFSET(E329,-N$5+1,0))</f>
        <v>6844.467333333333</v>
      </c>
      <c r="O329" s="9">
        <f t="shared" ca="1" si="65"/>
        <v>0</v>
      </c>
      <c r="P329" s="12">
        <f ca="1">100*(MAX(C329:OFFSET(C329,-$P$5+1,0))-E329)/(MAX(C329:OFFSET(C329,-$P$5+1,0))-MIN(D329:OFFSET(D329,-$P$5+1,0)))</f>
        <v>2.1278584335472419</v>
      </c>
      <c r="Q329" s="32">
        <f t="shared" ca="1" si="66"/>
        <v>-1</v>
      </c>
      <c r="R329" s="15">
        <f ca="1">AVERAGE(E329:OFFSET(E329,-R$5+1,0))</f>
        <v>7210.6616666666669</v>
      </c>
      <c r="S329" s="15">
        <f t="shared" ca="1" si="67"/>
        <v>1.8636061369310273</v>
      </c>
      <c r="T329" s="14">
        <f t="shared" ca="1" si="68"/>
        <v>0</v>
      </c>
      <c r="U329" s="20">
        <f t="shared" si="72"/>
        <v>102.67000000000007</v>
      </c>
      <c r="V329" s="20">
        <f t="shared" si="73"/>
        <v>0</v>
      </c>
      <c r="W329" s="20">
        <f ca="1">AVERAGE(U329:OFFSET(U329,-$W$5+1,0))</f>
        <v>35.651111111111078</v>
      </c>
      <c r="X329" s="20">
        <f ca="1">AVERAGE(V329:OFFSET(V329,-$W$5+1,0))</f>
        <v>8.7288888888888323</v>
      </c>
      <c r="Y329" s="20">
        <f t="shared" ca="1" si="60"/>
        <v>80.331480646938147</v>
      </c>
      <c r="Z329" s="20">
        <f t="shared" ca="1" si="69"/>
        <v>-1</v>
      </c>
    </row>
    <row r="330" spans="1:26">
      <c r="A330" s="5">
        <v>38842</v>
      </c>
      <c r="B330" s="4">
        <v>7409.65</v>
      </c>
      <c r="C330" s="4">
        <v>7455.83</v>
      </c>
      <c r="D330" s="4">
        <v>7355.42</v>
      </c>
      <c r="E330" s="4">
        <v>7370.44</v>
      </c>
      <c r="F330" s="4">
        <v>6998600</v>
      </c>
      <c r="G330" s="8">
        <f t="shared" si="71"/>
        <v>64.609999999999673</v>
      </c>
      <c r="H330" s="8">
        <f t="shared" si="70"/>
        <v>-39.210000000000036</v>
      </c>
      <c r="I330" s="31">
        <f t="shared" ca="1" si="61"/>
        <v>-1</v>
      </c>
      <c r="J330" s="31">
        <f t="shared" ca="1" si="62"/>
        <v>-2</v>
      </c>
      <c r="K330" s="8">
        <f t="shared" ca="1" si="63"/>
        <v>-50.799999999999272</v>
      </c>
      <c r="L330" s="8">
        <f t="shared" ca="1" si="64"/>
        <v>-2196.4499999999989</v>
      </c>
      <c r="M330" s="9">
        <f ca="1">AVERAGE(E330:OFFSET(E330,-M$5+1,0))</f>
        <v>7154.9553846153849</v>
      </c>
      <c r="N330" s="9">
        <f ca="1">AVERAGE(E330:OFFSET(E330,-N$5+1,0))</f>
        <v>6877.1066666666657</v>
      </c>
      <c r="O330" s="9">
        <f t="shared" ca="1" si="65"/>
        <v>0</v>
      </c>
      <c r="P330" s="12">
        <f ca="1">100*(MAX(C330:OFFSET(C330,-$P$5+1,0))-E330)/(MAX(C330:OFFSET(C330,-$P$5+1,0))-MIN(D330:OFFSET(D330,-$P$5+1,0)))</f>
        <v>20.935592223012321</v>
      </c>
      <c r="Q330" s="32">
        <f t="shared" ca="1" si="66"/>
        <v>-1</v>
      </c>
      <c r="R330" s="15">
        <f ca="1">AVERAGE(E330:OFFSET(E330,-R$5+1,0))</f>
        <v>7244.2383333333337</v>
      </c>
      <c r="S330" s="15">
        <f t="shared" ca="1" si="67"/>
        <v>1.7420971102782037</v>
      </c>
      <c r="T330" s="14">
        <f t="shared" ca="1" si="68"/>
        <v>0</v>
      </c>
      <c r="U330" s="20">
        <f t="shared" si="72"/>
        <v>25.399999999999636</v>
      </c>
      <c r="V330" s="20">
        <f t="shared" si="73"/>
        <v>0</v>
      </c>
      <c r="W330" s="20">
        <f ca="1">AVERAGE(U330:OFFSET(U330,-$W$5+1,0))</f>
        <v>38.473333333333258</v>
      </c>
      <c r="X330" s="20">
        <f ca="1">AVERAGE(V330:OFFSET(V330,-$W$5+1,0))</f>
        <v>7.6522222222222105</v>
      </c>
      <c r="Y330" s="20">
        <f t="shared" ca="1" si="60"/>
        <v>83.410016139522554</v>
      </c>
      <c r="Z330" s="20">
        <f t="shared" ca="1" si="69"/>
        <v>-1</v>
      </c>
    </row>
    <row r="331" spans="1:26">
      <c r="A331" s="5">
        <v>38845</v>
      </c>
      <c r="B331" s="4">
        <v>7438.41</v>
      </c>
      <c r="C331" s="4">
        <v>7474.05</v>
      </c>
      <c r="D331" s="4">
        <v>7401.99</v>
      </c>
      <c r="E331" s="4">
        <v>7474.05</v>
      </c>
      <c r="F331" s="4">
        <v>5677000</v>
      </c>
      <c r="G331" s="8">
        <f t="shared" si="71"/>
        <v>67.970000000000255</v>
      </c>
      <c r="H331" s="8">
        <f t="shared" si="70"/>
        <v>35.640000000000327</v>
      </c>
      <c r="I331" s="31">
        <f t="shared" ca="1" si="61"/>
        <v>-1</v>
      </c>
      <c r="J331" s="31">
        <f t="shared" ca="1" si="62"/>
        <v>-2</v>
      </c>
      <c r="K331" s="8">
        <f t="shared" ca="1" si="63"/>
        <v>-207.22000000000116</v>
      </c>
      <c r="L331" s="8">
        <f t="shared" ca="1" si="64"/>
        <v>-2403.67</v>
      </c>
      <c r="M331" s="9">
        <f ca="1">AVERAGE(E331:OFFSET(E331,-M$5+1,0))</f>
        <v>7192.2315384615376</v>
      </c>
      <c r="N331" s="9">
        <f ca="1">AVERAGE(E331:OFFSET(E331,-N$5+1,0))</f>
        <v>6914.0883333333331</v>
      </c>
      <c r="O331" s="9">
        <f t="shared" ca="1" si="65"/>
        <v>0</v>
      </c>
      <c r="P331" s="12">
        <f ca="1">100*(MAX(C331:OFFSET(C331,-$P$5+1,0))-E331)/(MAX(C331:OFFSET(C331,-$P$5+1,0))-MIN(D331:OFFSET(D331,-$P$5+1,0)))</f>
        <v>0</v>
      </c>
      <c r="Q331" s="32">
        <f t="shared" ca="1" si="66"/>
        <v>-1</v>
      </c>
      <c r="R331" s="15">
        <f ca="1">AVERAGE(E331:OFFSET(E331,-R$5+1,0))</f>
        <v>7300.545000000001</v>
      </c>
      <c r="S331" s="15">
        <f t="shared" ca="1" si="67"/>
        <v>2.3766033905687749</v>
      </c>
      <c r="T331" s="14">
        <f t="shared" ca="1" si="68"/>
        <v>0</v>
      </c>
      <c r="U331" s="20">
        <f t="shared" si="72"/>
        <v>103.61000000000058</v>
      </c>
      <c r="V331" s="20">
        <f t="shared" si="73"/>
        <v>0</v>
      </c>
      <c r="W331" s="20">
        <f ca="1">AVERAGE(U331:OFFSET(U331,-$W$5+1,0))</f>
        <v>49.653333333333343</v>
      </c>
      <c r="X331" s="20">
        <f ca="1">AVERAGE(V331:OFFSET(V331,-$W$5+1,0))</f>
        <v>7.6522222222222105</v>
      </c>
      <c r="Y331" s="20">
        <f t="shared" ca="1" si="60"/>
        <v>86.646631119728568</v>
      </c>
      <c r="Z331" s="20">
        <f t="shared" ca="1" si="69"/>
        <v>-1</v>
      </c>
    </row>
    <row r="332" spans="1:26">
      <c r="A332" s="5">
        <v>38846</v>
      </c>
      <c r="B332" s="4">
        <v>7470.01</v>
      </c>
      <c r="C332" s="4">
        <v>7476.07</v>
      </c>
      <c r="D332" s="4">
        <v>7364.19</v>
      </c>
      <c r="E332" s="4">
        <v>7388.94</v>
      </c>
      <c r="F332" s="4">
        <v>6234000</v>
      </c>
      <c r="G332" s="8">
        <f t="shared" si="71"/>
        <v>-4.0399999999999636</v>
      </c>
      <c r="H332" s="8">
        <f t="shared" si="70"/>
        <v>-81.070000000000618</v>
      </c>
      <c r="I332" s="31">
        <f t="shared" ca="1" si="61"/>
        <v>0</v>
      </c>
      <c r="J332" s="31">
        <f t="shared" ca="1" si="62"/>
        <v>-2</v>
      </c>
      <c r="K332" s="8">
        <f t="shared" ca="1" si="63"/>
        <v>170.22000000000116</v>
      </c>
      <c r="L332" s="8">
        <f t="shared" ca="1" si="64"/>
        <v>-2233.4499999999989</v>
      </c>
      <c r="M332" s="9">
        <f ca="1">AVERAGE(E332:OFFSET(E332,-M$5+1,0))</f>
        <v>7219.166923076923</v>
      </c>
      <c r="N332" s="9">
        <f ca="1">AVERAGE(E332:OFFSET(E332,-N$5+1,0))</f>
        <v>6947.8323333333337</v>
      </c>
      <c r="O332" s="9">
        <f t="shared" ca="1" si="65"/>
        <v>0</v>
      </c>
      <c r="P332" s="12">
        <f ca="1">100*(MAX(C332:OFFSET(C332,-$P$5+1,0))-E332)/(MAX(C332:OFFSET(C332,-$P$5+1,0))-MIN(D332:OFFSET(D332,-$P$5+1,0)))</f>
        <v>20.352245918105201</v>
      </c>
      <c r="Q332" s="32">
        <f t="shared" ca="1" si="66"/>
        <v>-1</v>
      </c>
      <c r="R332" s="15">
        <f ca="1">AVERAGE(E332:OFFSET(E332,-R$5+1,0))</f>
        <v>7336.7400000000007</v>
      </c>
      <c r="S332" s="15">
        <f t="shared" ca="1" si="67"/>
        <v>0.71148766345814218</v>
      </c>
      <c r="T332" s="14">
        <f t="shared" ca="1" si="68"/>
        <v>0</v>
      </c>
      <c r="U332" s="20">
        <f t="shared" si="72"/>
        <v>0</v>
      </c>
      <c r="V332" s="20">
        <f t="shared" si="73"/>
        <v>85.110000000000582</v>
      </c>
      <c r="W332" s="20">
        <f ca="1">AVERAGE(U332:OFFSET(U332,-$W$5+1,0))</f>
        <v>49.653333333333343</v>
      </c>
      <c r="X332" s="20">
        <f ca="1">AVERAGE(V332:OFFSET(V332,-$W$5+1,0))</f>
        <v>13.09777777777779</v>
      </c>
      <c r="Y332" s="20">
        <f t="shared" ca="1" si="60"/>
        <v>79.127416955875049</v>
      </c>
      <c r="Z332" s="20">
        <f t="shared" ca="1" si="69"/>
        <v>0</v>
      </c>
    </row>
    <row r="333" spans="1:26">
      <c r="A333" s="5">
        <v>38847</v>
      </c>
      <c r="B333" s="4">
        <v>7398.27</v>
      </c>
      <c r="C333" s="4">
        <v>7426.37</v>
      </c>
      <c r="D333" s="4">
        <v>7272.39</v>
      </c>
      <c r="E333" s="4">
        <v>7324.71</v>
      </c>
      <c r="F333" s="4">
        <v>6624600</v>
      </c>
      <c r="G333" s="8">
        <f t="shared" si="71"/>
        <v>9.3300000000008367</v>
      </c>
      <c r="H333" s="8">
        <f t="shared" si="70"/>
        <v>-73.5600000000004</v>
      </c>
      <c r="I333" s="31">
        <f t="shared" ca="1" si="61"/>
        <v>0</v>
      </c>
      <c r="J333" s="31">
        <f t="shared" ca="1" si="62"/>
        <v>-2</v>
      </c>
      <c r="K333" s="8">
        <f t="shared" ca="1" si="63"/>
        <v>128.45999999999913</v>
      </c>
      <c r="L333" s="8">
        <f t="shared" ca="1" si="64"/>
        <v>-2104.9899999999998</v>
      </c>
      <c r="M333" s="9">
        <f ca="1">AVERAGE(E333:OFFSET(E333,-M$5+1,0))</f>
        <v>7236.2415384615397</v>
      </c>
      <c r="N333" s="9">
        <f ca="1">AVERAGE(E333:OFFSET(E333,-N$5+1,0))</f>
        <v>6977.9276666666665</v>
      </c>
      <c r="O333" s="9">
        <f t="shared" ca="1" si="65"/>
        <v>0</v>
      </c>
      <c r="P333" s="12">
        <f ca="1">100*(MAX(C333:OFFSET(C333,-$P$5+1,0))-E333)/(MAX(C333:OFFSET(C333,-$P$5+1,0))-MIN(D333:OFFSET(D333,-$P$5+1,0)))</f>
        <v>35.355399313260563</v>
      </c>
      <c r="Q333" s="32">
        <f t="shared" ca="1" si="66"/>
        <v>-1</v>
      </c>
      <c r="R333" s="15">
        <f ca="1">AVERAGE(E333:OFFSET(E333,-R$5+1,0))</f>
        <v>7357.5916666666662</v>
      </c>
      <c r="S333" s="15">
        <f t="shared" ca="1" si="67"/>
        <v>-0.44690801224584864</v>
      </c>
      <c r="T333" s="14">
        <f t="shared" ca="1" si="68"/>
        <v>0</v>
      </c>
      <c r="U333" s="20">
        <f t="shared" si="72"/>
        <v>0</v>
      </c>
      <c r="V333" s="20">
        <f t="shared" si="73"/>
        <v>64.229999999999563</v>
      </c>
      <c r="W333" s="20">
        <f ca="1">AVERAGE(U333:OFFSET(U333,-$W$5+1,0))</f>
        <v>37.537777777777791</v>
      </c>
      <c r="X333" s="20">
        <f ca="1">AVERAGE(V333:OFFSET(V333,-$W$5+1,0))</f>
        <v>20.234444444444406</v>
      </c>
      <c r="Y333" s="20">
        <f t="shared" ca="1" si="60"/>
        <v>64.975478411385765</v>
      </c>
      <c r="Z333" s="20">
        <f t="shared" ca="1" si="69"/>
        <v>0</v>
      </c>
    </row>
    <row r="334" spans="1:26">
      <c r="A334" s="5">
        <v>38848</v>
      </c>
      <c r="B334" s="4">
        <v>7271.75</v>
      </c>
      <c r="C334" s="4">
        <v>7361.45</v>
      </c>
      <c r="D334" s="4">
        <v>7254.97</v>
      </c>
      <c r="E334" s="4">
        <v>7361.45</v>
      </c>
      <c r="F334" s="4">
        <v>4911200</v>
      </c>
      <c r="G334" s="8">
        <f t="shared" si="71"/>
        <v>-52.960000000000036</v>
      </c>
      <c r="H334" s="8">
        <f t="shared" si="70"/>
        <v>89.699999999999818</v>
      </c>
      <c r="I334" s="31">
        <f t="shared" ca="1" si="61"/>
        <v>0</v>
      </c>
      <c r="J334" s="31">
        <f t="shared" ca="1" si="62"/>
        <v>-2</v>
      </c>
      <c r="K334" s="8">
        <f t="shared" ca="1" si="63"/>
        <v>-73.479999999999563</v>
      </c>
      <c r="L334" s="8">
        <f t="shared" ca="1" si="64"/>
        <v>-2178.4699999999993</v>
      </c>
      <c r="M334" s="9">
        <f ca="1">AVERAGE(E334:OFFSET(E334,-M$5+1,0))</f>
        <v>7256.8876923076932</v>
      </c>
      <c r="N334" s="9">
        <f ca="1">AVERAGE(E334:OFFSET(E334,-N$5+1,0))</f>
        <v>7008.1809999999996</v>
      </c>
      <c r="O334" s="9">
        <f t="shared" ca="1" si="65"/>
        <v>0</v>
      </c>
      <c r="P334" s="12">
        <f ca="1">100*(MAX(C334:OFFSET(C334,-$P$5+1,0))-E334)/(MAX(C334:OFFSET(C334,-$P$5+1,0))-MIN(D334:OFFSET(D334,-$P$5+1,0)))</f>
        <v>30.795271359484133</v>
      </c>
      <c r="Q334" s="32">
        <f t="shared" ca="1" si="66"/>
        <v>0</v>
      </c>
      <c r="R334" s="15">
        <f ca="1">AVERAGE(E334:OFFSET(E334,-R$5+1,0))</f>
        <v>7377.4383333333326</v>
      </c>
      <c r="S334" s="15">
        <f t="shared" ca="1" si="67"/>
        <v>-0.21671930839588327</v>
      </c>
      <c r="T334" s="14">
        <f t="shared" ca="1" si="68"/>
        <v>0</v>
      </c>
      <c r="U334" s="20">
        <f t="shared" si="72"/>
        <v>36.739999999999782</v>
      </c>
      <c r="V334" s="20">
        <f t="shared" si="73"/>
        <v>0</v>
      </c>
      <c r="W334" s="20">
        <f ca="1">AVERAGE(U334:OFFSET(U334,-$W$5+1,0))</f>
        <v>41.61999999999999</v>
      </c>
      <c r="X334" s="20">
        <f ca="1">AVERAGE(V334:OFFSET(V334,-$W$5+1,0))</f>
        <v>16.593333333333348</v>
      </c>
      <c r="Y334" s="20">
        <f t="shared" ca="1" si="60"/>
        <v>71.495648190563429</v>
      </c>
      <c r="Z334" s="20">
        <f t="shared" ca="1" si="69"/>
        <v>0</v>
      </c>
    </row>
    <row r="335" spans="1:26">
      <c r="A335" s="5">
        <v>38849</v>
      </c>
      <c r="B335" s="4">
        <v>7269.92</v>
      </c>
      <c r="C335" s="4">
        <v>7326.48</v>
      </c>
      <c r="D335" s="4">
        <v>7267.79</v>
      </c>
      <c r="E335" s="4">
        <v>7278.96</v>
      </c>
      <c r="F335" s="4">
        <v>4687600</v>
      </c>
      <c r="G335" s="8">
        <f t="shared" si="71"/>
        <v>-91.529999999999745</v>
      </c>
      <c r="H335" s="8">
        <f t="shared" si="70"/>
        <v>9.0399999999999636</v>
      </c>
      <c r="I335" s="31">
        <f t="shared" ca="1" si="61"/>
        <v>0</v>
      </c>
      <c r="J335" s="31">
        <f t="shared" ca="1" si="62"/>
        <v>-2</v>
      </c>
      <c r="K335" s="8">
        <f t="shared" ca="1" si="63"/>
        <v>164.97999999999956</v>
      </c>
      <c r="L335" s="8">
        <f t="shared" ca="1" si="64"/>
        <v>-2013.4899999999998</v>
      </c>
      <c r="M335" s="9">
        <f ca="1">AVERAGE(E335:OFFSET(E335,-M$5+1,0))</f>
        <v>7270.9584615384629</v>
      </c>
      <c r="N335" s="9">
        <f ca="1">AVERAGE(E335:OFFSET(E335,-N$5+1,0))</f>
        <v>7034.2119999999995</v>
      </c>
      <c r="O335" s="9">
        <f t="shared" ca="1" si="65"/>
        <v>0</v>
      </c>
      <c r="P335" s="12">
        <f ca="1">100*(MAX(C335:OFFSET(C335,-$P$5+1,0))-E335)/(MAX(C335:OFFSET(C335,-$P$5+1,0))-MIN(D335:OFFSET(D335,-$P$5+1,0)))</f>
        <v>52.958087049973074</v>
      </c>
      <c r="Q335" s="32">
        <f t="shared" ca="1" si="66"/>
        <v>0</v>
      </c>
      <c r="R335" s="15">
        <f ca="1">AVERAGE(E335:OFFSET(E335,-R$5+1,0))</f>
        <v>7366.4249999999993</v>
      </c>
      <c r="S335" s="15">
        <f t="shared" ca="1" si="67"/>
        <v>-1.1873466437247273</v>
      </c>
      <c r="T335" s="14">
        <f t="shared" ca="1" si="68"/>
        <v>0</v>
      </c>
      <c r="U335" s="20">
        <f t="shared" si="72"/>
        <v>0</v>
      </c>
      <c r="V335" s="20">
        <f t="shared" si="73"/>
        <v>82.489999999999782</v>
      </c>
      <c r="W335" s="20">
        <f ca="1">AVERAGE(U335:OFFSET(U335,-$W$5+1,0))</f>
        <v>37.668888888888837</v>
      </c>
      <c r="X335" s="20">
        <f ca="1">AVERAGE(V335:OFFSET(V335,-$W$5+1,0))</f>
        <v>25.75888888888888</v>
      </c>
      <c r="Y335" s="20">
        <f t="shared" ca="1" si="60"/>
        <v>59.388630988876216</v>
      </c>
      <c r="Z335" s="20">
        <f t="shared" ca="1" si="69"/>
        <v>0</v>
      </c>
    </row>
    <row r="336" spans="1:26">
      <c r="A336" s="5">
        <v>38852</v>
      </c>
      <c r="B336" s="4">
        <v>7225.8</v>
      </c>
      <c r="C336" s="4">
        <v>7240.92</v>
      </c>
      <c r="D336" s="4">
        <v>7167.03</v>
      </c>
      <c r="E336" s="4">
        <v>7176.35</v>
      </c>
      <c r="F336" s="4">
        <v>4617000</v>
      </c>
      <c r="G336" s="8">
        <f t="shared" si="71"/>
        <v>-53.159999999999854</v>
      </c>
      <c r="H336" s="8">
        <f t="shared" si="70"/>
        <v>-49.449999999999818</v>
      </c>
      <c r="I336" s="31">
        <f t="shared" ca="1" si="61"/>
        <v>0</v>
      </c>
      <c r="J336" s="31">
        <f t="shared" ca="1" si="62"/>
        <v>-2</v>
      </c>
      <c r="K336" s="8">
        <f t="shared" ca="1" si="63"/>
        <v>205.21999999999935</v>
      </c>
      <c r="L336" s="8">
        <f t="shared" ca="1" si="64"/>
        <v>-1808.2700000000004</v>
      </c>
      <c r="M336" s="9">
        <f ca="1">AVERAGE(E336:OFFSET(E336,-M$5+1,0))</f>
        <v>7279.9130769230787</v>
      </c>
      <c r="N336" s="9">
        <f ca="1">AVERAGE(E336:OFFSET(E336,-N$5+1,0))</f>
        <v>7055.2216666666664</v>
      </c>
      <c r="O336" s="9">
        <f t="shared" ca="1" si="65"/>
        <v>0</v>
      </c>
      <c r="P336" s="12">
        <f ca="1">100*(MAX(C336:OFFSET(C336,-$P$5+1,0))-E336)/(MAX(C336:OFFSET(C336,-$P$5+1,0))-MIN(D336:OFFSET(D336,-$P$5+1,0)))</f>
        <v>89.693559971271085</v>
      </c>
      <c r="Q336" s="32">
        <f t="shared" ca="1" si="66"/>
        <v>0</v>
      </c>
      <c r="R336" s="15">
        <f ca="1">AVERAGE(E336:OFFSET(E336,-R$5+1,0))</f>
        <v>7334.0766666666668</v>
      </c>
      <c r="S336" s="15">
        <f t="shared" ca="1" si="67"/>
        <v>-2.150600189162641</v>
      </c>
      <c r="T336" s="14">
        <f t="shared" ca="1" si="68"/>
        <v>0</v>
      </c>
      <c r="U336" s="20">
        <f t="shared" si="72"/>
        <v>0</v>
      </c>
      <c r="V336" s="20">
        <f t="shared" si="73"/>
        <v>102.60999999999967</v>
      </c>
      <c r="W336" s="20">
        <f ca="1">AVERAGE(U336:OFFSET(U336,-$W$5+1,0))</f>
        <v>34.576666666666625</v>
      </c>
      <c r="X336" s="20">
        <f ca="1">AVERAGE(V336:OFFSET(V336,-$W$5+1,0))</f>
        <v>37.159999999999954</v>
      </c>
      <c r="Y336" s="20">
        <f t="shared" ca="1" si="60"/>
        <v>48.19943311184425</v>
      </c>
      <c r="Z336" s="20">
        <f t="shared" ca="1" si="69"/>
        <v>0</v>
      </c>
    </row>
    <row r="337" spans="1:26">
      <c r="A337" s="5">
        <v>38853</v>
      </c>
      <c r="B337" s="4">
        <v>7202.35</v>
      </c>
      <c r="C337" s="4">
        <v>7202.9</v>
      </c>
      <c r="D337" s="4">
        <v>7069.9</v>
      </c>
      <c r="E337" s="4">
        <v>7069.9</v>
      </c>
      <c r="F337" s="4">
        <v>4663000</v>
      </c>
      <c r="G337" s="8">
        <f t="shared" si="71"/>
        <v>26</v>
      </c>
      <c r="H337" s="8">
        <f t="shared" si="70"/>
        <v>-132.45000000000073</v>
      </c>
      <c r="I337" s="31">
        <f t="shared" ca="1" si="61"/>
        <v>0</v>
      </c>
      <c r="J337" s="31">
        <f t="shared" ca="1" si="62"/>
        <v>-2</v>
      </c>
      <c r="K337" s="8">
        <f t="shared" ca="1" si="63"/>
        <v>212.90000000000146</v>
      </c>
      <c r="L337" s="8">
        <f t="shared" ca="1" si="64"/>
        <v>-1595.369999999999</v>
      </c>
      <c r="M337" s="9">
        <f ca="1">AVERAGE(E337:OFFSET(E337,-M$5+1,0))</f>
        <v>7272.2915384615389</v>
      </c>
      <c r="N337" s="9">
        <f ca="1">AVERAGE(E337:OFFSET(E337,-N$5+1,0))</f>
        <v>7070.4193333333342</v>
      </c>
      <c r="O337" s="9">
        <f t="shared" ca="1" si="65"/>
        <v>0</v>
      </c>
      <c r="P337" s="12">
        <f ca="1">100*(MAX(C337:OFFSET(C337,-$P$5+1,0))-E337)/(MAX(C337:OFFSET(C337,-$P$5+1,0))-MIN(D337:OFFSET(D337,-$P$5+1,0)))</f>
        <v>100</v>
      </c>
      <c r="Q337" s="32">
        <f t="shared" ca="1" si="66"/>
        <v>1</v>
      </c>
      <c r="R337" s="15">
        <f ca="1">AVERAGE(E337:OFFSET(E337,-R$5+1,0))</f>
        <v>7266.7183333333332</v>
      </c>
      <c r="S337" s="15">
        <f t="shared" ca="1" si="67"/>
        <v>-2.7084899167001373</v>
      </c>
      <c r="T337" s="14">
        <f t="shared" ca="1" si="68"/>
        <v>0</v>
      </c>
      <c r="U337" s="20">
        <f t="shared" si="72"/>
        <v>0</v>
      </c>
      <c r="V337" s="20">
        <f t="shared" si="73"/>
        <v>106.45000000000073</v>
      </c>
      <c r="W337" s="20">
        <f ca="1">AVERAGE(U337:OFFSET(U337,-$W$5+1,0))</f>
        <v>29.824444444444453</v>
      </c>
      <c r="X337" s="20">
        <f ca="1">AVERAGE(V337:OFFSET(V337,-$W$5+1,0))</f>
        <v>48.987777777777815</v>
      </c>
      <c r="Y337" s="20">
        <f t="shared" ca="1" si="60"/>
        <v>37.842410229659805</v>
      </c>
      <c r="Z337" s="20">
        <f t="shared" ca="1" si="69"/>
        <v>0</v>
      </c>
    </row>
    <row r="338" spans="1:26">
      <c r="A338" s="5">
        <v>38854</v>
      </c>
      <c r="B338" s="4">
        <v>7116.75</v>
      </c>
      <c r="C338" s="4">
        <v>7144.28</v>
      </c>
      <c r="D338" s="4">
        <v>7057.99</v>
      </c>
      <c r="E338" s="4">
        <v>7116.83</v>
      </c>
      <c r="F338" s="4">
        <v>3889200</v>
      </c>
      <c r="G338" s="8">
        <f t="shared" si="71"/>
        <v>46.850000000000364</v>
      </c>
      <c r="H338" s="8">
        <f t="shared" si="70"/>
        <v>7.999999999992724E-2</v>
      </c>
      <c r="I338" s="31">
        <f t="shared" ca="1" si="61"/>
        <v>0</v>
      </c>
      <c r="J338" s="31">
        <f t="shared" ca="1" si="62"/>
        <v>-2</v>
      </c>
      <c r="K338" s="8">
        <f t="shared" ca="1" si="63"/>
        <v>-93.860000000000582</v>
      </c>
      <c r="L338" s="8">
        <f t="shared" ca="1" si="64"/>
        <v>-1689.2299999999996</v>
      </c>
      <c r="M338" s="9">
        <f ca="1">AVERAGE(E338:OFFSET(E338,-M$5+1,0))</f>
        <v>7270.800769230771</v>
      </c>
      <c r="N338" s="9">
        <f ca="1">AVERAGE(E338:OFFSET(E338,-N$5+1,0))</f>
        <v>7085.6216666666669</v>
      </c>
      <c r="O338" s="9">
        <f t="shared" ca="1" si="65"/>
        <v>0</v>
      </c>
      <c r="P338" s="12">
        <f ca="1">100*(MAX(C338:OFFSET(C338,-$P$5+1,0))-E338)/(MAX(C338:OFFSET(C338,-$P$5+1,0))-MIN(D338:OFFSET(D338,-$P$5+1,0)))</f>
        <v>85.926138538078803</v>
      </c>
      <c r="Q338" s="32">
        <f t="shared" ca="1" si="66"/>
        <v>1</v>
      </c>
      <c r="R338" s="15">
        <f ca="1">AVERAGE(E338:OFFSET(E338,-R$5+1,0))</f>
        <v>7221.3666666666677</v>
      </c>
      <c r="S338" s="15">
        <f t="shared" ca="1" si="67"/>
        <v>-1.4476022544209235</v>
      </c>
      <c r="T338" s="14">
        <f t="shared" ca="1" si="68"/>
        <v>0</v>
      </c>
      <c r="U338" s="20">
        <f t="shared" si="72"/>
        <v>46.930000000000291</v>
      </c>
      <c r="V338" s="20">
        <f t="shared" si="73"/>
        <v>0</v>
      </c>
      <c r="W338" s="20">
        <f ca="1">AVERAGE(U338:OFFSET(U338,-$W$5+1,0))</f>
        <v>23.631111111111142</v>
      </c>
      <c r="X338" s="20">
        <f ca="1">AVERAGE(V338:OFFSET(V338,-$W$5+1,0))</f>
        <v>48.987777777777815</v>
      </c>
      <c r="Y338" s="20">
        <f t="shared" ca="1" si="60"/>
        <v>32.541273314258618</v>
      </c>
      <c r="Z338" s="20">
        <f t="shared" ca="1" si="69"/>
        <v>0</v>
      </c>
    </row>
    <row r="339" spans="1:26">
      <c r="A339" s="5">
        <v>38855</v>
      </c>
      <c r="B339" s="4">
        <v>6989.48</v>
      </c>
      <c r="C339" s="4">
        <v>7045.87</v>
      </c>
      <c r="D339" s="4">
        <v>6987.65</v>
      </c>
      <c r="E339" s="4">
        <v>7034.03</v>
      </c>
      <c r="F339" s="4">
        <v>3889200</v>
      </c>
      <c r="G339" s="8">
        <f t="shared" si="71"/>
        <v>-127.35000000000036</v>
      </c>
      <c r="H339" s="8">
        <f t="shared" si="70"/>
        <v>44.550000000000182</v>
      </c>
      <c r="I339" s="31">
        <f t="shared" ca="1" si="61"/>
        <v>0</v>
      </c>
      <c r="J339" s="31">
        <f t="shared" ca="1" si="62"/>
        <v>-2</v>
      </c>
      <c r="K339" s="8">
        <f t="shared" ca="1" si="63"/>
        <v>165.60000000000036</v>
      </c>
      <c r="L339" s="8">
        <f t="shared" ca="1" si="64"/>
        <v>-1523.6299999999992</v>
      </c>
      <c r="M339" s="9">
        <f ca="1">AVERAGE(E339:OFFSET(E339,-M$5+1,0))</f>
        <v>7260.2053846153849</v>
      </c>
      <c r="N339" s="9">
        <f ca="1">AVERAGE(E339:OFFSET(E339,-N$5+1,0))</f>
        <v>7097.9026666666668</v>
      </c>
      <c r="O339" s="9">
        <f t="shared" ca="1" si="65"/>
        <v>0</v>
      </c>
      <c r="P339" s="12">
        <f ca="1">100*(MAX(C339:OFFSET(C339,-$P$5+1,0))-E339)/(MAX(C339:OFFSET(C339,-$P$5+1,0))-MIN(D339:OFFSET(D339,-$P$5+1,0)))</f>
        <v>90.504074362229218</v>
      </c>
      <c r="Q339" s="32">
        <f t="shared" ca="1" si="66"/>
        <v>1</v>
      </c>
      <c r="R339" s="15">
        <f ca="1">AVERAGE(E339:OFFSET(E339,-R$5+1,0))</f>
        <v>7172.920000000001</v>
      </c>
      <c r="S339" s="15">
        <f t="shared" ca="1" si="67"/>
        <v>-1.9363104565504874</v>
      </c>
      <c r="T339" s="14">
        <f t="shared" ca="1" si="68"/>
        <v>0</v>
      </c>
      <c r="U339" s="20">
        <f t="shared" si="72"/>
        <v>0</v>
      </c>
      <c r="V339" s="20">
        <f t="shared" si="73"/>
        <v>82.800000000000182</v>
      </c>
      <c r="W339" s="20">
        <f ca="1">AVERAGE(U339:OFFSET(U339,-$W$5+1,0))</f>
        <v>20.808888888888962</v>
      </c>
      <c r="X339" s="20">
        <f ca="1">AVERAGE(V339:OFFSET(V339,-$W$5+1,0))</f>
        <v>58.187777777777832</v>
      </c>
      <c r="Y339" s="20">
        <f t="shared" ca="1" si="60"/>
        <v>26.341477136869386</v>
      </c>
      <c r="Z339" s="20">
        <f t="shared" ca="1" si="69"/>
        <v>0</v>
      </c>
    </row>
    <row r="340" spans="1:26">
      <c r="A340" s="5">
        <v>38856</v>
      </c>
      <c r="B340" s="4">
        <v>7040.42</v>
      </c>
      <c r="C340" s="4">
        <v>7097.27</v>
      </c>
      <c r="D340" s="4">
        <v>7010.69</v>
      </c>
      <c r="E340" s="4">
        <v>7074.15</v>
      </c>
      <c r="F340" s="4">
        <v>3370800</v>
      </c>
      <c r="G340" s="8">
        <f t="shared" si="71"/>
        <v>6.3900000000003274</v>
      </c>
      <c r="H340" s="8">
        <f t="shared" si="70"/>
        <v>33.729999999999563</v>
      </c>
      <c r="I340" s="31">
        <f t="shared" ca="1" si="61"/>
        <v>0</v>
      </c>
      <c r="J340" s="31">
        <f t="shared" ca="1" si="62"/>
        <v>-2</v>
      </c>
      <c r="K340" s="8">
        <f t="shared" ca="1" si="63"/>
        <v>-80.239999999999782</v>
      </c>
      <c r="L340" s="8">
        <f t="shared" ca="1" si="64"/>
        <v>-1603.869999999999</v>
      </c>
      <c r="M340" s="9">
        <f ca="1">AVERAGE(E340:OFFSET(E340,-M$5+1,0))</f>
        <v>7250.5553846153834</v>
      </c>
      <c r="N340" s="9">
        <f ca="1">AVERAGE(E340:OFFSET(E340,-N$5+1,0))</f>
        <v>7108.3469999999988</v>
      </c>
      <c r="O340" s="9">
        <f t="shared" ca="1" si="65"/>
        <v>0</v>
      </c>
      <c r="P340" s="12">
        <f ca="1">100*(MAX(C340:OFFSET(C340,-$P$5+1,0))-E340)/(MAX(C340:OFFSET(C340,-$P$5+1,0))-MIN(D340:OFFSET(D340,-$P$5+1,0)))</f>
        <v>82.289832521190775</v>
      </c>
      <c r="Q340" s="32">
        <f t="shared" ca="1" si="66"/>
        <v>1</v>
      </c>
      <c r="R340" s="15">
        <f ca="1">AVERAGE(E340:OFFSET(E340,-R$5+1,0))</f>
        <v>7125.0366666666669</v>
      </c>
      <c r="S340" s="15">
        <f t="shared" ca="1" si="67"/>
        <v>-0.71419515501909314</v>
      </c>
      <c r="T340" s="14">
        <f t="shared" ca="1" si="68"/>
        <v>0</v>
      </c>
      <c r="U340" s="20">
        <f t="shared" si="72"/>
        <v>40.119999999999891</v>
      </c>
      <c r="V340" s="20">
        <f t="shared" si="73"/>
        <v>0</v>
      </c>
      <c r="W340" s="20">
        <f ca="1">AVERAGE(U340:OFFSET(U340,-$W$5+1,0))</f>
        <v>13.75444444444444</v>
      </c>
      <c r="X340" s="20">
        <f ca="1">AVERAGE(V340:OFFSET(V340,-$W$5+1,0))</f>
        <v>58.187777777777832</v>
      </c>
      <c r="Y340" s="20">
        <f t="shared" ca="1" si="60"/>
        <v>19.118737258293677</v>
      </c>
      <c r="Z340" s="20">
        <f t="shared" ca="1" si="69"/>
        <v>0</v>
      </c>
    </row>
    <row r="341" spans="1:26">
      <c r="A341" s="5">
        <v>38859</v>
      </c>
      <c r="B341" s="4">
        <v>7111.42</v>
      </c>
      <c r="C341" s="4">
        <v>7112.42</v>
      </c>
      <c r="D341" s="4">
        <v>6938.26</v>
      </c>
      <c r="E341" s="4">
        <v>6938.26</v>
      </c>
      <c r="F341" s="4">
        <v>3904600</v>
      </c>
      <c r="G341" s="8">
        <f t="shared" si="71"/>
        <v>37.270000000000437</v>
      </c>
      <c r="H341" s="8">
        <f t="shared" si="70"/>
        <v>-173.15999999999985</v>
      </c>
      <c r="I341" s="31">
        <f t="shared" ca="1" si="61"/>
        <v>1</v>
      </c>
      <c r="J341" s="31">
        <f t="shared" ca="1" si="62"/>
        <v>-2</v>
      </c>
      <c r="K341" s="8">
        <f t="shared" ca="1" si="63"/>
        <v>271.77999999999884</v>
      </c>
      <c r="L341" s="8">
        <f t="shared" ca="1" si="64"/>
        <v>-1332.0900000000001</v>
      </c>
      <c r="M341" s="9">
        <f ca="1">AVERAGE(E341:OFFSET(E341,-M$5+1,0))</f>
        <v>7227.162307692307</v>
      </c>
      <c r="N341" s="9">
        <f ca="1">AVERAGE(E341:OFFSET(E341,-N$5+1,0))</f>
        <v>7113.5576666666657</v>
      </c>
      <c r="O341" s="9">
        <f t="shared" ca="1" si="65"/>
        <v>0</v>
      </c>
      <c r="P341" s="12">
        <f ca="1">100*(MAX(C341:OFFSET(C341,-$P$5+1,0))-E341)/(MAX(C341:OFFSET(C341,-$P$5+1,0))-MIN(D341:OFFSET(D341,-$P$5+1,0)))</f>
        <v>100</v>
      </c>
      <c r="Q341" s="32">
        <f t="shared" ca="1" si="66"/>
        <v>1</v>
      </c>
      <c r="R341" s="15">
        <f ca="1">AVERAGE(E341:OFFSET(E341,-R$5+1,0))</f>
        <v>7068.253333333334</v>
      </c>
      <c r="S341" s="15">
        <f t="shared" ca="1" si="67"/>
        <v>-1.8391153684361499</v>
      </c>
      <c r="T341" s="14">
        <f t="shared" ca="1" si="68"/>
        <v>0</v>
      </c>
      <c r="U341" s="20">
        <f t="shared" si="72"/>
        <v>0</v>
      </c>
      <c r="V341" s="20">
        <f t="shared" si="73"/>
        <v>135.88999999999942</v>
      </c>
      <c r="W341" s="20">
        <f ca="1">AVERAGE(U341:OFFSET(U341,-$W$5+1,0))</f>
        <v>13.75444444444444</v>
      </c>
      <c r="X341" s="20">
        <f ca="1">AVERAGE(V341:OFFSET(V341,-$W$5+1,0))</f>
        <v>63.829999999999927</v>
      </c>
      <c r="Y341" s="20">
        <f t="shared" ca="1" si="60"/>
        <v>17.728353335433809</v>
      </c>
      <c r="Z341" s="20">
        <f t="shared" ca="1" si="69"/>
        <v>1</v>
      </c>
    </row>
    <row r="342" spans="1:26">
      <c r="A342" s="5">
        <v>38860</v>
      </c>
      <c r="B342" s="4">
        <v>6874.09</v>
      </c>
      <c r="C342" s="4">
        <v>6909.58</v>
      </c>
      <c r="D342" s="4">
        <v>6833.98</v>
      </c>
      <c r="E342" s="4">
        <v>6843.98</v>
      </c>
      <c r="F342" s="4">
        <v>3420800</v>
      </c>
      <c r="G342" s="8">
        <f t="shared" si="71"/>
        <v>-64.170000000000073</v>
      </c>
      <c r="H342" s="8">
        <f t="shared" si="70"/>
        <v>-30.110000000000582</v>
      </c>
      <c r="I342" s="31">
        <f t="shared" ca="1" si="61"/>
        <v>1</v>
      </c>
      <c r="J342" s="31">
        <f t="shared" ca="1" si="62"/>
        <v>1</v>
      </c>
      <c r="K342" s="8">
        <f t="shared" ca="1" si="63"/>
        <v>98.229999999999563</v>
      </c>
      <c r="L342" s="8">
        <f t="shared" ca="1" si="64"/>
        <v>-1233.8600000000006</v>
      </c>
      <c r="M342" s="9">
        <f ca="1">AVERAGE(E342:OFFSET(E342,-M$5+1,0))</f>
        <v>7188.619230769229</v>
      </c>
      <c r="N342" s="9">
        <f ca="1">AVERAGE(E342:OFFSET(E342,-N$5+1,0))</f>
        <v>7115.6689999999999</v>
      </c>
      <c r="O342" s="9">
        <f t="shared" ca="1" si="65"/>
        <v>0</v>
      </c>
      <c r="P342" s="12">
        <f ca="1">100*(MAX(C342:OFFSET(C342,-$P$5+1,0))-E342)/(MAX(C342:OFFSET(C342,-$P$5+1,0))-MIN(D342:OFFSET(D342,-$P$5+1,0)))</f>
        <v>98.311922888637554</v>
      </c>
      <c r="Q342" s="32">
        <f t="shared" ca="1" si="66"/>
        <v>1</v>
      </c>
      <c r="R342" s="15">
        <f ca="1">AVERAGE(E342:OFFSET(E342,-R$5+1,0))</f>
        <v>7012.8583333333327</v>
      </c>
      <c r="S342" s="15">
        <f t="shared" ca="1" si="67"/>
        <v>-2.4081241243762914</v>
      </c>
      <c r="T342" s="14">
        <f t="shared" ca="1" si="68"/>
        <v>0</v>
      </c>
      <c r="U342" s="20">
        <f t="shared" si="72"/>
        <v>0</v>
      </c>
      <c r="V342" s="20">
        <f t="shared" si="73"/>
        <v>94.280000000000655</v>
      </c>
      <c r="W342" s="20">
        <f ca="1">AVERAGE(U342:OFFSET(U342,-$W$5+1,0))</f>
        <v>13.75444444444444</v>
      </c>
      <c r="X342" s="20">
        <f ca="1">AVERAGE(V342:OFFSET(V342,-$W$5+1,0))</f>
        <v>67.168888888888944</v>
      </c>
      <c r="Y342" s="20">
        <f t="shared" ca="1" si="60"/>
        <v>16.996883195342619</v>
      </c>
      <c r="Z342" s="20">
        <f t="shared" ca="1" si="69"/>
        <v>1</v>
      </c>
    </row>
    <row r="343" spans="1:26">
      <c r="A343" s="5">
        <v>38861</v>
      </c>
      <c r="B343" s="4">
        <v>6904.28</v>
      </c>
      <c r="C343" s="4">
        <v>6932.28</v>
      </c>
      <c r="D343" s="4">
        <v>6791.11</v>
      </c>
      <c r="E343" s="4">
        <v>6877.01</v>
      </c>
      <c r="F343" s="4">
        <v>3786400</v>
      </c>
      <c r="G343" s="8">
        <f t="shared" si="71"/>
        <v>60.300000000000182</v>
      </c>
      <c r="H343" s="8">
        <f t="shared" si="70"/>
        <v>-27.269999999999527</v>
      </c>
      <c r="I343" s="31">
        <f t="shared" ca="1" si="61"/>
        <v>1</v>
      </c>
      <c r="J343" s="31">
        <f t="shared" ca="1" si="62"/>
        <v>2</v>
      </c>
      <c r="K343" s="8">
        <f t="shared" ca="1" si="63"/>
        <v>5.7600000000011278</v>
      </c>
      <c r="L343" s="8">
        <f t="shared" ca="1" si="64"/>
        <v>-1228.0999999999995</v>
      </c>
      <c r="M343" s="9">
        <f ca="1">AVERAGE(E343:OFFSET(E343,-M$5+1,0))</f>
        <v>7150.6630769230751</v>
      </c>
      <c r="N343" s="9">
        <f ca="1">AVERAGE(E343:OFFSET(E343,-N$5+1,0))</f>
        <v>7119.6636666666664</v>
      </c>
      <c r="O343" s="9">
        <f t="shared" ca="1" si="65"/>
        <v>0</v>
      </c>
      <c r="P343" s="12">
        <f ca="1">100*(MAX(C343:OFFSET(C343,-$P$5+1,0))-E343)/(MAX(C343:OFFSET(C343,-$P$5+1,0))-MIN(D343:OFFSET(D343,-$P$5+1,0)))</f>
        <v>84.938808430059169</v>
      </c>
      <c r="Q343" s="32">
        <f t="shared" ca="1" si="66"/>
        <v>1</v>
      </c>
      <c r="R343" s="15">
        <f ca="1">AVERAGE(E343:OFFSET(E343,-R$5+1,0))</f>
        <v>6980.71</v>
      </c>
      <c r="S343" s="15">
        <f t="shared" ca="1" si="67"/>
        <v>-1.4855222463044564</v>
      </c>
      <c r="T343" s="14">
        <f t="shared" ca="1" si="68"/>
        <v>0</v>
      </c>
      <c r="U343" s="20">
        <f t="shared" si="72"/>
        <v>33.030000000000655</v>
      </c>
      <c r="V343" s="20">
        <f t="shared" si="73"/>
        <v>0</v>
      </c>
      <c r="W343" s="20">
        <f ca="1">AVERAGE(U343:OFFSET(U343,-$W$5+1,0))</f>
        <v>13.342222222222315</v>
      </c>
      <c r="X343" s="20">
        <f ca="1">AVERAGE(V343:OFFSET(V343,-$W$5+1,0))</f>
        <v>67.168888888888944</v>
      </c>
      <c r="Y343" s="20">
        <f t="shared" ca="1" si="60"/>
        <v>16.571901738890503</v>
      </c>
      <c r="Z343" s="20">
        <f t="shared" ca="1" si="69"/>
        <v>1</v>
      </c>
    </row>
    <row r="344" spans="1:26">
      <c r="A344" s="5">
        <v>38862</v>
      </c>
      <c r="B344" s="4">
        <v>6892.27</v>
      </c>
      <c r="C344" s="4">
        <v>6914.45</v>
      </c>
      <c r="D344" s="4">
        <v>6842.92</v>
      </c>
      <c r="E344" s="4">
        <v>6861.65</v>
      </c>
      <c r="F344" s="4">
        <v>3559400</v>
      </c>
      <c r="G344" s="8">
        <f t="shared" si="71"/>
        <v>15.260000000000218</v>
      </c>
      <c r="H344" s="8">
        <f t="shared" si="70"/>
        <v>-30.6200000000008</v>
      </c>
      <c r="I344" s="31">
        <f t="shared" ca="1" si="61"/>
        <v>1</v>
      </c>
      <c r="J344" s="31">
        <f t="shared" ca="1" si="62"/>
        <v>2</v>
      </c>
      <c r="K344" s="8">
        <f t="shared" ca="1" si="63"/>
        <v>-30.720000000001164</v>
      </c>
      <c r="L344" s="8">
        <f t="shared" ca="1" si="64"/>
        <v>-1258.8200000000006</v>
      </c>
      <c r="M344" s="9">
        <f ca="1">AVERAGE(E344:OFFSET(E344,-M$5+1,0))</f>
        <v>7103.5553846153834</v>
      </c>
      <c r="N344" s="9">
        <f ca="1">AVERAGE(E344:OFFSET(E344,-N$5+1,0))</f>
        <v>7121.4353333333338</v>
      </c>
      <c r="O344" s="9">
        <f t="shared" ca="1" si="65"/>
        <v>-1</v>
      </c>
      <c r="P344" s="12">
        <f ca="1">100*(MAX(C344:OFFSET(C344,-$P$5+1,0))-E344)/(MAX(C344:OFFSET(C344,-$P$5+1,0))-MIN(D344:OFFSET(D344,-$P$5+1,0)))</f>
        <v>86.824065599491945</v>
      </c>
      <c r="Q344" s="32">
        <f t="shared" ca="1" si="66"/>
        <v>1</v>
      </c>
      <c r="R344" s="15">
        <f ca="1">AVERAGE(E344:OFFSET(E344,-R$5+1,0))</f>
        <v>6938.18</v>
      </c>
      <c r="S344" s="15">
        <f t="shared" ca="1" si="67"/>
        <v>-1.1030270186129598</v>
      </c>
      <c r="T344" s="14">
        <f t="shared" ca="1" si="68"/>
        <v>0</v>
      </c>
      <c r="U344" s="20">
        <f t="shared" si="72"/>
        <v>0</v>
      </c>
      <c r="V344" s="20">
        <f t="shared" si="73"/>
        <v>15.360000000000582</v>
      </c>
      <c r="W344" s="20">
        <f ca="1">AVERAGE(U344:OFFSET(U344,-$W$5+1,0))</f>
        <v>13.342222222222315</v>
      </c>
      <c r="X344" s="20">
        <f ca="1">AVERAGE(V344:OFFSET(V344,-$W$5+1,0))</f>
        <v>59.710000000000136</v>
      </c>
      <c r="Y344" s="20">
        <f t="shared" ca="1" si="60"/>
        <v>18.26395120689925</v>
      </c>
      <c r="Z344" s="20">
        <f t="shared" ca="1" si="69"/>
        <v>1</v>
      </c>
    </row>
    <row r="345" spans="1:26">
      <c r="A345" s="5">
        <v>38863</v>
      </c>
      <c r="B345" s="4">
        <v>6951.76</v>
      </c>
      <c r="C345" s="4">
        <v>6976.33</v>
      </c>
      <c r="D345" s="4">
        <v>6856.55</v>
      </c>
      <c r="E345" s="4">
        <v>6879.51</v>
      </c>
      <c r="F345" s="4">
        <v>4331000</v>
      </c>
      <c r="G345" s="8">
        <f t="shared" si="71"/>
        <v>90.110000000000582</v>
      </c>
      <c r="H345" s="8">
        <f t="shared" si="70"/>
        <v>-72.25</v>
      </c>
      <c r="I345" s="31">
        <f t="shared" ca="1" si="61"/>
        <v>1</v>
      </c>
      <c r="J345" s="31">
        <f t="shared" ca="1" si="62"/>
        <v>2</v>
      </c>
      <c r="K345" s="8">
        <f t="shared" ca="1" si="63"/>
        <v>35.720000000001164</v>
      </c>
      <c r="L345" s="8">
        <f t="shared" ca="1" si="64"/>
        <v>-1223.0999999999995</v>
      </c>
      <c r="M345" s="9">
        <f ca="1">AVERAGE(E345:OFFSET(E345,-M$5+1,0))</f>
        <v>7064.3684615384609</v>
      </c>
      <c r="N345" s="9">
        <f ca="1">AVERAGE(E345:OFFSET(E345,-N$5+1,0))</f>
        <v>7122.2276666666685</v>
      </c>
      <c r="O345" s="9">
        <f t="shared" ca="1" si="65"/>
        <v>0</v>
      </c>
      <c r="P345" s="12">
        <f ca="1">100*(MAX(C345:OFFSET(C345,-$P$5+1,0))-E345)/(MAX(C345:OFFSET(C345,-$P$5+1,0))-MIN(D345:OFFSET(D345,-$P$5+1,0)))</f>
        <v>80.347257731041893</v>
      </c>
      <c r="Q345" s="32">
        <f t="shared" ca="1" si="66"/>
        <v>1</v>
      </c>
      <c r="R345" s="15">
        <f ca="1">AVERAGE(E345:OFFSET(E345,-R$5+1,0))</f>
        <v>6912.4266666666672</v>
      </c>
      <c r="S345" s="15">
        <f t="shared" ca="1" si="67"/>
        <v>-0.4761955280538282</v>
      </c>
      <c r="T345" s="14">
        <f t="shared" ca="1" si="68"/>
        <v>0</v>
      </c>
      <c r="U345" s="20">
        <f t="shared" si="72"/>
        <v>17.860000000000582</v>
      </c>
      <c r="V345" s="20">
        <f t="shared" si="73"/>
        <v>0</v>
      </c>
      <c r="W345" s="20">
        <f ca="1">AVERAGE(U345:OFFSET(U345,-$W$5+1,0))</f>
        <v>15.326666666666824</v>
      </c>
      <c r="X345" s="20">
        <f ca="1">AVERAGE(V345:OFFSET(V345,-$W$5+1,0))</f>
        <v>48.308888888889065</v>
      </c>
      <c r="Y345" s="20">
        <f t="shared" ca="1" si="60"/>
        <v>24.08506774689215</v>
      </c>
      <c r="Z345" s="20">
        <f t="shared" ca="1" si="69"/>
        <v>1</v>
      </c>
    </row>
    <row r="346" spans="1:26">
      <c r="A346" s="5">
        <v>38866</v>
      </c>
      <c r="B346" s="4">
        <v>6913.1</v>
      </c>
      <c r="C346" s="4">
        <v>6919.96</v>
      </c>
      <c r="D346" s="4">
        <v>6864.76</v>
      </c>
      <c r="E346" s="4">
        <v>6878.88</v>
      </c>
      <c r="F346" s="4">
        <v>2647400</v>
      </c>
      <c r="G346" s="8">
        <f t="shared" si="71"/>
        <v>33.590000000000146</v>
      </c>
      <c r="H346" s="8">
        <f t="shared" si="70"/>
        <v>-34.220000000000255</v>
      </c>
      <c r="I346" s="31">
        <f t="shared" ca="1" si="61"/>
        <v>0</v>
      </c>
      <c r="J346" s="31">
        <f t="shared" ca="1" si="62"/>
        <v>2</v>
      </c>
      <c r="K346" s="8">
        <f t="shared" ca="1" si="63"/>
        <v>-1.2600000000002183</v>
      </c>
      <c r="L346" s="8">
        <f t="shared" ca="1" si="64"/>
        <v>-1224.3599999999997</v>
      </c>
      <c r="M346" s="9">
        <f ca="1">AVERAGE(E346:OFFSET(E346,-M$5+1,0))</f>
        <v>7030.0738461538458</v>
      </c>
      <c r="N346" s="9">
        <f ca="1">AVERAGE(E346:OFFSET(E346,-N$5+1,0))</f>
        <v>7119.7723333333333</v>
      </c>
      <c r="O346" s="9">
        <f t="shared" ca="1" si="65"/>
        <v>0</v>
      </c>
      <c r="P346" s="12">
        <f ca="1">100*(MAX(C346:OFFSET(C346,-$P$5+1,0))-E346)/(MAX(C346:OFFSET(C346,-$P$5+1,0))-MIN(D346:OFFSET(D346,-$P$5+1,0)))</f>
        <v>78.685737876101783</v>
      </c>
      <c r="Q346" s="32">
        <f t="shared" ca="1" si="66"/>
        <v>1</v>
      </c>
      <c r="R346" s="15">
        <f ca="1">AVERAGE(E346:OFFSET(E346,-R$5+1,0))</f>
        <v>6879.8816666666671</v>
      </c>
      <c r="S346" s="15">
        <f t="shared" ca="1" si="67"/>
        <v>-1.4559358942467366E-2</v>
      </c>
      <c r="T346" s="14">
        <f t="shared" ca="1" si="68"/>
        <v>0</v>
      </c>
      <c r="U346" s="20">
        <f t="shared" si="72"/>
        <v>0</v>
      </c>
      <c r="V346" s="20">
        <f t="shared" si="73"/>
        <v>0.63000000000010914</v>
      </c>
      <c r="W346" s="20">
        <f ca="1">AVERAGE(U346:OFFSET(U346,-$W$5+1,0))</f>
        <v>15.326666666666824</v>
      </c>
      <c r="X346" s="20">
        <f ca="1">AVERAGE(V346:OFFSET(V346,-$W$5+1,0))</f>
        <v>36.551111111111219</v>
      </c>
      <c r="Y346" s="20">
        <f t="shared" ca="1" si="60"/>
        <v>29.54379952880717</v>
      </c>
      <c r="Z346" s="20">
        <f t="shared" ca="1" si="69"/>
        <v>0</v>
      </c>
    </row>
    <row r="347" spans="1:26">
      <c r="A347" s="5">
        <v>38867</v>
      </c>
      <c r="B347" s="4">
        <v>6910.3</v>
      </c>
      <c r="C347" s="4">
        <v>6912.95</v>
      </c>
      <c r="D347" s="4">
        <v>6829.4</v>
      </c>
      <c r="E347" s="4">
        <v>6846.95</v>
      </c>
      <c r="F347" s="4">
        <v>3387400</v>
      </c>
      <c r="G347" s="8">
        <f t="shared" si="71"/>
        <v>31.420000000000073</v>
      </c>
      <c r="H347" s="8">
        <f t="shared" si="70"/>
        <v>-63.350000000000364</v>
      </c>
      <c r="I347" s="31">
        <f t="shared" ca="1" si="61"/>
        <v>0</v>
      </c>
      <c r="J347" s="31">
        <f t="shared" ca="1" si="62"/>
        <v>2</v>
      </c>
      <c r="K347" s="8">
        <f t="shared" ca="1" si="63"/>
        <v>-63.860000000000582</v>
      </c>
      <c r="L347" s="8">
        <f t="shared" ca="1" si="64"/>
        <v>-1288.2200000000003</v>
      </c>
      <c r="M347" s="9">
        <f ca="1">AVERAGE(E347:OFFSET(E347,-M$5+1,0))</f>
        <v>6990.4969230769238</v>
      </c>
      <c r="N347" s="9">
        <f ca="1">AVERAGE(E347:OFFSET(E347,-N$5+1,0))</f>
        <v>7114.6676666666672</v>
      </c>
      <c r="O347" s="9">
        <f t="shared" ca="1" si="65"/>
        <v>0</v>
      </c>
      <c r="P347" s="12">
        <f ca="1">100*(MAX(C347:OFFSET(C347,-$P$5+1,0))-E347)/(MAX(C347:OFFSET(C347,-$P$5+1,0))-MIN(D347:OFFSET(D347,-$P$5+1,0)))</f>
        <v>84.188917518475478</v>
      </c>
      <c r="Q347" s="32">
        <f t="shared" ca="1" si="66"/>
        <v>1</v>
      </c>
      <c r="R347" s="15">
        <f ca="1">AVERAGE(E347:OFFSET(E347,-R$5+1,0))</f>
        <v>6864.663333333333</v>
      </c>
      <c r="S347" s="15">
        <f t="shared" ca="1" si="67"/>
        <v>-0.25803644655552138</v>
      </c>
      <c r="T347" s="14">
        <f t="shared" ca="1" si="68"/>
        <v>0</v>
      </c>
      <c r="U347" s="20">
        <f t="shared" si="72"/>
        <v>0</v>
      </c>
      <c r="V347" s="20">
        <f t="shared" si="73"/>
        <v>31.930000000000291</v>
      </c>
      <c r="W347" s="20">
        <f ca="1">AVERAGE(U347:OFFSET(U347,-$W$5+1,0))</f>
        <v>10.112222222222348</v>
      </c>
      <c r="X347" s="20">
        <f ca="1">AVERAGE(V347:OFFSET(V347,-$W$5+1,0))</f>
        <v>40.098888888889029</v>
      </c>
      <c r="Y347" s="20">
        <f t="shared" ca="1" si="60"/>
        <v>20.139411374197977</v>
      </c>
      <c r="Z347" s="20">
        <f t="shared" ca="1" si="69"/>
        <v>0</v>
      </c>
    </row>
    <row r="348" spans="1:26">
      <c r="A348" s="5">
        <v>38869</v>
      </c>
      <c r="B348" s="4">
        <v>6874.66</v>
      </c>
      <c r="C348" s="4">
        <v>6922.34</v>
      </c>
      <c r="D348" s="4">
        <v>6868.42</v>
      </c>
      <c r="E348" s="4">
        <v>6872.84</v>
      </c>
      <c r="F348" s="4">
        <v>2712400</v>
      </c>
      <c r="G348" s="8">
        <f t="shared" si="71"/>
        <v>27.710000000000036</v>
      </c>
      <c r="H348" s="8">
        <f t="shared" si="70"/>
        <v>-1.819999999999709</v>
      </c>
      <c r="I348" s="31">
        <f t="shared" ca="1" si="61"/>
        <v>0</v>
      </c>
      <c r="J348" s="31">
        <f t="shared" ca="1" si="62"/>
        <v>2</v>
      </c>
      <c r="K348" s="8">
        <f t="shared" ca="1" si="63"/>
        <v>51.780000000000655</v>
      </c>
      <c r="L348" s="8">
        <f t="shared" ca="1" si="64"/>
        <v>-1236.4399999999996</v>
      </c>
      <c r="M348" s="9">
        <f ca="1">AVERAGE(E348:OFFSET(E348,-M$5+1,0))</f>
        <v>6959.2569230769232</v>
      </c>
      <c r="N348" s="9">
        <f ca="1">AVERAGE(E348:OFFSET(E348,-N$5+1,0))</f>
        <v>7110.7803333333341</v>
      </c>
      <c r="O348" s="9">
        <f t="shared" ca="1" si="65"/>
        <v>0</v>
      </c>
      <c r="P348" s="12">
        <f ca="1">100*(MAX(C348:OFFSET(C348,-$P$5+1,0))-E348)/(MAX(C348:OFFSET(C348,-$P$5+1,0))-MIN(D348:OFFSET(D348,-$P$5+1,0)))</f>
        <v>74.563505648750308</v>
      </c>
      <c r="Q348" s="32">
        <f t="shared" ca="1" si="66"/>
        <v>1</v>
      </c>
      <c r="R348" s="15">
        <f ca="1">AVERAGE(E348:OFFSET(E348,-R$5+1,0))</f>
        <v>6869.4733333333324</v>
      </c>
      <c r="S348" s="15">
        <f t="shared" ca="1" si="67"/>
        <v>4.9009094341065901E-2</v>
      </c>
      <c r="T348" s="14">
        <f t="shared" ca="1" si="68"/>
        <v>0</v>
      </c>
      <c r="U348" s="20">
        <f t="shared" si="72"/>
        <v>25.890000000000327</v>
      </c>
      <c r="V348" s="20">
        <f t="shared" si="73"/>
        <v>0</v>
      </c>
      <c r="W348" s="20">
        <f ca="1">AVERAGE(U348:OFFSET(U348,-$W$5+1,0))</f>
        <v>12.988888888889051</v>
      </c>
      <c r="X348" s="20">
        <f ca="1">AVERAGE(V348:OFFSET(V348,-$W$5+1,0))</f>
        <v>30.898888888889005</v>
      </c>
      <c r="Y348" s="20">
        <f t="shared" ca="1" si="60"/>
        <v>29.595685966733512</v>
      </c>
      <c r="Z348" s="20">
        <f t="shared" ca="1" si="69"/>
        <v>0</v>
      </c>
    </row>
    <row r="349" spans="1:26">
      <c r="A349" s="5">
        <v>38870</v>
      </c>
      <c r="B349" s="4">
        <v>6951.42</v>
      </c>
      <c r="C349" s="4">
        <v>6967.09</v>
      </c>
      <c r="D349" s="4">
        <v>6885.39</v>
      </c>
      <c r="E349" s="4">
        <v>6959.64</v>
      </c>
      <c r="F349" s="4">
        <v>2893400</v>
      </c>
      <c r="G349" s="8">
        <f t="shared" si="71"/>
        <v>78.579999999999927</v>
      </c>
      <c r="H349" s="8">
        <f t="shared" si="70"/>
        <v>8.2200000000002547</v>
      </c>
      <c r="I349" s="31">
        <f t="shared" ca="1" si="61"/>
        <v>0</v>
      </c>
      <c r="J349" s="31">
        <f t="shared" ca="1" si="62"/>
        <v>2</v>
      </c>
      <c r="K349" s="8">
        <f t="shared" ca="1" si="63"/>
        <v>173.60000000000036</v>
      </c>
      <c r="L349" s="8">
        <f t="shared" ca="1" si="64"/>
        <v>-1062.8399999999992</v>
      </c>
      <c r="M349" s="9">
        <f ca="1">AVERAGE(E349:OFFSET(E349,-M$5+1,0))</f>
        <v>6942.5869230769222</v>
      </c>
      <c r="N349" s="9">
        <f ca="1">AVERAGE(E349:OFFSET(E349,-N$5+1,0))</f>
        <v>7108.142333333335</v>
      </c>
      <c r="O349" s="9">
        <f t="shared" ca="1" si="65"/>
        <v>0</v>
      </c>
      <c r="P349" s="12">
        <f ca="1">100*(MAX(C349:OFFSET(C349,-$P$5+1,0))-E349)/(MAX(C349:OFFSET(C349,-$P$5+1,0))-MIN(D349:OFFSET(D349,-$P$5+1,0)))</f>
        <v>47.549095888705473</v>
      </c>
      <c r="Q349" s="32">
        <f t="shared" ca="1" si="66"/>
        <v>1</v>
      </c>
      <c r="R349" s="15">
        <f ca="1">AVERAGE(E349:OFFSET(E349,-R$5+1,0))</f>
        <v>6883.2449999999999</v>
      </c>
      <c r="S349" s="15">
        <f t="shared" ca="1" si="67"/>
        <v>1.1098689644201309</v>
      </c>
      <c r="T349" s="14">
        <f t="shared" ca="1" si="68"/>
        <v>0</v>
      </c>
      <c r="U349" s="20">
        <f t="shared" si="72"/>
        <v>86.800000000000182</v>
      </c>
      <c r="V349" s="20">
        <f t="shared" si="73"/>
        <v>0</v>
      </c>
      <c r="W349" s="20">
        <f ca="1">AVERAGE(U349:OFFSET(U349,-$W$5+1,0))</f>
        <v>18.17555555555575</v>
      </c>
      <c r="X349" s="20">
        <f ca="1">AVERAGE(V349:OFFSET(V349,-$W$5+1,0))</f>
        <v>30.898888888889005</v>
      </c>
      <c r="Y349" s="20">
        <f t="shared" ca="1" si="60"/>
        <v>37.036701609799337</v>
      </c>
      <c r="Z349" s="20">
        <f t="shared" ca="1" si="69"/>
        <v>0</v>
      </c>
    </row>
    <row r="350" spans="1:26">
      <c r="A350" s="5">
        <v>38873</v>
      </c>
      <c r="B350" s="4">
        <v>6956.77</v>
      </c>
      <c r="C350" s="4">
        <v>6967.38</v>
      </c>
      <c r="D350" s="4">
        <v>6700.47</v>
      </c>
      <c r="E350" s="4">
        <v>6715.27</v>
      </c>
      <c r="F350" s="4">
        <v>3368200</v>
      </c>
      <c r="G350" s="8">
        <f t="shared" si="71"/>
        <v>-2.8699999999998909</v>
      </c>
      <c r="H350" s="8">
        <f t="shared" si="70"/>
        <v>-241.5</v>
      </c>
      <c r="I350" s="31">
        <f t="shared" ca="1" si="61"/>
        <v>0</v>
      </c>
      <c r="J350" s="31">
        <f t="shared" ca="1" si="62"/>
        <v>2</v>
      </c>
      <c r="K350" s="8">
        <f t="shared" ca="1" si="63"/>
        <v>-488.73999999999978</v>
      </c>
      <c r="L350" s="8">
        <f t="shared" ca="1" si="64"/>
        <v>-1551.579999999999</v>
      </c>
      <c r="M350" s="9">
        <f ca="1">AVERAGE(E350:OFFSET(E350,-M$5+1,0))</f>
        <v>6915.3076923076924</v>
      </c>
      <c r="N350" s="9">
        <f ca="1">AVERAGE(E350:OFFSET(E350,-N$5+1,0))</f>
        <v>7095.2266666666692</v>
      </c>
      <c r="O350" s="9">
        <f t="shared" ca="1" si="65"/>
        <v>0</v>
      </c>
      <c r="P350" s="12">
        <f ca="1">100*(MAX(C350:OFFSET(C350,-$P$5+1,0))-E350)/(MAX(C350:OFFSET(C350,-$P$5+1,0))-MIN(D350:OFFSET(D350,-$P$5+1,0)))</f>
        <v>96.407330986770191</v>
      </c>
      <c r="Q350" s="32">
        <f t="shared" ca="1" si="66"/>
        <v>0</v>
      </c>
      <c r="R350" s="15">
        <f ca="1">AVERAGE(E350:OFFSET(E350,-R$5+1,0))</f>
        <v>6858.8483333333324</v>
      </c>
      <c r="S350" s="15">
        <f t="shared" ca="1" si="67"/>
        <v>-2.0933300512792408</v>
      </c>
      <c r="T350" s="14">
        <f t="shared" ca="1" si="68"/>
        <v>0</v>
      </c>
      <c r="U350" s="20">
        <f t="shared" si="72"/>
        <v>0</v>
      </c>
      <c r="V350" s="20">
        <f t="shared" si="73"/>
        <v>244.36999999999989</v>
      </c>
      <c r="W350" s="20">
        <f ca="1">AVERAGE(U350:OFFSET(U350,-$W$5+1,0))</f>
        <v>18.17555555555575</v>
      </c>
      <c r="X350" s="20">
        <f ca="1">AVERAGE(V350:OFFSET(V350,-$W$5+1,0))</f>
        <v>42.952222222222389</v>
      </c>
      <c r="Y350" s="20">
        <f t="shared" ca="1" si="60"/>
        <v>29.733708988457835</v>
      </c>
      <c r="Z350" s="20">
        <f t="shared" ca="1" si="69"/>
        <v>0</v>
      </c>
    </row>
    <row r="351" spans="1:26">
      <c r="A351" s="5">
        <v>38874</v>
      </c>
      <c r="B351" s="4">
        <v>6684.58</v>
      </c>
      <c r="C351" s="4">
        <v>6738.78</v>
      </c>
      <c r="D351" s="4">
        <v>6621.17</v>
      </c>
      <c r="E351" s="4">
        <v>6730.27</v>
      </c>
      <c r="F351" s="4">
        <v>3033000</v>
      </c>
      <c r="G351" s="8">
        <f t="shared" si="71"/>
        <v>-30.690000000000509</v>
      </c>
      <c r="H351" s="8">
        <f t="shared" si="70"/>
        <v>45.690000000000509</v>
      </c>
      <c r="I351" s="31">
        <f t="shared" ca="1" si="61"/>
        <v>0</v>
      </c>
      <c r="J351" s="31">
        <f t="shared" ca="1" si="62"/>
        <v>2</v>
      </c>
      <c r="K351" s="8">
        <f t="shared" ca="1" si="63"/>
        <v>30</v>
      </c>
      <c r="L351" s="8">
        <f t="shared" ca="1" si="64"/>
        <v>-1521.579999999999</v>
      </c>
      <c r="M351" s="9">
        <f ca="1">AVERAGE(E351:OFFSET(E351,-M$5+1,0))</f>
        <v>6885.5723076923077</v>
      </c>
      <c r="N351" s="9">
        <f ca="1">AVERAGE(E351:OFFSET(E351,-N$5+1,0))</f>
        <v>7083.1340000000018</v>
      </c>
      <c r="O351" s="9">
        <f t="shared" ca="1" si="65"/>
        <v>0</v>
      </c>
      <c r="P351" s="12">
        <f ca="1">100*(MAX(C351:OFFSET(C351,-$P$5+1,0))-E351)/(MAX(C351:OFFSET(C351,-$P$5+1,0))-MIN(D351:OFFSET(D351,-$P$5+1,0)))</f>
        <v>69.281450613807749</v>
      </c>
      <c r="Q351" s="32">
        <f t="shared" ca="1" si="66"/>
        <v>1</v>
      </c>
      <c r="R351" s="15">
        <f ca="1">AVERAGE(E351:OFFSET(E351,-R$5+1,0))</f>
        <v>6833.9750000000013</v>
      </c>
      <c r="S351" s="15">
        <f t="shared" ca="1" si="67"/>
        <v>-1.517491650174325</v>
      </c>
      <c r="T351" s="14">
        <f t="shared" ca="1" si="68"/>
        <v>0</v>
      </c>
      <c r="U351" s="20">
        <f t="shared" si="72"/>
        <v>15</v>
      </c>
      <c r="V351" s="20">
        <f t="shared" si="73"/>
        <v>0</v>
      </c>
      <c r="W351" s="20">
        <f ca="1">AVERAGE(U351:OFFSET(U351,-$W$5+1,0))</f>
        <v>19.842222222222418</v>
      </c>
      <c r="X351" s="20">
        <f ca="1">AVERAGE(V351:OFFSET(V351,-$W$5+1,0))</f>
        <v>32.476666666666766</v>
      </c>
      <c r="Y351" s="20">
        <f t="shared" ca="1" si="60"/>
        <v>37.925542081678749</v>
      </c>
      <c r="Z351" s="20">
        <f t="shared" ca="1" si="69"/>
        <v>0</v>
      </c>
    </row>
    <row r="352" spans="1:26">
      <c r="A352" s="5">
        <v>38875</v>
      </c>
      <c r="B352" s="4">
        <v>6691.5</v>
      </c>
      <c r="C352" s="4">
        <v>6699.54</v>
      </c>
      <c r="D352" s="4">
        <v>6612.74</v>
      </c>
      <c r="E352" s="4">
        <v>6612.74</v>
      </c>
      <c r="F352" s="4">
        <v>2512200</v>
      </c>
      <c r="G352" s="8">
        <f t="shared" si="71"/>
        <v>-38.770000000000437</v>
      </c>
      <c r="H352" s="8">
        <f t="shared" si="70"/>
        <v>-78.760000000000218</v>
      </c>
      <c r="I352" s="31">
        <f t="shared" ca="1" si="61"/>
        <v>0</v>
      </c>
      <c r="J352" s="31">
        <f t="shared" ca="1" si="62"/>
        <v>2</v>
      </c>
      <c r="K352" s="8">
        <f t="shared" ca="1" si="63"/>
        <v>-235.06000000000131</v>
      </c>
      <c r="L352" s="8">
        <f t="shared" ca="1" si="64"/>
        <v>-1756.6400000000003</v>
      </c>
      <c r="M352" s="9">
        <f ca="1">AVERAGE(E352:OFFSET(E352,-M$5+1,0))</f>
        <v>6853.1653846153849</v>
      </c>
      <c r="N352" s="9">
        <f ca="1">AVERAGE(E352:OFFSET(E352,-N$5+1,0))</f>
        <v>7067.0240000000013</v>
      </c>
      <c r="O352" s="9">
        <f t="shared" ca="1" si="65"/>
        <v>0</v>
      </c>
      <c r="P352" s="12">
        <f ca="1">100*(MAX(C352:OFFSET(C352,-$P$5+1,0))-E352)/(MAX(C352:OFFSET(C352,-$P$5+1,0))-MIN(D352:OFFSET(D352,-$P$5+1,0)))</f>
        <v>100</v>
      </c>
      <c r="Q352" s="32">
        <f t="shared" ca="1" si="66"/>
        <v>0</v>
      </c>
      <c r="R352" s="15">
        <f ca="1">AVERAGE(E352:OFFSET(E352,-R$5+1,0))</f>
        <v>6789.6183333333329</v>
      </c>
      <c r="S352" s="15">
        <f t="shared" ca="1" si="67"/>
        <v>-2.6051292524788425</v>
      </c>
      <c r="T352" s="14">
        <f t="shared" ca="1" si="68"/>
        <v>0</v>
      </c>
      <c r="U352" s="20">
        <f t="shared" si="72"/>
        <v>0</v>
      </c>
      <c r="V352" s="20">
        <f t="shared" si="73"/>
        <v>117.53000000000065</v>
      </c>
      <c r="W352" s="20">
        <f ca="1">AVERAGE(U352:OFFSET(U352,-$W$5+1,0))</f>
        <v>16.172222222222345</v>
      </c>
      <c r="X352" s="20">
        <f ca="1">AVERAGE(V352:OFFSET(V352,-$W$5+1,0))</f>
        <v>45.535555555555725</v>
      </c>
      <c r="Y352" s="20">
        <f t="shared" ca="1" si="60"/>
        <v>26.207753389632217</v>
      </c>
      <c r="Z352" s="20">
        <f t="shared" ca="1" si="69"/>
        <v>0</v>
      </c>
    </row>
    <row r="353" spans="1:26">
      <c r="A353" s="5">
        <v>38876</v>
      </c>
      <c r="B353" s="4">
        <v>6562.1</v>
      </c>
      <c r="C353" s="4">
        <v>6564.1</v>
      </c>
      <c r="D353" s="4">
        <v>6331.81</v>
      </c>
      <c r="E353" s="4">
        <v>6331.81</v>
      </c>
      <c r="F353" s="4">
        <v>3904600</v>
      </c>
      <c r="G353" s="8">
        <f t="shared" si="71"/>
        <v>-50.639999999999418</v>
      </c>
      <c r="H353" s="8">
        <f t="shared" si="70"/>
        <v>-230.28999999999996</v>
      </c>
      <c r="I353" s="31">
        <f t="shared" ca="1" si="61"/>
        <v>0</v>
      </c>
      <c r="J353" s="31">
        <f t="shared" ca="1" si="62"/>
        <v>2</v>
      </c>
      <c r="K353" s="8">
        <f t="shared" ca="1" si="63"/>
        <v>-561.85999999999876</v>
      </c>
      <c r="L353" s="8">
        <f t="shared" ca="1" si="64"/>
        <v>-2318.4999999999991</v>
      </c>
      <c r="M353" s="9">
        <f ca="1">AVERAGE(E353:OFFSET(E353,-M$5+1,0))</f>
        <v>6796.0623076923084</v>
      </c>
      <c r="N353" s="9">
        <f ca="1">AVERAGE(E353:OFFSET(E353,-N$5+1,0))</f>
        <v>7042.7530000000006</v>
      </c>
      <c r="O353" s="9">
        <f t="shared" ca="1" si="65"/>
        <v>0</v>
      </c>
      <c r="P353" s="12">
        <f ca="1">100*(MAX(C353:OFFSET(C353,-$P$5+1,0))-E353)/(MAX(C353:OFFSET(C353,-$P$5+1,0))-MIN(D353:OFFSET(D353,-$P$5+1,0)))</f>
        <v>100</v>
      </c>
      <c r="Q353" s="32">
        <f t="shared" ca="1" si="66"/>
        <v>1</v>
      </c>
      <c r="R353" s="15">
        <f ca="1">AVERAGE(E353:OFFSET(E353,-R$5+1,0))</f>
        <v>6703.7616666666663</v>
      </c>
      <c r="S353" s="15">
        <f t="shared" ca="1" si="67"/>
        <v>-5.548402302488368</v>
      </c>
      <c r="T353" s="14">
        <f t="shared" ca="1" si="68"/>
        <v>0</v>
      </c>
      <c r="U353" s="20">
        <f t="shared" si="72"/>
        <v>0</v>
      </c>
      <c r="V353" s="20">
        <f t="shared" si="73"/>
        <v>280.92999999999938</v>
      </c>
      <c r="W353" s="20">
        <f ca="1">AVERAGE(U353:OFFSET(U353,-$W$5+1,0))</f>
        <v>16.172222222222345</v>
      </c>
      <c r="X353" s="20">
        <f ca="1">AVERAGE(V353:OFFSET(V353,-$W$5+1,0))</f>
        <v>75.043333333333365</v>
      </c>
      <c r="Y353" s="20">
        <f t="shared" ca="1" si="60"/>
        <v>17.729675737569238</v>
      </c>
      <c r="Z353" s="20">
        <f t="shared" ca="1" si="69"/>
        <v>0</v>
      </c>
    </row>
    <row r="354" spans="1:26">
      <c r="A354" s="5">
        <v>38877</v>
      </c>
      <c r="B354" s="4">
        <v>6389.98</v>
      </c>
      <c r="C354" s="4">
        <v>6451.17</v>
      </c>
      <c r="D354" s="4">
        <v>6268.92</v>
      </c>
      <c r="E354" s="4">
        <v>6444.63</v>
      </c>
      <c r="F354" s="4">
        <v>3532400</v>
      </c>
      <c r="G354" s="8">
        <f t="shared" si="71"/>
        <v>58.169999999999163</v>
      </c>
      <c r="H354" s="8">
        <f t="shared" si="70"/>
        <v>54.650000000000546</v>
      </c>
      <c r="I354" s="31">
        <f t="shared" ca="1" si="61"/>
        <v>1</v>
      </c>
      <c r="J354" s="31">
        <f t="shared" ca="1" si="62"/>
        <v>2</v>
      </c>
      <c r="K354" s="8">
        <f t="shared" ca="1" si="63"/>
        <v>225.63999999999942</v>
      </c>
      <c r="L354" s="8">
        <f t="shared" ca="1" si="64"/>
        <v>-2092.8599999999997</v>
      </c>
      <c r="M354" s="9">
        <f ca="1">AVERAGE(E354:OFFSET(E354,-M$5+1,0))</f>
        <v>6758.0907692307701</v>
      </c>
      <c r="N354" s="9">
        <f ca="1">AVERAGE(E354:OFFSET(E354,-N$5+1,0))</f>
        <v>7018.6079999999993</v>
      </c>
      <c r="O354" s="9">
        <f t="shared" ca="1" si="65"/>
        <v>0</v>
      </c>
      <c r="P354" s="12">
        <f ca="1">100*(MAX(C354:OFFSET(C354,-$P$5+1,0))-E354)/(MAX(C354:OFFSET(C354,-$P$5+1,0))-MIN(D354:OFFSET(D354,-$P$5+1,0)))</f>
        <v>75.161504643700255</v>
      </c>
      <c r="Q354" s="32">
        <f t="shared" ca="1" si="66"/>
        <v>1</v>
      </c>
      <c r="R354" s="15">
        <f ca="1">AVERAGE(E354:OFFSET(E354,-R$5+1,0))</f>
        <v>6632.3933333333325</v>
      </c>
      <c r="S354" s="15">
        <f t="shared" ca="1" si="67"/>
        <v>-2.8310041925539062</v>
      </c>
      <c r="T354" s="14">
        <f t="shared" ca="1" si="68"/>
        <v>1</v>
      </c>
      <c r="U354" s="20">
        <f t="shared" si="72"/>
        <v>112.81999999999971</v>
      </c>
      <c r="V354" s="20">
        <f t="shared" si="73"/>
        <v>0</v>
      </c>
      <c r="W354" s="20">
        <f ca="1">AVERAGE(U354:OFFSET(U354,-$W$5+1,0))</f>
        <v>26.723333333333358</v>
      </c>
      <c r="X354" s="20">
        <f ca="1">AVERAGE(V354:OFFSET(V354,-$W$5+1,0))</f>
        <v>75.043333333333365</v>
      </c>
      <c r="Y354" s="20">
        <f t="shared" ca="1" si="60"/>
        <v>26.259416966917797</v>
      </c>
      <c r="Z354" s="20">
        <f t="shared" ca="1" si="69"/>
        <v>1</v>
      </c>
    </row>
    <row r="355" spans="1:26">
      <c r="A355" s="5">
        <v>38880</v>
      </c>
      <c r="B355" s="4">
        <v>6384.32</v>
      </c>
      <c r="C355" s="4">
        <v>6443.21</v>
      </c>
      <c r="D355" s="4">
        <v>6339.24</v>
      </c>
      <c r="E355" s="4">
        <v>6442.9</v>
      </c>
      <c r="F355" s="4">
        <v>2227200</v>
      </c>
      <c r="G355" s="8">
        <f t="shared" si="71"/>
        <v>-60.3100000000004</v>
      </c>
      <c r="H355" s="8">
        <f t="shared" si="70"/>
        <v>58.579999999999927</v>
      </c>
      <c r="I355" s="31">
        <f t="shared" ca="1" si="61"/>
        <v>0</v>
      </c>
      <c r="J355" s="31">
        <f t="shared" ca="1" si="62"/>
        <v>2</v>
      </c>
      <c r="K355" s="8">
        <f t="shared" ca="1" si="63"/>
        <v>-3.4600000000009459</v>
      </c>
      <c r="L355" s="8">
        <f t="shared" ca="1" si="64"/>
        <v>-2096.3200000000006</v>
      </c>
      <c r="M355" s="9">
        <f ca="1">AVERAGE(E355:OFFSET(E355,-M$5+1,0))</f>
        <v>6727.2384615384617</v>
      </c>
      <c r="N355" s="9">
        <f ca="1">AVERAGE(E355:OFFSET(E355,-N$5+1,0))</f>
        <v>6995.4976666666662</v>
      </c>
      <c r="O355" s="9">
        <f t="shared" ca="1" si="65"/>
        <v>0</v>
      </c>
      <c r="P355" s="12">
        <f ca="1">100*(MAX(C355:OFFSET(C355,-$P$5+1,0))-E355)/(MAX(C355:OFFSET(C355,-$P$5+1,0))-MIN(D355:OFFSET(D355,-$P$5+1,0)))</f>
        <v>75.090914297168112</v>
      </c>
      <c r="Q355" s="32">
        <f t="shared" ca="1" si="66"/>
        <v>1</v>
      </c>
      <c r="R355" s="15">
        <f ca="1">AVERAGE(E355:OFFSET(E355,-R$5+1,0))</f>
        <v>6546.27</v>
      </c>
      <c r="S355" s="15">
        <f t="shared" ca="1" si="67"/>
        <v>-1.5790671634381226</v>
      </c>
      <c r="T355" s="14">
        <f t="shared" ca="1" si="68"/>
        <v>0</v>
      </c>
      <c r="U355" s="20">
        <f t="shared" si="72"/>
        <v>0</v>
      </c>
      <c r="V355" s="20">
        <f t="shared" si="73"/>
        <v>1.7300000000004729</v>
      </c>
      <c r="W355" s="20">
        <f ca="1">AVERAGE(U355:OFFSET(U355,-$W$5+1,0))</f>
        <v>26.723333333333358</v>
      </c>
      <c r="X355" s="20">
        <f ca="1">AVERAGE(V355:OFFSET(V355,-$W$5+1,0))</f>
        <v>75.165555555555628</v>
      </c>
      <c r="Y355" s="20">
        <f t="shared" ca="1" si="60"/>
        <v>26.227917121046886</v>
      </c>
      <c r="Z355" s="20">
        <f t="shared" ca="1" si="69"/>
        <v>0</v>
      </c>
    </row>
    <row r="356" spans="1:26">
      <c r="A356" s="5">
        <v>38881</v>
      </c>
      <c r="B356" s="4">
        <v>6349.09</v>
      </c>
      <c r="C356" s="4">
        <v>6401.55</v>
      </c>
      <c r="D356" s="4">
        <v>6328.38</v>
      </c>
      <c r="E356" s="4">
        <v>6337.21</v>
      </c>
      <c r="F356" s="4">
        <v>2461200</v>
      </c>
      <c r="G356" s="8">
        <f t="shared" si="71"/>
        <v>-93.809999999999491</v>
      </c>
      <c r="H356" s="8">
        <f t="shared" si="70"/>
        <v>-11.880000000000109</v>
      </c>
      <c r="I356" s="31">
        <f t="shared" ca="1" si="61"/>
        <v>0</v>
      </c>
      <c r="J356" s="31">
        <f t="shared" ca="1" si="62"/>
        <v>2</v>
      </c>
      <c r="K356" s="8">
        <f t="shared" ca="1" si="63"/>
        <v>-211.3799999999992</v>
      </c>
      <c r="L356" s="8">
        <f t="shared" ca="1" si="64"/>
        <v>-2307.6999999999998</v>
      </c>
      <c r="M356" s="9">
        <f ca="1">AVERAGE(E356:OFFSET(E356,-M$5+1,0))</f>
        <v>6685.715384615386</v>
      </c>
      <c r="N356" s="9">
        <f ca="1">AVERAGE(E356:OFFSET(E356,-N$5+1,0))</f>
        <v>6967.6789999999992</v>
      </c>
      <c r="O356" s="9">
        <f t="shared" ca="1" si="65"/>
        <v>0</v>
      </c>
      <c r="P356" s="12">
        <f ca="1">100*(MAX(C356:OFFSET(C356,-$P$5+1,0))-E356)/(MAX(C356:OFFSET(C356,-$P$5+1,0))-MIN(D356:OFFSET(D356,-$P$5+1,0)))</f>
        <v>90.222775821092128</v>
      </c>
      <c r="Q356" s="32">
        <f t="shared" ca="1" si="66"/>
        <v>1</v>
      </c>
      <c r="R356" s="15">
        <f ca="1">AVERAGE(E356:OFFSET(E356,-R$5+1,0))</f>
        <v>6483.2599999999993</v>
      </c>
      <c r="S356" s="15">
        <f t="shared" ca="1" si="67"/>
        <v>-2.252724709482564</v>
      </c>
      <c r="T356" s="14">
        <f t="shared" ca="1" si="68"/>
        <v>0</v>
      </c>
      <c r="U356" s="20">
        <f t="shared" si="72"/>
        <v>0</v>
      </c>
      <c r="V356" s="20">
        <f t="shared" si="73"/>
        <v>105.6899999999996</v>
      </c>
      <c r="W356" s="20">
        <f ca="1">AVERAGE(U356:OFFSET(U356,-$W$5+1,0))</f>
        <v>26.723333333333358</v>
      </c>
      <c r="X356" s="20">
        <f ca="1">AVERAGE(V356:OFFSET(V356,-$W$5+1,0))</f>
        <v>83.361111111111114</v>
      </c>
      <c r="Y356" s="20">
        <f t="shared" ca="1" si="60"/>
        <v>24.275303807178346</v>
      </c>
      <c r="Z356" s="20">
        <f t="shared" ca="1" si="69"/>
        <v>0</v>
      </c>
    </row>
    <row r="357" spans="1:26">
      <c r="A357" s="5">
        <v>38882</v>
      </c>
      <c r="B357" s="4">
        <v>6343.66</v>
      </c>
      <c r="C357" s="4">
        <v>6494.92</v>
      </c>
      <c r="D357" s="4">
        <v>6340.28</v>
      </c>
      <c r="E357" s="4">
        <v>6469.01</v>
      </c>
      <c r="F357" s="4">
        <v>3233600</v>
      </c>
      <c r="G357" s="8">
        <f t="shared" si="71"/>
        <v>6.4499999999998181</v>
      </c>
      <c r="H357" s="8">
        <f t="shared" si="70"/>
        <v>125.35000000000036</v>
      </c>
      <c r="I357" s="31">
        <f t="shared" ca="1" si="61"/>
        <v>0</v>
      </c>
      <c r="J357" s="31">
        <f t="shared" ca="1" si="62"/>
        <v>2</v>
      </c>
      <c r="K357" s="8">
        <f t="shared" ca="1" si="63"/>
        <v>263.60000000000036</v>
      </c>
      <c r="L357" s="8">
        <f t="shared" ca="1" si="64"/>
        <v>-2044.0999999999995</v>
      </c>
      <c r="M357" s="9">
        <f ca="1">AVERAGE(E357:OFFSET(E357,-M$5+1,0))</f>
        <v>6655.5123076923064</v>
      </c>
      <c r="N357" s="9">
        <f ca="1">AVERAGE(E357:OFFSET(E357,-N$5+1,0))</f>
        <v>6943.3259999999982</v>
      </c>
      <c r="O357" s="9">
        <f t="shared" ca="1" si="65"/>
        <v>0</v>
      </c>
      <c r="P357" s="12">
        <f ca="1">100*(MAX(C357:OFFSET(C357,-$P$5+1,0))-E357)/(MAX(C357:OFFSET(C357,-$P$5+1,0))-MIN(D357:OFFSET(D357,-$P$5+1,0)))</f>
        <v>71.352690204163423</v>
      </c>
      <c r="Q357" s="32">
        <f t="shared" ca="1" si="66"/>
        <v>1</v>
      </c>
      <c r="R357" s="15">
        <f ca="1">AVERAGE(E357:OFFSET(E357,-R$5+1,0))</f>
        <v>6439.7166666666672</v>
      </c>
      <c r="S357" s="15">
        <f t="shared" ca="1" si="67"/>
        <v>0.45488543750630434</v>
      </c>
      <c r="T357" s="14">
        <f t="shared" ca="1" si="68"/>
        <v>0</v>
      </c>
      <c r="U357" s="20">
        <f t="shared" si="72"/>
        <v>131.80000000000018</v>
      </c>
      <c r="V357" s="20">
        <f t="shared" si="73"/>
        <v>0</v>
      </c>
      <c r="W357" s="20">
        <f ca="1">AVERAGE(U357:OFFSET(U357,-$W$5+1,0))</f>
        <v>38.491111111111117</v>
      </c>
      <c r="X357" s="20">
        <f ca="1">AVERAGE(V357:OFFSET(V357,-$W$5+1,0))</f>
        <v>83.361111111111114</v>
      </c>
      <c r="Y357" s="20">
        <f t="shared" ca="1" si="60"/>
        <v>31.58835383479078</v>
      </c>
      <c r="Z357" s="20">
        <f t="shared" ca="1" si="69"/>
        <v>0</v>
      </c>
    </row>
    <row r="358" spans="1:26">
      <c r="A358" s="5">
        <v>38883</v>
      </c>
      <c r="B358" s="4">
        <v>6531.81</v>
      </c>
      <c r="C358" s="4">
        <v>6535.13</v>
      </c>
      <c r="D358" s="4">
        <v>6418.77</v>
      </c>
      <c r="E358" s="4">
        <v>6426.39</v>
      </c>
      <c r="F358" s="4">
        <v>3046800</v>
      </c>
      <c r="G358" s="8">
        <f t="shared" si="71"/>
        <v>62.800000000000182</v>
      </c>
      <c r="H358" s="8">
        <f t="shared" si="70"/>
        <v>-105.42000000000007</v>
      </c>
      <c r="I358" s="31">
        <f t="shared" ca="1" si="61"/>
        <v>0</v>
      </c>
      <c r="J358" s="31">
        <f t="shared" ca="1" si="62"/>
        <v>2</v>
      </c>
      <c r="K358" s="8">
        <f t="shared" ca="1" si="63"/>
        <v>-85.239999999999782</v>
      </c>
      <c r="L358" s="8">
        <f t="shared" ca="1" si="64"/>
        <v>-2129.3399999999992</v>
      </c>
      <c r="M358" s="9">
        <f ca="1">AVERAGE(E358:OFFSET(E358,-M$5+1,0))</f>
        <v>6620.6569230769228</v>
      </c>
      <c r="N358" s="9">
        <f ca="1">AVERAGE(E358:OFFSET(E358,-N$5+1,0))</f>
        <v>6916.1266666666652</v>
      </c>
      <c r="O358" s="9">
        <f t="shared" ca="1" si="65"/>
        <v>0</v>
      </c>
      <c r="P358" s="12">
        <f ca="1">100*(MAX(C358:OFFSET(C358,-$P$5+1,0))-E358)/(MAX(C358:OFFSET(C358,-$P$5+1,0))-MIN(D358:OFFSET(D358,-$P$5+1,0)))</f>
        <v>77.454686023537462</v>
      </c>
      <c r="Q358" s="32">
        <f t="shared" ca="1" si="66"/>
        <v>1</v>
      </c>
      <c r="R358" s="15">
        <f ca="1">AVERAGE(E358:OFFSET(E358,-R$5+1,0))</f>
        <v>6408.6583333333328</v>
      </c>
      <c r="S358" s="15">
        <f t="shared" ca="1" si="67"/>
        <v>0.27668297706619532</v>
      </c>
      <c r="T358" s="14">
        <f t="shared" ca="1" si="68"/>
        <v>0</v>
      </c>
      <c r="U358" s="20">
        <f t="shared" si="72"/>
        <v>0</v>
      </c>
      <c r="V358" s="20">
        <f t="shared" si="73"/>
        <v>42.619999999999891</v>
      </c>
      <c r="W358" s="20">
        <f ca="1">AVERAGE(U358:OFFSET(U358,-$W$5+1,0))</f>
        <v>28.846666666666653</v>
      </c>
      <c r="X358" s="20">
        <f ca="1">AVERAGE(V358:OFFSET(V358,-$W$5+1,0))</f>
        <v>88.09666666666665</v>
      </c>
      <c r="Y358" s="20">
        <f t="shared" ca="1" si="60"/>
        <v>24.667217740786128</v>
      </c>
      <c r="Z358" s="20">
        <f t="shared" ca="1" si="69"/>
        <v>0</v>
      </c>
    </row>
    <row r="359" spans="1:26">
      <c r="A359" s="5">
        <v>38884</v>
      </c>
      <c r="B359" s="4">
        <v>6589.7</v>
      </c>
      <c r="C359" s="4">
        <v>6629.33</v>
      </c>
      <c r="D359" s="4">
        <v>6550.13</v>
      </c>
      <c r="E359" s="4">
        <v>6575.77</v>
      </c>
      <c r="F359" s="4">
        <v>3917800</v>
      </c>
      <c r="G359" s="8">
        <f t="shared" si="71"/>
        <v>163.30999999999949</v>
      </c>
      <c r="H359" s="8">
        <f t="shared" si="70"/>
        <v>-13.929999999999382</v>
      </c>
      <c r="I359" s="31">
        <f t="shared" ca="1" si="61"/>
        <v>0</v>
      </c>
      <c r="J359" s="31">
        <f t="shared" ca="1" si="62"/>
        <v>2</v>
      </c>
      <c r="K359" s="8">
        <f t="shared" ca="1" si="63"/>
        <v>298.76000000000022</v>
      </c>
      <c r="L359" s="8">
        <f t="shared" ca="1" si="64"/>
        <v>-1830.579999999999</v>
      </c>
      <c r="M359" s="9">
        <f ca="1">AVERAGE(E359:OFFSET(E359,-M$5+1,0))</f>
        <v>6597.3407692307683</v>
      </c>
      <c r="N359" s="9">
        <f ca="1">AVERAGE(E359:OFFSET(E359,-N$5+1,0))</f>
        <v>6890.4843333333311</v>
      </c>
      <c r="O359" s="9">
        <f t="shared" ca="1" si="65"/>
        <v>0</v>
      </c>
      <c r="P359" s="12">
        <f ca="1">100*(MAX(C359:OFFSET(C359,-$P$5+1,0))-E359)/(MAX(C359:OFFSET(C359,-$P$5+1,0))-MIN(D359:OFFSET(D359,-$P$5+1,0)))</f>
        <v>56.06763451020813</v>
      </c>
      <c r="Q359" s="32">
        <f t="shared" ca="1" si="66"/>
        <v>1</v>
      </c>
      <c r="R359" s="15">
        <f ca="1">AVERAGE(E359:OFFSET(E359,-R$5+1,0))</f>
        <v>6449.3183333333336</v>
      </c>
      <c r="S359" s="15">
        <f t="shared" ca="1" si="67"/>
        <v>1.9606981719773509</v>
      </c>
      <c r="T359" s="14">
        <f t="shared" ca="1" si="68"/>
        <v>0</v>
      </c>
      <c r="U359" s="20">
        <f t="shared" si="72"/>
        <v>149.38000000000011</v>
      </c>
      <c r="V359" s="20">
        <f t="shared" si="73"/>
        <v>0</v>
      </c>
      <c r="W359" s="20">
        <f ca="1">AVERAGE(U359:OFFSET(U359,-$W$5+1,0))</f>
        <v>45.444444444444443</v>
      </c>
      <c r="X359" s="20">
        <f ca="1">AVERAGE(V359:OFFSET(V359,-$W$5+1,0))</f>
        <v>60.944444444444443</v>
      </c>
      <c r="Y359" s="20">
        <f t="shared" ca="1" si="60"/>
        <v>42.715404699738905</v>
      </c>
      <c r="Z359" s="20">
        <f t="shared" ca="1" si="69"/>
        <v>0</v>
      </c>
    </row>
    <row r="360" spans="1:26">
      <c r="A360" s="5">
        <v>38887</v>
      </c>
      <c r="B360" s="4">
        <v>6576.55</v>
      </c>
      <c r="C360" s="4">
        <v>6603.98</v>
      </c>
      <c r="D360" s="4">
        <v>6541.33</v>
      </c>
      <c r="E360" s="4">
        <v>6583.04</v>
      </c>
      <c r="F360" s="4">
        <v>3014800</v>
      </c>
      <c r="G360" s="8">
        <f t="shared" si="71"/>
        <v>0.77999999999974534</v>
      </c>
      <c r="H360" s="8">
        <f t="shared" si="70"/>
        <v>6.4899999999997817</v>
      </c>
      <c r="I360" s="31">
        <f t="shared" ca="1" si="61"/>
        <v>0</v>
      </c>
      <c r="J360" s="31">
        <f t="shared" ca="1" si="62"/>
        <v>2</v>
      </c>
      <c r="K360" s="8">
        <f t="shared" ca="1" si="63"/>
        <v>14.539999999999054</v>
      </c>
      <c r="L360" s="8">
        <f t="shared" ca="1" si="64"/>
        <v>-1816.04</v>
      </c>
      <c r="M360" s="9">
        <f ca="1">AVERAGE(E360:OFFSET(E360,-M$5+1,0))</f>
        <v>6577.0399999999991</v>
      </c>
      <c r="N360" s="9">
        <f ca="1">AVERAGE(E360:OFFSET(E360,-N$5+1,0))</f>
        <v>6864.2376666666651</v>
      </c>
      <c r="O360" s="9">
        <f t="shared" ca="1" si="65"/>
        <v>0</v>
      </c>
      <c r="P360" s="12">
        <f ca="1">100*(MAX(C360:OFFSET(C360,-$P$5+1,0))-E360)/(MAX(C360:OFFSET(C360,-$P$5+1,0))-MIN(D360:OFFSET(D360,-$P$5+1,0)))</f>
        <v>33.14604350231982</v>
      </c>
      <c r="Q360" s="32">
        <f t="shared" ca="1" si="66"/>
        <v>0</v>
      </c>
      <c r="R360" s="15">
        <f ca="1">AVERAGE(E360:OFFSET(E360,-R$5+1,0))</f>
        <v>6472.3866666666663</v>
      </c>
      <c r="S360" s="15">
        <f t="shared" ca="1" si="67"/>
        <v>1.7096217984504478</v>
      </c>
      <c r="T360" s="14">
        <f t="shared" ca="1" si="68"/>
        <v>0</v>
      </c>
      <c r="U360" s="20">
        <f t="shared" si="72"/>
        <v>7.2699999999995271</v>
      </c>
      <c r="V360" s="20">
        <f t="shared" si="73"/>
        <v>0</v>
      </c>
      <c r="W360" s="20">
        <f ca="1">AVERAGE(U360:OFFSET(U360,-$W$5+1,0))</f>
        <v>44.585555555555501</v>
      </c>
      <c r="X360" s="20">
        <f ca="1">AVERAGE(V360:OFFSET(V360,-$W$5+1,0))</f>
        <v>60.944444444444443</v>
      </c>
      <c r="Y360" s="20">
        <f t="shared" ca="1" si="60"/>
        <v>42.249176116322865</v>
      </c>
      <c r="Z360" s="20">
        <f t="shared" ca="1" si="69"/>
        <v>0</v>
      </c>
    </row>
    <row r="361" spans="1:26">
      <c r="A361" s="5">
        <v>38888</v>
      </c>
      <c r="B361" s="4">
        <v>6536.11</v>
      </c>
      <c r="C361" s="4">
        <v>6552.17</v>
      </c>
      <c r="D361" s="4">
        <v>6324.69</v>
      </c>
      <c r="E361" s="4">
        <v>6363.55</v>
      </c>
      <c r="F361" s="4">
        <v>3614000</v>
      </c>
      <c r="G361" s="8">
        <f t="shared" si="71"/>
        <v>-46.930000000000291</v>
      </c>
      <c r="H361" s="8">
        <f t="shared" si="70"/>
        <v>-172.55999999999949</v>
      </c>
      <c r="I361" s="31">
        <f t="shared" ca="1" si="61"/>
        <v>0</v>
      </c>
      <c r="J361" s="31">
        <f t="shared" ca="1" si="62"/>
        <v>2</v>
      </c>
      <c r="K361" s="8">
        <f t="shared" ca="1" si="63"/>
        <v>-438.97999999999956</v>
      </c>
      <c r="L361" s="8">
        <f t="shared" ca="1" si="64"/>
        <v>-2255.0199999999995</v>
      </c>
      <c r="M361" s="9">
        <f ca="1">AVERAGE(E361:OFFSET(E361,-M$5+1,0))</f>
        <v>6537.8638461538458</v>
      </c>
      <c r="N361" s="9">
        <f ca="1">AVERAGE(E361:OFFSET(E361,-N$5+1,0))</f>
        <v>6827.2209999999986</v>
      </c>
      <c r="O361" s="9">
        <f t="shared" ca="1" si="65"/>
        <v>0</v>
      </c>
      <c r="P361" s="12">
        <f ca="1">100*(MAX(C361:OFFSET(C361,-$P$5+1,0))-E361)/(MAX(C361:OFFSET(C361,-$P$5+1,0))-MIN(D361:OFFSET(D361,-$P$5+1,0)))</f>
        <v>78.024708559751019</v>
      </c>
      <c r="Q361" s="32">
        <f t="shared" ca="1" si="66"/>
        <v>0</v>
      </c>
      <c r="R361" s="15">
        <f ca="1">AVERAGE(E361:OFFSET(E361,-R$5+1,0))</f>
        <v>6459.1616666666669</v>
      </c>
      <c r="S361" s="15">
        <f t="shared" ca="1" si="67"/>
        <v>-1.4802488558241693</v>
      </c>
      <c r="T361" s="14">
        <f t="shared" ca="1" si="68"/>
        <v>0</v>
      </c>
      <c r="U361" s="20">
        <f t="shared" si="72"/>
        <v>0</v>
      </c>
      <c r="V361" s="20">
        <f t="shared" si="73"/>
        <v>219.48999999999978</v>
      </c>
      <c r="W361" s="20">
        <f ca="1">AVERAGE(U361:OFFSET(U361,-$W$5+1,0))</f>
        <v>44.585555555555501</v>
      </c>
      <c r="X361" s="20">
        <f ca="1">AVERAGE(V361:OFFSET(V361,-$W$5+1,0))</f>
        <v>72.273333333333241</v>
      </c>
      <c r="Y361" s="20">
        <f t="shared" ca="1" si="60"/>
        <v>38.153328325710973</v>
      </c>
      <c r="Z361" s="20">
        <f t="shared" ca="1" si="69"/>
        <v>0</v>
      </c>
    </row>
    <row r="362" spans="1:26">
      <c r="A362" s="5">
        <v>38889</v>
      </c>
      <c r="B362" s="4">
        <v>6354.43</v>
      </c>
      <c r="C362" s="4">
        <v>6399.22</v>
      </c>
      <c r="D362" s="4">
        <v>6290.63</v>
      </c>
      <c r="E362" s="4">
        <v>6299.59</v>
      </c>
      <c r="F362" s="4">
        <v>2992200</v>
      </c>
      <c r="G362" s="8">
        <f t="shared" si="71"/>
        <v>-9.1199999999998909</v>
      </c>
      <c r="H362" s="8">
        <f t="shared" si="70"/>
        <v>-54.840000000000146</v>
      </c>
      <c r="I362" s="31">
        <f t="shared" ca="1" si="61"/>
        <v>0</v>
      </c>
      <c r="J362" s="31">
        <f t="shared" ca="1" si="62"/>
        <v>2</v>
      </c>
      <c r="K362" s="8">
        <f t="shared" ca="1" si="63"/>
        <v>-127.92000000000007</v>
      </c>
      <c r="L362" s="8">
        <f t="shared" ca="1" si="64"/>
        <v>-2382.9399999999996</v>
      </c>
      <c r="M362" s="9">
        <f ca="1">AVERAGE(E362:OFFSET(E362,-M$5+1,0))</f>
        <v>6487.0907692307683</v>
      </c>
      <c r="N362" s="9">
        <f ca="1">AVERAGE(E362:OFFSET(E362,-N$5+1,0))</f>
        <v>6790.9093333333321</v>
      </c>
      <c r="O362" s="9">
        <f t="shared" ca="1" si="65"/>
        <v>0</v>
      </c>
      <c r="P362" s="12">
        <f ca="1">100*(MAX(C362:OFFSET(C362,-$P$5+1,0))-E362)/(MAX(C362:OFFSET(C362,-$P$5+1,0))-MIN(D362:OFFSET(D362,-$P$5+1,0)))</f>
        <v>91.490247218445631</v>
      </c>
      <c r="Q362" s="32">
        <f t="shared" ca="1" si="66"/>
        <v>1</v>
      </c>
      <c r="R362" s="15">
        <f ca="1">AVERAGE(E362:OFFSET(E362,-R$5+1,0))</f>
        <v>6452.8916666666673</v>
      </c>
      <c r="S362" s="15">
        <f t="shared" ca="1" si="67"/>
        <v>-2.3757049488149447</v>
      </c>
      <c r="T362" s="14">
        <f t="shared" ca="1" si="68"/>
        <v>0</v>
      </c>
      <c r="U362" s="20">
        <f t="shared" si="72"/>
        <v>0</v>
      </c>
      <c r="V362" s="20">
        <f t="shared" si="73"/>
        <v>63.960000000000036</v>
      </c>
      <c r="W362" s="20">
        <f ca="1">AVERAGE(U362:OFFSET(U362,-$W$5+1,0))</f>
        <v>44.585555555555501</v>
      </c>
      <c r="X362" s="20">
        <f ca="1">AVERAGE(V362:OFFSET(V362,-$W$5+1,0))</f>
        <v>48.165555555555528</v>
      </c>
      <c r="Y362" s="20">
        <f t="shared" ca="1" si="60"/>
        <v>48.070103981982825</v>
      </c>
      <c r="Z362" s="20">
        <f t="shared" ca="1" si="69"/>
        <v>0</v>
      </c>
    </row>
    <row r="363" spans="1:26">
      <c r="A363" s="5">
        <v>38890</v>
      </c>
      <c r="B363" s="4">
        <v>6427.71</v>
      </c>
      <c r="C363" s="4">
        <v>6487.91</v>
      </c>
      <c r="D363" s="4">
        <v>6397.13</v>
      </c>
      <c r="E363" s="4">
        <v>6485.15</v>
      </c>
      <c r="F363" s="4">
        <v>2961800</v>
      </c>
      <c r="G363" s="8">
        <f t="shared" si="71"/>
        <v>128.11999999999989</v>
      </c>
      <c r="H363" s="8">
        <f t="shared" si="70"/>
        <v>57.4399999999996</v>
      </c>
      <c r="I363" s="31">
        <f t="shared" ca="1" si="61"/>
        <v>0</v>
      </c>
      <c r="J363" s="31">
        <f t="shared" ca="1" si="62"/>
        <v>2</v>
      </c>
      <c r="K363" s="8">
        <f t="shared" ca="1" si="63"/>
        <v>371.11999999999898</v>
      </c>
      <c r="L363" s="8">
        <f t="shared" ca="1" si="64"/>
        <v>-2011.8200000000006</v>
      </c>
      <c r="M363" s="9">
        <f ca="1">AVERAGE(E363:OFFSET(E363,-M$5+1,0))</f>
        <v>6469.3892307692295</v>
      </c>
      <c r="N363" s="9">
        <f ca="1">AVERAGE(E363:OFFSET(E363,-N$5+1,0))</f>
        <v>6762.9239999999991</v>
      </c>
      <c r="O363" s="9">
        <f t="shared" ca="1" si="65"/>
        <v>0</v>
      </c>
      <c r="P363" s="12">
        <f ca="1">100*(MAX(C363:OFFSET(C363,-$P$5+1,0))-E363)/(MAX(C363:OFFSET(C363,-$P$5+1,0))-MIN(D363:OFFSET(D363,-$P$5+1,0)))</f>
        <v>40.004439388474331</v>
      </c>
      <c r="Q363" s="32">
        <f t="shared" ca="1" si="66"/>
        <v>1</v>
      </c>
      <c r="R363" s="15">
        <f ca="1">AVERAGE(E363:OFFSET(E363,-R$5+1,0))</f>
        <v>6455.581666666666</v>
      </c>
      <c r="S363" s="15">
        <f t="shared" ca="1" si="67"/>
        <v>0.45802740729018143</v>
      </c>
      <c r="T363" s="14">
        <f t="shared" ca="1" si="68"/>
        <v>0</v>
      </c>
      <c r="U363" s="20">
        <f t="shared" si="72"/>
        <v>185.55999999999949</v>
      </c>
      <c r="V363" s="20">
        <f t="shared" si="73"/>
        <v>0</v>
      </c>
      <c r="W363" s="20">
        <f ca="1">AVERAGE(U363:OFFSET(U363,-$W$5+1,0))</f>
        <v>52.667777777777701</v>
      </c>
      <c r="X363" s="20">
        <f ca="1">AVERAGE(V363:OFFSET(V363,-$W$5+1,0))</f>
        <v>48.165555555555528</v>
      </c>
      <c r="Y363" s="20">
        <f t="shared" ca="1" si="60"/>
        <v>52.232506887052317</v>
      </c>
      <c r="Z363" s="20">
        <f t="shared" ca="1" si="69"/>
        <v>0</v>
      </c>
    </row>
    <row r="364" spans="1:26">
      <c r="A364" s="5">
        <v>38891</v>
      </c>
      <c r="B364" s="4">
        <v>6432.46</v>
      </c>
      <c r="C364" s="4">
        <v>6462.91</v>
      </c>
      <c r="D364" s="4">
        <v>6362.23</v>
      </c>
      <c r="E364" s="4">
        <v>6452.31</v>
      </c>
      <c r="F364" s="4">
        <v>2878200</v>
      </c>
      <c r="G364" s="8">
        <f t="shared" si="71"/>
        <v>-52.6899999999996</v>
      </c>
      <c r="H364" s="8">
        <f t="shared" si="70"/>
        <v>19.850000000000364</v>
      </c>
      <c r="I364" s="31">
        <f t="shared" ca="1" si="61"/>
        <v>0</v>
      </c>
      <c r="J364" s="31">
        <f t="shared" ca="1" si="62"/>
        <v>2</v>
      </c>
      <c r="K364" s="8">
        <f t="shared" ca="1" si="63"/>
        <v>-65.679999999998472</v>
      </c>
      <c r="L364" s="8">
        <f t="shared" ca="1" si="64"/>
        <v>-2077.4999999999991</v>
      </c>
      <c r="M364" s="9">
        <f ca="1">AVERAGE(E364:OFFSET(E364,-M$5+1,0))</f>
        <v>6448.0076923076931</v>
      </c>
      <c r="N364" s="9">
        <f ca="1">AVERAGE(E364:OFFSET(E364,-N$5+1,0))</f>
        <v>6732.619333333334</v>
      </c>
      <c r="O364" s="9">
        <f t="shared" ca="1" si="65"/>
        <v>0</v>
      </c>
      <c r="P364" s="12">
        <f ca="1">100*(MAX(C364:OFFSET(C364,-$P$5+1,0))-E364)/(MAX(C364:OFFSET(C364,-$P$5+1,0))-MIN(D364:OFFSET(D364,-$P$5+1,0)))</f>
        <v>52.264540891644408</v>
      </c>
      <c r="Q364" s="32">
        <f t="shared" ca="1" si="66"/>
        <v>0</v>
      </c>
      <c r="R364" s="15">
        <f ca="1">AVERAGE(E364:OFFSET(E364,-R$5+1,0))</f>
        <v>6459.9016666666657</v>
      </c>
      <c r="S364" s="15">
        <f t="shared" ca="1" si="67"/>
        <v>-0.11751984872832688</v>
      </c>
      <c r="T364" s="14">
        <f t="shared" ca="1" si="68"/>
        <v>0</v>
      </c>
      <c r="U364" s="20">
        <f t="shared" si="72"/>
        <v>0</v>
      </c>
      <c r="V364" s="20">
        <f t="shared" si="73"/>
        <v>32.839999999999236</v>
      </c>
      <c r="W364" s="20">
        <f ca="1">AVERAGE(U364:OFFSET(U364,-$W$5+1,0))</f>
        <v>52.667777777777701</v>
      </c>
      <c r="X364" s="20">
        <f ca="1">AVERAGE(V364:OFFSET(V364,-$W$5+1,0))</f>
        <v>51.622222222222064</v>
      </c>
      <c r="Y364" s="20">
        <f t="shared" ca="1" si="60"/>
        <v>50.501273159246161</v>
      </c>
      <c r="Z364" s="20">
        <f t="shared" ca="1" si="69"/>
        <v>0</v>
      </c>
    </row>
    <row r="365" spans="1:26">
      <c r="A365" s="5">
        <v>38894</v>
      </c>
      <c r="B365" s="4">
        <v>6464.4</v>
      </c>
      <c r="C365" s="4">
        <v>6548.94</v>
      </c>
      <c r="D365" s="4">
        <v>6448.51</v>
      </c>
      <c r="E365" s="4">
        <v>6523.68</v>
      </c>
      <c r="F365" s="4">
        <v>2616600</v>
      </c>
      <c r="G365" s="8">
        <f t="shared" si="71"/>
        <v>12.089999999999236</v>
      </c>
      <c r="H365" s="8">
        <f t="shared" si="70"/>
        <v>59.280000000000655</v>
      </c>
      <c r="I365" s="31">
        <f t="shared" ca="1" si="61"/>
        <v>0</v>
      </c>
      <c r="J365" s="31">
        <f t="shared" ca="1" si="62"/>
        <v>2</v>
      </c>
      <c r="K365" s="8">
        <f t="shared" ca="1" si="63"/>
        <v>142.73999999999978</v>
      </c>
      <c r="L365" s="8">
        <f t="shared" ca="1" si="64"/>
        <v>-1934.7599999999993</v>
      </c>
      <c r="M365" s="9">
        <f ca="1">AVERAGE(E365:OFFSET(E365,-M$5+1,0))</f>
        <v>6441.1569230769237</v>
      </c>
      <c r="N365" s="9">
        <f ca="1">AVERAGE(E365:OFFSET(E365,-N$5+1,0))</f>
        <v>6707.4433333333327</v>
      </c>
      <c r="O365" s="9">
        <f t="shared" ca="1" si="65"/>
        <v>0</v>
      </c>
      <c r="P365" s="12">
        <f ca="1">100*(MAX(C365:OFFSET(C365,-$P$5+1,0))-E365)/(MAX(C365:OFFSET(C365,-$P$5+1,0))-MIN(D365:OFFSET(D365,-$P$5+1,0)))</f>
        <v>31.192795984647091</v>
      </c>
      <c r="Q365" s="32">
        <f t="shared" ca="1" si="66"/>
        <v>0</v>
      </c>
      <c r="R365" s="15">
        <f ca="1">AVERAGE(E365:OFFSET(E365,-R$5+1,0))</f>
        <v>6451.2200000000012</v>
      </c>
      <c r="S365" s="15">
        <f t="shared" ca="1" si="67"/>
        <v>1.1231984027827158</v>
      </c>
      <c r="T365" s="14">
        <f t="shared" ca="1" si="68"/>
        <v>0</v>
      </c>
      <c r="U365" s="20">
        <f t="shared" si="72"/>
        <v>71.369999999999891</v>
      </c>
      <c r="V365" s="20">
        <f t="shared" si="73"/>
        <v>0</v>
      </c>
      <c r="W365" s="20">
        <f ca="1">AVERAGE(U365:OFFSET(U365,-$W$5+1,0))</f>
        <v>60.597777777777686</v>
      </c>
      <c r="X365" s="20">
        <f ca="1">AVERAGE(V365:OFFSET(V365,-$W$5+1,0))</f>
        <v>39.878888888888774</v>
      </c>
      <c r="Y365" s="20">
        <f t="shared" ca="1" si="60"/>
        <v>60.310298687368018</v>
      </c>
      <c r="Z365" s="20">
        <f t="shared" ca="1" si="69"/>
        <v>0</v>
      </c>
    </row>
    <row r="366" spans="1:26">
      <c r="A366" s="5">
        <v>38895</v>
      </c>
      <c r="B366" s="4">
        <v>6520.77</v>
      </c>
      <c r="C366" s="4">
        <v>6622.81</v>
      </c>
      <c r="D366" s="4">
        <v>6513.03</v>
      </c>
      <c r="E366" s="4">
        <v>6572.39</v>
      </c>
      <c r="F366" s="4">
        <v>3366800</v>
      </c>
      <c r="G366" s="8">
        <f t="shared" si="71"/>
        <v>-2.9099999999998545</v>
      </c>
      <c r="H366" s="8">
        <f t="shared" si="70"/>
        <v>51.619999999999891</v>
      </c>
      <c r="I366" s="31">
        <f t="shared" ca="1" si="61"/>
        <v>0</v>
      </c>
      <c r="J366" s="31">
        <f t="shared" ca="1" si="62"/>
        <v>2</v>
      </c>
      <c r="K366" s="8">
        <f t="shared" ca="1" si="63"/>
        <v>97.420000000000073</v>
      </c>
      <c r="L366" s="8">
        <f t="shared" ca="1" si="64"/>
        <v>-1837.3399999999992</v>
      </c>
      <c r="M366" s="9">
        <f ca="1">AVERAGE(E366:OFFSET(E366,-M$5+1,0))</f>
        <v>6459.6630769230778</v>
      </c>
      <c r="N366" s="9">
        <f ca="1">AVERAGE(E366:OFFSET(E366,-N$5+1,0))</f>
        <v>6687.3113333333331</v>
      </c>
      <c r="O366" s="9">
        <f t="shared" ca="1" si="65"/>
        <v>0</v>
      </c>
      <c r="P366" s="12">
        <f ca="1">100*(MAX(C366:OFFSET(C366,-$P$5+1,0))-E366)/(MAX(C366:OFFSET(C366,-$P$5+1,0))-MIN(D366:OFFSET(D366,-$P$5+1,0)))</f>
        <v>16.811337466784657</v>
      </c>
      <c r="Q366" s="32">
        <f t="shared" ca="1" si="66"/>
        <v>0</v>
      </c>
      <c r="R366" s="15">
        <f ca="1">AVERAGE(E366:OFFSET(E366,-R$5+1,0))</f>
        <v>6449.4450000000006</v>
      </c>
      <c r="S366" s="15">
        <f t="shared" ca="1" si="67"/>
        <v>1.9062880604455066</v>
      </c>
      <c r="T366" s="14">
        <f t="shared" ca="1" si="68"/>
        <v>0</v>
      </c>
      <c r="U366" s="20">
        <f t="shared" si="72"/>
        <v>48.710000000000036</v>
      </c>
      <c r="V366" s="20">
        <f t="shared" si="73"/>
        <v>0</v>
      </c>
      <c r="W366" s="20">
        <f ca="1">AVERAGE(U366:OFFSET(U366,-$W$5+1,0))</f>
        <v>51.365555555555453</v>
      </c>
      <c r="X366" s="20">
        <f ca="1">AVERAGE(V366:OFFSET(V366,-$W$5+1,0))</f>
        <v>39.878888888888774</v>
      </c>
      <c r="Y366" s="20">
        <f t="shared" ca="1" si="60"/>
        <v>56.294447150511466</v>
      </c>
      <c r="Z366" s="20">
        <f t="shared" ca="1" si="69"/>
        <v>0</v>
      </c>
    </row>
    <row r="367" spans="1:26">
      <c r="A367" s="5">
        <v>38896</v>
      </c>
      <c r="B367" s="4">
        <v>6500.38</v>
      </c>
      <c r="C367" s="4">
        <v>6540.93</v>
      </c>
      <c r="D367" s="4">
        <v>6481.65</v>
      </c>
      <c r="E367" s="4">
        <v>6540.93</v>
      </c>
      <c r="F367" s="4">
        <v>2825600</v>
      </c>
      <c r="G367" s="8">
        <f t="shared" si="71"/>
        <v>-72.010000000000218</v>
      </c>
      <c r="H367" s="8">
        <f t="shared" si="70"/>
        <v>40.550000000000182</v>
      </c>
      <c r="I367" s="31">
        <f t="shared" ca="1" si="61"/>
        <v>0</v>
      </c>
      <c r="J367" s="31">
        <f t="shared" ca="1" si="62"/>
        <v>2</v>
      </c>
      <c r="K367" s="8">
        <f t="shared" ca="1" si="63"/>
        <v>-62.920000000000073</v>
      </c>
      <c r="L367" s="8">
        <f t="shared" ca="1" si="64"/>
        <v>-1900.2599999999993</v>
      </c>
      <c r="M367" s="9">
        <f ca="1">AVERAGE(E367:OFFSET(E367,-M$5+1,0))</f>
        <v>6467.0707692307706</v>
      </c>
      <c r="N367" s="9">
        <f ca="1">AVERAGE(E367:OFFSET(E367,-N$5+1,0))</f>
        <v>6669.6790000000001</v>
      </c>
      <c r="O367" s="9">
        <f t="shared" ca="1" si="65"/>
        <v>0</v>
      </c>
      <c r="P367" s="12">
        <f ca="1">100*(MAX(C367:OFFSET(C367,-$P$5+1,0))-E367)/(MAX(C367:OFFSET(C367,-$P$5+1,0))-MIN(D367:OFFSET(D367,-$P$5+1,0)))</f>
        <v>26.099793327428308</v>
      </c>
      <c r="Q367" s="32">
        <f t="shared" ca="1" si="66"/>
        <v>-1</v>
      </c>
      <c r="R367" s="15">
        <f ca="1">AVERAGE(E367:OFFSET(E367,-R$5+1,0))</f>
        <v>6479.0083333333341</v>
      </c>
      <c r="S367" s="15">
        <f t="shared" ca="1" si="67"/>
        <v>0.95572753546388134</v>
      </c>
      <c r="T367" s="14">
        <f t="shared" ca="1" si="68"/>
        <v>0</v>
      </c>
      <c r="U367" s="20">
        <f t="shared" si="72"/>
        <v>0</v>
      </c>
      <c r="V367" s="20">
        <f t="shared" si="73"/>
        <v>31.460000000000036</v>
      </c>
      <c r="W367" s="20">
        <f ca="1">AVERAGE(U367:OFFSET(U367,-$W$5+1,0))</f>
        <v>51.365555555555453</v>
      </c>
      <c r="X367" s="20">
        <f ca="1">AVERAGE(V367:OFFSET(V367,-$W$5+1,0))</f>
        <v>38.638888888888786</v>
      </c>
      <c r="Y367" s="20">
        <f t="shared" ca="1" si="60"/>
        <v>57.070021233519348</v>
      </c>
      <c r="Z367" s="20">
        <f t="shared" ca="1" si="69"/>
        <v>0</v>
      </c>
    </row>
    <row r="368" spans="1:26">
      <c r="A368" s="5">
        <v>38897</v>
      </c>
      <c r="B368" s="4">
        <v>6578.58</v>
      </c>
      <c r="C368" s="4">
        <v>6623.39</v>
      </c>
      <c r="D368" s="4">
        <v>6574.4</v>
      </c>
      <c r="E368" s="4">
        <v>6607.39</v>
      </c>
      <c r="F368" s="4">
        <v>3457800</v>
      </c>
      <c r="G368" s="8">
        <f t="shared" si="71"/>
        <v>37.649999999999636</v>
      </c>
      <c r="H368" s="8">
        <f t="shared" si="70"/>
        <v>28.8100000000004</v>
      </c>
      <c r="I368" s="31">
        <f t="shared" ca="1" si="61"/>
        <v>0</v>
      </c>
      <c r="J368" s="31">
        <f t="shared" ca="1" si="62"/>
        <v>2</v>
      </c>
      <c r="K368" s="8">
        <f t="shared" ca="1" si="63"/>
        <v>132.92000000000007</v>
      </c>
      <c r="L368" s="8">
        <f t="shared" ca="1" si="64"/>
        <v>-1767.3399999999992</v>
      </c>
      <c r="M368" s="9">
        <f ca="1">AVERAGE(E368:OFFSET(E368,-M$5+1,0))</f>
        <v>6479.7238461538454</v>
      </c>
      <c r="N368" s="9">
        <f ca="1">AVERAGE(E368:OFFSET(E368,-N$5+1,0))</f>
        <v>6652.697666666666</v>
      </c>
      <c r="O368" s="9">
        <f t="shared" ca="1" si="65"/>
        <v>0</v>
      </c>
      <c r="P368" s="12">
        <f ca="1">100*(MAX(C368:OFFSET(C368,-$P$5+1,0))-E368)/(MAX(C368:OFFSET(C368,-$P$5+1,0))-MIN(D368:OFFSET(D368,-$P$5+1,0)))</f>
        <v>6.477708886920464</v>
      </c>
      <c r="Q368" s="32">
        <f t="shared" ca="1" si="66"/>
        <v>-1</v>
      </c>
      <c r="R368" s="15">
        <f ca="1">AVERAGE(E368:OFFSET(E368,-R$5+1,0))</f>
        <v>6530.3083333333334</v>
      </c>
      <c r="S368" s="15">
        <f t="shared" ca="1" si="67"/>
        <v>1.180367950977306</v>
      </c>
      <c r="T368" s="14">
        <f t="shared" ca="1" si="68"/>
        <v>0</v>
      </c>
      <c r="U368" s="20">
        <f t="shared" si="72"/>
        <v>66.460000000000036</v>
      </c>
      <c r="V368" s="20">
        <f t="shared" si="73"/>
        <v>0</v>
      </c>
      <c r="W368" s="20">
        <f ca="1">AVERAGE(U368:OFFSET(U368,-$W$5+1,0))</f>
        <v>42.152222222222107</v>
      </c>
      <c r="X368" s="20">
        <f ca="1">AVERAGE(V368:OFFSET(V368,-$W$5+1,0))</f>
        <v>38.638888888888786</v>
      </c>
      <c r="Y368" s="20">
        <f t="shared" ca="1" si="60"/>
        <v>52.174331609638024</v>
      </c>
      <c r="Z368" s="20">
        <f t="shared" ca="1" si="69"/>
        <v>0</v>
      </c>
    </row>
    <row r="369" spans="1:26">
      <c r="A369" s="5">
        <v>38898</v>
      </c>
      <c r="B369" s="4">
        <v>6731.07</v>
      </c>
      <c r="C369" s="4">
        <v>6731.07</v>
      </c>
      <c r="D369" s="4">
        <v>6682.38</v>
      </c>
      <c r="E369" s="4">
        <v>6704.41</v>
      </c>
      <c r="F369" s="4">
        <v>3862400</v>
      </c>
      <c r="G369" s="8">
        <f t="shared" si="71"/>
        <v>123.67999999999938</v>
      </c>
      <c r="H369" s="8">
        <f t="shared" si="70"/>
        <v>-26.659999999999854</v>
      </c>
      <c r="I369" s="31">
        <f t="shared" ca="1" si="61"/>
        <v>0</v>
      </c>
      <c r="J369" s="31">
        <f t="shared" ca="1" si="62"/>
        <v>2</v>
      </c>
      <c r="K369" s="8">
        <f t="shared" ca="1" si="63"/>
        <v>194.03999999999905</v>
      </c>
      <c r="L369" s="8">
        <f t="shared" ca="1" si="64"/>
        <v>-1573.3000000000002</v>
      </c>
      <c r="M369" s="9">
        <f ca="1">AVERAGE(E369:OFFSET(E369,-M$5+1,0))</f>
        <v>6507.97</v>
      </c>
      <c r="N369" s="9">
        <f ca="1">AVERAGE(E369:OFFSET(E369,-N$5+1,0))</f>
        <v>6641.7103333333334</v>
      </c>
      <c r="O369" s="9">
        <f t="shared" ca="1" si="65"/>
        <v>0</v>
      </c>
      <c r="P369" s="12">
        <f ca="1">100*(MAX(C369:OFFSET(C369,-$P$5+1,0))-E369)/(MAX(C369:OFFSET(C369,-$P$5+1,0))-MIN(D369:OFFSET(D369,-$P$5+1,0)))</f>
        <v>6.0530378712196615</v>
      </c>
      <c r="Q369" s="32">
        <f t="shared" ca="1" si="66"/>
        <v>-1</v>
      </c>
      <c r="R369" s="15">
        <f ca="1">AVERAGE(E369:OFFSET(E369,-R$5+1,0))</f>
        <v>6566.8516666666665</v>
      </c>
      <c r="S369" s="15">
        <f t="shared" ca="1" si="67"/>
        <v>2.0947379401240229</v>
      </c>
      <c r="T369" s="14">
        <f t="shared" ca="1" si="68"/>
        <v>0</v>
      </c>
      <c r="U369" s="20">
        <f t="shared" si="72"/>
        <v>97.019999999999527</v>
      </c>
      <c r="V369" s="20">
        <f t="shared" si="73"/>
        <v>0</v>
      </c>
      <c r="W369" s="20">
        <f ca="1">AVERAGE(U369:OFFSET(U369,-$W$5+1,0))</f>
        <v>52.124444444444329</v>
      </c>
      <c r="X369" s="20">
        <f ca="1">AVERAGE(V369:OFFSET(V369,-$W$5+1,0))</f>
        <v>38.638888888888786</v>
      </c>
      <c r="Y369" s="20">
        <f t="shared" ca="1" si="60"/>
        <v>57.428966665442495</v>
      </c>
      <c r="Z369" s="20">
        <f t="shared" ca="1" si="69"/>
        <v>0</v>
      </c>
    </row>
    <row r="370" spans="1:26">
      <c r="A370" s="5">
        <v>38901</v>
      </c>
      <c r="B370" s="4">
        <v>6727.23</v>
      </c>
      <c r="C370" s="4">
        <v>6735.34</v>
      </c>
      <c r="D370" s="4">
        <v>6705.25</v>
      </c>
      <c r="E370" s="4">
        <v>6718.5</v>
      </c>
      <c r="F370" s="4">
        <v>2609800</v>
      </c>
      <c r="G370" s="8">
        <f t="shared" si="71"/>
        <v>22.819999999999709</v>
      </c>
      <c r="H370" s="8">
        <f t="shared" si="70"/>
        <v>-8.7299999999995634</v>
      </c>
      <c r="I370" s="31">
        <f t="shared" ca="1" si="61"/>
        <v>0</v>
      </c>
      <c r="J370" s="31">
        <f t="shared" ca="1" si="62"/>
        <v>2</v>
      </c>
      <c r="K370" s="8">
        <f t="shared" ca="1" si="63"/>
        <v>28.180000000000291</v>
      </c>
      <c r="L370" s="8">
        <f t="shared" ca="1" si="64"/>
        <v>-1545.12</v>
      </c>
      <c r="M370" s="9">
        <f ca="1">AVERAGE(E370:OFFSET(E370,-M$5+1,0))</f>
        <v>6527.1615384615388</v>
      </c>
      <c r="N370" s="9">
        <f ca="1">AVERAGE(E370:OFFSET(E370,-N$5+1,0))</f>
        <v>6629.8553333333339</v>
      </c>
      <c r="O370" s="9">
        <f t="shared" ca="1" si="65"/>
        <v>0</v>
      </c>
      <c r="P370" s="12">
        <f ca="1">100*(MAX(C370:OFFSET(C370,-$P$5+1,0))-E370)/(MAX(C370:OFFSET(C370,-$P$5+1,0))-MIN(D370:OFFSET(D370,-$P$5+1,0)))</f>
        <v>3.78673742438896</v>
      </c>
      <c r="Q370" s="32">
        <f t="shared" ca="1" si="66"/>
        <v>-1</v>
      </c>
      <c r="R370" s="15">
        <f ca="1">AVERAGE(E370:OFFSET(E370,-R$5+1,0))</f>
        <v>6611.2166666666672</v>
      </c>
      <c r="S370" s="15">
        <f t="shared" ca="1" si="67"/>
        <v>1.622747199834617</v>
      </c>
      <c r="T370" s="14">
        <f t="shared" ca="1" si="68"/>
        <v>0</v>
      </c>
      <c r="U370" s="20">
        <f t="shared" si="72"/>
        <v>14.090000000000146</v>
      </c>
      <c r="V370" s="20">
        <f t="shared" si="73"/>
        <v>0</v>
      </c>
      <c r="W370" s="20">
        <f ca="1">AVERAGE(U370:OFFSET(U370,-$W$5+1,0))</f>
        <v>53.689999999999905</v>
      </c>
      <c r="X370" s="20">
        <f ca="1">AVERAGE(V370:OFFSET(V370,-$W$5+1,0))</f>
        <v>14.251111111111035</v>
      </c>
      <c r="Y370" s="20">
        <f t="shared" ca="1" si="60"/>
        <v>79.024318445712851</v>
      </c>
      <c r="Z370" s="20">
        <f t="shared" ca="1" si="69"/>
        <v>0</v>
      </c>
    </row>
    <row r="371" spans="1:26">
      <c r="A371" s="5">
        <v>38902</v>
      </c>
      <c r="B371" s="4">
        <v>6748.47</v>
      </c>
      <c r="C371" s="4">
        <v>6789.55</v>
      </c>
      <c r="D371" s="4">
        <v>6722.39</v>
      </c>
      <c r="E371" s="4">
        <v>6734.51</v>
      </c>
      <c r="F371" s="4">
        <v>3220000</v>
      </c>
      <c r="G371" s="8">
        <f t="shared" si="71"/>
        <v>29.970000000000255</v>
      </c>
      <c r="H371" s="8">
        <f t="shared" si="70"/>
        <v>-13.960000000000036</v>
      </c>
      <c r="I371" s="31">
        <f t="shared" ca="1" si="61"/>
        <v>-1</v>
      </c>
      <c r="J371" s="31">
        <f t="shared" ca="1" si="62"/>
        <v>2</v>
      </c>
      <c r="K371" s="8">
        <f t="shared" ca="1" si="63"/>
        <v>32.020000000000437</v>
      </c>
      <c r="L371" s="8">
        <f t="shared" ca="1" si="64"/>
        <v>-1513.0999999999995</v>
      </c>
      <c r="M371" s="9">
        <f ca="1">AVERAGE(E371:OFFSET(E371,-M$5+1,0))</f>
        <v>6550.8630769230758</v>
      </c>
      <c r="N371" s="9">
        <f ca="1">AVERAGE(E371:OFFSET(E371,-N$5+1,0))</f>
        <v>6623.0636666666669</v>
      </c>
      <c r="O371" s="9">
        <f t="shared" ca="1" si="65"/>
        <v>0</v>
      </c>
      <c r="P371" s="12">
        <f ca="1">100*(MAX(C371:OFFSET(C371,-$P$5+1,0))-E371)/(MAX(C371:OFFSET(C371,-$P$5+1,0))-MIN(D371:OFFSET(D371,-$P$5+1,0)))</f>
        <v>11.031828750100207</v>
      </c>
      <c r="Q371" s="32">
        <f t="shared" ca="1" si="66"/>
        <v>-1</v>
      </c>
      <c r="R371" s="15">
        <f ca="1">AVERAGE(E371:OFFSET(E371,-R$5+1,0))</f>
        <v>6646.3549999999996</v>
      </c>
      <c r="S371" s="15">
        <f t="shared" ca="1" si="67"/>
        <v>1.3263661059332621</v>
      </c>
      <c r="T371" s="14">
        <f t="shared" ca="1" si="68"/>
        <v>0</v>
      </c>
      <c r="U371" s="20">
        <f t="shared" si="72"/>
        <v>16.010000000000218</v>
      </c>
      <c r="V371" s="20">
        <f t="shared" si="73"/>
        <v>0</v>
      </c>
      <c r="W371" s="20">
        <f ca="1">AVERAGE(U371:OFFSET(U371,-$W$5+1,0))</f>
        <v>55.468888888888813</v>
      </c>
      <c r="X371" s="20">
        <f ca="1">AVERAGE(V371:OFFSET(V371,-$W$5+1,0))</f>
        <v>7.144444444444364</v>
      </c>
      <c r="Y371" s="20">
        <f t="shared" ca="1" si="60"/>
        <v>88.589579784213612</v>
      </c>
      <c r="Z371" s="20">
        <f t="shared" ca="1" si="69"/>
        <v>-1</v>
      </c>
    </row>
    <row r="372" spans="1:26">
      <c r="A372" s="5">
        <v>38903</v>
      </c>
      <c r="B372" s="4">
        <v>6709.21</v>
      </c>
      <c r="C372" s="4">
        <v>6741.52</v>
      </c>
      <c r="D372" s="4">
        <v>6651.55</v>
      </c>
      <c r="E372" s="4">
        <v>6659.96</v>
      </c>
      <c r="F372" s="4">
        <v>3062600</v>
      </c>
      <c r="G372" s="8">
        <f t="shared" si="71"/>
        <v>-25.300000000000182</v>
      </c>
      <c r="H372" s="8">
        <f t="shared" si="70"/>
        <v>-49.25</v>
      </c>
      <c r="I372" s="31">
        <f t="shared" ca="1" si="61"/>
        <v>0</v>
      </c>
      <c r="J372" s="31">
        <f t="shared" ca="1" si="62"/>
        <v>-1</v>
      </c>
      <c r="K372" s="8">
        <f t="shared" ca="1" si="63"/>
        <v>-1.3500000000003638</v>
      </c>
      <c r="L372" s="8">
        <f t="shared" ca="1" si="64"/>
        <v>-1514.4499999999998</v>
      </c>
      <c r="M372" s="9">
        <f ca="1">AVERAGE(E372:OFFSET(E372,-M$5+1,0))</f>
        <v>6557.3392307692311</v>
      </c>
      <c r="N372" s="9">
        <f ca="1">AVERAGE(E372:OFFSET(E372,-N$5+1,0))</f>
        <v>6616.9296666666669</v>
      </c>
      <c r="O372" s="9">
        <f t="shared" ca="1" si="65"/>
        <v>0</v>
      </c>
      <c r="P372" s="12">
        <f ca="1">100*(MAX(C372:OFFSET(C372,-$P$5+1,0))-E372)/(MAX(C372:OFFSET(C372,-$P$5+1,0))-MIN(D372:OFFSET(D372,-$P$5+1,0)))</f>
        <v>30.326219226808938</v>
      </c>
      <c r="Q372" s="32">
        <f t="shared" ca="1" si="66"/>
        <v>-1</v>
      </c>
      <c r="R372" s="15">
        <f ca="1">AVERAGE(E372:OFFSET(E372,-R$5+1,0))</f>
        <v>6660.95</v>
      </c>
      <c r="S372" s="15">
        <f t="shared" ca="1" si="67"/>
        <v>-1.4862744803665869E-2</v>
      </c>
      <c r="T372" s="14">
        <f t="shared" ca="1" si="68"/>
        <v>0</v>
      </c>
      <c r="U372" s="20">
        <f t="shared" si="72"/>
        <v>0</v>
      </c>
      <c r="V372" s="20">
        <f t="shared" si="73"/>
        <v>74.550000000000182</v>
      </c>
      <c r="W372" s="20">
        <f ca="1">AVERAGE(U372:OFFSET(U372,-$W$5+1,0))</f>
        <v>34.851111111111095</v>
      </c>
      <c r="X372" s="20">
        <f ca="1">AVERAGE(V372:OFFSET(V372,-$W$5+1,0))</f>
        <v>15.427777777777717</v>
      </c>
      <c r="Y372" s="20">
        <f t="shared" ca="1" si="60"/>
        <v>69.315595235464485</v>
      </c>
      <c r="Z372" s="20">
        <f t="shared" ca="1" si="69"/>
        <v>0</v>
      </c>
    </row>
    <row r="373" spans="1:26">
      <c r="A373" s="5">
        <v>38904</v>
      </c>
      <c r="B373" s="4">
        <v>6630.04</v>
      </c>
      <c r="C373" s="4">
        <v>6659.07</v>
      </c>
      <c r="D373" s="4">
        <v>6608.49</v>
      </c>
      <c r="E373" s="4">
        <v>6659.07</v>
      </c>
      <c r="F373" s="4">
        <v>2611600</v>
      </c>
      <c r="G373" s="8">
        <f t="shared" si="71"/>
        <v>-29.920000000000073</v>
      </c>
      <c r="H373" s="8">
        <f t="shared" si="70"/>
        <v>29.029999999999745</v>
      </c>
      <c r="I373" s="31">
        <f t="shared" ca="1" si="61"/>
        <v>0</v>
      </c>
      <c r="J373" s="31">
        <f t="shared" ca="1" si="62"/>
        <v>-1</v>
      </c>
      <c r="K373" s="8">
        <f t="shared" ca="1" si="63"/>
        <v>0.89000000000032742</v>
      </c>
      <c r="L373" s="8">
        <f t="shared" ca="1" si="64"/>
        <v>-1513.5599999999995</v>
      </c>
      <c r="M373" s="9">
        <f ca="1">AVERAGE(E373:OFFSET(E373,-M$5+1,0))</f>
        <v>6563.1876923076925</v>
      </c>
      <c r="N373" s="9">
        <f ca="1">AVERAGE(E373:OFFSET(E373,-N$5+1,0))</f>
        <v>6609.6650000000018</v>
      </c>
      <c r="O373" s="9">
        <f t="shared" ca="1" si="65"/>
        <v>0</v>
      </c>
      <c r="P373" s="12">
        <f ca="1">100*(MAX(C373:OFFSET(C373,-$P$5+1,0))-E373)/(MAX(C373:OFFSET(C373,-$P$5+1,0))-MIN(D373:OFFSET(D373,-$P$5+1,0)))</f>
        <v>30.53449405597685</v>
      </c>
      <c r="Q373" s="32">
        <f t="shared" ca="1" si="66"/>
        <v>0</v>
      </c>
      <c r="R373" s="15">
        <f ca="1">AVERAGE(E373:OFFSET(E373,-R$5+1,0))</f>
        <v>6680.6399999999994</v>
      </c>
      <c r="S373" s="15">
        <f t="shared" ca="1" si="67"/>
        <v>-0.32287325765195718</v>
      </c>
      <c r="T373" s="14">
        <f t="shared" ca="1" si="68"/>
        <v>0</v>
      </c>
      <c r="U373" s="20">
        <f t="shared" si="72"/>
        <v>0</v>
      </c>
      <c r="V373" s="20">
        <f t="shared" si="73"/>
        <v>0.89000000000032742</v>
      </c>
      <c r="W373" s="20">
        <f ca="1">AVERAGE(U373:OFFSET(U373,-$W$5+1,0))</f>
        <v>34.851111111111095</v>
      </c>
      <c r="X373" s="20">
        <f ca="1">AVERAGE(V373:OFFSET(V373,-$W$5+1,0))</f>
        <v>11.877777777777839</v>
      </c>
      <c r="Y373" s="20">
        <f t="shared" ref="Y373:Y436" ca="1" si="74">IF(X373=0,100,100-(100/(1+W373/X373)))</f>
        <v>74.581510367129439</v>
      </c>
      <c r="Z373" s="20">
        <f t="shared" ca="1" si="69"/>
        <v>0</v>
      </c>
    </row>
    <row r="374" spans="1:26">
      <c r="A374" s="5">
        <v>38905</v>
      </c>
      <c r="B374" s="4">
        <v>6651.02</v>
      </c>
      <c r="C374" s="4">
        <v>6671.74</v>
      </c>
      <c r="D374" s="4">
        <v>6628.46</v>
      </c>
      <c r="E374" s="4">
        <v>6660.61</v>
      </c>
      <c r="F374" s="4">
        <v>2908400</v>
      </c>
      <c r="G374" s="8">
        <f t="shared" si="71"/>
        <v>-8.0499999999992724</v>
      </c>
      <c r="H374" s="8">
        <f t="shared" si="70"/>
        <v>9.589999999999236</v>
      </c>
      <c r="I374" s="31">
        <f t="shared" ref="I374:I437" ca="1" si="75">IF(OR(O374=1,Z374=1),1,IF(OR(O374=-1,Z374=-1),-1,0))</f>
        <v>0</v>
      </c>
      <c r="J374" s="31">
        <f t="shared" ref="J374:J437" ca="1" si="76">IF(AND(I373=-1,J373&gt;=0),-1,IF(AND(I373=1,J373&lt;=0),1,IF(I373+J373&gt;=J$5,J$5,IF(I373+J373&lt;=J$7,J$7,I373+J373))))</f>
        <v>-1</v>
      </c>
      <c r="K374" s="8">
        <f t="shared" ref="K374:K437" ca="1" si="77">J373*G374+J374*H374</f>
        <v>-1.5399999999999636</v>
      </c>
      <c r="L374" s="8">
        <f t="shared" ref="L374:L437" ca="1" si="78">L373+K374</f>
        <v>-1515.0999999999995</v>
      </c>
      <c r="M374" s="9">
        <f ca="1">AVERAGE(E374:OFFSET(E374,-M$5+1,0))</f>
        <v>6586.0384615384628</v>
      </c>
      <c r="N374" s="9">
        <f ca="1">AVERAGE(E374:OFFSET(E374,-N$5+1,0))</f>
        <v>6602.9636666666665</v>
      </c>
      <c r="O374" s="9">
        <f t="shared" ref="O374:O437" ca="1" si="79">IF(AND(M373&lt;=N373,M374&gt;N374),1,IF(AND(M373&gt;=N373,M374&lt;N374),-1,0))</f>
        <v>0</v>
      </c>
      <c r="P374" s="12">
        <f ca="1">100*(MAX(C374:OFFSET(C374,-$P$5+1,0))-E374)/(MAX(C374:OFFSET(C374,-$P$5+1,0))-MIN(D374:OFFSET(D374,-$P$5+1,0)))</f>
        <v>37.807881773399167</v>
      </c>
      <c r="Q374" s="32">
        <f t="shared" ref="Q374:Q437" ca="1" si="80">IF(P373&gt;$P$8,1,IF(P373&lt;$Q$8,-1,0))</f>
        <v>0</v>
      </c>
      <c r="R374" s="15">
        <f ca="1">AVERAGE(E374:OFFSET(E374,-R$5+1,0))</f>
        <v>6689.5099999999993</v>
      </c>
      <c r="S374" s="15">
        <f t="shared" ref="S374:S437" ca="1" si="81">100*(E374-R374)/R374</f>
        <v>-0.43201968455088097</v>
      </c>
      <c r="T374" s="14">
        <f t="shared" ref="T374:T437" ca="1" si="82">IF(S373&lt;$S$8,1,IF(S373&gt;$T$8,-1,0))</f>
        <v>0</v>
      </c>
      <c r="U374" s="20">
        <f t="shared" si="72"/>
        <v>1.5399999999999636</v>
      </c>
      <c r="V374" s="20">
        <f t="shared" si="73"/>
        <v>0</v>
      </c>
      <c r="W374" s="20">
        <f ca="1">AVERAGE(U374:OFFSET(U374,-$W$5+1,0))</f>
        <v>27.092222222222215</v>
      </c>
      <c r="X374" s="20">
        <f ca="1">AVERAGE(V374:OFFSET(V374,-$W$5+1,0))</f>
        <v>11.877777777777839</v>
      </c>
      <c r="Y374" s="20">
        <f t="shared" ca="1" si="74"/>
        <v>69.520713939497512</v>
      </c>
      <c r="Z374" s="20">
        <f t="shared" ref="Z374:Z437" ca="1" si="83">IF(Y373&lt;$Y$8,1,IF(Y374&gt;$Z$8,-1,0))</f>
        <v>0</v>
      </c>
    </row>
    <row r="375" spans="1:26">
      <c r="A375" s="5">
        <v>38908</v>
      </c>
      <c r="B375" s="4">
        <v>6609.86</v>
      </c>
      <c r="C375" s="4">
        <v>6694.75</v>
      </c>
      <c r="D375" s="4">
        <v>6588.55</v>
      </c>
      <c r="E375" s="4">
        <v>6682.46</v>
      </c>
      <c r="F375" s="4">
        <v>2465400</v>
      </c>
      <c r="G375" s="8">
        <f t="shared" si="71"/>
        <v>-50.75</v>
      </c>
      <c r="H375" s="8">
        <f t="shared" si="70"/>
        <v>72.600000000000364</v>
      </c>
      <c r="I375" s="31">
        <f t="shared" ca="1" si="75"/>
        <v>1</v>
      </c>
      <c r="J375" s="31">
        <f t="shared" ca="1" si="76"/>
        <v>-1</v>
      </c>
      <c r="K375" s="8">
        <f t="shared" ca="1" si="77"/>
        <v>-21.850000000000364</v>
      </c>
      <c r="L375" s="8">
        <f t="shared" ca="1" si="78"/>
        <v>-1536.9499999999998</v>
      </c>
      <c r="M375" s="9">
        <f ca="1">AVERAGE(E375:OFFSET(E375,-M$5+1,0))</f>
        <v>6615.49</v>
      </c>
      <c r="N375" s="9">
        <f ca="1">AVERAGE(E375:OFFSET(E375,-N$5+1,0))</f>
        <v>6596.3953333333329</v>
      </c>
      <c r="O375" s="9">
        <f t="shared" ca="1" si="79"/>
        <v>1</v>
      </c>
      <c r="P375" s="12">
        <f ca="1">100*(MAX(C375:OFFSET(C375,-$P$5+1,0))-E375)/(MAX(C375:OFFSET(C375,-$P$5+1,0))-MIN(D375:OFFSET(D375,-$P$5+1,0)))</f>
        <v>34.780772978239675</v>
      </c>
      <c r="Q375" s="32">
        <f t="shared" ca="1" si="80"/>
        <v>0</v>
      </c>
      <c r="R375" s="15">
        <f ca="1">AVERAGE(E375:OFFSET(E375,-R$5+1,0))</f>
        <v>6685.8516666666665</v>
      </c>
      <c r="S375" s="15">
        <f t="shared" ca="1" si="81"/>
        <v>-5.072901457829368E-2</v>
      </c>
      <c r="T375" s="14">
        <f t="shared" ca="1" si="82"/>
        <v>0</v>
      </c>
      <c r="U375" s="20">
        <f t="shared" si="72"/>
        <v>21.850000000000364</v>
      </c>
      <c r="V375" s="20">
        <f t="shared" si="73"/>
        <v>0</v>
      </c>
      <c r="W375" s="20">
        <f ca="1">AVERAGE(U375:OFFSET(U375,-$W$5+1,0))</f>
        <v>24.107777777777805</v>
      </c>
      <c r="X375" s="20">
        <f ca="1">AVERAGE(V375:OFFSET(V375,-$W$5+1,0))</f>
        <v>11.877777777777839</v>
      </c>
      <c r="Y375" s="20">
        <f t="shared" ca="1" si="74"/>
        <v>66.992929261740727</v>
      </c>
      <c r="Z375" s="20">
        <f t="shared" ca="1" si="83"/>
        <v>0</v>
      </c>
    </row>
    <row r="376" spans="1:26">
      <c r="A376" s="5">
        <v>38909</v>
      </c>
      <c r="B376" s="4">
        <v>6672.32</v>
      </c>
      <c r="C376" s="4">
        <v>6702.64</v>
      </c>
      <c r="D376" s="4">
        <v>6639.13</v>
      </c>
      <c r="E376" s="4">
        <v>6639.13</v>
      </c>
      <c r="F376" s="4">
        <v>2405800</v>
      </c>
      <c r="G376" s="8">
        <f t="shared" si="71"/>
        <v>-10.140000000000327</v>
      </c>
      <c r="H376" s="8">
        <f t="shared" si="70"/>
        <v>-33.1899999999996</v>
      </c>
      <c r="I376" s="31">
        <f t="shared" ca="1" si="75"/>
        <v>0</v>
      </c>
      <c r="J376" s="31">
        <f t="shared" ca="1" si="76"/>
        <v>1</v>
      </c>
      <c r="K376" s="8">
        <f t="shared" ca="1" si="77"/>
        <v>-23.049999999999272</v>
      </c>
      <c r="L376" s="8">
        <f t="shared" ca="1" si="78"/>
        <v>-1559.9999999999991</v>
      </c>
      <c r="M376" s="9">
        <f ca="1">AVERAGE(E376:OFFSET(E376,-M$5+1,0))</f>
        <v>6627.334615384616</v>
      </c>
      <c r="N376" s="9">
        <f ca="1">AVERAGE(E376:OFFSET(E376,-N$5+1,0))</f>
        <v>6588.4036666666661</v>
      </c>
      <c r="O376" s="9">
        <f t="shared" ca="1" si="79"/>
        <v>0</v>
      </c>
      <c r="P376" s="12">
        <f ca="1">100*(MAX(C376:OFFSET(C376,-$P$5+1,0))-E376)/(MAX(C376:OFFSET(C376,-$P$5+1,0))-MIN(D376:OFFSET(D376,-$P$5+1,0)))</f>
        <v>48.853523871386749</v>
      </c>
      <c r="Q376" s="32">
        <f t="shared" ca="1" si="80"/>
        <v>0</v>
      </c>
      <c r="R376" s="15">
        <f ca="1">AVERAGE(E376:OFFSET(E376,-R$5+1,0))</f>
        <v>6672.623333333333</v>
      </c>
      <c r="S376" s="15">
        <f t="shared" ca="1" si="81"/>
        <v>-0.50195150632908825</v>
      </c>
      <c r="T376" s="14">
        <f t="shared" ca="1" si="82"/>
        <v>0</v>
      </c>
      <c r="U376" s="20">
        <f t="shared" si="72"/>
        <v>0</v>
      </c>
      <c r="V376" s="20">
        <f t="shared" si="73"/>
        <v>43.329999999999927</v>
      </c>
      <c r="W376" s="20">
        <f ca="1">AVERAGE(U376:OFFSET(U376,-$W$5+1,0))</f>
        <v>24.107777777777805</v>
      </c>
      <c r="X376" s="20">
        <f ca="1">AVERAGE(V376:OFFSET(V376,-$W$5+1,0))</f>
        <v>13.196666666666715</v>
      </c>
      <c r="Y376" s="20">
        <f t="shared" ca="1" si="74"/>
        <v>64.624411747185263</v>
      </c>
      <c r="Z376" s="20">
        <f t="shared" ca="1" si="83"/>
        <v>0</v>
      </c>
    </row>
    <row r="377" spans="1:26">
      <c r="A377" s="5">
        <v>38910</v>
      </c>
      <c r="B377" s="4">
        <v>6681.9</v>
      </c>
      <c r="C377" s="4">
        <v>6725.42</v>
      </c>
      <c r="D377" s="4">
        <v>6612.34</v>
      </c>
      <c r="E377" s="4">
        <v>6634.09</v>
      </c>
      <c r="F377" s="4">
        <v>3078200</v>
      </c>
      <c r="G377" s="8">
        <f t="shared" si="71"/>
        <v>42.769999999999527</v>
      </c>
      <c r="H377" s="8">
        <f t="shared" si="70"/>
        <v>-47.809999999999491</v>
      </c>
      <c r="I377" s="31">
        <f t="shared" ca="1" si="75"/>
        <v>0</v>
      </c>
      <c r="J377" s="31">
        <f t="shared" ca="1" si="76"/>
        <v>1</v>
      </c>
      <c r="K377" s="8">
        <f t="shared" ca="1" si="77"/>
        <v>-5.0399999999999636</v>
      </c>
      <c r="L377" s="8">
        <f t="shared" ca="1" si="78"/>
        <v>-1565.0399999999991</v>
      </c>
      <c r="M377" s="9">
        <f ca="1">AVERAGE(E377:OFFSET(E377,-M$5+1,0))</f>
        <v>6641.3176923076926</v>
      </c>
      <c r="N377" s="9">
        <f ca="1">AVERAGE(E377:OFFSET(E377,-N$5+1,0))</f>
        <v>6581.3083333333334</v>
      </c>
      <c r="O377" s="9">
        <f t="shared" ca="1" si="79"/>
        <v>0</v>
      </c>
      <c r="P377" s="12">
        <f ca="1">100*(MAX(C377:OFFSET(C377,-$P$5+1,0))-E377)/(MAX(C377:OFFSET(C377,-$P$5+1,0))-MIN(D377:OFFSET(D377,-$P$5+1,0)))</f>
        <v>72.256565187078621</v>
      </c>
      <c r="Q377" s="32">
        <f t="shared" ca="1" si="80"/>
        <v>0</v>
      </c>
      <c r="R377" s="15">
        <f ca="1">AVERAGE(E377:OFFSET(E377,-R$5+1,0))</f>
        <v>6655.8866666666654</v>
      </c>
      <c r="S377" s="15">
        <f t="shared" ca="1" si="81"/>
        <v>-0.32747953440711525</v>
      </c>
      <c r="T377" s="14">
        <f t="shared" ca="1" si="82"/>
        <v>0</v>
      </c>
      <c r="U377" s="20">
        <f t="shared" si="72"/>
        <v>0</v>
      </c>
      <c r="V377" s="20">
        <f t="shared" si="73"/>
        <v>5.0399999999999636</v>
      </c>
      <c r="W377" s="20">
        <f ca="1">AVERAGE(U377:OFFSET(U377,-$W$5+1,0))</f>
        <v>16.723333333333358</v>
      </c>
      <c r="X377" s="20">
        <f ca="1">AVERAGE(V377:OFFSET(V377,-$W$5+1,0))</f>
        <v>13.75666666666671</v>
      </c>
      <c r="Y377" s="20">
        <f t="shared" ca="1" si="74"/>
        <v>54.866579177602759</v>
      </c>
      <c r="Z377" s="20">
        <f t="shared" ca="1" si="83"/>
        <v>0</v>
      </c>
    </row>
    <row r="378" spans="1:26">
      <c r="A378" s="5">
        <v>38911</v>
      </c>
      <c r="B378" s="4">
        <v>6591.56</v>
      </c>
      <c r="C378" s="4">
        <v>6624.04</v>
      </c>
      <c r="D378" s="4">
        <v>6562.54</v>
      </c>
      <c r="E378" s="4">
        <v>6567.6</v>
      </c>
      <c r="F378" s="4">
        <v>2418000</v>
      </c>
      <c r="G378" s="8">
        <f t="shared" si="71"/>
        <v>-42.529999999999745</v>
      </c>
      <c r="H378" s="8">
        <f t="shared" si="70"/>
        <v>-23.960000000000036</v>
      </c>
      <c r="I378" s="31">
        <f t="shared" ca="1" si="75"/>
        <v>0</v>
      </c>
      <c r="J378" s="31">
        <f t="shared" ca="1" si="76"/>
        <v>1</v>
      </c>
      <c r="K378" s="8">
        <f t="shared" ca="1" si="77"/>
        <v>-66.489999999999782</v>
      </c>
      <c r="L378" s="8">
        <f t="shared" ca="1" si="78"/>
        <v>-1631.5299999999988</v>
      </c>
      <c r="M378" s="9">
        <f ca="1">AVERAGE(E378:OFFSET(E378,-M$5+1,0))</f>
        <v>6644.6961538461537</v>
      </c>
      <c r="N378" s="9">
        <f ca="1">AVERAGE(E378:OFFSET(E378,-N$5+1,0))</f>
        <v>6571.1336666666657</v>
      </c>
      <c r="O378" s="9">
        <f t="shared" ca="1" si="79"/>
        <v>0</v>
      </c>
      <c r="P378" s="12">
        <f ca="1">100*(MAX(C378:OFFSET(C378,-$P$5+1,0))-E378)/(MAX(C378:OFFSET(C378,-$P$5+1,0))-MIN(D378:OFFSET(D378,-$P$5+1,0)))</f>
        <v>97.771023302938019</v>
      </c>
      <c r="Q378" s="32">
        <f t="shared" ca="1" si="80"/>
        <v>1</v>
      </c>
      <c r="R378" s="15">
        <f ca="1">AVERAGE(E378:OFFSET(E378,-R$5+1,0))</f>
        <v>6640.4933333333329</v>
      </c>
      <c r="S378" s="15">
        <f t="shared" ca="1" si="81"/>
        <v>-1.0977096079206845</v>
      </c>
      <c r="T378" s="14">
        <f t="shared" ca="1" si="82"/>
        <v>0</v>
      </c>
      <c r="U378" s="20">
        <f t="shared" si="72"/>
        <v>0</v>
      </c>
      <c r="V378" s="20">
        <f t="shared" si="73"/>
        <v>66.489999999999782</v>
      </c>
      <c r="W378" s="20">
        <f ca="1">AVERAGE(U378:OFFSET(U378,-$W$5+1,0))</f>
        <v>5.9433333333334097</v>
      </c>
      <c r="X378" s="20">
        <f ca="1">AVERAGE(V378:OFFSET(V378,-$W$5+1,0))</f>
        <v>21.144444444444463</v>
      </c>
      <c r="Y378" s="20">
        <f t="shared" ca="1" si="74"/>
        <v>21.941014807826619</v>
      </c>
      <c r="Z378" s="20">
        <f t="shared" ca="1" si="83"/>
        <v>0</v>
      </c>
    </row>
    <row r="379" spans="1:26">
      <c r="A379" s="5">
        <v>38912</v>
      </c>
      <c r="B379" s="4">
        <v>6472.29</v>
      </c>
      <c r="C379" s="4">
        <v>6489.65</v>
      </c>
      <c r="D379" s="4">
        <v>6413.92</v>
      </c>
      <c r="E379" s="4">
        <v>6428.03</v>
      </c>
      <c r="F379" s="4">
        <v>2973000</v>
      </c>
      <c r="G379" s="8">
        <f t="shared" si="71"/>
        <v>-95.3100000000004</v>
      </c>
      <c r="H379" s="8">
        <f t="shared" si="70"/>
        <v>-44.260000000000218</v>
      </c>
      <c r="I379" s="31">
        <f t="shared" ca="1" si="75"/>
        <v>0</v>
      </c>
      <c r="J379" s="31">
        <f t="shared" ca="1" si="76"/>
        <v>1</v>
      </c>
      <c r="K379" s="8">
        <f t="shared" ca="1" si="77"/>
        <v>-139.57000000000062</v>
      </c>
      <c r="L379" s="8">
        <f t="shared" ca="1" si="78"/>
        <v>-1771.0999999999995</v>
      </c>
      <c r="M379" s="9">
        <f ca="1">AVERAGE(E379:OFFSET(E379,-M$5+1,0))</f>
        <v>6633.5915384615382</v>
      </c>
      <c r="N379" s="9">
        <f ca="1">AVERAGE(E379:OFFSET(E379,-N$5+1,0))</f>
        <v>6553.413333333333</v>
      </c>
      <c r="O379" s="9">
        <f t="shared" ca="1" si="79"/>
        <v>0</v>
      </c>
      <c r="P379" s="12">
        <f ca="1">100*(MAX(C379:OFFSET(C379,-$P$5+1,0))-E379)/(MAX(C379:OFFSET(C379,-$P$5+1,0))-MIN(D379:OFFSET(D379,-$P$5+1,0)))</f>
        <v>96.243644011394281</v>
      </c>
      <c r="Q379" s="32">
        <f t="shared" ca="1" si="80"/>
        <v>1</v>
      </c>
      <c r="R379" s="15">
        <f ca="1">AVERAGE(E379:OFFSET(E379,-R$5+1,0))</f>
        <v>6601.9866666666667</v>
      </c>
      <c r="S379" s="15">
        <f t="shared" ca="1" si="81"/>
        <v>-2.6349139349973481</v>
      </c>
      <c r="T379" s="14">
        <f t="shared" ca="1" si="82"/>
        <v>0</v>
      </c>
      <c r="U379" s="20">
        <f t="shared" si="72"/>
        <v>0</v>
      </c>
      <c r="V379" s="20">
        <f t="shared" si="73"/>
        <v>139.57000000000062</v>
      </c>
      <c r="W379" s="20">
        <f ca="1">AVERAGE(U379:OFFSET(U379,-$W$5+1,0))</f>
        <v>4.3777777777778386</v>
      </c>
      <c r="X379" s="20">
        <f ca="1">AVERAGE(V379:OFFSET(V379,-$W$5+1,0))</f>
        <v>36.652222222222314</v>
      </c>
      <c r="Y379" s="20">
        <f t="shared" ca="1" si="74"/>
        <v>10.66969967774267</v>
      </c>
      <c r="Z379" s="20">
        <f t="shared" ca="1" si="83"/>
        <v>0</v>
      </c>
    </row>
    <row r="380" spans="1:26">
      <c r="A380" s="5">
        <v>38915</v>
      </c>
      <c r="B380" s="4">
        <v>6402.77</v>
      </c>
      <c r="C380" s="4">
        <v>6416.41</v>
      </c>
      <c r="D380" s="4">
        <v>6232.49</v>
      </c>
      <c r="E380" s="4">
        <v>6257.8</v>
      </c>
      <c r="F380" s="4">
        <v>2806600</v>
      </c>
      <c r="G380" s="8">
        <f t="shared" si="71"/>
        <v>-25.259999999999309</v>
      </c>
      <c r="H380" s="8">
        <f t="shared" si="70"/>
        <v>-144.97000000000025</v>
      </c>
      <c r="I380" s="31">
        <f t="shared" ca="1" si="75"/>
        <v>1</v>
      </c>
      <c r="J380" s="31">
        <f t="shared" ca="1" si="76"/>
        <v>1</v>
      </c>
      <c r="K380" s="8">
        <f t="shared" ca="1" si="77"/>
        <v>-170.22999999999956</v>
      </c>
      <c r="L380" s="8">
        <f t="shared" ca="1" si="78"/>
        <v>-1941.329999999999</v>
      </c>
      <c r="M380" s="9">
        <f ca="1">AVERAGE(E380:OFFSET(E380,-M$5+1,0))</f>
        <v>6611.8123076923075</v>
      </c>
      <c r="N380" s="9">
        <f ca="1">AVERAGE(E380:OFFSET(E380,-N$5+1,0))</f>
        <v>6538.1643333333323</v>
      </c>
      <c r="O380" s="9">
        <f t="shared" ca="1" si="79"/>
        <v>0</v>
      </c>
      <c r="P380" s="12">
        <f ca="1">100*(MAX(C380:OFFSET(C380,-$P$5+1,0))-E380)/(MAX(C380:OFFSET(C380,-$P$5+1,0))-MIN(D380:OFFSET(D380,-$P$5+1,0)))</f>
        <v>95.456503787742719</v>
      </c>
      <c r="Q380" s="32">
        <f t="shared" ca="1" si="80"/>
        <v>1</v>
      </c>
      <c r="R380" s="15">
        <f ca="1">AVERAGE(E380:OFFSET(E380,-R$5+1,0))</f>
        <v>6534.8516666666665</v>
      </c>
      <c r="S380" s="15">
        <f t="shared" ca="1" si="81"/>
        <v>-4.2396014599668232</v>
      </c>
      <c r="T380" s="14">
        <f t="shared" ca="1" si="82"/>
        <v>0</v>
      </c>
      <c r="U380" s="20">
        <f t="shared" si="72"/>
        <v>0</v>
      </c>
      <c r="V380" s="20">
        <f t="shared" si="73"/>
        <v>170.22999999999956</v>
      </c>
      <c r="W380" s="20">
        <f ca="1">AVERAGE(U380:OFFSET(U380,-$W$5+1,0))</f>
        <v>2.5988888888889252</v>
      </c>
      <c r="X380" s="20">
        <f ca="1">AVERAGE(V380:OFFSET(V380,-$W$5+1,0))</f>
        <v>55.566666666666706</v>
      </c>
      <c r="Y380" s="20">
        <f t="shared" ca="1" si="74"/>
        <v>4.4680891707578496</v>
      </c>
      <c r="Z380" s="20">
        <f t="shared" ca="1" si="83"/>
        <v>1</v>
      </c>
    </row>
    <row r="381" spans="1:26">
      <c r="A381" s="5">
        <v>38916</v>
      </c>
      <c r="B381" s="4">
        <v>6257.45</v>
      </c>
      <c r="C381" s="4">
        <v>6293.12</v>
      </c>
      <c r="D381" s="4">
        <v>6244.15</v>
      </c>
      <c r="E381" s="4">
        <v>6285.31</v>
      </c>
      <c r="F381" s="4">
        <v>2340800</v>
      </c>
      <c r="G381" s="8">
        <f t="shared" si="71"/>
        <v>-0.3500000000003638</v>
      </c>
      <c r="H381" s="8">
        <f t="shared" si="70"/>
        <v>27.860000000000582</v>
      </c>
      <c r="I381" s="31">
        <f t="shared" ca="1" si="75"/>
        <v>1</v>
      </c>
      <c r="J381" s="31">
        <f t="shared" ca="1" si="76"/>
        <v>2</v>
      </c>
      <c r="K381" s="8">
        <f t="shared" ca="1" si="77"/>
        <v>55.3700000000008</v>
      </c>
      <c r="L381" s="8">
        <f t="shared" ca="1" si="78"/>
        <v>-1885.9599999999982</v>
      </c>
      <c r="M381" s="9">
        <f ca="1">AVERAGE(E381:OFFSET(E381,-M$5+1,0))</f>
        <v>6587.0369230769229</v>
      </c>
      <c r="N381" s="9">
        <f ca="1">AVERAGE(E381:OFFSET(E381,-N$5+1,0))</f>
        <v>6523.3323333333328</v>
      </c>
      <c r="O381" s="9">
        <f t="shared" ca="1" si="79"/>
        <v>0</v>
      </c>
      <c r="P381" s="12">
        <f ca="1">100*(MAX(C381:OFFSET(C381,-$P$5+1,0))-E381)/(MAX(C381:OFFSET(C381,-$P$5+1,0))-MIN(D381:OFFSET(D381,-$P$5+1,0)))</f>
        <v>89.623401371235374</v>
      </c>
      <c r="Q381" s="32">
        <f t="shared" ca="1" si="80"/>
        <v>1</v>
      </c>
      <c r="R381" s="15">
        <f ca="1">AVERAGE(E381:OFFSET(E381,-R$5+1,0))</f>
        <v>6468.66</v>
      </c>
      <c r="S381" s="15">
        <f t="shared" ca="1" si="81"/>
        <v>-2.834435570891026</v>
      </c>
      <c r="T381" s="14">
        <f t="shared" ca="1" si="82"/>
        <v>0</v>
      </c>
      <c r="U381" s="20">
        <f t="shared" si="72"/>
        <v>27.510000000000218</v>
      </c>
      <c r="V381" s="20">
        <f t="shared" si="73"/>
        <v>0</v>
      </c>
      <c r="W381" s="20">
        <f ca="1">AVERAGE(U381:OFFSET(U381,-$W$5+1,0))</f>
        <v>5.6555555555556163</v>
      </c>
      <c r="X381" s="20">
        <f ca="1">AVERAGE(V381:OFFSET(V381,-$W$5+1,0))</f>
        <v>47.283333333333353</v>
      </c>
      <c r="Y381" s="20">
        <f t="shared" ca="1" si="74"/>
        <v>10.683177668170956</v>
      </c>
      <c r="Z381" s="20">
        <f t="shared" ca="1" si="83"/>
        <v>1</v>
      </c>
    </row>
    <row r="382" spans="1:26">
      <c r="A382" s="5">
        <v>38917</v>
      </c>
      <c r="B382" s="4">
        <v>6317.58</v>
      </c>
      <c r="C382" s="4">
        <v>6359.82</v>
      </c>
      <c r="D382" s="4">
        <v>6277.24</v>
      </c>
      <c r="E382" s="4">
        <v>6277.24</v>
      </c>
      <c r="F382" s="4">
        <v>2397000</v>
      </c>
      <c r="G382" s="8">
        <f t="shared" si="71"/>
        <v>32.269999999999527</v>
      </c>
      <c r="H382" s="8">
        <f t="shared" si="70"/>
        <v>-40.340000000000146</v>
      </c>
      <c r="I382" s="31">
        <f t="shared" ca="1" si="75"/>
        <v>1</v>
      </c>
      <c r="J382" s="31">
        <f t="shared" ca="1" si="76"/>
        <v>2</v>
      </c>
      <c r="K382" s="8">
        <f t="shared" ca="1" si="77"/>
        <v>-16.140000000001237</v>
      </c>
      <c r="L382" s="8">
        <f t="shared" ca="1" si="78"/>
        <v>-1902.0999999999995</v>
      </c>
      <c r="M382" s="9">
        <f ca="1">AVERAGE(E382:OFFSET(E382,-M$5+1,0))</f>
        <v>6554.1776923076932</v>
      </c>
      <c r="N382" s="9">
        <f ca="1">AVERAGE(E382:OFFSET(E382,-N$5+1,0))</f>
        <v>6512.1489999999994</v>
      </c>
      <c r="O382" s="9">
        <f t="shared" ca="1" si="79"/>
        <v>0</v>
      </c>
      <c r="P382" s="12">
        <f ca="1">100*(MAX(C382:OFFSET(C382,-$P$5+1,0))-E382)/(MAX(C382:OFFSET(C382,-$P$5+1,0))-MIN(D382:OFFSET(D382,-$P$5+1,0)))</f>
        <v>90.921631874708382</v>
      </c>
      <c r="Q382" s="32">
        <f t="shared" ca="1" si="80"/>
        <v>1</v>
      </c>
      <c r="R382" s="15">
        <f ca="1">AVERAGE(E382:OFFSET(E382,-R$5+1,0))</f>
        <v>6408.3450000000003</v>
      </c>
      <c r="S382" s="15">
        <f t="shared" ca="1" si="81"/>
        <v>-2.0458480309658809</v>
      </c>
      <c r="T382" s="14">
        <f t="shared" ca="1" si="82"/>
        <v>0</v>
      </c>
      <c r="U382" s="20">
        <f t="shared" si="72"/>
        <v>0</v>
      </c>
      <c r="V382" s="20">
        <f t="shared" si="73"/>
        <v>8.0700000000006185</v>
      </c>
      <c r="W382" s="20">
        <f ca="1">AVERAGE(U382:OFFSET(U382,-$W$5+1,0))</f>
        <v>5.6555555555556163</v>
      </c>
      <c r="X382" s="20">
        <f ca="1">AVERAGE(V382:OFFSET(V382,-$W$5+1,0))</f>
        <v>48.081111111111163</v>
      </c>
      <c r="Y382" s="20">
        <f t="shared" ca="1" si="74"/>
        <v>10.524574571470026</v>
      </c>
      <c r="Z382" s="20">
        <f t="shared" ca="1" si="83"/>
        <v>1</v>
      </c>
    </row>
    <row r="383" spans="1:26">
      <c r="A383" s="5">
        <v>38918</v>
      </c>
      <c r="B383" s="4">
        <v>6423.61</v>
      </c>
      <c r="C383" s="4">
        <v>6446.29</v>
      </c>
      <c r="D383" s="4">
        <v>6393.89</v>
      </c>
      <c r="E383" s="4">
        <v>6443.74</v>
      </c>
      <c r="F383" s="4">
        <v>2962800</v>
      </c>
      <c r="G383" s="8">
        <f t="shared" si="71"/>
        <v>146.36999999999989</v>
      </c>
      <c r="H383" s="8">
        <f t="shared" si="70"/>
        <v>20.130000000000109</v>
      </c>
      <c r="I383" s="31">
        <f t="shared" ca="1" si="75"/>
        <v>1</v>
      </c>
      <c r="J383" s="31">
        <f t="shared" ca="1" si="76"/>
        <v>2</v>
      </c>
      <c r="K383" s="8">
        <f t="shared" ca="1" si="77"/>
        <v>333</v>
      </c>
      <c r="L383" s="8">
        <f t="shared" ca="1" si="78"/>
        <v>-1569.0999999999995</v>
      </c>
      <c r="M383" s="9">
        <f ca="1">AVERAGE(E383:OFFSET(E383,-M$5+1,0))</f>
        <v>6533.042307692308</v>
      </c>
      <c r="N383" s="9">
        <f ca="1">AVERAGE(E383:OFFSET(E383,-N$5+1,0))</f>
        <v>6515.8799999999992</v>
      </c>
      <c r="O383" s="9">
        <f t="shared" ca="1" si="79"/>
        <v>0</v>
      </c>
      <c r="P383" s="12">
        <f ca="1">100*(MAX(C383:OFFSET(C383,-$P$5+1,0))-E383)/(MAX(C383:OFFSET(C383,-$P$5+1,0))-MIN(D383:OFFSET(D383,-$P$5+1,0)))</f>
        <v>57.144016391779793</v>
      </c>
      <c r="Q383" s="32">
        <f t="shared" ca="1" si="80"/>
        <v>1</v>
      </c>
      <c r="R383" s="15">
        <f ca="1">AVERAGE(E383:OFFSET(E383,-R$5+1,0))</f>
        <v>6376.62</v>
      </c>
      <c r="S383" s="15">
        <f t="shared" ca="1" si="81"/>
        <v>1.0525952620667358</v>
      </c>
      <c r="T383" s="14">
        <f t="shared" ca="1" si="82"/>
        <v>0</v>
      </c>
      <c r="U383" s="20">
        <f t="shared" si="72"/>
        <v>166.5</v>
      </c>
      <c r="V383" s="20">
        <f t="shared" si="73"/>
        <v>0</v>
      </c>
      <c r="W383" s="20">
        <f ca="1">AVERAGE(U383:OFFSET(U383,-$W$5+1,0))</f>
        <v>23.98444444444451</v>
      </c>
      <c r="X383" s="20">
        <f ca="1">AVERAGE(V383:OFFSET(V383,-$W$5+1,0))</f>
        <v>48.081111111111163</v>
      </c>
      <c r="Y383" s="20">
        <f t="shared" ca="1" si="74"/>
        <v>33.281425862255077</v>
      </c>
      <c r="Z383" s="20">
        <f t="shared" ca="1" si="83"/>
        <v>1</v>
      </c>
    </row>
    <row r="384" spans="1:26">
      <c r="A384" s="5">
        <v>38919</v>
      </c>
      <c r="B384" s="4">
        <v>6396.7</v>
      </c>
      <c r="C384" s="4">
        <v>6423.52</v>
      </c>
      <c r="D384" s="4">
        <v>6373.59</v>
      </c>
      <c r="E384" s="4">
        <v>6420.01</v>
      </c>
      <c r="F384" s="4">
        <v>2504000</v>
      </c>
      <c r="G384" s="8">
        <f t="shared" si="71"/>
        <v>-47.039999999999964</v>
      </c>
      <c r="H384" s="8">
        <f t="shared" si="70"/>
        <v>23.3100000000004</v>
      </c>
      <c r="I384" s="31">
        <f t="shared" ca="1" si="75"/>
        <v>-1</v>
      </c>
      <c r="J384" s="31">
        <f t="shared" ca="1" si="76"/>
        <v>2</v>
      </c>
      <c r="K384" s="8">
        <f t="shared" ca="1" si="77"/>
        <v>-47.459999999999127</v>
      </c>
      <c r="L384" s="8">
        <f t="shared" ca="1" si="78"/>
        <v>-1616.5599999999986</v>
      </c>
      <c r="M384" s="9">
        <f ca="1">AVERAGE(E384:OFFSET(E384,-M$5+1,0))</f>
        <v>6508.8499999999995</v>
      </c>
      <c r="N384" s="9">
        <f ca="1">AVERAGE(E384:OFFSET(E384,-N$5+1,0))</f>
        <v>6515.0593333333336</v>
      </c>
      <c r="O384" s="9">
        <f t="shared" ca="1" si="79"/>
        <v>-1</v>
      </c>
      <c r="P384" s="12">
        <f ca="1">100*(MAX(C384:OFFSET(C384,-$P$5+1,0))-E384)/(MAX(C384:OFFSET(C384,-$P$5+1,0))-MIN(D384:OFFSET(D384,-$P$5+1,0)))</f>
        <v>61.958087355202501</v>
      </c>
      <c r="Q384" s="32">
        <f t="shared" ca="1" si="80"/>
        <v>0</v>
      </c>
      <c r="R384" s="15">
        <f ca="1">AVERAGE(E384:OFFSET(E384,-R$5+1,0))</f>
        <v>6352.0216666666665</v>
      </c>
      <c r="S384" s="15">
        <f t="shared" ca="1" si="81"/>
        <v>1.0703416471343956</v>
      </c>
      <c r="T384" s="14">
        <f t="shared" ca="1" si="82"/>
        <v>0</v>
      </c>
      <c r="U384" s="20">
        <f t="shared" si="72"/>
        <v>0</v>
      </c>
      <c r="V384" s="20">
        <f t="shared" si="73"/>
        <v>23.729999999999563</v>
      </c>
      <c r="W384" s="20">
        <f ca="1">AVERAGE(U384:OFFSET(U384,-$W$5+1,0))</f>
        <v>21.55666666666669</v>
      </c>
      <c r="X384" s="20">
        <f ca="1">AVERAGE(V384:OFFSET(V384,-$W$5+1,0))</f>
        <v>50.717777777777783</v>
      </c>
      <c r="Y384" s="20">
        <f t="shared" ca="1" si="74"/>
        <v>29.826125724476171</v>
      </c>
      <c r="Z384" s="20">
        <f t="shared" ca="1" si="83"/>
        <v>0</v>
      </c>
    </row>
    <row r="385" spans="1:26">
      <c r="A385" s="5">
        <v>38922</v>
      </c>
      <c r="B385" s="4">
        <v>6316.83</v>
      </c>
      <c r="C385" s="4">
        <v>6363.68</v>
      </c>
      <c r="D385" s="4">
        <v>6308.72</v>
      </c>
      <c r="E385" s="4">
        <v>6359.63</v>
      </c>
      <c r="F385" s="4">
        <v>2160400</v>
      </c>
      <c r="G385" s="8">
        <f t="shared" si="71"/>
        <v>-103.18000000000029</v>
      </c>
      <c r="H385" s="8">
        <f t="shared" si="70"/>
        <v>42.800000000000182</v>
      </c>
      <c r="I385" s="31">
        <f t="shared" ca="1" si="75"/>
        <v>0</v>
      </c>
      <c r="J385" s="31">
        <f t="shared" ca="1" si="76"/>
        <v>-1</v>
      </c>
      <c r="K385" s="8">
        <f t="shared" ca="1" si="77"/>
        <v>-249.16000000000076</v>
      </c>
      <c r="L385" s="8">
        <f t="shared" ca="1" si="78"/>
        <v>-1865.7199999999993</v>
      </c>
      <c r="M385" s="9">
        <f ca="1">AVERAGE(E385:OFFSET(E385,-M$5+1,0))</f>
        <v>6485.747692307692</v>
      </c>
      <c r="N385" s="9">
        <f ca="1">AVERAGE(E385:OFFSET(E385,-N$5+1,0))</f>
        <v>6512.2836666666662</v>
      </c>
      <c r="O385" s="9">
        <f t="shared" ca="1" si="79"/>
        <v>0</v>
      </c>
      <c r="P385" s="12">
        <f ca="1">100*(MAX(C385:OFFSET(C385,-$P$5+1,0))-E385)/(MAX(C385:OFFSET(C385,-$P$5+1,0))-MIN(D385:OFFSET(D385,-$P$5+1,0)))</f>
        <v>74.2072910960988</v>
      </c>
      <c r="Q385" s="32">
        <f t="shared" ca="1" si="80"/>
        <v>0</v>
      </c>
      <c r="R385" s="15">
        <f ca="1">AVERAGE(E385:OFFSET(E385,-R$5+1,0))</f>
        <v>6340.621666666666</v>
      </c>
      <c r="S385" s="15">
        <f t="shared" ca="1" si="81"/>
        <v>0.29978658769790645</v>
      </c>
      <c r="T385" s="14">
        <f t="shared" ca="1" si="82"/>
        <v>0</v>
      </c>
      <c r="U385" s="20">
        <f t="shared" si="72"/>
        <v>0</v>
      </c>
      <c r="V385" s="20">
        <f t="shared" si="73"/>
        <v>60.380000000000109</v>
      </c>
      <c r="W385" s="20">
        <f ca="1">AVERAGE(U385:OFFSET(U385,-$W$5+1,0))</f>
        <v>21.55666666666669</v>
      </c>
      <c r="X385" s="20">
        <f ca="1">AVERAGE(V385:OFFSET(V385,-$W$5+1,0))</f>
        <v>52.612222222222243</v>
      </c>
      <c r="Y385" s="20">
        <f t="shared" ca="1" si="74"/>
        <v>29.064297698945367</v>
      </c>
      <c r="Z385" s="20">
        <f t="shared" ca="1" si="83"/>
        <v>0</v>
      </c>
    </row>
    <row r="386" spans="1:26">
      <c r="A386" s="5">
        <v>38923</v>
      </c>
      <c r="B386" s="4">
        <v>6433.32</v>
      </c>
      <c r="C386" s="4">
        <v>6435.83</v>
      </c>
      <c r="D386" s="4">
        <v>6390.99</v>
      </c>
      <c r="E386" s="4">
        <v>6390.99</v>
      </c>
      <c r="F386" s="4">
        <v>2636800</v>
      </c>
      <c r="G386" s="8">
        <f t="shared" si="71"/>
        <v>73.6899999999996</v>
      </c>
      <c r="H386" s="8">
        <f t="shared" si="70"/>
        <v>-42.329999999999927</v>
      </c>
      <c r="I386" s="31">
        <f t="shared" ca="1" si="75"/>
        <v>0</v>
      </c>
      <c r="J386" s="31">
        <f t="shared" ca="1" si="76"/>
        <v>-1</v>
      </c>
      <c r="K386" s="8">
        <f t="shared" ca="1" si="77"/>
        <v>-31.359999999999673</v>
      </c>
      <c r="L386" s="8">
        <f t="shared" ca="1" si="78"/>
        <v>-1897.079999999999</v>
      </c>
      <c r="M386" s="9">
        <f ca="1">AVERAGE(E386:OFFSET(E386,-M$5+1,0))</f>
        <v>6465.126153846154</v>
      </c>
      <c r="N386" s="9">
        <f ca="1">AVERAGE(E386:OFFSET(E386,-N$5+1,0))</f>
        <v>6514.0763333333325</v>
      </c>
      <c r="O386" s="9">
        <f t="shared" ca="1" si="79"/>
        <v>0</v>
      </c>
      <c r="P386" s="12">
        <f ca="1">100*(MAX(C386:OFFSET(C386,-$P$5+1,0))-E386)/(MAX(C386:OFFSET(C386,-$P$5+1,0))-MIN(D386:OFFSET(D386,-$P$5+1,0)))</f>
        <v>67.845333008743651</v>
      </c>
      <c r="Q386" s="32">
        <f t="shared" ca="1" si="80"/>
        <v>1</v>
      </c>
      <c r="R386" s="15">
        <f ca="1">AVERAGE(E386:OFFSET(E386,-R$5+1,0))</f>
        <v>6362.8200000000006</v>
      </c>
      <c r="S386" s="15">
        <f t="shared" ca="1" si="81"/>
        <v>0.44272822427790132</v>
      </c>
      <c r="T386" s="14">
        <f t="shared" ca="1" si="82"/>
        <v>0</v>
      </c>
      <c r="U386" s="20">
        <f t="shared" si="72"/>
        <v>31.359999999999673</v>
      </c>
      <c r="V386" s="20">
        <f t="shared" si="73"/>
        <v>0</v>
      </c>
      <c r="W386" s="20">
        <f ca="1">AVERAGE(U386:OFFSET(U386,-$W$5+1,0))</f>
        <v>25.0411111111111</v>
      </c>
      <c r="X386" s="20">
        <f ca="1">AVERAGE(V386:OFFSET(V386,-$W$5+1,0))</f>
        <v>52.052222222222248</v>
      </c>
      <c r="Y386" s="20">
        <f t="shared" ca="1" si="74"/>
        <v>32.481551942811009</v>
      </c>
      <c r="Z386" s="20">
        <f t="shared" ca="1" si="83"/>
        <v>0</v>
      </c>
    </row>
    <row r="387" spans="1:26">
      <c r="A387" s="5">
        <v>38924</v>
      </c>
      <c r="B387" s="4">
        <v>6389.49</v>
      </c>
      <c r="C387" s="4">
        <v>6406.66</v>
      </c>
      <c r="D387" s="4">
        <v>6360.11</v>
      </c>
      <c r="E387" s="4">
        <v>6376.39</v>
      </c>
      <c r="F387" s="4">
        <v>2422600</v>
      </c>
      <c r="G387" s="8">
        <f t="shared" si="71"/>
        <v>-1.5</v>
      </c>
      <c r="H387" s="8">
        <f t="shared" si="70"/>
        <v>-13.099999999999454</v>
      </c>
      <c r="I387" s="31">
        <f t="shared" ca="1" si="75"/>
        <v>0</v>
      </c>
      <c r="J387" s="31">
        <f t="shared" ca="1" si="76"/>
        <v>-1</v>
      </c>
      <c r="K387" s="8">
        <f t="shared" ca="1" si="77"/>
        <v>14.599999999999454</v>
      </c>
      <c r="L387" s="8">
        <f t="shared" ca="1" si="78"/>
        <v>-1882.4799999999996</v>
      </c>
      <c r="M387" s="9">
        <f ca="1">AVERAGE(E387:OFFSET(E387,-M$5+1,0))</f>
        <v>6443.2630769230764</v>
      </c>
      <c r="N387" s="9">
        <f ca="1">AVERAGE(E387:OFFSET(E387,-N$5+1,0))</f>
        <v>6510.9890000000005</v>
      </c>
      <c r="O387" s="9">
        <f t="shared" ca="1" si="79"/>
        <v>0</v>
      </c>
      <c r="P387" s="12">
        <f ca="1">100*(MAX(C387:OFFSET(C387,-$P$5+1,0))-E387)/(MAX(C387:OFFSET(C387,-$P$5+1,0))-MIN(D387:OFFSET(D387,-$P$5+1,0)))</f>
        <v>63.248627250670289</v>
      </c>
      <c r="Q387" s="32">
        <f t="shared" ca="1" si="80"/>
        <v>0</v>
      </c>
      <c r="R387" s="15">
        <f ca="1">AVERAGE(E387:OFFSET(E387,-R$5+1,0))</f>
        <v>6378</v>
      </c>
      <c r="S387" s="15">
        <f t="shared" ca="1" si="81"/>
        <v>-2.5243022891183325E-2</v>
      </c>
      <c r="T387" s="14">
        <f t="shared" ca="1" si="82"/>
        <v>0</v>
      </c>
      <c r="U387" s="20">
        <f t="shared" si="72"/>
        <v>0</v>
      </c>
      <c r="V387" s="20">
        <f t="shared" si="73"/>
        <v>14.599999999999454</v>
      </c>
      <c r="W387" s="20">
        <f ca="1">AVERAGE(U387:OFFSET(U387,-$W$5+1,0))</f>
        <v>25.0411111111111</v>
      </c>
      <c r="X387" s="20">
        <f ca="1">AVERAGE(V387:OFFSET(V387,-$W$5+1,0))</f>
        <v>46.286666666666662</v>
      </c>
      <c r="Y387" s="20">
        <f t="shared" ca="1" si="74"/>
        <v>35.107095568190658</v>
      </c>
      <c r="Z387" s="20">
        <f t="shared" ca="1" si="83"/>
        <v>0</v>
      </c>
    </row>
    <row r="388" spans="1:26">
      <c r="A388" s="5">
        <v>38925</v>
      </c>
      <c r="B388" s="4">
        <v>6379.4</v>
      </c>
      <c r="C388" s="4">
        <v>6461.92</v>
      </c>
      <c r="D388" s="4">
        <v>6373.11</v>
      </c>
      <c r="E388" s="4">
        <v>6459.25</v>
      </c>
      <c r="F388" s="4">
        <v>2664800</v>
      </c>
      <c r="G388" s="8">
        <f t="shared" si="71"/>
        <v>3.0099999999993088</v>
      </c>
      <c r="H388" s="8">
        <f t="shared" ref="H388:H451" si="84">E388-B388</f>
        <v>79.850000000000364</v>
      </c>
      <c r="I388" s="31">
        <f t="shared" ca="1" si="75"/>
        <v>0</v>
      </c>
      <c r="J388" s="31">
        <f t="shared" ca="1" si="76"/>
        <v>-1</v>
      </c>
      <c r="K388" s="8">
        <f t="shared" ca="1" si="77"/>
        <v>-82.859999999999673</v>
      </c>
      <c r="L388" s="8">
        <f t="shared" ca="1" si="78"/>
        <v>-1965.3399999999992</v>
      </c>
      <c r="M388" s="9">
        <f ca="1">AVERAGE(E388:OFFSET(E388,-M$5+1,0))</f>
        <v>6426.0930769230763</v>
      </c>
      <c r="N388" s="9">
        <f ca="1">AVERAGE(E388:OFFSET(E388,-N$5+1,0))</f>
        <v>6512.0843333333332</v>
      </c>
      <c r="O388" s="9">
        <f t="shared" ca="1" si="79"/>
        <v>0</v>
      </c>
      <c r="P388" s="12">
        <f ca="1">100*(MAX(C388:OFFSET(C388,-$P$5+1,0))-E388)/(MAX(C388:OFFSET(C388,-$P$5+1,0))-MIN(D388:OFFSET(D388,-$P$5+1,0)))</f>
        <v>11.821434126613646</v>
      </c>
      <c r="Q388" s="32">
        <f t="shared" ca="1" si="80"/>
        <v>0</v>
      </c>
      <c r="R388" s="15">
        <f ca="1">AVERAGE(E388:OFFSET(E388,-R$5+1,0))</f>
        <v>6408.335</v>
      </c>
      <c r="S388" s="15">
        <f t="shared" ca="1" si="81"/>
        <v>0.79451214707096252</v>
      </c>
      <c r="T388" s="14">
        <f t="shared" ca="1" si="82"/>
        <v>0</v>
      </c>
      <c r="U388" s="20">
        <f t="shared" si="72"/>
        <v>82.859999999999673</v>
      </c>
      <c r="V388" s="20">
        <f t="shared" si="73"/>
        <v>0</v>
      </c>
      <c r="W388" s="20">
        <f ca="1">AVERAGE(U388:OFFSET(U388,-$W$5+1,0))</f>
        <v>34.247777777777728</v>
      </c>
      <c r="X388" s="20">
        <f ca="1">AVERAGE(V388:OFFSET(V388,-$W$5+1,0))</f>
        <v>30.778888888888812</v>
      </c>
      <c r="Y388" s="20">
        <f t="shared" ca="1" si="74"/>
        <v>52.667281798920129</v>
      </c>
      <c r="Z388" s="20">
        <f t="shared" ca="1" si="83"/>
        <v>0</v>
      </c>
    </row>
    <row r="389" spans="1:26">
      <c r="A389" s="5">
        <v>38926</v>
      </c>
      <c r="B389" s="4">
        <v>6450.04</v>
      </c>
      <c r="C389" s="4">
        <v>6490.36</v>
      </c>
      <c r="D389" s="4">
        <v>6448.37</v>
      </c>
      <c r="E389" s="4">
        <v>6480.07</v>
      </c>
      <c r="F389" s="4">
        <v>2875600</v>
      </c>
      <c r="G389" s="8">
        <f t="shared" ref="G389:G452" si="85">B389-E388</f>
        <v>-9.2100000000000364</v>
      </c>
      <c r="H389" s="8">
        <f t="shared" si="84"/>
        <v>30.029999999999745</v>
      </c>
      <c r="I389" s="31">
        <f t="shared" ca="1" si="75"/>
        <v>0</v>
      </c>
      <c r="J389" s="31">
        <f t="shared" ca="1" si="76"/>
        <v>-1</v>
      </c>
      <c r="K389" s="8">
        <f t="shared" ca="1" si="77"/>
        <v>-20.819999999999709</v>
      </c>
      <c r="L389" s="8">
        <f t="shared" ca="1" si="78"/>
        <v>-1986.1599999999989</v>
      </c>
      <c r="M389" s="9">
        <f ca="1">AVERAGE(E389:OFFSET(E389,-M$5+1,0))</f>
        <v>6413.8576923076917</v>
      </c>
      <c r="N389" s="9">
        <f ca="1">AVERAGE(E389:OFFSET(E389,-N$5+1,0))</f>
        <v>6508.8943333333336</v>
      </c>
      <c r="O389" s="9">
        <f t="shared" ca="1" si="79"/>
        <v>0</v>
      </c>
      <c r="P389" s="12">
        <f ca="1">100*(MAX(C389:OFFSET(C389,-$P$5+1,0))-E389)/(MAX(C389:OFFSET(C389,-$P$5+1,0))-MIN(D389:OFFSET(D389,-$P$5+1,0)))</f>
        <v>3.9903827509985526</v>
      </c>
      <c r="Q389" s="32">
        <f t="shared" ca="1" si="80"/>
        <v>-1</v>
      </c>
      <c r="R389" s="15">
        <f ca="1">AVERAGE(E389:OFFSET(E389,-R$5+1,0))</f>
        <v>6414.3899999999994</v>
      </c>
      <c r="S389" s="15">
        <f t="shared" ca="1" si="81"/>
        <v>1.0239477175538172</v>
      </c>
      <c r="T389" s="14">
        <f t="shared" ca="1" si="82"/>
        <v>0</v>
      </c>
      <c r="U389" s="20">
        <f t="shared" ref="U389:U452" si="86">IF(E389-E388&gt;0,E389-E388,0)</f>
        <v>20.819999999999709</v>
      </c>
      <c r="V389" s="20">
        <f t="shared" ref="V389:V452" si="87">IF(E389-E388&lt;0,-(E389-E388),0)</f>
        <v>0</v>
      </c>
      <c r="W389" s="20">
        <f ca="1">AVERAGE(U389:OFFSET(U389,-$W$5+1,0))</f>
        <v>36.561111111111032</v>
      </c>
      <c r="X389" s="20">
        <f ca="1">AVERAGE(V389:OFFSET(V389,-$W$5+1,0))</f>
        <v>11.864444444444416</v>
      </c>
      <c r="Y389" s="20">
        <f t="shared" ca="1" si="74"/>
        <v>75.499621412018456</v>
      </c>
      <c r="Z389" s="20">
        <f t="shared" ca="1" si="83"/>
        <v>0</v>
      </c>
    </row>
    <row r="390" spans="1:26">
      <c r="A390" s="5">
        <v>38929</v>
      </c>
      <c r="B390" s="4">
        <v>6528.23</v>
      </c>
      <c r="C390" s="4">
        <v>6531.11</v>
      </c>
      <c r="D390" s="4">
        <v>6428.26</v>
      </c>
      <c r="E390" s="4">
        <v>6454.58</v>
      </c>
      <c r="F390" s="4">
        <v>2743000</v>
      </c>
      <c r="G390" s="8">
        <f t="shared" si="85"/>
        <v>48.159999999999854</v>
      </c>
      <c r="H390" s="8">
        <f t="shared" si="84"/>
        <v>-73.649999999999636</v>
      </c>
      <c r="I390" s="31">
        <f t="shared" ca="1" si="75"/>
        <v>0</v>
      </c>
      <c r="J390" s="31">
        <f t="shared" ca="1" si="76"/>
        <v>-1</v>
      </c>
      <c r="K390" s="8">
        <f t="shared" ca="1" si="77"/>
        <v>25.489999999999782</v>
      </c>
      <c r="L390" s="8">
        <f t="shared" ca="1" si="78"/>
        <v>-1960.6699999999992</v>
      </c>
      <c r="M390" s="9">
        <f ca="1">AVERAGE(E390:OFFSET(E390,-M$5+1,0))</f>
        <v>6400.0492307692311</v>
      </c>
      <c r="N390" s="9">
        <f ca="1">AVERAGE(E390:OFFSET(E390,-N$5+1,0))</f>
        <v>6504.6123333333335</v>
      </c>
      <c r="O390" s="9">
        <f t="shared" ca="1" si="79"/>
        <v>0</v>
      </c>
      <c r="P390" s="12">
        <f ca="1">100*(MAX(C390:OFFSET(C390,-$P$5+1,0))-E390)/(MAX(C390:OFFSET(C390,-$P$5+1,0))-MIN(D390:OFFSET(D390,-$P$5+1,0)))</f>
        <v>26.669222191246075</v>
      </c>
      <c r="Q390" s="32">
        <f t="shared" ca="1" si="80"/>
        <v>-1</v>
      </c>
      <c r="R390" s="15">
        <f ca="1">AVERAGE(E390:OFFSET(E390,-R$5+1,0))</f>
        <v>6420.1516666666657</v>
      </c>
      <c r="S390" s="15">
        <f t="shared" ca="1" si="81"/>
        <v>0.53625420583263794</v>
      </c>
      <c r="T390" s="14">
        <f t="shared" ca="1" si="82"/>
        <v>0</v>
      </c>
      <c r="U390" s="20">
        <f t="shared" si="86"/>
        <v>0</v>
      </c>
      <c r="V390" s="20">
        <f t="shared" si="87"/>
        <v>25.489999999999782</v>
      </c>
      <c r="W390" s="20">
        <f ca="1">AVERAGE(U390:OFFSET(U390,-$W$5+1,0))</f>
        <v>33.504444444444339</v>
      </c>
      <c r="X390" s="20">
        <f ca="1">AVERAGE(V390:OFFSET(V390,-$W$5+1,0))</f>
        <v>14.696666666666614</v>
      </c>
      <c r="Y390" s="20">
        <f t="shared" ca="1" si="74"/>
        <v>69.509693183651834</v>
      </c>
      <c r="Z390" s="20">
        <f t="shared" ca="1" si="83"/>
        <v>0</v>
      </c>
    </row>
    <row r="391" spans="1:26">
      <c r="A391" s="5">
        <v>38930</v>
      </c>
      <c r="B391" s="4">
        <v>6464.59</v>
      </c>
      <c r="C391" s="4">
        <v>6478.34</v>
      </c>
      <c r="D391" s="4">
        <v>6435.93</v>
      </c>
      <c r="E391" s="4">
        <v>6441.46</v>
      </c>
      <c r="F391" s="4">
        <v>2440000</v>
      </c>
      <c r="G391" s="8">
        <f t="shared" si="85"/>
        <v>10.010000000000218</v>
      </c>
      <c r="H391" s="8">
        <f t="shared" si="84"/>
        <v>-23.130000000000109</v>
      </c>
      <c r="I391" s="31">
        <f t="shared" ca="1" si="75"/>
        <v>0</v>
      </c>
      <c r="J391" s="31">
        <f t="shared" ca="1" si="76"/>
        <v>-1</v>
      </c>
      <c r="K391" s="8">
        <f t="shared" ca="1" si="77"/>
        <v>13.119999999999891</v>
      </c>
      <c r="L391" s="8">
        <f t="shared" ca="1" si="78"/>
        <v>-1947.5499999999993</v>
      </c>
      <c r="M391" s="9">
        <f ca="1">AVERAGE(E391:OFFSET(E391,-M$5+1,0))</f>
        <v>6390.3461538461543</v>
      </c>
      <c r="N391" s="9">
        <f ca="1">AVERAGE(E391:OFFSET(E391,-N$5+1,0))</f>
        <v>6507.2093333333341</v>
      </c>
      <c r="O391" s="9">
        <f t="shared" ca="1" si="79"/>
        <v>0</v>
      </c>
      <c r="P391" s="12">
        <f ca="1">100*(MAX(C391:OFFSET(C391,-$P$5+1,0))-E391)/(MAX(C391:OFFSET(C391,-$P$5+1,0))-MIN(D391:OFFSET(D391,-$P$5+1,0)))</f>
        <v>35.313349352030436</v>
      </c>
      <c r="Q391" s="32">
        <f t="shared" ca="1" si="80"/>
        <v>-1</v>
      </c>
      <c r="R391" s="15">
        <f ca="1">AVERAGE(E391:OFFSET(E391,-R$5+1,0))</f>
        <v>6433.79</v>
      </c>
      <c r="S391" s="15">
        <f t="shared" ca="1" si="81"/>
        <v>0.1192143355627099</v>
      </c>
      <c r="T391" s="14">
        <f t="shared" ca="1" si="82"/>
        <v>0</v>
      </c>
      <c r="U391" s="20">
        <f t="shared" si="86"/>
        <v>0</v>
      </c>
      <c r="V391" s="20">
        <f t="shared" si="87"/>
        <v>13.119999999999891</v>
      </c>
      <c r="W391" s="20">
        <f ca="1">AVERAGE(U391:OFFSET(U391,-$W$5+1,0))</f>
        <v>33.504444444444339</v>
      </c>
      <c r="X391" s="20">
        <f ca="1">AVERAGE(V391:OFFSET(V391,-$W$5+1,0))</f>
        <v>15.257777777777644</v>
      </c>
      <c r="Y391" s="20">
        <f t="shared" ca="1" si="74"/>
        <v>68.709839128651623</v>
      </c>
      <c r="Z391" s="20">
        <f t="shared" ca="1" si="83"/>
        <v>0</v>
      </c>
    </row>
    <row r="392" spans="1:26">
      <c r="A392" s="5">
        <v>38931</v>
      </c>
      <c r="B392" s="4">
        <v>6426.23</v>
      </c>
      <c r="C392" s="4">
        <v>6488.68</v>
      </c>
      <c r="D392" s="4">
        <v>6421.78</v>
      </c>
      <c r="E392" s="4">
        <v>6471.42</v>
      </c>
      <c r="F392" s="4">
        <v>2553000</v>
      </c>
      <c r="G392" s="8">
        <f t="shared" si="85"/>
        <v>-15.230000000000473</v>
      </c>
      <c r="H392" s="8">
        <f t="shared" si="84"/>
        <v>45.190000000000509</v>
      </c>
      <c r="I392" s="31">
        <f t="shared" ca="1" si="75"/>
        <v>0</v>
      </c>
      <c r="J392" s="31">
        <f t="shared" ca="1" si="76"/>
        <v>-1</v>
      </c>
      <c r="K392" s="8">
        <f t="shared" ca="1" si="77"/>
        <v>-29.960000000000036</v>
      </c>
      <c r="L392" s="8">
        <f t="shared" ca="1" si="78"/>
        <v>-1977.5099999999993</v>
      </c>
      <c r="M392" s="9">
        <f ca="1">AVERAGE(E392:OFFSET(E392,-M$5+1,0))</f>
        <v>6393.6838461538464</v>
      </c>
      <c r="N392" s="9">
        <f ca="1">AVERAGE(E392:OFFSET(E392,-N$5+1,0))</f>
        <v>6512.9370000000008</v>
      </c>
      <c r="O392" s="9">
        <f t="shared" ca="1" si="79"/>
        <v>0</v>
      </c>
      <c r="P392" s="12">
        <f ca="1">100*(MAX(C392:OFFSET(C392,-$P$5+1,0))-E392)/(MAX(C392:OFFSET(C392,-$P$5+1,0))-MIN(D392:OFFSET(D392,-$P$5+1,0)))</f>
        <v>26.840235622105201</v>
      </c>
      <c r="Q392" s="32">
        <f t="shared" ca="1" si="80"/>
        <v>0</v>
      </c>
      <c r="R392" s="15">
        <f ca="1">AVERAGE(E392:OFFSET(E392,-R$5+1,0))</f>
        <v>6447.1949999999997</v>
      </c>
      <c r="S392" s="15">
        <f t="shared" ca="1" si="81"/>
        <v>0.3757448006458679</v>
      </c>
      <c r="T392" s="14">
        <f t="shared" ca="1" si="82"/>
        <v>0</v>
      </c>
      <c r="U392" s="20">
        <f t="shared" si="86"/>
        <v>29.960000000000036</v>
      </c>
      <c r="V392" s="20">
        <f t="shared" si="87"/>
        <v>0</v>
      </c>
      <c r="W392" s="20">
        <f ca="1">AVERAGE(U392:OFFSET(U392,-$W$5+1,0))</f>
        <v>18.333333333333233</v>
      </c>
      <c r="X392" s="20">
        <f ca="1">AVERAGE(V392:OFFSET(V392,-$W$5+1,0))</f>
        <v>15.257777777777644</v>
      </c>
      <c r="Y392" s="20">
        <f t="shared" ca="1" si="74"/>
        <v>54.577930669489369</v>
      </c>
      <c r="Z392" s="20">
        <f t="shared" ca="1" si="83"/>
        <v>0</v>
      </c>
    </row>
    <row r="393" spans="1:26">
      <c r="A393" s="5">
        <v>38932</v>
      </c>
      <c r="B393" s="4">
        <v>6496.01</v>
      </c>
      <c r="C393" s="4">
        <v>6514.9</v>
      </c>
      <c r="D393" s="4">
        <v>6460.03</v>
      </c>
      <c r="E393" s="4">
        <v>6462.32</v>
      </c>
      <c r="F393" s="4">
        <v>2971800</v>
      </c>
      <c r="G393" s="8">
        <f t="shared" si="85"/>
        <v>24.590000000000146</v>
      </c>
      <c r="H393" s="8">
        <f t="shared" si="84"/>
        <v>-33.690000000000509</v>
      </c>
      <c r="I393" s="31">
        <f t="shared" ca="1" si="75"/>
        <v>0</v>
      </c>
      <c r="J393" s="31">
        <f t="shared" ca="1" si="76"/>
        <v>-1</v>
      </c>
      <c r="K393" s="8">
        <f t="shared" ca="1" si="77"/>
        <v>9.1000000000003638</v>
      </c>
      <c r="L393" s="8">
        <f t="shared" ca="1" si="78"/>
        <v>-1968.4099999999989</v>
      </c>
      <c r="M393" s="9">
        <f ca="1">AVERAGE(E393:OFFSET(E393,-M$5+1,0))</f>
        <v>6409.416153846154</v>
      </c>
      <c r="N393" s="9">
        <f ca="1">AVERAGE(E393:OFFSET(E393,-N$5+1,0))</f>
        <v>6512.1760000000013</v>
      </c>
      <c r="O393" s="9">
        <f t="shared" ca="1" si="79"/>
        <v>0</v>
      </c>
      <c r="P393" s="12">
        <f ca="1">100*(MAX(C393:OFFSET(C393,-$P$5+1,0))-E393)/(MAX(C393:OFFSET(C393,-$P$5+1,0))-MIN(D393:OFFSET(D393,-$P$5+1,0)))</f>
        <v>30.932146229596718</v>
      </c>
      <c r="Q393" s="32">
        <f t="shared" ca="1" si="80"/>
        <v>-1</v>
      </c>
      <c r="R393" s="15">
        <f ca="1">AVERAGE(E393:OFFSET(E393,-R$5+1,0))</f>
        <v>6461.5166666666664</v>
      </c>
      <c r="S393" s="15">
        <f t="shared" ca="1" si="81"/>
        <v>1.2432581617834072E-2</v>
      </c>
      <c r="T393" s="14">
        <f t="shared" ca="1" si="82"/>
        <v>0</v>
      </c>
      <c r="U393" s="20">
        <f t="shared" si="86"/>
        <v>0</v>
      </c>
      <c r="V393" s="20">
        <f t="shared" si="87"/>
        <v>9.1000000000003638</v>
      </c>
      <c r="W393" s="20">
        <f ca="1">AVERAGE(U393:OFFSET(U393,-$W$5+1,0))</f>
        <v>18.333333333333233</v>
      </c>
      <c r="X393" s="20">
        <f ca="1">AVERAGE(V393:OFFSET(V393,-$W$5+1,0))</f>
        <v>13.632222222222177</v>
      </c>
      <c r="Y393" s="20">
        <f t="shared" ca="1" si="74"/>
        <v>57.353401230491095</v>
      </c>
      <c r="Z393" s="20">
        <f t="shared" ca="1" si="83"/>
        <v>0</v>
      </c>
    </row>
    <row r="394" spans="1:26">
      <c r="A394" s="5">
        <v>38933</v>
      </c>
      <c r="B394" s="4">
        <v>6483.07</v>
      </c>
      <c r="C394" s="4">
        <v>6491.67</v>
      </c>
      <c r="D394" s="4">
        <v>6421.55</v>
      </c>
      <c r="E394" s="4">
        <v>6442.61</v>
      </c>
      <c r="F394" s="4">
        <v>2714200</v>
      </c>
      <c r="G394" s="8">
        <f t="shared" si="85"/>
        <v>20.75</v>
      </c>
      <c r="H394" s="8">
        <f t="shared" si="84"/>
        <v>-40.460000000000036</v>
      </c>
      <c r="I394" s="31">
        <f t="shared" ca="1" si="75"/>
        <v>0</v>
      </c>
      <c r="J394" s="31">
        <f t="shared" ca="1" si="76"/>
        <v>-1</v>
      </c>
      <c r="K394" s="8">
        <f t="shared" ca="1" si="77"/>
        <v>19.710000000000036</v>
      </c>
      <c r="L394" s="8">
        <f t="shared" ca="1" si="78"/>
        <v>-1948.6999999999989</v>
      </c>
      <c r="M394" s="9">
        <f ca="1">AVERAGE(E394:OFFSET(E394,-M$5+1,0))</f>
        <v>6421.5161538461543</v>
      </c>
      <c r="N394" s="9">
        <f ca="1">AVERAGE(E394:OFFSET(E394,-N$5+1,0))</f>
        <v>6511.8526666666676</v>
      </c>
      <c r="O394" s="9">
        <f t="shared" ca="1" si="79"/>
        <v>0</v>
      </c>
      <c r="P394" s="12">
        <f ca="1">100*(MAX(C394:OFFSET(C394,-$P$5+1,0))-E394)/(MAX(C394:OFFSET(C394,-$P$5+1,0))-MIN(D394:OFFSET(D394,-$P$5+1,0)))</f>
        <v>39.794954809119218</v>
      </c>
      <c r="Q394" s="32">
        <f t="shared" ca="1" si="80"/>
        <v>0</v>
      </c>
      <c r="R394" s="15">
        <f ca="1">AVERAGE(E394:OFFSET(E394,-R$5+1,0))</f>
        <v>6458.7433333333329</v>
      </c>
      <c r="S394" s="15">
        <f t="shared" ca="1" si="81"/>
        <v>-0.24979059393906677</v>
      </c>
      <c r="T394" s="14">
        <f t="shared" ca="1" si="82"/>
        <v>0</v>
      </c>
      <c r="U394" s="20">
        <f t="shared" si="86"/>
        <v>0</v>
      </c>
      <c r="V394" s="20">
        <f t="shared" si="87"/>
        <v>19.710000000000036</v>
      </c>
      <c r="W394" s="20">
        <f ca="1">AVERAGE(U394:OFFSET(U394,-$W$5+1,0))</f>
        <v>18.333333333333233</v>
      </c>
      <c r="X394" s="20">
        <f ca="1">AVERAGE(V394:OFFSET(V394,-$W$5+1,0))</f>
        <v>9.11333333333328</v>
      </c>
      <c r="Y394" s="20">
        <f t="shared" ca="1" si="74"/>
        <v>66.796210833130928</v>
      </c>
      <c r="Z394" s="20">
        <f t="shared" ca="1" si="83"/>
        <v>0</v>
      </c>
    </row>
    <row r="395" spans="1:26">
      <c r="A395" s="5">
        <v>38936</v>
      </c>
      <c r="B395" s="4">
        <v>6425.99</v>
      </c>
      <c r="C395" s="4">
        <v>6450.06</v>
      </c>
      <c r="D395" s="4">
        <v>6405.09</v>
      </c>
      <c r="E395" s="4">
        <v>6416.61</v>
      </c>
      <c r="F395" s="4">
        <v>2215200</v>
      </c>
      <c r="G395" s="8">
        <f t="shared" si="85"/>
        <v>-16.619999999999891</v>
      </c>
      <c r="H395" s="8">
        <f t="shared" si="84"/>
        <v>-9.3800000000001091</v>
      </c>
      <c r="I395" s="31">
        <f t="shared" ca="1" si="75"/>
        <v>0</v>
      </c>
      <c r="J395" s="31">
        <f t="shared" ca="1" si="76"/>
        <v>-1</v>
      </c>
      <c r="K395" s="8">
        <f t="shared" ca="1" si="77"/>
        <v>26</v>
      </c>
      <c r="L395" s="8">
        <f t="shared" ca="1" si="78"/>
        <v>-1922.6999999999989</v>
      </c>
      <c r="M395" s="9">
        <f ca="1">AVERAGE(E395:OFFSET(E395,-M$5+1,0))</f>
        <v>6432.2369230769236</v>
      </c>
      <c r="N395" s="9">
        <f ca="1">AVERAGE(E395:OFFSET(E395,-N$5+1,0))</f>
        <v>6508.2836666666672</v>
      </c>
      <c r="O395" s="9">
        <f t="shared" ca="1" si="79"/>
        <v>0</v>
      </c>
      <c r="P395" s="12">
        <f ca="1">100*(MAX(C395:OFFSET(C395,-$P$5+1,0))-E395)/(MAX(C395:OFFSET(C395,-$P$5+1,0))-MIN(D395:OFFSET(D395,-$P$5+1,0)))</f>
        <v>66.959064327485379</v>
      </c>
      <c r="Q395" s="32">
        <f t="shared" ca="1" si="80"/>
        <v>0</v>
      </c>
      <c r="R395" s="15">
        <f ca="1">AVERAGE(E395:OFFSET(E395,-R$5+1,0))</f>
        <v>6448.166666666667</v>
      </c>
      <c r="S395" s="15">
        <f t="shared" ca="1" si="81"/>
        <v>-0.48938974902428023</v>
      </c>
      <c r="T395" s="14">
        <f t="shared" ca="1" si="82"/>
        <v>0</v>
      </c>
      <c r="U395" s="20">
        <f t="shared" si="86"/>
        <v>0</v>
      </c>
      <c r="V395" s="20">
        <f t="shared" si="87"/>
        <v>26</v>
      </c>
      <c r="W395" s="20">
        <f ca="1">AVERAGE(U395:OFFSET(U395,-$W$5+1,0))</f>
        <v>14.848888888888824</v>
      </c>
      <c r="X395" s="20">
        <f ca="1">AVERAGE(V395:OFFSET(V395,-$W$5+1,0))</f>
        <v>12.002222222222169</v>
      </c>
      <c r="Y395" s="20">
        <f t="shared" ca="1" si="74"/>
        <v>55.30083588512786</v>
      </c>
      <c r="Z395" s="20">
        <f t="shared" ca="1" si="83"/>
        <v>0</v>
      </c>
    </row>
    <row r="396" spans="1:26">
      <c r="A396" s="5">
        <v>38937</v>
      </c>
      <c r="B396" s="4">
        <v>6442.68</v>
      </c>
      <c r="C396" s="4">
        <v>6502.14</v>
      </c>
      <c r="D396" s="4">
        <v>6441.16</v>
      </c>
      <c r="E396" s="4">
        <v>6502.14</v>
      </c>
      <c r="F396" s="4">
        <v>2314800</v>
      </c>
      <c r="G396" s="8">
        <f t="shared" si="85"/>
        <v>26.070000000000618</v>
      </c>
      <c r="H396" s="8">
        <f t="shared" si="84"/>
        <v>59.460000000000036</v>
      </c>
      <c r="I396" s="31">
        <f t="shared" ca="1" si="75"/>
        <v>0</v>
      </c>
      <c r="J396" s="31">
        <f t="shared" ca="1" si="76"/>
        <v>-1</v>
      </c>
      <c r="K396" s="8">
        <f t="shared" ca="1" si="77"/>
        <v>-85.530000000000655</v>
      </c>
      <c r="L396" s="8">
        <f t="shared" ca="1" si="78"/>
        <v>-2008.2299999999996</v>
      </c>
      <c r="M396" s="9">
        <f ca="1">AVERAGE(E396:OFFSET(E396,-M$5+1,0))</f>
        <v>6436.7292307692305</v>
      </c>
      <c r="N396" s="9">
        <f ca="1">AVERAGE(E396:OFFSET(E396,-N$5+1,0))</f>
        <v>6505.942</v>
      </c>
      <c r="O396" s="9">
        <f t="shared" ca="1" si="79"/>
        <v>0</v>
      </c>
      <c r="P396" s="12">
        <f ca="1">100*(MAX(C396:OFFSET(C396,-$P$5+1,0))-E396)/(MAX(C396:OFFSET(C396,-$P$5+1,0))-MIN(D396:OFFSET(D396,-$P$5+1,0)))</f>
        <v>16.941520467835876</v>
      </c>
      <c r="Q396" s="32">
        <f t="shared" ca="1" si="80"/>
        <v>0</v>
      </c>
      <c r="R396" s="15">
        <f ca="1">AVERAGE(E396:OFFSET(E396,-R$5+1,0))</f>
        <v>6456.0933333333342</v>
      </c>
      <c r="S396" s="15">
        <f t="shared" ca="1" si="81"/>
        <v>0.71322802024753096</v>
      </c>
      <c r="T396" s="14">
        <f t="shared" ca="1" si="82"/>
        <v>0</v>
      </c>
      <c r="U396" s="20">
        <f t="shared" si="86"/>
        <v>85.530000000000655</v>
      </c>
      <c r="V396" s="20">
        <f t="shared" si="87"/>
        <v>0</v>
      </c>
      <c r="W396" s="20">
        <f ca="1">AVERAGE(U396:OFFSET(U396,-$W$5+1,0))</f>
        <v>24.352222222222231</v>
      </c>
      <c r="X396" s="20">
        <f ca="1">AVERAGE(V396:OFFSET(V396,-$W$5+1,0))</f>
        <v>10.380000000000008</v>
      </c>
      <c r="Y396" s="20">
        <f t="shared" ca="1" si="74"/>
        <v>70.114207108352787</v>
      </c>
      <c r="Z396" s="20">
        <f t="shared" ca="1" si="83"/>
        <v>0</v>
      </c>
    </row>
    <row r="397" spans="1:26">
      <c r="A397" s="5">
        <v>38938</v>
      </c>
      <c r="B397" s="4">
        <v>6493.89</v>
      </c>
      <c r="C397" s="4">
        <v>6574.49</v>
      </c>
      <c r="D397" s="4">
        <v>6488.59</v>
      </c>
      <c r="E397" s="4">
        <v>6573.22</v>
      </c>
      <c r="F397" s="4">
        <v>2914200</v>
      </c>
      <c r="G397" s="8">
        <f t="shared" si="85"/>
        <v>-8.25</v>
      </c>
      <c r="H397" s="8">
        <f t="shared" si="84"/>
        <v>79.329999999999927</v>
      </c>
      <c r="I397" s="31">
        <f t="shared" ca="1" si="75"/>
        <v>0</v>
      </c>
      <c r="J397" s="31">
        <f t="shared" ca="1" si="76"/>
        <v>-1</v>
      </c>
      <c r="K397" s="8">
        <f t="shared" ca="1" si="77"/>
        <v>-71.079999999999927</v>
      </c>
      <c r="L397" s="8">
        <f t="shared" ca="1" si="78"/>
        <v>-2079.3099999999995</v>
      </c>
      <c r="M397" s="9">
        <f ca="1">AVERAGE(E397:OFFSET(E397,-M$5+1,0))</f>
        <v>6448.5146153846144</v>
      </c>
      <c r="N397" s="9">
        <f ca="1">AVERAGE(E397:OFFSET(E397,-N$5+1,0))</f>
        <v>6507.0183333333325</v>
      </c>
      <c r="O397" s="9">
        <f t="shared" ca="1" si="79"/>
        <v>0</v>
      </c>
      <c r="P397" s="12">
        <f ca="1">100*(MAX(C397:OFFSET(C397,-$P$5+1,0))-E397)/(MAX(C397:OFFSET(C397,-$P$5+1,0))-MIN(D397:OFFSET(D397,-$P$5+1,0)))</f>
        <v>0.63064852517604841</v>
      </c>
      <c r="Q397" s="32">
        <f t="shared" ca="1" si="80"/>
        <v>-1</v>
      </c>
      <c r="R397" s="15">
        <f ca="1">AVERAGE(E397:OFFSET(E397,-R$5+1,0))</f>
        <v>6478.0533333333333</v>
      </c>
      <c r="S397" s="15">
        <f t="shared" ca="1" si="81"/>
        <v>1.469062722546284</v>
      </c>
      <c r="T397" s="14">
        <f t="shared" ca="1" si="82"/>
        <v>0</v>
      </c>
      <c r="U397" s="20">
        <f t="shared" si="86"/>
        <v>71.079999999999927</v>
      </c>
      <c r="V397" s="20">
        <f t="shared" si="87"/>
        <v>0</v>
      </c>
      <c r="W397" s="20">
        <f ca="1">AVERAGE(U397:OFFSET(U397,-$W$5+1,0))</f>
        <v>23.043333333333369</v>
      </c>
      <c r="X397" s="20">
        <f ca="1">AVERAGE(V397:OFFSET(V397,-$W$5+1,0))</f>
        <v>10.380000000000008</v>
      </c>
      <c r="Y397" s="20">
        <f t="shared" ca="1" si="74"/>
        <v>68.943851600678187</v>
      </c>
      <c r="Z397" s="20">
        <f t="shared" ca="1" si="83"/>
        <v>0</v>
      </c>
    </row>
    <row r="398" spans="1:26">
      <c r="A398" s="5">
        <v>38939</v>
      </c>
      <c r="B398" s="4">
        <v>6555.28</v>
      </c>
      <c r="C398" s="4">
        <v>6606.28</v>
      </c>
      <c r="D398" s="4">
        <v>6555.28</v>
      </c>
      <c r="E398" s="4">
        <v>6578.61</v>
      </c>
      <c r="F398" s="4">
        <v>3393200</v>
      </c>
      <c r="G398" s="8">
        <f t="shared" si="85"/>
        <v>-17.940000000000509</v>
      </c>
      <c r="H398" s="8">
        <f t="shared" si="84"/>
        <v>23.329999999999927</v>
      </c>
      <c r="I398" s="31">
        <f t="shared" ca="1" si="75"/>
        <v>0</v>
      </c>
      <c r="J398" s="31">
        <f t="shared" ca="1" si="76"/>
        <v>-1</v>
      </c>
      <c r="K398" s="8">
        <f t="shared" ca="1" si="77"/>
        <v>-5.3899999999994179</v>
      </c>
      <c r="L398" s="8">
        <f t="shared" ca="1" si="78"/>
        <v>-2084.6999999999989</v>
      </c>
      <c r="M398" s="9">
        <f ca="1">AVERAGE(E398:OFFSET(E398,-M$5+1,0))</f>
        <v>6465.3592307692306</v>
      </c>
      <c r="N398" s="9">
        <f ca="1">AVERAGE(E398:OFFSET(E398,-N$5+1,0))</f>
        <v>6506.0589999999993</v>
      </c>
      <c r="O398" s="9">
        <f t="shared" ca="1" si="79"/>
        <v>0</v>
      </c>
      <c r="P398" s="12">
        <f ca="1">100*(MAX(C398:OFFSET(C398,-$P$5+1,0))-E398)/(MAX(C398:OFFSET(C398,-$P$5+1,0))-MIN(D398:OFFSET(D398,-$P$5+1,0)))</f>
        <v>13.753168646553073</v>
      </c>
      <c r="Q398" s="32">
        <f t="shared" ca="1" si="80"/>
        <v>-1</v>
      </c>
      <c r="R398" s="15">
        <f ca="1">AVERAGE(E398:OFFSET(E398,-R$5+1,0))</f>
        <v>6495.918333333334</v>
      </c>
      <c r="S398" s="15">
        <f t="shared" ca="1" si="81"/>
        <v>1.2729788526179493</v>
      </c>
      <c r="T398" s="14">
        <f t="shared" ca="1" si="82"/>
        <v>0</v>
      </c>
      <c r="U398" s="20">
        <f t="shared" si="86"/>
        <v>5.3899999999994179</v>
      </c>
      <c r="V398" s="20">
        <f t="shared" si="87"/>
        <v>0</v>
      </c>
      <c r="W398" s="20">
        <f ca="1">AVERAGE(U398:OFFSET(U398,-$W$5+1,0))</f>
        <v>21.328888888888894</v>
      </c>
      <c r="X398" s="20">
        <f ca="1">AVERAGE(V398:OFFSET(V398,-$W$5+1,0))</f>
        <v>10.380000000000008</v>
      </c>
      <c r="Y398" s="20">
        <f t="shared" ca="1" si="74"/>
        <v>67.264699698647405</v>
      </c>
      <c r="Z398" s="20">
        <f t="shared" ca="1" si="83"/>
        <v>0</v>
      </c>
    </row>
    <row r="399" spans="1:26">
      <c r="A399" s="5">
        <v>38940</v>
      </c>
      <c r="B399" s="4">
        <v>6612.48</v>
      </c>
      <c r="C399" s="4">
        <v>6617.23</v>
      </c>
      <c r="D399" s="4">
        <v>6559.27</v>
      </c>
      <c r="E399" s="4">
        <v>6571.1</v>
      </c>
      <c r="F399" s="4">
        <v>3074800</v>
      </c>
      <c r="G399" s="8">
        <f t="shared" si="85"/>
        <v>33.869999999999891</v>
      </c>
      <c r="H399" s="8">
        <f t="shared" si="84"/>
        <v>-41.3799999999992</v>
      </c>
      <c r="I399" s="31">
        <f t="shared" ca="1" si="75"/>
        <v>0</v>
      </c>
      <c r="J399" s="31">
        <f t="shared" ca="1" si="76"/>
        <v>-1</v>
      </c>
      <c r="K399" s="8">
        <f t="shared" ca="1" si="77"/>
        <v>7.5099999999993088</v>
      </c>
      <c r="L399" s="8">
        <f t="shared" ca="1" si="78"/>
        <v>-2077.1899999999996</v>
      </c>
      <c r="M399" s="9">
        <f ca="1">AVERAGE(E399:OFFSET(E399,-M$5+1,0))</f>
        <v>6479.2138461538461</v>
      </c>
      <c r="N399" s="9">
        <f ca="1">AVERAGE(E399:OFFSET(E399,-N$5+1,0))</f>
        <v>6501.6153333333332</v>
      </c>
      <c r="O399" s="9">
        <f t="shared" ca="1" si="79"/>
        <v>0</v>
      </c>
      <c r="P399" s="12">
        <f ca="1">100*(MAX(C399:OFFSET(C399,-$P$5+1,0))-E399)/(MAX(C399:OFFSET(C399,-$P$5+1,0))-MIN(D399:OFFSET(D399,-$P$5+1,0)))</f>
        <v>21.745074007730427</v>
      </c>
      <c r="Q399" s="32">
        <f t="shared" ca="1" si="80"/>
        <v>-1</v>
      </c>
      <c r="R399" s="15">
        <f ca="1">AVERAGE(E399:OFFSET(E399,-R$5+1,0))</f>
        <v>6514.0483333333332</v>
      </c>
      <c r="S399" s="15">
        <f t="shared" ca="1" si="81"/>
        <v>0.87582504377079162</v>
      </c>
      <c r="T399" s="14">
        <f t="shared" ca="1" si="82"/>
        <v>0</v>
      </c>
      <c r="U399" s="20">
        <f t="shared" si="86"/>
        <v>0</v>
      </c>
      <c r="V399" s="20">
        <f t="shared" si="87"/>
        <v>7.5099999999993088</v>
      </c>
      <c r="W399" s="20">
        <f ca="1">AVERAGE(U399:OFFSET(U399,-$W$5+1,0))</f>
        <v>21.328888888888894</v>
      </c>
      <c r="X399" s="20">
        <f ca="1">AVERAGE(V399:OFFSET(V399,-$W$5+1,0))</f>
        <v>8.3822222222221772</v>
      </c>
      <c r="Y399" s="20">
        <f t="shared" ca="1" si="74"/>
        <v>71.787584143605201</v>
      </c>
      <c r="Z399" s="20">
        <f t="shared" ca="1" si="83"/>
        <v>0</v>
      </c>
    </row>
    <row r="400" spans="1:26">
      <c r="A400" s="5">
        <v>38943</v>
      </c>
      <c r="B400" s="4">
        <v>6588.47</v>
      </c>
      <c r="C400" s="4">
        <v>6634.73</v>
      </c>
      <c r="D400" s="4">
        <v>6587.36</v>
      </c>
      <c r="E400" s="4">
        <v>6611.9</v>
      </c>
      <c r="F400" s="4">
        <v>2632200</v>
      </c>
      <c r="G400" s="8">
        <f t="shared" si="85"/>
        <v>17.369999999999891</v>
      </c>
      <c r="H400" s="8">
        <f t="shared" si="84"/>
        <v>23.429999999999382</v>
      </c>
      <c r="I400" s="31">
        <f t="shared" ca="1" si="75"/>
        <v>0</v>
      </c>
      <c r="J400" s="31">
        <f t="shared" ca="1" si="76"/>
        <v>-1</v>
      </c>
      <c r="K400" s="8">
        <f t="shared" ca="1" si="77"/>
        <v>-40.799999999999272</v>
      </c>
      <c r="L400" s="8">
        <f t="shared" ca="1" si="78"/>
        <v>-2117.9899999999989</v>
      </c>
      <c r="M400" s="9">
        <f ca="1">AVERAGE(E400:OFFSET(E400,-M$5+1,0))</f>
        <v>6497.33</v>
      </c>
      <c r="N400" s="9">
        <f ca="1">AVERAGE(E400:OFFSET(E400,-N$5+1,0))</f>
        <v>6498.0620000000008</v>
      </c>
      <c r="O400" s="9">
        <f t="shared" ca="1" si="79"/>
        <v>0</v>
      </c>
      <c r="P400" s="12">
        <f ca="1">100*(MAX(C400:OFFSET(C400,-$P$5+1,0))-E400)/(MAX(C400:OFFSET(C400,-$P$5+1,0))-MIN(D400:OFFSET(D400,-$P$5+1,0)))</f>
        <v>9.9416477965511163</v>
      </c>
      <c r="Q400" s="32">
        <f t="shared" ca="1" si="80"/>
        <v>-1</v>
      </c>
      <c r="R400" s="15">
        <f ca="1">AVERAGE(E400:OFFSET(E400,-R$5+1,0))</f>
        <v>6542.2633333333333</v>
      </c>
      <c r="S400" s="15">
        <f t="shared" ca="1" si="81"/>
        <v>1.0644124688754451</v>
      </c>
      <c r="T400" s="14">
        <f t="shared" ca="1" si="82"/>
        <v>0</v>
      </c>
      <c r="U400" s="20">
        <f t="shared" si="86"/>
        <v>40.799999999999272</v>
      </c>
      <c r="V400" s="20">
        <f t="shared" si="87"/>
        <v>0</v>
      </c>
      <c r="W400" s="20">
        <f ca="1">AVERAGE(U400:OFFSET(U400,-$W$5+1,0))</f>
        <v>25.862222222222144</v>
      </c>
      <c r="X400" s="20">
        <f ca="1">AVERAGE(V400:OFFSET(V400,-$W$5+1,0))</f>
        <v>6.9244444444444122</v>
      </c>
      <c r="Y400" s="20">
        <f t="shared" ca="1" si="74"/>
        <v>78.880303646468775</v>
      </c>
      <c r="Z400" s="20">
        <f t="shared" ca="1" si="83"/>
        <v>0</v>
      </c>
    </row>
    <row r="401" spans="1:26">
      <c r="A401" s="5">
        <v>38944</v>
      </c>
      <c r="B401" s="4">
        <v>6628.5</v>
      </c>
      <c r="C401" s="4">
        <v>6628.5</v>
      </c>
      <c r="D401" s="4">
        <v>6595.35</v>
      </c>
      <c r="E401" s="4">
        <v>6615.13</v>
      </c>
      <c r="F401" s="4">
        <v>2668600</v>
      </c>
      <c r="G401" s="8">
        <f t="shared" si="85"/>
        <v>16.600000000000364</v>
      </c>
      <c r="H401" s="8">
        <f t="shared" si="84"/>
        <v>-13.369999999999891</v>
      </c>
      <c r="I401" s="31">
        <f t="shared" ca="1" si="75"/>
        <v>1</v>
      </c>
      <c r="J401" s="31">
        <f t="shared" ca="1" si="76"/>
        <v>-1</v>
      </c>
      <c r="K401" s="8">
        <f t="shared" ca="1" si="77"/>
        <v>-3.2300000000004729</v>
      </c>
      <c r="L401" s="8">
        <f t="shared" ca="1" si="78"/>
        <v>-2121.2199999999993</v>
      </c>
      <c r="M401" s="9">
        <f ca="1">AVERAGE(E401:OFFSET(E401,-M$5+1,0))</f>
        <v>6509.3207692307687</v>
      </c>
      <c r="N401" s="9">
        <f ca="1">AVERAGE(E401:OFFSET(E401,-N$5+1,0))</f>
        <v>6494.0826666666671</v>
      </c>
      <c r="O401" s="9">
        <f t="shared" ca="1" si="79"/>
        <v>1</v>
      </c>
      <c r="P401" s="12">
        <f ca="1">100*(MAX(C401:OFFSET(C401,-$P$5+1,0))-E401)/(MAX(C401:OFFSET(C401,-$P$5+1,0))-MIN(D401:OFFSET(D401,-$P$5+1,0)))</f>
        <v>8.5350984149100793</v>
      </c>
      <c r="Q401" s="32">
        <f t="shared" ca="1" si="80"/>
        <v>-1</v>
      </c>
      <c r="R401" s="15">
        <f ca="1">AVERAGE(E401:OFFSET(E401,-R$5+1,0))</f>
        <v>6575.3499999999995</v>
      </c>
      <c r="S401" s="15">
        <f t="shared" ca="1" si="81"/>
        <v>0.60498680678596062</v>
      </c>
      <c r="T401" s="14">
        <f t="shared" ca="1" si="82"/>
        <v>0</v>
      </c>
      <c r="U401" s="20">
        <f t="shared" si="86"/>
        <v>3.2300000000004729</v>
      </c>
      <c r="V401" s="20">
        <f t="shared" si="87"/>
        <v>0</v>
      </c>
      <c r="W401" s="20">
        <f ca="1">AVERAGE(U401:OFFSET(U401,-$W$5+1,0))</f>
        <v>22.892222222222195</v>
      </c>
      <c r="X401" s="20">
        <f ca="1">AVERAGE(V401:OFFSET(V401,-$W$5+1,0))</f>
        <v>6.9244444444444122</v>
      </c>
      <c r="Y401" s="20">
        <f t="shared" ca="1" si="74"/>
        <v>76.776597726849332</v>
      </c>
      <c r="Z401" s="20">
        <f t="shared" ca="1" si="83"/>
        <v>0</v>
      </c>
    </row>
    <row r="402" spans="1:26">
      <c r="A402" s="5">
        <v>38945</v>
      </c>
      <c r="B402" s="4">
        <v>6686.23</v>
      </c>
      <c r="C402" s="4">
        <v>6699.83</v>
      </c>
      <c r="D402" s="4">
        <v>6663.07</v>
      </c>
      <c r="E402" s="4">
        <v>6696.63</v>
      </c>
      <c r="F402" s="4">
        <v>3827600</v>
      </c>
      <c r="G402" s="8">
        <f t="shared" si="85"/>
        <v>71.099999999999454</v>
      </c>
      <c r="H402" s="8">
        <f t="shared" si="84"/>
        <v>10.400000000000546</v>
      </c>
      <c r="I402" s="31">
        <f t="shared" ca="1" si="75"/>
        <v>-1</v>
      </c>
      <c r="J402" s="31">
        <f t="shared" ca="1" si="76"/>
        <v>1</v>
      </c>
      <c r="K402" s="8">
        <f t="shared" ca="1" si="77"/>
        <v>-60.699999999998909</v>
      </c>
      <c r="L402" s="8">
        <f t="shared" ca="1" si="78"/>
        <v>-2181.9199999999983</v>
      </c>
      <c r="M402" s="9">
        <f ca="1">AVERAGE(E402:OFFSET(E402,-M$5+1,0))</f>
        <v>6525.9792307692314</v>
      </c>
      <c r="N402" s="9">
        <f ca="1">AVERAGE(E402:OFFSET(E402,-N$5+1,0))</f>
        <v>6495.3049999999994</v>
      </c>
      <c r="O402" s="9">
        <f t="shared" ca="1" si="79"/>
        <v>0</v>
      </c>
      <c r="P402" s="12">
        <f ca="1">100*(MAX(C402:OFFSET(C402,-$P$5+1,0))-E402)/(MAX(C402:OFFSET(C402,-$P$5+1,0))-MIN(D402:OFFSET(D402,-$P$5+1,0)))</f>
        <v>1.0857026531857978</v>
      </c>
      <c r="Q402" s="32">
        <f t="shared" ca="1" si="80"/>
        <v>-1</v>
      </c>
      <c r="R402" s="15">
        <f ca="1">AVERAGE(E402:OFFSET(E402,-R$5+1,0))</f>
        <v>6607.7649999999994</v>
      </c>
      <c r="S402" s="15">
        <f t="shared" ca="1" si="81"/>
        <v>1.3448571491268333</v>
      </c>
      <c r="T402" s="14">
        <f t="shared" ca="1" si="82"/>
        <v>0</v>
      </c>
      <c r="U402" s="20">
        <f t="shared" si="86"/>
        <v>81.5</v>
      </c>
      <c r="V402" s="20">
        <f t="shared" si="87"/>
        <v>0</v>
      </c>
      <c r="W402" s="20">
        <f ca="1">AVERAGE(U402:OFFSET(U402,-$W$5+1,0))</f>
        <v>31.947777777777748</v>
      </c>
      <c r="X402" s="20">
        <f ca="1">AVERAGE(V402:OFFSET(V402,-$W$5+1,0))</f>
        <v>5.9133333333332603</v>
      </c>
      <c r="Y402" s="20">
        <f t="shared" ca="1" si="74"/>
        <v>84.381511371973744</v>
      </c>
      <c r="Z402" s="20">
        <f t="shared" ca="1" si="83"/>
        <v>-1</v>
      </c>
    </row>
    <row r="403" spans="1:26">
      <c r="A403" s="5">
        <v>38946</v>
      </c>
      <c r="B403" s="4">
        <v>6752.99</v>
      </c>
      <c r="C403" s="4">
        <v>6761.79</v>
      </c>
      <c r="D403" s="4">
        <v>6722.58</v>
      </c>
      <c r="E403" s="4">
        <v>6733.46</v>
      </c>
      <c r="F403" s="4">
        <v>3923000</v>
      </c>
      <c r="G403" s="8">
        <f t="shared" si="85"/>
        <v>56.359999999999673</v>
      </c>
      <c r="H403" s="8">
        <f t="shared" si="84"/>
        <v>-19.529999999999745</v>
      </c>
      <c r="I403" s="31">
        <f t="shared" ca="1" si="75"/>
        <v>-1</v>
      </c>
      <c r="J403" s="31">
        <f t="shared" ca="1" si="76"/>
        <v>-1</v>
      </c>
      <c r="K403" s="8">
        <f t="shared" ca="1" si="77"/>
        <v>75.889999999999418</v>
      </c>
      <c r="L403" s="8">
        <f t="shared" ca="1" si="78"/>
        <v>-2106.0299999999988</v>
      </c>
      <c r="M403" s="9">
        <f ca="1">AVERAGE(E403:OFFSET(E403,-M$5+1,0))</f>
        <v>6547.4315384615393</v>
      </c>
      <c r="N403" s="9">
        <f ca="1">AVERAGE(E403:OFFSET(E403,-N$5+1,0))</f>
        <v>6497.7846666666655</v>
      </c>
      <c r="O403" s="9">
        <f t="shared" ca="1" si="79"/>
        <v>0</v>
      </c>
      <c r="P403" s="12">
        <f ca="1">100*(MAX(C403:OFFSET(C403,-$P$5+1,0))-E403)/(MAX(C403:OFFSET(C403,-$P$5+1,0))-MIN(D403:OFFSET(D403,-$P$5+1,0)))</f>
        <v>7.9422483880011052</v>
      </c>
      <c r="Q403" s="32">
        <f t="shared" ca="1" si="80"/>
        <v>-1</v>
      </c>
      <c r="R403" s="15">
        <f ca="1">AVERAGE(E403:OFFSET(E403,-R$5+1,0))</f>
        <v>6634.4716666666673</v>
      </c>
      <c r="S403" s="15">
        <f t="shared" ca="1" si="81"/>
        <v>1.4920303877500334</v>
      </c>
      <c r="T403" s="14">
        <f t="shared" ca="1" si="82"/>
        <v>0</v>
      </c>
      <c r="U403" s="20">
        <f t="shared" si="86"/>
        <v>36.829999999999927</v>
      </c>
      <c r="V403" s="20">
        <f t="shared" si="87"/>
        <v>0</v>
      </c>
      <c r="W403" s="20">
        <f ca="1">AVERAGE(U403:OFFSET(U403,-$W$5+1,0))</f>
        <v>36.039999999999964</v>
      </c>
      <c r="X403" s="20">
        <f ca="1">AVERAGE(V403:OFFSET(V403,-$W$5+1,0))</f>
        <v>3.7233333333332563</v>
      </c>
      <c r="Y403" s="20">
        <f t="shared" ca="1" si="74"/>
        <v>90.63626456534513</v>
      </c>
      <c r="Z403" s="20">
        <f t="shared" ca="1" si="83"/>
        <v>-1</v>
      </c>
    </row>
    <row r="404" spans="1:26">
      <c r="A404" s="5">
        <v>38947</v>
      </c>
      <c r="B404" s="4">
        <v>6761.4</v>
      </c>
      <c r="C404" s="4">
        <v>6761.4</v>
      </c>
      <c r="D404" s="4">
        <v>6719.75</v>
      </c>
      <c r="E404" s="4">
        <v>6721.08</v>
      </c>
      <c r="F404" s="4">
        <v>2895800</v>
      </c>
      <c r="G404" s="8">
        <f t="shared" si="85"/>
        <v>27.9399999999996</v>
      </c>
      <c r="H404" s="8">
        <f t="shared" si="84"/>
        <v>-40.319999999999709</v>
      </c>
      <c r="I404" s="31">
        <f t="shared" ca="1" si="75"/>
        <v>-1</v>
      </c>
      <c r="J404" s="31">
        <f t="shared" ca="1" si="76"/>
        <v>-2</v>
      </c>
      <c r="K404" s="8">
        <f t="shared" ca="1" si="77"/>
        <v>52.699999999999818</v>
      </c>
      <c r="L404" s="8">
        <f t="shared" ca="1" si="78"/>
        <v>-2053.329999999999</v>
      </c>
      <c r="M404" s="9">
        <f ca="1">AVERAGE(E404:OFFSET(E404,-M$5+1,0))</f>
        <v>6568.9407692307705</v>
      </c>
      <c r="N404" s="9">
        <f ca="1">AVERAGE(E404:OFFSET(E404,-N$5+1,0))</f>
        <v>6499.8003333333327</v>
      </c>
      <c r="O404" s="9">
        <f t="shared" ca="1" si="79"/>
        <v>0</v>
      </c>
      <c r="P404" s="12">
        <f ca="1">100*(MAX(C404:OFFSET(C404,-$P$5+1,0))-E404)/(MAX(C404:OFFSET(C404,-$P$5+1,0))-MIN(D404:OFFSET(D404,-$P$5+1,0)))</f>
        <v>11.412952060555105</v>
      </c>
      <c r="Q404" s="32">
        <f t="shared" ca="1" si="80"/>
        <v>-1</v>
      </c>
      <c r="R404" s="15">
        <f ca="1">AVERAGE(E404:OFFSET(E404,-R$5+1,0))</f>
        <v>6658.2166666666672</v>
      </c>
      <c r="S404" s="15">
        <f t="shared" ca="1" si="81"/>
        <v>0.94414670594978289</v>
      </c>
      <c r="T404" s="14">
        <f t="shared" ca="1" si="82"/>
        <v>0</v>
      </c>
      <c r="U404" s="20">
        <f t="shared" si="86"/>
        <v>0</v>
      </c>
      <c r="V404" s="20">
        <f t="shared" si="87"/>
        <v>12.380000000000109</v>
      </c>
      <c r="W404" s="20">
        <f ca="1">AVERAGE(U404:OFFSET(U404,-$W$5+1,0))</f>
        <v>36.039999999999964</v>
      </c>
      <c r="X404" s="20">
        <f ca="1">AVERAGE(V404:OFFSET(V404,-$W$5+1,0))</f>
        <v>2.2099999999999351</v>
      </c>
      <c r="Y404" s="20">
        <f t="shared" ca="1" si="74"/>
        <v>94.222222222222371</v>
      </c>
      <c r="Z404" s="20">
        <f t="shared" ca="1" si="83"/>
        <v>-1</v>
      </c>
    </row>
    <row r="405" spans="1:26">
      <c r="A405" s="5">
        <v>38950</v>
      </c>
      <c r="B405" s="4">
        <v>6715.72</v>
      </c>
      <c r="C405" s="4">
        <v>6715.72</v>
      </c>
      <c r="D405" s="4">
        <v>6498.18</v>
      </c>
      <c r="E405" s="4">
        <v>6505.92</v>
      </c>
      <c r="F405" s="4">
        <v>3356200</v>
      </c>
      <c r="G405" s="8">
        <f t="shared" si="85"/>
        <v>-5.3599999999996726</v>
      </c>
      <c r="H405" s="8">
        <f t="shared" si="84"/>
        <v>-209.80000000000018</v>
      </c>
      <c r="I405" s="31">
        <f t="shared" ca="1" si="75"/>
        <v>0</v>
      </c>
      <c r="J405" s="31">
        <f t="shared" ca="1" si="76"/>
        <v>-2</v>
      </c>
      <c r="K405" s="8">
        <f t="shared" ca="1" si="77"/>
        <v>430.31999999999971</v>
      </c>
      <c r="L405" s="8">
        <f t="shared" ca="1" si="78"/>
        <v>-1623.0099999999993</v>
      </c>
      <c r="M405" s="9">
        <f ca="1">AVERAGE(E405:OFFSET(E405,-M$5+1,0))</f>
        <v>6571.5946153846153</v>
      </c>
      <c r="N405" s="9">
        <f ca="1">AVERAGE(E405:OFFSET(E405,-N$5+1,0))</f>
        <v>6493.9156666666668</v>
      </c>
      <c r="O405" s="9">
        <f t="shared" ca="1" si="79"/>
        <v>0</v>
      </c>
      <c r="P405" s="12">
        <f ca="1">100*(MAX(C405:OFFSET(C405,-$P$5+1,0))-E405)/(MAX(C405:OFFSET(C405,-$P$5+1,0))-MIN(D405:OFFSET(D405,-$P$5+1,0)))</f>
        <v>79.802264292174726</v>
      </c>
      <c r="Q405" s="32">
        <f t="shared" ca="1" si="80"/>
        <v>-1</v>
      </c>
      <c r="R405" s="15">
        <f ca="1">AVERAGE(E405:OFFSET(E405,-R$5+1,0))</f>
        <v>6647.3533333333326</v>
      </c>
      <c r="S405" s="15">
        <f t="shared" ca="1" si="81"/>
        <v>-2.1276638421506981</v>
      </c>
      <c r="T405" s="14">
        <f t="shared" ca="1" si="82"/>
        <v>0</v>
      </c>
      <c r="U405" s="20">
        <f t="shared" si="86"/>
        <v>0</v>
      </c>
      <c r="V405" s="20">
        <f t="shared" si="87"/>
        <v>215.15999999999985</v>
      </c>
      <c r="W405" s="20">
        <f ca="1">AVERAGE(U405:OFFSET(U405,-$W$5+1,0))</f>
        <v>26.536666666666559</v>
      </c>
      <c r="X405" s="20">
        <f ca="1">AVERAGE(V405:OFFSET(V405,-$W$5+1,0))</f>
        <v>26.116666666666585</v>
      </c>
      <c r="Y405" s="20">
        <f t="shared" ca="1" si="74"/>
        <v>50.398835148138744</v>
      </c>
      <c r="Z405" s="20">
        <f t="shared" ca="1" si="83"/>
        <v>0</v>
      </c>
    </row>
    <row r="406" spans="1:26">
      <c r="A406" s="5">
        <v>38951</v>
      </c>
      <c r="B406" s="4">
        <v>6524.72</v>
      </c>
      <c r="C406" s="4">
        <v>6590.2</v>
      </c>
      <c r="D406" s="4">
        <v>6517.28</v>
      </c>
      <c r="E406" s="4">
        <v>6590.2</v>
      </c>
      <c r="F406" s="4">
        <v>2441800</v>
      </c>
      <c r="G406" s="8">
        <f t="shared" si="85"/>
        <v>18.800000000000182</v>
      </c>
      <c r="H406" s="8">
        <f t="shared" si="84"/>
        <v>65.479999999999563</v>
      </c>
      <c r="I406" s="31">
        <f t="shared" ca="1" si="75"/>
        <v>0</v>
      </c>
      <c r="J406" s="31">
        <f t="shared" ca="1" si="76"/>
        <v>-2</v>
      </c>
      <c r="K406" s="8">
        <f t="shared" ca="1" si="77"/>
        <v>-168.55999999999949</v>
      </c>
      <c r="L406" s="8">
        <f t="shared" ca="1" si="78"/>
        <v>-1791.5699999999988</v>
      </c>
      <c r="M406" s="9">
        <f ca="1">AVERAGE(E406:OFFSET(E406,-M$5+1,0))</f>
        <v>6581.4315384615384</v>
      </c>
      <c r="N406" s="9">
        <f ca="1">AVERAGE(E406:OFFSET(E406,-N$5+1,0))</f>
        <v>6492.2846666666655</v>
      </c>
      <c r="O406" s="9">
        <f t="shared" ca="1" si="79"/>
        <v>0</v>
      </c>
      <c r="P406" s="12">
        <f ca="1">100*(MAX(C406:OFFSET(C406,-$P$5+1,0))-E406)/(MAX(C406:OFFSET(C406,-$P$5+1,0))-MIN(D406:OFFSET(D406,-$P$5+1,0)))</f>
        <v>62.807467057101121</v>
      </c>
      <c r="Q406" s="32">
        <f t="shared" ca="1" si="80"/>
        <v>1</v>
      </c>
      <c r="R406" s="15">
        <f ca="1">AVERAGE(E406:OFFSET(E406,-R$5+1,0))</f>
        <v>6643.7366666666667</v>
      </c>
      <c r="S406" s="15">
        <f t="shared" ca="1" si="81"/>
        <v>-0.80582162347394148</v>
      </c>
      <c r="T406" s="14">
        <f t="shared" ca="1" si="82"/>
        <v>0</v>
      </c>
      <c r="U406" s="20">
        <f t="shared" si="86"/>
        <v>84.279999999999745</v>
      </c>
      <c r="V406" s="20">
        <f t="shared" si="87"/>
        <v>0</v>
      </c>
      <c r="W406" s="20">
        <f ca="1">AVERAGE(U406:OFFSET(U406,-$W$5+1,0))</f>
        <v>28.003333333333202</v>
      </c>
      <c r="X406" s="20">
        <f ca="1">AVERAGE(V406:OFFSET(V406,-$W$5+1,0))</f>
        <v>26.116666666666585</v>
      </c>
      <c r="Y406" s="20">
        <f t="shared" ca="1" si="74"/>
        <v>51.743040157674265</v>
      </c>
      <c r="Z406" s="20">
        <f t="shared" ca="1" si="83"/>
        <v>0</v>
      </c>
    </row>
    <row r="407" spans="1:26">
      <c r="A407" s="5">
        <v>38952</v>
      </c>
      <c r="B407" s="4">
        <v>6584.66</v>
      </c>
      <c r="C407" s="4">
        <v>6587.46</v>
      </c>
      <c r="D407" s="4">
        <v>6454.71</v>
      </c>
      <c r="E407" s="4">
        <v>6556.33</v>
      </c>
      <c r="F407" s="4">
        <v>2765800</v>
      </c>
      <c r="G407" s="8">
        <f t="shared" si="85"/>
        <v>-5.5399999999999636</v>
      </c>
      <c r="H407" s="8">
        <f t="shared" si="84"/>
        <v>-28.329999999999927</v>
      </c>
      <c r="I407" s="31">
        <f t="shared" ca="1" si="75"/>
        <v>0</v>
      </c>
      <c r="J407" s="31">
        <f t="shared" ca="1" si="76"/>
        <v>-2</v>
      </c>
      <c r="K407" s="8">
        <f t="shared" ca="1" si="77"/>
        <v>67.739999999999782</v>
      </c>
      <c r="L407" s="8">
        <f t="shared" ca="1" si="78"/>
        <v>-1723.829999999999</v>
      </c>
      <c r="M407" s="9">
        <f ca="1">AVERAGE(E407:OFFSET(E407,-M$5+1,0))</f>
        <v>6590.1792307692294</v>
      </c>
      <c r="N407" s="9">
        <f ca="1">AVERAGE(E407:OFFSET(E407,-N$5+1,0))</f>
        <v>6489.6926666666668</v>
      </c>
      <c r="O407" s="9">
        <f t="shared" ca="1" si="79"/>
        <v>0</v>
      </c>
      <c r="P407" s="12">
        <f ca="1">100*(MAX(C407:OFFSET(C407,-$P$5+1,0))-E407)/(MAX(C407:OFFSET(C407,-$P$5+1,0))-MIN(D407:OFFSET(D407,-$P$5+1,0)))</f>
        <v>66.907646215969805</v>
      </c>
      <c r="Q407" s="32">
        <f t="shared" ca="1" si="80"/>
        <v>0</v>
      </c>
      <c r="R407" s="15">
        <f ca="1">AVERAGE(E407:OFFSET(E407,-R$5+1,0))</f>
        <v>6633.9366666666656</v>
      </c>
      <c r="S407" s="15">
        <f t="shared" ca="1" si="81"/>
        <v>-1.1698433459067141</v>
      </c>
      <c r="T407" s="14">
        <f t="shared" ca="1" si="82"/>
        <v>0</v>
      </c>
      <c r="U407" s="20">
        <f t="shared" si="86"/>
        <v>0</v>
      </c>
      <c r="V407" s="20">
        <f t="shared" si="87"/>
        <v>33.869999999999891</v>
      </c>
      <c r="W407" s="20">
        <f ca="1">AVERAGE(U407:OFFSET(U407,-$W$5+1,0))</f>
        <v>27.40444444444438</v>
      </c>
      <c r="X407" s="20">
        <f ca="1">AVERAGE(V407:OFFSET(V407,-$W$5+1,0))</f>
        <v>29.879999999999907</v>
      </c>
      <c r="Y407" s="20">
        <f t="shared" ca="1" si="74"/>
        <v>47.839242765148597</v>
      </c>
      <c r="Z407" s="20">
        <f t="shared" ca="1" si="83"/>
        <v>0</v>
      </c>
    </row>
    <row r="408" spans="1:26">
      <c r="A408" s="5">
        <v>38953</v>
      </c>
      <c r="B408" s="4">
        <v>6540.03</v>
      </c>
      <c r="C408" s="4">
        <v>6570.62</v>
      </c>
      <c r="D408" s="4">
        <v>6525.36</v>
      </c>
      <c r="E408" s="4">
        <v>6550.64</v>
      </c>
      <c r="F408" s="4">
        <v>2255800</v>
      </c>
      <c r="G408" s="8">
        <f t="shared" si="85"/>
        <v>-16.300000000000182</v>
      </c>
      <c r="H408" s="8">
        <f t="shared" si="84"/>
        <v>10.610000000000582</v>
      </c>
      <c r="I408" s="31">
        <f t="shared" ca="1" si="75"/>
        <v>0</v>
      </c>
      <c r="J408" s="31">
        <f t="shared" ca="1" si="76"/>
        <v>-2</v>
      </c>
      <c r="K408" s="8">
        <f t="shared" ca="1" si="77"/>
        <v>11.3799999999992</v>
      </c>
      <c r="L408" s="8">
        <f t="shared" ca="1" si="78"/>
        <v>-1712.4499999999998</v>
      </c>
      <c r="M408" s="9">
        <f ca="1">AVERAGE(E408:OFFSET(E408,-M$5+1,0))</f>
        <v>6600.4892307692307</v>
      </c>
      <c r="N408" s="9">
        <f ca="1">AVERAGE(E408:OFFSET(E408,-N$5+1,0))</f>
        <v>6489.1273333333338</v>
      </c>
      <c r="O408" s="9">
        <f t="shared" ca="1" si="79"/>
        <v>0</v>
      </c>
      <c r="P408" s="12">
        <f ca="1">100*(MAX(C408:OFFSET(C408,-$P$5+1,0))-E408)/(MAX(C408:OFFSET(C408,-$P$5+1,0))-MIN(D408:OFFSET(D408,-$P$5+1,0)))</f>
        <v>68.760583561286865</v>
      </c>
      <c r="Q408" s="32">
        <f t="shared" ca="1" si="80"/>
        <v>0</v>
      </c>
      <c r="R408" s="15">
        <f ca="1">AVERAGE(E408:OFFSET(E408,-R$5+1,0))</f>
        <v>6609.6049999999996</v>
      </c>
      <c r="S408" s="15">
        <f t="shared" ca="1" si="81"/>
        <v>-0.89211079935940563</v>
      </c>
      <c r="T408" s="14">
        <f t="shared" ca="1" si="82"/>
        <v>0</v>
      </c>
      <c r="U408" s="20">
        <f t="shared" si="86"/>
        <v>0</v>
      </c>
      <c r="V408" s="20">
        <f t="shared" si="87"/>
        <v>5.6899999999995998</v>
      </c>
      <c r="W408" s="20">
        <f ca="1">AVERAGE(U408:OFFSET(U408,-$W$5+1,0))</f>
        <v>27.40444444444438</v>
      </c>
      <c r="X408" s="20">
        <f ca="1">AVERAGE(V408:OFFSET(V408,-$W$5+1,0))</f>
        <v>29.677777777777717</v>
      </c>
      <c r="Y408" s="20">
        <f t="shared" ca="1" si="74"/>
        <v>48.008720364386647</v>
      </c>
      <c r="Z408" s="20">
        <f t="shared" ca="1" si="83"/>
        <v>0</v>
      </c>
    </row>
    <row r="409" spans="1:26">
      <c r="A409" s="5">
        <v>38954</v>
      </c>
      <c r="B409" s="4">
        <v>6594.82</v>
      </c>
      <c r="C409" s="4">
        <v>6600.94</v>
      </c>
      <c r="D409" s="4">
        <v>6526.22</v>
      </c>
      <c r="E409" s="4">
        <v>6526.22</v>
      </c>
      <c r="F409" s="4">
        <v>2193400</v>
      </c>
      <c r="G409" s="8">
        <f t="shared" si="85"/>
        <v>44.179999999999382</v>
      </c>
      <c r="H409" s="8">
        <f t="shared" si="84"/>
        <v>-68.599999999999454</v>
      </c>
      <c r="I409" s="31">
        <f t="shared" ca="1" si="75"/>
        <v>0</v>
      </c>
      <c r="J409" s="31">
        <f t="shared" ca="1" si="76"/>
        <v>-2</v>
      </c>
      <c r="K409" s="8">
        <f t="shared" ca="1" si="77"/>
        <v>48.840000000000146</v>
      </c>
      <c r="L409" s="8">
        <f t="shared" ca="1" si="78"/>
        <v>-1663.6099999999997</v>
      </c>
      <c r="M409" s="9">
        <f ca="1">AVERAGE(E409:OFFSET(E409,-M$5+1,0))</f>
        <v>6602.3415384615382</v>
      </c>
      <c r="N409" s="9">
        <f ca="1">AVERAGE(E409:OFFSET(E409,-N$5+1,0))</f>
        <v>6492.4003333333339</v>
      </c>
      <c r="O409" s="9">
        <f t="shared" ca="1" si="79"/>
        <v>0</v>
      </c>
      <c r="P409" s="12">
        <f ca="1">100*(MAX(C409:OFFSET(C409,-$P$5+1,0))-E409)/(MAX(C409:OFFSET(C409,-$P$5+1,0))-MIN(D409:OFFSET(D409,-$P$5+1,0)))</f>
        <v>76.712908688289616</v>
      </c>
      <c r="Q409" s="32">
        <f t="shared" ca="1" si="80"/>
        <v>0</v>
      </c>
      <c r="R409" s="15">
        <f ca="1">AVERAGE(E409:OFFSET(E409,-R$5+1,0))</f>
        <v>6575.0649999999996</v>
      </c>
      <c r="S409" s="15">
        <f t="shared" ca="1" si="81"/>
        <v>-0.74288238975583276</v>
      </c>
      <c r="T409" s="14">
        <f t="shared" ca="1" si="82"/>
        <v>0</v>
      </c>
      <c r="U409" s="20">
        <f t="shared" si="86"/>
        <v>0</v>
      </c>
      <c r="V409" s="20">
        <f t="shared" si="87"/>
        <v>24.420000000000073</v>
      </c>
      <c r="W409" s="20">
        <f ca="1">AVERAGE(U409:OFFSET(U409,-$W$5+1,0))</f>
        <v>22.871111111111126</v>
      </c>
      <c r="X409" s="20">
        <f ca="1">AVERAGE(V409:OFFSET(V409,-$W$5+1,0))</f>
        <v>32.391111111111059</v>
      </c>
      <c r="Y409" s="20">
        <f t="shared" ca="1" si="74"/>
        <v>41.386520829982366</v>
      </c>
      <c r="Z409" s="20">
        <f t="shared" ca="1" si="83"/>
        <v>0</v>
      </c>
    </row>
    <row r="410" spans="1:26">
      <c r="A410" s="5">
        <v>38957</v>
      </c>
      <c r="B410" s="4">
        <v>6515.08</v>
      </c>
      <c r="C410" s="4">
        <v>6515.08</v>
      </c>
      <c r="D410" s="4">
        <v>6422.38</v>
      </c>
      <c r="E410" s="4">
        <v>6444.76</v>
      </c>
      <c r="F410" s="4">
        <v>2308600</v>
      </c>
      <c r="G410" s="8">
        <f t="shared" si="85"/>
        <v>-11.140000000000327</v>
      </c>
      <c r="H410" s="8">
        <f t="shared" si="84"/>
        <v>-70.319999999999709</v>
      </c>
      <c r="I410" s="31">
        <f t="shared" ca="1" si="75"/>
        <v>0</v>
      </c>
      <c r="J410" s="31">
        <f t="shared" ca="1" si="76"/>
        <v>-2</v>
      </c>
      <c r="K410" s="8">
        <f t="shared" ca="1" si="77"/>
        <v>162.92000000000007</v>
      </c>
      <c r="L410" s="8">
        <f t="shared" ca="1" si="78"/>
        <v>-1500.6899999999996</v>
      </c>
      <c r="M410" s="9">
        <f ca="1">AVERAGE(E410:OFFSET(E410,-M$5+1,0))</f>
        <v>6592.46</v>
      </c>
      <c r="N410" s="9">
        <f ca="1">AVERAGE(E410:OFFSET(E410,-N$5+1,0))</f>
        <v>6498.6323333333339</v>
      </c>
      <c r="O410" s="9">
        <f t="shared" ca="1" si="79"/>
        <v>0</v>
      </c>
      <c r="P410" s="12">
        <f ca="1">100*(MAX(C410:OFFSET(C410,-$P$5+1,0))-E410)/(MAX(C410:OFFSET(C410,-$P$5+1,0))-MIN(D410:OFFSET(D410,-$P$5+1,0)))</f>
        <v>93.406204884947371</v>
      </c>
      <c r="Q410" s="32">
        <f t="shared" ca="1" si="80"/>
        <v>1</v>
      </c>
      <c r="R410" s="15">
        <f ca="1">AVERAGE(E410:OFFSET(E410,-R$5+1,0))</f>
        <v>6529.0116666666663</v>
      </c>
      <c r="S410" s="15">
        <f t="shared" ca="1" si="81"/>
        <v>-1.2904199129679317</v>
      </c>
      <c r="T410" s="14">
        <f t="shared" ca="1" si="82"/>
        <v>0</v>
      </c>
      <c r="U410" s="20">
        <f t="shared" si="86"/>
        <v>0</v>
      </c>
      <c r="V410" s="20">
        <f t="shared" si="87"/>
        <v>81.460000000000036</v>
      </c>
      <c r="W410" s="20">
        <f ca="1">AVERAGE(U410:OFFSET(U410,-$W$5+1,0))</f>
        <v>22.512222222222185</v>
      </c>
      <c r="X410" s="20">
        <f ca="1">AVERAGE(V410:OFFSET(V410,-$W$5+1,0))</f>
        <v>41.442222222222171</v>
      </c>
      <c r="Y410" s="20">
        <f t="shared" ca="1" si="74"/>
        <v>35.200403064681453</v>
      </c>
      <c r="Z410" s="20">
        <f t="shared" ca="1" si="83"/>
        <v>0</v>
      </c>
    </row>
    <row r="411" spans="1:26">
      <c r="A411" s="5">
        <v>38958</v>
      </c>
      <c r="B411" s="4">
        <v>6485.98</v>
      </c>
      <c r="C411" s="4">
        <v>6500.89</v>
      </c>
      <c r="D411" s="4">
        <v>6460.67</v>
      </c>
      <c r="E411" s="4">
        <v>6479.91</v>
      </c>
      <c r="F411" s="4">
        <v>2170800</v>
      </c>
      <c r="G411" s="8">
        <f t="shared" si="85"/>
        <v>41.219999999999345</v>
      </c>
      <c r="H411" s="8">
        <f t="shared" si="84"/>
        <v>-6.069999999999709</v>
      </c>
      <c r="I411" s="31">
        <f t="shared" ca="1" si="75"/>
        <v>0</v>
      </c>
      <c r="J411" s="31">
        <f t="shared" ca="1" si="76"/>
        <v>-2</v>
      </c>
      <c r="K411" s="8">
        <f t="shared" ca="1" si="77"/>
        <v>-70.299999999999272</v>
      </c>
      <c r="L411" s="8">
        <f t="shared" ca="1" si="78"/>
        <v>-1570.9899999999989</v>
      </c>
      <c r="M411" s="9">
        <f ca="1">AVERAGE(E411:OFFSET(E411,-M$5+1,0))</f>
        <v>6584.8676923076919</v>
      </c>
      <c r="N411" s="9">
        <f ca="1">AVERAGE(E411:OFFSET(E411,-N$5+1,0))</f>
        <v>6505.1190000000015</v>
      </c>
      <c r="O411" s="9">
        <f t="shared" ca="1" si="79"/>
        <v>0</v>
      </c>
      <c r="P411" s="12">
        <f ca="1">100*(MAX(C411:OFFSET(C411,-$P$5+1,0))-E411)/(MAX(C411:OFFSET(C411,-$P$5+1,0))-MIN(D411:OFFSET(D411,-$P$5+1,0)))</f>
        <v>83.049998526855489</v>
      </c>
      <c r="Q411" s="32">
        <f t="shared" ca="1" si="80"/>
        <v>1</v>
      </c>
      <c r="R411" s="15">
        <f ca="1">AVERAGE(E411:OFFSET(E411,-R$5+1,0))</f>
        <v>6524.6766666666663</v>
      </c>
      <c r="S411" s="15">
        <f t="shared" ca="1" si="81"/>
        <v>-0.68611318159826706</v>
      </c>
      <c r="T411" s="14">
        <f t="shared" ca="1" si="82"/>
        <v>0</v>
      </c>
      <c r="U411" s="20">
        <f t="shared" si="86"/>
        <v>35.149999999999636</v>
      </c>
      <c r="V411" s="20">
        <f t="shared" si="87"/>
        <v>0</v>
      </c>
      <c r="W411" s="20">
        <f ca="1">AVERAGE(U411:OFFSET(U411,-$W$5+1,0))</f>
        <v>17.362222222222144</v>
      </c>
      <c r="X411" s="20">
        <f ca="1">AVERAGE(V411:OFFSET(V411,-$W$5+1,0))</f>
        <v>41.442222222222171</v>
      </c>
      <c r="Y411" s="20">
        <f t="shared" ca="1" si="74"/>
        <v>29.525357115864182</v>
      </c>
      <c r="Z411" s="20">
        <f t="shared" ca="1" si="83"/>
        <v>0</v>
      </c>
    </row>
    <row r="412" spans="1:26">
      <c r="A412" s="5">
        <v>38959</v>
      </c>
      <c r="B412" s="4">
        <v>6523.68</v>
      </c>
      <c r="C412" s="4">
        <v>6602.81</v>
      </c>
      <c r="D412" s="4">
        <v>6523.68</v>
      </c>
      <c r="E412" s="4">
        <v>6587.12</v>
      </c>
      <c r="F412" s="4">
        <v>2964000</v>
      </c>
      <c r="G412" s="8">
        <f t="shared" si="85"/>
        <v>43.770000000000437</v>
      </c>
      <c r="H412" s="8">
        <f t="shared" si="84"/>
        <v>63.4399999999996</v>
      </c>
      <c r="I412" s="31">
        <f t="shared" ca="1" si="75"/>
        <v>0</v>
      </c>
      <c r="J412" s="31">
        <f t="shared" ca="1" si="76"/>
        <v>-2</v>
      </c>
      <c r="K412" s="8">
        <f t="shared" ca="1" si="77"/>
        <v>-214.42000000000007</v>
      </c>
      <c r="L412" s="8">
        <f t="shared" ca="1" si="78"/>
        <v>-1785.4099999999989</v>
      </c>
      <c r="M412" s="9">
        <f ca="1">AVERAGE(E412:OFFSET(E412,-M$5+1,0))</f>
        <v>6586.0999999999995</v>
      </c>
      <c r="N412" s="9">
        <f ca="1">AVERAGE(E412:OFFSET(E412,-N$5+1,0))</f>
        <v>6515.4483333333346</v>
      </c>
      <c r="O412" s="9">
        <f t="shared" ca="1" si="79"/>
        <v>0</v>
      </c>
      <c r="P412" s="12">
        <f ca="1">100*(MAX(C412:OFFSET(C412,-$P$5+1,0))-E412)/(MAX(C412:OFFSET(C412,-$P$5+1,0))-MIN(D412:OFFSET(D412,-$P$5+1,0)))</f>
        <v>51.462832562387717</v>
      </c>
      <c r="Q412" s="32">
        <f t="shared" ca="1" si="80"/>
        <v>1</v>
      </c>
      <c r="R412" s="15">
        <f ca="1">AVERAGE(E412:OFFSET(E412,-R$5+1,0))</f>
        <v>6524.1633333333339</v>
      </c>
      <c r="S412" s="15">
        <f t="shared" ca="1" si="81"/>
        <v>0.96497686293362805</v>
      </c>
      <c r="T412" s="14">
        <f t="shared" ca="1" si="82"/>
        <v>0</v>
      </c>
      <c r="U412" s="20">
        <f t="shared" si="86"/>
        <v>107.21000000000004</v>
      </c>
      <c r="V412" s="20">
        <f t="shared" si="87"/>
        <v>0</v>
      </c>
      <c r="W412" s="20">
        <f ca="1">AVERAGE(U412:OFFSET(U412,-$W$5+1,0))</f>
        <v>25.182222222222158</v>
      </c>
      <c r="X412" s="20">
        <f ca="1">AVERAGE(V412:OFFSET(V412,-$W$5+1,0))</f>
        <v>41.442222222222171</v>
      </c>
      <c r="Y412" s="20">
        <f t="shared" ca="1" si="74"/>
        <v>37.797271605350026</v>
      </c>
      <c r="Z412" s="20">
        <f t="shared" ca="1" si="83"/>
        <v>0</v>
      </c>
    </row>
    <row r="413" spans="1:26">
      <c r="A413" s="5">
        <v>38960</v>
      </c>
      <c r="B413" s="4">
        <v>6647.67</v>
      </c>
      <c r="C413" s="4">
        <v>6667.62</v>
      </c>
      <c r="D413" s="4">
        <v>6611.77</v>
      </c>
      <c r="E413" s="4">
        <v>6611.77</v>
      </c>
      <c r="F413" s="4">
        <v>2909800</v>
      </c>
      <c r="G413" s="8">
        <f t="shared" si="85"/>
        <v>60.550000000000182</v>
      </c>
      <c r="H413" s="8">
        <f t="shared" si="84"/>
        <v>-35.899999999999636</v>
      </c>
      <c r="I413" s="31">
        <f t="shared" ca="1" si="75"/>
        <v>0</v>
      </c>
      <c r="J413" s="31">
        <f t="shared" ca="1" si="76"/>
        <v>-2</v>
      </c>
      <c r="K413" s="8">
        <f t="shared" ca="1" si="77"/>
        <v>-49.300000000001091</v>
      </c>
      <c r="L413" s="8">
        <f t="shared" ca="1" si="78"/>
        <v>-1834.71</v>
      </c>
      <c r="M413" s="9">
        <f ca="1">AVERAGE(E413:OFFSET(E413,-M$5+1,0))</f>
        <v>6586.09</v>
      </c>
      <c r="N413" s="9">
        <f ca="1">AVERAGE(E413:OFFSET(E413,-N$5+1,0))</f>
        <v>6521.0493333333343</v>
      </c>
      <c r="O413" s="9">
        <f t="shared" ca="1" si="79"/>
        <v>0</v>
      </c>
      <c r="P413" s="12">
        <f ca="1">100*(MAX(C413:OFFSET(C413,-$P$5+1,0))-E413)/(MAX(C413:OFFSET(C413,-$P$5+1,0))-MIN(D413:OFFSET(D413,-$P$5+1,0)))</f>
        <v>44.136039171730104</v>
      </c>
      <c r="Q413" s="32">
        <f t="shared" ca="1" si="80"/>
        <v>0</v>
      </c>
      <c r="R413" s="15">
        <f ca="1">AVERAGE(E413:OFFSET(E413,-R$5+1,0))</f>
        <v>6533.4033333333327</v>
      </c>
      <c r="S413" s="15">
        <f t="shared" ca="1" si="81"/>
        <v>1.1994769443796935</v>
      </c>
      <c r="T413" s="14">
        <f t="shared" ca="1" si="82"/>
        <v>0</v>
      </c>
      <c r="U413" s="20">
        <f t="shared" si="86"/>
        <v>24.650000000000546</v>
      </c>
      <c r="V413" s="20">
        <f t="shared" si="87"/>
        <v>0</v>
      </c>
      <c r="W413" s="20">
        <f ca="1">AVERAGE(U413:OFFSET(U413,-$W$5+1,0))</f>
        <v>27.921111111111106</v>
      </c>
      <c r="X413" s="20">
        <f ca="1">AVERAGE(V413:OFFSET(V413,-$W$5+1,0))</f>
        <v>40.066666666666606</v>
      </c>
      <c r="Y413" s="20">
        <f t="shared" ca="1" si="74"/>
        <v>41.067838990668285</v>
      </c>
      <c r="Z413" s="20">
        <f t="shared" ca="1" si="83"/>
        <v>0</v>
      </c>
    </row>
    <row r="414" spans="1:26">
      <c r="A414" s="5">
        <v>38961</v>
      </c>
      <c r="B414" s="4">
        <v>6631.83</v>
      </c>
      <c r="C414" s="4">
        <v>6658.13</v>
      </c>
      <c r="D414" s="4">
        <v>6625.23</v>
      </c>
      <c r="E414" s="4">
        <v>6651.46</v>
      </c>
      <c r="F414" s="4">
        <v>2553800</v>
      </c>
      <c r="G414" s="8">
        <f t="shared" si="85"/>
        <v>20.059999999999491</v>
      </c>
      <c r="H414" s="8">
        <f t="shared" si="84"/>
        <v>19.630000000000109</v>
      </c>
      <c r="I414" s="31">
        <f t="shared" ca="1" si="75"/>
        <v>0</v>
      </c>
      <c r="J414" s="31">
        <f t="shared" ca="1" si="76"/>
        <v>-2</v>
      </c>
      <c r="K414" s="8">
        <f t="shared" ca="1" si="77"/>
        <v>-79.3799999999992</v>
      </c>
      <c r="L414" s="8">
        <f t="shared" ca="1" si="78"/>
        <v>-1914.0899999999992</v>
      </c>
      <c r="M414" s="9">
        <f ca="1">AVERAGE(E414:OFFSET(E414,-M$5+1,0))</f>
        <v>6588.8846153846152</v>
      </c>
      <c r="N414" s="9">
        <f ca="1">AVERAGE(E414:OFFSET(E414,-N$5+1,0))</f>
        <v>6528.7643333333344</v>
      </c>
      <c r="O414" s="9">
        <f t="shared" ca="1" si="79"/>
        <v>0</v>
      </c>
      <c r="P414" s="12">
        <f ca="1">100*(MAX(C414:OFFSET(C414,-$P$5+1,0))-E414)/(MAX(C414:OFFSET(C414,-$P$5+1,0))-MIN(D414:OFFSET(D414,-$P$5+1,0)))</f>
        <v>21.906320310902089</v>
      </c>
      <c r="Q414" s="32">
        <f t="shared" ca="1" si="80"/>
        <v>0</v>
      </c>
      <c r="R414" s="15">
        <f ca="1">AVERAGE(E414:OFFSET(E414,-R$5+1,0))</f>
        <v>6550.206666666666</v>
      </c>
      <c r="S414" s="15">
        <f t="shared" ca="1" si="81"/>
        <v>1.5458036438545046</v>
      </c>
      <c r="T414" s="14">
        <f t="shared" ca="1" si="82"/>
        <v>0</v>
      </c>
      <c r="U414" s="20">
        <f t="shared" si="86"/>
        <v>39.6899999999996</v>
      </c>
      <c r="V414" s="20">
        <f t="shared" si="87"/>
        <v>0</v>
      </c>
      <c r="W414" s="20">
        <f ca="1">AVERAGE(U414:OFFSET(U414,-$W$5+1,0))</f>
        <v>32.331111111111063</v>
      </c>
      <c r="X414" s="20">
        <f ca="1">AVERAGE(V414:OFFSET(V414,-$W$5+1,0))</f>
        <v>16.159999999999954</v>
      </c>
      <c r="Y414" s="20">
        <f t="shared" ca="1" si="74"/>
        <v>66.674304568993207</v>
      </c>
      <c r="Z414" s="20">
        <f t="shared" ca="1" si="83"/>
        <v>0</v>
      </c>
    </row>
    <row r="415" spans="1:26">
      <c r="A415" s="5">
        <v>38964</v>
      </c>
      <c r="B415" s="4">
        <v>6706.51</v>
      </c>
      <c r="C415" s="4">
        <v>6761.65</v>
      </c>
      <c r="D415" s="4">
        <v>6706.51</v>
      </c>
      <c r="E415" s="4">
        <v>6750.78</v>
      </c>
      <c r="F415" s="4">
        <v>3043600</v>
      </c>
      <c r="G415" s="8">
        <f t="shared" si="85"/>
        <v>55.050000000000182</v>
      </c>
      <c r="H415" s="8">
        <f t="shared" si="84"/>
        <v>44.269999999999527</v>
      </c>
      <c r="I415" s="31">
        <f t="shared" ca="1" si="75"/>
        <v>0</v>
      </c>
      <c r="J415" s="31">
        <f t="shared" ca="1" si="76"/>
        <v>-2</v>
      </c>
      <c r="K415" s="8">
        <f t="shared" ca="1" si="77"/>
        <v>-198.63999999999942</v>
      </c>
      <c r="L415" s="8">
        <f t="shared" ca="1" si="78"/>
        <v>-2112.7299999999987</v>
      </c>
      <c r="M415" s="9">
        <f ca="1">AVERAGE(E415:OFFSET(E415,-M$5+1,0))</f>
        <v>6593.0500000000011</v>
      </c>
      <c r="N415" s="9">
        <f ca="1">AVERAGE(E415:OFFSET(E415,-N$5+1,0))</f>
        <v>6541.8026666666674</v>
      </c>
      <c r="O415" s="9">
        <f t="shared" ca="1" si="79"/>
        <v>0</v>
      </c>
      <c r="P415" s="12">
        <f ca="1">100*(MAX(C415:OFFSET(C415,-$P$5+1,0))-E415)/(MAX(C415:OFFSET(C415,-$P$5+1,0))-MIN(D415:OFFSET(D415,-$P$5+1,0)))</f>
        <v>3.2039378665958989</v>
      </c>
      <c r="Q415" s="32">
        <f t="shared" ca="1" si="80"/>
        <v>-1</v>
      </c>
      <c r="R415" s="15">
        <f ca="1">AVERAGE(E415:OFFSET(E415,-R$5+1,0))</f>
        <v>6587.6333333333341</v>
      </c>
      <c r="S415" s="15">
        <f t="shared" ca="1" si="81"/>
        <v>2.4765596142266411</v>
      </c>
      <c r="T415" s="14">
        <f t="shared" ca="1" si="82"/>
        <v>0</v>
      </c>
      <c r="U415" s="20">
        <f t="shared" si="86"/>
        <v>99.319999999999709</v>
      </c>
      <c r="V415" s="20">
        <f t="shared" si="87"/>
        <v>0</v>
      </c>
      <c r="W415" s="20">
        <f ca="1">AVERAGE(U415:OFFSET(U415,-$W$5+1,0))</f>
        <v>34.002222222222173</v>
      </c>
      <c r="X415" s="20">
        <f ca="1">AVERAGE(V415:OFFSET(V415,-$W$5+1,0))</f>
        <v>16.159999999999954</v>
      </c>
      <c r="Y415" s="20">
        <f t="shared" ca="1" si="74"/>
        <v>67.784521330793453</v>
      </c>
      <c r="Z415" s="20">
        <f t="shared" ca="1" si="83"/>
        <v>0</v>
      </c>
    </row>
    <row r="416" spans="1:26">
      <c r="A416" s="5">
        <v>38965</v>
      </c>
      <c r="B416" s="4">
        <v>6764.95</v>
      </c>
      <c r="C416" s="4">
        <v>6766.81</v>
      </c>
      <c r="D416" s="4">
        <v>6725.58</v>
      </c>
      <c r="E416" s="4">
        <v>6734.73</v>
      </c>
      <c r="F416" s="4">
        <v>2724000</v>
      </c>
      <c r="G416" s="8">
        <f t="shared" si="85"/>
        <v>14.170000000000073</v>
      </c>
      <c r="H416" s="8">
        <f t="shared" si="84"/>
        <v>-30.220000000000255</v>
      </c>
      <c r="I416" s="31">
        <f t="shared" ca="1" si="75"/>
        <v>0</v>
      </c>
      <c r="J416" s="31">
        <f t="shared" ca="1" si="76"/>
        <v>-2</v>
      </c>
      <c r="K416" s="8">
        <f t="shared" ca="1" si="77"/>
        <v>32.100000000000364</v>
      </c>
      <c r="L416" s="8">
        <f t="shared" ca="1" si="78"/>
        <v>-2080.6299999999983</v>
      </c>
      <c r="M416" s="9">
        <f ca="1">AVERAGE(E416:OFFSET(E416,-M$5+1,0))</f>
        <v>6593.1476923076925</v>
      </c>
      <c r="N416" s="9">
        <f ca="1">AVERAGE(E416:OFFSET(E416,-N$5+1,0))</f>
        <v>6553.260666666667</v>
      </c>
      <c r="O416" s="9">
        <f t="shared" ca="1" si="79"/>
        <v>0</v>
      </c>
      <c r="P416" s="12">
        <f ca="1">100*(MAX(C416:OFFSET(C416,-$P$5+1,0))-E416)/(MAX(C416:OFFSET(C416,-$P$5+1,0))-MIN(D416:OFFSET(D416,-$P$5+1,0)))</f>
        <v>9.3139389716345296</v>
      </c>
      <c r="Q416" s="32">
        <f t="shared" ca="1" si="80"/>
        <v>-1</v>
      </c>
      <c r="R416" s="15">
        <f ca="1">AVERAGE(E416:OFFSET(E416,-R$5+1,0))</f>
        <v>6635.961666666667</v>
      </c>
      <c r="S416" s="15">
        <f t="shared" ca="1" si="81"/>
        <v>1.4883801066763123</v>
      </c>
      <c r="T416" s="14">
        <f t="shared" ca="1" si="82"/>
        <v>0</v>
      </c>
      <c r="U416" s="20">
        <f t="shared" si="86"/>
        <v>0</v>
      </c>
      <c r="V416" s="20">
        <f t="shared" si="87"/>
        <v>16.050000000000182</v>
      </c>
      <c r="W416" s="20">
        <f ca="1">AVERAGE(U416:OFFSET(U416,-$W$5+1,0))</f>
        <v>34.002222222222173</v>
      </c>
      <c r="X416" s="20">
        <f ca="1">AVERAGE(V416:OFFSET(V416,-$W$5+1,0))</f>
        <v>14.179999999999987</v>
      </c>
      <c r="Y416" s="20">
        <f t="shared" ca="1" si="74"/>
        <v>70.570058112720218</v>
      </c>
      <c r="Z416" s="20">
        <f t="shared" ca="1" si="83"/>
        <v>0</v>
      </c>
    </row>
    <row r="417" spans="1:26">
      <c r="A417" s="5">
        <v>38966</v>
      </c>
      <c r="B417" s="4">
        <v>6712.8</v>
      </c>
      <c r="C417" s="4">
        <v>6747.98</v>
      </c>
      <c r="D417" s="4">
        <v>6661.56</v>
      </c>
      <c r="E417" s="4">
        <v>6688.4</v>
      </c>
      <c r="F417" s="4">
        <v>2688400</v>
      </c>
      <c r="G417" s="8">
        <f t="shared" si="85"/>
        <v>-21.929999999999382</v>
      </c>
      <c r="H417" s="8">
        <f t="shared" si="84"/>
        <v>-24.400000000000546</v>
      </c>
      <c r="I417" s="31">
        <f t="shared" ca="1" si="75"/>
        <v>0</v>
      </c>
      <c r="J417" s="31">
        <f t="shared" ca="1" si="76"/>
        <v>-2</v>
      </c>
      <c r="K417" s="8">
        <f t="shared" ca="1" si="77"/>
        <v>92.659999999999854</v>
      </c>
      <c r="L417" s="8">
        <f t="shared" ca="1" si="78"/>
        <v>-1987.9699999999984</v>
      </c>
      <c r="M417" s="9">
        <f ca="1">AVERAGE(E417:OFFSET(E417,-M$5+1,0))</f>
        <v>6590.6338461538453</v>
      </c>
      <c r="N417" s="9">
        <f ca="1">AVERAGE(E417:OFFSET(E417,-N$5+1,0))</f>
        <v>6563.661000000001</v>
      </c>
      <c r="O417" s="9">
        <f t="shared" ca="1" si="79"/>
        <v>0</v>
      </c>
      <c r="P417" s="12">
        <f ca="1">100*(MAX(C417:OFFSET(C417,-$P$5+1,0))-E417)/(MAX(C417:OFFSET(C417,-$P$5+1,0))-MIN(D417:OFFSET(D417,-$P$5+1,0)))</f>
        <v>22.765148215893127</v>
      </c>
      <c r="Q417" s="32">
        <f t="shared" ca="1" si="80"/>
        <v>-1</v>
      </c>
      <c r="R417" s="15">
        <f ca="1">AVERAGE(E417:OFFSET(E417,-R$5+1,0))</f>
        <v>6670.71</v>
      </c>
      <c r="S417" s="15">
        <f t="shared" ca="1" si="81"/>
        <v>0.26518916277277232</v>
      </c>
      <c r="T417" s="14">
        <f t="shared" ca="1" si="82"/>
        <v>0</v>
      </c>
      <c r="U417" s="20">
        <f t="shared" si="86"/>
        <v>0</v>
      </c>
      <c r="V417" s="20">
        <f t="shared" si="87"/>
        <v>46.329999999999927</v>
      </c>
      <c r="W417" s="20">
        <f ca="1">AVERAGE(U417:OFFSET(U417,-$W$5+1,0))</f>
        <v>34.002222222222173</v>
      </c>
      <c r="X417" s="20">
        <f ca="1">AVERAGE(V417:OFFSET(V417,-$W$5+1,0))</f>
        <v>18.695555555555579</v>
      </c>
      <c r="Y417" s="20">
        <f t="shared" ca="1" si="74"/>
        <v>64.523066542970327</v>
      </c>
      <c r="Z417" s="20">
        <f t="shared" ca="1" si="83"/>
        <v>0</v>
      </c>
    </row>
    <row r="418" spans="1:26">
      <c r="A418" s="5">
        <v>38967</v>
      </c>
      <c r="B418" s="4">
        <v>6638.79</v>
      </c>
      <c r="C418" s="4">
        <v>6689.2</v>
      </c>
      <c r="D418" s="4">
        <v>6630.25</v>
      </c>
      <c r="E418" s="4">
        <v>6685.23</v>
      </c>
      <c r="F418" s="4">
        <v>2200600</v>
      </c>
      <c r="G418" s="8">
        <f t="shared" si="85"/>
        <v>-49.609999999999673</v>
      </c>
      <c r="H418" s="8">
        <f t="shared" si="84"/>
        <v>46.4399999999996</v>
      </c>
      <c r="I418" s="31">
        <f t="shared" ca="1" si="75"/>
        <v>0</v>
      </c>
      <c r="J418" s="31">
        <f t="shared" ca="1" si="76"/>
        <v>-2</v>
      </c>
      <c r="K418" s="8">
        <f t="shared" ca="1" si="77"/>
        <v>6.3400000000001455</v>
      </c>
      <c r="L418" s="8">
        <f t="shared" ca="1" si="78"/>
        <v>-1981.6299999999983</v>
      </c>
      <c r="M418" s="9">
        <f ca="1">AVERAGE(E418:OFFSET(E418,-M$5+1,0))</f>
        <v>6604.4269230769223</v>
      </c>
      <c r="N418" s="9">
        <f ca="1">AVERAGE(E418:OFFSET(E418,-N$5+1,0))</f>
        <v>6571.193666666667</v>
      </c>
      <c r="O418" s="9">
        <f t="shared" ca="1" si="79"/>
        <v>0</v>
      </c>
      <c r="P418" s="12">
        <f ca="1">100*(MAX(C418:OFFSET(C418,-$P$5+1,0))-E418)/(MAX(C418:OFFSET(C418,-$P$5+1,0))-MIN(D418:OFFSET(D418,-$P$5+1,0)))</f>
        <v>23.685509392329578</v>
      </c>
      <c r="Q418" s="32">
        <f t="shared" ca="1" si="80"/>
        <v>-1</v>
      </c>
      <c r="R418" s="15">
        <f ca="1">AVERAGE(E418:OFFSET(E418,-R$5+1,0))</f>
        <v>6687.0616666666656</v>
      </c>
      <c r="S418" s="15">
        <f t="shared" ca="1" si="81"/>
        <v>-2.7391203460802902E-2</v>
      </c>
      <c r="T418" s="14">
        <f t="shared" ca="1" si="82"/>
        <v>0</v>
      </c>
      <c r="U418" s="20">
        <f t="shared" si="86"/>
        <v>0</v>
      </c>
      <c r="V418" s="20">
        <f t="shared" si="87"/>
        <v>3.1700000000000728</v>
      </c>
      <c r="W418" s="20">
        <f ca="1">AVERAGE(U418:OFFSET(U418,-$W$5+1,0))</f>
        <v>34.002222222222173</v>
      </c>
      <c r="X418" s="20">
        <f ca="1">AVERAGE(V418:OFFSET(V418,-$W$5+1,0))</f>
        <v>16.334444444444468</v>
      </c>
      <c r="Y418" s="20">
        <f t="shared" ca="1" si="74"/>
        <v>67.549610401077132</v>
      </c>
      <c r="Z418" s="20">
        <f t="shared" ca="1" si="83"/>
        <v>0</v>
      </c>
    </row>
    <row r="419" spans="1:26">
      <c r="A419" s="5">
        <v>38968</v>
      </c>
      <c r="B419" s="4">
        <v>6664.11</v>
      </c>
      <c r="C419" s="4">
        <v>6718.83</v>
      </c>
      <c r="D419" s="4">
        <v>6654.77</v>
      </c>
      <c r="E419" s="4">
        <v>6693.11</v>
      </c>
      <c r="F419" s="4">
        <v>2326000</v>
      </c>
      <c r="G419" s="8">
        <f t="shared" si="85"/>
        <v>-21.119999999999891</v>
      </c>
      <c r="H419" s="8">
        <f t="shared" si="84"/>
        <v>29</v>
      </c>
      <c r="I419" s="31">
        <f t="shared" ca="1" si="75"/>
        <v>-1</v>
      </c>
      <c r="J419" s="31">
        <f t="shared" ca="1" si="76"/>
        <v>-2</v>
      </c>
      <c r="K419" s="8">
        <f t="shared" ca="1" si="77"/>
        <v>-15.760000000000218</v>
      </c>
      <c r="L419" s="8">
        <f t="shared" ca="1" si="78"/>
        <v>-1997.3899999999985</v>
      </c>
      <c r="M419" s="9">
        <f ca="1">AVERAGE(E419:OFFSET(E419,-M$5+1,0))</f>
        <v>6612.3430769230763</v>
      </c>
      <c r="N419" s="9">
        <f ca="1">AVERAGE(E419:OFFSET(E419,-N$5+1,0))</f>
        <v>6578.2950000000001</v>
      </c>
      <c r="O419" s="9">
        <f t="shared" ca="1" si="79"/>
        <v>0</v>
      </c>
      <c r="P419" s="12">
        <f ca="1">100*(MAX(C419:OFFSET(C419,-$P$5+1,0))-E419)/(MAX(C419:OFFSET(C419,-$P$5+1,0))-MIN(D419:OFFSET(D419,-$P$5+1,0)))</f>
        <v>21.397671515257283</v>
      </c>
      <c r="Q419" s="32">
        <f t="shared" ca="1" si="80"/>
        <v>-1</v>
      </c>
      <c r="R419" s="15">
        <f ca="1">AVERAGE(E419:OFFSET(E419,-R$5+1,0))</f>
        <v>6700.6183333333347</v>
      </c>
      <c r="S419" s="15">
        <f t="shared" ca="1" si="81"/>
        <v>-0.11205433528400781</v>
      </c>
      <c r="T419" s="14">
        <f t="shared" ca="1" si="82"/>
        <v>0</v>
      </c>
      <c r="U419" s="20">
        <f t="shared" si="86"/>
        <v>7.8800000000001091</v>
      </c>
      <c r="V419" s="20">
        <f t="shared" si="87"/>
        <v>0</v>
      </c>
      <c r="W419" s="20">
        <f ca="1">AVERAGE(U419:OFFSET(U419,-$W$5+1,0))</f>
        <v>34.877777777777737</v>
      </c>
      <c r="X419" s="20">
        <f ca="1">AVERAGE(V419:OFFSET(V419,-$W$5+1,0))</f>
        <v>7.2833333333333536</v>
      </c>
      <c r="Y419" s="20">
        <f t="shared" ca="1" si="74"/>
        <v>82.724996705758286</v>
      </c>
      <c r="Z419" s="20">
        <f t="shared" ca="1" si="83"/>
        <v>-1</v>
      </c>
    </row>
    <row r="420" spans="1:26">
      <c r="A420" s="5">
        <v>38971</v>
      </c>
      <c r="B420" s="4">
        <v>6714.36</v>
      </c>
      <c r="C420" s="4">
        <v>6802.84</v>
      </c>
      <c r="D420" s="4">
        <v>6674.55</v>
      </c>
      <c r="E420" s="4">
        <v>6693.88</v>
      </c>
      <c r="F420" s="4">
        <v>2738200</v>
      </c>
      <c r="G420" s="8">
        <f t="shared" si="85"/>
        <v>21.25</v>
      </c>
      <c r="H420" s="8">
        <f t="shared" si="84"/>
        <v>-20.479999999999563</v>
      </c>
      <c r="I420" s="31">
        <f t="shared" ca="1" si="75"/>
        <v>-1</v>
      </c>
      <c r="J420" s="31">
        <f t="shared" ca="1" si="76"/>
        <v>-2</v>
      </c>
      <c r="K420" s="8">
        <f t="shared" ca="1" si="77"/>
        <v>-1.5400000000008731</v>
      </c>
      <c r="L420" s="8">
        <f t="shared" ca="1" si="78"/>
        <v>-1998.9299999999994</v>
      </c>
      <c r="M420" s="9">
        <f ca="1">AVERAGE(E420:OFFSET(E420,-M$5+1,0))</f>
        <v>6622.9238461538462</v>
      </c>
      <c r="N420" s="9">
        <f ca="1">AVERAGE(E420:OFFSET(E420,-N$5+1,0))</f>
        <v>6586.2716666666665</v>
      </c>
      <c r="O420" s="9">
        <f t="shared" ca="1" si="79"/>
        <v>0</v>
      </c>
      <c r="P420" s="12">
        <f ca="1">100*(MAX(C420:OFFSET(C420,-$P$5+1,0))-E420)/(MAX(C420:OFFSET(C420,-$P$5+1,0))-MIN(D420:OFFSET(D420,-$P$5+1,0)))</f>
        <v>31.843820323231146</v>
      </c>
      <c r="Q420" s="32">
        <f t="shared" ca="1" si="80"/>
        <v>-1</v>
      </c>
      <c r="R420" s="15">
        <f ca="1">AVERAGE(E420:OFFSET(E420,-R$5+1,0))</f>
        <v>6707.6883333333317</v>
      </c>
      <c r="S420" s="15">
        <f t="shared" ca="1" si="81"/>
        <v>-0.20585830240072642</v>
      </c>
      <c r="T420" s="14">
        <f t="shared" ca="1" si="82"/>
        <v>0</v>
      </c>
      <c r="U420" s="20">
        <f t="shared" si="86"/>
        <v>0.77000000000043656</v>
      </c>
      <c r="V420" s="20">
        <f t="shared" si="87"/>
        <v>0</v>
      </c>
      <c r="W420" s="20">
        <f ca="1">AVERAGE(U420:OFFSET(U420,-$W$5+1,0))</f>
        <v>31.057777777777826</v>
      </c>
      <c r="X420" s="20">
        <f ca="1">AVERAGE(V420:OFFSET(V420,-$W$5+1,0))</f>
        <v>7.2833333333333536</v>
      </c>
      <c r="Y420" s="20">
        <f t="shared" ca="1" si="74"/>
        <v>81.003854290433807</v>
      </c>
      <c r="Z420" s="20">
        <f t="shared" ca="1" si="83"/>
        <v>-1</v>
      </c>
    </row>
    <row r="421" spans="1:26">
      <c r="A421" s="5">
        <v>38972</v>
      </c>
      <c r="B421" s="4">
        <v>6698.38</v>
      </c>
      <c r="C421" s="4">
        <v>6698.38</v>
      </c>
      <c r="D421" s="4">
        <v>6620.71</v>
      </c>
      <c r="E421" s="4">
        <v>6625.73</v>
      </c>
      <c r="F421" s="4">
        <v>2422000</v>
      </c>
      <c r="G421" s="8">
        <f t="shared" si="85"/>
        <v>4.5</v>
      </c>
      <c r="H421" s="8">
        <f t="shared" si="84"/>
        <v>-72.650000000000546</v>
      </c>
      <c r="I421" s="31">
        <f t="shared" ca="1" si="75"/>
        <v>0</v>
      </c>
      <c r="J421" s="31">
        <f t="shared" ca="1" si="76"/>
        <v>-2</v>
      </c>
      <c r="K421" s="8">
        <f t="shared" ca="1" si="77"/>
        <v>136.30000000000109</v>
      </c>
      <c r="L421" s="8">
        <f t="shared" ca="1" si="78"/>
        <v>-1862.6299999999983</v>
      </c>
      <c r="M421" s="9">
        <f ca="1">AVERAGE(E421:OFFSET(E421,-M$5+1,0))</f>
        <v>6628.7000000000007</v>
      </c>
      <c r="N421" s="9">
        <f ca="1">AVERAGE(E421:OFFSET(E421,-N$5+1,0))</f>
        <v>6592.4140000000007</v>
      </c>
      <c r="O421" s="9">
        <f t="shared" ca="1" si="79"/>
        <v>0</v>
      </c>
      <c r="P421" s="12">
        <f ca="1">100*(MAX(C421:OFFSET(C421,-$P$5+1,0))-E421)/(MAX(C421:OFFSET(C421,-$P$5+1,0))-MIN(D421:OFFSET(D421,-$P$5+1,0)))</f>
        <v>63.443903137985629</v>
      </c>
      <c r="Q421" s="32">
        <f t="shared" ca="1" si="80"/>
        <v>0</v>
      </c>
      <c r="R421" s="15">
        <f ca="1">AVERAGE(E421:OFFSET(E421,-R$5+1,0))</f>
        <v>6686.8466666666673</v>
      </c>
      <c r="S421" s="15">
        <f t="shared" ca="1" si="81"/>
        <v>-0.91398337233196647</v>
      </c>
      <c r="T421" s="14">
        <f t="shared" ca="1" si="82"/>
        <v>0</v>
      </c>
      <c r="U421" s="20">
        <f t="shared" si="86"/>
        <v>0</v>
      </c>
      <c r="V421" s="20">
        <f t="shared" si="87"/>
        <v>68.150000000000546</v>
      </c>
      <c r="W421" s="20">
        <f ca="1">AVERAGE(U421:OFFSET(U421,-$W$5+1,0))</f>
        <v>19.1455555555556</v>
      </c>
      <c r="X421" s="20">
        <f ca="1">AVERAGE(V421:OFFSET(V421,-$W$5+1,0))</f>
        <v>14.855555555555636</v>
      </c>
      <c r="Y421" s="20">
        <f t="shared" ca="1" si="74"/>
        <v>56.3086173654455</v>
      </c>
      <c r="Z421" s="20">
        <f t="shared" ca="1" si="83"/>
        <v>0</v>
      </c>
    </row>
    <row r="422" spans="1:26">
      <c r="A422" s="5">
        <v>38973</v>
      </c>
      <c r="B422" s="4">
        <v>6687.71</v>
      </c>
      <c r="C422" s="4">
        <v>6690.29</v>
      </c>
      <c r="D422" s="4">
        <v>6631.97</v>
      </c>
      <c r="E422" s="4">
        <v>6664.87</v>
      </c>
      <c r="F422" s="4">
        <v>2316600</v>
      </c>
      <c r="G422" s="8">
        <f t="shared" si="85"/>
        <v>61.980000000000473</v>
      </c>
      <c r="H422" s="8">
        <f t="shared" si="84"/>
        <v>-22.840000000000146</v>
      </c>
      <c r="I422" s="31">
        <f t="shared" ca="1" si="75"/>
        <v>0</v>
      </c>
      <c r="J422" s="31">
        <f t="shared" ca="1" si="76"/>
        <v>-2</v>
      </c>
      <c r="K422" s="8">
        <f t="shared" ca="1" si="77"/>
        <v>-78.280000000000655</v>
      </c>
      <c r="L422" s="8">
        <f t="shared" ca="1" si="78"/>
        <v>-1940.9099999999989</v>
      </c>
      <c r="M422" s="9">
        <f ca="1">AVERAGE(E422:OFFSET(E422,-M$5+1,0))</f>
        <v>6639.3653846153848</v>
      </c>
      <c r="N422" s="9">
        <f ca="1">AVERAGE(E422:OFFSET(E422,-N$5+1,0))</f>
        <v>6598.8623333333335</v>
      </c>
      <c r="O422" s="9">
        <f t="shared" ca="1" si="79"/>
        <v>0</v>
      </c>
      <c r="P422" s="12">
        <f ca="1">100*(MAX(C422:OFFSET(C422,-$P$5+1,0))-E422)/(MAX(C422:OFFSET(C422,-$P$5+1,0))-MIN(D422:OFFSET(D422,-$P$5+1,0)))</f>
        <v>72.209138012247067</v>
      </c>
      <c r="Q422" s="32">
        <f t="shared" ca="1" si="80"/>
        <v>0</v>
      </c>
      <c r="R422" s="15">
        <f ca="1">AVERAGE(E422:OFFSET(E422,-R$5+1,0))</f>
        <v>6675.2033333333338</v>
      </c>
      <c r="S422" s="15">
        <f t="shared" ca="1" si="81"/>
        <v>-0.15480177632542438</v>
      </c>
      <c r="T422" s="14">
        <f t="shared" ca="1" si="82"/>
        <v>0</v>
      </c>
      <c r="U422" s="20">
        <f t="shared" si="86"/>
        <v>39.140000000000327</v>
      </c>
      <c r="V422" s="20">
        <f t="shared" si="87"/>
        <v>0</v>
      </c>
      <c r="W422" s="20">
        <f ca="1">AVERAGE(U422:OFFSET(U422,-$W$5+1,0))</f>
        <v>20.755555555555574</v>
      </c>
      <c r="X422" s="20">
        <f ca="1">AVERAGE(V422:OFFSET(V422,-$W$5+1,0))</f>
        <v>14.855555555555636</v>
      </c>
      <c r="Y422" s="20">
        <f t="shared" ca="1" si="74"/>
        <v>58.283931357254183</v>
      </c>
      <c r="Z422" s="20">
        <f t="shared" ca="1" si="83"/>
        <v>0</v>
      </c>
    </row>
    <row r="423" spans="1:26">
      <c r="A423" s="5">
        <v>38974</v>
      </c>
      <c r="B423" s="4">
        <v>6687.57</v>
      </c>
      <c r="C423" s="4">
        <v>6691.51</v>
      </c>
      <c r="D423" s="4">
        <v>6550.03</v>
      </c>
      <c r="E423" s="4">
        <v>6598.87</v>
      </c>
      <c r="F423" s="4">
        <v>2937200</v>
      </c>
      <c r="G423" s="8">
        <f t="shared" si="85"/>
        <v>22.699999999999818</v>
      </c>
      <c r="H423" s="8">
        <f t="shared" si="84"/>
        <v>-88.699999999999818</v>
      </c>
      <c r="I423" s="31">
        <f t="shared" ca="1" si="75"/>
        <v>0</v>
      </c>
      <c r="J423" s="31">
        <f t="shared" ca="1" si="76"/>
        <v>-2</v>
      </c>
      <c r="K423" s="8">
        <f t="shared" ca="1" si="77"/>
        <v>132</v>
      </c>
      <c r="L423" s="8">
        <f t="shared" ca="1" si="78"/>
        <v>-1808.9099999999989</v>
      </c>
      <c r="M423" s="9">
        <f ca="1">AVERAGE(E423:OFFSET(E423,-M$5+1,0))</f>
        <v>6651.22</v>
      </c>
      <c r="N423" s="9">
        <f ca="1">AVERAGE(E423:OFFSET(E423,-N$5+1,0))</f>
        <v>6603.4139999999998</v>
      </c>
      <c r="O423" s="9">
        <f t="shared" ca="1" si="79"/>
        <v>0</v>
      </c>
      <c r="P423" s="12">
        <f ca="1">100*(MAX(C423:OFFSET(C423,-$P$5+1,0))-E423)/(MAX(C423:OFFSET(C423,-$P$5+1,0))-MIN(D423:OFFSET(D423,-$P$5+1,0)))</f>
        <v>80.68114394209087</v>
      </c>
      <c r="Q423" s="32">
        <f t="shared" ca="1" si="80"/>
        <v>1</v>
      </c>
      <c r="R423" s="15">
        <f ca="1">AVERAGE(E423:OFFSET(E423,-R$5+1,0))</f>
        <v>6660.2816666666668</v>
      </c>
      <c r="S423" s="15">
        <f t="shared" ca="1" si="81"/>
        <v>-0.92205810114637587</v>
      </c>
      <c r="T423" s="14">
        <f t="shared" ca="1" si="82"/>
        <v>0</v>
      </c>
      <c r="U423" s="20">
        <f t="shared" si="86"/>
        <v>0</v>
      </c>
      <c r="V423" s="20">
        <f t="shared" si="87"/>
        <v>66</v>
      </c>
      <c r="W423" s="20">
        <f ca="1">AVERAGE(U423:OFFSET(U423,-$W$5+1,0))</f>
        <v>16.34555555555562</v>
      </c>
      <c r="X423" s="20">
        <f ca="1">AVERAGE(V423:OFFSET(V423,-$W$5+1,0))</f>
        <v>22.188888888888968</v>
      </c>
      <c r="Y423" s="20">
        <f t="shared" ca="1" si="74"/>
        <v>42.418038695539359</v>
      </c>
      <c r="Z423" s="20">
        <f t="shared" ca="1" si="83"/>
        <v>0</v>
      </c>
    </row>
    <row r="424" spans="1:26">
      <c r="A424" s="5">
        <v>38975</v>
      </c>
      <c r="B424" s="4">
        <v>6585.03</v>
      </c>
      <c r="C424" s="4">
        <v>6681.09</v>
      </c>
      <c r="D424" s="4">
        <v>6575.87</v>
      </c>
      <c r="E424" s="4">
        <v>6681.09</v>
      </c>
      <c r="F424" s="4">
        <v>2236400</v>
      </c>
      <c r="G424" s="8">
        <f t="shared" si="85"/>
        <v>-13.840000000000146</v>
      </c>
      <c r="H424" s="8">
        <f t="shared" si="84"/>
        <v>96.0600000000004</v>
      </c>
      <c r="I424" s="31">
        <f t="shared" ca="1" si="75"/>
        <v>0</v>
      </c>
      <c r="J424" s="31">
        <f t="shared" ca="1" si="76"/>
        <v>-2</v>
      </c>
      <c r="K424" s="8">
        <f t="shared" ca="1" si="77"/>
        <v>-164.44000000000051</v>
      </c>
      <c r="L424" s="8">
        <f t="shared" ca="1" si="78"/>
        <v>-1973.3499999999995</v>
      </c>
      <c r="M424" s="9">
        <f ca="1">AVERAGE(E424:OFFSET(E424,-M$5+1,0))</f>
        <v>6666.6953846153838</v>
      </c>
      <c r="N424" s="9">
        <f ca="1">AVERAGE(E424:OFFSET(E424,-N$5+1,0))</f>
        <v>6611.3633333333328</v>
      </c>
      <c r="O424" s="9">
        <f t="shared" ca="1" si="79"/>
        <v>0</v>
      </c>
      <c r="P424" s="12">
        <f ca="1">100*(MAX(C424:OFFSET(C424,-$P$5+1,0))-E424)/(MAX(C424:OFFSET(C424,-$P$5+1,0))-MIN(D424:OFFSET(D424,-$P$5+1,0)))</f>
        <v>48.158696254103795</v>
      </c>
      <c r="Q424" s="32">
        <f t="shared" ca="1" si="80"/>
        <v>1</v>
      </c>
      <c r="R424" s="15">
        <f ca="1">AVERAGE(E424:OFFSET(E424,-R$5+1,0))</f>
        <v>6659.5916666666672</v>
      </c>
      <c r="S424" s="15">
        <f t="shared" ca="1" si="81"/>
        <v>0.32281759016756023</v>
      </c>
      <c r="T424" s="14">
        <f t="shared" ca="1" si="82"/>
        <v>0</v>
      </c>
      <c r="U424" s="20">
        <f t="shared" si="86"/>
        <v>82.220000000000255</v>
      </c>
      <c r="V424" s="20">
        <f t="shared" si="87"/>
        <v>0</v>
      </c>
      <c r="W424" s="20">
        <f ca="1">AVERAGE(U424:OFFSET(U424,-$W$5+1,0))</f>
        <v>14.44555555555568</v>
      </c>
      <c r="X424" s="20">
        <f ca="1">AVERAGE(V424:OFFSET(V424,-$W$5+1,0))</f>
        <v>22.188888888888968</v>
      </c>
      <c r="Y424" s="20">
        <f t="shared" ca="1" si="74"/>
        <v>39.431621728185497</v>
      </c>
      <c r="Z424" s="20">
        <f t="shared" ca="1" si="83"/>
        <v>0</v>
      </c>
    </row>
    <row r="425" spans="1:26">
      <c r="A425" s="5">
        <v>38978</v>
      </c>
      <c r="B425" s="4">
        <v>6784.77</v>
      </c>
      <c r="C425" s="4">
        <v>6886.3</v>
      </c>
      <c r="D425" s="4">
        <v>6775.12</v>
      </c>
      <c r="E425" s="4">
        <v>6882.48</v>
      </c>
      <c r="F425" s="4">
        <v>3550400</v>
      </c>
      <c r="G425" s="8">
        <f t="shared" si="85"/>
        <v>103.68000000000029</v>
      </c>
      <c r="H425" s="8">
        <f t="shared" si="84"/>
        <v>97.709999999999127</v>
      </c>
      <c r="I425" s="31">
        <f t="shared" ca="1" si="75"/>
        <v>0</v>
      </c>
      <c r="J425" s="31">
        <f t="shared" ca="1" si="76"/>
        <v>-2</v>
      </c>
      <c r="K425" s="8">
        <f t="shared" ca="1" si="77"/>
        <v>-402.77999999999884</v>
      </c>
      <c r="L425" s="8">
        <f t="shared" ca="1" si="78"/>
        <v>-2376.1299999999983</v>
      </c>
      <c r="M425" s="9">
        <f ca="1">AVERAGE(E425:OFFSET(E425,-M$5+1,0))</f>
        <v>6689.4153846153831</v>
      </c>
      <c r="N425" s="9">
        <f ca="1">AVERAGE(E425:OFFSET(E425,-N$5+1,0))</f>
        <v>6626.8923333333341</v>
      </c>
      <c r="O425" s="9">
        <f t="shared" ca="1" si="79"/>
        <v>0</v>
      </c>
      <c r="P425" s="12">
        <f ca="1">100*(MAX(C425:OFFSET(C425,-$P$5+1,0))-E425)/(MAX(C425:OFFSET(C425,-$P$5+1,0))-MIN(D425:OFFSET(D425,-$P$5+1,0)))</f>
        <v>1.1359919112619661</v>
      </c>
      <c r="Q425" s="32">
        <f t="shared" ca="1" si="80"/>
        <v>0</v>
      </c>
      <c r="R425" s="15">
        <f ca="1">AVERAGE(E425:OFFSET(E425,-R$5+1,0))</f>
        <v>6691.1533333333327</v>
      </c>
      <c r="S425" s="15">
        <f t="shared" ca="1" si="81"/>
        <v>2.8593974332277572</v>
      </c>
      <c r="T425" s="14">
        <f t="shared" ca="1" si="82"/>
        <v>0</v>
      </c>
      <c r="U425" s="20">
        <f t="shared" si="86"/>
        <v>201.38999999999942</v>
      </c>
      <c r="V425" s="20">
        <f t="shared" si="87"/>
        <v>0</v>
      </c>
      <c r="W425" s="20">
        <f ca="1">AVERAGE(U425:OFFSET(U425,-$W$5+1,0))</f>
        <v>36.82222222222228</v>
      </c>
      <c r="X425" s="20">
        <f ca="1">AVERAGE(V425:OFFSET(V425,-$W$5+1,0))</f>
        <v>20.405555555555615</v>
      </c>
      <c r="Y425" s="20">
        <f t="shared" ca="1" si="74"/>
        <v>64.34326764391804</v>
      </c>
      <c r="Z425" s="20">
        <f t="shared" ca="1" si="83"/>
        <v>0</v>
      </c>
    </row>
    <row r="426" spans="1:26">
      <c r="A426" s="5">
        <v>38979</v>
      </c>
      <c r="B426" s="4">
        <v>6897.59</v>
      </c>
      <c r="C426" s="4">
        <v>6915.08</v>
      </c>
      <c r="D426" s="4">
        <v>6858.85</v>
      </c>
      <c r="E426" s="4">
        <v>6881.87</v>
      </c>
      <c r="F426" s="4">
        <v>3209400</v>
      </c>
      <c r="G426" s="8">
        <f t="shared" si="85"/>
        <v>15.110000000000582</v>
      </c>
      <c r="H426" s="8">
        <f t="shared" si="84"/>
        <v>-15.720000000000255</v>
      </c>
      <c r="I426" s="31">
        <f t="shared" ca="1" si="75"/>
        <v>0</v>
      </c>
      <c r="J426" s="31">
        <f t="shared" ca="1" si="76"/>
        <v>-2</v>
      </c>
      <c r="K426" s="8">
        <f t="shared" ca="1" si="77"/>
        <v>1.2199999999993452</v>
      </c>
      <c r="L426" s="8">
        <f t="shared" ca="1" si="78"/>
        <v>-2374.9099999999989</v>
      </c>
      <c r="M426" s="9">
        <f ca="1">AVERAGE(E426:OFFSET(E426,-M$5+1,0))</f>
        <v>6710.1923076923076</v>
      </c>
      <c r="N426" s="9">
        <f ca="1">AVERAGE(E426:OFFSET(E426,-N$5+1,0))</f>
        <v>6639.55</v>
      </c>
      <c r="O426" s="9">
        <f t="shared" ca="1" si="79"/>
        <v>0</v>
      </c>
      <c r="P426" s="12">
        <f ca="1">100*(MAX(C426:OFFSET(C426,-$P$5+1,0))-E426)/(MAX(C426:OFFSET(C426,-$P$5+1,0))-MIN(D426:OFFSET(D426,-$P$5+1,0)))</f>
        <v>9.0973839200109623</v>
      </c>
      <c r="Q426" s="32">
        <f t="shared" ca="1" si="80"/>
        <v>-1</v>
      </c>
      <c r="R426" s="15">
        <f ca="1">AVERAGE(E426:OFFSET(E426,-R$5+1,0))</f>
        <v>6722.4849999999997</v>
      </c>
      <c r="S426" s="15">
        <f t="shared" ca="1" si="81"/>
        <v>2.3709238473570449</v>
      </c>
      <c r="T426" s="14">
        <f t="shared" ca="1" si="82"/>
        <v>0</v>
      </c>
      <c r="U426" s="20">
        <f t="shared" si="86"/>
        <v>0</v>
      </c>
      <c r="V426" s="20">
        <f t="shared" si="87"/>
        <v>0.60999999999967258</v>
      </c>
      <c r="W426" s="20">
        <f ca="1">AVERAGE(U426:OFFSET(U426,-$W$5+1,0))</f>
        <v>36.82222222222228</v>
      </c>
      <c r="X426" s="20">
        <f ca="1">AVERAGE(V426:OFFSET(V426,-$W$5+1,0))</f>
        <v>15.325555555555589</v>
      </c>
      <c r="Y426" s="20">
        <f t="shared" ca="1" si="74"/>
        <v>70.611296955234039</v>
      </c>
      <c r="Z426" s="20">
        <f t="shared" ca="1" si="83"/>
        <v>0</v>
      </c>
    </row>
    <row r="427" spans="1:26">
      <c r="A427" s="5">
        <v>38980</v>
      </c>
      <c r="B427" s="4">
        <v>6850.4</v>
      </c>
      <c r="C427" s="4">
        <v>6890.63</v>
      </c>
      <c r="D427" s="4">
        <v>6839.69</v>
      </c>
      <c r="E427" s="4">
        <v>6877.77</v>
      </c>
      <c r="F427" s="4">
        <v>2720000</v>
      </c>
      <c r="G427" s="8">
        <f t="shared" si="85"/>
        <v>-31.470000000000255</v>
      </c>
      <c r="H427" s="8">
        <f t="shared" si="84"/>
        <v>27.3700000000008</v>
      </c>
      <c r="I427" s="31">
        <f t="shared" ca="1" si="75"/>
        <v>0</v>
      </c>
      <c r="J427" s="31">
        <f t="shared" ca="1" si="76"/>
        <v>-2</v>
      </c>
      <c r="K427" s="8">
        <f t="shared" ca="1" si="77"/>
        <v>8.1999999999989086</v>
      </c>
      <c r="L427" s="8">
        <f t="shared" ca="1" si="78"/>
        <v>-2366.71</v>
      </c>
      <c r="M427" s="9">
        <f ca="1">AVERAGE(E427:OFFSET(E427,-M$5+1,0))</f>
        <v>6727.6007692307676</v>
      </c>
      <c r="N427" s="9">
        <f ca="1">AVERAGE(E427:OFFSET(E427,-N$5+1,0))</f>
        <v>6649.7016666666659</v>
      </c>
      <c r="O427" s="9">
        <f t="shared" ca="1" si="79"/>
        <v>0</v>
      </c>
      <c r="P427" s="12">
        <f ca="1">100*(MAX(C427:OFFSET(C427,-$P$5+1,0))-E427)/(MAX(C427:OFFSET(C427,-$P$5+1,0))-MIN(D427:OFFSET(D427,-$P$5+1,0)))</f>
        <v>10.220517737296117</v>
      </c>
      <c r="Q427" s="32">
        <f t="shared" ca="1" si="80"/>
        <v>-1</v>
      </c>
      <c r="R427" s="15">
        <f ca="1">AVERAGE(E427:OFFSET(E427,-R$5+1,0))</f>
        <v>6764.4916666666659</v>
      </c>
      <c r="S427" s="15">
        <f t="shared" ca="1" si="81"/>
        <v>1.6746023044353109</v>
      </c>
      <c r="T427" s="14">
        <f t="shared" ca="1" si="82"/>
        <v>0</v>
      </c>
      <c r="U427" s="20">
        <f t="shared" si="86"/>
        <v>0</v>
      </c>
      <c r="V427" s="20">
        <f t="shared" si="87"/>
        <v>4.0999999999994543</v>
      </c>
      <c r="W427" s="20">
        <f ca="1">AVERAGE(U427:OFFSET(U427,-$W$5+1,0))</f>
        <v>36.82222222222228</v>
      </c>
      <c r="X427" s="20">
        <f ca="1">AVERAGE(V427:OFFSET(V427,-$W$5+1,0))</f>
        <v>15.428888888888853</v>
      </c>
      <c r="Y427" s="20">
        <f t="shared" ca="1" si="74"/>
        <v>70.471653978650181</v>
      </c>
      <c r="Z427" s="20">
        <f t="shared" ca="1" si="83"/>
        <v>0</v>
      </c>
    </row>
    <row r="428" spans="1:26">
      <c r="A428" s="5">
        <v>38981</v>
      </c>
      <c r="B428" s="4">
        <v>6924.37</v>
      </c>
      <c r="C428" s="4">
        <v>6938.93</v>
      </c>
      <c r="D428" s="4">
        <v>6862.28</v>
      </c>
      <c r="E428" s="4">
        <v>6889.89</v>
      </c>
      <c r="F428" s="4">
        <v>3393400</v>
      </c>
      <c r="G428" s="8">
        <f t="shared" si="85"/>
        <v>46.599999999999454</v>
      </c>
      <c r="H428" s="8">
        <f t="shared" si="84"/>
        <v>-34.479999999999563</v>
      </c>
      <c r="I428" s="31">
        <f t="shared" ca="1" si="75"/>
        <v>0</v>
      </c>
      <c r="J428" s="31">
        <f t="shared" ca="1" si="76"/>
        <v>-2</v>
      </c>
      <c r="K428" s="8">
        <f t="shared" ca="1" si="77"/>
        <v>-24.239999999999782</v>
      </c>
      <c r="L428" s="8">
        <f t="shared" ca="1" si="78"/>
        <v>-2390.9499999999998</v>
      </c>
      <c r="M428" s="9">
        <f ca="1">AVERAGE(E428:OFFSET(E428,-M$5+1,0))</f>
        <v>6738.3015384615383</v>
      </c>
      <c r="N428" s="9">
        <f ca="1">AVERAGE(E428:OFFSET(E428,-N$5+1,0))</f>
        <v>6660.0776666666661</v>
      </c>
      <c r="O428" s="9">
        <f t="shared" ca="1" si="79"/>
        <v>0</v>
      </c>
      <c r="P428" s="12">
        <f ca="1">100*(MAX(C428:OFFSET(C428,-$P$5+1,0))-E428)/(MAX(C428:OFFSET(C428,-$P$5+1,0))-MIN(D428:OFFSET(D428,-$P$5+1,0)))</f>
        <v>12.609925430701953</v>
      </c>
      <c r="Q428" s="32">
        <f t="shared" ca="1" si="80"/>
        <v>-1</v>
      </c>
      <c r="R428" s="15">
        <f ca="1">AVERAGE(E428:OFFSET(E428,-R$5+1,0))</f>
        <v>6801.9949999999999</v>
      </c>
      <c r="S428" s="15">
        <f t="shared" ca="1" si="81"/>
        <v>1.2921944223716784</v>
      </c>
      <c r="T428" s="14">
        <f t="shared" ca="1" si="82"/>
        <v>0</v>
      </c>
      <c r="U428" s="20">
        <f t="shared" si="86"/>
        <v>12.119999999999891</v>
      </c>
      <c r="V428" s="20">
        <f t="shared" si="87"/>
        <v>0</v>
      </c>
      <c r="W428" s="20">
        <f ca="1">AVERAGE(U428:OFFSET(U428,-$W$5+1,0))</f>
        <v>37.293333333333372</v>
      </c>
      <c r="X428" s="20">
        <f ca="1">AVERAGE(V428:OFFSET(V428,-$W$5+1,0))</f>
        <v>15.428888888888853</v>
      </c>
      <c r="Y428" s="20">
        <f t="shared" ca="1" si="74"/>
        <v>70.735511064278256</v>
      </c>
      <c r="Z428" s="20">
        <f t="shared" ca="1" si="83"/>
        <v>0</v>
      </c>
    </row>
    <row r="429" spans="1:26">
      <c r="A429" s="5">
        <v>38982</v>
      </c>
      <c r="B429" s="4">
        <v>6872.26</v>
      </c>
      <c r="C429" s="4">
        <v>6890.9</v>
      </c>
      <c r="D429" s="4">
        <v>6854.02</v>
      </c>
      <c r="E429" s="4">
        <v>6885.6</v>
      </c>
      <c r="F429" s="4">
        <v>2570800</v>
      </c>
      <c r="G429" s="8">
        <f t="shared" si="85"/>
        <v>-17.630000000000109</v>
      </c>
      <c r="H429" s="8">
        <f t="shared" si="84"/>
        <v>13.340000000000146</v>
      </c>
      <c r="I429" s="31">
        <f t="shared" ca="1" si="75"/>
        <v>0</v>
      </c>
      <c r="J429" s="31">
        <f t="shared" ca="1" si="76"/>
        <v>-2</v>
      </c>
      <c r="K429" s="8">
        <f t="shared" ca="1" si="77"/>
        <v>8.5799999999999272</v>
      </c>
      <c r="L429" s="8">
        <f t="shared" ca="1" si="78"/>
        <v>-2382.37</v>
      </c>
      <c r="M429" s="9">
        <f ca="1">AVERAGE(E429:OFFSET(E429,-M$5+1,0))</f>
        <v>6749.9069230769237</v>
      </c>
      <c r="N429" s="9">
        <f ca="1">AVERAGE(E429:OFFSET(E429,-N$5+1,0))</f>
        <v>6670.5609999999997</v>
      </c>
      <c r="O429" s="9">
        <f t="shared" ca="1" si="79"/>
        <v>0</v>
      </c>
      <c r="P429" s="12">
        <f ca="1">100*(MAX(C429:OFFSET(C429,-$P$5+1,0))-E429)/(MAX(C429:OFFSET(C429,-$P$5+1,0))-MIN(D429:OFFSET(D429,-$P$5+1,0)))</f>
        <v>13.713036770377951</v>
      </c>
      <c r="Q429" s="32">
        <f t="shared" ca="1" si="80"/>
        <v>-1</v>
      </c>
      <c r="R429" s="15">
        <f ca="1">AVERAGE(E429:OFFSET(E429,-R$5+1,0))</f>
        <v>6849.7833333333328</v>
      </c>
      <c r="S429" s="15">
        <f t="shared" ca="1" si="81"/>
        <v>0.52288758525210066</v>
      </c>
      <c r="T429" s="14">
        <f t="shared" ca="1" si="82"/>
        <v>0</v>
      </c>
      <c r="U429" s="20">
        <f t="shared" si="86"/>
        <v>0</v>
      </c>
      <c r="V429" s="20">
        <f t="shared" si="87"/>
        <v>4.2899999999999636</v>
      </c>
      <c r="W429" s="20">
        <f ca="1">AVERAGE(U429:OFFSET(U429,-$W$5+1,0))</f>
        <v>37.207777777777764</v>
      </c>
      <c r="X429" s="20">
        <f ca="1">AVERAGE(V429:OFFSET(V429,-$W$5+1,0))</f>
        <v>15.905555555555516</v>
      </c>
      <c r="Y429" s="20">
        <f t="shared" ca="1" si="74"/>
        <v>70.05355424459232</v>
      </c>
      <c r="Z429" s="20">
        <f t="shared" ca="1" si="83"/>
        <v>0</v>
      </c>
    </row>
    <row r="430" spans="1:26">
      <c r="A430" s="5">
        <v>38985</v>
      </c>
      <c r="B430" s="4">
        <v>6879.68</v>
      </c>
      <c r="C430" s="4">
        <v>6921.36</v>
      </c>
      <c r="D430" s="4">
        <v>6844.33</v>
      </c>
      <c r="E430" s="4">
        <v>6911.21</v>
      </c>
      <c r="F430" s="4">
        <v>2829800</v>
      </c>
      <c r="G430" s="8">
        <f t="shared" si="85"/>
        <v>-5.9200000000000728</v>
      </c>
      <c r="H430" s="8">
        <f t="shared" si="84"/>
        <v>31.529999999999745</v>
      </c>
      <c r="I430" s="31">
        <f t="shared" ca="1" si="75"/>
        <v>-1</v>
      </c>
      <c r="J430" s="31">
        <f t="shared" ca="1" si="76"/>
        <v>-2</v>
      </c>
      <c r="K430" s="8">
        <f t="shared" ca="1" si="77"/>
        <v>-51.219999999999345</v>
      </c>
      <c r="L430" s="8">
        <f t="shared" ca="1" si="78"/>
        <v>-2433.5899999999992</v>
      </c>
      <c r="M430" s="9">
        <f ca="1">AVERAGE(E430:OFFSET(E430,-M$5+1,0))</f>
        <v>6767.0461538461541</v>
      </c>
      <c r="N430" s="9">
        <f ca="1">AVERAGE(E430:OFFSET(E430,-N$5+1,0))</f>
        <v>6680.5379999999996</v>
      </c>
      <c r="O430" s="9">
        <f t="shared" ca="1" si="79"/>
        <v>0</v>
      </c>
      <c r="P430" s="12">
        <f ca="1">100*(MAX(C430:OFFSET(C430,-$P$5+1,0))-E430)/(MAX(C430:OFFSET(C430,-$P$5+1,0))-MIN(D430:OFFSET(D430,-$P$5+1,0)))</f>
        <v>7.1277963486758074</v>
      </c>
      <c r="Q430" s="32">
        <f t="shared" ca="1" si="80"/>
        <v>-1</v>
      </c>
      <c r="R430" s="15">
        <f ca="1">AVERAGE(E430:OFFSET(E430,-R$5+1,0))</f>
        <v>6888.1366666666663</v>
      </c>
      <c r="S430" s="15">
        <f t="shared" ca="1" si="81"/>
        <v>0.33497206065888729</v>
      </c>
      <c r="T430" s="14">
        <f t="shared" ca="1" si="82"/>
        <v>0</v>
      </c>
      <c r="U430" s="20">
        <f t="shared" si="86"/>
        <v>25.609999999999673</v>
      </c>
      <c r="V430" s="20">
        <f t="shared" si="87"/>
        <v>0</v>
      </c>
      <c r="W430" s="20">
        <f ca="1">AVERAGE(U430:OFFSET(U430,-$W$5+1,0))</f>
        <v>40.053333333333285</v>
      </c>
      <c r="X430" s="20">
        <f ca="1">AVERAGE(V430:OFFSET(V430,-$W$5+1,0))</f>
        <v>8.3333333333332327</v>
      </c>
      <c r="Y430" s="20">
        <f t="shared" ca="1" si="74"/>
        <v>82.777624689997396</v>
      </c>
      <c r="Z430" s="20">
        <f t="shared" ca="1" si="83"/>
        <v>-1</v>
      </c>
    </row>
    <row r="431" spans="1:26">
      <c r="A431" s="5">
        <v>38986</v>
      </c>
      <c r="B431" s="4">
        <v>6945.04</v>
      </c>
      <c r="C431" s="4">
        <v>6958.79</v>
      </c>
      <c r="D431" s="4">
        <v>6899.37</v>
      </c>
      <c r="E431" s="4">
        <v>6901.75</v>
      </c>
      <c r="F431" s="4">
        <v>2707200</v>
      </c>
      <c r="G431" s="8">
        <f t="shared" si="85"/>
        <v>33.829999999999927</v>
      </c>
      <c r="H431" s="8">
        <f t="shared" si="84"/>
        <v>-43.289999999999964</v>
      </c>
      <c r="I431" s="31">
        <f t="shared" ca="1" si="75"/>
        <v>0</v>
      </c>
      <c r="J431" s="31">
        <f t="shared" ca="1" si="76"/>
        <v>-2</v>
      </c>
      <c r="K431" s="8">
        <f t="shared" ca="1" si="77"/>
        <v>18.920000000000073</v>
      </c>
      <c r="L431" s="8">
        <f t="shared" ca="1" si="78"/>
        <v>-2414.6699999999992</v>
      </c>
      <c r="M431" s="9">
        <f ca="1">AVERAGE(E431:OFFSET(E431,-M$5+1,0))</f>
        <v>6783.7015384615388</v>
      </c>
      <c r="N431" s="9">
        <f ca="1">AVERAGE(E431:OFFSET(E431,-N$5+1,0))</f>
        <v>6690.0919999999996</v>
      </c>
      <c r="O431" s="9">
        <f t="shared" ca="1" si="79"/>
        <v>0</v>
      </c>
      <c r="P431" s="12">
        <f ca="1">100*(MAX(C431:OFFSET(C431,-$P$5+1,0))-E431)/(MAX(C431:OFFSET(C431,-$P$5+1,0))-MIN(D431:OFFSET(D431,-$P$5+1,0)))</f>
        <v>13.954398669145693</v>
      </c>
      <c r="Q431" s="32">
        <f t="shared" ca="1" si="80"/>
        <v>-1</v>
      </c>
      <c r="R431" s="15">
        <f ca="1">AVERAGE(E431:OFFSET(E431,-R$5+1,0))</f>
        <v>6891.3483333333324</v>
      </c>
      <c r="S431" s="15">
        <f t="shared" ca="1" si="81"/>
        <v>0.15093804816620385</v>
      </c>
      <c r="T431" s="14">
        <f t="shared" ca="1" si="82"/>
        <v>0</v>
      </c>
      <c r="U431" s="20">
        <f t="shared" si="86"/>
        <v>0</v>
      </c>
      <c r="V431" s="20">
        <f t="shared" si="87"/>
        <v>9.4600000000000364</v>
      </c>
      <c r="W431" s="20">
        <f ca="1">AVERAGE(U431:OFFSET(U431,-$W$5+1,0))</f>
        <v>35.704444444444363</v>
      </c>
      <c r="X431" s="20">
        <f ca="1">AVERAGE(V431:OFFSET(V431,-$W$5+1,0))</f>
        <v>9.3844444444443482</v>
      </c>
      <c r="Y431" s="20">
        <f t="shared" ca="1" si="74"/>
        <v>79.186791522917829</v>
      </c>
      <c r="Z431" s="20">
        <f t="shared" ca="1" si="83"/>
        <v>0</v>
      </c>
    </row>
    <row r="432" spans="1:26">
      <c r="A432" s="5">
        <v>38987</v>
      </c>
      <c r="B432" s="4">
        <v>6957.08</v>
      </c>
      <c r="C432" s="4">
        <v>6961.71</v>
      </c>
      <c r="D432" s="4">
        <v>6922.99</v>
      </c>
      <c r="E432" s="4">
        <v>6946.27</v>
      </c>
      <c r="F432" s="4">
        <v>3394200</v>
      </c>
      <c r="G432" s="8">
        <f t="shared" si="85"/>
        <v>55.329999999999927</v>
      </c>
      <c r="H432" s="8">
        <f t="shared" si="84"/>
        <v>-10.809999999999491</v>
      </c>
      <c r="I432" s="31">
        <f t="shared" ca="1" si="75"/>
        <v>-1</v>
      </c>
      <c r="J432" s="31">
        <f t="shared" ca="1" si="76"/>
        <v>-2</v>
      </c>
      <c r="K432" s="8">
        <f t="shared" ca="1" si="77"/>
        <v>-89.040000000000873</v>
      </c>
      <c r="L432" s="8">
        <f t="shared" ca="1" si="78"/>
        <v>-2503.71</v>
      </c>
      <c r="M432" s="9">
        <f ca="1">AVERAGE(E432:OFFSET(E432,-M$5+1,0))</f>
        <v>6803.1753846153861</v>
      </c>
      <c r="N432" s="9">
        <f ca="1">AVERAGE(E432:OFFSET(E432,-N$5+1,0))</f>
        <v>6698.413333333333</v>
      </c>
      <c r="O432" s="9">
        <f t="shared" ca="1" si="79"/>
        <v>0</v>
      </c>
      <c r="P432" s="12">
        <f ca="1">100*(MAX(C432:OFFSET(C432,-$P$5+1,0))-E432)/(MAX(C432:OFFSET(C432,-$P$5+1,0))-MIN(D432:OFFSET(D432,-$P$5+1,0)))</f>
        <v>3.7504858142245405</v>
      </c>
      <c r="Q432" s="32">
        <f t="shared" ca="1" si="80"/>
        <v>-1</v>
      </c>
      <c r="R432" s="15">
        <f ca="1">AVERAGE(E432:OFFSET(E432,-R$5+1,0))</f>
        <v>6902.0816666666678</v>
      </c>
      <c r="S432" s="15">
        <f t="shared" ca="1" si="81"/>
        <v>0.64021748028190417</v>
      </c>
      <c r="T432" s="14">
        <f t="shared" ca="1" si="82"/>
        <v>0</v>
      </c>
      <c r="U432" s="20">
        <f t="shared" si="86"/>
        <v>44.520000000000437</v>
      </c>
      <c r="V432" s="20">
        <f t="shared" si="87"/>
        <v>0</v>
      </c>
      <c r="W432" s="20">
        <f ca="1">AVERAGE(U432:OFFSET(U432,-$W$5+1,0))</f>
        <v>40.651111111111078</v>
      </c>
      <c r="X432" s="20">
        <f ca="1">AVERAGE(V432:OFFSET(V432,-$W$5+1,0))</f>
        <v>2.0511111111110143</v>
      </c>
      <c r="Y432" s="20">
        <f t="shared" ca="1" si="74"/>
        <v>95.196711074105124</v>
      </c>
      <c r="Z432" s="20">
        <f t="shared" ca="1" si="83"/>
        <v>-1</v>
      </c>
    </row>
    <row r="433" spans="1:26">
      <c r="A433" s="5">
        <v>38988</v>
      </c>
      <c r="B433" s="4">
        <v>6955.6</v>
      </c>
      <c r="C433" s="4">
        <v>6961.92</v>
      </c>
      <c r="D433" s="4">
        <v>6858.03</v>
      </c>
      <c r="E433" s="4">
        <v>6885.12</v>
      </c>
      <c r="F433" s="4">
        <v>3316200</v>
      </c>
      <c r="G433" s="8">
        <f t="shared" si="85"/>
        <v>9.3299999999999272</v>
      </c>
      <c r="H433" s="8">
        <f t="shared" si="84"/>
        <v>-70.480000000000473</v>
      </c>
      <c r="I433" s="31">
        <f t="shared" ca="1" si="75"/>
        <v>0</v>
      </c>
      <c r="J433" s="31">
        <f t="shared" ca="1" si="76"/>
        <v>-2</v>
      </c>
      <c r="K433" s="8">
        <f t="shared" ca="1" si="77"/>
        <v>122.30000000000109</v>
      </c>
      <c r="L433" s="8">
        <f t="shared" ca="1" si="78"/>
        <v>-2381.4099999999989</v>
      </c>
      <c r="M433" s="9">
        <f ca="1">AVERAGE(E433:OFFSET(E433,-M$5+1,0))</f>
        <v>6817.8861538461533</v>
      </c>
      <c r="N433" s="9">
        <f ca="1">AVERAGE(E433:OFFSET(E433,-N$5+1,0))</f>
        <v>6703.4686666666657</v>
      </c>
      <c r="O433" s="9">
        <f t="shared" ca="1" si="79"/>
        <v>0</v>
      </c>
      <c r="P433" s="12">
        <f ca="1">100*(MAX(C433:OFFSET(C433,-$P$5+1,0))-E433)/(MAX(C433:OFFSET(C433,-$P$5+1,0))-MIN(D433:OFFSET(D433,-$P$5+1,0)))</f>
        <v>19.893796140396361</v>
      </c>
      <c r="Q433" s="32">
        <f t="shared" ca="1" si="80"/>
        <v>-1</v>
      </c>
      <c r="R433" s="15">
        <f ca="1">AVERAGE(E433:OFFSET(E433,-R$5+1,0))</f>
        <v>6903.3066666666673</v>
      </c>
      <c r="S433" s="15">
        <f t="shared" ca="1" si="81"/>
        <v>-0.26344862751764475</v>
      </c>
      <c r="T433" s="14">
        <f t="shared" ca="1" si="82"/>
        <v>0</v>
      </c>
      <c r="U433" s="20">
        <f t="shared" si="86"/>
        <v>0</v>
      </c>
      <c r="V433" s="20">
        <f t="shared" si="87"/>
        <v>61.150000000000546</v>
      </c>
      <c r="W433" s="20">
        <f ca="1">AVERAGE(U433:OFFSET(U433,-$W$5+1,0))</f>
        <v>31.51555555555549</v>
      </c>
      <c r="X433" s="20">
        <f ca="1">AVERAGE(V433:OFFSET(V433,-$W$5+1,0))</f>
        <v>8.845555555555519</v>
      </c>
      <c r="Y433" s="20">
        <f t="shared" ca="1" si="74"/>
        <v>78.083964211975257</v>
      </c>
      <c r="Z433" s="20">
        <f t="shared" ca="1" si="83"/>
        <v>0</v>
      </c>
    </row>
    <row r="434" spans="1:26">
      <c r="A434" s="5">
        <v>38989</v>
      </c>
      <c r="B434" s="4">
        <v>6887.39</v>
      </c>
      <c r="C434" s="4">
        <v>6903.72</v>
      </c>
      <c r="D434" s="4">
        <v>6860.52</v>
      </c>
      <c r="E434" s="4">
        <v>6883.05</v>
      </c>
      <c r="F434" s="4">
        <v>2687800</v>
      </c>
      <c r="G434" s="8">
        <f t="shared" si="85"/>
        <v>2.2700000000004366</v>
      </c>
      <c r="H434" s="8">
        <f t="shared" si="84"/>
        <v>-4.3400000000001455</v>
      </c>
      <c r="I434" s="31">
        <f t="shared" ca="1" si="75"/>
        <v>0</v>
      </c>
      <c r="J434" s="31">
        <f t="shared" ca="1" si="76"/>
        <v>-2</v>
      </c>
      <c r="K434" s="8">
        <f t="shared" ca="1" si="77"/>
        <v>4.1399999999994179</v>
      </c>
      <c r="L434" s="8">
        <f t="shared" ca="1" si="78"/>
        <v>-2377.2699999999995</v>
      </c>
      <c r="M434" s="9">
        <f ca="1">AVERAGE(E434:OFFSET(E434,-M$5+1,0))</f>
        <v>6837.6799999999994</v>
      </c>
      <c r="N434" s="9">
        <f ca="1">AVERAGE(E434:OFFSET(E434,-N$5+1,0))</f>
        <v>6708.8676666666661</v>
      </c>
      <c r="O434" s="9">
        <f t="shared" ca="1" si="79"/>
        <v>0</v>
      </c>
      <c r="P434" s="12">
        <f ca="1">100*(MAX(C434:OFFSET(C434,-$P$5+1,0))-E434)/(MAX(C434:OFFSET(C434,-$P$5+1,0))-MIN(D434:OFFSET(D434,-$P$5+1,0)))</f>
        <v>42.221627408993477</v>
      </c>
      <c r="Q434" s="32">
        <f t="shared" ca="1" si="80"/>
        <v>-1</v>
      </c>
      <c r="R434" s="15">
        <f ca="1">AVERAGE(E434:OFFSET(E434,-R$5+1,0))</f>
        <v>6902.1666666666679</v>
      </c>
      <c r="S434" s="15">
        <f t="shared" ca="1" si="81"/>
        <v>-0.27696617004323804</v>
      </c>
      <c r="T434" s="14">
        <f t="shared" ca="1" si="82"/>
        <v>0</v>
      </c>
      <c r="U434" s="20">
        <f t="shared" si="86"/>
        <v>0</v>
      </c>
      <c r="V434" s="20">
        <f t="shared" si="87"/>
        <v>2.069999999999709</v>
      </c>
      <c r="W434" s="20">
        <f ca="1">AVERAGE(U434:OFFSET(U434,-$W$5+1,0))</f>
        <v>9.1388888888888893</v>
      </c>
      <c r="X434" s="20">
        <f ca="1">AVERAGE(V434:OFFSET(V434,-$W$5+1,0))</f>
        <v>9.0755555555554874</v>
      </c>
      <c r="Y434" s="20">
        <f t="shared" ca="1" si="74"/>
        <v>50.17385469407693</v>
      </c>
      <c r="Z434" s="20">
        <f t="shared" ca="1" si="83"/>
        <v>0</v>
      </c>
    </row>
    <row r="435" spans="1:26">
      <c r="A435" s="5">
        <v>38992</v>
      </c>
      <c r="B435" s="4">
        <v>6907.43</v>
      </c>
      <c r="C435" s="4">
        <v>6961.78</v>
      </c>
      <c r="D435" s="4">
        <v>6907.43</v>
      </c>
      <c r="E435" s="4">
        <v>6960.95</v>
      </c>
      <c r="F435" s="4">
        <v>3468400</v>
      </c>
      <c r="G435" s="8">
        <f t="shared" si="85"/>
        <v>24.380000000000109</v>
      </c>
      <c r="H435" s="8">
        <f t="shared" si="84"/>
        <v>53.519999999999527</v>
      </c>
      <c r="I435" s="31">
        <f t="shared" ca="1" si="75"/>
        <v>0</v>
      </c>
      <c r="J435" s="31">
        <f t="shared" ca="1" si="76"/>
        <v>-2</v>
      </c>
      <c r="K435" s="8">
        <f t="shared" ca="1" si="77"/>
        <v>-155.79999999999927</v>
      </c>
      <c r="L435" s="8">
        <f t="shared" ca="1" si="78"/>
        <v>-2533.0699999999988</v>
      </c>
      <c r="M435" s="9">
        <f ca="1">AVERAGE(E435:OFFSET(E435,-M$5+1,0))</f>
        <v>6860.4553846153849</v>
      </c>
      <c r="N435" s="9">
        <f ca="1">AVERAGE(E435:OFFSET(E435,-N$5+1,0))</f>
        <v>6724.0353333333323</v>
      </c>
      <c r="O435" s="9">
        <f t="shared" ca="1" si="79"/>
        <v>0</v>
      </c>
      <c r="P435" s="12">
        <f ca="1">100*(MAX(C435:OFFSET(C435,-$P$5+1,0))-E435)/(MAX(C435:OFFSET(C435,-$P$5+1,0))-MIN(D435:OFFSET(D435,-$P$5+1,0)))</f>
        <v>0.79358586271803233</v>
      </c>
      <c r="Q435" s="32">
        <f t="shared" ca="1" si="80"/>
        <v>0</v>
      </c>
      <c r="R435" s="15">
        <f ca="1">AVERAGE(E435:OFFSET(E435,-R$5+1,0))</f>
        <v>6914.7249999999995</v>
      </c>
      <c r="S435" s="15">
        <f t="shared" ca="1" si="81"/>
        <v>0.66850091652235433</v>
      </c>
      <c r="T435" s="14">
        <f t="shared" ca="1" si="82"/>
        <v>0</v>
      </c>
      <c r="U435" s="20">
        <f t="shared" si="86"/>
        <v>77.899999999999636</v>
      </c>
      <c r="V435" s="20">
        <f t="shared" si="87"/>
        <v>0</v>
      </c>
      <c r="W435" s="20">
        <f ca="1">AVERAGE(U435:OFFSET(U435,-$W$5+1,0))</f>
        <v>17.794444444444405</v>
      </c>
      <c r="X435" s="20">
        <f ca="1">AVERAGE(V435:OFFSET(V435,-$W$5+1,0))</f>
        <v>9.0077777777777452</v>
      </c>
      <c r="Y435" s="20">
        <f t="shared" ca="1" si="74"/>
        <v>66.391675648785366</v>
      </c>
      <c r="Z435" s="20">
        <f t="shared" ca="1" si="83"/>
        <v>0</v>
      </c>
    </row>
    <row r="436" spans="1:26">
      <c r="A436" s="5">
        <v>38993</v>
      </c>
      <c r="B436" s="4">
        <v>6942.07</v>
      </c>
      <c r="C436" s="4">
        <v>6976.62</v>
      </c>
      <c r="D436" s="4">
        <v>6935.8</v>
      </c>
      <c r="E436" s="4">
        <v>6956.88</v>
      </c>
      <c r="F436" s="4">
        <v>3152200</v>
      </c>
      <c r="G436" s="8">
        <f t="shared" si="85"/>
        <v>-18.880000000000109</v>
      </c>
      <c r="H436" s="8">
        <f t="shared" si="84"/>
        <v>14.8100000000004</v>
      </c>
      <c r="I436" s="31">
        <f t="shared" ca="1" si="75"/>
        <v>0</v>
      </c>
      <c r="J436" s="31">
        <f t="shared" ca="1" si="76"/>
        <v>-2</v>
      </c>
      <c r="K436" s="8">
        <f t="shared" ca="1" si="77"/>
        <v>8.1399999999994179</v>
      </c>
      <c r="L436" s="8">
        <f t="shared" ca="1" si="78"/>
        <v>-2524.9299999999994</v>
      </c>
      <c r="M436" s="9">
        <f ca="1">AVERAGE(E436:OFFSET(E436,-M$5+1,0))</f>
        <v>6887.9946153846149</v>
      </c>
      <c r="N436" s="9">
        <f ca="1">AVERAGE(E436:OFFSET(E436,-N$5+1,0))</f>
        <v>6736.2579999999989</v>
      </c>
      <c r="O436" s="9">
        <f t="shared" ca="1" si="79"/>
        <v>0</v>
      </c>
      <c r="P436" s="12">
        <f ca="1">100*(MAX(C436:OFFSET(C436,-$P$5+1,0))-E436)/(MAX(C436:OFFSET(C436,-$P$5+1,0))-MIN(D436:OFFSET(D436,-$P$5+1,0)))</f>
        <v>14.416125027386066</v>
      </c>
      <c r="Q436" s="32">
        <f t="shared" ca="1" si="80"/>
        <v>-1</v>
      </c>
      <c r="R436" s="15">
        <f ca="1">AVERAGE(E436:OFFSET(E436,-R$5+1,0))</f>
        <v>6922.3366666666661</v>
      </c>
      <c r="S436" s="15">
        <f t="shared" ca="1" si="81"/>
        <v>0.49901261664535213</v>
      </c>
      <c r="T436" s="14">
        <f t="shared" ca="1" si="82"/>
        <v>0</v>
      </c>
      <c r="U436" s="20">
        <f t="shared" si="86"/>
        <v>0</v>
      </c>
      <c r="V436" s="20">
        <f t="shared" si="87"/>
        <v>4.069999999999709</v>
      </c>
      <c r="W436" s="20">
        <f ca="1">AVERAGE(U436:OFFSET(U436,-$W$5+1,0))</f>
        <v>17.794444444444405</v>
      </c>
      <c r="X436" s="20">
        <f ca="1">AVERAGE(V436:OFFSET(V436,-$W$5+1,0))</f>
        <v>9.0044444444444398</v>
      </c>
      <c r="Y436" s="20">
        <f t="shared" ca="1" si="74"/>
        <v>66.399933662257922</v>
      </c>
      <c r="Z436" s="20">
        <f t="shared" ca="1" si="83"/>
        <v>0</v>
      </c>
    </row>
    <row r="437" spans="1:26">
      <c r="A437" s="5">
        <v>38994</v>
      </c>
      <c r="B437" s="4">
        <v>6967.77</v>
      </c>
      <c r="C437" s="4">
        <v>6980.67</v>
      </c>
      <c r="D437" s="4">
        <v>6874.98</v>
      </c>
      <c r="E437" s="4">
        <v>6874.98</v>
      </c>
      <c r="F437" s="4">
        <v>3203200</v>
      </c>
      <c r="G437" s="8">
        <f t="shared" si="85"/>
        <v>10.890000000000327</v>
      </c>
      <c r="H437" s="8">
        <f t="shared" si="84"/>
        <v>-92.790000000000873</v>
      </c>
      <c r="I437" s="31">
        <f t="shared" ca="1" si="75"/>
        <v>0</v>
      </c>
      <c r="J437" s="31">
        <f t="shared" ca="1" si="76"/>
        <v>-2</v>
      </c>
      <c r="K437" s="8">
        <f t="shared" ca="1" si="77"/>
        <v>163.80000000000109</v>
      </c>
      <c r="L437" s="8">
        <f t="shared" ca="1" si="78"/>
        <v>-2361.1299999999983</v>
      </c>
      <c r="M437" s="9">
        <f ca="1">AVERAGE(E437:OFFSET(E437,-M$5+1,0))</f>
        <v>6902.9092307692299</v>
      </c>
      <c r="N437" s="9">
        <f ca="1">AVERAGE(E437:OFFSET(E437,-N$5+1,0))</f>
        <v>6746.8796666666658</v>
      </c>
      <c r="O437" s="9">
        <f t="shared" ca="1" si="79"/>
        <v>0</v>
      </c>
      <c r="P437" s="12">
        <f ca="1">100*(MAX(C437:OFFSET(C437,-$P$5+1,0))-E437)/(MAX(C437:OFFSET(C437,-$P$5+1,0))-MIN(D437:OFFSET(D437,-$P$5+1,0)))</f>
        <v>77.519436702362029</v>
      </c>
      <c r="Q437" s="32">
        <f t="shared" ca="1" si="80"/>
        <v>-1</v>
      </c>
      <c r="R437" s="15">
        <f ca="1">AVERAGE(E437:OFFSET(E437,-R$5+1,0))</f>
        <v>6917.875</v>
      </c>
      <c r="S437" s="15">
        <f t="shared" ca="1" si="81"/>
        <v>-0.62006035090255951</v>
      </c>
      <c r="T437" s="14">
        <f t="shared" ca="1" si="82"/>
        <v>0</v>
      </c>
      <c r="U437" s="20">
        <f t="shared" si="86"/>
        <v>0</v>
      </c>
      <c r="V437" s="20">
        <f t="shared" si="87"/>
        <v>81.900000000000546</v>
      </c>
      <c r="W437" s="20">
        <f ca="1">AVERAGE(U437:OFFSET(U437,-$W$5+1,0))</f>
        <v>16.447777777777748</v>
      </c>
      <c r="X437" s="20">
        <f ca="1">AVERAGE(V437:OFFSET(V437,-$W$5+1,0))</f>
        <v>18.1044444444445</v>
      </c>
      <c r="Y437" s="20">
        <f t="shared" ref="Y437:Y500" ca="1" si="88">IF(X437=0,100,100-(100/(1+W437/X437)))</f>
        <v>47.602662636267041</v>
      </c>
      <c r="Z437" s="20">
        <f t="shared" ca="1" si="83"/>
        <v>0</v>
      </c>
    </row>
    <row r="438" spans="1:26">
      <c r="A438" s="5">
        <v>38995</v>
      </c>
      <c r="B438" s="4">
        <v>6955.74</v>
      </c>
      <c r="C438" s="4">
        <v>7004.42</v>
      </c>
      <c r="D438" s="4">
        <v>6926.73</v>
      </c>
      <c r="E438" s="4">
        <v>6997.24</v>
      </c>
      <c r="F438" s="4">
        <v>4027200</v>
      </c>
      <c r="G438" s="8">
        <f t="shared" si="85"/>
        <v>80.760000000000218</v>
      </c>
      <c r="H438" s="8">
        <f t="shared" si="84"/>
        <v>41.5</v>
      </c>
      <c r="I438" s="31">
        <f t="shared" ref="I438:I501" ca="1" si="89">IF(OR(O438=1,Z438=1),1,IF(OR(O438=-1,Z438=-1),-1,0))</f>
        <v>0</v>
      </c>
      <c r="J438" s="31">
        <f t="shared" ref="J438:J501" ca="1" si="90">IF(AND(I437=-1,J437&gt;=0),-1,IF(AND(I437=1,J437&lt;=0),1,IF(I437+J437&gt;=J$5,J$5,IF(I437+J437&lt;=J$7,J$7,I437+J437))))</f>
        <v>-2</v>
      </c>
      <c r="K438" s="8">
        <f t="shared" ref="K438:K501" ca="1" si="91">J437*G438+J438*H438</f>
        <v>-244.52000000000044</v>
      </c>
      <c r="L438" s="8">
        <f t="shared" ref="L438:L501" ca="1" si="92">L437+K438</f>
        <v>-2605.6499999999987</v>
      </c>
      <c r="M438" s="9">
        <f ca="1">AVERAGE(E438:OFFSET(E438,-M$5+1,0))</f>
        <v>6911.7369230769245</v>
      </c>
      <c r="N438" s="9">
        <f ca="1">AVERAGE(E438:OFFSET(E438,-N$5+1,0))</f>
        <v>6761.766333333333</v>
      </c>
      <c r="O438" s="9">
        <f t="shared" ref="O438:O501" ca="1" si="93">IF(AND(M437&lt;=N437,M438&gt;N438),1,IF(AND(M437&gt;=N437,M438&lt;N438),-1,0))</f>
        <v>0</v>
      </c>
      <c r="P438" s="12">
        <f ca="1">100*(MAX(C438:OFFSET(C438,-$P$5+1,0))-E438)/(MAX(C438:OFFSET(C438,-$P$5+1,0))-MIN(D438:OFFSET(D438,-$P$5+1,0)))</f>
        <v>4.4849772003249946</v>
      </c>
      <c r="Q438" s="32">
        <f t="shared" ref="Q438:Q501" ca="1" si="94">IF(P437&gt;$P$8,1,IF(P437&lt;$Q$8,-1,0))</f>
        <v>1</v>
      </c>
      <c r="R438" s="15">
        <f ca="1">AVERAGE(E438:OFFSET(E438,-R$5+1,0))</f>
        <v>6926.369999999999</v>
      </c>
      <c r="S438" s="15">
        <f t="shared" ref="S438:S501" ca="1" si="95">100*(E438-R438)/R438</f>
        <v>1.0231910798874564</v>
      </c>
      <c r="T438" s="14">
        <f t="shared" ref="T438:T501" ca="1" si="96">IF(S437&lt;$S$8,1,IF(S437&gt;$T$8,-1,0))</f>
        <v>0</v>
      </c>
      <c r="U438" s="20">
        <f t="shared" si="86"/>
        <v>122.26000000000022</v>
      </c>
      <c r="V438" s="20">
        <f t="shared" si="87"/>
        <v>0</v>
      </c>
      <c r="W438" s="20">
        <f ca="1">AVERAGE(U438:OFFSET(U438,-$W$5+1,0))</f>
        <v>30.032222222222217</v>
      </c>
      <c r="X438" s="20">
        <f ca="1">AVERAGE(V438:OFFSET(V438,-$W$5+1,0))</f>
        <v>17.627777777777837</v>
      </c>
      <c r="Y438" s="20">
        <f t="shared" ca="1" si="88"/>
        <v>63.013475078099411</v>
      </c>
      <c r="Z438" s="20">
        <f t="shared" ref="Z438:Z501" ca="1" si="97">IF(Y437&lt;$Y$8,1,IF(Y438&gt;$Z$8,-1,0))</f>
        <v>0</v>
      </c>
    </row>
    <row r="439" spans="1:26">
      <c r="A439" s="5">
        <v>39001</v>
      </c>
      <c r="B439" s="4">
        <v>6984.45</v>
      </c>
      <c r="C439" s="4">
        <v>7022.49</v>
      </c>
      <c r="D439" s="4">
        <v>6984.45</v>
      </c>
      <c r="E439" s="4">
        <v>7006.67</v>
      </c>
      <c r="F439" s="4">
        <v>3780000</v>
      </c>
      <c r="G439" s="8">
        <f t="shared" si="85"/>
        <v>-12.789999999999964</v>
      </c>
      <c r="H439" s="8">
        <f t="shared" si="84"/>
        <v>22.220000000000255</v>
      </c>
      <c r="I439" s="31">
        <f t="shared" ca="1" si="89"/>
        <v>0</v>
      </c>
      <c r="J439" s="31">
        <f t="shared" ca="1" si="90"/>
        <v>-2</v>
      </c>
      <c r="K439" s="8">
        <f t="shared" ca="1" si="91"/>
        <v>-18.860000000000582</v>
      </c>
      <c r="L439" s="8">
        <f t="shared" ca="1" si="92"/>
        <v>-2624.5099999999993</v>
      </c>
      <c r="M439" s="9">
        <f ca="1">AVERAGE(E439:OFFSET(E439,-M$5+1,0))</f>
        <v>6921.3369230769231</v>
      </c>
      <c r="N439" s="9">
        <f ca="1">AVERAGE(E439:OFFSET(E439,-N$5+1,0))</f>
        <v>6777.7813333333324</v>
      </c>
      <c r="O439" s="9">
        <f t="shared" ca="1" si="93"/>
        <v>0</v>
      </c>
      <c r="P439" s="12">
        <f ca="1">100*(MAX(C439:OFFSET(C439,-$P$5+1,0))-E439)/(MAX(C439:OFFSET(C439,-$P$5+1,0))-MIN(D439:OFFSET(D439,-$P$5+1,0)))</f>
        <v>8.8796587337223407</v>
      </c>
      <c r="Q439" s="32">
        <f t="shared" ca="1" si="94"/>
        <v>-1</v>
      </c>
      <c r="R439" s="15">
        <f ca="1">AVERAGE(E439:OFFSET(E439,-R$5+1,0))</f>
        <v>6946.6283333333331</v>
      </c>
      <c r="S439" s="15">
        <f t="shared" ca="1" si="95"/>
        <v>0.86432818607204842</v>
      </c>
      <c r="T439" s="14">
        <f t="shared" ca="1" si="96"/>
        <v>0</v>
      </c>
      <c r="U439" s="20">
        <f t="shared" si="86"/>
        <v>9.430000000000291</v>
      </c>
      <c r="V439" s="20">
        <f t="shared" si="87"/>
        <v>0</v>
      </c>
      <c r="W439" s="20">
        <f ca="1">AVERAGE(U439:OFFSET(U439,-$W$5+1,0))</f>
        <v>28.23444444444451</v>
      </c>
      <c r="X439" s="20">
        <f ca="1">AVERAGE(V439:OFFSET(V439,-$W$5+1,0))</f>
        <v>17.627777777777837</v>
      </c>
      <c r="Y439" s="20">
        <f t="shared" ca="1" si="88"/>
        <v>61.56362050586295</v>
      </c>
      <c r="Z439" s="20">
        <f t="shared" ca="1" si="97"/>
        <v>0</v>
      </c>
    </row>
    <row r="440" spans="1:26">
      <c r="A440" s="5">
        <v>39002</v>
      </c>
      <c r="B440" s="4">
        <v>7032.76</v>
      </c>
      <c r="C440" s="4">
        <v>7039.93</v>
      </c>
      <c r="D440" s="4">
        <v>6983.46</v>
      </c>
      <c r="E440" s="4">
        <v>6984.58</v>
      </c>
      <c r="F440" s="4">
        <v>3700800</v>
      </c>
      <c r="G440" s="8">
        <f t="shared" si="85"/>
        <v>26.090000000000146</v>
      </c>
      <c r="H440" s="8">
        <f t="shared" si="84"/>
        <v>-48.180000000000291</v>
      </c>
      <c r="I440" s="31">
        <f t="shared" ca="1" si="89"/>
        <v>0</v>
      </c>
      <c r="J440" s="31">
        <f t="shared" ca="1" si="90"/>
        <v>-2</v>
      </c>
      <c r="K440" s="8">
        <f t="shared" ca="1" si="91"/>
        <v>44.180000000000291</v>
      </c>
      <c r="L440" s="8">
        <f t="shared" ca="1" si="92"/>
        <v>-2580.329999999999</v>
      </c>
      <c r="M440" s="9">
        <f ca="1">AVERAGE(E440:OFFSET(E440,-M$5+1,0))</f>
        <v>6929.5530769230772</v>
      </c>
      <c r="N440" s="9">
        <f ca="1">AVERAGE(E440:OFFSET(E440,-N$5+1,0))</f>
        <v>6795.775333333333</v>
      </c>
      <c r="O440" s="9">
        <f t="shared" ca="1" si="93"/>
        <v>0</v>
      </c>
      <c r="P440" s="12">
        <f ca="1">100*(MAX(C440:OFFSET(C440,-$P$5+1,0))-E440)/(MAX(C440:OFFSET(C440,-$P$5+1,0))-MIN(D440:OFFSET(D440,-$P$5+1,0)))</f>
        <v>30.428807036833533</v>
      </c>
      <c r="Q440" s="32">
        <f t="shared" ca="1" si="94"/>
        <v>-1</v>
      </c>
      <c r="R440" s="15">
        <f ca="1">AVERAGE(E440:OFFSET(E440,-R$5+1,0))</f>
        <v>6963.5499999999993</v>
      </c>
      <c r="S440" s="15">
        <f t="shared" ca="1" si="95"/>
        <v>0.30200113447883131</v>
      </c>
      <c r="T440" s="14">
        <f t="shared" ca="1" si="96"/>
        <v>0</v>
      </c>
      <c r="U440" s="20">
        <f t="shared" si="86"/>
        <v>0</v>
      </c>
      <c r="V440" s="20">
        <f t="shared" si="87"/>
        <v>22.090000000000146</v>
      </c>
      <c r="W440" s="20">
        <f ca="1">AVERAGE(U440:OFFSET(U440,-$W$5+1,0))</f>
        <v>28.23444444444451</v>
      </c>
      <c r="X440" s="20">
        <f ca="1">AVERAGE(V440:OFFSET(V440,-$W$5+1,0))</f>
        <v>19.031111111111183</v>
      </c>
      <c r="Y440" s="20">
        <f t="shared" ca="1" si="88"/>
        <v>59.73577187992192</v>
      </c>
      <c r="Z440" s="20">
        <f t="shared" ca="1" si="97"/>
        <v>0</v>
      </c>
    </row>
    <row r="441" spans="1:26">
      <c r="A441" s="5">
        <v>39003</v>
      </c>
      <c r="B441" s="4">
        <v>7060.19</v>
      </c>
      <c r="C441" s="4">
        <v>7096.51</v>
      </c>
      <c r="D441" s="4">
        <v>7046.65</v>
      </c>
      <c r="E441" s="4">
        <v>7068.8</v>
      </c>
      <c r="F441" s="4">
        <v>4188000</v>
      </c>
      <c r="G441" s="8">
        <f t="shared" si="85"/>
        <v>75.609999999999673</v>
      </c>
      <c r="H441" s="8">
        <f t="shared" si="84"/>
        <v>8.6100000000005821</v>
      </c>
      <c r="I441" s="31">
        <f t="shared" ca="1" si="89"/>
        <v>0</v>
      </c>
      <c r="J441" s="31">
        <f t="shared" ca="1" si="90"/>
        <v>-2</v>
      </c>
      <c r="K441" s="8">
        <f t="shared" ca="1" si="91"/>
        <v>-168.44000000000051</v>
      </c>
      <c r="L441" s="8">
        <f t="shared" ca="1" si="92"/>
        <v>-2748.7699999999995</v>
      </c>
      <c r="M441" s="9">
        <f ca="1">AVERAGE(E441:OFFSET(E441,-M$5+1,0))</f>
        <v>6943.3153846153855</v>
      </c>
      <c r="N441" s="9">
        <f ca="1">AVERAGE(E441:OFFSET(E441,-N$5+1,0))</f>
        <v>6815.4049999999988</v>
      </c>
      <c r="O441" s="9">
        <f t="shared" ca="1" si="93"/>
        <v>0</v>
      </c>
      <c r="P441" s="12">
        <f ca="1">100*(MAX(C441:OFFSET(C441,-$P$5+1,0))-E441)/(MAX(C441:OFFSET(C441,-$P$5+1,0))-MIN(D441:OFFSET(D441,-$P$5+1,0)))</f>
        <v>11.619423012411934</v>
      </c>
      <c r="Q441" s="32">
        <f t="shared" ca="1" si="94"/>
        <v>0</v>
      </c>
      <c r="R441" s="15">
        <f ca="1">AVERAGE(E441:OFFSET(E441,-R$5+1,0))</f>
        <v>6981.5250000000005</v>
      </c>
      <c r="S441" s="15">
        <f t="shared" ca="1" si="95"/>
        <v>1.2500850458889659</v>
      </c>
      <c r="T441" s="14">
        <f t="shared" ca="1" si="96"/>
        <v>0</v>
      </c>
      <c r="U441" s="20">
        <f t="shared" si="86"/>
        <v>84.220000000000255</v>
      </c>
      <c r="V441" s="20">
        <f t="shared" si="87"/>
        <v>0</v>
      </c>
      <c r="W441" s="20">
        <f ca="1">AVERAGE(U441:OFFSET(U441,-$W$5+1,0))</f>
        <v>32.645555555555603</v>
      </c>
      <c r="X441" s="20">
        <f ca="1">AVERAGE(V441:OFFSET(V441,-$W$5+1,0))</f>
        <v>19.031111111111183</v>
      </c>
      <c r="Y441" s="20">
        <f t="shared" ca="1" si="88"/>
        <v>63.172719258638061</v>
      </c>
      <c r="Z441" s="20">
        <f t="shared" ca="1" si="97"/>
        <v>0</v>
      </c>
    </row>
    <row r="442" spans="1:26">
      <c r="A442" s="5">
        <v>39006</v>
      </c>
      <c r="B442" s="4">
        <v>7102.97</v>
      </c>
      <c r="C442" s="4">
        <v>7159.85</v>
      </c>
      <c r="D442" s="4">
        <v>7099.11</v>
      </c>
      <c r="E442" s="4">
        <v>7151.42</v>
      </c>
      <c r="F442" s="4">
        <v>4736800</v>
      </c>
      <c r="G442" s="8">
        <f t="shared" si="85"/>
        <v>34.170000000000073</v>
      </c>
      <c r="H442" s="8">
        <f t="shared" si="84"/>
        <v>48.449999999999818</v>
      </c>
      <c r="I442" s="31">
        <f t="shared" ca="1" si="89"/>
        <v>0</v>
      </c>
      <c r="J442" s="31">
        <f t="shared" ca="1" si="90"/>
        <v>-2</v>
      </c>
      <c r="K442" s="8">
        <f t="shared" ca="1" si="91"/>
        <v>-165.23999999999978</v>
      </c>
      <c r="L442" s="8">
        <f t="shared" ca="1" si="92"/>
        <v>-2914.0099999999993</v>
      </c>
      <c r="M442" s="9">
        <f ca="1">AVERAGE(E442:OFFSET(E442,-M$5+1,0))</f>
        <v>6963.7630769230764</v>
      </c>
      <c r="N442" s="9">
        <f ca="1">AVERAGE(E442:OFFSET(E442,-N$5+1,0))</f>
        <v>6834.2149999999992</v>
      </c>
      <c r="O442" s="9">
        <f t="shared" ca="1" si="93"/>
        <v>0</v>
      </c>
      <c r="P442" s="12">
        <f ca="1">100*(MAX(C442:OFFSET(C442,-$P$5+1,0))-E442)/(MAX(C442:OFFSET(C442,-$P$5+1,0))-MIN(D442:OFFSET(D442,-$P$5+1,0)))</f>
        <v>2.7930554635213949</v>
      </c>
      <c r="Q442" s="32">
        <f t="shared" ca="1" si="94"/>
        <v>-1</v>
      </c>
      <c r="R442" s="15">
        <f ca="1">AVERAGE(E442:OFFSET(E442,-R$5+1,0))</f>
        <v>7013.9483333333337</v>
      </c>
      <c r="S442" s="15">
        <f t="shared" ca="1" si="95"/>
        <v>1.9599754679306831</v>
      </c>
      <c r="T442" s="14">
        <f t="shared" ca="1" si="96"/>
        <v>0</v>
      </c>
      <c r="U442" s="20">
        <f t="shared" si="86"/>
        <v>82.619999999999891</v>
      </c>
      <c r="V442" s="20">
        <f t="shared" si="87"/>
        <v>0</v>
      </c>
      <c r="W442" s="20">
        <f ca="1">AVERAGE(U442:OFFSET(U442,-$W$5+1,0))</f>
        <v>41.825555555555589</v>
      </c>
      <c r="X442" s="20">
        <f ca="1">AVERAGE(V442:OFFSET(V442,-$W$5+1,0))</f>
        <v>12.236666666666679</v>
      </c>
      <c r="Y442" s="20">
        <f t="shared" ca="1" si="88"/>
        <v>77.365586977967766</v>
      </c>
      <c r="Z442" s="20">
        <f t="shared" ca="1" si="97"/>
        <v>0</v>
      </c>
    </row>
    <row r="443" spans="1:26">
      <c r="A443" s="5">
        <v>39007</v>
      </c>
      <c r="B443" s="4">
        <v>7133.85</v>
      </c>
      <c r="C443" s="4">
        <v>7133.85</v>
      </c>
      <c r="D443" s="4">
        <v>7070.3</v>
      </c>
      <c r="E443" s="4">
        <v>7075.13</v>
      </c>
      <c r="F443" s="4">
        <v>3628600</v>
      </c>
      <c r="G443" s="8">
        <f t="shared" si="85"/>
        <v>-17.569999999999709</v>
      </c>
      <c r="H443" s="8">
        <f t="shared" si="84"/>
        <v>-58.720000000000255</v>
      </c>
      <c r="I443" s="31">
        <f t="shared" ca="1" si="89"/>
        <v>0</v>
      </c>
      <c r="J443" s="31">
        <f t="shared" ca="1" si="90"/>
        <v>-2</v>
      </c>
      <c r="K443" s="8">
        <f t="shared" ca="1" si="91"/>
        <v>152.57999999999993</v>
      </c>
      <c r="L443" s="8">
        <f t="shared" ca="1" si="92"/>
        <v>-2761.4299999999994</v>
      </c>
      <c r="M443" s="9">
        <f ca="1">AVERAGE(E443:OFFSET(E443,-M$5+1,0))</f>
        <v>6976.372307692307</v>
      </c>
      <c r="N443" s="9">
        <f ca="1">AVERAGE(E443:OFFSET(E443,-N$5+1,0))</f>
        <v>6849.6603333333342</v>
      </c>
      <c r="O443" s="9">
        <f t="shared" ca="1" si="93"/>
        <v>0</v>
      </c>
      <c r="P443" s="12">
        <f ca="1">100*(MAX(C443:OFFSET(C443,-$P$5+1,0))-E443)/(MAX(C443:OFFSET(C443,-$P$5+1,0))-MIN(D443:OFFSET(D443,-$P$5+1,0)))</f>
        <v>28.303210503457816</v>
      </c>
      <c r="Q443" s="32">
        <f t="shared" ca="1" si="94"/>
        <v>-1</v>
      </c>
      <c r="R443" s="15">
        <f ca="1">AVERAGE(E443:OFFSET(E443,-R$5+1,0))</f>
        <v>7047.3066666666664</v>
      </c>
      <c r="S443" s="15">
        <f t="shared" ca="1" si="95"/>
        <v>0.39480804014016307</v>
      </c>
      <c r="T443" s="14">
        <f t="shared" ca="1" si="96"/>
        <v>0</v>
      </c>
      <c r="U443" s="20">
        <f t="shared" si="86"/>
        <v>0</v>
      </c>
      <c r="V443" s="20">
        <f t="shared" si="87"/>
        <v>76.289999999999964</v>
      </c>
      <c r="W443" s="20">
        <f ca="1">AVERAGE(U443:OFFSET(U443,-$W$5+1,0))</f>
        <v>41.825555555555589</v>
      </c>
      <c r="X443" s="20">
        <f ca="1">AVERAGE(V443:OFFSET(V443,-$W$5+1,0))</f>
        <v>20.483333333333373</v>
      </c>
      <c r="Y443" s="20">
        <f t="shared" ca="1" si="88"/>
        <v>67.126145725596473</v>
      </c>
      <c r="Z443" s="20">
        <f t="shared" ca="1" si="97"/>
        <v>0</v>
      </c>
    </row>
    <row r="444" spans="1:26">
      <c r="A444" s="5">
        <v>39008</v>
      </c>
      <c r="B444" s="4">
        <v>7021.96</v>
      </c>
      <c r="C444" s="4">
        <v>7035.45</v>
      </c>
      <c r="D444" s="4">
        <v>6980.07</v>
      </c>
      <c r="E444" s="4">
        <v>7017.6</v>
      </c>
      <c r="F444" s="4">
        <v>3244000</v>
      </c>
      <c r="G444" s="8">
        <f t="shared" si="85"/>
        <v>-53.170000000000073</v>
      </c>
      <c r="H444" s="8">
        <f t="shared" si="84"/>
        <v>-4.3599999999996726</v>
      </c>
      <c r="I444" s="31">
        <f t="shared" ca="1" si="89"/>
        <v>0</v>
      </c>
      <c r="J444" s="31">
        <f t="shared" ca="1" si="90"/>
        <v>-2</v>
      </c>
      <c r="K444" s="8">
        <f t="shared" ca="1" si="91"/>
        <v>115.05999999999949</v>
      </c>
      <c r="L444" s="8">
        <f t="shared" ca="1" si="92"/>
        <v>-2646.37</v>
      </c>
      <c r="M444" s="9">
        <f ca="1">AVERAGE(E444:OFFSET(E444,-M$5+1,0))</f>
        <v>6985.2838461538468</v>
      </c>
      <c r="N444" s="9">
        <f ca="1">AVERAGE(E444:OFFSET(E444,-N$5+1,0))</f>
        <v>6861.8650000000007</v>
      </c>
      <c r="O444" s="9">
        <f t="shared" ca="1" si="93"/>
        <v>0</v>
      </c>
      <c r="P444" s="12">
        <f ca="1">100*(MAX(C444:OFFSET(C444,-$P$5+1,0))-E444)/(MAX(C444:OFFSET(C444,-$P$5+1,0))-MIN(D444:OFFSET(D444,-$P$5+1,0)))</f>
        <v>49.935058096675533</v>
      </c>
      <c r="Q444" s="32">
        <f t="shared" ca="1" si="94"/>
        <v>-1</v>
      </c>
      <c r="R444" s="15">
        <f ca="1">AVERAGE(E444:OFFSET(E444,-R$5+1,0))</f>
        <v>7050.7</v>
      </c>
      <c r="S444" s="15">
        <f t="shared" ca="1" si="95"/>
        <v>-0.4694569333541273</v>
      </c>
      <c r="T444" s="14">
        <f t="shared" ca="1" si="96"/>
        <v>0</v>
      </c>
      <c r="U444" s="20">
        <f t="shared" si="86"/>
        <v>0</v>
      </c>
      <c r="V444" s="20">
        <f t="shared" si="87"/>
        <v>57.529999999999745</v>
      </c>
      <c r="W444" s="20">
        <f ca="1">AVERAGE(U444:OFFSET(U444,-$W$5+1,0))</f>
        <v>33.170000000000073</v>
      </c>
      <c r="X444" s="20">
        <f ca="1">AVERAGE(V444:OFFSET(V444,-$W$5+1,0))</f>
        <v>26.875555555555568</v>
      </c>
      <c r="Y444" s="20">
        <f t="shared" ca="1" si="88"/>
        <v>55.241390795877244</v>
      </c>
      <c r="Z444" s="20">
        <f t="shared" ca="1" si="97"/>
        <v>0</v>
      </c>
    </row>
    <row r="445" spans="1:26">
      <c r="A445" s="5">
        <v>39009</v>
      </c>
      <c r="B445" s="4">
        <v>7000.68</v>
      </c>
      <c r="C445" s="4">
        <v>7045.99</v>
      </c>
      <c r="D445" s="4">
        <v>6986.85</v>
      </c>
      <c r="E445" s="4">
        <v>6995.83</v>
      </c>
      <c r="F445" s="4">
        <v>3080000</v>
      </c>
      <c r="G445" s="8">
        <f t="shared" si="85"/>
        <v>-16.920000000000073</v>
      </c>
      <c r="H445" s="8">
        <f t="shared" si="84"/>
        <v>-4.8500000000003638</v>
      </c>
      <c r="I445" s="31">
        <f t="shared" ca="1" si="89"/>
        <v>0</v>
      </c>
      <c r="J445" s="31">
        <f t="shared" ca="1" si="90"/>
        <v>-2</v>
      </c>
      <c r="K445" s="8">
        <f t="shared" ca="1" si="91"/>
        <v>43.540000000000873</v>
      </c>
      <c r="L445" s="8">
        <f t="shared" ca="1" si="92"/>
        <v>-2602.829999999999</v>
      </c>
      <c r="M445" s="9">
        <f ca="1">AVERAGE(E445:OFFSET(E445,-M$5+1,0))</f>
        <v>6989.0961538461552</v>
      </c>
      <c r="N445" s="9">
        <f ca="1">AVERAGE(E445:OFFSET(E445,-N$5+1,0))</f>
        <v>6870.0333333333347</v>
      </c>
      <c r="O445" s="9">
        <f t="shared" ca="1" si="93"/>
        <v>0</v>
      </c>
      <c r="P445" s="12">
        <f ca="1">100*(MAX(C445:OFFSET(C445,-$P$5+1,0))-E445)/(MAX(C445:OFFSET(C445,-$P$5+1,0))-MIN(D445:OFFSET(D445,-$P$5+1,0)))</f>
        <v>57.57714045002983</v>
      </c>
      <c r="Q445" s="32">
        <f t="shared" ca="1" si="94"/>
        <v>0</v>
      </c>
      <c r="R445" s="15">
        <f ca="1">AVERAGE(E445:OFFSET(E445,-R$5+1,0))</f>
        <v>7048.8933333333343</v>
      </c>
      <c r="S445" s="15">
        <f t="shared" ca="1" si="95"/>
        <v>-0.7527895631844016</v>
      </c>
      <c r="T445" s="14">
        <f t="shared" ca="1" si="96"/>
        <v>0</v>
      </c>
      <c r="U445" s="20">
        <f t="shared" si="86"/>
        <v>0</v>
      </c>
      <c r="V445" s="20">
        <f t="shared" si="87"/>
        <v>21.770000000000437</v>
      </c>
      <c r="W445" s="20">
        <f ca="1">AVERAGE(U445:OFFSET(U445,-$W$5+1,0))</f>
        <v>33.170000000000073</v>
      </c>
      <c r="X445" s="20">
        <f ca="1">AVERAGE(V445:OFFSET(V445,-$W$5+1,0))</f>
        <v>28.842222222222315</v>
      </c>
      <c r="Y445" s="20">
        <f t="shared" ca="1" si="88"/>
        <v>53.489455483685987</v>
      </c>
      <c r="Z445" s="20">
        <f t="shared" ca="1" si="97"/>
        <v>0</v>
      </c>
    </row>
    <row r="446" spans="1:26">
      <c r="A446" s="5">
        <v>39010</v>
      </c>
      <c r="B446" s="4">
        <v>7029.65</v>
      </c>
      <c r="C446" s="4">
        <v>7048.09</v>
      </c>
      <c r="D446" s="4">
        <v>7021.34</v>
      </c>
      <c r="E446" s="4">
        <v>7039.37</v>
      </c>
      <c r="F446" s="4">
        <v>3082000</v>
      </c>
      <c r="G446" s="8">
        <f t="shared" si="85"/>
        <v>33.819999999999709</v>
      </c>
      <c r="H446" s="8">
        <f t="shared" si="84"/>
        <v>9.7200000000002547</v>
      </c>
      <c r="I446" s="31">
        <f t="shared" ca="1" si="89"/>
        <v>0</v>
      </c>
      <c r="J446" s="31">
        <f t="shared" ca="1" si="90"/>
        <v>-2</v>
      </c>
      <c r="K446" s="8">
        <f t="shared" ca="1" si="91"/>
        <v>-87.079999999999927</v>
      </c>
      <c r="L446" s="8">
        <f t="shared" ca="1" si="92"/>
        <v>-2689.9099999999989</v>
      </c>
      <c r="M446" s="9">
        <f ca="1">AVERAGE(E446:OFFSET(E446,-M$5+1,0))</f>
        <v>7000.9615384615381</v>
      </c>
      <c r="N446" s="9">
        <f ca="1">AVERAGE(E446:OFFSET(E446,-N$5+1,0))</f>
        <v>6880.1880000000001</v>
      </c>
      <c r="O446" s="9">
        <f t="shared" ca="1" si="93"/>
        <v>0</v>
      </c>
      <c r="P446" s="12">
        <f ca="1">100*(MAX(C446:OFFSET(C446,-$P$5+1,0))-E446)/(MAX(C446:OFFSET(C446,-$P$5+1,0))-MIN(D446:OFFSET(D446,-$P$5+1,0)))</f>
        <v>42.292975743321563</v>
      </c>
      <c r="Q446" s="32">
        <f t="shared" ca="1" si="94"/>
        <v>0</v>
      </c>
      <c r="R446" s="15">
        <f ca="1">AVERAGE(E446:OFFSET(E446,-R$5+1,0))</f>
        <v>7058.0250000000015</v>
      </c>
      <c r="S446" s="15">
        <f t="shared" ca="1" si="95"/>
        <v>-0.26430906662985126</v>
      </c>
      <c r="T446" s="14">
        <f t="shared" ca="1" si="96"/>
        <v>0</v>
      </c>
      <c r="U446" s="20">
        <f t="shared" si="86"/>
        <v>43.539999999999964</v>
      </c>
      <c r="V446" s="20">
        <f t="shared" si="87"/>
        <v>0</v>
      </c>
      <c r="W446" s="20">
        <f ca="1">AVERAGE(U446:OFFSET(U446,-$W$5+1,0))</f>
        <v>38.007777777777846</v>
      </c>
      <c r="X446" s="20">
        <f ca="1">AVERAGE(V446:OFFSET(V446,-$W$5+1,0))</f>
        <v>19.742222222222253</v>
      </c>
      <c r="Y446" s="20">
        <f t="shared" ca="1" si="88"/>
        <v>65.814333814333821</v>
      </c>
      <c r="Z446" s="20">
        <f t="shared" ca="1" si="97"/>
        <v>0</v>
      </c>
    </row>
    <row r="447" spans="1:26">
      <c r="A447" s="5">
        <v>39013</v>
      </c>
      <c r="B447" s="4">
        <v>7041.7</v>
      </c>
      <c r="C447" s="4">
        <v>7043.48</v>
      </c>
      <c r="D447" s="4">
        <v>7008.13</v>
      </c>
      <c r="E447" s="4">
        <v>7040.26</v>
      </c>
      <c r="F447" s="4">
        <v>3158600</v>
      </c>
      <c r="G447" s="8">
        <f t="shared" si="85"/>
        <v>2.3299999999999272</v>
      </c>
      <c r="H447" s="8">
        <f t="shared" si="84"/>
        <v>-1.4399999999995998</v>
      </c>
      <c r="I447" s="31">
        <f t="shared" ca="1" si="89"/>
        <v>0</v>
      </c>
      <c r="J447" s="31">
        <f t="shared" ca="1" si="90"/>
        <v>-2</v>
      </c>
      <c r="K447" s="8">
        <f t="shared" ca="1" si="91"/>
        <v>-1.7800000000006548</v>
      </c>
      <c r="L447" s="8">
        <f t="shared" ca="1" si="92"/>
        <v>-2691.6899999999996</v>
      </c>
      <c r="M447" s="9">
        <f ca="1">AVERAGE(E447:OFFSET(E447,-M$5+1,0))</f>
        <v>7013.0546153846144</v>
      </c>
      <c r="N447" s="9">
        <f ca="1">AVERAGE(E447:OFFSET(E447,-N$5+1,0))</f>
        <v>6891.916666666667</v>
      </c>
      <c r="O447" s="9">
        <f t="shared" ca="1" si="93"/>
        <v>0</v>
      </c>
      <c r="P447" s="12">
        <f ca="1">100*(MAX(C447:OFFSET(C447,-$P$5+1,0))-E447)/(MAX(C447:OFFSET(C447,-$P$5+1,0))-MIN(D447:OFFSET(D447,-$P$5+1,0)))</f>
        <v>51.299759780370508</v>
      </c>
      <c r="Q447" s="32">
        <f t="shared" ca="1" si="94"/>
        <v>0</v>
      </c>
      <c r="R447" s="15">
        <f ca="1">AVERAGE(E447:OFFSET(E447,-R$5+1,0))</f>
        <v>7053.2683333333343</v>
      </c>
      <c r="S447" s="15">
        <f t="shared" ca="1" si="95"/>
        <v>-0.18442986596522207</v>
      </c>
      <c r="T447" s="14">
        <f t="shared" ca="1" si="96"/>
        <v>0</v>
      </c>
      <c r="U447" s="20">
        <f t="shared" si="86"/>
        <v>0.89000000000032742</v>
      </c>
      <c r="V447" s="20">
        <f t="shared" si="87"/>
        <v>0</v>
      </c>
      <c r="W447" s="20">
        <f ca="1">AVERAGE(U447:OFFSET(U447,-$W$5+1,0))</f>
        <v>24.522222222222304</v>
      </c>
      <c r="X447" s="20">
        <f ca="1">AVERAGE(V447:OFFSET(V447,-$W$5+1,0))</f>
        <v>19.742222222222253</v>
      </c>
      <c r="Y447" s="20">
        <f t="shared" ca="1" si="88"/>
        <v>55.39936743812445</v>
      </c>
      <c r="Z447" s="20">
        <f t="shared" ca="1" si="97"/>
        <v>0</v>
      </c>
    </row>
    <row r="448" spans="1:26">
      <c r="A448" s="5">
        <v>39014</v>
      </c>
      <c r="B448" s="4">
        <v>7075.81</v>
      </c>
      <c r="C448" s="4">
        <v>7120.24</v>
      </c>
      <c r="D448" s="4">
        <v>7070.17</v>
      </c>
      <c r="E448" s="4">
        <v>7097.42</v>
      </c>
      <c r="F448" s="4">
        <v>3704800</v>
      </c>
      <c r="G448" s="8">
        <f t="shared" si="85"/>
        <v>35.550000000000182</v>
      </c>
      <c r="H448" s="8">
        <f t="shared" si="84"/>
        <v>21.609999999999673</v>
      </c>
      <c r="I448" s="31">
        <f t="shared" ca="1" si="89"/>
        <v>0</v>
      </c>
      <c r="J448" s="31">
        <f t="shared" ca="1" si="90"/>
        <v>-2</v>
      </c>
      <c r="K448" s="8">
        <f t="shared" ca="1" si="91"/>
        <v>-114.31999999999971</v>
      </c>
      <c r="L448" s="8">
        <f t="shared" ca="1" si="92"/>
        <v>-2806.0099999999993</v>
      </c>
      <c r="M448" s="9">
        <f ca="1">AVERAGE(E448:OFFSET(E448,-M$5+1,0))</f>
        <v>7023.5523076923064</v>
      </c>
      <c r="N448" s="9">
        <f ca="1">AVERAGE(E448:OFFSET(E448,-N$5+1,0))</f>
        <v>6905.6563333333343</v>
      </c>
      <c r="O448" s="9">
        <f t="shared" ca="1" si="93"/>
        <v>0</v>
      </c>
      <c r="P448" s="12">
        <f ca="1">100*(MAX(C448:OFFSET(C448,-$P$5+1,0))-E448)/(MAX(C448:OFFSET(C448,-$P$5+1,0))-MIN(D448:OFFSET(D448,-$P$5+1,0)))</f>
        <v>34.72577594838139</v>
      </c>
      <c r="Q448" s="32">
        <f t="shared" ca="1" si="94"/>
        <v>0</v>
      </c>
      <c r="R448" s="15">
        <f ca="1">AVERAGE(E448:OFFSET(E448,-R$5+1,0))</f>
        <v>7044.2683333333325</v>
      </c>
      <c r="S448" s="15">
        <f t="shared" ca="1" si="95"/>
        <v>0.75453779088957984</v>
      </c>
      <c r="T448" s="14">
        <f t="shared" ca="1" si="96"/>
        <v>0</v>
      </c>
      <c r="U448" s="20">
        <f t="shared" si="86"/>
        <v>57.159999999999854</v>
      </c>
      <c r="V448" s="20">
        <f t="shared" si="87"/>
        <v>0</v>
      </c>
      <c r="W448" s="20">
        <f ca="1">AVERAGE(U448:OFFSET(U448,-$W$5+1,0))</f>
        <v>29.825555555555589</v>
      </c>
      <c r="X448" s="20">
        <f ca="1">AVERAGE(V448:OFFSET(V448,-$W$5+1,0))</f>
        <v>19.742222222222253</v>
      </c>
      <c r="Y448" s="20">
        <f t="shared" ca="1" si="88"/>
        <v>60.17125820985855</v>
      </c>
      <c r="Z448" s="20">
        <f t="shared" ca="1" si="97"/>
        <v>0</v>
      </c>
    </row>
    <row r="449" spans="1:26">
      <c r="A449" s="5">
        <v>39015</v>
      </c>
      <c r="B449" s="4">
        <v>7099.94</v>
      </c>
      <c r="C449" s="4">
        <v>7110.93</v>
      </c>
      <c r="D449" s="4">
        <v>7059.89</v>
      </c>
      <c r="E449" s="4">
        <v>7059.89</v>
      </c>
      <c r="F449" s="4">
        <v>3388400</v>
      </c>
      <c r="G449" s="8">
        <f t="shared" si="85"/>
        <v>2.5199999999995271</v>
      </c>
      <c r="H449" s="8">
        <f t="shared" si="84"/>
        <v>-40.049999999999272</v>
      </c>
      <c r="I449" s="31">
        <f t="shared" ca="1" si="89"/>
        <v>0</v>
      </c>
      <c r="J449" s="31">
        <f t="shared" ca="1" si="90"/>
        <v>-2</v>
      </c>
      <c r="K449" s="8">
        <f t="shared" ca="1" si="91"/>
        <v>75.059999999999491</v>
      </c>
      <c r="L449" s="8">
        <f t="shared" ca="1" si="92"/>
        <v>-2730.95</v>
      </c>
      <c r="M449" s="9">
        <f ca="1">AVERAGE(E449:OFFSET(E449,-M$5+1,0))</f>
        <v>7031.4761538461526</v>
      </c>
      <c r="N449" s="9">
        <f ca="1">AVERAGE(E449:OFFSET(E449,-N$5+1,0))</f>
        <v>6917.8823333333339</v>
      </c>
      <c r="O449" s="9">
        <f t="shared" ca="1" si="93"/>
        <v>0</v>
      </c>
      <c r="P449" s="12">
        <f ca="1">100*(MAX(C449:OFFSET(C449,-$P$5+1,0))-E449)/(MAX(C449:OFFSET(C449,-$P$5+1,0))-MIN(D449:OFFSET(D449,-$P$5+1,0)))</f>
        <v>55.601290466125079</v>
      </c>
      <c r="Q449" s="32">
        <f t="shared" ca="1" si="94"/>
        <v>0</v>
      </c>
      <c r="R449" s="15">
        <f ca="1">AVERAGE(E449:OFFSET(E449,-R$5+1,0))</f>
        <v>7041.7283333333326</v>
      </c>
      <c r="S449" s="15">
        <f t="shared" ca="1" si="95"/>
        <v>0.25791490110029008</v>
      </c>
      <c r="T449" s="14">
        <f t="shared" ca="1" si="96"/>
        <v>0</v>
      </c>
      <c r="U449" s="20">
        <f t="shared" si="86"/>
        <v>0</v>
      </c>
      <c r="V449" s="20">
        <f t="shared" si="87"/>
        <v>37.529999999999745</v>
      </c>
      <c r="W449" s="20">
        <f ca="1">AVERAGE(U449:OFFSET(U449,-$W$5+1,0))</f>
        <v>29.825555555555589</v>
      </c>
      <c r="X449" s="20">
        <f ca="1">AVERAGE(V449:OFFSET(V449,-$W$5+1,0))</f>
        <v>21.457777777777764</v>
      </c>
      <c r="Y449" s="20">
        <f t="shared" ca="1" si="88"/>
        <v>58.15837937384903</v>
      </c>
      <c r="Z449" s="20">
        <f t="shared" ca="1" si="97"/>
        <v>0</v>
      </c>
    </row>
    <row r="450" spans="1:26">
      <c r="A450" s="5">
        <v>39016</v>
      </c>
      <c r="B450" s="4">
        <v>7083.15</v>
      </c>
      <c r="C450" s="4">
        <v>7119.55</v>
      </c>
      <c r="D450" s="4">
        <v>7080.84</v>
      </c>
      <c r="E450" s="4">
        <v>7080.84</v>
      </c>
      <c r="F450" s="4">
        <v>3492600</v>
      </c>
      <c r="G450" s="8">
        <f t="shared" si="85"/>
        <v>23.259999999999309</v>
      </c>
      <c r="H450" s="8">
        <f t="shared" si="84"/>
        <v>-2.3099999999994907</v>
      </c>
      <c r="I450" s="31">
        <f t="shared" ca="1" si="89"/>
        <v>0</v>
      </c>
      <c r="J450" s="31">
        <f t="shared" ca="1" si="90"/>
        <v>-2</v>
      </c>
      <c r="K450" s="8">
        <f t="shared" ca="1" si="91"/>
        <v>-41.899999999999636</v>
      </c>
      <c r="L450" s="8">
        <f t="shared" ca="1" si="92"/>
        <v>-2772.8499999999995</v>
      </c>
      <c r="M450" s="9">
        <f ca="1">AVERAGE(E450:OFFSET(E450,-M$5+1,0))</f>
        <v>7047.3115384615376</v>
      </c>
      <c r="N450" s="9">
        <f ca="1">AVERAGE(E450:OFFSET(E450,-N$5+1,0))</f>
        <v>6930.7810000000009</v>
      </c>
      <c r="O450" s="9">
        <f t="shared" ca="1" si="93"/>
        <v>0</v>
      </c>
      <c r="P450" s="12">
        <f ca="1">100*(MAX(C450:OFFSET(C450,-$P$5+1,0))-E450)/(MAX(C450:OFFSET(C450,-$P$5+1,0))-MIN(D450:OFFSET(D450,-$P$5+1,0)))</f>
        <v>43.948158860829864</v>
      </c>
      <c r="Q450" s="32">
        <f t="shared" ca="1" si="94"/>
        <v>0</v>
      </c>
      <c r="R450" s="15">
        <f ca="1">AVERAGE(E450:OFFSET(E450,-R$5+1,0))</f>
        <v>7052.2683333333334</v>
      </c>
      <c r="S450" s="15">
        <f t="shared" ca="1" si="95"/>
        <v>0.40514151356974809</v>
      </c>
      <c r="T450" s="14">
        <f t="shared" ca="1" si="96"/>
        <v>0</v>
      </c>
      <c r="U450" s="20">
        <f t="shared" si="86"/>
        <v>20.949999999999818</v>
      </c>
      <c r="V450" s="20">
        <f t="shared" si="87"/>
        <v>0</v>
      </c>
      <c r="W450" s="20">
        <f ca="1">AVERAGE(U450:OFFSET(U450,-$W$5+1,0))</f>
        <v>22.795555555555538</v>
      </c>
      <c r="X450" s="20">
        <f ca="1">AVERAGE(V450:OFFSET(V450,-$W$5+1,0))</f>
        <v>21.457777777777764</v>
      </c>
      <c r="Y450" s="20">
        <f t="shared" ca="1" si="88"/>
        <v>51.511499447624786</v>
      </c>
      <c r="Z450" s="20">
        <f t="shared" ca="1" si="97"/>
        <v>0</v>
      </c>
    </row>
    <row r="451" spans="1:26">
      <c r="A451" s="5">
        <v>39017</v>
      </c>
      <c r="B451" s="4">
        <v>7112.54</v>
      </c>
      <c r="C451" s="4">
        <v>7132.29</v>
      </c>
      <c r="D451" s="4">
        <v>7082.68</v>
      </c>
      <c r="E451" s="4">
        <v>7086.74</v>
      </c>
      <c r="F451" s="4">
        <v>3355400</v>
      </c>
      <c r="G451" s="8">
        <f t="shared" si="85"/>
        <v>31.699999999999818</v>
      </c>
      <c r="H451" s="8">
        <f t="shared" si="84"/>
        <v>-25.800000000000182</v>
      </c>
      <c r="I451" s="31">
        <f t="shared" ca="1" si="89"/>
        <v>0</v>
      </c>
      <c r="J451" s="31">
        <f t="shared" ca="1" si="90"/>
        <v>-2</v>
      </c>
      <c r="K451" s="8">
        <f t="shared" ca="1" si="91"/>
        <v>-11.799999999999272</v>
      </c>
      <c r="L451" s="8">
        <f t="shared" ca="1" si="92"/>
        <v>-2784.6499999999987</v>
      </c>
      <c r="M451" s="9">
        <f ca="1">AVERAGE(E451:OFFSET(E451,-M$5+1,0))</f>
        <v>7054.1961538461537</v>
      </c>
      <c r="N451" s="9">
        <f ca="1">AVERAGE(E451:OFFSET(E451,-N$5+1,0))</f>
        <v>6946.148000000001</v>
      </c>
      <c r="O451" s="9">
        <f t="shared" ca="1" si="93"/>
        <v>0</v>
      </c>
      <c r="P451" s="12">
        <f ca="1">100*(MAX(C451:OFFSET(C451,-$P$5+1,0))-E451)/(MAX(C451:OFFSET(C451,-$P$5+1,0))-MIN(D451:OFFSET(D451,-$P$5+1,0)))</f>
        <v>40.666370007787471</v>
      </c>
      <c r="Q451" s="32">
        <f t="shared" ca="1" si="94"/>
        <v>0</v>
      </c>
      <c r="R451" s="15">
        <f ca="1">AVERAGE(E451:OFFSET(E451,-R$5+1,0))</f>
        <v>7067.4199999999992</v>
      </c>
      <c r="S451" s="15">
        <f t="shared" ca="1" si="95"/>
        <v>0.2733670844523266</v>
      </c>
      <c r="T451" s="14">
        <f t="shared" ca="1" si="96"/>
        <v>0</v>
      </c>
      <c r="U451" s="20">
        <f t="shared" si="86"/>
        <v>5.8999999999996362</v>
      </c>
      <c r="V451" s="20">
        <f t="shared" si="87"/>
        <v>0</v>
      </c>
      <c r="W451" s="20">
        <f ca="1">AVERAGE(U451:OFFSET(U451,-$W$5+1,0))</f>
        <v>14.271111111111066</v>
      </c>
      <c r="X451" s="20">
        <f ca="1">AVERAGE(V451:OFFSET(V451,-$W$5+1,0))</f>
        <v>21.457777777777764</v>
      </c>
      <c r="Y451" s="20">
        <f t="shared" ca="1" si="88"/>
        <v>39.942778952605991</v>
      </c>
      <c r="Z451" s="20">
        <f t="shared" ca="1" si="97"/>
        <v>0</v>
      </c>
    </row>
    <row r="452" spans="1:26">
      <c r="A452" s="5">
        <v>39020</v>
      </c>
      <c r="B452" s="4">
        <v>7050.05</v>
      </c>
      <c r="C452" s="4">
        <v>7050.05</v>
      </c>
      <c r="D452" s="4">
        <v>6995.1</v>
      </c>
      <c r="E452" s="4">
        <v>6995.2</v>
      </c>
      <c r="F452" s="4">
        <v>2819400</v>
      </c>
      <c r="G452" s="8">
        <f t="shared" si="85"/>
        <v>-36.6899999999996</v>
      </c>
      <c r="H452" s="8">
        <f t="shared" ref="H452:H515" si="98">E452-B452</f>
        <v>-54.850000000000364</v>
      </c>
      <c r="I452" s="31">
        <f t="shared" ca="1" si="89"/>
        <v>0</v>
      </c>
      <c r="J452" s="31">
        <f t="shared" ca="1" si="90"/>
        <v>-2</v>
      </c>
      <c r="K452" s="8">
        <f t="shared" ca="1" si="91"/>
        <v>183.07999999999993</v>
      </c>
      <c r="L452" s="8">
        <f t="shared" ca="1" si="92"/>
        <v>-2601.5699999999988</v>
      </c>
      <c r="M452" s="9">
        <f ca="1">AVERAGE(E452:OFFSET(E452,-M$5+1,0))</f>
        <v>7053.3138461538474</v>
      </c>
      <c r="N452" s="9">
        <f ca="1">AVERAGE(E452:OFFSET(E452,-N$5+1,0))</f>
        <v>6957.1590000000015</v>
      </c>
      <c r="O452" s="9">
        <f t="shared" ca="1" si="93"/>
        <v>0</v>
      </c>
      <c r="P452" s="12">
        <f ca="1">100*(MAX(C452:OFFSET(C452,-$P$5+1,0))-E452)/(MAX(C452:OFFSET(C452,-$P$5+1,0))-MIN(D452:OFFSET(D452,-$P$5+1,0)))</f>
        <v>90.161269345818667</v>
      </c>
      <c r="Q452" s="32">
        <f t="shared" ca="1" si="94"/>
        <v>0</v>
      </c>
      <c r="R452" s="15">
        <f ca="1">AVERAGE(E452:OFFSET(E452,-R$5+1,0))</f>
        <v>7060.0583333333334</v>
      </c>
      <c r="S452" s="15">
        <f t="shared" ca="1" si="95"/>
        <v>-0.9186656861900373</v>
      </c>
      <c r="T452" s="14">
        <f t="shared" ca="1" si="96"/>
        <v>0</v>
      </c>
      <c r="U452" s="20">
        <f t="shared" si="86"/>
        <v>0</v>
      </c>
      <c r="V452" s="20">
        <f t="shared" si="87"/>
        <v>91.539999999999964</v>
      </c>
      <c r="W452" s="20">
        <f ca="1">AVERAGE(U452:OFFSET(U452,-$W$5+1,0))</f>
        <v>14.271111111111066</v>
      </c>
      <c r="X452" s="20">
        <f ca="1">AVERAGE(V452:OFFSET(V452,-$W$5+1,0))</f>
        <v>23.15222222222221</v>
      </c>
      <c r="Y452" s="20">
        <f t="shared" ca="1" si="88"/>
        <v>38.134259671624889</v>
      </c>
      <c r="Z452" s="20">
        <f t="shared" ca="1" si="97"/>
        <v>0</v>
      </c>
    </row>
    <row r="453" spans="1:26">
      <c r="A453" s="5">
        <v>39021</v>
      </c>
      <c r="B453" s="4">
        <v>7020.35</v>
      </c>
      <c r="C453" s="4">
        <v>7025.21</v>
      </c>
      <c r="D453" s="4">
        <v>7004.15</v>
      </c>
      <c r="E453" s="4">
        <v>7021.32</v>
      </c>
      <c r="F453" s="4">
        <v>2393000</v>
      </c>
      <c r="G453" s="8">
        <f t="shared" ref="G453:G516" si="99">B453-E452</f>
        <v>25.150000000000546</v>
      </c>
      <c r="H453" s="8">
        <f t="shared" si="98"/>
        <v>0.96999999999934516</v>
      </c>
      <c r="I453" s="31">
        <f t="shared" ca="1" si="89"/>
        <v>0</v>
      </c>
      <c r="J453" s="31">
        <f t="shared" ca="1" si="90"/>
        <v>-2</v>
      </c>
      <c r="K453" s="8">
        <f t="shared" ca="1" si="91"/>
        <v>-52.239999999999782</v>
      </c>
      <c r="L453" s="8">
        <f t="shared" ca="1" si="92"/>
        <v>-2653.8099999999986</v>
      </c>
      <c r="M453" s="9">
        <f ca="1">AVERAGE(E453:OFFSET(E453,-M$5+1,0))</f>
        <v>7056.14</v>
      </c>
      <c r="N453" s="9">
        <f ca="1">AVERAGE(E453:OFFSET(E453,-N$5+1,0))</f>
        <v>6971.2406666666675</v>
      </c>
      <c r="O453" s="9">
        <f t="shared" ca="1" si="93"/>
        <v>0</v>
      </c>
      <c r="P453" s="12">
        <f ca="1">100*(MAX(C453:OFFSET(C453,-$P$5+1,0))-E453)/(MAX(C453:OFFSET(C453,-$P$5+1,0))-MIN(D453:OFFSET(D453,-$P$5+1,0)))</f>
        <v>72.901064249113176</v>
      </c>
      <c r="Q453" s="32">
        <f t="shared" ca="1" si="94"/>
        <v>1</v>
      </c>
      <c r="R453" s="15">
        <f ca="1">AVERAGE(E453:OFFSET(E453,-R$5+1,0))</f>
        <v>7056.9016666666657</v>
      </c>
      <c r="S453" s="15">
        <f t="shared" ca="1" si="95"/>
        <v>-0.5042108895287053</v>
      </c>
      <c r="T453" s="14">
        <f t="shared" ca="1" si="96"/>
        <v>0</v>
      </c>
      <c r="U453" s="20">
        <f t="shared" ref="U453:U516" si="100">IF(E453-E452&gt;0,E453-E452,0)</f>
        <v>26.119999999999891</v>
      </c>
      <c r="V453" s="20">
        <f t="shared" ref="V453:V516" si="101">IF(E453-E452&lt;0,-(E453-E452),0)</f>
        <v>0</v>
      </c>
      <c r="W453" s="20">
        <f ca="1">AVERAGE(U453:OFFSET(U453,-$W$5+1,0))</f>
        <v>17.173333333333275</v>
      </c>
      <c r="X453" s="20">
        <f ca="1">AVERAGE(V453:OFFSET(V453,-$W$5+1,0))</f>
        <v>16.760000000000016</v>
      </c>
      <c r="Y453" s="20">
        <f t="shared" ca="1" si="88"/>
        <v>50.609037328094196</v>
      </c>
      <c r="Z453" s="20">
        <f t="shared" ca="1" si="97"/>
        <v>0</v>
      </c>
    </row>
    <row r="454" spans="1:26">
      <c r="A454" s="5">
        <v>39022</v>
      </c>
      <c r="B454" s="4">
        <v>7036.07</v>
      </c>
      <c r="C454" s="4">
        <v>7058.69</v>
      </c>
      <c r="D454" s="4">
        <v>7013.99</v>
      </c>
      <c r="E454" s="4">
        <v>7013.99</v>
      </c>
      <c r="F454" s="4">
        <v>3055200</v>
      </c>
      <c r="G454" s="8">
        <f t="shared" si="99"/>
        <v>14.75</v>
      </c>
      <c r="H454" s="8">
        <f t="shared" si="98"/>
        <v>-22.079999999999927</v>
      </c>
      <c r="I454" s="31">
        <f t="shared" ca="1" si="89"/>
        <v>0</v>
      </c>
      <c r="J454" s="31">
        <f t="shared" ca="1" si="90"/>
        <v>-2</v>
      </c>
      <c r="K454" s="8">
        <f t="shared" ca="1" si="91"/>
        <v>14.659999999999854</v>
      </c>
      <c r="L454" s="8">
        <f t="shared" ca="1" si="92"/>
        <v>-2639.1499999999987</v>
      </c>
      <c r="M454" s="9">
        <f ca="1">AVERAGE(E454:OFFSET(E454,-M$5+1,0))</f>
        <v>7051.923846153848</v>
      </c>
      <c r="N454" s="9">
        <f ca="1">AVERAGE(E454:OFFSET(E454,-N$5+1,0))</f>
        <v>6982.3373333333338</v>
      </c>
      <c r="O454" s="9">
        <f t="shared" ca="1" si="93"/>
        <v>0</v>
      </c>
      <c r="P454" s="12">
        <f ca="1">100*(MAX(C454:OFFSET(C454,-$P$5+1,0))-E454)/(MAX(C454:OFFSET(C454,-$P$5+1,0))-MIN(D454:OFFSET(D454,-$P$5+1,0)))</f>
        <v>81.339383938394192</v>
      </c>
      <c r="Q454" s="32">
        <f t="shared" ca="1" si="94"/>
        <v>1</v>
      </c>
      <c r="R454" s="15">
        <f ca="1">AVERAGE(E454:OFFSET(E454,-R$5+1,0))</f>
        <v>7042.9966666666669</v>
      </c>
      <c r="S454" s="15">
        <f t="shared" ca="1" si="95"/>
        <v>-0.41185120538180642</v>
      </c>
      <c r="T454" s="14">
        <f t="shared" ca="1" si="96"/>
        <v>0</v>
      </c>
      <c r="U454" s="20">
        <f t="shared" si="100"/>
        <v>0</v>
      </c>
      <c r="V454" s="20">
        <f t="shared" si="101"/>
        <v>7.3299999999999272</v>
      </c>
      <c r="W454" s="20">
        <f ca="1">AVERAGE(U454:OFFSET(U454,-$W$5+1,0))</f>
        <v>17.173333333333275</v>
      </c>
      <c r="X454" s="20">
        <f ca="1">AVERAGE(V454:OFFSET(V454,-$W$5+1,0))</f>
        <v>15.155555555555516</v>
      </c>
      <c r="Y454" s="20">
        <f t="shared" ca="1" si="88"/>
        <v>53.12070387682153</v>
      </c>
      <c r="Z454" s="20">
        <f t="shared" ca="1" si="97"/>
        <v>0</v>
      </c>
    </row>
    <row r="455" spans="1:26">
      <c r="A455" s="5">
        <v>39023</v>
      </c>
      <c r="B455" s="4">
        <v>7008.42</v>
      </c>
      <c r="C455" s="4">
        <v>7089.7</v>
      </c>
      <c r="D455" s="4">
        <v>7005.13</v>
      </c>
      <c r="E455" s="4">
        <v>7078.1</v>
      </c>
      <c r="F455" s="4">
        <v>3360600</v>
      </c>
      <c r="G455" s="8">
        <f t="shared" si="99"/>
        <v>-5.569999999999709</v>
      </c>
      <c r="H455" s="8">
        <f t="shared" si="98"/>
        <v>69.680000000000291</v>
      </c>
      <c r="I455" s="31">
        <f t="shared" ca="1" si="89"/>
        <v>0</v>
      </c>
      <c r="J455" s="31">
        <f t="shared" ca="1" si="90"/>
        <v>-2</v>
      </c>
      <c r="K455" s="8">
        <f t="shared" ca="1" si="91"/>
        <v>-128.22000000000116</v>
      </c>
      <c r="L455" s="8">
        <f t="shared" ca="1" si="92"/>
        <v>-2767.37</v>
      </c>
      <c r="M455" s="9">
        <f ca="1">AVERAGE(E455:OFFSET(E455,-M$5+1,0))</f>
        <v>7046.2838461538477</v>
      </c>
      <c r="N455" s="9">
        <f ca="1">AVERAGE(E455:OFFSET(E455,-N$5+1,0))</f>
        <v>6988.858000000002</v>
      </c>
      <c r="O455" s="9">
        <f t="shared" ca="1" si="93"/>
        <v>0</v>
      </c>
      <c r="P455" s="12">
        <f ca="1">100*(MAX(C455:OFFSET(C455,-$P$5+1,0))-E455)/(MAX(C455:OFFSET(C455,-$P$5+1,0))-MIN(D455:OFFSET(D455,-$P$5+1,0)))</f>
        <v>39.499963554194736</v>
      </c>
      <c r="Q455" s="32">
        <f t="shared" ca="1" si="94"/>
        <v>1</v>
      </c>
      <c r="R455" s="15">
        <f ca="1">AVERAGE(E455:OFFSET(E455,-R$5+1,0))</f>
        <v>7046.0316666666658</v>
      </c>
      <c r="S455" s="15">
        <f t="shared" ca="1" si="95"/>
        <v>0.4551261596657768</v>
      </c>
      <c r="T455" s="14">
        <f t="shared" ca="1" si="96"/>
        <v>0</v>
      </c>
      <c r="U455" s="20">
        <f t="shared" si="100"/>
        <v>64.110000000000582</v>
      </c>
      <c r="V455" s="20">
        <f t="shared" si="101"/>
        <v>0</v>
      </c>
      <c r="W455" s="20">
        <f ca="1">AVERAGE(U455:OFFSET(U455,-$W$5+1,0))</f>
        <v>19.4588888888889</v>
      </c>
      <c r="X455" s="20">
        <f ca="1">AVERAGE(V455:OFFSET(V455,-$W$5+1,0))</f>
        <v>15.155555555555516</v>
      </c>
      <c r="Y455" s="20">
        <f t="shared" ca="1" si="88"/>
        <v>56.216094758129316</v>
      </c>
      <c r="Z455" s="20">
        <f t="shared" ca="1" si="97"/>
        <v>0</v>
      </c>
    </row>
    <row r="456" spans="1:26">
      <c r="A456" s="5">
        <v>39024</v>
      </c>
      <c r="B456" s="4">
        <v>7079.71</v>
      </c>
      <c r="C456" s="4">
        <v>7186.98</v>
      </c>
      <c r="D456" s="4">
        <v>7079.71</v>
      </c>
      <c r="E456" s="4">
        <v>7161.61</v>
      </c>
      <c r="F456" s="4">
        <v>4542400</v>
      </c>
      <c r="G456" s="8">
        <f t="shared" si="99"/>
        <v>1.6099999999996726</v>
      </c>
      <c r="H456" s="8">
        <f t="shared" si="98"/>
        <v>81.899999999999636</v>
      </c>
      <c r="I456" s="31">
        <f t="shared" ca="1" si="89"/>
        <v>0</v>
      </c>
      <c r="J456" s="31">
        <f t="shared" ca="1" si="90"/>
        <v>-2</v>
      </c>
      <c r="K456" s="8">
        <f t="shared" ca="1" si="91"/>
        <v>-167.01999999999862</v>
      </c>
      <c r="L456" s="8">
        <f t="shared" ca="1" si="92"/>
        <v>-2934.3899999999985</v>
      </c>
      <c r="M456" s="9">
        <f ca="1">AVERAGE(E456:OFFSET(E456,-M$5+1,0))</f>
        <v>7052.9361538461535</v>
      </c>
      <c r="N456" s="9">
        <f ca="1">AVERAGE(E456:OFFSET(E456,-N$5+1,0))</f>
        <v>6998.1826666666684</v>
      </c>
      <c r="O456" s="9">
        <f t="shared" ca="1" si="93"/>
        <v>0</v>
      </c>
      <c r="P456" s="12">
        <f ca="1">100*(MAX(C456:OFFSET(C456,-$P$5+1,0))-E456)/(MAX(C456:OFFSET(C456,-$P$5+1,0))-MIN(D456:OFFSET(D456,-$P$5+1,0)))</f>
        <v>13.221805294976026</v>
      </c>
      <c r="Q456" s="32">
        <f t="shared" ca="1" si="94"/>
        <v>0</v>
      </c>
      <c r="R456" s="15">
        <f ca="1">AVERAGE(E456:OFFSET(E456,-R$5+1,0))</f>
        <v>7059.4933333333329</v>
      </c>
      <c r="S456" s="15">
        <f t="shared" ca="1" si="95"/>
        <v>1.4465155195273711</v>
      </c>
      <c r="T456" s="14">
        <f t="shared" ca="1" si="96"/>
        <v>0</v>
      </c>
      <c r="U456" s="20">
        <f t="shared" si="100"/>
        <v>83.509999999999309</v>
      </c>
      <c r="V456" s="20">
        <f t="shared" si="101"/>
        <v>0</v>
      </c>
      <c r="W456" s="20">
        <f ca="1">AVERAGE(U456:OFFSET(U456,-$W$5+1,0))</f>
        <v>28.638888888888786</v>
      </c>
      <c r="X456" s="20">
        <f ca="1">AVERAGE(V456:OFFSET(V456,-$W$5+1,0))</f>
        <v>15.155555555555516</v>
      </c>
      <c r="Y456" s="20">
        <f t="shared" ca="1" si="88"/>
        <v>65.393885576557125</v>
      </c>
      <c r="Z456" s="20">
        <f t="shared" ca="1" si="97"/>
        <v>0</v>
      </c>
    </row>
    <row r="457" spans="1:26">
      <c r="A457" s="5">
        <v>39027</v>
      </c>
      <c r="B457" s="4">
        <v>7036.89</v>
      </c>
      <c r="C457" s="4">
        <v>7160.66</v>
      </c>
      <c r="D457" s="4">
        <v>7036.89</v>
      </c>
      <c r="E457" s="4">
        <v>7120.44</v>
      </c>
      <c r="F457" s="4">
        <v>3831400</v>
      </c>
      <c r="G457" s="8">
        <f t="shared" si="99"/>
        <v>-124.71999999999935</v>
      </c>
      <c r="H457" s="8">
        <f t="shared" si="98"/>
        <v>83.549999999999272</v>
      </c>
      <c r="I457" s="31">
        <f t="shared" ca="1" si="89"/>
        <v>0</v>
      </c>
      <c r="J457" s="31">
        <f t="shared" ca="1" si="90"/>
        <v>-2</v>
      </c>
      <c r="K457" s="8">
        <f t="shared" ca="1" si="91"/>
        <v>82.340000000000146</v>
      </c>
      <c r="L457" s="8">
        <f t="shared" ca="1" si="92"/>
        <v>-2852.0499999999984</v>
      </c>
      <c r="M457" s="9">
        <f ca="1">AVERAGE(E457:OFFSET(E457,-M$5+1,0))</f>
        <v>7060.8469230769242</v>
      </c>
      <c r="N457" s="9">
        <f ca="1">AVERAGE(E457:OFFSET(E457,-N$5+1,0))</f>
        <v>7006.2716666666684</v>
      </c>
      <c r="O457" s="9">
        <f t="shared" ca="1" si="93"/>
        <v>0</v>
      </c>
      <c r="P457" s="12">
        <f ca="1">100*(MAX(C457:OFFSET(C457,-$P$5+1,0))-E457)/(MAX(C457:OFFSET(C457,-$P$5+1,0))-MIN(D457:OFFSET(D457,-$P$5+1,0)))</f>
        <v>34.677923702314075</v>
      </c>
      <c r="Q457" s="32">
        <f t="shared" ca="1" si="94"/>
        <v>-1</v>
      </c>
      <c r="R457" s="15">
        <f ca="1">AVERAGE(E457:OFFSET(E457,-R$5+1,0))</f>
        <v>7065.1100000000006</v>
      </c>
      <c r="S457" s="15">
        <f t="shared" ca="1" si="95"/>
        <v>0.78314421148430824</v>
      </c>
      <c r="T457" s="14">
        <f t="shared" ca="1" si="96"/>
        <v>0</v>
      </c>
      <c r="U457" s="20">
        <f t="shared" si="100"/>
        <v>0</v>
      </c>
      <c r="V457" s="20">
        <f t="shared" si="101"/>
        <v>41.170000000000073</v>
      </c>
      <c r="W457" s="20">
        <f ca="1">AVERAGE(U457:OFFSET(U457,-$W$5+1,0))</f>
        <v>22.287777777777691</v>
      </c>
      <c r="X457" s="20">
        <f ca="1">AVERAGE(V457:OFFSET(V457,-$W$5+1,0))</f>
        <v>19.729999999999968</v>
      </c>
      <c r="Y457" s="20">
        <f t="shared" ca="1" si="88"/>
        <v>53.043685212608359</v>
      </c>
      <c r="Z457" s="20">
        <f t="shared" ca="1" si="97"/>
        <v>0</v>
      </c>
    </row>
    <row r="458" spans="1:26">
      <c r="A458" s="5">
        <v>39028</v>
      </c>
      <c r="B458" s="4">
        <v>7198.9</v>
      </c>
      <c r="C458" s="4">
        <v>7219.06</v>
      </c>
      <c r="D458" s="4">
        <v>7180.75</v>
      </c>
      <c r="E458" s="4">
        <v>7184.65</v>
      </c>
      <c r="F458" s="4">
        <v>4562600</v>
      </c>
      <c r="G458" s="8">
        <f t="shared" si="99"/>
        <v>78.460000000000036</v>
      </c>
      <c r="H458" s="8">
        <f t="shared" si="98"/>
        <v>-14.25</v>
      </c>
      <c r="I458" s="31">
        <f t="shared" ca="1" si="89"/>
        <v>0</v>
      </c>
      <c r="J458" s="31">
        <f t="shared" ca="1" si="90"/>
        <v>-2</v>
      </c>
      <c r="K458" s="8">
        <f t="shared" ca="1" si="91"/>
        <v>-128.42000000000007</v>
      </c>
      <c r="L458" s="8">
        <f t="shared" ca="1" si="92"/>
        <v>-2980.4699999999984</v>
      </c>
      <c r="M458" s="9">
        <f ca="1">AVERAGE(E458:OFFSET(E458,-M$5+1,0))</f>
        <v>7075.3715384615371</v>
      </c>
      <c r="N458" s="9">
        <f ca="1">AVERAGE(E458:OFFSET(E458,-N$5+1,0))</f>
        <v>7016.0970000000007</v>
      </c>
      <c r="O458" s="9">
        <f t="shared" ca="1" si="93"/>
        <v>0</v>
      </c>
      <c r="P458" s="12">
        <f ca="1">100*(MAX(C458:OFFSET(C458,-$P$5+1,0))-E458)/(MAX(C458:OFFSET(C458,-$P$5+1,0))-MIN(D458:OFFSET(D458,-$P$5+1,0)))</f>
        <v>15.364350776924789</v>
      </c>
      <c r="Q458" s="32">
        <f t="shared" ca="1" si="94"/>
        <v>0</v>
      </c>
      <c r="R458" s="15">
        <f ca="1">AVERAGE(E458:OFFSET(E458,-R$5+1,0))</f>
        <v>7096.6850000000004</v>
      </c>
      <c r="S458" s="15">
        <f t="shared" ca="1" si="95"/>
        <v>1.2395223967246571</v>
      </c>
      <c r="T458" s="14">
        <f t="shared" ca="1" si="96"/>
        <v>0</v>
      </c>
      <c r="U458" s="20">
        <f t="shared" si="100"/>
        <v>64.210000000000036</v>
      </c>
      <c r="V458" s="20">
        <f t="shared" si="101"/>
        <v>0</v>
      </c>
      <c r="W458" s="20">
        <f ca="1">AVERAGE(U458:OFFSET(U458,-$W$5+1,0))</f>
        <v>29.422222222222143</v>
      </c>
      <c r="X458" s="20">
        <f ca="1">AVERAGE(V458:OFFSET(V458,-$W$5+1,0))</f>
        <v>15.559999999999995</v>
      </c>
      <c r="Y458" s="20">
        <f t="shared" ca="1" si="88"/>
        <v>65.408556466752231</v>
      </c>
      <c r="Z458" s="20">
        <f t="shared" ca="1" si="97"/>
        <v>0</v>
      </c>
    </row>
    <row r="459" spans="1:26">
      <c r="A459" s="5">
        <v>39029</v>
      </c>
      <c r="B459" s="4">
        <v>7200.77</v>
      </c>
      <c r="C459" s="4">
        <v>7207.33</v>
      </c>
      <c r="D459" s="4">
        <v>7176.66</v>
      </c>
      <c r="E459" s="4">
        <v>7178.34</v>
      </c>
      <c r="F459" s="4">
        <v>4177600</v>
      </c>
      <c r="G459" s="8">
        <f t="shared" si="99"/>
        <v>16.1200000000008</v>
      </c>
      <c r="H459" s="8">
        <f t="shared" si="98"/>
        <v>-22.430000000000291</v>
      </c>
      <c r="I459" s="31">
        <f t="shared" ca="1" si="89"/>
        <v>0</v>
      </c>
      <c r="J459" s="31">
        <f t="shared" ca="1" si="90"/>
        <v>-2</v>
      </c>
      <c r="K459" s="8">
        <f t="shared" ca="1" si="91"/>
        <v>12.619999999998981</v>
      </c>
      <c r="L459" s="8">
        <f t="shared" ca="1" si="92"/>
        <v>-2967.8499999999995</v>
      </c>
      <c r="M459" s="9">
        <f ca="1">AVERAGE(E459:OFFSET(E459,-M$5+1,0))</f>
        <v>7086.0615384615376</v>
      </c>
      <c r="N459" s="9">
        <f ca="1">AVERAGE(E459:OFFSET(E459,-N$5+1,0))</f>
        <v>7025.8549999999996</v>
      </c>
      <c r="O459" s="9">
        <f t="shared" ca="1" si="93"/>
        <v>0</v>
      </c>
      <c r="P459" s="12">
        <f ca="1">100*(MAX(C459:OFFSET(C459,-$P$5+1,0))-E459)/(MAX(C459:OFFSET(C459,-$P$5+1,0))-MIN(D459:OFFSET(D459,-$P$5+1,0)))</f>
        <v>18.181818181818294</v>
      </c>
      <c r="Q459" s="32">
        <f t="shared" ca="1" si="94"/>
        <v>-1</v>
      </c>
      <c r="R459" s="15">
        <f ca="1">AVERAGE(E459:OFFSET(E459,-R$5+1,0))</f>
        <v>7122.8550000000005</v>
      </c>
      <c r="S459" s="15">
        <f t="shared" ca="1" si="95"/>
        <v>0.77897135348114865</v>
      </c>
      <c r="T459" s="14">
        <f t="shared" ca="1" si="96"/>
        <v>0</v>
      </c>
      <c r="U459" s="20">
        <f t="shared" si="100"/>
        <v>0</v>
      </c>
      <c r="V459" s="20">
        <f t="shared" si="101"/>
        <v>6.3099999999994907</v>
      </c>
      <c r="W459" s="20">
        <f ca="1">AVERAGE(U459:OFFSET(U459,-$W$5+1,0))</f>
        <v>27.094444444444385</v>
      </c>
      <c r="X459" s="20">
        <f ca="1">AVERAGE(V459:OFFSET(V459,-$W$5+1,0))</f>
        <v>16.261111111111049</v>
      </c>
      <c r="Y459" s="20">
        <f t="shared" ca="1" si="88"/>
        <v>62.493593029215823</v>
      </c>
      <c r="Z459" s="20">
        <f t="shared" ca="1" si="97"/>
        <v>0</v>
      </c>
    </row>
    <row r="460" spans="1:26">
      <c r="A460" s="5">
        <v>39030</v>
      </c>
      <c r="B460" s="4">
        <v>7209.9</v>
      </c>
      <c r="C460" s="4">
        <v>7242.45</v>
      </c>
      <c r="D460" s="4">
        <v>7146.72</v>
      </c>
      <c r="E460" s="4">
        <v>7151.13</v>
      </c>
      <c r="F460" s="4">
        <v>5517600</v>
      </c>
      <c r="G460" s="8">
        <f t="shared" si="99"/>
        <v>31.559999999999491</v>
      </c>
      <c r="H460" s="8">
        <f t="shared" si="98"/>
        <v>-58.769999999999527</v>
      </c>
      <c r="I460" s="31">
        <f t="shared" ca="1" si="89"/>
        <v>0</v>
      </c>
      <c r="J460" s="31">
        <f t="shared" ca="1" si="90"/>
        <v>-2</v>
      </c>
      <c r="K460" s="8">
        <f t="shared" ca="1" si="91"/>
        <v>54.420000000000073</v>
      </c>
      <c r="L460" s="8">
        <f t="shared" ca="1" si="92"/>
        <v>-2913.4299999999994</v>
      </c>
      <c r="M460" s="9">
        <f ca="1">AVERAGE(E460:OFFSET(E460,-M$5+1,0))</f>
        <v>7094.5899999999983</v>
      </c>
      <c r="N460" s="9">
        <f ca="1">AVERAGE(E460:OFFSET(E460,-N$5+1,0))</f>
        <v>7033.8523333333324</v>
      </c>
      <c r="O460" s="9">
        <f t="shared" ca="1" si="93"/>
        <v>0</v>
      </c>
      <c r="P460" s="12">
        <f ca="1">100*(MAX(C460:OFFSET(C460,-$P$5+1,0))-E460)/(MAX(C460:OFFSET(C460,-$P$5+1,0))-MIN(D460:OFFSET(D460,-$P$5+1,0)))</f>
        <v>36.919345057610634</v>
      </c>
      <c r="Q460" s="32">
        <f t="shared" ca="1" si="94"/>
        <v>-1</v>
      </c>
      <c r="R460" s="15">
        <f ca="1">AVERAGE(E460:OFFSET(E460,-R$5+1,0))</f>
        <v>7145.7116666666661</v>
      </c>
      <c r="S460" s="15">
        <f t="shared" ca="1" si="95"/>
        <v>7.5826363924106133E-2</v>
      </c>
      <c r="T460" s="14">
        <f t="shared" ca="1" si="96"/>
        <v>0</v>
      </c>
      <c r="U460" s="20">
        <f t="shared" si="100"/>
        <v>0</v>
      </c>
      <c r="V460" s="20">
        <f t="shared" si="101"/>
        <v>27.210000000000036</v>
      </c>
      <c r="W460" s="20">
        <f ca="1">AVERAGE(U460:OFFSET(U460,-$W$5+1,0))</f>
        <v>26.438888888888869</v>
      </c>
      <c r="X460" s="20">
        <f ca="1">AVERAGE(V460:OFFSET(V460,-$W$5+1,0))</f>
        <v>19.284444444444389</v>
      </c>
      <c r="Y460" s="20">
        <f t="shared" ca="1" si="88"/>
        <v>57.823625185293231</v>
      </c>
      <c r="Z460" s="20">
        <f t="shared" ca="1" si="97"/>
        <v>0</v>
      </c>
    </row>
    <row r="461" spans="1:26">
      <c r="A461" s="5">
        <v>39031</v>
      </c>
      <c r="B461" s="4">
        <v>7159.8</v>
      </c>
      <c r="C461" s="4">
        <v>7176.06</v>
      </c>
      <c r="D461" s="4">
        <v>7130.57</v>
      </c>
      <c r="E461" s="4">
        <v>7174.2</v>
      </c>
      <c r="F461" s="4">
        <v>3426600</v>
      </c>
      <c r="G461" s="8">
        <f t="shared" si="99"/>
        <v>8.6700000000000728</v>
      </c>
      <c r="H461" s="8">
        <f t="shared" si="98"/>
        <v>14.399999999999636</v>
      </c>
      <c r="I461" s="31">
        <f t="shared" ca="1" si="89"/>
        <v>0</v>
      </c>
      <c r="J461" s="31">
        <f t="shared" ca="1" si="90"/>
        <v>-2</v>
      </c>
      <c r="K461" s="8">
        <f t="shared" ca="1" si="91"/>
        <v>-46.139999999999418</v>
      </c>
      <c r="L461" s="8">
        <f t="shared" ca="1" si="92"/>
        <v>-2959.5699999999988</v>
      </c>
      <c r="M461" s="9">
        <f ca="1">AVERAGE(E461:OFFSET(E461,-M$5+1,0))</f>
        <v>7100.4961538461539</v>
      </c>
      <c r="N461" s="9">
        <f ca="1">AVERAGE(E461:OFFSET(E461,-N$5+1,0))</f>
        <v>7042.9339999999993</v>
      </c>
      <c r="O461" s="9">
        <f t="shared" ca="1" si="93"/>
        <v>0</v>
      </c>
      <c r="P461" s="12">
        <f ca="1">100*(MAX(C461:OFFSET(C461,-$P$5+1,0))-E461)/(MAX(C461:OFFSET(C461,-$P$5+1,0))-MIN(D461:OFFSET(D461,-$P$5+1,0)))</f>
        <v>27.592480291085568</v>
      </c>
      <c r="Q461" s="32">
        <f t="shared" ca="1" si="94"/>
        <v>0</v>
      </c>
      <c r="R461" s="15">
        <f ca="1">AVERAGE(E461:OFFSET(E461,-R$5+1,0))</f>
        <v>7161.7283333333326</v>
      </c>
      <c r="S461" s="15">
        <f t="shared" ca="1" si="95"/>
        <v>0.17414325266457695</v>
      </c>
      <c r="T461" s="14">
        <f t="shared" ca="1" si="96"/>
        <v>0</v>
      </c>
      <c r="U461" s="20">
        <f t="shared" si="100"/>
        <v>23.069999999999709</v>
      </c>
      <c r="V461" s="20">
        <f t="shared" si="101"/>
        <v>0</v>
      </c>
      <c r="W461" s="20">
        <f ca="1">AVERAGE(U461:OFFSET(U461,-$W$5+1,0))</f>
        <v>29.002222222222169</v>
      </c>
      <c r="X461" s="20">
        <f ca="1">AVERAGE(V461:OFFSET(V461,-$W$5+1,0))</f>
        <v>9.11333333333328</v>
      </c>
      <c r="Y461" s="20">
        <f t="shared" ca="1" si="88"/>
        <v>76.090251865671718</v>
      </c>
      <c r="Z461" s="20">
        <f t="shared" ca="1" si="97"/>
        <v>0</v>
      </c>
    </row>
    <row r="462" spans="1:26">
      <c r="A462" s="5">
        <v>39034</v>
      </c>
      <c r="B462" s="4">
        <v>7182.78</v>
      </c>
      <c r="C462" s="4">
        <v>7191.09</v>
      </c>
      <c r="D462" s="4">
        <v>7136.06</v>
      </c>
      <c r="E462" s="4">
        <v>7136.06</v>
      </c>
      <c r="F462" s="4">
        <v>3744600</v>
      </c>
      <c r="G462" s="8">
        <f t="shared" si="99"/>
        <v>8.5799999999999272</v>
      </c>
      <c r="H462" s="8">
        <f t="shared" si="98"/>
        <v>-46.719999999999345</v>
      </c>
      <c r="I462" s="31">
        <f t="shared" ca="1" si="89"/>
        <v>0</v>
      </c>
      <c r="J462" s="31">
        <f t="shared" ca="1" si="90"/>
        <v>-2</v>
      </c>
      <c r="K462" s="8">
        <f t="shared" ca="1" si="91"/>
        <v>76.279999999998836</v>
      </c>
      <c r="L462" s="8">
        <f t="shared" ca="1" si="92"/>
        <v>-2883.29</v>
      </c>
      <c r="M462" s="9">
        <f ca="1">AVERAGE(E462:OFFSET(E462,-M$5+1,0))</f>
        <v>7106.3553846153845</v>
      </c>
      <c r="N462" s="9">
        <f ca="1">AVERAGE(E462:OFFSET(E462,-N$5+1,0))</f>
        <v>7049.2603333333336</v>
      </c>
      <c r="O462" s="9">
        <f t="shared" ca="1" si="93"/>
        <v>0</v>
      </c>
      <c r="P462" s="12">
        <f ca="1">100*(MAX(C462:OFFSET(C462,-$P$5+1,0))-E462)/(MAX(C462:OFFSET(C462,-$P$5+1,0))-MIN(D462:OFFSET(D462,-$P$5+1,0)))</f>
        <v>44.645404951741227</v>
      </c>
      <c r="Q462" s="32">
        <f t="shared" ca="1" si="94"/>
        <v>-1</v>
      </c>
      <c r="R462" s="15">
        <f ca="1">AVERAGE(E462:OFFSET(E462,-R$5+1,0))</f>
        <v>7157.47</v>
      </c>
      <c r="S462" s="15">
        <f t="shared" ca="1" si="95"/>
        <v>-0.29912804384789393</v>
      </c>
      <c r="T462" s="14">
        <f t="shared" ca="1" si="96"/>
        <v>0</v>
      </c>
      <c r="U462" s="20">
        <f t="shared" si="100"/>
        <v>0</v>
      </c>
      <c r="V462" s="20">
        <f t="shared" si="101"/>
        <v>38.139999999999418</v>
      </c>
      <c r="W462" s="20">
        <f ca="1">AVERAGE(U462:OFFSET(U462,-$W$5+1,0))</f>
        <v>26.099999999999959</v>
      </c>
      <c r="X462" s="20">
        <f ca="1">AVERAGE(V462:OFFSET(V462,-$W$5+1,0))</f>
        <v>13.351111111110994</v>
      </c>
      <c r="Y462" s="20">
        <f t="shared" ca="1" si="88"/>
        <v>66.157832479017799</v>
      </c>
      <c r="Z462" s="20">
        <f t="shared" ca="1" si="97"/>
        <v>0</v>
      </c>
    </row>
    <row r="463" spans="1:26">
      <c r="A463" s="5">
        <v>39035</v>
      </c>
      <c r="B463" s="4">
        <v>7185.66</v>
      </c>
      <c r="C463" s="4">
        <v>7216.64</v>
      </c>
      <c r="D463" s="4">
        <v>7168.85</v>
      </c>
      <c r="E463" s="4">
        <v>7204.04</v>
      </c>
      <c r="F463" s="4">
        <v>4906000</v>
      </c>
      <c r="G463" s="8">
        <f t="shared" si="99"/>
        <v>49.599999999999454</v>
      </c>
      <c r="H463" s="8">
        <f t="shared" si="98"/>
        <v>18.380000000000109</v>
      </c>
      <c r="I463" s="31">
        <f t="shared" ca="1" si="89"/>
        <v>0</v>
      </c>
      <c r="J463" s="31">
        <f t="shared" ca="1" si="90"/>
        <v>-2</v>
      </c>
      <c r="K463" s="8">
        <f t="shared" ca="1" si="91"/>
        <v>-135.95999999999913</v>
      </c>
      <c r="L463" s="8">
        <f t="shared" ca="1" si="92"/>
        <v>-3019.2499999999991</v>
      </c>
      <c r="M463" s="9">
        <f ca="1">AVERAGE(E463:OFFSET(E463,-M$5+1,0))</f>
        <v>7115.832307692307</v>
      </c>
      <c r="N463" s="9">
        <f ca="1">AVERAGE(E463:OFFSET(E463,-N$5+1,0))</f>
        <v>7059.8910000000005</v>
      </c>
      <c r="O463" s="9">
        <f t="shared" ca="1" si="93"/>
        <v>0</v>
      </c>
      <c r="P463" s="12">
        <f ca="1">100*(MAX(C463:OFFSET(C463,-$P$5+1,0))-E463)/(MAX(C463:OFFSET(C463,-$P$5+1,0))-MIN(D463:OFFSET(D463,-$P$5+1,0)))</f>
        <v>16.18489802797906</v>
      </c>
      <c r="Q463" s="32">
        <f t="shared" ca="1" si="94"/>
        <v>0</v>
      </c>
      <c r="R463" s="15">
        <f ca="1">AVERAGE(E463:OFFSET(E463,-R$5+1,0))</f>
        <v>7171.4033333333327</v>
      </c>
      <c r="S463" s="15">
        <f t="shared" ca="1" si="95"/>
        <v>0.45509456308180352</v>
      </c>
      <c r="T463" s="14">
        <f t="shared" ca="1" si="96"/>
        <v>0</v>
      </c>
      <c r="U463" s="20">
        <f t="shared" si="100"/>
        <v>67.979999999999563</v>
      </c>
      <c r="V463" s="20">
        <f t="shared" si="101"/>
        <v>0</v>
      </c>
      <c r="W463" s="20">
        <f ca="1">AVERAGE(U463:OFFSET(U463,-$W$5+1,0))</f>
        <v>33.653333333333244</v>
      </c>
      <c r="X463" s="20">
        <f ca="1">AVERAGE(V463:OFFSET(V463,-$W$5+1,0))</f>
        <v>12.536666666666557</v>
      </c>
      <c r="Y463" s="20">
        <f t="shared" ca="1" si="88"/>
        <v>72.858483077145252</v>
      </c>
      <c r="Z463" s="20">
        <f t="shared" ca="1" si="97"/>
        <v>0</v>
      </c>
    </row>
    <row r="464" spans="1:26">
      <c r="A464" s="5">
        <v>39036</v>
      </c>
      <c r="B464" s="4">
        <v>7254.47</v>
      </c>
      <c r="C464" s="4">
        <v>7269.01</v>
      </c>
      <c r="D464" s="4">
        <v>7229.02</v>
      </c>
      <c r="E464" s="4">
        <v>7236.85</v>
      </c>
      <c r="F464" s="4">
        <v>4926600</v>
      </c>
      <c r="G464" s="8">
        <f t="shared" si="99"/>
        <v>50.430000000000291</v>
      </c>
      <c r="H464" s="8">
        <f t="shared" si="98"/>
        <v>-17.619999999999891</v>
      </c>
      <c r="I464" s="31">
        <f t="shared" ca="1" si="89"/>
        <v>0</v>
      </c>
      <c r="J464" s="31">
        <f t="shared" ca="1" si="90"/>
        <v>-2</v>
      </c>
      <c r="K464" s="8">
        <f t="shared" ca="1" si="91"/>
        <v>-65.6200000000008</v>
      </c>
      <c r="L464" s="8">
        <f t="shared" ca="1" si="92"/>
        <v>-3084.87</v>
      </c>
      <c r="M464" s="9">
        <f ca="1">AVERAGE(E464:OFFSET(E464,-M$5+1,0))</f>
        <v>7127.3792307692311</v>
      </c>
      <c r="N464" s="9">
        <f ca="1">AVERAGE(E464:OFFSET(E464,-N$5+1,0))</f>
        <v>7071.6843333333336</v>
      </c>
      <c r="O464" s="9">
        <f t="shared" ca="1" si="93"/>
        <v>0</v>
      </c>
      <c r="P464" s="12">
        <f ca="1">100*(MAX(C464:OFFSET(C464,-$P$5+1,0))-E464)/(MAX(C464:OFFSET(C464,-$P$5+1,0))-MIN(D464:OFFSET(D464,-$P$5+1,0)))</f>
        <v>12.187357889949917</v>
      </c>
      <c r="Q464" s="32">
        <f t="shared" ca="1" si="94"/>
        <v>-1</v>
      </c>
      <c r="R464" s="15">
        <f ca="1">AVERAGE(E464:OFFSET(E464,-R$5+1,0))</f>
        <v>7180.1033333333335</v>
      </c>
      <c r="S464" s="15">
        <f t="shared" ca="1" si="95"/>
        <v>0.79033217256390775</v>
      </c>
      <c r="T464" s="14">
        <f t="shared" ca="1" si="96"/>
        <v>0</v>
      </c>
      <c r="U464" s="20">
        <f t="shared" si="100"/>
        <v>32.8100000000004</v>
      </c>
      <c r="V464" s="20">
        <f t="shared" si="101"/>
        <v>0</v>
      </c>
      <c r="W464" s="20">
        <f ca="1">AVERAGE(U464:OFFSET(U464,-$W$5+1,0))</f>
        <v>30.175555555555448</v>
      </c>
      <c r="X464" s="20">
        <f ca="1">AVERAGE(V464:OFFSET(V464,-$W$5+1,0))</f>
        <v>12.536666666666557</v>
      </c>
      <c r="Y464" s="20">
        <f t="shared" ca="1" si="88"/>
        <v>70.648526313051278</v>
      </c>
      <c r="Z464" s="20">
        <f t="shared" ca="1" si="97"/>
        <v>0</v>
      </c>
    </row>
    <row r="465" spans="1:26">
      <c r="A465" s="5">
        <v>39037</v>
      </c>
      <c r="B465" s="4">
        <v>7272.5</v>
      </c>
      <c r="C465" s="4">
        <v>7290.25</v>
      </c>
      <c r="D465" s="4">
        <v>7240.25</v>
      </c>
      <c r="E465" s="4">
        <v>7257.48</v>
      </c>
      <c r="F465" s="4">
        <v>4700000</v>
      </c>
      <c r="G465" s="8">
        <f t="shared" si="99"/>
        <v>35.649999999999636</v>
      </c>
      <c r="H465" s="8">
        <f t="shared" si="98"/>
        <v>-15.020000000000437</v>
      </c>
      <c r="I465" s="31">
        <f t="shared" ca="1" si="89"/>
        <v>0</v>
      </c>
      <c r="J465" s="31">
        <f t="shared" ca="1" si="90"/>
        <v>-2</v>
      </c>
      <c r="K465" s="8">
        <f t="shared" ca="1" si="91"/>
        <v>-41.259999999998399</v>
      </c>
      <c r="L465" s="8">
        <f t="shared" ca="1" si="92"/>
        <v>-3126.1299999999983</v>
      </c>
      <c r="M465" s="9">
        <f ca="1">AVERAGE(E465:OFFSET(E465,-M$5+1,0))</f>
        <v>7147.5546153846144</v>
      </c>
      <c r="N465" s="9">
        <f ca="1">AVERAGE(E465:OFFSET(E465,-N$5+1,0))</f>
        <v>7081.568666666667</v>
      </c>
      <c r="O465" s="9">
        <f t="shared" ca="1" si="93"/>
        <v>0</v>
      </c>
      <c r="P465" s="12">
        <f ca="1">100*(MAX(C465:OFFSET(C465,-$P$5+1,0))-E465)/(MAX(C465:OFFSET(C465,-$P$5+1,0))-MIN(D465:OFFSET(D465,-$P$5+1,0)))</f>
        <v>12.934164824755477</v>
      </c>
      <c r="Q465" s="32">
        <f t="shared" ca="1" si="94"/>
        <v>-1</v>
      </c>
      <c r="R465" s="15">
        <f ca="1">AVERAGE(E465:OFFSET(E465,-R$5+1,0))</f>
        <v>7193.2933333333322</v>
      </c>
      <c r="S465" s="15">
        <f t="shared" ca="1" si="95"/>
        <v>0.89231265419456574</v>
      </c>
      <c r="T465" s="14">
        <f t="shared" ca="1" si="96"/>
        <v>0</v>
      </c>
      <c r="U465" s="20">
        <f t="shared" si="100"/>
        <v>20.6299999999992</v>
      </c>
      <c r="V465" s="20">
        <f t="shared" si="101"/>
        <v>0</v>
      </c>
      <c r="W465" s="20">
        <f ca="1">AVERAGE(U465:OFFSET(U465,-$W$5+1,0))</f>
        <v>23.188888888888769</v>
      </c>
      <c r="X465" s="20">
        <f ca="1">AVERAGE(V465:OFFSET(V465,-$W$5+1,0))</f>
        <v>12.536666666666557</v>
      </c>
      <c r="Y465" s="20">
        <f t="shared" ca="1" si="88"/>
        <v>64.90840668055867</v>
      </c>
      <c r="Z465" s="20">
        <f t="shared" ca="1" si="97"/>
        <v>0</v>
      </c>
    </row>
    <row r="466" spans="1:26">
      <c r="A466" s="5">
        <v>39038</v>
      </c>
      <c r="B466" s="4">
        <v>7282.38</v>
      </c>
      <c r="C466" s="4">
        <v>7287.91</v>
      </c>
      <c r="D466" s="4">
        <v>7251.65</v>
      </c>
      <c r="E466" s="4">
        <v>7259.54</v>
      </c>
      <c r="F466" s="4">
        <v>4341200</v>
      </c>
      <c r="G466" s="8">
        <f t="shared" si="99"/>
        <v>24.900000000000546</v>
      </c>
      <c r="H466" s="8">
        <f t="shared" si="98"/>
        <v>-22.840000000000146</v>
      </c>
      <c r="I466" s="31">
        <f t="shared" ca="1" si="89"/>
        <v>0</v>
      </c>
      <c r="J466" s="31">
        <f t="shared" ca="1" si="90"/>
        <v>-2</v>
      </c>
      <c r="K466" s="8">
        <f t="shared" ca="1" si="91"/>
        <v>-4.1200000000008004</v>
      </c>
      <c r="L466" s="8">
        <f t="shared" ca="1" si="92"/>
        <v>-3130.2499999999991</v>
      </c>
      <c r="M466" s="9">
        <f ca="1">AVERAGE(E466:OFFSET(E466,-M$5+1,0))</f>
        <v>7165.8792307692302</v>
      </c>
      <c r="N466" s="9">
        <f ca="1">AVERAGE(E466:OFFSET(E466,-N$5+1,0))</f>
        <v>7091.6573333333336</v>
      </c>
      <c r="O466" s="9">
        <f t="shared" ca="1" si="93"/>
        <v>0</v>
      </c>
      <c r="P466" s="12">
        <f ca="1">100*(MAX(C466:OFFSET(C466,-$P$5+1,0))-E466)/(MAX(C466:OFFSET(C466,-$P$5+1,0))-MIN(D466:OFFSET(D466,-$P$5+1,0)))</f>
        <v>12.121092516577232</v>
      </c>
      <c r="Q466" s="32">
        <f t="shared" ca="1" si="94"/>
        <v>-1</v>
      </c>
      <c r="R466" s="15">
        <f ca="1">AVERAGE(E466:OFFSET(E466,-R$5+1,0))</f>
        <v>7211.3616666666676</v>
      </c>
      <c r="S466" s="15">
        <f t="shared" ca="1" si="95"/>
        <v>0.66808926746842823</v>
      </c>
      <c r="T466" s="14">
        <f t="shared" ca="1" si="96"/>
        <v>0</v>
      </c>
      <c r="U466" s="20">
        <f t="shared" si="100"/>
        <v>2.0600000000004002</v>
      </c>
      <c r="V466" s="20">
        <f t="shared" si="101"/>
        <v>0</v>
      </c>
      <c r="W466" s="20">
        <f ca="1">AVERAGE(U466:OFFSET(U466,-$W$5+1,0))</f>
        <v>23.417777777777701</v>
      </c>
      <c r="X466" s="20">
        <f ca="1">AVERAGE(V466:OFFSET(V466,-$W$5+1,0))</f>
        <v>7.9622222222221053</v>
      </c>
      <c r="Y466" s="20">
        <f t="shared" ca="1" si="88"/>
        <v>74.626442886481342</v>
      </c>
      <c r="Z466" s="20">
        <f t="shared" ca="1" si="97"/>
        <v>0</v>
      </c>
    </row>
    <row r="467" spans="1:26">
      <c r="A467" s="5">
        <v>39041</v>
      </c>
      <c r="B467" s="4">
        <v>7266.4</v>
      </c>
      <c r="C467" s="4">
        <v>7270.28</v>
      </c>
      <c r="D467" s="4">
        <v>7228.97</v>
      </c>
      <c r="E467" s="4">
        <v>7261.48</v>
      </c>
      <c r="F467" s="4">
        <v>4126200</v>
      </c>
      <c r="G467" s="8">
        <f t="shared" si="99"/>
        <v>6.8599999999996726</v>
      </c>
      <c r="H467" s="8">
        <f t="shared" si="98"/>
        <v>-4.9200000000000728</v>
      </c>
      <c r="I467" s="31">
        <f t="shared" ca="1" si="89"/>
        <v>0</v>
      </c>
      <c r="J467" s="31">
        <f t="shared" ca="1" si="90"/>
        <v>-2</v>
      </c>
      <c r="K467" s="8">
        <f t="shared" ca="1" si="91"/>
        <v>-3.8799999999991996</v>
      </c>
      <c r="L467" s="8">
        <f t="shared" ca="1" si="92"/>
        <v>-3134.1299999999983</v>
      </c>
      <c r="M467" s="9">
        <f ca="1">AVERAGE(E467:OFFSET(E467,-M$5+1,0))</f>
        <v>7184.9169230769221</v>
      </c>
      <c r="N467" s="9">
        <f ca="1">AVERAGE(E467:OFFSET(E467,-N$5+1,0))</f>
        <v>7104.5406666666686</v>
      </c>
      <c r="O467" s="9">
        <f t="shared" ca="1" si="93"/>
        <v>0</v>
      </c>
      <c r="P467" s="12">
        <f ca="1">100*(MAX(C467:OFFSET(C467,-$P$5+1,0))-E467)/(MAX(C467:OFFSET(C467,-$P$5+1,0))-MIN(D467:OFFSET(D467,-$P$5+1,0)))</f>
        <v>18.017284569138518</v>
      </c>
      <c r="Q467" s="32">
        <f t="shared" ca="1" si="94"/>
        <v>-1</v>
      </c>
      <c r="R467" s="15">
        <f ca="1">AVERAGE(E467:OFFSET(E467,-R$5+1,0))</f>
        <v>7225.9083333333328</v>
      </c>
      <c r="S467" s="15">
        <f t="shared" ca="1" si="95"/>
        <v>0.49227951733865133</v>
      </c>
      <c r="T467" s="14">
        <f t="shared" ca="1" si="96"/>
        <v>0</v>
      </c>
      <c r="U467" s="20">
        <f t="shared" si="100"/>
        <v>1.9399999999995998</v>
      </c>
      <c r="V467" s="20">
        <f t="shared" si="101"/>
        <v>0</v>
      </c>
      <c r="W467" s="20">
        <f ca="1">AVERAGE(U467:OFFSET(U467,-$W$5+1,0))</f>
        <v>16.498888888888764</v>
      </c>
      <c r="X467" s="20">
        <f ca="1">AVERAGE(V467:OFFSET(V467,-$W$5+1,0))</f>
        <v>7.9622222222221053</v>
      </c>
      <c r="Y467" s="20">
        <f t="shared" ca="1" si="88"/>
        <v>67.449466272995835</v>
      </c>
      <c r="Z467" s="20">
        <f t="shared" ca="1" si="97"/>
        <v>0</v>
      </c>
    </row>
    <row r="468" spans="1:26">
      <c r="A468" s="5">
        <v>39042</v>
      </c>
      <c r="B468" s="4">
        <v>7258.63</v>
      </c>
      <c r="C468" s="4">
        <v>7320.06</v>
      </c>
      <c r="D468" s="4">
        <v>7245.42</v>
      </c>
      <c r="E468" s="4">
        <v>7309.69</v>
      </c>
      <c r="F468" s="4">
        <v>4161600</v>
      </c>
      <c r="G468" s="8">
        <f t="shared" si="99"/>
        <v>-2.8499999999994543</v>
      </c>
      <c r="H468" s="8">
        <f t="shared" si="98"/>
        <v>51.059999999999491</v>
      </c>
      <c r="I468" s="31">
        <f t="shared" ca="1" si="89"/>
        <v>0</v>
      </c>
      <c r="J468" s="31">
        <f t="shared" ca="1" si="90"/>
        <v>-2</v>
      </c>
      <c r="K468" s="8">
        <f t="shared" ca="1" si="91"/>
        <v>-96.420000000000073</v>
      </c>
      <c r="L468" s="8">
        <f t="shared" ca="1" si="92"/>
        <v>-3230.5499999999984</v>
      </c>
      <c r="M468" s="9">
        <f ca="1">AVERAGE(E468:OFFSET(E468,-M$5+1,0))</f>
        <v>7202.7315384615367</v>
      </c>
      <c r="N468" s="9">
        <f ca="1">AVERAGE(E468:OFFSET(E468,-N$5+1,0))</f>
        <v>7114.9556666666695</v>
      </c>
      <c r="O468" s="9">
        <f t="shared" ca="1" si="93"/>
        <v>0</v>
      </c>
      <c r="P468" s="12">
        <f ca="1">100*(MAX(C468:OFFSET(C468,-$P$5+1,0))-E468)/(MAX(C468:OFFSET(C468,-$P$5+1,0))-MIN(D468:OFFSET(D468,-$P$5+1,0)))</f>
        <v>5.4725843052407841</v>
      </c>
      <c r="Q468" s="32">
        <f t="shared" ca="1" si="94"/>
        <v>-1</v>
      </c>
      <c r="R468" s="15">
        <f ca="1">AVERAGE(E468:OFFSET(E468,-R$5+1,0))</f>
        <v>7254.8466666666673</v>
      </c>
      <c r="S468" s="15">
        <f t="shared" ca="1" si="95"/>
        <v>0.75595441024711296</v>
      </c>
      <c r="T468" s="14">
        <f t="shared" ca="1" si="96"/>
        <v>0</v>
      </c>
      <c r="U468" s="20">
        <f t="shared" si="100"/>
        <v>48.210000000000036</v>
      </c>
      <c r="V468" s="20">
        <f t="shared" si="101"/>
        <v>0</v>
      </c>
      <c r="W468" s="20">
        <f ca="1">AVERAGE(U468:OFFSET(U468,-$W$5+1,0))</f>
        <v>21.855555555555434</v>
      </c>
      <c r="X468" s="20">
        <f ca="1">AVERAGE(V468:OFFSET(V468,-$W$5+1,0))</f>
        <v>7.2611111111110507</v>
      </c>
      <c r="Y468" s="20">
        <f t="shared" ca="1" si="88"/>
        <v>75.062011066590401</v>
      </c>
      <c r="Z468" s="20">
        <f t="shared" ca="1" si="97"/>
        <v>0</v>
      </c>
    </row>
    <row r="469" spans="1:26">
      <c r="A469" s="5">
        <v>39043</v>
      </c>
      <c r="B469" s="4">
        <v>7330.01</v>
      </c>
      <c r="C469" s="4">
        <v>7350.63</v>
      </c>
      <c r="D469" s="4">
        <v>7314.36</v>
      </c>
      <c r="E469" s="4">
        <v>7348.77</v>
      </c>
      <c r="F469" s="4">
        <v>4604400</v>
      </c>
      <c r="G469" s="8">
        <f t="shared" si="99"/>
        <v>20.320000000000618</v>
      </c>
      <c r="H469" s="8">
        <f t="shared" si="98"/>
        <v>18.760000000000218</v>
      </c>
      <c r="I469" s="31">
        <f t="shared" ca="1" si="89"/>
        <v>-1</v>
      </c>
      <c r="J469" s="31">
        <f t="shared" ca="1" si="90"/>
        <v>-2</v>
      </c>
      <c r="K469" s="8">
        <f t="shared" ca="1" si="91"/>
        <v>-78.160000000001673</v>
      </c>
      <c r="L469" s="8">
        <f t="shared" ca="1" si="92"/>
        <v>-3308.71</v>
      </c>
      <c r="M469" s="9">
        <f ca="1">AVERAGE(E469:OFFSET(E469,-M$5+1,0))</f>
        <v>7217.1284615384611</v>
      </c>
      <c r="N469" s="9">
        <f ca="1">AVERAGE(E469:OFFSET(E469,-N$5+1,0))</f>
        <v>7126.3590000000022</v>
      </c>
      <c r="O469" s="9">
        <f t="shared" ca="1" si="93"/>
        <v>0</v>
      </c>
      <c r="P469" s="12">
        <f ca="1">100*(MAX(C469:OFFSET(C469,-$P$5+1,0))-E469)/(MAX(C469:OFFSET(C469,-$P$5+1,0))-MIN(D469:OFFSET(D469,-$P$5+1,0)))</f>
        <v>0.84522402980990152</v>
      </c>
      <c r="Q469" s="32">
        <f t="shared" ca="1" si="94"/>
        <v>-1</v>
      </c>
      <c r="R469" s="15">
        <f ca="1">AVERAGE(E469:OFFSET(E469,-R$5+1,0))</f>
        <v>7278.9683333333332</v>
      </c>
      <c r="S469" s="15">
        <f t="shared" ca="1" si="95"/>
        <v>0.95894999772175393</v>
      </c>
      <c r="T469" s="14">
        <f t="shared" ca="1" si="96"/>
        <v>0</v>
      </c>
      <c r="U469" s="20">
        <f t="shared" si="100"/>
        <v>39.080000000000837</v>
      </c>
      <c r="V469" s="20">
        <f t="shared" si="101"/>
        <v>0</v>
      </c>
      <c r="W469" s="20">
        <f ca="1">AVERAGE(U469:OFFSET(U469,-$W$5+1,0))</f>
        <v>26.197777777777748</v>
      </c>
      <c r="X469" s="20">
        <f ca="1">AVERAGE(V469:OFFSET(V469,-$W$5+1,0))</f>
        <v>4.2377777777777128</v>
      </c>
      <c r="Y469" s="20">
        <f t="shared" ca="1" si="88"/>
        <v>86.076226635514189</v>
      </c>
      <c r="Z469" s="20">
        <f t="shared" ca="1" si="97"/>
        <v>-1</v>
      </c>
    </row>
    <row r="470" spans="1:26">
      <c r="A470" s="5">
        <v>39044</v>
      </c>
      <c r="B470" s="4">
        <v>7371.3</v>
      </c>
      <c r="C470" s="4">
        <v>7430.9</v>
      </c>
      <c r="D470" s="4">
        <v>7368.01</v>
      </c>
      <c r="E470" s="4">
        <v>7384.69</v>
      </c>
      <c r="F470" s="4">
        <v>5207800</v>
      </c>
      <c r="G470" s="8">
        <f t="shared" si="99"/>
        <v>22.529999999999745</v>
      </c>
      <c r="H470" s="8">
        <f t="shared" si="98"/>
        <v>13.389999999999418</v>
      </c>
      <c r="I470" s="31">
        <f t="shared" ca="1" si="89"/>
        <v>-1</v>
      </c>
      <c r="J470" s="31">
        <f t="shared" ca="1" si="90"/>
        <v>-2</v>
      </c>
      <c r="K470" s="8">
        <f t="shared" ca="1" si="91"/>
        <v>-71.839999999998327</v>
      </c>
      <c r="L470" s="8">
        <f t="shared" ca="1" si="92"/>
        <v>-3380.5499999999984</v>
      </c>
      <c r="M470" s="9">
        <f ca="1">AVERAGE(E470:OFFSET(E470,-M$5+1,0))</f>
        <v>7237.4553846153858</v>
      </c>
      <c r="N470" s="9">
        <f ca="1">AVERAGE(E470:OFFSET(E470,-N$5+1,0))</f>
        <v>7139.6960000000017</v>
      </c>
      <c r="O470" s="9">
        <f t="shared" ca="1" si="93"/>
        <v>0</v>
      </c>
      <c r="P470" s="12">
        <f ca="1">100*(MAX(C470:OFFSET(C470,-$P$5+1,0))-E470)/(MAX(C470:OFFSET(C470,-$P$5+1,0))-MIN(D470:OFFSET(D470,-$P$5+1,0)))</f>
        <v>15.386408284220707</v>
      </c>
      <c r="Q470" s="32">
        <f t="shared" ca="1" si="94"/>
        <v>-1</v>
      </c>
      <c r="R470" s="15">
        <f ca="1">AVERAGE(E470:OFFSET(E470,-R$5+1,0))</f>
        <v>7303.6083333333336</v>
      </c>
      <c r="S470" s="15">
        <f t="shared" ca="1" si="95"/>
        <v>1.1101590195713673</v>
      </c>
      <c r="T470" s="14">
        <f t="shared" ca="1" si="96"/>
        <v>0</v>
      </c>
      <c r="U470" s="20">
        <f t="shared" si="100"/>
        <v>35.919999999999163</v>
      </c>
      <c r="V470" s="20">
        <f t="shared" si="101"/>
        <v>0</v>
      </c>
      <c r="W470" s="20">
        <f ca="1">AVERAGE(U470:OFFSET(U470,-$W$5+1,0))</f>
        <v>27.625555555555465</v>
      </c>
      <c r="X470" s="20">
        <f ca="1">AVERAGE(V470:OFFSET(V470,-$W$5+1,0))</f>
        <v>4.2377777777777128</v>
      </c>
      <c r="Y470" s="20">
        <f t="shared" ca="1" si="88"/>
        <v>86.700142971719629</v>
      </c>
      <c r="Z470" s="20">
        <f t="shared" ca="1" si="97"/>
        <v>-1</v>
      </c>
    </row>
    <row r="471" spans="1:26">
      <c r="A471" s="5">
        <v>39045</v>
      </c>
      <c r="B471" s="4">
        <v>7394.75</v>
      </c>
      <c r="C471" s="4">
        <v>7427.36</v>
      </c>
      <c r="D471" s="4">
        <v>7366.08</v>
      </c>
      <c r="E471" s="4">
        <v>7427.36</v>
      </c>
      <c r="F471" s="4">
        <v>4488200</v>
      </c>
      <c r="G471" s="8">
        <f t="shared" si="99"/>
        <v>10.0600000000004</v>
      </c>
      <c r="H471" s="8">
        <f t="shared" si="98"/>
        <v>32.609999999999673</v>
      </c>
      <c r="I471" s="31">
        <f t="shared" ca="1" si="89"/>
        <v>-1</v>
      </c>
      <c r="J471" s="31">
        <f t="shared" ca="1" si="90"/>
        <v>-2</v>
      </c>
      <c r="K471" s="8">
        <f t="shared" ca="1" si="91"/>
        <v>-85.340000000000146</v>
      </c>
      <c r="L471" s="8">
        <f t="shared" ca="1" si="92"/>
        <v>-3465.8899999999985</v>
      </c>
      <c r="M471" s="9">
        <f ca="1">AVERAGE(E471:OFFSET(E471,-M$5+1,0))</f>
        <v>7256.1253846153859</v>
      </c>
      <c r="N471" s="9">
        <f ca="1">AVERAGE(E471:OFFSET(E471,-N$5+1,0))</f>
        <v>7151.648000000002</v>
      </c>
      <c r="O471" s="9">
        <f t="shared" ca="1" si="93"/>
        <v>0</v>
      </c>
      <c r="P471" s="12">
        <f ca="1">100*(MAX(C471:OFFSET(C471,-$P$5+1,0))-E471)/(MAX(C471:OFFSET(C471,-$P$5+1,0))-MIN(D471:OFFSET(D471,-$P$5+1,0)))</f>
        <v>1.2006512006511914</v>
      </c>
      <c r="Q471" s="32">
        <f t="shared" ca="1" si="94"/>
        <v>-1</v>
      </c>
      <c r="R471" s="15">
        <f ca="1">AVERAGE(E471:OFFSET(E471,-R$5+1,0))</f>
        <v>7331.9216666666662</v>
      </c>
      <c r="S471" s="15">
        <f t="shared" ca="1" si="95"/>
        <v>1.3016823920422886</v>
      </c>
      <c r="T471" s="14">
        <f t="shared" ca="1" si="96"/>
        <v>0</v>
      </c>
      <c r="U471" s="20">
        <f t="shared" si="100"/>
        <v>42.670000000000073</v>
      </c>
      <c r="V471" s="20">
        <f t="shared" si="101"/>
        <v>0</v>
      </c>
      <c r="W471" s="20">
        <f ca="1">AVERAGE(U471:OFFSET(U471,-$W$5+1,0))</f>
        <v>32.366666666666589</v>
      </c>
      <c r="X471" s="20">
        <f ca="1">AVERAGE(V471:OFFSET(V471,-$W$5+1,0))</f>
        <v>0</v>
      </c>
      <c r="Y471" s="20">
        <f t="shared" ca="1" si="88"/>
        <v>100</v>
      </c>
      <c r="Z471" s="20">
        <f t="shared" ca="1" si="97"/>
        <v>-1</v>
      </c>
    </row>
    <row r="472" spans="1:26">
      <c r="A472" s="5">
        <v>39048</v>
      </c>
      <c r="B472" s="4">
        <v>7494.59</v>
      </c>
      <c r="C472" s="4">
        <v>7506.07</v>
      </c>
      <c r="D472" s="4">
        <v>7463.88</v>
      </c>
      <c r="E472" s="4">
        <v>7498.15</v>
      </c>
      <c r="F472" s="4">
        <v>5589200</v>
      </c>
      <c r="G472" s="8">
        <f t="shared" si="99"/>
        <v>67.230000000000473</v>
      </c>
      <c r="H472" s="8">
        <f t="shared" si="98"/>
        <v>3.5599999999994907</v>
      </c>
      <c r="I472" s="31">
        <f t="shared" ca="1" si="89"/>
        <v>-1</v>
      </c>
      <c r="J472" s="31">
        <f t="shared" ca="1" si="90"/>
        <v>-2</v>
      </c>
      <c r="K472" s="8">
        <f t="shared" ca="1" si="91"/>
        <v>-141.57999999999993</v>
      </c>
      <c r="L472" s="8">
        <f t="shared" ca="1" si="92"/>
        <v>-3607.4699999999984</v>
      </c>
      <c r="M472" s="9">
        <f ca="1">AVERAGE(E472:OFFSET(E472,-M$5+1,0))</f>
        <v>7280.7261538461544</v>
      </c>
      <c r="N472" s="9">
        <f ca="1">AVERAGE(E472:OFFSET(E472,-N$5+1,0))</f>
        <v>7163.2056666666676</v>
      </c>
      <c r="O472" s="9">
        <f t="shared" ca="1" si="93"/>
        <v>0</v>
      </c>
      <c r="P472" s="12">
        <f ca="1">100*(MAX(C472:OFFSET(C472,-$P$5+1,0))-E472)/(MAX(C472:OFFSET(C472,-$P$5+1,0))-MIN(D472:OFFSET(D472,-$P$5+1,0)))</f>
        <v>2.3486151473815573</v>
      </c>
      <c r="Q472" s="32">
        <f t="shared" ca="1" si="94"/>
        <v>-1</v>
      </c>
      <c r="R472" s="15">
        <f ca="1">AVERAGE(E472:OFFSET(E472,-R$5+1,0))</f>
        <v>7371.69</v>
      </c>
      <c r="S472" s="15">
        <f t="shared" ca="1" si="95"/>
        <v>1.7154817958975492</v>
      </c>
      <c r="T472" s="14">
        <f t="shared" ca="1" si="96"/>
        <v>0</v>
      </c>
      <c r="U472" s="20">
        <f t="shared" si="100"/>
        <v>70.789999999999964</v>
      </c>
      <c r="V472" s="20">
        <f t="shared" si="101"/>
        <v>0</v>
      </c>
      <c r="W472" s="20">
        <f ca="1">AVERAGE(U472:OFFSET(U472,-$W$5+1,0))</f>
        <v>32.678888888888849</v>
      </c>
      <c r="X472" s="20">
        <f ca="1">AVERAGE(V472:OFFSET(V472,-$W$5+1,0))</f>
        <v>0</v>
      </c>
      <c r="Y472" s="20">
        <f t="shared" ca="1" si="88"/>
        <v>100</v>
      </c>
      <c r="Z472" s="20">
        <f t="shared" ca="1" si="97"/>
        <v>-1</v>
      </c>
    </row>
    <row r="473" spans="1:26">
      <c r="A473" s="5">
        <v>39049</v>
      </c>
      <c r="B473" s="4">
        <v>7447.67</v>
      </c>
      <c r="C473" s="4">
        <v>7483.43</v>
      </c>
      <c r="D473" s="4">
        <v>7444.94</v>
      </c>
      <c r="E473" s="4">
        <v>7444.94</v>
      </c>
      <c r="F473" s="4">
        <v>5025800</v>
      </c>
      <c r="G473" s="8">
        <f t="shared" si="99"/>
        <v>-50.479999999999563</v>
      </c>
      <c r="H473" s="8">
        <f t="shared" si="98"/>
        <v>-2.7300000000004729</v>
      </c>
      <c r="I473" s="31">
        <f t="shared" ca="1" si="89"/>
        <v>-1</v>
      </c>
      <c r="J473" s="31">
        <f t="shared" ca="1" si="90"/>
        <v>-2</v>
      </c>
      <c r="K473" s="8">
        <f t="shared" ca="1" si="91"/>
        <v>106.42000000000007</v>
      </c>
      <c r="L473" s="8">
        <f t="shared" ca="1" si="92"/>
        <v>-3501.0499999999984</v>
      </c>
      <c r="M473" s="9">
        <f ca="1">AVERAGE(E473:OFFSET(E473,-M$5+1,0))</f>
        <v>7303.3269230769238</v>
      </c>
      <c r="N473" s="9">
        <f ca="1">AVERAGE(E473:OFFSET(E473,-N$5+1,0))</f>
        <v>7175.532666666667</v>
      </c>
      <c r="O473" s="9">
        <f t="shared" ca="1" si="93"/>
        <v>0</v>
      </c>
      <c r="P473" s="12">
        <f ca="1">100*(MAX(C473:OFFSET(C473,-$P$5+1,0))-E473)/(MAX(C473:OFFSET(C473,-$P$5+1,0))-MIN(D473:OFFSET(D473,-$P$5+1,0)))</f>
        <v>22.060627932154539</v>
      </c>
      <c r="Q473" s="32">
        <f t="shared" ca="1" si="94"/>
        <v>-1</v>
      </c>
      <c r="R473" s="15">
        <f ca="1">AVERAGE(E473:OFFSET(E473,-R$5+1,0))</f>
        <v>7402.2666666666664</v>
      </c>
      <c r="S473" s="15">
        <f t="shared" ca="1" si="95"/>
        <v>0.57649008411837599</v>
      </c>
      <c r="T473" s="14">
        <f t="shared" ca="1" si="96"/>
        <v>0</v>
      </c>
      <c r="U473" s="20">
        <f t="shared" si="100"/>
        <v>0</v>
      </c>
      <c r="V473" s="20">
        <f t="shared" si="101"/>
        <v>53.210000000000036</v>
      </c>
      <c r="W473" s="20">
        <f ca="1">AVERAGE(U473:OFFSET(U473,-$W$5+1,0))</f>
        <v>29.033333333333253</v>
      </c>
      <c r="X473" s="20">
        <f ca="1">AVERAGE(V473:OFFSET(V473,-$W$5+1,0))</f>
        <v>5.9122222222222263</v>
      </c>
      <c r="Y473" s="20">
        <f t="shared" ca="1" si="88"/>
        <v>83.081619026422004</v>
      </c>
      <c r="Z473" s="20">
        <f t="shared" ca="1" si="97"/>
        <v>-1</v>
      </c>
    </row>
    <row r="474" spans="1:26">
      <c r="A474" s="5">
        <v>39050</v>
      </c>
      <c r="B474" s="4">
        <v>7476.54</v>
      </c>
      <c r="C474" s="4">
        <v>7513.51</v>
      </c>
      <c r="D474" s="4">
        <v>7431.87</v>
      </c>
      <c r="E474" s="4">
        <v>7474.19</v>
      </c>
      <c r="F474" s="4">
        <v>5273000</v>
      </c>
      <c r="G474" s="8">
        <f t="shared" si="99"/>
        <v>31.600000000000364</v>
      </c>
      <c r="H474" s="8">
        <f t="shared" si="98"/>
        <v>-2.3500000000003638</v>
      </c>
      <c r="I474" s="31">
        <f t="shared" ca="1" si="89"/>
        <v>-1</v>
      </c>
      <c r="J474" s="31">
        <f t="shared" ca="1" si="90"/>
        <v>-2</v>
      </c>
      <c r="K474" s="8">
        <f t="shared" ca="1" si="91"/>
        <v>-58.5</v>
      </c>
      <c r="L474" s="8">
        <f t="shared" ca="1" si="92"/>
        <v>-3559.5499999999984</v>
      </c>
      <c r="M474" s="9">
        <f ca="1">AVERAGE(E474:OFFSET(E474,-M$5+1,0))</f>
        <v>7326.4030769230776</v>
      </c>
      <c r="N474" s="9">
        <f ca="1">AVERAGE(E474:OFFSET(E474,-N$5+1,0))</f>
        <v>7190.7523333333338</v>
      </c>
      <c r="O474" s="9">
        <f t="shared" ca="1" si="93"/>
        <v>0</v>
      </c>
      <c r="P474" s="12">
        <f ca="1">100*(MAX(C474:OFFSET(C474,-$P$5+1,0))-E474)/(MAX(C474:OFFSET(C474,-$P$5+1,0))-MIN(D474:OFFSET(D474,-$P$5+1,0)))</f>
        <v>13.818795248471435</v>
      </c>
      <c r="Q474" s="32">
        <f t="shared" ca="1" si="94"/>
        <v>-1</v>
      </c>
      <c r="R474" s="15">
        <f ca="1">AVERAGE(E474:OFFSET(E474,-R$5+1,0))</f>
        <v>7429.6833333333343</v>
      </c>
      <c r="S474" s="15">
        <f t="shared" ca="1" si="95"/>
        <v>0.59903854134651713</v>
      </c>
      <c r="T474" s="14">
        <f t="shared" ca="1" si="96"/>
        <v>0</v>
      </c>
      <c r="U474" s="20">
        <f t="shared" si="100"/>
        <v>29.25</v>
      </c>
      <c r="V474" s="20">
        <f t="shared" si="101"/>
        <v>0</v>
      </c>
      <c r="W474" s="20">
        <f ca="1">AVERAGE(U474:OFFSET(U474,-$W$5+1,0))</f>
        <v>29.99111111111112</v>
      </c>
      <c r="X474" s="20">
        <f ca="1">AVERAGE(V474:OFFSET(V474,-$W$5+1,0))</f>
        <v>5.9122222222222263</v>
      </c>
      <c r="Y474" s="20">
        <f t="shared" ca="1" si="88"/>
        <v>83.532943397394234</v>
      </c>
      <c r="Z474" s="20">
        <f t="shared" ca="1" si="97"/>
        <v>-1</v>
      </c>
    </row>
    <row r="475" spans="1:26">
      <c r="A475" s="5">
        <v>39051</v>
      </c>
      <c r="B475" s="4">
        <v>7527.47</v>
      </c>
      <c r="C475" s="4">
        <v>7567.72</v>
      </c>
      <c r="D475" s="4">
        <v>7500.24</v>
      </c>
      <c r="E475" s="4">
        <v>7567.72</v>
      </c>
      <c r="F475" s="4">
        <v>5726800</v>
      </c>
      <c r="G475" s="8">
        <f t="shared" si="99"/>
        <v>53.280000000000655</v>
      </c>
      <c r="H475" s="8">
        <f t="shared" si="98"/>
        <v>40.25</v>
      </c>
      <c r="I475" s="31">
        <f t="shared" ca="1" si="89"/>
        <v>-1</v>
      </c>
      <c r="J475" s="31">
        <f t="shared" ca="1" si="90"/>
        <v>-2</v>
      </c>
      <c r="K475" s="8">
        <f t="shared" ca="1" si="91"/>
        <v>-187.06000000000131</v>
      </c>
      <c r="L475" s="8">
        <f t="shared" ca="1" si="92"/>
        <v>-3746.6099999999997</v>
      </c>
      <c r="M475" s="9">
        <f ca="1">AVERAGE(E475:OFFSET(E475,-M$5+1,0))</f>
        <v>7359.6076923076926</v>
      </c>
      <c r="N475" s="9">
        <f ca="1">AVERAGE(E475:OFFSET(E475,-N$5+1,0))</f>
        <v>7209.815333333333</v>
      </c>
      <c r="O475" s="9">
        <f t="shared" ca="1" si="93"/>
        <v>0</v>
      </c>
      <c r="P475" s="12">
        <f ca="1">100*(MAX(C475:OFFSET(C475,-$P$5+1,0))-E475)/(MAX(C475:OFFSET(C475,-$P$5+1,0))-MIN(D475:OFFSET(D475,-$P$5+1,0)))</f>
        <v>0</v>
      </c>
      <c r="Q475" s="32">
        <f t="shared" ca="1" si="94"/>
        <v>-1</v>
      </c>
      <c r="R475" s="15">
        <f ca="1">AVERAGE(E475:OFFSET(E475,-R$5+1,0))</f>
        <v>7466.1749999999993</v>
      </c>
      <c r="S475" s="15">
        <f t="shared" ca="1" si="95"/>
        <v>1.3600672365702786</v>
      </c>
      <c r="T475" s="14">
        <f t="shared" ca="1" si="96"/>
        <v>0</v>
      </c>
      <c r="U475" s="20">
        <f t="shared" si="100"/>
        <v>93.530000000000655</v>
      </c>
      <c r="V475" s="20">
        <f t="shared" si="101"/>
        <v>0</v>
      </c>
      <c r="W475" s="20">
        <f ca="1">AVERAGE(U475:OFFSET(U475,-$W$5+1,0))</f>
        <v>40.154444444444479</v>
      </c>
      <c r="X475" s="20">
        <f ca="1">AVERAGE(V475:OFFSET(V475,-$W$5+1,0))</f>
        <v>5.9122222222222263</v>
      </c>
      <c r="Y475" s="20">
        <f t="shared" ca="1" si="88"/>
        <v>87.165943077665219</v>
      </c>
      <c r="Z475" s="20">
        <f t="shared" ca="1" si="97"/>
        <v>-1</v>
      </c>
    </row>
    <row r="476" spans="1:26">
      <c r="A476" s="5">
        <v>39052</v>
      </c>
      <c r="B476" s="4">
        <v>7587.51</v>
      </c>
      <c r="C476" s="4">
        <v>7621.81</v>
      </c>
      <c r="D476" s="4">
        <v>7557.62</v>
      </c>
      <c r="E476" s="4">
        <v>7613.57</v>
      </c>
      <c r="F476" s="4">
        <v>6260800</v>
      </c>
      <c r="G476" s="8">
        <f t="shared" si="99"/>
        <v>19.789999999999964</v>
      </c>
      <c r="H476" s="8">
        <f t="shared" si="98"/>
        <v>26.059999999999491</v>
      </c>
      <c r="I476" s="31">
        <f t="shared" ca="1" si="89"/>
        <v>-1</v>
      </c>
      <c r="J476" s="31">
        <f t="shared" ca="1" si="90"/>
        <v>-2</v>
      </c>
      <c r="K476" s="8">
        <f t="shared" ca="1" si="91"/>
        <v>-91.699999999998909</v>
      </c>
      <c r="L476" s="8">
        <f t="shared" ca="1" si="92"/>
        <v>-3838.3099999999986</v>
      </c>
      <c r="M476" s="9">
        <f ca="1">AVERAGE(E476:OFFSET(E476,-M$5+1,0))</f>
        <v>7391.11</v>
      </c>
      <c r="N476" s="9">
        <f ca="1">AVERAGE(E476:OFFSET(E476,-N$5+1,0))</f>
        <v>7228.9553333333333</v>
      </c>
      <c r="O476" s="9">
        <f t="shared" ca="1" si="93"/>
        <v>0</v>
      </c>
      <c r="P476" s="12">
        <f ca="1">100*(MAX(C476:OFFSET(C476,-$P$5+1,0))-E476)/(MAX(C476:OFFSET(C476,-$P$5+1,0))-MIN(D476:OFFSET(D476,-$P$5+1,0)))</f>
        <v>2.0975460747379819</v>
      </c>
      <c r="Q476" s="32">
        <f t="shared" ca="1" si="94"/>
        <v>-1</v>
      </c>
      <c r="R476" s="15">
        <f ca="1">AVERAGE(E476:OFFSET(E476,-R$5+1,0))</f>
        <v>7504.3216666666658</v>
      </c>
      <c r="S476" s="15">
        <f t="shared" ca="1" si="95"/>
        <v>1.455805576919796</v>
      </c>
      <c r="T476" s="14">
        <f t="shared" ca="1" si="96"/>
        <v>0</v>
      </c>
      <c r="U476" s="20">
        <f t="shared" si="100"/>
        <v>45.849999999999454</v>
      </c>
      <c r="V476" s="20">
        <f t="shared" si="101"/>
        <v>0</v>
      </c>
      <c r="W476" s="20">
        <f ca="1">AVERAGE(U476:OFFSET(U476,-$W$5+1,0))</f>
        <v>45.033333333333353</v>
      </c>
      <c r="X476" s="20">
        <f ca="1">AVERAGE(V476:OFFSET(V476,-$W$5+1,0))</f>
        <v>5.9122222222222263</v>
      </c>
      <c r="Y476" s="20">
        <f t="shared" ca="1" si="88"/>
        <v>88.395018647357745</v>
      </c>
      <c r="Z476" s="20">
        <f t="shared" ca="1" si="97"/>
        <v>-1</v>
      </c>
    </row>
    <row r="477" spans="1:26">
      <c r="A477" s="5">
        <v>39055</v>
      </c>
      <c r="B477" s="4">
        <v>7622.09</v>
      </c>
      <c r="C477" s="4">
        <v>7659.84</v>
      </c>
      <c r="D477" s="4">
        <v>7590.92</v>
      </c>
      <c r="E477" s="4">
        <v>7647.01</v>
      </c>
      <c r="F477" s="4">
        <v>6067800</v>
      </c>
      <c r="G477" s="8">
        <f t="shared" si="99"/>
        <v>8.5200000000004366</v>
      </c>
      <c r="H477" s="8">
        <f t="shared" si="98"/>
        <v>24.920000000000073</v>
      </c>
      <c r="I477" s="31">
        <f t="shared" ca="1" si="89"/>
        <v>-1</v>
      </c>
      <c r="J477" s="31">
        <f t="shared" ca="1" si="90"/>
        <v>-2</v>
      </c>
      <c r="K477" s="8">
        <f t="shared" ca="1" si="91"/>
        <v>-66.880000000001019</v>
      </c>
      <c r="L477" s="8">
        <f t="shared" ca="1" si="92"/>
        <v>-3905.1899999999996</v>
      </c>
      <c r="M477" s="9">
        <f ca="1">AVERAGE(E477:OFFSET(E477,-M$5+1,0))</f>
        <v>7422.6607692307698</v>
      </c>
      <c r="N477" s="9">
        <f ca="1">AVERAGE(E477:OFFSET(E477,-N$5+1,0))</f>
        <v>7249.1803333333328</v>
      </c>
      <c r="O477" s="9">
        <f t="shared" ca="1" si="93"/>
        <v>0</v>
      </c>
      <c r="P477" s="12">
        <f ca="1">100*(MAX(C477:OFFSET(C477,-$P$5+1,0))-E477)/(MAX(C477:OFFSET(C477,-$P$5+1,0))-MIN(D477:OFFSET(D477,-$P$5+1,0)))</f>
        <v>3.0958930553544532</v>
      </c>
      <c r="Q477" s="32">
        <f t="shared" ca="1" si="94"/>
        <v>-1</v>
      </c>
      <c r="R477" s="15">
        <f ca="1">AVERAGE(E477:OFFSET(E477,-R$5+1,0))</f>
        <v>7540.93</v>
      </c>
      <c r="S477" s="15">
        <f t="shared" ca="1" si="95"/>
        <v>1.4067230434442426</v>
      </c>
      <c r="T477" s="14">
        <f t="shared" ca="1" si="96"/>
        <v>0</v>
      </c>
      <c r="U477" s="20">
        <f t="shared" si="100"/>
        <v>33.440000000000509</v>
      </c>
      <c r="V477" s="20">
        <f t="shared" si="101"/>
        <v>0</v>
      </c>
      <c r="W477" s="20">
        <f ca="1">AVERAGE(U477:OFFSET(U477,-$W$5+1,0))</f>
        <v>43.392222222222294</v>
      </c>
      <c r="X477" s="20">
        <f ca="1">AVERAGE(V477:OFFSET(V477,-$W$5+1,0))</f>
        <v>5.9122222222222263</v>
      </c>
      <c r="Y477" s="20">
        <f t="shared" ca="1" si="88"/>
        <v>88.008743859016548</v>
      </c>
      <c r="Z477" s="20">
        <f t="shared" ca="1" si="97"/>
        <v>-1</v>
      </c>
    </row>
    <row r="478" spans="1:26">
      <c r="A478" s="5">
        <v>39056</v>
      </c>
      <c r="B478" s="4">
        <v>7700.15</v>
      </c>
      <c r="C478" s="4">
        <v>7703.25</v>
      </c>
      <c r="D478" s="4">
        <v>7575.14</v>
      </c>
      <c r="E478" s="4">
        <v>7609.9</v>
      </c>
      <c r="F478" s="4">
        <v>6159200</v>
      </c>
      <c r="G478" s="8">
        <f t="shared" si="99"/>
        <v>53.139999999999418</v>
      </c>
      <c r="H478" s="8">
        <f t="shared" si="98"/>
        <v>-90.25</v>
      </c>
      <c r="I478" s="31">
        <f t="shared" ca="1" si="89"/>
        <v>0</v>
      </c>
      <c r="J478" s="31">
        <f t="shared" ca="1" si="90"/>
        <v>-2</v>
      </c>
      <c r="K478" s="8">
        <f t="shared" ca="1" si="91"/>
        <v>74.220000000001164</v>
      </c>
      <c r="L478" s="8">
        <f t="shared" ca="1" si="92"/>
        <v>-3830.9699999999984</v>
      </c>
      <c r="M478" s="9">
        <f ca="1">AVERAGE(E478:OFFSET(E478,-M$5+1,0))</f>
        <v>7449.7699999999995</v>
      </c>
      <c r="N478" s="9">
        <f ca="1">AVERAGE(E478:OFFSET(E478,-N$5+1,0))</f>
        <v>7266.2629999999999</v>
      </c>
      <c r="O478" s="9">
        <f t="shared" ca="1" si="93"/>
        <v>0</v>
      </c>
      <c r="P478" s="12">
        <f ca="1">100*(MAX(C478:OFFSET(C478,-$P$5+1,0))-E478)/(MAX(C478:OFFSET(C478,-$P$5+1,0))-MIN(D478:OFFSET(D478,-$P$5+1,0)))</f>
        <v>24.004217130808271</v>
      </c>
      <c r="Q478" s="32">
        <f t="shared" ca="1" si="94"/>
        <v>-1</v>
      </c>
      <c r="R478" s="15">
        <f ca="1">AVERAGE(E478:OFFSET(E478,-R$5+1,0))</f>
        <v>7559.5550000000003</v>
      </c>
      <c r="S478" s="15">
        <f t="shared" ca="1" si="95"/>
        <v>0.66597835454599308</v>
      </c>
      <c r="T478" s="14">
        <f t="shared" ca="1" si="96"/>
        <v>0</v>
      </c>
      <c r="U478" s="20">
        <f t="shared" si="100"/>
        <v>0</v>
      </c>
      <c r="V478" s="20">
        <f t="shared" si="101"/>
        <v>37.110000000000582</v>
      </c>
      <c r="W478" s="20">
        <f ca="1">AVERAGE(U478:OFFSET(U478,-$W$5+1,0))</f>
        <v>39.049999999999983</v>
      </c>
      <c r="X478" s="20">
        <f ca="1">AVERAGE(V478:OFFSET(V478,-$W$5+1,0))</f>
        <v>10.035555555555625</v>
      </c>
      <c r="Y478" s="20">
        <f t="shared" ca="1" si="88"/>
        <v>79.554972044276312</v>
      </c>
      <c r="Z478" s="20">
        <f t="shared" ca="1" si="97"/>
        <v>0</v>
      </c>
    </row>
    <row r="479" spans="1:26">
      <c r="A479" s="5">
        <v>39057</v>
      </c>
      <c r="B479" s="4">
        <v>7634.79</v>
      </c>
      <c r="C479" s="4">
        <v>7697.24</v>
      </c>
      <c r="D479" s="4">
        <v>7620.98</v>
      </c>
      <c r="E479" s="4">
        <v>7693.33</v>
      </c>
      <c r="F479" s="4">
        <v>4674400</v>
      </c>
      <c r="G479" s="8">
        <f t="shared" si="99"/>
        <v>24.890000000000327</v>
      </c>
      <c r="H479" s="8">
        <f t="shared" si="98"/>
        <v>58.539999999999964</v>
      </c>
      <c r="I479" s="31">
        <f t="shared" ca="1" si="89"/>
        <v>-1</v>
      </c>
      <c r="J479" s="31">
        <f t="shared" ca="1" si="90"/>
        <v>-2</v>
      </c>
      <c r="K479" s="8">
        <f t="shared" ca="1" si="91"/>
        <v>-166.86000000000058</v>
      </c>
      <c r="L479" s="8">
        <f t="shared" ca="1" si="92"/>
        <v>-3997.829999999999</v>
      </c>
      <c r="M479" s="9">
        <f ca="1">AVERAGE(E479:OFFSET(E479,-M$5+1,0))</f>
        <v>7483.1384615384604</v>
      </c>
      <c r="N479" s="9">
        <f ca="1">AVERAGE(E479:OFFSET(E479,-N$5+1,0))</f>
        <v>7287.3776666666654</v>
      </c>
      <c r="O479" s="9">
        <f t="shared" ca="1" si="93"/>
        <v>0</v>
      </c>
      <c r="P479" s="12">
        <f ca="1">100*(MAX(C479:OFFSET(C479,-$P$5+1,0))-E479)/(MAX(C479:OFFSET(C479,-$P$5+1,0))-MIN(D479:OFFSET(D479,-$P$5+1,0)))</f>
        <v>2.9421360144734319</v>
      </c>
      <c r="Q479" s="32">
        <f t="shared" ca="1" si="94"/>
        <v>-1</v>
      </c>
      <c r="R479" s="15">
        <f ca="1">AVERAGE(E479:OFFSET(E479,-R$5+1,0))</f>
        <v>7600.9533333333338</v>
      </c>
      <c r="S479" s="15">
        <f t="shared" ca="1" si="95"/>
        <v>1.2153300068500104</v>
      </c>
      <c r="T479" s="14">
        <f t="shared" ca="1" si="96"/>
        <v>0</v>
      </c>
      <c r="U479" s="20">
        <f t="shared" si="100"/>
        <v>83.430000000000291</v>
      </c>
      <c r="V479" s="20">
        <f t="shared" si="101"/>
        <v>0</v>
      </c>
      <c r="W479" s="20">
        <f ca="1">AVERAGE(U479:OFFSET(U479,-$W$5+1,0))</f>
        <v>44.328888888888997</v>
      </c>
      <c r="X479" s="20">
        <f ca="1">AVERAGE(V479:OFFSET(V479,-$W$5+1,0))</f>
        <v>10.035555555555625</v>
      </c>
      <c r="Y479" s="20">
        <f t="shared" ca="1" si="88"/>
        <v>81.540222367560432</v>
      </c>
      <c r="Z479" s="20">
        <f t="shared" ca="1" si="97"/>
        <v>-1</v>
      </c>
    </row>
    <row r="480" spans="1:26">
      <c r="A480" s="5">
        <v>39058</v>
      </c>
      <c r="B480" s="4">
        <v>7697.12</v>
      </c>
      <c r="C480" s="4">
        <v>7716.85</v>
      </c>
      <c r="D480" s="4">
        <v>7669.22</v>
      </c>
      <c r="E480" s="4">
        <v>7686.52</v>
      </c>
      <c r="F480" s="4">
        <v>5082000</v>
      </c>
      <c r="G480" s="8">
        <f t="shared" si="99"/>
        <v>3.7899999999999636</v>
      </c>
      <c r="H480" s="8">
        <f t="shared" si="98"/>
        <v>-10.599999999999454</v>
      </c>
      <c r="I480" s="31">
        <f t="shared" ca="1" si="89"/>
        <v>0</v>
      </c>
      <c r="J480" s="31">
        <f t="shared" ca="1" si="90"/>
        <v>-2</v>
      </c>
      <c r="K480" s="8">
        <f t="shared" ca="1" si="91"/>
        <v>13.619999999998981</v>
      </c>
      <c r="L480" s="8">
        <f t="shared" ca="1" si="92"/>
        <v>-3984.21</v>
      </c>
      <c r="M480" s="9">
        <f ca="1">AVERAGE(E480:OFFSET(E480,-M$5+1,0))</f>
        <v>7515.833846153846</v>
      </c>
      <c r="N480" s="9">
        <f ca="1">AVERAGE(E480:OFFSET(E480,-N$5+1,0))</f>
        <v>7307.5669999999982</v>
      </c>
      <c r="O480" s="9">
        <f t="shared" ca="1" si="93"/>
        <v>0</v>
      </c>
      <c r="P480" s="12">
        <f ca="1">100*(MAX(C480:OFFSET(C480,-$P$5+1,0))-E480)/(MAX(C480:OFFSET(C480,-$P$5+1,0))-MIN(D480:OFFSET(D480,-$P$5+1,0)))</f>
        <v>8.646691564272853</v>
      </c>
      <c r="Q480" s="32">
        <f t="shared" ca="1" si="94"/>
        <v>-1</v>
      </c>
      <c r="R480" s="15">
        <f ca="1">AVERAGE(E480:OFFSET(E480,-R$5+1,0))</f>
        <v>7636.3416666666672</v>
      </c>
      <c r="S480" s="15">
        <f t="shared" ca="1" si="95"/>
        <v>0.65709911268593857</v>
      </c>
      <c r="T480" s="14">
        <f t="shared" ca="1" si="96"/>
        <v>0</v>
      </c>
      <c r="U480" s="20">
        <f t="shared" si="100"/>
        <v>0</v>
      </c>
      <c r="V480" s="20">
        <f t="shared" si="101"/>
        <v>6.8099999999994907</v>
      </c>
      <c r="W480" s="20">
        <f ca="1">AVERAGE(U480:OFFSET(U480,-$W$5+1,0))</f>
        <v>39.587777777777873</v>
      </c>
      <c r="X480" s="20">
        <f ca="1">AVERAGE(V480:OFFSET(V480,-$W$5+1,0))</f>
        <v>10.792222222222234</v>
      </c>
      <c r="Y480" s="20">
        <f t="shared" ca="1" si="88"/>
        <v>78.57836001940808</v>
      </c>
      <c r="Z480" s="20">
        <f t="shared" ca="1" si="97"/>
        <v>0</v>
      </c>
    </row>
    <row r="481" spans="1:26">
      <c r="A481" s="5">
        <v>39059</v>
      </c>
      <c r="B481" s="4">
        <v>7658.04</v>
      </c>
      <c r="C481" s="4">
        <v>7658.04</v>
      </c>
      <c r="D481" s="4">
        <v>7601.3</v>
      </c>
      <c r="E481" s="4">
        <v>7636.3</v>
      </c>
      <c r="F481" s="4">
        <v>4391200</v>
      </c>
      <c r="G481" s="8">
        <f t="shared" si="99"/>
        <v>-28.480000000000473</v>
      </c>
      <c r="H481" s="8">
        <f t="shared" si="98"/>
        <v>-21.739999999999782</v>
      </c>
      <c r="I481" s="31">
        <f t="shared" ca="1" si="89"/>
        <v>0</v>
      </c>
      <c r="J481" s="31">
        <f t="shared" ca="1" si="90"/>
        <v>-2</v>
      </c>
      <c r="K481" s="8">
        <f t="shared" ca="1" si="91"/>
        <v>100.44000000000051</v>
      </c>
      <c r="L481" s="8">
        <f t="shared" ca="1" si="92"/>
        <v>-3883.7699999999995</v>
      </c>
      <c r="M481" s="9">
        <f ca="1">AVERAGE(E481:OFFSET(E481,-M$5+1,0))</f>
        <v>7540.9576923076929</v>
      </c>
      <c r="N481" s="9">
        <f ca="1">AVERAGE(E481:OFFSET(E481,-N$5+1,0))</f>
        <v>7325.8856666666652</v>
      </c>
      <c r="O481" s="9">
        <f t="shared" ca="1" si="93"/>
        <v>0</v>
      </c>
      <c r="P481" s="12">
        <f ca="1">100*(MAX(C481:OFFSET(C481,-$P$5+1,0))-E481)/(MAX(C481:OFFSET(C481,-$P$5+1,0))-MIN(D481:OFFSET(D481,-$P$5+1,0)))</f>
        <v>28.265141413432538</v>
      </c>
      <c r="Q481" s="32">
        <f t="shared" ca="1" si="94"/>
        <v>-1</v>
      </c>
      <c r="R481" s="15">
        <f ca="1">AVERAGE(E481:OFFSET(E481,-R$5+1,0))</f>
        <v>7647.7716666666674</v>
      </c>
      <c r="S481" s="15">
        <f t="shared" ca="1" si="95"/>
        <v>-0.15000011986062947</v>
      </c>
      <c r="T481" s="14">
        <f t="shared" ca="1" si="96"/>
        <v>0</v>
      </c>
      <c r="U481" s="20">
        <f t="shared" si="100"/>
        <v>0</v>
      </c>
      <c r="V481" s="20">
        <f t="shared" si="101"/>
        <v>50.220000000000255</v>
      </c>
      <c r="W481" s="20">
        <f ca="1">AVERAGE(U481:OFFSET(U481,-$W$5+1,0))</f>
        <v>31.722222222222324</v>
      </c>
      <c r="X481" s="20">
        <f ca="1">AVERAGE(V481:OFFSET(V481,-$W$5+1,0))</f>
        <v>16.372222222222263</v>
      </c>
      <c r="Y481" s="20">
        <f t="shared" ca="1" si="88"/>
        <v>65.958184128450981</v>
      </c>
      <c r="Z481" s="20">
        <f t="shared" ca="1" si="97"/>
        <v>0</v>
      </c>
    </row>
    <row r="482" spans="1:26">
      <c r="A482" s="5">
        <v>39062</v>
      </c>
      <c r="B482" s="4">
        <v>7635.69</v>
      </c>
      <c r="C482" s="4">
        <v>7635.72</v>
      </c>
      <c r="D482" s="4">
        <v>7582.62</v>
      </c>
      <c r="E482" s="4">
        <v>7612.12</v>
      </c>
      <c r="F482" s="4">
        <v>4119800</v>
      </c>
      <c r="G482" s="8">
        <f t="shared" si="99"/>
        <v>-0.61000000000058208</v>
      </c>
      <c r="H482" s="8">
        <f t="shared" si="98"/>
        <v>-23.569999999999709</v>
      </c>
      <c r="I482" s="31">
        <f t="shared" ca="1" si="89"/>
        <v>0</v>
      </c>
      <c r="J482" s="31">
        <f t="shared" ca="1" si="90"/>
        <v>-2</v>
      </c>
      <c r="K482" s="8">
        <f t="shared" ca="1" si="91"/>
        <v>48.360000000000582</v>
      </c>
      <c r="L482" s="8">
        <f t="shared" ca="1" si="92"/>
        <v>-3835.4099999999989</v>
      </c>
      <c r="M482" s="9">
        <f ca="1">AVERAGE(E482:OFFSET(E482,-M$5+1,0))</f>
        <v>7561.2153846153851</v>
      </c>
      <c r="N482" s="9">
        <f ca="1">AVERAGE(E482:OFFSET(E482,-N$5+1,0))</f>
        <v>7346.4496666666655</v>
      </c>
      <c r="O482" s="9">
        <f t="shared" ca="1" si="93"/>
        <v>0</v>
      </c>
      <c r="P482" s="12">
        <f ca="1">100*(MAX(C482:OFFSET(C482,-$P$5+1,0))-E482)/(MAX(C482:OFFSET(C482,-$P$5+1,0))-MIN(D482:OFFSET(D482,-$P$5+1,0)))</f>
        <v>36.749947364727454</v>
      </c>
      <c r="Q482" s="32">
        <f t="shared" ca="1" si="94"/>
        <v>-1</v>
      </c>
      <c r="R482" s="15">
        <f ca="1">AVERAGE(E482:OFFSET(E482,-R$5+1,0))</f>
        <v>7647.53</v>
      </c>
      <c r="S482" s="15">
        <f t="shared" ca="1" si="95"/>
        <v>-0.46302531667087093</v>
      </c>
      <c r="T482" s="14">
        <f t="shared" ca="1" si="96"/>
        <v>0</v>
      </c>
      <c r="U482" s="20">
        <f t="shared" si="100"/>
        <v>0</v>
      </c>
      <c r="V482" s="20">
        <f t="shared" si="101"/>
        <v>24.180000000000291</v>
      </c>
      <c r="W482" s="20">
        <f ca="1">AVERAGE(U482:OFFSET(U482,-$W$5+1,0))</f>
        <v>31.722222222222324</v>
      </c>
      <c r="X482" s="20">
        <f ca="1">AVERAGE(V482:OFFSET(V482,-$W$5+1,0))</f>
        <v>13.146666666666736</v>
      </c>
      <c r="Y482" s="20">
        <f t="shared" ca="1" si="88"/>
        <v>70.699816750037101</v>
      </c>
      <c r="Z482" s="20">
        <f t="shared" ca="1" si="97"/>
        <v>0</v>
      </c>
    </row>
    <row r="483" spans="1:26">
      <c r="A483" s="5">
        <v>39063</v>
      </c>
      <c r="B483" s="4">
        <v>7604.75</v>
      </c>
      <c r="C483" s="4">
        <v>7604.75</v>
      </c>
      <c r="D483" s="4">
        <v>7441.01</v>
      </c>
      <c r="E483" s="4">
        <v>7458.56</v>
      </c>
      <c r="F483" s="4">
        <v>5038400</v>
      </c>
      <c r="G483" s="8">
        <f t="shared" si="99"/>
        <v>-7.3699999999998909</v>
      </c>
      <c r="H483" s="8">
        <f t="shared" si="98"/>
        <v>-146.1899999999996</v>
      </c>
      <c r="I483" s="31">
        <f t="shared" ca="1" si="89"/>
        <v>0</v>
      </c>
      <c r="J483" s="31">
        <f t="shared" ca="1" si="90"/>
        <v>-2</v>
      </c>
      <c r="K483" s="8">
        <f t="shared" ca="1" si="91"/>
        <v>307.11999999999898</v>
      </c>
      <c r="L483" s="8">
        <f t="shared" ca="1" si="92"/>
        <v>-3528.29</v>
      </c>
      <c r="M483" s="9">
        <f ca="1">AVERAGE(E483:OFFSET(E483,-M$5+1,0))</f>
        <v>7566.8976923076925</v>
      </c>
      <c r="N483" s="9">
        <f ca="1">AVERAGE(E483:OFFSET(E483,-N$5+1,0))</f>
        <v>7361.0243333333328</v>
      </c>
      <c r="O483" s="9">
        <f t="shared" ca="1" si="93"/>
        <v>0</v>
      </c>
      <c r="P483" s="12">
        <f ca="1">100*(MAX(C483:OFFSET(C483,-$P$5+1,0))-E483)/(MAX(C483:OFFSET(C483,-$P$5+1,0))-MIN(D483:OFFSET(D483,-$P$5+1,0)))</f>
        <v>90.634430486349757</v>
      </c>
      <c r="Q483" s="32">
        <f t="shared" ca="1" si="94"/>
        <v>0</v>
      </c>
      <c r="R483" s="15">
        <f ca="1">AVERAGE(E483:OFFSET(E483,-R$5+1,0))</f>
        <v>7616.121666666666</v>
      </c>
      <c r="S483" s="15">
        <f t="shared" ca="1" si="95"/>
        <v>-2.0687913555302395</v>
      </c>
      <c r="T483" s="14">
        <f t="shared" ca="1" si="96"/>
        <v>0</v>
      </c>
      <c r="U483" s="20">
        <f t="shared" si="100"/>
        <v>0</v>
      </c>
      <c r="V483" s="20">
        <f t="shared" si="101"/>
        <v>153.55999999999949</v>
      </c>
      <c r="W483" s="20">
        <f ca="1">AVERAGE(U483:OFFSET(U483,-$W$5+1,0))</f>
        <v>28.472222222222324</v>
      </c>
      <c r="X483" s="20">
        <f ca="1">AVERAGE(V483:OFFSET(V483,-$W$5+1,0))</f>
        <v>30.2088888888889</v>
      </c>
      <c r="Y483" s="20">
        <f t="shared" ca="1" si="88"/>
        <v>48.52025069585148</v>
      </c>
      <c r="Z483" s="20">
        <f t="shared" ca="1" si="97"/>
        <v>0</v>
      </c>
    </row>
    <row r="484" spans="1:26">
      <c r="A484" s="5">
        <v>39064</v>
      </c>
      <c r="B484" s="4">
        <v>7480.04</v>
      </c>
      <c r="C484" s="4">
        <v>7494.49</v>
      </c>
      <c r="D484" s="4">
        <v>7369.09</v>
      </c>
      <c r="E484" s="4">
        <v>7450.3</v>
      </c>
      <c r="F484" s="4">
        <v>4593600</v>
      </c>
      <c r="G484" s="8">
        <f t="shared" si="99"/>
        <v>21.479999999999563</v>
      </c>
      <c r="H484" s="8">
        <f t="shared" si="98"/>
        <v>-29.739999999999782</v>
      </c>
      <c r="I484" s="31">
        <f t="shared" ca="1" si="89"/>
        <v>0</v>
      </c>
      <c r="J484" s="31">
        <f t="shared" ca="1" si="90"/>
        <v>-2</v>
      </c>
      <c r="K484" s="8">
        <f t="shared" ca="1" si="91"/>
        <v>16.520000000000437</v>
      </c>
      <c r="L484" s="8">
        <f t="shared" ca="1" si="92"/>
        <v>-3511.7699999999995</v>
      </c>
      <c r="M484" s="9">
        <f ca="1">AVERAGE(E484:OFFSET(E484,-M$5+1,0))</f>
        <v>7568.6623076923079</v>
      </c>
      <c r="N484" s="9">
        <f ca="1">AVERAGE(E484:OFFSET(E484,-N$5+1,0))</f>
        <v>7375.5679999999984</v>
      </c>
      <c r="O484" s="9">
        <f t="shared" ca="1" si="93"/>
        <v>0</v>
      </c>
      <c r="P484" s="12">
        <f ca="1">100*(MAX(C484:OFFSET(C484,-$P$5+1,0))-E484)/(MAX(C484:OFFSET(C484,-$P$5+1,0))-MIN(D484:OFFSET(D484,-$P$5+1,0)))</f>
        <v>76.647688060731539</v>
      </c>
      <c r="Q484" s="32">
        <f t="shared" ca="1" si="94"/>
        <v>1</v>
      </c>
      <c r="R484" s="15">
        <f ca="1">AVERAGE(E484:OFFSET(E484,-R$5+1,0))</f>
        <v>7589.5216666666674</v>
      </c>
      <c r="S484" s="15">
        <f t="shared" ca="1" si="95"/>
        <v>-1.8343931644352718</v>
      </c>
      <c r="T484" s="14">
        <f t="shared" ca="1" si="96"/>
        <v>0</v>
      </c>
      <c r="U484" s="20">
        <f t="shared" si="100"/>
        <v>0</v>
      </c>
      <c r="V484" s="20">
        <f t="shared" si="101"/>
        <v>8.2600000000002183</v>
      </c>
      <c r="W484" s="20">
        <f ca="1">AVERAGE(U484:OFFSET(U484,-$W$5+1,0))</f>
        <v>18.080000000000027</v>
      </c>
      <c r="X484" s="20">
        <f ca="1">AVERAGE(V484:OFFSET(V484,-$W$5+1,0))</f>
        <v>31.126666666666704</v>
      </c>
      <c r="Y484" s="20">
        <f t="shared" ca="1" si="88"/>
        <v>36.742988754911259</v>
      </c>
      <c r="Z484" s="20">
        <f t="shared" ca="1" si="97"/>
        <v>0</v>
      </c>
    </row>
    <row r="485" spans="1:26">
      <c r="A485" s="5">
        <v>39065</v>
      </c>
      <c r="B485" s="4">
        <v>7456.31</v>
      </c>
      <c r="C485" s="4">
        <v>7492.3</v>
      </c>
      <c r="D485" s="4">
        <v>7428.38</v>
      </c>
      <c r="E485" s="4">
        <v>7480.41</v>
      </c>
      <c r="F485" s="4">
        <v>3802600</v>
      </c>
      <c r="G485" s="8">
        <f t="shared" si="99"/>
        <v>6.0100000000002183</v>
      </c>
      <c r="H485" s="8">
        <f t="shared" si="98"/>
        <v>24.099999999999454</v>
      </c>
      <c r="I485" s="31">
        <f t="shared" ca="1" si="89"/>
        <v>0</v>
      </c>
      <c r="J485" s="31">
        <f t="shared" ca="1" si="90"/>
        <v>-2</v>
      </c>
      <c r="K485" s="8">
        <f t="shared" ca="1" si="91"/>
        <v>-60.219999999999345</v>
      </c>
      <c r="L485" s="8">
        <f t="shared" ca="1" si="92"/>
        <v>-3571.9899999999989</v>
      </c>
      <c r="M485" s="9">
        <f ca="1">AVERAGE(E485:OFFSET(E485,-M$5+1,0))</f>
        <v>7567.2976923076931</v>
      </c>
      <c r="N485" s="9">
        <f ca="1">AVERAGE(E485:OFFSET(E485,-N$5+1,0))</f>
        <v>7388.9783333333316</v>
      </c>
      <c r="O485" s="9">
        <f t="shared" ca="1" si="93"/>
        <v>0</v>
      </c>
      <c r="P485" s="12">
        <f ca="1">100*(MAX(C485:OFFSET(C485,-$P$5+1,0))-E485)/(MAX(C485:OFFSET(C485,-$P$5+1,0))-MIN(D485:OFFSET(D485,-$P$5+1,0)))</f>
        <v>67.989417989418087</v>
      </c>
      <c r="Q485" s="32">
        <f t="shared" ca="1" si="94"/>
        <v>1</v>
      </c>
      <c r="R485" s="15">
        <f ca="1">AVERAGE(E485:OFFSET(E485,-R$5+1,0))</f>
        <v>7554.0350000000008</v>
      </c>
      <c r="S485" s="15">
        <f t="shared" ca="1" si="95"/>
        <v>-0.97464467665295307</v>
      </c>
      <c r="T485" s="14">
        <f t="shared" ca="1" si="96"/>
        <v>0</v>
      </c>
      <c r="U485" s="20">
        <f t="shared" si="100"/>
        <v>30.109999999999673</v>
      </c>
      <c r="V485" s="20">
        <f t="shared" si="101"/>
        <v>0</v>
      </c>
      <c r="W485" s="20">
        <f ca="1">AVERAGE(U485:OFFSET(U485,-$W$5+1,0))</f>
        <v>16.331111111111163</v>
      </c>
      <c r="X485" s="20">
        <f ca="1">AVERAGE(V485:OFFSET(V485,-$W$5+1,0))</f>
        <v>31.126666666666704</v>
      </c>
      <c r="Y485" s="20">
        <f t="shared" ca="1" si="88"/>
        <v>34.411874882936928</v>
      </c>
      <c r="Z485" s="20">
        <f t="shared" ca="1" si="97"/>
        <v>0</v>
      </c>
    </row>
    <row r="486" spans="1:26">
      <c r="A486" s="5">
        <v>39066</v>
      </c>
      <c r="B486" s="4">
        <v>7546.81</v>
      </c>
      <c r="C486" s="4">
        <v>7568.02</v>
      </c>
      <c r="D486" s="4">
        <v>7531.48</v>
      </c>
      <c r="E486" s="4">
        <v>7538.82</v>
      </c>
      <c r="F486" s="4">
        <v>4302600</v>
      </c>
      <c r="G486" s="8">
        <f t="shared" si="99"/>
        <v>66.400000000000546</v>
      </c>
      <c r="H486" s="8">
        <f t="shared" si="98"/>
        <v>-7.9900000000006912</v>
      </c>
      <c r="I486" s="31">
        <f t="shared" ca="1" si="89"/>
        <v>0</v>
      </c>
      <c r="J486" s="31">
        <f t="shared" ca="1" si="90"/>
        <v>-2</v>
      </c>
      <c r="K486" s="8">
        <f t="shared" ca="1" si="91"/>
        <v>-116.81999999999971</v>
      </c>
      <c r="L486" s="8">
        <f t="shared" ca="1" si="92"/>
        <v>-3688.8099999999986</v>
      </c>
      <c r="M486" s="9">
        <f ca="1">AVERAGE(E486:OFFSET(E486,-M$5+1,0))</f>
        <v>7574.5192307692305</v>
      </c>
      <c r="N486" s="9">
        <f ca="1">AVERAGE(E486:OFFSET(E486,-N$5+1,0))</f>
        <v>7401.5519999999988</v>
      </c>
      <c r="O486" s="9">
        <f t="shared" ca="1" si="93"/>
        <v>0</v>
      </c>
      <c r="P486" s="12">
        <f ca="1">100*(MAX(C486:OFFSET(C486,-$P$5+1,0))-E486)/(MAX(C486:OFFSET(C486,-$P$5+1,0))-MIN(D486:OFFSET(D486,-$P$5+1,0)))</f>
        <v>51.193351736830152</v>
      </c>
      <c r="Q486" s="32">
        <f t="shared" ca="1" si="94"/>
        <v>0</v>
      </c>
      <c r="R486" s="15">
        <f ca="1">AVERAGE(E486:OFFSET(E486,-R$5+1,0))</f>
        <v>7529.418333333334</v>
      </c>
      <c r="S486" s="15">
        <f t="shared" ca="1" si="95"/>
        <v>0.12486577648427112</v>
      </c>
      <c r="T486" s="14">
        <f t="shared" ca="1" si="96"/>
        <v>0</v>
      </c>
      <c r="U486" s="20">
        <f t="shared" si="100"/>
        <v>58.409999999999854</v>
      </c>
      <c r="V486" s="20">
        <f t="shared" si="101"/>
        <v>0</v>
      </c>
      <c r="W486" s="20">
        <f ca="1">AVERAGE(U486:OFFSET(U486,-$W$5+1,0))</f>
        <v>19.105555555555537</v>
      </c>
      <c r="X486" s="20">
        <f ca="1">AVERAGE(V486:OFFSET(V486,-$W$5+1,0))</f>
        <v>31.126666666666704</v>
      </c>
      <c r="Y486" s="20">
        <f t="shared" ca="1" si="88"/>
        <v>38.034462164613188</v>
      </c>
      <c r="Z486" s="20">
        <f t="shared" ca="1" si="97"/>
        <v>0</v>
      </c>
    </row>
    <row r="487" spans="1:26">
      <c r="A487" s="5">
        <v>39069</v>
      </c>
      <c r="B487" s="4">
        <v>7568.82</v>
      </c>
      <c r="C487" s="4">
        <v>7648.06</v>
      </c>
      <c r="D487" s="4">
        <v>7561.88</v>
      </c>
      <c r="E487" s="4">
        <v>7624.62</v>
      </c>
      <c r="F487" s="4">
        <v>4289400</v>
      </c>
      <c r="G487" s="8">
        <f t="shared" si="99"/>
        <v>30</v>
      </c>
      <c r="H487" s="8">
        <f t="shared" si="98"/>
        <v>55.800000000000182</v>
      </c>
      <c r="I487" s="31">
        <f t="shared" ca="1" si="89"/>
        <v>0</v>
      </c>
      <c r="J487" s="31">
        <f t="shared" ca="1" si="90"/>
        <v>-2</v>
      </c>
      <c r="K487" s="8">
        <f t="shared" ca="1" si="91"/>
        <v>-171.60000000000036</v>
      </c>
      <c r="L487" s="8">
        <f t="shared" ca="1" si="92"/>
        <v>-3860.4099999999989</v>
      </c>
      <c r="M487" s="9">
        <f ca="1">AVERAGE(E487:OFFSET(E487,-M$5+1,0))</f>
        <v>7586.090769230771</v>
      </c>
      <c r="N487" s="9">
        <f ca="1">AVERAGE(E487:OFFSET(E487,-N$5+1,0))</f>
        <v>7418.3579999999984</v>
      </c>
      <c r="O487" s="9">
        <f t="shared" ca="1" si="93"/>
        <v>0</v>
      </c>
      <c r="P487" s="12">
        <f ca="1">100*(MAX(C487:OFFSET(C487,-$P$5+1,0))-E487)/(MAX(C487:OFFSET(C487,-$P$5+1,0))-MIN(D487:OFFSET(D487,-$P$5+1,0)))</f>
        <v>26.52116402116414</v>
      </c>
      <c r="Q487" s="32">
        <f t="shared" ca="1" si="94"/>
        <v>0</v>
      </c>
      <c r="R487" s="15">
        <f ca="1">AVERAGE(E487:OFFSET(E487,-R$5+1,0))</f>
        <v>7527.4716666666673</v>
      </c>
      <c r="S487" s="15">
        <f t="shared" ca="1" si="95"/>
        <v>1.2905838458818415</v>
      </c>
      <c r="T487" s="14">
        <f t="shared" ca="1" si="96"/>
        <v>0</v>
      </c>
      <c r="U487" s="20">
        <f t="shared" si="100"/>
        <v>85.800000000000182</v>
      </c>
      <c r="V487" s="20">
        <f t="shared" si="101"/>
        <v>0</v>
      </c>
      <c r="W487" s="20">
        <f ca="1">AVERAGE(U487:OFFSET(U487,-$W$5+1,0))</f>
        <v>28.638888888888889</v>
      </c>
      <c r="X487" s="20">
        <f ca="1">AVERAGE(V487:OFFSET(V487,-$W$5+1,0))</f>
        <v>27.003333333333305</v>
      </c>
      <c r="Y487" s="20">
        <f t="shared" ca="1" si="88"/>
        <v>51.469707256679605</v>
      </c>
      <c r="Z487" s="20">
        <f t="shared" ca="1" si="97"/>
        <v>0</v>
      </c>
    </row>
    <row r="488" spans="1:26">
      <c r="A488" s="5">
        <v>39070</v>
      </c>
      <c r="B488" s="4">
        <v>7624.75</v>
      </c>
      <c r="C488" s="4">
        <v>7648.76</v>
      </c>
      <c r="D488" s="4">
        <v>7598.88</v>
      </c>
      <c r="E488" s="4">
        <v>7598.88</v>
      </c>
      <c r="F488" s="4">
        <v>4629400</v>
      </c>
      <c r="G488" s="8">
        <f t="shared" si="99"/>
        <v>0.13000000000010914</v>
      </c>
      <c r="H488" s="8">
        <f t="shared" si="98"/>
        <v>-25.869999999999891</v>
      </c>
      <c r="I488" s="31">
        <f t="shared" ca="1" si="89"/>
        <v>0</v>
      </c>
      <c r="J488" s="31">
        <f t="shared" ca="1" si="90"/>
        <v>-2</v>
      </c>
      <c r="K488" s="8">
        <f t="shared" ca="1" si="91"/>
        <v>51.479999999999563</v>
      </c>
      <c r="L488" s="8">
        <f t="shared" ca="1" si="92"/>
        <v>-3808.9299999999994</v>
      </c>
      <c r="M488" s="9">
        <f ca="1">AVERAGE(E488:OFFSET(E488,-M$5+1,0))</f>
        <v>7588.4876923076918</v>
      </c>
      <c r="N488" s="9">
        <f ca="1">AVERAGE(E488:OFFSET(E488,-N$5+1,0))</f>
        <v>7432.1656666666659</v>
      </c>
      <c r="O488" s="9">
        <f t="shared" ca="1" si="93"/>
        <v>0</v>
      </c>
      <c r="P488" s="12">
        <f ca="1">100*(MAX(C488:OFFSET(C488,-$P$5+1,0))-E488)/(MAX(C488:OFFSET(C488,-$P$5+1,0))-MIN(D488:OFFSET(D488,-$P$5+1,0)))</f>
        <v>33.922820335863868</v>
      </c>
      <c r="Q488" s="32">
        <f t="shared" ca="1" si="94"/>
        <v>-1</v>
      </c>
      <c r="R488" s="15">
        <f ca="1">AVERAGE(E488:OFFSET(E488,-R$5+1,0))</f>
        <v>7525.2649999999994</v>
      </c>
      <c r="S488" s="15">
        <f t="shared" ca="1" si="95"/>
        <v>0.97823797567262682</v>
      </c>
      <c r="T488" s="14">
        <f t="shared" ca="1" si="96"/>
        <v>0</v>
      </c>
      <c r="U488" s="20">
        <f t="shared" si="100"/>
        <v>0</v>
      </c>
      <c r="V488" s="20">
        <f t="shared" si="101"/>
        <v>25.739999999999782</v>
      </c>
      <c r="W488" s="20">
        <f ca="1">AVERAGE(U488:OFFSET(U488,-$W$5+1,0))</f>
        <v>19.368888888888858</v>
      </c>
      <c r="X488" s="20">
        <f ca="1">AVERAGE(V488:OFFSET(V488,-$W$5+1,0))</f>
        <v>29.86333333333328</v>
      </c>
      <c r="Y488" s="20">
        <f t="shared" ca="1" si="88"/>
        <v>39.341894423254871</v>
      </c>
      <c r="Z488" s="20">
        <f t="shared" ca="1" si="97"/>
        <v>0</v>
      </c>
    </row>
    <row r="489" spans="1:26">
      <c r="A489" s="5">
        <v>39071</v>
      </c>
      <c r="B489" s="4">
        <v>7627.94</v>
      </c>
      <c r="C489" s="4">
        <v>7661.94</v>
      </c>
      <c r="D489" s="4">
        <v>7614.71</v>
      </c>
      <c r="E489" s="4">
        <v>7648.35</v>
      </c>
      <c r="F489" s="4">
        <v>4862200</v>
      </c>
      <c r="G489" s="8">
        <f t="shared" si="99"/>
        <v>29.059999999999491</v>
      </c>
      <c r="H489" s="8">
        <f t="shared" si="98"/>
        <v>20.410000000000764</v>
      </c>
      <c r="I489" s="31">
        <f t="shared" ca="1" si="89"/>
        <v>0</v>
      </c>
      <c r="J489" s="31">
        <f t="shared" ca="1" si="90"/>
        <v>-2</v>
      </c>
      <c r="K489" s="8">
        <f t="shared" ca="1" si="91"/>
        <v>-98.940000000000509</v>
      </c>
      <c r="L489" s="8">
        <f t="shared" ca="1" si="92"/>
        <v>-3907.87</v>
      </c>
      <c r="M489" s="9">
        <f ca="1">AVERAGE(E489:OFFSET(E489,-M$5+1,0))</f>
        <v>7591.1630769230769</v>
      </c>
      <c r="N489" s="9">
        <f ca="1">AVERAGE(E489:OFFSET(E489,-N$5+1,0))</f>
        <v>7447.8326666666662</v>
      </c>
      <c r="O489" s="9">
        <f t="shared" ca="1" si="93"/>
        <v>0</v>
      </c>
      <c r="P489" s="12">
        <f ca="1">100*(MAX(C489:OFFSET(C489,-$P$5+1,0))-E489)/(MAX(C489:OFFSET(C489,-$P$5+1,0))-MIN(D489:OFFSET(D489,-$P$5+1,0)))</f>
        <v>19.697492523579466</v>
      </c>
      <c r="Q489" s="32">
        <f t="shared" ca="1" si="94"/>
        <v>0</v>
      </c>
      <c r="R489" s="15">
        <f ca="1">AVERAGE(E489:OFFSET(E489,-R$5+1,0))</f>
        <v>7556.8966666666665</v>
      </c>
      <c r="S489" s="15">
        <f t="shared" ca="1" si="95"/>
        <v>1.2101969547464215</v>
      </c>
      <c r="T489" s="14">
        <f t="shared" ca="1" si="96"/>
        <v>0</v>
      </c>
      <c r="U489" s="20">
        <f t="shared" si="100"/>
        <v>49.470000000000255</v>
      </c>
      <c r="V489" s="20">
        <f t="shared" si="101"/>
        <v>0</v>
      </c>
      <c r="W489" s="20">
        <f ca="1">AVERAGE(U489:OFFSET(U489,-$W$5+1,0))</f>
        <v>24.865555555555552</v>
      </c>
      <c r="X489" s="20">
        <f ca="1">AVERAGE(V489:OFFSET(V489,-$W$5+1,0))</f>
        <v>29.106666666666669</v>
      </c>
      <c r="Y489" s="20">
        <f t="shared" ca="1" si="88"/>
        <v>46.071024189397832</v>
      </c>
      <c r="Z489" s="20">
        <f t="shared" ca="1" si="97"/>
        <v>0</v>
      </c>
    </row>
    <row r="490" spans="1:26">
      <c r="A490" s="5">
        <v>39072</v>
      </c>
      <c r="B490" s="4">
        <v>7655.64</v>
      </c>
      <c r="C490" s="4">
        <v>7685.88</v>
      </c>
      <c r="D490" s="4">
        <v>7614.45</v>
      </c>
      <c r="E490" s="4">
        <v>7620.94</v>
      </c>
      <c r="F490" s="4">
        <v>4726600</v>
      </c>
      <c r="G490" s="8">
        <f t="shared" si="99"/>
        <v>7.2899999999999636</v>
      </c>
      <c r="H490" s="8">
        <f t="shared" si="98"/>
        <v>-34.700000000000728</v>
      </c>
      <c r="I490" s="31">
        <f t="shared" ca="1" si="89"/>
        <v>0</v>
      </c>
      <c r="J490" s="31">
        <f t="shared" ca="1" si="90"/>
        <v>-2</v>
      </c>
      <c r="K490" s="8">
        <f t="shared" ca="1" si="91"/>
        <v>54.820000000001528</v>
      </c>
      <c r="L490" s="8">
        <f t="shared" ca="1" si="92"/>
        <v>-3853.0499999999984</v>
      </c>
      <c r="M490" s="9">
        <f ca="1">AVERAGE(E490:OFFSET(E490,-M$5+1,0))</f>
        <v>7589.1576923076937</v>
      </c>
      <c r="N490" s="9">
        <f ca="1">AVERAGE(E490:OFFSET(E490,-N$5+1,0))</f>
        <v>7463.4929999999995</v>
      </c>
      <c r="O490" s="9">
        <f t="shared" ca="1" si="93"/>
        <v>0</v>
      </c>
      <c r="P490" s="12">
        <f ca="1">100*(MAX(C490:OFFSET(C490,-$P$5+1,0))-E490)/(MAX(C490:OFFSET(C490,-$P$5+1,0))-MIN(D490:OFFSET(D490,-$P$5+1,0)))</f>
        <v>20.499384450266902</v>
      </c>
      <c r="Q490" s="32">
        <f t="shared" ca="1" si="94"/>
        <v>-1</v>
      </c>
      <c r="R490" s="15">
        <f ca="1">AVERAGE(E490:OFFSET(E490,-R$5+1,0))</f>
        <v>7585.336666666667</v>
      </c>
      <c r="S490" s="15">
        <f t="shared" ca="1" si="95"/>
        <v>0.46937050915339579</v>
      </c>
      <c r="T490" s="14">
        <f t="shared" ca="1" si="96"/>
        <v>0</v>
      </c>
      <c r="U490" s="20">
        <f t="shared" si="100"/>
        <v>0</v>
      </c>
      <c r="V490" s="20">
        <f t="shared" si="101"/>
        <v>27.410000000000764</v>
      </c>
      <c r="W490" s="20">
        <f ca="1">AVERAGE(U490:OFFSET(U490,-$W$5+1,0))</f>
        <v>24.865555555555552</v>
      </c>
      <c r="X490" s="20">
        <f ca="1">AVERAGE(V490:OFFSET(V490,-$W$5+1,0))</f>
        <v>26.572222222222283</v>
      </c>
      <c r="Y490" s="20">
        <f t="shared" ca="1" si="88"/>
        <v>48.341037715470627</v>
      </c>
      <c r="Z490" s="20">
        <f t="shared" ca="1" si="97"/>
        <v>0</v>
      </c>
    </row>
    <row r="491" spans="1:26">
      <c r="A491" s="5">
        <v>39073</v>
      </c>
      <c r="B491" s="4">
        <v>7636.73</v>
      </c>
      <c r="C491" s="4">
        <v>7660.33</v>
      </c>
      <c r="D491" s="4">
        <v>7621.48</v>
      </c>
      <c r="E491" s="4">
        <v>7652.47</v>
      </c>
      <c r="F491" s="4">
        <v>3634800</v>
      </c>
      <c r="G491" s="8">
        <f t="shared" si="99"/>
        <v>15.789999999999964</v>
      </c>
      <c r="H491" s="8">
        <f t="shared" si="98"/>
        <v>15.740000000000691</v>
      </c>
      <c r="I491" s="31">
        <f t="shared" ca="1" si="89"/>
        <v>0</v>
      </c>
      <c r="J491" s="31">
        <f t="shared" ca="1" si="90"/>
        <v>-2</v>
      </c>
      <c r="K491" s="8">
        <f t="shared" ca="1" si="91"/>
        <v>-63.06000000000131</v>
      </c>
      <c r="L491" s="8">
        <f t="shared" ca="1" si="92"/>
        <v>-3916.1099999999997</v>
      </c>
      <c r="M491" s="9">
        <f ca="1">AVERAGE(E491:OFFSET(E491,-M$5+1,0))</f>
        <v>7592.4323076923092</v>
      </c>
      <c r="N491" s="9">
        <f ca="1">AVERAGE(E491:OFFSET(E491,-N$5+1,0))</f>
        <v>7479.435333333332</v>
      </c>
      <c r="O491" s="9">
        <f t="shared" ca="1" si="93"/>
        <v>0</v>
      </c>
      <c r="P491" s="12">
        <f ca="1">100*(MAX(C491:OFFSET(C491,-$P$5+1,0))-E491)/(MAX(C491:OFFSET(C491,-$P$5+1,0))-MIN(D491:OFFSET(D491,-$P$5+1,0)))</f>
        <v>10.546418763218492</v>
      </c>
      <c r="Q491" s="32">
        <f t="shared" ca="1" si="94"/>
        <v>-1</v>
      </c>
      <c r="R491" s="15">
        <f ca="1">AVERAGE(E491:OFFSET(E491,-R$5+1,0))</f>
        <v>7614.0133333333333</v>
      </c>
      <c r="S491" s="15">
        <f t="shared" ca="1" si="95"/>
        <v>0.50507747994487706</v>
      </c>
      <c r="T491" s="14">
        <f t="shared" ca="1" si="96"/>
        <v>0</v>
      </c>
      <c r="U491" s="20">
        <f t="shared" si="100"/>
        <v>31.530000000000655</v>
      </c>
      <c r="V491" s="20">
        <f t="shared" si="101"/>
        <v>0</v>
      </c>
      <c r="W491" s="20">
        <f ca="1">AVERAGE(U491:OFFSET(U491,-$W$5+1,0))</f>
        <v>28.368888888888957</v>
      </c>
      <c r="X491" s="20">
        <f ca="1">AVERAGE(V491:OFFSET(V491,-$W$5+1,0))</f>
        <v>23.885555555555584</v>
      </c>
      <c r="Y491" s="20">
        <f t="shared" ca="1" si="88"/>
        <v>54.28990622807207</v>
      </c>
      <c r="Z491" s="20">
        <f t="shared" ca="1" si="97"/>
        <v>0</v>
      </c>
    </row>
    <row r="492" spans="1:26">
      <c r="A492" s="5">
        <v>39076</v>
      </c>
      <c r="B492" s="4">
        <v>7658.05</v>
      </c>
      <c r="C492" s="4">
        <v>7667.44</v>
      </c>
      <c r="D492" s="4">
        <v>7635.16</v>
      </c>
      <c r="E492" s="4">
        <v>7646.81</v>
      </c>
      <c r="F492" s="4">
        <v>3786800</v>
      </c>
      <c r="G492" s="8">
        <f t="shared" si="99"/>
        <v>5.5799999999999272</v>
      </c>
      <c r="H492" s="8">
        <f t="shared" si="98"/>
        <v>-11.239999999999782</v>
      </c>
      <c r="I492" s="31">
        <f t="shared" ca="1" si="89"/>
        <v>0</v>
      </c>
      <c r="J492" s="31">
        <f t="shared" ca="1" si="90"/>
        <v>-2</v>
      </c>
      <c r="K492" s="8">
        <f t="shared" ca="1" si="91"/>
        <v>11.319999999999709</v>
      </c>
      <c r="L492" s="8">
        <f t="shared" ca="1" si="92"/>
        <v>-3904.79</v>
      </c>
      <c r="M492" s="9">
        <f ca="1">AVERAGE(E492:OFFSET(E492,-M$5+1,0))</f>
        <v>7588.8538461538474</v>
      </c>
      <c r="N492" s="9">
        <f ca="1">AVERAGE(E492:OFFSET(E492,-N$5+1,0))</f>
        <v>7496.4603333333325</v>
      </c>
      <c r="O492" s="9">
        <f t="shared" ca="1" si="93"/>
        <v>0</v>
      </c>
      <c r="P492" s="12">
        <f ca="1">100*(MAX(C492:OFFSET(C492,-$P$5+1,0))-E492)/(MAX(C492:OFFSET(C492,-$P$5+1,0))-MIN(D492:OFFSET(D492,-$P$5+1,0)))</f>
        <v>12.333091322327004</v>
      </c>
      <c r="Q492" s="32">
        <f t="shared" ca="1" si="94"/>
        <v>-1</v>
      </c>
      <c r="R492" s="15">
        <f ca="1">AVERAGE(E492:OFFSET(E492,-R$5+1,0))</f>
        <v>7632.0116666666654</v>
      </c>
      <c r="S492" s="15">
        <f t="shared" ca="1" si="95"/>
        <v>0.19389820115144388</v>
      </c>
      <c r="T492" s="14">
        <f t="shared" ca="1" si="96"/>
        <v>0</v>
      </c>
      <c r="U492" s="20">
        <f t="shared" si="100"/>
        <v>0</v>
      </c>
      <c r="V492" s="20">
        <f t="shared" si="101"/>
        <v>5.6599999999998545</v>
      </c>
      <c r="W492" s="20">
        <f ca="1">AVERAGE(U492:OFFSET(U492,-$W$5+1,0))</f>
        <v>28.368888888888957</v>
      </c>
      <c r="X492" s="20">
        <f ca="1">AVERAGE(V492:OFFSET(V492,-$W$5+1,0))</f>
        <v>7.4522222222222911</v>
      </c>
      <c r="Y492" s="20">
        <f t="shared" ca="1" si="88"/>
        <v>79.19600483885965</v>
      </c>
      <c r="Z492" s="20">
        <f t="shared" ca="1" si="97"/>
        <v>0</v>
      </c>
    </row>
    <row r="493" spans="1:26">
      <c r="A493" s="5">
        <v>39077</v>
      </c>
      <c r="B493" s="4">
        <v>7668.92</v>
      </c>
      <c r="C493" s="4">
        <v>7749.46</v>
      </c>
      <c r="D493" s="4">
        <v>7668.92</v>
      </c>
      <c r="E493" s="4">
        <v>7727.59</v>
      </c>
      <c r="F493" s="4">
        <v>5094600</v>
      </c>
      <c r="G493" s="8">
        <f t="shared" si="99"/>
        <v>22.109999999999673</v>
      </c>
      <c r="H493" s="8">
        <f t="shared" si="98"/>
        <v>58.670000000000073</v>
      </c>
      <c r="I493" s="31">
        <f t="shared" ca="1" si="89"/>
        <v>-1</v>
      </c>
      <c r="J493" s="31">
        <f t="shared" ca="1" si="90"/>
        <v>-2</v>
      </c>
      <c r="K493" s="8">
        <f t="shared" ca="1" si="91"/>
        <v>-161.55999999999949</v>
      </c>
      <c r="L493" s="8">
        <f t="shared" ca="1" si="92"/>
        <v>-4066.3499999999995</v>
      </c>
      <c r="M493" s="9">
        <f ca="1">AVERAGE(E493:OFFSET(E493,-M$5+1,0))</f>
        <v>7592.0130769230764</v>
      </c>
      <c r="N493" s="9">
        <f ca="1">AVERAGE(E493:OFFSET(E493,-N$5+1,0))</f>
        <v>7513.9119999999994</v>
      </c>
      <c r="O493" s="9">
        <f t="shared" ca="1" si="93"/>
        <v>0</v>
      </c>
      <c r="P493" s="12">
        <f ca="1">100*(MAX(C493:OFFSET(C493,-$P$5+1,0))-E493)/(MAX(C493:OFFSET(C493,-$P$5+1,0))-MIN(D493:OFFSET(D493,-$P$5+1,0)))</f>
        <v>5.7496648000630692</v>
      </c>
      <c r="Q493" s="32">
        <f t="shared" ca="1" si="94"/>
        <v>-1</v>
      </c>
      <c r="R493" s="15">
        <f ca="1">AVERAGE(E493:OFFSET(E493,-R$5+1,0))</f>
        <v>7649.1733333333323</v>
      </c>
      <c r="S493" s="15">
        <f t="shared" ca="1" si="95"/>
        <v>1.0251652466149008</v>
      </c>
      <c r="T493" s="14">
        <f t="shared" ca="1" si="96"/>
        <v>0</v>
      </c>
      <c r="U493" s="20">
        <f t="shared" si="100"/>
        <v>80.779999999999745</v>
      </c>
      <c r="V493" s="20">
        <f t="shared" si="101"/>
        <v>0</v>
      </c>
      <c r="W493" s="20">
        <f ca="1">AVERAGE(U493:OFFSET(U493,-$W$5+1,0))</f>
        <v>37.344444444444484</v>
      </c>
      <c r="X493" s="20">
        <f ca="1">AVERAGE(V493:OFFSET(V493,-$W$5+1,0))</f>
        <v>6.5344444444444889</v>
      </c>
      <c r="Y493" s="20">
        <f t="shared" ca="1" si="88"/>
        <v>85.107999290977617</v>
      </c>
      <c r="Z493" s="20">
        <f t="shared" ca="1" si="97"/>
        <v>-1</v>
      </c>
    </row>
    <row r="494" spans="1:26">
      <c r="A494" s="5">
        <v>39078</v>
      </c>
      <c r="B494" s="4">
        <v>7761.09</v>
      </c>
      <c r="C494" s="4">
        <v>7790.31</v>
      </c>
      <c r="D494" s="4">
        <v>7733.18</v>
      </c>
      <c r="E494" s="4">
        <v>7733.18</v>
      </c>
      <c r="F494" s="4">
        <v>5135000</v>
      </c>
      <c r="G494" s="8">
        <f t="shared" si="99"/>
        <v>33.5</v>
      </c>
      <c r="H494" s="8">
        <f t="shared" si="98"/>
        <v>-27.909999999999854</v>
      </c>
      <c r="I494" s="31">
        <f t="shared" ca="1" si="89"/>
        <v>-1</v>
      </c>
      <c r="J494" s="31">
        <f t="shared" ca="1" si="90"/>
        <v>-2</v>
      </c>
      <c r="K494" s="8">
        <f t="shared" ca="1" si="91"/>
        <v>-11.180000000000291</v>
      </c>
      <c r="L494" s="8">
        <f t="shared" ca="1" si="92"/>
        <v>-4077.5299999999997</v>
      </c>
      <c r="M494" s="9">
        <f ca="1">AVERAGE(E494:OFFSET(E494,-M$5+1,0))</f>
        <v>7599.4653846153833</v>
      </c>
      <c r="N494" s="9">
        <f ca="1">AVERAGE(E494:OFFSET(E494,-N$5+1,0))</f>
        <v>7530.4563333333335</v>
      </c>
      <c r="O494" s="9">
        <f t="shared" ca="1" si="93"/>
        <v>0</v>
      </c>
      <c r="P494" s="12">
        <f ca="1">100*(MAX(C494:OFFSET(C494,-$P$5+1,0))-E494)/(MAX(C494:OFFSET(C494,-$P$5+1,0))-MIN(D494:OFFSET(D494,-$P$5+1,0)))</f>
        <v>15.78482026911283</v>
      </c>
      <c r="Q494" s="32">
        <f t="shared" ca="1" si="94"/>
        <v>-1</v>
      </c>
      <c r="R494" s="15">
        <f ca="1">AVERAGE(E494:OFFSET(E494,-R$5+1,0))</f>
        <v>7671.5566666666673</v>
      </c>
      <c r="S494" s="15">
        <f t="shared" ca="1" si="95"/>
        <v>0.80327026196768825</v>
      </c>
      <c r="T494" s="14">
        <f t="shared" ca="1" si="96"/>
        <v>0</v>
      </c>
      <c r="U494" s="20">
        <f t="shared" si="100"/>
        <v>5.5900000000001455</v>
      </c>
      <c r="V494" s="20">
        <f t="shared" si="101"/>
        <v>0</v>
      </c>
      <c r="W494" s="20">
        <f ca="1">AVERAGE(U494:OFFSET(U494,-$W$5+1,0))</f>
        <v>34.62000000000009</v>
      </c>
      <c r="X494" s="20">
        <f ca="1">AVERAGE(V494:OFFSET(V494,-$W$5+1,0))</f>
        <v>6.5344444444444889</v>
      </c>
      <c r="Y494" s="20">
        <f t="shared" ca="1" si="88"/>
        <v>84.122141526499036</v>
      </c>
      <c r="Z494" s="20">
        <f t="shared" ca="1" si="97"/>
        <v>-1</v>
      </c>
    </row>
    <row r="495" spans="1:26">
      <c r="A495" s="5">
        <v>39079</v>
      </c>
      <c r="B495" s="4">
        <v>7777.86</v>
      </c>
      <c r="C495" s="4">
        <v>7782.42</v>
      </c>
      <c r="D495" s="4">
        <v>7720.29</v>
      </c>
      <c r="E495" s="4">
        <v>7732.93</v>
      </c>
      <c r="F495" s="4">
        <v>4540000</v>
      </c>
      <c r="G495" s="8">
        <f t="shared" si="99"/>
        <v>44.679999999999382</v>
      </c>
      <c r="H495" s="8">
        <f t="shared" si="98"/>
        <v>-44.929999999999382</v>
      </c>
      <c r="I495" s="31">
        <f t="shared" ca="1" si="89"/>
        <v>-1</v>
      </c>
      <c r="J495" s="31">
        <f t="shared" ca="1" si="90"/>
        <v>-2</v>
      </c>
      <c r="K495" s="8">
        <f t="shared" ca="1" si="91"/>
        <v>0.5</v>
      </c>
      <c r="L495" s="8">
        <f t="shared" ca="1" si="92"/>
        <v>-4077.0299999999997</v>
      </c>
      <c r="M495" s="9">
        <f ca="1">AVERAGE(E495:OFFSET(E495,-M$5+1,0))</f>
        <v>7608.7584615384603</v>
      </c>
      <c r="N495" s="9">
        <f ca="1">AVERAGE(E495:OFFSET(E495,-N$5+1,0))</f>
        <v>7546.304666666666</v>
      </c>
      <c r="O495" s="9">
        <f t="shared" ca="1" si="93"/>
        <v>0</v>
      </c>
      <c r="P495" s="12">
        <f ca="1">100*(MAX(C495:OFFSET(C495,-$P$5+1,0))-E495)/(MAX(C495:OFFSET(C495,-$P$5+1,0))-MIN(D495:OFFSET(D495,-$P$5+1,0)))</f>
        <v>22.168991229764682</v>
      </c>
      <c r="Q495" s="32">
        <f t="shared" ca="1" si="94"/>
        <v>-1</v>
      </c>
      <c r="R495" s="15">
        <f ca="1">AVERAGE(E495:OFFSET(E495,-R$5+1,0))</f>
        <v>7685.6533333333346</v>
      </c>
      <c r="S495" s="15">
        <f t="shared" ca="1" si="95"/>
        <v>0.61512879408212173</v>
      </c>
      <c r="T495" s="14">
        <f t="shared" ca="1" si="96"/>
        <v>0</v>
      </c>
      <c r="U495" s="20">
        <f t="shared" si="100"/>
        <v>0</v>
      </c>
      <c r="V495" s="20">
        <f t="shared" si="101"/>
        <v>0.25</v>
      </c>
      <c r="W495" s="20">
        <f ca="1">AVERAGE(U495:OFFSET(U495,-$W$5+1,0))</f>
        <v>28.130000000000109</v>
      </c>
      <c r="X495" s="20">
        <f ca="1">AVERAGE(V495:OFFSET(V495,-$W$5+1,0))</f>
        <v>6.5622222222222666</v>
      </c>
      <c r="Y495" s="20">
        <f t="shared" ca="1" si="88"/>
        <v>81.084456970822743</v>
      </c>
      <c r="Z495" s="20">
        <f t="shared" ca="1" si="97"/>
        <v>-1</v>
      </c>
    </row>
    <row r="496" spans="1:26">
      <c r="A496" s="5">
        <v>39080</v>
      </c>
      <c r="B496" s="4">
        <v>7747.62</v>
      </c>
      <c r="C496" s="4">
        <v>7823.72</v>
      </c>
      <c r="D496" s="4">
        <v>7747.62</v>
      </c>
      <c r="E496" s="4">
        <v>7823.72</v>
      </c>
      <c r="F496" s="4">
        <v>4915000</v>
      </c>
      <c r="G496" s="8">
        <f t="shared" si="99"/>
        <v>14.6899999999996</v>
      </c>
      <c r="H496" s="8">
        <f t="shared" si="98"/>
        <v>76.100000000000364</v>
      </c>
      <c r="I496" s="31">
        <f t="shared" ca="1" si="89"/>
        <v>-1</v>
      </c>
      <c r="J496" s="31">
        <f t="shared" ca="1" si="90"/>
        <v>-2</v>
      </c>
      <c r="K496" s="8">
        <f t="shared" ca="1" si="91"/>
        <v>-181.57999999999993</v>
      </c>
      <c r="L496" s="8">
        <f t="shared" ca="1" si="92"/>
        <v>-4258.6099999999997</v>
      </c>
      <c r="M496" s="9">
        <f ca="1">AVERAGE(E496:OFFSET(E496,-M$5+1,0))</f>
        <v>7636.8476923076914</v>
      </c>
      <c r="N496" s="9">
        <f ca="1">AVERAGE(E496:OFFSET(E496,-N$5+1,0))</f>
        <v>7565.1106666666656</v>
      </c>
      <c r="O496" s="9">
        <f t="shared" ca="1" si="93"/>
        <v>0</v>
      </c>
      <c r="P496" s="12">
        <f ca="1">100*(MAX(C496:OFFSET(C496,-$P$5+1,0))-E496)/(MAX(C496:OFFSET(C496,-$P$5+1,0))-MIN(D496:OFFSET(D496,-$P$5+1,0)))</f>
        <v>0</v>
      </c>
      <c r="Q496" s="32">
        <f t="shared" ca="1" si="94"/>
        <v>-1</v>
      </c>
      <c r="R496" s="15">
        <f ca="1">AVERAGE(E496:OFFSET(E496,-R$5+1,0))</f>
        <v>7719.4500000000007</v>
      </c>
      <c r="S496" s="15">
        <f t="shared" ca="1" si="95"/>
        <v>1.3507439001483204</v>
      </c>
      <c r="T496" s="14">
        <f t="shared" ca="1" si="96"/>
        <v>0</v>
      </c>
      <c r="U496" s="20">
        <f t="shared" si="100"/>
        <v>90.789999999999964</v>
      </c>
      <c r="V496" s="20">
        <f t="shared" si="101"/>
        <v>0</v>
      </c>
      <c r="W496" s="20">
        <f ca="1">AVERAGE(U496:OFFSET(U496,-$W$5+1,0))</f>
        <v>28.68444444444453</v>
      </c>
      <c r="X496" s="20">
        <f ca="1">AVERAGE(V496:OFFSET(V496,-$W$5+1,0))</f>
        <v>6.5622222222222666</v>
      </c>
      <c r="Y496" s="20">
        <f t="shared" ca="1" si="88"/>
        <v>81.382006178677202</v>
      </c>
      <c r="Z496" s="20">
        <f t="shared" ca="1" si="97"/>
        <v>-1</v>
      </c>
    </row>
    <row r="497" spans="1:26">
      <c r="A497" s="5">
        <v>39084</v>
      </c>
      <c r="B497" s="4">
        <v>7871.41</v>
      </c>
      <c r="C497" s="4">
        <v>7937.26</v>
      </c>
      <c r="D497" s="4">
        <v>7843.6</v>
      </c>
      <c r="E497" s="4">
        <v>7920.8</v>
      </c>
      <c r="F497" s="4">
        <v>5710600</v>
      </c>
      <c r="G497" s="8">
        <f t="shared" si="99"/>
        <v>47.6899999999996</v>
      </c>
      <c r="H497" s="8">
        <f t="shared" si="98"/>
        <v>49.390000000000327</v>
      </c>
      <c r="I497" s="31">
        <f t="shared" ca="1" si="89"/>
        <v>-1</v>
      </c>
      <c r="J497" s="31">
        <f t="shared" ca="1" si="90"/>
        <v>-2</v>
      </c>
      <c r="K497" s="8">
        <f t="shared" ca="1" si="91"/>
        <v>-194.15999999999985</v>
      </c>
      <c r="L497" s="8">
        <f t="shared" ca="1" si="92"/>
        <v>-4452.7699999999995</v>
      </c>
      <c r="M497" s="9">
        <f ca="1">AVERAGE(E497:OFFSET(E497,-M$5+1,0))</f>
        <v>7673.04</v>
      </c>
      <c r="N497" s="9">
        <f ca="1">AVERAGE(E497:OFFSET(E497,-N$5+1,0))</f>
        <v>7587.0879999999997</v>
      </c>
      <c r="O497" s="9">
        <f t="shared" ca="1" si="93"/>
        <v>0</v>
      </c>
      <c r="P497" s="12">
        <f ca="1">100*(MAX(C497:OFFSET(C497,-$P$5+1,0))-E497)/(MAX(C497:OFFSET(C497,-$P$5+1,0))-MIN(D497:OFFSET(D497,-$P$5+1,0)))</f>
        <v>4.864353685205991</v>
      </c>
      <c r="Q497" s="32">
        <f t="shared" ca="1" si="94"/>
        <v>-1</v>
      </c>
      <c r="R497" s="15">
        <f ca="1">AVERAGE(E497:OFFSET(E497,-R$5+1,0))</f>
        <v>7764.171666666668</v>
      </c>
      <c r="S497" s="15">
        <f t="shared" ca="1" si="95"/>
        <v>2.017321873571817</v>
      </c>
      <c r="T497" s="14">
        <f t="shared" ca="1" si="96"/>
        <v>0</v>
      </c>
      <c r="U497" s="20">
        <f t="shared" si="100"/>
        <v>97.079999999999927</v>
      </c>
      <c r="V497" s="20">
        <f t="shared" si="101"/>
        <v>0</v>
      </c>
      <c r="W497" s="20">
        <f ca="1">AVERAGE(U497:OFFSET(U497,-$W$5+1,0))</f>
        <v>39.471111111111185</v>
      </c>
      <c r="X497" s="20">
        <f ca="1">AVERAGE(V497:OFFSET(V497,-$W$5+1,0))</f>
        <v>3.7022222222222911</v>
      </c>
      <c r="Y497" s="20">
        <f t="shared" ca="1" si="88"/>
        <v>91.42474778669947</v>
      </c>
      <c r="Z497" s="20">
        <f t="shared" ca="1" si="97"/>
        <v>-1</v>
      </c>
    </row>
    <row r="498" spans="1:26">
      <c r="A498" s="5">
        <v>39085</v>
      </c>
      <c r="B498" s="4">
        <v>7954.96</v>
      </c>
      <c r="C498" s="4">
        <v>7999.42</v>
      </c>
      <c r="D498" s="4">
        <v>7917.3</v>
      </c>
      <c r="E498" s="4">
        <v>7917.3</v>
      </c>
      <c r="F498" s="4">
        <v>5951400</v>
      </c>
      <c r="G498" s="8">
        <f t="shared" si="99"/>
        <v>34.159999999999854</v>
      </c>
      <c r="H498" s="8">
        <f t="shared" si="98"/>
        <v>-37.659999999999854</v>
      </c>
      <c r="I498" s="31">
        <f t="shared" ca="1" si="89"/>
        <v>-1</v>
      </c>
      <c r="J498" s="31">
        <f t="shared" ca="1" si="90"/>
        <v>-2</v>
      </c>
      <c r="K498" s="8">
        <f t="shared" ca="1" si="91"/>
        <v>7</v>
      </c>
      <c r="L498" s="8">
        <f t="shared" ca="1" si="92"/>
        <v>-4445.7699999999995</v>
      </c>
      <c r="M498" s="9">
        <f ca="1">AVERAGE(E498:OFFSET(E498,-M$5+1,0))</f>
        <v>7706.6469230769235</v>
      </c>
      <c r="N498" s="9">
        <f ca="1">AVERAGE(E498:OFFSET(E498,-N$5+1,0))</f>
        <v>7607.3416666666653</v>
      </c>
      <c r="O498" s="9">
        <f t="shared" ca="1" si="93"/>
        <v>0</v>
      </c>
      <c r="P498" s="12">
        <f ca="1">100*(MAX(C498:OFFSET(C498,-$P$5+1,0))-E498)/(MAX(C498:OFFSET(C498,-$P$5+1,0))-MIN(D498:OFFSET(D498,-$P$5+1,0)))</f>
        <v>21.331532327194285</v>
      </c>
      <c r="Q498" s="32">
        <f t="shared" ca="1" si="94"/>
        <v>-1</v>
      </c>
      <c r="R498" s="15">
        <f ca="1">AVERAGE(E498:OFFSET(E498,-R$5+1,0))</f>
        <v>7809.253333333334</v>
      </c>
      <c r="S498" s="15">
        <f t="shared" ca="1" si="95"/>
        <v>1.383572309089723</v>
      </c>
      <c r="T498" s="14">
        <f t="shared" ca="1" si="96"/>
        <v>0</v>
      </c>
      <c r="U498" s="20">
        <f t="shared" si="100"/>
        <v>0</v>
      </c>
      <c r="V498" s="20">
        <f t="shared" si="101"/>
        <v>3.5</v>
      </c>
      <c r="W498" s="20">
        <f ca="1">AVERAGE(U498:OFFSET(U498,-$W$5+1,0))</f>
        <v>33.974444444444494</v>
      </c>
      <c r="X498" s="20">
        <f ca="1">AVERAGE(V498:OFFSET(V498,-$W$5+1,0))</f>
        <v>4.0911111111111795</v>
      </c>
      <c r="Y498" s="20">
        <f t="shared" ca="1" si="88"/>
        <v>89.252459207799262</v>
      </c>
      <c r="Z498" s="20">
        <f t="shared" ca="1" si="97"/>
        <v>-1</v>
      </c>
    </row>
    <row r="499" spans="1:26">
      <c r="A499" s="5">
        <v>39086</v>
      </c>
      <c r="B499" s="4">
        <v>7929.89</v>
      </c>
      <c r="C499" s="4">
        <v>7955.9</v>
      </c>
      <c r="D499" s="4">
        <v>7901.24</v>
      </c>
      <c r="E499" s="4">
        <v>7934.51</v>
      </c>
      <c r="F499" s="4">
        <v>5717400</v>
      </c>
      <c r="G499" s="8">
        <f t="shared" si="99"/>
        <v>12.590000000000146</v>
      </c>
      <c r="H499" s="8">
        <f t="shared" si="98"/>
        <v>4.6199999999998909</v>
      </c>
      <c r="I499" s="31">
        <f t="shared" ca="1" si="89"/>
        <v>-1</v>
      </c>
      <c r="J499" s="31">
        <f t="shared" ca="1" si="90"/>
        <v>-2</v>
      </c>
      <c r="K499" s="8">
        <f t="shared" ca="1" si="91"/>
        <v>-34.420000000000073</v>
      </c>
      <c r="L499" s="8">
        <f t="shared" ca="1" si="92"/>
        <v>-4480.1899999999996</v>
      </c>
      <c r="M499" s="9">
        <f ca="1">AVERAGE(E499:OFFSET(E499,-M$5+1,0))</f>
        <v>7737.0846153846151</v>
      </c>
      <c r="N499" s="9">
        <f ca="1">AVERAGE(E499:OFFSET(E499,-N$5+1,0))</f>
        <v>7626.8663333333334</v>
      </c>
      <c r="O499" s="9">
        <f t="shared" ca="1" si="93"/>
        <v>0</v>
      </c>
      <c r="P499" s="12">
        <f ca="1">100*(MAX(C499:OFFSET(C499,-$P$5+1,0))-E499)/(MAX(C499:OFFSET(C499,-$P$5+1,0))-MIN(D499:OFFSET(D499,-$P$5+1,0)))</f>
        <v>16.86105410811227</v>
      </c>
      <c r="Q499" s="32">
        <f t="shared" ca="1" si="94"/>
        <v>-1</v>
      </c>
      <c r="R499" s="15">
        <f ca="1">AVERAGE(E499:OFFSET(E499,-R$5+1,0))</f>
        <v>7843.7400000000007</v>
      </c>
      <c r="S499" s="15">
        <f t="shared" ca="1" si="95"/>
        <v>1.1572285669846212</v>
      </c>
      <c r="T499" s="14">
        <f t="shared" ca="1" si="96"/>
        <v>0</v>
      </c>
      <c r="U499" s="20">
        <f t="shared" si="100"/>
        <v>17.210000000000036</v>
      </c>
      <c r="V499" s="20">
        <f t="shared" si="101"/>
        <v>0</v>
      </c>
      <c r="W499" s="20">
        <f ca="1">AVERAGE(U499:OFFSET(U499,-$W$5+1,0))</f>
        <v>35.88666666666672</v>
      </c>
      <c r="X499" s="20">
        <f ca="1">AVERAGE(V499:OFFSET(V499,-$W$5+1,0))</f>
        <v>1.0455555555555394</v>
      </c>
      <c r="Y499" s="20">
        <f t="shared" ca="1" si="88"/>
        <v>97.168988236709936</v>
      </c>
      <c r="Z499" s="20">
        <f t="shared" ca="1" si="97"/>
        <v>-1</v>
      </c>
    </row>
    <row r="500" spans="1:26">
      <c r="A500" s="5">
        <v>39087</v>
      </c>
      <c r="B500" s="4">
        <v>7940.2</v>
      </c>
      <c r="C500" s="4">
        <v>7942.23</v>
      </c>
      <c r="D500" s="4">
        <v>7821.71</v>
      </c>
      <c r="E500" s="4">
        <v>7835.57</v>
      </c>
      <c r="F500" s="4">
        <v>5181400</v>
      </c>
      <c r="G500" s="8">
        <f t="shared" si="99"/>
        <v>5.6899999999995998</v>
      </c>
      <c r="H500" s="8">
        <f t="shared" si="98"/>
        <v>-104.63000000000011</v>
      </c>
      <c r="I500" s="31">
        <f t="shared" ca="1" si="89"/>
        <v>0</v>
      </c>
      <c r="J500" s="31">
        <f t="shared" ca="1" si="90"/>
        <v>-2</v>
      </c>
      <c r="K500" s="8">
        <f t="shared" ca="1" si="91"/>
        <v>197.88000000000102</v>
      </c>
      <c r="L500" s="8">
        <f t="shared" ca="1" si="92"/>
        <v>-4282.3099999999986</v>
      </c>
      <c r="M500" s="9">
        <f ca="1">AVERAGE(E500:OFFSET(E500,-M$5+1,0))</f>
        <v>7753.3115384615376</v>
      </c>
      <c r="N500" s="9">
        <f ca="1">AVERAGE(E500:OFFSET(E500,-N$5+1,0))</f>
        <v>7641.8956666666663</v>
      </c>
      <c r="O500" s="9">
        <f t="shared" ca="1" si="93"/>
        <v>0</v>
      </c>
      <c r="P500" s="12">
        <f ca="1">100*(MAX(C500:OFFSET(C500,-$P$5+1,0))-E500)/(MAX(C500:OFFSET(C500,-$P$5+1,0))-MIN(D500:OFFSET(D500,-$P$5+1,0)))</f>
        <v>43.353442345345861</v>
      </c>
      <c r="Q500" s="32">
        <f t="shared" ca="1" si="94"/>
        <v>-1</v>
      </c>
      <c r="R500" s="15">
        <f ca="1">AVERAGE(E500:OFFSET(E500,-R$5+1,0))</f>
        <v>7860.8050000000003</v>
      </c>
      <c r="S500" s="15">
        <f t="shared" ca="1" si="95"/>
        <v>-0.32102310132359957</v>
      </c>
      <c r="T500" s="14">
        <f t="shared" ca="1" si="96"/>
        <v>0</v>
      </c>
      <c r="U500" s="20">
        <f t="shared" si="100"/>
        <v>0</v>
      </c>
      <c r="V500" s="20">
        <f t="shared" si="101"/>
        <v>98.940000000000509</v>
      </c>
      <c r="W500" s="20">
        <f ca="1">AVERAGE(U500:OFFSET(U500,-$W$5+1,0))</f>
        <v>32.383333333333312</v>
      </c>
      <c r="X500" s="20">
        <f ca="1">AVERAGE(V500:OFFSET(V500,-$W$5+1,0))</f>
        <v>12.038888888888929</v>
      </c>
      <c r="Y500" s="20">
        <f t="shared" ca="1" si="88"/>
        <v>72.898949474737293</v>
      </c>
      <c r="Z500" s="20">
        <f t="shared" ca="1" si="97"/>
        <v>0</v>
      </c>
    </row>
    <row r="501" spans="1:26">
      <c r="A501" s="5">
        <v>39090</v>
      </c>
      <c r="B501" s="4">
        <v>7778.57</v>
      </c>
      <c r="C501" s="4">
        <v>7797.57</v>
      </c>
      <c r="D501" s="4">
        <v>7736.11</v>
      </c>
      <c r="E501" s="4">
        <v>7736.71</v>
      </c>
      <c r="F501" s="4">
        <v>4292400</v>
      </c>
      <c r="G501" s="8">
        <f t="shared" si="99"/>
        <v>-57</v>
      </c>
      <c r="H501" s="8">
        <f t="shared" si="98"/>
        <v>-41.859999999999673</v>
      </c>
      <c r="I501" s="31">
        <f t="shared" ca="1" si="89"/>
        <v>0</v>
      </c>
      <c r="J501" s="31">
        <f t="shared" ca="1" si="90"/>
        <v>-2</v>
      </c>
      <c r="K501" s="8">
        <f t="shared" ca="1" si="91"/>
        <v>197.71999999999935</v>
      </c>
      <c r="L501" s="8">
        <f t="shared" ca="1" si="92"/>
        <v>-4084.5899999999992</v>
      </c>
      <c r="M501" s="9">
        <f ca="1">AVERAGE(E501:OFFSET(E501,-M$5+1,0))</f>
        <v>7763.9138461538478</v>
      </c>
      <c r="N501" s="9">
        <f ca="1">AVERAGE(E501:OFFSET(E501,-N$5+1,0))</f>
        <v>7652.2073333333328</v>
      </c>
      <c r="O501" s="9">
        <f t="shared" ca="1" si="93"/>
        <v>0</v>
      </c>
      <c r="P501" s="12">
        <f ca="1">100*(MAX(C501:OFFSET(C501,-$P$5+1,0))-E501)/(MAX(C501:OFFSET(C501,-$P$5+1,0))-MIN(D501:OFFSET(D501,-$P$5+1,0)))</f>
        <v>72.121561521989747</v>
      </c>
      <c r="Q501" s="32">
        <f t="shared" ca="1" si="94"/>
        <v>0</v>
      </c>
      <c r="R501" s="15">
        <f ca="1">AVERAGE(E501:OFFSET(E501,-R$5+1,0))</f>
        <v>7861.4350000000004</v>
      </c>
      <c r="S501" s="15">
        <f t="shared" ca="1" si="95"/>
        <v>-1.5865424060620021</v>
      </c>
      <c r="T501" s="14">
        <f t="shared" ca="1" si="96"/>
        <v>0</v>
      </c>
      <c r="U501" s="20">
        <f t="shared" si="100"/>
        <v>0</v>
      </c>
      <c r="V501" s="20">
        <f t="shared" si="101"/>
        <v>98.859999999999673</v>
      </c>
      <c r="W501" s="20">
        <f ca="1">AVERAGE(U501:OFFSET(U501,-$W$5+1,0))</f>
        <v>32.383333333333312</v>
      </c>
      <c r="X501" s="20">
        <f ca="1">AVERAGE(V501:OFFSET(V501,-$W$5+1,0))</f>
        <v>22.394444444444463</v>
      </c>
      <c r="Y501" s="20">
        <f t="shared" ref="Y501:Y564" ca="1" si="102">IF(X501=0,100,100-(100/(1+W501/X501)))</f>
        <v>59.117647058823501</v>
      </c>
      <c r="Z501" s="20">
        <f t="shared" ca="1" si="97"/>
        <v>0</v>
      </c>
    </row>
    <row r="502" spans="1:26">
      <c r="A502" s="5">
        <v>39091</v>
      </c>
      <c r="B502" s="4">
        <v>7778.38</v>
      </c>
      <c r="C502" s="4">
        <v>7827.93</v>
      </c>
      <c r="D502" s="4">
        <v>7778.38</v>
      </c>
      <c r="E502" s="4">
        <v>7790.01</v>
      </c>
      <c r="F502" s="4">
        <v>4516000</v>
      </c>
      <c r="G502" s="8">
        <f t="shared" si="99"/>
        <v>41.670000000000073</v>
      </c>
      <c r="H502" s="8">
        <f t="shared" si="98"/>
        <v>11.630000000000109</v>
      </c>
      <c r="I502" s="31">
        <f t="shared" ref="I502:I565" ca="1" si="103">IF(OR(O502=1,Z502=1),1,IF(OR(O502=-1,Z502=-1),-1,0))</f>
        <v>0</v>
      </c>
      <c r="J502" s="31">
        <f t="shared" ref="J502:J565" ca="1" si="104">IF(AND(I501=-1,J501&gt;=0),-1,IF(AND(I501=1,J501&lt;=0),1,IF(I501+J501&gt;=J$5,J$5,IF(I501+J501&lt;=J$7,J$7,I501+J501))))</f>
        <v>-2</v>
      </c>
      <c r="K502" s="8">
        <f t="shared" ref="K502:K565" ca="1" si="105">J501*G502+J502*H502</f>
        <v>-106.60000000000036</v>
      </c>
      <c r="L502" s="8">
        <f t="shared" ref="L502:L565" ca="1" si="106">L501+K502</f>
        <v>-4191.1899999999996</v>
      </c>
      <c r="M502" s="9">
        <f ca="1">AVERAGE(E502:OFFSET(E502,-M$5+1,0))</f>
        <v>7774.8107692307694</v>
      </c>
      <c r="N502" s="9">
        <f ca="1">AVERAGE(E502:OFFSET(E502,-N$5+1,0))</f>
        <v>7661.9359999999997</v>
      </c>
      <c r="O502" s="9">
        <f t="shared" ref="O502:O565" ca="1" si="107">IF(AND(M501&lt;=N501,M502&gt;N502),1,IF(AND(M501&gt;=N501,M502&lt;N502),-1,0))</f>
        <v>0</v>
      </c>
      <c r="P502" s="12">
        <f ca="1">100*(MAX(C502:OFFSET(C502,-$P$5+1,0))-E502)/(MAX(C502:OFFSET(C502,-$P$5+1,0))-MIN(D502:OFFSET(D502,-$P$5+1,0)))</f>
        <v>63.361573373676201</v>
      </c>
      <c r="Q502" s="32">
        <f t="shared" ref="Q502:Q565" ca="1" si="108">IF(P501&gt;$P$8,1,IF(P501&lt;$Q$8,-1,0))</f>
        <v>1</v>
      </c>
      <c r="R502" s="15">
        <f ca="1">AVERAGE(E502:OFFSET(E502,-R$5+1,0))</f>
        <v>7855.8166666666666</v>
      </c>
      <c r="S502" s="15">
        <f t="shared" ref="S502:S565" ca="1" si="109">100*(E502-R502)/R502</f>
        <v>-0.83768078430207416</v>
      </c>
      <c r="T502" s="14">
        <f t="shared" ref="T502:T565" ca="1" si="110">IF(S501&lt;$S$8,1,IF(S501&gt;$T$8,-1,0))</f>
        <v>0</v>
      </c>
      <c r="U502" s="20">
        <f t="shared" si="100"/>
        <v>53.300000000000182</v>
      </c>
      <c r="V502" s="20">
        <f t="shared" si="101"/>
        <v>0</v>
      </c>
      <c r="W502" s="20">
        <f ca="1">AVERAGE(U502:OFFSET(U502,-$W$5+1,0))</f>
        <v>29.330000000000027</v>
      </c>
      <c r="X502" s="20">
        <f ca="1">AVERAGE(V502:OFFSET(V502,-$W$5+1,0))</f>
        <v>22.394444444444463</v>
      </c>
      <c r="Y502" s="20">
        <f t="shared" ca="1" si="102"/>
        <v>56.704330641003608</v>
      </c>
      <c r="Z502" s="20">
        <f t="shared" ref="Z502:Z565" ca="1" si="111">IF(Y501&lt;$Y$8,1,IF(Y502&gt;$Z$8,-1,0))</f>
        <v>0</v>
      </c>
    </row>
    <row r="503" spans="1:26">
      <c r="A503" s="5">
        <v>39092</v>
      </c>
      <c r="B503" s="4">
        <v>7737.25</v>
      </c>
      <c r="C503" s="4">
        <v>7748.79</v>
      </c>
      <c r="D503" s="4">
        <v>7682.82</v>
      </c>
      <c r="E503" s="4">
        <v>7698.52</v>
      </c>
      <c r="F503" s="4">
        <v>5153200</v>
      </c>
      <c r="G503" s="8">
        <f t="shared" si="99"/>
        <v>-52.760000000000218</v>
      </c>
      <c r="H503" s="8">
        <f t="shared" si="98"/>
        <v>-38.729999999999563</v>
      </c>
      <c r="I503" s="31">
        <f t="shared" ca="1" si="103"/>
        <v>0</v>
      </c>
      <c r="J503" s="31">
        <f t="shared" ca="1" si="104"/>
        <v>-2</v>
      </c>
      <c r="K503" s="8">
        <f t="shared" ca="1" si="105"/>
        <v>182.97999999999956</v>
      </c>
      <c r="L503" s="8">
        <f t="shared" ca="1" si="106"/>
        <v>-4008.21</v>
      </c>
      <c r="M503" s="9">
        <f ca="1">AVERAGE(E503:OFFSET(E503,-M$5+1,0))</f>
        <v>7780.7784615384626</v>
      </c>
      <c r="N503" s="9">
        <f ca="1">AVERAGE(E503:OFFSET(E503,-N$5+1,0))</f>
        <v>7670.3886666666658</v>
      </c>
      <c r="O503" s="9">
        <f t="shared" ca="1" si="107"/>
        <v>0</v>
      </c>
      <c r="P503" s="12">
        <f ca="1">100*(MAX(C503:OFFSET(C503,-$P$5+1,0))-E503)/(MAX(C503:OFFSET(C503,-$P$5+1,0))-MIN(D503:OFFSET(D503,-$P$5+1,0)))</f>
        <v>95.041061276057889</v>
      </c>
      <c r="Q503" s="32">
        <f t="shared" ca="1" si="108"/>
        <v>0</v>
      </c>
      <c r="R503" s="15">
        <f ca="1">AVERAGE(E503:OFFSET(E503,-R$5+1,0))</f>
        <v>7818.7699999999995</v>
      </c>
      <c r="S503" s="15">
        <f t="shared" ca="1" si="109"/>
        <v>-1.5379656902556169</v>
      </c>
      <c r="T503" s="14">
        <f t="shared" ca="1" si="110"/>
        <v>0</v>
      </c>
      <c r="U503" s="20">
        <f t="shared" si="100"/>
        <v>0</v>
      </c>
      <c r="V503" s="20">
        <f t="shared" si="101"/>
        <v>91.489999999999782</v>
      </c>
      <c r="W503" s="20">
        <f ca="1">AVERAGE(U503:OFFSET(U503,-$W$5+1,0))</f>
        <v>28.7088888888889</v>
      </c>
      <c r="X503" s="20">
        <f ca="1">AVERAGE(V503:OFFSET(V503,-$W$5+1,0))</f>
        <v>32.559999999999995</v>
      </c>
      <c r="Y503" s="20">
        <f t="shared" ca="1" si="102"/>
        <v>46.857205034275161</v>
      </c>
      <c r="Z503" s="20">
        <f t="shared" ca="1" si="111"/>
        <v>0</v>
      </c>
    </row>
    <row r="504" spans="1:26">
      <c r="A504" s="5">
        <v>39093</v>
      </c>
      <c r="B504" s="4">
        <v>7724.1</v>
      </c>
      <c r="C504" s="4">
        <v>7748.96</v>
      </c>
      <c r="D504" s="4">
        <v>7599.55</v>
      </c>
      <c r="E504" s="4">
        <v>7618.55</v>
      </c>
      <c r="F504" s="4">
        <v>5735400</v>
      </c>
      <c r="G504" s="8">
        <f t="shared" si="99"/>
        <v>25.579999999999927</v>
      </c>
      <c r="H504" s="8">
        <f t="shared" si="98"/>
        <v>-105.55000000000018</v>
      </c>
      <c r="I504" s="31">
        <f t="shared" ca="1" si="103"/>
        <v>0</v>
      </c>
      <c r="J504" s="31">
        <f t="shared" ca="1" si="104"/>
        <v>-2</v>
      </c>
      <c r="K504" s="8">
        <f t="shared" ca="1" si="105"/>
        <v>159.94000000000051</v>
      </c>
      <c r="L504" s="8">
        <f t="shared" ca="1" si="106"/>
        <v>-3848.2699999999995</v>
      </c>
      <c r="M504" s="9">
        <f ca="1">AVERAGE(E504:OFFSET(E504,-M$5+1,0))</f>
        <v>7778.1692307692319</v>
      </c>
      <c r="N504" s="9">
        <f ca="1">AVERAGE(E504:OFFSET(E504,-N$5+1,0))</f>
        <v>7675.2006666666666</v>
      </c>
      <c r="O504" s="9">
        <f t="shared" ca="1" si="107"/>
        <v>0</v>
      </c>
      <c r="P504" s="12">
        <f ca="1">100*(MAX(C504:OFFSET(C504,-$P$5+1,0))-E504)/(MAX(C504:OFFSET(C504,-$P$5+1,0))-MIN(D504:OFFSET(D504,-$P$5+1,0)))</f>
        <v>95.248455748118133</v>
      </c>
      <c r="Q504" s="32">
        <f t="shared" ca="1" si="108"/>
        <v>1</v>
      </c>
      <c r="R504" s="15">
        <f ca="1">AVERAGE(E504:OFFSET(E504,-R$5+1,0))</f>
        <v>7768.9783333333353</v>
      </c>
      <c r="S504" s="15">
        <f t="shared" ca="1" si="109"/>
        <v>-1.9362691833997272</v>
      </c>
      <c r="T504" s="14">
        <f t="shared" ca="1" si="110"/>
        <v>0</v>
      </c>
      <c r="U504" s="20">
        <f t="shared" si="100"/>
        <v>0</v>
      </c>
      <c r="V504" s="20">
        <f t="shared" si="101"/>
        <v>79.970000000000255</v>
      </c>
      <c r="W504" s="20">
        <f ca="1">AVERAGE(U504:OFFSET(U504,-$W$5+1,0))</f>
        <v>28.7088888888889</v>
      </c>
      <c r="X504" s="20">
        <f ca="1">AVERAGE(V504:OFFSET(V504,-$W$5+1,0))</f>
        <v>41.4177777777778</v>
      </c>
      <c r="Y504" s="20">
        <f t="shared" ca="1" si="102"/>
        <v>40.938619006876444</v>
      </c>
      <c r="Z504" s="20">
        <f t="shared" ca="1" si="111"/>
        <v>0</v>
      </c>
    </row>
    <row r="505" spans="1:26">
      <c r="A505" s="5">
        <v>39094</v>
      </c>
      <c r="B505" s="4">
        <v>7713.63</v>
      </c>
      <c r="C505" s="4">
        <v>7769.31</v>
      </c>
      <c r="D505" s="4">
        <v>7704.39</v>
      </c>
      <c r="E505" s="4">
        <v>7761.71</v>
      </c>
      <c r="F505" s="4">
        <v>4478600</v>
      </c>
      <c r="G505" s="8">
        <f t="shared" si="99"/>
        <v>95.079999999999927</v>
      </c>
      <c r="H505" s="8">
        <f t="shared" si="98"/>
        <v>48.079999999999927</v>
      </c>
      <c r="I505" s="31">
        <f t="shared" ca="1" si="103"/>
        <v>0</v>
      </c>
      <c r="J505" s="31">
        <f t="shared" ca="1" si="104"/>
        <v>-2</v>
      </c>
      <c r="K505" s="8">
        <f t="shared" ca="1" si="105"/>
        <v>-286.31999999999971</v>
      </c>
      <c r="L505" s="8">
        <f t="shared" ca="1" si="106"/>
        <v>-4134.5899999999992</v>
      </c>
      <c r="M505" s="9">
        <f ca="1">AVERAGE(E505:OFFSET(E505,-M$5+1,0))</f>
        <v>7787.007692307694</v>
      </c>
      <c r="N505" s="9">
        <f ca="1">AVERAGE(E505:OFFSET(E505,-N$5+1,0))</f>
        <v>7681.6669999999986</v>
      </c>
      <c r="O505" s="9">
        <f t="shared" ca="1" si="107"/>
        <v>0</v>
      </c>
      <c r="P505" s="12">
        <f ca="1">100*(MAX(C505:OFFSET(C505,-$P$5+1,0))-E505)/(MAX(C505:OFFSET(C505,-$P$5+1,0))-MIN(D505:OFFSET(D505,-$P$5+1,0)))</f>
        <v>59.446820216570408</v>
      </c>
      <c r="Q505" s="32">
        <f t="shared" ca="1" si="108"/>
        <v>1</v>
      </c>
      <c r="R505" s="15">
        <f ca="1">AVERAGE(E505:OFFSET(E505,-R$5+1,0))</f>
        <v>7740.1783333333333</v>
      </c>
      <c r="S505" s="15">
        <f t="shared" ca="1" si="109"/>
        <v>0.27818049842520964</v>
      </c>
      <c r="T505" s="14">
        <f t="shared" ca="1" si="110"/>
        <v>0</v>
      </c>
      <c r="U505" s="20">
        <f t="shared" si="100"/>
        <v>143.15999999999985</v>
      </c>
      <c r="V505" s="20">
        <f t="shared" si="101"/>
        <v>0</v>
      </c>
      <c r="W505" s="20">
        <f ca="1">AVERAGE(U505:OFFSET(U505,-$W$5+1,0))</f>
        <v>34.527777777777779</v>
      </c>
      <c r="X505" s="20">
        <f ca="1">AVERAGE(V505:OFFSET(V505,-$W$5+1,0))</f>
        <v>41.4177777777778</v>
      </c>
      <c r="Y505" s="20">
        <f t="shared" ca="1" si="102"/>
        <v>45.463855686090895</v>
      </c>
      <c r="Z505" s="20">
        <f t="shared" ca="1" si="111"/>
        <v>0</v>
      </c>
    </row>
    <row r="506" spans="1:26">
      <c r="A506" s="5">
        <v>39097</v>
      </c>
      <c r="B506" s="4">
        <v>7809.91</v>
      </c>
      <c r="C506" s="4">
        <v>7814.85</v>
      </c>
      <c r="D506" s="4">
        <v>7741.49</v>
      </c>
      <c r="E506" s="4">
        <v>7783.5</v>
      </c>
      <c r="F506" s="4">
        <v>3817600</v>
      </c>
      <c r="G506" s="8">
        <f t="shared" si="99"/>
        <v>48.199999999999818</v>
      </c>
      <c r="H506" s="8">
        <f t="shared" si="98"/>
        <v>-26.409999999999854</v>
      </c>
      <c r="I506" s="31">
        <f t="shared" ca="1" si="103"/>
        <v>0</v>
      </c>
      <c r="J506" s="31">
        <f t="shared" ca="1" si="104"/>
        <v>-2</v>
      </c>
      <c r="K506" s="8">
        <f t="shared" ca="1" si="105"/>
        <v>-43.579999999999927</v>
      </c>
      <c r="L506" s="8">
        <f t="shared" ca="1" si="106"/>
        <v>-4178.1699999999992</v>
      </c>
      <c r="M506" s="9">
        <f ca="1">AVERAGE(E506:OFFSET(E506,-M$5+1,0))</f>
        <v>7791.3084615384623</v>
      </c>
      <c r="N506" s="9">
        <f ca="1">AVERAGE(E506:OFFSET(E506,-N$5+1,0))</f>
        <v>7687.3313333333317</v>
      </c>
      <c r="O506" s="9">
        <f t="shared" ca="1" si="107"/>
        <v>0</v>
      </c>
      <c r="P506" s="12">
        <f ca="1">100*(MAX(C506:OFFSET(C506,-$P$5+1,0))-E506)/(MAX(C506:OFFSET(C506,-$P$5+1,0))-MIN(D506:OFFSET(D506,-$P$5+1,0)))</f>
        <v>53.997549203491168</v>
      </c>
      <c r="Q506" s="32">
        <f t="shared" ca="1" si="108"/>
        <v>0</v>
      </c>
      <c r="R506" s="15">
        <f ca="1">AVERAGE(E506:OFFSET(E506,-R$5+1,0))</f>
        <v>7731.5</v>
      </c>
      <c r="S506" s="15">
        <f t="shared" ca="1" si="109"/>
        <v>0.67257323934553448</v>
      </c>
      <c r="T506" s="14">
        <f t="shared" ca="1" si="110"/>
        <v>0</v>
      </c>
      <c r="U506" s="20">
        <f t="shared" si="100"/>
        <v>21.789999999999964</v>
      </c>
      <c r="V506" s="20">
        <f t="shared" si="101"/>
        <v>0</v>
      </c>
      <c r="W506" s="20">
        <f ca="1">AVERAGE(U506:OFFSET(U506,-$W$5+1,0))</f>
        <v>26.162222222222226</v>
      </c>
      <c r="X506" s="20">
        <f ca="1">AVERAGE(V506:OFFSET(V506,-$W$5+1,0))</f>
        <v>41.4177777777778</v>
      </c>
      <c r="Y506" s="20">
        <f t="shared" ca="1" si="102"/>
        <v>38.712965703199487</v>
      </c>
      <c r="Z506" s="20">
        <f t="shared" ca="1" si="111"/>
        <v>0</v>
      </c>
    </row>
    <row r="507" spans="1:26">
      <c r="A507" s="5">
        <v>39098</v>
      </c>
      <c r="B507" s="4">
        <v>7792.77</v>
      </c>
      <c r="C507" s="4">
        <v>7831.2</v>
      </c>
      <c r="D507" s="4">
        <v>7780.65</v>
      </c>
      <c r="E507" s="4">
        <v>7792.08</v>
      </c>
      <c r="F507" s="4">
        <v>3743600</v>
      </c>
      <c r="G507" s="8">
        <f t="shared" si="99"/>
        <v>9.2700000000004366</v>
      </c>
      <c r="H507" s="8">
        <f t="shared" si="98"/>
        <v>-0.69000000000050932</v>
      </c>
      <c r="I507" s="31">
        <f t="shared" ca="1" si="103"/>
        <v>0</v>
      </c>
      <c r="J507" s="31">
        <f t="shared" ca="1" si="104"/>
        <v>-2</v>
      </c>
      <c r="K507" s="8">
        <f t="shared" ca="1" si="105"/>
        <v>-17.159999999999854</v>
      </c>
      <c r="L507" s="8">
        <f t="shared" ca="1" si="106"/>
        <v>-4195.329999999999</v>
      </c>
      <c r="M507" s="9">
        <f ca="1">AVERAGE(E507:OFFSET(E507,-M$5+1,0))</f>
        <v>7795.839230769232</v>
      </c>
      <c r="N507" s="9">
        <f ca="1">AVERAGE(E507:OFFSET(E507,-N$5+1,0))</f>
        <v>7692.1669999999986</v>
      </c>
      <c r="O507" s="9">
        <f t="shared" ca="1" si="107"/>
        <v>0</v>
      </c>
      <c r="P507" s="12">
        <f ca="1">100*(MAX(C507:OFFSET(C507,-$P$5+1,0))-E507)/(MAX(C507:OFFSET(C507,-$P$5+1,0))-MIN(D507:OFFSET(D507,-$P$5+1,0)))</f>
        <v>51.851851851851904</v>
      </c>
      <c r="Q507" s="32">
        <f t="shared" ca="1" si="108"/>
        <v>0</v>
      </c>
      <c r="R507" s="15">
        <f ca="1">AVERAGE(E507:OFFSET(E507,-R$5+1,0))</f>
        <v>7740.7283333333335</v>
      </c>
      <c r="S507" s="15">
        <f t="shared" ca="1" si="109"/>
        <v>0.66339580017986843</v>
      </c>
      <c r="T507" s="14">
        <f t="shared" ca="1" si="110"/>
        <v>0</v>
      </c>
      <c r="U507" s="20">
        <f t="shared" si="100"/>
        <v>8.5799999999999272</v>
      </c>
      <c r="V507" s="20">
        <f t="shared" si="101"/>
        <v>0</v>
      </c>
      <c r="W507" s="20">
        <f ca="1">AVERAGE(U507:OFFSET(U507,-$W$5+1,0))</f>
        <v>27.115555555555552</v>
      </c>
      <c r="X507" s="20">
        <f ca="1">AVERAGE(V507:OFFSET(V507,-$W$5+1,0))</f>
        <v>41.028888888888915</v>
      </c>
      <c r="Y507" s="20">
        <f t="shared" ca="1" si="102"/>
        <v>39.791293005054605</v>
      </c>
      <c r="Z507" s="20">
        <f t="shared" ca="1" si="111"/>
        <v>0</v>
      </c>
    </row>
    <row r="508" spans="1:26">
      <c r="A508" s="5">
        <v>39099</v>
      </c>
      <c r="B508" s="4">
        <v>7757.8</v>
      </c>
      <c r="C508" s="4">
        <v>7841.26</v>
      </c>
      <c r="D508" s="4">
        <v>7747.58</v>
      </c>
      <c r="E508" s="4">
        <v>7833.98</v>
      </c>
      <c r="F508" s="4">
        <v>4016600</v>
      </c>
      <c r="G508" s="8">
        <f t="shared" si="99"/>
        <v>-34.279999999999745</v>
      </c>
      <c r="H508" s="8">
        <f t="shared" si="98"/>
        <v>76.179999999999382</v>
      </c>
      <c r="I508" s="31">
        <f t="shared" ca="1" si="103"/>
        <v>0</v>
      </c>
      <c r="J508" s="31">
        <f t="shared" ca="1" si="104"/>
        <v>-2</v>
      </c>
      <c r="K508" s="8">
        <f t="shared" ca="1" si="105"/>
        <v>-83.799999999999272</v>
      </c>
      <c r="L508" s="8">
        <f t="shared" ca="1" si="106"/>
        <v>-4279.1299999999983</v>
      </c>
      <c r="M508" s="9">
        <f ca="1">AVERAGE(E508:OFFSET(E508,-M$5+1,0))</f>
        <v>7803.6123076923086</v>
      </c>
      <c r="N508" s="9">
        <f ca="1">AVERAGE(E508:OFFSET(E508,-N$5+1,0))</f>
        <v>7699.636333333332</v>
      </c>
      <c r="O508" s="9">
        <f t="shared" ca="1" si="107"/>
        <v>0</v>
      </c>
      <c r="P508" s="12">
        <f ca="1">100*(MAX(C508:OFFSET(C508,-$P$5+1,0))-E508)/(MAX(C508:OFFSET(C508,-$P$5+1,0))-MIN(D508:OFFSET(D508,-$P$5+1,0)))</f>
        <v>34.213554090080052</v>
      </c>
      <c r="Q508" s="32">
        <f t="shared" ca="1" si="108"/>
        <v>0</v>
      </c>
      <c r="R508" s="15">
        <f ca="1">AVERAGE(E508:OFFSET(E508,-R$5+1,0))</f>
        <v>7748.0566666666664</v>
      </c>
      <c r="S508" s="15">
        <f t="shared" ca="1" si="109"/>
        <v>1.1089662483108649</v>
      </c>
      <c r="T508" s="14">
        <f t="shared" ca="1" si="110"/>
        <v>0</v>
      </c>
      <c r="U508" s="20">
        <f t="shared" si="100"/>
        <v>41.899999999999636</v>
      </c>
      <c r="V508" s="20">
        <f t="shared" si="101"/>
        <v>0</v>
      </c>
      <c r="W508" s="20">
        <f ca="1">AVERAGE(U508:OFFSET(U508,-$W$5+1,0))</f>
        <v>29.858888888888842</v>
      </c>
      <c r="X508" s="20">
        <f ca="1">AVERAGE(V508:OFFSET(V508,-$W$5+1,0))</f>
        <v>41.028888888888915</v>
      </c>
      <c r="Y508" s="20">
        <f t="shared" ca="1" si="102"/>
        <v>42.121349864417887</v>
      </c>
      <c r="Z508" s="20">
        <f t="shared" ca="1" si="111"/>
        <v>0</v>
      </c>
    </row>
    <row r="509" spans="1:26">
      <c r="A509" s="5">
        <v>39100</v>
      </c>
      <c r="B509" s="4">
        <v>7852.26</v>
      </c>
      <c r="C509" s="4">
        <v>7896.95</v>
      </c>
      <c r="D509" s="4">
        <v>7830.23</v>
      </c>
      <c r="E509" s="4">
        <v>7895.18</v>
      </c>
      <c r="F509" s="4">
        <v>4237200</v>
      </c>
      <c r="G509" s="8">
        <f t="shared" si="99"/>
        <v>18.280000000000655</v>
      </c>
      <c r="H509" s="8">
        <f t="shared" si="98"/>
        <v>42.920000000000073</v>
      </c>
      <c r="I509" s="31">
        <f t="shared" ca="1" si="103"/>
        <v>0</v>
      </c>
      <c r="J509" s="31">
        <f t="shared" ca="1" si="104"/>
        <v>-2</v>
      </c>
      <c r="K509" s="8">
        <f t="shared" ca="1" si="105"/>
        <v>-122.40000000000146</v>
      </c>
      <c r="L509" s="8">
        <f t="shared" ca="1" si="106"/>
        <v>-4401.53</v>
      </c>
      <c r="M509" s="9">
        <f ca="1">AVERAGE(E509:OFFSET(E509,-M$5+1,0))</f>
        <v>7809.1092307692315</v>
      </c>
      <c r="N509" s="9">
        <f ca="1">AVERAGE(E509:OFFSET(E509,-N$5+1,0))</f>
        <v>7706.3646666666655</v>
      </c>
      <c r="O509" s="9">
        <f t="shared" ca="1" si="107"/>
        <v>0</v>
      </c>
      <c r="P509" s="12">
        <f ca="1">100*(MAX(C509:OFFSET(C509,-$P$5+1,0))-E509)/(MAX(C509:OFFSET(C509,-$P$5+1,0))-MIN(D509:OFFSET(D509,-$P$5+1,0)))</f>
        <v>13.730010505427616</v>
      </c>
      <c r="Q509" s="32">
        <f t="shared" ca="1" si="108"/>
        <v>0</v>
      </c>
      <c r="R509" s="15">
        <f ca="1">AVERAGE(E509:OFFSET(E509,-R$5+1,0))</f>
        <v>7780.8333333333348</v>
      </c>
      <c r="S509" s="15">
        <f t="shared" ca="1" si="109"/>
        <v>1.4695940880368266</v>
      </c>
      <c r="T509" s="14">
        <f t="shared" ca="1" si="110"/>
        <v>0</v>
      </c>
      <c r="U509" s="20">
        <f t="shared" si="100"/>
        <v>61.200000000000728</v>
      </c>
      <c r="V509" s="20">
        <f t="shared" si="101"/>
        <v>0</v>
      </c>
      <c r="W509" s="20">
        <f ca="1">AVERAGE(U509:OFFSET(U509,-$W$5+1,0))</f>
        <v>36.658888888888924</v>
      </c>
      <c r="X509" s="20">
        <f ca="1">AVERAGE(V509:OFFSET(V509,-$W$5+1,0))</f>
        <v>30.035555555555522</v>
      </c>
      <c r="Y509" s="20">
        <f t="shared" ca="1" si="102"/>
        <v>54.965431070387389</v>
      </c>
      <c r="Z509" s="20">
        <f t="shared" ca="1" si="111"/>
        <v>0</v>
      </c>
    </row>
    <row r="510" spans="1:26">
      <c r="A510" s="5">
        <v>39101</v>
      </c>
      <c r="B510" s="4">
        <v>7859.47</v>
      </c>
      <c r="C510" s="4">
        <v>7892.61</v>
      </c>
      <c r="D510" s="4">
        <v>7840.08</v>
      </c>
      <c r="E510" s="4">
        <v>7840.08</v>
      </c>
      <c r="F510" s="4">
        <v>4385000</v>
      </c>
      <c r="G510" s="8">
        <f t="shared" si="99"/>
        <v>-35.710000000000036</v>
      </c>
      <c r="H510" s="8">
        <f t="shared" si="98"/>
        <v>-19.390000000000327</v>
      </c>
      <c r="I510" s="31">
        <f t="shared" ca="1" si="103"/>
        <v>0</v>
      </c>
      <c r="J510" s="31">
        <f t="shared" ca="1" si="104"/>
        <v>-2</v>
      </c>
      <c r="K510" s="8">
        <f t="shared" ca="1" si="105"/>
        <v>110.20000000000073</v>
      </c>
      <c r="L510" s="8">
        <f t="shared" ca="1" si="106"/>
        <v>-4291.329999999999</v>
      </c>
      <c r="M510" s="9">
        <f ca="1">AVERAGE(E510:OFFSET(E510,-M$5+1,0))</f>
        <v>7802.9</v>
      </c>
      <c r="N510" s="9">
        <f ca="1">AVERAGE(E510:OFFSET(E510,-N$5+1,0))</f>
        <v>7711.4833333333327</v>
      </c>
      <c r="O510" s="9">
        <f t="shared" ca="1" si="107"/>
        <v>0</v>
      </c>
      <c r="P510" s="12">
        <f ca="1">100*(MAX(C510:OFFSET(C510,-$P$5+1,0))-E510)/(MAX(C510:OFFSET(C510,-$P$5+1,0))-MIN(D510:OFFSET(D510,-$P$5+1,0)))</f>
        <v>19.122394082044373</v>
      </c>
      <c r="Q510" s="32">
        <f t="shared" ca="1" si="108"/>
        <v>-1</v>
      </c>
      <c r="R510" s="15">
        <f ca="1">AVERAGE(E510:OFFSET(E510,-R$5+1,0))</f>
        <v>7817.7550000000001</v>
      </c>
      <c r="S510" s="15">
        <f t="shared" ca="1" si="109"/>
        <v>0.28556791559725031</v>
      </c>
      <c r="T510" s="14">
        <f t="shared" ca="1" si="110"/>
        <v>0</v>
      </c>
      <c r="U510" s="20">
        <f t="shared" si="100"/>
        <v>0</v>
      </c>
      <c r="V510" s="20">
        <f t="shared" si="101"/>
        <v>55.100000000000364</v>
      </c>
      <c r="W510" s="20">
        <f ca="1">AVERAGE(U510:OFFSET(U510,-$W$5+1,0))</f>
        <v>36.658888888888924</v>
      </c>
      <c r="X510" s="20">
        <f ca="1">AVERAGE(V510:OFFSET(V510,-$W$5+1,0))</f>
        <v>25.173333333333378</v>
      </c>
      <c r="Y510" s="20">
        <f t="shared" ca="1" si="102"/>
        <v>59.287678125393072</v>
      </c>
      <c r="Z510" s="20">
        <f t="shared" ca="1" si="111"/>
        <v>0</v>
      </c>
    </row>
    <row r="511" spans="1:26">
      <c r="A511" s="5">
        <v>39104</v>
      </c>
      <c r="B511" s="4">
        <v>7866.17</v>
      </c>
      <c r="C511" s="4">
        <v>7871.01</v>
      </c>
      <c r="D511" s="4">
        <v>7784.21</v>
      </c>
      <c r="E511" s="4">
        <v>7842.47</v>
      </c>
      <c r="F511" s="4">
        <v>4297000</v>
      </c>
      <c r="G511" s="8">
        <f t="shared" si="99"/>
        <v>26.090000000000146</v>
      </c>
      <c r="H511" s="8">
        <f t="shared" si="98"/>
        <v>-23.699999999999818</v>
      </c>
      <c r="I511" s="31">
        <f t="shared" ca="1" si="103"/>
        <v>0</v>
      </c>
      <c r="J511" s="31">
        <f t="shared" ca="1" si="104"/>
        <v>-2</v>
      </c>
      <c r="K511" s="8">
        <f t="shared" ca="1" si="105"/>
        <v>-4.7800000000006548</v>
      </c>
      <c r="L511" s="8">
        <f t="shared" ca="1" si="106"/>
        <v>-4296.1099999999997</v>
      </c>
      <c r="M511" s="9">
        <f ca="1">AVERAGE(E511:OFFSET(E511,-M$5+1,0))</f>
        <v>7797.1438461538473</v>
      </c>
      <c r="N511" s="9">
        <f ca="1">AVERAGE(E511:OFFSET(E511,-N$5+1,0))</f>
        <v>7718.3556666666655</v>
      </c>
      <c r="O511" s="9">
        <f t="shared" ca="1" si="107"/>
        <v>0</v>
      </c>
      <c r="P511" s="12">
        <f ca="1">100*(MAX(C511:OFFSET(C511,-$P$5+1,0))-E511)/(MAX(C511:OFFSET(C511,-$P$5+1,0))-MIN(D511:OFFSET(D511,-$P$5+1,0)))</f>
        <v>18.318762609280306</v>
      </c>
      <c r="Q511" s="32">
        <f t="shared" ca="1" si="108"/>
        <v>-1</v>
      </c>
      <c r="R511" s="15">
        <f ca="1">AVERAGE(E511:OFFSET(E511,-R$5+1,0))</f>
        <v>7831.2150000000001</v>
      </c>
      <c r="S511" s="15">
        <f t="shared" ca="1" si="109"/>
        <v>0.14371971654462443</v>
      </c>
      <c r="T511" s="14">
        <f t="shared" ca="1" si="110"/>
        <v>0</v>
      </c>
      <c r="U511" s="20">
        <f t="shared" si="100"/>
        <v>2.3900000000003274</v>
      </c>
      <c r="V511" s="20">
        <f t="shared" si="101"/>
        <v>0</v>
      </c>
      <c r="W511" s="20">
        <f ca="1">AVERAGE(U511:OFFSET(U511,-$W$5+1,0))</f>
        <v>31.002222222222272</v>
      </c>
      <c r="X511" s="20">
        <f ca="1">AVERAGE(V511:OFFSET(V511,-$W$5+1,0))</f>
        <v>25.173333333333378</v>
      </c>
      <c r="Y511" s="20">
        <f t="shared" ca="1" si="102"/>
        <v>55.188100795126388</v>
      </c>
      <c r="Z511" s="20">
        <f t="shared" ca="1" si="111"/>
        <v>0</v>
      </c>
    </row>
    <row r="512" spans="1:26">
      <c r="A512" s="5">
        <v>39105</v>
      </c>
      <c r="B512" s="4">
        <v>7837.44</v>
      </c>
      <c r="C512" s="4">
        <v>7869.55</v>
      </c>
      <c r="D512" s="4">
        <v>7818.58</v>
      </c>
      <c r="E512" s="4">
        <v>7852.36</v>
      </c>
      <c r="F512" s="4">
        <v>3795400</v>
      </c>
      <c r="G512" s="8">
        <f t="shared" si="99"/>
        <v>-5.0300000000006548</v>
      </c>
      <c r="H512" s="8">
        <f t="shared" si="98"/>
        <v>14.920000000000073</v>
      </c>
      <c r="I512" s="31">
        <f t="shared" ca="1" si="103"/>
        <v>0</v>
      </c>
      <c r="J512" s="31">
        <f t="shared" ca="1" si="104"/>
        <v>-2</v>
      </c>
      <c r="K512" s="8">
        <f t="shared" ca="1" si="105"/>
        <v>-19.779999999998836</v>
      </c>
      <c r="L512" s="8">
        <f t="shared" ca="1" si="106"/>
        <v>-4315.8899999999985</v>
      </c>
      <c r="M512" s="9">
        <f ca="1">AVERAGE(E512:OFFSET(E512,-M$5+1,0))</f>
        <v>7790.8246153846158</v>
      </c>
      <c r="N512" s="9">
        <f ca="1">AVERAGE(E512:OFFSET(E512,-N$5+1,0))</f>
        <v>7726.3636666666634</v>
      </c>
      <c r="O512" s="9">
        <f t="shared" ca="1" si="107"/>
        <v>0</v>
      </c>
      <c r="P512" s="12">
        <f ca="1">100*(MAX(C512:OFFSET(C512,-$P$5+1,0))-E512)/(MAX(C512:OFFSET(C512,-$P$5+1,0))-MIN(D512:OFFSET(D512,-$P$5+1,0)))</f>
        <v>14.993275050437189</v>
      </c>
      <c r="Q512" s="32">
        <f t="shared" ca="1" si="108"/>
        <v>-1</v>
      </c>
      <c r="R512" s="15">
        <f ca="1">AVERAGE(E512:OFFSET(E512,-R$5+1,0))</f>
        <v>7842.6916666666666</v>
      </c>
      <c r="S512" s="15">
        <f t="shared" ca="1" si="109"/>
        <v>0.12327825374578753</v>
      </c>
      <c r="T512" s="14">
        <f t="shared" ca="1" si="110"/>
        <v>0</v>
      </c>
      <c r="U512" s="20">
        <f t="shared" si="100"/>
        <v>9.8899999999994179</v>
      </c>
      <c r="V512" s="20">
        <f t="shared" si="101"/>
        <v>0</v>
      </c>
      <c r="W512" s="20">
        <f ca="1">AVERAGE(U512:OFFSET(U512,-$W$5+1,0))</f>
        <v>32.101111111111095</v>
      </c>
      <c r="X512" s="20">
        <f ca="1">AVERAGE(V512:OFFSET(V512,-$W$5+1,0))</f>
        <v>15.007777777777846</v>
      </c>
      <c r="Y512" s="20">
        <f t="shared" ca="1" si="102"/>
        <v>68.142365205905833</v>
      </c>
      <c r="Z512" s="20">
        <f t="shared" ca="1" si="111"/>
        <v>0</v>
      </c>
    </row>
    <row r="513" spans="1:26">
      <c r="A513" s="5">
        <v>39106</v>
      </c>
      <c r="B513" s="4">
        <v>7943.24</v>
      </c>
      <c r="C513" s="4">
        <v>7949.48</v>
      </c>
      <c r="D513" s="4">
        <v>7916.39</v>
      </c>
      <c r="E513" s="4">
        <v>7935.54</v>
      </c>
      <c r="F513" s="4">
        <v>4488800</v>
      </c>
      <c r="G513" s="8">
        <f t="shared" si="99"/>
        <v>90.880000000000109</v>
      </c>
      <c r="H513" s="8">
        <f t="shared" si="98"/>
        <v>-7.6999999999998181</v>
      </c>
      <c r="I513" s="31">
        <f t="shared" ca="1" si="103"/>
        <v>-1</v>
      </c>
      <c r="J513" s="31">
        <f t="shared" ca="1" si="104"/>
        <v>-2</v>
      </c>
      <c r="K513" s="8">
        <f t="shared" ca="1" si="105"/>
        <v>-166.36000000000058</v>
      </c>
      <c r="L513" s="8">
        <f t="shared" ca="1" si="106"/>
        <v>-4482.2499999999991</v>
      </c>
      <c r="M513" s="9">
        <f ca="1">AVERAGE(E513:OFFSET(E513,-M$5+1,0))</f>
        <v>7798.5146153846144</v>
      </c>
      <c r="N513" s="9">
        <f ca="1">AVERAGE(E513:OFFSET(E513,-N$5+1,0))</f>
        <v>7742.2629999999972</v>
      </c>
      <c r="O513" s="9">
        <f t="shared" ca="1" si="107"/>
        <v>0</v>
      </c>
      <c r="P513" s="12">
        <f ca="1">100*(MAX(C513:OFFSET(C513,-$P$5+1,0))-E513)/(MAX(C513:OFFSET(C513,-$P$5+1,0))-MIN(D513:OFFSET(D513,-$P$5+1,0)))</f>
        <v>3.9836538736317619</v>
      </c>
      <c r="Q513" s="32">
        <f t="shared" ca="1" si="108"/>
        <v>-1</v>
      </c>
      <c r="R513" s="15">
        <f ca="1">AVERAGE(E513:OFFSET(E513,-R$5+1,0))</f>
        <v>7866.6016666666665</v>
      </c>
      <c r="S513" s="15">
        <f t="shared" ca="1" si="109"/>
        <v>0.87634198672404506</v>
      </c>
      <c r="T513" s="14">
        <f t="shared" ca="1" si="110"/>
        <v>0</v>
      </c>
      <c r="U513" s="20">
        <f t="shared" si="100"/>
        <v>83.180000000000291</v>
      </c>
      <c r="V513" s="20">
        <f t="shared" si="101"/>
        <v>0</v>
      </c>
      <c r="W513" s="20">
        <f ca="1">AVERAGE(U513:OFFSET(U513,-$W$5+1,0))</f>
        <v>41.343333333333348</v>
      </c>
      <c r="X513" s="20">
        <f ca="1">AVERAGE(V513:OFFSET(V513,-$W$5+1,0))</f>
        <v>6.1222222222222626</v>
      </c>
      <c r="Y513" s="20">
        <f t="shared" ca="1" si="102"/>
        <v>87.101757999953108</v>
      </c>
      <c r="Z513" s="20">
        <f t="shared" ca="1" si="111"/>
        <v>-1</v>
      </c>
    </row>
    <row r="514" spans="1:26">
      <c r="A514" s="5">
        <v>39107</v>
      </c>
      <c r="B514" s="4">
        <v>7982.64</v>
      </c>
      <c r="C514" s="4">
        <v>7990.55</v>
      </c>
      <c r="D514" s="4">
        <v>7917.65</v>
      </c>
      <c r="E514" s="4">
        <v>7923.77</v>
      </c>
      <c r="F514" s="4">
        <v>4337000</v>
      </c>
      <c r="G514" s="8">
        <f t="shared" si="99"/>
        <v>47.100000000000364</v>
      </c>
      <c r="H514" s="8">
        <f t="shared" si="98"/>
        <v>-58.869999999999891</v>
      </c>
      <c r="I514" s="31">
        <f t="shared" ca="1" si="103"/>
        <v>0</v>
      </c>
      <c r="J514" s="31">
        <f t="shared" ca="1" si="104"/>
        <v>-2</v>
      </c>
      <c r="K514" s="8">
        <f t="shared" ca="1" si="105"/>
        <v>23.539999999999054</v>
      </c>
      <c r="L514" s="8">
        <f t="shared" ca="1" si="106"/>
        <v>-4458.71</v>
      </c>
      <c r="M514" s="9">
        <f ca="1">AVERAGE(E514:OFFSET(E514,-M$5+1,0))</f>
        <v>7812.9038461538457</v>
      </c>
      <c r="N514" s="9">
        <f ca="1">AVERAGE(E514:OFFSET(E514,-N$5+1,0))</f>
        <v>7758.0453333333307</v>
      </c>
      <c r="O514" s="9">
        <f t="shared" ca="1" si="107"/>
        <v>0</v>
      </c>
      <c r="P514" s="12">
        <f ca="1">100*(MAX(C514:OFFSET(C514,-$P$5+1,0))-E514)/(MAX(C514:OFFSET(C514,-$P$5+1,0))-MIN(D514:OFFSET(D514,-$P$5+1,0)))</f>
        <v>23.336594911937301</v>
      </c>
      <c r="Q514" s="32">
        <f t="shared" ca="1" si="108"/>
        <v>-1</v>
      </c>
      <c r="R514" s="15">
        <f ca="1">AVERAGE(E514:OFFSET(E514,-R$5+1,0))</f>
        <v>7881.5666666666657</v>
      </c>
      <c r="S514" s="15">
        <f t="shared" ca="1" si="109"/>
        <v>0.53546883656804378</v>
      </c>
      <c r="T514" s="14">
        <f t="shared" ca="1" si="110"/>
        <v>0</v>
      </c>
      <c r="U514" s="20">
        <f t="shared" si="100"/>
        <v>0</v>
      </c>
      <c r="V514" s="20">
        <f t="shared" si="101"/>
        <v>11.769999999999527</v>
      </c>
      <c r="W514" s="20">
        <f ca="1">AVERAGE(U514:OFFSET(U514,-$W$5+1,0))</f>
        <v>25.436666666666699</v>
      </c>
      <c r="X514" s="20">
        <f ca="1">AVERAGE(V514:OFFSET(V514,-$W$5+1,0))</f>
        <v>7.4299999999999882</v>
      </c>
      <c r="Y514" s="20">
        <f t="shared" ca="1" si="102"/>
        <v>77.393509127789102</v>
      </c>
      <c r="Z514" s="20">
        <f t="shared" ca="1" si="111"/>
        <v>0</v>
      </c>
    </row>
    <row r="515" spans="1:26">
      <c r="A515" s="5">
        <v>39108</v>
      </c>
      <c r="B515" s="4">
        <v>7825.75</v>
      </c>
      <c r="C515" s="4">
        <v>7883.5</v>
      </c>
      <c r="D515" s="4">
        <v>7793.91</v>
      </c>
      <c r="E515" s="4">
        <v>7821.32</v>
      </c>
      <c r="F515" s="4">
        <v>3465200</v>
      </c>
      <c r="G515" s="8">
        <f t="shared" si="99"/>
        <v>-98.020000000000437</v>
      </c>
      <c r="H515" s="8">
        <f t="shared" si="98"/>
        <v>-4.430000000000291</v>
      </c>
      <c r="I515" s="31">
        <f t="shared" ca="1" si="103"/>
        <v>0</v>
      </c>
      <c r="J515" s="31">
        <f t="shared" ca="1" si="104"/>
        <v>-2</v>
      </c>
      <c r="K515" s="8">
        <f t="shared" ca="1" si="105"/>
        <v>204.90000000000146</v>
      </c>
      <c r="L515" s="8">
        <f t="shared" ca="1" si="106"/>
        <v>-4253.8099999999986</v>
      </c>
      <c r="M515" s="9">
        <f ca="1">AVERAGE(E515:OFFSET(E515,-M$5+1,0))</f>
        <v>7815.3123076923075</v>
      </c>
      <c r="N515" s="9">
        <f ca="1">AVERAGE(E515:OFFSET(E515,-N$5+1,0))</f>
        <v>7769.4089999999978</v>
      </c>
      <c r="O515" s="9">
        <f t="shared" ca="1" si="107"/>
        <v>0</v>
      </c>
      <c r="P515" s="12">
        <f ca="1">100*(MAX(C515:OFFSET(C515,-$P$5+1,0))-E515)/(MAX(C515:OFFSET(C515,-$P$5+1,0))-MIN(D515:OFFSET(D515,-$P$5+1,0)))</f>
        <v>67.947482534329154</v>
      </c>
      <c r="Q515" s="32">
        <f t="shared" ca="1" si="108"/>
        <v>-1</v>
      </c>
      <c r="R515" s="15">
        <f ca="1">AVERAGE(E515:OFFSET(E515,-R$5+1,0))</f>
        <v>7869.2566666666671</v>
      </c>
      <c r="S515" s="15">
        <f t="shared" ca="1" si="109"/>
        <v>-0.60916384732654638</v>
      </c>
      <c r="T515" s="14">
        <f t="shared" ca="1" si="110"/>
        <v>0</v>
      </c>
      <c r="U515" s="20">
        <f t="shared" si="100"/>
        <v>0</v>
      </c>
      <c r="V515" s="20">
        <f t="shared" si="101"/>
        <v>102.45000000000073</v>
      </c>
      <c r="W515" s="20">
        <f ca="1">AVERAGE(U515:OFFSET(U515,-$W$5+1,0))</f>
        <v>23.015555555555594</v>
      </c>
      <c r="X515" s="20">
        <f ca="1">AVERAGE(V515:OFFSET(V515,-$W$5+1,0))</f>
        <v>18.813333333333404</v>
      </c>
      <c r="Y515" s="20">
        <f t="shared" ca="1" si="102"/>
        <v>55.023110024969405</v>
      </c>
      <c r="Z515" s="20">
        <f t="shared" ca="1" si="111"/>
        <v>0</v>
      </c>
    </row>
    <row r="516" spans="1:26">
      <c r="A516" s="5">
        <v>39111</v>
      </c>
      <c r="B516" s="4">
        <v>7831.57</v>
      </c>
      <c r="C516" s="4">
        <v>7838.92</v>
      </c>
      <c r="D516" s="4">
        <v>7746.37</v>
      </c>
      <c r="E516" s="4">
        <v>7751.79</v>
      </c>
      <c r="F516" s="4">
        <v>3143600</v>
      </c>
      <c r="G516" s="8">
        <f t="shared" si="99"/>
        <v>10.25</v>
      </c>
      <c r="H516" s="8">
        <f t="shared" ref="H516:H579" si="112">E516-B516</f>
        <v>-79.779999999999745</v>
      </c>
      <c r="I516" s="31">
        <f t="shared" ca="1" si="103"/>
        <v>0</v>
      </c>
      <c r="J516" s="31">
        <f t="shared" ca="1" si="104"/>
        <v>-2</v>
      </c>
      <c r="K516" s="8">
        <f t="shared" ca="1" si="105"/>
        <v>139.05999999999949</v>
      </c>
      <c r="L516" s="8">
        <f t="shared" ca="1" si="106"/>
        <v>-4114.7499999999991</v>
      </c>
      <c r="M516" s="9">
        <f ca="1">AVERAGE(E516:OFFSET(E516,-M$5+1,0))</f>
        <v>7819.41</v>
      </c>
      <c r="N516" s="9">
        <f ca="1">AVERAGE(E516:OFFSET(E516,-N$5+1,0))</f>
        <v>7776.507999999998</v>
      </c>
      <c r="O516" s="9">
        <f t="shared" ca="1" si="107"/>
        <v>0</v>
      </c>
      <c r="P516" s="12">
        <f ca="1">100*(MAX(C516:OFFSET(C516,-$P$5+1,0))-E516)/(MAX(C516:OFFSET(C516,-$P$5+1,0))-MIN(D516:OFFSET(D516,-$P$5+1,0)))</f>
        <v>97.780325989024462</v>
      </c>
      <c r="Q516" s="32">
        <f t="shared" ca="1" si="108"/>
        <v>0</v>
      </c>
      <c r="R516" s="15">
        <f ca="1">AVERAGE(E516:OFFSET(E516,-R$5+1,0))</f>
        <v>7854.541666666667</v>
      </c>
      <c r="S516" s="15">
        <f t="shared" ca="1" si="109"/>
        <v>-1.3081815722326298</v>
      </c>
      <c r="T516" s="14">
        <f t="shared" ca="1" si="110"/>
        <v>0</v>
      </c>
      <c r="U516" s="20">
        <f t="shared" si="100"/>
        <v>0</v>
      </c>
      <c r="V516" s="20">
        <f t="shared" si="101"/>
        <v>69.529999999999745</v>
      </c>
      <c r="W516" s="20">
        <f ca="1">AVERAGE(U516:OFFSET(U516,-$W$5+1,0))</f>
        <v>22.062222222222267</v>
      </c>
      <c r="X516" s="20">
        <f ca="1">AVERAGE(V516:OFFSET(V516,-$W$5+1,0))</f>
        <v>26.53888888888893</v>
      </c>
      <c r="Y516" s="20">
        <f t="shared" ca="1" si="102"/>
        <v>45.394481150408097</v>
      </c>
      <c r="Z516" s="20">
        <f t="shared" ca="1" si="111"/>
        <v>0</v>
      </c>
    </row>
    <row r="517" spans="1:26">
      <c r="A517" s="5">
        <v>39112</v>
      </c>
      <c r="B517" s="4">
        <v>7763.53</v>
      </c>
      <c r="C517" s="4">
        <v>7778.24</v>
      </c>
      <c r="D517" s="4">
        <v>7725.41</v>
      </c>
      <c r="E517" s="4">
        <v>7739.91</v>
      </c>
      <c r="F517" s="4">
        <v>3010000</v>
      </c>
      <c r="G517" s="8">
        <f t="shared" ref="G517:G580" si="113">B517-E516</f>
        <v>11.739999999999782</v>
      </c>
      <c r="H517" s="8">
        <f t="shared" si="112"/>
        <v>-23.619999999999891</v>
      </c>
      <c r="I517" s="31">
        <f t="shared" ca="1" si="103"/>
        <v>0</v>
      </c>
      <c r="J517" s="31">
        <f t="shared" ca="1" si="104"/>
        <v>-2</v>
      </c>
      <c r="K517" s="8">
        <f t="shared" ca="1" si="105"/>
        <v>23.760000000000218</v>
      </c>
      <c r="L517" s="8">
        <f t="shared" ca="1" si="106"/>
        <v>-4090.9899999999989</v>
      </c>
      <c r="M517" s="9">
        <f ca="1">AVERAGE(E517:OFFSET(E517,-M$5+1,0))</f>
        <v>7828.745384615384</v>
      </c>
      <c r="N517" s="9">
        <f ca="1">AVERAGE(E517:OFFSET(E517,-N$5+1,0))</f>
        <v>7780.3509999999987</v>
      </c>
      <c r="O517" s="9">
        <f t="shared" ca="1" si="107"/>
        <v>0</v>
      </c>
      <c r="P517" s="12">
        <f ca="1">100*(MAX(C517:OFFSET(C517,-$P$5+1,0))-E517)/(MAX(C517:OFFSET(C517,-$P$5+1,0))-MIN(D517:OFFSET(D517,-$P$5+1,0)))</f>
        <v>94.53119106886929</v>
      </c>
      <c r="Q517" s="32">
        <f t="shared" ca="1" si="108"/>
        <v>1</v>
      </c>
      <c r="R517" s="15">
        <f ca="1">AVERAGE(E517:OFFSET(E517,-R$5+1,0))</f>
        <v>7837.4483333333337</v>
      </c>
      <c r="S517" s="15">
        <f t="shared" ca="1" si="109"/>
        <v>-1.2445164444465304</v>
      </c>
      <c r="T517" s="14">
        <f t="shared" ca="1" si="110"/>
        <v>0</v>
      </c>
      <c r="U517" s="20">
        <f t="shared" ref="U517:U580" si="114">IF(E517-E516&gt;0,E517-E516,0)</f>
        <v>0</v>
      </c>
      <c r="V517" s="20">
        <f t="shared" ref="V517:V580" si="115">IF(E517-E516&lt;0,-(E517-E516),0)</f>
        <v>11.880000000000109</v>
      </c>
      <c r="W517" s="20">
        <f ca="1">AVERAGE(U517:OFFSET(U517,-$W$5+1,0))</f>
        <v>17.406666666666752</v>
      </c>
      <c r="X517" s="20">
        <f ca="1">AVERAGE(V517:OFFSET(V517,-$W$5+1,0))</f>
        <v>27.858888888888941</v>
      </c>
      <c r="Y517" s="20">
        <f t="shared" ca="1" si="102"/>
        <v>38.454552149046435</v>
      </c>
      <c r="Z517" s="20">
        <f t="shared" ca="1" si="111"/>
        <v>0</v>
      </c>
    </row>
    <row r="518" spans="1:26">
      <c r="A518" s="5">
        <v>39113</v>
      </c>
      <c r="B518" s="4">
        <v>7759.79</v>
      </c>
      <c r="C518" s="4">
        <v>7778.69</v>
      </c>
      <c r="D518" s="4">
        <v>7637.54</v>
      </c>
      <c r="E518" s="4">
        <v>7699.64</v>
      </c>
      <c r="F518" s="4">
        <v>3180000</v>
      </c>
      <c r="G518" s="8">
        <f t="shared" si="113"/>
        <v>19.880000000000109</v>
      </c>
      <c r="H518" s="8">
        <f t="shared" si="112"/>
        <v>-60.149999999999636</v>
      </c>
      <c r="I518" s="31">
        <f t="shared" ca="1" si="103"/>
        <v>0</v>
      </c>
      <c r="J518" s="31">
        <f t="shared" ca="1" si="104"/>
        <v>-2</v>
      </c>
      <c r="K518" s="8">
        <f t="shared" ca="1" si="105"/>
        <v>80.539999999999054</v>
      </c>
      <c r="L518" s="8">
        <f t="shared" ca="1" si="106"/>
        <v>-4010.45</v>
      </c>
      <c r="M518" s="9">
        <f ca="1">AVERAGE(E518:OFFSET(E518,-M$5+1,0))</f>
        <v>7823.9707692307693</v>
      </c>
      <c r="N518" s="9">
        <f ca="1">AVERAGE(E518:OFFSET(E518,-N$5+1,0))</f>
        <v>7783.7096666666666</v>
      </c>
      <c r="O518" s="9">
        <f t="shared" ca="1" si="107"/>
        <v>0</v>
      </c>
      <c r="P518" s="12">
        <f ca="1">100*(MAX(C518:OFFSET(C518,-$P$5+1,0))-E518)/(MAX(C518:OFFSET(C518,-$P$5+1,0))-MIN(D518:OFFSET(D518,-$P$5+1,0)))</f>
        <v>82.408430356080473</v>
      </c>
      <c r="Q518" s="32">
        <f t="shared" ca="1" si="108"/>
        <v>1</v>
      </c>
      <c r="R518" s="15">
        <f ca="1">AVERAGE(E518:OFFSET(E518,-R$5+1,0))</f>
        <v>7811.9949999999999</v>
      </c>
      <c r="S518" s="15">
        <f t="shared" ca="1" si="109"/>
        <v>-1.4382369676375826</v>
      </c>
      <c r="T518" s="14">
        <f t="shared" ca="1" si="110"/>
        <v>0</v>
      </c>
      <c r="U518" s="20">
        <f t="shared" si="114"/>
        <v>0</v>
      </c>
      <c r="V518" s="20">
        <f t="shared" si="115"/>
        <v>40.269999999999527</v>
      </c>
      <c r="W518" s="20">
        <f ca="1">AVERAGE(U518:OFFSET(U518,-$W$5+1,0))</f>
        <v>10.606666666666671</v>
      </c>
      <c r="X518" s="20">
        <f ca="1">AVERAGE(V518:OFFSET(V518,-$W$5+1,0))</f>
        <v>32.333333333333336</v>
      </c>
      <c r="Y518" s="20">
        <f t="shared" ca="1" si="102"/>
        <v>24.701133364384418</v>
      </c>
      <c r="Z518" s="20">
        <f t="shared" ca="1" si="111"/>
        <v>0</v>
      </c>
    </row>
    <row r="519" spans="1:26">
      <c r="A519" s="5">
        <v>39114</v>
      </c>
      <c r="B519" s="4">
        <v>7751.3</v>
      </c>
      <c r="C519" s="4">
        <v>7757.63</v>
      </c>
      <c r="D519" s="4">
        <v>7679.78</v>
      </c>
      <c r="E519" s="4">
        <v>7701.54</v>
      </c>
      <c r="F519" s="4">
        <v>2706600</v>
      </c>
      <c r="G519" s="8">
        <f t="shared" si="113"/>
        <v>51.659999999999854</v>
      </c>
      <c r="H519" s="8">
        <f t="shared" si="112"/>
        <v>-49.760000000000218</v>
      </c>
      <c r="I519" s="31">
        <f t="shared" ca="1" si="103"/>
        <v>0</v>
      </c>
      <c r="J519" s="31">
        <f t="shared" ca="1" si="104"/>
        <v>-2</v>
      </c>
      <c r="K519" s="8">
        <f t="shared" ca="1" si="105"/>
        <v>-3.7999999999992724</v>
      </c>
      <c r="L519" s="8">
        <f t="shared" ca="1" si="106"/>
        <v>-4014.2499999999991</v>
      </c>
      <c r="M519" s="9">
        <f ca="1">AVERAGE(E519:OFFSET(E519,-M$5+1,0))</f>
        <v>7817.6661538461531</v>
      </c>
      <c r="N519" s="9">
        <f ca="1">AVERAGE(E519:OFFSET(E519,-N$5+1,0))</f>
        <v>7785.4826666666668</v>
      </c>
      <c r="O519" s="9">
        <f t="shared" ca="1" si="107"/>
        <v>0</v>
      </c>
      <c r="P519" s="12">
        <f ca="1">100*(MAX(C519:OFFSET(C519,-$P$5+1,0))-E519)/(MAX(C519:OFFSET(C519,-$P$5+1,0))-MIN(D519:OFFSET(D519,-$P$5+1,0)))</f>
        <v>81.870201977281113</v>
      </c>
      <c r="Q519" s="32">
        <f t="shared" ca="1" si="108"/>
        <v>1</v>
      </c>
      <c r="R519" s="15">
        <f ca="1">AVERAGE(E519:OFFSET(E519,-R$5+1,0))</f>
        <v>7772.9949999999999</v>
      </c>
      <c r="S519" s="15">
        <f t="shared" ca="1" si="109"/>
        <v>-0.91927242973911505</v>
      </c>
      <c r="T519" s="14">
        <f t="shared" ca="1" si="110"/>
        <v>0</v>
      </c>
      <c r="U519" s="20">
        <f t="shared" si="114"/>
        <v>1.8999999999996362</v>
      </c>
      <c r="V519" s="20">
        <f t="shared" si="115"/>
        <v>0</v>
      </c>
      <c r="W519" s="20">
        <f ca="1">AVERAGE(U519:OFFSET(U519,-$W$5+1,0))</f>
        <v>10.817777777777742</v>
      </c>
      <c r="X519" s="20">
        <f ca="1">AVERAGE(V519:OFFSET(V519,-$W$5+1,0))</f>
        <v>26.21111111111107</v>
      </c>
      <c r="Y519" s="20">
        <f t="shared" ca="1" si="102"/>
        <v>29.214427173978237</v>
      </c>
      <c r="Z519" s="20">
        <f t="shared" ca="1" si="111"/>
        <v>0</v>
      </c>
    </row>
    <row r="520" spans="1:26">
      <c r="A520" s="5">
        <v>39115</v>
      </c>
      <c r="B520" s="4">
        <v>7754.16</v>
      </c>
      <c r="C520" s="4">
        <v>7801.63</v>
      </c>
      <c r="D520" s="4">
        <v>7751.53</v>
      </c>
      <c r="E520" s="4">
        <v>7777.03</v>
      </c>
      <c r="F520" s="4">
        <v>3134800</v>
      </c>
      <c r="G520" s="8">
        <f t="shared" si="113"/>
        <v>52.619999999999891</v>
      </c>
      <c r="H520" s="8">
        <f t="shared" si="112"/>
        <v>22.869999999999891</v>
      </c>
      <c r="I520" s="31">
        <f t="shared" ca="1" si="103"/>
        <v>0</v>
      </c>
      <c r="J520" s="31">
        <f t="shared" ca="1" si="104"/>
        <v>-2</v>
      </c>
      <c r="K520" s="8">
        <f t="shared" ca="1" si="105"/>
        <v>-150.97999999999956</v>
      </c>
      <c r="L520" s="8">
        <f t="shared" ca="1" si="106"/>
        <v>-4165.2299999999987</v>
      </c>
      <c r="M520" s="9">
        <f ca="1">AVERAGE(E520:OFFSET(E520,-M$5+1,0))</f>
        <v>7816.5084615384612</v>
      </c>
      <c r="N520" s="9">
        <f ca="1">AVERAGE(E520:OFFSET(E520,-N$5+1,0))</f>
        <v>7790.6856666666681</v>
      </c>
      <c r="O520" s="9">
        <f t="shared" ca="1" si="107"/>
        <v>0</v>
      </c>
      <c r="P520" s="12">
        <f ca="1">100*(MAX(C520:OFFSET(C520,-$P$5+1,0))-E520)/(MAX(C520:OFFSET(C520,-$P$5+1,0))-MIN(D520:OFFSET(D520,-$P$5+1,0)))</f>
        <v>60.485538653296025</v>
      </c>
      <c r="Q520" s="32">
        <f t="shared" ca="1" si="108"/>
        <v>1</v>
      </c>
      <c r="R520" s="15">
        <f ca="1">AVERAGE(E520:OFFSET(E520,-R$5+1,0))</f>
        <v>7748.538333333333</v>
      </c>
      <c r="S520" s="15">
        <f t="shared" ca="1" si="109"/>
        <v>0.36770375832173235</v>
      </c>
      <c r="T520" s="14">
        <f t="shared" ca="1" si="110"/>
        <v>0</v>
      </c>
      <c r="U520" s="20">
        <f t="shared" si="114"/>
        <v>75.489999999999782</v>
      </c>
      <c r="V520" s="20">
        <f t="shared" si="115"/>
        <v>0</v>
      </c>
      <c r="W520" s="20">
        <f ca="1">AVERAGE(U520:OFFSET(U520,-$W$5+1,0))</f>
        <v>18.939999999999902</v>
      </c>
      <c r="X520" s="20">
        <f ca="1">AVERAGE(V520:OFFSET(V520,-$W$5+1,0))</f>
        <v>26.21111111111107</v>
      </c>
      <c r="Y520" s="20">
        <f t="shared" ca="1" si="102"/>
        <v>41.94802638054918</v>
      </c>
      <c r="Z520" s="20">
        <f t="shared" ca="1" si="111"/>
        <v>0</v>
      </c>
    </row>
    <row r="521" spans="1:26">
      <c r="A521" s="5">
        <v>39118</v>
      </c>
      <c r="B521" s="4">
        <v>7786.77</v>
      </c>
      <c r="C521" s="4">
        <v>7823.94</v>
      </c>
      <c r="D521" s="4">
        <v>7772.05</v>
      </c>
      <c r="E521" s="4">
        <v>7783.12</v>
      </c>
      <c r="F521" s="4">
        <v>2786200</v>
      </c>
      <c r="G521" s="8">
        <f t="shared" si="113"/>
        <v>9.7400000000006912</v>
      </c>
      <c r="H521" s="8">
        <f t="shared" si="112"/>
        <v>-3.6500000000005457</v>
      </c>
      <c r="I521" s="31">
        <f t="shared" ca="1" si="103"/>
        <v>0</v>
      </c>
      <c r="J521" s="31">
        <f t="shared" ca="1" si="104"/>
        <v>-2</v>
      </c>
      <c r="K521" s="8">
        <f t="shared" ca="1" si="105"/>
        <v>-12.180000000000291</v>
      </c>
      <c r="L521" s="8">
        <f t="shared" ca="1" si="106"/>
        <v>-4177.4099999999989</v>
      </c>
      <c r="M521" s="9">
        <f ca="1">AVERAGE(E521:OFFSET(E521,-M$5+1,0))</f>
        <v>7812.5961538461524</v>
      </c>
      <c r="N521" s="9">
        <f ca="1">AVERAGE(E521:OFFSET(E521,-N$5+1,0))</f>
        <v>7795.0406666666677</v>
      </c>
      <c r="O521" s="9">
        <f t="shared" ca="1" si="107"/>
        <v>0</v>
      </c>
      <c r="P521" s="12">
        <f ca="1">100*(MAX(C521:OFFSET(C521,-$P$5+1,0))-E521)/(MAX(C521:OFFSET(C521,-$P$5+1,0))-MIN(D521:OFFSET(D521,-$P$5+1,0)))</f>
        <v>58.760375060196644</v>
      </c>
      <c r="Q521" s="32">
        <f t="shared" ca="1" si="108"/>
        <v>0</v>
      </c>
      <c r="R521" s="15">
        <f ca="1">AVERAGE(E521:OFFSET(E521,-R$5+1,0))</f>
        <v>7742.171666666668</v>
      </c>
      <c r="S521" s="15">
        <f t="shared" ca="1" si="109"/>
        <v>0.52889983710425648</v>
      </c>
      <c r="T521" s="14">
        <f t="shared" ca="1" si="110"/>
        <v>0</v>
      </c>
      <c r="U521" s="20">
        <f t="shared" si="114"/>
        <v>6.0900000000001455</v>
      </c>
      <c r="V521" s="20">
        <f t="shared" si="115"/>
        <v>0</v>
      </c>
      <c r="W521" s="20">
        <f ca="1">AVERAGE(U521:OFFSET(U521,-$W$5+1,0))</f>
        <v>18.517777777777763</v>
      </c>
      <c r="X521" s="20">
        <f ca="1">AVERAGE(V521:OFFSET(V521,-$W$5+1,0))</f>
        <v>26.21111111111107</v>
      </c>
      <c r="Y521" s="20">
        <f t="shared" ca="1" si="102"/>
        <v>41.400039745627993</v>
      </c>
      <c r="Z521" s="20">
        <f t="shared" ca="1" si="111"/>
        <v>0</v>
      </c>
    </row>
    <row r="522" spans="1:26">
      <c r="A522" s="5">
        <v>39119</v>
      </c>
      <c r="B522" s="4">
        <v>7816.3</v>
      </c>
      <c r="C522" s="4">
        <v>7875.75</v>
      </c>
      <c r="D522" s="4">
        <v>7802.94</v>
      </c>
      <c r="E522" s="4">
        <v>7875.75</v>
      </c>
      <c r="F522" s="4">
        <v>3497800</v>
      </c>
      <c r="G522" s="8">
        <f t="shared" si="113"/>
        <v>33.180000000000291</v>
      </c>
      <c r="H522" s="8">
        <f t="shared" si="112"/>
        <v>59.449999999999818</v>
      </c>
      <c r="I522" s="31">
        <f t="shared" ca="1" si="103"/>
        <v>0</v>
      </c>
      <c r="J522" s="31">
        <f t="shared" ca="1" si="104"/>
        <v>-2</v>
      </c>
      <c r="K522" s="8">
        <f t="shared" ca="1" si="105"/>
        <v>-185.26000000000022</v>
      </c>
      <c r="L522" s="8">
        <f t="shared" ca="1" si="106"/>
        <v>-4362.6699999999992</v>
      </c>
      <c r="M522" s="9">
        <f ca="1">AVERAGE(E522:OFFSET(E522,-M$5+1,0))</f>
        <v>7811.1015384615375</v>
      </c>
      <c r="N522" s="9">
        <f ca="1">AVERAGE(E522:OFFSET(E522,-N$5+1,0))</f>
        <v>7802.6720000000014</v>
      </c>
      <c r="O522" s="9">
        <f t="shared" ca="1" si="107"/>
        <v>0</v>
      </c>
      <c r="P522" s="12">
        <f ca="1">100*(MAX(C522:OFFSET(C522,-$P$5+1,0))-E522)/(MAX(C522:OFFSET(C522,-$P$5+1,0))-MIN(D522:OFFSET(D522,-$P$5+1,0)))</f>
        <v>32.520325203252064</v>
      </c>
      <c r="Q522" s="32">
        <f t="shared" ca="1" si="108"/>
        <v>0</v>
      </c>
      <c r="R522" s="15">
        <f ca="1">AVERAGE(E522:OFFSET(E522,-R$5+1,0))</f>
        <v>7762.831666666666</v>
      </c>
      <c r="S522" s="15">
        <f t="shared" ca="1" si="109"/>
        <v>1.4546023691097341</v>
      </c>
      <c r="T522" s="14">
        <f t="shared" ca="1" si="110"/>
        <v>0</v>
      </c>
      <c r="U522" s="20">
        <f t="shared" si="114"/>
        <v>92.630000000000109</v>
      </c>
      <c r="V522" s="20">
        <f t="shared" si="115"/>
        <v>0</v>
      </c>
      <c r="W522" s="20">
        <f ca="1">AVERAGE(U522:OFFSET(U522,-$W$5+1,0))</f>
        <v>19.567777777777742</v>
      </c>
      <c r="X522" s="20">
        <f ca="1">AVERAGE(V522:OFFSET(V522,-$W$5+1,0))</f>
        <v>26.21111111111107</v>
      </c>
      <c r="Y522" s="20">
        <f t="shared" ca="1" si="102"/>
        <v>42.74410815271473</v>
      </c>
      <c r="Z522" s="20">
        <f t="shared" ca="1" si="111"/>
        <v>0</v>
      </c>
    </row>
    <row r="523" spans="1:26">
      <c r="A523" s="5">
        <v>39120</v>
      </c>
      <c r="B523" s="4">
        <v>7894.77</v>
      </c>
      <c r="C523" s="4">
        <v>7894.77</v>
      </c>
      <c r="D523" s="4">
        <v>7850.06</v>
      </c>
      <c r="E523" s="4">
        <v>7850.06</v>
      </c>
      <c r="F523" s="4">
        <v>3214400</v>
      </c>
      <c r="G523" s="8">
        <f t="shared" si="113"/>
        <v>19.020000000000437</v>
      </c>
      <c r="H523" s="8">
        <f t="shared" si="112"/>
        <v>-44.710000000000036</v>
      </c>
      <c r="I523" s="31">
        <f t="shared" ca="1" si="103"/>
        <v>0</v>
      </c>
      <c r="J523" s="31">
        <f t="shared" ca="1" si="104"/>
        <v>-2</v>
      </c>
      <c r="K523" s="8">
        <f t="shared" ca="1" si="105"/>
        <v>51.3799999999992</v>
      </c>
      <c r="L523" s="8">
        <f t="shared" ca="1" si="106"/>
        <v>-4311.29</v>
      </c>
      <c r="M523" s="9">
        <f ca="1">AVERAGE(E523:OFFSET(E523,-M$5+1,0))</f>
        <v>7811.8692307692299</v>
      </c>
      <c r="N523" s="9">
        <f ca="1">AVERAGE(E523:OFFSET(E523,-N$5+1,0))</f>
        <v>7806.7543333333333</v>
      </c>
      <c r="O523" s="9">
        <f t="shared" ca="1" si="107"/>
        <v>0</v>
      </c>
      <c r="P523" s="12">
        <f ca="1">100*(MAX(C523:OFFSET(C523,-$P$5+1,0))-E523)/(MAX(C523:OFFSET(C523,-$P$5+1,0))-MIN(D523:OFFSET(D523,-$P$5+1,0)))</f>
        <v>39.797739440808954</v>
      </c>
      <c r="Q523" s="32">
        <f t="shared" ca="1" si="108"/>
        <v>0</v>
      </c>
      <c r="R523" s="15">
        <f ca="1">AVERAGE(E523:OFFSET(E523,-R$5+1,0))</f>
        <v>7781.19</v>
      </c>
      <c r="S523" s="15">
        <f t="shared" ca="1" si="109"/>
        <v>0.88508312995828153</v>
      </c>
      <c r="T523" s="14">
        <f t="shared" ca="1" si="110"/>
        <v>0</v>
      </c>
      <c r="U523" s="20">
        <f t="shared" si="114"/>
        <v>0</v>
      </c>
      <c r="V523" s="20">
        <f t="shared" si="115"/>
        <v>25.6899999999996</v>
      </c>
      <c r="W523" s="20">
        <f ca="1">AVERAGE(U523:OFFSET(U523,-$W$5+1,0))</f>
        <v>19.567777777777742</v>
      </c>
      <c r="X523" s="20">
        <f ca="1">AVERAGE(V523:OFFSET(V523,-$W$5+1,0))</f>
        <v>27.757777777777747</v>
      </c>
      <c r="Y523" s="20">
        <f t="shared" ca="1" si="102"/>
        <v>41.347169722724374</v>
      </c>
      <c r="Z523" s="20">
        <f t="shared" ca="1" si="111"/>
        <v>0</v>
      </c>
    </row>
    <row r="524" spans="1:26">
      <c r="A524" s="5">
        <v>39121</v>
      </c>
      <c r="B524" s="4">
        <v>7875.52</v>
      </c>
      <c r="C524" s="4">
        <v>7884.73</v>
      </c>
      <c r="D524" s="4">
        <v>7790.63</v>
      </c>
      <c r="E524" s="4">
        <v>7842.22</v>
      </c>
      <c r="F524" s="4">
        <v>2895200</v>
      </c>
      <c r="G524" s="8">
        <f t="shared" si="113"/>
        <v>25.460000000000036</v>
      </c>
      <c r="H524" s="8">
        <f t="shared" si="112"/>
        <v>-33.300000000000182</v>
      </c>
      <c r="I524" s="31">
        <f t="shared" ca="1" si="103"/>
        <v>0</v>
      </c>
      <c r="J524" s="31">
        <f t="shared" ca="1" si="104"/>
        <v>-2</v>
      </c>
      <c r="K524" s="8">
        <f t="shared" ca="1" si="105"/>
        <v>15.680000000000291</v>
      </c>
      <c r="L524" s="8">
        <f t="shared" ca="1" si="106"/>
        <v>-4295.6099999999997</v>
      </c>
      <c r="M524" s="9">
        <f ca="1">AVERAGE(E524:OFFSET(E524,-M$5+1,0))</f>
        <v>7811.85</v>
      </c>
      <c r="N524" s="9">
        <f ca="1">AVERAGE(E524:OFFSET(E524,-N$5+1,0))</f>
        <v>7810.3890000000001</v>
      </c>
      <c r="O524" s="9">
        <f t="shared" ca="1" si="107"/>
        <v>0</v>
      </c>
      <c r="P524" s="12">
        <f ca="1">100*(MAX(C524:OFFSET(C524,-$P$5+1,0))-E524)/(MAX(C524:OFFSET(C524,-$P$5+1,0))-MIN(D524:OFFSET(D524,-$P$5+1,0)))</f>
        <v>20.429187886327444</v>
      </c>
      <c r="Q524" s="32">
        <f t="shared" ca="1" si="108"/>
        <v>0</v>
      </c>
      <c r="R524" s="15">
        <f ca="1">AVERAGE(E524:OFFSET(E524,-R$5+1,0))</f>
        <v>7804.9533333333338</v>
      </c>
      <c r="S524" s="15">
        <f t="shared" ca="1" si="109"/>
        <v>0.47747456102662694</v>
      </c>
      <c r="T524" s="14">
        <f t="shared" ca="1" si="110"/>
        <v>0</v>
      </c>
      <c r="U524" s="20">
        <f t="shared" si="114"/>
        <v>0</v>
      </c>
      <c r="V524" s="20">
        <f t="shared" si="115"/>
        <v>7.8400000000001455</v>
      </c>
      <c r="W524" s="20">
        <f ca="1">AVERAGE(U524:OFFSET(U524,-$W$5+1,0))</f>
        <v>19.567777777777742</v>
      </c>
      <c r="X524" s="20">
        <f ca="1">AVERAGE(V524:OFFSET(V524,-$W$5+1,0))</f>
        <v>17.245555555555459</v>
      </c>
      <c r="Y524" s="20">
        <f t="shared" ca="1" si="102"/>
        <v>53.154050464807526</v>
      </c>
      <c r="Z524" s="20">
        <f t="shared" ca="1" si="111"/>
        <v>0</v>
      </c>
    </row>
    <row r="525" spans="1:26">
      <c r="A525" s="5">
        <v>39122</v>
      </c>
      <c r="B525" s="4">
        <v>7847.18</v>
      </c>
      <c r="C525" s="4">
        <v>7884.55</v>
      </c>
      <c r="D525" s="4">
        <v>7822.53</v>
      </c>
      <c r="E525" s="4">
        <v>7859.53</v>
      </c>
      <c r="F525" s="4">
        <v>3363400</v>
      </c>
      <c r="G525" s="8">
        <f t="shared" si="113"/>
        <v>4.9600000000000364</v>
      </c>
      <c r="H525" s="8">
        <f t="shared" si="112"/>
        <v>12.349999999999454</v>
      </c>
      <c r="I525" s="31">
        <f t="shared" ca="1" si="103"/>
        <v>-1</v>
      </c>
      <c r="J525" s="31">
        <f t="shared" ca="1" si="104"/>
        <v>-2</v>
      </c>
      <c r="K525" s="8">
        <f t="shared" ca="1" si="105"/>
        <v>-34.619999999998981</v>
      </c>
      <c r="L525" s="8">
        <f t="shared" ca="1" si="106"/>
        <v>-4330.2299999999987</v>
      </c>
      <c r="M525" s="9">
        <f ca="1">AVERAGE(E525:OFFSET(E525,-M$5+1,0))</f>
        <v>7812.4015384615386</v>
      </c>
      <c r="N525" s="9">
        <f ca="1">AVERAGE(E525:OFFSET(E525,-N$5+1,0))</f>
        <v>7814.6090000000013</v>
      </c>
      <c r="O525" s="9">
        <f t="shared" ca="1" si="107"/>
        <v>-1</v>
      </c>
      <c r="P525" s="12">
        <f ca="1">100*(MAX(C525:OFFSET(C525,-$P$5+1,0))-E525)/(MAX(C525:OFFSET(C525,-$P$5+1,0))-MIN(D525:OFFSET(D525,-$P$5+1,0)))</f>
        <v>13.699801733857104</v>
      </c>
      <c r="Q525" s="32">
        <f t="shared" ca="1" si="108"/>
        <v>-1</v>
      </c>
      <c r="R525" s="15">
        <f ca="1">AVERAGE(E525:OFFSET(E525,-R$5+1,0))</f>
        <v>7831.2849999999999</v>
      </c>
      <c r="S525" s="15">
        <f t="shared" ca="1" si="109"/>
        <v>0.36066877913394663</v>
      </c>
      <c r="T525" s="14">
        <f t="shared" ca="1" si="110"/>
        <v>0</v>
      </c>
      <c r="U525" s="20">
        <f t="shared" si="114"/>
        <v>17.309999999999491</v>
      </c>
      <c r="V525" s="20">
        <f t="shared" si="115"/>
        <v>0</v>
      </c>
      <c r="W525" s="20">
        <f ca="1">AVERAGE(U525:OFFSET(U525,-$W$5+1,0))</f>
        <v>21.491111111111017</v>
      </c>
      <c r="X525" s="20">
        <f ca="1">AVERAGE(V525:OFFSET(V525,-$W$5+1,0))</f>
        <v>9.5199999999999321</v>
      </c>
      <c r="Y525" s="20">
        <f t="shared" ca="1" si="102"/>
        <v>69.301325689717004</v>
      </c>
      <c r="Z525" s="20">
        <f t="shared" ca="1" si="111"/>
        <v>0</v>
      </c>
    </row>
    <row r="526" spans="1:26">
      <c r="A526" s="5">
        <v>39125</v>
      </c>
      <c r="B526" s="4">
        <v>7826.46</v>
      </c>
      <c r="C526" s="4">
        <v>7826.46</v>
      </c>
      <c r="D526" s="4">
        <v>7764.51</v>
      </c>
      <c r="E526" s="4">
        <v>7776.36</v>
      </c>
      <c r="F526" s="4">
        <v>2787000</v>
      </c>
      <c r="G526" s="8">
        <f t="shared" si="113"/>
        <v>-33.069999999999709</v>
      </c>
      <c r="H526" s="8">
        <f t="shared" si="112"/>
        <v>-50.100000000000364</v>
      </c>
      <c r="I526" s="31">
        <f t="shared" ca="1" si="103"/>
        <v>0</v>
      </c>
      <c r="J526" s="31">
        <f t="shared" ca="1" si="104"/>
        <v>-2</v>
      </c>
      <c r="K526" s="8">
        <f t="shared" ca="1" si="105"/>
        <v>166.34000000000015</v>
      </c>
      <c r="L526" s="8">
        <f t="shared" ca="1" si="106"/>
        <v>-4163.8899999999985</v>
      </c>
      <c r="M526" s="9">
        <f ca="1">AVERAGE(E526:OFFSET(E526,-M$5+1,0))</f>
        <v>7800.1569230769228</v>
      </c>
      <c r="N526" s="9">
        <f ca="1">AVERAGE(E526:OFFSET(E526,-N$5+1,0))</f>
        <v>7813.0303333333341</v>
      </c>
      <c r="O526" s="9">
        <f t="shared" ca="1" si="107"/>
        <v>0</v>
      </c>
      <c r="P526" s="12">
        <f ca="1">100*(MAX(C526:OFFSET(C526,-$P$5+1,0))-E526)/(MAX(C526:OFFSET(C526,-$P$5+1,0))-MIN(D526:OFFSET(D526,-$P$5+1,0)))</f>
        <v>46.032733351475542</v>
      </c>
      <c r="Q526" s="32">
        <f t="shared" ca="1" si="108"/>
        <v>-1</v>
      </c>
      <c r="R526" s="15">
        <f ca="1">AVERAGE(E526:OFFSET(E526,-R$5+1,0))</f>
        <v>7831.1733333333332</v>
      </c>
      <c r="S526" s="15">
        <f t="shared" ca="1" si="109"/>
        <v>-0.69993768494461672</v>
      </c>
      <c r="T526" s="14">
        <f t="shared" ca="1" si="110"/>
        <v>0</v>
      </c>
      <c r="U526" s="20">
        <f t="shared" si="114"/>
        <v>0</v>
      </c>
      <c r="V526" s="20">
        <f t="shared" si="115"/>
        <v>83.170000000000073</v>
      </c>
      <c r="W526" s="20">
        <f ca="1">AVERAGE(U526:OFFSET(U526,-$W$5+1,0))</f>
        <v>21.491111111111017</v>
      </c>
      <c r="X526" s="20">
        <f ca="1">AVERAGE(V526:OFFSET(V526,-$W$5+1,0))</f>
        <v>17.441111111111038</v>
      </c>
      <c r="Y526" s="20">
        <f t="shared" ca="1" si="102"/>
        <v>55.201347070407259</v>
      </c>
      <c r="Z526" s="20">
        <f t="shared" ca="1" si="111"/>
        <v>0</v>
      </c>
    </row>
    <row r="527" spans="1:26">
      <c r="A527" s="5">
        <v>39126</v>
      </c>
      <c r="B527" s="4">
        <v>7782.07</v>
      </c>
      <c r="C527" s="4">
        <v>7800.87</v>
      </c>
      <c r="D527" s="4">
        <v>7725.81</v>
      </c>
      <c r="E527" s="4">
        <v>7736.83</v>
      </c>
      <c r="F527" s="4">
        <v>2776200</v>
      </c>
      <c r="G527" s="8">
        <f t="shared" si="113"/>
        <v>5.7100000000000364</v>
      </c>
      <c r="H527" s="8">
        <f t="shared" si="112"/>
        <v>-45.239999999999782</v>
      </c>
      <c r="I527" s="31">
        <f t="shared" ca="1" si="103"/>
        <v>0</v>
      </c>
      <c r="J527" s="31">
        <f t="shared" ca="1" si="104"/>
        <v>-2</v>
      </c>
      <c r="K527" s="8">
        <f t="shared" ca="1" si="105"/>
        <v>79.059999999999491</v>
      </c>
      <c r="L527" s="8">
        <f t="shared" ca="1" si="106"/>
        <v>-4084.829999999999</v>
      </c>
      <c r="M527" s="9">
        <f ca="1">AVERAGE(E527:OFFSET(E527,-M$5+1,0))</f>
        <v>7785.7769230769236</v>
      </c>
      <c r="N527" s="9">
        <f ca="1">AVERAGE(E527:OFFSET(E527,-N$5+1,0))</f>
        <v>7806.8980000000001</v>
      </c>
      <c r="O527" s="9">
        <f t="shared" ca="1" si="107"/>
        <v>0</v>
      </c>
      <c r="P527" s="12">
        <f ca="1">100*(MAX(C527:OFFSET(C527,-$P$5+1,0))-E527)/(MAX(C527:OFFSET(C527,-$P$5+1,0))-MIN(D527:OFFSET(D527,-$P$5+1,0)))</f>
        <v>61.40030323057195</v>
      </c>
      <c r="Q527" s="32">
        <f t="shared" ca="1" si="108"/>
        <v>0</v>
      </c>
      <c r="R527" s="15">
        <f ca="1">AVERAGE(E527:OFFSET(E527,-R$5+1,0))</f>
        <v>7823.458333333333</v>
      </c>
      <c r="S527" s="15">
        <f t="shared" ca="1" si="109"/>
        <v>-1.1072895085826251</v>
      </c>
      <c r="T527" s="14">
        <f t="shared" ca="1" si="110"/>
        <v>0</v>
      </c>
      <c r="U527" s="20">
        <f t="shared" si="114"/>
        <v>0</v>
      </c>
      <c r="V527" s="20">
        <f t="shared" si="115"/>
        <v>39.529999999999745</v>
      </c>
      <c r="W527" s="20">
        <f ca="1">AVERAGE(U527:OFFSET(U527,-$W$5+1,0))</f>
        <v>21.491111111111017</v>
      </c>
      <c r="X527" s="20">
        <f ca="1">AVERAGE(V527:OFFSET(V527,-$W$5+1,0))</f>
        <v>17.358888888888842</v>
      </c>
      <c r="Y527" s="20">
        <f t="shared" ca="1" si="102"/>
        <v>55.318175318175278</v>
      </c>
      <c r="Z527" s="20">
        <f t="shared" ca="1" si="111"/>
        <v>0</v>
      </c>
    </row>
    <row r="528" spans="1:26">
      <c r="A528" s="5">
        <v>39127</v>
      </c>
      <c r="B528" s="4">
        <v>7800.98</v>
      </c>
      <c r="C528" s="4">
        <v>7812.18</v>
      </c>
      <c r="D528" s="4">
        <v>7764.31</v>
      </c>
      <c r="E528" s="4">
        <v>7809.45</v>
      </c>
      <c r="F528" s="4">
        <v>3006200</v>
      </c>
      <c r="G528" s="8">
        <f t="shared" si="113"/>
        <v>64.149999999999636</v>
      </c>
      <c r="H528" s="8">
        <f t="shared" si="112"/>
        <v>8.4700000000002547</v>
      </c>
      <c r="I528" s="31">
        <f t="shared" ca="1" si="103"/>
        <v>0</v>
      </c>
      <c r="J528" s="31">
        <f t="shared" ca="1" si="104"/>
        <v>-2</v>
      </c>
      <c r="K528" s="8">
        <f t="shared" ca="1" si="105"/>
        <v>-145.23999999999978</v>
      </c>
      <c r="L528" s="8">
        <f t="shared" ca="1" si="106"/>
        <v>-4230.0699999999988</v>
      </c>
      <c r="M528" s="9">
        <f ca="1">AVERAGE(E528:OFFSET(E528,-M$5+1,0))</f>
        <v>7784.8638461538458</v>
      </c>
      <c r="N528" s="9">
        <f ca="1">AVERAGE(E528:OFFSET(E528,-N$5+1,0))</f>
        <v>7803.3030000000008</v>
      </c>
      <c r="O528" s="9">
        <f t="shared" ca="1" si="107"/>
        <v>0</v>
      </c>
      <c r="P528" s="12">
        <f ca="1">100*(MAX(C528:OFFSET(C528,-$P$5+1,0))-E528)/(MAX(C528:OFFSET(C528,-$P$5+1,0))-MIN(D528:OFFSET(D528,-$P$5+1,0)))</f>
        <v>39.685566770547631</v>
      </c>
      <c r="Q528" s="32">
        <f t="shared" ca="1" si="108"/>
        <v>0</v>
      </c>
      <c r="R528" s="15">
        <f ca="1">AVERAGE(E528:OFFSET(E528,-R$5+1,0))</f>
        <v>7812.4083333333328</v>
      </c>
      <c r="S528" s="15">
        <f t="shared" ca="1" si="109"/>
        <v>-3.7867110974098221E-2</v>
      </c>
      <c r="T528" s="14">
        <f t="shared" ca="1" si="110"/>
        <v>0</v>
      </c>
      <c r="U528" s="20">
        <f t="shared" si="114"/>
        <v>72.619999999999891</v>
      </c>
      <c r="V528" s="20">
        <f t="shared" si="115"/>
        <v>0</v>
      </c>
      <c r="W528" s="20">
        <f ca="1">AVERAGE(U528:OFFSET(U528,-$W$5+1,0))</f>
        <v>29.348888888888823</v>
      </c>
      <c r="X528" s="20">
        <f ca="1">AVERAGE(V528:OFFSET(V528,-$W$5+1,0))</f>
        <v>17.358888888888842</v>
      </c>
      <c r="Y528" s="20">
        <f t="shared" ca="1" si="102"/>
        <v>62.835121440635639</v>
      </c>
      <c r="Z528" s="20">
        <f t="shared" ca="1" si="111"/>
        <v>0</v>
      </c>
    </row>
    <row r="529" spans="1:26">
      <c r="A529" s="5">
        <v>39139</v>
      </c>
      <c r="B529" s="4">
        <v>7939.4</v>
      </c>
      <c r="C529" s="4">
        <v>7950.2</v>
      </c>
      <c r="D529" s="4">
        <v>7899.55</v>
      </c>
      <c r="E529" s="4">
        <v>7900.2</v>
      </c>
      <c r="F529" s="4">
        <v>4170000</v>
      </c>
      <c r="G529" s="8">
        <f t="shared" si="113"/>
        <v>129.94999999999982</v>
      </c>
      <c r="H529" s="8">
        <f t="shared" si="112"/>
        <v>-39.199999999999818</v>
      </c>
      <c r="I529" s="31">
        <f t="shared" ca="1" si="103"/>
        <v>0</v>
      </c>
      <c r="J529" s="31">
        <f t="shared" ca="1" si="104"/>
        <v>-2</v>
      </c>
      <c r="K529" s="8">
        <f t="shared" ca="1" si="105"/>
        <v>-181.5</v>
      </c>
      <c r="L529" s="8">
        <f t="shared" ca="1" si="106"/>
        <v>-4411.5699999999988</v>
      </c>
      <c r="M529" s="9">
        <f ca="1">AVERAGE(E529:OFFSET(E529,-M$5+1,0))</f>
        <v>7796.28</v>
      </c>
      <c r="N529" s="9">
        <f ca="1">AVERAGE(E529:OFFSET(E529,-N$5+1,0))</f>
        <v>7802.159333333334</v>
      </c>
      <c r="O529" s="9">
        <f t="shared" ca="1" si="107"/>
        <v>0</v>
      </c>
      <c r="P529" s="12">
        <f ca="1">100*(MAX(C529:OFFSET(C529,-$P$5+1,0))-E529)/(MAX(C529:OFFSET(C529,-$P$5+1,0))-MIN(D529:OFFSET(D529,-$P$5+1,0)))</f>
        <v>22.282632915905403</v>
      </c>
      <c r="Q529" s="32">
        <f t="shared" ca="1" si="108"/>
        <v>0</v>
      </c>
      <c r="R529" s="15">
        <f ca="1">AVERAGE(E529:OFFSET(E529,-R$5+1,0))</f>
        <v>7820.7649999999994</v>
      </c>
      <c r="S529" s="15">
        <f t="shared" ca="1" si="109"/>
        <v>1.015693477556229</v>
      </c>
      <c r="T529" s="14">
        <f t="shared" ca="1" si="110"/>
        <v>0</v>
      </c>
      <c r="U529" s="20">
        <f t="shared" si="114"/>
        <v>90.75</v>
      </c>
      <c r="V529" s="20">
        <f t="shared" si="115"/>
        <v>0</v>
      </c>
      <c r="W529" s="20">
        <f ca="1">AVERAGE(U529:OFFSET(U529,-$W$5+1,0))</f>
        <v>31.044444444444405</v>
      </c>
      <c r="X529" s="20">
        <f ca="1">AVERAGE(V529:OFFSET(V529,-$W$5+1,0))</f>
        <v>17.358888888888842</v>
      </c>
      <c r="Y529" s="20">
        <f t="shared" ca="1" si="102"/>
        <v>64.136996992860958</v>
      </c>
      <c r="Z529" s="20">
        <f t="shared" ca="1" si="111"/>
        <v>0</v>
      </c>
    </row>
    <row r="530" spans="1:26">
      <c r="A530" s="5">
        <v>39140</v>
      </c>
      <c r="B530" s="4">
        <v>7908.79</v>
      </c>
      <c r="C530" s="4">
        <v>7939.5</v>
      </c>
      <c r="D530" s="4">
        <v>7881.92</v>
      </c>
      <c r="E530" s="4">
        <v>7901.96</v>
      </c>
      <c r="F530" s="4">
        <v>3971200</v>
      </c>
      <c r="G530" s="8">
        <f t="shared" si="113"/>
        <v>8.5900000000001455</v>
      </c>
      <c r="H530" s="8">
        <f t="shared" si="112"/>
        <v>-6.8299999999999272</v>
      </c>
      <c r="I530" s="31">
        <f t="shared" ca="1" si="103"/>
        <v>1</v>
      </c>
      <c r="J530" s="31">
        <f t="shared" ca="1" si="104"/>
        <v>-2</v>
      </c>
      <c r="K530" s="8">
        <f t="shared" ca="1" si="105"/>
        <v>-3.5200000000004366</v>
      </c>
      <c r="L530" s="8">
        <f t="shared" ca="1" si="106"/>
        <v>-4415.0899999999992</v>
      </c>
      <c r="M530" s="9">
        <f ca="1">AVERAGE(E530:OFFSET(E530,-M$5+1,0))</f>
        <v>7808.7453846153849</v>
      </c>
      <c r="N530" s="9">
        <f ca="1">AVERAGE(E530:OFFSET(E530,-N$5+1,0))</f>
        <v>7804.3723333333328</v>
      </c>
      <c r="O530" s="9">
        <f t="shared" ca="1" si="107"/>
        <v>1</v>
      </c>
      <c r="P530" s="12">
        <f ca="1">100*(MAX(C530:OFFSET(C530,-$P$5+1,0))-E530)/(MAX(C530:OFFSET(C530,-$P$5+1,0))-MIN(D530:OFFSET(D530,-$P$5+1,0)))</f>
        <v>21.498284237265434</v>
      </c>
      <c r="Q530" s="32">
        <f t="shared" ca="1" si="108"/>
        <v>-1</v>
      </c>
      <c r="R530" s="15">
        <f ca="1">AVERAGE(E530:OFFSET(E530,-R$5+1,0))</f>
        <v>7830.7216666666673</v>
      </c>
      <c r="S530" s="15">
        <f t="shared" ca="1" si="109"/>
        <v>0.90972883938112259</v>
      </c>
      <c r="T530" s="14">
        <f t="shared" ca="1" si="110"/>
        <v>0</v>
      </c>
      <c r="U530" s="20">
        <f t="shared" si="114"/>
        <v>1.7600000000002183</v>
      </c>
      <c r="V530" s="20">
        <f t="shared" si="115"/>
        <v>0</v>
      </c>
      <c r="W530" s="20">
        <f ca="1">AVERAGE(U530:OFFSET(U530,-$W$5+1,0))</f>
        <v>30.563333333333301</v>
      </c>
      <c r="X530" s="20">
        <f ca="1">AVERAGE(V530:OFFSET(V530,-$W$5+1,0))</f>
        <v>17.358888888888842</v>
      </c>
      <c r="Y530" s="20">
        <f t="shared" ca="1" si="102"/>
        <v>63.776953396707668</v>
      </c>
      <c r="Z530" s="20">
        <f t="shared" ca="1" si="111"/>
        <v>0</v>
      </c>
    </row>
    <row r="531" spans="1:26">
      <c r="A531" s="5">
        <v>39142</v>
      </c>
      <c r="B531" s="4">
        <v>7707.63</v>
      </c>
      <c r="C531" s="4">
        <v>7761.4</v>
      </c>
      <c r="D531" s="4">
        <v>7663.17</v>
      </c>
      <c r="E531" s="4">
        <v>7678.67</v>
      </c>
      <c r="F531" s="4">
        <v>4230600</v>
      </c>
      <c r="G531" s="8">
        <f t="shared" si="113"/>
        <v>-194.32999999999993</v>
      </c>
      <c r="H531" s="8">
        <f t="shared" si="112"/>
        <v>-28.960000000000036</v>
      </c>
      <c r="I531" s="31">
        <f t="shared" ca="1" si="103"/>
        <v>0</v>
      </c>
      <c r="J531" s="31">
        <f t="shared" ca="1" si="104"/>
        <v>1</v>
      </c>
      <c r="K531" s="8">
        <f t="shared" ca="1" si="105"/>
        <v>359.69999999999982</v>
      </c>
      <c r="L531" s="8">
        <f t="shared" ca="1" si="106"/>
        <v>-4055.3899999999994</v>
      </c>
      <c r="M531" s="9">
        <f ca="1">AVERAGE(E531:OFFSET(E531,-M$5+1,0))</f>
        <v>7807.1323076923081</v>
      </c>
      <c r="N531" s="9">
        <f ca="1">AVERAGE(E531:OFFSET(E531,-N$5+1,0))</f>
        <v>7802.4376666666667</v>
      </c>
      <c r="O531" s="9">
        <f t="shared" ca="1" si="107"/>
        <v>0</v>
      </c>
      <c r="P531" s="12">
        <f ca="1">100*(MAX(C531:OFFSET(C531,-$P$5+1,0))-E531)/(MAX(C531:OFFSET(C531,-$P$5+1,0))-MIN(D531:OFFSET(D531,-$P$5+1,0)))</f>
        <v>94.599867609657522</v>
      </c>
      <c r="Q531" s="32">
        <f t="shared" ca="1" si="108"/>
        <v>-1</v>
      </c>
      <c r="R531" s="15">
        <f ca="1">AVERAGE(E531:OFFSET(E531,-R$5+1,0))</f>
        <v>7800.5783333333338</v>
      </c>
      <c r="S531" s="15">
        <f t="shared" ca="1" si="109"/>
        <v>-1.5628114753030118</v>
      </c>
      <c r="T531" s="14">
        <f t="shared" ca="1" si="110"/>
        <v>0</v>
      </c>
      <c r="U531" s="20">
        <f t="shared" si="114"/>
        <v>0</v>
      </c>
      <c r="V531" s="20">
        <f t="shared" si="115"/>
        <v>223.28999999999996</v>
      </c>
      <c r="W531" s="20">
        <f ca="1">AVERAGE(U531:OFFSET(U531,-$W$5+1,0))</f>
        <v>20.271111111111068</v>
      </c>
      <c r="X531" s="20">
        <f ca="1">AVERAGE(V531:OFFSET(V531,-$W$5+1,0))</f>
        <v>42.168888888888837</v>
      </c>
      <c r="Y531" s="20">
        <f t="shared" ca="1" si="102"/>
        <v>32.464944124136935</v>
      </c>
      <c r="Z531" s="20">
        <f t="shared" ca="1" si="111"/>
        <v>0</v>
      </c>
    </row>
    <row r="532" spans="1:26">
      <c r="A532" s="5">
        <v>39143</v>
      </c>
      <c r="B532" s="4">
        <v>7653.35</v>
      </c>
      <c r="C532" s="4">
        <v>7695.15</v>
      </c>
      <c r="D532" s="4">
        <v>7625.99</v>
      </c>
      <c r="E532" s="4">
        <v>7670.77</v>
      </c>
      <c r="F532" s="4">
        <v>3742200</v>
      </c>
      <c r="G532" s="8">
        <f t="shared" si="113"/>
        <v>-25.319999999999709</v>
      </c>
      <c r="H532" s="8">
        <f t="shared" si="112"/>
        <v>17.420000000000073</v>
      </c>
      <c r="I532" s="31">
        <f t="shared" ca="1" si="103"/>
        <v>0</v>
      </c>
      <c r="J532" s="31">
        <f t="shared" ca="1" si="104"/>
        <v>1</v>
      </c>
      <c r="K532" s="8">
        <f t="shared" ca="1" si="105"/>
        <v>-7.8999999999996362</v>
      </c>
      <c r="L532" s="8">
        <f t="shared" ca="1" si="106"/>
        <v>-4063.2899999999991</v>
      </c>
      <c r="M532" s="9">
        <f ca="1">AVERAGE(E532:OFFSET(E532,-M$5+1,0))</f>
        <v>7804.7653846153853</v>
      </c>
      <c r="N532" s="9">
        <f ca="1">AVERAGE(E532:OFFSET(E532,-N$5+1,0))</f>
        <v>7798.4629999999997</v>
      </c>
      <c r="O532" s="9">
        <f t="shared" ca="1" si="107"/>
        <v>0</v>
      </c>
      <c r="P532" s="12">
        <f ca="1">100*(MAX(C532:OFFSET(C532,-$P$5+1,0))-E532)/(MAX(C532:OFFSET(C532,-$P$5+1,0))-MIN(D532:OFFSET(D532,-$P$5+1,0)))</f>
        <v>86.187964590851408</v>
      </c>
      <c r="Q532" s="32">
        <f t="shared" ca="1" si="108"/>
        <v>1</v>
      </c>
      <c r="R532" s="15">
        <f ca="1">AVERAGE(E532:OFFSET(E532,-R$5+1,0))</f>
        <v>7782.9800000000005</v>
      </c>
      <c r="S532" s="15">
        <f t="shared" ca="1" si="109"/>
        <v>-1.4417356847891172</v>
      </c>
      <c r="T532" s="14">
        <f t="shared" ca="1" si="110"/>
        <v>0</v>
      </c>
      <c r="U532" s="20">
        <f t="shared" si="114"/>
        <v>0</v>
      </c>
      <c r="V532" s="20">
        <f t="shared" si="115"/>
        <v>7.8999999999996362</v>
      </c>
      <c r="W532" s="20">
        <f ca="1">AVERAGE(U532:OFFSET(U532,-$W$5+1,0))</f>
        <v>20.271111111111068</v>
      </c>
      <c r="X532" s="20">
        <f ca="1">AVERAGE(V532:OFFSET(V532,-$W$5+1,0))</f>
        <v>40.192222222222171</v>
      </c>
      <c r="Y532" s="20">
        <f t="shared" ca="1" si="102"/>
        <v>33.526287740963284</v>
      </c>
      <c r="Z532" s="20">
        <f t="shared" ca="1" si="111"/>
        <v>0</v>
      </c>
    </row>
    <row r="533" spans="1:26">
      <c r="A533" s="5">
        <v>39146</v>
      </c>
      <c r="B533" s="4">
        <v>7565.95</v>
      </c>
      <c r="C533" s="4">
        <v>7565.95</v>
      </c>
      <c r="D533" s="4">
        <v>7306.07</v>
      </c>
      <c r="E533" s="4">
        <v>7344.56</v>
      </c>
      <c r="F533" s="4">
        <v>4410800</v>
      </c>
      <c r="G533" s="8">
        <f t="shared" si="113"/>
        <v>-104.82000000000062</v>
      </c>
      <c r="H533" s="8">
        <f t="shared" si="112"/>
        <v>-221.38999999999942</v>
      </c>
      <c r="I533" s="31">
        <f t="shared" ca="1" si="103"/>
        <v>-1</v>
      </c>
      <c r="J533" s="31">
        <f t="shared" ca="1" si="104"/>
        <v>1</v>
      </c>
      <c r="K533" s="8">
        <f t="shared" ca="1" si="105"/>
        <v>-326.21000000000004</v>
      </c>
      <c r="L533" s="8">
        <f t="shared" ca="1" si="106"/>
        <v>-4389.4999999999991</v>
      </c>
      <c r="M533" s="9">
        <f ca="1">AVERAGE(E533:OFFSET(E533,-M$5+1,0))</f>
        <v>7771.4984615384619</v>
      </c>
      <c r="N533" s="9">
        <f ca="1">AVERAGE(E533:OFFSET(E533,-N$5+1,0))</f>
        <v>7786.6643333333332</v>
      </c>
      <c r="O533" s="9">
        <f t="shared" ca="1" si="107"/>
        <v>-1</v>
      </c>
      <c r="P533" s="12">
        <f ca="1">100*(MAX(C533:OFFSET(C533,-$P$5+1,0))-E533)/(MAX(C533:OFFSET(C533,-$P$5+1,0))-MIN(D533:OFFSET(D533,-$P$5+1,0)))</f>
        <v>94.02449816030915</v>
      </c>
      <c r="Q533" s="32">
        <f t="shared" ca="1" si="108"/>
        <v>1</v>
      </c>
      <c r="R533" s="15">
        <f ca="1">AVERAGE(E533:OFFSET(E533,-R$5+1,0))</f>
        <v>7717.6016666666665</v>
      </c>
      <c r="S533" s="15">
        <f t="shared" ca="1" si="109"/>
        <v>-4.8336475861132087</v>
      </c>
      <c r="T533" s="14">
        <f t="shared" ca="1" si="110"/>
        <v>0</v>
      </c>
      <c r="U533" s="20">
        <f t="shared" si="114"/>
        <v>0</v>
      </c>
      <c r="V533" s="20">
        <f t="shared" si="115"/>
        <v>326.21000000000004</v>
      </c>
      <c r="W533" s="20">
        <f ca="1">AVERAGE(U533:OFFSET(U533,-$W$5+1,0))</f>
        <v>20.271111111111068</v>
      </c>
      <c r="X533" s="20">
        <f ca="1">AVERAGE(V533:OFFSET(V533,-$W$5+1,0))</f>
        <v>75.566666666666606</v>
      </c>
      <c r="Y533" s="20">
        <f t="shared" ca="1" si="102"/>
        <v>21.151482829781784</v>
      </c>
      <c r="Z533" s="20">
        <f t="shared" ca="1" si="111"/>
        <v>0</v>
      </c>
    </row>
    <row r="534" spans="1:26">
      <c r="A534" s="5">
        <v>39147</v>
      </c>
      <c r="B534" s="4">
        <v>7379.08</v>
      </c>
      <c r="C534" s="4">
        <v>7452.84</v>
      </c>
      <c r="D534" s="4">
        <v>7349.98</v>
      </c>
      <c r="E534" s="4">
        <v>7451.06</v>
      </c>
      <c r="F534" s="4">
        <v>3320600</v>
      </c>
      <c r="G534" s="8">
        <f t="shared" si="113"/>
        <v>34.519999999999527</v>
      </c>
      <c r="H534" s="8">
        <f t="shared" si="112"/>
        <v>71.980000000000473</v>
      </c>
      <c r="I534" s="31">
        <f t="shared" ca="1" si="103"/>
        <v>0</v>
      </c>
      <c r="J534" s="31">
        <f t="shared" ca="1" si="104"/>
        <v>-1</v>
      </c>
      <c r="K534" s="8">
        <f t="shared" ca="1" si="105"/>
        <v>-37.460000000000946</v>
      </c>
      <c r="L534" s="8">
        <f t="shared" ca="1" si="106"/>
        <v>-4426.96</v>
      </c>
      <c r="M534" s="9">
        <f ca="1">AVERAGE(E534:OFFSET(E534,-M$5+1,0))</f>
        <v>7745.9553846153849</v>
      </c>
      <c r="N534" s="9">
        <f ca="1">AVERAGE(E534:OFFSET(E534,-N$5+1,0))</f>
        <v>7781.0813333333326</v>
      </c>
      <c r="O534" s="9">
        <f t="shared" ca="1" si="107"/>
        <v>0</v>
      </c>
      <c r="P534" s="12">
        <f ca="1">100*(MAX(C534:OFFSET(C534,-$P$5+1,0))-E534)/(MAX(C534:OFFSET(C534,-$P$5+1,0))-MIN(D534:OFFSET(D534,-$P$5+1,0)))</f>
        <v>77.490568674025326</v>
      </c>
      <c r="Q534" s="32">
        <f t="shared" ca="1" si="108"/>
        <v>1</v>
      </c>
      <c r="R534" s="15">
        <f ca="1">AVERAGE(E534:OFFSET(E534,-R$5+1,0))</f>
        <v>7657.87</v>
      </c>
      <c r="S534" s="15">
        <f t="shared" ca="1" si="109"/>
        <v>-2.7006204075023406</v>
      </c>
      <c r="T534" s="14">
        <f t="shared" ca="1" si="110"/>
        <v>0</v>
      </c>
      <c r="U534" s="20">
        <f t="shared" si="114"/>
        <v>106.5</v>
      </c>
      <c r="V534" s="20">
        <f t="shared" si="115"/>
        <v>0</v>
      </c>
      <c r="W534" s="20">
        <f ca="1">AVERAGE(U534:OFFSET(U534,-$W$5+1,0))</f>
        <v>30.181111111111122</v>
      </c>
      <c r="X534" s="20">
        <f ca="1">AVERAGE(V534:OFFSET(V534,-$W$5+1,0))</f>
        <v>75.566666666666606</v>
      </c>
      <c r="Y534" s="20">
        <f t="shared" ca="1" si="102"/>
        <v>28.540657539428224</v>
      </c>
      <c r="Z534" s="20">
        <f t="shared" ca="1" si="111"/>
        <v>0</v>
      </c>
    </row>
    <row r="535" spans="1:26">
      <c r="A535" s="5">
        <v>39148</v>
      </c>
      <c r="B535" s="4">
        <v>7516.21</v>
      </c>
      <c r="C535" s="4">
        <v>7519.46</v>
      </c>
      <c r="D535" s="4">
        <v>7449.67</v>
      </c>
      <c r="E535" s="4">
        <v>7480.89</v>
      </c>
      <c r="F535" s="4">
        <v>3883200</v>
      </c>
      <c r="G535" s="8">
        <f t="shared" si="113"/>
        <v>65.149999999999636</v>
      </c>
      <c r="H535" s="8">
        <f t="shared" si="112"/>
        <v>-35.319999999999709</v>
      </c>
      <c r="I535" s="31">
        <f t="shared" ca="1" si="103"/>
        <v>0</v>
      </c>
      <c r="J535" s="31">
        <f t="shared" ca="1" si="104"/>
        <v>-1</v>
      </c>
      <c r="K535" s="8">
        <f t="shared" ca="1" si="105"/>
        <v>-29.829999999999927</v>
      </c>
      <c r="L535" s="8">
        <f t="shared" ca="1" si="106"/>
        <v>-4456.79</v>
      </c>
      <c r="M535" s="9">
        <f ca="1">AVERAGE(E535:OFFSET(E535,-M$5+1,0))</f>
        <v>7715.581538461538</v>
      </c>
      <c r="N535" s="9">
        <f ca="1">AVERAGE(E535:OFFSET(E535,-N$5+1,0))</f>
        <v>7771.7206666666661</v>
      </c>
      <c r="O535" s="9">
        <f t="shared" ca="1" si="107"/>
        <v>0</v>
      </c>
      <c r="P535" s="12">
        <f ca="1">100*(MAX(C535:OFFSET(C535,-$P$5+1,0))-E535)/(MAX(C535:OFFSET(C535,-$P$5+1,0))-MIN(D535:OFFSET(D535,-$P$5+1,0)))</f>
        <v>72.859515936223957</v>
      </c>
      <c r="Q535" s="32">
        <f t="shared" ca="1" si="108"/>
        <v>1</v>
      </c>
      <c r="R535" s="15">
        <f ca="1">AVERAGE(E535:OFFSET(E535,-R$5+1,0))</f>
        <v>7587.9850000000006</v>
      </c>
      <c r="S535" s="15">
        <f t="shared" ca="1" si="109"/>
        <v>-1.411376010890905</v>
      </c>
      <c r="T535" s="14">
        <f t="shared" ca="1" si="110"/>
        <v>0</v>
      </c>
      <c r="U535" s="20">
        <f t="shared" si="114"/>
        <v>29.829999999999927</v>
      </c>
      <c r="V535" s="20">
        <f t="shared" si="115"/>
        <v>0</v>
      </c>
      <c r="W535" s="20">
        <f ca="1">AVERAGE(U535:OFFSET(U535,-$W$5+1,0))</f>
        <v>33.495555555555562</v>
      </c>
      <c r="X535" s="20">
        <f ca="1">AVERAGE(V535:OFFSET(V535,-$W$5+1,0))</f>
        <v>66.325555555555482</v>
      </c>
      <c r="Y535" s="20">
        <f t="shared" ca="1" si="102"/>
        <v>33.555582764723596</v>
      </c>
      <c r="Z535" s="20">
        <f t="shared" ca="1" si="111"/>
        <v>0</v>
      </c>
    </row>
    <row r="536" spans="1:26">
      <c r="A536" s="5">
        <v>39149</v>
      </c>
      <c r="B536" s="4">
        <v>7517.77</v>
      </c>
      <c r="C536" s="4">
        <v>7573.87</v>
      </c>
      <c r="D536" s="4">
        <v>7510.44</v>
      </c>
      <c r="E536" s="4">
        <v>7573.87</v>
      </c>
      <c r="F536" s="4">
        <v>3586200</v>
      </c>
      <c r="G536" s="8">
        <f t="shared" si="113"/>
        <v>36.880000000000109</v>
      </c>
      <c r="H536" s="8">
        <f t="shared" si="112"/>
        <v>56.099999999999454</v>
      </c>
      <c r="I536" s="31">
        <f t="shared" ca="1" si="103"/>
        <v>0</v>
      </c>
      <c r="J536" s="31">
        <f t="shared" ca="1" si="104"/>
        <v>-1</v>
      </c>
      <c r="K536" s="8">
        <f t="shared" ca="1" si="105"/>
        <v>-92.979999999999563</v>
      </c>
      <c r="L536" s="8">
        <f t="shared" ca="1" si="106"/>
        <v>-4549.7699999999995</v>
      </c>
      <c r="M536" s="9">
        <f ca="1">AVERAGE(E536:OFFSET(E536,-M$5+1,0))</f>
        <v>7694.3361538461522</v>
      </c>
      <c r="N536" s="9">
        <f ca="1">AVERAGE(E536:OFFSET(E536,-N$5+1,0))</f>
        <v>7764.7329999999993</v>
      </c>
      <c r="O536" s="9">
        <f t="shared" ca="1" si="107"/>
        <v>0</v>
      </c>
      <c r="P536" s="12">
        <f ca="1">100*(MAX(C536:OFFSET(C536,-$P$5+1,0))-E536)/(MAX(C536:OFFSET(C536,-$P$5+1,0))-MIN(D536:OFFSET(D536,-$P$5+1,0)))</f>
        <v>58.424541629795208</v>
      </c>
      <c r="Q536" s="32">
        <f t="shared" ca="1" si="108"/>
        <v>1</v>
      </c>
      <c r="R536" s="15">
        <f ca="1">AVERAGE(E536:OFFSET(E536,-R$5+1,0))</f>
        <v>7533.3033333333342</v>
      </c>
      <c r="S536" s="15">
        <f t="shared" ca="1" si="109"/>
        <v>0.53849771968117166</v>
      </c>
      <c r="T536" s="14">
        <f t="shared" ca="1" si="110"/>
        <v>0</v>
      </c>
      <c r="U536" s="20">
        <f t="shared" si="114"/>
        <v>92.979999999999563</v>
      </c>
      <c r="V536" s="20">
        <f t="shared" si="115"/>
        <v>0</v>
      </c>
      <c r="W536" s="20">
        <f ca="1">AVERAGE(U536:OFFSET(U536,-$W$5+1,0))</f>
        <v>43.826666666666625</v>
      </c>
      <c r="X536" s="20">
        <f ca="1">AVERAGE(V536:OFFSET(V536,-$W$5+1,0))</f>
        <v>61.933333333333294</v>
      </c>
      <c r="Y536" s="20">
        <f t="shared" ca="1" si="102"/>
        <v>41.439737771053949</v>
      </c>
      <c r="Z536" s="20">
        <f t="shared" ca="1" si="111"/>
        <v>0</v>
      </c>
    </row>
    <row r="537" spans="1:26">
      <c r="A537" s="5">
        <v>39150</v>
      </c>
      <c r="B537" s="4">
        <v>7615.81</v>
      </c>
      <c r="C537" s="4">
        <v>7619.35</v>
      </c>
      <c r="D537" s="4">
        <v>7550.83</v>
      </c>
      <c r="E537" s="4">
        <v>7568.2</v>
      </c>
      <c r="F537" s="4">
        <v>3310400</v>
      </c>
      <c r="G537" s="8">
        <f t="shared" si="113"/>
        <v>41.940000000000509</v>
      </c>
      <c r="H537" s="8">
        <f t="shared" si="112"/>
        <v>-47.610000000000582</v>
      </c>
      <c r="I537" s="31">
        <f t="shared" ca="1" si="103"/>
        <v>0</v>
      </c>
      <c r="J537" s="31">
        <f t="shared" ca="1" si="104"/>
        <v>-1</v>
      </c>
      <c r="K537" s="8">
        <f t="shared" ca="1" si="105"/>
        <v>5.6700000000000728</v>
      </c>
      <c r="L537" s="8">
        <f t="shared" ca="1" si="106"/>
        <v>-4544.0999999999995</v>
      </c>
      <c r="M537" s="9">
        <f ca="1">AVERAGE(E537:OFFSET(E537,-M$5+1,0))</f>
        <v>7673.2576923076913</v>
      </c>
      <c r="N537" s="9">
        <f ca="1">AVERAGE(E537:OFFSET(E537,-N$5+1,0))</f>
        <v>7757.2703333333329</v>
      </c>
      <c r="O537" s="9">
        <f t="shared" ca="1" si="107"/>
        <v>0</v>
      </c>
      <c r="P537" s="12">
        <f ca="1">100*(MAX(C537:OFFSET(C537,-$P$5+1,0))-E537)/(MAX(C537:OFFSET(C537,-$P$5+1,0))-MIN(D537:OFFSET(D537,-$P$5+1,0)))</f>
        <v>59.304798720755116</v>
      </c>
      <c r="Q537" s="32">
        <f t="shared" ca="1" si="108"/>
        <v>0</v>
      </c>
      <c r="R537" s="15">
        <f ca="1">AVERAGE(E537:OFFSET(E537,-R$5+1,0))</f>
        <v>7514.8916666666664</v>
      </c>
      <c r="S537" s="15">
        <f t="shared" ca="1" si="109"/>
        <v>0.70936928565171242</v>
      </c>
      <c r="T537" s="14">
        <f t="shared" ca="1" si="110"/>
        <v>0</v>
      </c>
      <c r="U537" s="20">
        <f t="shared" si="114"/>
        <v>0</v>
      </c>
      <c r="V537" s="20">
        <f t="shared" si="115"/>
        <v>5.6700000000000728</v>
      </c>
      <c r="W537" s="20">
        <f ca="1">AVERAGE(U537:OFFSET(U537,-$W$5+1,0))</f>
        <v>35.757777777777747</v>
      </c>
      <c r="X537" s="20">
        <f ca="1">AVERAGE(V537:OFFSET(V537,-$W$5+1,0))</f>
        <v>62.563333333333304</v>
      </c>
      <c r="Y537" s="20">
        <f t="shared" ca="1" si="102"/>
        <v>36.368362169309172</v>
      </c>
      <c r="Z537" s="20">
        <f t="shared" ca="1" si="111"/>
        <v>0</v>
      </c>
    </row>
    <row r="538" spans="1:26">
      <c r="A538" s="5">
        <v>39153</v>
      </c>
      <c r="B538" s="4">
        <v>7611.15</v>
      </c>
      <c r="C538" s="4">
        <v>7640.14</v>
      </c>
      <c r="D538" s="4">
        <v>7590.82</v>
      </c>
      <c r="E538" s="4">
        <v>7629.15</v>
      </c>
      <c r="F538" s="4">
        <v>3009600</v>
      </c>
      <c r="G538" s="8">
        <f t="shared" si="113"/>
        <v>42.949999999999818</v>
      </c>
      <c r="H538" s="8">
        <f t="shared" si="112"/>
        <v>18</v>
      </c>
      <c r="I538" s="31">
        <f t="shared" ca="1" si="103"/>
        <v>0</v>
      </c>
      <c r="J538" s="31">
        <f t="shared" ca="1" si="104"/>
        <v>-1</v>
      </c>
      <c r="K538" s="8">
        <f t="shared" ca="1" si="105"/>
        <v>-60.949999999999818</v>
      </c>
      <c r="L538" s="8">
        <f t="shared" ca="1" si="106"/>
        <v>-4605.0499999999993</v>
      </c>
      <c r="M538" s="9">
        <f ca="1">AVERAGE(E538:OFFSET(E538,-M$5+1,0))</f>
        <v>7655.536153846153</v>
      </c>
      <c r="N538" s="9">
        <f ca="1">AVERAGE(E538:OFFSET(E538,-N$5+1,0))</f>
        <v>7750.4426666666668</v>
      </c>
      <c r="O538" s="9">
        <f t="shared" ca="1" si="107"/>
        <v>0</v>
      </c>
      <c r="P538" s="12">
        <f ca="1">100*(MAX(C538:OFFSET(C538,-$P$5+1,0))-E538)/(MAX(C538:OFFSET(C538,-$P$5+1,0))-MIN(D538:OFFSET(D538,-$P$5+1,0)))</f>
        <v>49.842423113346705</v>
      </c>
      <c r="Q538" s="32">
        <f t="shared" ca="1" si="108"/>
        <v>0</v>
      </c>
      <c r="R538" s="15">
        <f ca="1">AVERAGE(E538:OFFSET(E538,-R$5+1,0))</f>
        <v>7507.9550000000008</v>
      </c>
      <c r="S538" s="15">
        <f t="shared" ca="1" si="109"/>
        <v>1.614221182732166</v>
      </c>
      <c r="T538" s="14">
        <f t="shared" ca="1" si="110"/>
        <v>0</v>
      </c>
      <c r="U538" s="20">
        <f t="shared" si="114"/>
        <v>60.949999999999818</v>
      </c>
      <c r="V538" s="20">
        <f t="shared" si="115"/>
        <v>0</v>
      </c>
      <c r="W538" s="20">
        <f ca="1">AVERAGE(U538:OFFSET(U538,-$W$5+1,0))</f>
        <v>32.446666666666616</v>
      </c>
      <c r="X538" s="20">
        <f ca="1">AVERAGE(V538:OFFSET(V538,-$W$5+1,0))</f>
        <v>62.563333333333304</v>
      </c>
      <c r="Y538" s="20">
        <f t="shared" ca="1" si="102"/>
        <v>34.150791144791739</v>
      </c>
      <c r="Z538" s="20">
        <f t="shared" ca="1" si="111"/>
        <v>0</v>
      </c>
    </row>
    <row r="539" spans="1:26">
      <c r="A539" s="5">
        <v>39154</v>
      </c>
      <c r="B539" s="4">
        <v>7664.7</v>
      </c>
      <c r="C539" s="4">
        <v>7694.59</v>
      </c>
      <c r="D539" s="4">
        <v>7661.76</v>
      </c>
      <c r="E539" s="4">
        <v>7684</v>
      </c>
      <c r="F539" s="4">
        <v>3403200</v>
      </c>
      <c r="G539" s="8">
        <f t="shared" si="113"/>
        <v>35.550000000000182</v>
      </c>
      <c r="H539" s="8">
        <f t="shared" si="112"/>
        <v>19.300000000000182</v>
      </c>
      <c r="I539" s="31">
        <f t="shared" ca="1" si="103"/>
        <v>0</v>
      </c>
      <c r="J539" s="31">
        <f t="shared" ca="1" si="104"/>
        <v>-1</v>
      </c>
      <c r="K539" s="8">
        <f t="shared" ca="1" si="105"/>
        <v>-54.850000000000364</v>
      </c>
      <c r="L539" s="8">
        <f t="shared" ca="1" si="106"/>
        <v>-4659.8999999999996</v>
      </c>
      <c r="M539" s="9">
        <f ca="1">AVERAGE(E539:OFFSET(E539,-M$5+1,0))</f>
        <v>7648.4315384615375</v>
      </c>
      <c r="N539" s="9">
        <f ca="1">AVERAGE(E539:OFFSET(E539,-N$5+1,0))</f>
        <v>7743.4033333333336</v>
      </c>
      <c r="O539" s="9">
        <f t="shared" ca="1" si="107"/>
        <v>0</v>
      </c>
      <c r="P539" s="12">
        <f ca="1">100*(MAX(C539:OFFSET(C539,-$P$5+1,0))-E539)/(MAX(C539:OFFSET(C539,-$P$5+1,0))-MIN(D539:OFFSET(D539,-$P$5+1,0)))</f>
        <v>40.33594872361585</v>
      </c>
      <c r="Q539" s="32">
        <f t="shared" ca="1" si="108"/>
        <v>0</v>
      </c>
      <c r="R539" s="15">
        <f ca="1">AVERAGE(E539:OFFSET(E539,-R$5+1,0))</f>
        <v>7564.5283333333327</v>
      </c>
      <c r="S539" s="15">
        <f t="shared" ca="1" si="109"/>
        <v>1.5793670325777167</v>
      </c>
      <c r="T539" s="14">
        <f t="shared" ca="1" si="110"/>
        <v>0</v>
      </c>
      <c r="U539" s="20">
        <f t="shared" si="114"/>
        <v>54.850000000000364</v>
      </c>
      <c r="V539" s="20">
        <f t="shared" si="115"/>
        <v>0</v>
      </c>
      <c r="W539" s="20">
        <f ca="1">AVERAGE(U539:OFFSET(U539,-$W$5+1,0))</f>
        <v>38.345555555555521</v>
      </c>
      <c r="X539" s="20">
        <f ca="1">AVERAGE(V539:OFFSET(V539,-$W$5+1,0))</f>
        <v>62.563333333333304</v>
      </c>
      <c r="Y539" s="20">
        <f t="shared" ca="1" si="102"/>
        <v>38.000176176528868</v>
      </c>
      <c r="Z539" s="20">
        <f t="shared" ca="1" si="111"/>
        <v>0</v>
      </c>
    </row>
    <row r="540" spans="1:26">
      <c r="A540" s="5">
        <v>39155</v>
      </c>
      <c r="B540" s="4">
        <v>7552.73</v>
      </c>
      <c r="C540" s="4">
        <v>7575.52</v>
      </c>
      <c r="D540" s="4">
        <v>7526.48</v>
      </c>
      <c r="E540" s="4">
        <v>7570.27</v>
      </c>
      <c r="F540" s="4">
        <v>3609400</v>
      </c>
      <c r="G540" s="8">
        <f t="shared" si="113"/>
        <v>-131.27000000000044</v>
      </c>
      <c r="H540" s="8">
        <f t="shared" si="112"/>
        <v>17.540000000000873</v>
      </c>
      <c r="I540" s="31">
        <f t="shared" ca="1" si="103"/>
        <v>0</v>
      </c>
      <c r="J540" s="31">
        <f t="shared" ca="1" si="104"/>
        <v>-1</v>
      </c>
      <c r="K540" s="8">
        <f t="shared" ca="1" si="105"/>
        <v>113.72999999999956</v>
      </c>
      <c r="L540" s="8">
        <f t="shared" ca="1" si="106"/>
        <v>-4546.17</v>
      </c>
      <c r="M540" s="9">
        <f ca="1">AVERAGE(E540:OFFSET(E540,-M$5+1,0))</f>
        <v>7635.6192307692299</v>
      </c>
      <c r="N540" s="9">
        <f ca="1">AVERAGE(E540:OFFSET(E540,-N$5+1,0))</f>
        <v>7734.4096666666674</v>
      </c>
      <c r="O540" s="9">
        <f t="shared" ca="1" si="107"/>
        <v>0</v>
      </c>
      <c r="P540" s="12">
        <f ca="1">100*(MAX(C540:OFFSET(C540,-$P$5+1,0))-E540)/(MAX(C540:OFFSET(C540,-$P$5+1,0))-MIN(D540:OFFSET(D540,-$P$5+1,0)))</f>
        <v>41.976149166538384</v>
      </c>
      <c r="Q540" s="32">
        <f t="shared" ca="1" si="108"/>
        <v>0</v>
      </c>
      <c r="R540" s="15">
        <f ca="1">AVERAGE(E540:OFFSET(E540,-R$5+1,0))</f>
        <v>7584.3966666666674</v>
      </c>
      <c r="S540" s="15">
        <f t="shared" ca="1" si="109"/>
        <v>-0.18625959700596276</v>
      </c>
      <c r="T540" s="14">
        <f t="shared" ca="1" si="110"/>
        <v>0</v>
      </c>
      <c r="U540" s="20">
        <f t="shared" si="114"/>
        <v>0</v>
      </c>
      <c r="V540" s="20">
        <f t="shared" si="115"/>
        <v>113.72999999999956</v>
      </c>
      <c r="W540" s="20">
        <f ca="1">AVERAGE(U540:OFFSET(U540,-$W$5+1,0))</f>
        <v>38.345555555555521</v>
      </c>
      <c r="X540" s="20">
        <f ca="1">AVERAGE(V540:OFFSET(V540,-$W$5+1,0))</f>
        <v>50.389999999999922</v>
      </c>
      <c r="Y540" s="20">
        <f t="shared" ca="1" si="102"/>
        <v>43.213292930304796</v>
      </c>
      <c r="Z540" s="20">
        <f t="shared" ca="1" si="111"/>
        <v>0</v>
      </c>
    </row>
    <row r="541" spans="1:26">
      <c r="A541" s="5">
        <v>39156</v>
      </c>
      <c r="B541" s="4">
        <v>7631.67</v>
      </c>
      <c r="C541" s="4">
        <v>7708.98</v>
      </c>
      <c r="D541" s="4">
        <v>7631.67</v>
      </c>
      <c r="E541" s="4">
        <v>7695.96</v>
      </c>
      <c r="F541" s="4">
        <v>4206400</v>
      </c>
      <c r="G541" s="8">
        <f t="shared" si="113"/>
        <v>61.399999999999636</v>
      </c>
      <c r="H541" s="8">
        <f t="shared" si="112"/>
        <v>64.289999999999964</v>
      </c>
      <c r="I541" s="31">
        <f t="shared" ca="1" si="103"/>
        <v>0</v>
      </c>
      <c r="J541" s="31">
        <f t="shared" ca="1" si="104"/>
        <v>-1</v>
      </c>
      <c r="K541" s="8">
        <f t="shared" ca="1" si="105"/>
        <v>-125.6899999999996</v>
      </c>
      <c r="L541" s="8">
        <f t="shared" ca="1" si="106"/>
        <v>-4671.8599999999997</v>
      </c>
      <c r="M541" s="9">
        <f ca="1">AVERAGE(E541:OFFSET(E541,-M$5+1,0))</f>
        <v>7626.8892307692313</v>
      </c>
      <c r="N541" s="9">
        <f ca="1">AVERAGE(E541:OFFSET(E541,-N$5+1,0))</f>
        <v>7729.5259999999998</v>
      </c>
      <c r="O541" s="9">
        <f t="shared" ca="1" si="107"/>
        <v>0</v>
      </c>
      <c r="P541" s="12">
        <f ca="1">100*(MAX(C541:OFFSET(C541,-$P$5+1,0))-E541)/(MAX(C541:OFFSET(C541,-$P$5+1,0))-MIN(D541:OFFSET(D541,-$P$5+1,0)))</f>
        <v>3.2314909036756427</v>
      </c>
      <c r="Q541" s="32">
        <f t="shared" ca="1" si="108"/>
        <v>0</v>
      </c>
      <c r="R541" s="15">
        <f ca="1">AVERAGE(E541:OFFSET(E541,-R$5+1,0))</f>
        <v>7620.2416666666677</v>
      </c>
      <c r="S541" s="15">
        <f t="shared" ca="1" si="109"/>
        <v>0.99364740182123268</v>
      </c>
      <c r="T541" s="14">
        <f t="shared" ca="1" si="110"/>
        <v>0</v>
      </c>
      <c r="U541" s="20">
        <f t="shared" si="114"/>
        <v>125.6899999999996</v>
      </c>
      <c r="V541" s="20">
        <f t="shared" si="115"/>
        <v>0</v>
      </c>
      <c r="W541" s="20">
        <f ca="1">AVERAGE(U541:OFFSET(U541,-$W$5+1,0))</f>
        <v>52.311111111111032</v>
      </c>
      <c r="X541" s="20">
        <f ca="1">AVERAGE(V541:OFFSET(V541,-$W$5+1,0))</f>
        <v>49.512222222222185</v>
      </c>
      <c r="Y541" s="20">
        <f t="shared" ca="1" si="102"/>
        <v>51.374384827751747</v>
      </c>
      <c r="Z541" s="20">
        <f t="shared" ca="1" si="111"/>
        <v>0</v>
      </c>
    </row>
    <row r="542" spans="1:26">
      <c r="A542" s="5">
        <v>39157</v>
      </c>
      <c r="B542" s="4">
        <v>7707.15</v>
      </c>
      <c r="C542" s="4">
        <v>7743.37</v>
      </c>
      <c r="D542" s="4">
        <v>7676.39</v>
      </c>
      <c r="E542" s="4">
        <v>7719.8</v>
      </c>
      <c r="F542" s="4">
        <v>4291000</v>
      </c>
      <c r="G542" s="8">
        <f t="shared" si="113"/>
        <v>11.1899999999996</v>
      </c>
      <c r="H542" s="8">
        <f t="shared" si="112"/>
        <v>12.650000000000546</v>
      </c>
      <c r="I542" s="31">
        <f t="shared" ca="1" si="103"/>
        <v>-1</v>
      </c>
      <c r="J542" s="31">
        <f t="shared" ca="1" si="104"/>
        <v>-1</v>
      </c>
      <c r="K542" s="8">
        <f t="shared" ca="1" si="105"/>
        <v>-23.840000000000146</v>
      </c>
      <c r="L542" s="8">
        <f t="shared" ca="1" si="106"/>
        <v>-4695.7</v>
      </c>
      <c r="M542" s="9">
        <f ca="1">AVERAGE(E542:OFFSET(E542,-M$5+1,0))</f>
        <v>7613.0123076923092</v>
      </c>
      <c r="N542" s="9">
        <f ca="1">AVERAGE(E542:OFFSET(E542,-N$5+1,0))</f>
        <v>7725.1073333333325</v>
      </c>
      <c r="O542" s="9">
        <f t="shared" ca="1" si="107"/>
        <v>0</v>
      </c>
      <c r="P542" s="12">
        <f ca="1">100*(MAX(C542:OFFSET(C542,-$P$5+1,0))-E542)/(MAX(C542:OFFSET(C542,-$P$5+1,0))-MIN(D542:OFFSET(D542,-$P$5+1,0)))</f>
        <v>5.3898925222958383</v>
      </c>
      <c r="Q542" s="32">
        <f t="shared" ca="1" si="108"/>
        <v>-1</v>
      </c>
      <c r="R542" s="15">
        <f ca="1">AVERAGE(E542:OFFSET(E542,-R$5+1,0))</f>
        <v>7644.5633333333344</v>
      </c>
      <c r="S542" s="15">
        <f t="shared" ca="1" si="109"/>
        <v>0.98418527502550734</v>
      </c>
      <c r="T542" s="14">
        <f t="shared" ca="1" si="110"/>
        <v>0</v>
      </c>
      <c r="U542" s="20">
        <f t="shared" si="114"/>
        <v>23.840000000000146</v>
      </c>
      <c r="V542" s="20">
        <f t="shared" si="115"/>
        <v>0</v>
      </c>
      <c r="W542" s="20">
        <f ca="1">AVERAGE(U542:OFFSET(U542,-$W$5+1,0))</f>
        <v>54.959999999999937</v>
      </c>
      <c r="X542" s="20">
        <f ca="1">AVERAGE(V542:OFFSET(V542,-$W$5+1,0))</f>
        <v>13.266666666666627</v>
      </c>
      <c r="Y542" s="20">
        <f t="shared" ca="1" si="102"/>
        <v>80.555012702755548</v>
      </c>
      <c r="Z542" s="20">
        <f t="shared" ca="1" si="111"/>
        <v>-1</v>
      </c>
    </row>
    <row r="543" spans="1:26">
      <c r="A543" s="5">
        <v>39160</v>
      </c>
      <c r="B543" s="4">
        <v>7739.56</v>
      </c>
      <c r="C543" s="4">
        <v>7759.66</v>
      </c>
      <c r="D543" s="4">
        <v>7713.78</v>
      </c>
      <c r="E543" s="4">
        <v>7737.46</v>
      </c>
      <c r="F543" s="4">
        <v>3562800</v>
      </c>
      <c r="G543" s="8">
        <f t="shared" si="113"/>
        <v>19.760000000000218</v>
      </c>
      <c r="H543" s="8">
        <f t="shared" si="112"/>
        <v>-2.1000000000003638</v>
      </c>
      <c r="I543" s="31">
        <f t="shared" ca="1" si="103"/>
        <v>0</v>
      </c>
      <c r="J543" s="31">
        <f t="shared" ca="1" si="104"/>
        <v>-2</v>
      </c>
      <c r="K543" s="8">
        <f t="shared" ca="1" si="105"/>
        <v>-15.559999999999491</v>
      </c>
      <c r="L543" s="8">
        <f t="shared" ca="1" si="106"/>
        <v>-4711.2599999999993</v>
      </c>
      <c r="M543" s="9">
        <f ca="1">AVERAGE(E543:OFFSET(E543,-M$5+1,0))</f>
        <v>7600.3584615384643</v>
      </c>
      <c r="N543" s="9">
        <f ca="1">AVERAGE(E543:OFFSET(E543,-N$5+1,0))</f>
        <v>7718.5046666666649</v>
      </c>
      <c r="O543" s="9">
        <f t="shared" ca="1" si="107"/>
        <v>0</v>
      </c>
      <c r="P543" s="12">
        <f ca="1">100*(MAX(C543:OFFSET(C543,-$P$5+1,0))-E543)/(MAX(C543:OFFSET(C543,-$P$5+1,0))-MIN(D543:OFFSET(D543,-$P$5+1,0)))</f>
        <v>5.4188635032219787</v>
      </c>
      <c r="Q543" s="32">
        <f t="shared" ca="1" si="108"/>
        <v>-1</v>
      </c>
      <c r="R543" s="15">
        <f ca="1">AVERAGE(E543:OFFSET(E543,-R$5+1,0))</f>
        <v>7672.7733333333335</v>
      </c>
      <c r="S543" s="15">
        <f t="shared" ca="1" si="109"/>
        <v>0.84306760875684883</v>
      </c>
      <c r="T543" s="14">
        <f t="shared" ca="1" si="110"/>
        <v>0</v>
      </c>
      <c r="U543" s="20">
        <f t="shared" si="114"/>
        <v>17.659999999999854</v>
      </c>
      <c r="V543" s="20">
        <f t="shared" si="115"/>
        <v>0</v>
      </c>
      <c r="W543" s="20">
        <f ca="1">AVERAGE(U543:OFFSET(U543,-$W$5+1,0))</f>
        <v>45.08888888888881</v>
      </c>
      <c r="X543" s="20">
        <f ca="1">AVERAGE(V543:OFFSET(V543,-$W$5+1,0))</f>
        <v>13.266666666666627</v>
      </c>
      <c r="Y543" s="20">
        <f t="shared" ca="1" si="102"/>
        <v>77.265803503427293</v>
      </c>
      <c r="Z543" s="20">
        <f t="shared" ca="1" si="111"/>
        <v>0</v>
      </c>
    </row>
    <row r="544" spans="1:26">
      <c r="A544" s="5">
        <v>39161</v>
      </c>
      <c r="B544" s="4">
        <v>7784.27</v>
      </c>
      <c r="C544" s="4">
        <v>7798.27</v>
      </c>
      <c r="D544" s="4">
        <v>7736.2</v>
      </c>
      <c r="E544" s="4">
        <v>7736.2</v>
      </c>
      <c r="F544" s="4">
        <v>3932400</v>
      </c>
      <c r="G544" s="8">
        <f t="shared" si="113"/>
        <v>46.8100000000004</v>
      </c>
      <c r="H544" s="8">
        <f t="shared" si="112"/>
        <v>-48.070000000000618</v>
      </c>
      <c r="I544" s="31">
        <f t="shared" ca="1" si="103"/>
        <v>0</v>
      </c>
      <c r="J544" s="31">
        <f t="shared" ca="1" si="104"/>
        <v>-2</v>
      </c>
      <c r="K544" s="8">
        <f t="shared" ca="1" si="105"/>
        <v>2.5200000000004366</v>
      </c>
      <c r="L544" s="8">
        <f t="shared" ca="1" si="106"/>
        <v>-4708.7399999999989</v>
      </c>
      <c r="M544" s="9">
        <f ca="1">AVERAGE(E544:OFFSET(E544,-M$5+1,0))</f>
        <v>7604.7838461538477</v>
      </c>
      <c r="N544" s="9">
        <f ca="1">AVERAGE(E544:OFFSET(E544,-N$5+1,0))</f>
        <v>7712.2523333333329</v>
      </c>
      <c r="O544" s="9">
        <f t="shared" ca="1" si="107"/>
        <v>0</v>
      </c>
      <c r="P544" s="12">
        <f ca="1">100*(MAX(C544:OFFSET(C544,-$P$5+1,0))-E544)/(MAX(C544:OFFSET(C544,-$P$5+1,0))-MIN(D544:OFFSET(D544,-$P$5+1,0)))</f>
        <v>17.80550774526694</v>
      </c>
      <c r="Q544" s="32">
        <f t="shared" ca="1" si="108"/>
        <v>-1</v>
      </c>
      <c r="R544" s="15">
        <f ca="1">AVERAGE(E544:OFFSET(E544,-R$5+1,0))</f>
        <v>7690.6149999999989</v>
      </c>
      <c r="S544" s="15">
        <f t="shared" ca="1" si="109"/>
        <v>0.59273543143169893</v>
      </c>
      <c r="T544" s="14">
        <f t="shared" ca="1" si="110"/>
        <v>0</v>
      </c>
      <c r="U544" s="20">
        <f t="shared" si="114"/>
        <v>0</v>
      </c>
      <c r="V544" s="20">
        <f t="shared" si="115"/>
        <v>1.2600000000002183</v>
      </c>
      <c r="W544" s="20">
        <f ca="1">AVERAGE(U544:OFFSET(U544,-$W$5+1,0))</f>
        <v>41.77444444444437</v>
      </c>
      <c r="X544" s="20">
        <f ca="1">AVERAGE(V544:OFFSET(V544,-$W$5+1,0))</f>
        <v>13.40666666666665</v>
      </c>
      <c r="Y544" s="20">
        <f t="shared" ca="1" si="102"/>
        <v>75.704246622233853</v>
      </c>
      <c r="Z544" s="20">
        <f t="shared" ca="1" si="111"/>
        <v>0</v>
      </c>
    </row>
    <row r="545" spans="1:26">
      <c r="A545" s="5">
        <v>39162</v>
      </c>
      <c r="B545" s="4">
        <v>7780.3</v>
      </c>
      <c r="C545" s="4">
        <v>7784.19</v>
      </c>
      <c r="D545" s="4">
        <v>7746.35</v>
      </c>
      <c r="E545" s="4">
        <v>7757.03</v>
      </c>
      <c r="F545" s="4">
        <v>3279800</v>
      </c>
      <c r="G545" s="8">
        <f t="shared" si="113"/>
        <v>44.100000000000364</v>
      </c>
      <c r="H545" s="8">
        <f t="shared" si="112"/>
        <v>-23.270000000000437</v>
      </c>
      <c r="I545" s="31">
        <f t="shared" ca="1" si="103"/>
        <v>0</v>
      </c>
      <c r="J545" s="31">
        <f t="shared" ca="1" si="104"/>
        <v>-2</v>
      </c>
      <c r="K545" s="8">
        <f t="shared" ca="1" si="105"/>
        <v>-41.659999999999854</v>
      </c>
      <c r="L545" s="8">
        <f t="shared" ca="1" si="106"/>
        <v>-4750.3999999999987</v>
      </c>
      <c r="M545" s="9">
        <f ca="1">AVERAGE(E545:OFFSET(E545,-M$5+1,0))</f>
        <v>7611.4192307692319</v>
      </c>
      <c r="N545" s="9">
        <f ca="1">AVERAGE(E545:OFFSET(E545,-N$5+1,0))</f>
        <v>7710.109333333332</v>
      </c>
      <c r="O545" s="9">
        <f t="shared" ca="1" si="107"/>
        <v>0</v>
      </c>
      <c r="P545" s="12">
        <f ca="1">100*(MAX(C545:OFFSET(C545,-$P$5+1,0))-E545)/(MAX(C545:OFFSET(C545,-$P$5+1,0))-MIN(D545:OFFSET(D545,-$P$5+1,0)))</f>
        <v>14.327901886530443</v>
      </c>
      <c r="Q545" s="32">
        <f t="shared" ca="1" si="108"/>
        <v>-1</v>
      </c>
      <c r="R545" s="15">
        <f ca="1">AVERAGE(E545:OFFSET(E545,-R$5+1,0))</f>
        <v>7702.786666666666</v>
      </c>
      <c r="S545" s="15">
        <f t="shared" ca="1" si="109"/>
        <v>0.70420401967080914</v>
      </c>
      <c r="T545" s="14">
        <f t="shared" ca="1" si="110"/>
        <v>0</v>
      </c>
      <c r="U545" s="20">
        <f t="shared" si="114"/>
        <v>20.829999999999927</v>
      </c>
      <c r="V545" s="20">
        <f t="shared" si="115"/>
        <v>0</v>
      </c>
      <c r="W545" s="20">
        <f ca="1">AVERAGE(U545:OFFSET(U545,-$W$5+1,0))</f>
        <v>33.757777777777747</v>
      </c>
      <c r="X545" s="20">
        <f ca="1">AVERAGE(V545:OFFSET(V545,-$W$5+1,0))</f>
        <v>13.40666666666665</v>
      </c>
      <c r="Y545" s="20">
        <f t="shared" ca="1" si="102"/>
        <v>71.57463249151904</v>
      </c>
      <c r="Z545" s="20">
        <f t="shared" ca="1" si="111"/>
        <v>0</v>
      </c>
    </row>
    <row r="546" spans="1:26">
      <c r="A546" s="5">
        <v>39163</v>
      </c>
      <c r="B546" s="4">
        <v>7843.64</v>
      </c>
      <c r="C546" s="4">
        <v>7856.99</v>
      </c>
      <c r="D546" s="4">
        <v>7822.63</v>
      </c>
      <c r="E546" s="4">
        <v>7823.67</v>
      </c>
      <c r="F546" s="4">
        <v>3989400</v>
      </c>
      <c r="G546" s="8">
        <f t="shared" si="113"/>
        <v>86.610000000000582</v>
      </c>
      <c r="H546" s="8">
        <f t="shared" si="112"/>
        <v>-19.970000000000255</v>
      </c>
      <c r="I546" s="31">
        <f t="shared" ca="1" si="103"/>
        <v>0</v>
      </c>
      <c r="J546" s="31">
        <f t="shared" ca="1" si="104"/>
        <v>-2</v>
      </c>
      <c r="K546" s="8">
        <f t="shared" ca="1" si="105"/>
        <v>-133.28000000000065</v>
      </c>
      <c r="L546" s="8">
        <f t="shared" ca="1" si="106"/>
        <v>-4883.6799999999994</v>
      </c>
      <c r="M546" s="9">
        <f ca="1">AVERAGE(E546:OFFSET(E546,-M$5+1,0))</f>
        <v>7648.2738461538456</v>
      </c>
      <c r="N546" s="9">
        <f ca="1">AVERAGE(E546:OFFSET(E546,-N$5+1,0))</f>
        <v>7712.5053333333335</v>
      </c>
      <c r="O546" s="9">
        <f t="shared" ca="1" si="107"/>
        <v>0</v>
      </c>
      <c r="P546" s="12">
        <f ca="1">100*(MAX(C546:OFFSET(C546,-$P$5+1,0))-E546)/(MAX(C546:OFFSET(C546,-$P$5+1,0))-MIN(D546:OFFSET(D546,-$P$5+1,0)))</f>
        <v>10.081389367946413</v>
      </c>
      <c r="Q546" s="32">
        <f t="shared" ca="1" si="108"/>
        <v>-1</v>
      </c>
      <c r="R546" s="15">
        <f ca="1">AVERAGE(E546:OFFSET(E546,-R$5+1,0))</f>
        <v>7745.02</v>
      </c>
      <c r="S546" s="15">
        <f t="shared" ca="1" si="109"/>
        <v>1.0154912446965874</v>
      </c>
      <c r="T546" s="14">
        <f t="shared" ca="1" si="110"/>
        <v>0</v>
      </c>
      <c r="U546" s="20">
        <f t="shared" si="114"/>
        <v>66.640000000000327</v>
      </c>
      <c r="V546" s="20">
        <f t="shared" si="115"/>
        <v>0</v>
      </c>
      <c r="W546" s="20">
        <f ca="1">AVERAGE(U546:OFFSET(U546,-$W$5+1,0))</f>
        <v>41.162222222222226</v>
      </c>
      <c r="X546" s="20">
        <f ca="1">AVERAGE(V546:OFFSET(V546,-$W$5+1,0))</f>
        <v>12.776666666666642</v>
      </c>
      <c r="Y546" s="20">
        <f t="shared" ca="1" si="102"/>
        <v>76.312699557111998</v>
      </c>
      <c r="Z546" s="20">
        <f t="shared" ca="1" si="111"/>
        <v>0</v>
      </c>
    </row>
    <row r="547" spans="1:26">
      <c r="A547" s="5">
        <v>39164</v>
      </c>
      <c r="B547" s="4">
        <v>7834.62</v>
      </c>
      <c r="C547" s="4">
        <v>7879.09</v>
      </c>
      <c r="D547" s="4">
        <v>7806.89</v>
      </c>
      <c r="E547" s="4">
        <v>7859.32</v>
      </c>
      <c r="F547" s="4">
        <v>3837000</v>
      </c>
      <c r="G547" s="8">
        <f t="shared" si="113"/>
        <v>10.949999999999818</v>
      </c>
      <c r="H547" s="8">
        <f t="shared" si="112"/>
        <v>24.699999999999818</v>
      </c>
      <c r="I547" s="31">
        <f t="shared" ca="1" si="103"/>
        <v>0</v>
      </c>
      <c r="J547" s="31">
        <f t="shared" ca="1" si="104"/>
        <v>-2</v>
      </c>
      <c r="K547" s="8">
        <f t="shared" ca="1" si="105"/>
        <v>-71.299999999999272</v>
      </c>
      <c r="L547" s="8">
        <f t="shared" ca="1" si="106"/>
        <v>-4954.9799999999987</v>
      </c>
      <c r="M547" s="9">
        <f ca="1">AVERAGE(E547:OFFSET(E547,-M$5+1,0))</f>
        <v>7679.6784615384622</v>
      </c>
      <c r="N547" s="9">
        <f ca="1">AVERAGE(E547:OFFSET(E547,-N$5+1,0))</f>
        <v>7716.4856666666665</v>
      </c>
      <c r="O547" s="9">
        <f t="shared" ca="1" si="107"/>
        <v>0</v>
      </c>
      <c r="P547" s="12">
        <f ca="1">100*(MAX(C547:OFFSET(C547,-$P$5+1,0))-E547)/(MAX(C547:OFFSET(C547,-$P$5+1,0))-MIN(D547:OFFSET(D547,-$P$5+1,0)))</f>
        <v>5.6067610107485333</v>
      </c>
      <c r="Q547" s="32">
        <f t="shared" ca="1" si="108"/>
        <v>-1</v>
      </c>
      <c r="R547" s="15">
        <f ca="1">AVERAGE(E547:OFFSET(E547,-R$5+1,0))</f>
        <v>7772.246666666666</v>
      </c>
      <c r="S547" s="15">
        <f t="shared" ca="1" si="109"/>
        <v>1.1203109868703824</v>
      </c>
      <c r="T547" s="14">
        <f t="shared" ca="1" si="110"/>
        <v>0</v>
      </c>
      <c r="U547" s="20">
        <f t="shared" si="114"/>
        <v>35.649999999999636</v>
      </c>
      <c r="V547" s="20">
        <f t="shared" si="115"/>
        <v>0</v>
      </c>
      <c r="W547" s="20">
        <f ca="1">AVERAGE(U547:OFFSET(U547,-$W$5+1,0))</f>
        <v>38.351111111111095</v>
      </c>
      <c r="X547" s="20">
        <f ca="1">AVERAGE(V547:OFFSET(V547,-$W$5+1,0))</f>
        <v>12.776666666666642</v>
      </c>
      <c r="Y547" s="20">
        <f t="shared" ca="1" si="102"/>
        <v>75.010322720851931</v>
      </c>
      <c r="Z547" s="20">
        <f t="shared" ca="1" si="111"/>
        <v>0</v>
      </c>
    </row>
    <row r="548" spans="1:26">
      <c r="A548" s="5">
        <v>39167</v>
      </c>
      <c r="B548" s="4">
        <v>7878.59</v>
      </c>
      <c r="C548" s="4">
        <v>7887.33</v>
      </c>
      <c r="D548" s="4">
        <v>7853.15</v>
      </c>
      <c r="E548" s="4">
        <v>7877.82</v>
      </c>
      <c r="F548" s="4">
        <v>3623800</v>
      </c>
      <c r="G548" s="8">
        <f t="shared" si="113"/>
        <v>19.270000000000437</v>
      </c>
      <c r="H548" s="8">
        <f t="shared" si="112"/>
        <v>-0.77000000000043656</v>
      </c>
      <c r="I548" s="31">
        <f t="shared" ca="1" si="103"/>
        <v>0</v>
      </c>
      <c r="J548" s="31">
        <f t="shared" ca="1" si="104"/>
        <v>-2</v>
      </c>
      <c r="K548" s="8">
        <f t="shared" ca="1" si="105"/>
        <v>-37</v>
      </c>
      <c r="L548" s="8">
        <f t="shared" ca="1" si="106"/>
        <v>-4991.9799999999987</v>
      </c>
      <c r="M548" s="9">
        <f ca="1">AVERAGE(E548:OFFSET(E548,-M$5+1,0))</f>
        <v>7710.2115384615381</v>
      </c>
      <c r="N548" s="9">
        <f ca="1">AVERAGE(E548:OFFSET(E548,-N$5+1,0))</f>
        <v>7722.4250000000002</v>
      </c>
      <c r="O548" s="9">
        <f t="shared" ca="1" si="107"/>
        <v>0</v>
      </c>
      <c r="P548" s="12">
        <f ca="1">100*(MAX(C548:OFFSET(C548,-$P$5+1,0))-E548)/(MAX(C548:OFFSET(C548,-$P$5+1,0))-MIN(D548:OFFSET(D548,-$P$5+1,0)))</f>
        <v>2.6354440903423053</v>
      </c>
      <c r="Q548" s="32">
        <f t="shared" ca="1" si="108"/>
        <v>-1</v>
      </c>
      <c r="R548" s="15">
        <f ca="1">AVERAGE(E548:OFFSET(E548,-R$5+1,0))</f>
        <v>7798.583333333333</v>
      </c>
      <c r="S548" s="15">
        <f t="shared" ca="1" si="109"/>
        <v>1.0160392378957719</v>
      </c>
      <c r="T548" s="14">
        <f t="shared" ca="1" si="110"/>
        <v>0</v>
      </c>
      <c r="U548" s="20">
        <f t="shared" si="114"/>
        <v>18.5</v>
      </c>
      <c r="V548" s="20">
        <f t="shared" si="115"/>
        <v>0</v>
      </c>
      <c r="W548" s="20">
        <f ca="1">AVERAGE(U548:OFFSET(U548,-$W$5+1,0))</f>
        <v>34.312222222222168</v>
      </c>
      <c r="X548" s="20">
        <f ca="1">AVERAGE(V548:OFFSET(V548,-$W$5+1,0))</f>
        <v>12.776666666666642</v>
      </c>
      <c r="Y548" s="20">
        <f t="shared" ca="1" si="102"/>
        <v>72.866918357715917</v>
      </c>
      <c r="Z548" s="20">
        <f t="shared" ca="1" si="111"/>
        <v>0</v>
      </c>
    </row>
    <row r="549" spans="1:26">
      <c r="A549" s="5">
        <v>39168</v>
      </c>
      <c r="B549" s="4">
        <v>7876.76</v>
      </c>
      <c r="C549" s="4">
        <v>7928.03</v>
      </c>
      <c r="D549" s="4">
        <v>7839.22</v>
      </c>
      <c r="E549" s="4">
        <v>7845.17</v>
      </c>
      <c r="F549" s="4">
        <v>4038400</v>
      </c>
      <c r="G549" s="8">
        <f t="shared" si="113"/>
        <v>-1.0599999999994907</v>
      </c>
      <c r="H549" s="8">
        <f t="shared" si="112"/>
        <v>-31.590000000000146</v>
      </c>
      <c r="I549" s="31">
        <f t="shared" ca="1" si="103"/>
        <v>1</v>
      </c>
      <c r="J549" s="31">
        <f t="shared" ca="1" si="104"/>
        <v>-2</v>
      </c>
      <c r="K549" s="8">
        <f t="shared" ca="1" si="105"/>
        <v>65.299999999999272</v>
      </c>
      <c r="L549" s="8">
        <f t="shared" ca="1" si="106"/>
        <v>-4926.6799999999994</v>
      </c>
      <c r="M549" s="9">
        <f ca="1">AVERAGE(E549:OFFSET(E549,-M$5+1,0))</f>
        <v>7731.0807692307699</v>
      </c>
      <c r="N549" s="9">
        <f ca="1">AVERAGE(E549:OFFSET(E549,-N$5+1,0))</f>
        <v>7727.2126666666682</v>
      </c>
      <c r="O549" s="9">
        <f t="shared" ca="1" si="107"/>
        <v>1</v>
      </c>
      <c r="P549" s="12">
        <f ca="1">100*(MAX(C549:OFFSET(C549,-$P$5+1,0))-E549)/(MAX(C549:OFFSET(C549,-$P$5+1,0))-MIN(D549:OFFSET(D549,-$P$5+1,0)))</f>
        <v>20.635039223010743</v>
      </c>
      <c r="Q549" s="32">
        <f t="shared" ca="1" si="108"/>
        <v>-1</v>
      </c>
      <c r="R549" s="15">
        <f ca="1">AVERAGE(E549:OFFSET(E549,-R$5+1,0))</f>
        <v>7816.5349999999999</v>
      </c>
      <c r="S549" s="15">
        <f t="shared" ca="1" si="109"/>
        <v>0.36633879334001856</v>
      </c>
      <c r="T549" s="14">
        <f t="shared" ca="1" si="110"/>
        <v>0</v>
      </c>
      <c r="U549" s="20">
        <f t="shared" si="114"/>
        <v>0</v>
      </c>
      <c r="V549" s="20">
        <f t="shared" si="115"/>
        <v>32.649999999999636</v>
      </c>
      <c r="W549" s="20">
        <f ca="1">AVERAGE(U549:OFFSET(U549,-$W$5+1,0))</f>
        <v>34.312222222222168</v>
      </c>
      <c r="X549" s="20">
        <f ca="1">AVERAGE(V549:OFFSET(V549,-$W$5+1,0))</f>
        <v>3.7677777777777615</v>
      </c>
      <c r="Y549" s="20">
        <f t="shared" ca="1" si="102"/>
        <v>90.105625583566791</v>
      </c>
      <c r="Z549" s="20">
        <f t="shared" ca="1" si="111"/>
        <v>-1</v>
      </c>
    </row>
    <row r="550" spans="1:26">
      <c r="A550" s="5">
        <v>39169</v>
      </c>
      <c r="B550" s="4">
        <v>7832.62</v>
      </c>
      <c r="C550" s="4">
        <v>7841.4</v>
      </c>
      <c r="D550" s="4">
        <v>7769.3</v>
      </c>
      <c r="E550" s="4">
        <v>7788.14</v>
      </c>
      <c r="F550" s="4">
        <v>3720800</v>
      </c>
      <c r="G550" s="8">
        <f t="shared" si="113"/>
        <v>-12.550000000000182</v>
      </c>
      <c r="H550" s="8">
        <f t="shared" si="112"/>
        <v>-44.479999999999563</v>
      </c>
      <c r="I550" s="31">
        <f t="shared" ca="1" si="103"/>
        <v>0</v>
      </c>
      <c r="J550" s="31">
        <f t="shared" ca="1" si="104"/>
        <v>1</v>
      </c>
      <c r="K550" s="8">
        <f t="shared" ca="1" si="105"/>
        <v>-19.3799999999992</v>
      </c>
      <c r="L550" s="8">
        <f t="shared" ca="1" si="106"/>
        <v>-4946.0599999999986</v>
      </c>
      <c r="M550" s="9">
        <f ca="1">AVERAGE(E550:OFFSET(E550,-M$5+1,0))</f>
        <v>7747.9992307692301</v>
      </c>
      <c r="N550" s="9">
        <f ca="1">AVERAGE(E550:OFFSET(E550,-N$5+1,0))</f>
        <v>7727.5830000000005</v>
      </c>
      <c r="O550" s="9">
        <f t="shared" ca="1" si="107"/>
        <v>0</v>
      </c>
      <c r="P550" s="12">
        <f ca="1">100*(MAX(C550:OFFSET(C550,-$P$5+1,0))-E550)/(MAX(C550:OFFSET(C550,-$P$5+1,0))-MIN(D550:OFFSET(D550,-$P$5+1,0)))</f>
        <v>47.202726413820884</v>
      </c>
      <c r="Q550" s="32">
        <f t="shared" ca="1" si="108"/>
        <v>-1</v>
      </c>
      <c r="R550" s="15">
        <f ca="1">AVERAGE(E550:OFFSET(E550,-R$5+1,0))</f>
        <v>7825.1916666666666</v>
      </c>
      <c r="S550" s="15">
        <f t="shared" ca="1" si="109"/>
        <v>-0.47349212958574532</v>
      </c>
      <c r="T550" s="14">
        <f t="shared" ca="1" si="110"/>
        <v>0</v>
      </c>
      <c r="U550" s="20">
        <f t="shared" si="114"/>
        <v>0</v>
      </c>
      <c r="V550" s="20">
        <f t="shared" si="115"/>
        <v>57.029999999999745</v>
      </c>
      <c r="W550" s="20">
        <f ca="1">AVERAGE(U550:OFFSET(U550,-$W$5+1,0))</f>
        <v>20.346666666666653</v>
      </c>
      <c r="X550" s="20">
        <f ca="1">AVERAGE(V550:OFFSET(V550,-$W$5+1,0))</f>
        <v>10.1044444444444</v>
      </c>
      <c r="Y550" s="20">
        <f t="shared" ca="1" si="102"/>
        <v>66.817485222214202</v>
      </c>
      <c r="Z550" s="20">
        <f t="shared" ca="1" si="111"/>
        <v>0</v>
      </c>
    </row>
    <row r="551" spans="1:26">
      <c r="A551" s="5">
        <v>39170</v>
      </c>
      <c r="B551" s="4">
        <v>7765.07</v>
      </c>
      <c r="C551" s="4">
        <v>7863.63</v>
      </c>
      <c r="D551" s="4">
        <v>7764.05</v>
      </c>
      <c r="E551" s="4">
        <v>7848.33</v>
      </c>
      <c r="F551" s="4">
        <v>4128600</v>
      </c>
      <c r="G551" s="8">
        <f t="shared" si="113"/>
        <v>-23.070000000000618</v>
      </c>
      <c r="H551" s="8">
        <f t="shared" si="112"/>
        <v>83.260000000000218</v>
      </c>
      <c r="I551" s="31">
        <f t="shared" ca="1" si="103"/>
        <v>0</v>
      </c>
      <c r="J551" s="31">
        <f t="shared" ca="1" si="104"/>
        <v>1</v>
      </c>
      <c r="K551" s="8">
        <f t="shared" ca="1" si="105"/>
        <v>60.1899999999996</v>
      </c>
      <c r="L551" s="8">
        <f t="shared" ca="1" si="106"/>
        <v>-4885.869999999999</v>
      </c>
      <c r="M551" s="9">
        <f ca="1">AVERAGE(E551:OFFSET(E551,-M$5+1,0))</f>
        <v>7764.8592307692306</v>
      </c>
      <c r="N551" s="9">
        <f ca="1">AVERAGE(E551:OFFSET(E551,-N$5+1,0))</f>
        <v>7729.7566666666662</v>
      </c>
      <c r="O551" s="9">
        <f t="shared" ca="1" si="107"/>
        <v>0</v>
      </c>
      <c r="P551" s="12">
        <f ca="1">100*(MAX(C551:OFFSET(C551,-$P$5+1,0))-E551)/(MAX(C551:OFFSET(C551,-$P$5+1,0))-MIN(D551:OFFSET(D551,-$P$5+1,0)))</f>
        <v>31.672230170084248</v>
      </c>
      <c r="Q551" s="32">
        <f t="shared" ca="1" si="108"/>
        <v>0</v>
      </c>
      <c r="R551" s="15">
        <f ca="1">AVERAGE(E551:OFFSET(E551,-R$5+1,0))</f>
        <v>7840.4083333333328</v>
      </c>
      <c r="S551" s="15">
        <f t="shared" ca="1" si="109"/>
        <v>0.10103640435394516</v>
      </c>
      <c r="T551" s="14">
        <f t="shared" ca="1" si="110"/>
        <v>0</v>
      </c>
      <c r="U551" s="20">
        <f t="shared" si="114"/>
        <v>60.1899999999996</v>
      </c>
      <c r="V551" s="20">
        <f t="shared" si="115"/>
        <v>0</v>
      </c>
      <c r="W551" s="20">
        <f ca="1">AVERAGE(U551:OFFSET(U551,-$W$5+1,0))</f>
        <v>24.385555555555484</v>
      </c>
      <c r="X551" s="20">
        <f ca="1">AVERAGE(V551:OFFSET(V551,-$W$5+1,0))</f>
        <v>10.1044444444444</v>
      </c>
      <c r="Y551" s="20">
        <f t="shared" ca="1" si="102"/>
        <v>70.703263425791732</v>
      </c>
      <c r="Z551" s="20">
        <f t="shared" ca="1" si="111"/>
        <v>0</v>
      </c>
    </row>
    <row r="552" spans="1:26">
      <c r="A552" s="5">
        <v>39171</v>
      </c>
      <c r="B552" s="4">
        <v>7877.75</v>
      </c>
      <c r="C552" s="4">
        <v>7888.82</v>
      </c>
      <c r="D552" s="4">
        <v>7839.91</v>
      </c>
      <c r="E552" s="4">
        <v>7884.41</v>
      </c>
      <c r="F552" s="4">
        <v>4225600</v>
      </c>
      <c r="G552" s="8">
        <f t="shared" si="113"/>
        <v>29.420000000000073</v>
      </c>
      <c r="H552" s="8">
        <f t="shared" si="112"/>
        <v>6.6599999999998545</v>
      </c>
      <c r="I552" s="31">
        <f t="shared" ca="1" si="103"/>
        <v>0</v>
      </c>
      <c r="J552" s="31">
        <f t="shared" ca="1" si="104"/>
        <v>1</v>
      </c>
      <c r="K552" s="8">
        <f t="shared" ca="1" si="105"/>
        <v>36.079999999999927</v>
      </c>
      <c r="L552" s="8">
        <f t="shared" ca="1" si="106"/>
        <v>-4849.7899999999991</v>
      </c>
      <c r="M552" s="9">
        <f ca="1">AVERAGE(E552:OFFSET(E552,-M$5+1,0))</f>
        <v>7780.2753846153846</v>
      </c>
      <c r="N552" s="9">
        <f ca="1">AVERAGE(E552:OFFSET(E552,-N$5+1,0))</f>
        <v>7730.0453333333335</v>
      </c>
      <c r="O552" s="9">
        <f t="shared" ca="1" si="107"/>
        <v>0</v>
      </c>
      <c r="P552" s="12">
        <f ca="1">100*(MAX(C552:OFFSET(C552,-$P$5+1,0))-E552)/(MAX(C552:OFFSET(C552,-$P$5+1,0))-MIN(D552:OFFSET(D552,-$P$5+1,0)))</f>
        <v>20.359393232205317</v>
      </c>
      <c r="Q552" s="32">
        <f t="shared" ca="1" si="108"/>
        <v>0</v>
      </c>
      <c r="R552" s="15">
        <f ca="1">AVERAGE(E552:OFFSET(E552,-R$5+1,0))</f>
        <v>7850.5316666666668</v>
      </c>
      <c r="S552" s="15">
        <f t="shared" ca="1" si="109"/>
        <v>0.43154189769312568</v>
      </c>
      <c r="T552" s="14">
        <f t="shared" ca="1" si="110"/>
        <v>0</v>
      </c>
      <c r="U552" s="20">
        <f t="shared" si="114"/>
        <v>36.079999999999927</v>
      </c>
      <c r="V552" s="20">
        <f t="shared" si="115"/>
        <v>0</v>
      </c>
      <c r="W552" s="20">
        <f ca="1">AVERAGE(U552:OFFSET(U552,-$W$5+1,0))</f>
        <v>26.432222222222158</v>
      </c>
      <c r="X552" s="20">
        <f ca="1">AVERAGE(V552:OFFSET(V552,-$W$5+1,0))</f>
        <v>10.1044444444444</v>
      </c>
      <c r="Y552" s="20">
        <f t="shared" ca="1" si="102"/>
        <v>72.344372472098087</v>
      </c>
      <c r="Z552" s="20">
        <f t="shared" ca="1" si="111"/>
        <v>0</v>
      </c>
    </row>
    <row r="553" spans="1:26">
      <c r="A553" s="5">
        <v>39174</v>
      </c>
      <c r="B553" s="4">
        <v>7888.17</v>
      </c>
      <c r="C553" s="4">
        <v>7931.99</v>
      </c>
      <c r="D553" s="4">
        <v>7866.59</v>
      </c>
      <c r="E553" s="4">
        <v>7884.99</v>
      </c>
      <c r="F553" s="4">
        <v>4390000</v>
      </c>
      <c r="G553" s="8">
        <f t="shared" si="113"/>
        <v>3.7600000000002183</v>
      </c>
      <c r="H553" s="8">
        <f t="shared" si="112"/>
        <v>-3.180000000000291</v>
      </c>
      <c r="I553" s="31">
        <f t="shared" ca="1" si="103"/>
        <v>0</v>
      </c>
      <c r="J553" s="31">
        <f t="shared" ca="1" si="104"/>
        <v>1</v>
      </c>
      <c r="K553" s="8">
        <f t="shared" ca="1" si="105"/>
        <v>0.57999999999992724</v>
      </c>
      <c r="L553" s="8">
        <f t="shared" ca="1" si="106"/>
        <v>-4849.2099999999991</v>
      </c>
      <c r="M553" s="9">
        <f ca="1">AVERAGE(E553:OFFSET(E553,-M$5+1,0))</f>
        <v>7804.4846153846165</v>
      </c>
      <c r="N553" s="9">
        <f ca="1">AVERAGE(E553:OFFSET(E553,-N$5+1,0))</f>
        <v>7731.2096666666666</v>
      </c>
      <c r="O553" s="9">
        <f t="shared" ca="1" si="107"/>
        <v>0</v>
      </c>
      <c r="P553" s="12">
        <f ca="1">100*(MAX(C553:OFFSET(C553,-$P$5+1,0))-E553)/(MAX(C553:OFFSET(C553,-$P$5+1,0))-MIN(D553:OFFSET(D553,-$P$5+1,0)))</f>
        <v>24.005311813677924</v>
      </c>
      <c r="Q553" s="32">
        <f t="shared" ca="1" si="108"/>
        <v>-1</v>
      </c>
      <c r="R553" s="15">
        <f ca="1">AVERAGE(E553:OFFSET(E553,-R$5+1,0))</f>
        <v>7854.8099999999986</v>
      </c>
      <c r="S553" s="15">
        <f t="shared" ca="1" si="109"/>
        <v>0.38422317026129477</v>
      </c>
      <c r="T553" s="14">
        <f t="shared" ca="1" si="110"/>
        <v>0</v>
      </c>
      <c r="U553" s="20">
        <f t="shared" si="114"/>
        <v>0.57999999999992724</v>
      </c>
      <c r="V553" s="20">
        <f t="shared" si="115"/>
        <v>0</v>
      </c>
      <c r="W553" s="20">
        <f ca="1">AVERAGE(U553:OFFSET(U553,-$W$5+1,0))</f>
        <v>26.496666666666595</v>
      </c>
      <c r="X553" s="20">
        <f ca="1">AVERAGE(V553:OFFSET(V553,-$W$5+1,0))</f>
        <v>9.9644444444443749</v>
      </c>
      <c r="Y553" s="20">
        <f t="shared" ca="1" si="102"/>
        <v>72.671034587841007</v>
      </c>
      <c r="Z553" s="20">
        <f t="shared" ca="1" si="111"/>
        <v>0</v>
      </c>
    </row>
    <row r="554" spans="1:26">
      <c r="A554" s="5">
        <v>39175</v>
      </c>
      <c r="B554" s="4">
        <v>7894.87</v>
      </c>
      <c r="C554" s="4">
        <v>7932.91</v>
      </c>
      <c r="D554" s="4">
        <v>7879.88</v>
      </c>
      <c r="E554" s="4">
        <v>7932.91</v>
      </c>
      <c r="F554" s="4">
        <v>4498600</v>
      </c>
      <c r="G554" s="8">
        <f t="shared" si="113"/>
        <v>9.8800000000001091</v>
      </c>
      <c r="H554" s="8">
        <f t="shared" si="112"/>
        <v>38.039999999999964</v>
      </c>
      <c r="I554" s="31">
        <f t="shared" ca="1" si="103"/>
        <v>0</v>
      </c>
      <c r="J554" s="31">
        <f t="shared" ca="1" si="104"/>
        <v>1</v>
      </c>
      <c r="K554" s="8">
        <f t="shared" ca="1" si="105"/>
        <v>47.920000000000073</v>
      </c>
      <c r="L554" s="8">
        <f t="shared" ca="1" si="106"/>
        <v>-4801.2899999999991</v>
      </c>
      <c r="M554" s="9">
        <f ca="1">AVERAGE(E554:OFFSET(E554,-M$5+1,0))</f>
        <v>7822.7115384615399</v>
      </c>
      <c r="N554" s="9">
        <f ca="1">AVERAGE(E554:OFFSET(E554,-N$5+1,0))</f>
        <v>7734.2326666666677</v>
      </c>
      <c r="O554" s="9">
        <f t="shared" ca="1" si="107"/>
        <v>0</v>
      </c>
      <c r="P554" s="12">
        <f ca="1">100*(MAX(C554:OFFSET(C554,-$P$5+1,0))-E554)/(MAX(C554:OFFSET(C554,-$P$5+1,0))-MIN(D554:OFFSET(D554,-$P$5+1,0)))</f>
        <v>0</v>
      </c>
      <c r="Q554" s="32">
        <f t="shared" ca="1" si="108"/>
        <v>-1</v>
      </c>
      <c r="R554" s="15">
        <f ca="1">AVERAGE(E554:OFFSET(E554,-R$5+1,0))</f>
        <v>7863.9916666666659</v>
      </c>
      <c r="S554" s="15">
        <f t="shared" ca="1" si="109"/>
        <v>0.87637851430413072</v>
      </c>
      <c r="T554" s="14">
        <f t="shared" ca="1" si="110"/>
        <v>0</v>
      </c>
      <c r="U554" s="20">
        <f t="shared" si="114"/>
        <v>47.920000000000073</v>
      </c>
      <c r="V554" s="20">
        <f t="shared" si="115"/>
        <v>0</v>
      </c>
      <c r="W554" s="20">
        <f ca="1">AVERAGE(U554:OFFSET(U554,-$W$5+1,0))</f>
        <v>29.506666666666611</v>
      </c>
      <c r="X554" s="20">
        <f ca="1">AVERAGE(V554:OFFSET(V554,-$W$5+1,0))</f>
        <v>9.9644444444443749</v>
      </c>
      <c r="Y554" s="20">
        <f t="shared" ca="1" si="102"/>
        <v>74.755095146943006</v>
      </c>
      <c r="Z554" s="20">
        <f t="shared" ca="1" si="111"/>
        <v>0</v>
      </c>
    </row>
    <row r="555" spans="1:26">
      <c r="A555" s="5">
        <v>39176</v>
      </c>
      <c r="B555" s="4">
        <v>7989.65</v>
      </c>
      <c r="C555" s="4">
        <v>8021.59</v>
      </c>
      <c r="D555" s="4">
        <v>7970.46</v>
      </c>
      <c r="E555" s="4">
        <v>8004.61</v>
      </c>
      <c r="F555" s="4">
        <v>4993200</v>
      </c>
      <c r="G555" s="8">
        <f t="shared" si="113"/>
        <v>56.739999999999782</v>
      </c>
      <c r="H555" s="8">
        <f t="shared" si="112"/>
        <v>14.960000000000036</v>
      </c>
      <c r="I555" s="31">
        <f t="shared" ca="1" si="103"/>
        <v>0</v>
      </c>
      <c r="J555" s="31">
        <f t="shared" ca="1" si="104"/>
        <v>1</v>
      </c>
      <c r="K555" s="8">
        <f t="shared" ca="1" si="105"/>
        <v>71.699999999999818</v>
      </c>
      <c r="L555" s="8">
        <f t="shared" ca="1" si="106"/>
        <v>-4729.5899999999992</v>
      </c>
      <c r="M555" s="9">
        <f ca="1">AVERAGE(E555:OFFSET(E555,-M$5+1,0))</f>
        <v>7844.6200000000008</v>
      </c>
      <c r="N555" s="9">
        <f ca="1">AVERAGE(E555:OFFSET(E555,-N$5+1,0))</f>
        <v>7739.0686666666679</v>
      </c>
      <c r="O555" s="9">
        <f t="shared" ca="1" si="107"/>
        <v>0</v>
      </c>
      <c r="P555" s="12">
        <f ca="1">100*(MAX(C555:OFFSET(C555,-$P$5+1,0))-E555)/(MAX(C555:OFFSET(C555,-$P$5+1,0))-MIN(D555:OFFSET(D555,-$P$5+1,0)))</f>
        <v>6.5931505785510893</v>
      </c>
      <c r="Q555" s="32">
        <f t="shared" ca="1" si="108"/>
        <v>-1</v>
      </c>
      <c r="R555" s="15">
        <f ca="1">AVERAGE(E555:OFFSET(E555,-R$5+1,0))</f>
        <v>7890.5649999999996</v>
      </c>
      <c r="S555" s="15">
        <f t="shared" ca="1" si="109"/>
        <v>1.4453337625379181</v>
      </c>
      <c r="T555" s="14">
        <f t="shared" ca="1" si="110"/>
        <v>0</v>
      </c>
      <c r="U555" s="20">
        <f t="shared" si="114"/>
        <v>71.699999999999818</v>
      </c>
      <c r="V555" s="20">
        <f t="shared" si="115"/>
        <v>0</v>
      </c>
      <c r="W555" s="20">
        <f ca="1">AVERAGE(U555:OFFSET(U555,-$W$5+1,0))</f>
        <v>30.068888888888775</v>
      </c>
      <c r="X555" s="20">
        <f ca="1">AVERAGE(V555:OFFSET(V555,-$W$5+1,0))</f>
        <v>9.9644444444443749</v>
      </c>
      <c r="Y555" s="20">
        <f t="shared" ca="1" si="102"/>
        <v>75.109630863169642</v>
      </c>
      <c r="Z555" s="20">
        <f t="shared" ca="1" si="111"/>
        <v>0</v>
      </c>
    </row>
    <row r="556" spans="1:26">
      <c r="A556" s="5">
        <v>39181</v>
      </c>
      <c r="B556" s="4">
        <v>8048.34</v>
      </c>
      <c r="C556" s="4">
        <v>8066.77</v>
      </c>
      <c r="D556" s="4">
        <v>8026.33</v>
      </c>
      <c r="E556" s="4">
        <v>8056.56</v>
      </c>
      <c r="F556" s="4">
        <v>4772200</v>
      </c>
      <c r="G556" s="8">
        <f t="shared" si="113"/>
        <v>43.730000000000473</v>
      </c>
      <c r="H556" s="8">
        <f t="shared" si="112"/>
        <v>8.2200000000002547</v>
      </c>
      <c r="I556" s="31">
        <f t="shared" ca="1" si="103"/>
        <v>0</v>
      </c>
      <c r="J556" s="31">
        <f t="shared" ca="1" si="104"/>
        <v>1</v>
      </c>
      <c r="K556" s="8">
        <f t="shared" ca="1" si="105"/>
        <v>51.950000000000728</v>
      </c>
      <c r="L556" s="8">
        <f t="shared" ca="1" si="106"/>
        <v>-4677.6399999999985</v>
      </c>
      <c r="M556" s="9">
        <f ca="1">AVERAGE(E556:OFFSET(E556,-M$5+1,0))</f>
        <v>7869.166153846154</v>
      </c>
      <c r="N556" s="9">
        <f ca="1">AVERAGE(E556:OFFSET(E556,-N$5+1,0))</f>
        <v>7748.4086666666681</v>
      </c>
      <c r="O556" s="9">
        <f t="shared" ca="1" si="107"/>
        <v>0</v>
      </c>
      <c r="P556" s="12">
        <f ca="1">100*(MAX(C556:OFFSET(C556,-$P$5+1,0))-E556)/(MAX(C556:OFFSET(C556,-$P$5+1,0))-MIN(D556:OFFSET(D556,-$P$5+1,0)))</f>
        <v>3.3727536997885927</v>
      </c>
      <c r="Q556" s="32">
        <f t="shared" ca="1" si="108"/>
        <v>-1</v>
      </c>
      <c r="R556" s="15">
        <f ca="1">AVERAGE(E556:OFFSET(E556,-R$5+1,0))</f>
        <v>7935.3016666666663</v>
      </c>
      <c r="S556" s="15">
        <f t="shared" ca="1" si="109"/>
        <v>1.5280872539817427</v>
      </c>
      <c r="T556" s="14">
        <f t="shared" ca="1" si="110"/>
        <v>0</v>
      </c>
      <c r="U556" s="20">
        <f t="shared" si="114"/>
        <v>51.950000000000728</v>
      </c>
      <c r="V556" s="20">
        <f t="shared" si="115"/>
        <v>0</v>
      </c>
      <c r="W556" s="20">
        <f ca="1">AVERAGE(U556:OFFSET(U556,-$W$5+1,0))</f>
        <v>31.88000000000001</v>
      </c>
      <c r="X556" s="20">
        <f ca="1">AVERAGE(V556:OFFSET(V556,-$W$5+1,0))</f>
        <v>9.9644444444443749</v>
      </c>
      <c r="Y556" s="20">
        <f t="shared" ca="1" si="102"/>
        <v>76.186935740839218</v>
      </c>
      <c r="Z556" s="20">
        <f t="shared" ca="1" si="111"/>
        <v>0</v>
      </c>
    </row>
    <row r="557" spans="1:26">
      <c r="A557" s="5">
        <v>39182</v>
      </c>
      <c r="B557" s="4">
        <v>8064.54</v>
      </c>
      <c r="C557" s="4">
        <v>8064.54</v>
      </c>
      <c r="D557" s="4">
        <v>8002.49</v>
      </c>
      <c r="E557" s="4">
        <v>8048.39</v>
      </c>
      <c r="F557" s="4">
        <v>4616600</v>
      </c>
      <c r="G557" s="8">
        <f t="shared" si="113"/>
        <v>7.9799999999995634</v>
      </c>
      <c r="H557" s="8">
        <f t="shared" si="112"/>
        <v>-16.149999999999636</v>
      </c>
      <c r="I557" s="31">
        <f t="shared" ca="1" si="103"/>
        <v>0</v>
      </c>
      <c r="J557" s="31">
        <f t="shared" ca="1" si="104"/>
        <v>1</v>
      </c>
      <c r="K557" s="8">
        <f t="shared" ca="1" si="105"/>
        <v>-8.1700000000000728</v>
      </c>
      <c r="L557" s="8">
        <f t="shared" ca="1" si="106"/>
        <v>-4685.8099999999986</v>
      </c>
      <c r="M557" s="9">
        <f ca="1">AVERAGE(E557:OFFSET(E557,-M$5+1,0))</f>
        <v>7893.1807692307693</v>
      </c>
      <c r="N557" s="9">
        <f ca="1">AVERAGE(E557:OFFSET(E557,-N$5+1,0))</f>
        <v>7758.7940000000008</v>
      </c>
      <c r="O557" s="9">
        <f t="shared" ca="1" si="107"/>
        <v>0</v>
      </c>
      <c r="P557" s="12">
        <f ca="1">100*(MAX(C557:OFFSET(C557,-$P$5+1,0))-E557)/(MAX(C557:OFFSET(C557,-$P$5+1,0))-MIN(D557:OFFSET(D557,-$P$5+1,0)))</f>
        <v>6.0716173361522507</v>
      </c>
      <c r="Q557" s="32">
        <f t="shared" ca="1" si="108"/>
        <v>-1</v>
      </c>
      <c r="R557" s="15">
        <f ca="1">AVERAGE(E557:OFFSET(E557,-R$5+1,0))</f>
        <v>7968.6449999999995</v>
      </c>
      <c r="S557" s="15">
        <f t="shared" ca="1" si="109"/>
        <v>1.000734754779524</v>
      </c>
      <c r="T557" s="14">
        <f t="shared" ca="1" si="110"/>
        <v>0</v>
      </c>
      <c r="U557" s="20">
        <f t="shared" si="114"/>
        <v>0</v>
      </c>
      <c r="V557" s="20">
        <f t="shared" si="115"/>
        <v>8.1700000000000728</v>
      </c>
      <c r="W557" s="20">
        <f ca="1">AVERAGE(U557:OFFSET(U557,-$W$5+1,0))</f>
        <v>29.824444444444453</v>
      </c>
      <c r="X557" s="20">
        <f ca="1">AVERAGE(V557:OFFSET(V557,-$W$5+1,0))</f>
        <v>10.872222222222161</v>
      </c>
      <c r="Y557" s="20">
        <f t="shared" ca="1" si="102"/>
        <v>73.284735304556861</v>
      </c>
      <c r="Z557" s="20">
        <f t="shared" ca="1" si="111"/>
        <v>0</v>
      </c>
    </row>
    <row r="558" spans="1:26">
      <c r="A558" s="5">
        <v>39183</v>
      </c>
      <c r="B558" s="4">
        <v>8073.67</v>
      </c>
      <c r="C558" s="4">
        <v>8105.82</v>
      </c>
      <c r="D558" s="4">
        <v>8055.67</v>
      </c>
      <c r="E558" s="4">
        <v>8084.45</v>
      </c>
      <c r="F558" s="4">
        <v>4297800</v>
      </c>
      <c r="G558" s="8">
        <f t="shared" si="113"/>
        <v>25.279999999999745</v>
      </c>
      <c r="H558" s="8">
        <f t="shared" si="112"/>
        <v>10.779999999999745</v>
      </c>
      <c r="I558" s="31">
        <f t="shared" ca="1" si="103"/>
        <v>-1</v>
      </c>
      <c r="J558" s="31">
        <f t="shared" ca="1" si="104"/>
        <v>1</v>
      </c>
      <c r="K558" s="8">
        <f t="shared" ca="1" si="105"/>
        <v>36.059999999999491</v>
      </c>
      <c r="L558" s="8">
        <f t="shared" ca="1" si="106"/>
        <v>-4649.7499999999991</v>
      </c>
      <c r="M558" s="9">
        <f ca="1">AVERAGE(E558:OFFSET(E558,-M$5+1,0))</f>
        <v>7918.3669230769219</v>
      </c>
      <c r="N558" s="9">
        <f ca="1">AVERAGE(E558:OFFSET(E558,-N$5+1,0))</f>
        <v>7767.9606666666687</v>
      </c>
      <c r="O558" s="9">
        <f t="shared" ca="1" si="107"/>
        <v>0</v>
      </c>
      <c r="P558" s="12">
        <f ca="1">100*(MAX(C558:OFFSET(C558,-$P$5+1,0))-E558)/(MAX(C558:OFFSET(C558,-$P$5+1,0))-MIN(D558:OFFSET(D558,-$P$5+1,0)))</f>
        <v>6.2527430728267319</v>
      </c>
      <c r="Q558" s="32">
        <f t="shared" ca="1" si="108"/>
        <v>-1</v>
      </c>
      <c r="R558" s="15">
        <f ca="1">AVERAGE(E558:OFFSET(E558,-R$5+1,0))</f>
        <v>8001.9849999999997</v>
      </c>
      <c r="S558" s="15">
        <f t="shared" ca="1" si="109"/>
        <v>1.0305567930957149</v>
      </c>
      <c r="T558" s="14">
        <f t="shared" ca="1" si="110"/>
        <v>0</v>
      </c>
      <c r="U558" s="20">
        <f t="shared" si="114"/>
        <v>36.059999999999491</v>
      </c>
      <c r="V558" s="20">
        <f t="shared" si="115"/>
        <v>0</v>
      </c>
      <c r="W558" s="20">
        <f ca="1">AVERAGE(U558:OFFSET(U558,-$W$5+1,0))</f>
        <v>33.831111111111063</v>
      </c>
      <c r="X558" s="20">
        <f ca="1">AVERAGE(V558:OFFSET(V558,-$W$5+1,0))</f>
        <v>7.244444444444424</v>
      </c>
      <c r="Y558" s="20">
        <f t="shared" ca="1" si="102"/>
        <v>82.363124864747903</v>
      </c>
      <c r="Z558" s="20">
        <f t="shared" ca="1" si="111"/>
        <v>-1</v>
      </c>
    </row>
    <row r="559" spans="1:26">
      <c r="A559" s="5">
        <v>39184</v>
      </c>
      <c r="B559" s="4">
        <v>8043.78</v>
      </c>
      <c r="C559" s="4">
        <v>8090.94</v>
      </c>
      <c r="D559" s="4">
        <v>8039.13</v>
      </c>
      <c r="E559" s="4">
        <v>8075.2</v>
      </c>
      <c r="F559" s="4">
        <v>4192200</v>
      </c>
      <c r="G559" s="8">
        <f t="shared" si="113"/>
        <v>-40.670000000000073</v>
      </c>
      <c r="H559" s="8">
        <f t="shared" si="112"/>
        <v>31.420000000000073</v>
      </c>
      <c r="I559" s="31">
        <f t="shared" ca="1" si="103"/>
        <v>-1</v>
      </c>
      <c r="J559" s="31">
        <f t="shared" ca="1" si="104"/>
        <v>-1</v>
      </c>
      <c r="K559" s="8">
        <f t="shared" ca="1" si="105"/>
        <v>-72.090000000000146</v>
      </c>
      <c r="L559" s="8">
        <f t="shared" ca="1" si="106"/>
        <v>-4721.8399999999992</v>
      </c>
      <c r="M559" s="9">
        <f ca="1">AVERAGE(E559:OFFSET(E559,-M$5+1,0))</f>
        <v>7937.7153846153833</v>
      </c>
      <c r="N559" s="9">
        <f ca="1">AVERAGE(E559:OFFSET(E559,-N$5+1,0))</f>
        <v>7773.7940000000026</v>
      </c>
      <c r="O559" s="9">
        <f t="shared" ca="1" si="107"/>
        <v>0</v>
      </c>
      <c r="P559" s="12">
        <f ca="1">100*(MAX(C559:OFFSET(C559,-$P$5+1,0))-E559)/(MAX(C559:OFFSET(C559,-$P$5+1,0))-MIN(D559:OFFSET(D559,-$P$5+1,0)))</f>
        <v>8.9592415952248388</v>
      </c>
      <c r="Q559" s="32">
        <f t="shared" ca="1" si="108"/>
        <v>-1</v>
      </c>
      <c r="R559" s="15">
        <f ca="1">AVERAGE(E559:OFFSET(E559,-R$5+1,0))</f>
        <v>8033.6866666666656</v>
      </c>
      <c r="S559" s="15">
        <f t="shared" ca="1" si="109"/>
        <v>0.51674075746047143</v>
      </c>
      <c r="T559" s="14">
        <f t="shared" ca="1" si="110"/>
        <v>0</v>
      </c>
      <c r="U559" s="20">
        <f t="shared" si="114"/>
        <v>0</v>
      </c>
      <c r="V559" s="20">
        <f t="shared" si="115"/>
        <v>9.25</v>
      </c>
      <c r="W559" s="20">
        <f ca="1">AVERAGE(U559:OFFSET(U559,-$W$5+1,0))</f>
        <v>33.831111111111063</v>
      </c>
      <c r="X559" s="20">
        <f ca="1">AVERAGE(V559:OFFSET(V559,-$W$5+1,0))</f>
        <v>1.9355555555555637</v>
      </c>
      <c r="Y559" s="20">
        <f t="shared" ca="1" si="102"/>
        <v>94.58838148493318</v>
      </c>
      <c r="Z559" s="20">
        <f t="shared" ca="1" si="111"/>
        <v>-1</v>
      </c>
    </row>
    <row r="560" spans="1:26">
      <c r="A560" s="5">
        <v>39185</v>
      </c>
      <c r="B560" s="4">
        <v>8100.08</v>
      </c>
      <c r="C560" s="4">
        <v>8108.5</v>
      </c>
      <c r="D560" s="4">
        <v>7999.69</v>
      </c>
      <c r="E560" s="4">
        <v>8002.3</v>
      </c>
      <c r="F560" s="4">
        <v>4552400</v>
      </c>
      <c r="G560" s="8">
        <f t="shared" si="113"/>
        <v>24.880000000000109</v>
      </c>
      <c r="H560" s="8">
        <f t="shared" si="112"/>
        <v>-97.779999999999745</v>
      </c>
      <c r="I560" s="31">
        <f t="shared" ca="1" si="103"/>
        <v>0</v>
      </c>
      <c r="J560" s="31">
        <f t="shared" ca="1" si="104"/>
        <v>-2</v>
      </c>
      <c r="K560" s="8">
        <f t="shared" ca="1" si="105"/>
        <v>170.67999999999938</v>
      </c>
      <c r="L560" s="8">
        <f t="shared" ca="1" si="106"/>
        <v>-4551.16</v>
      </c>
      <c r="M560" s="9">
        <f ca="1">AVERAGE(E560:OFFSET(E560,-M$5+1,0))</f>
        <v>7948.7138461538452</v>
      </c>
      <c r="N560" s="9">
        <f ca="1">AVERAGE(E560:OFFSET(E560,-N$5+1,0))</f>
        <v>7777.1386666666685</v>
      </c>
      <c r="O560" s="9">
        <f t="shared" ca="1" si="107"/>
        <v>0</v>
      </c>
      <c r="P560" s="12">
        <f ca="1">100*(MAX(C560:OFFSET(C560,-$P$5+1,0))-E560)/(MAX(C560:OFFSET(C560,-$P$5+1,0))-MIN(D560:OFFSET(D560,-$P$5+1,0)))</f>
        <v>30.83176077805193</v>
      </c>
      <c r="Q560" s="32">
        <f t="shared" ca="1" si="108"/>
        <v>-1</v>
      </c>
      <c r="R560" s="15">
        <f ca="1">AVERAGE(E560:OFFSET(E560,-R$5+1,0))</f>
        <v>8045.251666666667</v>
      </c>
      <c r="S560" s="15">
        <f t="shared" ca="1" si="109"/>
        <v>-0.53387598606300268</v>
      </c>
      <c r="T560" s="14">
        <f t="shared" ca="1" si="110"/>
        <v>0</v>
      </c>
      <c r="U560" s="20">
        <f t="shared" si="114"/>
        <v>0</v>
      </c>
      <c r="V560" s="20">
        <f t="shared" si="115"/>
        <v>72.899999999999636</v>
      </c>
      <c r="W560" s="20">
        <f ca="1">AVERAGE(U560:OFFSET(U560,-$W$5+1,0))</f>
        <v>27.143333333333331</v>
      </c>
      <c r="X560" s="20">
        <f ca="1">AVERAGE(V560:OFFSET(V560,-$W$5+1,0))</f>
        <v>10.035555555555524</v>
      </c>
      <c r="Y560" s="20">
        <f t="shared" ca="1" si="102"/>
        <v>73.007381727981894</v>
      </c>
      <c r="Z560" s="20">
        <f t="shared" ca="1" si="111"/>
        <v>0</v>
      </c>
    </row>
    <row r="561" spans="1:26">
      <c r="A561" s="5">
        <v>39188</v>
      </c>
      <c r="B561" s="4">
        <v>8088.83</v>
      </c>
      <c r="C561" s="4">
        <v>8096.84</v>
      </c>
      <c r="D561" s="4">
        <v>8030.5</v>
      </c>
      <c r="E561" s="4">
        <v>8043.54</v>
      </c>
      <c r="F561" s="4">
        <v>4500200</v>
      </c>
      <c r="G561" s="8">
        <f t="shared" si="113"/>
        <v>86.529999999999745</v>
      </c>
      <c r="H561" s="8">
        <f t="shared" si="112"/>
        <v>-45.289999999999964</v>
      </c>
      <c r="I561" s="31">
        <f t="shared" ca="1" si="103"/>
        <v>0</v>
      </c>
      <c r="J561" s="31">
        <f t="shared" ca="1" si="104"/>
        <v>-2</v>
      </c>
      <c r="K561" s="8">
        <f t="shared" ca="1" si="105"/>
        <v>-82.479999999999563</v>
      </c>
      <c r="L561" s="8">
        <f t="shared" ca="1" si="106"/>
        <v>-4633.6399999999994</v>
      </c>
      <c r="M561" s="9">
        <f ca="1">AVERAGE(E561:OFFSET(E561,-M$5+1,0))</f>
        <v>7961.4615384615372</v>
      </c>
      <c r="N561" s="9">
        <f ca="1">AVERAGE(E561:OFFSET(E561,-N$5+1,0))</f>
        <v>7789.3010000000022</v>
      </c>
      <c r="O561" s="9">
        <f t="shared" ca="1" si="107"/>
        <v>0</v>
      </c>
      <c r="P561" s="12">
        <f ca="1">100*(MAX(C561:OFFSET(C561,-$P$5+1,0))-E561)/(MAX(C561:OFFSET(C561,-$P$5+1,0))-MIN(D561:OFFSET(D561,-$P$5+1,0)))</f>
        <v>24.185561636695336</v>
      </c>
      <c r="Q561" s="32">
        <f t="shared" ca="1" si="108"/>
        <v>0</v>
      </c>
      <c r="R561" s="15">
        <f ca="1">AVERAGE(E561:OFFSET(E561,-R$5+1,0))</f>
        <v>8051.7400000000007</v>
      </c>
      <c r="S561" s="15">
        <f t="shared" ca="1" si="109"/>
        <v>-0.10184134112627491</v>
      </c>
      <c r="T561" s="14">
        <f t="shared" ca="1" si="110"/>
        <v>0</v>
      </c>
      <c r="U561" s="20">
        <f t="shared" si="114"/>
        <v>41.239999999999782</v>
      </c>
      <c r="V561" s="20">
        <f t="shared" si="115"/>
        <v>0</v>
      </c>
      <c r="W561" s="20">
        <f ca="1">AVERAGE(U561:OFFSET(U561,-$W$5+1,0))</f>
        <v>27.716666666666647</v>
      </c>
      <c r="X561" s="20">
        <f ca="1">AVERAGE(V561:OFFSET(V561,-$W$5+1,0))</f>
        <v>10.035555555555524</v>
      </c>
      <c r="Y561" s="20">
        <f t="shared" ca="1" si="102"/>
        <v>73.417311710863288</v>
      </c>
      <c r="Z561" s="20">
        <f t="shared" ca="1" si="111"/>
        <v>0</v>
      </c>
    </row>
    <row r="562" spans="1:26">
      <c r="A562" s="5">
        <v>39189</v>
      </c>
      <c r="B562" s="4">
        <v>8100.61</v>
      </c>
      <c r="C562" s="4">
        <v>8100.61</v>
      </c>
      <c r="D562" s="4">
        <v>7952.18</v>
      </c>
      <c r="E562" s="4">
        <v>7959.29</v>
      </c>
      <c r="F562" s="4">
        <v>5567400</v>
      </c>
      <c r="G562" s="8">
        <f t="shared" si="113"/>
        <v>57.069999999999709</v>
      </c>
      <c r="H562" s="8">
        <f t="shared" si="112"/>
        <v>-141.31999999999971</v>
      </c>
      <c r="I562" s="31">
        <f t="shared" ca="1" si="103"/>
        <v>0</v>
      </c>
      <c r="J562" s="31">
        <f t="shared" ca="1" si="104"/>
        <v>-2</v>
      </c>
      <c r="K562" s="8">
        <f t="shared" ca="1" si="105"/>
        <v>168.5</v>
      </c>
      <c r="L562" s="8">
        <f t="shared" ca="1" si="106"/>
        <v>-4465.1399999999994</v>
      </c>
      <c r="M562" s="9">
        <f ca="1">AVERAGE(E562:OFFSET(E562,-M$5+1,0))</f>
        <v>7970.2399999999989</v>
      </c>
      <c r="N562" s="9">
        <f ca="1">AVERAGE(E562:OFFSET(E562,-N$5+1,0))</f>
        <v>7798.918333333334</v>
      </c>
      <c r="O562" s="9">
        <f t="shared" ca="1" si="107"/>
        <v>0</v>
      </c>
      <c r="P562" s="12">
        <f ca="1">100*(MAX(C562:OFFSET(C562,-$P$5+1,0))-E562)/(MAX(C562:OFFSET(C562,-$P$5+1,0))-MIN(D562:OFFSET(D562,-$P$5+1,0)))</f>
        <v>61.67996362283499</v>
      </c>
      <c r="Q562" s="32">
        <f t="shared" ca="1" si="108"/>
        <v>-1</v>
      </c>
      <c r="R562" s="15">
        <f ca="1">AVERAGE(E562:OFFSET(E562,-R$5+1,0))</f>
        <v>8035.5283333333327</v>
      </c>
      <c r="S562" s="15">
        <f t="shared" ca="1" si="109"/>
        <v>-0.9487656588438319</v>
      </c>
      <c r="T562" s="14">
        <f t="shared" ca="1" si="110"/>
        <v>0</v>
      </c>
      <c r="U562" s="20">
        <f t="shared" si="114"/>
        <v>0</v>
      </c>
      <c r="V562" s="20">
        <f t="shared" si="115"/>
        <v>84.25</v>
      </c>
      <c r="W562" s="20">
        <f ca="1">AVERAGE(U562:OFFSET(U562,-$W$5+1,0))</f>
        <v>27.65222222222221</v>
      </c>
      <c r="X562" s="20">
        <f ca="1">AVERAGE(V562:OFFSET(V562,-$W$5+1,0))</f>
        <v>19.396666666666633</v>
      </c>
      <c r="Y562" s="20">
        <f t="shared" ca="1" si="102"/>
        <v>58.773379935764247</v>
      </c>
      <c r="Z562" s="20">
        <f t="shared" ca="1" si="111"/>
        <v>0</v>
      </c>
    </row>
    <row r="563" spans="1:26">
      <c r="A563" s="5">
        <v>39190</v>
      </c>
      <c r="B563" s="4">
        <v>7981.36</v>
      </c>
      <c r="C563" s="4">
        <v>8003.31</v>
      </c>
      <c r="D563" s="4">
        <v>7946.35</v>
      </c>
      <c r="E563" s="4">
        <v>8003.31</v>
      </c>
      <c r="F563" s="4">
        <v>3931400</v>
      </c>
      <c r="G563" s="8">
        <f t="shared" si="113"/>
        <v>22.069999999999709</v>
      </c>
      <c r="H563" s="8">
        <f t="shared" si="112"/>
        <v>21.950000000000728</v>
      </c>
      <c r="I563" s="31">
        <f t="shared" ca="1" si="103"/>
        <v>0</v>
      </c>
      <c r="J563" s="31">
        <f t="shared" ca="1" si="104"/>
        <v>-2</v>
      </c>
      <c r="K563" s="8">
        <f t="shared" ca="1" si="105"/>
        <v>-88.040000000000873</v>
      </c>
      <c r="L563" s="8">
        <f t="shared" ca="1" si="106"/>
        <v>-4553.18</v>
      </c>
      <c r="M563" s="9">
        <f ca="1">AVERAGE(E563:OFFSET(E563,-M$5+1,0))</f>
        <v>7986.7915384615371</v>
      </c>
      <c r="N563" s="9">
        <f ca="1">AVERAGE(E563:OFFSET(E563,-N$5+1,0))</f>
        <v>7820.876666666667</v>
      </c>
      <c r="O563" s="9">
        <f t="shared" ca="1" si="107"/>
        <v>0</v>
      </c>
      <c r="P563" s="12">
        <f ca="1">100*(MAX(C563:OFFSET(C563,-$P$5+1,0))-E563)/(MAX(C563:OFFSET(C563,-$P$5+1,0))-MIN(D563:OFFSET(D563,-$P$5+1,0)))</f>
        <v>46.010847694864687</v>
      </c>
      <c r="Q563" s="32">
        <f t="shared" ca="1" si="108"/>
        <v>0</v>
      </c>
      <c r="R563" s="15">
        <f ca="1">AVERAGE(E563:OFFSET(E563,-R$5+1,0))</f>
        <v>8028.0149999999994</v>
      </c>
      <c r="S563" s="15">
        <f t="shared" ca="1" si="109"/>
        <v>-0.30773485101857706</v>
      </c>
      <c r="T563" s="14">
        <f t="shared" ca="1" si="110"/>
        <v>0</v>
      </c>
      <c r="U563" s="20">
        <f t="shared" si="114"/>
        <v>44.020000000000437</v>
      </c>
      <c r="V563" s="20">
        <f t="shared" si="115"/>
        <v>0</v>
      </c>
      <c r="W563" s="20">
        <f ca="1">AVERAGE(U563:OFFSET(U563,-$W$5+1,0))</f>
        <v>27.218888888888916</v>
      </c>
      <c r="X563" s="20">
        <f ca="1">AVERAGE(V563:OFFSET(V563,-$W$5+1,0))</f>
        <v>19.396666666666633</v>
      </c>
      <c r="Y563" s="20">
        <f t="shared" ca="1" si="102"/>
        <v>58.390141583639299</v>
      </c>
      <c r="Z563" s="20">
        <f t="shared" ca="1" si="111"/>
        <v>0</v>
      </c>
    </row>
    <row r="564" spans="1:26">
      <c r="A564" s="5">
        <v>39191</v>
      </c>
      <c r="B564" s="4">
        <v>7978.59</v>
      </c>
      <c r="C564" s="4">
        <v>7991.69</v>
      </c>
      <c r="D564" s="4">
        <v>7883.92</v>
      </c>
      <c r="E564" s="4">
        <v>7888.63</v>
      </c>
      <c r="F564" s="4">
        <v>4428800</v>
      </c>
      <c r="G564" s="8">
        <f t="shared" si="113"/>
        <v>-24.720000000000255</v>
      </c>
      <c r="H564" s="8">
        <f t="shared" si="112"/>
        <v>-89.960000000000036</v>
      </c>
      <c r="I564" s="31">
        <f t="shared" ca="1" si="103"/>
        <v>0</v>
      </c>
      <c r="J564" s="31">
        <f t="shared" ca="1" si="104"/>
        <v>-2</v>
      </c>
      <c r="K564" s="8">
        <f t="shared" ca="1" si="105"/>
        <v>229.36000000000058</v>
      </c>
      <c r="L564" s="8">
        <f t="shared" ca="1" si="106"/>
        <v>-4323.82</v>
      </c>
      <c r="M564" s="9">
        <f ca="1">AVERAGE(E564:OFFSET(E564,-M$5+1,0))</f>
        <v>7989.8915384615375</v>
      </c>
      <c r="N564" s="9">
        <f ca="1">AVERAGE(E564:OFFSET(E564,-N$5+1,0))</f>
        <v>7835.4623333333338</v>
      </c>
      <c r="O564" s="9">
        <f t="shared" ca="1" si="107"/>
        <v>0</v>
      </c>
      <c r="P564" s="12">
        <f ca="1">100*(MAX(C564:OFFSET(C564,-$P$5+1,0))-E564)/(MAX(C564:OFFSET(C564,-$P$5+1,0))-MIN(D564:OFFSET(D564,-$P$5+1,0)))</f>
        <v>97.902751803366272</v>
      </c>
      <c r="Q564" s="32">
        <f t="shared" ca="1" si="108"/>
        <v>0</v>
      </c>
      <c r="R564" s="15">
        <f ca="1">AVERAGE(E564:OFFSET(E564,-R$5+1,0))</f>
        <v>7995.3783333333331</v>
      </c>
      <c r="S564" s="15">
        <f t="shared" ca="1" si="109"/>
        <v>-1.3351254797823784</v>
      </c>
      <c r="T564" s="14">
        <f t="shared" ca="1" si="110"/>
        <v>0</v>
      </c>
      <c r="U564" s="20">
        <f t="shared" si="114"/>
        <v>0</v>
      </c>
      <c r="V564" s="20">
        <f t="shared" si="115"/>
        <v>114.68000000000029</v>
      </c>
      <c r="W564" s="20">
        <f ca="1">AVERAGE(U564:OFFSET(U564,-$W$5+1,0))</f>
        <v>19.252222222222272</v>
      </c>
      <c r="X564" s="20">
        <f ca="1">AVERAGE(V564:OFFSET(V564,-$W$5+1,0))</f>
        <v>32.138888888888886</v>
      </c>
      <c r="Y564" s="20">
        <f t="shared" ca="1" si="102"/>
        <v>37.462163798322294</v>
      </c>
      <c r="Z564" s="20">
        <f t="shared" ca="1" si="111"/>
        <v>0</v>
      </c>
    </row>
    <row r="565" spans="1:26">
      <c r="A565" s="5">
        <v>39192</v>
      </c>
      <c r="B565" s="4">
        <v>7915.91</v>
      </c>
      <c r="C565" s="4">
        <v>7945.7</v>
      </c>
      <c r="D565" s="4">
        <v>7912.49</v>
      </c>
      <c r="E565" s="4">
        <v>7942.67</v>
      </c>
      <c r="F565" s="4">
        <v>3683600</v>
      </c>
      <c r="G565" s="8">
        <f t="shared" si="113"/>
        <v>27.279999999999745</v>
      </c>
      <c r="H565" s="8">
        <f t="shared" si="112"/>
        <v>26.760000000000218</v>
      </c>
      <c r="I565" s="31">
        <f t="shared" ca="1" si="103"/>
        <v>0</v>
      </c>
      <c r="J565" s="31">
        <f t="shared" ca="1" si="104"/>
        <v>-2</v>
      </c>
      <c r="K565" s="8">
        <f t="shared" ca="1" si="105"/>
        <v>-108.07999999999993</v>
      </c>
      <c r="L565" s="8">
        <f t="shared" ca="1" si="106"/>
        <v>-4431.8999999999996</v>
      </c>
      <c r="M565" s="9">
        <f ca="1">AVERAGE(E565:OFFSET(E565,-M$5+1,0))</f>
        <v>7994.373076923076</v>
      </c>
      <c r="N565" s="9">
        <f ca="1">AVERAGE(E565:OFFSET(E565,-N$5+1,0))</f>
        <v>7850.8550000000005</v>
      </c>
      <c r="O565" s="9">
        <f t="shared" ca="1" si="107"/>
        <v>0</v>
      </c>
      <c r="P565" s="12">
        <f ca="1">100*(MAX(C565:OFFSET(C565,-$P$5+1,0))-E565)/(MAX(C565:OFFSET(C565,-$P$5+1,0))-MIN(D565:OFFSET(D565,-$P$5+1,0)))</f>
        <v>73.840056995280065</v>
      </c>
      <c r="Q565" s="32">
        <f t="shared" ca="1" si="108"/>
        <v>1</v>
      </c>
      <c r="R565" s="15">
        <f ca="1">AVERAGE(E565:OFFSET(E565,-R$5+1,0))</f>
        <v>7973.29</v>
      </c>
      <c r="S565" s="15">
        <f t="shared" ca="1" si="109"/>
        <v>-0.3840321874659004</v>
      </c>
      <c r="T565" s="14">
        <f t="shared" ca="1" si="110"/>
        <v>0</v>
      </c>
      <c r="U565" s="20">
        <f t="shared" si="114"/>
        <v>54.039999999999964</v>
      </c>
      <c r="V565" s="20">
        <f t="shared" si="115"/>
        <v>0</v>
      </c>
      <c r="W565" s="20">
        <f ca="1">AVERAGE(U565:OFFSET(U565,-$W$5+1,0))</f>
        <v>19.484444444444406</v>
      </c>
      <c r="X565" s="20">
        <f ca="1">AVERAGE(V565:OFFSET(V565,-$W$5+1,0))</f>
        <v>32.138888888888886</v>
      </c>
      <c r="Y565" s="20">
        <f t="shared" ref="Y565:Y628" ca="1" si="116">IF(X565=0,100,100-(100/(1+W565/X565)))</f>
        <v>37.743483782096767</v>
      </c>
      <c r="Z565" s="20">
        <f t="shared" ca="1" si="111"/>
        <v>0</v>
      </c>
    </row>
    <row r="566" spans="1:26">
      <c r="A566" s="5">
        <v>39195</v>
      </c>
      <c r="B566" s="4">
        <v>8009.55</v>
      </c>
      <c r="C566" s="4">
        <v>8062.7</v>
      </c>
      <c r="D566" s="4">
        <v>8006.42</v>
      </c>
      <c r="E566" s="4">
        <v>8010.46</v>
      </c>
      <c r="F566" s="4">
        <v>4000600</v>
      </c>
      <c r="G566" s="8">
        <f t="shared" si="113"/>
        <v>66.880000000000109</v>
      </c>
      <c r="H566" s="8">
        <f t="shared" si="112"/>
        <v>0.90999999999985448</v>
      </c>
      <c r="I566" s="31">
        <f t="shared" ref="I566:I629" ca="1" si="117">IF(OR(O566=1,Z566=1),1,IF(OR(O566=-1,Z566=-1),-1,0))</f>
        <v>0</v>
      </c>
      <c r="J566" s="31">
        <f t="shared" ref="J566:J629" ca="1" si="118">IF(AND(I565=-1,J565&gt;=0),-1,IF(AND(I565=1,J565&lt;=0),1,IF(I565+J565&gt;=J$5,J$5,IF(I565+J565&lt;=J$7,J$7,I565+J565))))</f>
        <v>-2</v>
      </c>
      <c r="K566" s="8">
        <f t="shared" ref="K566:K629" ca="1" si="119">J565*G566+J566*H566</f>
        <v>-135.57999999999993</v>
      </c>
      <c r="L566" s="8">
        <f t="shared" ref="L566:L629" ca="1" si="120">L565+K566</f>
        <v>-4567.4799999999996</v>
      </c>
      <c r="M566" s="9">
        <f ca="1">AVERAGE(E566:OFFSET(E566,-M$5+1,0))</f>
        <v>8004.0246153846156</v>
      </c>
      <c r="N566" s="9">
        <f ca="1">AVERAGE(E566:OFFSET(E566,-N$5+1,0))</f>
        <v>7865.4080000000013</v>
      </c>
      <c r="O566" s="9">
        <f t="shared" ref="O566:O629" ca="1" si="121">IF(AND(M565&lt;=N565,M566&gt;N566),1,IF(AND(M565&gt;=N565,M566&lt;N566),-1,0))</f>
        <v>0</v>
      </c>
      <c r="P566" s="12">
        <f ca="1">100*(MAX(C566:OFFSET(C566,-$P$5+1,0))-E566)/(MAX(C566:OFFSET(C566,-$P$5+1,0))-MIN(D566:OFFSET(D566,-$P$5+1,0)))</f>
        <v>43.654822335025379</v>
      </c>
      <c r="Q566" s="32">
        <f t="shared" ref="Q566:Q629" ca="1" si="122">IF(P565&gt;$P$8,1,IF(P565&lt;$Q$8,-1,0))</f>
        <v>1</v>
      </c>
      <c r="R566" s="15">
        <f ca="1">AVERAGE(E566:OFFSET(E566,-R$5+1,0))</f>
        <v>7974.6500000000005</v>
      </c>
      <c r="S566" s="15">
        <f t="shared" ref="S566:S629" ca="1" si="123">100*(E566-R566)/R566</f>
        <v>0.44904792059838977</v>
      </c>
      <c r="T566" s="14">
        <f t="shared" ref="T566:T629" ca="1" si="124">IF(S565&lt;$S$8,1,IF(S565&gt;$T$8,-1,0))</f>
        <v>0</v>
      </c>
      <c r="U566" s="20">
        <f t="shared" si="114"/>
        <v>67.789999999999964</v>
      </c>
      <c r="V566" s="20">
        <f t="shared" si="115"/>
        <v>0</v>
      </c>
      <c r="W566" s="20">
        <f ca="1">AVERAGE(U566:OFFSET(U566,-$W$5+1,0))</f>
        <v>27.016666666666627</v>
      </c>
      <c r="X566" s="20">
        <f ca="1">AVERAGE(V566:OFFSET(V566,-$W$5+1,0))</f>
        <v>31.231111111111105</v>
      </c>
      <c r="Y566" s="20">
        <f t="shared" ca="1" si="116"/>
        <v>46.382313106842389</v>
      </c>
      <c r="Z566" s="20">
        <f t="shared" ref="Z566:Z629" ca="1" si="125">IF(Y565&lt;$Y$8,1,IF(Y566&gt;$Z$8,-1,0))</f>
        <v>0</v>
      </c>
    </row>
    <row r="567" spans="1:26">
      <c r="A567" s="5">
        <v>39196</v>
      </c>
      <c r="B567" s="4">
        <v>8011.81</v>
      </c>
      <c r="C567" s="4">
        <v>8051.67</v>
      </c>
      <c r="D567" s="4">
        <v>7998.22</v>
      </c>
      <c r="E567" s="4">
        <v>8045.01</v>
      </c>
      <c r="F567" s="4">
        <v>4030600</v>
      </c>
      <c r="G567" s="8">
        <f t="shared" si="113"/>
        <v>1.3500000000003638</v>
      </c>
      <c r="H567" s="8">
        <f t="shared" si="112"/>
        <v>33.199999999999818</v>
      </c>
      <c r="I567" s="31">
        <f t="shared" ca="1" si="117"/>
        <v>0</v>
      </c>
      <c r="J567" s="31">
        <f t="shared" ca="1" si="118"/>
        <v>-2</v>
      </c>
      <c r="K567" s="8">
        <f t="shared" ca="1" si="119"/>
        <v>-69.100000000000364</v>
      </c>
      <c r="L567" s="8">
        <f t="shared" ca="1" si="120"/>
        <v>-4636.58</v>
      </c>
      <c r="M567" s="9">
        <f ca="1">AVERAGE(E567:OFFSET(E567,-M$5+1,0))</f>
        <v>8012.6476923076934</v>
      </c>
      <c r="N567" s="9">
        <f ca="1">AVERAGE(E567:OFFSET(E567,-N$5+1,0))</f>
        <v>7881.3016666666681</v>
      </c>
      <c r="O567" s="9">
        <f t="shared" ca="1" si="121"/>
        <v>0</v>
      </c>
      <c r="P567" s="12">
        <f ca="1">100*(MAX(C567:OFFSET(C567,-$P$5+1,0))-E567)/(MAX(C567:OFFSET(C567,-$P$5+1,0))-MIN(D567:OFFSET(D567,-$P$5+1,0)))</f>
        <v>28.270549470121917</v>
      </c>
      <c r="Q567" s="32">
        <f t="shared" ca="1" si="122"/>
        <v>0</v>
      </c>
      <c r="R567" s="15">
        <f ca="1">AVERAGE(E567:OFFSET(E567,-R$5+1,0))</f>
        <v>7974.8950000000004</v>
      </c>
      <c r="S567" s="15">
        <f t="shared" ca="1" si="123"/>
        <v>0.87919652860632991</v>
      </c>
      <c r="T567" s="14">
        <f t="shared" ca="1" si="124"/>
        <v>0</v>
      </c>
      <c r="U567" s="20">
        <f t="shared" si="114"/>
        <v>34.550000000000182</v>
      </c>
      <c r="V567" s="20">
        <f t="shared" si="115"/>
        <v>0</v>
      </c>
      <c r="W567" s="20">
        <f ca="1">AVERAGE(U567:OFFSET(U567,-$W$5+1,0))</f>
        <v>26.848888888888926</v>
      </c>
      <c r="X567" s="20">
        <f ca="1">AVERAGE(V567:OFFSET(V567,-$W$5+1,0))</f>
        <v>31.231111111111105</v>
      </c>
      <c r="Y567" s="20">
        <f t="shared" ca="1" si="116"/>
        <v>46.227425772880359</v>
      </c>
      <c r="Z567" s="20">
        <f t="shared" ca="1" si="125"/>
        <v>0</v>
      </c>
    </row>
    <row r="568" spans="1:26">
      <c r="A568" s="5">
        <v>39197</v>
      </c>
      <c r="B568" s="4">
        <v>8035.74</v>
      </c>
      <c r="C568" s="4">
        <v>8041.27</v>
      </c>
      <c r="D568" s="4">
        <v>7984.65</v>
      </c>
      <c r="E568" s="4">
        <v>7984.65</v>
      </c>
      <c r="F568" s="4">
        <v>3929400</v>
      </c>
      <c r="G568" s="8">
        <f t="shared" si="113"/>
        <v>-9.2700000000004366</v>
      </c>
      <c r="H568" s="8">
        <f t="shared" si="112"/>
        <v>-51.090000000000146</v>
      </c>
      <c r="I568" s="31">
        <f t="shared" ca="1" si="117"/>
        <v>0</v>
      </c>
      <c r="J568" s="31">
        <f t="shared" ca="1" si="118"/>
        <v>-2</v>
      </c>
      <c r="K568" s="8">
        <f t="shared" ca="1" si="119"/>
        <v>120.72000000000116</v>
      </c>
      <c r="L568" s="8">
        <f t="shared" ca="1" si="120"/>
        <v>-4515.8599999999988</v>
      </c>
      <c r="M568" s="9">
        <f ca="1">AVERAGE(E568:OFFSET(E568,-M$5+1,0))</f>
        <v>8011.1123076923068</v>
      </c>
      <c r="N568" s="9">
        <f ca="1">AVERAGE(E568:OFFSET(E568,-N$5+1,0))</f>
        <v>7893.1516666666685</v>
      </c>
      <c r="O568" s="9">
        <f t="shared" ca="1" si="121"/>
        <v>0</v>
      </c>
      <c r="P568" s="12">
        <f ca="1">100*(MAX(C568:OFFSET(C568,-$P$5+1,0))-E568)/(MAX(C568:OFFSET(C568,-$P$5+1,0))-MIN(D568:OFFSET(D568,-$P$5+1,0)))</f>
        <v>55.147386232077835</v>
      </c>
      <c r="Q568" s="32">
        <f t="shared" ca="1" si="122"/>
        <v>-1</v>
      </c>
      <c r="R568" s="15">
        <f ca="1">AVERAGE(E568:OFFSET(E568,-R$5+1,0))</f>
        <v>7979.1216666666669</v>
      </c>
      <c r="S568" s="15">
        <f t="shared" ca="1" si="123"/>
        <v>6.9284986045866859E-2</v>
      </c>
      <c r="T568" s="14">
        <f t="shared" ca="1" si="124"/>
        <v>0</v>
      </c>
      <c r="U568" s="20">
        <f t="shared" si="114"/>
        <v>0</v>
      </c>
      <c r="V568" s="20">
        <f t="shared" si="115"/>
        <v>60.360000000000582</v>
      </c>
      <c r="W568" s="20">
        <f ca="1">AVERAGE(U568:OFFSET(U568,-$W$5+1,0))</f>
        <v>26.848888888888926</v>
      </c>
      <c r="X568" s="20">
        <f ca="1">AVERAGE(V568:OFFSET(V568,-$W$5+1,0))</f>
        <v>36.910000000000053</v>
      </c>
      <c r="Y568" s="20">
        <f t="shared" ca="1" si="116"/>
        <v>42.110032588048725</v>
      </c>
      <c r="Z568" s="20">
        <f t="shared" ca="1" si="125"/>
        <v>0</v>
      </c>
    </row>
    <row r="569" spans="1:26">
      <c r="A569" s="5">
        <v>39198</v>
      </c>
      <c r="B569" s="4">
        <v>8046.72</v>
      </c>
      <c r="C569" s="4">
        <v>8052.55</v>
      </c>
      <c r="D569" s="4">
        <v>8000.04</v>
      </c>
      <c r="E569" s="4">
        <v>8000.04</v>
      </c>
      <c r="F569" s="4">
        <v>3566400</v>
      </c>
      <c r="G569" s="8">
        <f t="shared" si="113"/>
        <v>62.070000000000618</v>
      </c>
      <c r="H569" s="8">
        <f t="shared" si="112"/>
        <v>-46.680000000000291</v>
      </c>
      <c r="I569" s="31">
        <f t="shared" ca="1" si="117"/>
        <v>0</v>
      </c>
      <c r="J569" s="31">
        <f t="shared" ca="1" si="118"/>
        <v>-2</v>
      </c>
      <c r="K569" s="8">
        <f t="shared" ca="1" si="119"/>
        <v>-30.780000000000655</v>
      </c>
      <c r="L569" s="8">
        <f t="shared" ca="1" si="120"/>
        <v>-4546.6399999999994</v>
      </c>
      <c r="M569" s="9">
        <f ca="1">AVERAGE(E569:OFFSET(E569,-M$5+1,0))</f>
        <v>8006.7646153846144</v>
      </c>
      <c r="N569" s="9">
        <f ca="1">AVERAGE(E569:OFFSET(E569,-N$5+1,0))</f>
        <v>7903.6863333333358</v>
      </c>
      <c r="O569" s="9">
        <f t="shared" ca="1" si="121"/>
        <v>0</v>
      </c>
      <c r="P569" s="12">
        <f ca="1">100*(MAX(C569:OFFSET(C569,-$P$5+1,0))-E569)/(MAX(C569:OFFSET(C569,-$P$5+1,0))-MIN(D569:OFFSET(D569,-$P$5+1,0)))</f>
        <v>48.294594353905097</v>
      </c>
      <c r="Q569" s="32">
        <f t="shared" ca="1" si="122"/>
        <v>0</v>
      </c>
      <c r="R569" s="15">
        <f ca="1">AVERAGE(E569:OFFSET(E569,-R$5+1,0))</f>
        <v>7978.5766666666668</v>
      </c>
      <c r="S569" s="15">
        <f t="shared" ca="1" si="123"/>
        <v>0.26901205854176752</v>
      </c>
      <c r="T569" s="14">
        <f t="shared" ca="1" si="124"/>
        <v>0</v>
      </c>
      <c r="U569" s="20">
        <f t="shared" si="114"/>
        <v>15.390000000000327</v>
      </c>
      <c r="V569" s="20">
        <f t="shared" si="115"/>
        <v>0</v>
      </c>
      <c r="W569" s="20">
        <f ca="1">AVERAGE(U569:OFFSET(U569,-$W$5+1,0))</f>
        <v>28.558888888888962</v>
      </c>
      <c r="X569" s="20">
        <f ca="1">AVERAGE(V569:OFFSET(V569,-$W$5+1,0))</f>
        <v>28.810000000000098</v>
      </c>
      <c r="Y569" s="20">
        <f t="shared" ca="1" si="116"/>
        <v>49.78114347691352</v>
      </c>
      <c r="Z569" s="20">
        <f t="shared" ca="1" si="125"/>
        <v>0</v>
      </c>
    </row>
    <row r="570" spans="1:26">
      <c r="A570" s="5">
        <v>39199</v>
      </c>
      <c r="B570" s="4">
        <v>8019.49</v>
      </c>
      <c r="C570" s="4">
        <v>8026.51</v>
      </c>
      <c r="D570" s="4">
        <v>7949.42</v>
      </c>
      <c r="E570" s="4">
        <v>7949.42</v>
      </c>
      <c r="F570" s="4">
        <v>3479200</v>
      </c>
      <c r="G570" s="8">
        <f t="shared" si="113"/>
        <v>19.449999999999818</v>
      </c>
      <c r="H570" s="8">
        <f t="shared" si="112"/>
        <v>-70.069999999999709</v>
      </c>
      <c r="I570" s="31">
        <f t="shared" ca="1" si="117"/>
        <v>0</v>
      </c>
      <c r="J570" s="31">
        <f t="shared" ca="1" si="118"/>
        <v>-2</v>
      </c>
      <c r="K570" s="8">
        <f t="shared" ca="1" si="119"/>
        <v>101.23999999999978</v>
      </c>
      <c r="L570" s="8">
        <f t="shared" ca="1" si="120"/>
        <v>-4445.3999999999996</v>
      </c>
      <c r="M570" s="9">
        <f ca="1">AVERAGE(E570:OFFSET(E570,-M$5+1,0))</f>
        <v>7999.1515384615359</v>
      </c>
      <c r="N570" s="9">
        <f ca="1">AVERAGE(E570:OFFSET(E570,-N$5+1,0))</f>
        <v>7916.3246666666691</v>
      </c>
      <c r="O570" s="9">
        <f t="shared" ca="1" si="121"/>
        <v>0</v>
      </c>
      <c r="P570" s="12">
        <f ca="1">100*(MAX(C570:OFFSET(C570,-$P$5+1,0))-E570)/(MAX(C570:OFFSET(C570,-$P$5+1,0))-MIN(D570:OFFSET(D570,-$P$5+1,0)))</f>
        <v>69.772486039964875</v>
      </c>
      <c r="Q570" s="32">
        <f t="shared" ca="1" si="122"/>
        <v>0</v>
      </c>
      <c r="R570" s="15">
        <f ca="1">AVERAGE(E570:OFFSET(E570,-R$5+1,0))</f>
        <v>7988.708333333333</v>
      </c>
      <c r="S570" s="15">
        <f t="shared" ca="1" si="123"/>
        <v>-0.49179831950304387</v>
      </c>
      <c r="T570" s="14">
        <f t="shared" ca="1" si="124"/>
        <v>0</v>
      </c>
      <c r="U570" s="20">
        <f t="shared" si="114"/>
        <v>0</v>
      </c>
      <c r="V570" s="20">
        <f t="shared" si="115"/>
        <v>50.619999999999891</v>
      </c>
      <c r="W570" s="20">
        <f ca="1">AVERAGE(U570:OFFSET(U570,-$W$5+1,0))</f>
        <v>23.976666666666762</v>
      </c>
      <c r="X570" s="20">
        <f ca="1">AVERAGE(V570:OFFSET(V570,-$W$5+1,0))</f>
        <v>34.43444444444453</v>
      </c>
      <c r="Y570" s="20">
        <f t="shared" ca="1" si="116"/>
        <v>41.048126307780137</v>
      </c>
      <c r="Z570" s="20">
        <f t="shared" ca="1" si="125"/>
        <v>0</v>
      </c>
    </row>
    <row r="571" spans="1:26">
      <c r="A571" s="5">
        <v>39202</v>
      </c>
      <c r="B571" s="4">
        <v>7956.03</v>
      </c>
      <c r="C571" s="4">
        <v>7956.03</v>
      </c>
      <c r="D571" s="4">
        <v>7843.05</v>
      </c>
      <c r="E571" s="4">
        <v>7875.42</v>
      </c>
      <c r="F571" s="4">
        <v>3466400</v>
      </c>
      <c r="G571" s="8">
        <f t="shared" si="113"/>
        <v>6.6099999999996726</v>
      </c>
      <c r="H571" s="8">
        <f t="shared" si="112"/>
        <v>-80.609999999999673</v>
      </c>
      <c r="I571" s="31">
        <f t="shared" ca="1" si="117"/>
        <v>0</v>
      </c>
      <c r="J571" s="31">
        <f t="shared" ca="1" si="118"/>
        <v>-2</v>
      </c>
      <c r="K571" s="8">
        <f t="shared" ca="1" si="119"/>
        <v>148</v>
      </c>
      <c r="L571" s="8">
        <f t="shared" ca="1" si="120"/>
        <v>-4297.3999999999996</v>
      </c>
      <c r="M571" s="9">
        <f ca="1">AVERAGE(E571:OFFSET(E571,-M$5+1,0))</f>
        <v>7983.0723076923059</v>
      </c>
      <c r="N571" s="9">
        <f ca="1">AVERAGE(E571:OFFSET(E571,-N$5+1,0))</f>
        <v>7922.3066666666691</v>
      </c>
      <c r="O571" s="9">
        <f t="shared" ca="1" si="121"/>
        <v>0</v>
      </c>
      <c r="P571" s="12">
        <f ca="1">100*(MAX(C571:OFFSET(C571,-$P$5+1,0))-E571)/(MAX(C571:OFFSET(C571,-$P$5+1,0))-MIN(D571:OFFSET(D571,-$P$5+1,0)))</f>
        <v>87.432054666873753</v>
      </c>
      <c r="Q571" s="32">
        <f t="shared" ca="1" si="122"/>
        <v>0</v>
      </c>
      <c r="R571" s="15">
        <f ca="1">AVERAGE(E571:OFFSET(E571,-R$5+1,0))</f>
        <v>7977.5</v>
      </c>
      <c r="S571" s="15">
        <f t="shared" ca="1" si="123"/>
        <v>-1.2795988718270126</v>
      </c>
      <c r="T571" s="14">
        <f t="shared" ca="1" si="124"/>
        <v>0</v>
      </c>
      <c r="U571" s="20">
        <f t="shared" si="114"/>
        <v>0</v>
      </c>
      <c r="V571" s="20">
        <f t="shared" si="115"/>
        <v>74</v>
      </c>
      <c r="W571" s="20">
        <f ca="1">AVERAGE(U571:OFFSET(U571,-$W$5+1,0))</f>
        <v>23.976666666666762</v>
      </c>
      <c r="X571" s="20">
        <f ca="1">AVERAGE(V571:OFFSET(V571,-$W$5+1,0))</f>
        <v>33.295555555555637</v>
      </c>
      <c r="Y571" s="20">
        <f t="shared" ca="1" si="116"/>
        <v>41.864390338539181</v>
      </c>
      <c r="Z571" s="20">
        <f t="shared" ca="1" si="125"/>
        <v>0</v>
      </c>
    </row>
    <row r="572" spans="1:26">
      <c r="A572" s="5">
        <v>39204</v>
      </c>
      <c r="B572" s="4">
        <v>7900.76</v>
      </c>
      <c r="C572" s="4">
        <v>7951.69</v>
      </c>
      <c r="D572" s="4">
        <v>7890.54</v>
      </c>
      <c r="E572" s="4">
        <v>7903.04</v>
      </c>
      <c r="F572" s="4">
        <v>3193200</v>
      </c>
      <c r="G572" s="8">
        <f t="shared" si="113"/>
        <v>25.340000000000146</v>
      </c>
      <c r="H572" s="8">
        <f t="shared" si="112"/>
        <v>2.2799999999997453</v>
      </c>
      <c r="I572" s="31">
        <f t="shared" ca="1" si="117"/>
        <v>0</v>
      </c>
      <c r="J572" s="31">
        <f t="shared" ca="1" si="118"/>
        <v>-2</v>
      </c>
      <c r="K572" s="8">
        <f t="shared" ca="1" si="119"/>
        <v>-55.239999999999782</v>
      </c>
      <c r="L572" s="8">
        <f t="shared" ca="1" si="120"/>
        <v>-4352.6399999999994</v>
      </c>
      <c r="M572" s="9">
        <f ca="1">AVERAGE(E572:OFFSET(E572,-M$5+1,0))</f>
        <v>7969.82923076923</v>
      </c>
      <c r="N572" s="9">
        <f ca="1">AVERAGE(E572:OFFSET(E572,-N$5+1,0))</f>
        <v>7928.4146666666684</v>
      </c>
      <c r="O572" s="9">
        <f t="shared" ca="1" si="121"/>
        <v>0</v>
      </c>
      <c r="P572" s="12">
        <f ca="1">100*(MAX(C572:OFFSET(C572,-$P$5+1,0))-E572)/(MAX(C572:OFFSET(C572,-$P$5+1,0))-MIN(D572:OFFSET(D572,-$P$5+1,0)))</f>
        <v>72.688367857955896</v>
      </c>
      <c r="Q572" s="32">
        <f t="shared" ca="1" si="122"/>
        <v>1</v>
      </c>
      <c r="R572" s="15">
        <f ca="1">AVERAGE(E572:OFFSET(E572,-R$5+1,0))</f>
        <v>7959.5966666666673</v>
      </c>
      <c r="S572" s="15">
        <f t="shared" ca="1" si="123"/>
        <v>-0.71054689119508097</v>
      </c>
      <c r="T572" s="14">
        <f t="shared" ca="1" si="124"/>
        <v>0</v>
      </c>
      <c r="U572" s="20">
        <f t="shared" si="114"/>
        <v>27.619999999999891</v>
      </c>
      <c r="V572" s="20">
        <f t="shared" si="115"/>
        <v>0</v>
      </c>
      <c r="W572" s="20">
        <f ca="1">AVERAGE(U572:OFFSET(U572,-$W$5+1,0))</f>
        <v>22.154444444444479</v>
      </c>
      <c r="X572" s="20">
        <f ca="1">AVERAGE(V572:OFFSET(V572,-$W$5+1,0))</f>
        <v>33.295555555555637</v>
      </c>
      <c r="Y572" s="20">
        <f t="shared" ca="1" si="116"/>
        <v>39.95391243362387</v>
      </c>
      <c r="Z572" s="20">
        <f t="shared" ca="1" si="125"/>
        <v>0</v>
      </c>
    </row>
    <row r="573" spans="1:26">
      <c r="A573" s="5">
        <v>39205</v>
      </c>
      <c r="B573" s="4">
        <v>7954.16</v>
      </c>
      <c r="C573" s="4">
        <v>7965.93</v>
      </c>
      <c r="D573" s="4">
        <v>7861.43</v>
      </c>
      <c r="E573" s="4">
        <v>7926.66</v>
      </c>
      <c r="F573" s="4">
        <v>4287600</v>
      </c>
      <c r="G573" s="8">
        <f t="shared" si="113"/>
        <v>51.119999999999891</v>
      </c>
      <c r="H573" s="8">
        <f t="shared" si="112"/>
        <v>-27.5</v>
      </c>
      <c r="I573" s="31">
        <f t="shared" ca="1" si="117"/>
        <v>0</v>
      </c>
      <c r="J573" s="31">
        <f t="shared" ca="1" si="118"/>
        <v>-2</v>
      </c>
      <c r="K573" s="8">
        <f t="shared" ca="1" si="119"/>
        <v>-47.239999999999782</v>
      </c>
      <c r="L573" s="8">
        <f t="shared" ca="1" si="120"/>
        <v>-4399.8799999999992</v>
      </c>
      <c r="M573" s="9">
        <f ca="1">AVERAGE(E573:OFFSET(E573,-M$5+1,0))</f>
        <v>7964.0107692307693</v>
      </c>
      <c r="N573" s="9">
        <f ca="1">AVERAGE(E573:OFFSET(E573,-N$5+1,0))</f>
        <v>7934.7213333333357</v>
      </c>
      <c r="O573" s="9">
        <f t="shared" ca="1" si="121"/>
        <v>0</v>
      </c>
      <c r="P573" s="12">
        <f ca="1">100*(MAX(C573:OFFSET(C573,-$P$5+1,0))-E573)/(MAX(C573:OFFSET(C573,-$P$5+1,0))-MIN(D573:OFFSET(D573,-$P$5+1,0)))</f>
        <v>61.934896426132568</v>
      </c>
      <c r="Q573" s="32">
        <f t="shared" ca="1" si="122"/>
        <v>1</v>
      </c>
      <c r="R573" s="15">
        <f ca="1">AVERAGE(E573:OFFSET(E573,-R$5+1,0))</f>
        <v>7939.871666666666</v>
      </c>
      <c r="S573" s="15">
        <f t="shared" ca="1" si="123"/>
        <v>-0.16639647618149328</v>
      </c>
      <c r="T573" s="14">
        <f t="shared" ca="1" si="124"/>
        <v>0</v>
      </c>
      <c r="U573" s="20">
        <f t="shared" si="114"/>
        <v>23.619999999999891</v>
      </c>
      <c r="V573" s="20">
        <f t="shared" si="115"/>
        <v>0</v>
      </c>
      <c r="W573" s="20">
        <f ca="1">AVERAGE(U573:OFFSET(U573,-$W$5+1,0))</f>
        <v>24.778888888888915</v>
      </c>
      <c r="X573" s="20">
        <f ca="1">AVERAGE(V573:OFFSET(V573,-$W$5+1,0))</f>
        <v>20.553333333333384</v>
      </c>
      <c r="Y573" s="20">
        <f t="shared" ca="1" si="116"/>
        <v>54.660653447388377</v>
      </c>
      <c r="Z573" s="20">
        <f t="shared" ca="1" si="125"/>
        <v>0</v>
      </c>
    </row>
    <row r="574" spans="1:26">
      <c r="A574" s="5">
        <v>39206</v>
      </c>
      <c r="B574" s="4">
        <v>7990.97</v>
      </c>
      <c r="C574" s="4">
        <v>8066.06</v>
      </c>
      <c r="D574" s="4">
        <v>7990.97</v>
      </c>
      <c r="E574" s="4">
        <v>8066.06</v>
      </c>
      <c r="F574" s="4">
        <v>3767600</v>
      </c>
      <c r="G574" s="8">
        <f t="shared" si="113"/>
        <v>64.3100000000004</v>
      </c>
      <c r="H574" s="8">
        <f t="shared" si="112"/>
        <v>75.090000000000146</v>
      </c>
      <c r="I574" s="31">
        <f t="shared" ca="1" si="117"/>
        <v>0</v>
      </c>
      <c r="J574" s="31">
        <f t="shared" ca="1" si="118"/>
        <v>-2</v>
      </c>
      <c r="K574" s="8">
        <f t="shared" ca="1" si="119"/>
        <v>-278.80000000000109</v>
      </c>
      <c r="L574" s="8">
        <f t="shared" ca="1" si="120"/>
        <v>-4678.68</v>
      </c>
      <c r="M574" s="9">
        <f ca="1">AVERAGE(E574:OFFSET(E574,-M$5+1,0))</f>
        <v>7965.7430769230768</v>
      </c>
      <c r="N574" s="9">
        <f ca="1">AVERAGE(E574:OFFSET(E574,-N$5+1,0))</f>
        <v>7945.716666666669</v>
      </c>
      <c r="O574" s="9">
        <f t="shared" ca="1" si="121"/>
        <v>0</v>
      </c>
      <c r="P574" s="12">
        <f ca="1">100*(MAX(C574:OFFSET(C574,-$P$5+1,0))-E574)/(MAX(C574:OFFSET(C574,-$P$5+1,0))-MIN(D574:OFFSET(D574,-$P$5+1,0)))</f>
        <v>0</v>
      </c>
      <c r="Q574" s="32">
        <f t="shared" ca="1" si="122"/>
        <v>0</v>
      </c>
      <c r="R574" s="15">
        <f ca="1">AVERAGE(E574:OFFSET(E574,-R$5+1,0))</f>
        <v>7953.44</v>
      </c>
      <c r="S574" s="15">
        <f t="shared" ca="1" si="123"/>
        <v>1.4159910680158625</v>
      </c>
      <c r="T574" s="14">
        <f t="shared" ca="1" si="124"/>
        <v>0</v>
      </c>
      <c r="U574" s="20">
        <f t="shared" si="114"/>
        <v>139.40000000000055</v>
      </c>
      <c r="V574" s="20">
        <f t="shared" si="115"/>
        <v>0</v>
      </c>
      <c r="W574" s="20">
        <f ca="1">AVERAGE(U574:OFFSET(U574,-$W$5+1,0))</f>
        <v>34.263333333333421</v>
      </c>
      <c r="X574" s="20">
        <f ca="1">AVERAGE(V574:OFFSET(V574,-$W$5+1,0))</f>
        <v>20.553333333333384</v>
      </c>
      <c r="Y574" s="20">
        <f t="shared" ca="1" si="116"/>
        <v>62.50532076619033</v>
      </c>
      <c r="Z574" s="20">
        <f t="shared" ca="1" si="125"/>
        <v>0</v>
      </c>
    </row>
    <row r="575" spans="1:26">
      <c r="A575" s="5">
        <v>39209</v>
      </c>
      <c r="B575" s="4">
        <v>8122.2</v>
      </c>
      <c r="C575" s="4">
        <v>8132.8</v>
      </c>
      <c r="D575" s="4">
        <v>8095.04</v>
      </c>
      <c r="E575" s="4">
        <v>8115.27</v>
      </c>
      <c r="F575" s="4">
        <v>3750000</v>
      </c>
      <c r="G575" s="8">
        <f t="shared" si="113"/>
        <v>56.139999999999418</v>
      </c>
      <c r="H575" s="8">
        <f t="shared" si="112"/>
        <v>-6.9299999999993815</v>
      </c>
      <c r="I575" s="31">
        <f t="shared" ca="1" si="117"/>
        <v>0</v>
      </c>
      <c r="J575" s="31">
        <f t="shared" ca="1" si="118"/>
        <v>-2</v>
      </c>
      <c r="K575" s="8">
        <f t="shared" ca="1" si="119"/>
        <v>-98.420000000000073</v>
      </c>
      <c r="L575" s="8">
        <f t="shared" ca="1" si="120"/>
        <v>-4777.1000000000004</v>
      </c>
      <c r="M575" s="9">
        <f ca="1">AVERAGE(E575:OFFSET(E575,-M$5+1,0))</f>
        <v>7977.7415384615388</v>
      </c>
      <c r="N575" s="9">
        <f ca="1">AVERAGE(E575:OFFSET(E575,-N$5+1,0))</f>
        <v>7957.6580000000004</v>
      </c>
      <c r="O575" s="9">
        <f t="shared" ca="1" si="121"/>
        <v>0</v>
      </c>
      <c r="P575" s="12">
        <f ca="1">100*(MAX(C575:OFFSET(C575,-$P$5+1,0))-E575)/(MAX(C575:OFFSET(C575,-$P$5+1,0))-MIN(D575:OFFSET(D575,-$P$5+1,0)))</f>
        <v>6.0500431406383939</v>
      </c>
      <c r="Q575" s="32">
        <f t="shared" ca="1" si="122"/>
        <v>-1</v>
      </c>
      <c r="R575" s="15">
        <f ca="1">AVERAGE(E575:OFFSET(E575,-R$5+1,0))</f>
        <v>7972.6449999999995</v>
      </c>
      <c r="S575" s="15">
        <f t="shared" ca="1" si="123"/>
        <v>1.7889295208804721</v>
      </c>
      <c r="T575" s="14">
        <f t="shared" ca="1" si="124"/>
        <v>0</v>
      </c>
      <c r="U575" s="20">
        <f t="shared" si="114"/>
        <v>49.210000000000036</v>
      </c>
      <c r="V575" s="20">
        <f t="shared" si="115"/>
        <v>0</v>
      </c>
      <c r="W575" s="20">
        <f ca="1">AVERAGE(U575:OFFSET(U575,-$W$5+1,0))</f>
        <v>32.198888888888987</v>
      </c>
      <c r="X575" s="20">
        <f ca="1">AVERAGE(V575:OFFSET(V575,-$W$5+1,0))</f>
        <v>20.553333333333384</v>
      </c>
      <c r="Y575" s="20">
        <f t="shared" ca="1" si="116"/>
        <v>61.037976283252952</v>
      </c>
      <c r="Z575" s="20">
        <f t="shared" ca="1" si="125"/>
        <v>0</v>
      </c>
    </row>
    <row r="576" spans="1:26">
      <c r="A576" s="5">
        <v>39210</v>
      </c>
      <c r="B576" s="4">
        <v>8111.51</v>
      </c>
      <c r="C576" s="4">
        <v>8113.31</v>
      </c>
      <c r="D576" s="4">
        <v>8083.18</v>
      </c>
      <c r="E576" s="4">
        <v>8095.84</v>
      </c>
      <c r="F576" s="4">
        <v>2965800</v>
      </c>
      <c r="G576" s="8">
        <f t="shared" si="113"/>
        <v>-3.7600000000002183</v>
      </c>
      <c r="H576" s="8">
        <f t="shared" si="112"/>
        <v>-15.670000000000073</v>
      </c>
      <c r="I576" s="31">
        <f t="shared" ca="1" si="117"/>
        <v>0</v>
      </c>
      <c r="J576" s="31">
        <f t="shared" ca="1" si="118"/>
        <v>-2</v>
      </c>
      <c r="K576" s="8">
        <f t="shared" ca="1" si="119"/>
        <v>38.860000000000582</v>
      </c>
      <c r="L576" s="8">
        <f t="shared" ca="1" si="120"/>
        <v>-4738.24</v>
      </c>
      <c r="M576" s="9">
        <f ca="1">AVERAGE(E576:OFFSET(E576,-M$5+1,0))</f>
        <v>7984.8592307692306</v>
      </c>
      <c r="N576" s="9">
        <f ca="1">AVERAGE(E576:OFFSET(E576,-N$5+1,0))</f>
        <v>7966.7303333333348</v>
      </c>
      <c r="O576" s="9">
        <f t="shared" ca="1" si="121"/>
        <v>0</v>
      </c>
      <c r="P576" s="12">
        <f ca="1">100*(MAX(C576:OFFSET(C576,-$P$5+1,0))-E576)/(MAX(C576:OFFSET(C576,-$P$5+1,0))-MIN(D576:OFFSET(D576,-$P$5+1,0)))</f>
        <v>12.755823986195008</v>
      </c>
      <c r="Q576" s="32">
        <f t="shared" ca="1" si="122"/>
        <v>-1</v>
      </c>
      <c r="R576" s="15">
        <f ca="1">AVERAGE(E576:OFFSET(E576,-R$5+1,0))</f>
        <v>7997.0483333333323</v>
      </c>
      <c r="S576" s="15">
        <f t="shared" ca="1" si="123"/>
        <v>1.2353516266105835</v>
      </c>
      <c r="T576" s="14">
        <f t="shared" ca="1" si="124"/>
        <v>0</v>
      </c>
      <c r="U576" s="20">
        <f t="shared" si="114"/>
        <v>0</v>
      </c>
      <c r="V576" s="20">
        <f t="shared" si="115"/>
        <v>19.430000000000291</v>
      </c>
      <c r="W576" s="20">
        <f ca="1">AVERAGE(U576:OFFSET(U576,-$W$5+1,0))</f>
        <v>28.360000000000078</v>
      </c>
      <c r="X576" s="20">
        <f ca="1">AVERAGE(V576:OFFSET(V576,-$W$5+1,0))</f>
        <v>22.712222222222309</v>
      </c>
      <c r="Y576" s="20">
        <f t="shared" ca="1" si="116"/>
        <v>55.529207005330115</v>
      </c>
      <c r="Z576" s="20">
        <f t="shared" ca="1" si="125"/>
        <v>0</v>
      </c>
    </row>
    <row r="577" spans="1:26">
      <c r="A577" s="5">
        <v>39211</v>
      </c>
      <c r="B577" s="4">
        <v>8092.1</v>
      </c>
      <c r="C577" s="4">
        <v>8093.51</v>
      </c>
      <c r="D577" s="4">
        <v>8043.46</v>
      </c>
      <c r="E577" s="4">
        <v>8052.7</v>
      </c>
      <c r="F577" s="4">
        <v>2886200</v>
      </c>
      <c r="G577" s="8">
        <f t="shared" si="113"/>
        <v>-3.7399999999997817</v>
      </c>
      <c r="H577" s="8">
        <f t="shared" si="112"/>
        <v>-39.400000000000546</v>
      </c>
      <c r="I577" s="31">
        <f t="shared" ca="1" si="117"/>
        <v>0</v>
      </c>
      <c r="J577" s="31">
        <f t="shared" ca="1" si="118"/>
        <v>-2</v>
      </c>
      <c r="K577" s="8">
        <f t="shared" ca="1" si="119"/>
        <v>86.280000000000655</v>
      </c>
      <c r="L577" s="8">
        <f t="shared" ca="1" si="120"/>
        <v>-4651.9599999999991</v>
      </c>
      <c r="M577" s="9">
        <f ca="1">AVERAGE(E577:OFFSET(E577,-M$5+1,0))</f>
        <v>7997.48</v>
      </c>
      <c r="N577" s="9">
        <f ca="1">AVERAGE(E577:OFFSET(E577,-N$5+1,0))</f>
        <v>7973.1763333333338</v>
      </c>
      <c r="O577" s="9">
        <f t="shared" ca="1" si="121"/>
        <v>0</v>
      </c>
      <c r="P577" s="12">
        <f ca="1">100*(MAX(C577:OFFSET(C577,-$P$5+1,0))-E577)/(MAX(C577:OFFSET(C577,-$P$5+1,0))-MIN(D577:OFFSET(D577,-$P$5+1,0)))</f>
        <v>27.644521138912982</v>
      </c>
      <c r="Q577" s="32">
        <f t="shared" ca="1" si="122"/>
        <v>-1</v>
      </c>
      <c r="R577" s="15">
        <f ca="1">AVERAGE(E577:OFFSET(E577,-R$5+1,0))</f>
        <v>8026.5950000000003</v>
      </c>
      <c r="S577" s="15">
        <f t="shared" ca="1" si="123"/>
        <v>0.32523130916658388</v>
      </c>
      <c r="T577" s="14">
        <f t="shared" ca="1" si="124"/>
        <v>0</v>
      </c>
      <c r="U577" s="20">
        <f t="shared" si="114"/>
        <v>0</v>
      </c>
      <c r="V577" s="20">
        <f t="shared" si="115"/>
        <v>43.140000000000327</v>
      </c>
      <c r="W577" s="20">
        <f ca="1">AVERAGE(U577:OFFSET(U577,-$W$5+1,0))</f>
        <v>28.360000000000078</v>
      </c>
      <c r="X577" s="20">
        <f ca="1">AVERAGE(V577:OFFSET(V577,-$W$5+1,0))</f>
        <v>20.798888888888946</v>
      </c>
      <c r="Y577" s="20">
        <f t="shared" ca="1" si="116"/>
        <v>57.690482110164325</v>
      </c>
      <c r="Z577" s="20">
        <f t="shared" ca="1" si="125"/>
        <v>0</v>
      </c>
    </row>
    <row r="578" spans="1:26">
      <c r="A578" s="5">
        <v>39212</v>
      </c>
      <c r="B578" s="4">
        <v>8094.72</v>
      </c>
      <c r="C578" s="4">
        <v>8105.09</v>
      </c>
      <c r="D578" s="4">
        <v>8071.5</v>
      </c>
      <c r="E578" s="4">
        <v>8096.86</v>
      </c>
      <c r="F578" s="4">
        <v>3357000</v>
      </c>
      <c r="G578" s="8">
        <f t="shared" si="113"/>
        <v>42.020000000000437</v>
      </c>
      <c r="H578" s="8">
        <f t="shared" si="112"/>
        <v>2.1399999999994179</v>
      </c>
      <c r="I578" s="31">
        <f t="shared" ca="1" si="117"/>
        <v>0</v>
      </c>
      <c r="J578" s="31">
        <f t="shared" ca="1" si="118"/>
        <v>-2</v>
      </c>
      <c r="K578" s="8">
        <f t="shared" ca="1" si="119"/>
        <v>-88.319999999999709</v>
      </c>
      <c r="L578" s="8">
        <f t="shared" ca="1" si="120"/>
        <v>-4740.2799999999988</v>
      </c>
      <c r="M578" s="9">
        <f ca="1">AVERAGE(E578:OFFSET(E578,-M$5+1,0))</f>
        <v>8009.3407692307683</v>
      </c>
      <c r="N578" s="9">
        <f ca="1">AVERAGE(E578:OFFSET(E578,-N$5+1,0))</f>
        <v>7980.4776666666676</v>
      </c>
      <c r="O578" s="9">
        <f t="shared" ca="1" si="121"/>
        <v>0</v>
      </c>
      <c r="P578" s="12">
        <f ca="1">100*(MAX(C578:OFFSET(C578,-$P$5+1,0))-E578)/(MAX(C578:OFFSET(C578,-$P$5+1,0))-MIN(D578:OFFSET(D578,-$P$5+1,0)))</f>
        <v>12.403796376186543</v>
      </c>
      <c r="Q578" s="32">
        <f t="shared" ca="1" si="122"/>
        <v>-1</v>
      </c>
      <c r="R578" s="15">
        <f ca="1">AVERAGE(E578:OFFSET(E578,-R$5+1,0))</f>
        <v>8058.8983333333335</v>
      </c>
      <c r="S578" s="15">
        <f t="shared" ca="1" si="123"/>
        <v>0.4710528051911082</v>
      </c>
      <c r="T578" s="14">
        <f t="shared" ca="1" si="124"/>
        <v>0</v>
      </c>
      <c r="U578" s="20">
        <f t="shared" si="114"/>
        <v>44.159999999999854</v>
      </c>
      <c r="V578" s="20">
        <f t="shared" si="115"/>
        <v>0</v>
      </c>
      <c r="W578" s="20">
        <f ca="1">AVERAGE(U578:OFFSET(U578,-$W$5+1,0))</f>
        <v>31.55666666666669</v>
      </c>
      <c r="X578" s="20">
        <f ca="1">AVERAGE(V578:OFFSET(V578,-$W$5+1,0))</f>
        <v>20.798888888888946</v>
      </c>
      <c r="Y578" s="20">
        <f t="shared" ca="1" si="116"/>
        <v>60.27376910016973</v>
      </c>
      <c r="Z578" s="20">
        <f t="shared" ca="1" si="125"/>
        <v>0</v>
      </c>
    </row>
    <row r="579" spans="1:26">
      <c r="A579" s="5">
        <v>39213</v>
      </c>
      <c r="B579" s="4">
        <v>8026.36</v>
      </c>
      <c r="C579" s="4">
        <v>8049.5</v>
      </c>
      <c r="D579" s="4">
        <v>8018.64</v>
      </c>
      <c r="E579" s="4">
        <v>8031.54</v>
      </c>
      <c r="F579" s="4">
        <v>2934200</v>
      </c>
      <c r="G579" s="8">
        <f t="shared" si="113"/>
        <v>-70.5</v>
      </c>
      <c r="H579" s="8">
        <f t="shared" si="112"/>
        <v>5.180000000000291</v>
      </c>
      <c r="I579" s="31">
        <f t="shared" ca="1" si="117"/>
        <v>0</v>
      </c>
      <c r="J579" s="31">
        <f t="shared" ca="1" si="118"/>
        <v>-2</v>
      </c>
      <c r="K579" s="8">
        <f t="shared" ca="1" si="119"/>
        <v>130.63999999999942</v>
      </c>
      <c r="L579" s="8">
        <f t="shared" ca="1" si="120"/>
        <v>-4609.6399999999994</v>
      </c>
      <c r="M579" s="9">
        <f ca="1">AVERAGE(E579:OFFSET(E579,-M$5+1,0))</f>
        <v>8010.9623076923071</v>
      </c>
      <c r="N579" s="9">
        <f ca="1">AVERAGE(E579:OFFSET(E579,-N$5+1,0))</f>
        <v>7986.6900000000005</v>
      </c>
      <c r="O579" s="9">
        <f t="shared" ca="1" si="121"/>
        <v>0</v>
      </c>
      <c r="P579" s="12">
        <f ca="1">100*(MAX(C579:OFFSET(C579,-$P$5+1,0))-E579)/(MAX(C579:OFFSET(C579,-$P$5+1,0))-MIN(D579:OFFSET(D579,-$P$5+1,0)))</f>
        <v>34.947368421052708</v>
      </c>
      <c r="Q579" s="32">
        <f t="shared" ca="1" si="122"/>
        <v>-1</v>
      </c>
      <c r="R579" s="15">
        <f ca="1">AVERAGE(E579:OFFSET(E579,-R$5+1,0))</f>
        <v>8076.378333333334</v>
      </c>
      <c r="S579" s="15">
        <f t="shared" ca="1" si="123"/>
        <v>-0.5551787135611822</v>
      </c>
      <c r="T579" s="14">
        <f t="shared" ca="1" si="124"/>
        <v>0</v>
      </c>
      <c r="U579" s="20">
        <f t="shared" si="114"/>
        <v>0</v>
      </c>
      <c r="V579" s="20">
        <f t="shared" si="115"/>
        <v>65.319999999999709</v>
      </c>
      <c r="W579" s="20">
        <f ca="1">AVERAGE(U579:OFFSET(U579,-$W$5+1,0))</f>
        <v>31.55666666666669</v>
      </c>
      <c r="X579" s="20">
        <f ca="1">AVERAGE(V579:OFFSET(V579,-$W$5+1,0))</f>
        <v>22.432222222222258</v>
      </c>
      <c r="Y579" s="20">
        <f t="shared" ca="1" si="116"/>
        <v>58.450298415311771</v>
      </c>
      <c r="Z579" s="20">
        <f t="shared" ca="1" si="125"/>
        <v>0</v>
      </c>
    </row>
    <row r="580" spans="1:26">
      <c r="A580" s="5">
        <v>39216</v>
      </c>
      <c r="B580" s="4">
        <v>8072.15</v>
      </c>
      <c r="C580" s="4">
        <v>8072.15</v>
      </c>
      <c r="D580" s="4">
        <v>8013.83</v>
      </c>
      <c r="E580" s="4">
        <v>8030.56</v>
      </c>
      <c r="F580" s="4">
        <v>2857600</v>
      </c>
      <c r="G580" s="8">
        <f t="shared" si="113"/>
        <v>40.609999999999673</v>
      </c>
      <c r="H580" s="8">
        <f t="shared" ref="H580:H643" si="126">E580-B580</f>
        <v>-41.589999999999236</v>
      </c>
      <c r="I580" s="31">
        <f t="shared" ca="1" si="117"/>
        <v>0</v>
      </c>
      <c r="J580" s="31">
        <f t="shared" ca="1" si="118"/>
        <v>-2</v>
      </c>
      <c r="K580" s="8">
        <f t="shared" ca="1" si="119"/>
        <v>1.9599999999991269</v>
      </c>
      <c r="L580" s="8">
        <f t="shared" ca="1" si="120"/>
        <v>-4607.68</v>
      </c>
      <c r="M580" s="9">
        <f ca="1">AVERAGE(E580:OFFSET(E580,-M$5+1,0))</f>
        <v>8009.8507692307676</v>
      </c>
      <c r="N580" s="9">
        <f ca="1">AVERAGE(E580:OFFSET(E580,-N$5+1,0))</f>
        <v>7994.7706666666672</v>
      </c>
      <c r="O580" s="9">
        <f t="shared" ca="1" si="121"/>
        <v>0</v>
      </c>
      <c r="P580" s="12">
        <f ca="1">100*(MAX(C580:OFFSET(C580,-$P$5+1,0))-E580)/(MAX(C580:OFFSET(C580,-$P$5+1,0))-MIN(D580:OFFSET(D580,-$P$5+1,0)))</f>
        <v>35.28559102674712</v>
      </c>
      <c r="Q580" s="32">
        <f t="shared" ca="1" si="122"/>
        <v>0</v>
      </c>
      <c r="R580" s="15">
        <f ca="1">AVERAGE(E580:OFFSET(E580,-R$5+1,0))</f>
        <v>8070.4616666666661</v>
      </c>
      <c r="S580" s="15">
        <f t="shared" ca="1" si="123"/>
        <v>-0.49441616000074845</v>
      </c>
      <c r="T580" s="14">
        <f t="shared" ca="1" si="124"/>
        <v>0</v>
      </c>
      <c r="U580" s="20">
        <f t="shared" si="114"/>
        <v>0</v>
      </c>
      <c r="V580" s="20">
        <f t="shared" si="115"/>
        <v>0.97999999999956344</v>
      </c>
      <c r="W580" s="20">
        <f ca="1">AVERAGE(U580:OFFSET(U580,-$W$5+1,0))</f>
        <v>31.55666666666669</v>
      </c>
      <c r="X580" s="20">
        <f ca="1">AVERAGE(V580:OFFSET(V580,-$W$5+1,0))</f>
        <v>14.318888888888877</v>
      </c>
      <c r="Y580" s="20">
        <f t="shared" ca="1" si="116"/>
        <v>68.787541174191091</v>
      </c>
      <c r="Z580" s="20">
        <f t="shared" ca="1" si="125"/>
        <v>0</v>
      </c>
    </row>
    <row r="581" spans="1:26">
      <c r="A581" s="5">
        <v>39217</v>
      </c>
      <c r="B581" s="4">
        <v>8022.58</v>
      </c>
      <c r="C581" s="4">
        <v>8041.55</v>
      </c>
      <c r="D581" s="4">
        <v>7968.92</v>
      </c>
      <c r="E581" s="4">
        <v>7975.03</v>
      </c>
      <c r="F581" s="4">
        <v>2612000</v>
      </c>
      <c r="G581" s="8">
        <f t="shared" ref="G581:G644" si="127">B581-E580</f>
        <v>-7.9800000000004729</v>
      </c>
      <c r="H581" s="8">
        <f t="shared" si="126"/>
        <v>-47.550000000000182</v>
      </c>
      <c r="I581" s="31">
        <f t="shared" ca="1" si="117"/>
        <v>0</v>
      </c>
      <c r="J581" s="31">
        <f t="shared" ca="1" si="118"/>
        <v>-2</v>
      </c>
      <c r="K581" s="8">
        <f t="shared" ca="1" si="119"/>
        <v>111.06000000000131</v>
      </c>
      <c r="L581" s="8">
        <f t="shared" ca="1" si="120"/>
        <v>-4496.619999999999</v>
      </c>
      <c r="M581" s="9">
        <f ca="1">AVERAGE(E581:OFFSET(E581,-M$5+1,0))</f>
        <v>8009.1107692307687</v>
      </c>
      <c r="N581" s="9">
        <f ca="1">AVERAGE(E581:OFFSET(E581,-N$5+1,0))</f>
        <v>7998.9940000000006</v>
      </c>
      <c r="O581" s="9">
        <f t="shared" ca="1" si="121"/>
        <v>0</v>
      </c>
      <c r="P581" s="12">
        <f ca="1">100*(MAX(C581:OFFSET(C581,-$P$5+1,0))-E581)/(MAX(C581:OFFSET(C581,-$P$5+1,0))-MIN(D581:OFFSET(D581,-$P$5+1,0)))</f>
        <v>58.138335114419611</v>
      </c>
      <c r="Q581" s="32">
        <f t="shared" ca="1" si="122"/>
        <v>0</v>
      </c>
      <c r="R581" s="15">
        <f ca="1">AVERAGE(E581:OFFSET(E581,-R$5+1,0))</f>
        <v>8047.0883333333331</v>
      </c>
      <c r="S581" s="15">
        <f t="shared" ca="1" si="123"/>
        <v>-0.89545846085530389</v>
      </c>
      <c r="T581" s="14">
        <f t="shared" ca="1" si="124"/>
        <v>0</v>
      </c>
      <c r="U581" s="20">
        <f t="shared" ref="U581:U644" si="128">IF(E581-E580&gt;0,E581-E580,0)</f>
        <v>0</v>
      </c>
      <c r="V581" s="20">
        <f t="shared" ref="V581:V644" si="129">IF(E581-E580&lt;0,-(E581-E580),0)</f>
        <v>55.530000000000655</v>
      </c>
      <c r="W581" s="20">
        <f ca="1">AVERAGE(U581:OFFSET(U581,-$W$5+1,0))</f>
        <v>28.487777777777815</v>
      </c>
      <c r="X581" s="20">
        <f ca="1">AVERAGE(V581:OFFSET(V581,-$W$5+1,0))</f>
        <v>20.488888888888951</v>
      </c>
      <c r="Y581" s="20">
        <f t="shared" ca="1" si="116"/>
        <v>58.166020100274466</v>
      </c>
      <c r="Z581" s="20">
        <f t="shared" ca="1" si="125"/>
        <v>0</v>
      </c>
    </row>
    <row r="582" spans="1:26">
      <c r="A582" s="5">
        <v>39218</v>
      </c>
      <c r="B582" s="4">
        <v>7988.97</v>
      </c>
      <c r="C582" s="4">
        <v>8014.88</v>
      </c>
      <c r="D582" s="4">
        <v>7978.25</v>
      </c>
      <c r="E582" s="4">
        <v>7988.57</v>
      </c>
      <c r="F582" s="4">
        <v>2492000</v>
      </c>
      <c r="G582" s="8">
        <f t="shared" si="127"/>
        <v>13.940000000000509</v>
      </c>
      <c r="H582" s="8">
        <f t="shared" si="126"/>
        <v>-0.4000000000005457</v>
      </c>
      <c r="I582" s="31">
        <f t="shared" ca="1" si="117"/>
        <v>0</v>
      </c>
      <c r="J582" s="31">
        <f t="shared" ca="1" si="118"/>
        <v>-2</v>
      </c>
      <c r="K582" s="8">
        <f t="shared" ca="1" si="119"/>
        <v>-27.079999999999927</v>
      </c>
      <c r="L582" s="8">
        <f t="shared" ca="1" si="120"/>
        <v>-4523.6999999999989</v>
      </c>
      <c r="M582" s="9">
        <f ca="1">AVERAGE(E582:OFFSET(E582,-M$5+1,0))</f>
        <v>8008.2284615384597</v>
      </c>
      <c r="N582" s="9">
        <f ca="1">AVERAGE(E582:OFFSET(E582,-N$5+1,0))</f>
        <v>8002.4660000000003</v>
      </c>
      <c r="O582" s="9">
        <f t="shared" ca="1" si="121"/>
        <v>0</v>
      </c>
      <c r="P582" s="12">
        <f ca="1">100*(MAX(C582:OFFSET(C582,-$P$5+1,0))-E582)/(MAX(C582:OFFSET(C582,-$P$5+1,0))-MIN(D582:OFFSET(D582,-$P$5+1,0)))</f>
        <v>53.148837380698133</v>
      </c>
      <c r="Q582" s="32">
        <f t="shared" ca="1" si="122"/>
        <v>0</v>
      </c>
      <c r="R582" s="15">
        <f ca="1">AVERAGE(E582:OFFSET(E582,-R$5+1,0))</f>
        <v>8029.21</v>
      </c>
      <c r="S582" s="15">
        <f t="shared" ca="1" si="123"/>
        <v>-0.50615191282828975</v>
      </c>
      <c r="T582" s="14">
        <f t="shared" ca="1" si="124"/>
        <v>0</v>
      </c>
      <c r="U582" s="20">
        <f t="shared" si="128"/>
        <v>13.539999999999964</v>
      </c>
      <c r="V582" s="20">
        <f t="shared" si="129"/>
        <v>0</v>
      </c>
      <c r="W582" s="20">
        <f ca="1">AVERAGE(U582:OFFSET(U582,-$W$5+1,0))</f>
        <v>27.367777777777821</v>
      </c>
      <c r="X582" s="20">
        <f ca="1">AVERAGE(V582:OFFSET(V582,-$W$5+1,0))</f>
        <v>20.488888888888951</v>
      </c>
      <c r="Y582" s="20">
        <f t="shared" ca="1" si="116"/>
        <v>57.186970351280415</v>
      </c>
      <c r="Z582" s="20">
        <f t="shared" ca="1" si="125"/>
        <v>0</v>
      </c>
    </row>
    <row r="583" spans="1:26">
      <c r="A583" s="5">
        <v>39219</v>
      </c>
      <c r="B583" s="4">
        <v>8029.6</v>
      </c>
      <c r="C583" s="4">
        <v>8080.63</v>
      </c>
      <c r="D583" s="4">
        <v>8029.6</v>
      </c>
      <c r="E583" s="4">
        <v>8037.96</v>
      </c>
      <c r="F583" s="4">
        <v>3142400</v>
      </c>
      <c r="G583" s="8">
        <f t="shared" si="127"/>
        <v>41.030000000000655</v>
      </c>
      <c r="H583" s="8">
        <f t="shared" si="126"/>
        <v>8.3599999999996726</v>
      </c>
      <c r="I583" s="31">
        <f t="shared" ca="1" si="117"/>
        <v>0</v>
      </c>
      <c r="J583" s="31">
        <f t="shared" ca="1" si="118"/>
        <v>-2</v>
      </c>
      <c r="K583" s="8">
        <f t="shared" ca="1" si="119"/>
        <v>-98.780000000000655</v>
      </c>
      <c r="L583" s="8">
        <f t="shared" ca="1" si="120"/>
        <v>-4622.4799999999996</v>
      </c>
      <c r="M583" s="9">
        <f ca="1">AVERAGE(E583:OFFSET(E583,-M$5+1,0))</f>
        <v>8015.03923076923</v>
      </c>
      <c r="N583" s="9">
        <f ca="1">AVERAGE(E583:OFFSET(E583,-N$5+1,0))</f>
        <v>8007.5650000000005</v>
      </c>
      <c r="O583" s="9">
        <f t="shared" ca="1" si="121"/>
        <v>0</v>
      </c>
      <c r="P583" s="12">
        <f ca="1">100*(MAX(C583:OFFSET(C583,-$P$5+1,0))-E583)/(MAX(C583:OFFSET(C583,-$P$5+1,0))-MIN(D583:OFFSET(D583,-$P$5+1,0)))</f>
        <v>57.871613375640763</v>
      </c>
      <c r="Q583" s="32">
        <f t="shared" ca="1" si="122"/>
        <v>0</v>
      </c>
      <c r="R583" s="15">
        <f ca="1">AVERAGE(E583:OFFSET(E583,-R$5+1,0))</f>
        <v>8026.7533333333331</v>
      </c>
      <c r="S583" s="15">
        <f t="shared" ca="1" si="123"/>
        <v>0.13961643271293916</v>
      </c>
      <c r="T583" s="14">
        <f t="shared" ca="1" si="124"/>
        <v>0</v>
      </c>
      <c r="U583" s="20">
        <f t="shared" si="128"/>
        <v>49.390000000000327</v>
      </c>
      <c r="V583" s="20">
        <f t="shared" si="129"/>
        <v>0</v>
      </c>
      <c r="W583" s="20">
        <f ca="1">AVERAGE(U583:OFFSET(U583,-$W$5+1,0))</f>
        <v>17.366666666666688</v>
      </c>
      <c r="X583" s="20">
        <f ca="1">AVERAGE(V583:OFFSET(V583,-$W$5+1,0))</f>
        <v>20.488888888888951</v>
      </c>
      <c r="Y583" s="20">
        <f t="shared" ca="1" si="116"/>
        <v>45.876137364250027</v>
      </c>
      <c r="Z583" s="20">
        <f t="shared" ca="1" si="125"/>
        <v>0</v>
      </c>
    </row>
    <row r="584" spans="1:26">
      <c r="A584" s="5">
        <v>39220</v>
      </c>
      <c r="B584" s="4">
        <v>8066.01</v>
      </c>
      <c r="C584" s="4">
        <v>8075.21</v>
      </c>
      <c r="D584" s="4">
        <v>8013.89</v>
      </c>
      <c r="E584" s="4">
        <v>8034.14</v>
      </c>
      <c r="F584" s="4">
        <v>2836000</v>
      </c>
      <c r="G584" s="8">
        <f t="shared" si="127"/>
        <v>28.050000000000182</v>
      </c>
      <c r="H584" s="8">
        <f t="shared" si="126"/>
        <v>-31.869999999999891</v>
      </c>
      <c r="I584" s="31">
        <f t="shared" ca="1" si="117"/>
        <v>0</v>
      </c>
      <c r="J584" s="31">
        <f t="shared" ca="1" si="118"/>
        <v>-2</v>
      </c>
      <c r="K584" s="8">
        <f t="shared" ca="1" si="119"/>
        <v>7.6399999999994179</v>
      </c>
      <c r="L584" s="8">
        <f t="shared" ca="1" si="120"/>
        <v>-4614.84</v>
      </c>
      <c r="M584" s="9">
        <f ca="1">AVERAGE(E584:OFFSET(E584,-M$5+1,0))</f>
        <v>8027.2484615384619</v>
      </c>
      <c r="N584" s="9">
        <f ca="1">AVERAGE(E584:OFFSET(E584,-N$5+1,0))</f>
        <v>8010.9393333333337</v>
      </c>
      <c r="O584" s="9">
        <f t="shared" ca="1" si="121"/>
        <v>0</v>
      </c>
      <c r="P584" s="12">
        <f ca="1">100*(MAX(C584:OFFSET(C584,-$P$5+1,0))-E584)/(MAX(C584:OFFSET(C584,-$P$5+1,0))-MIN(D584:OFFSET(D584,-$P$5+1,0)))</f>
        <v>60.202587258969849</v>
      </c>
      <c r="Q584" s="32">
        <f t="shared" ca="1" si="122"/>
        <v>0</v>
      </c>
      <c r="R584" s="15">
        <f ca="1">AVERAGE(E584:OFFSET(E584,-R$5+1,0))</f>
        <v>8016.3</v>
      </c>
      <c r="S584" s="15">
        <f t="shared" ca="1" si="123"/>
        <v>0.22254656138118764</v>
      </c>
      <c r="T584" s="14">
        <f t="shared" ca="1" si="124"/>
        <v>0</v>
      </c>
      <c r="U584" s="20">
        <f t="shared" si="128"/>
        <v>0</v>
      </c>
      <c r="V584" s="20">
        <f t="shared" si="129"/>
        <v>3.819999999999709</v>
      </c>
      <c r="W584" s="20">
        <f ca="1">AVERAGE(U584:OFFSET(U584,-$W$5+1,0))</f>
        <v>11.898888888888905</v>
      </c>
      <c r="X584" s="20">
        <f ca="1">AVERAGE(V584:OFFSET(V584,-$W$5+1,0))</f>
        <v>20.913333333333362</v>
      </c>
      <c r="Y584" s="20">
        <f t="shared" ca="1" si="116"/>
        <v>36.263587416613049</v>
      </c>
      <c r="Z584" s="20">
        <f t="shared" ca="1" si="125"/>
        <v>0</v>
      </c>
    </row>
    <row r="585" spans="1:26">
      <c r="A585" s="5">
        <v>39223</v>
      </c>
      <c r="B585" s="4">
        <v>8067.23</v>
      </c>
      <c r="C585" s="4">
        <v>8159.26</v>
      </c>
      <c r="D585" s="4">
        <v>8043.9</v>
      </c>
      <c r="E585" s="4">
        <v>8141.59</v>
      </c>
      <c r="F585" s="4">
        <v>3614200</v>
      </c>
      <c r="G585" s="8">
        <f t="shared" si="127"/>
        <v>33.089999999999236</v>
      </c>
      <c r="H585" s="8">
        <f t="shared" si="126"/>
        <v>74.360000000000582</v>
      </c>
      <c r="I585" s="31">
        <f t="shared" ca="1" si="117"/>
        <v>0</v>
      </c>
      <c r="J585" s="31">
        <f t="shared" ca="1" si="118"/>
        <v>-2</v>
      </c>
      <c r="K585" s="8">
        <f t="shared" ca="1" si="119"/>
        <v>-214.89999999999964</v>
      </c>
      <c r="L585" s="8">
        <f t="shared" ca="1" si="120"/>
        <v>-4829.74</v>
      </c>
      <c r="M585" s="9">
        <f ca="1">AVERAGE(E585:OFFSET(E585,-M$5+1,0))</f>
        <v>8045.5984615384614</v>
      </c>
      <c r="N585" s="9">
        <f ca="1">AVERAGE(E585:OFFSET(E585,-N$5+1,0))</f>
        <v>8015.5053333333326</v>
      </c>
      <c r="O585" s="9">
        <f t="shared" ca="1" si="121"/>
        <v>0</v>
      </c>
      <c r="P585" s="12">
        <f ca="1">100*(MAX(C585:OFFSET(C585,-$P$5+1,0))-E585)/(MAX(C585:OFFSET(C585,-$P$5+1,0))-MIN(D585:OFFSET(D585,-$P$5+1,0)))</f>
        <v>9.2833876221498688</v>
      </c>
      <c r="Q585" s="32">
        <f t="shared" ca="1" si="122"/>
        <v>0</v>
      </c>
      <c r="R585" s="15">
        <f ca="1">AVERAGE(E585:OFFSET(E585,-R$5+1,0))</f>
        <v>8034.6416666666673</v>
      </c>
      <c r="S585" s="15">
        <f t="shared" ca="1" si="123"/>
        <v>1.3310902684936101</v>
      </c>
      <c r="T585" s="14">
        <f t="shared" ca="1" si="124"/>
        <v>0</v>
      </c>
      <c r="U585" s="20">
        <f t="shared" si="128"/>
        <v>107.44999999999982</v>
      </c>
      <c r="V585" s="20">
        <f t="shared" si="129"/>
        <v>0</v>
      </c>
      <c r="W585" s="20">
        <f ca="1">AVERAGE(U585:OFFSET(U585,-$W$5+1,0))</f>
        <v>23.837777777777774</v>
      </c>
      <c r="X585" s="20">
        <f ca="1">AVERAGE(V585:OFFSET(V585,-$W$5+1,0))</f>
        <v>18.754444444444442</v>
      </c>
      <c r="Y585" s="20">
        <f t="shared" ca="1" si="116"/>
        <v>55.967443195158218</v>
      </c>
      <c r="Z585" s="20">
        <f t="shared" ca="1" si="125"/>
        <v>0</v>
      </c>
    </row>
    <row r="586" spans="1:26">
      <c r="A586" s="5">
        <v>39224</v>
      </c>
      <c r="B586" s="4">
        <v>8158.99</v>
      </c>
      <c r="C586" s="4">
        <v>8205.89</v>
      </c>
      <c r="D586" s="4">
        <v>8158.29</v>
      </c>
      <c r="E586" s="4">
        <v>8188.63</v>
      </c>
      <c r="F586" s="4">
        <v>4077400</v>
      </c>
      <c r="G586" s="8">
        <f t="shared" si="127"/>
        <v>17.399999999999636</v>
      </c>
      <c r="H586" s="8">
        <f t="shared" si="126"/>
        <v>29.640000000000327</v>
      </c>
      <c r="I586" s="31">
        <f t="shared" ca="1" si="117"/>
        <v>0</v>
      </c>
      <c r="J586" s="31">
        <f t="shared" ca="1" si="118"/>
        <v>-2</v>
      </c>
      <c r="K586" s="8">
        <f t="shared" ca="1" si="119"/>
        <v>-94.079999999999927</v>
      </c>
      <c r="L586" s="8">
        <f t="shared" ca="1" si="120"/>
        <v>-4923.82</v>
      </c>
      <c r="M586" s="9">
        <f ca="1">AVERAGE(E586:OFFSET(E586,-M$5+1,0))</f>
        <v>8065.75</v>
      </c>
      <c r="N586" s="9">
        <f ca="1">AVERAGE(E586:OFFSET(E586,-N$5+1,0))</f>
        <v>8019.907666666666</v>
      </c>
      <c r="O586" s="9">
        <f t="shared" ca="1" si="121"/>
        <v>0</v>
      </c>
      <c r="P586" s="12">
        <f ca="1">100*(MAX(C586:OFFSET(C586,-$P$5+1,0))-E586)/(MAX(C586:OFFSET(C586,-$P$5+1,0))-MIN(D586:OFFSET(D586,-$P$5+1,0)))</f>
        <v>7.2836223994595759</v>
      </c>
      <c r="Q586" s="32">
        <f t="shared" ca="1" si="122"/>
        <v>-1</v>
      </c>
      <c r="R586" s="15">
        <f ca="1">AVERAGE(E586:OFFSET(E586,-R$5+1,0))</f>
        <v>8060.9866666666649</v>
      </c>
      <c r="S586" s="15">
        <f t="shared" ca="1" si="123"/>
        <v>1.583470344407822</v>
      </c>
      <c r="T586" s="14">
        <f t="shared" ca="1" si="124"/>
        <v>0</v>
      </c>
      <c r="U586" s="20">
        <f t="shared" si="128"/>
        <v>47.039999999999964</v>
      </c>
      <c r="V586" s="20">
        <f t="shared" si="129"/>
        <v>0</v>
      </c>
      <c r="W586" s="20">
        <f ca="1">AVERAGE(U586:OFFSET(U586,-$W$5+1,0))</f>
        <v>29.064444444444437</v>
      </c>
      <c r="X586" s="20">
        <f ca="1">AVERAGE(V586:OFFSET(V586,-$W$5+1,0))</f>
        <v>13.961111111111071</v>
      </c>
      <c r="Y586" s="20">
        <f t="shared" ca="1" si="116"/>
        <v>67.55158432972658</v>
      </c>
      <c r="Z586" s="20">
        <f t="shared" ca="1" si="125"/>
        <v>0</v>
      </c>
    </row>
    <row r="587" spans="1:26">
      <c r="A587" s="5">
        <v>39225</v>
      </c>
      <c r="B587" s="4">
        <v>8232.5300000000007</v>
      </c>
      <c r="C587" s="4">
        <v>8256.25</v>
      </c>
      <c r="D587" s="4">
        <v>8214.58</v>
      </c>
      <c r="E587" s="4">
        <v>8221.7900000000009</v>
      </c>
      <c r="F587" s="4">
        <v>3983000</v>
      </c>
      <c r="G587" s="8">
        <f t="shared" si="127"/>
        <v>43.900000000000546</v>
      </c>
      <c r="H587" s="8">
        <f t="shared" si="126"/>
        <v>-10.739999999999782</v>
      </c>
      <c r="I587" s="31">
        <f t="shared" ca="1" si="117"/>
        <v>0</v>
      </c>
      <c r="J587" s="31">
        <f t="shared" ca="1" si="118"/>
        <v>-2</v>
      </c>
      <c r="K587" s="8">
        <f t="shared" ca="1" si="119"/>
        <v>-66.320000000001528</v>
      </c>
      <c r="L587" s="8">
        <f t="shared" ca="1" si="120"/>
        <v>-4990.1400000000012</v>
      </c>
      <c r="M587" s="9">
        <f ca="1">AVERAGE(E587:OFFSET(E587,-M$5+1,0))</f>
        <v>8077.7292307692314</v>
      </c>
      <c r="N587" s="9">
        <f ca="1">AVERAGE(E587:OFFSET(E587,-N$5+1,0))</f>
        <v>8025.6876666666658</v>
      </c>
      <c r="O587" s="9">
        <f t="shared" ca="1" si="121"/>
        <v>0</v>
      </c>
      <c r="P587" s="12">
        <f ca="1">100*(MAX(C587:OFFSET(C587,-$P$5+1,0))-E587)/(MAX(C587:OFFSET(C587,-$P$5+1,0))-MIN(D587:OFFSET(D587,-$P$5+1,0)))</f>
        <v>11.993178575157184</v>
      </c>
      <c r="Q587" s="32">
        <f t="shared" ca="1" si="122"/>
        <v>-1</v>
      </c>
      <c r="R587" s="15">
        <f ca="1">AVERAGE(E587:OFFSET(E587,-R$5+1,0))</f>
        <v>8102.1133333333337</v>
      </c>
      <c r="S587" s="15">
        <f t="shared" ca="1" si="123"/>
        <v>1.4771043275129103</v>
      </c>
      <c r="T587" s="14">
        <f t="shared" ca="1" si="124"/>
        <v>0</v>
      </c>
      <c r="U587" s="20">
        <f t="shared" si="128"/>
        <v>33.160000000000764</v>
      </c>
      <c r="V587" s="20">
        <f t="shared" si="129"/>
        <v>0</v>
      </c>
      <c r="W587" s="20">
        <f ca="1">AVERAGE(U587:OFFSET(U587,-$W$5+1,0))</f>
        <v>27.842222222222315</v>
      </c>
      <c r="X587" s="20">
        <f ca="1">AVERAGE(V587:OFFSET(V587,-$W$5+1,0))</f>
        <v>13.961111111111071</v>
      </c>
      <c r="Y587" s="20">
        <f t="shared" ca="1" si="116"/>
        <v>66.602875900380226</v>
      </c>
      <c r="Z587" s="20">
        <f t="shared" ca="1" si="125"/>
        <v>0</v>
      </c>
    </row>
    <row r="588" spans="1:26">
      <c r="A588" s="5">
        <v>39226</v>
      </c>
      <c r="B588" s="4">
        <v>8231.65</v>
      </c>
      <c r="C588" s="4">
        <v>8249.48</v>
      </c>
      <c r="D588" s="4">
        <v>8207.9599999999991</v>
      </c>
      <c r="E588" s="4">
        <v>8216.41</v>
      </c>
      <c r="F588" s="4">
        <v>3395800</v>
      </c>
      <c r="G588" s="8">
        <f t="shared" si="127"/>
        <v>9.8599999999987631</v>
      </c>
      <c r="H588" s="8">
        <f t="shared" si="126"/>
        <v>-15.239999999999782</v>
      </c>
      <c r="I588" s="31">
        <f t="shared" ca="1" si="117"/>
        <v>0</v>
      </c>
      <c r="J588" s="31">
        <f t="shared" ca="1" si="118"/>
        <v>-2</v>
      </c>
      <c r="K588" s="8">
        <f t="shared" ca="1" si="119"/>
        <v>10.760000000002037</v>
      </c>
      <c r="L588" s="8">
        <f t="shared" ca="1" si="120"/>
        <v>-4979.3799999999992</v>
      </c>
      <c r="M588" s="9">
        <f ca="1">AVERAGE(E588:OFFSET(E588,-M$5+1,0))</f>
        <v>8085.5092307692303</v>
      </c>
      <c r="N588" s="9">
        <f ca="1">AVERAGE(E588:OFFSET(E588,-N$5+1,0))</f>
        <v>8030.0863333333336</v>
      </c>
      <c r="O588" s="9">
        <f t="shared" ca="1" si="121"/>
        <v>0</v>
      </c>
      <c r="P588" s="12">
        <f ca="1">100*(MAX(C588:OFFSET(C588,-$P$5+1,0))-E588)/(MAX(C588:OFFSET(C588,-$P$5+1,0))-MIN(D588:OFFSET(D588,-$P$5+1,0)))</f>
        <v>13.865590088052119</v>
      </c>
      <c r="Q588" s="32">
        <f t="shared" ca="1" si="122"/>
        <v>-1</v>
      </c>
      <c r="R588" s="15">
        <f ca="1">AVERAGE(E588:OFFSET(E588,-R$5+1,0))</f>
        <v>8140.086666666667</v>
      </c>
      <c r="S588" s="15">
        <f t="shared" ca="1" si="123"/>
        <v>0.93762310474990207</v>
      </c>
      <c r="T588" s="14">
        <f t="shared" ca="1" si="124"/>
        <v>0</v>
      </c>
      <c r="U588" s="20">
        <f t="shared" si="128"/>
        <v>0</v>
      </c>
      <c r="V588" s="20">
        <f t="shared" si="129"/>
        <v>5.3800000000010186</v>
      </c>
      <c r="W588" s="20">
        <f ca="1">AVERAGE(U588:OFFSET(U588,-$W$5+1,0))</f>
        <v>27.842222222222315</v>
      </c>
      <c r="X588" s="20">
        <f ca="1">AVERAGE(V588:OFFSET(V588,-$W$5+1,0))</f>
        <v>7.3011111111112159</v>
      </c>
      <c r="Y588" s="20">
        <f t="shared" ca="1" si="116"/>
        <v>79.224762085427756</v>
      </c>
      <c r="Z588" s="20">
        <f t="shared" ca="1" si="125"/>
        <v>0</v>
      </c>
    </row>
    <row r="589" spans="1:26">
      <c r="A589" s="5">
        <v>39227</v>
      </c>
      <c r="B589" s="4">
        <v>8170.58</v>
      </c>
      <c r="C589" s="4">
        <v>8170.58</v>
      </c>
      <c r="D589" s="4">
        <v>8130.17</v>
      </c>
      <c r="E589" s="4">
        <v>8159.97</v>
      </c>
      <c r="F589" s="4">
        <v>3235600</v>
      </c>
      <c r="G589" s="8">
        <f t="shared" si="127"/>
        <v>-45.829999999999927</v>
      </c>
      <c r="H589" s="8">
        <f t="shared" si="126"/>
        <v>-10.609999999999673</v>
      </c>
      <c r="I589" s="31">
        <f t="shared" ca="1" si="117"/>
        <v>0</v>
      </c>
      <c r="J589" s="31">
        <f t="shared" ca="1" si="118"/>
        <v>-2</v>
      </c>
      <c r="K589" s="8">
        <f t="shared" ca="1" si="119"/>
        <v>112.8799999999992</v>
      </c>
      <c r="L589" s="8">
        <f t="shared" ca="1" si="120"/>
        <v>-4866.5</v>
      </c>
      <c r="M589" s="9">
        <f ca="1">AVERAGE(E589:OFFSET(E589,-M$5+1,0))</f>
        <v>8090.4423076923076</v>
      </c>
      <c r="N589" s="9">
        <f ca="1">AVERAGE(E589:OFFSET(E589,-N$5+1,0))</f>
        <v>8032.9120000000003</v>
      </c>
      <c r="O589" s="9">
        <f t="shared" ca="1" si="121"/>
        <v>0</v>
      </c>
      <c r="P589" s="12">
        <f ca="1">100*(MAX(C589:OFFSET(C589,-$P$5+1,0))-E589)/(MAX(C589:OFFSET(C589,-$P$5+1,0))-MIN(D589:OFFSET(D589,-$P$5+1,0)))</f>
        <v>33.508509379459078</v>
      </c>
      <c r="Q589" s="32">
        <f t="shared" ca="1" si="122"/>
        <v>-1</v>
      </c>
      <c r="R589" s="15">
        <f ca="1">AVERAGE(E589:OFFSET(E589,-R$5+1,0))</f>
        <v>8160.4216666666662</v>
      </c>
      <c r="S589" s="15">
        <f t="shared" ca="1" si="123"/>
        <v>-5.5348447067491997E-3</v>
      </c>
      <c r="T589" s="14">
        <f t="shared" ca="1" si="124"/>
        <v>0</v>
      </c>
      <c r="U589" s="20">
        <f t="shared" si="128"/>
        <v>0</v>
      </c>
      <c r="V589" s="20">
        <f t="shared" si="129"/>
        <v>56.4399999999996</v>
      </c>
      <c r="W589" s="20">
        <f ca="1">AVERAGE(U589:OFFSET(U589,-$W$5+1,0))</f>
        <v>27.842222222222315</v>
      </c>
      <c r="X589" s="20">
        <f ca="1">AVERAGE(V589:OFFSET(V589,-$W$5+1,0))</f>
        <v>13.463333333333443</v>
      </c>
      <c r="Y589" s="20">
        <f t="shared" ca="1" si="116"/>
        <v>67.405514458641449</v>
      </c>
      <c r="Z589" s="20">
        <f t="shared" ca="1" si="125"/>
        <v>0</v>
      </c>
    </row>
    <row r="590" spans="1:26">
      <c r="A590" s="5">
        <v>39230</v>
      </c>
      <c r="B590" s="4">
        <v>8194.83</v>
      </c>
      <c r="C590" s="4">
        <v>8201.65</v>
      </c>
      <c r="D590" s="4">
        <v>8154.22</v>
      </c>
      <c r="E590" s="4">
        <v>8156.82</v>
      </c>
      <c r="F590" s="4">
        <v>2887600</v>
      </c>
      <c r="G590" s="8">
        <f t="shared" si="127"/>
        <v>34.859999999999673</v>
      </c>
      <c r="H590" s="8">
        <f t="shared" si="126"/>
        <v>-38.010000000000218</v>
      </c>
      <c r="I590" s="31">
        <f t="shared" ca="1" si="117"/>
        <v>0</v>
      </c>
      <c r="J590" s="31">
        <f t="shared" ca="1" si="118"/>
        <v>-2</v>
      </c>
      <c r="K590" s="8">
        <f t="shared" ca="1" si="119"/>
        <v>6.3000000000010914</v>
      </c>
      <c r="L590" s="8">
        <f t="shared" ca="1" si="120"/>
        <v>-4860.1999999999989</v>
      </c>
      <c r="M590" s="9">
        <f ca="1">AVERAGE(E590:OFFSET(E590,-M$5+1,0))</f>
        <v>8098.4515384615406</v>
      </c>
      <c r="N590" s="9">
        <f ca="1">AVERAGE(E590:OFFSET(E590,-N$5+1,0))</f>
        <v>8038.0626666666676</v>
      </c>
      <c r="O590" s="9">
        <f t="shared" ca="1" si="121"/>
        <v>0</v>
      </c>
      <c r="P590" s="12">
        <f ca="1">100*(MAX(C590:OFFSET(C590,-$P$5+1,0))-E590)/(MAX(C590:OFFSET(C590,-$P$5+1,0))-MIN(D590:OFFSET(D590,-$P$5+1,0)))</f>
        <v>34.60480980057784</v>
      </c>
      <c r="Q590" s="32">
        <f t="shared" ca="1" si="122"/>
        <v>0</v>
      </c>
      <c r="R590" s="15">
        <f ca="1">AVERAGE(E590:OFFSET(E590,-R$5+1,0))</f>
        <v>8180.8683333333329</v>
      </c>
      <c r="S590" s="15">
        <f t="shared" ca="1" si="123"/>
        <v>-0.29395820044367554</v>
      </c>
      <c r="T590" s="14">
        <f t="shared" ca="1" si="124"/>
        <v>0</v>
      </c>
      <c r="U590" s="20">
        <f t="shared" si="128"/>
        <v>0</v>
      </c>
      <c r="V590" s="20">
        <f t="shared" si="129"/>
        <v>3.1500000000005457</v>
      </c>
      <c r="W590" s="20">
        <f ca="1">AVERAGE(U590:OFFSET(U590,-$W$5+1,0))</f>
        <v>27.842222222222315</v>
      </c>
      <c r="X590" s="20">
        <f ca="1">AVERAGE(V590:OFFSET(V590,-$W$5+1,0))</f>
        <v>7.6433333333334303</v>
      </c>
      <c r="Y590" s="20">
        <f t="shared" ca="1" si="116"/>
        <v>78.460719541597371</v>
      </c>
      <c r="Z590" s="20">
        <f t="shared" ca="1" si="125"/>
        <v>0</v>
      </c>
    </row>
    <row r="591" spans="1:26">
      <c r="A591" s="5">
        <v>39231</v>
      </c>
      <c r="B591" s="4">
        <v>8178.7</v>
      </c>
      <c r="C591" s="4">
        <v>8229.44</v>
      </c>
      <c r="D591" s="4">
        <v>8166.46</v>
      </c>
      <c r="E591" s="4">
        <v>8181.49</v>
      </c>
      <c r="F591" s="4">
        <v>3047000</v>
      </c>
      <c r="G591" s="8">
        <f t="shared" si="127"/>
        <v>21.880000000000109</v>
      </c>
      <c r="H591" s="8">
        <f t="shared" si="126"/>
        <v>2.7899999999999636</v>
      </c>
      <c r="I591" s="31">
        <f t="shared" ca="1" si="117"/>
        <v>0</v>
      </c>
      <c r="J591" s="31">
        <f t="shared" ca="1" si="118"/>
        <v>-2</v>
      </c>
      <c r="K591" s="8">
        <f t="shared" ca="1" si="119"/>
        <v>-49.340000000000146</v>
      </c>
      <c r="L591" s="8">
        <f t="shared" ca="1" si="120"/>
        <v>-4909.5399999999991</v>
      </c>
      <c r="M591" s="9">
        <f ca="1">AVERAGE(E591:OFFSET(E591,-M$5+1,0))</f>
        <v>8104.9615384615399</v>
      </c>
      <c r="N591" s="9">
        <f ca="1">AVERAGE(E591:OFFSET(E591,-N$5+1,0))</f>
        <v>8042.661000000001</v>
      </c>
      <c r="O591" s="9">
        <f t="shared" ca="1" si="121"/>
        <v>0</v>
      </c>
      <c r="P591" s="12">
        <f ca="1">100*(MAX(C591:OFFSET(C591,-$P$5+1,0))-E591)/(MAX(C591:OFFSET(C591,-$P$5+1,0))-MIN(D591:OFFSET(D591,-$P$5+1,0)))</f>
        <v>26.892086330935332</v>
      </c>
      <c r="Q591" s="32">
        <f t="shared" ca="1" si="122"/>
        <v>0</v>
      </c>
      <c r="R591" s="15">
        <f ca="1">AVERAGE(E591:OFFSET(E591,-R$5+1,0))</f>
        <v>8187.5183333333334</v>
      </c>
      <c r="S591" s="15">
        <f t="shared" ca="1" si="123"/>
        <v>-7.3628333860223202E-2</v>
      </c>
      <c r="T591" s="14">
        <f t="shared" ca="1" si="124"/>
        <v>0</v>
      </c>
      <c r="U591" s="20">
        <f t="shared" si="128"/>
        <v>24.670000000000073</v>
      </c>
      <c r="V591" s="20">
        <f t="shared" si="129"/>
        <v>0</v>
      </c>
      <c r="W591" s="20">
        <f ca="1">AVERAGE(U591:OFFSET(U591,-$W$5+1,0))</f>
        <v>29.078888888888994</v>
      </c>
      <c r="X591" s="20">
        <f ca="1">AVERAGE(V591:OFFSET(V591,-$W$5+1,0))</f>
        <v>7.6433333333334303</v>
      </c>
      <c r="Y591" s="20">
        <f t="shared" ca="1" si="116"/>
        <v>79.186081694402276</v>
      </c>
      <c r="Z591" s="20">
        <f t="shared" ca="1" si="125"/>
        <v>0</v>
      </c>
    </row>
    <row r="592" spans="1:26">
      <c r="A592" s="5">
        <v>39232</v>
      </c>
      <c r="B592" s="4">
        <v>8163.81</v>
      </c>
      <c r="C592" s="4">
        <v>8177.76</v>
      </c>
      <c r="D592" s="4">
        <v>8110.28</v>
      </c>
      <c r="E592" s="4">
        <v>8147.34</v>
      </c>
      <c r="F592" s="4">
        <v>3248600</v>
      </c>
      <c r="G592" s="8">
        <f t="shared" si="127"/>
        <v>-17.679999999999382</v>
      </c>
      <c r="H592" s="8">
        <f t="shared" si="126"/>
        <v>-16.470000000000255</v>
      </c>
      <c r="I592" s="31">
        <f t="shared" ca="1" si="117"/>
        <v>0</v>
      </c>
      <c r="J592" s="31">
        <f t="shared" ca="1" si="118"/>
        <v>-2</v>
      </c>
      <c r="K592" s="8">
        <f t="shared" ca="1" si="119"/>
        <v>68.299999999999272</v>
      </c>
      <c r="L592" s="8">
        <f t="shared" ca="1" si="120"/>
        <v>-4841.24</v>
      </c>
      <c r="M592" s="9">
        <f ca="1">AVERAGE(E592:OFFSET(E592,-M$5+1,0))</f>
        <v>8113.8692307692309</v>
      </c>
      <c r="N592" s="9">
        <f ca="1">AVERAGE(E592:OFFSET(E592,-N$5+1,0))</f>
        <v>8048.9293333333335</v>
      </c>
      <c r="O592" s="9">
        <f t="shared" ca="1" si="121"/>
        <v>0</v>
      </c>
      <c r="P592" s="12">
        <f ca="1">100*(MAX(C592:OFFSET(C592,-$P$5+1,0))-E592)/(MAX(C592:OFFSET(C592,-$P$5+1,0))-MIN(D592:OFFSET(D592,-$P$5+1,0)))</f>
        <v>44.937283380095728</v>
      </c>
      <c r="Q592" s="32">
        <f t="shared" ca="1" si="122"/>
        <v>-1</v>
      </c>
      <c r="R592" s="15">
        <f ca="1">AVERAGE(E592:OFFSET(E592,-R$5+1,0))</f>
        <v>8180.6366666666681</v>
      </c>
      <c r="S592" s="15">
        <f t="shared" ca="1" si="123"/>
        <v>-0.40701803567857575</v>
      </c>
      <c r="T592" s="14">
        <f t="shared" ca="1" si="124"/>
        <v>0</v>
      </c>
      <c r="U592" s="20">
        <f t="shared" si="128"/>
        <v>0</v>
      </c>
      <c r="V592" s="20">
        <f t="shared" si="129"/>
        <v>34.149999999999636</v>
      </c>
      <c r="W592" s="20">
        <f ca="1">AVERAGE(U592:OFFSET(U592,-$W$5+1,0))</f>
        <v>23.591111111111179</v>
      </c>
      <c r="X592" s="20">
        <f ca="1">AVERAGE(V592:OFFSET(V592,-$W$5+1,0))</f>
        <v>11.437777777777834</v>
      </c>
      <c r="Y592" s="20">
        <f t="shared" ca="1" si="116"/>
        <v>67.347586119393469</v>
      </c>
      <c r="Z592" s="20">
        <f t="shared" ca="1" si="125"/>
        <v>0</v>
      </c>
    </row>
    <row r="593" spans="1:26">
      <c r="A593" s="5">
        <v>39233</v>
      </c>
      <c r="B593" s="4">
        <v>8204.7199999999993</v>
      </c>
      <c r="C593" s="4">
        <v>8220.81</v>
      </c>
      <c r="D593" s="4">
        <v>8144.95</v>
      </c>
      <c r="E593" s="4">
        <v>8144.95</v>
      </c>
      <c r="F593" s="4">
        <v>4230600</v>
      </c>
      <c r="G593" s="8">
        <f t="shared" si="127"/>
        <v>57.3799999999992</v>
      </c>
      <c r="H593" s="8">
        <f t="shared" si="126"/>
        <v>-59.769999999999527</v>
      </c>
      <c r="I593" s="31">
        <f t="shared" ca="1" si="117"/>
        <v>0</v>
      </c>
      <c r="J593" s="31">
        <f t="shared" ca="1" si="118"/>
        <v>-2</v>
      </c>
      <c r="K593" s="8">
        <f t="shared" ca="1" si="119"/>
        <v>4.7800000000006548</v>
      </c>
      <c r="L593" s="8">
        <f t="shared" ca="1" si="120"/>
        <v>-4836.4599999999991</v>
      </c>
      <c r="M593" s="9">
        <f ca="1">AVERAGE(E593:OFFSET(E593,-M$5+1,0))</f>
        <v>8122.668461538462</v>
      </c>
      <c r="N593" s="9">
        <f ca="1">AVERAGE(E593:OFFSET(E593,-N$5+1,0))</f>
        <v>8053.6506666666673</v>
      </c>
      <c r="O593" s="9">
        <f t="shared" ca="1" si="121"/>
        <v>0</v>
      </c>
      <c r="P593" s="12">
        <f ca="1">100*(MAX(C593:OFFSET(C593,-$P$5+1,0))-E593)/(MAX(C593:OFFSET(C593,-$P$5+1,0))-MIN(D593:OFFSET(D593,-$P$5+1,0)))</f>
        <v>45.923419706222283</v>
      </c>
      <c r="Q593" s="32">
        <f t="shared" ca="1" si="122"/>
        <v>0</v>
      </c>
      <c r="R593" s="15">
        <f ca="1">AVERAGE(E593:OFFSET(E593,-R$5+1,0))</f>
        <v>8167.829999999999</v>
      </c>
      <c r="S593" s="15">
        <f t="shared" ca="1" si="123"/>
        <v>-0.28012336201903326</v>
      </c>
      <c r="T593" s="14">
        <f t="shared" ca="1" si="124"/>
        <v>0</v>
      </c>
      <c r="U593" s="20">
        <f t="shared" si="128"/>
        <v>0</v>
      </c>
      <c r="V593" s="20">
        <f t="shared" si="129"/>
        <v>2.3900000000003274</v>
      </c>
      <c r="W593" s="20">
        <f ca="1">AVERAGE(U593:OFFSET(U593,-$W$5+1,0))</f>
        <v>23.591111111111179</v>
      </c>
      <c r="X593" s="20">
        <f ca="1">AVERAGE(V593:OFFSET(V593,-$W$5+1,0))</f>
        <v>11.278888888889014</v>
      </c>
      <c r="Y593" s="20">
        <f t="shared" ca="1" si="116"/>
        <v>67.654462607143813</v>
      </c>
      <c r="Z593" s="20">
        <f t="shared" ca="1" si="125"/>
        <v>0</v>
      </c>
    </row>
    <row r="594" spans="1:26">
      <c r="A594" s="5">
        <v>39234</v>
      </c>
      <c r="B594" s="4">
        <v>8236.76</v>
      </c>
      <c r="C594" s="4">
        <v>8261.67</v>
      </c>
      <c r="D594" s="4">
        <v>8224.2800000000007</v>
      </c>
      <c r="E594" s="4">
        <v>8249.9</v>
      </c>
      <c r="F594" s="4">
        <v>4198400</v>
      </c>
      <c r="G594" s="8">
        <f t="shared" si="127"/>
        <v>91.8100000000004</v>
      </c>
      <c r="H594" s="8">
        <f t="shared" si="126"/>
        <v>13.139999999999418</v>
      </c>
      <c r="I594" s="31">
        <f t="shared" ca="1" si="117"/>
        <v>0</v>
      </c>
      <c r="J594" s="31">
        <f t="shared" ca="1" si="118"/>
        <v>-2</v>
      </c>
      <c r="K594" s="8">
        <f t="shared" ca="1" si="119"/>
        <v>-209.89999999999964</v>
      </c>
      <c r="L594" s="8">
        <f t="shared" ca="1" si="120"/>
        <v>-5046.3599999999988</v>
      </c>
      <c r="M594" s="9">
        <f ca="1">AVERAGE(E594:OFFSET(E594,-M$5+1,0))</f>
        <v>8143.8123076923075</v>
      </c>
      <c r="N594" s="9">
        <f ca="1">AVERAGE(E594:OFFSET(E594,-N$5+1,0))</f>
        <v>8065.6930000000002</v>
      </c>
      <c r="O594" s="9">
        <f t="shared" ca="1" si="121"/>
        <v>0</v>
      </c>
      <c r="P594" s="12">
        <f ca="1">100*(MAX(C594:OFFSET(C594,-$P$5+1,0))-E594)/(MAX(C594:OFFSET(C594,-$P$5+1,0))-MIN(D594:OFFSET(D594,-$P$5+1,0)))</f>
        <v>5.4047848647657677</v>
      </c>
      <c r="Q594" s="32">
        <f t="shared" ca="1" si="122"/>
        <v>0</v>
      </c>
      <c r="R594" s="15">
        <f ca="1">AVERAGE(E594:OFFSET(E594,-R$5+1,0))</f>
        <v>8173.4116666666669</v>
      </c>
      <c r="S594" s="15">
        <f t="shared" ca="1" si="123"/>
        <v>0.93581892669461908</v>
      </c>
      <c r="T594" s="14">
        <f t="shared" ca="1" si="124"/>
        <v>0</v>
      </c>
      <c r="U594" s="20">
        <f t="shared" si="128"/>
        <v>104.94999999999982</v>
      </c>
      <c r="V594" s="20">
        <f t="shared" si="129"/>
        <v>0</v>
      </c>
      <c r="W594" s="20">
        <f ca="1">AVERAGE(U594:OFFSET(U594,-$W$5+1,0))</f>
        <v>23.313333333333404</v>
      </c>
      <c r="X594" s="20">
        <f ca="1">AVERAGE(V594:OFFSET(V594,-$W$5+1,0))</f>
        <v>11.278888888889014</v>
      </c>
      <c r="Y594" s="20">
        <f t="shared" ca="1" si="116"/>
        <v>67.394725853595688</v>
      </c>
      <c r="Z594" s="20">
        <f t="shared" ca="1" si="125"/>
        <v>0</v>
      </c>
    </row>
    <row r="595" spans="1:26">
      <c r="A595" s="5">
        <v>39237</v>
      </c>
      <c r="B595" s="4">
        <v>8310.09</v>
      </c>
      <c r="C595" s="4">
        <v>8317.6</v>
      </c>
      <c r="D595" s="4">
        <v>8282.7900000000009</v>
      </c>
      <c r="E595" s="4">
        <v>8294.7900000000009</v>
      </c>
      <c r="F595" s="4">
        <v>4053200</v>
      </c>
      <c r="G595" s="8">
        <f t="shared" si="127"/>
        <v>60.190000000000509</v>
      </c>
      <c r="H595" s="8">
        <f t="shared" si="126"/>
        <v>-15.299999999999272</v>
      </c>
      <c r="I595" s="31">
        <f t="shared" ca="1" si="117"/>
        <v>0</v>
      </c>
      <c r="J595" s="31">
        <f t="shared" ca="1" si="118"/>
        <v>-2</v>
      </c>
      <c r="K595" s="8">
        <f t="shared" ca="1" si="119"/>
        <v>-89.780000000002474</v>
      </c>
      <c r="L595" s="8">
        <f t="shared" ca="1" si="120"/>
        <v>-5136.1400000000012</v>
      </c>
      <c r="M595" s="9">
        <f ca="1">AVERAGE(E595:OFFSET(E595,-M$5+1,0))</f>
        <v>8167.3676923076919</v>
      </c>
      <c r="N595" s="9">
        <f ca="1">AVERAGE(E595:OFFSET(E595,-N$5+1,0))</f>
        <v>8077.4303333333337</v>
      </c>
      <c r="O595" s="9">
        <f t="shared" ca="1" si="121"/>
        <v>0</v>
      </c>
      <c r="P595" s="12">
        <f ca="1">100*(MAX(C595:OFFSET(C595,-$P$5+1,0))-E595)/(MAX(C595:OFFSET(C595,-$P$5+1,0))-MIN(D595:OFFSET(D595,-$P$5+1,0)))</f>
        <v>11.002315261431324</v>
      </c>
      <c r="Q595" s="32">
        <f t="shared" ca="1" si="122"/>
        <v>-1</v>
      </c>
      <c r="R595" s="15">
        <f ca="1">AVERAGE(E595:OFFSET(E595,-R$5+1,0))</f>
        <v>8195.8816666666662</v>
      </c>
      <c r="S595" s="15">
        <f t="shared" ca="1" si="123"/>
        <v>1.2068052877776787</v>
      </c>
      <c r="T595" s="14">
        <f t="shared" ca="1" si="124"/>
        <v>0</v>
      </c>
      <c r="U595" s="20">
        <f t="shared" si="128"/>
        <v>44.890000000001237</v>
      </c>
      <c r="V595" s="20">
        <f t="shared" si="129"/>
        <v>0</v>
      </c>
      <c r="W595" s="20">
        <f ca="1">AVERAGE(U595:OFFSET(U595,-$W$5+1,0))</f>
        <v>23.074444444444655</v>
      </c>
      <c r="X595" s="20">
        <f ca="1">AVERAGE(V595:OFFSET(V595,-$W$5+1,0))</f>
        <v>11.278888888889014</v>
      </c>
      <c r="Y595" s="20">
        <f t="shared" ca="1" si="116"/>
        <v>67.167992755029388</v>
      </c>
      <c r="Z595" s="20">
        <f t="shared" ca="1" si="125"/>
        <v>0</v>
      </c>
    </row>
    <row r="596" spans="1:26">
      <c r="A596" s="5">
        <v>39238</v>
      </c>
      <c r="B596" s="4">
        <v>8321.42</v>
      </c>
      <c r="C596" s="4">
        <v>8321.42</v>
      </c>
      <c r="D596" s="4">
        <v>8267.59</v>
      </c>
      <c r="E596" s="4">
        <v>8303.99</v>
      </c>
      <c r="F596" s="4">
        <v>4299400</v>
      </c>
      <c r="G596" s="8">
        <f t="shared" si="127"/>
        <v>26.6299999999992</v>
      </c>
      <c r="H596" s="8">
        <f t="shared" si="126"/>
        <v>-17.430000000000291</v>
      </c>
      <c r="I596" s="31">
        <f t="shared" ca="1" si="117"/>
        <v>0</v>
      </c>
      <c r="J596" s="31">
        <f t="shared" ca="1" si="118"/>
        <v>-2</v>
      </c>
      <c r="K596" s="8">
        <f t="shared" ca="1" si="119"/>
        <v>-18.399999999997817</v>
      </c>
      <c r="L596" s="8">
        <f t="shared" ca="1" si="120"/>
        <v>-5154.5399999999991</v>
      </c>
      <c r="M596" s="9">
        <f ca="1">AVERAGE(E596:OFFSET(E596,-M$5+1,0))</f>
        <v>8187.8315384615371</v>
      </c>
      <c r="N596" s="9">
        <f ca="1">AVERAGE(E596:OFFSET(E596,-N$5+1,0))</f>
        <v>8087.2146666666667</v>
      </c>
      <c r="O596" s="9">
        <f t="shared" ca="1" si="121"/>
        <v>0</v>
      </c>
      <c r="P596" s="12">
        <f ca="1">100*(MAX(C596:OFFSET(C596,-$P$5+1,0))-E596)/(MAX(C596:OFFSET(C596,-$P$5+1,0))-MIN(D596:OFFSET(D596,-$P$5+1,0)))</f>
        <v>8.2551861324241091</v>
      </c>
      <c r="Q596" s="32">
        <f t="shared" ca="1" si="122"/>
        <v>-1</v>
      </c>
      <c r="R596" s="15">
        <f ca="1">AVERAGE(E596:OFFSET(E596,-R$5+1,0))</f>
        <v>8220.41</v>
      </c>
      <c r="S596" s="15">
        <f t="shared" ca="1" si="123"/>
        <v>1.01673760797819</v>
      </c>
      <c r="T596" s="14">
        <f t="shared" ca="1" si="124"/>
        <v>0</v>
      </c>
      <c r="U596" s="20">
        <f t="shared" si="128"/>
        <v>9.1999999999989086</v>
      </c>
      <c r="V596" s="20">
        <f t="shared" si="129"/>
        <v>0</v>
      </c>
      <c r="W596" s="20">
        <f ca="1">AVERAGE(U596:OFFSET(U596,-$W$5+1,0))</f>
        <v>20.412222222222226</v>
      </c>
      <c r="X596" s="20">
        <f ca="1">AVERAGE(V596:OFFSET(V596,-$W$5+1,0))</f>
        <v>11.278888888889014</v>
      </c>
      <c r="Y596" s="20">
        <f t="shared" ca="1" si="116"/>
        <v>64.409929177476783</v>
      </c>
      <c r="Z596" s="20">
        <f t="shared" ca="1" si="125"/>
        <v>0</v>
      </c>
    </row>
    <row r="597" spans="1:26">
      <c r="A597" s="5">
        <v>39239</v>
      </c>
      <c r="B597" s="4">
        <v>8330.7199999999993</v>
      </c>
      <c r="C597" s="4">
        <v>8376.9699999999993</v>
      </c>
      <c r="D597" s="4">
        <v>8313.59</v>
      </c>
      <c r="E597" s="4">
        <v>8314.68</v>
      </c>
      <c r="F597" s="4">
        <v>4775800</v>
      </c>
      <c r="G597" s="8">
        <f t="shared" si="127"/>
        <v>26.729999999999563</v>
      </c>
      <c r="H597" s="8">
        <f t="shared" si="126"/>
        <v>-16.039999999999054</v>
      </c>
      <c r="I597" s="31">
        <f t="shared" ca="1" si="117"/>
        <v>0</v>
      </c>
      <c r="J597" s="31">
        <f t="shared" ca="1" si="118"/>
        <v>-2</v>
      </c>
      <c r="K597" s="8">
        <f t="shared" ca="1" si="119"/>
        <v>-21.380000000001019</v>
      </c>
      <c r="L597" s="8">
        <f t="shared" ca="1" si="120"/>
        <v>-5175.92</v>
      </c>
      <c r="M597" s="9">
        <f ca="1">AVERAGE(E597:OFFSET(E597,-M$5+1,0))</f>
        <v>8209.4115384615397</v>
      </c>
      <c r="N597" s="9">
        <f ca="1">AVERAGE(E597:OFFSET(E597,-N$5+1,0))</f>
        <v>8096.2036666666663</v>
      </c>
      <c r="O597" s="9">
        <f t="shared" ca="1" si="121"/>
        <v>0</v>
      </c>
      <c r="P597" s="12">
        <f ca="1">100*(MAX(C597:OFFSET(C597,-$P$5+1,0))-E597)/(MAX(C597:OFFSET(C597,-$P$5+1,0))-MIN(D597:OFFSET(D597,-$P$5+1,0)))</f>
        <v>23.356706288199462</v>
      </c>
      <c r="Q597" s="32">
        <f t="shared" ca="1" si="122"/>
        <v>-1</v>
      </c>
      <c r="R597" s="15">
        <f ca="1">AVERAGE(E597:OFFSET(E597,-R$5+1,0))</f>
        <v>8242.6083333333336</v>
      </c>
      <c r="S597" s="15">
        <f t="shared" ca="1" si="123"/>
        <v>0.87437936818139139</v>
      </c>
      <c r="T597" s="14">
        <f t="shared" ca="1" si="124"/>
        <v>0</v>
      </c>
      <c r="U597" s="20">
        <f t="shared" si="128"/>
        <v>10.690000000000509</v>
      </c>
      <c r="V597" s="20">
        <f t="shared" si="129"/>
        <v>0</v>
      </c>
      <c r="W597" s="20">
        <f ca="1">AVERAGE(U597:OFFSET(U597,-$W$5+1,0))</f>
        <v>21.600000000000062</v>
      </c>
      <c r="X597" s="20">
        <f ca="1">AVERAGE(V597:OFFSET(V597,-$W$5+1,0))</f>
        <v>10.681111111111123</v>
      </c>
      <c r="Y597" s="20">
        <f t="shared" ca="1" si="116"/>
        <v>66.912194954049539</v>
      </c>
      <c r="Z597" s="20">
        <f t="shared" ca="1" si="125"/>
        <v>0</v>
      </c>
    </row>
    <row r="598" spans="1:26">
      <c r="A598" s="5">
        <v>39240</v>
      </c>
      <c r="B598" s="4">
        <v>8298.9699999999993</v>
      </c>
      <c r="C598" s="4">
        <v>8368.56</v>
      </c>
      <c r="D598" s="4">
        <v>8263.61</v>
      </c>
      <c r="E598" s="4">
        <v>8355.26</v>
      </c>
      <c r="F598" s="4">
        <v>3844000</v>
      </c>
      <c r="G598" s="8">
        <f t="shared" si="127"/>
        <v>-15.710000000000946</v>
      </c>
      <c r="H598" s="8">
        <f t="shared" si="126"/>
        <v>56.290000000000873</v>
      </c>
      <c r="I598" s="31">
        <f t="shared" ca="1" si="117"/>
        <v>-1</v>
      </c>
      <c r="J598" s="31">
        <f t="shared" ca="1" si="118"/>
        <v>-2</v>
      </c>
      <c r="K598" s="8">
        <f t="shared" ca="1" si="119"/>
        <v>-81.159999999999854</v>
      </c>
      <c r="L598" s="8">
        <f t="shared" ca="1" si="120"/>
        <v>-5257.08</v>
      </c>
      <c r="M598" s="9">
        <f ca="1">AVERAGE(E598:OFFSET(E598,-M$5+1,0))</f>
        <v>8225.8476923076923</v>
      </c>
      <c r="N598" s="9">
        <f ca="1">AVERAGE(E598:OFFSET(E598,-N$5+1,0))</f>
        <v>8108.5573333333332</v>
      </c>
      <c r="O598" s="9">
        <f t="shared" ca="1" si="121"/>
        <v>0</v>
      </c>
      <c r="P598" s="12">
        <f ca="1">100*(MAX(C598:OFFSET(C598,-$P$5+1,0))-E598)/(MAX(C598:OFFSET(C598,-$P$5+1,0))-MIN(D598:OFFSET(D598,-$P$5+1,0)))</f>
        <v>8.1405377029506774</v>
      </c>
      <c r="Q598" s="32">
        <f t="shared" ca="1" si="122"/>
        <v>-1</v>
      </c>
      <c r="R598" s="15">
        <f ca="1">AVERAGE(E598:OFFSET(E598,-R$5+1,0))</f>
        <v>8277.2616666666672</v>
      </c>
      <c r="S598" s="15">
        <f t="shared" ca="1" si="123"/>
        <v>0.9423204977008256</v>
      </c>
      <c r="T598" s="14">
        <f t="shared" ca="1" si="124"/>
        <v>0</v>
      </c>
      <c r="U598" s="20">
        <f t="shared" si="128"/>
        <v>40.579999999999927</v>
      </c>
      <c r="V598" s="20">
        <f t="shared" si="129"/>
        <v>0</v>
      </c>
      <c r="W598" s="20">
        <f ca="1">AVERAGE(U598:OFFSET(U598,-$W$5+1,0))</f>
        <v>26.108888888888941</v>
      </c>
      <c r="X598" s="20">
        <f ca="1">AVERAGE(V598:OFFSET(V598,-$W$5+1,0))</f>
        <v>4.410000000000057</v>
      </c>
      <c r="Y598" s="20">
        <f t="shared" ca="1" si="116"/>
        <v>85.549932646448326</v>
      </c>
      <c r="Z598" s="20">
        <f t="shared" ca="1" si="125"/>
        <v>-1</v>
      </c>
    </row>
    <row r="599" spans="1:26">
      <c r="A599" s="5">
        <v>39241</v>
      </c>
      <c r="B599" s="4">
        <v>8288.26</v>
      </c>
      <c r="C599" s="4">
        <v>8308.4500000000007</v>
      </c>
      <c r="D599" s="4">
        <v>8279.9599999999991</v>
      </c>
      <c r="E599" s="4">
        <v>8300.7099999999991</v>
      </c>
      <c r="F599" s="4">
        <v>4241600</v>
      </c>
      <c r="G599" s="8">
        <f t="shared" si="127"/>
        <v>-67</v>
      </c>
      <c r="H599" s="8">
        <f t="shared" si="126"/>
        <v>12.449999999998909</v>
      </c>
      <c r="I599" s="31">
        <f t="shared" ca="1" si="117"/>
        <v>0</v>
      </c>
      <c r="J599" s="31">
        <f t="shared" ca="1" si="118"/>
        <v>-2</v>
      </c>
      <c r="K599" s="8">
        <f t="shared" ca="1" si="119"/>
        <v>109.10000000000218</v>
      </c>
      <c r="L599" s="8">
        <f t="shared" ca="1" si="120"/>
        <v>-5147.9799999999977</v>
      </c>
      <c r="M599" s="9">
        <f ca="1">AVERAGE(E599:OFFSET(E599,-M$5+1,0))</f>
        <v>8234.4692307692312</v>
      </c>
      <c r="N599" s="9">
        <f ca="1">AVERAGE(E599:OFFSET(E599,-N$5+1,0))</f>
        <v>8118.5796666666665</v>
      </c>
      <c r="O599" s="9">
        <f t="shared" ca="1" si="121"/>
        <v>0</v>
      </c>
      <c r="P599" s="12">
        <f ca="1">100*(MAX(C599:OFFSET(C599,-$P$5+1,0))-E599)/(MAX(C599:OFFSET(C599,-$P$5+1,0))-MIN(D599:OFFSET(D599,-$P$5+1,0)))</f>
        <v>28.594997937680578</v>
      </c>
      <c r="Q599" s="32">
        <f t="shared" ca="1" si="122"/>
        <v>-1</v>
      </c>
      <c r="R599" s="15">
        <f ca="1">AVERAGE(E599:OFFSET(E599,-R$5+1,0))</f>
        <v>8303.2216666666664</v>
      </c>
      <c r="S599" s="15">
        <f t="shared" ca="1" si="123"/>
        <v>-3.0249302830855709E-2</v>
      </c>
      <c r="T599" s="14">
        <f t="shared" ca="1" si="124"/>
        <v>0</v>
      </c>
      <c r="U599" s="20">
        <f t="shared" si="128"/>
        <v>0</v>
      </c>
      <c r="V599" s="20">
        <f t="shared" si="129"/>
        <v>54.550000000001091</v>
      </c>
      <c r="W599" s="20">
        <f ca="1">AVERAGE(U599:OFFSET(U599,-$W$5+1,0))</f>
        <v>26.108888888888941</v>
      </c>
      <c r="X599" s="20">
        <f ca="1">AVERAGE(V599:OFFSET(V599,-$W$5+1,0))</f>
        <v>10.121111111111228</v>
      </c>
      <c r="Y599" s="20">
        <f t="shared" ca="1" si="116"/>
        <v>72.064280675928288</v>
      </c>
      <c r="Z599" s="20">
        <f t="shared" ca="1" si="125"/>
        <v>0</v>
      </c>
    </row>
    <row r="600" spans="1:26">
      <c r="A600" s="5">
        <v>39244</v>
      </c>
      <c r="B600" s="4">
        <v>8351.0300000000007</v>
      </c>
      <c r="C600" s="4">
        <v>8359.75</v>
      </c>
      <c r="D600" s="4">
        <v>8328.61</v>
      </c>
      <c r="E600" s="4">
        <v>8338.8799999999992</v>
      </c>
      <c r="F600" s="4">
        <v>4133600</v>
      </c>
      <c r="G600" s="8">
        <f t="shared" si="127"/>
        <v>50.320000000001528</v>
      </c>
      <c r="H600" s="8">
        <f t="shared" si="126"/>
        <v>-12.150000000001455</v>
      </c>
      <c r="I600" s="31">
        <f t="shared" ca="1" si="117"/>
        <v>0</v>
      </c>
      <c r="J600" s="31">
        <f t="shared" ca="1" si="118"/>
        <v>-2</v>
      </c>
      <c r="K600" s="8">
        <f t="shared" ca="1" si="119"/>
        <v>-76.340000000000146</v>
      </c>
      <c r="L600" s="8">
        <f t="shared" ca="1" si="120"/>
        <v>-5224.3199999999979</v>
      </c>
      <c r="M600" s="9">
        <f ca="1">AVERAGE(E600:OFFSET(E600,-M$5+1,0))</f>
        <v>8243.4761538461535</v>
      </c>
      <c r="N600" s="9">
        <f ca="1">AVERAGE(E600:OFFSET(E600,-N$5+1,0))</f>
        <v>8131.5616666666665</v>
      </c>
      <c r="O600" s="9">
        <f t="shared" ca="1" si="121"/>
        <v>0</v>
      </c>
      <c r="P600" s="12">
        <f ca="1">100*(MAX(C600:OFFSET(C600,-$P$5+1,0))-E600)/(MAX(C600:OFFSET(C600,-$P$5+1,0))-MIN(D600:OFFSET(D600,-$P$5+1,0)))</f>
        <v>14.282500281225468</v>
      </c>
      <c r="Q600" s="32">
        <f t="shared" ca="1" si="122"/>
        <v>-1</v>
      </c>
      <c r="R600" s="15">
        <f ca="1">AVERAGE(E600:OFFSET(E600,-R$5+1,0))</f>
        <v>8318.0516666666663</v>
      </c>
      <c r="S600" s="15">
        <f t="shared" ca="1" si="123"/>
        <v>0.25039918201998329</v>
      </c>
      <c r="T600" s="14">
        <f t="shared" ca="1" si="124"/>
        <v>0</v>
      </c>
      <c r="U600" s="20">
        <f t="shared" si="128"/>
        <v>38.170000000000073</v>
      </c>
      <c r="V600" s="20">
        <f t="shared" si="129"/>
        <v>0</v>
      </c>
      <c r="W600" s="20">
        <f ca="1">AVERAGE(U600:OFFSET(U600,-$W$5+1,0))</f>
        <v>27.608888888888941</v>
      </c>
      <c r="X600" s="20">
        <f ca="1">AVERAGE(V600:OFFSET(V600,-$W$5+1,0))</f>
        <v>10.121111111111228</v>
      </c>
      <c r="Y600" s="20">
        <f t="shared" ca="1" si="116"/>
        <v>73.17489766469339</v>
      </c>
      <c r="Z600" s="20">
        <f t="shared" ca="1" si="125"/>
        <v>0</v>
      </c>
    </row>
    <row r="601" spans="1:26">
      <c r="A601" s="5">
        <v>39245</v>
      </c>
      <c r="B601" s="4">
        <v>8371.7000000000007</v>
      </c>
      <c r="C601" s="4">
        <v>8396.2199999999993</v>
      </c>
      <c r="D601" s="4">
        <v>8345.01</v>
      </c>
      <c r="E601" s="4">
        <v>8370.26</v>
      </c>
      <c r="F601" s="4">
        <v>4774400</v>
      </c>
      <c r="G601" s="8">
        <f t="shared" si="127"/>
        <v>32.820000000001528</v>
      </c>
      <c r="H601" s="8">
        <f t="shared" si="126"/>
        <v>-1.4400000000005093</v>
      </c>
      <c r="I601" s="31">
        <f t="shared" ca="1" si="117"/>
        <v>-1</v>
      </c>
      <c r="J601" s="31">
        <f t="shared" ca="1" si="118"/>
        <v>-2</v>
      </c>
      <c r="K601" s="8">
        <f t="shared" ca="1" si="119"/>
        <v>-62.760000000002037</v>
      </c>
      <c r="L601" s="8">
        <f t="shared" ca="1" si="120"/>
        <v>-5287.08</v>
      </c>
      <c r="M601" s="9">
        <f ca="1">AVERAGE(E601:OFFSET(E601,-M$5+1,0))</f>
        <v>8255.3107692307694</v>
      </c>
      <c r="N601" s="9">
        <f ca="1">AVERAGE(E601:OFFSET(E601,-N$5+1,0))</f>
        <v>8148.0563333333348</v>
      </c>
      <c r="O601" s="9">
        <f t="shared" ca="1" si="121"/>
        <v>0</v>
      </c>
      <c r="P601" s="12">
        <f ca="1">100*(MAX(C601:OFFSET(C601,-$P$5+1,0))-E601)/(MAX(C601:OFFSET(C601,-$P$5+1,0))-MIN(D601:OFFSET(D601,-$P$5+1,0)))</f>
        <v>9.0788277260960903</v>
      </c>
      <c r="Q601" s="32">
        <f t="shared" ca="1" si="122"/>
        <v>-1</v>
      </c>
      <c r="R601" s="15">
        <f ca="1">AVERAGE(E601:OFFSET(E601,-R$5+1,0))</f>
        <v>8330.6299999999992</v>
      </c>
      <c r="S601" s="15">
        <f t="shared" ca="1" si="123"/>
        <v>0.47571432172598016</v>
      </c>
      <c r="T601" s="14">
        <f t="shared" ca="1" si="124"/>
        <v>0</v>
      </c>
      <c r="U601" s="20">
        <f t="shared" si="128"/>
        <v>31.380000000001019</v>
      </c>
      <c r="V601" s="20">
        <f t="shared" si="129"/>
        <v>0</v>
      </c>
      <c r="W601" s="20">
        <f ca="1">AVERAGE(U601:OFFSET(U601,-$W$5+1,0))</f>
        <v>31.09555555555572</v>
      </c>
      <c r="X601" s="20">
        <f ca="1">AVERAGE(V601:OFFSET(V601,-$W$5+1,0))</f>
        <v>6.3266666666668243</v>
      </c>
      <c r="Y601" s="20">
        <f t="shared" ca="1" si="116"/>
        <v>83.093824228028225</v>
      </c>
      <c r="Z601" s="20">
        <f t="shared" ca="1" si="125"/>
        <v>-1</v>
      </c>
    </row>
    <row r="602" spans="1:26">
      <c r="A602" s="5">
        <v>39246</v>
      </c>
      <c r="B602" s="4">
        <v>8388.49</v>
      </c>
      <c r="C602" s="4">
        <v>8388.49</v>
      </c>
      <c r="D602" s="4">
        <v>8336.5300000000007</v>
      </c>
      <c r="E602" s="4">
        <v>8346.39</v>
      </c>
      <c r="F602" s="4">
        <v>4398600</v>
      </c>
      <c r="G602" s="8">
        <f t="shared" si="127"/>
        <v>18.229999999999563</v>
      </c>
      <c r="H602" s="8">
        <f t="shared" si="126"/>
        <v>-42.100000000000364</v>
      </c>
      <c r="I602" s="31">
        <f t="shared" ca="1" si="117"/>
        <v>0</v>
      </c>
      <c r="J602" s="31">
        <f t="shared" ca="1" si="118"/>
        <v>-2</v>
      </c>
      <c r="K602" s="8">
        <f t="shared" ca="1" si="119"/>
        <v>47.740000000001601</v>
      </c>
      <c r="L602" s="8">
        <f t="shared" ca="1" si="120"/>
        <v>-5239.3399999999983</v>
      </c>
      <c r="M602" s="9">
        <f ca="1">AVERAGE(E602:OFFSET(E602,-M$5+1,0))</f>
        <v>8269.6507692307678</v>
      </c>
      <c r="N602" s="9">
        <f ca="1">AVERAGE(E602:OFFSET(E602,-N$5+1,0))</f>
        <v>8162.8346666666675</v>
      </c>
      <c r="O602" s="9">
        <f t="shared" ca="1" si="121"/>
        <v>0</v>
      </c>
      <c r="P602" s="12">
        <f ca="1">100*(MAX(C602:OFFSET(C602,-$P$5+1,0))-E602)/(MAX(C602:OFFSET(C602,-$P$5+1,0))-MIN(D602:OFFSET(D602,-$P$5+1,0)))</f>
        <v>19.83125721335616</v>
      </c>
      <c r="Q602" s="32">
        <f t="shared" ca="1" si="122"/>
        <v>-1</v>
      </c>
      <c r="R602" s="15">
        <f ca="1">AVERAGE(E602:OFFSET(E602,-R$5+1,0))</f>
        <v>8337.6966666666667</v>
      </c>
      <c r="S602" s="15">
        <f t="shared" ca="1" si="123"/>
        <v>0.10426540663307936</v>
      </c>
      <c r="T602" s="14">
        <f t="shared" ca="1" si="124"/>
        <v>0</v>
      </c>
      <c r="U602" s="20">
        <f t="shared" si="128"/>
        <v>0</v>
      </c>
      <c r="V602" s="20">
        <f t="shared" si="129"/>
        <v>23.8700000000008</v>
      </c>
      <c r="W602" s="20">
        <f ca="1">AVERAGE(U602:OFFSET(U602,-$W$5+1,0))</f>
        <v>31.09555555555572</v>
      </c>
      <c r="X602" s="20">
        <f ca="1">AVERAGE(V602:OFFSET(V602,-$W$5+1,0))</f>
        <v>8.7133333333335443</v>
      </c>
      <c r="Y602" s="20">
        <f t="shared" ca="1" si="116"/>
        <v>78.112091101931128</v>
      </c>
      <c r="Z602" s="20">
        <f t="shared" ca="1" si="125"/>
        <v>0</v>
      </c>
    </row>
    <row r="603" spans="1:26">
      <c r="A603" s="5">
        <v>39247</v>
      </c>
      <c r="B603" s="4">
        <v>8421.2099999999991</v>
      </c>
      <c r="C603" s="4">
        <v>8476.1299999999992</v>
      </c>
      <c r="D603" s="4">
        <v>8409</v>
      </c>
      <c r="E603" s="4">
        <v>8450.7199999999993</v>
      </c>
      <c r="F603" s="4">
        <v>4853400</v>
      </c>
      <c r="G603" s="8">
        <f t="shared" si="127"/>
        <v>74.819999999999709</v>
      </c>
      <c r="H603" s="8">
        <f t="shared" si="126"/>
        <v>29.510000000000218</v>
      </c>
      <c r="I603" s="31">
        <f t="shared" ca="1" si="117"/>
        <v>0</v>
      </c>
      <c r="J603" s="31">
        <f t="shared" ca="1" si="118"/>
        <v>-2</v>
      </c>
      <c r="K603" s="8">
        <f t="shared" ca="1" si="119"/>
        <v>-208.65999999999985</v>
      </c>
      <c r="L603" s="8">
        <f t="shared" ca="1" si="120"/>
        <v>-5447.9999999999982</v>
      </c>
      <c r="M603" s="9">
        <f ca="1">AVERAGE(E603:OFFSET(E603,-M$5+1,0))</f>
        <v>8292.2584615384603</v>
      </c>
      <c r="N603" s="9">
        <f ca="1">AVERAGE(E603:OFFSET(E603,-N$5+1,0))</f>
        <v>8180.3033333333333</v>
      </c>
      <c r="O603" s="9">
        <f t="shared" ca="1" si="121"/>
        <v>0</v>
      </c>
      <c r="P603" s="12">
        <f ca="1">100*(MAX(C603:OFFSET(C603,-$P$5+1,0))-E603)/(MAX(C603:OFFSET(C603,-$P$5+1,0))-MIN(D603:OFFSET(D603,-$P$5+1,0)))</f>
        <v>10.089338892197738</v>
      </c>
      <c r="Q603" s="32">
        <f t="shared" ca="1" si="122"/>
        <v>-1</v>
      </c>
      <c r="R603" s="15">
        <f ca="1">AVERAGE(E603:OFFSET(E603,-R$5+1,0))</f>
        <v>8360.3700000000008</v>
      </c>
      <c r="S603" s="15">
        <f t="shared" ca="1" si="123"/>
        <v>1.08069379704485</v>
      </c>
      <c r="T603" s="14">
        <f t="shared" ca="1" si="124"/>
        <v>0</v>
      </c>
      <c r="U603" s="20">
        <f t="shared" si="128"/>
        <v>104.32999999999993</v>
      </c>
      <c r="V603" s="20">
        <f t="shared" si="129"/>
        <v>0</v>
      </c>
      <c r="W603" s="20">
        <f ca="1">AVERAGE(U603:OFFSET(U603,-$W$5+1,0))</f>
        <v>31.026666666666845</v>
      </c>
      <c r="X603" s="20">
        <f ca="1">AVERAGE(V603:OFFSET(V603,-$W$5+1,0))</f>
        <v>8.7133333333335443</v>
      </c>
      <c r="Y603" s="20">
        <f t="shared" ca="1" si="116"/>
        <v>78.074148632779412</v>
      </c>
      <c r="Z603" s="20">
        <f t="shared" ca="1" si="125"/>
        <v>0</v>
      </c>
    </row>
    <row r="604" spans="1:26">
      <c r="A604" s="5">
        <v>39248</v>
      </c>
      <c r="B604" s="4">
        <v>8519.3799999999992</v>
      </c>
      <c r="C604" s="4">
        <v>8578.33</v>
      </c>
      <c r="D604" s="4">
        <v>8511.07</v>
      </c>
      <c r="E604" s="4">
        <v>8573.64</v>
      </c>
      <c r="F604" s="4">
        <v>5280000</v>
      </c>
      <c r="G604" s="8">
        <f t="shared" si="127"/>
        <v>68.659999999999854</v>
      </c>
      <c r="H604" s="8">
        <f t="shared" si="126"/>
        <v>54.260000000000218</v>
      </c>
      <c r="I604" s="31">
        <f t="shared" ca="1" si="117"/>
        <v>-1</v>
      </c>
      <c r="J604" s="31">
        <f t="shared" ca="1" si="118"/>
        <v>-2</v>
      </c>
      <c r="K604" s="8">
        <f t="shared" ca="1" si="119"/>
        <v>-245.84000000000015</v>
      </c>
      <c r="L604" s="8">
        <f t="shared" ca="1" si="120"/>
        <v>-5693.8399999999983</v>
      </c>
      <c r="M604" s="9">
        <f ca="1">AVERAGE(E604:OFFSET(E604,-M$5+1,0))</f>
        <v>8322.4238461538462</v>
      </c>
      <c r="N604" s="9">
        <f ca="1">AVERAGE(E604:OFFSET(E604,-N$5+1,0))</f>
        <v>8197.2226666666666</v>
      </c>
      <c r="O604" s="9">
        <f t="shared" ca="1" si="121"/>
        <v>0</v>
      </c>
      <c r="P604" s="12">
        <f ca="1">100*(MAX(C604:OFFSET(C604,-$P$5+1,0))-E604)/(MAX(C604:OFFSET(C604,-$P$5+1,0))-MIN(D604:OFFSET(D604,-$P$5+1,0)))</f>
        <v>1.4902135231318376</v>
      </c>
      <c r="Q604" s="32">
        <f t="shared" ca="1" si="122"/>
        <v>-1</v>
      </c>
      <c r="R604" s="15">
        <f ca="1">AVERAGE(E604:OFFSET(E604,-R$5+1,0))</f>
        <v>8396.7666666666664</v>
      </c>
      <c r="S604" s="15">
        <f t="shared" ca="1" si="123"/>
        <v>2.1064457350646837</v>
      </c>
      <c r="T604" s="14">
        <f t="shared" ca="1" si="124"/>
        <v>0</v>
      </c>
      <c r="U604" s="20">
        <f t="shared" si="128"/>
        <v>122.92000000000007</v>
      </c>
      <c r="V604" s="20">
        <f t="shared" si="129"/>
        <v>0</v>
      </c>
      <c r="W604" s="20">
        <f ca="1">AVERAGE(U604:OFFSET(U604,-$W$5+1,0))</f>
        <v>39.696666666666715</v>
      </c>
      <c r="X604" s="20">
        <f ca="1">AVERAGE(V604:OFFSET(V604,-$W$5+1,0))</f>
        <v>8.7133333333335443</v>
      </c>
      <c r="Y604" s="20">
        <f t="shared" ca="1" si="116"/>
        <v>82.000963988156371</v>
      </c>
      <c r="Z604" s="20">
        <f t="shared" ca="1" si="125"/>
        <v>-1</v>
      </c>
    </row>
    <row r="605" spans="1:26">
      <c r="A605" s="5">
        <v>39253</v>
      </c>
      <c r="B605" s="4">
        <v>8651.26</v>
      </c>
      <c r="C605" s="4">
        <v>8761.8799999999992</v>
      </c>
      <c r="D605" s="4">
        <v>8636.4699999999993</v>
      </c>
      <c r="E605" s="4">
        <v>8755.8799999999992</v>
      </c>
      <c r="F605" s="4">
        <v>6320400</v>
      </c>
      <c r="G605" s="8">
        <f t="shared" si="127"/>
        <v>77.6200000000008</v>
      </c>
      <c r="H605" s="8">
        <f t="shared" si="126"/>
        <v>104.61999999999898</v>
      </c>
      <c r="I605" s="31">
        <f t="shared" ca="1" si="117"/>
        <v>-1</v>
      </c>
      <c r="J605" s="31">
        <f t="shared" ca="1" si="118"/>
        <v>-2</v>
      </c>
      <c r="K605" s="8">
        <f t="shared" ca="1" si="119"/>
        <v>-364.47999999999956</v>
      </c>
      <c r="L605" s="8">
        <f t="shared" ca="1" si="120"/>
        <v>-6058.3199999999979</v>
      </c>
      <c r="M605" s="9">
        <f ca="1">AVERAGE(E605:OFFSET(E605,-M$5+1,0))</f>
        <v>8369.2346153846156</v>
      </c>
      <c r="N605" s="9">
        <f ca="1">AVERAGE(E605:OFFSET(E605,-N$5+1,0))</f>
        <v>8218.5763333333343</v>
      </c>
      <c r="O605" s="9">
        <f t="shared" ca="1" si="121"/>
        <v>0</v>
      </c>
      <c r="P605" s="12">
        <f ca="1">100*(MAX(C605:OFFSET(C605,-$P$5+1,0))-E605)/(MAX(C605:OFFSET(C605,-$P$5+1,0))-MIN(D605:OFFSET(D605,-$P$5+1,0)))</f>
        <v>1.2041664157986667</v>
      </c>
      <c r="Q605" s="32">
        <f t="shared" ca="1" si="122"/>
        <v>-1</v>
      </c>
      <c r="R605" s="15">
        <f ca="1">AVERAGE(E605:OFFSET(E605,-R$5+1,0))</f>
        <v>8472.6283333333322</v>
      </c>
      <c r="S605" s="15">
        <f t="shared" ca="1" si="123"/>
        <v>3.3431381092486694</v>
      </c>
      <c r="T605" s="14">
        <f t="shared" ca="1" si="124"/>
        <v>0</v>
      </c>
      <c r="U605" s="20">
        <f t="shared" si="128"/>
        <v>182.23999999999978</v>
      </c>
      <c r="V605" s="20">
        <f t="shared" si="129"/>
        <v>0</v>
      </c>
      <c r="W605" s="20">
        <f ca="1">AVERAGE(U605:OFFSET(U605,-$W$5+1,0))</f>
        <v>58.923333333333481</v>
      </c>
      <c r="X605" s="20">
        <f ca="1">AVERAGE(V605:OFFSET(V605,-$W$5+1,0))</f>
        <v>8.7133333333335443</v>
      </c>
      <c r="Y605" s="20">
        <f t="shared" ca="1" si="116"/>
        <v>87.117441230101775</v>
      </c>
      <c r="Z605" s="20">
        <f t="shared" ca="1" si="125"/>
        <v>-1</v>
      </c>
    </row>
    <row r="606" spans="1:26">
      <c r="A606" s="5">
        <v>39254</v>
      </c>
      <c r="B606" s="4">
        <v>8789.09</v>
      </c>
      <c r="C606" s="4">
        <v>8871.7199999999993</v>
      </c>
      <c r="D606" s="4">
        <v>8722.15</v>
      </c>
      <c r="E606" s="4">
        <v>8851.99</v>
      </c>
      <c r="F606" s="4">
        <v>5581200</v>
      </c>
      <c r="G606" s="8">
        <f t="shared" si="127"/>
        <v>33.210000000000946</v>
      </c>
      <c r="H606" s="8">
        <f t="shared" si="126"/>
        <v>62.899999999999636</v>
      </c>
      <c r="I606" s="31">
        <f t="shared" ca="1" si="117"/>
        <v>-1</v>
      </c>
      <c r="J606" s="31">
        <f t="shared" ca="1" si="118"/>
        <v>-2</v>
      </c>
      <c r="K606" s="8">
        <f t="shared" ca="1" si="119"/>
        <v>-192.22000000000116</v>
      </c>
      <c r="L606" s="8">
        <f t="shared" ca="1" si="120"/>
        <v>-6250.5399999999991</v>
      </c>
      <c r="M606" s="9">
        <f ca="1">AVERAGE(E606:OFFSET(E606,-M$5+1,0))</f>
        <v>8423.6223076923088</v>
      </c>
      <c r="N606" s="9">
        <f ca="1">AVERAGE(E606:OFFSET(E606,-N$5+1,0))</f>
        <v>8243.7813333333343</v>
      </c>
      <c r="O606" s="9">
        <f t="shared" ca="1" si="121"/>
        <v>0</v>
      </c>
      <c r="P606" s="12">
        <f ca="1">100*(MAX(C606:OFFSET(C606,-$P$5+1,0))-E606)/(MAX(C606:OFFSET(C606,-$P$5+1,0))-MIN(D606:OFFSET(D606,-$P$5+1,0)))</f>
        <v>3.2444787949547949</v>
      </c>
      <c r="Q606" s="32">
        <f t="shared" ca="1" si="122"/>
        <v>-1</v>
      </c>
      <c r="R606" s="15">
        <f ca="1">AVERAGE(E606:OFFSET(E606,-R$5+1,0))</f>
        <v>8558.1466666666656</v>
      </c>
      <c r="S606" s="15">
        <f t="shared" ca="1" si="123"/>
        <v>3.4334926097706613</v>
      </c>
      <c r="T606" s="14">
        <f t="shared" ca="1" si="124"/>
        <v>0</v>
      </c>
      <c r="U606" s="20">
        <f t="shared" si="128"/>
        <v>96.110000000000582</v>
      </c>
      <c r="V606" s="20">
        <f t="shared" si="129"/>
        <v>0</v>
      </c>
      <c r="W606" s="20">
        <f ca="1">AVERAGE(U606:OFFSET(U606,-$W$5+1,0))</f>
        <v>68.414444444444598</v>
      </c>
      <c r="X606" s="20">
        <f ca="1">AVERAGE(V606:OFFSET(V606,-$W$5+1,0))</f>
        <v>8.7133333333335443</v>
      </c>
      <c r="Y606" s="20">
        <f t="shared" ca="1" si="116"/>
        <v>88.702729957501759</v>
      </c>
      <c r="Z606" s="20">
        <f t="shared" ca="1" si="125"/>
        <v>-1</v>
      </c>
    </row>
    <row r="607" spans="1:26">
      <c r="A607" s="5">
        <v>39255</v>
      </c>
      <c r="B607" s="4">
        <v>8879.99</v>
      </c>
      <c r="C607" s="4">
        <v>8884.0300000000007</v>
      </c>
      <c r="D607" s="4">
        <v>8799.2900000000009</v>
      </c>
      <c r="E607" s="4">
        <v>8846.39</v>
      </c>
      <c r="F607" s="4">
        <v>5979200</v>
      </c>
      <c r="G607" s="8">
        <f t="shared" si="127"/>
        <v>28</v>
      </c>
      <c r="H607" s="8">
        <f t="shared" si="126"/>
        <v>-33.600000000000364</v>
      </c>
      <c r="I607" s="31">
        <f t="shared" ca="1" si="117"/>
        <v>-1</v>
      </c>
      <c r="J607" s="31">
        <f t="shared" ca="1" si="118"/>
        <v>-2</v>
      </c>
      <c r="K607" s="8">
        <f t="shared" ca="1" si="119"/>
        <v>11.200000000000728</v>
      </c>
      <c r="L607" s="8">
        <f t="shared" ca="1" si="120"/>
        <v>-6239.3399999999983</v>
      </c>
      <c r="M607" s="9">
        <f ca="1">AVERAGE(E607:OFFSET(E607,-M$5+1,0))</f>
        <v>8469.5061538461541</v>
      </c>
      <c r="N607" s="9">
        <f ca="1">AVERAGE(E607:OFFSET(E607,-N$5+1,0))</f>
        <v>8270.237666666666</v>
      </c>
      <c r="O607" s="9">
        <f t="shared" ca="1" si="121"/>
        <v>0</v>
      </c>
      <c r="P607" s="12">
        <f ca="1">100*(MAX(C607:OFFSET(C607,-$P$5+1,0))-E607)/(MAX(C607:OFFSET(C607,-$P$5+1,0))-MIN(D607:OFFSET(D607,-$P$5+1,0)))</f>
        <v>6.0668579349474925</v>
      </c>
      <c r="Q607" s="32">
        <f t="shared" ca="1" si="122"/>
        <v>-1</v>
      </c>
      <c r="R607" s="15">
        <f ca="1">AVERAGE(E607:OFFSET(E607,-R$5+1,0))</f>
        <v>8637.5016666666652</v>
      </c>
      <c r="S607" s="15">
        <f t="shared" ca="1" si="123"/>
        <v>2.4183883418450005</v>
      </c>
      <c r="T607" s="14">
        <f t="shared" ca="1" si="124"/>
        <v>0</v>
      </c>
      <c r="U607" s="20">
        <f t="shared" si="128"/>
        <v>0</v>
      </c>
      <c r="V607" s="20">
        <f t="shared" si="129"/>
        <v>5.6000000000003638</v>
      </c>
      <c r="W607" s="20">
        <f ca="1">AVERAGE(U607:OFFSET(U607,-$W$5+1,0))</f>
        <v>63.905555555555715</v>
      </c>
      <c r="X607" s="20">
        <f ca="1">AVERAGE(V607:OFFSET(V607,-$W$5+1,0))</f>
        <v>9.335555555555807</v>
      </c>
      <c r="Y607" s="20">
        <f t="shared" ca="1" si="116"/>
        <v>87.2536674909353</v>
      </c>
      <c r="Z607" s="20">
        <f t="shared" ca="1" si="125"/>
        <v>-1</v>
      </c>
    </row>
    <row r="608" spans="1:26">
      <c r="A608" s="5">
        <v>39258</v>
      </c>
      <c r="B608" s="4">
        <v>8882.2999999999993</v>
      </c>
      <c r="C608" s="4">
        <v>8985.93</v>
      </c>
      <c r="D608" s="4">
        <v>8882.2999999999993</v>
      </c>
      <c r="E608" s="4">
        <v>8939.19</v>
      </c>
      <c r="F608" s="4">
        <v>6503800</v>
      </c>
      <c r="G608" s="8">
        <f t="shared" si="127"/>
        <v>35.909999999999854</v>
      </c>
      <c r="H608" s="8">
        <f t="shared" si="126"/>
        <v>56.890000000001237</v>
      </c>
      <c r="I608" s="31">
        <f t="shared" ca="1" si="117"/>
        <v>-1</v>
      </c>
      <c r="J608" s="31">
        <f t="shared" ca="1" si="118"/>
        <v>-2</v>
      </c>
      <c r="K608" s="8">
        <f t="shared" ca="1" si="119"/>
        <v>-185.60000000000218</v>
      </c>
      <c r="L608" s="8">
        <f t="shared" ca="1" si="120"/>
        <v>-6424.9400000000005</v>
      </c>
      <c r="M608" s="9">
        <f ca="1">AVERAGE(E608:OFFSET(E608,-M$5+1,0))</f>
        <v>8519.0753846153857</v>
      </c>
      <c r="N608" s="9">
        <f ca="1">AVERAGE(E608:OFFSET(E608,-N$5+1,0))</f>
        <v>8298.3153333333339</v>
      </c>
      <c r="O608" s="9">
        <f t="shared" ca="1" si="121"/>
        <v>0</v>
      </c>
      <c r="P608" s="12">
        <f ca="1">100*(MAX(C608:OFFSET(C608,-$P$5+1,0))-E608)/(MAX(C608:OFFSET(C608,-$P$5+1,0))-MIN(D608:OFFSET(D608,-$P$5+1,0)))</f>
        <v>6.6206779324900076</v>
      </c>
      <c r="Q608" s="32">
        <f t="shared" ca="1" si="122"/>
        <v>-1</v>
      </c>
      <c r="R608" s="15">
        <f ca="1">AVERAGE(E608:OFFSET(E608,-R$5+1,0))</f>
        <v>8736.3016666666663</v>
      </c>
      <c r="S608" s="15">
        <f t="shared" ca="1" si="123"/>
        <v>2.3223595186445323</v>
      </c>
      <c r="T608" s="14">
        <f t="shared" ca="1" si="124"/>
        <v>0</v>
      </c>
      <c r="U608" s="20">
        <f t="shared" si="128"/>
        <v>92.800000000001091</v>
      </c>
      <c r="V608" s="20">
        <f t="shared" si="129"/>
        <v>0</v>
      </c>
      <c r="W608" s="20">
        <f ca="1">AVERAGE(U608:OFFSET(U608,-$W$5+1,0))</f>
        <v>74.216666666666953</v>
      </c>
      <c r="X608" s="20">
        <f ca="1">AVERAGE(V608:OFFSET(V608,-$W$5+1,0))</f>
        <v>3.2744444444445739</v>
      </c>
      <c r="Y608" s="20">
        <f t="shared" ca="1" si="116"/>
        <v>95.774425740586594</v>
      </c>
      <c r="Z608" s="20">
        <f t="shared" ca="1" si="125"/>
        <v>-1</v>
      </c>
    </row>
    <row r="609" spans="1:26">
      <c r="A609" s="5">
        <v>39259</v>
      </c>
      <c r="B609" s="4">
        <v>8965.82</v>
      </c>
      <c r="C609" s="4">
        <v>8983.9599999999991</v>
      </c>
      <c r="D609" s="4">
        <v>8856.2900000000009</v>
      </c>
      <c r="E609" s="4">
        <v>8865.75</v>
      </c>
      <c r="F609" s="4">
        <v>5709600</v>
      </c>
      <c r="G609" s="8">
        <f t="shared" si="127"/>
        <v>26.6299999999992</v>
      </c>
      <c r="H609" s="8">
        <f t="shared" si="126"/>
        <v>-100.06999999999971</v>
      </c>
      <c r="I609" s="31">
        <f t="shared" ca="1" si="117"/>
        <v>-1</v>
      </c>
      <c r="J609" s="31">
        <f t="shared" ca="1" si="118"/>
        <v>-2</v>
      </c>
      <c r="K609" s="8">
        <f t="shared" ca="1" si="119"/>
        <v>146.88000000000102</v>
      </c>
      <c r="L609" s="8">
        <f t="shared" ca="1" si="120"/>
        <v>-6278.0599999999995</v>
      </c>
      <c r="M609" s="9">
        <f ca="1">AVERAGE(E609:OFFSET(E609,-M$5+1,0))</f>
        <v>8562.2876923076947</v>
      </c>
      <c r="N609" s="9">
        <f ca="1">AVERAGE(E609:OFFSET(E609,-N$5+1,0))</f>
        <v>8326.1223333333328</v>
      </c>
      <c r="O609" s="9">
        <f t="shared" ca="1" si="121"/>
        <v>0</v>
      </c>
      <c r="P609" s="12">
        <f ca="1">100*(MAX(C609:OFFSET(C609,-$P$5+1,0))-E609)/(MAX(C609:OFFSET(C609,-$P$5+1,0))-MIN(D609:OFFSET(D609,-$P$5+1,0)))</f>
        <v>18.283332319114031</v>
      </c>
      <c r="Q609" s="32">
        <f t="shared" ca="1" si="122"/>
        <v>-1</v>
      </c>
      <c r="R609" s="15">
        <f ca="1">AVERAGE(E609:OFFSET(E609,-R$5+1,0))</f>
        <v>8805.4733333333334</v>
      </c>
      <c r="S609" s="15">
        <f t="shared" ca="1" si="123"/>
        <v>0.68453636033951581</v>
      </c>
      <c r="T609" s="14">
        <f t="shared" ca="1" si="124"/>
        <v>0</v>
      </c>
      <c r="U609" s="20">
        <f t="shared" si="128"/>
        <v>0</v>
      </c>
      <c r="V609" s="20">
        <f t="shared" si="129"/>
        <v>73.440000000000509</v>
      </c>
      <c r="W609" s="20">
        <f ca="1">AVERAGE(U609:OFFSET(U609,-$W$5+1,0))</f>
        <v>69.975555555555829</v>
      </c>
      <c r="X609" s="20">
        <f ca="1">AVERAGE(V609:OFFSET(V609,-$W$5+1,0))</f>
        <v>11.43444444444463</v>
      </c>
      <c r="Y609" s="20">
        <f t="shared" ca="1" si="116"/>
        <v>85.954496444608083</v>
      </c>
      <c r="Z609" s="20">
        <f t="shared" ca="1" si="125"/>
        <v>-1</v>
      </c>
    </row>
    <row r="610" spans="1:26">
      <c r="A610" s="5">
        <v>39260</v>
      </c>
      <c r="B610" s="4">
        <v>8862.2900000000009</v>
      </c>
      <c r="C610" s="4">
        <v>8887.8799999999992</v>
      </c>
      <c r="D610" s="4">
        <v>8820.68</v>
      </c>
      <c r="E610" s="4">
        <v>8844.2199999999993</v>
      </c>
      <c r="F610" s="4">
        <v>5225800</v>
      </c>
      <c r="G610" s="8">
        <f t="shared" si="127"/>
        <v>-3.4599999999991269</v>
      </c>
      <c r="H610" s="8">
        <f t="shared" si="126"/>
        <v>-18.070000000001528</v>
      </c>
      <c r="I610" s="31">
        <f t="shared" ca="1" si="117"/>
        <v>-1</v>
      </c>
      <c r="J610" s="31">
        <f t="shared" ca="1" si="118"/>
        <v>-2</v>
      </c>
      <c r="K610" s="8">
        <f t="shared" ca="1" si="119"/>
        <v>43.06000000000131</v>
      </c>
      <c r="L610" s="8">
        <f t="shared" ca="1" si="120"/>
        <v>-6234.9999999999982</v>
      </c>
      <c r="M610" s="9">
        <f ca="1">AVERAGE(E610:OFFSET(E610,-M$5+1,0))</f>
        <v>8603.0215384615403</v>
      </c>
      <c r="N610" s="9">
        <f ca="1">AVERAGE(E610:OFFSET(E610,-N$5+1,0))</f>
        <v>8353.244333333334</v>
      </c>
      <c r="O610" s="9">
        <f t="shared" ca="1" si="121"/>
        <v>0</v>
      </c>
      <c r="P610" s="12">
        <f ca="1">100*(MAX(C610:OFFSET(C610,-$P$5+1,0))-E610)/(MAX(C610:OFFSET(C610,-$P$5+1,0))-MIN(D610:OFFSET(D610,-$P$5+1,0)))</f>
        <v>21.82168155220219</v>
      </c>
      <c r="Q610" s="32">
        <f t="shared" ca="1" si="122"/>
        <v>-1</v>
      </c>
      <c r="R610" s="15">
        <f ca="1">AVERAGE(E610:OFFSET(E610,-R$5+1,0))</f>
        <v>8850.57</v>
      </c>
      <c r="S610" s="15">
        <f t="shared" ca="1" si="123"/>
        <v>-7.1746791449594366E-2</v>
      </c>
      <c r="T610" s="14">
        <f t="shared" ca="1" si="124"/>
        <v>0</v>
      </c>
      <c r="U610" s="20">
        <f t="shared" si="128"/>
        <v>0</v>
      </c>
      <c r="V610" s="20">
        <f t="shared" si="129"/>
        <v>21.530000000000655</v>
      </c>
      <c r="W610" s="20">
        <f ca="1">AVERAGE(U610:OFFSET(U610,-$W$5+1,0))</f>
        <v>66.488888888889051</v>
      </c>
      <c r="X610" s="20">
        <f ca="1">AVERAGE(V610:OFFSET(V610,-$W$5+1,0))</f>
        <v>13.826666666666926</v>
      </c>
      <c r="Y610" s="20">
        <f t="shared" ca="1" si="116"/>
        <v>82.784571966133356</v>
      </c>
      <c r="Z610" s="20">
        <f t="shared" ca="1" si="125"/>
        <v>-1</v>
      </c>
    </row>
    <row r="611" spans="1:26">
      <c r="A611" s="5">
        <v>39261</v>
      </c>
      <c r="B611" s="4">
        <v>8914.69</v>
      </c>
      <c r="C611" s="4">
        <v>8914.69</v>
      </c>
      <c r="D611" s="4">
        <v>8841.9599999999991</v>
      </c>
      <c r="E611" s="4">
        <v>8892.83</v>
      </c>
      <c r="F611" s="4">
        <v>5698600</v>
      </c>
      <c r="G611" s="8">
        <f t="shared" si="127"/>
        <v>70.470000000001164</v>
      </c>
      <c r="H611" s="8">
        <f t="shared" si="126"/>
        <v>-21.860000000000582</v>
      </c>
      <c r="I611" s="31">
        <f t="shared" ca="1" si="117"/>
        <v>-1</v>
      </c>
      <c r="J611" s="31">
        <f t="shared" ca="1" si="118"/>
        <v>-2</v>
      </c>
      <c r="K611" s="8">
        <f t="shared" ca="1" si="119"/>
        <v>-97.220000000001164</v>
      </c>
      <c r="L611" s="8">
        <f t="shared" ca="1" si="120"/>
        <v>-6332.2199999999993</v>
      </c>
      <c r="M611" s="9">
        <f ca="1">AVERAGE(E611:OFFSET(E611,-M$5+1,0))</f>
        <v>8644.373076923077</v>
      </c>
      <c r="N611" s="9">
        <f ca="1">AVERAGE(E611:OFFSET(E611,-N$5+1,0))</f>
        <v>8383.8376666666663</v>
      </c>
      <c r="O611" s="9">
        <f t="shared" ca="1" si="121"/>
        <v>0</v>
      </c>
      <c r="P611" s="12">
        <f ca="1">100*(MAX(C611:OFFSET(C611,-$P$5+1,0))-E611)/(MAX(C611:OFFSET(C611,-$P$5+1,0))-MIN(D611:OFFSET(D611,-$P$5+1,0)))</f>
        <v>14.336310440406594</v>
      </c>
      <c r="Q611" s="32">
        <f t="shared" ca="1" si="122"/>
        <v>-1</v>
      </c>
      <c r="R611" s="15">
        <f ca="1">AVERAGE(E611:OFFSET(E611,-R$5+1,0))</f>
        <v>8873.3950000000004</v>
      </c>
      <c r="S611" s="15">
        <f t="shared" ca="1" si="123"/>
        <v>0.2190255251794774</v>
      </c>
      <c r="T611" s="14">
        <f t="shared" ca="1" si="124"/>
        <v>0</v>
      </c>
      <c r="U611" s="20">
        <f t="shared" si="128"/>
        <v>48.610000000000582</v>
      </c>
      <c r="V611" s="20">
        <f t="shared" si="129"/>
        <v>0</v>
      </c>
      <c r="W611" s="20">
        <f ca="1">AVERAGE(U611:OFFSET(U611,-$W$5+1,0))</f>
        <v>71.890000000000228</v>
      </c>
      <c r="X611" s="20">
        <f ca="1">AVERAGE(V611:OFFSET(V611,-$W$5+1,0))</f>
        <v>11.174444444444614</v>
      </c>
      <c r="Y611" s="20">
        <f t="shared" ca="1" si="116"/>
        <v>86.547259156210572</v>
      </c>
      <c r="Z611" s="20">
        <f t="shared" ca="1" si="125"/>
        <v>-1</v>
      </c>
    </row>
    <row r="612" spans="1:26">
      <c r="A612" s="5">
        <v>39262</v>
      </c>
      <c r="B612" s="4">
        <v>8932.18</v>
      </c>
      <c r="C612" s="4">
        <v>8932.9500000000007</v>
      </c>
      <c r="D612" s="4">
        <v>8849.0400000000009</v>
      </c>
      <c r="E612" s="4">
        <v>8883.2099999999991</v>
      </c>
      <c r="F612" s="4">
        <v>5464800</v>
      </c>
      <c r="G612" s="8">
        <f t="shared" si="127"/>
        <v>39.350000000000364</v>
      </c>
      <c r="H612" s="8">
        <f t="shared" si="126"/>
        <v>-48.970000000001164</v>
      </c>
      <c r="I612" s="31">
        <f t="shared" ca="1" si="117"/>
        <v>-1</v>
      </c>
      <c r="J612" s="31">
        <f t="shared" ca="1" si="118"/>
        <v>-2</v>
      </c>
      <c r="K612" s="8">
        <f t="shared" ca="1" si="119"/>
        <v>19.240000000001601</v>
      </c>
      <c r="L612" s="8">
        <f t="shared" ca="1" si="120"/>
        <v>-6312.9799999999977</v>
      </c>
      <c r="M612" s="9">
        <f ca="1">AVERAGE(E612:OFFSET(E612,-M$5+1,0))</f>
        <v>8689.1807692307702</v>
      </c>
      <c r="N612" s="9">
        <f ca="1">AVERAGE(E612:OFFSET(E612,-N$5+1,0))</f>
        <v>8413.6589999999997</v>
      </c>
      <c r="O612" s="9">
        <f t="shared" ca="1" si="121"/>
        <v>0</v>
      </c>
      <c r="P612" s="12">
        <f ca="1">100*(MAX(C612:OFFSET(C612,-$P$5+1,0))-E612)/(MAX(C612:OFFSET(C612,-$P$5+1,0))-MIN(D612:OFFSET(D612,-$P$5+1,0)))</f>
        <v>17.804586344964054</v>
      </c>
      <c r="Q612" s="32">
        <f t="shared" ca="1" si="122"/>
        <v>-1</v>
      </c>
      <c r="R612" s="15">
        <f ca="1">AVERAGE(E612:OFFSET(E612,-R$5+1,0))</f>
        <v>8878.5983333333334</v>
      </c>
      <c r="S612" s="15">
        <f t="shared" ca="1" si="123"/>
        <v>5.194138188853499E-2</v>
      </c>
      <c r="T612" s="14">
        <f t="shared" ca="1" si="124"/>
        <v>0</v>
      </c>
      <c r="U612" s="20">
        <f t="shared" si="128"/>
        <v>0</v>
      </c>
      <c r="V612" s="20">
        <f t="shared" si="129"/>
        <v>9.6200000000008004</v>
      </c>
      <c r="W612" s="20">
        <f ca="1">AVERAGE(U612:OFFSET(U612,-$W$5+1,0))</f>
        <v>60.297777777778009</v>
      </c>
      <c r="X612" s="20">
        <f ca="1">AVERAGE(V612:OFFSET(V612,-$W$5+1,0))</f>
        <v>12.243333333333592</v>
      </c>
      <c r="Y612" s="20">
        <f t="shared" ca="1" si="116"/>
        <v>83.122214223352032</v>
      </c>
      <c r="Z612" s="20">
        <f t="shared" ca="1" si="125"/>
        <v>-1</v>
      </c>
    </row>
    <row r="613" spans="1:26">
      <c r="A613" s="5">
        <v>39265</v>
      </c>
      <c r="B613" s="4">
        <v>8903.77</v>
      </c>
      <c r="C613" s="4">
        <v>8939.49</v>
      </c>
      <c r="D613" s="4">
        <v>8849.35</v>
      </c>
      <c r="E613" s="4">
        <v>8939.49</v>
      </c>
      <c r="F613" s="4">
        <v>5468400</v>
      </c>
      <c r="G613" s="8">
        <f t="shared" si="127"/>
        <v>20.56000000000131</v>
      </c>
      <c r="H613" s="8">
        <f t="shared" si="126"/>
        <v>35.719999999999345</v>
      </c>
      <c r="I613" s="31">
        <f t="shared" ca="1" si="117"/>
        <v>-1</v>
      </c>
      <c r="J613" s="31">
        <f t="shared" ca="1" si="118"/>
        <v>-2</v>
      </c>
      <c r="K613" s="8">
        <f t="shared" ca="1" si="119"/>
        <v>-112.56000000000131</v>
      </c>
      <c r="L613" s="8">
        <f t="shared" ca="1" si="120"/>
        <v>-6425.5399999999991</v>
      </c>
      <c r="M613" s="9">
        <f ca="1">AVERAGE(E613:OFFSET(E613,-M$5+1,0))</f>
        <v>8735.3815384615391</v>
      </c>
      <c r="N613" s="9">
        <f ca="1">AVERAGE(E613:OFFSET(E613,-N$5+1,0))</f>
        <v>8443.7099999999991</v>
      </c>
      <c r="O613" s="9">
        <f t="shared" ca="1" si="121"/>
        <v>0</v>
      </c>
      <c r="P613" s="12">
        <f ca="1">100*(MAX(C613:OFFSET(C613,-$P$5+1,0))-E613)/(MAX(C613:OFFSET(C613,-$P$5+1,0))-MIN(D613:OFFSET(D613,-$P$5+1,0)))</f>
        <v>9.7797245503938957</v>
      </c>
      <c r="Q613" s="32">
        <f t="shared" ca="1" si="122"/>
        <v>-1</v>
      </c>
      <c r="R613" s="15">
        <f ca="1">AVERAGE(E613:OFFSET(E613,-R$5+1,0))</f>
        <v>8894.1149999999998</v>
      </c>
      <c r="S613" s="15">
        <f t="shared" ca="1" si="123"/>
        <v>0.51016880262960396</v>
      </c>
      <c r="T613" s="14">
        <f t="shared" ca="1" si="124"/>
        <v>0</v>
      </c>
      <c r="U613" s="20">
        <f t="shared" si="128"/>
        <v>56.280000000000655</v>
      </c>
      <c r="V613" s="20">
        <f t="shared" si="129"/>
        <v>0</v>
      </c>
      <c r="W613" s="20">
        <f ca="1">AVERAGE(U613:OFFSET(U613,-$W$5+1,0))</f>
        <v>52.893333333333629</v>
      </c>
      <c r="X613" s="20">
        <f ca="1">AVERAGE(V613:OFFSET(V613,-$W$5+1,0))</f>
        <v>12.243333333333592</v>
      </c>
      <c r="Y613" s="20">
        <f t="shared" ca="1" si="116"/>
        <v>81.203623151322631</v>
      </c>
      <c r="Z613" s="20">
        <f t="shared" ca="1" si="125"/>
        <v>-1</v>
      </c>
    </row>
    <row r="614" spans="1:26">
      <c r="A614" s="5">
        <v>39266</v>
      </c>
      <c r="B614" s="4">
        <v>8983.24</v>
      </c>
      <c r="C614" s="4">
        <v>9019.93</v>
      </c>
      <c r="D614" s="4">
        <v>8977.09</v>
      </c>
      <c r="E614" s="4">
        <v>8996.2000000000007</v>
      </c>
      <c r="F614" s="4">
        <v>6580400</v>
      </c>
      <c r="G614" s="8">
        <f t="shared" si="127"/>
        <v>43.75</v>
      </c>
      <c r="H614" s="8">
        <f t="shared" si="126"/>
        <v>12.960000000000946</v>
      </c>
      <c r="I614" s="31">
        <f t="shared" ca="1" si="117"/>
        <v>0</v>
      </c>
      <c r="J614" s="31">
        <f t="shared" ca="1" si="118"/>
        <v>-2</v>
      </c>
      <c r="K614" s="8">
        <f t="shared" ca="1" si="119"/>
        <v>-113.42000000000189</v>
      </c>
      <c r="L614" s="8">
        <f t="shared" ca="1" si="120"/>
        <v>-6538.9600000000009</v>
      </c>
      <c r="M614" s="9">
        <f ca="1">AVERAGE(E614:OFFSET(E614,-M$5+1,0))</f>
        <v>8783.5307692307688</v>
      </c>
      <c r="N614" s="9">
        <f ca="1">AVERAGE(E614:OFFSET(E614,-N$5+1,0))</f>
        <v>8475.778666666667</v>
      </c>
      <c r="O614" s="9">
        <f t="shared" ca="1" si="121"/>
        <v>0</v>
      </c>
      <c r="P614" s="12">
        <f ca="1">100*(MAX(C614:OFFSET(C614,-$P$5+1,0))-E614)/(MAX(C614:OFFSET(C614,-$P$5+1,0))-MIN(D614:OFFSET(D614,-$P$5+1,0)))</f>
        <v>6.1883899233295532</v>
      </c>
      <c r="Q614" s="32">
        <f t="shared" ca="1" si="122"/>
        <v>-1</v>
      </c>
      <c r="R614" s="15">
        <f ca="1">AVERAGE(E614:OFFSET(E614,-R$5+1,0))</f>
        <v>8903.6166666666668</v>
      </c>
      <c r="S614" s="15">
        <f t="shared" ca="1" si="123"/>
        <v>1.0398396157366832</v>
      </c>
      <c r="T614" s="14">
        <f t="shared" ca="1" si="124"/>
        <v>0</v>
      </c>
      <c r="U614" s="20">
        <f t="shared" si="128"/>
        <v>56.710000000000946</v>
      </c>
      <c r="V614" s="20">
        <f t="shared" si="129"/>
        <v>0</v>
      </c>
      <c r="W614" s="20">
        <f ca="1">AVERAGE(U614:OFFSET(U614,-$W$5+1,0))</f>
        <v>38.945555555555984</v>
      </c>
      <c r="X614" s="20">
        <f ca="1">AVERAGE(V614:OFFSET(V614,-$W$5+1,0))</f>
        <v>12.243333333333592</v>
      </c>
      <c r="Y614" s="20">
        <f t="shared" ca="1" si="116"/>
        <v>76.082049055784495</v>
      </c>
      <c r="Z614" s="20">
        <f t="shared" ca="1" si="125"/>
        <v>0</v>
      </c>
    </row>
    <row r="615" spans="1:26">
      <c r="A615" s="5">
        <v>39267</v>
      </c>
      <c r="B615" s="4">
        <v>9069.32</v>
      </c>
      <c r="C615" s="4">
        <v>9112.74</v>
      </c>
      <c r="D615" s="4">
        <v>9034.5</v>
      </c>
      <c r="E615" s="4">
        <v>9068.98</v>
      </c>
      <c r="F615" s="4">
        <v>7220200</v>
      </c>
      <c r="G615" s="8">
        <f t="shared" si="127"/>
        <v>73.119999999998981</v>
      </c>
      <c r="H615" s="8">
        <f t="shared" si="126"/>
        <v>-0.34000000000014552</v>
      </c>
      <c r="I615" s="31">
        <f t="shared" ca="1" si="117"/>
        <v>0</v>
      </c>
      <c r="J615" s="31">
        <f t="shared" ca="1" si="118"/>
        <v>-2</v>
      </c>
      <c r="K615" s="8">
        <f t="shared" ca="1" si="119"/>
        <v>-145.55999999999767</v>
      </c>
      <c r="L615" s="8">
        <f t="shared" ca="1" si="120"/>
        <v>-6684.5199999999986</v>
      </c>
      <c r="M615" s="9">
        <f ca="1">AVERAGE(E615:OFFSET(E615,-M$5+1,0))</f>
        <v>8839.1146153846166</v>
      </c>
      <c r="N615" s="9">
        <f ca="1">AVERAGE(E615:OFFSET(E615,-N$5+1,0))</f>
        <v>8506.6916666666675</v>
      </c>
      <c r="O615" s="9">
        <f t="shared" ca="1" si="121"/>
        <v>0</v>
      </c>
      <c r="P615" s="12">
        <f ca="1">100*(MAX(C615:OFFSET(C615,-$P$5+1,0))-E615)/(MAX(C615:OFFSET(C615,-$P$5+1,0))-MIN(D615:OFFSET(D615,-$P$5+1,0)))</f>
        <v>11.203563839320054</v>
      </c>
      <c r="Q615" s="32">
        <f t="shared" ca="1" si="122"/>
        <v>-1</v>
      </c>
      <c r="R615" s="15">
        <f ca="1">AVERAGE(E615:OFFSET(E615,-R$5+1,0))</f>
        <v>8937.4883333333328</v>
      </c>
      <c r="S615" s="15">
        <f t="shared" ca="1" si="123"/>
        <v>1.4712373517317425</v>
      </c>
      <c r="T615" s="14">
        <f t="shared" ca="1" si="124"/>
        <v>0</v>
      </c>
      <c r="U615" s="20">
        <f t="shared" si="128"/>
        <v>72.779999999998836</v>
      </c>
      <c r="V615" s="20">
        <f t="shared" si="129"/>
        <v>0</v>
      </c>
      <c r="W615" s="20">
        <f ca="1">AVERAGE(U615:OFFSET(U615,-$W$5+1,0))</f>
        <v>36.353333333333566</v>
      </c>
      <c r="X615" s="20">
        <f ca="1">AVERAGE(V615:OFFSET(V615,-$W$5+1,0))</f>
        <v>12.243333333333592</v>
      </c>
      <c r="Y615" s="20">
        <f t="shared" ca="1" si="116"/>
        <v>74.806228136360247</v>
      </c>
      <c r="Z615" s="20">
        <f t="shared" ca="1" si="125"/>
        <v>0</v>
      </c>
    </row>
    <row r="616" spans="1:26">
      <c r="A616" s="5">
        <v>39268</v>
      </c>
      <c r="B616" s="4">
        <v>9114.06</v>
      </c>
      <c r="C616" s="4">
        <v>9148.7800000000007</v>
      </c>
      <c r="D616" s="4">
        <v>9086.19</v>
      </c>
      <c r="E616" s="4">
        <v>9148.7800000000007</v>
      </c>
      <c r="F616" s="4">
        <v>7038200</v>
      </c>
      <c r="G616" s="8">
        <f t="shared" si="127"/>
        <v>45.079999999999927</v>
      </c>
      <c r="H616" s="8">
        <f t="shared" si="126"/>
        <v>34.720000000001164</v>
      </c>
      <c r="I616" s="31">
        <f t="shared" ca="1" si="117"/>
        <v>0</v>
      </c>
      <c r="J616" s="31">
        <f t="shared" ca="1" si="118"/>
        <v>-2</v>
      </c>
      <c r="K616" s="8">
        <f t="shared" ca="1" si="119"/>
        <v>-159.60000000000218</v>
      </c>
      <c r="L616" s="8">
        <f t="shared" ca="1" si="120"/>
        <v>-6844.1200000000008</v>
      </c>
      <c r="M616" s="9">
        <f ca="1">AVERAGE(E616:OFFSET(E616,-M$5+1,0))</f>
        <v>8892.8115384615394</v>
      </c>
      <c r="N616" s="9">
        <f ca="1">AVERAGE(E616:OFFSET(E616,-N$5+1,0))</f>
        <v>8538.6966666666667</v>
      </c>
      <c r="O616" s="9">
        <f t="shared" ca="1" si="121"/>
        <v>0</v>
      </c>
      <c r="P616" s="12">
        <f ca="1">100*(MAX(C616:OFFSET(C616,-$P$5+1,0))-E616)/(MAX(C616:OFFSET(C616,-$P$5+1,0))-MIN(D616:OFFSET(D616,-$P$5+1,0)))</f>
        <v>0</v>
      </c>
      <c r="Q616" s="32">
        <f t="shared" ca="1" si="122"/>
        <v>-1</v>
      </c>
      <c r="R616" s="15">
        <f ca="1">AVERAGE(E616:OFFSET(E616,-R$5+1,0))</f>
        <v>8988.2483333333312</v>
      </c>
      <c r="S616" s="15">
        <f t="shared" ca="1" si="123"/>
        <v>1.7860172606861611</v>
      </c>
      <c r="T616" s="14">
        <f t="shared" ca="1" si="124"/>
        <v>0</v>
      </c>
      <c r="U616" s="20">
        <f t="shared" si="128"/>
        <v>79.800000000001091</v>
      </c>
      <c r="V616" s="20">
        <f t="shared" si="129"/>
        <v>0</v>
      </c>
      <c r="W616" s="20">
        <f ca="1">AVERAGE(U616:OFFSET(U616,-$W$5+1,0))</f>
        <v>45.220000000000354</v>
      </c>
      <c r="X616" s="20">
        <f ca="1">AVERAGE(V616:OFFSET(V616,-$W$5+1,0))</f>
        <v>11.621111111111329</v>
      </c>
      <c r="Y616" s="20">
        <f t="shared" ca="1" si="116"/>
        <v>79.555095099399708</v>
      </c>
      <c r="Z616" s="20">
        <f t="shared" ca="1" si="125"/>
        <v>0</v>
      </c>
    </row>
    <row r="617" spans="1:26">
      <c r="A617" s="5">
        <v>39269</v>
      </c>
      <c r="B617" s="4">
        <v>9169.56</v>
      </c>
      <c r="C617" s="4">
        <v>9199.66</v>
      </c>
      <c r="D617" s="4">
        <v>9118.26</v>
      </c>
      <c r="E617" s="4">
        <v>9188.31</v>
      </c>
      <c r="F617" s="4">
        <v>7483000</v>
      </c>
      <c r="G617" s="8">
        <f t="shared" si="127"/>
        <v>20.779999999998836</v>
      </c>
      <c r="H617" s="8">
        <f t="shared" si="126"/>
        <v>18.75</v>
      </c>
      <c r="I617" s="31">
        <f t="shared" ca="1" si="117"/>
        <v>0</v>
      </c>
      <c r="J617" s="31">
        <f t="shared" ca="1" si="118"/>
        <v>-2</v>
      </c>
      <c r="K617" s="8">
        <f t="shared" ca="1" si="119"/>
        <v>-79.059999999997672</v>
      </c>
      <c r="L617" s="8">
        <f t="shared" ca="1" si="120"/>
        <v>-6923.1799999999985</v>
      </c>
      <c r="M617" s="9">
        <f ca="1">AVERAGE(E617:OFFSET(E617,-M$5+1,0))</f>
        <v>8940.0938461538444</v>
      </c>
      <c r="N617" s="9">
        <f ca="1">AVERAGE(E617:OFFSET(E617,-N$5+1,0))</f>
        <v>8570.9140000000007</v>
      </c>
      <c r="O617" s="9">
        <f t="shared" ca="1" si="121"/>
        <v>0</v>
      </c>
      <c r="P617" s="12">
        <f ca="1">100*(MAX(C617:OFFSET(C617,-$P$5+1,0))-E617)/(MAX(C617:OFFSET(C617,-$P$5+1,0))-MIN(D617:OFFSET(D617,-$P$5+1,0)))</f>
        <v>2.9948809963587464</v>
      </c>
      <c r="Q617" s="32">
        <f t="shared" ca="1" si="122"/>
        <v>-1</v>
      </c>
      <c r="R617" s="15">
        <f ca="1">AVERAGE(E617:OFFSET(E617,-R$5+1,0))</f>
        <v>9037.494999999999</v>
      </c>
      <c r="S617" s="15">
        <f t="shared" ca="1" si="123"/>
        <v>1.6687699412281891</v>
      </c>
      <c r="T617" s="14">
        <f t="shared" ca="1" si="124"/>
        <v>0</v>
      </c>
      <c r="U617" s="20">
        <f t="shared" si="128"/>
        <v>39.529999999998836</v>
      </c>
      <c r="V617" s="20">
        <f t="shared" si="129"/>
        <v>0</v>
      </c>
      <c r="W617" s="20">
        <f ca="1">AVERAGE(U617:OFFSET(U617,-$W$5+1,0))</f>
        <v>39.301111111111219</v>
      </c>
      <c r="X617" s="20">
        <f ca="1">AVERAGE(V617:OFFSET(V617,-$W$5+1,0))</f>
        <v>11.621111111111329</v>
      </c>
      <c r="Y617" s="20">
        <f t="shared" ca="1" si="116"/>
        <v>77.178703905738317</v>
      </c>
      <c r="Z617" s="20">
        <f t="shared" ca="1" si="125"/>
        <v>0</v>
      </c>
    </row>
    <row r="618" spans="1:26">
      <c r="A618" s="5">
        <v>39272</v>
      </c>
      <c r="B618" s="4">
        <v>9246.44</v>
      </c>
      <c r="C618" s="4">
        <v>9369.84</v>
      </c>
      <c r="D618" s="4">
        <v>9239.2000000000007</v>
      </c>
      <c r="E618" s="4">
        <v>9369.84</v>
      </c>
      <c r="F618" s="4">
        <v>8013400</v>
      </c>
      <c r="G618" s="8">
        <f t="shared" si="127"/>
        <v>58.130000000001019</v>
      </c>
      <c r="H618" s="8">
        <f t="shared" si="126"/>
        <v>123.39999999999964</v>
      </c>
      <c r="I618" s="31">
        <f t="shared" ca="1" si="117"/>
        <v>-1</v>
      </c>
      <c r="J618" s="31">
        <f t="shared" ca="1" si="118"/>
        <v>-2</v>
      </c>
      <c r="K618" s="8">
        <f t="shared" ca="1" si="119"/>
        <v>-363.06000000000131</v>
      </c>
      <c r="L618" s="8">
        <f t="shared" ca="1" si="120"/>
        <v>-7286.24</v>
      </c>
      <c r="M618" s="9">
        <f ca="1">AVERAGE(E618:OFFSET(E618,-M$5+1,0))</f>
        <v>8987.3215384615378</v>
      </c>
      <c r="N618" s="9">
        <f ca="1">AVERAGE(E618:OFFSET(E618,-N$5+1,0))</f>
        <v>8609.3616666666658</v>
      </c>
      <c r="O618" s="9">
        <f t="shared" ca="1" si="121"/>
        <v>0</v>
      </c>
      <c r="P618" s="12">
        <f ca="1">100*(MAX(C618:OFFSET(C618,-$P$5+1,0))-E618)/(MAX(C618:OFFSET(C618,-$P$5+1,0))-MIN(D618:OFFSET(D618,-$P$5+1,0)))</f>
        <v>0</v>
      </c>
      <c r="Q618" s="32">
        <f t="shared" ca="1" si="122"/>
        <v>-1</v>
      </c>
      <c r="R618" s="15">
        <f ca="1">AVERAGE(E618:OFFSET(E618,-R$5+1,0))</f>
        <v>9118.6</v>
      </c>
      <c r="S618" s="15">
        <f t="shared" ca="1" si="123"/>
        <v>2.7552475160660603</v>
      </c>
      <c r="T618" s="14">
        <f t="shared" ca="1" si="124"/>
        <v>0</v>
      </c>
      <c r="U618" s="20">
        <f t="shared" si="128"/>
        <v>181.53000000000065</v>
      </c>
      <c r="V618" s="20">
        <f t="shared" si="129"/>
        <v>0</v>
      </c>
      <c r="W618" s="20">
        <f ca="1">AVERAGE(U618:OFFSET(U618,-$W$5+1,0))</f>
        <v>59.471111111111291</v>
      </c>
      <c r="X618" s="20">
        <f ca="1">AVERAGE(V618:OFFSET(V618,-$W$5+1,0))</f>
        <v>3.4611111111112729</v>
      </c>
      <c r="Y618" s="20">
        <f t="shared" ca="1" si="116"/>
        <v>94.500256007344532</v>
      </c>
      <c r="Z618" s="20">
        <f t="shared" ca="1" si="125"/>
        <v>-1</v>
      </c>
    </row>
    <row r="619" spans="1:26">
      <c r="A619" s="5">
        <v>39273</v>
      </c>
      <c r="B619" s="4">
        <v>9404.76</v>
      </c>
      <c r="C619" s="4">
        <v>9404.76</v>
      </c>
      <c r="D619" s="4">
        <v>9306.6200000000008</v>
      </c>
      <c r="E619" s="4">
        <v>9384.73</v>
      </c>
      <c r="F619" s="4">
        <v>7632600</v>
      </c>
      <c r="G619" s="8">
        <f t="shared" si="127"/>
        <v>34.920000000000073</v>
      </c>
      <c r="H619" s="8">
        <f t="shared" si="126"/>
        <v>-20.030000000000655</v>
      </c>
      <c r="I619" s="31">
        <f t="shared" ca="1" si="117"/>
        <v>-1</v>
      </c>
      <c r="J619" s="31">
        <f t="shared" ca="1" si="118"/>
        <v>-2</v>
      </c>
      <c r="K619" s="8">
        <f t="shared" ca="1" si="119"/>
        <v>-29.779999999998836</v>
      </c>
      <c r="L619" s="8">
        <f t="shared" ca="1" si="120"/>
        <v>-7316.0199999999986</v>
      </c>
      <c r="M619" s="9">
        <f ca="1">AVERAGE(E619:OFFSET(E619,-M$5+1,0))</f>
        <v>9028.3015384615373</v>
      </c>
      <c r="N619" s="9">
        <f ca="1">AVERAGE(E619:OFFSET(E619,-N$5+1,0))</f>
        <v>8650.1869999999981</v>
      </c>
      <c r="O619" s="9">
        <f t="shared" ca="1" si="121"/>
        <v>0</v>
      </c>
      <c r="P619" s="12">
        <f ca="1">100*(MAX(C619:OFFSET(C619,-$P$5+1,0))-E619)/(MAX(C619:OFFSET(C619,-$P$5+1,0))-MIN(D619:OFFSET(D619,-$P$5+1,0)))</f>
        <v>3.4293247500343544</v>
      </c>
      <c r="Q619" s="32">
        <f t="shared" ca="1" si="122"/>
        <v>-1</v>
      </c>
      <c r="R619" s="15">
        <f ca="1">AVERAGE(E619:OFFSET(E619,-R$5+1,0))</f>
        <v>9192.8066666666655</v>
      </c>
      <c r="S619" s="15">
        <f t="shared" ca="1" si="123"/>
        <v>2.08775557120387</v>
      </c>
      <c r="T619" s="14">
        <f t="shared" ca="1" si="124"/>
        <v>0</v>
      </c>
      <c r="U619" s="20">
        <f t="shared" si="128"/>
        <v>14.889999999999418</v>
      </c>
      <c r="V619" s="20">
        <f t="shared" si="129"/>
        <v>0</v>
      </c>
      <c r="W619" s="20">
        <f ca="1">AVERAGE(U619:OFFSET(U619,-$W$5+1,0))</f>
        <v>61.125555555555671</v>
      </c>
      <c r="X619" s="20">
        <f ca="1">AVERAGE(V619:OFFSET(V619,-$W$5+1,0))</f>
        <v>1.0688888888889778</v>
      </c>
      <c r="Y619" s="20">
        <f t="shared" ca="1" si="116"/>
        <v>98.281375614113301</v>
      </c>
      <c r="Z619" s="20">
        <f t="shared" ca="1" si="125"/>
        <v>-1</v>
      </c>
    </row>
    <row r="620" spans="1:26">
      <c r="A620" s="5">
        <v>39274</v>
      </c>
      <c r="B620" s="4">
        <v>9322.69</v>
      </c>
      <c r="C620" s="4">
        <v>9341.32</v>
      </c>
      <c r="D620" s="4">
        <v>9263.26</v>
      </c>
      <c r="E620" s="4">
        <v>9290.9500000000007</v>
      </c>
      <c r="F620" s="4">
        <v>8176800</v>
      </c>
      <c r="G620" s="8">
        <f t="shared" si="127"/>
        <v>-62.039999999999054</v>
      </c>
      <c r="H620" s="8">
        <f t="shared" si="126"/>
        <v>-31.739999999999782</v>
      </c>
      <c r="I620" s="31">
        <f t="shared" ca="1" si="117"/>
        <v>-1</v>
      </c>
      <c r="J620" s="31">
        <f t="shared" ca="1" si="118"/>
        <v>-2</v>
      </c>
      <c r="K620" s="8">
        <f t="shared" ca="1" si="119"/>
        <v>187.55999999999767</v>
      </c>
      <c r="L620" s="8">
        <f t="shared" ca="1" si="120"/>
        <v>-7128.4600000000009</v>
      </c>
      <c r="M620" s="9">
        <f ca="1">AVERAGE(E620:OFFSET(E620,-M$5+1,0))</f>
        <v>9062.4984615384601</v>
      </c>
      <c r="N620" s="9">
        <f ca="1">AVERAGE(E620:OFFSET(E620,-N$5+1,0))</f>
        <v>8687.9913333333334</v>
      </c>
      <c r="O620" s="9">
        <f t="shared" ca="1" si="121"/>
        <v>0</v>
      </c>
      <c r="P620" s="12">
        <f ca="1">100*(MAX(C620:OFFSET(C620,-$P$5+1,0))-E620)/(MAX(C620:OFFSET(C620,-$P$5+1,0))-MIN(D620:OFFSET(D620,-$P$5+1,0)))</f>
        <v>20.222103766879755</v>
      </c>
      <c r="Q620" s="32">
        <f t="shared" ca="1" si="122"/>
        <v>-1</v>
      </c>
      <c r="R620" s="15">
        <f ca="1">AVERAGE(E620:OFFSET(E620,-R$5+1,0))</f>
        <v>9241.9316666666655</v>
      </c>
      <c r="S620" s="15">
        <f t="shared" ca="1" si="123"/>
        <v>0.53039056229047987</v>
      </c>
      <c r="T620" s="14">
        <f t="shared" ca="1" si="124"/>
        <v>0</v>
      </c>
      <c r="U620" s="20">
        <f t="shared" si="128"/>
        <v>0</v>
      </c>
      <c r="V620" s="20">
        <f t="shared" si="129"/>
        <v>93.779999999998836</v>
      </c>
      <c r="W620" s="20">
        <f ca="1">AVERAGE(U620:OFFSET(U620,-$W$5+1,0))</f>
        <v>55.724444444444494</v>
      </c>
      <c r="X620" s="20">
        <f ca="1">AVERAGE(V620:OFFSET(V620,-$W$5+1,0))</f>
        <v>11.488888888888848</v>
      </c>
      <c r="Y620" s="20">
        <f t="shared" ca="1" si="116"/>
        <v>82.906830655293319</v>
      </c>
      <c r="Z620" s="20">
        <f t="shared" ca="1" si="125"/>
        <v>-1</v>
      </c>
    </row>
    <row r="621" spans="1:26">
      <c r="A621" s="5">
        <v>39275</v>
      </c>
      <c r="B621" s="4">
        <v>9346.9500000000007</v>
      </c>
      <c r="C621" s="4">
        <v>9400.3700000000008</v>
      </c>
      <c r="D621" s="4">
        <v>9316.91</v>
      </c>
      <c r="E621" s="4">
        <v>9354.41</v>
      </c>
      <c r="F621" s="4">
        <v>8373600</v>
      </c>
      <c r="G621" s="8">
        <f t="shared" si="127"/>
        <v>56</v>
      </c>
      <c r="H621" s="8">
        <f t="shared" si="126"/>
        <v>7.4599999999991269</v>
      </c>
      <c r="I621" s="31">
        <f t="shared" ca="1" si="117"/>
        <v>-1</v>
      </c>
      <c r="J621" s="31">
        <f t="shared" ca="1" si="118"/>
        <v>-2</v>
      </c>
      <c r="K621" s="8">
        <f t="shared" ca="1" si="119"/>
        <v>-126.91999999999825</v>
      </c>
      <c r="L621" s="8">
        <f t="shared" ca="1" si="120"/>
        <v>-7255.3799999999992</v>
      </c>
      <c r="M621" s="9">
        <f ca="1">AVERAGE(E621:OFFSET(E621,-M$5+1,0))</f>
        <v>9094.4384615384606</v>
      </c>
      <c r="N621" s="9">
        <f ca="1">AVERAGE(E621:OFFSET(E621,-N$5+1,0))</f>
        <v>8727.0886666666684</v>
      </c>
      <c r="O621" s="9">
        <f t="shared" ca="1" si="121"/>
        <v>0</v>
      </c>
      <c r="P621" s="12">
        <f ca="1">100*(MAX(C621:OFFSET(C621,-$P$5+1,0))-E621)/(MAX(C621:OFFSET(C621,-$P$5+1,0))-MIN(D621:OFFSET(D621,-$P$5+1,0)))</f>
        <v>9.0603181458289104</v>
      </c>
      <c r="Q621" s="32">
        <f t="shared" ca="1" si="122"/>
        <v>-1</v>
      </c>
      <c r="R621" s="15">
        <f ca="1">AVERAGE(E621:OFFSET(E621,-R$5+1,0))</f>
        <v>9289.503333333334</v>
      </c>
      <c r="S621" s="15">
        <f t="shared" ca="1" si="123"/>
        <v>0.69870976238054172</v>
      </c>
      <c r="T621" s="14">
        <f t="shared" ca="1" si="124"/>
        <v>0</v>
      </c>
      <c r="U621" s="20">
        <f t="shared" si="128"/>
        <v>63.459999999999127</v>
      </c>
      <c r="V621" s="20">
        <f t="shared" si="129"/>
        <v>0</v>
      </c>
      <c r="W621" s="20">
        <f ca="1">AVERAGE(U621:OFFSET(U621,-$W$5+1,0))</f>
        <v>62.775555555555506</v>
      </c>
      <c r="X621" s="20">
        <f ca="1">AVERAGE(V621:OFFSET(V621,-$W$5+1,0))</f>
        <v>10.41999999999987</v>
      </c>
      <c r="Y621" s="20">
        <f t="shared" ca="1" si="116"/>
        <v>85.764162972858244</v>
      </c>
      <c r="Z621" s="20">
        <f t="shared" ca="1" si="125"/>
        <v>-1</v>
      </c>
    </row>
    <row r="622" spans="1:26">
      <c r="A622" s="5">
        <v>39276</v>
      </c>
      <c r="B622" s="4">
        <v>9530.7199999999993</v>
      </c>
      <c r="C622" s="4">
        <v>9540.35</v>
      </c>
      <c r="D622" s="4">
        <v>9411.0400000000009</v>
      </c>
      <c r="E622" s="4">
        <v>9471.2999999999993</v>
      </c>
      <c r="F622" s="4">
        <v>8507000</v>
      </c>
      <c r="G622" s="8">
        <f t="shared" si="127"/>
        <v>176.30999999999949</v>
      </c>
      <c r="H622" s="8">
        <f t="shared" si="126"/>
        <v>-59.420000000000073</v>
      </c>
      <c r="I622" s="31">
        <f t="shared" ca="1" si="117"/>
        <v>-1</v>
      </c>
      <c r="J622" s="31">
        <f t="shared" ca="1" si="118"/>
        <v>-2</v>
      </c>
      <c r="K622" s="8">
        <f t="shared" ca="1" si="119"/>
        <v>-233.77999999999884</v>
      </c>
      <c r="L622" s="8">
        <f t="shared" ca="1" si="120"/>
        <v>-7489.159999999998</v>
      </c>
      <c r="M622" s="9">
        <f ca="1">AVERAGE(E622:OFFSET(E622,-M$5+1,0))</f>
        <v>9141.0192307692305</v>
      </c>
      <c r="N622" s="9">
        <f ca="1">AVERAGE(E622:OFFSET(E622,-N$5+1,0))</f>
        <v>8771.2206666666661</v>
      </c>
      <c r="O622" s="9">
        <f t="shared" ca="1" si="121"/>
        <v>0</v>
      </c>
      <c r="P622" s="12">
        <f ca="1">100*(MAX(C622:OFFSET(C622,-$P$5+1,0))-E622)/(MAX(C622:OFFSET(C622,-$P$5+1,0))-MIN(D622:OFFSET(D622,-$P$5+1,0)))</f>
        <v>9.9927641099856856</v>
      </c>
      <c r="Q622" s="32">
        <f t="shared" ca="1" si="122"/>
        <v>-1</v>
      </c>
      <c r="R622" s="15">
        <f ca="1">AVERAGE(E622:OFFSET(E622,-R$5+1,0))</f>
        <v>9343.256666666668</v>
      </c>
      <c r="S622" s="15">
        <f t="shared" ca="1" si="123"/>
        <v>1.3704357902330047</v>
      </c>
      <c r="T622" s="14">
        <f t="shared" ca="1" si="124"/>
        <v>0</v>
      </c>
      <c r="U622" s="20">
        <f t="shared" si="128"/>
        <v>116.88999999999942</v>
      </c>
      <c r="V622" s="20">
        <f t="shared" si="129"/>
        <v>0</v>
      </c>
      <c r="W622" s="20">
        <f ca="1">AVERAGE(U622:OFFSET(U622,-$W$5+1,0))</f>
        <v>69.50999999999982</v>
      </c>
      <c r="X622" s="20">
        <f ca="1">AVERAGE(V622:OFFSET(V622,-$W$5+1,0))</f>
        <v>10.41999999999987</v>
      </c>
      <c r="Y622" s="20">
        <f t="shared" ca="1" si="116"/>
        <v>86.963593144001109</v>
      </c>
      <c r="Z622" s="20">
        <f t="shared" ca="1" si="125"/>
        <v>-1</v>
      </c>
    </row>
    <row r="623" spans="1:26">
      <c r="A623" s="5">
        <v>39279</v>
      </c>
      <c r="B623" s="4">
        <v>9514.09</v>
      </c>
      <c r="C623" s="4">
        <v>9539.2000000000007</v>
      </c>
      <c r="D623" s="4">
        <v>9403.73</v>
      </c>
      <c r="E623" s="4">
        <v>9417.32</v>
      </c>
      <c r="F623" s="4">
        <v>8678600</v>
      </c>
      <c r="G623" s="8">
        <f t="shared" si="127"/>
        <v>42.790000000000873</v>
      </c>
      <c r="H623" s="8">
        <f t="shared" si="126"/>
        <v>-96.770000000000437</v>
      </c>
      <c r="I623" s="31">
        <f t="shared" ca="1" si="117"/>
        <v>0</v>
      </c>
      <c r="J623" s="31">
        <f t="shared" ca="1" si="118"/>
        <v>-2</v>
      </c>
      <c r="K623" s="8">
        <f t="shared" ca="1" si="119"/>
        <v>107.95999999999913</v>
      </c>
      <c r="L623" s="8">
        <f t="shared" ca="1" si="120"/>
        <v>-7381.1999999999989</v>
      </c>
      <c r="M623" s="9">
        <f ca="1">AVERAGE(E623:OFFSET(E623,-M$5+1,0))</f>
        <v>9185.1038461538446</v>
      </c>
      <c r="N623" s="9">
        <f ca="1">AVERAGE(E623:OFFSET(E623,-N$5+1,0))</f>
        <v>8813.6329999999998</v>
      </c>
      <c r="O623" s="9">
        <f t="shared" ca="1" si="121"/>
        <v>0</v>
      </c>
      <c r="P623" s="12">
        <f ca="1">100*(MAX(C623:OFFSET(C623,-$P$5+1,0))-E623)/(MAX(C623:OFFSET(C623,-$P$5+1,0))-MIN(D623:OFFSET(D623,-$P$5+1,0)))</f>
        <v>21.842488371267372</v>
      </c>
      <c r="Q623" s="32">
        <f t="shared" ca="1" si="122"/>
        <v>-1</v>
      </c>
      <c r="R623" s="15">
        <f ca="1">AVERAGE(E623:OFFSET(E623,-R$5+1,0))</f>
        <v>9381.4249999999993</v>
      </c>
      <c r="S623" s="15">
        <f t="shared" ca="1" si="123"/>
        <v>0.3826177792819368</v>
      </c>
      <c r="T623" s="14">
        <f t="shared" ca="1" si="124"/>
        <v>0</v>
      </c>
      <c r="U623" s="20">
        <f t="shared" si="128"/>
        <v>0</v>
      </c>
      <c r="V623" s="20">
        <f t="shared" si="129"/>
        <v>53.979999999999563</v>
      </c>
      <c r="W623" s="20">
        <f ca="1">AVERAGE(U623:OFFSET(U623,-$W$5+1,0))</f>
        <v>63.208888888888595</v>
      </c>
      <c r="X623" s="20">
        <f ca="1">AVERAGE(V623:OFFSET(V623,-$W$5+1,0))</f>
        <v>16.417777777777602</v>
      </c>
      <c r="Y623" s="20">
        <f t="shared" ca="1" si="116"/>
        <v>79.381558383567864</v>
      </c>
      <c r="Z623" s="20">
        <f t="shared" ca="1" si="125"/>
        <v>0</v>
      </c>
    </row>
    <row r="624" spans="1:26">
      <c r="A624" s="5">
        <v>39280</v>
      </c>
      <c r="B624" s="4">
        <v>9444.8700000000008</v>
      </c>
      <c r="C624" s="4">
        <v>9513.9500000000007</v>
      </c>
      <c r="D624" s="4">
        <v>9337.67</v>
      </c>
      <c r="E624" s="4">
        <v>9509.73</v>
      </c>
      <c r="F624" s="4">
        <v>7041800</v>
      </c>
      <c r="G624" s="8">
        <f t="shared" si="127"/>
        <v>27.550000000001091</v>
      </c>
      <c r="H624" s="8">
        <f t="shared" si="126"/>
        <v>64.859999999998763</v>
      </c>
      <c r="I624" s="31">
        <f t="shared" ca="1" si="117"/>
        <v>0</v>
      </c>
      <c r="J624" s="31">
        <f t="shared" ca="1" si="118"/>
        <v>-2</v>
      </c>
      <c r="K624" s="8">
        <f t="shared" ca="1" si="119"/>
        <v>-184.81999999999971</v>
      </c>
      <c r="L624" s="8">
        <f t="shared" ca="1" si="120"/>
        <v>-7566.0199999999986</v>
      </c>
      <c r="M624" s="9">
        <f ca="1">AVERAGE(E624:OFFSET(E624,-M$5+1,0))</f>
        <v>9232.5576923076915</v>
      </c>
      <c r="N624" s="9">
        <f ca="1">AVERAGE(E624:OFFSET(E624,-N$5+1,0))</f>
        <v>8855.6273333333338</v>
      </c>
      <c r="O624" s="9">
        <f t="shared" ca="1" si="121"/>
        <v>0</v>
      </c>
      <c r="P624" s="12">
        <f ca="1">100*(MAX(C624:OFFSET(C624,-$P$5+1,0))-E624)/(MAX(C624:OFFSET(C624,-$P$5+1,0))-MIN(D624:OFFSET(D624,-$P$5+1,0)))</f>
        <v>6.0531778195118671</v>
      </c>
      <c r="Q624" s="32">
        <f t="shared" ca="1" si="122"/>
        <v>-1</v>
      </c>
      <c r="R624" s="15">
        <f ca="1">AVERAGE(E624:OFFSET(E624,-R$5+1,0))</f>
        <v>9404.74</v>
      </c>
      <c r="S624" s="15">
        <f t="shared" ca="1" si="123"/>
        <v>1.1163519671995163</v>
      </c>
      <c r="T624" s="14">
        <f t="shared" ca="1" si="124"/>
        <v>0</v>
      </c>
      <c r="U624" s="20">
        <f t="shared" si="128"/>
        <v>92.409999999999854</v>
      </c>
      <c r="V624" s="20">
        <f t="shared" si="129"/>
        <v>0</v>
      </c>
      <c r="W624" s="20">
        <f ca="1">AVERAGE(U624:OFFSET(U624,-$W$5+1,0))</f>
        <v>65.389999999999816</v>
      </c>
      <c r="X624" s="20">
        <f ca="1">AVERAGE(V624:OFFSET(V624,-$W$5+1,0))</f>
        <v>16.417777777777602</v>
      </c>
      <c r="Y624" s="20">
        <f t="shared" ca="1" si="116"/>
        <v>79.931275211539372</v>
      </c>
      <c r="Z624" s="20">
        <f t="shared" ca="1" si="125"/>
        <v>0</v>
      </c>
    </row>
    <row r="625" spans="1:26">
      <c r="A625" s="5">
        <v>39281</v>
      </c>
      <c r="B625" s="4">
        <v>9512.39</v>
      </c>
      <c r="C625" s="4">
        <v>9574.69</v>
      </c>
      <c r="D625" s="4">
        <v>9482.5499999999993</v>
      </c>
      <c r="E625" s="4">
        <v>9485.35</v>
      </c>
      <c r="F625" s="4">
        <v>9296000</v>
      </c>
      <c r="G625" s="8">
        <f t="shared" si="127"/>
        <v>2.6599999999998545</v>
      </c>
      <c r="H625" s="8">
        <f t="shared" si="126"/>
        <v>-27.039999999999054</v>
      </c>
      <c r="I625" s="31">
        <f t="shared" ca="1" si="117"/>
        <v>0</v>
      </c>
      <c r="J625" s="31">
        <f t="shared" ca="1" si="118"/>
        <v>-2</v>
      </c>
      <c r="K625" s="8">
        <f t="shared" ca="1" si="119"/>
        <v>48.759999999998399</v>
      </c>
      <c r="L625" s="8">
        <f t="shared" ca="1" si="120"/>
        <v>-7517.26</v>
      </c>
      <c r="M625" s="9">
        <f ca="1">AVERAGE(E625:OFFSET(E625,-M$5+1,0))</f>
        <v>9278.8761538461531</v>
      </c>
      <c r="N625" s="9">
        <f ca="1">AVERAGE(E625:OFFSET(E625,-N$5+1,0))</f>
        <v>8895.3126666666667</v>
      </c>
      <c r="O625" s="9">
        <f t="shared" ca="1" si="121"/>
        <v>0</v>
      </c>
      <c r="P625" s="12">
        <f ca="1">100*(MAX(C625:OFFSET(C625,-$P$5+1,0))-E625)/(MAX(C625:OFFSET(C625,-$P$5+1,0))-MIN(D625:OFFSET(D625,-$P$5+1,0)))</f>
        <v>18.288638689866968</v>
      </c>
      <c r="Q625" s="32">
        <f t="shared" ca="1" si="122"/>
        <v>-1</v>
      </c>
      <c r="R625" s="15">
        <f ca="1">AVERAGE(E625:OFFSET(E625,-R$5+1,0))</f>
        <v>9421.5099999999984</v>
      </c>
      <c r="S625" s="15">
        <f t="shared" ca="1" si="123"/>
        <v>0.67759838921788518</v>
      </c>
      <c r="T625" s="14">
        <f t="shared" ca="1" si="124"/>
        <v>0</v>
      </c>
      <c r="U625" s="20">
        <f t="shared" si="128"/>
        <v>0</v>
      </c>
      <c r="V625" s="20">
        <f t="shared" si="129"/>
        <v>24.3799999999992</v>
      </c>
      <c r="W625" s="20">
        <f ca="1">AVERAGE(U625:OFFSET(U625,-$W$5+1,0))</f>
        <v>56.523333333333035</v>
      </c>
      <c r="X625" s="20">
        <f ca="1">AVERAGE(V625:OFFSET(V625,-$W$5+1,0))</f>
        <v>19.126666666666399</v>
      </c>
      <c r="Y625" s="20">
        <f t="shared" ca="1" si="116"/>
        <v>74.716897995153289</v>
      </c>
      <c r="Z625" s="20">
        <f t="shared" ca="1" si="125"/>
        <v>0</v>
      </c>
    </row>
    <row r="626" spans="1:26">
      <c r="A626" s="5">
        <v>39282</v>
      </c>
      <c r="B626" s="4">
        <v>9449.7199999999993</v>
      </c>
      <c r="C626" s="4">
        <v>9529.35</v>
      </c>
      <c r="D626" s="4">
        <v>9441.7900000000009</v>
      </c>
      <c r="E626" s="4">
        <v>9473.31</v>
      </c>
      <c r="F626" s="4">
        <v>8738400</v>
      </c>
      <c r="G626" s="8">
        <f t="shared" si="127"/>
        <v>-35.630000000001019</v>
      </c>
      <c r="H626" s="8">
        <f t="shared" si="126"/>
        <v>23.590000000000146</v>
      </c>
      <c r="I626" s="31">
        <f t="shared" ca="1" si="117"/>
        <v>0</v>
      </c>
      <c r="J626" s="31">
        <f t="shared" ca="1" si="118"/>
        <v>-2</v>
      </c>
      <c r="K626" s="8">
        <f t="shared" ca="1" si="119"/>
        <v>24.080000000001746</v>
      </c>
      <c r="L626" s="8">
        <f t="shared" ca="1" si="120"/>
        <v>-7493.1799999999985</v>
      </c>
      <c r="M626" s="9">
        <f ca="1">AVERAGE(E626:OFFSET(E626,-M$5+1,0))</f>
        <v>9319.9392307692306</v>
      </c>
      <c r="N626" s="9">
        <f ca="1">AVERAGE(E626:OFFSET(E626,-N$5+1,0))</f>
        <v>8934.2900000000027</v>
      </c>
      <c r="O626" s="9">
        <f t="shared" ca="1" si="121"/>
        <v>0</v>
      </c>
      <c r="P626" s="12">
        <f ca="1">100*(MAX(C626:OFFSET(C626,-$P$5+1,0))-E626)/(MAX(C626:OFFSET(C626,-$P$5+1,0))-MIN(D626:OFFSET(D626,-$P$5+1,0)))</f>
        <v>22.211511075082917</v>
      </c>
      <c r="Q626" s="32">
        <f t="shared" ca="1" si="122"/>
        <v>-1</v>
      </c>
      <c r="R626" s="15">
        <f ca="1">AVERAGE(E626:OFFSET(E626,-R$5+1,0))</f>
        <v>9451.9033333333318</v>
      </c>
      <c r="S626" s="15">
        <f t="shared" ca="1" si="123"/>
        <v>0.22647995765227882</v>
      </c>
      <c r="T626" s="14">
        <f t="shared" ca="1" si="124"/>
        <v>0</v>
      </c>
      <c r="U626" s="20">
        <f t="shared" si="128"/>
        <v>0</v>
      </c>
      <c r="V626" s="20">
        <f t="shared" si="129"/>
        <v>12.040000000000873</v>
      </c>
      <c r="W626" s="20">
        <f ca="1">AVERAGE(U626:OFFSET(U626,-$W$5+1,0))</f>
        <v>52.13111111111094</v>
      </c>
      <c r="X626" s="20">
        <f ca="1">AVERAGE(V626:OFFSET(V626,-$W$5+1,0))</f>
        <v>20.464444444444275</v>
      </c>
      <c r="Y626" s="20">
        <f t="shared" ca="1" si="116"/>
        <v>71.810334272070634</v>
      </c>
      <c r="Z626" s="20">
        <f t="shared" ca="1" si="125"/>
        <v>0</v>
      </c>
    </row>
    <row r="627" spans="1:26">
      <c r="A627" s="5">
        <v>39283</v>
      </c>
      <c r="B627" s="4">
        <v>9537.24</v>
      </c>
      <c r="C627" s="4">
        <v>9585.9</v>
      </c>
      <c r="D627" s="4">
        <v>9487.9500000000007</v>
      </c>
      <c r="E627" s="4">
        <v>9585.9</v>
      </c>
      <c r="F627" s="4">
        <v>7902400</v>
      </c>
      <c r="G627" s="8">
        <f t="shared" si="127"/>
        <v>63.930000000000291</v>
      </c>
      <c r="H627" s="8">
        <f t="shared" si="126"/>
        <v>48.659999999999854</v>
      </c>
      <c r="I627" s="31">
        <f t="shared" ca="1" si="117"/>
        <v>0</v>
      </c>
      <c r="J627" s="31">
        <f t="shared" ca="1" si="118"/>
        <v>-2</v>
      </c>
      <c r="K627" s="8">
        <f t="shared" ca="1" si="119"/>
        <v>-225.18000000000029</v>
      </c>
      <c r="L627" s="8">
        <f t="shared" ca="1" si="120"/>
        <v>-7718.3599999999988</v>
      </c>
      <c r="M627" s="9">
        <f ca="1">AVERAGE(E627:OFFSET(E627,-M$5+1,0))</f>
        <v>9365.3007692307692</v>
      </c>
      <c r="N627" s="9">
        <f ca="1">AVERAGE(E627:OFFSET(E627,-N$5+1,0))</f>
        <v>8976.6640000000007</v>
      </c>
      <c r="O627" s="9">
        <f t="shared" ca="1" si="121"/>
        <v>0</v>
      </c>
      <c r="P627" s="12">
        <f ca="1">100*(MAX(C627:OFFSET(C627,-$P$5+1,0))-E627)/(MAX(C627:OFFSET(C627,-$P$5+1,0))-MIN(D627:OFFSET(D627,-$P$5+1,0)))</f>
        <v>0</v>
      </c>
      <c r="Q627" s="32">
        <f t="shared" ca="1" si="122"/>
        <v>-1</v>
      </c>
      <c r="R627" s="15">
        <f ca="1">AVERAGE(E627:OFFSET(E627,-R$5+1,0))</f>
        <v>9490.4849999999988</v>
      </c>
      <c r="S627" s="15">
        <f t="shared" ca="1" si="123"/>
        <v>1.0053753838713289</v>
      </c>
      <c r="T627" s="14">
        <f t="shared" ca="1" si="124"/>
        <v>0</v>
      </c>
      <c r="U627" s="20">
        <f t="shared" si="128"/>
        <v>112.59000000000015</v>
      </c>
      <c r="V627" s="20">
        <f t="shared" si="129"/>
        <v>0</v>
      </c>
      <c r="W627" s="20">
        <f ca="1">AVERAGE(U627:OFFSET(U627,-$W$5+1,0))</f>
        <v>44.471111111110886</v>
      </c>
      <c r="X627" s="20">
        <f ca="1">AVERAGE(V627:OFFSET(V627,-$W$5+1,0))</f>
        <v>20.464444444444275</v>
      </c>
      <c r="Y627" s="20">
        <f t="shared" ca="1" si="116"/>
        <v>68.484993668936795</v>
      </c>
      <c r="Z627" s="20">
        <f t="shared" ca="1" si="125"/>
        <v>0</v>
      </c>
    </row>
    <row r="628" spans="1:26">
      <c r="A628" s="5">
        <v>39286</v>
      </c>
      <c r="B628" s="4">
        <v>9576.06</v>
      </c>
      <c r="C628" s="4">
        <v>9637.18</v>
      </c>
      <c r="D628" s="4">
        <v>9563.7199999999993</v>
      </c>
      <c r="E628" s="4">
        <v>9621.57</v>
      </c>
      <c r="F628" s="4">
        <v>7442400</v>
      </c>
      <c r="G628" s="8">
        <f t="shared" si="127"/>
        <v>-9.8400000000001455</v>
      </c>
      <c r="H628" s="8">
        <f t="shared" si="126"/>
        <v>45.510000000000218</v>
      </c>
      <c r="I628" s="31">
        <f t="shared" ca="1" si="117"/>
        <v>0</v>
      </c>
      <c r="J628" s="31">
        <f t="shared" ca="1" si="118"/>
        <v>-2</v>
      </c>
      <c r="K628" s="8">
        <f t="shared" ca="1" si="119"/>
        <v>-71.340000000000146</v>
      </c>
      <c r="L628" s="8">
        <f t="shared" ca="1" si="120"/>
        <v>-7789.6999999999989</v>
      </c>
      <c r="M628" s="9">
        <f ca="1">AVERAGE(E628:OFFSET(E628,-M$5+1,0))</f>
        <v>9407.8076923076915</v>
      </c>
      <c r="N628" s="9">
        <f ca="1">AVERAGE(E628:OFFSET(E628,-N$5+1,0))</f>
        <v>9018.874333333335</v>
      </c>
      <c r="O628" s="9">
        <f t="shared" ca="1" si="121"/>
        <v>0</v>
      </c>
      <c r="P628" s="12">
        <f ca="1">100*(MAX(C628:OFFSET(C628,-$P$5+1,0))-E628)/(MAX(C628:OFFSET(C628,-$P$5+1,0))-MIN(D628:OFFSET(D628,-$P$5+1,0)))</f>
        <v>4.1746897732136761</v>
      </c>
      <c r="Q628" s="32">
        <f t="shared" ca="1" si="122"/>
        <v>-1</v>
      </c>
      <c r="R628" s="15">
        <f ca="1">AVERAGE(E628:OFFSET(E628,-R$5+1,0))</f>
        <v>9515.5300000000007</v>
      </c>
      <c r="S628" s="15">
        <f t="shared" ca="1" si="123"/>
        <v>1.1143887938979651</v>
      </c>
      <c r="T628" s="14">
        <f t="shared" ca="1" si="124"/>
        <v>0</v>
      </c>
      <c r="U628" s="20">
        <f t="shared" si="128"/>
        <v>35.670000000000073</v>
      </c>
      <c r="V628" s="20">
        <f t="shared" si="129"/>
        <v>0</v>
      </c>
      <c r="W628" s="20">
        <f ca="1">AVERAGE(U628:OFFSET(U628,-$W$5+1,0))</f>
        <v>46.779999999999845</v>
      </c>
      <c r="X628" s="20">
        <f ca="1">AVERAGE(V628:OFFSET(V628,-$W$5+1,0))</f>
        <v>20.464444444444275</v>
      </c>
      <c r="Y628" s="20">
        <f t="shared" ca="1" si="116"/>
        <v>69.567085261070829</v>
      </c>
      <c r="Z628" s="20">
        <f t="shared" ca="1" si="125"/>
        <v>0</v>
      </c>
    </row>
    <row r="629" spans="1:26">
      <c r="A629" s="5">
        <v>39287</v>
      </c>
      <c r="B629" s="4">
        <v>9674.24</v>
      </c>
      <c r="C629" s="4">
        <v>9745.32</v>
      </c>
      <c r="D629" s="4">
        <v>9643.27</v>
      </c>
      <c r="E629" s="4">
        <v>9744.06</v>
      </c>
      <c r="F629" s="4">
        <v>9247000</v>
      </c>
      <c r="G629" s="8">
        <f t="shared" si="127"/>
        <v>52.670000000000073</v>
      </c>
      <c r="H629" s="8">
        <f t="shared" si="126"/>
        <v>69.819999999999709</v>
      </c>
      <c r="I629" s="31">
        <f t="shared" ca="1" si="117"/>
        <v>-1</v>
      </c>
      <c r="J629" s="31">
        <f t="shared" ca="1" si="118"/>
        <v>-2</v>
      </c>
      <c r="K629" s="8">
        <f t="shared" ca="1" si="119"/>
        <v>-244.97999999999956</v>
      </c>
      <c r="L629" s="8">
        <f t="shared" ca="1" si="120"/>
        <v>-8034.6799999999985</v>
      </c>
      <c r="M629" s="9">
        <f ca="1">AVERAGE(E629:OFFSET(E629,-M$5+1,0))</f>
        <v>9453.5984615384623</v>
      </c>
      <c r="N629" s="9">
        <f ca="1">AVERAGE(E629:OFFSET(E629,-N$5+1,0))</f>
        <v>9066.9860000000008</v>
      </c>
      <c r="O629" s="9">
        <f t="shared" ca="1" si="121"/>
        <v>0</v>
      </c>
      <c r="P629" s="12">
        <f ca="1">100*(MAX(C629:OFFSET(C629,-$P$5+1,0))-E629)/(MAX(C629:OFFSET(C629,-$P$5+1,0))-MIN(D629:OFFSET(D629,-$P$5+1,0)))</f>
        <v>0.26137825166996215</v>
      </c>
      <c r="Q629" s="32">
        <f t="shared" ca="1" si="122"/>
        <v>-1</v>
      </c>
      <c r="R629" s="15">
        <f ca="1">AVERAGE(E629:OFFSET(E629,-R$5+1,0))</f>
        <v>9569.9866666666658</v>
      </c>
      <c r="S629" s="15">
        <f t="shared" ca="1" si="123"/>
        <v>1.8189506359465537</v>
      </c>
      <c r="T629" s="14">
        <f t="shared" ca="1" si="124"/>
        <v>0</v>
      </c>
      <c r="U629" s="20">
        <f t="shared" si="128"/>
        <v>122.48999999999978</v>
      </c>
      <c r="V629" s="20">
        <f t="shared" si="129"/>
        <v>0</v>
      </c>
      <c r="W629" s="20">
        <f ca="1">AVERAGE(U629:OFFSET(U629,-$W$5+1,0))</f>
        <v>60.389999999999823</v>
      </c>
      <c r="X629" s="20">
        <f ca="1">AVERAGE(V629:OFFSET(V629,-$W$5+1,0))</f>
        <v>10.044444444444403</v>
      </c>
      <c r="Y629" s="20">
        <f t="shared" ref="Y629:Y692" ca="1" si="130">IF(X629=0,100,100-(100/(1+W629/X629)))</f>
        <v>85.739300531621225</v>
      </c>
      <c r="Z629" s="20">
        <f t="shared" ca="1" si="125"/>
        <v>-1</v>
      </c>
    </row>
    <row r="630" spans="1:26">
      <c r="A630" s="5">
        <v>39288</v>
      </c>
      <c r="B630" s="4">
        <v>9683.9699999999993</v>
      </c>
      <c r="C630" s="4">
        <v>9763.26</v>
      </c>
      <c r="D630" s="4">
        <v>9656.0400000000009</v>
      </c>
      <c r="E630" s="4">
        <v>9740.1299999999992</v>
      </c>
      <c r="F630" s="4">
        <v>8173600</v>
      </c>
      <c r="G630" s="8">
        <f t="shared" si="127"/>
        <v>-60.090000000000146</v>
      </c>
      <c r="H630" s="8">
        <f t="shared" si="126"/>
        <v>56.159999999999854</v>
      </c>
      <c r="I630" s="31">
        <f t="shared" ref="I630:I693" ca="1" si="131">IF(OR(O630=1,Z630=1),1,IF(OR(O630=-1,Z630=-1),-1,0))</f>
        <v>-1</v>
      </c>
      <c r="J630" s="31">
        <f t="shared" ref="J630:J693" ca="1" si="132">IF(AND(I629=-1,J629&gt;=0),-1,IF(AND(I629=1,J629&lt;=0),1,IF(I629+J629&gt;=J$5,J$5,IF(I629+J629&lt;=J$7,J$7,I629+J629))))</f>
        <v>-2</v>
      </c>
      <c r="K630" s="8">
        <f t="shared" ref="K630:K693" ca="1" si="133">J629*G630+J630*H630</f>
        <v>7.8600000000005821</v>
      </c>
      <c r="L630" s="8">
        <f t="shared" ref="L630:L693" ca="1" si="134">L629+K630</f>
        <v>-8026.8199999999979</v>
      </c>
      <c r="M630" s="9">
        <f ca="1">AVERAGE(E630:OFFSET(E630,-M$5+1,0))</f>
        <v>9496.046153846155</v>
      </c>
      <c r="N630" s="9">
        <f ca="1">AVERAGE(E630:OFFSET(E630,-N$5+1,0))</f>
        <v>9113.6943333333365</v>
      </c>
      <c r="O630" s="9">
        <f t="shared" ref="O630:O693" ca="1" si="135">IF(AND(M629&lt;=N629,M630&gt;N630),1,IF(AND(M629&gt;=N629,M630&lt;N630),-1,0))</f>
        <v>0</v>
      </c>
      <c r="P630" s="12">
        <f ca="1">100*(MAX(C630:OFFSET(C630,-$P$5+1,0))-E630)/(MAX(C630:OFFSET(C630,-$P$5+1,0))-MIN(D630:OFFSET(D630,-$P$5+1,0)))</f>
        <v>5.182032037638848</v>
      </c>
      <c r="Q630" s="32">
        <f t="shared" ref="Q630:Q693" ca="1" si="136">IF(P629&gt;$P$8,1,IF(P629&lt;$Q$8,-1,0))</f>
        <v>-1</v>
      </c>
      <c r="R630" s="15">
        <f ca="1">AVERAGE(E630:OFFSET(E630,-R$5+1,0))</f>
        <v>9608.3866666666654</v>
      </c>
      <c r="S630" s="15">
        <f t="shared" ref="S630:S693" ca="1" si="137">100*(E630-R630)/R630</f>
        <v>1.3711285557478308</v>
      </c>
      <c r="T630" s="14">
        <f t="shared" ref="T630:T693" ca="1" si="138">IF(S629&lt;$S$8,1,IF(S629&gt;$T$8,-1,0))</f>
        <v>0</v>
      </c>
      <c r="U630" s="20">
        <f t="shared" si="128"/>
        <v>0</v>
      </c>
      <c r="V630" s="20">
        <f t="shared" si="129"/>
        <v>3.930000000000291</v>
      </c>
      <c r="W630" s="20">
        <f ca="1">AVERAGE(U630:OFFSET(U630,-$W$5+1,0))</f>
        <v>53.33888888888881</v>
      </c>
      <c r="X630" s="20">
        <f ca="1">AVERAGE(V630:OFFSET(V630,-$W$5+1,0))</f>
        <v>10.481111111111103</v>
      </c>
      <c r="Y630" s="20">
        <f t="shared" ca="1" si="130"/>
        <v>83.577074410668885</v>
      </c>
      <c r="Z630" s="20">
        <f t="shared" ref="Z630:Z693" ca="1" si="139">IF(Y629&lt;$Y$8,1,IF(Y630&gt;$Z$8,-1,0))</f>
        <v>-1</v>
      </c>
    </row>
    <row r="631" spans="1:26">
      <c r="A631" s="5">
        <v>39289</v>
      </c>
      <c r="B631" s="4">
        <v>9793.76</v>
      </c>
      <c r="C631" s="4">
        <v>9807.91</v>
      </c>
      <c r="D631" s="4">
        <v>9566.42</v>
      </c>
      <c r="E631" s="4">
        <v>9566.42</v>
      </c>
      <c r="F631" s="4">
        <v>10397800</v>
      </c>
      <c r="G631" s="8">
        <f t="shared" si="127"/>
        <v>53.630000000001019</v>
      </c>
      <c r="H631" s="8">
        <f t="shared" si="126"/>
        <v>-227.34000000000015</v>
      </c>
      <c r="I631" s="31">
        <f t="shared" ca="1" si="131"/>
        <v>0</v>
      </c>
      <c r="J631" s="31">
        <f t="shared" ca="1" si="132"/>
        <v>-2</v>
      </c>
      <c r="K631" s="8">
        <f t="shared" ca="1" si="133"/>
        <v>347.41999999999825</v>
      </c>
      <c r="L631" s="8">
        <f t="shared" ca="1" si="134"/>
        <v>-7679.4</v>
      </c>
      <c r="M631" s="9">
        <f ca="1">AVERAGE(E631:OFFSET(E631,-M$5+1,0))</f>
        <v>9511.1676923076921</v>
      </c>
      <c r="N631" s="9">
        <f ca="1">AVERAGE(E631:OFFSET(E631,-N$5+1,0))</f>
        <v>9153.5663333333323</v>
      </c>
      <c r="O631" s="9">
        <f t="shared" ca="1" si="135"/>
        <v>0</v>
      </c>
      <c r="P631" s="12">
        <f ca="1">100*(MAX(C631:OFFSET(C631,-$P$5+1,0))-E631)/(MAX(C631:OFFSET(C631,-$P$5+1,0))-MIN(D631:OFFSET(D631,-$P$5+1,0)))</f>
        <v>51.354627424293952</v>
      </c>
      <c r="Q631" s="32">
        <f t="shared" ca="1" si="136"/>
        <v>-1</v>
      </c>
      <c r="R631" s="15">
        <f ca="1">AVERAGE(E631:OFFSET(E631,-R$5+1,0))</f>
        <v>9621.8983333333326</v>
      </c>
      <c r="S631" s="15">
        <f t="shared" ca="1" si="137"/>
        <v>-0.57658407323987071</v>
      </c>
      <c r="T631" s="14">
        <f t="shared" ca="1" si="138"/>
        <v>0</v>
      </c>
      <c r="U631" s="20">
        <f t="shared" si="128"/>
        <v>0</v>
      </c>
      <c r="V631" s="20">
        <f t="shared" si="129"/>
        <v>173.70999999999913</v>
      </c>
      <c r="W631" s="20">
        <f ca="1">AVERAGE(U631:OFFSET(U631,-$W$5+1,0))</f>
        <v>40.351111111111095</v>
      </c>
      <c r="X631" s="20">
        <f ca="1">AVERAGE(V631:OFFSET(V631,-$W$5+1,0))</f>
        <v>29.782222222222117</v>
      </c>
      <c r="Y631" s="20">
        <f t="shared" ca="1" si="130"/>
        <v>57.534854245880936</v>
      </c>
      <c r="Z631" s="20">
        <f t="shared" ca="1" si="139"/>
        <v>0</v>
      </c>
    </row>
    <row r="632" spans="1:26">
      <c r="A632" s="5">
        <v>39290</v>
      </c>
      <c r="B632" s="4">
        <v>9244.6200000000008</v>
      </c>
      <c r="C632" s="4">
        <v>9376.9500000000007</v>
      </c>
      <c r="D632" s="4">
        <v>9162.2800000000007</v>
      </c>
      <c r="E632" s="4">
        <v>9162.2800000000007</v>
      </c>
      <c r="F632" s="4">
        <v>9371200</v>
      </c>
      <c r="G632" s="8">
        <f t="shared" si="127"/>
        <v>-321.79999999999927</v>
      </c>
      <c r="H632" s="8">
        <f t="shared" si="126"/>
        <v>-82.340000000000146</v>
      </c>
      <c r="I632" s="31">
        <f t="shared" ca="1" si="131"/>
        <v>0</v>
      </c>
      <c r="J632" s="31">
        <f t="shared" ca="1" si="132"/>
        <v>-2</v>
      </c>
      <c r="K632" s="8">
        <f t="shared" ca="1" si="133"/>
        <v>808.27999999999884</v>
      </c>
      <c r="L632" s="8">
        <f t="shared" ca="1" si="134"/>
        <v>-6871.1200000000008</v>
      </c>
      <c r="M632" s="9">
        <f ca="1">AVERAGE(E632:OFFSET(E632,-M$5+1,0))</f>
        <v>9494.0561538461534</v>
      </c>
      <c r="N632" s="9">
        <f ca="1">AVERAGE(E632:OFFSET(E632,-N$5+1,0))</f>
        <v>9180.7626666666692</v>
      </c>
      <c r="O632" s="9">
        <f t="shared" ca="1" si="135"/>
        <v>0</v>
      </c>
      <c r="P632" s="12">
        <f ca="1">100*(MAX(C632:OFFSET(C632,-$P$5+1,0))-E632)/(MAX(C632:OFFSET(C632,-$P$5+1,0))-MIN(D632:OFFSET(D632,-$P$5+1,0)))</f>
        <v>100</v>
      </c>
      <c r="Q632" s="32">
        <f t="shared" ca="1" si="136"/>
        <v>0</v>
      </c>
      <c r="R632" s="15">
        <f ca="1">AVERAGE(E632:OFFSET(E632,-R$5+1,0))</f>
        <v>9570.06</v>
      </c>
      <c r="S632" s="15">
        <f t="shared" ca="1" si="137"/>
        <v>-4.260997318721083</v>
      </c>
      <c r="T632" s="14">
        <f t="shared" ca="1" si="138"/>
        <v>0</v>
      </c>
      <c r="U632" s="20">
        <f t="shared" si="128"/>
        <v>0</v>
      </c>
      <c r="V632" s="20">
        <f t="shared" si="129"/>
        <v>404.13999999999942</v>
      </c>
      <c r="W632" s="20">
        <f ca="1">AVERAGE(U632:OFFSET(U632,-$W$5+1,0))</f>
        <v>40.351111111111095</v>
      </c>
      <c r="X632" s="20">
        <f ca="1">AVERAGE(V632:OFFSET(V632,-$W$5+1,0))</f>
        <v>68.688888888888769</v>
      </c>
      <c r="Y632" s="20">
        <f t="shared" ca="1" si="130"/>
        <v>37.005787886198775</v>
      </c>
      <c r="Z632" s="20">
        <f t="shared" ca="1" si="139"/>
        <v>0</v>
      </c>
    </row>
    <row r="633" spans="1:26">
      <c r="A633" s="5">
        <v>39293</v>
      </c>
      <c r="B633" s="4">
        <v>9037.35</v>
      </c>
      <c r="C633" s="4">
        <v>9136.4500000000007</v>
      </c>
      <c r="D633" s="4">
        <v>8996.81</v>
      </c>
      <c r="E633" s="4">
        <v>9072.57</v>
      </c>
      <c r="F633" s="4">
        <v>7294800</v>
      </c>
      <c r="G633" s="8">
        <f t="shared" si="127"/>
        <v>-124.93000000000029</v>
      </c>
      <c r="H633" s="8">
        <f t="shared" si="126"/>
        <v>35.219999999999345</v>
      </c>
      <c r="I633" s="31">
        <f t="shared" ca="1" si="131"/>
        <v>0</v>
      </c>
      <c r="J633" s="31">
        <f t="shared" ca="1" si="132"/>
        <v>-2</v>
      </c>
      <c r="K633" s="8">
        <f t="shared" ca="1" si="133"/>
        <v>179.42000000000189</v>
      </c>
      <c r="L633" s="8">
        <f t="shared" ca="1" si="134"/>
        <v>-6691.6999999999989</v>
      </c>
      <c r="M633" s="9">
        <f ca="1">AVERAGE(E633:OFFSET(E633,-M$5+1,0))</f>
        <v>9477.2576923076904</v>
      </c>
      <c r="N633" s="9">
        <f ca="1">AVERAGE(E633:OFFSET(E633,-N$5+1,0))</f>
        <v>9201.4910000000036</v>
      </c>
      <c r="O633" s="9">
        <f t="shared" ca="1" si="135"/>
        <v>0</v>
      </c>
      <c r="P633" s="12">
        <f ca="1">100*(MAX(C633:OFFSET(C633,-$P$5+1,0))-E633)/(MAX(C633:OFFSET(C633,-$P$5+1,0))-MIN(D633:OFFSET(D633,-$P$5+1,0)))</f>
        <v>90.659598076685953</v>
      </c>
      <c r="Q633" s="32">
        <f t="shared" ca="1" si="136"/>
        <v>1</v>
      </c>
      <c r="R633" s="15">
        <f ca="1">AVERAGE(E633:OFFSET(E633,-R$5+1,0))</f>
        <v>9484.5049999999992</v>
      </c>
      <c r="S633" s="15">
        <f t="shared" ca="1" si="137"/>
        <v>-4.3432419509505191</v>
      </c>
      <c r="T633" s="14">
        <f t="shared" ca="1" si="138"/>
        <v>0</v>
      </c>
      <c r="U633" s="20">
        <f t="shared" si="128"/>
        <v>0</v>
      </c>
      <c r="V633" s="20">
        <f t="shared" si="129"/>
        <v>89.710000000000946</v>
      </c>
      <c r="W633" s="20">
        <f ca="1">AVERAGE(U633:OFFSET(U633,-$W$5+1,0))</f>
        <v>30.083333333333332</v>
      </c>
      <c r="X633" s="20">
        <f ca="1">AVERAGE(V633:OFFSET(V633,-$W$5+1,0))</f>
        <v>78.656666666666652</v>
      </c>
      <c r="Y633" s="20">
        <f t="shared" ca="1" si="130"/>
        <v>27.665379191956347</v>
      </c>
      <c r="Z633" s="20">
        <f t="shared" ca="1" si="139"/>
        <v>0</v>
      </c>
    </row>
    <row r="634" spans="1:26">
      <c r="A634" s="5">
        <v>39294</v>
      </c>
      <c r="B634" s="4">
        <v>9211.7999999999993</v>
      </c>
      <c r="C634" s="4">
        <v>9307.81</v>
      </c>
      <c r="D634" s="4">
        <v>9173.48</v>
      </c>
      <c r="E634" s="4">
        <v>9287.25</v>
      </c>
      <c r="F634" s="4">
        <v>7159400</v>
      </c>
      <c r="G634" s="8">
        <f t="shared" si="127"/>
        <v>139.22999999999956</v>
      </c>
      <c r="H634" s="8">
        <f t="shared" si="126"/>
        <v>75.450000000000728</v>
      </c>
      <c r="I634" s="31">
        <f t="shared" ca="1" si="131"/>
        <v>0</v>
      </c>
      <c r="J634" s="31">
        <f t="shared" ca="1" si="132"/>
        <v>-2</v>
      </c>
      <c r="K634" s="8">
        <f t="shared" ca="1" si="133"/>
        <v>-429.36000000000058</v>
      </c>
      <c r="L634" s="8">
        <f t="shared" ca="1" si="134"/>
        <v>-7121.0599999999995</v>
      </c>
      <c r="M634" s="9">
        <f ca="1">AVERAGE(E634:OFFSET(E634,-M$5+1,0))</f>
        <v>9472.0915384615382</v>
      </c>
      <c r="N634" s="9">
        <f ca="1">AVERAGE(E634:OFFSET(E634,-N$5+1,0))</f>
        <v>9225.2780000000002</v>
      </c>
      <c r="O634" s="9">
        <f t="shared" ca="1" si="135"/>
        <v>0</v>
      </c>
      <c r="P634" s="12">
        <f ca="1">100*(MAX(C634:OFFSET(C634,-$P$5+1,0))-E634)/(MAX(C634:OFFSET(C634,-$P$5+1,0))-MIN(D634:OFFSET(D634,-$P$5+1,0)))</f>
        <v>64.19183824435946</v>
      </c>
      <c r="Q634" s="32">
        <f t="shared" ca="1" si="136"/>
        <v>1</v>
      </c>
      <c r="R634" s="15">
        <f ca="1">AVERAGE(E634:OFFSET(E634,-R$5+1,0))</f>
        <v>9428.7849999999999</v>
      </c>
      <c r="S634" s="15">
        <f t="shared" ca="1" si="137"/>
        <v>-1.5010947858075019</v>
      </c>
      <c r="T634" s="14">
        <f t="shared" ca="1" si="138"/>
        <v>0</v>
      </c>
      <c r="U634" s="20">
        <f t="shared" si="128"/>
        <v>214.68000000000029</v>
      </c>
      <c r="V634" s="20">
        <f t="shared" si="129"/>
        <v>0</v>
      </c>
      <c r="W634" s="20">
        <f ca="1">AVERAGE(U634:OFFSET(U634,-$W$5+1,0))</f>
        <v>53.936666666666696</v>
      </c>
      <c r="X634" s="20">
        <f ca="1">AVERAGE(V634:OFFSET(V634,-$W$5+1,0))</f>
        <v>75.947777777777844</v>
      </c>
      <c r="Y634" s="20">
        <f t="shared" ca="1" si="130"/>
        <v>41.526656173008483</v>
      </c>
      <c r="Z634" s="20">
        <f t="shared" ca="1" si="139"/>
        <v>0</v>
      </c>
    </row>
    <row r="635" spans="1:26">
      <c r="A635" s="5">
        <v>39295</v>
      </c>
      <c r="B635" s="4">
        <v>9188.6</v>
      </c>
      <c r="C635" s="4">
        <v>9265.7000000000007</v>
      </c>
      <c r="D635" s="4">
        <v>8891.8799999999992</v>
      </c>
      <c r="E635" s="4">
        <v>8891.8799999999992</v>
      </c>
      <c r="F635" s="4">
        <v>8423400</v>
      </c>
      <c r="G635" s="8">
        <f t="shared" si="127"/>
        <v>-98.649999999999636</v>
      </c>
      <c r="H635" s="8">
        <f t="shared" si="126"/>
        <v>-296.72000000000116</v>
      </c>
      <c r="I635" s="31">
        <f t="shared" ca="1" si="131"/>
        <v>0</v>
      </c>
      <c r="J635" s="31">
        <f t="shared" ca="1" si="132"/>
        <v>-2</v>
      </c>
      <c r="K635" s="8">
        <f t="shared" ca="1" si="133"/>
        <v>790.7400000000016</v>
      </c>
      <c r="L635" s="8">
        <f t="shared" ca="1" si="134"/>
        <v>-6330.3199999999979</v>
      </c>
      <c r="M635" s="9">
        <f ca="1">AVERAGE(E635:OFFSET(E635,-M$5+1,0))</f>
        <v>9427.5207692307704</v>
      </c>
      <c r="N635" s="9">
        <f ca="1">AVERAGE(E635:OFFSET(E635,-N$5+1,0))</f>
        <v>9229.8113333333349</v>
      </c>
      <c r="O635" s="9">
        <f t="shared" ca="1" si="135"/>
        <v>0</v>
      </c>
      <c r="P635" s="12">
        <f ca="1">100*(MAX(C635:OFFSET(C635,-$P$5+1,0))-E635)/(MAX(C635:OFFSET(C635,-$P$5+1,0))-MIN(D635:OFFSET(D635,-$P$5+1,0)))</f>
        <v>99.999999999999986</v>
      </c>
      <c r="Q635" s="32">
        <f t="shared" ca="1" si="136"/>
        <v>0</v>
      </c>
      <c r="R635" s="15">
        <f ca="1">AVERAGE(E635:OFFSET(E635,-R$5+1,0))</f>
        <v>9286.7549999999992</v>
      </c>
      <c r="S635" s="15">
        <f t="shared" ca="1" si="137"/>
        <v>-4.2520234462952891</v>
      </c>
      <c r="T635" s="14">
        <f t="shared" ca="1" si="138"/>
        <v>0</v>
      </c>
      <c r="U635" s="20">
        <f t="shared" si="128"/>
        <v>0</v>
      </c>
      <c r="V635" s="20">
        <f t="shared" si="129"/>
        <v>395.3700000000008</v>
      </c>
      <c r="W635" s="20">
        <f ca="1">AVERAGE(U635:OFFSET(U635,-$W$5+1,0))</f>
        <v>53.936666666666696</v>
      </c>
      <c r="X635" s="20">
        <f ca="1">AVERAGE(V635:OFFSET(V635,-$W$5+1,0))</f>
        <v>118.54000000000006</v>
      </c>
      <c r="Y635" s="20">
        <f t="shared" ca="1" si="130"/>
        <v>31.271862860676805</v>
      </c>
      <c r="Z635" s="20">
        <f t="shared" ca="1" si="139"/>
        <v>0</v>
      </c>
    </row>
    <row r="636" spans="1:26">
      <c r="A636" s="5">
        <v>39296</v>
      </c>
      <c r="B636" s="4">
        <v>9076.11</v>
      </c>
      <c r="C636" s="4">
        <v>9080.07</v>
      </c>
      <c r="D636" s="4">
        <v>8727.64</v>
      </c>
      <c r="E636" s="4">
        <v>8950.57</v>
      </c>
      <c r="F636" s="4">
        <v>7133200</v>
      </c>
      <c r="G636" s="8">
        <f t="shared" si="127"/>
        <v>184.23000000000138</v>
      </c>
      <c r="H636" s="8">
        <f t="shared" si="126"/>
        <v>-125.54000000000087</v>
      </c>
      <c r="I636" s="31">
        <f t="shared" ca="1" si="131"/>
        <v>0</v>
      </c>
      <c r="J636" s="31">
        <f t="shared" ca="1" si="132"/>
        <v>-2</v>
      </c>
      <c r="K636" s="8">
        <f t="shared" ca="1" si="133"/>
        <v>-117.38000000000102</v>
      </c>
      <c r="L636" s="8">
        <f t="shared" ca="1" si="134"/>
        <v>-6447.6999999999989</v>
      </c>
      <c r="M636" s="9">
        <f ca="1">AVERAGE(E636:OFFSET(E636,-M$5+1,0))</f>
        <v>9391.6169230769246</v>
      </c>
      <c r="N636" s="9">
        <f ca="1">AVERAGE(E636:OFFSET(E636,-N$5+1,0))</f>
        <v>9233.0973333333332</v>
      </c>
      <c r="O636" s="9">
        <f t="shared" ca="1" si="135"/>
        <v>0</v>
      </c>
      <c r="P636" s="12">
        <f ca="1">100*(MAX(C636:OFFSET(C636,-$P$5+1,0))-E636)/(MAX(C636:OFFSET(C636,-$P$5+1,0))-MIN(D636:OFFSET(D636,-$P$5+1,0)))</f>
        <v>79.363492460218254</v>
      </c>
      <c r="Q636" s="32">
        <f t="shared" ca="1" si="136"/>
        <v>1</v>
      </c>
      <c r="R636" s="15">
        <f ca="1">AVERAGE(E636:OFFSET(E636,-R$5+1,0))</f>
        <v>9155.1616666666669</v>
      </c>
      <c r="S636" s="15">
        <f t="shared" ca="1" si="137"/>
        <v>-2.2347138599591503</v>
      </c>
      <c r="T636" s="14">
        <f t="shared" ca="1" si="138"/>
        <v>0</v>
      </c>
      <c r="U636" s="20">
        <f t="shared" si="128"/>
        <v>58.690000000000509</v>
      </c>
      <c r="V636" s="20">
        <f t="shared" si="129"/>
        <v>0</v>
      </c>
      <c r="W636" s="20">
        <f ca="1">AVERAGE(U636:OFFSET(U636,-$W$5+1,0))</f>
        <v>47.947777777777851</v>
      </c>
      <c r="X636" s="20">
        <f ca="1">AVERAGE(V636:OFFSET(V636,-$W$5+1,0))</f>
        <v>118.54000000000006</v>
      </c>
      <c r="Y636" s="20">
        <f t="shared" ca="1" si="130"/>
        <v>28.799578213949658</v>
      </c>
      <c r="Z636" s="20">
        <f t="shared" ca="1" si="139"/>
        <v>0</v>
      </c>
    </row>
    <row r="637" spans="1:26">
      <c r="A637" s="5">
        <v>39297</v>
      </c>
      <c r="B637" s="4">
        <v>9104.34</v>
      </c>
      <c r="C637" s="4">
        <v>9134.6</v>
      </c>
      <c r="D637" s="4">
        <v>9025.7000000000007</v>
      </c>
      <c r="E637" s="4">
        <v>9057.82</v>
      </c>
      <c r="F637" s="4">
        <v>5842800</v>
      </c>
      <c r="G637" s="8">
        <f t="shared" si="127"/>
        <v>153.77000000000044</v>
      </c>
      <c r="H637" s="8">
        <f t="shared" si="126"/>
        <v>-46.520000000000437</v>
      </c>
      <c r="I637" s="31">
        <f t="shared" ca="1" si="131"/>
        <v>0</v>
      </c>
      <c r="J637" s="31">
        <f t="shared" ca="1" si="132"/>
        <v>-2</v>
      </c>
      <c r="K637" s="8">
        <f t="shared" ca="1" si="133"/>
        <v>-214.5</v>
      </c>
      <c r="L637" s="8">
        <f t="shared" ca="1" si="134"/>
        <v>-6662.1999999999989</v>
      </c>
      <c r="M637" s="9">
        <f ca="1">AVERAGE(E637:OFFSET(E637,-M$5+1,0))</f>
        <v>9356.8546153846164</v>
      </c>
      <c r="N637" s="9">
        <f ca="1">AVERAGE(E637:OFFSET(E637,-N$5+1,0))</f>
        <v>9240.1450000000004</v>
      </c>
      <c r="O637" s="9">
        <f t="shared" ca="1" si="135"/>
        <v>0</v>
      </c>
      <c r="P637" s="12">
        <f ca="1">100*(MAX(C637:OFFSET(C637,-$P$5+1,0))-E637)/(MAX(C637:OFFSET(C637,-$P$5+1,0))-MIN(D637:OFFSET(D637,-$P$5+1,0)))</f>
        <v>69.435418923046996</v>
      </c>
      <c r="Q637" s="32">
        <f t="shared" ca="1" si="136"/>
        <v>1</v>
      </c>
      <c r="R637" s="15">
        <f ca="1">AVERAGE(E637:OFFSET(E637,-R$5+1,0))</f>
        <v>9070.3949999999986</v>
      </c>
      <c r="S637" s="15">
        <f t="shared" ca="1" si="137"/>
        <v>-0.13863784322511766</v>
      </c>
      <c r="T637" s="14">
        <f t="shared" ca="1" si="138"/>
        <v>0</v>
      </c>
      <c r="U637" s="20">
        <f t="shared" si="128"/>
        <v>107.25</v>
      </c>
      <c r="V637" s="20">
        <f t="shared" si="129"/>
        <v>0</v>
      </c>
      <c r="W637" s="20">
        <f ca="1">AVERAGE(U637:OFFSET(U637,-$W$5+1,0))</f>
        <v>55.901111111111177</v>
      </c>
      <c r="X637" s="20">
        <f ca="1">AVERAGE(V637:OFFSET(V637,-$W$5+1,0))</f>
        <v>118.54000000000006</v>
      </c>
      <c r="Y637" s="20">
        <f t="shared" ca="1" si="130"/>
        <v>32.045835270737669</v>
      </c>
      <c r="Z637" s="20">
        <f t="shared" ca="1" si="139"/>
        <v>0</v>
      </c>
    </row>
    <row r="638" spans="1:26">
      <c r="A638" s="5">
        <v>39300</v>
      </c>
      <c r="B638" s="4">
        <v>8865.58</v>
      </c>
      <c r="C638" s="4">
        <v>8960.75</v>
      </c>
      <c r="D638" s="4">
        <v>8856.91</v>
      </c>
      <c r="E638" s="4">
        <v>8941.73</v>
      </c>
      <c r="F638" s="4">
        <v>4639600</v>
      </c>
      <c r="G638" s="8">
        <f t="shared" si="127"/>
        <v>-192.23999999999978</v>
      </c>
      <c r="H638" s="8">
        <f t="shared" si="126"/>
        <v>76.149999999999636</v>
      </c>
      <c r="I638" s="31">
        <f t="shared" ca="1" si="131"/>
        <v>0</v>
      </c>
      <c r="J638" s="31">
        <f t="shared" ca="1" si="132"/>
        <v>-2</v>
      </c>
      <c r="K638" s="8">
        <f t="shared" ca="1" si="133"/>
        <v>232.18000000000029</v>
      </c>
      <c r="L638" s="8">
        <f t="shared" ca="1" si="134"/>
        <v>-6430.0199999999986</v>
      </c>
      <c r="M638" s="9">
        <f ca="1">AVERAGE(E638:OFFSET(E638,-M$5+1,0))</f>
        <v>9315.0376923076929</v>
      </c>
      <c r="N638" s="9">
        <f ca="1">AVERAGE(E638:OFFSET(E638,-N$5+1,0))</f>
        <v>9240.229666666668</v>
      </c>
      <c r="O638" s="9">
        <f t="shared" ca="1" si="135"/>
        <v>0</v>
      </c>
      <c r="P638" s="12">
        <f ca="1">100*(MAX(C638:OFFSET(C638,-$P$5+1,0))-E638)/(MAX(C638:OFFSET(C638,-$P$5+1,0))-MIN(D638:OFFSET(D638,-$P$5+1,0)))</f>
        <v>80.181806400251787</v>
      </c>
      <c r="Q638" s="32">
        <f t="shared" ca="1" si="136"/>
        <v>0</v>
      </c>
      <c r="R638" s="15">
        <f ca="1">AVERAGE(E638:OFFSET(E638,-R$5+1,0))</f>
        <v>9033.6366666666654</v>
      </c>
      <c r="S638" s="15">
        <f t="shared" ca="1" si="137"/>
        <v>-1.0173828111306873</v>
      </c>
      <c r="T638" s="14">
        <f t="shared" ca="1" si="138"/>
        <v>0</v>
      </c>
      <c r="U638" s="20">
        <f t="shared" si="128"/>
        <v>0</v>
      </c>
      <c r="V638" s="20">
        <f t="shared" si="129"/>
        <v>116.09000000000015</v>
      </c>
      <c r="W638" s="20">
        <f ca="1">AVERAGE(U638:OFFSET(U638,-$W$5+1,0))</f>
        <v>42.291111111111199</v>
      </c>
      <c r="X638" s="20">
        <f ca="1">AVERAGE(V638:OFFSET(V638,-$W$5+1,0))</f>
        <v>131.43888888888898</v>
      </c>
      <c r="Y638" s="20">
        <f t="shared" ca="1" si="130"/>
        <v>24.343009906815851</v>
      </c>
      <c r="Z638" s="20">
        <f t="shared" ca="1" si="139"/>
        <v>0</v>
      </c>
    </row>
    <row r="639" spans="1:26">
      <c r="A639" s="5">
        <v>39301</v>
      </c>
      <c r="B639" s="4">
        <v>9068.0400000000009</v>
      </c>
      <c r="C639" s="4">
        <v>9068.83</v>
      </c>
      <c r="D639" s="4">
        <v>8862.31</v>
      </c>
      <c r="E639" s="4">
        <v>8862.31</v>
      </c>
      <c r="F639" s="4">
        <v>4858800</v>
      </c>
      <c r="G639" s="8">
        <f t="shared" si="127"/>
        <v>126.31000000000131</v>
      </c>
      <c r="H639" s="8">
        <f t="shared" si="126"/>
        <v>-205.73000000000138</v>
      </c>
      <c r="I639" s="31">
        <f t="shared" ca="1" si="131"/>
        <v>0</v>
      </c>
      <c r="J639" s="31">
        <f t="shared" ca="1" si="132"/>
        <v>-2</v>
      </c>
      <c r="K639" s="8">
        <f t="shared" ca="1" si="133"/>
        <v>158.84000000000015</v>
      </c>
      <c r="L639" s="8">
        <f t="shared" ca="1" si="134"/>
        <v>-6271.1799999999985</v>
      </c>
      <c r="M639" s="9">
        <f ca="1">AVERAGE(E639:OFFSET(E639,-M$5+1,0))</f>
        <v>9268.0376923076929</v>
      </c>
      <c r="N639" s="9">
        <f ca="1">AVERAGE(E639:OFFSET(E639,-N$5+1,0))</f>
        <v>9240.1149999999998</v>
      </c>
      <c r="O639" s="9">
        <f t="shared" ca="1" si="135"/>
        <v>0</v>
      </c>
      <c r="P639" s="12">
        <f ca="1">100*(MAX(C639:OFFSET(C639,-$P$5+1,0))-E639)/(MAX(C639:OFFSET(C639,-$P$5+1,0))-MIN(D639:OFFSET(D639,-$P$5+1,0)))</f>
        <v>87.533672137521165</v>
      </c>
      <c r="Q639" s="32">
        <f t="shared" ca="1" si="136"/>
        <v>1</v>
      </c>
      <c r="R639" s="15">
        <f ca="1">AVERAGE(E639:OFFSET(E639,-R$5+1,0))</f>
        <v>8998.5933333333323</v>
      </c>
      <c r="S639" s="15">
        <f t="shared" ca="1" si="137"/>
        <v>-1.5144959693700222</v>
      </c>
      <c r="T639" s="14">
        <f t="shared" ca="1" si="138"/>
        <v>0</v>
      </c>
      <c r="U639" s="20">
        <f t="shared" si="128"/>
        <v>0</v>
      </c>
      <c r="V639" s="20">
        <f t="shared" si="129"/>
        <v>79.420000000000073</v>
      </c>
      <c r="W639" s="20">
        <f ca="1">AVERAGE(U639:OFFSET(U639,-$W$5+1,0))</f>
        <v>42.291111111111199</v>
      </c>
      <c r="X639" s="20">
        <f ca="1">AVERAGE(V639:OFFSET(V639,-$W$5+1,0))</f>
        <v>139.82666666666671</v>
      </c>
      <c r="Y639" s="20">
        <f t="shared" ca="1" si="130"/>
        <v>23.221846668212308</v>
      </c>
      <c r="Z639" s="20">
        <f t="shared" ca="1" si="139"/>
        <v>0</v>
      </c>
    </row>
    <row r="640" spans="1:26">
      <c r="A640" s="5">
        <v>39302</v>
      </c>
      <c r="B640" s="4">
        <v>8961.1200000000008</v>
      </c>
      <c r="C640" s="4">
        <v>9099.4599999999991</v>
      </c>
      <c r="D640" s="4">
        <v>8938.5400000000009</v>
      </c>
      <c r="E640" s="4">
        <v>9099.4599999999991</v>
      </c>
      <c r="F640" s="4">
        <v>4875000</v>
      </c>
      <c r="G640" s="8">
        <f t="shared" si="127"/>
        <v>98.81000000000131</v>
      </c>
      <c r="H640" s="8">
        <f t="shared" si="126"/>
        <v>138.33999999999833</v>
      </c>
      <c r="I640" s="31">
        <f t="shared" ca="1" si="131"/>
        <v>-1</v>
      </c>
      <c r="J640" s="31">
        <f t="shared" ca="1" si="132"/>
        <v>-2</v>
      </c>
      <c r="K640" s="8">
        <f t="shared" ca="1" si="133"/>
        <v>-474.29999999999927</v>
      </c>
      <c r="L640" s="8">
        <f t="shared" ca="1" si="134"/>
        <v>-6745.4799999999977</v>
      </c>
      <c r="M640" s="9">
        <f ca="1">AVERAGE(E640:OFFSET(E640,-M$5+1,0))</f>
        <v>9230.6192307692327</v>
      </c>
      <c r="N640" s="9">
        <f ca="1">AVERAGE(E640:OFFSET(E640,-N$5+1,0))</f>
        <v>9248.6230000000014</v>
      </c>
      <c r="O640" s="9">
        <f t="shared" ca="1" si="135"/>
        <v>-1</v>
      </c>
      <c r="P640" s="12">
        <f ca="1">100*(MAX(C640:OFFSET(C640,-$P$5+1,0))-E640)/(MAX(C640:OFFSET(C640,-$P$5+1,0))-MIN(D640:OFFSET(D640,-$P$5+1,0)))</f>
        <v>65.580827015468401</v>
      </c>
      <c r="Q640" s="32">
        <f t="shared" ca="1" si="136"/>
        <v>1</v>
      </c>
      <c r="R640" s="15">
        <f ca="1">AVERAGE(E640:OFFSET(E640,-R$5+1,0))</f>
        <v>8967.2950000000001</v>
      </c>
      <c r="S640" s="15">
        <f t="shared" ca="1" si="137"/>
        <v>1.4738558283183396</v>
      </c>
      <c r="T640" s="14">
        <f t="shared" ca="1" si="138"/>
        <v>0</v>
      </c>
      <c r="U640" s="20">
        <f t="shared" si="128"/>
        <v>237.14999999999964</v>
      </c>
      <c r="V640" s="20">
        <f t="shared" si="129"/>
        <v>0</v>
      </c>
      <c r="W640" s="20">
        <f ca="1">AVERAGE(U640:OFFSET(U640,-$W$5+1,0))</f>
        <v>68.641111111111158</v>
      </c>
      <c r="X640" s="20">
        <f ca="1">AVERAGE(V640:OFFSET(V640,-$W$5+1,0))</f>
        <v>120.52555555555571</v>
      </c>
      <c r="Y640" s="20">
        <f t="shared" ca="1" si="130"/>
        <v>36.286049926578549</v>
      </c>
      <c r="Z640" s="20">
        <f t="shared" ca="1" si="139"/>
        <v>0</v>
      </c>
    </row>
    <row r="641" spans="1:26">
      <c r="A641" s="5">
        <v>39303</v>
      </c>
      <c r="B641" s="4">
        <v>9213.4699999999993</v>
      </c>
      <c r="C641" s="4">
        <v>9219.02</v>
      </c>
      <c r="D641" s="4">
        <v>9140.4699999999993</v>
      </c>
      <c r="E641" s="4">
        <v>9182.6</v>
      </c>
      <c r="F641" s="4">
        <v>5712600</v>
      </c>
      <c r="G641" s="8">
        <f t="shared" si="127"/>
        <v>114.01000000000022</v>
      </c>
      <c r="H641" s="8">
        <f t="shared" si="126"/>
        <v>-30.869999999998981</v>
      </c>
      <c r="I641" s="31">
        <f t="shared" ca="1" si="131"/>
        <v>0</v>
      </c>
      <c r="J641" s="31">
        <f t="shared" ca="1" si="132"/>
        <v>-2</v>
      </c>
      <c r="K641" s="8">
        <f t="shared" ca="1" si="133"/>
        <v>-166.28000000000247</v>
      </c>
      <c r="L641" s="8">
        <f t="shared" ca="1" si="134"/>
        <v>-6911.76</v>
      </c>
      <c r="M641" s="9">
        <f ca="1">AVERAGE(E641:OFFSET(E641,-M$5+1,0))</f>
        <v>9196.8523076923084</v>
      </c>
      <c r="N641" s="9">
        <f ca="1">AVERAGE(E641:OFFSET(E641,-N$5+1,0))</f>
        <v>9258.2820000000011</v>
      </c>
      <c r="O641" s="9">
        <f t="shared" ca="1" si="135"/>
        <v>0</v>
      </c>
      <c r="P641" s="12">
        <f ca="1">100*(MAX(C641:OFFSET(C641,-$P$5+1,0))-E641)/(MAX(C641:OFFSET(C641,-$P$5+1,0))-MIN(D641:OFFSET(D641,-$P$5+1,0)))</f>
        <v>29.931773729035434</v>
      </c>
      <c r="Q641" s="32">
        <f t="shared" ca="1" si="136"/>
        <v>0</v>
      </c>
      <c r="R641" s="15">
        <f ca="1">AVERAGE(E641:OFFSET(E641,-R$5+1,0))</f>
        <v>9015.748333333333</v>
      </c>
      <c r="S641" s="15">
        <f t="shared" ca="1" si="137"/>
        <v>1.8506690792352498</v>
      </c>
      <c r="T641" s="14">
        <f t="shared" ca="1" si="138"/>
        <v>0</v>
      </c>
      <c r="U641" s="20">
        <f t="shared" si="128"/>
        <v>83.140000000001237</v>
      </c>
      <c r="V641" s="20">
        <f t="shared" si="129"/>
        <v>0</v>
      </c>
      <c r="W641" s="20">
        <f ca="1">AVERAGE(U641:OFFSET(U641,-$W$5+1,0))</f>
        <v>77.87888888888908</v>
      </c>
      <c r="X641" s="20">
        <f ca="1">AVERAGE(V641:OFFSET(V641,-$W$5+1,0))</f>
        <v>75.621111111111333</v>
      </c>
      <c r="Y641" s="20">
        <f t="shared" ca="1" si="130"/>
        <v>50.7354325009048</v>
      </c>
      <c r="Z641" s="20">
        <f t="shared" ca="1" si="139"/>
        <v>0</v>
      </c>
    </row>
    <row r="642" spans="1:26">
      <c r="A642" s="5">
        <v>39304</v>
      </c>
      <c r="B642" s="4">
        <v>8870.27</v>
      </c>
      <c r="C642" s="4">
        <v>8969.31</v>
      </c>
      <c r="D642" s="4">
        <v>8870.27</v>
      </c>
      <c r="E642" s="4">
        <v>8931.31</v>
      </c>
      <c r="F642" s="4">
        <v>5535000</v>
      </c>
      <c r="G642" s="8">
        <f t="shared" si="127"/>
        <v>-312.32999999999993</v>
      </c>
      <c r="H642" s="8">
        <f t="shared" si="126"/>
        <v>61.039999999999054</v>
      </c>
      <c r="I642" s="31">
        <f t="shared" ca="1" si="131"/>
        <v>0</v>
      </c>
      <c r="J642" s="31">
        <f t="shared" ca="1" si="132"/>
        <v>-2</v>
      </c>
      <c r="K642" s="8">
        <f t="shared" ca="1" si="133"/>
        <v>502.58000000000175</v>
      </c>
      <c r="L642" s="8">
        <f t="shared" ca="1" si="134"/>
        <v>-6409.1799999999985</v>
      </c>
      <c r="M642" s="9">
        <f ca="1">AVERAGE(E642:OFFSET(E642,-M$5+1,0))</f>
        <v>9134.3330769230761</v>
      </c>
      <c r="N642" s="9">
        <f ca="1">AVERAGE(E642:OFFSET(E642,-N$5+1,0))</f>
        <v>9259.8853333333354</v>
      </c>
      <c r="O642" s="9">
        <f t="shared" ca="1" si="135"/>
        <v>0</v>
      </c>
      <c r="P642" s="12">
        <f ca="1">100*(MAX(C642:OFFSET(C642,-$P$5+1,0))-E642)/(MAX(C642:OFFSET(C642,-$P$5+1,0))-MIN(D642:OFFSET(D642,-$P$5+1,0)))</f>
        <v>64.894772221934943</v>
      </c>
      <c r="Q642" s="32">
        <f t="shared" ca="1" si="136"/>
        <v>-1</v>
      </c>
      <c r="R642" s="15">
        <f ca="1">AVERAGE(E642:OFFSET(E642,-R$5+1,0))</f>
        <v>9012.538333333332</v>
      </c>
      <c r="S642" s="15">
        <f t="shared" ca="1" si="137"/>
        <v>-0.9012814184978879</v>
      </c>
      <c r="T642" s="14">
        <f t="shared" ca="1" si="138"/>
        <v>0</v>
      </c>
      <c r="U642" s="20">
        <f t="shared" si="128"/>
        <v>0</v>
      </c>
      <c r="V642" s="20">
        <f t="shared" si="129"/>
        <v>251.29000000000087</v>
      </c>
      <c r="W642" s="20">
        <f ca="1">AVERAGE(U642:OFFSET(U642,-$W$5+1,0))</f>
        <v>77.87888888888908</v>
      </c>
      <c r="X642" s="20">
        <f ca="1">AVERAGE(V642:OFFSET(V642,-$W$5+1,0))</f>
        <v>93.574444444444651</v>
      </c>
      <c r="Y642" s="20">
        <f t="shared" ca="1" si="130"/>
        <v>45.422790782072227</v>
      </c>
      <c r="Z642" s="20">
        <f t="shared" ca="1" si="139"/>
        <v>0</v>
      </c>
    </row>
    <row r="643" spans="1:26">
      <c r="A643" s="5">
        <v>39307</v>
      </c>
      <c r="B643" s="4">
        <v>9030.82</v>
      </c>
      <c r="C643" s="4">
        <v>9030.93</v>
      </c>
      <c r="D643" s="4">
        <v>8913.4</v>
      </c>
      <c r="E643" s="4">
        <v>8938.9599999999991</v>
      </c>
      <c r="F643" s="4">
        <v>5061000</v>
      </c>
      <c r="G643" s="8">
        <f t="shared" si="127"/>
        <v>99.510000000000218</v>
      </c>
      <c r="H643" s="8">
        <f t="shared" si="126"/>
        <v>-91.860000000000582</v>
      </c>
      <c r="I643" s="31">
        <f t="shared" ca="1" si="131"/>
        <v>0</v>
      </c>
      <c r="J643" s="31">
        <f t="shared" ca="1" si="132"/>
        <v>-2</v>
      </c>
      <c r="K643" s="8">
        <f t="shared" ca="1" si="133"/>
        <v>-15.299999999999272</v>
      </c>
      <c r="L643" s="8">
        <f t="shared" ca="1" si="134"/>
        <v>-6424.4799999999977</v>
      </c>
      <c r="M643" s="9">
        <f ca="1">AVERAGE(E643:OFFSET(E643,-M$5+1,0))</f>
        <v>9072.704615384615</v>
      </c>
      <c r="N643" s="9">
        <f ca="1">AVERAGE(E643:OFFSET(E643,-N$5+1,0))</f>
        <v>9259.8676666666688</v>
      </c>
      <c r="O643" s="9">
        <f t="shared" ca="1" si="135"/>
        <v>0</v>
      </c>
      <c r="P643" s="12">
        <f ca="1">100*(MAX(C643:OFFSET(C643,-$P$5+1,0))-E643)/(MAX(C643:OFFSET(C643,-$P$5+1,0))-MIN(D643:OFFSET(D643,-$P$5+1,0)))</f>
        <v>63.576193184756249</v>
      </c>
      <c r="Q643" s="32">
        <f t="shared" ca="1" si="136"/>
        <v>0</v>
      </c>
      <c r="R643" s="15">
        <f ca="1">AVERAGE(E643:OFFSET(E643,-R$5+1,0))</f>
        <v>8992.7283333333326</v>
      </c>
      <c r="S643" s="15">
        <f t="shared" ca="1" si="137"/>
        <v>-0.59790901426467458</v>
      </c>
      <c r="T643" s="14">
        <f t="shared" ca="1" si="138"/>
        <v>0</v>
      </c>
      <c r="U643" s="20">
        <f t="shared" si="128"/>
        <v>7.6499999999996362</v>
      </c>
      <c r="V643" s="20">
        <f t="shared" si="129"/>
        <v>0</v>
      </c>
      <c r="W643" s="20">
        <f ca="1">AVERAGE(U643:OFFSET(U643,-$W$5+1,0))</f>
        <v>54.875555555555671</v>
      </c>
      <c r="X643" s="20">
        <f ca="1">AVERAGE(V643:OFFSET(V643,-$W$5+1,0))</f>
        <v>93.574444444444651</v>
      </c>
      <c r="Y643" s="20">
        <f t="shared" ca="1" si="130"/>
        <v>36.965682422065036</v>
      </c>
      <c r="Z643" s="20">
        <f t="shared" ca="1" si="139"/>
        <v>0</v>
      </c>
    </row>
    <row r="644" spans="1:26">
      <c r="A644" s="5">
        <v>39308</v>
      </c>
      <c r="B644" s="4">
        <v>8952.5400000000009</v>
      </c>
      <c r="C644" s="4">
        <v>9023.26</v>
      </c>
      <c r="D644" s="4">
        <v>8840.26</v>
      </c>
      <c r="E644" s="4">
        <v>8910.99</v>
      </c>
      <c r="F644" s="4">
        <v>4770600</v>
      </c>
      <c r="G644" s="8">
        <f t="shared" si="127"/>
        <v>13.580000000001746</v>
      </c>
      <c r="H644" s="8">
        <f t="shared" ref="H644:H707" si="140">E644-B644</f>
        <v>-41.550000000001091</v>
      </c>
      <c r="I644" s="31">
        <f t="shared" ca="1" si="131"/>
        <v>0</v>
      </c>
      <c r="J644" s="31">
        <f t="shared" ca="1" si="132"/>
        <v>-2</v>
      </c>
      <c r="K644" s="8">
        <f t="shared" ca="1" si="133"/>
        <v>55.93999999999869</v>
      </c>
      <c r="L644" s="8">
        <f t="shared" ca="1" si="134"/>
        <v>-6368.5399999999991</v>
      </c>
      <c r="M644" s="9">
        <f ca="1">AVERAGE(E644:OFFSET(E644,-M$5+1,0))</f>
        <v>9022.2869230769229</v>
      </c>
      <c r="N644" s="9">
        <f ca="1">AVERAGE(E644:OFFSET(E644,-N$5+1,0))</f>
        <v>9257.0273333333334</v>
      </c>
      <c r="O644" s="9">
        <f t="shared" ca="1" si="135"/>
        <v>0</v>
      </c>
      <c r="P644" s="12">
        <f ca="1">100*(MAX(C644:OFFSET(C644,-$P$5+1,0))-E644)/(MAX(C644:OFFSET(C644,-$P$5+1,0))-MIN(D644:OFFSET(D644,-$P$5+1,0)))</f>
        <v>65.923874660818512</v>
      </c>
      <c r="Q644" s="32">
        <f t="shared" ca="1" si="136"/>
        <v>0</v>
      </c>
      <c r="R644" s="15">
        <f ca="1">AVERAGE(E644:OFFSET(E644,-R$5+1,0))</f>
        <v>8987.6049999999977</v>
      </c>
      <c r="S644" s="15">
        <f t="shared" ca="1" si="137"/>
        <v>-0.85245179333090382</v>
      </c>
      <c r="T644" s="14">
        <f t="shared" ca="1" si="138"/>
        <v>0</v>
      </c>
      <c r="U644" s="20">
        <f t="shared" si="128"/>
        <v>0</v>
      </c>
      <c r="V644" s="20">
        <f t="shared" si="129"/>
        <v>27.969999999999345</v>
      </c>
      <c r="W644" s="20">
        <f ca="1">AVERAGE(U644:OFFSET(U644,-$W$5+1,0))</f>
        <v>54.875555555555671</v>
      </c>
      <c r="X644" s="20">
        <f ca="1">AVERAGE(V644:OFFSET(V644,-$W$5+1,0))</f>
        <v>52.752222222222272</v>
      </c>
      <c r="Y644" s="20">
        <f t="shared" ca="1" si="130"/>
        <v>50.986424405099918</v>
      </c>
      <c r="Z644" s="20">
        <f t="shared" ca="1" si="139"/>
        <v>0</v>
      </c>
    </row>
    <row r="645" spans="1:26">
      <c r="A645" s="5">
        <v>39309</v>
      </c>
      <c r="B645" s="4">
        <v>8782.0499999999993</v>
      </c>
      <c r="C645" s="4">
        <v>8808.59</v>
      </c>
      <c r="D645" s="4">
        <v>8561.02</v>
      </c>
      <c r="E645" s="4">
        <v>8593.0400000000009</v>
      </c>
      <c r="F645" s="4">
        <v>5640000</v>
      </c>
      <c r="G645" s="8">
        <f t="shared" ref="G645:G708" si="141">B645-E644</f>
        <v>-128.94000000000051</v>
      </c>
      <c r="H645" s="8">
        <f t="shared" si="140"/>
        <v>-189.0099999999984</v>
      </c>
      <c r="I645" s="31">
        <f t="shared" ca="1" si="131"/>
        <v>0</v>
      </c>
      <c r="J645" s="31">
        <f t="shared" ca="1" si="132"/>
        <v>-2</v>
      </c>
      <c r="K645" s="8">
        <f t="shared" ca="1" si="133"/>
        <v>635.89999999999782</v>
      </c>
      <c r="L645" s="8">
        <f t="shared" ca="1" si="134"/>
        <v>-5732.6400000000012</v>
      </c>
      <c r="M645" s="9">
        <f ca="1">AVERAGE(E645:OFFSET(E645,-M$5+1,0))</f>
        <v>8978.4992307692301</v>
      </c>
      <c r="N645" s="9">
        <f ca="1">AVERAGE(E645:OFFSET(E645,-N$5+1,0))</f>
        <v>9241.1626666666671</v>
      </c>
      <c r="O645" s="9">
        <f t="shared" ca="1" si="135"/>
        <v>0</v>
      </c>
      <c r="P645" s="12">
        <f ca="1">100*(MAX(C645:OFFSET(C645,-$P$5+1,0))-E645)/(MAX(C645:OFFSET(C645,-$P$5+1,0))-MIN(D645:OFFSET(D645,-$P$5+1,0)))</f>
        <v>95.133738601823637</v>
      </c>
      <c r="Q645" s="32">
        <f t="shared" ca="1" si="136"/>
        <v>0</v>
      </c>
      <c r="R645" s="15">
        <f ca="1">AVERAGE(E645:OFFSET(E645,-R$5+1,0))</f>
        <v>8942.7266666666656</v>
      </c>
      <c r="S645" s="15">
        <f t="shared" ca="1" si="137"/>
        <v>-3.9102913429088151</v>
      </c>
      <c r="T645" s="14">
        <f t="shared" ca="1" si="138"/>
        <v>0</v>
      </c>
      <c r="U645" s="20">
        <f t="shared" ref="U645:U708" si="142">IF(E645-E644&gt;0,E645-E644,0)</f>
        <v>0</v>
      </c>
      <c r="V645" s="20">
        <f t="shared" ref="V645:V708" si="143">IF(E645-E644&lt;0,-(E645-E644),0)</f>
        <v>317.94999999999891</v>
      </c>
      <c r="W645" s="20">
        <f ca="1">AVERAGE(U645:OFFSET(U645,-$W$5+1,0))</f>
        <v>48.354444444444503</v>
      </c>
      <c r="X645" s="20">
        <f ca="1">AVERAGE(V645:OFFSET(V645,-$W$5+1,0))</f>
        <v>88.079999999999927</v>
      </c>
      <c r="Y645" s="20">
        <f t="shared" ca="1" si="130"/>
        <v>35.44152258716035</v>
      </c>
      <c r="Z645" s="20">
        <f t="shared" ca="1" si="139"/>
        <v>0</v>
      </c>
    </row>
    <row r="646" spans="1:26">
      <c r="A646" s="5">
        <v>39310</v>
      </c>
      <c r="B646" s="4">
        <v>8397.24</v>
      </c>
      <c r="C646" s="4">
        <v>8438.08</v>
      </c>
      <c r="D646" s="4">
        <v>8166.08</v>
      </c>
      <c r="E646" s="4">
        <v>8201.3700000000008</v>
      </c>
      <c r="F646" s="4">
        <v>5927000</v>
      </c>
      <c r="G646" s="8">
        <f t="shared" si="141"/>
        <v>-195.80000000000109</v>
      </c>
      <c r="H646" s="8">
        <f t="shared" si="140"/>
        <v>-195.86999999999898</v>
      </c>
      <c r="I646" s="31">
        <f t="shared" ca="1" si="131"/>
        <v>0</v>
      </c>
      <c r="J646" s="31">
        <f t="shared" ca="1" si="132"/>
        <v>-2</v>
      </c>
      <c r="K646" s="8">
        <f t="shared" ca="1" si="133"/>
        <v>783.34000000000015</v>
      </c>
      <c r="L646" s="8">
        <f t="shared" ca="1" si="134"/>
        <v>-4949.3000000000011</v>
      </c>
      <c r="M646" s="9">
        <f ca="1">AVERAGE(E646:OFFSET(E646,-M$5+1,0))</f>
        <v>8911.4838461538438</v>
      </c>
      <c r="N646" s="9">
        <f ca="1">AVERAGE(E646:OFFSET(E646,-N$5+1,0))</f>
        <v>9209.5823333333337</v>
      </c>
      <c r="O646" s="9">
        <f t="shared" ca="1" si="135"/>
        <v>0</v>
      </c>
      <c r="P646" s="12">
        <f ca="1">100*(MAX(C646:OFFSET(C646,-$P$5+1,0))-E646)/(MAX(C646:OFFSET(C646,-$P$5+1,0))-MIN(D646:OFFSET(D646,-$P$5+1,0)))</f>
        <v>96.648432009421171</v>
      </c>
      <c r="Q646" s="32">
        <f t="shared" ca="1" si="136"/>
        <v>1</v>
      </c>
      <c r="R646" s="15">
        <f ca="1">AVERAGE(E646:OFFSET(E646,-R$5+1,0))</f>
        <v>8793.0450000000001</v>
      </c>
      <c r="S646" s="15">
        <f t="shared" ca="1" si="137"/>
        <v>-6.7288976685550823</v>
      </c>
      <c r="T646" s="14">
        <f t="shared" ca="1" si="138"/>
        <v>0</v>
      </c>
      <c r="U646" s="20">
        <f t="shared" si="142"/>
        <v>0</v>
      </c>
      <c r="V646" s="20">
        <f t="shared" si="143"/>
        <v>391.67000000000007</v>
      </c>
      <c r="W646" s="20">
        <f ca="1">AVERAGE(U646:OFFSET(U646,-$W$5+1,0))</f>
        <v>36.437777777777832</v>
      </c>
      <c r="X646" s="20">
        <f ca="1">AVERAGE(V646:OFFSET(V646,-$W$5+1,0))</f>
        <v>131.59888888888884</v>
      </c>
      <c r="Y646" s="20">
        <f t="shared" ca="1" si="130"/>
        <v>21.684420728280244</v>
      </c>
      <c r="Z646" s="20">
        <f t="shared" ca="1" si="139"/>
        <v>0</v>
      </c>
    </row>
    <row r="647" spans="1:26">
      <c r="A647" s="5">
        <v>39311</v>
      </c>
      <c r="B647" s="4">
        <v>8209.91</v>
      </c>
      <c r="C647" s="4">
        <v>8307.3700000000008</v>
      </c>
      <c r="D647" s="4">
        <v>7987.61</v>
      </c>
      <c r="E647" s="4">
        <v>8090.29</v>
      </c>
      <c r="F647" s="4">
        <v>5981200</v>
      </c>
      <c r="G647" s="8">
        <f t="shared" si="141"/>
        <v>8.5399999999990541</v>
      </c>
      <c r="H647" s="8">
        <f t="shared" si="140"/>
        <v>-119.61999999999989</v>
      </c>
      <c r="I647" s="31">
        <f t="shared" ca="1" si="131"/>
        <v>0</v>
      </c>
      <c r="J647" s="31">
        <f t="shared" ca="1" si="132"/>
        <v>-2</v>
      </c>
      <c r="K647" s="8">
        <f t="shared" ca="1" si="133"/>
        <v>222.16000000000167</v>
      </c>
      <c r="L647" s="8">
        <f t="shared" ca="1" si="134"/>
        <v>-4727.1399999999994</v>
      </c>
      <c r="M647" s="9">
        <f ca="1">AVERAGE(E647:OFFSET(E647,-M$5+1,0))</f>
        <v>8819.409999999998</v>
      </c>
      <c r="N647" s="9">
        <f ca="1">AVERAGE(E647:OFFSET(E647,-N$5+1,0))</f>
        <v>9172.9816666666666</v>
      </c>
      <c r="O647" s="9">
        <f t="shared" ca="1" si="135"/>
        <v>0</v>
      </c>
      <c r="P647" s="12">
        <f ca="1">100*(MAX(C647:OFFSET(C647,-$P$5+1,0))-E647)/(MAX(C647:OFFSET(C647,-$P$5+1,0))-MIN(D647:OFFSET(D647,-$P$5+1,0)))</f>
        <v>91.661591184089758</v>
      </c>
      <c r="Q647" s="32">
        <f t="shared" ca="1" si="136"/>
        <v>1</v>
      </c>
      <c r="R647" s="15">
        <f ca="1">AVERAGE(E647:OFFSET(E647,-R$5+1,0))</f>
        <v>8610.9933333333338</v>
      </c>
      <c r="S647" s="15">
        <f t="shared" ca="1" si="137"/>
        <v>-6.0469601261643122</v>
      </c>
      <c r="T647" s="14">
        <f t="shared" ca="1" si="138"/>
        <v>1</v>
      </c>
      <c r="U647" s="20">
        <f t="shared" si="142"/>
        <v>0</v>
      </c>
      <c r="V647" s="20">
        <f t="shared" si="143"/>
        <v>111.08000000000084</v>
      </c>
      <c r="W647" s="20">
        <f ca="1">AVERAGE(U647:OFFSET(U647,-$W$5+1,0))</f>
        <v>36.437777777777832</v>
      </c>
      <c r="X647" s="20">
        <f ca="1">AVERAGE(V647:OFFSET(V647,-$W$5+1,0))</f>
        <v>131.04222222222222</v>
      </c>
      <c r="Y647" s="20">
        <f t="shared" ca="1" si="130"/>
        <v>21.756494971207204</v>
      </c>
      <c r="Z647" s="20">
        <f t="shared" ca="1" si="139"/>
        <v>0</v>
      </c>
    </row>
    <row r="648" spans="1:26">
      <c r="A648" s="5">
        <v>39314</v>
      </c>
      <c r="B648" s="4">
        <v>8496.9699999999993</v>
      </c>
      <c r="C648" s="4">
        <v>8516.75</v>
      </c>
      <c r="D648" s="4">
        <v>8397.26</v>
      </c>
      <c r="E648" s="4">
        <v>8515.6</v>
      </c>
      <c r="F648" s="4">
        <v>4327200</v>
      </c>
      <c r="G648" s="8">
        <f t="shared" si="141"/>
        <v>406.67999999999938</v>
      </c>
      <c r="H648" s="8">
        <f t="shared" si="140"/>
        <v>18.630000000001019</v>
      </c>
      <c r="I648" s="31">
        <f t="shared" ca="1" si="131"/>
        <v>0</v>
      </c>
      <c r="J648" s="31">
        <f t="shared" ca="1" si="132"/>
        <v>-2</v>
      </c>
      <c r="K648" s="8">
        <f t="shared" ca="1" si="133"/>
        <v>-850.6200000000008</v>
      </c>
      <c r="L648" s="8">
        <f t="shared" ca="1" si="134"/>
        <v>-5577.76</v>
      </c>
      <c r="M648" s="9">
        <f ca="1">AVERAGE(E648:OFFSET(E648,-M$5+1,0))</f>
        <v>8790.4653846153851</v>
      </c>
      <c r="N648" s="9">
        <f ca="1">AVERAGE(E648:OFFSET(E648,-N$5+1,0))</f>
        <v>9144.5070000000014</v>
      </c>
      <c r="O648" s="9">
        <f t="shared" ca="1" si="135"/>
        <v>0</v>
      </c>
      <c r="P648" s="12">
        <f ca="1">100*(MAX(C648:OFFSET(C648,-$P$5+1,0))-E648)/(MAX(C648:OFFSET(C648,-$P$5+1,0))-MIN(D648:OFFSET(D648,-$P$5+1,0)))</f>
        <v>57.123135267701215</v>
      </c>
      <c r="Q648" s="32">
        <f t="shared" ca="1" si="136"/>
        <v>1</v>
      </c>
      <c r="R648" s="15">
        <f ca="1">AVERAGE(E648:OFFSET(E648,-R$5+1,0))</f>
        <v>8541.7083333333339</v>
      </c>
      <c r="S648" s="15">
        <f t="shared" ca="1" si="137"/>
        <v>-0.30565704557539025</v>
      </c>
      <c r="T648" s="14">
        <f t="shared" ca="1" si="138"/>
        <v>1</v>
      </c>
      <c r="U648" s="20">
        <f t="shared" si="142"/>
        <v>425.3100000000004</v>
      </c>
      <c r="V648" s="20">
        <f t="shared" si="143"/>
        <v>0</v>
      </c>
      <c r="W648" s="20">
        <f ca="1">AVERAGE(U648:OFFSET(U648,-$W$5+1,0))</f>
        <v>83.694444444444542</v>
      </c>
      <c r="X648" s="20">
        <f ca="1">AVERAGE(V648:OFFSET(V648,-$W$5+1,0))</f>
        <v>122.21777777777778</v>
      </c>
      <c r="Y648" s="20">
        <f t="shared" ca="1" si="130"/>
        <v>40.645690450623547</v>
      </c>
      <c r="Z648" s="20">
        <f t="shared" ca="1" si="139"/>
        <v>0</v>
      </c>
    </row>
    <row r="649" spans="1:26">
      <c r="A649" s="5">
        <v>39315</v>
      </c>
      <c r="B649" s="4">
        <v>8542.1299999999992</v>
      </c>
      <c r="C649" s="4">
        <v>8586.73</v>
      </c>
      <c r="D649" s="4">
        <v>8424.01</v>
      </c>
      <c r="E649" s="4">
        <v>8479.08</v>
      </c>
      <c r="F649" s="4">
        <v>4632800</v>
      </c>
      <c r="G649" s="8">
        <f t="shared" si="141"/>
        <v>26.529999999998836</v>
      </c>
      <c r="H649" s="8">
        <f t="shared" si="140"/>
        <v>-63.049999999999272</v>
      </c>
      <c r="I649" s="31">
        <f t="shared" ca="1" si="131"/>
        <v>0</v>
      </c>
      <c r="J649" s="31">
        <f t="shared" ca="1" si="132"/>
        <v>-2</v>
      </c>
      <c r="K649" s="8">
        <f t="shared" ca="1" si="133"/>
        <v>73.040000000000873</v>
      </c>
      <c r="L649" s="8">
        <f t="shared" ca="1" si="134"/>
        <v>-5504.7199999999993</v>
      </c>
      <c r="M649" s="9">
        <f ca="1">AVERAGE(E649:OFFSET(E649,-M$5+1,0))</f>
        <v>8754.1969230769228</v>
      </c>
      <c r="N649" s="9">
        <f ca="1">AVERAGE(E649:OFFSET(E649,-N$5+1,0))</f>
        <v>9114.3186666666661</v>
      </c>
      <c r="O649" s="9">
        <f t="shared" ca="1" si="135"/>
        <v>0</v>
      </c>
      <c r="P649" s="12">
        <f ca="1">100*(MAX(C649:OFFSET(C649,-$P$5+1,0))-E649)/(MAX(C649:OFFSET(C649,-$P$5+1,0))-MIN(D649:OFFSET(D649,-$P$5+1,0)))</f>
        <v>60.088841247025776</v>
      </c>
      <c r="Q649" s="32">
        <f t="shared" ca="1" si="136"/>
        <v>0</v>
      </c>
      <c r="R649" s="15">
        <f ca="1">AVERAGE(E649:OFFSET(E649,-R$5+1,0))</f>
        <v>8465.0616666666665</v>
      </c>
      <c r="S649" s="15">
        <f t="shared" ca="1" si="137"/>
        <v>0.16560225885340191</v>
      </c>
      <c r="T649" s="14">
        <f t="shared" ca="1" si="138"/>
        <v>0</v>
      </c>
      <c r="U649" s="20">
        <f t="shared" si="142"/>
        <v>0</v>
      </c>
      <c r="V649" s="20">
        <f t="shared" si="143"/>
        <v>36.520000000000437</v>
      </c>
      <c r="W649" s="20">
        <f ca="1">AVERAGE(U649:OFFSET(U649,-$W$5+1,0))</f>
        <v>57.344444444444584</v>
      </c>
      <c r="X649" s="20">
        <f ca="1">AVERAGE(V649:OFFSET(V649,-$W$5+1,0))</f>
        <v>126.27555555555561</v>
      </c>
      <c r="Y649" s="20">
        <f t="shared" ca="1" si="130"/>
        <v>31.229955584601086</v>
      </c>
      <c r="Z649" s="20">
        <f t="shared" ca="1" si="139"/>
        <v>0</v>
      </c>
    </row>
    <row r="650" spans="1:26">
      <c r="A650" s="5">
        <v>39316</v>
      </c>
      <c r="B650" s="4">
        <v>8487.24</v>
      </c>
      <c r="C650" s="4">
        <v>8512.4500000000007</v>
      </c>
      <c r="D650" s="4">
        <v>8432.32</v>
      </c>
      <c r="E650" s="4">
        <v>8493.4599999999991</v>
      </c>
      <c r="F650" s="4">
        <v>4030000</v>
      </c>
      <c r="G650" s="8">
        <f t="shared" si="141"/>
        <v>8.1599999999998545</v>
      </c>
      <c r="H650" s="8">
        <f t="shared" si="140"/>
        <v>6.2199999999993452</v>
      </c>
      <c r="I650" s="31">
        <f t="shared" ca="1" si="131"/>
        <v>0</v>
      </c>
      <c r="J650" s="31">
        <f t="shared" ca="1" si="132"/>
        <v>-2</v>
      </c>
      <c r="K650" s="8">
        <f t="shared" ca="1" si="133"/>
        <v>-28.759999999998399</v>
      </c>
      <c r="L650" s="8">
        <f t="shared" ca="1" si="134"/>
        <v>-5533.4799999999977</v>
      </c>
      <c r="M650" s="9">
        <f ca="1">AVERAGE(E650:OFFSET(E650,-M$5+1,0))</f>
        <v>8710.7846153846149</v>
      </c>
      <c r="N650" s="9">
        <f ca="1">AVERAGE(E650:OFFSET(E650,-N$5+1,0))</f>
        <v>9087.7356666666674</v>
      </c>
      <c r="O650" s="9">
        <f t="shared" ca="1" si="135"/>
        <v>0</v>
      </c>
      <c r="P650" s="12">
        <f ca="1">100*(MAX(C650:OFFSET(C650,-$P$5+1,0))-E650)/(MAX(C650:OFFSET(C650,-$P$5+1,0))-MIN(D650:OFFSET(D650,-$P$5+1,0)))</f>
        <v>58.921074215736503</v>
      </c>
      <c r="Q650" s="32">
        <f t="shared" ca="1" si="136"/>
        <v>0</v>
      </c>
      <c r="R650" s="15">
        <f ca="1">AVERAGE(E650:OFFSET(E650,-R$5+1,0))</f>
        <v>8395.4733333333334</v>
      </c>
      <c r="S650" s="15">
        <f t="shared" ca="1" si="137"/>
        <v>1.1671368936117055</v>
      </c>
      <c r="T650" s="14">
        <f t="shared" ca="1" si="138"/>
        <v>0</v>
      </c>
      <c r="U650" s="20">
        <f t="shared" si="142"/>
        <v>14.3799999999992</v>
      </c>
      <c r="V650" s="20">
        <f t="shared" si="143"/>
        <v>0</v>
      </c>
      <c r="W650" s="20">
        <f ca="1">AVERAGE(U650:OFFSET(U650,-$W$5+1,0))</f>
        <v>49.704444444444363</v>
      </c>
      <c r="X650" s="20">
        <f ca="1">AVERAGE(V650:OFFSET(V650,-$W$5+1,0))</f>
        <v>126.27555555555561</v>
      </c>
      <c r="Y650" s="20">
        <f t="shared" ca="1" si="130"/>
        <v>28.244371203798366</v>
      </c>
      <c r="Z650" s="20">
        <f t="shared" ca="1" si="139"/>
        <v>0</v>
      </c>
    </row>
    <row r="651" spans="1:26">
      <c r="A651" s="5">
        <v>39317</v>
      </c>
      <c r="B651" s="4">
        <v>8699.4</v>
      </c>
      <c r="C651" s="4">
        <v>8735.1</v>
      </c>
      <c r="D651" s="4">
        <v>8686.06</v>
      </c>
      <c r="E651" s="4">
        <v>8732.84</v>
      </c>
      <c r="F651" s="4">
        <v>4880200</v>
      </c>
      <c r="G651" s="8">
        <f t="shared" si="141"/>
        <v>205.94000000000051</v>
      </c>
      <c r="H651" s="8">
        <f t="shared" si="140"/>
        <v>33.440000000000509</v>
      </c>
      <c r="I651" s="31">
        <f t="shared" ca="1" si="131"/>
        <v>0</v>
      </c>
      <c r="J651" s="31">
        <f t="shared" ca="1" si="132"/>
        <v>-2</v>
      </c>
      <c r="K651" s="8">
        <f t="shared" ca="1" si="133"/>
        <v>-478.76000000000204</v>
      </c>
      <c r="L651" s="8">
        <f t="shared" ca="1" si="134"/>
        <v>-6012.24</v>
      </c>
      <c r="M651" s="9">
        <f ca="1">AVERAGE(E651:OFFSET(E651,-M$5+1,0))</f>
        <v>8694.7161538461532</v>
      </c>
      <c r="N651" s="9">
        <f ca="1">AVERAGE(E651:OFFSET(E651,-N$5+1,0))</f>
        <v>9067.0166666666682</v>
      </c>
      <c r="O651" s="9">
        <f t="shared" ca="1" si="135"/>
        <v>0</v>
      </c>
      <c r="P651" s="12">
        <f ca="1">100*(MAX(C651:OFFSET(C651,-$P$5+1,0))-E651)/(MAX(C651:OFFSET(C651,-$P$5+1,0))-MIN(D651:OFFSET(D651,-$P$5+1,0)))</f>
        <v>28.571291645899624</v>
      </c>
      <c r="Q651" s="32">
        <f t="shared" ca="1" si="136"/>
        <v>0</v>
      </c>
      <c r="R651" s="15">
        <f ca="1">AVERAGE(E651:OFFSET(E651,-R$5+1,0))</f>
        <v>8418.7733333333326</v>
      </c>
      <c r="S651" s="15">
        <f t="shared" ca="1" si="137"/>
        <v>3.7305514025796418</v>
      </c>
      <c r="T651" s="14">
        <f t="shared" ca="1" si="138"/>
        <v>0</v>
      </c>
      <c r="U651" s="20">
        <f t="shared" si="142"/>
        <v>239.38000000000102</v>
      </c>
      <c r="V651" s="20">
        <f t="shared" si="143"/>
        <v>0</v>
      </c>
      <c r="W651" s="20">
        <f ca="1">AVERAGE(U651:OFFSET(U651,-$W$5+1,0))</f>
        <v>76.302222222222255</v>
      </c>
      <c r="X651" s="20">
        <f ca="1">AVERAGE(V651:OFFSET(V651,-$W$5+1,0))</f>
        <v>98.354444444444397</v>
      </c>
      <c r="Y651" s="20">
        <f t="shared" ca="1" si="130"/>
        <v>43.686979534451737</v>
      </c>
      <c r="Z651" s="20">
        <f t="shared" ca="1" si="139"/>
        <v>0</v>
      </c>
    </row>
    <row r="652" spans="1:26">
      <c r="A652" s="5">
        <v>39318</v>
      </c>
      <c r="B652" s="4">
        <v>8727.09</v>
      </c>
      <c r="C652" s="4">
        <v>8741.64</v>
      </c>
      <c r="D652" s="4">
        <v>8668.0499999999993</v>
      </c>
      <c r="E652" s="4">
        <v>8690.09</v>
      </c>
      <c r="F652" s="4">
        <v>4262400</v>
      </c>
      <c r="G652" s="8">
        <f t="shared" si="141"/>
        <v>-5.75</v>
      </c>
      <c r="H652" s="8">
        <f t="shared" si="140"/>
        <v>-37</v>
      </c>
      <c r="I652" s="31">
        <f t="shared" ca="1" si="131"/>
        <v>0</v>
      </c>
      <c r="J652" s="31">
        <f t="shared" ca="1" si="132"/>
        <v>-2</v>
      </c>
      <c r="K652" s="8">
        <f t="shared" ca="1" si="133"/>
        <v>85.5</v>
      </c>
      <c r="L652" s="8">
        <f t="shared" ca="1" si="134"/>
        <v>-5926.74</v>
      </c>
      <c r="M652" s="9">
        <f ca="1">AVERAGE(E652:OFFSET(E652,-M$5+1,0))</f>
        <v>8681.4684615384613</v>
      </c>
      <c r="N652" s="9">
        <f ca="1">AVERAGE(E652:OFFSET(E652,-N$5+1,0))</f>
        <v>9040.976333333334</v>
      </c>
      <c r="O652" s="9">
        <f t="shared" ca="1" si="135"/>
        <v>0</v>
      </c>
      <c r="P652" s="12">
        <f ca="1">100*(MAX(C652:OFFSET(C652,-$P$5+1,0))-E652)/(MAX(C652:OFFSET(C652,-$P$5+1,0))-MIN(D652:OFFSET(D652,-$P$5+1,0)))</f>
        <v>32.66878809952842</v>
      </c>
      <c r="Q652" s="32">
        <f t="shared" ca="1" si="136"/>
        <v>-1</v>
      </c>
      <c r="R652" s="15">
        <f ca="1">AVERAGE(E652:OFFSET(E652,-R$5+1,0))</f>
        <v>8500.2266666666674</v>
      </c>
      <c r="S652" s="15">
        <f t="shared" ca="1" si="137"/>
        <v>2.2336267111308339</v>
      </c>
      <c r="T652" s="14">
        <f t="shared" ca="1" si="138"/>
        <v>0</v>
      </c>
      <c r="U652" s="20">
        <f t="shared" si="142"/>
        <v>0</v>
      </c>
      <c r="V652" s="20">
        <f t="shared" si="143"/>
        <v>42.75</v>
      </c>
      <c r="W652" s="20">
        <f ca="1">AVERAGE(U652:OFFSET(U652,-$W$5+1,0))</f>
        <v>75.452222222222289</v>
      </c>
      <c r="X652" s="20">
        <f ca="1">AVERAGE(V652:OFFSET(V652,-$W$5+1,0))</f>
        <v>103.1044444444444</v>
      </c>
      <c r="Y652" s="20">
        <f t="shared" ca="1" si="130"/>
        <v>42.256737668091702</v>
      </c>
      <c r="Z652" s="20">
        <f t="shared" ca="1" si="139"/>
        <v>0</v>
      </c>
    </row>
    <row r="653" spans="1:26">
      <c r="A653" s="5">
        <v>39321</v>
      </c>
      <c r="B653" s="4">
        <v>8849.9599999999991</v>
      </c>
      <c r="C653" s="4">
        <v>8849.9599999999991</v>
      </c>
      <c r="D653" s="4">
        <v>8704.59</v>
      </c>
      <c r="E653" s="4">
        <v>8718.31</v>
      </c>
      <c r="F653" s="4">
        <v>3802600</v>
      </c>
      <c r="G653" s="8">
        <f t="shared" si="141"/>
        <v>159.86999999999898</v>
      </c>
      <c r="H653" s="8">
        <f t="shared" si="140"/>
        <v>-131.64999999999964</v>
      </c>
      <c r="I653" s="31">
        <f t="shared" ca="1" si="131"/>
        <v>0</v>
      </c>
      <c r="J653" s="31">
        <f t="shared" ca="1" si="132"/>
        <v>-2</v>
      </c>
      <c r="K653" s="8">
        <f t="shared" ca="1" si="133"/>
        <v>-56.43999999999869</v>
      </c>
      <c r="L653" s="8">
        <f t="shared" ca="1" si="134"/>
        <v>-5983.1799999999985</v>
      </c>
      <c r="M653" s="9">
        <f ca="1">AVERAGE(E653:OFFSET(E653,-M$5+1,0))</f>
        <v>8652.1492307692315</v>
      </c>
      <c r="N653" s="9">
        <f ca="1">AVERAGE(E653:OFFSET(E653,-N$5+1,0))</f>
        <v>9017.6760000000013</v>
      </c>
      <c r="O653" s="9">
        <f t="shared" ca="1" si="135"/>
        <v>0</v>
      </c>
      <c r="P653" s="12">
        <f ca="1">100*(MAX(C653:OFFSET(C653,-$P$5+1,0))-E653)/(MAX(C653:OFFSET(C653,-$P$5+1,0))-MIN(D653:OFFSET(D653,-$P$5+1,0)))</f>
        <v>29.445275913677456</v>
      </c>
      <c r="Q653" s="32">
        <f t="shared" ca="1" si="136"/>
        <v>0</v>
      </c>
      <c r="R653" s="15">
        <f ca="1">AVERAGE(E653:OFFSET(E653,-R$5+1,0))</f>
        <v>8604.8966666666656</v>
      </c>
      <c r="S653" s="15">
        <f t="shared" ca="1" si="137"/>
        <v>1.3180092420246055</v>
      </c>
      <c r="T653" s="14">
        <f t="shared" ca="1" si="138"/>
        <v>0</v>
      </c>
      <c r="U653" s="20">
        <f t="shared" si="142"/>
        <v>28.219999999999345</v>
      </c>
      <c r="V653" s="20">
        <f t="shared" si="143"/>
        <v>0</v>
      </c>
      <c r="W653" s="20">
        <f ca="1">AVERAGE(U653:OFFSET(U653,-$W$5+1,0))</f>
        <v>78.587777777777774</v>
      </c>
      <c r="X653" s="20">
        <f ca="1">AVERAGE(V653:OFFSET(V653,-$W$5+1,0))</f>
        <v>99.996666666666698</v>
      </c>
      <c r="Y653" s="20">
        <f t="shared" ca="1" si="130"/>
        <v>44.005948010900532</v>
      </c>
      <c r="Z653" s="20">
        <f t="shared" ca="1" si="139"/>
        <v>0</v>
      </c>
    </row>
    <row r="654" spans="1:26">
      <c r="A654" s="5">
        <v>39322</v>
      </c>
      <c r="B654" s="4">
        <v>8697.15</v>
      </c>
      <c r="C654" s="4">
        <v>8753.39</v>
      </c>
      <c r="D654" s="4">
        <v>8672.81</v>
      </c>
      <c r="E654" s="4">
        <v>8727.5499999999993</v>
      </c>
      <c r="F654" s="4">
        <v>3465200</v>
      </c>
      <c r="G654" s="8">
        <f t="shared" si="141"/>
        <v>-21.159999999999854</v>
      </c>
      <c r="H654" s="8">
        <f t="shared" si="140"/>
        <v>30.399999999999636</v>
      </c>
      <c r="I654" s="31">
        <f t="shared" ca="1" si="131"/>
        <v>0</v>
      </c>
      <c r="J654" s="31">
        <f t="shared" ca="1" si="132"/>
        <v>-2</v>
      </c>
      <c r="K654" s="8">
        <f t="shared" ca="1" si="133"/>
        <v>-18.479999999999563</v>
      </c>
      <c r="L654" s="8">
        <f t="shared" ca="1" si="134"/>
        <v>-6001.659999999998</v>
      </c>
      <c r="M654" s="9">
        <f ca="1">AVERAGE(E654:OFFSET(E654,-M$5+1,0))</f>
        <v>8617.1453846153854</v>
      </c>
      <c r="N654" s="9">
        <f ca="1">AVERAGE(E654:OFFSET(E654,-N$5+1,0))</f>
        <v>8991.6033333333326</v>
      </c>
      <c r="O654" s="9">
        <f t="shared" ca="1" si="135"/>
        <v>0</v>
      </c>
      <c r="P654" s="12">
        <f ca="1">100*(MAX(C654:OFFSET(C654,-$P$5+1,0))-E654)/(MAX(C654:OFFSET(C654,-$P$5+1,0))-MIN(D654:OFFSET(D654,-$P$5+1,0)))</f>
        <v>14.194932452020634</v>
      </c>
      <c r="Q654" s="32">
        <f t="shared" ca="1" si="136"/>
        <v>-1</v>
      </c>
      <c r="R654" s="15">
        <f ca="1">AVERAGE(E654:OFFSET(E654,-R$5+1,0))</f>
        <v>8640.2216666666664</v>
      </c>
      <c r="S654" s="15">
        <f t="shared" ca="1" si="137"/>
        <v>1.0107186679045417</v>
      </c>
      <c r="T654" s="14">
        <f t="shared" ca="1" si="138"/>
        <v>0</v>
      </c>
      <c r="U654" s="20">
        <f t="shared" si="142"/>
        <v>9.2399999999997817</v>
      </c>
      <c r="V654" s="20">
        <f t="shared" si="143"/>
        <v>0</v>
      </c>
      <c r="W654" s="20">
        <f ca="1">AVERAGE(U654:OFFSET(U654,-$W$5+1,0))</f>
        <v>79.614444444444416</v>
      </c>
      <c r="X654" s="20">
        <f ca="1">AVERAGE(V654:OFFSET(V654,-$W$5+1,0))</f>
        <v>64.668888888889043</v>
      </c>
      <c r="Y654" s="20">
        <f t="shared" ca="1" si="130"/>
        <v>55.179238381271354</v>
      </c>
      <c r="Z654" s="20">
        <f t="shared" ca="1" si="139"/>
        <v>0</v>
      </c>
    </row>
    <row r="655" spans="1:26">
      <c r="A655" s="5">
        <v>39323</v>
      </c>
      <c r="B655" s="4">
        <v>8514.4699999999993</v>
      </c>
      <c r="C655" s="4">
        <v>8643.32</v>
      </c>
      <c r="D655" s="4">
        <v>8514.4699999999993</v>
      </c>
      <c r="E655" s="4">
        <v>8643.32</v>
      </c>
      <c r="F655" s="4">
        <v>4016600</v>
      </c>
      <c r="G655" s="8">
        <f t="shared" si="141"/>
        <v>-213.07999999999993</v>
      </c>
      <c r="H655" s="8">
        <f t="shared" si="140"/>
        <v>128.85000000000036</v>
      </c>
      <c r="I655" s="31">
        <f t="shared" ca="1" si="131"/>
        <v>0</v>
      </c>
      <c r="J655" s="31">
        <f t="shared" ca="1" si="132"/>
        <v>-2</v>
      </c>
      <c r="K655" s="8">
        <f t="shared" ca="1" si="133"/>
        <v>168.45999999999913</v>
      </c>
      <c r="L655" s="8">
        <f t="shared" ca="1" si="134"/>
        <v>-5833.1999999999989</v>
      </c>
      <c r="M655" s="9">
        <f ca="1">AVERAGE(E655:OFFSET(E655,-M$5+1,0))</f>
        <v>8594.9923076923078</v>
      </c>
      <c r="N655" s="9">
        <f ca="1">AVERAGE(E655:OFFSET(E655,-N$5+1,0))</f>
        <v>8963.5356666666648</v>
      </c>
      <c r="O655" s="9">
        <f t="shared" ca="1" si="135"/>
        <v>0</v>
      </c>
      <c r="P655" s="12">
        <f ca="1">100*(MAX(C655:OFFSET(C655,-$P$5+1,0))-E655)/(MAX(C655:OFFSET(C655,-$P$5+1,0))-MIN(D655:OFFSET(D655,-$P$5+1,0)))</f>
        <v>23.962428248390971</v>
      </c>
      <c r="Q655" s="32">
        <f t="shared" ca="1" si="136"/>
        <v>-1</v>
      </c>
      <c r="R655" s="15">
        <f ca="1">AVERAGE(E655:OFFSET(E655,-R$5+1,0))</f>
        <v>8667.5949999999993</v>
      </c>
      <c r="S655" s="15">
        <f t="shared" ca="1" si="137"/>
        <v>-0.28006615445229777</v>
      </c>
      <c r="T655" s="14">
        <f t="shared" ca="1" si="138"/>
        <v>0</v>
      </c>
      <c r="U655" s="20">
        <f t="shared" si="142"/>
        <v>0</v>
      </c>
      <c r="V655" s="20">
        <f t="shared" si="143"/>
        <v>84.229999999999563</v>
      </c>
      <c r="W655" s="20">
        <f ca="1">AVERAGE(U655:OFFSET(U655,-$W$5+1,0))</f>
        <v>79.614444444444416</v>
      </c>
      <c r="X655" s="20">
        <f ca="1">AVERAGE(V655:OFFSET(V655,-$W$5+1,0))</f>
        <v>30.508888888888983</v>
      </c>
      <c r="Y655" s="20">
        <f t="shared" ca="1" si="130"/>
        <v>72.295708851691472</v>
      </c>
      <c r="Z655" s="20">
        <f t="shared" ca="1" si="139"/>
        <v>0</v>
      </c>
    </row>
    <row r="656" spans="1:26">
      <c r="A656" s="5">
        <v>39324</v>
      </c>
      <c r="B656" s="4">
        <v>8782.35</v>
      </c>
      <c r="C656" s="4">
        <v>8825.92</v>
      </c>
      <c r="D656" s="4">
        <v>8750.6200000000008</v>
      </c>
      <c r="E656" s="4">
        <v>8771.2099999999991</v>
      </c>
      <c r="F656" s="4">
        <v>4963200</v>
      </c>
      <c r="G656" s="8">
        <f t="shared" si="141"/>
        <v>139.03000000000065</v>
      </c>
      <c r="H656" s="8">
        <f t="shared" si="140"/>
        <v>-11.140000000001237</v>
      </c>
      <c r="I656" s="31">
        <f t="shared" ca="1" si="131"/>
        <v>-1</v>
      </c>
      <c r="J656" s="31">
        <f t="shared" ca="1" si="132"/>
        <v>-2</v>
      </c>
      <c r="K656" s="8">
        <f t="shared" ca="1" si="133"/>
        <v>-255.77999999999884</v>
      </c>
      <c r="L656" s="8">
        <f t="shared" ca="1" si="134"/>
        <v>-6088.9799999999977</v>
      </c>
      <c r="M656" s="9">
        <f ca="1">AVERAGE(E656:OFFSET(E656,-M$5+1,0))</f>
        <v>8582.0884615384603</v>
      </c>
      <c r="N656" s="9">
        <f ca="1">AVERAGE(E656:OFFSET(E656,-N$5+1,0))</f>
        <v>8940.132333333333</v>
      </c>
      <c r="O656" s="9">
        <f t="shared" ca="1" si="135"/>
        <v>0</v>
      </c>
      <c r="P656" s="12">
        <f ca="1">100*(MAX(C656:OFFSET(C656,-$P$5+1,0))-E656)/(MAX(C656:OFFSET(C656,-$P$5+1,0))-MIN(D656:OFFSET(D656,-$P$5+1,0)))</f>
        <v>9.1320229605148775</v>
      </c>
      <c r="Q656" s="32">
        <f t="shared" ca="1" si="136"/>
        <v>-1</v>
      </c>
      <c r="R656" s="15">
        <f ca="1">AVERAGE(E656:OFFSET(E656,-R$5+1,0))</f>
        <v>8713.8866666666654</v>
      </c>
      <c r="S656" s="15">
        <f t="shared" ca="1" si="137"/>
        <v>0.65783886715687212</v>
      </c>
      <c r="T656" s="14">
        <f t="shared" ca="1" si="138"/>
        <v>0</v>
      </c>
      <c r="U656" s="20">
        <f t="shared" si="142"/>
        <v>127.88999999999942</v>
      </c>
      <c r="V656" s="20">
        <f t="shared" si="143"/>
        <v>0</v>
      </c>
      <c r="W656" s="20">
        <f ca="1">AVERAGE(U656:OFFSET(U656,-$W$5+1,0))</f>
        <v>93.824444444444353</v>
      </c>
      <c r="X656" s="20">
        <f ca="1">AVERAGE(V656:OFFSET(V656,-$W$5+1,0))</f>
        <v>18.166666666666668</v>
      </c>
      <c r="Y656" s="20">
        <f t="shared" ca="1" si="130"/>
        <v>83.778474482101743</v>
      </c>
      <c r="Z656" s="20">
        <f t="shared" ca="1" si="139"/>
        <v>-1</v>
      </c>
    </row>
    <row r="657" spans="1:26">
      <c r="A657" s="5">
        <v>39325</v>
      </c>
      <c r="B657" s="4">
        <v>8807.7000000000007</v>
      </c>
      <c r="C657" s="4">
        <v>8982.16</v>
      </c>
      <c r="D657" s="4">
        <v>8785.7000000000007</v>
      </c>
      <c r="E657" s="4">
        <v>8982.16</v>
      </c>
      <c r="F657" s="4">
        <v>5018800</v>
      </c>
      <c r="G657" s="8">
        <f t="shared" si="141"/>
        <v>36.490000000001601</v>
      </c>
      <c r="H657" s="8">
        <f t="shared" si="140"/>
        <v>174.45999999999913</v>
      </c>
      <c r="I657" s="31">
        <f t="shared" ca="1" si="131"/>
        <v>0</v>
      </c>
      <c r="J657" s="31">
        <f t="shared" ca="1" si="132"/>
        <v>-2</v>
      </c>
      <c r="K657" s="8">
        <f t="shared" ca="1" si="133"/>
        <v>-421.90000000000146</v>
      </c>
      <c r="L657" s="8">
        <f t="shared" ca="1" si="134"/>
        <v>-6510.8799999999992</v>
      </c>
      <c r="M657" s="9">
        <f ca="1">AVERAGE(E657:OFFSET(E657,-M$5+1,0))</f>
        <v>8587.5630769230775</v>
      </c>
      <c r="N657" s="9">
        <f ca="1">AVERAGE(E657:OFFSET(E657,-N$5+1,0))</f>
        <v>8920.0076666666664</v>
      </c>
      <c r="O657" s="9">
        <f t="shared" ca="1" si="135"/>
        <v>0</v>
      </c>
      <c r="P657" s="12">
        <f ca="1">100*(MAX(C657:OFFSET(C657,-$P$5+1,0))-E657)/(MAX(C657:OFFSET(C657,-$P$5+1,0))-MIN(D657:OFFSET(D657,-$P$5+1,0)))</f>
        <v>0</v>
      </c>
      <c r="Q657" s="32">
        <f t="shared" ca="1" si="136"/>
        <v>-1</v>
      </c>
      <c r="R657" s="15">
        <f ca="1">AVERAGE(E657:OFFSET(E657,-R$5+1,0))</f>
        <v>8755.44</v>
      </c>
      <c r="S657" s="15">
        <f t="shared" ca="1" si="137"/>
        <v>2.5894758001882181</v>
      </c>
      <c r="T657" s="14">
        <f t="shared" ca="1" si="138"/>
        <v>0</v>
      </c>
      <c r="U657" s="20">
        <f t="shared" si="142"/>
        <v>210.95000000000073</v>
      </c>
      <c r="V657" s="20">
        <f t="shared" si="143"/>
        <v>0</v>
      </c>
      <c r="W657" s="20">
        <f ca="1">AVERAGE(U657:OFFSET(U657,-$W$5+1,0))</f>
        <v>70.006666666666604</v>
      </c>
      <c r="X657" s="20">
        <f ca="1">AVERAGE(V657:OFFSET(V657,-$W$5+1,0))</f>
        <v>18.166666666666668</v>
      </c>
      <c r="Y657" s="20">
        <f t="shared" ca="1" si="130"/>
        <v>79.396642975956439</v>
      </c>
      <c r="Z657" s="20">
        <f t="shared" ca="1" si="139"/>
        <v>0</v>
      </c>
    </row>
    <row r="658" spans="1:26">
      <c r="A658" s="5">
        <v>39328</v>
      </c>
      <c r="B658" s="4">
        <v>9018.89</v>
      </c>
      <c r="C658" s="4">
        <v>9019.41</v>
      </c>
      <c r="D658" s="4">
        <v>8947.06</v>
      </c>
      <c r="E658" s="4">
        <v>8979.9599999999991</v>
      </c>
      <c r="F658" s="4">
        <v>4732000</v>
      </c>
      <c r="G658" s="8">
        <f t="shared" si="141"/>
        <v>36.729999999999563</v>
      </c>
      <c r="H658" s="8">
        <f t="shared" si="140"/>
        <v>-38.930000000000291</v>
      </c>
      <c r="I658" s="31">
        <f t="shared" ca="1" si="131"/>
        <v>-1</v>
      </c>
      <c r="J658" s="31">
        <f t="shared" ca="1" si="132"/>
        <v>-2</v>
      </c>
      <c r="K658" s="8">
        <f t="shared" ca="1" si="133"/>
        <v>4.4000000000014552</v>
      </c>
      <c r="L658" s="8">
        <f t="shared" ca="1" si="134"/>
        <v>-6506.4799999999977</v>
      </c>
      <c r="M658" s="9">
        <f ca="1">AVERAGE(E658:OFFSET(E658,-M$5+1,0))</f>
        <v>8617.3261538461538</v>
      </c>
      <c r="N658" s="9">
        <f ca="1">AVERAGE(E658:OFFSET(E658,-N$5+1,0))</f>
        <v>8898.6206666666658</v>
      </c>
      <c r="O658" s="9">
        <f t="shared" ca="1" si="135"/>
        <v>0</v>
      </c>
      <c r="P658" s="12">
        <f ca="1">100*(MAX(C658:OFFSET(C658,-$P$5+1,0))-E658)/(MAX(C658:OFFSET(C658,-$P$5+1,0))-MIN(D658:OFFSET(D658,-$P$5+1,0)))</f>
        <v>6.6257977830031498</v>
      </c>
      <c r="Q658" s="32">
        <f t="shared" ca="1" si="136"/>
        <v>-1</v>
      </c>
      <c r="R658" s="15">
        <f ca="1">AVERAGE(E658:OFFSET(E658,-R$5+1,0))</f>
        <v>8803.751666666667</v>
      </c>
      <c r="S658" s="15">
        <f t="shared" ca="1" si="137"/>
        <v>2.0015141272158266</v>
      </c>
      <c r="T658" s="14">
        <f t="shared" ca="1" si="138"/>
        <v>0</v>
      </c>
      <c r="U658" s="20">
        <f t="shared" si="142"/>
        <v>0</v>
      </c>
      <c r="V658" s="20">
        <f t="shared" si="143"/>
        <v>2.2000000000007276</v>
      </c>
      <c r="W658" s="20">
        <f ca="1">AVERAGE(U658:OFFSET(U658,-$W$5+1,0))</f>
        <v>70.006666666666604</v>
      </c>
      <c r="X658" s="20">
        <f ca="1">AVERAGE(V658:OFFSET(V658,-$W$5+1,0))</f>
        <v>14.353333333333365</v>
      </c>
      <c r="Y658" s="20">
        <f t="shared" ca="1" si="130"/>
        <v>82.985617196143465</v>
      </c>
      <c r="Z658" s="20">
        <f t="shared" ca="1" si="139"/>
        <v>-1</v>
      </c>
    </row>
    <row r="659" spans="1:26">
      <c r="A659" s="5">
        <v>39329</v>
      </c>
      <c r="B659" s="4">
        <v>9019.61</v>
      </c>
      <c r="C659" s="4">
        <v>9027.77</v>
      </c>
      <c r="D659" s="4">
        <v>8883.8700000000008</v>
      </c>
      <c r="E659" s="4">
        <v>8922.98</v>
      </c>
      <c r="F659" s="4">
        <v>4340200</v>
      </c>
      <c r="G659" s="8">
        <f t="shared" si="141"/>
        <v>39.650000000001455</v>
      </c>
      <c r="H659" s="8">
        <f t="shared" si="140"/>
        <v>-96.630000000001019</v>
      </c>
      <c r="I659" s="31">
        <f t="shared" ca="1" si="131"/>
        <v>0</v>
      </c>
      <c r="J659" s="31">
        <f t="shared" ca="1" si="132"/>
        <v>-2</v>
      </c>
      <c r="K659" s="8">
        <f t="shared" ca="1" si="133"/>
        <v>113.95999999999913</v>
      </c>
      <c r="L659" s="8">
        <f t="shared" ca="1" si="134"/>
        <v>-6392.5199999999986</v>
      </c>
      <c r="M659" s="9">
        <f ca="1">AVERAGE(E659:OFFSET(E659,-M$5+1,0))</f>
        <v>8672.8346153846142</v>
      </c>
      <c r="N659" s="9">
        <f ca="1">AVERAGE(E659:OFFSET(E659,-N$5+1,0))</f>
        <v>8871.25133333333</v>
      </c>
      <c r="O659" s="9">
        <f t="shared" ca="1" si="135"/>
        <v>0</v>
      </c>
      <c r="P659" s="12">
        <f ca="1">100*(MAX(C659:OFFSET(C659,-$P$5+1,0))-E659)/(MAX(C659:OFFSET(C659,-$P$5+1,0))-MIN(D659:OFFSET(D659,-$P$5+1,0)))</f>
        <v>17.598454950037912</v>
      </c>
      <c r="Q659" s="32">
        <f t="shared" ca="1" si="136"/>
        <v>-1</v>
      </c>
      <c r="R659" s="15">
        <f ca="1">AVERAGE(E659:OFFSET(E659,-R$5+1,0))</f>
        <v>8837.8633333333328</v>
      </c>
      <c r="S659" s="15">
        <f t="shared" ca="1" si="137"/>
        <v>0.96309100351932864</v>
      </c>
      <c r="T659" s="14">
        <f t="shared" ca="1" si="138"/>
        <v>0</v>
      </c>
      <c r="U659" s="20">
        <f t="shared" si="142"/>
        <v>0</v>
      </c>
      <c r="V659" s="20">
        <f t="shared" si="143"/>
        <v>56.979999999999563</v>
      </c>
      <c r="W659" s="20">
        <f ca="1">AVERAGE(U659:OFFSET(U659,-$W$5+1,0))</f>
        <v>68.408888888888924</v>
      </c>
      <c r="X659" s="20">
        <f ca="1">AVERAGE(V659:OFFSET(V659,-$W$5+1,0))</f>
        <v>20.684444444444427</v>
      </c>
      <c r="Y659" s="20">
        <f t="shared" ca="1" si="130"/>
        <v>76.78339818417642</v>
      </c>
      <c r="Z659" s="20">
        <f t="shared" ca="1" si="139"/>
        <v>0</v>
      </c>
    </row>
    <row r="660" spans="1:26">
      <c r="A660" s="5">
        <v>39330</v>
      </c>
      <c r="B660" s="4">
        <v>9017.51</v>
      </c>
      <c r="C660" s="4">
        <v>9026.2999999999993</v>
      </c>
      <c r="D660" s="4">
        <v>8902.14</v>
      </c>
      <c r="E660" s="4">
        <v>8913.85</v>
      </c>
      <c r="F660" s="4">
        <v>4022400</v>
      </c>
      <c r="G660" s="8">
        <f t="shared" si="141"/>
        <v>94.530000000000655</v>
      </c>
      <c r="H660" s="8">
        <f t="shared" si="140"/>
        <v>-103.65999999999985</v>
      </c>
      <c r="I660" s="31">
        <f t="shared" ca="1" si="131"/>
        <v>0</v>
      </c>
      <c r="J660" s="31">
        <f t="shared" ca="1" si="132"/>
        <v>-2</v>
      </c>
      <c r="K660" s="8">
        <f t="shared" ca="1" si="133"/>
        <v>18.259999999998399</v>
      </c>
      <c r="L660" s="8">
        <f t="shared" ca="1" si="134"/>
        <v>-6374.26</v>
      </c>
      <c r="M660" s="9">
        <f ca="1">AVERAGE(E660:OFFSET(E660,-M$5+1,0))</f>
        <v>8736.1853846153845</v>
      </c>
      <c r="N660" s="9">
        <f ca="1">AVERAGE(E660:OFFSET(E660,-N$5+1,0))</f>
        <v>8843.7086666666655</v>
      </c>
      <c r="O660" s="9">
        <f t="shared" ca="1" si="135"/>
        <v>0</v>
      </c>
      <c r="P660" s="12">
        <f ca="1">100*(MAX(C660:OFFSET(C660,-$P$5+1,0))-E660)/(MAX(C660:OFFSET(C660,-$P$5+1,0))-MIN(D660:OFFSET(D660,-$P$5+1,0)))</f>
        <v>22.19364893824271</v>
      </c>
      <c r="Q660" s="32">
        <f t="shared" ca="1" si="136"/>
        <v>-1</v>
      </c>
      <c r="R660" s="15">
        <f ca="1">AVERAGE(E660:OFFSET(E660,-R$5+1,0))</f>
        <v>8868.913333333332</v>
      </c>
      <c r="S660" s="15">
        <f t="shared" ca="1" si="137"/>
        <v>0.50667612792850591</v>
      </c>
      <c r="T660" s="14">
        <f t="shared" ca="1" si="138"/>
        <v>0</v>
      </c>
      <c r="U660" s="20">
        <f t="shared" si="142"/>
        <v>0</v>
      </c>
      <c r="V660" s="20">
        <f t="shared" si="143"/>
        <v>9.1299999999991996</v>
      </c>
      <c r="W660" s="20">
        <f ca="1">AVERAGE(U660:OFFSET(U660,-$W$5+1,0))</f>
        <v>41.811111111111032</v>
      </c>
      <c r="X660" s="20">
        <f ca="1">AVERAGE(V660:OFFSET(V660,-$W$5+1,0))</f>
        <v>21.698888888888785</v>
      </c>
      <c r="Y660" s="20">
        <f t="shared" ca="1" si="130"/>
        <v>65.8339019227069</v>
      </c>
      <c r="Z660" s="20">
        <f t="shared" ca="1" si="139"/>
        <v>0</v>
      </c>
    </row>
    <row r="661" spans="1:26">
      <c r="A661" s="5">
        <v>39331</v>
      </c>
      <c r="B661" s="4">
        <v>8896.67</v>
      </c>
      <c r="C661" s="4">
        <v>9017.08</v>
      </c>
      <c r="D661" s="4">
        <v>8841.64</v>
      </c>
      <c r="E661" s="4">
        <v>9017.08</v>
      </c>
      <c r="F661" s="4">
        <v>3979000</v>
      </c>
      <c r="G661" s="8">
        <f t="shared" si="141"/>
        <v>-17.180000000000291</v>
      </c>
      <c r="H661" s="8">
        <f t="shared" si="140"/>
        <v>120.40999999999985</v>
      </c>
      <c r="I661" s="31">
        <f t="shared" ca="1" si="131"/>
        <v>0</v>
      </c>
      <c r="J661" s="31">
        <f t="shared" ca="1" si="132"/>
        <v>-2</v>
      </c>
      <c r="K661" s="8">
        <f t="shared" ca="1" si="133"/>
        <v>-206.45999999999913</v>
      </c>
      <c r="L661" s="8">
        <f t="shared" ca="1" si="134"/>
        <v>-6580.7199999999993</v>
      </c>
      <c r="M661" s="9">
        <f ca="1">AVERAGE(E661:OFFSET(E661,-M$5+1,0))</f>
        <v>8774.7607692307702</v>
      </c>
      <c r="N661" s="9">
        <f ca="1">AVERAGE(E661:OFFSET(E661,-N$5+1,0))</f>
        <v>8825.3973333333324</v>
      </c>
      <c r="O661" s="9">
        <f t="shared" ca="1" si="135"/>
        <v>0</v>
      </c>
      <c r="P661" s="12">
        <f ca="1">100*(MAX(C661:OFFSET(C661,-$P$5+1,0))-E661)/(MAX(C661:OFFSET(C661,-$P$5+1,0))-MIN(D661:OFFSET(D661,-$P$5+1,0)))</f>
        <v>2.0826027664134981</v>
      </c>
      <c r="Q661" s="32">
        <f t="shared" ca="1" si="136"/>
        <v>-1</v>
      </c>
      <c r="R661" s="15">
        <f ca="1">AVERAGE(E661:OFFSET(E661,-R$5+1,0))</f>
        <v>8931.2066666666669</v>
      </c>
      <c r="S661" s="15">
        <f t="shared" ca="1" si="137"/>
        <v>0.9614975505362805</v>
      </c>
      <c r="T661" s="14">
        <f t="shared" ca="1" si="138"/>
        <v>0</v>
      </c>
      <c r="U661" s="20">
        <f t="shared" si="142"/>
        <v>103.22999999999956</v>
      </c>
      <c r="V661" s="20">
        <f t="shared" si="143"/>
        <v>0</v>
      </c>
      <c r="W661" s="20">
        <f ca="1">AVERAGE(U661:OFFSET(U661,-$W$5+1,0))</f>
        <v>53.281111111110981</v>
      </c>
      <c r="X661" s="20">
        <f ca="1">AVERAGE(V661:OFFSET(V661,-$W$5+1,0))</f>
        <v>16.948888888888785</v>
      </c>
      <c r="Y661" s="20">
        <f t="shared" ca="1" si="130"/>
        <v>75.866597054123815</v>
      </c>
      <c r="Z661" s="20">
        <f t="shared" ca="1" si="139"/>
        <v>0</v>
      </c>
    </row>
    <row r="662" spans="1:26">
      <c r="A662" s="5">
        <v>39332</v>
      </c>
      <c r="B662" s="4">
        <v>9056.14</v>
      </c>
      <c r="C662" s="4">
        <v>9078.4699999999993</v>
      </c>
      <c r="D662" s="4">
        <v>9000.9500000000007</v>
      </c>
      <c r="E662" s="4">
        <v>9018.08</v>
      </c>
      <c r="F662" s="4">
        <v>4220600</v>
      </c>
      <c r="G662" s="8">
        <f t="shared" si="141"/>
        <v>39.059999999999491</v>
      </c>
      <c r="H662" s="8">
        <f t="shared" si="140"/>
        <v>-38.059999999999491</v>
      </c>
      <c r="I662" s="31">
        <f t="shared" ca="1" si="131"/>
        <v>0</v>
      </c>
      <c r="J662" s="31">
        <f t="shared" ca="1" si="132"/>
        <v>-2</v>
      </c>
      <c r="K662" s="8">
        <f t="shared" ca="1" si="133"/>
        <v>-2</v>
      </c>
      <c r="L662" s="8">
        <f t="shared" ca="1" si="134"/>
        <v>-6582.7199999999993</v>
      </c>
      <c r="M662" s="9">
        <f ca="1">AVERAGE(E662:OFFSET(E662,-M$5+1,0))</f>
        <v>8816.2223076923074</v>
      </c>
      <c r="N662" s="9">
        <f ca="1">AVERAGE(E662:OFFSET(E662,-N$5+1,0))</f>
        <v>8820.5906666666651</v>
      </c>
      <c r="O662" s="9">
        <f t="shared" ca="1" si="135"/>
        <v>0</v>
      </c>
      <c r="P662" s="12">
        <f ca="1">100*(MAX(C662:OFFSET(C662,-$P$5+1,0))-E662)/(MAX(C662:OFFSET(C662,-$P$5+1,0))-MIN(D662:OFFSET(D662,-$P$5+1,0)))</f>
        <v>10.707446808510536</v>
      </c>
      <c r="Q662" s="32">
        <f t="shared" ca="1" si="136"/>
        <v>-1</v>
      </c>
      <c r="R662" s="15">
        <f ca="1">AVERAGE(E662:OFFSET(E662,-R$5+1,0))</f>
        <v>8972.3516666666674</v>
      </c>
      <c r="S662" s="15">
        <f t="shared" ca="1" si="137"/>
        <v>0.50965828171023042</v>
      </c>
      <c r="T662" s="14">
        <f t="shared" ca="1" si="138"/>
        <v>0</v>
      </c>
      <c r="U662" s="20">
        <f t="shared" si="142"/>
        <v>1</v>
      </c>
      <c r="V662" s="20">
        <f t="shared" si="143"/>
        <v>0</v>
      </c>
      <c r="W662" s="20">
        <f ca="1">AVERAGE(U662:OFFSET(U662,-$W$5+1,0))</f>
        <v>50.256666666666611</v>
      </c>
      <c r="X662" s="20">
        <f ca="1">AVERAGE(V662:OFFSET(V662,-$W$5+1,0))</f>
        <v>16.948888888888785</v>
      </c>
      <c r="Y662" s="20">
        <f t="shared" ca="1" si="130"/>
        <v>74.780524096883624</v>
      </c>
      <c r="Z662" s="20">
        <f t="shared" ca="1" si="139"/>
        <v>0</v>
      </c>
    </row>
    <row r="663" spans="1:26">
      <c r="A663" s="5">
        <v>39335</v>
      </c>
      <c r="B663" s="4">
        <v>8868</v>
      </c>
      <c r="C663" s="4">
        <v>8953.4500000000007</v>
      </c>
      <c r="D663" s="4">
        <v>8845.9</v>
      </c>
      <c r="E663" s="4">
        <v>8937.58</v>
      </c>
      <c r="F663" s="4">
        <v>3702800</v>
      </c>
      <c r="G663" s="8">
        <f t="shared" si="141"/>
        <v>-150.07999999999993</v>
      </c>
      <c r="H663" s="8">
        <f t="shared" si="140"/>
        <v>69.579999999999927</v>
      </c>
      <c r="I663" s="31">
        <f t="shared" ca="1" si="131"/>
        <v>1</v>
      </c>
      <c r="J663" s="31">
        <f t="shared" ca="1" si="132"/>
        <v>-2</v>
      </c>
      <c r="K663" s="8">
        <f t="shared" ca="1" si="133"/>
        <v>161</v>
      </c>
      <c r="L663" s="8">
        <f t="shared" ca="1" si="134"/>
        <v>-6421.7199999999993</v>
      </c>
      <c r="M663" s="9">
        <f ca="1">AVERAGE(E663:OFFSET(E663,-M$5+1,0))</f>
        <v>8850.3853846153852</v>
      </c>
      <c r="N663" s="9">
        <f ca="1">AVERAGE(E663:OFFSET(E663,-N$5+1,0))</f>
        <v>8816.0909999999967</v>
      </c>
      <c r="O663" s="9">
        <f t="shared" ca="1" si="135"/>
        <v>1</v>
      </c>
      <c r="P663" s="12">
        <f ca="1">100*(MAX(C663:OFFSET(C663,-$P$5+1,0))-E663)/(MAX(C663:OFFSET(C663,-$P$5+1,0))-MIN(D663:OFFSET(D663,-$P$5+1,0)))</f>
        <v>24.980496453900606</v>
      </c>
      <c r="Q663" s="32">
        <f t="shared" ca="1" si="136"/>
        <v>-1</v>
      </c>
      <c r="R663" s="15">
        <f ca="1">AVERAGE(E663:OFFSET(E663,-R$5+1,0))</f>
        <v>8964.9216666666671</v>
      </c>
      <c r="S663" s="15">
        <f t="shared" ca="1" si="137"/>
        <v>-0.30498500358713471</v>
      </c>
      <c r="T663" s="14">
        <f t="shared" ca="1" si="138"/>
        <v>0</v>
      </c>
      <c r="U663" s="20">
        <f t="shared" si="142"/>
        <v>0</v>
      </c>
      <c r="V663" s="20">
        <f t="shared" si="143"/>
        <v>80.5</v>
      </c>
      <c r="W663" s="20">
        <f ca="1">AVERAGE(U663:OFFSET(U663,-$W$5+1,0))</f>
        <v>49.229999999999968</v>
      </c>
      <c r="X663" s="20">
        <f ca="1">AVERAGE(V663:OFFSET(V663,-$W$5+1,0))</f>
        <v>25.893333333333228</v>
      </c>
      <c r="Y663" s="20">
        <f t="shared" ca="1" si="130"/>
        <v>65.5322358787772</v>
      </c>
      <c r="Z663" s="20">
        <f t="shared" ca="1" si="139"/>
        <v>0</v>
      </c>
    </row>
    <row r="664" spans="1:26">
      <c r="A664" s="5">
        <v>39336</v>
      </c>
      <c r="B664" s="4">
        <v>8981.34</v>
      </c>
      <c r="C664" s="4">
        <v>9017.2999999999993</v>
      </c>
      <c r="D664" s="4">
        <v>8953.3700000000008</v>
      </c>
      <c r="E664" s="4">
        <v>9003.1200000000008</v>
      </c>
      <c r="F664" s="4">
        <v>4252000</v>
      </c>
      <c r="G664" s="8">
        <f t="shared" si="141"/>
        <v>43.760000000000218</v>
      </c>
      <c r="H664" s="8">
        <f t="shared" si="140"/>
        <v>21.780000000000655</v>
      </c>
      <c r="I664" s="31">
        <f t="shared" ca="1" si="131"/>
        <v>0</v>
      </c>
      <c r="J664" s="31">
        <f t="shared" ca="1" si="132"/>
        <v>1</v>
      </c>
      <c r="K664" s="8">
        <f t="shared" ca="1" si="133"/>
        <v>-65.739999999999782</v>
      </c>
      <c r="L664" s="8">
        <f t="shared" ca="1" si="134"/>
        <v>-6487.4599999999991</v>
      </c>
      <c r="M664" s="9">
        <f ca="1">AVERAGE(E664:OFFSET(E664,-M$5+1,0))</f>
        <v>8871.1761538461542</v>
      </c>
      <c r="N664" s="9">
        <f ca="1">AVERAGE(E664:OFFSET(E664,-N$5+1,0))</f>
        <v>8806.6199999999972</v>
      </c>
      <c r="O664" s="9">
        <f t="shared" ca="1" si="135"/>
        <v>0</v>
      </c>
      <c r="P664" s="12">
        <f ca="1">100*(MAX(C664:OFFSET(C664,-$P$5+1,0))-E664)/(MAX(C664:OFFSET(C664,-$P$5+1,0))-MIN(D664:OFFSET(D664,-$P$5+1,0)))</f>
        <v>13.359929078013927</v>
      </c>
      <c r="Q664" s="32">
        <f t="shared" ca="1" si="136"/>
        <v>-1</v>
      </c>
      <c r="R664" s="15">
        <f ca="1">AVERAGE(E664:OFFSET(E664,-R$5+1,0))</f>
        <v>8968.7816666666677</v>
      </c>
      <c r="S664" s="15">
        <f t="shared" ca="1" si="137"/>
        <v>0.38286508256695367</v>
      </c>
      <c r="T664" s="14">
        <f t="shared" ca="1" si="138"/>
        <v>0</v>
      </c>
      <c r="U664" s="20">
        <f t="shared" si="142"/>
        <v>65.540000000000873</v>
      </c>
      <c r="V664" s="20">
        <f t="shared" si="143"/>
        <v>0</v>
      </c>
      <c r="W664" s="20">
        <f ca="1">AVERAGE(U664:OFFSET(U664,-$W$5+1,0))</f>
        <v>56.512222222222285</v>
      </c>
      <c r="X664" s="20">
        <f ca="1">AVERAGE(V664:OFFSET(V664,-$W$5+1,0))</f>
        <v>16.534444444444389</v>
      </c>
      <c r="Y664" s="20">
        <f t="shared" ca="1" si="130"/>
        <v>77.364546256578819</v>
      </c>
      <c r="Z664" s="20">
        <f t="shared" ca="1" si="139"/>
        <v>0</v>
      </c>
    </row>
    <row r="665" spans="1:26">
      <c r="A665" s="5">
        <v>39337</v>
      </c>
      <c r="B665" s="4">
        <v>9078.09</v>
      </c>
      <c r="C665" s="4">
        <v>9084.9699999999993</v>
      </c>
      <c r="D665" s="4">
        <v>9011.26</v>
      </c>
      <c r="E665" s="4">
        <v>9018.1200000000008</v>
      </c>
      <c r="F665" s="4">
        <v>4346400</v>
      </c>
      <c r="G665" s="8">
        <f t="shared" si="141"/>
        <v>74.969999999999345</v>
      </c>
      <c r="H665" s="8">
        <f t="shared" si="140"/>
        <v>-59.969999999999345</v>
      </c>
      <c r="I665" s="31">
        <f t="shared" ca="1" si="131"/>
        <v>0</v>
      </c>
      <c r="J665" s="31">
        <f t="shared" ca="1" si="132"/>
        <v>1</v>
      </c>
      <c r="K665" s="8">
        <f t="shared" ca="1" si="133"/>
        <v>15</v>
      </c>
      <c r="L665" s="8">
        <f t="shared" ca="1" si="134"/>
        <v>-6472.4599999999991</v>
      </c>
      <c r="M665" s="9">
        <f ca="1">AVERAGE(E665:OFFSET(E665,-M$5+1,0))</f>
        <v>8896.4092307692317</v>
      </c>
      <c r="N665" s="9">
        <f ca="1">AVERAGE(E665:OFFSET(E665,-N$5+1,0))</f>
        <v>8810.8279999999995</v>
      </c>
      <c r="O665" s="9">
        <f t="shared" ca="1" si="135"/>
        <v>0</v>
      </c>
      <c r="P665" s="12">
        <f ca="1">100*(MAX(C665:OFFSET(C665,-$P$5+1,0))-E665)/(MAX(C665:OFFSET(C665,-$P$5+1,0))-MIN(D665:OFFSET(D665,-$P$5+1,0)))</f>
        <v>19.994018244354368</v>
      </c>
      <c r="Q665" s="32">
        <f t="shared" ca="1" si="136"/>
        <v>-1</v>
      </c>
      <c r="R665" s="15">
        <f ca="1">AVERAGE(E665:OFFSET(E665,-R$5+1,0))</f>
        <v>8984.6383333333342</v>
      </c>
      <c r="S665" s="15">
        <f t="shared" ca="1" si="137"/>
        <v>0.3726545846864906</v>
      </c>
      <c r="T665" s="14">
        <f t="shared" ca="1" si="138"/>
        <v>0</v>
      </c>
      <c r="U665" s="20">
        <f t="shared" si="142"/>
        <v>15</v>
      </c>
      <c r="V665" s="20">
        <f t="shared" si="143"/>
        <v>0</v>
      </c>
      <c r="W665" s="20">
        <f ca="1">AVERAGE(U665:OFFSET(U665,-$W$5+1,0))</f>
        <v>43.968888888889019</v>
      </c>
      <c r="X665" s="20">
        <f ca="1">AVERAGE(V665:OFFSET(V665,-$W$5+1,0))</f>
        <v>16.534444444444389</v>
      </c>
      <c r="Y665" s="20">
        <f t="shared" ca="1" si="130"/>
        <v>72.671845444695549</v>
      </c>
      <c r="Z665" s="20">
        <f t="shared" ca="1" si="139"/>
        <v>0</v>
      </c>
    </row>
    <row r="666" spans="1:26">
      <c r="A666" s="5">
        <v>39338</v>
      </c>
      <c r="B666" s="4">
        <v>9062.31</v>
      </c>
      <c r="C666" s="4">
        <v>9062.31</v>
      </c>
      <c r="D666" s="4">
        <v>8924.6200000000008</v>
      </c>
      <c r="E666" s="4">
        <v>8927.42</v>
      </c>
      <c r="F666" s="4">
        <v>4022800</v>
      </c>
      <c r="G666" s="8">
        <f t="shared" si="141"/>
        <v>44.18999999999869</v>
      </c>
      <c r="H666" s="8">
        <f t="shared" si="140"/>
        <v>-134.88999999999942</v>
      </c>
      <c r="I666" s="31">
        <f t="shared" ca="1" si="131"/>
        <v>0</v>
      </c>
      <c r="J666" s="31">
        <f t="shared" ca="1" si="132"/>
        <v>1</v>
      </c>
      <c r="K666" s="8">
        <f t="shared" ca="1" si="133"/>
        <v>-90.700000000000728</v>
      </c>
      <c r="L666" s="8">
        <f t="shared" ca="1" si="134"/>
        <v>-6563.16</v>
      </c>
      <c r="M666" s="9">
        <f ca="1">AVERAGE(E666:OFFSET(E666,-M$5+1,0))</f>
        <v>8912.494615384614</v>
      </c>
      <c r="N666" s="9">
        <f ca="1">AVERAGE(E666:OFFSET(E666,-N$5+1,0))</f>
        <v>8810.0563333333321</v>
      </c>
      <c r="O666" s="9">
        <f t="shared" ca="1" si="135"/>
        <v>0</v>
      </c>
      <c r="P666" s="12">
        <f ca="1">100*(MAX(C666:OFFSET(C666,-$P$5+1,0))-E666)/(MAX(C666:OFFSET(C666,-$P$5+1,0))-MIN(D666:OFFSET(D666,-$P$5+1,0)))</f>
        <v>52.644768937748523</v>
      </c>
      <c r="Q666" s="32">
        <f t="shared" ca="1" si="136"/>
        <v>-1</v>
      </c>
      <c r="R666" s="15">
        <f ca="1">AVERAGE(E666:OFFSET(E666,-R$5+1,0))</f>
        <v>8986.9</v>
      </c>
      <c r="S666" s="15">
        <f t="shared" ca="1" si="137"/>
        <v>-0.66185225161067296</v>
      </c>
      <c r="T666" s="14">
        <f t="shared" ca="1" si="138"/>
        <v>0</v>
      </c>
      <c r="U666" s="20">
        <f t="shared" si="142"/>
        <v>0</v>
      </c>
      <c r="V666" s="20">
        <f t="shared" si="143"/>
        <v>90.700000000000728</v>
      </c>
      <c r="W666" s="20">
        <f ca="1">AVERAGE(U666:OFFSET(U666,-$W$5+1,0))</f>
        <v>20.530000000000047</v>
      </c>
      <c r="X666" s="20">
        <f ca="1">AVERAGE(V666:OFFSET(V666,-$W$5+1,0))</f>
        <v>26.612222222222247</v>
      </c>
      <c r="Y666" s="20">
        <f t="shared" ca="1" si="130"/>
        <v>43.549071367964594</v>
      </c>
      <c r="Z666" s="20">
        <f t="shared" ca="1" si="139"/>
        <v>0</v>
      </c>
    </row>
    <row r="667" spans="1:26">
      <c r="A667" s="5">
        <v>39339</v>
      </c>
      <c r="B667" s="4">
        <v>8995.5300000000007</v>
      </c>
      <c r="C667" s="4">
        <v>9046.51</v>
      </c>
      <c r="D667" s="4">
        <v>8952.8799999999992</v>
      </c>
      <c r="E667" s="4">
        <v>9031.6299999999992</v>
      </c>
      <c r="F667" s="4">
        <v>3897200</v>
      </c>
      <c r="G667" s="8">
        <f t="shared" si="141"/>
        <v>68.110000000000582</v>
      </c>
      <c r="H667" s="8">
        <f t="shared" si="140"/>
        <v>36.099999999998545</v>
      </c>
      <c r="I667" s="31">
        <f t="shared" ca="1" si="131"/>
        <v>0</v>
      </c>
      <c r="J667" s="31">
        <f t="shared" ca="1" si="132"/>
        <v>1</v>
      </c>
      <c r="K667" s="8">
        <f t="shared" ca="1" si="133"/>
        <v>104.20999999999913</v>
      </c>
      <c r="L667" s="8">
        <f t="shared" ca="1" si="134"/>
        <v>-6458.9500000000007</v>
      </c>
      <c r="M667" s="9">
        <f ca="1">AVERAGE(E667:OFFSET(E667,-M$5+1,0))</f>
        <v>8935.8853846153834</v>
      </c>
      <c r="N667" s="9">
        <f ca="1">AVERAGE(E667:OFFSET(E667,-N$5+1,0))</f>
        <v>8809.1833333333307</v>
      </c>
      <c r="O667" s="9">
        <f t="shared" ca="1" si="135"/>
        <v>0</v>
      </c>
      <c r="P667" s="12">
        <f ca="1">100*(MAX(C667:OFFSET(C667,-$P$5+1,0))-E667)/(MAX(C667:OFFSET(C667,-$P$5+1,0))-MIN(D667:OFFSET(D667,-$P$5+1,0)))</f>
        <v>21.920848230797748</v>
      </c>
      <c r="Q667" s="32">
        <f t="shared" ca="1" si="136"/>
        <v>0</v>
      </c>
      <c r="R667" s="15">
        <f ca="1">AVERAGE(E667:OFFSET(E667,-R$5+1,0))</f>
        <v>8989.3249999999989</v>
      </c>
      <c r="S667" s="15">
        <f t="shared" ca="1" si="137"/>
        <v>0.47061375576030789</v>
      </c>
      <c r="T667" s="14">
        <f t="shared" ca="1" si="138"/>
        <v>0</v>
      </c>
      <c r="U667" s="20">
        <f t="shared" si="142"/>
        <v>104.20999999999913</v>
      </c>
      <c r="V667" s="20">
        <f t="shared" si="143"/>
        <v>0</v>
      </c>
      <c r="W667" s="20">
        <f ca="1">AVERAGE(U667:OFFSET(U667,-$W$5+1,0))</f>
        <v>32.108888888888842</v>
      </c>
      <c r="X667" s="20">
        <f ca="1">AVERAGE(V667:OFFSET(V667,-$W$5+1,0))</f>
        <v>26.367777777777722</v>
      </c>
      <c r="Y667" s="20">
        <f t="shared" ca="1" si="130"/>
        <v>54.90889053563626</v>
      </c>
      <c r="Z667" s="20">
        <f t="shared" ca="1" si="139"/>
        <v>0</v>
      </c>
    </row>
    <row r="668" spans="1:26">
      <c r="A668" s="5">
        <v>39342</v>
      </c>
      <c r="B668" s="4">
        <v>9039.2800000000007</v>
      </c>
      <c r="C668" s="4">
        <v>9044.3700000000008</v>
      </c>
      <c r="D668" s="4">
        <v>8874.7099999999991</v>
      </c>
      <c r="E668" s="4">
        <v>8899.91</v>
      </c>
      <c r="F668" s="4">
        <v>3917000</v>
      </c>
      <c r="G668" s="8">
        <f t="shared" si="141"/>
        <v>7.6500000000014552</v>
      </c>
      <c r="H668" s="8">
        <f t="shared" si="140"/>
        <v>-139.3700000000008</v>
      </c>
      <c r="I668" s="31">
        <f t="shared" ca="1" si="131"/>
        <v>0</v>
      </c>
      <c r="J668" s="31">
        <f t="shared" ca="1" si="132"/>
        <v>1</v>
      </c>
      <c r="K668" s="8">
        <f t="shared" ca="1" si="133"/>
        <v>-131.71999999999935</v>
      </c>
      <c r="L668" s="8">
        <f t="shared" ca="1" si="134"/>
        <v>-6590.67</v>
      </c>
      <c r="M668" s="9">
        <f ca="1">AVERAGE(E668:OFFSET(E668,-M$5+1,0))</f>
        <v>8955.623076923077</v>
      </c>
      <c r="N668" s="9">
        <f ca="1">AVERAGE(E668:OFFSET(E668,-N$5+1,0))</f>
        <v>8807.7893333333304</v>
      </c>
      <c r="O668" s="9">
        <f t="shared" ca="1" si="135"/>
        <v>0</v>
      </c>
      <c r="P668" s="12">
        <f ca="1">100*(MAX(C668:OFFSET(C668,-$P$5+1,0))-E668)/(MAX(C668:OFFSET(C668,-$P$5+1,0))-MIN(D668:OFFSET(D668,-$P$5+1,0)))</f>
        <v>76.053096617761696</v>
      </c>
      <c r="Q668" s="32">
        <f t="shared" ca="1" si="136"/>
        <v>-1</v>
      </c>
      <c r="R668" s="15">
        <f ca="1">AVERAGE(E668:OFFSET(E668,-R$5+1,0))</f>
        <v>8969.6299999999992</v>
      </c>
      <c r="S668" s="15">
        <f t="shared" ca="1" si="137"/>
        <v>-0.77728958719589714</v>
      </c>
      <c r="T668" s="14">
        <f t="shared" ca="1" si="138"/>
        <v>0</v>
      </c>
      <c r="U668" s="20">
        <f t="shared" si="142"/>
        <v>0</v>
      </c>
      <c r="V668" s="20">
        <f t="shared" si="143"/>
        <v>131.71999999999935</v>
      </c>
      <c r="W668" s="20">
        <f ca="1">AVERAGE(U668:OFFSET(U668,-$W$5+1,0))</f>
        <v>32.108888888888842</v>
      </c>
      <c r="X668" s="20">
        <f ca="1">AVERAGE(V668:OFFSET(V668,-$W$5+1,0))</f>
        <v>34.672222222222139</v>
      </c>
      <c r="Y668" s="20">
        <f t="shared" ca="1" si="130"/>
        <v>48.080794635875108</v>
      </c>
      <c r="Z668" s="20">
        <f t="shared" ca="1" si="139"/>
        <v>0</v>
      </c>
    </row>
    <row r="669" spans="1:26">
      <c r="A669" s="5">
        <v>39344</v>
      </c>
      <c r="B669" s="4">
        <v>9090.9</v>
      </c>
      <c r="C669" s="4">
        <v>9090.9</v>
      </c>
      <c r="D669" s="4">
        <v>8900.7999999999993</v>
      </c>
      <c r="E669" s="4">
        <v>8926.3799999999992</v>
      </c>
      <c r="F669" s="4">
        <v>5922000</v>
      </c>
      <c r="G669" s="8">
        <f t="shared" si="141"/>
        <v>190.98999999999978</v>
      </c>
      <c r="H669" s="8">
        <f t="shared" si="140"/>
        <v>-164.52000000000044</v>
      </c>
      <c r="I669" s="31">
        <f t="shared" ca="1" si="131"/>
        <v>0</v>
      </c>
      <c r="J669" s="31">
        <f t="shared" ca="1" si="132"/>
        <v>1</v>
      </c>
      <c r="K669" s="8">
        <f t="shared" ca="1" si="133"/>
        <v>26.469999999999345</v>
      </c>
      <c r="L669" s="8">
        <f t="shared" ca="1" si="134"/>
        <v>-6564.2000000000007</v>
      </c>
      <c r="M669" s="9">
        <f ca="1">AVERAGE(E669:OFFSET(E669,-M$5+1,0))</f>
        <v>8967.5592307692314</v>
      </c>
      <c r="N669" s="9">
        <f ca="1">AVERAGE(E669:OFFSET(E669,-N$5+1,0))</f>
        <v>8809.9249999999975</v>
      </c>
      <c r="O669" s="9">
        <f t="shared" ca="1" si="135"/>
        <v>0</v>
      </c>
      <c r="P669" s="12">
        <f ca="1">100*(MAX(C669:OFFSET(C669,-$P$5+1,0))-E669)/(MAX(C669:OFFSET(C669,-$P$5+1,0))-MIN(D669:OFFSET(D669,-$P$5+1,0)))</f>
        <v>66.003369975126489</v>
      </c>
      <c r="Q669" s="32">
        <f t="shared" ca="1" si="136"/>
        <v>1</v>
      </c>
      <c r="R669" s="15">
        <f ca="1">AVERAGE(E669:OFFSET(E669,-R$5+1,0))</f>
        <v>8967.7633333333324</v>
      </c>
      <c r="S669" s="15">
        <f t="shared" ca="1" si="137"/>
        <v>-0.46146772383600537</v>
      </c>
      <c r="T669" s="14">
        <f t="shared" ca="1" si="138"/>
        <v>0</v>
      </c>
      <c r="U669" s="20">
        <f t="shared" si="142"/>
        <v>26.469999999999345</v>
      </c>
      <c r="V669" s="20">
        <f t="shared" si="143"/>
        <v>0</v>
      </c>
      <c r="W669" s="20">
        <f ca="1">AVERAGE(U669:OFFSET(U669,-$W$5+1,0))</f>
        <v>35.049999999999876</v>
      </c>
      <c r="X669" s="20">
        <f ca="1">AVERAGE(V669:OFFSET(V669,-$W$5+1,0))</f>
        <v>33.657777777777788</v>
      </c>
      <c r="Y669" s="20">
        <f t="shared" ca="1" si="130"/>
        <v>51.013147468344101</v>
      </c>
      <c r="Z669" s="20">
        <f t="shared" ca="1" si="139"/>
        <v>0</v>
      </c>
    </row>
    <row r="670" spans="1:26">
      <c r="A670" s="5">
        <v>39345</v>
      </c>
      <c r="B670" s="4">
        <v>8987.52</v>
      </c>
      <c r="C670" s="4">
        <v>9109.52</v>
      </c>
      <c r="D670" s="4">
        <v>8950.6200000000008</v>
      </c>
      <c r="E670" s="4">
        <v>8983.0300000000007</v>
      </c>
      <c r="F670" s="4">
        <v>4652800</v>
      </c>
      <c r="G670" s="8">
        <f t="shared" si="141"/>
        <v>61.140000000001237</v>
      </c>
      <c r="H670" s="8">
        <f t="shared" si="140"/>
        <v>-4.4899999999997817</v>
      </c>
      <c r="I670" s="31">
        <f t="shared" ca="1" si="131"/>
        <v>0</v>
      </c>
      <c r="J670" s="31">
        <f t="shared" ca="1" si="132"/>
        <v>1</v>
      </c>
      <c r="K670" s="8">
        <f t="shared" ca="1" si="133"/>
        <v>56.650000000001455</v>
      </c>
      <c r="L670" s="8">
        <f t="shared" ca="1" si="134"/>
        <v>-6507.5499999999993</v>
      </c>
      <c r="M670" s="9">
        <f ca="1">AVERAGE(E670:OFFSET(E670,-M$5+1,0))</f>
        <v>8967.6261538461549</v>
      </c>
      <c r="N670" s="9">
        <f ca="1">AVERAGE(E670:OFFSET(E670,-N$5+1,0))</f>
        <v>8806.0439999999999</v>
      </c>
      <c r="O670" s="9">
        <f t="shared" ca="1" si="135"/>
        <v>0</v>
      </c>
      <c r="P670" s="12">
        <f ca="1">100*(MAX(C670:OFFSET(C670,-$P$5+1,0))-E670)/(MAX(C670:OFFSET(C670,-$P$5+1,0))-MIN(D670:OFFSET(D670,-$P$5+1,0)))</f>
        <v>47.21890398685953</v>
      </c>
      <c r="Q670" s="32">
        <f t="shared" ca="1" si="136"/>
        <v>0</v>
      </c>
      <c r="R670" s="15">
        <f ca="1">AVERAGE(E670:OFFSET(E670,-R$5+1,0))</f>
        <v>8964.4149999999991</v>
      </c>
      <c r="S670" s="15">
        <f t="shared" ca="1" si="137"/>
        <v>0.20765437566201031</v>
      </c>
      <c r="T670" s="14">
        <f t="shared" ca="1" si="138"/>
        <v>0</v>
      </c>
      <c r="U670" s="20">
        <f t="shared" si="142"/>
        <v>56.650000000001455</v>
      </c>
      <c r="V670" s="20">
        <f t="shared" si="143"/>
        <v>0</v>
      </c>
      <c r="W670" s="20">
        <f ca="1">AVERAGE(U670:OFFSET(U670,-$W$5+1,0))</f>
        <v>29.874444444444535</v>
      </c>
      <c r="X670" s="20">
        <f ca="1">AVERAGE(V670:OFFSET(V670,-$W$5+1,0))</f>
        <v>33.657777777777788</v>
      </c>
      <c r="Y670" s="20">
        <f t="shared" ca="1" si="130"/>
        <v>47.022508263523392</v>
      </c>
      <c r="Z670" s="20">
        <f t="shared" ca="1" si="139"/>
        <v>0</v>
      </c>
    </row>
    <row r="671" spans="1:26">
      <c r="A671" s="5">
        <v>39346</v>
      </c>
      <c r="B671" s="4">
        <v>9018.68</v>
      </c>
      <c r="C671" s="4">
        <v>9105.2800000000007</v>
      </c>
      <c r="D671" s="4">
        <v>8994.01</v>
      </c>
      <c r="E671" s="4">
        <v>9105.2800000000007</v>
      </c>
      <c r="F671" s="4">
        <v>5025000</v>
      </c>
      <c r="G671" s="8">
        <f t="shared" si="141"/>
        <v>35.649999999999636</v>
      </c>
      <c r="H671" s="8">
        <f t="shared" si="140"/>
        <v>86.600000000000364</v>
      </c>
      <c r="I671" s="31">
        <f t="shared" ca="1" si="131"/>
        <v>0</v>
      </c>
      <c r="J671" s="31">
        <f t="shared" ca="1" si="132"/>
        <v>1</v>
      </c>
      <c r="K671" s="8">
        <f t="shared" ca="1" si="133"/>
        <v>122.25</v>
      </c>
      <c r="L671" s="8">
        <f t="shared" ca="1" si="134"/>
        <v>-6385.2999999999993</v>
      </c>
      <c r="M671" s="9">
        <f ca="1">AVERAGE(E671:OFFSET(E671,-M$5+1,0))</f>
        <v>8977.2661538461562</v>
      </c>
      <c r="N671" s="9">
        <f ca="1">AVERAGE(E671:OFFSET(E671,-N$5+1,0))</f>
        <v>8803.4666666666672</v>
      </c>
      <c r="O671" s="9">
        <f t="shared" ca="1" si="135"/>
        <v>0</v>
      </c>
      <c r="P671" s="12">
        <f ca="1">100*(MAX(C671:OFFSET(C671,-$P$5+1,0))-E671)/(MAX(C671:OFFSET(C671,-$P$5+1,0))-MIN(D671:OFFSET(D671,-$P$5+1,0)))</f>
        <v>1.6083756922842609</v>
      </c>
      <c r="Q671" s="32">
        <f t="shared" ca="1" si="136"/>
        <v>0</v>
      </c>
      <c r="R671" s="15">
        <f ca="1">AVERAGE(E671:OFFSET(E671,-R$5+1,0))</f>
        <v>8978.9416666666657</v>
      </c>
      <c r="S671" s="15">
        <f t="shared" ca="1" si="137"/>
        <v>1.4070514992023184</v>
      </c>
      <c r="T671" s="14">
        <f t="shared" ca="1" si="138"/>
        <v>0</v>
      </c>
      <c r="U671" s="20">
        <f t="shared" si="142"/>
        <v>122.25</v>
      </c>
      <c r="V671" s="20">
        <f t="shared" si="143"/>
        <v>0</v>
      </c>
      <c r="W671" s="20">
        <f ca="1">AVERAGE(U671:OFFSET(U671,-$W$5+1,0))</f>
        <v>43.346666666666756</v>
      </c>
      <c r="X671" s="20">
        <f ca="1">AVERAGE(V671:OFFSET(V671,-$W$5+1,0))</f>
        <v>33.657777777777788</v>
      </c>
      <c r="Y671" s="20">
        <f t="shared" ca="1" si="130"/>
        <v>56.291123167493986</v>
      </c>
      <c r="Z671" s="20">
        <f t="shared" ca="1" si="139"/>
        <v>0</v>
      </c>
    </row>
    <row r="672" spans="1:26">
      <c r="A672" s="5">
        <v>39351</v>
      </c>
      <c r="B672" s="4">
        <v>9180.93</v>
      </c>
      <c r="C672" s="4">
        <v>9269.6200000000008</v>
      </c>
      <c r="D672" s="4">
        <v>9178.77</v>
      </c>
      <c r="E672" s="4">
        <v>9257.4699999999993</v>
      </c>
      <c r="F672" s="4">
        <v>5422200</v>
      </c>
      <c r="G672" s="8">
        <f t="shared" si="141"/>
        <v>75.649999999999636</v>
      </c>
      <c r="H672" s="8">
        <f t="shared" si="140"/>
        <v>76.539999999999054</v>
      </c>
      <c r="I672" s="31">
        <f t="shared" ca="1" si="131"/>
        <v>0</v>
      </c>
      <c r="J672" s="31">
        <f t="shared" ca="1" si="132"/>
        <v>1</v>
      </c>
      <c r="K672" s="8">
        <f t="shared" ca="1" si="133"/>
        <v>152.18999999999869</v>
      </c>
      <c r="L672" s="8">
        <f t="shared" ca="1" si="134"/>
        <v>-6233.1100000000006</v>
      </c>
      <c r="M672" s="9">
        <f ca="1">AVERAGE(E672:OFFSET(E672,-M$5+1,0))</f>
        <v>9002.9961538461539</v>
      </c>
      <c r="N672" s="9">
        <f ca="1">AVERAGE(E672:OFFSET(E672,-N$5+1,0))</f>
        <v>8814.3386666666665</v>
      </c>
      <c r="O672" s="9">
        <f t="shared" ca="1" si="135"/>
        <v>0</v>
      </c>
      <c r="P672" s="12">
        <f ca="1">100*(MAX(C672:OFFSET(C672,-$P$5+1,0))-E672)/(MAX(C672:OFFSET(C672,-$P$5+1,0))-MIN(D672:OFFSET(D672,-$P$5+1,0)))</f>
        <v>2.8674596431609132</v>
      </c>
      <c r="Q672" s="32">
        <f t="shared" ca="1" si="136"/>
        <v>-1</v>
      </c>
      <c r="R672" s="15">
        <f ca="1">AVERAGE(E672:OFFSET(E672,-R$5+1,0))</f>
        <v>9033.9499999999989</v>
      </c>
      <c r="S672" s="15">
        <f t="shared" ca="1" si="137"/>
        <v>2.4742222394412239</v>
      </c>
      <c r="T672" s="14">
        <f t="shared" ca="1" si="138"/>
        <v>0</v>
      </c>
      <c r="U672" s="20">
        <f t="shared" si="142"/>
        <v>152.18999999999869</v>
      </c>
      <c r="V672" s="20">
        <f t="shared" si="143"/>
        <v>0</v>
      </c>
      <c r="W672" s="20">
        <f ca="1">AVERAGE(U672:OFFSET(U672,-$W$5+1,0))</f>
        <v>60.256666666666611</v>
      </c>
      <c r="X672" s="20">
        <f ca="1">AVERAGE(V672:OFFSET(V672,-$W$5+1,0))</f>
        <v>24.713333333333342</v>
      </c>
      <c r="Y672" s="20">
        <f t="shared" ca="1" si="130"/>
        <v>70.915224981365952</v>
      </c>
      <c r="Z672" s="20">
        <f t="shared" ca="1" si="139"/>
        <v>0</v>
      </c>
    </row>
    <row r="673" spans="1:26">
      <c r="A673" s="5">
        <v>39352</v>
      </c>
      <c r="B673" s="4">
        <v>9337.0400000000009</v>
      </c>
      <c r="C673" s="4">
        <v>9413.65</v>
      </c>
      <c r="D673" s="4">
        <v>9291.7199999999993</v>
      </c>
      <c r="E673" s="4">
        <v>9413.65</v>
      </c>
      <c r="F673" s="4">
        <v>6081200</v>
      </c>
      <c r="G673" s="8">
        <f t="shared" si="141"/>
        <v>79.570000000001528</v>
      </c>
      <c r="H673" s="8">
        <f t="shared" si="140"/>
        <v>76.609999999998763</v>
      </c>
      <c r="I673" s="31">
        <f t="shared" ca="1" si="131"/>
        <v>0</v>
      </c>
      <c r="J673" s="31">
        <f t="shared" ca="1" si="132"/>
        <v>1</v>
      </c>
      <c r="K673" s="8">
        <f t="shared" ca="1" si="133"/>
        <v>156.18000000000029</v>
      </c>
      <c r="L673" s="8">
        <f t="shared" ca="1" si="134"/>
        <v>-6076.93</v>
      </c>
      <c r="M673" s="9">
        <f ca="1">AVERAGE(E673:OFFSET(E673,-M$5+1,0))</f>
        <v>9041.4423076923085</v>
      </c>
      <c r="N673" s="9">
        <f ca="1">AVERAGE(E673:OFFSET(E673,-N$5+1,0))</f>
        <v>8830.161666666665</v>
      </c>
      <c r="O673" s="9">
        <f t="shared" ca="1" si="135"/>
        <v>0</v>
      </c>
      <c r="P673" s="12">
        <f ca="1">100*(MAX(C673:OFFSET(C673,-$P$5+1,0))-E673)/(MAX(C673:OFFSET(C673,-$P$5+1,0))-MIN(D673:OFFSET(D673,-$P$5+1,0)))</f>
        <v>0</v>
      </c>
      <c r="Q673" s="32">
        <f t="shared" ca="1" si="136"/>
        <v>-1</v>
      </c>
      <c r="R673" s="15">
        <f ca="1">AVERAGE(E673:OFFSET(E673,-R$5+1,0))</f>
        <v>9097.6200000000008</v>
      </c>
      <c r="S673" s="15">
        <f t="shared" ca="1" si="137"/>
        <v>3.473765666185209</v>
      </c>
      <c r="T673" s="14">
        <f t="shared" ca="1" si="138"/>
        <v>0</v>
      </c>
      <c r="U673" s="20">
        <f t="shared" si="142"/>
        <v>156.18000000000029</v>
      </c>
      <c r="V673" s="20">
        <f t="shared" si="143"/>
        <v>0</v>
      </c>
      <c r="W673" s="20">
        <f ca="1">AVERAGE(U673:OFFSET(U673,-$W$5+1,0))</f>
        <v>70.327777777777655</v>
      </c>
      <c r="X673" s="20">
        <f ca="1">AVERAGE(V673:OFFSET(V673,-$W$5+1,0))</f>
        <v>24.713333333333342</v>
      </c>
      <c r="Y673" s="20">
        <f t="shared" ca="1" si="130"/>
        <v>73.997217578357862</v>
      </c>
      <c r="Z673" s="20">
        <f t="shared" ca="1" si="139"/>
        <v>0</v>
      </c>
    </row>
    <row r="674" spans="1:26">
      <c r="A674" s="5">
        <v>39353</v>
      </c>
      <c r="B674" s="4">
        <v>9447.33</v>
      </c>
      <c r="C674" s="4">
        <v>9474.0499999999993</v>
      </c>
      <c r="D674" s="4">
        <v>9411.9500000000007</v>
      </c>
      <c r="E674" s="4">
        <v>9411.9500000000007</v>
      </c>
      <c r="F674" s="4">
        <v>5558800</v>
      </c>
      <c r="G674" s="8">
        <f t="shared" si="141"/>
        <v>33.680000000000291</v>
      </c>
      <c r="H674" s="8">
        <f t="shared" si="140"/>
        <v>-35.3799999999992</v>
      </c>
      <c r="I674" s="31">
        <f t="shared" ca="1" si="131"/>
        <v>0</v>
      </c>
      <c r="J674" s="31">
        <f t="shared" ca="1" si="132"/>
        <v>1</v>
      </c>
      <c r="K674" s="8">
        <f t="shared" ca="1" si="133"/>
        <v>-1.6999999999989086</v>
      </c>
      <c r="L674" s="8">
        <f t="shared" ca="1" si="134"/>
        <v>-6078.6299999999992</v>
      </c>
      <c r="M674" s="9">
        <f ca="1">AVERAGE(E674:OFFSET(E674,-M$5+1,0))</f>
        <v>9071.8169230769236</v>
      </c>
      <c r="N674" s="9">
        <f ca="1">AVERAGE(E674:OFFSET(E674,-N$5+1,0))</f>
        <v>8846.8603333333322</v>
      </c>
      <c r="O674" s="9">
        <f t="shared" ca="1" si="135"/>
        <v>0</v>
      </c>
      <c r="P674" s="12">
        <f ca="1">100*(MAX(C674:OFFSET(C674,-$P$5+1,0))-E674)/(MAX(C674:OFFSET(C674,-$P$5+1,0))-MIN(D674:OFFSET(D674,-$P$5+1,0)))</f>
        <v>10.361397537290776</v>
      </c>
      <c r="Q674" s="32">
        <f t="shared" ca="1" si="136"/>
        <v>-1</v>
      </c>
      <c r="R674" s="15">
        <f ca="1">AVERAGE(E674:OFFSET(E674,-R$5+1,0))</f>
        <v>9182.9600000000009</v>
      </c>
      <c r="S674" s="15">
        <f t="shared" ca="1" si="137"/>
        <v>2.4936403948182257</v>
      </c>
      <c r="T674" s="14">
        <f t="shared" ca="1" si="138"/>
        <v>0</v>
      </c>
      <c r="U674" s="20">
        <f t="shared" si="142"/>
        <v>0</v>
      </c>
      <c r="V674" s="20">
        <f t="shared" si="143"/>
        <v>1.6999999999989086</v>
      </c>
      <c r="W674" s="20">
        <f ca="1">AVERAGE(U674:OFFSET(U674,-$W$5+1,0))</f>
        <v>68.661111111110984</v>
      </c>
      <c r="X674" s="20">
        <f ca="1">AVERAGE(V674:OFFSET(V674,-$W$5+1,0))</f>
        <v>24.902222222222107</v>
      </c>
      <c r="Y674" s="20">
        <f t="shared" ca="1" si="130"/>
        <v>73.384635481610843</v>
      </c>
      <c r="Z674" s="20">
        <f t="shared" ca="1" si="139"/>
        <v>0</v>
      </c>
    </row>
    <row r="675" spans="1:26">
      <c r="A675" s="5">
        <v>39356</v>
      </c>
      <c r="B675" s="4">
        <v>9523.98</v>
      </c>
      <c r="C675" s="4">
        <v>9555.07</v>
      </c>
      <c r="D675" s="4">
        <v>9474.4</v>
      </c>
      <c r="E675" s="4">
        <v>9488.5</v>
      </c>
      <c r="F675" s="4">
        <v>6169000</v>
      </c>
      <c r="G675" s="8">
        <f t="shared" si="141"/>
        <v>112.02999999999884</v>
      </c>
      <c r="H675" s="8">
        <f t="shared" si="140"/>
        <v>-35.479999999999563</v>
      </c>
      <c r="I675" s="31">
        <f t="shared" ca="1" si="131"/>
        <v>-1</v>
      </c>
      <c r="J675" s="31">
        <f t="shared" ca="1" si="132"/>
        <v>1</v>
      </c>
      <c r="K675" s="8">
        <f t="shared" ca="1" si="133"/>
        <v>76.549999999999272</v>
      </c>
      <c r="L675" s="8">
        <f t="shared" ca="1" si="134"/>
        <v>-6002.08</v>
      </c>
      <c r="M675" s="9">
        <f ca="1">AVERAGE(E675:OFFSET(E675,-M$5+1,0))</f>
        <v>9108.0030769230762</v>
      </c>
      <c r="N675" s="9">
        <f ca="1">AVERAGE(E675:OFFSET(E675,-N$5+1,0))</f>
        <v>8876.7090000000007</v>
      </c>
      <c r="O675" s="9">
        <f t="shared" ca="1" si="135"/>
        <v>0</v>
      </c>
      <c r="P675" s="12">
        <f ca="1">100*(MAX(C675:OFFSET(C675,-$P$5+1,0))-E675)/(MAX(C675:OFFSET(C675,-$P$5+1,0))-MIN(D675:OFFSET(D675,-$P$5+1,0)))</f>
        <v>9.7845258392615158</v>
      </c>
      <c r="Q675" s="32">
        <f t="shared" ca="1" si="136"/>
        <v>-1</v>
      </c>
      <c r="R675" s="15">
        <f ca="1">AVERAGE(E675:OFFSET(E675,-R$5+1,0))</f>
        <v>9276.6466666666674</v>
      </c>
      <c r="S675" s="15">
        <f t="shared" ca="1" si="137"/>
        <v>2.2837275251042497</v>
      </c>
      <c r="T675" s="14">
        <f t="shared" ca="1" si="138"/>
        <v>0</v>
      </c>
      <c r="U675" s="20">
        <f t="shared" si="142"/>
        <v>76.549999999999272</v>
      </c>
      <c r="V675" s="20">
        <f t="shared" si="143"/>
        <v>0</v>
      </c>
      <c r="W675" s="20">
        <f ca="1">AVERAGE(U675:OFFSET(U675,-$W$5+1,0))</f>
        <v>77.166666666666458</v>
      </c>
      <c r="X675" s="20">
        <f ca="1">AVERAGE(V675:OFFSET(V675,-$W$5+1,0))</f>
        <v>14.82444444444425</v>
      </c>
      <c r="Y675" s="20">
        <f t="shared" ca="1" si="130"/>
        <v>83.884916417045261</v>
      </c>
      <c r="Z675" s="20">
        <f t="shared" ca="1" si="139"/>
        <v>-1</v>
      </c>
    </row>
    <row r="676" spans="1:26">
      <c r="A676" s="5">
        <v>39357</v>
      </c>
      <c r="B676" s="4">
        <v>9597.9599999999991</v>
      </c>
      <c r="C676" s="4">
        <v>9642.9500000000007</v>
      </c>
      <c r="D676" s="4">
        <v>9582.7000000000007</v>
      </c>
      <c r="E676" s="4">
        <v>9623.25</v>
      </c>
      <c r="F676" s="4">
        <v>6702600</v>
      </c>
      <c r="G676" s="8">
        <f t="shared" si="141"/>
        <v>109.45999999999913</v>
      </c>
      <c r="H676" s="8">
        <f t="shared" si="140"/>
        <v>25.290000000000873</v>
      </c>
      <c r="I676" s="31">
        <f t="shared" ca="1" si="131"/>
        <v>-1</v>
      </c>
      <c r="J676" s="31">
        <f t="shared" ca="1" si="132"/>
        <v>-1</v>
      </c>
      <c r="K676" s="8">
        <f t="shared" ca="1" si="133"/>
        <v>84.169999999998254</v>
      </c>
      <c r="L676" s="8">
        <f t="shared" ca="1" si="134"/>
        <v>-5917.9100000000017</v>
      </c>
      <c r="M676" s="9">
        <f ca="1">AVERAGE(E676:OFFSET(E676,-M$5+1,0))</f>
        <v>9160.746923076922</v>
      </c>
      <c r="N676" s="9">
        <f ca="1">AVERAGE(E676:OFFSET(E676,-N$5+1,0))</f>
        <v>8924.1050000000014</v>
      </c>
      <c r="O676" s="9">
        <f t="shared" ca="1" si="135"/>
        <v>0</v>
      </c>
      <c r="P676" s="12">
        <f ca="1">100*(MAX(C676:OFFSET(C676,-$P$5+1,0))-E676)/(MAX(C676:OFFSET(C676,-$P$5+1,0))-MIN(D676:OFFSET(D676,-$P$5+1,0)))</f>
        <v>2.56430282203487</v>
      </c>
      <c r="Q676" s="32">
        <f t="shared" ca="1" si="136"/>
        <v>-1</v>
      </c>
      <c r="R676" s="15">
        <f ca="1">AVERAGE(E676:OFFSET(E676,-R$5+1,0))</f>
        <v>9383.35</v>
      </c>
      <c r="S676" s="15">
        <f t="shared" ca="1" si="137"/>
        <v>2.556656204873522</v>
      </c>
      <c r="T676" s="14">
        <f t="shared" ca="1" si="138"/>
        <v>0</v>
      </c>
      <c r="U676" s="20">
        <f t="shared" si="142"/>
        <v>134.75</v>
      </c>
      <c r="V676" s="20">
        <f t="shared" si="143"/>
        <v>0</v>
      </c>
      <c r="W676" s="20">
        <f ca="1">AVERAGE(U676:OFFSET(U676,-$W$5+1,0))</f>
        <v>80.559999999999889</v>
      </c>
      <c r="X676" s="20">
        <f ca="1">AVERAGE(V676:OFFSET(V676,-$W$5+1,0))</f>
        <v>14.82444444444425</v>
      </c>
      <c r="Y676" s="20">
        <f t="shared" ca="1" si="130"/>
        <v>84.458215874939</v>
      </c>
      <c r="Z676" s="20">
        <f t="shared" ca="1" si="139"/>
        <v>-1</v>
      </c>
    </row>
    <row r="677" spans="1:26">
      <c r="A677" s="5">
        <v>39358</v>
      </c>
      <c r="B677" s="4">
        <v>9650.0300000000007</v>
      </c>
      <c r="C677" s="4">
        <v>9783.75</v>
      </c>
      <c r="D677" s="4">
        <v>9618.14</v>
      </c>
      <c r="E677" s="4">
        <v>9700.07</v>
      </c>
      <c r="F677" s="4">
        <v>6654200</v>
      </c>
      <c r="G677" s="8">
        <f t="shared" si="141"/>
        <v>26.780000000000655</v>
      </c>
      <c r="H677" s="8">
        <f t="shared" si="140"/>
        <v>50.039999999999054</v>
      </c>
      <c r="I677" s="31">
        <f t="shared" ca="1" si="131"/>
        <v>-1</v>
      </c>
      <c r="J677" s="31">
        <f t="shared" ca="1" si="132"/>
        <v>-2</v>
      </c>
      <c r="K677" s="8">
        <f t="shared" ca="1" si="133"/>
        <v>-126.85999999999876</v>
      </c>
      <c r="L677" s="8">
        <f t="shared" ca="1" si="134"/>
        <v>-6044.77</v>
      </c>
      <c r="M677" s="9">
        <f ca="1">AVERAGE(E677:OFFSET(E677,-M$5+1,0))</f>
        <v>9214.3584615384589</v>
      </c>
      <c r="N677" s="9">
        <f ca="1">AVERAGE(E677:OFFSET(E677,-N$5+1,0))</f>
        <v>8977.7643333333326</v>
      </c>
      <c r="O677" s="9">
        <f t="shared" ca="1" si="135"/>
        <v>0</v>
      </c>
      <c r="P677" s="12">
        <f ca="1">100*(MAX(C677:OFFSET(C677,-$P$5+1,0))-E677)/(MAX(C677:OFFSET(C677,-$P$5+1,0))-MIN(D677:OFFSET(D677,-$P$5+1,0)))</f>
        <v>9.2053154976678933</v>
      </c>
      <c r="Q677" s="32">
        <f t="shared" ca="1" si="136"/>
        <v>-1</v>
      </c>
      <c r="R677" s="15">
        <f ca="1">AVERAGE(E677:OFFSET(E677,-R$5+1,0))</f>
        <v>9482.4816666666666</v>
      </c>
      <c r="S677" s="15">
        <f t="shared" ca="1" si="137"/>
        <v>2.2946348960337191</v>
      </c>
      <c r="T677" s="14">
        <f t="shared" ca="1" si="138"/>
        <v>0</v>
      </c>
      <c r="U677" s="20">
        <f t="shared" si="142"/>
        <v>76.819999999999709</v>
      </c>
      <c r="V677" s="20">
        <f t="shared" si="143"/>
        <v>0</v>
      </c>
      <c r="W677" s="20">
        <f ca="1">AVERAGE(U677:OFFSET(U677,-$W$5+1,0))</f>
        <v>89.095555555555421</v>
      </c>
      <c r="X677" s="20">
        <f ca="1">AVERAGE(V677:OFFSET(V677,-$W$5+1,0))</f>
        <v>0.18888888888876762</v>
      </c>
      <c r="Y677" s="20">
        <f t="shared" ca="1" si="130"/>
        <v>99.788441435611659</v>
      </c>
      <c r="Z677" s="20">
        <f t="shared" ca="1" si="139"/>
        <v>-1</v>
      </c>
    </row>
    <row r="678" spans="1:26">
      <c r="A678" s="5">
        <v>39359</v>
      </c>
      <c r="B678" s="4">
        <v>9663.5300000000007</v>
      </c>
      <c r="C678" s="4">
        <v>9676.35</v>
      </c>
      <c r="D678" s="4">
        <v>9574.01</v>
      </c>
      <c r="E678" s="4">
        <v>9627.39</v>
      </c>
      <c r="F678" s="4">
        <v>5009200</v>
      </c>
      <c r="G678" s="8">
        <f t="shared" si="141"/>
        <v>-36.539999999999054</v>
      </c>
      <c r="H678" s="8">
        <f t="shared" si="140"/>
        <v>-36.140000000001237</v>
      </c>
      <c r="I678" s="31">
        <f t="shared" ca="1" si="131"/>
        <v>-1</v>
      </c>
      <c r="J678" s="31">
        <f t="shared" ca="1" si="132"/>
        <v>-2</v>
      </c>
      <c r="K678" s="8">
        <f t="shared" ca="1" si="133"/>
        <v>145.36000000000058</v>
      </c>
      <c r="L678" s="8">
        <f t="shared" ca="1" si="134"/>
        <v>-5899.41</v>
      </c>
      <c r="M678" s="9">
        <f ca="1">AVERAGE(E678:OFFSET(E678,-M$5+1,0))</f>
        <v>9261.2253846153835</v>
      </c>
      <c r="N678" s="9">
        <f ca="1">AVERAGE(E678:OFFSET(E678,-N$5+1,0))</f>
        <v>9014.8240000000005</v>
      </c>
      <c r="O678" s="9">
        <f t="shared" ca="1" si="135"/>
        <v>0</v>
      </c>
      <c r="P678" s="12">
        <f ca="1">100*(MAX(C678:OFFSET(C678,-$P$5+1,0))-E678)/(MAX(C678:OFFSET(C678,-$P$5+1,0))-MIN(D678:OFFSET(D678,-$P$5+1,0)))</f>
        <v>17.708817033807176</v>
      </c>
      <c r="Q678" s="32">
        <f t="shared" ca="1" si="136"/>
        <v>-1</v>
      </c>
      <c r="R678" s="15">
        <f ca="1">AVERAGE(E678:OFFSET(E678,-R$5+1,0))</f>
        <v>9544.1350000000002</v>
      </c>
      <c r="S678" s="15">
        <f t="shared" ca="1" si="137"/>
        <v>0.87231582537337538</v>
      </c>
      <c r="T678" s="14">
        <f t="shared" ca="1" si="138"/>
        <v>0</v>
      </c>
      <c r="U678" s="20">
        <f t="shared" si="142"/>
        <v>0</v>
      </c>
      <c r="V678" s="20">
        <f t="shared" si="143"/>
        <v>72.680000000000291</v>
      </c>
      <c r="W678" s="20">
        <f ca="1">AVERAGE(U678:OFFSET(U678,-$W$5+1,0))</f>
        <v>86.15444444444438</v>
      </c>
      <c r="X678" s="20">
        <f ca="1">AVERAGE(V678:OFFSET(V678,-$W$5+1,0))</f>
        <v>8.2644444444443561</v>
      </c>
      <c r="Y678" s="20">
        <f t="shared" ca="1" si="130"/>
        <v>91.247043317603669</v>
      </c>
      <c r="Z678" s="20">
        <f t="shared" ca="1" si="139"/>
        <v>-1</v>
      </c>
    </row>
    <row r="679" spans="1:26">
      <c r="A679" s="5">
        <v>39360</v>
      </c>
      <c r="B679" s="4">
        <v>9645.6299999999992</v>
      </c>
      <c r="C679" s="4">
        <v>9670.1299999999992</v>
      </c>
      <c r="D679" s="4">
        <v>9565</v>
      </c>
      <c r="E679" s="4">
        <v>9617.26</v>
      </c>
      <c r="F679" s="4">
        <v>4570200</v>
      </c>
      <c r="G679" s="8">
        <f t="shared" si="141"/>
        <v>18.239999999999782</v>
      </c>
      <c r="H679" s="8">
        <f t="shared" si="140"/>
        <v>-28.369999999998981</v>
      </c>
      <c r="I679" s="31">
        <f t="shared" ca="1" si="131"/>
        <v>-1</v>
      </c>
      <c r="J679" s="31">
        <f t="shared" ca="1" si="132"/>
        <v>-2</v>
      </c>
      <c r="K679" s="8">
        <f t="shared" ca="1" si="133"/>
        <v>20.259999999998399</v>
      </c>
      <c r="L679" s="8">
        <f t="shared" ca="1" si="134"/>
        <v>-5879.1500000000015</v>
      </c>
      <c r="M679" s="9">
        <f ca="1">AVERAGE(E679:OFFSET(E679,-M$5+1,0))</f>
        <v>9314.2899999999991</v>
      </c>
      <c r="N679" s="9">
        <f ca="1">AVERAGE(E679:OFFSET(E679,-N$5+1,0))</f>
        <v>9052.7633333333342</v>
      </c>
      <c r="O679" s="9">
        <f t="shared" ca="1" si="135"/>
        <v>0</v>
      </c>
      <c r="P679" s="12">
        <f ca="1">100*(MAX(C679:OFFSET(C679,-$P$5+1,0))-E679)/(MAX(C679:OFFSET(C679,-$P$5+1,0))-MIN(D679:OFFSET(D679,-$P$5+1,0)))</f>
        <v>19.983676016948127</v>
      </c>
      <c r="Q679" s="32">
        <f t="shared" ca="1" si="136"/>
        <v>-1</v>
      </c>
      <c r="R679" s="15">
        <f ca="1">AVERAGE(E679:OFFSET(E679,-R$5+1,0))</f>
        <v>9578.0700000000015</v>
      </c>
      <c r="S679" s="15">
        <f t="shared" ca="1" si="137"/>
        <v>0.40916385033726715</v>
      </c>
      <c r="T679" s="14">
        <f t="shared" ca="1" si="138"/>
        <v>0</v>
      </c>
      <c r="U679" s="20">
        <f t="shared" si="142"/>
        <v>0</v>
      </c>
      <c r="V679" s="20">
        <f t="shared" si="143"/>
        <v>10.1299999999992</v>
      </c>
      <c r="W679" s="20">
        <f ca="1">AVERAGE(U679:OFFSET(U679,-$W$5+1,0))</f>
        <v>79.859999999999772</v>
      </c>
      <c r="X679" s="20">
        <f ca="1">AVERAGE(V679:OFFSET(V679,-$W$5+1,0))</f>
        <v>9.3899999999998229</v>
      </c>
      <c r="Y679" s="20">
        <f t="shared" ca="1" si="130"/>
        <v>89.478991596638807</v>
      </c>
      <c r="Z679" s="20">
        <f t="shared" ca="1" si="139"/>
        <v>-1</v>
      </c>
    </row>
    <row r="680" spans="1:26">
      <c r="A680" s="5">
        <v>39363</v>
      </c>
      <c r="B680" s="4">
        <v>9736.93</v>
      </c>
      <c r="C680" s="4">
        <v>9744.9699999999993</v>
      </c>
      <c r="D680" s="4">
        <v>9683.14</v>
      </c>
      <c r="E680" s="4">
        <v>9717.17</v>
      </c>
      <c r="F680" s="4">
        <v>5043600</v>
      </c>
      <c r="G680" s="8">
        <f t="shared" si="141"/>
        <v>119.67000000000007</v>
      </c>
      <c r="H680" s="8">
        <f t="shared" si="140"/>
        <v>-19.760000000000218</v>
      </c>
      <c r="I680" s="31">
        <f t="shared" ca="1" si="131"/>
        <v>-1</v>
      </c>
      <c r="J680" s="31">
        <f t="shared" ca="1" si="132"/>
        <v>-2</v>
      </c>
      <c r="K680" s="8">
        <f t="shared" ca="1" si="133"/>
        <v>-199.81999999999971</v>
      </c>
      <c r="L680" s="8">
        <f t="shared" ca="1" si="134"/>
        <v>-6078.9700000000012</v>
      </c>
      <c r="M680" s="9">
        <f ca="1">AVERAGE(E680:OFFSET(E680,-M$5+1,0))</f>
        <v>9367.0238461538447</v>
      </c>
      <c r="N680" s="9">
        <f ca="1">AVERAGE(E680:OFFSET(E680,-N$5+1,0))</f>
        <v>9093.5536666666685</v>
      </c>
      <c r="O680" s="9">
        <f t="shared" ca="1" si="135"/>
        <v>0</v>
      </c>
      <c r="P680" s="12">
        <f ca="1">100*(MAX(C680:OFFSET(C680,-$P$5+1,0))-E680)/(MAX(C680:OFFSET(C680,-$P$5+1,0))-MIN(D680:OFFSET(D680,-$P$5+1,0)))</f>
        <v>8.4306227365968471</v>
      </c>
      <c r="Q680" s="32">
        <f t="shared" ca="1" si="136"/>
        <v>-1</v>
      </c>
      <c r="R680" s="15">
        <f ca="1">AVERAGE(E680:OFFSET(E680,-R$5+1,0))</f>
        <v>9628.94</v>
      </c>
      <c r="S680" s="15">
        <f t="shared" ca="1" si="137"/>
        <v>0.91630023657847659</v>
      </c>
      <c r="T680" s="14">
        <f t="shared" ca="1" si="138"/>
        <v>0</v>
      </c>
      <c r="U680" s="20">
        <f t="shared" si="142"/>
        <v>99.909999999999854</v>
      </c>
      <c r="V680" s="20">
        <f t="shared" si="143"/>
        <v>0</v>
      </c>
      <c r="W680" s="20">
        <f ca="1">AVERAGE(U680:OFFSET(U680,-$W$5+1,0))</f>
        <v>77.377777777777538</v>
      </c>
      <c r="X680" s="20">
        <f ca="1">AVERAGE(V680:OFFSET(V680,-$W$5+1,0))</f>
        <v>9.3899999999998229</v>
      </c>
      <c r="Y680" s="20">
        <f t="shared" ca="1" si="130"/>
        <v>89.178010270069692</v>
      </c>
      <c r="Z680" s="20">
        <f t="shared" ca="1" si="139"/>
        <v>-1</v>
      </c>
    </row>
    <row r="681" spans="1:26">
      <c r="A681" s="5">
        <v>39364</v>
      </c>
      <c r="B681" s="4">
        <v>9743.61</v>
      </c>
      <c r="C681" s="4">
        <v>9743.61</v>
      </c>
      <c r="D681" s="4">
        <v>9591.94</v>
      </c>
      <c r="E681" s="4">
        <v>9639.83</v>
      </c>
      <c r="F681" s="4">
        <v>5534400</v>
      </c>
      <c r="G681" s="8">
        <f t="shared" si="141"/>
        <v>26.440000000000509</v>
      </c>
      <c r="H681" s="8">
        <f t="shared" si="140"/>
        <v>-103.78000000000065</v>
      </c>
      <c r="I681" s="31">
        <f t="shared" ca="1" si="131"/>
        <v>0</v>
      </c>
      <c r="J681" s="31">
        <f t="shared" ca="1" si="132"/>
        <v>-2</v>
      </c>
      <c r="K681" s="8">
        <f t="shared" ca="1" si="133"/>
        <v>154.68000000000029</v>
      </c>
      <c r="L681" s="8">
        <f t="shared" ca="1" si="134"/>
        <v>-5924.2900000000009</v>
      </c>
      <c r="M681" s="9">
        <f ca="1">AVERAGE(E681:OFFSET(E681,-M$5+1,0))</f>
        <v>9423.9407692307705</v>
      </c>
      <c r="N681" s="9">
        <f ca="1">AVERAGE(E681:OFFSET(E681,-N$5+1,0))</f>
        <v>9123.7866666666687</v>
      </c>
      <c r="O681" s="9">
        <f t="shared" ca="1" si="135"/>
        <v>0</v>
      </c>
      <c r="P681" s="12">
        <f ca="1">100*(MAX(C681:OFFSET(C681,-$P$5+1,0))-E681)/(MAX(C681:OFFSET(C681,-$P$5+1,0))-MIN(D681:OFFSET(D681,-$P$5+1,0)))</f>
        <v>23.789216172435481</v>
      </c>
      <c r="Q681" s="32">
        <f t="shared" ca="1" si="136"/>
        <v>-1</v>
      </c>
      <c r="R681" s="15">
        <f ca="1">AVERAGE(E681:OFFSET(E681,-R$5+1,0))</f>
        <v>9654.1616666666669</v>
      </c>
      <c r="S681" s="15">
        <f t="shared" ca="1" si="137"/>
        <v>-0.14845065953422434</v>
      </c>
      <c r="T681" s="14">
        <f t="shared" ca="1" si="138"/>
        <v>0</v>
      </c>
      <c r="U681" s="20">
        <f t="shared" si="142"/>
        <v>0</v>
      </c>
      <c r="V681" s="20">
        <f t="shared" si="143"/>
        <v>77.340000000000146</v>
      </c>
      <c r="W681" s="20">
        <f ca="1">AVERAGE(U681:OFFSET(U681,-$W$5+1,0))</f>
        <v>60.467777777777684</v>
      </c>
      <c r="X681" s="20">
        <f ca="1">AVERAGE(V681:OFFSET(V681,-$W$5+1,0))</f>
        <v>17.983333333333171</v>
      </c>
      <c r="Y681" s="20">
        <f t="shared" ca="1" si="130"/>
        <v>77.077018950230979</v>
      </c>
      <c r="Z681" s="20">
        <f t="shared" ca="1" si="139"/>
        <v>0</v>
      </c>
    </row>
    <row r="682" spans="1:26">
      <c r="A682" s="5">
        <v>39366</v>
      </c>
      <c r="B682" s="4">
        <v>9707.93</v>
      </c>
      <c r="C682" s="4">
        <v>9729.4699999999993</v>
      </c>
      <c r="D682" s="4">
        <v>9661.23</v>
      </c>
      <c r="E682" s="4">
        <v>9697.67</v>
      </c>
      <c r="F682" s="4">
        <v>5261600</v>
      </c>
      <c r="G682" s="8">
        <f t="shared" si="141"/>
        <v>68.100000000000364</v>
      </c>
      <c r="H682" s="8">
        <f t="shared" si="140"/>
        <v>-10.260000000000218</v>
      </c>
      <c r="I682" s="31">
        <f t="shared" ca="1" si="131"/>
        <v>0</v>
      </c>
      <c r="J682" s="31">
        <f t="shared" ca="1" si="132"/>
        <v>-2</v>
      </c>
      <c r="K682" s="8">
        <f t="shared" ca="1" si="133"/>
        <v>-115.68000000000029</v>
      </c>
      <c r="L682" s="8">
        <f t="shared" ca="1" si="134"/>
        <v>-6039.9700000000012</v>
      </c>
      <c r="M682" s="9">
        <f ca="1">AVERAGE(E682:OFFSET(E682,-M$5+1,0))</f>
        <v>9483.2707692307704</v>
      </c>
      <c r="N682" s="9">
        <f ca="1">AVERAGE(E682:OFFSET(E682,-N$5+1,0))</f>
        <v>9157.3726666666662</v>
      </c>
      <c r="O682" s="9">
        <f t="shared" ca="1" si="135"/>
        <v>0</v>
      </c>
      <c r="P682" s="12">
        <f ca="1">100*(MAX(C682:OFFSET(C682,-$P$5+1,0))-E682)/(MAX(C682:OFFSET(C682,-$P$5+1,0))-MIN(D682:OFFSET(D682,-$P$5+1,0)))</f>
        <v>17.494868199093514</v>
      </c>
      <c r="Q682" s="32">
        <f t="shared" ca="1" si="136"/>
        <v>-1</v>
      </c>
      <c r="R682" s="15">
        <f ca="1">AVERAGE(E682:OFFSET(E682,-R$5+1,0))</f>
        <v>9666.5650000000005</v>
      </c>
      <c r="S682" s="15">
        <f t="shared" ca="1" si="137"/>
        <v>0.32177924629896515</v>
      </c>
      <c r="T682" s="14">
        <f t="shared" ca="1" si="138"/>
        <v>0</v>
      </c>
      <c r="U682" s="20">
        <f t="shared" si="142"/>
        <v>57.840000000000146</v>
      </c>
      <c r="V682" s="20">
        <f t="shared" si="143"/>
        <v>0</v>
      </c>
      <c r="W682" s="20">
        <f ca="1">AVERAGE(U682:OFFSET(U682,-$W$5+1,0))</f>
        <v>49.541111111111</v>
      </c>
      <c r="X682" s="20">
        <f ca="1">AVERAGE(V682:OFFSET(V682,-$W$5+1,0))</f>
        <v>17.983333333333171</v>
      </c>
      <c r="Y682" s="20">
        <f t="shared" ca="1" si="130"/>
        <v>73.367669321398154</v>
      </c>
      <c r="Z682" s="20">
        <f t="shared" ca="1" si="139"/>
        <v>0</v>
      </c>
    </row>
    <row r="683" spans="1:26">
      <c r="A683" s="5">
        <v>39367</v>
      </c>
      <c r="B683" s="4">
        <v>9677.33</v>
      </c>
      <c r="C683" s="4">
        <v>9731.16</v>
      </c>
      <c r="D683" s="4">
        <v>9490.01</v>
      </c>
      <c r="E683" s="4">
        <v>9496.4699999999993</v>
      </c>
      <c r="F683" s="4">
        <v>5735600</v>
      </c>
      <c r="G683" s="8">
        <f t="shared" si="141"/>
        <v>-20.340000000000146</v>
      </c>
      <c r="H683" s="8">
        <f t="shared" si="140"/>
        <v>-180.86000000000058</v>
      </c>
      <c r="I683" s="31">
        <f t="shared" ca="1" si="131"/>
        <v>0</v>
      </c>
      <c r="J683" s="31">
        <f t="shared" ca="1" si="132"/>
        <v>-2</v>
      </c>
      <c r="K683" s="8">
        <f t="shared" ca="1" si="133"/>
        <v>402.40000000000146</v>
      </c>
      <c r="L683" s="8">
        <f t="shared" ca="1" si="134"/>
        <v>-5637.57</v>
      </c>
      <c r="M683" s="9">
        <f ca="1">AVERAGE(E683:OFFSET(E683,-M$5+1,0))</f>
        <v>9522.7661538461543</v>
      </c>
      <c r="N683" s="9">
        <f ca="1">AVERAGE(E683:OFFSET(E683,-N$5+1,0))</f>
        <v>9183.3113333333331</v>
      </c>
      <c r="O683" s="9">
        <f t="shared" ca="1" si="135"/>
        <v>0</v>
      </c>
      <c r="P683" s="12">
        <f ca="1">100*(MAX(C683:OFFSET(C683,-$P$5+1,0))-E683)/(MAX(C683:OFFSET(C683,-$P$5+1,0))-MIN(D683:OFFSET(D683,-$P$5+1,0)))</f>
        <v>77.267348036579136</v>
      </c>
      <c r="Q683" s="32">
        <f t="shared" ca="1" si="136"/>
        <v>-1</v>
      </c>
      <c r="R683" s="15">
        <f ca="1">AVERAGE(E683:OFFSET(E683,-R$5+1,0))</f>
        <v>9632.6316666666662</v>
      </c>
      <c r="S683" s="15">
        <f t="shared" ca="1" si="137"/>
        <v>-1.4135458655379591</v>
      </c>
      <c r="T683" s="14">
        <f t="shared" ca="1" si="138"/>
        <v>0</v>
      </c>
      <c r="U683" s="20">
        <f t="shared" si="142"/>
        <v>0</v>
      </c>
      <c r="V683" s="20">
        <f t="shared" si="143"/>
        <v>201.20000000000073</v>
      </c>
      <c r="W683" s="20">
        <f ca="1">AVERAGE(U683:OFFSET(U683,-$W$5+1,0))</f>
        <v>49.541111111111</v>
      </c>
      <c r="X683" s="20">
        <f ca="1">AVERAGE(V683:OFFSET(V683,-$W$5+1,0))</f>
        <v>40.150000000000041</v>
      </c>
      <c r="Y683" s="20">
        <f t="shared" ca="1" si="130"/>
        <v>55.235251852035297</v>
      </c>
      <c r="Z683" s="20">
        <f t="shared" ca="1" si="139"/>
        <v>0</v>
      </c>
    </row>
    <row r="684" spans="1:26">
      <c r="A684" s="5">
        <v>39370</v>
      </c>
      <c r="B684" s="4">
        <v>9565.36</v>
      </c>
      <c r="C684" s="4">
        <v>9577.0400000000009</v>
      </c>
      <c r="D684" s="4">
        <v>9431.66</v>
      </c>
      <c r="E684" s="4">
        <v>9518.4500000000007</v>
      </c>
      <c r="F684" s="4">
        <v>4416000</v>
      </c>
      <c r="G684" s="8">
        <f t="shared" si="141"/>
        <v>68.890000000001237</v>
      </c>
      <c r="H684" s="8">
        <f t="shared" si="140"/>
        <v>-46.909999999999854</v>
      </c>
      <c r="I684" s="31">
        <f t="shared" ca="1" si="131"/>
        <v>0</v>
      </c>
      <c r="J684" s="31">
        <f t="shared" ca="1" si="132"/>
        <v>-2</v>
      </c>
      <c r="K684" s="8">
        <f t="shared" ca="1" si="133"/>
        <v>-43.960000000002765</v>
      </c>
      <c r="L684" s="8">
        <f t="shared" ca="1" si="134"/>
        <v>-5681.5300000000025</v>
      </c>
      <c r="M684" s="9">
        <f ca="1">AVERAGE(E684:OFFSET(E684,-M$5+1,0))</f>
        <v>9554.5484615384612</v>
      </c>
      <c r="N684" s="9">
        <f ca="1">AVERAGE(E684:OFFSET(E684,-N$5+1,0))</f>
        <v>9209.6746666666677</v>
      </c>
      <c r="O684" s="9">
        <f t="shared" ca="1" si="135"/>
        <v>0</v>
      </c>
      <c r="P684" s="12">
        <f ca="1">100*(MAX(C684:OFFSET(C684,-$P$5+1,0))-E684)/(MAX(C684:OFFSET(C684,-$P$5+1,0))-MIN(D684:OFFSET(D684,-$P$5+1,0)))</f>
        <v>75.350052543383555</v>
      </c>
      <c r="Q684" s="32">
        <f t="shared" ca="1" si="136"/>
        <v>1</v>
      </c>
      <c r="R684" s="15">
        <f ca="1">AVERAGE(E684:OFFSET(E684,-R$5+1,0))</f>
        <v>9614.4750000000004</v>
      </c>
      <c r="S684" s="15">
        <f t="shared" ca="1" si="137"/>
        <v>-0.99875448217400986</v>
      </c>
      <c r="T684" s="14">
        <f t="shared" ca="1" si="138"/>
        <v>0</v>
      </c>
      <c r="U684" s="20">
        <f t="shared" si="142"/>
        <v>21.980000000001382</v>
      </c>
      <c r="V684" s="20">
        <f t="shared" si="143"/>
        <v>0</v>
      </c>
      <c r="W684" s="20">
        <f ca="1">AVERAGE(U684:OFFSET(U684,-$W$5+1,0))</f>
        <v>43.477777777777902</v>
      </c>
      <c r="X684" s="20">
        <f ca="1">AVERAGE(V684:OFFSET(V684,-$W$5+1,0))</f>
        <v>40.150000000000041</v>
      </c>
      <c r="Y684" s="20">
        <f t="shared" ca="1" si="130"/>
        <v>51.98963661728564</v>
      </c>
      <c r="Z684" s="20">
        <f t="shared" ca="1" si="139"/>
        <v>0</v>
      </c>
    </row>
    <row r="685" spans="1:26">
      <c r="A685" s="5">
        <v>39371</v>
      </c>
      <c r="B685" s="4">
        <v>9468.8799999999992</v>
      </c>
      <c r="C685" s="4">
        <v>9618.0300000000007</v>
      </c>
      <c r="D685" s="4">
        <v>9461.27</v>
      </c>
      <c r="E685" s="4">
        <v>9592.4699999999993</v>
      </c>
      <c r="F685" s="4">
        <v>5134200</v>
      </c>
      <c r="G685" s="8">
        <f t="shared" si="141"/>
        <v>-49.570000000001528</v>
      </c>
      <c r="H685" s="8">
        <f t="shared" si="140"/>
        <v>123.59000000000015</v>
      </c>
      <c r="I685" s="31">
        <f t="shared" ca="1" si="131"/>
        <v>0</v>
      </c>
      <c r="J685" s="31">
        <f t="shared" ca="1" si="132"/>
        <v>-2</v>
      </c>
      <c r="K685" s="8">
        <f t="shared" ca="1" si="133"/>
        <v>-148.03999999999724</v>
      </c>
      <c r="L685" s="8">
        <f t="shared" ca="1" si="134"/>
        <v>-5829.57</v>
      </c>
      <c r="M685" s="9">
        <f ca="1">AVERAGE(E685:OFFSET(E685,-M$5+1,0))</f>
        <v>9580.3176923076917</v>
      </c>
      <c r="N685" s="9">
        <f ca="1">AVERAGE(E685:OFFSET(E685,-N$5+1,0))</f>
        <v>9241.3130000000001</v>
      </c>
      <c r="O685" s="9">
        <f t="shared" ca="1" si="135"/>
        <v>0</v>
      </c>
      <c r="P685" s="12">
        <f ca="1">100*(MAX(C685:OFFSET(C685,-$P$5+1,0))-E685)/(MAX(C685:OFFSET(C685,-$P$5+1,0))-MIN(D685:OFFSET(D685,-$P$5+1,0)))</f>
        <v>54.327018660001869</v>
      </c>
      <c r="Q685" s="32">
        <f t="shared" ca="1" si="136"/>
        <v>1</v>
      </c>
      <c r="R685" s="15">
        <f ca="1">AVERAGE(E685:OFFSET(E685,-R$5+1,0))</f>
        <v>9610.3433333333323</v>
      </c>
      <c r="S685" s="15">
        <f t="shared" ca="1" si="137"/>
        <v>-0.18598017483245999</v>
      </c>
      <c r="T685" s="14">
        <f t="shared" ca="1" si="138"/>
        <v>0</v>
      </c>
      <c r="U685" s="20">
        <f t="shared" si="142"/>
        <v>74.019999999998618</v>
      </c>
      <c r="V685" s="20">
        <f t="shared" si="143"/>
        <v>0</v>
      </c>
      <c r="W685" s="20">
        <f ca="1">AVERAGE(U685:OFFSET(U685,-$W$5+1,0))</f>
        <v>36.729999999999968</v>
      </c>
      <c r="X685" s="20">
        <f ca="1">AVERAGE(V685:OFFSET(V685,-$W$5+1,0))</f>
        <v>40.150000000000041</v>
      </c>
      <c r="Y685" s="20">
        <f t="shared" ca="1" si="130"/>
        <v>47.775754422476538</v>
      </c>
      <c r="Z685" s="20">
        <f t="shared" ca="1" si="139"/>
        <v>0</v>
      </c>
    </row>
    <row r="686" spans="1:26">
      <c r="A686" s="5">
        <v>39372</v>
      </c>
      <c r="B686" s="4">
        <v>9582.19</v>
      </c>
      <c r="C686" s="4">
        <v>9616.26</v>
      </c>
      <c r="D686" s="4">
        <v>9492.89</v>
      </c>
      <c r="E686" s="4">
        <v>9562.16</v>
      </c>
      <c r="F686" s="4">
        <v>4530400</v>
      </c>
      <c r="G686" s="8">
        <f t="shared" si="141"/>
        <v>-10.279999999998836</v>
      </c>
      <c r="H686" s="8">
        <f t="shared" si="140"/>
        <v>-20.030000000000655</v>
      </c>
      <c r="I686" s="31">
        <f t="shared" ca="1" si="131"/>
        <v>0</v>
      </c>
      <c r="J686" s="31">
        <f t="shared" ca="1" si="132"/>
        <v>-2</v>
      </c>
      <c r="K686" s="8">
        <f t="shared" ca="1" si="133"/>
        <v>60.619999999998981</v>
      </c>
      <c r="L686" s="8">
        <f t="shared" ca="1" si="134"/>
        <v>-5768.9500000000007</v>
      </c>
      <c r="M686" s="9">
        <f ca="1">AVERAGE(E686:OFFSET(E686,-M$5+1,0))</f>
        <v>9591.7415384615397</v>
      </c>
      <c r="N686" s="9">
        <f ca="1">AVERAGE(E686:OFFSET(E686,-N$5+1,0))</f>
        <v>9267.6780000000017</v>
      </c>
      <c r="O686" s="9">
        <f t="shared" ca="1" si="135"/>
        <v>0</v>
      </c>
      <c r="P686" s="12">
        <f ca="1">100*(MAX(C686:OFFSET(C686,-$P$5+1,0))-E686)/(MAX(C686:OFFSET(C686,-$P$5+1,0))-MIN(D686:OFFSET(D686,-$P$5+1,0)))</f>
        <v>62.935613053480658</v>
      </c>
      <c r="Q686" s="32">
        <f t="shared" ca="1" si="136"/>
        <v>0</v>
      </c>
      <c r="R686" s="15">
        <f ca="1">AVERAGE(E686:OFFSET(E686,-R$5+1,0))</f>
        <v>9584.5083333333332</v>
      </c>
      <c r="S686" s="15">
        <f t="shared" ca="1" si="137"/>
        <v>-0.23317141115741488</v>
      </c>
      <c r="T686" s="14">
        <f t="shared" ca="1" si="138"/>
        <v>0</v>
      </c>
      <c r="U686" s="20">
        <f t="shared" si="142"/>
        <v>0</v>
      </c>
      <c r="V686" s="20">
        <f t="shared" si="143"/>
        <v>30.309999999999491</v>
      </c>
      <c r="W686" s="20">
        <f ca="1">AVERAGE(U686:OFFSET(U686,-$W$5+1,0))</f>
        <v>28.194444444444443</v>
      </c>
      <c r="X686" s="20">
        <f ca="1">AVERAGE(V686:OFFSET(V686,-$W$5+1,0))</f>
        <v>43.517777777777759</v>
      </c>
      <c r="Y686" s="20">
        <f t="shared" ca="1" si="130"/>
        <v>39.316093645899521</v>
      </c>
      <c r="Z686" s="20">
        <f t="shared" ca="1" si="139"/>
        <v>0</v>
      </c>
    </row>
    <row r="687" spans="1:26">
      <c r="A687" s="5">
        <v>39373</v>
      </c>
      <c r="B687" s="4">
        <v>9605.49</v>
      </c>
      <c r="C687" s="4">
        <v>9667.07</v>
      </c>
      <c r="D687" s="4">
        <v>9574.9599999999991</v>
      </c>
      <c r="E687" s="4">
        <v>9637.07</v>
      </c>
      <c r="F687" s="4">
        <v>5548400</v>
      </c>
      <c r="G687" s="8">
        <f t="shared" si="141"/>
        <v>43.329999999999927</v>
      </c>
      <c r="H687" s="8">
        <f t="shared" si="140"/>
        <v>31.579999999999927</v>
      </c>
      <c r="I687" s="31">
        <f t="shared" ca="1" si="131"/>
        <v>0</v>
      </c>
      <c r="J687" s="31">
        <f t="shared" ca="1" si="132"/>
        <v>-2</v>
      </c>
      <c r="K687" s="8">
        <f t="shared" ca="1" si="133"/>
        <v>-149.81999999999971</v>
      </c>
      <c r="L687" s="8">
        <f t="shared" ca="1" si="134"/>
        <v>-5918.77</v>
      </c>
      <c r="M687" s="9">
        <f ca="1">AVERAGE(E687:OFFSET(E687,-M$5+1,0))</f>
        <v>9609.0584615384614</v>
      </c>
      <c r="N687" s="9">
        <f ca="1">AVERAGE(E687:OFFSET(E687,-N$5+1,0))</f>
        <v>9289.508333333335</v>
      </c>
      <c r="O687" s="9">
        <f t="shared" ca="1" si="135"/>
        <v>0</v>
      </c>
      <c r="P687" s="12">
        <f ca="1">100*(MAX(C687:OFFSET(C687,-$P$5+1,0))-E687)/(MAX(C687:OFFSET(C687,-$P$5+1,0))-MIN(D687:OFFSET(D687,-$P$5+1,0)))</f>
        <v>34.438734799399896</v>
      </c>
      <c r="Q687" s="32">
        <f t="shared" ca="1" si="136"/>
        <v>0</v>
      </c>
      <c r="R687" s="15">
        <f ca="1">AVERAGE(E687:OFFSET(E687,-R$5+1,0))</f>
        <v>9584.0483333333341</v>
      </c>
      <c r="S687" s="15">
        <f t="shared" ca="1" si="137"/>
        <v>0.55322828957629722</v>
      </c>
      <c r="T687" s="14">
        <f t="shared" ca="1" si="138"/>
        <v>0</v>
      </c>
      <c r="U687" s="20">
        <f t="shared" si="142"/>
        <v>74.909999999999854</v>
      </c>
      <c r="V687" s="20">
        <f t="shared" si="143"/>
        <v>0</v>
      </c>
      <c r="W687" s="20">
        <f ca="1">AVERAGE(U687:OFFSET(U687,-$W$5+1,0))</f>
        <v>36.517777777777759</v>
      </c>
      <c r="X687" s="20">
        <f ca="1">AVERAGE(V687:OFFSET(V687,-$W$5+1,0))</f>
        <v>35.442222222222171</v>
      </c>
      <c r="Y687" s="20">
        <f t="shared" ca="1" si="130"/>
        <v>50.747328762892984</v>
      </c>
      <c r="Z687" s="20">
        <f t="shared" ca="1" si="139"/>
        <v>0</v>
      </c>
    </row>
    <row r="688" spans="1:26">
      <c r="A688" s="5">
        <v>39374</v>
      </c>
      <c r="B688" s="4">
        <v>9666.58</v>
      </c>
      <c r="C688" s="4">
        <v>9673.9599999999991</v>
      </c>
      <c r="D688" s="4">
        <v>9609.58</v>
      </c>
      <c r="E688" s="4">
        <v>9611.7199999999993</v>
      </c>
      <c r="F688" s="4">
        <v>4674200</v>
      </c>
      <c r="G688" s="8">
        <f t="shared" si="141"/>
        <v>29.510000000000218</v>
      </c>
      <c r="H688" s="8">
        <f t="shared" si="140"/>
        <v>-54.860000000000582</v>
      </c>
      <c r="I688" s="31">
        <f t="shared" ca="1" si="131"/>
        <v>0</v>
      </c>
      <c r="J688" s="31">
        <f t="shared" ca="1" si="132"/>
        <v>-2</v>
      </c>
      <c r="K688" s="8">
        <f t="shared" ca="1" si="133"/>
        <v>50.700000000000728</v>
      </c>
      <c r="L688" s="8">
        <f t="shared" ca="1" si="134"/>
        <v>-5868.07</v>
      </c>
      <c r="M688" s="9">
        <f ca="1">AVERAGE(E688:OFFSET(E688,-M$5+1,0))</f>
        <v>9618.5369230769247</v>
      </c>
      <c r="N688" s="9">
        <f ca="1">AVERAGE(E688:OFFSET(E688,-N$5+1,0))</f>
        <v>9310.5670000000027</v>
      </c>
      <c r="O688" s="9">
        <f t="shared" ca="1" si="135"/>
        <v>0</v>
      </c>
      <c r="P688" s="12">
        <f ca="1">100*(MAX(C688:OFFSET(C688,-$P$5+1,0))-E688)/(MAX(C688:OFFSET(C688,-$P$5+1,0))-MIN(D688:OFFSET(D688,-$P$5+1,0)))</f>
        <v>42.52976285468074</v>
      </c>
      <c r="Q688" s="32">
        <f t="shared" ca="1" si="136"/>
        <v>0</v>
      </c>
      <c r="R688" s="15">
        <f ca="1">AVERAGE(E688:OFFSET(E688,-R$5+1,0))</f>
        <v>9569.7233333333334</v>
      </c>
      <c r="S688" s="15">
        <f t="shared" ca="1" si="137"/>
        <v>0.43884932932577975</v>
      </c>
      <c r="T688" s="14">
        <f t="shared" ca="1" si="138"/>
        <v>0</v>
      </c>
      <c r="U688" s="20">
        <f t="shared" si="142"/>
        <v>0</v>
      </c>
      <c r="V688" s="20">
        <f t="shared" si="143"/>
        <v>25.350000000000364</v>
      </c>
      <c r="W688" s="20">
        <f ca="1">AVERAGE(U688:OFFSET(U688,-$W$5+1,0))</f>
        <v>36.517777777777759</v>
      </c>
      <c r="X688" s="20">
        <f ca="1">AVERAGE(V688:OFFSET(V688,-$W$5+1,0))</f>
        <v>37.133333333333411</v>
      </c>
      <c r="Y688" s="20">
        <f t="shared" ca="1" si="130"/>
        <v>49.582113870198775</v>
      </c>
      <c r="Z688" s="20">
        <f t="shared" ca="1" si="139"/>
        <v>0</v>
      </c>
    </row>
    <row r="689" spans="1:26">
      <c r="A689" s="5">
        <v>39377</v>
      </c>
      <c r="B689" s="4">
        <v>9278.89</v>
      </c>
      <c r="C689" s="4">
        <v>9381.65</v>
      </c>
      <c r="D689" s="4">
        <v>9275.7199999999993</v>
      </c>
      <c r="E689" s="4">
        <v>9360.6299999999992</v>
      </c>
      <c r="F689" s="4">
        <v>4841400</v>
      </c>
      <c r="G689" s="8">
        <f t="shared" si="141"/>
        <v>-332.82999999999993</v>
      </c>
      <c r="H689" s="8">
        <f t="shared" si="140"/>
        <v>81.739999999999782</v>
      </c>
      <c r="I689" s="31">
        <f t="shared" ca="1" si="131"/>
        <v>0</v>
      </c>
      <c r="J689" s="31">
        <f t="shared" ca="1" si="132"/>
        <v>-2</v>
      </c>
      <c r="K689" s="8">
        <f t="shared" ca="1" si="133"/>
        <v>502.18000000000029</v>
      </c>
      <c r="L689" s="8">
        <f t="shared" ca="1" si="134"/>
        <v>-5365.8899999999994</v>
      </c>
      <c r="M689" s="9">
        <f ca="1">AVERAGE(E689:OFFSET(E689,-M$5+1,0))</f>
        <v>9598.3353846153859</v>
      </c>
      <c r="N689" s="9">
        <f ca="1">AVERAGE(E689:OFFSET(E689,-N$5+1,0))</f>
        <v>9325.1553333333341</v>
      </c>
      <c r="O689" s="9">
        <f t="shared" ca="1" si="135"/>
        <v>0</v>
      </c>
      <c r="P689" s="12">
        <f ca="1">100*(MAX(C689:OFFSET(C689,-$P$5+1,0))-E689)/(MAX(C689:OFFSET(C689,-$P$5+1,0))-MIN(D689:OFFSET(D689,-$P$5+1,0)))</f>
        <v>81.905167820990968</v>
      </c>
      <c r="Q689" s="32">
        <f t="shared" ca="1" si="136"/>
        <v>0</v>
      </c>
      <c r="R689" s="15">
        <f ca="1">AVERAGE(E689:OFFSET(E689,-R$5+1,0))</f>
        <v>9547.0833333333321</v>
      </c>
      <c r="S689" s="15">
        <f t="shared" ca="1" si="137"/>
        <v>-1.9529873870728367</v>
      </c>
      <c r="T689" s="14">
        <f t="shared" ca="1" si="138"/>
        <v>0</v>
      </c>
      <c r="U689" s="20">
        <f t="shared" si="142"/>
        <v>0</v>
      </c>
      <c r="V689" s="20">
        <f t="shared" si="143"/>
        <v>251.09000000000015</v>
      </c>
      <c r="W689" s="20">
        <f ca="1">AVERAGE(U689:OFFSET(U689,-$W$5+1,0))</f>
        <v>25.416666666666668</v>
      </c>
      <c r="X689" s="20">
        <f ca="1">AVERAGE(V689:OFFSET(V689,-$W$5+1,0))</f>
        <v>65.032222222222316</v>
      </c>
      <c r="Y689" s="20">
        <f t="shared" ca="1" si="130"/>
        <v>28.100584737850696</v>
      </c>
      <c r="Z689" s="20">
        <f t="shared" ca="1" si="139"/>
        <v>0</v>
      </c>
    </row>
    <row r="690" spans="1:26">
      <c r="A690" s="5">
        <v>39378</v>
      </c>
      <c r="B690" s="4">
        <v>9419.5400000000009</v>
      </c>
      <c r="C690" s="4">
        <v>9512.56</v>
      </c>
      <c r="D690" s="4">
        <v>9419.5400000000009</v>
      </c>
      <c r="E690" s="4">
        <v>9502.39</v>
      </c>
      <c r="F690" s="4">
        <v>4732400</v>
      </c>
      <c r="G690" s="8">
        <f t="shared" si="141"/>
        <v>58.910000000001673</v>
      </c>
      <c r="H690" s="8">
        <f t="shared" si="140"/>
        <v>82.849999999998545</v>
      </c>
      <c r="I690" s="31">
        <f t="shared" ca="1" si="131"/>
        <v>0</v>
      </c>
      <c r="J690" s="31">
        <f t="shared" ca="1" si="132"/>
        <v>-2</v>
      </c>
      <c r="K690" s="8">
        <f t="shared" ca="1" si="133"/>
        <v>-283.52000000000044</v>
      </c>
      <c r="L690" s="8">
        <f t="shared" ca="1" si="134"/>
        <v>-5649.41</v>
      </c>
      <c r="M690" s="9">
        <f ca="1">AVERAGE(E690:OFFSET(E690,-M$5+1,0))</f>
        <v>9583.1292307692311</v>
      </c>
      <c r="N690" s="9">
        <f ca="1">AVERAGE(E690:OFFSET(E690,-N$5+1,0))</f>
        <v>9344.7733333333363</v>
      </c>
      <c r="O690" s="9">
        <f t="shared" ca="1" si="135"/>
        <v>0</v>
      </c>
      <c r="P690" s="12">
        <f ca="1">100*(MAX(C690:OFFSET(C690,-$P$5+1,0))-E690)/(MAX(C690:OFFSET(C690,-$P$5+1,0))-MIN(D690:OFFSET(D690,-$P$5+1,0)))</f>
        <v>51.554852636303515</v>
      </c>
      <c r="Q690" s="32">
        <f t="shared" ca="1" si="136"/>
        <v>1</v>
      </c>
      <c r="R690" s="15">
        <f ca="1">AVERAGE(E690:OFFSET(E690,-R$5+1,0))</f>
        <v>9544.4066666666658</v>
      </c>
      <c r="S690" s="15">
        <f t="shared" ca="1" si="137"/>
        <v>-0.44022292986956857</v>
      </c>
      <c r="T690" s="14">
        <f t="shared" ca="1" si="138"/>
        <v>0</v>
      </c>
      <c r="U690" s="20">
        <f t="shared" si="142"/>
        <v>141.76000000000022</v>
      </c>
      <c r="V690" s="20">
        <f t="shared" si="143"/>
        <v>0</v>
      </c>
      <c r="W690" s="20">
        <f ca="1">AVERAGE(U690:OFFSET(U690,-$W$5+1,0))</f>
        <v>41.1677777777778</v>
      </c>
      <c r="X690" s="20">
        <f ca="1">AVERAGE(V690:OFFSET(V690,-$W$5+1,0))</f>
        <v>56.438888888888968</v>
      </c>
      <c r="Y690" s="20">
        <f t="shared" ca="1" si="130"/>
        <v>42.177219224552033</v>
      </c>
      <c r="Z690" s="20">
        <f t="shared" ca="1" si="139"/>
        <v>0</v>
      </c>
    </row>
    <row r="691" spans="1:26">
      <c r="A691" s="5">
        <v>39379</v>
      </c>
      <c r="B691" s="4">
        <v>9593.2000000000007</v>
      </c>
      <c r="C691" s="4">
        <v>9640.49</v>
      </c>
      <c r="D691" s="4">
        <v>9442.6200000000008</v>
      </c>
      <c r="E691" s="4">
        <v>9442.6200000000008</v>
      </c>
      <c r="F691" s="4">
        <v>4686600</v>
      </c>
      <c r="G691" s="8">
        <f t="shared" si="141"/>
        <v>90.81000000000131</v>
      </c>
      <c r="H691" s="8">
        <f t="shared" si="140"/>
        <v>-150.57999999999993</v>
      </c>
      <c r="I691" s="31">
        <f t="shared" ca="1" si="131"/>
        <v>0</v>
      </c>
      <c r="J691" s="31">
        <f t="shared" ca="1" si="132"/>
        <v>-2</v>
      </c>
      <c r="K691" s="8">
        <f t="shared" ca="1" si="133"/>
        <v>119.53999999999724</v>
      </c>
      <c r="L691" s="8">
        <f t="shared" ca="1" si="134"/>
        <v>-5529.8700000000026</v>
      </c>
      <c r="M691" s="9">
        <f ca="1">AVERAGE(E691:OFFSET(E691,-M$5+1,0))</f>
        <v>9568.9161538461558</v>
      </c>
      <c r="N691" s="9">
        <f ca="1">AVERAGE(E691:OFFSET(E691,-N$5+1,0))</f>
        <v>9358.9580000000024</v>
      </c>
      <c r="O691" s="9">
        <f t="shared" ca="1" si="135"/>
        <v>0</v>
      </c>
      <c r="P691" s="12">
        <f ca="1">100*(MAX(C691:OFFSET(C691,-$P$5+1,0))-E691)/(MAX(C691:OFFSET(C691,-$P$5+1,0))-MIN(D691:OFFSET(D691,-$P$5+1,0)))</f>
        <v>63.354119093623467</v>
      </c>
      <c r="Q691" s="32">
        <f t="shared" ca="1" si="136"/>
        <v>0</v>
      </c>
      <c r="R691" s="15">
        <f ca="1">AVERAGE(E691:OFFSET(E691,-R$5+1,0))</f>
        <v>9519.4316666666655</v>
      </c>
      <c r="S691" s="15">
        <f t="shared" ca="1" si="137"/>
        <v>-0.80689340872763604</v>
      </c>
      <c r="T691" s="14">
        <f t="shared" ca="1" si="138"/>
        <v>0</v>
      </c>
      <c r="U691" s="20">
        <f t="shared" si="142"/>
        <v>0</v>
      </c>
      <c r="V691" s="20">
        <f t="shared" si="143"/>
        <v>59.769999999998618</v>
      </c>
      <c r="W691" s="20">
        <f ca="1">AVERAGE(U691:OFFSET(U691,-$W$5+1,0))</f>
        <v>34.741111111111117</v>
      </c>
      <c r="X691" s="20">
        <f ca="1">AVERAGE(V691:OFFSET(V691,-$W$5+1,0))</f>
        <v>63.079999999999927</v>
      </c>
      <c r="Y691" s="20">
        <f t="shared" ca="1" si="130"/>
        <v>35.514942241506631</v>
      </c>
      <c r="Z691" s="20">
        <f t="shared" ca="1" si="139"/>
        <v>0</v>
      </c>
    </row>
    <row r="692" spans="1:26">
      <c r="A692" s="5">
        <v>39380</v>
      </c>
      <c r="B692" s="4">
        <v>9546.85</v>
      </c>
      <c r="C692" s="4">
        <v>9573.2900000000009</v>
      </c>
      <c r="D692" s="4">
        <v>9503.83</v>
      </c>
      <c r="E692" s="4">
        <v>9568.26</v>
      </c>
      <c r="F692" s="4">
        <v>4653800</v>
      </c>
      <c r="G692" s="8">
        <f t="shared" si="141"/>
        <v>104.22999999999956</v>
      </c>
      <c r="H692" s="8">
        <f t="shared" si="140"/>
        <v>21.409999999999854</v>
      </c>
      <c r="I692" s="31">
        <f t="shared" ca="1" si="131"/>
        <v>0</v>
      </c>
      <c r="J692" s="31">
        <f t="shared" ca="1" si="132"/>
        <v>-2</v>
      </c>
      <c r="K692" s="8">
        <f t="shared" ca="1" si="133"/>
        <v>-251.27999999999884</v>
      </c>
      <c r="L692" s="8">
        <f t="shared" ca="1" si="134"/>
        <v>-5781.1500000000015</v>
      </c>
      <c r="M692" s="9">
        <f ca="1">AVERAGE(E692:OFFSET(E692,-M$5+1,0))</f>
        <v>9565.1469230769235</v>
      </c>
      <c r="N692" s="9">
        <f ca="1">AVERAGE(E692:OFFSET(E692,-N$5+1,0))</f>
        <v>9377.2973333333339</v>
      </c>
      <c r="O692" s="9">
        <f t="shared" ca="1" si="135"/>
        <v>0</v>
      </c>
      <c r="P692" s="12">
        <f ca="1">100*(MAX(C692:OFFSET(C692,-$P$5+1,0))-E692)/(MAX(C692:OFFSET(C692,-$P$5+1,0))-MIN(D692:OFFSET(D692,-$P$5+1,0)))</f>
        <v>35.767609344809294</v>
      </c>
      <c r="Q692" s="32">
        <f t="shared" ca="1" si="136"/>
        <v>0</v>
      </c>
      <c r="R692" s="15">
        <f ca="1">AVERAGE(E692:OFFSET(E692,-R$5+1,0))</f>
        <v>9520.4483333333337</v>
      </c>
      <c r="S692" s="15">
        <f t="shared" ca="1" si="137"/>
        <v>0.50219973884282931</v>
      </c>
      <c r="T692" s="14">
        <f t="shared" ca="1" si="138"/>
        <v>0</v>
      </c>
      <c r="U692" s="20">
        <f t="shared" si="142"/>
        <v>125.63999999999942</v>
      </c>
      <c r="V692" s="20">
        <f t="shared" si="143"/>
        <v>0</v>
      </c>
      <c r="W692" s="20">
        <f ca="1">AVERAGE(U692:OFFSET(U692,-$W$5+1,0))</f>
        <v>48.701111111111054</v>
      </c>
      <c r="X692" s="20">
        <f ca="1">AVERAGE(V692:OFFSET(V692,-$W$5+1,0))</f>
        <v>40.724444444444288</v>
      </c>
      <c r="Y692" s="20">
        <f t="shared" ca="1" si="130"/>
        <v>54.459948063566287</v>
      </c>
      <c r="Z692" s="20">
        <f t="shared" ca="1" si="139"/>
        <v>0</v>
      </c>
    </row>
    <row r="693" spans="1:26">
      <c r="A693" s="5">
        <v>39381</v>
      </c>
      <c r="B693" s="4">
        <v>9637.49</v>
      </c>
      <c r="C693" s="4">
        <v>9661.94</v>
      </c>
      <c r="D693" s="4">
        <v>9573</v>
      </c>
      <c r="E693" s="4">
        <v>9631.51</v>
      </c>
      <c r="F693" s="4">
        <v>4960800</v>
      </c>
      <c r="G693" s="8">
        <f t="shared" si="141"/>
        <v>69.229999999999563</v>
      </c>
      <c r="H693" s="8">
        <f t="shared" si="140"/>
        <v>-5.9799999999995634</v>
      </c>
      <c r="I693" s="31">
        <f t="shared" ca="1" si="131"/>
        <v>0</v>
      </c>
      <c r="J693" s="31">
        <f t="shared" ca="1" si="132"/>
        <v>-2</v>
      </c>
      <c r="K693" s="8">
        <f t="shared" ca="1" si="133"/>
        <v>-126.5</v>
      </c>
      <c r="L693" s="8">
        <f t="shared" ca="1" si="134"/>
        <v>-5907.6500000000015</v>
      </c>
      <c r="M693" s="9">
        <f ca="1">AVERAGE(E693:OFFSET(E693,-M$5+1,0))</f>
        <v>9558.5576923076915</v>
      </c>
      <c r="N693" s="9">
        <f ca="1">AVERAGE(E693:OFFSET(E693,-N$5+1,0))</f>
        <v>9400.4283333333351</v>
      </c>
      <c r="O693" s="9">
        <f t="shared" ca="1" si="135"/>
        <v>0</v>
      </c>
      <c r="P693" s="12">
        <f ca="1">100*(MAX(C693:OFFSET(C693,-$P$5+1,0))-E693)/(MAX(C693:OFFSET(C693,-$P$5+1,0))-MIN(D693:OFFSET(D693,-$P$5+1,0)))</f>
        <v>10.659401366010178</v>
      </c>
      <c r="Q693" s="32">
        <f t="shared" ca="1" si="136"/>
        <v>0</v>
      </c>
      <c r="R693" s="15">
        <f ca="1">AVERAGE(E693:OFFSET(E693,-R$5+1,0))</f>
        <v>9519.5216666666674</v>
      </c>
      <c r="S693" s="15">
        <f t="shared" ca="1" si="137"/>
        <v>1.176407147908161</v>
      </c>
      <c r="T693" s="14">
        <f t="shared" ca="1" si="138"/>
        <v>0</v>
      </c>
      <c r="U693" s="20">
        <f t="shared" si="142"/>
        <v>63.25</v>
      </c>
      <c r="V693" s="20">
        <f t="shared" si="143"/>
        <v>0</v>
      </c>
      <c r="W693" s="20">
        <f ca="1">AVERAGE(U693:OFFSET(U693,-$W$5+1,0))</f>
        <v>53.286666666666456</v>
      </c>
      <c r="X693" s="20">
        <f ca="1">AVERAGE(V693:OFFSET(V693,-$W$5+1,0))</f>
        <v>40.724444444444288</v>
      </c>
      <c r="Y693" s="20">
        <f t="shared" ref="Y693:Y756" ca="1" si="144">IF(X693=0,100,100-(100/(1+W693/X693)))</f>
        <v>56.681243351849659</v>
      </c>
      <c r="Z693" s="20">
        <f t="shared" ca="1" si="139"/>
        <v>0</v>
      </c>
    </row>
    <row r="694" spans="1:26">
      <c r="A694" s="5">
        <v>39384</v>
      </c>
      <c r="B694" s="4">
        <v>9743.73</v>
      </c>
      <c r="C694" s="4">
        <v>9822.3700000000008</v>
      </c>
      <c r="D694" s="4">
        <v>9735.43</v>
      </c>
      <c r="E694" s="4">
        <v>9809.8799999999992</v>
      </c>
      <c r="F694" s="4">
        <v>5997200</v>
      </c>
      <c r="G694" s="8">
        <f t="shared" si="141"/>
        <v>112.21999999999935</v>
      </c>
      <c r="H694" s="8">
        <f t="shared" si="140"/>
        <v>66.149999999999636</v>
      </c>
      <c r="I694" s="31">
        <f t="shared" ref="I694:I757" ca="1" si="145">IF(OR(O694=1,Z694=1),1,IF(OR(O694=-1,Z694=-1),-1,0))</f>
        <v>0</v>
      </c>
      <c r="J694" s="31">
        <f t="shared" ref="J694:J757" ca="1" si="146">IF(AND(I693=-1,J693&gt;=0),-1,IF(AND(I693=1,J693&lt;=0),1,IF(I693+J693&gt;=J$5,J$5,IF(I693+J693&lt;=J$7,J$7,I693+J693))))</f>
        <v>-2</v>
      </c>
      <c r="K694" s="8">
        <f t="shared" ref="K694:K757" ca="1" si="147">J693*G694+J694*H694</f>
        <v>-356.73999999999796</v>
      </c>
      <c r="L694" s="8">
        <f t="shared" ref="L694:L757" ca="1" si="148">L693+K694</f>
        <v>-6264.3899999999994</v>
      </c>
      <c r="M694" s="9">
        <f ca="1">AVERAGE(E694:OFFSET(E694,-M$5+1,0))</f>
        <v>9571.6384615384613</v>
      </c>
      <c r="N694" s="9">
        <f ca="1">AVERAGE(E694:OFFSET(E694,-N$5+1,0))</f>
        <v>9427.3203333333349</v>
      </c>
      <c r="O694" s="9">
        <f t="shared" ref="O694:O757" ca="1" si="149">IF(AND(M693&lt;=N693,M694&gt;N694),1,IF(AND(M693&gt;=N693,M694&lt;N694),-1,0))</f>
        <v>0</v>
      </c>
      <c r="P694" s="12">
        <f ca="1">100*(MAX(C694:OFFSET(C694,-$P$5+1,0))-E694)/(MAX(C694:OFFSET(C694,-$P$5+1,0))-MIN(D694:OFFSET(D694,-$P$5+1,0)))</f>
        <v>2.2848257568831185</v>
      </c>
      <c r="Q694" s="32">
        <f t="shared" ref="Q694:Q757" ca="1" si="150">IF(P693&gt;$P$8,1,IF(P693&lt;$Q$8,-1,0))</f>
        <v>-1</v>
      </c>
      <c r="R694" s="15">
        <f ca="1">AVERAGE(E694:OFFSET(E694,-R$5+1,0))</f>
        <v>9552.5483333333341</v>
      </c>
      <c r="S694" s="15">
        <f t="shared" ref="S694:S757" ca="1" si="151">100*(E694-R694)/R694</f>
        <v>2.6938535947388393</v>
      </c>
      <c r="T694" s="14">
        <f t="shared" ref="T694:T757" ca="1" si="152">IF(S693&lt;$S$8,1,IF(S693&gt;$T$8,-1,0))</f>
        <v>0</v>
      </c>
      <c r="U694" s="20">
        <f t="shared" si="142"/>
        <v>178.36999999999898</v>
      </c>
      <c r="V694" s="20">
        <f t="shared" si="143"/>
        <v>0</v>
      </c>
      <c r="W694" s="20">
        <f ca="1">AVERAGE(U694:OFFSET(U694,-$W$5+1,0))</f>
        <v>64.88111111111094</v>
      </c>
      <c r="X694" s="20">
        <f ca="1">AVERAGE(V694:OFFSET(V694,-$W$5+1,0))</f>
        <v>40.724444444444288</v>
      </c>
      <c r="Y694" s="20">
        <f t="shared" ca="1" si="144"/>
        <v>61.43721395128626</v>
      </c>
      <c r="Z694" s="20">
        <f t="shared" ref="Z694:Z757" ca="1" si="153">IF(Y693&lt;$Y$8,1,IF(Y694&gt;$Z$8,-1,0))</f>
        <v>0</v>
      </c>
    </row>
    <row r="695" spans="1:26">
      <c r="A695" s="5">
        <v>39385</v>
      </c>
      <c r="B695" s="4">
        <v>9854.27</v>
      </c>
      <c r="C695" s="4">
        <v>9859.65</v>
      </c>
      <c r="D695" s="4">
        <v>9727.58</v>
      </c>
      <c r="E695" s="4">
        <v>9757.93</v>
      </c>
      <c r="F695" s="4">
        <v>5465400</v>
      </c>
      <c r="G695" s="8">
        <f t="shared" si="141"/>
        <v>44.390000000001237</v>
      </c>
      <c r="H695" s="8">
        <f t="shared" si="140"/>
        <v>-96.340000000000146</v>
      </c>
      <c r="I695" s="31">
        <f t="shared" ca="1" si="145"/>
        <v>0</v>
      </c>
      <c r="J695" s="31">
        <f t="shared" ca="1" si="146"/>
        <v>-2</v>
      </c>
      <c r="K695" s="8">
        <f t="shared" ca="1" si="147"/>
        <v>103.89999999999782</v>
      </c>
      <c r="L695" s="8">
        <f t="shared" ca="1" si="148"/>
        <v>-6160.4900000000016</v>
      </c>
      <c r="M695" s="9">
        <f ca="1">AVERAGE(E695:OFFSET(E695,-M$5+1,0))</f>
        <v>9576.2738461538465</v>
      </c>
      <c r="N695" s="9">
        <f ca="1">AVERAGE(E695:OFFSET(E695,-N$5+1,0))</f>
        <v>9451.9806666666682</v>
      </c>
      <c r="O695" s="9">
        <f t="shared" ca="1" si="149"/>
        <v>0</v>
      </c>
      <c r="P695" s="12">
        <f ca="1">100*(MAX(C695:OFFSET(C695,-$P$5+1,0))-E695)/(MAX(C695:OFFSET(C695,-$P$5+1,0))-MIN(D695:OFFSET(D695,-$P$5+1,0)))</f>
        <v>17.419896220437259</v>
      </c>
      <c r="Q695" s="32">
        <f t="shared" ca="1" si="150"/>
        <v>-1</v>
      </c>
      <c r="R695" s="15">
        <f ca="1">AVERAGE(E695:OFFSET(E695,-R$5+1,0))</f>
        <v>9618.7650000000012</v>
      </c>
      <c r="S695" s="15">
        <f t="shared" ca="1" si="151"/>
        <v>1.4468073604043663</v>
      </c>
      <c r="T695" s="14">
        <f t="shared" ca="1" si="152"/>
        <v>0</v>
      </c>
      <c r="U695" s="20">
        <f t="shared" si="142"/>
        <v>0</v>
      </c>
      <c r="V695" s="20">
        <f t="shared" si="143"/>
        <v>51.949999999998909</v>
      </c>
      <c r="W695" s="20">
        <f ca="1">AVERAGE(U695:OFFSET(U695,-$W$5+1,0))</f>
        <v>64.88111111111094</v>
      </c>
      <c r="X695" s="20">
        <f ca="1">AVERAGE(V695:OFFSET(V695,-$W$5+1,0))</f>
        <v>43.128888888888667</v>
      </c>
      <c r="Y695" s="20">
        <f t="shared" ca="1" si="144"/>
        <v>60.069540886132003</v>
      </c>
      <c r="Z695" s="20">
        <f t="shared" ca="1" si="153"/>
        <v>0</v>
      </c>
    </row>
    <row r="696" spans="1:26">
      <c r="A696" s="5">
        <v>39386</v>
      </c>
      <c r="B696" s="4">
        <v>9777.58</v>
      </c>
      <c r="C696" s="4">
        <v>9787.9</v>
      </c>
      <c r="D696" s="4">
        <v>9664.64</v>
      </c>
      <c r="E696" s="4">
        <v>9711.3700000000008</v>
      </c>
      <c r="F696" s="4">
        <v>5636800</v>
      </c>
      <c r="G696" s="8">
        <f t="shared" si="141"/>
        <v>19.649999999999636</v>
      </c>
      <c r="H696" s="8">
        <f t="shared" si="140"/>
        <v>-66.209999999999127</v>
      </c>
      <c r="I696" s="31">
        <f t="shared" ca="1" si="145"/>
        <v>0</v>
      </c>
      <c r="J696" s="31">
        <f t="shared" ca="1" si="146"/>
        <v>-2</v>
      </c>
      <c r="K696" s="8">
        <f t="shared" ca="1" si="147"/>
        <v>93.119999999998981</v>
      </c>
      <c r="L696" s="8">
        <f t="shared" ca="1" si="148"/>
        <v>-6067.3700000000026</v>
      </c>
      <c r="M696" s="9">
        <f ca="1">AVERAGE(E696:OFFSET(E696,-M$5+1,0))</f>
        <v>9592.8046153846117</v>
      </c>
      <c r="N696" s="9">
        <f ca="1">AVERAGE(E696:OFFSET(E696,-N$5+1,0))</f>
        <v>9478.1123333333344</v>
      </c>
      <c r="O696" s="9">
        <f t="shared" ca="1" si="149"/>
        <v>0</v>
      </c>
      <c r="P696" s="12">
        <f ca="1">100*(MAX(C696:OFFSET(C696,-$P$5+1,0))-E696)/(MAX(C696:OFFSET(C696,-$P$5+1,0))-MIN(D696:OFFSET(D696,-$P$5+1,0)))</f>
        <v>25.393454694911849</v>
      </c>
      <c r="Q696" s="32">
        <f t="shared" ca="1" si="150"/>
        <v>-1</v>
      </c>
      <c r="R696" s="15">
        <f ca="1">AVERAGE(E696:OFFSET(E696,-R$5+1,0))</f>
        <v>9653.5949999999993</v>
      </c>
      <c r="S696" s="15">
        <f t="shared" ca="1" si="151"/>
        <v>0.59848170552008306</v>
      </c>
      <c r="T696" s="14">
        <f t="shared" ca="1" si="152"/>
        <v>0</v>
      </c>
      <c r="U696" s="20">
        <f t="shared" si="142"/>
        <v>0</v>
      </c>
      <c r="V696" s="20">
        <f t="shared" si="143"/>
        <v>46.559999999999491</v>
      </c>
      <c r="W696" s="20">
        <f ca="1">AVERAGE(U696:OFFSET(U696,-$W$5+1,0))</f>
        <v>56.557777777777623</v>
      </c>
      <c r="X696" s="20">
        <f ca="1">AVERAGE(V696:OFFSET(V696,-$W$5+1,0))</f>
        <v>48.30222222222195</v>
      </c>
      <c r="Y696" s="20">
        <f t="shared" ca="1" si="144"/>
        <v>53.936465551952942</v>
      </c>
      <c r="Z696" s="20">
        <f t="shared" ca="1" si="153"/>
        <v>0</v>
      </c>
    </row>
    <row r="697" spans="1:26">
      <c r="A697" s="5">
        <v>39387</v>
      </c>
      <c r="B697" s="4">
        <v>9780.59</v>
      </c>
      <c r="C697" s="4">
        <v>9785.75</v>
      </c>
      <c r="D697" s="4">
        <v>9556.2199999999993</v>
      </c>
      <c r="E697" s="4">
        <v>9598.23</v>
      </c>
      <c r="F697" s="4">
        <v>6153600</v>
      </c>
      <c r="G697" s="8">
        <f t="shared" si="141"/>
        <v>69.219999999999345</v>
      </c>
      <c r="H697" s="8">
        <f t="shared" si="140"/>
        <v>-182.36000000000058</v>
      </c>
      <c r="I697" s="31">
        <f t="shared" ca="1" si="145"/>
        <v>0</v>
      </c>
      <c r="J697" s="31">
        <f t="shared" ca="1" si="146"/>
        <v>-2</v>
      </c>
      <c r="K697" s="8">
        <f t="shared" ca="1" si="147"/>
        <v>226.28000000000247</v>
      </c>
      <c r="L697" s="8">
        <f t="shared" ca="1" si="148"/>
        <v>-5841.09</v>
      </c>
      <c r="M697" s="9">
        <f ca="1">AVERAGE(E697:OFFSET(E697,-M$5+1,0))</f>
        <v>9598.9415384615368</v>
      </c>
      <c r="N697" s="9">
        <f ca="1">AVERAGE(E697:OFFSET(E697,-N$5+1,0))</f>
        <v>9496.9990000000016</v>
      </c>
      <c r="O697" s="9">
        <f t="shared" ca="1" si="149"/>
        <v>0</v>
      </c>
      <c r="P697" s="12">
        <f ca="1">100*(MAX(C697:OFFSET(C697,-$P$5+1,0))-E697)/(MAX(C697:OFFSET(C697,-$P$5+1,0))-MIN(D697:OFFSET(D697,-$P$5+1,0)))</f>
        <v>44.769064785162598</v>
      </c>
      <c r="Q697" s="32">
        <f t="shared" ca="1" si="150"/>
        <v>-1</v>
      </c>
      <c r="R697" s="15">
        <f ca="1">AVERAGE(E697:OFFSET(E697,-R$5+1,0))</f>
        <v>9679.5300000000007</v>
      </c>
      <c r="S697" s="15">
        <f t="shared" ca="1" si="151"/>
        <v>-0.83991681414284669</v>
      </c>
      <c r="T697" s="14">
        <f t="shared" ca="1" si="152"/>
        <v>0</v>
      </c>
      <c r="U697" s="20">
        <f t="shared" si="142"/>
        <v>0</v>
      </c>
      <c r="V697" s="20">
        <f t="shared" si="143"/>
        <v>113.14000000000124</v>
      </c>
      <c r="W697" s="20">
        <f ca="1">AVERAGE(U697:OFFSET(U697,-$W$5+1,0))</f>
        <v>56.557777777777623</v>
      </c>
      <c r="X697" s="20">
        <f ca="1">AVERAGE(V697:OFFSET(V697,-$W$5+1,0))</f>
        <v>58.056666666666487</v>
      </c>
      <c r="Y697" s="20">
        <f t="shared" ca="1" si="144"/>
        <v>49.346116933099381</v>
      </c>
      <c r="Z697" s="20">
        <f t="shared" ca="1" si="153"/>
        <v>0</v>
      </c>
    </row>
    <row r="698" spans="1:26">
      <c r="A698" s="5">
        <v>39388</v>
      </c>
      <c r="B698" s="4">
        <v>9373.41</v>
      </c>
      <c r="C698" s="4">
        <v>9433.07</v>
      </c>
      <c r="D698" s="4">
        <v>9248.34</v>
      </c>
      <c r="E698" s="4">
        <v>9273.09</v>
      </c>
      <c r="F698" s="4">
        <v>5893000</v>
      </c>
      <c r="G698" s="8">
        <f t="shared" si="141"/>
        <v>-224.81999999999971</v>
      </c>
      <c r="H698" s="8">
        <f t="shared" si="140"/>
        <v>-100.31999999999971</v>
      </c>
      <c r="I698" s="31">
        <f t="shared" ca="1" si="145"/>
        <v>0</v>
      </c>
      <c r="J698" s="31">
        <f t="shared" ca="1" si="146"/>
        <v>-2</v>
      </c>
      <c r="K698" s="8">
        <f t="shared" ca="1" si="147"/>
        <v>650.27999999999884</v>
      </c>
      <c r="L698" s="8">
        <f t="shared" ca="1" si="148"/>
        <v>-5190.8100000000013</v>
      </c>
      <c r="M698" s="9">
        <f ca="1">AVERAGE(E698:OFFSET(E698,-M$5+1,0))</f>
        <v>9574.3738461538433</v>
      </c>
      <c r="N698" s="9">
        <f ca="1">AVERAGE(E698:OFFSET(E698,-N$5+1,0))</f>
        <v>9509.4383333333353</v>
      </c>
      <c r="O698" s="9">
        <f t="shared" ca="1" si="149"/>
        <v>0</v>
      </c>
      <c r="P698" s="12">
        <f ca="1">100*(MAX(C698:OFFSET(C698,-$P$5+1,0))-E698)/(MAX(C698:OFFSET(C698,-$P$5+1,0))-MIN(D698:OFFSET(D698,-$P$5+1,0)))</f>
        <v>95.951317662069982</v>
      </c>
      <c r="Q698" s="32">
        <f t="shared" ca="1" si="150"/>
        <v>0</v>
      </c>
      <c r="R698" s="15">
        <f ca="1">AVERAGE(E698:OFFSET(E698,-R$5+1,0))</f>
        <v>9630.3349999999991</v>
      </c>
      <c r="S698" s="15">
        <f t="shared" ca="1" si="151"/>
        <v>-3.7095801963275319</v>
      </c>
      <c r="T698" s="14">
        <f t="shared" ca="1" si="152"/>
        <v>0</v>
      </c>
      <c r="U698" s="20">
        <f t="shared" si="142"/>
        <v>0</v>
      </c>
      <c r="V698" s="20">
        <f t="shared" si="143"/>
        <v>325.13999999999942</v>
      </c>
      <c r="W698" s="20">
        <f ca="1">AVERAGE(U698:OFFSET(U698,-$W$5+1,0))</f>
        <v>56.557777777777623</v>
      </c>
      <c r="X698" s="20">
        <f ca="1">AVERAGE(V698:OFFSET(V698,-$W$5+1,0))</f>
        <v>66.28444444444419</v>
      </c>
      <c r="Y698" s="20">
        <f t="shared" ca="1" si="144"/>
        <v>46.040992058467076</v>
      </c>
      <c r="Z698" s="20">
        <f t="shared" ca="1" si="153"/>
        <v>0</v>
      </c>
    </row>
    <row r="699" spans="1:26">
      <c r="A699" s="5">
        <v>39391</v>
      </c>
      <c r="B699" s="4">
        <v>9251.86</v>
      </c>
      <c r="C699" s="4">
        <v>9313.85</v>
      </c>
      <c r="D699" s="4">
        <v>9129.49</v>
      </c>
      <c r="E699" s="4">
        <v>9308.6</v>
      </c>
      <c r="F699" s="4">
        <v>5045200</v>
      </c>
      <c r="G699" s="8">
        <f t="shared" si="141"/>
        <v>-21.229999999999563</v>
      </c>
      <c r="H699" s="8">
        <f t="shared" si="140"/>
        <v>56.739999999999782</v>
      </c>
      <c r="I699" s="31">
        <f t="shared" ca="1" si="145"/>
        <v>0</v>
      </c>
      <c r="J699" s="31">
        <f t="shared" ca="1" si="146"/>
        <v>-2</v>
      </c>
      <c r="K699" s="8">
        <f t="shared" ca="1" si="147"/>
        <v>-71.020000000000437</v>
      </c>
      <c r="L699" s="8">
        <f t="shared" ca="1" si="148"/>
        <v>-5261.8300000000017</v>
      </c>
      <c r="M699" s="9">
        <f ca="1">AVERAGE(E699:OFFSET(E699,-M$5+1,0))</f>
        <v>9554.8692307692309</v>
      </c>
      <c r="N699" s="9">
        <f ca="1">AVERAGE(E699:OFFSET(E699,-N$5+1,0))</f>
        <v>9522.1790000000001</v>
      </c>
      <c r="O699" s="9">
        <f t="shared" ca="1" si="149"/>
        <v>0</v>
      </c>
      <c r="P699" s="12">
        <f ca="1">100*(MAX(C699:OFFSET(C699,-$P$5+1,0))-E699)/(MAX(C699:OFFSET(C699,-$P$5+1,0))-MIN(D699:OFFSET(D699,-$P$5+1,0)))</f>
        <v>75.469760052591127</v>
      </c>
      <c r="Q699" s="32">
        <f t="shared" ca="1" si="150"/>
        <v>1</v>
      </c>
      <c r="R699" s="15">
        <f ca="1">AVERAGE(E699:OFFSET(E699,-R$5+1,0))</f>
        <v>9576.5166666666664</v>
      </c>
      <c r="S699" s="15">
        <f t="shared" ca="1" si="151"/>
        <v>-2.7976421489372378</v>
      </c>
      <c r="T699" s="14">
        <f t="shared" ca="1" si="152"/>
        <v>0</v>
      </c>
      <c r="U699" s="20">
        <f t="shared" si="142"/>
        <v>35.510000000000218</v>
      </c>
      <c r="V699" s="20">
        <f t="shared" si="143"/>
        <v>0</v>
      </c>
      <c r="W699" s="20">
        <f ca="1">AVERAGE(U699:OFFSET(U699,-$W$5+1,0))</f>
        <v>44.752222222222066</v>
      </c>
      <c r="X699" s="20">
        <f ca="1">AVERAGE(V699:OFFSET(V699,-$W$5+1,0))</f>
        <v>66.28444444444419</v>
      </c>
      <c r="Y699" s="20">
        <f t="shared" ca="1" si="144"/>
        <v>40.304003682467261</v>
      </c>
      <c r="Z699" s="20">
        <f t="shared" ca="1" si="153"/>
        <v>0</v>
      </c>
    </row>
    <row r="700" spans="1:26">
      <c r="A700" s="5">
        <v>39392</v>
      </c>
      <c r="B700" s="4">
        <v>9324.61</v>
      </c>
      <c r="C700" s="4">
        <v>9368.4599999999991</v>
      </c>
      <c r="D700" s="4">
        <v>9278.01</v>
      </c>
      <c r="E700" s="4">
        <v>9292.7999999999993</v>
      </c>
      <c r="F700" s="4">
        <v>4565600</v>
      </c>
      <c r="G700" s="8">
        <f t="shared" si="141"/>
        <v>16.010000000000218</v>
      </c>
      <c r="H700" s="8">
        <f t="shared" si="140"/>
        <v>-31.81000000000131</v>
      </c>
      <c r="I700" s="31">
        <f t="shared" ca="1" si="145"/>
        <v>-1</v>
      </c>
      <c r="J700" s="31">
        <f t="shared" ca="1" si="146"/>
        <v>-2</v>
      </c>
      <c r="K700" s="8">
        <f t="shared" ca="1" si="147"/>
        <v>31.600000000002183</v>
      </c>
      <c r="L700" s="8">
        <f t="shared" ca="1" si="148"/>
        <v>-5230.2299999999996</v>
      </c>
      <c r="M700" s="9">
        <f ca="1">AVERAGE(E700:OFFSET(E700,-M$5+1,0))</f>
        <v>9528.3869230769233</v>
      </c>
      <c r="N700" s="9">
        <f ca="1">AVERAGE(E700:OFFSET(E700,-N$5+1,0))</f>
        <v>9532.5046666666676</v>
      </c>
      <c r="O700" s="9">
        <f t="shared" ca="1" si="149"/>
        <v>-1</v>
      </c>
      <c r="P700" s="12">
        <f ca="1">100*(MAX(C700:OFFSET(C700,-$P$5+1,0))-E700)/(MAX(C700:OFFSET(C700,-$P$5+1,0))-MIN(D700:OFFSET(D700,-$P$5+1,0)))</f>
        <v>77.633669332749051</v>
      </c>
      <c r="Q700" s="32">
        <f t="shared" ca="1" si="150"/>
        <v>1</v>
      </c>
      <c r="R700" s="15">
        <f ca="1">AVERAGE(E700:OFFSET(E700,-R$5+1,0))</f>
        <v>9490.336666666668</v>
      </c>
      <c r="S700" s="15">
        <f t="shared" ca="1" si="151"/>
        <v>-2.0814505702467385</v>
      </c>
      <c r="T700" s="14">
        <f t="shared" ca="1" si="152"/>
        <v>0</v>
      </c>
      <c r="U700" s="20">
        <f t="shared" si="142"/>
        <v>0</v>
      </c>
      <c r="V700" s="20">
        <f t="shared" si="143"/>
        <v>15.800000000001091</v>
      </c>
      <c r="W700" s="20">
        <f ca="1">AVERAGE(U700:OFFSET(U700,-$W$5+1,0))</f>
        <v>44.752222222222066</v>
      </c>
      <c r="X700" s="20">
        <f ca="1">AVERAGE(V700:OFFSET(V700,-$W$5+1,0))</f>
        <v>61.398888888888905</v>
      </c>
      <c r="Y700" s="20">
        <f t="shared" ca="1" si="144"/>
        <v>42.158976720817193</v>
      </c>
      <c r="Z700" s="20">
        <f t="shared" ca="1" si="153"/>
        <v>0</v>
      </c>
    </row>
    <row r="701" spans="1:26">
      <c r="A701" s="5">
        <v>39393</v>
      </c>
      <c r="B701" s="4">
        <v>9437.43</v>
      </c>
      <c r="C701" s="4">
        <v>9437.43</v>
      </c>
      <c r="D701" s="4">
        <v>9300.2199999999993</v>
      </c>
      <c r="E701" s="4">
        <v>9300.2199999999993</v>
      </c>
      <c r="F701" s="4">
        <v>5016400</v>
      </c>
      <c r="G701" s="8">
        <f t="shared" si="141"/>
        <v>144.63000000000102</v>
      </c>
      <c r="H701" s="8">
        <f t="shared" si="140"/>
        <v>-137.21000000000095</v>
      </c>
      <c r="I701" s="31">
        <f t="shared" ca="1" si="145"/>
        <v>0</v>
      </c>
      <c r="J701" s="31">
        <f t="shared" ca="1" si="146"/>
        <v>-2</v>
      </c>
      <c r="K701" s="8">
        <f t="shared" ca="1" si="147"/>
        <v>-14.840000000000146</v>
      </c>
      <c r="L701" s="8">
        <f t="shared" ca="1" si="148"/>
        <v>-5245.07</v>
      </c>
      <c r="M701" s="9">
        <f ca="1">AVERAGE(E701:OFFSET(E701,-M$5+1,0))</f>
        <v>9504.4253846153842</v>
      </c>
      <c r="N701" s="9">
        <f ca="1">AVERAGE(E701:OFFSET(E701,-N$5+1,0))</f>
        <v>9539.0026666666654</v>
      </c>
      <c r="O701" s="9">
        <f t="shared" ca="1" si="149"/>
        <v>0</v>
      </c>
      <c r="P701" s="12">
        <f ca="1">100*(MAX(C701:OFFSET(C701,-$P$5+1,0))-E701)/(MAX(C701:OFFSET(C701,-$P$5+1,0))-MIN(D701:OFFSET(D701,-$P$5+1,0)))</f>
        <v>76.61745370877621</v>
      </c>
      <c r="Q701" s="32">
        <f t="shared" ca="1" si="150"/>
        <v>1</v>
      </c>
      <c r="R701" s="15">
        <f ca="1">AVERAGE(E701:OFFSET(E701,-R$5+1,0))</f>
        <v>9414.0516666666663</v>
      </c>
      <c r="S701" s="15">
        <f t="shared" ca="1" si="151"/>
        <v>-1.209167643191537</v>
      </c>
      <c r="T701" s="14">
        <f t="shared" ca="1" si="152"/>
        <v>0</v>
      </c>
      <c r="U701" s="20">
        <f t="shared" si="142"/>
        <v>7.4200000000000728</v>
      </c>
      <c r="V701" s="20">
        <f t="shared" si="143"/>
        <v>0</v>
      </c>
      <c r="W701" s="20">
        <f ca="1">AVERAGE(U701:OFFSET(U701,-$W$5+1,0))</f>
        <v>31.616666666666585</v>
      </c>
      <c r="X701" s="20">
        <f ca="1">AVERAGE(V701:OFFSET(V701,-$W$5+1,0))</f>
        <v>61.398888888888905</v>
      </c>
      <c r="Y701" s="20">
        <f t="shared" ca="1" si="144"/>
        <v>33.990730343789508</v>
      </c>
      <c r="Z701" s="20">
        <f t="shared" ca="1" si="153"/>
        <v>0</v>
      </c>
    </row>
    <row r="702" spans="1:26">
      <c r="A702" s="5">
        <v>39394</v>
      </c>
      <c r="B702" s="4">
        <v>9096.0300000000007</v>
      </c>
      <c r="C702" s="4">
        <v>9105.6299999999992</v>
      </c>
      <c r="D702" s="4">
        <v>8890.1</v>
      </c>
      <c r="E702" s="4">
        <v>8937.58</v>
      </c>
      <c r="F702" s="4">
        <v>5887000</v>
      </c>
      <c r="G702" s="8">
        <f t="shared" si="141"/>
        <v>-204.18999999999869</v>
      </c>
      <c r="H702" s="8">
        <f t="shared" si="140"/>
        <v>-158.45000000000073</v>
      </c>
      <c r="I702" s="31">
        <f t="shared" ca="1" si="145"/>
        <v>0</v>
      </c>
      <c r="J702" s="31">
        <f t="shared" ca="1" si="146"/>
        <v>-2</v>
      </c>
      <c r="K702" s="8">
        <f t="shared" ca="1" si="147"/>
        <v>725.27999999999884</v>
      </c>
      <c r="L702" s="8">
        <f t="shared" ca="1" si="148"/>
        <v>-4519.7900000000009</v>
      </c>
      <c r="M702" s="9">
        <f ca="1">AVERAGE(E702:OFFSET(E702,-M$5+1,0))</f>
        <v>9471.8830769230772</v>
      </c>
      <c r="N702" s="9">
        <f ca="1">AVERAGE(E702:OFFSET(E702,-N$5+1,0))</f>
        <v>9528.3396666666667</v>
      </c>
      <c r="O702" s="9">
        <f t="shared" ca="1" si="149"/>
        <v>0</v>
      </c>
      <c r="P702" s="12">
        <f ca="1">100*(MAX(C702:OFFSET(C702,-$P$5+1,0))-E702)/(MAX(C702:OFFSET(C702,-$P$5+1,0))-MIN(D702:OFFSET(D702,-$P$5+1,0)))</f>
        <v>95.102882780671493</v>
      </c>
      <c r="Q702" s="32">
        <f t="shared" ca="1" si="150"/>
        <v>1</v>
      </c>
      <c r="R702" s="15">
        <f ca="1">AVERAGE(E702:OFFSET(E702,-R$5+1,0))</f>
        <v>9285.086666666668</v>
      </c>
      <c r="S702" s="15">
        <f t="shared" ca="1" si="151"/>
        <v>-3.7426324507471977</v>
      </c>
      <c r="T702" s="14">
        <f t="shared" ca="1" si="152"/>
        <v>0</v>
      </c>
      <c r="U702" s="20">
        <f t="shared" si="142"/>
        <v>0</v>
      </c>
      <c r="V702" s="20">
        <f t="shared" si="143"/>
        <v>362.63999999999942</v>
      </c>
      <c r="W702" s="20">
        <f ca="1">AVERAGE(U702:OFFSET(U702,-$W$5+1,0))</f>
        <v>24.588888888888807</v>
      </c>
      <c r="X702" s="20">
        <f ca="1">AVERAGE(V702:OFFSET(V702,-$W$5+1,0))</f>
        <v>101.69222222222217</v>
      </c>
      <c r="Y702" s="20">
        <f t="shared" ca="1" si="144"/>
        <v>19.471549365172891</v>
      </c>
      <c r="Z702" s="20">
        <f t="shared" ca="1" si="153"/>
        <v>0</v>
      </c>
    </row>
    <row r="703" spans="1:26">
      <c r="A703" s="5">
        <v>39395</v>
      </c>
      <c r="B703" s="4">
        <v>8962.24</v>
      </c>
      <c r="C703" s="4">
        <v>9016.73</v>
      </c>
      <c r="D703" s="4">
        <v>8853.81</v>
      </c>
      <c r="E703" s="4">
        <v>8970.92</v>
      </c>
      <c r="F703" s="4">
        <v>5196200</v>
      </c>
      <c r="G703" s="8">
        <f t="shared" si="141"/>
        <v>24.659999999999854</v>
      </c>
      <c r="H703" s="8">
        <f t="shared" si="140"/>
        <v>8.680000000000291</v>
      </c>
      <c r="I703" s="31">
        <f t="shared" ca="1" si="145"/>
        <v>1</v>
      </c>
      <c r="J703" s="31">
        <f t="shared" ca="1" si="146"/>
        <v>-2</v>
      </c>
      <c r="K703" s="8">
        <f t="shared" ca="1" si="147"/>
        <v>-66.680000000000291</v>
      </c>
      <c r="L703" s="8">
        <f t="shared" ca="1" si="148"/>
        <v>-4586.4700000000012</v>
      </c>
      <c r="M703" s="9">
        <f ca="1">AVERAGE(E703:OFFSET(E703,-M$5+1,0))</f>
        <v>9431.0007692307699</v>
      </c>
      <c r="N703" s="9">
        <f ca="1">AVERAGE(E703:OFFSET(E703,-N$5+1,0))</f>
        <v>9513.5820000000003</v>
      </c>
      <c r="O703" s="9">
        <f t="shared" ca="1" si="149"/>
        <v>0</v>
      </c>
      <c r="P703" s="12">
        <f ca="1">100*(MAX(C703:OFFSET(C703,-$P$5+1,0))-E703)/(MAX(C703:OFFSET(C703,-$P$5+1,0))-MIN(D703:OFFSET(D703,-$P$5+1,0)))</f>
        <v>88.356995148333681</v>
      </c>
      <c r="Q703" s="32">
        <f t="shared" ca="1" si="150"/>
        <v>1</v>
      </c>
      <c r="R703" s="15">
        <f ca="1">AVERAGE(E703:OFFSET(E703,-R$5+1,0))</f>
        <v>9180.5349999999999</v>
      </c>
      <c r="S703" s="15">
        <f t="shared" ca="1" si="151"/>
        <v>-2.2832547340650602</v>
      </c>
      <c r="T703" s="14">
        <f t="shared" ca="1" si="152"/>
        <v>0</v>
      </c>
      <c r="U703" s="20">
        <f t="shared" si="142"/>
        <v>33.340000000000146</v>
      </c>
      <c r="V703" s="20">
        <f t="shared" si="143"/>
        <v>0</v>
      </c>
      <c r="W703" s="20">
        <f ca="1">AVERAGE(U703:OFFSET(U703,-$W$5+1,0))</f>
        <v>8.4744444444444937</v>
      </c>
      <c r="X703" s="20">
        <f ca="1">AVERAGE(V703:OFFSET(V703,-$W$5+1,0))</f>
        <v>101.69222222222217</v>
      </c>
      <c r="Y703" s="20">
        <f t="shared" ca="1" si="144"/>
        <v>7.6923852748361554</v>
      </c>
      <c r="Z703" s="20">
        <f t="shared" ca="1" si="153"/>
        <v>1</v>
      </c>
    </row>
    <row r="704" spans="1:26">
      <c r="A704" s="5">
        <v>39398</v>
      </c>
      <c r="B704" s="4">
        <v>8755.3700000000008</v>
      </c>
      <c r="C704" s="4">
        <v>8765.51</v>
      </c>
      <c r="D704" s="4">
        <v>8626.58</v>
      </c>
      <c r="E704" s="4">
        <v>8670.61</v>
      </c>
      <c r="F704" s="4">
        <v>4941200</v>
      </c>
      <c r="G704" s="8">
        <f t="shared" si="141"/>
        <v>-215.54999999999927</v>
      </c>
      <c r="H704" s="8">
        <f t="shared" si="140"/>
        <v>-84.760000000000218</v>
      </c>
      <c r="I704" s="31">
        <f t="shared" ca="1" si="145"/>
        <v>1</v>
      </c>
      <c r="J704" s="31">
        <f t="shared" ca="1" si="146"/>
        <v>1</v>
      </c>
      <c r="K704" s="8">
        <f t="shared" ca="1" si="147"/>
        <v>346.33999999999833</v>
      </c>
      <c r="L704" s="8">
        <f t="shared" ca="1" si="148"/>
        <v>-4240.1300000000028</v>
      </c>
      <c r="M704" s="9">
        <f ca="1">AVERAGE(E704:OFFSET(E704,-M$5+1,0))</f>
        <v>9371.6153846153866</v>
      </c>
      <c r="N704" s="9">
        <f ca="1">AVERAGE(E704:OFFSET(E704,-N$5+1,0))</f>
        <v>9488.8706666666658</v>
      </c>
      <c r="O704" s="9">
        <f t="shared" ca="1" si="149"/>
        <v>0</v>
      </c>
      <c r="P704" s="12">
        <f ca="1">100*(MAX(C704:OFFSET(C704,-$P$5+1,0))-E704)/(MAX(C704:OFFSET(C704,-$P$5+1,0))-MIN(D704:OFFSET(D704,-$P$5+1,0)))</f>
        <v>96.429237593972715</v>
      </c>
      <c r="Q704" s="32">
        <f t="shared" ca="1" si="150"/>
        <v>1</v>
      </c>
      <c r="R704" s="15">
        <f ca="1">AVERAGE(E704:OFFSET(E704,-R$5+1,0))</f>
        <v>9080.1216666666678</v>
      </c>
      <c r="S704" s="15">
        <f t="shared" ca="1" si="151"/>
        <v>-4.5099799507091829</v>
      </c>
      <c r="T704" s="14">
        <f t="shared" ca="1" si="152"/>
        <v>0</v>
      </c>
      <c r="U704" s="20">
        <f t="shared" si="142"/>
        <v>0</v>
      </c>
      <c r="V704" s="20">
        <f t="shared" si="143"/>
        <v>300.30999999999949</v>
      </c>
      <c r="W704" s="20">
        <f ca="1">AVERAGE(U704:OFFSET(U704,-$W$5+1,0))</f>
        <v>8.4744444444444937</v>
      </c>
      <c r="X704" s="20">
        <f ca="1">AVERAGE(V704:OFFSET(V704,-$W$5+1,0))</f>
        <v>129.28777777777779</v>
      </c>
      <c r="Y704" s="20">
        <f t="shared" ca="1" si="144"/>
        <v>6.1515009759166759</v>
      </c>
      <c r="Z704" s="20">
        <f t="shared" ca="1" si="153"/>
        <v>1</v>
      </c>
    </row>
    <row r="705" spans="1:26">
      <c r="A705" s="5">
        <v>39399</v>
      </c>
      <c r="B705" s="4">
        <v>8673.2000000000007</v>
      </c>
      <c r="C705" s="4">
        <v>8742.41</v>
      </c>
      <c r="D705" s="4">
        <v>8599.39</v>
      </c>
      <c r="E705" s="4">
        <v>8727.2099999999991</v>
      </c>
      <c r="F705" s="4">
        <v>4718400</v>
      </c>
      <c r="G705" s="8">
        <f t="shared" si="141"/>
        <v>2.5900000000001455</v>
      </c>
      <c r="H705" s="8">
        <f t="shared" si="140"/>
        <v>54.009999999998399</v>
      </c>
      <c r="I705" s="31">
        <f t="shared" ca="1" si="145"/>
        <v>1</v>
      </c>
      <c r="J705" s="31">
        <f t="shared" ca="1" si="146"/>
        <v>2</v>
      </c>
      <c r="K705" s="8">
        <f t="shared" ca="1" si="147"/>
        <v>110.60999999999694</v>
      </c>
      <c r="L705" s="8">
        <f t="shared" ca="1" si="148"/>
        <v>-4129.5200000000059</v>
      </c>
      <c r="M705" s="9">
        <f ca="1">AVERAGE(E705:OFFSET(E705,-M$5+1,0))</f>
        <v>9306.9192307692319</v>
      </c>
      <c r="N705" s="9">
        <f ca="1">AVERAGE(E705:OFFSET(E705,-N$5+1,0))</f>
        <v>9463.494333333334</v>
      </c>
      <c r="O705" s="9">
        <f t="shared" ca="1" si="149"/>
        <v>0</v>
      </c>
      <c r="P705" s="12">
        <f ca="1">100*(MAX(C705:OFFSET(C705,-$P$5+1,0))-E705)/(MAX(C705:OFFSET(C705,-$P$5+1,0))-MIN(D705:OFFSET(D705,-$P$5+1,0)))</f>
        <v>89.245357632666142</v>
      </c>
      <c r="Q705" s="32">
        <f t="shared" ca="1" si="150"/>
        <v>1</v>
      </c>
      <c r="R705" s="15">
        <f ca="1">AVERAGE(E705:OFFSET(E705,-R$5+1,0))</f>
        <v>8983.2233333333334</v>
      </c>
      <c r="S705" s="15">
        <f t="shared" ca="1" si="151"/>
        <v>-2.8499050266663848</v>
      </c>
      <c r="T705" s="14">
        <f t="shared" ca="1" si="152"/>
        <v>0</v>
      </c>
      <c r="U705" s="20">
        <f t="shared" si="142"/>
        <v>56.599999999998545</v>
      </c>
      <c r="V705" s="20">
        <f t="shared" si="143"/>
        <v>0</v>
      </c>
      <c r="W705" s="20">
        <f ca="1">AVERAGE(U705:OFFSET(U705,-$W$5+1,0))</f>
        <v>14.76333333333322</v>
      </c>
      <c r="X705" s="20">
        <f ca="1">AVERAGE(V705:OFFSET(V705,-$W$5+1,0))</f>
        <v>124.11444444444452</v>
      </c>
      <c r="Y705" s="20">
        <f t="shared" ca="1" si="144"/>
        <v>10.630450436034806</v>
      </c>
      <c r="Z705" s="20">
        <f t="shared" ca="1" si="153"/>
        <v>1</v>
      </c>
    </row>
    <row r="706" spans="1:26">
      <c r="A706" s="5">
        <v>39400</v>
      </c>
      <c r="B706" s="4">
        <v>8965.66</v>
      </c>
      <c r="C706" s="4">
        <v>8993.89</v>
      </c>
      <c r="D706" s="4">
        <v>8940.9599999999991</v>
      </c>
      <c r="E706" s="4">
        <v>8942.93</v>
      </c>
      <c r="F706" s="4">
        <v>4834800</v>
      </c>
      <c r="G706" s="8">
        <f t="shared" si="141"/>
        <v>238.45000000000073</v>
      </c>
      <c r="H706" s="8">
        <f t="shared" si="140"/>
        <v>-22.729999999999563</v>
      </c>
      <c r="I706" s="31">
        <f t="shared" ca="1" si="145"/>
        <v>1</v>
      </c>
      <c r="J706" s="31">
        <f t="shared" ca="1" si="146"/>
        <v>2</v>
      </c>
      <c r="K706" s="8">
        <f t="shared" ca="1" si="147"/>
        <v>431.44000000000233</v>
      </c>
      <c r="L706" s="8">
        <f t="shared" ca="1" si="148"/>
        <v>-3698.0800000000036</v>
      </c>
      <c r="M706" s="9">
        <f ca="1">AVERAGE(E706:OFFSET(E706,-M$5+1,0))</f>
        <v>9253.9515384615388</v>
      </c>
      <c r="N706" s="9">
        <f ca="1">AVERAGE(E706:OFFSET(E706,-N$5+1,0))</f>
        <v>9440.8170000000009</v>
      </c>
      <c r="O706" s="9">
        <f t="shared" ca="1" si="149"/>
        <v>0</v>
      </c>
      <c r="P706" s="12">
        <f ca="1">100*(MAX(C706:OFFSET(C706,-$P$5+1,0))-E706)/(MAX(C706:OFFSET(C706,-$P$5+1,0))-MIN(D706:OFFSET(D706,-$P$5+1,0)))</f>
        <v>71.042516605414818</v>
      </c>
      <c r="Q706" s="32">
        <f t="shared" ca="1" si="150"/>
        <v>1</v>
      </c>
      <c r="R706" s="15">
        <f ca="1">AVERAGE(E706:OFFSET(E706,-R$5+1,0))</f>
        <v>8924.9116666666669</v>
      </c>
      <c r="S706" s="15">
        <f t="shared" ca="1" si="151"/>
        <v>0.20188808591382992</v>
      </c>
      <c r="T706" s="14">
        <f t="shared" ca="1" si="152"/>
        <v>0</v>
      </c>
      <c r="U706" s="20">
        <f t="shared" si="142"/>
        <v>215.72000000000116</v>
      </c>
      <c r="V706" s="20">
        <f t="shared" si="143"/>
        <v>0</v>
      </c>
      <c r="W706" s="20">
        <f ca="1">AVERAGE(U706:OFFSET(U706,-$W$5+1,0))</f>
        <v>38.732222222222241</v>
      </c>
      <c r="X706" s="20">
        <f ca="1">AVERAGE(V706:OFFSET(V706,-$W$5+1,0))</f>
        <v>111.54333333333327</v>
      </c>
      <c r="Y706" s="20">
        <f t="shared" ca="1" si="144"/>
        <v>25.7741334437478</v>
      </c>
      <c r="Z706" s="20">
        <f t="shared" ca="1" si="153"/>
        <v>1</v>
      </c>
    </row>
    <row r="707" spans="1:26">
      <c r="A707" s="5">
        <v>39401</v>
      </c>
      <c r="B707" s="4">
        <v>8920.0300000000007</v>
      </c>
      <c r="C707" s="4">
        <v>8962.2099999999991</v>
      </c>
      <c r="D707" s="4">
        <v>8897.89</v>
      </c>
      <c r="E707" s="4">
        <v>8905.41</v>
      </c>
      <c r="F707" s="4">
        <v>3789200</v>
      </c>
      <c r="G707" s="8">
        <f t="shared" si="141"/>
        <v>-22.899999999999636</v>
      </c>
      <c r="H707" s="8">
        <f t="shared" si="140"/>
        <v>-14.6200000000008</v>
      </c>
      <c r="I707" s="31">
        <f t="shared" ca="1" si="145"/>
        <v>0</v>
      </c>
      <c r="J707" s="31">
        <f t="shared" ca="1" si="146"/>
        <v>2</v>
      </c>
      <c r="K707" s="8">
        <f t="shared" ca="1" si="147"/>
        <v>-75.040000000000873</v>
      </c>
      <c r="L707" s="8">
        <f t="shared" ca="1" si="148"/>
        <v>-3773.1200000000044</v>
      </c>
      <c r="M707" s="9">
        <f ca="1">AVERAGE(E707:OFFSET(E707,-M$5+1,0))</f>
        <v>9184.376923076923</v>
      </c>
      <c r="N707" s="9">
        <f ca="1">AVERAGE(E707:OFFSET(E707,-N$5+1,0))</f>
        <v>9414.3283333333347</v>
      </c>
      <c r="O707" s="9">
        <f t="shared" ca="1" si="149"/>
        <v>0</v>
      </c>
      <c r="P707" s="12">
        <f ca="1">100*(MAX(C707:OFFSET(C707,-$P$5+1,0))-E707)/(MAX(C707:OFFSET(C707,-$P$5+1,0))-MIN(D707:OFFSET(D707,-$P$5+1,0)))</f>
        <v>63.483843253305317</v>
      </c>
      <c r="Q707" s="32">
        <f t="shared" ca="1" si="150"/>
        <v>1</v>
      </c>
      <c r="R707" s="15">
        <f ca="1">AVERAGE(E707:OFFSET(E707,-R$5+1,0))</f>
        <v>8859.11</v>
      </c>
      <c r="S707" s="15">
        <f t="shared" ca="1" si="151"/>
        <v>0.52262586196580996</v>
      </c>
      <c r="T707" s="14">
        <f t="shared" ca="1" si="152"/>
        <v>0</v>
      </c>
      <c r="U707" s="20">
        <f t="shared" si="142"/>
        <v>0</v>
      </c>
      <c r="V707" s="20">
        <f t="shared" si="143"/>
        <v>37.520000000000437</v>
      </c>
      <c r="W707" s="20">
        <f ca="1">AVERAGE(U707:OFFSET(U707,-$W$5+1,0))</f>
        <v>38.732222222222241</v>
      </c>
      <c r="X707" s="20">
        <f ca="1">AVERAGE(V707:OFFSET(V707,-$W$5+1,0))</f>
        <v>79.585555555555601</v>
      </c>
      <c r="Y707" s="20">
        <f t="shared" ca="1" si="144"/>
        <v>32.735758691283351</v>
      </c>
      <c r="Z707" s="20">
        <f t="shared" ca="1" si="153"/>
        <v>0</v>
      </c>
    </row>
    <row r="708" spans="1:26">
      <c r="A708" s="5">
        <v>39402</v>
      </c>
      <c r="B708" s="4">
        <v>8767.2099999999991</v>
      </c>
      <c r="C708" s="4">
        <v>8790.57</v>
      </c>
      <c r="D708" s="4">
        <v>8678.5499999999993</v>
      </c>
      <c r="E708" s="4">
        <v>8764.82</v>
      </c>
      <c r="F708" s="4">
        <v>4065000</v>
      </c>
      <c r="G708" s="8">
        <f t="shared" si="141"/>
        <v>-138.20000000000073</v>
      </c>
      <c r="H708" s="8">
        <f t="shared" ref="H708:H771" si="154">E708-B708</f>
        <v>-2.3899999999994179</v>
      </c>
      <c r="I708" s="31">
        <f t="shared" ca="1" si="145"/>
        <v>0</v>
      </c>
      <c r="J708" s="31">
        <f t="shared" ca="1" si="146"/>
        <v>2</v>
      </c>
      <c r="K708" s="8">
        <f t="shared" ca="1" si="147"/>
        <v>-281.18000000000029</v>
      </c>
      <c r="L708" s="8">
        <f t="shared" ca="1" si="148"/>
        <v>-4054.3000000000047</v>
      </c>
      <c r="M708" s="9">
        <f ca="1">AVERAGE(E708:OFFSET(E708,-M$5+1,0))</f>
        <v>9107.9838461538475</v>
      </c>
      <c r="N708" s="9">
        <f ca="1">AVERAGE(E708:OFFSET(E708,-N$5+1,0))</f>
        <v>9385.5760000000009</v>
      </c>
      <c r="O708" s="9">
        <f t="shared" ca="1" si="149"/>
        <v>0</v>
      </c>
      <c r="P708" s="12">
        <f ca="1">100*(MAX(C708:OFFSET(C708,-$P$5+1,0))-E708)/(MAX(C708:OFFSET(C708,-$P$5+1,0))-MIN(D708:OFFSET(D708,-$P$5+1,0)))</f>
        <v>80.259892129253956</v>
      </c>
      <c r="Q708" s="32">
        <f t="shared" ca="1" si="150"/>
        <v>0</v>
      </c>
      <c r="R708" s="15">
        <f ca="1">AVERAGE(E708:OFFSET(E708,-R$5+1,0))</f>
        <v>8830.3166666666675</v>
      </c>
      <c r="S708" s="15">
        <f t="shared" ca="1" si="151"/>
        <v>-0.74172500419956022</v>
      </c>
      <c r="T708" s="14">
        <f t="shared" ca="1" si="152"/>
        <v>0</v>
      </c>
      <c r="U708" s="20">
        <f t="shared" si="142"/>
        <v>0</v>
      </c>
      <c r="V708" s="20">
        <f t="shared" si="143"/>
        <v>140.59000000000015</v>
      </c>
      <c r="W708" s="20">
        <f ca="1">AVERAGE(U708:OFFSET(U708,-$W$5+1,0))</f>
        <v>34.786666666666662</v>
      </c>
      <c r="X708" s="20">
        <f ca="1">AVERAGE(V708:OFFSET(V708,-$W$5+1,0))</f>
        <v>95.206666666666734</v>
      </c>
      <c r="Y708" s="20">
        <f t="shared" ca="1" si="144"/>
        <v>26.760346684445338</v>
      </c>
      <c r="Z708" s="20">
        <f t="shared" ca="1" si="153"/>
        <v>0</v>
      </c>
    </row>
    <row r="709" spans="1:26">
      <c r="A709" s="5">
        <v>39405</v>
      </c>
      <c r="B709" s="4">
        <v>8818.42</v>
      </c>
      <c r="C709" s="4">
        <v>8838.2800000000007</v>
      </c>
      <c r="D709" s="4">
        <v>8680.7099999999991</v>
      </c>
      <c r="E709" s="4">
        <v>8680.7099999999991</v>
      </c>
      <c r="F709" s="4">
        <v>3681800</v>
      </c>
      <c r="G709" s="8">
        <f t="shared" ref="G709:G772" si="155">B709-E708</f>
        <v>53.600000000000364</v>
      </c>
      <c r="H709" s="8">
        <f t="shared" si="154"/>
        <v>-137.71000000000095</v>
      </c>
      <c r="I709" s="31">
        <f t="shared" ca="1" si="145"/>
        <v>0</v>
      </c>
      <c r="J709" s="31">
        <f t="shared" ca="1" si="146"/>
        <v>2</v>
      </c>
      <c r="K709" s="8">
        <f t="shared" ca="1" si="147"/>
        <v>-168.22000000000116</v>
      </c>
      <c r="L709" s="8">
        <f t="shared" ca="1" si="148"/>
        <v>-4222.5200000000059</v>
      </c>
      <c r="M709" s="9">
        <f ca="1">AVERAGE(E709:OFFSET(E709,-M$5+1,0))</f>
        <v>9028.7023076923088</v>
      </c>
      <c r="N709" s="9">
        <f ca="1">AVERAGE(E709:OFFSET(E709,-N$5+1,0))</f>
        <v>9354.3576666666686</v>
      </c>
      <c r="O709" s="9">
        <f t="shared" ca="1" si="149"/>
        <v>0</v>
      </c>
      <c r="P709" s="12">
        <f ca="1">100*(MAX(C709:OFFSET(C709,-$P$5+1,0))-E709)/(MAX(C709:OFFSET(C709,-$P$5+1,0))-MIN(D709:OFFSET(D709,-$P$5+1,0)))</f>
        <v>90.29640589947978</v>
      </c>
      <c r="Q709" s="32">
        <f t="shared" ca="1" si="150"/>
        <v>1</v>
      </c>
      <c r="R709" s="15">
        <f ca="1">AVERAGE(E709:OFFSET(E709,-R$5+1,0))</f>
        <v>8781.9483333333337</v>
      </c>
      <c r="S709" s="15">
        <f t="shared" ca="1" si="151"/>
        <v>-1.1528003751635363</v>
      </c>
      <c r="T709" s="14">
        <f t="shared" ca="1" si="152"/>
        <v>0</v>
      </c>
      <c r="U709" s="20">
        <f t="shared" ref="U709:U772" si="156">IF(E709-E708&gt;0,E709-E708,0)</f>
        <v>0</v>
      </c>
      <c r="V709" s="20">
        <f t="shared" ref="V709:V772" si="157">IF(E709-E708&lt;0,-(E709-E708),0)</f>
        <v>84.110000000000582</v>
      </c>
      <c r="W709" s="20">
        <f ca="1">AVERAGE(U709:OFFSET(U709,-$W$5+1,0))</f>
        <v>34.786666666666662</v>
      </c>
      <c r="X709" s="20">
        <f ca="1">AVERAGE(V709:OFFSET(V709,-$W$5+1,0))</f>
        <v>102.79666666666668</v>
      </c>
      <c r="Y709" s="20">
        <f t="shared" ca="1" si="144"/>
        <v>25.284070260448203</v>
      </c>
      <c r="Z709" s="20">
        <f t="shared" ca="1" si="153"/>
        <v>0</v>
      </c>
    </row>
    <row r="710" spans="1:26">
      <c r="A710" s="5">
        <v>39406</v>
      </c>
      <c r="B710" s="4">
        <v>8483.61</v>
      </c>
      <c r="C710" s="4">
        <v>8680.86</v>
      </c>
      <c r="D710" s="4">
        <v>8372.0499999999993</v>
      </c>
      <c r="E710" s="4">
        <v>8680.86</v>
      </c>
      <c r="F710" s="4">
        <v>4796600</v>
      </c>
      <c r="G710" s="8">
        <f t="shared" si="155"/>
        <v>-197.09999999999854</v>
      </c>
      <c r="H710" s="8">
        <f t="shared" si="154"/>
        <v>197.25</v>
      </c>
      <c r="I710" s="31">
        <f t="shared" ca="1" si="145"/>
        <v>0</v>
      </c>
      <c r="J710" s="31">
        <f t="shared" ca="1" si="146"/>
        <v>2</v>
      </c>
      <c r="K710" s="8">
        <f t="shared" ca="1" si="147"/>
        <v>0.30000000000291038</v>
      </c>
      <c r="L710" s="8">
        <f t="shared" ca="1" si="148"/>
        <v>-4222.220000000003</v>
      </c>
      <c r="M710" s="9">
        <f ca="1">AVERAGE(E710:OFFSET(E710,-M$5+1,0))</f>
        <v>8958.1353846153834</v>
      </c>
      <c r="N710" s="9">
        <f ca="1">AVERAGE(E710:OFFSET(E710,-N$5+1,0))</f>
        <v>9319.8140000000003</v>
      </c>
      <c r="O710" s="9">
        <f t="shared" ca="1" si="149"/>
        <v>0</v>
      </c>
      <c r="P710" s="12">
        <f ca="1">100*(MAX(C710:OFFSET(C710,-$P$5+1,0))-E710)/(MAX(C710:OFFSET(C710,-$P$5+1,0))-MIN(D710:OFFSET(D710,-$P$5+1,0)))</f>
        <v>71.014098256021228</v>
      </c>
      <c r="Q710" s="32">
        <f t="shared" ca="1" si="150"/>
        <v>1</v>
      </c>
      <c r="R710" s="15">
        <f ca="1">AVERAGE(E710:OFFSET(E710,-R$5+1,0))</f>
        <v>8783.6566666666658</v>
      </c>
      <c r="S710" s="15">
        <f t="shared" ca="1" si="151"/>
        <v>-1.1703174494145596</v>
      </c>
      <c r="T710" s="14">
        <f t="shared" ca="1" si="152"/>
        <v>0</v>
      </c>
      <c r="U710" s="20">
        <f t="shared" si="156"/>
        <v>0.15000000000145519</v>
      </c>
      <c r="V710" s="20">
        <f t="shared" si="157"/>
        <v>0</v>
      </c>
      <c r="W710" s="20">
        <f ca="1">AVERAGE(U710:OFFSET(U710,-$W$5+1,0))</f>
        <v>33.978888888889031</v>
      </c>
      <c r="X710" s="20">
        <f ca="1">AVERAGE(V710:OFFSET(V710,-$W$5+1,0))</f>
        <v>102.79666666666668</v>
      </c>
      <c r="Y710" s="20">
        <f t="shared" ca="1" si="144"/>
        <v>24.842808169101119</v>
      </c>
      <c r="Z710" s="20">
        <f t="shared" ca="1" si="153"/>
        <v>0</v>
      </c>
    </row>
    <row r="711" spans="1:26">
      <c r="A711" s="5">
        <v>39407</v>
      </c>
      <c r="B711" s="4">
        <v>8676.9599999999991</v>
      </c>
      <c r="C711" s="4">
        <v>8704.08</v>
      </c>
      <c r="D711" s="4">
        <v>8484.11</v>
      </c>
      <c r="E711" s="4">
        <v>8484.11</v>
      </c>
      <c r="F711" s="4">
        <v>4278200</v>
      </c>
      <c r="G711" s="8">
        <f t="shared" si="155"/>
        <v>-3.9000000000014552</v>
      </c>
      <c r="H711" s="8">
        <f t="shared" si="154"/>
        <v>-192.84999999999854</v>
      </c>
      <c r="I711" s="31">
        <f t="shared" ca="1" si="145"/>
        <v>0</v>
      </c>
      <c r="J711" s="31">
        <f t="shared" ca="1" si="146"/>
        <v>2</v>
      </c>
      <c r="K711" s="8">
        <f t="shared" ca="1" si="147"/>
        <v>-393.5</v>
      </c>
      <c r="L711" s="8">
        <f t="shared" ca="1" si="148"/>
        <v>-4615.720000000003</v>
      </c>
      <c r="M711" s="9">
        <f ca="1">AVERAGE(E711:OFFSET(E711,-M$5+1,0))</f>
        <v>8897.4446153846147</v>
      </c>
      <c r="N711" s="9">
        <f ca="1">AVERAGE(E711:OFFSET(E711,-N$5+1,0))</f>
        <v>9281.2899999999991</v>
      </c>
      <c r="O711" s="9">
        <f t="shared" ca="1" si="149"/>
        <v>0</v>
      </c>
      <c r="P711" s="12">
        <f ca="1">100*(MAX(C711:OFFSET(C711,-$P$5+1,0))-E711)/(MAX(C711:OFFSET(C711,-$P$5+1,0))-MIN(D711:OFFSET(D711,-$P$5+1,0)))</f>
        <v>84.724229122931192</v>
      </c>
      <c r="Q711" s="32">
        <f t="shared" ca="1" si="150"/>
        <v>1</v>
      </c>
      <c r="R711" s="15">
        <f ca="1">AVERAGE(E711:OFFSET(E711,-R$5+1,0))</f>
        <v>8743.14</v>
      </c>
      <c r="S711" s="15">
        <f t="shared" ca="1" si="151"/>
        <v>-2.962665586963023</v>
      </c>
      <c r="T711" s="14">
        <f t="shared" ca="1" si="152"/>
        <v>0</v>
      </c>
      <c r="U711" s="20">
        <f t="shared" si="156"/>
        <v>0</v>
      </c>
      <c r="V711" s="20">
        <f t="shared" si="157"/>
        <v>196.75</v>
      </c>
      <c r="W711" s="20">
        <f ca="1">AVERAGE(U711:OFFSET(U711,-$W$5+1,0))</f>
        <v>33.978888888889031</v>
      </c>
      <c r="X711" s="20">
        <f ca="1">AVERAGE(V711:OFFSET(V711,-$W$5+1,0))</f>
        <v>84.364444444444516</v>
      </c>
      <c r="Y711" s="20">
        <f t="shared" ca="1" si="144"/>
        <v>28.712127613628965</v>
      </c>
      <c r="Z711" s="20">
        <f t="shared" ca="1" si="153"/>
        <v>0</v>
      </c>
    </row>
    <row r="712" spans="1:26">
      <c r="A712" s="5">
        <v>39408</v>
      </c>
      <c r="B712" s="4">
        <v>8431.0300000000007</v>
      </c>
      <c r="C712" s="4">
        <v>8573.74</v>
      </c>
      <c r="D712" s="4">
        <v>8390.85</v>
      </c>
      <c r="E712" s="4">
        <v>8499.3700000000008</v>
      </c>
      <c r="F712" s="4">
        <v>3930800</v>
      </c>
      <c r="G712" s="8">
        <f t="shared" si="155"/>
        <v>-53.079999999999927</v>
      </c>
      <c r="H712" s="8">
        <f t="shared" si="154"/>
        <v>68.340000000000146</v>
      </c>
      <c r="I712" s="31">
        <f t="shared" ca="1" si="145"/>
        <v>0</v>
      </c>
      <c r="J712" s="31">
        <f t="shared" ca="1" si="146"/>
        <v>2</v>
      </c>
      <c r="K712" s="8">
        <f t="shared" ca="1" si="147"/>
        <v>30.520000000000437</v>
      </c>
      <c r="L712" s="8">
        <f t="shared" ca="1" si="148"/>
        <v>-4585.2000000000025</v>
      </c>
      <c r="M712" s="9">
        <f ca="1">AVERAGE(E712:OFFSET(E712,-M$5+1,0))</f>
        <v>8835.1961538461528</v>
      </c>
      <c r="N712" s="9">
        <f ca="1">AVERAGE(E712:OFFSET(E712,-N$5+1,0))</f>
        <v>9241.3466666666664</v>
      </c>
      <c r="O712" s="9">
        <f t="shared" ca="1" si="149"/>
        <v>0</v>
      </c>
      <c r="P712" s="12">
        <f ca="1">100*(MAX(C712:OFFSET(C712,-$P$5+1,0))-E712)/(MAX(C712:OFFSET(C712,-$P$5+1,0))-MIN(D712:OFFSET(D712,-$P$5+1,0)))</f>
        <v>80.25066699757997</v>
      </c>
      <c r="Q712" s="32">
        <f t="shared" ca="1" si="150"/>
        <v>1</v>
      </c>
      <c r="R712" s="15">
        <f ca="1">AVERAGE(E712:OFFSET(E712,-R$5+1,0))</f>
        <v>8669.213333333335</v>
      </c>
      <c r="S712" s="15">
        <f t="shared" ca="1" si="151"/>
        <v>-1.9591550790460126</v>
      </c>
      <c r="T712" s="14">
        <f t="shared" ca="1" si="152"/>
        <v>0</v>
      </c>
      <c r="U712" s="20">
        <f t="shared" si="156"/>
        <v>15.260000000000218</v>
      </c>
      <c r="V712" s="20">
        <f t="shared" si="157"/>
        <v>0</v>
      </c>
      <c r="W712" s="20">
        <f ca="1">AVERAGE(U712:OFFSET(U712,-$W$5+1,0))</f>
        <v>31.970000000000155</v>
      </c>
      <c r="X712" s="20">
        <f ca="1">AVERAGE(V712:OFFSET(V712,-$W$5+1,0))</f>
        <v>84.364444444444516</v>
      </c>
      <c r="Y712" s="20">
        <f t="shared" ca="1" si="144"/>
        <v>27.481112883353632</v>
      </c>
      <c r="Z712" s="20">
        <f t="shared" ca="1" si="153"/>
        <v>0</v>
      </c>
    </row>
    <row r="713" spans="1:26">
      <c r="A713" s="5">
        <v>39409</v>
      </c>
      <c r="B713" s="4">
        <v>8550.7000000000007</v>
      </c>
      <c r="C713" s="4">
        <v>8559.0499999999993</v>
      </c>
      <c r="D713" s="4">
        <v>8342.2000000000007</v>
      </c>
      <c r="E713" s="4">
        <v>8342.2000000000007</v>
      </c>
      <c r="F713" s="4">
        <v>3927200</v>
      </c>
      <c r="G713" s="8">
        <f t="shared" si="155"/>
        <v>51.329999999999927</v>
      </c>
      <c r="H713" s="8">
        <f t="shared" si="154"/>
        <v>-208.5</v>
      </c>
      <c r="I713" s="31">
        <f t="shared" ca="1" si="145"/>
        <v>0</v>
      </c>
      <c r="J713" s="31">
        <f t="shared" ca="1" si="146"/>
        <v>2</v>
      </c>
      <c r="K713" s="8">
        <f t="shared" ca="1" si="147"/>
        <v>-314.34000000000015</v>
      </c>
      <c r="L713" s="8">
        <f t="shared" ca="1" si="148"/>
        <v>-4899.5400000000027</v>
      </c>
      <c r="M713" s="9">
        <f ca="1">AVERAGE(E713:OFFSET(E713,-M$5+1,0))</f>
        <v>8762.0730769230759</v>
      </c>
      <c r="N713" s="9">
        <f ca="1">AVERAGE(E713:OFFSET(E713,-N$5+1,0))</f>
        <v>9202.8709999999974</v>
      </c>
      <c r="O713" s="9">
        <f t="shared" ca="1" si="149"/>
        <v>0</v>
      </c>
      <c r="P713" s="12">
        <f ca="1">100*(MAX(C713:OFFSET(C713,-$P$5+1,0))-E713)/(MAX(C713:OFFSET(C713,-$P$5+1,0))-MIN(D713:OFFSET(D713,-$P$5+1,0)))</f>
        <v>100</v>
      </c>
      <c r="Q713" s="32">
        <f t="shared" ca="1" si="150"/>
        <v>1</v>
      </c>
      <c r="R713" s="15">
        <f ca="1">AVERAGE(E713:OFFSET(E713,-R$5+1,0))</f>
        <v>8575.3450000000012</v>
      </c>
      <c r="S713" s="15">
        <f t="shared" ca="1" si="151"/>
        <v>-2.7187827428517499</v>
      </c>
      <c r="T713" s="14">
        <f t="shared" ca="1" si="152"/>
        <v>0</v>
      </c>
      <c r="U713" s="20">
        <f t="shared" si="156"/>
        <v>0</v>
      </c>
      <c r="V713" s="20">
        <f t="shared" si="157"/>
        <v>157.17000000000007</v>
      </c>
      <c r="W713" s="20">
        <f ca="1">AVERAGE(U713:OFFSET(U713,-$W$5+1,0))</f>
        <v>31.970000000000155</v>
      </c>
      <c r="X713" s="20">
        <f ca="1">AVERAGE(V713:OFFSET(V713,-$W$5+1,0))</f>
        <v>68.460000000000136</v>
      </c>
      <c r="Y713" s="20">
        <f t="shared" ca="1" si="144"/>
        <v>31.833117594344372</v>
      </c>
      <c r="Z713" s="20">
        <f t="shared" ca="1" si="153"/>
        <v>0</v>
      </c>
    </row>
    <row r="714" spans="1:26">
      <c r="A714" s="5">
        <v>39412</v>
      </c>
      <c r="B714" s="4">
        <v>8462.93</v>
      </c>
      <c r="C714" s="4">
        <v>8534.27</v>
      </c>
      <c r="D714" s="4">
        <v>8407.34</v>
      </c>
      <c r="E714" s="4">
        <v>8528.33</v>
      </c>
      <c r="F714" s="4">
        <v>3959000</v>
      </c>
      <c r="G714" s="8">
        <f t="shared" si="155"/>
        <v>120.72999999999956</v>
      </c>
      <c r="H714" s="8">
        <f t="shared" si="154"/>
        <v>65.399999999999636</v>
      </c>
      <c r="I714" s="31">
        <f t="shared" ca="1" si="145"/>
        <v>0</v>
      </c>
      <c r="J714" s="31">
        <f t="shared" ca="1" si="146"/>
        <v>2</v>
      </c>
      <c r="K714" s="8">
        <f t="shared" ca="1" si="147"/>
        <v>372.2599999999984</v>
      </c>
      <c r="L714" s="8">
        <f t="shared" ca="1" si="148"/>
        <v>-4527.2800000000043</v>
      </c>
      <c r="M714" s="9">
        <f ca="1">AVERAGE(E714:OFFSET(E714,-M$5+1,0))</f>
        <v>8702.6969230769228</v>
      </c>
      <c r="N714" s="9">
        <f ca="1">AVERAGE(E714:OFFSET(E714,-N$5+1,0))</f>
        <v>9169.8670000000002</v>
      </c>
      <c r="O714" s="9">
        <f t="shared" ca="1" si="149"/>
        <v>0</v>
      </c>
      <c r="P714" s="12">
        <f ca="1">100*(MAX(C714:OFFSET(C714,-$P$5+1,0))-E714)/(MAX(C714:OFFSET(C714,-$P$5+1,0))-MIN(D714:OFFSET(D714,-$P$5+1,0)))</f>
        <v>71.438874311405797</v>
      </c>
      <c r="Q714" s="32">
        <f t="shared" ca="1" si="150"/>
        <v>1</v>
      </c>
      <c r="R714" s="15">
        <f ca="1">AVERAGE(E714:OFFSET(E714,-R$5+1,0))</f>
        <v>8535.93</v>
      </c>
      <c r="S714" s="15">
        <f t="shared" ca="1" si="151"/>
        <v>-8.903540680394946E-2</v>
      </c>
      <c r="T714" s="14">
        <f t="shared" ca="1" si="152"/>
        <v>0</v>
      </c>
      <c r="U714" s="20">
        <f t="shared" si="156"/>
        <v>186.1299999999992</v>
      </c>
      <c r="V714" s="20">
        <f t="shared" si="157"/>
        <v>0</v>
      </c>
      <c r="W714" s="20">
        <f ca="1">AVERAGE(U714:OFFSET(U714,-$W$5+1,0))</f>
        <v>46.362222222222449</v>
      </c>
      <c r="X714" s="20">
        <f ca="1">AVERAGE(V714:OFFSET(V714,-$W$5+1,0))</f>
        <v>68.460000000000136</v>
      </c>
      <c r="Y714" s="20">
        <f t="shared" ca="1" si="144"/>
        <v>40.377395006773824</v>
      </c>
      <c r="Z714" s="20">
        <f t="shared" ca="1" si="153"/>
        <v>0</v>
      </c>
    </row>
    <row r="715" spans="1:26">
      <c r="A715" s="5">
        <v>39413</v>
      </c>
      <c r="B715" s="4">
        <v>8319.69</v>
      </c>
      <c r="C715" s="4">
        <v>8454.36</v>
      </c>
      <c r="D715" s="4">
        <v>8207.9699999999993</v>
      </c>
      <c r="E715" s="4">
        <v>8375.76</v>
      </c>
      <c r="F715" s="4">
        <v>4142800</v>
      </c>
      <c r="G715" s="8">
        <f t="shared" si="155"/>
        <v>-208.63999999999942</v>
      </c>
      <c r="H715" s="8">
        <f t="shared" si="154"/>
        <v>56.069999999999709</v>
      </c>
      <c r="I715" s="31">
        <f t="shared" ca="1" si="145"/>
        <v>0</v>
      </c>
      <c r="J715" s="31">
        <f t="shared" ca="1" si="146"/>
        <v>2</v>
      </c>
      <c r="K715" s="8">
        <f t="shared" ca="1" si="147"/>
        <v>-305.13999999999942</v>
      </c>
      <c r="L715" s="8">
        <f t="shared" ca="1" si="148"/>
        <v>-4832.4200000000037</v>
      </c>
      <c r="M715" s="9">
        <f ca="1">AVERAGE(E715:OFFSET(E715,-M$5+1,0))</f>
        <v>8659.48</v>
      </c>
      <c r="N715" s="9">
        <f ca="1">AVERAGE(E715:OFFSET(E715,-N$5+1,0))</f>
        <v>9129.31</v>
      </c>
      <c r="O715" s="9">
        <f t="shared" ca="1" si="149"/>
        <v>0</v>
      </c>
      <c r="P715" s="12">
        <f ca="1">100*(MAX(C715:OFFSET(C715,-$P$5+1,0))-E715)/(MAX(C715:OFFSET(C715,-$P$5+1,0))-MIN(D715:OFFSET(D715,-$P$5+1,0)))</f>
        <v>78.650498778501515</v>
      </c>
      <c r="Q715" s="32">
        <f t="shared" ca="1" si="150"/>
        <v>1</v>
      </c>
      <c r="R715" s="15">
        <f ca="1">AVERAGE(E715:OFFSET(E715,-R$5+1,0))</f>
        <v>8485.1050000000014</v>
      </c>
      <c r="S715" s="15">
        <f t="shared" ca="1" si="151"/>
        <v>-1.288669969316834</v>
      </c>
      <c r="T715" s="14">
        <f t="shared" ca="1" si="152"/>
        <v>0</v>
      </c>
      <c r="U715" s="20">
        <f t="shared" si="156"/>
        <v>0</v>
      </c>
      <c r="V715" s="20">
        <f t="shared" si="157"/>
        <v>152.56999999999971</v>
      </c>
      <c r="W715" s="20">
        <f ca="1">AVERAGE(U715:OFFSET(U715,-$W$5+1,0))</f>
        <v>22.39333333333343</v>
      </c>
      <c r="X715" s="20">
        <f ca="1">AVERAGE(V715:OFFSET(V715,-$W$5+1,0))</f>
        <v>85.412222222222326</v>
      </c>
      <c r="Y715" s="20">
        <f t="shared" ca="1" si="144"/>
        <v>20.771965988147443</v>
      </c>
      <c r="Z715" s="20">
        <f t="shared" ca="1" si="153"/>
        <v>0</v>
      </c>
    </row>
    <row r="716" spans="1:26">
      <c r="A716" s="5">
        <v>39414</v>
      </c>
      <c r="B716" s="4">
        <v>8429.09</v>
      </c>
      <c r="C716" s="4">
        <v>8440.1200000000008</v>
      </c>
      <c r="D716" s="4">
        <v>8276.26</v>
      </c>
      <c r="E716" s="4">
        <v>8276.26</v>
      </c>
      <c r="F716" s="4">
        <v>3672600</v>
      </c>
      <c r="G716" s="8">
        <f t="shared" si="155"/>
        <v>53.329999999999927</v>
      </c>
      <c r="H716" s="8">
        <f t="shared" si="154"/>
        <v>-152.82999999999993</v>
      </c>
      <c r="I716" s="31">
        <f t="shared" ca="1" si="145"/>
        <v>0</v>
      </c>
      <c r="J716" s="31">
        <f t="shared" ca="1" si="146"/>
        <v>2</v>
      </c>
      <c r="K716" s="8">
        <f t="shared" ca="1" si="147"/>
        <v>-199</v>
      </c>
      <c r="L716" s="8">
        <f t="shared" ca="1" si="148"/>
        <v>-5031.4200000000037</v>
      </c>
      <c r="M716" s="9">
        <f ca="1">AVERAGE(E716:OFFSET(E716,-M$5+1,0))</f>
        <v>8606.0446153846151</v>
      </c>
      <c r="N716" s="9">
        <f ca="1">AVERAGE(E716:OFFSET(E716,-N$5+1,0))</f>
        <v>9086.4466666666649</v>
      </c>
      <c r="O716" s="9">
        <f t="shared" ca="1" si="149"/>
        <v>0</v>
      </c>
      <c r="P716" s="12">
        <f ca="1">100*(MAX(C716:OFFSET(C716,-$P$5+1,0))-E716)/(MAX(C716:OFFSET(C716,-$P$5+1,0))-MIN(D716:OFFSET(D716,-$P$5+1,0)))</f>
        <v>90.945852778956166</v>
      </c>
      <c r="Q716" s="32">
        <f t="shared" ca="1" si="150"/>
        <v>1</v>
      </c>
      <c r="R716" s="15">
        <f ca="1">AVERAGE(E716:OFFSET(E716,-R$5+1,0))</f>
        <v>8417.6716666666671</v>
      </c>
      <c r="S716" s="15">
        <f t="shared" ca="1" si="151"/>
        <v>-1.6799380192820563</v>
      </c>
      <c r="T716" s="14">
        <f t="shared" ca="1" si="152"/>
        <v>0</v>
      </c>
      <c r="U716" s="20">
        <f t="shared" si="156"/>
        <v>0</v>
      </c>
      <c r="V716" s="20">
        <f t="shared" si="157"/>
        <v>99.5</v>
      </c>
      <c r="W716" s="20">
        <f ca="1">AVERAGE(U716:OFFSET(U716,-$W$5+1,0))</f>
        <v>22.39333333333343</v>
      </c>
      <c r="X716" s="20">
        <f ca="1">AVERAGE(V716:OFFSET(V716,-$W$5+1,0))</f>
        <v>92.298888888888939</v>
      </c>
      <c r="Y716" s="20">
        <f t="shared" ca="1" si="144"/>
        <v>19.524718328279604</v>
      </c>
      <c r="Z716" s="20">
        <f t="shared" ca="1" si="153"/>
        <v>0</v>
      </c>
    </row>
    <row r="717" spans="1:26">
      <c r="A717" s="5">
        <v>39415</v>
      </c>
      <c r="B717" s="4">
        <v>8454.57</v>
      </c>
      <c r="C717" s="4">
        <v>8481.4500000000007</v>
      </c>
      <c r="D717" s="4">
        <v>8376.09</v>
      </c>
      <c r="E717" s="4">
        <v>8447.0300000000007</v>
      </c>
      <c r="F717" s="4">
        <v>4048000</v>
      </c>
      <c r="G717" s="8">
        <f t="shared" si="155"/>
        <v>178.30999999999949</v>
      </c>
      <c r="H717" s="8">
        <f t="shared" si="154"/>
        <v>-7.5399999999990541</v>
      </c>
      <c r="I717" s="31">
        <f t="shared" ca="1" si="145"/>
        <v>1</v>
      </c>
      <c r="J717" s="31">
        <f t="shared" ca="1" si="146"/>
        <v>2</v>
      </c>
      <c r="K717" s="8">
        <f t="shared" ca="1" si="147"/>
        <v>341.54000000000087</v>
      </c>
      <c r="L717" s="8">
        <f t="shared" ca="1" si="148"/>
        <v>-4689.8800000000028</v>
      </c>
      <c r="M717" s="9">
        <f ca="1">AVERAGE(E717:OFFSET(E717,-M$5+1,0))</f>
        <v>8588.8461538461524</v>
      </c>
      <c r="N717" s="9">
        <f ca="1">AVERAGE(E717:OFFSET(E717,-N$5+1,0))</f>
        <v>9046.778666666667</v>
      </c>
      <c r="O717" s="9">
        <f t="shared" ca="1" si="149"/>
        <v>0</v>
      </c>
      <c r="P717" s="12">
        <f ca="1">100*(MAX(C717:OFFSET(C717,-$P$5+1,0))-E717)/(MAX(C717:OFFSET(C717,-$P$5+1,0))-MIN(D717:OFFSET(D717,-$P$5+1,0)))</f>
        <v>62.072630927638649</v>
      </c>
      <c r="Q717" s="32">
        <f t="shared" ca="1" si="150"/>
        <v>1</v>
      </c>
      <c r="R717" s="15">
        <f ca="1">AVERAGE(E717:OFFSET(E717,-R$5+1,0))</f>
        <v>8411.4916666666668</v>
      </c>
      <c r="S717" s="15">
        <f t="shared" ca="1" si="151"/>
        <v>0.42249739691434673</v>
      </c>
      <c r="T717" s="14">
        <f t="shared" ca="1" si="152"/>
        <v>0</v>
      </c>
      <c r="U717" s="20">
        <f t="shared" si="156"/>
        <v>170.77000000000044</v>
      </c>
      <c r="V717" s="20">
        <f t="shared" si="157"/>
        <v>0</v>
      </c>
      <c r="W717" s="20">
        <f ca="1">AVERAGE(U717:OFFSET(U717,-$W$5+1,0))</f>
        <v>41.367777777777924</v>
      </c>
      <c r="X717" s="20">
        <f ca="1">AVERAGE(V717:OFFSET(V717,-$W$5+1,0))</f>
        <v>76.67777777777782</v>
      </c>
      <c r="Y717" s="20">
        <f t="shared" ca="1" si="144"/>
        <v>35.043909601754564</v>
      </c>
      <c r="Z717" s="20">
        <f t="shared" ca="1" si="153"/>
        <v>1</v>
      </c>
    </row>
    <row r="718" spans="1:26">
      <c r="A718" s="5">
        <v>39416</v>
      </c>
      <c r="B718" s="4">
        <v>8499.23</v>
      </c>
      <c r="C718" s="4">
        <v>8590.6299999999992</v>
      </c>
      <c r="D718" s="4">
        <v>8499.23</v>
      </c>
      <c r="E718" s="4">
        <v>8586.4</v>
      </c>
      <c r="F718" s="4">
        <v>4540600</v>
      </c>
      <c r="G718" s="8">
        <f t="shared" si="155"/>
        <v>52.199999999998909</v>
      </c>
      <c r="H718" s="8">
        <f t="shared" si="154"/>
        <v>87.170000000000073</v>
      </c>
      <c r="I718" s="31">
        <f t="shared" ca="1" si="145"/>
        <v>0</v>
      </c>
      <c r="J718" s="31">
        <f t="shared" ca="1" si="146"/>
        <v>2</v>
      </c>
      <c r="K718" s="8">
        <f t="shared" ca="1" si="147"/>
        <v>278.73999999999796</v>
      </c>
      <c r="L718" s="8">
        <f t="shared" ca="1" si="148"/>
        <v>-4411.1400000000049</v>
      </c>
      <c r="M718" s="9">
        <f ca="1">AVERAGE(E718:OFFSET(E718,-M$5+1,0))</f>
        <v>8578.0146153846144</v>
      </c>
      <c r="N718" s="9">
        <f ca="1">AVERAGE(E718:OFFSET(E718,-N$5+1,0))</f>
        <v>9012.601333333334</v>
      </c>
      <c r="O718" s="9">
        <f t="shared" ca="1" si="149"/>
        <v>0</v>
      </c>
      <c r="P718" s="12">
        <f ca="1">100*(MAX(C718:OFFSET(C718,-$P$5+1,0))-E718)/(MAX(C718:OFFSET(C718,-$P$5+1,0))-MIN(D718:OFFSET(D718,-$P$5+1,0)))</f>
        <v>39.961288889594087</v>
      </c>
      <c r="Q718" s="32">
        <f t="shared" ca="1" si="150"/>
        <v>0</v>
      </c>
      <c r="R718" s="15">
        <f ca="1">AVERAGE(E718:OFFSET(E718,-R$5+1,0))</f>
        <v>8425.9966666666678</v>
      </c>
      <c r="S718" s="15">
        <f t="shared" ca="1" si="151"/>
        <v>1.9036719296114739</v>
      </c>
      <c r="T718" s="14">
        <f t="shared" ca="1" si="152"/>
        <v>0</v>
      </c>
      <c r="U718" s="20">
        <f t="shared" si="156"/>
        <v>139.36999999999898</v>
      </c>
      <c r="V718" s="20">
        <f t="shared" si="157"/>
        <v>0</v>
      </c>
      <c r="W718" s="20">
        <f ca="1">AVERAGE(U718:OFFSET(U718,-$W$5+1,0))</f>
        <v>56.853333333333367</v>
      </c>
      <c r="X718" s="20">
        <f ca="1">AVERAGE(V718:OFFSET(V718,-$W$5+1,0))</f>
        <v>67.3322222222222</v>
      </c>
      <c r="Y718" s="20">
        <f t="shared" ca="1" si="144"/>
        <v>45.780955022502191</v>
      </c>
      <c r="Z718" s="20">
        <f t="shared" ca="1" si="153"/>
        <v>0</v>
      </c>
    </row>
    <row r="719" spans="1:26">
      <c r="A719" s="5">
        <v>39419</v>
      </c>
      <c r="B719" s="4">
        <v>8623.1200000000008</v>
      </c>
      <c r="C719" s="4">
        <v>8645.6200000000008</v>
      </c>
      <c r="D719" s="4">
        <v>8565.08</v>
      </c>
      <c r="E719" s="4">
        <v>8583.84</v>
      </c>
      <c r="F719" s="4">
        <v>3307600</v>
      </c>
      <c r="G719" s="8">
        <f t="shared" si="155"/>
        <v>36.720000000001164</v>
      </c>
      <c r="H719" s="8">
        <f t="shared" si="154"/>
        <v>-39.280000000000655</v>
      </c>
      <c r="I719" s="31">
        <f t="shared" ca="1" si="145"/>
        <v>0</v>
      </c>
      <c r="J719" s="31">
        <f t="shared" ca="1" si="146"/>
        <v>2</v>
      </c>
      <c r="K719" s="8">
        <f t="shared" ca="1" si="147"/>
        <v>-5.1199999999989814</v>
      </c>
      <c r="L719" s="8">
        <f t="shared" ca="1" si="148"/>
        <v>-4416.2600000000039</v>
      </c>
      <c r="M719" s="9">
        <f ca="1">AVERAGE(E719:OFFSET(E719,-M$5+1,0))</f>
        <v>8550.3923076923074</v>
      </c>
      <c r="N719" s="9">
        <f ca="1">AVERAGE(E719:OFFSET(E719,-N$5+1,0))</f>
        <v>8986.7083333333339</v>
      </c>
      <c r="O719" s="9">
        <f t="shared" ca="1" si="149"/>
        <v>0</v>
      </c>
      <c r="P719" s="12">
        <f ca="1">100*(MAX(C719:OFFSET(C719,-$P$5+1,0))-E719)/(MAX(C719:OFFSET(C719,-$P$5+1,0))-MIN(D719:OFFSET(D719,-$P$5+1,0)))</f>
        <v>24.236560440224878</v>
      </c>
      <c r="Q719" s="32">
        <f t="shared" ca="1" si="150"/>
        <v>0</v>
      </c>
      <c r="R719" s="15">
        <f ca="1">AVERAGE(E719:OFFSET(E719,-R$5+1,0))</f>
        <v>8466.2699999999986</v>
      </c>
      <c r="S719" s="15">
        <f t="shared" ca="1" si="151"/>
        <v>1.3886871077818395</v>
      </c>
      <c r="T719" s="14">
        <f t="shared" ca="1" si="152"/>
        <v>0</v>
      </c>
      <c r="U719" s="20">
        <f t="shared" si="156"/>
        <v>0</v>
      </c>
      <c r="V719" s="20">
        <f t="shared" si="157"/>
        <v>2.5599999999994907</v>
      </c>
      <c r="W719" s="20">
        <f ca="1">AVERAGE(U719:OFFSET(U719,-$W$5+1,0))</f>
        <v>56.836666666666538</v>
      </c>
      <c r="X719" s="20">
        <f ca="1">AVERAGE(V719:OFFSET(V719,-$W$5+1,0))</f>
        <v>67.616666666666589</v>
      </c>
      <c r="Y719" s="20">
        <f t="shared" ca="1" si="144"/>
        <v>45.669059352903339</v>
      </c>
      <c r="Z719" s="20">
        <f t="shared" ca="1" si="153"/>
        <v>0</v>
      </c>
    </row>
    <row r="720" spans="1:26">
      <c r="A720" s="5">
        <v>39420</v>
      </c>
      <c r="B720" s="4">
        <v>8557.32</v>
      </c>
      <c r="C720" s="4">
        <v>8656.89</v>
      </c>
      <c r="D720" s="4">
        <v>8557</v>
      </c>
      <c r="E720" s="4">
        <v>8651.2800000000007</v>
      </c>
      <c r="F720" s="4">
        <v>3484000</v>
      </c>
      <c r="G720" s="8">
        <f t="shared" si="155"/>
        <v>-26.520000000000437</v>
      </c>
      <c r="H720" s="8">
        <f t="shared" si="154"/>
        <v>93.960000000000946</v>
      </c>
      <c r="I720" s="31">
        <f t="shared" ca="1" si="145"/>
        <v>0</v>
      </c>
      <c r="J720" s="31">
        <f t="shared" ca="1" si="146"/>
        <v>2</v>
      </c>
      <c r="K720" s="8">
        <f t="shared" ca="1" si="147"/>
        <v>134.88000000000102</v>
      </c>
      <c r="L720" s="8">
        <f t="shared" ca="1" si="148"/>
        <v>-4281.3800000000028</v>
      </c>
      <c r="M720" s="9">
        <f ca="1">AVERAGE(E720:OFFSET(E720,-M$5+1,0))</f>
        <v>8530.8438461538444</v>
      </c>
      <c r="N720" s="9">
        <f ca="1">AVERAGE(E720:OFFSET(E720,-N$5+1,0))</f>
        <v>8958.3379999999997</v>
      </c>
      <c r="O720" s="9">
        <f t="shared" ca="1" si="149"/>
        <v>0</v>
      </c>
      <c r="P720" s="12">
        <f ca="1">100*(MAX(C720:OFFSET(C720,-$P$5+1,0))-E720)/(MAX(C720:OFFSET(C720,-$P$5+1,0))-MIN(D720:OFFSET(D720,-$P$5+1,0)))</f>
        <v>10.642800991715388</v>
      </c>
      <c r="Q720" s="32">
        <f t="shared" ca="1" si="150"/>
        <v>-1</v>
      </c>
      <c r="R720" s="15">
        <f ca="1">AVERAGE(E720:OFFSET(E720,-R$5+1,0))</f>
        <v>8486.7616666666672</v>
      </c>
      <c r="S720" s="15">
        <f t="shared" ca="1" si="151"/>
        <v>1.9385289677629307</v>
      </c>
      <c r="T720" s="14">
        <f t="shared" ca="1" si="152"/>
        <v>0</v>
      </c>
      <c r="U720" s="20">
        <f t="shared" si="156"/>
        <v>67.440000000000509</v>
      </c>
      <c r="V720" s="20">
        <f t="shared" si="157"/>
        <v>0</v>
      </c>
      <c r="W720" s="20">
        <f ca="1">AVERAGE(U720:OFFSET(U720,-$W$5+1,0))</f>
        <v>64.329999999999927</v>
      </c>
      <c r="X720" s="20">
        <f ca="1">AVERAGE(V720:OFFSET(V720,-$W$5+1,0))</f>
        <v>45.755555555555475</v>
      </c>
      <c r="Y720" s="20">
        <f t="shared" ca="1" si="144"/>
        <v>58.436367673627601</v>
      </c>
      <c r="Z720" s="20">
        <f t="shared" ca="1" si="153"/>
        <v>0</v>
      </c>
    </row>
    <row r="721" spans="1:26">
      <c r="A721" s="5">
        <v>39421</v>
      </c>
      <c r="B721" s="4">
        <v>8626.52</v>
      </c>
      <c r="C721" s="4">
        <v>8705.8700000000008</v>
      </c>
      <c r="D721" s="4">
        <v>8601.1299999999992</v>
      </c>
      <c r="E721" s="4">
        <v>8676.9500000000007</v>
      </c>
      <c r="F721" s="4">
        <v>4147000</v>
      </c>
      <c r="G721" s="8">
        <f t="shared" si="155"/>
        <v>-24.760000000000218</v>
      </c>
      <c r="H721" s="8">
        <f t="shared" si="154"/>
        <v>50.430000000000291</v>
      </c>
      <c r="I721" s="31">
        <f t="shared" ca="1" si="145"/>
        <v>0</v>
      </c>
      <c r="J721" s="31">
        <f t="shared" ca="1" si="146"/>
        <v>2</v>
      </c>
      <c r="K721" s="8">
        <f t="shared" ca="1" si="147"/>
        <v>51.340000000000146</v>
      </c>
      <c r="L721" s="8">
        <f t="shared" ca="1" si="148"/>
        <v>-4230.0400000000027</v>
      </c>
      <c r="M721" s="9">
        <f ca="1">AVERAGE(E721:OFFSET(E721,-M$5+1,0))</f>
        <v>8524.0846153846142</v>
      </c>
      <c r="N721" s="9">
        <f ca="1">AVERAGE(E721:OFFSET(E721,-N$5+1,0))</f>
        <v>8932.8156666666655</v>
      </c>
      <c r="O721" s="9">
        <f t="shared" ca="1" si="149"/>
        <v>0</v>
      </c>
      <c r="P721" s="12">
        <f ca="1">100*(MAX(C721:OFFSET(C721,-$P$5+1,0))-E721)/(MAX(C721:OFFSET(C721,-$P$5+1,0))-MIN(D721:OFFSET(D721,-$P$5+1,0)))</f>
        <v>5.8083952600923858</v>
      </c>
      <c r="Q721" s="32">
        <f t="shared" ca="1" si="150"/>
        <v>-1</v>
      </c>
      <c r="R721" s="15">
        <f ca="1">AVERAGE(E721:OFFSET(E721,-R$5+1,0))</f>
        <v>8536.9599999999991</v>
      </c>
      <c r="S721" s="15">
        <f t="shared" ca="1" si="151"/>
        <v>1.639810892870549</v>
      </c>
      <c r="T721" s="14">
        <f t="shared" ca="1" si="152"/>
        <v>0</v>
      </c>
      <c r="U721" s="20">
        <f t="shared" si="156"/>
        <v>25.670000000000073</v>
      </c>
      <c r="V721" s="20">
        <f t="shared" si="157"/>
        <v>0</v>
      </c>
      <c r="W721" s="20">
        <f ca="1">AVERAGE(U721:OFFSET(U721,-$W$5+1,0))</f>
        <v>65.486666666666579</v>
      </c>
      <c r="X721" s="20">
        <f ca="1">AVERAGE(V721:OFFSET(V721,-$W$5+1,0))</f>
        <v>45.755555555555475</v>
      </c>
      <c r="Y721" s="20">
        <f t="shared" ca="1" si="144"/>
        <v>58.868535128548324</v>
      </c>
      <c r="Z721" s="20">
        <f t="shared" ca="1" si="153"/>
        <v>0</v>
      </c>
    </row>
    <row r="722" spans="1:26">
      <c r="A722" s="5">
        <v>39422</v>
      </c>
      <c r="B722" s="4">
        <v>8784.69</v>
      </c>
      <c r="C722" s="4">
        <v>8797.61</v>
      </c>
      <c r="D722" s="4">
        <v>8654.86</v>
      </c>
      <c r="E722" s="4">
        <v>8694.41</v>
      </c>
      <c r="F722" s="4">
        <v>4336000</v>
      </c>
      <c r="G722" s="8">
        <f t="shared" si="155"/>
        <v>107.73999999999978</v>
      </c>
      <c r="H722" s="8">
        <f t="shared" si="154"/>
        <v>-90.280000000000655</v>
      </c>
      <c r="I722" s="31">
        <f t="shared" ca="1" si="145"/>
        <v>0</v>
      </c>
      <c r="J722" s="31">
        <f t="shared" ca="1" si="146"/>
        <v>2</v>
      </c>
      <c r="K722" s="8">
        <f t="shared" ca="1" si="147"/>
        <v>34.919999999998254</v>
      </c>
      <c r="L722" s="8">
        <f t="shared" ca="1" si="148"/>
        <v>-4195.1200000000044</v>
      </c>
      <c r="M722" s="9">
        <f ca="1">AVERAGE(E722:OFFSET(E722,-M$5+1,0))</f>
        <v>8525.1384615384613</v>
      </c>
      <c r="N722" s="9">
        <f ca="1">AVERAGE(E722:OFFSET(E722,-N$5+1,0))</f>
        <v>8903.6873333333333</v>
      </c>
      <c r="O722" s="9">
        <f t="shared" ca="1" si="149"/>
        <v>0</v>
      </c>
      <c r="P722" s="12">
        <f ca="1">100*(MAX(C722:OFFSET(C722,-$P$5+1,0))-E722)/(MAX(C722:OFFSET(C722,-$P$5+1,0))-MIN(D722:OFFSET(D722,-$P$5+1,0)))</f>
        <v>17.502204735092686</v>
      </c>
      <c r="Q722" s="32">
        <f t="shared" ca="1" si="150"/>
        <v>-1</v>
      </c>
      <c r="R722" s="15">
        <f ca="1">AVERAGE(E722:OFFSET(E722,-R$5+1,0))</f>
        <v>8606.6516666666666</v>
      </c>
      <c r="S722" s="15">
        <f t="shared" ca="1" si="151"/>
        <v>1.0196570830584315</v>
      </c>
      <c r="T722" s="14">
        <f t="shared" ca="1" si="152"/>
        <v>0</v>
      </c>
      <c r="U722" s="20">
        <f t="shared" si="156"/>
        <v>17.459999999999127</v>
      </c>
      <c r="V722" s="20">
        <f t="shared" si="157"/>
        <v>0</v>
      </c>
      <c r="W722" s="20">
        <f ca="1">AVERAGE(U722:OFFSET(U722,-$W$5+1,0))</f>
        <v>67.426666666666478</v>
      </c>
      <c r="X722" s="20">
        <f ca="1">AVERAGE(V722:OFFSET(V722,-$W$5+1,0))</f>
        <v>28.292222222222133</v>
      </c>
      <c r="Y722" s="20">
        <f t="shared" ca="1" si="144"/>
        <v>70.442383367964069</v>
      </c>
      <c r="Z722" s="20">
        <f t="shared" ca="1" si="153"/>
        <v>0</v>
      </c>
    </row>
    <row r="723" spans="1:26">
      <c r="A723" s="5">
        <v>39423</v>
      </c>
      <c r="B723" s="4">
        <v>8774.57</v>
      </c>
      <c r="C723" s="4">
        <v>8804.93</v>
      </c>
      <c r="D723" s="4">
        <v>8722.3799999999992</v>
      </c>
      <c r="E723" s="4">
        <v>8722.3799999999992</v>
      </c>
      <c r="F723" s="4">
        <v>4121200</v>
      </c>
      <c r="G723" s="8">
        <f t="shared" si="155"/>
        <v>80.159999999999854</v>
      </c>
      <c r="H723" s="8">
        <f t="shared" si="154"/>
        <v>-52.190000000000509</v>
      </c>
      <c r="I723" s="31">
        <f t="shared" ca="1" si="145"/>
        <v>0</v>
      </c>
      <c r="J723" s="31">
        <f t="shared" ca="1" si="146"/>
        <v>2</v>
      </c>
      <c r="K723" s="8">
        <f t="shared" ca="1" si="147"/>
        <v>55.93999999999869</v>
      </c>
      <c r="L723" s="8">
        <f t="shared" ca="1" si="148"/>
        <v>-4139.1800000000057</v>
      </c>
      <c r="M723" s="9">
        <f ca="1">AVERAGE(E723:OFFSET(E723,-M$5+1,0))</f>
        <v>8528.3323076923079</v>
      </c>
      <c r="N723" s="9">
        <f ca="1">AVERAGE(E723:OFFSET(E723,-N$5+1,0))</f>
        <v>8873.3829999999998</v>
      </c>
      <c r="O723" s="9">
        <f t="shared" ca="1" si="149"/>
        <v>0</v>
      </c>
      <c r="P723" s="12">
        <f ca="1">100*(MAX(C723:OFFSET(C723,-$P$5+1,0))-E723)/(MAX(C723:OFFSET(C723,-$P$5+1,0))-MIN(D723:OFFSET(D723,-$P$5+1,0)))</f>
        <v>13.828397212543715</v>
      </c>
      <c r="Q723" s="32">
        <f t="shared" ca="1" si="150"/>
        <v>-1</v>
      </c>
      <c r="R723" s="15">
        <f ca="1">AVERAGE(E723:OFFSET(E723,-R$5+1,0))</f>
        <v>8652.5433333333331</v>
      </c>
      <c r="S723" s="15">
        <f t="shared" ca="1" si="151"/>
        <v>0.80712299235330187</v>
      </c>
      <c r="T723" s="14">
        <f t="shared" ca="1" si="152"/>
        <v>0</v>
      </c>
      <c r="U723" s="20">
        <f t="shared" si="156"/>
        <v>27.969999999999345</v>
      </c>
      <c r="V723" s="20">
        <f t="shared" si="157"/>
        <v>0</v>
      </c>
      <c r="W723" s="20">
        <f ca="1">AVERAGE(U723:OFFSET(U723,-$W$5+1,0))</f>
        <v>49.853333333333161</v>
      </c>
      <c r="X723" s="20">
        <f ca="1">AVERAGE(V723:OFFSET(V723,-$W$5+1,0))</f>
        <v>28.292222222222133</v>
      </c>
      <c r="Y723" s="20">
        <f t="shared" ca="1" si="144"/>
        <v>63.795481366680406</v>
      </c>
      <c r="Z723" s="20">
        <f t="shared" ca="1" si="153"/>
        <v>0</v>
      </c>
    </row>
    <row r="724" spans="1:26">
      <c r="A724" s="5">
        <v>39426</v>
      </c>
      <c r="B724" s="4">
        <v>8700.48</v>
      </c>
      <c r="C724" s="4">
        <v>8706.58</v>
      </c>
      <c r="D724" s="4">
        <v>8594.9500000000007</v>
      </c>
      <c r="E724" s="4">
        <v>8598.0300000000007</v>
      </c>
      <c r="F724" s="4">
        <v>3179600</v>
      </c>
      <c r="G724" s="8">
        <f t="shared" si="155"/>
        <v>-21.899999999999636</v>
      </c>
      <c r="H724" s="8">
        <f t="shared" si="154"/>
        <v>-102.44999999999891</v>
      </c>
      <c r="I724" s="31">
        <f t="shared" ca="1" si="145"/>
        <v>0</v>
      </c>
      <c r="J724" s="31">
        <f t="shared" ca="1" si="146"/>
        <v>2</v>
      </c>
      <c r="K724" s="8">
        <f t="shared" ca="1" si="147"/>
        <v>-248.69999999999709</v>
      </c>
      <c r="L724" s="8">
        <f t="shared" ca="1" si="148"/>
        <v>-4387.8800000000028</v>
      </c>
      <c r="M724" s="9">
        <f ca="1">AVERAGE(E724:OFFSET(E724,-M$5+1,0))</f>
        <v>8537.0953846153843</v>
      </c>
      <c r="N724" s="9">
        <f ca="1">AVERAGE(E724:OFFSET(E724,-N$5+1,0))</f>
        <v>8832.9880000000012</v>
      </c>
      <c r="O724" s="9">
        <f t="shared" ca="1" si="149"/>
        <v>0</v>
      </c>
      <c r="P724" s="12">
        <f ca="1">100*(MAX(C724:OFFSET(C724,-$P$5+1,0))-E724)/(MAX(C724:OFFSET(C724,-$P$5+1,0))-MIN(D724:OFFSET(D724,-$P$5+1,0)))</f>
        <v>34.658938622353141</v>
      </c>
      <c r="Q724" s="32">
        <f t="shared" ca="1" si="150"/>
        <v>-1</v>
      </c>
      <c r="R724" s="15">
        <f ca="1">AVERAGE(E724:OFFSET(E724,-R$5+1,0))</f>
        <v>8654.4816666666666</v>
      </c>
      <c r="S724" s="15">
        <f t="shared" ca="1" si="151"/>
        <v>-0.65228246867855078</v>
      </c>
      <c r="T724" s="14">
        <f t="shared" ca="1" si="152"/>
        <v>0</v>
      </c>
      <c r="U724" s="20">
        <f t="shared" si="156"/>
        <v>0</v>
      </c>
      <c r="V724" s="20">
        <f t="shared" si="157"/>
        <v>124.34999999999854</v>
      </c>
      <c r="W724" s="20">
        <f ca="1">AVERAGE(U724:OFFSET(U724,-$W$5+1,0))</f>
        <v>49.853333333333161</v>
      </c>
      <c r="X724" s="20">
        <f ca="1">AVERAGE(V724:OFFSET(V724,-$W$5+1,0))</f>
        <v>25.15666666666645</v>
      </c>
      <c r="Y724" s="20">
        <f t="shared" ca="1" si="144"/>
        <v>66.462249477847507</v>
      </c>
      <c r="Z724" s="20">
        <f t="shared" ca="1" si="153"/>
        <v>0</v>
      </c>
    </row>
    <row r="725" spans="1:26">
      <c r="A725" s="5">
        <v>39427</v>
      </c>
      <c r="B725" s="4">
        <v>8648.8799999999992</v>
      </c>
      <c r="C725" s="4">
        <v>8659.36</v>
      </c>
      <c r="D725" s="4">
        <v>8569.5400000000009</v>
      </c>
      <c r="E725" s="4">
        <v>8638.33</v>
      </c>
      <c r="F725" s="4">
        <v>3011800</v>
      </c>
      <c r="G725" s="8">
        <f t="shared" si="155"/>
        <v>50.849999999998545</v>
      </c>
      <c r="H725" s="8">
        <f t="shared" si="154"/>
        <v>-10.549999999999272</v>
      </c>
      <c r="I725" s="31">
        <f t="shared" ca="1" si="145"/>
        <v>0</v>
      </c>
      <c r="J725" s="31">
        <f t="shared" ca="1" si="146"/>
        <v>2</v>
      </c>
      <c r="K725" s="8">
        <f t="shared" ca="1" si="147"/>
        <v>80.599999999998545</v>
      </c>
      <c r="L725" s="8">
        <f t="shared" ca="1" si="148"/>
        <v>-4307.2800000000043</v>
      </c>
      <c r="M725" s="9">
        <f ca="1">AVERAGE(E725:OFFSET(E725,-M$5+1,0))</f>
        <v>8547.7846153846167</v>
      </c>
      <c r="N725" s="9">
        <f ca="1">AVERAGE(E725:OFFSET(E725,-N$5+1,0))</f>
        <v>8795.6679999999997</v>
      </c>
      <c r="O725" s="9">
        <f t="shared" ca="1" si="149"/>
        <v>0</v>
      </c>
      <c r="P725" s="12">
        <f ca="1">100*(MAX(C725:OFFSET(C725,-$P$5+1,0))-E725)/(MAX(C725:OFFSET(C725,-$P$5+1,0))-MIN(D725:OFFSET(D725,-$P$5+1,0)))</f>
        <v>31.513042162407615</v>
      </c>
      <c r="Q725" s="32">
        <f t="shared" ca="1" si="150"/>
        <v>0</v>
      </c>
      <c r="R725" s="15">
        <f ca="1">AVERAGE(E725:OFFSET(E725,-R$5+1,0))</f>
        <v>8663.5633333333335</v>
      </c>
      <c r="S725" s="15">
        <f t="shared" ca="1" si="151"/>
        <v>-0.2912581389720732</v>
      </c>
      <c r="T725" s="14">
        <f t="shared" ca="1" si="152"/>
        <v>0</v>
      </c>
      <c r="U725" s="20">
        <f t="shared" si="156"/>
        <v>40.299999999999272</v>
      </c>
      <c r="V725" s="20">
        <f t="shared" si="157"/>
        <v>0</v>
      </c>
      <c r="W725" s="20">
        <f ca="1">AVERAGE(U725:OFFSET(U725,-$W$5+1,0))</f>
        <v>54.331111111110857</v>
      </c>
      <c r="X725" s="20">
        <f ca="1">AVERAGE(V725:OFFSET(V725,-$W$5+1,0))</f>
        <v>14.101111111110892</v>
      </c>
      <c r="Y725" s="20">
        <f t="shared" ca="1" si="144"/>
        <v>79.39404763837716</v>
      </c>
      <c r="Z725" s="20">
        <f t="shared" ca="1" si="153"/>
        <v>0</v>
      </c>
    </row>
    <row r="726" spans="1:26">
      <c r="A726" s="5">
        <v>39428</v>
      </c>
      <c r="B726" s="4">
        <v>8495.59</v>
      </c>
      <c r="C726" s="4">
        <v>8554.1200000000008</v>
      </c>
      <c r="D726" s="4">
        <v>8451.65</v>
      </c>
      <c r="E726" s="4">
        <v>8490.84</v>
      </c>
      <c r="F726" s="4">
        <v>3783000</v>
      </c>
      <c r="G726" s="8">
        <f t="shared" si="155"/>
        <v>-142.73999999999978</v>
      </c>
      <c r="H726" s="8">
        <f t="shared" si="154"/>
        <v>-4.75</v>
      </c>
      <c r="I726" s="31">
        <f t="shared" ca="1" si="145"/>
        <v>0</v>
      </c>
      <c r="J726" s="31">
        <f t="shared" ca="1" si="146"/>
        <v>2</v>
      </c>
      <c r="K726" s="8">
        <f t="shared" ca="1" si="147"/>
        <v>-294.97999999999956</v>
      </c>
      <c r="L726" s="8">
        <f t="shared" ca="1" si="148"/>
        <v>-4602.2600000000039</v>
      </c>
      <c r="M726" s="9">
        <f ca="1">AVERAGE(E726:OFFSET(E726,-M$5+1,0))</f>
        <v>8559.2184615384613</v>
      </c>
      <c r="N726" s="9">
        <f ca="1">AVERAGE(E726:OFFSET(E726,-N$5+1,0))</f>
        <v>8754.983666666667</v>
      </c>
      <c r="O726" s="9">
        <f t="shared" ca="1" si="149"/>
        <v>0</v>
      </c>
      <c r="P726" s="12">
        <f ca="1">100*(MAX(C726:OFFSET(C726,-$P$5+1,0))-E726)/(MAX(C726:OFFSET(C726,-$P$5+1,0))-MIN(D726:OFFSET(D726,-$P$5+1,0)))</f>
        <v>73.241768491745177</v>
      </c>
      <c r="Q726" s="32">
        <f t="shared" ca="1" si="150"/>
        <v>0</v>
      </c>
      <c r="R726" s="15">
        <f ca="1">AVERAGE(E726:OFFSET(E726,-R$5+1,0))</f>
        <v>8636.8233333333337</v>
      </c>
      <c r="S726" s="15">
        <f t="shared" ca="1" si="151"/>
        <v>-1.6902433649408934</v>
      </c>
      <c r="T726" s="14">
        <f t="shared" ca="1" si="152"/>
        <v>0</v>
      </c>
      <c r="U726" s="20">
        <f t="shared" si="156"/>
        <v>0</v>
      </c>
      <c r="V726" s="20">
        <f t="shared" si="157"/>
        <v>147.48999999999978</v>
      </c>
      <c r="W726" s="20">
        <f ca="1">AVERAGE(U726:OFFSET(U726,-$W$5+1,0))</f>
        <v>35.356666666666371</v>
      </c>
      <c r="X726" s="20">
        <f ca="1">AVERAGE(V726:OFFSET(V726,-$W$5+1,0))</f>
        <v>30.488888888888646</v>
      </c>
      <c r="Y726" s="20">
        <f t="shared" ca="1" si="144"/>
        <v>53.696360169420018</v>
      </c>
      <c r="Z726" s="20">
        <f t="shared" ca="1" si="153"/>
        <v>0</v>
      </c>
    </row>
    <row r="727" spans="1:26">
      <c r="A727" s="5">
        <v>39429</v>
      </c>
      <c r="B727" s="4">
        <v>8485.56</v>
      </c>
      <c r="C727" s="4">
        <v>8522.14</v>
      </c>
      <c r="D727" s="4">
        <v>8187.95</v>
      </c>
      <c r="E727" s="4">
        <v>8187.95</v>
      </c>
      <c r="F727" s="4">
        <v>4780800</v>
      </c>
      <c r="G727" s="8">
        <f t="shared" si="155"/>
        <v>-5.2800000000006548</v>
      </c>
      <c r="H727" s="8">
        <f t="shared" si="154"/>
        <v>-297.60999999999967</v>
      </c>
      <c r="I727" s="31">
        <f t="shared" ca="1" si="145"/>
        <v>0</v>
      </c>
      <c r="J727" s="31">
        <f t="shared" ca="1" si="146"/>
        <v>2</v>
      </c>
      <c r="K727" s="8">
        <f t="shared" ca="1" si="147"/>
        <v>-605.78000000000065</v>
      </c>
      <c r="L727" s="8">
        <f t="shared" ca="1" si="148"/>
        <v>-5208.0400000000045</v>
      </c>
      <c r="M727" s="9">
        <f ca="1">AVERAGE(E727:OFFSET(E727,-M$5+1,0))</f>
        <v>8533.0353846153848</v>
      </c>
      <c r="N727" s="9">
        <f ca="1">AVERAGE(E727:OFFSET(E727,-N$5+1,0))</f>
        <v>8707.9743333333336</v>
      </c>
      <c r="O727" s="9">
        <f t="shared" ca="1" si="149"/>
        <v>0</v>
      </c>
      <c r="P727" s="12">
        <f ca="1">100*(MAX(C727:OFFSET(C727,-$P$5+1,0))-E727)/(MAX(C727:OFFSET(C727,-$P$5+1,0))-MIN(D727:OFFSET(D727,-$P$5+1,0)))</f>
        <v>100</v>
      </c>
      <c r="Q727" s="32">
        <f t="shared" ca="1" si="150"/>
        <v>1</v>
      </c>
      <c r="R727" s="15">
        <f ca="1">AVERAGE(E727:OFFSET(E727,-R$5+1,0))</f>
        <v>8555.3233333333337</v>
      </c>
      <c r="S727" s="15">
        <f t="shared" ca="1" si="151"/>
        <v>-4.2940905798611997</v>
      </c>
      <c r="T727" s="14">
        <f t="shared" ca="1" si="152"/>
        <v>0</v>
      </c>
      <c r="U727" s="20">
        <f t="shared" si="156"/>
        <v>0</v>
      </c>
      <c r="V727" s="20">
        <f t="shared" si="157"/>
        <v>302.89000000000033</v>
      </c>
      <c r="W727" s="20">
        <f ca="1">AVERAGE(U727:OFFSET(U727,-$W$5+1,0))</f>
        <v>19.871111111110924</v>
      </c>
      <c r="X727" s="20">
        <f ca="1">AVERAGE(V727:OFFSET(V727,-$W$5+1,0))</f>
        <v>64.143333333333132</v>
      </c>
      <c r="Y727" s="20">
        <f t="shared" ca="1" si="144"/>
        <v>23.652017510216382</v>
      </c>
      <c r="Z727" s="20">
        <f t="shared" ca="1" si="153"/>
        <v>0</v>
      </c>
    </row>
    <row r="728" spans="1:26">
      <c r="A728" s="5">
        <v>39430</v>
      </c>
      <c r="B728" s="4">
        <v>8186.25</v>
      </c>
      <c r="C728" s="4">
        <v>8202.94</v>
      </c>
      <c r="D728" s="4">
        <v>7922.66</v>
      </c>
      <c r="E728" s="4">
        <v>8118.08</v>
      </c>
      <c r="F728" s="4">
        <v>5018200</v>
      </c>
      <c r="G728" s="8">
        <f t="shared" si="155"/>
        <v>-1.6999999999998181</v>
      </c>
      <c r="H728" s="8">
        <f t="shared" si="154"/>
        <v>-68.170000000000073</v>
      </c>
      <c r="I728" s="31">
        <f t="shared" ca="1" si="145"/>
        <v>0</v>
      </c>
      <c r="J728" s="31">
        <f t="shared" ca="1" si="146"/>
        <v>2</v>
      </c>
      <c r="K728" s="8">
        <f t="shared" ca="1" si="147"/>
        <v>-139.73999999999978</v>
      </c>
      <c r="L728" s="8">
        <f t="shared" ca="1" si="148"/>
        <v>-5347.7800000000043</v>
      </c>
      <c r="M728" s="9">
        <f ca="1">AVERAGE(E728:OFFSET(E728,-M$5+1,0))</f>
        <v>8513.2138461538452</v>
      </c>
      <c r="N728" s="9">
        <f ca="1">AVERAGE(E728:OFFSET(E728,-N$5+1,0))</f>
        <v>8669.4740000000002</v>
      </c>
      <c r="O728" s="9">
        <f t="shared" ca="1" si="149"/>
        <v>0</v>
      </c>
      <c r="P728" s="12">
        <f ca="1">100*(MAX(C728:OFFSET(C728,-$P$5+1,0))-E728)/(MAX(C728:OFFSET(C728,-$P$5+1,0))-MIN(D728:OFFSET(D728,-$P$5+1,0)))</f>
        <v>77.850317929885406</v>
      </c>
      <c r="Q728" s="32">
        <f t="shared" ca="1" si="150"/>
        <v>1</v>
      </c>
      <c r="R728" s="15">
        <f ca="1">AVERAGE(E728:OFFSET(E728,-R$5+1,0))</f>
        <v>8459.2683333333334</v>
      </c>
      <c r="S728" s="15">
        <f t="shared" ca="1" si="151"/>
        <v>-4.0333078451820423</v>
      </c>
      <c r="T728" s="14">
        <f t="shared" ca="1" si="152"/>
        <v>0</v>
      </c>
      <c r="U728" s="20">
        <f t="shared" si="156"/>
        <v>0</v>
      </c>
      <c r="V728" s="20">
        <f t="shared" si="157"/>
        <v>69.869999999999891</v>
      </c>
      <c r="W728" s="20">
        <f ca="1">AVERAGE(U728:OFFSET(U728,-$W$5+1,0))</f>
        <v>19.871111111110924</v>
      </c>
      <c r="X728" s="20">
        <f ca="1">AVERAGE(V728:OFFSET(V728,-$W$5+1,0))</f>
        <v>71.622222222222064</v>
      </c>
      <c r="Y728" s="20">
        <f t="shared" ca="1" si="144"/>
        <v>21.718643738462902</v>
      </c>
      <c r="Z728" s="20">
        <f t="shared" ca="1" si="153"/>
        <v>0</v>
      </c>
    </row>
    <row r="729" spans="1:26">
      <c r="A729" s="5">
        <v>39433</v>
      </c>
      <c r="B729" s="4">
        <v>8041.6</v>
      </c>
      <c r="C729" s="4">
        <v>8092.96</v>
      </c>
      <c r="D729" s="4">
        <v>7830.85</v>
      </c>
      <c r="E729" s="4">
        <v>7830.85</v>
      </c>
      <c r="F729" s="4">
        <v>4238600</v>
      </c>
      <c r="G729" s="8">
        <f t="shared" si="155"/>
        <v>-76.479999999999563</v>
      </c>
      <c r="H729" s="8">
        <f t="shared" si="154"/>
        <v>-210.75</v>
      </c>
      <c r="I729" s="31">
        <f t="shared" ca="1" si="145"/>
        <v>0</v>
      </c>
      <c r="J729" s="31">
        <f t="shared" ca="1" si="146"/>
        <v>2</v>
      </c>
      <c r="K729" s="8">
        <f t="shared" ca="1" si="147"/>
        <v>-574.45999999999913</v>
      </c>
      <c r="L729" s="8">
        <f t="shared" ca="1" si="148"/>
        <v>-5922.2400000000034</v>
      </c>
      <c r="M729" s="9">
        <f ca="1">AVERAGE(E729:OFFSET(E729,-M$5+1,0))</f>
        <v>8478.9515384615388</v>
      </c>
      <c r="N729" s="9">
        <f ca="1">AVERAGE(E729:OFFSET(E729,-N$5+1,0))</f>
        <v>8620.2156666666669</v>
      </c>
      <c r="O729" s="9">
        <f t="shared" ca="1" si="149"/>
        <v>0</v>
      </c>
      <c r="P729" s="12">
        <f ca="1">100*(MAX(C729:OFFSET(C729,-$P$5+1,0))-E729)/(MAX(C729:OFFSET(C729,-$P$5+1,0))-MIN(D729:OFFSET(D729,-$P$5+1,0)))</f>
        <v>100.00000000000001</v>
      </c>
      <c r="Q729" s="32">
        <f t="shared" ca="1" si="150"/>
        <v>1</v>
      </c>
      <c r="R729" s="15">
        <f ca="1">AVERAGE(E729:OFFSET(E729,-R$5+1,0))</f>
        <v>8310.68</v>
      </c>
      <c r="S729" s="15">
        <f t="shared" ca="1" si="151"/>
        <v>-5.7736551040348072</v>
      </c>
      <c r="T729" s="14">
        <f t="shared" ca="1" si="152"/>
        <v>0</v>
      </c>
      <c r="U729" s="20">
        <f t="shared" si="156"/>
        <v>0</v>
      </c>
      <c r="V729" s="20">
        <f t="shared" si="157"/>
        <v>287.22999999999956</v>
      </c>
      <c r="W729" s="20">
        <f ca="1">AVERAGE(U729:OFFSET(U729,-$W$5+1,0))</f>
        <v>12.377777777777535</v>
      </c>
      <c r="X729" s="20">
        <f ca="1">AVERAGE(V729:OFFSET(V729,-$W$5+1,0))</f>
        <v>103.53666666666646</v>
      </c>
      <c r="Y729" s="20">
        <f t="shared" ca="1" si="144"/>
        <v>10.678373896456037</v>
      </c>
      <c r="Z729" s="20">
        <f t="shared" ca="1" si="153"/>
        <v>0</v>
      </c>
    </row>
    <row r="730" spans="1:26">
      <c r="A730" s="5">
        <v>39434</v>
      </c>
      <c r="B730" s="4">
        <v>7730.79</v>
      </c>
      <c r="C730" s="4">
        <v>7913.88</v>
      </c>
      <c r="D730" s="4">
        <v>7664.62</v>
      </c>
      <c r="E730" s="4">
        <v>7807.39</v>
      </c>
      <c r="F730" s="4">
        <v>5093400</v>
      </c>
      <c r="G730" s="8">
        <f t="shared" si="155"/>
        <v>-100.0600000000004</v>
      </c>
      <c r="H730" s="8">
        <f t="shared" si="154"/>
        <v>76.600000000000364</v>
      </c>
      <c r="I730" s="31">
        <f t="shared" ca="1" si="145"/>
        <v>1</v>
      </c>
      <c r="J730" s="31">
        <f t="shared" ca="1" si="146"/>
        <v>2</v>
      </c>
      <c r="K730" s="8">
        <f t="shared" ca="1" si="147"/>
        <v>-46.920000000000073</v>
      </c>
      <c r="L730" s="8">
        <f t="shared" ca="1" si="148"/>
        <v>-5969.1600000000035</v>
      </c>
      <c r="M730" s="9">
        <f ca="1">AVERAGE(E730:OFFSET(E730,-M$5+1,0))</f>
        <v>8429.7484615384619</v>
      </c>
      <c r="N730" s="9">
        <f ca="1">AVERAGE(E730:OFFSET(E730,-N$5+1,0))</f>
        <v>8570.7019999999993</v>
      </c>
      <c r="O730" s="9">
        <f t="shared" ca="1" si="149"/>
        <v>0</v>
      </c>
      <c r="P730" s="12">
        <f ca="1">100*(MAX(C730:OFFSET(C730,-$P$5+1,0))-E730)/(MAX(C730:OFFSET(C730,-$P$5+1,0))-MIN(D730:OFFSET(D730,-$P$5+1,0)))</f>
        <v>87.479720426901423</v>
      </c>
      <c r="Q730" s="32">
        <f t="shared" ca="1" si="150"/>
        <v>1</v>
      </c>
      <c r="R730" s="15">
        <f ca="1">AVERAGE(E730:OFFSET(E730,-R$5+1,0))</f>
        <v>8178.9066666666658</v>
      </c>
      <c r="S730" s="15">
        <f t="shared" ca="1" si="151"/>
        <v>-4.5423756720539537</v>
      </c>
      <c r="T730" s="14">
        <f t="shared" ca="1" si="152"/>
        <v>1</v>
      </c>
      <c r="U730" s="20">
        <f t="shared" si="156"/>
        <v>0</v>
      </c>
      <c r="V730" s="20">
        <f t="shared" si="157"/>
        <v>23.460000000000036</v>
      </c>
      <c r="W730" s="20">
        <f ca="1">AVERAGE(U730:OFFSET(U730,-$W$5+1,0))</f>
        <v>9.5255555555553055</v>
      </c>
      <c r="X730" s="20">
        <f ca="1">AVERAGE(V730:OFFSET(V730,-$W$5+1,0))</f>
        <v>106.14333333333313</v>
      </c>
      <c r="Y730" s="20">
        <f t="shared" ca="1" si="144"/>
        <v>8.2351924074463625</v>
      </c>
      <c r="Z730" s="20">
        <f t="shared" ca="1" si="153"/>
        <v>1</v>
      </c>
    </row>
    <row r="731" spans="1:26">
      <c r="A731" s="5">
        <v>39435</v>
      </c>
      <c r="B731" s="4">
        <v>7881.01</v>
      </c>
      <c r="C731" s="4">
        <v>8020.39</v>
      </c>
      <c r="D731" s="4">
        <v>7865.48</v>
      </c>
      <c r="E731" s="4">
        <v>8014.31</v>
      </c>
      <c r="F731" s="4">
        <v>4126800</v>
      </c>
      <c r="G731" s="8">
        <f t="shared" si="155"/>
        <v>73.619999999999891</v>
      </c>
      <c r="H731" s="8">
        <f t="shared" si="154"/>
        <v>133.30000000000018</v>
      </c>
      <c r="I731" s="31">
        <f t="shared" ca="1" si="145"/>
        <v>1</v>
      </c>
      <c r="J731" s="31">
        <f t="shared" ca="1" si="146"/>
        <v>2</v>
      </c>
      <c r="K731" s="8">
        <f t="shared" ca="1" si="147"/>
        <v>413.84000000000015</v>
      </c>
      <c r="L731" s="8">
        <f t="shared" ca="1" si="148"/>
        <v>-5555.3200000000033</v>
      </c>
      <c r="M731" s="9">
        <f ca="1">AVERAGE(E731:OFFSET(E731,-M$5+1,0))</f>
        <v>8385.7415384615379</v>
      </c>
      <c r="N731" s="9">
        <f ca="1">AVERAGE(E731:OFFSET(E731,-N$5+1,0))</f>
        <v>8527.8383333333331</v>
      </c>
      <c r="O731" s="9">
        <f t="shared" ca="1" si="149"/>
        <v>0</v>
      </c>
      <c r="P731" s="12">
        <f ca="1">100*(MAX(C731:OFFSET(C731,-$P$5+1,0))-E731)/(MAX(C731:OFFSET(C731,-$P$5+1,0))-MIN(D731:OFFSET(D731,-$P$5+1,0)))</f>
        <v>69.33377765695289</v>
      </c>
      <c r="Q731" s="32">
        <f t="shared" ca="1" si="150"/>
        <v>1</v>
      </c>
      <c r="R731" s="15">
        <f ca="1">AVERAGE(E731:OFFSET(E731,-R$5+1,0))</f>
        <v>8074.9033333333327</v>
      </c>
      <c r="S731" s="15">
        <f t="shared" ca="1" si="151"/>
        <v>-0.75039081995201196</v>
      </c>
      <c r="T731" s="14">
        <f t="shared" ca="1" si="152"/>
        <v>0</v>
      </c>
      <c r="U731" s="20">
        <f t="shared" si="156"/>
        <v>206.92000000000007</v>
      </c>
      <c r="V731" s="20">
        <f t="shared" si="157"/>
        <v>0</v>
      </c>
      <c r="W731" s="20">
        <f ca="1">AVERAGE(U731:OFFSET(U731,-$W$5+1,0))</f>
        <v>30.576666666666522</v>
      </c>
      <c r="X731" s="20">
        <f ca="1">AVERAGE(V731:OFFSET(V731,-$W$5+1,0))</f>
        <v>106.14333333333313</v>
      </c>
      <c r="Y731" s="20">
        <f t="shared" ca="1" si="144"/>
        <v>22.364443144138818</v>
      </c>
      <c r="Z731" s="20">
        <f t="shared" ca="1" si="153"/>
        <v>1</v>
      </c>
    </row>
    <row r="732" spans="1:26">
      <c r="A732" s="5">
        <v>39436</v>
      </c>
      <c r="B732" s="4">
        <v>8044.17</v>
      </c>
      <c r="C732" s="4">
        <v>8048</v>
      </c>
      <c r="D732" s="4">
        <v>7840.71</v>
      </c>
      <c r="E732" s="4">
        <v>7857.08</v>
      </c>
      <c r="F732" s="4">
        <v>3574200</v>
      </c>
      <c r="G732" s="8">
        <f t="shared" si="155"/>
        <v>29.859999999999673</v>
      </c>
      <c r="H732" s="8">
        <f t="shared" si="154"/>
        <v>-187.09000000000015</v>
      </c>
      <c r="I732" s="31">
        <f t="shared" ca="1" si="145"/>
        <v>0</v>
      </c>
      <c r="J732" s="31">
        <f t="shared" ca="1" si="146"/>
        <v>2</v>
      </c>
      <c r="K732" s="8">
        <f t="shared" ca="1" si="147"/>
        <v>-314.46000000000095</v>
      </c>
      <c r="L732" s="8">
        <f t="shared" ca="1" si="148"/>
        <v>-5869.7800000000043</v>
      </c>
      <c r="M732" s="9">
        <f ca="1">AVERAGE(E732:OFFSET(E732,-M$5+1,0))</f>
        <v>8329.836923076924</v>
      </c>
      <c r="N732" s="9">
        <f ca="1">AVERAGE(E732:OFFSET(E732,-N$5+1,0))</f>
        <v>8491.8216666666667</v>
      </c>
      <c r="O732" s="9">
        <f t="shared" ca="1" si="149"/>
        <v>0</v>
      </c>
      <c r="P732" s="12">
        <f ca="1">100*(MAX(C732:OFFSET(C732,-$P$5+1,0))-E732)/(MAX(C732:OFFSET(C732,-$P$5+1,0))-MIN(D732:OFFSET(D732,-$P$5+1,0)))</f>
        <v>83.122133454937682</v>
      </c>
      <c r="Q732" s="32">
        <f t="shared" ca="1" si="150"/>
        <v>0</v>
      </c>
      <c r="R732" s="15">
        <f ca="1">AVERAGE(E732:OFFSET(E732,-R$5+1,0))</f>
        <v>7969.2766666666657</v>
      </c>
      <c r="S732" s="15">
        <f t="shared" ca="1" si="151"/>
        <v>-1.4078651220123175</v>
      </c>
      <c r="T732" s="14">
        <f t="shared" ca="1" si="152"/>
        <v>0</v>
      </c>
      <c r="U732" s="20">
        <f t="shared" si="156"/>
        <v>0</v>
      </c>
      <c r="V732" s="20">
        <f t="shared" si="157"/>
        <v>157.23000000000047</v>
      </c>
      <c r="W732" s="20">
        <f ca="1">AVERAGE(U732:OFFSET(U732,-$W$5+1,0))</f>
        <v>27.468888888888817</v>
      </c>
      <c r="X732" s="20">
        <f ca="1">AVERAGE(V732:OFFSET(V732,-$W$5+1,0))</f>
        <v>123.61333333333317</v>
      </c>
      <c r="Y732" s="20">
        <f t="shared" ca="1" si="144"/>
        <v>18.181417035609726</v>
      </c>
      <c r="Z732" s="20">
        <f t="shared" ca="1" si="153"/>
        <v>0</v>
      </c>
    </row>
    <row r="733" spans="1:26">
      <c r="A733" s="5">
        <v>39437</v>
      </c>
      <c r="B733" s="4">
        <v>7903.14</v>
      </c>
      <c r="C733" s="4">
        <v>8006.56</v>
      </c>
      <c r="D733" s="4">
        <v>7810.27</v>
      </c>
      <c r="E733" s="4">
        <v>7941.44</v>
      </c>
      <c r="F733" s="4">
        <v>4020400</v>
      </c>
      <c r="G733" s="8">
        <f t="shared" si="155"/>
        <v>46.0600000000004</v>
      </c>
      <c r="H733" s="8">
        <f t="shared" si="154"/>
        <v>38.299999999999272</v>
      </c>
      <c r="I733" s="31">
        <f t="shared" ca="1" si="145"/>
        <v>1</v>
      </c>
      <c r="J733" s="31">
        <f t="shared" ca="1" si="146"/>
        <v>2</v>
      </c>
      <c r="K733" s="8">
        <f t="shared" ca="1" si="147"/>
        <v>168.71999999999935</v>
      </c>
      <c r="L733" s="8">
        <f t="shared" ca="1" si="148"/>
        <v>-5701.0600000000049</v>
      </c>
      <c r="M733" s="9">
        <f ca="1">AVERAGE(E733:OFFSET(E733,-M$5+1,0))</f>
        <v>8275.2338461538475</v>
      </c>
      <c r="N733" s="9">
        <f ca="1">AVERAGE(E733:OFFSET(E733,-N$5+1,0))</f>
        <v>8457.505666666666</v>
      </c>
      <c r="O733" s="9">
        <f t="shared" ca="1" si="149"/>
        <v>0</v>
      </c>
      <c r="P733" s="12">
        <f ca="1">100*(MAX(C733:OFFSET(C733,-$P$5+1,0))-E733)/(MAX(C733:OFFSET(C733,-$P$5+1,0))-MIN(D733:OFFSET(D733,-$P$5+1,0)))</f>
        <v>73.432761334408255</v>
      </c>
      <c r="Q733" s="32">
        <f t="shared" ca="1" si="150"/>
        <v>1</v>
      </c>
      <c r="R733" s="15">
        <f ca="1">AVERAGE(E733:OFFSET(E733,-R$5+1,0))</f>
        <v>7928.1916666666666</v>
      </c>
      <c r="S733" s="15">
        <f t="shared" ca="1" si="151"/>
        <v>0.16710410003121343</v>
      </c>
      <c r="T733" s="14">
        <f t="shared" ca="1" si="152"/>
        <v>0</v>
      </c>
      <c r="U733" s="20">
        <f t="shared" si="156"/>
        <v>84.359999999999673</v>
      </c>
      <c r="V733" s="20">
        <f t="shared" si="157"/>
        <v>0</v>
      </c>
      <c r="W733" s="20">
        <f ca="1">AVERAGE(U733:OFFSET(U733,-$W$5+1,0))</f>
        <v>36.842222222222112</v>
      </c>
      <c r="X733" s="20">
        <f ca="1">AVERAGE(V733:OFFSET(V733,-$W$5+1,0))</f>
        <v>109.79666666666668</v>
      </c>
      <c r="Y733" s="20">
        <f t="shared" ca="1" si="144"/>
        <v>25.124455389278211</v>
      </c>
      <c r="Z733" s="20">
        <f t="shared" ca="1" si="153"/>
        <v>1</v>
      </c>
    </row>
    <row r="734" spans="1:26">
      <c r="A734" s="5">
        <v>39440</v>
      </c>
      <c r="B734" s="4">
        <v>8074.44</v>
      </c>
      <c r="C734" s="4">
        <v>8135.48</v>
      </c>
      <c r="D734" s="4">
        <v>8061.31</v>
      </c>
      <c r="E734" s="4">
        <v>8135.48</v>
      </c>
      <c r="F734" s="4">
        <v>3149200</v>
      </c>
      <c r="G734" s="8">
        <f t="shared" si="155"/>
        <v>133</v>
      </c>
      <c r="H734" s="8">
        <f t="shared" si="154"/>
        <v>61.039999999999964</v>
      </c>
      <c r="I734" s="31">
        <f t="shared" ca="1" si="145"/>
        <v>0</v>
      </c>
      <c r="J734" s="31">
        <f t="shared" ca="1" si="146"/>
        <v>2</v>
      </c>
      <c r="K734" s="8">
        <f t="shared" ca="1" si="147"/>
        <v>388.07999999999993</v>
      </c>
      <c r="L734" s="8">
        <f t="shared" ca="1" si="148"/>
        <v>-5312.980000000005</v>
      </c>
      <c r="M734" s="9">
        <f ca="1">AVERAGE(E734:OFFSET(E734,-M$5+1,0))</f>
        <v>8233.5823076923079</v>
      </c>
      <c r="N734" s="9">
        <f ca="1">AVERAGE(E734:OFFSET(E734,-N$5+1,0))</f>
        <v>8439.6679999999997</v>
      </c>
      <c r="O734" s="9">
        <f t="shared" ca="1" si="149"/>
        <v>0</v>
      </c>
      <c r="P734" s="12">
        <f ca="1">100*(MAX(C734:OFFSET(C734,-$P$5+1,0))-E734)/(MAX(C734:OFFSET(C734,-$P$5+1,0))-MIN(D734:OFFSET(D734,-$P$5+1,0)))</f>
        <v>52.665017994651933</v>
      </c>
      <c r="Q734" s="32">
        <f t="shared" ca="1" si="150"/>
        <v>1</v>
      </c>
      <c r="R734" s="15">
        <f ca="1">AVERAGE(E734:OFFSET(E734,-R$5+1,0))</f>
        <v>7931.0916666666672</v>
      </c>
      <c r="S734" s="15">
        <f t="shared" ca="1" si="151"/>
        <v>2.5770517089387535</v>
      </c>
      <c r="T734" s="14">
        <f t="shared" ca="1" si="152"/>
        <v>0</v>
      </c>
      <c r="U734" s="20">
        <f t="shared" si="156"/>
        <v>194.03999999999996</v>
      </c>
      <c r="V734" s="20">
        <f t="shared" si="157"/>
        <v>0</v>
      </c>
      <c r="W734" s="20">
        <f ca="1">AVERAGE(U734:OFFSET(U734,-$W$5+1,0))</f>
        <v>53.924444444444411</v>
      </c>
      <c r="X734" s="20">
        <f ca="1">AVERAGE(V734:OFFSET(V734,-$W$5+1,0))</f>
        <v>109.79666666666668</v>
      </c>
      <c r="Y734" s="20">
        <f t="shared" ca="1" si="144"/>
        <v>32.93676916707949</v>
      </c>
      <c r="Z734" s="20">
        <f t="shared" ca="1" si="153"/>
        <v>0</v>
      </c>
    </row>
    <row r="735" spans="1:26">
      <c r="A735" s="5">
        <v>39441</v>
      </c>
      <c r="B735" s="4">
        <v>8166.18</v>
      </c>
      <c r="C735" s="4">
        <v>8181.61</v>
      </c>
      <c r="D735" s="4">
        <v>8119.85</v>
      </c>
      <c r="E735" s="4">
        <v>8167.07</v>
      </c>
      <c r="F735" s="4">
        <v>3340600</v>
      </c>
      <c r="G735" s="8">
        <f t="shared" si="155"/>
        <v>30.700000000000728</v>
      </c>
      <c r="H735" s="8">
        <f t="shared" si="154"/>
        <v>0.88999999999941792</v>
      </c>
      <c r="I735" s="31">
        <f t="shared" ca="1" si="145"/>
        <v>0</v>
      </c>
      <c r="J735" s="31">
        <f t="shared" ca="1" si="146"/>
        <v>2</v>
      </c>
      <c r="K735" s="8">
        <f t="shared" ca="1" si="147"/>
        <v>63.180000000000291</v>
      </c>
      <c r="L735" s="8">
        <f t="shared" ca="1" si="148"/>
        <v>-5249.8000000000047</v>
      </c>
      <c r="M735" s="9">
        <f ca="1">AVERAGE(E735:OFFSET(E735,-M$5+1,0))</f>
        <v>8193.0176923076924</v>
      </c>
      <c r="N735" s="9">
        <f ca="1">AVERAGE(E735:OFFSET(E735,-N$5+1,0))</f>
        <v>8420.996666666666</v>
      </c>
      <c r="O735" s="9">
        <f t="shared" ca="1" si="149"/>
        <v>0</v>
      </c>
      <c r="P735" s="12">
        <f ca="1">100*(MAX(C735:OFFSET(C735,-$P$5+1,0))-E735)/(MAX(C735:OFFSET(C735,-$P$5+1,0))-MIN(D735:OFFSET(D735,-$P$5+1,0)))</f>
        <v>43.513209668353085</v>
      </c>
      <c r="Q735" s="32">
        <f t="shared" ca="1" si="150"/>
        <v>0</v>
      </c>
      <c r="R735" s="15">
        <f ca="1">AVERAGE(E735:OFFSET(E735,-R$5+1,0))</f>
        <v>7987.1283333333331</v>
      </c>
      <c r="S735" s="15">
        <f t="shared" ca="1" si="151"/>
        <v>2.2528956485612155</v>
      </c>
      <c r="T735" s="14">
        <f t="shared" ca="1" si="152"/>
        <v>0</v>
      </c>
      <c r="U735" s="20">
        <f t="shared" si="156"/>
        <v>31.590000000000146</v>
      </c>
      <c r="V735" s="20">
        <f t="shared" si="157"/>
        <v>0</v>
      </c>
      <c r="W735" s="20">
        <f ca="1">AVERAGE(U735:OFFSET(U735,-$W$5+1,0))</f>
        <v>57.434444444444431</v>
      </c>
      <c r="X735" s="20">
        <f ca="1">AVERAGE(V735:OFFSET(V735,-$W$5+1,0))</f>
        <v>93.408888888888924</v>
      </c>
      <c r="Y735" s="20">
        <f t="shared" ca="1" si="144"/>
        <v>38.07556036800505</v>
      </c>
      <c r="Z735" s="20">
        <f t="shared" ca="1" si="153"/>
        <v>0</v>
      </c>
    </row>
    <row r="736" spans="1:26">
      <c r="A736" s="5">
        <v>39442</v>
      </c>
      <c r="B736" s="4">
        <v>8125.45</v>
      </c>
      <c r="C736" s="4">
        <v>8173.9</v>
      </c>
      <c r="D736" s="4">
        <v>8071.63</v>
      </c>
      <c r="E736" s="4">
        <v>8156.39</v>
      </c>
      <c r="F736" s="4">
        <v>2853000</v>
      </c>
      <c r="G736" s="8">
        <f t="shared" si="155"/>
        <v>-41.619999999999891</v>
      </c>
      <c r="H736" s="8">
        <f t="shared" si="154"/>
        <v>30.940000000000509</v>
      </c>
      <c r="I736" s="31">
        <f t="shared" ca="1" si="145"/>
        <v>0</v>
      </c>
      <c r="J736" s="31">
        <f t="shared" ca="1" si="146"/>
        <v>2</v>
      </c>
      <c r="K736" s="8">
        <f t="shared" ca="1" si="147"/>
        <v>-21.359999999998763</v>
      </c>
      <c r="L736" s="8">
        <f t="shared" ca="1" si="148"/>
        <v>-5271.1600000000035</v>
      </c>
      <c r="M736" s="9">
        <f ca="1">AVERAGE(E736:OFFSET(E736,-M$5+1,0))</f>
        <v>8149.4800000000005</v>
      </c>
      <c r="N736" s="9">
        <f ca="1">AVERAGE(E736:OFFSET(E736,-N$5+1,0))</f>
        <v>8394.778666666667</v>
      </c>
      <c r="O736" s="9">
        <f t="shared" ca="1" si="149"/>
        <v>0</v>
      </c>
      <c r="P736" s="12">
        <f ca="1">100*(MAX(C736:OFFSET(C736,-$P$5+1,0))-E736)/(MAX(C736:OFFSET(C736,-$P$5+1,0))-MIN(D736:OFFSET(D736,-$P$5+1,0)))</f>
        <v>42.65206642410665</v>
      </c>
      <c r="Q736" s="32">
        <f t="shared" ca="1" si="150"/>
        <v>0</v>
      </c>
      <c r="R736" s="15">
        <f ca="1">AVERAGE(E736:OFFSET(E736,-R$5+1,0))</f>
        <v>8045.2949999999992</v>
      </c>
      <c r="S736" s="15">
        <f t="shared" ca="1" si="151"/>
        <v>1.3808691912478184</v>
      </c>
      <c r="T736" s="14">
        <f t="shared" ca="1" si="152"/>
        <v>0</v>
      </c>
      <c r="U736" s="20">
        <f t="shared" si="156"/>
        <v>0</v>
      </c>
      <c r="V736" s="20">
        <f t="shared" si="157"/>
        <v>10.679999999999382</v>
      </c>
      <c r="W736" s="20">
        <f ca="1">AVERAGE(U736:OFFSET(U736,-$W$5+1,0))</f>
        <v>57.434444444444431</v>
      </c>
      <c r="X736" s="20">
        <f ca="1">AVERAGE(V736:OFFSET(V736,-$W$5+1,0))</f>
        <v>60.941111111111042</v>
      </c>
      <c r="Y736" s="20">
        <f t="shared" ca="1" si="144"/>
        <v>48.518838348758216</v>
      </c>
      <c r="Z736" s="20">
        <f t="shared" ca="1" si="153"/>
        <v>0</v>
      </c>
    </row>
    <row r="737" spans="1:26">
      <c r="A737" s="5">
        <v>39443</v>
      </c>
      <c r="B737" s="4">
        <v>8169.19</v>
      </c>
      <c r="C737" s="4">
        <v>8355.2800000000007</v>
      </c>
      <c r="D737" s="4">
        <v>8169.19</v>
      </c>
      <c r="E737" s="4">
        <v>8313.7199999999993</v>
      </c>
      <c r="F737" s="4">
        <v>4360200</v>
      </c>
      <c r="G737" s="8">
        <f t="shared" si="155"/>
        <v>12.799999999999272</v>
      </c>
      <c r="H737" s="8">
        <f t="shared" si="154"/>
        <v>144.52999999999975</v>
      </c>
      <c r="I737" s="31">
        <f t="shared" ca="1" si="145"/>
        <v>0</v>
      </c>
      <c r="J737" s="31">
        <f t="shared" ca="1" si="146"/>
        <v>2</v>
      </c>
      <c r="K737" s="8">
        <f t="shared" ca="1" si="147"/>
        <v>314.65999999999804</v>
      </c>
      <c r="L737" s="8">
        <f t="shared" ca="1" si="148"/>
        <v>-4956.5000000000055</v>
      </c>
      <c r="M737" s="9">
        <f ca="1">AVERAGE(E737:OFFSET(E737,-M$5+1,0))</f>
        <v>8127.6099999999988</v>
      </c>
      <c r="N737" s="9">
        <f ca="1">AVERAGE(E737:OFFSET(E737,-N$5+1,0))</f>
        <v>8375.0556666666671</v>
      </c>
      <c r="O737" s="9">
        <f t="shared" ca="1" si="149"/>
        <v>0</v>
      </c>
      <c r="P737" s="12">
        <f ca="1">100*(MAX(C737:OFFSET(C737,-$P$5+1,0))-E737)/(MAX(C737:OFFSET(C737,-$P$5+1,0))-MIN(D737:OFFSET(D737,-$P$5+1,0)))</f>
        <v>6.0174326007009622</v>
      </c>
      <c r="Q737" s="32">
        <f t="shared" ca="1" si="150"/>
        <v>0</v>
      </c>
      <c r="R737" s="15">
        <f ca="1">AVERAGE(E737:OFFSET(E737,-R$5+1,0))</f>
        <v>8095.1966666666667</v>
      </c>
      <c r="S737" s="15">
        <f t="shared" ca="1" si="151"/>
        <v>2.6994196970302053</v>
      </c>
      <c r="T737" s="14">
        <f t="shared" ca="1" si="152"/>
        <v>0</v>
      </c>
      <c r="U737" s="20">
        <f t="shared" si="156"/>
        <v>157.32999999999902</v>
      </c>
      <c r="V737" s="20">
        <f t="shared" si="157"/>
        <v>0</v>
      </c>
      <c r="W737" s="20">
        <f ca="1">AVERAGE(U737:OFFSET(U737,-$W$5+1,0))</f>
        <v>74.915555555555429</v>
      </c>
      <c r="X737" s="20">
        <f ca="1">AVERAGE(V737:OFFSET(V737,-$W$5+1,0))</f>
        <v>53.17777777777772</v>
      </c>
      <c r="Y737" s="20">
        <f t="shared" ca="1" si="144"/>
        <v>58.485132368758876</v>
      </c>
      <c r="Z737" s="20">
        <f t="shared" ca="1" si="153"/>
        <v>0</v>
      </c>
    </row>
    <row r="738" spans="1:26">
      <c r="A738" s="5">
        <v>39444</v>
      </c>
      <c r="B738" s="4">
        <v>8269.32</v>
      </c>
      <c r="C738" s="4">
        <v>8460.18</v>
      </c>
      <c r="D738" s="4">
        <v>8269.32</v>
      </c>
      <c r="E738" s="4">
        <v>8396.9500000000007</v>
      </c>
      <c r="F738" s="4">
        <v>4325200</v>
      </c>
      <c r="G738" s="8">
        <f t="shared" si="155"/>
        <v>-44.399999999999636</v>
      </c>
      <c r="H738" s="8">
        <f t="shared" si="154"/>
        <v>127.63000000000102</v>
      </c>
      <c r="I738" s="31">
        <f t="shared" ca="1" si="145"/>
        <v>0</v>
      </c>
      <c r="J738" s="31">
        <f t="shared" ca="1" si="146"/>
        <v>2</v>
      </c>
      <c r="K738" s="8">
        <f t="shared" ca="1" si="147"/>
        <v>166.46000000000276</v>
      </c>
      <c r="L738" s="8">
        <f t="shared" ca="1" si="148"/>
        <v>-4790.0400000000027</v>
      </c>
      <c r="M738" s="9">
        <f ca="1">AVERAGE(E738:OFFSET(E738,-M$5+1,0))</f>
        <v>8109.0423076923071</v>
      </c>
      <c r="N738" s="9">
        <f ca="1">AVERAGE(E738:OFFSET(E738,-N$5+1,0))</f>
        <v>8362.7933333333349</v>
      </c>
      <c r="O738" s="9">
        <f t="shared" ca="1" si="149"/>
        <v>0</v>
      </c>
      <c r="P738" s="12">
        <f ca="1">100*(MAX(C738:OFFSET(C738,-$P$5+1,0))-E738)/(MAX(C738:OFFSET(C738,-$P$5+1,0))-MIN(D738:OFFSET(D738,-$P$5+1,0)))</f>
        <v>7.9478606264768885</v>
      </c>
      <c r="Q738" s="32">
        <f t="shared" ca="1" si="150"/>
        <v>-1</v>
      </c>
      <c r="R738" s="15">
        <f ca="1">AVERAGE(E738:OFFSET(E738,-R$5+1,0))</f>
        <v>8185.1750000000002</v>
      </c>
      <c r="S738" s="15">
        <f t="shared" ca="1" si="151"/>
        <v>2.5872995995809562</v>
      </c>
      <c r="T738" s="14">
        <f t="shared" ca="1" si="152"/>
        <v>0</v>
      </c>
      <c r="U738" s="20">
        <f t="shared" si="156"/>
        <v>83.230000000001382</v>
      </c>
      <c r="V738" s="20">
        <f t="shared" si="157"/>
        <v>0</v>
      </c>
      <c r="W738" s="20">
        <f ca="1">AVERAGE(U738:OFFSET(U738,-$W$5+1,0))</f>
        <v>84.163333333333355</v>
      </c>
      <c r="X738" s="20">
        <f ca="1">AVERAGE(V738:OFFSET(V738,-$W$5+1,0))</f>
        <v>21.263333333333321</v>
      </c>
      <c r="Y738" s="20">
        <f t="shared" ca="1" si="144"/>
        <v>79.831162261287474</v>
      </c>
      <c r="Z738" s="20">
        <f t="shared" ca="1" si="153"/>
        <v>0</v>
      </c>
    </row>
    <row r="739" spans="1:26">
      <c r="A739" s="5">
        <v>39447</v>
      </c>
      <c r="B739" s="4">
        <v>8450.32</v>
      </c>
      <c r="C739" s="4">
        <v>8506.2800000000007</v>
      </c>
      <c r="D739" s="4">
        <v>8414.7900000000009</v>
      </c>
      <c r="E739" s="4">
        <v>8506.2800000000007</v>
      </c>
      <c r="F739" s="4">
        <v>3607200</v>
      </c>
      <c r="G739" s="8">
        <f t="shared" si="155"/>
        <v>53.369999999998981</v>
      </c>
      <c r="H739" s="8">
        <f t="shared" si="154"/>
        <v>55.960000000000946</v>
      </c>
      <c r="I739" s="31">
        <f t="shared" ca="1" si="145"/>
        <v>-1</v>
      </c>
      <c r="J739" s="31">
        <f t="shared" ca="1" si="146"/>
        <v>2</v>
      </c>
      <c r="K739" s="8">
        <f t="shared" ca="1" si="147"/>
        <v>218.65999999999985</v>
      </c>
      <c r="L739" s="8">
        <f t="shared" ca="1" si="148"/>
        <v>-4571.3800000000028</v>
      </c>
      <c r="M739" s="9">
        <f ca="1">AVERAGE(E739:OFFSET(E739,-M$5+1,0))</f>
        <v>8110.23</v>
      </c>
      <c r="N739" s="9">
        <f ca="1">AVERAGE(E739:OFFSET(E739,-N$5+1,0))</f>
        <v>8356.9790000000012</v>
      </c>
      <c r="O739" s="9">
        <f t="shared" ca="1" si="149"/>
        <v>0</v>
      </c>
      <c r="P739" s="12">
        <f ca="1">100*(MAX(C739:OFFSET(C739,-$P$5+1,0))-E739)/(MAX(C739:OFFSET(C739,-$P$5+1,0))-MIN(D739:OFFSET(D739,-$P$5+1,0)))</f>
        <v>0</v>
      </c>
      <c r="Q739" s="32">
        <f t="shared" ca="1" si="150"/>
        <v>-1</v>
      </c>
      <c r="R739" s="15">
        <f ca="1">AVERAGE(E739:OFFSET(E739,-R$5+1,0))</f>
        <v>8279.3150000000005</v>
      </c>
      <c r="S739" s="15">
        <f t="shared" ca="1" si="151"/>
        <v>2.7413499788327913</v>
      </c>
      <c r="T739" s="14">
        <f t="shared" ca="1" si="152"/>
        <v>0</v>
      </c>
      <c r="U739" s="20">
        <f t="shared" si="156"/>
        <v>109.32999999999993</v>
      </c>
      <c r="V739" s="20">
        <f t="shared" si="157"/>
        <v>0</v>
      </c>
      <c r="W739" s="20">
        <f ca="1">AVERAGE(U739:OFFSET(U739,-$W$5+1,0))</f>
        <v>96.311111111111131</v>
      </c>
      <c r="X739" s="20">
        <f ca="1">AVERAGE(V739:OFFSET(V739,-$W$5+1,0))</f>
        <v>18.656666666666652</v>
      </c>
      <c r="Y739" s="20">
        <f t="shared" ca="1" si="144"/>
        <v>83.772264692522555</v>
      </c>
      <c r="Z739" s="20">
        <f t="shared" ca="1" si="153"/>
        <v>-1</v>
      </c>
    </row>
    <row r="740" spans="1:26">
      <c r="A740" s="5">
        <v>39449</v>
      </c>
      <c r="B740" s="4">
        <v>8491.57</v>
      </c>
      <c r="C740" s="4">
        <v>8532.92</v>
      </c>
      <c r="D740" s="4">
        <v>8319.58</v>
      </c>
      <c r="E740" s="4">
        <v>8323.0499999999993</v>
      </c>
      <c r="F740" s="4">
        <v>4372600</v>
      </c>
      <c r="G740" s="8">
        <f t="shared" si="155"/>
        <v>-14.710000000000946</v>
      </c>
      <c r="H740" s="8">
        <f t="shared" si="154"/>
        <v>-168.52000000000044</v>
      </c>
      <c r="I740" s="31">
        <f t="shared" ca="1" si="145"/>
        <v>0</v>
      </c>
      <c r="J740" s="31">
        <f t="shared" ca="1" si="146"/>
        <v>-1</v>
      </c>
      <c r="K740" s="8">
        <f t="shared" ca="1" si="147"/>
        <v>139.09999999999854</v>
      </c>
      <c r="L740" s="8">
        <f t="shared" ca="1" si="148"/>
        <v>-4432.2800000000043</v>
      </c>
      <c r="M740" s="9">
        <f ca="1">AVERAGE(E740:OFFSET(E740,-M$5+1,0))</f>
        <v>8120.6223076923088</v>
      </c>
      <c r="N740" s="9">
        <f ca="1">AVERAGE(E740:OFFSET(E740,-N$5+1,0))</f>
        <v>8345.0520000000015</v>
      </c>
      <c r="O740" s="9">
        <f t="shared" ca="1" si="149"/>
        <v>0</v>
      </c>
      <c r="P740" s="12">
        <f ca="1">100*(MAX(C740:OFFSET(C740,-$P$5+1,0))-E740)/(MAX(C740:OFFSET(C740,-$P$5+1,0))-MIN(D740:OFFSET(D740,-$P$5+1,0)))</f>
        <v>29.0417214419153</v>
      </c>
      <c r="Q740" s="32">
        <f t="shared" ca="1" si="150"/>
        <v>-1</v>
      </c>
      <c r="R740" s="15">
        <f ca="1">AVERAGE(E740:OFFSET(E740,-R$5+1,0))</f>
        <v>8310.5766666666677</v>
      </c>
      <c r="S740" s="15">
        <f t="shared" ca="1" si="151"/>
        <v>0.15008986540442484</v>
      </c>
      <c r="T740" s="14">
        <f t="shared" ca="1" si="152"/>
        <v>0</v>
      </c>
      <c r="U740" s="20">
        <f t="shared" si="156"/>
        <v>0</v>
      </c>
      <c r="V740" s="20">
        <f t="shared" si="157"/>
        <v>183.23000000000138</v>
      </c>
      <c r="W740" s="20">
        <f ca="1">AVERAGE(U740:OFFSET(U740,-$W$5+1,0))</f>
        <v>73.320000000000007</v>
      </c>
      <c r="X740" s="20">
        <f ca="1">AVERAGE(V740:OFFSET(V740,-$W$5+1,0))</f>
        <v>39.015555555555693</v>
      </c>
      <c r="Y740" s="20">
        <f t="shared" ca="1" si="144"/>
        <v>65.268738501711056</v>
      </c>
      <c r="Z740" s="20">
        <f t="shared" ca="1" si="153"/>
        <v>0</v>
      </c>
    </row>
    <row r="741" spans="1:26">
      <c r="A741" s="5">
        <v>39450</v>
      </c>
      <c r="B741" s="4">
        <v>8171.68</v>
      </c>
      <c r="C741" s="4">
        <v>8243.93</v>
      </c>
      <c r="D741" s="4">
        <v>8130.41</v>
      </c>
      <c r="E741" s="4">
        <v>8184.2</v>
      </c>
      <c r="F741" s="4">
        <v>3636400</v>
      </c>
      <c r="G741" s="8">
        <f t="shared" si="155"/>
        <v>-151.36999999999898</v>
      </c>
      <c r="H741" s="8">
        <f t="shared" si="154"/>
        <v>12.519999999999527</v>
      </c>
      <c r="I741" s="31">
        <f t="shared" ca="1" si="145"/>
        <v>0</v>
      </c>
      <c r="J741" s="31">
        <f t="shared" ca="1" si="146"/>
        <v>-1</v>
      </c>
      <c r="K741" s="8">
        <f t="shared" ca="1" si="147"/>
        <v>138.84999999999945</v>
      </c>
      <c r="L741" s="8">
        <f t="shared" ca="1" si="148"/>
        <v>-4293.4300000000048</v>
      </c>
      <c r="M741" s="9">
        <f ca="1">AVERAGE(E741:OFFSET(E741,-M$5+1,0))</f>
        <v>8125.7084615384611</v>
      </c>
      <c r="N741" s="9">
        <f ca="1">AVERAGE(E741:OFFSET(E741,-N$5+1,0))</f>
        <v>8335.0550000000021</v>
      </c>
      <c r="O741" s="9">
        <f t="shared" ca="1" si="149"/>
        <v>0</v>
      </c>
      <c r="P741" s="12">
        <f ca="1">100*(MAX(C741:OFFSET(C741,-$P$5+1,0))-E741)/(MAX(C741:OFFSET(C741,-$P$5+1,0))-MIN(D741:OFFSET(D741,-$P$5+1,0)))</f>
        <v>48.255725454922917</v>
      </c>
      <c r="Q741" s="32">
        <f t="shared" ca="1" si="150"/>
        <v>-1</v>
      </c>
      <c r="R741" s="15">
        <f ca="1">AVERAGE(E741:OFFSET(E741,-R$5+1,0))</f>
        <v>8313.4316666666655</v>
      </c>
      <c r="S741" s="15">
        <f t="shared" ca="1" si="151"/>
        <v>-1.5544924388424317</v>
      </c>
      <c r="T741" s="14">
        <f t="shared" ca="1" si="152"/>
        <v>0</v>
      </c>
      <c r="U741" s="20">
        <f t="shared" si="156"/>
        <v>0</v>
      </c>
      <c r="V741" s="20">
        <f t="shared" si="157"/>
        <v>138.84999999999945</v>
      </c>
      <c r="W741" s="20">
        <f ca="1">AVERAGE(U741:OFFSET(U741,-$W$5+1,0))</f>
        <v>73.320000000000007</v>
      </c>
      <c r="X741" s="20">
        <f ca="1">AVERAGE(V741:OFFSET(V741,-$W$5+1,0))</f>
        <v>36.973333333333358</v>
      </c>
      <c r="Y741" s="20">
        <f t="shared" ca="1" si="144"/>
        <v>66.47727272727272</v>
      </c>
      <c r="Z741" s="20">
        <f t="shared" ca="1" si="153"/>
        <v>0</v>
      </c>
    </row>
    <row r="742" spans="1:26">
      <c r="A742" s="5">
        <v>39451</v>
      </c>
      <c r="B742" s="4">
        <v>8134.04</v>
      </c>
      <c r="C742" s="4">
        <v>8247.18</v>
      </c>
      <c r="D742" s="4">
        <v>8097.85</v>
      </c>
      <c r="E742" s="4">
        <v>8221.1</v>
      </c>
      <c r="F742" s="4">
        <v>4603600</v>
      </c>
      <c r="G742" s="8">
        <f t="shared" si="155"/>
        <v>-50.159999999999854</v>
      </c>
      <c r="H742" s="8">
        <f t="shared" si="154"/>
        <v>87.0600000000004</v>
      </c>
      <c r="I742" s="31">
        <f t="shared" ca="1" si="145"/>
        <v>0</v>
      </c>
      <c r="J742" s="31">
        <f t="shared" ca="1" si="146"/>
        <v>-1</v>
      </c>
      <c r="K742" s="8">
        <f t="shared" ca="1" si="147"/>
        <v>-36.900000000000546</v>
      </c>
      <c r="L742" s="8">
        <f t="shared" ca="1" si="148"/>
        <v>-4330.3300000000054</v>
      </c>
      <c r="M742" s="9">
        <f ca="1">AVERAGE(E742:OFFSET(E742,-M$5+1,0))</f>
        <v>8155.7276923076925</v>
      </c>
      <c r="N742" s="9">
        <f ca="1">AVERAGE(E742:OFFSET(E742,-N$5+1,0))</f>
        <v>8325.7793333333357</v>
      </c>
      <c r="O742" s="9">
        <f t="shared" ca="1" si="149"/>
        <v>0</v>
      </c>
      <c r="P742" s="12">
        <f ca="1">100*(MAX(C742:OFFSET(C742,-$P$5+1,0))-E742)/(MAX(C742:OFFSET(C742,-$P$5+1,0))-MIN(D742:OFFSET(D742,-$P$5+1,0)))</f>
        <v>43.149519130976252</v>
      </c>
      <c r="Q742" s="32">
        <f t="shared" ca="1" si="150"/>
        <v>0</v>
      </c>
      <c r="R742" s="15">
        <f ca="1">AVERAGE(E742:OFFSET(E742,-R$5+1,0))</f>
        <v>8324.2166666666653</v>
      </c>
      <c r="S742" s="15">
        <f t="shared" ca="1" si="151"/>
        <v>-1.2387551981867961</v>
      </c>
      <c r="T742" s="14">
        <f t="shared" ca="1" si="152"/>
        <v>0</v>
      </c>
      <c r="U742" s="20">
        <f t="shared" si="156"/>
        <v>36.900000000000546</v>
      </c>
      <c r="V742" s="20">
        <f t="shared" si="157"/>
        <v>0</v>
      </c>
      <c r="W742" s="20">
        <f ca="1">AVERAGE(U742:OFFSET(U742,-$W$5+1,0))</f>
        <v>68.046666666666781</v>
      </c>
      <c r="X742" s="20">
        <f ca="1">AVERAGE(V742:OFFSET(V742,-$W$5+1,0))</f>
        <v>36.973333333333358</v>
      </c>
      <c r="Y742" s="20">
        <f t="shared" ca="1" si="144"/>
        <v>64.79400749063673</v>
      </c>
      <c r="Z742" s="20">
        <f t="shared" ca="1" si="153"/>
        <v>0</v>
      </c>
    </row>
    <row r="743" spans="1:26">
      <c r="A743" s="5">
        <v>39454</v>
      </c>
      <c r="B743" s="4">
        <v>7959.92</v>
      </c>
      <c r="C743" s="4">
        <v>8015.93</v>
      </c>
      <c r="D743" s="4">
        <v>7883.37</v>
      </c>
      <c r="E743" s="4">
        <v>7883.37</v>
      </c>
      <c r="F743" s="4">
        <v>4539800</v>
      </c>
      <c r="G743" s="8">
        <f t="shared" si="155"/>
        <v>-261.18000000000029</v>
      </c>
      <c r="H743" s="8">
        <f t="shared" si="154"/>
        <v>-76.550000000000182</v>
      </c>
      <c r="I743" s="31">
        <f t="shared" ca="1" si="145"/>
        <v>0</v>
      </c>
      <c r="J743" s="31">
        <f t="shared" ca="1" si="146"/>
        <v>-1</v>
      </c>
      <c r="K743" s="8">
        <f t="shared" ca="1" si="147"/>
        <v>337.73000000000047</v>
      </c>
      <c r="L743" s="8">
        <f t="shared" ca="1" si="148"/>
        <v>-3992.6000000000049</v>
      </c>
      <c r="M743" s="9">
        <f ca="1">AVERAGE(E743:OFFSET(E743,-M$5+1,0))</f>
        <v>8161.5723076923077</v>
      </c>
      <c r="N743" s="9">
        <f ca="1">AVERAGE(E743:OFFSET(E743,-N$5+1,0))</f>
        <v>8310.4850000000024</v>
      </c>
      <c r="O743" s="9">
        <f t="shared" ca="1" si="149"/>
        <v>0</v>
      </c>
      <c r="P743" s="12">
        <f ca="1">100*(MAX(C743:OFFSET(C743,-$P$5+1,0))-E743)/(MAX(C743:OFFSET(C743,-$P$5+1,0))-MIN(D743:OFFSET(D743,-$P$5+1,0)))</f>
        <v>100</v>
      </c>
      <c r="Q743" s="32">
        <f t="shared" ca="1" si="150"/>
        <v>0</v>
      </c>
      <c r="R743" s="15">
        <f ca="1">AVERAGE(E743:OFFSET(E743,-R$5+1,0))</f>
        <v>8252.4916666666668</v>
      </c>
      <c r="S743" s="15">
        <f t="shared" ca="1" si="151"/>
        <v>-4.472851128800496</v>
      </c>
      <c r="T743" s="14">
        <f t="shared" ca="1" si="152"/>
        <v>0</v>
      </c>
      <c r="U743" s="20">
        <f t="shared" si="156"/>
        <v>0</v>
      </c>
      <c r="V743" s="20">
        <f t="shared" si="157"/>
        <v>337.73000000000047</v>
      </c>
      <c r="W743" s="20">
        <f ca="1">AVERAGE(U743:OFFSET(U743,-$W$5+1,0))</f>
        <v>46.486666666666778</v>
      </c>
      <c r="X743" s="20">
        <f ca="1">AVERAGE(V743:OFFSET(V743,-$W$5+1,0))</f>
        <v>74.49888888888897</v>
      </c>
      <c r="Y743" s="20">
        <f t="shared" ca="1" si="144"/>
        <v>38.423319588196961</v>
      </c>
      <c r="Z743" s="20">
        <f t="shared" ca="1" si="153"/>
        <v>0</v>
      </c>
    </row>
    <row r="744" spans="1:26">
      <c r="A744" s="5">
        <v>39455</v>
      </c>
      <c r="B744" s="4">
        <v>7909.26</v>
      </c>
      <c r="C744" s="4">
        <v>8011.07</v>
      </c>
      <c r="D744" s="4">
        <v>7895.78</v>
      </c>
      <c r="E744" s="4">
        <v>7962.91</v>
      </c>
      <c r="F744" s="4">
        <v>4618800</v>
      </c>
      <c r="G744" s="8">
        <f t="shared" si="155"/>
        <v>25.890000000000327</v>
      </c>
      <c r="H744" s="8">
        <f t="shared" si="154"/>
        <v>53.649999999999636</v>
      </c>
      <c r="I744" s="31">
        <f t="shared" ca="1" si="145"/>
        <v>0</v>
      </c>
      <c r="J744" s="31">
        <f t="shared" ca="1" si="146"/>
        <v>-1</v>
      </c>
      <c r="K744" s="8">
        <f t="shared" ca="1" si="147"/>
        <v>-79.539999999999964</v>
      </c>
      <c r="L744" s="8">
        <f t="shared" ca="1" si="148"/>
        <v>-4072.1400000000049</v>
      </c>
      <c r="M744" s="9">
        <f ca="1">AVERAGE(E744:OFFSET(E744,-M$5+1,0))</f>
        <v>8157.6184615384618</v>
      </c>
      <c r="N744" s="9">
        <f ca="1">AVERAGE(E744:OFFSET(E744,-N$5+1,0))</f>
        <v>8291.6376666666692</v>
      </c>
      <c r="O744" s="9">
        <f t="shared" ca="1" si="149"/>
        <v>0</v>
      </c>
      <c r="P744" s="12">
        <f ca="1">100*(MAX(C744:OFFSET(C744,-$P$5+1,0))-E744)/(MAX(C744:OFFSET(C744,-$P$5+1,0))-MIN(D744:OFFSET(D744,-$P$5+1,0)))</f>
        <v>87.754599338003246</v>
      </c>
      <c r="Q744" s="32">
        <f t="shared" ca="1" si="150"/>
        <v>1</v>
      </c>
      <c r="R744" s="15">
        <f ca="1">AVERAGE(E744:OFFSET(E744,-R$5+1,0))</f>
        <v>8180.1516666666676</v>
      </c>
      <c r="S744" s="15">
        <f t="shared" ca="1" si="151"/>
        <v>-2.6557168561055735</v>
      </c>
      <c r="T744" s="14">
        <f t="shared" ca="1" si="152"/>
        <v>0</v>
      </c>
      <c r="U744" s="20">
        <f t="shared" si="156"/>
        <v>79.539999999999964</v>
      </c>
      <c r="V744" s="20">
        <f t="shared" si="157"/>
        <v>0</v>
      </c>
      <c r="W744" s="20">
        <f ca="1">AVERAGE(U744:OFFSET(U744,-$W$5+1,0))</f>
        <v>51.81444444444454</v>
      </c>
      <c r="X744" s="20">
        <f ca="1">AVERAGE(V744:OFFSET(V744,-$W$5+1,0))</f>
        <v>74.49888888888897</v>
      </c>
      <c r="Y744" s="20">
        <f t="shared" ca="1" si="144"/>
        <v>41.020566140637939</v>
      </c>
      <c r="Z744" s="20">
        <f t="shared" ca="1" si="153"/>
        <v>0</v>
      </c>
    </row>
    <row r="745" spans="1:26">
      <c r="A745" s="5">
        <v>39456</v>
      </c>
      <c r="B745" s="4">
        <v>7842.16</v>
      </c>
      <c r="C745" s="4">
        <v>8085.06</v>
      </c>
      <c r="D745" s="4">
        <v>7818.31</v>
      </c>
      <c r="E745" s="4">
        <v>8085.06</v>
      </c>
      <c r="F745" s="4">
        <v>4682400</v>
      </c>
      <c r="G745" s="8">
        <f t="shared" si="155"/>
        <v>-120.75</v>
      </c>
      <c r="H745" s="8">
        <f t="shared" si="154"/>
        <v>242.90000000000055</v>
      </c>
      <c r="I745" s="31">
        <f t="shared" ca="1" si="145"/>
        <v>0</v>
      </c>
      <c r="J745" s="31">
        <f t="shared" ca="1" si="146"/>
        <v>-1</v>
      </c>
      <c r="K745" s="8">
        <f t="shared" ca="1" si="147"/>
        <v>-122.15000000000055</v>
      </c>
      <c r="L745" s="8">
        <f t="shared" ca="1" si="148"/>
        <v>-4194.2900000000054</v>
      </c>
      <c r="M745" s="9">
        <f ca="1">AVERAGE(E745:OFFSET(E745,-M$5+1,0))</f>
        <v>8175.1553846153847</v>
      </c>
      <c r="N745" s="9">
        <f ca="1">AVERAGE(E745:OFFSET(E745,-N$5+1,0))</f>
        <v>8281.9476666666687</v>
      </c>
      <c r="O745" s="9">
        <f t="shared" ca="1" si="149"/>
        <v>0</v>
      </c>
      <c r="P745" s="12">
        <f ca="1">100*(MAX(C745:OFFSET(C745,-$P$5+1,0))-E745)/(MAX(C745:OFFSET(C745,-$P$5+1,0))-MIN(D745:OFFSET(D745,-$P$5+1,0)))</f>
        <v>62.671946936091004</v>
      </c>
      <c r="Q745" s="32">
        <f t="shared" ca="1" si="150"/>
        <v>1</v>
      </c>
      <c r="R745" s="15">
        <f ca="1">AVERAGE(E745:OFFSET(E745,-R$5+1,0))</f>
        <v>8109.9483333333328</v>
      </c>
      <c r="S745" s="15">
        <f t="shared" ca="1" si="151"/>
        <v>-0.30688645981919427</v>
      </c>
      <c r="T745" s="14">
        <f t="shared" ca="1" si="152"/>
        <v>0</v>
      </c>
      <c r="U745" s="20">
        <f t="shared" si="156"/>
        <v>122.15000000000055</v>
      </c>
      <c r="V745" s="20">
        <f t="shared" si="157"/>
        <v>0</v>
      </c>
      <c r="W745" s="20">
        <f ca="1">AVERAGE(U745:OFFSET(U745,-$W$5+1,0))</f>
        <v>65.386666666666827</v>
      </c>
      <c r="X745" s="20">
        <f ca="1">AVERAGE(V745:OFFSET(V745,-$W$5+1,0))</f>
        <v>73.312222222222374</v>
      </c>
      <c r="Y745" s="20">
        <f t="shared" ca="1" si="144"/>
        <v>47.142891475538541</v>
      </c>
      <c r="Z745" s="20">
        <f t="shared" ca="1" si="153"/>
        <v>0</v>
      </c>
    </row>
    <row r="746" spans="1:26">
      <c r="A746" s="5">
        <v>39457</v>
      </c>
      <c r="B746" s="4">
        <v>8153.08</v>
      </c>
      <c r="C746" s="4">
        <v>8177.13</v>
      </c>
      <c r="D746" s="4">
        <v>8057.27</v>
      </c>
      <c r="E746" s="4">
        <v>8057.27</v>
      </c>
      <c r="F746" s="4">
        <v>4480000</v>
      </c>
      <c r="G746" s="8">
        <f t="shared" si="155"/>
        <v>68.019999999999527</v>
      </c>
      <c r="H746" s="8">
        <f t="shared" si="154"/>
        <v>-95.809999999999491</v>
      </c>
      <c r="I746" s="31">
        <f t="shared" ca="1" si="145"/>
        <v>0</v>
      </c>
      <c r="J746" s="31">
        <f t="shared" ca="1" si="146"/>
        <v>-1</v>
      </c>
      <c r="K746" s="8">
        <f t="shared" ca="1" si="147"/>
        <v>27.789999999999964</v>
      </c>
      <c r="L746" s="8">
        <f t="shared" ca="1" si="148"/>
        <v>-4166.5000000000055</v>
      </c>
      <c r="M746" s="9">
        <f ca="1">AVERAGE(E746:OFFSET(E746,-M$5+1,0))</f>
        <v>8184.0653846153855</v>
      </c>
      <c r="N746" s="9">
        <f ca="1">AVERAGE(E746:OFFSET(E746,-N$5+1,0))</f>
        <v>8274.648000000001</v>
      </c>
      <c r="O746" s="9">
        <f t="shared" ca="1" si="149"/>
        <v>0</v>
      </c>
      <c r="P746" s="12">
        <f ca="1">100*(MAX(C746:OFFSET(C746,-$P$5+1,0))-E746)/(MAX(C746:OFFSET(C746,-$P$5+1,0))-MIN(D746:OFFSET(D746,-$P$5+1,0)))</f>
        <v>66.560781405241997</v>
      </c>
      <c r="Q746" s="32">
        <f t="shared" ca="1" si="150"/>
        <v>0</v>
      </c>
      <c r="R746" s="15">
        <f ca="1">AVERAGE(E746:OFFSET(E746,-R$5+1,0))</f>
        <v>8065.6516666666676</v>
      </c>
      <c r="S746" s="15">
        <f t="shared" ca="1" si="151"/>
        <v>-0.10391803431465382</v>
      </c>
      <c r="T746" s="14">
        <f t="shared" ca="1" si="152"/>
        <v>0</v>
      </c>
      <c r="U746" s="20">
        <f t="shared" si="156"/>
        <v>0</v>
      </c>
      <c r="V746" s="20">
        <f t="shared" si="157"/>
        <v>27.789999999999964</v>
      </c>
      <c r="W746" s="20">
        <f ca="1">AVERAGE(U746:OFFSET(U746,-$W$5+1,0))</f>
        <v>47.905555555555821</v>
      </c>
      <c r="X746" s="20">
        <f ca="1">AVERAGE(V746:OFFSET(V746,-$W$5+1,0))</f>
        <v>76.400000000000148</v>
      </c>
      <c r="Y746" s="20">
        <f t="shared" ca="1" si="144"/>
        <v>38.538547486033607</v>
      </c>
      <c r="Z746" s="20">
        <f t="shared" ca="1" si="153"/>
        <v>0</v>
      </c>
    </row>
    <row r="747" spans="1:26">
      <c r="A747" s="5">
        <v>39458</v>
      </c>
      <c r="B747" s="4">
        <v>8134.11</v>
      </c>
      <c r="C747" s="4">
        <v>8151.95</v>
      </c>
      <c r="D747" s="4">
        <v>8026.34</v>
      </c>
      <c r="E747" s="4">
        <v>8029.31</v>
      </c>
      <c r="F747" s="4">
        <v>3920400</v>
      </c>
      <c r="G747" s="8">
        <f t="shared" si="155"/>
        <v>76.839999999999236</v>
      </c>
      <c r="H747" s="8">
        <f t="shared" si="154"/>
        <v>-104.79999999999927</v>
      </c>
      <c r="I747" s="31">
        <f t="shared" ca="1" si="145"/>
        <v>0</v>
      </c>
      <c r="J747" s="31">
        <f t="shared" ca="1" si="146"/>
        <v>-1</v>
      </c>
      <c r="K747" s="8">
        <f t="shared" ca="1" si="147"/>
        <v>27.960000000000036</v>
      </c>
      <c r="L747" s="8">
        <f t="shared" ca="1" si="148"/>
        <v>-4138.5400000000054</v>
      </c>
      <c r="M747" s="9">
        <f ca="1">AVERAGE(E747:OFFSET(E747,-M$5+1,0))</f>
        <v>8175.8984615384625</v>
      </c>
      <c r="N747" s="9">
        <f ca="1">AVERAGE(E747:OFFSET(E747,-N$5+1,0))</f>
        <v>8260.7240000000002</v>
      </c>
      <c r="O747" s="9">
        <f t="shared" ca="1" si="149"/>
        <v>0</v>
      </c>
      <c r="P747" s="12">
        <f ca="1">100*(MAX(C747:OFFSET(C747,-$P$5+1,0))-E747)/(MAX(C747:OFFSET(C747,-$P$5+1,0))-MIN(D747:OFFSET(D747,-$P$5+1,0)))</f>
        <v>70.473405074096348</v>
      </c>
      <c r="Q747" s="32">
        <f t="shared" ca="1" si="150"/>
        <v>0</v>
      </c>
      <c r="R747" s="15">
        <f ca="1">AVERAGE(E747:OFFSET(E747,-R$5+1,0))</f>
        <v>8039.836666666667</v>
      </c>
      <c r="S747" s="15">
        <f t="shared" ca="1" si="151"/>
        <v>-0.13093134976622628</v>
      </c>
      <c r="T747" s="14">
        <f t="shared" ca="1" si="152"/>
        <v>0</v>
      </c>
      <c r="U747" s="20">
        <f t="shared" si="156"/>
        <v>0</v>
      </c>
      <c r="V747" s="20">
        <f t="shared" si="157"/>
        <v>27.960000000000036</v>
      </c>
      <c r="W747" s="20">
        <f ca="1">AVERAGE(U747:OFFSET(U747,-$W$5+1,0))</f>
        <v>38.657777777777888</v>
      </c>
      <c r="X747" s="20">
        <f ca="1">AVERAGE(V747:OFFSET(V747,-$W$5+1,0))</f>
        <v>79.506666666666817</v>
      </c>
      <c r="Y747" s="20">
        <f t="shared" ca="1" si="144"/>
        <v>32.715236769849938</v>
      </c>
      <c r="Z747" s="20">
        <f t="shared" ca="1" si="153"/>
        <v>0</v>
      </c>
    </row>
    <row r="748" spans="1:26">
      <c r="A748" s="5">
        <v>39461</v>
      </c>
      <c r="B748" s="4">
        <v>8254</v>
      </c>
      <c r="C748" s="4">
        <v>8260.8799999999992</v>
      </c>
      <c r="D748" s="4">
        <v>8097.68</v>
      </c>
      <c r="E748" s="4">
        <v>8173.41</v>
      </c>
      <c r="F748" s="4">
        <v>6106000</v>
      </c>
      <c r="G748" s="8">
        <f t="shared" si="155"/>
        <v>224.6899999999996</v>
      </c>
      <c r="H748" s="8">
        <f t="shared" si="154"/>
        <v>-80.590000000000146</v>
      </c>
      <c r="I748" s="31">
        <f t="shared" ca="1" si="145"/>
        <v>0</v>
      </c>
      <c r="J748" s="31">
        <f t="shared" ca="1" si="146"/>
        <v>-1</v>
      </c>
      <c r="K748" s="8">
        <f t="shared" ca="1" si="147"/>
        <v>-144.09999999999945</v>
      </c>
      <c r="L748" s="8">
        <f t="shared" ca="1" si="148"/>
        <v>-4282.6400000000049</v>
      </c>
      <c r="M748" s="9">
        <f ca="1">AVERAGE(E748:OFFSET(E748,-M$5+1,0))</f>
        <v>8176.3861538461542</v>
      </c>
      <c r="N748" s="9">
        <f ca="1">AVERAGE(E748:OFFSET(E748,-N$5+1,0))</f>
        <v>8246.9576666666671</v>
      </c>
      <c r="O748" s="9">
        <f t="shared" ca="1" si="149"/>
        <v>0</v>
      </c>
      <c r="P748" s="12">
        <f ca="1">100*(MAX(C748:OFFSET(C748,-$P$5+1,0))-E748)/(MAX(C748:OFFSET(C748,-$P$5+1,0))-MIN(D748:OFFSET(D748,-$P$5+1,0)))</f>
        <v>50.308559913799186</v>
      </c>
      <c r="Q748" s="32">
        <f t="shared" ca="1" si="150"/>
        <v>1</v>
      </c>
      <c r="R748" s="15">
        <f ca="1">AVERAGE(E748:OFFSET(E748,-R$5+1,0))</f>
        <v>8031.8883333333333</v>
      </c>
      <c r="S748" s="15">
        <f t="shared" ca="1" si="151"/>
        <v>1.761997438128392</v>
      </c>
      <c r="T748" s="14">
        <f t="shared" ca="1" si="152"/>
        <v>0</v>
      </c>
      <c r="U748" s="20">
        <f t="shared" si="156"/>
        <v>144.09999999999945</v>
      </c>
      <c r="V748" s="20">
        <f t="shared" si="157"/>
        <v>0</v>
      </c>
      <c r="W748" s="20">
        <f ca="1">AVERAGE(U748:OFFSET(U748,-$W$5+1,0))</f>
        <v>42.521111111111168</v>
      </c>
      <c r="X748" s="20">
        <f ca="1">AVERAGE(V748:OFFSET(V748,-$W$5+1,0))</f>
        <v>79.506666666666817</v>
      </c>
      <c r="Y748" s="20">
        <f t="shared" ca="1" si="144"/>
        <v>34.845435920783046</v>
      </c>
      <c r="Z748" s="20">
        <f t="shared" ca="1" si="153"/>
        <v>0</v>
      </c>
    </row>
    <row r="749" spans="1:26">
      <c r="A749" s="5">
        <v>39462</v>
      </c>
      <c r="B749" s="4">
        <v>8316.24</v>
      </c>
      <c r="C749" s="4">
        <v>8546.2000000000007</v>
      </c>
      <c r="D749" s="4">
        <v>8312.02</v>
      </c>
      <c r="E749" s="4">
        <v>8428.84</v>
      </c>
      <c r="F749" s="4">
        <v>7548600</v>
      </c>
      <c r="G749" s="8">
        <f t="shared" si="155"/>
        <v>142.82999999999993</v>
      </c>
      <c r="H749" s="8">
        <f t="shared" si="154"/>
        <v>112.60000000000036</v>
      </c>
      <c r="I749" s="31">
        <f t="shared" ca="1" si="145"/>
        <v>0</v>
      </c>
      <c r="J749" s="31">
        <f t="shared" ca="1" si="146"/>
        <v>-1</v>
      </c>
      <c r="K749" s="8">
        <f t="shared" ca="1" si="147"/>
        <v>-255.43000000000029</v>
      </c>
      <c r="L749" s="8">
        <f t="shared" ca="1" si="148"/>
        <v>-4538.0700000000052</v>
      </c>
      <c r="M749" s="9">
        <f ca="1">AVERAGE(E749:OFFSET(E749,-M$5+1,0))</f>
        <v>8197.3438461538462</v>
      </c>
      <c r="N749" s="9">
        <f ca="1">AVERAGE(E749:OFFSET(E749,-N$5+1,0))</f>
        <v>8241.7910000000011</v>
      </c>
      <c r="O749" s="9">
        <f t="shared" ca="1" si="149"/>
        <v>0</v>
      </c>
      <c r="P749" s="12">
        <f ca="1">100*(MAX(C749:OFFSET(C749,-$P$5+1,0))-E749)/(MAX(C749:OFFSET(C749,-$P$5+1,0))-MIN(D749:OFFSET(D749,-$P$5+1,0)))</f>
        <v>16.123315336108551</v>
      </c>
      <c r="Q749" s="32">
        <f t="shared" ca="1" si="150"/>
        <v>0</v>
      </c>
      <c r="R749" s="15">
        <f ca="1">AVERAGE(E749:OFFSET(E749,-R$5+1,0))</f>
        <v>8122.8</v>
      </c>
      <c r="S749" s="15">
        <f t="shared" ca="1" si="151"/>
        <v>3.7676663219579449</v>
      </c>
      <c r="T749" s="14">
        <f t="shared" ca="1" si="152"/>
        <v>0</v>
      </c>
      <c r="U749" s="20">
        <f t="shared" si="156"/>
        <v>255.43000000000029</v>
      </c>
      <c r="V749" s="20">
        <f t="shared" si="157"/>
        <v>0</v>
      </c>
      <c r="W749" s="20">
        <f ca="1">AVERAGE(U749:OFFSET(U749,-$W$5+1,0))</f>
        <v>70.902222222222306</v>
      </c>
      <c r="X749" s="20">
        <f ca="1">AVERAGE(V749:OFFSET(V749,-$W$5+1,0))</f>
        <v>59.147777777777769</v>
      </c>
      <c r="Y749" s="20">
        <f t="shared" ca="1" si="144"/>
        <v>54.519202016318538</v>
      </c>
      <c r="Z749" s="20">
        <f t="shared" ca="1" si="153"/>
        <v>0</v>
      </c>
    </row>
    <row r="750" spans="1:26">
      <c r="A750" s="5">
        <v>39463</v>
      </c>
      <c r="B750" s="4">
        <v>8286.31</v>
      </c>
      <c r="C750" s="4">
        <v>8375.06</v>
      </c>
      <c r="D750" s="4">
        <v>8179.54</v>
      </c>
      <c r="E750" s="4">
        <v>8179.54</v>
      </c>
      <c r="F750" s="4">
        <v>7645200</v>
      </c>
      <c r="G750" s="8">
        <f t="shared" si="155"/>
        <v>-142.53000000000065</v>
      </c>
      <c r="H750" s="8">
        <f t="shared" si="154"/>
        <v>-106.76999999999953</v>
      </c>
      <c r="I750" s="31">
        <f t="shared" ca="1" si="145"/>
        <v>0</v>
      </c>
      <c r="J750" s="31">
        <f t="shared" ca="1" si="146"/>
        <v>-1</v>
      </c>
      <c r="K750" s="8">
        <f t="shared" ca="1" si="147"/>
        <v>249.30000000000018</v>
      </c>
      <c r="L750" s="8">
        <f t="shared" ca="1" si="148"/>
        <v>-4288.770000000005</v>
      </c>
      <c r="M750" s="9">
        <f ca="1">AVERAGE(E750:OFFSET(E750,-M$5+1,0))</f>
        <v>8187.0223076923075</v>
      </c>
      <c r="N750" s="9">
        <f ca="1">AVERAGE(E750:OFFSET(E750,-N$5+1,0))</f>
        <v>8226.0663333333341</v>
      </c>
      <c r="O750" s="9">
        <f t="shared" ca="1" si="149"/>
        <v>0</v>
      </c>
      <c r="P750" s="12">
        <f ca="1">100*(MAX(C750:OFFSET(C750,-$P$5+1,0))-E750)/(MAX(C750:OFFSET(C750,-$P$5+1,0))-MIN(D750:OFFSET(D750,-$P$5+1,0)))</f>
        <v>50.372995919713219</v>
      </c>
      <c r="Q750" s="32">
        <f t="shared" ca="1" si="150"/>
        <v>-1</v>
      </c>
      <c r="R750" s="15">
        <f ca="1">AVERAGE(E750:OFFSET(E750,-R$5+1,0))</f>
        <v>8158.9049999999997</v>
      </c>
      <c r="S750" s="15">
        <f t="shared" ca="1" si="151"/>
        <v>0.25291384076662515</v>
      </c>
      <c r="T750" s="14">
        <f t="shared" ca="1" si="152"/>
        <v>0</v>
      </c>
      <c r="U750" s="20">
        <f t="shared" si="156"/>
        <v>0</v>
      </c>
      <c r="V750" s="20">
        <f t="shared" si="157"/>
        <v>249.30000000000018</v>
      </c>
      <c r="W750" s="20">
        <f ca="1">AVERAGE(U750:OFFSET(U750,-$W$5+1,0))</f>
        <v>70.902222222222306</v>
      </c>
      <c r="X750" s="20">
        <f ca="1">AVERAGE(V750:OFFSET(V750,-$W$5+1,0))</f>
        <v>71.420000000000073</v>
      </c>
      <c r="Y750" s="20">
        <f t="shared" ca="1" si="144"/>
        <v>49.818096650792413</v>
      </c>
      <c r="Z750" s="20">
        <f t="shared" ca="1" si="153"/>
        <v>0</v>
      </c>
    </row>
    <row r="751" spans="1:26">
      <c r="A751" s="5">
        <v>39464</v>
      </c>
      <c r="B751" s="4">
        <v>8245.19</v>
      </c>
      <c r="C751" s="4">
        <v>8300.2900000000009</v>
      </c>
      <c r="D751" s="4">
        <v>8004.47</v>
      </c>
      <c r="E751" s="4">
        <v>8101.63</v>
      </c>
      <c r="F751" s="4">
        <v>6393800</v>
      </c>
      <c r="G751" s="8">
        <f t="shared" si="155"/>
        <v>65.650000000000546</v>
      </c>
      <c r="H751" s="8">
        <f t="shared" si="154"/>
        <v>-143.5600000000004</v>
      </c>
      <c r="I751" s="31">
        <f t="shared" ca="1" si="145"/>
        <v>0</v>
      </c>
      <c r="J751" s="31">
        <f t="shared" ca="1" si="146"/>
        <v>-1</v>
      </c>
      <c r="K751" s="8">
        <f t="shared" ca="1" si="147"/>
        <v>77.909999999999854</v>
      </c>
      <c r="L751" s="8">
        <f t="shared" ca="1" si="148"/>
        <v>-4210.8600000000051</v>
      </c>
      <c r="M751" s="9">
        <f ca="1">AVERAGE(E751:OFFSET(E751,-M$5+1,0))</f>
        <v>8164.3053846153844</v>
      </c>
      <c r="N751" s="9">
        <f ca="1">AVERAGE(E751:OFFSET(E751,-N$5+1,0))</f>
        <v>8206.889000000001</v>
      </c>
      <c r="O751" s="9">
        <f t="shared" ca="1" si="149"/>
        <v>0</v>
      </c>
      <c r="P751" s="12">
        <f ca="1">100*(MAX(C751:OFFSET(C751,-$P$5+1,0))-E751)/(MAX(C751:OFFSET(C751,-$P$5+1,0))-MIN(D751:OFFSET(D751,-$P$5+1,0)))</f>
        <v>61.076536289824062</v>
      </c>
      <c r="Q751" s="32">
        <f t="shared" ca="1" si="150"/>
        <v>0</v>
      </c>
      <c r="R751" s="15">
        <f ca="1">AVERAGE(E751:OFFSET(E751,-R$5+1,0))</f>
        <v>8161.666666666667</v>
      </c>
      <c r="S751" s="15">
        <f t="shared" ca="1" si="151"/>
        <v>-0.73559322033898544</v>
      </c>
      <c r="T751" s="14">
        <f t="shared" ca="1" si="152"/>
        <v>0</v>
      </c>
      <c r="U751" s="20">
        <f t="shared" si="156"/>
        <v>0</v>
      </c>
      <c r="V751" s="20">
        <f t="shared" si="157"/>
        <v>77.909999999999854</v>
      </c>
      <c r="W751" s="20">
        <f ca="1">AVERAGE(U751:OFFSET(U751,-$W$5+1,0))</f>
        <v>66.802222222222255</v>
      </c>
      <c r="X751" s="20">
        <f ca="1">AVERAGE(V751:OFFSET(V751,-$W$5+1,0))</f>
        <v>80.076666666666725</v>
      </c>
      <c r="Y751" s="20">
        <f t="shared" ca="1" si="144"/>
        <v>45.481159836902656</v>
      </c>
      <c r="Z751" s="20">
        <f t="shared" ca="1" si="153"/>
        <v>0</v>
      </c>
    </row>
    <row r="752" spans="1:26">
      <c r="A752" s="5">
        <v>39465</v>
      </c>
      <c r="B752" s="4">
        <v>7934.86</v>
      </c>
      <c r="C752" s="4">
        <v>8184.65</v>
      </c>
      <c r="D752" s="4">
        <v>7883.91</v>
      </c>
      <c r="E752" s="4">
        <v>8184.65</v>
      </c>
      <c r="F752" s="4">
        <v>5977400</v>
      </c>
      <c r="G752" s="8">
        <f t="shared" si="155"/>
        <v>-166.77000000000044</v>
      </c>
      <c r="H752" s="8">
        <f t="shared" si="154"/>
        <v>249.78999999999996</v>
      </c>
      <c r="I752" s="31">
        <f t="shared" ca="1" si="145"/>
        <v>0</v>
      </c>
      <c r="J752" s="31">
        <f t="shared" ca="1" si="146"/>
        <v>-1</v>
      </c>
      <c r="K752" s="8">
        <f t="shared" ca="1" si="147"/>
        <v>-83.019999999999527</v>
      </c>
      <c r="L752" s="8">
        <f t="shared" ca="1" si="148"/>
        <v>-4293.8800000000047</v>
      </c>
      <c r="M752" s="9">
        <f ca="1">AVERAGE(E752:OFFSET(E752,-M$5+1,0))</f>
        <v>8139.5646153846137</v>
      </c>
      <c r="N752" s="9">
        <f ca="1">AVERAGE(E752:OFFSET(E752,-N$5+1,0))</f>
        <v>8189.8969999999999</v>
      </c>
      <c r="O752" s="9">
        <f t="shared" ca="1" si="149"/>
        <v>0</v>
      </c>
      <c r="P752" s="12">
        <f ca="1">100*(MAX(C752:OFFSET(C752,-$P$5+1,0))-E752)/(MAX(C752:OFFSET(C752,-$P$5+1,0))-MIN(D752:OFFSET(D752,-$P$5+1,0)))</f>
        <v>49.670966766956674</v>
      </c>
      <c r="Q752" s="32">
        <f t="shared" ca="1" si="150"/>
        <v>0</v>
      </c>
      <c r="R752" s="15">
        <f ca="1">AVERAGE(E752:OFFSET(E752,-R$5+1,0))</f>
        <v>8182.8966666666665</v>
      </c>
      <c r="S752" s="15">
        <f t="shared" ca="1" si="151"/>
        <v>2.1426805259259493E-2</v>
      </c>
      <c r="T752" s="14">
        <f t="shared" ca="1" si="152"/>
        <v>0</v>
      </c>
      <c r="U752" s="20">
        <f t="shared" si="156"/>
        <v>83.019999999999527</v>
      </c>
      <c r="V752" s="20">
        <f t="shared" si="157"/>
        <v>0</v>
      </c>
      <c r="W752" s="20">
        <f ca="1">AVERAGE(U752:OFFSET(U752,-$W$5+1,0))</f>
        <v>76.026666666666642</v>
      </c>
      <c r="X752" s="20">
        <f ca="1">AVERAGE(V752:OFFSET(V752,-$W$5+1,0))</f>
        <v>42.551111111111112</v>
      </c>
      <c r="Y752" s="20">
        <f t="shared" ca="1" si="144"/>
        <v>64.11544227886057</v>
      </c>
      <c r="Z752" s="20">
        <f t="shared" ca="1" si="153"/>
        <v>0</v>
      </c>
    </row>
    <row r="753" spans="1:26">
      <c r="A753" s="5">
        <v>39468</v>
      </c>
      <c r="B753" s="4">
        <v>8167.48</v>
      </c>
      <c r="C753" s="4">
        <v>8220.6299999999992</v>
      </c>
      <c r="D753" s="4">
        <v>8099.59</v>
      </c>
      <c r="E753" s="4">
        <v>8110.2</v>
      </c>
      <c r="F753" s="4">
        <v>5519000</v>
      </c>
      <c r="G753" s="8">
        <f t="shared" si="155"/>
        <v>-17.170000000000073</v>
      </c>
      <c r="H753" s="8">
        <f t="shared" si="154"/>
        <v>-57.279999999999745</v>
      </c>
      <c r="I753" s="31">
        <f t="shared" ca="1" si="145"/>
        <v>0</v>
      </c>
      <c r="J753" s="31">
        <f t="shared" ca="1" si="146"/>
        <v>-1</v>
      </c>
      <c r="K753" s="8">
        <f t="shared" ca="1" si="147"/>
        <v>74.449999999999818</v>
      </c>
      <c r="L753" s="8">
        <f t="shared" ca="1" si="148"/>
        <v>-4219.4300000000048</v>
      </c>
      <c r="M753" s="9">
        <f ca="1">AVERAGE(E753:OFFSET(E753,-M$5+1,0))</f>
        <v>8123.1915384615377</v>
      </c>
      <c r="N753" s="9">
        <f ca="1">AVERAGE(E753:OFFSET(E753,-N$5+1,0))</f>
        <v>8169.491</v>
      </c>
      <c r="O753" s="9">
        <f t="shared" ca="1" si="149"/>
        <v>0</v>
      </c>
      <c r="P753" s="12">
        <f ca="1">100*(MAX(C753:OFFSET(C753,-$P$5+1,0))-E753)/(MAX(C753:OFFSET(C753,-$P$5+1,0))-MIN(D753:OFFSET(D753,-$P$5+1,0)))</f>
        <v>59.89916058745149</v>
      </c>
      <c r="Q753" s="32">
        <f t="shared" ca="1" si="150"/>
        <v>0</v>
      </c>
      <c r="R753" s="15">
        <f ca="1">AVERAGE(E753:OFFSET(E753,-R$5+1,0))</f>
        <v>8196.3783333333322</v>
      </c>
      <c r="S753" s="15">
        <f t="shared" ca="1" si="151"/>
        <v>-1.0514196615700275</v>
      </c>
      <c r="T753" s="14">
        <f t="shared" ca="1" si="152"/>
        <v>0</v>
      </c>
      <c r="U753" s="20">
        <f t="shared" si="156"/>
        <v>0</v>
      </c>
      <c r="V753" s="20">
        <f t="shared" si="157"/>
        <v>74.449999999999818</v>
      </c>
      <c r="W753" s="20">
        <f ca="1">AVERAGE(U753:OFFSET(U753,-$W$5+1,0))</f>
        <v>67.188888888888869</v>
      </c>
      <c r="X753" s="20">
        <f ca="1">AVERAGE(V753:OFFSET(V753,-$W$5+1,0))</f>
        <v>50.823333333333316</v>
      </c>
      <c r="Y753" s="20">
        <f t="shared" ca="1" si="144"/>
        <v>56.933839244522702</v>
      </c>
      <c r="Z753" s="20">
        <f t="shared" ca="1" si="153"/>
        <v>0</v>
      </c>
    </row>
    <row r="754" spans="1:26">
      <c r="A754" s="5">
        <v>39469</v>
      </c>
      <c r="B754" s="4">
        <v>7595.17</v>
      </c>
      <c r="C754" s="4">
        <v>7741.99</v>
      </c>
      <c r="D754" s="4">
        <v>7566.75</v>
      </c>
      <c r="E754" s="4">
        <v>7581.96</v>
      </c>
      <c r="F754" s="4">
        <v>4674600</v>
      </c>
      <c r="G754" s="8">
        <f t="shared" si="155"/>
        <v>-515.02999999999975</v>
      </c>
      <c r="H754" s="8">
        <f t="shared" si="154"/>
        <v>-13.210000000000036</v>
      </c>
      <c r="I754" s="31">
        <f t="shared" ca="1" si="145"/>
        <v>0</v>
      </c>
      <c r="J754" s="31">
        <f t="shared" ca="1" si="146"/>
        <v>-1</v>
      </c>
      <c r="K754" s="8">
        <f t="shared" ca="1" si="147"/>
        <v>528.23999999999978</v>
      </c>
      <c r="L754" s="8">
        <f t="shared" ca="1" si="148"/>
        <v>-3691.1900000000051</v>
      </c>
      <c r="M754" s="9">
        <f ca="1">AVERAGE(E754:OFFSET(E754,-M$5+1,0))</f>
        <v>8076.8653846153848</v>
      </c>
      <c r="N754" s="9">
        <f ca="1">AVERAGE(E754:OFFSET(E754,-N$5+1,0))</f>
        <v>8135.6219999999994</v>
      </c>
      <c r="O754" s="9">
        <f t="shared" ca="1" si="149"/>
        <v>0</v>
      </c>
      <c r="P754" s="12">
        <f ca="1">100*(MAX(C754:OFFSET(C754,-$P$5+1,0))-E754)/(MAX(C754:OFFSET(C754,-$P$5+1,0))-MIN(D754:OFFSET(D754,-$P$5+1,0)))</f>
        <v>98.447087651232835</v>
      </c>
      <c r="Q754" s="32">
        <f t="shared" ca="1" si="150"/>
        <v>0</v>
      </c>
      <c r="R754" s="15">
        <f ca="1">AVERAGE(E754:OFFSET(E754,-R$5+1,0))</f>
        <v>8097.8033333333333</v>
      </c>
      <c r="S754" s="15">
        <f t="shared" ca="1" si="151"/>
        <v>-6.3701637604601409</v>
      </c>
      <c r="T754" s="14">
        <f t="shared" ca="1" si="152"/>
        <v>0</v>
      </c>
      <c r="U754" s="20">
        <f t="shared" si="156"/>
        <v>0</v>
      </c>
      <c r="V754" s="20">
        <f t="shared" si="157"/>
        <v>528.23999999999978</v>
      </c>
      <c r="W754" s="20">
        <f ca="1">AVERAGE(U754:OFFSET(U754,-$W$5+1,0))</f>
        <v>53.616666666666589</v>
      </c>
      <c r="X754" s="20">
        <f ca="1">AVERAGE(V754:OFFSET(V754,-$W$5+1,0))</f>
        <v>109.51666666666662</v>
      </c>
      <c r="Y754" s="20">
        <f t="shared" ca="1" si="144"/>
        <v>32.866775643645255</v>
      </c>
      <c r="Z754" s="20">
        <f t="shared" ca="1" si="153"/>
        <v>0</v>
      </c>
    </row>
    <row r="755" spans="1:26">
      <c r="A755" s="5">
        <v>39470</v>
      </c>
      <c r="B755" s="4">
        <v>7708.27</v>
      </c>
      <c r="C755" s="4">
        <v>7708.27</v>
      </c>
      <c r="D755" s="4">
        <v>7384.61</v>
      </c>
      <c r="E755" s="4">
        <v>7408.4</v>
      </c>
      <c r="F755" s="4">
        <v>5692200</v>
      </c>
      <c r="G755" s="8">
        <f t="shared" si="155"/>
        <v>126.3100000000004</v>
      </c>
      <c r="H755" s="8">
        <f t="shared" si="154"/>
        <v>-299.8700000000008</v>
      </c>
      <c r="I755" s="31">
        <f t="shared" ca="1" si="145"/>
        <v>0</v>
      </c>
      <c r="J755" s="31">
        <f t="shared" ca="1" si="146"/>
        <v>-1</v>
      </c>
      <c r="K755" s="8">
        <f t="shared" ca="1" si="147"/>
        <v>173.5600000000004</v>
      </c>
      <c r="L755" s="8">
        <f t="shared" ca="1" si="148"/>
        <v>-3517.6300000000047</v>
      </c>
      <c r="M755" s="9">
        <f ca="1">AVERAGE(E755:OFFSET(E755,-M$5+1,0))</f>
        <v>8014.3499999999995</v>
      </c>
      <c r="N755" s="9">
        <f ca="1">AVERAGE(E755:OFFSET(E755,-N$5+1,0))</f>
        <v>8094.6243333333323</v>
      </c>
      <c r="O755" s="9">
        <f t="shared" ca="1" si="149"/>
        <v>0</v>
      </c>
      <c r="P755" s="12">
        <f ca="1">100*(MAX(C755:OFFSET(C755,-$P$5+1,0))-E755)/(MAX(C755:OFFSET(C755,-$P$5+1,0))-MIN(D755:OFFSET(D755,-$P$5+1,0)))</f>
        <v>97.95194517859143</v>
      </c>
      <c r="Q755" s="32">
        <f t="shared" ca="1" si="150"/>
        <v>1</v>
      </c>
      <c r="R755" s="15">
        <f ca="1">AVERAGE(E755:OFFSET(E755,-R$5+1,0))</f>
        <v>7927.7300000000005</v>
      </c>
      <c r="S755" s="15">
        <f t="shared" ca="1" si="151"/>
        <v>-6.5508033194874304</v>
      </c>
      <c r="T755" s="14">
        <f t="shared" ca="1" si="152"/>
        <v>1</v>
      </c>
      <c r="U755" s="20">
        <f t="shared" si="156"/>
        <v>0</v>
      </c>
      <c r="V755" s="20">
        <f t="shared" si="157"/>
        <v>173.5600000000004</v>
      </c>
      <c r="W755" s="20">
        <f ca="1">AVERAGE(U755:OFFSET(U755,-$W$5+1,0))</f>
        <v>53.616666666666589</v>
      </c>
      <c r="X755" s="20">
        <f ca="1">AVERAGE(V755:OFFSET(V755,-$W$5+1,0))</f>
        <v>125.71333333333334</v>
      </c>
      <c r="Y755" s="20">
        <f t="shared" ca="1" si="144"/>
        <v>29.898325247681157</v>
      </c>
      <c r="Z755" s="20">
        <f t="shared" ca="1" si="153"/>
        <v>0</v>
      </c>
    </row>
    <row r="756" spans="1:26">
      <c r="A756" s="5">
        <v>39471</v>
      </c>
      <c r="B756" s="4">
        <v>7639.23</v>
      </c>
      <c r="C756" s="4">
        <v>7653.08</v>
      </c>
      <c r="D756" s="4">
        <v>7412.97</v>
      </c>
      <c r="E756" s="4">
        <v>7517.05</v>
      </c>
      <c r="F756" s="4">
        <v>5326400</v>
      </c>
      <c r="G756" s="8">
        <f t="shared" si="155"/>
        <v>230.82999999999993</v>
      </c>
      <c r="H756" s="8">
        <f t="shared" si="154"/>
        <v>-122.17999999999938</v>
      </c>
      <c r="I756" s="31">
        <f t="shared" ca="1" si="145"/>
        <v>0</v>
      </c>
      <c r="J756" s="31">
        <f t="shared" ca="1" si="146"/>
        <v>-1</v>
      </c>
      <c r="K756" s="8">
        <f t="shared" ca="1" si="147"/>
        <v>-108.65000000000055</v>
      </c>
      <c r="L756" s="8">
        <f t="shared" ca="1" si="148"/>
        <v>-3626.2800000000052</v>
      </c>
      <c r="M756" s="9">
        <f ca="1">AVERAGE(E756:OFFSET(E756,-M$5+1,0))</f>
        <v>7986.1715384615381</v>
      </c>
      <c r="N756" s="9">
        <f ca="1">AVERAGE(E756:OFFSET(E756,-N$5+1,0))</f>
        <v>8062.1646666666657</v>
      </c>
      <c r="O756" s="9">
        <f t="shared" ca="1" si="149"/>
        <v>0</v>
      </c>
      <c r="P756" s="12">
        <f ca="1">100*(MAX(C756:OFFSET(C756,-$P$5+1,0))-E756)/(MAX(C756:OFFSET(C756,-$P$5+1,0))-MIN(D756:OFFSET(D756,-$P$5+1,0)))</f>
        <v>88.598386694100299</v>
      </c>
      <c r="Q756" s="32">
        <f t="shared" ca="1" si="150"/>
        <v>1</v>
      </c>
      <c r="R756" s="15">
        <f ca="1">AVERAGE(E756:OFFSET(E756,-R$5+1,0))</f>
        <v>7817.3149999999996</v>
      </c>
      <c r="S756" s="15">
        <f t="shared" ca="1" si="151"/>
        <v>-3.8410246996571002</v>
      </c>
      <c r="T756" s="14">
        <f t="shared" ca="1" si="152"/>
        <v>1</v>
      </c>
      <c r="U756" s="20">
        <f t="shared" si="156"/>
        <v>108.65000000000055</v>
      </c>
      <c r="V756" s="20">
        <f t="shared" si="157"/>
        <v>0</v>
      </c>
      <c r="W756" s="20">
        <f ca="1">AVERAGE(U756:OFFSET(U756,-$W$5+1,0))</f>
        <v>65.688888888888869</v>
      </c>
      <c r="X756" s="20">
        <f ca="1">AVERAGE(V756:OFFSET(V756,-$W$5+1,0))</f>
        <v>122.60666666666667</v>
      </c>
      <c r="Y756" s="20">
        <f t="shared" ca="1" si="144"/>
        <v>34.886053839708254</v>
      </c>
      <c r="Z756" s="20">
        <f t="shared" ca="1" si="153"/>
        <v>0</v>
      </c>
    </row>
    <row r="757" spans="1:26">
      <c r="A757" s="5">
        <v>39472</v>
      </c>
      <c r="B757" s="4">
        <v>7648.29</v>
      </c>
      <c r="C757" s="4">
        <v>7739.59</v>
      </c>
      <c r="D757" s="4">
        <v>7648.29</v>
      </c>
      <c r="E757" s="4">
        <v>7739.59</v>
      </c>
      <c r="F757" s="4">
        <v>4640400</v>
      </c>
      <c r="G757" s="8">
        <f t="shared" si="155"/>
        <v>131.23999999999978</v>
      </c>
      <c r="H757" s="8">
        <f t="shared" si="154"/>
        <v>91.300000000000182</v>
      </c>
      <c r="I757" s="31">
        <f t="shared" ca="1" si="145"/>
        <v>0</v>
      </c>
      <c r="J757" s="31">
        <f t="shared" ca="1" si="146"/>
        <v>-1</v>
      </c>
      <c r="K757" s="8">
        <f t="shared" ca="1" si="147"/>
        <v>-222.53999999999996</v>
      </c>
      <c r="L757" s="8">
        <f t="shared" ca="1" si="148"/>
        <v>-3848.8200000000052</v>
      </c>
      <c r="M757" s="9">
        <f ca="1">AVERAGE(E757:OFFSET(E757,-M$5+1,0))</f>
        <v>7968.9930769230768</v>
      </c>
      <c r="N757" s="9">
        <f ca="1">AVERAGE(E757:OFFSET(E757,-N$5+1,0))</f>
        <v>8047.2193333333325</v>
      </c>
      <c r="O757" s="9">
        <f t="shared" ca="1" si="149"/>
        <v>0</v>
      </c>
      <c r="P757" s="12">
        <f ca="1">100*(MAX(C757:OFFSET(C757,-$P$5+1,0))-E757)/(MAX(C757:OFFSET(C757,-$P$5+1,0))-MIN(D757:OFFSET(D757,-$P$5+1,0)))</f>
        <v>69.440163913256811</v>
      </c>
      <c r="Q757" s="32">
        <f t="shared" ca="1" si="150"/>
        <v>1</v>
      </c>
      <c r="R757" s="15">
        <f ca="1">AVERAGE(E757:OFFSET(E757,-R$5+1,0))</f>
        <v>7756.9750000000013</v>
      </c>
      <c r="S757" s="15">
        <f t="shared" ca="1" si="151"/>
        <v>-0.22412087186050136</v>
      </c>
      <c r="T757" s="14">
        <f t="shared" ca="1" si="152"/>
        <v>0</v>
      </c>
      <c r="U757" s="20">
        <f t="shared" si="156"/>
        <v>222.53999999999996</v>
      </c>
      <c r="V757" s="20">
        <f t="shared" si="157"/>
        <v>0</v>
      </c>
      <c r="W757" s="20">
        <f ca="1">AVERAGE(U757:OFFSET(U757,-$W$5+1,0))</f>
        <v>74.404444444444479</v>
      </c>
      <c r="X757" s="20">
        <f ca="1">AVERAGE(V757:OFFSET(V757,-$W$5+1,0))</f>
        <v>122.60666666666667</v>
      </c>
      <c r="Y757" s="20">
        <f t="shared" ref="Y757:Y820" ca="1" si="158">IF(X757=0,100,100-(100/(1+W757/X757)))</f>
        <v>37.766623427894658</v>
      </c>
      <c r="Z757" s="20">
        <f t="shared" ca="1" si="153"/>
        <v>0</v>
      </c>
    </row>
    <row r="758" spans="1:26">
      <c r="A758" s="5">
        <v>39475</v>
      </c>
      <c r="B758" s="4">
        <v>7678.81</v>
      </c>
      <c r="C758" s="4">
        <v>7705.61</v>
      </c>
      <c r="D758" s="4">
        <v>7478.2</v>
      </c>
      <c r="E758" s="4">
        <v>7485.79</v>
      </c>
      <c r="F758" s="4">
        <v>3969400</v>
      </c>
      <c r="G758" s="8">
        <f t="shared" si="155"/>
        <v>-60.779999999999745</v>
      </c>
      <c r="H758" s="8">
        <f t="shared" si="154"/>
        <v>-193.02000000000044</v>
      </c>
      <c r="I758" s="31">
        <f t="shared" ref="I758:I821" ca="1" si="159">IF(OR(O758=1,Z758=1),1,IF(OR(O758=-1,Z758=-1),-1,0))</f>
        <v>0</v>
      </c>
      <c r="J758" s="31">
        <f t="shared" ref="J758:J821" ca="1" si="160">IF(AND(I757=-1,J757&gt;=0),-1,IF(AND(I757=1,J757&lt;=0),1,IF(I757+J757&gt;=J$5,J$5,IF(I757+J757&lt;=J$7,J$7,I757+J757))))</f>
        <v>-1</v>
      </c>
      <c r="K758" s="8">
        <f t="shared" ref="K758:K821" ca="1" si="161">J757*G758+J758*H758</f>
        <v>253.80000000000018</v>
      </c>
      <c r="L758" s="8">
        <f t="shared" ref="L758:L821" ca="1" si="162">L757+K758</f>
        <v>-3595.020000000005</v>
      </c>
      <c r="M758" s="9">
        <f ca="1">AVERAGE(E758:OFFSET(E758,-M$5+1,0))</f>
        <v>7922.8953846153836</v>
      </c>
      <c r="N758" s="9">
        <f ca="1">AVERAGE(E758:OFFSET(E758,-N$5+1,0))</f>
        <v>8026.1429999999991</v>
      </c>
      <c r="O758" s="9">
        <f t="shared" ref="O758:O821" ca="1" si="163">IF(AND(M757&lt;=N757,M758&gt;N758),1,IF(AND(M757&gt;=N757,M758&lt;N758),-1,0))</f>
        <v>0</v>
      </c>
      <c r="P758" s="12">
        <f ca="1">100*(MAX(C758:OFFSET(C758,-$P$5+1,0))-E758)/(MAX(C758:OFFSET(C758,-$P$5+1,0))-MIN(D758:OFFSET(D758,-$P$5+1,0)))</f>
        <v>91.289525564097474</v>
      </c>
      <c r="Q758" s="32">
        <f t="shared" ref="Q758:Q821" ca="1" si="164">IF(P757&gt;$P$8,1,IF(P757&lt;$Q$8,-1,0))</f>
        <v>0</v>
      </c>
      <c r="R758" s="15">
        <f ca="1">AVERAGE(E758:OFFSET(E758,-R$5+1,0))</f>
        <v>7640.498333333333</v>
      </c>
      <c r="S758" s="15">
        <f t="shared" ref="S758:S821" ca="1" si="165">100*(E758-R758)/R758</f>
        <v>-2.0248461106049107</v>
      </c>
      <c r="T758" s="14">
        <f t="shared" ref="T758:T821" ca="1" si="166">IF(S757&lt;$S$8,1,IF(S757&gt;$T$8,-1,0))</f>
        <v>0</v>
      </c>
      <c r="U758" s="20">
        <f t="shared" si="156"/>
        <v>0</v>
      </c>
      <c r="V758" s="20">
        <f t="shared" si="157"/>
        <v>253.80000000000018</v>
      </c>
      <c r="W758" s="20">
        <f ca="1">AVERAGE(U758:OFFSET(U758,-$W$5+1,0))</f>
        <v>46.023333333333341</v>
      </c>
      <c r="X758" s="20">
        <f ca="1">AVERAGE(V758:OFFSET(V758,-$W$5+1,0))</f>
        <v>150.8066666666667</v>
      </c>
      <c r="Y758" s="20">
        <f t="shared" ca="1" si="158"/>
        <v>23.38227573709969</v>
      </c>
      <c r="Z758" s="20">
        <f t="shared" ref="Z758:Z821" ca="1" si="167">IF(Y757&lt;$Y$8,1,IF(Y758&gt;$Z$8,-1,0))</f>
        <v>0</v>
      </c>
    </row>
    <row r="759" spans="1:26">
      <c r="A759" s="5">
        <v>39476</v>
      </c>
      <c r="B759" s="4">
        <v>7593.71</v>
      </c>
      <c r="C759" s="4">
        <v>7603.38</v>
      </c>
      <c r="D759" s="4">
        <v>7447.44</v>
      </c>
      <c r="E759" s="4">
        <v>7576.42</v>
      </c>
      <c r="F759" s="4">
        <v>3867400</v>
      </c>
      <c r="G759" s="8">
        <f t="shared" si="155"/>
        <v>107.92000000000007</v>
      </c>
      <c r="H759" s="8">
        <f t="shared" si="154"/>
        <v>-17.289999999999964</v>
      </c>
      <c r="I759" s="31">
        <f t="shared" ca="1" si="159"/>
        <v>0</v>
      </c>
      <c r="J759" s="31">
        <f t="shared" ca="1" si="160"/>
        <v>-1</v>
      </c>
      <c r="K759" s="8">
        <f t="shared" ca="1" si="161"/>
        <v>-90.630000000000109</v>
      </c>
      <c r="L759" s="8">
        <f t="shared" ca="1" si="162"/>
        <v>-3685.6500000000051</v>
      </c>
      <c r="M759" s="9">
        <f ca="1">AVERAGE(E759:OFFSET(E759,-M$5+1,0))</f>
        <v>7885.9069230769219</v>
      </c>
      <c r="N759" s="9">
        <f ca="1">AVERAGE(E759:OFFSET(E759,-N$5+1,0))</f>
        <v>8017.6620000000003</v>
      </c>
      <c r="O759" s="9">
        <f t="shared" ca="1" si="163"/>
        <v>0</v>
      </c>
      <c r="P759" s="12">
        <f ca="1">100*(MAX(C759:OFFSET(C759,-$P$5+1,0))-E759)/(MAX(C759:OFFSET(C759,-$P$5+1,0))-MIN(D759:OFFSET(D759,-$P$5+1,0)))</f>
        <v>80.63405522742184</v>
      </c>
      <c r="Q759" s="32">
        <f t="shared" ca="1" si="164"/>
        <v>1</v>
      </c>
      <c r="R759" s="15">
        <f ca="1">AVERAGE(E759:OFFSET(E759,-R$5+1,0))</f>
        <v>7551.5349999999999</v>
      </c>
      <c r="S759" s="15">
        <f t="shared" ca="1" si="165"/>
        <v>0.32953565069883434</v>
      </c>
      <c r="T759" s="14">
        <f t="shared" ca="1" si="166"/>
        <v>0</v>
      </c>
      <c r="U759" s="20">
        <f t="shared" si="156"/>
        <v>90.630000000000109</v>
      </c>
      <c r="V759" s="20">
        <f t="shared" si="157"/>
        <v>0</v>
      </c>
      <c r="W759" s="20">
        <f ca="1">AVERAGE(U759:OFFSET(U759,-$W$5+1,0))</f>
        <v>56.093333333333348</v>
      </c>
      <c r="X759" s="20">
        <f ca="1">AVERAGE(V759:OFFSET(V759,-$W$5+1,0))</f>
        <v>123.10666666666667</v>
      </c>
      <c r="Y759" s="20">
        <f t="shared" ca="1" si="158"/>
        <v>31.302083333333329</v>
      </c>
      <c r="Z759" s="20">
        <f t="shared" ca="1" si="167"/>
        <v>0</v>
      </c>
    </row>
    <row r="760" spans="1:26">
      <c r="A760" s="5">
        <v>39477</v>
      </c>
      <c r="B760" s="4">
        <v>7604.29</v>
      </c>
      <c r="C760" s="4">
        <v>7667.07</v>
      </c>
      <c r="D760" s="4">
        <v>7507.52</v>
      </c>
      <c r="E760" s="4">
        <v>7543.5</v>
      </c>
      <c r="F760" s="4">
        <v>4061000</v>
      </c>
      <c r="G760" s="8">
        <f t="shared" si="155"/>
        <v>27.869999999999891</v>
      </c>
      <c r="H760" s="8">
        <f t="shared" si="154"/>
        <v>-60.789999999999964</v>
      </c>
      <c r="I760" s="31">
        <f t="shared" ca="1" si="159"/>
        <v>0</v>
      </c>
      <c r="J760" s="31">
        <f t="shared" ca="1" si="160"/>
        <v>-1</v>
      </c>
      <c r="K760" s="8">
        <f t="shared" ca="1" si="161"/>
        <v>32.920000000000073</v>
      </c>
      <c r="L760" s="8">
        <f t="shared" ca="1" si="162"/>
        <v>-3652.730000000005</v>
      </c>
      <c r="M760" s="9">
        <f ca="1">AVERAGE(E760:OFFSET(E760,-M$5+1,0))</f>
        <v>7848.536923076922</v>
      </c>
      <c r="N760" s="9">
        <f ca="1">AVERAGE(E760:OFFSET(E760,-N$5+1,0))</f>
        <v>8008.8656666666675</v>
      </c>
      <c r="O760" s="9">
        <f t="shared" ca="1" si="163"/>
        <v>0</v>
      </c>
      <c r="P760" s="12">
        <f ca="1">100*(MAX(C760:OFFSET(C760,-$P$5+1,0))-E760)/(MAX(C760:OFFSET(C760,-$P$5+1,0))-MIN(D760:OFFSET(D760,-$P$5+1,0)))</f>
        <v>82.647868250917341</v>
      </c>
      <c r="Q760" s="32">
        <f t="shared" ca="1" si="164"/>
        <v>1</v>
      </c>
      <c r="R760" s="15">
        <f ca="1">AVERAGE(E760:OFFSET(E760,-R$5+1,0))</f>
        <v>7545.125</v>
      </c>
      <c r="S760" s="15">
        <f t="shared" ca="1" si="165"/>
        <v>-2.1537085204022467E-2</v>
      </c>
      <c r="T760" s="14">
        <f t="shared" ca="1" si="166"/>
        <v>0</v>
      </c>
      <c r="U760" s="20">
        <f t="shared" si="156"/>
        <v>0</v>
      </c>
      <c r="V760" s="20">
        <f t="shared" si="157"/>
        <v>32.920000000000073</v>
      </c>
      <c r="W760" s="20">
        <f ca="1">AVERAGE(U760:OFFSET(U760,-$W$5+1,0))</f>
        <v>56.093333333333348</v>
      </c>
      <c r="X760" s="20">
        <f ca="1">AVERAGE(V760:OFFSET(V760,-$W$5+1,0))</f>
        <v>118.10777777777781</v>
      </c>
      <c r="Y760" s="20">
        <f t="shared" ca="1" si="158"/>
        <v>32.200330397178234</v>
      </c>
      <c r="Z760" s="20">
        <f t="shared" ca="1" si="167"/>
        <v>0</v>
      </c>
    </row>
    <row r="761" spans="1:26">
      <c r="A761" s="5">
        <v>39478</v>
      </c>
      <c r="B761" s="4">
        <v>7528.18</v>
      </c>
      <c r="C761" s="4">
        <v>7579.43</v>
      </c>
      <c r="D761" s="4">
        <v>7400.74</v>
      </c>
      <c r="E761" s="4">
        <v>7521.13</v>
      </c>
      <c r="F761" s="4">
        <v>4342600</v>
      </c>
      <c r="G761" s="8">
        <f t="shared" si="155"/>
        <v>-15.319999999999709</v>
      </c>
      <c r="H761" s="8">
        <f t="shared" si="154"/>
        <v>-7.0500000000001819</v>
      </c>
      <c r="I761" s="31">
        <f t="shared" ca="1" si="159"/>
        <v>0</v>
      </c>
      <c r="J761" s="31">
        <f t="shared" ca="1" si="160"/>
        <v>-1</v>
      </c>
      <c r="K761" s="8">
        <f t="shared" ca="1" si="161"/>
        <v>22.369999999999891</v>
      </c>
      <c r="L761" s="8">
        <f t="shared" ca="1" si="162"/>
        <v>-3630.3600000000051</v>
      </c>
      <c r="M761" s="9">
        <f ca="1">AVERAGE(E761:OFFSET(E761,-M$5+1,0))</f>
        <v>7798.3615384615387</v>
      </c>
      <c r="N761" s="9">
        <f ca="1">AVERAGE(E761:OFFSET(E761,-N$5+1,0))</f>
        <v>7992.4263333333338</v>
      </c>
      <c r="O761" s="9">
        <f t="shared" ca="1" si="163"/>
        <v>0</v>
      </c>
      <c r="P761" s="12">
        <f ca="1">100*(MAX(C761:OFFSET(C761,-$P$5+1,0))-E761)/(MAX(C761:OFFSET(C761,-$P$5+1,0))-MIN(D761:OFFSET(D761,-$P$5+1,0)))</f>
        <v>83.670247123274507</v>
      </c>
      <c r="Q761" s="32">
        <f t="shared" ca="1" si="164"/>
        <v>1</v>
      </c>
      <c r="R761" s="15">
        <f ca="1">AVERAGE(E761:OFFSET(E761,-R$5+1,0))</f>
        <v>7563.913333333333</v>
      </c>
      <c r="S761" s="15">
        <f t="shared" ca="1" si="165"/>
        <v>-0.56562431968636406</v>
      </c>
      <c r="T761" s="14">
        <f t="shared" ca="1" si="166"/>
        <v>0</v>
      </c>
      <c r="U761" s="20">
        <f t="shared" si="156"/>
        <v>0</v>
      </c>
      <c r="V761" s="20">
        <f t="shared" si="157"/>
        <v>22.369999999999891</v>
      </c>
      <c r="W761" s="20">
        <f ca="1">AVERAGE(U761:OFFSET(U761,-$W$5+1,0))</f>
        <v>46.868888888888961</v>
      </c>
      <c r="X761" s="20">
        <f ca="1">AVERAGE(V761:OFFSET(V761,-$W$5+1,0))</f>
        <v>120.59333333333335</v>
      </c>
      <c r="Y761" s="20">
        <f t="shared" ca="1" si="158"/>
        <v>27.987738528092592</v>
      </c>
      <c r="Z761" s="20">
        <f t="shared" ca="1" si="167"/>
        <v>0</v>
      </c>
    </row>
    <row r="762" spans="1:26">
      <c r="A762" s="5">
        <v>39479</v>
      </c>
      <c r="B762" s="4">
        <v>7613.58</v>
      </c>
      <c r="C762" s="4">
        <v>7706.03</v>
      </c>
      <c r="D762" s="4">
        <v>7583.65</v>
      </c>
      <c r="E762" s="4">
        <v>7673.99</v>
      </c>
      <c r="F762" s="4">
        <v>4123200</v>
      </c>
      <c r="G762" s="8">
        <f t="shared" si="155"/>
        <v>92.449999999999818</v>
      </c>
      <c r="H762" s="8">
        <f t="shared" si="154"/>
        <v>60.409999999999854</v>
      </c>
      <c r="I762" s="31">
        <f t="shared" ca="1" si="159"/>
        <v>0</v>
      </c>
      <c r="J762" s="31">
        <f t="shared" ca="1" si="160"/>
        <v>-1</v>
      </c>
      <c r="K762" s="8">
        <f t="shared" ca="1" si="161"/>
        <v>-152.85999999999967</v>
      </c>
      <c r="L762" s="8">
        <f t="shared" ca="1" si="162"/>
        <v>-3783.2200000000048</v>
      </c>
      <c r="M762" s="9">
        <f ca="1">AVERAGE(E762:OFFSET(E762,-M$5+1,0))</f>
        <v>7740.2961538461541</v>
      </c>
      <c r="N762" s="9">
        <f ca="1">AVERAGE(E762:OFFSET(E762,-N$5+1,0))</f>
        <v>7986.3233333333337</v>
      </c>
      <c r="O762" s="9">
        <f t="shared" ca="1" si="163"/>
        <v>0</v>
      </c>
      <c r="P762" s="12">
        <f ca="1">100*(MAX(C762:OFFSET(C762,-$P$5+1,0))-E762)/(MAX(C762:OFFSET(C762,-$P$5+1,0))-MIN(D762:OFFSET(D762,-$P$5+1,0)))</f>
        <v>65.385995550345655</v>
      </c>
      <c r="Q762" s="32">
        <f t="shared" ca="1" si="164"/>
        <v>1</v>
      </c>
      <c r="R762" s="15">
        <f ca="1">AVERAGE(E762:OFFSET(E762,-R$5+1,0))</f>
        <v>7590.07</v>
      </c>
      <c r="S762" s="15">
        <f t="shared" ca="1" si="165"/>
        <v>1.1056551520605222</v>
      </c>
      <c r="T762" s="14">
        <f t="shared" ca="1" si="166"/>
        <v>0</v>
      </c>
      <c r="U762" s="20">
        <f t="shared" si="156"/>
        <v>152.85999999999967</v>
      </c>
      <c r="V762" s="20">
        <f t="shared" si="157"/>
        <v>0</v>
      </c>
      <c r="W762" s="20">
        <f ca="1">AVERAGE(U762:OFFSET(U762,-$W$5+1,0))</f>
        <v>63.853333333333367</v>
      </c>
      <c r="X762" s="20">
        <f ca="1">AVERAGE(V762:OFFSET(V762,-$W$5+1,0))</f>
        <v>112.32111111111115</v>
      </c>
      <c r="Y762" s="20">
        <f t="shared" ca="1" si="158"/>
        <v>36.244378993043512</v>
      </c>
      <c r="Z762" s="20">
        <f t="shared" ca="1" si="167"/>
        <v>0</v>
      </c>
    </row>
    <row r="763" spans="1:26">
      <c r="A763" s="5">
        <v>39490</v>
      </c>
      <c r="B763" s="4">
        <v>7568.3</v>
      </c>
      <c r="C763" s="4">
        <v>7619.98</v>
      </c>
      <c r="D763" s="4">
        <v>7530.37</v>
      </c>
      <c r="E763" s="4">
        <v>7553.3</v>
      </c>
      <c r="F763" s="4">
        <v>3811000</v>
      </c>
      <c r="G763" s="8">
        <f t="shared" si="155"/>
        <v>-105.6899999999996</v>
      </c>
      <c r="H763" s="8">
        <f t="shared" si="154"/>
        <v>-15</v>
      </c>
      <c r="I763" s="31">
        <f t="shared" ca="1" si="159"/>
        <v>0</v>
      </c>
      <c r="J763" s="31">
        <f t="shared" ca="1" si="160"/>
        <v>-1</v>
      </c>
      <c r="K763" s="8">
        <f t="shared" ca="1" si="161"/>
        <v>120.6899999999996</v>
      </c>
      <c r="L763" s="8">
        <f t="shared" ca="1" si="162"/>
        <v>-3662.5300000000052</v>
      </c>
      <c r="M763" s="9">
        <f ca="1">AVERAGE(E763:OFFSET(E763,-M$5+1,0))</f>
        <v>7692.1238461538469</v>
      </c>
      <c r="N763" s="9">
        <f ca="1">AVERAGE(E763:OFFSET(E763,-N$5+1,0))</f>
        <v>7973.3853333333336</v>
      </c>
      <c r="O763" s="9">
        <f t="shared" ca="1" si="163"/>
        <v>0</v>
      </c>
      <c r="P763" s="12">
        <f ca="1">100*(MAX(C763:OFFSET(C763,-$P$5+1,0))-E763)/(MAX(C763:OFFSET(C763,-$P$5+1,0))-MIN(D763:OFFSET(D763,-$P$5+1,0)))</f>
        <v>52.798142033689501</v>
      </c>
      <c r="Q763" s="32">
        <f t="shared" ca="1" si="164"/>
        <v>0</v>
      </c>
      <c r="R763" s="15">
        <f ca="1">AVERAGE(E763:OFFSET(E763,-R$5+1,0))</f>
        <v>7559.0216666666674</v>
      </c>
      <c r="S763" s="15">
        <f t="shared" ca="1" si="165"/>
        <v>-7.5693216913219508E-2</v>
      </c>
      <c r="T763" s="14">
        <f t="shared" ca="1" si="166"/>
        <v>0</v>
      </c>
      <c r="U763" s="20">
        <f t="shared" si="156"/>
        <v>0</v>
      </c>
      <c r="V763" s="20">
        <f t="shared" si="157"/>
        <v>120.6899999999996</v>
      </c>
      <c r="W763" s="20">
        <f ca="1">AVERAGE(U763:OFFSET(U763,-$W$5+1,0))</f>
        <v>63.853333333333367</v>
      </c>
      <c r="X763" s="20">
        <f ca="1">AVERAGE(V763:OFFSET(V763,-$W$5+1,0))</f>
        <v>67.037777777777791</v>
      </c>
      <c r="Y763" s="20">
        <f t="shared" ca="1" si="158"/>
        <v>48.783552061934436</v>
      </c>
      <c r="Z763" s="20">
        <f t="shared" ca="1" si="167"/>
        <v>0</v>
      </c>
    </row>
    <row r="764" spans="1:26">
      <c r="A764" s="5">
        <v>39491</v>
      </c>
      <c r="B764" s="4">
        <v>7644.8</v>
      </c>
      <c r="C764" s="4">
        <v>7655.89</v>
      </c>
      <c r="D764" s="4">
        <v>7533.6</v>
      </c>
      <c r="E764" s="4">
        <v>7550.55</v>
      </c>
      <c r="F764" s="4">
        <v>3561200</v>
      </c>
      <c r="G764" s="8">
        <f t="shared" si="155"/>
        <v>91.5</v>
      </c>
      <c r="H764" s="8">
        <f t="shared" si="154"/>
        <v>-94.25</v>
      </c>
      <c r="I764" s="31">
        <f t="shared" ca="1" si="159"/>
        <v>0</v>
      </c>
      <c r="J764" s="31">
        <f t="shared" ca="1" si="160"/>
        <v>-1</v>
      </c>
      <c r="K764" s="8">
        <f t="shared" ca="1" si="161"/>
        <v>2.75</v>
      </c>
      <c r="L764" s="8">
        <f t="shared" ca="1" si="162"/>
        <v>-3659.7800000000052</v>
      </c>
      <c r="M764" s="9">
        <f ca="1">AVERAGE(E764:OFFSET(E764,-M$5+1,0))</f>
        <v>7649.7330769230775</v>
      </c>
      <c r="N764" s="9">
        <f ca="1">AVERAGE(E764:OFFSET(E764,-N$5+1,0))</f>
        <v>7953.8876666666656</v>
      </c>
      <c r="O764" s="9">
        <f t="shared" ca="1" si="163"/>
        <v>0</v>
      </c>
      <c r="P764" s="12">
        <f ca="1">100*(MAX(C764:OFFSET(C764,-$P$5+1,0))-E764)/(MAX(C764:OFFSET(C764,-$P$5+1,0))-MIN(D764:OFFSET(D764,-$P$5+1,0)))</f>
        <v>53.253704434052544</v>
      </c>
      <c r="Q764" s="32">
        <f t="shared" ca="1" si="164"/>
        <v>0</v>
      </c>
      <c r="R764" s="15">
        <f ca="1">AVERAGE(E764:OFFSET(E764,-R$5+1,0))</f>
        <v>7569.8150000000014</v>
      </c>
      <c r="S764" s="15">
        <f t="shared" ca="1" si="165"/>
        <v>-0.25449763303332029</v>
      </c>
      <c r="T764" s="14">
        <f t="shared" ca="1" si="166"/>
        <v>0</v>
      </c>
      <c r="U764" s="20">
        <f t="shared" si="156"/>
        <v>0</v>
      </c>
      <c r="V764" s="20">
        <f t="shared" si="157"/>
        <v>2.75</v>
      </c>
      <c r="W764" s="20">
        <f ca="1">AVERAGE(U764:OFFSET(U764,-$W$5+1,0))</f>
        <v>63.853333333333367</v>
      </c>
      <c r="X764" s="20">
        <f ca="1">AVERAGE(V764:OFFSET(V764,-$W$5+1,0))</f>
        <v>48.058888888888859</v>
      </c>
      <c r="Y764" s="20">
        <f t="shared" ca="1" si="158"/>
        <v>57.056621757131111</v>
      </c>
      <c r="Z764" s="20">
        <f t="shared" ca="1" si="167"/>
        <v>0</v>
      </c>
    </row>
    <row r="765" spans="1:26">
      <c r="A765" s="5">
        <v>39492</v>
      </c>
      <c r="B765" s="4">
        <v>7711.45</v>
      </c>
      <c r="C765" s="4">
        <v>7865.28</v>
      </c>
      <c r="D765" s="4">
        <v>7707</v>
      </c>
      <c r="E765" s="4">
        <v>7865.28</v>
      </c>
      <c r="F765" s="4">
        <v>4326600</v>
      </c>
      <c r="G765" s="8">
        <f t="shared" si="155"/>
        <v>160.89999999999964</v>
      </c>
      <c r="H765" s="8">
        <f t="shared" si="154"/>
        <v>153.82999999999993</v>
      </c>
      <c r="I765" s="31">
        <f t="shared" ca="1" si="159"/>
        <v>0</v>
      </c>
      <c r="J765" s="31">
        <f t="shared" ca="1" si="160"/>
        <v>-1</v>
      </c>
      <c r="K765" s="8">
        <f t="shared" ca="1" si="161"/>
        <v>-314.72999999999956</v>
      </c>
      <c r="L765" s="8">
        <f t="shared" ca="1" si="162"/>
        <v>-3974.5100000000048</v>
      </c>
      <c r="M765" s="9">
        <f ca="1">AVERAGE(E765:OFFSET(E765,-M$5+1,0))</f>
        <v>7625.166153846154</v>
      </c>
      <c r="N765" s="9">
        <f ca="1">AVERAGE(E765:OFFSET(E765,-N$5+1,0))</f>
        <v>7943.8279999999986</v>
      </c>
      <c r="O765" s="9">
        <f t="shared" ca="1" si="163"/>
        <v>0</v>
      </c>
      <c r="P765" s="12">
        <f ca="1">100*(MAX(C765:OFFSET(C765,-$P$5+1,0))-E765)/(MAX(C765:OFFSET(C765,-$P$5+1,0))-MIN(D765:OFFSET(D765,-$P$5+1,0)))</f>
        <v>0</v>
      </c>
      <c r="Q765" s="32">
        <f t="shared" ca="1" si="164"/>
        <v>0</v>
      </c>
      <c r="R765" s="15">
        <f ca="1">AVERAGE(E765:OFFSET(E765,-R$5+1,0))</f>
        <v>7617.958333333333</v>
      </c>
      <c r="S765" s="15">
        <f t="shared" ca="1" si="165"/>
        <v>3.246561031772512</v>
      </c>
      <c r="T765" s="14">
        <f t="shared" ca="1" si="166"/>
        <v>0</v>
      </c>
      <c r="U765" s="20">
        <f t="shared" si="156"/>
        <v>314.72999999999956</v>
      </c>
      <c r="V765" s="20">
        <f t="shared" si="157"/>
        <v>0</v>
      </c>
      <c r="W765" s="20">
        <f ca="1">AVERAGE(U765:OFFSET(U765,-$W$5+1,0))</f>
        <v>86.75111111111103</v>
      </c>
      <c r="X765" s="20">
        <f ca="1">AVERAGE(V765:OFFSET(V765,-$W$5+1,0))</f>
        <v>48.058888888888859</v>
      </c>
      <c r="Y765" s="20">
        <f t="shared" ca="1" si="158"/>
        <v>64.35064988584756</v>
      </c>
      <c r="Z765" s="20">
        <f t="shared" ca="1" si="167"/>
        <v>0</v>
      </c>
    </row>
    <row r="766" spans="1:26">
      <c r="A766" s="5">
        <v>39493</v>
      </c>
      <c r="B766" s="4">
        <v>7766.49</v>
      </c>
      <c r="C766" s="4">
        <v>7888.15</v>
      </c>
      <c r="D766" s="4">
        <v>7761.93</v>
      </c>
      <c r="E766" s="4">
        <v>7876.37</v>
      </c>
      <c r="F766" s="4">
        <v>3882600</v>
      </c>
      <c r="G766" s="8">
        <f t="shared" si="155"/>
        <v>-98.789999999999964</v>
      </c>
      <c r="H766" s="8">
        <f t="shared" si="154"/>
        <v>109.88000000000011</v>
      </c>
      <c r="I766" s="31">
        <f t="shared" ca="1" si="159"/>
        <v>0</v>
      </c>
      <c r="J766" s="31">
        <f t="shared" ca="1" si="160"/>
        <v>-1</v>
      </c>
      <c r="K766" s="8">
        <f t="shared" ca="1" si="161"/>
        <v>-11.090000000000146</v>
      </c>
      <c r="L766" s="8">
        <f t="shared" ca="1" si="162"/>
        <v>-3985.6000000000049</v>
      </c>
      <c r="M766" s="9">
        <f ca="1">AVERAGE(E766:OFFSET(E766,-M$5+1,0))</f>
        <v>7607.1792307692313</v>
      </c>
      <c r="N766" s="9">
        <f ca="1">AVERAGE(E766:OFFSET(E766,-N$5+1,0))</f>
        <v>7934.4939999999979</v>
      </c>
      <c r="O766" s="9">
        <f t="shared" ca="1" si="163"/>
        <v>0</v>
      </c>
      <c r="P766" s="12">
        <f ca="1">100*(MAX(C766:OFFSET(C766,-$P$5+1,0))-E766)/(MAX(C766:OFFSET(C766,-$P$5+1,0))-MIN(D766:OFFSET(D766,-$P$5+1,0)))</f>
        <v>2.4168564452924128</v>
      </c>
      <c r="Q766" s="32">
        <f t="shared" ca="1" si="164"/>
        <v>-1</v>
      </c>
      <c r="R766" s="15">
        <f ca="1">AVERAGE(E766:OFFSET(E766,-R$5+1,0))</f>
        <v>7673.4366666666674</v>
      </c>
      <c r="S766" s="15">
        <f t="shared" ca="1" si="165"/>
        <v>2.6446212062304868</v>
      </c>
      <c r="T766" s="14">
        <f t="shared" ca="1" si="166"/>
        <v>0</v>
      </c>
      <c r="U766" s="20">
        <f t="shared" si="156"/>
        <v>11.090000000000146</v>
      </c>
      <c r="V766" s="20">
        <f t="shared" si="157"/>
        <v>0</v>
      </c>
      <c r="W766" s="20">
        <f ca="1">AVERAGE(U766:OFFSET(U766,-$W$5+1,0))</f>
        <v>63.256666666666611</v>
      </c>
      <c r="X766" s="20">
        <f ca="1">AVERAGE(V766:OFFSET(V766,-$W$5+1,0))</f>
        <v>48.058888888888859</v>
      </c>
      <c r="Y766" s="20">
        <f t="shared" ca="1" si="158"/>
        <v>56.826439351593059</v>
      </c>
      <c r="Z766" s="20">
        <f t="shared" ca="1" si="167"/>
        <v>0</v>
      </c>
    </row>
    <row r="767" spans="1:26">
      <c r="A767" s="5">
        <v>39497</v>
      </c>
      <c r="B767" s="4">
        <v>7985.47</v>
      </c>
      <c r="C767" s="4">
        <v>8024.41</v>
      </c>
      <c r="D767" s="4">
        <v>7932.79</v>
      </c>
      <c r="E767" s="4">
        <v>8024.41</v>
      </c>
      <c r="F767" s="4">
        <v>4502800</v>
      </c>
      <c r="G767" s="8">
        <f t="shared" si="155"/>
        <v>109.10000000000036</v>
      </c>
      <c r="H767" s="8">
        <f t="shared" si="154"/>
        <v>38.9399999999996</v>
      </c>
      <c r="I767" s="31">
        <f t="shared" ca="1" si="159"/>
        <v>-1</v>
      </c>
      <c r="J767" s="31">
        <f t="shared" ca="1" si="160"/>
        <v>-1</v>
      </c>
      <c r="K767" s="8">
        <f t="shared" ca="1" si="161"/>
        <v>-148.03999999999996</v>
      </c>
      <c r="L767" s="8">
        <f t="shared" ca="1" si="162"/>
        <v>-4133.6400000000049</v>
      </c>
      <c r="M767" s="9">
        <f ca="1">AVERAGE(E767:OFFSET(E767,-M$5+1,0))</f>
        <v>7641.2138461538461</v>
      </c>
      <c r="N767" s="9">
        <f ca="1">AVERAGE(E767:OFFSET(E767,-N$5+1,0))</f>
        <v>7924.8503333333319</v>
      </c>
      <c r="O767" s="9">
        <f t="shared" ca="1" si="163"/>
        <v>0</v>
      </c>
      <c r="P767" s="12">
        <f ca="1">100*(MAX(C767:OFFSET(C767,-$P$5+1,0))-E767)/(MAX(C767:OFFSET(C767,-$P$5+1,0))-MIN(D767:OFFSET(D767,-$P$5+1,0)))</f>
        <v>0</v>
      </c>
      <c r="Q767" s="32">
        <f t="shared" ca="1" si="164"/>
        <v>-1</v>
      </c>
      <c r="R767" s="15">
        <f ca="1">AVERAGE(E767:OFFSET(E767,-R$5+1,0))</f>
        <v>7757.3166666666657</v>
      </c>
      <c r="S767" s="15">
        <f t="shared" ca="1" si="165"/>
        <v>3.4431149946609656</v>
      </c>
      <c r="T767" s="14">
        <f t="shared" ca="1" si="166"/>
        <v>0</v>
      </c>
      <c r="U767" s="20">
        <f t="shared" si="156"/>
        <v>148.03999999999996</v>
      </c>
      <c r="V767" s="20">
        <f t="shared" si="157"/>
        <v>0</v>
      </c>
      <c r="W767" s="20">
        <f ca="1">AVERAGE(U767:OFFSET(U767,-$W$5+1,0))</f>
        <v>79.705555555555492</v>
      </c>
      <c r="X767" s="20">
        <f ca="1">AVERAGE(V767:OFFSET(V767,-$W$5+1,0))</f>
        <v>19.858888888888842</v>
      </c>
      <c r="Y767" s="20">
        <f t="shared" ca="1" si="158"/>
        <v>80.054236228908152</v>
      </c>
      <c r="Z767" s="20">
        <f t="shared" ca="1" si="167"/>
        <v>-1</v>
      </c>
    </row>
    <row r="768" spans="1:26">
      <c r="A768" s="5">
        <v>39498</v>
      </c>
      <c r="B768" s="4">
        <v>8000.12</v>
      </c>
      <c r="C768" s="4">
        <v>8040.83</v>
      </c>
      <c r="D768" s="4">
        <v>7855.48</v>
      </c>
      <c r="E768" s="4">
        <v>7894.47</v>
      </c>
      <c r="F768" s="4">
        <v>4148400</v>
      </c>
      <c r="G768" s="8">
        <f t="shared" si="155"/>
        <v>-24.289999999999964</v>
      </c>
      <c r="H768" s="8">
        <f t="shared" si="154"/>
        <v>-105.64999999999964</v>
      </c>
      <c r="I768" s="31">
        <f t="shared" ca="1" si="159"/>
        <v>0</v>
      </c>
      <c r="J768" s="31">
        <f t="shared" ca="1" si="160"/>
        <v>-2</v>
      </c>
      <c r="K768" s="8">
        <f t="shared" ca="1" si="161"/>
        <v>235.58999999999924</v>
      </c>
      <c r="L768" s="8">
        <f t="shared" ca="1" si="162"/>
        <v>-3898.0500000000056</v>
      </c>
      <c r="M768" s="9">
        <f ca="1">AVERAGE(E768:OFFSET(E768,-M$5+1,0))</f>
        <v>7678.6038461538456</v>
      </c>
      <c r="N768" s="9">
        <f ca="1">AVERAGE(E768:OFFSET(E768,-N$5+1,0))</f>
        <v>7908.1009999999987</v>
      </c>
      <c r="O768" s="9">
        <f t="shared" ca="1" si="163"/>
        <v>0</v>
      </c>
      <c r="P768" s="12">
        <f ca="1">100*(MAX(C768:OFFSET(C768,-$P$5+1,0))-E768)/(MAX(C768:OFFSET(C768,-$P$5+1,0))-MIN(D768:OFFSET(D768,-$P$5+1,0)))</f>
        <v>22.86553453420607</v>
      </c>
      <c r="Q768" s="32">
        <f t="shared" ca="1" si="164"/>
        <v>-1</v>
      </c>
      <c r="R768" s="15">
        <f ca="1">AVERAGE(E768:OFFSET(E768,-R$5+1,0))</f>
        <v>7794.0633333333344</v>
      </c>
      <c r="S768" s="15">
        <f t="shared" ca="1" si="165"/>
        <v>1.2882454551947335</v>
      </c>
      <c r="T768" s="14">
        <f t="shared" ca="1" si="166"/>
        <v>0</v>
      </c>
      <c r="U768" s="20">
        <f t="shared" si="156"/>
        <v>0</v>
      </c>
      <c r="V768" s="20">
        <f t="shared" si="157"/>
        <v>129.9399999999996</v>
      </c>
      <c r="W768" s="20">
        <f ca="1">AVERAGE(U768:OFFSET(U768,-$W$5+1,0))</f>
        <v>69.635555555555484</v>
      </c>
      <c r="X768" s="20">
        <f ca="1">AVERAGE(V768:OFFSET(V768,-$W$5+1,0))</f>
        <v>34.296666666666574</v>
      </c>
      <c r="Y768" s="20">
        <f t="shared" ca="1" si="158"/>
        <v>67.000930093330084</v>
      </c>
      <c r="Z768" s="20">
        <f t="shared" ca="1" si="167"/>
        <v>0</v>
      </c>
    </row>
    <row r="769" spans="1:26">
      <c r="A769" s="5">
        <v>39499</v>
      </c>
      <c r="B769" s="4">
        <v>7982.35</v>
      </c>
      <c r="C769" s="4">
        <v>8085.93</v>
      </c>
      <c r="D769" s="4">
        <v>7972.13</v>
      </c>
      <c r="E769" s="4">
        <v>8085.93</v>
      </c>
      <c r="F769" s="4">
        <v>4585400</v>
      </c>
      <c r="G769" s="8">
        <f t="shared" si="155"/>
        <v>87.880000000000109</v>
      </c>
      <c r="H769" s="8">
        <f t="shared" si="154"/>
        <v>103.57999999999993</v>
      </c>
      <c r="I769" s="31">
        <f t="shared" ca="1" si="159"/>
        <v>0</v>
      </c>
      <c r="J769" s="31">
        <f t="shared" ca="1" si="160"/>
        <v>-2</v>
      </c>
      <c r="K769" s="8">
        <f t="shared" ca="1" si="161"/>
        <v>-382.92000000000007</v>
      </c>
      <c r="L769" s="8">
        <f t="shared" ca="1" si="162"/>
        <v>-4280.9700000000057</v>
      </c>
      <c r="M769" s="9">
        <f ca="1">AVERAGE(E769:OFFSET(E769,-M$5+1,0))</f>
        <v>7722.3638461538467</v>
      </c>
      <c r="N769" s="9">
        <f ca="1">AVERAGE(E769:OFFSET(E769,-N$5+1,0))</f>
        <v>7894.0893333333324</v>
      </c>
      <c r="O769" s="9">
        <f t="shared" ca="1" si="163"/>
        <v>0</v>
      </c>
      <c r="P769" s="12">
        <f ca="1">100*(MAX(C769:OFFSET(C769,-$P$5+1,0))-E769)/(MAX(C769:OFFSET(C769,-$P$5+1,0))-MIN(D769:OFFSET(D769,-$P$5+1,0)))</f>
        <v>0</v>
      </c>
      <c r="Q769" s="32">
        <f t="shared" ca="1" si="164"/>
        <v>-1</v>
      </c>
      <c r="R769" s="15">
        <f ca="1">AVERAGE(E769:OFFSET(E769,-R$5+1,0))</f>
        <v>7882.835</v>
      </c>
      <c r="S769" s="15">
        <f t="shared" ca="1" si="165"/>
        <v>2.5764207927731615</v>
      </c>
      <c r="T769" s="14">
        <f t="shared" ca="1" si="166"/>
        <v>0</v>
      </c>
      <c r="U769" s="20">
        <f t="shared" si="156"/>
        <v>191.46000000000004</v>
      </c>
      <c r="V769" s="20">
        <f t="shared" si="157"/>
        <v>0</v>
      </c>
      <c r="W769" s="20">
        <f ca="1">AVERAGE(U769:OFFSET(U769,-$W$5+1,0))</f>
        <v>90.908888888888825</v>
      </c>
      <c r="X769" s="20">
        <f ca="1">AVERAGE(V769:OFFSET(V769,-$W$5+1,0))</f>
        <v>30.638888888888786</v>
      </c>
      <c r="Y769" s="20">
        <f t="shared" ca="1" si="158"/>
        <v>74.792719826679999</v>
      </c>
      <c r="Z769" s="20">
        <f t="shared" ca="1" si="167"/>
        <v>0</v>
      </c>
    </row>
    <row r="770" spans="1:26">
      <c r="A770" s="5">
        <v>39500</v>
      </c>
      <c r="B770" s="4">
        <v>8013.35</v>
      </c>
      <c r="C770" s="4">
        <v>8108.71</v>
      </c>
      <c r="D770" s="4">
        <v>7986.97</v>
      </c>
      <c r="E770" s="4">
        <v>8108.71</v>
      </c>
      <c r="F770" s="4">
        <v>4923400</v>
      </c>
      <c r="G770" s="8">
        <f t="shared" si="155"/>
        <v>-72.579999999999927</v>
      </c>
      <c r="H770" s="8">
        <f t="shared" si="154"/>
        <v>95.359999999999673</v>
      </c>
      <c r="I770" s="31">
        <f t="shared" ca="1" si="159"/>
        <v>0</v>
      </c>
      <c r="J770" s="31">
        <f t="shared" ca="1" si="160"/>
        <v>-2</v>
      </c>
      <c r="K770" s="8">
        <f t="shared" ca="1" si="161"/>
        <v>-45.559999999999491</v>
      </c>
      <c r="L770" s="8">
        <f t="shared" ca="1" si="162"/>
        <v>-4326.5300000000052</v>
      </c>
      <c r="M770" s="9">
        <f ca="1">AVERAGE(E770:OFFSET(E770,-M$5+1,0))</f>
        <v>7750.757692307694</v>
      </c>
      <c r="N770" s="9">
        <f ca="1">AVERAGE(E770:OFFSET(E770,-N$5+1,0))</f>
        <v>7886.9446666666654</v>
      </c>
      <c r="O770" s="9">
        <f t="shared" ca="1" si="163"/>
        <v>0</v>
      </c>
      <c r="P770" s="12">
        <f ca="1">100*(MAX(C770:OFFSET(C770,-$P$5+1,0))-E770)/(MAX(C770:OFFSET(C770,-$P$5+1,0))-MIN(D770:OFFSET(D770,-$P$5+1,0)))</f>
        <v>0</v>
      </c>
      <c r="Q770" s="32">
        <f t="shared" ca="1" si="164"/>
        <v>-1</v>
      </c>
      <c r="R770" s="15">
        <f ca="1">AVERAGE(E770:OFFSET(E770,-R$5+1,0))</f>
        <v>7975.8616666666667</v>
      </c>
      <c r="S770" s="15">
        <f t="shared" ca="1" si="165"/>
        <v>1.6656298577562261</v>
      </c>
      <c r="T770" s="14">
        <f t="shared" ca="1" si="166"/>
        <v>0</v>
      </c>
      <c r="U770" s="20">
        <f t="shared" si="156"/>
        <v>22.779999999999745</v>
      </c>
      <c r="V770" s="20">
        <f t="shared" si="157"/>
        <v>0</v>
      </c>
      <c r="W770" s="20">
        <f ca="1">AVERAGE(U770:OFFSET(U770,-$W$5+1,0))</f>
        <v>93.439999999999898</v>
      </c>
      <c r="X770" s="20">
        <f ca="1">AVERAGE(V770:OFFSET(V770,-$W$5+1,0))</f>
        <v>28.153333333333244</v>
      </c>
      <c r="Y770" s="20">
        <f t="shared" ca="1" si="158"/>
        <v>76.846318328855787</v>
      </c>
      <c r="Z770" s="20">
        <f t="shared" ca="1" si="167"/>
        <v>0</v>
      </c>
    </row>
    <row r="771" spans="1:26">
      <c r="A771" s="5">
        <v>39503</v>
      </c>
      <c r="B771" s="4">
        <v>8228.92</v>
      </c>
      <c r="C771" s="4">
        <v>8307.75</v>
      </c>
      <c r="D771" s="4">
        <v>8228.92</v>
      </c>
      <c r="E771" s="4">
        <v>8286.31</v>
      </c>
      <c r="F771" s="4">
        <v>6325000</v>
      </c>
      <c r="G771" s="8">
        <f t="shared" si="155"/>
        <v>120.21000000000004</v>
      </c>
      <c r="H771" s="8">
        <f t="shared" si="154"/>
        <v>57.389999999999418</v>
      </c>
      <c r="I771" s="31">
        <f t="shared" ca="1" si="159"/>
        <v>0</v>
      </c>
      <c r="J771" s="31">
        <f t="shared" ca="1" si="160"/>
        <v>-2</v>
      </c>
      <c r="K771" s="8">
        <f t="shared" ca="1" si="161"/>
        <v>-355.19999999999891</v>
      </c>
      <c r="L771" s="8">
        <f t="shared" ca="1" si="162"/>
        <v>-4681.7300000000041</v>
      </c>
      <c r="M771" s="9">
        <f ca="1">AVERAGE(E771:OFFSET(E771,-M$5+1,0))</f>
        <v>7812.336153846155</v>
      </c>
      <c r="N771" s="9">
        <f ca="1">AVERAGE(E771:OFFSET(E771,-N$5+1,0))</f>
        <v>7890.3483333333315</v>
      </c>
      <c r="O771" s="9">
        <f t="shared" ca="1" si="163"/>
        <v>0</v>
      </c>
      <c r="P771" s="12">
        <f ca="1">100*(MAX(C771:OFFSET(C771,-$P$5+1,0))-E771)/(MAX(C771:OFFSET(C771,-$P$5+1,0))-MIN(D771:OFFSET(D771,-$P$5+1,0)))</f>
        <v>2.7579819393347536</v>
      </c>
      <c r="Q771" s="32">
        <f t="shared" ca="1" si="164"/>
        <v>-1</v>
      </c>
      <c r="R771" s="15">
        <f ca="1">AVERAGE(E771:OFFSET(E771,-R$5+1,0))</f>
        <v>8046.0333333333328</v>
      </c>
      <c r="S771" s="15">
        <f t="shared" ca="1" si="165"/>
        <v>2.9862748103620418</v>
      </c>
      <c r="T771" s="14">
        <f t="shared" ca="1" si="166"/>
        <v>0</v>
      </c>
      <c r="U771" s="20">
        <f t="shared" si="156"/>
        <v>177.59999999999945</v>
      </c>
      <c r="V771" s="20">
        <f t="shared" si="157"/>
        <v>0</v>
      </c>
      <c r="W771" s="20">
        <f ca="1">AVERAGE(U771:OFFSET(U771,-$W$5+1,0))</f>
        <v>96.188888888888769</v>
      </c>
      <c r="X771" s="20">
        <f ca="1">AVERAGE(V771:OFFSET(V771,-$W$5+1,0))</f>
        <v>28.153333333333244</v>
      </c>
      <c r="Y771" s="20">
        <f t="shared" ca="1" si="158"/>
        <v>77.358187082246161</v>
      </c>
      <c r="Z771" s="20">
        <f t="shared" ca="1" si="167"/>
        <v>0</v>
      </c>
    </row>
    <row r="772" spans="1:26">
      <c r="A772" s="5">
        <v>39504</v>
      </c>
      <c r="B772" s="4">
        <v>8379.5499999999993</v>
      </c>
      <c r="C772" s="4">
        <v>8386.5400000000009</v>
      </c>
      <c r="D772" s="4">
        <v>8258.8700000000008</v>
      </c>
      <c r="E772" s="4">
        <v>8307.67</v>
      </c>
      <c r="F772" s="4">
        <v>6403800</v>
      </c>
      <c r="G772" s="8">
        <f t="shared" si="155"/>
        <v>93.239999999999782</v>
      </c>
      <c r="H772" s="8">
        <f t="shared" ref="H772:H835" si="168">E772-B772</f>
        <v>-71.8799999999992</v>
      </c>
      <c r="I772" s="31">
        <f t="shared" ca="1" si="159"/>
        <v>-1</v>
      </c>
      <c r="J772" s="31">
        <f t="shared" ca="1" si="160"/>
        <v>-2</v>
      </c>
      <c r="K772" s="8">
        <f t="shared" ca="1" si="161"/>
        <v>-42.720000000001164</v>
      </c>
      <c r="L772" s="8">
        <f t="shared" ca="1" si="162"/>
        <v>-4724.4500000000053</v>
      </c>
      <c r="M772" s="9">
        <f ca="1">AVERAGE(E772:OFFSET(E772,-M$5+1,0))</f>
        <v>7868.5861538461531</v>
      </c>
      <c r="N772" s="9">
        <f ca="1">AVERAGE(E772:OFFSET(E772,-N$5+1,0))</f>
        <v>7893.2339999999986</v>
      </c>
      <c r="O772" s="9">
        <f t="shared" ca="1" si="163"/>
        <v>0</v>
      </c>
      <c r="P772" s="12">
        <f ca="1">100*(MAX(C772:OFFSET(C772,-$P$5+1,0))-E772)/(MAX(C772:OFFSET(C772,-$P$5+1,0))-MIN(D772:OFFSET(D772,-$P$5+1,0)))</f>
        <v>9.2119555695715469</v>
      </c>
      <c r="Q772" s="32">
        <f t="shared" ca="1" si="164"/>
        <v>-1</v>
      </c>
      <c r="R772" s="15">
        <f ca="1">AVERAGE(E772:OFFSET(E772,-R$5+1,0))</f>
        <v>8117.916666666667</v>
      </c>
      <c r="S772" s="15">
        <f t="shared" ca="1" si="165"/>
        <v>2.337463429656621</v>
      </c>
      <c r="T772" s="14">
        <f t="shared" ca="1" si="166"/>
        <v>0</v>
      </c>
      <c r="U772" s="20">
        <f t="shared" si="156"/>
        <v>21.360000000000582</v>
      </c>
      <c r="V772" s="20">
        <f t="shared" si="157"/>
        <v>0</v>
      </c>
      <c r="W772" s="20">
        <f ca="1">AVERAGE(U772:OFFSET(U772,-$W$5+1,0))</f>
        <v>98.562222222222161</v>
      </c>
      <c r="X772" s="20">
        <f ca="1">AVERAGE(V772:OFFSET(V772,-$W$5+1,0))</f>
        <v>14.74333333333329</v>
      </c>
      <c r="Y772" s="20">
        <f t="shared" ca="1" si="158"/>
        <v>86.987987251777426</v>
      </c>
      <c r="Z772" s="20">
        <f t="shared" ca="1" si="167"/>
        <v>-1</v>
      </c>
    </row>
    <row r="773" spans="1:26">
      <c r="A773" s="5">
        <v>39505</v>
      </c>
      <c r="B773" s="4">
        <v>8401.1200000000008</v>
      </c>
      <c r="C773" s="4">
        <v>8462.08</v>
      </c>
      <c r="D773" s="4">
        <v>8362.94</v>
      </c>
      <c r="E773" s="4">
        <v>8462.08</v>
      </c>
      <c r="F773" s="4">
        <v>6403600</v>
      </c>
      <c r="G773" s="8">
        <f t="shared" ref="G773:G836" si="169">B773-E772</f>
        <v>93.450000000000728</v>
      </c>
      <c r="H773" s="8">
        <f t="shared" si="168"/>
        <v>60.959999999999127</v>
      </c>
      <c r="I773" s="31">
        <f t="shared" ca="1" si="159"/>
        <v>1</v>
      </c>
      <c r="J773" s="31">
        <f t="shared" ca="1" si="160"/>
        <v>-2</v>
      </c>
      <c r="K773" s="8">
        <f t="shared" ca="1" si="161"/>
        <v>-308.81999999999971</v>
      </c>
      <c r="L773" s="8">
        <f t="shared" ca="1" si="162"/>
        <v>-5033.270000000005</v>
      </c>
      <c r="M773" s="9">
        <f ca="1">AVERAGE(E773:OFFSET(E773,-M$5+1,0))</f>
        <v>7939.2461538461539</v>
      </c>
      <c r="N773" s="9">
        <f ca="1">AVERAGE(E773:OFFSET(E773,-N$5+1,0))</f>
        <v>7912.524333333331</v>
      </c>
      <c r="O773" s="9">
        <f t="shared" ca="1" si="163"/>
        <v>1</v>
      </c>
      <c r="P773" s="12">
        <f ca="1">100*(MAX(C773:OFFSET(C773,-$P$5+1,0))-E773)/(MAX(C773:OFFSET(C773,-$P$5+1,0))-MIN(D773:OFFSET(D773,-$P$5+1,0)))</f>
        <v>0</v>
      </c>
      <c r="Q773" s="32">
        <f t="shared" ca="1" si="164"/>
        <v>-1</v>
      </c>
      <c r="R773" s="15">
        <f ca="1">AVERAGE(E773:OFFSET(E773,-R$5+1,0))</f>
        <v>8190.8616666666667</v>
      </c>
      <c r="S773" s="15">
        <f t="shared" ca="1" si="165"/>
        <v>3.3112307882951661</v>
      </c>
      <c r="T773" s="14">
        <f t="shared" ca="1" si="166"/>
        <v>0</v>
      </c>
      <c r="U773" s="20">
        <f t="shared" ref="U773:U836" si="170">IF(E773-E772&gt;0,E773-E772,0)</f>
        <v>154.40999999999985</v>
      </c>
      <c r="V773" s="20">
        <f t="shared" ref="V773:V836" si="171">IF(E773-E772&lt;0,-(E773-E772),0)</f>
        <v>0</v>
      </c>
      <c r="W773" s="20">
        <f ca="1">AVERAGE(U773:OFFSET(U773,-$W$5+1,0))</f>
        <v>115.71888888888881</v>
      </c>
      <c r="X773" s="20">
        <f ca="1">AVERAGE(V773:OFFSET(V773,-$W$5+1,0))</f>
        <v>14.437777777777733</v>
      </c>
      <c r="Y773" s="20">
        <f t="shared" ca="1" si="158"/>
        <v>88.907385117081148</v>
      </c>
      <c r="Z773" s="20">
        <f t="shared" ca="1" si="167"/>
        <v>-1</v>
      </c>
    </row>
    <row r="774" spans="1:26">
      <c r="A774" s="5">
        <v>39507</v>
      </c>
      <c r="B774" s="4">
        <v>8367.4500000000007</v>
      </c>
      <c r="C774" s="4">
        <v>8473.7099999999991</v>
      </c>
      <c r="D774" s="4">
        <v>8367.4500000000007</v>
      </c>
      <c r="E774" s="4">
        <v>8412.76</v>
      </c>
      <c r="F774" s="4">
        <v>5924600</v>
      </c>
      <c r="G774" s="8">
        <f t="shared" si="169"/>
        <v>-94.6299999999992</v>
      </c>
      <c r="H774" s="8">
        <f t="shared" si="168"/>
        <v>45.309999999999491</v>
      </c>
      <c r="I774" s="31">
        <f t="shared" ca="1" si="159"/>
        <v>-1</v>
      </c>
      <c r="J774" s="31">
        <f t="shared" ca="1" si="160"/>
        <v>1</v>
      </c>
      <c r="K774" s="8">
        <f t="shared" ca="1" si="161"/>
        <v>234.56999999999789</v>
      </c>
      <c r="L774" s="8">
        <f t="shared" ca="1" si="162"/>
        <v>-4798.7000000000071</v>
      </c>
      <c r="M774" s="9">
        <f ca="1">AVERAGE(E774:OFFSET(E774,-M$5+1,0))</f>
        <v>8007.8330769230761</v>
      </c>
      <c r="N774" s="9">
        <f ca="1">AVERAGE(E774:OFFSET(E774,-N$5+1,0))</f>
        <v>7927.5193333333318</v>
      </c>
      <c r="O774" s="9">
        <f t="shared" ca="1" si="163"/>
        <v>0</v>
      </c>
      <c r="P774" s="12">
        <f ca="1">100*(MAX(C774:OFFSET(C774,-$P$5+1,0))-E774)/(MAX(C774:OFFSET(C774,-$P$5+1,0))-MIN(D774:OFFSET(D774,-$P$5+1,0)))</f>
        <v>7.9495506775702651</v>
      </c>
      <c r="Q774" s="32">
        <f t="shared" ca="1" si="164"/>
        <v>-1</v>
      </c>
      <c r="R774" s="15">
        <f ca="1">AVERAGE(E774:OFFSET(E774,-R$5+1,0))</f>
        <v>8277.2433333333338</v>
      </c>
      <c r="S774" s="15">
        <f t="shared" ca="1" si="165"/>
        <v>1.6372197990232629</v>
      </c>
      <c r="T774" s="14">
        <f t="shared" ca="1" si="166"/>
        <v>0</v>
      </c>
      <c r="U774" s="20">
        <f t="shared" si="170"/>
        <v>0</v>
      </c>
      <c r="V774" s="20">
        <f t="shared" si="171"/>
        <v>49.319999999999709</v>
      </c>
      <c r="W774" s="20">
        <f ca="1">AVERAGE(U774:OFFSET(U774,-$W$5+1,0))</f>
        <v>80.748888888888871</v>
      </c>
      <c r="X774" s="20">
        <f ca="1">AVERAGE(V774:OFFSET(V774,-$W$5+1,0))</f>
        <v>19.917777777777701</v>
      </c>
      <c r="Y774" s="20">
        <f t="shared" ca="1" si="158"/>
        <v>80.214128035320144</v>
      </c>
      <c r="Z774" s="20">
        <f t="shared" ca="1" si="167"/>
        <v>-1</v>
      </c>
    </row>
    <row r="775" spans="1:26">
      <c r="A775" s="5">
        <v>39510</v>
      </c>
      <c r="B775" s="4">
        <v>8213.7000000000007</v>
      </c>
      <c r="C775" s="4">
        <v>8265.85</v>
      </c>
      <c r="D775" s="4">
        <v>8147.27</v>
      </c>
      <c r="E775" s="4">
        <v>8262.8700000000008</v>
      </c>
      <c r="F775" s="4">
        <v>5371400</v>
      </c>
      <c r="G775" s="8">
        <f t="shared" si="169"/>
        <v>-199.05999999999949</v>
      </c>
      <c r="H775" s="8">
        <f t="shared" si="168"/>
        <v>49.170000000000073</v>
      </c>
      <c r="I775" s="31">
        <f t="shared" ca="1" si="159"/>
        <v>0</v>
      </c>
      <c r="J775" s="31">
        <f t="shared" ca="1" si="160"/>
        <v>-1</v>
      </c>
      <c r="K775" s="8">
        <f t="shared" ca="1" si="161"/>
        <v>-248.22999999999956</v>
      </c>
      <c r="L775" s="8">
        <f t="shared" ca="1" si="162"/>
        <v>-5046.9300000000067</v>
      </c>
      <c r="M775" s="9">
        <f ca="1">AVERAGE(E775:OFFSET(E775,-M$5+1,0))</f>
        <v>8053.1315384615382</v>
      </c>
      <c r="N775" s="9">
        <f ca="1">AVERAGE(E775:OFFSET(E775,-N$5+1,0))</f>
        <v>7933.4463333333315</v>
      </c>
      <c r="O775" s="9">
        <f t="shared" ca="1" si="163"/>
        <v>0</v>
      </c>
      <c r="P775" s="12">
        <f ca="1">100*(MAX(C775:OFFSET(C775,-$P$5+1,0))-E775)/(MAX(C775:OFFSET(C775,-$P$5+1,0))-MIN(D775:OFFSET(D775,-$P$5+1,0)))</f>
        <v>29.621512265025522</v>
      </c>
      <c r="Q775" s="32">
        <f t="shared" ca="1" si="164"/>
        <v>-1</v>
      </c>
      <c r="R775" s="15">
        <f ca="1">AVERAGE(E775:OFFSET(E775,-R$5+1,0))</f>
        <v>8306.7333333333354</v>
      </c>
      <c r="S775" s="15">
        <f t="shared" ca="1" si="165"/>
        <v>-0.52804552130401738</v>
      </c>
      <c r="T775" s="14">
        <f t="shared" ca="1" si="166"/>
        <v>0</v>
      </c>
      <c r="U775" s="20">
        <f t="shared" si="170"/>
        <v>0</v>
      </c>
      <c r="V775" s="20">
        <f t="shared" si="171"/>
        <v>149.88999999999942</v>
      </c>
      <c r="W775" s="20">
        <f ca="1">AVERAGE(U775:OFFSET(U775,-$W$5+1,0))</f>
        <v>79.516666666666623</v>
      </c>
      <c r="X775" s="20">
        <f ca="1">AVERAGE(V775:OFFSET(V775,-$W$5+1,0))</f>
        <v>36.572222222222081</v>
      </c>
      <c r="Y775" s="20">
        <f t="shared" ca="1" si="158"/>
        <v>68.496362940275731</v>
      </c>
      <c r="Z775" s="20">
        <f t="shared" ca="1" si="167"/>
        <v>0</v>
      </c>
    </row>
    <row r="776" spans="1:26">
      <c r="A776" s="5">
        <v>39511</v>
      </c>
      <c r="B776" s="4">
        <v>8279.02</v>
      </c>
      <c r="C776" s="4">
        <v>8471.07</v>
      </c>
      <c r="D776" s="4">
        <v>8279.02</v>
      </c>
      <c r="E776" s="4">
        <v>8470.11</v>
      </c>
      <c r="F776" s="4">
        <v>6154200</v>
      </c>
      <c r="G776" s="8">
        <f t="shared" si="169"/>
        <v>16.149999999999636</v>
      </c>
      <c r="H776" s="8">
        <f t="shared" si="168"/>
        <v>191.09000000000015</v>
      </c>
      <c r="I776" s="31">
        <f t="shared" ca="1" si="159"/>
        <v>0</v>
      </c>
      <c r="J776" s="31">
        <f t="shared" ca="1" si="160"/>
        <v>-1</v>
      </c>
      <c r="K776" s="8">
        <f t="shared" ca="1" si="161"/>
        <v>-207.23999999999978</v>
      </c>
      <c r="L776" s="8">
        <f t="shared" ca="1" si="162"/>
        <v>-5254.1700000000064</v>
      </c>
      <c r="M776" s="9">
        <f ca="1">AVERAGE(E776:OFFSET(E776,-M$5+1,0))</f>
        <v>8123.6553846153838</v>
      </c>
      <c r="N776" s="9">
        <f ca="1">AVERAGE(E776:OFFSET(E776,-N$5+1,0))</f>
        <v>7947.2076666666662</v>
      </c>
      <c r="O776" s="9">
        <f t="shared" ca="1" si="163"/>
        <v>0</v>
      </c>
      <c r="P776" s="12">
        <f ca="1">100*(MAX(C776:OFFSET(C776,-$P$5+1,0))-E776)/(MAX(C776:OFFSET(C776,-$P$5+1,0))-MIN(D776:OFFSET(D776,-$P$5+1,0)))</f>
        <v>0.58230755544029689</v>
      </c>
      <c r="Q776" s="32">
        <f t="shared" ca="1" si="164"/>
        <v>-1</v>
      </c>
      <c r="R776" s="15">
        <f ca="1">AVERAGE(E776:OFFSET(E776,-R$5+1,0))</f>
        <v>8366.9666666666672</v>
      </c>
      <c r="S776" s="15">
        <f t="shared" ca="1" si="165"/>
        <v>1.2327446426223772</v>
      </c>
      <c r="T776" s="14">
        <f t="shared" ca="1" si="166"/>
        <v>0</v>
      </c>
      <c r="U776" s="20">
        <f t="shared" si="170"/>
        <v>207.23999999999978</v>
      </c>
      <c r="V776" s="20">
        <f t="shared" si="171"/>
        <v>0</v>
      </c>
      <c r="W776" s="20">
        <f ca="1">AVERAGE(U776:OFFSET(U776,-$W$5+1,0))</f>
        <v>86.094444444444377</v>
      </c>
      <c r="X776" s="20">
        <f ca="1">AVERAGE(V776:OFFSET(V776,-$W$5+1,0))</f>
        <v>36.572222222222081</v>
      </c>
      <c r="Y776" s="20">
        <f t="shared" ca="1" si="158"/>
        <v>70.185688405797166</v>
      </c>
      <c r="Z776" s="20">
        <f t="shared" ca="1" si="167"/>
        <v>0</v>
      </c>
    </row>
    <row r="777" spans="1:26">
      <c r="A777" s="5">
        <v>39512</v>
      </c>
      <c r="B777" s="4">
        <v>8493.9699999999993</v>
      </c>
      <c r="C777" s="4">
        <v>8559.59</v>
      </c>
      <c r="D777" s="4">
        <v>8439.35</v>
      </c>
      <c r="E777" s="4">
        <v>8483.9500000000007</v>
      </c>
      <c r="F777" s="4">
        <v>6387800</v>
      </c>
      <c r="G777" s="8">
        <f t="shared" si="169"/>
        <v>23.859999999998763</v>
      </c>
      <c r="H777" s="8">
        <f t="shared" si="168"/>
        <v>-10.019999999998618</v>
      </c>
      <c r="I777" s="31">
        <f t="shared" ca="1" si="159"/>
        <v>0</v>
      </c>
      <c r="J777" s="31">
        <f t="shared" ca="1" si="160"/>
        <v>-1</v>
      </c>
      <c r="K777" s="8">
        <f t="shared" ca="1" si="161"/>
        <v>-13.840000000000146</v>
      </c>
      <c r="L777" s="8">
        <f t="shared" ca="1" si="162"/>
        <v>-5268.0100000000066</v>
      </c>
      <c r="M777" s="9">
        <f ca="1">AVERAGE(E777:OFFSET(E777,-M$5+1,0))</f>
        <v>8195.4553846153831</v>
      </c>
      <c r="N777" s="9">
        <f ca="1">AVERAGE(E777:OFFSET(E777,-N$5+1,0))</f>
        <v>7962.3623333333335</v>
      </c>
      <c r="O777" s="9">
        <f t="shared" ca="1" si="163"/>
        <v>0</v>
      </c>
      <c r="P777" s="12">
        <f ca="1">100*(MAX(C777:OFFSET(C777,-$P$5+1,0))-E777)/(MAX(C777:OFFSET(C777,-$P$5+1,0))-MIN(D777:OFFSET(D777,-$P$5+1,0)))</f>
        <v>10.742639644373657</v>
      </c>
      <c r="Q777" s="32">
        <f t="shared" ca="1" si="164"/>
        <v>-1</v>
      </c>
      <c r="R777" s="15">
        <f ca="1">AVERAGE(E777:OFFSET(E777,-R$5+1,0))</f>
        <v>8399.9066666666677</v>
      </c>
      <c r="S777" s="15">
        <f t="shared" ca="1" si="165"/>
        <v>1.0005269899824252</v>
      </c>
      <c r="T777" s="14">
        <f t="shared" ca="1" si="166"/>
        <v>0</v>
      </c>
      <c r="U777" s="20">
        <f t="shared" si="170"/>
        <v>13.840000000000146</v>
      </c>
      <c r="V777" s="20">
        <f t="shared" si="171"/>
        <v>0</v>
      </c>
      <c r="W777" s="20">
        <f ca="1">AVERAGE(U777:OFFSET(U777,-$W$5+1,0))</f>
        <v>87.632222222222182</v>
      </c>
      <c r="X777" s="20">
        <f ca="1">AVERAGE(V777:OFFSET(V777,-$W$5+1,0))</f>
        <v>22.134444444444348</v>
      </c>
      <c r="Y777" s="20">
        <f t="shared" ca="1" si="158"/>
        <v>79.835003542868776</v>
      </c>
      <c r="Z777" s="20">
        <f t="shared" ca="1" si="167"/>
        <v>0</v>
      </c>
    </row>
    <row r="778" spans="1:26">
      <c r="A778" s="5">
        <v>39513</v>
      </c>
      <c r="B778" s="4">
        <v>8559.08</v>
      </c>
      <c r="C778" s="4">
        <v>8658.64</v>
      </c>
      <c r="D778" s="4">
        <v>8526.3700000000008</v>
      </c>
      <c r="E778" s="4">
        <v>8658.64</v>
      </c>
      <c r="F778" s="4">
        <v>6635600</v>
      </c>
      <c r="G778" s="8">
        <f t="shared" si="169"/>
        <v>75.1299999999992</v>
      </c>
      <c r="H778" s="8">
        <f t="shared" si="168"/>
        <v>99.559999999999491</v>
      </c>
      <c r="I778" s="31">
        <f t="shared" ca="1" si="159"/>
        <v>0</v>
      </c>
      <c r="J778" s="31">
        <f t="shared" ca="1" si="160"/>
        <v>-1</v>
      </c>
      <c r="K778" s="8">
        <f t="shared" ca="1" si="161"/>
        <v>-174.68999999999869</v>
      </c>
      <c r="L778" s="8">
        <f t="shared" ca="1" si="162"/>
        <v>-5442.7000000000053</v>
      </c>
      <c r="M778" s="9">
        <f ca="1">AVERAGE(E778:OFFSET(E778,-M$5+1,0))</f>
        <v>8256.4830769230757</v>
      </c>
      <c r="N778" s="9">
        <f ca="1">AVERAGE(E778:OFFSET(E778,-N$5+1,0))</f>
        <v>7978.5366666666678</v>
      </c>
      <c r="O778" s="9">
        <f t="shared" ca="1" si="163"/>
        <v>0</v>
      </c>
      <c r="P778" s="12">
        <f ca="1">100*(MAX(C778:OFFSET(C778,-$P$5+1,0))-E778)/(MAX(C778:OFFSET(C778,-$P$5+1,0))-MIN(D778:OFFSET(D778,-$P$5+1,0)))</f>
        <v>0</v>
      </c>
      <c r="Q778" s="32">
        <f t="shared" ca="1" si="164"/>
        <v>-1</v>
      </c>
      <c r="R778" s="15">
        <f ca="1">AVERAGE(E778:OFFSET(E778,-R$5+1,0))</f>
        <v>8458.4016666666666</v>
      </c>
      <c r="S778" s="15">
        <f t="shared" ca="1" si="165"/>
        <v>2.3673306284619113</v>
      </c>
      <c r="T778" s="14">
        <f t="shared" ca="1" si="166"/>
        <v>0</v>
      </c>
      <c r="U778" s="20">
        <f t="shared" si="170"/>
        <v>174.68999999999869</v>
      </c>
      <c r="V778" s="20">
        <f t="shared" si="171"/>
        <v>0</v>
      </c>
      <c r="W778" s="20">
        <f ca="1">AVERAGE(U778:OFFSET(U778,-$W$5+1,0))</f>
        <v>85.768888888888696</v>
      </c>
      <c r="X778" s="20">
        <f ca="1">AVERAGE(V778:OFFSET(V778,-$W$5+1,0))</f>
        <v>22.134444444444348</v>
      </c>
      <c r="Y778" s="20">
        <f t="shared" ca="1" si="158"/>
        <v>79.486783437850789</v>
      </c>
      <c r="Z778" s="20">
        <f t="shared" ca="1" si="167"/>
        <v>0</v>
      </c>
    </row>
    <row r="779" spans="1:26">
      <c r="A779" s="5">
        <v>39514</v>
      </c>
      <c r="B779" s="4">
        <v>8537.24</v>
      </c>
      <c r="C779" s="4">
        <v>8624.65</v>
      </c>
      <c r="D779" s="4">
        <v>8513.24</v>
      </c>
      <c r="E779" s="4">
        <v>8531.3799999999992</v>
      </c>
      <c r="F779" s="4">
        <v>6186600</v>
      </c>
      <c r="G779" s="8">
        <f t="shared" si="169"/>
        <v>-121.39999999999964</v>
      </c>
      <c r="H779" s="8">
        <f t="shared" si="168"/>
        <v>-5.8600000000005821</v>
      </c>
      <c r="I779" s="31">
        <f t="shared" ca="1" si="159"/>
        <v>0</v>
      </c>
      <c r="J779" s="31">
        <f t="shared" ca="1" si="160"/>
        <v>-1</v>
      </c>
      <c r="K779" s="8">
        <f t="shared" ca="1" si="161"/>
        <v>127.26000000000022</v>
      </c>
      <c r="L779" s="8">
        <f t="shared" ca="1" si="162"/>
        <v>-5315.4400000000051</v>
      </c>
      <c r="M779" s="9">
        <f ca="1">AVERAGE(E779:OFFSET(E779,-M$5+1,0))</f>
        <v>8306.8684615384609</v>
      </c>
      <c r="N779" s="9">
        <f ca="1">AVERAGE(E779:OFFSET(E779,-N$5+1,0))</f>
        <v>7981.9546666666674</v>
      </c>
      <c r="O779" s="9">
        <f t="shared" ca="1" si="163"/>
        <v>0</v>
      </c>
      <c r="P779" s="12">
        <f ca="1">100*(MAX(C779:OFFSET(C779,-$P$5+1,0))-E779)/(MAX(C779:OFFSET(C779,-$P$5+1,0))-MIN(D779:OFFSET(D779,-$P$5+1,0)))</f>
        <v>18.94680423422222</v>
      </c>
      <c r="Q779" s="32">
        <f t="shared" ca="1" si="164"/>
        <v>-1</v>
      </c>
      <c r="R779" s="15">
        <f ca="1">AVERAGE(E779:OFFSET(E779,-R$5+1,0))</f>
        <v>8469.9516666666659</v>
      </c>
      <c r="S779" s="15">
        <f t="shared" ca="1" si="165"/>
        <v>0.72525010473298601</v>
      </c>
      <c r="T779" s="14">
        <f t="shared" ca="1" si="166"/>
        <v>0</v>
      </c>
      <c r="U779" s="20">
        <f t="shared" si="170"/>
        <v>0</v>
      </c>
      <c r="V779" s="20">
        <f t="shared" si="171"/>
        <v>127.26000000000022</v>
      </c>
      <c r="W779" s="20">
        <f ca="1">AVERAGE(U779:OFFSET(U779,-$W$5+1,0))</f>
        <v>83.237777777777609</v>
      </c>
      <c r="X779" s="20">
        <f ca="1">AVERAGE(V779:OFFSET(V779,-$W$5+1,0))</f>
        <v>36.27444444444437</v>
      </c>
      <c r="Y779" s="20">
        <f t="shared" ca="1" si="158"/>
        <v>69.647920714757205</v>
      </c>
      <c r="Z779" s="20">
        <f t="shared" ca="1" si="167"/>
        <v>0</v>
      </c>
    </row>
    <row r="780" spans="1:26">
      <c r="A780" s="5">
        <v>39517</v>
      </c>
      <c r="B780" s="4">
        <v>8500.81</v>
      </c>
      <c r="C780" s="4">
        <v>8507.2900000000009</v>
      </c>
      <c r="D780" s="4">
        <v>8286.57</v>
      </c>
      <c r="E780" s="4">
        <v>8299.3700000000008</v>
      </c>
      <c r="F780" s="4">
        <v>5125200</v>
      </c>
      <c r="G780" s="8">
        <f t="shared" si="169"/>
        <v>-30.569999999999709</v>
      </c>
      <c r="H780" s="8">
        <f t="shared" si="168"/>
        <v>-201.43999999999869</v>
      </c>
      <c r="I780" s="31">
        <f t="shared" ca="1" si="159"/>
        <v>0</v>
      </c>
      <c r="J780" s="31">
        <f t="shared" ca="1" si="160"/>
        <v>-1</v>
      </c>
      <c r="K780" s="8">
        <f t="shared" ca="1" si="161"/>
        <v>232.0099999999984</v>
      </c>
      <c r="L780" s="8">
        <f t="shared" ca="1" si="162"/>
        <v>-5083.4300000000067</v>
      </c>
      <c r="M780" s="9">
        <f ca="1">AVERAGE(E780:OFFSET(E780,-M$5+1,0))</f>
        <v>8328.0192307692305</v>
      </c>
      <c r="N780" s="9">
        <f ca="1">AVERAGE(E780:OFFSET(E780,-N$5+1,0))</f>
        <v>7985.9490000000014</v>
      </c>
      <c r="O780" s="9">
        <f t="shared" ca="1" si="163"/>
        <v>0</v>
      </c>
      <c r="P780" s="12">
        <f ca="1">100*(MAX(C780:OFFSET(C780,-$P$5+1,0))-E780)/(MAX(C780:OFFSET(C780,-$P$5+1,0))-MIN(D780:OFFSET(D780,-$P$5+1,0)))</f>
        <v>70.256370142949208</v>
      </c>
      <c r="Q780" s="32">
        <f t="shared" ca="1" si="164"/>
        <v>-1</v>
      </c>
      <c r="R780" s="15">
        <f ca="1">AVERAGE(E780:OFFSET(E780,-R$5+1,0))</f>
        <v>8451.0533333333351</v>
      </c>
      <c r="S780" s="15">
        <f t="shared" ca="1" si="165"/>
        <v>-1.7948452973909477</v>
      </c>
      <c r="T780" s="14">
        <f t="shared" ca="1" si="166"/>
        <v>0</v>
      </c>
      <c r="U780" s="20">
        <f t="shared" si="170"/>
        <v>0</v>
      </c>
      <c r="V780" s="20">
        <f t="shared" si="171"/>
        <v>232.0099999999984</v>
      </c>
      <c r="W780" s="20">
        <f ca="1">AVERAGE(U780:OFFSET(U780,-$W$5+1,0))</f>
        <v>63.504444444444339</v>
      </c>
      <c r="X780" s="20">
        <f ca="1">AVERAGE(V780:OFFSET(V780,-$W$5+1,0))</f>
        <v>62.053333333333086</v>
      </c>
      <c r="Y780" s="20">
        <f t="shared" ca="1" si="158"/>
        <v>50.57786587848009</v>
      </c>
      <c r="Z780" s="20">
        <f t="shared" ca="1" si="167"/>
        <v>0</v>
      </c>
    </row>
    <row r="781" spans="1:26">
      <c r="A781" s="5">
        <v>39518</v>
      </c>
      <c r="B781" s="4">
        <v>8206.74</v>
      </c>
      <c r="C781" s="4">
        <v>8381.6</v>
      </c>
      <c r="D781" s="4">
        <v>8206.74</v>
      </c>
      <c r="E781" s="4">
        <v>8381.6</v>
      </c>
      <c r="F781" s="4">
        <v>4787000</v>
      </c>
      <c r="G781" s="8">
        <f t="shared" si="169"/>
        <v>-92.630000000001019</v>
      </c>
      <c r="H781" s="8">
        <f t="shared" si="168"/>
        <v>174.86000000000058</v>
      </c>
      <c r="I781" s="31">
        <f t="shared" ca="1" si="159"/>
        <v>0</v>
      </c>
      <c r="J781" s="31">
        <f t="shared" ca="1" si="160"/>
        <v>-1</v>
      </c>
      <c r="K781" s="8">
        <f t="shared" ca="1" si="161"/>
        <v>-82.229999999999563</v>
      </c>
      <c r="L781" s="8">
        <f t="shared" ca="1" si="162"/>
        <v>-5165.6600000000062</v>
      </c>
      <c r="M781" s="9">
        <f ca="1">AVERAGE(E781:OFFSET(E781,-M$5+1,0))</f>
        <v>8365.4907692307697</v>
      </c>
      <c r="N781" s="9">
        <f ca="1">AVERAGE(E781:OFFSET(E781,-N$5+1,0))</f>
        <v>7995.2813333333343</v>
      </c>
      <c r="O781" s="9">
        <f t="shared" ca="1" si="163"/>
        <v>0</v>
      </c>
      <c r="P781" s="12">
        <f ca="1">100*(MAX(C781:OFFSET(C781,-$P$5+1,0))-E781)/(MAX(C781:OFFSET(C781,-$P$5+1,0))-MIN(D781:OFFSET(D781,-$P$5+1,0)))</f>
        <v>54.176036920429361</v>
      </c>
      <c r="Q781" s="32">
        <f t="shared" ca="1" si="164"/>
        <v>1</v>
      </c>
      <c r="R781" s="15">
        <f ca="1">AVERAGE(E781:OFFSET(E781,-R$5+1,0))</f>
        <v>8470.8416666666672</v>
      </c>
      <c r="S781" s="15">
        <f t="shared" ca="1" si="165"/>
        <v>-1.053515933579998</v>
      </c>
      <c r="T781" s="14">
        <f t="shared" ca="1" si="166"/>
        <v>0</v>
      </c>
      <c r="U781" s="20">
        <f t="shared" si="170"/>
        <v>82.229999999999563</v>
      </c>
      <c r="V781" s="20">
        <f t="shared" si="171"/>
        <v>0</v>
      </c>
      <c r="W781" s="20">
        <f ca="1">AVERAGE(U781:OFFSET(U781,-$W$5+1,0))</f>
        <v>70.267777777777553</v>
      </c>
      <c r="X781" s="20">
        <f ca="1">AVERAGE(V781:OFFSET(V781,-$W$5+1,0))</f>
        <v>62.053333333333086</v>
      </c>
      <c r="Y781" s="20">
        <f t="shared" ca="1" si="158"/>
        <v>53.103981056184885</v>
      </c>
      <c r="Z781" s="20">
        <f t="shared" ca="1" si="167"/>
        <v>0</v>
      </c>
    </row>
    <row r="782" spans="1:26">
      <c r="A782" s="5">
        <v>39519</v>
      </c>
      <c r="B782" s="4">
        <v>8577.85</v>
      </c>
      <c r="C782" s="4">
        <v>8577.85</v>
      </c>
      <c r="D782" s="4">
        <v>8424.1</v>
      </c>
      <c r="E782" s="4">
        <v>8435.2999999999993</v>
      </c>
      <c r="F782" s="4">
        <v>5224600</v>
      </c>
      <c r="G782" s="8">
        <f t="shared" si="169"/>
        <v>196.25</v>
      </c>
      <c r="H782" s="8">
        <f t="shared" si="168"/>
        <v>-142.55000000000109</v>
      </c>
      <c r="I782" s="31">
        <f t="shared" ca="1" si="159"/>
        <v>0</v>
      </c>
      <c r="J782" s="31">
        <f t="shared" ca="1" si="160"/>
        <v>-1</v>
      </c>
      <c r="K782" s="8">
        <f t="shared" ca="1" si="161"/>
        <v>-53.699999999998909</v>
      </c>
      <c r="L782" s="8">
        <f t="shared" ca="1" si="162"/>
        <v>-5219.3600000000051</v>
      </c>
      <c r="M782" s="9">
        <f ca="1">AVERAGE(E782:OFFSET(E782,-M$5+1,0))</f>
        <v>8392.3653846153866</v>
      </c>
      <c r="N782" s="9">
        <f ca="1">AVERAGE(E782:OFFSET(E782,-N$5+1,0))</f>
        <v>8003.6363333333329</v>
      </c>
      <c r="O782" s="9">
        <f t="shared" ca="1" si="163"/>
        <v>0</v>
      </c>
      <c r="P782" s="12">
        <f ca="1">100*(MAX(C782:OFFSET(C782,-$P$5+1,0))-E782)/(MAX(C782:OFFSET(C782,-$P$5+1,0))-MIN(D782:OFFSET(D782,-$P$5+1,0)))</f>
        <v>43.674834268729214</v>
      </c>
      <c r="Q782" s="32">
        <f t="shared" ca="1" si="164"/>
        <v>0</v>
      </c>
      <c r="R782" s="15">
        <f ca="1">AVERAGE(E782:OFFSET(E782,-R$5+1,0))</f>
        <v>8465.0400000000009</v>
      </c>
      <c r="S782" s="15">
        <f t="shared" ca="1" si="165"/>
        <v>-0.35132734163100937</v>
      </c>
      <c r="T782" s="14">
        <f t="shared" ca="1" si="166"/>
        <v>0</v>
      </c>
      <c r="U782" s="20">
        <f t="shared" si="170"/>
        <v>53.699999999998909</v>
      </c>
      <c r="V782" s="20">
        <f t="shared" si="171"/>
        <v>0</v>
      </c>
      <c r="W782" s="20">
        <f ca="1">AVERAGE(U782:OFFSET(U782,-$W$5+1,0))</f>
        <v>59.077777777777456</v>
      </c>
      <c r="X782" s="20">
        <f ca="1">AVERAGE(V782:OFFSET(V782,-$W$5+1,0))</f>
        <v>62.053333333333086</v>
      </c>
      <c r="Y782" s="20">
        <f t="shared" ca="1" si="158"/>
        <v>48.77176246124489</v>
      </c>
      <c r="Z782" s="20">
        <f t="shared" ca="1" si="167"/>
        <v>0</v>
      </c>
    </row>
    <row r="783" spans="1:26">
      <c r="A783" s="5">
        <v>39520</v>
      </c>
      <c r="B783" s="4">
        <v>8408.4599999999991</v>
      </c>
      <c r="C783" s="4">
        <v>8447.98</v>
      </c>
      <c r="D783" s="4">
        <v>8198.77</v>
      </c>
      <c r="E783" s="4">
        <v>8210.99</v>
      </c>
      <c r="F783" s="4">
        <v>4257000</v>
      </c>
      <c r="G783" s="8">
        <f t="shared" si="169"/>
        <v>-26.840000000000146</v>
      </c>
      <c r="H783" s="8">
        <f t="shared" si="168"/>
        <v>-197.46999999999935</v>
      </c>
      <c r="I783" s="31">
        <f t="shared" ca="1" si="159"/>
        <v>0</v>
      </c>
      <c r="J783" s="31">
        <f t="shared" ca="1" si="160"/>
        <v>-1</v>
      </c>
      <c r="K783" s="8">
        <f t="shared" ca="1" si="161"/>
        <v>224.30999999999949</v>
      </c>
      <c r="L783" s="8">
        <f t="shared" ca="1" si="162"/>
        <v>-4995.0500000000056</v>
      </c>
      <c r="M783" s="9">
        <f ca="1">AVERAGE(E783:OFFSET(E783,-M$5+1,0))</f>
        <v>8400.2330769230775</v>
      </c>
      <c r="N783" s="9">
        <f ca="1">AVERAGE(E783:OFFSET(E783,-N$5+1,0))</f>
        <v>8006.996000000001</v>
      </c>
      <c r="O783" s="9">
        <f t="shared" ca="1" si="163"/>
        <v>0</v>
      </c>
      <c r="P783" s="12">
        <f ca="1">100*(MAX(C783:OFFSET(C783,-$P$5+1,0))-E783)/(MAX(C783:OFFSET(C783,-$P$5+1,0))-MIN(D783:OFFSET(D783,-$P$5+1,0)))</f>
        <v>87.539355065803733</v>
      </c>
      <c r="Q783" s="32">
        <f t="shared" ca="1" si="164"/>
        <v>0</v>
      </c>
      <c r="R783" s="15">
        <f ca="1">AVERAGE(E783:OFFSET(E783,-R$5+1,0))</f>
        <v>8419.5466666666653</v>
      </c>
      <c r="S783" s="15">
        <f t="shared" ca="1" si="165"/>
        <v>-2.4770533963823729</v>
      </c>
      <c r="T783" s="14">
        <f t="shared" ca="1" si="166"/>
        <v>0</v>
      </c>
      <c r="U783" s="20">
        <f t="shared" si="170"/>
        <v>0</v>
      </c>
      <c r="V783" s="20">
        <f t="shared" si="171"/>
        <v>224.30999999999949</v>
      </c>
      <c r="W783" s="20">
        <f ca="1">AVERAGE(U783:OFFSET(U783,-$W$5+1,0))</f>
        <v>59.077777777777456</v>
      </c>
      <c r="X783" s="20">
        <f ca="1">AVERAGE(V783:OFFSET(V783,-$W$5+1,0))</f>
        <v>81.496666666666385</v>
      </c>
      <c r="Y783" s="20">
        <f t="shared" ca="1" si="158"/>
        <v>42.025972794169903</v>
      </c>
      <c r="Z783" s="20">
        <f t="shared" ca="1" si="167"/>
        <v>0</v>
      </c>
    </row>
    <row r="784" spans="1:26">
      <c r="A784" s="5">
        <v>39521</v>
      </c>
      <c r="B784" s="4">
        <v>8293.1200000000008</v>
      </c>
      <c r="C784" s="4">
        <v>8315.23</v>
      </c>
      <c r="D784" s="4">
        <v>8120.49</v>
      </c>
      <c r="E784" s="4">
        <v>8161.39</v>
      </c>
      <c r="F784" s="4">
        <v>4559200</v>
      </c>
      <c r="G784" s="8">
        <f t="shared" si="169"/>
        <v>82.130000000001019</v>
      </c>
      <c r="H784" s="8">
        <f t="shared" si="168"/>
        <v>-131.73000000000047</v>
      </c>
      <c r="I784" s="31">
        <f t="shared" ca="1" si="159"/>
        <v>0</v>
      </c>
      <c r="J784" s="31">
        <f t="shared" ca="1" si="160"/>
        <v>-1</v>
      </c>
      <c r="K784" s="8">
        <f t="shared" ca="1" si="161"/>
        <v>49.599999999999454</v>
      </c>
      <c r="L784" s="8">
        <f t="shared" ca="1" si="162"/>
        <v>-4945.4500000000062</v>
      </c>
      <c r="M784" s="9">
        <f ca="1">AVERAGE(E784:OFFSET(E784,-M$5+1,0))</f>
        <v>8390.6238461538469</v>
      </c>
      <c r="N784" s="9">
        <f ca="1">AVERAGE(E784:OFFSET(E784,-N$5+1,0))</f>
        <v>8026.3103333333338</v>
      </c>
      <c r="O784" s="9">
        <f t="shared" ca="1" si="163"/>
        <v>0</v>
      </c>
      <c r="P784" s="12">
        <f ca="1">100*(MAX(C784:OFFSET(C784,-$P$5+1,0))-E784)/(MAX(C784:OFFSET(C784,-$P$5+1,0))-MIN(D784:OFFSET(D784,-$P$5+1,0)))</f>
        <v>92.399888506921769</v>
      </c>
      <c r="Q784" s="32">
        <f t="shared" ca="1" si="164"/>
        <v>1</v>
      </c>
      <c r="R784" s="15">
        <f ca="1">AVERAGE(E784:OFFSET(E784,-R$5+1,0))</f>
        <v>8336.6716666666653</v>
      </c>
      <c r="S784" s="15">
        <f t="shared" ca="1" si="165"/>
        <v>-2.1025377233879903</v>
      </c>
      <c r="T784" s="14">
        <f t="shared" ca="1" si="166"/>
        <v>0</v>
      </c>
      <c r="U784" s="20">
        <f t="shared" si="170"/>
        <v>0</v>
      </c>
      <c r="V784" s="20">
        <f t="shared" si="171"/>
        <v>49.599999999999454</v>
      </c>
      <c r="W784" s="20">
        <f ca="1">AVERAGE(U784:OFFSET(U784,-$W$5+1,0))</f>
        <v>59.077777777777456</v>
      </c>
      <c r="X784" s="20">
        <f ca="1">AVERAGE(V784:OFFSET(V784,-$W$5+1,0))</f>
        <v>70.353333333333069</v>
      </c>
      <c r="Y784" s="20">
        <f t="shared" ca="1" si="158"/>
        <v>45.644186525650667</v>
      </c>
      <c r="Z784" s="20">
        <f t="shared" ca="1" si="167"/>
        <v>0</v>
      </c>
    </row>
    <row r="785" spans="1:26">
      <c r="A785" s="5">
        <v>39524</v>
      </c>
      <c r="B785" s="4">
        <v>8041.31</v>
      </c>
      <c r="C785" s="4">
        <v>8053.08</v>
      </c>
      <c r="D785" s="4">
        <v>7900.8</v>
      </c>
      <c r="E785" s="4">
        <v>8005.46</v>
      </c>
      <c r="F785" s="4">
        <v>4595400</v>
      </c>
      <c r="G785" s="8">
        <f t="shared" si="169"/>
        <v>-120.07999999999993</v>
      </c>
      <c r="H785" s="8">
        <f t="shared" si="168"/>
        <v>-35.850000000000364</v>
      </c>
      <c r="I785" s="31">
        <f t="shared" ca="1" si="159"/>
        <v>0</v>
      </c>
      <c r="J785" s="31">
        <f t="shared" ca="1" si="160"/>
        <v>-1</v>
      </c>
      <c r="K785" s="8">
        <f t="shared" ca="1" si="161"/>
        <v>155.93000000000029</v>
      </c>
      <c r="L785" s="8">
        <f t="shared" ca="1" si="162"/>
        <v>-4789.5200000000059</v>
      </c>
      <c r="M785" s="9">
        <f ca="1">AVERAGE(E785:OFFSET(E785,-M$5+1,0))</f>
        <v>8367.3769230769249</v>
      </c>
      <c r="N785" s="9">
        <f ca="1">AVERAGE(E785:OFFSET(E785,-N$5+1,0))</f>
        <v>8046.2123333333329</v>
      </c>
      <c r="O785" s="9">
        <f t="shared" ca="1" si="163"/>
        <v>0</v>
      </c>
      <c r="P785" s="12">
        <f ca="1">100*(MAX(C785:OFFSET(C785,-$P$5+1,0))-E785)/(MAX(C785:OFFSET(C785,-$P$5+1,0))-MIN(D785:OFFSET(D785,-$P$5+1,0)))</f>
        <v>86.189697033674662</v>
      </c>
      <c r="Q785" s="32">
        <f t="shared" ca="1" si="164"/>
        <v>1</v>
      </c>
      <c r="R785" s="15">
        <f ca="1">AVERAGE(E785:OFFSET(E785,-R$5+1,0))</f>
        <v>8249.0183333333334</v>
      </c>
      <c r="S785" s="15">
        <f t="shared" ca="1" si="165"/>
        <v>-2.9525735486505371</v>
      </c>
      <c r="T785" s="14">
        <f t="shared" ca="1" si="166"/>
        <v>0</v>
      </c>
      <c r="U785" s="20">
        <f t="shared" si="170"/>
        <v>0</v>
      </c>
      <c r="V785" s="20">
        <f t="shared" si="171"/>
        <v>155.93000000000029</v>
      </c>
      <c r="W785" s="20">
        <f ca="1">AVERAGE(U785:OFFSET(U785,-$W$5+1,0))</f>
        <v>36.051111111110814</v>
      </c>
      <c r="X785" s="20">
        <f ca="1">AVERAGE(V785:OFFSET(V785,-$W$5+1,0))</f>
        <v>87.67888888888865</v>
      </c>
      <c r="Y785" s="20">
        <f t="shared" ca="1" si="158"/>
        <v>29.136919996048633</v>
      </c>
      <c r="Z785" s="20">
        <f t="shared" ca="1" si="167"/>
        <v>0</v>
      </c>
    </row>
    <row r="786" spans="1:26">
      <c r="A786" s="5">
        <v>39525</v>
      </c>
      <c r="B786" s="4">
        <v>8039.29</v>
      </c>
      <c r="C786" s="4">
        <v>8082.57</v>
      </c>
      <c r="D786" s="4">
        <v>7955.48</v>
      </c>
      <c r="E786" s="4">
        <v>8057.82</v>
      </c>
      <c r="F786" s="4">
        <v>4114800</v>
      </c>
      <c r="G786" s="8">
        <f t="shared" si="169"/>
        <v>33.829999999999927</v>
      </c>
      <c r="H786" s="8">
        <f t="shared" si="168"/>
        <v>18.529999999999745</v>
      </c>
      <c r="I786" s="31">
        <f t="shared" ca="1" si="159"/>
        <v>0</v>
      </c>
      <c r="J786" s="31">
        <f t="shared" ca="1" si="160"/>
        <v>-1</v>
      </c>
      <c r="K786" s="8">
        <f t="shared" ca="1" si="161"/>
        <v>-52.359999999999673</v>
      </c>
      <c r="L786" s="8">
        <f t="shared" ca="1" si="162"/>
        <v>-4841.8800000000056</v>
      </c>
      <c r="M786" s="9">
        <f ca="1">AVERAGE(E786:OFFSET(E786,-M$5+1,0))</f>
        <v>8336.2800000000007</v>
      </c>
      <c r="N786" s="9">
        <f ca="1">AVERAGE(E786:OFFSET(E786,-N$5+1,0))</f>
        <v>8064.2380000000003</v>
      </c>
      <c r="O786" s="9">
        <f t="shared" ca="1" si="163"/>
        <v>0</v>
      </c>
      <c r="P786" s="12">
        <f ca="1">100*(MAX(C786:OFFSET(C786,-$P$5+1,0))-E786)/(MAX(C786:OFFSET(C786,-$P$5+1,0))-MIN(D786:OFFSET(D786,-$P$5+1,0)))</f>
        <v>79.280586931278407</v>
      </c>
      <c r="Q786" s="32">
        <f t="shared" ca="1" si="164"/>
        <v>1</v>
      </c>
      <c r="R786" s="15">
        <f ca="1">AVERAGE(E786:OFFSET(E786,-R$5+1,0))</f>
        <v>8208.76</v>
      </c>
      <c r="S786" s="15">
        <f t="shared" ca="1" si="165"/>
        <v>-1.8387673655948098</v>
      </c>
      <c r="T786" s="14">
        <f t="shared" ca="1" si="166"/>
        <v>0</v>
      </c>
      <c r="U786" s="20">
        <f t="shared" si="170"/>
        <v>52.359999999999673</v>
      </c>
      <c r="V786" s="20">
        <f t="shared" si="171"/>
        <v>0</v>
      </c>
      <c r="W786" s="20">
        <f ca="1">AVERAGE(U786:OFFSET(U786,-$W$5+1,0))</f>
        <v>40.331111111110758</v>
      </c>
      <c r="X786" s="20">
        <f ca="1">AVERAGE(V786:OFFSET(V786,-$W$5+1,0))</f>
        <v>87.67888888888865</v>
      </c>
      <c r="Y786" s="20">
        <f t="shared" ca="1" si="158"/>
        <v>31.50621913218572</v>
      </c>
      <c r="Z786" s="20">
        <f t="shared" ca="1" si="167"/>
        <v>0</v>
      </c>
    </row>
    <row r="787" spans="1:26">
      <c r="A787" s="5">
        <v>39526</v>
      </c>
      <c r="B787" s="4">
        <v>8215.7999999999993</v>
      </c>
      <c r="C787" s="4">
        <v>8233.4699999999993</v>
      </c>
      <c r="D787" s="4">
        <v>8142.73</v>
      </c>
      <c r="E787" s="4">
        <v>8179.35</v>
      </c>
      <c r="F787" s="4">
        <v>4831800</v>
      </c>
      <c r="G787" s="8">
        <f t="shared" si="169"/>
        <v>157.97999999999956</v>
      </c>
      <c r="H787" s="8">
        <f t="shared" si="168"/>
        <v>-36.449999999998909</v>
      </c>
      <c r="I787" s="31">
        <f t="shared" ca="1" si="159"/>
        <v>0</v>
      </c>
      <c r="J787" s="31">
        <f t="shared" ca="1" si="160"/>
        <v>-1</v>
      </c>
      <c r="K787" s="8">
        <f t="shared" ca="1" si="161"/>
        <v>-121.53000000000065</v>
      </c>
      <c r="L787" s="8">
        <f t="shared" ca="1" si="162"/>
        <v>-4963.4100000000062</v>
      </c>
      <c r="M787" s="9">
        <f ca="1">AVERAGE(E787:OFFSET(E787,-M$5+1,0))</f>
        <v>8318.3253846153857</v>
      </c>
      <c r="N787" s="9">
        <f ca="1">AVERAGE(E787:OFFSET(E787,-N$5+1,0))</f>
        <v>8078.8966666666684</v>
      </c>
      <c r="O787" s="9">
        <f t="shared" ca="1" si="163"/>
        <v>0</v>
      </c>
      <c r="P787" s="12">
        <f ca="1">100*(MAX(C787:OFFSET(C787,-$P$5+1,0))-E787)/(MAX(C787:OFFSET(C787,-$P$5+1,0))-MIN(D787:OFFSET(D787,-$P$5+1,0)))</f>
        <v>63.244220415918868</v>
      </c>
      <c r="Q787" s="32">
        <f t="shared" ca="1" si="164"/>
        <v>1</v>
      </c>
      <c r="R787" s="15">
        <f ca="1">AVERAGE(E787:OFFSET(E787,-R$5+1,0))</f>
        <v>8175.0516666666663</v>
      </c>
      <c r="S787" s="15">
        <f t="shared" ca="1" si="165"/>
        <v>5.2578668717903135E-2</v>
      </c>
      <c r="T787" s="14">
        <f t="shared" ca="1" si="166"/>
        <v>0</v>
      </c>
      <c r="U787" s="20">
        <f t="shared" si="170"/>
        <v>121.53000000000065</v>
      </c>
      <c r="V787" s="20">
        <f t="shared" si="171"/>
        <v>0</v>
      </c>
      <c r="W787" s="20">
        <f ca="1">AVERAGE(U787:OFFSET(U787,-$W$5+1,0))</f>
        <v>34.424444444444312</v>
      </c>
      <c r="X787" s="20">
        <f ca="1">AVERAGE(V787:OFFSET(V787,-$W$5+1,0))</f>
        <v>87.67888888888865</v>
      </c>
      <c r="Y787" s="20">
        <f t="shared" ca="1" si="158"/>
        <v>28.19287852729471</v>
      </c>
      <c r="Z787" s="20">
        <f t="shared" ca="1" si="167"/>
        <v>0</v>
      </c>
    </row>
    <row r="788" spans="1:26">
      <c r="A788" s="5">
        <v>39527</v>
      </c>
      <c r="B788" s="4">
        <v>8151.53</v>
      </c>
      <c r="C788" s="4">
        <v>8343.3799999999992</v>
      </c>
      <c r="D788" s="4">
        <v>8124.67</v>
      </c>
      <c r="E788" s="4">
        <v>8337.6200000000008</v>
      </c>
      <c r="F788" s="4">
        <v>5514200</v>
      </c>
      <c r="G788" s="8">
        <f t="shared" si="169"/>
        <v>-27.820000000000618</v>
      </c>
      <c r="H788" s="8">
        <f t="shared" si="168"/>
        <v>186.09000000000106</v>
      </c>
      <c r="I788" s="31">
        <f t="shared" ca="1" si="159"/>
        <v>0</v>
      </c>
      <c r="J788" s="31">
        <f t="shared" ca="1" si="160"/>
        <v>-1</v>
      </c>
      <c r="K788" s="8">
        <f t="shared" ca="1" si="161"/>
        <v>-158.27000000000044</v>
      </c>
      <c r="L788" s="8">
        <f t="shared" ca="1" si="162"/>
        <v>-5121.6800000000067</v>
      </c>
      <c r="M788" s="9">
        <f ca="1">AVERAGE(E788:OFFSET(E788,-M$5+1,0))</f>
        <v>8324.0753846153857</v>
      </c>
      <c r="N788" s="9">
        <f ca="1">AVERAGE(E788:OFFSET(E788,-N$5+1,0))</f>
        <v>8107.2910000000002</v>
      </c>
      <c r="O788" s="9">
        <f t="shared" ca="1" si="163"/>
        <v>0</v>
      </c>
      <c r="P788" s="12">
        <f ca="1">100*(MAX(C788:OFFSET(C788,-$P$5+1,0))-E788)/(MAX(C788:OFFSET(C788,-$P$5+1,0))-MIN(D788:OFFSET(D788,-$P$5+1,0)))</f>
        <v>39.653243075222633</v>
      </c>
      <c r="Q788" s="32">
        <f t="shared" ca="1" si="164"/>
        <v>0</v>
      </c>
      <c r="R788" s="15">
        <f ca="1">AVERAGE(E788:OFFSET(E788,-R$5+1,0))</f>
        <v>8158.7716666666674</v>
      </c>
      <c r="S788" s="15">
        <f t="shared" ca="1" si="165"/>
        <v>2.1920987697698777</v>
      </c>
      <c r="T788" s="14">
        <f t="shared" ca="1" si="166"/>
        <v>0</v>
      </c>
      <c r="U788" s="20">
        <f t="shared" si="170"/>
        <v>158.27000000000044</v>
      </c>
      <c r="V788" s="20">
        <f t="shared" si="171"/>
        <v>0</v>
      </c>
      <c r="W788" s="20">
        <f ca="1">AVERAGE(U788:OFFSET(U788,-$W$5+1,0))</f>
        <v>52.009999999999913</v>
      </c>
      <c r="X788" s="20">
        <f ca="1">AVERAGE(V788:OFFSET(V788,-$W$5+1,0))</f>
        <v>73.538888888888621</v>
      </c>
      <c r="Y788" s="20">
        <f t="shared" ca="1" si="158"/>
        <v>41.42609342088965</v>
      </c>
      <c r="Z788" s="20">
        <f t="shared" ca="1" si="167"/>
        <v>0</v>
      </c>
    </row>
    <row r="789" spans="1:26">
      <c r="A789" s="5">
        <v>39528</v>
      </c>
      <c r="B789" s="4">
        <v>8453.56</v>
      </c>
      <c r="C789" s="4">
        <v>8539.91</v>
      </c>
      <c r="D789" s="4">
        <v>8412.52</v>
      </c>
      <c r="E789" s="4">
        <v>8524.99</v>
      </c>
      <c r="F789" s="4">
        <v>6460000</v>
      </c>
      <c r="G789" s="8">
        <f t="shared" si="169"/>
        <v>115.93999999999869</v>
      </c>
      <c r="H789" s="8">
        <f t="shared" si="168"/>
        <v>71.430000000000291</v>
      </c>
      <c r="I789" s="31">
        <f t="shared" ca="1" si="159"/>
        <v>0</v>
      </c>
      <c r="J789" s="31">
        <f t="shared" ca="1" si="160"/>
        <v>-1</v>
      </c>
      <c r="K789" s="8">
        <f t="shared" ca="1" si="161"/>
        <v>-187.36999999999898</v>
      </c>
      <c r="L789" s="8">
        <f t="shared" ca="1" si="162"/>
        <v>-5309.0500000000056</v>
      </c>
      <c r="M789" s="9">
        <f ca="1">AVERAGE(E789:OFFSET(E789,-M$5+1,0))</f>
        <v>8328.2969230769249</v>
      </c>
      <c r="N789" s="9">
        <f ca="1">AVERAGE(E789:OFFSET(E789,-N$5+1,0))</f>
        <v>8138.9100000000008</v>
      </c>
      <c r="O789" s="9">
        <f t="shared" ca="1" si="163"/>
        <v>0</v>
      </c>
      <c r="P789" s="12">
        <f ca="1">100*(MAX(C789:OFFSET(C789,-$P$5+1,0))-E789)/(MAX(C789:OFFSET(C789,-$P$5+1,0))-MIN(D789:OFFSET(D789,-$P$5+1,0)))</f>
        <v>7.8073997489107994</v>
      </c>
      <c r="Q789" s="32">
        <f t="shared" ca="1" si="164"/>
        <v>0</v>
      </c>
      <c r="R789" s="15">
        <f ca="1">AVERAGE(E789:OFFSET(E789,-R$5+1,0))</f>
        <v>8211.1049999999996</v>
      </c>
      <c r="S789" s="15">
        <f t="shared" ca="1" si="165"/>
        <v>3.8226889072786214</v>
      </c>
      <c r="T789" s="14">
        <f t="shared" ca="1" si="166"/>
        <v>0</v>
      </c>
      <c r="U789" s="20">
        <f t="shared" si="170"/>
        <v>187.36999999999898</v>
      </c>
      <c r="V789" s="20">
        <f t="shared" si="171"/>
        <v>0</v>
      </c>
      <c r="W789" s="20">
        <f ca="1">AVERAGE(U789:OFFSET(U789,-$W$5+1,0))</f>
        <v>72.828888888888685</v>
      </c>
      <c r="X789" s="20">
        <f ca="1">AVERAGE(V789:OFFSET(V789,-$W$5+1,0))</f>
        <v>47.759999999999913</v>
      </c>
      <c r="Y789" s="20">
        <f t="shared" ca="1" si="158"/>
        <v>60.394361006173384</v>
      </c>
      <c r="Z789" s="20">
        <f t="shared" ca="1" si="167"/>
        <v>0</v>
      </c>
    </row>
    <row r="790" spans="1:26">
      <c r="A790" s="5">
        <v>39531</v>
      </c>
      <c r="B790" s="4">
        <v>9049.23</v>
      </c>
      <c r="C790" s="4">
        <v>9049.23</v>
      </c>
      <c r="D790" s="4">
        <v>8781.02</v>
      </c>
      <c r="E790" s="4">
        <v>8865.35</v>
      </c>
      <c r="F790" s="4">
        <v>8697000</v>
      </c>
      <c r="G790" s="8">
        <f t="shared" si="169"/>
        <v>524.23999999999978</v>
      </c>
      <c r="H790" s="8">
        <f t="shared" si="168"/>
        <v>-183.8799999999992</v>
      </c>
      <c r="I790" s="31">
        <f t="shared" ca="1" si="159"/>
        <v>0</v>
      </c>
      <c r="J790" s="31">
        <f t="shared" ca="1" si="160"/>
        <v>-1</v>
      </c>
      <c r="K790" s="8">
        <f t="shared" ca="1" si="161"/>
        <v>-340.36000000000058</v>
      </c>
      <c r="L790" s="8">
        <f t="shared" ca="1" si="162"/>
        <v>-5649.4100000000062</v>
      </c>
      <c r="M790" s="9">
        <f ca="1">AVERAGE(E790:OFFSET(E790,-M$5+1,0))</f>
        <v>8357.6353846153834</v>
      </c>
      <c r="N790" s="9">
        <f ca="1">AVERAGE(E790:OFFSET(E790,-N$5+1,0))</f>
        <v>8182.9716666666654</v>
      </c>
      <c r="O790" s="9">
        <f t="shared" ca="1" si="163"/>
        <v>0</v>
      </c>
      <c r="P790" s="12">
        <f ca="1">100*(MAX(C790:OFFSET(C790,-$P$5+1,0))-E790)/(MAX(C790:OFFSET(C790,-$P$5+1,0))-MIN(D790:OFFSET(D790,-$P$5+1,0)))</f>
        <v>16.011424292294638</v>
      </c>
      <c r="Q790" s="32">
        <f t="shared" ca="1" si="164"/>
        <v>-1</v>
      </c>
      <c r="R790" s="15">
        <f ca="1">AVERAGE(E790:OFFSET(E790,-R$5+1,0))</f>
        <v>8328.4316666666655</v>
      </c>
      <c r="S790" s="15">
        <f t="shared" ca="1" si="165"/>
        <v>6.4468120148271408</v>
      </c>
      <c r="T790" s="14">
        <f t="shared" ca="1" si="166"/>
        <v>0</v>
      </c>
      <c r="U790" s="20">
        <f t="shared" si="170"/>
        <v>340.36000000000058</v>
      </c>
      <c r="V790" s="20">
        <f t="shared" si="171"/>
        <v>0</v>
      </c>
      <c r="W790" s="20">
        <f ca="1">AVERAGE(U790:OFFSET(U790,-$W$5+1,0))</f>
        <v>101.50999999999992</v>
      </c>
      <c r="X790" s="20">
        <f ca="1">AVERAGE(V790:OFFSET(V790,-$W$5+1,0))</f>
        <v>47.759999999999913</v>
      </c>
      <c r="Y790" s="20">
        <f t="shared" ca="1" si="158"/>
        <v>68.004287532658964</v>
      </c>
      <c r="Z790" s="20">
        <f t="shared" ca="1" si="167"/>
        <v>0</v>
      </c>
    </row>
    <row r="791" spans="1:26">
      <c r="A791" s="5">
        <v>39532</v>
      </c>
      <c r="B791" s="4">
        <v>8853.7800000000007</v>
      </c>
      <c r="C791" s="4">
        <v>8899.26</v>
      </c>
      <c r="D791" s="4">
        <v>8761.01</v>
      </c>
      <c r="E791" s="4">
        <v>8795.09</v>
      </c>
      <c r="F791" s="4">
        <v>6914000</v>
      </c>
      <c r="G791" s="8">
        <f t="shared" si="169"/>
        <v>-11.569999999999709</v>
      </c>
      <c r="H791" s="8">
        <f t="shared" si="168"/>
        <v>-58.690000000000509</v>
      </c>
      <c r="I791" s="31">
        <f t="shared" ca="1" si="159"/>
        <v>0</v>
      </c>
      <c r="J791" s="31">
        <f t="shared" ca="1" si="160"/>
        <v>-1</v>
      </c>
      <c r="K791" s="8">
        <f t="shared" ca="1" si="161"/>
        <v>70.260000000000218</v>
      </c>
      <c r="L791" s="8">
        <f t="shared" ca="1" si="162"/>
        <v>-5579.150000000006</v>
      </c>
      <c r="M791" s="9">
        <f ca="1">AVERAGE(E791:OFFSET(E791,-M$5+1,0))</f>
        <v>8368.1315384615391</v>
      </c>
      <c r="N791" s="9">
        <f ca="1">AVERAGE(E791:OFFSET(E791,-N$5+1,0))</f>
        <v>8225.4369999999981</v>
      </c>
      <c r="O791" s="9">
        <f t="shared" ca="1" si="163"/>
        <v>0</v>
      </c>
      <c r="P791" s="12">
        <f ca="1">100*(MAX(C791:OFFSET(C791,-$P$5+1,0))-E791)/(MAX(C791:OFFSET(C791,-$P$5+1,0))-MIN(D791:OFFSET(D791,-$P$5+1,0)))</f>
        <v>22.129341797062036</v>
      </c>
      <c r="Q791" s="32">
        <f t="shared" ca="1" si="164"/>
        <v>-1</v>
      </c>
      <c r="R791" s="15">
        <f ca="1">AVERAGE(E791:OFFSET(E791,-R$5+1,0))</f>
        <v>8460.0366666666669</v>
      </c>
      <c r="S791" s="15">
        <f t="shared" ca="1" si="165"/>
        <v>3.9604241273973981</v>
      </c>
      <c r="T791" s="14">
        <f t="shared" ca="1" si="166"/>
        <v>-1</v>
      </c>
      <c r="U791" s="20">
        <f t="shared" si="170"/>
        <v>0</v>
      </c>
      <c r="V791" s="20">
        <f t="shared" si="171"/>
        <v>70.260000000000218</v>
      </c>
      <c r="W791" s="20">
        <f ca="1">AVERAGE(U791:OFFSET(U791,-$W$5+1,0))</f>
        <v>95.543333333333365</v>
      </c>
      <c r="X791" s="20">
        <f ca="1">AVERAGE(V791:OFFSET(V791,-$W$5+1,0))</f>
        <v>55.566666666666606</v>
      </c>
      <c r="Y791" s="20">
        <f t="shared" ca="1" si="158"/>
        <v>63.22767079169703</v>
      </c>
      <c r="Z791" s="20">
        <f t="shared" ca="1" si="167"/>
        <v>0</v>
      </c>
    </row>
    <row r="792" spans="1:26">
      <c r="A792" s="5">
        <v>39533</v>
      </c>
      <c r="B792" s="4">
        <v>8776.19</v>
      </c>
      <c r="C792" s="4">
        <v>8842.52</v>
      </c>
      <c r="D792" s="4">
        <v>8712.39</v>
      </c>
      <c r="E792" s="4">
        <v>8768.02</v>
      </c>
      <c r="F792" s="4">
        <v>6933600</v>
      </c>
      <c r="G792" s="8">
        <f t="shared" si="169"/>
        <v>-18.899999999999636</v>
      </c>
      <c r="H792" s="8">
        <f t="shared" si="168"/>
        <v>-8.1700000000000728</v>
      </c>
      <c r="I792" s="31">
        <f t="shared" ca="1" si="159"/>
        <v>0</v>
      </c>
      <c r="J792" s="31">
        <f t="shared" ca="1" si="160"/>
        <v>-1</v>
      </c>
      <c r="K792" s="8">
        <f t="shared" ca="1" si="161"/>
        <v>27.069999999999709</v>
      </c>
      <c r="L792" s="8">
        <f t="shared" ca="1" si="162"/>
        <v>-5552.0800000000063</v>
      </c>
      <c r="M792" s="9">
        <f ca="1">AVERAGE(E792:OFFSET(E792,-M$5+1,0))</f>
        <v>8386.334615384616</v>
      </c>
      <c r="N792" s="9">
        <f ca="1">AVERAGE(E792:OFFSET(E792,-N$5+1,0))</f>
        <v>8261.9046666666654</v>
      </c>
      <c r="O792" s="9">
        <f t="shared" ca="1" si="163"/>
        <v>0</v>
      </c>
      <c r="P792" s="12">
        <f ca="1">100*(MAX(C792:OFFSET(C792,-$P$5+1,0))-E792)/(MAX(C792:OFFSET(C792,-$P$5+1,0))-MIN(D792:OFFSET(D792,-$P$5+1,0)))</f>
        <v>24.486472836829346</v>
      </c>
      <c r="Q792" s="32">
        <f t="shared" ca="1" si="164"/>
        <v>-1</v>
      </c>
      <c r="R792" s="15">
        <f ca="1">AVERAGE(E792:OFFSET(E792,-R$5+1,0))</f>
        <v>8578.4033333333336</v>
      </c>
      <c r="S792" s="15">
        <f t="shared" ca="1" si="165"/>
        <v>2.2103957962651184</v>
      </c>
      <c r="T792" s="14">
        <f t="shared" ca="1" si="166"/>
        <v>0</v>
      </c>
      <c r="U792" s="20">
        <f t="shared" si="170"/>
        <v>0</v>
      </c>
      <c r="V792" s="20">
        <f t="shared" si="171"/>
        <v>27.069999999999709</v>
      </c>
      <c r="W792" s="20">
        <f ca="1">AVERAGE(U792:OFFSET(U792,-$W$5+1,0))</f>
        <v>95.543333333333365</v>
      </c>
      <c r="X792" s="20">
        <f ca="1">AVERAGE(V792:OFFSET(V792,-$W$5+1,0))</f>
        <v>33.651111111111078</v>
      </c>
      <c r="Y792" s="20">
        <f t="shared" ca="1" si="158"/>
        <v>73.953128359492609</v>
      </c>
      <c r="Z792" s="20">
        <f t="shared" ca="1" si="167"/>
        <v>0</v>
      </c>
    </row>
    <row r="793" spans="1:26">
      <c r="A793" s="5">
        <v>39534</v>
      </c>
      <c r="B793" s="4">
        <v>8698.16</v>
      </c>
      <c r="C793" s="4">
        <v>8708.92</v>
      </c>
      <c r="D793" s="4">
        <v>8559.1</v>
      </c>
      <c r="E793" s="4">
        <v>8605.9500000000007</v>
      </c>
      <c r="F793" s="4">
        <v>6124400</v>
      </c>
      <c r="G793" s="8">
        <f t="shared" si="169"/>
        <v>-69.860000000000582</v>
      </c>
      <c r="H793" s="8">
        <f t="shared" si="168"/>
        <v>-92.209999999999127</v>
      </c>
      <c r="I793" s="31">
        <f t="shared" ca="1" si="159"/>
        <v>0</v>
      </c>
      <c r="J793" s="31">
        <f t="shared" ca="1" si="160"/>
        <v>-1</v>
      </c>
      <c r="K793" s="8">
        <f t="shared" ca="1" si="161"/>
        <v>162.06999999999971</v>
      </c>
      <c r="L793" s="8">
        <f t="shared" ca="1" si="162"/>
        <v>-5390.0100000000066</v>
      </c>
      <c r="M793" s="9">
        <f ca="1">AVERAGE(E793:OFFSET(E793,-M$5+1,0))</f>
        <v>8409.9176923076921</v>
      </c>
      <c r="N793" s="9">
        <f ca="1">AVERAGE(E793:OFFSET(E793,-N$5+1,0))</f>
        <v>8296.9929999999986</v>
      </c>
      <c r="O793" s="9">
        <f t="shared" ca="1" si="163"/>
        <v>0</v>
      </c>
      <c r="P793" s="12">
        <f ca="1">100*(MAX(C793:OFFSET(C793,-$P$5+1,0))-E793)/(MAX(C793:OFFSET(C793,-$P$5+1,0))-MIN(D793:OFFSET(D793,-$P$5+1,0)))</f>
        <v>38.598782685927667</v>
      </c>
      <c r="Q793" s="32">
        <f t="shared" ca="1" si="164"/>
        <v>-1</v>
      </c>
      <c r="R793" s="15">
        <f ca="1">AVERAGE(E793:OFFSET(E793,-R$5+1,0))</f>
        <v>8649.503333333334</v>
      </c>
      <c r="S793" s="15">
        <f t="shared" ca="1" si="165"/>
        <v>-0.50353565580451376</v>
      </c>
      <c r="T793" s="14">
        <f t="shared" ca="1" si="166"/>
        <v>0</v>
      </c>
      <c r="U793" s="20">
        <f t="shared" si="170"/>
        <v>0</v>
      </c>
      <c r="V793" s="20">
        <f t="shared" si="171"/>
        <v>162.06999999999971</v>
      </c>
      <c r="W793" s="20">
        <f ca="1">AVERAGE(U793:OFFSET(U793,-$W$5+1,0))</f>
        <v>95.543333333333365</v>
      </c>
      <c r="X793" s="20">
        <f ca="1">AVERAGE(V793:OFFSET(V793,-$W$5+1,0))</f>
        <v>46.147777777777769</v>
      </c>
      <c r="Y793" s="20">
        <f t="shared" ca="1" si="158"/>
        <v>67.43071783692227</v>
      </c>
      <c r="Z793" s="20">
        <f t="shared" ca="1" si="167"/>
        <v>0</v>
      </c>
    </row>
    <row r="794" spans="1:26">
      <c r="A794" s="5">
        <v>39535</v>
      </c>
      <c r="B794" s="4">
        <v>8591.91</v>
      </c>
      <c r="C794" s="4">
        <v>8668.2199999999993</v>
      </c>
      <c r="D794" s="4">
        <v>8564.0300000000007</v>
      </c>
      <c r="E794" s="4">
        <v>8623.48</v>
      </c>
      <c r="F794" s="4">
        <v>5444200</v>
      </c>
      <c r="G794" s="8">
        <f t="shared" si="169"/>
        <v>-14.040000000000873</v>
      </c>
      <c r="H794" s="8">
        <f t="shared" si="168"/>
        <v>31.569999999999709</v>
      </c>
      <c r="I794" s="31">
        <f t="shared" ca="1" si="159"/>
        <v>0</v>
      </c>
      <c r="J794" s="31">
        <f t="shared" ca="1" si="160"/>
        <v>-1</v>
      </c>
      <c r="K794" s="8">
        <f t="shared" ca="1" si="161"/>
        <v>-17.529999999998836</v>
      </c>
      <c r="L794" s="8">
        <f t="shared" ca="1" si="162"/>
        <v>-5407.5400000000054</v>
      </c>
      <c r="M794" s="9">
        <f ca="1">AVERAGE(E794:OFFSET(E794,-M$5+1,0))</f>
        <v>8428.5238461538465</v>
      </c>
      <c r="N794" s="9">
        <f ca="1">AVERAGE(E794:OFFSET(E794,-N$5+1,0))</f>
        <v>8332.757333333333</v>
      </c>
      <c r="O794" s="9">
        <f t="shared" ca="1" si="163"/>
        <v>0</v>
      </c>
      <c r="P794" s="12">
        <f ca="1">100*(MAX(C794:OFFSET(C794,-$P$5+1,0))-E794)/(MAX(C794:OFFSET(C794,-$P$5+1,0))-MIN(D794:OFFSET(D794,-$P$5+1,0)))</f>
        <v>37.072350948686484</v>
      </c>
      <c r="Q794" s="32">
        <f t="shared" ca="1" si="164"/>
        <v>0</v>
      </c>
      <c r="R794" s="15">
        <f ca="1">AVERAGE(E794:OFFSET(E794,-R$5+1,0))</f>
        <v>8697.1466666666656</v>
      </c>
      <c r="S794" s="15">
        <f t="shared" ca="1" si="165"/>
        <v>-0.84702109197498565</v>
      </c>
      <c r="T794" s="14">
        <f t="shared" ca="1" si="166"/>
        <v>0</v>
      </c>
      <c r="U794" s="20">
        <f t="shared" si="170"/>
        <v>17.529999999998836</v>
      </c>
      <c r="V794" s="20">
        <f t="shared" si="171"/>
        <v>0</v>
      </c>
      <c r="W794" s="20">
        <f ca="1">AVERAGE(U794:OFFSET(U794,-$W$5+1,0))</f>
        <v>97.491111111111024</v>
      </c>
      <c r="X794" s="20">
        <f ca="1">AVERAGE(V794:OFFSET(V794,-$W$5+1,0))</f>
        <v>28.82222222222218</v>
      </c>
      <c r="Y794" s="20">
        <f t="shared" ca="1" si="158"/>
        <v>77.18196372336871</v>
      </c>
      <c r="Z794" s="20">
        <f t="shared" ca="1" si="167"/>
        <v>0</v>
      </c>
    </row>
    <row r="795" spans="1:26">
      <c r="A795" s="5">
        <v>39538</v>
      </c>
      <c r="B795" s="4">
        <v>8605.9</v>
      </c>
      <c r="C795" s="4">
        <v>8627.5300000000007</v>
      </c>
      <c r="D795" s="4">
        <v>8499.0300000000007</v>
      </c>
      <c r="E795" s="4">
        <v>8572.59</v>
      </c>
      <c r="F795" s="4">
        <v>4984600</v>
      </c>
      <c r="G795" s="8">
        <f t="shared" si="169"/>
        <v>-17.579999999999927</v>
      </c>
      <c r="H795" s="8">
        <f t="shared" si="168"/>
        <v>-33.309999999999491</v>
      </c>
      <c r="I795" s="31">
        <f t="shared" ca="1" si="159"/>
        <v>0</v>
      </c>
      <c r="J795" s="31">
        <f t="shared" ca="1" si="160"/>
        <v>-1</v>
      </c>
      <c r="K795" s="8">
        <f t="shared" ca="1" si="161"/>
        <v>50.889999999999418</v>
      </c>
      <c r="L795" s="8">
        <f t="shared" ca="1" si="162"/>
        <v>-5356.650000000006</v>
      </c>
      <c r="M795" s="9">
        <f ca="1">AVERAGE(E795:OFFSET(E795,-M$5+1,0))</f>
        <v>8439.0846153846142</v>
      </c>
      <c r="N795" s="9">
        <f ca="1">AVERAGE(E795:OFFSET(E795,-N$5+1,0))</f>
        <v>8356.3343333333323</v>
      </c>
      <c r="O795" s="9">
        <f t="shared" ca="1" si="163"/>
        <v>0</v>
      </c>
      <c r="P795" s="12">
        <f ca="1">100*(MAX(C795:OFFSET(C795,-$P$5+1,0))-E795)/(MAX(C795:OFFSET(C795,-$P$5+1,0))-MIN(D795:OFFSET(D795,-$P$5+1,0)))</f>
        <v>43.578514285714235</v>
      </c>
      <c r="Q795" s="32">
        <f t="shared" ca="1" si="164"/>
        <v>0</v>
      </c>
      <c r="R795" s="15">
        <f ca="1">AVERAGE(E795:OFFSET(E795,-R$5+1,0))</f>
        <v>8705.08</v>
      </c>
      <c r="S795" s="15">
        <f t="shared" ca="1" si="165"/>
        <v>-1.5219848640104374</v>
      </c>
      <c r="T795" s="14">
        <f t="shared" ca="1" si="166"/>
        <v>0</v>
      </c>
      <c r="U795" s="20">
        <f t="shared" si="170"/>
        <v>0</v>
      </c>
      <c r="V795" s="20">
        <f t="shared" si="171"/>
        <v>50.889999999999418</v>
      </c>
      <c r="W795" s="20">
        <f ca="1">AVERAGE(U795:OFFSET(U795,-$W$5+1,0))</f>
        <v>91.673333333333275</v>
      </c>
      <c r="X795" s="20">
        <f ca="1">AVERAGE(V795:OFFSET(V795,-$W$5+1,0))</f>
        <v>34.47666666666656</v>
      </c>
      <c r="Y795" s="20">
        <f t="shared" ca="1" si="158"/>
        <v>72.67010173074388</v>
      </c>
      <c r="Z795" s="20">
        <f t="shared" ca="1" si="167"/>
        <v>0</v>
      </c>
    </row>
    <row r="796" spans="1:26">
      <c r="A796" s="5">
        <v>39539</v>
      </c>
      <c r="B796" s="4">
        <v>8593.2000000000007</v>
      </c>
      <c r="C796" s="4">
        <v>8608.9500000000007</v>
      </c>
      <c r="D796" s="4">
        <v>8419.7199999999993</v>
      </c>
      <c r="E796" s="4">
        <v>8419.7199999999993</v>
      </c>
      <c r="F796" s="4">
        <v>5053400</v>
      </c>
      <c r="G796" s="8">
        <f t="shared" si="169"/>
        <v>20.610000000000582</v>
      </c>
      <c r="H796" s="8">
        <f t="shared" si="168"/>
        <v>-173.48000000000138</v>
      </c>
      <c r="I796" s="31">
        <f t="shared" ca="1" si="159"/>
        <v>0</v>
      </c>
      <c r="J796" s="31">
        <f t="shared" ca="1" si="160"/>
        <v>-1</v>
      </c>
      <c r="K796" s="8">
        <f t="shared" ca="1" si="161"/>
        <v>152.8700000000008</v>
      </c>
      <c r="L796" s="8">
        <f t="shared" ca="1" si="162"/>
        <v>-5203.7800000000052</v>
      </c>
      <c r="M796" s="9">
        <f ca="1">AVERAGE(E796:OFFSET(E796,-M$5+1,0))</f>
        <v>8455.1407692307675</v>
      </c>
      <c r="N796" s="9">
        <f ca="1">AVERAGE(E796:OFFSET(E796,-N$5+1,0))</f>
        <v>8374.4459999999999</v>
      </c>
      <c r="O796" s="9">
        <f t="shared" ca="1" si="163"/>
        <v>0</v>
      </c>
      <c r="P796" s="12">
        <f ca="1">100*(MAX(C796:OFFSET(C796,-$P$5+1,0))-E796)/(MAX(C796:OFFSET(C796,-$P$5+1,0))-MIN(D796:OFFSET(D796,-$P$5+1,0)))</f>
        <v>68.087522713507028</v>
      </c>
      <c r="Q796" s="32">
        <f t="shared" ca="1" si="164"/>
        <v>0</v>
      </c>
      <c r="R796" s="15">
        <f ca="1">AVERAGE(E796:OFFSET(E796,-R$5+1,0))</f>
        <v>8630.8083333333343</v>
      </c>
      <c r="S796" s="15">
        <f t="shared" ca="1" si="165"/>
        <v>-2.445753922237893</v>
      </c>
      <c r="T796" s="14">
        <f t="shared" ca="1" si="166"/>
        <v>0</v>
      </c>
      <c r="U796" s="20">
        <f t="shared" si="170"/>
        <v>0</v>
      </c>
      <c r="V796" s="20">
        <f t="shared" si="171"/>
        <v>152.8700000000008</v>
      </c>
      <c r="W796" s="20">
        <f ca="1">AVERAGE(U796:OFFSET(U796,-$W$5+1,0))</f>
        <v>78.169999999999874</v>
      </c>
      <c r="X796" s="20">
        <f ca="1">AVERAGE(V796:OFFSET(V796,-$W$5+1,0))</f>
        <v>51.462222222222209</v>
      </c>
      <c r="Y796" s="20">
        <f t="shared" ca="1" si="158"/>
        <v>60.301365401263368</v>
      </c>
      <c r="Z796" s="20">
        <f t="shared" ca="1" si="167"/>
        <v>0</v>
      </c>
    </row>
    <row r="797" spans="1:26">
      <c r="A797" s="5">
        <v>39540</v>
      </c>
      <c r="B797" s="4">
        <v>8578.59</v>
      </c>
      <c r="C797" s="4">
        <v>8619.7800000000007</v>
      </c>
      <c r="D797" s="4">
        <v>8519.67</v>
      </c>
      <c r="E797" s="4">
        <v>8605.32</v>
      </c>
      <c r="F797" s="4">
        <v>5023400</v>
      </c>
      <c r="G797" s="8">
        <f t="shared" si="169"/>
        <v>158.8700000000008</v>
      </c>
      <c r="H797" s="8">
        <f t="shared" si="168"/>
        <v>26.729999999999563</v>
      </c>
      <c r="I797" s="31">
        <f t="shared" ca="1" si="159"/>
        <v>0</v>
      </c>
      <c r="J797" s="31">
        <f t="shared" ca="1" si="160"/>
        <v>-1</v>
      </c>
      <c r="K797" s="8">
        <f t="shared" ca="1" si="161"/>
        <v>-185.60000000000036</v>
      </c>
      <c r="L797" s="8">
        <f t="shared" ca="1" si="162"/>
        <v>-5389.3800000000056</v>
      </c>
      <c r="M797" s="9">
        <f ca="1">AVERAGE(E797:OFFSET(E797,-M$5+1,0))</f>
        <v>8489.2892307692291</v>
      </c>
      <c r="N797" s="9">
        <f ca="1">AVERAGE(E797:OFFSET(E797,-N$5+1,0))</f>
        <v>8393.8096666666679</v>
      </c>
      <c r="O797" s="9">
        <f t="shared" ca="1" si="163"/>
        <v>0</v>
      </c>
      <c r="P797" s="12">
        <f ca="1">100*(MAX(C797:OFFSET(C797,-$P$5+1,0))-E797)/(MAX(C797:OFFSET(C797,-$P$5+1,0))-MIN(D797:OFFSET(D797,-$P$5+1,0)))</f>
        <v>48.013108938305798</v>
      </c>
      <c r="Q797" s="32">
        <f t="shared" ca="1" si="164"/>
        <v>0</v>
      </c>
      <c r="R797" s="15">
        <f ca="1">AVERAGE(E797:OFFSET(E797,-R$5+1,0))</f>
        <v>8599.18</v>
      </c>
      <c r="S797" s="15">
        <f t="shared" ca="1" si="165"/>
        <v>7.1402156949841936E-2</v>
      </c>
      <c r="T797" s="14">
        <f t="shared" ca="1" si="166"/>
        <v>0</v>
      </c>
      <c r="U797" s="20">
        <f t="shared" si="170"/>
        <v>185.60000000000036</v>
      </c>
      <c r="V797" s="20">
        <f t="shared" si="171"/>
        <v>0</v>
      </c>
      <c r="W797" s="20">
        <f ca="1">AVERAGE(U797:OFFSET(U797,-$W$5+1,0))</f>
        <v>81.206666666666536</v>
      </c>
      <c r="X797" s="20">
        <f ca="1">AVERAGE(V797:OFFSET(V797,-$W$5+1,0))</f>
        <v>51.462222222222209</v>
      </c>
      <c r="Y797" s="20">
        <f t="shared" ca="1" si="158"/>
        <v>61.210029982747322</v>
      </c>
      <c r="Z797" s="20">
        <f t="shared" ca="1" si="167"/>
        <v>0</v>
      </c>
    </row>
    <row r="798" spans="1:26">
      <c r="A798" s="5">
        <v>39541</v>
      </c>
      <c r="B798" s="4">
        <v>8593.85</v>
      </c>
      <c r="C798" s="4">
        <v>8621.59</v>
      </c>
      <c r="D798" s="4">
        <v>8555.6200000000008</v>
      </c>
      <c r="E798" s="4">
        <v>8596.34</v>
      </c>
      <c r="F798" s="4">
        <v>4691600</v>
      </c>
      <c r="G798" s="8">
        <f t="shared" si="169"/>
        <v>-11.469999999999345</v>
      </c>
      <c r="H798" s="8">
        <f t="shared" si="168"/>
        <v>2.4899999999997817</v>
      </c>
      <c r="I798" s="31">
        <f t="shared" ca="1" si="159"/>
        <v>0</v>
      </c>
      <c r="J798" s="31">
        <f t="shared" ca="1" si="160"/>
        <v>-1</v>
      </c>
      <c r="K798" s="8">
        <f t="shared" ca="1" si="161"/>
        <v>8.9799999999995634</v>
      </c>
      <c r="L798" s="8">
        <f t="shared" ca="1" si="162"/>
        <v>-5380.400000000006</v>
      </c>
      <c r="M798" s="9">
        <f ca="1">AVERAGE(E798:OFFSET(E798,-M$5+1,0))</f>
        <v>8534.7415384615379</v>
      </c>
      <c r="N798" s="9">
        <f ca="1">AVERAGE(E798:OFFSET(E798,-N$5+1,0))</f>
        <v>8417.2053333333351</v>
      </c>
      <c r="O798" s="9">
        <f t="shared" ca="1" si="163"/>
        <v>0</v>
      </c>
      <c r="P798" s="12">
        <f ca="1">100*(MAX(C798:OFFSET(C798,-$P$5+1,0))-E798)/(MAX(C798:OFFSET(C798,-$P$5+1,0))-MIN(D798:OFFSET(D798,-$P$5+1,0)))</f>
        <v>71.129713684408927</v>
      </c>
      <c r="Q798" s="32">
        <f t="shared" ca="1" si="164"/>
        <v>0</v>
      </c>
      <c r="R798" s="15">
        <f ca="1">AVERAGE(E798:OFFSET(E798,-R$5+1,0))</f>
        <v>8570.5666666666657</v>
      </c>
      <c r="S798" s="15">
        <f t="shared" ca="1" si="165"/>
        <v>0.30071912786787086</v>
      </c>
      <c r="T798" s="14">
        <f t="shared" ca="1" si="166"/>
        <v>0</v>
      </c>
      <c r="U798" s="20">
        <f t="shared" si="170"/>
        <v>0</v>
      </c>
      <c r="V798" s="20">
        <f t="shared" si="171"/>
        <v>8.9799999999995634</v>
      </c>
      <c r="W798" s="20">
        <f ca="1">AVERAGE(U798:OFFSET(U798,-$W$5+1,0))</f>
        <v>60.387777777777757</v>
      </c>
      <c r="X798" s="20">
        <f ca="1">AVERAGE(V798:OFFSET(V798,-$W$5+1,0))</f>
        <v>52.459999999999937</v>
      </c>
      <c r="Y798" s="20">
        <f t="shared" ca="1" si="158"/>
        <v>53.512598091824806</v>
      </c>
      <c r="Z798" s="20">
        <f t="shared" ca="1" si="167"/>
        <v>0</v>
      </c>
    </row>
    <row r="799" spans="1:26">
      <c r="A799" s="5">
        <v>39545</v>
      </c>
      <c r="B799" s="4">
        <v>8638.6299999999992</v>
      </c>
      <c r="C799" s="4">
        <v>8729.7900000000009</v>
      </c>
      <c r="D799" s="4">
        <v>8619.99</v>
      </c>
      <c r="E799" s="4">
        <v>8729.7900000000009</v>
      </c>
      <c r="F799" s="4">
        <v>4730800</v>
      </c>
      <c r="G799" s="8">
        <f t="shared" si="169"/>
        <v>42.289999999999054</v>
      </c>
      <c r="H799" s="8">
        <f t="shared" si="168"/>
        <v>91.160000000001673</v>
      </c>
      <c r="I799" s="31">
        <f t="shared" ca="1" si="159"/>
        <v>0</v>
      </c>
      <c r="J799" s="31">
        <f t="shared" ca="1" si="160"/>
        <v>-1</v>
      </c>
      <c r="K799" s="8">
        <f t="shared" ca="1" si="161"/>
        <v>-133.45000000000073</v>
      </c>
      <c r="L799" s="8">
        <f t="shared" ca="1" si="162"/>
        <v>-5513.8500000000067</v>
      </c>
      <c r="M799" s="9">
        <f ca="1">AVERAGE(E799:OFFSET(E799,-M$5+1,0))</f>
        <v>8586.4315384615365</v>
      </c>
      <c r="N799" s="9">
        <f ca="1">AVERAGE(E799:OFFSET(E799,-N$5+1,0))</f>
        <v>8438.6673333333347</v>
      </c>
      <c r="O799" s="9">
        <f t="shared" ca="1" si="163"/>
        <v>0</v>
      </c>
      <c r="P799" s="12">
        <f ca="1">100*(MAX(C799:OFFSET(C799,-$P$5+1,0))-E799)/(MAX(C799:OFFSET(C799,-$P$5+1,0))-MIN(D799:OFFSET(D799,-$P$5+1,0)))</f>
        <v>50.74422963892529</v>
      </c>
      <c r="Q799" s="32">
        <f t="shared" ca="1" si="164"/>
        <v>1</v>
      </c>
      <c r="R799" s="15">
        <f ca="1">AVERAGE(E799:OFFSET(E799,-R$5+1,0))</f>
        <v>8591.2066666666669</v>
      </c>
      <c r="S799" s="15">
        <f t="shared" ca="1" si="165"/>
        <v>1.6130834550986699</v>
      </c>
      <c r="T799" s="14">
        <f t="shared" ca="1" si="166"/>
        <v>0</v>
      </c>
      <c r="U799" s="20">
        <f t="shared" si="170"/>
        <v>133.45000000000073</v>
      </c>
      <c r="V799" s="20">
        <f t="shared" si="171"/>
        <v>0</v>
      </c>
      <c r="W799" s="20">
        <f ca="1">AVERAGE(U799:OFFSET(U799,-$W$5+1,0))</f>
        <v>37.397777777777769</v>
      </c>
      <c r="X799" s="20">
        <f ca="1">AVERAGE(V799:OFFSET(V799,-$W$5+1,0))</f>
        <v>52.459999999999937</v>
      </c>
      <c r="Y799" s="20">
        <f t="shared" ca="1" si="158"/>
        <v>41.618854486101519</v>
      </c>
      <c r="Z799" s="20">
        <f t="shared" ca="1" si="167"/>
        <v>0</v>
      </c>
    </row>
    <row r="800" spans="1:26">
      <c r="A800" s="5">
        <v>39546</v>
      </c>
      <c r="B800" s="4">
        <v>8717.06</v>
      </c>
      <c r="C800" s="4">
        <v>8725.69</v>
      </c>
      <c r="D800" s="4">
        <v>8672.85</v>
      </c>
      <c r="E800" s="4">
        <v>8672.85</v>
      </c>
      <c r="F800" s="4">
        <v>4826000</v>
      </c>
      <c r="G800" s="8">
        <f t="shared" si="169"/>
        <v>-12.730000000001382</v>
      </c>
      <c r="H800" s="8">
        <f t="shared" si="168"/>
        <v>-44.209999999999127</v>
      </c>
      <c r="I800" s="31">
        <f t="shared" ca="1" si="159"/>
        <v>0</v>
      </c>
      <c r="J800" s="31">
        <f t="shared" ca="1" si="160"/>
        <v>-1</v>
      </c>
      <c r="K800" s="8">
        <f t="shared" ca="1" si="161"/>
        <v>56.940000000000509</v>
      </c>
      <c r="L800" s="8">
        <f t="shared" ca="1" si="162"/>
        <v>-5456.9100000000062</v>
      </c>
      <c r="M800" s="9">
        <f ca="1">AVERAGE(E800:OFFSET(E800,-M$5+1,0))</f>
        <v>8624.3930769230774</v>
      </c>
      <c r="N800" s="9">
        <f ca="1">AVERAGE(E800:OFFSET(E800,-N$5+1,0))</f>
        <v>8457.4720000000016</v>
      </c>
      <c r="O800" s="9">
        <f t="shared" ca="1" si="163"/>
        <v>0</v>
      </c>
      <c r="P800" s="12">
        <f ca="1">100*(MAX(C800:OFFSET(C800,-$P$5+1,0))-E800)/(MAX(C800:OFFSET(C800,-$P$5+1,0))-MIN(D800:OFFSET(D800,-$P$5+1,0)))</f>
        <v>47.213996746882316</v>
      </c>
      <c r="Q800" s="32">
        <f t="shared" ca="1" si="164"/>
        <v>0</v>
      </c>
      <c r="R800" s="15">
        <f ca="1">AVERAGE(E800:OFFSET(E800,-R$5+1,0))</f>
        <v>8599.4349999999995</v>
      </c>
      <c r="S800" s="15">
        <f t="shared" ca="1" si="165"/>
        <v>0.85371887804257929</v>
      </c>
      <c r="T800" s="14">
        <f t="shared" ca="1" si="166"/>
        <v>0</v>
      </c>
      <c r="U800" s="20">
        <f t="shared" si="170"/>
        <v>0</v>
      </c>
      <c r="V800" s="20">
        <f t="shared" si="171"/>
        <v>56.940000000000509</v>
      </c>
      <c r="W800" s="20">
        <f ca="1">AVERAGE(U800:OFFSET(U800,-$W$5+1,0))</f>
        <v>37.397777777777769</v>
      </c>
      <c r="X800" s="20">
        <f ca="1">AVERAGE(V800:OFFSET(V800,-$W$5+1,0))</f>
        <v>50.979999999999968</v>
      </c>
      <c r="Y800" s="20">
        <f t="shared" ca="1" si="158"/>
        <v>42.315815941664582</v>
      </c>
      <c r="Z800" s="20">
        <f t="shared" ca="1" si="167"/>
        <v>0</v>
      </c>
    </row>
    <row r="801" spans="1:26">
      <c r="A801" s="5">
        <v>39547</v>
      </c>
      <c r="B801" s="4">
        <v>8684.66</v>
      </c>
      <c r="C801" s="4">
        <v>8759.75</v>
      </c>
      <c r="D801" s="4">
        <v>8628.6200000000008</v>
      </c>
      <c r="E801" s="4">
        <v>8667.93</v>
      </c>
      <c r="F801" s="4">
        <v>5174000</v>
      </c>
      <c r="G801" s="8">
        <f t="shared" si="169"/>
        <v>11.809999999999491</v>
      </c>
      <c r="H801" s="8">
        <f t="shared" si="168"/>
        <v>-16.729999999999563</v>
      </c>
      <c r="I801" s="31">
        <f t="shared" ca="1" si="159"/>
        <v>0</v>
      </c>
      <c r="J801" s="31">
        <f t="shared" ca="1" si="160"/>
        <v>-1</v>
      </c>
      <c r="K801" s="8">
        <f t="shared" ca="1" si="161"/>
        <v>4.9200000000000728</v>
      </c>
      <c r="L801" s="8">
        <f t="shared" ca="1" si="162"/>
        <v>-5451.9900000000061</v>
      </c>
      <c r="M801" s="9">
        <f ca="1">AVERAGE(E801:OFFSET(E801,-M$5+1,0))</f>
        <v>8649.8015384615373</v>
      </c>
      <c r="N801" s="9">
        <f ca="1">AVERAGE(E801:OFFSET(E801,-N$5+1,0))</f>
        <v>8470.1926666666677</v>
      </c>
      <c r="O801" s="9">
        <f t="shared" ca="1" si="163"/>
        <v>0</v>
      </c>
      <c r="P801" s="12">
        <f ca="1">100*(MAX(C801:OFFSET(C801,-$P$5+1,0))-E801)/(MAX(C801:OFFSET(C801,-$P$5+1,0))-MIN(D801:OFFSET(D801,-$P$5+1,0)))</f>
        <v>41.293755912961139</v>
      </c>
      <c r="Q801" s="32">
        <f t="shared" ca="1" si="164"/>
        <v>0</v>
      </c>
      <c r="R801" s="15">
        <f ca="1">AVERAGE(E801:OFFSET(E801,-R$5+1,0))</f>
        <v>8615.3249999999989</v>
      </c>
      <c r="S801" s="15">
        <f t="shared" ca="1" si="165"/>
        <v>0.6105979751199333</v>
      </c>
      <c r="T801" s="14">
        <f t="shared" ca="1" si="166"/>
        <v>0</v>
      </c>
      <c r="U801" s="20">
        <f t="shared" si="170"/>
        <v>0</v>
      </c>
      <c r="V801" s="20">
        <f t="shared" si="171"/>
        <v>4.9200000000000728</v>
      </c>
      <c r="W801" s="20">
        <f ca="1">AVERAGE(U801:OFFSET(U801,-$W$5+1,0))</f>
        <v>37.397777777777769</v>
      </c>
      <c r="X801" s="20">
        <f ca="1">AVERAGE(V801:OFFSET(V801,-$W$5+1,0))</f>
        <v>48.518888888888895</v>
      </c>
      <c r="Y801" s="20">
        <f t="shared" ca="1" si="158"/>
        <v>43.527966375687029</v>
      </c>
      <c r="Z801" s="20">
        <f t="shared" ca="1" si="167"/>
        <v>0</v>
      </c>
    </row>
    <row r="802" spans="1:26">
      <c r="A802" s="5">
        <v>39548</v>
      </c>
      <c r="B802" s="4">
        <v>8682.1</v>
      </c>
      <c r="C802" s="4">
        <v>8829.4</v>
      </c>
      <c r="D802" s="4">
        <v>8681.89</v>
      </c>
      <c r="E802" s="4">
        <v>8829.4</v>
      </c>
      <c r="F802" s="4">
        <v>4983000</v>
      </c>
      <c r="G802" s="8">
        <f t="shared" si="169"/>
        <v>14.170000000000073</v>
      </c>
      <c r="H802" s="8">
        <f t="shared" si="168"/>
        <v>147.29999999999927</v>
      </c>
      <c r="I802" s="31">
        <f t="shared" ca="1" si="159"/>
        <v>0</v>
      </c>
      <c r="J802" s="31">
        <f t="shared" ca="1" si="160"/>
        <v>-1</v>
      </c>
      <c r="K802" s="8">
        <f t="shared" ca="1" si="161"/>
        <v>-161.46999999999935</v>
      </c>
      <c r="L802" s="8">
        <f t="shared" ca="1" si="162"/>
        <v>-5613.4600000000055</v>
      </c>
      <c r="M802" s="9">
        <f ca="1">AVERAGE(E802:OFFSET(E802,-M$5+1,0))</f>
        <v>8673.2176923076913</v>
      </c>
      <c r="N802" s="9">
        <f ca="1">AVERAGE(E802:OFFSET(E802,-N$5+1,0))</f>
        <v>8487.5836666666673</v>
      </c>
      <c r="O802" s="9">
        <f t="shared" ca="1" si="163"/>
        <v>0</v>
      </c>
      <c r="P802" s="12">
        <f ca="1">100*(MAX(C802:OFFSET(C802,-$P$5+1,0))-E802)/(MAX(C802:OFFSET(C802,-$P$5+1,0))-MIN(D802:OFFSET(D802,-$P$5+1,0)))</f>
        <v>0</v>
      </c>
      <c r="Q802" s="32">
        <f t="shared" ca="1" si="164"/>
        <v>0</v>
      </c>
      <c r="R802" s="15">
        <f ca="1">AVERAGE(E802:OFFSET(E802,-R$5+1,0))</f>
        <v>8683.6050000000014</v>
      </c>
      <c r="S802" s="15">
        <f t="shared" ca="1" si="165"/>
        <v>1.6789685850519251</v>
      </c>
      <c r="T802" s="14">
        <f t="shared" ca="1" si="166"/>
        <v>0</v>
      </c>
      <c r="U802" s="20">
        <f t="shared" si="170"/>
        <v>161.46999999999935</v>
      </c>
      <c r="V802" s="20">
        <f t="shared" si="171"/>
        <v>0</v>
      </c>
      <c r="W802" s="20">
        <f ca="1">AVERAGE(U802:OFFSET(U802,-$W$5+1,0))</f>
        <v>55.33888888888881</v>
      </c>
      <c r="X802" s="20">
        <f ca="1">AVERAGE(V802:OFFSET(V802,-$W$5+1,0))</f>
        <v>30.511111111111152</v>
      </c>
      <c r="Y802" s="20">
        <f t="shared" ca="1" si="158"/>
        <v>64.459975409305571</v>
      </c>
      <c r="Z802" s="20">
        <f t="shared" ca="1" si="167"/>
        <v>0</v>
      </c>
    </row>
    <row r="803" spans="1:26">
      <c r="A803" s="5">
        <v>39549</v>
      </c>
      <c r="B803" s="4">
        <v>8872.65</v>
      </c>
      <c r="C803" s="4">
        <v>8937.1200000000008</v>
      </c>
      <c r="D803" s="4">
        <v>8840.0400000000009</v>
      </c>
      <c r="E803" s="4">
        <v>8909.58</v>
      </c>
      <c r="F803" s="4">
        <v>7167000</v>
      </c>
      <c r="G803" s="8">
        <f t="shared" si="169"/>
        <v>43.25</v>
      </c>
      <c r="H803" s="8">
        <f t="shared" si="168"/>
        <v>36.930000000000291</v>
      </c>
      <c r="I803" s="31">
        <f t="shared" ca="1" si="159"/>
        <v>0</v>
      </c>
      <c r="J803" s="31">
        <f t="shared" ca="1" si="160"/>
        <v>-1</v>
      </c>
      <c r="K803" s="8">
        <f t="shared" ca="1" si="161"/>
        <v>-80.180000000000291</v>
      </c>
      <c r="L803" s="8">
        <f t="shared" ca="1" si="162"/>
        <v>-5693.6400000000058</v>
      </c>
      <c r="M803" s="9">
        <f ca="1">AVERAGE(E803:OFFSET(E803,-M$5+1,0))</f>
        <v>8676.6200000000008</v>
      </c>
      <c r="N803" s="9">
        <f ca="1">AVERAGE(E803:OFFSET(E803,-N$5+1,0))</f>
        <v>8502.5003333333334</v>
      </c>
      <c r="O803" s="9">
        <f t="shared" ca="1" si="163"/>
        <v>0</v>
      </c>
      <c r="P803" s="12">
        <f ca="1">100*(MAX(C803:OFFSET(C803,-$P$5+1,0))-E803)/(MAX(C803:OFFSET(C803,-$P$5+1,0))-MIN(D803:OFFSET(D803,-$P$5+1,0)))</f>
        <v>5.3227676845768839</v>
      </c>
      <c r="Q803" s="32">
        <f t="shared" ca="1" si="164"/>
        <v>-1</v>
      </c>
      <c r="R803" s="15">
        <f ca="1">AVERAGE(E803:OFFSET(E803,-R$5+1,0))</f>
        <v>8734.3150000000005</v>
      </c>
      <c r="S803" s="15">
        <f t="shared" ca="1" si="165"/>
        <v>2.0066255911310664</v>
      </c>
      <c r="T803" s="14">
        <f t="shared" ca="1" si="166"/>
        <v>0</v>
      </c>
      <c r="U803" s="20">
        <f t="shared" si="170"/>
        <v>80.180000000000291</v>
      </c>
      <c r="V803" s="20">
        <f t="shared" si="171"/>
        <v>0</v>
      </c>
      <c r="W803" s="20">
        <f ca="1">AVERAGE(U803:OFFSET(U803,-$W$5+1,0))</f>
        <v>62.300000000000082</v>
      </c>
      <c r="X803" s="20">
        <f ca="1">AVERAGE(V803:OFFSET(V803,-$W$5+1,0))</f>
        <v>30.511111111111152</v>
      </c>
      <c r="Y803" s="20">
        <f t="shared" ca="1" si="158"/>
        <v>67.125583622650538</v>
      </c>
      <c r="Z803" s="20">
        <f t="shared" ca="1" si="167"/>
        <v>0</v>
      </c>
    </row>
    <row r="804" spans="1:26">
      <c r="A804" s="5">
        <v>39552</v>
      </c>
      <c r="B804" s="4">
        <v>8877.4699999999993</v>
      </c>
      <c r="C804" s="4">
        <v>8928.8700000000008</v>
      </c>
      <c r="D804" s="4">
        <v>8839.1200000000008</v>
      </c>
      <c r="E804" s="4">
        <v>8892.68</v>
      </c>
      <c r="F804" s="4">
        <v>6673800</v>
      </c>
      <c r="G804" s="8">
        <f t="shared" si="169"/>
        <v>-32.110000000000582</v>
      </c>
      <c r="H804" s="8">
        <f t="shared" si="168"/>
        <v>15.210000000000946</v>
      </c>
      <c r="I804" s="31">
        <f t="shared" ca="1" si="159"/>
        <v>0</v>
      </c>
      <c r="J804" s="31">
        <f t="shared" ca="1" si="160"/>
        <v>-1</v>
      </c>
      <c r="K804" s="8">
        <f t="shared" ca="1" si="161"/>
        <v>16.899999999999636</v>
      </c>
      <c r="L804" s="8">
        <f t="shared" ca="1" si="162"/>
        <v>-5676.7400000000061</v>
      </c>
      <c r="M804" s="9">
        <f ca="1">AVERAGE(E804:OFFSET(E804,-M$5+1,0))</f>
        <v>8684.126923076923</v>
      </c>
      <c r="N804" s="9">
        <f ca="1">AVERAGE(E804:OFFSET(E804,-N$5+1,0))</f>
        <v>8518.4976666666662</v>
      </c>
      <c r="O804" s="9">
        <f t="shared" ca="1" si="163"/>
        <v>0</v>
      </c>
      <c r="P804" s="12">
        <f ca="1">100*(MAX(C804:OFFSET(C804,-$P$5+1,0))-E804)/(MAX(C804:OFFSET(C804,-$P$5+1,0))-MIN(D804:OFFSET(D804,-$P$5+1,0)))</f>
        <v>8.5890993428682609</v>
      </c>
      <c r="Q804" s="32">
        <f t="shared" ca="1" si="164"/>
        <v>-1</v>
      </c>
      <c r="R804" s="15">
        <f ca="1">AVERAGE(E804:OFFSET(E804,-R$5+1,0))</f>
        <v>8783.7049999999999</v>
      </c>
      <c r="S804" s="15">
        <f t="shared" ca="1" si="165"/>
        <v>1.240649589210935</v>
      </c>
      <c r="T804" s="14">
        <f t="shared" ca="1" si="166"/>
        <v>0</v>
      </c>
      <c r="U804" s="20">
        <f t="shared" si="170"/>
        <v>0</v>
      </c>
      <c r="V804" s="20">
        <f t="shared" si="171"/>
        <v>16.899999999999636</v>
      </c>
      <c r="W804" s="20">
        <f ca="1">AVERAGE(U804:OFFSET(U804,-$W$5+1,0))</f>
        <v>62.300000000000082</v>
      </c>
      <c r="X804" s="20">
        <f ca="1">AVERAGE(V804:OFFSET(V804,-$W$5+1,0))</f>
        <v>26.73444444444451</v>
      </c>
      <c r="Y804" s="20">
        <f t="shared" ca="1" si="158"/>
        <v>69.972919344573242</v>
      </c>
      <c r="Z804" s="20">
        <f t="shared" ca="1" si="167"/>
        <v>0</v>
      </c>
    </row>
    <row r="805" spans="1:26">
      <c r="A805" s="5">
        <v>39553</v>
      </c>
      <c r="B805" s="4">
        <v>8931.08</v>
      </c>
      <c r="C805" s="4">
        <v>8951.56</v>
      </c>
      <c r="D805" s="4">
        <v>8885.32</v>
      </c>
      <c r="E805" s="4">
        <v>8924.7800000000007</v>
      </c>
      <c r="F805" s="4">
        <v>6236200</v>
      </c>
      <c r="G805" s="8">
        <f t="shared" si="169"/>
        <v>38.399999999999636</v>
      </c>
      <c r="H805" s="8">
        <f t="shared" si="168"/>
        <v>-6.2999999999992724</v>
      </c>
      <c r="I805" s="31">
        <f t="shared" ca="1" si="159"/>
        <v>-1</v>
      </c>
      <c r="J805" s="31">
        <f t="shared" ca="1" si="160"/>
        <v>-1</v>
      </c>
      <c r="K805" s="8">
        <f t="shared" ca="1" si="161"/>
        <v>-32.100000000000364</v>
      </c>
      <c r="L805" s="8">
        <f t="shared" ca="1" si="162"/>
        <v>-5708.8400000000065</v>
      </c>
      <c r="M805" s="9">
        <f ca="1">AVERAGE(E805:OFFSET(E805,-M$5+1,0))</f>
        <v>8696.1853846153845</v>
      </c>
      <c r="N805" s="9">
        <f ca="1">AVERAGE(E805:OFFSET(E805,-N$5+1,0))</f>
        <v>8540.5613333333349</v>
      </c>
      <c r="O805" s="9">
        <f t="shared" ca="1" si="163"/>
        <v>0</v>
      </c>
      <c r="P805" s="12">
        <f ca="1">100*(MAX(C805:OFFSET(C805,-$P$5+1,0))-E805)/(MAX(C805:OFFSET(C805,-$P$5+1,0))-MIN(D805:OFFSET(D805,-$P$5+1,0)))</f>
        <v>5.0353489771357607</v>
      </c>
      <c r="Q805" s="32">
        <f t="shared" ca="1" si="164"/>
        <v>-1</v>
      </c>
      <c r="R805" s="15">
        <f ca="1">AVERAGE(E805:OFFSET(E805,-R$5+1,0))</f>
        <v>8816.2033333333329</v>
      </c>
      <c r="S805" s="15">
        <f t="shared" ca="1" si="165"/>
        <v>1.2315581045658097</v>
      </c>
      <c r="T805" s="14">
        <f t="shared" ca="1" si="166"/>
        <v>0</v>
      </c>
      <c r="U805" s="20">
        <f t="shared" si="170"/>
        <v>32.100000000000364</v>
      </c>
      <c r="V805" s="20">
        <f t="shared" si="171"/>
        <v>0</v>
      </c>
      <c r="W805" s="20">
        <f ca="1">AVERAGE(U805:OFFSET(U805,-$W$5+1,0))</f>
        <v>65.866666666666788</v>
      </c>
      <c r="X805" s="20">
        <f ca="1">AVERAGE(V805:OFFSET(V805,-$W$5+1,0))</f>
        <v>9.7488888888888638</v>
      </c>
      <c r="Y805" s="20">
        <f t="shared" ca="1" si="158"/>
        <v>87.1072971463838</v>
      </c>
      <c r="Z805" s="20">
        <f t="shared" ca="1" si="167"/>
        <v>-1</v>
      </c>
    </row>
    <row r="806" spans="1:26">
      <c r="A806" s="5">
        <v>39554</v>
      </c>
      <c r="B806" s="4">
        <v>9007.6299999999992</v>
      </c>
      <c r="C806" s="4">
        <v>9068.9699999999993</v>
      </c>
      <c r="D806" s="4">
        <v>8981.91</v>
      </c>
      <c r="E806" s="4">
        <v>9066.0400000000009</v>
      </c>
      <c r="F806" s="4">
        <v>7499400</v>
      </c>
      <c r="G806" s="8">
        <f t="shared" si="169"/>
        <v>82.849999999998545</v>
      </c>
      <c r="H806" s="8">
        <f t="shared" si="168"/>
        <v>58.410000000001673</v>
      </c>
      <c r="I806" s="31">
        <f t="shared" ca="1" si="159"/>
        <v>-1</v>
      </c>
      <c r="J806" s="31">
        <f t="shared" ca="1" si="160"/>
        <v>-2</v>
      </c>
      <c r="K806" s="8">
        <f t="shared" ca="1" si="161"/>
        <v>-199.67000000000189</v>
      </c>
      <c r="L806" s="8">
        <f t="shared" ca="1" si="162"/>
        <v>-5908.5100000000084</v>
      </c>
      <c r="M806" s="9">
        <f ca="1">AVERAGE(E806:OFFSET(E806,-M$5+1,0))</f>
        <v>8731.5769230769238</v>
      </c>
      <c r="N806" s="9">
        <f ca="1">AVERAGE(E806:OFFSET(E806,-N$5+1,0))</f>
        <v>8560.4256666666679</v>
      </c>
      <c r="O806" s="9">
        <f t="shared" ca="1" si="163"/>
        <v>0</v>
      </c>
      <c r="P806" s="12">
        <f ca="1">100*(MAX(C806:OFFSET(C806,-$P$5+1,0))-E806)/(MAX(C806:OFFSET(C806,-$P$5+1,0))-MIN(D806:OFFSET(D806,-$P$5+1,0)))</f>
        <v>0.53340615328572294</v>
      </c>
      <c r="Q806" s="32">
        <f t="shared" ca="1" si="164"/>
        <v>-1</v>
      </c>
      <c r="R806" s="15">
        <f ca="1">AVERAGE(E806:OFFSET(E806,-R$5+1,0))</f>
        <v>8881.7350000000006</v>
      </c>
      <c r="S806" s="15">
        <f t="shared" ca="1" si="165"/>
        <v>2.0751013174790769</v>
      </c>
      <c r="T806" s="14">
        <f t="shared" ca="1" si="166"/>
        <v>0</v>
      </c>
      <c r="U806" s="20">
        <f t="shared" si="170"/>
        <v>141.26000000000022</v>
      </c>
      <c r="V806" s="20">
        <f t="shared" si="171"/>
        <v>0</v>
      </c>
      <c r="W806" s="20">
        <f ca="1">AVERAGE(U806:OFFSET(U806,-$W$5+1,0))</f>
        <v>60.940000000000104</v>
      </c>
      <c r="X806" s="20">
        <f ca="1">AVERAGE(V806:OFFSET(V806,-$W$5+1,0))</f>
        <v>9.7488888888888638</v>
      </c>
      <c r="Y806" s="20">
        <f t="shared" ca="1" si="158"/>
        <v>86.20873939012894</v>
      </c>
      <c r="Z806" s="20">
        <f t="shared" ca="1" si="167"/>
        <v>-1</v>
      </c>
    </row>
    <row r="807" spans="1:26">
      <c r="A807" s="5">
        <v>39555</v>
      </c>
      <c r="B807" s="4">
        <v>9185.58</v>
      </c>
      <c r="C807" s="4">
        <v>9194.86</v>
      </c>
      <c r="D807" s="4">
        <v>9063.69</v>
      </c>
      <c r="E807" s="4">
        <v>9090.43</v>
      </c>
      <c r="F807" s="4">
        <v>8117200</v>
      </c>
      <c r="G807" s="8">
        <f t="shared" si="169"/>
        <v>119.53999999999905</v>
      </c>
      <c r="H807" s="8">
        <f t="shared" si="168"/>
        <v>-95.149999999999636</v>
      </c>
      <c r="I807" s="31">
        <f t="shared" ca="1" si="159"/>
        <v>-1</v>
      </c>
      <c r="J807" s="31">
        <f t="shared" ca="1" si="160"/>
        <v>-2</v>
      </c>
      <c r="K807" s="8">
        <f t="shared" ca="1" si="161"/>
        <v>-48.779999999998836</v>
      </c>
      <c r="L807" s="8">
        <f t="shared" ca="1" si="162"/>
        <v>-5957.2900000000072</v>
      </c>
      <c r="M807" s="9">
        <f ca="1">AVERAGE(E807:OFFSET(E807,-M$5+1,0))</f>
        <v>8767.4961538461539</v>
      </c>
      <c r="N807" s="9">
        <f ca="1">AVERAGE(E807:OFFSET(E807,-N$5+1,0))</f>
        <v>8580.6416666666664</v>
      </c>
      <c r="O807" s="9">
        <f t="shared" ca="1" si="163"/>
        <v>0</v>
      </c>
      <c r="P807" s="12">
        <f ca="1">100*(MAX(C807:OFFSET(C807,-$P$5+1,0))-E807)/(MAX(C807:OFFSET(C807,-$P$5+1,0))-MIN(D807:OFFSET(D807,-$P$5+1,0)))</f>
        <v>16.33658719729684</v>
      </c>
      <c r="Q807" s="32">
        <f t="shared" ca="1" si="164"/>
        <v>-1</v>
      </c>
      <c r="R807" s="15">
        <f ca="1">AVERAGE(E807:OFFSET(E807,-R$5+1,0))</f>
        <v>8952.1516666666666</v>
      </c>
      <c r="S807" s="15">
        <f t="shared" ca="1" si="165"/>
        <v>1.5446379650627788</v>
      </c>
      <c r="T807" s="14">
        <f t="shared" ca="1" si="166"/>
        <v>0</v>
      </c>
      <c r="U807" s="20">
        <f t="shared" si="170"/>
        <v>24.389999999999418</v>
      </c>
      <c r="V807" s="20">
        <f t="shared" si="171"/>
        <v>0</v>
      </c>
      <c r="W807" s="20">
        <f ca="1">AVERAGE(U807:OFFSET(U807,-$W$5+1,0))</f>
        <v>63.650000000000041</v>
      </c>
      <c r="X807" s="20">
        <f ca="1">AVERAGE(V807:OFFSET(V807,-$W$5+1,0))</f>
        <v>8.7511111111111362</v>
      </c>
      <c r="Y807" s="20">
        <f t="shared" ca="1" si="158"/>
        <v>87.913015454029221</v>
      </c>
      <c r="Z807" s="20">
        <f t="shared" ca="1" si="167"/>
        <v>-1</v>
      </c>
    </row>
    <row r="808" spans="1:26">
      <c r="A808" s="5">
        <v>39556</v>
      </c>
      <c r="B808" s="4">
        <v>9092.93</v>
      </c>
      <c r="C808" s="4">
        <v>9123.07</v>
      </c>
      <c r="D808" s="4">
        <v>9025.01</v>
      </c>
      <c r="E808" s="4">
        <v>9074.34</v>
      </c>
      <c r="F808" s="4">
        <v>6308800</v>
      </c>
      <c r="G808" s="8">
        <f t="shared" si="169"/>
        <v>2.5</v>
      </c>
      <c r="H808" s="8">
        <f t="shared" si="168"/>
        <v>-18.590000000000146</v>
      </c>
      <c r="I808" s="31">
        <f t="shared" ca="1" si="159"/>
        <v>-1</v>
      </c>
      <c r="J808" s="31">
        <f t="shared" ca="1" si="160"/>
        <v>-2</v>
      </c>
      <c r="K808" s="8">
        <f t="shared" ca="1" si="161"/>
        <v>32.180000000000291</v>
      </c>
      <c r="L808" s="8">
        <f t="shared" ca="1" si="162"/>
        <v>-5925.1100000000069</v>
      </c>
      <c r="M808" s="9">
        <f ca="1">AVERAGE(E808:OFFSET(E808,-M$5+1,0))</f>
        <v>8806.0923076923063</v>
      </c>
      <c r="N808" s="9">
        <f ca="1">AVERAGE(E808:OFFSET(E808,-N$5+1,0))</f>
        <v>8594.498333333333</v>
      </c>
      <c r="O808" s="9">
        <f t="shared" ca="1" si="163"/>
        <v>0</v>
      </c>
      <c r="P808" s="12">
        <f ca="1">100*(MAX(C808:OFFSET(C808,-$P$5+1,0))-E808)/(MAX(C808:OFFSET(C808,-$P$5+1,0))-MIN(D808:OFFSET(D808,-$P$5+1,0)))</f>
        <v>20.964739854227957</v>
      </c>
      <c r="Q808" s="32">
        <f t="shared" ca="1" si="164"/>
        <v>-1</v>
      </c>
      <c r="R808" s="15">
        <f ca="1">AVERAGE(E808:OFFSET(E808,-R$5+1,0))</f>
        <v>8992.9750000000004</v>
      </c>
      <c r="S808" s="15">
        <f t="shared" ca="1" si="165"/>
        <v>0.90476177238344124</v>
      </c>
      <c r="T808" s="14">
        <f t="shared" ca="1" si="166"/>
        <v>0</v>
      </c>
      <c r="U808" s="20">
        <f t="shared" si="170"/>
        <v>0</v>
      </c>
      <c r="V808" s="20">
        <f t="shared" si="171"/>
        <v>16.090000000000146</v>
      </c>
      <c r="W808" s="20">
        <f ca="1">AVERAGE(U808:OFFSET(U808,-$W$5+1,0))</f>
        <v>48.82222222222218</v>
      </c>
      <c r="X808" s="20">
        <f ca="1">AVERAGE(V808:OFFSET(V808,-$W$5+1,0))</f>
        <v>10.538888888888929</v>
      </c>
      <c r="Y808" s="20">
        <f t="shared" ca="1" si="158"/>
        <v>82.246139447823992</v>
      </c>
      <c r="Z808" s="20">
        <f t="shared" ca="1" si="167"/>
        <v>-1</v>
      </c>
    </row>
    <row r="809" spans="1:26">
      <c r="A809" s="5">
        <v>39559</v>
      </c>
      <c r="B809" s="4">
        <v>9156.77</v>
      </c>
      <c r="C809" s="4">
        <v>9160.1</v>
      </c>
      <c r="D809" s="4">
        <v>9047.66</v>
      </c>
      <c r="E809" s="4">
        <v>9083.32</v>
      </c>
      <c r="F809" s="4">
        <v>6144600</v>
      </c>
      <c r="G809" s="8">
        <f t="shared" si="169"/>
        <v>82.430000000000291</v>
      </c>
      <c r="H809" s="8">
        <f t="shared" si="168"/>
        <v>-73.450000000000728</v>
      </c>
      <c r="I809" s="31">
        <f t="shared" ca="1" si="159"/>
        <v>-1</v>
      </c>
      <c r="J809" s="31">
        <f t="shared" ca="1" si="160"/>
        <v>-2</v>
      </c>
      <c r="K809" s="8">
        <f t="shared" ca="1" si="161"/>
        <v>-17.959999999999127</v>
      </c>
      <c r="L809" s="8">
        <f t="shared" ca="1" si="162"/>
        <v>-5943.0700000000061</v>
      </c>
      <c r="M809" s="9">
        <f ca="1">AVERAGE(E809:OFFSET(E809,-M$5+1,0))</f>
        <v>8857.1384615384632</v>
      </c>
      <c r="N809" s="9">
        <f ca="1">AVERAGE(E809:OFFSET(E809,-N$5+1,0))</f>
        <v>8612.8963333333322</v>
      </c>
      <c r="O809" s="9">
        <f t="shared" ca="1" si="163"/>
        <v>0</v>
      </c>
      <c r="P809" s="12">
        <f ca="1">100*(MAX(C809:OFFSET(C809,-$P$5+1,0))-E809)/(MAX(C809:OFFSET(C809,-$P$5+1,0))-MIN(D809:OFFSET(D809,-$P$5+1,0)))</f>
        <v>19.698361118960321</v>
      </c>
      <c r="Q809" s="32">
        <f t="shared" ca="1" si="164"/>
        <v>-1</v>
      </c>
      <c r="R809" s="15">
        <f ca="1">AVERAGE(E809:OFFSET(E809,-R$5+1,0))</f>
        <v>9021.9316666666673</v>
      </c>
      <c r="S809" s="15">
        <f t="shared" ca="1" si="165"/>
        <v>0.68043447458313056</v>
      </c>
      <c r="T809" s="14">
        <f t="shared" ca="1" si="166"/>
        <v>0</v>
      </c>
      <c r="U809" s="20">
        <f t="shared" si="170"/>
        <v>8.9799999999995634</v>
      </c>
      <c r="V809" s="20">
        <f t="shared" si="171"/>
        <v>0</v>
      </c>
      <c r="W809" s="20">
        <f ca="1">AVERAGE(U809:OFFSET(U809,-$W$5+1,0))</f>
        <v>49.819999999999908</v>
      </c>
      <c r="X809" s="20">
        <f ca="1">AVERAGE(V809:OFFSET(V809,-$W$5+1,0))</f>
        <v>4.2122222222222057</v>
      </c>
      <c r="Y809" s="20">
        <f t="shared" ca="1" si="158"/>
        <v>92.204240268152759</v>
      </c>
      <c r="Z809" s="20">
        <f t="shared" ca="1" si="167"/>
        <v>-1</v>
      </c>
    </row>
    <row r="810" spans="1:26">
      <c r="A810" s="5">
        <v>39560</v>
      </c>
      <c r="B810" s="4">
        <v>9067.9</v>
      </c>
      <c r="C810" s="4">
        <v>9081.2900000000009</v>
      </c>
      <c r="D810" s="4">
        <v>8997.02</v>
      </c>
      <c r="E810" s="4">
        <v>9037.25</v>
      </c>
      <c r="F810" s="4">
        <v>5248000</v>
      </c>
      <c r="G810" s="8">
        <f t="shared" si="169"/>
        <v>-15.420000000000073</v>
      </c>
      <c r="H810" s="8">
        <f t="shared" si="168"/>
        <v>-30.649999999999636</v>
      </c>
      <c r="I810" s="31">
        <f t="shared" ca="1" si="159"/>
        <v>-1</v>
      </c>
      <c r="J810" s="31">
        <f t="shared" ca="1" si="160"/>
        <v>-2</v>
      </c>
      <c r="K810" s="8">
        <f t="shared" ca="1" si="161"/>
        <v>92.139999999999418</v>
      </c>
      <c r="L810" s="8">
        <f t="shared" ca="1" si="162"/>
        <v>-5850.9300000000067</v>
      </c>
      <c r="M810" s="9">
        <f ca="1">AVERAGE(E810:OFFSET(E810,-M$5+1,0))</f>
        <v>8890.3638461538467</v>
      </c>
      <c r="N810" s="9">
        <f ca="1">AVERAGE(E810:OFFSET(E810,-N$5+1,0))</f>
        <v>8637.4923333333336</v>
      </c>
      <c r="O810" s="9">
        <f t="shared" ca="1" si="163"/>
        <v>0</v>
      </c>
      <c r="P810" s="12">
        <f ca="1">100*(MAX(C810:OFFSET(C810,-$P$5+1,0))-E810)/(MAX(C810:OFFSET(C810,-$P$5+1,0))-MIN(D810:OFFSET(D810,-$P$5+1,0)))</f>
        <v>27.834487143260922</v>
      </c>
      <c r="Q810" s="32">
        <f t="shared" ca="1" si="164"/>
        <v>-1</v>
      </c>
      <c r="R810" s="15">
        <f ca="1">AVERAGE(E810:OFFSET(E810,-R$5+1,0))</f>
        <v>9046.0266666666666</v>
      </c>
      <c r="S810" s="15">
        <f t="shared" ca="1" si="165"/>
        <v>-9.7022339089574236E-2</v>
      </c>
      <c r="T810" s="14">
        <f t="shared" ca="1" si="166"/>
        <v>0</v>
      </c>
      <c r="U810" s="20">
        <f t="shared" si="170"/>
        <v>0</v>
      </c>
      <c r="V810" s="20">
        <f t="shared" si="171"/>
        <v>46.069999999999709</v>
      </c>
      <c r="W810" s="20">
        <f ca="1">AVERAGE(U810:OFFSET(U810,-$W$5+1,0))</f>
        <v>49.819999999999908</v>
      </c>
      <c r="X810" s="20">
        <f ca="1">AVERAGE(V810:OFFSET(V810,-$W$5+1,0))</f>
        <v>8.7844444444443877</v>
      </c>
      <c r="Y810" s="20">
        <f t="shared" ca="1" si="158"/>
        <v>85.01061732140154</v>
      </c>
      <c r="Z810" s="20">
        <f t="shared" ca="1" si="167"/>
        <v>-1</v>
      </c>
    </row>
    <row r="811" spans="1:26">
      <c r="A811" s="5">
        <v>39561</v>
      </c>
      <c r="B811" s="4">
        <v>9032.61</v>
      </c>
      <c r="C811" s="4">
        <v>9079.43</v>
      </c>
      <c r="D811" s="4">
        <v>8951.5300000000007</v>
      </c>
      <c r="E811" s="4">
        <v>9008.49</v>
      </c>
      <c r="F811" s="4">
        <v>5812200</v>
      </c>
      <c r="G811" s="8">
        <f t="shared" si="169"/>
        <v>-4.6399999999994179</v>
      </c>
      <c r="H811" s="8">
        <f t="shared" si="168"/>
        <v>-24.1200000000008</v>
      </c>
      <c r="I811" s="31">
        <f t="shared" ca="1" si="159"/>
        <v>0</v>
      </c>
      <c r="J811" s="31">
        <f t="shared" ca="1" si="160"/>
        <v>-2</v>
      </c>
      <c r="K811" s="8">
        <f t="shared" ca="1" si="161"/>
        <v>57.520000000000437</v>
      </c>
      <c r="L811" s="8">
        <f t="shared" ca="1" si="162"/>
        <v>-5793.4100000000062</v>
      </c>
      <c r="M811" s="9">
        <f ca="1">AVERAGE(E811:OFFSET(E811,-M$5+1,0))</f>
        <v>8922.0676923076935</v>
      </c>
      <c r="N811" s="9">
        <f ca="1">AVERAGE(E811:OFFSET(E811,-N$5+1,0))</f>
        <v>8658.3886666666658</v>
      </c>
      <c r="O811" s="9">
        <f t="shared" ca="1" si="163"/>
        <v>0</v>
      </c>
      <c r="P811" s="12">
        <f ca="1">100*(MAX(C811:OFFSET(C811,-$P$5+1,0))-E811)/(MAX(C811:OFFSET(C811,-$P$5+1,0))-MIN(D811:OFFSET(D811,-$P$5+1,0)))</f>
        <v>36.331559350449417</v>
      </c>
      <c r="Q811" s="32">
        <f t="shared" ca="1" si="164"/>
        <v>-1</v>
      </c>
      <c r="R811" s="15">
        <f ca="1">AVERAGE(E811:OFFSET(E811,-R$5+1,0))</f>
        <v>9059.9783333333344</v>
      </c>
      <c r="S811" s="15">
        <f t="shared" ca="1" si="165"/>
        <v>-0.56830525900817552</v>
      </c>
      <c r="T811" s="14">
        <f t="shared" ca="1" si="166"/>
        <v>0</v>
      </c>
      <c r="U811" s="20">
        <f t="shared" si="170"/>
        <v>0</v>
      </c>
      <c r="V811" s="20">
        <f t="shared" si="171"/>
        <v>28.760000000000218</v>
      </c>
      <c r="W811" s="20">
        <f ca="1">AVERAGE(U811:OFFSET(U811,-$W$5+1,0))</f>
        <v>31.878888888888874</v>
      </c>
      <c r="X811" s="20">
        <f ca="1">AVERAGE(V811:OFFSET(V811,-$W$5+1,0))</f>
        <v>11.979999999999968</v>
      </c>
      <c r="Y811" s="20">
        <f t="shared" ca="1" si="158"/>
        <v>72.685126542193444</v>
      </c>
      <c r="Z811" s="20">
        <f t="shared" ca="1" si="167"/>
        <v>0</v>
      </c>
    </row>
    <row r="812" spans="1:26">
      <c r="A812" s="5">
        <v>39562</v>
      </c>
      <c r="B812" s="4">
        <v>9025.4699999999993</v>
      </c>
      <c r="C812" s="4">
        <v>9064.15</v>
      </c>
      <c r="D812" s="4">
        <v>8974.7900000000009</v>
      </c>
      <c r="E812" s="4">
        <v>8990.33</v>
      </c>
      <c r="F812" s="4">
        <v>5208400</v>
      </c>
      <c r="G812" s="8">
        <f t="shared" si="169"/>
        <v>16.979999999999563</v>
      </c>
      <c r="H812" s="8">
        <f t="shared" si="168"/>
        <v>-35.139999999999418</v>
      </c>
      <c r="I812" s="31">
        <f t="shared" ca="1" si="159"/>
        <v>0</v>
      </c>
      <c r="J812" s="31">
        <f t="shared" ca="1" si="160"/>
        <v>-2</v>
      </c>
      <c r="K812" s="8">
        <f t="shared" ca="1" si="161"/>
        <v>36.319999999999709</v>
      </c>
      <c r="L812" s="8">
        <f t="shared" ca="1" si="162"/>
        <v>-5757.0900000000065</v>
      </c>
      <c r="M812" s="9">
        <f ca="1">AVERAGE(E812:OFFSET(E812,-M$5+1,0))</f>
        <v>8942.1092307692325</v>
      </c>
      <c r="N812" s="9">
        <f ca="1">AVERAGE(E812:OFFSET(E812,-N$5+1,0))</f>
        <v>8676.8896666666642</v>
      </c>
      <c r="O812" s="9">
        <f t="shared" ca="1" si="163"/>
        <v>0</v>
      </c>
      <c r="P812" s="12">
        <f ca="1">100*(MAX(C812:OFFSET(C812,-$P$5+1,0))-E812)/(MAX(C812:OFFSET(C812,-$P$5+1,0))-MIN(D812:OFFSET(D812,-$P$5+1,0)))</f>
        <v>57.494237364367457</v>
      </c>
      <c r="Q812" s="32">
        <f t="shared" ca="1" si="164"/>
        <v>0</v>
      </c>
      <c r="R812" s="15">
        <f ca="1">AVERAGE(E812:OFFSET(E812,-R$5+1,0))</f>
        <v>9047.3599999999988</v>
      </c>
      <c r="S812" s="15">
        <f t="shared" ca="1" si="165"/>
        <v>-0.63034962685246132</v>
      </c>
      <c r="T812" s="14">
        <f t="shared" ca="1" si="166"/>
        <v>0</v>
      </c>
      <c r="U812" s="20">
        <f t="shared" si="170"/>
        <v>0</v>
      </c>
      <c r="V812" s="20">
        <f t="shared" si="171"/>
        <v>18.159999999999854</v>
      </c>
      <c r="W812" s="20">
        <f ca="1">AVERAGE(U812:OFFSET(U812,-$W$5+1,0))</f>
        <v>22.969999999999953</v>
      </c>
      <c r="X812" s="20">
        <f ca="1">AVERAGE(V812:OFFSET(V812,-$W$5+1,0))</f>
        <v>13.997777777777729</v>
      </c>
      <c r="Y812" s="20">
        <f t="shared" ca="1" si="158"/>
        <v>62.135192810555772</v>
      </c>
      <c r="Z812" s="20">
        <f t="shared" ca="1" si="167"/>
        <v>0</v>
      </c>
    </row>
    <row r="813" spans="1:26">
      <c r="A813" s="5">
        <v>39563</v>
      </c>
      <c r="B813" s="4">
        <v>9053.2999999999993</v>
      </c>
      <c r="C813" s="4">
        <v>9062.9699999999993</v>
      </c>
      <c r="D813" s="4">
        <v>8945.2199999999993</v>
      </c>
      <c r="E813" s="4">
        <v>8947.83</v>
      </c>
      <c r="F813" s="4">
        <v>5443800</v>
      </c>
      <c r="G813" s="8">
        <f t="shared" si="169"/>
        <v>62.969999999999345</v>
      </c>
      <c r="H813" s="8">
        <f t="shared" si="168"/>
        <v>-105.46999999999935</v>
      </c>
      <c r="I813" s="31">
        <f t="shared" ca="1" si="159"/>
        <v>0</v>
      </c>
      <c r="J813" s="31">
        <f t="shared" ca="1" si="160"/>
        <v>-2</v>
      </c>
      <c r="K813" s="8">
        <f t="shared" ca="1" si="161"/>
        <v>85</v>
      </c>
      <c r="L813" s="8">
        <f t="shared" ca="1" si="162"/>
        <v>-5672.0900000000065</v>
      </c>
      <c r="M813" s="9">
        <f ca="1">AVERAGE(E813:OFFSET(E813,-M$5+1,0))</f>
        <v>8963.2615384615383</v>
      </c>
      <c r="N813" s="9">
        <f ca="1">AVERAGE(E813:OFFSET(E813,-N$5+1,0))</f>
        <v>8701.4509999999973</v>
      </c>
      <c r="O813" s="9">
        <f t="shared" ca="1" si="163"/>
        <v>0</v>
      </c>
      <c r="P813" s="12">
        <f ca="1">100*(MAX(C813:OFFSET(C813,-$P$5+1,0))-E813)/(MAX(C813:OFFSET(C813,-$P$5+1,0))-MIN(D813:OFFSET(D813,-$P$5+1,0)))</f>
        <v>69.441164895710571</v>
      </c>
      <c r="Q813" s="32">
        <f t="shared" ca="1" si="164"/>
        <v>0</v>
      </c>
      <c r="R813" s="15">
        <f ca="1">AVERAGE(E813:OFFSET(E813,-R$5+1,0))</f>
        <v>9023.5933333333342</v>
      </c>
      <c r="S813" s="15">
        <f t="shared" ca="1" si="165"/>
        <v>-0.8396137828315352</v>
      </c>
      <c r="T813" s="14">
        <f t="shared" ca="1" si="166"/>
        <v>0</v>
      </c>
      <c r="U813" s="20">
        <f t="shared" si="170"/>
        <v>0</v>
      </c>
      <c r="V813" s="20">
        <f t="shared" si="171"/>
        <v>42.5</v>
      </c>
      <c r="W813" s="20">
        <f ca="1">AVERAGE(U813:OFFSET(U813,-$W$5+1,0))</f>
        <v>22.969999999999953</v>
      </c>
      <c r="X813" s="20">
        <f ca="1">AVERAGE(V813:OFFSET(V813,-$W$5+1,0))</f>
        <v>16.842222222222215</v>
      </c>
      <c r="Y813" s="20">
        <f t="shared" ca="1" si="158"/>
        <v>57.695849962323081</v>
      </c>
      <c r="Z813" s="20">
        <f t="shared" ca="1" si="167"/>
        <v>0</v>
      </c>
    </row>
    <row r="814" spans="1:26">
      <c r="A814" s="5">
        <v>39566</v>
      </c>
      <c r="B814" s="4">
        <v>8965.73</v>
      </c>
      <c r="C814" s="4">
        <v>9079.6</v>
      </c>
      <c r="D814" s="4">
        <v>8953.9500000000007</v>
      </c>
      <c r="E814" s="4">
        <v>9079.6</v>
      </c>
      <c r="F814" s="4">
        <v>5140800</v>
      </c>
      <c r="G814" s="8">
        <f t="shared" si="169"/>
        <v>17.899999999999636</v>
      </c>
      <c r="H814" s="8">
        <f t="shared" si="168"/>
        <v>113.8700000000008</v>
      </c>
      <c r="I814" s="31">
        <f t="shared" ca="1" si="159"/>
        <v>0</v>
      </c>
      <c r="J814" s="31">
        <f t="shared" ca="1" si="160"/>
        <v>-2</v>
      </c>
      <c r="K814" s="8">
        <f t="shared" ca="1" si="161"/>
        <v>-263.54000000000087</v>
      </c>
      <c r="L814" s="8">
        <f t="shared" ca="1" si="162"/>
        <v>-5935.6300000000074</v>
      </c>
      <c r="M814" s="9">
        <f ca="1">AVERAGE(E814:OFFSET(E814,-M$5+1,0))</f>
        <v>8994.928461538464</v>
      </c>
      <c r="N814" s="9">
        <f ca="1">AVERAGE(E814:OFFSET(E814,-N$5+1,0))</f>
        <v>8732.0579999999973</v>
      </c>
      <c r="O814" s="9">
        <f t="shared" ca="1" si="163"/>
        <v>0</v>
      </c>
      <c r="P814" s="12">
        <f ca="1">100*(MAX(C814:OFFSET(C814,-$P$5+1,0))-E814)/(MAX(C814:OFFSET(C814,-$P$5+1,0))-MIN(D814:OFFSET(D814,-$P$5+1,0)))</f>
        <v>37.235898429928248</v>
      </c>
      <c r="Q814" s="32">
        <f t="shared" ca="1" si="164"/>
        <v>0</v>
      </c>
      <c r="R814" s="15">
        <f ca="1">AVERAGE(E814:OFFSET(E814,-R$5+1,0))</f>
        <v>9024.4699999999993</v>
      </c>
      <c r="S814" s="15">
        <f t="shared" ca="1" si="165"/>
        <v>0.61089460101259152</v>
      </c>
      <c r="T814" s="14">
        <f t="shared" ca="1" si="166"/>
        <v>0</v>
      </c>
      <c r="U814" s="20">
        <f t="shared" si="170"/>
        <v>131.77000000000044</v>
      </c>
      <c r="V814" s="20">
        <f t="shared" si="171"/>
        <v>0</v>
      </c>
      <c r="W814" s="20">
        <f ca="1">AVERAGE(U814:OFFSET(U814,-$W$5+1,0))</f>
        <v>34.044444444444402</v>
      </c>
      <c r="X814" s="20">
        <f ca="1">AVERAGE(V814:OFFSET(V814,-$W$5+1,0))</f>
        <v>16.842222222222215</v>
      </c>
      <c r="Y814" s="20">
        <f t="shared" ca="1" si="158"/>
        <v>66.902484824664811</v>
      </c>
      <c r="Z814" s="20">
        <f t="shared" ca="1" si="167"/>
        <v>0</v>
      </c>
    </row>
    <row r="815" spans="1:26">
      <c r="A815" s="5">
        <v>39567</v>
      </c>
      <c r="B815" s="4">
        <v>9056.16</v>
      </c>
      <c r="C815" s="4">
        <v>9077.77</v>
      </c>
      <c r="D815" s="4">
        <v>8891.74</v>
      </c>
      <c r="E815" s="4">
        <v>8891.74</v>
      </c>
      <c r="F815" s="4">
        <v>5244800</v>
      </c>
      <c r="G815" s="8">
        <f t="shared" si="169"/>
        <v>-23.440000000000509</v>
      </c>
      <c r="H815" s="8">
        <f t="shared" si="168"/>
        <v>-164.42000000000007</v>
      </c>
      <c r="I815" s="31">
        <f t="shared" ca="1" si="159"/>
        <v>0</v>
      </c>
      <c r="J815" s="31">
        <f t="shared" ca="1" si="160"/>
        <v>-2</v>
      </c>
      <c r="K815" s="8">
        <f t="shared" ca="1" si="161"/>
        <v>375.72000000000116</v>
      </c>
      <c r="L815" s="8">
        <f t="shared" ca="1" si="162"/>
        <v>-5559.9100000000062</v>
      </c>
      <c r="M815" s="9">
        <f ca="1">AVERAGE(E815:OFFSET(E815,-M$5+1,0))</f>
        <v>8999.7238461538491</v>
      </c>
      <c r="N815" s="9">
        <f ca="1">AVERAGE(E815:OFFSET(E815,-N$5+1,0))</f>
        <v>8761.6006666666653</v>
      </c>
      <c r="O815" s="9">
        <f t="shared" ca="1" si="163"/>
        <v>0</v>
      </c>
      <c r="P815" s="12">
        <f ca="1">100*(MAX(C815:OFFSET(C815,-$P$5+1,0))-E815)/(MAX(C815:OFFSET(C815,-$P$5+1,0))-MIN(D815:OFFSET(D815,-$P$5+1,0)))</f>
        <v>100</v>
      </c>
      <c r="Q815" s="32">
        <f t="shared" ca="1" si="164"/>
        <v>0</v>
      </c>
      <c r="R815" s="15">
        <f ca="1">AVERAGE(E815:OFFSET(E815,-R$5+1,0))</f>
        <v>8992.5399999999991</v>
      </c>
      <c r="S815" s="15">
        <f t="shared" ca="1" si="165"/>
        <v>-1.1209291256975147</v>
      </c>
      <c r="T815" s="14">
        <f t="shared" ca="1" si="166"/>
        <v>0</v>
      </c>
      <c r="U815" s="20">
        <f t="shared" si="170"/>
        <v>0</v>
      </c>
      <c r="V815" s="20">
        <f t="shared" si="171"/>
        <v>187.86000000000058</v>
      </c>
      <c r="W815" s="20">
        <f ca="1">AVERAGE(U815:OFFSET(U815,-$W$5+1,0))</f>
        <v>18.348888888888823</v>
      </c>
      <c r="X815" s="20">
        <f ca="1">AVERAGE(V815:OFFSET(V815,-$W$5+1,0))</f>
        <v>37.715555555555611</v>
      </c>
      <c r="Y815" s="20">
        <f t="shared" ca="1" si="158"/>
        <v>32.728209600063309</v>
      </c>
      <c r="Z815" s="20">
        <f t="shared" ca="1" si="167"/>
        <v>0</v>
      </c>
    </row>
    <row r="816" spans="1:26">
      <c r="A816" s="5">
        <v>39568</v>
      </c>
      <c r="B816" s="4">
        <v>8917.6200000000008</v>
      </c>
      <c r="C816" s="4">
        <v>8962.99</v>
      </c>
      <c r="D816" s="4">
        <v>8882.57</v>
      </c>
      <c r="E816" s="4">
        <v>8919.92</v>
      </c>
      <c r="F816" s="4">
        <v>5097200</v>
      </c>
      <c r="G816" s="8">
        <f t="shared" si="169"/>
        <v>25.880000000001019</v>
      </c>
      <c r="H816" s="8">
        <f t="shared" si="168"/>
        <v>2.2999999999992724</v>
      </c>
      <c r="I816" s="31">
        <f t="shared" ca="1" si="159"/>
        <v>0</v>
      </c>
      <c r="J816" s="31">
        <f t="shared" ca="1" si="160"/>
        <v>-2</v>
      </c>
      <c r="K816" s="8">
        <f t="shared" ca="1" si="161"/>
        <v>-56.360000000000582</v>
      </c>
      <c r="L816" s="8">
        <f t="shared" ca="1" si="162"/>
        <v>-5616.2700000000068</v>
      </c>
      <c r="M816" s="9">
        <f ca="1">AVERAGE(E816:OFFSET(E816,-M$5+1,0))</f>
        <v>9000.5192307692323</v>
      </c>
      <c r="N816" s="9">
        <f ca="1">AVERAGE(E816:OFFSET(E816,-N$5+1,0))</f>
        <v>8790.3373333333311</v>
      </c>
      <c r="O816" s="9">
        <f t="shared" ca="1" si="163"/>
        <v>0</v>
      </c>
      <c r="P816" s="12">
        <f ca="1">100*(MAX(C816:OFFSET(C816,-$P$5+1,0))-E816)/(MAX(C816:OFFSET(C816,-$P$5+1,0))-MIN(D816:OFFSET(D816,-$P$5+1,0)))</f>
        <v>88.039962855038496</v>
      </c>
      <c r="Q816" s="32">
        <f t="shared" ca="1" si="164"/>
        <v>1</v>
      </c>
      <c r="R816" s="15">
        <f ca="1">AVERAGE(E816:OFFSET(E816,-R$5+1,0))</f>
        <v>8972.9849999999988</v>
      </c>
      <c r="S816" s="15">
        <f t="shared" ca="1" si="165"/>
        <v>-0.5913862555214201</v>
      </c>
      <c r="T816" s="14">
        <f t="shared" ca="1" si="166"/>
        <v>0</v>
      </c>
      <c r="U816" s="20">
        <f t="shared" si="170"/>
        <v>28.180000000000291</v>
      </c>
      <c r="V816" s="20">
        <f t="shared" si="171"/>
        <v>0</v>
      </c>
      <c r="W816" s="20">
        <f ca="1">AVERAGE(U816:OFFSET(U816,-$W$5+1,0))</f>
        <v>18.770000000000032</v>
      </c>
      <c r="X816" s="20">
        <f ca="1">AVERAGE(V816:OFFSET(V816,-$W$5+1,0))</f>
        <v>37.715555555555611</v>
      </c>
      <c r="Y816" s="20">
        <f t="shared" ca="1" si="158"/>
        <v>33.229734248677147</v>
      </c>
      <c r="Z816" s="20">
        <f t="shared" ca="1" si="167"/>
        <v>0</v>
      </c>
    </row>
    <row r="817" spans="1:26">
      <c r="A817" s="5">
        <v>39570</v>
      </c>
      <c r="B817" s="4">
        <v>8998.06</v>
      </c>
      <c r="C817" s="4">
        <v>9010.7099999999991</v>
      </c>
      <c r="D817" s="4">
        <v>8950.2800000000007</v>
      </c>
      <c r="E817" s="4">
        <v>8963.6299999999992</v>
      </c>
      <c r="F817" s="4">
        <v>5657600</v>
      </c>
      <c r="G817" s="8">
        <f t="shared" si="169"/>
        <v>78.139999999999418</v>
      </c>
      <c r="H817" s="8">
        <f t="shared" si="168"/>
        <v>-34.430000000000291</v>
      </c>
      <c r="I817" s="31">
        <f t="shared" ca="1" si="159"/>
        <v>0</v>
      </c>
      <c r="J817" s="31">
        <f t="shared" ca="1" si="160"/>
        <v>-2</v>
      </c>
      <c r="K817" s="8">
        <f t="shared" ca="1" si="161"/>
        <v>-87.419999999998254</v>
      </c>
      <c r="L817" s="8">
        <f t="shared" ca="1" si="162"/>
        <v>-5703.6900000000051</v>
      </c>
      <c r="M817" s="9">
        <f ca="1">AVERAGE(E817:OFFSET(E817,-M$5+1,0))</f>
        <v>9005.9769230769234</v>
      </c>
      <c r="N817" s="9">
        <f ca="1">AVERAGE(E817:OFFSET(E817,-N$5+1,0))</f>
        <v>8816.48</v>
      </c>
      <c r="O817" s="9">
        <f t="shared" ca="1" si="163"/>
        <v>0</v>
      </c>
      <c r="P817" s="12">
        <f ca="1">100*(MAX(C817:OFFSET(C817,-$P$5+1,0))-E817)/(MAX(C817:OFFSET(C817,-$P$5+1,0))-MIN(D817:OFFSET(D817,-$P$5+1,0)))</f>
        <v>70.792346773322052</v>
      </c>
      <c r="Q817" s="32">
        <f t="shared" ca="1" si="164"/>
        <v>1</v>
      </c>
      <c r="R817" s="15">
        <f ca="1">AVERAGE(E817:OFFSET(E817,-R$5+1,0))</f>
        <v>8965.5083333333332</v>
      </c>
      <c r="S817" s="15">
        <f t="shared" ca="1" si="165"/>
        <v>-2.0950661842011328E-2</v>
      </c>
      <c r="T817" s="14">
        <f t="shared" ca="1" si="166"/>
        <v>0</v>
      </c>
      <c r="U817" s="20">
        <f t="shared" si="170"/>
        <v>43.709999999999127</v>
      </c>
      <c r="V817" s="20">
        <f t="shared" si="171"/>
        <v>0</v>
      </c>
      <c r="W817" s="20">
        <f ca="1">AVERAGE(U817:OFFSET(U817,-$W$5+1,0))</f>
        <v>23.626666666666601</v>
      </c>
      <c r="X817" s="20">
        <f ca="1">AVERAGE(V817:OFFSET(V817,-$W$5+1,0))</f>
        <v>35.92777777777782</v>
      </c>
      <c r="Y817" s="20">
        <f t="shared" ca="1" si="158"/>
        <v>39.672381947424299</v>
      </c>
      <c r="Z817" s="20">
        <f t="shared" ca="1" si="167"/>
        <v>0</v>
      </c>
    </row>
    <row r="818" spans="1:26">
      <c r="A818" s="5">
        <v>39573</v>
      </c>
      <c r="B818" s="4">
        <v>8968.5400000000009</v>
      </c>
      <c r="C818" s="4">
        <v>8976.2199999999993</v>
      </c>
      <c r="D818" s="4">
        <v>8814.48</v>
      </c>
      <c r="E818" s="4">
        <v>8837.07</v>
      </c>
      <c r="F818" s="4">
        <v>5174600</v>
      </c>
      <c r="G818" s="8">
        <f t="shared" si="169"/>
        <v>4.9100000000016735</v>
      </c>
      <c r="H818" s="8">
        <f t="shared" si="168"/>
        <v>-131.47000000000116</v>
      </c>
      <c r="I818" s="31">
        <f t="shared" ca="1" si="159"/>
        <v>0</v>
      </c>
      <c r="J818" s="31">
        <f t="shared" ca="1" si="160"/>
        <v>-2</v>
      </c>
      <c r="K818" s="8">
        <f t="shared" ca="1" si="161"/>
        <v>253.11999999999898</v>
      </c>
      <c r="L818" s="8">
        <f t="shared" ca="1" si="162"/>
        <v>-5450.5700000000061</v>
      </c>
      <c r="M818" s="9">
        <f ca="1">AVERAGE(E818:OFFSET(E818,-M$5+1,0))</f>
        <v>8999.2300000000014</v>
      </c>
      <c r="N818" s="9">
        <f ca="1">AVERAGE(E818:OFFSET(E818,-N$5+1,0))</f>
        <v>8833.1283333333322</v>
      </c>
      <c r="O818" s="9">
        <f t="shared" ca="1" si="163"/>
        <v>0</v>
      </c>
      <c r="P818" s="12">
        <f ca="1">100*(MAX(C818:OFFSET(C818,-$P$5+1,0))-E818)/(MAX(C818:OFFSET(C818,-$P$5+1,0))-MIN(D818:OFFSET(D818,-$P$5+1,0)))</f>
        <v>93.463919912042101</v>
      </c>
      <c r="Q818" s="32">
        <f t="shared" ca="1" si="164"/>
        <v>1</v>
      </c>
      <c r="R818" s="15">
        <f ca="1">AVERAGE(E818:OFFSET(E818,-R$5+1,0))</f>
        <v>8939.9649999999983</v>
      </c>
      <c r="S818" s="15">
        <f t="shared" ca="1" si="165"/>
        <v>-1.1509552889748298</v>
      </c>
      <c r="T818" s="14">
        <f t="shared" ca="1" si="166"/>
        <v>0</v>
      </c>
      <c r="U818" s="20">
        <f t="shared" si="170"/>
        <v>0</v>
      </c>
      <c r="V818" s="20">
        <f t="shared" si="171"/>
        <v>126.55999999999949</v>
      </c>
      <c r="W818" s="20">
        <f ca="1">AVERAGE(U818:OFFSET(U818,-$W$5+1,0))</f>
        <v>22.628888888888874</v>
      </c>
      <c r="X818" s="20">
        <f ca="1">AVERAGE(V818:OFFSET(V818,-$W$5+1,0))</f>
        <v>49.989999999999981</v>
      </c>
      <c r="Y818" s="20">
        <f t="shared" ca="1" si="158"/>
        <v>31.161161008002196</v>
      </c>
      <c r="Z818" s="20">
        <f t="shared" ca="1" si="167"/>
        <v>0</v>
      </c>
    </row>
    <row r="819" spans="1:26">
      <c r="A819" s="5">
        <v>39574</v>
      </c>
      <c r="B819" s="4">
        <v>8852.2000000000007</v>
      </c>
      <c r="C819" s="4">
        <v>8862.5</v>
      </c>
      <c r="D819" s="4">
        <v>8782.9599999999991</v>
      </c>
      <c r="E819" s="4">
        <v>8857.3700000000008</v>
      </c>
      <c r="F819" s="4">
        <v>4739600</v>
      </c>
      <c r="G819" s="8">
        <f t="shared" si="169"/>
        <v>15.130000000001019</v>
      </c>
      <c r="H819" s="8">
        <f t="shared" si="168"/>
        <v>5.1700000000000728</v>
      </c>
      <c r="I819" s="31">
        <f t="shared" ca="1" si="159"/>
        <v>0</v>
      </c>
      <c r="J819" s="31">
        <f t="shared" ca="1" si="160"/>
        <v>-2</v>
      </c>
      <c r="K819" s="8">
        <f t="shared" ca="1" si="161"/>
        <v>-40.600000000002183</v>
      </c>
      <c r="L819" s="8">
        <f t="shared" ca="1" si="162"/>
        <v>-5491.1700000000083</v>
      </c>
      <c r="M819" s="9">
        <f ca="1">AVERAGE(E819:OFFSET(E819,-M$5+1,0))</f>
        <v>8983.1784615384622</v>
      </c>
      <c r="N819" s="9">
        <f ca="1">AVERAGE(E819:OFFSET(E819,-N$5+1,0))</f>
        <v>8844.2076666666653</v>
      </c>
      <c r="O819" s="9">
        <f t="shared" ca="1" si="163"/>
        <v>0</v>
      </c>
      <c r="P819" s="12">
        <f ca="1">100*(MAX(C819:OFFSET(C819,-$P$5+1,0))-E819)/(MAX(C819:OFFSET(C819,-$P$5+1,0))-MIN(D819:OFFSET(D819,-$P$5+1,0)))</f>
        <v>75.057821875104338</v>
      </c>
      <c r="Q819" s="32">
        <f t="shared" ca="1" si="164"/>
        <v>1</v>
      </c>
      <c r="R819" s="15">
        <f ca="1">AVERAGE(E819:OFFSET(E819,-R$5+1,0))</f>
        <v>8924.8883333333342</v>
      </c>
      <c r="S819" s="15">
        <f t="shared" ca="1" si="165"/>
        <v>-0.75651740180502824</v>
      </c>
      <c r="T819" s="14">
        <f t="shared" ca="1" si="166"/>
        <v>0</v>
      </c>
      <c r="U819" s="20">
        <f t="shared" si="170"/>
        <v>20.300000000001091</v>
      </c>
      <c r="V819" s="20">
        <f t="shared" si="171"/>
        <v>0</v>
      </c>
      <c r="W819" s="20">
        <f ca="1">AVERAGE(U819:OFFSET(U819,-$W$5+1,0))</f>
        <v>24.884444444444551</v>
      </c>
      <c r="X819" s="20">
        <f ca="1">AVERAGE(V819:OFFSET(V819,-$W$5+1,0))</f>
        <v>44.871111111111126</v>
      </c>
      <c r="Y819" s="20">
        <f t="shared" ca="1" si="158"/>
        <v>35.673781459063491</v>
      </c>
      <c r="Z819" s="20">
        <f t="shared" ca="1" si="167"/>
        <v>0</v>
      </c>
    </row>
    <row r="820" spans="1:26">
      <c r="A820" s="5">
        <v>39575</v>
      </c>
      <c r="B820" s="4">
        <v>8919.93</v>
      </c>
      <c r="C820" s="4">
        <v>8977.9</v>
      </c>
      <c r="D820" s="4">
        <v>8902.19</v>
      </c>
      <c r="E820" s="4">
        <v>8926.34</v>
      </c>
      <c r="F820" s="4">
        <v>5208200</v>
      </c>
      <c r="G820" s="8">
        <f t="shared" si="169"/>
        <v>62.559999999999491</v>
      </c>
      <c r="H820" s="8">
        <f t="shared" si="168"/>
        <v>6.4099999999998545</v>
      </c>
      <c r="I820" s="31">
        <f t="shared" ca="1" si="159"/>
        <v>0</v>
      </c>
      <c r="J820" s="31">
        <f t="shared" ca="1" si="160"/>
        <v>-2</v>
      </c>
      <c r="K820" s="8">
        <f t="shared" ca="1" si="161"/>
        <v>-137.93999999999869</v>
      </c>
      <c r="L820" s="8">
        <f t="shared" ca="1" si="162"/>
        <v>-5629.1100000000069</v>
      </c>
      <c r="M820" s="9">
        <f ca="1">AVERAGE(E820:OFFSET(E820,-M$5+1,0))</f>
        <v>8970.5561538461552</v>
      </c>
      <c r="N820" s="9">
        <f ca="1">AVERAGE(E820:OFFSET(E820,-N$5+1,0))</f>
        <v>8846.2406666666684</v>
      </c>
      <c r="O820" s="9">
        <f t="shared" ca="1" si="163"/>
        <v>0</v>
      </c>
      <c r="P820" s="12">
        <f ca="1">100*(MAX(C820:OFFSET(C820,-$P$5+1,0))-E820)/(MAX(C820:OFFSET(C820,-$P$5+1,0))-MIN(D820:OFFSET(D820,-$P$5+1,0)))</f>
        <v>51.665318230852073</v>
      </c>
      <c r="Q820" s="32">
        <f t="shared" ca="1" si="164"/>
        <v>1</v>
      </c>
      <c r="R820" s="15">
        <f ca="1">AVERAGE(E820:OFFSET(E820,-R$5+1,0))</f>
        <v>8899.3450000000012</v>
      </c>
      <c r="S820" s="15">
        <f t="shared" ca="1" si="165"/>
        <v>0.30333693097636938</v>
      </c>
      <c r="T820" s="14">
        <f t="shared" ca="1" si="166"/>
        <v>0</v>
      </c>
      <c r="U820" s="20">
        <f t="shared" si="170"/>
        <v>68.969999999999345</v>
      </c>
      <c r="V820" s="20">
        <f t="shared" si="171"/>
        <v>0</v>
      </c>
      <c r="W820" s="20">
        <f ca="1">AVERAGE(U820:OFFSET(U820,-$W$5+1,0))</f>
        <v>32.54777777777781</v>
      </c>
      <c r="X820" s="20">
        <f ca="1">AVERAGE(V820:OFFSET(V820,-$W$5+1,0))</f>
        <v>41.675555555555547</v>
      </c>
      <c r="Y820" s="20">
        <f t="shared" ca="1" si="158"/>
        <v>43.851139952994743</v>
      </c>
      <c r="Z820" s="20">
        <f t="shared" ca="1" si="167"/>
        <v>0</v>
      </c>
    </row>
    <row r="821" spans="1:26">
      <c r="A821" s="5">
        <v>39576</v>
      </c>
      <c r="B821" s="4">
        <v>8865.73</v>
      </c>
      <c r="C821" s="4">
        <v>8880.7099999999991</v>
      </c>
      <c r="D821" s="4">
        <v>8806.99</v>
      </c>
      <c r="E821" s="4">
        <v>8866.6200000000008</v>
      </c>
      <c r="F821" s="4">
        <v>5033200</v>
      </c>
      <c r="G821" s="8">
        <f t="shared" si="169"/>
        <v>-60.610000000000582</v>
      </c>
      <c r="H821" s="8">
        <f t="shared" si="168"/>
        <v>0.89000000000123691</v>
      </c>
      <c r="I821" s="31">
        <f t="shared" ca="1" si="159"/>
        <v>0</v>
      </c>
      <c r="J821" s="31">
        <f t="shared" ca="1" si="160"/>
        <v>-2</v>
      </c>
      <c r="K821" s="8">
        <f t="shared" ca="1" si="161"/>
        <v>119.43999999999869</v>
      </c>
      <c r="L821" s="8">
        <f t="shared" ca="1" si="162"/>
        <v>-5509.6700000000083</v>
      </c>
      <c r="M821" s="9">
        <f ca="1">AVERAGE(E821:OFFSET(E821,-M$5+1,0))</f>
        <v>8954.5776923076901</v>
      </c>
      <c r="N821" s="9">
        <f ca="1">AVERAGE(E821:OFFSET(E821,-N$5+1,0))</f>
        <v>8848.625</v>
      </c>
      <c r="O821" s="9">
        <f t="shared" ca="1" si="163"/>
        <v>0</v>
      </c>
      <c r="P821" s="12">
        <f ca="1">100*(MAX(C821:OFFSET(C821,-$P$5+1,0))-E821)/(MAX(C821:OFFSET(C821,-$P$5+1,0))-MIN(D821:OFFSET(D821,-$P$5+1,0)))</f>
        <v>71.797464940668377</v>
      </c>
      <c r="Q821" s="32">
        <f t="shared" ca="1" si="164"/>
        <v>0</v>
      </c>
      <c r="R821" s="15">
        <f ca="1">AVERAGE(E821:OFFSET(E821,-R$5+1,0))</f>
        <v>8895.1583333333347</v>
      </c>
      <c r="S821" s="15">
        <f t="shared" ca="1" si="165"/>
        <v>-0.32082996461558805</v>
      </c>
      <c r="T821" s="14">
        <f t="shared" ca="1" si="166"/>
        <v>0</v>
      </c>
      <c r="U821" s="20">
        <f t="shared" si="170"/>
        <v>0</v>
      </c>
      <c r="V821" s="20">
        <f t="shared" si="171"/>
        <v>59.719999999999345</v>
      </c>
      <c r="W821" s="20">
        <f ca="1">AVERAGE(U821:OFFSET(U821,-$W$5+1,0))</f>
        <v>32.54777777777781</v>
      </c>
      <c r="X821" s="20">
        <f ca="1">AVERAGE(V821:OFFSET(V821,-$W$5+1,0))</f>
        <v>46.293333333333266</v>
      </c>
      <c r="Y821" s="20">
        <f t="shared" ref="Y821:Y884" ca="1" si="172">IF(X821=0,100,100-(100/(1+W821/X821)))</f>
        <v>41.282748706963432</v>
      </c>
      <c r="Z821" s="20">
        <f t="shared" ca="1" si="167"/>
        <v>0</v>
      </c>
    </row>
    <row r="822" spans="1:26">
      <c r="A822" s="5">
        <v>39577</v>
      </c>
      <c r="B822" s="4">
        <v>8895.0499999999993</v>
      </c>
      <c r="C822" s="4">
        <v>8896.31</v>
      </c>
      <c r="D822" s="4">
        <v>8792.39</v>
      </c>
      <c r="E822" s="4">
        <v>8792.39</v>
      </c>
      <c r="F822" s="4">
        <v>5184000</v>
      </c>
      <c r="G822" s="8">
        <f t="shared" si="169"/>
        <v>28.429999999998472</v>
      </c>
      <c r="H822" s="8">
        <f t="shared" si="168"/>
        <v>-102.65999999999985</v>
      </c>
      <c r="I822" s="31">
        <f t="shared" ref="I822:I885" ca="1" si="173">IF(OR(O822=1,Z822=1),1,IF(OR(O822=-1,Z822=-1),-1,0))</f>
        <v>0</v>
      </c>
      <c r="J822" s="31">
        <f t="shared" ref="J822:J885" ca="1" si="174">IF(AND(I821=-1,J821&gt;=0),-1,IF(AND(I821=1,J821&lt;=0),1,IF(I821+J821&gt;=J$5,J$5,IF(I821+J821&lt;=J$7,J$7,I821+J821))))</f>
        <v>-2</v>
      </c>
      <c r="K822" s="8">
        <f t="shared" ref="K822:K885" ca="1" si="175">J821*G822+J822*H822</f>
        <v>148.46000000000276</v>
      </c>
      <c r="L822" s="8">
        <f t="shared" ref="L822:L885" ca="1" si="176">L821+K822</f>
        <v>-5361.2100000000055</v>
      </c>
      <c r="M822" s="9">
        <f ca="1">AVERAGE(E822:OFFSET(E822,-M$5+1,0))</f>
        <v>8932.198461538459</v>
      </c>
      <c r="N822" s="9">
        <f ca="1">AVERAGE(E822:OFFSET(E822,-N$5+1,0))</f>
        <v>8849.4373333333333</v>
      </c>
      <c r="O822" s="9">
        <f t="shared" ref="O822:O885" ca="1" si="177">IF(AND(M821&lt;=N821,M822&gt;N822),1,IF(AND(M821&gt;=N821,M822&lt;N822),-1,0))</f>
        <v>0</v>
      </c>
      <c r="P822" s="12">
        <f ca="1">100*(MAX(C822:OFFSET(C822,-$P$5+1,0))-E822)/(MAX(C822:OFFSET(C822,-$P$5+1,0))-MIN(D822:OFFSET(D822,-$P$5+1,0)))</f>
        <v>96.821062567421706</v>
      </c>
      <c r="Q822" s="32">
        <f t="shared" ref="Q822:Q885" ca="1" si="178">IF(P821&gt;$P$8,1,IF(P821&lt;$Q$8,-1,0))</f>
        <v>1</v>
      </c>
      <c r="R822" s="15">
        <f ca="1">AVERAGE(E822:OFFSET(E822,-R$5+1,0))</f>
        <v>8873.9033333333336</v>
      </c>
      <c r="S822" s="15">
        <f t="shared" ref="S822:S885" ca="1" si="179">100*(E822-R822)/R822</f>
        <v>-0.91857360026836243</v>
      </c>
      <c r="T822" s="14">
        <f t="shared" ref="T822:T885" ca="1" si="180">IF(S821&lt;$S$8,1,IF(S821&gt;$T$8,-1,0))</f>
        <v>0</v>
      </c>
      <c r="U822" s="20">
        <f t="shared" si="170"/>
        <v>0</v>
      </c>
      <c r="V822" s="20">
        <f t="shared" si="171"/>
        <v>74.230000000001382</v>
      </c>
      <c r="W822" s="20">
        <f ca="1">AVERAGE(U822:OFFSET(U822,-$W$5+1,0))</f>
        <v>32.54777777777781</v>
      </c>
      <c r="X822" s="20">
        <f ca="1">AVERAGE(V822:OFFSET(V822,-$W$5+1,0))</f>
        <v>49.818888888888978</v>
      </c>
      <c r="Y822" s="20">
        <f t="shared" ca="1" si="172"/>
        <v>39.515715634695788</v>
      </c>
      <c r="Z822" s="20">
        <f t="shared" ref="Z822:Z885" ca="1" si="181">IF(Y821&lt;$Y$8,1,IF(Y822&gt;$Z$8,-1,0))</f>
        <v>0</v>
      </c>
    </row>
    <row r="823" spans="1:26">
      <c r="A823" s="5">
        <v>39580</v>
      </c>
      <c r="B823" s="4">
        <v>8808.59</v>
      </c>
      <c r="C823" s="4">
        <v>8838.99</v>
      </c>
      <c r="D823" s="4">
        <v>8754.27</v>
      </c>
      <c r="E823" s="4">
        <v>8830.0499999999993</v>
      </c>
      <c r="F823" s="4">
        <v>4324000</v>
      </c>
      <c r="G823" s="8">
        <f t="shared" si="169"/>
        <v>16.200000000000728</v>
      </c>
      <c r="H823" s="8">
        <f t="shared" si="168"/>
        <v>21.459999999999127</v>
      </c>
      <c r="I823" s="31">
        <f t="shared" ca="1" si="173"/>
        <v>0</v>
      </c>
      <c r="J823" s="31">
        <f t="shared" ca="1" si="174"/>
        <v>-2</v>
      </c>
      <c r="K823" s="8">
        <f t="shared" ca="1" si="175"/>
        <v>-75.319999999999709</v>
      </c>
      <c r="L823" s="8">
        <f t="shared" ca="1" si="176"/>
        <v>-5436.5300000000052</v>
      </c>
      <c r="M823" s="9">
        <f ca="1">AVERAGE(E823:OFFSET(E823,-M$5+1,0))</f>
        <v>8916.2599999999984</v>
      </c>
      <c r="N823" s="9">
        <f ca="1">AVERAGE(E823:OFFSET(E823,-N$5+1,0))</f>
        <v>8856.9073333333326</v>
      </c>
      <c r="O823" s="9">
        <f t="shared" ca="1" si="177"/>
        <v>0</v>
      </c>
      <c r="P823" s="12">
        <f ca="1">100*(MAX(C823:OFFSET(C823,-$P$5+1,0))-E823)/(MAX(C823:OFFSET(C823,-$P$5+1,0))-MIN(D823:OFFSET(D823,-$P$5+1,0)))</f>
        <v>76.706728552546991</v>
      </c>
      <c r="Q823" s="32">
        <f t="shared" ca="1" si="178"/>
        <v>1</v>
      </c>
      <c r="R823" s="15">
        <f ca="1">AVERAGE(E823:OFFSET(E823,-R$5+1,0))</f>
        <v>8851.64</v>
      </c>
      <c r="S823" s="15">
        <f t="shared" ca="1" si="179"/>
        <v>-0.24390960319217847</v>
      </c>
      <c r="T823" s="14">
        <f t="shared" ca="1" si="180"/>
        <v>0</v>
      </c>
      <c r="U823" s="20">
        <f t="shared" si="170"/>
        <v>37.659999999999854</v>
      </c>
      <c r="V823" s="20">
        <f t="shared" si="171"/>
        <v>0</v>
      </c>
      <c r="W823" s="20">
        <f ca="1">AVERAGE(U823:OFFSET(U823,-$W$5+1,0))</f>
        <v>22.091111111111079</v>
      </c>
      <c r="X823" s="20">
        <f ca="1">AVERAGE(V823:OFFSET(V823,-$W$5+1,0))</f>
        <v>49.818888888888978</v>
      </c>
      <c r="Y823" s="20">
        <f t="shared" ca="1" si="172"/>
        <v>30.720499389669115</v>
      </c>
      <c r="Z823" s="20">
        <f t="shared" ca="1" si="181"/>
        <v>0</v>
      </c>
    </row>
    <row r="824" spans="1:26">
      <c r="A824" s="5">
        <v>39581</v>
      </c>
      <c r="B824" s="4">
        <v>8894.94</v>
      </c>
      <c r="C824" s="4">
        <v>8995.35</v>
      </c>
      <c r="D824" s="4">
        <v>8859.24</v>
      </c>
      <c r="E824" s="4">
        <v>8989.5300000000007</v>
      </c>
      <c r="F824" s="4">
        <v>4869000</v>
      </c>
      <c r="G824" s="8">
        <f t="shared" si="169"/>
        <v>64.890000000001237</v>
      </c>
      <c r="H824" s="8">
        <f t="shared" si="168"/>
        <v>94.590000000000146</v>
      </c>
      <c r="I824" s="31">
        <f t="shared" ca="1" si="173"/>
        <v>0</v>
      </c>
      <c r="J824" s="31">
        <f t="shared" ca="1" si="174"/>
        <v>-2</v>
      </c>
      <c r="K824" s="8">
        <f t="shared" ca="1" si="175"/>
        <v>-318.96000000000276</v>
      </c>
      <c r="L824" s="8">
        <f t="shared" ca="1" si="176"/>
        <v>-5755.490000000008</v>
      </c>
      <c r="M824" s="9">
        <f ca="1">AVERAGE(E824:OFFSET(E824,-M$5+1,0))</f>
        <v>8914.8015384615373</v>
      </c>
      <c r="N824" s="9">
        <f ca="1">AVERAGE(E824:OFFSET(E824,-N$5+1,0))</f>
        <v>8869.1090000000004</v>
      </c>
      <c r="O824" s="9">
        <f t="shared" ca="1" si="177"/>
        <v>0</v>
      </c>
      <c r="P824" s="12">
        <f ca="1">100*(MAX(C824:OFFSET(C824,-$P$5+1,0))-E824)/(MAX(C824:OFFSET(C824,-$P$5+1,0))-MIN(D824:OFFSET(D824,-$P$5+1,0)))</f>
        <v>27.276661514683084</v>
      </c>
      <c r="Q824" s="32">
        <f t="shared" ca="1" si="178"/>
        <v>1</v>
      </c>
      <c r="R824" s="15">
        <f ca="1">AVERAGE(E824:OFFSET(E824,-R$5+1,0))</f>
        <v>8877.0500000000011</v>
      </c>
      <c r="S824" s="15">
        <f t="shared" ca="1" si="179"/>
        <v>1.2670876023003086</v>
      </c>
      <c r="T824" s="14">
        <f t="shared" ca="1" si="180"/>
        <v>0</v>
      </c>
      <c r="U824" s="20">
        <f t="shared" si="170"/>
        <v>159.48000000000138</v>
      </c>
      <c r="V824" s="20">
        <f t="shared" si="171"/>
        <v>0</v>
      </c>
      <c r="W824" s="20">
        <f ca="1">AVERAGE(U824:OFFSET(U824,-$W$5+1,0))</f>
        <v>39.811111111111231</v>
      </c>
      <c r="X824" s="20">
        <f ca="1">AVERAGE(V824:OFFSET(V824,-$W$5+1,0))</f>
        <v>28.945555555555579</v>
      </c>
      <c r="Y824" s="20">
        <f t="shared" ca="1" si="172"/>
        <v>57.901456020426352</v>
      </c>
      <c r="Z824" s="20">
        <f t="shared" ca="1" si="181"/>
        <v>0</v>
      </c>
    </row>
    <row r="825" spans="1:26">
      <c r="A825" s="5">
        <v>39582</v>
      </c>
      <c r="B825" s="4">
        <v>9038.85</v>
      </c>
      <c r="C825" s="4">
        <v>9056.7999999999993</v>
      </c>
      <c r="D825" s="4">
        <v>8994.17</v>
      </c>
      <c r="E825" s="4">
        <v>9018.42</v>
      </c>
      <c r="F825" s="4">
        <v>4821000</v>
      </c>
      <c r="G825" s="8">
        <f t="shared" si="169"/>
        <v>49.319999999999709</v>
      </c>
      <c r="H825" s="8">
        <f t="shared" si="168"/>
        <v>-20.430000000000291</v>
      </c>
      <c r="I825" s="31">
        <f t="shared" ca="1" si="173"/>
        <v>0</v>
      </c>
      <c r="J825" s="31">
        <f t="shared" ca="1" si="174"/>
        <v>-2</v>
      </c>
      <c r="K825" s="8">
        <f t="shared" ca="1" si="175"/>
        <v>-57.779999999998836</v>
      </c>
      <c r="L825" s="8">
        <f t="shared" ca="1" si="176"/>
        <v>-5813.2700000000068</v>
      </c>
      <c r="M825" s="9">
        <f ca="1">AVERAGE(E825:OFFSET(E825,-M$5+1,0))</f>
        <v>8916.9623076923071</v>
      </c>
      <c r="N825" s="9">
        <f ca="1">AVERAGE(E825:OFFSET(E825,-N$5+1,0))</f>
        <v>8883.9699999999993</v>
      </c>
      <c r="O825" s="9">
        <f t="shared" ca="1" si="177"/>
        <v>0</v>
      </c>
      <c r="P825" s="12">
        <f ca="1">100*(MAX(C825:OFFSET(C825,-$P$5+1,0))-E825)/(MAX(C825:OFFSET(C825,-$P$5+1,0))-MIN(D825:OFFSET(D825,-$P$5+1,0)))</f>
        <v>12.686345155852097</v>
      </c>
      <c r="Q825" s="32">
        <f t="shared" ca="1" si="178"/>
        <v>-1</v>
      </c>
      <c r="R825" s="15">
        <f ca="1">AVERAGE(E825:OFFSET(E825,-R$5+1,0))</f>
        <v>8903.8916666666646</v>
      </c>
      <c r="S825" s="15">
        <f t="shared" ca="1" si="179"/>
        <v>1.2862727627526409</v>
      </c>
      <c r="T825" s="14">
        <f t="shared" ca="1" si="180"/>
        <v>0</v>
      </c>
      <c r="U825" s="20">
        <f t="shared" si="170"/>
        <v>28.889999999999418</v>
      </c>
      <c r="V825" s="20">
        <f t="shared" si="171"/>
        <v>0</v>
      </c>
      <c r="W825" s="20">
        <f ca="1">AVERAGE(U825:OFFSET(U825,-$W$5+1,0))</f>
        <v>39.890000000000022</v>
      </c>
      <c r="X825" s="20">
        <f ca="1">AVERAGE(V825:OFFSET(V825,-$W$5+1,0))</f>
        <v>28.945555555555579</v>
      </c>
      <c r="Y825" s="20">
        <f t="shared" ca="1" si="172"/>
        <v>57.94970299586776</v>
      </c>
      <c r="Z825" s="20">
        <f t="shared" ca="1" si="181"/>
        <v>0</v>
      </c>
    </row>
    <row r="826" spans="1:26">
      <c r="A826" s="5">
        <v>39583</v>
      </c>
      <c r="B826" s="4">
        <v>9093.2099999999991</v>
      </c>
      <c r="C826" s="4">
        <v>9158.9500000000007</v>
      </c>
      <c r="D826" s="4">
        <v>9087.9500000000007</v>
      </c>
      <c r="E826" s="4">
        <v>9157.18</v>
      </c>
      <c r="F826" s="4">
        <v>6043800</v>
      </c>
      <c r="G826" s="8">
        <f t="shared" si="169"/>
        <v>74.789999999999054</v>
      </c>
      <c r="H826" s="8">
        <f t="shared" si="168"/>
        <v>63.970000000001164</v>
      </c>
      <c r="I826" s="31">
        <f t="shared" ca="1" si="173"/>
        <v>0</v>
      </c>
      <c r="J826" s="31">
        <f t="shared" ca="1" si="174"/>
        <v>-2</v>
      </c>
      <c r="K826" s="8">
        <f t="shared" ca="1" si="175"/>
        <v>-277.52000000000044</v>
      </c>
      <c r="L826" s="8">
        <f t="shared" ca="1" si="176"/>
        <v>-6090.7900000000072</v>
      </c>
      <c r="M826" s="9">
        <f ca="1">AVERAGE(E826:OFFSET(E826,-M$5+1,0))</f>
        <v>8933.0661538461536</v>
      </c>
      <c r="N826" s="9">
        <f ca="1">AVERAGE(E826:OFFSET(E826,-N$5+1,0))</f>
        <v>8908.5519999999997</v>
      </c>
      <c r="O826" s="9">
        <f t="shared" ca="1" si="177"/>
        <v>0</v>
      </c>
      <c r="P826" s="12">
        <f ca="1">100*(MAX(C826:OFFSET(C826,-$P$5+1,0))-E826)/(MAX(C826:OFFSET(C826,-$P$5+1,0))-MIN(D826:OFFSET(D826,-$P$5+1,0)))</f>
        <v>0.43738262330741212</v>
      </c>
      <c r="Q826" s="32">
        <f t="shared" ca="1" si="178"/>
        <v>-1</v>
      </c>
      <c r="R826" s="15">
        <f ca="1">AVERAGE(E826:OFFSET(E826,-R$5+1,0))</f>
        <v>8942.3649999999998</v>
      </c>
      <c r="S826" s="15">
        <f t="shared" ca="1" si="179"/>
        <v>2.4022168632123662</v>
      </c>
      <c r="T826" s="14">
        <f t="shared" ca="1" si="180"/>
        <v>0</v>
      </c>
      <c r="U826" s="20">
        <f t="shared" si="170"/>
        <v>138.76000000000022</v>
      </c>
      <c r="V826" s="20">
        <f t="shared" si="171"/>
        <v>0</v>
      </c>
      <c r="W826" s="20">
        <f ca="1">AVERAGE(U826:OFFSET(U826,-$W$5+1,0))</f>
        <v>50.45111111111126</v>
      </c>
      <c r="X826" s="20">
        <f ca="1">AVERAGE(V826:OFFSET(V826,-$W$5+1,0))</f>
        <v>28.945555555555579</v>
      </c>
      <c r="Y826" s="20">
        <f t="shared" ca="1" si="172"/>
        <v>63.543109842282824</v>
      </c>
      <c r="Z826" s="20">
        <f t="shared" ca="1" si="181"/>
        <v>0</v>
      </c>
    </row>
    <row r="827" spans="1:26">
      <c r="A827" s="5">
        <v>39584</v>
      </c>
      <c r="B827" s="4">
        <v>9211.2099999999991</v>
      </c>
      <c r="C827" s="4">
        <v>9241.52</v>
      </c>
      <c r="D827" s="4">
        <v>9171.39</v>
      </c>
      <c r="E827" s="4">
        <v>9197.41</v>
      </c>
      <c r="F827" s="4">
        <v>6284600</v>
      </c>
      <c r="G827" s="8">
        <f t="shared" si="169"/>
        <v>54.029999999998836</v>
      </c>
      <c r="H827" s="8">
        <f t="shared" si="168"/>
        <v>-13.799999999999272</v>
      </c>
      <c r="I827" s="31">
        <f t="shared" ca="1" si="173"/>
        <v>0</v>
      </c>
      <c r="J827" s="31">
        <f t="shared" ca="1" si="174"/>
        <v>-2</v>
      </c>
      <c r="K827" s="8">
        <f t="shared" ca="1" si="175"/>
        <v>-80.459999999999127</v>
      </c>
      <c r="L827" s="8">
        <f t="shared" ca="1" si="176"/>
        <v>-6171.2500000000064</v>
      </c>
      <c r="M827" s="9">
        <f ca="1">AVERAGE(E827:OFFSET(E827,-M$5+1,0))</f>
        <v>8942.1284615384629</v>
      </c>
      <c r="N827" s="9">
        <f ca="1">AVERAGE(E827:OFFSET(E827,-N$5+1,0))</f>
        <v>8928.288333333332</v>
      </c>
      <c r="O827" s="9">
        <f t="shared" ca="1" si="177"/>
        <v>0</v>
      </c>
      <c r="P827" s="12">
        <f ca="1">100*(MAX(C827:OFFSET(C827,-$P$5+1,0))-E827)/(MAX(C827:OFFSET(C827,-$P$5+1,0))-MIN(D827:OFFSET(D827,-$P$5+1,0)))</f>
        <v>9.0528476141612284</v>
      </c>
      <c r="Q827" s="32">
        <f t="shared" ca="1" si="178"/>
        <v>-1</v>
      </c>
      <c r="R827" s="15">
        <f ca="1">AVERAGE(E827:OFFSET(E827,-R$5+1,0))</f>
        <v>8997.496666666666</v>
      </c>
      <c r="S827" s="15">
        <f t="shared" ca="1" si="179"/>
        <v>2.2218772703074139</v>
      </c>
      <c r="T827" s="14">
        <f t="shared" ca="1" si="180"/>
        <v>0</v>
      </c>
      <c r="U827" s="20">
        <f t="shared" si="170"/>
        <v>40.229999999999563</v>
      </c>
      <c r="V827" s="20">
        <f t="shared" si="171"/>
        <v>0</v>
      </c>
      <c r="W827" s="20">
        <f ca="1">AVERAGE(U827:OFFSET(U827,-$W$5+1,0))</f>
        <v>54.921111111111209</v>
      </c>
      <c r="X827" s="20">
        <f ca="1">AVERAGE(V827:OFFSET(V827,-$W$5+1,0))</f>
        <v>14.883333333333415</v>
      </c>
      <c r="Y827" s="20">
        <f t="shared" ca="1" si="172"/>
        <v>78.678530497898834</v>
      </c>
      <c r="Z827" s="20">
        <f t="shared" ca="1" si="181"/>
        <v>0</v>
      </c>
    </row>
    <row r="828" spans="1:26">
      <c r="A828" s="5">
        <v>39587</v>
      </c>
      <c r="B828" s="4">
        <v>9249.57</v>
      </c>
      <c r="C828" s="4">
        <v>9295.2000000000007</v>
      </c>
      <c r="D828" s="4">
        <v>9207.27</v>
      </c>
      <c r="E828" s="4">
        <v>9295.2000000000007</v>
      </c>
      <c r="F828" s="4">
        <v>5674400</v>
      </c>
      <c r="G828" s="8">
        <f t="shared" si="169"/>
        <v>52.159999999999854</v>
      </c>
      <c r="H828" s="8">
        <f t="shared" si="168"/>
        <v>45.630000000001019</v>
      </c>
      <c r="I828" s="31">
        <f t="shared" ca="1" si="173"/>
        <v>-1</v>
      </c>
      <c r="J828" s="31">
        <f t="shared" ca="1" si="174"/>
        <v>-2</v>
      </c>
      <c r="K828" s="8">
        <f t="shared" ca="1" si="175"/>
        <v>-195.58000000000175</v>
      </c>
      <c r="L828" s="8">
        <f t="shared" ca="1" si="176"/>
        <v>-6366.8300000000081</v>
      </c>
      <c r="M828" s="9">
        <f ca="1">AVERAGE(E828:OFFSET(E828,-M$5+1,0))</f>
        <v>8973.163846153846</v>
      </c>
      <c r="N828" s="9">
        <f ca="1">AVERAGE(E828:OFFSET(E828,-N$5+1,0))</f>
        <v>8951.5836666666673</v>
      </c>
      <c r="O828" s="9">
        <f t="shared" ca="1" si="177"/>
        <v>0</v>
      </c>
      <c r="P828" s="12">
        <f ca="1">100*(MAX(C828:OFFSET(C828,-$P$5+1,0))-E828)/(MAX(C828:OFFSET(C828,-$P$5+1,0))-MIN(D828:OFFSET(D828,-$P$5+1,0)))</f>
        <v>0</v>
      </c>
      <c r="Q828" s="32">
        <f t="shared" ca="1" si="178"/>
        <v>-1</v>
      </c>
      <c r="R828" s="15">
        <f ca="1">AVERAGE(E828:OFFSET(E828,-R$5+1,0))</f>
        <v>9081.2983333333323</v>
      </c>
      <c r="S828" s="15">
        <f t="shared" ca="1" si="179"/>
        <v>2.3554084318707198</v>
      </c>
      <c r="T828" s="14">
        <f t="shared" ca="1" si="180"/>
        <v>0</v>
      </c>
      <c r="U828" s="20">
        <f t="shared" si="170"/>
        <v>97.790000000000873</v>
      </c>
      <c r="V828" s="20">
        <f t="shared" si="171"/>
        <v>0</v>
      </c>
      <c r="W828" s="20">
        <f ca="1">AVERAGE(U828:OFFSET(U828,-$W$5+1,0))</f>
        <v>63.531111111111187</v>
      </c>
      <c r="X828" s="20">
        <f ca="1">AVERAGE(V828:OFFSET(V828,-$W$5+1,0))</f>
        <v>14.883333333333415</v>
      </c>
      <c r="Y828" s="20">
        <f t="shared" ca="1" si="172"/>
        <v>81.019653408527276</v>
      </c>
      <c r="Z828" s="20">
        <f t="shared" ca="1" si="181"/>
        <v>-1</v>
      </c>
    </row>
    <row r="829" spans="1:26">
      <c r="A829" s="5">
        <v>39588</v>
      </c>
      <c r="B829" s="4">
        <v>9309.9500000000007</v>
      </c>
      <c r="C829" s="4">
        <v>9309.9500000000007</v>
      </c>
      <c r="D829" s="4">
        <v>9057.31</v>
      </c>
      <c r="E829" s="4">
        <v>9068.89</v>
      </c>
      <c r="F829" s="4">
        <v>6496800</v>
      </c>
      <c r="G829" s="8">
        <f t="shared" si="169"/>
        <v>14.75</v>
      </c>
      <c r="H829" s="8">
        <f t="shared" si="168"/>
        <v>-241.06000000000131</v>
      </c>
      <c r="I829" s="31">
        <f t="shared" ca="1" si="173"/>
        <v>0</v>
      </c>
      <c r="J829" s="31">
        <f t="shared" ca="1" si="174"/>
        <v>-2</v>
      </c>
      <c r="K829" s="8">
        <f t="shared" ca="1" si="175"/>
        <v>452.62000000000262</v>
      </c>
      <c r="L829" s="8">
        <f t="shared" ca="1" si="176"/>
        <v>-5914.2100000000055</v>
      </c>
      <c r="M829" s="9">
        <f ca="1">AVERAGE(E829:OFFSET(E829,-M$5+1,0))</f>
        <v>8984.623076923077</v>
      </c>
      <c r="N829" s="9">
        <f ca="1">AVERAGE(E829:OFFSET(E829,-N$5+1,0))</f>
        <v>8962.8869999999988</v>
      </c>
      <c r="O829" s="9">
        <f t="shared" ca="1" si="177"/>
        <v>0</v>
      </c>
      <c r="P829" s="12">
        <f ca="1">100*(MAX(C829:OFFSET(C829,-$P$5+1,0))-E829)/(MAX(C829:OFFSET(C829,-$P$5+1,0))-MIN(D829:OFFSET(D829,-$P$5+1,0)))</f>
        <v>43.381082637489413</v>
      </c>
      <c r="Q829" s="32">
        <f t="shared" ca="1" si="178"/>
        <v>-1</v>
      </c>
      <c r="R829" s="15">
        <f ca="1">AVERAGE(E829:OFFSET(E829,-R$5+1,0))</f>
        <v>9121.1050000000014</v>
      </c>
      <c r="S829" s="15">
        <f t="shared" ca="1" si="179"/>
        <v>-0.57246353374949588</v>
      </c>
      <c r="T829" s="14">
        <f t="shared" ca="1" si="180"/>
        <v>0</v>
      </c>
      <c r="U829" s="20">
        <f t="shared" si="170"/>
        <v>0</v>
      </c>
      <c r="V829" s="20">
        <f t="shared" si="171"/>
        <v>226.31000000000131</v>
      </c>
      <c r="W829" s="20">
        <f ca="1">AVERAGE(U829:OFFSET(U829,-$W$5+1,0))</f>
        <v>55.867777777777924</v>
      </c>
      <c r="X829" s="20">
        <f ca="1">AVERAGE(V829:OFFSET(V829,-$W$5+1,0))</f>
        <v>40.028888888889114</v>
      </c>
      <c r="Y829" s="20">
        <f t="shared" ca="1" si="172"/>
        <v>58.258310449905494</v>
      </c>
      <c r="Z829" s="20">
        <f t="shared" ca="1" si="181"/>
        <v>0</v>
      </c>
    </row>
    <row r="830" spans="1:26">
      <c r="A830" s="5">
        <v>39589</v>
      </c>
      <c r="B830" s="4">
        <v>9036.57</v>
      </c>
      <c r="C830" s="4">
        <v>9079.91</v>
      </c>
      <c r="D830" s="4">
        <v>8973.15</v>
      </c>
      <c r="E830" s="4">
        <v>9015.57</v>
      </c>
      <c r="F830" s="4">
        <v>5356800</v>
      </c>
      <c r="G830" s="8">
        <f t="shared" si="169"/>
        <v>-32.319999999999709</v>
      </c>
      <c r="H830" s="8">
        <f t="shared" si="168"/>
        <v>-21</v>
      </c>
      <c r="I830" s="31">
        <f t="shared" ca="1" si="173"/>
        <v>0</v>
      </c>
      <c r="J830" s="31">
        <f t="shared" ca="1" si="174"/>
        <v>-2</v>
      </c>
      <c r="K830" s="8">
        <f t="shared" ca="1" si="175"/>
        <v>106.63999999999942</v>
      </c>
      <c r="L830" s="8">
        <f t="shared" ca="1" si="176"/>
        <v>-5807.5700000000061</v>
      </c>
      <c r="M830" s="9">
        <f ca="1">AVERAGE(E830:OFFSET(E830,-M$5+1,0))</f>
        <v>8988.6184615384627</v>
      </c>
      <c r="N830" s="9">
        <f ca="1">AVERAGE(E830:OFFSET(E830,-N$5+1,0))</f>
        <v>8974.3109999999997</v>
      </c>
      <c r="O830" s="9">
        <f t="shared" ca="1" si="177"/>
        <v>0</v>
      </c>
      <c r="P830" s="12">
        <f ca="1">100*(MAX(C830:OFFSET(C830,-$P$5+1,0))-E830)/(MAX(C830:OFFSET(C830,-$P$5+1,0))-MIN(D830:OFFSET(D830,-$P$5+1,0)))</f>
        <v>52.976533256550688</v>
      </c>
      <c r="Q830" s="32">
        <f t="shared" ca="1" si="178"/>
        <v>0</v>
      </c>
      <c r="R830" s="15">
        <f ca="1">AVERAGE(E830:OFFSET(E830,-R$5+1,0))</f>
        <v>9125.4449999999997</v>
      </c>
      <c r="S830" s="15">
        <f t="shared" ca="1" si="179"/>
        <v>-1.204050870943828</v>
      </c>
      <c r="T830" s="14">
        <f t="shared" ca="1" si="180"/>
        <v>0</v>
      </c>
      <c r="U830" s="20">
        <f t="shared" si="170"/>
        <v>0</v>
      </c>
      <c r="V830" s="20">
        <f t="shared" si="171"/>
        <v>53.319999999999709</v>
      </c>
      <c r="W830" s="20">
        <f ca="1">AVERAGE(U830:OFFSET(U830,-$W$5+1,0))</f>
        <v>55.867777777777924</v>
      </c>
      <c r="X830" s="20">
        <f ca="1">AVERAGE(V830:OFFSET(V830,-$W$5+1,0))</f>
        <v>39.317777777778048</v>
      </c>
      <c r="Y830" s="20">
        <f t="shared" ca="1" si="172"/>
        <v>58.69354593950986</v>
      </c>
      <c r="Z830" s="20">
        <f t="shared" ca="1" si="181"/>
        <v>0</v>
      </c>
    </row>
    <row r="831" spans="1:26">
      <c r="A831" s="5">
        <v>39590</v>
      </c>
      <c r="B831" s="4">
        <v>8898.94</v>
      </c>
      <c r="C831" s="4">
        <v>9008.0300000000007</v>
      </c>
      <c r="D831" s="4">
        <v>8878.06</v>
      </c>
      <c r="E831" s="4">
        <v>9008.0300000000007</v>
      </c>
      <c r="F831" s="4">
        <v>5864600</v>
      </c>
      <c r="G831" s="8">
        <f t="shared" si="169"/>
        <v>-116.6299999999992</v>
      </c>
      <c r="H831" s="8">
        <f t="shared" si="168"/>
        <v>109.09000000000015</v>
      </c>
      <c r="I831" s="31">
        <f t="shared" ca="1" si="173"/>
        <v>0</v>
      </c>
      <c r="J831" s="31">
        <f t="shared" ca="1" si="174"/>
        <v>-2</v>
      </c>
      <c r="K831" s="8">
        <f t="shared" ca="1" si="175"/>
        <v>15.079999999998108</v>
      </c>
      <c r="L831" s="8">
        <f t="shared" ca="1" si="176"/>
        <v>-5792.490000000008</v>
      </c>
      <c r="M831" s="9">
        <f ca="1">AVERAGE(E831:OFFSET(E831,-M$5+1,0))</f>
        <v>9001.7692307692305</v>
      </c>
      <c r="N831" s="9">
        <f ca="1">AVERAGE(E831:OFFSET(E831,-N$5+1,0))</f>
        <v>8985.6476666666676</v>
      </c>
      <c r="O831" s="9">
        <f t="shared" ca="1" si="177"/>
        <v>0</v>
      </c>
      <c r="P831" s="12">
        <f ca="1">100*(MAX(C831:OFFSET(C831,-$P$5+1,0))-E831)/(MAX(C831:OFFSET(C831,-$P$5+1,0))-MIN(D831:OFFSET(D831,-$P$5+1,0)))</f>
        <v>54.333429311834131</v>
      </c>
      <c r="Q831" s="32">
        <f t="shared" ca="1" si="178"/>
        <v>0</v>
      </c>
      <c r="R831" s="15">
        <f ca="1">AVERAGE(E831:OFFSET(E831,-R$5+1,0))</f>
        <v>9123.7133333333331</v>
      </c>
      <c r="S831" s="15">
        <f t="shared" ca="1" si="179"/>
        <v>-1.2679413425966088</v>
      </c>
      <c r="T831" s="14">
        <f t="shared" ca="1" si="180"/>
        <v>0</v>
      </c>
      <c r="U831" s="20">
        <f t="shared" si="170"/>
        <v>0</v>
      </c>
      <c r="V831" s="20">
        <f t="shared" si="171"/>
        <v>7.5399999999990541</v>
      </c>
      <c r="W831" s="20">
        <f ca="1">AVERAGE(U831:OFFSET(U831,-$W$5+1,0))</f>
        <v>55.867777777777924</v>
      </c>
      <c r="X831" s="20">
        <f ca="1">AVERAGE(V831:OFFSET(V831,-$W$5+1,0))</f>
        <v>31.907777777777785</v>
      </c>
      <c r="Y831" s="20">
        <f t="shared" ca="1" si="172"/>
        <v>63.648446796121476</v>
      </c>
      <c r="Z831" s="20">
        <f t="shared" ca="1" si="181"/>
        <v>0</v>
      </c>
    </row>
    <row r="832" spans="1:26">
      <c r="A832" s="5">
        <v>39591</v>
      </c>
      <c r="B832" s="4">
        <v>9007.2099999999991</v>
      </c>
      <c r="C832" s="4">
        <v>9050.7800000000007</v>
      </c>
      <c r="D832" s="4">
        <v>8834.73</v>
      </c>
      <c r="E832" s="4">
        <v>8834.73</v>
      </c>
      <c r="F832" s="4">
        <v>5748800</v>
      </c>
      <c r="G832" s="8">
        <f t="shared" si="169"/>
        <v>-0.82000000000152795</v>
      </c>
      <c r="H832" s="8">
        <f t="shared" si="168"/>
        <v>-172.47999999999956</v>
      </c>
      <c r="I832" s="31">
        <f t="shared" ca="1" si="173"/>
        <v>0</v>
      </c>
      <c r="J832" s="31">
        <f t="shared" ca="1" si="174"/>
        <v>-2</v>
      </c>
      <c r="K832" s="8">
        <f t="shared" ca="1" si="175"/>
        <v>346.60000000000218</v>
      </c>
      <c r="L832" s="8">
        <f t="shared" ca="1" si="176"/>
        <v>-5445.8900000000058</v>
      </c>
      <c r="M832" s="9">
        <f ca="1">AVERAGE(E832:OFFSET(E832,-M$5+1,0))</f>
        <v>9000.0276923076908</v>
      </c>
      <c r="N832" s="9">
        <f ca="1">AVERAGE(E832:OFFSET(E832,-N$5+1,0))</f>
        <v>8985.8253333333341</v>
      </c>
      <c r="O832" s="9">
        <f t="shared" ca="1" si="177"/>
        <v>0</v>
      </c>
      <c r="P832" s="12">
        <f ca="1">100*(MAX(C832:OFFSET(C832,-$P$5+1,0))-E832)/(MAX(C832:OFFSET(C832,-$P$5+1,0))-MIN(D832:OFFSET(D832,-$P$5+1,0)))</f>
        <v>85.520443420673928</v>
      </c>
      <c r="Q832" s="32">
        <f t="shared" ca="1" si="178"/>
        <v>0</v>
      </c>
      <c r="R832" s="15">
        <f ca="1">AVERAGE(E832:OFFSET(E832,-R$5+1,0))</f>
        <v>9069.9716666666664</v>
      </c>
      <c r="S832" s="15">
        <f t="shared" ca="1" si="179"/>
        <v>-2.5936317698897642</v>
      </c>
      <c r="T832" s="14">
        <f t="shared" ca="1" si="180"/>
        <v>0</v>
      </c>
      <c r="U832" s="20">
        <f t="shared" si="170"/>
        <v>0</v>
      </c>
      <c r="V832" s="20">
        <f t="shared" si="171"/>
        <v>173.30000000000109</v>
      </c>
      <c r="W832" s="20">
        <f ca="1">AVERAGE(U832:OFFSET(U832,-$W$5+1,0))</f>
        <v>51.683333333333493</v>
      </c>
      <c r="X832" s="20">
        <f ca="1">AVERAGE(V832:OFFSET(V832,-$W$5+1,0))</f>
        <v>51.163333333333462</v>
      </c>
      <c r="Y832" s="20">
        <f t="shared" ca="1" si="172"/>
        <v>50.252803526285106</v>
      </c>
      <c r="Z832" s="20">
        <f t="shared" ca="1" si="181"/>
        <v>0</v>
      </c>
    </row>
    <row r="833" spans="1:26">
      <c r="A833" s="5">
        <v>39594</v>
      </c>
      <c r="B833" s="4">
        <v>8808.74</v>
      </c>
      <c r="C833" s="4">
        <v>8811.07</v>
      </c>
      <c r="D833" s="4">
        <v>8706.7800000000007</v>
      </c>
      <c r="E833" s="4">
        <v>8707.83</v>
      </c>
      <c r="F833" s="4">
        <v>4512800</v>
      </c>
      <c r="G833" s="8">
        <f t="shared" si="169"/>
        <v>-25.989999999999782</v>
      </c>
      <c r="H833" s="8">
        <f t="shared" si="168"/>
        <v>-100.90999999999985</v>
      </c>
      <c r="I833" s="31">
        <f t="shared" ca="1" si="173"/>
        <v>0</v>
      </c>
      <c r="J833" s="31">
        <f t="shared" ca="1" si="174"/>
        <v>-2</v>
      </c>
      <c r="K833" s="8">
        <f t="shared" ca="1" si="175"/>
        <v>253.79999999999927</v>
      </c>
      <c r="L833" s="8">
        <f t="shared" ca="1" si="176"/>
        <v>-5192.0900000000065</v>
      </c>
      <c r="M833" s="9">
        <f ca="1">AVERAGE(E833:OFFSET(E833,-M$5+1,0))</f>
        <v>8983.2192307692312</v>
      </c>
      <c r="N833" s="9">
        <f ca="1">AVERAGE(E833:OFFSET(E833,-N$5+1,0))</f>
        <v>8979.1003333333338</v>
      </c>
      <c r="O833" s="9">
        <f t="shared" ca="1" si="177"/>
        <v>0</v>
      </c>
      <c r="P833" s="12">
        <f ca="1">100*(MAX(C833:OFFSET(C833,-$P$5+1,0))-E833)/(MAX(C833:OFFSET(C833,-$P$5+1,0))-MIN(D833:OFFSET(D833,-$P$5+1,0)))</f>
        <v>99.825919724124333</v>
      </c>
      <c r="Q833" s="32">
        <f t="shared" ca="1" si="178"/>
        <v>1</v>
      </c>
      <c r="R833" s="15">
        <f ca="1">AVERAGE(E833:OFFSET(E833,-R$5+1,0))</f>
        <v>8988.375</v>
      </c>
      <c r="S833" s="15">
        <f t="shared" ca="1" si="179"/>
        <v>-3.1211982143602159</v>
      </c>
      <c r="T833" s="14">
        <f t="shared" ca="1" si="180"/>
        <v>0</v>
      </c>
      <c r="U833" s="20">
        <f t="shared" si="170"/>
        <v>0</v>
      </c>
      <c r="V833" s="20">
        <f t="shared" si="171"/>
        <v>126.89999999999964</v>
      </c>
      <c r="W833" s="20">
        <f ca="1">AVERAGE(U833:OFFSET(U833,-$W$5+1,0))</f>
        <v>33.963333333333338</v>
      </c>
      <c r="X833" s="20">
        <f ca="1">AVERAGE(V833:OFFSET(V833,-$W$5+1,0))</f>
        <v>65.263333333333421</v>
      </c>
      <c r="Y833" s="20">
        <f t="shared" ca="1" si="172"/>
        <v>34.228030099435614</v>
      </c>
      <c r="Z833" s="20">
        <f t="shared" ca="1" si="181"/>
        <v>0</v>
      </c>
    </row>
    <row r="834" spans="1:26">
      <c r="A834" s="5">
        <v>39595</v>
      </c>
      <c r="B834" s="4">
        <v>8779.34</v>
      </c>
      <c r="C834" s="4">
        <v>8789.77</v>
      </c>
      <c r="D834" s="4">
        <v>8723.7199999999993</v>
      </c>
      <c r="E834" s="4">
        <v>8778.39</v>
      </c>
      <c r="F834" s="4">
        <v>4165000</v>
      </c>
      <c r="G834" s="8">
        <f t="shared" si="169"/>
        <v>71.510000000000218</v>
      </c>
      <c r="H834" s="8">
        <f t="shared" si="168"/>
        <v>-0.9500000000007276</v>
      </c>
      <c r="I834" s="31">
        <f t="shared" ca="1" si="173"/>
        <v>0</v>
      </c>
      <c r="J834" s="31">
        <f t="shared" ca="1" si="174"/>
        <v>-2</v>
      </c>
      <c r="K834" s="8">
        <f t="shared" ca="1" si="175"/>
        <v>-141.11999999999898</v>
      </c>
      <c r="L834" s="8">
        <f t="shared" ca="1" si="176"/>
        <v>-5333.2100000000055</v>
      </c>
      <c r="M834" s="9">
        <f ca="1">AVERAGE(E834:OFFSET(E834,-M$5+1,0))</f>
        <v>8976.4323076923065</v>
      </c>
      <c r="N834" s="9">
        <f ca="1">AVERAGE(E834:OFFSET(E834,-N$5+1,0))</f>
        <v>8975.2906666666659</v>
      </c>
      <c r="O834" s="9">
        <f t="shared" ca="1" si="177"/>
        <v>0</v>
      </c>
      <c r="P834" s="12">
        <f ca="1">100*(MAX(C834:OFFSET(C834,-$P$5+1,0))-E834)/(MAX(C834:OFFSET(C834,-$P$5+1,0))-MIN(D834:OFFSET(D834,-$P$5+1,0)))</f>
        <v>88.127725185271359</v>
      </c>
      <c r="Q834" s="32">
        <f t="shared" ca="1" si="178"/>
        <v>1</v>
      </c>
      <c r="R834" s="15">
        <f ca="1">AVERAGE(E834:OFFSET(E834,-R$5+1,0))</f>
        <v>8902.24</v>
      </c>
      <c r="S834" s="15">
        <f t="shared" ca="1" si="179"/>
        <v>-1.3912228832293936</v>
      </c>
      <c r="T834" s="14">
        <f t="shared" ca="1" si="180"/>
        <v>0</v>
      </c>
      <c r="U834" s="20">
        <f t="shared" si="170"/>
        <v>70.559999999999491</v>
      </c>
      <c r="V834" s="20">
        <f t="shared" si="171"/>
        <v>0</v>
      </c>
      <c r="W834" s="20">
        <f ca="1">AVERAGE(U834:OFFSET(U834,-$W$5+1,0))</f>
        <v>38.593333333333348</v>
      </c>
      <c r="X834" s="20">
        <f ca="1">AVERAGE(V834:OFFSET(V834,-$W$5+1,0))</f>
        <v>65.263333333333421</v>
      </c>
      <c r="Y834" s="20">
        <f t="shared" ca="1" si="172"/>
        <v>37.160188721635564</v>
      </c>
      <c r="Z834" s="20">
        <f t="shared" ca="1" si="181"/>
        <v>0</v>
      </c>
    </row>
    <row r="835" spans="1:26">
      <c r="A835" s="5">
        <v>39596</v>
      </c>
      <c r="B835" s="4">
        <v>8826.94</v>
      </c>
      <c r="C835" s="4">
        <v>8834.52</v>
      </c>
      <c r="D835" s="4">
        <v>8665.73</v>
      </c>
      <c r="E835" s="4">
        <v>8665.73</v>
      </c>
      <c r="F835" s="4">
        <v>4378400</v>
      </c>
      <c r="G835" s="8">
        <f t="shared" si="169"/>
        <v>48.550000000001091</v>
      </c>
      <c r="H835" s="8">
        <f t="shared" si="168"/>
        <v>-161.21000000000095</v>
      </c>
      <c r="I835" s="31">
        <f t="shared" ca="1" si="173"/>
        <v>0</v>
      </c>
      <c r="J835" s="31">
        <f t="shared" ca="1" si="174"/>
        <v>-2</v>
      </c>
      <c r="K835" s="8">
        <f t="shared" ca="1" si="175"/>
        <v>225.31999999999971</v>
      </c>
      <c r="L835" s="8">
        <f t="shared" ca="1" si="176"/>
        <v>-5107.8900000000058</v>
      </c>
      <c r="M835" s="9">
        <f ca="1">AVERAGE(E835:OFFSET(E835,-M$5+1,0))</f>
        <v>8966.6892307692306</v>
      </c>
      <c r="N835" s="9">
        <f ca="1">AVERAGE(E835:OFFSET(E835,-N$5+1,0))</f>
        <v>8966.6556666666656</v>
      </c>
      <c r="O835" s="9">
        <f t="shared" ca="1" si="177"/>
        <v>0</v>
      </c>
      <c r="P835" s="12">
        <f ca="1">100*(MAX(C835:OFFSET(C835,-$P$5+1,0))-E835)/(MAX(C835:OFFSET(C835,-$P$5+1,0))-MIN(D835:OFFSET(D835,-$P$5+1,0)))</f>
        <v>100</v>
      </c>
      <c r="Q835" s="32">
        <f t="shared" ca="1" si="178"/>
        <v>1</v>
      </c>
      <c r="R835" s="15">
        <f ca="1">AVERAGE(E835:OFFSET(E835,-R$5+1,0))</f>
        <v>8835.0466666666671</v>
      </c>
      <c r="S835" s="15">
        <f t="shared" ca="1" si="179"/>
        <v>-1.9164207395244941</v>
      </c>
      <c r="T835" s="14">
        <f t="shared" ca="1" si="180"/>
        <v>0</v>
      </c>
      <c r="U835" s="20">
        <f t="shared" si="170"/>
        <v>0</v>
      </c>
      <c r="V835" s="20">
        <f t="shared" si="171"/>
        <v>112.65999999999985</v>
      </c>
      <c r="W835" s="20">
        <f ca="1">AVERAGE(U835:OFFSET(U835,-$W$5+1,0))</f>
        <v>23.175555555555547</v>
      </c>
      <c r="X835" s="20">
        <f ca="1">AVERAGE(V835:OFFSET(V835,-$W$5+1,0))</f>
        <v>77.781111111111187</v>
      </c>
      <c r="Y835" s="20">
        <f t="shared" ca="1" si="172"/>
        <v>22.955943694214213</v>
      </c>
      <c r="Z835" s="20">
        <f t="shared" ca="1" si="181"/>
        <v>0</v>
      </c>
    </row>
    <row r="836" spans="1:26">
      <c r="A836" s="5">
        <v>39597</v>
      </c>
      <c r="B836" s="4">
        <v>8773.81</v>
      </c>
      <c r="C836" s="4">
        <v>8794.02</v>
      </c>
      <c r="D836" s="4">
        <v>8675.7099999999991</v>
      </c>
      <c r="E836" s="4">
        <v>8684.92</v>
      </c>
      <c r="F836" s="4">
        <v>4699200</v>
      </c>
      <c r="G836" s="8">
        <f t="shared" si="169"/>
        <v>108.07999999999993</v>
      </c>
      <c r="H836" s="8">
        <f t="shared" ref="H836:H899" si="182">E836-B836</f>
        <v>-88.889999999999418</v>
      </c>
      <c r="I836" s="31">
        <f t="shared" ca="1" si="173"/>
        <v>0</v>
      </c>
      <c r="J836" s="31">
        <f t="shared" ca="1" si="174"/>
        <v>-2</v>
      </c>
      <c r="K836" s="8">
        <f t="shared" ca="1" si="175"/>
        <v>-38.380000000001019</v>
      </c>
      <c r="L836" s="8">
        <f t="shared" ca="1" si="176"/>
        <v>-5146.2700000000068</v>
      </c>
      <c r="M836" s="9">
        <f ca="1">AVERAGE(E836:OFFSET(E836,-M$5+1,0))</f>
        <v>8955.5253846153846</v>
      </c>
      <c r="N836" s="9">
        <f ca="1">AVERAGE(E836:OFFSET(E836,-N$5+1,0))</f>
        <v>8953.9516666666659</v>
      </c>
      <c r="O836" s="9">
        <f t="shared" ca="1" si="177"/>
        <v>0</v>
      </c>
      <c r="P836" s="12">
        <f ca="1">100*(MAX(C836:OFFSET(C836,-$P$5+1,0))-E836)/(MAX(C836:OFFSET(C836,-$P$5+1,0))-MIN(D836:OFFSET(D836,-$P$5+1,0)))</f>
        <v>97.021203936543344</v>
      </c>
      <c r="Q836" s="32">
        <f t="shared" ca="1" si="178"/>
        <v>1</v>
      </c>
      <c r="R836" s="15">
        <f ca="1">AVERAGE(E836:OFFSET(E836,-R$5+1,0))</f>
        <v>8779.9383333333335</v>
      </c>
      <c r="S836" s="15">
        <f t="shared" ca="1" si="179"/>
        <v>-1.0822209647258354</v>
      </c>
      <c r="T836" s="14">
        <f t="shared" ca="1" si="180"/>
        <v>0</v>
      </c>
      <c r="U836" s="20">
        <f t="shared" si="170"/>
        <v>19.190000000000509</v>
      </c>
      <c r="V836" s="20">
        <f t="shared" si="171"/>
        <v>0</v>
      </c>
      <c r="W836" s="20">
        <f ca="1">AVERAGE(U836:OFFSET(U836,-$W$5+1,0))</f>
        <v>20.837777777777873</v>
      </c>
      <c r="X836" s="20">
        <f ca="1">AVERAGE(V836:OFFSET(V836,-$W$5+1,0))</f>
        <v>77.781111111111187</v>
      </c>
      <c r="Y836" s="20">
        <f t="shared" ca="1" si="172"/>
        <v>21.129601045551397</v>
      </c>
      <c r="Z836" s="20">
        <f t="shared" ca="1" si="181"/>
        <v>0</v>
      </c>
    </row>
    <row r="837" spans="1:26">
      <c r="A837" s="5">
        <v>39598</v>
      </c>
      <c r="B837" s="4">
        <v>8762.2999999999993</v>
      </c>
      <c r="C837" s="4">
        <v>8765.99</v>
      </c>
      <c r="D837" s="4">
        <v>8548.32</v>
      </c>
      <c r="E837" s="4">
        <v>8619.08</v>
      </c>
      <c r="F837" s="4">
        <v>5922200</v>
      </c>
      <c r="G837" s="8">
        <f t="shared" ref="G837:G900" si="183">B837-E836</f>
        <v>77.3799999999992</v>
      </c>
      <c r="H837" s="8">
        <f t="shared" si="182"/>
        <v>-143.21999999999935</v>
      </c>
      <c r="I837" s="31">
        <f t="shared" ca="1" si="173"/>
        <v>-1</v>
      </c>
      <c r="J837" s="31">
        <f t="shared" ca="1" si="174"/>
        <v>-2</v>
      </c>
      <c r="K837" s="8">
        <f t="shared" ca="1" si="175"/>
        <v>131.68000000000029</v>
      </c>
      <c r="L837" s="8">
        <f t="shared" ca="1" si="176"/>
        <v>-5014.5900000000065</v>
      </c>
      <c r="M837" s="9">
        <f ca="1">AVERAGE(E837:OFFSET(E837,-M$5+1,0))</f>
        <v>8927.0292307692307</v>
      </c>
      <c r="N837" s="9">
        <f ca="1">AVERAGE(E837:OFFSET(E837,-N$5+1,0))</f>
        <v>8938.24</v>
      </c>
      <c r="O837" s="9">
        <f t="shared" ca="1" si="177"/>
        <v>-1</v>
      </c>
      <c r="P837" s="12">
        <f ca="1">100*(MAX(C837:OFFSET(C837,-$P$5+1,0))-E837)/(MAX(C837:OFFSET(C837,-$P$5+1,0))-MIN(D837:OFFSET(D837,-$P$5+1,0)))</f>
        <v>90.709399577222527</v>
      </c>
      <c r="Q837" s="32">
        <f t="shared" ca="1" si="178"/>
        <v>1</v>
      </c>
      <c r="R837" s="15">
        <f ca="1">AVERAGE(E837:OFFSET(E837,-R$5+1,0))</f>
        <v>8715.1133333333328</v>
      </c>
      <c r="S837" s="15">
        <f t="shared" ca="1" si="179"/>
        <v>-1.1019172058959592</v>
      </c>
      <c r="T837" s="14">
        <f t="shared" ca="1" si="180"/>
        <v>0</v>
      </c>
      <c r="U837" s="20">
        <f t="shared" ref="U837:U900" si="184">IF(E837-E836&gt;0,E837-E836,0)</f>
        <v>0</v>
      </c>
      <c r="V837" s="20">
        <f t="shared" ref="V837:V900" si="185">IF(E837-E836&lt;0,-(E837-E836),0)</f>
        <v>65.840000000000146</v>
      </c>
      <c r="W837" s="20">
        <f ca="1">AVERAGE(U837:OFFSET(U837,-$W$5+1,0))</f>
        <v>9.9722222222222214</v>
      </c>
      <c r="X837" s="20">
        <f ca="1">AVERAGE(V837:OFFSET(V837,-$W$5+1,0))</f>
        <v>85.096666666666749</v>
      </c>
      <c r="Y837" s="20">
        <f t="shared" ca="1" si="172"/>
        <v>10.489469624365952</v>
      </c>
      <c r="Z837" s="20">
        <f t="shared" ca="1" si="181"/>
        <v>0</v>
      </c>
    </row>
    <row r="838" spans="1:26">
      <c r="A838" s="5">
        <v>39601</v>
      </c>
      <c r="B838" s="4">
        <v>8638.48</v>
      </c>
      <c r="C838" s="4">
        <v>8724.4699999999993</v>
      </c>
      <c r="D838" s="4">
        <v>8631.4599999999991</v>
      </c>
      <c r="E838" s="4">
        <v>8724.4699999999993</v>
      </c>
      <c r="F838" s="4">
        <v>3714200</v>
      </c>
      <c r="G838" s="8">
        <f t="shared" si="183"/>
        <v>19.399999999999636</v>
      </c>
      <c r="H838" s="8">
        <f t="shared" si="182"/>
        <v>85.989999999999782</v>
      </c>
      <c r="I838" s="31">
        <f t="shared" ca="1" si="173"/>
        <v>1</v>
      </c>
      <c r="J838" s="31">
        <f t="shared" ca="1" si="174"/>
        <v>-2</v>
      </c>
      <c r="K838" s="8">
        <f t="shared" ca="1" si="175"/>
        <v>-210.77999999999884</v>
      </c>
      <c r="L838" s="8">
        <f t="shared" ca="1" si="176"/>
        <v>-5225.3700000000053</v>
      </c>
      <c r="M838" s="9">
        <f ca="1">AVERAGE(E838:OFFSET(E838,-M$5+1,0))</f>
        <v>8904.4176923076921</v>
      </c>
      <c r="N838" s="9">
        <f ca="1">AVERAGE(E838:OFFSET(E838,-N$5+1,0))</f>
        <v>8926.5776666666679</v>
      </c>
      <c r="O838" s="9">
        <f t="shared" ca="1" si="177"/>
        <v>0</v>
      </c>
      <c r="P838" s="12">
        <f ca="1">100*(MAX(C838:OFFSET(C838,-$P$5+1,0))-E838)/(MAX(C838:OFFSET(C838,-$P$5+1,0))-MIN(D838:OFFSET(D838,-$P$5+1,0)))</f>
        <v>76.871971954886305</v>
      </c>
      <c r="Q838" s="32">
        <f t="shared" ca="1" si="178"/>
        <v>1</v>
      </c>
      <c r="R838" s="15">
        <f ca="1">AVERAGE(E838:OFFSET(E838,-R$5+1,0))</f>
        <v>8696.7366666666676</v>
      </c>
      <c r="S838" s="15">
        <f t="shared" ca="1" si="179"/>
        <v>0.31889356199124214</v>
      </c>
      <c r="T838" s="14">
        <f t="shared" ca="1" si="180"/>
        <v>0</v>
      </c>
      <c r="U838" s="20">
        <f t="shared" si="184"/>
        <v>105.38999999999942</v>
      </c>
      <c r="V838" s="20">
        <f t="shared" si="185"/>
        <v>0</v>
      </c>
      <c r="W838" s="20">
        <f ca="1">AVERAGE(U838:OFFSET(U838,-$W$5+1,0))</f>
        <v>21.682222222222158</v>
      </c>
      <c r="X838" s="20">
        <f ca="1">AVERAGE(V838:OFFSET(V838,-$W$5+1,0))</f>
        <v>59.951111111111054</v>
      </c>
      <c r="Y838" s="20">
        <f t="shared" ca="1" si="172"/>
        <v>26.560500884714799</v>
      </c>
      <c r="Z838" s="20">
        <f t="shared" ca="1" si="181"/>
        <v>1</v>
      </c>
    </row>
    <row r="839" spans="1:26">
      <c r="A839" s="5">
        <v>39602</v>
      </c>
      <c r="B839" s="4">
        <v>8664.66</v>
      </c>
      <c r="C839" s="4">
        <v>8693.48</v>
      </c>
      <c r="D839" s="4">
        <v>8558.4599999999991</v>
      </c>
      <c r="E839" s="4">
        <v>8579.43</v>
      </c>
      <c r="F839" s="4">
        <v>3860400</v>
      </c>
      <c r="G839" s="8">
        <f t="shared" si="183"/>
        <v>-59.809999999999491</v>
      </c>
      <c r="H839" s="8">
        <f t="shared" si="182"/>
        <v>-85.229999999999563</v>
      </c>
      <c r="I839" s="31">
        <f t="shared" ca="1" si="173"/>
        <v>0</v>
      </c>
      <c r="J839" s="31">
        <f t="shared" ca="1" si="174"/>
        <v>1</v>
      </c>
      <c r="K839" s="8">
        <f t="shared" ca="1" si="175"/>
        <v>34.389999999999418</v>
      </c>
      <c r="L839" s="8">
        <f t="shared" ca="1" si="176"/>
        <v>-5190.9800000000059</v>
      </c>
      <c r="M839" s="9">
        <f ca="1">AVERAGE(E839:OFFSET(E839,-M$5+1,0))</f>
        <v>8859.9753846153835</v>
      </c>
      <c r="N839" s="9">
        <f ca="1">AVERAGE(E839:OFFSET(E839,-N$5+1,0))</f>
        <v>8909.7813333333343</v>
      </c>
      <c r="O839" s="9">
        <f t="shared" ca="1" si="177"/>
        <v>0</v>
      </c>
      <c r="P839" s="12">
        <f ca="1">100*(MAX(C839:OFFSET(C839,-$P$5+1,0))-E839)/(MAX(C839:OFFSET(C839,-$P$5+1,0))-MIN(D839:OFFSET(D839,-$P$5+1,0)))</f>
        <v>94.147745442916431</v>
      </c>
      <c r="Q839" s="32">
        <f t="shared" ca="1" si="178"/>
        <v>1</v>
      </c>
      <c r="R839" s="15">
        <f ca="1">AVERAGE(E839:OFFSET(E839,-R$5+1,0))</f>
        <v>8675.336666666668</v>
      </c>
      <c r="S839" s="15">
        <f t="shared" ca="1" si="179"/>
        <v>-1.1055094499694842</v>
      </c>
      <c r="T839" s="14">
        <f t="shared" ca="1" si="180"/>
        <v>0</v>
      </c>
      <c r="U839" s="20">
        <f t="shared" si="184"/>
        <v>0</v>
      </c>
      <c r="V839" s="20">
        <f t="shared" si="185"/>
        <v>145.03999999999905</v>
      </c>
      <c r="W839" s="20">
        <f ca="1">AVERAGE(U839:OFFSET(U839,-$W$5+1,0))</f>
        <v>21.682222222222158</v>
      </c>
      <c r="X839" s="20">
        <f ca="1">AVERAGE(V839:OFFSET(V839,-$W$5+1,0))</f>
        <v>70.142222222222088</v>
      </c>
      <c r="Y839" s="20">
        <f t="shared" ca="1" si="172"/>
        <v>23.612690883570082</v>
      </c>
      <c r="Z839" s="20">
        <f t="shared" ca="1" si="181"/>
        <v>0</v>
      </c>
    </row>
    <row r="840" spans="1:26">
      <c r="A840" s="5">
        <v>39603</v>
      </c>
      <c r="B840" s="4">
        <v>8594.8799999999992</v>
      </c>
      <c r="C840" s="4">
        <v>8635.94</v>
      </c>
      <c r="D840" s="4">
        <v>8562.1299999999992</v>
      </c>
      <c r="E840" s="4">
        <v>8627.7999999999993</v>
      </c>
      <c r="F840" s="4">
        <v>3460400</v>
      </c>
      <c r="G840" s="8">
        <f t="shared" si="183"/>
        <v>15.449999999998909</v>
      </c>
      <c r="H840" s="8">
        <f t="shared" si="182"/>
        <v>32.920000000000073</v>
      </c>
      <c r="I840" s="31">
        <f t="shared" ca="1" si="173"/>
        <v>0</v>
      </c>
      <c r="J840" s="31">
        <f t="shared" ca="1" si="174"/>
        <v>1</v>
      </c>
      <c r="K840" s="8">
        <f t="shared" ca="1" si="175"/>
        <v>48.369999999998981</v>
      </c>
      <c r="L840" s="8">
        <f t="shared" ca="1" si="176"/>
        <v>-5142.6100000000069</v>
      </c>
      <c r="M840" s="9">
        <f ca="1">AVERAGE(E840:OFFSET(E840,-M$5+1,0))</f>
        <v>8816.1592307692299</v>
      </c>
      <c r="N840" s="9">
        <f ca="1">AVERAGE(E840:OFFSET(E840,-N$5+1,0))</f>
        <v>8896.1329999999998</v>
      </c>
      <c r="O840" s="9">
        <f t="shared" ca="1" si="177"/>
        <v>0</v>
      </c>
      <c r="P840" s="12">
        <f ca="1">100*(MAX(C840:OFFSET(C840,-$P$5+1,0))-E840)/(MAX(C840:OFFSET(C840,-$P$5+1,0))-MIN(D840:OFFSET(D840,-$P$5+1,0)))</f>
        <v>84.181825418938942</v>
      </c>
      <c r="Q840" s="32">
        <f t="shared" ca="1" si="178"/>
        <v>1</v>
      </c>
      <c r="R840" s="15">
        <f ca="1">AVERAGE(E840:OFFSET(E840,-R$5+1,0))</f>
        <v>8650.2383333333346</v>
      </c>
      <c r="S840" s="15">
        <f t="shared" ca="1" si="179"/>
        <v>-0.25939555037310513</v>
      </c>
      <c r="T840" s="14">
        <f t="shared" ca="1" si="180"/>
        <v>0</v>
      </c>
      <c r="U840" s="20">
        <f t="shared" si="184"/>
        <v>48.369999999998981</v>
      </c>
      <c r="V840" s="20">
        <f t="shared" si="185"/>
        <v>0</v>
      </c>
      <c r="W840" s="20">
        <f ca="1">AVERAGE(U840:OFFSET(U840,-$W$5+1,0))</f>
        <v>27.056666666666487</v>
      </c>
      <c r="X840" s="20">
        <f ca="1">AVERAGE(V840:OFFSET(V840,-$W$5+1,0))</f>
        <v>69.304444444444414</v>
      </c>
      <c r="Y840" s="20">
        <f t="shared" ca="1" si="172"/>
        <v>28.078408763332249</v>
      </c>
      <c r="Z840" s="20">
        <f t="shared" ca="1" si="181"/>
        <v>0</v>
      </c>
    </row>
    <row r="841" spans="1:26">
      <c r="A841" s="5">
        <v>39604</v>
      </c>
      <c r="B841" s="4">
        <v>8649.7199999999993</v>
      </c>
      <c r="C841" s="4">
        <v>8745.9</v>
      </c>
      <c r="D841" s="4">
        <v>8520.7999999999993</v>
      </c>
      <c r="E841" s="4">
        <v>8738.4599999999991</v>
      </c>
      <c r="F841" s="4">
        <v>4056600</v>
      </c>
      <c r="G841" s="8">
        <f t="shared" si="183"/>
        <v>21.920000000000073</v>
      </c>
      <c r="H841" s="8">
        <f t="shared" si="182"/>
        <v>88.739999999999782</v>
      </c>
      <c r="I841" s="31">
        <f t="shared" ca="1" si="173"/>
        <v>0</v>
      </c>
      <c r="J841" s="31">
        <f t="shared" ca="1" si="174"/>
        <v>1</v>
      </c>
      <c r="K841" s="8">
        <f t="shared" ca="1" si="175"/>
        <v>110.65999999999985</v>
      </c>
      <c r="L841" s="8">
        <f t="shared" ca="1" si="176"/>
        <v>-5031.9500000000071</v>
      </c>
      <c r="M841" s="9">
        <f ca="1">AVERAGE(E841:OFFSET(E841,-M$5+1,0))</f>
        <v>8773.3330769230779</v>
      </c>
      <c r="N841" s="9">
        <f ca="1">AVERAGE(E841:OFFSET(E841,-N$5+1,0))</f>
        <v>8887.1320000000014</v>
      </c>
      <c r="O841" s="9">
        <f t="shared" ca="1" si="177"/>
        <v>0</v>
      </c>
      <c r="P841" s="12">
        <f ca="1">100*(MAX(C841:OFFSET(C841,-$P$5+1,0))-E841)/(MAX(C841:OFFSET(C841,-$P$5+1,0))-MIN(D841:OFFSET(D841,-$P$5+1,0)))</f>
        <v>58.93052568021448</v>
      </c>
      <c r="Q841" s="32">
        <f t="shared" ca="1" si="178"/>
        <v>1</v>
      </c>
      <c r="R841" s="15">
        <f ca="1">AVERAGE(E841:OFFSET(E841,-R$5+1,0))</f>
        <v>8662.3599999999988</v>
      </c>
      <c r="S841" s="15">
        <f t="shared" ca="1" si="179"/>
        <v>0.87851347669688595</v>
      </c>
      <c r="T841" s="14">
        <f t="shared" ca="1" si="180"/>
        <v>0</v>
      </c>
      <c r="U841" s="20">
        <f t="shared" si="184"/>
        <v>110.65999999999985</v>
      </c>
      <c r="V841" s="20">
        <f t="shared" si="185"/>
        <v>0</v>
      </c>
      <c r="W841" s="20">
        <f ca="1">AVERAGE(U841:OFFSET(U841,-$W$5+1,0))</f>
        <v>39.352222222222025</v>
      </c>
      <c r="X841" s="20">
        <f ca="1">AVERAGE(V841:OFFSET(V841,-$W$5+1,0))</f>
        <v>50.04888888888874</v>
      </c>
      <c r="Y841" s="20">
        <f t="shared" ca="1" si="172"/>
        <v>44.017598588135812</v>
      </c>
      <c r="Z841" s="20">
        <f t="shared" ca="1" si="181"/>
        <v>0</v>
      </c>
    </row>
    <row r="842" spans="1:26">
      <c r="A842" s="5">
        <v>39605</v>
      </c>
      <c r="B842" s="4">
        <v>8802.51</v>
      </c>
      <c r="C842" s="4">
        <v>8809.33</v>
      </c>
      <c r="D842" s="4">
        <v>8745.35</v>
      </c>
      <c r="E842" s="4">
        <v>8745.35</v>
      </c>
      <c r="F842" s="4">
        <v>4092600</v>
      </c>
      <c r="G842" s="8">
        <f t="shared" si="183"/>
        <v>64.050000000001091</v>
      </c>
      <c r="H842" s="8">
        <f t="shared" si="182"/>
        <v>-57.159999999999854</v>
      </c>
      <c r="I842" s="31">
        <f t="shared" ca="1" si="173"/>
        <v>0</v>
      </c>
      <c r="J842" s="31">
        <f t="shared" ca="1" si="174"/>
        <v>1</v>
      </c>
      <c r="K842" s="8">
        <f t="shared" ca="1" si="175"/>
        <v>6.8900000000012369</v>
      </c>
      <c r="L842" s="8">
        <f t="shared" ca="1" si="176"/>
        <v>-5025.0600000000059</v>
      </c>
      <c r="M842" s="9">
        <f ca="1">AVERAGE(E842:OFFSET(E842,-M$5+1,0))</f>
        <v>8748.4453846153847</v>
      </c>
      <c r="N842" s="9">
        <f ca="1">AVERAGE(E842:OFFSET(E842,-N$5+1,0))</f>
        <v>8878.9659999999985</v>
      </c>
      <c r="O842" s="9">
        <f t="shared" ca="1" si="177"/>
        <v>0</v>
      </c>
      <c r="P842" s="12">
        <f ca="1">100*(MAX(C842:OFFSET(C842,-$P$5+1,0))-E842)/(MAX(C842:OFFSET(C842,-$P$5+1,0))-MIN(D842:OFFSET(D842,-$P$5+1,0)))</f>
        <v>28.423434910110846</v>
      </c>
      <c r="Q842" s="32">
        <f t="shared" ca="1" si="178"/>
        <v>0</v>
      </c>
      <c r="R842" s="15">
        <f ca="1">AVERAGE(E842:OFFSET(E842,-R$5+1,0))</f>
        <v>8672.4316666666655</v>
      </c>
      <c r="S842" s="15">
        <f t="shared" ca="1" si="179"/>
        <v>0.84080608687415304</v>
      </c>
      <c r="T842" s="14">
        <f t="shared" ca="1" si="180"/>
        <v>0</v>
      </c>
      <c r="U842" s="20">
        <f t="shared" si="184"/>
        <v>6.8900000000012369</v>
      </c>
      <c r="V842" s="20">
        <f t="shared" si="185"/>
        <v>0</v>
      </c>
      <c r="W842" s="20">
        <f ca="1">AVERAGE(U842:OFFSET(U842,-$W$5+1,0))</f>
        <v>40.117777777777718</v>
      </c>
      <c r="X842" s="20">
        <f ca="1">AVERAGE(V842:OFFSET(V842,-$W$5+1,0))</f>
        <v>35.948888888888781</v>
      </c>
      <c r="Y842" s="20">
        <f t="shared" ca="1" si="172"/>
        <v>52.740286298568549</v>
      </c>
      <c r="Z842" s="20">
        <f t="shared" ca="1" si="181"/>
        <v>0</v>
      </c>
    </row>
    <row r="843" spans="1:26">
      <c r="A843" s="5">
        <v>39608</v>
      </c>
      <c r="B843" s="4">
        <v>8522.3700000000008</v>
      </c>
      <c r="C843" s="4">
        <v>8596.23</v>
      </c>
      <c r="D843" s="4">
        <v>8514.93</v>
      </c>
      <c r="E843" s="4">
        <v>8587.9599999999991</v>
      </c>
      <c r="F843" s="4">
        <v>3553800</v>
      </c>
      <c r="G843" s="8">
        <f t="shared" si="183"/>
        <v>-222.97999999999956</v>
      </c>
      <c r="H843" s="8">
        <f t="shared" si="182"/>
        <v>65.589999999998327</v>
      </c>
      <c r="I843" s="31">
        <f t="shared" ca="1" si="173"/>
        <v>0</v>
      </c>
      <c r="J843" s="31">
        <f t="shared" ca="1" si="174"/>
        <v>1</v>
      </c>
      <c r="K843" s="8">
        <f t="shared" ca="1" si="175"/>
        <v>-157.39000000000124</v>
      </c>
      <c r="L843" s="8">
        <f t="shared" ca="1" si="176"/>
        <v>-5182.4500000000071</v>
      </c>
      <c r="M843" s="9">
        <f ca="1">AVERAGE(E843:OFFSET(E843,-M$5+1,0))</f>
        <v>8715.5523076923091</v>
      </c>
      <c r="N843" s="9">
        <f ca="1">AVERAGE(E843:OFFSET(E843,-N$5+1,0))</f>
        <v>8866.9703333333327</v>
      </c>
      <c r="O843" s="9">
        <f t="shared" ca="1" si="177"/>
        <v>0</v>
      </c>
      <c r="P843" s="12">
        <f ca="1">100*(MAX(C843:OFFSET(C843,-$P$5+1,0))-E843)/(MAX(C843:OFFSET(C843,-$P$5+1,0))-MIN(D843:OFFSET(D843,-$P$5+1,0)))</f>
        <v>77.148846960168086</v>
      </c>
      <c r="Q843" s="32">
        <f t="shared" ca="1" si="178"/>
        <v>-1</v>
      </c>
      <c r="R843" s="15">
        <f ca="1">AVERAGE(E843:OFFSET(E843,-R$5+1,0))</f>
        <v>8667.2450000000008</v>
      </c>
      <c r="S843" s="15">
        <f t="shared" ca="1" si="179"/>
        <v>-0.91476588004610071</v>
      </c>
      <c r="T843" s="14">
        <f t="shared" ca="1" si="180"/>
        <v>0</v>
      </c>
      <c r="U843" s="20">
        <f t="shared" si="184"/>
        <v>0</v>
      </c>
      <c r="V843" s="20">
        <f t="shared" si="185"/>
        <v>157.39000000000124</v>
      </c>
      <c r="W843" s="20">
        <f ca="1">AVERAGE(U843:OFFSET(U843,-$W$5+1,0))</f>
        <v>32.277777777777779</v>
      </c>
      <c r="X843" s="20">
        <f ca="1">AVERAGE(V843:OFFSET(V843,-$W$5+1,0))</f>
        <v>53.436666666666696</v>
      </c>
      <c r="Y843" s="20">
        <f t="shared" ca="1" si="172"/>
        <v>37.657337671596892</v>
      </c>
      <c r="Z843" s="20">
        <f t="shared" ca="1" si="181"/>
        <v>0</v>
      </c>
    </row>
    <row r="844" spans="1:26">
      <c r="A844" s="5">
        <v>39609</v>
      </c>
      <c r="B844" s="4">
        <v>8581.99</v>
      </c>
      <c r="C844" s="4">
        <v>8602.11</v>
      </c>
      <c r="D844" s="4">
        <v>8370</v>
      </c>
      <c r="E844" s="4">
        <v>8370</v>
      </c>
      <c r="F844" s="4">
        <v>4150800</v>
      </c>
      <c r="G844" s="8">
        <f t="shared" si="183"/>
        <v>-5.9699999999993452</v>
      </c>
      <c r="H844" s="8">
        <f t="shared" si="182"/>
        <v>-211.98999999999978</v>
      </c>
      <c r="I844" s="31">
        <f t="shared" ca="1" si="173"/>
        <v>0</v>
      </c>
      <c r="J844" s="31">
        <f t="shared" ca="1" si="174"/>
        <v>1</v>
      </c>
      <c r="K844" s="8">
        <f t="shared" ca="1" si="175"/>
        <v>-217.95999999999913</v>
      </c>
      <c r="L844" s="8">
        <f t="shared" ca="1" si="176"/>
        <v>-5400.4100000000062</v>
      </c>
      <c r="M844" s="9">
        <f ca="1">AVERAGE(E844:OFFSET(E844,-M$5+1,0))</f>
        <v>8666.4730769230773</v>
      </c>
      <c r="N844" s="9">
        <f ca="1">AVERAGE(E844:OFFSET(E844,-N$5+1,0))</f>
        <v>8843.3170000000009</v>
      </c>
      <c r="O844" s="9">
        <f t="shared" ca="1" si="177"/>
        <v>0</v>
      </c>
      <c r="P844" s="12">
        <f ca="1">100*(MAX(C844:OFFSET(C844,-$P$5+1,0))-E844)/(MAX(C844:OFFSET(C844,-$P$5+1,0))-MIN(D844:OFFSET(D844,-$P$5+1,0)))</f>
        <v>100</v>
      </c>
      <c r="Q844" s="32">
        <f t="shared" ca="1" si="178"/>
        <v>1</v>
      </c>
      <c r="R844" s="15">
        <f ca="1">AVERAGE(E844:OFFSET(E844,-R$5+1,0))</f>
        <v>8608.1666666666661</v>
      </c>
      <c r="S844" s="15">
        <f t="shared" ca="1" si="179"/>
        <v>-2.7667525024685791</v>
      </c>
      <c r="T844" s="14">
        <f t="shared" ca="1" si="180"/>
        <v>0</v>
      </c>
      <c r="U844" s="20">
        <f t="shared" si="184"/>
        <v>0</v>
      </c>
      <c r="V844" s="20">
        <f t="shared" si="185"/>
        <v>217.95999999999913</v>
      </c>
      <c r="W844" s="20">
        <f ca="1">AVERAGE(U844:OFFSET(U844,-$W$5+1,0))</f>
        <v>32.277777777777779</v>
      </c>
      <c r="X844" s="20">
        <f ca="1">AVERAGE(V844:OFFSET(V844,-$W$5+1,0))</f>
        <v>65.136666666666613</v>
      </c>
      <c r="Y844" s="20">
        <f t="shared" ca="1" si="172"/>
        <v>33.134488382968541</v>
      </c>
      <c r="Z844" s="20">
        <f t="shared" ca="1" si="181"/>
        <v>0</v>
      </c>
    </row>
    <row r="845" spans="1:26">
      <c r="A845" s="5">
        <v>39610</v>
      </c>
      <c r="B845" s="4">
        <v>8402.31</v>
      </c>
      <c r="C845" s="4">
        <v>8423.42</v>
      </c>
      <c r="D845" s="4">
        <v>8297.92</v>
      </c>
      <c r="E845" s="4">
        <v>8345.59</v>
      </c>
      <c r="F845" s="4">
        <v>3919600</v>
      </c>
      <c r="G845" s="8">
        <f t="shared" si="183"/>
        <v>32.309999999999491</v>
      </c>
      <c r="H845" s="8">
        <f t="shared" si="182"/>
        <v>-56.719999999999345</v>
      </c>
      <c r="I845" s="31">
        <f t="shared" ca="1" si="173"/>
        <v>0</v>
      </c>
      <c r="J845" s="31">
        <f t="shared" ca="1" si="174"/>
        <v>1</v>
      </c>
      <c r="K845" s="8">
        <f t="shared" ca="1" si="175"/>
        <v>-24.409999999999854</v>
      </c>
      <c r="L845" s="8">
        <f t="shared" ca="1" si="176"/>
        <v>-5424.8200000000061</v>
      </c>
      <c r="M845" s="9">
        <f ca="1">AVERAGE(E845:OFFSET(E845,-M$5+1,0))</f>
        <v>8628.8469230769242</v>
      </c>
      <c r="N845" s="9">
        <f ca="1">AVERAGE(E845:OFFSET(E845,-N$5+1,0))</f>
        <v>8825.1119999999992</v>
      </c>
      <c r="O845" s="9">
        <f t="shared" ca="1" si="177"/>
        <v>0</v>
      </c>
      <c r="P845" s="12">
        <f ca="1">100*(MAX(C845:OFFSET(C845,-$P$5+1,0))-E845)/(MAX(C845:OFFSET(C845,-$P$5+1,0))-MIN(D845:OFFSET(D845,-$P$5+1,0)))</f>
        <v>90.678711796797074</v>
      </c>
      <c r="Q845" s="32">
        <f t="shared" ca="1" si="178"/>
        <v>1</v>
      </c>
      <c r="R845" s="15">
        <f ca="1">AVERAGE(E845:OFFSET(E845,-R$5+1,0))</f>
        <v>8569.1933333333345</v>
      </c>
      <c r="S845" s="15">
        <f t="shared" ca="1" si="179"/>
        <v>-2.609386025444647</v>
      </c>
      <c r="T845" s="14">
        <f t="shared" ca="1" si="180"/>
        <v>0</v>
      </c>
      <c r="U845" s="20">
        <f t="shared" si="184"/>
        <v>0</v>
      </c>
      <c r="V845" s="20">
        <f t="shared" si="185"/>
        <v>24.409999999999854</v>
      </c>
      <c r="W845" s="20">
        <f ca="1">AVERAGE(U845:OFFSET(U845,-$W$5+1,0))</f>
        <v>30.1455555555555</v>
      </c>
      <c r="X845" s="20">
        <f ca="1">AVERAGE(V845:OFFSET(V845,-$W$5+1,0))</f>
        <v>67.848888888888823</v>
      </c>
      <c r="Y845" s="20">
        <f t="shared" ca="1" si="172"/>
        <v>30.762514881795994</v>
      </c>
      <c r="Z845" s="20">
        <f t="shared" ca="1" si="181"/>
        <v>0</v>
      </c>
    </row>
    <row r="846" spans="1:26">
      <c r="A846" s="5">
        <v>39611</v>
      </c>
      <c r="B846" s="4">
        <v>8212.34</v>
      </c>
      <c r="C846" s="4">
        <v>8216.43</v>
      </c>
      <c r="D846" s="4">
        <v>8053.07</v>
      </c>
      <c r="E846" s="4">
        <v>8062.31</v>
      </c>
      <c r="F846" s="4">
        <v>4918400</v>
      </c>
      <c r="G846" s="8">
        <f t="shared" si="183"/>
        <v>-133.25</v>
      </c>
      <c r="H846" s="8">
        <f t="shared" si="182"/>
        <v>-150.02999999999975</v>
      </c>
      <c r="I846" s="31">
        <f t="shared" ca="1" si="173"/>
        <v>0</v>
      </c>
      <c r="J846" s="31">
        <f t="shared" ca="1" si="174"/>
        <v>1</v>
      </c>
      <c r="K846" s="8">
        <f t="shared" ca="1" si="175"/>
        <v>-283.27999999999975</v>
      </c>
      <c r="L846" s="8">
        <f t="shared" ca="1" si="176"/>
        <v>-5708.1000000000058</v>
      </c>
      <c r="M846" s="9">
        <f ca="1">AVERAGE(E846:OFFSET(E846,-M$5+1,0))</f>
        <v>8579.1915384615386</v>
      </c>
      <c r="N846" s="9">
        <f ca="1">AVERAGE(E846:OFFSET(E846,-N$5+1,0))</f>
        <v>8796.5249999999996</v>
      </c>
      <c r="O846" s="9">
        <f t="shared" ca="1" si="177"/>
        <v>0</v>
      </c>
      <c r="P846" s="12">
        <f ca="1">100*(MAX(C846:OFFSET(C846,-$P$5+1,0))-E846)/(MAX(C846:OFFSET(C846,-$P$5+1,0))-MIN(D846:OFFSET(D846,-$P$5+1,0)))</f>
        <v>98.778197974241579</v>
      </c>
      <c r="Q846" s="32">
        <f t="shared" ca="1" si="178"/>
        <v>1</v>
      </c>
      <c r="R846" s="15">
        <f ca="1">AVERAGE(E846:OFFSET(E846,-R$5+1,0))</f>
        <v>8474.9449999999997</v>
      </c>
      <c r="S846" s="15">
        <f t="shared" ca="1" si="179"/>
        <v>-4.8688811549809383</v>
      </c>
      <c r="T846" s="14">
        <f t="shared" ca="1" si="180"/>
        <v>0</v>
      </c>
      <c r="U846" s="20">
        <f t="shared" si="184"/>
        <v>0</v>
      </c>
      <c r="V846" s="20">
        <f t="shared" si="185"/>
        <v>283.27999999999975</v>
      </c>
      <c r="W846" s="20">
        <f ca="1">AVERAGE(U846:OFFSET(U846,-$W$5+1,0))</f>
        <v>30.1455555555555</v>
      </c>
      <c r="X846" s="20">
        <f ca="1">AVERAGE(V846:OFFSET(V846,-$W$5+1,0))</f>
        <v>92.008888888888777</v>
      </c>
      <c r="Y846" s="20">
        <f t="shared" ca="1" si="172"/>
        <v>24.678230655181494</v>
      </c>
      <c r="Z846" s="20">
        <f t="shared" ca="1" si="181"/>
        <v>0</v>
      </c>
    </row>
    <row r="847" spans="1:26">
      <c r="A847" s="5">
        <v>39612</v>
      </c>
      <c r="B847" s="4">
        <v>8119.49</v>
      </c>
      <c r="C847" s="4">
        <v>8161.64</v>
      </c>
      <c r="D847" s="4">
        <v>8042.89</v>
      </c>
      <c r="E847" s="4">
        <v>8105.59</v>
      </c>
      <c r="F847" s="4">
        <v>4248200</v>
      </c>
      <c r="G847" s="8">
        <f t="shared" si="183"/>
        <v>57.179999999999382</v>
      </c>
      <c r="H847" s="8">
        <f t="shared" si="182"/>
        <v>-13.899999999999636</v>
      </c>
      <c r="I847" s="31">
        <f t="shared" ca="1" si="173"/>
        <v>0</v>
      </c>
      <c r="J847" s="31">
        <f t="shared" ca="1" si="174"/>
        <v>1</v>
      </c>
      <c r="K847" s="8">
        <f t="shared" ca="1" si="175"/>
        <v>43.279999999999745</v>
      </c>
      <c r="L847" s="8">
        <f t="shared" ca="1" si="176"/>
        <v>-5664.8200000000061</v>
      </c>
      <c r="M847" s="9">
        <f ca="1">AVERAGE(E847:OFFSET(E847,-M$5+1,0))</f>
        <v>8527.4376923076925</v>
      </c>
      <c r="N847" s="9">
        <f ca="1">AVERAGE(E847:OFFSET(E847,-N$5+1,0))</f>
        <v>8767.9236666666675</v>
      </c>
      <c r="O847" s="9">
        <f t="shared" ca="1" si="177"/>
        <v>0</v>
      </c>
      <c r="P847" s="12">
        <f ca="1">100*(MAX(C847:OFFSET(C847,-$P$5+1,0))-E847)/(MAX(C847:OFFSET(C847,-$P$5+1,0))-MIN(D847:OFFSET(D847,-$P$5+1,0)))</f>
        <v>91.819320494754976</v>
      </c>
      <c r="Q847" s="32">
        <f t="shared" ca="1" si="178"/>
        <v>1</v>
      </c>
      <c r="R847" s="15">
        <f ca="1">AVERAGE(E847:OFFSET(E847,-R$5+1,0))</f>
        <v>8369.4666666666653</v>
      </c>
      <c r="S847" s="15">
        <f t="shared" ca="1" si="179"/>
        <v>-3.1528492456707542</v>
      </c>
      <c r="T847" s="14">
        <f t="shared" ca="1" si="180"/>
        <v>0</v>
      </c>
      <c r="U847" s="20">
        <f t="shared" si="184"/>
        <v>43.279999999999745</v>
      </c>
      <c r="V847" s="20">
        <f t="shared" si="185"/>
        <v>0</v>
      </c>
      <c r="W847" s="20">
        <f ca="1">AVERAGE(U847:OFFSET(U847,-$W$5+1,0))</f>
        <v>23.244444444444426</v>
      </c>
      <c r="X847" s="20">
        <f ca="1">AVERAGE(V847:OFFSET(V847,-$W$5+1,0))</f>
        <v>92.008888888888777</v>
      </c>
      <c r="Y847" s="20">
        <f t="shared" ca="1" si="172"/>
        <v>20.168132037636909</v>
      </c>
      <c r="Z847" s="20">
        <f t="shared" ca="1" si="181"/>
        <v>0</v>
      </c>
    </row>
    <row r="848" spans="1:26">
      <c r="A848" s="5">
        <v>39615</v>
      </c>
      <c r="B848" s="4">
        <v>8191.22</v>
      </c>
      <c r="C848" s="4">
        <v>8227.39</v>
      </c>
      <c r="D848" s="4">
        <v>8139.84</v>
      </c>
      <c r="E848" s="4">
        <v>8169.77</v>
      </c>
      <c r="F848" s="4">
        <v>3585400</v>
      </c>
      <c r="G848" s="8">
        <f t="shared" si="183"/>
        <v>85.630000000000109</v>
      </c>
      <c r="H848" s="8">
        <f t="shared" si="182"/>
        <v>-21.449999999999818</v>
      </c>
      <c r="I848" s="31">
        <f t="shared" ca="1" si="173"/>
        <v>0</v>
      </c>
      <c r="J848" s="31">
        <f t="shared" ca="1" si="174"/>
        <v>1</v>
      </c>
      <c r="K848" s="8">
        <f t="shared" ca="1" si="175"/>
        <v>64.180000000000291</v>
      </c>
      <c r="L848" s="8">
        <f t="shared" ca="1" si="176"/>
        <v>-5600.6400000000058</v>
      </c>
      <c r="M848" s="9">
        <f ca="1">AVERAGE(E848:OFFSET(E848,-M$5+1,0))</f>
        <v>8489.2869230769229</v>
      </c>
      <c r="N848" s="9">
        <f ca="1">AVERAGE(E848:OFFSET(E848,-N$5+1,0))</f>
        <v>8745.6803333333319</v>
      </c>
      <c r="O848" s="9">
        <f t="shared" ca="1" si="177"/>
        <v>0</v>
      </c>
      <c r="P848" s="12">
        <f ca="1">100*(MAX(C848:OFFSET(C848,-$P$5+1,0))-E848)/(MAX(C848:OFFSET(C848,-$P$5+1,0))-MIN(D848:OFFSET(D848,-$P$5+1,0)))</f>
        <v>83.445540420646083</v>
      </c>
      <c r="Q848" s="32">
        <f t="shared" ca="1" si="178"/>
        <v>1</v>
      </c>
      <c r="R848" s="15">
        <f ca="1">AVERAGE(E848:OFFSET(E848,-R$5+1,0))</f>
        <v>8273.5366666666669</v>
      </c>
      <c r="S848" s="15">
        <f t="shared" ca="1" si="179"/>
        <v>-1.2541996349001869</v>
      </c>
      <c r="T848" s="14">
        <f t="shared" ca="1" si="180"/>
        <v>0</v>
      </c>
      <c r="U848" s="20">
        <f t="shared" si="184"/>
        <v>64.180000000000291</v>
      </c>
      <c r="V848" s="20">
        <f t="shared" si="185"/>
        <v>0</v>
      </c>
      <c r="W848" s="20">
        <f ca="1">AVERAGE(U848:OFFSET(U848,-$W$5+1,0))</f>
        <v>30.375555555555568</v>
      </c>
      <c r="X848" s="20">
        <f ca="1">AVERAGE(V848:OFFSET(V848,-$W$5+1,0))</f>
        <v>75.893333333333331</v>
      </c>
      <c r="Y848" s="20">
        <f t="shared" ca="1" si="172"/>
        <v>28.583676627423102</v>
      </c>
      <c r="Z848" s="20">
        <f t="shared" ca="1" si="181"/>
        <v>0</v>
      </c>
    </row>
    <row r="849" spans="1:26">
      <c r="A849" s="5">
        <v>39616</v>
      </c>
      <c r="B849" s="4">
        <v>8182.35</v>
      </c>
      <c r="C849" s="4">
        <v>8203.98</v>
      </c>
      <c r="D849" s="4">
        <v>8067.96</v>
      </c>
      <c r="E849" s="4">
        <v>8201.7900000000009</v>
      </c>
      <c r="F849" s="4">
        <v>3545600</v>
      </c>
      <c r="G849" s="8">
        <f t="shared" si="183"/>
        <v>12.579999999999927</v>
      </c>
      <c r="H849" s="8">
        <f t="shared" si="182"/>
        <v>19.440000000000509</v>
      </c>
      <c r="I849" s="31">
        <f t="shared" ca="1" si="173"/>
        <v>0</v>
      </c>
      <c r="J849" s="31">
        <f t="shared" ca="1" si="174"/>
        <v>1</v>
      </c>
      <c r="K849" s="8">
        <f t="shared" ca="1" si="175"/>
        <v>32.020000000000437</v>
      </c>
      <c r="L849" s="8">
        <f t="shared" ca="1" si="176"/>
        <v>-5568.6200000000053</v>
      </c>
      <c r="M849" s="9">
        <f ca="1">AVERAGE(E849:OFFSET(E849,-M$5+1,0))</f>
        <v>8452.1230769230751</v>
      </c>
      <c r="N849" s="9">
        <f ca="1">AVERAGE(E849:OFFSET(E849,-N$5+1,0))</f>
        <v>8723.8276666666643</v>
      </c>
      <c r="O849" s="9">
        <f t="shared" ca="1" si="177"/>
        <v>0</v>
      </c>
      <c r="P849" s="12">
        <f ca="1">100*(MAX(C849:OFFSET(C849,-$P$5+1,0))-E849)/(MAX(C849:OFFSET(C849,-$P$5+1,0))-MIN(D849:OFFSET(D849,-$P$5+1,0)))</f>
        <v>79.267783518605412</v>
      </c>
      <c r="Q849" s="32">
        <f t="shared" ca="1" si="178"/>
        <v>1</v>
      </c>
      <c r="R849" s="15">
        <f ca="1">AVERAGE(E849:OFFSET(E849,-R$5+1,0))</f>
        <v>8209.1750000000011</v>
      </c>
      <c r="S849" s="15">
        <f t="shared" ca="1" si="179"/>
        <v>-8.9960318789649593E-2</v>
      </c>
      <c r="T849" s="14">
        <f t="shared" ca="1" si="180"/>
        <v>0</v>
      </c>
      <c r="U849" s="20">
        <f t="shared" si="184"/>
        <v>32.020000000000437</v>
      </c>
      <c r="V849" s="20">
        <f t="shared" si="185"/>
        <v>0</v>
      </c>
      <c r="W849" s="20">
        <f ca="1">AVERAGE(U849:OFFSET(U849,-$W$5+1,0))</f>
        <v>28.558888888889062</v>
      </c>
      <c r="X849" s="20">
        <f ca="1">AVERAGE(V849:OFFSET(V849,-$W$5+1,0))</f>
        <v>75.893333333333331</v>
      </c>
      <c r="Y849" s="20">
        <f t="shared" ca="1" si="172"/>
        <v>27.341580946099867</v>
      </c>
      <c r="Z849" s="20">
        <f t="shared" ca="1" si="181"/>
        <v>0</v>
      </c>
    </row>
    <row r="850" spans="1:26">
      <c r="A850" s="5">
        <v>39617</v>
      </c>
      <c r="B850" s="4">
        <v>8158.64</v>
      </c>
      <c r="C850" s="4">
        <v>8253.85</v>
      </c>
      <c r="D850" s="4">
        <v>8148.61</v>
      </c>
      <c r="E850" s="4">
        <v>8217.58</v>
      </c>
      <c r="F850" s="4">
        <v>3427200</v>
      </c>
      <c r="G850" s="8">
        <f t="shared" si="183"/>
        <v>-43.150000000000546</v>
      </c>
      <c r="H850" s="8">
        <f t="shared" si="182"/>
        <v>58.9399999999996</v>
      </c>
      <c r="I850" s="31">
        <f t="shared" ca="1" si="173"/>
        <v>0</v>
      </c>
      <c r="J850" s="31">
        <f t="shared" ca="1" si="174"/>
        <v>1</v>
      </c>
      <c r="K850" s="8">
        <f t="shared" ca="1" si="175"/>
        <v>15.789999999999054</v>
      </c>
      <c r="L850" s="8">
        <f t="shared" ca="1" si="176"/>
        <v>-5552.8300000000063</v>
      </c>
      <c r="M850" s="9">
        <f ca="1">AVERAGE(E850:OFFSET(E850,-M$5+1,0))</f>
        <v>8421.2384615384617</v>
      </c>
      <c r="N850" s="9">
        <f ca="1">AVERAGE(E850:OFFSET(E850,-N$5+1,0))</f>
        <v>8700.2023333333309</v>
      </c>
      <c r="O850" s="9">
        <f t="shared" ca="1" si="177"/>
        <v>0</v>
      </c>
      <c r="P850" s="12">
        <f ca="1">100*(MAX(C850:OFFSET(C850,-$P$5+1,0))-E850)/(MAX(C850:OFFSET(C850,-$P$5+1,0))-MIN(D850:OFFSET(D850,-$P$5+1,0)))</f>
        <v>77.207609206200132</v>
      </c>
      <c r="Q850" s="32">
        <f t="shared" ca="1" si="178"/>
        <v>1</v>
      </c>
      <c r="R850" s="15">
        <f ca="1">AVERAGE(E850:OFFSET(E850,-R$5+1,0))</f>
        <v>8183.7716666666674</v>
      </c>
      <c r="S850" s="15">
        <f t="shared" ca="1" si="179"/>
        <v>0.41311432809198789</v>
      </c>
      <c r="T850" s="14">
        <f t="shared" ca="1" si="180"/>
        <v>0</v>
      </c>
      <c r="U850" s="20">
        <f t="shared" si="184"/>
        <v>15.789999999999054</v>
      </c>
      <c r="V850" s="20">
        <f t="shared" si="185"/>
        <v>0</v>
      </c>
      <c r="W850" s="20">
        <f ca="1">AVERAGE(U850:OFFSET(U850,-$W$5+1,0))</f>
        <v>18.017777777777862</v>
      </c>
      <c r="X850" s="20">
        <f ca="1">AVERAGE(V850:OFFSET(V850,-$W$5+1,0))</f>
        <v>75.893333333333331</v>
      </c>
      <c r="Y850" s="20">
        <f t="shared" ca="1" si="172"/>
        <v>19.185991481306274</v>
      </c>
      <c r="Z850" s="20">
        <f t="shared" ca="1" si="181"/>
        <v>0</v>
      </c>
    </row>
    <row r="851" spans="1:26">
      <c r="A851" s="5">
        <v>39618</v>
      </c>
      <c r="B851" s="4">
        <v>8075.26</v>
      </c>
      <c r="C851" s="4">
        <v>8107.2</v>
      </c>
      <c r="D851" s="4">
        <v>8044.66</v>
      </c>
      <c r="E851" s="4">
        <v>8047.74</v>
      </c>
      <c r="F851" s="4">
        <v>3587000</v>
      </c>
      <c r="G851" s="8">
        <f t="shared" si="183"/>
        <v>-142.31999999999971</v>
      </c>
      <c r="H851" s="8">
        <f t="shared" si="182"/>
        <v>-27.520000000000437</v>
      </c>
      <c r="I851" s="31">
        <f t="shared" ca="1" si="173"/>
        <v>1</v>
      </c>
      <c r="J851" s="31">
        <f t="shared" ca="1" si="174"/>
        <v>1</v>
      </c>
      <c r="K851" s="8">
        <f t="shared" ca="1" si="175"/>
        <v>-169.84000000000015</v>
      </c>
      <c r="L851" s="8">
        <f t="shared" ca="1" si="176"/>
        <v>-5722.6700000000064</v>
      </c>
      <c r="M851" s="9">
        <f ca="1">AVERAGE(E851:OFFSET(E851,-M$5+1,0))</f>
        <v>8369.1823076923065</v>
      </c>
      <c r="N851" s="9">
        <f ca="1">AVERAGE(E851:OFFSET(E851,-N$5+1,0))</f>
        <v>8672.9063333333306</v>
      </c>
      <c r="O851" s="9">
        <f t="shared" ca="1" si="177"/>
        <v>0</v>
      </c>
      <c r="P851" s="12">
        <f ca="1">100*(MAX(C851:OFFSET(C851,-$P$5+1,0))-E851)/(MAX(C851:OFFSET(C851,-$P$5+1,0))-MIN(D851:OFFSET(D851,-$P$5+1,0)))</f>
        <v>99.367204216898983</v>
      </c>
      <c r="Q851" s="32">
        <f t="shared" ca="1" si="178"/>
        <v>1</v>
      </c>
      <c r="R851" s="15">
        <f ca="1">AVERAGE(E851:OFFSET(E851,-R$5+1,0))</f>
        <v>8134.13</v>
      </c>
      <c r="S851" s="15">
        <f t="shared" ca="1" si="179"/>
        <v>-1.0620681007065331</v>
      </c>
      <c r="T851" s="14">
        <f t="shared" ca="1" si="180"/>
        <v>0</v>
      </c>
      <c r="U851" s="20">
        <f t="shared" si="184"/>
        <v>0</v>
      </c>
      <c r="V851" s="20">
        <f t="shared" si="185"/>
        <v>169.84000000000015</v>
      </c>
      <c r="W851" s="20">
        <f ca="1">AVERAGE(U851:OFFSET(U851,-$W$5+1,0))</f>
        <v>17.252222222222169</v>
      </c>
      <c r="X851" s="20">
        <f ca="1">AVERAGE(V851:OFFSET(V851,-$W$5+1,0))</f>
        <v>94.76444444444445</v>
      </c>
      <c r="Y851" s="20">
        <f t="shared" ca="1" si="172"/>
        <v>15.401477954669403</v>
      </c>
      <c r="Z851" s="20">
        <f t="shared" ca="1" si="181"/>
        <v>1</v>
      </c>
    </row>
    <row r="852" spans="1:26">
      <c r="A852" s="5">
        <v>39619</v>
      </c>
      <c r="B852" s="4">
        <v>8088.38</v>
      </c>
      <c r="C852" s="4">
        <v>8088.38</v>
      </c>
      <c r="D852" s="4">
        <v>7897.97</v>
      </c>
      <c r="E852" s="4">
        <v>7902.44</v>
      </c>
      <c r="F852" s="4">
        <v>4130200</v>
      </c>
      <c r="G852" s="8">
        <f t="shared" si="183"/>
        <v>40.640000000000327</v>
      </c>
      <c r="H852" s="8">
        <f t="shared" si="182"/>
        <v>-185.94000000000051</v>
      </c>
      <c r="I852" s="31">
        <f t="shared" ca="1" si="173"/>
        <v>1</v>
      </c>
      <c r="J852" s="31">
        <f t="shared" ca="1" si="174"/>
        <v>2</v>
      </c>
      <c r="K852" s="8">
        <f t="shared" ca="1" si="175"/>
        <v>-331.24000000000069</v>
      </c>
      <c r="L852" s="8">
        <f t="shared" ca="1" si="176"/>
        <v>-6053.9100000000071</v>
      </c>
      <c r="M852" s="9">
        <f ca="1">AVERAGE(E852:OFFSET(E852,-M$5+1,0))</f>
        <v>8317.1061538461545</v>
      </c>
      <c r="N852" s="9">
        <f ca="1">AVERAGE(E852:OFFSET(E852,-N$5+1,0))</f>
        <v>8643.2413333333316</v>
      </c>
      <c r="O852" s="9">
        <f t="shared" ca="1" si="177"/>
        <v>0</v>
      </c>
      <c r="P852" s="12">
        <f ca="1">100*(MAX(C852:OFFSET(C852,-$P$5+1,0))-E852)/(MAX(C852:OFFSET(C852,-$P$5+1,0))-MIN(D852:OFFSET(D852,-$P$5+1,0)))</f>
        <v>99.365183060186993</v>
      </c>
      <c r="Q852" s="32">
        <f t="shared" ca="1" si="178"/>
        <v>1</v>
      </c>
      <c r="R852" s="15">
        <f ca="1">AVERAGE(E852:OFFSET(E852,-R$5+1,0))</f>
        <v>8107.4850000000006</v>
      </c>
      <c r="S852" s="15">
        <f t="shared" ca="1" si="179"/>
        <v>-2.5290826933383284</v>
      </c>
      <c r="T852" s="14">
        <f t="shared" ca="1" si="180"/>
        <v>0</v>
      </c>
      <c r="U852" s="20">
        <f t="shared" si="184"/>
        <v>0</v>
      </c>
      <c r="V852" s="20">
        <f t="shared" si="185"/>
        <v>145.30000000000018</v>
      </c>
      <c r="W852" s="20">
        <f ca="1">AVERAGE(U852:OFFSET(U852,-$W$5+1,0))</f>
        <v>17.252222222222169</v>
      </c>
      <c r="X852" s="20">
        <f ca="1">AVERAGE(V852:OFFSET(V852,-$W$5+1,0))</f>
        <v>93.421111111111003</v>
      </c>
      <c r="Y852" s="20">
        <f t="shared" ca="1" si="172"/>
        <v>15.588418368371364</v>
      </c>
      <c r="Z852" s="20">
        <f t="shared" ca="1" si="181"/>
        <v>1</v>
      </c>
    </row>
    <row r="853" spans="1:26">
      <c r="A853" s="5">
        <v>39622</v>
      </c>
      <c r="B853" s="4">
        <v>7767.59</v>
      </c>
      <c r="C853" s="4">
        <v>7916.92</v>
      </c>
      <c r="D853" s="4">
        <v>7749.62</v>
      </c>
      <c r="E853" s="4">
        <v>7876.49</v>
      </c>
      <c r="F853" s="4">
        <v>3589600</v>
      </c>
      <c r="G853" s="8">
        <f t="shared" si="183"/>
        <v>-134.84999999999945</v>
      </c>
      <c r="H853" s="8">
        <f t="shared" si="182"/>
        <v>108.89999999999964</v>
      </c>
      <c r="I853" s="31">
        <f t="shared" ca="1" si="173"/>
        <v>1</v>
      </c>
      <c r="J853" s="31">
        <f t="shared" ca="1" si="174"/>
        <v>2</v>
      </c>
      <c r="K853" s="8">
        <f t="shared" ca="1" si="175"/>
        <v>-51.899999999999636</v>
      </c>
      <c r="L853" s="8">
        <f t="shared" ca="1" si="176"/>
        <v>-6105.8100000000068</v>
      </c>
      <c r="M853" s="9">
        <f ca="1">AVERAGE(E853:OFFSET(E853,-M$5+1,0))</f>
        <v>8259.3130769230793</v>
      </c>
      <c r="N853" s="9">
        <f ca="1">AVERAGE(E853:OFFSET(E853,-N$5+1,0))</f>
        <v>8611.4559999999983</v>
      </c>
      <c r="O853" s="9">
        <f t="shared" ca="1" si="177"/>
        <v>0</v>
      </c>
      <c r="P853" s="12">
        <f ca="1">100*(MAX(C853:OFFSET(C853,-$P$5+1,0))-E853)/(MAX(C853:OFFSET(C853,-$P$5+1,0))-MIN(D853:OFFSET(D853,-$P$5+1,0)))</f>
        <v>85.11771399077999</v>
      </c>
      <c r="Q853" s="32">
        <f t="shared" ca="1" si="178"/>
        <v>1</v>
      </c>
      <c r="R853" s="15">
        <f ca="1">AVERAGE(E853:OFFSET(E853,-R$5+1,0))</f>
        <v>8069.3016666666663</v>
      </c>
      <c r="S853" s="15">
        <f t="shared" ca="1" si="179"/>
        <v>-2.3894467530337695</v>
      </c>
      <c r="T853" s="14">
        <f t="shared" ca="1" si="180"/>
        <v>0</v>
      </c>
      <c r="U853" s="20">
        <f t="shared" si="184"/>
        <v>0</v>
      </c>
      <c r="V853" s="20">
        <f t="shared" si="185"/>
        <v>25.949999999999818</v>
      </c>
      <c r="W853" s="20">
        <f ca="1">AVERAGE(U853:OFFSET(U853,-$W$5+1,0))</f>
        <v>17.252222222222169</v>
      </c>
      <c r="X853" s="20">
        <f ca="1">AVERAGE(V853:OFFSET(V853,-$W$5+1,0))</f>
        <v>72.086666666666645</v>
      </c>
      <c r="Y853" s="20">
        <f t="shared" ca="1" si="172"/>
        <v>19.310988122629141</v>
      </c>
      <c r="Z853" s="20">
        <f t="shared" ca="1" si="181"/>
        <v>1</v>
      </c>
    </row>
    <row r="854" spans="1:26">
      <c r="A854" s="5">
        <v>39623</v>
      </c>
      <c r="B854" s="4">
        <v>7888.75</v>
      </c>
      <c r="C854" s="4">
        <v>7928.41</v>
      </c>
      <c r="D854" s="4">
        <v>7738.12</v>
      </c>
      <c r="E854" s="4">
        <v>7738.12</v>
      </c>
      <c r="F854" s="4">
        <v>3847200</v>
      </c>
      <c r="G854" s="8">
        <f t="shared" si="183"/>
        <v>12.260000000000218</v>
      </c>
      <c r="H854" s="8">
        <f t="shared" si="182"/>
        <v>-150.63000000000011</v>
      </c>
      <c r="I854" s="31">
        <f t="shared" ca="1" si="173"/>
        <v>1</v>
      </c>
      <c r="J854" s="31">
        <f t="shared" ca="1" si="174"/>
        <v>2</v>
      </c>
      <c r="K854" s="8">
        <f t="shared" ca="1" si="175"/>
        <v>-276.73999999999978</v>
      </c>
      <c r="L854" s="8">
        <f t="shared" ca="1" si="176"/>
        <v>-6382.5500000000065</v>
      </c>
      <c r="M854" s="9">
        <f ca="1">AVERAGE(E854:OFFSET(E854,-M$5+1,0))</f>
        <v>8182.3638461538458</v>
      </c>
      <c r="N854" s="9">
        <f ca="1">AVERAGE(E854:OFFSET(E854,-N$5+1,0))</f>
        <v>8569.7423333333318</v>
      </c>
      <c r="O854" s="9">
        <f t="shared" ca="1" si="177"/>
        <v>0</v>
      </c>
      <c r="P854" s="12">
        <f ca="1">100*(MAX(C854:OFFSET(C854,-$P$5+1,0))-E854)/(MAX(C854:OFFSET(C854,-$P$5+1,0))-MIN(D854:OFFSET(D854,-$P$5+1,0)))</f>
        <v>100</v>
      </c>
      <c r="Q854" s="32">
        <f t="shared" ca="1" si="178"/>
        <v>1</v>
      </c>
      <c r="R854" s="15">
        <f ca="1">AVERAGE(E854:OFFSET(E854,-R$5+1,0))</f>
        <v>7997.3600000000006</v>
      </c>
      <c r="S854" s="15">
        <f t="shared" ca="1" si="179"/>
        <v>-3.2415697180069505</v>
      </c>
      <c r="T854" s="14">
        <f t="shared" ca="1" si="180"/>
        <v>0</v>
      </c>
      <c r="U854" s="20">
        <f t="shared" si="184"/>
        <v>0</v>
      </c>
      <c r="V854" s="20">
        <f t="shared" si="185"/>
        <v>138.36999999999989</v>
      </c>
      <c r="W854" s="20">
        <f ca="1">AVERAGE(U854:OFFSET(U854,-$W$5+1,0))</f>
        <v>17.252222222222169</v>
      </c>
      <c r="X854" s="20">
        <f ca="1">AVERAGE(V854:OFFSET(V854,-$W$5+1,0))</f>
        <v>84.748888888888871</v>
      </c>
      <c r="Y854" s="20">
        <f t="shared" ca="1" si="172"/>
        <v>16.91375910937785</v>
      </c>
      <c r="Z854" s="20">
        <f t="shared" ca="1" si="181"/>
        <v>1</v>
      </c>
    </row>
    <row r="855" spans="1:26">
      <c r="A855" s="5">
        <v>39624</v>
      </c>
      <c r="B855" s="4">
        <v>7751.12</v>
      </c>
      <c r="C855" s="4">
        <v>7855.06</v>
      </c>
      <c r="D855" s="4">
        <v>7679.08</v>
      </c>
      <c r="E855" s="4">
        <v>7855.06</v>
      </c>
      <c r="F855" s="4">
        <v>4147400</v>
      </c>
      <c r="G855" s="8">
        <f t="shared" si="183"/>
        <v>13</v>
      </c>
      <c r="H855" s="8">
        <f t="shared" si="182"/>
        <v>103.94000000000051</v>
      </c>
      <c r="I855" s="31">
        <f t="shared" ca="1" si="173"/>
        <v>1</v>
      </c>
      <c r="J855" s="31">
        <f t="shared" ca="1" si="174"/>
        <v>2</v>
      </c>
      <c r="K855" s="8">
        <f t="shared" ca="1" si="175"/>
        <v>233.88000000000102</v>
      </c>
      <c r="L855" s="8">
        <f t="shared" ca="1" si="176"/>
        <v>-6148.6700000000055</v>
      </c>
      <c r="M855" s="9">
        <f ca="1">AVERAGE(E855:OFFSET(E855,-M$5+1,0))</f>
        <v>8113.88</v>
      </c>
      <c r="N855" s="9">
        <f ca="1">AVERAGE(E855:OFFSET(E855,-N$5+1,0))</f>
        <v>8530.9636666666647</v>
      </c>
      <c r="O855" s="9">
        <f t="shared" ca="1" si="177"/>
        <v>0</v>
      </c>
      <c r="P855" s="12">
        <f ca="1">100*(MAX(C855:OFFSET(C855,-$P$5+1,0))-E855)/(MAX(C855:OFFSET(C855,-$P$5+1,0))-MIN(D855:OFFSET(D855,-$P$5+1,0)))</f>
        <v>69.382535622944772</v>
      </c>
      <c r="Q855" s="32">
        <f t="shared" ca="1" si="178"/>
        <v>1</v>
      </c>
      <c r="R855" s="15">
        <f ca="1">AVERAGE(E855:OFFSET(E855,-R$5+1,0))</f>
        <v>7939.5716666666667</v>
      </c>
      <c r="S855" s="15">
        <f t="shared" ca="1" si="179"/>
        <v>-1.0644360957339594</v>
      </c>
      <c r="T855" s="14">
        <f t="shared" ca="1" si="180"/>
        <v>0</v>
      </c>
      <c r="U855" s="20">
        <f t="shared" si="184"/>
        <v>116.94000000000051</v>
      </c>
      <c r="V855" s="20">
        <f t="shared" si="185"/>
        <v>0</v>
      </c>
      <c r="W855" s="20">
        <f ca="1">AVERAGE(U855:OFFSET(U855,-$W$5+1,0))</f>
        <v>30.245555555555558</v>
      </c>
      <c r="X855" s="20">
        <f ca="1">AVERAGE(V855:OFFSET(V855,-$W$5+1,0))</f>
        <v>53.273333333333341</v>
      </c>
      <c r="Y855" s="20">
        <f t="shared" ca="1" si="172"/>
        <v>36.214030092992935</v>
      </c>
      <c r="Z855" s="20">
        <f t="shared" ca="1" si="181"/>
        <v>1</v>
      </c>
    </row>
    <row r="856" spans="1:26">
      <c r="A856" s="5">
        <v>39625</v>
      </c>
      <c r="B856" s="4">
        <v>7872.56</v>
      </c>
      <c r="C856" s="4">
        <v>7904.9</v>
      </c>
      <c r="D856" s="4">
        <v>7801.52</v>
      </c>
      <c r="E856" s="4">
        <v>7811.8</v>
      </c>
      <c r="F856" s="4">
        <v>3821200</v>
      </c>
      <c r="G856" s="8">
        <f t="shared" si="183"/>
        <v>17.5</v>
      </c>
      <c r="H856" s="8">
        <f t="shared" si="182"/>
        <v>-60.760000000000218</v>
      </c>
      <c r="I856" s="31">
        <f t="shared" ca="1" si="173"/>
        <v>0</v>
      </c>
      <c r="J856" s="31">
        <f t="shared" ca="1" si="174"/>
        <v>2</v>
      </c>
      <c r="K856" s="8">
        <f t="shared" ca="1" si="175"/>
        <v>-86.520000000000437</v>
      </c>
      <c r="L856" s="8">
        <f t="shared" ca="1" si="176"/>
        <v>-6235.190000000006</v>
      </c>
      <c r="M856" s="9">
        <f ca="1">AVERAGE(E856:OFFSET(E856,-M$5+1,0))</f>
        <v>8054.1753846153861</v>
      </c>
      <c r="N856" s="9">
        <f ca="1">AVERAGE(E856:OFFSET(E856,-N$5+1,0))</f>
        <v>8486.1176666666652</v>
      </c>
      <c r="O856" s="9">
        <f t="shared" ca="1" si="177"/>
        <v>0</v>
      </c>
      <c r="P856" s="12">
        <f ca="1">100*(MAX(C856:OFFSET(C856,-$P$5+1,0))-E856)/(MAX(C856:OFFSET(C856,-$P$5+1,0))-MIN(D856:OFFSET(D856,-$P$5+1,0)))</f>
        <v>76.90902447935693</v>
      </c>
      <c r="Q856" s="32">
        <f t="shared" ca="1" si="178"/>
        <v>0</v>
      </c>
      <c r="R856" s="15">
        <f ca="1">AVERAGE(E856:OFFSET(E856,-R$5+1,0))</f>
        <v>7871.9416666666666</v>
      </c>
      <c r="S856" s="15">
        <f t="shared" ca="1" si="179"/>
        <v>-0.76400041074152303</v>
      </c>
      <c r="T856" s="14">
        <f t="shared" ca="1" si="180"/>
        <v>0</v>
      </c>
      <c r="U856" s="20">
        <f t="shared" si="184"/>
        <v>0</v>
      </c>
      <c r="V856" s="20">
        <f t="shared" si="185"/>
        <v>43.260000000000218</v>
      </c>
      <c r="W856" s="20">
        <f ca="1">AVERAGE(U856:OFFSET(U856,-$W$5+1,0))</f>
        <v>25.436666666666699</v>
      </c>
      <c r="X856" s="20">
        <f ca="1">AVERAGE(V856:OFFSET(V856,-$W$5+1,0))</f>
        <v>58.080000000000027</v>
      </c>
      <c r="Y856" s="20">
        <f t="shared" ca="1" si="172"/>
        <v>30.456994611853943</v>
      </c>
      <c r="Z856" s="20">
        <f t="shared" ca="1" si="181"/>
        <v>0</v>
      </c>
    </row>
    <row r="857" spans="1:26">
      <c r="A857" s="5">
        <v>39626</v>
      </c>
      <c r="B857" s="4">
        <v>7489.97</v>
      </c>
      <c r="C857" s="4">
        <v>7586.5</v>
      </c>
      <c r="D857" s="4">
        <v>7466.2</v>
      </c>
      <c r="E857" s="4">
        <v>7548.76</v>
      </c>
      <c r="F857" s="4">
        <v>4494400</v>
      </c>
      <c r="G857" s="8">
        <f t="shared" si="183"/>
        <v>-321.82999999999993</v>
      </c>
      <c r="H857" s="8">
        <f t="shared" si="182"/>
        <v>58.789999999999964</v>
      </c>
      <c r="I857" s="31">
        <f t="shared" ca="1" si="173"/>
        <v>0</v>
      </c>
      <c r="J857" s="31">
        <f t="shared" ca="1" si="174"/>
        <v>2</v>
      </c>
      <c r="K857" s="8">
        <f t="shared" ca="1" si="175"/>
        <v>-526.07999999999993</v>
      </c>
      <c r="L857" s="8">
        <f t="shared" ca="1" si="176"/>
        <v>-6761.2700000000059</v>
      </c>
      <c r="M857" s="9">
        <f ca="1">AVERAGE(E857:OFFSET(E857,-M$5+1,0))</f>
        <v>7991.0030769230762</v>
      </c>
      <c r="N857" s="9">
        <f ca="1">AVERAGE(E857:OFFSET(E857,-N$5+1,0))</f>
        <v>8431.1626666666652</v>
      </c>
      <c r="O857" s="9">
        <f t="shared" ca="1" si="177"/>
        <v>0</v>
      </c>
      <c r="P857" s="12">
        <f ca="1">100*(MAX(C857:OFFSET(C857,-$P$5+1,0))-E857)/(MAX(C857:OFFSET(C857,-$P$5+1,0))-MIN(D857:OFFSET(D857,-$P$5+1,0)))</f>
        <v>89.518187011997668</v>
      </c>
      <c r="Q857" s="32">
        <f t="shared" ca="1" si="178"/>
        <v>1</v>
      </c>
      <c r="R857" s="15">
        <f ca="1">AVERAGE(E857:OFFSET(E857,-R$5+1,0))</f>
        <v>7788.7783333333346</v>
      </c>
      <c r="S857" s="15">
        <f t="shared" ca="1" si="179"/>
        <v>-3.0815915290095899</v>
      </c>
      <c r="T857" s="14">
        <f t="shared" ca="1" si="180"/>
        <v>0</v>
      </c>
      <c r="U857" s="20">
        <f t="shared" si="184"/>
        <v>0</v>
      </c>
      <c r="V857" s="20">
        <f t="shared" si="185"/>
        <v>263.03999999999996</v>
      </c>
      <c r="W857" s="20">
        <f ca="1">AVERAGE(U857:OFFSET(U857,-$W$5+1,0))</f>
        <v>18.305555555555557</v>
      </c>
      <c r="X857" s="20">
        <f ca="1">AVERAGE(V857:OFFSET(V857,-$W$5+1,0))</f>
        <v>87.306666666666686</v>
      </c>
      <c r="Y857" s="20">
        <f t="shared" ca="1" si="172"/>
        <v>17.332800286162168</v>
      </c>
      <c r="Z857" s="20">
        <f t="shared" ca="1" si="181"/>
        <v>0</v>
      </c>
    </row>
    <row r="858" spans="1:26">
      <c r="A858" s="5">
        <v>39629</v>
      </c>
      <c r="B858" s="4">
        <v>7602.51</v>
      </c>
      <c r="C858" s="4">
        <v>7604.42</v>
      </c>
      <c r="D858" s="4">
        <v>7479.21</v>
      </c>
      <c r="E858" s="4">
        <v>7523.54</v>
      </c>
      <c r="F858" s="4">
        <v>3914600</v>
      </c>
      <c r="G858" s="8">
        <f t="shared" si="183"/>
        <v>53.75</v>
      </c>
      <c r="H858" s="8">
        <f t="shared" si="182"/>
        <v>-78.970000000000255</v>
      </c>
      <c r="I858" s="31">
        <f t="shared" ca="1" si="173"/>
        <v>1</v>
      </c>
      <c r="J858" s="31">
        <f t="shared" ca="1" si="174"/>
        <v>2</v>
      </c>
      <c r="K858" s="8">
        <f t="shared" ca="1" si="175"/>
        <v>-50.440000000000509</v>
      </c>
      <c r="L858" s="8">
        <f t="shared" ca="1" si="176"/>
        <v>-6811.7100000000064</v>
      </c>
      <c r="M858" s="9">
        <f ca="1">AVERAGE(E858:OFFSET(E858,-M$5+1,0))</f>
        <v>7927.7684615384605</v>
      </c>
      <c r="N858" s="9">
        <f ca="1">AVERAGE(E858:OFFSET(E858,-N$5+1,0))</f>
        <v>8372.1073333333316</v>
      </c>
      <c r="O858" s="9">
        <f t="shared" ca="1" si="177"/>
        <v>0</v>
      </c>
      <c r="P858" s="12">
        <f ca="1">100*(MAX(C858:OFFSET(C858,-$P$5+1,0))-E858)/(MAX(C858:OFFSET(C858,-$P$5+1,0))-MIN(D858:OFFSET(D858,-$P$5+1,0)))</f>
        <v>92.720116803148599</v>
      </c>
      <c r="Q858" s="32">
        <f t="shared" ca="1" si="178"/>
        <v>1</v>
      </c>
      <c r="R858" s="15">
        <f ca="1">AVERAGE(E858:OFFSET(E858,-R$5+1,0))</f>
        <v>7725.628333333334</v>
      </c>
      <c r="S858" s="15">
        <f t="shared" ca="1" si="179"/>
        <v>-2.6158174405231853</v>
      </c>
      <c r="T858" s="14">
        <f t="shared" ca="1" si="180"/>
        <v>0</v>
      </c>
      <c r="U858" s="20">
        <f t="shared" si="184"/>
        <v>0</v>
      </c>
      <c r="V858" s="20">
        <f t="shared" si="185"/>
        <v>25.220000000000255</v>
      </c>
      <c r="W858" s="20">
        <f ca="1">AVERAGE(U858:OFFSET(U858,-$W$5+1,0))</f>
        <v>14.747777777777729</v>
      </c>
      <c r="X858" s="20">
        <f ca="1">AVERAGE(V858:OFFSET(V858,-$W$5+1,0))</f>
        <v>90.108888888888941</v>
      </c>
      <c r="Y858" s="20">
        <f t="shared" ca="1" si="172"/>
        <v>14.064702080088125</v>
      </c>
      <c r="Z858" s="20">
        <f t="shared" ca="1" si="181"/>
        <v>1</v>
      </c>
    </row>
    <row r="859" spans="1:26">
      <c r="A859" s="5">
        <v>39630</v>
      </c>
      <c r="B859" s="4">
        <v>7528.54</v>
      </c>
      <c r="C859" s="4">
        <v>7569.18</v>
      </c>
      <c r="D859" s="4">
        <v>7407.98</v>
      </c>
      <c r="E859" s="4">
        <v>7407.98</v>
      </c>
      <c r="F859" s="4">
        <v>3657400</v>
      </c>
      <c r="G859" s="8">
        <f t="shared" si="183"/>
        <v>5</v>
      </c>
      <c r="H859" s="8">
        <f t="shared" si="182"/>
        <v>-120.5600000000004</v>
      </c>
      <c r="I859" s="31">
        <f t="shared" ca="1" si="173"/>
        <v>1</v>
      </c>
      <c r="J859" s="31">
        <f t="shared" ca="1" si="174"/>
        <v>2</v>
      </c>
      <c r="K859" s="8">
        <f t="shared" ca="1" si="175"/>
        <v>-231.1200000000008</v>
      </c>
      <c r="L859" s="8">
        <f t="shared" ca="1" si="176"/>
        <v>-7042.8300000000072</v>
      </c>
      <c r="M859" s="9">
        <f ca="1">AVERAGE(E859:OFFSET(E859,-M$5+1,0))</f>
        <v>7877.4353846153836</v>
      </c>
      <c r="N859" s="9">
        <f ca="1">AVERAGE(E859:OFFSET(E859,-N$5+1,0))</f>
        <v>8316.7436666666654</v>
      </c>
      <c r="O859" s="9">
        <f t="shared" ca="1" si="177"/>
        <v>0</v>
      </c>
      <c r="P859" s="12">
        <f ca="1">100*(MAX(C859:OFFSET(C859,-$P$5+1,0))-E859)/(MAX(C859:OFFSET(C859,-$P$5+1,0))-MIN(D859:OFFSET(D859,-$P$5+1,0)))</f>
        <v>100.00000000000001</v>
      </c>
      <c r="Q859" s="32">
        <f t="shared" ca="1" si="178"/>
        <v>1</v>
      </c>
      <c r="R859" s="15">
        <f ca="1">AVERAGE(E859:OFFSET(E859,-R$5+1,0))</f>
        <v>7647.5433333333322</v>
      </c>
      <c r="S859" s="15">
        <f t="shared" ca="1" si="179"/>
        <v>-3.1325528067183139</v>
      </c>
      <c r="T859" s="14">
        <f t="shared" ca="1" si="180"/>
        <v>0</v>
      </c>
      <c r="U859" s="20">
        <f t="shared" si="184"/>
        <v>0</v>
      </c>
      <c r="V859" s="20">
        <f t="shared" si="185"/>
        <v>115.5600000000004</v>
      </c>
      <c r="W859" s="20">
        <f ca="1">AVERAGE(U859:OFFSET(U859,-$W$5+1,0))</f>
        <v>12.993333333333389</v>
      </c>
      <c r="X859" s="20">
        <f ca="1">AVERAGE(V859:OFFSET(V859,-$W$5+1,0))</f>
        <v>102.94888888888899</v>
      </c>
      <c r="Y859" s="20">
        <f t="shared" ca="1" si="172"/>
        <v>11.206731322114493</v>
      </c>
      <c r="Z859" s="20">
        <f t="shared" ca="1" si="181"/>
        <v>1</v>
      </c>
    </row>
    <row r="860" spans="1:26">
      <c r="A860" s="5">
        <v>39631</v>
      </c>
      <c r="B860" s="4">
        <v>7386.28</v>
      </c>
      <c r="C860" s="4">
        <v>7485.28</v>
      </c>
      <c r="D860" s="4">
        <v>7351.74</v>
      </c>
      <c r="E860" s="4">
        <v>7353.86</v>
      </c>
      <c r="F860" s="4">
        <v>4238600</v>
      </c>
      <c r="G860" s="8">
        <f t="shared" si="183"/>
        <v>-21.699999999999818</v>
      </c>
      <c r="H860" s="8">
        <f t="shared" si="182"/>
        <v>-32.420000000000073</v>
      </c>
      <c r="I860" s="31">
        <f t="shared" ca="1" si="173"/>
        <v>1</v>
      </c>
      <c r="J860" s="31">
        <f t="shared" ca="1" si="174"/>
        <v>2</v>
      </c>
      <c r="K860" s="8">
        <f t="shared" ca="1" si="175"/>
        <v>-108.23999999999978</v>
      </c>
      <c r="L860" s="8">
        <f t="shared" ca="1" si="176"/>
        <v>-7151.070000000007</v>
      </c>
      <c r="M860" s="9">
        <f ca="1">AVERAGE(E860:OFFSET(E860,-M$5+1,0))</f>
        <v>7819.6099999999988</v>
      </c>
      <c r="N860" s="9">
        <f ca="1">AVERAGE(E860:OFFSET(E860,-N$5+1,0))</f>
        <v>8261.3533333333326</v>
      </c>
      <c r="O860" s="9">
        <f t="shared" ca="1" si="177"/>
        <v>0</v>
      </c>
      <c r="P860" s="12">
        <f ca="1">100*(MAX(C860:OFFSET(C860,-$P$5+1,0))-E860)/(MAX(C860:OFFSET(C860,-$P$5+1,0))-MIN(D860:OFFSET(D860,-$P$5+1,0)))</f>
        <v>99.719376274058206</v>
      </c>
      <c r="Q860" s="32">
        <f t="shared" ca="1" si="178"/>
        <v>1</v>
      </c>
      <c r="R860" s="15">
        <f ca="1">AVERAGE(E860:OFFSET(E860,-R$5+1,0))</f>
        <v>7583.5</v>
      </c>
      <c r="S860" s="15">
        <f t="shared" ca="1" si="179"/>
        <v>-3.0281532274015999</v>
      </c>
      <c r="T860" s="14">
        <f t="shared" ca="1" si="180"/>
        <v>0</v>
      </c>
      <c r="U860" s="20">
        <f t="shared" si="184"/>
        <v>0</v>
      </c>
      <c r="V860" s="20">
        <f t="shared" si="185"/>
        <v>54.119999999999891</v>
      </c>
      <c r="W860" s="20">
        <f ca="1">AVERAGE(U860:OFFSET(U860,-$W$5+1,0))</f>
        <v>12.993333333333389</v>
      </c>
      <c r="X860" s="20">
        <f ca="1">AVERAGE(V860:OFFSET(V860,-$W$5+1,0))</f>
        <v>90.091111111111175</v>
      </c>
      <c r="Y860" s="20">
        <f t="shared" ca="1" si="172"/>
        <v>12.604552901612522</v>
      </c>
      <c r="Z860" s="20">
        <f t="shared" ca="1" si="181"/>
        <v>1</v>
      </c>
    </row>
    <row r="861" spans="1:26">
      <c r="A861" s="5">
        <v>39632</v>
      </c>
      <c r="B861" s="4">
        <v>7190.75</v>
      </c>
      <c r="C861" s="4">
        <v>7439.47</v>
      </c>
      <c r="D861" s="4">
        <v>7115.07</v>
      </c>
      <c r="E861" s="4">
        <v>7394.1</v>
      </c>
      <c r="F861" s="4">
        <v>4977200</v>
      </c>
      <c r="G861" s="8">
        <f t="shared" si="183"/>
        <v>-163.10999999999967</v>
      </c>
      <c r="H861" s="8">
        <f t="shared" si="182"/>
        <v>203.35000000000036</v>
      </c>
      <c r="I861" s="31">
        <f t="shared" ca="1" si="173"/>
        <v>1</v>
      </c>
      <c r="J861" s="31">
        <f t="shared" ca="1" si="174"/>
        <v>2</v>
      </c>
      <c r="K861" s="8">
        <f t="shared" ca="1" si="175"/>
        <v>80.480000000001382</v>
      </c>
      <c r="L861" s="8">
        <f t="shared" ca="1" si="176"/>
        <v>-7070.5900000000056</v>
      </c>
      <c r="M861" s="9">
        <f ca="1">AVERAGE(E861:OFFSET(E861,-M$5+1,0))</f>
        <v>7759.9430769230767</v>
      </c>
      <c r="N861" s="9">
        <f ca="1">AVERAGE(E861:OFFSET(E861,-N$5+1,0))</f>
        <v>8207.5556666666653</v>
      </c>
      <c r="O861" s="9">
        <f t="shared" ca="1" si="177"/>
        <v>0</v>
      </c>
      <c r="P861" s="12">
        <f ca="1">100*(MAX(C861:OFFSET(C861,-$P$5+1,0))-E861)/(MAX(C861:OFFSET(C861,-$P$5+1,0))-MIN(D861:OFFSET(D861,-$P$5+1,0)))</f>
        <v>71.331846996332047</v>
      </c>
      <c r="Q861" s="32">
        <f t="shared" ca="1" si="178"/>
        <v>1</v>
      </c>
      <c r="R861" s="15">
        <f ca="1">AVERAGE(E861:OFFSET(E861,-R$5+1,0))</f>
        <v>7506.6733333333332</v>
      </c>
      <c r="S861" s="15">
        <f t="shared" ca="1" si="179"/>
        <v>-1.4996434283806073</v>
      </c>
      <c r="T861" s="14">
        <f t="shared" ca="1" si="180"/>
        <v>0</v>
      </c>
      <c r="U861" s="20">
        <f t="shared" si="184"/>
        <v>40.240000000000691</v>
      </c>
      <c r="V861" s="20">
        <f t="shared" si="185"/>
        <v>0</v>
      </c>
      <c r="W861" s="20">
        <f ca="1">AVERAGE(U861:OFFSET(U861,-$W$5+1,0))</f>
        <v>17.464444444444577</v>
      </c>
      <c r="X861" s="20">
        <f ca="1">AVERAGE(V861:OFFSET(V861,-$W$5+1,0))</f>
        <v>73.946666666666715</v>
      </c>
      <c r="Y861" s="20">
        <f t="shared" ca="1" si="172"/>
        <v>19.105384708885481</v>
      </c>
      <c r="Z861" s="20">
        <f t="shared" ca="1" si="181"/>
        <v>1</v>
      </c>
    </row>
    <row r="862" spans="1:26">
      <c r="A862" s="5">
        <v>39633</v>
      </c>
      <c r="B862" s="4">
        <v>7405.34</v>
      </c>
      <c r="C862" s="4">
        <v>7416.25</v>
      </c>
      <c r="D862" s="4">
        <v>7226.84</v>
      </c>
      <c r="E862" s="4">
        <v>7228.41</v>
      </c>
      <c r="F862" s="4">
        <v>4143200</v>
      </c>
      <c r="G862" s="8">
        <f t="shared" si="183"/>
        <v>11.239999999999782</v>
      </c>
      <c r="H862" s="8">
        <f t="shared" si="182"/>
        <v>-176.93000000000029</v>
      </c>
      <c r="I862" s="31">
        <f t="shared" ca="1" si="173"/>
        <v>1</v>
      </c>
      <c r="J862" s="31">
        <f t="shared" ca="1" si="174"/>
        <v>2</v>
      </c>
      <c r="K862" s="8">
        <f t="shared" ca="1" si="175"/>
        <v>-331.38000000000102</v>
      </c>
      <c r="L862" s="8">
        <f t="shared" ca="1" si="176"/>
        <v>-7401.9700000000066</v>
      </c>
      <c r="M862" s="9">
        <f ca="1">AVERAGE(E862:OFFSET(E862,-M$5+1,0))</f>
        <v>7685.0676923076926</v>
      </c>
      <c r="N862" s="9">
        <f ca="1">AVERAGE(E862:OFFSET(E862,-N$5+1,0))</f>
        <v>8154.0116666666663</v>
      </c>
      <c r="O862" s="9">
        <f t="shared" ca="1" si="177"/>
        <v>0</v>
      </c>
      <c r="P862" s="12">
        <f ca="1">100*(MAX(C862:OFFSET(C862,-$P$5+1,0))-E862)/(MAX(C862:OFFSET(C862,-$P$5+1,0))-MIN(D862:OFFSET(D862,-$P$5+1,0)))</f>
        <v>86.064868320751458</v>
      </c>
      <c r="Q862" s="32">
        <f t="shared" ca="1" si="178"/>
        <v>1</v>
      </c>
      <c r="R862" s="15">
        <f ca="1">AVERAGE(E862:OFFSET(E862,-R$5+1,0))</f>
        <v>7409.4416666666657</v>
      </c>
      <c r="S862" s="15">
        <f t="shared" ca="1" si="179"/>
        <v>-2.4432565206779979</v>
      </c>
      <c r="T862" s="14">
        <f t="shared" ca="1" si="180"/>
        <v>0</v>
      </c>
      <c r="U862" s="20">
        <f t="shared" si="184"/>
        <v>0</v>
      </c>
      <c r="V862" s="20">
        <f t="shared" si="185"/>
        <v>165.69000000000051</v>
      </c>
      <c r="W862" s="20">
        <f ca="1">AVERAGE(U862:OFFSET(U862,-$W$5+1,0))</f>
        <v>17.464444444444577</v>
      </c>
      <c r="X862" s="20">
        <f ca="1">AVERAGE(V862:OFFSET(V862,-$W$5+1,0))</f>
        <v>89.473333333333457</v>
      </c>
      <c r="Y862" s="20">
        <f t="shared" ca="1" si="172"/>
        <v>16.331407672166648</v>
      </c>
      <c r="Z862" s="20">
        <f t="shared" ca="1" si="181"/>
        <v>1</v>
      </c>
    </row>
    <row r="863" spans="1:26">
      <c r="A863" s="5">
        <v>39636</v>
      </c>
      <c r="B863" s="4">
        <v>7207.92</v>
      </c>
      <c r="C863" s="4">
        <v>7343.63</v>
      </c>
      <c r="D863" s="4">
        <v>7179.24</v>
      </c>
      <c r="E863" s="4">
        <v>7341.11</v>
      </c>
      <c r="F863" s="4">
        <v>3441200</v>
      </c>
      <c r="G863" s="8">
        <f t="shared" si="183"/>
        <v>-20.489999999999782</v>
      </c>
      <c r="H863" s="8">
        <f t="shared" si="182"/>
        <v>133.1899999999996</v>
      </c>
      <c r="I863" s="31">
        <f t="shared" ca="1" si="173"/>
        <v>1</v>
      </c>
      <c r="J863" s="31">
        <f t="shared" ca="1" si="174"/>
        <v>2</v>
      </c>
      <c r="K863" s="8">
        <f t="shared" ca="1" si="175"/>
        <v>225.39999999999964</v>
      </c>
      <c r="L863" s="8">
        <f t="shared" ca="1" si="176"/>
        <v>-7176.570000000007</v>
      </c>
      <c r="M863" s="9">
        <f ca="1">AVERAGE(E863:OFFSET(E863,-M$5+1,0))</f>
        <v>7617.6469230769244</v>
      </c>
      <c r="N863" s="9">
        <f ca="1">AVERAGE(E863:OFFSET(E863,-N$5+1,0))</f>
        <v>8108.4543333333313</v>
      </c>
      <c r="O863" s="9">
        <f t="shared" ca="1" si="177"/>
        <v>0</v>
      </c>
      <c r="P863" s="12">
        <f ca="1">100*(MAX(C863:OFFSET(C863,-$P$5+1,0))-E863)/(MAX(C863:OFFSET(C863,-$P$5+1,0))-MIN(D863:OFFSET(D863,-$P$5+1,0)))</f>
        <v>72.208424521110487</v>
      </c>
      <c r="Q863" s="32">
        <f t="shared" ca="1" si="178"/>
        <v>1</v>
      </c>
      <c r="R863" s="15">
        <f ca="1">AVERAGE(E863:OFFSET(E863,-R$5+1,0))</f>
        <v>7374.833333333333</v>
      </c>
      <c r="S863" s="15">
        <f t="shared" ca="1" si="179"/>
        <v>-0.45727587064114478</v>
      </c>
      <c r="T863" s="14">
        <f t="shared" ca="1" si="180"/>
        <v>0</v>
      </c>
      <c r="U863" s="20">
        <f t="shared" si="184"/>
        <v>112.69999999999982</v>
      </c>
      <c r="V863" s="20">
        <f t="shared" si="185"/>
        <v>0</v>
      </c>
      <c r="W863" s="20">
        <f ca="1">AVERAGE(U863:OFFSET(U863,-$W$5+1,0))</f>
        <v>29.986666666666778</v>
      </c>
      <c r="X863" s="20">
        <f ca="1">AVERAGE(V863:OFFSET(V863,-$W$5+1,0))</f>
        <v>74.098888888889022</v>
      </c>
      <c r="Y863" s="20">
        <f t="shared" ca="1" si="172"/>
        <v>28.809633100974665</v>
      </c>
      <c r="Z863" s="20">
        <f t="shared" ca="1" si="181"/>
        <v>1</v>
      </c>
    </row>
    <row r="864" spans="1:26">
      <c r="A864" s="5">
        <v>39637</v>
      </c>
      <c r="B864" s="4">
        <v>7274.94</v>
      </c>
      <c r="C864" s="4">
        <v>7274.94</v>
      </c>
      <c r="D864" s="4">
        <v>7016.21</v>
      </c>
      <c r="E864" s="4">
        <v>7051.85</v>
      </c>
      <c r="F864" s="4">
        <v>4377000</v>
      </c>
      <c r="G864" s="8">
        <f t="shared" si="183"/>
        <v>-66.170000000000073</v>
      </c>
      <c r="H864" s="8">
        <f t="shared" si="182"/>
        <v>-223.08999999999924</v>
      </c>
      <c r="I864" s="31">
        <f t="shared" ca="1" si="173"/>
        <v>0</v>
      </c>
      <c r="J864" s="31">
        <f t="shared" ca="1" si="174"/>
        <v>2</v>
      </c>
      <c r="K864" s="8">
        <f t="shared" ca="1" si="175"/>
        <v>-578.51999999999862</v>
      </c>
      <c r="L864" s="8">
        <f t="shared" ca="1" si="176"/>
        <v>-7755.0900000000056</v>
      </c>
      <c r="M864" s="9">
        <f ca="1">AVERAGE(E864:OFFSET(E864,-M$5+1,0))</f>
        <v>7541.0400000000018</v>
      </c>
      <c r="N864" s="9">
        <f ca="1">AVERAGE(E864:OFFSET(E864,-N$5+1,0))</f>
        <v>8050.9029999999993</v>
      </c>
      <c r="O864" s="9">
        <f t="shared" ca="1" si="177"/>
        <v>0</v>
      </c>
      <c r="P864" s="12">
        <f ca="1">100*(MAX(C864:OFFSET(C864,-$P$5+1,0))-E864)/(MAX(C864:OFFSET(C864,-$P$5+1,0))-MIN(D864:OFFSET(D864,-$P$5+1,0)))</f>
        <v>95.989602673598185</v>
      </c>
      <c r="Q864" s="32">
        <f t="shared" ca="1" si="178"/>
        <v>1</v>
      </c>
      <c r="R864" s="15">
        <f ca="1">AVERAGE(E864:OFFSET(E864,-R$5+1,0))</f>
        <v>7296.2183333333332</v>
      </c>
      <c r="S864" s="15">
        <f t="shared" ca="1" si="179"/>
        <v>-3.3492464475318315</v>
      </c>
      <c r="T864" s="14">
        <f t="shared" ca="1" si="180"/>
        <v>0</v>
      </c>
      <c r="U864" s="20">
        <f t="shared" si="184"/>
        <v>0</v>
      </c>
      <c r="V864" s="20">
        <f t="shared" si="185"/>
        <v>289.25999999999931</v>
      </c>
      <c r="W864" s="20">
        <f ca="1">AVERAGE(U864:OFFSET(U864,-$W$5+1,0))</f>
        <v>16.993333333333389</v>
      </c>
      <c r="X864" s="20">
        <f ca="1">AVERAGE(V864:OFFSET(V864,-$W$5+1,0))</f>
        <v>106.23888888888895</v>
      </c>
      <c r="Y864" s="20">
        <f t="shared" ca="1" si="172"/>
        <v>13.789683434166776</v>
      </c>
      <c r="Z864" s="20">
        <f t="shared" ca="1" si="181"/>
        <v>0</v>
      </c>
    </row>
    <row r="865" spans="1:26">
      <c r="A865" s="5">
        <v>39638</v>
      </c>
      <c r="B865" s="4">
        <v>7153.68</v>
      </c>
      <c r="C865" s="4">
        <v>7225.6</v>
      </c>
      <c r="D865" s="4">
        <v>7042.46</v>
      </c>
      <c r="E865" s="4">
        <v>7048.25</v>
      </c>
      <c r="F865" s="4">
        <v>4629800</v>
      </c>
      <c r="G865" s="8">
        <f t="shared" si="183"/>
        <v>101.82999999999993</v>
      </c>
      <c r="H865" s="8">
        <f t="shared" si="182"/>
        <v>-105.43000000000029</v>
      </c>
      <c r="I865" s="31">
        <f t="shared" ca="1" si="173"/>
        <v>1</v>
      </c>
      <c r="J865" s="31">
        <f t="shared" ca="1" si="174"/>
        <v>2</v>
      </c>
      <c r="K865" s="8">
        <f t="shared" ca="1" si="175"/>
        <v>-7.2000000000007276</v>
      </c>
      <c r="L865" s="8">
        <f t="shared" ca="1" si="176"/>
        <v>-7762.2900000000063</v>
      </c>
      <c r="M865" s="9">
        <f ca="1">AVERAGE(E865:OFFSET(E865,-M$5+1,0))</f>
        <v>7475.3330769230779</v>
      </c>
      <c r="N865" s="9">
        <f ca="1">AVERAGE(E865:OFFSET(E865,-N$5+1,0))</f>
        <v>7996.9869999999992</v>
      </c>
      <c r="O865" s="9">
        <f t="shared" ca="1" si="177"/>
        <v>0</v>
      </c>
      <c r="P865" s="12">
        <f ca="1">100*(MAX(C865:OFFSET(C865,-$P$5+1,0))-E865)/(MAX(C865:OFFSET(C865,-$P$5+1,0))-MIN(D865:OFFSET(D865,-$P$5+1,0)))</f>
        <v>96.394693312628718</v>
      </c>
      <c r="Q865" s="32">
        <f t="shared" ca="1" si="178"/>
        <v>1</v>
      </c>
      <c r="R865" s="15">
        <f ca="1">AVERAGE(E865:OFFSET(E865,-R$5+1,0))</f>
        <v>7236.2633333333333</v>
      </c>
      <c r="S865" s="15">
        <f t="shared" ca="1" si="179"/>
        <v>-2.5982102180729556</v>
      </c>
      <c r="T865" s="14">
        <f t="shared" ca="1" si="180"/>
        <v>0</v>
      </c>
      <c r="U865" s="20">
        <f t="shared" si="184"/>
        <v>0</v>
      </c>
      <c r="V865" s="20">
        <f t="shared" si="185"/>
        <v>3.6000000000003638</v>
      </c>
      <c r="W865" s="20">
        <f ca="1">AVERAGE(U865:OFFSET(U865,-$W$5+1,0))</f>
        <v>16.993333333333389</v>
      </c>
      <c r="X865" s="20">
        <f ca="1">AVERAGE(V865:OFFSET(V865,-$W$5+1,0))</f>
        <v>101.8322222222223</v>
      </c>
      <c r="Y865" s="20">
        <f t="shared" ca="1" si="172"/>
        <v>14.301076274276994</v>
      </c>
      <c r="Z865" s="20">
        <f t="shared" ca="1" si="181"/>
        <v>1</v>
      </c>
    </row>
    <row r="866" spans="1:26">
      <c r="A866" s="5">
        <v>39639</v>
      </c>
      <c r="B866" s="4">
        <v>7028.63</v>
      </c>
      <c r="C866" s="4">
        <v>7141.02</v>
      </c>
      <c r="D866" s="4">
        <v>6976.6</v>
      </c>
      <c r="E866" s="4">
        <v>7075.65</v>
      </c>
      <c r="F866" s="4">
        <v>3936000</v>
      </c>
      <c r="G866" s="8">
        <f t="shared" si="183"/>
        <v>-19.619999999999891</v>
      </c>
      <c r="H866" s="8">
        <f t="shared" si="182"/>
        <v>47.019999999999527</v>
      </c>
      <c r="I866" s="31">
        <f t="shared" ca="1" si="173"/>
        <v>1</v>
      </c>
      <c r="J866" s="31">
        <f t="shared" ca="1" si="174"/>
        <v>2</v>
      </c>
      <c r="K866" s="8">
        <f t="shared" ca="1" si="175"/>
        <v>54.799999999999272</v>
      </c>
      <c r="L866" s="8">
        <f t="shared" ca="1" si="176"/>
        <v>-7707.4900000000071</v>
      </c>
      <c r="M866" s="9">
        <f ca="1">AVERAGE(E866:OFFSET(E866,-M$5+1,0))</f>
        <v>7413.73</v>
      </c>
      <c r="N866" s="9">
        <f ca="1">AVERAGE(E866:OFFSET(E866,-N$5+1,0))</f>
        <v>7943.3446666666659</v>
      </c>
      <c r="O866" s="9">
        <f t="shared" ca="1" si="177"/>
        <v>0</v>
      </c>
      <c r="P866" s="12">
        <f ca="1">100*(MAX(C866:OFFSET(C866,-$P$5+1,0))-E866)/(MAX(C866:OFFSET(C866,-$P$5+1,0))-MIN(D866:OFFSET(D866,-$P$5+1,0)))</f>
        <v>84.22318498932826</v>
      </c>
      <c r="Q866" s="32">
        <f t="shared" ca="1" si="178"/>
        <v>1</v>
      </c>
      <c r="R866" s="15">
        <f ca="1">AVERAGE(E866:OFFSET(E866,-R$5+1,0))</f>
        <v>7189.8950000000004</v>
      </c>
      <c r="S866" s="15">
        <f t="shared" ca="1" si="179"/>
        <v>-1.5889661810082176</v>
      </c>
      <c r="T866" s="14">
        <f t="shared" ca="1" si="180"/>
        <v>0</v>
      </c>
      <c r="U866" s="20">
        <f t="shared" si="184"/>
        <v>27.399999999999636</v>
      </c>
      <c r="V866" s="20">
        <f t="shared" si="185"/>
        <v>0</v>
      </c>
      <c r="W866" s="20">
        <f ca="1">AVERAGE(U866:OFFSET(U866,-$W$5+1,0))</f>
        <v>20.037777777777794</v>
      </c>
      <c r="X866" s="20">
        <f ca="1">AVERAGE(V866:OFFSET(V866,-$W$5+1,0))</f>
        <v>72.60555555555564</v>
      </c>
      <c r="Y866" s="20">
        <f t="shared" ca="1" si="172"/>
        <v>21.628947336859383</v>
      </c>
      <c r="Z866" s="20">
        <f t="shared" ca="1" si="181"/>
        <v>1</v>
      </c>
    </row>
    <row r="867" spans="1:26">
      <c r="A867" s="5">
        <v>39640</v>
      </c>
      <c r="B867" s="4">
        <v>7095.76</v>
      </c>
      <c r="C867" s="4">
        <v>7258.31</v>
      </c>
      <c r="D867" s="4">
        <v>7044.48</v>
      </c>
      <c r="E867" s="4">
        <v>7244.76</v>
      </c>
      <c r="F867" s="4">
        <v>4526400</v>
      </c>
      <c r="G867" s="8">
        <f t="shared" si="183"/>
        <v>20.110000000000582</v>
      </c>
      <c r="H867" s="8">
        <f t="shared" si="182"/>
        <v>149</v>
      </c>
      <c r="I867" s="31">
        <f t="shared" ca="1" si="173"/>
        <v>0</v>
      </c>
      <c r="J867" s="31">
        <f t="shared" ca="1" si="174"/>
        <v>2</v>
      </c>
      <c r="K867" s="8">
        <f t="shared" ca="1" si="175"/>
        <v>338.22000000000116</v>
      </c>
      <c r="L867" s="8">
        <f t="shared" ca="1" si="176"/>
        <v>-7369.2700000000059</v>
      </c>
      <c r="M867" s="9">
        <f ca="1">AVERAGE(E867:OFFSET(E867,-M$5+1,0))</f>
        <v>7375.7792307692298</v>
      </c>
      <c r="N867" s="9">
        <f ca="1">AVERAGE(E867:OFFSET(E867,-N$5+1,0))</f>
        <v>7897.5339999999997</v>
      </c>
      <c r="O867" s="9">
        <f t="shared" ca="1" si="177"/>
        <v>0</v>
      </c>
      <c r="P867" s="12">
        <f ca="1">100*(MAX(C867:OFFSET(C867,-$P$5+1,0))-E867)/(MAX(C867:OFFSET(C867,-$P$5+1,0))-MIN(D867:OFFSET(D867,-$P$5+1,0)))</f>
        <v>57.287120512248734</v>
      </c>
      <c r="Q867" s="32">
        <f t="shared" ca="1" si="178"/>
        <v>1</v>
      </c>
      <c r="R867" s="15">
        <f ca="1">AVERAGE(E867:OFFSET(E867,-R$5+1,0))</f>
        <v>7165.005000000001</v>
      </c>
      <c r="S867" s="15">
        <f t="shared" ca="1" si="179"/>
        <v>1.1131185533017658</v>
      </c>
      <c r="T867" s="14">
        <f t="shared" ca="1" si="180"/>
        <v>0</v>
      </c>
      <c r="U867" s="20">
        <f t="shared" si="184"/>
        <v>169.11000000000058</v>
      </c>
      <c r="V867" s="20">
        <f t="shared" si="185"/>
        <v>0</v>
      </c>
      <c r="W867" s="20">
        <f ca="1">AVERAGE(U867:OFFSET(U867,-$W$5+1,0))</f>
        <v>38.827777777777861</v>
      </c>
      <c r="X867" s="20">
        <f ca="1">AVERAGE(V867:OFFSET(V867,-$W$5+1,0))</f>
        <v>69.803333333333384</v>
      </c>
      <c r="Y867" s="20">
        <f t="shared" ca="1" si="172"/>
        <v>35.742778823336906</v>
      </c>
      <c r="Z867" s="20">
        <f t="shared" ca="1" si="181"/>
        <v>0</v>
      </c>
    </row>
    <row r="868" spans="1:26">
      <c r="A868" s="5">
        <v>39643</v>
      </c>
      <c r="B868" s="4">
        <v>7214.21</v>
      </c>
      <c r="C868" s="4">
        <v>7270.49</v>
      </c>
      <c r="D868" s="4">
        <v>7140.47</v>
      </c>
      <c r="E868" s="4">
        <v>7156.96</v>
      </c>
      <c r="F868" s="4">
        <v>3766400</v>
      </c>
      <c r="G868" s="8">
        <f t="shared" si="183"/>
        <v>-30.550000000000182</v>
      </c>
      <c r="H868" s="8">
        <f t="shared" si="182"/>
        <v>-57.25</v>
      </c>
      <c r="I868" s="31">
        <f t="shared" ca="1" si="173"/>
        <v>0</v>
      </c>
      <c r="J868" s="31">
        <f t="shared" ca="1" si="174"/>
        <v>2</v>
      </c>
      <c r="K868" s="8">
        <f t="shared" ca="1" si="175"/>
        <v>-175.60000000000036</v>
      </c>
      <c r="L868" s="8">
        <f t="shared" ca="1" si="176"/>
        <v>-7544.8700000000063</v>
      </c>
      <c r="M868" s="9">
        <f ca="1">AVERAGE(E868:OFFSET(E868,-M$5+1,0))</f>
        <v>7322.0792307692309</v>
      </c>
      <c r="N868" s="9">
        <f ca="1">AVERAGE(E868:OFFSET(E868,-N$5+1,0))</f>
        <v>7845.2836666666672</v>
      </c>
      <c r="O868" s="9">
        <f t="shared" ca="1" si="177"/>
        <v>0</v>
      </c>
      <c r="P868" s="12">
        <f ca="1">100*(MAX(C868:OFFSET(C868,-$P$5+1,0))-E868)/(MAX(C868:OFFSET(C868,-$P$5+1,0))-MIN(D868:OFFSET(D868,-$P$5+1,0)))</f>
        <v>69.563603226568617</v>
      </c>
      <c r="Q868" s="32">
        <f t="shared" ca="1" si="178"/>
        <v>0</v>
      </c>
      <c r="R868" s="15">
        <f ca="1">AVERAGE(E868:OFFSET(E868,-R$5+1,0))</f>
        <v>7153.0966666666673</v>
      </c>
      <c r="S868" s="15">
        <f t="shared" ca="1" si="179"/>
        <v>5.4009242617059208E-2</v>
      </c>
      <c r="T868" s="14">
        <f t="shared" ca="1" si="180"/>
        <v>0</v>
      </c>
      <c r="U868" s="20">
        <f t="shared" si="184"/>
        <v>0</v>
      </c>
      <c r="V868" s="20">
        <f t="shared" si="185"/>
        <v>87.800000000000182</v>
      </c>
      <c r="W868" s="20">
        <f ca="1">AVERAGE(U868:OFFSET(U868,-$W$5+1,0))</f>
        <v>38.827777777777861</v>
      </c>
      <c r="X868" s="20">
        <f ca="1">AVERAGE(V868:OFFSET(V868,-$W$5+1,0))</f>
        <v>66.718888888888912</v>
      </c>
      <c r="Y868" s="20">
        <f t="shared" ca="1" si="172"/>
        <v>36.787308404918349</v>
      </c>
      <c r="Z868" s="20">
        <f t="shared" ca="1" si="181"/>
        <v>0</v>
      </c>
    </row>
    <row r="869" spans="1:26">
      <c r="A869" s="5">
        <v>39644</v>
      </c>
      <c r="B869" s="4">
        <v>7022.98</v>
      </c>
      <c r="C869" s="4">
        <v>7036.42</v>
      </c>
      <c r="D869" s="4">
        <v>6832.3</v>
      </c>
      <c r="E869" s="4">
        <v>6834.24</v>
      </c>
      <c r="F869" s="4">
        <v>4275000</v>
      </c>
      <c r="G869" s="8">
        <f t="shared" si="183"/>
        <v>-133.98000000000047</v>
      </c>
      <c r="H869" s="8">
        <f t="shared" si="182"/>
        <v>-188.73999999999978</v>
      </c>
      <c r="I869" s="31">
        <f t="shared" ca="1" si="173"/>
        <v>0</v>
      </c>
      <c r="J869" s="31">
        <f t="shared" ca="1" si="174"/>
        <v>2</v>
      </c>
      <c r="K869" s="8">
        <f t="shared" ca="1" si="175"/>
        <v>-645.44000000000051</v>
      </c>
      <c r="L869" s="8">
        <f t="shared" ca="1" si="176"/>
        <v>-8190.3100000000068</v>
      </c>
      <c r="M869" s="9">
        <f ca="1">AVERAGE(E869:OFFSET(E869,-M$5+1,0))</f>
        <v>7246.8823076923063</v>
      </c>
      <c r="N869" s="9">
        <f ca="1">AVERAGE(E869:OFFSET(E869,-N$5+1,0))</f>
        <v>7787.1106666666665</v>
      </c>
      <c r="O869" s="9">
        <f t="shared" ca="1" si="177"/>
        <v>0</v>
      </c>
      <c r="P869" s="12">
        <f ca="1">100*(MAX(C869:OFFSET(C869,-$P$5+1,0))-E869)/(MAX(C869:OFFSET(C869,-$P$5+1,0))-MIN(D869:OFFSET(D869,-$P$5+1,0)))</f>
        <v>99.702900548255755</v>
      </c>
      <c r="Q869" s="32">
        <f t="shared" ca="1" si="178"/>
        <v>0</v>
      </c>
      <c r="R869" s="15">
        <f ca="1">AVERAGE(E869:OFFSET(E869,-R$5+1,0))</f>
        <v>7068.6183333333329</v>
      </c>
      <c r="S869" s="15">
        <f t="shared" ca="1" si="179"/>
        <v>-3.3157587845432279</v>
      </c>
      <c r="T869" s="14">
        <f t="shared" ca="1" si="180"/>
        <v>0</v>
      </c>
      <c r="U869" s="20">
        <f t="shared" si="184"/>
        <v>0</v>
      </c>
      <c r="V869" s="20">
        <f t="shared" si="185"/>
        <v>322.72000000000025</v>
      </c>
      <c r="W869" s="20">
        <f ca="1">AVERAGE(U869:OFFSET(U869,-$W$5+1,0))</f>
        <v>38.827777777777861</v>
      </c>
      <c r="X869" s="20">
        <f ca="1">AVERAGE(V869:OFFSET(V869,-$W$5+1,0))</f>
        <v>96.563333333333404</v>
      </c>
      <c r="Y869" s="20">
        <f t="shared" ca="1" si="172"/>
        <v>28.678232610051566</v>
      </c>
      <c r="Z869" s="20">
        <f t="shared" ca="1" si="181"/>
        <v>0</v>
      </c>
    </row>
    <row r="870" spans="1:26">
      <c r="A870" s="5">
        <v>39645</v>
      </c>
      <c r="B870" s="4">
        <v>6846.02</v>
      </c>
      <c r="C870" s="4">
        <v>6867.73</v>
      </c>
      <c r="D870" s="4">
        <v>6708.46</v>
      </c>
      <c r="E870" s="4">
        <v>6710.64</v>
      </c>
      <c r="F870" s="4">
        <v>4331600</v>
      </c>
      <c r="G870" s="8">
        <f t="shared" si="183"/>
        <v>11.780000000000655</v>
      </c>
      <c r="H870" s="8">
        <f t="shared" si="182"/>
        <v>-135.38000000000011</v>
      </c>
      <c r="I870" s="31">
        <f t="shared" ca="1" si="173"/>
        <v>0</v>
      </c>
      <c r="J870" s="31">
        <f t="shared" ca="1" si="174"/>
        <v>2</v>
      </c>
      <c r="K870" s="8">
        <f t="shared" ca="1" si="175"/>
        <v>-247.19999999999891</v>
      </c>
      <c r="L870" s="8">
        <f t="shared" ca="1" si="176"/>
        <v>-8437.5100000000057</v>
      </c>
      <c r="M870" s="9">
        <f ca="1">AVERAGE(E870:OFFSET(E870,-M$5+1,0))</f>
        <v>7182.4115384615388</v>
      </c>
      <c r="N870" s="9">
        <f ca="1">AVERAGE(E870:OFFSET(E870,-N$5+1,0))</f>
        <v>7723.2053333333342</v>
      </c>
      <c r="O870" s="9">
        <f t="shared" ca="1" si="177"/>
        <v>0</v>
      </c>
      <c r="P870" s="12">
        <f ca="1">100*(MAX(C870:OFFSET(C870,-$P$5+1,0))-E870)/(MAX(C870:OFFSET(C870,-$P$5+1,0))-MIN(D870:OFFSET(D870,-$P$5+1,0)))</f>
        <v>99.701782465356118</v>
      </c>
      <c r="Q870" s="32">
        <f t="shared" ca="1" si="178"/>
        <v>1</v>
      </c>
      <c r="R870" s="15">
        <f ca="1">AVERAGE(E870:OFFSET(E870,-R$5+1,0))</f>
        <v>7011.75</v>
      </c>
      <c r="S870" s="15">
        <f t="shared" ca="1" si="179"/>
        <v>-4.2943630334795122</v>
      </c>
      <c r="T870" s="14">
        <f t="shared" ca="1" si="180"/>
        <v>0</v>
      </c>
      <c r="U870" s="20">
        <f t="shared" si="184"/>
        <v>0</v>
      </c>
      <c r="V870" s="20">
        <f t="shared" si="185"/>
        <v>123.59999999999945</v>
      </c>
      <c r="W870" s="20">
        <f ca="1">AVERAGE(U870:OFFSET(U870,-$W$5+1,0))</f>
        <v>34.356666666666669</v>
      </c>
      <c r="X870" s="20">
        <f ca="1">AVERAGE(V870:OFFSET(V870,-$W$5+1,0))</f>
        <v>110.29666666666668</v>
      </c>
      <c r="Y870" s="20">
        <f t="shared" ca="1" si="172"/>
        <v>23.751036961931987</v>
      </c>
      <c r="Z870" s="20">
        <f t="shared" ca="1" si="181"/>
        <v>0</v>
      </c>
    </row>
    <row r="871" spans="1:26">
      <c r="A871" s="5">
        <v>39646</v>
      </c>
      <c r="B871" s="4">
        <v>6892.35</v>
      </c>
      <c r="C871" s="4">
        <v>6976.96</v>
      </c>
      <c r="D871" s="4">
        <v>6859.97</v>
      </c>
      <c r="E871" s="4">
        <v>6974.51</v>
      </c>
      <c r="F871" s="4">
        <v>4572200</v>
      </c>
      <c r="G871" s="8">
        <f t="shared" si="183"/>
        <v>181.71000000000004</v>
      </c>
      <c r="H871" s="8">
        <f t="shared" si="182"/>
        <v>82.159999999999854</v>
      </c>
      <c r="I871" s="31">
        <f t="shared" ca="1" si="173"/>
        <v>0</v>
      </c>
      <c r="J871" s="31">
        <f t="shared" ca="1" si="174"/>
        <v>2</v>
      </c>
      <c r="K871" s="8">
        <f t="shared" ca="1" si="175"/>
        <v>527.73999999999978</v>
      </c>
      <c r="L871" s="8">
        <f t="shared" ca="1" si="176"/>
        <v>-7909.7700000000059</v>
      </c>
      <c r="M871" s="9">
        <f ca="1">AVERAGE(E871:OFFSET(E871,-M$5+1,0))</f>
        <v>7140.1784615384622</v>
      </c>
      <c r="N871" s="9">
        <f ca="1">AVERAGE(E871:OFFSET(E871,-N$5+1,0))</f>
        <v>7664.4070000000002</v>
      </c>
      <c r="O871" s="9">
        <f t="shared" ca="1" si="177"/>
        <v>0</v>
      </c>
      <c r="P871" s="12">
        <f ca="1">100*(MAX(C871:OFFSET(C871,-$P$5+1,0))-E871)/(MAX(C871:OFFSET(C871,-$P$5+1,0))-MIN(D871:OFFSET(D871,-$P$5+1,0)))</f>
        <v>62.411167154099353</v>
      </c>
      <c r="Q871" s="32">
        <f t="shared" ca="1" si="178"/>
        <v>1</v>
      </c>
      <c r="R871" s="15">
        <f ca="1">AVERAGE(E871:OFFSET(E871,-R$5+1,0))</f>
        <v>6999.46</v>
      </c>
      <c r="S871" s="15">
        <f t="shared" ca="1" si="179"/>
        <v>-0.35645606946821351</v>
      </c>
      <c r="T871" s="14">
        <f t="shared" ca="1" si="180"/>
        <v>0</v>
      </c>
      <c r="U871" s="20">
        <f t="shared" si="184"/>
        <v>263.86999999999989</v>
      </c>
      <c r="V871" s="20">
        <f t="shared" si="185"/>
        <v>0</v>
      </c>
      <c r="W871" s="20">
        <f ca="1">AVERAGE(U871:OFFSET(U871,-$W$5+1,0))</f>
        <v>63.675555555555547</v>
      </c>
      <c r="X871" s="20">
        <f ca="1">AVERAGE(V871:OFFSET(V871,-$W$5+1,0))</f>
        <v>91.886666666666613</v>
      </c>
      <c r="Y871" s="20">
        <f t="shared" ca="1" si="172"/>
        <v>40.932531462937312</v>
      </c>
      <c r="Z871" s="20">
        <f t="shared" ca="1" si="181"/>
        <v>0</v>
      </c>
    </row>
    <row r="872" spans="1:26">
      <c r="A872" s="5">
        <v>39647</v>
      </c>
      <c r="B872" s="4">
        <v>7075.5</v>
      </c>
      <c r="C872" s="4">
        <v>7075.5</v>
      </c>
      <c r="D872" s="4">
        <v>6782.2</v>
      </c>
      <c r="E872" s="4">
        <v>6815.32</v>
      </c>
      <c r="F872" s="4">
        <v>5042000</v>
      </c>
      <c r="G872" s="8">
        <f t="shared" si="183"/>
        <v>100.98999999999978</v>
      </c>
      <c r="H872" s="8">
        <f t="shared" si="182"/>
        <v>-260.18000000000029</v>
      </c>
      <c r="I872" s="31">
        <f t="shared" ca="1" si="173"/>
        <v>0</v>
      </c>
      <c r="J872" s="31">
        <f t="shared" ca="1" si="174"/>
        <v>2</v>
      </c>
      <c r="K872" s="8">
        <f t="shared" ca="1" si="175"/>
        <v>-318.38000000000102</v>
      </c>
      <c r="L872" s="8">
        <f t="shared" ca="1" si="176"/>
        <v>-8228.1500000000069</v>
      </c>
      <c r="M872" s="9">
        <f ca="1">AVERAGE(E872:OFFSET(E872,-M$5+1,0))</f>
        <v>7094.5892307692311</v>
      </c>
      <c r="N872" s="9">
        <f ca="1">AVERAGE(E872:OFFSET(E872,-N$5+1,0))</f>
        <v>7600.072666666666</v>
      </c>
      <c r="O872" s="9">
        <f t="shared" ca="1" si="177"/>
        <v>0</v>
      </c>
      <c r="P872" s="12">
        <f ca="1">100*(MAX(C872:OFFSET(C872,-$P$5+1,0))-E872)/(MAX(C872:OFFSET(C872,-$P$5+1,0))-MIN(D872:OFFSET(D872,-$P$5+1,0)))</f>
        <v>83.17615756411675</v>
      </c>
      <c r="Q872" s="32">
        <f t="shared" ca="1" si="178"/>
        <v>0</v>
      </c>
      <c r="R872" s="15">
        <f ca="1">AVERAGE(E872:OFFSET(E872,-R$5+1,0))</f>
        <v>6956.0716666666667</v>
      </c>
      <c r="S872" s="15">
        <f t="shared" ca="1" si="179"/>
        <v>-2.0234361204348383</v>
      </c>
      <c r="T872" s="14">
        <f t="shared" ca="1" si="180"/>
        <v>0</v>
      </c>
      <c r="U872" s="20">
        <f t="shared" si="184"/>
        <v>0</v>
      </c>
      <c r="V872" s="20">
        <f t="shared" si="185"/>
        <v>159.19000000000051</v>
      </c>
      <c r="W872" s="20">
        <f ca="1">AVERAGE(U872:OFFSET(U872,-$W$5+1,0))</f>
        <v>51.153333333333343</v>
      </c>
      <c r="X872" s="20">
        <f ca="1">AVERAGE(V872:OFFSET(V872,-$W$5+1,0))</f>
        <v>109.57444444444445</v>
      </c>
      <c r="Y872" s="20">
        <f t="shared" ca="1" si="172"/>
        <v>31.826068922608968</v>
      </c>
      <c r="Z872" s="20">
        <f t="shared" ca="1" si="181"/>
        <v>0</v>
      </c>
    </row>
    <row r="873" spans="1:26">
      <c r="A873" s="5">
        <v>39650</v>
      </c>
      <c r="B873" s="4">
        <v>6991.71</v>
      </c>
      <c r="C873" s="4">
        <v>7097.65</v>
      </c>
      <c r="D873" s="4">
        <v>6991.71</v>
      </c>
      <c r="E873" s="4">
        <v>7085.67</v>
      </c>
      <c r="F873" s="4">
        <v>4139200</v>
      </c>
      <c r="G873" s="8">
        <f t="shared" si="183"/>
        <v>176.39000000000033</v>
      </c>
      <c r="H873" s="8">
        <f t="shared" si="182"/>
        <v>93.960000000000036</v>
      </c>
      <c r="I873" s="31">
        <f t="shared" ca="1" si="173"/>
        <v>0</v>
      </c>
      <c r="J873" s="31">
        <f t="shared" ca="1" si="174"/>
        <v>2</v>
      </c>
      <c r="K873" s="8">
        <f t="shared" ca="1" si="175"/>
        <v>540.70000000000073</v>
      </c>
      <c r="L873" s="8">
        <f t="shared" ca="1" si="176"/>
        <v>-7687.4500000000062</v>
      </c>
      <c r="M873" s="9">
        <f ca="1">AVERAGE(E873:OFFSET(E873,-M$5+1,0))</f>
        <v>7073.9592307692301</v>
      </c>
      <c r="N873" s="9">
        <f ca="1">AVERAGE(E873:OFFSET(E873,-N$5+1,0))</f>
        <v>7549.9963333333335</v>
      </c>
      <c r="O873" s="9">
        <f t="shared" ca="1" si="177"/>
        <v>0</v>
      </c>
      <c r="P873" s="12">
        <f ca="1">100*(MAX(C873:OFFSET(C873,-$P$5+1,0))-E873)/(MAX(C873:OFFSET(C873,-$P$5+1,0))-MIN(D873:OFFSET(D873,-$P$5+1,0)))</f>
        <v>33.411594407569496</v>
      </c>
      <c r="Q873" s="32">
        <f t="shared" ca="1" si="178"/>
        <v>1</v>
      </c>
      <c r="R873" s="15">
        <f ca="1">AVERAGE(E873:OFFSET(E873,-R$5+1,0))</f>
        <v>6929.5566666666664</v>
      </c>
      <c r="S873" s="15">
        <f t="shared" ca="1" si="179"/>
        <v>2.2528617751881246</v>
      </c>
      <c r="T873" s="14">
        <f t="shared" ca="1" si="180"/>
        <v>0</v>
      </c>
      <c r="U873" s="20">
        <f t="shared" si="184"/>
        <v>270.35000000000036</v>
      </c>
      <c r="V873" s="20">
        <f t="shared" si="185"/>
        <v>0</v>
      </c>
      <c r="W873" s="20">
        <f ca="1">AVERAGE(U873:OFFSET(U873,-$W$5+1,0))</f>
        <v>81.19222222222227</v>
      </c>
      <c r="X873" s="20">
        <f ca="1">AVERAGE(V873:OFFSET(V873,-$W$5+1,0))</f>
        <v>77.434444444444523</v>
      </c>
      <c r="Y873" s="20">
        <f t="shared" ca="1" si="172"/>
        <v>51.184472275923888</v>
      </c>
      <c r="Z873" s="20">
        <f t="shared" ca="1" si="181"/>
        <v>0</v>
      </c>
    </row>
    <row r="874" spans="1:26">
      <c r="A874" s="5">
        <v>39651</v>
      </c>
      <c r="B874" s="4">
        <v>7029.84</v>
      </c>
      <c r="C874" s="4">
        <v>7098.68</v>
      </c>
      <c r="D874" s="4">
        <v>6998.13</v>
      </c>
      <c r="E874" s="4">
        <v>7065.65</v>
      </c>
      <c r="F874" s="4">
        <v>3731800</v>
      </c>
      <c r="G874" s="8">
        <f t="shared" si="183"/>
        <v>-55.829999999999927</v>
      </c>
      <c r="H874" s="8">
        <f t="shared" si="182"/>
        <v>35.809999999999491</v>
      </c>
      <c r="I874" s="31">
        <f t="shared" ca="1" si="173"/>
        <v>0</v>
      </c>
      <c r="J874" s="31">
        <f t="shared" ca="1" si="174"/>
        <v>2</v>
      </c>
      <c r="K874" s="8">
        <f t="shared" ca="1" si="175"/>
        <v>-40.040000000000873</v>
      </c>
      <c r="L874" s="8">
        <f t="shared" ca="1" si="176"/>
        <v>-7727.4900000000071</v>
      </c>
      <c r="M874" s="9">
        <f ca="1">AVERAGE(E874:OFFSET(E874,-M$5+1,0))</f>
        <v>7048.6938461538466</v>
      </c>
      <c r="N874" s="9">
        <f ca="1">AVERAGE(E874:OFFSET(E874,-N$5+1,0))</f>
        <v>7506.518</v>
      </c>
      <c r="O874" s="9">
        <f t="shared" ca="1" si="177"/>
        <v>0</v>
      </c>
      <c r="P874" s="12">
        <f ca="1">100*(MAX(C874:OFFSET(C874,-$P$5+1,0))-E874)/(MAX(C874:OFFSET(C874,-$P$5+1,0))-MIN(D874:OFFSET(D874,-$P$5+1,0)))</f>
        <v>36.446453036314828</v>
      </c>
      <c r="Q874" s="32">
        <f t="shared" ca="1" si="178"/>
        <v>0</v>
      </c>
      <c r="R874" s="15">
        <f ca="1">AVERAGE(E874:OFFSET(E874,-R$5+1,0))</f>
        <v>6914.3383333333331</v>
      </c>
      <c r="S874" s="15">
        <f t="shared" ca="1" si="179"/>
        <v>2.1883752193208146</v>
      </c>
      <c r="T874" s="14">
        <f t="shared" ca="1" si="180"/>
        <v>0</v>
      </c>
      <c r="U874" s="20">
        <f t="shared" si="184"/>
        <v>0</v>
      </c>
      <c r="V874" s="20">
        <f t="shared" si="185"/>
        <v>20.020000000000437</v>
      </c>
      <c r="W874" s="20">
        <f ca="1">AVERAGE(U874:OFFSET(U874,-$W$5+1,0))</f>
        <v>81.19222222222227</v>
      </c>
      <c r="X874" s="20">
        <f ca="1">AVERAGE(V874:OFFSET(V874,-$W$5+1,0))</f>
        <v>79.258888888888976</v>
      </c>
      <c r="Y874" s="20">
        <f t="shared" ca="1" si="172"/>
        <v>50.602468041494106</v>
      </c>
      <c r="Z874" s="20">
        <f t="shared" ca="1" si="181"/>
        <v>0</v>
      </c>
    </row>
    <row r="875" spans="1:26">
      <c r="A875" s="5">
        <v>39652</v>
      </c>
      <c r="B875" s="4">
        <v>7194.22</v>
      </c>
      <c r="C875" s="4">
        <v>7330.83</v>
      </c>
      <c r="D875" s="4">
        <v>7177.73</v>
      </c>
      <c r="E875" s="4">
        <v>7309.83</v>
      </c>
      <c r="F875" s="4">
        <v>4987600</v>
      </c>
      <c r="G875" s="8">
        <f t="shared" si="183"/>
        <v>128.57000000000062</v>
      </c>
      <c r="H875" s="8">
        <f t="shared" si="182"/>
        <v>115.60999999999967</v>
      </c>
      <c r="I875" s="31">
        <f t="shared" ca="1" si="173"/>
        <v>0</v>
      </c>
      <c r="J875" s="31">
        <f t="shared" ca="1" si="174"/>
        <v>2</v>
      </c>
      <c r="K875" s="8">
        <f t="shared" ca="1" si="175"/>
        <v>488.36000000000058</v>
      </c>
      <c r="L875" s="8">
        <f t="shared" ca="1" si="176"/>
        <v>-7239.1300000000065</v>
      </c>
      <c r="M875" s="9">
        <f ca="1">AVERAGE(E875:OFFSET(E875,-M$5+1,0))</f>
        <v>7054.956923076923</v>
      </c>
      <c r="N875" s="9">
        <f ca="1">AVERAGE(E875:OFFSET(E875,-N$5+1,0))</f>
        <v>7471.992666666667</v>
      </c>
      <c r="O875" s="9">
        <f t="shared" ca="1" si="177"/>
        <v>0</v>
      </c>
      <c r="P875" s="12">
        <f ca="1">100*(MAX(C875:OFFSET(C875,-$P$5+1,0))-E875)/(MAX(C875:OFFSET(C875,-$P$5+1,0))-MIN(D875:OFFSET(D875,-$P$5+1,0)))</f>
        <v>3.374198627825892</v>
      </c>
      <c r="Q875" s="32">
        <f t="shared" ca="1" si="178"/>
        <v>0</v>
      </c>
      <c r="R875" s="15">
        <f ca="1">AVERAGE(E875:OFFSET(E875,-R$5+1,0))</f>
        <v>6993.6033333333335</v>
      </c>
      <c r="S875" s="15">
        <f t="shared" ca="1" si="179"/>
        <v>4.5216557416038725</v>
      </c>
      <c r="T875" s="14">
        <f t="shared" ca="1" si="180"/>
        <v>0</v>
      </c>
      <c r="U875" s="20">
        <f t="shared" si="184"/>
        <v>244.18000000000029</v>
      </c>
      <c r="V875" s="20">
        <f t="shared" si="185"/>
        <v>0</v>
      </c>
      <c r="W875" s="20">
        <f ca="1">AVERAGE(U875:OFFSET(U875,-$W$5+1,0))</f>
        <v>105.27888888888901</v>
      </c>
      <c r="X875" s="20">
        <f ca="1">AVERAGE(V875:OFFSET(V875,-$W$5+1,0))</f>
        <v>79.258888888888976</v>
      </c>
      <c r="Y875" s="20">
        <f t="shared" ca="1" si="172"/>
        <v>57.050046964186798</v>
      </c>
      <c r="Z875" s="20">
        <f t="shared" ca="1" si="181"/>
        <v>0</v>
      </c>
    </row>
    <row r="876" spans="1:26">
      <c r="A876" s="5">
        <v>39653</v>
      </c>
      <c r="B876" s="4">
        <v>7357.15</v>
      </c>
      <c r="C876" s="4">
        <v>7368.08</v>
      </c>
      <c r="D876" s="4">
        <v>7294.13</v>
      </c>
      <c r="E876" s="4">
        <v>7368.08</v>
      </c>
      <c r="F876" s="4">
        <v>4996800</v>
      </c>
      <c r="G876" s="8">
        <f t="shared" si="183"/>
        <v>47.319999999999709</v>
      </c>
      <c r="H876" s="8">
        <f t="shared" si="182"/>
        <v>10.930000000000291</v>
      </c>
      <c r="I876" s="31">
        <f t="shared" ca="1" si="173"/>
        <v>0</v>
      </c>
      <c r="J876" s="31">
        <f t="shared" ca="1" si="174"/>
        <v>2</v>
      </c>
      <c r="K876" s="8">
        <f t="shared" ca="1" si="175"/>
        <v>116.5</v>
      </c>
      <c r="L876" s="8">
        <f t="shared" ca="1" si="176"/>
        <v>-7122.6300000000065</v>
      </c>
      <c r="M876" s="9">
        <f ca="1">AVERAGE(E876:OFFSET(E876,-M$5+1,0))</f>
        <v>7057.0315384615387</v>
      </c>
      <c r="N876" s="9">
        <f ca="1">AVERAGE(E876:OFFSET(E876,-N$5+1,0))</f>
        <v>7448.8516666666665</v>
      </c>
      <c r="O876" s="9">
        <f t="shared" ca="1" si="177"/>
        <v>0</v>
      </c>
      <c r="P876" s="12">
        <f ca="1">100*(MAX(C876:OFFSET(C876,-$P$5+1,0))-E876)/(MAX(C876:OFFSET(C876,-$P$5+1,0))-MIN(D876:OFFSET(D876,-$P$5+1,0)))</f>
        <v>0</v>
      </c>
      <c r="Q876" s="32">
        <f t="shared" ca="1" si="178"/>
        <v>-1</v>
      </c>
      <c r="R876" s="15">
        <f ca="1">AVERAGE(E876:OFFSET(E876,-R$5+1,0))</f>
        <v>7103.1766666666672</v>
      </c>
      <c r="S876" s="15">
        <f t="shared" ca="1" si="179"/>
        <v>3.7293642797377426</v>
      </c>
      <c r="T876" s="14">
        <f t="shared" ca="1" si="180"/>
        <v>0</v>
      </c>
      <c r="U876" s="20">
        <f t="shared" si="184"/>
        <v>58.25</v>
      </c>
      <c r="V876" s="20">
        <f t="shared" si="185"/>
        <v>0</v>
      </c>
      <c r="W876" s="20">
        <f ca="1">AVERAGE(U876:OFFSET(U876,-$W$5+1,0))</f>
        <v>92.961111111111165</v>
      </c>
      <c r="X876" s="20">
        <f ca="1">AVERAGE(V876:OFFSET(V876,-$W$5+1,0))</f>
        <v>79.258888888888976</v>
      </c>
      <c r="Y876" s="20">
        <f t="shared" ca="1" si="172"/>
        <v>53.978115846656067</v>
      </c>
      <c r="Z876" s="20">
        <f t="shared" ca="1" si="181"/>
        <v>0</v>
      </c>
    </row>
    <row r="877" spans="1:26">
      <c r="A877" s="5">
        <v>39654</v>
      </c>
      <c r="B877" s="4">
        <v>7213.32</v>
      </c>
      <c r="C877" s="4">
        <v>7234.12</v>
      </c>
      <c r="D877" s="4">
        <v>7170.36</v>
      </c>
      <c r="E877" s="4">
        <v>7233.62</v>
      </c>
      <c r="F877" s="4">
        <v>3616200</v>
      </c>
      <c r="G877" s="8">
        <f t="shared" si="183"/>
        <v>-154.76000000000022</v>
      </c>
      <c r="H877" s="8">
        <f t="shared" si="182"/>
        <v>20.300000000000182</v>
      </c>
      <c r="I877" s="31">
        <f t="shared" ca="1" si="173"/>
        <v>0</v>
      </c>
      <c r="J877" s="31">
        <f t="shared" ca="1" si="174"/>
        <v>2</v>
      </c>
      <c r="K877" s="8">
        <f t="shared" ca="1" si="175"/>
        <v>-268.92000000000007</v>
      </c>
      <c r="L877" s="8">
        <f t="shared" ca="1" si="176"/>
        <v>-7391.5500000000065</v>
      </c>
      <c r="M877" s="9">
        <f ca="1">AVERAGE(E877:OFFSET(E877,-M$5+1,0))</f>
        <v>7071.0138461538454</v>
      </c>
      <c r="N877" s="9">
        <f ca="1">AVERAGE(E877:OFFSET(E877,-N$5+1,0))</f>
        <v>7419.7859999999991</v>
      </c>
      <c r="O877" s="9">
        <f t="shared" ca="1" si="177"/>
        <v>0</v>
      </c>
      <c r="P877" s="12">
        <f ca="1">100*(MAX(C877:OFFSET(C877,-$P$5+1,0))-E877)/(MAX(C877:OFFSET(C877,-$P$5+1,0))-MIN(D877:OFFSET(D877,-$P$5+1,0)))</f>
        <v>20.384463782177626</v>
      </c>
      <c r="Q877" s="32">
        <f t="shared" ca="1" si="178"/>
        <v>-1</v>
      </c>
      <c r="R877" s="15">
        <f ca="1">AVERAGE(E877:OFFSET(E877,-R$5+1,0))</f>
        <v>7146.3616666666676</v>
      </c>
      <c r="S877" s="15">
        <f t="shared" ca="1" si="179"/>
        <v>1.2210175947340891</v>
      </c>
      <c r="T877" s="14">
        <f t="shared" ca="1" si="180"/>
        <v>0</v>
      </c>
      <c r="U877" s="20">
        <f t="shared" si="184"/>
        <v>0</v>
      </c>
      <c r="V877" s="20">
        <f t="shared" si="185"/>
        <v>134.46000000000004</v>
      </c>
      <c r="W877" s="20">
        <f ca="1">AVERAGE(U877:OFFSET(U877,-$W$5+1,0))</f>
        <v>92.961111111111165</v>
      </c>
      <c r="X877" s="20">
        <f ca="1">AVERAGE(V877:OFFSET(V877,-$W$5+1,0))</f>
        <v>84.443333333333413</v>
      </c>
      <c r="Y877" s="20">
        <f t="shared" ca="1" si="172"/>
        <v>52.400666399438812</v>
      </c>
      <c r="Z877" s="20">
        <f t="shared" ca="1" si="181"/>
        <v>0</v>
      </c>
    </row>
    <row r="878" spans="1:26">
      <c r="A878" s="5">
        <v>39658</v>
      </c>
      <c r="B878" s="4">
        <v>7052.58</v>
      </c>
      <c r="C878" s="4">
        <v>7052.58</v>
      </c>
      <c r="D878" s="4">
        <v>6958.89</v>
      </c>
      <c r="E878" s="4">
        <v>7014.47</v>
      </c>
      <c r="F878" s="4">
        <v>4042800</v>
      </c>
      <c r="G878" s="8">
        <f t="shared" si="183"/>
        <v>-181.03999999999996</v>
      </c>
      <c r="H878" s="8">
        <f t="shared" si="182"/>
        <v>-38.109999999999673</v>
      </c>
      <c r="I878" s="31">
        <f t="shared" ca="1" si="173"/>
        <v>0</v>
      </c>
      <c r="J878" s="31">
        <f t="shared" ca="1" si="174"/>
        <v>2</v>
      </c>
      <c r="K878" s="8">
        <f t="shared" ca="1" si="175"/>
        <v>-438.29999999999927</v>
      </c>
      <c r="L878" s="8">
        <f t="shared" ca="1" si="176"/>
        <v>-7829.8500000000058</v>
      </c>
      <c r="M878" s="9">
        <f ca="1">AVERAGE(E878:OFFSET(E878,-M$5+1,0))</f>
        <v>7068.415384615384</v>
      </c>
      <c r="N878" s="9">
        <f ca="1">AVERAGE(E878:OFFSET(E878,-N$5+1,0))</f>
        <v>7381.2759999999998</v>
      </c>
      <c r="O878" s="9">
        <f t="shared" ca="1" si="177"/>
        <v>0</v>
      </c>
      <c r="P878" s="12">
        <f ca="1">100*(MAX(C878:OFFSET(C878,-$P$5+1,0))-E878)/(MAX(C878:OFFSET(C878,-$P$5+1,0))-MIN(D878:OFFSET(D878,-$P$5+1,0)))</f>
        <v>53.608138018859307</v>
      </c>
      <c r="Q878" s="32">
        <f t="shared" ca="1" si="178"/>
        <v>-1</v>
      </c>
      <c r="R878" s="15">
        <f ca="1">AVERAGE(E878:OFFSET(E878,-R$5+1,0))</f>
        <v>7179.5533333333342</v>
      </c>
      <c r="S878" s="15">
        <f t="shared" ca="1" si="179"/>
        <v>-2.2993538130970159</v>
      </c>
      <c r="T878" s="14">
        <f t="shared" ca="1" si="180"/>
        <v>0</v>
      </c>
      <c r="U878" s="20">
        <f t="shared" si="184"/>
        <v>0</v>
      </c>
      <c r="V878" s="20">
        <f t="shared" si="185"/>
        <v>219.14999999999964</v>
      </c>
      <c r="W878" s="20">
        <f ca="1">AVERAGE(U878:OFFSET(U878,-$W$5+1,0))</f>
        <v>92.961111111111165</v>
      </c>
      <c r="X878" s="20">
        <f ca="1">AVERAGE(V878:OFFSET(V878,-$W$5+1,0))</f>
        <v>72.935555555555567</v>
      </c>
      <c r="Y878" s="20">
        <f t="shared" ca="1" si="172"/>
        <v>56.035550911879561</v>
      </c>
      <c r="Z878" s="20">
        <f t="shared" ca="1" si="181"/>
        <v>0</v>
      </c>
    </row>
    <row r="879" spans="1:26">
      <c r="A879" s="5">
        <v>39659</v>
      </c>
      <c r="B879" s="4">
        <v>7147.26</v>
      </c>
      <c r="C879" s="4">
        <v>7151.33</v>
      </c>
      <c r="D879" s="4">
        <v>7049.58</v>
      </c>
      <c r="E879" s="4">
        <v>7070.35</v>
      </c>
      <c r="F879" s="4">
        <v>3467000</v>
      </c>
      <c r="G879" s="8">
        <f t="shared" si="183"/>
        <v>132.78999999999996</v>
      </c>
      <c r="H879" s="8">
        <f t="shared" si="182"/>
        <v>-76.909999999999854</v>
      </c>
      <c r="I879" s="31">
        <f t="shared" ca="1" si="173"/>
        <v>0</v>
      </c>
      <c r="J879" s="31">
        <f t="shared" ca="1" si="174"/>
        <v>2</v>
      </c>
      <c r="K879" s="8">
        <f t="shared" ca="1" si="175"/>
        <v>111.76000000000022</v>
      </c>
      <c r="L879" s="8">
        <f t="shared" ca="1" si="176"/>
        <v>-7718.0900000000056</v>
      </c>
      <c r="M879" s="9">
        <f ca="1">AVERAGE(E879:OFFSET(E879,-M$5+1,0))</f>
        <v>7068.0076923076931</v>
      </c>
      <c r="N879" s="9">
        <f ca="1">AVERAGE(E879:OFFSET(E879,-N$5+1,0))</f>
        <v>7343.5613333333331</v>
      </c>
      <c r="O879" s="9">
        <f t="shared" ca="1" si="177"/>
        <v>0</v>
      </c>
      <c r="P879" s="12">
        <f ca="1">100*(MAX(C879:OFFSET(C879,-$P$5+1,0))-E879)/(MAX(C879:OFFSET(C879,-$P$5+1,0))-MIN(D879:OFFSET(D879,-$P$5+1,0)))</f>
        <v>45.136593796428187</v>
      </c>
      <c r="Q879" s="32">
        <f t="shared" ca="1" si="178"/>
        <v>0</v>
      </c>
      <c r="R879" s="15">
        <f ca="1">AVERAGE(E879:OFFSET(E879,-R$5+1,0))</f>
        <v>7176.9999999999991</v>
      </c>
      <c r="S879" s="15">
        <f t="shared" ca="1" si="179"/>
        <v>-1.4859969346523441</v>
      </c>
      <c r="T879" s="14">
        <f t="shared" ca="1" si="180"/>
        <v>0</v>
      </c>
      <c r="U879" s="20">
        <f t="shared" si="184"/>
        <v>55.880000000000109</v>
      </c>
      <c r="V879" s="20">
        <f t="shared" si="185"/>
        <v>0</v>
      </c>
      <c r="W879" s="20">
        <f ca="1">AVERAGE(U879:OFFSET(U879,-$W$5+1,0))</f>
        <v>99.170000000000073</v>
      </c>
      <c r="X879" s="20">
        <f ca="1">AVERAGE(V879:OFFSET(V879,-$W$5+1,0))</f>
        <v>59.202222222222289</v>
      </c>
      <c r="Y879" s="20">
        <f t="shared" ca="1" si="172"/>
        <v>62.618304276142688</v>
      </c>
      <c r="Z879" s="20">
        <f t="shared" ca="1" si="181"/>
        <v>0</v>
      </c>
    </row>
    <row r="880" spans="1:26">
      <c r="A880" s="5">
        <v>39660</v>
      </c>
      <c r="B880" s="4">
        <v>7135.04</v>
      </c>
      <c r="C880" s="4">
        <v>7172.48</v>
      </c>
      <c r="D880" s="4">
        <v>6965.08</v>
      </c>
      <c r="E880" s="4">
        <v>7024.06</v>
      </c>
      <c r="F880" s="4">
        <v>3700600</v>
      </c>
      <c r="G880" s="8">
        <f t="shared" si="183"/>
        <v>64.6899999999996</v>
      </c>
      <c r="H880" s="8">
        <f t="shared" si="182"/>
        <v>-110.97999999999956</v>
      </c>
      <c r="I880" s="31">
        <f t="shared" ca="1" si="173"/>
        <v>0</v>
      </c>
      <c r="J880" s="31">
        <f t="shared" ca="1" si="174"/>
        <v>2</v>
      </c>
      <c r="K880" s="8">
        <f t="shared" ca="1" si="175"/>
        <v>-92.579999999999927</v>
      </c>
      <c r="L880" s="8">
        <f t="shared" ca="1" si="176"/>
        <v>-7810.6700000000055</v>
      </c>
      <c r="M880" s="9">
        <f ca="1">AVERAGE(E880:OFFSET(E880,-M$5+1,0))</f>
        <v>7051.0307692307697</v>
      </c>
      <c r="N880" s="9">
        <f ca="1">AVERAGE(E880:OFFSET(E880,-N$5+1,0))</f>
        <v>7303.7773333333334</v>
      </c>
      <c r="O880" s="9">
        <f t="shared" ca="1" si="177"/>
        <v>0</v>
      </c>
      <c r="P880" s="12">
        <f ca="1">100*(MAX(C880:OFFSET(C880,-$P$5+1,0))-E880)/(MAX(C880:OFFSET(C880,-$P$5+1,0))-MIN(D880:OFFSET(D880,-$P$5+1,0)))</f>
        <v>58.718508909674249</v>
      </c>
      <c r="Q880" s="32">
        <f t="shared" ca="1" si="178"/>
        <v>0</v>
      </c>
      <c r="R880" s="15">
        <f ca="1">AVERAGE(E880:OFFSET(E880,-R$5+1,0))</f>
        <v>7170.0683333333327</v>
      </c>
      <c r="S880" s="15">
        <f t="shared" ca="1" si="179"/>
        <v>-2.036359021218054</v>
      </c>
      <c r="T880" s="14">
        <f t="shared" ca="1" si="180"/>
        <v>0</v>
      </c>
      <c r="U880" s="20">
        <f t="shared" si="184"/>
        <v>0</v>
      </c>
      <c r="V880" s="20">
        <f t="shared" si="185"/>
        <v>46.289999999999964</v>
      </c>
      <c r="W880" s="20">
        <f ca="1">AVERAGE(U880:OFFSET(U880,-$W$5+1,0))</f>
        <v>69.851111111111194</v>
      </c>
      <c r="X880" s="20">
        <f ca="1">AVERAGE(V880:OFFSET(V880,-$W$5+1,0))</f>
        <v>64.34555555555562</v>
      </c>
      <c r="Y880" s="20">
        <f t="shared" ca="1" si="172"/>
        <v>52.051301158333132</v>
      </c>
      <c r="Z880" s="20">
        <f t="shared" ca="1" si="181"/>
        <v>0</v>
      </c>
    </row>
    <row r="881" spans="1:26">
      <c r="A881" s="5">
        <v>39661</v>
      </c>
      <c r="B881" s="4">
        <v>6920.75</v>
      </c>
      <c r="C881" s="4">
        <v>7008</v>
      </c>
      <c r="D881" s="4">
        <v>6903.85</v>
      </c>
      <c r="E881" s="4">
        <v>7002.54</v>
      </c>
      <c r="F881" s="4">
        <v>3308000</v>
      </c>
      <c r="G881" s="8">
        <f t="shared" si="183"/>
        <v>-103.3100000000004</v>
      </c>
      <c r="H881" s="8">
        <f t="shared" si="182"/>
        <v>81.789999999999964</v>
      </c>
      <c r="I881" s="31">
        <f t="shared" ca="1" si="173"/>
        <v>0</v>
      </c>
      <c r="J881" s="31">
        <f t="shared" ca="1" si="174"/>
        <v>2</v>
      </c>
      <c r="K881" s="8">
        <f t="shared" ca="1" si="175"/>
        <v>-43.040000000000873</v>
      </c>
      <c r="L881" s="8">
        <f t="shared" ca="1" si="176"/>
        <v>-7853.7100000000064</v>
      </c>
      <c r="M881" s="9">
        <f ca="1">AVERAGE(E881:OFFSET(E881,-M$5+1,0))</f>
        <v>7039.1523076923077</v>
      </c>
      <c r="N881" s="9">
        <f ca="1">AVERAGE(E881:OFFSET(E881,-N$5+1,0))</f>
        <v>7268.9373333333342</v>
      </c>
      <c r="O881" s="9">
        <f t="shared" ca="1" si="177"/>
        <v>0</v>
      </c>
      <c r="P881" s="12">
        <f ca="1">100*(MAX(C881:OFFSET(C881,-$P$5+1,0))-E881)/(MAX(C881:OFFSET(C881,-$P$5+1,0))-MIN(D881:OFFSET(D881,-$P$5+1,0)))</f>
        <v>62.391616030586455</v>
      </c>
      <c r="Q881" s="32">
        <f t="shared" ca="1" si="178"/>
        <v>0</v>
      </c>
      <c r="R881" s="15">
        <f ca="1">AVERAGE(E881:OFFSET(E881,-R$5+1,0))</f>
        <v>7118.8533333333335</v>
      </c>
      <c r="S881" s="15">
        <f t="shared" ca="1" si="179"/>
        <v>-1.6338773660177506</v>
      </c>
      <c r="T881" s="14">
        <f t="shared" ca="1" si="180"/>
        <v>0</v>
      </c>
      <c r="U881" s="20">
        <f t="shared" si="184"/>
        <v>0</v>
      </c>
      <c r="V881" s="20">
        <f t="shared" si="185"/>
        <v>21.520000000000437</v>
      </c>
      <c r="W881" s="20">
        <f ca="1">AVERAGE(U881:OFFSET(U881,-$W$5+1,0))</f>
        <v>69.851111111111194</v>
      </c>
      <c r="X881" s="20">
        <f ca="1">AVERAGE(V881:OFFSET(V881,-$W$5+1,0))</f>
        <v>49.048888888888946</v>
      </c>
      <c r="Y881" s="20">
        <f t="shared" ca="1" si="172"/>
        <v>58.747780581254084</v>
      </c>
      <c r="Z881" s="20">
        <f t="shared" ca="1" si="181"/>
        <v>0</v>
      </c>
    </row>
    <row r="882" spans="1:26">
      <c r="A882" s="5">
        <v>39664</v>
      </c>
      <c r="B882" s="4">
        <v>6947.25</v>
      </c>
      <c r="C882" s="4">
        <v>7010.93</v>
      </c>
      <c r="D882" s="4">
        <v>6927.31</v>
      </c>
      <c r="E882" s="4">
        <v>6977.36</v>
      </c>
      <c r="F882" s="4">
        <v>3136600</v>
      </c>
      <c r="G882" s="8">
        <f t="shared" si="183"/>
        <v>-55.289999999999964</v>
      </c>
      <c r="H882" s="8">
        <f t="shared" si="182"/>
        <v>30.109999999999673</v>
      </c>
      <c r="I882" s="31">
        <f t="shared" ca="1" si="173"/>
        <v>0</v>
      </c>
      <c r="J882" s="31">
        <f t="shared" ca="1" si="174"/>
        <v>2</v>
      </c>
      <c r="K882" s="8">
        <f t="shared" ca="1" si="175"/>
        <v>-50.360000000000582</v>
      </c>
      <c r="L882" s="8">
        <f t="shared" ca="1" si="176"/>
        <v>-7904.070000000007</v>
      </c>
      <c r="M882" s="9">
        <f ca="1">AVERAGE(E882:OFFSET(E882,-M$5+1,0))</f>
        <v>7050.1615384615388</v>
      </c>
      <c r="N882" s="9">
        <f ca="1">AVERAGE(E882:OFFSET(E882,-N$5+1,0))</f>
        <v>7238.101333333334</v>
      </c>
      <c r="O882" s="9">
        <f t="shared" ca="1" si="177"/>
        <v>0</v>
      </c>
      <c r="P882" s="12">
        <f ca="1">100*(MAX(C882:OFFSET(C882,-$P$5+1,0))-E882)/(MAX(C882:OFFSET(C882,-$P$5+1,0))-MIN(D882:OFFSET(D882,-$P$5+1,0)))</f>
        <v>84.165176744286384</v>
      </c>
      <c r="Q882" s="32">
        <f t="shared" ca="1" si="178"/>
        <v>0</v>
      </c>
      <c r="R882" s="15">
        <f ca="1">AVERAGE(E882:OFFSET(E882,-R$5+1,0))</f>
        <v>7053.7333333333336</v>
      </c>
      <c r="S882" s="15">
        <f t="shared" ca="1" si="179"/>
        <v>-1.0827363287526308</v>
      </c>
      <c r="T882" s="14">
        <f t="shared" ca="1" si="180"/>
        <v>0</v>
      </c>
      <c r="U882" s="20">
        <f t="shared" si="184"/>
        <v>0</v>
      </c>
      <c r="V882" s="20">
        <f t="shared" si="185"/>
        <v>25.180000000000291</v>
      </c>
      <c r="W882" s="20">
        <f ca="1">AVERAGE(U882:OFFSET(U882,-$W$5+1,0))</f>
        <v>39.812222222222267</v>
      </c>
      <c r="X882" s="20">
        <f ca="1">AVERAGE(V882:OFFSET(V882,-$W$5+1,0))</f>
        <v>51.846666666666756</v>
      </c>
      <c r="Y882" s="20">
        <f t="shared" ca="1" si="172"/>
        <v>43.435200562471955</v>
      </c>
      <c r="Z882" s="20">
        <f t="shared" ca="1" si="181"/>
        <v>0</v>
      </c>
    </row>
    <row r="883" spans="1:26">
      <c r="A883" s="5">
        <v>39665</v>
      </c>
      <c r="B883" s="4">
        <v>7005.17</v>
      </c>
      <c r="C883" s="4">
        <v>7005.17</v>
      </c>
      <c r="D883" s="4">
        <v>6809.96</v>
      </c>
      <c r="E883" s="4">
        <v>6813.4</v>
      </c>
      <c r="F883" s="4">
        <v>4177000</v>
      </c>
      <c r="G883" s="8">
        <f t="shared" si="183"/>
        <v>27.8100000000004</v>
      </c>
      <c r="H883" s="8">
        <f t="shared" si="182"/>
        <v>-191.77000000000044</v>
      </c>
      <c r="I883" s="31">
        <f t="shared" ca="1" si="173"/>
        <v>0</v>
      </c>
      <c r="J883" s="31">
        <f t="shared" ca="1" si="174"/>
        <v>2</v>
      </c>
      <c r="K883" s="8">
        <f t="shared" ca="1" si="175"/>
        <v>-327.92000000000007</v>
      </c>
      <c r="L883" s="8">
        <f t="shared" ca="1" si="176"/>
        <v>-8231.9900000000071</v>
      </c>
      <c r="M883" s="9">
        <f ca="1">AVERAGE(E883:OFFSET(E883,-M$5+1,0))</f>
        <v>7058.0661538461536</v>
      </c>
      <c r="N883" s="9">
        <f ca="1">AVERAGE(E883:OFFSET(E883,-N$5+1,0))</f>
        <v>7202.6649999999991</v>
      </c>
      <c r="O883" s="9">
        <f t="shared" ca="1" si="177"/>
        <v>0</v>
      </c>
      <c r="P883" s="12">
        <f ca="1">100*(MAX(C883:OFFSET(C883,-$P$5+1,0))-E883)/(MAX(C883:OFFSET(C883,-$P$5+1,0))-MIN(D883:OFFSET(D883,-$P$5+1,0)))</f>
        <v>99.38364509424504</v>
      </c>
      <c r="Q883" s="32">
        <f t="shared" ca="1" si="178"/>
        <v>1</v>
      </c>
      <c r="R883" s="15">
        <f ca="1">AVERAGE(E883:OFFSET(E883,-R$5+1,0))</f>
        <v>6983.6966666666667</v>
      </c>
      <c r="S883" s="15">
        <f t="shared" ca="1" si="179"/>
        <v>-2.4384888805308043</v>
      </c>
      <c r="T883" s="14">
        <f t="shared" ca="1" si="180"/>
        <v>0</v>
      </c>
      <c r="U883" s="20">
        <f t="shared" si="184"/>
        <v>0</v>
      </c>
      <c r="V883" s="20">
        <f t="shared" si="185"/>
        <v>163.96000000000004</v>
      </c>
      <c r="W883" s="20">
        <f ca="1">AVERAGE(U883:OFFSET(U883,-$W$5+1,0))</f>
        <v>39.812222222222267</v>
      </c>
      <c r="X883" s="20">
        <f ca="1">AVERAGE(V883:OFFSET(V883,-$W$5+1,0))</f>
        <v>67.840000000000046</v>
      </c>
      <c r="Y883" s="20">
        <f t="shared" ca="1" si="172"/>
        <v>36.982257681629129</v>
      </c>
      <c r="Z883" s="20">
        <f t="shared" ca="1" si="181"/>
        <v>0</v>
      </c>
    </row>
    <row r="884" spans="1:26">
      <c r="A884" s="5">
        <v>39666</v>
      </c>
      <c r="B884" s="4">
        <v>6941.5</v>
      </c>
      <c r="C884" s="4">
        <v>7026.24</v>
      </c>
      <c r="D884" s="4">
        <v>6921.97</v>
      </c>
      <c r="E884" s="4">
        <v>7026.24</v>
      </c>
      <c r="F884" s="4">
        <v>4241600</v>
      </c>
      <c r="G884" s="8">
        <f t="shared" si="183"/>
        <v>128.10000000000036</v>
      </c>
      <c r="H884" s="8">
        <f t="shared" si="182"/>
        <v>84.739999999999782</v>
      </c>
      <c r="I884" s="31">
        <f t="shared" ca="1" si="173"/>
        <v>0</v>
      </c>
      <c r="J884" s="31">
        <f t="shared" ca="1" si="174"/>
        <v>2</v>
      </c>
      <c r="K884" s="8">
        <f t="shared" ca="1" si="175"/>
        <v>425.68000000000029</v>
      </c>
      <c r="L884" s="8">
        <f t="shared" ca="1" si="176"/>
        <v>-7806.3100000000068</v>
      </c>
      <c r="M884" s="9">
        <f ca="1">AVERAGE(E884:OFFSET(E884,-M$5+1,0))</f>
        <v>7062.0453846153841</v>
      </c>
      <c r="N884" s="9">
        <f ca="1">AVERAGE(E884:OFFSET(E884,-N$5+1,0))</f>
        <v>7178.9356666666654</v>
      </c>
      <c r="O884" s="9">
        <f t="shared" ca="1" si="177"/>
        <v>0</v>
      </c>
      <c r="P884" s="12">
        <f ca="1">100*(MAX(C884:OFFSET(C884,-$P$5+1,0))-E884)/(MAX(C884:OFFSET(C884,-$P$5+1,0))-MIN(D884:OFFSET(D884,-$P$5+1,0)))</f>
        <v>61.24847703002942</v>
      </c>
      <c r="Q884" s="32">
        <f t="shared" ca="1" si="178"/>
        <v>1</v>
      </c>
      <c r="R884" s="15">
        <f ca="1">AVERAGE(E884:OFFSET(E884,-R$5+1,0))</f>
        <v>6985.6583333333328</v>
      </c>
      <c r="S884" s="15">
        <f t="shared" ca="1" si="179"/>
        <v>0.58092830668548689</v>
      </c>
      <c r="T884" s="14">
        <f t="shared" ca="1" si="180"/>
        <v>0</v>
      </c>
      <c r="U884" s="20">
        <f t="shared" si="184"/>
        <v>212.84000000000015</v>
      </c>
      <c r="V884" s="20">
        <f t="shared" si="185"/>
        <v>0</v>
      </c>
      <c r="W884" s="20">
        <f ca="1">AVERAGE(U884:OFFSET(U884,-$W$5+1,0))</f>
        <v>36.330000000000027</v>
      </c>
      <c r="X884" s="20">
        <f ca="1">AVERAGE(V884:OFFSET(V884,-$W$5+1,0))</f>
        <v>67.840000000000046</v>
      </c>
      <c r="Y884" s="20">
        <f t="shared" ca="1" si="172"/>
        <v>34.875683978112704</v>
      </c>
      <c r="Z884" s="20">
        <f t="shared" ca="1" si="181"/>
        <v>0</v>
      </c>
    </row>
    <row r="885" spans="1:26">
      <c r="A885" s="5">
        <v>39667</v>
      </c>
      <c r="B885" s="4">
        <v>7022.28</v>
      </c>
      <c r="C885" s="4">
        <v>7082.36</v>
      </c>
      <c r="D885" s="4">
        <v>6993.2</v>
      </c>
      <c r="E885" s="4">
        <v>7024.58</v>
      </c>
      <c r="F885" s="4">
        <v>3941800</v>
      </c>
      <c r="G885" s="8">
        <f t="shared" si="183"/>
        <v>-3.9600000000000364</v>
      </c>
      <c r="H885" s="8">
        <f t="shared" si="182"/>
        <v>2.3000000000001819</v>
      </c>
      <c r="I885" s="31">
        <f t="shared" ca="1" si="173"/>
        <v>0</v>
      </c>
      <c r="J885" s="31">
        <f t="shared" ca="1" si="174"/>
        <v>2</v>
      </c>
      <c r="K885" s="8">
        <f t="shared" ca="1" si="175"/>
        <v>-3.319999999999709</v>
      </c>
      <c r="L885" s="8">
        <f t="shared" ca="1" si="176"/>
        <v>-7809.6300000000065</v>
      </c>
      <c r="M885" s="9">
        <f ca="1">AVERAGE(E885:OFFSET(E885,-M$5+1,0))</f>
        <v>7078.1423076923083</v>
      </c>
      <c r="N885" s="9">
        <f ca="1">AVERAGE(E885:OFFSET(E885,-N$5+1,0))</f>
        <v>7151.2529999999979</v>
      </c>
      <c r="O885" s="9">
        <f t="shared" ca="1" si="177"/>
        <v>0</v>
      </c>
      <c r="P885" s="12">
        <f ca="1">100*(MAX(C885:OFFSET(C885,-$P$5+1,0))-E885)/(MAX(C885:OFFSET(C885,-$P$5+1,0))-MIN(D885:OFFSET(D885,-$P$5+1,0)))</f>
        <v>61.545904106643746</v>
      </c>
      <c r="Q885" s="32">
        <f t="shared" ca="1" si="178"/>
        <v>0</v>
      </c>
      <c r="R885" s="15">
        <f ca="1">AVERAGE(E885:OFFSET(E885,-R$5+1,0))</f>
        <v>6978.03</v>
      </c>
      <c r="S885" s="15">
        <f t="shared" ca="1" si="179"/>
        <v>0.66709372129383482</v>
      </c>
      <c r="T885" s="14">
        <f t="shared" ca="1" si="180"/>
        <v>0</v>
      </c>
      <c r="U885" s="20">
        <f t="shared" si="184"/>
        <v>0</v>
      </c>
      <c r="V885" s="20">
        <f t="shared" si="185"/>
        <v>1.6599999999998545</v>
      </c>
      <c r="W885" s="20">
        <f ca="1">AVERAGE(U885:OFFSET(U885,-$W$5+1,0))</f>
        <v>29.857777777777805</v>
      </c>
      <c r="X885" s="20">
        <f ca="1">AVERAGE(V885:OFFSET(V885,-$W$5+1,0))</f>
        <v>68.02444444444447</v>
      </c>
      <c r="Y885" s="20">
        <f t="shared" ref="Y885:Y948" ca="1" si="186">IF(X885=0,100,100-(100/(1+W885/X885)))</f>
        <v>30.503780053125084</v>
      </c>
      <c r="Z885" s="20">
        <f t="shared" ca="1" si="181"/>
        <v>0</v>
      </c>
    </row>
    <row r="886" spans="1:26">
      <c r="A886" s="5">
        <v>39668</v>
      </c>
      <c r="B886" s="4">
        <v>7000.75</v>
      </c>
      <c r="C886" s="4">
        <v>7216.58</v>
      </c>
      <c r="D886" s="4">
        <v>7000.75</v>
      </c>
      <c r="E886" s="4">
        <v>7209.04</v>
      </c>
      <c r="F886" s="4">
        <v>4943200</v>
      </c>
      <c r="G886" s="8">
        <f t="shared" si="183"/>
        <v>-23.829999999999927</v>
      </c>
      <c r="H886" s="8">
        <f t="shared" si="182"/>
        <v>208.28999999999996</v>
      </c>
      <c r="I886" s="31">
        <f t="shared" ref="I886:I949" ca="1" si="187">IF(OR(O886=1,Z886=1),1,IF(OR(O886=-1,Z886=-1),-1,0))</f>
        <v>0</v>
      </c>
      <c r="J886" s="31">
        <f t="shared" ref="J886:J949" ca="1" si="188">IF(AND(I885=-1,J885&gt;=0),-1,IF(AND(I885=1,J885&lt;=0),1,IF(I885+J885&gt;=J$5,J$5,IF(I885+J885&lt;=J$7,J$7,I885+J885))))</f>
        <v>2</v>
      </c>
      <c r="K886" s="8">
        <f t="shared" ref="K886:K949" ca="1" si="189">J885*G886+J886*H886</f>
        <v>368.92000000000007</v>
      </c>
      <c r="L886" s="8">
        <f t="shared" ref="L886:L949" ca="1" si="190">L885+K886</f>
        <v>-7440.7100000000064</v>
      </c>
      <c r="M886" s="9">
        <f ca="1">AVERAGE(E886:OFFSET(E886,-M$5+1,0))</f>
        <v>7087.6323076923063</v>
      </c>
      <c r="N886" s="9">
        <f ca="1">AVERAGE(E886:OFFSET(E886,-N$5+1,0))</f>
        <v>7131.1609999999973</v>
      </c>
      <c r="O886" s="9">
        <f t="shared" ref="O886:O949" ca="1" si="191">IF(AND(M885&lt;=N885,M886&gt;N886),1,IF(AND(M885&gt;=N885,M886&lt;N886),-1,0))</f>
        <v>0</v>
      </c>
      <c r="P886" s="12">
        <f ca="1">100*(MAX(C886:OFFSET(C886,-$P$5+1,0))-E886)/(MAX(C886:OFFSET(C886,-$P$5+1,0))-MIN(D886:OFFSET(D886,-$P$5+1,0)))</f>
        <v>5.9128630705394043</v>
      </c>
      <c r="Q886" s="32">
        <f t="shared" ref="Q886:Q949" ca="1" si="192">IF(P885&gt;$P$8,1,IF(P885&lt;$Q$8,-1,0))</f>
        <v>0</v>
      </c>
      <c r="R886" s="15">
        <f ca="1">AVERAGE(E886:OFFSET(E886,-R$5+1,0))</f>
        <v>7008.8600000000006</v>
      </c>
      <c r="S886" s="15">
        <f t="shared" ref="S886:S949" ca="1" si="193">100*(E886-R886)/R886</f>
        <v>2.8560992800540941</v>
      </c>
      <c r="T886" s="14">
        <f t="shared" ref="T886:T949" ca="1" si="194">IF(S885&lt;$S$8,1,IF(S885&gt;$T$8,-1,0))</f>
        <v>0</v>
      </c>
      <c r="U886" s="20">
        <f t="shared" si="184"/>
        <v>184.46000000000004</v>
      </c>
      <c r="V886" s="20">
        <f t="shared" si="185"/>
        <v>0</v>
      </c>
      <c r="W886" s="20">
        <f ca="1">AVERAGE(U886:OFFSET(U886,-$W$5+1,0))</f>
        <v>50.353333333333367</v>
      </c>
      <c r="X886" s="20">
        <f ca="1">AVERAGE(V886:OFFSET(V886,-$W$5+1,0))</f>
        <v>53.084444444444472</v>
      </c>
      <c r="Y886" s="20">
        <f t="shared" ca="1" si="186"/>
        <v>48.679828990053068</v>
      </c>
      <c r="Z886" s="20">
        <f t="shared" ref="Z886:Z949" ca="1" si="195">IF(Y885&lt;$Y$8,1,IF(Y886&gt;$Z$8,-1,0))</f>
        <v>0</v>
      </c>
    </row>
    <row r="887" spans="1:26">
      <c r="A887" s="5">
        <v>39671</v>
      </c>
      <c r="B887" s="4">
        <v>7313.08</v>
      </c>
      <c r="C887" s="4">
        <v>7357.69</v>
      </c>
      <c r="D887" s="4">
        <v>7278.9</v>
      </c>
      <c r="E887" s="4">
        <v>7325.62</v>
      </c>
      <c r="F887" s="4">
        <v>4737000</v>
      </c>
      <c r="G887" s="8">
        <f t="shared" si="183"/>
        <v>104.03999999999996</v>
      </c>
      <c r="H887" s="8">
        <f t="shared" si="182"/>
        <v>12.539999999999964</v>
      </c>
      <c r="I887" s="31">
        <f t="shared" ca="1" si="187"/>
        <v>0</v>
      </c>
      <c r="J887" s="31">
        <f t="shared" ca="1" si="188"/>
        <v>2</v>
      </c>
      <c r="K887" s="8">
        <f t="shared" ca="1" si="189"/>
        <v>233.15999999999985</v>
      </c>
      <c r="L887" s="8">
        <f t="shared" ca="1" si="190"/>
        <v>-7207.5500000000065</v>
      </c>
      <c r="M887" s="9">
        <f ca="1">AVERAGE(E887:OFFSET(E887,-M$5+1,0))</f>
        <v>7107.6299999999992</v>
      </c>
      <c r="N887" s="9">
        <f ca="1">AVERAGE(E887:OFFSET(E887,-N$5+1,0))</f>
        <v>7123.7229999999981</v>
      </c>
      <c r="O887" s="9">
        <f t="shared" ca="1" si="191"/>
        <v>0</v>
      </c>
      <c r="P887" s="12">
        <f ca="1">100*(MAX(C887:OFFSET(C887,-$P$5+1,0))-E887)/(MAX(C887:OFFSET(C887,-$P$5+1,0))-MIN(D887:OFFSET(D887,-$P$5+1,0)))</f>
        <v>5.8550745805414595</v>
      </c>
      <c r="Q887" s="32">
        <f t="shared" ca="1" si="192"/>
        <v>-1</v>
      </c>
      <c r="R887" s="15">
        <f ca="1">AVERAGE(E887:OFFSET(E887,-R$5+1,0))</f>
        <v>7062.7066666666678</v>
      </c>
      <c r="S887" s="15">
        <f t="shared" ca="1" si="193"/>
        <v>3.7225577351836594</v>
      </c>
      <c r="T887" s="14">
        <f t="shared" ca="1" si="194"/>
        <v>0</v>
      </c>
      <c r="U887" s="20">
        <f t="shared" si="184"/>
        <v>116.57999999999993</v>
      </c>
      <c r="V887" s="20">
        <f t="shared" si="185"/>
        <v>0</v>
      </c>
      <c r="W887" s="20">
        <f ca="1">AVERAGE(U887:OFFSET(U887,-$W$5+1,0))</f>
        <v>63.306666666666693</v>
      </c>
      <c r="X887" s="20">
        <f ca="1">AVERAGE(V887:OFFSET(V887,-$W$5+1,0))</f>
        <v>28.73444444444451</v>
      </c>
      <c r="Y887" s="20">
        <f t="shared" ca="1" si="186"/>
        <v>68.780858794982876</v>
      </c>
      <c r="Z887" s="20">
        <f t="shared" ca="1" si="195"/>
        <v>0</v>
      </c>
    </row>
    <row r="888" spans="1:26">
      <c r="A888" s="5">
        <v>39672</v>
      </c>
      <c r="B888" s="4">
        <v>7337.67</v>
      </c>
      <c r="C888" s="4">
        <v>7337.67</v>
      </c>
      <c r="D888" s="4">
        <v>7260.12</v>
      </c>
      <c r="E888" s="4">
        <v>7293.8</v>
      </c>
      <c r="F888" s="4">
        <v>4271800</v>
      </c>
      <c r="G888" s="8">
        <f t="shared" si="183"/>
        <v>12.050000000000182</v>
      </c>
      <c r="H888" s="8">
        <f t="shared" si="182"/>
        <v>-43.869999999999891</v>
      </c>
      <c r="I888" s="31">
        <f t="shared" ca="1" si="187"/>
        <v>0</v>
      </c>
      <c r="J888" s="31">
        <f t="shared" ca="1" si="188"/>
        <v>2</v>
      </c>
      <c r="K888" s="8">
        <f t="shared" ca="1" si="189"/>
        <v>-63.639999999999418</v>
      </c>
      <c r="L888" s="8">
        <f t="shared" ca="1" si="190"/>
        <v>-7271.190000000006</v>
      </c>
      <c r="M888" s="9">
        <f ca="1">AVERAGE(E888:OFFSET(E888,-M$5+1,0))</f>
        <v>7106.3969230769226</v>
      </c>
      <c r="N888" s="9">
        <f ca="1">AVERAGE(E888:OFFSET(E888,-N$5+1,0))</f>
        <v>7116.0649999999996</v>
      </c>
      <c r="O888" s="9">
        <f t="shared" ca="1" si="191"/>
        <v>0</v>
      </c>
      <c r="P888" s="12">
        <f ca="1">100*(MAX(C888:OFFSET(C888,-$P$5+1,0))-E888)/(MAX(C888:OFFSET(C888,-$P$5+1,0))-MIN(D888:OFFSET(D888,-$P$5+1,0)))</f>
        <v>11.66450623482363</v>
      </c>
      <c r="Q888" s="32">
        <f t="shared" ca="1" si="192"/>
        <v>-1</v>
      </c>
      <c r="R888" s="15">
        <f ca="1">AVERAGE(E888:OFFSET(E888,-R$5+1,0))</f>
        <v>7115.4466666666676</v>
      </c>
      <c r="S888" s="15">
        <f t="shared" ca="1" si="193"/>
        <v>2.5065655283294355</v>
      </c>
      <c r="T888" s="14">
        <f t="shared" ca="1" si="194"/>
        <v>0</v>
      </c>
      <c r="U888" s="20">
        <f t="shared" si="184"/>
        <v>0</v>
      </c>
      <c r="V888" s="20">
        <f t="shared" si="185"/>
        <v>31.819999999999709</v>
      </c>
      <c r="W888" s="20">
        <f ca="1">AVERAGE(U888:OFFSET(U888,-$W$5+1,0))</f>
        <v>57.097777777777793</v>
      </c>
      <c r="X888" s="20">
        <f ca="1">AVERAGE(V888:OFFSET(V888,-$W$5+1,0))</f>
        <v>32.270000000000032</v>
      </c>
      <c r="Y888" s="20">
        <f t="shared" ca="1" si="186"/>
        <v>63.890788377615578</v>
      </c>
      <c r="Z888" s="20">
        <f t="shared" ca="1" si="195"/>
        <v>0</v>
      </c>
    </row>
    <row r="889" spans="1:26">
      <c r="A889" s="5">
        <v>39673</v>
      </c>
      <c r="B889" s="4">
        <v>7272.49</v>
      </c>
      <c r="C889" s="4">
        <v>7311.3</v>
      </c>
      <c r="D889" s="4">
        <v>7213.11</v>
      </c>
      <c r="E889" s="4">
        <v>7292.34</v>
      </c>
      <c r="F889" s="4">
        <v>4123000</v>
      </c>
      <c r="G889" s="8">
        <f t="shared" si="183"/>
        <v>-21.3100000000004</v>
      </c>
      <c r="H889" s="8">
        <f t="shared" si="182"/>
        <v>19.850000000000364</v>
      </c>
      <c r="I889" s="31">
        <f t="shared" ca="1" si="187"/>
        <v>0</v>
      </c>
      <c r="J889" s="31">
        <f t="shared" ca="1" si="188"/>
        <v>2</v>
      </c>
      <c r="K889" s="8">
        <f t="shared" ca="1" si="189"/>
        <v>-2.9200000000000728</v>
      </c>
      <c r="L889" s="8">
        <f t="shared" ca="1" si="190"/>
        <v>-7274.110000000006</v>
      </c>
      <c r="M889" s="9">
        <f ca="1">AVERAGE(E889:OFFSET(E889,-M$5+1,0))</f>
        <v>7100.5707692307687</v>
      </c>
      <c r="N889" s="9">
        <f ca="1">AVERAGE(E889:OFFSET(E889,-N$5+1,0))</f>
        <v>7112.2103333333316</v>
      </c>
      <c r="O889" s="9">
        <f t="shared" ca="1" si="191"/>
        <v>0</v>
      </c>
      <c r="P889" s="12">
        <f ca="1">100*(MAX(C889:OFFSET(C889,-$P$5+1,0))-E889)/(MAX(C889:OFFSET(C889,-$P$5+1,0))-MIN(D889:OFFSET(D889,-$P$5+1,0)))</f>
        <v>11.931060924177881</v>
      </c>
      <c r="Q889" s="32">
        <f t="shared" ca="1" si="192"/>
        <v>-1</v>
      </c>
      <c r="R889" s="15">
        <f ca="1">AVERAGE(E889:OFFSET(E889,-R$5+1,0))</f>
        <v>7195.2699999999995</v>
      </c>
      <c r="S889" s="15">
        <f t="shared" ca="1" si="193"/>
        <v>1.3490807155256248</v>
      </c>
      <c r="T889" s="14">
        <f t="shared" ca="1" si="194"/>
        <v>0</v>
      </c>
      <c r="U889" s="20">
        <f t="shared" si="184"/>
        <v>0</v>
      </c>
      <c r="V889" s="20">
        <f t="shared" si="185"/>
        <v>1.4600000000000364</v>
      </c>
      <c r="W889" s="20">
        <f ca="1">AVERAGE(U889:OFFSET(U889,-$W$5+1,0))</f>
        <v>57.097777777777793</v>
      </c>
      <c r="X889" s="20">
        <f ca="1">AVERAGE(V889:OFFSET(V889,-$W$5+1,0))</f>
        <v>27.28888888888893</v>
      </c>
      <c r="Y889" s="20">
        <f t="shared" ca="1" si="186"/>
        <v>67.662084584189159</v>
      </c>
      <c r="Z889" s="20">
        <f t="shared" ca="1" si="195"/>
        <v>0</v>
      </c>
    </row>
    <row r="890" spans="1:26">
      <c r="A890" s="5">
        <v>39674</v>
      </c>
      <c r="B890" s="4">
        <v>7265.01</v>
      </c>
      <c r="C890" s="4">
        <v>7353.31</v>
      </c>
      <c r="D890" s="4">
        <v>7253.63</v>
      </c>
      <c r="E890" s="4">
        <v>7326.07</v>
      </c>
      <c r="F890" s="4">
        <v>4276400</v>
      </c>
      <c r="G890" s="8">
        <f t="shared" si="183"/>
        <v>-27.329999999999927</v>
      </c>
      <c r="H890" s="8">
        <f t="shared" si="182"/>
        <v>61.059999999999491</v>
      </c>
      <c r="I890" s="31">
        <f t="shared" ca="1" si="187"/>
        <v>0</v>
      </c>
      <c r="J890" s="31">
        <f t="shared" ca="1" si="188"/>
        <v>2</v>
      </c>
      <c r="K890" s="8">
        <f t="shared" ca="1" si="189"/>
        <v>67.459999999999127</v>
      </c>
      <c r="L890" s="8">
        <f t="shared" ca="1" si="190"/>
        <v>-7206.6500000000069</v>
      </c>
      <c r="M890" s="9">
        <f ca="1">AVERAGE(E890:OFFSET(E890,-M$5+1,0))</f>
        <v>7107.6823076923074</v>
      </c>
      <c r="N890" s="9">
        <f ca="1">AVERAGE(E890:OFFSET(E890,-N$5+1,0))</f>
        <v>7111.2839999999978</v>
      </c>
      <c r="O890" s="9">
        <f t="shared" ca="1" si="191"/>
        <v>0</v>
      </c>
      <c r="P890" s="12">
        <f ca="1">100*(MAX(C890:OFFSET(C890,-$P$5+1,0))-E890)/(MAX(C890:OFFSET(C890,-$P$5+1,0))-MIN(D890:OFFSET(D890,-$P$5+1,0)))</f>
        <v>5.7729173132747738</v>
      </c>
      <c r="Q890" s="32">
        <f t="shared" ca="1" si="192"/>
        <v>-1</v>
      </c>
      <c r="R890" s="15">
        <f ca="1">AVERAGE(E890:OFFSET(E890,-R$5+1,0))</f>
        <v>7245.2416666666659</v>
      </c>
      <c r="S890" s="15">
        <f t="shared" ca="1" si="193"/>
        <v>1.1156057596422548</v>
      </c>
      <c r="T890" s="14">
        <f t="shared" ca="1" si="194"/>
        <v>0</v>
      </c>
      <c r="U890" s="20">
        <f t="shared" si="184"/>
        <v>33.729999999999563</v>
      </c>
      <c r="V890" s="20">
        <f t="shared" si="185"/>
        <v>0</v>
      </c>
      <c r="W890" s="20">
        <f ca="1">AVERAGE(U890:OFFSET(U890,-$W$5+1,0))</f>
        <v>60.845555555555521</v>
      </c>
      <c r="X890" s="20">
        <f ca="1">AVERAGE(V890:OFFSET(V890,-$W$5+1,0))</f>
        <v>24.897777777777769</v>
      </c>
      <c r="Y890" s="20">
        <f t="shared" ca="1" si="186"/>
        <v>70.962433101374899</v>
      </c>
      <c r="Z890" s="20">
        <f t="shared" ca="1" si="195"/>
        <v>0</v>
      </c>
    </row>
    <row r="891" spans="1:26">
      <c r="A891" s="5">
        <v>39675</v>
      </c>
      <c r="B891" s="4">
        <v>7374.38</v>
      </c>
      <c r="C891" s="4">
        <v>7376.69</v>
      </c>
      <c r="D891" s="4">
        <v>7181.69</v>
      </c>
      <c r="E891" s="4">
        <v>7196.5</v>
      </c>
      <c r="F891" s="4">
        <v>3853200</v>
      </c>
      <c r="G891" s="8">
        <f t="shared" si="183"/>
        <v>48.3100000000004</v>
      </c>
      <c r="H891" s="8">
        <f t="shared" si="182"/>
        <v>-177.88000000000011</v>
      </c>
      <c r="I891" s="31">
        <f t="shared" ca="1" si="187"/>
        <v>1</v>
      </c>
      <c r="J891" s="31">
        <f t="shared" ca="1" si="188"/>
        <v>2</v>
      </c>
      <c r="K891" s="8">
        <f t="shared" ca="1" si="189"/>
        <v>-259.13999999999942</v>
      </c>
      <c r="L891" s="8">
        <f t="shared" ca="1" si="190"/>
        <v>-7465.7900000000063</v>
      </c>
      <c r="M891" s="9">
        <f ca="1">AVERAGE(E891:OFFSET(E891,-M$5+1,0))</f>
        <v>7121.6846153846145</v>
      </c>
      <c r="N891" s="9">
        <f ca="1">AVERAGE(E891:OFFSET(E891,-N$5+1,0))</f>
        <v>7104.6973333333326</v>
      </c>
      <c r="O891" s="9">
        <f t="shared" ca="1" si="191"/>
        <v>1</v>
      </c>
      <c r="P891" s="12">
        <f ca="1">100*(MAX(C891:OFFSET(C891,-$P$5+1,0))-E891)/(MAX(C891:OFFSET(C891,-$P$5+1,0))-MIN(D891:OFFSET(D891,-$P$5+1,0)))</f>
        <v>31.794681770860858</v>
      </c>
      <c r="Q891" s="32">
        <f t="shared" ca="1" si="192"/>
        <v>-1</v>
      </c>
      <c r="R891" s="15">
        <f ca="1">AVERAGE(E891:OFFSET(E891,-R$5+1,0))</f>
        <v>7273.8949999999995</v>
      </c>
      <c r="S891" s="15">
        <f t="shared" ca="1" si="193"/>
        <v>-1.0640104098285654</v>
      </c>
      <c r="T891" s="14">
        <f t="shared" ca="1" si="194"/>
        <v>0</v>
      </c>
      <c r="U891" s="20">
        <f t="shared" si="184"/>
        <v>0</v>
      </c>
      <c r="V891" s="20">
        <f t="shared" si="185"/>
        <v>129.56999999999971</v>
      </c>
      <c r="W891" s="20">
        <f ca="1">AVERAGE(U891:OFFSET(U891,-$W$5+1,0))</f>
        <v>60.845555555555521</v>
      </c>
      <c r="X891" s="20">
        <f ca="1">AVERAGE(V891:OFFSET(V891,-$W$5+1,0))</f>
        <v>36.496666666666592</v>
      </c>
      <c r="Y891" s="20">
        <f t="shared" ca="1" si="186"/>
        <v>62.506848689617421</v>
      </c>
      <c r="Z891" s="20">
        <f t="shared" ca="1" si="195"/>
        <v>0</v>
      </c>
    </row>
    <row r="892" spans="1:26">
      <c r="A892" s="5">
        <v>39678</v>
      </c>
      <c r="B892" s="4">
        <v>7189.68</v>
      </c>
      <c r="C892" s="4">
        <v>7213.69</v>
      </c>
      <c r="D892" s="4">
        <v>6996.78</v>
      </c>
      <c r="E892" s="4">
        <v>7000.74</v>
      </c>
      <c r="F892" s="4">
        <v>3594600</v>
      </c>
      <c r="G892" s="8">
        <f t="shared" si="183"/>
        <v>-6.819999999999709</v>
      </c>
      <c r="H892" s="8">
        <f t="shared" si="182"/>
        <v>-188.94000000000051</v>
      </c>
      <c r="I892" s="31">
        <f t="shared" ca="1" si="187"/>
        <v>0</v>
      </c>
      <c r="J892" s="31">
        <f t="shared" ca="1" si="188"/>
        <v>2</v>
      </c>
      <c r="K892" s="8">
        <f t="shared" ca="1" si="189"/>
        <v>-391.52000000000044</v>
      </c>
      <c r="L892" s="8">
        <f t="shared" ca="1" si="190"/>
        <v>-7857.3100000000068</v>
      </c>
      <c r="M892" s="9">
        <f ca="1">AVERAGE(E892:OFFSET(E892,-M$5+1,0))</f>
        <v>7116.3300000000017</v>
      </c>
      <c r="N892" s="9">
        <f ca="1">AVERAGE(E892:OFFSET(E892,-N$5+1,0))</f>
        <v>7097.1083333333318</v>
      </c>
      <c r="O892" s="9">
        <f t="shared" ca="1" si="191"/>
        <v>0</v>
      </c>
      <c r="P892" s="12">
        <f ca="1">100*(MAX(C892:OFFSET(C892,-$P$5+1,0))-E892)/(MAX(C892:OFFSET(C892,-$P$5+1,0))-MIN(D892:OFFSET(D892,-$P$5+1,0)))</f>
        <v>66.336703544897944</v>
      </c>
      <c r="Q892" s="32">
        <f t="shared" ca="1" si="192"/>
        <v>0</v>
      </c>
      <c r="R892" s="15">
        <f ca="1">AVERAGE(E892:OFFSET(E892,-R$5+1,0))</f>
        <v>7239.1783333333333</v>
      </c>
      <c r="S892" s="15">
        <f t="shared" ca="1" si="193"/>
        <v>-3.2937209494539803</v>
      </c>
      <c r="T892" s="14">
        <f t="shared" ca="1" si="194"/>
        <v>0</v>
      </c>
      <c r="U892" s="20">
        <f t="shared" si="184"/>
        <v>0</v>
      </c>
      <c r="V892" s="20">
        <f t="shared" si="185"/>
        <v>195.76000000000022</v>
      </c>
      <c r="W892" s="20">
        <f ca="1">AVERAGE(U892:OFFSET(U892,-$W$5+1,0))</f>
        <v>60.845555555555521</v>
      </c>
      <c r="X892" s="20">
        <f ca="1">AVERAGE(V892:OFFSET(V892,-$W$5+1,0))</f>
        <v>40.029999999999944</v>
      </c>
      <c r="Y892" s="20">
        <f t="shared" ca="1" si="186"/>
        <v>60.317442833854713</v>
      </c>
      <c r="Z892" s="20">
        <f t="shared" ca="1" si="195"/>
        <v>0</v>
      </c>
    </row>
    <row r="893" spans="1:26">
      <c r="A893" s="5">
        <v>39679</v>
      </c>
      <c r="B893" s="4">
        <v>6876.23</v>
      </c>
      <c r="C893" s="4">
        <v>6998.24</v>
      </c>
      <c r="D893" s="4">
        <v>6849.83</v>
      </c>
      <c r="E893" s="4">
        <v>6978.6</v>
      </c>
      <c r="F893" s="4">
        <v>3468400</v>
      </c>
      <c r="G893" s="8">
        <f t="shared" si="183"/>
        <v>-124.51000000000022</v>
      </c>
      <c r="H893" s="8">
        <f t="shared" si="182"/>
        <v>102.3700000000008</v>
      </c>
      <c r="I893" s="31">
        <f t="shared" ca="1" si="187"/>
        <v>0</v>
      </c>
      <c r="J893" s="31">
        <f t="shared" ca="1" si="188"/>
        <v>2</v>
      </c>
      <c r="K893" s="8">
        <f t="shared" ca="1" si="189"/>
        <v>-44.279999999998836</v>
      </c>
      <c r="L893" s="8">
        <f t="shared" ca="1" si="190"/>
        <v>-7901.5900000000056</v>
      </c>
      <c r="M893" s="9">
        <f ca="1">AVERAGE(E893:OFFSET(E893,-M$5+1,0))</f>
        <v>7112.8330769230797</v>
      </c>
      <c r="N893" s="9">
        <f ca="1">AVERAGE(E893:OFFSET(E893,-N$5+1,0))</f>
        <v>7085.0246666666653</v>
      </c>
      <c r="O893" s="9">
        <f t="shared" ca="1" si="191"/>
        <v>0</v>
      </c>
      <c r="P893" s="12">
        <f ca="1">100*(MAX(C893:OFFSET(C893,-$P$5+1,0))-E893)/(MAX(C893:OFFSET(C893,-$P$5+1,0))-MIN(D893:OFFSET(D893,-$P$5+1,0)))</f>
        <v>75.558972022928202</v>
      </c>
      <c r="Q893" s="32">
        <f t="shared" ca="1" si="192"/>
        <v>0</v>
      </c>
      <c r="R893" s="15">
        <f ca="1">AVERAGE(E893:OFFSET(E893,-R$5+1,0))</f>
        <v>7181.3416666666662</v>
      </c>
      <c r="S893" s="15">
        <f t="shared" ca="1" si="193"/>
        <v>-2.823172550161809</v>
      </c>
      <c r="T893" s="14">
        <f t="shared" ca="1" si="194"/>
        <v>0</v>
      </c>
      <c r="U893" s="20">
        <f t="shared" si="184"/>
        <v>0</v>
      </c>
      <c r="V893" s="20">
        <f t="shared" si="185"/>
        <v>22.139999999999418</v>
      </c>
      <c r="W893" s="20">
        <f ca="1">AVERAGE(U893:OFFSET(U893,-$W$5+1,0))</f>
        <v>37.196666666666616</v>
      </c>
      <c r="X893" s="20">
        <f ca="1">AVERAGE(V893:OFFSET(V893,-$W$5+1,0))</f>
        <v>42.489999999999881</v>
      </c>
      <c r="Y893" s="20">
        <f t="shared" ca="1" si="186"/>
        <v>46.678658077470132</v>
      </c>
      <c r="Z893" s="20">
        <f t="shared" ca="1" si="195"/>
        <v>0</v>
      </c>
    </row>
    <row r="894" spans="1:26">
      <c r="A894" s="5">
        <v>39680</v>
      </c>
      <c r="B894" s="4">
        <v>6927.46</v>
      </c>
      <c r="C894" s="4">
        <v>7053.56</v>
      </c>
      <c r="D894" s="4">
        <v>6898.29</v>
      </c>
      <c r="E894" s="4">
        <v>7040.9</v>
      </c>
      <c r="F894" s="4">
        <v>3446000</v>
      </c>
      <c r="G894" s="8">
        <f t="shared" si="183"/>
        <v>-51.140000000000327</v>
      </c>
      <c r="H894" s="8">
        <f t="shared" si="182"/>
        <v>113.4399999999996</v>
      </c>
      <c r="I894" s="31">
        <f t="shared" ca="1" si="187"/>
        <v>0</v>
      </c>
      <c r="J894" s="31">
        <f t="shared" ca="1" si="188"/>
        <v>2</v>
      </c>
      <c r="K894" s="8">
        <f t="shared" ca="1" si="189"/>
        <v>124.59999999999854</v>
      </c>
      <c r="L894" s="8">
        <f t="shared" ca="1" si="190"/>
        <v>-7776.9900000000071</v>
      </c>
      <c r="M894" s="9">
        <f ca="1">AVERAGE(E894:OFFSET(E894,-M$5+1,0))</f>
        <v>7115.7838461538477</v>
      </c>
      <c r="N894" s="9">
        <f ca="1">AVERAGE(E894:OFFSET(E894,-N$5+1,0))</f>
        <v>7084.6596666666646</v>
      </c>
      <c r="O894" s="9">
        <f t="shared" ca="1" si="191"/>
        <v>0</v>
      </c>
      <c r="P894" s="12">
        <f ca="1">100*(MAX(C894:OFFSET(C894,-$P$5+1,0))-E894)/(MAX(C894:OFFSET(C894,-$P$5+1,0))-MIN(D894:OFFSET(D894,-$P$5+1,0)))</f>
        <v>63.734198838401134</v>
      </c>
      <c r="Q894" s="32">
        <f t="shared" ca="1" si="192"/>
        <v>1</v>
      </c>
      <c r="R894" s="15">
        <f ca="1">AVERAGE(E894:OFFSET(E894,-R$5+1,0))</f>
        <v>7139.1916666666666</v>
      </c>
      <c r="S894" s="15">
        <f t="shared" ca="1" si="193"/>
        <v>-1.3767898559944387</v>
      </c>
      <c r="T894" s="14">
        <f t="shared" ca="1" si="194"/>
        <v>0</v>
      </c>
      <c r="U894" s="20">
        <f t="shared" si="184"/>
        <v>62.299999999999272</v>
      </c>
      <c r="V894" s="20">
        <f t="shared" si="185"/>
        <v>0</v>
      </c>
      <c r="W894" s="20">
        <f ca="1">AVERAGE(U894:OFFSET(U894,-$W$5+1,0))</f>
        <v>44.118888888888755</v>
      </c>
      <c r="X894" s="20">
        <f ca="1">AVERAGE(V894:OFFSET(V894,-$W$5+1,0))</f>
        <v>42.305555555555458</v>
      </c>
      <c r="Y894" s="20">
        <f t="shared" ca="1" si="186"/>
        <v>51.049085906765036</v>
      </c>
      <c r="Z894" s="20">
        <f t="shared" ca="1" si="195"/>
        <v>0</v>
      </c>
    </row>
    <row r="895" spans="1:26">
      <c r="A895" s="5">
        <v>39681</v>
      </c>
      <c r="B895" s="4">
        <v>6989.94</v>
      </c>
      <c r="C895" s="4">
        <v>7017.1</v>
      </c>
      <c r="D895" s="4">
        <v>6918.48</v>
      </c>
      <c r="E895" s="4">
        <v>6918.48</v>
      </c>
      <c r="F895" s="4">
        <v>3318600</v>
      </c>
      <c r="G895" s="8">
        <f t="shared" si="183"/>
        <v>-50.960000000000036</v>
      </c>
      <c r="H895" s="8">
        <f t="shared" si="182"/>
        <v>-71.460000000000036</v>
      </c>
      <c r="I895" s="31">
        <f t="shared" ca="1" si="187"/>
        <v>0</v>
      </c>
      <c r="J895" s="31">
        <f t="shared" ca="1" si="188"/>
        <v>2</v>
      </c>
      <c r="K895" s="8">
        <f t="shared" ca="1" si="189"/>
        <v>-244.84000000000015</v>
      </c>
      <c r="L895" s="8">
        <f t="shared" ca="1" si="190"/>
        <v>-8021.8300000000072</v>
      </c>
      <c r="M895" s="9">
        <f ca="1">AVERAGE(E895:OFFSET(E895,-M$5+1,0))</f>
        <v>7111.2546153846151</v>
      </c>
      <c r="N895" s="9">
        <f ca="1">AVERAGE(E895:OFFSET(E895,-N$5+1,0))</f>
        <v>7080.3339999999989</v>
      </c>
      <c r="O895" s="9">
        <f t="shared" ca="1" si="191"/>
        <v>0</v>
      </c>
      <c r="P895" s="12">
        <f ca="1">100*(MAX(C895:OFFSET(C895,-$P$5+1,0))-E895)/(MAX(C895:OFFSET(C895,-$P$5+1,0))-MIN(D895:OFFSET(D895,-$P$5+1,0)))</f>
        <v>86.969973047868564</v>
      </c>
      <c r="Q895" s="32">
        <f t="shared" ca="1" si="192"/>
        <v>0</v>
      </c>
      <c r="R895" s="15">
        <f ca="1">AVERAGE(E895:OFFSET(E895,-R$5+1,0))</f>
        <v>7076.8816666666653</v>
      </c>
      <c r="S895" s="15">
        <f t="shared" ca="1" si="193"/>
        <v>-2.2382975175742295</v>
      </c>
      <c r="T895" s="14">
        <f t="shared" ca="1" si="194"/>
        <v>0</v>
      </c>
      <c r="U895" s="20">
        <f t="shared" si="184"/>
        <v>0</v>
      </c>
      <c r="V895" s="20">
        <f t="shared" si="185"/>
        <v>122.42000000000007</v>
      </c>
      <c r="W895" s="20">
        <f ca="1">AVERAGE(U895:OFFSET(U895,-$W$5+1,0))</f>
        <v>23.623333333333196</v>
      </c>
      <c r="X895" s="20">
        <f ca="1">AVERAGE(V895:OFFSET(V895,-$W$5+1,0))</f>
        <v>55.907777777777682</v>
      </c>
      <c r="Y895" s="20">
        <f t="shared" ca="1" si="186"/>
        <v>29.703260778451394</v>
      </c>
      <c r="Z895" s="20">
        <f t="shared" ca="1" si="195"/>
        <v>0</v>
      </c>
    </row>
    <row r="896" spans="1:26">
      <c r="A896" s="5">
        <v>39682</v>
      </c>
      <c r="B896" s="4">
        <v>6966.12</v>
      </c>
      <c r="C896" s="4">
        <v>6994.8</v>
      </c>
      <c r="D896" s="4">
        <v>6837.25</v>
      </c>
      <c r="E896" s="4">
        <v>6911.64</v>
      </c>
      <c r="F896" s="4">
        <v>3240400</v>
      </c>
      <c r="G896" s="8">
        <f t="shared" si="183"/>
        <v>47.640000000000327</v>
      </c>
      <c r="H896" s="8">
        <f t="shared" si="182"/>
        <v>-54.479999999999563</v>
      </c>
      <c r="I896" s="31">
        <f t="shared" ca="1" si="187"/>
        <v>0</v>
      </c>
      <c r="J896" s="31">
        <f t="shared" ca="1" si="188"/>
        <v>2</v>
      </c>
      <c r="K896" s="8">
        <f t="shared" ca="1" si="189"/>
        <v>-13.679999999998472</v>
      </c>
      <c r="L896" s="8">
        <f t="shared" ca="1" si="190"/>
        <v>-8035.5100000000057</v>
      </c>
      <c r="M896" s="9">
        <f ca="1">AVERAGE(E896:OFFSET(E896,-M$5+1,0))</f>
        <v>7118.8115384615376</v>
      </c>
      <c r="N896" s="9">
        <f ca="1">AVERAGE(E896:OFFSET(E896,-N$5+1,0))</f>
        <v>7074.8670000000002</v>
      </c>
      <c r="O896" s="9">
        <f t="shared" ca="1" si="191"/>
        <v>0</v>
      </c>
      <c r="P896" s="12">
        <f ca="1">100*(MAX(C896:OFFSET(C896,-$P$5+1,0))-E896)/(MAX(C896:OFFSET(C896,-$P$5+1,0))-MIN(D896:OFFSET(D896,-$P$5+1,0)))</f>
        <v>86.209773098027512</v>
      </c>
      <c r="Q896" s="32">
        <f t="shared" ca="1" si="192"/>
        <v>1</v>
      </c>
      <c r="R896" s="15">
        <f ca="1">AVERAGE(E896:OFFSET(E896,-R$5+1,0))</f>
        <v>7007.81</v>
      </c>
      <c r="S896" s="15">
        <f t="shared" ca="1" si="193"/>
        <v>-1.372326019112962</v>
      </c>
      <c r="T896" s="14">
        <f t="shared" ca="1" si="194"/>
        <v>0</v>
      </c>
      <c r="U896" s="20">
        <f t="shared" si="184"/>
        <v>0</v>
      </c>
      <c r="V896" s="20">
        <f t="shared" si="185"/>
        <v>6.839999999999236</v>
      </c>
      <c r="W896" s="20">
        <f ca="1">AVERAGE(U896:OFFSET(U896,-$W$5+1,0))</f>
        <v>10.66999999999987</v>
      </c>
      <c r="X896" s="20">
        <f ca="1">AVERAGE(V896:OFFSET(V896,-$W$5+1,0))</f>
        <v>56.667777777777602</v>
      </c>
      <c r="Y896" s="20">
        <f t="shared" ca="1" si="186"/>
        <v>15.845488746617264</v>
      </c>
      <c r="Z896" s="20">
        <f t="shared" ca="1" si="195"/>
        <v>0</v>
      </c>
    </row>
    <row r="897" spans="1:26">
      <c r="A897" s="5">
        <v>39685</v>
      </c>
      <c r="B897" s="4">
        <v>6974.07</v>
      </c>
      <c r="C897" s="4">
        <v>7050.31</v>
      </c>
      <c r="D897" s="4">
        <v>6935.59</v>
      </c>
      <c r="E897" s="4">
        <v>7030.72</v>
      </c>
      <c r="F897" s="4">
        <v>3047200</v>
      </c>
      <c r="G897" s="8">
        <f t="shared" si="183"/>
        <v>62.429999999999382</v>
      </c>
      <c r="H897" s="8">
        <f t="shared" si="182"/>
        <v>56.650000000000546</v>
      </c>
      <c r="I897" s="31">
        <f t="shared" ca="1" si="187"/>
        <v>1</v>
      </c>
      <c r="J897" s="31">
        <f t="shared" ca="1" si="188"/>
        <v>2</v>
      </c>
      <c r="K897" s="8">
        <f t="shared" ca="1" si="189"/>
        <v>238.15999999999985</v>
      </c>
      <c r="L897" s="8">
        <f t="shared" ca="1" si="190"/>
        <v>-7797.3500000000058</v>
      </c>
      <c r="M897" s="9">
        <f ca="1">AVERAGE(E897:OFFSET(E897,-M$5+1,0))</f>
        <v>7119.1561538461528</v>
      </c>
      <c r="N897" s="9">
        <f ca="1">AVERAGE(E897:OFFSET(E897,-N$5+1,0))</f>
        <v>7067.7323333333334</v>
      </c>
      <c r="O897" s="9">
        <f t="shared" ca="1" si="191"/>
        <v>0</v>
      </c>
      <c r="P897" s="12">
        <f ca="1">100*(MAX(C897:OFFSET(C897,-$P$5+1,0))-E897)/(MAX(C897:OFFSET(C897,-$P$5+1,0))-MIN(D897:OFFSET(D897,-$P$5+1,0)))</f>
        <v>64.13502891887876</v>
      </c>
      <c r="Q897" s="32">
        <f t="shared" ca="1" si="192"/>
        <v>1</v>
      </c>
      <c r="R897" s="15">
        <f ca="1">AVERAGE(E897:OFFSET(E897,-R$5+1,0))</f>
        <v>6980.18</v>
      </c>
      <c r="S897" s="15">
        <f t="shared" ca="1" si="193"/>
        <v>0.72405009612932558</v>
      </c>
      <c r="T897" s="14">
        <f t="shared" ca="1" si="194"/>
        <v>0</v>
      </c>
      <c r="U897" s="20">
        <f t="shared" si="184"/>
        <v>119.07999999999993</v>
      </c>
      <c r="V897" s="20">
        <f t="shared" si="185"/>
        <v>0</v>
      </c>
      <c r="W897" s="20">
        <f ca="1">AVERAGE(U897:OFFSET(U897,-$W$5+1,0))</f>
        <v>23.901111111110975</v>
      </c>
      <c r="X897" s="20">
        <f ca="1">AVERAGE(V897:OFFSET(V897,-$W$5+1,0))</f>
        <v>53.132222222222076</v>
      </c>
      <c r="Y897" s="20">
        <f t="shared" ca="1" si="186"/>
        <v>31.026972450598521</v>
      </c>
      <c r="Z897" s="20">
        <f t="shared" ca="1" si="195"/>
        <v>1</v>
      </c>
    </row>
    <row r="898" spans="1:26">
      <c r="A898" s="5">
        <v>39686</v>
      </c>
      <c r="B898" s="4">
        <v>6945.14</v>
      </c>
      <c r="C898" s="4">
        <v>6980.85</v>
      </c>
      <c r="D898" s="4">
        <v>6917.31</v>
      </c>
      <c r="E898" s="4">
        <v>6964.6</v>
      </c>
      <c r="F898" s="4">
        <v>2548200</v>
      </c>
      <c r="G898" s="8">
        <f t="shared" si="183"/>
        <v>-85.579999999999927</v>
      </c>
      <c r="H898" s="8">
        <f t="shared" si="182"/>
        <v>19.460000000000036</v>
      </c>
      <c r="I898" s="31">
        <f t="shared" ca="1" si="187"/>
        <v>0</v>
      </c>
      <c r="J898" s="31">
        <f t="shared" ca="1" si="188"/>
        <v>2</v>
      </c>
      <c r="K898" s="8">
        <f t="shared" ca="1" si="189"/>
        <v>-132.23999999999978</v>
      </c>
      <c r="L898" s="8">
        <f t="shared" ca="1" si="190"/>
        <v>-7929.5900000000056</v>
      </c>
      <c r="M898" s="9">
        <f ca="1">AVERAGE(E898:OFFSET(E898,-M$5+1,0))</f>
        <v>7114.542307692308</v>
      </c>
      <c r="N898" s="9">
        <f ca="1">AVERAGE(E898:OFFSET(E898,-N$5+1,0))</f>
        <v>7061.320333333334</v>
      </c>
      <c r="O898" s="9">
        <f t="shared" ca="1" si="191"/>
        <v>0</v>
      </c>
      <c r="P898" s="12">
        <f ca="1">100*(MAX(C898:OFFSET(C898,-$P$5+1,0))-E898)/(MAX(C898:OFFSET(C898,-$P$5+1,0))-MIN(D898:OFFSET(D898,-$P$5+1,0)))</f>
        <v>76.392184487616703</v>
      </c>
      <c r="Q898" s="32">
        <f t="shared" ca="1" si="192"/>
        <v>0</v>
      </c>
      <c r="R898" s="15">
        <f ca="1">AVERAGE(E898:OFFSET(E898,-R$5+1,0))</f>
        <v>6974.1566666666658</v>
      </c>
      <c r="S898" s="15">
        <f t="shared" ca="1" si="193"/>
        <v>-0.13702971016326676</v>
      </c>
      <c r="T898" s="14">
        <f t="shared" ca="1" si="194"/>
        <v>0</v>
      </c>
      <c r="U898" s="20">
        <f t="shared" si="184"/>
        <v>0</v>
      </c>
      <c r="V898" s="20">
        <f t="shared" si="185"/>
        <v>66.119999999999891</v>
      </c>
      <c r="W898" s="20">
        <f ca="1">AVERAGE(U898:OFFSET(U898,-$W$5+1,0))</f>
        <v>23.901111111110975</v>
      </c>
      <c r="X898" s="20">
        <f ca="1">AVERAGE(V898:OFFSET(V898,-$W$5+1,0))</f>
        <v>60.316666666666507</v>
      </c>
      <c r="Y898" s="20">
        <f t="shared" ca="1" si="186"/>
        <v>28.380125600295472</v>
      </c>
      <c r="Z898" s="20">
        <f t="shared" ca="1" si="195"/>
        <v>0</v>
      </c>
    </row>
    <row r="899" spans="1:26">
      <c r="A899" s="5">
        <v>39687</v>
      </c>
      <c r="B899" s="4">
        <v>6950.88</v>
      </c>
      <c r="C899" s="4">
        <v>7106.64</v>
      </c>
      <c r="D899" s="4">
        <v>6929.87</v>
      </c>
      <c r="E899" s="4">
        <v>7080.97</v>
      </c>
      <c r="F899" s="4">
        <v>3440000</v>
      </c>
      <c r="G899" s="8">
        <f t="shared" si="183"/>
        <v>-13.720000000000255</v>
      </c>
      <c r="H899" s="8">
        <f t="shared" si="182"/>
        <v>130.09000000000015</v>
      </c>
      <c r="I899" s="31">
        <f t="shared" ca="1" si="187"/>
        <v>0</v>
      </c>
      <c r="J899" s="31">
        <f t="shared" ca="1" si="188"/>
        <v>2</v>
      </c>
      <c r="K899" s="8">
        <f t="shared" ca="1" si="189"/>
        <v>232.73999999999978</v>
      </c>
      <c r="L899" s="8">
        <f t="shared" ca="1" si="190"/>
        <v>-7696.8500000000058</v>
      </c>
      <c r="M899" s="9">
        <f ca="1">AVERAGE(E899:OFFSET(E899,-M$5+1,0))</f>
        <v>7104.6907692307705</v>
      </c>
      <c r="N899" s="9">
        <f ca="1">AVERAGE(E899:OFFSET(E899,-N$5+1,0))</f>
        <v>7069.5446666666676</v>
      </c>
      <c r="O899" s="9">
        <f t="shared" ca="1" si="191"/>
        <v>0</v>
      </c>
      <c r="P899" s="12">
        <f ca="1">100*(MAX(C899:OFFSET(C899,-$P$5+1,0))-E899)/(MAX(C899:OFFSET(C899,-$P$5+1,0))-MIN(D899:OFFSET(D899,-$P$5+1,0)))</f>
        <v>54.819813139552046</v>
      </c>
      <c r="Q899" s="32">
        <f t="shared" ca="1" si="192"/>
        <v>1</v>
      </c>
      <c r="R899" s="15">
        <f ca="1">AVERAGE(E899:OFFSET(E899,-R$5+1,0))</f>
        <v>6991.2183333333342</v>
      </c>
      <c r="S899" s="15">
        <f t="shared" ca="1" si="193"/>
        <v>1.283777195724819</v>
      </c>
      <c r="T899" s="14">
        <f t="shared" ca="1" si="194"/>
        <v>0</v>
      </c>
      <c r="U899" s="20">
        <f t="shared" si="184"/>
        <v>116.36999999999989</v>
      </c>
      <c r="V899" s="20">
        <f t="shared" si="185"/>
        <v>0</v>
      </c>
      <c r="W899" s="20">
        <f ca="1">AVERAGE(U899:OFFSET(U899,-$W$5+1,0))</f>
        <v>33.083333333333229</v>
      </c>
      <c r="X899" s="20">
        <f ca="1">AVERAGE(V899:OFFSET(V899,-$W$5+1,0))</f>
        <v>60.316666666666507</v>
      </c>
      <c r="Y899" s="20">
        <f t="shared" ca="1" si="186"/>
        <v>35.421127765881494</v>
      </c>
      <c r="Z899" s="20">
        <f t="shared" ca="1" si="195"/>
        <v>0</v>
      </c>
    </row>
    <row r="900" spans="1:26">
      <c r="A900" s="5">
        <v>39688</v>
      </c>
      <c r="B900" s="4">
        <v>7090.32</v>
      </c>
      <c r="C900" s="4">
        <v>7127.84</v>
      </c>
      <c r="D900" s="4">
        <v>7025.3</v>
      </c>
      <c r="E900" s="4">
        <v>7033.37</v>
      </c>
      <c r="F900" s="4">
        <v>3807800</v>
      </c>
      <c r="G900" s="8">
        <f t="shared" si="183"/>
        <v>9.3499999999994543</v>
      </c>
      <c r="H900" s="8">
        <f t="shared" ref="H900:H963" si="196">E900-B900</f>
        <v>-56.949999999999818</v>
      </c>
      <c r="I900" s="31">
        <f t="shared" ca="1" si="187"/>
        <v>0</v>
      </c>
      <c r="J900" s="31">
        <f t="shared" ca="1" si="188"/>
        <v>2</v>
      </c>
      <c r="K900" s="8">
        <f t="shared" ca="1" si="189"/>
        <v>-95.200000000000728</v>
      </c>
      <c r="L900" s="8">
        <f t="shared" ca="1" si="190"/>
        <v>-7792.0500000000065</v>
      </c>
      <c r="M900" s="9">
        <f ca="1">AVERAGE(E900:OFFSET(E900,-M$5+1,0))</f>
        <v>7082.21</v>
      </c>
      <c r="N900" s="9">
        <f ca="1">AVERAGE(E900:OFFSET(E900,-N$5+1,0))</f>
        <v>7080.3023333333349</v>
      </c>
      <c r="O900" s="9">
        <f t="shared" ca="1" si="191"/>
        <v>0</v>
      </c>
      <c r="P900" s="12">
        <f ca="1">100*(MAX(C900:OFFSET(C900,-$P$5+1,0))-E900)/(MAX(C900:OFFSET(C900,-$P$5+1,0))-MIN(D900:OFFSET(D900,-$P$5+1,0)))</f>
        <v>63.643778733501399</v>
      </c>
      <c r="Q900" s="32">
        <f t="shared" ca="1" si="192"/>
        <v>0</v>
      </c>
      <c r="R900" s="15">
        <f ca="1">AVERAGE(E900:OFFSET(E900,-R$5+1,0))</f>
        <v>6989.963333333334</v>
      </c>
      <c r="S900" s="15">
        <f t="shared" ca="1" si="193"/>
        <v>0.62098561318155465</v>
      </c>
      <c r="T900" s="14">
        <f t="shared" ca="1" si="194"/>
        <v>0</v>
      </c>
      <c r="U900" s="20">
        <f t="shared" si="184"/>
        <v>0</v>
      </c>
      <c r="V900" s="20">
        <f t="shared" si="185"/>
        <v>47.600000000000364</v>
      </c>
      <c r="W900" s="20">
        <f ca="1">AVERAGE(U900:OFFSET(U900,-$W$5+1,0))</f>
        <v>33.083333333333229</v>
      </c>
      <c r="X900" s="20">
        <f ca="1">AVERAGE(V900:OFFSET(V900,-$W$5+1,0))</f>
        <v>51.208888888888801</v>
      </c>
      <c r="Y900" s="20">
        <f t="shared" ca="1" si="186"/>
        <v>39.248381951676016</v>
      </c>
      <c r="Z900" s="20">
        <f t="shared" ca="1" si="195"/>
        <v>0</v>
      </c>
    </row>
    <row r="901" spans="1:26">
      <c r="A901" s="5">
        <v>39689</v>
      </c>
      <c r="B901" s="4">
        <v>7092.85</v>
      </c>
      <c r="C901" s="4">
        <v>7111.7</v>
      </c>
      <c r="D901" s="4">
        <v>7021.32</v>
      </c>
      <c r="E901" s="4">
        <v>7046.11</v>
      </c>
      <c r="F901" s="4">
        <v>3494400</v>
      </c>
      <c r="G901" s="8">
        <f t="shared" ref="G901:G964" si="197">B901-E900</f>
        <v>59.480000000000473</v>
      </c>
      <c r="H901" s="8">
        <f t="shared" si="196"/>
        <v>-46.740000000000691</v>
      </c>
      <c r="I901" s="31">
        <f t="shared" ca="1" si="187"/>
        <v>-1</v>
      </c>
      <c r="J901" s="31">
        <f t="shared" ca="1" si="188"/>
        <v>2</v>
      </c>
      <c r="K901" s="8">
        <f t="shared" ca="1" si="189"/>
        <v>25.479999999999563</v>
      </c>
      <c r="L901" s="8">
        <f t="shared" ca="1" si="190"/>
        <v>-7766.570000000007</v>
      </c>
      <c r="M901" s="9">
        <f ca="1">AVERAGE(E901:OFFSET(E901,-M$5+1,0))</f>
        <v>7063.1569230769237</v>
      </c>
      <c r="N901" s="9">
        <f ca="1">AVERAGE(E901:OFFSET(E901,-N$5+1,0))</f>
        <v>7082.6889999999994</v>
      </c>
      <c r="O901" s="9">
        <f t="shared" ca="1" si="191"/>
        <v>-1</v>
      </c>
      <c r="P901" s="12">
        <f ca="1">100*(MAX(C901:OFFSET(C901,-$P$5+1,0))-E901)/(MAX(C901:OFFSET(C901,-$P$5+1,0))-MIN(D901:OFFSET(D901,-$P$5+1,0)))</f>
        <v>44.517054510679017</v>
      </c>
      <c r="Q901" s="32">
        <f t="shared" ca="1" si="192"/>
        <v>0</v>
      </c>
      <c r="R901" s="15">
        <f ca="1">AVERAGE(E901:OFFSET(E901,-R$5+1,0))</f>
        <v>7011.2350000000006</v>
      </c>
      <c r="S901" s="15">
        <f t="shared" ca="1" si="193"/>
        <v>0.49741593314158045</v>
      </c>
      <c r="T901" s="14">
        <f t="shared" ca="1" si="194"/>
        <v>0</v>
      </c>
      <c r="U901" s="20">
        <f t="shared" ref="U901:U964" si="198">IF(E901-E900&gt;0,E901-E900,0)</f>
        <v>12.739999999999782</v>
      </c>
      <c r="V901" s="20">
        <f t="shared" ref="V901:V964" si="199">IF(E901-E900&lt;0,-(E901-E900),0)</f>
        <v>0</v>
      </c>
      <c r="W901" s="20">
        <f ca="1">AVERAGE(U901:OFFSET(U901,-$W$5+1,0))</f>
        <v>34.498888888888764</v>
      </c>
      <c r="X901" s="20">
        <f ca="1">AVERAGE(V901:OFFSET(V901,-$W$5+1,0))</f>
        <v>29.457777777777665</v>
      </c>
      <c r="Y901" s="20">
        <f t="shared" ca="1" si="186"/>
        <v>53.941036465662521</v>
      </c>
      <c r="Z901" s="20">
        <f t="shared" ca="1" si="195"/>
        <v>0</v>
      </c>
    </row>
    <row r="902" spans="1:26">
      <c r="A902" s="5">
        <v>39692</v>
      </c>
      <c r="B902" s="4">
        <v>6967.22</v>
      </c>
      <c r="C902" s="4">
        <v>6967.22</v>
      </c>
      <c r="D902" s="4">
        <v>6801.22</v>
      </c>
      <c r="E902" s="4">
        <v>6813.09</v>
      </c>
      <c r="F902" s="4">
        <v>3445000</v>
      </c>
      <c r="G902" s="8">
        <f t="shared" si="197"/>
        <v>-78.889999999999418</v>
      </c>
      <c r="H902" s="8">
        <f t="shared" si="196"/>
        <v>-154.13000000000011</v>
      </c>
      <c r="I902" s="31">
        <f t="shared" ca="1" si="187"/>
        <v>0</v>
      </c>
      <c r="J902" s="31">
        <f t="shared" ca="1" si="188"/>
        <v>-1</v>
      </c>
      <c r="K902" s="8">
        <f t="shared" ca="1" si="189"/>
        <v>-3.6499999999987267</v>
      </c>
      <c r="L902" s="8">
        <f t="shared" ca="1" si="190"/>
        <v>-7770.2200000000057</v>
      </c>
      <c r="M902" s="9">
        <f ca="1">AVERAGE(E902:OFFSET(E902,-M$5+1,0))</f>
        <v>7026.2915384615371</v>
      </c>
      <c r="N902" s="9">
        <f ca="1">AVERAGE(E902:OFFSET(E902,-N$5+1,0))</f>
        <v>7082.6146666666664</v>
      </c>
      <c r="O902" s="9">
        <f t="shared" ca="1" si="191"/>
        <v>0</v>
      </c>
      <c r="P902" s="12">
        <f ca="1">100*(MAX(C902:OFFSET(C902,-$P$5+1,0))-E902)/(MAX(C902:OFFSET(C902,-$P$5+1,0))-MIN(D902:OFFSET(D902,-$P$5+1,0)))</f>
        <v>96.365807360235166</v>
      </c>
      <c r="Q902" s="32">
        <f t="shared" ca="1" si="192"/>
        <v>0</v>
      </c>
      <c r="R902" s="15">
        <f ca="1">AVERAGE(E902:OFFSET(E902,-R$5+1,0))</f>
        <v>6994.81</v>
      </c>
      <c r="S902" s="15">
        <f t="shared" ca="1" si="193"/>
        <v>-2.5979261766938664</v>
      </c>
      <c r="T902" s="14">
        <f t="shared" ca="1" si="194"/>
        <v>0</v>
      </c>
      <c r="U902" s="20">
        <f t="shared" si="198"/>
        <v>0</v>
      </c>
      <c r="V902" s="20">
        <f t="shared" si="199"/>
        <v>233.01999999999953</v>
      </c>
      <c r="W902" s="20">
        <f ca="1">AVERAGE(U902:OFFSET(U902,-$W$5+1,0))</f>
        <v>34.498888888888764</v>
      </c>
      <c r="X902" s="20">
        <f ca="1">AVERAGE(V902:OFFSET(V902,-$W$5+1,0))</f>
        <v>52.888888888888786</v>
      </c>
      <c r="Y902" s="20">
        <f t="shared" ca="1" si="186"/>
        <v>39.477933603733007</v>
      </c>
      <c r="Z902" s="20">
        <f t="shared" ca="1" si="195"/>
        <v>0</v>
      </c>
    </row>
    <row r="903" spans="1:26">
      <c r="A903" s="5">
        <v>39693</v>
      </c>
      <c r="B903" s="4">
        <v>6802.96</v>
      </c>
      <c r="C903" s="4">
        <v>6811.57</v>
      </c>
      <c r="D903" s="4">
        <v>6675.09</v>
      </c>
      <c r="E903" s="4">
        <v>6699.82</v>
      </c>
      <c r="F903" s="4">
        <v>3458400</v>
      </c>
      <c r="G903" s="8">
        <f t="shared" si="197"/>
        <v>-10.130000000000109</v>
      </c>
      <c r="H903" s="8">
        <f t="shared" si="196"/>
        <v>-103.14000000000033</v>
      </c>
      <c r="I903" s="31">
        <f t="shared" ca="1" si="187"/>
        <v>0</v>
      </c>
      <c r="J903" s="31">
        <f t="shared" ca="1" si="188"/>
        <v>-1</v>
      </c>
      <c r="K903" s="8">
        <f t="shared" ca="1" si="189"/>
        <v>113.27000000000044</v>
      </c>
      <c r="L903" s="8">
        <f t="shared" ca="1" si="190"/>
        <v>-7656.9500000000053</v>
      </c>
      <c r="M903" s="9">
        <f ca="1">AVERAGE(E903:OFFSET(E903,-M$5+1,0))</f>
        <v>6978.1184615384618</v>
      </c>
      <c r="N903" s="9">
        <f ca="1">AVERAGE(E903:OFFSET(E903,-N$5+1,0))</f>
        <v>7069.7529999999997</v>
      </c>
      <c r="O903" s="9">
        <f t="shared" ca="1" si="191"/>
        <v>0</v>
      </c>
      <c r="P903" s="12">
        <f ca="1">100*(MAX(C903:OFFSET(C903,-$P$5+1,0))-E903)/(MAX(C903:OFFSET(C903,-$P$5+1,0))-MIN(D903:OFFSET(D903,-$P$5+1,0)))</f>
        <v>94.537824406405392</v>
      </c>
      <c r="Q903" s="32">
        <f t="shared" ca="1" si="192"/>
        <v>1</v>
      </c>
      <c r="R903" s="15">
        <f ca="1">AVERAGE(E903:OFFSET(E903,-R$5+1,0))</f>
        <v>6939.66</v>
      </c>
      <c r="S903" s="15">
        <f t="shared" ca="1" si="193"/>
        <v>-3.4560770988780454</v>
      </c>
      <c r="T903" s="14">
        <f t="shared" ca="1" si="194"/>
        <v>0</v>
      </c>
      <c r="U903" s="20">
        <f t="shared" si="198"/>
        <v>0</v>
      </c>
      <c r="V903" s="20">
        <f t="shared" si="199"/>
        <v>113.27000000000044</v>
      </c>
      <c r="W903" s="20">
        <f ca="1">AVERAGE(U903:OFFSET(U903,-$W$5+1,0))</f>
        <v>27.576666666666622</v>
      </c>
      <c r="X903" s="20">
        <f ca="1">AVERAGE(V903:OFFSET(V903,-$W$5+1,0))</f>
        <v>65.474444444444387</v>
      </c>
      <c r="Y903" s="20">
        <f t="shared" ca="1" si="186"/>
        <v>29.636042318439081</v>
      </c>
      <c r="Z903" s="20">
        <f t="shared" ca="1" si="195"/>
        <v>0</v>
      </c>
    </row>
    <row r="904" spans="1:26">
      <c r="A904" s="5">
        <v>39694</v>
      </c>
      <c r="B904" s="4">
        <v>6706.87</v>
      </c>
      <c r="C904" s="4">
        <v>6748.52</v>
      </c>
      <c r="D904" s="4">
        <v>6552.1</v>
      </c>
      <c r="E904" s="4">
        <v>6584.93</v>
      </c>
      <c r="F904" s="4">
        <v>3934800</v>
      </c>
      <c r="G904" s="8">
        <f t="shared" si="197"/>
        <v>7.0500000000001819</v>
      </c>
      <c r="H904" s="8">
        <f t="shared" si="196"/>
        <v>-121.9399999999996</v>
      </c>
      <c r="I904" s="31">
        <f t="shared" ca="1" si="187"/>
        <v>0</v>
      </c>
      <c r="J904" s="31">
        <f t="shared" ca="1" si="188"/>
        <v>-1</v>
      </c>
      <c r="K904" s="8">
        <f t="shared" ca="1" si="189"/>
        <v>114.88999999999942</v>
      </c>
      <c r="L904" s="8">
        <f t="shared" ca="1" si="190"/>
        <v>-7542.0600000000059</v>
      </c>
      <c r="M904" s="9">
        <f ca="1">AVERAGE(E904:OFFSET(E904,-M$5+1,0))</f>
        <v>6931.0746153846158</v>
      </c>
      <c r="N904" s="9">
        <f ca="1">AVERAGE(E904:OFFSET(E904,-N$5+1,0))</f>
        <v>7053.7290000000003</v>
      </c>
      <c r="O904" s="9">
        <f t="shared" ca="1" si="191"/>
        <v>0</v>
      </c>
      <c r="P904" s="12">
        <f ca="1">100*(MAX(C904:OFFSET(C904,-$P$5+1,0))-E904)/(MAX(C904:OFFSET(C904,-$P$5+1,0))-MIN(D904:OFFSET(D904,-$P$5+1,0)))</f>
        <v>94.297773300448128</v>
      </c>
      <c r="Q904" s="32">
        <f t="shared" ca="1" si="192"/>
        <v>1</v>
      </c>
      <c r="R904" s="15">
        <f ca="1">AVERAGE(E904:OFFSET(E904,-R$5+1,0))</f>
        <v>6876.3816666666671</v>
      </c>
      <c r="S904" s="15">
        <f t="shared" ca="1" si="193"/>
        <v>-4.2384451706554023</v>
      </c>
      <c r="T904" s="14">
        <f t="shared" ca="1" si="194"/>
        <v>0</v>
      </c>
      <c r="U904" s="20">
        <f t="shared" si="198"/>
        <v>0</v>
      </c>
      <c r="V904" s="20">
        <f t="shared" si="199"/>
        <v>114.88999999999942</v>
      </c>
      <c r="W904" s="20">
        <f ca="1">AVERAGE(U904:OFFSET(U904,-$W$5+1,0))</f>
        <v>27.576666666666622</v>
      </c>
      <c r="X904" s="20">
        <f ca="1">AVERAGE(V904:OFFSET(V904,-$W$5+1,0))</f>
        <v>64.637777777777657</v>
      </c>
      <c r="Y904" s="20">
        <f t="shared" ca="1" si="186"/>
        <v>29.904931741231195</v>
      </c>
      <c r="Z904" s="20">
        <f t="shared" ca="1" si="195"/>
        <v>0</v>
      </c>
    </row>
    <row r="905" spans="1:26">
      <c r="A905" s="5">
        <v>39695</v>
      </c>
      <c r="B905" s="4">
        <v>6534.67</v>
      </c>
      <c r="C905" s="4">
        <v>6603.1</v>
      </c>
      <c r="D905" s="4">
        <v>6384.14</v>
      </c>
      <c r="E905" s="4">
        <v>6412.63</v>
      </c>
      <c r="F905" s="4">
        <v>4126400</v>
      </c>
      <c r="G905" s="8">
        <f t="shared" si="197"/>
        <v>-50.260000000000218</v>
      </c>
      <c r="H905" s="8">
        <f t="shared" si="196"/>
        <v>-122.03999999999996</v>
      </c>
      <c r="I905" s="31">
        <f t="shared" ca="1" si="187"/>
        <v>0</v>
      </c>
      <c r="J905" s="31">
        <f t="shared" ca="1" si="188"/>
        <v>-1</v>
      </c>
      <c r="K905" s="8">
        <f t="shared" ca="1" si="189"/>
        <v>172.30000000000018</v>
      </c>
      <c r="L905" s="8">
        <f t="shared" ca="1" si="190"/>
        <v>-7369.7600000000057</v>
      </c>
      <c r="M905" s="9">
        <f ca="1">AVERAGE(E905:OFFSET(E905,-M$5+1,0))</f>
        <v>6885.8353846153832</v>
      </c>
      <c r="N905" s="9">
        <f ca="1">AVERAGE(E905:OFFSET(E905,-N$5+1,0))</f>
        <v>7023.8223333333335</v>
      </c>
      <c r="O905" s="9">
        <f t="shared" ca="1" si="191"/>
        <v>0</v>
      </c>
      <c r="P905" s="12">
        <f ca="1">100*(MAX(C905:OFFSET(C905,-$P$5+1,0))-E905)/(MAX(C905:OFFSET(C905,-$P$5+1,0))-MIN(D905:OFFSET(D905,-$P$5+1,0)))</f>
        <v>96.169154228855746</v>
      </c>
      <c r="Q905" s="32">
        <f t="shared" ca="1" si="192"/>
        <v>1</v>
      </c>
      <c r="R905" s="15">
        <f ca="1">AVERAGE(E905:OFFSET(E905,-R$5+1,0))</f>
        <v>6764.9916666666659</v>
      </c>
      <c r="S905" s="15">
        <f t="shared" ca="1" si="193"/>
        <v>-5.2086045930088476</v>
      </c>
      <c r="T905" s="14">
        <f t="shared" ca="1" si="194"/>
        <v>0</v>
      </c>
      <c r="U905" s="20">
        <f t="shared" si="198"/>
        <v>0</v>
      </c>
      <c r="V905" s="20">
        <f t="shared" si="199"/>
        <v>172.30000000000018</v>
      </c>
      <c r="W905" s="20">
        <f ca="1">AVERAGE(U905:OFFSET(U905,-$W$5+1,0))</f>
        <v>27.576666666666622</v>
      </c>
      <c r="X905" s="20">
        <f ca="1">AVERAGE(V905:OFFSET(V905,-$W$5+1,0))</f>
        <v>83.022222222222197</v>
      </c>
      <c r="Y905" s="20">
        <f t="shared" ca="1" si="186"/>
        <v>24.933945488702889</v>
      </c>
      <c r="Z905" s="20">
        <f t="shared" ca="1" si="195"/>
        <v>0</v>
      </c>
    </row>
    <row r="906" spans="1:26">
      <c r="A906" s="5">
        <v>39696</v>
      </c>
      <c r="B906" s="4">
        <v>6227.07</v>
      </c>
      <c r="C906" s="4">
        <v>6347.47</v>
      </c>
      <c r="D906" s="4">
        <v>6211.35</v>
      </c>
      <c r="E906" s="4">
        <v>6307.28</v>
      </c>
      <c r="F906" s="4">
        <v>3958400</v>
      </c>
      <c r="G906" s="8">
        <f t="shared" si="197"/>
        <v>-185.5600000000004</v>
      </c>
      <c r="H906" s="8">
        <f t="shared" si="196"/>
        <v>80.210000000000036</v>
      </c>
      <c r="I906" s="31">
        <f t="shared" ca="1" si="187"/>
        <v>0</v>
      </c>
      <c r="J906" s="31">
        <f t="shared" ca="1" si="188"/>
        <v>-1</v>
      </c>
      <c r="K906" s="8">
        <f t="shared" ca="1" si="189"/>
        <v>105.35000000000036</v>
      </c>
      <c r="L906" s="8">
        <f t="shared" ca="1" si="190"/>
        <v>-7264.4100000000053</v>
      </c>
      <c r="M906" s="9">
        <f ca="1">AVERAGE(E906:OFFSET(E906,-M$5+1,0))</f>
        <v>6834.1953846153856</v>
      </c>
      <c r="N906" s="9">
        <f ca="1">AVERAGE(E906:OFFSET(E906,-N$5+1,0))</f>
        <v>6988.4623333333329</v>
      </c>
      <c r="O906" s="9">
        <f t="shared" ca="1" si="191"/>
        <v>0</v>
      </c>
      <c r="P906" s="12">
        <f ca="1">100*(MAX(C906:OFFSET(C906,-$P$5+1,0))-E906)/(MAX(C906:OFFSET(C906,-$P$5+1,0))-MIN(D906:OFFSET(D906,-$P$5+1,0)))</f>
        <v>89.532891793691221</v>
      </c>
      <c r="Q906" s="32">
        <f t="shared" ca="1" si="192"/>
        <v>1</v>
      </c>
      <c r="R906" s="15">
        <f ca="1">AVERAGE(E906:OFFSET(E906,-R$5+1,0))</f>
        <v>6643.9766666666665</v>
      </c>
      <c r="S906" s="15">
        <f t="shared" ca="1" si="193"/>
        <v>-5.0676979098361281</v>
      </c>
      <c r="T906" s="14">
        <f t="shared" ca="1" si="194"/>
        <v>1</v>
      </c>
      <c r="U906" s="20">
        <f t="shared" si="198"/>
        <v>0</v>
      </c>
      <c r="V906" s="20">
        <f t="shared" si="199"/>
        <v>105.35000000000036</v>
      </c>
      <c r="W906" s="20">
        <f ca="1">AVERAGE(U906:OFFSET(U906,-$W$5+1,0))</f>
        <v>14.345555555555519</v>
      </c>
      <c r="X906" s="20">
        <f ca="1">AVERAGE(V906:OFFSET(V906,-$W$5+1,0))</f>
        <v>94.727777777777803</v>
      </c>
      <c r="Y906" s="20">
        <f t="shared" ca="1" si="186"/>
        <v>13.152211560010556</v>
      </c>
      <c r="Z906" s="20">
        <f t="shared" ca="1" si="195"/>
        <v>0</v>
      </c>
    </row>
    <row r="907" spans="1:26">
      <c r="A907" s="5">
        <v>39699</v>
      </c>
      <c r="B907" s="4">
        <v>6560.73</v>
      </c>
      <c r="C907" s="4">
        <v>6668.45</v>
      </c>
      <c r="D907" s="4">
        <v>6548.36</v>
      </c>
      <c r="E907" s="4">
        <v>6658.69</v>
      </c>
      <c r="F907" s="4">
        <v>3317200</v>
      </c>
      <c r="G907" s="8">
        <f t="shared" si="197"/>
        <v>253.44999999999982</v>
      </c>
      <c r="H907" s="8">
        <f t="shared" si="196"/>
        <v>97.960000000000036</v>
      </c>
      <c r="I907" s="31">
        <f t="shared" ca="1" si="187"/>
        <v>1</v>
      </c>
      <c r="J907" s="31">
        <f t="shared" ca="1" si="188"/>
        <v>-1</v>
      </c>
      <c r="K907" s="8">
        <f t="shared" ca="1" si="189"/>
        <v>-351.40999999999985</v>
      </c>
      <c r="L907" s="8">
        <f t="shared" ca="1" si="190"/>
        <v>-7615.8200000000052</v>
      </c>
      <c r="M907" s="9">
        <f ca="1">AVERAGE(E907:OFFSET(E907,-M$5+1,0))</f>
        <v>6804.7946153846169</v>
      </c>
      <c r="N907" s="9">
        <f ca="1">AVERAGE(E907:OFFSET(E907,-N$5+1,0))</f>
        <v>6969.2979999999998</v>
      </c>
      <c r="O907" s="9">
        <f t="shared" ca="1" si="191"/>
        <v>0</v>
      </c>
      <c r="P907" s="12">
        <f ca="1">100*(MAX(C907:OFFSET(C907,-$P$5+1,0))-E907)/(MAX(C907:OFFSET(C907,-$P$5+1,0))-MIN(D907:OFFSET(D907,-$P$5+1,0)))</f>
        <v>51.189865683204474</v>
      </c>
      <c r="Q907" s="32">
        <f t="shared" ca="1" si="192"/>
        <v>1</v>
      </c>
      <c r="R907" s="15">
        <f ca="1">AVERAGE(E907:OFFSET(E907,-R$5+1,0))</f>
        <v>6579.4066666666668</v>
      </c>
      <c r="S907" s="15">
        <f t="shared" ca="1" si="193"/>
        <v>1.2050225400263983</v>
      </c>
      <c r="T907" s="14">
        <f t="shared" ca="1" si="194"/>
        <v>1</v>
      </c>
      <c r="U907" s="20">
        <f t="shared" si="198"/>
        <v>351.40999999999985</v>
      </c>
      <c r="V907" s="20">
        <f t="shared" si="199"/>
        <v>0</v>
      </c>
      <c r="W907" s="20">
        <f ca="1">AVERAGE(U907:OFFSET(U907,-$W$5+1,0))</f>
        <v>53.391111111111059</v>
      </c>
      <c r="X907" s="20">
        <f ca="1">AVERAGE(V907:OFFSET(V907,-$W$5+1,0))</f>
        <v>87.381111111111139</v>
      </c>
      <c r="Y907" s="20">
        <f t="shared" ca="1" si="186"/>
        <v>37.927305734243625</v>
      </c>
      <c r="Z907" s="20">
        <f t="shared" ca="1" si="195"/>
        <v>1</v>
      </c>
    </row>
    <row r="908" spans="1:26">
      <c r="A908" s="5">
        <v>39700</v>
      </c>
      <c r="B908" s="4">
        <v>6598.61</v>
      </c>
      <c r="C908" s="4">
        <v>6598.61</v>
      </c>
      <c r="D908" s="4">
        <v>6407.75</v>
      </c>
      <c r="E908" s="4">
        <v>6424.77</v>
      </c>
      <c r="F908" s="4">
        <v>3529400</v>
      </c>
      <c r="G908" s="8">
        <f t="shared" si="197"/>
        <v>-60.079999999999927</v>
      </c>
      <c r="H908" s="8">
        <f t="shared" si="196"/>
        <v>-173.83999999999924</v>
      </c>
      <c r="I908" s="31">
        <f t="shared" ca="1" si="187"/>
        <v>0</v>
      </c>
      <c r="J908" s="31">
        <f t="shared" ca="1" si="188"/>
        <v>1</v>
      </c>
      <c r="K908" s="8">
        <f t="shared" ca="1" si="189"/>
        <v>-113.75999999999931</v>
      </c>
      <c r="L908" s="8">
        <f t="shared" ca="1" si="190"/>
        <v>-7729.5800000000045</v>
      </c>
      <c r="M908" s="9">
        <f ca="1">AVERAGE(E908:OFFSET(E908,-M$5+1,0))</f>
        <v>6766.8169230769236</v>
      </c>
      <c r="N908" s="9">
        <f ca="1">AVERAGE(E908:OFFSET(E908,-N$5+1,0))</f>
        <v>6949.6413333333321</v>
      </c>
      <c r="O908" s="9">
        <f t="shared" ca="1" si="191"/>
        <v>0</v>
      </c>
      <c r="P908" s="12">
        <f ca="1">100*(MAX(C908:OFFSET(C908,-$P$5+1,0))-E908)/(MAX(C908:OFFSET(C908,-$P$5+1,0))-MIN(D908:OFFSET(D908,-$P$5+1,0)))</f>
        <v>76.713330205457765</v>
      </c>
      <c r="Q908" s="32">
        <f t="shared" ca="1" si="192"/>
        <v>0</v>
      </c>
      <c r="R908" s="15">
        <f ca="1">AVERAGE(E908:OFFSET(E908,-R$5+1,0))</f>
        <v>6514.6866666666656</v>
      </c>
      <c r="S908" s="15">
        <f t="shared" ca="1" si="193"/>
        <v>-1.3802147557876689</v>
      </c>
      <c r="T908" s="14">
        <f t="shared" ca="1" si="194"/>
        <v>0</v>
      </c>
      <c r="U908" s="20">
        <f t="shared" si="198"/>
        <v>0</v>
      </c>
      <c r="V908" s="20">
        <f t="shared" si="199"/>
        <v>233.91999999999916</v>
      </c>
      <c r="W908" s="20">
        <f ca="1">AVERAGE(U908:OFFSET(U908,-$W$5+1,0))</f>
        <v>40.461111111111073</v>
      </c>
      <c r="X908" s="20">
        <f ca="1">AVERAGE(V908:OFFSET(V908,-$W$5+1,0))</f>
        <v>113.37222222222216</v>
      </c>
      <c r="Y908" s="20">
        <f t="shared" ca="1" si="186"/>
        <v>26.301914048392916</v>
      </c>
      <c r="Z908" s="20">
        <f t="shared" ca="1" si="195"/>
        <v>0</v>
      </c>
    </row>
    <row r="909" spans="1:26">
      <c r="A909" s="5">
        <v>39701</v>
      </c>
      <c r="B909" s="4">
        <v>6396.28</v>
      </c>
      <c r="C909" s="4">
        <v>6497.72</v>
      </c>
      <c r="D909" s="4">
        <v>6396.28</v>
      </c>
      <c r="E909" s="4">
        <v>6458.01</v>
      </c>
      <c r="F909" s="4">
        <v>3995200</v>
      </c>
      <c r="G909" s="8">
        <f t="shared" si="197"/>
        <v>-28.490000000000691</v>
      </c>
      <c r="H909" s="8">
        <f t="shared" si="196"/>
        <v>61.730000000000473</v>
      </c>
      <c r="I909" s="31">
        <f t="shared" ca="1" si="187"/>
        <v>0</v>
      </c>
      <c r="J909" s="31">
        <f t="shared" ca="1" si="188"/>
        <v>1</v>
      </c>
      <c r="K909" s="8">
        <f t="shared" ca="1" si="189"/>
        <v>33.239999999999782</v>
      </c>
      <c r="L909" s="8">
        <f t="shared" ca="1" si="190"/>
        <v>-7696.3400000000047</v>
      </c>
      <c r="M909" s="9">
        <f ca="1">AVERAGE(E909:OFFSET(E909,-M$5+1,0))</f>
        <v>6731.9223076923081</v>
      </c>
      <c r="N909" s="9">
        <f ca="1">AVERAGE(E909:OFFSET(E909,-N$5+1,0))</f>
        <v>6929.23</v>
      </c>
      <c r="O909" s="9">
        <f t="shared" ca="1" si="191"/>
        <v>0</v>
      </c>
      <c r="P909" s="12">
        <f ca="1">100*(MAX(C909:OFFSET(C909,-$P$5+1,0))-E909)/(MAX(C909:OFFSET(C909,-$P$5+1,0))-MIN(D909:OFFSET(D909,-$P$5+1,0)))</f>
        <v>73.08644938842761</v>
      </c>
      <c r="Q909" s="32">
        <f t="shared" ca="1" si="192"/>
        <v>1</v>
      </c>
      <c r="R909" s="15">
        <f ca="1">AVERAGE(E909:OFFSET(E909,-R$5+1,0))</f>
        <v>6474.3849999999993</v>
      </c>
      <c r="S909" s="15">
        <f t="shared" ca="1" si="193"/>
        <v>-0.25291977539177996</v>
      </c>
      <c r="T909" s="14">
        <f t="shared" ca="1" si="194"/>
        <v>0</v>
      </c>
      <c r="U909" s="20">
        <f t="shared" si="198"/>
        <v>33.239999999999782</v>
      </c>
      <c r="V909" s="20">
        <f t="shared" si="199"/>
        <v>0</v>
      </c>
      <c r="W909" s="20">
        <f ca="1">AVERAGE(U909:OFFSET(U909,-$W$5+1,0))</f>
        <v>44.15444444444438</v>
      </c>
      <c r="X909" s="20">
        <f ca="1">AVERAGE(V909:OFFSET(V909,-$W$5+1,0))</f>
        <v>108.08333333333323</v>
      </c>
      <c r="Y909" s="20">
        <f t="shared" ca="1" si="186"/>
        <v>29.003605470973753</v>
      </c>
      <c r="Z909" s="20">
        <f t="shared" ca="1" si="195"/>
        <v>0</v>
      </c>
    </row>
    <row r="910" spans="1:26">
      <c r="A910" s="5">
        <v>39702</v>
      </c>
      <c r="B910" s="4">
        <v>6438.49</v>
      </c>
      <c r="C910" s="4">
        <v>6438.49</v>
      </c>
      <c r="D910" s="4">
        <v>6249.52</v>
      </c>
      <c r="E910" s="4">
        <v>6251.95</v>
      </c>
      <c r="F910" s="4">
        <v>3718000</v>
      </c>
      <c r="G910" s="8">
        <f t="shared" si="197"/>
        <v>-19.520000000000437</v>
      </c>
      <c r="H910" s="8">
        <f t="shared" si="196"/>
        <v>-186.53999999999996</v>
      </c>
      <c r="I910" s="31">
        <f t="shared" ca="1" si="187"/>
        <v>0</v>
      </c>
      <c r="J910" s="31">
        <f t="shared" ca="1" si="188"/>
        <v>1</v>
      </c>
      <c r="K910" s="8">
        <f t="shared" ca="1" si="189"/>
        <v>-206.0600000000004</v>
      </c>
      <c r="L910" s="8">
        <f t="shared" ca="1" si="190"/>
        <v>-7902.4000000000051</v>
      </c>
      <c r="M910" s="9">
        <f ca="1">AVERAGE(E910:OFFSET(E910,-M$5+1,0))</f>
        <v>6672.0169230769225</v>
      </c>
      <c r="N910" s="9">
        <f ca="1">AVERAGE(E910:OFFSET(E910,-N$5+1,0))</f>
        <v>6903.4930000000004</v>
      </c>
      <c r="O910" s="9">
        <f t="shared" ca="1" si="191"/>
        <v>0</v>
      </c>
      <c r="P910" s="12">
        <f ca="1">100*(MAX(C910:OFFSET(C910,-$P$5+1,0))-E910)/(MAX(C910:OFFSET(C910,-$P$5+1,0))-MIN(D910:OFFSET(D910,-$P$5+1,0)))</f>
        <v>95.490642527905877</v>
      </c>
      <c r="Q910" s="32">
        <f t="shared" ca="1" si="192"/>
        <v>1</v>
      </c>
      <c r="R910" s="15">
        <f ca="1">AVERAGE(E910:OFFSET(E910,-R$5+1,0))</f>
        <v>6418.8883333333324</v>
      </c>
      <c r="S910" s="15">
        <f t="shared" ca="1" si="193"/>
        <v>-2.6007359010503523</v>
      </c>
      <c r="T910" s="14">
        <f t="shared" ca="1" si="194"/>
        <v>0</v>
      </c>
      <c r="U910" s="20">
        <f t="shared" si="198"/>
        <v>0</v>
      </c>
      <c r="V910" s="20">
        <f t="shared" si="199"/>
        <v>206.0600000000004</v>
      </c>
      <c r="W910" s="20">
        <f ca="1">AVERAGE(U910:OFFSET(U910,-$W$5+1,0))</f>
        <v>42.738888888888852</v>
      </c>
      <c r="X910" s="20">
        <f ca="1">AVERAGE(V910:OFFSET(V910,-$W$5+1,0))</f>
        <v>130.97888888888883</v>
      </c>
      <c r="Y910" s="20">
        <f t="shared" ca="1" si="186"/>
        <v>24.602484233686823</v>
      </c>
      <c r="Z910" s="20">
        <f t="shared" ca="1" si="195"/>
        <v>0</v>
      </c>
    </row>
    <row r="911" spans="1:26">
      <c r="A911" s="5">
        <v>39703</v>
      </c>
      <c r="B911" s="4">
        <v>6338.61</v>
      </c>
      <c r="C911" s="4">
        <v>6354.68</v>
      </c>
      <c r="D911" s="4">
        <v>6171.35</v>
      </c>
      <c r="E911" s="4">
        <v>6310.68</v>
      </c>
      <c r="F911" s="4">
        <v>3648800</v>
      </c>
      <c r="G911" s="8">
        <f t="shared" si="197"/>
        <v>86.659999999999854</v>
      </c>
      <c r="H911" s="8">
        <f t="shared" si="196"/>
        <v>-27.929999999999382</v>
      </c>
      <c r="I911" s="31">
        <f t="shared" ca="1" si="187"/>
        <v>0</v>
      </c>
      <c r="J911" s="31">
        <f t="shared" ca="1" si="188"/>
        <v>1</v>
      </c>
      <c r="K911" s="8">
        <f t="shared" ca="1" si="189"/>
        <v>58.730000000000473</v>
      </c>
      <c r="L911" s="8">
        <f t="shared" ca="1" si="190"/>
        <v>-7843.6700000000046</v>
      </c>
      <c r="M911" s="9">
        <f ca="1">AVERAGE(E911:OFFSET(E911,-M$5+1,0))</f>
        <v>6621.7153846153833</v>
      </c>
      <c r="N911" s="9">
        <f ca="1">AVERAGE(E911:OFFSET(E911,-N$5+1,0))</f>
        <v>6880.4310000000005</v>
      </c>
      <c r="O911" s="9">
        <f t="shared" ca="1" si="191"/>
        <v>0</v>
      </c>
      <c r="P911" s="12">
        <f ca="1">100*(MAX(C911:OFFSET(C911,-$P$5+1,0))-E911)/(MAX(C911:OFFSET(C911,-$P$5+1,0))-MIN(D911:OFFSET(D911,-$P$5+1,0)))</f>
        <v>82.493372033121005</v>
      </c>
      <c r="Q911" s="32">
        <f t="shared" ca="1" si="192"/>
        <v>1</v>
      </c>
      <c r="R911" s="15">
        <f ca="1">AVERAGE(E911:OFFSET(E911,-R$5+1,0))</f>
        <v>6401.8966666666674</v>
      </c>
      <c r="S911" s="15">
        <f t="shared" ca="1" si="193"/>
        <v>-1.4248381599411499</v>
      </c>
      <c r="T911" s="14">
        <f t="shared" ca="1" si="194"/>
        <v>0</v>
      </c>
      <c r="U911" s="20">
        <f t="shared" si="198"/>
        <v>58.730000000000473</v>
      </c>
      <c r="V911" s="20">
        <f t="shared" si="199"/>
        <v>0</v>
      </c>
      <c r="W911" s="20">
        <f ca="1">AVERAGE(U911:OFFSET(U911,-$W$5+1,0))</f>
        <v>49.264444444444457</v>
      </c>
      <c r="X911" s="20">
        <f ca="1">AVERAGE(V911:OFFSET(V911,-$W$5+1,0))</f>
        <v>105.08777777777777</v>
      </c>
      <c r="Y911" s="20">
        <f t="shared" ca="1" si="186"/>
        <v>31.916900019436071</v>
      </c>
      <c r="Z911" s="20">
        <f t="shared" ca="1" si="195"/>
        <v>0</v>
      </c>
    </row>
    <row r="912" spans="1:26">
      <c r="A912" s="5">
        <v>39706</v>
      </c>
      <c r="B912" s="4">
        <v>6198.3</v>
      </c>
      <c r="C912" s="4">
        <v>6202.14</v>
      </c>
      <c r="D912" s="4">
        <v>6020.7</v>
      </c>
      <c r="E912" s="4">
        <v>6052.45</v>
      </c>
      <c r="F912" s="4">
        <v>3130600</v>
      </c>
      <c r="G912" s="8">
        <f t="shared" si="197"/>
        <v>-112.38000000000011</v>
      </c>
      <c r="H912" s="8">
        <f t="shared" si="196"/>
        <v>-145.85000000000036</v>
      </c>
      <c r="I912" s="31">
        <f t="shared" ca="1" si="187"/>
        <v>0</v>
      </c>
      <c r="J912" s="31">
        <f t="shared" ca="1" si="188"/>
        <v>1</v>
      </c>
      <c r="K912" s="8">
        <f t="shared" ca="1" si="189"/>
        <v>-258.23000000000047</v>
      </c>
      <c r="L912" s="8">
        <f t="shared" ca="1" si="190"/>
        <v>-8101.9000000000051</v>
      </c>
      <c r="M912" s="9">
        <f ca="1">AVERAGE(E912:OFFSET(E912,-M$5+1,0))</f>
        <v>6542.5984615384605</v>
      </c>
      <c r="N912" s="9">
        <f ca="1">AVERAGE(E912:OFFSET(E912,-N$5+1,0))</f>
        <v>6849.6006666666672</v>
      </c>
      <c r="O912" s="9">
        <f t="shared" ca="1" si="191"/>
        <v>0</v>
      </c>
      <c r="P912" s="12">
        <f ca="1">100*(MAX(C912:OFFSET(C912,-$P$5+1,0))-E912)/(MAX(C912:OFFSET(C912,-$P$5+1,0))-MIN(D912:OFFSET(D912,-$P$5+1,0)))</f>
        <v>95.985433762818161</v>
      </c>
      <c r="Q912" s="32">
        <f t="shared" ca="1" si="192"/>
        <v>1</v>
      </c>
      <c r="R912" s="15">
        <f ca="1">AVERAGE(E912:OFFSET(E912,-R$5+1,0))</f>
        <v>6359.4250000000002</v>
      </c>
      <c r="S912" s="15">
        <f t="shared" ca="1" si="193"/>
        <v>-4.8270873545957436</v>
      </c>
      <c r="T912" s="14">
        <f t="shared" ca="1" si="194"/>
        <v>0</v>
      </c>
      <c r="U912" s="20">
        <f t="shared" si="198"/>
        <v>0</v>
      </c>
      <c r="V912" s="20">
        <f t="shared" si="199"/>
        <v>258.23000000000047</v>
      </c>
      <c r="W912" s="20">
        <f ca="1">AVERAGE(U912:OFFSET(U912,-$W$5+1,0))</f>
        <v>49.264444444444457</v>
      </c>
      <c r="X912" s="20">
        <f ca="1">AVERAGE(V912:OFFSET(V912,-$W$5+1,0))</f>
        <v>121.19444444444444</v>
      </c>
      <c r="Y912" s="20">
        <f t="shared" ca="1" si="186"/>
        <v>28.901070965302821</v>
      </c>
      <c r="Z912" s="20">
        <f t="shared" ca="1" si="195"/>
        <v>0</v>
      </c>
    </row>
    <row r="913" spans="1:26">
      <c r="A913" s="5">
        <v>39707</v>
      </c>
      <c r="B913" s="4">
        <v>5748.17</v>
      </c>
      <c r="C913" s="4">
        <v>5851.9</v>
      </c>
      <c r="D913" s="4">
        <v>5724.52</v>
      </c>
      <c r="E913" s="4">
        <v>5756.59</v>
      </c>
      <c r="F913" s="4">
        <v>3532000</v>
      </c>
      <c r="G913" s="8">
        <f t="shared" si="197"/>
        <v>-304.27999999999975</v>
      </c>
      <c r="H913" s="8">
        <f t="shared" si="196"/>
        <v>8.4200000000000728</v>
      </c>
      <c r="I913" s="31">
        <f t="shared" ca="1" si="187"/>
        <v>0</v>
      </c>
      <c r="J913" s="31">
        <f t="shared" ca="1" si="188"/>
        <v>1</v>
      </c>
      <c r="K913" s="8">
        <f t="shared" ca="1" si="189"/>
        <v>-295.85999999999967</v>
      </c>
      <c r="L913" s="8">
        <f t="shared" ca="1" si="190"/>
        <v>-8397.7600000000057</v>
      </c>
      <c r="M913" s="9">
        <f ca="1">AVERAGE(E913:OFFSET(E913,-M$5+1,0))</f>
        <v>6444.3846153846162</v>
      </c>
      <c r="N913" s="9">
        <f ca="1">AVERAGE(E913:OFFSET(E913,-N$5+1,0))</f>
        <v>6814.3736666666673</v>
      </c>
      <c r="O913" s="9">
        <f t="shared" ca="1" si="191"/>
        <v>0</v>
      </c>
      <c r="P913" s="12">
        <f ca="1">100*(MAX(C913:OFFSET(C913,-$P$5+1,0))-E913)/(MAX(C913:OFFSET(C913,-$P$5+1,0))-MIN(D913:OFFSET(D913,-$P$5+1,0)))</f>
        <v>96.868164062500028</v>
      </c>
      <c r="Q913" s="32">
        <f t="shared" ca="1" si="192"/>
        <v>1</v>
      </c>
      <c r="R913" s="15">
        <f ca="1">AVERAGE(E913:OFFSET(E913,-R$5+1,0))</f>
        <v>6209.0749999999998</v>
      </c>
      <c r="S913" s="15">
        <f t="shared" ca="1" si="193"/>
        <v>-7.2874784086196369</v>
      </c>
      <c r="T913" s="14">
        <f t="shared" ca="1" si="194"/>
        <v>0</v>
      </c>
      <c r="U913" s="20">
        <f t="shared" si="198"/>
        <v>0</v>
      </c>
      <c r="V913" s="20">
        <f t="shared" si="199"/>
        <v>295.85999999999967</v>
      </c>
      <c r="W913" s="20">
        <f ca="1">AVERAGE(U913:OFFSET(U913,-$W$5+1,0))</f>
        <v>49.264444444444457</v>
      </c>
      <c r="X913" s="20">
        <f ca="1">AVERAGE(V913:OFFSET(V913,-$W$5+1,0))</f>
        <v>141.30222222222224</v>
      </c>
      <c r="Y913" s="20">
        <f t="shared" ca="1" si="186"/>
        <v>25.851553845256845</v>
      </c>
      <c r="Z913" s="20">
        <f t="shared" ca="1" si="195"/>
        <v>0</v>
      </c>
    </row>
    <row r="914" spans="1:26">
      <c r="A914" s="5">
        <v>39708</v>
      </c>
      <c r="B914" s="4">
        <v>5953.88</v>
      </c>
      <c r="C914" s="4">
        <v>6027.29</v>
      </c>
      <c r="D914" s="4">
        <v>5747.3</v>
      </c>
      <c r="E914" s="4">
        <v>5800.87</v>
      </c>
      <c r="F914" s="4">
        <v>4704800</v>
      </c>
      <c r="G914" s="8">
        <f t="shared" si="197"/>
        <v>197.28999999999996</v>
      </c>
      <c r="H914" s="8">
        <f t="shared" si="196"/>
        <v>-153.01000000000022</v>
      </c>
      <c r="I914" s="31">
        <f t="shared" ca="1" si="187"/>
        <v>0</v>
      </c>
      <c r="J914" s="31">
        <f t="shared" ca="1" si="188"/>
        <v>1</v>
      </c>
      <c r="K914" s="8">
        <f t="shared" ca="1" si="189"/>
        <v>44.279999999999745</v>
      </c>
      <c r="L914" s="8">
        <f t="shared" ca="1" si="190"/>
        <v>-8353.4800000000068</v>
      </c>
      <c r="M914" s="9">
        <f ca="1">AVERAGE(E914:OFFSET(E914,-M$5+1,0))</f>
        <v>6348.5969230769224</v>
      </c>
      <c r="N914" s="9">
        <f ca="1">AVERAGE(E914:OFFSET(E914,-N$5+1,0))</f>
        <v>6773.5280000000002</v>
      </c>
      <c r="O914" s="9">
        <f t="shared" ca="1" si="191"/>
        <v>0</v>
      </c>
      <c r="P914" s="12">
        <f ca="1">100*(MAX(C914:OFFSET(C914,-$P$5+1,0))-E914)/(MAX(C914:OFFSET(C914,-$P$5+1,0))-MIN(D914:OFFSET(D914,-$P$5+1,0)))</f>
        <v>91.911476486603945</v>
      </c>
      <c r="Q914" s="32">
        <f t="shared" ca="1" si="192"/>
        <v>1</v>
      </c>
      <c r="R914" s="15">
        <f ca="1">AVERAGE(E914:OFFSET(E914,-R$5+1,0))</f>
        <v>6105.0916666666672</v>
      </c>
      <c r="S914" s="15">
        <f t="shared" ca="1" si="193"/>
        <v>-4.9830810621189237</v>
      </c>
      <c r="T914" s="14">
        <f t="shared" ca="1" si="194"/>
        <v>1</v>
      </c>
      <c r="U914" s="20">
        <f t="shared" si="198"/>
        <v>44.279999999999745</v>
      </c>
      <c r="V914" s="20">
        <f t="shared" si="199"/>
        <v>0</v>
      </c>
      <c r="W914" s="20">
        <f ca="1">AVERAGE(U914:OFFSET(U914,-$W$5+1,0))</f>
        <v>54.184444444444431</v>
      </c>
      <c r="X914" s="20">
        <f ca="1">AVERAGE(V914:OFFSET(V914,-$W$5+1,0))</f>
        <v>122.15777777777778</v>
      </c>
      <c r="Y914" s="20">
        <f t="shared" ca="1" si="186"/>
        <v>30.726869470978144</v>
      </c>
      <c r="Z914" s="20">
        <f t="shared" ca="1" si="195"/>
        <v>0</v>
      </c>
    </row>
    <row r="915" spans="1:26">
      <c r="A915" s="5">
        <v>39709</v>
      </c>
      <c r="B915" s="4">
        <v>5558.05</v>
      </c>
      <c r="C915" s="4">
        <v>5681.83</v>
      </c>
      <c r="D915" s="4">
        <v>5530.19</v>
      </c>
      <c r="E915" s="4">
        <v>5641.95</v>
      </c>
      <c r="F915" s="4">
        <v>4143800</v>
      </c>
      <c r="G915" s="8">
        <f t="shared" si="197"/>
        <v>-242.81999999999971</v>
      </c>
      <c r="H915" s="8">
        <f t="shared" si="196"/>
        <v>83.899999999999636</v>
      </c>
      <c r="I915" s="31">
        <f t="shared" ca="1" si="187"/>
        <v>0</v>
      </c>
      <c r="J915" s="31">
        <f t="shared" ca="1" si="188"/>
        <v>1</v>
      </c>
      <c r="K915" s="8">
        <f t="shared" ca="1" si="189"/>
        <v>-158.92000000000007</v>
      </c>
      <c r="L915" s="8">
        <f t="shared" ca="1" si="190"/>
        <v>-8512.4000000000069</v>
      </c>
      <c r="M915" s="9">
        <f ca="1">AVERAGE(E915:OFFSET(E915,-M$5+1,0))</f>
        <v>6258.5092307692294</v>
      </c>
      <c r="N915" s="9">
        <f ca="1">AVERAGE(E915:OFFSET(E915,-N$5+1,0))</f>
        <v>6727.4403333333339</v>
      </c>
      <c r="O915" s="9">
        <f t="shared" ca="1" si="191"/>
        <v>0</v>
      </c>
      <c r="P915" s="12">
        <f ca="1">100*(MAX(C915:OFFSET(C915,-$P$5+1,0))-E915)/(MAX(C915:OFFSET(C915,-$P$5+1,0))-MIN(D915:OFFSET(D915,-$P$5+1,0)))</f>
        <v>90.181505104281953</v>
      </c>
      <c r="Q915" s="32">
        <f t="shared" ca="1" si="192"/>
        <v>1</v>
      </c>
      <c r="R915" s="15">
        <f ca="1">AVERAGE(E915:OFFSET(E915,-R$5+1,0))</f>
        <v>5969.081666666666</v>
      </c>
      <c r="S915" s="15">
        <f t="shared" ca="1" si="193"/>
        <v>-5.4804354326977638</v>
      </c>
      <c r="T915" s="14">
        <f t="shared" ca="1" si="194"/>
        <v>0</v>
      </c>
      <c r="U915" s="20">
        <f t="shared" si="198"/>
        <v>0</v>
      </c>
      <c r="V915" s="20">
        <f t="shared" si="199"/>
        <v>158.92000000000007</v>
      </c>
      <c r="W915" s="20">
        <f ca="1">AVERAGE(U915:OFFSET(U915,-$W$5+1,0))</f>
        <v>54.184444444444431</v>
      </c>
      <c r="X915" s="20">
        <f ca="1">AVERAGE(V915:OFFSET(V915,-$W$5+1,0))</f>
        <v>128.10999999999999</v>
      </c>
      <c r="Y915" s="20">
        <f t="shared" ca="1" si="186"/>
        <v>29.723585164416534</v>
      </c>
      <c r="Z915" s="20">
        <f t="shared" ca="1" si="195"/>
        <v>0</v>
      </c>
    </row>
    <row r="916" spans="1:26">
      <c r="A916" s="5">
        <v>39710</v>
      </c>
      <c r="B916" s="4">
        <v>5910.76</v>
      </c>
      <c r="C916" s="4">
        <v>5982.64</v>
      </c>
      <c r="D916" s="4">
        <v>5858.19</v>
      </c>
      <c r="E916" s="4">
        <v>5970.38</v>
      </c>
      <c r="F916" s="4">
        <v>4413200</v>
      </c>
      <c r="G916" s="8">
        <f t="shared" si="197"/>
        <v>268.8100000000004</v>
      </c>
      <c r="H916" s="8">
        <f t="shared" si="196"/>
        <v>59.619999999999891</v>
      </c>
      <c r="I916" s="31">
        <f t="shared" ca="1" si="187"/>
        <v>0</v>
      </c>
      <c r="J916" s="31">
        <f t="shared" ca="1" si="188"/>
        <v>1</v>
      </c>
      <c r="K916" s="8">
        <f t="shared" ca="1" si="189"/>
        <v>328.43000000000029</v>
      </c>
      <c r="L916" s="8">
        <f t="shared" ca="1" si="190"/>
        <v>-8183.9700000000066</v>
      </c>
      <c r="M916" s="9">
        <f ca="1">AVERAGE(E916:OFFSET(E916,-M$5+1,0))</f>
        <v>6202.3984615384607</v>
      </c>
      <c r="N916" s="9">
        <f ca="1">AVERAGE(E916:OFFSET(E916,-N$5+1,0))</f>
        <v>6686.1516666666676</v>
      </c>
      <c r="O916" s="9">
        <f t="shared" ca="1" si="191"/>
        <v>0</v>
      </c>
      <c r="P916" s="12">
        <f ca="1">100*(MAX(C916:OFFSET(C916,-$P$5+1,0))-E916)/(MAX(C916:OFFSET(C916,-$P$5+1,0))-MIN(D916:OFFSET(D916,-$P$5+1,0)))</f>
        <v>61.327816140424822</v>
      </c>
      <c r="Q916" s="32">
        <f t="shared" ca="1" si="192"/>
        <v>1</v>
      </c>
      <c r="R916" s="15">
        <f ca="1">AVERAGE(E916:OFFSET(E916,-R$5+1,0))</f>
        <v>5922.1533333333327</v>
      </c>
      <c r="S916" s="15">
        <f t="shared" ca="1" si="193"/>
        <v>0.8143434313870187</v>
      </c>
      <c r="T916" s="14">
        <f t="shared" ca="1" si="194"/>
        <v>1</v>
      </c>
      <c r="U916" s="20">
        <f t="shared" si="198"/>
        <v>328.43000000000029</v>
      </c>
      <c r="V916" s="20">
        <f t="shared" si="199"/>
        <v>0</v>
      </c>
      <c r="W916" s="20">
        <f ca="1">AVERAGE(U916:OFFSET(U916,-$W$5+1,0))</f>
        <v>51.631111111111146</v>
      </c>
      <c r="X916" s="20">
        <f ca="1">AVERAGE(V916:OFFSET(V916,-$W$5+1,0))</f>
        <v>128.10999999999999</v>
      </c>
      <c r="Y916" s="20">
        <f t="shared" ca="1" si="186"/>
        <v>28.725265350782323</v>
      </c>
      <c r="Z916" s="20">
        <f t="shared" ca="1" si="195"/>
        <v>0</v>
      </c>
    </row>
    <row r="917" spans="1:26">
      <c r="A917" s="5">
        <v>39713</v>
      </c>
      <c r="B917" s="4">
        <v>6156.86</v>
      </c>
      <c r="C917" s="4">
        <v>6156.86</v>
      </c>
      <c r="D917" s="4">
        <v>6032.16</v>
      </c>
      <c r="E917" s="4">
        <v>6110.6</v>
      </c>
      <c r="F917" s="4">
        <v>4353800</v>
      </c>
      <c r="G917" s="8">
        <f t="shared" si="197"/>
        <v>186.47999999999956</v>
      </c>
      <c r="H917" s="8">
        <f t="shared" si="196"/>
        <v>-46.259999999999309</v>
      </c>
      <c r="I917" s="31">
        <f t="shared" ca="1" si="187"/>
        <v>0</v>
      </c>
      <c r="J917" s="31">
        <f t="shared" ca="1" si="188"/>
        <v>1</v>
      </c>
      <c r="K917" s="8">
        <f t="shared" ca="1" si="189"/>
        <v>140.22000000000025</v>
      </c>
      <c r="L917" s="8">
        <f t="shared" ca="1" si="190"/>
        <v>-8043.7500000000064</v>
      </c>
      <c r="M917" s="9">
        <f ca="1">AVERAGE(E917:OFFSET(E917,-M$5+1,0))</f>
        <v>6165.9115384615388</v>
      </c>
      <c r="N917" s="9">
        <f ca="1">AVERAGE(E917:OFFSET(E917,-N$5+1,0))</f>
        <v>6645.6510000000007</v>
      </c>
      <c r="O917" s="9">
        <f t="shared" ca="1" si="191"/>
        <v>0</v>
      </c>
      <c r="P917" s="12">
        <f ca="1">100*(MAX(C917:OFFSET(C917,-$P$5+1,0))-E917)/(MAX(C917:OFFSET(C917,-$P$5+1,0))-MIN(D917:OFFSET(D917,-$P$5+1,0)))</f>
        <v>45.675857808726832</v>
      </c>
      <c r="Q917" s="32">
        <f t="shared" ca="1" si="192"/>
        <v>0</v>
      </c>
      <c r="R917" s="15">
        <f ca="1">AVERAGE(E917:OFFSET(E917,-R$5+1,0))</f>
        <v>5888.8066666666673</v>
      </c>
      <c r="S917" s="15">
        <f t="shared" ca="1" si="193"/>
        <v>3.7663544736284948</v>
      </c>
      <c r="T917" s="14">
        <f t="shared" ca="1" si="194"/>
        <v>0</v>
      </c>
      <c r="U917" s="20">
        <f t="shared" si="198"/>
        <v>140.22000000000025</v>
      </c>
      <c r="V917" s="20">
        <f t="shared" si="199"/>
        <v>0</v>
      </c>
      <c r="W917" s="20">
        <f ca="1">AVERAGE(U917:OFFSET(U917,-$W$5+1,0))</f>
        <v>67.211111111111165</v>
      </c>
      <c r="X917" s="20">
        <f ca="1">AVERAGE(V917:OFFSET(V917,-$W$5+1,0))</f>
        <v>102.11888888888896</v>
      </c>
      <c r="Y917" s="20">
        <f t="shared" ca="1" si="186"/>
        <v>39.692382395978925</v>
      </c>
      <c r="Z917" s="20">
        <f t="shared" ca="1" si="195"/>
        <v>0</v>
      </c>
    </row>
    <row r="918" spans="1:26">
      <c r="A918" s="5">
        <v>39714</v>
      </c>
      <c r="B918" s="4">
        <v>6016.56</v>
      </c>
      <c r="C918" s="4">
        <v>6182.21</v>
      </c>
      <c r="D918" s="4">
        <v>6011.71</v>
      </c>
      <c r="E918" s="4">
        <v>6182.21</v>
      </c>
      <c r="F918" s="4">
        <v>4144000</v>
      </c>
      <c r="G918" s="8">
        <f t="shared" si="197"/>
        <v>-94.039999999999964</v>
      </c>
      <c r="H918" s="8">
        <f t="shared" si="196"/>
        <v>165.64999999999964</v>
      </c>
      <c r="I918" s="31">
        <f t="shared" ca="1" si="187"/>
        <v>0</v>
      </c>
      <c r="J918" s="31">
        <f t="shared" ca="1" si="188"/>
        <v>1</v>
      </c>
      <c r="K918" s="8">
        <f t="shared" ca="1" si="189"/>
        <v>71.609999999999673</v>
      </c>
      <c r="L918" s="8">
        <f t="shared" ca="1" si="190"/>
        <v>-7972.1400000000067</v>
      </c>
      <c r="M918" s="9">
        <f ca="1">AVERAGE(E918:OFFSET(E918,-M$5+1,0))</f>
        <v>6148.1869230769234</v>
      </c>
      <c r="N918" s="9">
        <f ca="1">AVERAGE(E918:OFFSET(E918,-N$5+1,0))</f>
        <v>6608.5980000000009</v>
      </c>
      <c r="O918" s="9">
        <f t="shared" ca="1" si="191"/>
        <v>0</v>
      </c>
      <c r="P918" s="12">
        <f ca="1">100*(MAX(C918:OFFSET(C918,-$P$5+1,0))-E918)/(MAX(C918:OFFSET(C918,-$P$5+1,0))-MIN(D918:OFFSET(D918,-$P$5+1,0)))</f>
        <v>32.609841555300612</v>
      </c>
      <c r="Q918" s="32">
        <f t="shared" ca="1" si="192"/>
        <v>0</v>
      </c>
      <c r="R918" s="15">
        <f ca="1">AVERAGE(E918:OFFSET(E918,-R$5+1,0))</f>
        <v>5910.4333333333334</v>
      </c>
      <c r="S918" s="15">
        <f t="shared" ca="1" si="193"/>
        <v>4.598252807182778</v>
      </c>
      <c r="T918" s="14">
        <f t="shared" ca="1" si="194"/>
        <v>0</v>
      </c>
      <c r="U918" s="20">
        <f t="shared" si="198"/>
        <v>71.609999999999673</v>
      </c>
      <c r="V918" s="20">
        <f t="shared" si="199"/>
        <v>0</v>
      </c>
      <c r="W918" s="20">
        <f ca="1">AVERAGE(U918:OFFSET(U918,-$W$5+1,0))</f>
        <v>71.474444444444487</v>
      </c>
      <c r="X918" s="20">
        <f ca="1">AVERAGE(V918:OFFSET(V918,-$W$5+1,0))</f>
        <v>102.11888888888896</v>
      </c>
      <c r="Y918" s="20">
        <f t="shared" ca="1" si="186"/>
        <v>41.173496166007396</v>
      </c>
      <c r="Z918" s="20">
        <f t="shared" ca="1" si="195"/>
        <v>0</v>
      </c>
    </row>
    <row r="919" spans="1:26">
      <c r="A919" s="5">
        <v>39715</v>
      </c>
      <c r="B919" s="4">
        <v>6136.98</v>
      </c>
      <c r="C919" s="4">
        <v>6198.48</v>
      </c>
      <c r="D919" s="4">
        <v>6100.33</v>
      </c>
      <c r="E919" s="4">
        <v>6132.6</v>
      </c>
      <c r="F919" s="4">
        <v>4209000</v>
      </c>
      <c r="G919" s="8">
        <f t="shared" si="197"/>
        <v>-45.230000000000473</v>
      </c>
      <c r="H919" s="8">
        <f t="shared" si="196"/>
        <v>-4.3799999999991996</v>
      </c>
      <c r="I919" s="31">
        <f t="shared" ca="1" si="187"/>
        <v>0</v>
      </c>
      <c r="J919" s="31">
        <f t="shared" ca="1" si="188"/>
        <v>1</v>
      </c>
      <c r="K919" s="8">
        <f t="shared" ca="1" si="189"/>
        <v>-49.609999999999673</v>
      </c>
      <c r="L919" s="8">
        <f t="shared" ca="1" si="190"/>
        <v>-8021.7500000000064</v>
      </c>
      <c r="M919" s="9">
        <f ca="1">AVERAGE(E919:OFFSET(E919,-M$5+1,0))</f>
        <v>6134.7500000000009</v>
      </c>
      <c r="N919" s="9">
        <f ca="1">AVERAGE(E919:OFFSET(E919,-N$5+1,0))</f>
        <v>6569.9400000000005</v>
      </c>
      <c r="O919" s="9">
        <f t="shared" ca="1" si="191"/>
        <v>0</v>
      </c>
      <c r="P919" s="12">
        <f ca="1">100*(MAX(C919:OFFSET(C919,-$P$5+1,0))-E919)/(MAX(C919:OFFSET(C919,-$P$5+1,0))-MIN(D919:OFFSET(D919,-$P$5+1,0)))</f>
        <v>33.677199163271979</v>
      </c>
      <c r="Q919" s="32">
        <f t="shared" ca="1" si="192"/>
        <v>0</v>
      </c>
      <c r="R919" s="15">
        <f ca="1">AVERAGE(E919:OFFSET(E919,-R$5+1,0))</f>
        <v>5973.1016666666665</v>
      </c>
      <c r="S919" s="15">
        <f t="shared" ca="1" si="193"/>
        <v>2.670276553694475</v>
      </c>
      <c r="T919" s="14">
        <f t="shared" ca="1" si="194"/>
        <v>0</v>
      </c>
      <c r="U919" s="20">
        <f t="shared" si="198"/>
        <v>0</v>
      </c>
      <c r="V919" s="20">
        <f t="shared" si="199"/>
        <v>49.609999999999673</v>
      </c>
      <c r="W919" s="20">
        <f ca="1">AVERAGE(U919:OFFSET(U919,-$W$5+1,0))</f>
        <v>71.474444444444487</v>
      </c>
      <c r="X919" s="20">
        <f ca="1">AVERAGE(V919:OFFSET(V919,-$W$5+1,0))</f>
        <v>84.73555555555555</v>
      </c>
      <c r="Y919" s="20">
        <f t="shared" ca="1" si="186"/>
        <v>45.755357816045368</v>
      </c>
      <c r="Z919" s="20">
        <f t="shared" ca="1" si="195"/>
        <v>0</v>
      </c>
    </row>
    <row r="920" spans="1:26">
      <c r="A920" s="5">
        <v>39716</v>
      </c>
      <c r="B920" s="4">
        <v>6056.7</v>
      </c>
      <c r="C920" s="4">
        <v>6164.59</v>
      </c>
      <c r="D920" s="4">
        <v>6028.77</v>
      </c>
      <c r="E920" s="4">
        <v>6060.83</v>
      </c>
      <c r="F920" s="4">
        <v>3768200</v>
      </c>
      <c r="G920" s="8">
        <f t="shared" si="197"/>
        <v>-75.900000000000546</v>
      </c>
      <c r="H920" s="8">
        <f t="shared" si="196"/>
        <v>4.1300000000001091</v>
      </c>
      <c r="I920" s="31">
        <f t="shared" ca="1" si="187"/>
        <v>0</v>
      </c>
      <c r="J920" s="31">
        <f t="shared" ca="1" si="188"/>
        <v>1</v>
      </c>
      <c r="K920" s="8">
        <f t="shared" ca="1" si="189"/>
        <v>-71.770000000000437</v>
      </c>
      <c r="L920" s="8">
        <f t="shared" ca="1" si="190"/>
        <v>-8093.5200000000068</v>
      </c>
      <c r="M920" s="9">
        <f ca="1">AVERAGE(E920:OFFSET(E920,-M$5+1,0))</f>
        <v>6088.7607692307693</v>
      </c>
      <c r="N920" s="9">
        <f ca="1">AVERAGE(E920:OFFSET(E920,-N$5+1,0))</f>
        <v>6527.7653333333337</v>
      </c>
      <c r="O920" s="9">
        <f t="shared" ca="1" si="191"/>
        <v>0</v>
      </c>
      <c r="P920" s="12">
        <f ca="1">100*(MAX(C920:OFFSET(C920,-$P$5+1,0))-E920)/(MAX(C920:OFFSET(C920,-$P$5+1,0))-MIN(D920:OFFSET(D920,-$P$5+1,0)))</f>
        <v>35.640213950442103</v>
      </c>
      <c r="Q920" s="32">
        <f t="shared" ca="1" si="192"/>
        <v>0</v>
      </c>
      <c r="R920" s="15">
        <f ca="1">AVERAGE(E920:OFFSET(E920,-R$5+1,0))</f>
        <v>6016.4283333333333</v>
      </c>
      <c r="S920" s="15">
        <f t="shared" ca="1" si="193"/>
        <v>0.73800707341038674</v>
      </c>
      <c r="T920" s="14">
        <f t="shared" ca="1" si="194"/>
        <v>0</v>
      </c>
      <c r="U920" s="20">
        <f t="shared" si="198"/>
        <v>0</v>
      </c>
      <c r="V920" s="20">
        <f t="shared" si="199"/>
        <v>71.770000000000437</v>
      </c>
      <c r="W920" s="20">
        <f ca="1">AVERAGE(U920:OFFSET(U920,-$W$5+1,0))</f>
        <v>64.948888888888888</v>
      </c>
      <c r="X920" s="20">
        <f ca="1">AVERAGE(V920:OFFSET(V920,-$W$5+1,0))</f>
        <v>92.710000000000036</v>
      </c>
      <c r="Y920" s="20">
        <f t="shared" ca="1" si="186"/>
        <v>41.195830661131964</v>
      </c>
      <c r="Z920" s="20">
        <f t="shared" ca="1" si="195"/>
        <v>0</v>
      </c>
    </row>
    <row r="921" spans="1:26">
      <c r="A921" s="5">
        <v>39717</v>
      </c>
      <c r="B921" s="4">
        <v>6095.14</v>
      </c>
      <c r="C921" s="4">
        <v>6095.14</v>
      </c>
      <c r="D921" s="4">
        <v>5881.58</v>
      </c>
      <c r="E921" s="4">
        <v>5929.63</v>
      </c>
      <c r="F921" s="4">
        <v>3924400</v>
      </c>
      <c r="G921" s="8">
        <f t="shared" si="197"/>
        <v>34.3100000000004</v>
      </c>
      <c r="H921" s="8">
        <f t="shared" si="196"/>
        <v>-165.51000000000022</v>
      </c>
      <c r="I921" s="31">
        <f t="shared" ca="1" si="187"/>
        <v>0</v>
      </c>
      <c r="J921" s="31">
        <f t="shared" ca="1" si="188"/>
        <v>1</v>
      </c>
      <c r="K921" s="8">
        <f t="shared" ca="1" si="189"/>
        <v>-131.19999999999982</v>
      </c>
      <c r="L921" s="8">
        <f t="shared" ca="1" si="190"/>
        <v>-8224.7200000000066</v>
      </c>
      <c r="M921" s="9">
        <f ca="1">AVERAGE(E921:OFFSET(E921,-M$5+1,0))</f>
        <v>6050.6730769230771</v>
      </c>
      <c r="N921" s="9">
        <f ca="1">AVERAGE(E921:OFFSET(E921,-N$5+1,0))</f>
        <v>6485.5363333333344</v>
      </c>
      <c r="O921" s="9">
        <f t="shared" ca="1" si="191"/>
        <v>0</v>
      </c>
      <c r="P921" s="12">
        <f ca="1">100*(MAX(C921:OFFSET(C921,-$P$5+1,0))-E921)/(MAX(C921:OFFSET(C921,-$P$5+1,0))-MIN(D921:OFFSET(D921,-$P$5+1,0)))</f>
        <v>40.555100825954298</v>
      </c>
      <c r="Q921" s="32">
        <f t="shared" ca="1" si="192"/>
        <v>0</v>
      </c>
      <c r="R921" s="15">
        <f ca="1">AVERAGE(E921:OFFSET(E921,-R$5+1,0))</f>
        <v>6064.375</v>
      </c>
      <c r="S921" s="15">
        <f t="shared" ca="1" si="193"/>
        <v>-2.2219107492528067</v>
      </c>
      <c r="T921" s="14">
        <f t="shared" ca="1" si="194"/>
        <v>0</v>
      </c>
      <c r="U921" s="20">
        <f t="shared" si="198"/>
        <v>0</v>
      </c>
      <c r="V921" s="20">
        <f t="shared" si="199"/>
        <v>131.19999999999982</v>
      </c>
      <c r="W921" s="20">
        <f ca="1">AVERAGE(U921:OFFSET(U921,-$W$5+1,0))</f>
        <v>64.948888888888888</v>
      </c>
      <c r="X921" s="20">
        <f ca="1">AVERAGE(V921:OFFSET(V921,-$W$5+1,0))</f>
        <v>78.595555555555521</v>
      </c>
      <c r="Y921" s="20">
        <f t="shared" ca="1" si="186"/>
        <v>45.246536109606012</v>
      </c>
      <c r="Z921" s="20">
        <f t="shared" ca="1" si="195"/>
        <v>0</v>
      </c>
    </row>
    <row r="922" spans="1:26">
      <c r="A922" s="5">
        <v>39721</v>
      </c>
      <c r="B922" s="4">
        <v>5534.72</v>
      </c>
      <c r="C922" s="4">
        <v>5719.28</v>
      </c>
      <c r="D922" s="4">
        <v>5534.72</v>
      </c>
      <c r="E922" s="4">
        <v>5719.28</v>
      </c>
      <c r="F922" s="4">
        <v>2947000</v>
      </c>
      <c r="G922" s="8">
        <f t="shared" si="197"/>
        <v>-394.90999999999985</v>
      </c>
      <c r="H922" s="8">
        <f t="shared" si="196"/>
        <v>184.55999999999949</v>
      </c>
      <c r="I922" s="31">
        <f t="shared" ca="1" si="187"/>
        <v>0</v>
      </c>
      <c r="J922" s="31">
        <f t="shared" ca="1" si="188"/>
        <v>1</v>
      </c>
      <c r="K922" s="8">
        <f t="shared" ca="1" si="189"/>
        <v>-210.35000000000036</v>
      </c>
      <c r="L922" s="8">
        <f t="shared" ca="1" si="190"/>
        <v>-8435.070000000007</v>
      </c>
      <c r="M922" s="9">
        <f ca="1">AVERAGE(E922:OFFSET(E922,-M$5+1,0))</f>
        <v>5993.8476923076914</v>
      </c>
      <c r="N922" s="9">
        <f ca="1">AVERAGE(E922:OFFSET(E922,-N$5+1,0))</f>
        <v>6442.8209999999999</v>
      </c>
      <c r="O922" s="9">
        <f t="shared" ca="1" si="191"/>
        <v>0</v>
      </c>
      <c r="P922" s="12">
        <f ca="1">100*(MAX(C922:OFFSET(C922,-$P$5+1,0))-E922)/(MAX(C922:OFFSET(C922,-$P$5+1,0))-MIN(D922:OFFSET(D922,-$P$5+1,0)))</f>
        <v>71.705397357434634</v>
      </c>
      <c r="Q922" s="32">
        <f t="shared" ca="1" si="192"/>
        <v>0</v>
      </c>
      <c r="R922" s="15">
        <f ca="1">AVERAGE(E922:OFFSET(E922,-R$5+1,0))</f>
        <v>6022.5250000000015</v>
      </c>
      <c r="S922" s="15">
        <f t="shared" ca="1" si="193"/>
        <v>-5.0351804268143621</v>
      </c>
      <c r="T922" s="14">
        <f t="shared" ca="1" si="194"/>
        <v>0</v>
      </c>
      <c r="U922" s="20">
        <f t="shared" si="198"/>
        <v>0</v>
      </c>
      <c r="V922" s="20">
        <f t="shared" si="199"/>
        <v>210.35000000000036</v>
      </c>
      <c r="W922" s="20">
        <f ca="1">AVERAGE(U922:OFFSET(U922,-$W$5+1,0))</f>
        <v>64.948888888888888</v>
      </c>
      <c r="X922" s="20">
        <f ca="1">AVERAGE(V922:OFFSET(V922,-$W$5+1,0))</f>
        <v>69.094444444444491</v>
      </c>
      <c r="Y922" s="20">
        <f t="shared" ca="1" si="186"/>
        <v>48.453650975223589</v>
      </c>
      <c r="Z922" s="20">
        <f t="shared" ca="1" si="195"/>
        <v>0</v>
      </c>
    </row>
    <row r="923" spans="1:26">
      <c r="A923" s="5">
        <v>39722</v>
      </c>
      <c r="B923" s="4">
        <v>5854</v>
      </c>
      <c r="C923" s="4">
        <v>5854</v>
      </c>
      <c r="D923" s="4">
        <v>5727.72</v>
      </c>
      <c r="E923" s="4">
        <v>5764.01</v>
      </c>
      <c r="F923" s="4">
        <v>2825800</v>
      </c>
      <c r="G923" s="8">
        <f t="shared" si="197"/>
        <v>134.72000000000025</v>
      </c>
      <c r="H923" s="8">
        <f t="shared" si="196"/>
        <v>-89.989999999999782</v>
      </c>
      <c r="I923" s="31">
        <f t="shared" ca="1" si="187"/>
        <v>0</v>
      </c>
      <c r="J923" s="31">
        <f t="shared" ca="1" si="188"/>
        <v>1</v>
      </c>
      <c r="K923" s="8">
        <f t="shared" ca="1" si="189"/>
        <v>44.730000000000473</v>
      </c>
      <c r="L923" s="8">
        <f t="shared" ca="1" si="190"/>
        <v>-8390.3400000000074</v>
      </c>
      <c r="M923" s="9">
        <f ca="1">AVERAGE(E923:OFFSET(E923,-M$5+1,0))</f>
        <v>5956.3138461538456</v>
      </c>
      <c r="N923" s="9">
        <f ca="1">AVERAGE(E923:OFFSET(E923,-N$5+1,0))</f>
        <v>6402.3346666666675</v>
      </c>
      <c r="O923" s="9">
        <f t="shared" ca="1" si="191"/>
        <v>0</v>
      </c>
      <c r="P923" s="12">
        <f ca="1">100*(MAX(C923:OFFSET(C923,-$P$5+1,0))-E923)/(MAX(C923:OFFSET(C923,-$P$5+1,0))-MIN(D923:OFFSET(D923,-$P$5+1,0)))</f>
        <v>65.012195304433604</v>
      </c>
      <c r="Q923" s="32">
        <f t="shared" ca="1" si="192"/>
        <v>1</v>
      </c>
      <c r="R923" s="15">
        <f ca="1">AVERAGE(E923:OFFSET(E923,-R$5+1,0))</f>
        <v>5964.7599999999993</v>
      </c>
      <c r="S923" s="15">
        <f t="shared" ca="1" si="193"/>
        <v>-3.365600627686598</v>
      </c>
      <c r="T923" s="14">
        <f t="shared" ca="1" si="194"/>
        <v>1</v>
      </c>
      <c r="U923" s="20">
        <f t="shared" si="198"/>
        <v>44.730000000000473</v>
      </c>
      <c r="V923" s="20">
        <f t="shared" si="199"/>
        <v>0</v>
      </c>
      <c r="W923" s="20">
        <f ca="1">AVERAGE(U923:OFFSET(U923,-$W$5+1,0))</f>
        <v>64.99888888888897</v>
      </c>
      <c r="X923" s="20">
        <f ca="1">AVERAGE(V923:OFFSET(V923,-$W$5+1,0))</f>
        <v>69.094444444444491</v>
      </c>
      <c r="Y923" s="20">
        <f t="shared" ca="1" si="186"/>
        <v>48.472871300255228</v>
      </c>
      <c r="Z923" s="20">
        <f t="shared" ca="1" si="195"/>
        <v>0</v>
      </c>
    </row>
    <row r="924" spans="1:26">
      <c r="A924" s="5">
        <v>39723</v>
      </c>
      <c r="B924" s="4">
        <v>5764.48</v>
      </c>
      <c r="C924" s="4">
        <v>5840.09</v>
      </c>
      <c r="D924" s="4">
        <v>5672.39</v>
      </c>
      <c r="E924" s="4">
        <v>5703.72</v>
      </c>
      <c r="F924" s="4">
        <v>3026800</v>
      </c>
      <c r="G924" s="8">
        <f t="shared" si="197"/>
        <v>0.46999999999934516</v>
      </c>
      <c r="H924" s="8">
        <f t="shared" si="196"/>
        <v>-60.759999999999309</v>
      </c>
      <c r="I924" s="31">
        <f t="shared" ca="1" si="187"/>
        <v>0</v>
      </c>
      <c r="J924" s="31">
        <f t="shared" ca="1" si="188"/>
        <v>1</v>
      </c>
      <c r="K924" s="8">
        <f t="shared" ca="1" si="189"/>
        <v>-60.289999999999964</v>
      </c>
      <c r="L924" s="8">
        <f t="shared" ca="1" si="190"/>
        <v>-8450.6300000000083</v>
      </c>
      <c r="M924" s="9">
        <f ca="1">AVERAGE(E924:OFFSET(E924,-M$5+1,0))</f>
        <v>5909.624615384615</v>
      </c>
      <c r="N924" s="9">
        <f ca="1">AVERAGE(E924:OFFSET(E924,-N$5+1,0))</f>
        <v>6357.7620000000015</v>
      </c>
      <c r="O924" s="9">
        <f t="shared" ca="1" si="191"/>
        <v>0</v>
      </c>
      <c r="P924" s="12">
        <f ca="1">100*(MAX(C924:OFFSET(C924,-$P$5+1,0))-E924)/(MAX(C924:OFFSET(C924,-$P$5+1,0))-MIN(D924:OFFSET(D924,-$P$5+1,0)))</f>
        <v>74.033727872630038</v>
      </c>
      <c r="Q924" s="32">
        <f t="shared" ca="1" si="192"/>
        <v>0</v>
      </c>
      <c r="R924" s="15">
        <f ca="1">AVERAGE(E924:OFFSET(E924,-R$5+1,0))</f>
        <v>5885.0116666666663</v>
      </c>
      <c r="S924" s="15">
        <f t="shared" ca="1" si="193"/>
        <v>-3.0805659688581652</v>
      </c>
      <c r="T924" s="14">
        <f t="shared" ca="1" si="194"/>
        <v>0</v>
      </c>
      <c r="U924" s="20">
        <f t="shared" si="198"/>
        <v>0</v>
      </c>
      <c r="V924" s="20">
        <f t="shared" si="199"/>
        <v>60.289999999999964</v>
      </c>
      <c r="W924" s="20">
        <f ca="1">AVERAGE(U924:OFFSET(U924,-$W$5+1,0))</f>
        <v>64.99888888888897</v>
      </c>
      <c r="X924" s="20">
        <f ca="1">AVERAGE(V924:OFFSET(V924,-$W$5+1,0))</f>
        <v>58.135555555555584</v>
      </c>
      <c r="Y924" s="20">
        <f t="shared" ca="1" si="186"/>
        <v>52.786926665523694</v>
      </c>
      <c r="Z924" s="20">
        <f t="shared" ca="1" si="195"/>
        <v>0</v>
      </c>
    </row>
    <row r="925" spans="1:26">
      <c r="A925" s="5">
        <v>39724</v>
      </c>
      <c r="B925" s="4">
        <v>5611.51</v>
      </c>
      <c r="C925" s="4">
        <v>5747.73</v>
      </c>
      <c r="D925" s="4">
        <v>5558.35</v>
      </c>
      <c r="E925" s="4">
        <v>5742.23</v>
      </c>
      <c r="F925" s="4">
        <v>3179600</v>
      </c>
      <c r="G925" s="8">
        <f t="shared" si="197"/>
        <v>-92.210000000000036</v>
      </c>
      <c r="H925" s="8">
        <f t="shared" si="196"/>
        <v>130.71999999999935</v>
      </c>
      <c r="I925" s="31">
        <f t="shared" ca="1" si="187"/>
        <v>0</v>
      </c>
      <c r="J925" s="31">
        <f t="shared" ca="1" si="188"/>
        <v>1</v>
      </c>
      <c r="K925" s="8">
        <f t="shared" ca="1" si="189"/>
        <v>38.509999999999309</v>
      </c>
      <c r="L925" s="8">
        <f t="shared" ca="1" si="190"/>
        <v>-8412.1200000000099</v>
      </c>
      <c r="M925" s="9">
        <f ca="1">AVERAGE(E925:OFFSET(E925,-M$5+1,0))</f>
        <v>5885.7615384615383</v>
      </c>
      <c r="N925" s="9">
        <f ca="1">AVERAGE(E925:OFFSET(E925,-N$5+1,0))</f>
        <v>6318.5536666666676</v>
      </c>
      <c r="O925" s="9">
        <f t="shared" ca="1" si="191"/>
        <v>0</v>
      </c>
      <c r="P925" s="12">
        <f ca="1">100*(MAX(C925:OFFSET(C925,-$P$5+1,0))-E925)/(MAX(C925:OFFSET(C925,-$P$5+1,0))-MIN(D925:OFFSET(D925,-$P$5+1,0)))</f>
        <v>68.737194166566297</v>
      </c>
      <c r="Q925" s="32">
        <f t="shared" ca="1" si="192"/>
        <v>1</v>
      </c>
      <c r="R925" s="15">
        <f ca="1">AVERAGE(E925:OFFSET(E925,-R$5+1,0))</f>
        <v>5819.95</v>
      </c>
      <c r="S925" s="15">
        <f t="shared" ca="1" si="193"/>
        <v>-1.3354066615692619</v>
      </c>
      <c r="T925" s="14">
        <f t="shared" ca="1" si="194"/>
        <v>0</v>
      </c>
      <c r="U925" s="20">
        <f t="shared" si="198"/>
        <v>38.509999999999309</v>
      </c>
      <c r="V925" s="20">
        <f t="shared" si="199"/>
        <v>0</v>
      </c>
      <c r="W925" s="20">
        <f ca="1">AVERAGE(U925:OFFSET(U925,-$W$5+1,0))</f>
        <v>32.785555555555526</v>
      </c>
      <c r="X925" s="20">
        <f ca="1">AVERAGE(V925:OFFSET(V925,-$W$5+1,0))</f>
        <v>58.135555555555584</v>
      </c>
      <c r="Y925" s="20">
        <f t="shared" ca="1" si="186"/>
        <v>36.059343264612757</v>
      </c>
      <c r="Z925" s="20">
        <f t="shared" ca="1" si="195"/>
        <v>0</v>
      </c>
    </row>
    <row r="926" spans="1:26">
      <c r="A926" s="5">
        <v>39727</v>
      </c>
      <c r="B926" s="4">
        <v>5566.56</v>
      </c>
      <c r="C926" s="4">
        <v>5590.52</v>
      </c>
      <c r="D926" s="4">
        <v>5505.7</v>
      </c>
      <c r="E926" s="4">
        <v>5505.7</v>
      </c>
      <c r="F926" s="4">
        <v>2945200</v>
      </c>
      <c r="G926" s="8">
        <f t="shared" si="197"/>
        <v>-175.66999999999916</v>
      </c>
      <c r="H926" s="8">
        <f t="shared" si="196"/>
        <v>-60.860000000000582</v>
      </c>
      <c r="I926" s="31">
        <f t="shared" ca="1" si="187"/>
        <v>0</v>
      </c>
      <c r="J926" s="31">
        <f t="shared" ca="1" si="188"/>
        <v>1</v>
      </c>
      <c r="K926" s="8">
        <f t="shared" ca="1" si="189"/>
        <v>-236.52999999999975</v>
      </c>
      <c r="L926" s="8">
        <f t="shared" ca="1" si="190"/>
        <v>-8648.6500000000087</v>
      </c>
      <c r="M926" s="9">
        <f ca="1">AVERAGE(E926:OFFSET(E926,-M$5+1,0))</f>
        <v>5866.4623076923071</v>
      </c>
      <c r="N926" s="9">
        <f ca="1">AVERAGE(E926:OFFSET(E926,-N$5+1,0))</f>
        <v>6271.6890000000003</v>
      </c>
      <c r="O926" s="9">
        <f t="shared" ca="1" si="191"/>
        <v>0</v>
      </c>
      <c r="P926" s="12">
        <f ca="1">100*(MAX(C926:OFFSET(C926,-$P$5+1,0))-E926)/(MAX(C926:OFFSET(C926,-$P$5+1,0))-MIN(D926:OFFSET(D926,-$P$5+1,0)))</f>
        <v>100</v>
      </c>
      <c r="Q926" s="32">
        <f t="shared" ca="1" si="192"/>
        <v>0</v>
      </c>
      <c r="R926" s="15">
        <f ca="1">AVERAGE(E926:OFFSET(E926,-R$5+1,0))</f>
        <v>5727.4283333333333</v>
      </c>
      <c r="S926" s="15">
        <f t="shared" ca="1" si="193"/>
        <v>-3.8713419082502729</v>
      </c>
      <c r="T926" s="14">
        <f t="shared" ca="1" si="194"/>
        <v>0</v>
      </c>
      <c r="U926" s="20">
        <f t="shared" si="198"/>
        <v>0</v>
      </c>
      <c r="V926" s="20">
        <f t="shared" si="199"/>
        <v>236.52999999999975</v>
      </c>
      <c r="W926" s="20">
        <f ca="1">AVERAGE(U926:OFFSET(U926,-$W$5+1,0))</f>
        <v>17.205555555555495</v>
      </c>
      <c r="X926" s="20">
        <f ca="1">AVERAGE(V926:OFFSET(V926,-$W$5+1,0))</f>
        <v>84.416666666666671</v>
      </c>
      <c r="Y926" s="20">
        <f t="shared" ca="1" si="186"/>
        <v>16.930898753553407</v>
      </c>
      <c r="Z926" s="20">
        <f t="shared" ca="1" si="195"/>
        <v>0</v>
      </c>
    </row>
    <row r="927" spans="1:26">
      <c r="A927" s="5">
        <v>39728</v>
      </c>
      <c r="B927" s="4">
        <v>5352.9</v>
      </c>
      <c r="C927" s="4">
        <v>5539.31</v>
      </c>
      <c r="D927" s="4">
        <v>5352.08</v>
      </c>
      <c r="E927" s="4">
        <v>5524.66</v>
      </c>
      <c r="F927" s="4">
        <v>3008200</v>
      </c>
      <c r="G927" s="8">
        <f t="shared" si="197"/>
        <v>-152.80000000000018</v>
      </c>
      <c r="H927" s="8">
        <f t="shared" si="196"/>
        <v>171.76000000000022</v>
      </c>
      <c r="I927" s="31">
        <f t="shared" ca="1" si="187"/>
        <v>1</v>
      </c>
      <c r="J927" s="31">
        <f t="shared" ca="1" si="188"/>
        <v>1</v>
      </c>
      <c r="K927" s="8">
        <f t="shared" ca="1" si="189"/>
        <v>18.960000000000036</v>
      </c>
      <c r="L927" s="8">
        <f t="shared" ca="1" si="190"/>
        <v>-8629.6900000000096</v>
      </c>
      <c r="M927" s="9">
        <f ca="1">AVERAGE(E927:OFFSET(E927,-M$5+1,0))</f>
        <v>5845.2153846153851</v>
      </c>
      <c r="N927" s="9">
        <f ca="1">AVERAGE(E927:OFFSET(E927,-N$5+1,0))</f>
        <v>6221.4870000000001</v>
      </c>
      <c r="O927" s="9">
        <f t="shared" ca="1" si="191"/>
        <v>0</v>
      </c>
      <c r="P927" s="12">
        <f ca="1">100*(MAX(C927:OFFSET(C927,-$P$5+1,0))-E927)/(MAX(C927:OFFSET(C927,-$P$5+1,0))-MIN(D927:OFFSET(D927,-$P$5+1,0)))</f>
        <v>79.610113421550096</v>
      </c>
      <c r="Q927" s="32">
        <f t="shared" ca="1" si="192"/>
        <v>1</v>
      </c>
      <c r="R927" s="15">
        <f ca="1">AVERAGE(E927:OFFSET(E927,-R$5+1,0))</f>
        <v>5659.9333333333343</v>
      </c>
      <c r="S927" s="15">
        <f t="shared" ca="1" si="193"/>
        <v>-2.3900163723954537</v>
      </c>
      <c r="T927" s="14">
        <f t="shared" ca="1" si="194"/>
        <v>0</v>
      </c>
      <c r="U927" s="20">
        <f t="shared" si="198"/>
        <v>18.960000000000036</v>
      </c>
      <c r="V927" s="20">
        <f t="shared" si="199"/>
        <v>0</v>
      </c>
      <c r="W927" s="20">
        <f ca="1">AVERAGE(U927:OFFSET(U927,-$W$5+1,0))</f>
        <v>11.355555555555535</v>
      </c>
      <c r="X927" s="20">
        <f ca="1">AVERAGE(V927:OFFSET(V927,-$W$5+1,0))</f>
        <v>84.416666666666671</v>
      </c>
      <c r="Y927" s="20">
        <f t="shared" ca="1" si="186"/>
        <v>11.856836243401574</v>
      </c>
      <c r="Z927" s="20">
        <f t="shared" ca="1" si="195"/>
        <v>1</v>
      </c>
    </row>
    <row r="928" spans="1:26">
      <c r="A928" s="5">
        <v>39729</v>
      </c>
      <c r="B928" s="4">
        <v>5374.27</v>
      </c>
      <c r="C928" s="4">
        <v>5411.72</v>
      </c>
      <c r="D928" s="4">
        <v>5206.3999999999996</v>
      </c>
      <c r="E928" s="4">
        <v>5206.3999999999996</v>
      </c>
      <c r="F928" s="4">
        <v>3213800</v>
      </c>
      <c r="G928" s="8">
        <f t="shared" si="197"/>
        <v>-150.38999999999942</v>
      </c>
      <c r="H928" s="8">
        <f t="shared" si="196"/>
        <v>-167.8700000000008</v>
      </c>
      <c r="I928" s="31">
        <f t="shared" ca="1" si="187"/>
        <v>1</v>
      </c>
      <c r="J928" s="31">
        <f t="shared" ca="1" si="188"/>
        <v>2</v>
      </c>
      <c r="K928" s="8">
        <f t="shared" ca="1" si="189"/>
        <v>-486.13000000000102</v>
      </c>
      <c r="L928" s="8">
        <f t="shared" ca="1" si="190"/>
        <v>-9115.8200000000106</v>
      </c>
      <c r="M928" s="9">
        <f ca="1">AVERAGE(E928:OFFSET(E928,-M$5+1,0))</f>
        <v>5811.7115384615381</v>
      </c>
      <c r="N928" s="9">
        <f ca="1">AVERAGE(E928:OFFSET(E928,-N$5+1,0))</f>
        <v>6162.8803333333335</v>
      </c>
      <c r="O928" s="9">
        <f t="shared" ca="1" si="191"/>
        <v>0</v>
      </c>
      <c r="P928" s="12">
        <f ca="1">100*(MAX(C928:OFFSET(C928,-$P$5+1,0))-E928)/(MAX(C928:OFFSET(C928,-$P$5+1,0))-MIN(D928:OFFSET(D928,-$P$5+1,0)))</f>
        <v>100.00000000000001</v>
      </c>
      <c r="Q928" s="32">
        <f t="shared" ca="1" si="192"/>
        <v>1</v>
      </c>
      <c r="R928" s="15">
        <f ca="1">AVERAGE(E928:OFFSET(E928,-R$5+1,0))</f>
        <v>5574.4533333333338</v>
      </c>
      <c r="S928" s="15">
        <f t="shared" ca="1" si="193"/>
        <v>-6.60250093282691</v>
      </c>
      <c r="T928" s="14">
        <f t="shared" ca="1" si="194"/>
        <v>0</v>
      </c>
      <c r="U928" s="20">
        <f t="shared" si="198"/>
        <v>0</v>
      </c>
      <c r="V928" s="20">
        <f t="shared" si="199"/>
        <v>318.26000000000022</v>
      </c>
      <c r="W928" s="20">
        <f ca="1">AVERAGE(U928:OFFSET(U928,-$W$5+1,0))</f>
        <v>11.355555555555535</v>
      </c>
      <c r="X928" s="20">
        <f ca="1">AVERAGE(V928:OFFSET(V928,-$W$5+1,0))</f>
        <v>114.26666666666672</v>
      </c>
      <c r="Y928" s="20">
        <f t="shared" ca="1" si="186"/>
        <v>9.0394480806651245</v>
      </c>
      <c r="Z928" s="20">
        <f t="shared" ca="1" si="195"/>
        <v>1</v>
      </c>
    </row>
    <row r="929" spans="1:26">
      <c r="A929" s="5">
        <v>39730</v>
      </c>
      <c r="B929" s="4">
        <v>5183.43</v>
      </c>
      <c r="C929" s="4">
        <v>5295.05</v>
      </c>
      <c r="D929" s="4">
        <v>5130.71</v>
      </c>
      <c r="E929" s="4">
        <v>5130.71</v>
      </c>
      <c r="F929" s="4">
        <v>3804400</v>
      </c>
      <c r="G929" s="8">
        <f t="shared" si="197"/>
        <v>-22.969999999999345</v>
      </c>
      <c r="H929" s="8">
        <f t="shared" si="196"/>
        <v>-52.720000000000255</v>
      </c>
      <c r="I929" s="31">
        <f t="shared" ca="1" si="187"/>
        <v>1</v>
      </c>
      <c r="J929" s="31">
        <f t="shared" ca="1" si="188"/>
        <v>2</v>
      </c>
      <c r="K929" s="8">
        <f t="shared" ca="1" si="189"/>
        <v>-151.3799999999992</v>
      </c>
      <c r="L929" s="8">
        <f t="shared" ca="1" si="190"/>
        <v>-9267.2000000000098</v>
      </c>
      <c r="M929" s="9">
        <f ca="1">AVERAGE(E929:OFFSET(E929,-M$5+1,0))</f>
        <v>5747.1215384615398</v>
      </c>
      <c r="N929" s="9">
        <f ca="1">AVERAGE(E929:OFFSET(E929,-N$5+1,0))</f>
        <v>6097.8716666666678</v>
      </c>
      <c r="O929" s="9">
        <f t="shared" ca="1" si="191"/>
        <v>0</v>
      </c>
      <c r="P929" s="12">
        <f ca="1">100*(MAX(C929:OFFSET(C929,-$P$5+1,0))-E929)/(MAX(C929:OFFSET(C929,-$P$5+1,0))-MIN(D929:OFFSET(D929,-$P$5+1,0)))</f>
        <v>100</v>
      </c>
      <c r="Q929" s="32">
        <f t="shared" ca="1" si="192"/>
        <v>1</v>
      </c>
      <c r="R929" s="15">
        <f ca="1">AVERAGE(E929:OFFSET(E929,-R$5+1,0))</f>
        <v>5468.9033333333327</v>
      </c>
      <c r="S929" s="15">
        <f t="shared" ca="1" si="193"/>
        <v>-6.1839332809563787</v>
      </c>
      <c r="T929" s="14">
        <f t="shared" ca="1" si="194"/>
        <v>1</v>
      </c>
      <c r="U929" s="20">
        <f t="shared" si="198"/>
        <v>0</v>
      </c>
      <c r="V929" s="20">
        <f t="shared" si="199"/>
        <v>75.6899999999996</v>
      </c>
      <c r="W929" s="20">
        <f ca="1">AVERAGE(U929:OFFSET(U929,-$W$5+1,0))</f>
        <v>11.355555555555535</v>
      </c>
      <c r="X929" s="20">
        <f ca="1">AVERAGE(V929:OFFSET(V929,-$W$5+1,0))</f>
        <v>114.70222222222219</v>
      </c>
      <c r="Y929" s="20">
        <f t="shared" ca="1" si="186"/>
        <v>9.0082149278990045</v>
      </c>
      <c r="Z929" s="20">
        <f t="shared" ca="1" si="195"/>
        <v>1</v>
      </c>
    </row>
    <row r="930" spans="1:26">
      <c r="A930" s="5">
        <v>39734</v>
      </c>
      <c r="B930" s="4">
        <v>4996.0600000000004</v>
      </c>
      <c r="C930" s="4">
        <v>5025.7299999999996</v>
      </c>
      <c r="D930" s="4">
        <v>4971.3599999999997</v>
      </c>
      <c r="E930" s="4">
        <v>5020.4399999999996</v>
      </c>
      <c r="F930" s="4">
        <v>2205000</v>
      </c>
      <c r="G930" s="8">
        <f t="shared" si="197"/>
        <v>-134.64999999999964</v>
      </c>
      <c r="H930" s="8">
        <f t="shared" si="196"/>
        <v>24.3799999999992</v>
      </c>
      <c r="I930" s="31">
        <f t="shared" ca="1" si="187"/>
        <v>1</v>
      </c>
      <c r="J930" s="31">
        <f t="shared" ca="1" si="188"/>
        <v>2</v>
      </c>
      <c r="K930" s="8">
        <f t="shared" ca="1" si="189"/>
        <v>-220.54000000000087</v>
      </c>
      <c r="L930" s="8">
        <f t="shared" ca="1" si="190"/>
        <v>-9487.7400000000107</v>
      </c>
      <c r="M930" s="9">
        <f ca="1">AVERAGE(E930:OFFSET(E930,-M$5+1,0))</f>
        <v>5663.2630769230764</v>
      </c>
      <c r="N930" s="9">
        <f ca="1">AVERAGE(E930:OFFSET(E930,-N$5+1,0))</f>
        <v>6030.7740000000022</v>
      </c>
      <c r="O930" s="9">
        <f t="shared" ca="1" si="191"/>
        <v>0</v>
      </c>
      <c r="P930" s="12">
        <f ca="1">100*(MAX(C930:OFFSET(C930,-$P$5+1,0))-E930)/(MAX(C930:OFFSET(C930,-$P$5+1,0))-MIN(D930:OFFSET(D930,-$P$5+1,0)))</f>
        <v>95.632597127551662</v>
      </c>
      <c r="Q930" s="32">
        <f t="shared" ca="1" si="192"/>
        <v>1</v>
      </c>
      <c r="R930" s="15">
        <f ca="1">AVERAGE(E930:OFFSET(E930,-R$5+1,0))</f>
        <v>5355.0233333333326</v>
      </c>
      <c r="S930" s="15">
        <f t="shared" ca="1" si="193"/>
        <v>-6.2480275529456089</v>
      </c>
      <c r="T930" s="14">
        <f t="shared" ca="1" si="194"/>
        <v>1</v>
      </c>
      <c r="U930" s="20">
        <f t="shared" si="198"/>
        <v>0</v>
      </c>
      <c r="V930" s="20">
        <f t="shared" si="199"/>
        <v>110.27000000000044</v>
      </c>
      <c r="W930" s="20">
        <f ca="1">AVERAGE(U930:OFFSET(U930,-$W$5+1,0))</f>
        <v>11.355555555555535</v>
      </c>
      <c r="X930" s="20">
        <f ca="1">AVERAGE(V930:OFFSET(V930,-$W$5+1,0))</f>
        <v>112.37666666666671</v>
      </c>
      <c r="Y930" s="20">
        <f t="shared" ca="1" si="186"/>
        <v>9.1775249418546991</v>
      </c>
      <c r="Z930" s="20">
        <f t="shared" ca="1" si="195"/>
        <v>1</v>
      </c>
    </row>
    <row r="931" spans="1:26">
      <c r="A931" s="5">
        <v>39735</v>
      </c>
      <c r="B931" s="4">
        <v>5321.25</v>
      </c>
      <c r="C931" s="4">
        <v>5321.25</v>
      </c>
      <c r="D931" s="4">
        <v>5277.3</v>
      </c>
      <c r="E931" s="4">
        <v>5291.56</v>
      </c>
      <c r="F931" s="4">
        <v>3236800</v>
      </c>
      <c r="G931" s="8">
        <f t="shared" si="197"/>
        <v>300.8100000000004</v>
      </c>
      <c r="H931" s="8">
        <f t="shared" si="196"/>
        <v>-29.6899999999996</v>
      </c>
      <c r="I931" s="31">
        <f t="shared" ca="1" si="187"/>
        <v>1</v>
      </c>
      <c r="J931" s="31">
        <f t="shared" ca="1" si="188"/>
        <v>2</v>
      </c>
      <c r="K931" s="8">
        <f t="shared" ca="1" si="189"/>
        <v>542.2400000000016</v>
      </c>
      <c r="L931" s="8">
        <f t="shared" ca="1" si="190"/>
        <v>-8945.5000000000091</v>
      </c>
      <c r="M931" s="9">
        <f ca="1">AVERAGE(E931:OFFSET(E931,-M$5+1,0))</f>
        <v>5594.751538461539</v>
      </c>
      <c r="N931" s="9">
        <f ca="1">AVERAGE(E931:OFFSET(E931,-N$5+1,0))</f>
        <v>5972.2890000000016</v>
      </c>
      <c r="O931" s="9">
        <f t="shared" ca="1" si="191"/>
        <v>0</v>
      </c>
      <c r="P931" s="12">
        <f ca="1">100*(MAX(C931:OFFSET(C931,-$P$5+1,0))-E931)/(MAX(C931:OFFSET(C931,-$P$5+1,0))-MIN(D931:OFFSET(D931,-$P$5+1,0)))</f>
        <v>63.722468956765994</v>
      </c>
      <c r="Q931" s="32">
        <f t="shared" ca="1" si="192"/>
        <v>1</v>
      </c>
      <c r="R931" s="15">
        <f ca="1">AVERAGE(E931:OFFSET(E931,-R$5+1,0))</f>
        <v>5279.9116666666669</v>
      </c>
      <c r="S931" s="15">
        <f t="shared" ca="1" si="193"/>
        <v>0.22061606459956948</v>
      </c>
      <c r="T931" s="14">
        <f t="shared" ca="1" si="194"/>
        <v>1</v>
      </c>
      <c r="U931" s="20">
        <f t="shared" si="198"/>
        <v>271.1200000000008</v>
      </c>
      <c r="V931" s="20">
        <f t="shared" si="199"/>
        <v>0</v>
      </c>
      <c r="W931" s="20">
        <f ca="1">AVERAGE(U931:OFFSET(U931,-$W$5+1,0))</f>
        <v>41.480000000000068</v>
      </c>
      <c r="X931" s="20">
        <f ca="1">AVERAGE(V931:OFFSET(V931,-$W$5+1,0))</f>
        <v>89.004444444444445</v>
      </c>
      <c r="Y931" s="20">
        <f t="shared" ca="1" si="186"/>
        <v>31.789229878401883</v>
      </c>
      <c r="Z931" s="20">
        <f t="shared" ca="1" si="195"/>
        <v>1</v>
      </c>
    </row>
    <row r="932" spans="1:26">
      <c r="A932" s="5">
        <v>39736</v>
      </c>
      <c r="B932" s="4">
        <v>5225.05</v>
      </c>
      <c r="C932" s="4">
        <v>5246.26</v>
      </c>
      <c r="D932" s="4">
        <v>5178.68</v>
      </c>
      <c r="E932" s="4">
        <v>5246.26</v>
      </c>
      <c r="F932" s="4">
        <v>2673600</v>
      </c>
      <c r="G932" s="8">
        <f t="shared" si="197"/>
        <v>-66.510000000000218</v>
      </c>
      <c r="H932" s="8">
        <f t="shared" si="196"/>
        <v>21.210000000000036</v>
      </c>
      <c r="I932" s="31">
        <f t="shared" ca="1" si="187"/>
        <v>0</v>
      </c>
      <c r="J932" s="31">
        <f t="shared" ca="1" si="188"/>
        <v>2</v>
      </c>
      <c r="K932" s="8">
        <f t="shared" ca="1" si="189"/>
        <v>-90.600000000000364</v>
      </c>
      <c r="L932" s="8">
        <f t="shared" ca="1" si="190"/>
        <v>-9036.1000000000095</v>
      </c>
      <c r="M932" s="9">
        <f ca="1">AVERAGE(E932:OFFSET(E932,-M$5+1,0))</f>
        <v>5526.5715384615378</v>
      </c>
      <c r="N932" s="9">
        <f ca="1">AVERAGE(E932:OFFSET(E932,-N$5+1,0))</f>
        <v>5920.061333333334</v>
      </c>
      <c r="O932" s="9">
        <f t="shared" ca="1" si="191"/>
        <v>0</v>
      </c>
      <c r="P932" s="12">
        <f ca="1">100*(MAX(C932:OFFSET(C932,-$P$5+1,0))-E932)/(MAX(C932:OFFSET(C932,-$P$5+1,0))-MIN(D932:OFFSET(D932,-$P$5+1,0)))</f>
        <v>68.854799238647644</v>
      </c>
      <c r="Q932" s="32">
        <f t="shared" ca="1" si="192"/>
        <v>0</v>
      </c>
      <c r="R932" s="15">
        <f ca="1">AVERAGE(E932:OFFSET(E932,-R$5+1,0))</f>
        <v>5236.6716666666662</v>
      </c>
      <c r="S932" s="15">
        <f t="shared" ca="1" si="193"/>
        <v>0.18309976152156537</v>
      </c>
      <c r="T932" s="14">
        <f t="shared" ca="1" si="194"/>
        <v>0</v>
      </c>
      <c r="U932" s="20">
        <f t="shared" si="198"/>
        <v>0</v>
      </c>
      <c r="V932" s="20">
        <f t="shared" si="199"/>
        <v>45.300000000000182</v>
      </c>
      <c r="W932" s="20">
        <f ca="1">AVERAGE(U932:OFFSET(U932,-$W$5+1,0))</f>
        <v>36.510000000000019</v>
      </c>
      <c r="X932" s="20">
        <f ca="1">AVERAGE(V932:OFFSET(V932,-$W$5+1,0))</f>
        <v>94.037777777777791</v>
      </c>
      <c r="Y932" s="20">
        <f t="shared" ca="1" si="186"/>
        <v>27.966772488573795</v>
      </c>
      <c r="Z932" s="20">
        <f t="shared" ca="1" si="195"/>
        <v>0</v>
      </c>
    </row>
    <row r="933" spans="1:26">
      <c r="A933" s="5">
        <v>39737</v>
      </c>
      <c r="B933" s="4">
        <v>5069.07</v>
      </c>
      <c r="C933" s="4">
        <v>5085.97</v>
      </c>
      <c r="D933" s="4">
        <v>5069.07</v>
      </c>
      <c r="E933" s="4">
        <v>5075.97</v>
      </c>
      <c r="F933" s="4">
        <v>1698000</v>
      </c>
      <c r="G933" s="8">
        <f t="shared" si="197"/>
        <v>-177.19000000000051</v>
      </c>
      <c r="H933" s="8">
        <f t="shared" si="196"/>
        <v>6.9000000000005457</v>
      </c>
      <c r="I933" s="31">
        <f t="shared" ca="1" si="187"/>
        <v>0</v>
      </c>
      <c r="J933" s="31">
        <f t="shared" ca="1" si="188"/>
        <v>2</v>
      </c>
      <c r="K933" s="8">
        <f t="shared" ca="1" si="189"/>
        <v>-340.57999999999993</v>
      </c>
      <c r="L933" s="8">
        <f t="shared" ca="1" si="190"/>
        <v>-9376.6800000000094</v>
      </c>
      <c r="M933" s="9">
        <f ca="1">AVERAGE(E933:OFFSET(E933,-M$5+1,0))</f>
        <v>5450.8130769230766</v>
      </c>
      <c r="N933" s="9">
        <f ca="1">AVERAGE(E933:OFFSET(E933,-N$5+1,0))</f>
        <v>5865.9330000000009</v>
      </c>
      <c r="O933" s="9">
        <f t="shared" ca="1" si="191"/>
        <v>0</v>
      </c>
      <c r="P933" s="12">
        <f ca="1">100*(MAX(C933:OFFSET(C933,-$P$5+1,0))-E933)/(MAX(C933:OFFSET(C933,-$P$5+1,0))-MIN(D933:OFFSET(D933,-$P$5+1,0)))</f>
        <v>87.958283931716352</v>
      </c>
      <c r="Q933" s="32">
        <f t="shared" ca="1" si="192"/>
        <v>0</v>
      </c>
      <c r="R933" s="15">
        <f ca="1">AVERAGE(E933:OFFSET(E933,-R$5+1,0))</f>
        <v>5161.8900000000003</v>
      </c>
      <c r="S933" s="15">
        <f t="shared" ca="1" si="193"/>
        <v>-1.6645066051388167</v>
      </c>
      <c r="T933" s="14">
        <f t="shared" ca="1" si="194"/>
        <v>0</v>
      </c>
      <c r="U933" s="20">
        <f t="shared" si="198"/>
        <v>0</v>
      </c>
      <c r="V933" s="20">
        <f t="shared" si="199"/>
        <v>170.28999999999996</v>
      </c>
      <c r="W933" s="20">
        <f ca="1">AVERAGE(U933:OFFSET(U933,-$W$5+1,0))</f>
        <v>36.510000000000019</v>
      </c>
      <c r="X933" s="20">
        <f ca="1">AVERAGE(V933:OFFSET(V933,-$W$5+1,0))</f>
        <v>106.26000000000002</v>
      </c>
      <c r="Y933" s="20">
        <f t="shared" ca="1" si="186"/>
        <v>25.572599285564195</v>
      </c>
      <c r="Z933" s="20">
        <f t="shared" ca="1" si="195"/>
        <v>0</v>
      </c>
    </row>
    <row r="934" spans="1:26">
      <c r="A934" s="5">
        <v>39738</v>
      </c>
      <c r="B934" s="4">
        <v>4993.79</v>
      </c>
      <c r="C934" s="4">
        <v>5024.43</v>
      </c>
      <c r="D934" s="4">
        <v>4924.7299999999996</v>
      </c>
      <c r="E934" s="4">
        <v>4960.3999999999996</v>
      </c>
      <c r="F934" s="4">
        <v>3068400</v>
      </c>
      <c r="G934" s="8">
        <f t="shared" si="197"/>
        <v>-82.180000000000291</v>
      </c>
      <c r="H934" s="8">
        <f t="shared" si="196"/>
        <v>-33.390000000000327</v>
      </c>
      <c r="I934" s="31">
        <f t="shared" ca="1" si="187"/>
        <v>0</v>
      </c>
      <c r="J934" s="31">
        <f t="shared" ca="1" si="188"/>
        <v>2</v>
      </c>
      <c r="K934" s="8">
        <f t="shared" ca="1" si="189"/>
        <v>-231.14000000000124</v>
      </c>
      <c r="L934" s="8">
        <f t="shared" ca="1" si="190"/>
        <v>-9607.8200000000106</v>
      </c>
      <c r="M934" s="9">
        <f ca="1">AVERAGE(E934:OFFSET(E934,-M$5+1,0))</f>
        <v>5376.2569230769241</v>
      </c>
      <c r="N934" s="9">
        <f ca="1">AVERAGE(E934:OFFSET(E934,-N$5+1,0))</f>
        <v>5811.7820000000011</v>
      </c>
      <c r="O934" s="9">
        <f t="shared" ca="1" si="191"/>
        <v>0</v>
      </c>
      <c r="P934" s="12">
        <f ca="1">100*(MAX(C934:OFFSET(C934,-$P$5+1,0))-E934)/(MAX(C934:OFFSET(C934,-$P$5+1,0))-MIN(D934:OFFSET(D934,-$P$5+1,0)))</f>
        <v>95.665856622114219</v>
      </c>
      <c r="Q934" s="32">
        <f t="shared" ca="1" si="192"/>
        <v>1</v>
      </c>
      <c r="R934" s="15">
        <f ca="1">AVERAGE(E934:OFFSET(E934,-R$5+1,0))</f>
        <v>5120.8900000000003</v>
      </c>
      <c r="S934" s="15">
        <f t="shared" ca="1" si="193"/>
        <v>-3.1340255307183065</v>
      </c>
      <c r="T934" s="14">
        <f t="shared" ca="1" si="194"/>
        <v>0</v>
      </c>
      <c r="U934" s="20">
        <f t="shared" si="198"/>
        <v>0</v>
      </c>
      <c r="V934" s="20">
        <f t="shared" si="199"/>
        <v>115.57000000000062</v>
      </c>
      <c r="W934" s="20">
        <f ca="1">AVERAGE(U934:OFFSET(U934,-$W$5+1,0))</f>
        <v>32.231111111111204</v>
      </c>
      <c r="X934" s="20">
        <f ca="1">AVERAGE(V934:OFFSET(V934,-$W$5+1,0))</f>
        <v>119.10111111111119</v>
      </c>
      <c r="Y934" s="20">
        <f t="shared" ca="1" si="186"/>
        <v>21.298247417381958</v>
      </c>
      <c r="Z934" s="20">
        <f t="shared" ca="1" si="195"/>
        <v>0</v>
      </c>
    </row>
    <row r="935" spans="1:26">
      <c r="A935" s="5">
        <v>39741</v>
      </c>
      <c r="B935" s="4">
        <v>4845.3100000000004</v>
      </c>
      <c r="C935" s="4">
        <v>4931.84</v>
      </c>
      <c r="D935" s="4">
        <v>4805.68</v>
      </c>
      <c r="E935" s="4">
        <v>4931.84</v>
      </c>
      <c r="F935" s="4">
        <v>2195600</v>
      </c>
      <c r="G935" s="8">
        <f t="shared" si="197"/>
        <v>-115.08999999999924</v>
      </c>
      <c r="H935" s="8">
        <f t="shared" si="196"/>
        <v>86.529999999999745</v>
      </c>
      <c r="I935" s="31">
        <f t="shared" ca="1" si="187"/>
        <v>0</v>
      </c>
      <c r="J935" s="31">
        <f t="shared" ca="1" si="188"/>
        <v>2</v>
      </c>
      <c r="K935" s="8">
        <f t="shared" ca="1" si="189"/>
        <v>-57.119999999998981</v>
      </c>
      <c r="L935" s="8">
        <f t="shared" ca="1" si="190"/>
        <v>-9664.9400000000096</v>
      </c>
      <c r="M935" s="9">
        <f ca="1">AVERAGE(E935:OFFSET(E935,-M$5+1,0))</f>
        <v>5315.6846153846163</v>
      </c>
      <c r="N935" s="9">
        <f ca="1">AVERAGE(E935:OFFSET(E935,-N$5+1,0))</f>
        <v>5762.422333333333</v>
      </c>
      <c r="O935" s="9">
        <f t="shared" ca="1" si="191"/>
        <v>0</v>
      </c>
      <c r="P935" s="12">
        <f ca="1">100*(MAX(C935:OFFSET(C935,-$P$5+1,0))-E935)/(MAX(C935:OFFSET(C935,-$P$5+1,0))-MIN(D935:OFFSET(D935,-$P$5+1,0)))</f>
        <v>83.925386065949766</v>
      </c>
      <c r="Q935" s="32">
        <f t="shared" ca="1" si="192"/>
        <v>1</v>
      </c>
      <c r="R935" s="15">
        <f ca="1">AVERAGE(E935:OFFSET(E935,-R$5+1,0))</f>
        <v>5087.7449999999999</v>
      </c>
      <c r="S935" s="15">
        <f t="shared" ca="1" si="193"/>
        <v>-3.0643241750520072</v>
      </c>
      <c r="T935" s="14">
        <f t="shared" ca="1" si="194"/>
        <v>0</v>
      </c>
      <c r="U935" s="20">
        <f t="shared" si="198"/>
        <v>0</v>
      </c>
      <c r="V935" s="20">
        <f t="shared" si="199"/>
        <v>28.559999999999491</v>
      </c>
      <c r="W935" s="20">
        <f ca="1">AVERAGE(U935:OFFSET(U935,-$W$5+1,0))</f>
        <v>32.231111111111204</v>
      </c>
      <c r="X935" s="20">
        <f ca="1">AVERAGE(V935:OFFSET(V935,-$W$5+1,0))</f>
        <v>95.993333333333396</v>
      </c>
      <c r="Y935" s="20">
        <f t="shared" ca="1" si="186"/>
        <v>25.136479437098188</v>
      </c>
      <c r="Z935" s="20">
        <f t="shared" ca="1" si="195"/>
        <v>0</v>
      </c>
    </row>
    <row r="936" spans="1:26">
      <c r="A936" s="5">
        <v>39742</v>
      </c>
      <c r="B936" s="4">
        <v>4988.8500000000004</v>
      </c>
      <c r="C936" s="4">
        <v>5045.45</v>
      </c>
      <c r="D936" s="4">
        <v>4890.32</v>
      </c>
      <c r="E936" s="4">
        <v>4942.72</v>
      </c>
      <c r="F936" s="4">
        <v>3491800</v>
      </c>
      <c r="G936" s="8">
        <f t="shared" si="197"/>
        <v>57.010000000000218</v>
      </c>
      <c r="H936" s="8">
        <f t="shared" si="196"/>
        <v>-46.130000000000109</v>
      </c>
      <c r="I936" s="31">
        <f t="shared" ca="1" si="187"/>
        <v>0</v>
      </c>
      <c r="J936" s="31">
        <f t="shared" ca="1" si="188"/>
        <v>2</v>
      </c>
      <c r="K936" s="8">
        <f t="shared" ca="1" si="189"/>
        <v>21.760000000000218</v>
      </c>
      <c r="L936" s="8">
        <f t="shared" ca="1" si="190"/>
        <v>-9643.1800000000094</v>
      </c>
      <c r="M936" s="9">
        <f ca="1">AVERAGE(E936:OFFSET(E936,-M$5+1,0))</f>
        <v>5252.5084615384612</v>
      </c>
      <c r="N936" s="9">
        <f ca="1">AVERAGE(E936:OFFSET(E936,-N$5+1,0))</f>
        <v>5716.9370000000008</v>
      </c>
      <c r="O936" s="9">
        <f t="shared" ca="1" si="191"/>
        <v>0</v>
      </c>
      <c r="P936" s="12">
        <f ca="1">100*(MAX(C936:OFFSET(C936,-$P$5+1,0))-E936)/(MAX(C936:OFFSET(C936,-$P$5+1,0))-MIN(D936:OFFSET(D936,-$P$5+1,0)))</f>
        <v>81.320284066900214</v>
      </c>
      <c r="Q936" s="32">
        <f t="shared" ca="1" si="192"/>
        <v>1</v>
      </c>
      <c r="R936" s="15">
        <f ca="1">AVERAGE(E936:OFFSET(E936,-R$5+1,0))</f>
        <v>5074.791666666667</v>
      </c>
      <c r="S936" s="15">
        <f t="shared" ca="1" si="193"/>
        <v>-2.6025042078903082</v>
      </c>
      <c r="T936" s="14">
        <f t="shared" ca="1" si="194"/>
        <v>0</v>
      </c>
      <c r="U936" s="20">
        <f t="shared" si="198"/>
        <v>10.880000000000109</v>
      </c>
      <c r="V936" s="20">
        <f t="shared" si="199"/>
        <v>0</v>
      </c>
      <c r="W936" s="20">
        <f ca="1">AVERAGE(U936:OFFSET(U936,-$W$5+1,0))</f>
        <v>31.333333333333435</v>
      </c>
      <c r="X936" s="20">
        <f ca="1">AVERAGE(V936:OFFSET(V936,-$W$5+1,0))</f>
        <v>95.993333333333396</v>
      </c>
      <c r="Y936" s="20">
        <f t="shared" ca="1" si="186"/>
        <v>24.608618252264563</v>
      </c>
      <c r="Z936" s="20">
        <f t="shared" ca="1" si="195"/>
        <v>0</v>
      </c>
    </row>
    <row r="937" spans="1:26">
      <c r="A937" s="5">
        <v>39743</v>
      </c>
      <c r="B937" s="4">
        <v>4843.71</v>
      </c>
      <c r="C937" s="4">
        <v>4955.6099999999997</v>
      </c>
      <c r="D937" s="4">
        <v>4839.17</v>
      </c>
      <c r="E937" s="4">
        <v>4862.59</v>
      </c>
      <c r="F937" s="4">
        <v>2598000</v>
      </c>
      <c r="G937" s="8">
        <f t="shared" si="197"/>
        <v>-99.010000000000218</v>
      </c>
      <c r="H937" s="8">
        <f t="shared" si="196"/>
        <v>18.880000000000109</v>
      </c>
      <c r="I937" s="31">
        <f t="shared" ca="1" si="187"/>
        <v>0</v>
      </c>
      <c r="J937" s="31">
        <f t="shared" ca="1" si="188"/>
        <v>2</v>
      </c>
      <c r="K937" s="8">
        <f t="shared" ca="1" si="189"/>
        <v>-160.26000000000022</v>
      </c>
      <c r="L937" s="8">
        <f t="shared" ca="1" si="190"/>
        <v>-9803.4400000000096</v>
      </c>
      <c r="M937" s="9">
        <f ca="1">AVERAGE(E937:OFFSET(E937,-M$5+1,0))</f>
        <v>5187.8061538461534</v>
      </c>
      <c r="N937" s="9">
        <f ca="1">AVERAGE(E937:OFFSET(E937,-N$5+1,0))</f>
        <v>5657.0669999999991</v>
      </c>
      <c r="O937" s="9">
        <f t="shared" ca="1" si="191"/>
        <v>0</v>
      </c>
      <c r="P937" s="12">
        <f ca="1">100*(MAX(C937:OFFSET(C937,-$P$5+1,0))-E937)/(MAX(C937:OFFSET(C937,-$P$5+1,0))-MIN(D937:OFFSET(D937,-$P$5+1,0)))</f>
        <v>90.609530724044646</v>
      </c>
      <c r="Q937" s="32">
        <f t="shared" ca="1" si="192"/>
        <v>1</v>
      </c>
      <c r="R937" s="15">
        <f ca="1">AVERAGE(E937:OFFSET(E937,-R$5+1,0))</f>
        <v>5003.2966666666671</v>
      </c>
      <c r="S937" s="15">
        <f t="shared" ca="1" si="193"/>
        <v>-2.8122791039774495</v>
      </c>
      <c r="T937" s="14">
        <f t="shared" ca="1" si="194"/>
        <v>0</v>
      </c>
      <c r="U937" s="20">
        <f t="shared" si="198"/>
        <v>0</v>
      </c>
      <c r="V937" s="20">
        <f t="shared" si="199"/>
        <v>80.130000000000109</v>
      </c>
      <c r="W937" s="20">
        <f ca="1">AVERAGE(U937:OFFSET(U937,-$W$5+1,0))</f>
        <v>31.333333333333435</v>
      </c>
      <c r="X937" s="20">
        <f ca="1">AVERAGE(V937:OFFSET(V937,-$W$5+1,0))</f>
        <v>69.534444444444489</v>
      </c>
      <c r="Y937" s="20">
        <f t="shared" ca="1" si="186"/>
        <v>31.06376885031014</v>
      </c>
      <c r="Z937" s="20">
        <f t="shared" ca="1" si="195"/>
        <v>0</v>
      </c>
    </row>
    <row r="938" spans="1:26">
      <c r="A938" s="5">
        <v>39744</v>
      </c>
      <c r="B938" s="4">
        <v>4706.13</v>
      </c>
      <c r="C938" s="4">
        <v>4730.51</v>
      </c>
      <c r="D938" s="4">
        <v>4706.13</v>
      </c>
      <c r="E938" s="4">
        <v>4730.51</v>
      </c>
      <c r="F938" s="4">
        <v>1710800</v>
      </c>
      <c r="G938" s="8">
        <f t="shared" si="197"/>
        <v>-156.46000000000004</v>
      </c>
      <c r="H938" s="8">
        <f t="shared" si="196"/>
        <v>24.380000000000109</v>
      </c>
      <c r="I938" s="31">
        <f t="shared" ca="1" si="187"/>
        <v>0</v>
      </c>
      <c r="J938" s="31">
        <f t="shared" ca="1" si="188"/>
        <v>2</v>
      </c>
      <c r="K938" s="8">
        <f t="shared" ca="1" si="189"/>
        <v>-264.15999999999985</v>
      </c>
      <c r="L938" s="8">
        <f t="shared" ca="1" si="190"/>
        <v>-10067.600000000009</v>
      </c>
      <c r="M938" s="9">
        <f ca="1">AVERAGE(E938:OFFSET(E938,-M$5+1,0))</f>
        <v>5109.9815384615376</v>
      </c>
      <c r="N938" s="9">
        <f ca="1">AVERAGE(E938:OFFSET(E938,-N$5+1,0))</f>
        <v>5600.5916666666662</v>
      </c>
      <c r="O938" s="9">
        <f t="shared" ca="1" si="191"/>
        <v>0</v>
      </c>
      <c r="P938" s="12">
        <f ca="1">100*(MAX(C938:OFFSET(C938,-$P$5+1,0))-E938)/(MAX(C938:OFFSET(C938,-$P$5+1,0))-MIN(D938:OFFSET(D938,-$P$5+1,0)))</f>
        <v>96.036545714657279</v>
      </c>
      <c r="Q938" s="32">
        <f t="shared" ca="1" si="192"/>
        <v>1</v>
      </c>
      <c r="R938" s="15">
        <f ca="1">AVERAGE(E938:OFFSET(E938,-R$5+1,0))</f>
        <v>4917.3383333333331</v>
      </c>
      <c r="S938" s="15">
        <f t="shared" ca="1" si="193"/>
        <v>-3.7993792712385313</v>
      </c>
      <c r="T938" s="14">
        <f t="shared" ca="1" si="194"/>
        <v>0</v>
      </c>
      <c r="U938" s="20">
        <f t="shared" si="198"/>
        <v>0</v>
      </c>
      <c r="V938" s="20">
        <f t="shared" si="199"/>
        <v>132.07999999999993</v>
      </c>
      <c r="W938" s="20">
        <f ca="1">AVERAGE(U938:OFFSET(U938,-$W$5+1,0))</f>
        <v>31.333333333333435</v>
      </c>
      <c r="X938" s="20">
        <f ca="1">AVERAGE(V938:OFFSET(V938,-$W$5+1,0))</f>
        <v>75.800000000000082</v>
      </c>
      <c r="Y938" s="20">
        <f t="shared" ca="1" si="186"/>
        <v>29.247044181705093</v>
      </c>
      <c r="Z938" s="20">
        <f t="shared" ca="1" si="195"/>
        <v>0</v>
      </c>
    </row>
    <row r="939" spans="1:26">
      <c r="A939" s="5">
        <v>39745</v>
      </c>
      <c r="B939" s="4">
        <v>4599.13</v>
      </c>
      <c r="C939" s="4">
        <v>4603.5600000000004</v>
      </c>
      <c r="D939" s="4">
        <v>4579.62</v>
      </c>
      <c r="E939" s="4">
        <v>4579.62</v>
      </c>
      <c r="F939" s="4">
        <v>1659800</v>
      </c>
      <c r="G939" s="8">
        <f t="shared" si="197"/>
        <v>-131.38000000000011</v>
      </c>
      <c r="H939" s="8">
        <f t="shared" si="196"/>
        <v>-19.510000000000218</v>
      </c>
      <c r="I939" s="31">
        <f t="shared" ca="1" si="187"/>
        <v>0</v>
      </c>
      <c r="J939" s="31">
        <f t="shared" ca="1" si="188"/>
        <v>2</v>
      </c>
      <c r="K939" s="8">
        <f t="shared" ca="1" si="189"/>
        <v>-301.78000000000065</v>
      </c>
      <c r="L939" s="8">
        <f t="shared" ca="1" si="190"/>
        <v>-10369.38000000001</v>
      </c>
      <c r="M939" s="9">
        <f ca="1">AVERAGE(E939:OFFSET(E939,-M$5+1,0))</f>
        <v>5038.7446153846158</v>
      </c>
      <c r="N939" s="9">
        <f ca="1">AVERAGE(E939:OFFSET(E939,-N$5+1,0))</f>
        <v>5537.978666666666</v>
      </c>
      <c r="O939" s="9">
        <f t="shared" ca="1" si="191"/>
        <v>0</v>
      </c>
      <c r="P939" s="12">
        <f ca="1">100*(MAX(C939:OFFSET(C939,-$P$5+1,0))-E939)/(MAX(C939:OFFSET(C939,-$P$5+1,0))-MIN(D939:OFFSET(D939,-$P$5+1,0)))</f>
        <v>100</v>
      </c>
      <c r="Q939" s="32">
        <f t="shared" ca="1" si="192"/>
        <v>1</v>
      </c>
      <c r="R939" s="15">
        <f ca="1">AVERAGE(E939:OFFSET(E939,-R$5+1,0))</f>
        <v>4834.6133333333328</v>
      </c>
      <c r="S939" s="15">
        <f t="shared" ca="1" si="193"/>
        <v>-5.2743273505499149</v>
      </c>
      <c r="T939" s="14">
        <f t="shared" ca="1" si="194"/>
        <v>0</v>
      </c>
      <c r="U939" s="20">
        <f t="shared" si="198"/>
        <v>0</v>
      </c>
      <c r="V939" s="20">
        <f t="shared" si="199"/>
        <v>150.89000000000033</v>
      </c>
      <c r="W939" s="20">
        <f ca="1">AVERAGE(U939:OFFSET(U939,-$W$5+1,0))</f>
        <v>31.333333333333435</v>
      </c>
      <c r="X939" s="20">
        <f ca="1">AVERAGE(V939:OFFSET(V939,-$W$5+1,0))</f>
        <v>80.313333333333404</v>
      </c>
      <c r="Y939" s="20">
        <f t="shared" ca="1" si="186"/>
        <v>28.064728010987096</v>
      </c>
      <c r="Z939" s="20">
        <f t="shared" ca="1" si="195"/>
        <v>0</v>
      </c>
    </row>
    <row r="940" spans="1:26">
      <c r="A940" s="5">
        <v>39748</v>
      </c>
      <c r="B940" s="4">
        <v>4301.33</v>
      </c>
      <c r="C940" s="4">
        <v>4391.95</v>
      </c>
      <c r="D940" s="4">
        <v>4301.33</v>
      </c>
      <c r="E940" s="4">
        <v>4366.87</v>
      </c>
      <c r="F940" s="4">
        <v>2183600</v>
      </c>
      <c r="G940" s="8">
        <f t="shared" si="197"/>
        <v>-278.28999999999996</v>
      </c>
      <c r="H940" s="8">
        <f t="shared" si="196"/>
        <v>65.539999999999964</v>
      </c>
      <c r="I940" s="31">
        <f t="shared" ca="1" si="187"/>
        <v>0</v>
      </c>
      <c r="J940" s="31">
        <f t="shared" ca="1" si="188"/>
        <v>2</v>
      </c>
      <c r="K940" s="8">
        <f t="shared" ca="1" si="189"/>
        <v>-425.5</v>
      </c>
      <c r="L940" s="8">
        <f t="shared" ca="1" si="190"/>
        <v>-10794.88000000001</v>
      </c>
      <c r="M940" s="9">
        <f ca="1">AVERAGE(E940:OFFSET(E940,-M$5+1,0))</f>
        <v>4949.6838461538464</v>
      </c>
      <c r="N940" s="9">
        <f ca="1">AVERAGE(E940:OFFSET(E940,-N$5+1,0))</f>
        <v>5475.1426666666657</v>
      </c>
      <c r="O940" s="9">
        <f t="shared" ca="1" si="191"/>
        <v>0</v>
      </c>
      <c r="P940" s="12">
        <f ca="1">100*(MAX(C940:OFFSET(C940,-$P$5+1,0))-E940)/(MAX(C940:OFFSET(C940,-$P$5+1,0))-MIN(D940:OFFSET(D940,-$P$5+1,0)))</f>
        <v>93.574005804376824</v>
      </c>
      <c r="Q940" s="32">
        <f t="shared" ca="1" si="192"/>
        <v>1</v>
      </c>
      <c r="R940" s="15">
        <f ca="1">AVERAGE(E940:OFFSET(E940,-R$5+1,0))</f>
        <v>4735.6916666666666</v>
      </c>
      <c r="S940" s="15">
        <f t="shared" ca="1" si="193"/>
        <v>-7.7881266903989745</v>
      </c>
      <c r="T940" s="14">
        <f t="shared" ca="1" si="194"/>
        <v>1</v>
      </c>
      <c r="U940" s="20">
        <f t="shared" si="198"/>
        <v>0</v>
      </c>
      <c r="V940" s="20">
        <f t="shared" si="199"/>
        <v>212.75</v>
      </c>
      <c r="W940" s="20">
        <f ca="1">AVERAGE(U940:OFFSET(U940,-$W$5+1,0))</f>
        <v>1.2088888888889011</v>
      </c>
      <c r="X940" s="20">
        <f ca="1">AVERAGE(V940:OFFSET(V940,-$W$5+1,0))</f>
        <v>103.95222222222229</v>
      </c>
      <c r="Y940" s="20">
        <f t="shared" ca="1" si="186"/>
        <v>1.1495588779121988</v>
      </c>
      <c r="Z940" s="20">
        <f t="shared" ca="1" si="195"/>
        <v>0</v>
      </c>
    </row>
    <row r="941" spans="1:26">
      <c r="A941" s="5">
        <v>39749</v>
      </c>
      <c r="B941" s="4">
        <v>4160.53</v>
      </c>
      <c r="C941" s="4">
        <v>4425.8999999999996</v>
      </c>
      <c r="D941" s="4">
        <v>4110.09</v>
      </c>
      <c r="E941" s="4">
        <v>4399.97</v>
      </c>
      <c r="F941" s="4">
        <v>4329200</v>
      </c>
      <c r="G941" s="8">
        <f t="shared" si="197"/>
        <v>-206.34000000000015</v>
      </c>
      <c r="H941" s="8">
        <f t="shared" si="196"/>
        <v>239.44000000000051</v>
      </c>
      <c r="I941" s="31">
        <f t="shared" ca="1" si="187"/>
        <v>1</v>
      </c>
      <c r="J941" s="31">
        <f t="shared" ca="1" si="188"/>
        <v>2</v>
      </c>
      <c r="K941" s="8">
        <f t="shared" ca="1" si="189"/>
        <v>66.200000000000728</v>
      </c>
      <c r="L941" s="8">
        <f t="shared" ca="1" si="190"/>
        <v>-10728.680000000009</v>
      </c>
      <c r="M941" s="9">
        <f ca="1">AVERAGE(E941:OFFSET(E941,-M$5+1,0))</f>
        <v>4887.6507692307705</v>
      </c>
      <c r="N941" s="9">
        <f ca="1">AVERAGE(E941:OFFSET(E941,-N$5+1,0))</f>
        <v>5411.4523333333327</v>
      </c>
      <c r="O941" s="9">
        <f t="shared" ca="1" si="191"/>
        <v>0</v>
      </c>
      <c r="P941" s="12">
        <f ca="1">100*(MAX(C941:OFFSET(C941,-$P$5+1,0))-E941)/(MAX(C941:OFFSET(C941,-$P$5+1,0))-MIN(D941:OFFSET(D941,-$P$5+1,0)))</f>
        <v>74.486212450601585</v>
      </c>
      <c r="Q941" s="32">
        <f t="shared" ca="1" si="192"/>
        <v>1</v>
      </c>
      <c r="R941" s="15">
        <f ca="1">AVERAGE(E941:OFFSET(E941,-R$5+1,0))</f>
        <v>4647.0466666666671</v>
      </c>
      <c r="S941" s="15">
        <f t="shared" ca="1" si="193"/>
        <v>-5.3168535715156748</v>
      </c>
      <c r="T941" s="14">
        <f t="shared" ca="1" si="194"/>
        <v>1</v>
      </c>
      <c r="U941" s="20">
        <f t="shared" si="198"/>
        <v>33.100000000000364</v>
      </c>
      <c r="V941" s="20">
        <f t="shared" si="199"/>
        <v>0</v>
      </c>
      <c r="W941" s="20">
        <f ca="1">AVERAGE(U941:OFFSET(U941,-$W$5+1,0))</f>
        <v>4.8866666666667191</v>
      </c>
      <c r="X941" s="20">
        <f ca="1">AVERAGE(V941:OFFSET(V941,-$W$5+1,0))</f>
        <v>98.918888888888944</v>
      </c>
      <c r="Y941" s="20">
        <f t="shared" ca="1" si="186"/>
        <v>4.7075194005887653</v>
      </c>
      <c r="Z941" s="20">
        <f t="shared" ca="1" si="195"/>
        <v>1</v>
      </c>
    </row>
    <row r="942" spans="1:26">
      <c r="A942" s="5">
        <v>39750</v>
      </c>
      <c r="B942" s="4">
        <v>4622.55</v>
      </c>
      <c r="C942" s="4">
        <v>4622.55</v>
      </c>
      <c r="D942" s="4">
        <v>4395.6099999999997</v>
      </c>
      <c r="E942" s="4">
        <v>4406.5200000000004</v>
      </c>
      <c r="F942" s="4">
        <v>4528000</v>
      </c>
      <c r="G942" s="8">
        <f t="shared" si="197"/>
        <v>222.57999999999993</v>
      </c>
      <c r="H942" s="8">
        <f t="shared" si="196"/>
        <v>-216.02999999999975</v>
      </c>
      <c r="I942" s="31">
        <f t="shared" ca="1" si="187"/>
        <v>1</v>
      </c>
      <c r="J942" s="31">
        <f t="shared" ca="1" si="188"/>
        <v>2</v>
      </c>
      <c r="K942" s="8">
        <f t="shared" ca="1" si="189"/>
        <v>13.100000000000364</v>
      </c>
      <c r="L942" s="8">
        <f t="shared" ca="1" si="190"/>
        <v>-10715.580000000009</v>
      </c>
      <c r="M942" s="9">
        <f ca="1">AVERAGE(E942:OFFSET(E942,-M$5+1,0))</f>
        <v>4831.9438461538466</v>
      </c>
      <c r="N942" s="9">
        <f ca="1">AVERAGE(E942:OFFSET(E942,-N$5+1,0))</f>
        <v>5356.5879999999988</v>
      </c>
      <c r="O942" s="9">
        <f t="shared" ca="1" si="191"/>
        <v>0</v>
      </c>
      <c r="P942" s="12">
        <f ca="1">100*(MAX(C942:OFFSET(C942,-$P$5+1,0))-E942)/(MAX(C942:OFFSET(C942,-$P$5+1,0))-MIN(D942:OFFSET(D942,-$P$5+1,0)))</f>
        <v>69.624339058080892</v>
      </c>
      <c r="Q942" s="32">
        <f t="shared" ca="1" si="192"/>
        <v>1</v>
      </c>
      <c r="R942" s="15">
        <f ca="1">AVERAGE(E942:OFFSET(E942,-R$5+1,0))</f>
        <v>4557.68</v>
      </c>
      <c r="S942" s="15">
        <f t="shared" ca="1" si="193"/>
        <v>-3.3165996735181023</v>
      </c>
      <c r="T942" s="14">
        <f t="shared" ca="1" si="194"/>
        <v>1</v>
      </c>
      <c r="U942" s="20">
        <f t="shared" si="198"/>
        <v>6.5500000000001819</v>
      </c>
      <c r="V942" s="20">
        <f t="shared" si="199"/>
        <v>0</v>
      </c>
      <c r="W942" s="20">
        <f ca="1">AVERAGE(U942:OFFSET(U942,-$W$5+1,0))</f>
        <v>5.6144444444445174</v>
      </c>
      <c r="X942" s="20">
        <f ca="1">AVERAGE(V942:OFFSET(V942,-$W$5+1,0))</f>
        <v>79.997777777777827</v>
      </c>
      <c r="Y942" s="20">
        <f t="shared" ca="1" si="186"/>
        <v>6.557994055885132</v>
      </c>
      <c r="Z942" s="20">
        <f t="shared" ca="1" si="195"/>
        <v>1</v>
      </c>
    </row>
    <row r="943" spans="1:26">
      <c r="A943" s="5">
        <v>39751</v>
      </c>
      <c r="B943" s="4">
        <v>4448.51</v>
      </c>
      <c r="C943" s="4">
        <v>4684.1099999999997</v>
      </c>
      <c r="D943" s="4">
        <v>4448.51</v>
      </c>
      <c r="E943" s="4">
        <v>4683.6400000000003</v>
      </c>
      <c r="F943" s="4">
        <v>4037400</v>
      </c>
      <c r="G943" s="8">
        <f t="shared" si="197"/>
        <v>41.989999999999782</v>
      </c>
      <c r="H943" s="8">
        <f t="shared" si="196"/>
        <v>235.13000000000011</v>
      </c>
      <c r="I943" s="31">
        <f t="shared" ca="1" si="187"/>
        <v>1</v>
      </c>
      <c r="J943" s="31">
        <f t="shared" ca="1" si="188"/>
        <v>2</v>
      </c>
      <c r="K943" s="8">
        <f t="shared" ca="1" si="189"/>
        <v>554.23999999999978</v>
      </c>
      <c r="L943" s="8">
        <f t="shared" ca="1" si="190"/>
        <v>-10161.340000000009</v>
      </c>
      <c r="M943" s="9">
        <f ca="1">AVERAGE(E943:OFFSET(E943,-M$5+1,0))</f>
        <v>4806.0361538461548</v>
      </c>
      <c r="N943" s="9">
        <f ca="1">AVERAGE(E943:OFFSET(E943,-N$5+1,0))</f>
        <v>5320.8230000000003</v>
      </c>
      <c r="O943" s="9">
        <f t="shared" ca="1" si="191"/>
        <v>0</v>
      </c>
      <c r="P943" s="12">
        <f ca="1">100*(MAX(C943:OFFSET(C943,-$P$5+1,0))-E943)/(MAX(C943:OFFSET(C943,-$P$5+1,0))-MIN(D943:OFFSET(D943,-$P$5+1,0)))</f>
        <v>38.681363325350624</v>
      </c>
      <c r="Q943" s="32">
        <f t="shared" ca="1" si="192"/>
        <v>0</v>
      </c>
      <c r="R943" s="15">
        <f ca="1">AVERAGE(E943:OFFSET(E943,-R$5+1,0))</f>
        <v>4527.8550000000005</v>
      </c>
      <c r="S943" s="15">
        <f t="shared" ca="1" si="193"/>
        <v>3.4405916267194918</v>
      </c>
      <c r="T943" s="14">
        <f t="shared" ca="1" si="194"/>
        <v>0</v>
      </c>
      <c r="U943" s="20">
        <f t="shared" si="198"/>
        <v>277.11999999999989</v>
      </c>
      <c r="V943" s="20">
        <f t="shared" si="199"/>
        <v>0</v>
      </c>
      <c r="W943" s="20">
        <f ca="1">AVERAGE(U943:OFFSET(U943,-$W$5+1,0))</f>
        <v>36.405555555555615</v>
      </c>
      <c r="X943" s="20">
        <f ca="1">AVERAGE(V943:OFFSET(V943,-$W$5+1,0))</f>
        <v>67.156666666666652</v>
      </c>
      <c r="Y943" s="20">
        <f t="shared" ca="1" si="186"/>
        <v>35.153316310108835</v>
      </c>
      <c r="Z943" s="20">
        <f t="shared" ca="1" si="195"/>
        <v>1</v>
      </c>
    </row>
    <row r="944" spans="1:26">
      <c r="A944" s="5">
        <v>39752</v>
      </c>
      <c r="B944" s="4">
        <v>4707.75</v>
      </c>
      <c r="C944" s="4">
        <v>4911.8</v>
      </c>
      <c r="D944" s="4">
        <v>4659.67</v>
      </c>
      <c r="E944" s="4">
        <v>4870.66</v>
      </c>
      <c r="F944" s="4">
        <v>4772600</v>
      </c>
      <c r="G944" s="8">
        <f t="shared" si="197"/>
        <v>24.109999999999673</v>
      </c>
      <c r="H944" s="8">
        <f t="shared" si="196"/>
        <v>162.90999999999985</v>
      </c>
      <c r="I944" s="31">
        <f t="shared" ca="1" si="187"/>
        <v>0</v>
      </c>
      <c r="J944" s="31">
        <f t="shared" ca="1" si="188"/>
        <v>2</v>
      </c>
      <c r="K944" s="8">
        <f t="shared" ca="1" si="189"/>
        <v>374.03999999999905</v>
      </c>
      <c r="L944" s="8">
        <f t="shared" ca="1" si="190"/>
        <v>-9787.3000000000102</v>
      </c>
      <c r="M944" s="9">
        <f ca="1">AVERAGE(E944:OFFSET(E944,-M$5+1,0))</f>
        <v>4773.6592307692317</v>
      </c>
      <c r="N944" s="9">
        <f ca="1">AVERAGE(E944:OFFSET(E944,-N$5+1,0))</f>
        <v>5289.8159999999998</v>
      </c>
      <c r="O944" s="9">
        <f t="shared" ca="1" si="191"/>
        <v>0</v>
      </c>
      <c r="P944" s="12">
        <f ca="1">100*(MAX(C944:OFFSET(C944,-$P$5+1,0))-E944)/(MAX(C944:OFFSET(C944,-$P$5+1,0))-MIN(D944:OFFSET(D944,-$P$5+1,0)))</f>
        <v>18.686922682175851</v>
      </c>
      <c r="Q944" s="32">
        <f t="shared" ca="1" si="192"/>
        <v>0</v>
      </c>
      <c r="R944" s="15">
        <f ca="1">AVERAGE(E944:OFFSET(E944,-R$5+1,0))</f>
        <v>4551.2133333333331</v>
      </c>
      <c r="S944" s="15">
        <f t="shared" ca="1" si="193"/>
        <v>7.0189341450338532</v>
      </c>
      <c r="T944" s="14">
        <f t="shared" ca="1" si="194"/>
        <v>0</v>
      </c>
      <c r="U944" s="20">
        <f t="shared" si="198"/>
        <v>187.01999999999953</v>
      </c>
      <c r="V944" s="20">
        <f t="shared" si="199"/>
        <v>0</v>
      </c>
      <c r="W944" s="20">
        <f ca="1">AVERAGE(U944:OFFSET(U944,-$W$5+1,0))</f>
        <v>57.185555555555567</v>
      </c>
      <c r="X944" s="20">
        <f ca="1">AVERAGE(V944:OFFSET(V944,-$W$5+1,0))</f>
        <v>63.983333333333377</v>
      </c>
      <c r="Y944" s="20">
        <f t="shared" ca="1" si="186"/>
        <v>47.194916186773277</v>
      </c>
      <c r="Z944" s="20">
        <f t="shared" ca="1" si="195"/>
        <v>0</v>
      </c>
    </row>
    <row r="945" spans="1:26">
      <c r="A945" s="5">
        <v>39755</v>
      </c>
      <c r="B945" s="4">
        <v>4925.74</v>
      </c>
      <c r="C945" s="4">
        <v>5010.57</v>
      </c>
      <c r="D945" s="4">
        <v>4836.51</v>
      </c>
      <c r="E945" s="4">
        <v>4995.0600000000004</v>
      </c>
      <c r="F945" s="4">
        <v>4325600</v>
      </c>
      <c r="G945" s="8">
        <f t="shared" si="197"/>
        <v>55.079999999999927</v>
      </c>
      <c r="H945" s="8">
        <f t="shared" si="196"/>
        <v>69.320000000000618</v>
      </c>
      <c r="I945" s="31">
        <f t="shared" ca="1" si="187"/>
        <v>0</v>
      </c>
      <c r="J945" s="31">
        <f t="shared" ca="1" si="188"/>
        <v>2</v>
      </c>
      <c r="K945" s="8">
        <f t="shared" ca="1" si="189"/>
        <v>248.80000000000109</v>
      </c>
      <c r="L945" s="8">
        <f t="shared" ca="1" si="190"/>
        <v>-9538.5000000000091</v>
      </c>
      <c r="M945" s="9">
        <f ca="1">AVERAGE(E945:OFFSET(E945,-M$5+1,0))</f>
        <v>4754.336153846155</v>
      </c>
      <c r="N945" s="9">
        <f ca="1">AVERAGE(E945:OFFSET(E945,-N$5+1,0))</f>
        <v>5268.2529999999997</v>
      </c>
      <c r="O945" s="9">
        <f t="shared" ca="1" si="191"/>
        <v>0</v>
      </c>
      <c r="P945" s="12">
        <f ca="1">100*(MAX(C945:OFFSET(C945,-$P$5+1,0))-E945)/(MAX(C945:OFFSET(C945,-$P$5+1,0))-MIN(D945:OFFSET(D945,-$P$5+1,0)))</f>
        <v>5.3872305850153346</v>
      </c>
      <c r="Q945" s="32">
        <f t="shared" ca="1" si="192"/>
        <v>-1</v>
      </c>
      <c r="R945" s="15">
        <f ca="1">AVERAGE(E945:OFFSET(E945,-R$5+1,0))</f>
        <v>4620.4533333333338</v>
      </c>
      <c r="S945" s="15">
        <f t="shared" ca="1" si="193"/>
        <v>8.1075738599964193</v>
      </c>
      <c r="T945" s="14">
        <f t="shared" ca="1" si="194"/>
        <v>-1</v>
      </c>
      <c r="U945" s="20">
        <f t="shared" si="198"/>
        <v>124.40000000000055</v>
      </c>
      <c r="V945" s="20">
        <f t="shared" si="199"/>
        <v>0</v>
      </c>
      <c r="W945" s="20">
        <f ca="1">AVERAGE(U945:OFFSET(U945,-$W$5+1,0))</f>
        <v>69.798888888888939</v>
      </c>
      <c r="X945" s="20">
        <f ca="1">AVERAGE(V945:OFFSET(V945,-$W$5+1,0))</f>
        <v>63.983333333333377</v>
      </c>
      <c r="Y945" s="20">
        <f t="shared" ca="1" si="186"/>
        <v>52.173515830038873</v>
      </c>
      <c r="Z945" s="20">
        <f t="shared" ca="1" si="195"/>
        <v>0</v>
      </c>
    </row>
    <row r="946" spans="1:26">
      <c r="A946" s="5">
        <v>39756</v>
      </c>
      <c r="B946" s="4">
        <v>4991.25</v>
      </c>
      <c r="C946" s="4">
        <v>5015.12</v>
      </c>
      <c r="D946" s="4">
        <v>4876</v>
      </c>
      <c r="E946" s="4">
        <v>4992.63</v>
      </c>
      <c r="F946" s="4">
        <v>4130200</v>
      </c>
      <c r="G946" s="8">
        <f t="shared" si="197"/>
        <v>-3.8100000000004002</v>
      </c>
      <c r="H946" s="8">
        <f t="shared" si="196"/>
        <v>1.3800000000001091</v>
      </c>
      <c r="I946" s="31">
        <f t="shared" ca="1" si="187"/>
        <v>0</v>
      </c>
      <c r="J946" s="31">
        <f t="shared" ca="1" si="188"/>
        <v>2</v>
      </c>
      <c r="K946" s="8">
        <f t="shared" ca="1" si="189"/>
        <v>-4.8600000000005821</v>
      </c>
      <c r="L946" s="8">
        <f t="shared" ca="1" si="190"/>
        <v>-9543.3600000000097</v>
      </c>
      <c r="M946" s="9">
        <f ca="1">AVERAGE(E946:OFFSET(E946,-M$5+1,0))</f>
        <v>4747.9253846153842</v>
      </c>
      <c r="N946" s="9">
        <f ca="1">AVERAGE(E946:OFFSET(E946,-N$5+1,0))</f>
        <v>5235.6613333333335</v>
      </c>
      <c r="O946" s="9">
        <f t="shared" ca="1" si="191"/>
        <v>0</v>
      </c>
      <c r="P946" s="12">
        <f ca="1">100*(MAX(C946:OFFSET(C946,-$P$5+1,0))-E946)/(MAX(C946:OFFSET(C946,-$P$5+1,0))-MIN(D946:OFFSET(D946,-$P$5+1,0)))</f>
        <v>2.4850004972210633</v>
      </c>
      <c r="Q946" s="32">
        <f t="shared" ca="1" si="192"/>
        <v>-1</v>
      </c>
      <c r="R946" s="15">
        <f ca="1">AVERAGE(E946:OFFSET(E946,-R$5+1,0))</f>
        <v>4724.7466666666669</v>
      </c>
      <c r="S946" s="15">
        <f t="shared" ca="1" si="193"/>
        <v>5.6697925250313217</v>
      </c>
      <c r="T946" s="14">
        <f t="shared" ca="1" si="194"/>
        <v>-1</v>
      </c>
      <c r="U946" s="20">
        <f t="shared" si="198"/>
        <v>0</v>
      </c>
      <c r="V946" s="20">
        <f t="shared" si="199"/>
        <v>2.430000000000291</v>
      </c>
      <c r="W946" s="20">
        <f ca="1">AVERAGE(U946:OFFSET(U946,-$W$5+1,0))</f>
        <v>69.798888888888939</v>
      </c>
      <c r="X946" s="20">
        <f ca="1">AVERAGE(V946:OFFSET(V946,-$W$5+1,0))</f>
        <v>55.350000000000058</v>
      </c>
      <c r="Y946" s="20">
        <f t="shared" ca="1" si="186"/>
        <v>55.772679652680353</v>
      </c>
      <c r="Z946" s="20">
        <f t="shared" ca="1" si="195"/>
        <v>0</v>
      </c>
    </row>
    <row r="947" spans="1:26">
      <c r="A947" s="5">
        <v>39757</v>
      </c>
      <c r="B947" s="4">
        <v>5077.01</v>
      </c>
      <c r="C947" s="4">
        <v>5095.9799999999996</v>
      </c>
      <c r="D947" s="4">
        <v>4965.3999999999996</v>
      </c>
      <c r="E947" s="4">
        <v>4978.26</v>
      </c>
      <c r="F947" s="4">
        <v>4516600</v>
      </c>
      <c r="G947" s="8">
        <f t="shared" si="197"/>
        <v>84.380000000000109</v>
      </c>
      <c r="H947" s="8">
        <f t="shared" si="196"/>
        <v>-98.75</v>
      </c>
      <c r="I947" s="31">
        <f t="shared" ca="1" si="187"/>
        <v>0</v>
      </c>
      <c r="J947" s="31">
        <f t="shared" ca="1" si="188"/>
        <v>2</v>
      </c>
      <c r="K947" s="8">
        <f t="shared" ca="1" si="189"/>
        <v>-28.739999999999782</v>
      </c>
      <c r="L947" s="8">
        <f t="shared" ca="1" si="190"/>
        <v>-9572.1000000000095</v>
      </c>
      <c r="M947" s="9">
        <f ca="1">AVERAGE(E947:OFFSET(E947,-M$5+1,0))</f>
        <v>4749.2992307692311</v>
      </c>
      <c r="N947" s="9">
        <f ca="1">AVERAGE(E947:OFFSET(E947,-N$5+1,0))</f>
        <v>5197.916666666667</v>
      </c>
      <c r="O947" s="9">
        <f t="shared" ca="1" si="191"/>
        <v>0</v>
      </c>
      <c r="P947" s="12">
        <f ca="1">100*(MAX(C947:OFFSET(C947,-$P$5+1,0))-E947)/(MAX(C947:OFFSET(C947,-$P$5+1,0))-MIN(D947:OFFSET(D947,-$P$5+1,0)))</f>
        <v>11.940480175273045</v>
      </c>
      <c r="Q947" s="32">
        <f t="shared" ca="1" si="192"/>
        <v>-1</v>
      </c>
      <c r="R947" s="15">
        <f ca="1">AVERAGE(E947:OFFSET(E947,-R$5+1,0))</f>
        <v>4821.128333333334</v>
      </c>
      <c r="S947" s="15">
        <f t="shared" ca="1" si="193"/>
        <v>3.259230117984127</v>
      </c>
      <c r="T947" s="14">
        <f t="shared" ca="1" si="194"/>
        <v>-1</v>
      </c>
      <c r="U947" s="20">
        <f t="shared" si="198"/>
        <v>0</v>
      </c>
      <c r="V947" s="20">
        <f t="shared" si="199"/>
        <v>14.369999999999891</v>
      </c>
      <c r="W947" s="20">
        <f ca="1">AVERAGE(U947:OFFSET(U947,-$W$5+1,0))</f>
        <v>69.798888888888939</v>
      </c>
      <c r="X947" s="20">
        <f ca="1">AVERAGE(V947:OFFSET(V947,-$W$5+1,0))</f>
        <v>42.271111111111168</v>
      </c>
      <c r="Y947" s="20">
        <f t="shared" ca="1" si="186"/>
        <v>62.281510563834104</v>
      </c>
      <c r="Z947" s="20">
        <f t="shared" ca="1" si="195"/>
        <v>0</v>
      </c>
    </row>
    <row r="948" spans="1:26">
      <c r="A948" s="5">
        <v>39758</v>
      </c>
      <c r="B948" s="4">
        <v>4699.09</v>
      </c>
      <c r="C948" s="4">
        <v>4741.1400000000003</v>
      </c>
      <c r="D948" s="4">
        <v>4688.1099999999997</v>
      </c>
      <c r="E948" s="4">
        <v>4694.12</v>
      </c>
      <c r="F948" s="4">
        <v>3419000</v>
      </c>
      <c r="G948" s="8">
        <f t="shared" si="197"/>
        <v>-279.17000000000007</v>
      </c>
      <c r="H948" s="8">
        <f t="shared" si="196"/>
        <v>-4.9700000000002547</v>
      </c>
      <c r="I948" s="31">
        <f t="shared" ca="1" si="187"/>
        <v>0</v>
      </c>
      <c r="J948" s="31">
        <f t="shared" ca="1" si="188"/>
        <v>2</v>
      </c>
      <c r="K948" s="8">
        <f t="shared" ca="1" si="189"/>
        <v>-568.28000000000065</v>
      </c>
      <c r="L948" s="8">
        <f t="shared" ca="1" si="190"/>
        <v>-10140.38000000001</v>
      </c>
      <c r="M948" s="9">
        <f ca="1">AVERAGE(E948:OFFSET(E948,-M$5+1,0))</f>
        <v>4731.0130769230773</v>
      </c>
      <c r="N948" s="9">
        <f ca="1">AVERAGE(E948:OFFSET(E948,-N$5+1,0))</f>
        <v>5148.313666666666</v>
      </c>
      <c r="O948" s="9">
        <f t="shared" ca="1" si="191"/>
        <v>0</v>
      </c>
      <c r="P948" s="12">
        <f ca="1">100*(MAX(C948:OFFSET(C948,-$P$5+1,0))-E948)/(MAX(C948:OFFSET(C948,-$P$5+1,0))-MIN(D948:OFFSET(D948,-$P$5+1,0)))</f>
        <v>40.761139680897458</v>
      </c>
      <c r="Q948" s="32">
        <f t="shared" ca="1" si="192"/>
        <v>-1</v>
      </c>
      <c r="R948" s="15">
        <f ca="1">AVERAGE(E948:OFFSET(E948,-R$5+1,0))</f>
        <v>4869.0616666666665</v>
      </c>
      <c r="S948" s="15">
        <f t="shared" ca="1" si="193"/>
        <v>-3.5929236194379675</v>
      </c>
      <c r="T948" s="14">
        <f t="shared" ca="1" si="194"/>
        <v>0</v>
      </c>
      <c r="U948" s="20">
        <f t="shared" si="198"/>
        <v>0</v>
      </c>
      <c r="V948" s="20">
        <f t="shared" si="199"/>
        <v>284.14000000000033</v>
      </c>
      <c r="W948" s="20">
        <f ca="1">AVERAGE(U948:OFFSET(U948,-$W$5+1,0))</f>
        <v>69.798888888888939</v>
      </c>
      <c r="X948" s="20">
        <f ca="1">AVERAGE(V948:OFFSET(V948,-$W$5+1,0))</f>
        <v>57.076666666666725</v>
      </c>
      <c r="Y948" s="20">
        <f t="shared" ca="1" si="186"/>
        <v>55.013661680737023</v>
      </c>
      <c r="Z948" s="20">
        <f t="shared" ca="1" si="195"/>
        <v>0</v>
      </c>
    </row>
    <row r="949" spans="1:26">
      <c r="A949" s="5">
        <v>39759</v>
      </c>
      <c r="B949" s="4">
        <v>4468.08</v>
      </c>
      <c r="C949" s="4">
        <v>4777.2299999999996</v>
      </c>
      <c r="D949" s="4">
        <v>4468.08</v>
      </c>
      <c r="E949" s="4">
        <v>4742.33</v>
      </c>
      <c r="F949" s="4">
        <v>3785800</v>
      </c>
      <c r="G949" s="8">
        <f t="shared" si="197"/>
        <v>-226.03999999999996</v>
      </c>
      <c r="H949" s="8">
        <f t="shared" si="196"/>
        <v>274.25</v>
      </c>
      <c r="I949" s="31">
        <f t="shared" ca="1" si="187"/>
        <v>0</v>
      </c>
      <c r="J949" s="31">
        <f t="shared" ca="1" si="188"/>
        <v>2</v>
      </c>
      <c r="K949" s="8">
        <f t="shared" ca="1" si="189"/>
        <v>96.420000000000073</v>
      </c>
      <c r="L949" s="8">
        <f t="shared" ca="1" si="190"/>
        <v>-10043.96000000001</v>
      </c>
      <c r="M949" s="9">
        <f ca="1">AVERAGE(E949:OFFSET(E949,-M$5+1,0))</f>
        <v>4715.5984615384623</v>
      </c>
      <c r="N949" s="9">
        <f ca="1">AVERAGE(E949:OFFSET(E949,-N$5+1,0))</f>
        <v>5101.971333333333</v>
      </c>
      <c r="O949" s="9">
        <f t="shared" ca="1" si="191"/>
        <v>0</v>
      </c>
      <c r="P949" s="12">
        <f ca="1">100*(MAX(C949:OFFSET(C949,-$P$5+1,0))-E949)/(MAX(C949:OFFSET(C949,-$P$5+1,0))-MIN(D949:OFFSET(D949,-$P$5+1,0)))</f>
        <v>35.871141810952523</v>
      </c>
      <c r="Q949" s="32">
        <f t="shared" ca="1" si="192"/>
        <v>0</v>
      </c>
      <c r="R949" s="15">
        <f ca="1">AVERAGE(E949:OFFSET(E949,-R$5+1,0))</f>
        <v>4878.8433333333332</v>
      </c>
      <c r="S949" s="15">
        <f t="shared" ca="1" si="193"/>
        <v>-2.7980675747598642</v>
      </c>
      <c r="T949" s="14">
        <f t="shared" ca="1" si="194"/>
        <v>0</v>
      </c>
      <c r="U949" s="20">
        <f t="shared" si="198"/>
        <v>48.210000000000036</v>
      </c>
      <c r="V949" s="20">
        <f t="shared" si="199"/>
        <v>0</v>
      </c>
      <c r="W949" s="20">
        <f ca="1">AVERAGE(U949:OFFSET(U949,-$W$5+1,0))</f>
        <v>75.155555555555623</v>
      </c>
      <c r="X949" s="20">
        <f ca="1">AVERAGE(V949:OFFSET(V949,-$W$5+1,0))</f>
        <v>33.437777777777832</v>
      </c>
      <c r="Y949" s="20">
        <f t="shared" ref="Y949:Y1012" ca="1" si="200">IF(X949=0,100,100-(100/(1+W949/X949)))</f>
        <v>69.208259152393211</v>
      </c>
      <c r="Z949" s="20">
        <f t="shared" ca="1" si="195"/>
        <v>0</v>
      </c>
    </row>
    <row r="950" spans="1:26">
      <c r="A950" s="5">
        <v>39762</v>
      </c>
      <c r="B950" s="4">
        <v>4711.6099999999997</v>
      </c>
      <c r="C950" s="4">
        <v>4772.32</v>
      </c>
      <c r="D950" s="4">
        <v>4657.47</v>
      </c>
      <c r="E950" s="4">
        <v>4740.2700000000004</v>
      </c>
      <c r="F950" s="4">
        <v>3235200</v>
      </c>
      <c r="G950" s="8">
        <f t="shared" si="197"/>
        <v>-30.720000000000255</v>
      </c>
      <c r="H950" s="8">
        <f t="shared" si="196"/>
        <v>28.660000000000764</v>
      </c>
      <c r="I950" s="31">
        <f t="shared" ref="I950:I1013" ca="1" si="201">IF(OR(O950=1,Z950=1),1,IF(OR(O950=-1,Z950=-1),-1,0))</f>
        <v>0</v>
      </c>
      <c r="J950" s="31">
        <f t="shared" ref="J950:J1013" ca="1" si="202">IF(AND(I949=-1,J949&gt;=0),-1,IF(AND(I949=1,J949&lt;=0),1,IF(I949+J949&gt;=J$5,J$5,IF(I949+J949&lt;=J$7,J$7,I949+J949))))</f>
        <v>2</v>
      </c>
      <c r="K950" s="8">
        <f t="shared" ref="K950:K1013" ca="1" si="203">J949*G950+J950*H950</f>
        <v>-4.1199999999989814</v>
      </c>
      <c r="L950" s="8">
        <f t="shared" ref="L950:L1013" ca="1" si="204">L949+K950</f>
        <v>-10048.080000000009</v>
      </c>
      <c r="M950" s="9">
        <f ca="1">AVERAGE(E950:OFFSET(E950,-M$5+1,0))</f>
        <v>4706.1892307692315</v>
      </c>
      <c r="N950" s="9">
        <f ca="1">AVERAGE(E950:OFFSET(E950,-N$5+1,0))</f>
        <v>5057.9526666666652</v>
      </c>
      <c r="O950" s="9">
        <f t="shared" ref="O950:O1013" ca="1" si="205">IF(AND(M949&lt;=N949,M950&gt;N950),1,IF(AND(M949&gt;=N949,M950&lt;N950),-1,0))</f>
        <v>0</v>
      </c>
      <c r="P950" s="12">
        <f ca="1">100*(MAX(C950:OFFSET(C950,-$P$5+1,0))-E950)/(MAX(C950:OFFSET(C950,-$P$5+1,0))-MIN(D950:OFFSET(D950,-$P$5+1,0)))</f>
        <v>36.08009007090034</v>
      </c>
      <c r="Q950" s="32">
        <f t="shared" ref="Q950:Q1013" ca="1" si="206">IF(P949&gt;$P$8,1,IF(P949&lt;$Q$8,-1,0))</f>
        <v>0</v>
      </c>
      <c r="R950" s="15">
        <f ca="1">AVERAGE(E950:OFFSET(E950,-R$5+1,0))</f>
        <v>4857.1116666666667</v>
      </c>
      <c r="S950" s="15">
        <f t="shared" ref="S950:S1013" ca="1" si="207">100*(E950-R950)/R950</f>
        <v>-2.4055791730819363</v>
      </c>
      <c r="T950" s="14">
        <f t="shared" ref="T950:T1013" ca="1" si="208">IF(S949&lt;$S$8,1,IF(S949&gt;$T$8,-1,0))</f>
        <v>0</v>
      </c>
      <c r="U950" s="20">
        <f t="shared" si="198"/>
        <v>0</v>
      </c>
      <c r="V950" s="20">
        <f t="shared" si="199"/>
        <v>2.0599999999994907</v>
      </c>
      <c r="W950" s="20">
        <f ca="1">AVERAGE(U950:OFFSET(U950,-$W$5+1,0))</f>
        <v>71.477777777777803</v>
      </c>
      <c r="X950" s="20">
        <f ca="1">AVERAGE(V950:OFFSET(V950,-$W$5+1,0))</f>
        <v>33.666666666666664</v>
      </c>
      <c r="Y950" s="20">
        <f t="shared" ca="1" si="200"/>
        <v>67.98055584909649</v>
      </c>
      <c r="Z950" s="20">
        <f t="shared" ref="Z950:Z1013" ca="1" si="209">IF(Y949&lt;$Y$8,1,IF(Y950&gt;$Z$8,-1,0))</f>
        <v>0</v>
      </c>
    </row>
    <row r="951" spans="1:26">
      <c r="A951" s="5">
        <v>39763</v>
      </c>
      <c r="B951" s="4">
        <v>4652.63</v>
      </c>
      <c r="C951" s="4">
        <v>4706.18</v>
      </c>
      <c r="D951" s="4">
        <v>4593.8599999999997</v>
      </c>
      <c r="E951" s="4">
        <v>4638.57</v>
      </c>
      <c r="F951" s="4">
        <v>3284600</v>
      </c>
      <c r="G951" s="8">
        <f t="shared" si="197"/>
        <v>-87.640000000000327</v>
      </c>
      <c r="H951" s="8">
        <f t="shared" si="196"/>
        <v>-14.0600000000004</v>
      </c>
      <c r="I951" s="31">
        <f t="shared" ca="1" si="201"/>
        <v>0</v>
      </c>
      <c r="J951" s="31">
        <f t="shared" ca="1" si="202"/>
        <v>2</v>
      </c>
      <c r="K951" s="8">
        <f t="shared" ca="1" si="203"/>
        <v>-203.40000000000146</v>
      </c>
      <c r="L951" s="8">
        <f t="shared" ca="1" si="204"/>
        <v>-10251.48000000001</v>
      </c>
      <c r="M951" s="9">
        <f ca="1">AVERAGE(E951:OFFSET(E951,-M$5+1,0))</f>
        <v>4699.1169230769237</v>
      </c>
      <c r="N951" s="9">
        <f ca="1">AVERAGE(E951:OFFSET(E951,-N$5+1,0))</f>
        <v>5014.9173333333329</v>
      </c>
      <c r="O951" s="9">
        <f t="shared" ca="1" si="205"/>
        <v>0</v>
      </c>
      <c r="P951" s="12">
        <f ca="1">100*(MAX(C951:OFFSET(C951,-$P$5+1,0))-E951)/(MAX(C951:OFFSET(C951,-$P$5+1,0))-MIN(D951:OFFSET(D951,-$P$5+1,0)))</f>
        <v>65.309764838585309</v>
      </c>
      <c r="Q951" s="32">
        <f t="shared" ca="1" si="206"/>
        <v>0</v>
      </c>
      <c r="R951" s="15">
        <f ca="1">AVERAGE(E951:OFFSET(E951,-R$5+1,0))</f>
        <v>4797.6966666666658</v>
      </c>
      <c r="S951" s="15">
        <f t="shared" ca="1" si="207"/>
        <v>-3.3167304588521183</v>
      </c>
      <c r="T951" s="14">
        <f t="shared" ca="1" si="208"/>
        <v>0</v>
      </c>
      <c r="U951" s="20">
        <f t="shared" si="198"/>
        <v>0</v>
      </c>
      <c r="V951" s="20">
        <f t="shared" si="199"/>
        <v>101.70000000000073</v>
      </c>
      <c r="W951" s="20">
        <f ca="1">AVERAGE(U951:OFFSET(U951,-$W$5+1,0))</f>
        <v>70.75</v>
      </c>
      <c r="X951" s="20">
        <f ca="1">AVERAGE(V951:OFFSET(V951,-$W$5+1,0))</f>
        <v>44.966666666666747</v>
      </c>
      <c r="Y951" s="20">
        <f t="shared" ca="1" si="200"/>
        <v>61.140717269191953</v>
      </c>
      <c r="Z951" s="20">
        <f t="shared" ca="1" si="209"/>
        <v>0</v>
      </c>
    </row>
    <row r="952" spans="1:26">
      <c r="A952" s="5">
        <v>39764</v>
      </c>
      <c r="B952" s="4">
        <v>4587.2</v>
      </c>
      <c r="C952" s="4">
        <v>4673.33</v>
      </c>
      <c r="D952" s="4">
        <v>4545.8599999999997</v>
      </c>
      <c r="E952" s="4">
        <v>4615.57</v>
      </c>
      <c r="F952" s="4">
        <v>2692800</v>
      </c>
      <c r="G952" s="8">
        <f t="shared" si="197"/>
        <v>-51.369999999999891</v>
      </c>
      <c r="H952" s="8">
        <f t="shared" si="196"/>
        <v>28.369999999999891</v>
      </c>
      <c r="I952" s="31">
        <f t="shared" ca="1" si="201"/>
        <v>0</v>
      </c>
      <c r="J952" s="31">
        <f t="shared" ca="1" si="202"/>
        <v>2</v>
      </c>
      <c r="K952" s="8">
        <f t="shared" ca="1" si="203"/>
        <v>-46</v>
      </c>
      <c r="L952" s="8">
        <f t="shared" ca="1" si="204"/>
        <v>-10297.48000000001</v>
      </c>
      <c r="M952" s="9">
        <f ca="1">AVERAGE(E952:OFFSET(E952,-M$5+1,0))</f>
        <v>4701.8823076923081</v>
      </c>
      <c r="N952" s="9">
        <f ca="1">AVERAGE(E952:OFFSET(E952,-N$5+1,0))</f>
        <v>4978.1269999999995</v>
      </c>
      <c r="O952" s="9">
        <f t="shared" ca="1" si="205"/>
        <v>0</v>
      </c>
      <c r="P952" s="12">
        <f ca="1">100*(MAX(C952:OFFSET(C952,-$P$5+1,0))-E952)/(MAX(C952:OFFSET(C952,-$P$5+1,0))-MIN(D952:OFFSET(D952,-$P$5+1,0)))</f>
        <v>74.198032341266824</v>
      </c>
      <c r="Q952" s="32">
        <f t="shared" ca="1" si="206"/>
        <v>0</v>
      </c>
      <c r="R952" s="15">
        <f ca="1">AVERAGE(E952:OFFSET(E952,-R$5+1,0))</f>
        <v>4734.8533333333335</v>
      </c>
      <c r="S952" s="15">
        <f t="shared" ca="1" si="207"/>
        <v>-2.5192614202763144</v>
      </c>
      <c r="T952" s="14">
        <f t="shared" ca="1" si="208"/>
        <v>0</v>
      </c>
      <c r="U952" s="20">
        <f t="shared" si="198"/>
        <v>0</v>
      </c>
      <c r="V952" s="20">
        <f t="shared" si="199"/>
        <v>23</v>
      </c>
      <c r="W952" s="20">
        <f ca="1">AVERAGE(U952:OFFSET(U952,-$W$5+1,0))</f>
        <v>39.9588888888889</v>
      </c>
      <c r="X952" s="20">
        <f ca="1">AVERAGE(V952:OFFSET(V952,-$W$5+1,0))</f>
        <v>47.522222222222304</v>
      </c>
      <c r="Y952" s="20">
        <f t="shared" ca="1" si="200"/>
        <v>45.677162054030674</v>
      </c>
      <c r="Z952" s="20">
        <f t="shared" ca="1" si="209"/>
        <v>0</v>
      </c>
    </row>
    <row r="953" spans="1:26">
      <c r="A953" s="5">
        <v>39765</v>
      </c>
      <c r="B953" s="4">
        <v>4425.25</v>
      </c>
      <c r="C953" s="4">
        <v>4438.82</v>
      </c>
      <c r="D953" s="4">
        <v>4374.6400000000003</v>
      </c>
      <c r="E953" s="4">
        <v>4437.83</v>
      </c>
      <c r="F953" s="4">
        <v>3261800</v>
      </c>
      <c r="G953" s="8">
        <f t="shared" si="197"/>
        <v>-190.31999999999971</v>
      </c>
      <c r="H953" s="8">
        <f t="shared" si="196"/>
        <v>12.579999999999927</v>
      </c>
      <c r="I953" s="31">
        <f t="shared" ca="1" si="201"/>
        <v>0</v>
      </c>
      <c r="J953" s="31">
        <f t="shared" ca="1" si="202"/>
        <v>2</v>
      </c>
      <c r="K953" s="8">
        <f t="shared" ca="1" si="203"/>
        <v>-355.47999999999956</v>
      </c>
      <c r="L953" s="8">
        <f t="shared" ca="1" si="204"/>
        <v>-10652.96000000001</v>
      </c>
      <c r="M953" s="9">
        <f ca="1">AVERAGE(E953:OFFSET(E953,-M$5+1,0))</f>
        <v>4707.3407692307701</v>
      </c>
      <c r="N953" s="9">
        <f ca="1">AVERAGE(E953:OFFSET(E953,-N$5+1,0))</f>
        <v>4933.9209999999994</v>
      </c>
      <c r="O953" s="9">
        <f t="shared" ca="1" si="205"/>
        <v>0</v>
      </c>
      <c r="P953" s="12">
        <f ca="1">100*(MAX(C953:OFFSET(C953,-$P$5+1,0))-E953)/(MAX(C953:OFFSET(C953,-$P$5+1,0))-MIN(D953:OFFSET(D953,-$P$5+1,0)))</f>
        <v>91.239914603377102</v>
      </c>
      <c r="Q953" s="32">
        <f t="shared" ca="1" si="206"/>
        <v>1</v>
      </c>
      <c r="R953" s="15">
        <f ca="1">AVERAGE(E953:OFFSET(E953,-R$5+1,0))</f>
        <v>4644.7816666666668</v>
      </c>
      <c r="S953" s="15">
        <f t="shared" ca="1" si="207"/>
        <v>-4.4555736204321086</v>
      </c>
      <c r="T953" s="14">
        <f t="shared" ca="1" si="208"/>
        <v>0</v>
      </c>
      <c r="U953" s="20">
        <f t="shared" si="198"/>
        <v>0</v>
      </c>
      <c r="V953" s="20">
        <f t="shared" si="199"/>
        <v>177.73999999999978</v>
      </c>
      <c r="W953" s="20">
        <f ca="1">AVERAGE(U953:OFFSET(U953,-$W$5+1,0))</f>
        <v>19.178888888888952</v>
      </c>
      <c r="X953" s="20">
        <f ca="1">AVERAGE(V953:OFFSET(V953,-$W$5+1,0))</f>
        <v>67.271111111111168</v>
      </c>
      <c r="Y953" s="20">
        <f t="shared" ca="1" si="200"/>
        <v>22.184949553370657</v>
      </c>
      <c r="Z953" s="20">
        <f t="shared" ca="1" si="209"/>
        <v>0</v>
      </c>
    </row>
    <row r="954" spans="1:26">
      <c r="A954" s="5">
        <v>39766</v>
      </c>
      <c r="B954" s="4">
        <v>4537.43</v>
      </c>
      <c r="C954" s="4">
        <v>4541.3500000000004</v>
      </c>
      <c r="D954" s="4">
        <v>4422.75</v>
      </c>
      <c r="E954" s="4">
        <v>4452.7</v>
      </c>
      <c r="F954" s="4">
        <v>3154600</v>
      </c>
      <c r="G954" s="8">
        <f t="shared" si="197"/>
        <v>99.600000000000364</v>
      </c>
      <c r="H954" s="8">
        <f t="shared" si="196"/>
        <v>-84.730000000000473</v>
      </c>
      <c r="I954" s="31">
        <f t="shared" ca="1" si="201"/>
        <v>0</v>
      </c>
      <c r="J954" s="31">
        <f t="shared" ca="1" si="202"/>
        <v>2</v>
      </c>
      <c r="K954" s="8">
        <f t="shared" ca="1" si="203"/>
        <v>29.739999999999782</v>
      </c>
      <c r="L954" s="8">
        <f t="shared" ca="1" si="204"/>
        <v>-10623.22000000001</v>
      </c>
      <c r="M954" s="9">
        <f ca="1">AVERAGE(E954:OFFSET(E954,-M$5+1,0))</f>
        <v>4711.3969230769235</v>
      </c>
      <c r="N954" s="9">
        <f ca="1">AVERAGE(E954:OFFSET(E954,-N$5+1,0))</f>
        <v>4892.2203333333327</v>
      </c>
      <c r="O954" s="9">
        <f t="shared" ca="1" si="205"/>
        <v>0</v>
      </c>
      <c r="P954" s="12">
        <f ca="1">100*(MAX(C954:OFFSET(C954,-$P$5+1,0))-E954)/(MAX(C954:OFFSET(C954,-$P$5+1,0))-MIN(D954:OFFSET(D954,-$P$5+1,0)))</f>
        <v>89.178473396733906</v>
      </c>
      <c r="Q954" s="32">
        <f t="shared" ca="1" si="206"/>
        <v>1</v>
      </c>
      <c r="R954" s="15">
        <f ca="1">AVERAGE(E954:OFFSET(E954,-R$5+1,0))</f>
        <v>4604.5450000000001</v>
      </c>
      <c r="S954" s="15">
        <f t="shared" ca="1" si="207"/>
        <v>-3.2977199701599234</v>
      </c>
      <c r="T954" s="14">
        <f t="shared" ca="1" si="208"/>
        <v>0</v>
      </c>
      <c r="U954" s="20">
        <f t="shared" si="198"/>
        <v>14.869999999999891</v>
      </c>
      <c r="V954" s="20">
        <f t="shared" si="199"/>
        <v>0</v>
      </c>
      <c r="W954" s="20">
        <f ca="1">AVERAGE(U954:OFFSET(U954,-$W$5+1,0))</f>
        <v>7.0088888888888805</v>
      </c>
      <c r="X954" s="20">
        <f ca="1">AVERAGE(V954:OFFSET(V954,-$W$5+1,0))</f>
        <v>67.271111111111168</v>
      </c>
      <c r="Y954" s="20">
        <f t="shared" ca="1" si="200"/>
        <v>9.4357685633937507</v>
      </c>
      <c r="Z954" s="20">
        <f t="shared" ca="1" si="209"/>
        <v>0</v>
      </c>
    </row>
    <row r="955" spans="1:26">
      <c r="A955" s="5">
        <v>39769</v>
      </c>
      <c r="B955" s="4">
        <v>4362.53</v>
      </c>
      <c r="C955" s="4">
        <v>4475.93</v>
      </c>
      <c r="D955" s="4">
        <v>4362.53</v>
      </c>
      <c r="E955" s="4">
        <v>4439.8</v>
      </c>
      <c r="F955" s="4">
        <v>2769800</v>
      </c>
      <c r="G955" s="8">
        <f t="shared" si="197"/>
        <v>-90.170000000000073</v>
      </c>
      <c r="H955" s="8">
        <f t="shared" si="196"/>
        <v>77.270000000000437</v>
      </c>
      <c r="I955" s="31">
        <f t="shared" ca="1" si="201"/>
        <v>1</v>
      </c>
      <c r="J955" s="31">
        <f t="shared" ca="1" si="202"/>
        <v>2</v>
      </c>
      <c r="K955" s="8">
        <f t="shared" ca="1" si="203"/>
        <v>-25.799999999999272</v>
      </c>
      <c r="L955" s="8">
        <f t="shared" ca="1" si="204"/>
        <v>-10649.02000000001</v>
      </c>
      <c r="M955" s="9">
        <f ca="1">AVERAGE(E955:OFFSET(E955,-M$5+1,0))</f>
        <v>4713.956923076923</v>
      </c>
      <c r="N955" s="9">
        <f ca="1">AVERAGE(E955:OFFSET(E955,-N$5+1,0))</f>
        <v>4848.8059999999996</v>
      </c>
      <c r="O955" s="9">
        <f t="shared" ca="1" si="205"/>
        <v>0</v>
      </c>
      <c r="P955" s="12">
        <f ca="1">100*(MAX(C955:OFFSET(C955,-$P$5+1,0))-E955)/(MAX(C955:OFFSET(C955,-$P$5+1,0))-MIN(D955:OFFSET(D955,-$P$5+1,0)))</f>
        <v>89.464857863521658</v>
      </c>
      <c r="Q955" s="32">
        <f t="shared" ca="1" si="206"/>
        <v>1</v>
      </c>
      <c r="R955" s="15">
        <f ca="1">AVERAGE(E955:OFFSET(E955,-R$5+1,0))</f>
        <v>4554.123333333333</v>
      </c>
      <c r="S955" s="15">
        <f t="shared" ca="1" si="207"/>
        <v>-2.5103258073086767</v>
      </c>
      <c r="T955" s="14">
        <f t="shared" ca="1" si="208"/>
        <v>0</v>
      </c>
      <c r="U955" s="20">
        <f t="shared" si="198"/>
        <v>0</v>
      </c>
      <c r="V955" s="20">
        <f t="shared" si="199"/>
        <v>12.899999999999636</v>
      </c>
      <c r="W955" s="20">
        <f ca="1">AVERAGE(U955:OFFSET(U955,-$W$5+1,0))</f>
        <v>7.0088888888888805</v>
      </c>
      <c r="X955" s="20">
        <f ca="1">AVERAGE(V955:OFFSET(V955,-$W$5+1,0))</f>
        <v>68.434444444444424</v>
      </c>
      <c r="Y955" s="20">
        <f t="shared" ca="1" si="200"/>
        <v>9.2902693706829211</v>
      </c>
      <c r="Z955" s="20">
        <f t="shared" ca="1" si="209"/>
        <v>1</v>
      </c>
    </row>
    <row r="956" spans="1:26">
      <c r="A956" s="5">
        <v>39770</v>
      </c>
      <c r="B956" s="4">
        <v>4366.34</v>
      </c>
      <c r="C956" s="4">
        <v>4376.28</v>
      </c>
      <c r="D956" s="4">
        <v>4265.05</v>
      </c>
      <c r="E956" s="4">
        <v>4305.18</v>
      </c>
      <c r="F956" s="4">
        <v>3185400</v>
      </c>
      <c r="G956" s="8">
        <f t="shared" si="197"/>
        <v>-73.460000000000036</v>
      </c>
      <c r="H956" s="8">
        <f t="shared" si="196"/>
        <v>-61.159999999999854</v>
      </c>
      <c r="I956" s="31">
        <f t="shared" ca="1" si="201"/>
        <v>1</v>
      </c>
      <c r="J956" s="31">
        <f t="shared" ca="1" si="202"/>
        <v>2</v>
      </c>
      <c r="K956" s="8">
        <f t="shared" ca="1" si="203"/>
        <v>-269.23999999999978</v>
      </c>
      <c r="L956" s="8">
        <f t="shared" ca="1" si="204"/>
        <v>-10918.260000000009</v>
      </c>
      <c r="M956" s="9">
        <f ca="1">AVERAGE(E956:OFFSET(E956,-M$5+1,0))</f>
        <v>4684.8446153846153</v>
      </c>
      <c r="N956" s="9">
        <f ca="1">AVERAGE(E956:OFFSET(E956,-N$5+1,0))</f>
        <v>4808.7886666666664</v>
      </c>
      <c r="O956" s="9">
        <f t="shared" ca="1" si="205"/>
        <v>0</v>
      </c>
      <c r="P956" s="12">
        <f ca="1">100*(MAX(C956:OFFSET(C956,-$P$5+1,0))-E956)/(MAX(C956:OFFSET(C956,-$P$5+1,0))-MIN(D956:OFFSET(D956,-$P$5+1,0)))</f>
        <v>95.170471640210351</v>
      </c>
      <c r="Q956" s="32">
        <f t="shared" ca="1" si="206"/>
        <v>1</v>
      </c>
      <c r="R956" s="15">
        <f ca="1">AVERAGE(E956:OFFSET(E956,-R$5+1,0))</f>
        <v>4481.6083333333327</v>
      </c>
      <c r="S956" s="15">
        <f t="shared" ca="1" si="207"/>
        <v>-3.9367191465861193</v>
      </c>
      <c r="T956" s="14">
        <f t="shared" ca="1" si="208"/>
        <v>0</v>
      </c>
      <c r="U956" s="20">
        <f t="shared" si="198"/>
        <v>0</v>
      </c>
      <c r="V956" s="20">
        <f t="shared" si="199"/>
        <v>134.61999999999989</v>
      </c>
      <c r="W956" s="20">
        <f ca="1">AVERAGE(U956:OFFSET(U956,-$W$5+1,0))</f>
        <v>7.0088888888888805</v>
      </c>
      <c r="X956" s="20">
        <f ca="1">AVERAGE(V956:OFFSET(V956,-$W$5+1,0))</f>
        <v>81.795555555555538</v>
      </c>
      <c r="Y956" s="20">
        <f t="shared" ca="1" si="200"/>
        <v>7.8924978729793196</v>
      </c>
      <c r="Z956" s="20">
        <f t="shared" ca="1" si="209"/>
        <v>1</v>
      </c>
    </row>
    <row r="957" spans="1:26">
      <c r="A957" s="5">
        <v>39771</v>
      </c>
      <c r="B957" s="4">
        <v>4266</v>
      </c>
      <c r="C957" s="4">
        <v>4320.8500000000004</v>
      </c>
      <c r="D957" s="4">
        <v>4226.49</v>
      </c>
      <c r="E957" s="4">
        <v>4284.09</v>
      </c>
      <c r="F957" s="4">
        <v>3091600</v>
      </c>
      <c r="G957" s="8">
        <f t="shared" si="197"/>
        <v>-39.180000000000291</v>
      </c>
      <c r="H957" s="8">
        <f t="shared" si="196"/>
        <v>18.090000000000146</v>
      </c>
      <c r="I957" s="31">
        <f t="shared" ca="1" si="201"/>
        <v>1</v>
      </c>
      <c r="J957" s="31">
        <f t="shared" ca="1" si="202"/>
        <v>2</v>
      </c>
      <c r="K957" s="8">
        <f t="shared" ca="1" si="203"/>
        <v>-42.180000000000291</v>
      </c>
      <c r="L957" s="8">
        <f t="shared" ca="1" si="204"/>
        <v>-10960.44000000001</v>
      </c>
      <c r="M957" s="9">
        <f ca="1">AVERAGE(E957:OFFSET(E957,-M$5+1,0))</f>
        <v>4639.7238461538464</v>
      </c>
      <c r="N957" s="9">
        <f ca="1">AVERAGE(E957:OFFSET(E957,-N$5+1,0))</f>
        <v>4767.4363333333331</v>
      </c>
      <c r="O957" s="9">
        <f t="shared" ca="1" si="205"/>
        <v>0</v>
      </c>
      <c r="P957" s="12">
        <f ca="1">100*(MAX(C957:OFFSET(C957,-$P$5+1,0))-E957)/(MAX(C957:OFFSET(C957,-$P$5+1,0))-MIN(D957:OFFSET(D957,-$P$5+1,0)))</f>
        <v>89.541344373025311</v>
      </c>
      <c r="Q957" s="32">
        <f t="shared" ca="1" si="206"/>
        <v>1</v>
      </c>
      <c r="R957" s="15">
        <f ca="1">AVERAGE(E957:OFFSET(E957,-R$5+1,0))</f>
        <v>4422.5283333333327</v>
      </c>
      <c r="S957" s="15">
        <f t="shared" ca="1" si="207"/>
        <v>-3.1302983926614969</v>
      </c>
      <c r="T957" s="14">
        <f t="shared" ca="1" si="208"/>
        <v>0</v>
      </c>
      <c r="U957" s="20">
        <f t="shared" si="198"/>
        <v>0</v>
      </c>
      <c r="V957" s="20">
        <f t="shared" si="199"/>
        <v>21.090000000000146</v>
      </c>
      <c r="W957" s="20">
        <f ca="1">AVERAGE(U957:OFFSET(U957,-$W$5+1,0))</f>
        <v>7.0088888888888805</v>
      </c>
      <c r="X957" s="20">
        <f ca="1">AVERAGE(V957:OFFSET(V957,-$W$5+1,0))</f>
        <v>52.567777777777742</v>
      </c>
      <c r="Y957" s="20">
        <f t="shared" ca="1" si="200"/>
        <v>11.76448646934854</v>
      </c>
      <c r="Z957" s="20">
        <f t="shared" ca="1" si="209"/>
        <v>1</v>
      </c>
    </row>
    <row r="958" spans="1:26">
      <c r="A958" s="5">
        <v>39772</v>
      </c>
      <c r="B958" s="4">
        <v>4120.51</v>
      </c>
      <c r="C958" s="4">
        <v>4191.37</v>
      </c>
      <c r="D958" s="4">
        <v>4089.93</v>
      </c>
      <c r="E958" s="4">
        <v>4089.93</v>
      </c>
      <c r="F958" s="4">
        <v>3195600</v>
      </c>
      <c r="G958" s="8">
        <f t="shared" si="197"/>
        <v>-163.57999999999993</v>
      </c>
      <c r="H958" s="8">
        <f t="shared" si="196"/>
        <v>-30.580000000000382</v>
      </c>
      <c r="I958" s="31">
        <f t="shared" ca="1" si="201"/>
        <v>1</v>
      </c>
      <c r="J958" s="31">
        <f t="shared" ca="1" si="202"/>
        <v>2</v>
      </c>
      <c r="K958" s="8">
        <f t="shared" ca="1" si="203"/>
        <v>-388.32000000000062</v>
      </c>
      <c r="L958" s="8">
        <f t="shared" ca="1" si="204"/>
        <v>-11348.760000000009</v>
      </c>
      <c r="M958" s="9">
        <f ca="1">AVERAGE(E958:OFFSET(E958,-M$5+1,0))</f>
        <v>4570.0984615384623</v>
      </c>
      <c r="N958" s="9">
        <f ca="1">AVERAGE(E958:OFFSET(E958,-N$5+1,0))</f>
        <v>4730.2206666666671</v>
      </c>
      <c r="O958" s="9">
        <f t="shared" ca="1" si="205"/>
        <v>0</v>
      </c>
      <c r="P958" s="12">
        <f ca="1">100*(MAX(C958:OFFSET(C958,-$P$5+1,0))-E958)/(MAX(C958:OFFSET(C958,-$P$5+1,0))-MIN(D958:OFFSET(D958,-$P$5+1,0)))</f>
        <v>100</v>
      </c>
      <c r="Q958" s="32">
        <f t="shared" ca="1" si="206"/>
        <v>1</v>
      </c>
      <c r="R958" s="15">
        <f ca="1">AVERAGE(E958:OFFSET(E958,-R$5+1,0))</f>
        <v>4334.9216666666662</v>
      </c>
      <c r="S958" s="15">
        <f t="shared" ca="1" si="207"/>
        <v>-5.6515823238635923</v>
      </c>
      <c r="T958" s="14">
        <f t="shared" ca="1" si="208"/>
        <v>0</v>
      </c>
      <c r="U958" s="20">
        <f t="shared" si="198"/>
        <v>0</v>
      </c>
      <c r="V958" s="20">
        <f t="shared" si="199"/>
        <v>194.16000000000031</v>
      </c>
      <c r="W958" s="20">
        <f ca="1">AVERAGE(U958:OFFSET(U958,-$W$5+1,0))</f>
        <v>1.65222222222221</v>
      </c>
      <c r="X958" s="20">
        <f ca="1">AVERAGE(V958:OFFSET(V958,-$W$5+1,0))</f>
        <v>74.141111111111115</v>
      </c>
      <c r="Y958" s="20">
        <f t="shared" ca="1" si="200"/>
        <v>2.1799044184478049</v>
      </c>
      <c r="Z958" s="20">
        <f t="shared" ca="1" si="209"/>
        <v>1</v>
      </c>
    </row>
    <row r="959" spans="1:26">
      <c r="A959" s="5">
        <v>39773</v>
      </c>
      <c r="B959" s="4">
        <v>3962.69</v>
      </c>
      <c r="C959" s="4">
        <v>4194.71</v>
      </c>
      <c r="D959" s="4">
        <v>3955.43</v>
      </c>
      <c r="E959" s="4">
        <v>4171.1000000000004</v>
      </c>
      <c r="F959" s="4">
        <v>3333800</v>
      </c>
      <c r="G959" s="8">
        <f t="shared" si="197"/>
        <v>-127.23999999999978</v>
      </c>
      <c r="H959" s="8">
        <f t="shared" si="196"/>
        <v>208.41000000000031</v>
      </c>
      <c r="I959" s="31">
        <f t="shared" ca="1" si="201"/>
        <v>1</v>
      </c>
      <c r="J959" s="31">
        <f t="shared" ca="1" si="202"/>
        <v>2</v>
      </c>
      <c r="K959" s="8">
        <f t="shared" ca="1" si="203"/>
        <v>162.34000000000106</v>
      </c>
      <c r="L959" s="8">
        <f t="shared" ca="1" si="204"/>
        <v>-11186.420000000009</v>
      </c>
      <c r="M959" s="9">
        <f ca="1">AVERAGE(E959:OFFSET(E959,-M$5+1,0))</f>
        <v>4506.9038461538457</v>
      </c>
      <c r="N959" s="9">
        <f ca="1">AVERAGE(E959:OFFSET(E959,-N$5+1,0))</f>
        <v>4698.233666666667</v>
      </c>
      <c r="O959" s="9">
        <f t="shared" ca="1" si="205"/>
        <v>0</v>
      </c>
      <c r="P959" s="12">
        <f ca="1">100*(MAX(C959:OFFSET(C959,-$P$5+1,0))-E959)/(MAX(C959:OFFSET(C959,-$P$5+1,0))-MIN(D959:OFFSET(D959,-$P$5+1,0)))</f>
        <v>73.598648532850135</v>
      </c>
      <c r="Q959" s="32">
        <f t="shared" ca="1" si="206"/>
        <v>1</v>
      </c>
      <c r="R959" s="15">
        <f ca="1">AVERAGE(E959:OFFSET(E959,-R$5+1,0))</f>
        <v>4290.4666666666672</v>
      </c>
      <c r="S959" s="15">
        <f t="shared" ca="1" si="207"/>
        <v>-2.7821371412589175</v>
      </c>
      <c r="T959" s="14">
        <f t="shared" ca="1" si="208"/>
        <v>1</v>
      </c>
      <c r="U959" s="20">
        <f t="shared" si="198"/>
        <v>81.170000000000528</v>
      </c>
      <c r="V959" s="20">
        <f t="shared" si="199"/>
        <v>0</v>
      </c>
      <c r="W959" s="20">
        <f ca="1">AVERAGE(U959:OFFSET(U959,-$W$5+1,0))</f>
        <v>10.671111111111157</v>
      </c>
      <c r="X959" s="20">
        <f ca="1">AVERAGE(V959:OFFSET(V959,-$W$5+1,0))</f>
        <v>73.912222222222283</v>
      </c>
      <c r="Y959" s="20">
        <f t="shared" ca="1" si="200"/>
        <v>12.616091954023034</v>
      </c>
      <c r="Z959" s="20">
        <f t="shared" ca="1" si="209"/>
        <v>1</v>
      </c>
    </row>
    <row r="960" spans="1:26">
      <c r="A960" s="5">
        <v>39776</v>
      </c>
      <c r="B960" s="4">
        <v>4158.76</v>
      </c>
      <c r="C960" s="4">
        <v>4172.49</v>
      </c>
      <c r="D960" s="4">
        <v>4081.66</v>
      </c>
      <c r="E960" s="4">
        <v>4160.54</v>
      </c>
      <c r="F960" s="4">
        <v>2829600</v>
      </c>
      <c r="G960" s="8">
        <f t="shared" si="197"/>
        <v>-12.340000000000146</v>
      </c>
      <c r="H960" s="8">
        <f t="shared" si="196"/>
        <v>1.7799999999997453</v>
      </c>
      <c r="I960" s="31">
        <f t="shared" ca="1" si="201"/>
        <v>1</v>
      </c>
      <c r="J960" s="31">
        <f t="shared" ca="1" si="202"/>
        <v>2</v>
      </c>
      <c r="K960" s="8">
        <f t="shared" ca="1" si="203"/>
        <v>-21.1200000000008</v>
      </c>
      <c r="L960" s="8">
        <f t="shared" ca="1" si="204"/>
        <v>-11207.54000000001</v>
      </c>
      <c r="M960" s="9">
        <f ca="1">AVERAGE(E960:OFFSET(E960,-M$5+1,0))</f>
        <v>4444.002307692308</v>
      </c>
      <c r="N960" s="9">
        <f ca="1">AVERAGE(E960:OFFSET(E960,-N$5+1,0))</f>
        <v>4669.5703333333349</v>
      </c>
      <c r="O960" s="9">
        <f t="shared" ca="1" si="205"/>
        <v>0</v>
      </c>
      <c r="P960" s="12">
        <f ca="1">100*(MAX(C960:OFFSET(C960,-$P$5+1,0))-E960)/(MAX(C960:OFFSET(C960,-$P$5+1,0))-MIN(D960:OFFSET(D960,-$P$5+1,0)))</f>
        <v>72.679320679320668</v>
      </c>
      <c r="Q960" s="32">
        <f t="shared" ca="1" si="206"/>
        <v>1</v>
      </c>
      <c r="R960" s="15">
        <f ca="1">AVERAGE(E960:OFFSET(E960,-R$5+1,0))</f>
        <v>4241.7733333333335</v>
      </c>
      <c r="S960" s="15">
        <f t="shared" ca="1" si="207"/>
        <v>-1.9150795422040523</v>
      </c>
      <c r="T960" s="14">
        <f t="shared" ca="1" si="208"/>
        <v>0</v>
      </c>
      <c r="U960" s="20">
        <f t="shared" si="198"/>
        <v>0</v>
      </c>
      <c r="V960" s="20">
        <f t="shared" si="199"/>
        <v>10.5600000000004</v>
      </c>
      <c r="W960" s="20">
        <f ca="1">AVERAGE(U960:OFFSET(U960,-$W$5+1,0))</f>
        <v>10.671111111111157</v>
      </c>
      <c r="X960" s="20">
        <f ca="1">AVERAGE(V960:OFFSET(V960,-$W$5+1,0))</f>
        <v>63.785555555555575</v>
      </c>
      <c r="Y960" s="20">
        <f t="shared" ca="1" si="200"/>
        <v>14.331975347331095</v>
      </c>
      <c r="Z960" s="20">
        <f t="shared" ca="1" si="209"/>
        <v>1</v>
      </c>
    </row>
    <row r="961" spans="1:26">
      <c r="A961" s="5">
        <v>39777</v>
      </c>
      <c r="B961" s="4">
        <v>4280.43</v>
      </c>
      <c r="C961" s="4">
        <v>4323.9399999999996</v>
      </c>
      <c r="D961" s="4">
        <v>4220.97</v>
      </c>
      <c r="E961" s="4">
        <v>4266.49</v>
      </c>
      <c r="F961" s="4">
        <v>3618400</v>
      </c>
      <c r="G961" s="8">
        <f t="shared" si="197"/>
        <v>119.89000000000033</v>
      </c>
      <c r="H961" s="8">
        <f t="shared" si="196"/>
        <v>-13.940000000000509</v>
      </c>
      <c r="I961" s="31">
        <f t="shared" ca="1" si="201"/>
        <v>1</v>
      </c>
      <c r="J961" s="31">
        <f t="shared" ca="1" si="202"/>
        <v>2</v>
      </c>
      <c r="K961" s="8">
        <f t="shared" ca="1" si="203"/>
        <v>211.89999999999964</v>
      </c>
      <c r="L961" s="8">
        <f t="shared" ca="1" si="204"/>
        <v>-10995.64000000001</v>
      </c>
      <c r="M961" s="9">
        <f ca="1">AVERAGE(E961:OFFSET(E961,-M$5+1,0))</f>
        <v>4411.1076923076917</v>
      </c>
      <c r="N961" s="9">
        <f ca="1">AVERAGE(E961:OFFSET(E961,-N$5+1,0))</f>
        <v>4635.4013333333332</v>
      </c>
      <c r="O961" s="9">
        <f t="shared" ca="1" si="205"/>
        <v>0</v>
      </c>
      <c r="P961" s="12">
        <f ca="1">100*(MAX(C961:OFFSET(C961,-$P$5+1,0))-E961)/(MAX(C961:OFFSET(C961,-$P$5+1,0))-MIN(D961:OFFSET(D961,-$P$5+1,0)))</f>
        <v>56.670845521660411</v>
      </c>
      <c r="Q961" s="32">
        <f t="shared" ca="1" si="206"/>
        <v>1</v>
      </c>
      <c r="R961" s="15">
        <f ca="1">AVERAGE(E961:OFFSET(E961,-R$5+1,0))</f>
        <v>4212.8883333333333</v>
      </c>
      <c r="S961" s="15">
        <f t="shared" ca="1" si="207"/>
        <v>1.2723258350466555</v>
      </c>
      <c r="T961" s="14">
        <f t="shared" ca="1" si="208"/>
        <v>0</v>
      </c>
      <c r="U961" s="20">
        <f t="shared" si="198"/>
        <v>105.94999999999982</v>
      </c>
      <c r="V961" s="20">
        <f t="shared" si="199"/>
        <v>0</v>
      </c>
      <c r="W961" s="20">
        <f ca="1">AVERAGE(U961:OFFSET(U961,-$W$5+1,0))</f>
        <v>22.44333333333336</v>
      </c>
      <c r="X961" s="20">
        <f ca="1">AVERAGE(V961:OFFSET(V961,-$W$5+1,0))</f>
        <v>61.230000000000018</v>
      </c>
      <c r="Y961" s="20">
        <f t="shared" ca="1" si="200"/>
        <v>26.822563939128372</v>
      </c>
      <c r="Z961" s="20">
        <f t="shared" ca="1" si="209"/>
        <v>1</v>
      </c>
    </row>
    <row r="962" spans="1:26">
      <c r="A962" s="5">
        <v>39778</v>
      </c>
      <c r="B962" s="4">
        <v>4265.6499999999996</v>
      </c>
      <c r="C962" s="4">
        <v>4315.08</v>
      </c>
      <c r="D962" s="4">
        <v>4244.05</v>
      </c>
      <c r="E962" s="4">
        <v>4271.8</v>
      </c>
      <c r="F962" s="4">
        <v>2964600</v>
      </c>
      <c r="G962" s="8">
        <f t="shared" si="197"/>
        <v>-0.84000000000014552</v>
      </c>
      <c r="H962" s="8">
        <f t="shared" si="196"/>
        <v>6.1500000000005457</v>
      </c>
      <c r="I962" s="31">
        <f t="shared" ca="1" si="201"/>
        <v>0</v>
      </c>
      <c r="J962" s="31">
        <f t="shared" ca="1" si="202"/>
        <v>2</v>
      </c>
      <c r="K962" s="8">
        <f t="shared" ca="1" si="203"/>
        <v>10.6200000000008</v>
      </c>
      <c r="L962" s="8">
        <f t="shared" ca="1" si="204"/>
        <v>-10985.02000000001</v>
      </c>
      <c r="M962" s="9">
        <f ca="1">AVERAGE(E962:OFFSET(E962,-M$5+1,0))</f>
        <v>4374.9130769230769</v>
      </c>
      <c r="N962" s="9">
        <f ca="1">AVERAGE(E962:OFFSET(E962,-N$5+1,0))</f>
        <v>4602.9193333333342</v>
      </c>
      <c r="O962" s="9">
        <f t="shared" ca="1" si="205"/>
        <v>0</v>
      </c>
      <c r="P962" s="12">
        <f ca="1">100*(MAX(C962:OFFSET(C962,-$P$5+1,0))-E962)/(MAX(C962:OFFSET(C962,-$P$5+1,0))-MIN(D962:OFFSET(D962,-$P$5+1,0)))</f>
        <v>46.004574003276886</v>
      </c>
      <c r="Q962" s="32">
        <f t="shared" ca="1" si="206"/>
        <v>0</v>
      </c>
      <c r="R962" s="15">
        <f ca="1">AVERAGE(E962:OFFSET(E962,-R$5+1,0))</f>
        <v>4207.3249999999998</v>
      </c>
      <c r="S962" s="15">
        <f t="shared" ca="1" si="207"/>
        <v>1.5324463881444947</v>
      </c>
      <c r="T962" s="14">
        <f t="shared" ca="1" si="208"/>
        <v>0</v>
      </c>
      <c r="U962" s="20">
        <f t="shared" si="198"/>
        <v>5.3100000000004002</v>
      </c>
      <c r="V962" s="20">
        <f t="shared" si="199"/>
        <v>0</v>
      </c>
      <c r="W962" s="20">
        <f ca="1">AVERAGE(U962:OFFSET(U962,-$W$5+1,0))</f>
        <v>23.033333333333402</v>
      </c>
      <c r="X962" s="20">
        <f ca="1">AVERAGE(V962:OFFSET(V962,-$W$5+1,0))</f>
        <v>41.481111111111154</v>
      </c>
      <c r="Y962" s="20">
        <f t="shared" ca="1" si="200"/>
        <v>35.702598901193568</v>
      </c>
      <c r="Z962" s="20">
        <f t="shared" ca="1" si="209"/>
        <v>0</v>
      </c>
    </row>
    <row r="963" spans="1:26">
      <c r="A963" s="5">
        <v>39779</v>
      </c>
      <c r="B963" s="4">
        <v>4348.49</v>
      </c>
      <c r="C963" s="4">
        <v>4472.07</v>
      </c>
      <c r="D963" s="4">
        <v>4348.49</v>
      </c>
      <c r="E963" s="4">
        <v>4453.75</v>
      </c>
      <c r="F963" s="4">
        <v>3900600</v>
      </c>
      <c r="G963" s="8">
        <f t="shared" si="197"/>
        <v>76.6899999999996</v>
      </c>
      <c r="H963" s="8">
        <f t="shared" si="196"/>
        <v>105.26000000000022</v>
      </c>
      <c r="I963" s="31">
        <f t="shared" ca="1" si="201"/>
        <v>0</v>
      </c>
      <c r="J963" s="31">
        <f t="shared" ca="1" si="202"/>
        <v>2</v>
      </c>
      <c r="K963" s="8">
        <f t="shared" ca="1" si="203"/>
        <v>363.89999999999964</v>
      </c>
      <c r="L963" s="8">
        <f t="shared" ca="1" si="204"/>
        <v>-10621.12000000001</v>
      </c>
      <c r="M963" s="9">
        <f ca="1">AVERAGE(E963:OFFSET(E963,-M$5+1,0))</f>
        <v>4352.873076923077</v>
      </c>
      <c r="N963" s="9">
        <f ca="1">AVERAGE(E963:OFFSET(E963,-N$5+1,0))</f>
        <v>4582.1786666666658</v>
      </c>
      <c r="O963" s="9">
        <f t="shared" ca="1" si="205"/>
        <v>0</v>
      </c>
      <c r="P963" s="12">
        <f ca="1">100*(MAX(C963:OFFSET(C963,-$P$5+1,0))-E963)/(MAX(C963:OFFSET(C963,-$P$5+1,0))-MIN(D963:OFFSET(D963,-$P$5+1,0)))</f>
        <v>14.950846531949804</v>
      </c>
      <c r="Q963" s="32">
        <f t="shared" ca="1" si="206"/>
        <v>0</v>
      </c>
      <c r="R963" s="15">
        <f ca="1">AVERAGE(E963:OFFSET(E963,-R$5+1,0))</f>
        <v>4235.6016666666665</v>
      </c>
      <c r="S963" s="15">
        <f t="shared" ca="1" si="207"/>
        <v>5.1503505405174677</v>
      </c>
      <c r="T963" s="14">
        <f t="shared" ca="1" si="208"/>
        <v>0</v>
      </c>
      <c r="U963" s="20">
        <f t="shared" si="198"/>
        <v>181.94999999999982</v>
      </c>
      <c r="V963" s="20">
        <f t="shared" si="199"/>
        <v>0</v>
      </c>
      <c r="W963" s="20">
        <f ca="1">AVERAGE(U963:OFFSET(U963,-$W$5+1,0))</f>
        <v>41.597777777777843</v>
      </c>
      <c r="X963" s="20">
        <f ca="1">AVERAGE(V963:OFFSET(V963,-$W$5+1,0))</f>
        <v>41.481111111111154</v>
      </c>
      <c r="Y963" s="20">
        <f t="shared" ca="1" si="200"/>
        <v>50.070214387931159</v>
      </c>
      <c r="Z963" s="20">
        <f t="shared" ca="1" si="209"/>
        <v>0</v>
      </c>
    </row>
    <row r="964" spans="1:26">
      <c r="A964" s="5">
        <v>39780</v>
      </c>
      <c r="B964" s="4">
        <v>4444.37</v>
      </c>
      <c r="C964" s="4">
        <v>4476.33</v>
      </c>
      <c r="D964" s="4">
        <v>4419.03</v>
      </c>
      <c r="E964" s="4">
        <v>4460.49</v>
      </c>
      <c r="F964" s="4">
        <v>3740400</v>
      </c>
      <c r="G964" s="8">
        <f t="shared" si="197"/>
        <v>-9.3800000000001091</v>
      </c>
      <c r="H964" s="8">
        <f t="shared" ref="H964:H1027" si="210">E964-B964</f>
        <v>16.119999999999891</v>
      </c>
      <c r="I964" s="31">
        <f t="shared" ca="1" si="201"/>
        <v>0</v>
      </c>
      <c r="J964" s="31">
        <f t="shared" ca="1" si="202"/>
        <v>2</v>
      </c>
      <c r="K964" s="8">
        <f t="shared" ca="1" si="203"/>
        <v>13.479999999999563</v>
      </c>
      <c r="L964" s="8">
        <f t="shared" ca="1" si="204"/>
        <v>-10607.64000000001</v>
      </c>
      <c r="M964" s="9">
        <f ca="1">AVERAGE(E964:OFFSET(E964,-M$5+1,0))</f>
        <v>4339.1746153846152</v>
      </c>
      <c r="N964" s="9">
        <f ca="1">AVERAGE(E964:OFFSET(E964,-N$5+1,0))</f>
        <v>4565.5150000000003</v>
      </c>
      <c r="O964" s="9">
        <f t="shared" ca="1" si="205"/>
        <v>0</v>
      </c>
      <c r="P964" s="12">
        <f ca="1">100*(MAX(C964:OFFSET(C964,-$P$5+1,0))-E964)/(MAX(C964:OFFSET(C964,-$P$5+1,0))-MIN(D964:OFFSET(D964,-$P$5+1,0)))</f>
        <v>3.0408907659819819</v>
      </c>
      <c r="Q964" s="32">
        <f t="shared" ca="1" si="206"/>
        <v>-1</v>
      </c>
      <c r="R964" s="15">
        <f ca="1">AVERAGE(E964:OFFSET(E964,-R$5+1,0))</f>
        <v>4297.3616666666667</v>
      </c>
      <c r="S964" s="15">
        <f t="shared" ca="1" si="207"/>
        <v>3.7960112735837477</v>
      </c>
      <c r="T964" s="14">
        <f t="shared" ca="1" si="208"/>
        <v>-1</v>
      </c>
      <c r="U964" s="20">
        <f t="shared" si="198"/>
        <v>6.7399999999997817</v>
      </c>
      <c r="V964" s="20">
        <f t="shared" si="199"/>
        <v>0</v>
      </c>
      <c r="W964" s="20">
        <f ca="1">AVERAGE(U964:OFFSET(U964,-$W$5+1,0))</f>
        <v>42.346666666666707</v>
      </c>
      <c r="X964" s="20">
        <f ca="1">AVERAGE(V964:OFFSET(V964,-$W$5+1,0))</f>
        <v>40.04777777777786</v>
      </c>
      <c r="Y964" s="20">
        <f t="shared" ca="1" si="200"/>
        <v>51.395050906884208</v>
      </c>
      <c r="Z964" s="20">
        <f t="shared" ca="1" si="209"/>
        <v>0</v>
      </c>
    </row>
    <row r="965" spans="1:26">
      <c r="A965" s="5">
        <v>39783</v>
      </c>
      <c r="B965" s="4">
        <v>4436.12</v>
      </c>
      <c r="C965" s="4">
        <v>4567.76</v>
      </c>
      <c r="D965" s="4">
        <v>4418.24</v>
      </c>
      <c r="E965" s="4">
        <v>4518.43</v>
      </c>
      <c r="F965" s="4">
        <v>4199000</v>
      </c>
      <c r="G965" s="8">
        <f t="shared" ref="G965:G1028" si="211">B965-E964</f>
        <v>-24.369999999999891</v>
      </c>
      <c r="H965" s="8">
        <f t="shared" si="210"/>
        <v>82.3100000000004</v>
      </c>
      <c r="I965" s="31">
        <f t="shared" ca="1" si="201"/>
        <v>0</v>
      </c>
      <c r="J965" s="31">
        <f t="shared" ca="1" si="202"/>
        <v>2</v>
      </c>
      <c r="K965" s="8">
        <f t="shared" ca="1" si="203"/>
        <v>115.88000000000102</v>
      </c>
      <c r="L965" s="8">
        <f t="shared" ca="1" si="204"/>
        <v>-10491.760000000009</v>
      </c>
      <c r="M965" s="9">
        <f ca="1">AVERAGE(E965:OFFSET(E965,-M$5+1,0))</f>
        <v>4331.7023076923078</v>
      </c>
      <c r="N965" s="9">
        <f ca="1">AVERAGE(E965:OFFSET(E965,-N$5+1,0))</f>
        <v>4551.7346666666672</v>
      </c>
      <c r="O965" s="9">
        <f t="shared" ca="1" si="205"/>
        <v>0</v>
      </c>
      <c r="P965" s="12">
        <f ca="1">100*(MAX(C965:OFFSET(C965,-$P$5+1,0))-E965)/(MAX(C965:OFFSET(C965,-$P$5+1,0))-MIN(D965:OFFSET(D965,-$P$5+1,0)))</f>
        <v>8.0561135335521534</v>
      </c>
      <c r="Q965" s="32">
        <f t="shared" ca="1" si="206"/>
        <v>-1</v>
      </c>
      <c r="R965" s="15">
        <f ca="1">AVERAGE(E965:OFFSET(E965,-R$5+1,0))</f>
        <v>4355.25</v>
      </c>
      <c r="S965" s="15">
        <f t="shared" ca="1" si="207"/>
        <v>3.7467424372883369</v>
      </c>
      <c r="T965" s="14">
        <f t="shared" ca="1" si="208"/>
        <v>0</v>
      </c>
      <c r="U965" s="20">
        <f t="shared" ref="U965:U1028" si="212">IF(E965-E964&gt;0,E965-E964,0)</f>
        <v>57.940000000000509</v>
      </c>
      <c r="V965" s="20">
        <f t="shared" ref="V965:V1028" si="213">IF(E965-E964&lt;0,-(E965-E964),0)</f>
        <v>0</v>
      </c>
      <c r="W965" s="20">
        <f ca="1">AVERAGE(U965:OFFSET(U965,-$W$5+1,0))</f>
        <v>48.784444444444539</v>
      </c>
      <c r="X965" s="20">
        <f ca="1">AVERAGE(V965:OFFSET(V965,-$W$5+1,0))</f>
        <v>25.090000000000096</v>
      </c>
      <c r="Y965" s="20">
        <f t="shared" ca="1" si="200"/>
        <v>66.036969633161334</v>
      </c>
      <c r="Z965" s="20">
        <f t="shared" ca="1" si="209"/>
        <v>0</v>
      </c>
    </row>
    <row r="966" spans="1:26">
      <c r="A966" s="5">
        <v>39784</v>
      </c>
      <c r="B966" s="4">
        <v>4310.5</v>
      </c>
      <c r="C966" s="4">
        <v>4356.9799999999996</v>
      </c>
      <c r="D966" s="4">
        <v>4292.08</v>
      </c>
      <c r="E966" s="4">
        <v>4356.9799999999996</v>
      </c>
      <c r="F966" s="4">
        <v>3566600</v>
      </c>
      <c r="G966" s="8">
        <f t="shared" si="211"/>
        <v>-207.93000000000029</v>
      </c>
      <c r="H966" s="8">
        <f t="shared" si="210"/>
        <v>46.479999999999563</v>
      </c>
      <c r="I966" s="31">
        <f t="shared" ca="1" si="201"/>
        <v>0</v>
      </c>
      <c r="J966" s="31">
        <f t="shared" ca="1" si="202"/>
        <v>2</v>
      </c>
      <c r="K966" s="8">
        <f t="shared" ca="1" si="203"/>
        <v>-322.90000000000146</v>
      </c>
      <c r="L966" s="8">
        <f t="shared" ca="1" si="204"/>
        <v>-10814.660000000011</v>
      </c>
      <c r="M966" s="9">
        <f ca="1">AVERAGE(E966:OFFSET(E966,-M$5+1,0))</f>
        <v>4325.4830769230766</v>
      </c>
      <c r="N966" s="9">
        <f ca="1">AVERAGE(E966:OFFSET(E966,-N$5+1,0))</f>
        <v>4532.2100000000009</v>
      </c>
      <c r="O966" s="9">
        <f t="shared" ca="1" si="205"/>
        <v>0</v>
      </c>
      <c r="P966" s="12">
        <f ca="1">100*(MAX(C966:OFFSET(C966,-$P$5+1,0))-E966)/(MAX(C966:OFFSET(C966,-$P$5+1,0))-MIN(D966:OFFSET(D966,-$P$5+1,0)))</f>
        <v>34.422615256479432</v>
      </c>
      <c r="Q966" s="32">
        <f t="shared" ca="1" si="206"/>
        <v>-1</v>
      </c>
      <c r="R966" s="15">
        <f ca="1">AVERAGE(E966:OFFSET(E966,-R$5+1,0))</f>
        <v>4387.99</v>
      </c>
      <c r="S966" s="15">
        <f t="shared" ca="1" si="207"/>
        <v>-0.70670170169030055</v>
      </c>
      <c r="T966" s="14">
        <f t="shared" ca="1" si="208"/>
        <v>0</v>
      </c>
      <c r="U966" s="20">
        <f t="shared" si="212"/>
        <v>0</v>
      </c>
      <c r="V966" s="20">
        <f t="shared" si="213"/>
        <v>161.45000000000073</v>
      </c>
      <c r="W966" s="20">
        <f ca="1">AVERAGE(U966:OFFSET(U966,-$W$5+1,0))</f>
        <v>48.784444444444539</v>
      </c>
      <c r="X966" s="20">
        <f ca="1">AVERAGE(V966:OFFSET(V966,-$W$5+1,0))</f>
        <v>40.685555555555716</v>
      </c>
      <c r="Y966" s="20">
        <f t="shared" ca="1" si="200"/>
        <v>54.526036039392416</v>
      </c>
      <c r="Z966" s="20">
        <f t="shared" ca="1" si="209"/>
        <v>0</v>
      </c>
    </row>
    <row r="967" spans="1:26">
      <c r="A967" s="5">
        <v>39785</v>
      </c>
      <c r="B967" s="4">
        <v>4346.05</v>
      </c>
      <c r="C967" s="4">
        <v>4379.25</v>
      </c>
      <c r="D967" s="4">
        <v>4289.13</v>
      </c>
      <c r="E967" s="4">
        <v>4307.26</v>
      </c>
      <c r="F967" s="4">
        <v>4004000</v>
      </c>
      <c r="G967" s="8">
        <f t="shared" si="211"/>
        <v>-10.929999999999382</v>
      </c>
      <c r="H967" s="8">
        <f t="shared" si="210"/>
        <v>-38.789999999999964</v>
      </c>
      <c r="I967" s="31">
        <f t="shared" ca="1" si="201"/>
        <v>0</v>
      </c>
      <c r="J967" s="31">
        <f t="shared" ca="1" si="202"/>
        <v>2</v>
      </c>
      <c r="K967" s="8">
        <f t="shared" ca="1" si="203"/>
        <v>-99.43999999999869</v>
      </c>
      <c r="L967" s="8">
        <f t="shared" ca="1" si="204"/>
        <v>-10914.100000000009</v>
      </c>
      <c r="M967" s="9">
        <f ca="1">AVERAGE(E967:OFFSET(E967,-M$5+1,0))</f>
        <v>4314.295384615385</v>
      </c>
      <c r="N967" s="9">
        <f ca="1">AVERAGE(E967:OFFSET(E967,-N$5+1,0))</f>
        <v>4513.6990000000014</v>
      </c>
      <c r="O967" s="9">
        <f t="shared" ca="1" si="205"/>
        <v>0</v>
      </c>
      <c r="P967" s="12">
        <f ca="1">100*(MAX(C967:OFFSET(C967,-$P$5+1,0))-E967)/(MAX(C967:OFFSET(C967,-$P$5+1,0))-MIN(D967:OFFSET(D967,-$P$5+1,0)))</f>
        <v>42.542419936962069</v>
      </c>
      <c r="Q967" s="32">
        <f t="shared" ca="1" si="206"/>
        <v>0</v>
      </c>
      <c r="R967" s="15">
        <f ca="1">AVERAGE(E967:OFFSET(E967,-R$5+1,0))</f>
        <v>4394.7849999999999</v>
      </c>
      <c r="S967" s="15">
        <f t="shared" ca="1" si="207"/>
        <v>-1.991565002611041</v>
      </c>
      <c r="T967" s="14">
        <f t="shared" ca="1" si="208"/>
        <v>0</v>
      </c>
      <c r="U967" s="20">
        <f t="shared" si="212"/>
        <v>0</v>
      </c>
      <c r="V967" s="20">
        <f t="shared" si="213"/>
        <v>49.719999999999345</v>
      </c>
      <c r="W967" s="20">
        <f ca="1">AVERAGE(U967:OFFSET(U967,-$W$5+1,0))</f>
        <v>48.784444444444539</v>
      </c>
      <c r="X967" s="20">
        <f ca="1">AVERAGE(V967:OFFSET(V967,-$W$5+1,0))</f>
        <v>24.63666666666672</v>
      </c>
      <c r="Y967" s="20">
        <f t="shared" ca="1" si="200"/>
        <v>66.444710119705192</v>
      </c>
      <c r="Z967" s="20">
        <f t="shared" ca="1" si="209"/>
        <v>0</v>
      </c>
    </row>
    <row r="968" spans="1:26">
      <c r="A968" s="5">
        <v>39786</v>
      </c>
      <c r="B968" s="4">
        <v>4347.66</v>
      </c>
      <c r="C968" s="4">
        <v>4347.66</v>
      </c>
      <c r="D968" s="4">
        <v>4209.91</v>
      </c>
      <c r="E968" s="4">
        <v>4254.96</v>
      </c>
      <c r="F968" s="4">
        <v>3747400</v>
      </c>
      <c r="G968" s="8">
        <f t="shared" si="211"/>
        <v>40.399999999999636</v>
      </c>
      <c r="H968" s="8">
        <f t="shared" si="210"/>
        <v>-92.699999999999818</v>
      </c>
      <c r="I968" s="31">
        <f t="shared" ca="1" si="201"/>
        <v>0</v>
      </c>
      <c r="J968" s="31">
        <f t="shared" ca="1" si="202"/>
        <v>2</v>
      </c>
      <c r="K968" s="8">
        <f t="shared" ca="1" si="203"/>
        <v>-104.60000000000036</v>
      </c>
      <c r="L968" s="8">
        <f t="shared" ca="1" si="204"/>
        <v>-11018.70000000001</v>
      </c>
      <c r="M968" s="9">
        <f ca="1">AVERAGE(E968:OFFSET(E968,-M$5+1,0))</f>
        <v>4300.0769230769229</v>
      </c>
      <c r="N968" s="9">
        <f ca="1">AVERAGE(E968:OFFSET(E968,-N$5+1,0))</f>
        <v>4497.8473333333332</v>
      </c>
      <c r="O968" s="9">
        <f t="shared" ca="1" si="205"/>
        <v>0</v>
      </c>
      <c r="P968" s="12">
        <f ca="1">100*(MAX(C968:OFFSET(C968,-$P$5+1,0))-E968)/(MAX(C968:OFFSET(C968,-$P$5+1,0))-MIN(D968:OFFSET(D968,-$P$5+1,0)))</f>
        <v>51.083566050985574</v>
      </c>
      <c r="Q968" s="32">
        <f t="shared" ca="1" si="206"/>
        <v>0</v>
      </c>
      <c r="R968" s="15">
        <f ca="1">AVERAGE(E968:OFFSET(E968,-R$5+1,0))</f>
        <v>4391.9783333333335</v>
      </c>
      <c r="S968" s="15">
        <f t="shared" ca="1" si="207"/>
        <v>-3.119740648386625</v>
      </c>
      <c r="T968" s="14">
        <f t="shared" ca="1" si="208"/>
        <v>0</v>
      </c>
      <c r="U968" s="20">
        <f t="shared" si="212"/>
        <v>0</v>
      </c>
      <c r="V968" s="20">
        <f t="shared" si="213"/>
        <v>52.300000000000182</v>
      </c>
      <c r="W968" s="20">
        <f ca="1">AVERAGE(U968:OFFSET(U968,-$W$5+1,0))</f>
        <v>39.765555555555594</v>
      </c>
      <c r="X968" s="20">
        <f ca="1">AVERAGE(V968:OFFSET(V968,-$W$5+1,0))</f>
        <v>30.447777777777851</v>
      </c>
      <c r="Y968" s="20">
        <f t="shared" ca="1" si="200"/>
        <v>56.63533358652991</v>
      </c>
      <c r="Z968" s="20">
        <f t="shared" ca="1" si="209"/>
        <v>0</v>
      </c>
    </row>
    <row r="969" spans="1:26">
      <c r="A969" s="5">
        <v>39787</v>
      </c>
      <c r="B969" s="4">
        <v>4213.07</v>
      </c>
      <c r="C969" s="4">
        <v>4261.32</v>
      </c>
      <c r="D969" s="4">
        <v>4190.0200000000004</v>
      </c>
      <c r="E969" s="4">
        <v>4225.07</v>
      </c>
      <c r="F969" s="4">
        <v>2784400</v>
      </c>
      <c r="G969" s="8">
        <f t="shared" si="211"/>
        <v>-41.890000000000327</v>
      </c>
      <c r="H969" s="8">
        <f t="shared" si="210"/>
        <v>12</v>
      </c>
      <c r="I969" s="31">
        <f t="shared" ca="1" si="201"/>
        <v>0</v>
      </c>
      <c r="J969" s="31">
        <f t="shared" ca="1" si="202"/>
        <v>2</v>
      </c>
      <c r="K969" s="8">
        <f t="shared" ca="1" si="203"/>
        <v>-59.780000000000655</v>
      </c>
      <c r="L969" s="8">
        <f t="shared" ca="1" si="204"/>
        <v>-11078.48000000001</v>
      </c>
      <c r="M969" s="9">
        <f ca="1">AVERAGE(E969:OFFSET(E969,-M$5+1,0))</f>
        <v>4293.9146153846159</v>
      </c>
      <c r="N969" s="9">
        <f ca="1">AVERAGE(E969:OFFSET(E969,-N$5+1,0))</f>
        <v>4486.0289999999995</v>
      </c>
      <c r="O969" s="9">
        <f t="shared" ca="1" si="205"/>
        <v>0</v>
      </c>
      <c r="P969" s="12">
        <f ca="1">100*(MAX(C969:OFFSET(C969,-$P$5+1,0))-E969)/(MAX(C969:OFFSET(C969,-$P$5+1,0))-MIN(D969:OFFSET(D969,-$P$5+1,0)))</f>
        <v>70.497839950627494</v>
      </c>
      <c r="Q969" s="32">
        <f t="shared" ca="1" si="206"/>
        <v>0</v>
      </c>
      <c r="R969" s="15">
        <f ca="1">AVERAGE(E969:OFFSET(E969,-R$5+1,0))</f>
        <v>4353.8649999999998</v>
      </c>
      <c r="S969" s="15">
        <f t="shared" ca="1" si="207"/>
        <v>-2.9581762411099124</v>
      </c>
      <c r="T969" s="14">
        <f t="shared" ca="1" si="208"/>
        <v>0</v>
      </c>
      <c r="U969" s="20">
        <f t="shared" si="212"/>
        <v>0</v>
      </c>
      <c r="V969" s="20">
        <f t="shared" si="213"/>
        <v>29.890000000000327</v>
      </c>
      <c r="W969" s="20">
        <f ca="1">AVERAGE(U969:OFFSET(U969,-$W$5+1,0))</f>
        <v>39.765555555555594</v>
      </c>
      <c r="X969" s="20">
        <f ca="1">AVERAGE(V969:OFFSET(V969,-$W$5+1,0))</f>
        <v>32.59555555555562</v>
      </c>
      <c r="Y969" s="20">
        <f t="shared" ca="1" si="200"/>
        <v>54.954318618042201</v>
      </c>
      <c r="Z969" s="20">
        <f t="shared" ca="1" si="209"/>
        <v>0</v>
      </c>
    </row>
    <row r="970" spans="1:26">
      <c r="A970" s="5">
        <v>39790</v>
      </c>
      <c r="B970" s="4">
        <v>4278.6099999999997</v>
      </c>
      <c r="C970" s="4">
        <v>4424.09</v>
      </c>
      <c r="D970" s="4">
        <v>4278.6099999999997</v>
      </c>
      <c r="E970" s="4">
        <v>4418.33</v>
      </c>
      <c r="F970" s="4">
        <v>3766800</v>
      </c>
      <c r="G970" s="8">
        <f t="shared" si="211"/>
        <v>53.539999999999964</v>
      </c>
      <c r="H970" s="8">
        <f t="shared" si="210"/>
        <v>139.72000000000025</v>
      </c>
      <c r="I970" s="31">
        <f t="shared" ca="1" si="201"/>
        <v>0</v>
      </c>
      <c r="J970" s="31">
        <f t="shared" ca="1" si="202"/>
        <v>2</v>
      </c>
      <c r="K970" s="8">
        <f t="shared" ca="1" si="203"/>
        <v>386.52000000000044</v>
      </c>
      <c r="L970" s="8">
        <f t="shared" ca="1" si="204"/>
        <v>-10691.96000000001</v>
      </c>
      <c r="M970" s="9">
        <f ca="1">AVERAGE(E970:OFFSET(E970,-M$5+1,0))</f>
        <v>4304.2407692307688</v>
      </c>
      <c r="N970" s="9">
        <f ca="1">AVERAGE(E970:OFFSET(E970,-N$5+1,0))</f>
        <v>4487.7443333333331</v>
      </c>
      <c r="O970" s="9">
        <f t="shared" ca="1" si="205"/>
        <v>0</v>
      </c>
      <c r="P970" s="12">
        <f ca="1">100*(MAX(C970:OFFSET(C970,-$P$5+1,0))-E970)/(MAX(C970:OFFSET(C970,-$P$5+1,0))-MIN(D970:OFFSET(D970,-$P$5+1,0)))</f>
        <v>39.558955895589662</v>
      </c>
      <c r="Q970" s="32">
        <f t="shared" ca="1" si="206"/>
        <v>1</v>
      </c>
      <c r="R970" s="15">
        <f ca="1">AVERAGE(E970:OFFSET(E970,-R$5+1,0))</f>
        <v>4346.8383333333331</v>
      </c>
      <c r="S970" s="15">
        <f t="shared" ca="1" si="207"/>
        <v>1.6446819776672958</v>
      </c>
      <c r="T970" s="14">
        <f t="shared" ca="1" si="208"/>
        <v>0</v>
      </c>
      <c r="U970" s="20">
        <f t="shared" si="212"/>
        <v>193.26000000000022</v>
      </c>
      <c r="V970" s="20">
        <f t="shared" si="213"/>
        <v>0</v>
      </c>
      <c r="W970" s="20">
        <f ca="1">AVERAGE(U970:OFFSET(U970,-$W$5+1,0))</f>
        <v>49.466666666666747</v>
      </c>
      <c r="X970" s="20">
        <f ca="1">AVERAGE(V970:OFFSET(V970,-$W$5+1,0))</f>
        <v>32.59555555555562</v>
      </c>
      <c r="Y970" s="20">
        <f t="shared" ca="1" si="200"/>
        <v>60.279462738301547</v>
      </c>
      <c r="Z970" s="20">
        <f t="shared" ca="1" si="209"/>
        <v>0</v>
      </c>
    </row>
    <row r="971" spans="1:26">
      <c r="A971" s="5">
        <v>39791</v>
      </c>
      <c r="B971" s="4">
        <v>4479.1400000000003</v>
      </c>
      <c r="C971" s="4">
        <v>4524.38</v>
      </c>
      <c r="D971" s="4">
        <v>4456.4399999999996</v>
      </c>
      <c r="E971" s="4">
        <v>4472.66</v>
      </c>
      <c r="F971" s="4">
        <v>4553800</v>
      </c>
      <c r="G971" s="8">
        <f t="shared" si="211"/>
        <v>60.8100000000004</v>
      </c>
      <c r="H971" s="8">
        <f t="shared" si="210"/>
        <v>-6.4800000000004729</v>
      </c>
      <c r="I971" s="31">
        <f t="shared" ca="1" si="201"/>
        <v>0</v>
      </c>
      <c r="J971" s="31">
        <f t="shared" ca="1" si="202"/>
        <v>2</v>
      </c>
      <c r="K971" s="8">
        <f t="shared" ca="1" si="203"/>
        <v>108.65999999999985</v>
      </c>
      <c r="L971" s="8">
        <f t="shared" ca="1" si="204"/>
        <v>-10583.30000000001</v>
      </c>
      <c r="M971" s="9">
        <f ca="1">AVERAGE(E971:OFFSET(E971,-M$5+1,0))</f>
        <v>4333.6815384615384</v>
      </c>
      <c r="N971" s="9">
        <f ca="1">AVERAGE(E971:OFFSET(E971,-N$5+1,0))</f>
        <v>4490.1673333333329</v>
      </c>
      <c r="O971" s="9">
        <f t="shared" ca="1" si="205"/>
        <v>0</v>
      </c>
      <c r="P971" s="12">
        <f ca="1">100*(MAX(C971:OFFSET(C971,-$P$5+1,0))-E971)/(MAX(C971:OFFSET(C971,-$P$5+1,0))-MIN(D971:OFFSET(D971,-$P$5+1,0)))</f>
        <v>25.176047016466462</v>
      </c>
      <c r="Q971" s="32">
        <f t="shared" ca="1" si="206"/>
        <v>0</v>
      </c>
      <c r="R971" s="15">
        <f ca="1">AVERAGE(E971:OFFSET(E971,-R$5+1,0))</f>
        <v>4339.21</v>
      </c>
      <c r="S971" s="15">
        <f t="shared" ca="1" si="207"/>
        <v>3.0754446085808205</v>
      </c>
      <c r="T971" s="14">
        <f t="shared" ca="1" si="208"/>
        <v>0</v>
      </c>
      <c r="U971" s="20">
        <f t="shared" si="212"/>
        <v>54.329999999999927</v>
      </c>
      <c r="V971" s="20">
        <f t="shared" si="213"/>
        <v>0</v>
      </c>
      <c r="W971" s="20">
        <f ca="1">AVERAGE(U971:OFFSET(U971,-$W$5+1,0))</f>
        <v>54.913333333333362</v>
      </c>
      <c r="X971" s="20">
        <f ca="1">AVERAGE(V971:OFFSET(V971,-$W$5+1,0))</f>
        <v>32.59555555555562</v>
      </c>
      <c r="Y971" s="20">
        <f t="shared" ca="1" si="200"/>
        <v>62.751720460143702</v>
      </c>
      <c r="Z971" s="20">
        <f t="shared" ca="1" si="209"/>
        <v>0</v>
      </c>
    </row>
    <row r="972" spans="1:26">
      <c r="A972" s="5">
        <v>39792</v>
      </c>
      <c r="B972" s="4">
        <v>4470.7299999999996</v>
      </c>
      <c r="C972" s="4">
        <v>4658.87</v>
      </c>
      <c r="D972" s="4">
        <v>4470.7299999999996</v>
      </c>
      <c r="E972" s="4">
        <v>4658.87</v>
      </c>
      <c r="F972" s="4">
        <v>5116600</v>
      </c>
      <c r="G972" s="8">
        <f t="shared" si="211"/>
        <v>-1.930000000000291</v>
      </c>
      <c r="H972" s="8">
        <f t="shared" si="210"/>
        <v>188.14000000000033</v>
      </c>
      <c r="I972" s="31">
        <f t="shared" ca="1" si="201"/>
        <v>0</v>
      </c>
      <c r="J972" s="31">
        <f t="shared" ca="1" si="202"/>
        <v>2</v>
      </c>
      <c r="K972" s="8">
        <f t="shared" ca="1" si="203"/>
        <v>372.42000000000007</v>
      </c>
      <c r="L972" s="8">
        <f t="shared" ca="1" si="204"/>
        <v>-10210.88000000001</v>
      </c>
      <c r="M972" s="9">
        <f ca="1">AVERAGE(E972:OFFSET(E972,-M$5+1,0))</f>
        <v>4371.2023076923078</v>
      </c>
      <c r="N972" s="9">
        <f ca="1">AVERAGE(E972:OFFSET(E972,-N$5+1,0))</f>
        <v>4498.5789999999997</v>
      </c>
      <c r="O972" s="9">
        <f t="shared" ca="1" si="205"/>
        <v>0</v>
      </c>
      <c r="P972" s="12">
        <f ca="1">100*(MAX(C972:OFFSET(C972,-$P$5+1,0))-E972)/(MAX(C972:OFFSET(C972,-$P$5+1,0))-MIN(D972:OFFSET(D972,-$P$5+1,0)))</f>
        <v>0</v>
      </c>
      <c r="Q972" s="32">
        <f t="shared" ca="1" si="206"/>
        <v>-1</v>
      </c>
      <c r="R972" s="15">
        <f ca="1">AVERAGE(E972:OFFSET(E972,-R$5+1,0))</f>
        <v>4389.5250000000005</v>
      </c>
      <c r="S972" s="15">
        <f t="shared" ca="1" si="207"/>
        <v>6.1360853395298882</v>
      </c>
      <c r="T972" s="14">
        <f t="shared" ca="1" si="208"/>
        <v>0</v>
      </c>
      <c r="U972" s="20">
        <f t="shared" si="212"/>
        <v>186.21000000000004</v>
      </c>
      <c r="V972" s="20">
        <f t="shared" si="213"/>
        <v>0</v>
      </c>
      <c r="W972" s="20">
        <f ca="1">AVERAGE(U972:OFFSET(U972,-$W$5+1,0))</f>
        <v>55.38666666666672</v>
      </c>
      <c r="X972" s="20">
        <f ca="1">AVERAGE(V972:OFFSET(V972,-$W$5+1,0))</f>
        <v>32.59555555555562</v>
      </c>
      <c r="Y972" s="20">
        <f t="shared" ca="1" si="200"/>
        <v>62.95211153768436</v>
      </c>
      <c r="Z972" s="20">
        <f t="shared" ca="1" si="209"/>
        <v>0</v>
      </c>
    </row>
    <row r="973" spans="1:26">
      <c r="A973" s="5">
        <v>39793</v>
      </c>
      <c r="B973" s="4">
        <v>4665.04</v>
      </c>
      <c r="C973" s="4">
        <v>4694.3999999999996</v>
      </c>
      <c r="D973" s="4">
        <v>4617.17</v>
      </c>
      <c r="E973" s="4">
        <v>4655.57</v>
      </c>
      <c r="F973" s="4">
        <v>5446400</v>
      </c>
      <c r="G973" s="8">
        <f t="shared" si="211"/>
        <v>6.1700000000000728</v>
      </c>
      <c r="H973" s="8">
        <f t="shared" si="210"/>
        <v>-9.4700000000002547</v>
      </c>
      <c r="I973" s="31">
        <f t="shared" ca="1" si="201"/>
        <v>0</v>
      </c>
      <c r="J973" s="31">
        <f t="shared" ca="1" si="202"/>
        <v>2</v>
      </c>
      <c r="K973" s="8">
        <f t="shared" ca="1" si="203"/>
        <v>-6.6000000000003638</v>
      </c>
      <c r="L973" s="8">
        <f t="shared" ca="1" si="204"/>
        <v>-10217.48000000001</v>
      </c>
      <c r="M973" s="9">
        <f ca="1">AVERAGE(E973:OFFSET(E973,-M$5+1,0))</f>
        <v>4409.2815384615387</v>
      </c>
      <c r="N973" s="9">
        <f ca="1">AVERAGE(E973:OFFSET(E973,-N$5+1,0))</f>
        <v>4497.6433333333325</v>
      </c>
      <c r="O973" s="9">
        <f t="shared" ca="1" si="205"/>
        <v>0</v>
      </c>
      <c r="P973" s="12">
        <f ca="1">100*(MAX(C973:OFFSET(C973,-$P$5+1,0))-E973)/(MAX(C973:OFFSET(C973,-$P$5+1,0))-MIN(D973:OFFSET(D973,-$P$5+1,0)))</f>
        <v>7.6985606090645922</v>
      </c>
      <c r="Q973" s="32">
        <f t="shared" ca="1" si="206"/>
        <v>-1</v>
      </c>
      <c r="R973" s="15">
        <f ca="1">AVERAGE(E973:OFFSET(E973,-R$5+1,0))</f>
        <v>4447.5766666666659</v>
      </c>
      <c r="S973" s="15">
        <f t="shared" ca="1" si="207"/>
        <v>4.6765541984286685</v>
      </c>
      <c r="T973" s="14">
        <f t="shared" ca="1" si="208"/>
        <v>-1</v>
      </c>
      <c r="U973" s="20">
        <f t="shared" si="212"/>
        <v>0</v>
      </c>
      <c r="V973" s="20">
        <f t="shared" si="213"/>
        <v>3.3000000000001819</v>
      </c>
      <c r="W973" s="20">
        <f ca="1">AVERAGE(U973:OFFSET(U973,-$W$5+1,0))</f>
        <v>54.637777777777856</v>
      </c>
      <c r="X973" s="20">
        <f ca="1">AVERAGE(V973:OFFSET(V973,-$W$5+1,0))</f>
        <v>32.962222222222309</v>
      </c>
      <c r="Y973" s="20">
        <f t="shared" ca="1" si="200"/>
        <v>62.371892440385558</v>
      </c>
      <c r="Z973" s="20">
        <f t="shared" ca="1" si="209"/>
        <v>0</v>
      </c>
    </row>
    <row r="974" spans="1:26">
      <c r="A974" s="5">
        <v>39794</v>
      </c>
      <c r="B974" s="4">
        <v>4600.97</v>
      </c>
      <c r="C974" s="4">
        <v>4654.75</v>
      </c>
      <c r="D974" s="4">
        <v>4401.05</v>
      </c>
      <c r="E974" s="4">
        <v>4481.2700000000004</v>
      </c>
      <c r="F974" s="4">
        <v>5326000</v>
      </c>
      <c r="G974" s="8">
        <f t="shared" si="211"/>
        <v>-54.599999999999454</v>
      </c>
      <c r="H974" s="8">
        <f t="shared" si="210"/>
        <v>-119.69999999999982</v>
      </c>
      <c r="I974" s="31">
        <f t="shared" ca="1" si="201"/>
        <v>0</v>
      </c>
      <c r="J974" s="31">
        <f t="shared" ca="1" si="202"/>
        <v>2</v>
      </c>
      <c r="K974" s="8">
        <f t="shared" ca="1" si="203"/>
        <v>-348.59999999999854</v>
      </c>
      <c r="L974" s="8">
        <f t="shared" ca="1" si="204"/>
        <v>-10566.080000000009</v>
      </c>
      <c r="M974" s="9">
        <f ca="1">AVERAGE(E974:OFFSET(E974,-M$5+1,0))</f>
        <v>4425.8030769230772</v>
      </c>
      <c r="N974" s="9">
        <f ca="1">AVERAGE(E974:OFFSET(E974,-N$5+1,0))</f>
        <v>4484.6636666666654</v>
      </c>
      <c r="O974" s="9">
        <f t="shared" ca="1" si="205"/>
        <v>0</v>
      </c>
      <c r="P974" s="12">
        <f ca="1">100*(MAX(C974:OFFSET(C974,-$P$5+1,0))-E974)/(MAX(C974:OFFSET(C974,-$P$5+1,0))-MIN(D974:OFFSET(D974,-$P$5+1,0)))</f>
        <v>42.255838851659369</v>
      </c>
      <c r="Q974" s="32">
        <f t="shared" ca="1" si="206"/>
        <v>-1</v>
      </c>
      <c r="R974" s="15">
        <f ca="1">AVERAGE(E974:OFFSET(E974,-R$5+1,0))</f>
        <v>4485.2950000000001</v>
      </c>
      <c r="S974" s="15">
        <f t="shared" ca="1" si="207"/>
        <v>-8.9737687264709154E-2</v>
      </c>
      <c r="T974" s="14">
        <f t="shared" ca="1" si="208"/>
        <v>0</v>
      </c>
      <c r="U974" s="20">
        <f t="shared" si="212"/>
        <v>0</v>
      </c>
      <c r="V974" s="20">
        <f t="shared" si="213"/>
        <v>174.29999999999927</v>
      </c>
      <c r="W974" s="20">
        <f ca="1">AVERAGE(U974:OFFSET(U974,-$W$5+1,0))</f>
        <v>48.200000000000017</v>
      </c>
      <c r="X974" s="20">
        <f ca="1">AVERAGE(V974:OFFSET(V974,-$W$5+1,0))</f>
        <v>52.328888888888891</v>
      </c>
      <c r="Y974" s="20">
        <f t="shared" ca="1" si="200"/>
        <v>47.946416729298384</v>
      </c>
      <c r="Z974" s="20">
        <f t="shared" ca="1" si="209"/>
        <v>0</v>
      </c>
    </row>
    <row r="975" spans="1:26">
      <c r="A975" s="5">
        <v>39797</v>
      </c>
      <c r="B975" s="4">
        <v>4604.5</v>
      </c>
      <c r="C975" s="4">
        <v>4676.46</v>
      </c>
      <c r="D975" s="4">
        <v>4588.1400000000003</v>
      </c>
      <c r="E975" s="4">
        <v>4613.72</v>
      </c>
      <c r="F975" s="4">
        <v>3884800</v>
      </c>
      <c r="G975" s="8">
        <f t="shared" si="211"/>
        <v>123.22999999999956</v>
      </c>
      <c r="H975" s="8">
        <f t="shared" si="210"/>
        <v>9.2200000000002547</v>
      </c>
      <c r="I975" s="31">
        <f t="shared" ca="1" si="201"/>
        <v>0</v>
      </c>
      <c r="J975" s="31">
        <f t="shared" ca="1" si="202"/>
        <v>2</v>
      </c>
      <c r="K975" s="8">
        <f t="shared" ca="1" si="203"/>
        <v>264.89999999999964</v>
      </c>
      <c r="L975" s="8">
        <f t="shared" ca="1" si="204"/>
        <v>-10301.180000000009</v>
      </c>
      <c r="M975" s="9">
        <f ca="1">AVERAGE(E975:OFFSET(E975,-M$5+1,0))</f>
        <v>4452.1046153846164</v>
      </c>
      <c r="N975" s="9">
        <f ca="1">AVERAGE(E975:OFFSET(E975,-N$5+1,0))</f>
        <v>4471.9523333333327</v>
      </c>
      <c r="O975" s="9">
        <f t="shared" ca="1" si="205"/>
        <v>0</v>
      </c>
      <c r="P975" s="12">
        <f ca="1">100*(MAX(C975:OFFSET(C975,-$P$5+1,0))-E975)/(MAX(C975:OFFSET(C975,-$P$5+1,0))-MIN(D975:OFFSET(D975,-$P$5+1,0)))</f>
        <v>15.995876125143644</v>
      </c>
      <c r="Q975" s="32">
        <f t="shared" ca="1" si="206"/>
        <v>0</v>
      </c>
      <c r="R975" s="15">
        <f ca="1">AVERAGE(E975:OFFSET(E975,-R$5+1,0))</f>
        <v>4550.0700000000006</v>
      </c>
      <c r="S975" s="15">
        <f t="shared" ca="1" si="207"/>
        <v>1.3988795776768188</v>
      </c>
      <c r="T975" s="14">
        <f t="shared" ca="1" si="208"/>
        <v>0</v>
      </c>
      <c r="U975" s="20">
        <f t="shared" si="212"/>
        <v>132.44999999999982</v>
      </c>
      <c r="V975" s="20">
        <f t="shared" si="213"/>
        <v>0</v>
      </c>
      <c r="W975" s="20">
        <f ca="1">AVERAGE(U975:OFFSET(U975,-$W$5+1,0))</f>
        <v>62.916666666666664</v>
      </c>
      <c r="X975" s="20">
        <f ca="1">AVERAGE(V975:OFFSET(V975,-$W$5+1,0))</f>
        <v>34.389999999999922</v>
      </c>
      <c r="Y975" s="20">
        <f t="shared" ca="1" si="200"/>
        <v>64.658125513839451</v>
      </c>
      <c r="Z975" s="20">
        <f t="shared" ca="1" si="209"/>
        <v>0</v>
      </c>
    </row>
    <row r="976" spans="1:26">
      <c r="A976" s="5">
        <v>39798</v>
      </c>
      <c r="B976" s="4">
        <v>4570.5200000000004</v>
      </c>
      <c r="C976" s="4">
        <v>4616.8900000000003</v>
      </c>
      <c r="D976" s="4">
        <v>4532.41</v>
      </c>
      <c r="E976" s="4">
        <v>4616.8900000000003</v>
      </c>
      <c r="F976" s="4">
        <v>3529400</v>
      </c>
      <c r="G976" s="8">
        <f t="shared" si="211"/>
        <v>-43.199999999999818</v>
      </c>
      <c r="H976" s="8">
        <f t="shared" si="210"/>
        <v>46.369999999999891</v>
      </c>
      <c r="I976" s="31">
        <f t="shared" ca="1" si="201"/>
        <v>1</v>
      </c>
      <c r="J976" s="31">
        <f t="shared" ca="1" si="202"/>
        <v>2</v>
      </c>
      <c r="K976" s="8">
        <f t="shared" ca="1" si="203"/>
        <v>6.3400000000001455</v>
      </c>
      <c r="L976" s="8">
        <f t="shared" ca="1" si="204"/>
        <v>-10294.840000000009</v>
      </c>
      <c r="M976" s="9">
        <f ca="1">AVERAGE(E976:OFFSET(E976,-M$5+1,0))</f>
        <v>4464.6538461538457</v>
      </c>
      <c r="N976" s="9">
        <f ca="1">AVERAGE(E976:OFFSET(E976,-N$5+1,0))</f>
        <v>4459.4276666666665</v>
      </c>
      <c r="O976" s="9">
        <f t="shared" ca="1" si="205"/>
        <v>1</v>
      </c>
      <c r="P976" s="12">
        <f ca="1">100*(MAX(C976:OFFSET(C976,-$P$5+1,0))-E976)/(MAX(C976:OFFSET(C976,-$P$5+1,0))-MIN(D976:OFFSET(D976,-$P$5+1,0)))</f>
        <v>15.367381735992591</v>
      </c>
      <c r="Q976" s="32">
        <f t="shared" ca="1" si="206"/>
        <v>-1</v>
      </c>
      <c r="R976" s="15">
        <f ca="1">AVERAGE(E976:OFFSET(E976,-R$5+1,0))</f>
        <v>4583.163333333333</v>
      </c>
      <c r="S976" s="15">
        <f t="shared" ca="1" si="207"/>
        <v>0.73588183998098922</v>
      </c>
      <c r="T976" s="14">
        <f t="shared" ca="1" si="208"/>
        <v>0</v>
      </c>
      <c r="U976" s="20">
        <f t="shared" si="212"/>
        <v>3.1700000000000728</v>
      </c>
      <c r="V976" s="20">
        <f t="shared" si="213"/>
        <v>0</v>
      </c>
      <c r="W976" s="20">
        <f ca="1">AVERAGE(U976:OFFSET(U976,-$W$5+1,0))</f>
        <v>63.268888888888895</v>
      </c>
      <c r="X976" s="20">
        <f ca="1">AVERAGE(V976:OFFSET(V976,-$W$5+1,0))</f>
        <v>28.865555555555552</v>
      </c>
      <c r="Y976" s="20">
        <f t="shared" ca="1" si="200"/>
        <v>68.670180050891815</v>
      </c>
      <c r="Z976" s="20">
        <f t="shared" ca="1" si="209"/>
        <v>0</v>
      </c>
    </row>
    <row r="977" spans="1:26">
      <c r="A977" s="5">
        <v>39799</v>
      </c>
      <c r="B977" s="4">
        <v>4706.2299999999996</v>
      </c>
      <c r="C977" s="4">
        <v>4725.0600000000004</v>
      </c>
      <c r="D977" s="4">
        <v>4628.22</v>
      </c>
      <c r="E977" s="4">
        <v>4648.0200000000004</v>
      </c>
      <c r="F977" s="4">
        <v>5395800</v>
      </c>
      <c r="G977" s="8">
        <f t="shared" si="211"/>
        <v>89.339999999999236</v>
      </c>
      <c r="H977" s="8">
        <f t="shared" si="210"/>
        <v>-58.209999999999127</v>
      </c>
      <c r="I977" s="31">
        <f t="shared" ca="1" si="201"/>
        <v>0</v>
      </c>
      <c r="J977" s="31">
        <f t="shared" ca="1" si="202"/>
        <v>2</v>
      </c>
      <c r="K977" s="8">
        <f t="shared" ca="1" si="203"/>
        <v>62.260000000000218</v>
      </c>
      <c r="L977" s="8">
        <f t="shared" ca="1" si="204"/>
        <v>-10232.580000000009</v>
      </c>
      <c r="M977" s="9">
        <f ca="1">AVERAGE(E977:OFFSET(E977,-M$5+1,0))</f>
        <v>4479.0792307692309</v>
      </c>
      <c r="N977" s="9">
        <f ca="1">AVERAGE(E977:OFFSET(E977,-N$5+1,0))</f>
        <v>4448.4196666666667</v>
      </c>
      <c r="O977" s="9">
        <f t="shared" ca="1" si="205"/>
        <v>0</v>
      </c>
      <c r="P977" s="12">
        <f ca="1">100*(MAX(C977:OFFSET(C977,-$P$5+1,0))-E977)/(MAX(C977:OFFSET(C977,-$P$5+1,0))-MIN(D977:OFFSET(D977,-$P$5+1,0)))</f>
        <v>14.39892344497607</v>
      </c>
      <c r="Q977" s="32">
        <f t="shared" ca="1" si="206"/>
        <v>-1</v>
      </c>
      <c r="R977" s="15">
        <f ca="1">AVERAGE(E977:OFFSET(E977,-R$5+1,0))</f>
        <v>4612.3900000000003</v>
      </c>
      <c r="S977" s="15">
        <f t="shared" ca="1" si="207"/>
        <v>0.77248454705695113</v>
      </c>
      <c r="T977" s="14">
        <f t="shared" ca="1" si="208"/>
        <v>0</v>
      </c>
      <c r="U977" s="20">
        <f t="shared" si="212"/>
        <v>31.130000000000109</v>
      </c>
      <c r="V977" s="20">
        <f t="shared" si="213"/>
        <v>0</v>
      </c>
      <c r="W977" s="20">
        <f ca="1">AVERAGE(U977:OFFSET(U977,-$W$5+1,0))</f>
        <v>66.727777777777803</v>
      </c>
      <c r="X977" s="20">
        <f ca="1">AVERAGE(V977:OFFSET(V977,-$W$5+1,0))</f>
        <v>23.054444444444421</v>
      </c>
      <c r="Y977" s="20">
        <f t="shared" ca="1" si="200"/>
        <v>74.321815751695482</v>
      </c>
      <c r="Z977" s="20">
        <f t="shared" ca="1" si="209"/>
        <v>0</v>
      </c>
    </row>
    <row r="978" spans="1:26">
      <c r="A978" s="5">
        <v>39800</v>
      </c>
      <c r="B978" s="4">
        <v>4674.3599999999997</v>
      </c>
      <c r="C978" s="4">
        <v>4694.8100000000004</v>
      </c>
      <c r="D978" s="4">
        <v>4625.6899999999996</v>
      </c>
      <c r="E978" s="4">
        <v>4694.8100000000004</v>
      </c>
      <c r="F978" s="4">
        <v>4140400</v>
      </c>
      <c r="G978" s="8">
        <f t="shared" si="211"/>
        <v>26.339999999999236</v>
      </c>
      <c r="H978" s="8">
        <f t="shared" si="210"/>
        <v>20.450000000000728</v>
      </c>
      <c r="I978" s="31">
        <f t="shared" ca="1" si="201"/>
        <v>0</v>
      </c>
      <c r="J978" s="31">
        <f t="shared" ca="1" si="202"/>
        <v>2</v>
      </c>
      <c r="K978" s="8">
        <f t="shared" ca="1" si="203"/>
        <v>93.579999999999927</v>
      </c>
      <c r="L978" s="8">
        <f t="shared" ca="1" si="204"/>
        <v>-10139.000000000009</v>
      </c>
      <c r="M978" s="9">
        <f ca="1">AVERAGE(E978:OFFSET(E978,-M$5+1,0))</f>
        <v>4492.6469230769235</v>
      </c>
      <c r="N978" s="9">
        <f ca="1">AVERAGE(E978:OFFSET(E978,-N$5+1,0))</f>
        <v>4448.4426666666668</v>
      </c>
      <c r="O978" s="9">
        <f t="shared" ca="1" si="205"/>
        <v>0</v>
      </c>
      <c r="P978" s="12">
        <f ca="1">100*(MAX(C978:OFFSET(C978,-$P$5+1,0))-E978)/(MAX(C978:OFFSET(C978,-$P$5+1,0))-MIN(D978:OFFSET(D978,-$P$5+1,0)))</f>
        <v>5.6537828947368425</v>
      </c>
      <c r="Q978" s="32">
        <f t="shared" ca="1" si="206"/>
        <v>-1</v>
      </c>
      <c r="R978" s="15">
        <f ca="1">AVERAGE(E978:OFFSET(E978,-R$5+1,0))</f>
        <v>4618.38</v>
      </c>
      <c r="S978" s="15">
        <f t="shared" ca="1" si="207"/>
        <v>1.6549092971994572</v>
      </c>
      <c r="T978" s="14">
        <f t="shared" ca="1" si="208"/>
        <v>0</v>
      </c>
      <c r="U978" s="20">
        <f t="shared" si="212"/>
        <v>46.789999999999964</v>
      </c>
      <c r="V978" s="20">
        <f t="shared" si="213"/>
        <v>0</v>
      </c>
      <c r="W978" s="20">
        <f ca="1">AVERAGE(U978:OFFSET(U978,-$W$5+1,0))</f>
        <v>71.926666666666677</v>
      </c>
      <c r="X978" s="20">
        <f ca="1">AVERAGE(V978:OFFSET(V978,-$W$5+1,0))</f>
        <v>19.733333333333274</v>
      </c>
      <c r="Y978" s="20">
        <f t="shared" ca="1" si="200"/>
        <v>78.471161539021068</v>
      </c>
      <c r="Z978" s="20">
        <f t="shared" ca="1" si="209"/>
        <v>0</v>
      </c>
    </row>
    <row r="979" spans="1:26">
      <c r="A979" s="5">
        <v>39801</v>
      </c>
      <c r="B979" s="4">
        <v>4661.6899999999996</v>
      </c>
      <c r="C979" s="4">
        <v>4723.7</v>
      </c>
      <c r="D979" s="4">
        <v>4622.49</v>
      </c>
      <c r="E979" s="4">
        <v>4694.5200000000004</v>
      </c>
      <c r="F979" s="4">
        <v>4417200</v>
      </c>
      <c r="G979" s="8">
        <f t="shared" si="211"/>
        <v>-33.1200000000008</v>
      </c>
      <c r="H979" s="8">
        <f t="shared" si="210"/>
        <v>32.830000000000837</v>
      </c>
      <c r="I979" s="31">
        <f t="shared" ca="1" si="201"/>
        <v>0</v>
      </c>
      <c r="J979" s="31">
        <f t="shared" ca="1" si="202"/>
        <v>2</v>
      </c>
      <c r="K979" s="8">
        <f t="shared" ca="1" si="203"/>
        <v>-0.57999999999992724</v>
      </c>
      <c r="L979" s="8">
        <f t="shared" ca="1" si="204"/>
        <v>-10139.580000000009</v>
      </c>
      <c r="M979" s="9">
        <f ca="1">AVERAGE(E979:OFFSET(E979,-M$5+1,0))</f>
        <v>4518.6115384615396</v>
      </c>
      <c r="N979" s="9">
        <f ca="1">AVERAGE(E979:OFFSET(E979,-N$5+1,0))</f>
        <v>4446.8490000000002</v>
      </c>
      <c r="O979" s="9">
        <f t="shared" ca="1" si="205"/>
        <v>0</v>
      </c>
      <c r="P979" s="12">
        <f ca="1">100*(MAX(C979:OFFSET(C979,-$P$5+1,0))-E979)/(MAX(C979:OFFSET(C979,-$P$5+1,0))-MIN(D979:OFFSET(D979,-$P$5+1,0)))</f>
        <v>6.8406316496807964</v>
      </c>
      <c r="Q979" s="32">
        <f t="shared" ca="1" si="206"/>
        <v>-1</v>
      </c>
      <c r="R979" s="15">
        <f ca="1">AVERAGE(E979:OFFSET(E979,-R$5+1,0))</f>
        <v>4624.8716666666669</v>
      </c>
      <c r="S979" s="15">
        <f t="shared" ca="1" si="207"/>
        <v>1.505951696677714</v>
      </c>
      <c r="T979" s="14">
        <f t="shared" ca="1" si="208"/>
        <v>0</v>
      </c>
      <c r="U979" s="20">
        <f t="shared" si="212"/>
        <v>0</v>
      </c>
      <c r="V979" s="20">
        <f t="shared" si="213"/>
        <v>0.28999999999996362</v>
      </c>
      <c r="W979" s="20">
        <f ca="1">AVERAGE(U979:OFFSET(U979,-$W$5+1,0))</f>
        <v>50.453333333333326</v>
      </c>
      <c r="X979" s="20">
        <f ca="1">AVERAGE(V979:OFFSET(V979,-$W$5+1,0))</f>
        <v>19.76555555555549</v>
      </c>
      <c r="Y979" s="20">
        <f t="shared" ca="1" si="200"/>
        <v>71.851511938857925</v>
      </c>
      <c r="Z979" s="20">
        <f t="shared" ca="1" si="209"/>
        <v>0</v>
      </c>
    </row>
    <row r="980" spans="1:26">
      <c r="A980" s="5">
        <v>39804</v>
      </c>
      <c r="B980" s="4">
        <v>4735.17</v>
      </c>
      <c r="C980" s="4">
        <v>4750.96</v>
      </c>
      <c r="D980" s="4">
        <v>4535.54</v>
      </c>
      <c r="E980" s="4">
        <v>4535.54</v>
      </c>
      <c r="F980" s="4">
        <v>4325600</v>
      </c>
      <c r="G980" s="8">
        <f t="shared" si="211"/>
        <v>40.649999999999636</v>
      </c>
      <c r="H980" s="8">
        <f t="shared" si="210"/>
        <v>-199.63000000000011</v>
      </c>
      <c r="I980" s="31">
        <f t="shared" ca="1" si="201"/>
        <v>0</v>
      </c>
      <c r="J980" s="31">
        <f t="shared" ca="1" si="202"/>
        <v>2</v>
      </c>
      <c r="K980" s="8">
        <f t="shared" ca="1" si="203"/>
        <v>-317.96000000000095</v>
      </c>
      <c r="L980" s="8">
        <f t="shared" ca="1" si="204"/>
        <v>-10457.54000000001</v>
      </c>
      <c r="M980" s="9">
        <f ca="1">AVERAGE(E980:OFFSET(E980,-M$5+1,0))</f>
        <v>4536.1715384615391</v>
      </c>
      <c r="N980" s="9">
        <f ca="1">AVERAGE(E980:OFFSET(E980,-N$5+1,0))</f>
        <v>4440.0246666666662</v>
      </c>
      <c r="O980" s="9">
        <f t="shared" ca="1" si="205"/>
        <v>0</v>
      </c>
      <c r="P980" s="12">
        <f ca="1">100*(MAX(C980:OFFSET(C980,-$P$5+1,0))-E980)/(MAX(C980:OFFSET(C980,-$P$5+1,0))-MIN(D980:OFFSET(D980,-$P$5+1,0)))</f>
        <v>61.56440227487073</v>
      </c>
      <c r="Q980" s="32">
        <f t="shared" ca="1" si="206"/>
        <v>-1</v>
      </c>
      <c r="R980" s="15">
        <f ca="1">AVERAGE(E980:OFFSET(E980,-R$5+1,0))</f>
        <v>4633.916666666667</v>
      </c>
      <c r="S980" s="15">
        <f t="shared" ca="1" si="207"/>
        <v>-2.1229701296599419</v>
      </c>
      <c r="T980" s="14">
        <f t="shared" ca="1" si="208"/>
        <v>0</v>
      </c>
      <c r="U980" s="20">
        <f t="shared" si="212"/>
        <v>0</v>
      </c>
      <c r="V980" s="20">
        <f t="shared" si="213"/>
        <v>158.98000000000047</v>
      </c>
      <c r="W980" s="20">
        <f ca="1">AVERAGE(U980:OFFSET(U980,-$W$5+1,0))</f>
        <v>44.416666666666664</v>
      </c>
      <c r="X980" s="20">
        <f ca="1">AVERAGE(V980:OFFSET(V980,-$W$5+1,0))</f>
        <v>37.429999999999986</v>
      </c>
      <c r="Y980" s="20">
        <f t="shared" ca="1" si="200"/>
        <v>54.268143683310257</v>
      </c>
      <c r="Z980" s="20">
        <f t="shared" ca="1" si="209"/>
        <v>0</v>
      </c>
    </row>
    <row r="981" spans="1:26">
      <c r="A981" s="5">
        <v>39805</v>
      </c>
      <c r="B981" s="4">
        <v>4517.05</v>
      </c>
      <c r="C981" s="4">
        <v>4523.13</v>
      </c>
      <c r="D981" s="4">
        <v>4359.55</v>
      </c>
      <c r="E981" s="4">
        <v>4405.8599999999997</v>
      </c>
      <c r="F981" s="4">
        <v>3253400</v>
      </c>
      <c r="G981" s="8">
        <f t="shared" si="211"/>
        <v>-18.489999999999782</v>
      </c>
      <c r="H981" s="8">
        <f t="shared" si="210"/>
        <v>-111.19000000000051</v>
      </c>
      <c r="I981" s="31">
        <f t="shared" ca="1" si="201"/>
        <v>0</v>
      </c>
      <c r="J981" s="31">
        <f t="shared" ca="1" si="202"/>
        <v>2</v>
      </c>
      <c r="K981" s="8">
        <f t="shared" ca="1" si="203"/>
        <v>-259.36000000000058</v>
      </c>
      <c r="L981" s="8">
        <f t="shared" ca="1" si="204"/>
        <v>-10716.900000000011</v>
      </c>
      <c r="M981" s="9">
        <f ca="1">AVERAGE(E981:OFFSET(E981,-M$5+1,0))</f>
        <v>4547.7792307692316</v>
      </c>
      <c r="N981" s="9">
        <f ca="1">AVERAGE(E981:OFFSET(E981,-N$5+1,0))</f>
        <v>4432.2676666666666</v>
      </c>
      <c r="O981" s="9">
        <f t="shared" ca="1" si="205"/>
        <v>0</v>
      </c>
      <c r="P981" s="12">
        <f ca="1">100*(MAX(C981:OFFSET(C981,-$P$5+1,0))-E981)/(MAX(C981:OFFSET(C981,-$P$5+1,0))-MIN(D981:OFFSET(D981,-$P$5+1,0)))</f>
        <v>88.168416749699929</v>
      </c>
      <c r="Q981" s="32">
        <f t="shared" ca="1" si="206"/>
        <v>0</v>
      </c>
      <c r="R981" s="15">
        <f ca="1">AVERAGE(E981:OFFSET(E981,-R$5+1,0))</f>
        <v>4599.2733333333335</v>
      </c>
      <c r="S981" s="15">
        <f t="shared" ca="1" si="207"/>
        <v>-4.2053019969821435</v>
      </c>
      <c r="T981" s="14">
        <f t="shared" ca="1" si="208"/>
        <v>0</v>
      </c>
      <c r="U981" s="20">
        <f t="shared" si="212"/>
        <v>0</v>
      </c>
      <c r="V981" s="20">
        <f t="shared" si="213"/>
        <v>129.68000000000029</v>
      </c>
      <c r="W981" s="20">
        <f ca="1">AVERAGE(U981:OFFSET(U981,-$W$5+1,0))</f>
        <v>23.726666666666663</v>
      </c>
      <c r="X981" s="20">
        <f ca="1">AVERAGE(V981:OFFSET(V981,-$W$5+1,0))</f>
        <v>51.83888888888891</v>
      </c>
      <c r="Y981" s="20">
        <f t="shared" ca="1" si="200"/>
        <v>31.398785454866257</v>
      </c>
      <c r="Z981" s="20">
        <f t="shared" ca="1" si="209"/>
        <v>0</v>
      </c>
    </row>
    <row r="982" spans="1:26">
      <c r="A982" s="5">
        <v>39806</v>
      </c>
      <c r="B982" s="4">
        <v>4330.42</v>
      </c>
      <c r="C982" s="4">
        <v>4439.13</v>
      </c>
      <c r="D982" s="4">
        <v>4325.46</v>
      </c>
      <c r="E982" s="4">
        <v>4423.09</v>
      </c>
      <c r="F982" s="4">
        <v>3077800</v>
      </c>
      <c r="G982" s="8">
        <f t="shared" si="211"/>
        <v>-75.4399999999996</v>
      </c>
      <c r="H982" s="8">
        <f t="shared" si="210"/>
        <v>92.670000000000073</v>
      </c>
      <c r="I982" s="31">
        <f t="shared" ca="1" si="201"/>
        <v>0</v>
      </c>
      <c r="J982" s="31">
        <f t="shared" ca="1" si="202"/>
        <v>2</v>
      </c>
      <c r="K982" s="8">
        <f t="shared" ca="1" si="203"/>
        <v>34.460000000000946</v>
      </c>
      <c r="L982" s="8">
        <f t="shared" ca="1" si="204"/>
        <v>-10682.44000000001</v>
      </c>
      <c r="M982" s="9">
        <f ca="1">AVERAGE(E982:OFFSET(E982,-M$5+1,0))</f>
        <v>4563.0115384615392</v>
      </c>
      <c r="N982" s="9">
        <f ca="1">AVERAGE(E982:OFFSET(E982,-N$5+1,0))</f>
        <v>4425.8516666666665</v>
      </c>
      <c r="O982" s="9">
        <f t="shared" ca="1" si="205"/>
        <v>0</v>
      </c>
      <c r="P982" s="12">
        <f ca="1">100*(MAX(C982:OFFSET(C982,-$P$5+1,0))-E982)/(MAX(C982:OFFSET(C982,-$P$5+1,0))-MIN(D982:OFFSET(D982,-$P$5+1,0)))</f>
        <v>77.055229142185624</v>
      </c>
      <c r="Q982" s="32">
        <f t="shared" ca="1" si="206"/>
        <v>1</v>
      </c>
      <c r="R982" s="15">
        <f ca="1">AVERAGE(E982:OFFSET(E982,-R$5+1,0))</f>
        <v>4566.9733333333343</v>
      </c>
      <c r="S982" s="15">
        <f t="shared" ca="1" si="207"/>
        <v>-3.1505183593510675</v>
      </c>
      <c r="T982" s="14">
        <f t="shared" ca="1" si="208"/>
        <v>0</v>
      </c>
      <c r="U982" s="20">
        <f t="shared" si="212"/>
        <v>17.230000000000473</v>
      </c>
      <c r="V982" s="20">
        <f t="shared" si="213"/>
        <v>0</v>
      </c>
      <c r="W982" s="20">
        <f ca="1">AVERAGE(U982:OFFSET(U982,-$W$5+1,0))</f>
        <v>25.641111111111158</v>
      </c>
      <c r="X982" s="20">
        <f ca="1">AVERAGE(V982:OFFSET(V982,-$W$5+1,0))</f>
        <v>51.472222222222221</v>
      </c>
      <c r="Y982" s="20">
        <f t="shared" ca="1" si="200"/>
        <v>33.251203135356363</v>
      </c>
      <c r="Z982" s="20">
        <f t="shared" ca="1" si="209"/>
        <v>0</v>
      </c>
    </row>
    <row r="983" spans="1:26">
      <c r="A983" s="5">
        <v>39807</v>
      </c>
      <c r="B983" s="4">
        <v>4430.1000000000004</v>
      </c>
      <c r="C983" s="4">
        <v>4434.43</v>
      </c>
      <c r="D983" s="4">
        <v>4385.78</v>
      </c>
      <c r="E983" s="4">
        <v>4413.45</v>
      </c>
      <c r="F983" s="4">
        <v>2211800</v>
      </c>
      <c r="G983" s="8">
        <f t="shared" si="211"/>
        <v>7.0100000000002183</v>
      </c>
      <c r="H983" s="8">
        <f t="shared" si="210"/>
        <v>-16.650000000000546</v>
      </c>
      <c r="I983" s="31">
        <f t="shared" ca="1" si="201"/>
        <v>0</v>
      </c>
      <c r="J983" s="31">
        <f t="shared" ca="1" si="202"/>
        <v>2</v>
      </c>
      <c r="K983" s="8">
        <f t="shared" ca="1" si="203"/>
        <v>-19.280000000000655</v>
      </c>
      <c r="L983" s="8">
        <f t="shared" ca="1" si="204"/>
        <v>-10701.72000000001</v>
      </c>
      <c r="M983" s="9">
        <f ca="1">AVERAGE(E983:OFFSET(E983,-M$5+1,0))</f>
        <v>4562.6361538461542</v>
      </c>
      <c r="N983" s="9">
        <f ca="1">AVERAGE(E983:OFFSET(E983,-N$5+1,0))</f>
        <v>4425.0390000000007</v>
      </c>
      <c r="O983" s="9">
        <f t="shared" ca="1" si="205"/>
        <v>0</v>
      </c>
      <c r="P983" s="12">
        <f ca="1">100*(MAX(C983:OFFSET(C983,-$P$5+1,0))-E983)/(MAX(C983:OFFSET(C983,-$P$5+1,0))-MIN(D983:OFFSET(D983,-$P$5+1,0)))</f>
        <v>79.320799059929541</v>
      </c>
      <c r="Q983" s="32">
        <f t="shared" ca="1" si="206"/>
        <v>1</v>
      </c>
      <c r="R983" s="15">
        <f ca="1">AVERAGE(E983:OFFSET(E983,-R$5+1,0))</f>
        <v>4527.878333333334</v>
      </c>
      <c r="S983" s="15">
        <f t="shared" ca="1" si="207"/>
        <v>-2.5271954082983128</v>
      </c>
      <c r="T983" s="14">
        <f t="shared" ca="1" si="208"/>
        <v>0</v>
      </c>
      <c r="U983" s="20">
        <f t="shared" si="212"/>
        <v>0</v>
      </c>
      <c r="V983" s="20">
        <f t="shared" si="213"/>
        <v>9.6400000000003274</v>
      </c>
      <c r="W983" s="20">
        <f ca="1">AVERAGE(U983:OFFSET(U983,-$W$5+1,0))</f>
        <v>25.641111111111158</v>
      </c>
      <c r="X983" s="20">
        <f ca="1">AVERAGE(V983:OFFSET(V983,-$W$5+1,0))</f>
        <v>33.176666666666783</v>
      </c>
      <c r="Y983" s="20">
        <f t="shared" ca="1" si="200"/>
        <v>43.594151428139604</v>
      </c>
      <c r="Z983" s="20">
        <f t="shared" ca="1" si="209"/>
        <v>0</v>
      </c>
    </row>
    <row r="984" spans="1:26">
      <c r="A984" s="5">
        <v>39808</v>
      </c>
      <c r="B984" s="4">
        <v>4398.53</v>
      </c>
      <c r="C984" s="4">
        <v>4466.75</v>
      </c>
      <c r="D984" s="4">
        <v>4396.26</v>
      </c>
      <c r="E984" s="4">
        <v>4425.08</v>
      </c>
      <c r="F984" s="4">
        <v>2233200</v>
      </c>
      <c r="G984" s="8">
        <f t="shared" si="211"/>
        <v>-14.920000000000073</v>
      </c>
      <c r="H984" s="8">
        <f t="shared" si="210"/>
        <v>26.550000000000182</v>
      </c>
      <c r="I984" s="31">
        <f t="shared" ca="1" si="201"/>
        <v>0</v>
      </c>
      <c r="J984" s="31">
        <f t="shared" ca="1" si="202"/>
        <v>2</v>
      </c>
      <c r="K984" s="8">
        <f t="shared" ca="1" si="203"/>
        <v>23.260000000000218</v>
      </c>
      <c r="L984" s="8">
        <f t="shared" ca="1" si="204"/>
        <v>-10678.46000000001</v>
      </c>
      <c r="M984" s="9">
        <f ca="1">AVERAGE(E984:OFFSET(E984,-M$5+1,0))</f>
        <v>4558.9761538461544</v>
      </c>
      <c r="N984" s="9">
        <f ca="1">AVERAGE(E984:OFFSET(E984,-N$5+1,0))</f>
        <v>4424.1183333333329</v>
      </c>
      <c r="O984" s="9">
        <f t="shared" ca="1" si="205"/>
        <v>0</v>
      </c>
      <c r="P984" s="12">
        <f ca="1">100*(MAX(C984:OFFSET(C984,-$P$5+1,0))-E984)/(MAX(C984:OFFSET(C984,-$P$5+1,0))-MIN(D984:OFFSET(D984,-$P$5+1,0)))</f>
        <v>76.587544065804963</v>
      </c>
      <c r="Q984" s="32">
        <f t="shared" ca="1" si="206"/>
        <v>1</v>
      </c>
      <c r="R984" s="15">
        <f ca="1">AVERAGE(E984:OFFSET(E984,-R$5+1,0))</f>
        <v>4482.9233333333332</v>
      </c>
      <c r="S984" s="15">
        <f t="shared" ca="1" si="207"/>
        <v>-1.2903038716551756</v>
      </c>
      <c r="T984" s="14">
        <f t="shared" ca="1" si="208"/>
        <v>0</v>
      </c>
      <c r="U984" s="20">
        <f t="shared" si="212"/>
        <v>11.630000000000109</v>
      </c>
      <c r="V984" s="20">
        <f t="shared" si="213"/>
        <v>0</v>
      </c>
      <c r="W984" s="20">
        <f ca="1">AVERAGE(U984:OFFSET(U984,-$W$5+1,0))</f>
        <v>12.216666666666747</v>
      </c>
      <c r="X984" s="20">
        <f ca="1">AVERAGE(V984:OFFSET(V984,-$W$5+1,0))</f>
        <v>33.176666666666783</v>
      </c>
      <c r="Y984" s="20">
        <f t="shared" ca="1" si="200"/>
        <v>26.912909384638041</v>
      </c>
      <c r="Z984" s="20">
        <f t="shared" ca="1" si="209"/>
        <v>0</v>
      </c>
    </row>
    <row r="985" spans="1:26">
      <c r="A985" s="5">
        <v>39811</v>
      </c>
      <c r="B985" s="4">
        <v>4429.3500000000004</v>
      </c>
      <c r="C985" s="4">
        <v>4429.3500000000004</v>
      </c>
      <c r="D985" s="4">
        <v>4381.49</v>
      </c>
      <c r="E985" s="4">
        <v>4416.16</v>
      </c>
      <c r="F985" s="4">
        <v>1828000</v>
      </c>
      <c r="G985" s="8">
        <f t="shared" si="211"/>
        <v>4.2700000000004366</v>
      </c>
      <c r="H985" s="8">
        <f t="shared" si="210"/>
        <v>-13.190000000000509</v>
      </c>
      <c r="I985" s="31">
        <f t="shared" ca="1" si="201"/>
        <v>0</v>
      </c>
      <c r="J985" s="31">
        <f t="shared" ca="1" si="202"/>
        <v>2</v>
      </c>
      <c r="K985" s="8">
        <f t="shared" ca="1" si="203"/>
        <v>-17.840000000000146</v>
      </c>
      <c r="L985" s="8">
        <f t="shared" ca="1" si="204"/>
        <v>-10696.30000000001</v>
      </c>
      <c r="M985" s="9">
        <f ca="1">AVERAGE(E985:OFFSET(E985,-M$5+1,0))</f>
        <v>4540.3061538461543</v>
      </c>
      <c r="N985" s="9">
        <f ca="1">AVERAGE(E985:OFFSET(E985,-N$5+1,0))</f>
        <v>4423.3303333333333</v>
      </c>
      <c r="O985" s="9">
        <f t="shared" ca="1" si="205"/>
        <v>0</v>
      </c>
      <c r="P985" s="12">
        <f ca="1">100*(MAX(C985:OFFSET(C985,-$P$5+1,0))-E985)/(MAX(C985:OFFSET(C985,-$P$5+1,0))-MIN(D985:OFFSET(D985,-$P$5+1,0)))</f>
        <v>78.683901292596985</v>
      </c>
      <c r="Q985" s="32">
        <f t="shared" ca="1" si="206"/>
        <v>1</v>
      </c>
      <c r="R985" s="15">
        <f ca="1">AVERAGE(E985:OFFSET(E985,-R$5+1,0))</f>
        <v>4436.53</v>
      </c>
      <c r="S985" s="15">
        <f t="shared" ca="1" si="207"/>
        <v>-0.45914261821738817</v>
      </c>
      <c r="T985" s="14">
        <f t="shared" ca="1" si="208"/>
        <v>0</v>
      </c>
      <c r="U985" s="20">
        <f t="shared" si="212"/>
        <v>0</v>
      </c>
      <c r="V985" s="20">
        <f t="shared" si="213"/>
        <v>8.9200000000000728</v>
      </c>
      <c r="W985" s="20">
        <f ca="1">AVERAGE(U985:OFFSET(U985,-$W$5+1,0))</f>
        <v>11.864444444444517</v>
      </c>
      <c r="X985" s="20">
        <f ca="1">AVERAGE(V985:OFFSET(V985,-$W$5+1,0))</f>
        <v>34.1677777777779</v>
      </c>
      <c r="Y985" s="20">
        <f t="shared" ca="1" si="200"/>
        <v>25.774216128798713</v>
      </c>
      <c r="Z985" s="20">
        <f t="shared" ca="1" si="209"/>
        <v>0</v>
      </c>
    </row>
    <row r="986" spans="1:26">
      <c r="A986" s="5">
        <v>39812</v>
      </c>
      <c r="B986" s="4">
        <v>4463.3</v>
      </c>
      <c r="C986" s="4">
        <v>4602.21</v>
      </c>
      <c r="D986" s="4">
        <v>4463.3</v>
      </c>
      <c r="E986" s="4">
        <v>4589.04</v>
      </c>
      <c r="F986" s="4">
        <v>3194800</v>
      </c>
      <c r="G986" s="8">
        <f t="shared" si="211"/>
        <v>47.140000000000327</v>
      </c>
      <c r="H986" s="8">
        <f t="shared" si="210"/>
        <v>125.73999999999978</v>
      </c>
      <c r="I986" s="31">
        <f t="shared" ca="1" si="201"/>
        <v>0</v>
      </c>
      <c r="J986" s="31">
        <f t="shared" ca="1" si="202"/>
        <v>2</v>
      </c>
      <c r="K986" s="8">
        <f t="shared" ca="1" si="203"/>
        <v>345.76000000000022</v>
      </c>
      <c r="L986" s="8">
        <f t="shared" ca="1" si="204"/>
        <v>-10350.54000000001</v>
      </c>
      <c r="M986" s="9">
        <f ca="1">AVERAGE(E986:OFFSET(E986,-M$5+1,0))</f>
        <v>4535.1884615384615</v>
      </c>
      <c r="N986" s="9">
        <f ca="1">AVERAGE(E986:OFFSET(E986,-N$5+1,0))</f>
        <v>4432.7923333333338</v>
      </c>
      <c r="O986" s="9">
        <f t="shared" ca="1" si="205"/>
        <v>0</v>
      </c>
      <c r="P986" s="12">
        <f ca="1">100*(MAX(C986:OFFSET(C986,-$P$5+1,0))-E986)/(MAX(C986:OFFSET(C986,-$P$5+1,0))-MIN(D986:OFFSET(D986,-$P$5+1,0)))</f>
        <v>38.05405405405407</v>
      </c>
      <c r="Q986" s="32">
        <f t="shared" ca="1" si="206"/>
        <v>1</v>
      </c>
      <c r="R986" s="15">
        <f ca="1">AVERAGE(E986:OFFSET(E986,-R$5+1,0))</f>
        <v>4445.4466666666676</v>
      </c>
      <c r="S986" s="15">
        <f t="shared" ca="1" si="207"/>
        <v>3.2301216075774684</v>
      </c>
      <c r="T986" s="14">
        <f t="shared" ca="1" si="208"/>
        <v>0</v>
      </c>
      <c r="U986" s="20">
        <f t="shared" si="212"/>
        <v>172.88000000000011</v>
      </c>
      <c r="V986" s="20">
        <f t="shared" si="213"/>
        <v>0</v>
      </c>
      <c r="W986" s="20">
        <f ca="1">AVERAGE(U986:OFFSET(U986,-$W$5+1,0))</f>
        <v>27.614444444444516</v>
      </c>
      <c r="X986" s="20">
        <f ca="1">AVERAGE(V986:OFFSET(V986,-$W$5+1,0))</f>
        <v>34.1677777777779</v>
      </c>
      <c r="Y986" s="20">
        <f t="shared" ca="1" si="200"/>
        <v>44.696424717646188</v>
      </c>
      <c r="Z986" s="20">
        <f t="shared" ca="1" si="209"/>
        <v>0</v>
      </c>
    </row>
    <row r="987" spans="1:26">
      <c r="A987" s="5">
        <v>39813</v>
      </c>
      <c r="B987" s="4">
        <v>4627.9799999999996</v>
      </c>
      <c r="C987" s="4">
        <v>4627.9799999999996</v>
      </c>
      <c r="D987" s="4">
        <v>4537.5200000000004</v>
      </c>
      <c r="E987" s="4">
        <v>4591.22</v>
      </c>
      <c r="F987" s="4">
        <v>3320800</v>
      </c>
      <c r="G987" s="8">
        <f t="shared" si="211"/>
        <v>38.9399999999996</v>
      </c>
      <c r="H987" s="8">
        <f t="shared" si="210"/>
        <v>-36.759999999999309</v>
      </c>
      <c r="I987" s="31">
        <f t="shared" ca="1" si="201"/>
        <v>0</v>
      </c>
      <c r="J987" s="31">
        <f t="shared" ca="1" si="202"/>
        <v>2</v>
      </c>
      <c r="K987" s="8">
        <f t="shared" ca="1" si="203"/>
        <v>4.3600000000005821</v>
      </c>
      <c r="L987" s="8">
        <f t="shared" ca="1" si="204"/>
        <v>-10346.180000000009</v>
      </c>
      <c r="M987" s="9">
        <f ca="1">AVERAGE(E987:OFFSET(E987,-M$5+1,0))</f>
        <v>4543.6461538461535</v>
      </c>
      <c r="N987" s="9">
        <f ca="1">AVERAGE(E987:OFFSET(E987,-N$5+1,0))</f>
        <v>4443.03</v>
      </c>
      <c r="O987" s="9">
        <f t="shared" ca="1" si="205"/>
        <v>0</v>
      </c>
      <c r="P987" s="12">
        <f ca="1">100*(MAX(C987:OFFSET(C987,-$P$5+1,0))-E987)/(MAX(C987:OFFSET(C987,-$P$5+1,0))-MIN(D987:OFFSET(D987,-$P$5+1,0)))</f>
        <v>37.541715628672101</v>
      </c>
      <c r="Q987" s="32">
        <f t="shared" ca="1" si="206"/>
        <v>0</v>
      </c>
      <c r="R987" s="15">
        <f ca="1">AVERAGE(E987:OFFSET(E987,-R$5+1,0))</f>
        <v>4476.34</v>
      </c>
      <c r="S987" s="15">
        <f t="shared" ca="1" si="207"/>
        <v>2.5663823570148852</v>
      </c>
      <c r="T987" s="14">
        <f t="shared" ca="1" si="208"/>
        <v>0</v>
      </c>
      <c r="U987" s="20">
        <f t="shared" si="212"/>
        <v>2.180000000000291</v>
      </c>
      <c r="V987" s="20">
        <f t="shared" si="213"/>
        <v>0</v>
      </c>
      <c r="W987" s="20">
        <f ca="1">AVERAGE(U987:OFFSET(U987,-$W$5+1,0))</f>
        <v>22.657777777777888</v>
      </c>
      <c r="X987" s="20">
        <f ca="1">AVERAGE(V987:OFFSET(V987,-$W$5+1,0))</f>
        <v>34.1677777777779</v>
      </c>
      <c r="Y987" s="20">
        <f t="shared" ca="1" si="200"/>
        <v>39.872514322585722</v>
      </c>
      <c r="Z987" s="20">
        <f t="shared" ca="1" si="209"/>
        <v>0</v>
      </c>
    </row>
    <row r="988" spans="1:26">
      <c r="A988" s="5">
        <v>39818</v>
      </c>
      <c r="B988" s="4">
        <v>4725.26</v>
      </c>
      <c r="C988" s="4">
        <v>4778.5200000000004</v>
      </c>
      <c r="D988" s="4">
        <v>4687.57</v>
      </c>
      <c r="E988" s="4">
        <v>4698.3100000000004</v>
      </c>
      <c r="F988" s="4">
        <v>3626800</v>
      </c>
      <c r="G988" s="8">
        <f t="shared" si="211"/>
        <v>134.03999999999996</v>
      </c>
      <c r="H988" s="8">
        <f t="shared" si="210"/>
        <v>-26.949999999999818</v>
      </c>
      <c r="I988" s="31">
        <f t="shared" ca="1" si="201"/>
        <v>0</v>
      </c>
      <c r="J988" s="31">
        <f t="shared" ca="1" si="202"/>
        <v>2</v>
      </c>
      <c r="K988" s="8">
        <f t="shared" ca="1" si="203"/>
        <v>214.18000000000029</v>
      </c>
      <c r="L988" s="8">
        <f t="shared" ca="1" si="204"/>
        <v>-10132.000000000009</v>
      </c>
      <c r="M988" s="9">
        <f ca="1">AVERAGE(E988:OFFSET(E988,-M$5+1,0))</f>
        <v>4550.1530769230767</v>
      </c>
      <c r="N988" s="9">
        <f ca="1">AVERAGE(E988:OFFSET(E988,-N$5+1,0))</f>
        <v>4463.3093333333336</v>
      </c>
      <c r="O988" s="9">
        <f t="shared" ca="1" si="205"/>
        <v>0</v>
      </c>
      <c r="P988" s="12">
        <f ca="1">100*(MAX(C988:OFFSET(C988,-$P$5+1,0))-E988)/(MAX(C988:OFFSET(C988,-$P$5+1,0))-MIN(D988:OFFSET(D988,-$P$5+1,0)))</f>
        <v>17.70405685781132</v>
      </c>
      <c r="Q988" s="32">
        <f t="shared" ca="1" si="206"/>
        <v>0</v>
      </c>
      <c r="R988" s="15">
        <f ca="1">AVERAGE(E988:OFFSET(E988,-R$5+1,0))</f>
        <v>4522.21</v>
      </c>
      <c r="S988" s="15">
        <f t="shared" ca="1" si="207"/>
        <v>3.8941137187348742</v>
      </c>
      <c r="T988" s="14">
        <f t="shared" ca="1" si="208"/>
        <v>0</v>
      </c>
      <c r="U988" s="20">
        <f t="shared" si="212"/>
        <v>107.09000000000015</v>
      </c>
      <c r="V988" s="20">
        <f t="shared" si="213"/>
        <v>0</v>
      </c>
      <c r="W988" s="20">
        <f ca="1">AVERAGE(U988:OFFSET(U988,-$W$5+1,0))</f>
        <v>34.556666666666793</v>
      </c>
      <c r="X988" s="20">
        <f ca="1">AVERAGE(V988:OFFSET(V988,-$W$5+1,0))</f>
        <v>34.135555555555683</v>
      </c>
      <c r="Y988" s="20">
        <f t="shared" ca="1" si="200"/>
        <v>50.306520227099952</v>
      </c>
      <c r="Z988" s="20">
        <f t="shared" ca="1" si="209"/>
        <v>0</v>
      </c>
    </row>
    <row r="989" spans="1:26">
      <c r="A989" s="5">
        <v>39819</v>
      </c>
      <c r="B989" s="4">
        <v>4719.54</v>
      </c>
      <c r="C989" s="4">
        <v>4754.88</v>
      </c>
      <c r="D989" s="4">
        <v>4679.43</v>
      </c>
      <c r="E989" s="4">
        <v>4727.26</v>
      </c>
      <c r="F989" s="4">
        <v>4336400</v>
      </c>
      <c r="G989" s="8">
        <f t="shared" si="211"/>
        <v>21.229999999999563</v>
      </c>
      <c r="H989" s="8">
        <f t="shared" si="210"/>
        <v>7.7200000000002547</v>
      </c>
      <c r="I989" s="31">
        <f t="shared" ca="1" si="201"/>
        <v>0</v>
      </c>
      <c r="J989" s="31">
        <f t="shared" ca="1" si="202"/>
        <v>2</v>
      </c>
      <c r="K989" s="8">
        <f t="shared" ca="1" si="203"/>
        <v>57.899999999999636</v>
      </c>
      <c r="L989" s="8">
        <f t="shared" ca="1" si="204"/>
        <v>-10074.100000000009</v>
      </c>
      <c r="M989" s="9">
        <f ca="1">AVERAGE(E989:OFFSET(E989,-M$5+1,0))</f>
        <v>4558.6430769230774</v>
      </c>
      <c r="N989" s="9">
        <f ca="1">AVERAGE(E989:OFFSET(E989,-N$5+1,0))</f>
        <v>4481.848</v>
      </c>
      <c r="O989" s="9">
        <f t="shared" ca="1" si="205"/>
        <v>0</v>
      </c>
      <c r="P989" s="12">
        <f ca="1">100*(MAX(C989:OFFSET(C989,-$P$5+1,0))-E989)/(MAX(C989:OFFSET(C989,-$P$5+1,0))-MIN(D989:OFFSET(D989,-$P$5+1,0)))</f>
        <v>11.314174722994785</v>
      </c>
      <c r="Q989" s="32">
        <f t="shared" ca="1" si="206"/>
        <v>-1</v>
      </c>
      <c r="R989" s="15">
        <f ca="1">AVERAGE(E989:OFFSET(E989,-R$5+1,0))</f>
        <v>4574.5116666666663</v>
      </c>
      <c r="S989" s="15">
        <f t="shared" ca="1" si="207"/>
        <v>3.3391178001877924</v>
      </c>
      <c r="T989" s="14">
        <f t="shared" ca="1" si="208"/>
        <v>0</v>
      </c>
      <c r="U989" s="20">
        <f t="shared" si="212"/>
        <v>28.949999999999818</v>
      </c>
      <c r="V989" s="20">
        <f t="shared" si="213"/>
        <v>0</v>
      </c>
      <c r="W989" s="20">
        <f ca="1">AVERAGE(U989:OFFSET(U989,-$W$5+1,0))</f>
        <v>37.77333333333344</v>
      </c>
      <c r="X989" s="20">
        <f ca="1">AVERAGE(V989:OFFSET(V989,-$W$5+1,0))</f>
        <v>16.471111111111188</v>
      </c>
      <c r="Y989" s="20">
        <f t="shared" ca="1" si="200"/>
        <v>69.635395329782838</v>
      </c>
      <c r="Z989" s="20">
        <f t="shared" ca="1" si="209"/>
        <v>0</v>
      </c>
    </row>
    <row r="990" spans="1:26">
      <c r="A990" s="5">
        <v>39820</v>
      </c>
      <c r="B990" s="4">
        <v>4780.4399999999996</v>
      </c>
      <c r="C990" s="4">
        <v>4817.4399999999996</v>
      </c>
      <c r="D990" s="4">
        <v>4752.91</v>
      </c>
      <c r="E990" s="4">
        <v>4789.84</v>
      </c>
      <c r="F990" s="4">
        <v>4666800</v>
      </c>
      <c r="G990" s="8">
        <f t="shared" si="211"/>
        <v>53.179999999999382</v>
      </c>
      <c r="H990" s="8">
        <f t="shared" si="210"/>
        <v>9.4000000000005457</v>
      </c>
      <c r="I990" s="31">
        <f t="shared" ca="1" si="201"/>
        <v>-1</v>
      </c>
      <c r="J990" s="31">
        <f t="shared" ca="1" si="202"/>
        <v>2</v>
      </c>
      <c r="K990" s="8">
        <f t="shared" ca="1" si="203"/>
        <v>125.15999999999985</v>
      </c>
      <c r="L990" s="8">
        <f t="shared" ca="1" si="204"/>
        <v>-9948.9400000000096</v>
      </c>
      <c r="M990" s="9">
        <f ca="1">AVERAGE(E990:OFFSET(E990,-M$5+1,0))</f>
        <v>4569.5523076923082</v>
      </c>
      <c r="N990" s="9">
        <f ca="1">AVERAGE(E990:OFFSET(E990,-N$5+1,0))</f>
        <v>4502.8246666666664</v>
      </c>
      <c r="O990" s="9">
        <f t="shared" ca="1" si="205"/>
        <v>0</v>
      </c>
      <c r="P990" s="12">
        <f ca="1">100*(MAX(C990:OFFSET(C990,-$P$5+1,0))-E990)/(MAX(C990:OFFSET(C990,-$P$5+1,0))-MIN(D990:OFFSET(D990,-$P$5+1,0)))</f>
        <v>5.609984145696874</v>
      </c>
      <c r="Q990" s="32">
        <f t="shared" ca="1" si="206"/>
        <v>-1</v>
      </c>
      <c r="R990" s="15">
        <f ca="1">AVERAGE(E990:OFFSET(E990,-R$5+1,0))</f>
        <v>4635.3050000000012</v>
      </c>
      <c r="S990" s="15">
        <f t="shared" ca="1" si="207"/>
        <v>3.333869076576383</v>
      </c>
      <c r="T990" s="14">
        <f t="shared" ca="1" si="208"/>
        <v>0</v>
      </c>
      <c r="U990" s="20">
        <f t="shared" si="212"/>
        <v>62.579999999999927</v>
      </c>
      <c r="V990" s="20">
        <f t="shared" si="213"/>
        <v>0</v>
      </c>
      <c r="W990" s="20">
        <f ca="1">AVERAGE(U990:OFFSET(U990,-$W$5+1,0))</f>
        <v>44.726666666666766</v>
      </c>
      <c r="X990" s="20">
        <f ca="1">AVERAGE(V990:OFFSET(V990,-$W$5+1,0))</f>
        <v>2.0622222222222666</v>
      </c>
      <c r="Y990" s="20">
        <f t="shared" ca="1" si="200"/>
        <v>95.592495844217439</v>
      </c>
      <c r="Z990" s="20">
        <f t="shared" ca="1" si="209"/>
        <v>-1</v>
      </c>
    </row>
    <row r="991" spans="1:26">
      <c r="A991" s="5">
        <v>39821</v>
      </c>
      <c r="B991" s="4">
        <v>4670.62</v>
      </c>
      <c r="C991" s="4">
        <v>4687.3999999999996</v>
      </c>
      <c r="D991" s="4">
        <v>4532.74</v>
      </c>
      <c r="E991" s="4">
        <v>4535.79</v>
      </c>
      <c r="F991" s="4">
        <v>3958600</v>
      </c>
      <c r="G991" s="8">
        <f t="shared" si="211"/>
        <v>-119.22000000000025</v>
      </c>
      <c r="H991" s="8">
        <f t="shared" si="210"/>
        <v>-134.82999999999993</v>
      </c>
      <c r="I991" s="31">
        <f t="shared" ca="1" si="201"/>
        <v>0</v>
      </c>
      <c r="J991" s="31">
        <f t="shared" ca="1" si="202"/>
        <v>-1</v>
      </c>
      <c r="K991" s="8">
        <f t="shared" ca="1" si="203"/>
        <v>-103.61000000000058</v>
      </c>
      <c r="L991" s="8">
        <f t="shared" ca="1" si="204"/>
        <v>-10052.55000000001</v>
      </c>
      <c r="M991" s="9">
        <f ca="1">AVERAGE(E991:OFFSET(E991,-M$5+1,0))</f>
        <v>4557.32</v>
      </c>
      <c r="N991" s="9">
        <f ca="1">AVERAGE(E991:OFFSET(E991,-N$5+1,0))</f>
        <v>4511.8013333333329</v>
      </c>
      <c r="O991" s="9">
        <f t="shared" ca="1" si="205"/>
        <v>0</v>
      </c>
      <c r="P991" s="12">
        <f ca="1">100*(MAX(C991:OFFSET(C991,-$P$5+1,0))-E991)/(MAX(C991:OFFSET(C991,-$P$5+1,0))-MIN(D991:OFFSET(D991,-$P$5+1,0)))</f>
        <v>57.248262124476582</v>
      </c>
      <c r="Q991" s="32">
        <f t="shared" ca="1" si="206"/>
        <v>-1</v>
      </c>
      <c r="R991" s="15">
        <f ca="1">AVERAGE(E991:OFFSET(E991,-R$5+1,0))</f>
        <v>4655.2433333333338</v>
      </c>
      <c r="S991" s="15">
        <f t="shared" ca="1" si="207"/>
        <v>-2.5659954760689305</v>
      </c>
      <c r="T991" s="14">
        <f t="shared" ca="1" si="208"/>
        <v>0</v>
      </c>
      <c r="U991" s="20">
        <f t="shared" si="212"/>
        <v>0</v>
      </c>
      <c r="V991" s="20">
        <f t="shared" si="213"/>
        <v>254.05000000000018</v>
      </c>
      <c r="W991" s="20">
        <f ca="1">AVERAGE(U991:OFFSET(U991,-$W$5+1,0))</f>
        <v>42.812222222222267</v>
      </c>
      <c r="X991" s="20">
        <f ca="1">AVERAGE(V991:OFFSET(V991,-$W$5+1,0))</f>
        <v>30.290000000000063</v>
      </c>
      <c r="Y991" s="20">
        <f t="shared" ca="1" si="200"/>
        <v>58.56487110894939</v>
      </c>
      <c r="Z991" s="20">
        <f t="shared" ca="1" si="209"/>
        <v>0</v>
      </c>
    </row>
    <row r="992" spans="1:26">
      <c r="A992" s="5">
        <v>39822</v>
      </c>
      <c r="B992" s="4">
        <v>4515.1000000000004</v>
      </c>
      <c r="C992" s="4">
        <v>4546.71</v>
      </c>
      <c r="D992" s="4">
        <v>4472.45</v>
      </c>
      <c r="E992" s="4">
        <v>4502.74</v>
      </c>
      <c r="F992" s="4">
        <v>3040600</v>
      </c>
      <c r="G992" s="8">
        <f t="shared" si="211"/>
        <v>-20.6899999999996</v>
      </c>
      <c r="H992" s="8">
        <f t="shared" si="210"/>
        <v>-12.360000000000582</v>
      </c>
      <c r="I992" s="31">
        <f t="shared" ca="1" si="201"/>
        <v>0</v>
      </c>
      <c r="J992" s="31">
        <f t="shared" ca="1" si="202"/>
        <v>-1</v>
      </c>
      <c r="K992" s="8">
        <f t="shared" ca="1" si="203"/>
        <v>33.050000000000182</v>
      </c>
      <c r="L992" s="8">
        <f t="shared" ca="1" si="204"/>
        <v>-10019.500000000011</v>
      </c>
      <c r="M992" s="9">
        <f ca="1">AVERAGE(E992:OFFSET(E992,-M$5+1,0))</f>
        <v>4542.5676923076917</v>
      </c>
      <c r="N992" s="9">
        <f ca="1">AVERAGE(E992:OFFSET(E992,-N$5+1,0))</f>
        <v>4519.4993333333323</v>
      </c>
      <c r="O992" s="9">
        <f t="shared" ca="1" si="205"/>
        <v>0</v>
      </c>
      <c r="P992" s="12">
        <f ca="1">100*(MAX(C992:OFFSET(C992,-$P$5+1,0))-E992)/(MAX(C992:OFFSET(C992,-$P$5+1,0))-MIN(D992:OFFSET(D992,-$P$5+1,0)))</f>
        <v>72.187177428604187</v>
      </c>
      <c r="Q992" s="32">
        <f t="shared" ca="1" si="206"/>
        <v>0</v>
      </c>
      <c r="R992" s="15">
        <f ca="1">AVERAGE(E992:OFFSET(E992,-R$5+1,0))</f>
        <v>4640.8600000000006</v>
      </c>
      <c r="S992" s="15">
        <f t="shared" ca="1" si="207"/>
        <v>-2.9761725197485118</v>
      </c>
      <c r="T992" s="14">
        <f t="shared" ca="1" si="208"/>
        <v>0</v>
      </c>
      <c r="U992" s="20">
        <f t="shared" si="212"/>
        <v>0</v>
      </c>
      <c r="V992" s="20">
        <f t="shared" si="213"/>
        <v>33.050000000000182</v>
      </c>
      <c r="W992" s="20">
        <f ca="1">AVERAGE(U992:OFFSET(U992,-$W$5+1,0))</f>
        <v>42.812222222222267</v>
      </c>
      <c r="X992" s="20">
        <f ca="1">AVERAGE(V992:OFFSET(V992,-$W$5+1,0))</f>
        <v>32.891111111111158</v>
      </c>
      <c r="Y992" s="20">
        <f t="shared" ca="1" si="200"/>
        <v>56.552625012842519</v>
      </c>
      <c r="Z992" s="20">
        <f t="shared" ca="1" si="209"/>
        <v>0</v>
      </c>
    </row>
    <row r="993" spans="1:26">
      <c r="A993" s="5">
        <v>39825</v>
      </c>
      <c r="B993" s="4">
        <v>4487.68</v>
      </c>
      <c r="C993" s="4">
        <v>4523.01</v>
      </c>
      <c r="D993" s="4">
        <v>4431.04</v>
      </c>
      <c r="E993" s="4">
        <v>4453.8999999999996</v>
      </c>
      <c r="F993" s="4">
        <v>3008000</v>
      </c>
      <c r="G993" s="8">
        <f t="shared" si="211"/>
        <v>-15.059999999999491</v>
      </c>
      <c r="H993" s="8">
        <f t="shared" si="210"/>
        <v>-33.780000000000655</v>
      </c>
      <c r="I993" s="31">
        <f t="shared" ca="1" si="201"/>
        <v>0</v>
      </c>
      <c r="J993" s="31">
        <f t="shared" ca="1" si="202"/>
        <v>-1</v>
      </c>
      <c r="K993" s="8">
        <f t="shared" ca="1" si="203"/>
        <v>48.840000000000146</v>
      </c>
      <c r="L993" s="8">
        <f t="shared" ca="1" si="204"/>
        <v>-9970.6600000000108</v>
      </c>
      <c r="M993" s="9">
        <f ca="1">AVERAGE(E993:OFFSET(E993,-M$5+1,0))</f>
        <v>4536.2876923076929</v>
      </c>
      <c r="N993" s="9">
        <f ca="1">AVERAGE(E993:OFFSET(E993,-N$5+1,0))</f>
        <v>4519.5043333333324</v>
      </c>
      <c r="O993" s="9">
        <f t="shared" ca="1" si="205"/>
        <v>0</v>
      </c>
      <c r="P993" s="12">
        <f ca="1">100*(MAX(C993:OFFSET(C993,-$P$5+1,0))-E993)/(MAX(C993:OFFSET(C993,-$P$5+1,0))-MIN(D993:OFFSET(D993,-$P$5+1,0)))</f>
        <v>83.390297052414297</v>
      </c>
      <c r="Q993" s="32">
        <f t="shared" ca="1" si="206"/>
        <v>1</v>
      </c>
      <c r="R993" s="15">
        <f ca="1">AVERAGE(E993:OFFSET(E993,-R$5+1,0))</f>
        <v>4617.9733333333343</v>
      </c>
      <c r="S993" s="15">
        <f t="shared" ca="1" si="207"/>
        <v>-3.552929423585554</v>
      </c>
      <c r="T993" s="14">
        <f t="shared" ca="1" si="208"/>
        <v>0</v>
      </c>
      <c r="U993" s="20">
        <f t="shared" si="212"/>
        <v>0</v>
      </c>
      <c r="V993" s="20">
        <f t="shared" si="213"/>
        <v>48.840000000000146</v>
      </c>
      <c r="W993" s="20">
        <f ca="1">AVERAGE(U993:OFFSET(U993,-$W$5+1,0))</f>
        <v>41.520000000000032</v>
      </c>
      <c r="X993" s="20">
        <f ca="1">AVERAGE(V993:OFFSET(V993,-$W$5+1,0))</f>
        <v>38.317777777777842</v>
      </c>
      <c r="Y993" s="20">
        <f t="shared" ca="1" si="200"/>
        <v>52.005455507000278</v>
      </c>
      <c r="Z993" s="20">
        <f t="shared" ca="1" si="209"/>
        <v>0</v>
      </c>
    </row>
    <row r="994" spans="1:26">
      <c r="A994" s="5">
        <v>39826</v>
      </c>
      <c r="B994" s="4">
        <v>4442.38</v>
      </c>
      <c r="C994" s="4">
        <v>4532.3599999999997</v>
      </c>
      <c r="D994" s="4">
        <v>4423.1400000000003</v>
      </c>
      <c r="E994" s="4">
        <v>4532.3599999999997</v>
      </c>
      <c r="F994" s="4">
        <v>2691200</v>
      </c>
      <c r="G994" s="8">
        <f t="shared" si="211"/>
        <v>-11.519999999999527</v>
      </c>
      <c r="H994" s="8">
        <f t="shared" si="210"/>
        <v>89.979999999999563</v>
      </c>
      <c r="I994" s="31">
        <f t="shared" ca="1" si="201"/>
        <v>0</v>
      </c>
      <c r="J994" s="31">
        <f t="shared" ca="1" si="202"/>
        <v>-1</v>
      </c>
      <c r="K994" s="8">
        <f t="shared" ca="1" si="203"/>
        <v>-78.460000000000036</v>
      </c>
      <c r="L994" s="8">
        <f t="shared" ca="1" si="204"/>
        <v>-10049.12000000001</v>
      </c>
      <c r="M994" s="9">
        <f ca="1">AVERAGE(E994:OFFSET(E994,-M$5+1,0))</f>
        <v>4546.0184615384615</v>
      </c>
      <c r="N994" s="9">
        <f ca="1">AVERAGE(E994:OFFSET(E994,-N$5+1,0))</f>
        <v>4521.8999999999987</v>
      </c>
      <c r="O994" s="9">
        <f t="shared" ca="1" si="205"/>
        <v>0</v>
      </c>
      <c r="P994" s="12">
        <f ca="1">100*(MAX(C994:OFFSET(C994,-$P$5+1,0))-E994)/(MAX(C994:OFFSET(C994,-$P$5+1,0))-MIN(D994:OFFSET(D994,-$P$5+1,0)))</f>
        <v>65.392820277554776</v>
      </c>
      <c r="Q994" s="32">
        <f t="shared" ca="1" si="206"/>
        <v>1</v>
      </c>
      <c r="R994" s="15">
        <f ca="1">AVERAGE(E994:OFFSET(E994,-R$5+1,0))</f>
        <v>4590.3149999999996</v>
      </c>
      <c r="S994" s="15">
        <f t="shared" ca="1" si="207"/>
        <v>-1.2625495200220449</v>
      </c>
      <c r="T994" s="14">
        <f t="shared" ca="1" si="208"/>
        <v>0</v>
      </c>
      <c r="U994" s="20">
        <f t="shared" si="212"/>
        <v>78.460000000000036</v>
      </c>
      <c r="V994" s="20">
        <f t="shared" si="213"/>
        <v>0</v>
      </c>
      <c r="W994" s="20">
        <f ca="1">AVERAGE(U994:OFFSET(U994,-$W$5+1,0))</f>
        <v>50.237777777777815</v>
      </c>
      <c r="X994" s="20">
        <f ca="1">AVERAGE(V994:OFFSET(V994,-$W$5+1,0))</f>
        <v>37.326666666666725</v>
      </c>
      <c r="Y994" s="20">
        <f t="shared" ca="1" si="200"/>
        <v>57.372347984976123</v>
      </c>
      <c r="Z994" s="20">
        <f t="shared" ca="1" si="209"/>
        <v>0</v>
      </c>
    </row>
    <row r="995" spans="1:26">
      <c r="A995" s="5">
        <v>39827</v>
      </c>
      <c r="B995" s="4">
        <v>4538.25</v>
      </c>
      <c r="C995" s="4">
        <v>4579.24</v>
      </c>
      <c r="D995" s="4">
        <v>4521.47</v>
      </c>
      <c r="E995" s="4">
        <v>4521.47</v>
      </c>
      <c r="F995" s="4">
        <v>3055800</v>
      </c>
      <c r="G995" s="8">
        <f t="shared" si="211"/>
        <v>5.8900000000003274</v>
      </c>
      <c r="H995" s="8">
        <f t="shared" si="210"/>
        <v>-16.779999999999745</v>
      </c>
      <c r="I995" s="31">
        <f t="shared" ca="1" si="201"/>
        <v>0</v>
      </c>
      <c r="J995" s="31">
        <f t="shared" ca="1" si="202"/>
        <v>-1</v>
      </c>
      <c r="K995" s="8">
        <f t="shared" ca="1" si="203"/>
        <v>10.889999999999418</v>
      </c>
      <c r="L995" s="8">
        <f t="shared" ca="1" si="204"/>
        <v>-10038.23000000001</v>
      </c>
      <c r="M995" s="9">
        <f ca="1">AVERAGE(E995:OFFSET(E995,-M$5+1,0))</f>
        <v>4553.586153846154</v>
      </c>
      <c r="N995" s="9">
        <f ca="1">AVERAGE(E995:OFFSET(E995,-N$5+1,0))</f>
        <v>4522.0013333333327</v>
      </c>
      <c r="O995" s="9">
        <f t="shared" ca="1" si="205"/>
        <v>0</v>
      </c>
      <c r="P995" s="12">
        <f ca="1">100*(MAX(C995:OFFSET(C995,-$P$5+1,0))-E995)/(MAX(C995:OFFSET(C995,-$P$5+1,0))-MIN(D995:OFFSET(D995,-$P$5+1,0)))</f>
        <v>75.062135429875696</v>
      </c>
      <c r="Q995" s="32">
        <f t="shared" ca="1" si="206"/>
        <v>0</v>
      </c>
      <c r="R995" s="15">
        <f ca="1">AVERAGE(E995:OFFSET(E995,-R$5+1,0))</f>
        <v>4556.0166666666673</v>
      </c>
      <c r="S995" s="15">
        <f t="shared" ca="1" si="207"/>
        <v>-0.75826471223035641</v>
      </c>
      <c r="T995" s="14">
        <f t="shared" ca="1" si="208"/>
        <v>0</v>
      </c>
      <c r="U995" s="20">
        <f t="shared" si="212"/>
        <v>0</v>
      </c>
      <c r="V995" s="20">
        <f t="shared" si="213"/>
        <v>10.889999999999418</v>
      </c>
      <c r="W995" s="20">
        <f ca="1">AVERAGE(U995:OFFSET(U995,-$W$5+1,0))</f>
        <v>31.028888888888915</v>
      </c>
      <c r="X995" s="20">
        <f ca="1">AVERAGE(V995:OFFSET(V995,-$W$5+1,0))</f>
        <v>38.536666666666662</v>
      </c>
      <c r="Y995" s="20">
        <f t="shared" ca="1" si="200"/>
        <v>44.60381095369678</v>
      </c>
      <c r="Z995" s="20">
        <f t="shared" ca="1" si="209"/>
        <v>0</v>
      </c>
    </row>
    <row r="996" spans="1:26">
      <c r="A996" s="5">
        <v>39828</v>
      </c>
      <c r="B996" s="4">
        <v>4350.49</v>
      </c>
      <c r="C996" s="4">
        <v>4351.47</v>
      </c>
      <c r="D996" s="4">
        <v>4315.62</v>
      </c>
      <c r="E996" s="4">
        <v>4320.7700000000004</v>
      </c>
      <c r="F996" s="4">
        <v>2904600</v>
      </c>
      <c r="G996" s="8">
        <f t="shared" si="211"/>
        <v>-170.98000000000047</v>
      </c>
      <c r="H996" s="8">
        <f t="shared" si="210"/>
        <v>-29.719999999999345</v>
      </c>
      <c r="I996" s="31">
        <f t="shared" ca="1" si="201"/>
        <v>0</v>
      </c>
      <c r="J996" s="31">
        <f t="shared" ca="1" si="202"/>
        <v>-1</v>
      </c>
      <c r="K996" s="8">
        <f t="shared" ca="1" si="203"/>
        <v>200.69999999999982</v>
      </c>
      <c r="L996" s="8">
        <f t="shared" ca="1" si="204"/>
        <v>-9837.5300000000097</v>
      </c>
      <c r="M996" s="9">
        <f ca="1">AVERAGE(E996:OFFSET(E996,-M$5+1,0))</f>
        <v>4546.456923076923</v>
      </c>
      <c r="N996" s="9">
        <f ca="1">AVERAGE(E996:OFFSET(E996,-N$5+1,0))</f>
        <v>4520.7943333333324</v>
      </c>
      <c r="O996" s="9">
        <f t="shared" ca="1" si="205"/>
        <v>0</v>
      </c>
      <c r="P996" s="12">
        <f ca="1">100*(MAX(C996:OFFSET(C996,-$P$5+1,0))-E996)/(MAX(C996:OFFSET(C996,-$P$5+1,0))-MIN(D996:OFFSET(D996,-$P$5+1,0)))</f>
        <v>98.973735602407118</v>
      </c>
      <c r="Q996" s="32">
        <f t="shared" ca="1" si="206"/>
        <v>1</v>
      </c>
      <c r="R996" s="15">
        <f ca="1">AVERAGE(E996:OFFSET(E996,-R$5+1,0))</f>
        <v>4477.8383333333331</v>
      </c>
      <c r="S996" s="15">
        <f t="shared" ca="1" si="207"/>
        <v>-3.5076820921404273</v>
      </c>
      <c r="T996" s="14">
        <f t="shared" ca="1" si="208"/>
        <v>0</v>
      </c>
      <c r="U996" s="20">
        <f t="shared" si="212"/>
        <v>0</v>
      </c>
      <c r="V996" s="20">
        <f t="shared" si="213"/>
        <v>200.69999999999982</v>
      </c>
      <c r="W996" s="20">
        <f ca="1">AVERAGE(U996:OFFSET(U996,-$W$5+1,0))</f>
        <v>30.786666666666658</v>
      </c>
      <c r="X996" s="20">
        <f ca="1">AVERAGE(V996:OFFSET(V996,-$W$5+1,0))</f>
        <v>60.836666666666638</v>
      </c>
      <c r="Y996" s="20">
        <f t="shared" ca="1" si="200"/>
        <v>33.60133881471242</v>
      </c>
      <c r="Z996" s="20">
        <f t="shared" ca="1" si="209"/>
        <v>0</v>
      </c>
    </row>
    <row r="997" spans="1:26">
      <c r="A997" s="5">
        <v>39829</v>
      </c>
      <c r="B997" s="4">
        <v>4374.78</v>
      </c>
      <c r="C997" s="4">
        <v>4382.43</v>
      </c>
      <c r="D997" s="4">
        <v>4313.1899999999996</v>
      </c>
      <c r="E997" s="4">
        <v>4353.7</v>
      </c>
      <c r="F997" s="4">
        <v>2642200</v>
      </c>
      <c r="G997" s="8">
        <f t="shared" si="211"/>
        <v>54.009999999999309</v>
      </c>
      <c r="H997" s="8">
        <f t="shared" si="210"/>
        <v>-21.079999999999927</v>
      </c>
      <c r="I997" s="31">
        <f t="shared" ca="1" si="201"/>
        <v>0</v>
      </c>
      <c r="J997" s="31">
        <f t="shared" ca="1" si="202"/>
        <v>-1</v>
      </c>
      <c r="K997" s="8">
        <f t="shared" ca="1" si="203"/>
        <v>-32.929999999999382</v>
      </c>
      <c r="L997" s="8">
        <f t="shared" ca="1" si="204"/>
        <v>-9870.46000000001</v>
      </c>
      <c r="M997" s="9">
        <f ca="1">AVERAGE(E997:OFFSET(E997,-M$5+1,0))</f>
        <v>4540.9661538461551</v>
      </c>
      <c r="N997" s="9">
        <f ca="1">AVERAGE(E997:OFFSET(E997,-N$5+1,0))</f>
        <v>4522.342333333333</v>
      </c>
      <c r="O997" s="9">
        <f t="shared" ca="1" si="205"/>
        <v>0</v>
      </c>
      <c r="P997" s="12">
        <f ca="1">100*(MAX(C997:OFFSET(C997,-$P$5+1,0))-E997)/(MAX(C997:OFFSET(C997,-$P$5+1,0))-MIN(D997:OFFSET(D997,-$P$5+1,0)))</f>
        <v>91.966286564204225</v>
      </c>
      <c r="Q997" s="32">
        <f t="shared" ca="1" si="206"/>
        <v>1</v>
      </c>
      <c r="R997" s="15">
        <f ca="1">AVERAGE(E997:OFFSET(E997,-R$5+1,0))</f>
        <v>4447.4900000000007</v>
      </c>
      <c r="S997" s="15">
        <f t="shared" ca="1" si="207"/>
        <v>-2.1088299242943966</v>
      </c>
      <c r="T997" s="14">
        <f t="shared" ca="1" si="208"/>
        <v>0</v>
      </c>
      <c r="U997" s="20">
        <f t="shared" si="212"/>
        <v>32.929999999999382</v>
      </c>
      <c r="V997" s="20">
        <f t="shared" si="213"/>
        <v>0</v>
      </c>
      <c r="W997" s="20">
        <f ca="1">AVERAGE(U997:OFFSET(U997,-$W$5+1,0))</f>
        <v>22.546666666666574</v>
      </c>
      <c r="X997" s="20">
        <f ca="1">AVERAGE(V997:OFFSET(V997,-$W$5+1,0))</f>
        <v>60.836666666666638</v>
      </c>
      <c r="Y997" s="20">
        <f t="shared" ca="1" si="200"/>
        <v>27.039776134319339</v>
      </c>
      <c r="Z997" s="20">
        <f t="shared" ca="1" si="209"/>
        <v>0</v>
      </c>
    </row>
    <row r="998" spans="1:26">
      <c r="A998" s="5">
        <v>39832</v>
      </c>
      <c r="B998" s="4">
        <v>4389.08</v>
      </c>
      <c r="C998" s="4">
        <v>4398.53</v>
      </c>
      <c r="D998" s="4">
        <v>4366.1899999999996</v>
      </c>
      <c r="E998" s="4">
        <v>4366.76</v>
      </c>
      <c r="F998" s="4">
        <v>2035000</v>
      </c>
      <c r="G998" s="8">
        <f t="shared" si="211"/>
        <v>35.380000000000109</v>
      </c>
      <c r="H998" s="8">
        <f t="shared" si="210"/>
        <v>-22.319999999999709</v>
      </c>
      <c r="I998" s="31">
        <f t="shared" ca="1" si="201"/>
        <v>0</v>
      </c>
      <c r="J998" s="31">
        <f t="shared" ca="1" si="202"/>
        <v>-1</v>
      </c>
      <c r="K998" s="8">
        <f t="shared" ca="1" si="203"/>
        <v>-13.0600000000004</v>
      </c>
      <c r="L998" s="8">
        <f t="shared" ca="1" si="204"/>
        <v>-9883.5200000000114</v>
      </c>
      <c r="M998" s="9">
        <f ca="1">AVERAGE(E998:OFFSET(E998,-M$5+1,0))</f>
        <v>4537.1661538461549</v>
      </c>
      <c r="N998" s="9">
        <f ca="1">AVERAGE(E998:OFFSET(E998,-N$5+1,0))</f>
        <v>4526.0690000000004</v>
      </c>
      <c r="O998" s="9">
        <f t="shared" ca="1" si="205"/>
        <v>0</v>
      </c>
      <c r="P998" s="12">
        <f ca="1">100*(MAX(C998:OFFSET(C998,-$P$5+1,0))-E998)/(MAX(C998:OFFSET(C998,-$P$5+1,0))-MIN(D998:OFFSET(D998,-$P$5+1,0)))</f>
        <v>89.376301437778764</v>
      </c>
      <c r="Q998" s="32">
        <f t="shared" ca="1" si="206"/>
        <v>1</v>
      </c>
      <c r="R998" s="15">
        <f ca="1">AVERAGE(E998:OFFSET(E998,-R$5+1,0))</f>
        <v>4424.8266666666668</v>
      </c>
      <c r="S998" s="15">
        <f t="shared" ca="1" si="207"/>
        <v>-1.3122924589136433</v>
      </c>
      <c r="T998" s="14">
        <f t="shared" ca="1" si="208"/>
        <v>0</v>
      </c>
      <c r="U998" s="20">
        <f t="shared" si="212"/>
        <v>13.0600000000004</v>
      </c>
      <c r="V998" s="20">
        <f t="shared" si="213"/>
        <v>0</v>
      </c>
      <c r="W998" s="20">
        <f ca="1">AVERAGE(U998:OFFSET(U998,-$W$5+1,0))</f>
        <v>20.781111111111084</v>
      </c>
      <c r="X998" s="20">
        <f ca="1">AVERAGE(V998:OFFSET(V998,-$W$5+1,0))</f>
        <v>60.836666666666638</v>
      </c>
      <c r="Y998" s="20">
        <f t="shared" ca="1" si="200"/>
        <v>25.461500762361126</v>
      </c>
      <c r="Z998" s="20">
        <f t="shared" ca="1" si="209"/>
        <v>0</v>
      </c>
    </row>
    <row r="999" spans="1:26">
      <c r="A999" s="5">
        <v>39833</v>
      </c>
      <c r="B999" s="4">
        <v>4304.3500000000004</v>
      </c>
      <c r="C999" s="4">
        <v>4304.3500000000004</v>
      </c>
      <c r="D999" s="4">
        <v>4242.6099999999997</v>
      </c>
      <c r="E999" s="4">
        <v>4242.6099999999997</v>
      </c>
      <c r="F999" s="4">
        <v>2569600</v>
      </c>
      <c r="G999" s="8">
        <f t="shared" si="211"/>
        <v>-62.409999999999854</v>
      </c>
      <c r="H999" s="8">
        <f t="shared" si="210"/>
        <v>-61.740000000000691</v>
      </c>
      <c r="I999" s="31">
        <f t="shared" ca="1" si="201"/>
        <v>-1</v>
      </c>
      <c r="J999" s="31">
        <f t="shared" ca="1" si="202"/>
        <v>-1</v>
      </c>
      <c r="K999" s="8">
        <f t="shared" ca="1" si="203"/>
        <v>124.15000000000055</v>
      </c>
      <c r="L999" s="8">
        <f t="shared" ca="1" si="204"/>
        <v>-9759.3700000000099</v>
      </c>
      <c r="M999" s="9">
        <f ca="1">AVERAGE(E999:OFFSET(E999,-M$5+1,0))</f>
        <v>4510.5176923076924</v>
      </c>
      <c r="N999" s="9">
        <f ca="1">AVERAGE(E999:OFFSET(E999,-N$5+1,0))</f>
        <v>4526.6536666666661</v>
      </c>
      <c r="O999" s="9">
        <f t="shared" ca="1" si="205"/>
        <v>-1</v>
      </c>
      <c r="P999" s="12">
        <f ca="1">100*(MAX(C999:OFFSET(C999,-$P$5+1,0))-E999)/(MAX(C999:OFFSET(C999,-$P$5+1,0))-MIN(D999:OFFSET(D999,-$P$5+1,0)))</f>
        <v>100</v>
      </c>
      <c r="Q999" s="32">
        <f t="shared" ca="1" si="206"/>
        <v>1</v>
      </c>
      <c r="R999" s="15">
        <f ca="1">AVERAGE(E999:OFFSET(E999,-R$5+1,0))</f>
        <v>4389.6116666666667</v>
      </c>
      <c r="S999" s="15">
        <f t="shared" ca="1" si="207"/>
        <v>-3.3488535622171667</v>
      </c>
      <c r="T999" s="14">
        <f t="shared" ca="1" si="208"/>
        <v>0</v>
      </c>
      <c r="U999" s="20">
        <f t="shared" si="212"/>
        <v>0</v>
      </c>
      <c r="V999" s="20">
        <f t="shared" si="213"/>
        <v>124.15000000000055</v>
      </c>
      <c r="W999" s="20">
        <f ca="1">AVERAGE(U999:OFFSET(U999,-$W$5+1,0))</f>
        <v>13.827777777777758</v>
      </c>
      <c r="X999" s="20">
        <f ca="1">AVERAGE(V999:OFFSET(V999,-$W$5+1,0))</f>
        <v>74.631111111111139</v>
      </c>
      <c r="Y999" s="20">
        <f t="shared" ca="1" si="200"/>
        <v>15.6318691670958</v>
      </c>
      <c r="Z999" s="20">
        <f t="shared" ca="1" si="209"/>
        <v>0</v>
      </c>
    </row>
    <row r="1000" spans="1:26">
      <c r="A1000" s="5">
        <v>39834</v>
      </c>
      <c r="B1000" s="4">
        <v>4164.68</v>
      </c>
      <c r="C1000" s="4">
        <v>4265.33</v>
      </c>
      <c r="D1000" s="4">
        <v>4164.1899999999996</v>
      </c>
      <c r="E1000" s="4">
        <v>4247.97</v>
      </c>
      <c r="F1000" s="4">
        <v>2581800</v>
      </c>
      <c r="G1000" s="8">
        <f t="shared" si="211"/>
        <v>-77.929999999999382</v>
      </c>
      <c r="H1000" s="8">
        <f t="shared" si="210"/>
        <v>83.289999999999964</v>
      </c>
      <c r="I1000" s="31">
        <f t="shared" ca="1" si="201"/>
        <v>1</v>
      </c>
      <c r="J1000" s="31">
        <f t="shared" ca="1" si="202"/>
        <v>-2</v>
      </c>
      <c r="K1000" s="8">
        <f t="shared" ca="1" si="203"/>
        <v>-88.650000000000546</v>
      </c>
      <c r="L1000" s="8">
        <f t="shared" ca="1" si="204"/>
        <v>-9848.0200000000114</v>
      </c>
      <c r="M1000" s="9">
        <f ca="1">AVERAGE(E1000:OFFSET(E1000,-M$5+1,0))</f>
        <v>4484.1138461538467</v>
      </c>
      <c r="N1000" s="9">
        <f ca="1">AVERAGE(E1000:OFFSET(E1000,-N$5+1,0))</f>
        <v>4520.9749999999995</v>
      </c>
      <c r="O1000" s="9">
        <f t="shared" ca="1" si="205"/>
        <v>0</v>
      </c>
      <c r="P1000" s="12">
        <f ca="1">100*(MAX(C1000:OFFSET(C1000,-$P$5+1,0))-E1000)/(MAX(C1000:OFFSET(C1000,-$P$5+1,0))-MIN(D1000:OFFSET(D1000,-$P$5+1,0)))</f>
        <v>83.987309111064278</v>
      </c>
      <c r="Q1000" s="32">
        <f t="shared" ca="1" si="206"/>
        <v>1</v>
      </c>
      <c r="R1000" s="15">
        <f ca="1">AVERAGE(E1000:OFFSET(E1000,-R$5+1,0))</f>
        <v>4342.213333333334</v>
      </c>
      <c r="S1000" s="15">
        <f t="shared" ca="1" si="207"/>
        <v>-2.170398506445264</v>
      </c>
      <c r="T1000" s="14">
        <f t="shared" ca="1" si="208"/>
        <v>0</v>
      </c>
      <c r="U1000" s="20">
        <f t="shared" si="212"/>
        <v>5.3600000000005821</v>
      </c>
      <c r="V1000" s="20">
        <f t="shared" si="213"/>
        <v>0</v>
      </c>
      <c r="W1000" s="20">
        <f ca="1">AVERAGE(U1000:OFFSET(U1000,-$W$5+1,0))</f>
        <v>14.423333333333378</v>
      </c>
      <c r="X1000" s="20">
        <f ca="1">AVERAGE(V1000:OFFSET(V1000,-$W$5+1,0))</f>
        <v>46.403333333333343</v>
      </c>
      <c r="Y1000" s="20">
        <f t="shared" ca="1" si="200"/>
        <v>23.712187637001364</v>
      </c>
      <c r="Z1000" s="20">
        <f t="shared" ca="1" si="209"/>
        <v>1</v>
      </c>
    </row>
    <row r="1001" spans="1:26">
      <c r="A1001" s="5">
        <v>39846</v>
      </c>
      <c r="B1001" s="4">
        <v>4277.1000000000004</v>
      </c>
      <c r="C1001" s="4">
        <v>4285.12</v>
      </c>
      <c r="D1001" s="4">
        <v>4240.08</v>
      </c>
      <c r="E1001" s="4">
        <v>4259.9799999999996</v>
      </c>
      <c r="F1001" s="4">
        <v>2399800</v>
      </c>
      <c r="G1001" s="8">
        <f t="shared" si="211"/>
        <v>29.130000000000109</v>
      </c>
      <c r="H1001" s="8">
        <f t="shared" si="210"/>
        <v>-17.1200000000008</v>
      </c>
      <c r="I1001" s="31">
        <f t="shared" ca="1" si="201"/>
        <v>0</v>
      </c>
      <c r="J1001" s="31">
        <f t="shared" ca="1" si="202"/>
        <v>1</v>
      </c>
      <c r="K1001" s="8">
        <f t="shared" ca="1" si="203"/>
        <v>-75.380000000001019</v>
      </c>
      <c r="L1001" s="8">
        <f t="shared" ca="1" si="204"/>
        <v>-9923.4000000000124</v>
      </c>
      <c r="M1001" s="9">
        <f ca="1">AVERAGE(E1001:OFFSET(E1001,-M$5+1,0))</f>
        <v>4450.3961538461544</v>
      </c>
      <c r="N1001" s="9">
        <f ca="1">AVERAGE(E1001:OFFSET(E1001,-N$5+1,0))</f>
        <v>4513.8856666666661</v>
      </c>
      <c r="O1001" s="9">
        <f t="shared" ca="1" si="205"/>
        <v>0</v>
      </c>
      <c r="P1001" s="12">
        <f ca="1">100*(MAX(C1001:OFFSET(C1001,-$P$5+1,0))-E1001)/(MAX(C1001:OFFSET(C1001,-$P$5+1,0))-MIN(D1001:OFFSET(D1001,-$P$5+1,0)))</f>
        <v>76.920852909288058</v>
      </c>
      <c r="Q1001" s="32">
        <f t="shared" ca="1" si="206"/>
        <v>1</v>
      </c>
      <c r="R1001" s="15">
        <f ca="1">AVERAGE(E1001:OFFSET(E1001,-R$5+1,0))</f>
        <v>4298.6316666666671</v>
      </c>
      <c r="S1001" s="15">
        <f t="shared" ca="1" si="207"/>
        <v>-0.89916209770630606</v>
      </c>
      <c r="T1001" s="14">
        <f t="shared" ca="1" si="208"/>
        <v>0</v>
      </c>
      <c r="U1001" s="20">
        <f t="shared" si="212"/>
        <v>12.009999999999309</v>
      </c>
      <c r="V1001" s="20">
        <f t="shared" si="213"/>
        <v>0</v>
      </c>
      <c r="W1001" s="20">
        <f ca="1">AVERAGE(U1001:OFFSET(U1001,-$W$5+1,0))</f>
        <v>15.757777777777745</v>
      </c>
      <c r="X1001" s="20">
        <f ca="1">AVERAGE(V1001:OFFSET(V1001,-$W$5+1,0))</f>
        <v>42.731111111111105</v>
      </c>
      <c r="Y1001" s="20">
        <f t="shared" ca="1" si="200"/>
        <v>26.941489361702097</v>
      </c>
      <c r="Z1001" s="20">
        <f t="shared" ca="1" si="209"/>
        <v>0</v>
      </c>
    </row>
    <row r="1002" spans="1:26">
      <c r="A1002" s="5">
        <v>39847</v>
      </c>
      <c r="B1002" s="4">
        <v>4300.5600000000004</v>
      </c>
      <c r="C1002" s="4">
        <v>4389.87</v>
      </c>
      <c r="D1002" s="4">
        <v>4295.26</v>
      </c>
      <c r="E1002" s="4">
        <v>4372.8100000000004</v>
      </c>
      <c r="F1002" s="4">
        <v>2919000</v>
      </c>
      <c r="G1002" s="8">
        <f t="shared" si="211"/>
        <v>40.580000000000837</v>
      </c>
      <c r="H1002" s="8">
        <f t="shared" si="210"/>
        <v>72.25</v>
      </c>
      <c r="I1002" s="31">
        <f t="shared" ca="1" si="201"/>
        <v>0</v>
      </c>
      <c r="J1002" s="31">
        <f t="shared" ca="1" si="202"/>
        <v>1</v>
      </c>
      <c r="K1002" s="8">
        <f t="shared" ca="1" si="203"/>
        <v>112.83000000000084</v>
      </c>
      <c r="L1002" s="8">
        <f t="shared" ca="1" si="204"/>
        <v>-9810.5700000000106</v>
      </c>
      <c r="M1002" s="9">
        <f ca="1">AVERAGE(E1002:OFFSET(E1002,-M$5+1,0))</f>
        <v>4423.1307692307691</v>
      </c>
      <c r="N1002" s="9">
        <f ca="1">AVERAGE(E1002:OFFSET(E1002,-N$5+1,0))</f>
        <v>4504.3503333333329</v>
      </c>
      <c r="O1002" s="9">
        <f t="shared" ca="1" si="205"/>
        <v>0</v>
      </c>
      <c r="P1002" s="12">
        <f ca="1">100*(MAX(C1002:OFFSET(C1002,-$P$5+1,0))-E1002)/(MAX(C1002:OFFSET(C1002,-$P$5+1,0))-MIN(D1002:OFFSET(D1002,-$P$5+1,0)))</f>
        <v>49.736176364293286</v>
      </c>
      <c r="Q1002" s="32">
        <f t="shared" ca="1" si="206"/>
        <v>1</v>
      </c>
      <c r="R1002" s="15">
        <f ca="1">AVERAGE(E1002:OFFSET(E1002,-R$5+1,0))</f>
        <v>4307.3050000000003</v>
      </c>
      <c r="S1002" s="15">
        <f t="shared" ca="1" si="207"/>
        <v>1.5207885208964795</v>
      </c>
      <c r="T1002" s="14">
        <f t="shared" ca="1" si="208"/>
        <v>0</v>
      </c>
      <c r="U1002" s="20">
        <f t="shared" si="212"/>
        <v>112.83000000000084</v>
      </c>
      <c r="V1002" s="20">
        <f t="shared" si="213"/>
        <v>0</v>
      </c>
      <c r="W1002" s="20">
        <f ca="1">AVERAGE(U1002:OFFSET(U1002,-$W$5+1,0))</f>
        <v>28.294444444444505</v>
      </c>
      <c r="X1002" s="20">
        <f ca="1">AVERAGE(V1002:OFFSET(V1002,-$W$5+1,0))</f>
        <v>37.304444444444421</v>
      </c>
      <c r="Y1002" s="20">
        <f t="shared" ca="1" si="200"/>
        <v>43.132505631870522</v>
      </c>
      <c r="Z1002" s="20">
        <f t="shared" ca="1" si="209"/>
        <v>0</v>
      </c>
    </row>
    <row r="1003" spans="1:26">
      <c r="A1003" s="5">
        <v>39848</v>
      </c>
      <c r="B1003" s="4">
        <v>4422.5600000000004</v>
      </c>
      <c r="C1003" s="4">
        <v>4422.5600000000004</v>
      </c>
      <c r="D1003" s="4">
        <v>4366.41</v>
      </c>
      <c r="E1003" s="4">
        <v>4389.97</v>
      </c>
      <c r="F1003" s="4">
        <v>3048800</v>
      </c>
      <c r="G1003" s="8">
        <f t="shared" si="211"/>
        <v>49.75</v>
      </c>
      <c r="H1003" s="8">
        <f t="shared" si="210"/>
        <v>-32.590000000000146</v>
      </c>
      <c r="I1003" s="31">
        <f t="shared" ca="1" si="201"/>
        <v>0</v>
      </c>
      <c r="J1003" s="31">
        <f t="shared" ca="1" si="202"/>
        <v>1</v>
      </c>
      <c r="K1003" s="8">
        <f t="shared" ca="1" si="203"/>
        <v>17.159999999999854</v>
      </c>
      <c r="L1003" s="8">
        <f t="shared" ca="1" si="204"/>
        <v>-9793.4100000000108</v>
      </c>
      <c r="M1003" s="9">
        <f ca="1">AVERAGE(E1003:OFFSET(E1003,-M$5+1,0))</f>
        <v>4392.3715384615389</v>
      </c>
      <c r="N1003" s="9">
        <f ca="1">AVERAGE(E1003:OFFSET(E1003,-N$5+1,0))</f>
        <v>4495.4969999999994</v>
      </c>
      <c r="O1003" s="9">
        <f t="shared" ca="1" si="205"/>
        <v>0</v>
      </c>
      <c r="P1003" s="12">
        <f ca="1">100*(MAX(C1003:OFFSET(C1003,-$P$5+1,0))-E1003)/(MAX(C1003:OFFSET(C1003,-$P$5+1,0))-MIN(D1003:OFFSET(D1003,-$P$5+1,0)))</f>
        <v>45.601734730755197</v>
      </c>
      <c r="Q1003" s="32">
        <f t="shared" ca="1" si="206"/>
        <v>0</v>
      </c>
      <c r="R1003" s="15">
        <f ca="1">AVERAGE(E1003:OFFSET(E1003,-R$5+1,0))</f>
        <v>4313.3500000000004</v>
      </c>
      <c r="S1003" s="15">
        <f t="shared" ca="1" si="207"/>
        <v>1.77634553189516</v>
      </c>
      <c r="T1003" s="14">
        <f t="shared" ca="1" si="208"/>
        <v>0</v>
      </c>
      <c r="U1003" s="20">
        <f t="shared" si="212"/>
        <v>17.159999999999854</v>
      </c>
      <c r="V1003" s="20">
        <f t="shared" si="213"/>
        <v>0</v>
      </c>
      <c r="W1003" s="20">
        <f ca="1">AVERAGE(U1003:OFFSET(U1003,-$W$5+1,0))</f>
        <v>21.483333333333373</v>
      </c>
      <c r="X1003" s="20">
        <f ca="1">AVERAGE(V1003:OFFSET(V1003,-$W$5+1,0))</f>
        <v>37.304444444444421</v>
      </c>
      <c r="Y1003" s="20">
        <f t="shared" ca="1" si="200"/>
        <v>36.543877223156805</v>
      </c>
      <c r="Z1003" s="20">
        <f t="shared" ca="1" si="209"/>
        <v>0</v>
      </c>
    </row>
    <row r="1004" spans="1:26">
      <c r="A1004" s="5">
        <v>39849</v>
      </c>
      <c r="B1004" s="4">
        <v>4380.8</v>
      </c>
      <c r="C1004" s="4">
        <v>4422.41</v>
      </c>
      <c r="D1004" s="4">
        <v>4363.25</v>
      </c>
      <c r="E1004" s="4">
        <v>4363.25</v>
      </c>
      <c r="F1004" s="4">
        <v>2846200</v>
      </c>
      <c r="G1004" s="8">
        <f t="shared" si="211"/>
        <v>-9.1700000000000728</v>
      </c>
      <c r="H1004" s="8">
        <f t="shared" si="210"/>
        <v>-17.550000000000182</v>
      </c>
      <c r="I1004" s="31">
        <f t="shared" ca="1" si="201"/>
        <v>0</v>
      </c>
      <c r="J1004" s="31">
        <f t="shared" ca="1" si="202"/>
        <v>1</v>
      </c>
      <c r="K1004" s="8">
        <f t="shared" ca="1" si="203"/>
        <v>-26.720000000000255</v>
      </c>
      <c r="L1004" s="8">
        <f t="shared" ca="1" si="204"/>
        <v>-9820.1300000000119</v>
      </c>
      <c r="M1004" s="9">
        <f ca="1">AVERAGE(E1004:OFFSET(E1004,-M$5+1,0))</f>
        <v>4379.0992307692313</v>
      </c>
      <c r="N1004" s="9">
        <f ca="1">AVERAGE(E1004:OFFSET(E1004,-N$5+1,0))</f>
        <v>4491.5629999999992</v>
      </c>
      <c r="O1004" s="9">
        <f t="shared" ca="1" si="205"/>
        <v>0</v>
      </c>
      <c r="P1004" s="12">
        <f ca="1">100*(MAX(C1004:OFFSET(C1004,-$P$5+1,0))-E1004)/(MAX(C1004:OFFSET(C1004,-$P$5+1,0))-MIN(D1004:OFFSET(D1004,-$P$5+1,0)))</f>
        <v>52.039513311649124</v>
      </c>
      <c r="Q1004" s="32">
        <f t="shared" ca="1" si="206"/>
        <v>0</v>
      </c>
      <c r="R1004" s="15">
        <f ca="1">AVERAGE(E1004:OFFSET(E1004,-R$5+1,0))</f>
        <v>4312.7650000000003</v>
      </c>
      <c r="S1004" s="15">
        <f t="shared" ca="1" si="207"/>
        <v>1.1705947344684831</v>
      </c>
      <c r="T1004" s="14">
        <f t="shared" ca="1" si="208"/>
        <v>0</v>
      </c>
      <c r="U1004" s="20">
        <f t="shared" si="212"/>
        <v>0</v>
      </c>
      <c r="V1004" s="20">
        <f t="shared" si="213"/>
        <v>26.720000000000255</v>
      </c>
      <c r="W1004" s="20">
        <f ca="1">AVERAGE(U1004:OFFSET(U1004,-$W$5+1,0))</f>
        <v>21.483333333333373</v>
      </c>
      <c r="X1004" s="20">
        <f ca="1">AVERAGE(V1004:OFFSET(V1004,-$W$5+1,0))</f>
        <v>39.063333333333404</v>
      </c>
      <c r="Y1004" s="20">
        <f t="shared" ca="1" si="200"/>
        <v>35.482272627174638</v>
      </c>
      <c r="Z1004" s="20">
        <f t="shared" ca="1" si="209"/>
        <v>0</v>
      </c>
    </row>
    <row r="1005" spans="1:26">
      <c r="A1005" s="5">
        <v>39850</v>
      </c>
      <c r="B1005" s="4">
        <v>4438.3</v>
      </c>
      <c r="C1005" s="4">
        <v>4507.3</v>
      </c>
      <c r="D1005" s="4">
        <v>4432.16</v>
      </c>
      <c r="E1005" s="4">
        <v>4471.25</v>
      </c>
      <c r="F1005" s="4">
        <v>3491000</v>
      </c>
      <c r="G1005" s="8">
        <f t="shared" si="211"/>
        <v>75.050000000000182</v>
      </c>
      <c r="H1005" s="8">
        <f t="shared" si="210"/>
        <v>32.949999999999818</v>
      </c>
      <c r="I1005" s="31">
        <f t="shared" ca="1" si="201"/>
        <v>0</v>
      </c>
      <c r="J1005" s="31">
        <f t="shared" ca="1" si="202"/>
        <v>1</v>
      </c>
      <c r="K1005" s="8">
        <f t="shared" ca="1" si="203"/>
        <v>108</v>
      </c>
      <c r="L1005" s="8">
        <f t="shared" ca="1" si="204"/>
        <v>-9712.1300000000119</v>
      </c>
      <c r="M1005" s="9">
        <f ca="1">AVERAGE(E1005:OFFSET(E1005,-M$5+1,0))</f>
        <v>4376.6769230769232</v>
      </c>
      <c r="N1005" s="9">
        <f ca="1">AVERAGE(E1005:OFFSET(E1005,-N$5+1,0))</f>
        <v>4486.8139999999994</v>
      </c>
      <c r="O1005" s="9">
        <f t="shared" ca="1" si="205"/>
        <v>0</v>
      </c>
      <c r="P1005" s="12">
        <f ca="1">100*(MAX(C1005:OFFSET(C1005,-$P$5+1,0))-E1005)/(MAX(C1005:OFFSET(C1005,-$P$5+1,0))-MIN(D1005:OFFSET(D1005,-$P$5+1,0)))</f>
        <v>10.506834542858011</v>
      </c>
      <c r="Q1005" s="32">
        <f t="shared" ca="1" si="206"/>
        <v>0</v>
      </c>
      <c r="R1005" s="15">
        <f ca="1">AVERAGE(E1005:OFFSET(E1005,-R$5+1,0))</f>
        <v>4350.8716666666669</v>
      </c>
      <c r="S1005" s="15">
        <f t="shared" ca="1" si="207"/>
        <v>2.7667635948811737</v>
      </c>
      <c r="T1005" s="14">
        <f t="shared" ca="1" si="208"/>
        <v>0</v>
      </c>
      <c r="U1005" s="20">
        <f t="shared" si="212"/>
        <v>108</v>
      </c>
      <c r="V1005" s="20">
        <f t="shared" si="213"/>
        <v>0</v>
      </c>
      <c r="W1005" s="20">
        <f ca="1">AVERAGE(U1005:OFFSET(U1005,-$W$5+1,0))</f>
        <v>33.483333333333377</v>
      </c>
      <c r="X1005" s="20">
        <f ca="1">AVERAGE(V1005:OFFSET(V1005,-$W$5+1,0))</f>
        <v>16.763333333333421</v>
      </c>
      <c r="Y1005" s="20">
        <f t="shared" ca="1" si="200"/>
        <v>66.637919596656417</v>
      </c>
      <c r="Z1005" s="20">
        <f t="shared" ca="1" si="209"/>
        <v>0</v>
      </c>
    </row>
    <row r="1006" spans="1:26">
      <c r="A1006" s="5">
        <v>39853</v>
      </c>
      <c r="B1006" s="4">
        <v>4562.68</v>
      </c>
      <c r="C1006" s="4">
        <v>4574.74</v>
      </c>
      <c r="D1006" s="4">
        <v>4494.59</v>
      </c>
      <c r="E1006" s="4">
        <v>4494.59</v>
      </c>
      <c r="F1006" s="4">
        <v>3619200</v>
      </c>
      <c r="G1006" s="8">
        <f t="shared" si="211"/>
        <v>91.430000000000291</v>
      </c>
      <c r="H1006" s="8">
        <f t="shared" si="210"/>
        <v>-68.090000000000146</v>
      </c>
      <c r="I1006" s="31">
        <f t="shared" ca="1" si="201"/>
        <v>0</v>
      </c>
      <c r="J1006" s="31">
        <f t="shared" ca="1" si="202"/>
        <v>1</v>
      </c>
      <c r="K1006" s="8">
        <f t="shared" ca="1" si="203"/>
        <v>23.340000000000146</v>
      </c>
      <c r="L1006" s="8">
        <f t="shared" ca="1" si="204"/>
        <v>-9688.7900000000118</v>
      </c>
      <c r="M1006" s="9">
        <f ca="1">AVERAGE(E1006:OFFSET(E1006,-M$5+1,0))</f>
        <v>4379.8069230769224</v>
      </c>
      <c r="N1006" s="9">
        <f ca="1">AVERAGE(E1006:OFFSET(E1006,-N$5+1,0))</f>
        <v>4482.7373333333335</v>
      </c>
      <c r="O1006" s="9">
        <f t="shared" ca="1" si="205"/>
        <v>0</v>
      </c>
      <c r="P1006" s="12">
        <f ca="1">100*(MAX(C1006:OFFSET(C1006,-$P$5+1,0))-E1006)/(MAX(C1006:OFFSET(C1006,-$P$5+1,0))-MIN(D1006:OFFSET(D1006,-$P$5+1,0)))</f>
        <v>19.522591645353696</v>
      </c>
      <c r="Q1006" s="32">
        <f t="shared" ca="1" si="206"/>
        <v>-1</v>
      </c>
      <c r="R1006" s="15">
        <f ca="1">AVERAGE(E1006:OFFSET(E1006,-R$5+1,0))</f>
        <v>4391.9750000000004</v>
      </c>
      <c r="S1006" s="15">
        <f t="shared" ca="1" si="207"/>
        <v>2.3364204031215974</v>
      </c>
      <c r="T1006" s="14">
        <f t="shared" ca="1" si="208"/>
        <v>0</v>
      </c>
      <c r="U1006" s="20">
        <f t="shared" si="212"/>
        <v>23.340000000000146</v>
      </c>
      <c r="V1006" s="20">
        <f t="shared" si="213"/>
        <v>0</v>
      </c>
      <c r="W1006" s="20">
        <f ca="1">AVERAGE(U1006:OFFSET(U1006,-$W$5+1,0))</f>
        <v>32.4177777777779</v>
      </c>
      <c r="X1006" s="20">
        <f ca="1">AVERAGE(V1006:OFFSET(V1006,-$W$5+1,0))</f>
        <v>16.763333333333421</v>
      </c>
      <c r="Y1006" s="20">
        <f t="shared" ca="1" si="200"/>
        <v>65.915098389173778</v>
      </c>
      <c r="Z1006" s="20">
        <f t="shared" ca="1" si="209"/>
        <v>0</v>
      </c>
    </row>
    <row r="1007" spans="1:26">
      <c r="A1007" s="5">
        <v>39854</v>
      </c>
      <c r="B1007" s="4">
        <v>4524.05</v>
      </c>
      <c r="C1007" s="4">
        <v>4533.95</v>
      </c>
      <c r="D1007" s="4">
        <v>4491.84</v>
      </c>
      <c r="E1007" s="4">
        <v>4526.1000000000004</v>
      </c>
      <c r="F1007" s="4">
        <v>2979600</v>
      </c>
      <c r="G1007" s="8">
        <f t="shared" si="211"/>
        <v>29.460000000000036</v>
      </c>
      <c r="H1007" s="8">
        <f t="shared" si="210"/>
        <v>2.0500000000001819</v>
      </c>
      <c r="I1007" s="31">
        <f t="shared" ca="1" si="201"/>
        <v>0</v>
      </c>
      <c r="J1007" s="31">
        <f t="shared" ca="1" si="202"/>
        <v>1</v>
      </c>
      <c r="K1007" s="8">
        <f t="shared" ca="1" si="203"/>
        <v>31.510000000000218</v>
      </c>
      <c r="L1007" s="8">
        <f t="shared" ca="1" si="204"/>
        <v>-9657.2800000000116</v>
      </c>
      <c r="M1007" s="9">
        <f ca="1">AVERAGE(E1007:OFFSET(E1007,-M$5+1,0))</f>
        <v>4379.3253846153848</v>
      </c>
      <c r="N1007" s="9">
        <f ca="1">AVERAGE(E1007:OFFSET(E1007,-N$5+1,0))</f>
        <v>4478.6733333333332</v>
      </c>
      <c r="O1007" s="9">
        <f t="shared" ca="1" si="205"/>
        <v>0</v>
      </c>
      <c r="P1007" s="12">
        <f ca="1">100*(MAX(C1007:OFFSET(C1007,-$P$5+1,0))-E1007)/(MAX(C1007:OFFSET(C1007,-$P$5+1,0))-MIN(D1007:OFFSET(D1007,-$P$5+1,0)))</f>
        <v>11.847521617342442</v>
      </c>
      <c r="Q1007" s="32">
        <f t="shared" ca="1" si="206"/>
        <v>-1</v>
      </c>
      <c r="R1007" s="15">
        <f ca="1">AVERAGE(E1007:OFFSET(E1007,-R$5+1,0))</f>
        <v>4436.3283333333338</v>
      </c>
      <c r="S1007" s="15">
        <f t="shared" ca="1" si="207"/>
        <v>2.0235577694317004</v>
      </c>
      <c r="T1007" s="14">
        <f t="shared" ca="1" si="208"/>
        <v>0</v>
      </c>
      <c r="U1007" s="20">
        <f t="shared" si="212"/>
        <v>31.510000000000218</v>
      </c>
      <c r="V1007" s="20">
        <f t="shared" si="213"/>
        <v>0</v>
      </c>
      <c r="W1007" s="20">
        <f ca="1">AVERAGE(U1007:OFFSET(U1007,-$W$5+1,0))</f>
        <v>34.467777777777883</v>
      </c>
      <c r="X1007" s="20">
        <f ca="1">AVERAGE(V1007:OFFSET(V1007,-$W$5+1,0))</f>
        <v>16.763333333333421</v>
      </c>
      <c r="Y1007" s="20">
        <f t="shared" ca="1" si="200"/>
        <v>67.278997137156196</v>
      </c>
      <c r="Z1007" s="20">
        <f t="shared" ca="1" si="209"/>
        <v>0</v>
      </c>
    </row>
    <row r="1008" spans="1:26">
      <c r="A1008" s="5">
        <v>39855</v>
      </c>
      <c r="B1008" s="4">
        <v>4448.24</v>
      </c>
      <c r="C1008" s="4">
        <v>4575.95</v>
      </c>
      <c r="D1008" s="4">
        <v>4448.24</v>
      </c>
      <c r="E1008" s="4">
        <v>4575.95</v>
      </c>
      <c r="F1008" s="4">
        <v>3746400</v>
      </c>
      <c r="G1008" s="8">
        <f t="shared" si="211"/>
        <v>-77.860000000000582</v>
      </c>
      <c r="H1008" s="8">
        <f t="shared" si="210"/>
        <v>127.71000000000004</v>
      </c>
      <c r="I1008" s="31">
        <f t="shared" ca="1" si="201"/>
        <v>-1</v>
      </c>
      <c r="J1008" s="31">
        <f t="shared" ca="1" si="202"/>
        <v>1</v>
      </c>
      <c r="K1008" s="8">
        <f t="shared" ca="1" si="203"/>
        <v>49.849999999999454</v>
      </c>
      <c r="L1008" s="8">
        <f t="shared" ca="1" si="204"/>
        <v>-9607.4300000000112</v>
      </c>
      <c r="M1008" s="9">
        <f ca="1">AVERAGE(E1008:OFFSET(E1008,-M$5+1,0))</f>
        <v>4383.5161538461534</v>
      </c>
      <c r="N1008" s="9">
        <f ca="1">AVERAGE(E1008:OFFSET(E1008,-N$5+1,0))</f>
        <v>4474.7113333333336</v>
      </c>
      <c r="O1008" s="9">
        <f t="shared" ca="1" si="205"/>
        <v>0</v>
      </c>
      <c r="P1008" s="12">
        <f ca="1">100*(MAX(C1008:OFFSET(C1008,-$P$5+1,0))-E1008)/(MAX(C1008:OFFSET(C1008,-$P$5+1,0))-MIN(D1008:OFFSET(D1008,-$P$5+1,0)))</f>
        <v>0</v>
      </c>
      <c r="Q1008" s="32">
        <f t="shared" ca="1" si="206"/>
        <v>-1</v>
      </c>
      <c r="R1008" s="15">
        <f ca="1">AVERAGE(E1008:OFFSET(E1008,-R$5+1,0))</f>
        <v>4470.1850000000004</v>
      </c>
      <c r="S1008" s="15">
        <f t="shared" ca="1" si="207"/>
        <v>2.3660094604585584</v>
      </c>
      <c r="T1008" s="14">
        <f t="shared" ca="1" si="208"/>
        <v>0</v>
      </c>
      <c r="U1008" s="20">
        <f t="shared" si="212"/>
        <v>49.849999999999454</v>
      </c>
      <c r="V1008" s="20">
        <f t="shared" si="213"/>
        <v>0</v>
      </c>
      <c r="W1008" s="20">
        <f ca="1">AVERAGE(U1008:OFFSET(U1008,-$W$5+1,0))</f>
        <v>40.00666666666671</v>
      </c>
      <c r="X1008" s="20">
        <f ca="1">AVERAGE(V1008:OFFSET(V1008,-$W$5+1,0))</f>
        <v>2.9688888888889173</v>
      </c>
      <c r="Y1008" s="20">
        <f t="shared" ca="1" si="200"/>
        <v>93.091680024820263</v>
      </c>
      <c r="Z1008" s="20">
        <f t="shared" ca="1" si="209"/>
        <v>-1</v>
      </c>
    </row>
    <row r="1009" spans="1:26">
      <c r="A1009" s="5">
        <v>39856</v>
      </c>
      <c r="B1009" s="4">
        <v>4581.3</v>
      </c>
      <c r="C1009" s="4">
        <v>4594.75</v>
      </c>
      <c r="D1009" s="4">
        <v>4466.42</v>
      </c>
      <c r="E1009" s="4">
        <v>4466.42</v>
      </c>
      <c r="F1009" s="4">
        <v>3957400</v>
      </c>
      <c r="G1009" s="8">
        <f t="shared" si="211"/>
        <v>5.3500000000003638</v>
      </c>
      <c r="H1009" s="8">
        <f t="shared" si="210"/>
        <v>-114.88000000000011</v>
      </c>
      <c r="I1009" s="31">
        <f t="shared" ca="1" si="201"/>
        <v>0</v>
      </c>
      <c r="J1009" s="31">
        <f t="shared" ca="1" si="202"/>
        <v>-1</v>
      </c>
      <c r="K1009" s="8">
        <f t="shared" ca="1" si="203"/>
        <v>120.23000000000047</v>
      </c>
      <c r="L1009" s="8">
        <f t="shared" ca="1" si="204"/>
        <v>-9487.2000000000116</v>
      </c>
      <c r="M1009" s="9">
        <f ca="1">AVERAGE(E1009:OFFSET(E1009,-M$5+1,0))</f>
        <v>4394.7199999999993</v>
      </c>
      <c r="N1009" s="9">
        <f ca="1">AVERAGE(E1009:OFFSET(E1009,-N$5+1,0))</f>
        <v>4467.1079999999993</v>
      </c>
      <c r="O1009" s="9">
        <f t="shared" ca="1" si="205"/>
        <v>0</v>
      </c>
      <c r="P1009" s="12">
        <f ca="1">100*(MAX(C1009:OFFSET(C1009,-$P$5+1,0))-E1009)/(MAX(C1009:OFFSET(C1009,-$P$5+1,0))-MIN(D1009:OFFSET(D1009,-$P$5+1,0)))</f>
        <v>29.805369751021882</v>
      </c>
      <c r="Q1009" s="32">
        <f t="shared" ca="1" si="206"/>
        <v>-1</v>
      </c>
      <c r="R1009" s="15">
        <f ca="1">AVERAGE(E1009:OFFSET(E1009,-R$5+1,0))</f>
        <v>4482.9266666666672</v>
      </c>
      <c r="S1009" s="15">
        <f t="shared" ca="1" si="207"/>
        <v>-0.36821183780239797</v>
      </c>
      <c r="T1009" s="14">
        <f t="shared" ca="1" si="208"/>
        <v>0</v>
      </c>
      <c r="U1009" s="20">
        <f t="shared" si="212"/>
        <v>0</v>
      </c>
      <c r="V1009" s="20">
        <f t="shared" si="213"/>
        <v>109.52999999999975</v>
      </c>
      <c r="W1009" s="20">
        <f ca="1">AVERAGE(U1009:OFFSET(U1009,-$W$5+1,0))</f>
        <v>39.41111111111109</v>
      </c>
      <c r="X1009" s="20">
        <f ca="1">AVERAGE(V1009:OFFSET(V1009,-$W$5+1,0))</f>
        <v>15.138888888888889</v>
      </c>
      <c r="Y1009" s="20">
        <f t="shared" ca="1" si="200"/>
        <v>72.247683063448406</v>
      </c>
      <c r="Z1009" s="20">
        <f t="shared" ca="1" si="209"/>
        <v>0</v>
      </c>
    </row>
    <row r="1010" spans="1:26">
      <c r="A1010" s="5">
        <v>39857</v>
      </c>
      <c r="B1010" s="4">
        <v>4504.71</v>
      </c>
      <c r="C1010" s="4">
        <v>4599.6099999999997</v>
      </c>
      <c r="D1010" s="4">
        <v>4504.71</v>
      </c>
      <c r="E1010" s="4">
        <v>4592.5</v>
      </c>
      <c r="F1010" s="4">
        <v>3611600</v>
      </c>
      <c r="G1010" s="8">
        <f t="shared" si="211"/>
        <v>38.289999999999964</v>
      </c>
      <c r="H1010" s="8">
        <f t="shared" si="210"/>
        <v>87.789999999999964</v>
      </c>
      <c r="I1010" s="31">
        <f t="shared" ca="1" si="201"/>
        <v>0</v>
      </c>
      <c r="J1010" s="31">
        <f t="shared" ca="1" si="202"/>
        <v>-1</v>
      </c>
      <c r="K1010" s="8">
        <f t="shared" ca="1" si="203"/>
        <v>-126.07999999999993</v>
      </c>
      <c r="L1010" s="8">
        <f t="shared" ca="1" si="204"/>
        <v>-9613.2800000000116</v>
      </c>
      <c r="M1010" s="9">
        <f ca="1">AVERAGE(E1010:OFFSET(E1010,-M$5+1,0))</f>
        <v>4413.0892307692302</v>
      </c>
      <c r="N1010" s="9">
        <f ca="1">AVERAGE(E1010:OFFSET(E1010,-N$5+1,0))</f>
        <v>4469.0066666666671</v>
      </c>
      <c r="O1010" s="9">
        <f t="shared" ca="1" si="205"/>
        <v>0</v>
      </c>
      <c r="P1010" s="12">
        <f ca="1">100*(MAX(C1010:OFFSET(C1010,-$P$5+1,0))-E1010)/(MAX(C1010:OFFSET(C1010,-$P$5+1,0))-MIN(D1010:OFFSET(D1010,-$P$5+1,0)))</f>
        <v>1.9775818429615546</v>
      </c>
      <c r="Q1010" s="32">
        <f t="shared" ca="1" si="206"/>
        <v>-1</v>
      </c>
      <c r="R1010" s="15">
        <f ca="1">AVERAGE(E1010:OFFSET(E1010,-R$5+1,0))</f>
        <v>4521.1349999999993</v>
      </c>
      <c r="S1010" s="15">
        <f t="shared" ca="1" si="207"/>
        <v>1.5784753164858094</v>
      </c>
      <c r="T1010" s="14">
        <f t="shared" ca="1" si="208"/>
        <v>0</v>
      </c>
      <c r="U1010" s="20">
        <f t="shared" si="212"/>
        <v>126.07999999999993</v>
      </c>
      <c r="V1010" s="20">
        <f t="shared" si="213"/>
        <v>0</v>
      </c>
      <c r="W1010" s="20">
        <f ca="1">AVERAGE(U1010:OFFSET(U1010,-$W$5+1,0))</f>
        <v>52.085555555555601</v>
      </c>
      <c r="X1010" s="20">
        <f ca="1">AVERAGE(V1010:OFFSET(V1010,-$W$5+1,0))</f>
        <v>15.138888888888889</v>
      </c>
      <c r="Y1010" s="20">
        <f t="shared" ca="1" si="200"/>
        <v>77.480083303031321</v>
      </c>
      <c r="Z1010" s="20">
        <f t="shared" ca="1" si="209"/>
        <v>0</v>
      </c>
    </row>
    <row r="1011" spans="1:26">
      <c r="A1011" s="5">
        <v>39860</v>
      </c>
      <c r="B1011" s="4">
        <v>4605.7700000000004</v>
      </c>
      <c r="C1011" s="4">
        <v>4607.97</v>
      </c>
      <c r="D1011" s="4">
        <v>4575.9799999999996</v>
      </c>
      <c r="E1011" s="4">
        <v>4591.26</v>
      </c>
      <c r="F1011" s="4">
        <v>3384600</v>
      </c>
      <c r="G1011" s="8">
        <f t="shared" si="211"/>
        <v>13.270000000000437</v>
      </c>
      <c r="H1011" s="8">
        <f t="shared" si="210"/>
        <v>-14.510000000000218</v>
      </c>
      <c r="I1011" s="31">
        <f t="shared" ca="1" si="201"/>
        <v>0</v>
      </c>
      <c r="J1011" s="31">
        <f t="shared" ca="1" si="202"/>
        <v>-1</v>
      </c>
      <c r="K1011" s="8">
        <f t="shared" ca="1" si="203"/>
        <v>1.2399999999997817</v>
      </c>
      <c r="L1011" s="8">
        <f t="shared" ca="1" si="204"/>
        <v>-9612.0400000000118</v>
      </c>
      <c r="M1011" s="9">
        <f ca="1">AVERAGE(E1011:OFFSET(E1011,-M$5+1,0))</f>
        <v>4430.3584615384616</v>
      </c>
      <c r="N1011" s="9">
        <f ca="1">AVERAGE(E1011:OFFSET(E1011,-N$5+1,0))</f>
        <v>4475.1866666666656</v>
      </c>
      <c r="O1011" s="9">
        <f t="shared" ca="1" si="205"/>
        <v>0</v>
      </c>
      <c r="P1011" s="12">
        <f ca="1">100*(MAX(C1011:OFFSET(C1011,-$P$5+1,0))-E1011)/(MAX(C1011:OFFSET(C1011,-$P$5+1,0))-MIN(D1011:OFFSET(D1011,-$P$5+1,0)))</f>
        <v>5.3436090946883805</v>
      </c>
      <c r="Q1011" s="32">
        <f t="shared" ca="1" si="206"/>
        <v>-1</v>
      </c>
      <c r="R1011" s="15">
        <f ca="1">AVERAGE(E1011:OFFSET(E1011,-R$5+1,0))</f>
        <v>4541.1366666666663</v>
      </c>
      <c r="S1011" s="15">
        <f t="shared" ca="1" si="207"/>
        <v>1.1037618334910402</v>
      </c>
      <c r="T1011" s="14">
        <f t="shared" ca="1" si="208"/>
        <v>0</v>
      </c>
      <c r="U1011" s="20">
        <f t="shared" si="212"/>
        <v>0</v>
      </c>
      <c r="V1011" s="20">
        <f t="shared" si="213"/>
        <v>1.2399999999997817</v>
      </c>
      <c r="W1011" s="20">
        <f ca="1">AVERAGE(U1011:OFFSET(U1011,-$W$5+1,0))</f>
        <v>39.548888888888847</v>
      </c>
      <c r="X1011" s="20">
        <f ca="1">AVERAGE(V1011:OFFSET(V1011,-$W$5+1,0))</f>
        <v>15.276666666666642</v>
      </c>
      <c r="Y1011" s="20">
        <f t="shared" ca="1" si="200"/>
        <v>72.135865269643119</v>
      </c>
      <c r="Z1011" s="20">
        <f t="shared" ca="1" si="209"/>
        <v>0</v>
      </c>
    </row>
    <row r="1012" spans="1:26">
      <c r="A1012" s="5">
        <v>39861</v>
      </c>
      <c r="B1012" s="4">
        <v>4572.97</v>
      </c>
      <c r="C1012" s="4">
        <v>4585.28</v>
      </c>
      <c r="D1012" s="4">
        <v>4475.17</v>
      </c>
      <c r="E1012" s="4">
        <v>4491.78</v>
      </c>
      <c r="F1012" s="4">
        <v>3134600</v>
      </c>
      <c r="G1012" s="8">
        <f t="shared" si="211"/>
        <v>-18.289999999999964</v>
      </c>
      <c r="H1012" s="8">
        <f t="shared" si="210"/>
        <v>-81.190000000000509</v>
      </c>
      <c r="I1012" s="31">
        <f t="shared" ca="1" si="201"/>
        <v>0</v>
      </c>
      <c r="J1012" s="31">
        <f t="shared" ca="1" si="202"/>
        <v>-1</v>
      </c>
      <c r="K1012" s="8">
        <f t="shared" ca="1" si="203"/>
        <v>99.480000000000473</v>
      </c>
      <c r="L1012" s="8">
        <f t="shared" ca="1" si="204"/>
        <v>-9512.5600000000122</v>
      </c>
      <c r="M1012" s="9">
        <f ca="1">AVERAGE(E1012:OFFSET(E1012,-M$5+1,0))</f>
        <v>4449.5253846153846</v>
      </c>
      <c r="N1012" s="9">
        <f ca="1">AVERAGE(E1012:OFFSET(E1012,-N$5+1,0))</f>
        <v>4477.4763333333331</v>
      </c>
      <c r="O1012" s="9">
        <f t="shared" ca="1" si="205"/>
        <v>0</v>
      </c>
      <c r="P1012" s="12">
        <f ca="1">100*(MAX(C1012:OFFSET(C1012,-$P$5+1,0))-E1012)/(MAX(C1012:OFFSET(C1012,-$P$5+1,0))-MIN(D1012:OFFSET(D1012,-$P$5+1,0)))</f>
        <v>47.478751225890974</v>
      </c>
      <c r="Q1012" s="32">
        <f t="shared" ca="1" si="206"/>
        <v>-1</v>
      </c>
      <c r="R1012" s="15">
        <f ca="1">AVERAGE(E1012:OFFSET(E1012,-R$5+1,0))</f>
        <v>4540.668333333334</v>
      </c>
      <c r="S1012" s="15">
        <f t="shared" ca="1" si="207"/>
        <v>-1.0766770383655171</v>
      </c>
      <c r="T1012" s="14">
        <f t="shared" ca="1" si="208"/>
        <v>0</v>
      </c>
      <c r="U1012" s="20">
        <f t="shared" si="212"/>
        <v>0</v>
      </c>
      <c r="V1012" s="20">
        <f t="shared" si="213"/>
        <v>99.480000000000473</v>
      </c>
      <c r="W1012" s="20">
        <f ca="1">AVERAGE(U1012:OFFSET(U1012,-$W$5+1,0))</f>
        <v>37.642222222222195</v>
      </c>
      <c r="X1012" s="20">
        <f ca="1">AVERAGE(V1012:OFFSET(V1012,-$W$5+1,0))</f>
        <v>26.330000000000027</v>
      </c>
      <c r="Y1012" s="20">
        <f t="shared" ca="1" si="200"/>
        <v>58.841511072514074</v>
      </c>
      <c r="Z1012" s="20">
        <f t="shared" ca="1" si="209"/>
        <v>0</v>
      </c>
    </row>
    <row r="1013" spans="1:26">
      <c r="A1013" s="5">
        <v>39862</v>
      </c>
      <c r="B1013" s="4">
        <v>4455.75</v>
      </c>
      <c r="C1013" s="4">
        <v>4520.67</v>
      </c>
      <c r="D1013" s="4">
        <v>4428.29</v>
      </c>
      <c r="E1013" s="4">
        <v>4498.37</v>
      </c>
      <c r="F1013" s="4">
        <v>3217000</v>
      </c>
      <c r="G1013" s="8">
        <f t="shared" si="211"/>
        <v>-36.029999999999745</v>
      </c>
      <c r="H1013" s="8">
        <f t="shared" si="210"/>
        <v>42.619999999999891</v>
      </c>
      <c r="I1013" s="31">
        <f t="shared" ca="1" si="201"/>
        <v>0</v>
      </c>
      <c r="J1013" s="31">
        <f t="shared" ca="1" si="202"/>
        <v>-1</v>
      </c>
      <c r="K1013" s="8">
        <f t="shared" ca="1" si="203"/>
        <v>-6.5900000000001455</v>
      </c>
      <c r="L1013" s="8">
        <f t="shared" ca="1" si="204"/>
        <v>-9519.1500000000124</v>
      </c>
      <c r="M1013" s="9">
        <f ca="1">AVERAGE(E1013:OFFSET(E1013,-M$5+1,0))</f>
        <v>4468.7869230769229</v>
      </c>
      <c r="N1013" s="9">
        <f ca="1">AVERAGE(E1013:OFFSET(E1013,-N$5+1,0))</f>
        <v>4480.3069999999998</v>
      </c>
      <c r="O1013" s="9">
        <f t="shared" ca="1" si="205"/>
        <v>0</v>
      </c>
      <c r="P1013" s="12">
        <f ca="1">100*(MAX(C1013:OFFSET(C1013,-$P$5+1,0))-E1013)/(MAX(C1013:OFFSET(C1013,-$P$5+1,0))-MIN(D1013:OFFSET(D1013,-$P$5+1,0)))</f>
        <v>44.785877737822922</v>
      </c>
      <c r="Q1013" s="32">
        <f t="shared" ca="1" si="206"/>
        <v>0</v>
      </c>
      <c r="R1013" s="15">
        <f ca="1">AVERAGE(E1013:OFFSET(E1013,-R$5+1,0))</f>
        <v>4536.0466666666662</v>
      </c>
      <c r="S1013" s="15">
        <f t="shared" ca="1" si="207"/>
        <v>-0.83060579917607291</v>
      </c>
      <c r="T1013" s="14">
        <f t="shared" ca="1" si="208"/>
        <v>0</v>
      </c>
      <c r="U1013" s="20">
        <f t="shared" si="212"/>
        <v>6.5900000000001455</v>
      </c>
      <c r="V1013" s="20">
        <f t="shared" si="213"/>
        <v>0</v>
      </c>
      <c r="W1013" s="20">
        <f ca="1">AVERAGE(U1013:OFFSET(U1013,-$W$5+1,0))</f>
        <v>38.374444444444435</v>
      </c>
      <c r="X1013" s="20">
        <f ca="1">AVERAGE(V1013:OFFSET(V1013,-$W$5+1,0))</f>
        <v>23.361111111111111</v>
      </c>
      <c r="Y1013" s="20">
        <f t="shared" ref="Y1013:Y1076" ca="1" si="214">IF(X1013=0,100,100-(100/(1+W1013/X1013)))</f>
        <v>62.159389510816744</v>
      </c>
      <c r="Z1013" s="20">
        <f t="shared" ca="1" si="209"/>
        <v>0</v>
      </c>
    </row>
    <row r="1014" spans="1:26">
      <c r="A1014" s="5">
        <v>39863</v>
      </c>
      <c r="B1014" s="4">
        <v>4475.16</v>
      </c>
      <c r="C1014" s="4">
        <v>4571.3100000000004</v>
      </c>
      <c r="D1014" s="4">
        <v>4433.43</v>
      </c>
      <c r="E1014" s="4">
        <v>4528.87</v>
      </c>
      <c r="F1014" s="4">
        <v>3394200</v>
      </c>
      <c r="G1014" s="8">
        <f t="shared" si="211"/>
        <v>-23.210000000000036</v>
      </c>
      <c r="H1014" s="8">
        <f t="shared" si="210"/>
        <v>53.710000000000036</v>
      </c>
      <c r="I1014" s="31">
        <f t="shared" ref="I1014:I1077" ca="1" si="215">IF(OR(O1014=1,Z1014=1),1,IF(OR(O1014=-1,Z1014=-1),-1,0))</f>
        <v>1</v>
      </c>
      <c r="J1014" s="31">
        <f t="shared" ref="J1014:J1077" ca="1" si="216">IF(AND(I1013=-1,J1013&gt;=0),-1,IF(AND(I1013=1,J1013&lt;=0),1,IF(I1013+J1013&gt;=J$5,J$5,IF(I1013+J1013&lt;=J$7,J$7,I1013+J1013))))</f>
        <v>-1</v>
      </c>
      <c r="K1014" s="8">
        <f t="shared" ref="K1014:K1077" ca="1" si="217">J1013*G1014+J1014*H1014</f>
        <v>-30.5</v>
      </c>
      <c r="L1014" s="8">
        <f t="shared" ref="L1014:L1077" ca="1" si="218">L1013+K1014</f>
        <v>-9549.6500000000124</v>
      </c>
      <c r="M1014" s="9">
        <f ca="1">AVERAGE(E1014:OFFSET(E1014,-M$5+1,0))</f>
        <v>4489.4707692307702</v>
      </c>
      <c r="N1014" s="9">
        <f ca="1">AVERAGE(E1014:OFFSET(E1014,-N$5+1,0))</f>
        <v>4483.7666666666664</v>
      </c>
      <c r="O1014" s="9">
        <f t="shared" ref="O1014:O1077" ca="1" si="219">IF(AND(M1013&lt;=N1013,M1014&gt;N1014),1,IF(AND(M1013&gt;=N1013,M1014&lt;N1014),-1,0))</f>
        <v>1</v>
      </c>
      <c r="P1014" s="12">
        <f ca="1">100*(MAX(C1014:OFFSET(C1014,-$P$5+1,0))-E1014)/(MAX(C1014:OFFSET(C1014,-$P$5+1,0))-MIN(D1014:OFFSET(D1014,-$P$5+1,0)))</f>
        <v>44.022707034728541</v>
      </c>
      <c r="Q1014" s="32">
        <f t="shared" ref="Q1014:Q1077" ca="1" si="220">IF(P1013&gt;$P$8,1,IF(P1013&lt;$Q$8,-1,0))</f>
        <v>0</v>
      </c>
      <c r="R1014" s="15">
        <f ca="1">AVERAGE(E1014:OFFSET(E1014,-R$5+1,0))</f>
        <v>4528.2</v>
      </c>
      <c r="S1014" s="15">
        <f t="shared" ref="S1014:S1077" ca="1" si="221">100*(E1014-R1014)/R1014</f>
        <v>1.47961662470755E-2</v>
      </c>
      <c r="T1014" s="14">
        <f t="shared" ref="T1014:T1077" ca="1" si="222">IF(S1013&lt;$S$8,1,IF(S1013&gt;$T$8,-1,0))</f>
        <v>0</v>
      </c>
      <c r="U1014" s="20">
        <f t="shared" si="212"/>
        <v>30.5</v>
      </c>
      <c r="V1014" s="20">
        <f t="shared" si="213"/>
        <v>0</v>
      </c>
      <c r="W1014" s="20">
        <f ca="1">AVERAGE(U1014:OFFSET(U1014,-$W$5+1,0))</f>
        <v>29.763333333333321</v>
      </c>
      <c r="X1014" s="20">
        <f ca="1">AVERAGE(V1014:OFFSET(V1014,-$W$5+1,0))</f>
        <v>23.361111111111111</v>
      </c>
      <c r="Y1014" s="20">
        <f t="shared" ca="1" si="214"/>
        <v>56.025683928720817</v>
      </c>
      <c r="Z1014" s="20">
        <f t="shared" ref="Z1014:Z1077" ca="1" si="223">IF(Y1013&lt;$Y$8,1,IF(Y1014&gt;$Z$8,-1,0))</f>
        <v>0</v>
      </c>
    </row>
    <row r="1015" spans="1:26">
      <c r="A1015" s="5">
        <v>39864</v>
      </c>
      <c r="B1015" s="4">
        <v>4483.91</v>
      </c>
      <c r="C1015" s="4">
        <v>4513.99</v>
      </c>
      <c r="D1015" s="4">
        <v>4436.9399999999996</v>
      </c>
      <c r="E1015" s="4">
        <v>4436.9399999999996</v>
      </c>
      <c r="F1015" s="4">
        <v>3045400</v>
      </c>
      <c r="G1015" s="8">
        <f t="shared" si="211"/>
        <v>-44.960000000000036</v>
      </c>
      <c r="H1015" s="8">
        <f t="shared" si="210"/>
        <v>-46.970000000000255</v>
      </c>
      <c r="I1015" s="31">
        <f t="shared" ca="1" si="215"/>
        <v>0</v>
      </c>
      <c r="J1015" s="31">
        <f t="shared" ca="1" si="216"/>
        <v>1</v>
      </c>
      <c r="K1015" s="8">
        <f t="shared" ca="1" si="217"/>
        <v>-2.0100000000002183</v>
      </c>
      <c r="L1015" s="8">
        <f t="shared" ca="1" si="218"/>
        <v>-9551.6600000000126</v>
      </c>
      <c r="M1015" s="9">
        <f ca="1">AVERAGE(E1015:OFFSET(E1015,-M$5+1,0))</f>
        <v>4494.4038461538476</v>
      </c>
      <c r="N1015" s="9">
        <f ca="1">AVERAGE(E1015:OFFSET(E1015,-N$5+1,0))</f>
        <v>4484.4593333333323</v>
      </c>
      <c r="O1015" s="9">
        <f t="shared" ca="1" si="219"/>
        <v>0</v>
      </c>
      <c r="P1015" s="12">
        <f ca="1">100*(MAX(C1015:OFFSET(C1015,-$P$5+1,0))-E1015)/(MAX(C1015:OFFSET(C1015,-$P$5+1,0))-MIN(D1015:OFFSET(D1015,-$P$5+1,0)))</f>
        <v>95.185886019590598</v>
      </c>
      <c r="Q1015" s="32">
        <f t="shared" ca="1" si="220"/>
        <v>0</v>
      </c>
      <c r="R1015" s="15">
        <f ca="1">AVERAGE(E1015:OFFSET(E1015,-R$5+1,0))</f>
        <v>4523.286666666666</v>
      </c>
      <c r="S1015" s="15">
        <f t="shared" ca="1" si="221"/>
        <v>-1.9089364223359644</v>
      </c>
      <c r="T1015" s="14">
        <f t="shared" ca="1" si="222"/>
        <v>0</v>
      </c>
      <c r="U1015" s="20">
        <f t="shared" si="212"/>
        <v>0</v>
      </c>
      <c r="V1015" s="20">
        <f t="shared" si="213"/>
        <v>91.930000000000291</v>
      </c>
      <c r="W1015" s="20">
        <f ca="1">AVERAGE(U1015:OFFSET(U1015,-$W$5+1,0))</f>
        <v>27.169999999999973</v>
      </c>
      <c r="X1015" s="20">
        <f ca="1">AVERAGE(V1015:OFFSET(V1015,-$W$5+1,0))</f>
        <v>33.575555555555589</v>
      </c>
      <c r="Y1015" s="20">
        <f t="shared" ca="1" si="214"/>
        <v>44.727552084285954</v>
      </c>
      <c r="Z1015" s="20">
        <f t="shared" ca="1" si="223"/>
        <v>0</v>
      </c>
    </row>
    <row r="1016" spans="1:26">
      <c r="A1016" s="5">
        <v>39867</v>
      </c>
      <c r="B1016" s="4">
        <v>4420.43</v>
      </c>
      <c r="C1016" s="4">
        <v>4485.3599999999997</v>
      </c>
      <c r="D1016" s="4">
        <v>4371.0200000000004</v>
      </c>
      <c r="E1016" s="4">
        <v>4477.78</v>
      </c>
      <c r="F1016" s="4">
        <v>2863800</v>
      </c>
      <c r="G1016" s="8">
        <f t="shared" si="211"/>
        <v>-16.509999999999309</v>
      </c>
      <c r="H1016" s="8">
        <f t="shared" si="210"/>
        <v>57.349999999999454</v>
      </c>
      <c r="I1016" s="31">
        <f t="shared" ca="1" si="215"/>
        <v>0</v>
      </c>
      <c r="J1016" s="31">
        <f t="shared" ca="1" si="216"/>
        <v>1</v>
      </c>
      <c r="K1016" s="8">
        <f t="shared" ca="1" si="217"/>
        <v>40.840000000000146</v>
      </c>
      <c r="L1016" s="8">
        <f t="shared" ca="1" si="218"/>
        <v>-9510.8200000000124</v>
      </c>
      <c r="M1016" s="9">
        <f ca="1">AVERAGE(E1016:OFFSET(E1016,-M$5+1,0))</f>
        <v>4501.1584615384627</v>
      </c>
      <c r="N1016" s="9">
        <f ca="1">AVERAGE(E1016:OFFSET(E1016,-N$5+1,0))</f>
        <v>4480.7506666666659</v>
      </c>
      <c r="O1016" s="9">
        <f t="shared" ca="1" si="219"/>
        <v>0</v>
      </c>
      <c r="P1016" s="12">
        <f ca="1">100*(MAX(C1016:OFFSET(C1016,-$P$5+1,0))-E1016)/(MAX(C1016:OFFSET(C1016,-$P$5+1,0))-MIN(D1016:OFFSET(D1016,-$P$5+1,0)))</f>
        <v>54.94408102975337</v>
      </c>
      <c r="Q1016" s="32">
        <f t="shared" ca="1" si="220"/>
        <v>1</v>
      </c>
      <c r="R1016" s="15">
        <f ca="1">AVERAGE(E1016:OFFSET(E1016,-R$5+1,0))</f>
        <v>4504.1666666666661</v>
      </c>
      <c r="S1016" s="15">
        <f t="shared" ca="1" si="221"/>
        <v>-0.58582793709527436</v>
      </c>
      <c r="T1016" s="14">
        <f t="shared" ca="1" si="222"/>
        <v>0</v>
      </c>
      <c r="U1016" s="20">
        <f t="shared" si="212"/>
        <v>40.840000000000146</v>
      </c>
      <c r="V1016" s="20">
        <f t="shared" si="213"/>
        <v>0</v>
      </c>
      <c r="W1016" s="20">
        <f ca="1">AVERAGE(U1016:OFFSET(U1016,-$W$5+1,0))</f>
        <v>28.206666666666631</v>
      </c>
      <c r="X1016" s="20">
        <f ca="1">AVERAGE(V1016:OFFSET(V1016,-$W$5+1,0))</f>
        <v>33.575555555555589</v>
      </c>
      <c r="Y1016" s="20">
        <f t="shared" ca="1" si="214"/>
        <v>45.65498884972299</v>
      </c>
      <c r="Z1016" s="20">
        <f t="shared" ca="1" si="223"/>
        <v>0</v>
      </c>
    </row>
    <row r="1017" spans="1:26">
      <c r="A1017" s="5">
        <v>39868</v>
      </c>
      <c r="B1017" s="4">
        <v>4407.95</v>
      </c>
      <c r="C1017" s="4">
        <v>4452.96</v>
      </c>
      <c r="D1017" s="4">
        <v>4394.76</v>
      </c>
      <c r="E1017" s="4">
        <v>4430.18</v>
      </c>
      <c r="F1017" s="4">
        <v>2839200</v>
      </c>
      <c r="G1017" s="8">
        <f t="shared" si="211"/>
        <v>-69.829999999999927</v>
      </c>
      <c r="H1017" s="8">
        <f t="shared" si="210"/>
        <v>22.230000000000473</v>
      </c>
      <c r="I1017" s="31">
        <f t="shared" ca="1" si="215"/>
        <v>0</v>
      </c>
      <c r="J1017" s="31">
        <f t="shared" ca="1" si="216"/>
        <v>1</v>
      </c>
      <c r="K1017" s="8">
        <f t="shared" ca="1" si="217"/>
        <v>-47.599999999999454</v>
      </c>
      <c r="L1017" s="8">
        <f t="shared" ca="1" si="218"/>
        <v>-9558.4200000000128</v>
      </c>
      <c r="M1017" s="9">
        <f ca="1">AVERAGE(E1017:OFFSET(E1017,-M$5+1,0))</f>
        <v>4506.3069230769233</v>
      </c>
      <c r="N1017" s="9">
        <f ca="1">AVERAGE(E1017:OFFSET(E1017,-N$5+1,0))</f>
        <v>4475.3826666666664</v>
      </c>
      <c r="O1017" s="9">
        <f t="shared" ca="1" si="219"/>
        <v>0</v>
      </c>
      <c r="P1017" s="12">
        <f ca="1">100*(MAX(C1017:OFFSET(C1017,-$P$5+1,0))-E1017)/(MAX(C1017:OFFSET(C1017,-$P$5+1,0))-MIN(D1017:OFFSET(D1017,-$P$5+1,0)))</f>
        <v>75.03270732221992</v>
      </c>
      <c r="Q1017" s="32">
        <f t="shared" ca="1" si="220"/>
        <v>0</v>
      </c>
      <c r="R1017" s="15">
        <f ca="1">AVERAGE(E1017:OFFSET(E1017,-R$5+1,0))</f>
        <v>4477.32</v>
      </c>
      <c r="S1017" s="15">
        <f t="shared" ca="1" si="221"/>
        <v>-1.0528619799344121</v>
      </c>
      <c r="T1017" s="14">
        <f t="shared" ca="1" si="222"/>
        <v>0</v>
      </c>
      <c r="U1017" s="20">
        <f t="shared" si="212"/>
        <v>0</v>
      </c>
      <c r="V1017" s="20">
        <f t="shared" si="213"/>
        <v>47.599999999999454</v>
      </c>
      <c r="W1017" s="20">
        <f ca="1">AVERAGE(U1017:OFFSET(U1017,-$W$5+1,0))</f>
        <v>22.6677777777778</v>
      </c>
      <c r="X1017" s="20">
        <f ca="1">AVERAGE(V1017:OFFSET(V1017,-$W$5+1,0))</f>
        <v>38.864444444444416</v>
      </c>
      <c r="Y1017" s="20">
        <f t="shared" ca="1" si="214"/>
        <v>36.838873941385764</v>
      </c>
      <c r="Z1017" s="20">
        <f t="shared" ca="1" si="223"/>
        <v>0</v>
      </c>
    </row>
    <row r="1018" spans="1:26">
      <c r="A1018" s="5">
        <v>39869</v>
      </c>
      <c r="B1018" s="4">
        <v>4498.91</v>
      </c>
      <c r="C1018" s="4">
        <v>4549.32</v>
      </c>
      <c r="D1018" s="4">
        <v>4488.07</v>
      </c>
      <c r="E1018" s="4">
        <v>4493.74</v>
      </c>
      <c r="F1018" s="4">
        <v>3580600</v>
      </c>
      <c r="G1018" s="8">
        <f t="shared" si="211"/>
        <v>68.729999999999563</v>
      </c>
      <c r="H1018" s="8">
        <f t="shared" si="210"/>
        <v>-5.1700000000000728</v>
      </c>
      <c r="I1018" s="31">
        <f t="shared" ca="1" si="215"/>
        <v>0</v>
      </c>
      <c r="J1018" s="31">
        <f t="shared" ca="1" si="216"/>
        <v>1</v>
      </c>
      <c r="K1018" s="8">
        <f t="shared" ca="1" si="217"/>
        <v>63.559999999999491</v>
      </c>
      <c r="L1018" s="8">
        <f t="shared" ca="1" si="218"/>
        <v>-9494.8600000000133</v>
      </c>
      <c r="M1018" s="9">
        <f ca="1">AVERAGE(E1018:OFFSET(E1018,-M$5+1,0))</f>
        <v>4508.0369230769229</v>
      </c>
      <c r="N1018" s="9">
        <f ca="1">AVERAGE(E1018:OFFSET(E1018,-N$5+1,0))</f>
        <v>4468.563666666666</v>
      </c>
      <c r="O1018" s="9">
        <f t="shared" ca="1" si="219"/>
        <v>0</v>
      </c>
      <c r="P1018" s="12">
        <f ca="1">100*(MAX(C1018:OFFSET(C1018,-$P$5+1,0))-E1018)/(MAX(C1018:OFFSET(C1018,-$P$5+1,0))-MIN(D1018:OFFSET(D1018,-$P$5+1,0)))</f>
        <v>48.2084828022792</v>
      </c>
      <c r="Q1018" s="32">
        <f t="shared" ca="1" si="220"/>
        <v>1</v>
      </c>
      <c r="R1018" s="15">
        <f ca="1">AVERAGE(E1018:OFFSET(E1018,-R$5+1,0))</f>
        <v>4477.6466666666665</v>
      </c>
      <c r="S1018" s="15">
        <f t="shared" ca="1" si="221"/>
        <v>0.35941499031485102</v>
      </c>
      <c r="T1018" s="14">
        <f t="shared" ca="1" si="222"/>
        <v>0</v>
      </c>
      <c r="U1018" s="20">
        <f t="shared" si="212"/>
        <v>63.559999999999491</v>
      </c>
      <c r="V1018" s="20">
        <f t="shared" si="213"/>
        <v>0</v>
      </c>
      <c r="W1018" s="20">
        <f ca="1">AVERAGE(U1018:OFFSET(U1018,-$W$5+1,0))</f>
        <v>29.729999999999968</v>
      </c>
      <c r="X1018" s="20">
        <f ca="1">AVERAGE(V1018:OFFSET(V1018,-$W$5+1,0))</f>
        <v>26.694444444444443</v>
      </c>
      <c r="Y1018" s="20">
        <f t="shared" ca="1" si="214"/>
        <v>52.689929502579623</v>
      </c>
      <c r="Z1018" s="20">
        <f t="shared" ca="1" si="223"/>
        <v>0</v>
      </c>
    </row>
    <row r="1019" spans="1:26">
      <c r="A1019" s="5">
        <v>39870</v>
      </c>
      <c r="B1019" s="4">
        <v>4548.53</v>
      </c>
      <c r="C1019" s="4">
        <v>4556.82</v>
      </c>
      <c r="D1019" s="4">
        <v>4492.7</v>
      </c>
      <c r="E1019" s="4">
        <v>4518.5600000000004</v>
      </c>
      <c r="F1019" s="4">
        <v>3066200</v>
      </c>
      <c r="G1019" s="8">
        <f t="shared" si="211"/>
        <v>54.789999999999964</v>
      </c>
      <c r="H1019" s="8">
        <f t="shared" si="210"/>
        <v>-29.969999999999345</v>
      </c>
      <c r="I1019" s="31">
        <f t="shared" ca="1" si="215"/>
        <v>0</v>
      </c>
      <c r="J1019" s="31">
        <f t="shared" ca="1" si="216"/>
        <v>1</v>
      </c>
      <c r="K1019" s="8">
        <f t="shared" ca="1" si="217"/>
        <v>24.820000000000618</v>
      </c>
      <c r="L1019" s="8">
        <f t="shared" ca="1" si="218"/>
        <v>-9470.0400000000118</v>
      </c>
      <c r="M1019" s="9">
        <f ca="1">AVERAGE(E1019:OFFSET(E1019,-M$5+1,0))</f>
        <v>4509.8807692307691</v>
      </c>
      <c r="N1019" s="9">
        <f ca="1">AVERAGE(E1019:OFFSET(E1019,-N$5+1,0))</f>
        <v>4461.607</v>
      </c>
      <c r="O1019" s="9">
        <f t="shared" ca="1" si="219"/>
        <v>0</v>
      </c>
      <c r="P1019" s="12">
        <f ca="1">100*(MAX(C1019:OFFSET(C1019,-$P$5+1,0))-E1019)/(MAX(C1019:OFFSET(C1019,-$P$5+1,0))-MIN(D1019:OFFSET(D1019,-$P$5+1,0)))</f>
        <v>37.733699092635547</v>
      </c>
      <c r="Q1019" s="32">
        <f t="shared" ca="1" si="220"/>
        <v>0</v>
      </c>
      <c r="R1019" s="15">
        <f ca="1">AVERAGE(E1019:OFFSET(E1019,-R$5+1,0))</f>
        <v>4481.0116666666672</v>
      </c>
      <c r="S1019" s="15">
        <f t="shared" ca="1" si="221"/>
        <v>0.83794321743564237</v>
      </c>
      <c r="T1019" s="14">
        <f t="shared" ca="1" si="222"/>
        <v>0</v>
      </c>
      <c r="U1019" s="20">
        <f t="shared" si="212"/>
        <v>24.820000000000618</v>
      </c>
      <c r="V1019" s="20">
        <f t="shared" si="213"/>
        <v>0</v>
      </c>
      <c r="W1019" s="20">
        <f ca="1">AVERAGE(U1019:OFFSET(U1019,-$W$5+1,0))</f>
        <v>18.478888888888932</v>
      </c>
      <c r="X1019" s="20">
        <f ca="1">AVERAGE(V1019:OFFSET(V1019,-$W$5+1,0))</f>
        <v>26.694444444444443</v>
      </c>
      <c r="Y1019" s="20">
        <f t="shared" ca="1" si="214"/>
        <v>40.906631247540396</v>
      </c>
      <c r="Z1019" s="20">
        <f t="shared" ca="1" si="223"/>
        <v>0</v>
      </c>
    </row>
    <row r="1020" spans="1:26">
      <c r="A1020" s="5">
        <v>39871</v>
      </c>
      <c r="B1020" s="4">
        <v>4523.5600000000004</v>
      </c>
      <c r="C1020" s="4">
        <v>4564.32</v>
      </c>
      <c r="D1020" s="4">
        <v>4507.3900000000003</v>
      </c>
      <c r="E1020" s="4">
        <v>4557.1499999999996</v>
      </c>
      <c r="F1020" s="4">
        <v>3303400</v>
      </c>
      <c r="G1020" s="8">
        <f t="shared" si="211"/>
        <v>5</v>
      </c>
      <c r="H1020" s="8">
        <f t="shared" si="210"/>
        <v>33.589999999999236</v>
      </c>
      <c r="I1020" s="31">
        <f t="shared" ca="1" si="215"/>
        <v>0</v>
      </c>
      <c r="J1020" s="31">
        <f t="shared" ca="1" si="216"/>
        <v>1</v>
      </c>
      <c r="K1020" s="8">
        <f t="shared" ca="1" si="217"/>
        <v>38.589999999999236</v>
      </c>
      <c r="L1020" s="8">
        <f t="shared" ca="1" si="218"/>
        <v>-9431.4500000000116</v>
      </c>
      <c r="M1020" s="9">
        <f ca="1">AVERAGE(E1020:OFFSET(E1020,-M$5+1,0))</f>
        <v>4512.2692307692305</v>
      </c>
      <c r="N1020" s="9">
        <f ca="1">AVERAGE(E1020:OFFSET(E1020,-N$5+1,0))</f>
        <v>4453.8506666666663</v>
      </c>
      <c r="O1020" s="9">
        <f t="shared" ca="1" si="219"/>
        <v>0</v>
      </c>
      <c r="P1020" s="12">
        <f ca="1">100*(MAX(C1020:OFFSET(C1020,-$P$5+1,0))-E1020)/(MAX(C1020:OFFSET(C1020,-$P$5+1,0))-MIN(D1020:OFFSET(D1020,-$P$5+1,0)))</f>
        <v>21.44756277695744</v>
      </c>
      <c r="Q1020" s="32">
        <f t="shared" ca="1" si="220"/>
        <v>0</v>
      </c>
      <c r="R1020" s="15">
        <f ca="1">AVERAGE(E1020:OFFSET(E1020,-R$5+1,0))</f>
        <v>4485.7249999999995</v>
      </c>
      <c r="S1020" s="15">
        <f t="shared" ca="1" si="221"/>
        <v>1.5922732668632202</v>
      </c>
      <c r="T1020" s="14">
        <f t="shared" ca="1" si="222"/>
        <v>0</v>
      </c>
      <c r="U1020" s="20">
        <f t="shared" si="212"/>
        <v>38.589999999999236</v>
      </c>
      <c r="V1020" s="20">
        <f t="shared" si="213"/>
        <v>0</v>
      </c>
      <c r="W1020" s="20">
        <f ca="1">AVERAGE(U1020:OFFSET(U1020,-$W$5+1,0))</f>
        <v>22.766666666666627</v>
      </c>
      <c r="X1020" s="20">
        <f ca="1">AVERAGE(V1020:OFFSET(V1020,-$W$5+1,0))</f>
        <v>26.55666666666669</v>
      </c>
      <c r="Y1020" s="20">
        <f t="shared" ca="1" si="214"/>
        <v>46.158005001013649</v>
      </c>
      <c r="Z1020" s="20">
        <f t="shared" ca="1" si="223"/>
        <v>0</v>
      </c>
    </row>
    <row r="1021" spans="1:26">
      <c r="A1021" s="5">
        <v>39874</v>
      </c>
      <c r="B1021" s="4">
        <v>4528.2700000000004</v>
      </c>
      <c r="C1021" s="4">
        <v>4528.2700000000004</v>
      </c>
      <c r="D1021" s="4">
        <v>4408.51</v>
      </c>
      <c r="E1021" s="4">
        <v>4425.83</v>
      </c>
      <c r="F1021" s="4">
        <v>3906800</v>
      </c>
      <c r="G1021" s="8">
        <f t="shared" si="211"/>
        <v>-28.8799999999992</v>
      </c>
      <c r="H1021" s="8">
        <f t="shared" si="210"/>
        <v>-102.44000000000051</v>
      </c>
      <c r="I1021" s="31">
        <f t="shared" ca="1" si="215"/>
        <v>0</v>
      </c>
      <c r="J1021" s="31">
        <f t="shared" ca="1" si="216"/>
        <v>1</v>
      </c>
      <c r="K1021" s="8">
        <f t="shared" ca="1" si="217"/>
        <v>-131.31999999999971</v>
      </c>
      <c r="L1021" s="8">
        <f t="shared" ca="1" si="218"/>
        <v>-9562.7700000000114</v>
      </c>
      <c r="M1021" s="9">
        <f ca="1">AVERAGE(E1021:OFFSET(E1021,-M$5+1,0))</f>
        <v>4500.7215384615383</v>
      </c>
      <c r="N1021" s="9">
        <f ca="1">AVERAGE(E1021:OFFSET(E1021,-N$5+1,0))</f>
        <v>4450.1853333333329</v>
      </c>
      <c r="O1021" s="9">
        <f t="shared" ca="1" si="219"/>
        <v>0</v>
      </c>
      <c r="P1021" s="12">
        <f ca="1">100*(MAX(C1021:OFFSET(C1021,-$P$5+1,0))-E1021)/(MAX(C1021:OFFSET(C1021,-$P$5+1,0))-MIN(D1021:OFFSET(D1021,-$P$5+1,0)))</f>
        <v>74.418930271632746</v>
      </c>
      <c r="Q1021" s="32">
        <f t="shared" ca="1" si="220"/>
        <v>-1</v>
      </c>
      <c r="R1021" s="15">
        <f ca="1">AVERAGE(E1021:OFFSET(E1021,-R$5+1,0))</f>
        <v>4483.873333333333</v>
      </c>
      <c r="S1021" s="15">
        <f t="shared" ca="1" si="221"/>
        <v>-1.2944909237697706</v>
      </c>
      <c r="T1021" s="14">
        <f t="shared" ca="1" si="222"/>
        <v>0</v>
      </c>
      <c r="U1021" s="20">
        <f t="shared" si="212"/>
        <v>0</v>
      </c>
      <c r="V1021" s="20">
        <f t="shared" si="213"/>
        <v>131.31999999999971</v>
      </c>
      <c r="W1021" s="20">
        <f ca="1">AVERAGE(U1021:OFFSET(U1021,-$W$5+1,0))</f>
        <v>22.766666666666627</v>
      </c>
      <c r="X1021" s="20">
        <f ca="1">AVERAGE(V1021:OFFSET(V1021,-$W$5+1,0))</f>
        <v>30.094444444444385</v>
      </c>
      <c r="Y1021" s="20">
        <f t="shared" ca="1" si="214"/>
        <v>43.068838675775105</v>
      </c>
      <c r="Z1021" s="20">
        <f t="shared" ca="1" si="223"/>
        <v>0</v>
      </c>
    </row>
    <row r="1022" spans="1:26">
      <c r="A1022" s="5">
        <v>39875</v>
      </c>
      <c r="B1022" s="4">
        <v>4364.37</v>
      </c>
      <c r="C1022" s="4">
        <v>4435.34</v>
      </c>
      <c r="D1022" s="4">
        <v>4328.05</v>
      </c>
      <c r="E1022" s="4">
        <v>4435.34</v>
      </c>
      <c r="F1022" s="4">
        <v>3511000</v>
      </c>
      <c r="G1022" s="8">
        <f t="shared" si="211"/>
        <v>-61.460000000000036</v>
      </c>
      <c r="H1022" s="8">
        <f t="shared" si="210"/>
        <v>70.970000000000255</v>
      </c>
      <c r="I1022" s="31">
        <f t="shared" ca="1" si="215"/>
        <v>0</v>
      </c>
      <c r="J1022" s="31">
        <f t="shared" ca="1" si="216"/>
        <v>1</v>
      </c>
      <c r="K1022" s="8">
        <f t="shared" ca="1" si="217"/>
        <v>9.5100000000002183</v>
      </c>
      <c r="L1022" s="8">
        <f t="shared" ca="1" si="218"/>
        <v>-9553.2600000000111</v>
      </c>
      <c r="M1022" s="9">
        <f ca="1">AVERAGE(E1022:OFFSET(E1022,-M$5+1,0))</f>
        <v>4498.3307692307681</v>
      </c>
      <c r="N1022" s="9">
        <f ca="1">AVERAGE(E1022:OFFSET(E1022,-N$5+1,0))</f>
        <v>4447.938666666666</v>
      </c>
      <c r="O1022" s="9">
        <f t="shared" ca="1" si="219"/>
        <v>0</v>
      </c>
      <c r="P1022" s="12">
        <f ca="1">100*(MAX(C1022:OFFSET(C1022,-$P$5+1,0))-E1022)/(MAX(C1022:OFFSET(C1022,-$P$5+1,0))-MIN(D1022:OFFSET(D1022,-$P$5+1,0)))</f>
        <v>55.894927238345858</v>
      </c>
      <c r="Q1022" s="32">
        <f t="shared" ca="1" si="220"/>
        <v>1</v>
      </c>
      <c r="R1022" s="15">
        <f ca="1">AVERAGE(E1022:OFFSET(E1022,-R$5+1,0))</f>
        <v>4476.8</v>
      </c>
      <c r="S1022" s="15">
        <f t="shared" ca="1" si="221"/>
        <v>-0.92610793423874271</v>
      </c>
      <c r="T1022" s="14">
        <f t="shared" ca="1" si="222"/>
        <v>0</v>
      </c>
      <c r="U1022" s="20">
        <f t="shared" si="212"/>
        <v>9.5100000000002183</v>
      </c>
      <c r="V1022" s="20">
        <f t="shared" si="213"/>
        <v>0</v>
      </c>
      <c r="W1022" s="20">
        <f ca="1">AVERAGE(U1022:OFFSET(U1022,-$W$5+1,0))</f>
        <v>23.091111111111079</v>
      </c>
      <c r="X1022" s="20">
        <f ca="1">AVERAGE(V1022:OFFSET(V1022,-$W$5+1,0))</f>
        <v>30.094444444444385</v>
      </c>
      <c r="Y1022" s="20">
        <f t="shared" ca="1" si="214"/>
        <v>43.416132199636515</v>
      </c>
      <c r="Z1022" s="20">
        <f t="shared" ca="1" si="223"/>
        <v>0</v>
      </c>
    </row>
    <row r="1023" spans="1:26">
      <c r="A1023" s="5">
        <v>39876</v>
      </c>
      <c r="B1023" s="4">
        <v>4442.71</v>
      </c>
      <c r="C1023" s="4">
        <v>4549.9799999999996</v>
      </c>
      <c r="D1023" s="4">
        <v>4429.51</v>
      </c>
      <c r="E1023" s="4">
        <v>4541.42</v>
      </c>
      <c r="F1023" s="4">
        <v>4128200</v>
      </c>
      <c r="G1023" s="8">
        <f t="shared" si="211"/>
        <v>7.3699999999998909</v>
      </c>
      <c r="H1023" s="8">
        <f t="shared" si="210"/>
        <v>98.710000000000036</v>
      </c>
      <c r="I1023" s="31">
        <f t="shared" ca="1" si="215"/>
        <v>0</v>
      </c>
      <c r="J1023" s="31">
        <f t="shared" ca="1" si="216"/>
        <v>1</v>
      </c>
      <c r="K1023" s="8">
        <f t="shared" ca="1" si="217"/>
        <v>106.07999999999993</v>
      </c>
      <c r="L1023" s="8">
        <f t="shared" ca="1" si="218"/>
        <v>-9447.1800000000112</v>
      </c>
      <c r="M1023" s="9">
        <f ca="1">AVERAGE(E1023:OFFSET(E1023,-M$5+1,0))</f>
        <v>4494.4015384615386</v>
      </c>
      <c r="N1023" s="9">
        <f ca="1">AVERAGE(E1023:OFFSET(E1023,-N$5+1,0))</f>
        <v>4450.8559999999998</v>
      </c>
      <c r="O1023" s="9">
        <f t="shared" ca="1" si="219"/>
        <v>0</v>
      </c>
      <c r="P1023" s="12">
        <f ca="1">100*(MAX(C1023:OFFSET(C1023,-$P$5+1,0))-E1023)/(MAX(C1023:OFFSET(C1023,-$P$5+1,0))-MIN(D1023:OFFSET(D1023,-$P$5+1,0)))</f>
        <v>12.28726465510166</v>
      </c>
      <c r="Q1023" s="32">
        <f t="shared" ca="1" si="220"/>
        <v>0</v>
      </c>
      <c r="R1023" s="15">
        <f ca="1">AVERAGE(E1023:OFFSET(E1023,-R$5+1,0))</f>
        <v>4495.34</v>
      </c>
      <c r="S1023" s="15">
        <f t="shared" ca="1" si="221"/>
        <v>1.0250615081395384</v>
      </c>
      <c r="T1023" s="14">
        <f t="shared" ca="1" si="222"/>
        <v>0</v>
      </c>
      <c r="U1023" s="20">
        <f t="shared" si="212"/>
        <v>106.07999999999993</v>
      </c>
      <c r="V1023" s="20">
        <f t="shared" si="213"/>
        <v>0</v>
      </c>
      <c r="W1023" s="20">
        <f ca="1">AVERAGE(U1023:OFFSET(U1023,-$W$5+1,0))</f>
        <v>31.488888888888848</v>
      </c>
      <c r="X1023" s="20">
        <f ca="1">AVERAGE(V1023:OFFSET(V1023,-$W$5+1,0))</f>
        <v>30.094444444444385</v>
      </c>
      <c r="Y1023" s="20">
        <f t="shared" ca="1" si="214"/>
        <v>51.132160577356814</v>
      </c>
      <c r="Z1023" s="20">
        <f t="shared" ca="1" si="223"/>
        <v>0</v>
      </c>
    </row>
    <row r="1024" spans="1:26">
      <c r="A1024" s="5">
        <v>39877</v>
      </c>
      <c r="B1024" s="4">
        <v>4628.54</v>
      </c>
      <c r="C1024" s="4">
        <v>4677.8900000000003</v>
      </c>
      <c r="D1024" s="4">
        <v>4598.8</v>
      </c>
      <c r="E1024" s="4">
        <v>4637.2</v>
      </c>
      <c r="F1024" s="4">
        <v>5018400</v>
      </c>
      <c r="G1024" s="8">
        <f t="shared" si="211"/>
        <v>87.119999999999891</v>
      </c>
      <c r="H1024" s="8">
        <f t="shared" si="210"/>
        <v>8.6599999999998545</v>
      </c>
      <c r="I1024" s="31">
        <f t="shared" ca="1" si="215"/>
        <v>0</v>
      </c>
      <c r="J1024" s="31">
        <f t="shared" ca="1" si="216"/>
        <v>1</v>
      </c>
      <c r="K1024" s="8">
        <f t="shared" ca="1" si="217"/>
        <v>95.779999999999745</v>
      </c>
      <c r="L1024" s="8">
        <f t="shared" ca="1" si="218"/>
        <v>-9351.4000000000124</v>
      </c>
      <c r="M1024" s="9">
        <f ca="1">AVERAGE(E1024:OFFSET(E1024,-M$5+1,0))</f>
        <v>4497.9353846153836</v>
      </c>
      <c r="N1024" s="9">
        <f ca="1">AVERAGE(E1024:OFFSET(E1024,-N$5+1,0))</f>
        <v>4454.3506666666663</v>
      </c>
      <c r="O1024" s="9">
        <f t="shared" ca="1" si="219"/>
        <v>0</v>
      </c>
      <c r="P1024" s="12">
        <f ca="1">100*(MAX(C1024:OFFSET(C1024,-$P$5+1,0))-E1024)/(MAX(C1024:OFFSET(C1024,-$P$5+1,0))-MIN(D1024:OFFSET(D1024,-$P$5+1,0)))</f>
        <v>11.631031328607504</v>
      </c>
      <c r="Q1024" s="32">
        <f t="shared" ca="1" si="220"/>
        <v>-1</v>
      </c>
      <c r="R1024" s="15">
        <f ca="1">AVERAGE(E1024:OFFSET(E1024,-R$5+1,0))</f>
        <v>4519.2499999999991</v>
      </c>
      <c r="S1024" s="15">
        <f t="shared" ca="1" si="221"/>
        <v>2.6099463406538863</v>
      </c>
      <c r="T1024" s="14">
        <f t="shared" ca="1" si="222"/>
        <v>0</v>
      </c>
      <c r="U1024" s="20">
        <f t="shared" si="212"/>
        <v>95.779999999999745</v>
      </c>
      <c r="V1024" s="20">
        <f t="shared" si="213"/>
        <v>0</v>
      </c>
      <c r="W1024" s="20">
        <f ca="1">AVERAGE(U1024:OFFSET(U1024,-$W$5+1,0))</f>
        <v>42.131111111111039</v>
      </c>
      <c r="X1024" s="20">
        <f ca="1">AVERAGE(V1024:OFFSET(V1024,-$W$5+1,0))</f>
        <v>19.879999999999907</v>
      </c>
      <c r="Y1024" s="20">
        <f t="shared" ca="1" si="214"/>
        <v>67.941229170399637</v>
      </c>
      <c r="Z1024" s="20">
        <f t="shared" ca="1" si="223"/>
        <v>0</v>
      </c>
    </row>
    <row r="1025" spans="1:26">
      <c r="A1025" s="5">
        <v>39878</v>
      </c>
      <c r="B1025" s="4">
        <v>4604.84</v>
      </c>
      <c r="C1025" s="4">
        <v>4662.3599999999997</v>
      </c>
      <c r="D1025" s="4">
        <v>4597.8900000000003</v>
      </c>
      <c r="E1025" s="4">
        <v>4653.63</v>
      </c>
      <c r="F1025" s="4">
        <v>4139200</v>
      </c>
      <c r="G1025" s="8">
        <f t="shared" si="211"/>
        <v>-32.359999999999673</v>
      </c>
      <c r="H1025" s="8">
        <f t="shared" si="210"/>
        <v>48.789999999999964</v>
      </c>
      <c r="I1025" s="31">
        <f t="shared" ca="1" si="215"/>
        <v>0</v>
      </c>
      <c r="J1025" s="31">
        <f t="shared" ca="1" si="216"/>
        <v>1</v>
      </c>
      <c r="K1025" s="8">
        <f t="shared" ca="1" si="217"/>
        <v>16.430000000000291</v>
      </c>
      <c r="L1025" s="8">
        <f t="shared" ca="1" si="218"/>
        <v>-9334.9700000000121</v>
      </c>
      <c r="M1025" s="9">
        <f ca="1">AVERAGE(E1025:OFFSET(E1025,-M$5+1,0))</f>
        <v>4510.3853846153834</v>
      </c>
      <c r="N1025" s="9">
        <f ca="1">AVERAGE(E1025:OFFSET(E1025,-N$5+1,0))</f>
        <v>4458.7559999999994</v>
      </c>
      <c r="O1025" s="9">
        <f t="shared" ca="1" si="219"/>
        <v>0</v>
      </c>
      <c r="P1025" s="12">
        <f ca="1">100*(MAX(C1025:OFFSET(C1025,-$P$5+1,0))-E1025)/(MAX(C1025:OFFSET(C1025,-$P$5+1,0))-MIN(D1025:OFFSET(D1025,-$P$5+1,0)))</f>
        <v>6.9345986736794556</v>
      </c>
      <c r="Q1025" s="32">
        <f t="shared" ca="1" si="220"/>
        <v>-1</v>
      </c>
      <c r="R1025" s="15">
        <f ca="1">AVERAGE(E1025:OFFSET(E1025,-R$5+1,0))</f>
        <v>4541.7616666666663</v>
      </c>
      <c r="S1025" s="15">
        <f t="shared" ca="1" si="221"/>
        <v>2.4631044414850876</v>
      </c>
      <c r="T1025" s="14">
        <f t="shared" ca="1" si="222"/>
        <v>0</v>
      </c>
      <c r="U1025" s="20">
        <f t="shared" si="212"/>
        <v>16.430000000000291</v>
      </c>
      <c r="V1025" s="20">
        <f t="shared" si="213"/>
        <v>0</v>
      </c>
      <c r="W1025" s="20">
        <f ca="1">AVERAGE(U1025:OFFSET(U1025,-$W$5+1,0))</f>
        <v>39.418888888888837</v>
      </c>
      <c r="X1025" s="20">
        <f ca="1">AVERAGE(V1025:OFFSET(V1025,-$W$5+1,0))</f>
        <v>19.879999999999907</v>
      </c>
      <c r="Y1025" s="20">
        <f t="shared" ca="1" si="214"/>
        <v>66.474919897318742</v>
      </c>
      <c r="Z1025" s="20">
        <f t="shared" ca="1" si="223"/>
        <v>0</v>
      </c>
    </row>
    <row r="1026" spans="1:26">
      <c r="A1026" s="5">
        <v>39881</v>
      </c>
      <c r="B1026" s="4">
        <v>4643.62</v>
      </c>
      <c r="C1026" s="4">
        <v>4660.13</v>
      </c>
      <c r="D1026" s="4">
        <v>4578.05</v>
      </c>
      <c r="E1026" s="4">
        <v>4628.24</v>
      </c>
      <c r="F1026" s="4">
        <v>3938200</v>
      </c>
      <c r="G1026" s="8">
        <f t="shared" si="211"/>
        <v>-10.010000000000218</v>
      </c>
      <c r="H1026" s="8">
        <f t="shared" si="210"/>
        <v>-15.380000000000109</v>
      </c>
      <c r="I1026" s="31">
        <f t="shared" ca="1" si="215"/>
        <v>0</v>
      </c>
      <c r="J1026" s="31">
        <f t="shared" ca="1" si="216"/>
        <v>1</v>
      </c>
      <c r="K1026" s="8">
        <f t="shared" ca="1" si="217"/>
        <v>-25.390000000000327</v>
      </c>
      <c r="L1026" s="8">
        <f t="shared" ca="1" si="218"/>
        <v>-9360.3600000000115</v>
      </c>
      <c r="M1026" s="9">
        <f ca="1">AVERAGE(E1026:OFFSET(E1026,-M$5+1,0))</f>
        <v>4520.3753846153841</v>
      </c>
      <c r="N1026" s="9">
        <f ca="1">AVERAGE(E1026:OFFSET(E1026,-N$5+1,0))</f>
        <v>4469.0049999999992</v>
      </c>
      <c r="O1026" s="9">
        <f t="shared" ca="1" si="219"/>
        <v>0</v>
      </c>
      <c r="P1026" s="12">
        <f ca="1">100*(MAX(C1026:OFFSET(C1026,-$P$5+1,0))-E1026)/(MAX(C1026:OFFSET(C1026,-$P$5+1,0))-MIN(D1026:OFFSET(D1026,-$P$5+1,0)))</f>
        <v>14.192202149554232</v>
      </c>
      <c r="Q1026" s="32">
        <f t="shared" ca="1" si="220"/>
        <v>-1</v>
      </c>
      <c r="R1026" s="15">
        <f ca="1">AVERAGE(E1026:OFFSET(E1026,-R$5+1,0))</f>
        <v>4553.6100000000006</v>
      </c>
      <c r="S1026" s="15">
        <f t="shared" ca="1" si="221"/>
        <v>1.6389194507214977</v>
      </c>
      <c r="T1026" s="14">
        <f t="shared" ca="1" si="222"/>
        <v>0</v>
      </c>
      <c r="U1026" s="20">
        <f t="shared" si="212"/>
        <v>0</v>
      </c>
      <c r="V1026" s="20">
        <f t="shared" si="213"/>
        <v>25.390000000000327</v>
      </c>
      <c r="W1026" s="20">
        <f ca="1">AVERAGE(U1026:OFFSET(U1026,-$W$5+1,0))</f>
        <v>39.418888888888837</v>
      </c>
      <c r="X1026" s="20">
        <f ca="1">AVERAGE(V1026:OFFSET(V1026,-$W$5+1,0))</f>
        <v>17.412222222222226</v>
      </c>
      <c r="Y1026" s="20">
        <f t="shared" ca="1" si="214"/>
        <v>69.361460858684566</v>
      </c>
      <c r="Z1026" s="20">
        <f t="shared" ca="1" si="223"/>
        <v>0</v>
      </c>
    </row>
    <row r="1027" spans="1:26">
      <c r="A1027" s="5">
        <v>39882</v>
      </c>
      <c r="B1027" s="4">
        <v>4605.92</v>
      </c>
      <c r="C1027" s="4">
        <v>4688.63</v>
      </c>
      <c r="D1027" s="4">
        <v>4605.92</v>
      </c>
      <c r="E1027" s="4">
        <v>4671.0200000000004</v>
      </c>
      <c r="F1027" s="4">
        <v>4484400</v>
      </c>
      <c r="G1027" s="8">
        <f t="shared" si="211"/>
        <v>-22.319999999999709</v>
      </c>
      <c r="H1027" s="8">
        <f t="shared" si="210"/>
        <v>65.100000000000364</v>
      </c>
      <c r="I1027" s="31">
        <f t="shared" ca="1" si="215"/>
        <v>0</v>
      </c>
      <c r="J1027" s="31">
        <f t="shared" ca="1" si="216"/>
        <v>1</v>
      </c>
      <c r="K1027" s="8">
        <f t="shared" ca="1" si="217"/>
        <v>42.780000000000655</v>
      </c>
      <c r="L1027" s="8">
        <f t="shared" ca="1" si="218"/>
        <v>-9317.5800000000108</v>
      </c>
      <c r="M1027" s="9">
        <f ca="1">AVERAGE(E1027:OFFSET(E1027,-M$5+1,0))</f>
        <v>4531.3099999999995</v>
      </c>
      <c r="N1027" s="9">
        <f ca="1">AVERAGE(E1027:OFFSET(E1027,-N$5+1,0))</f>
        <v>4479.5823333333337</v>
      </c>
      <c r="O1027" s="9">
        <f t="shared" ca="1" si="219"/>
        <v>0</v>
      </c>
      <c r="P1027" s="12">
        <f ca="1">100*(MAX(C1027:OFFSET(C1027,-$P$5+1,0))-E1027)/(MAX(C1027:OFFSET(C1027,-$P$5+1,0))-MIN(D1027:OFFSET(D1027,-$P$5+1,0)))</f>
        <v>4.8837983249208712</v>
      </c>
      <c r="Q1027" s="32">
        <f t="shared" ca="1" si="220"/>
        <v>-1</v>
      </c>
      <c r="R1027" s="15">
        <f ca="1">AVERAGE(E1027:OFFSET(E1027,-R$5+1,0))</f>
        <v>4594.4750000000004</v>
      </c>
      <c r="S1027" s="15">
        <f t="shared" ca="1" si="221"/>
        <v>1.6660227773575886</v>
      </c>
      <c r="T1027" s="14">
        <f t="shared" ca="1" si="222"/>
        <v>0</v>
      </c>
      <c r="U1027" s="20">
        <f t="shared" si="212"/>
        <v>42.780000000000655</v>
      </c>
      <c r="V1027" s="20">
        <f t="shared" si="213"/>
        <v>0</v>
      </c>
      <c r="W1027" s="20">
        <f ca="1">AVERAGE(U1027:OFFSET(U1027,-$W$5+1,0))</f>
        <v>37.110000000000078</v>
      </c>
      <c r="X1027" s="20">
        <f ca="1">AVERAGE(V1027:OFFSET(V1027,-$W$5+1,0))</f>
        <v>17.412222222222226</v>
      </c>
      <c r="Y1027" s="20">
        <f t="shared" ca="1" si="214"/>
        <v>68.063990218055878</v>
      </c>
      <c r="Z1027" s="20">
        <f t="shared" ca="1" si="223"/>
        <v>0</v>
      </c>
    </row>
    <row r="1028" spans="1:26">
      <c r="A1028" s="5">
        <v>39883</v>
      </c>
      <c r="B1028" s="4">
        <v>4789.8</v>
      </c>
      <c r="C1028" s="4">
        <v>4798.0600000000004</v>
      </c>
      <c r="D1028" s="4">
        <v>4747.8900000000003</v>
      </c>
      <c r="E1028" s="4">
        <v>4759.96</v>
      </c>
      <c r="F1028" s="4">
        <v>5713200</v>
      </c>
      <c r="G1028" s="8">
        <f t="shared" si="211"/>
        <v>118.77999999999975</v>
      </c>
      <c r="H1028" s="8">
        <f t="shared" ref="H1028:H1091" si="224">E1028-B1028</f>
        <v>-29.840000000000146</v>
      </c>
      <c r="I1028" s="31">
        <f t="shared" ca="1" si="215"/>
        <v>0</v>
      </c>
      <c r="J1028" s="31">
        <f t="shared" ca="1" si="216"/>
        <v>1</v>
      </c>
      <c r="K1028" s="8">
        <f t="shared" ca="1" si="217"/>
        <v>88.9399999999996</v>
      </c>
      <c r="L1028" s="8">
        <f t="shared" ca="1" si="218"/>
        <v>-9228.6400000000103</v>
      </c>
      <c r="M1028" s="9">
        <f ca="1">AVERAGE(E1028:OFFSET(E1028,-M$5+1,0))</f>
        <v>4556.1576923076918</v>
      </c>
      <c r="N1028" s="9">
        <f ca="1">AVERAGE(E1028:OFFSET(E1028,-N$5+1,0))</f>
        <v>4492.6889999999994</v>
      </c>
      <c r="O1028" s="9">
        <f t="shared" ca="1" si="219"/>
        <v>0</v>
      </c>
      <c r="P1028" s="12">
        <f ca="1">100*(MAX(C1028:OFFSET(C1028,-$P$5+1,0))-E1028)/(MAX(C1028:OFFSET(C1028,-$P$5+1,0))-MIN(D1028:OFFSET(D1028,-$P$5+1,0)))</f>
        <v>8.1062105061595169</v>
      </c>
      <c r="Q1028" s="32">
        <f t="shared" ca="1" si="220"/>
        <v>-1</v>
      </c>
      <c r="R1028" s="15">
        <f ca="1">AVERAGE(E1028:OFFSET(E1028,-R$5+1,0))</f>
        <v>4648.5783333333329</v>
      </c>
      <c r="S1028" s="15">
        <f t="shared" ca="1" si="221"/>
        <v>2.3960372113768216</v>
      </c>
      <c r="T1028" s="14">
        <f t="shared" ca="1" si="222"/>
        <v>0</v>
      </c>
      <c r="U1028" s="20">
        <f t="shared" si="212"/>
        <v>88.9399999999996</v>
      </c>
      <c r="V1028" s="20">
        <f t="shared" si="213"/>
        <v>0</v>
      </c>
      <c r="W1028" s="20">
        <f ca="1">AVERAGE(U1028:OFFSET(U1028,-$W$5+1,0))</f>
        <v>44.234444444444406</v>
      </c>
      <c r="X1028" s="20">
        <f ca="1">AVERAGE(V1028:OFFSET(V1028,-$W$5+1,0))</f>
        <v>17.412222222222226</v>
      </c>
      <c r="Y1028" s="20">
        <f t="shared" ca="1" si="214"/>
        <v>71.75480335964815</v>
      </c>
      <c r="Z1028" s="20">
        <f t="shared" ca="1" si="223"/>
        <v>0</v>
      </c>
    </row>
    <row r="1029" spans="1:26">
      <c r="A1029" s="5">
        <v>39884</v>
      </c>
      <c r="B1029" s="4">
        <v>4782.21</v>
      </c>
      <c r="C1029" s="4">
        <v>4794.9399999999996</v>
      </c>
      <c r="D1029" s="4">
        <v>4743.76</v>
      </c>
      <c r="E1029" s="4">
        <v>4754.6499999999996</v>
      </c>
      <c r="F1029" s="4">
        <v>4327000</v>
      </c>
      <c r="G1029" s="8">
        <f t="shared" ref="G1029:G1092" si="225">B1029-E1028</f>
        <v>22.25</v>
      </c>
      <c r="H1029" s="8">
        <f t="shared" si="224"/>
        <v>-27.5600000000004</v>
      </c>
      <c r="I1029" s="31">
        <f t="shared" ca="1" si="215"/>
        <v>0</v>
      </c>
      <c r="J1029" s="31">
        <f t="shared" ca="1" si="216"/>
        <v>1</v>
      </c>
      <c r="K1029" s="8">
        <f t="shared" ca="1" si="217"/>
        <v>-5.3100000000004002</v>
      </c>
      <c r="L1029" s="8">
        <f t="shared" ca="1" si="218"/>
        <v>-9233.9500000000116</v>
      </c>
      <c r="M1029" s="9">
        <f ca="1">AVERAGE(E1029:OFFSET(E1029,-M$5+1,0))</f>
        <v>4577.4553846153849</v>
      </c>
      <c r="N1029" s="9">
        <f ca="1">AVERAGE(E1029:OFFSET(E1029,-N$5+1,0))</f>
        <v>4509.7570000000005</v>
      </c>
      <c r="O1029" s="9">
        <f t="shared" ca="1" si="219"/>
        <v>0</v>
      </c>
      <c r="P1029" s="12">
        <f ca="1">100*(MAX(C1029:OFFSET(C1029,-$P$5+1,0))-E1029)/(MAX(C1029:OFFSET(C1029,-$P$5+1,0))-MIN(D1029:OFFSET(D1029,-$P$5+1,0)))</f>
        <v>9.2359737026873354</v>
      </c>
      <c r="Q1029" s="32">
        <f t="shared" ca="1" si="220"/>
        <v>-1</v>
      </c>
      <c r="R1029" s="15">
        <f ca="1">AVERAGE(E1029:OFFSET(E1029,-R$5+1,0))</f>
        <v>4684.1166666666659</v>
      </c>
      <c r="S1029" s="15">
        <f t="shared" ca="1" si="221"/>
        <v>1.5057979626183613</v>
      </c>
      <c r="T1029" s="14">
        <f t="shared" ca="1" si="222"/>
        <v>0</v>
      </c>
      <c r="U1029" s="20">
        <f t="shared" ref="U1029:U1092" si="226">IF(E1029-E1028&gt;0,E1029-E1028,0)</f>
        <v>0</v>
      </c>
      <c r="V1029" s="20">
        <f t="shared" ref="V1029:V1092" si="227">IF(E1029-E1028&lt;0,-(E1029-E1028),0)</f>
        <v>5.3100000000004002</v>
      </c>
      <c r="W1029" s="20">
        <f ca="1">AVERAGE(U1029:OFFSET(U1029,-$W$5+1,0))</f>
        <v>39.946666666666715</v>
      </c>
      <c r="X1029" s="20">
        <f ca="1">AVERAGE(V1029:OFFSET(V1029,-$W$5+1,0))</f>
        <v>18.002222222222272</v>
      </c>
      <c r="Y1029" s="20">
        <f t="shared" ca="1" si="214"/>
        <v>68.934309928289267</v>
      </c>
      <c r="Z1029" s="20">
        <f t="shared" ca="1" si="223"/>
        <v>0</v>
      </c>
    </row>
    <row r="1030" spans="1:26">
      <c r="A1030" s="5">
        <v>39885</v>
      </c>
      <c r="B1030" s="4">
        <v>4844.97</v>
      </c>
      <c r="C1030" s="4">
        <v>4923.57</v>
      </c>
      <c r="D1030" s="4">
        <v>4830.17</v>
      </c>
      <c r="E1030" s="4">
        <v>4897.3900000000003</v>
      </c>
      <c r="F1030" s="4">
        <v>5976000</v>
      </c>
      <c r="G1030" s="8">
        <f t="shared" si="225"/>
        <v>90.320000000000618</v>
      </c>
      <c r="H1030" s="8">
        <f t="shared" si="224"/>
        <v>52.420000000000073</v>
      </c>
      <c r="I1030" s="31">
        <f t="shared" ca="1" si="215"/>
        <v>-1</v>
      </c>
      <c r="J1030" s="31">
        <f t="shared" ca="1" si="216"/>
        <v>1</v>
      </c>
      <c r="K1030" s="8">
        <f t="shared" ca="1" si="217"/>
        <v>142.74000000000069</v>
      </c>
      <c r="L1030" s="8">
        <f t="shared" ca="1" si="218"/>
        <v>-9091.21000000001</v>
      </c>
      <c r="M1030" s="9">
        <f ca="1">AVERAGE(E1030:OFFSET(E1030,-M$5+1,0))</f>
        <v>4613.3946153846155</v>
      </c>
      <c r="N1030" s="9">
        <f ca="1">AVERAGE(E1030:OFFSET(E1030,-N$5+1,0))</f>
        <v>4531.4043333333339</v>
      </c>
      <c r="O1030" s="9">
        <f t="shared" ca="1" si="219"/>
        <v>0</v>
      </c>
      <c r="P1030" s="12">
        <f ca="1">100*(MAX(C1030:OFFSET(C1030,-$P$5+1,0))-E1030)/(MAX(C1030:OFFSET(C1030,-$P$5+1,0))-MIN(D1030:OFFSET(D1030,-$P$5+1,0)))</f>
        <v>4.3961579795807699</v>
      </c>
      <c r="Q1030" s="32">
        <f t="shared" ca="1" si="220"/>
        <v>-1</v>
      </c>
      <c r="R1030" s="15">
        <f ca="1">AVERAGE(E1030:OFFSET(E1030,-R$5+1,0))</f>
        <v>4727.4816666666666</v>
      </c>
      <c r="S1030" s="15">
        <f t="shared" ca="1" si="221"/>
        <v>3.5940558909271378</v>
      </c>
      <c r="T1030" s="14">
        <f t="shared" ca="1" si="222"/>
        <v>0</v>
      </c>
      <c r="U1030" s="20">
        <f t="shared" si="226"/>
        <v>142.74000000000069</v>
      </c>
      <c r="V1030" s="20">
        <f t="shared" si="227"/>
        <v>0</v>
      </c>
      <c r="W1030" s="20">
        <f ca="1">AVERAGE(U1030:OFFSET(U1030,-$W$5+1,0))</f>
        <v>55.806666666666793</v>
      </c>
      <c r="X1030" s="20">
        <f ca="1">AVERAGE(V1030:OFFSET(V1030,-$W$5+1,0))</f>
        <v>3.4111111111111918</v>
      </c>
      <c r="Y1030" s="20">
        <f t="shared" ca="1" si="214"/>
        <v>94.239717802461612</v>
      </c>
      <c r="Z1030" s="20">
        <f t="shared" ca="1" si="223"/>
        <v>-1</v>
      </c>
    </row>
    <row r="1031" spans="1:26">
      <c r="A1031" s="5">
        <v>39888</v>
      </c>
      <c r="B1031" s="4">
        <v>4940.8500000000004</v>
      </c>
      <c r="C1031" s="4">
        <v>4991.59</v>
      </c>
      <c r="D1031" s="4">
        <v>4915.3999999999996</v>
      </c>
      <c r="E1031" s="4">
        <v>4971.32</v>
      </c>
      <c r="F1031" s="4">
        <v>5243200</v>
      </c>
      <c r="G1031" s="8">
        <f t="shared" si="225"/>
        <v>43.460000000000036</v>
      </c>
      <c r="H1031" s="8">
        <f t="shared" si="224"/>
        <v>30.469999999999345</v>
      </c>
      <c r="I1031" s="31">
        <f t="shared" ca="1" si="215"/>
        <v>-1</v>
      </c>
      <c r="J1031" s="31">
        <f t="shared" ca="1" si="216"/>
        <v>-1</v>
      </c>
      <c r="K1031" s="8">
        <f t="shared" ca="1" si="217"/>
        <v>12.990000000000691</v>
      </c>
      <c r="L1031" s="8">
        <f t="shared" ca="1" si="218"/>
        <v>-9078.2200000000084</v>
      </c>
      <c r="M1031" s="9">
        <f ca="1">AVERAGE(E1031:OFFSET(E1031,-M$5+1,0))</f>
        <v>4650.1315384615382</v>
      </c>
      <c r="N1031" s="9">
        <f ca="1">AVERAGE(E1031:OFFSET(E1031,-N$5+1,0))</f>
        <v>4555.1156666666675</v>
      </c>
      <c r="O1031" s="9">
        <f t="shared" ca="1" si="219"/>
        <v>0</v>
      </c>
      <c r="P1031" s="12">
        <f ca="1">100*(MAX(C1031:OFFSET(C1031,-$P$5+1,0))-E1031)/(MAX(C1031:OFFSET(C1031,-$P$5+1,0))-MIN(D1031:OFFSET(D1031,-$P$5+1,0)))</f>
        <v>3.0548271392833044</v>
      </c>
      <c r="Q1031" s="32">
        <f t="shared" ca="1" si="220"/>
        <v>-1</v>
      </c>
      <c r="R1031" s="15">
        <f ca="1">AVERAGE(E1031:OFFSET(E1031,-R$5+1,0))</f>
        <v>4780.43</v>
      </c>
      <c r="S1031" s="15">
        <f t="shared" ca="1" si="221"/>
        <v>3.9931554274406151</v>
      </c>
      <c r="T1031" s="14">
        <f t="shared" ca="1" si="222"/>
        <v>0</v>
      </c>
      <c r="U1031" s="20">
        <f t="shared" si="226"/>
        <v>73.929999999999382</v>
      </c>
      <c r="V1031" s="20">
        <f t="shared" si="227"/>
        <v>0</v>
      </c>
      <c r="W1031" s="20">
        <f ca="1">AVERAGE(U1031:OFFSET(U1031,-$W$5+1,0))</f>
        <v>62.964444444444474</v>
      </c>
      <c r="X1031" s="20">
        <f ca="1">AVERAGE(V1031:OFFSET(V1031,-$W$5+1,0))</f>
        <v>3.4111111111111918</v>
      </c>
      <c r="Y1031" s="20">
        <f t="shared" ca="1" si="214"/>
        <v>94.860892564196888</v>
      </c>
      <c r="Z1031" s="20">
        <f t="shared" ca="1" si="223"/>
        <v>-1</v>
      </c>
    </row>
    <row r="1032" spans="1:26">
      <c r="A1032" s="5">
        <v>39889</v>
      </c>
      <c r="B1032" s="4">
        <v>4998.8999999999996</v>
      </c>
      <c r="C1032" s="4">
        <v>5050.63</v>
      </c>
      <c r="D1032" s="4">
        <v>4954.5</v>
      </c>
      <c r="E1032" s="4">
        <v>5041.3900000000003</v>
      </c>
      <c r="F1032" s="4">
        <v>5435200</v>
      </c>
      <c r="G1032" s="8">
        <f t="shared" si="225"/>
        <v>27.579999999999927</v>
      </c>
      <c r="H1032" s="8">
        <f t="shared" si="224"/>
        <v>42.490000000000691</v>
      </c>
      <c r="I1032" s="31">
        <f t="shared" ca="1" si="215"/>
        <v>-1</v>
      </c>
      <c r="J1032" s="31">
        <f t="shared" ca="1" si="216"/>
        <v>-2</v>
      </c>
      <c r="K1032" s="8">
        <f t="shared" ca="1" si="217"/>
        <v>-112.56000000000131</v>
      </c>
      <c r="L1032" s="8">
        <f t="shared" ca="1" si="218"/>
        <v>-9190.7800000000097</v>
      </c>
      <c r="M1032" s="9">
        <f ca="1">AVERAGE(E1032:OFFSET(E1032,-M$5+1,0))</f>
        <v>4690.3492307692304</v>
      </c>
      <c r="N1032" s="9">
        <f ca="1">AVERAGE(E1032:OFFSET(E1032,-N$5+1,0))</f>
        <v>4577.4016666666685</v>
      </c>
      <c r="O1032" s="9">
        <f t="shared" ca="1" si="219"/>
        <v>0</v>
      </c>
      <c r="P1032" s="12">
        <f ca="1">100*(MAX(C1032:OFFSET(C1032,-$P$5+1,0))-E1032)/(MAX(C1032:OFFSET(C1032,-$P$5+1,0))-MIN(D1032:OFFSET(D1032,-$P$5+1,0)))</f>
        <v>1.4876352395671986</v>
      </c>
      <c r="Q1032" s="32">
        <f t="shared" ca="1" si="220"/>
        <v>-1</v>
      </c>
      <c r="R1032" s="15">
        <f ca="1">AVERAGE(E1032:OFFSET(E1032,-R$5+1,0))</f>
        <v>4849.288333333333</v>
      </c>
      <c r="S1032" s="15">
        <f t="shared" ca="1" si="221"/>
        <v>3.9614403900503761</v>
      </c>
      <c r="T1032" s="14">
        <f t="shared" ca="1" si="222"/>
        <v>0</v>
      </c>
      <c r="U1032" s="20">
        <f t="shared" si="226"/>
        <v>70.070000000000618</v>
      </c>
      <c r="V1032" s="20">
        <f t="shared" si="227"/>
        <v>0</v>
      </c>
      <c r="W1032" s="20">
        <f ca="1">AVERAGE(U1032:OFFSET(U1032,-$W$5+1,0))</f>
        <v>58.963333333333445</v>
      </c>
      <c r="X1032" s="20">
        <f ca="1">AVERAGE(V1032:OFFSET(V1032,-$W$5+1,0))</f>
        <v>3.4111111111111918</v>
      </c>
      <c r="Y1032" s="20">
        <f t="shared" ca="1" si="214"/>
        <v>94.531236083153601</v>
      </c>
      <c r="Z1032" s="20">
        <f t="shared" ca="1" si="223"/>
        <v>-1</v>
      </c>
    </row>
    <row r="1033" spans="1:26">
      <c r="A1033" s="5">
        <v>39890</v>
      </c>
      <c r="B1033" s="4">
        <v>5074.63</v>
      </c>
      <c r="C1033" s="4">
        <v>5083.55</v>
      </c>
      <c r="D1033" s="4">
        <v>5021.4799999999996</v>
      </c>
      <c r="E1033" s="4">
        <v>5047.54</v>
      </c>
      <c r="F1033" s="4">
        <v>5605000</v>
      </c>
      <c r="G1033" s="8">
        <f t="shared" si="225"/>
        <v>33.239999999999782</v>
      </c>
      <c r="H1033" s="8">
        <f t="shared" si="224"/>
        <v>-27.090000000000146</v>
      </c>
      <c r="I1033" s="31">
        <f t="shared" ca="1" si="215"/>
        <v>-1</v>
      </c>
      <c r="J1033" s="31">
        <f t="shared" ca="1" si="216"/>
        <v>-2</v>
      </c>
      <c r="K1033" s="8">
        <f t="shared" ca="1" si="217"/>
        <v>-12.299999999999272</v>
      </c>
      <c r="L1033" s="8">
        <f t="shared" ca="1" si="218"/>
        <v>-9203.080000000009</v>
      </c>
      <c r="M1033" s="9">
        <f ca="1">AVERAGE(E1033:OFFSET(E1033,-M$5+1,0))</f>
        <v>4728.0715384615387</v>
      </c>
      <c r="N1033" s="9">
        <f ca="1">AVERAGE(E1033:OFFSET(E1033,-N$5+1,0))</f>
        <v>4599.3206666666674</v>
      </c>
      <c r="O1033" s="9">
        <f t="shared" ca="1" si="219"/>
        <v>0</v>
      </c>
      <c r="P1033" s="12">
        <f ca="1">100*(MAX(C1033:OFFSET(C1033,-$P$5+1,0))-E1033)/(MAX(C1033:OFFSET(C1033,-$P$5+1,0))-MIN(D1033:OFFSET(D1033,-$P$5+1,0)))</f>
        <v>7.1236399604352556</v>
      </c>
      <c r="Q1033" s="32">
        <f t="shared" ca="1" si="220"/>
        <v>-1</v>
      </c>
      <c r="R1033" s="15">
        <f ca="1">AVERAGE(E1033:OFFSET(E1033,-R$5+1,0))</f>
        <v>4912.041666666667</v>
      </c>
      <c r="S1033" s="15">
        <f t="shared" ca="1" si="221"/>
        <v>2.7584931588188817</v>
      </c>
      <c r="T1033" s="14">
        <f t="shared" ca="1" si="222"/>
        <v>0</v>
      </c>
      <c r="U1033" s="20">
        <f t="shared" si="226"/>
        <v>6.1499999999996362</v>
      </c>
      <c r="V1033" s="20">
        <f t="shared" si="227"/>
        <v>0</v>
      </c>
      <c r="W1033" s="20">
        <f ca="1">AVERAGE(U1033:OFFSET(U1033,-$W$5+1,0))</f>
        <v>49.004444444444545</v>
      </c>
      <c r="X1033" s="20">
        <f ca="1">AVERAGE(V1033:OFFSET(V1033,-$W$5+1,0))</f>
        <v>3.4111111111111918</v>
      </c>
      <c r="Y1033" s="20">
        <f t="shared" ca="1" si="214"/>
        <v>93.492177894602833</v>
      </c>
      <c r="Z1033" s="20">
        <f t="shared" ca="1" si="223"/>
        <v>-1</v>
      </c>
    </row>
    <row r="1034" spans="1:26">
      <c r="A1034" s="5">
        <v>39891</v>
      </c>
      <c r="B1034" s="4">
        <v>5090.5</v>
      </c>
      <c r="C1034" s="4">
        <v>5125.3999999999996</v>
      </c>
      <c r="D1034" s="4">
        <v>5035.82</v>
      </c>
      <c r="E1034" s="4">
        <v>5035.93</v>
      </c>
      <c r="F1034" s="4">
        <v>6125000</v>
      </c>
      <c r="G1034" s="8">
        <f t="shared" si="225"/>
        <v>42.960000000000036</v>
      </c>
      <c r="H1034" s="8">
        <f t="shared" si="224"/>
        <v>-54.569999999999709</v>
      </c>
      <c r="I1034" s="31">
        <f t="shared" ca="1" si="215"/>
        <v>-1</v>
      </c>
      <c r="J1034" s="31">
        <f t="shared" ca="1" si="216"/>
        <v>-2</v>
      </c>
      <c r="K1034" s="8">
        <f t="shared" ca="1" si="217"/>
        <v>23.219999999999345</v>
      </c>
      <c r="L1034" s="8">
        <f t="shared" ca="1" si="218"/>
        <v>-9179.8600000000097</v>
      </c>
      <c r="M1034" s="9">
        <f ca="1">AVERAGE(E1034:OFFSET(E1034,-M$5+1,0))</f>
        <v>4775.002307692308</v>
      </c>
      <c r="N1034" s="9">
        <f ca="1">AVERAGE(E1034:OFFSET(E1034,-N$5+1,0))</f>
        <v>4621.7433333333329</v>
      </c>
      <c r="O1034" s="9">
        <f t="shared" ca="1" si="219"/>
        <v>0</v>
      </c>
      <c r="P1034" s="12">
        <f ca="1">100*(MAX(C1034:OFFSET(C1034,-$P$5+1,0))-E1034)/(MAX(C1034:OFFSET(C1034,-$P$5+1,0))-MIN(D1034:OFFSET(D1034,-$P$5+1,0)))</f>
        <v>16.346030876038995</v>
      </c>
      <c r="Q1034" s="32">
        <f t="shared" ca="1" si="220"/>
        <v>-1</v>
      </c>
      <c r="R1034" s="15">
        <f ca="1">AVERAGE(E1034:OFFSET(E1034,-R$5+1,0))</f>
        <v>4958.0366666666669</v>
      </c>
      <c r="S1034" s="15">
        <f t="shared" ca="1" si="221"/>
        <v>1.5710519822698654</v>
      </c>
      <c r="T1034" s="14">
        <f t="shared" ca="1" si="222"/>
        <v>0</v>
      </c>
      <c r="U1034" s="20">
        <f t="shared" si="226"/>
        <v>0</v>
      </c>
      <c r="V1034" s="20">
        <f t="shared" si="227"/>
        <v>11.609999999999673</v>
      </c>
      <c r="W1034" s="20">
        <f ca="1">AVERAGE(U1034:OFFSET(U1034,-$W$5+1,0))</f>
        <v>47.178888888888956</v>
      </c>
      <c r="X1034" s="20">
        <f ca="1">AVERAGE(V1034:OFFSET(V1034,-$W$5+1,0))</f>
        <v>4.7011111111111559</v>
      </c>
      <c r="Y1034" s="20">
        <f t="shared" ca="1" si="214"/>
        <v>90.938490533710208</v>
      </c>
      <c r="Z1034" s="20">
        <f t="shared" ca="1" si="223"/>
        <v>-1</v>
      </c>
    </row>
    <row r="1035" spans="1:26">
      <c r="A1035" s="5">
        <v>39892</v>
      </c>
      <c r="B1035" s="4">
        <v>5060.25</v>
      </c>
      <c r="C1035" s="4">
        <v>5069.42</v>
      </c>
      <c r="D1035" s="4">
        <v>4961.62</v>
      </c>
      <c r="E1035" s="4">
        <v>4961.62</v>
      </c>
      <c r="F1035" s="4">
        <v>5149600</v>
      </c>
      <c r="G1035" s="8">
        <f t="shared" si="225"/>
        <v>24.319999999999709</v>
      </c>
      <c r="H1035" s="8">
        <f t="shared" si="224"/>
        <v>-98.630000000000109</v>
      </c>
      <c r="I1035" s="31">
        <f t="shared" ca="1" si="215"/>
        <v>-1</v>
      </c>
      <c r="J1035" s="31">
        <f t="shared" ca="1" si="216"/>
        <v>-2</v>
      </c>
      <c r="K1035" s="8">
        <f t="shared" ca="1" si="217"/>
        <v>148.6200000000008</v>
      </c>
      <c r="L1035" s="8">
        <f t="shared" ca="1" si="218"/>
        <v>-9031.2400000000089</v>
      </c>
      <c r="M1035" s="9">
        <f ca="1">AVERAGE(E1035:OFFSET(E1035,-M$5+1,0))</f>
        <v>4815.4853846153846</v>
      </c>
      <c r="N1035" s="9">
        <f ca="1">AVERAGE(E1035:OFFSET(E1035,-N$5+1,0))</f>
        <v>4638.088999999999</v>
      </c>
      <c r="O1035" s="9">
        <f t="shared" ca="1" si="219"/>
        <v>0</v>
      </c>
      <c r="P1035" s="12">
        <f ca="1">100*(MAX(C1035:OFFSET(C1035,-$P$5+1,0))-E1035)/(MAX(C1035:OFFSET(C1035,-$P$5+1,0))-MIN(D1035:OFFSET(D1035,-$P$5+1,0)))</f>
        <v>29.922353156115815</v>
      </c>
      <c r="Q1035" s="32">
        <f t="shared" ca="1" si="220"/>
        <v>-1</v>
      </c>
      <c r="R1035" s="15">
        <f ca="1">AVERAGE(E1035:OFFSET(E1035,-R$5+1,0))</f>
        <v>4992.5316666666668</v>
      </c>
      <c r="S1035" s="15">
        <f t="shared" ca="1" si="221"/>
        <v>-0.61915814922222545</v>
      </c>
      <c r="T1035" s="14">
        <f t="shared" ca="1" si="222"/>
        <v>0</v>
      </c>
      <c r="U1035" s="20">
        <f t="shared" si="226"/>
        <v>0</v>
      </c>
      <c r="V1035" s="20">
        <f t="shared" si="227"/>
        <v>74.3100000000004</v>
      </c>
      <c r="W1035" s="20">
        <f ca="1">AVERAGE(U1035:OFFSET(U1035,-$W$5+1,0))</f>
        <v>47.178888888888956</v>
      </c>
      <c r="X1035" s="20">
        <f ca="1">AVERAGE(V1035:OFFSET(V1035,-$W$5+1,0))</f>
        <v>10.13666666666672</v>
      </c>
      <c r="Y1035" s="20">
        <f t="shared" ca="1" si="214"/>
        <v>82.314283498759252</v>
      </c>
      <c r="Z1035" s="20">
        <f t="shared" ca="1" si="223"/>
        <v>-1</v>
      </c>
    </row>
    <row r="1036" spans="1:26">
      <c r="A1036" s="5">
        <v>39895</v>
      </c>
      <c r="B1036" s="4">
        <v>5022.6000000000004</v>
      </c>
      <c r="C1036" s="4">
        <v>5124.18</v>
      </c>
      <c r="D1036" s="4">
        <v>5015.82</v>
      </c>
      <c r="E1036" s="4">
        <v>5124.18</v>
      </c>
      <c r="F1036" s="4">
        <v>4549600</v>
      </c>
      <c r="G1036" s="8">
        <f t="shared" si="225"/>
        <v>60.980000000000473</v>
      </c>
      <c r="H1036" s="8">
        <f t="shared" si="224"/>
        <v>101.57999999999993</v>
      </c>
      <c r="I1036" s="31">
        <f t="shared" ca="1" si="215"/>
        <v>-1</v>
      </c>
      <c r="J1036" s="31">
        <f t="shared" ca="1" si="216"/>
        <v>-2</v>
      </c>
      <c r="K1036" s="8">
        <f t="shared" ca="1" si="217"/>
        <v>-325.1200000000008</v>
      </c>
      <c r="L1036" s="8">
        <f t="shared" ca="1" si="218"/>
        <v>-9356.3600000000097</v>
      </c>
      <c r="M1036" s="9">
        <f ca="1">AVERAGE(E1036:OFFSET(E1036,-M$5+1,0))</f>
        <v>4860.3130769230766</v>
      </c>
      <c r="N1036" s="9">
        <f ca="1">AVERAGE(E1036:OFFSET(E1036,-N$5+1,0))</f>
        <v>4659.0753333333323</v>
      </c>
      <c r="O1036" s="9">
        <f t="shared" ca="1" si="219"/>
        <v>0</v>
      </c>
      <c r="P1036" s="12">
        <f ca="1">100*(MAX(C1036:OFFSET(C1036,-$P$5+1,0))-E1036)/(MAX(C1036:OFFSET(C1036,-$P$5+1,0))-MIN(D1036:OFFSET(D1036,-$P$5+1,0)))</f>
        <v>0.234850234850109</v>
      </c>
      <c r="Q1036" s="32">
        <f t="shared" ca="1" si="220"/>
        <v>-1</v>
      </c>
      <c r="R1036" s="15">
        <f ca="1">AVERAGE(E1036:OFFSET(E1036,-R$5+1,0))</f>
        <v>5030.33</v>
      </c>
      <c r="S1036" s="15">
        <f t="shared" ca="1" si="221"/>
        <v>1.8656827683273336</v>
      </c>
      <c r="T1036" s="14">
        <f t="shared" ca="1" si="222"/>
        <v>0</v>
      </c>
      <c r="U1036" s="20">
        <f t="shared" si="226"/>
        <v>162.5600000000004</v>
      </c>
      <c r="V1036" s="20">
        <f t="shared" si="227"/>
        <v>0</v>
      </c>
      <c r="W1036" s="20">
        <f ca="1">AVERAGE(U1036:OFFSET(U1036,-$W$5+1,0))</f>
        <v>60.487777777777815</v>
      </c>
      <c r="X1036" s="20">
        <f ca="1">AVERAGE(V1036:OFFSET(V1036,-$W$5+1,0))</f>
        <v>10.13666666666672</v>
      </c>
      <c r="Y1036" s="20">
        <f t="shared" ca="1" si="214"/>
        <v>85.647084736163066</v>
      </c>
      <c r="Z1036" s="20">
        <f t="shared" ca="1" si="223"/>
        <v>-1</v>
      </c>
    </row>
    <row r="1037" spans="1:26">
      <c r="A1037" s="5">
        <v>39896</v>
      </c>
      <c r="B1037" s="4">
        <v>5237.78</v>
      </c>
      <c r="C1037" s="4">
        <v>5264.94</v>
      </c>
      <c r="D1037" s="4">
        <v>5205.9399999999996</v>
      </c>
      <c r="E1037" s="4">
        <v>5242.18</v>
      </c>
      <c r="F1037" s="4">
        <v>6609200</v>
      </c>
      <c r="G1037" s="8">
        <f t="shared" si="225"/>
        <v>113.59999999999945</v>
      </c>
      <c r="H1037" s="8">
        <f t="shared" si="224"/>
        <v>4.4000000000005457</v>
      </c>
      <c r="I1037" s="31">
        <f t="shared" ca="1" si="215"/>
        <v>-1</v>
      </c>
      <c r="J1037" s="31">
        <f t="shared" ca="1" si="216"/>
        <v>-2</v>
      </c>
      <c r="K1037" s="8">
        <f t="shared" ca="1" si="217"/>
        <v>-236</v>
      </c>
      <c r="L1037" s="8">
        <f t="shared" ca="1" si="218"/>
        <v>-9592.3600000000097</v>
      </c>
      <c r="M1037" s="9">
        <f ca="1">AVERAGE(E1037:OFFSET(E1037,-M$5+1,0))</f>
        <v>4906.8500000000004</v>
      </c>
      <c r="N1037" s="9">
        <f ca="1">AVERAGE(E1037:OFFSET(E1037,-N$5+1,0))</f>
        <v>4682.9446666666654</v>
      </c>
      <c r="O1037" s="9">
        <f t="shared" ca="1" si="219"/>
        <v>0</v>
      </c>
      <c r="P1037" s="12">
        <f ca="1">100*(MAX(C1037:OFFSET(C1037,-$P$5+1,0))-E1037)/(MAX(C1037:OFFSET(C1037,-$P$5+1,0))-MIN(D1037:OFFSET(D1037,-$P$5+1,0)))</f>
        <v>4.3670133159367852</v>
      </c>
      <c r="Q1037" s="32">
        <f t="shared" ca="1" si="220"/>
        <v>-1</v>
      </c>
      <c r="R1037" s="15">
        <f ca="1">AVERAGE(E1037:OFFSET(E1037,-R$5+1,0))</f>
        <v>5075.4733333333334</v>
      </c>
      <c r="S1037" s="15">
        <f t="shared" ca="1" si="221"/>
        <v>3.2845540842824565</v>
      </c>
      <c r="T1037" s="14">
        <f t="shared" ca="1" si="222"/>
        <v>0</v>
      </c>
      <c r="U1037" s="20">
        <f t="shared" si="226"/>
        <v>118</v>
      </c>
      <c r="V1037" s="20">
        <f t="shared" si="227"/>
        <v>0</v>
      </c>
      <c r="W1037" s="20">
        <f ca="1">AVERAGE(U1037:OFFSET(U1037,-$W$5+1,0))</f>
        <v>63.716666666666747</v>
      </c>
      <c r="X1037" s="20">
        <f ca="1">AVERAGE(V1037:OFFSET(V1037,-$W$5+1,0))</f>
        <v>10.13666666666672</v>
      </c>
      <c r="Y1037" s="20">
        <f t="shared" ca="1" si="214"/>
        <v>86.274598302942721</v>
      </c>
      <c r="Z1037" s="20">
        <f t="shared" ca="1" si="223"/>
        <v>-1</v>
      </c>
    </row>
    <row r="1038" spans="1:26">
      <c r="A1038" s="5">
        <v>39897</v>
      </c>
      <c r="B1038" s="4">
        <v>5248.78</v>
      </c>
      <c r="C1038" s="4">
        <v>5365.81</v>
      </c>
      <c r="D1038" s="4">
        <v>5226.49</v>
      </c>
      <c r="E1038" s="4">
        <v>5346.38</v>
      </c>
      <c r="F1038" s="4">
        <v>7001400</v>
      </c>
      <c r="G1038" s="8">
        <f t="shared" si="225"/>
        <v>6.5999999999994543</v>
      </c>
      <c r="H1038" s="8">
        <f t="shared" si="224"/>
        <v>97.600000000000364</v>
      </c>
      <c r="I1038" s="31">
        <f t="shared" ca="1" si="215"/>
        <v>-1</v>
      </c>
      <c r="J1038" s="31">
        <f t="shared" ca="1" si="216"/>
        <v>-2</v>
      </c>
      <c r="K1038" s="8">
        <f t="shared" ca="1" si="217"/>
        <v>-208.39999999999964</v>
      </c>
      <c r="L1038" s="8">
        <f t="shared" ca="1" si="218"/>
        <v>-9800.7600000000093</v>
      </c>
      <c r="M1038" s="9">
        <f ca="1">AVERAGE(E1038:OFFSET(E1038,-M$5+1,0))</f>
        <v>4960.1384615384613</v>
      </c>
      <c r="N1038" s="9">
        <f ca="1">AVERAGE(E1038:OFFSET(E1038,-N$5+1,0))</f>
        <v>4708.6256666666659</v>
      </c>
      <c r="O1038" s="9">
        <f t="shared" ca="1" si="219"/>
        <v>0</v>
      </c>
      <c r="P1038" s="12">
        <f ca="1">100*(MAX(C1038:OFFSET(C1038,-$P$5+1,0))-E1038)/(MAX(C1038:OFFSET(C1038,-$P$5+1,0))-MIN(D1038:OFFSET(D1038,-$P$5+1,0)))</f>
        <v>3.1235431235431692</v>
      </c>
      <c r="Q1038" s="32">
        <f t="shared" ca="1" si="220"/>
        <v>-1</v>
      </c>
      <c r="R1038" s="15">
        <f ca="1">AVERAGE(E1038:OFFSET(E1038,-R$5+1,0))</f>
        <v>5126.3050000000003</v>
      </c>
      <c r="S1038" s="15">
        <f t="shared" ca="1" si="221"/>
        <v>4.2930531835308239</v>
      </c>
      <c r="T1038" s="14">
        <f t="shared" ca="1" si="222"/>
        <v>0</v>
      </c>
      <c r="U1038" s="20">
        <f t="shared" si="226"/>
        <v>104.19999999999982</v>
      </c>
      <c r="V1038" s="20">
        <f t="shared" si="227"/>
        <v>0</v>
      </c>
      <c r="W1038" s="20">
        <f ca="1">AVERAGE(U1038:OFFSET(U1038,-$W$5+1,0))</f>
        <v>75.294444444444508</v>
      </c>
      <c r="X1038" s="20">
        <f ca="1">AVERAGE(V1038:OFFSET(V1038,-$W$5+1,0))</f>
        <v>9.546666666666674</v>
      </c>
      <c r="Y1038" s="20">
        <f t="shared" ca="1" si="214"/>
        <v>88.747593540867243</v>
      </c>
      <c r="Z1038" s="20">
        <f t="shared" ca="1" si="223"/>
        <v>-1</v>
      </c>
    </row>
    <row r="1039" spans="1:26">
      <c r="A1039" s="5">
        <v>39898</v>
      </c>
      <c r="B1039" s="4">
        <v>5374.77</v>
      </c>
      <c r="C1039" s="4">
        <v>5422.95</v>
      </c>
      <c r="D1039" s="4">
        <v>5335.35</v>
      </c>
      <c r="E1039" s="4">
        <v>5386.56</v>
      </c>
      <c r="F1039" s="4">
        <v>7339800</v>
      </c>
      <c r="G1039" s="8">
        <f t="shared" si="225"/>
        <v>28.390000000000327</v>
      </c>
      <c r="H1039" s="8">
        <f t="shared" si="224"/>
        <v>11.789999999999964</v>
      </c>
      <c r="I1039" s="31">
        <f t="shared" ca="1" si="215"/>
        <v>-1</v>
      </c>
      <c r="J1039" s="31">
        <f t="shared" ca="1" si="216"/>
        <v>-2</v>
      </c>
      <c r="K1039" s="8">
        <f t="shared" ca="1" si="217"/>
        <v>-80.360000000000582</v>
      </c>
      <c r="L1039" s="8">
        <f t="shared" ca="1" si="218"/>
        <v>-9881.1200000000099</v>
      </c>
      <c r="M1039" s="9">
        <f ca="1">AVERAGE(E1039:OFFSET(E1039,-M$5+1,0))</f>
        <v>5018.4707692307693</v>
      </c>
      <c r="N1039" s="9">
        <f ca="1">AVERAGE(E1039:OFFSET(E1039,-N$5+1,0))</f>
        <v>4739.2969999999996</v>
      </c>
      <c r="O1039" s="9">
        <f t="shared" ca="1" si="219"/>
        <v>0</v>
      </c>
      <c r="P1039" s="12">
        <f ca="1">100*(MAX(C1039:OFFSET(C1039,-$P$5+1,0))-E1039)/(MAX(C1039:OFFSET(C1039,-$P$5+1,0))-MIN(D1039:OFFSET(D1039,-$P$5+1,0)))</f>
        <v>6.1388710820202155</v>
      </c>
      <c r="Q1039" s="32">
        <f t="shared" ca="1" si="220"/>
        <v>-1</v>
      </c>
      <c r="R1039" s="15">
        <f ca="1">AVERAGE(E1039:OFFSET(E1039,-R$5+1,0))</f>
        <v>5182.8083333333334</v>
      </c>
      <c r="S1039" s="15">
        <f t="shared" ca="1" si="221"/>
        <v>3.9312985077266736</v>
      </c>
      <c r="T1039" s="14">
        <f t="shared" ca="1" si="222"/>
        <v>0</v>
      </c>
      <c r="U1039" s="20">
        <f t="shared" si="226"/>
        <v>40.180000000000291</v>
      </c>
      <c r="V1039" s="20">
        <f t="shared" si="227"/>
        <v>0</v>
      </c>
      <c r="W1039" s="20">
        <f ca="1">AVERAGE(U1039:OFFSET(U1039,-$W$5+1,0))</f>
        <v>63.898888888888905</v>
      </c>
      <c r="X1039" s="20">
        <f ca="1">AVERAGE(V1039:OFFSET(V1039,-$W$5+1,0))</f>
        <v>9.546666666666674</v>
      </c>
      <c r="Y1039" s="20">
        <f t="shared" ca="1" si="214"/>
        <v>87.001709505151197</v>
      </c>
      <c r="Z1039" s="20">
        <f t="shared" ca="1" si="223"/>
        <v>-1</v>
      </c>
    </row>
    <row r="1040" spans="1:26">
      <c r="A1040" s="5">
        <v>39899</v>
      </c>
      <c r="B1040" s="4">
        <v>5468.49</v>
      </c>
      <c r="C1040" s="4">
        <v>5468.49</v>
      </c>
      <c r="D1040" s="4">
        <v>5367.99</v>
      </c>
      <c r="E1040" s="4">
        <v>5390.7</v>
      </c>
      <c r="F1040" s="4">
        <v>7301000</v>
      </c>
      <c r="G1040" s="8">
        <f t="shared" si="225"/>
        <v>81.929999999999382</v>
      </c>
      <c r="H1040" s="8">
        <f t="shared" si="224"/>
        <v>-77.789999999999964</v>
      </c>
      <c r="I1040" s="31">
        <f t="shared" ca="1" si="215"/>
        <v>-1</v>
      </c>
      <c r="J1040" s="31">
        <f t="shared" ca="1" si="216"/>
        <v>-2</v>
      </c>
      <c r="K1040" s="8">
        <f t="shared" ca="1" si="217"/>
        <v>-8.2799999999988358</v>
      </c>
      <c r="L1040" s="8">
        <f t="shared" ca="1" si="218"/>
        <v>-9889.4000000000087</v>
      </c>
      <c r="M1040" s="9">
        <f ca="1">AVERAGE(E1040:OFFSET(E1040,-M$5+1,0))</f>
        <v>5073.8307692307699</v>
      </c>
      <c r="N1040" s="9">
        <f ca="1">AVERAGE(E1040:OFFSET(E1040,-N$5+1,0))</f>
        <v>4765.9036666666661</v>
      </c>
      <c r="O1040" s="9">
        <f t="shared" ca="1" si="219"/>
        <v>0</v>
      </c>
      <c r="P1040" s="12">
        <f ca="1">100*(MAX(C1040:OFFSET(C1040,-$P$5+1,0))-E1040)/(MAX(C1040:OFFSET(C1040,-$P$5+1,0))-MIN(D1040:OFFSET(D1040,-$P$5+1,0)))</f>
        <v>14.064618778137364</v>
      </c>
      <c r="Q1040" s="32">
        <f t="shared" ca="1" si="220"/>
        <v>-1</v>
      </c>
      <c r="R1040" s="15">
        <f ca="1">AVERAGE(E1040:OFFSET(E1040,-R$5+1,0))</f>
        <v>5241.9366666666674</v>
      </c>
      <c r="S1040" s="15">
        <f t="shared" ca="1" si="221"/>
        <v>2.8379460263095968</v>
      </c>
      <c r="T1040" s="14">
        <f t="shared" ca="1" si="222"/>
        <v>0</v>
      </c>
      <c r="U1040" s="20">
        <f t="shared" si="226"/>
        <v>4.1399999999994179</v>
      </c>
      <c r="V1040" s="20">
        <f t="shared" si="227"/>
        <v>0</v>
      </c>
      <c r="W1040" s="20">
        <f ca="1">AVERAGE(U1040:OFFSET(U1040,-$W$5+1,0))</f>
        <v>56.144444444444467</v>
      </c>
      <c r="X1040" s="20">
        <f ca="1">AVERAGE(V1040:OFFSET(V1040,-$W$5+1,0))</f>
        <v>9.546666666666674</v>
      </c>
      <c r="Y1040" s="20">
        <f t="shared" ca="1" si="214"/>
        <v>85.46733872331788</v>
      </c>
      <c r="Z1040" s="20">
        <f t="shared" ca="1" si="223"/>
        <v>-1</v>
      </c>
    </row>
    <row r="1041" spans="1:26">
      <c r="A1041" s="5">
        <v>39902</v>
      </c>
      <c r="B1041" s="4">
        <v>5362.9</v>
      </c>
      <c r="C1041" s="4">
        <v>5362.9</v>
      </c>
      <c r="D1041" s="4">
        <v>5166.87</v>
      </c>
      <c r="E1041" s="4">
        <v>5206.05</v>
      </c>
      <c r="F1041" s="4">
        <v>6138600</v>
      </c>
      <c r="G1041" s="8">
        <f t="shared" si="225"/>
        <v>-27.800000000000182</v>
      </c>
      <c r="H1041" s="8">
        <f t="shared" si="224"/>
        <v>-156.84999999999945</v>
      </c>
      <c r="I1041" s="31">
        <f t="shared" ca="1" si="215"/>
        <v>0</v>
      </c>
      <c r="J1041" s="31">
        <f t="shared" ca="1" si="216"/>
        <v>-2</v>
      </c>
      <c r="K1041" s="8">
        <f t="shared" ca="1" si="217"/>
        <v>369.29999999999927</v>
      </c>
      <c r="L1041" s="8">
        <f t="shared" ca="1" si="218"/>
        <v>-9520.1000000000095</v>
      </c>
      <c r="M1041" s="9">
        <f ca="1">AVERAGE(E1041:OFFSET(E1041,-M$5+1,0))</f>
        <v>5108.1453846153845</v>
      </c>
      <c r="N1041" s="9">
        <f ca="1">AVERAGE(E1041:OFFSET(E1041,-N$5+1,0))</f>
        <v>4786.3966666666656</v>
      </c>
      <c r="O1041" s="9">
        <f t="shared" ca="1" si="219"/>
        <v>0</v>
      </c>
      <c r="P1041" s="12">
        <f ca="1">100*(MAX(C1041:OFFSET(C1041,-$P$5+1,0))-E1041)/(MAX(C1041:OFFSET(C1041,-$P$5+1,0))-MIN(D1041:OFFSET(D1041,-$P$5+1,0)))</f>
        <v>51.059359131500557</v>
      </c>
      <c r="Q1041" s="32">
        <f t="shared" ca="1" si="220"/>
        <v>-1</v>
      </c>
      <c r="R1041" s="15">
        <f ca="1">AVERAGE(E1041:OFFSET(E1041,-R$5+1,0))</f>
        <v>5282.6750000000002</v>
      </c>
      <c r="S1041" s="15">
        <f t="shared" ca="1" si="221"/>
        <v>-1.4504961974757107</v>
      </c>
      <c r="T1041" s="14">
        <f t="shared" ca="1" si="222"/>
        <v>0</v>
      </c>
      <c r="U1041" s="20">
        <f t="shared" si="226"/>
        <v>0</v>
      </c>
      <c r="V1041" s="20">
        <f t="shared" si="227"/>
        <v>184.64999999999964</v>
      </c>
      <c r="W1041" s="20">
        <f ca="1">AVERAGE(U1041:OFFSET(U1041,-$W$5+1,0))</f>
        <v>48.358888888888842</v>
      </c>
      <c r="X1041" s="20">
        <f ca="1">AVERAGE(V1041:OFFSET(V1041,-$W$5+1,0))</f>
        <v>30.063333333333301</v>
      </c>
      <c r="Y1041" s="20">
        <f t="shared" ca="1" si="214"/>
        <v>61.664777557381697</v>
      </c>
      <c r="Z1041" s="20">
        <f t="shared" ca="1" si="223"/>
        <v>0</v>
      </c>
    </row>
    <row r="1042" spans="1:26">
      <c r="A1042" s="5">
        <v>39903</v>
      </c>
      <c r="B1042" s="4">
        <v>5214.96</v>
      </c>
      <c r="C1042" s="4">
        <v>5286.45</v>
      </c>
      <c r="D1042" s="4">
        <v>5194.93</v>
      </c>
      <c r="E1042" s="4">
        <v>5210.84</v>
      </c>
      <c r="F1042" s="4">
        <v>5029000</v>
      </c>
      <c r="G1042" s="8">
        <f t="shared" si="225"/>
        <v>8.9099999999998545</v>
      </c>
      <c r="H1042" s="8">
        <f t="shared" si="224"/>
        <v>-4.1199999999998909</v>
      </c>
      <c r="I1042" s="31">
        <f t="shared" ca="1" si="215"/>
        <v>0</v>
      </c>
      <c r="J1042" s="31">
        <f t="shared" ca="1" si="216"/>
        <v>-2</v>
      </c>
      <c r="K1042" s="8">
        <f t="shared" ca="1" si="217"/>
        <v>-9.5799999999999272</v>
      </c>
      <c r="L1042" s="8">
        <f t="shared" ca="1" si="218"/>
        <v>-9529.6800000000094</v>
      </c>
      <c r="M1042" s="9">
        <f ca="1">AVERAGE(E1042:OFFSET(E1042,-M$5+1,0))</f>
        <v>5143.2369230769218</v>
      </c>
      <c r="N1042" s="9">
        <f ca="1">AVERAGE(E1042:OFFSET(E1042,-N$5+1,0))</f>
        <v>4810.3653333333323</v>
      </c>
      <c r="O1042" s="9">
        <f t="shared" ca="1" si="219"/>
        <v>0</v>
      </c>
      <c r="P1042" s="12">
        <f ca="1">100*(MAX(C1042:OFFSET(C1042,-$P$5+1,0))-E1042)/(MAX(C1042:OFFSET(C1042,-$P$5+1,0))-MIN(D1042:OFFSET(D1042,-$P$5+1,0)))</f>
        <v>50.831574170891884</v>
      </c>
      <c r="Q1042" s="32">
        <f t="shared" ca="1" si="220"/>
        <v>0</v>
      </c>
      <c r="R1042" s="15">
        <f ca="1">AVERAGE(E1042:OFFSET(E1042,-R$5+1,0))</f>
        <v>5297.1183333333338</v>
      </c>
      <c r="S1042" s="15">
        <f t="shared" ca="1" si="221"/>
        <v>-1.6287786661364052</v>
      </c>
      <c r="T1042" s="14">
        <f t="shared" ca="1" si="222"/>
        <v>0</v>
      </c>
      <c r="U1042" s="20">
        <f t="shared" si="226"/>
        <v>4.7899999999999636</v>
      </c>
      <c r="V1042" s="20">
        <f t="shared" si="227"/>
        <v>0</v>
      </c>
      <c r="W1042" s="20">
        <f ca="1">AVERAGE(U1042:OFFSET(U1042,-$W$5+1,0))</f>
        <v>48.207777777777764</v>
      </c>
      <c r="X1042" s="20">
        <f ca="1">AVERAGE(V1042:OFFSET(V1042,-$W$5+1,0))</f>
        <v>30.063333333333301</v>
      </c>
      <c r="Y1042" s="20">
        <f t="shared" ca="1" si="214"/>
        <v>61.590767134177526</v>
      </c>
      <c r="Z1042" s="20">
        <f t="shared" ca="1" si="223"/>
        <v>0</v>
      </c>
    </row>
    <row r="1043" spans="1:26">
      <c r="A1043" s="5">
        <v>39904</v>
      </c>
      <c r="B1043" s="4">
        <v>5271.83</v>
      </c>
      <c r="C1043" s="4">
        <v>5341.31</v>
      </c>
      <c r="D1043" s="4">
        <v>5271.83</v>
      </c>
      <c r="E1043" s="4">
        <v>5314.45</v>
      </c>
      <c r="F1043" s="4">
        <v>5232400</v>
      </c>
      <c r="G1043" s="8">
        <f t="shared" si="225"/>
        <v>60.989999999999782</v>
      </c>
      <c r="H1043" s="8">
        <f t="shared" si="224"/>
        <v>42.619999999999891</v>
      </c>
      <c r="I1043" s="31">
        <f t="shared" ca="1" si="215"/>
        <v>0</v>
      </c>
      <c r="J1043" s="31">
        <f t="shared" ca="1" si="216"/>
        <v>-2</v>
      </c>
      <c r="K1043" s="8">
        <f t="shared" ca="1" si="217"/>
        <v>-207.21999999999935</v>
      </c>
      <c r="L1043" s="8">
        <f t="shared" ca="1" si="218"/>
        <v>-9736.9000000000087</v>
      </c>
      <c r="M1043" s="9">
        <f ca="1">AVERAGE(E1043:OFFSET(E1043,-M$5+1,0))</f>
        <v>5175.3184615384616</v>
      </c>
      <c r="N1043" s="9">
        <f ca="1">AVERAGE(E1043:OFFSET(E1043,-N$5+1,0))</f>
        <v>4837.5679999999993</v>
      </c>
      <c r="O1043" s="9">
        <f t="shared" ca="1" si="219"/>
        <v>0</v>
      </c>
      <c r="P1043" s="12">
        <f ca="1">100*(MAX(C1043:OFFSET(C1043,-$P$5+1,0))-E1043)/(MAX(C1043:OFFSET(C1043,-$P$5+1,0))-MIN(D1043:OFFSET(D1043,-$P$5+1,0)))</f>
        <v>30.390435417365399</v>
      </c>
      <c r="Q1043" s="32">
        <f t="shared" ca="1" si="220"/>
        <v>0</v>
      </c>
      <c r="R1043" s="15">
        <f ca="1">AVERAGE(E1043:OFFSET(E1043,-R$5+1,0))</f>
        <v>5309.163333333333</v>
      </c>
      <c r="S1043" s="15">
        <f t="shared" ca="1" si="221"/>
        <v>9.9576267195902068E-2</v>
      </c>
      <c r="T1043" s="14">
        <f t="shared" ca="1" si="222"/>
        <v>0</v>
      </c>
      <c r="U1043" s="20">
        <f t="shared" si="226"/>
        <v>103.60999999999967</v>
      </c>
      <c r="V1043" s="20">
        <f t="shared" si="227"/>
        <v>0</v>
      </c>
      <c r="W1043" s="20">
        <f ca="1">AVERAGE(U1043:OFFSET(U1043,-$W$5+1,0))</f>
        <v>59.719999999999949</v>
      </c>
      <c r="X1043" s="20">
        <f ca="1">AVERAGE(V1043:OFFSET(V1043,-$W$5+1,0))</f>
        <v>28.773333333333337</v>
      </c>
      <c r="Y1043" s="20">
        <f t="shared" ca="1" si="214"/>
        <v>67.48530962784389</v>
      </c>
      <c r="Z1043" s="20">
        <f t="shared" ca="1" si="223"/>
        <v>0</v>
      </c>
    </row>
    <row r="1044" spans="1:26">
      <c r="A1044" s="5">
        <v>39905</v>
      </c>
      <c r="B1044" s="4">
        <v>5428.92</v>
      </c>
      <c r="C1044" s="4">
        <v>5477.97</v>
      </c>
      <c r="D1044" s="4">
        <v>5401.3</v>
      </c>
      <c r="E1044" s="4">
        <v>5473.78</v>
      </c>
      <c r="F1044" s="4">
        <v>7837800</v>
      </c>
      <c r="G1044" s="8">
        <f t="shared" si="225"/>
        <v>114.47000000000025</v>
      </c>
      <c r="H1044" s="8">
        <f t="shared" si="224"/>
        <v>44.859999999999673</v>
      </c>
      <c r="I1044" s="31">
        <f t="shared" ca="1" si="215"/>
        <v>0</v>
      </c>
      <c r="J1044" s="31">
        <f t="shared" ca="1" si="216"/>
        <v>-2</v>
      </c>
      <c r="K1044" s="8">
        <f t="shared" ca="1" si="217"/>
        <v>-318.65999999999985</v>
      </c>
      <c r="L1044" s="8">
        <f t="shared" ca="1" si="218"/>
        <v>-10055.560000000009</v>
      </c>
      <c r="M1044" s="9">
        <f ca="1">AVERAGE(E1044:OFFSET(E1044,-M$5+1,0))</f>
        <v>5213.9692307692303</v>
      </c>
      <c r="N1044" s="9">
        <f ca="1">AVERAGE(E1044:OFFSET(E1044,-N$5+1,0))</f>
        <v>4869.0649999999996</v>
      </c>
      <c r="O1044" s="9">
        <f t="shared" ca="1" si="219"/>
        <v>0</v>
      </c>
      <c r="P1044" s="12">
        <f ca="1">100*(MAX(C1044:OFFSET(C1044,-$P$5+1,0))-E1044)/(MAX(C1044:OFFSET(C1044,-$P$5+1,0))-MIN(D1044:OFFSET(D1044,-$P$5+1,0)))</f>
        <v>0.81146509150779633</v>
      </c>
      <c r="Q1044" s="32">
        <f t="shared" ca="1" si="220"/>
        <v>0</v>
      </c>
      <c r="R1044" s="15">
        <f ca="1">AVERAGE(E1044:OFFSET(E1044,-R$5+1,0))</f>
        <v>5330.3966666666665</v>
      </c>
      <c r="S1044" s="15">
        <f t="shared" ca="1" si="221"/>
        <v>2.6899186364491925</v>
      </c>
      <c r="T1044" s="14">
        <f t="shared" ca="1" si="222"/>
        <v>0</v>
      </c>
      <c r="U1044" s="20">
        <f t="shared" si="226"/>
        <v>159.32999999999993</v>
      </c>
      <c r="V1044" s="20">
        <f t="shared" si="227"/>
        <v>0</v>
      </c>
      <c r="W1044" s="20">
        <f ca="1">AVERAGE(U1044:OFFSET(U1044,-$W$5+1,0))</f>
        <v>77.423333333333275</v>
      </c>
      <c r="X1044" s="20">
        <f ca="1">AVERAGE(V1044:OFFSET(V1044,-$W$5+1,0))</f>
        <v>20.516666666666627</v>
      </c>
      <c r="Y1044" s="20">
        <f t="shared" ca="1" si="214"/>
        <v>79.051800422027114</v>
      </c>
      <c r="Z1044" s="20">
        <f t="shared" ca="1" si="223"/>
        <v>0</v>
      </c>
    </row>
    <row r="1045" spans="1:26">
      <c r="A1045" s="5">
        <v>39906</v>
      </c>
      <c r="B1045" s="4">
        <v>5541.34</v>
      </c>
      <c r="C1045" s="4">
        <v>5567.15</v>
      </c>
      <c r="D1045" s="4">
        <v>5482.18</v>
      </c>
      <c r="E1045" s="4">
        <v>5529.63</v>
      </c>
      <c r="F1045" s="4">
        <v>8533200</v>
      </c>
      <c r="G1045" s="8">
        <f t="shared" si="225"/>
        <v>67.5600000000004</v>
      </c>
      <c r="H1045" s="8">
        <f t="shared" si="224"/>
        <v>-11.710000000000036</v>
      </c>
      <c r="I1045" s="31">
        <f t="shared" ca="1" si="215"/>
        <v>0</v>
      </c>
      <c r="J1045" s="31">
        <f t="shared" ca="1" si="216"/>
        <v>-2</v>
      </c>
      <c r="K1045" s="8">
        <f t="shared" ca="1" si="217"/>
        <v>-111.70000000000073</v>
      </c>
      <c r="L1045" s="8">
        <f t="shared" ca="1" si="218"/>
        <v>-10167.260000000009</v>
      </c>
      <c r="M1045" s="9">
        <f ca="1">AVERAGE(E1045:OFFSET(E1045,-M$5+1,0))</f>
        <v>5251.5261538461536</v>
      </c>
      <c r="N1045" s="9">
        <f ca="1">AVERAGE(E1045:OFFSET(E1045,-N$5+1,0))</f>
        <v>4905.4879999999994</v>
      </c>
      <c r="O1045" s="9">
        <f t="shared" ca="1" si="219"/>
        <v>0</v>
      </c>
      <c r="P1045" s="12">
        <f ca="1">100*(MAX(C1045:OFFSET(C1045,-$P$5+1,0))-E1045)/(MAX(C1045:OFFSET(C1045,-$P$5+1,0))-MIN(D1045:OFFSET(D1045,-$P$5+1,0)))</f>
        <v>6.8053615801787553</v>
      </c>
      <c r="Q1045" s="32">
        <f t="shared" ca="1" si="220"/>
        <v>-1</v>
      </c>
      <c r="R1045" s="15">
        <f ca="1">AVERAGE(E1045:OFFSET(E1045,-R$5+1,0))</f>
        <v>5354.2416666666668</v>
      </c>
      <c r="S1045" s="15">
        <f t="shared" ca="1" si="221"/>
        <v>3.2756895234152359</v>
      </c>
      <c r="T1045" s="14">
        <f t="shared" ca="1" si="222"/>
        <v>0</v>
      </c>
      <c r="U1045" s="20">
        <f t="shared" si="226"/>
        <v>55.850000000000364</v>
      </c>
      <c r="V1045" s="20">
        <f t="shared" si="227"/>
        <v>0</v>
      </c>
      <c r="W1045" s="20">
        <f ca="1">AVERAGE(U1045:OFFSET(U1045,-$W$5+1,0))</f>
        <v>65.566666666666606</v>
      </c>
      <c r="X1045" s="20">
        <f ca="1">AVERAGE(V1045:OFFSET(V1045,-$W$5+1,0))</f>
        <v>20.516666666666627</v>
      </c>
      <c r="Y1045" s="20">
        <f t="shared" ca="1" si="214"/>
        <v>76.166505324298186</v>
      </c>
      <c r="Z1045" s="20">
        <f t="shared" ca="1" si="223"/>
        <v>0</v>
      </c>
    </row>
    <row r="1046" spans="1:26">
      <c r="A1046" s="5">
        <v>39909</v>
      </c>
      <c r="B1046" s="4">
        <v>5590.7</v>
      </c>
      <c r="C1046" s="4">
        <v>5624.28</v>
      </c>
      <c r="D1046" s="4">
        <v>5521.88</v>
      </c>
      <c r="E1046" s="4">
        <v>5556.22</v>
      </c>
      <c r="F1046" s="4">
        <v>7273200</v>
      </c>
      <c r="G1046" s="8">
        <f t="shared" si="225"/>
        <v>61.069999999999709</v>
      </c>
      <c r="H1046" s="8">
        <f t="shared" si="224"/>
        <v>-34.479999999999563</v>
      </c>
      <c r="I1046" s="31">
        <f t="shared" ca="1" si="215"/>
        <v>0</v>
      </c>
      <c r="J1046" s="31">
        <f t="shared" ca="1" si="216"/>
        <v>-2</v>
      </c>
      <c r="K1046" s="8">
        <f t="shared" ca="1" si="217"/>
        <v>-53.180000000000291</v>
      </c>
      <c r="L1046" s="8">
        <f t="shared" ca="1" si="218"/>
        <v>-10220.44000000001</v>
      </c>
      <c r="M1046" s="9">
        <f ca="1">AVERAGE(E1046:OFFSET(E1046,-M$5+1,0))</f>
        <v>5290.6553846153838</v>
      </c>
      <c r="N1046" s="9">
        <f ca="1">AVERAGE(E1046:OFFSET(E1046,-N$5+1,0))</f>
        <v>4941.4359999999997</v>
      </c>
      <c r="O1046" s="9">
        <f t="shared" ca="1" si="219"/>
        <v>0</v>
      </c>
      <c r="P1046" s="12">
        <f ca="1">100*(MAX(C1046:OFFSET(C1046,-$P$5+1,0))-E1046)/(MAX(C1046:OFFSET(C1046,-$P$5+1,0))-MIN(D1046:OFFSET(D1046,-$P$5+1,0)))</f>
        <v>14.879429833191121</v>
      </c>
      <c r="Q1046" s="32">
        <f t="shared" ca="1" si="220"/>
        <v>-1</v>
      </c>
      <c r="R1046" s="15">
        <f ca="1">AVERAGE(E1046:OFFSET(E1046,-R$5+1,0))</f>
        <v>5381.8283333333338</v>
      </c>
      <c r="S1046" s="15">
        <f t="shared" ca="1" si="221"/>
        <v>3.2403795859957087</v>
      </c>
      <c r="T1046" s="14">
        <f t="shared" ca="1" si="222"/>
        <v>0</v>
      </c>
      <c r="U1046" s="20">
        <f t="shared" si="226"/>
        <v>26.590000000000146</v>
      </c>
      <c r="V1046" s="20">
        <f t="shared" si="227"/>
        <v>0</v>
      </c>
      <c r="W1046" s="20">
        <f ca="1">AVERAGE(U1046:OFFSET(U1046,-$W$5+1,0))</f>
        <v>55.409999999999954</v>
      </c>
      <c r="X1046" s="20">
        <f ca="1">AVERAGE(V1046:OFFSET(V1046,-$W$5+1,0))</f>
        <v>20.516666666666627</v>
      </c>
      <c r="Y1046" s="20">
        <f t="shared" ca="1" si="214"/>
        <v>72.978312406708255</v>
      </c>
      <c r="Z1046" s="20">
        <f t="shared" ca="1" si="223"/>
        <v>0</v>
      </c>
    </row>
    <row r="1047" spans="1:26">
      <c r="A1047" s="5">
        <v>39910</v>
      </c>
      <c r="B1047" s="4">
        <v>5497.88</v>
      </c>
      <c r="C1047" s="4">
        <v>5576.85</v>
      </c>
      <c r="D1047" s="4">
        <v>5484.89</v>
      </c>
      <c r="E1047" s="4">
        <v>5576.85</v>
      </c>
      <c r="F1047" s="4">
        <v>5954800</v>
      </c>
      <c r="G1047" s="8">
        <f t="shared" si="225"/>
        <v>-58.340000000000146</v>
      </c>
      <c r="H1047" s="8">
        <f t="shared" si="224"/>
        <v>78.970000000000255</v>
      </c>
      <c r="I1047" s="31">
        <f t="shared" ca="1" si="215"/>
        <v>0</v>
      </c>
      <c r="J1047" s="31">
        <f t="shared" ca="1" si="216"/>
        <v>-2</v>
      </c>
      <c r="K1047" s="8">
        <f t="shared" ca="1" si="217"/>
        <v>-41.260000000000218</v>
      </c>
      <c r="L1047" s="8">
        <f t="shared" ca="1" si="218"/>
        <v>-10261.70000000001</v>
      </c>
      <c r="M1047" s="9">
        <f ca="1">AVERAGE(E1047:OFFSET(E1047,-M$5+1,0))</f>
        <v>5332.2646153846154</v>
      </c>
      <c r="N1047" s="9">
        <f ca="1">AVERAGE(E1047:OFFSET(E1047,-N$5+1,0))</f>
        <v>4979.6583333333338</v>
      </c>
      <c r="O1047" s="9">
        <f t="shared" ca="1" si="219"/>
        <v>0</v>
      </c>
      <c r="P1047" s="12">
        <f ca="1">100*(MAX(C1047:OFFSET(C1047,-$P$5+1,0))-E1047)/(MAX(C1047:OFFSET(C1047,-$P$5+1,0))-MIN(D1047:OFFSET(D1047,-$P$5+1,0)))</f>
        <v>10.369252967796811</v>
      </c>
      <c r="Q1047" s="32">
        <f t="shared" ca="1" si="220"/>
        <v>-1</v>
      </c>
      <c r="R1047" s="15">
        <f ca="1">AVERAGE(E1047:OFFSET(E1047,-R$5+1,0))</f>
        <v>5443.628333333334</v>
      </c>
      <c r="S1047" s="15">
        <f t="shared" ca="1" si="221"/>
        <v>2.4472954160169458</v>
      </c>
      <c r="T1047" s="14">
        <f t="shared" ca="1" si="222"/>
        <v>0</v>
      </c>
      <c r="U1047" s="20">
        <f t="shared" si="226"/>
        <v>20.630000000000109</v>
      </c>
      <c r="V1047" s="20">
        <f t="shared" si="227"/>
        <v>0</v>
      </c>
      <c r="W1047" s="20">
        <f ca="1">AVERAGE(U1047:OFFSET(U1047,-$W$5+1,0))</f>
        <v>46.124444444444435</v>
      </c>
      <c r="X1047" s="20">
        <f ca="1">AVERAGE(V1047:OFFSET(V1047,-$W$5+1,0))</f>
        <v>20.516666666666627</v>
      </c>
      <c r="Y1047" s="20">
        <f t="shared" ca="1" si="214"/>
        <v>69.213198392717246</v>
      </c>
      <c r="Z1047" s="20">
        <f t="shared" ca="1" si="223"/>
        <v>0</v>
      </c>
    </row>
    <row r="1048" spans="1:26">
      <c r="A1048" s="5">
        <v>39911</v>
      </c>
      <c r="B1048" s="4">
        <v>5534.58</v>
      </c>
      <c r="C1048" s="4">
        <v>5608.96</v>
      </c>
      <c r="D1048" s="4">
        <v>5435.04</v>
      </c>
      <c r="E1048" s="4">
        <v>5443.56</v>
      </c>
      <c r="F1048" s="4">
        <v>7470600</v>
      </c>
      <c r="G1048" s="8">
        <f t="shared" si="225"/>
        <v>-42.270000000000437</v>
      </c>
      <c r="H1048" s="8">
        <f t="shared" si="224"/>
        <v>-91.019999999999527</v>
      </c>
      <c r="I1048" s="31">
        <f t="shared" ca="1" si="215"/>
        <v>0</v>
      </c>
      <c r="J1048" s="31">
        <f t="shared" ca="1" si="216"/>
        <v>-2</v>
      </c>
      <c r="K1048" s="8">
        <f t="shared" ca="1" si="217"/>
        <v>266.57999999999993</v>
      </c>
      <c r="L1048" s="8">
        <f t="shared" ca="1" si="218"/>
        <v>-9995.1200000000099</v>
      </c>
      <c r="M1048" s="9">
        <f ca="1">AVERAGE(E1048:OFFSET(E1048,-M$5+1,0))</f>
        <v>5369.3369230769222</v>
      </c>
      <c r="N1048" s="9">
        <f ca="1">AVERAGE(E1048:OFFSET(E1048,-N$5+1,0))</f>
        <v>5011.3189999999995</v>
      </c>
      <c r="O1048" s="9">
        <f t="shared" ca="1" si="219"/>
        <v>0</v>
      </c>
      <c r="P1048" s="12">
        <f ca="1">100*(MAX(C1048:OFFSET(C1048,-$P$5+1,0))-E1048)/(MAX(C1048:OFFSET(C1048,-$P$5+1,0))-MIN(D1048:OFFSET(D1048,-$P$5+1,0)))</f>
        <v>39.509411687544961</v>
      </c>
      <c r="Q1048" s="32">
        <f t="shared" ca="1" si="220"/>
        <v>-1</v>
      </c>
      <c r="R1048" s="15">
        <f ca="1">AVERAGE(E1048:OFFSET(E1048,-R$5+1,0))</f>
        <v>5482.415</v>
      </c>
      <c r="S1048" s="15">
        <f t="shared" ca="1" si="221"/>
        <v>-0.70872051823876092</v>
      </c>
      <c r="T1048" s="14">
        <f t="shared" ca="1" si="222"/>
        <v>0</v>
      </c>
      <c r="U1048" s="20">
        <f t="shared" si="226"/>
        <v>0</v>
      </c>
      <c r="V1048" s="20">
        <f t="shared" si="227"/>
        <v>133.28999999999996</v>
      </c>
      <c r="W1048" s="20">
        <f ca="1">AVERAGE(U1048:OFFSET(U1048,-$W$5+1,0))</f>
        <v>41.659999999999954</v>
      </c>
      <c r="X1048" s="20">
        <f ca="1">AVERAGE(V1048:OFFSET(V1048,-$W$5+1,0))</f>
        <v>35.326666666666625</v>
      </c>
      <c r="Y1048" s="20">
        <f t="shared" ca="1" si="214"/>
        <v>54.113266366470391</v>
      </c>
      <c r="Z1048" s="20">
        <f t="shared" ca="1" si="223"/>
        <v>0</v>
      </c>
    </row>
    <row r="1049" spans="1:26">
      <c r="A1049" s="5">
        <v>39912</v>
      </c>
      <c r="B1049" s="4">
        <v>5532.99</v>
      </c>
      <c r="C1049" s="4">
        <v>5667.8</v>
      </c>
      <c r="D1049" s="4">
        <v>5526.13</v>
      </c>
      <c r="E1049" s="4">
        <v>5667.8</v>
      </c>
      <c r="F1049" s="4">
        <v>7002600</v>
      </c>
      <c r="G1049" s="8">
        <f t="shared" si="225"/>
        <v>89.429999999999382</v>
      </c>
      <c r="H1049" s="8">
        <f t="shared" si="224"/>
        <v>134.8100000000004</v>
      </c>
      <c r="I1049" s="31">
        <f t="shared" ca="1" si="215"/>
        <v>0</v>
      </c>
      <c r="J1049" s="31">
        <f t="shared" ca="1" si="216"/>
        <v>-2</v>
      </c>
      <c r="K1049" s="8">
        <f t="shared" ca="1" si="217"/>
        <v>-448.47999999999956</v>
      </c>
      <c r="L1049" s="8">
        <f t="shared" ca="1" si="218"/>
        <v>-10443.600000000009</v>
      </c>
      <c r="M1049" s="9">
        <f ca="1">AVERAGE(E1049:OFFSET(E1049,-M$5+1,0))</f>
        <v>5411.1538461538457</v>
      </c>
      <c r="N1049" s="9">
        <f ca="1">AVERAGE(E1049:OFFSET(E1049,-N$5+1,0))</f>
        <v>5049.6269999999986</v>
      </c>
      <c r="O1049" s="9">
        <f t="shared" ca="1" si="219"/>
        <v>0</v>
      </c>
      <c r="P1049" s="12">
        <f ca="1">100*(MAX(C1049:OFFSET(C1049,-$P$5+1,0))-E1049)/(MAX(C1049:OFFSET(C1049,-$P$5+1,0))-MIN(D1049:OFFSET(D1049,-$P$5+1,0)))</f>
        <v>0</v>
      </c>
      <c r="Q1049" s="32">
        <f t="shared" ca="1" si="220"/>
        <v>0</v>
      </c>
      <c r="R1049" s="15">
        <f ca="1">AVERAGE(E1049:OFFSET(E1049,-R$5+1,0))</f>
        <v>5541.3066666666673</v>
      </c>
      <c r="S1049" s="15">
        <f t="shared" ca="1" si="221"/>
        <v>2.2827347581075861</v>
      </c>
      <c r="T1049" s="14">
        <f t="shared" ca="1" si="222"/>
        <v>0</v>
      </c>
      <c r="U1049" s="20">
        <f t="shared" si="226"/>
        <v>224.23999999999978</v>
      </c>
      <c r="V1049" s="20">
        <f t="shared" si="227"/>
        <v>0</v>
      </c>
      <c r="W1049" s="20">
        <f ca="1">AVERAGE(U1049:OFFSET(U1049,-$W$5+1,0))</f>
        <v>66.115555555555545</v>
      </c>
      <c r="X1049" s="20">
        <f ca="1">AVERAGE(V1049:OFFSET(V1049,-$W$5+1,0))</f>
        <v>35.326666666666625</v>
      </c>
      <c r="Y1049" s="20">
        <f t="shared" ca="1" si="214"/>
        <v>65.175578873578843</v>
      </c>
      <c r="Z1049" s="20">
        <f t="shared" ca="1" si="223"/>
        <v>0</v>
      </c>
    </row>
    <row r="1050" spans="1:26">
      <c r="A1050" s="5">
        <v>39913</v>
      </c>
      <c r="B1050" s="4">
        <v>5784.9</v>
      </c>
      <c r="C1050" s="4">
        <v>5788.21</v>
      </c>
      <c r="D1050" s="4">
        <v>5696.56</v>
      </c>
      <c r="E1050" s="4">
        <v>5781.96</v>
      </c>
      <c r="F1050" s="4">
        <v>7954400</v>
      </c>
      <c r="G1050" s="8">
        <f t="shared" si="225"/>
        <v>117.09999999999945</v>
      </c>
      <c r="H1050" s="8">
        <f t="shared" si="224"/>
        <v>-2.9399999999995998</v>
      </c>
      <c r="I1050" s="31">
        <f t="shared" ca="1" si="215"/>
        <v>-1</v>
      </c>
      <c r="J1050" s="31">
        <f t="shared" ca="1" si="216"/>
        <v>-2</v>
      </c>
      <c r="K1050" s="8">
        <f t="shared" ca="1" si="217"/>
        <v>-228.31999999999971</v>
      </c>
      <c r="L1050" s="8">
        <f t="shared" ca="1" si="218"/>
        <v>-10671.920000000009</v>
      </c>
      <c r="M1050" s="9">
        <f ca="1">AVERAGE(E1050:OFFSET(E1050,-M$5+1,0))</f>
        <v>5452.6753846153842</v>
      </c>
      <c r="N1050" s="9">
        <f ca="1">AVERAGE(E1050:OFFSET(E1050,-N$5+1,0))</f>
        <v>5090.4539999999988</v>
      </c>
      <c r="O1050" s="9">
        <f t="shared" ca="1" si="219"/>
        <v>0</v>
      </c>
      <c r="P1050" s="12">
        <f ca="1">100*(MAX(C1050:OFFSET(C1050,-$P$5+1,0))-E1050)/(MAX(C1050:OFFSET(C1050,-$P$5+1,0))-MIN(D1050:OFFSET(D1050,-$P$5+1,0)))</f>
        <v>1.0058904947371807</v>
      </c>
      <c r="Q1050" s="32">
        <f t="shared" ca="1" si="220"/>
        <v>-1</v>
      </c>
      <c r="R1050" s="15">
        <f ca="1">AVERAGE(E1050:OFFSET(E1050,-R$5+1,0))</f>
        <v>5592.670000000001</v>
      </c>
      <c r="S1050" s="15">
        <f t="shared" ca="1" si="221"/>
        <v>3.384608782567164</v>
      </c>
      <c r="T1050" s="14">
        <f t="shared" ca="1" si="222"/>
        <v>0</v>
      </c>
      <c r="U1050" s="20">
        <f t="shared" si="226"/>
        <v>114.15999999999985</v>
      </c>
      <c r="V1050" s="20">
        <f t="shared" si="227"/>
        <v>0</v>
      </c>
      <c r="W1050" s="20">
        <f ca="1">AVERAGE(U1050:OFFSET(U1050,-$W$5+1,0))</f>
        <v>78.799999999999983</v>
      </c>
      <c r="X1050" s="20">
        <f ca="1">AVERAGE(V1050:OFFSET(V1050,-$W$5+1,0))</f>
        <v>14.809999999999995</v>
      </c>
      <c r="Y1050" s="20">
        <f t="shared" ca="1" si="214"/>
        <v>84.179040700779836</v>
      </c>
      <c r="Z1050" s="20">
        <f t="shared" ca="1" si="223"/>
        <v>-1</v>
      </c>
    </row>
    <row r="1051" spans="1:26">
      <c r="A1051" s="5">
        <v>39916</v>
      </c>
      <c r="B1051" s="4">
        <v>5814.17</v>
      </c>
      <c r="C1051" s="4">
        <v>5861.11</v>
      </c>
      <c r="D1051" s="4">
        <v>5784.1</v>
      </c>
      <c r="E1051" s="4">
        <v>5857.64</v>
      </c>
      <c r="F1051" s="4">
        <v>7212600</v>
      </c>
      <c r="G1051" s="8">
        <f t="shared" si="225"/>
        <v>32.210000000000036</v>
      </c>
      <c r="H1051" s="8">
        <f t="shared" si="224"/>
        <v>43.470000000000255</v>
      </c>
      <c r="I1051" s="31">
        <f t="shared" ca="1" si="215"/>
        <v>-1</v>
      </c>
      <c r="J1051" s="31">
        <f t="shared" ca="1" si="216"/>
        <v>-2</v>
      </c>
      <c r="K1051" s="8">
        <f t="shared" ca="1" si="217"/>
        <v>-151.36000000000058</v>
      </c>
      <c r="L1051" s="8">
        <f t="shared" ca="1" si="218"/>
        <v>-10823.28000000001</v>
      </c>
      <c r="M1051" s="9">
        <f ca="1">AVERAGE(E1051:OFFSET(E1051,-M$5+1,0))</f>
        <v>5492.003076923078</v>
      </c>
      <c r="N1051" s="9">
        <f ca="1">AVERAGE(E1051:OFFSET(E1051,-N$5+1,0))</f>
        <v>5138.1809999999987</v>
      </c>
      <c r="O1051" s="9">
        <f t="shared" ca="1" si="219"/>
        <v>0</v>
      </c>
      <c r="P1051" s="12">
        <f ca="1">100*(MAX(C1051:OFFSET(C1051,-$P$5+1,0))-E1051)/(MAX(C1051:OFFSET(C1051,-$P$5+1,0))-MIN(D1051:OFFSET(D1051,-$P$5+1,0)))</f>
        <v>0.52088024257698351</v>
      </c>
      <c r="Q1051" s="32">
        <f t="shared" ca="1" si="220"/>
        <v>-1</v>
      </c>
      <c r="R1051" s="15">
        <f ca="1">AVERAGE(E1051:OFFSET(E1051,-R$5+1,0))</f>
        <v>5647.3383333333331</v>
      </c>
      <c r="S1051" s="15">
        <f t="shared" ca="1" si="221"/>
        <v>3.7239076933883104</v>
      </c>
      <c r="T1051" s="14">
        <f t="shared" ca="1" si="222"/>
        <v>0</v>
      </c>
      <c r="U1051" s="20">
        <f t="shared" si="226"/>
        <v>75.680000000000291</v>
      </c>
      <c r="V1051" s="20">
        <f t="shared" si="227"/>
        <v>0</v>
      </c>
      <c r="W1051" s="20">
        <f ca="1">AVERAGE(U1051:OFFSET(U1051,-$W$5+1,0))</f>
        <v>86.676666666666677</v>
      </c>
      <c r="X1051" s="20">
        <f ca="1">AVERAGE(V1051:OFFSET(V1051,-$W$5+1,0))</f>
        <v>14.809999999999995</v>
      </c>
      <c r="Y1051" s="20">
        <f t="shared" ca="1" si="214"/>
        <v>85.406950009853517</v>
      </c>
      <c r="Z1051" s="20">
        <f t="shared" ca="1" si="223"/>
        <v>-1</v>
      </c>
    </row>
    <row r="1052" spans="1:26">
      <c r="A1052" s="5">
        <v>39917</v>
      </c>
      <c r="B1052" s="4">
        <v>5814.42</v>
      </c>
      <c r="C1052" s="4">
        <v>5898.76</v>
      </c>
      <c r="D1052" s="4">
        <v>5765.81</v>
      </c>
      <c r="E1052" s="4">
        <v>5892.68</v>
      </c>
      <c r="F1052" s="4">
        <v>6466800</v>
      </c>
      <c r="G1052" s="8">
        <f t="shared" si="225"/>
        <v>-43.220000000000255</v>
      </c>
      <c r="H1052" s="8">
        <f t="shared" si="224"/>
        <v>78.260000000000218</v>
      </c>
      <c r="I1052" s="31">
        <f t="shared" ca="1" si="215"/>
        <v>-1</v>
      </c>
      <c r="J1052" s="31">
        <f t="shared" ca="1" si="216"/>
        <v>-2</v>
      </c>
      <c r="K1052" s="8">
        <f t="shared" ca="1" si="217"/>
        <v>-70.079999999999927</v>
      </c>
      <c r="L1052" s="8">
        <f t="shared" ca="1" si="218"/>
        <v>-10893.36000000001</v>
      </c>
      <c r="M1052" s="9">
        <f ca="1">AVERAGE(E1052:OFFSET(E1052,-M$5+1,0))</f>
        <v>5530.9353846153845</v>
      </c>
      <c r="N1052" s="9">
        <f ca="1">AVERAGE(E1052:OFFSET(E1052,-N$5+1,0))</f>
        <v>5186.759</v>
      </c>
      <c r="O1052" s="9">
        <f t="shared" ca="1" si="219"/>
        <v>0</v>
      </c>
      <c r="P1052" s="12">
        <f ca="1">100*(MAX(C1052:OFFSET(C1052,-$P$5+1,0))-E1052)/(MAX(C1052:OFFSET(C1052,-$P$5+1,0))-MIN(D1052:OFFSET(D1052,-$P$5+1,0)))</f>
        <v>0.96980524141449997</v>
      </c>
      <c r="Q1052" s="32">
        <f t="shared" ca="1" si="220"/>
        <v>-1</v>
      </c>
      <c r="R1052" s="15">
        <f ca="1">AVERAGE(E1052:OFFSET(E1052,-R$5+1,0))</f>
        <v>5703.415</v>
      </c>
      <c r="S1052" s="15">
        <f t="shared" ca="1" si="221"/>
        <v>3.3184504371503798</v>
      </c>
      <c r="T1052" s="14">
        <f t="shared" ca="1" si="222"/>
        <v>0</v>
      </c>
      <c r="U1052" s="20">
        <f t="shared" si="226"/>
        <v>35.039999999999964</v>
      </c>
      <c r="V1052" s="20">
        <f t="shared" si="227"/>
        <v>0</v>
      </c>
      <c r="W1052" s="20">
        <f ca="1">AVERAGE(U1052:OFFSET(U1052,-$W$5+1,0))</f>
        <v>79.057777777777829</v>
      </c>
      <c r="X1052" s="20">
        <f ca="1">AVERAGE(V1052:OFFSET(V1052,-$W$5+1,0))</f>
        <v>14.809999999999995</v>
      </c>
      <c r="Y1052" s="20">
        <f t="shared" ca="1" si="214"/>
        <v>84.222487896686843</v>
      </c>
      <c r="Z1052" s="20">
        <f t="shared" ca="1" si="223"/>
        <v>-1</v>
      </c>
    </row>
    <row r="1053" spans="1:26">
      <c r="A1053" s="5">
        <v>39918</v>
      </c>
      <c r="B1053" s="4">
        <v>5879.86</v>
      </c>
      <c r="C1053" s="4">
        <v>5904.28</v>
      </c>
      <c r="D1053" s="4">
        <v>5798.62</v>
      </c>
      <c r="E1053" s="4">
        <v>5875.19</v>
      </c>
      <c r="F1053" s="4">
        <v>6486200</v>
      </c>
      <c r="G1053" s="8">
        <f t="shared" si="225"/>
        <v>-12.820000000000618</v>
      </c>
      <c r="H1053" s="8">
        <f t="shared" si="224"/>
        <v>-4.6700000000000728</v>
      </c>
      <c r="I1053" s="31">
        <f t="shared" ca="1" si="215"/>
        <v>0</v>
      </c>
      <c r="J1053" s="31">
        <f t="shared" ca="1" si="216"/>
        <v>-2</v>
      </c>
      <c r="K1053" s="8">
        <f t="shared" ca="1" si="217"/>
        <v>34.980000000001382</v>
      </c>
      <c r="L1053" s="8">
        <f t="shared" ca="1" si="218"/>
        <v>-10858.380000000008</v>
      </c>
      <c r="M1053" s="9">
        <f ca="1">AVERAGE(E1053:OFFSET(E1053,-M$5+1,0))</f>
        <v>5568.2038461538459</v>
      </c>
      <c r="N1053" s="9">
        <f ca="1">AVERAGE(E1053:OFFSET(E1053,-N$5+1,0))</f>
        <v>5231.2179999999998</v>
      </c>
      <c r="O1053" s="9">
        <f t="shared" ca="1" si="219"/>
        <v>0</v>
      </c>
      <c r="P1053" s="12">
        <f ca="1">100*(MAX(C1053:OFFSET(C1053,-$P$5+1,0))-E1053)/(MAX(C1053:OFFSET(C1053,-$P$5+1,0))-MIN(D1053:OFFSET(D1053,-$P$5+1,0)))</f>
        <v>5.7835301602449745</v>
      </c>
      <c r="Q1053" s="32">
        <f t="shared" ca="1" si="220"/>
        <v>-1</v>
      </c>
      <c r="R1053" s="15">
        <f ca="1">AVERAGE(E1053:OFFSET(E1053,-R$5+1,0))</f>
        <v>5753.1383333333333</v>
      </c>
      <c r="S1053" s="15">
        <f t="shared" ca="1" si="221"/>
        <v>2.1214797836427182</v>
      </c>
      <c r="T1053" s="14">
        <f t="shared" ca="1" si="222"/>
        <v>0</v>
      </c>
      <c r="U1053" s="20">
        <f t="shared" si="226"/>
        <v>0</v>
      </c>
      <c r="V1053" s="20">
        <f t="shared" si="227"/>
        <v>17.490000000000691</v>
      </c>
      <c r="W1053" s="20">
        <f ca="1">AVERAGE(U1053:OFFSET(U1053,-$W$5+1,0))</f>
        <v>61.354444444444503</v>
      </c>
      <c r="X1053" s="20">
        <f ca="1">AVERAGE(V1053:OFFSET(V1053,-$W$5+1,0))</f>
        <v>16.753333333333405</v>
      </c>
      <c r="Y1053" s="20">
        <f t="shared" ca="1" si="214"/>
        <v>78.551005021551362</v>
      </c>
      <c r="Z1053" s="20">
        <f t="shared" ca="1" si="223"/>
        <v>0</v>
      </c>
    </row>
    <row r="1054" spans="1:26">
      <c r="A1054" s="5">
        <v>39919</v>
      </c>
      <c r="B1054" s="4">
        <v>6009.67</v>
      </c>
      <c r="C1054" s="4">
        <v>6025.85</v>
      </c>
      <c r="D1054" s="4">
        <v>5965.48</v>
      </c>
      <c r="E1054" s="4">
        <v>5997.17</v>
      </c>
      <c r="F1054" s="4">
        <v>7799200</v>
      </c>
      <c r="G1054" s="8">
        <f t="shared" si="225"/>
        <v>134.48000000000047</v>
      </c>
      <c r="H1054" s="8">
        <f t="shared" si="224"/>
        <v>-12.5</v>
      </c>
      <c r="I1054" s="31">
        <f t="shared" ca="1" si="215"/>
        <v>-1</v>
      </c>
      <c r="J1054" s="31">
        <f t="shared" ca="1" si="216"/>
        <v>-2</v>
      </c>
      <c r="K1054" s="8">
        <f t="shared" ca="1" si="217"/>
        <v>-243.96000000000095</v>
      </c>
      <c r="L1054" s="8">
        <f t="shared" ca="1" si="218"/>
        <v>-11102.340000000009</v>
      </c>
      <c r="M1054" s="9">
        <f ca="1">AVERAGE(E1054:OFFSET(E1054,-M$5+1,0))</f>
        <v>5629.0592307692314</v>
      </c>
      <c r="N1054" s="9">
        <f ca="1">AVERAGE(E1054:OFFSET(E1054,-N$5+1,0))</f>
        <v>5276.5503333333345</v>
      </c>
      <c r="O1054" s="9">
        <f t="shared" ca="1" si="219"/>
        <v>0</v>
      </c>
      <c r="P1054" s="12">
        <f ca="1">100*(MAX(C1054:OFFSET(C1054,-$P$5+1,0))-E1054)/(MAX(C1054:OFFSET(C1054,-$P$5+1,0))-MIN(D1054:OFFSET(D1054,-$P$5+1,0)))</f>
        <v>4.8543524991114353</v>
      </c>
      <c r="Q1054" s="32">
        <f t="shared" ca="1" si="220"/>
        <v>-1</v>
      </c>
      <c r="R1054" s="15">
        <f ca="1">AVERAGE(E1054:OFFSET(E1054,-R$5+1,0))</f>
        <v>5845.4066666666668</v>
      </c>
      <c r="S1054" s="15">
        <f t="shared" ca="1" si="221"/>
        <v>2.5962835776467217</v>
      </c>
      <c r="T1054" s="14">
        <f t="shared" ca="1" si="222"/>
        <v>0</v>
      </c>
      <c r="U1054" s="20">
        <f t="shared" si="226"/>
        <v>121.98000000000047</v>
      </c>
      <c r="V1054" s="20">
        <f t="shared" si="227"/>
        <v>0</v>
      </c>
      <c r="W1054" s="20">
        <f ca="1">AVERAGE(U1054:OFFSET(U1054,-$W$5+1,0))</f>
        <v>68.702222222222289</v>
      </c>
      <c r="X1054" s="20">
        <f ca="1">AVERAGE(V1054:OFFSET(V1054,-$W$5+1,0))</f>
        <v>16.753333333333405</v>
      </c>
      <c r="Y1054" s="20">
        <f t="shared" ca="1" si="214"/>
        <v>80.395267195423173</v>
      </c>
      <c r="Z1054" s="20">
        <f t="shared" ca="1" si="223"/>
        <v>-1</v>
      </c>
    </row>
    <row r="1055" spans="1:26">
      <c r="A1055" s="5">
        <v>39920</v>
      </c>
      <c r="B1055" s="4">
        <v>6068.55</v>
      </c>
      <c r="C1055" s="4">
        <v>6071.06</v>
      </c>
      <c r="D1055" s="4">
        <v>5706.03</v>
      </c>
      <c r="E1055" s="4">
        <v>5755.38</v>
      </c>
      <c r="F1055" s="4">
        <v>10438800</v>
      </c>
      <c r="G1055" s="8">
        <f t="shared" si="225"/>
        <v>71.380000000000109</v>
      </c>
      <c r="H1055" s="8">
        <f t="shared" si="224"/>
        <v>-313.17000000000007</v>
      </c>
      <c r="I1055" s="31">
        <f t="shared" ca="1" si="215"/>
        <v>0</v>
      </c>
      <c r="J1055" s="31">
        <f t="shared" ca="1" si="216"/>
        <v>-2</v>
      </c>
      <c r="K1055" s="8">
        <f t="shared" ca="1" si="217"/>
        <v>483.57999999999993</v>
      </c>
      <c r="L1055" s="8">
        <f t="shared" ca="1" si="218"/>
        <v>-10618.760000000009</v>
      </c>
      <c r="M1055" s="9">
        <f ca="1">AVERAGE(E1055:OFFSET(E1055,-M$5+1,0))</f>
        <v>5670.9469230769237</v>
      </c>
      <c r="N1055" s="9">
        <f ca="1">AVERAGE(E1055:OFFSET(E1055,-N$5+1,0))</f>
        <v>5313.2753333333349</v>
      </c>
      <c r="O1055" s="9">
        <f t="shared" ca="1" si="219"/>
        <v>0</v>
      </c>
      <c r="P1055" s="12">
        <f ca="1">100*(MAX(C1055:OFFSET(C1055,-$P$5+1,0))-E1055)/(MAX(C1055:OFFSET(C1055,-$P$5+1,0))-MIN(D1055:OFFSET(D1055,-$P$5+1,0)))</f>
        <v>49.633659318889357</v>
      </c>
      <c r="Q1055" s="32">
        <f t="shared" ca="1" si="220"/>
        <v>-1</v>
      </c>
      <c r="R1055" s="15">
        <f ca="1">AVERAGE(E1055:OFFSET(E1055,-R$5+1,0))</f>
        <v>5860.0033333333331</v>
      </c>
      <c r="S1055" s="15">
        <f t="shared" ca="1" si="221"/>
        <v>-1.7853800993287205</v>
      </c>
      <c r="T1055" s="14">
        <f t="shared" ca="1" si="222"/>
        <v>0</v>
      </c>
      <c r="U1055" s="20">
        <f t="shared" si="226"/>
        <v>0</v>
      </c>
      <c r="V1055" s="20">
        <f t="shared" si="227"/>
        <v>241.78999999999996</v>
      </c>
      <c r="W1055" s="20">
        <f ca="1">AVERAGE(U1055:OFFSET(U1055,-$W$5+1,0))</f>
        <v>65.747777777777827</v>
      </c>
      <c r="X1055" s="20">
        <f ca="1">AVERAGE(V1055:OFFSET(V1055,-$W$5+1,0))</f>
        <v>43.618888888888961</v>
      </c>
      <c r="Y1055" s="20">
        <f t="shared" ca="1" si="214"/>
        <v>60.116834298486211</v>
      </c>
      <c r="Z1055" s="20">
        <f t="shared" ca="1" si="223"/>
        <v>0</v>
      </c>
    </row>
    <row r="1056" spans="1:26">
      <c r="A1056" s="5">
        <v>39923</v>
      </c>
      <c r="B1056" s="4">
        <v>5764.48</v>
      </c>
      <c r="C1056" s="4">
        <v>5797.63</v>
      </c>
      <c r="D1056" s="4">
        <v>5648.1</v>
      </c>
      <c r="E1056" s="4">
        <v>5781.66</v>
      </c>
      <c r="F1056" s="4">
        <v>6013800</v>
      </c>
      <c r="G1056" s="8">
        <f t="shared" si="225"/>
        <v>9.0999999999994543</v>
      </c>
      <c r="H1056" s="8">
        <f t="shared" si="224"/>
        <v>17.180000000000291</v>
      </c>
      <c r="I1056" s="31">
        <f t="shared" ca="1" si="215"/>
        <v>0</v>
      </c>
      <c r="J1056" s="31">
        <f t="shared" ca="1" si="216"/>
        <v>-2</v>
      </c>
      <c r="K1056" s="8">
        <f t="shared" ca="1" si="217"/>
        <v>-52.559999999999491</v>
      </c>
      <c r="L1056" s="8">
        <f t="shared" ca="1" si="218"/>
        <v>-10671.320000000009</v>
      </c>
      <c r="M1056" s="9">
        <f ca="1">AVERAGE(E1056:OFFSET(E1056,-M$5+1,0))</f>
        <v>5706.8861538461542</v>
      </c>
      <c r="N1056" s="9">
        <f ca="1">AVERAGE(E1056:OFFSET(E1056,-N$5+1,0))</f>
        <v>5351.7226666666675</v>
      </c>
      <c r="O1056" s="9">
        <f t="shared" ca="1" si="219"/>
        <v>0</v>
      </c>
      <c r="P1056" s="12">
        <f ca="1">100*(MAX(C1056:OFFSET(C1056,-$P$5+1,0))-E1056)/(MAX(C1056:OFFSET(C1056,-$P$5+1,0))-MIN(D1056:OFFSET(D1056,-$P$5+1,0)))</f>
        <v>45.501713782585504</v>
      </c>
      <c r="Q1056" s="32">
        <f t="shared" ca="1" si="220"/>
        <v>0</v>
      </c>
      <c r="R1056" s="15">
        <f ca="1">AVERAGE(E1056:OFFSET(E1056,-R$5+1,0))</f>
        <v>5859.9533333333338</v>
      </c>
      <c r="S1056" s="15">
        <f t="shared" ca="1" si="221"/>
        <v>-1.3360743487149609</v>
      </c>
      <c r="T1056" s="14">
        <f t="shared" ca="1" si="222"/>
        <v>0</v>
      </c>
      <c r="U1056" s="20">
        <f t="shared" si="226"/>
        <v>26.279999999999745</v>
      </c>
      <c r="V1056" s="20">
        <f t="shared" si="227"/>
        <v>0</v>
      </c>
      <c r="W1056" s="20">
        <f ca="1">AVERAGE(U1056:OFFSET(U1056,-$W$5+1,0))</f>
        <v>66.375555555555565</v>
      </c>
      <c r="X1056" s="20">
        <f ca="1">AVERAGE(V1056:OFFSET(V1056,-$W$5+1,0))</f>
        <v>43.618888888888961</v>
      </c>
      <c r="Y1056" s="20">
        <f t="shared" ca="1" si="214"/>
        <v>60.344461841507112</v>
      </c>
      <c r="Z1056" s="20">
        <f t="shared" ca="1" si="223"/>
        <v>0</v>
      </c>
    </row>
    <row r="1057" spans="1:26">
      <c r="A1057" s="5">
        <v>39924</v>
      </c>
      <c r="B1057" s="4">
        <v>5665.94</v>
      </c>
      <c r="C1057" s="4">
        <v>5881.41</v>
      </c>
      <c r="D1057" s="4">
        <v>5663.56</v>
      </c>
      <c r="E1057" s="4">
        <v>5881.41</v>
      </c>
      <c r="F1057" s="4">
        <v>5742200</v>
      </c>
      <c r="G1057" s="8">
        <f t="shared" si="225"/>
        <v>-115.72000000000025</v>
      </c>
      <c r="H1057" s="8">
        <f t="shared" si="224"/>
        <v>215.47000000000025</v>
      </c>
      <c r="I1057" s="31">
        <f t="shared" ca="1" si="215"/>
        <v>0</v>
      </c>
      <c r="J1057" s="31">
        <f t="shared" ca="1" si="216"/>
        <v>-2</v>
      </c>
      <c r="K1057" s="8">
        <f t="shared" ca="1" si="217"/>
        <v>-199.5</v>
      </c>
      <c r="L1057" s="8">
        <f t="shared" ca="1" si="218"/>
        <v>-10870.820000000009</v>
      </c>
      <c r="M1057" s="9">
        <f ca="1">AVERAGE(E1057:OFFSET(E1057,-M$5+1,0))</f>
        <v>5738.2423076923087</v>
      </c>
      <c r="N1057" s="9">
        <f ca="1">AVERAGE(E1057:OFFSET(E1057,-N$5+1,0))</f>
        <v>5392.0690000000013</v>
      </c>
      <c r="O1057" s="9">
        <f t="shared" ca="1" si="219"/>
        <v>0</v>
      </c>
      <c r="P1057" s="12">
        <f ca="1">100*(MAX(C1057:OFFSET(C1057,-$P$5+1,0))-E1057)/(MAX(C1057:OFFSET(C1057,-$P$5+1,0))-MIN(D1057:OFFSET(D1057,-$P$5+1,0)))</f>
        <v>29.818244709285938</v>
      </c>
      <c r="Q1057" s="32">
        <f t="shared" ca="1" si="220"/>
        <v>0</v>
      </c>
      <c r="R1057" s="15">
        <f ca="1">AVERAGE(E1057:OFFSET(E1057,-R$5+1,0))</f>
        <v>5863.9150000000009</v>
      </c>
      <c r="S1057" s="15">
        <f t="shared" ca="1" si="221"/>
        <v>0.29835016367049966</v>
      </c>
      <c r="T1057" s="14">
        <f t="shared" ca="1" si="222"/>
        <v>0</v>
      </c>
      <c r="U1057" s="20">
        <f t="shared" si="226"/>
        <v>99.75</v>
      </c>
      <c r="V1057" s="20">
        <f t="shared" si="227"/>
        <v>0</v>
      </c>
      <c r="W1057" s="20">
        <f ca="1">AVERAGE(U1057:OFFSET(U1057,-$W$5+1,0))</f>
        <v>77.458888888888907</v>
      </c>
      <c r="X1057" s="20">
        <f ca="1">AVERAGE(V1057:OFFSET(V1057,-$W$5+1,0))</f>
        <v>28.808888888888962</v>
      </c>
      <c r="Y1057" s="20">
        <f t="shared" ca="1" si="214"/>
        <v>72.890287638146773</v>
      </c>
      <c r="Z1057" s="20">
        <f t="shared" ca="1" si="223"/>
        <v>0</v>
      </c>
    </row>
    <row r="1058" spans="1:26">
      <c r="A1058" s="5">
        <v>39925</v>
      </c>
      <c r="B1058" s="4">
        <v>5887.48</v>
      </c>
      <c r="C1058" s="4">
        <v>5925.92</v>
      </c>
      <c r="D1058" s="4">
        <v>5856.13</v>
      </c>
      <c r="E1058" s="4">
        <v>5886.11</v>
      </c>
      <c r="F1058" s="4">
        <v>6273800</v>
      </c>
      <c r="G1058" s="8">
        <f t="shared" si="225"/>
        <v>6.069999999999709</v>
      </c>
      <c r="H1058" s="8">
        <f t="shared" si="224"/>
        <v>-1.3699999999998909</v>
      </c>
      <c r="I1058" s="31">
        <f t="shared" ca="1" si="215"/>
        <v>0</v>
      </c>
      <c r="J1058" s="31">
        <f t="shared" ca="1" si="216"/>
        <v>-2</v>
      </c>
      <c r="K1058" s="8">
        <f t="shared" ca="1" si="217"/>
        <v>-9.3999999999996362</v>
      </c>
      <c r="L1058" s="8">
        <f t="shared" ca="1" si="218"/>
        <v>-10880.220000000008</v>
      </c>
      <c r="M1058" s="9">
        <f ca="1">AVERAGE(E1058:OFFSET(E1058,-M$5+1,0))</f>
        <v>5765.6638461538469</v>
      </c>
      <c r="N1058" s="9">
        <f ca="1">AVERAGE(E1058:OFFSET(E1058,-N$5+1,0))</f>
        <v>5429.6073333333343</v>
      </c>
      <c r="O1058" s="9">
        <f t="shared" ca="1" si="219"/>
        <v>0</v>
      </c>
      <c r="P1058" s="12">
        <f ca="1">100*(MAX(C1058:OFFSET(C1058,-$P$5+1,0))-E1058)/(MAX(C1058:OFFSET(C1058,-$P$5+1,0))-MIN(D1058:OFFSET(D1058,-$P$5+1,0)))</f>
        <v>33.940139100435033</v>
      </c>
      <c r="Q1058" s="32">
        <f t="shared" ca="1" si="220"/>
        <v>-1</v>
      </c>
      <c r="R1058" s="15">
        <f ca="1">AVERAGE(E1058:OFFSET(E1058,-R$5+1,0))</f>
        <v>5862.82</v>
      </c>
      <c r="S1058" s="15">
        <f t="shared" ca="1" si="221"/>
        <v>0.39724910537932195</v>
      </c>
      <c r="T1058" s="14">
        <f t="shared" ca="1" si="222"/>
        <v>0</v>
      </c>
      <c r="U1058" s="20">
        <f t="shared" si="226"/>
        <v>4.6999999999998181</v>
      </c>
      <c r="V1058" s="20">
        <f t="shared" si="227"/>
        <v>0</v>
      </c>
      <c r="W1058" s="20">
        <f ca="1">AVERAGE(U1058:OFFSET(U1058,-$W$5+1,0))</f>
        <v>53.065555555555569</v>
      </c>
      <c r="X1058" s="20">
        <f ca="1">AVERAGE(V1058:OFFSET(V1058,-$W$5+1,0))</f>
        <v>28.808888888888962</v>
      </c>
      <c r="Y1058" s="20">
        <f t="shared" ca="1" si="214"/>
        <v>64.813332066714565</v>
      </c>
      <c r="Z1058" s="20">
        <f t="shared" ca="1" si="223"/>
        <v>0</v>
      </c>
    </row>
    <row r="1059" spans="1:26">
      <c r="A1059" s="5">
        <v>39926</v>
      </c>
      <c r="B1059" s="4">
        <v>5900.45</v>
      </c>
      <c r="C1059" s="4">
        <v>5903.47</v>
      </c>
      <c r="D1059" s="4">
        <v>5789.27</v>
      </c>
      <c r="E1059" s="4">
        <v>5875.24</v>
      </c>
      <c r="F1059" s="4">
        <v>6048800</v>
      </c>
      <c r="G1059" s="8">
        <f t="shared" si="225"/>
        <v>14.340000000000146</v>
      </c>
      <c r="H1059" s="8">
        <f t="shared" si="224"/>
        <v>-25.210000000000036</v>
      </c>
      <c r="I1059" s="31">
        <f t="shared" ca="1" si="215"/>
        <v>0</v>
      </c>
      <c r="J1059" s="31">
        <f t="shared" ca="1" si="216"/>
        <v>-2</v>
      </c>
      <c r="K1059" s="8">
        <f t="shared" ca="1" si="217"/>
        <v>21.739999999999782</v>
      </c>
      <c r="L1059" s="8">
        <f t="shared" ca="1" si="218"/>
        <v>-10858.480000000009</v>
      </c>
      <c r="M1059" s="9">
        <f ca="1">AVERAGE(E1059:OFFSET(E1059,-M$5+1,0))</f>
        <v>5790.2038461538468</v>
      </c>
      <c r="N1059" s="9">
        <f ca="1">AVERAGE(E1059:OFFSET(E1059,-N$5+1,0))</f>
        <v>5466.9603333333334</v>
      </c>
      <c r="O1059" s="9">
        <f t="shared" ca="1" si="219"/>
        <v>0</v>
      </c>
      <c r="P1059" s="12">
        <f ca="1">100*(MAX(C1059:OFFSET(C1059,-$P$5+1,0))-E1059)/(MAX(C1059:OFFSET(C1059,-$P$5+1,0))-MIN(D1059:OFFSET(D1059,-$P$5+1,0)))</f>
        <v>46.297522224323956</v>
      </c>
      <c r="Q1059" s="32">
        <f t="shared" ca="1" si="220"/>
        <v>0</v>
      </c>
      <c r="R1059" s="15">
        <f ca="1">AVERAGE(E1059:OFFSET(E1059,-R$5+1,0))</f>
        <v>5862.8283333333338</v>
      </c>
      <c r="S1059" s="15">
        <f t="shared" ca="1" si="221"/>
        <v>0.21170100779002768</v>
      </c>
      <c r="T1059" s="14">
        <f t="shared" ca="1" si="222"/>
        <v>0</v>
      </c>
      <c r="U1059" s="20">
        <f t="shared" si="226"/>
        <v>0</v>
      </c>
      <c r="V1059" s="20">
        <f t="shared" si="227"/>
        <v>10.869999999999891</v>
      </c>
      <c r="W1059" s="20">
        <f ca="1">AVERAGE(U1059:OFFSET(U1059,-$W$5+1,0))</f>
        <v>40.381111111111146</v>
      </c>
      <c r="X1059" s="20">
        <f ca="1">AVERAGE(V1059:OFFSET(V1059,-$W$5+1,0))</f>
        <v>30.016666666666726</v>
      </c>
      <c r="Y1059" s="20">
        <f t="shared" ca="1" si="214"/>
        <v>57.361343476751131</v>
      </c>
      <c r="Z1059" s="20">
        <f t="shared" ca="1" si="223"/>
        <v>0</v>
      </c>
    </row>
    <row r="1060" spans="1:26">
      <c r="A1060" s="5">
        <v>39927</v>
      </c>
      <c r="B1060" s="4">
        <v>5913.13</v>
      </c>
      <c r="C1060" s="4">
        <v>5987.23</v>
      </c>
      <c r="D1060" s="4">
        <v>5824.42</v>
      </c>
      <c r="E1060" s="4">
        <v>5880.77</v>
      </c>
      <c r="F1060" s="4">
        <v>6519600</v>
      </c>
      <c r="G1060" s="8">
        <f t="shared" si="225"/>
        <v>37.890000000000327</v>
      </c>
      <c r="H1060" s="8">
        <f t="shared" si="224"/>
        <v>-32.359999999999673</v>
      </c>
      <c r="I1060" s="31">
        <f t="shared" ca="1" si="215"/>
        <v>0</v>
      </c>
      <c r="J1060" s="31">
        <f t="shared" ca="1" si="216"/>
        <v>-2</v>
      </c>
      <c r="K1060" s="8">
        <f t="shared" ca="1" si="217"/>
        <v>-11.06000000000131</v>
      </c>
      <c r="L1060" s="8">
        <f t="shared" ca="1" si="218"/>
        <v>-10869.54000000001</v>
      </c>
      <c r="M1060" s="9">
        <f ca="1">AVERAGE(E1060:OFFSET(E1060,-M$5+1,0))</f>
        <v>5813.5823076923079</v>
      </c>
      <c r="N1060" s="9">
        <f ca="1">AVERAGE(E1060:OFFSET(E1060,-N$5+1,0))</f>
        <v>5499.7396666666655</v>
      </c>
      <c r="O1060" s="9">
        <f t="shared" ca="1" si="219"/>
        <v>0</v>
      </c>
      <c r="P1060" s="12">
        <f ca="1">100*(MAX(C1060:OFFSET(C1060,-$P$5+1,0))-E1060)/(MAX(C1060:OFFSET(C1060,-$P$5+1,0))-MIN(D1060:OFFSET(D1060,-$P$5+1,0)))</f>
        <v>44.990069982977104</v>
      </c>
      <c r="Q1060" s="32">
        <f t="shared" ca="1" si="220"/>
        <v>0</v>
      </c>
      <c r="R1060" s="15">
        <f ca="1">AVERAGE(E1060:OFFSET(E1060,-R$5+1,0))</f>
        <v>5843.4283333333342</v>
      </c>
      <c r="S1060" s="15">
        <f t="shared" ca="1" si="221"/>
        <v>0.63903695804146199</v>
      </c>
      <c r="T1060" s="14">
        <f t="shared" ca="1" si="222"/>
        <v>0</v>
      </c>
      <c r="U1060" s="20">
        <f t="shared" si="226"/>
        <v>5.5300000000006548</v>
      </c>
      <c r="V1060" s="20">
        <f t="shared" si="227"/>
        <v>0</v>
      </c>
      <c r="W1060" s="20">
        <f ca="1">AVERAGE(U1060:OFFSET(U1060,-$W$5+1,0))</f>
        <v>32.586666666666737</v>
      </c>
      <c r="X1060" s="20">
        <f ca="1">AVERAGE(V1060:OFFSET(V1060,-$W$5+1,0))</f>
        <v>30.016666666666726</v>
      </c>
      <c r="Y1060" s="20">
        <f t="shared" ca="1" si="214"/>
        <v>52.052606357488955</v>
      </c>
      <c r="Z1060" s="20">
        <f t="shared" ca="1" si="223"/>
        <v>0</v>
      </c>
    </row>
    <row r="1061" spans="1:26">
      <c r="A1061" s="5">
        <v>39930</v>
      </c>
      <c r="B1061" s="4">
        <v>5931.87</v>
      </c>
      <c r="C1061" s="4">
        <v>5946.97</v>
      </c>
      <c r="D1061" s="4">
        <v>5672.25</v>
      </c>
      <c r="E1061" s="4">
        <v>5705.05</v>
      </c>
      <c r="F1061" s="4">
        <v>6312600</v>
      </c>
      <c r="G1061" s="8">
        <f t="shared" si="225"/>
        <v>51.099999999999454</v>
      </c>
      <c r="H1061" s="8">
        <f t="shared" si="224"/>
        <v>-226.81999999999971</v>
      </c>
      <c r="I1061" s="31">
        <f t="shared" ca="1" si="215"/>
        <v>0</v>
      </c>
      <c r="J1061" s="31">
        <f t="shared" ca="1" si="216"/>
        <v>-2</v>
      </c>
      <c r="K1061" s="8">
        <f t="shared" ca="1" si="217"/>
        <v>351.44000000000051</v>
      </c>
      <c r="L1061" s="8">
        <f t="shared" ca="1" si="218"/>
        <v>-10518.100000000009</v>
      </c>
      <c r="M1061" s="9">
        <f ca="1">AVERAGE(E1061:OFFSET(E1061,-M$5+1,0))</f>
        <v>5833.6969230769228</v>
      </c>
      <c r="N1061" s="9">
        <f ca="1">AVERAGE(E1061:OFFSET(E1061,-N$5+1,0))</f>
        <v>5524.1973333333317</v>
      </c>
      <c r="O1061" s="9">
        <f t="shared" ca="1" si="219"/>
        <v>0</v>
      </c>
      <c r="P1061" s="12">
        <f ca="1">100*(MAX(C1061:OFFSET(C1061,-$P$5+1,0))-E1061)/(MAX(C1061:OFFSET(C1061,-$P$5+1,0))-MIN(D1061:OFFSET(D1061,-$P$5+1,0)))</f>
        <v>86.535369774919658</v>
      </c>
      <c r="Q1061" s="32">
        <f t="shared" ca="1" si="220"/>
        <v>0</v>
      </c>
      <c r="R1061" s="15">
        <f ca="1">AVERAGE(E1061:OFFSET(E1061,-R$5+1,0))</f>
        <v>5835.04</v>
      </c>
      <c r="S1061" s="15">
        <f t="shared" ca="1" si="221"/>
        <v>-2.2277482245194511</v>
      </c>
      <c r="T1061" s="14">
        <f t="shared" ca="1" si="222"/>
        <v>0</v>
      </c>
      <c r="U1061" s="20">
        <f t="shared" si="226"/>
        <v>0</v>
      </c>
      <c r="V1061" s="20">
        <f t="shared" si="227"/>
        <v>175.72000000000025</v>
      </c>
      <c r="W1061" s="20">
        <f ca="1">AVERAGE(U1061:OFFSET(U1061,-$W$5+1,0))</f>
        <v>28.69333333333341</v>
      </c>
      <c r="X1061" s="20">
        <f ca="1">AVERAGE(V1061:OFFSET(V1061,-$W$5+1,0))</f>
        <v>49.541111111111199</v>
      </c>
      <c r="Y1061" s="20">
        <f t="shared" ca="1" si="214"/>
        <v>36.67608754313958</v>
      </c>
      <c r="Z1061" s="20">
        <f t="shared" ca="1" si="223"/>
        <v>0</v>
      </c>
    </row>
    <row r="1062" spans="1:26">
      <c r="A1062" s="5">
        <v>39931</v>
      </c>
      <c r="B1062" s="4">
        <v>5744.77</v>
      </c>
      <c r="C1062" s="4">
        <v>5773.53</v>
      </c>
      <c r="D1062" s="4">
        <v>5596.73</v>
      </c>
      <c r="E1062" s="4">
        <v>5596.73</v>
      </c>
      <c r="F1062" s="4">
        <v>5991400</v>
      </c>
      <c r="G1062" s="8">
        <f t="shared" si="225"/>
        <v>39.720000000000255</v>
      </c>
      <c r="H1062" s="8">
        <f t="shared" si="224"/>
        <v>-148.04000000000087</v>
      </c>
      <c r="I1062" s="31">
        <f t="shared" ca="1" si="215"/>
        <v>0</v>
      </c>
      <c r="J1062" s="31">
        <f t="shared" ca="1" si="216"/>
        <v>-2</v>
      </c>
      <c r="K1062" s="8">
        <f t="shared" ca="1" si="217"/>
        <v>216.64000000000124</v>
      </c>
      <c r="L1062" s="8">
        <f t="shared" ca="1" si="218"/>
        <v>-10301.460000000008</v>
      </c>
      <c r="M1062" s="9">
        <f ca="1">AVERAGE(E1062:OFFSET(E1062,-M$5+1,0))</f>
        <v>5828.23</v>
      </c>
      <c r="N1062" s="9">
        <f ca="1">AVERAGE(E1062:OFFSET(E1062,-N$5+1,0))</f>
        <v>5542.7086666666664</v>
      </c>
      <c r="O1062" s="9">
        <f t="shared" ca="1" si="219"/>
        <v>0</v>
      </c>
      <c r="P1062" s="12">
        <f ca="1">100*(MAX(C1062:OFFSET(C1062,-$P$5+1,0))-E1062)/(MAX(C1062:OFFSET(C1062,-$P$5+1,0))-MIN(D1062:OFFSET(D1062,-$P$5+1,0)))</f>
        <v>100.00000000000001</v>
      </c>
      <c r="Q1062" s="32">
        <f t="shared" ca="1" si="220"/>
        <v>1</v>
      </c>
      <c r="R1062" s="15">
        <f ca="1">AVERAGE(E1062:OFFSET(E1062,-R$5+1,0))</f>
        <v>5804.2183333333332</v>
      </c>
      <c r="S1062" s="15">
        <f t="shared" ca="1" si="221"/>
        <v>-3.5747851203621797</v>
      </c>
      <c r="T1062" s="14">
        <f t="shared" ca="1" si="222"/>
        <v>0</v>
      </c>
      <c r="U1062" s="20">
        <f t="shared" si="226"/>
        <v>0</v>
      </c>
      <c r="V1062" s="20">
        <f t="shared" si="227"/>
        <v>108.32000000000062</v>
      </c>
      <c r="W1062" s="20">
        <f ca="1">AVERAGE(U1062:OFFSET(U1062,-$W$5+1,0))</f>
        <v>28.69333333333341</v>
      </c>
      <c r="X1062" s="20">
        <f ca="1">AVERAGE(V1062:OFFSET(V1062,-$W$5+1,0))</f>
        <v>59.633333333333411</v>
      </c>
      <c r="Y1062" s="20">
        <f t="shared" ca="1" si="214"/>
        <v>32.485470601554866</v>
      </c>
      <c r="Z1062" s="20">
        <f t="shared" ca="1" si="223"/>
        <v>0</v>
      </c>
    </row>
    <row r="1063" spans="1:26">
      <c r="A1063" s="5">
        <v>39932</v>
      </c>
      <c r="B1063" s="4">
        <v>5627.54</v>
      </c>
      <c r="C1063" s="4">
        <v>5649.24</v>
      </c>
      <c r="D1063" s="4">
        <v>5571.93</v>
      </c>
      <c r="E1063" s="4">
        <v>5614.06</v>
      </c>
      <c r="F1063" s="4">
        <v>5284400</v>
      </c>
      <c r="G1063" s="8">
        <f t="shared" si="225"/>
        <v>30.8100000000004</v>
      </c>
      <c r="H1063" s="8">
        <f t="shared" si="224"/>
        <v>-13.479999999999563</v>
      </c>
      <c r="I1063" s="31">
        <f t="shared" ca="1" si="215"/>
        <v>0</v>
      </c>
      <c r="J1063" s="31">
        <f t="shared" ca="1" si="216"/>
        <v>-2</v>
      </c>
      <c r="K1063" s="8">
        <f t="shared" ca="1" si="217"/>
        <v>-34.660000000001673</v>
      </c>
      <c r="L1063" s="8">
        <f t="shared" ca="1" si="218"/>
        <v>-10336.12000000001</v>
      </c>
      <c r="M1063" s="9">
        <f ca="1">AVERAGE(E1063:OFFSET(E1063,-M$5+1,0))</f>
        <v>5815.3146153846155</v>
      </c>
      <c r="N1063" s="9">
        <f ca="1">AVERAGE(E1063:OFFSET(E1063,-N$5+1,0))</f>
        <v>5561.5926666666655</v>
      </c>
      <c r="O1063" s="9">
        <f t="shared" ca="1" si="219"/>
        <v>0</v>
      </c>
      <c r="P1063" s="12">
        <f ca="1">100*(MAX(C1063:OFFSET(C1063,-$P$5+1,0))-E1063)/(MAX(C1063:OFFSET(C1063,-$P$5+1,0))-MIN(D1063:OFFSET(D1063,-$P$5+1,0)))</f>
        <v>91.559313204976633</v>
      </c>
      <c r="Q1063" s="32">
        <f t="shared" ca="1" si="220"/>
        <v>1</v>
      </c>
      <c r="R1063" s="15">
        <f ca="1">AVERAGE(E1063:OFFSET(E1063,-R$5+1,0))</f>
        <v>5759.66</v>
      </c>
      <c r="S1063" s="15">
        <f t="shared" ca="1" si="221"/>
        <v>-2.5279269956907084</v>
      </c>
      <c r="T1063" s="14">
        <f t="shared" ca="1" si="222"/>
        <v>0</v>
      </c>
      <c r="U1063" s="20">
        <f t="shared" si="226"/>
        <v>17.330000000000837</v>
      </c>
      <c r="V1063" s="20">
        <f t="shared" si="227"/>
        <v>0</v>
      </c>
      <c r="W1063" s="20">
        <f ca="1">AVERAGE(U1063:OFFSET(U1063,-$W$5+1,0))</f>
        <v>17.065555555555672</v>
      </c>
      <c r="X1063" s="20">
        <f ca="1">AVERAGE(V1063:OFFSET(V1063,-$W$5+1,0))</f>
        <v>59.633333333333411</v>
      </c>
      <c r="Y1063" s="20">
        <f t="shared" ca="1" si="214"/>
        <v>22.250068811658963</v>
      </c>
      <c r="Z1063" s="20">
        <f t="shared" ca="1" si="223"/>
        <v>0</v>
      </c>
    </row>
    <row r="1064" spans="1:26">
      <c r="A1064" s="5">
        <v>39933</v>
      </c>
      <c r="B1064" s="4">
        <v>5964.03</v>
      </c>
      <c r="C1064" s="4">
        <v>5995.12</v>
      </c>
      <c r="D1064" s="4">
        <v>5932.03</v>
      </c>
      <c r="E1064" s="4">
        <v>5992.57</v>
      </c>
      <c r="F1064" s="4">
        <v>5619800</v>
      </c>
      <c r="G1064" s="8">
        <f t="shared" si="225"/>
        <v>349.96999999999935</v>
      </c>
      <c r="H1064" s="8">
        <f t="shared" si="224"/>
        <v>28.539999999999964</v>
      </c>
      <c r="I1064" s="31">
        <f t="shared" ca="1" si="215"/>
        <v>0</v>
      </c>
      <c r="J1064" s="31">
        <f t="shared" ca="1" si="216"/>
        <v>-2</v>
      </c>
      <c r="K1064" s="8">
        <f t="shared" ca="1" si="217"/>
        <v>-757.01999999999862</v>
      </c>
      <c r="L1064" s="8">
        <f t="shared" ca="1" si="218"/>
        <v>-11093.140000000009</v>
      </c>
      <c r="M1064" s="9">
        <f ca="1">AVERAGE(E1064:OFFSET(E1064,-M$5+1,0))</f>
        <v>5825.6938461538457</v>
      </c>
      <c r="N1064" s="9">
        <f ca="1">AVERAGE(E1064:OFFSET(E1064,-N$5+1,0))</f>
        <v>5593.4806666666673</v>
      </c>
      <c r="O1064" s="9">
        <f t="shared" ca="1" si="219"/>
        <v>0</v>
      </c>
      <c r="P1064" s="12">
        <f ca="1">100*(MAX(C1064:OFFSET(C1064,-$P$5+1,0))-E1064)/(MAX(C1064:OFFSET(C1064,-$P$5+1,0))-MIN(D1064:OFFSET(D1064,-$P$5+1,0)))</f>
        <v>15.72536213010652</v>
      </c>
      <c r="Q1064" s="32">
        <f t="shared" ca="1" si="220"/>
        <v>1</v>
      </c>
      <c r="R1064" s="15">
        <f ca="1">AVERAGE(E1064:OFFSET(E1064,-R$5+1,0))</f>
        <v>5777.4033333333327</v>
      </c>
      <c r="S1064" s="15">
        <f t="shared" ca="1" si="221"/>
        <v>3.7242798235193377</v>
      </c>
      <c r="T1064" s="14">
        <f t="shared" ca="1" si="222"/>
        <v>0</v>
      </c>
      <c r="U1064" s="20">
        <f t="shared" si="226"/>
        <v>378.50999999999931</v>
      </c>
      <c r="V1064" s="20">
        <f t="shared" si="227"/>
        <v>0</v>
      </c>
      <c r="W1064" s="20">
        <f ca="1">AVERAGE(U1064:OFFSET(U1064,-$W$5+1,0))</f>
        <v>59.122222222222263</v>
      </c>
      <c r="X1064" s="20">
        <f ca="1">AVERAGE(V1064:OFFSET(V1064,-$W$5+1,0))</f>
        <v>32.767777777777866</v>
      </c>
      <c r="Y1064" s="20">
        <f t="shared" ca="1" si="214"/>
        <v>64.340213540344081</v>
      </c>
      <c r="Z1064" s="20">
        <f t="shared" ca="1" si="223"/>
        <v>0</v>
      </c>
    </row>
    <row r="1065" spans="1:26">
      <c r="A1065" s="5">
        <v>39937</v>
      </c>
      <c r="B1065" s="4">
        <v>6285.6</v>
      </c>
      <c r="C1065" s="4">
        <v>6356.29</v>
      </c>
      <c r="D1065" s="4">
        <v>6256.29</v>
      </c>
      <c r="E1065" s="4">
        <v>6330.4</v>
      </c>
      <c r="F1065" s="4">
        <v>6844800</v>
      </c>
      <c r="G1065" s="8">
        <f t="shared" si="225"/>
        <v>293.03000000000065</v>
      </c>
      <c r="H1065" s="8">
        <f t="shared" si="224"/>
        <v>44.799999999999272</v>
      </c>
      <c r="I1065" s="31">
        <f t="shared" ca="1" si="215"/>
        <v>0</v>
      </c>
      <c r="J1065" s="31">
        <f t="shared" ca="1" si="216"/>
        <v>-2</v>
      </c>
      <c r="K1065" s="8">
        <f t="shared" ca="1" si="217"/>
        <v>-675.65999999999985</v>
      </c>
      <c r="L1065" s="8">
        <f t="shared" ca="1" si="218"/>
        <v>-11768.800000000008</v>
      </c>
      <c r="M1065" s="9">
        <f ca="1">AVERAGE(E1065:OFFSET(E1065,-M$5+1,0))</f>
        <v>5859.3646153846148</v>
      </c>
      <c r="N1065" s="9">
        <f ca="1">AVERAGE(E1065:OFFSET(E1065,-N$5+1,0))</f>
        <v>5639.1066666666657</v>
      </c>
      <c r="O1065" s="9">
        <f t="shared" ca="1" si="219"/>
        <v>0</v>
      </c>
      <c r="P1065" s="12">
        <f ca="1">100*(MAX(C1065:OFFSET(C1065,-$P$5+1,0))-E1065)/(MAX(C1065:OFFSET(C1065,-$P$5+1,0))-MIN(D1065:OFFSET(D1065,-$P$5+1,0)))</f>
        <v>3.3007802539650593</v>
      </c>
      <c r="Q1065" s="32">
        <f t="shared" ca="1" si="220"/>
        <v>-1</v>
      </c>
      <c r="R1065" s="15">
        <f ca="1">AVERAGE(E1065:OFFSET(E1065,-R$5+1,0))</f>
        <v>5853.2633333333333</v>
      </c>
      <c r="S1065" s="15">
        <f t="shared" ca="1" si="221"/>
        <v>8.1516350708066483</v>
      </c>
      <c r="T1065" s="14">
        <f t="shared" ca="1" si="222"/>
        <v>0</v>
      </c>
      <c r="U1065" s="20">
        <f t="shared" si="226"/>
        <v>337.82999999999993</v>
      </c>
      <c r="V1065" s="20">
        <f t="shared" si="227"/>
        <v>0</v>
      </c>
      <c r="W1065" s="20">
        <f ca="1">AVERAGE(U1065:OFFSET(U1065,-$W$5+1,0))</f>
        <v>93.738888888888951</v>
      </c>
      <c r="X1065" s="20">
        <f ca="1">AVERAGE(V1065:OFFSET(V1065,-$W$5+1,0))</f>
        <v>32.767777777777866</v>
      </c>
      <c r="Y1065" s="20">
        <f t="shared" ca="1" si="214"/>
        <v>74.097983417650326</v>
      </c>
      <c r="Z1065" s="20">
        <f t="shared" ca="1" si="223"/>
        <v>0</v>
      </c>
    </row>
    <row r="1066" spans="1:26">
      <c r="A1066" s="5">
        <v>39938</v>
      </c>
      <c r="B1066" s="4">
        <v>6557.75</v>
      </c>
      <c r="C1066" s="4">
        <v>6562.77</v>
      </c>
      <c r="D1066" s="4">
        <v>6326.76</v>
      </c>
      <c r="E1066" s="4">
        <v>6379.94</v>
      </c>
      <c r="F1066" s="4">
        <v>9164800</v>
      </c>
      <c r="G1066" s="8">
        <f t="shared" si="225"/>
        <v>227.35000000000036</v>
      </c>
      <c r="H1066" s="8">
        <f t="shared" si="224"/>
        <v>-177.8100000000004</v>
      </c>
      <c r="I1066" s="31">
        <f t="shared" ca="1" si="215"/>
        <v>0</v>
      </c>
      <c r="J1066" s="31">
        <f t="shared" ca="1" si="216"/>
        <v>-2</v>
      </c>
      <c r="K1066" s="8">
        <f t="shared" ca="1" si="217"/>
        <v>-99.079999999999927</v>
      </c>
      <c r="L1066" s="8">
        <f t="shared" ca="1" si="218"/>
        <v>-11867.880000000008</v>
      </c>
      <c r="M1066" s="9">
        <f ca="1">AVERAGE(E1066:OFFSET(E1066,-M$5+1,0))</f>
        <v>5898.1915384615386</v>
      </c>
      <c r="N1066" s="9">
        <f ca="1">AVERAGE(E1066:OFFSET(E1066,-N$5+1,0))</f>
        <v>5680.9653333333345</v>
      </c>
      <c r="O1066" s="9">
        <f t="shared" ca="1" si="219"/>
        <v>0</v>
      </c>
      <c r="P1066" s="12">
        <f ca="1">100*(MAX(C1066:OFFSET(C1066,-$P$5+1,0))-E1066)/(MAX(C1066:OFFSET(C1066,-$P$5+1,0))-MIN(D1066:OFFSET(D1066,-$P$5+1,0)))</f>
        <v>18.452020507852005</v>
      </c>
      <c r="Q1066" s="32">
        <f t="shared" ca="1" si="220"/>
        <v>-1</v>
      </c>
      <c r="R1066" s="15">
        <f ca="1">AVERAGE(E1066:OFFSET(E1066,-R$5+1,0))</f>
        <v>5936.458333333333</v>
      </c>
      <c r="S1066" s="15">
        <f t="shared" ca="1" si="221"/>
        <v>7.4704755220214061</v>
      </c>
      <c r="T1066" s="14">
        <f t="shared" ca="1" si="222"/>
        <v>-1</v>
      </c>
      <c r="U1066" s="20">
        <f t="shared" si="226"/>
        <v>49.539999999999964</v>
      </c>
      <c r="V1066" s="20">
        <f t="shared" si="227"/>
        <v>0</v>
      </c>
      <c r="W1066" s="20">
        <f ca="1">AVERAGE(U1066:OFFSET(U1066,-$W$5+1,0))</f>
        <v>88.160000000000053</v>
      </c>
      <c r="X1066" s="20">
        <f ca="1">AVERAGE(V1066:OFFSET(V1066,-$W$5+1,0))</f>
        <v>32.767777777777866</v>
      </c>
      <c r="Y1066" s="20">
        <f t="shared" ca="1" si="214"/>
        <v>72.903018330500259</v>
      </c>
      <c r="Z1066" s="20">
        <f t="shared" ca="1" si="223"/>
        <v>0</v>
      </c>
    </row>
    <row r="1067" spans="1:26">
      <c r="A1067" s="5">
        <v>39939</v>
      </c>
      <c r="B1067" s="4">
        <v>6389.55</v>
      </c>
      <c r="C1067" s="4">
        <v>6570.5</v>
      </c>
      <c r="D1067" s="4">
        <v>6372.94</v>
      </c>
      <c r="E1067" s="4">
        <v>6566.7</v>
      </c>
      <c r="F1067" s="4">
        <v>9475600</v>
      </c>
      <c r="G1067" s="8">
        <f t="shared" si="225"/>
        <v>9.6100000000005821</v>
      </c>
      <c r="H1067" s="8">
        <f t="shared" si="224"/>
        <v>177.14999999999964</v>
      </c>
      <c r="I1067" s="31">
        <f t="shared" ca="1" si="215"/>
        <v>0</v>
      </c>
      <c r="J1067" s="31">
        <f t="shared" ca="1" si="216"/>
        <v>-2</v>
      </c>
      <c r="K1067" s="8">
        <f t="shared" ca="1" si="217"/>
        <v>-373.52000000000044</v>
      </c>
      <c r="L1067" s="8">
        <f t="shared" ca="1" si="218"/>
        <v>-12241.400000000009</v>
      </c>
      <c r="M1067" s="9">
        <f ca="1">AVERAGE(E1067:OFFSET(E1067,-M$5+1,0))</f>
        <v>5942.001538461539</v>
      </c>
      <c r="N1067" s="9">
        <f ca="1">AVERAGE(E1067:OFFSET(E1067,-N$5+1,0))</f>
        <v>5725.1160000000009</v>
      </c>
      <c r="O1067" s="9">
        <f t="shared" ca="1" si="219"/>
        <v>0</v>
      </c>
      <c r="P1067" s="12">
        <f ca="1">100*(MAX(C1067:OFFSET(C1067,-$P$5+1,0))-E1067)/(MAX(C1067:OFFSET(C1067,-$P$5+1,0))-MIN(D1067:OFFSET(D1067,-$P$5+1,0)))</f>
        <v>0.38054417817480829</v>
      </c>
      <c r="Q1067" s="32">
        <f t="shared" ca="1" si="220"/>
        <v>-1</v>
      </c>
      <c r="R1067" s="15">
        <f ca="1">AVERAGE(E1067:OFFSET(E1067,-R$5+1,0))</f>
        <v>6080.0666666666666</v>
      </c>
      <c r="S1067" s="15">
        <f t="shared" ca="1" si="221"/>
        <v>8.0037499588820271</v>
      </c>
      <c r="T1067" s="14">
        <f t="shared" ca="1" si="222"/>
        <v>-1</v>
      </c>
      <c r="U1067" s="20">
        <f t="shared" si="226"/>
        <v>186.76000000000022</v>
      </c>
      <c r="V1067" s="20">
        <f t="shared" si="227"/>
        <v>0</v>
      </c>
      <c r="W1067" s="20">
        <f ca="1">AVERAGE(U1067:OFFSET(U1067,-$W$5+1,0))</f>
        <v>108.38888888888899</v>
      </c>
      <c r="X1067" s="20">
        <f ca="1">AVERAGE(V1067:OFFSET(V1067,-$W$5+1,0))</f>
        <v>32.767777777777866</v>
      </c>
      <c r="Y1067" s="20">
        <f t="shared" ca="1" si="214"/>
        <v>76.786234365283619</v>
      </c>
      <c r="Z1067" s="20">
        <f t="shared" ca="1" si="223"/>
        <v>0</v>
      </c>
    </row>
    <row r="1068" spans="1:26">
      <c r="A1068" s="5">
        <v>39940</v>
      </c>
      <c r="B1068" s="4">
        <v>6603.52</v>
      </c>
      <c r="C1068" s="4">
        <v>6628.54</v>
      </c>
      <c r="D1068" s="4">
        <v>6455.23</v>
      </c>
      <c r="E1068" s="4">
        <v>6572.87</v>
      </c>
      <c r="F1068" s="4">
        <v>10118400</v>
      </c>
      <c r="G1068" s="8">
        <f t="shared" si="225"/>
        <v>36.820000000000618</v>
      </c>
      <c r="H1068" s="8">
        <f t="shared" si="224"/>
        <v>-30.650000000000546</v>
      </c>
      <c r="I1068" s="31">
        <f t="shared" ca="1" si="215"/>
        <v>0</v>
      </c>
      <c r="J1068" s="31">
        <f t="shared" ca="1" si="216"/>
        <v>-2</v>
      </c>
      <c r="K1068" s="8">
        <f t="shared" ca="1" si="217"/>
        <v>-12.340000000000146</v>
      </c>
      <c r="L1068" s="8">
        <f t="shared" ca="1" si="218"/>
        <v>-12253.740000000009</v>
      </c>
      <c r="M1068" s="9">
        <f ca="1">AVERAGE(E1068:OFFSET(E1068,-M$5+1,0))</f>
        <v>6004.8853846153843</v>
      </c>
      <c r="N1068" s="9">
        <f ca="1">AVERAGE(E1068:OFFSET(E1068,-N$5+1,0))</f>
        <v>5765.9990000000007</v>
      </c>
      <c r="O1068" s="9">
        <f t="shared" ca="1" si="219"/>
        <v>0</v>
      </c>
      <c r="P1068" s="12">
        <f ca="1">100*(MAX(C1068:OFFSET(C1068,-$P$5+1,0))-E1068)/(MAX(C1068:OFFSET(C1068,-$P$5+1,0))-MIN(D1068:OFFSET(D1068,-$P$5+1,0)))</f>
        <v>5.2687368092295257</v>
      </c>
      <c r="Q1068" s="32">
        <f t="shared" ca="1" si="220"/>
        <v>-1</v>
      </c>
      <c r="R1068" s="15">
        <f ca="1">AVERAGE(E1068:OFFSET(E1068,-R$5+1,0))</f>
        <v>6242.7566666666671</v>
      </c>
      <c r="S1068" s="15">
        <f t="shared" ca="1" si="221"/>
        <v>5.2879417052402502</v>
      </c>
      <c r="T1068" s="14">
        <f t="shared" ca="1" si="222"/>
        <v>-1</v>
      </c>
      <c r="U1068" s="20">
        <f t="shared" si="226"/>
        <v>6.1700000000000728</v>
      </c>
      <c r="V1068" s="20">
        <f t="shared" si="227"/>
        <v>0</v>
      </c>
      <c r="W1068" s="20">
        <f ca="1">AVERAGE(U1068:OFFSET(U1068,-$W$5+1,0))</f>
        <v>109.07444444444455</v>
      </c>
      <c r="X1068" s="20">
        <f ca="1">AVERAGE(V1068:OFFSET(V1068,-$W$5+1,0))</f>
        <v>31.560000000000098</v>
      </c>
      <c r="Y1068" s="20">
        <f t="shared" ca="1" si="214"/>
        <v>77.558840492687864</v>
      </c>
      <c r="Z1068" s="20">
        <f t="shared" ca="1" si="223"/>
        <v>0</v>
      </c>
    </row>
    <row r="1069" spans="1:26">
      <c r="A1069" s="5">
        <v>39941</v>
      </c>
      <c r="B1069" s="4">
        <v>6510.22</v>
      </c>
      <c r="C1069" s="4">
        <v>6587.62</v>
      </c>
      <c r="D1069" s="4">
        <v>6483.21</v>
      </c>
      <c r="E1069" s="4">
        <v>6583.87</v>
      </c>
      <c r="F1069" s="4">
        <v>7952800</v>
      </c>
      <c r="G1069" s="8">
        <f t="shared" si="225"/>
        <v>-62.649999999999636</v>
      </c>
      <c r="H1069" s="8">
        <f t="shared" si="224"/>
        <v>73.649999999999636</v>
      </c>
      <c r="I1069" s="31">
        <f t="shared" ca="1" si="215"/>
        <v>0</v>
      </c>
      <c r="J1069" s="31">
        <f t="shared" ca="1" si="216"/>
        <v>-2</v>
      </c>
      <c r="K1069" s="8">
        <f t="shared" ca="1" si="217"/>
        <v>-22</v>
      </c>
      <c r="L1069" s="8">
        <f t="shared" ca="1" si="218"/>
        <v>-12275.740000000009</v>
      </c>
      <c r="M1069" s="9">
        <f ca="1">AVERAGE(E1069:OFFSET(E1069,-M$5+1,0))</f>
        <v>6066.5938461538453</v>
      </c>
      <c r="N1069" s="9">
        <f ca="1">AVERAGE(E1069:OFFSET(E1069,-N$5+1,0))</f>
        <v>5805.909333333334</v>
      </c>
      <c r="O1069" s="9">
        <f t="shared" ca="1" si="219"/>
        <v>0</v>
      </c>
      <c r="P1069" s="12">
        <f ca="1">100*(MAX(C1069:OFFSET(C1069,-$P$5+1,0))-E1069)/(MAX(C1069:OFFSET(C1069,-$P$5+1,0))-MIN(D1069:OFFSET(D1069,-$P$5+1,0)))</f>
        <v>4.2276715155071489</v>
      </c>
      <c r="Q1069" s="32">
        <f t="shared" ca="1" si="220"/>
        <v>-1</v>
      </c>
      <c r="R1069" s="15">
        <f ca="1">AVERAGE(E1069:OFFSET(E1069,-R$5+1,0))</f>
        <v>6404.3916666666664</v>
      </c>
      <c r="S1069" s="15">
        <f t="shared" ca="1" si="221"/>
        <v>2.8024259394920437</v>
      </c>
      <c r="T1069" s="14">
        <f t="shared" ca="1" si="222"/>
        <v>-1</v>
      </c>
      <c r="U1069" s="20">
        <f t="shared" si="226"/>
        <v>11</v>
      </c>
      <c r="V1069" s="20">
        <f t="shared" si="227"/>
        <v>0</v>
      </c>
      <c r="W1069" s="20">
        <f ca="1">AVERAGE(U1069:OFFSET(U1069,-$W$5+1,0))</f>
        <v>109.68222222222226</v>
      </c>
      <c r="X1069" s="20">
        <f ca="1">AVERAGE(V1069:OFFSET(V1069,-$W$5+1,0))</f>
        <v>31.560000000000098</v>
      </c>
      <c r="Y1069" s="20">
        <f t="shared" ca="1" si="214"/>
        <v>77.655406787394341</v>
      </c>
      <c r="Z1069" s="20">
        <f t="shared" ca="1" si="223"/>
        <v>0</v>
      </c>
    </row>
    <row r="1070" spans="1:26">
      <c r="A1070" s="5">
        <v>39944</v>
      </c>
      <c r="B1070" s="4">
        <v>6581.7</v>
      </c>
      <c r="C1070" s="4">
        <v>6680.97</v>
      </c>
      <c r="D1070" s="4">
        <v>6571.41</v>
      </c>
      <c r="E1070" s="4">
        <v>6647.5</v>
      </c>
      <c r="F1070" s="4">
        <v>7872200</v>
      </c>
      <c r="G1070" s="8">
        <f t="shared" si="225"/>
        <v>-2.1700000000000728</v>
      </c>
      <c r="H1070" s="8">
        <f t="shared" si="224"/>
        <v>65.800000000000182</v>
      </c>
      <c r="I1070" s="31">
        <f t="shared" ca="1" si="215"/>
        <v>-1</v>
      </c>
      <c r="J1070" s="31">
        <f t="shared" ca="1" si="216"/>
        <v>-2</v>
      </c>
      <c r="K1070" s="8">
        <f t="shared" ca="1" si="217"/>
        <v>-127.26000000000022</v>
      </c>
      <c r="L1070" s="8">
        <f t="shared" ca="1" si="218"/>
        <v>-12403.000000000009</v>
      </c>
      <c r="M1070" s="9">
        <f ca="1">AVERAGE(E1070:OFFSET(E1070,-M$5+1,0))</f>
        <v>6125.5238461538456</v>
      </c>
      <c r="N1070" s="9">
        <f ca="1">AVERAGE(E1070:OFFSET(E1070,-N$5+1,0))</f>
        <v>5847.8026666666674</v>
      </c>
      <c r="O1070" s="9">
        <f t="shared" ca="1" si="219"/>
        <v>0</v>
      </c>
      <c r="P1070" s="12">
        <f ca="1">100*(MAX(C1070:OFFSET(C1070,-$P$5+1,0))-E1070)/(MAX(C1070:OFFSET(C1070,-$P$5+1,0))-MIN(D1070:OFFSET(D1070,-$P$5+1,0)))</f>
        <v>3.0179254129697988</v>
      </c>
      <c r="Q1070" s="32">
        <f t="shared" ca="1" si="220"/>
        <v>-1</v>
      </c>
      <c r="R1070" s="15">
        <f ca="1">AVERAGE(E1070:OFFSET(E1070,-R$5+1,0))</f>
        <v>6513.5466666666662</v>
      </c>
      <c r="S1070" s="15">
        <f t="shared" ca="1" si="221"/>
        <v>2.0565344840291901</v>
      </c>
      <c r="T1070" s="14">
        <f t="shared" ca="1" si="222"/>
        <v>0</v>
      </c>
      <c r="U1070" s="20">
        <f t="shared" si="226"/>
        <v>63.630000000000109</v>
      </c>
      <c r="V1070" s="20">
        <f t="shared" si="227"/>
        <v>0</v>
      </c>
      <c r="W1070" s="20">
        <f ca="1">AVERAGE(U1070:OFFSET(U1070,-$W$5+1,0))</f>
        <v>116.75222222222227</v>
      </c>
      <c r="X1070" s="20">
        <f ca="1">AVERAGE(V1070:OFFSET(V1070,-$W$5+1,0))</f>
        <v>12.035555555555625</v>
      </c>
      <c r="Y1070" s="20">
        <f t="shared" ca="1" si="214"/>
        <v>90.654737768421739</v>
      </c>
      <c r="Z1070" s="20">
        <f t="shared" ca="1" si="223"/>
        <v>-1</v>
      </c>
    </row>
    <row r="1071" spans="1:26">
      <c r="A1071" s="5">
        <v>39945</v>
      </c>
      <c r="B1071" s="4">
        <v>6550.28</v>
      </c>
      <c r="C1071" s="4">
        <v>6553.69</v>
      </c>
      <c r="D1071" s="4">
        <v>6404.93</v>
      </c>
      <c r="E1071" s="4">
        <v>6432.55</v>
      </c>
      <c r="F1071" s="4">
        <v>6936000</v>
      </c>
      <c r="G1071" s="8">
        <f t="shared" si="225"/>
        <v>-97.220000000000255</v>
      </c>
      <c r="H1071" s="8">
        <f t="shared" si="224"/>
        <v>-117.72999999999956</v>
      </c>
      <c r="I1071" s="31">
        <f t="shared" ca="1" si="215"/>
        <v>-1</v>
      </c>
      <c r="J1071" s="31">
        <f t="shared" ca="1" si="216"/>
        <v>-2</v>
      </c>
      <c r="K1071" s="8">
        <f t="shared" ca="1" si="217"/>
        <v>429.89999999999964</v>
      </c>
      <c r="L1071" s="8">
        <f t="shared" ca="1" si="218"/>
        <v>-11973.100000000009</v>
      </c>
      <c r="M1071" s="9">
        <f ca="1">AVERAGE(E1071:OFFSET(E1071,-M$5+1,0))</f>
        <v>6167.5576923076924</v>
      </c>
      <c r="N1071" s="9">
        <f ca="1">AVERAGE(E1071:OFFSET(E1071,-N$5+1,0))</f>
        <v>5888.6860000000006</v>
      </c>
      <c r="O1071" s="9">
        <f t="shared" ca="1" si="219"/>
        <v>0</v>
      </c>
      <c r="P1071" s="12">
        <f ca="1">100*(MAX(C1071:OFFSET(C1071,-$P$5+1,0))-E1071)/(MAX(C1071:OFFSET(C1071,-$P$5+1,0))-MIN(D1071:OFFSET(D1071,-$P$5+1,0)))</f>
        <v>22.399552766356496</v>
      </c>
      <c r="Q1071" s="32">
        <f t="shared" ca="1" si="220"/>
        <v>-1</v>
      </c>
      <c r="R1071" s="15">
        <f ca="1">AVERAGE(E1071:OFFSET(E1071,-R$5+1,0))</f>
        <v>6530.5716666666667</v>
      </c>
      <c r="S1071" s="15">
        <f t="shared" ca="1" si="221"/>
        <v>-1.5009660971487162</v>
      </c>
      <c r="T1071" s="14">
        <f t="shared" ca="1" si="222"/>
        <v>0</v>
      </c>
      <c r="U1071" s="20">
        <f t="shared" si="226"/>
        <v>0</v>
      </c>
      <c r="V1071" s="20">
        <f t="shared" si="227"/>
        <v>214.94999999999982</v>
      </c>
      <c r="W1071" s="20">
        <f ca="1">AVERAGE(U1071:OFFSET(U1071,-$W$5+1,0))</f>
        <v>116.75222222222227</v>
      </c>
      <c r="X1071" s="20">
        <f ca="1">AVERAGE(V1071:OFFSET(V1071,-$W$5+1,0))</f>
        <v>23.883333333333312</v>
      </c>
      <c r="Y1071" s="20">
        <f t="shared" ca="1" si="214"/>
        <v>83.017571026767399</v>
      </c>
      <c r="Z1071" s="20">
        <f t="shared" ca="1" si="223"/>
        <v>-1</v>
      </c>
    </row>
    <row r="1072" spans="1:26">
      <c r="A1072" s="5">
        <v>39946</v>
      </c>
      <c r="B1072" s="4">
        <v>6449.46</v>
      </c>
      <c r="C1072" s="4">
        <v>6512.07</v>
      </c>
      <c r="D1072" s="4">
        <v>6435.49</v>
      </c>
      <c r="E1072" s="4">
        <v>6485.14</v>
      </c>
      <c r="F1072" s="4">
        <v>6229200</v>
      </c>
      <c r="G1072" s="8">
        <f t="shared" si="225"/>
        <v>16.909999999999854</v>
      </c>
      <c r="H1072" s="8">
        <f t="shared" si="224"/>
        <v>35.680000000000291</v>
      </c>
      <c r="I1072" s="31">
        <f t="shared" ca="1" si="215"/>
        <v>-1</v>
      </c>
      <c r="J1072" s="31">
        <f t="shared" ca="1" si="216"/>
        <v>-2</v>
      </c>
      <c r="K1072" s="8">
        <f t="shared" ca="1" si="217"/>
        <v>-105.18000000000029</v>
      </c>
      <c r="L1072" s="8">
        <f t="shared" ca="1" si="218"/>
        <v>-12078.28000000001</v>
      </c>
      <c r="M1072" s="9">
        <f ca="1">AVERAGE(E1072:OFFSET(E1072,-M$5+1,0))</f>
        <v>6214.4730769230773</v>
      </c>
      <c r="N1072" s="9">
        <f ca="1">AVERAGE(E1072:OFFSET(E1072,-N$5+1,0))</f>
        <v>5931.162666666668</v>
      </c>
      <c r="O1072" s="9">
        <f t="shared" ca="1" si="219"/>
        <v>0</v>
      </c>
      <c r="P1072" s="12">
        <f ca="1">100*(MAX(C1072:OFFSET(C1072,-$P$5+1,0))-E1072)/(MAX(C1072:OFFSET(C1072,-$P$5+1,0))-MIN(D1072:OFFSET(D1072,-$P$5+1,0)))</f>
        <v>17.657613792108485</v>
      </c>
      <c r="Q1072" s="32">
        <f t="shared" ca="1" si="220"/>
        <v>-1</v>
      </c>
      <c r="R1072" s="15">
        <f ca="1">AVERAGE(E1072:OFFSET(E1072,-R$5+1,0))</f>
        <v>6548.1049999999996</v>
      </c>
      <c r="S1072" s="15">
        <f t="shared" ca="1" si="221"/>
        <v>-0.96157590631181444</v>
      </c>
      <c r="T1072" s="14">
        <f t="shared" ca="1" si="222"/>
        <v>0</v>
      </c>
      <c r="U1072" s="20">
        <f t="shared" si="226"/>
        <v>52.590000000000146</v>
      </c>
      <c r="V1072" s="20">
        <f t="shared" si="227"/>
        <v>0</v>
      </c>
      <c r="W1072" s="20">
        <f ca="1">AVERAGE(U1072:OFFSET(U1072,-$W$5+1,0))</f>
        <v>120.66999999999997</v>
      </c>
      <c r="X1072" s="20">
        <f ca="1">AVERAGE(V1072:OFFSET(V1072,-$W$5+1,0))</f>
        <v>23.883333333333312</v>
      </c>
      <c r="Y1072" s="20">
        <f t="shared" ca="1" si="214"/>
        <v>83.477839782317957</v>
      </c>
      <c r="Z1072" s="20">
        <f t="shared" ca="1" si="223"/>
        <v>-1</v>
      </c>
    </row>
    <row r="1073" spans="1:26">
      <c r="A1073" s="5">
        <v>39947</v>
      </c>
      <c r="B1073" s="4">
        <v>6362.77</v>
      </c>
      <c r="C1073" s="4">
        <v>6435.41</v>
      </c>
      <c r="D1073" s="4">
        <v>6339.47</v>
      </c>
      <c r="E1073" s="4">
        <v>6364.17</v>
      </c>
      <c r="F1073" s="4">
        <v>6386600</v>
      </c>
      <c r="G1073" s="8">
        <f t="shared" si="225"/>
        <v>-122.36999999999989</v>
      </c>
      <c r="H1073" s="8">
        <f t="shared" si="224"/>
        <v>1.3999999999996362</v>
      </c>
      <c r="I1073" s="31">
        <f t="shared" ca="1" si="215"/>
        <v>0</v>
      </c>
      <c r="J1073" s="31">
        <f t="shared" ca="1" si="216"/>
        <v>-2</v>
      </c>
      <c r="K1073" s="8">
        <f t="shared" ca="1" si="217"/>
        <v>241.94000000000051</v>
      </c>
      <c r="L1073" s="8">
        <f t="shared" ca="1" si="218"/>
        <v>-11836.340000000009</v>
      </c>
      <c r="M1073" s="9">
        <f ca="1">AVERAGE(E1073:OFFSET(E1073,-M$5+1,0))</f>
        <v>6251.6576923076927</v>
      </c>
      <c r="N1073" s="9">
        <f ca="1">AVERAGE(E1073:OFFSET(E1073,-N$5+1,0))</f>
        <v>5966.1533333333346</v>
      </c>
      <c r="O1073" s="9">
        <f t="shared" ca="1" si="219"/>
        <v>0</v>
      </c>
      <c r="P1073" s="12">
        <f ca="1">100*(MAX(C1073:OFFSET(C1073,-$P$5+1,0))-E1073)/(MAX(C1073:OFFSET(C1073,-$P$5+1,0))-MIN(D1073:OFFSET(D1073,-$P$5+1,0)))</f>
        <v>42.299783694287925</v>
      </c>
      <c r="Q1073" s="32">
        <f t="shared" ca="1" si="220"/>
        <v>-1</v>
      </c>
      <c r="R1073" s="15">
        <f ca="1">AVERAGE(E1073:OFFSET(E1073,-R$5+1,0))</f>
        <v>6514.3499999999995</v>
      </c>
      <c r="S1073" s="15">
        <f t="shared" ca="1" si="221"/>
        <v>-2.3053719864606506</v>
      </c>
      <c r="T1073" s="14">
        <f t="shared" ca="1" si="222"/>
        <v>0</v>
      </c>
      <c r="U1073" s="20">
        <f t="shared" si="226"/>
        <v>0</v>
      </c>
      <c r="V1073" s="20">
        <f t="shared" si="227"/>
        <v>120.97000000000025</v>
      </c>
      <c r="W1073" s="20">
        <f ca="1">AVERAGE(U1073:OFFSET(U1073,-$W$5+1,0))</f>
        <v>78.613333333333387</v>
      </c>
      <c r="X1073" s="20">
        <f ca="1">AVERAGE(V1073:OFFSET(V1073,-$W$5+1,0))</f>
        <v>37.324444444444453</v>
      </c>
      <c r="Y1073" s="20">
        <f t="shared" ca="1" si="214"/>
        <v>67.806486237828722</v>
      </c>
      <c r="Z1073" s="20">
        <f t="shared" ca="1" si="223"/>
        <v>0</v>
      </c>
    </row>
    <row r="1074" spans="1:26">
      <c r="A1074" s="5">
        <v>39948</v>
      </c>
      <c r="B1074" s="4">
        <v>6446.4</v>
      </c>
      <c r="C1074" s="4">
        <v>6520.04</v>
      </c>
      <c r="D1074" s="4">
        <v>6427.63</v>
      </c>
      <c r="E1074" s="4">
        <v>6489.09</v>
      </c>
      <c r="F1074" s="4">
        <v>6753200</v>
      </c>
      <c r="G1074" s="8">
        <f t="shared" si="225"/>
        <v>82.229999999999563</v>
      </c>
      <c r="H1074" s="8">
        <f t="shared" si="224"/>
        <v>42.690000000000509</v>
      </c>
      <c r="I1074" s="31">
        <f t="shared" ca="1" si="215"/>
        <v>0</v>
      </c>
      <c r="J1074" s="31">
        <f t="shared" ca="1" si="216"/>
        <v>-2</v>
      </c>
      <c r="K1074" s="8">
        <f t="shared" ca="1" si="217"/>
        <v>-249.84000000000015</v>
      </c>
      <c r="L1074" s="8">
        <f t="shared" ca="1" si="218"/>
        <v>-12086.180000000009</v>
      </c>
      <c r="M1074" s="9">
        <f ca="1">AVERAGE(E1074:OFFSET(E1074,-M$5+1,0))</f>
        <v>6311.9684615384622</v>
      </c>
      <c r="N1074" s="9">
        <f ca="1">AVERAGE(E1074:OFFSET(E1074,-N$5+1,0))</f>
        <v>5999.9970000000012</v>
      </c>
      <c r="O1074" s="9">
        <f t="shared" ca="1" si="219"/>
        <v>0</v>
      </c>
      <c r="P1074" s="12">
        <f ca="1">100*(MAX(C1074:OFFSET(C1074,-$P$5+1,0))-E1074)/(MAX(C1074:OFFSET(C1074,-$P$5+1,0))-MIN(D1074:OFFSET(D1074,-$P$5+1,0)))</f>
        <v>45.182254874258263</v>
      </c>
      <c r="Q1074" s="32">
        <f t="shared" ca="1" si="220"/>
        <v>0</v>
      </c>
      <c r="R1074" s="15">
        <f ca="1">AVERAGE(E1074:OFFSET(E1074,-R$5+1,0))</f>
        <v>6500.3866666666654</v>
      </c>
      <c r="S1074" s="15">
        <f t="shared" ca="1" si="221"/>
        <v>-0.17378453384309336</v>
      </c>
      <c r="T1074" s="14">
        <f t="shared" ca="1" si="222"/>
        <v>0</v>
      </c>
      <c r="U1074" s="20">
        <f t="shared" si="226"/>
        <v>124.92000000000007</v>
      </c>
      <c r="V1074" s="20">
        <f t="shared" si="227"/>
        <v>0</v>
      </c>
      <c r="W1074" s="20">
        <f ca="1">AVERAGE(U1074:OFFSET(U1074,-$W$5+1,0))</f>
        <v>54.956666666666734</v>
      </c>
      <c r="X1074" s="20">
        <f ca="1">AVERAGE(V1074:OFFSET(V1074,-$W$5+1,0))</f>
        <v>37.324444444444453</v>
      </c>
      <c r="Y1074" s="20">
        <f t="shared" ca="1" si="214"/>
        <v>59.553538102175743</v>
      </c>
      <c r="Z1074" s="20">
        <f t="shared" ca="1" si="223"/>
        <v>0</v>
      </c>
    </row>
    <row r="1075" spans="1:26">
      <c r="A1075" s="5">
        <v>39951</v>
      </c>
      <c r="B1075" s="4">
        <v>6516.13</v>
      </c>
      <c r="C1075" s="4">
        <v>6577.81</v>
      </c>
      <c r="D1075" s="4">
        <v>6457.14</v>
      </c>
      <c r="E1075" s="4">
        <v>6577.81</v>
      </c>
      <c r="F1075" s="4">
        <v>6952000</v>
      </c>
      <c r="G1075" s="8">
        <f t="shared" si="225"/>
        <v>27.039999999999964</v>
      </c>
      <c r="H1075" s="8">
        <f t="shared" si="224"/>
        <v>61.680000000000291</v>
      </c>
      <c r="I1075" s="31">
        <f t="shared" ca="1" si="215"/>
        <v>0</v>
      </c>
      <c r="J1075" s="31">
        <f t="shared" ca="1" si="216"/>
        <v>-2</v>
      </c>
      <c r="K1075" s="8">
        <f t="shared" ca="1" si="217"/>
        <v>-177.44000000000051</v>
      </c>
      <c r="L1075" s="8">
        <f t="shared" ca="1" si="218"/>
        <v>-12263.62000000001</v>
      </c>
      <c r="M1075" s="9">
        <f ca="1">AVERAGE(E1075:OFFSET(E1075,-M$5+1,0))</f>
        <v>6387.4361538461535</v>
      </c>
      <c r="N1075" s="9">
        <f ca="1">AVERAGE(E1075:OFFSET(E1075,-N$5+1,0))</f>
        <v>6034.936333333334</v>
      </c>
      <c r="O1075" s="9">
        <f t="shared" ca="1" si="219"/>
        <v>0</v>
      </c>
      <c r="P1075" s="12">
        <f ca="1">100*(MAX(C1075:OFFSET(C1075,-$P$5+1,0))-E1075)/(MAX(C1075:OFFSET(C1075,-$P$5+1,0))-MIN(D1075:OFFSET(D1075,-$P$5+1,0)))</f>
        <v>29.123966008864755</v>
      </c>
      <c r="Q1075" s="32">
        <f t="shared" ca="1" si="220"/>
        <v>0</v>
      </c>
      <c r="R1075" s="15">
        <f ca="1">AVERAGE(E1075:OFFSET(E1075,-R$5+1,0))</f>
        <v>6499.376666666667</v>
      </c>
      <c r="S1075" s="15">
        <f t="shared" ca="1" si="221"/>
        <v>1.2067823940039386</v>
      </c>
      <c r="T1075" s="14">
        <f t="shared" ca="1" si="222"/>
        <v>0</v>
      </c>
      <c r="U1075" s="20">
        <f t="shared" si="226"/>
        <v>88.720000000000255</v>
      </c>
      <c r="V1075" s="20">
        <f t="shared" si="227"/>
        <v>0</v>
      </c>
      <c r="W1075" s="20">
        <f ca="1">AVERAGE(U1075:OFFSET(U1075,-$W$5+1,0))</f>
        <v>59.310000000000095</v>
      </c>
      <c r="X1075" s="20">
        <f ca="1">AVERAGE(V1075:OFFSET(V1075,-$W$5+1,0))</f>
        <v>37.324444444444453</v>
      </c>
      <c r="Y1075" s="20">
        <f t="shared" ca="1" si="214"/>
        <v>61.375630957445615</v>
      </c>
      <c r="Z1075" s="20">
        <f t="shared" ca="1" si="223"/>
        <v>0</v>
      </c>
    </row>
    <row r="1076" spans="1:26">
      <c r="A1076" s="5">
        <v>39952</v>
      </c>
      <c r="B1076" s="4">
        <v>6750.04</v>
      </c>
      <c r="C1076" s="4">
        <v>6784.26</v>
      </c>
      <c r="D1076" s="4">
        <v>6620.53</v>
      </c>
      <c r="E1076" s="4">
        <v>6655.59</v>
      </c>
      <c r="F1076" s="4">
        <v>8821200</v>
      </c>
      <c r="G1076" s="8">
        <f t="shared" si="225"/>
        <v>172.22999999999956</v>
      </c>
      <c r="H1076" s="8">
        <f t="shared" si="224"/>
        <v>-94.449999999999818</v>
      </c>
      <c r="I1076" s="31">
        <f t="shared" ca="1" si="215"/>
        <v>0</v>
      </c>
      <c r="J1076" s="31">
        <f t="shared" ca="1" si="216"/>
        <v>-2</v>
      </c>
      <c r="K1076" s="8">
        <f t="shared" ca="1" si="217"/>
        <v>-155.55999999999949</v>
      </c>
      <c r="L1076" s="8">
        <f t="shared" ca="1" si="218"/>
        <v>-12419.180000000009</v>
      </c>
      <c r="M1076" s="9">
        <f ca="1">AVERAGE(E1076:OFFSET(E1076,-M$5+1,0))</f>
        <v>6467.5538461538463</v>
      </c>
      <c r="N1076" s="9">
        <f ca="1">AVERAGE(E1076:OFFSET(E1076,-N$5+1,0))</f>
        <v>6071.5820000000003</v>
      </c>
      <c r="O1076" s="9">
        <f t="shared" ca="1" si="219"/>
        <v>0</v>
      </c>
      <c r="P1076" s="12">
        <f ca="1">100*(MAX(C1076:OFFSET(C1076,-$P$5+1,0))-E1076)/(MAX(C1076:OFFSET(C1076,-$P$5+1,0))-MIN(D1076:OFFSET(D1076,-$P$5+1,0)))</f>
        <v>28.928258279187951</v>
      </c>
      <c r="Q1076" s="32">
        <f t="shared" ca="1" si="220"/>
        <v>-1</v>
      </c>
      <c r="R1076" s="15">
        <f ca="1">AVERAGE(E1076:OFFSET(E1076,-R$5+1,0))</f>
        <v>6500.7250000000013</v>
      </c>
      <c r="S1076" s="15">
        <f t="shared" ca="1" si="221"/>
        <v>2.382272746501334</v>
      </c>
      <c r="T1076" s="14">
        <f t="shared" ca="1" si="222"/>
        <v>0</v>
      </c>
      <c r="U1076" s="20">
        <f t="shared" si="226"/>
        <v>77.779999999999745</v>
      </c>
      <c r="V1076" s="20">
        <f t="shared" si="227"/>
        <v>0</v>
      </c>
      <c r="W1076" s="20">
        <f ca="1">AVERAGE(U1076:OFFSET(U1076,-$W$5+1,0))</f>
        <v>47.201111111111153</v>
      </c>
      <c r="X1076" s="20">
        <f ca="1">AVERAGE(V1076:OFFSET(V1076,-$W$5+1,0))</f>
        <v>37.324444444444453</v>
      </c>
      <c r="Y1076" s="20">
        <f t="shared" ca="1" si="214"/>
        <v>55.842414522892497</v>
      </c>
      <c r="Z1076" s="20">
        <f t="shared" ca="1" si="223"/>
        <v>0</v>
      </c>
    </row>
    <row r="1077" spans="1:26">
      <c r="A1077" s="5">
        <v>39953</v>
      </c>
      <c r="B1077" s="4">
        <v>6708.54</v>
      </c>
      <c r="C1077" s="4">
        <v>6740.75</v>
      </c>
      <c r="D1077" s="4">
        <v>6590.79</v>
      </c>
      <c r="E1077" s="4">
        <v>6703.62</v>
      </c>
      <c r="F1077" s="4">
        <v>7998600</v>
      </c>
      <c r="G1077" s="8">
        <f t="shared" si="225"/>
        <v>52.949999999999818</v>
      </c>
      <c r="H1077" s="8">
        <f t="shared" si="224"/>
        <v>-4.9200000000000728</v>
      </c>
      <c r="I1077" s="31">
        <f t="shared" ca="1" si="215"/>
        <v>0</v>
      </c>
      <c r="J1077" s="31">
        <f t="shared" ca="1" si="216"/>
        <v>-2</v>
      </c>
      <c r="K1077" s="8">
        <f t="shared" ca="1" si="217"/>
        <v>-96.059999999999491</v>
      </c>
      <c r="L1077" s="8">
        <f t="shared" ca="1" si="218"/>
        <v>-12515.240000000009</v>
      </c>
      <c r="M1077" s="9">
        <f ca="1">AVERAGE(E1077:OFFSET(E1077,-M$5+1,0))</f>
        <v>6522.2499999999991</v>
      </c>
      <c r="N1077" s="9">
        <f ca="1">AVERAGE(E1077:OFFSET(E1077,-N$5+1,0))</f>
        <v>6109.1410000000005</v>
      </c>
      <c r="O1077" s="9">
        <f t="shared" ca="1" si="219"/>
        <v>0</v>
      </c>
      <c r="P1077" s="12">
        <f ca="1">100*(MAX(C1077:OFFSET(C1077,-$P$5+1,0))-E1077)/(MAX(C1077:OFFSET(C1077,-$P$5+1,0))-MIN(D1077:OFFSET(D1077,-$P$5+1,0)))</f>
        <v>18.129903999640355</v>
      </c>
      <c r="Q1077" s="32">
        <f t="shared" ca="1" si="220"/>
        <v>-1</v>
      </c>
      <c r="R1077" s="15">
        <f ca="1">AVERAGE(E1077:OFFSET(E1077,-R$5+1,0))</f>
        <v>6545.9033333333346</v>
      </c>
      <c r="S1077" s="15">
        <f t="shared" ca="1" si="221"/>
        <v>2.4093949854641701</v>
      </c>
      <c r="T1077" s="14">
        <f t="shared" ca="1" si="222"/>
        <v>0</v>
      </c>
      <c r="U1077" s="20">
        <f t="shared" si="226"/>
        <v>48.029999999999745</v>
      </c>
      <c r="V1077" s="20">
        <f t="shared" si="227"/>
        <v>0</v>
      </c>
      <c r="W1077" s="20">
        <f ca="1">AVERAGE(U1077:OFFSET(U1077,-$W$5+1,0))</f>
        <v>51.852222222222231</v>
      </c>
      <c r="X1077" s="20">
        <f ca="1">AVERAGE(V1077:OFFSET(V1077,-$W$5+1,0))</f>
        <v>37.324444444444453</v>
      </c>
      <c r="Y1077" s="20">
        <f t="shared" ref="Y1077:Y1140" ca="1" si="228">IF(X1077=0,100,100-(100/(1+W1077/X1077)))</f>
        <v>58.145503931023306</v>
      </c>
      <c r="Z1077" s="20">
        <f t="shared" ca="1" si="223"/>
        <v>0</v>
      </c>
    </row>
    <row r="1078" spans="1:26">
      <c r="A1078" s="5">
        <v>39954</v>
      </c>
      <c r="B1078" s="4">
        <v>6690.85</v>
      </c>
      <c r="C1078" s="4">
        <v>6746.1</v>
      </c>
      <c r="D1078" s="4">
        <v>6650.33</v>
      </c>
      <c r="E1078" s="4">
        <v>6718.81</v>
      </c>
      <c r="F1078" s="4">
        <v>7550800</v>
      </c>
      <c r="G1078" s="8">
        <f t="shared" si="225"/>
        <v>-12.769999999999527</v>
      </c>
      <c r="H1078" s="8">
        <f t="shared" si="224"/>
        <v>27.960000000000036</v>
      </c>
      <c r="I1078" s="31">
        <f t="shared" ref="I1078:I1141" ca="1" si="229">IF(OR(O1078=1,Z1078=1),1,IF(OR(O1078=-1,Z1078=-1),-1,0))</f>
        <v>0</v>
      </c>
      <c r="J1078" s="31">
        <f t="shared" ref="J1078:J1141" ca="1" si="230">IF(AND(I1077=-1,J1077&gt;=0),-1,IF(AND(I1077=1,J1077&lt;=0),1,IF(I1077+J1077&gt;=J$5,J$5,IF(I1077+J1077&lt;=J$7,J$7,I1077+J1077))))</f>
        <v>-2</v>
      </c>
      <c r="K1078" s="8">
        <f t="shared" ref="K1078:K1141" ca="1" si="231">J1077*G1078+J1078*H1078</f>
        <v>-30.380000000001019</v>
      </c>
      <c r="L1078" s="8">
        <f t="shared" ref="L1078:L1141" ca="1" si="232">L1077+K1078</f>
        <v>-12545.62000000001</v>
      </c>
      <c r="M1078" s="9">
        <f ca="1">AVERAGE(E1078:OFFSET(E1078,-M$5+1,0))</f>
        <v>6552.1276923076912</v>
      </c>
      <c r="N1078" s="9">
        <f ca="1">AVERAGE(E1078:OFFSET(E1078,-N$5+1,0))</f>
        <v>6151.6493333333319</v>
      </c>
      <c r="O1078" s="9">
        <f t="shared" ref="O1078:O1141" ca="1" si="233">IF(AND(M1077&lt;=N1077,M1078&gt;N1078),1,IF(AND(M1077&gt;=N1077,M1078&lt;N1078),-1,0))</f>
        <v>0</v>
      </c>
      <c r="P1078" s="12">
        <f ca="1">100*(MAX(C1078:OFFSET(C1078,-$P$5+1,0))-E1078)/(MAX(C1078:OFFSET(C1078,-$P$5+1,0))-MIN(D1078:OFFSET(D1078,-$P$5+1,0)))</f>
        <v>14.714809235819111</v>
      </c>
      <c r="Q1078" s="32">
        <f t="shared" ref="Q1078:Q1141" ca="1" si="234">IF(P1077&gt;$P$8,1,IF(P1077&lt;$Q$8,-1,0))</f>
        <v>-1</v>
      </c>
      <c r="R1078" s="15">
        <f ca="1">AVERAGE(E1078:OFFSET(E1078,-R$5+1,0))</f>
        <v>6584.8483333333324</v>
      </c>
      <c r="S1078" s="15">
        <f t="shared" ref="S1078:S1141" ca="1" si="235">100*(E1078-R1078)/R1078</f>
        <v>2.0343925916795547</v>
      </c>
      <c r="T1078" s="14">
        <f t="shared" ref="T1078:T1141" ca="1" si="236">IF(S1077&lt;$S$8,1,IF(S1077&gt;$T$8,-1,0))</f>
        <v>0</v>
      </c>
      <c r="U1078" s="20">
        <f t="shared" si="226"/>
        <v>15.190000000000509</v>
      </c>
      <c r="V1078" s="20">
        <f t="shared" si="227"/>
        <v>0</v>
      </c>
      <c r="W1078" s="20">
        <f ca="1">AVERAGE(U1078:OFFSET(U1078,-$W$5+1,0))</f>
        <v>52.317777777777842</v>
      </c>
      <c r="X1078" s="20">
        <f ca="1">AVERAGE(V1078:OFFSET(V1078,-$W$5+1,0))</f>
        <v>37.324444444444453</v>
      </c>
      <c r="Y1078" s="20">
        <f t="shared" ca="1" si="228"/>
        <v>58.362874637447653</v>
      </c>
      <c r="Z1078" s="20">
        <f t="shared" ref="Z1078:Z1141" ca="1" si="237">IF(Y1077&lt;$Y$8,1,IF(Y1078&gt;$Z$8,-1,0))</f>
        <v>0</v>
      </c>
    </row>
    <row r="1079" spans="1:26">
      <c r="A1079" s="5">
        <v>39955</v>
      </c>
      <c r="B1079" s="4">
        <v>6650.51</v>
      </c>
      <c r="C1079" s="4">
        <v>6781.14</v>
      </c>
      <c r="D1079" s="4">
        <v>6650.51</v>
      </c>
      <c r="E1079" s="4">
        <v>6737.29</v>
      </c>
      <c r="F1079" s="4">
        <v>7378800</v>
      </c>
      <c r="G1079" s="8">
        <f t="shared" si="225"/>
        <v>-68.300000000000182</v>
      </c>
      <c r="H1079" s="8">
        <f t="shared" si="224"/>
        <v>86.779999999999745</v>
      </c>
      <c r="I1079" s="31">
        <f t="shared" ca="1" si="229"/>
        <v>0</v>
      </c>
      <c r="J1079" s="31">
        <f t="shared" ca="1" si="230"/>
        <v>-2</v>
      </c>
      <c r="K1079" s="8">
        <f t="shared" ca="1" si="231"/>
        <v>-36.959999999999127</v>
      </c>
      <c r="L1079" s="8">
        <f t="shared" ca="1" si="232"/>
        <v>-12582.580000000009</v>
      </c>
      <c r="M1079" s="9">
        <f ca="1">AVERAGE(E1079:OFFSET(E1079,-M$5+1,0))</f>
        <v>6579.616153846152</v>
      </c>
      <c r="N1079" s="9">
        <f ca="1">AVERAGE(E1079:OFFSET(E1079,-N$5+1,0))</f>
        <v>6187.299</v>
      </c>
      <c r="O1079" s="9">
        <f t="shared" ca="1" si="233"/>
        <v>0</v>
      </c>
      <c r="P1079" s="12">
        <f ca="1">100*(MAX(C1079:OFFSET(C1079,-$P$5+1,0))-E1079)/(MAX(C1079:OFFSET(C1079,-$P$5+1,0))-MIN(D1079:OFFSET(D1079,-$P$5+1,0)))</f>
        <v>10.560039569234977</v>
      </c>
      <c r="Q1079" s="32">
        <f t="shared" ca="1" si="234"/>
        <v>-1</v>
      </c>
      <c r="R1079" s="15">
        <f ca="1">AVERAGE(E1079:OFFSET(E1079,-R$5+1,0))</f>
        <v>6647.0349999999999</v>
      </c>
      <c r="S1079" s="15">
        <f t="shared" ca="1" si="235"/>
        <v>1.3578234506061742</v>
      </c>
      <c r="T1079" s="14">
        <f t="shared" ca="1" si="236"/>
        <v>0</v>
      </c>
      <c r="U1079" s="20">
        <f t="shared" si="226"/>
        <v>18.479999999999563</v>
      </c>
      <c r="V1079" s="20">
        <f t="shared" si="227"/>
        <v>0</v>
      </c>
      <c r="W1079" s="20">
        <f ca="1">AVERAGE(U1079:OFFSET(U1079,-$W$5+1,0))</f>
        <v>47.301111111111112</v>
      </c>
      <c r="X1079" s="20">
        <f ca="1">AVERAGE(V1079:OFFSET(V1079,-$W$5+1,0))</f>
        <v>37.324444444444453</v>
      </c>
      <c r="Y1079" s="20">
        <f t="shared" ca="1" si="228"/>
        <v>55.89459448813728</v>
      </c>
      <c r="Z1079" s="20">
        <f t="shared" ca="1" si="237"/>
        <v>0</v>
      </c>
    </row>
    <row r="1080" spans="1:26">
      <c r="A1080" s="5">
        <v>39958</v>
      </c>
      <c r="B1080" s="4">
        <v>6838.7</v>
      </c>
      <c r="C1080" s="4">
        <v>6878.66</v>
      </c>
      <c r="D1080" s="4">
        <v>6708.19</v>
      </c>
      <c r="E1080" s="4">
        <v>6734.46</v>
      </c>
      <c r="F1080" s="4">
        <v>7459200</v>
      </c>
      <c r="G1080" s="8">
        <f t="shared" si="225"/>
        <v>101.40999999999985</v>
      </c>
      <c r="H1080" s="8">
        <f t="shared" si="224"/>
        <v>-104.23999999999978</v>
      </c>
      <c r="I1080" s="31">
        <f t="shared" ca="1" si="229"/>
        <v>0</v>
      </c>
      <c r="J1080" s="31">
        <f t="shared" ca="1" si="230"/>
        <v>-2</v>
      </c>
      <c r="K1080" s="8">
        <f t="shared" ca="1" si="231"/>
        <v>5.6599999999998545</v>
      </c>
      <c r="L1080" s="8">
        <f t="shared" ca="1" si="232"/>
        <v>-12576.920000000009</v>
      </c>
      <c r="M1080" s="9">
        <f ca="1">AVERAGE(E1080:OFFSET(E1080,-M$5+1,0))</f>
        <v>6592.5207692307695</v>
      </c>
      <c r="N1080" s="9">
        <f ca="1">AVERAGE(E1080:OFFSET(E1080,-N$5+1,0))</f>
        <v>6219.049</v>
      </c>
      <c r="O1080" s="9">
        <f t="shared" ca="1" si="233"/>
        <v>0</v>
      </c>
      <c r="P1080" s="12">
        <f ca="1">100*(MAX(C1080:OFFSET(C1080,-$P$5+1,0))-E1080)/(MAX(C1080:OFFSET(C1080,-$P$5+1,0))-MIN(D1080:OFFSET(D1080,-$P$5+1,0)))</f>
        <v>26.74381943285297</v>
      </c>
      <c r="Q1080" s="32">
        <f t="shared" ca="1" si="234"/>
        <v>-1</v>
      </c>
      <c r="R1080" s="15">
        <f ca="1">AVERAGE(E1080:OFFSET(E1080,-R$5+1,0))</f>
        <v>6687.93</v>
      </c>
      <c r="S1080" s="15">
        <f t="shared" ca="1" si="235"/>
        <v>0.69573096608367224</v>
      </c>
      <c r="T1080" s="14">
        <f t="shared" ca="1" si="236"/>
        <v>0</v>
      </c>
      <c r="U1080" s="20">
        <f t="shared" si="226"/>
        <v>0</v>
      </c>
      <c r="V1080" s="20">
        <f t="shared" si="227"/>
        <v>2.8299999999999272</v>
      </c>
      <c r="W1080" s="20">
        <f ca="1">AVERAGE(U1080:OFFSET(U1080,-$W$5+1,0))</f>
        <v>47.301111111111112</v>
      </c>
      <c r="X1080" s="20">
        <f ca="1">AVERAGE(V1080:OFFSET(V1080,-$W$5+1,0))</f>
        <v>13.755555555555576</v>
      </c>
      <c r="Y1080" s="20">
        <f t="shared" ca="1" si="228"/>
        <v>77.470837655365671</v>
      </c>
      <c r="Z1080" s="20">
        <f t="shared" ca="1" si="237"/>
        <v>0</v>
      </c>
    </row>
    <row r="1081" spans="1:26">
      <c r="A1081" s="5">
        <v>39959</v>
      </c>
      <c r="B1081" s="4">
        <v>6780.37</v>
      </c>
      <c r="C1081" s="4">
        <v>6830.24</v>
      </c>
      <c r="D1081" s="4">
        <v>6649.95</v>
      </c>
      <c r="E1081" s="4">
        <v>6683.11</v>
      </c>
      <c r="F1081" s="4">
        <v>8110400</v>
      </c>
      <c r="G1081" s="8">
        <f t="shared" si="225"/>
        <v>45.909999999999854</v>
      </c>
      <c r="H1081" s="8">
        <f t="shared" si="224"/>
        <v>-97.260000000000218</v>
      </c>
      <c r="I1081" s="31">
        <f t="shared" ca="1" si="229"/>
        <v>0</v>
      </c>
      <c r="J1081" s="31">
        <f t="shared" ca="1" si="230"/>
        <v>-2</v>
      </c>
      <c r="K1081" s="8">
        <f t="shared" ca="1" si="231"/>
        <v>102.70000000000073</v>
      </c>
      <c r="L1081" s="8">
        <f t="shared" ca="1" si="232"/>
        <v>-12474.220000000008</v>
      </c>
      <c r="M1081" s="9">
        <f ca="1">AVERAGE(E1081:OFFSET(E1081,-M$5+1,0))</f>
        <v>6601.000769230769</v>
      </c>
      <c r="N1081" s="9">
        <f ca="1">AVERAGE(E1081:OFFSET(E1081,-N$5+1,0))</f>
        <v>6246.5646666666644</v>
      </c>
      <c r="O1081" s="9">
        <f t="shared" ca="1" si="233"/>
        <v>0</v>
      </c>
      <c r="P1081" s="12">
        <f ca="1">100*(MAX(C1081:OFFSET(C1081,-$P$5+1,0))-E1081)/(MAX(C1081:OFFSET(C1081,-$P$5+1,0))-MIN(D1081:OFFSET(D1081,-$P$5+1,0)))</f>
        <v>36.267364008976486</v>
      </c>
      <c r="Q1081" s="32">
        <f t="shared" ca="1" si="234"/>
        <v>-1</v>
      </c>
      <c r="R1081" s="15">
        <f ca="1">AVERAGE(E1081:OFFSET(E1081,-R$5+1,0))</f>
        <v>6705.4800000000005</v>
      </c>
      <c r="S1081" s="15">
        <f t="shared" ca="1" si="235"/>
        <v>-0.33360773576240327</v>
      </c>
      <c r="T1081" s="14">
        <f t="shared" ca="1" si="236"/>
        <v>0</v>
      </c>
      <c r="U1081" s="20">
        <f t="shared" si="226"/>
        <v>0</v>
      </c>
      <c r="V1081" s="20">
        <f t="shared" si="227"/>
        <v>51.350000000000364</v>
      </c>
      <c r="W1081" s="20">
        <f ca="1">AVERAGE(U1081:OFFSET(U1081,-$W$5+1,0))</f>
        <v>41.457777777777764</v>
      </c>
      <c r="X1081" s="20">
        <f ca="1">AVERAGE(V1081:OFFSET(V1081,-$W$5+1,0))</f>
        <v>19.461111111111173</v>
      </c>
      <c r="Y1081" s="20">
        <f t="shared" ca="1" si="228"/>
        <v>68.054060955368627</v>
      </c>
      <c r="Z1081" s="20">
        <f t="shared" ca="1" si="237"/>
        <v>0</v>
      </c>
    </row>
    <row r="1082" spans="1:26">
      <c r="A1082" s="5">
        <v>39960</v>
      </c>
      <c r="B1082" s="4">
        <v>6800.56</v>
      </c>
      <c r="C1082" s="4">
        <v>6930.59</v>
      </c>
      <c r="D1082" s="4">
        <v>6743.39</v>
      </c>
      <c r="E1082" s="4">
        <v>6890.44</v>
      </c>
      <c r="F1082" s="4">
        <v>8228800</v>
      </c>
      <c r="G1082" s="8">
        <f t="shared" si="225"/>
        <v>117.45000000000073</v>
      </c>
      <c r="H1082" s="8">
        <f t="shared" si="224"/>
        <v>89.8799999999992</v>
      </c>
      <c r="I1082" s="31">
        <f t="shared" ca="1" si="229"/>
        <v>-1</v>
      </c>
      <c r="J1082" s="31">
        <f t="shared" ca="1" si="230"/>
        <v>-2</v>
      </c>
      <c r="K1082" s="8">
        <f t="shared" ca="1" si="231"/>
        <v>-414.65999999999985</v>
      </c>
      <c r="L1082" s="8">
        <f t="shared" ca="1" si="232"/>
        <v>-12888.880000000008</v>
      </c>
      <c r="M1082" s="9">
        <f ca="1">AVERAGE(E1082:OFFSET(E1082,-M$5+1,0))</f>
        <v>6624.5830769230779</v>
      </c>
      <c r="N1082" s="9">
        <f ca="1">AVERAGE(E1082:OFFSET(E1082,-N$5+1,0))</f>
        <v>6279.8233333333319</v>
      </c>
      <c r="O1082" s="9">
        <f t="shared" ca="1" si="233"/>
        <v>0</v>
      </c>
      <c r="P1082" s="12">
        <f ca="1">100*(MAX(C1082:OFFSET(C1082,-$P$5+1,0))-E1082)/(MAX(C1082:OFFSET(C1082,-$P$5+1,0))-MIN(D1082:OFFSET(D1082,-$P$5+1,0)))</f>
        <v>6.792191094870847</v>
      </c>
      <c r="Q1082" s="32">
        <f t="shared" ca="1" si="234"/>
        <v>0</v>
      </c>
      <c r="R1082" s="15">
        <f ca="1">AVERAGE(E1082:OFFSET(E1082,-R$5+1,0))</f>
        <v>6744.6216666666669</v>
      </c>
      <c r="S1082" s="15">
        <f t="shared" ca="1" si="235"/>
        <v>2.1619942606120883</v>
      </c>
      <c r="T1082" s="14">
        <f t="shared" ca="1" si="236"/>
        <v>0</v>
      </c>
      <c r="U1082" s="20">
        <f t="shared" si="226"/>
        <v>207.32999999999993</v>
      </c>
      <c r="V1082" s="20">
        <f t="shared" si="227"/>
        <v>0</v>
      </c>
      <c r="W1082" s="20">
        <f ca="1">AVERAGE(U1082:OFFSET(U1082,-$W$5+1,0))</f>
        <v>64.494444444444426</v>
      </c>
      <c r="X1082" s="20">
        <f ca="1">AVERAGE(V1082:OFFSET(V1082,-$W$5+1,0))</f>
        <v>6.0200000000000324</v>
      </c>
      <c r="Y1082" s="20">
        <f t="shared" ca="1" si="228"/>
        <v>91.462742070182586</v>
      </c>
      <c r="Z1082" s="20">
        <f t="shared" ca="1" si="237"/>
        <v>-1</v>
      </c>
    </row>
    <row r="1083" spans="1:26">
      <c r="A1083" s="5">
        <v>39965</v>
      </c>
      <c r="B1083" s="4">
        <v>7033.33</v>
      </c>
      <c r="C1083" s="4">
        <v>7033.33</v>
      </c>
      <c r="D1083" s="4">
        <v>6892.69</v>
      </c>
      <c r="E1083" s="4">
        <v>6954.1</v>
      </c>
      <c r="F1083" s="4">
        <v>7423000</v>
      </c>
      <c r="G1083" s="8">
        <f t="shared" si="225"/>
        <v>142.89000000000033</v>
      </c>
      <c r="H1083" s="8">
        <f t="shared" si="224"/>
        <v>-79.229999999999563</v>
      </c>
      <c r="I1083" s="31">
        <f t="shared" ca="1" si="229"/>
        <v>-1</v>
      </c>
      <c r="J1083" s="31">
        <f t="shared" ca="1" si="230"/>
        <v>-2</v>
      </c>
      <c r="K1083" s="8">
        <f t="shared" ca="1" si="231"/>
        <v>-127.32000000000153</v>
      </c>
      <c r="L1083" s="8">
        <f t="shared" ca="1" si="232"/>
        <v>-13016.20000000001</v>
      </c>
      <c r="M1083" s="9">
        <f ca="1">AVERAGE(E1083:OFFSET(E1083,-M$5+1,0))</f>
        <v>6648.1676923076939</v>
      </c>
      <c r="N1083" s="9">
        <f ca="1">AVERAGE(E1083:OFFSET(E1083,-N$5+1,0))</f>
        <v>6315.7869999999994</v>
      </c>
      <c r="O1083" s="9">
        <f t="shared" ca="1" si="233"/>
        <v>0</v>
      </c>
      <c r="P1083" s="12">
        <f ca="1">100*(MAX(C1083:OFFSET(C1083,-$P$5+1,0))-E1083)/(MAX(C1083:OFFSET(C1083,-$P$5+1,0))-MIN(D1083:OFFSET(D1083,-$P$5+1,0)))</f>
        <v>13.080733036156445</v>
      </c>
      <c r="Q1083" s="32">
        <f t="shared" ca="1" si="234"/>
        <v>-1</v>
      </c>
      <c r="R1083" s="15">
        <f ca="1">AVERAGE(E1083:OFFSET(E1083,-R$5+1,0))</f>
        <v>6786.3683333333329</v>
      </c>
      <c r="S1083" s="15">
        <f t="shared" ca="1" si="235"/>
        <v>2.4715968604710397</v>
      </c>
      <c r="T1083" s="14">
        <f t="shared" ca="1" si="236"/>
        <v>0</v>
      </c>
      <c r="U1083" s="20">
        <f t="shared" si="226"/>
        <v>63.660000000000764</v>
      </c>
      <c r="V1083" s="20">
        <f t="shared" si="227"/>
        <v>0</v>
      </c>
      <c r="W1083" s="20">
        <f ca="1">AVERAGE(U1083:OFFSET(U1083,-$W$5+1,0))</f>
        <v>57.687777777777832</v>
      </c>
      <c r="X1083" s="20">
        <f ca="1">AVERAGE(V1083:OFFSET(V1083,-$W$5+1,0))</f>
        <v>6.0200000000000324</v>
      </c>
      <c r="Y1083" s="20">
        <f t="shared" ca="1" si="228"/>
        <v>90.550604321816593</v>
      </c>
      <c r="Z1083" s="20">
        <f t="shared" ca="1" si="237"/>
        <v>-1</v>
      </c>
    </row>
    <row r="1084" spans="1:26">
      <c r="A1084" s="5">
        <v>39966</v>
      </c>
      <c r="B1084" s="4">
        <v>7058.12</v>
      </c>
      <c r="C1084" s="4">
        <v>7084.83</v>
      </c>
      <c r="D1084" s="4">
        <v>6899.98</v>
      </c>
      <c r="E1084" s="4">
        <v>6949.08</v>
      </c>
      <c r="F1084" s="4">
        <v>8740600</v>
      </c>
      <c r="G1084" s="8">
        <f t="shared" si="225"/>
        <v>104.01999999999953</v>
      </c>
      <c r="H1084" s="8">
        <f t="shared" si="224"/>
        <v>-109.03999999999996</v>
      </c>
      <c r="I1084" s="31">
        <f t="shared" ca="1" si="229"/>
        <v>-1</v>
      </c>
      <c r="J1084" s="31">
        <f t="shared" ca="1" si="230"/>
        <v>-2</v>
      </c>
      <c r="K1084" s="8">
        <f t="shared" ca="1" si="231"/>
        <v>10.040000000000873</v>
      </c>
      <c r="L1084" s="8">
        <f t="shared" ca="1" si="232"/>
        <v>-13006.160000000009</v>
      </c>
      <c r="M1084" s="9">
        <f ca="1">AVERAGE(E1084:OFFSET(E1084,-M$5+1,0))</f>
        <v>6687.9007692307696</v>
      </c>
      <c r="N1084" s="9">
        <f ca="1">AVERAGE(E1084:OFFSET(E1084,-N$5+1,0))</f>
        <v>6347.5173333333323</v>
      </c>
      <c r="O1084" s="9">
        <f t="shared" ca="1" si="233"/>
        <v>0</v>
      </c>
      <c r="P1084" s="12">
        <f ca="1">100*(MAX(C1084:OFFSET(C1084,-$P$5+1,0))-E1084)/(MAX(C1084:OFFSET(C1084,-$P$5+1,0))-MIN(D1084:OFFSET(D1084,-$P$5+1,0)))</f>
        <v>21.626917746021139</v>
      </c>
      <c r="Q1084" s="32">
        <f t="shared" ca="1" si="234"/>
        <v>-1</v>
      </c>
      <c r="R1084" s="15">
        <f ca="1">AVERAGE(E1084:OFFSET(E1084,-R$5+1,0))</f>
        <v>6824.7466666666669</v>
      </c>
      <c r="S1084" s="15">
        <f t="shared" ca="1" si="235"/>
        <v>1.8218014441561645</v>
      </c>
      <c r="T1084" s="14">
        <f t="shared" ca="1" si="236"/>
        <v>0</v>
      </c>
      <c r="U1084" s="20">
        <f t="shared" si="226"/>
        <v>0</v>
      </c>
      <c r="V1084" s="20">
        <f t="shared" si="227"/>
        <v>5.0200000000004366</v>
      </c>
      <c r="W1084" s="20">
        <f ca="1">AVERAGE(U1084:OFFSET(U1084,-$W$5+1,0))</f>
        <v>47.830000000000027</v>
      </c>
      <c r="X1084" s="20">
        <f ca="1">AVERAGE(V1084:OFFSET(V1084,-$W$5+1,0))</f>
        <v>6.5777777777778583</v>
      </c>
      <c r="Y1084" s="20">
        <f t="shared" ca="1" si="228"/>
        <v>87.910225253742198</v>
      </c>
      <c r="Z1084" s="20">
        <f t="shared" ca="1" si="237"/>
        <v>-1</v>
      </c>
    </row>
    <row r="1085" spans="1:26">
      <c r="A1085" s="5">
        <v>39967</v>
      </c>
      <c r="B1085" s="4">
        <v>6915</v>
      </c>
      <c r="C1085" s="4">
        <v>6931.29</v>
      </c>
      <c r="D1085" s="4">
        <v>6847.76</v>
      </c>
      <c r="E1085" s="4">
        <v>6893.14</v>
      </c>
      <c r="F1085" s="4">
        <v>5761400</v>
      </c>
      <c r="G1085" s="8">
        <f t="shared" si="225"/>
        <v>-34.079999999999927</v>
      </c>
      <c r="H1085" s="8">
        <f t="shared" si="224"/>
        <v>-21.859999999999673</v>
      </c>
      <c r="I1085" s="31">
        <f t="shared" ca="1" si="229"/>
        <v>0</v>
      </c>
      <c r="J1085" s="31">
        <f t="shared" ca="1" si="230"/>
        <v>-2</v>
      </c>
      <c r="K1085" s="8">
        <f t="shared" ca="1" si="231"/>
        <v>111.8799999999992</v>
      </c>
      <c r="L1085" s="8">
        <f t="shared" ca="1" si="232"/>
        <v>-12894.28000000001</v>
      </c>
      <c r="M1085" s="9">
        <f ca="1">AVERAGE(E1085:OFFSET(E1085,-M$5+1,0))</f>
        <v>6719.2853846153848</v>
      </c>
      <c r="N1085" s="9">
        <f ca="1">AVERAGE(E1085:OFFSET(E1085,-N$5+1,0))</f>
        <v>6385.4426666666659</v>
      </c>
      <c r="O1085" s="9">
        <f t="shared" ca="1" si="233"/>
        <v>0</v>
      </c>
      <c r="P1085" s="12">
        <f ca="1">100*(MAX(C1085:OFFSET(C1085,-$P$5+1,0))-E1085)/(MAX(C1085:OFFSET(C1085,-$P$5+1,0))-MIN(D1085:OFFSET(D1085,-$P$5+1,0)))</f>
        <v>38.80050198364497</v>
      </c>
      <c r="Q1085" s="32">
        <f t="shared" ca="1" si="234"/>
        <v>-1</v>
      </c>
      <c r="R1085" s="15">
        <f ca="1">AVERAGE(E1085:OFFSET(E1085,-R$5+1,0))</f>
        <v>6850.7216666666673</v>
      </c>
      <c r="S1085" s="15">
        <f t="shared" ca="1" si="235"/>
        <v>0.61918050969325711</v>
      </c>
      <c r="T1085" s="14">
        <f t="shared" ca="1" si="236"/>
        <v>0</v>
      </c>
      <c r="U1085" s="20">
        <f t="shared" si="226"/>
        <v>0</v>
      </c>
      <c r="V1085" s="20">
        <f t="shared" si="227"/>
        <v>55.9399999999996</v>
      </c>
      <c r="W1085" s="20">
        <f ca="1">AVERAGE(U1085:OFFSET(U1085,-$W$5+1,0))</f>
        <v>39.187777777777832</v>
      </c>
      <c r="X1085" s="20">
        <f ca="1">AVERAGE(V1085:OFFSET(V1085,-$W$5+1,0))</f>
        <v>12.79333333333337</v>
      </c>
      <c r="Y1085" s="20">
        <f t="shared" ca="1" si="228"/>
        <v>75.388495821131585</v>
      </c>
      <c r="Z1085" s="20">
        <f t="shared" ca="1" si="237"/>
        <v>0</v>
      </c>
    </row>
    <row r="1086" spans="1:26">
      <c r="A1086" s="5">
        <v>39968</v>
      </c>
      <c r="B1086" s="4">
        <v>6887.88</v>
      </c>
      <c r="C1086" s="4">
        <v>6907.87</v>
      </c>
      <c r="D1086" s="4">
        <v>6716.33</v>
      </c>
      <c r="E1086" s="4">
        <v>6786.06</v>
      </c>
      <c r="F1086" s="4">
        <v>5706000</v>
      </c>
      <c r="G1086" s="8">
        <f t="shared" si="225"/>
        <v>-5.2600000000002183</v>
      </c>
      <c r="H1086" s="8">
        <f t="shared" si="224"/>
        <v>-101.81999999999971</v>
      </c>
      <c r="I1086" s="31">
        <f t="shared" ca="1" si="229"/>
        <v>0</v>
      </c>
      <c r="J1086" s="31">
        <f t="shared" ca="1" si="230"/>
        <v>-2</v>
      </c>
      <c r="K1086" s="8">
        <f t="shared" ca="1" si="231"/>
        <v>214.15999999999985</v>
      </c>
      <c r="L1086" s="8">
        <f t="shared" ca="1" si="232"/>
        <v>-12680.12000000001</v>
      </c>
      <c r="M1086" s="9">
        <f ca="1">AVERAGE(E1086:OFFSET(E1086,-M$5+1,0))</f>
        <v>6751.7384615384617</v>
      </c>
      <c r="N1086" s="9">
        <f ca="1">AVERAGE(E1086:OFFSET(E1086,-N$5+1,0))</f>
        <v>6418.9226666666655</v>
      </c>
      <c r="O1086" s="9">
        <f t="shared" ca="1" si="233"/>
        <v>0</v>
      </c>
      <c r="P1086" s="12">
        <f ca="1">100*(MAX(C1086:OFFSET(C1086,-$P$5+1,0))-E1086)/(MAX(C1086:OFFSET(C1086,-$P$5+1,0))-MIN(D1086:OFFSET(D1086,-$P$5+1,0)))</f>
        <v>60.474860335195437</v>
      </c>
      <c r="Q1086" s="32">
        <f t="shared" ca="1" si="234"/>
        <v>0</v>
      </c>
      <c r="R1086" s="15">
        <f ca="1">AVERAGE(E1086:OFFSET(E1086,-R$5+1,0))</f>
        <v>6859.3216666666667</v>
      </c>
      <c r="S1086" s="15">
        <f t="shared" ca="1" si="235"/>
        <v>-1.0680599369276746</v>
      </c>
      <c r="T1086" s="14">
        <f t="shared" ca="1" si="236"/>
        <v>0</v>
      </c>
      <c r="U1086" s="20">
        <f t="shared" si="226"/>
        <v>0</v>
      </c>
      <c r="V1086" s="20">
        <f t="shared" si="227"/>
        <v>107.07999999999993</v>
      </c>
      <c r="W1086" s="20">
        <f ca="1">AVERAGE(U1086:OFFSET(U1086,-$W$5+1,0))</f>
        <v>33.851111111111194</v>
      </c>
      <c r="X1086" s="20">
        <f ca="1">AVERAGE(V1086:OFFSET(V1086,-$W$5+1,0))</f>
        <v>24.691111111111141</v>
      </c>
      <c r="Y1086" s="20">
        <f t="shared" ca="1" si="228"/>
        <v>57.823413300941418</v>
      </c>
      <c r="Z1086" s="20">
        <f t="shared" ca="1" si="237"/>
        <v>0</v>
      </c>
    </row>
    <row r="1087" spans="1:26">
      <c r="A1087" s="5">
        <v>39969</v>
      </c>
      <c r="B1087" s="4">
        <v>6825.73</v>
      </c>
      <c r="C1087" s="4">
        <v>6829.66</v>
      </c>
      <c r="D1087" s="4">
        <v>6743.15</v>
      </c>
      <c r="E1087" s="4">
        <v>6767.1</v>
      </c>
      <c r="F1087" s="4">
        <v>4586200</v>
      </c>
      <c r="G1087" s="8">
        <f t="shared" si="225"/>
        <v>39.669999999999163</v>
      </c>
      <c r="H1087" s="8">
        <f t="shared" si="224"/>
        <v>-58.6299999999992</v>
      </c>
      <c r="I1087" s="31">
        <f t="shared" ca="1" si="229"/>
        <v>0</v>
      </c>
      <c r="J1087" s="31">
        <f t="shared" ca="1" si="230"/>
        <v>-2</v>
      </c>
      <c r="K1087" s="8">
        <f t="shared" ca="1" si="231"/>
        <v>37.920000000000073</v>
      </c>
      <c r="L1087" s="8">
        <f t="shared" ca="1" si="232"/>
        <v>-12642.20000000001</v>
      </c>
      <c r="M1087" s="9">
        <f ca="1">AVERAGE(E1087:OFFSET(E1087,-M$5+1,0))</f>
        <v>6773.123846153846</v>
      </c>
      <c r="N1087" s="9">
        <f ca="1">AVERAGE(E1087:OFFSET(E1087,-N$5+1,0))</f>
        <v>6448.4456666666665</v>
      </c>
      <c r="O1087" s="9">
        <f t="shared" ca="1" si="233"/>
        <v>0</v>
      </c>
      <c r="P1087" s="12">
        <f ca="1">100*(MAX(C1087:OFFSET(C1087,-$P$5+1,0))-E1087)/(MAX(C1087:OFFSET(C1087,-$P$5+1,0))-MIN(D1087:OFFSET(D1087,-$P$5+1,0)))</f>
        <v>73.061534216335417</v>
      </c>
      <c r="Q1087" s="32">
        <f t="shared" ca="1" si="234"/>
        <v>0</v>
      </c>
      <c r="R1087" s="15">
        <f ca="1">AVERAGE(E1087:OFFSET(E1087,-R$5+1,0))</f>
        <v>6873.32</v>
      </c>
      <c r="S1087" s="15">
        <f t="shared" ca="1" si="235"/>
        <v>-1.5453958203604568</v>
      </c>
      <c r="T1087" s="14">
        <f t="shared" ca="1" si="236"/>
        <v>0</v>
      </c>
      <c r="U1087" s="20">
        <f t="shared" si="226"/>
        <v>0</v>
      </c>
      <c r="V1087" s="20">
        <f t="shared" si="227"/>
        <v>18.960000000000036</v>
      </c>
      <c r="W1087" s="20">
        <f ca="1">AVERAGE(U1087:OFFSET(U1087,-$W$5+1,0))</f>
        <v>32.163333333333362</v>
      </c>
      <c r="X1087" s="20">
        <f ca="1">AVERAGE(V1087:OFFSET(V1087,-$W$5+1,0))</f>
        <v>26.79777777777781</v>
      </c>
      <c r="Y1087" s="20">
        <f t="shared" ca="1" si="228"/>
        <v>54.550080090455097</v>
      </c>
      <c r="Z1087" s="20">
        <f t="shared" ca="1" si="237"/>
        <v>0</v>
      </c>
    </row>
    <row r="1088" spans="1:26">
      <c r="A1088" s="5">
        <v>39972</v>
      </c>
      <c r="B1088" s="4">
        <v>6907.32</v>
      </c>
      <c r="C1088" s="4">
        <v>6907.32</v>
      </c>
      <c r="D1088" s="4">
        <v>6628.02</v>
      </c>
      <c r="E1088" s="4">
        <v>6628.02</v>
      </c>
      <c r="F1088" s="4">
        <v>5640800</v>
      </c>
      <c r="G1088" s="8">
        <f t="shared" si="225"/>
        <v>140.21999999999935</v>
      </c>
      <c r="H1088" s="8">
        <f t="shared" si="224"/>
        <v>-279.29999999999927</v>
      </c>
      <c r="I1088" s="31">
        <f t="shared" ca="1" si="229"/>
        <v>0</v>
      </c>
      <c r="J1088" s="31">
        <f t="shared" ca="1" si="230"/>
        <v>-2</v>
      </c>
      <c r="K1088" s="8">
        <f t="shared" ca="1" si="231"/>
        <v>278.15999999999985</v>
      </c>
      <c r="L1088" s="8">
        <f t="shared" ca="1" si="232"/>
        <v>-12364.04000000001</v>
      </c>
      <c r="M1088" s="9">
        <f ca="1">AVERAGE(E1088:OFFSET(E1088,-M$5+1,0))</f>
        <v>6776.9861538461555</v>
      </c>
      <c r="N1088" s="9">
        <f ca="1">AVERAGE(E1088:OFFSET(E1088,-N$5+1,0))</f>
        <v>6473.1759999999986</v>
      </c>
      <c r="O1088" s="9">
        <f t="shared" ca="1" si="233"/>
        <v>0</v>
      </c>
      <c r="P1088" s="12">
        <f ca="1">100*(MAX(C1088:OFFSET(C1088,-$P$5+1,0))-E1088)/(MAX(C1088:OFFSET(C1088,-$P$5+1,0))-MIN(D1088:OFFSET(D1088,-$P$5+1,0)))</f>
        <v>100</v>
      </c>
      <c r="Q1088" s="32">
        <f t="shared" ca="1" si="234"/>
        <v>1</v>
      </c>
      <c r="R1088" s="15">
        <f ca="1">AVERAGE(E1088:OFFSET(E1088,-R$5+1,0))</f>
        <v>6829.583333333333</v>
      </c>
      <c r="S1088" s="15">
        <f t="shared" ca="1" si="235"/>
        <v>-2.9513269477151987</v>
      </c>
      <c r="T1088" s="14">
        <f t="shared" ca="1" si="236"/>
        <v>0</v>
      </c>
      <c r="U1088" s="20">
        <f t="shared" si="226"/>
        <v>0</v>
      </c>
      <c r="V1088" s="20">
        <f t="shared" si="227"/>
        <v>139.07999999999993</v>
      </c>
      <c r="W1088" s="20">
        <f ca="1">AVERAGE(U1088:OFFSET(U1088,-$W$5+1,0))</f>
        <v>30.110000000000078</v>
      </c>
      <c r="X1088" s="20">
        <f ca="1">AVERAGE(V1088:OFFSET(V1088,-$W$5+1,0))</f>
        <v>42.251111111111136</v>
      </c>
      <c r="Y1088" s="20">
        <f t="shared" ca="1" si="228"/>
        <v>41.610748560460706</v>
      </c>
      <c r="Z1088" s="20">
        <f t="shared" ca="1" si="237"/>
        <v>0</v>
      </c>
    </row>
    <row r="1089" spans="1:26">
      <c r="A1089" s="5">
        <v>39973</v>
      </c>
      <c r="B1089" s="4">
        <v>6636.84</v>
      </c>
      <c r="C1089" s="4">
        <v>6640.44</v>
      </c>
      <c r="D1089" s="4">
        <v>6394.34</v>
      </c>
      <c r="E1089" s="4">
        <v>6414.39</v>
      </c>
      <c r="F1089" s="4">
        <v>5955800</v>
      </c>
      <c r="G1089" s="8">
        <f t="shared" si="225"/>
        <v>8.819999999999709</v>
      </c>
      <c r="H1089" s="8">
        <f t="shared" si="224"/>
        <v>-222.44999999999982</v>
      </c>
      <c r="I1089" s="31">
        <f t="shared" ca="1" si="229"/>
        <v>0</v>
      </c>
      <c r="J1089" s="31">
        <f t="shared" ca="1" si="230"/>
        <v>-2</v>
      </c>
      <c r="K1089" s="8">
        <f t="shared" ca="1" si="231"/>
        <v>427.26000000000022</v>
      </c>
      <c r="L1089" s="8">
        <f t="shared" ca="1" si="232"/>
        <v>-11936.78000000001</v>
      </c>
      <c r="M1089" s="9">
        <f ca="1">AVERAGE(E1089:OFFSET(E1089,-M$5+1,0))</f>
        <v>6758.4323076923083</v>
      </c>
      <c r="N1089" s="9">
        <f ca="1">AVERAGE(E1089:OFFSET(E1089,-N$5+1,0))</f>
        <v>6491.1476666666667</v>
      </c>
      <c r="O1089" s="9">
        <f t="shared" ca="1" si="233"/>
        <v>0</v>
      </c>
      <c r="P1089" s="12">
        <f ca="1">100*(MAX(C1089:OFFSET(C1089,-$P$5+1,0))-E1089)/(MAX(C1089:OFFSET(C1089,-$P$5+1,0))-MIN(D1089:OFFSET(D1089,-$P$5+1,0)))</f>
        <v>97.096264971252268</v>
      </c>
      <c r="Q1089" s="32">
        <f t="shared" ca="1" si="234"/>
        <v>1</v>
      </c>
      <c r="R1089" s="15">
        <f ca="1">AVERAGE(E1089:OFFSET(E1089,-R$5+1,0))</f>
        <v>6739.631666666668</v>
      </c>
      <c r="S1089" s="15">
        <f t="shared" ca="1" si="235"/>
        <v>-4.8258077407296636</v>
      </c>
      <c r="T1089" s="14">
        <f t="shared" ca="1" si="236"/>
        <v>0</v>
      </c>
      <c r="U1089" s="20">
        <f t="shared" si="226"/>
        <v>0</v>
      </c>
      <c r="V1089" s="20">
        <f t="shared" si="227"/>
        <v>213.63000000000011</v>
      </c>
      <c r="W1089" s="20">
        <f ca="1">AVERAGE(U1089:OFFSET(U1089,-$W$5+1,0))</f>
        <v>30.110000000000078</v>
      </c>
      <c r="X1089" s="20">
        <f ca="1">AVERAGE(V1089:OFFSET(V1089,-$W$5+1,0))</f>
        <v>65.673333333333375</v>
      </c>
      <c r="Y1089" s="20">
        <f t="shared" ca="1" si="228"/>
        <v>31.435531581694832</v>
      </c>
      <c r="Z1089" s="20">
        <f t="shared" ca="1" si="237"/>
        <v>0</v>
      </c>
    </row>
    <row r="1090" spans="1:26">
      <c r="A1090" s="5">
        <v>39974</v>
      </c>
      <c r="B1090" s="4">
        <v>6478.46</v>
      </c>
      <c r="C1090" s="4">
        <v>6512.22</v>
      </c>
      <c r="D1090" s="4">
        <v>6389.94</v>
      </c>
      <c r="E1090" s="4">
        <v>6462.27</v>
      </c>
      <c r="F1090" s="4">
        <v>4270400</v>
      </c>
      <c r="G1090" s="8">
        <f t="shared" si="225"/>
        <v>64.069999999999709</v>
      </c>
      <c r="H1090" s="8">
        <f t="shared" si="224"/>
        <v>-16.1899999999996</v>
      </c>
      <c r="I1090" s="31">
        <f t="shared" ca="1" si="229"/>
        <v>0</v>
      </c>
      <c r="J1090" s="31">
        <f t="shared" ca="1" si="230"/>
        <v>-2</v>
      </c>
      <c r="K1090" s="8">
        <f t="shared" ca="1" si="231"/>
        <v>-95.760000000000218</v>
      </c>
      <c r="L1090" s="8">
        <f t="shared" ca="1" si="232"/>
        <v>-12032.54000000001</v>
      </c>
      <c r="M1090" s="9">
        <f ca="1">AVERAGE(E1090:OFFSET(E1090,-M$5+1,0))</f>
        <v>6739.8669230769237</v>
      </c>
      <c r="N1090" s="9">
        <f ca="1">AVERAGE(E1090:OFFSET(E1090,-N$5+1,0))</f>
        <v>6510.5309999999999</v>
      </c>
      <c r="O1090" s="9">
        <f t="shared" ca="1" si="233"/>
        <v>0</v>
      </c>
      <c r="P1090" s="12">
        <f ca="1">100*(MAX(C1090:OFFSET(C1090,-$P$5+1,0))-E1090)/(MAX(C1090:OFFSET(C1090,-$P$5+1,0))-MIN(D1090:OFFSET(D1090,-$P$5+1,0)))</f>
        <v>89.59115831282638</v>
      </c>
      <c r="Q1090" s="32">
        <f t="shared" ca="1" si="234"/>
        <v>1</v>
      </c>
      <c r="R1090" s="15">
        <f ca="1">AVERAGE(E1090:OFFSET(E1090,-R$5+1,0))</f>
        <v>6658.4966666666687</v>
      </c>
      <c r="S1090" s="15">
        <f t="shared" ca="1" si="235"/>
        <v>-2.9470115626700752</v>
      </c>
      <c r="T1090" s="14">
        <f t="shared" ca="1" si="236"/>
        <v>0</v>
      </c>
      <c r="U1090" s="20">
        <f t="shared" si="226"/>
        <v>47.880000000000109</v>
      </c>
      <c r="V1090" s="20">
        <f t="shared" si="227"/>
        <v>0</v>
      </c>
      <c r="W1090" s="20">
        <f ca="1">AVERAGE(U1090:OFFSET(U1090,-$W$5+1,0))</f>
        <v>35.430000000000092</v>
      </c>
      <c r="X1090" s="20">
        <f ca="1">AVERAGE(V1090:OFFSET(V1090,-$W$5+1,0))</f>
        <v>59.967777777777783</v>
      </c>
      <c r="Y1090" s="20">
        <f t="shared" ca="1" si="228"/>
        <v>37.139229891215784</v>
      </c>
      <c r="Z1090" s="20">
        <f t="shared" ca="1" si="237"/>
        <v>0</v>
      </c>
    </row>
    <row r="1091" spans="1:26">
      <c r="A1091" s="5">
        <v>39975</v>
      </c>
      <c r="B1091" s="4">
        <v>6458.62</v>
      </c>
      <c r="C1091" s="4">
        <v>6567.37</v>
      </c>
      <c r="D1091" s="4">
        <v>6353.78</v>
      </c>
      <c r="E1091" s="4">
        <v>6567.37</v>
      </c>
      <c r="F1091" s="4">
        <v>4319400</v>
      </c>
      <c r="G1091" s="8">
        <f t="shared" si="225"/>
        <v>-3.6500000000005457</v>
      </c>
      <c r="H1091" s="8">
        <f t="shared" si="224"/>
        <v>108.75</v>
      </c>
      <c r="I1091" s="31">
        <f t="shared" ca="1" si="229"/>
        <v>0</v>
      </c>
      <c r="J1091" s="31">
        <f t="shared" ca="1" si="230"/>
        <v>-2</v>
      </c>
      <c r="K1091" s="8">
        <f t="shared" ca="1" si="231"/>
        <v>-210.19999999999891</v>
      </c>
      <c r="L1091" s="8">
        <f t="shared" ca="1" si="232"/>
        <v>-12242.740000000009</v>
      </c>
      <c r="M1091" s="9">
        <f ca="1">AVERAGE(E1091:OFFSET(E1091,-M$5+1,0))</f>
        <v>6728.2176923076922</v>
      </c>
      <c r="N1091" s="9">
        <f ca="1">AVERAGE(E1091:OFFSET(E1091,-N$5+1,0))</f>
        <v>6539.2749999999996</v>
      </c>
      <c r="O1091" s="9">
        <f t="shared" ca="1" si="233"/>
        <v>0</v>
      </c>
      <c r="P1091" s="12">
        <f ca="1">100*(MAX(C1091:OFFSET(C1091,-$P$5+1,0))-E1091)/(MAX(C1091:OFFSET(C1091,-$P$5+1,0))-MIN(D1091:OFFSET(D1091,-$P$5+1,0)))</f>
        <v>70.783120169619025</v>
      </c>
      <c r="Q1091" s="32">
        <f t="shared" ca="1" si="234"/>
        <v>1</v>
      </c>
      <c r="R1091" s="15">
        <f ca="1">AVERAGE(E1091:OFFSET(E1091,-R$5+1,0))</f>
        <v>6604.2016666666668</v>
      </c>
      <c r="S1091" s="15">
        <f t="shared" ca="1" si="235"/>
        <v>-0.55770051439475421</v>
      </c>
      <c r="T1091" s="14">
        <f t="shared" ca="1" si="236"/>
        <v>0</v>
      </c>
      <c r="U1091" s="20">
        <f t="shared" si="226"/>
        <v>105.09999999999945</v>
      </c>
      <c r="V1091" s="20">
        <f t="shared" si="227"/>
        <v>0</v>
      </c>
      <c r="W1091" s="20">
        <f ca="1">AVERAGE(U1091:OFFSET(U1091,-$W$5+1,0))</f>
        <v>24.071111111111147</v>
      </c>
      <c r="X1091" s="20">
        <f ca="1">AVERAGE(V1091:OFFSET(V1091,-$W$5+1,0))</f>
        <v>59.967777777777783</v>
      </c>
      <c r="Y1091" s="20">
        <f t="shared" ca="1" si="228"/>
        <v>28.642824089376631</v>
      </c>
      <c r="Z1091" s="20">
        <f t="shared" ca="1" si="237"/>
        <v>0</v>
      </c>
    </row>
    <row r="1092" spans="1:26">
      <c r="A1092" s="5">
        <v>39976</v>
      </c>
      <c r="B1092" s="4">
        <v>6552.58</v>
      </c>
      <c r="C1092" s="4">
        <v>6586.2</v>
      </c>
      <c r="D1092" s="4">
        <v>6443.86</v>
      </c>
      <c r="E1092" s="4">
        <v>6448.23</v>
      </c>
      <c r="F1092" s="4">
        <v>4737200</v>
      </c>
      <c r="G1092" s="8">
        <f t="shared" si="225"/>
        <v>-14.789999999999964</v>
      </c>
      <c r="H1092" s="8">
        <f t="shared" ref="H1092:H1155" si="238">E1092-B1092</f>
        <v>-104.35000000000036</v>
      </c>
      <c r="I1092" s="31">
        <f t="shared" ca="1" si="229"/>
        <v>0</v>
      </c>
      <c r="J1092" s="31">
        <f t="shared" ca="1" si="230"/>
        <v>-2</v>
      </c>
      <c r="K1092" s="8">
        <f t="shared" ca="1" si="231"/>
        <v>238.28000000000065</v>
      </c>
      <c r="L1092" s="8">
        <f t="shared" ca="1" si="232"/>
        <v>-12004.460000000008</v>
      </c>
      <c r="M1092" s="9">
        <f ca="1">AVERAGE(E1092:OFFSET(E1092,-M$5+1,0))</f>
        <v>6705.9823076923067</v>
      </c>
      <c r="N1092" s="9">
        <f ca="1">AVERAGE(E1092:OFFSET(E1092,-N$5+1,0))</f>
        <v>6567.6583333333338</v>
      </c>
      <c r="O1092" s="9">
        <f t="shared" ca="1" si="233"/>
        <v>0</v>
      </c>
      <c r="P1092" s="12">
        <f ca="1">100*(MAX(C1092:OFFSET(C1092,-$P$5+1,0))-E1092)/(MAX(C1092:OFFSET(C1092,-$P$5+1,0))-MIN(D1092:OFFSET(D1092,-$P$5+1,0)))</f>
        <v>87.08022707065183</v>
      </c>
      <c r="Q1092" s="32">
        <f t="shared" ca="1" si="234"/>
        <v>1</v>
      </c>
      <c r="R1092" s="15">
        <f ca="1">AVERAGE(E1092:OFFSET(E1092,-R$5+1,0))</f>
        <v>6547.8966666666674</v>
      </c>
      <c r="S1092" s="15">
        <f t="shared" ca="1" si="235"/>
        <v>-1.5221172804091472</v>
      </c>
      <c r="T1092" s="14">
        <f t="shared" ca="1" si="236"/>
        <v>0</v>
      </c>
      <c r="U1092" s="20">
        <f t="shared" si="226"/>
        <v>0</v>
      </c>
      <c r="V1092" s="20">
        <f t="shared" si="227"/>
        <v>119.14000000000033</v>
      </c>
      <c r="W1092" s="20">
        <f ca="1">AVERAGE(U1092:OFFSET(U1092,-$W$5+1,0))</f>
        <v>16.997777777777728</v>
      </c>
      <c r="X1092" s="20">
        <f ca="1">AVERAGE(V1092:OFFSET(V1092,-$W$5+1,0))</f>
        <v>73.205555555555591</v>
      </c>
      <c r="Y1092" s="20">
        <f t="shared" ca="1" si="228"/>
        <v>18.843846618134293</v>
      </c>
      <c r="Z1092" s="20">
        <f t="shared" ca="1" si="237"/>
        <v>0</v>
      </c>
    </row>
    <row r="1093" spans="1:26">
      <c r="A1093" s="5">
        <v>39979</v>
      </c>
      <c r="B1093" s="4">
        <v>6362.22</v>
      </c>
      <c r="C1093" s="4">
        <v>6383.98</v>
      </c>
      <c r="D1093" s="4">
        <v>6188.7</v>
      </c>
      <c r="E1093" s="4">
        <v>6225.56</v>
      </c>
      <c r="F1093" s="4">
        <v>4354600</v>
      </c>
      <c r="G1093" s="8">
        <f t="shared" ref="G1093:G1156" si="239">B1093-E1092</f>
        <v>-86.009999999999309</v>
      </c>
      <c r="H1093" s="8">
        <f t="shared" si="238"/>
        <v>-136.65999999999985</v>
      </c>
      <c r="I1093" s="31">
        <f t="shared" ca="1" si="229"/>
        <v>1</v>
      </c>
      <c r="J1093" s="31">
        <f t="shared" ca="1" si="230"/>
        <v>-2</v>
      </c>
      <c r="K1093" s="8">
        <f t="shared" ca="1" si="231"/>
        <v>445.33999999999833</v>
      </c>
      <c r="L1093" s="8">
        <f t="shared" ca="1" si="232"/>
        <v>-11559.12000000001</v>
      </c>
      <c r="M1093" s="9">
        <f ca="1">AVERAGE(E1093:OFFSET(E1093,-M$5+1,0))</f>
        <v>6666.8361538461531</v>
      </c>
      <c r="N1093" s="9">
        <f ca="1">AVERAGE(E1093:OFFSET(E1093,-N$5+1,0))</f>
        <v>6588.041666666667</v>
      </c>
      <c r="O1093" s="9">
        <f t="shared" ca="1" si="233"/>
        <v>0</v>
      </c>
      <c r="P1093" s="12">
        <f ca="1">100*(MAX(C1093:OFFSET(C1093,-$P$5+1,0))-E1093)/(MAX(C1093:OFFSET(C1093,-$P$5+1,0))-MIN(D1093:OFFSET(D1093,-$P$5+1,0)))</f>
        <v>95.886757501701695</v>
      </c>
      <c r="Q1093" s="32">
        <f t="shared" ca="1" si="234"/>
        <v>1</v>
      </c>
      <c r="R1093" s="15">
        <f ca="1">AVERAGE(E1093:OFFSET(E1093,-R$5+1,0))</f>
        <v>6457.6399999999994</v>
      </c>
      <c r="S1093" s="15">
        <f t="shared" ca="1" si="235"/>
        <v>-3.5938825948798483</v>
      </c>
      <c r="T1093" s="14">
        <f t="shared" ca="1" si="236"/>
        <v>0</v>
      </c>
      <c r="U1093" s="20">
        <f t="shared" ref="U1093:U1156" si="240">IF(E1093-E1092&gt;0,E1093-E1092,0)</f>
        <v>0</v>
      </c>
      <c r="V1093" s="20">
        <f t="shared" ref="V1093:V1156" si="241">IF(E1093-E1092&lt;0,-(E1093-E1092),0)</f>
        <v>222.66999999999916</v>
      </c>
      <c r="W1093" s="20">
        <f ca="1">AVERAGE(U1093:OFFSET(U1093,-$W$5+1,0))</f>
        <v>16.997777777777728</v>
      </c>
      <c r="X1093" s="20">
        <f ca="1">AVERAGE(V1093:OFFSET(V1093,-$W$5+1,0))</f>
        <v>97.388888888888786</v>
      </c>
      <c r="Y1093" s="20">
        <f t="shared" ca="1" si="228"/>
        <v>14.859929284687396</v>
      </c>
      <c r="Z1093" s="20">
        <f t="shared" ca="1" si="237"/>
        <v>1</v>
      </c>
    </row>
    <row r="1094" spans="1:26">
      <c r="A1094" s="5">
        <v>39980</v>
      </c>
      <c r="B1094" s="4">
        <v>6220.54</v>
      </c>
      <c r="C1094" s="4">
        <v>6257.13</v>
      </c>
      <c r="D1094" s="4">
        <v>6143.24</v>
      </c>
      <c r="E1094" s="4">
        <v>6220.81</v>
      </c>
      <c r="F1094" s="4">
        <v>4067200</v>
      </c>
      <c r="G1094" s="8">
        <f t="shared" si="239"/>
        <v>-5.0200000000004366</v>
      </c>
      <c r="H1094" s="8">
        <f t="shared" si="238"/>
        <v>0.27000000000043656</v>
      </c>
      <c r="I1094" s="31">
        <f t="shared" ca="1" si="229"/>
        <v>1</v>
      </c>
      <c r="J1094" s="31">
        <f t="shared" ca="1" si="230"/>
        <v>1</v>
      </c>
      <c r="K1094" s="8">
        <f t="shared" ca="1" si="231"/>
        <v>10.31000000000131</v>
      </c>
      <c r="L1094" s="8">
        <f t="shared" ca="1" si="232"/>
        <v>-11548.810000000009</v>
      </c>
      <c r="M1094" s="9">
        <f ca="1">AVERAGE(E1094:OFFSET(E1094,-M$5+1,0))</f>
        <v>6631.2746153846147</v>
      </c>
      <c r="N1094" s="9">
        <f ca="1">AVERAGE(E1094:OFFSET(E1094,-N$5+1,0))</f>
        <v>6595.6496666666662</v>
      </c>
      <c r="O1094" s="9">
        <f t="shared" ca="1" si="233"/>
        <v>0</v>
      </c>
      <c r="P1094" s="12">
        <f ca="1">100*(MAX(C1094:OFFSET(C1094,-$P$5+1,0))-E1094)/(MAX(C1094:OFFSET(C1094,-$P$5+1,0))-MIN(D1094:OFFSET(D1094,-$P$5+1,0)))</f>
        <v>90.156715944419688</v>
      </c>
      <c r="Q1094" s="32">
        <f t="shared" ca="1" si="234"/>
        <v>1</v>
      </c>
      <c r="R1094" s="15">
        <f ca="1">AVERAGE(E1094:OFFSET(E1094,-R$5+1,0))</f>
        <v>6389.7716666666665</v>
      </c>
      <c r="S1094" s="15">
        <f t="shared" ca="1" si="235"/>
        <v>-2.6442520246550196</v>
      </c>
      <c r="T1094" s="14">
        <f t="shared" ca="1" si="236"/>
        <v>0</v>
      </c>
      <c r="U1094" s="20">
        <f t="shared" si="240"/>
        <v>0</v>
      </c>
      <c r="V1094" s="20">
        <f t="shared" si="241"/>
        <v>4.75</v>
      </c>
      <c r="W1094" s="20">
        <f ca="1">AVERAGE(U1094:OFFSET(U1094,-$W$5+1,0))</f>
        <v>16.997777777777728</v>
      </c>
      <c r="X1094" s="20">
        <f ca="1">AVERAGE(V1094:OFFSET(V1094,-$W$5+1,0))</f>
        <v>91.701111111111061</v>
      </c>
      <c r="Y1094" s="20">
        <f t="shared" ca="1" si="228"/>
        <v>15.6374899058561</v>
      </c>
      <c r="Z1094" s="20">
        <f t="shared" ca="1" si="237"/>
        <v>1</v>
      </c>
    </row>
    <row r="1095" spans="1:26">
      <c r="A1095" s="5">
        <v>39981</v>
      </c>
      <c r="B1095" s="4">
        <v>6239.51</v>
      </c>
      <c r="C1095" s="4">
        <v>6306.46</v>
      </c>
      <c r="D1095" s="4">
        <v>6191.58</v>
      </c>
      <c r="E1095" s="4">
        <v>6195.91</v>
      </c>
      <c r="F1095" s="4">
        <v>3744200</v>
      </c>
      <c r="G1095" s="8">
        <f t="shared" si="239"/>
        <v>18.699999999999818</v>
      </c>
      <c r="H1095" s="8">
        <f t="shared" si="238"/>
        <v>-43.600000000000364</v>
      </c>
      <c r="I1095" s="31">
        <f t="shared" ca="1" si="229"/>
        <v>1</v>
      </c>
      <c r="J1095" s="31">
        <f t="shared" ca="1" si="230"/>
        <v>2</v>
      </c>
      <c r="K1095" s="8">
        <f t="shared" ca="1" si="231"/>
        <v>-68.500000000000909</v>
      </c>
      <c r="L1095" s="8">
        <f t="shared" ca="1" si="232"/>
        <v>-11617.310000000009</v>
      </c>
      <c r="M1095" s="9">
        <f ca="1">AVERAGE(E1095:OFFSET(E1095,-M$5+1,0))</f>
        <v>6577.8492307692313</v>
      </c>
      <c r="N1095" s="9">
        <f ca="1">AVERAGE(E1095:OFFSET(E1095,-N$5+1,0))</f>
        <v>6591.166666666667</v>
      </c>
      <c r="O1095" s="9">
        <f t="shared" ca="1" si="233"/>
        <v>-1</v>
      </c>
      <c r="P1095" s="12">
        <f ca="1">100*(MAX(C1095:OFFSET(C1095,-$P$5+1,0))-E1095)/(MAX(C1095:OFFSET(C1095,-$P$5+1,0))-MIN(D1095:OFFSET(D1095,-$P$5+1,0)))</f>
        <v>93.111701084184489</v>
      </c>
      <c r="Q1095" s="32">
        <f t="shared" ca="1" si="234"/>
        <v>1</v>
      </c>
      <c r="R1095" s="15">
        <f ca="1">AVERAGE(E1095:OFFSET(E1095,-R$5+1,0))</f>
        <v>6353.3583333333336</v>
      </c>
      <c r="S1095" s="15">
        <f t="shared" ca="1" si="235"/>
        <v>-2.4781906681899266</v>
      </c>
      <c r="T1095" s="14">
        <f t="shared" ca="1" si="236"/>
        <v>0</v>
      </c>
      <c r="U1095" s="20">
        <f t="shared" si="240"/>
        <v>0</v>
      </c>
      <c r="V1095" s="20">
        <f t="shared" si="241"/>
        <v>24.900000000000546</v>
      </c>
      <c r="W1095" s="20">
        <f ca="1">AVERAGE(U1095:OFFSET(U1095,-$W$5+1,0))</f>
        <v>16.997777777777728</v>
      </c>
      <c r="X1095" s="20">
        <f ca="1">AVERAGE(V1095:OFFSET(V1095,-$W$5+1,0))</f>
        <v>82.570000000000007</v>
      </c>
      <c r="Y1095" s="20">
        <f t="shared" ca="1" si="228"/>
        <v>17.071564874847908</v>
      </c>
      <c r="Z1095" s="20">
        <f t="shared" ca="1" si="237"/>
        <v>1</v>
      </c>
    </row>
    <row r="1096" spans="1:26">
      <c r="A1096" s="5">
        <v>39982</v>
      </c>
      <c r="B1096" s="4">
        <v>6246.85</v>
      </c>
      <c r="C1096" s="4">
        <v>6279.36</v>
      </c>
      <c r="D1096" s="4">
        <v>6100.08</v>
      </c>
      <c r="E1096" s="4">
        <v>6144.53</v>
      </c>
      <c r="F1096" s="4">
        <v>3694000</v>
      </c>
      <c r="G1096" s="8">
        <f t="shared" si="239"/>
        <v>50.940000000000509</v>
      </c>
      <c r="H1096" s="8">
        <f t="shared" si="238"/>
        <v>-102.32000000000062</v>
      </c>
      <c r="I1096" s="31">
        <f t="shared" ca="1" si="229"/>
        <v>1</v>
      </c>
      <c r="J1096" s="31">
        <f t="shared" ca="1" si="230"/>
        <v>2</v>
      </c>
      <c r="K1096" s="8">
        <f t="shared" ca="1" si="231"/>
        <v>-102.76000000000022</v>
      </c>
      <c r="L1096" s="8">
        <f t="shared" ca="1" si="232"/>
        <v>-11720.070000000009</v>
      </c>
      <c r="M1096" s="9">
        <f ca="1">AVERAGE(E1096:OFFSET(E1096,-M$5+1,0))</f>
        <v>6515.5746153846167</v>
      </c>
      <c r="N1096" s="9">
        <f ca="1">AVERAGE(E1096:OFFSET(E1096,-N$5+1,0))</f>
        <v>6583.3196666666663</v>
      </c>
      <c r="O1096" s="9">
        <f t="shared" ca="1" si="233"/>
        <v>0</v>
      </c>
      <c r="P1096" s="12">
        <f ca="1">100*(MAX(C1096:OFFSET(C1096,-$P$5+1,0))-E1096)/(MAX(C1096:OFFSET(C1096,-$P$5+1,0))-MIN(D1096:OFFSET(D1096,-$P$5+1,0)))</f>
        <v>94.493583073187679</v>
      </c>
      <c r="Q1096" s="32">
        <f t="shared" ca="1" si="234"/>
        <v>1</v>
      </c>
      <c r="R1096" s="15">
        <f ca="1">AVERAGE(E1096:OFFSET(E1096,-R$5+1,0))</f>
        <v>6300.4016666666676</v>
      </c>
      <c r="S1096" s="15">
        <f t="shared" ca="1" si="235"/>
        <v>-2.4739957055648216</v>
      </c>
      <c r="T1096" s="14">
        <f t="shared" ca="1" si="236"/>
        <v>0</v>
      </c>
      <c r="U1096" s="20">
        <f t="shared" si="240"/>
        <v>0</v>
      </c>
      <c r="V1096" s="20">
        <f t="shared" si="241"/>
        <v>51.380000000000109</v>
      </c>
      <c r="W1096" s="20">
        <f ca="1">AVERAGE(U1096:OFFSET(U1096,-$W$5+1,0))</f>
        <v>16.997777777777728</v>
      </c>
      <c r="X1096" s="20">
        <f ca="1">AVERAGE(V1096:OFFSET(V1096,-$W$5+1,0))</f>
        <v>86.172222222222246</v>
      </c>
      <c r="Y1096" s="20">
        <f t="shared" ca="1" si="228"/>
        <v>16.475504291729905</v>
      </c>
      <c r="Z1096" s="20">
        <f t="shared" ca="1" si="237"/>
        <v>1</v>
      </c>
    </row>
    <row r="1097" spans="1:26">
      <c r="A1097" s="5">
        <v>39983</v>
      </c>
      <c r="B1097" s="4">
        <v>6187.97</v>
      </c>
      <c r="C1097" s="4">
        <v>6231.88</v>
      </c>
      <c r="D1097" s="4">
        <v>6151.51</v>
      </c>
      <c r="E1097" s="4">
        <v>6231.15</v>
      </c>
      <c r="F1097" s="4">
        <v>3203200</v>
      </c>
      <c r="G1097" s="8">
        <f t="shared" si="239"/>
        <v>43.440000000000509</v>
      </c>
      <c r="H1097" s="8">
        <f t="shared" si="238"/>
        <v>43.179999999999382</v>
      </c>
      <c r="I1097" s="31">
        <f t="shared" ca="1" si="229"/>
        <v>1</v>
      </c>
      <c r="J1097" s="31">
        <f t="shared" ca="1" si="230"/>
        <v>2</v>
      </c>
      <c r="K1097" s="8">
        <f t="shared" ca="1" si="231"/>
        <v>173.23999999999978</v>
      </c>
      <c r="L1097" s="8">
        <f t="shared" ca="1" si="232"/>
        <v>-11546.830000000009</v>
      </c>
      <c r="M1097" s="9">
        <f ca="1">AVERAGE(E1097:OFFSET(E1097,-M$5+1,0))</f>
        <v>6460.3492307692313</v>
      </c>
      <c r="N1097" s="9">
        <f ca="1">AVERAGE(E1097:OFFSET(E1097,-N$5+1,0))</f>
        <v>6572.1346666666668</v>
      </c>
      <c r="O1097" s="9">
        <f t="shared" ca="1" si="233"/>
        <v>0</v>
      </c>
      <c r="P1097" s="12">
        <f ca="1">100*(MAX(C1097:OFFSET(C1097,-$P$5+1,0))-E1097)/(MAX(C1097:OFFSET(C1097,-$P$5+1,0))-MIN(D1097:OFFSET(D1097,-$P$5+1,0)))</f>
        <v>83.763193102423088</v>
      </c>
      <c r="Q1097" s="32">
        <f t="shared" ca="1" si="234"/>
        <v>1</v>
      </c>
      <c r="R1097" s="15">
        <f ca="1">AVERAGE(E1097:OFFSET(E1097,-R$5+1,0))</f>
        <v>6244.3650000000007</v>
      </c>
      <c r="S1097" s="15">
        <f t="shared" ca="1" si="235"/>
        <v>-0.2116308063350085</v>
      </c>
      <c r="T1097" s="14">
        <f t="shared" ca="1" si="236"/>
        <v>0</v>
      </c>
      <c r="U1097" s="20">
        <f t="shared" si="240"/>
        <v>86.619999999999891</v>
      </c>
      <c r="V1097" s="20">
        <f t="shared" si="241"/>
        <v>0</v>
      </c>
      <c r="W1097" s="20">
        <f ca="1">AVERAGE(U1097:OFFSET(U1097,-$W$5+1,0))</f>
        <v>26.622222222222163</v>
      </c>
      <c r="X1097" s="20">
        <f ca="1">AVERAGE(V1097:OFFSET(V1097,-$W$5+1,0))</f>
        <v>70.718888888888912</v>
      </c>
      <c r="Y1097" s="20">
        <f t="shared" ca="1" si="228"/>
        <v>27.349412718161744</v>
      </c>
      <c r="Z1097" s="20">
        <f t="shared" ca="1" si="237"/>
        <v>1</v>
      </c>
    </row>
    <row r="1098" spans="1:26">
      <c r="A1098" s="5">
        <v>39986</v>
      </c>
      <c r="B1098" s="4">
        <v>6256.38</v>
      </c>
      <c r="C1098" s="4">
        <v>6348.74</v>
      </c>
      <c r="D1098" s="4">
        <v>6193.09</v>
      </c>
      <c r="E1098" s="4">
        <v>6341.21</v>
      </c>
      <c r="F1098" s="4">
        <v>3511800</v>
      </c>
      <c r="G1098" s="8">
        <f t="shared" si="239"/>
        <v>25.230000000000473</v>
      </c>
      <c r="H1098" s="8">
        <f t="shared" si="238"/>
        <v>84.829999999999927</v>
      </c>
      <c r="I1098" s="31">
        <f t="shared" ca="1" si="229"/>
        <v>0</v>
      </c>
      <c r="J1098" s="31">
        <f t="shared" ca="1" si="230"/>
        <v>2</v>
      </c>
      <c r="K1098" s="8">
        <f t="shared" ca="1" si="231"/>
        <v>220.1200000000008</v>
      </c>
      <c r="L1098" s="8">
        <f t="shared" ca="1" si="232"/>
        <v>-11326.710000000008</v>
      </c>
      <c r="M1098" s="9">
        <f ca="1">AVERAGE(E1098:OFFSET(E1098,-M$5+1,0))</f>
        <v>6417.8930769230774</v>
      </c>
      <c r="N1098" s="9">
        <f ca="1">AVERAGE(E1098:OFFSET(E1098,-N$5+1,0))</f>
        <v>6564.4126666666671</v>
      </c>
      <c r="O1098" s="9">
        <f t="shared" ca="1" si="233"/>
        <v>0</v>
      </c>
      <c r="P1098" s="12">
        <f ca="1">100*(MAX(C1098:OFFSET(C1098,-$P$5+1,0))-E1098)/(MAX(C1098:OFFSET(C1098,-$P$5+1,0))-MIN(D1098:OFFSET(D1098,-$P$5+1,0)))</f>
        <v>55.376045599230096</v>
      </c>
      <c r="Q1098" s="32">
        <f t="shared" ca="1" si="234"/>
        <v>1</v>
      </c>
      <c r="R1098" s="15">
        <f ca="1">AVERAGE(E1098:OFFSET(E1098,-R$5+1,0))</f>
        <v>6226.5283333333327</v>
      </c>
      <c r="S1098" s="15">
        <f t="shared" ca="1" si="235"/>
        <v>1.8418235737036017</v>
      </c>
      <c r="T1098" s="14">
        <f t="shared" ca="1" si="236"/>
        <v>0</v>
      </c>
      <c r="U1098" s="20">
        <f t="shared" si="240"/>
        <v>110.0600000000004</v>
      </c>
      <c r="V1098" s="20">
        <f t="shared" si="241"/>
        <v>0</v>
      </c>
      <c r="W1098" s="20">
        <f ca="1">AVERAGE(U1098:OFFSET(U1098,-$W$5+1,0))</f>
        <v>38.851111111111095</v>
      </c>
      <c r="X1098" s="20">
        <f ca="1">AVERAGE(V1098:OFFSET(V1098,-$W$5+1,0))</f>
        <v>46.982222222222241</v>
      </c>
      <c r="Y1098" s="20">
        <f t="shared" ca="1" si="228"/>
        <v>45.263430420711956</v>
      </c>
      <c r="Z1098" s="20">
        <f t="shared" ca="1" si="237"/>
        <v>0</v>
      </c>
    </row>
    <row r="1099" spans="1:26">
      <c r="A1099" s="5">
        <v>39987</v>
      </c>
      <c r="B1099" s="4">
        <v>6206.31</v>
      </c>
      <c r="C1099" s="4">
        <v>6262.29</v>
      </c>
      <c r="D1099" s="4">
        <v>6197.47</v>
      </c>
      <c r="E1099" s="4">
        <v>6197.47</v>
      </c>
      <c r="F1099" s="4">
        <v>3407200</v>
      </c>
      <c r="G1099" s="8">
        <f t="shared" si="239"/>
        <v>-134.89999999999964</v>
      </c>
      <c r="H1099" s="8">
        <f t="shared" si="238"/>
        <v>-8.8400000000001455</v>
      </c>
      <c r="I1099" s="31">
        <f t="shared" ca="1" si="229"/>
        <v>0</v>
      </c>
      <c r="J1099" s="31">
        <f t="shared" ca="1" si="230"/>
        <v>2</v>
      </c>
      <c r="K1099" s="8">
        <f t="shared" ca="1" si="231"/>
        <v>-287.47999999999956</v>
      </c>
      <c r="L1099" s="8">
        <f t="shared" ca="1" si="232"/>
        <v>-11614.190000000008</v>
      </c>
      <c r="M1099" s="9">
        <f ca="1">AVERAGE(E1099:OFFSET(E1099,-M$5+1,0))</f>
        <v>6372.6169230769237</v>
      </c>
      <c r="N1099" s="9">
        <f ca="1">AVERAGE(E1099:OFFSET(E1099,-N$5+1,0))</f>
        <v>6551.532666666667</v>
      </c>
      <c r="O1099" s="9">
        <f t="shared" ca="1" si="233"/>
        <v>0</v>
      </c>
      <c r="P1099" s="12">
        <f ca="1">100*(MAX(C1099:OFFSET(C1099,-$P$5+1,0))-E1099)/(MAX(C1099:OFFSET(C1099,-$P$5+1,0))-MIN(D1099:OFFSET(D1099,-$P$5+1,0)))</f>
        <v>79.965852052990954</v>
      </c>
      <c r="Q1099" s="32">
        <f t="shared" ca="1" si="234"/>
        <v>0</v>
      </c>
      <c r="R1099" s="15">
        <f ca="1">AVERAGE(E1099:OFFSET(E1099,-R$5+1,0))</f>
        <v>6221.8466666666673</v>
      </c>
      <c r="S1099" s="15">
        <f t="shared" ca="1" si="235"/>
        <v>-0.3917915045586734</v>
      </c>
      <c r="T1099" s="14">
        <f t="shared" ca="1" si="236"/>
        <v>0</v>
      </c>
      <c r="U1099" s="20">
        <f t="shared" si="240"/>
        <v>0</v>
      </c>
      <c r="V1099" s="20">
        <f t="shared" si="241"/>
        <v>143.73999999999978</v>
      </c>
      <c r="W1099" s="20">
        <f ca="1">AVERAGE(U1099:OFFSET(U1099,-$W$5+1,0))</f>
        <v>33.53111111111108</v>
      </c>
      <c r="X1099" s="20">
        <f ca="1">AVERAGE(V1099:OFFSET(V1099,-$W$5+1,0))</f>
        <v>62.953333333333326</v>
      </c>
      <c r="Y1099" s="20">
        <f t="shared" ca="1" si="228"/>
        <v>34.752867474319387</v>
      </c>
      <c r="Z1099" s="20">
        <f t="shared" ca="1" si="237"/>
        <v>0</v>
      </c>
    </row>
    <row r="1100" spans="1:26">
      <c r="A1100" s="5">
        <v>39988</v>
      </c>
      <c r="B1100" s="4">
        <v>6230.76</v>
      </c>
      <c r="C1100" s="4">
        <v>6511.97</v>
      </c>
      <c r="D1100" s="4">
        <v>6191.63</v>
      </c>
      <c r="E1100" s="4">
        <v>6380.08</v>
      </c>
      <c r="F1100" s="4">
        <v>5013200</v>
      </c>
      <c r="G1100" s="8">
        <f t="shared" si="239"/>
        <v>33.289999999999964</v>
      </c>
      <c r="H1100" s="8">
        <f t="shared" si="238"/>
        <v>149.31999999999971</v>
      </c>
      <c r="I1100" s="31">
        <f t="shared" ca="1" si="229"/>
        <v>0</v>
      </c>
      <c r="J1100" s="31">
        <f t="shared" ca="1" si="230"/>
        <v>2</v>
      </c>
      <c r="K1100" s="8">
        <f t="shared" ca="1" si="231"/>
        <v>365.21999999999935</v>
      </c>
      <c r="L1100" s="8">
        <f t="shared" ca="1" si="232"/>
        <v>-11248.970000000008</v>
      </c>
      <c r="M1100" s="9">
        <f ca="1">AVERAGE(E1100:OFFSET(E1100,-M$5+1,0))</f>
        <v>6342.8461538461543</v>
      </c>
      <c r="N1100" s="9">
        <f ca="1">AVERAGE(E1100:OFFSET(E1100,-N$5+1,0))</f>
        <v>6542.6186666666663</v>
      </c>
      <c r="O1100" s="9">
        <f t="shared" ca="1" si="233"/>
        <v>0</v>
      </c>
      <c r="P1100" s="12">
        <f ca="1">100*(MAX(C1100:OFFSET(C1100,-$P$5+1,0))-E1100)/(MAX(C1100:OFFSET(C1100,-$P$5+1,0))-MIN(D1100:OFFSET(D1100,-$P$5+1,0)))</f>
        <v>42.401053237883637</v>
      </c>
      <c r="Q1100" s="32">
        <f t="shared" ca="1" si="234"/>
        <v>1</v>
      </c>
      <c r="R1100" s="15">
        <f ca="1">AVERAGE(E1100:OFFSET(E1100,-R$5+1,0))</f>
        <v>6248.3916666666664</v>
      </c>
      <c r="S1100" s="15">
        <f t="shared" ca="1" si="235"/>
        <v>2.1075556776610544</v>
      </c>
      <c r="T1100" s="14">
        <f t="shared" ca="1" si="236"/>
        <v>0</v>
      </c>
      <c r="U1100" s="20">
        <f t="shared" si="240"/>
        <v>182.60999999999967</v>
      </c>
      <c r="V1100" s="20">
        <f t="shared" si="241"/>
        <v>0</v>
      </c>
      <c r="W1100" s="20">
        <f ca="1">AVERAGE(U1100:OFFSET(U1100,-$W$5+1,0))</f>
        <v>42.143333333333331</v>
      </c>
      <c r="X1100" s="20">
        <f ca="1">AVERAGE(V1100:OFFSET(V1100,-$W$5+1,0))</f>
        <v>62.953333333333326</v>
      </c>
      <c r="Y1100" s="20">
        <f t="shared" ca="1" si="228"/>
        <v>40.099590852865617</v>
      </c>
      <c r="Z1100" s="20">
        <f t="shared" ca="1" si="237"/>
        <v>0</v>
      </c>
    </row>
    <row r="1101" spans="1:26">
      <c r="A1101" s="5">
        <v>39989</v>
      </c>
      <c r="B1101" s="4">
        <v>6427.88</v>
      </c>
      <c r="C1101" s="4">
        <v>6497.38</v>
      </c>
      <c r="D1101" s="4">
        <v>6404.38</v>
      </c>
      <c r="E1101" s="4">
        <v>6457.61</v>
      </c>
      <c r="F1101" s="4">
        <v>4859200</v>
      </c>
      <c r="G1101" s="8">
        <f t="shared" si="239"/>
        <v>47.800000000000182</v>
      </c>
      <c r="H1101" s="8">
        <f t="shared" si="238"/>
        <v>29.729999999999563</v>
      </c>
      <c r="I1101" s="31">
        <f t="shared" ca="1" si="229"/>
        <v>0</v>
      </c>
      <c r="J1101" s="31">
        <f t="shared" ca="1" si="230"/>
        <v>2</v>
      </c>
      <c r="K1101" s="8">
        <f t="shared" ca="1" si="231"/>
        <v>155.05999999999949</v>
      </c>
      <c r="L1101" s="8">
        <f t="shared" ca="1" si="232"/>
        <v>-11093.910000000009</v>
      </c>
      <c r="M1101" s="9">
        <f ca="1">AVERAGE(E1101:OFFSET(E1101,-M$5+1,0))</f>
        <v>6329.7376923076918</v>
      </c>
      <c r="N1101" s="9">
        <f ca="1">AVERAGE(E1101:OFFSET(E1101,-N$5+1,0))</f>
        <v>6543.4539999999997</v>
      </c>
      <c r="O1101" s="9">
        <f t="shared" ca="1" si="233"/>
        <v>0</v>
      </c>
      <c r="P1101" s="12">
        <f ca="1">100*(MAX(C1101:OFFSET(C1101,-$P$5+1,0))-E1101)/(MAX(C1101:OFFSET(C1101,-$P$5+1,0))-MIN(D1101:OFFSET(D1101,-$P$5+1,0)))</f>
        <v>26.45231630050197</v>
      </c>
      <c r="Q1101" s="32">
        <f t="shared" ca="1" si="234"/>
        <v>0</v>
      </c>
      <c r="R1101" s="15">
        <f ca="1">AVERAGE(E1101:OFFSET(E1101,-R$5+1,0))</f>
        <v>6292.0083333333341</v>
      </c>
      <c r="S1101" s="15">
        <f t="shared" ca="1" si="235"/>
        <v>2.6319365438432962</v>
      </c>
      <c r="T1101" s="14">
        <f t="shared" ca="1" si="236"/>
        <v>0</v>
      </c>
      <c r="U1101" s="20">
        <f t="shared" si="240"/>
        <v>77.529999999999745</v>
      </c>
      <c r="V1101" s="20">
        <f t="shared" si="241"/>
        <v>0</v>
      </c>
      <c r="W1101" s="20">
        <f ca="1">AVERAGE(U1101:OFFSET(U1101,-$W$5+1,0))</f>
        <v>50.757777777777747</v>
      </c>
      <c r="X1101" s="20">
        <f ca="1">AVERAGE(V1101:OFFSET(V1101,-$W$5+1,0))</f>
        <v>49.715555555555511</v>
      </c>
      <c r="Y1101" s="20">
        <f t="shared" ca="1" si="228"/>
        <v>50.518656138721163</v>
      </c>
      <c r="Z1101" s="20">
        <f t="shared" ca="1" si="237"/>
        <v>0</v>
      </c>
    </row>
    <row r="1102" spans="1:26">
      <c r="A1102" s="5">
        <v>39990</v>
      </c>
      <c r="B1102" s="4">
        <v>6515.64</v>
      </c>
      <c r="C1102" s="4">
        <v>6527.86</v>
      </c>
      <c r="D1102" s="4">
        <v>6460.91</v>
      </c>
      <c r="E1102" s="4">
        <v>6463.56</v>
      </c>
      <c r="F1102" s="4">
        <v>4081400</v>
      </c>
      <c r="G1102" s="8">
        <f t="shared" si="239"/>
        <v>58.030000000000655</v>
      </c>
      <c r="H1102" s="8">
        <f t="shared" si="238"/>
        <v>-52.079999999999927</v>
      </c>
      <c r="I1102" s="31">
        <f t="shared" ca="1" si="229"/>
        <v>0</v>
      </c>
      <c r="J1102" s="31">
        <f t="shared" ca="1" si="230"/>
        <v>2</v>
      </c>
      <c r="K1102" s="8">
        <f t="shared" ca="1" si="231"/>
        <v>11.900000000001455</v>
      </c>
      <c r="L1102" s="8">
        <f t="shared" ca="1" si="232"/>
        <v>-11082.010000000007</v>
      </c>
      <c r="M1102" s="9">
        <f ca="1">AVERAGE(E1102:OFFSET(E1102,-M$5+1,0))</f>
        <v>6333.5199999999995</v>
      </c>
      <c r="N1102" s="9">
        <f ca="1">AVERAGE(E1102:OFFSET(E1102,-N$5+1,0))</f>
        <v>6542.7346666666663</v>
      </c>
      <c r="O1102" s="9">
        <f t="shared" ca="1" si="233"/>
        <v>0</v>
      </c>
      <c r="P1102" s="12">
        <f ca="1">100*(MAX(C1102:OFFSET(C1102,-$P$5+1,0))-E1102)/(MAX(C1102:OFFSET(C1102,-$P$5+1,0))-MIN(D1102:OFFSET(D1102,-$P$5+1,0)))</f>
        <v>15.031090747580372</v>
      </c>
      <c r="Q1102" s="32">
        <f t="shared" ca="1" si="234"/>
        <v>-1</v>
      </c>
      <c r="R1102" s="15">
        <f ca="1">AVERAGE(E1102:OFFSET(E1102,-R$5+1,0))</f>
        <v>6345.18</v>
      </c>
      <c r="S1102" s="15">
        <f t="shared" ca="1" si="235"/>
        <v>1.865668113434136</v>
      </c>
      <c r="T1102" s="14">
        <f t="shared" ca="1" si="236"/>
        <v>0</v>
      </c>
      <c r="U1102" s="20">
        <f t="shared" si="240"/>
        <v>5.9500000000007276</v>
      </c>
      <c r="V1102" s="20">
        <f t="shared" si="241"/>
        <v>0</v>
      </c>
      <c r="W1102" s="20">
        <f ca="1">AVERAGE(U1102:OFFSET(U1102,-$W$5+1,0))</f>
        <v>51.418888888888937</v>
      </c>
      <c r="X1102" s="20">
        <f ca="1">AVERAGE(V1102:OFFSET(V1102,-$W$5+1,0))</f>
        <v>24.974444444444494</v>
      </c>
      <c r="Y1102" s="20">
        <f t="shared" ca="1" si="228"/>
        <v>67.308083893300733</v>
      </c>
      <c r="Z1102" s="20">
        <f t="shared" ca="1" si="237"/>
        <v>0</v>
      </c>
    </row>
    <row r="1103" spans="1:26">
      <c r="A1103" s="5">
        <v>39993</v>
      </c>
      <c r="B1103" s="4">
        <v>6512.42</v>
      </c>
      <c r="C1103" s="4">
        <v>6522.13</v>
      </c>
      <c r="D1103" s="4">
        <v>6391.15</v>
      </c>
      <c r="E1103" s="4">
        <v>6391.15</v>
      </c>
      <c r="F1103" s="4">
        <v>3634600</v>
      </c>
      <c r="G1103" s="8">
        <f t="shared" si="239"/>
        <v>48.859999999999673</v>
      </c>
      <c r="H1103" s="8">
        <f t="shared" si="238"/>
        <v>-121.27000000000044</v>
      </c>
      <c r="I1103" s="31">
        <f t="shared" ca="1" si="229"/>
        <v>0</v>
      </c>
      <c r="J1103" s="31">
        <f t="shared" ca="1" si="230"/>
        <v>2</v>
      </c>
      <c r="K1103" s="8">
        <f t="shared" ca="1" si="231"/>
        <v>-144.82000000000153</v>
      </c>
      <c r="L1103" s="8">
        <f t="shared" ca="1" si="232"/>
        <v>-11226.830000000009</v>
      </c>
      <c r="M1103" s="9">
        <f ca="1">AVERAGE(E1103:OFFSET(E1103,-M$5+1,0))</f>
        <v>6328.0492307692311</v>
      </c>
      <c r="N1103" s="9">
        <f ca="1">AVERAGE(E1103:OFFSET(E1103,-N$5+1,0))</f>
        <v>6543.6339999999991</v>
      </c>
      <c r="O1103" s="9">
        <f t="shared" ca="1" si="233"/>
        <v>0</v>
      </c>
      <c r="P1103" s="12">
        <f ca="1">100*(MAX(C1103:OFFSET(C1103,-$P$5+1,0))-E1103)/(MAX(C1103:OFFSET(C1103,-$P$5+1,0))-MIN(D1103:OFFSET(D1103,-$P$5+1,0)))</f>
        <v>31.958015802515341</v>
      </c>
      <c r="Q1103" s="32">
        <f t="shared" ca="1" si="234"/>
        <v>-1</v>
      </c>
      <c r="R1103" s="15">
        <f ca="1">AVERAGE(E1103:OFFSET(E1103,-R$5+1,0))</f>
        <v>6371.8466666666673</v>
      </c>
      <c r="S1103" s="15">
        <f t="shared" ca="1" si="235"/>
        <v>0.30294723559992093</v>
      </c>
      <c r="T1103" s="14">
        <f t="shared" ca="1" si="236"/>
        <v>0</v>
      </c>
      <c r="U1103" s="20">
        <f t="shared" si="240"/>
        <v>0</v>
      </c>
      <c r="V1103" s="20">
        <f t="shared" si="241"/>
        <v>72.410000000000764</v>
      </c>
      <c r="W1103" s="20">
        <f ca="1">AVERAGE(U1103:OFFSET(U1103,-$W$5+1,0))</f>
        <v>51.418888888888937</v>
      </c>
      <c r="X1103" s="20">
        <f ca="1">AVERAGE(V1103:OFFSET(V1103,-$W$5+1,0))</f>
        <v>32.492222222222352</v>
      </c>
      <c r="Y1103" s="20">
        <f t="shared" ca="1" si="228"/>
        <v>61.277807203389756</v>
      </c>
      <c r="Z1103" s="20">
        <f t="shared" ca="1" si="237"/>
        <v>0</v>
      </c>
    </row>
    <row r="1104" spans="1:26">
      <c r="A1104" s="5">
        <v>39994</v>
      </c>
      <c r="B1104" s="4">
        <v>6485.33</v>
      </c>
      <c r="C1104" s="4">
        <v>6503.98</v>
      </c>
      <c r="D1104" s="4">
        <v>6381.42</v>
      </c>
      <c r="E1104" s="4">
        <v>6432.16</v>
      </c>
      <c r="F1104" s="4">
        <v>3719800</v>
      </c>
      <c r="G1104" s="8">
        <f t="shared" si="239"/>
        <v>94.180000000000291</v>
      </c>
      <c r="H1104" s="8">
        <f t="shared" si="238"/>
        <v>-53.170000000000073</v>
      </c>
      <c r="I1104" s="31">
        <f t="shared" ca="1" si="229"/>
        <v>0</v>
      </c>
      <c r="J1104" s="31">
        <f t="shared" ca="1" si="230"/>
        <v>2</v>
      </c>
      <c r="K1104" s="8">
        <f t="shared" ca="1" si="231"/>
        <v>82.020000000000437</v>
      </c>
      <c r="L1104" s="8">
        <f t="shared" ca="1" si="232"/>
        <v>-11144.810000000009</v>
      </c>
      <c r="M1104" s="9">
        <f ca="1">AVERAGE(E1104:OFFSET(E1104,-M$5+1,0))</f>
        <v>6317.6484615384625</v>
      </c>
      <c r="N1104" s="9">
        <f ca="1">AVERAGE(E1104:OFFSET(E1104,-N$5+1,0))</f>
        <v>6541.7363333333324</v>
      </c>
      <c r="O1104" s="9">
        <f t="shared" ca="1" si="233"/>
        <v>0</v>
      </c>
      <c r="P1104" s="12">
        <f ca="1">100*(MAX(C1104:OFFSET(C1104,-$P$5+1,0))-E1104)/(MAX(C1104:OFFSET(C1104,-$P$5+1,0))-MIN(D1104:OFFSET(D1104,-$P$5+1,0)))</f>
        <v>22.371312356818898</v>
      </c>
      <c r="Q1104" s="32">
        <f t="shared" ca="1" si="234"/>
        <v>0</v>
      </c>
      <c r="R1104" s="15">
        <f ca="1">AVERAGE(E1104:OFFSET(E1104,-R$5+1,0))</f>
        <v>6387.0050000000001</v>
      </c>
      <c r="S1104" s="15">
        <f t="shared" ca="1" si="235"/>
        <v>0.70698238063066721</v>
      </c>
      <c r="T1104" s="14">
        <f t="shared" ca="1" si="236"/>
        <v>0</v>
      </c>
      <c r="U1104" s="20">
        <f t="shared" si="240"/>
        <v>41.010000000000218</v>
      </c>
      <c r="V1104" s="20">
        <f t="shared" si="241"/>
        <v>0</v>
      </c>
      <c r="W1104" s="20">
        <f ca="1">AVERAGE(U1104:OFFSET(U1104,-$W$5+1,0))</f>
        <v>55.97555555555563</v>
      </c>
      <c r="X1104" s="20">
        <f ca="1">AVERAGE(V1104:OFFSET(V1104,-$W$5+1,0))</f>
        <v>29.72555555555563</v>
      </c>
      <c r="Y1104" s="20">
        <f t="shared" ca="1" si="228"/>
        <v>65.314853949773735</v>
      </c>
      <c r="Z1104" s="20">
        <f t="shared" ca="1" si="237"/>
        <v>0</v>
      </c>
    </row>
    <row r="1105" spans="1:26">
      <c r="A1105" s="5">
        <v>39995</v>
      </c>
      <c r="B1105" s="4">
        <v>6445.85</v>
      </c>
      <c r="C1105" s="4">
        <v>6593.78</v>
      </c>
      <c r="D1105" s="4">
        <v>6433.69</v>
      </c>
      <c r="E1105" s="4">
        <v>6578.97</v>
      </c>
      <c r="F1105" s="4">
        <v>3790000</v>
      </c>
      <c r="G1105" s="8">
        <f t="shared" si="239"/>
        <v>13.690000000000509</v>
      </c>
      <c r="H1105" s="8">
        <f t="shared" si="238"/>
        <v>133.11999999999989</v>
      </c>
      <c r="I1105" s="31">
        <f t="shared" ca="1" si="229"/>
        <v>0</v>
      </c>
      <c r="J1105" s="31">
        <f t="shared" ca="1" si="230"/>
        <v>2</v>
      </c>
      <c r="K1105" s="8">
        <f t="shared" ca="1" si="231"/>
        <v>293.6200000000008</v>
      </c>
      <c r="L1105" s="8">
        <f t="shared" ca="1" si="232"/>
        <v>-10851.190000000008</v>
      </c>
      <c r="M1105" s="9">
        <f ca="1">AVERAGE(E1105:OFFSET(E1105,-M$5+1,0))</f>
        <v>6327.7053846153849</v>
      </c>
      <c r="N1105" s="9">
        <f ca="1">AVERAGE(E1105:OFFSET(E1105,-N$5+1,0))</f>
        <v>6541.7749999999987</v>
      </c>
      <c r="O1105" s="9">
        <f t="shared" ca="1" si="233"/>
        <v>0</v>
      </c>
      <c r="P1105" s="12">
        <f ca="1">100*(MAX(C1105:OFFSET(C1105,-$P$5+1,0))-E1105)/(MAX(C1105:OFFSET(C1105,-$P$5+1,0))-MIN(D1105:OFFSET(D1105,-$P$5+1,0)))</f>
        <v>2.9997974478427176</v>
      </c>
      <c r="Q1105" s="32">
        <f t="shared" ca="1" si="234"/>
        <v>-1</v>
      </c>
      <c r="R1105" s="15">
        <f ca="1">AVERAGE(E1105:OFFSET(E1105,-R$5+1,0))</f>
        <v>6450.5883333333331</v>
      </c>
      <c r="S1105" s="15">
        <f t="shared" ca="1" si="235"/>
        <v>1.9902318987441268</v>
      </c>
      <c r="T1105" s="14">
        <f t="shared" ca="1" si="236"/>
        <v>0</v>
      </c>
      <c r="U1105" s="20">
        <f t="shared" si="240"/>
        <v>146.8100000000004</v>
      </c>
      <c r="V1105" s="20">
        <f t="shared" si="241"/>
        <v>0</v>
      </c>
      <c r="W1105" s="20">
        <f ca="1">AVERAGE(U1105:OFFSET(U1105,-$W$5+1,0))</f>
        <v>72.28777777777789</v>
      </c>
      <c r="X1105" s="20">
        <f ca="1">AVERAGE(V1105:OFFSET(V1105,-$W$5+1,0))</f>
        <v>24.016666666666726</v>
      </c>
      <c r="Y1105" s="20">
        <f t="shared" ca="1" si="228"/>
        <v>75.061725546299911</v>
      </c>
      <c r="Z1105" s="20">
        <f t="shared" ca="1" si="237"/>
        <v>0</v>
      </c>
    </row>
    <row r="1106" spans="1:26">
      <c r="A1106" s="5">
        <v>39996</v>
      </c>
      <c r="B1106" s="4">
        <v>6613.72</v>
      </c>
      <c r="C1106" s="4">
        <v>6686.7</v>
      </c>
      <c r="D1106" s="4">
        <v>6600.91</v>
      </c>
      <c r="E1106" s="4">
        <v>6667.53</v>
      </c>
      <c r="F1106" s="4">
        <v>5084600</v>
      </c>
      <c r="G1106" s="8">
        <f t="shared" si="239"/>
        <v>34.75</v>
      </c>
      <c r="H1106" s="8">
        <f t="shared" si="238"/>
        <v>53.809999999999491</v>
      </c>
      <c r="I1106" s="31">
        <f t="shared" ca="1" si="229"/>
        <v>0</v>
      </c>
      <c r="J1106" s="31">
        <f t="shared" ca="1" si="230"/>
        <v>2</v>
      </c>
      <c r="K1106" s="8">
        <f t="shared" ca="1" si="231"/>
        <v>177.11999999999898</v>
      </c>
      <c r="L1106" s="8">
        <f t="shared" ca="1" si="232"/>
        <v>-10674.070000000009</v>
      </c>
      <c r="M1106" s="9">
        <f ca="1">AVERAGE(E1106:OFFSET(E1106,-M$5+1,0))</f>
        <v>6361.7030769230769</v>
      </c>
      <c r="N1106" s="9">
        <f ca="1">AVERAGE(E1106:OFFSET(E1106,-N$5+1,0))</f>
        <v>6542.1729999999989</v>
      </c>
      <c r="O1106" s="9">
        <f t="shared" ca="1" si="233"/>
        <v>0</v>
      </c>
      <c r="P1106" s="12">
        <f ca="1">100*(MAX(C1106:OFFSET(C1106,-$P$5+1,0))-E1106)/(MAX(C1106:OFFSET(C1106,-$P$5+1,0))-MIN(D1106:OFFSET(D1106,-$P$5+1,0)))</f>
        <v>3.5819054915077051</v>
      </c>
      <c r="Q1106" s="32">
        <f t="shared" ca="1" si="234"/>
        <v>-1</v>
      </c>
      <c r="R1106" s="15">
        <f ca="1">AVERAGE(E1106:OFFSET(E1106,-R$5+1,0))</f>
        <v>6498.4966666666669</v>
      </c>
      <c r="S1106" s="15">
        <f t="shared" ca="1" si="235"/>
        <v>2.6011144115895446</v>
      </c>
      <c r="T1106" s="14">
        <f t="shared" ca="1" si="236"/>
        <v>0</v>
      </c>
      <c r="U1106" s="20">
        <f t="shared" si="240"/>
        <v>88.559999999999491</v>
      </c>
      <c r="V1106" s="20">
        <f t="shared" si="241"/>
        <v>0</v>
      </c>
      <c r="W1106" s="20">
        <f ca="1">AVERAGE(U1106:OFFSET(U1106,-$W$5+1,0))</f>
        <v>72.503333333333401</v>
      </c>
      <c r="X1106" s="20">
        <f ca="1">AVERAGE(V1106:OFFSET(V1106,-$W$5+1,0))</f>
        <v>24.016666666666726</v>
      </c>
      <c r="Y1106" s="20">
        <f t="shared" ca="1" si="228"/>
        <v>75.117419533084657</v>
      </c>
      <c r="Z1106" s="20">
        <f t="shared" ca="1" si="237"/>
        <v>0</v>
      </c>
    </row>
    <row r="1107" spans="1:26">
      <c r="A1107" s="5">
        <v>39997</v>
      </c>
      <c r="B1107" s="4">
        <v>6632.98</v>
      </c>
      <c r="C1107" s="4">
        <v>6685.28</v>
      </c>
      <c r="D1107" s="4">
        <v>6607.62</v>
      </c>
      <c r="E1107" s="4">
        <v>6665.4</v>
      </c>
      <c r="F1107" s="4">
        <v>4293000</v>
      </c>
      <c r="G1107" s="8">
        <f t="shared" si="239"/>
        <v>-34.550000000000182</v>
      </c>
      <c r="H1107" s="8">
        <f t="shared" si="238"/>
        <v>32.420000000000073</v>
      </c>
      <c r="I1107" s="31">
        <f t="shared" ca="1" si="229"/>
        <v>0</v>
      </c>
      <c r="J1107" s="31">
        <f t="shared" ca="1" si="230"/>
        <v>2</v>
      </c>
      <c r="K1107" s="8">
        <f t="shared" ca="1" si="231"/>
        <v>-4.2600000000002183</v>
      </c>
      <c r="L1107" s="8">
        <f t="shared" ca="1" si="232"/>
        <v>-10678.330000000009</v>
      </c>
      <c r="M1107" s="9">
        <f ca="1">AVERAGE(E1107:OFFSET(E1107,-M$5+1,0))</f>
        <v>6395.9023076923077</v>
      </c>
      <c r="N1107" s="9">
        <f ca="1">AVERAGE(E1107:OFFSET(E1107,-N$5+1,0))</f>
        <v>6540.8989999999985</v>
      </c>
      <c r="O1107" s="9">
        <f t="shared" ca="1" si="233"/>
        <v>0</v>
      </c>
      <c r="P1107" s="12">
        <f ca="1">100*(MAX(C1107:OFFSET(C1107,-$P$5+1,0))-E1107)/(MAX(C1107:OFFSET(C1107,-$P$5+1,0))-MIN(D1107:OFFSET(D1107,-$P$5+1,0)))</f>
        <v>4.3024218797342186</v>
      </c>
      <c r="Q1107" s="32">
        <f t="shared" ca="1" si="234"/>
        <v>-1</v>
      </c>
      <c r="R1107" s="15">
        <f ca="1">AVERAGE(E1107:OFFSET(E1107,-R$5+1,0))</f>
        <v>6533.1283333333331</v>
      </c>
      <c r="S1107" s="15">
        <f t="shared" ca="1" si="235"/>
        <v>2.0246298544571659</v>
      </c>
      <c r="T1107" s="14">
        <f t="shared" ca="1" si="236"/>
        <v>0</v>
      </c>
      <c r="U1107" s="20">
        <f t="shared" si="240"/>
        <v>0</v>
      </c>
      <c r="V1107" s="20">
        <f t="shared" si="241"/>
        <v>2.1300000000001091</v>
      </c>
      <c r="W1107" s="20">
        <f ca="1">AVERAGE(U1107:OFFSET(U1107,-$W$5+1,0))</f>
        <v>60.27444444444447</v>
      </c>
      <c r="X1107" s="20">
        <f ca="1">AVERAGE(V1107:OFFSET(V1107,-$W$5+1,0))</f>
        <v>24.253333333333405</v>
      </c>
      <c r="Y1107" s="20">
        <f t="shared" ca="1" si="228"/>
        <v>71.307262569832346</v>
      </c>
      <c r="Z1107" s="20">
        <f t="shared" ca="1" si="237"/>
        <v>0</v>
      </c>
    </row>
    <row r="1108" spans="1:26">
      <c r="A1108" s="5">
        <v>40000</v>
      </c>
      <c r="B1108" s="4">
        <v>6691.02</v>
      </c>
      <c r="C1108" s="4">
        <v>6693.44</v>
      </c>
      <c r="D1108" s="4">
        <v>6615.9</v>
      </c>
      <c r="E1108" s="4">
        <v>6649.91</v>
      </c>
      <c r="F1108" s="4">
        <v>3910000</v>
      </c>
      <c r="G1108" s="8">
        <f t="shared" si="239"/>
        <v>25.6200000000008</v>
      </c>
      <c r="H1108" s="8">
        <f t="shared" si="238"/>
        <v>-41.110000000000582</v>
      </c>
      <c r="I1108" s="31">
        <f t="shared" ca="1" si="229"/>
        <v>-1</v>
      </c>
      <c r="J1108" s="31">
        <f t="shared" ca="1" si="230"/>
        <v>2</v>
      </c>
      <c r="K1108" s="8">
        <f t="shared" ca="1" si="231"/>
        <v>-30.979999999999563</v>
      </c>
      <c r="L1108" s="8">
        <f t="shared" ca="1" si="232"/>
        <v>-10709.310000000009</v>
      </c>
      <c r="M1108" s="9">
        <f ca="1">AVERAGE(E1108:OFFSET(E1108,-M$5+1,0))</f>
        <v>6430.8253846153839</v>
      </c>
      <c r="N1108" s="9">
        <f ca="1">AVERAGE(E1108:OFFSET(E1108,-N$5+1,0))</f>
        <v>6538.6023333333314</v>
      </c>
      <c r="O1108" s="9">
        <f t="shared" ca="1" si="233"/>
        <v>0</v>
      </c>
      <c r="P1108" s="12">
        <f ca="1">100*(MAX(C1108:OFFSET(C1108,-$P$5+1,0))-E1108)/(MAX(C1108:OFFSET(C1108,-$P$5+1,0))-MIN(D1108:OFFSET(D1108,-$P$5+1,0)))</f>
        <v>8.6745979554014045</v>
      </c>
      <c r="Q1108" s="32">
        <f t="shared" ca="1" si="234"/>
        <v>-1</v>
      </c>
      <c r="R1108" s="15">
        <f ca="1">AVERAGE(E1108:OFFSET(E1108,-R$5+1,0))</f>
        <v>6564.1866666666656</v>
      </c>
      <c r="S1108" s="15">
        <f t="shared" ca="1" si="235"/>
        <v>1.3059246740901276</v>
      </c>
      <c r="T1108" s="14">
        <f t="shared" ca="1" si="236"/>
        <v>0</v>
      </c>
      <c r="U1108" s="20">
        <f t="shared" si="240"/>
        <v>0</v>
      </c>
      <c r="V1108" s="20">
        <f t="shared" si="241"/>
        <v>15.489999999999782</v>
      </c>
      <c r="W1108" s="20">
        <f ca="1">AVERAGE(U1108:OFFSET(U1108,-$W$5+1,0))</f>
        <v>60.27444444444447</v>
      </c>
      <c r="X1108" s="20">
        <f ca="1">AVERAGE(V1108:OFFSET(V1108,-$W$5+1,0))</f>
        <v>10.003333333333407</v>
      </c>
      <c r="Y1108" s="20">
        <f t="shared" ca="1" si="228"/>
        <v>85.766007905138252</v>
      </c>
      <c r="Z1108" s="20">
        <f t="shared" ca="1" si="237"/>
        <v>-1</v>
      </c>
    </row>
    <row r="1109" spans="1:26">
      <c r="A1109" s="5">
        <v>40001</v>
      </c>
      <c r="B1109" s="4">
        <v>6675.81</v>
      </c>
      <c r="C1109" s="4">
        <v>6745.31</v>
      </c>
      <c r="D1109" s="4">
        <v>6656.89</v>
      </c>
      <c r="E1109" s="4">
        <v>6715.22</v>
      </c>
      <c r="F1109" s="4">
        <v>4519000</v>
      </c>
      <c r="G1109" s="8">
        <f t="shared" si="239"/>
        <v>25.900000000000546</v>
      </c>
      <c r="H1109" s="8">
        <f t="shared" si="238"/>
        <v>39.409999999999854</v>
      </c>
      <c r="I1109" s="31">
        <f t="shared" ca="1" si="229"/>
        <v>-1</v>
      </c>
      <c r="J1109" s="31">
        <f t="shared" ca="1" si="230"/>
        <v>-1</v>
      </c>
      <c r="K1109" s="8">
        <f t="shared" ca="1" si="231"/>
        <v>12.390000000001237</v>
      </c>
      <c r="L1109" s="8">
        <f t="shared" ca="1" si="232"/>
        <v>-10696.920000000007</v>
      </c>
      <c r="M1109" s="9">
        <f ca="1">AVERAGE(E1109:OFFSET(E1109,-M$5+1,0))</f>
        <v>6474.7246153846154</v>
      </c>
      <c r="N1109" s="9">
        <f ca="1">AVERAGE(E1109:OFFSET(E1109,-N$5+1,0))</f>
        <v>6537.8666666666659</v>
      </c>
      <c r="O1109" s="9">
        <f t="shared" ca="1" si="233"/>
        <v>0</v>
      </c>
      <c r="P1109" s="12">
        <f ca="1">100*(MAX(C1109:OFFSET(C1109,-$P$5+1,0))-E1109)/(MAX(C1109:OFFSET(C1109,-$P$5+1,0))-MIN(D1109:OFFSET(D1109,-$P$5+1,0)))</f>
        <v>5.4345470307759225</v>
      </c>
      <c r="Q1109" s="32">
        <f t="shared" ca="1" si="234"/>
        <v>-1</v>
      </c>
      <c r="R1109" s="15">
        <f ca="1">AVERAGE(E1109:OFFSET(E1109,-R$5+1,0))</f>
        <v>6618.1983333333337</v>
      </c>
      <c r="S1109" s="15">
        <f t="shared" ca="1" si="235"/>
        <v>1.4659830633664377</v>
      </c>
      <c r="T1109" s="14">
        <f t="shared" ca="1" si="236"/>
        <v>0</v>
      </c>
      <c r="U1109" s="20">
        <f t="shared" si="240"/>
        <v>65.3100000000004</v>
      </c>
      <c r="V1109" s="20">
        <f t="shared" si="241"/>
        <v>0</v>
      </c>
      <c r="W1109" s="20">
        <f ca="1">AVERAGE(U1109:OFFSET(U1109,-$W$5+1,0))</f>
        <v>47.241111111111223</v>
      </c>
      <c r="X1109" s="20">
        <f ca="1">AVERAGE(V1109:OFFSET(V1109,-$W$5+1,0))</f>
        <v>10.003333333333407</v>
      </c>
      <c r="Y1109" s="20">
        <f t="shared" ca="1" si="228"/>
        <v>82.525232919254591</v>
      </c>
      <c r="Z1109" s="20">
        <f t="shared" ca="1" si="237"/>
        <v>-1</v>
      </c>
    </row>
    <row r="1110" spans="1:26">
      <c r="A1110" s="5">
        <v>40002</v>
      </c>
      <c r="B1110" s="4">
        <v>6667.98</v>
      </c>
      <c r="C1110" s="4">
        <v>6692.76</v>
      </c>
      <c r="D1110" s="4">
        <v>6629.83</v>
      </c>
      <c r="E1110" s="4">
        <v>6668.14</v>
      </c>
      <c r="F1110" s="4">
        <v>4213200</v>
      </c>
      <c r="G1110" s="8">
        <f t="shared" si="239"/>
        <v>-47.240000000000691</v>
      </c>
      <c r="H1110" s="8">
        <f t="shared" si="238"/>
        <v>0.16000000000076398</v>
      </c>
      <c r="I1110" s="31">
        <f t="shared" ca="1" si="229"/>
        <v>0</v>
      </c>
      <c r="J1110" s="31">
        <f t="shared" ca="1" si="230"/>
        <v>-2</v>
      </c>
      <c r="K1110" s="8">
        <f t="shared" ca="1" si="231"/>
        <v>46.919999999999163</v>
      </c>
      <c r="L1110" s="8">
        <f t="shared" ca="1" si="232"/>
        <v>-10650.000000000007</v>
      </c>
      <c r="M1110" s="9">
        <f ca="1">AVERAGE(E1110:OFFSET(E1110,-M$5+1,0))</f>
        <v>6508.3392307692311</v>
      </c>
      <c r="N1110" s="9">
        <f ca="1">AVERAGE(E1110:OFFSET(E1110,-N$5+1,0))</f>
        <v>6535.6559999999999</v>
      </c>
      <c r="O1110" s="9">
        <f t="shared" ca="1" si="233"/>
        <v>0</v>
      </c>
      <c r="P1110" s="12">
        <f ca="1">100*(MAX(C1110:OFFSET(C1110,-$P$5+1,0))-E1110)/(MAX(C1110:OFFSET(C1110,-$P$5+1,0))-MIN(D1110:OFFSET(D1110,-$P$5+1,0)))</f>
        <v>21.206958146692681</v>
      </c>
      <c r="Q1110" s="32">
        <f t="shared" ca="1" si="234"/>
        <v>-1</v>
      </c>
      <c r="R1110" s="15">
        <f ca="1">AVERAGE(E1110:OFFSET(E1110,-R$5+1,0))</f>
        <v>6657.5283333333327</v>
      </c>
      <c r="S1110" s="15">
        <f t="shared" ca="1" si="235"/>
        <v>0.15939348862454594</v>
      </c>
      <c r="T1110" s="14">
        <f t="shared" ca="1" si="236"/>
        <v>0</v>
      </c>
      <c r="U1110" s="20">
        <f t="shared" si="240"/>
        <v>0</v>
      </c>
      <c r="V1110" s="20">
        <f t="shared" si="241"/>
        <v>47.079999999999927</v>
      </c>
      <c r="W1110" s="20">
        <f ca="1">AVERAGE(U1110:OFFSET(U1110,-$W$5+1,0))</f>
        <v>38.626666666666807</v>
      </c>
      <c r="X1110" s="20">
        <f ca="1">AVERAGE(V1110:OFFSET(V1110,-$W$5+1,0))</f>
        <v>15.23444444444451</v>
      </c>
      <c r="Y1110" s="20">
        <f t="shared" ca="1" si="228"/>
        <v>71.715317173800912</v>
      </c>
      <c r="Z1110" s="20">
        <f t="shared" ca="1" si="237"/>
        <v>0</v>
      </c>
    </row>
    <row r="1111" spans="1:26">
      <c r="A1111" s="5">
        <v>40003</v>
      </c>
      <c r="B1111" s="4">
        <v>6696.72</v>
      </c>
      <c r="C1111" s="4">
        <v>6803.83</v>
      </c>
      <c r="D1111" s="4">
        <v>6696.72</v>
      </c>
      <c r="E1111" s="4">
        <v>6748.18</v>
      </c>
      <c r="F1111" s="4">
        <v>5196000</v>
      </c>
      <c r="G1111" s="8">
        <f t="shared" si="239"/>
        <v>28.579999999999927</v>
      </c>
      <c r="H1111" s="8">
        <f t="shared" si="238"/>
        <v>51.460000000000036</v>
      </c>
      <c r="I1111" s="31">
        <f t="shared" ca="1" si="229"/>
        <v>1</v>
      </c>
      <c r="J1111" s="31">
        <f t="shared" ca="1" si="230"/>
        <v>-2</v>
      </c>
      <c r="K1111" s="8">
        <f t="shared" ca="1" si="231"/>
        <v>-160.07999999999993</v>
      </c>
      <c r="L1111" s="8">
        <f t="shared" ca="1" si="232"/>
        <v>-10810.080000000007</v>
      </c>
      <c r="M1111" s="9">
        <f ca="1">AVERAGE(E1111:OFFSET(E1111,-M$5+1,0))</f>
        <v>6539.6446153846155</v>
      </c>
      <c r="N1111" s="9">
        <f ca="1">AVERAGE(E1111:OFFSET(E1111,-N$5+1,0))</f>
        <v>6537.8249999999998</v>
      </c>
      <c r="O1111" s="9">
        <f t="shared" ca="1" si="233"/>
        <v>1</v>
      </c>
      <c r="P1111" s="12">
        <f ca="1">100*(MAX(C1111:OFFSET(C1111,-$P$5+1,0))-E1111)/(MAX(C1111:OFFSET(C1111,-$P$5+1,0))-MIN(D1111:OFFSET(D1111,-$P$5+1,0)))</f>
        <v>13.17440401505638</v>
      </c>
      <c r="Q1111" s="32">
        <f t="shared" ca="1" si="234"/>
        <v>-1</v>
      </c>
      <c r="R1111" s="15">
        <f ca="1">AVERAGE(E1111:OFFSET(E1111,-R$5+1,0))</f>
        <v>6685.7300000000005</v>
      </c>
      <c r="S1111" s="15">
        <f t="shared" ca="1" si="235"/>
        <v>0.9340790010963621</v>
      </c>
      <c r="T1111" s="14">
        <f t="shared" ca="1" si="236"/>
        <v>0</v>
      </c>
      <c r="U1111" s="20">
        <f t="shared" si="240"/>
        <v>80.039999999999964</v>
      </c>
      <c r="V1111" s="20">
        <f t="shared" si="241"/>
        <v>0</v>
      </c>
      <c r="W1111" s="20">
        <f ca="1">AVERAGE(U1111:OFFSET(U1111,-$W$5+1,0))</f>
        <v>46.858888888888941</v>
      </c>
      <c r="X1111" s="20">
        <f ca="1">AVERAGE(V1111:OFFSET(V1111,-$W$5+1,0))</f>
        <v>15.23444444444451</v>
      </c>
      <c r="Y1111" s="20">
        <f t="shared" ca="1" si="228"/>
        <v>75.465249445279454</v>
      </c>
      <c r="Z1111" s="20">
        <f t="shared" ca="1" si="237"/>
        <v>0</v>
      </c>
    </row>
    <row r="1112" spans="1:26">
      <c r="A1112" s="5">
        <v>40004</v>
      </c>
      <c r="B1112" s="4">
        <v>6807.46</v>
      </c>
      <c r="C1112" s="4">
        <v>6807.46</v>
      </c>
      <c r="D1112" s="4">
        <v>6739.05</v>
      </c>
      <c r="E1112" s="4">
        <v>6769.86</v>
      </c>
      <c r="F1112" s="4">
        <v>3974800</v>
      </c>
      <c r="G1112" s="8">
        <f t="shared" si="239"/>
        <v>59.279999999999745</v>
      </c>
      <c r="H1112" s="8">
        <f t="shared" si="238"/>
        <v>-37.600000000000364</v>
      </c>
      <c r="I1112" s="31">
        <f t="shared" ca="1" si="229"/>
        <v>-1</v>
      </c>
      <c r="J1112" s="31">
        <f t="shared" ca="1" si="230"/>
        <v>1</v>
      </c>
      <c r="K1112" s="8">
        <f t="shared" ca="1" si="231"/>
        <v>-156.15999999999985</v>
      </c>
      <c r="L1112" s="8">
        <f t="shared" ca="1" si="232"/>
        <v>-10966.240000000007</v>
      </c>
      <c r="M1112" s="9">
        <f ca="1">AVERAGE(E1112:OFFSET(E1112,-M$5+1,0))</f>
        <v>6583.6746153846161</v>
      </c>
      <c r="N1112" s="9">
        <f ca="1">AVERAGE(E1112:OFFSET(E1112,-N$5+1,0))</f>
        <v>6533.8056666666671</v>
      </c>
      <c r="O1112" s="9">
        <f t="shared" ca="1" si="233"/>
        <v>0</v>
      </c>
      <c r="P1112" s="12">
        <f ca="1">100*(MAX(C1112:OFFSET(C1112,-$P$5+1,0))-E1112)/(MAX(C1112:OFFSET(C1112,-$P$5+1,0))-MIN(D1112:OFFSET(D1112,-$P$5+1,0)))</f>
        <v>8.825462397896997</v>
      </c>
      <c r="Q1112" s="32">
        <f t="shared" ca="1" si="234"/>
        <v>-1</v>
      </c>
      <c r="R1112" s="15">
        <f ca="1">AVERAGE(E1112:OFFSET(E1112,-R$5+1,0))</f>
        <v>6702.7849999999999</v>
      </c>
      <c r="S1112" s="15">
        <f t="shared" ca="1" si="235"/>
        <v>1.0007034389436602</v>
      </c>
      <c r="T1112" s="14">
        <f t="shared" ca="1" si="236"/>
        <v>0</v>
      </c>
      <c r="U1112" s="20">
        <f t="shared" si="240"/>
        <v>21.679999999999382</v>
      </c>
      <c r="V1112" s="20">
        <f t="shared" si="241"/>
        <v>0</v>
      </c>
      <c r="W1112" s="20">
        <f ca="1">AVERAGE(U1112:OFFSET(U1112,-$W$5+1,0))</f>
        <v>49.267777777777759</v>
      </c>
      <c r="X1112" s="20">
        <f ca="1">AVERAGE(V1112:OFFSET(V1112,-$W$5+1,0))</f>
        <v>7.1888888888888687</v>
      </c>
      <c r="Y1112" s="20">
        <f t="shared" ca="1" si="228"/>
        <v>87.266536773533318</v>
      </c>
      <c r="Z1112" s="20">
        <f t="shared" ca="1" si="237"/>
        <v>-1</v>
      </c>
    </row>
    <row r="1113" spans="1:26">
      <c r="A1113" s="5">
        <v>40007</v>
      </c>
      <c r="B1113" s="4">
        <v>6795.23</v>
      </c>
      <c r="C1113" s="4">
        <v>6797.72</v>
      </c>
      <c r="D1113" s="4">
        <v>6525.9</v>
      </c>
      <c r="E1113" s="4">
        <v>6530.82</v>
      </c>
      <c r="F1113" s="4">
        <v>4624600</v>
      </c>
      <c r="G1113" s="8">
        <f t="shared" si="239"/>
        <v>25.369999999999891</v>
      </c>
      <c r="H1113" s="8">
        <f t="shared" si="238"/>
        <v>-264.40999999999985</v>
      </c>
      <c r="I1113" s="31">
        <f t="shared" ca="1" si="229"/>
        <v>0</v>
      </c>
      <c r="J1113" s="31">
        <f t="shared" ca="1" si="230"/>
        <v>-1</v>
      </c>
      <c r="K1113" s="8">
        <f t="shared" ca="1" si="231"/>
        <v>289.77999999999975</v>
      </c>
      <c r="L1113" s="8">
        <f t="shared" ca="1" si="232"/>
        <v>-10676.460000000006</v>
      </c>
      <c r="M1113" s="9">
        <f ca="1">AVERAGE(E1113:OFFSET(E1113,-M$5+1,0))</f>
        <v>6595.27</v>
      </c>
      <c r="N1113" s="9">
        <f ca="1">AVERAGE(E1113:OFFSET(E1113,-N$5+1,0))</f>
        <v>6519.6963333333342</v>
      </c>
      <c r="O1113" s="9">
        <f t="shared" ca="1" si="233"/>
        <v>0</v>
      </c>
      <c r="P1113" s="12">
        <f ca="1">100*(MAX(C1113:OFFSET(C1113,-$P$5+1,0))-E1113)/(MAX(C1113:OFFSET(C1113,-$P$5+1,0))-MIN(D1113:OFFSET(D1113,-$P$5+1,0)))</f>
        <v>64.932870153037356</v>
      </c>
      <c r="Q1113" s="32">
        <f t="shared" ca="1" si="234"/>
        <v>-1</v>
      </c>
      <c r="R1113" s="15">
        <f ca="1">AVERAGE(E1113:OFFSET(E1113,-R$5+1,0))</f>
        <v>6680.3549999999996</v>
      </c>
      <c r="S1113" s="15">
        <f t="shared" ca="1" si="235"/>
        <v>-2.2384289457671018</v>
      </c>
      <c r="T1113" s="14">
        <f t="shared" ca="1" si="236"/>
        <v>0</v>
      </c>
      <c r="U1113" s="20">
        <f t="shared" si="240"/>
        <v>0</v>
      </c>
      <c r="V1113" s="20">
        <f t="shared" si="241"/>
        <v>239.03999999999996</v>
      </c>
      <c r="W1113" s="20">
        <f ca="1">AVERAGE(U1113:OFFSET(U1113,-$W$5+1,0))</f>
        <v>44.711111111111073</v>
      </c>
      <c r="X1113" s="20">
        <f ca="1">AVERAGE(V1113:OFFSET(V1113,-$W$5+1,0))</f>
        <v>33.748888888888864</v>
      </c>
      <c r="Y1113" s="20">
        <f t="shared" ca="1" si="228"/>
        <v>56.985866825275444</v>
      </c>
      <c r="Z1113" s="20">
        <f t="shared" ca="1" si="237"/>
        <v>0</v>
      </c>
    </row>
    <row r="1114" spans="1:26">
      <c r="A1114" s="5">
        <v>40008</v>
      </c>
      <c r="B1114" s="4">
        <v>6584.9</v>
      </c>
      <c r="C1114" s="4">
        <v>6657.17</v>
      </c>
      <c r="D1114" s="4">
        <v>6568.91</v>
      </c>
      <c r="E1114" s="4">
        <v>6639.41</v>
      </c>
      <c r="F1114" s="4">
        <v>3484400</v>
      </c>
      <c r="G1114" s="8">
        <f t="shared" si="239"/>
        <v>54.079999999999927</v>
      </c>
      <c r="H1114" s="8">
        <f t="shared" si="238"/>
        <v>54.510000000000218</v>
      </c>
      <c r="I1114" s="31">
        <f t="shared" ca="1" si="229"/>
        <v>0</v>
      </c>
      <c r="J1114" s="31">
        <f t="shared" ca="1" si="230"/>
        <v>-1</v>
      </c>
      <c r="K1114" s="8">
        <f t="shared" ca="1" si="231"/>
        <v>-108.59000000000015</v>
      </c>
      <c r="L1114" s="8">
        <f t="shared" ca="1" si="232"/>
        <v>-10785.050000000007</v>
      </c>
      <c r="M1114" s="9">
        <f ca="1">AVERAGE(E1114:OFFSET(E1114,-M$5+1,0))</f>
        <v>6609.2546153846151</v>
      </c>
      <c r="N1114" s="9">
        <f ca="1">AVERAGE(E1114:OFFSET(E1114,-N$5+1,0))</f>
        <v>6509.3739999999998</v>
      </c>
      <c r="O1114" s="9">
        <f t="shared" ca="1" si="233"/>
        <v>0</v>
      </c>
      <c r="P1114" s="12">
        <f ca="1">100*(MAX(C1114:OFFSET(C1114,-$P$5+1,0))-E1114)/(MAX(C1114:OFFSET(C1114,-$P$5+1,0))-MIN(D1114:OFFSET(D1114,-$P$5+1,0)))</f>
        <v>44.96080477298873</v>
      </c>
      <c r="Q1114" s="32">
        <f t="shared" ca="1" si="234"/>
        <v>0</v>
      </c>
      <c r="R1114" s="15">
        <f ca="1">AVERAGE(E1114:OFFSET(E1114,-R$5+1,0))</f>
        <v>6678.6050000000005</v>
      </c>
      <c r="S1114" s="15">
        <f t="shared" ca="1" si="235"/>
        <v>-0.58687405528550673</v>
      </c>
      <c r="T1114" s="14">
        <f t="shared" ca="1" si="236"/>
        <v>0</v>
      </c>
      <c r="U1114" s="20">
        <f t="shared" si="240"/>
        <v>108.59000000000015</v>
      </c>
      <c r="V1114" s="20">
        <f t="shared" si="241"/>
        <v>0</v>
      </c>
      <c r="W1114" s="20">
        <f ca="1">AVERAGE(U1114:OFFSET(U1114,-$W$5+1,0))</f>
        <v>40.464444444444375</v>
      </c>
      <c r="X1114" s="20">
        <f ca="1">AVERAGE(V1114:OFFSET(V1114,-$W$5+1,0))</f>
        <v>33.748888888888864</v>
      </c>
      <c r="Y1114" s="20">
        <f t="shared" ca="1" si="228"/>
        <v>54.524493951371404</v>
      </c>
      <c r="Z1114" s="20">
        <f t="shared" ca="1" si="237"/>
        <v>0</v>
      </c>
    </row>
    <row r="1115" spans="1:26">
      <c r="A1115" s="5">
        <v>40009</v>
      </c>
      <c r="B1115" s="4">
        <v>6672.28</v>
      </c>
      <c r="C1115" s="4">
        <v>6774.28</v>
      </c>
      <c r="D1115" s="4">
        <v>6651.86</v>
      </c>
      <c r="E1115" s="4">
        <v>6738.6</v>
      </c>
      <c r="F1115" s="4">
        <v>4834400</v>
      </c>
      <c r="G1115" s="8">
        <f t="shared" si="239"/>
        <v>32.869999999999891</v>
      </c>
      <c r="H1115" s="8">
        <f t="shared" si="238"/>
        <v>66.320000000000618</v>
      </c>
      <c r="I1115" s="31">
        <f t="shared" ca="1" si="229"/>
        <v>0</v>
      </c>
      <c r="J1115" s="31">
        <f t="shared" ca="1" si="230"/>
        <v>-1</v>
      </c>
      <c r="K1115" s="8">
        <f t="shared" ca="1" si="231"/>
        <v>-99.190000000000509</v>
      </c>
      <c r="L1115" s="8">
        <f t="shared" ca="1" si="232"/>
        <v>-10884.240000000007</v>
      </c>
      <c r="M1115" s="9">
        <f ca="1">AVERAGE(E1115:OFFSET(E1115,-M$5+1,0))</f>
        <v>6630.4115384615388</v>
      </c>
      <c r="N1115" s="9">
        <f ca="1">AVERAGE(E1115:OFFSET(E1115,-N$5+1,0))</f>
        <v>6504.2226666666675</v>
      </c>
      <c r="O1115" s="9">
        <f t="shared" ca="1" si="233"/>
        <v>0</v>
      </c>
      <c r="P1115" s="12">
        <f ca="1">100*(MAX(C1115:OFFSET(C1115,-$P$5+1,0))-E1115)/(MAX(C1115:OFFSET(C1115,-$P$5+1,0))-MIN(D1115:OFFSET(D1115,-$P$5+1,0)))</f>
        <v>24.456598948714156</v>
      </c>
      <c r="Q1115" s="32">
        <f t="shared" ca="1" si="234"/>
        <v>0</v>
      </c>
      <c r="R1115" s="15">
        <f ca="1">AVERAGE(E1115:OFFSET(E1115,-R$5+1,0))</f>
        <v>6682.501666666667</v>
      </c>
      <c r="S1115" s="15">
        <f t="shared" ca="1" si="235"/>
        <v>0.83948102270083014</v>
      </c>
      <c r="T1115" s="14">
        <f t="shared" ca="1" si="236"/>
        <v>0</v>
      </c>
      <c r="U1115" s="20">
        <f t="shared" si="240"/>
        <v>99.190000000000509</v>
      </c>
      <c r="V1115" s="20">
        <f t="shared" si="241"/>
        <v>0</v>
      </c>
      <c r="W1115" s="20">
        <f ca="1">AVERAGE(U1115:OFFSET(U1115,-$W$5+1,0))</f>
        <v>41.645555555555603</v>
      </c>
      <c r="X1115" s="20">
        <f ca="1">AVERAGE(V1115:OFFSET(V1115,-$W$5+1,0))</f>
        <v>33.748888888888864</v>
      </c>
      <c r="Y1115" s="20">
        <f t="shared" ca="1" si="228"/>
        <v>55.236902217964825</v>
      </c>
      <c r="Z1115" s="20">
        <f t="shared" ca="1" si="237"/>
        <v>0</v>
      </c>
    </row>
    <row r="1116" spans="1:26">
      <c r="A1116" s="5">
        <v>40010</v>
      </c>
      <c r="B1116" s="4">
        <v>6863.86</v>
      </c>
      <c r="C1116" s="4">
        <v>6878.68</v>
      </c>
      <c r="D1116" s="4">
        <v>6770.51</v>
      </c>
      <c r="E1116" s="4">
        <v>6780.3</v>
      </c>
      <c r="F1116" s="4">
        <v>5189000</v>
      </c>
      <c r="G1116" s="8">
        <f t="shared" si="239"/>
        <v>125.25999999999931</v>
      </c>
      <c r="H1116" s="8">
        <f t="shared" si="238"/>
        <v>-83.559999999999491</v>
      </c>
      <c r="I1116" s="31">
        <f t="shared" ca="1" si="229"/>
        <v>0</v>
      </c>
      <c r="J1116" s="31">
        <f t="shared" ca="1" si="230"/>
        <v>-1</v>
      </c>
      <c r="K1116" s="8">
        <f t="shared" ca="1" si="231"/>
        <v>-41.699999999999818</v>
      </c>
      <c r="L1116" s="8">
        <f t="shared" ca="1" si="232"/>
        <v>-10925.940000000006</v>
      </c>
      <c r="M1116" s="9">
        <f ca="1">AVERAGE(E1116:OFFSET(E1116,-M$5+1,0))</f>
        <v>6660.3461538461552</v>
      </c>
      <c r="N1116" s="9">
        <f ca="1">AVERAGE(E1116:OFFSET(E1116,-N$5+1,0))</f>
        <v>6504.0306666666675</v>
      </c>
      <c r="O1116" s="9">
        <f t="shared" ca="1" si="233"/>
        <v>0</v>
      </c>
      <c r="P1116" s="12">
        <f ca="1">100*(MAX(C1116:OFFSET(C1116,-$P$5+1,0))-E1116)/(MAX(C1116:OFFSET(C1116,-$P$5+1,0))-MIN(D1116:OFFSET(D1116,-$P$5+1,0)))</f>
        <v>27.887068427915395</v>
      </c>
      <c r="Q1116" s="32">
        <f t="shared" ca="1" si="234"/>
        <v>-1</v>
      </c>
      <c r="R1116" s="15">
        <f ca="1">AVERAGE(E1116:OFFSET(E1116,-R$5+1,0))</f>
        <v>6701.1950000000006</v>
      </c>
      <c r="S1116" s="15">
        <f t="shared" ca="1" si="235"/>
        <v>1.1804610968640601</v>
      </c>
      <c r="T1116" s="14">
        <f t="shared" ca="1" si="236"/>
        <v>0</v>
      </c>
      <c r="U1116" s="20">
        <f t="shared" si="240"/>
        <v>41.699999999999818</v>
      </c>
      <c r="V1116" s="20">
        <f t="shared" si="241"/>
        <v>0</v>
      </c>
      <c r="W1116" s="20">
        <f ca="1">AVERAGE(U1116:OFFSET(U1116,-$W$5+1,0))</f>
        <v>46.278888888888915</v>
      </c>
      <c r="X1116" s="20">
        <f ca="1">AVERAGE(V1116:OFFSET(V1116,-$W$5+1,0))</f>
        <v>33.512222222222185</v>
      </c>
      <c r="Y1116" s="20">
        <f t="shared" ca="1" si="228"/>
        <v>58.000055700997088</v>
      </c>
      <c r="Z1116" s="20">
        <f t="shared" ca="1" si="237"/>
        <v>0</v>
      </c>
    </row>
    <row r="1117" spans="1:26">
      <c r="A1117" s="5">
        <v>40011</v>
      </c>
      <c r="B1117" s="4">
        <v>6851.96</v>
      </c>
      <c r="C1117" s="4">
        <v>6870.58</v>
      </c>
      <c r="D1117" s="4">
        <v>6791.75</v>
      </c>
      <c r="E1117" s="4">
        <v>6850.99</v>
      </c>
      <c r="F1117" s="4">
        <v>4515600</v>
      </c>
      <c r="G1117" s="8">
        <f t="shared" si="239"/>
        <v>71.659999999999854</v>
      </c>
      <c r="H1117" s="8">
        <f t="shared" si="238"/>
        <v>-0.97000000000025466</v>
      </c>
      <c r="I1117" s="31">
        <f t="shared" ca="1" si="229"/>
        <v>0</v>
      </c>
      <c r="J1117" s="31">
        <f t="shared" ca="1" si="230"/>
        <v>-1</v>
      </c>
      <c r="K1117" s="8">
        <f t="shared" ca="1" si="231"/>
        <v>-70.6899999999996</v>
      </c>
      <c r="L1117" s="8">
        <f t="shared" ca="1" si="232"/>
        <v>-10996.630000000005</v>
      </c>
      <c r="M1117" s="9">
        <f ca="1">AVERAGE(E1117:OFFSET(E1117,-M$5+1,0))</f>
        <v>6692.5638461538474</v>
      </c>
      <c r="N1117" s="9">
        <f ca="1">AVERAGE(E1117:OFFSET(E1117,-N$5+1,0))</f>
        <v>6506.8269999999993</v>
      </c>
      <c r="O1117" s="9">
        <f t="shared" ca="1" si="233"/>
        <v>0</v>
      </c>
      <c r="P1117" s="12">
        <f ca="1">100*(MAX(C1117:OFFSET(C1117,-$P$5+1,0))-E1117)/(MAX(C1117:OFFSET(C1117,-$P$5+1,0))-MIN(D1117:OFFSET(D1117,-$P$5+1,0)))</f>
        <v>7.8490844152164119</v>
      </c>
      <c r="Q1117" s="32">
        <f t="shared" ca="1" si="234"/>
        <v>-1</v>
      </c>
      <c r="R1117" s="15">
        <f ca="1">AVERAGE(E1117:OFFSET(E1117,-R$5+1,0))</f>
        <v>6718.3300000000008</v>
      </c>
      <c r="S1117" s="15">
        <f t="shared" ca="1" si="235"/>
        <v>1.9745978539309461</v>
      </c>
      <c r="T1117" s="14">
        <f t="shared" ca="1" si="236"/>
        <v>0</v>
      </c>
      <c r="U1117" s="20">
        <f t="shared" si="240"/>
        <v>70.6899999999996</v>
      </c>
      <c r="V1117" s="20">
        <f t="shared" si="241"/>
        <v>0</v>
      </c>
      <c r="W1117" s="20">
        <f ca="1">AVERAGE(U1117:OFFSET(U1117,-$W$5+1,0))</f>
        <v>54.133333333333312</v>
      </c>
      <c r="X1117" s="20">
        <f ca="1">AVERAGE(V1117:OFFSET(V1117,-$W$5+1,0))</f>
        <v>31.7911111111111</v>
      </c>
      <c r="Y1117" s="20">
        <f t="shared" ca="1" si="228"/>
        <v>63.001086225624576</v>
      </c>
      <c r="Z1117" s="20">
        <f t="shared" ca="1" si="237"/>
        <v>0</v>
      </c>
    </row>
    <row r="1118" spans="1:26">
      <c r="A1118" s="5">
        <v>40014</v>
      </c>
      <c r="B1118" s="4">
        <v>6921.64</v>
      </c>
      <c r="C1118" s="4">
        <v>6961.45</v>
      </c>
      <c r="D1118" s="4">
        <v>6861.02</v>
      </c>
      <c r="E1118" s="4">
        <v>6938.86</v>
      </c>
      <c r="F1118" s="4">
        <v>5191200</v>
      </c>
      <c r="G1118" s="8">
        <f t="shared" si="239"/>
        <v>70.650000000000546</v>
      </c>
      <c r="H1118" s="8">
        <f t="shared" si="238"/>
        <v>17.219999999999345</v>
      </c>
      <c r="I1118" s="31">
        <f t="shared" ca="1" si="229"/>
        <v>0</v>
      </c>
      <c r="J1118" s="31">
        <f t="shared" ca="1" si="230"/>
        <v>-1</v>
      </c>
      <c r="K1118" s="8">
        <f t="shared" ca="1" si="231"/>
        <v>-87.869999999999891</v>
      </c>
      <c r="L1118" s="8">
        <f t="shared" ca="1" si="232"/>
        <v>-11084.500000000004</v>
      </c>
      <c r="M1118" s="9">
        <f ca="1">AVERAGE(E1118:OFFSET(E1118,-M$5+1,0))</f>
        <v>6720.2476923076938</v>
      </c>
      <c r="N1118" s="9">
        <f ca="1">AVERAGE(E1118:OFFSET(E1118,-N$5+1,0))</f>
        <v>6517.1883333333326</v>
      </c>
      <c r="O1118" s="9">
        <f t="shared" ca="1" si="233"/>
        <v>0</v>
      </c>
      <c r="P1118" s="12">
        <f ca="1">100*(MAX(C1118:OFFSET(C1118,-$P$5+1,0))-E1118)/(MAX(C1118:OFFSET(C1118,-$P$5+1,0))-MIN(D1118:OFFSET(D1118,-$P$5+1,0)))</f>
        <v>5.1865457467570053</v>
      </c>
      <c r="Q1118" s="32">
        <f t="shared" ca="1" si="234"/>
        <v>-1</v>
      </c>
      <c r="R1118" s="15">
        <f ca="1">AVERAGE(E1118:OFFSET(E1118,-R$5+1,0))</f>
        <v>6746.4966666666669</v>
      </c>
      <c r="S1118" s="15">
        <f t="shared" ca="1" si="235"/>
        <v>2.8513070240406173</v>
      </c>
      <c r="T1118" s="14">
        <f t="shared" ca="1" si="236"/>
        <v>0</v>
      </c>
      <c r="U1118" s="20">
        <f t="shared" si="240"/>
        <v>87.869999999999891</v>
      </c>
      <c r="V1118" s="20">
        <f t="shared" si="241"/>
        <v>0</v>
      </c>
      <c r="W1118" s="20">
        <f ca="1">AVERAGE(U1118:OFFSET(U1118,-$W$5+1,0))</f>
        <v>56.639999999999922</v>
      </c>
      <c r="X1118" s="20">
        <f ca="1">AVERAGE(V1118:OFFSET(V1118,-$W$5+1,0))</f>
        <v>31.7911111111111</v>
      </c>
      <c r="Y1118" s="20">
        <f t="shared" ca="1" si="228"/>
        <v>64.049856762325959</v>
      </c>
      <c r="Z1118" s="20">
        <f t="shared" ca="1" si="237"/>
        <v>0</v>
      </c>
    </row>
    <row r="1119" spans="1:26">
      <c r="A1119" s="5">
        <v>40015</v>
      </c>
      <c r="B1119" s="4">
        <v>6995.5</v>
      </c>
      <c r="C1119" s="4">
        <v>7002.32</v>
      </c>
      <c r="D1119" s="4">
        <v>6904.88</v>
      </c>
      <c r="E1119" s="4">
        <v>6953.34</v>
      </c>
      <c r="F1119" s="4">
        <v>5426600</v>
      </c>
      <c r="G1119" s="8">
        <f t="shared" si="239"/>
        <v>56.640000000000327</v>
      </c>
      <c r="H1119" s="8">
        <f t="shared" si="238"/>
        <v>-42.159999999999854</v>
      </c>
      <c r="I1119" s="31">
        <f t="shared" ca="1" si="229"/>
        <v>0</v>
      </c>
      <c r="J1119" s="31">
        <f t="shared" ca="1" si="230"/>
        <v>-1</v>
      </c>
      <c r="K1119" s="8">
        <f t="shared" ca="1" si="231"/>
        <v>-14.480000000000473</v>
      </c>
      <c r="L1119" s="8">
        <f t="shared" ca="1" si="232"/>
        <v>-11098.980000000003</v>
      </c>
      <c r="M1119" s="9">
        <f ca="1">AVERAGE(E1119:OFFSET(E1119,-M$5+1,0))</f>
        <v>6742.2330769230766</v>
      </c>
      <c r="N1119" s="9">
        <f ca="1">AVERAGE(E1119:OFFSET(E1119,-N$5+1,0))</f>
        <v>6535.1533333333318</v>
      </c>
      <c r="O1119" s="9">
        <f t="shared" ca="1" si="233"/>
        <v>0</v>
      </c>
      <c r="P1119" s="12">
        <f ca="1">100*(MAX(C1119:OFFSET(C1119,-$P$5+1,0))-E1119)/(MAX(C1119:OFFSET(C1119,-$P$5+1,0))-MIN(D1119:OFFSET(D1119,-$P$5+1,0)))</f>
        <v>10.280844632886856</v>
      </c>
      <c r="Q1119" s="32">
        <f t="shared" ca="1" si="234"/>
        <v>-1</v>
      </c>
      <c r="R1119" s="15">
        <f ca="1">AVERAGE(E1119:OFFSET(E1119,-R$5+1,0))</f>
        <v>6816.916666666667</v>
      </c>
      <c r="S1119" s="15">
        <f t="shared" ca="1" si="235"/>
        <v>2.001246898035522</v>
      </c>
      <c r="T1119" s="14">
        <f t="shared" ca="1" si="236"/>
        <v>0</v>
      </c>
      <c r="U1119" s="20">
        <f t="shared" si="240"/>
        <v>14.480000000000473</v>
      </c>
      <c r="V1119" s="20">
        <f t="shared" si="241"/>
        <v>0</v>
      </c>
      <c r="W1119" s="20">
        <f ca="1">AVERAGE(U1119:OFFSET(U1119,-$W$5+1,0))</f>
        <v>58.248888888888864</v>
      </c>
      <c r="X1119" s="20">
        <f ca="1">AVERAGE(V1119:OFFSET(V1119,-$W$5+1,0))</f>
        <v>26.559999999999995</v>
      </c>
      <c r="Y1119" s="20">
        <f t="shared" ca="1" si="228"/>
        <v>68.682528036893402</v>
      </c>
      <c r="Z1119" s="20">
        <f t="shared" ca="1" si="237"/>
        <v>0</v>
      </c>
    </row>
    <row r="1120" spans="1:26">
      <c r="A1120" s="5">
        <v>40016</v>
      </c>
      <c r="B1120" s="4">
        <v>6979.41</v>
      </c>
      <c r="C1120" s="4">
        <v>7030.13</v>
      </c>
      <c r="D1120" s="4">
        <v>6955.37</v>
      </c>
      <c r="E1120" s="4">
        <v>6985.32</v>
      </c>
      <c r="F1120" s="4">
        <v>5753600</v>
      </c>
      <c r="G1120" s="8">
        <f t="shared" si="239"/>
        <v>26.069999999999709</v>
      </c>
      <c r="H1120" s="8">
        <f t="shared" si="238"/>
        <v>5.9099999999998545</v>
      </c>
      <c r="I1120" s="31">
        <f t="shared" ca="1" si="229"/>
        <v>0</v>
      </c>
      <c r="J1120" s="31">
        <f t="shared" ca="1" si="230"/>
        <v>-1</v>
      </c>
      <c r="K1120" s="8">
        <f t="shared" ca="1" si="231"/>
        <v>-31.979999999999563</v>
      </c>
      <c r="L1120" s="8">
        <f t="shared" ca="1" si="232"/>
        <v>-11130.960000000003</v>
      </c>
      <c r="M1120" s="9">
        <f ca="1">AVERAGE(E1120:OFFSET(E1120,-M$5+1,0))</f>
        <v>6766.8423076923063</v>
      </c>
      <c r="N1120" s="9">
        <f ca="1">AVERAGE(E1120:OFFSET(E1120,-N$5+1,0))</f>
        <v>6552.5883333333322</v>
      </c>
      <c r="O1120" s="9">
        <f t="shared" ca="1" si="233"/>
        <v>0</v>
      </c>
      <c r="P1120" s="12">
        <f ca="1">100*(MAX(C1120:OFFSET(C1120,-$P$5+1,0))-E1120)/(MAX(C1120:OFFSET(C1120,-$P$5+1,0))-MIN(D1120:OFFSET(D1120,-$P$5+1,0)))</f>
        <v>8.8868175237491531</v>
      </c>
      <c r="Q1120" s="32">
        <f t="shared" ca="1" si="234"/>
        <v>-1</v>
      </c>
      <c r="R1120" s="15">
        <f ca="1">AVERAGE(E1120:OFFSET(E1120,-R$5+1,0))</f>
        <v>6874.5683333333327</v>
      </c>
      <c r="S1120" s="15">
        <f t="shared" ca="1" si="235"/>
        <v>1.6110344867714168</v>
      </c>
      <c r="T1120" s="14">
        <f t="shared" ca="1" si="236"/>
        <v>0</v>
      </c>
      <c r="U1120" s="20">
        <f t="shared" si="240"/>
        <v>31.979999999999563</v>
      </c>
      <c r="V1120" s="20">
        <f t="shared" si="241"/>
        <v>0</v>
      </c>
      <c r="W1120" s="20">
        <f ca="1">AVERAGE(U1120:OFFSET(U1120,-$W$5+1,0))</f>
        <v>52.908888888888818</v>
      </c>
      <c r="X1120" s="20">
        <f ca="1">AVERAGE(V1120:OFFSET(V1120,-$W$5+1,0))</f>
        <v>26.559999999999995</v>
      </c>
      <c r="Y1120" s="20">
        <f t="shared" ca="1" si="228"/>
        <v>66.578115824501523</v>
      </c>
      <c r="Z1120" s="20">
        <f t="shared" ca="1" si="237"/>
        <v>0</v>
      </c>
    </row>
    <row r="1121" spans="1:26">
      <c r="A1121" s="5">
        <v>40017</v>
      </c>
      <c r="B1121" s="4">
        <v>6987.79</v>
      </c>
      <c r="C1121" s="4">
        <v>7023.67</v>
      </c>
      <c r="D1121" s="4">
        <v>6926.27</v>
      </c>
      <c r="E1121" s="4">
        <v>6980.88</v>
      </c>
      <c r="F1121" s="4">
        <v>5020600</v>
      </c>
      <c r="G1121" s="8">
        <f t="shared" si="239"/>
        <v>2.4700000000002547</v>
      </c>
      <c r="H1121" s="8">
        <f t="shared" si="238"/>
        <v>-6.9099999999998545</v>
      </c>
      <c r="I1121" s="31">
        <f t="shared" ca="1" si="229"/>
        <v>0</v>
      </c>
      <c r="J1121" s="31">
        <f t="shared" ca="1" si="230"/>
        <v>-1</v>
      </c>
      <c r="K1121" s="8">
        <f t="shared" ca="1" si="231"/>
        <v>4.4399999999995998</v>
      </c>
      <c r="L1121" s="8">
        <f t="shared" ca="1" si="232"/>
        <v>-11126.520000000004</v>
      </c>
      <c r="M1121" s="9">
        <f ca="1">AVERAGE(E1121:OFFSET(E1121,-M$5+1,0))</f>
        <v>6792.3015384615392</v>
      </c>
      <c r="N1121" s="9">
        <f ca="1">AVERAGE(E1121:OFFSET(E1121,-N$5+1,0))</f>
        <v>6566.3719999999994</v>
      </c>
      <c r="O1121" s="9">
        <f t="shared" ca="1" si="233"/>
        <v>0</v>
      </c>
      <c r="P1121" s="12">
        <f ca="1">100*(MAX(C1121:OFFSET(C1121,-$P$5+1,0))-E1121)/(MAX(C1121:OFFSET(C1121,-$P$5+1,0))-MIN(D1121:OFFSET(D1121,-$P$5+1,0)))</f>
        <v>9.7673680661602749</v>
      </c>
      <c r="Q1121" s="32">
        <f t="shared" ca="1" si="234"/>
        <v>-1</v>
      </c>
      <c r="R1121" s="15">
        <f ca="1">AVERAGE(E1121:OFFSET(E1121,-R$5+1,0))</f>
        <v>6914.9483333333328</v>
      </c>
      <c r="S1121" s="15">
        <f t="shared" ca="1" si="235"/>
        <v>0.95346578872969123</v>
      </c>
      <c r="T1121" s="14">
        <f t="shared" ca="1" si="236"/>
        <v>0</v>
      </c>
      <c r="U1121" s="20">
        <f t="shared" si="240"/>
        <v>0</v>
      </c>
      <c r="V1121" s="20">
        <f t="shared" si="241"/>
        <v>4.4399999999995998</v>
      </c>
      <c r="W1121" s="20">
        <f ca="1">AVERAGE(U1121:OFFSET(U1121,-$W$5+1,0))</f>
        <v>50.5</v>
      </c>
      <c r="X1121" s="20">
        <f ca="1">AVERAGE(V1121:OFFSET(V1121,-$W$5+1,0))</f>
        <v>27.053333333333285</v>
      </c>
      <c r="Y1121" s="20">
        <f t="shared" ca="1" si="228"/>
        <v>65.116478982205834</v>
      </c>
      <c r="Z1121" s="20">
        <f t="shared" ca="1" si="237"/>
        <v>0</v>
      </c>
    </row>
    <row r="1122" spans="1:26">
      <c r="A1122" s="5">
        <v>40018</v>
      </c>
      <c r="B1122" s="4">
        <v>7046.46</v>
      </c>
      <c r="C1122" s="4">
        <v>7046.46</v>
      </c>
      <c r="D1122" s="4">
        <v>6950.92</v>
      </c>
      <c r="E1122" s="4">
        <v>6973.28</v>
      </c>
      <c r="F1122" s="4">
        <v>5299200</v>
      </c>
      <c r="G1122" s="8">
        <f t="shared" si="239"/>
        <v>65.579999999999927</v>
      </c>
      <c r="H1122" s="8">
        <f t="shared" si="238"/>
        <v>-73.180000000000291</v>
      </c>
      <c r="I1122" s="31">
        <f t="shared" ca="1" si="229"/>
        <v>-1</v>
      </c>
      <c r="J1122" s="31">
        <f t="shared" ca="1" si="230"/>
        <v>-1</v>
      </c>
      <c r="K1122" s="8">
        <f t="shared" ca="1" si="231"/>
        <v>7.6000000000003638</v>
      </c>
      <c r="L1122" s="8">
        <f t="shared" ca="1" si="232"/>
        <v>-11118.920000000004</v>
      </c>
      <c r="M1122" s="9">
        <f ca="1">AVERAGE(E1122:OFFSET(E1122,-M$5+1,0))</f>
        <v>6812.1523076923086</v>
      </c>
      <c r="N1122" s="9">
        <f ca="1">AVERAGE(E1122:OFFSET(E1122,-N$5+1,0))</f>
        <v>6583.8736666666655</v>
      </c>
      <c r="O1122" s="9">
        <f t="shared" ca="1" si="233"/>
        <v>0</v>
      </c>
      <c r="P1122" s="12">
        <f ca="1">100*(MAX(C1122:OFFSET(C1122,-$P$5+1,0))-E1122)/(MAX(C1122:OFFSET(C1122,-$P$5+1,0))-MIN(D1122:OFFSET(D1122,-$P$5+1,0)))</f>
        <v>14.057937605655493</v>
      </c>
      <c r="Q1122" s="32">
        <f t="shared" ca="1" si="234"/>
        <v>-1</v>
      </c>
      <c r="R1122" s="15">
        <f ca="1">AVERAGE(E1122:OFFSET(E1122,-R$5+1,0))</f>
        <v>6947.1116666666667</v>
      </c>
      <c r="S1122" s="15">
        <f t="shared" ca="1" si="235"/>
        <v>0.3766793250048483</v>
      </c>
      <c r="T1122" s="14">
        <f t="shared" ca="1" si="236"/>
        <v>0</v>
      </c>
      <c r="U1122" s="20">
        <f t="shared" si="240"/>
        <v>0</v>
      </c>
      <c r="V1122" s="20">
        <f t="shared" si="241"/>
        <v>7.6000000000003638</v>
      </c>
      <c r="W1122" s="20">
        <f ca="1">AVERAGE(U1122:OFFSET(U1122,-$W$5+1,0))</f>
        <v>50.5</v>
      </c>
      <c r="X1122" s="20">
        <f ca="1">AVERAGE(V1122:OFFSET(V1122,-$W$5+1,0))</f>
        <v>1.3377777777777737</v>
      </c>
      <c r="Y1122" s="20">
        <f t="shared" ca="1" si="228"/>
        <v>97.419299524156571</v>
      </c>
      <c r="Z1122" s="20">
        <f t="shared" ca="1" si="237"/>
        <v>-1</v>
      </c>
    </row>
    <row r="1123" spans="1:26">
      <c r="A1123" s="5">
        <v>40021</v>
      </c>
      <c r="B1123" s="4">
        <v>7008.18</v>
      </c>
      <c r="C1123" s="4">
        <v>7059.46</v>
      </c>
      <c r="D1123" s="4">
        <v>6954.3</v>
      </c>
      <c r="E1123" s="4">
        <v>7028.43</v>
      </c>
      <c r="F1123" s="4">
        <v>4144400</v>
      </c>
      <c r="G1123" s="8">
        <f t="shared" si="239"/>
        <v>34.900000000000546</v>
      </c>
      <c r="H1123" s="8">
        <f t="shared" si="238"/>
        <v>20.25</v>
      </c>
      <c r="I1123" s="31">
        <f t="shared" ca="1" si="229"/>
        <v>-1</v>
      </c>
      <c r="J1123" s="31">
        <f t="shared" ca="1" si="230"/>
        <v>-2</v>
      </c>
      <c r="K1123" s="8">
        <f t="shared" ca="1" si="231"/>
        <v>-75.400000000000546</v>
      </c>
      <c r="L1123" s="8">
        <f t="shared" ca="1" si="232"/>
        <v>-11194.320000000003</v>
      </c>
      <c r="M1123" s="9">
        <f ca="1">AVERAGE(E1123:OFFSET(E1123,-M$5+1,0))</f>
        <v>6839.8669230769219</v>
      </c>
      <c r="N1123" s="9">
        <f ca="1">AVERAGE(E1123:OFFSET(E1123,-N$5+1,0))</f>
        <v>6610.6359999999986</v>
      </c>
      <c r="O1123" s="9">
        <f t="shared" ca="1" si="233"/>
        <v>0</v>
      </c>
      <c r="P1123" s="12">
        <f ca="1">100*(MAX(C1123:OFFSET(C1123,-$P$5+1,0))-E1123)/(MAX(C1123:OFFSET(C1123,-$P$5+1,0))-MIN(D1123:OFFSET(D1123,-$P$5+1,0)))</f>
        <v>6.3255529507694899</v>
      </c>
      <c r="Q1123" s="32">
        <f t="shared" ca="1" si="234"/>
        <v>-1</v>
      </c>
      <c r="R1123" s="15">
        <f ca="1">AVERAGE(E1123:OFFSET(E1123,-R$5+1,0))</f>
        <v>6976.6850000000004</v>
      </c>
      <c r="S1123" s="15">
        <f t="shared" ca="1" si="235"/>
        <v>0.74168462529123624</v>
      </c>
      <c r="T1123" s="14">
        <f t="shared" ca="1" si="236"/>
        <v>0</v>
      </c>
      <c r="U1123" s="20">
        <f t="shared" si="240"/>
        <v>55.150000000000546</v>
      </c>
      <c r="V1123" s="20">
        <f t="shared" si="241"/>
        <v>0</v>
      </c>
      <c r="W1123" s="20">
        <f ca="1">AVERAGE(U1123:OFFSET(U1123,-$W$5+1,0))</f>
        <v>44.562222222222267</v>
      </c>
      <c r="X1123" s="20">
        <f ca="1">AVERAGE(V1123:OFFSET(V1123,-$W$5+1,0))</f>
        <v>1.3377777777777737</v>
      </c>
      <c r="Y1123" s="20">
        <f t="shared" ca="1" si="228"/>
        <v>97.085451464536447</v>
      </c>
      <c r="Z1123" s="20">
        <f t="shared" ca="1" si="237"/>
        <v>-1</v>
      </c>
    </row>
    <row r="1124" spans="1:26">
      <c r="A1124" s="5">
        <v>40022</v>
      </c>
      <c r="B1124" s="4">
        <v>7038.73</v>
      </c>
      <c r="C1124" s="4">
        <v>7142.63</v>
      </c>
      <c r="D1124" s="4">
        <v>7038.73</v>
      </c>
      <c r="E1124" s="4">
        <v>7142.63</v>
      </c>
      <c r="F1124" s="4">
        <v>5615400</v>
      </c>
      <c r="G1124" s="8">
        <f t="shared" si="239"/>
        <v>10.299999999999272</v>
      </c>
      <c r="H1124" s="8">
        <f t="shared" si="238"/>
        <v>103.90000000000055</v>
      </c>
      <c r="I1124" s="31">
        <f t="shared" ca="1" si="229"/>
        <v>-1</v>
      </c>
      <c r="J1124" s="31">
        <f t="shared" ca="1" si="230"/>
        <v>-2</v>
      </c>
      <c r="K1124" s="8">
        <f t="shared" ca="1" si="231"/>
        <v>-228.39999999999964</v>
      </c>
      <c r="L1124" s="8">
        <f t="shared" ca="1" si="232"/>
        <v>-11422.720000000003</v>
      </c>
      <c r="M1124" s="9">
        <f ca="1">AVERAGE(E1124:OFFSET(E1124,-M$5+1,0))</f>
        <v>6870.209230769231</v>
      </c>
      <c r="N1124" s="9">
        <f ca="1">AVERAGE(E1124:OFFSET(E1124,-N$5+1,0))</f>
        <v>6641.3633333333319</v>
      </c>
      <c r="O1124" s="9">
        <f t="shared" ca="1" si="233"/>
        <v>0</v>
      </c>
      <c r="P1124" s="12">
        <f ca="1">100*(MAX(C1124:OFFSET(C1124,-$P$5+1,0))-E1124)/(MAX(C1124:OFFSET(C1124,-$P$5+1,0))-MIN(D1124:OFFSET(D1124,-$P$5+1,0)))</f>
        <v>0</v>
      </c>
      <c r="Q1124" s="32">
        <f t="shared" ca="1" si="234"/>
        <v>-1</v>
      </c>
      <c r="R1124" s="15">
        <f ca="1">AVERAGE(E1124:OFFSET(E1124,-R$5+1,0))</f>
        <v>7010.6466666666665</v>
      </c>
      <c r="S1124" s="15">
        <f t="shared" ca="1" si="235"/>
        <v>1.8826128260160533</v>
      </c>
      <c r="T1124" s="14">
        <f t="shared" ca="1" si="236"/>
        <v>0</v>
      </c>
      <c r="U1124" s="20">
        <f t="shared" si="240"/>
        <v>114.19999999999982</v>
      </c>
      <c r="V1124" s="20">
        <f t="shared" si="241"/>
        <v>0</v>
      </c>
      <c r="W1124" s="20">
        <f ca="1">AVERAGE(U1124:OFFSET(U1124,-$W$5+1,0))</f>
        <v>46.229999999999968</v>
      </c>
      <c r="X1124" s="20">
        <f ca="1">AVERAGE(V1124:OFFSET(V1124,-$W$5+1,0))</f>
        <v>1.3377777777777737</v>
      </c>
      <c r="Y1124" s="20">
        <f t="shared" ca="1" si="228"/>
        <v>97.187638690990639</v>
      </c>
      <c r="Z1124" s="20">
        <f t="shared" ca="1" si="237"/>
        <v>-1</v>
      </c>
    </row>
    <row r="1125" spans="1:26">
      <c r="A1125" s="5">
        <v>40023</v>
      </c>
      <c r="B1125" s="4">
        <v>7185.52</v>
      </c>
      <c r="C1125" s="4">
        <v>7185.52</v>
      </c>
      <c r="D1125" s="4">
        <v>7070.72</v>
      </c>
      <c r="E1125" s="4">
        <v>7083.63</v>
      </c>
      <c r="F1125" s="4">
        <v>5961400</v>
      </c>
      <c r="G1125" s="8">
        <f t="shared" si="239"/>
        <v>42.890000000000327</v>
      </c>
      <c r="H1125" s="8">
        <f t="shared" si="238"/>
        <v>-101.89000000000033</v>
      </c>
      <c r="I1125" s="31">
        <f t="shared" ca="1" si="229"/>
        <v>-1</v>
      </c>
      <c r="J1125" s="31">
        <f t="shared" ca="1" si="230"/>
        <v>-2</v>
      </c>
      <c r="K1125" s="8">
        <f t="shared" ca="1" si="231"/>
        <v>118</v>
      </c>
      <c r="L1125" s="8">
        <f t="shared" ca="1" si="232"/>
        <v>-11304.720000000003</v>
      </c>
      <c r="M1125" s="9">
        <f ca="1">AVERAGE(E1125:OFFSET(E1125,-M$5+1,0))</f>
        <v>6894.3453846153861</v>
      </c>
      <c r="N1125" s="9">
        <f ca="1">AVERAGE(E1125:OFFSET(E1125,-N$5+1,0))</f>
        <v>6670.9539999999988</v>
      </c>
      <c r="O1125" s="9">
        <f t="shared" ca="1" si="233"/>
        <v>0</v>
      </c>
      <c r="P1125" s="12">
        <f ca="1">100*(MAX(C1125:OFFSET(C1125,-$P$5+1,0))-E1125)/(MAX(C1125:OFFSET(C1125,-$P$5+1,0))-MIN(D1125:OFFSET(D1125,-$P$5+1,0)))</f>
        <v>24.5512156333583</v>
      </c>
      <c r="Q1125" s="32">
        <f t="shared" ca="1" si="234"/>
        <v>-1</v>
      </c>
      <c r="R1125" s="15">
        <f ca="1">AVERAGE(E1125:OFFSET(E1125,-R$5+1,0))</f>
        <v>7032.3616666666667</v>
      </c>
      <c r="S1125" s="15">
        <f t="shared" ca="1" si="235"/>
        <v>0.72903436659614484</v>
      </c>
      <c r="T1125" s="14">
        <f t="shared" ca="1" si="236"/>
        <v>0</v>
      </c>
      <c r="U1125" s="20">
        <f t="shared" si="240"/>
        <v>0</v>
      </c>
      <c r="V1125" s="20">
        <f t="shared" si="241"/>
        <v>59</v>
      </c>
      <c r="W1125" s="20">
        <f ca="1">AVERAGE(U1125:OFFSET(U1125,-$W$5+1,0))</f>
        <v>41.596666666666657</v>
      </c>
      <c r="X1125" s="20">
        <f ca="1">AVERAGE(V1125:OFFSET(V1125,-$W$5+1,0))</f>
        <v>7.8933333333333291</v>
      </c>
      <c r="Y1125" s="20">
        <f t="shared" ca="1" si="228"/>
        <v>84.05064996295549</v>
      </c>
      <c r="Z1125" s="20">
        <f t="shared" ca="1" si="237"/>
        <v>-1</v>
      </c>
    </row>
    <row r="1126" spans="1:26">
      <c r="A1126" s="5">
        <v>40024</v>
      </c>
      <c r="B1126" s="4">
        <v>7063.47</v>
      </c>
      <c r="C1126" s="4">
        <v>7068.43</v>
      </c>
      <c r="D1126" s="4">
        <v>6944.5</v>
      </c>
      <c r="E1126" s="4">
        <v>7027.11</v>
      </c>
      <c r="F1126" s="4">
        <v>5035400</v>
      </c>
      <c r="G1126" s="8">
        <f t="shared" si="239"/>
        <v>-20.159999999999854</v>
      </c>
      <c r="H1126" s="8">
        <f t="shared" si="238"/>
        <v>-36.360000000000582</v>
      </c>
      <c r="I1126" s="31">
        <f t="shared" ca="1" si="229"/>
        <v>0</v>
      </c>
      <c r="J1126" s="31">
        <f t="shared" ca="1" si="230"/>
        <v>-2</v>
      </c>
      <c r="K1126" s="8">
        <f t="shared" ca="1" si="231"/>
        <v>113.04000000000087</v>
      </c>
      <c r="L1126" s="8">
        <f t="shared" ca="1" si="232"/>
        <v>-11191.680000000002</v>
      </c>
      <c r="M1126" s="9">
        <f ca="1">AVERAGE(E1126:OFFSET(E1126,-M$5+1,0))</f>
        <v>6932.5215384615394</v>
      </c>
      <c r="N1126" s="9">
        <f ca="1">AVERAGE(E1126:OFFSET(E1126,-N$5+1,0))</f>
        <v>6700.373333333333</v>
      </c>
      <c r="O1126" s="9">
        <f t="shared" ca="1" si="233"/>
        <v>0</v>
      </c>
      <c r="P1126" s="12">
        <f ca="1">100*(MAX(C1126:OFFSET(C1126,-$P$5+1,0))-E1126)/(MAX(C1126:OFFSET(C1126,-$P$5+1,0))-MIN(D1126:OFFSET(D1126,-$P$5+1,0)))</f>
        <v>40.229067729893231</v>
      </c>
      <c r="Q1126" s="32">
        <f t="shared" ca="1" si="234"/>
        <v>-1</v>
      </c>
      <c r="R1126" s="15">
        <f ca="1">AVERAGE(E1126:OFFSET(E1126,-R$5+1,0))</f>
        <v>7039.3266666666668</v>
      </c>
      <c r="S1126" s="15">
        <f t="shared" ca="1" si="235"/>
        <v>-0.17354879586021701</v>
      </c>
      <c r="T1126" s="14">
        <f t="shared" ca="1" si="236"/>
        <v>0</v>
      </c>
      <c r="U1126" s="20">
        <f t="shared" si="240"/>
        <v>0</v>
      </c>
      <c r="V1126" s="20">
        <f t="shared" si="241"/>
        <v>56.520000000000437</v>
      </c>
      <c r="W1126" s="20">
        <f ca="1">AVERAGE(U1126:OFFSET(U1126,-$W$5+1,0))</f>
        <v>33.742222222222253</v>
      </c>
      <c r="X1126" s="20">
        <f ca="1">AVERAGE(V1126:OFFSET(V1126,-$W$5+1,0))</f>
        <v>14.173333333333378</v>
      </c>
      <c r="Y1126" s="20">
        <f t="shared" ca="1" si="228"/>
        <v>70.42018365643257</v>
      </c>
      <c r="Z1126" s="20">
        <f t="shared" ca="1" si="237"/>
        <v>0</v>
      </c>
    </row>
    <row r="1127" spans="1:26">
      <c r="A1127" s="5">
        <v>40025</v>
      </c>
      <c r="B1127" s="4">
        <v>7111.15</v>
      </c>
      <c r="C1127" s="4">
        <v>7132.11</v>
      </c>
      <c r="D1127" s="4">
        <v>7044.7</v>
      </c>
      <c r="E1127" s="4">
        <v>7077.71</v>
      </c>
      <c r="F1127" s="4">
        <v>5679600</v>
      </c>
      <c r="G1127" s="8">
        <f t="shared" si="239"/>
        <v>84.039999999999964</v>
      </c>
      <c r="H1127" s="8">
        <f t="shared" si="238"/>
        <v>-33.4399999999996</v>
      </c>
      <c r="I1127" s="31">
        <f t="shared" ca="1" si="229"/>
        <v>0</v>
      </c>
      <c r="J1127" s="31">
        <f t="shared" ca="1" si="230"/>
        <v>-2</v>
      </c>
      <c r="K1127" s="8">
        <f t="shared" ca="1" si="231"/>
        <v>-101.20000000000073</v>
      </c>
      <c r="L1127" s="8">
        <f t="shared" ca="1" si="232"/>
        <v>-11292.880000000003</v>
      </c>
      <c r="M1127" s="9">
        <f ca="1">AVERAGE(E1127:OFFSET(E1127,-M$5+1,0))</f>
        <v>6966.2369230769236</v>
      </c>
      <c r="N1127" s="9">
        <f ca="1">AVERAGE(E1127:OFFSET(E1127,-N$5+1,0))</f>
        <v>6728.5919999999996</v>
      </c>
      <c r="O1127" s="9">
        <f t="shared" ca="1" si="233"/>
        <v>0</v>
      </c>
      <c r="P1127" s="12">
        <f ca="1">100*(MAX(C1127:OFFSET(C1127,-$P$5+1,0))-E1127)/(MAX(C1127:OFFSET(C1127,-$P$5+1,0))-MIN(D1127:OFFSET(D1127,-$P$5+1,0)))</f>
        <v>33.223420647149581</v>
      </c>
      <c r="Q1127" s="32">
        <f t="shared" ca="1" si="234"/>
        <v>0</v>
      </c>
      <c r="R1127" s="15">
        <f ca="1">AVERAGE(E1127:OFFSET(E1127,-R$5+1,0))</f>
        <v>7055.4650000000001</v>
      </c>
      <c r="S1127" s="15">
        <f t="shared" ca="1" si="235"/>
        <v>0.31528751117041742</v>
      </c>
      <c r="T1127" s="14">
        <f t="shared" ca="1" si="236"/>
        <v>0</v>
      </c>
      <c r="U1127" s="20">
        <f t="shared" si="240"/>
        <v>50.600000000000364</v>
      </c>
      <c r="V1127" s="20">
        <f t="shared" si="241"/>
        <v>0</v>
      </c>
      <c r="W1127" s="20">
        <f ca="1">AVERAGE(U1127:OFFSET(U1127,-$W$5+1,0))</f>
        <v>29.601111111111194</v>
      </c>
      <c r="X1127" s="20">
        <f ca="1">AVERAGE(V1127:OFFSET(V1127,-$W$5+1,0))</f>
        <v>14.173333333333378</v>
      </c>
      <c r="Y1127" s="20">
        <f t="shared" ca="1" si="228"/>
        <v>67.621900144681064</v>
      </c>
      <c r="Z1127" s="20">
        <f t="shared" ca="1" si="237"/>
        <v>0</v>
      </c>
    </row>
    <row r="1128" spans="1:26">
      <c r="A1128" s="5">
        <v>40028</v>
      </c>
      <c r="B1128" s="4">
        <v>7036.47</v>
      </c>
      <c r="C1128" s="4">
        <v>7084.59</v>
      </c>
      <c r="D1128" s="4">
        <v>6986.29</v>
      </c>
      <c r="E1128" s="4">
        <v>7056.71</v>
      </c>
      <c r="F1128" s="4">
        <v>5150200</v>
      </c>
      <c r="G1128" s="8">
        <f t="shared" si="239"/>
        <v>-41.239999999999782</v>
      </c>
      <c r="H1128" s="8">
        <f t="shared" si="238"/>
        <v>20.239999999999782</v>
      </c>
      <c r="I1128" s="31">
        <f t="shared" ca="1" si="229"/>
        <v>0</v>
      </c>
      <c r="J1128" s="31">
        <f t="shared" ca="1" si="230"/>
        <v>-2</v>
      </c>
      <c r="K1128" s="8">
        <f t="shared" ca="1" si="231"/>
        <v>42</v>
      </c>
      <c r="L1128" s="8">
        <f t="shared" ca="1" si="232"/>
        <v>-11250.880000000003</v>
      </c>
      <c r="M1128" s="9">
        <f ca="1">AVERAGE(E1128:OFFSET(E1128,-M$5+1,0))</f>
        <v>6990.706923076923</v>
      </c>
      <c r="N1128" s="9">
        <f ca="1">AVERAGE(E1128:OFFSET(E1128,-N$5+1,0))</f>
        <v>6752.4419999999991</v>
      </c>
      <c r="O1128" s="9">
        <f t="shared" ca="1" si="233"/>
        <v>0</v>
      </c>
      <c r="P1128" s="12">
        <f ca="1">100*(MAX(C1128:OFFSET(C1128,-$P$5+1,0))-E1128)/(MAX(C1128:OFFSET(C1128,-$P$5+1,0))-MIN(D1128:OFFSET(D1128,-$P$5+1,0)))</f>
        <v>45.898660205245243</v>
      </c>
      <c r="Q1128" s="32">
        <f t="shared" ca="1" si="234"/>
        <v>0</v>
      </c>
      <c r="R1128" s="15">
        <f ca="1">AVERAGE(E1128:OFFSET(E1128,-R$5+1,0))</f>
        <v>7069.37</v>
      </c>
      <c r="S1128" s="15">
        <f t="shared" ca="1" si="235"/>
        <v>-0.17908243591720133</v>
      </c>
      <c r="T1128" s="14">
        <f t="shared" ca="1" si="236"/>
        <v>0</v>
      </c>
      <c r="U1128" s="20">
        <f t="shared" si="240"/>
        <v>0</v>
      </c>
      <c r="V1128" s="20">
        <f t="shared" si="241"/>
        <v>21</v>
      </c>
      <c r="W1128" s="20">
        <f ca="1">AVERAGE(U1128:OFFSET(U1128,-$W$5+1,0))</f>
        <v>27.992222222222253</v>
      </c>
      <c r="X1128" s="20">
        <f ca="1">AVERAGE(V1128:OFFSET(V1128,-$W$5+1,0))</f>
        <v>16.50666666666671</v>
      </c>
      <c r="Y1128" s="20">
        <f t="shared" ca="1" si="228"/>
        <v>62.905440834977114</v>
      </c>
      <c r="Z1128" s="20">
        <f t="shared" ca="1" si="237"/>
        <v>0</v>
      </c>
    </row>
    <row r="1129" spans="1:26">
      <c r="A1129" s="5">
        <v>40029</v>
      </c>
      <c r="B1129" s="4">
        <v>7129.43</v>
      </c>
      <c r="C1129" s="4">
        <v>7138.94</v>
      </c>
      <c r="D1129" s="4">
        <v>6921.04</v>
      </c>
      <c r="E1129" s="4">
        <v>6955.87</v>
      </c>
      <c r="F1129" s="4">
        <v>6550000</v>
      </c>
      <c r="G1129" s="8">
        <f t="shared" si="239"/>
        <v>72.720000000000255</v>
      </c>
      <c r="H1129" s="8">
        <f t="shared" si="238"/>
        <v>-173.5600000000004</v>
      </c>
      <c r="I1129" s="31">
        <f t="shared" ca="1" si="229"/>
        <v>0</v>
      </c>
      <c r="J1129" s="31">
        <f t="shared" ca="1" si="230"/>
        <v>-2</v>
      </c>
      <c r="K1129" s="8">
        <f t="shared" ca="1" si="231"/>
        <v>201.68000000000029</v>
      </c>
      <c r="L1129" s="8">
        <f t="shared" ca="1" si="232"/>
        <v>-11049.200000000003</v>
      </c>
      <c r="M1129" s="9">
        <f ca="1">AVERAGE(E1129:OFFSET(E1129,-M$5+1,0))</f>
        <v>7004.2123076923071</v>
      </c>
      <c r="N1129" s="9">
        <f ca="1">AVERAGE(E1129:OFFSET(E1129,-N$5+1,0))</f>
        <v>6777.7219999999998</v>
      </c>
      <c r="O1129" s="9">
        <f t="shared" ca="1" si="233"/>
        <v>0</v>
      </c>
      <c r="P1129" s="12">
        <f ca="1">100*(MAX(C1129:OFFSET(C1129,-$P$5+1,0))-E1129)/(MAX(C1129:OFFSET(C1129,-$P$5+1,0))-MIN(D1129:OFFSET(D1129,-$P$5+1,0)))</f>
        <v>86.830762250453773</v>
      </c>
      <c r="Q1129" s="32">
        <f t="shared" ca="1" si="234"/>
        <v>0</v>
      </c>
      <c r="R1129" s="15">
        <f ca="1">AVERAGE(E1129:OFFSET(E1129,-R$5+1,0))</f>
        <v>7057.2766666666676</v>
      </c>
      <c r="S1129" s="15">
        <f t="shared" ca="1" si="235"/>
        <v>-1.4369093271578457</v>
      </c>
      <c r="T1129" s="14">
        <f t="shared" ca="1" si="236"/>
        <v>0</v>
      </c>
      <c r="U1129" s="20">
        <f t="shared" si="240"/>
        <v>0</v>
      </c>
      <c r="V1129" s="20">
        <f t="shared" si="241"/>
        <v>100.84000000000015</v>
      </c>
      <c r="W1129" s="20">
        <f ca="1">AVERAGE(U1129:OFFSET(U1129,-$W$5+1,0))</f>
        <v>24.438888888888968</v>
      </c>
      <c r="X1129" s="20">
        <f ca="1">AVERAGE(V1129:OFFSET(V1129,-$W$5+1,0))</f>
        <v>27.711111111111173</v>
      </c>
      <c r="Y1129" s="20">
        <f t="shared" ca="1" si="228"/>
        <v>46.862682433152258</v>
      </c>
      <c r="Z1129" s="20">
        <f t="shared" ca="1" si="237"/>
        <v>0</v>
      </c>
    </row>
    <row r="1130" spans="1:26">
      <c r="A1130" s="5">
        <v>40030</v>
      </c>
      <c r="B1130" s="4">
        <v>6979.73</v>
      </c>
      <c r="C1130" s="4">
        <v>7013.6</v>
      </c>
      <c r="D1130" s="4">
        <v>6827.16</v>
      </c>
      <c r="E1130" s="4">
        <v>6848.24</v>
      </c>
      <c r="F1130" s="4">
        <v>4982800</v>
      </c>
      <c r="G1130" s="8">
        <f t="shared" si="239"/>
        <v>23.859999999999673</v>
      </c>
      <c r="H1130" s="8">
        <f t="shared" si="238"/>
        <v>-131.48999999999978</v>
      </c>
      <c r="I1130" s="31">
        <f t="shared" ca="1" si="229"/>
        <v>0</v>
      </c>
      <c r="J1130" s="31">
        <f t="shared" ca="1" si="230"/>
        <v>-2</v>
      </c>
      <c r="K1130" s="8">
        <f t="shared" ca="1" si="231"/>
        <v>215.26000000000022</v>
      </c>
      <c r="L1130" s="8">
        <f t="shared" ca="1" si="232"/>
        <v>-10833.940000000002</v>
      </c>
      <c r="M1130" s="9">
        <f ca="1">AVERAGE(E1130:OFFSET(E1130,-M$5+1,0))</f>
        <v>7004.0007692307699</v>
      </c>
      <c r="N1130" s="9">
        <f ca="1">AVERAGE(E1130:OFFSET(E1130,-N$5+1,0))</f>
        <v>6793.3273333333327</v>
      </c>
      <c r="O1130" s="9">
        <f t="shared" ca="1" si="233"/>
        <v>0</v>
      </c>
      <c r="P1130" s="12">
        <f ca="1">100*(MAX(C1130:OFFSET(C1130,-$P$5+1,0))-E1130)/(MAX(C1130:OFFSET(C1130,-$P$5+1,0))-MIN(D1130:OFFSET(D1130,-$P$5+1,0)))</f>
        <v>94.117647058823565</v>
      </c>
      <c r="Q1130" s="32">
        <f t="shared" ca="1" si="234"/>
        <v>1</v>
      </c>
      <c r="R1130" s="15">
        <f ca="1">AVERAGE(E1130:OFFSET(E1130,-R$5+1,0))</f>
        <v>7008.2116666666661</v>
      </c>
      <c r="S1130" s="15">
        <f t="shared" ca="1" si="235"/>
        <v>-2.2826317793388524</v>
      </c>
      <c r="T1130" s="14">
        <f t="shared" ca="1" si="236"/>
        <v>0</v>
      </c>
      <c r="U1130" s="20">
        <f t="shared" si="240"/>
        <v>0</v>
      </c>
      <c r="V1130" s="20">
        <f t="shared" si="241"/>
        <v>107.63000000000011</v>
      </c>
      <c r="W1130" s="20">
        <f ca="1">AVERAGE(U1130:OFFSET(U1130,-$W$5+1,0))</f>
        <v>24.438888888888968</v>
      </c>
      <c r="X1130" s="20">
        <f ca="1">AVERAGE(V1130:OFFSET(V1130,-$W$5+1,0))</f>
        <v>39.176666666666783</v>
      </c>
      <c r="Y1130" s="20">
        <f t="shared" ca="1" si="228"/>
        <v>38.416529849442838</v>
      </c>
      <c r="Z1130" s="20">
        <f t="shared" ca="1" si="237"/>
        <v>0</v>
      </c>
    </row>
    <row r="1131" spans="1:26">
      <c r="A1131" s="5">
        <v>40031</v>
      </c>
      <c r="B1131" s="4">
        <v>6886.7</v>
      </c>
      <c r="C1131" s="4">
        <v>6888.09</v>
      </c>
      <c r="D1131" s="4">
        <v>6775.87</v>
      </c>
      <c r="E1131" s="4">
        <v>6868.65</v>
      </c>
      <c r="F1131" s="4">
        <v>5078400</v>
      </c>
      <c r="G1131" s="8">
        <f t="shared" si="239"/>
        <v>38.460000000000036</v>
      </c>
      <c r="H1131" s="8">
        <f t="shared" si="238"/>
        <v>-18.050000000000182</v>
      </c>
      <c r="I1131" s="31">
        <f t="shared" ca="1" si="229"/>
        <v>0</v>
      </c>
      <c r="J1131" s="31">
        <f t="shared" ca="1" si="230"/>
        <v>-2</v>
      </c>
      <c r="K1131" s="8">
        <f t="shared" ca="1" si="231"/>
        <v>-40.819999999999709</v>
      </c>
      <c r="L1131" s="8">
        <f t="shared" ca="1" si="232"/>
        <v>-10874.760000000002</v>
      </c>
      <c r="M1131" s="9">
        <f ca="1">AVERAGE(E1131:OFFSET(E1131,-M$5+1,0))</f>
        <v>6998.5999999999995</v>
      </c>
      <c r="N1131" s="9">
        <f ca="1">AVERAGE(E1131:OFFSET(E1131,-N$5+1,0))</f>
        <v>6807.0286666666652</v>
      </c>
      <c r="O1131" s="9">
        <f t="shared" ca="1" si="233"/>
        <v>0</v>
      </c>
      <c r="P1131" s="12">
        <f ca="1">100*(MAX(C1131:OFFSET(C1131,-$P$5+1,0))-E1131)/(MAX(C1131:OFFSET(C1131,-$P$5+1,0))-MIN(D1131:OFFSET(D1131,-$P$5+1,0)))</f>
        <v>77.351397534480753</v>
      </c>
      <c r="Q1131" s="32">
        <f t="shared" ca="1" si="234"/>
        <v>1</v>
      </c>
      <c r="R1131" s="15">
        <f ca="1">AVERAGE(E1131:OFFSET(E1131,-R$5+1,0))</f>
        <v>6972.3816666666671</v>
      </c>
      <c r="S1131" s="15">
        <f t="shared" ca="1" si="235"/>
        <v>-1.4877508378892168</v>
      </c>
      <c r="T1131" s="14">
        <f t="shared" ca="1" si="236"/>
        <v>0</v>
      </c>
      <c r="U1131" s="20">
        <f t="shared" si="240"/>
        <v>20.409999999999854</v>
      </c>
      <c r="V1131" s="20">
        <f t="shared" si="241"/>
        <v>0</v>
      </c>
      <c r="W1131" s="20">
        <f ca="1">AVERAGE(U1131:OFFSET(U1131,-$W$5+1,0))</f>
        <v>26.706666666666731</v>
      </c>
      <c r="X1131" s="20">
        <f ca="1">AVERAGE(V1131:OFFSET(V1131,-$W$5+1,0))</f>
        <v>38.332222222222299</v>
      </c>
      <c r="Y1131" s="20">
        <f t="shared" ca="1" si="228"/>
        <v>41.062612112411387</v>
      </c>
      <c r="Z1131" s="20">
        <f t="shared" ca="1" si="237"/>
        <v>0</v>
      </c>
    </row>
    <row r="1132" spans="1:26">
      <c r="A1132" s="5">
        <v>40035</v>
      </c>
      <c r="B1132" s="4">
        <v>6858.87</v>
      </c>
      <c r="C1132" s="4">
        <v>6909.16</v>
      </c>
      <c r="D1132" s="4">
        <v>6836.96</v>
      </c>
      <c r="E1132" s="4">
        <v>6882.87</v>
      </c>
      <c r="F1132" s="4">
        <v>3538400</v>
      </c>
      <c r="G1132" s="8">
        <f t="shared" si="239"/>
        <v>-9.7799999999997453</v>
      </c>
      <c r="H1132" s="8">
        <f t="shared" si="238"/>
        <v>24</v>
      </c>
      <c r="I1132" s="31">
        <f t="shared" ca="1" si="229"/>
        <v>0</v>
      </c>
      <c r="J1132" s="31">
        <f t="shared" ca="1" si="230"/>
        <v>-2</v>
      </c>
      <c r="K1132" s="8">
        <f t="shared" ca="1" si="231"/>
        <v>-28.440000000000509</v>
      </c>
      <c r="L1132" s="8">
        <f t="shared" ca="1" si="232"/>
        <v>-10903.200000000003</v>
      </c>
      <c r="M1132" s="9">
        <f ca="1">AVERAGE(E1132:OFFSET(E1132,-M$5+1,0))</f>
        <v>6993.1792307692294</v>
      </c>
      <c r="N1132" s="9">
        <f ca="1">AVERAGE(E1132:OFFSET(E1132,-N$5+1,0))</f>
        <v>6821.0056666666651</v>
      </c>
      <c r="O1132" s="9">
        <f t="shared" ca="1" si="233"/>
        <v>0</v>
      </c>
      <c r="P1132" s="12">
        <f ca="1">100*(MAX(C1132:OFFSET(C1132,-$P$5+1,0))-E1132)/(MAX(C1132:OFFSET(C1132,-$P$5+1,0))-MIN(D1132:OFFSET(D1132,-$P$5+1,0)))</f>
        <v>73.880141584279301</v>
      </c>
      <c r="Q1132" s="32">
        <f t="shared" ca="1" si="234"/>
        <v>1</v>
      </c>
      <c r="R1132" s="15">
        <f ca="1">AVERAGE(E1132:OFFSET(E1132,-R$5+1,0))</f>
        <v>6948.3416666666672</v>
      </c>
      <c r="S1132" s="15">
        <f t="shared" ca="1" si="235"/>
        <v>-0.94226320189110724</v>
      </c>
      <c r="T1132" s="14">
        <f t="shared" ca="1" si="236"/>
        <v>0</v>
      </c>
      <c r="U1132" s="20">
        <f t="shared" si="240"/>
        <v>14.220000000000255</v>
      </c>
      <c r="V1132" s="20">
        <f t="shared" si="241"/>
        <v>0</v>
      </c>
      <c r="W1132" s="20">
        <f ca="1">AVERAGE(U1132:OFFSET(U1132,-$W$5+1,0))</f>
        <v>22.158888888888921</v>
      </c>
      <c r="X1132" s="20">
        <f ca="1">AVERAGE(V1132:OFFSET(V1132,-$W$5+1,0))</f>
        <v>38.332222222222299</v>
      </c>
      <c r="Y1132" s="20">
        <f t="shared" ca="1" si="228"/>
        <v>36.631644686087931</v>
      </c>
      <c r="Z1132" s="20">
        <f t="shared" ca="1" si="237"/>
        <v>0</v>
      </c>
    </row>
    <row r="1133" spans="1:26">
      <c r="A1133" s="5">
        <v>40036</v>
      </c>
      <c r="B1133" s="4">
        <v>6904.45</v>
      </c>
      <c r="C1133" s="4">
        <v>6921.85</v>
      </c>
      <c r="D1133" s="4">
        <v>6812.06</v>
      </c>
      <c r="E1133" s="4">
        <v>6909.02</v>
      </c>
      <c r="F1133" s="4">
        <v>3696000</v>
      </c>
      <c r="G1133" s="8">
        <f t="shared" si="239"/>
        <v>21.579999999999927</v>
      </c>
      <c r="H1133" s="8">
        <f t="shared" si="238"/>
        <v>4.5700000000006185</v>
      </c>
      <c r="I1133" s="31">
        <f t="shared" ca="1" si="229"/>
        <v>0</v>
      </c>
      <c r="J1133" s="31">
        <f t="shared" ca="1" si="230"/>
        <v>-2</v>
      </c>
      <c r="K1133" s="8">
        <f t="shared" ca="1" si="231"/>
        <v>-52.300000000001091</v>
      </c>
      <c r="L1133" s="8">
        <f t="shared" ca="1" si="232"/>
        <v>-10955.500000000004</v>
      </c>
      <c r="M1133" s="9">
        <f ca="1">AVERAGE(E1133:OFFSET(E1133,-M$5+1,0))</f>
        <v>6987.3099999999995</v>
      </c>
      <c r="N1133" s="9">
        <f ca="1">AVERAGE(E1133:OFFSET(E1133,-N$5+1,0))</f>
        <v>6838.2679999999982</v>
      </c>
      <c r="O1133" s="9">
        <f t="shared" ca="1" si="233"/>
        <v>0</v>
      </c>
      <c r="P1133" s="12">
        <f ca="1">100*(MAX(C1133:OFFSET(C1133,-$P$5+1,0))-E1133)/(MAX(C1133:OFFSET(C1133,-$P$5+1,0))-MIN(D1133:OFFSET(D1133,-$P$5+1,0)))</f>
        <v>67.496643476138075</v>
      </c>
      <c r="Q1133" s="32">
        <f t="shared" ca="1" si="234"/>
        <v>1</v>
      </c>
      <c r="R1133" s="15">
        <f ca="1">AVERAGE(E1133:OFFSET(E1133,-R$5+1,0))</f>
        <v>6920.2266666666665</v>
      </c>
      <c r="S1133" s="15">
        <f t="shared" ca="1" si="235"/>
        <v>-0.16194074567884131</v>
      </c>
      <c r="T1133" s="14">
        <f t="shared" ca="1" si="236"/>
        <v>0</v>
      </c>
      <c r="U1133" s="20">
        <f t="shared" si="240"/>
        <v>26.150000000000546</v>
      </c>
      <c r="V1133" s="20">
        <f t="shared" si="241"/>
        <v>0</v>
      </c>
      <c r="W1133" s="20">
        <f ca="1">AVERAGE(U1133:OFFSET(U1133,-$W$5+1,0))</f>
        <v>12.375555555555669</v>
      </c>
      <c r="X1133" s="20">
        <f ca="1">AVERAGE(V1133:OFFSET(V1133,-$W$5+1,0))</f>
        <v>38.332222222222299</v>
      </c>
      <c r="Y1133" s="20">
        <f t="shared" ca="1" si="228"/>
        <v>24.405635777987285</v>
      </c>
      <c r="Z1133" s="20">
        <f t="shared" ca="1" si="237"/>
        <v>0</v>
      </c>
    </row>
    <row r="1134" spans="1:26">
      <c r="A1134" s="5">
        <v>40037</v>
      </c>
      <c r="B1134" s="4">
        <v>6878.34</v>
      </c>
      <c r="C1134" s="4">
        <v>6933.51</v>
      </c>
      <c r="D1134" s="4">
        <v>6864.91</v>
      </c>
      <c r="E1134" s="4">
        <v>6898.9</v>
      </c>
      <c r="F1134" s="4">
        <v>3640000</v>
      </c>
      <c r="G1134" s="8">
        <f t="shared" si="239"/>
        <v>-30.680000000000291</v>
      </c>
      <c r="H1134" s="8">
        <f t="shared" si="238"/>
        <v>20.559999999999491</v>
      </c>
      <c r="I1134" s="31">
        <f t="shared" ca="1" si="229"/>
        <v>0</v>
      </c>
      <c r="J1134" s="31">
        <f t="shared" ca="1" si="230"/>
        <v>-2</v>
      </c>
      <c r="K1134" s="8">
        <f t="shared" ca="1" si="231"/>
        <v>20.240000000001601</v>
      </c>
      <c r="L1134" s="8">
        <f t="shared" ca="1" si="232"/>
        <v>-10935.260000000002</v>
      </c>
      <c r="M1134" s="9">
        <f ca="1">AVERAGE(E1134:OFFSET(E1134,-M$5+1,0))</f>
        <v>6981.0038461538452</v>
      </c>
      <c r="N1134" s="9">
        <f ca="1">AVERAGE(E1134:OFFSET(E1134,-N$5+1,0))</f>
        <v>6853.8259999999982</v>
      </c>
      <c r="O1134" s="9">
        <f t="shared" ca="1" si="233"/>
        <v>0</v>
      </c>
      <c r="P1134" s="12">
        <f ca="1">100*(MAX(C1134:OFFSET(C1134,-$P$5+1,0))-E1134)/(MAX(C1134:OFFSET(C1134,-$P$5+1,0))-MIN(D1134:OFFSET(D1134,-$P$5+1,0)))</f>
        <v>69.967045038447552</v>
      </c>
      <c r="Q1134" s="32">
        <f t="shared" ca="1" si="234"/>
        <v>0</v>
      </c>
      <c r="R1134" s="15">
        <f ca="1">AVERAGE(E1134:OFFSET(E1134,-R$5+1,0))</f>
        <v>6893.9250000000002</v>
      </c>
      <c r="S1134" s="15">
        <f t="shared" ca="1" si="235"/>
        <v>7.2164985838973503E-2</v>
      </c>
      <c r="T1134" s="14">
        <f t="shared" ca="1" si="236"/>
        <v>0</v>
      </c>
      <c r="U1134" s="20">
        <f t="shared" si="240"/>
        <v>0</v>
      </c>
      <c r="V1134" s="20">
        <f t="shared" si="241"/>
        <v>10.1200000000008</v>
      </c>
      <c r="W1134" s="20">
        <f ca="1">AVERAGE(U1134:OFFSET(U1134,-$W$5+1,0))</f>
        <v>12.375555555555669</v>
      </c>
      <c r="X1134" s="20">
        <f ca="1">AVERAGE(V1134:OFFSET(V1134,-$W$5+1,0))</f>
        <v>32.901111111111277</v>
      </c>
      <c r="Y1134" s="20">
        <f t="shared" ca="1" si="228"/>
        <v>27.333186090456294</v>
      </c>
      <c r="Z1134" s="20">
        <f t="shared" ca="1" si="237"/>
        <v>0</v>
      </c>
    </row>
    <row r="1135" spans="1:26">
      <c r="A1135" s="5">
        <v>40038</v>
      </c>
      <c r="B1135" s="4">
        <v>6949.5</v>
      </c>
      <c r="C1135" s="4">
        <v>7037.47</v>
      </c>
      <c r="D1135" s="4">
        <v>6931.55</v>
      </c>
      <c r="E1135" s="4">
        <v>7034.96</v>
      </c>
      <c r="F1135" s="4">
        <v>4410000</v>
      </c>
      <c r="G1135" s="8">
        <f t="shared" si="239"/>
        <v>50.600000000000364</v>
      </c>
      <c r="H1135" s="8">
        <f t="shared" si="238"/>
        <v>85.460000000000036</v>
      </c>
      <c r="I1135" s="31">
        <f t="shared" ca="1" si="229"/>
        <v>0</v>
      </c>
      <c r="J1135" s="31">
        <f t="shared" ca="1" si="230"/>
        <v>-2</v>
      </c>
      <c r="K1135" s="8">
        <f t="shared" ca="1" si="231"/>
        <v>-272.1200000000008</v>
      </c>
      <c r="L1135" s="8">
        <f t="shared" ca="1" si="232"/>
        <v>-11207.380000000003</v>
      </c>
      <c r="M1135" s="9">
        <f ca="1">AVERAGE(E1135:OFFSET(E1135,-M$5+1,0))</f>
        <v>6985.7484615384619</v>
      </c>
      <c r="N1135" s="9">
        <f ca="1">AVERAGE(E1135:OFFSET(E1135,-N$5+1,0))</f>
        <v>6869.0256666666646</v>
      </c>
      <c r="O1135" s="9">
        <f t="shared" ca="1" si="233"/>
        <v>0</v>
      </c>
      <c r="P1135" s="12">
        <f ca="1">100*(MAX(C1135:OFFSET(C1135,-$P$5+1,0))-E1135)/(MAX(C1135:OFFSET(C1135,-$P$5+1,0))-MIN(D1135:OFFSET(D1135,-$P$5+1,0)))</f>
        <v>28.639105406670794</v>
      </c>
      <c r="Q1135" s="32">
        <f t="shared" ca="1" si="234"/>
        <v>0</v>
      </c>
      <c r="R1135" s="15">
        <f ca="1">AVERAGE(E1135:OFFSET(E1135,-R$5+1,0))</f>
        <v>6907.1066666666666</v>
      </c>
      <c r="S1135" s="15">
        <f t="shared" ca="1" si="235"/>
        <v>1.8510403777365554</v>
      </c>
      <c r="T1135" s="14">
        <f t="shared" ca="1" si="236"/>
        <v>0</v>
      </c>
      <c r="U1135" s="20">
        <f t="shared" si="240"/>
        <v>136.0600000000004</v>
      </c>
      <c r="V1135" s="20">
        <f t="shared" si="241"/>
        <v>0</v>
      </c>
      <c r="W1135" s="20">
        <f ca="1">AVERAGE(U1135:OFFSET(U1135,-$W$5+1,0))</f>
        <v>27.493333333333492</v>
      </c>
      <c r="X1135" s="20">
        <f ca="1">AVERAGE(V1135:OFFSET(V1135,-$W$5+1,0))</f>
        <v>26.62111111111123</v>
      </c>
      <c r="Y1135" s="20">
        <f t="shared" ca="1" si="228"/>
        <v>50.805905180379064</v>
      </c>
      <c r="Z1135" s="20">
        <f t="shared" ca="1" si="237"/>
        <v>0</v>
      </c>
    </row>
    <row r="1136" spans="1:26">
      <c r="A1136" s="5">
        <v>40039</v>
      </c>
      <c r="B1136" s="4">
        <v>7091.82</v>
      </c>
      <c r="C1136" s="4">
        <v>7132.33</v>
      </c>
      <c r="D1136" s="4">
        <v>7062.49</v>
      </c>
      <c r="E1136" s="4">
        <v>7069.51</v>
      </c>
      <c r="F1136" s="4">
        <v>4547600</v>
      </c>
      <c r="G1136" s="8">
        <f t="shared" si="239"/>
        <v>56.859999999999673</v>
      </c>
      <c r="H1136" s="8">
        <f t="shared" si="238"/>
        <v>-22.309999999999491</v>
      </c>
      <c r="I1136" s="31">
        <f t="shared" ca="1" si="229"/>
        <v>0</v>
      </c>
      <c r="J1136" s="31">
        <f t="shared" ca="1" si="230"/>
        <v>-2</v>
      </c>
      <c r="K1136" s="8">
        <f t="shared" ca="1" si="231"/>
        <v>-69.100000000000364</v>
      </c>
      <c r="L1136" s="8">
        <f t="shared" ca="1" si="232"/>
        <v>-11276.480000000003</v>
      </c>
      <c r="M1136" s="9">
        <f ca="1">AVERAGE(E1136:OFFSET(E1136,-M$5+1,0))</f>
        <v>6988.9084615384618</v>
      </c>
      <c r="N1136" s="9">
        <f ca="1">AVERAGE(E1136:OFFSET(E1136,-N$5+1,0))</f>
        <v>6882.4249999999984</v>
      </c>
      <c r="O1136" s="9">
        <f t="shared" ca="1" si="233"/>
        <v>0</v>
      </c>
      <c r="P1136" s="12">
        <f ca="1">100*(MAX(C1136:OFFSET(C1136,-$P$5+1,0))-E1136)/(MAX(C1136:OFFSET(C1136,-$P$5+1,0))-MIN(D1136:OFFSET(D1136,-$P$5+1,0)))</f>
        <v>19.123034125650545</v>
      </c>
      <c r="Q1136" s="32">
        <f t="shared" ca="1" si="234"/>
        <v>-1</v>
      </c>
      <c r="R1136" s="15">
        <f ca="1">AVERAGE(E1136:OFFSET(E1136,-R$5+1,0))</f>
        <v>6943.9850000000006</v>
      </c>
      <c r="S1136" s="15">
        <f t="shared" ca="1" si="235"/>
        <v>1.8076795960820713</v>
      </c>
      <c r="T1136" s="14">
        <f t="shared" ca="1" si="236"/>
        <v>0</v>
      </c>
      <c r="U1136" s="20">
        <f t="shared" si="240"/>
        <v>34.550000000000182</v>
      </c>
      <c r="V1136" s="20">
        <f t="shared" si="241"/>
        <v>0</v>
      </c>
      <c r="W1136" s="20">
        <f ca="1">AVERAGE(U1136:OFFSET(U1136,-$W$5+1,0))</f>
        <v>25.710000000000136</v>
      </c>
      <c r="X1136" s="20">
        <f ca="1">AVERAGE(V1136:OFFSET(V1136,-$W$5+1,0))</f>
        <v>26.62111111111123</v>
      </c>
      <c r="Y1136" s="20">
        <f t="shared" ca="1" si="228"/>
        <v>49.129474712302027</v>
      </c>
      <c r="Z1136" s="20">
        <f t="shared" ca="1" si="237"/>
        <v>0</v>
      </c>
    </row>
    <row r="1137" spans="1:26">
      <c r="A1137" s="5">
        <v>40042</v>
      </c>
      <c r="B1137" s="4">
        <v>7034.27</v>
      </c>
      <c r="C1137" s="4">
        <v>7051.78</v>
      </c>
      <c r="D1137" s="4">
        <v>6931.8</v>
      </c>
      <c r="E1137" s="4">
        <v>6931.8</v>
      </c>
      <c r="F1137" s="4">
        <v>3537400</v>
      </c>
      <c r="G1137" s="8">
        <f t="shared" si="239"/>
        <v>-35.239999999999782</v>
      </c>
      <c r="H1137" s="8">
        <f t="shared" si="238"/>
        <v>-102.47000000000025</v>
      </c>
      <c r="I1137" s="31">
        <f t="shared" ca="1" si="229"/>
        <v>0</v>
      </c>
      <c r="J1137" s="31">
        <f t="shared" ca="1" si="230"/>
        <v>-2</v>
      </c>
      <c r="K1137" s="8">
        <f t="shared" ca="1" si="231"/>
        <v>275.42000000000007</v>
      </c>
      <c r="L1137" s="8">
        <f t="shared" ca="1" si="232"/>
        <v>-11001.060000000003</v>
      </c>
      <c r="M1137" s="9">
        <f ca="1">AVERAGE(E1137:OFFSET(E1137,-M$5+1,0))</f>
        <v>6972.6907692307686</v>
      </c>
      <c r="N1137" s="9">
        <f ca="1">AVERAGE(E1137:OFFSET(E1137,-N$5+1,0))</f>
        <v>6891.3049999999976</v>
      </c>
      <c r="O1137" s="9">
        <f t="shared" ca="1" si="233"/>
        <v>0</v>
      </c>
      <c r="P1137" s="12">
        <f ca="1">100*(MAX(C1137:OFFSET(C1137,-$P$5+1,0))-E1137)/(MAX(C1137:OFFSET(C1137,-$P$5+1,0))-MIN(D1137:OFFSET(D1137,-$P$5+1,0)))</f>
        <v>57.052359049219042</v>
      </c>
      <c r="Q1137" s="32">
        <f t="shared" ca="1" si="234"/>
        <v>-1</v>
      </c>
      <c r="R1137" s="15">
        <f ca="1">AVERAGE(E1137:OFFSET(E1137,-R$5+1,0))</f>
        <v>6954.5100000000011</v>
      </c>
      <c r="S1137" s="15">
        <f t="shared" ca="1" si="235"/>
        <v>-0.32655068437605156</v>
      </c>
      <c r="T1137" s="14">
        <f t="shared" ca="1" si="236"/>
        <v>0</v>
      </c>
      <c r="U1137" s="20">
        <f t="shared" si="240"/>
        <v>0</v>
      </c>
      <c r="V1137" s="20">
        <f t="shared" si="241"/>
        <v>137.71000000000004</v>
      </c>
      <c r="W1137" s="20">
        <f ca="1">AVERAGE(U1137:OFFSET(U1137,-$W$5+1,0))</f>
        <v>25.710000000000136</v>
      </c>
      <c r="X1137" s="20">
        <f ca="1">AVERAGE(V1137:OFFSET(V1137,-$W$5+1,0))</f>
        <v>39.588888888889009</v>
      </c>
      <c r="Y1137" s="20">
        <f t="shared" ca="1" si="228"/>
        <v>39.372798584287693</v>
      </c>
      <c r="Z1137" s="20">
        <f t="shared" ca="1" si="237"/>
        <v>0</v>
      </c>
    </row>
    <row r="1138" spans="1:26">
      <c r="A1138" s="5">
        <v>40043</v>
      </c>
      <c r="B1138" s="4">
        <v>6843.27</v>
      </c>
      <c r="C1138" s="4">
        <v>6904.64</v>
      </c>
      <c r="D1138" s="4">
        <v>6746.3</v>
      </c>
      <c r="E1138" s="4">
        <v>6789.77</v>
      </c>
      <c r="F1138" s="4">
        <v>4096400</v>
      </c>
      <c r="G1138" s="8">
        <f t="shared" si="239"/>
        <v>-88.529999999999745</v>
      </c>
      <c r="H1138" s="8">
        <f t="shared" si="238"/>
        <v>-53.5</v>
      </c>
      <c r="I1138" s="31">
        <f t="shared" ca="1" si="229"/>
        <v>0</v>
      </c>
      <c r="J1138" s="31">
        <f t="shared" ca="1" si="230"/>
        <v>-2</v>
      </c>
      <c r="K1138" s="8">
        <f t="shared" ca="1" si="231"/>
        <v>284.05999999999949</v>
      </c>
      <c r="L1138" s="8">
        <f t="shared" ca="1" si="232"/>
        <v>-10717.000000000004</v>
      </c>
      <c r="M1138" s="9">
        <f ca="1">AVERAGE(E1138:OFFSET(E1138,-M$5+1,0))</f>
        <v>6950.086153846155</v>
      </c>
      <c r="N1138" s="9">
        <f ca="1">AVERAGE(E1138:OFFSET(E1138,-N$5+1,0))</f>
        <v>6895.9669999999987</v>
      </c>
      <c r="O1138" s="9">
        <f t="shared" ca="1" si="233"/>
        <v>0</v>
      </c>
      <c r="P1138" s="12">
        <f ca="1">100*(MAX(C1138:OFFSET(C1138,-$P$5+1,0))-E1138)/(MAX(C1138:OFFSET(C1138,-$P$5+1,0))-MIN(D1138:OFFSET(D1138,-$P$5+1,0)))</f>
        <v>88.928789731051253</v>
      </c>
      <c r="Q1138" s="32">
        <f t="shared" ca="1" si="234"/>
        <v>0</v>
      </c>
      <c r="R1138" s="15">
        <f ca="1">AVERAGE(E1138:OFFSET(E1138,-R$5+1,0))</f>
        <v>6938.9933333333347</v>
      </c>
      <c r="S1138" s="15">
        <f t="shared" ca="1" si="235"/>
        <v>-2.1505040596666891</v>
      </c>
      <c r="T1138" s="14">
        <f t="shared" ca="1" si="236"/>
        <v>0</v>
      </c>
      <c r="U1138" s="20">
        <f t="shared" si="240"/>
        <v>0</v>
      </c>
      <c r="V1138" s="20">
        <f t="shared" si="241"/>
        <v>142.02999999999975</v>
      </c>
      <c r="W1138" s="20">
        <f ca="1">AVERAGE(U1138:OFFSET(U1138,-$W$5+1,0))</f>
        <v>25.710000000000136</v>
      </c>
      <c r="X1138" s="20">
        <f ca="1">AVERAGE(V1138:OFFSET(V1138,-$W$5+1,0))</f>
        <v>44.165555555555635</v>
      </c>
      <c r="Y1138" s="20">
        <f t="shared" ca="1" si="228"/>
        <v>36.793982953822749</v>
      </c>
      <c r="Z1138" s="20">
        <f t="shared" ca="1" si="237"/>
        <v>0</v>
      </c>
    </row>
    <row r="1139" spans="1:26">
      <c r="A1139" s="5">
        <v>40044</v>
      </c>
      <c r="B1139" s="4">
        <v>6843.69</v>
      </c>
      <c r="C1139" s="4">
        <v>6854.59</v>
      </c>
      <c r="D1139" s="4">
        <v>6786.79</v>
      </c>
      <c r="E1139" s="4">
        <v>6788.58</v>
      </c>
      <c r="F1139" s="4">
        <v>2661000</v>
      </c>
      <c r="G1139" s="8">
        <f t="shared" si="239"/>
        <v>53.919999999999163</v>
      </c>
      <c r="H1139" s="8">
        <f t="shared" si="238"/>
        <v>-55.109999999999673</v>
      </c>
      <c r="I1139" s="31">
        <f t="shared" ca="1" si="229"/>
        <v>0</v>
      </c>
      <c r="J1139" s="31">
        <f t="shared" ca="1" si="230"/>
        <v>-2</v>
      </c>
      <c r="K1139" s="8">
        <f t="shared" ca="1" si="231"/>
        <v>2.3800000000010186</v>
      </c>
      <c r="L1139" s="8">
        <f t="shared" ca="1" si="232"/>
        <v>-10714.620000000003</v>
      </c>
      <c r="M1139" s="9">
        <f ca="1">AVERAGE(E1139:OFFSET(E1139,-M$5+1,0))</f>
        <v>6931.7376923076936</v>
      </c>
      <c r="N1139" s="9">
        <f ca="1">AVERAGE(E1139:OFFSET(E1139,-N$5+1,0))</f>
        <v>6898.4123333333318</v>
      </c>
      <c r="O1139" s="9">
        <f t="shared" ca="1" si="233"/>
        <v>0</v>
      </c>
      <c r="P1139" s="12">
        <f ca="1">100*(MAX(C1139:OFFSET(C1139,-$P$5+1,0))-E1139)/(MAX(C1139:OFFSET(C1139,-$P$5+1,0))-MIN(D1139:OFFSET(D1139,-$P$5+1,0)))</f>
        <v>89.047483356215892</v>
      </c>
      <c r="Q1139" s="32">
        <f t="shared" ca="1" si="234"/>
        <v>1</v>
      </c>
      <c r="R1139" s="15">
        <f ca="1">AVERAGE(E1139:OFFSET(E1139,-R$5+1,0))</f>
        <v>6918.920000000001</v>
      </c>
      <c r="S1139" s="15">
        <f t="shared" ca="1" si="235"/>
        <v>-1.883820018153137</v>
      </c>
      <c r="T1139" s="14">
        <f t="shared" ca="1" si="236"/>
        <v>0</v>
      </c>
      <c r="U1139" s="20">
        <f t="shared" si="240"/>
        <v>0</v>
      </c>
      <c r="V1139" s="20">
        <f t="shared" si="241"/>
        <v>1.1900000000005093</v>
      </c>
      <c r="W1139" s="20">
        <f ca="1">AVERAGE(U1139:OFFSET(U1139,-$W$5+1,0))</f>
        <v>25.710000000000136</v>
      </c>
      <c r="X1139" s="20">
        <f ca="1">AVERAGE(V1139:OFFSET(V1139,-$W$5+1,0))</f>
        <v>32.338888888889009</v>
      </c>
      <c r="Y1139" s="20">
        <f t="shared" ca="1" si="228"/>
        <v>44.290253426230805</v>
      </c>
      <c r="Z1139" s="20">
        <f t="shared" ca="1" si="237"/>
        <v>0</v>
      </c>
    </row>
    <row r="1140" spans="1:26">
      <c r="A1140" s="5">
        <v>40045</v>
      </c>
      <c r="B1140" s="4">
        <v>6784.91</v>
      </c>
      <c r="C1140" s="4">
        <v>6784.91</v>
      </c>
      <c r="D1140" s="4">
        <v>6647.32</v>
      </c>
      <c r="E1140" s="4">
        <v>6733.23</v>
      </c>
      <c r="F1140" s="4">
        <v>3529000</v>
      </c>
      <c r="G1140" s="8">
        <f t="shared" si="239"/>
        <v>-3.6700000000000728</v>
      </c>
      <c r="H1140" s="8">
        <f t="shared" si="238"/>
        <v>-51.680000000000291</v>
      </c>
      <c r="I1140" s="31">
        <f t="shared" ca="1" si="229"/>
        <v>0</v>
      </c>
      <c r="J1140" s="31">
        <f t="shared" ca="1" si="230"/>
        <v>-2</v>
      </c>
      <c r="K1140" s="8">
        <f t="shared" ca="1" si="231"/>
        <v>110.70000000000073</v>
      </c>
      <c r="L1140" s="8">
        <f t="shared" ca="1" si="232"/>
        <v>-10603.920000000002</v>
      </c>
      <c r="M1140" s="9">
        <f ca="1">AVERAGE(E1140:OFFSET(E1140,-M$5+1,0))</f>
        <v>6905.2392307692307</v>
      </c>
      <c r="N1140" s="9">
        <f ca="1">AVERAGE(E1140:OFFSET(E1140,-N$5+1,0))</f>
        <v>6900.5819999999985</v>
      </c>
      <c r="O1140" s="9">
        <f t="shared" ca="1" si="233"/>
        <v>0</v>
      </c>
      <c r="P1140" s="12">
        <f ca="1">100*(MAX(C1140:OFFSET(C1140,-$P$5+1,0))-E1140)/(MAX(C1140:OFFSET(C1140,-$P$5+1,0))-MIN(D1140:OFFSET(D1140,-$P$5+1,0)))</f>
        <v>82.286963155398894</v>
      </c>
      <c r="Q1140" s="32">
        <f t="shared" ca="1" si="234"/>
        <v>1</v>
      </c>
      <c r="R1140" s="15">
        <f ca="1">AVERAGE(E1140:OFFSET(E1140,-R$5+1,0))</f>
        <v>6891.3083333333343</v>
      </c>
      <c r="S1140" s="15">
        <f t="shared" ca="1" si="235"/>
        <v>-2.2938798510684553</v>
      </c>
      <c r="T1140" s="14">
        <f t="shared" ca="1" si="236"/>
        <v>0</v>
      </c>
      <c r="U1140" s="20">
        <f t="shared" si="240"/>
        <v>0</v>
      </c>
      <c r="V1140" s="20">
        <f t="shared" si="241"/>
        <v>55.350000000000364</v>
      </c>
      <c r="W1140" s="20">
        <f ca="1">AVERAGE(U1140:OFFSET(U1140,-$W$5+1,0))</f>
        <v>23.442222222222377</v>
      </c>
      <c r="X1140" s="20">
        <f ca="1">AVERAGE(V1140:OFFSET(V1140,-$W$5+1,0))</f>
        <v>38.488888888889051</v>
      </c>
      <c r="Y1140" s="20">
        <f t="shared" ca="1" si="228"/>
        <v>37.852093724209759</v>
      </c>
      <c r="Z1140" s="20">
        <f t="shared" ca="1" si="237"/>
        <v>0</v>
      </c>
    </row>
    <row r="1141" spans="1:26">
      <c r="A1141" s="5">
        <v>40046</v>
      </c>
      <c r="B1141" s="4">
        <v>6785.7</v>
      </c>
      <c r="C1141" s="4">
        <v>6824.65</v>
      </c>
      <c r="D1141" s="4">
        <v>6629.1</v>
      </c>
      <c r="E1141" s="4">
        <v>6654.8</v>
      </c>
      <c r="F1141" s="4">
        <v>3871400</v>
      </c>
      <c r="G1141" s="8">
        <f t="shared" si="239"/>
        <v>52.470000000000255</v>
      </c>
      <c r="H1141" s="8">
        <f t="shared" si="238"/>
        <v>-130.89999999999964</v>
      </c>
      <c r="I1141" s="31">
        <f t="shared" ca="1" si="229"/>
        <v>-1</v>
      </c>
      <c r="J1141" s="31">
        <f t="shared" ca="1" si="230"/>
        <v>-2</v>
      </c>
      <c r="K1141" s="8">
        <f t="shared" ca="1" si="231"/>
        <v>156.85999999999876</v>
      </c>
      <c r="L1141" s="8">
        <f t="shared" ca="1" si="232"/>
        <v>-10447.060000000003</v>
      </c>
      <c r="M1141" s="9">
        <f ca="1">AVERAGE(E1141:OFFSET(E1141,-M$5+1,0))</f>
        <v>6874.3230769230777</v>
      </c>
      <c r="N1141" s="9">
        <f ca="1">AVERAGE(E1141:OFFSET(E1141,-N$5+1,0))</f>
        <v>6897.4693333333316</v>
      </c>
      <c r="O1141" s="9">
        <f t="shared" ca="1" si="233"/>
        <v>-1</v>
      </c>
      <c r="P1141" s="12">
        <f ca="1">100*(MAX(C1141:OFFSET(C1141,-$P$5+1,0))-E1141)/(MAX(C1141:OFFSET(C1141,-$P$5+1,0))-MIN(D1141:OFFSET(D1141,-$P$5+1,0)))</f>
        <v>94.892991276354778</v>
      </c>
      <c r="Q1141" s="32">
        <f t="shared" ca="1" si="234"/>
        <v>1</v>
      </c>
      <c r="R1141" s="15">
        <f ca="1">AVERAGE(E1141:OFFSET(E1141,-R$5+1,0))</f>
        <v>6827.9483333333337</v>
      </c>
      <c r="S1141" s="15">
        <f t="shared" ca="1" si="235"/>
        <v>-2.5358764431189584</v>
      </c>
      <c r="T1141" s="14">
        <f t="shared" ca="1" si="236"/>
        <v>0</v>
      </c>
      <c r="U1141" s="20">
        <f t="shared" si="240"/>
        <v>0</v>
      </c>
      <c r="V1141" s="20">
        <f t="shared" si="241"/>
        <v>78.429999999999382</v>
      </c>
      <c r="W1141" s="20">
        <f ca="1">AVERAGE(U1141:OFFSET(U1141,-$W$5+1,0))</f>
        <v>21.862222222222346</v>
      </c>
      <c r="X1141" s="20">
        <f ca="1">AVERAGE(V1141:OFFSET(V1141,-$W$5+1,0))</f>
        <v>47.203333333333426</v>
      </c>
      <c r="Y1141" s="20">
        <f t="shared" ref="Y1141:Y1204" ca="1" si="242">IF(X1141=0,100,100-(100/(1+W1141/X1141)))</f>
        <v>31.654305892952024</v>
      </c>
      <c r="Z1141" s="20">
        <f t="shared" ca="1" si="237"/>
        <v>0</v>
      </c>
    </row>
    <row r="1142" spans="1:26">
      <c r="A1142" s="5">
        <v>40049</v>
      </c>
      <c r="B1142" s="4">
        <v>6766.76</v>
      </c>
      <c r="C1142" s="4">
        <v>6859.79</v>
      </c>
      <c r="D1142" s="4">
        <v>6762.68</v>
      </c>
      <c r="E1142" s="4">
        <v>6838.25</v>
      </c>
      <c r="F1142" s="4">
        <v>3082400</v>
      </c>
      <c r="G1142" s="8">
        <f t="shared" si="239"/>
        <v>111.96000000000004</v>
      </c>
      <c r="H1142" s="8">
        <f t="shared" si="238"/>
        <v>71.489999999999782</v>
      </c>
      <c r="I1142" s="31">
        <f t="shared" ref="I1142:I1205" ca="1" si="243">IF(OR(O1142=1,Z1142=1),1,IF(OR(O1142=-1,Z1142=-1),-1,0))</f>
        <v>0</v>
      </c>
      <c r="J1142" s="31">
        <f t="shared" ref="J1142:J1205" ca="1" si="244">IF(AND(I1141=-1,J1141&gt;=0),-1,IF(AND(I1141=1,J1141&lt;=0),1,IF(I1141+J1141&gt;=J$5,J$5,IF(I1141+J1141&lt;=J$7,J$7,I1141+J1141))))</f>
        <v>-2</v>
      </c>
      <c r="K1142" s="8">
        <f t="shared" ref="K1142:K1205" ca="1" si="245">J1141*G1142+J1142*H1142</f>
        <v>-366.89999999999964</v>
      </c>
      <c r="L1142" s="8">
        <f t="shared" ref="L1142:L1205" ca="1" si="246">L1141+K1142</f>
        <v>-10813.960000000003</v>
      </c>
      <c r="M1142" s="9">
        <f ca="1">AVERAGE(E1142:OFFSET(E1142,-M$5+1,0))</f>
        <v>6865.2753846153846</v>
      </c>
      <c r="N1142" s="9">
        <f ca="1">AVERAGE(E1142:OFFSET(E1142,-N$5+1,0))</f>
        <v>6899.7489999999989</v>
      </c>
      <c r="O1142" s="9">
        <f t="shared" ref="O1142:O1205" ca="1" si="247">IF(AND(M1141&lt;=N1141,M1142&gt;N1142),1,IF(AND(M1141&gt;=N1141,M1142&lt;N1142),-1,0))</f>
        <v>0</v>
      </c>
      <c r="P1142" s="12">
        <f ca="1">100*(MAX(C1142:OFFSET(C1142,-$P$5+1,0))-E1142)/(MAX(C1142:OFFSET(C1142,-$P$5+1,0))-MIN(D1142:OFFSET(D1142,-$P$5+1,0)))</f>
        <v>58.438487371579633</v>
      </c>
      <c r="Q1142" s="32">
        <f t="shared" ref="Q1142:Q1205" ca="1" si="248">IF(P1141&gt;$P$8,1,IF(P1141&lt;$Q$8,-1,0))</f>
        <v>1</v>
      </c>
      <c r="R1142" s="15">
        <f ca="1">AVERAGE(E1142:OFFSET(E1142,-R$5+1,0))</f>
        <v>6789.4049999999997</v>
      </c>
      <c r="S1142" s="15">
        <f t="shared" ref="S1142:S1205" ca="1" si="249">100*(E1142-R1142)/R1142</f>
        <v>0.71942975857236768</v>
      </c>
      <c r="T1142" s="14">
        <f t="shared" ref="T1142:T1205" ca="1" si="250">IF(S1141&lt;$S$8,1,IF(S1141&gt;$T$8,-1,0))</f>
        <v>0</v>
      </c>
      <c r="U1142" s="20">
        <f t="shared" si="240"/>
        <v>183.44999999999982</v>
      </c>
      <c r="V1142" s="20">
        <f t="shared" si="241"/>
        <v>0</v>
      </c>
      <c r="W1142" s="20">
        <f ca="1">AVERAGE(U1142:OFFSET(U1142,-$W$5+1,0))</f>
        <v>39.340000000000046</v>
      </c>
      <c r="X1142" s="20">
        <f ca="1">AVERAGE(V1142:OFFSET(V1142,-$W$5+1,0))</f>
        <v>47.203333333333426</v>
      </c>
      <c r="Y1142" s="20">
        <f t="shared" ca="1" si="242"/>
        <v>45.456996495012113</v>
      </c>
      <c r="Z1142" s="20">
        <f t="shared" ref="Z1142:Z1205" ca="1" si="251">IF(Y1141&lt;$Y$8,1,IF(Y1142&gt;$Z$8,-1,0))</f>
        <v>0</v>
      </c>
    </row>
    <row r="1143" spans="1:26">
      <c r="A1143" s="5">
        <v>40050</v>
      </c>
      <c r="B1143" s="4">
        <v>6840.27</v>
      </c>
      <c r="C1143" s="4">
        <v>6865.92</v>
      </c>
      <c r="D1143" s="4">
        <v>6800.35</v>
      </c>
      <c r="E1143" s="4">
        <v>6809.41</v>
      </c>
      <c r="F1143" s="4">
        <v>2951200</v>
      </c>
      <c r="G1143" s="8">
        <f t="shared" si="239"/>
        <v>2.0200000000004366</v>
      </c>
      <c r="H1143" s="8">
        <f t="shared" si="238"/>
        <v>-30.860000000000582</v>
      </c>
      <c r="I1143" s="31">
        <f t="shared" ca="1" si="243"/>
        <v>0</v>
      </c>
      <c r="J1143" s="31">
        <f t="shared" ca="1" si="244"/>
        <v>-2</v>
      </c>
      <c r="K1143" s="8">
        <f t="shared" ca="1" si="245"/>
        <v>57.680000000000291</v>
      </c>
      <c r="L1143" s="8">
        <f t="shared" ca="1" si="246"/>
        <v>-10756.280000000002</v>
      </c>
      <c r="M1143" s="9">
        <f ca="1">AVERAGE(E1143:OFFSET(E1143,-M$5+1,0))</f>
        <v>6862.2884615384628</v>
      </c>
      <c r="N1143" s="9">
        <f ca="1">AVERAGE(E1143:OFFSET(E1143,-N$5+1,0))</f>
        <v>6909.0353333333323</v>
      </c>
      <c r="O1143" s="9">
        <f t="shared" ca="1" si="247"/>
        <v>0</v>
      </c>
      <c r="P1143" s="12">
        <f ca="1">100*(MAX(C1143:OFFSET(C1143,-$P$5+1,0))-E1143)/(MAX(C1143:OFFSET(C1143,-$P$5+1,0))-MIN(D1143:OFFSET(D1143,-$P$5+1,0)))</f>
        <v>64.169465254456284</v>
      </c>
      <c r="Q1143" s="32">
        <f t="shared" ca="1" si="248"/>
        <v>0</v>
      </c>
      <c r="R1143" s="15">
        <f ca="1">AVERAGE(E1143:OFFSET(E1143,-R$5+1,0))</f>
        <v>6769.006666666668</v>
      </c>
      <c r="S1143" s="15">
        <f t="shared" ca="1" si="249"/>
        <v>0.59688718482571768</v>
      </c>
      <c r="T1143" s="14">
        <f t="shared" ca="1" si="250"/>
        <v>0</v>
      </c>
      <c r="U1143" s="20">
        <f t="shared" si="240"/>
        <v>0</v>
      </c>
      <c r="V1143" s="20">
        <f t="shared" si="241"/>
        <v>28.840000000000146</v>
      </c>
      <c r="W1143" s="20">
        <f ca="1">AVERAGE(U1143:OFFSET(U1143,-$W$5+1,0))</f>
        <v>39.340000000000046</v>
      </c>
      <c r="X1143" s="20">
        <f ca="1">AVERAGE(V1143:OFFSET(V1143,-$W$5+1,0))</f>
        <v>49.283333333333353</v>
      </c>
      <c r="Y1143" s="20">
        <f t="shared" ca="1" si="242"/>
        <v>44.390115469966545</v>
      </c>
      <c r="Z1143" s="20">
        <f t="shared" ca="1" si="251"/>
        <v>0</v>
      </c>
    </row>
    <row r="1144" spans="1:26">
      <c r="A1144" s="5">
        <v>40051</v>
      </c>
      <c r="B1144" s="4">
        <v>6816.42</v>
      </c>
      <c r="C1144" s="4">
        <v>6827.89</v>
      </c>
      <c r="D1144" s="4">
        <v>6663.84</v>
      </c>
      <c r="E1144" s="4">
        <v>6719.21</v>
      </c>
      <c r="F1144" s="4">
        <v>3765600</v>
      </c>
      <c r="G1144" s="8">
        <f t="shared" si="239"/>
        <v>7.0100000000002183</v>
      </c>
      <c r="H1144" s="8">
        <f t="shared" si="238"/>
        <v>-97.210000000000036</v>
      </c>
      <c r="I1144" s="31">
        <f t="shared" ca="1" si="243"/>
        <v>0</v>
      </c>
      <c r="J1144" s="31">
        <f t="shared" ca="1" si="244"/>
        <v>-2</v>
      </c>
      <c r="K1144" s="8">
        <f t="shared" ca="1" si="245"/>
        <v>180.39999999999964</v>
      </c>
      <c r="L1144" s="8">
        <f t="shared" ca="1" si="246"/>
        <v>-10575.880000000003</v>
      </c>
      <c r="M1144" s="9">
        <f ca="1">AVERAGE(E1144:OFFSET(E1144,-M$5+1,0))</f>
        <v>6850.7930769230779</v>
      </c>
      <c r="N1144" s="9">
        <f ca="1">AVERAGE(E1144:OFFSET(E1144,-N$5+1,0))</f>
        <v>6911.6953333333322</v>
      </c>
      <c r="O1144" s="9">
        <f t="shared" ca="1" si="247"/>
        <v>0</v>
      </c>
      <c r="P1144" s="12">
        <f ca="1">100*(MAX(C1144:OFFSET(C1144,-$P$5+1,0))-E1144)/(MAX(C1144:OFFSET(C1144,-$P$5+1,0))-MIN(D1144:OFFSET(D1144,-$P$5+1,0)))</f>
        <v>82.093674860401848</v>
      </c>
      <c r="Q1144" s="32">
        <f t="shared" ca="1" si="248"/>
        <v>0</v>
      </c>
      <c r="R1144" s="15">
        <f ca="1">AVERAGE(E1144:OFFSET(E1144,-R$5+1,0))</f>
        <v>6757.2466666666669</v>
      </c>
      <c r="S1144" s="15">
        <f t="shared" ca="1" si="249"/>
        <v>-0.56290185252968206</v>
      </c>
      <c r="T1144" s="14">
        <f t="shared" ca="1" si="250"/>
        <v>0</v>
      </c>
      <c r="U1144" s="20">
        <f t="shared" si="240"/>
        <v>0</v>
      </c>
      <c r="V1144" s="20">
        <f t="shared" si="241"/>
        <v>90.199999999999818</v>
      </c>
      <c r="W1144" s="20">
        <f ca="1">AVERAGE(U1144:OFFSET(U1144,-$W$5+1,0))</f>
        <v>24.222222222222221</v>
      </c>
      <c r="X1144" s="20">
        <f ca="1">AVERAGE(V1144:OFFSET(V1144,-$W$5+1,0))</f>
        <v>59.305555555555557</v>
      </c>
      <c r="Y1144" s="20">
        <f t="shared" ca="1" si="242"/>
        <v>28.999002327901565</v>
      </c>
      <c r="Z1144" s="20">
        <f t="shared" ca="1" si="251"/>
        <v>0</v>
      </c>
    </row>
    <row r="1145" spans="1:26">
      <c r="A1145" s="5">
        <v>40052</v>
      </c>
      <c r="B1145" s="4">
        <v>6678.24</v>
      </c>
      <c r="C1145" s="4">
        <v>6753.73</v>
      </c>
      <c r="D1145" s="4">
        <v>6658.73</v>
      </c>
      <c r="E1145" s="4">
        <v>6690.75</v>
      </c>
      <c r="F1145" s="4">
        <v>3009200</v>
      </c>
      <c r="G1145" s="8">
        <f t="shared" si="239"/>
        <v>-40.970000000000255</v>
      </c>
      <c r="H1145" s="8">
        <f t="shared" si="238"/>
        <v>12.510000000000218</v>
      </c>
      <c r="I1145" s="31">
        <f t="shared" ca="1" si="243"/>
        <v>0</v>
      </c>
      <c r="J1145" s="31">
        <f t="shared" ca="1" si="244"/>
        <v>-2</v>
      </c>
      <c r="K1145" s="8">
        <f t="shared" ca="1" si="245"/>
        <v>56.920000000000073</v>
      </c>
      <c r="L1145" s="8">
        <f t="shared" ca="1" si="246"/>
        <v>-10518.960000000003</v>
      </c>
      <c r="M1145" s="9">
        <f ca="1">AVERAGE(E1145:OFFSET(E1145,-M$5+1,0))</f>
        <v>6836.0146153846163</v>
      </c>
      <c r="N1145" s="9">
        <f ca="1">AVERAGE(E1145:OFFSET(E1145,-N$5+1,0))</f>
        <v>6910.1003333333319</v>
      </c>
      <c r="O1145" s="9">
        <f t="shared" ca="1" si="247"/>
        <v>0</v>
      </c>
      <c r="P1145" s="12">
        <f ca="1">100*(MAX(C1145:OFFSET(C1145,-$P$5+1,0))-E1145)/(MAX(C1145:OFFSET(C1145,-$P$5+1,0))-MIN(D1145:OFFSET(D1145,-$P$5+1,0)))</f>
        <v>87.749140552033921</v>
      </c>
      <c r="Q1145" s="32">
        <f t="shared" ca="1" si="248"/>
        <v>1</v>
      </c>
      <c r="R1145" s="15">
        <f ca="1">AVERAGE(E1145:OFFSET(E1145,-R$5+1,0))</f>
        <v>6740.9416666666666</v>
      </c>
      <c r="S1145" s="15">
        <f t="shared" ca="1" si="249"/>
        <v>-0.74457945415637938</v>
      </c>
      <c r="T1145" s="14">
        <f t="shared" ca="1" si="250"/>
        <v>0</v>
      </c>
      <c r="U1145" s="20">
        <f t="shared" si="240"/>
        <v>0</v>
      </c>
      <c r="V1145" s="20">
        <f t="shared" si="241"/>
        <v>28.460000000000036</v>
      </c>
      <c r="W1145" s="20">
        <f ca="1">AVERAGE(U1145:OFFSET(U1145,-$W$5+1,0))</f>
        <v>20.383333333333312</v>
      </c>
      <c r="X1145" s="20">
        <f ca="1">AVERAGE(V1145:OFFSET(V1145,-$W$5+1,0))</f>
        <v>62.467777777777783</v>
      </c>
      <c r="Y1145" s="20">
        <f t="shared" ca="1" si="242"/>
        <v>24.602365689456306</v>
      </c>
      <c r="Z1145" s="20">
        <f t="shared" ca="1" si="251"/>
        <v>0</v>
      </c>
    </row>
    <row r="1146" spans="1:26">
      <c r="A1146" s="5">
        <v>40053</v>
      </c>
      <c r="B1146" s="4">
        <v>6727.42</v>
      </c>
      <c r="C1146" s="4">
        <v>6824.65</v>
      </c>
      <c r="D1146" s="4">
        <v>6711.16</v>
      </c>
      <c r="E1146" s="4">
        <v>6809.86</v>
      </c>
      <c r="F1146" s="4">
        <v>3223200</v>
      </c>
      <c r="G1146" s="8">
        <f t="shared" si="239"/>
        <v>36.670000000000073</v>
      </c>
      <c r="H1146" s="8">
        <f t="shared" si="238"/>
        <v>82.4399999999996</v>
      </c>
      <c r="I1146" s="31">
        <f t="shared" ca="1" si="243"/>
        <v>0</v>
      </c>
      <c r="J1146" s="31">
        <f t="shared" ca="1" si="244"/>
        <v>-2</v>
      </c>
      <c r="K1146" s="8">
        <f t="shared" ca="1" si="245"/>
        <v>-238.21999999999935</v>
      </c>
      <c r="L1146" s="8">
        <f t="shared" ca="1" si="246"/>
        <v>-10757.180000000002</v>
      </c>
      <c r="M1146" s="9">
        <f ca="1">AVERAGE(E1146:OFFSET(E1146,-M$5+1,0))</f>
        <v>6828.3869230769242</v>
      </c>
      <c r="N1146" s="9">
        <f ca="1">AVERAGE(E1146:OFFSET(E1146,-N$5+1,0))</f>
        <v>6911.085666666665</v>
      </c>
      <c r="O1146" s="9">
        <f t="shared" ca="1" si="247"/>
        <v>0</v>
      </c>
      <c r="P1146" s="12">
        <f ca="1">100*(MAX(C1146:OFFSET(C1146,-$P$5+1,0))-E1146)/(MAX(C1146:OFFSET(C1146,-$P$5+1,0))-MIN(D1146:OFFSET(D1146,-$P$5+1,0)))</f>
        <v>57.234787546134292</v>
      </c>
      <c r="Q1146" s="32">
        <f t="shared" ca="1" si="248"/>
        <v>1</v>
      </c>
      <c r="R1146" s="15">
        <f ca="1">AVERAGE(E1146:OFFSET(E1146,-R$5+1,0))</f>
        <v>6753.7133333333331</v>
      </c>
      <c r="S1146" s="15">
        <f t="shared" ca="1" si="249"/>
        <v>0.83134512668092519</v>
      </c>
      <c r="T1146" s="14">
        <f t="shared" ca="1" si="250"/>
        <v>0</v>
      </c>
      <c r="U1146" s="20">
        <f t="shared" si="240"/>
        <v>119.10999999999967</v>
      </c>
      <c r="V1146" s="20">
        <f t="shared" si="241"/>
        <v>0</v>
      </c>
      <c r="W1146" s="20">
        <f ca="1">AVERAGE(U1146:OFFSET(U1146,-$W$5+1,0))</f>
        <v>33.617777777777718</v>
      </c>
      <c r="X1146" s="20">
        <f ca="1">AVERAGE(V1146:OFFSET(V1146,-$W$5+1,0))</f>
        <v>47.166666666666664</v>
      </c>
      <c r="Y1146" s="20">
        <f t="shared" ca="1" si="242"/>
        <v>41.61417214535247</v>
      </c>
      <c r="Z1146" s="20">
        <f t="shared" ca="1" si="251"/>
        <v>0</v>
      </c>
    </row>
    <row r="1147" spans="1:26">
      <c r="A1147" s="5">
        <v>40056</v>
      </c>
      <c r="B1147" s="4">
        <v>6844.91</v>
      </c>
      <c r="C1147" s="4">
        <v>6848.96</v>
      </c>
      <c r="D1147" s="4">
        <v>6760.05</v>
      </c>
      <c r="E1147" s="4">
        <v>6825.95</v>
      </c>
      <c r="F1147" s="4">
        <v>3066000</v>
      </c>
      <c r="G1147" s="8">
        <f t="shared" si="239"/>
        <v>35.050000000000182</v>
      </c>
      <c r="H1147" s="8">
        <f t="shared" si="238"/>
        <v>-18.960000000000036</v>
      </c>
      <c r="I1147" s="31">
        <f t="shared" ca="1" si="243"/>
        <v>0</v>
      </c>
      <c r="J1147" s="31">
        <f t="shared" ca="1" si="244"/>
        <v>-2</v>
      </c>
      <c r="K1147" s="8">
        <f t="shared" ca="1" si="245"/>
        <v>-32.180000000000291</v>
      </c>
      <c r="L1147" s="8">
        <f t="shared" ca="1" si="246"/>
        <v>-10789.360000000002</v>
      </c>
      <c r="M1147" s="9">
        <f ca="1">AVERAGE(E1147:OFFSET(E1147,-M$5+1,0))</f>
        <v>6822.7753846153855</v>
      </c>
      <c r="N1147" s="9">
        <f ca="1">AVERAGE(E1147:OFFSET(E1147,-N$5+1,0))</f>
        <v>6910.2509999999993</v>
      </c>
      <c r="O1147" s="9">
        <f t="shared" ca="1" si="247"/>
        <v>0</v>
      </c>
      <c r="P1147" s="12">
        <f ca="1">100*(MAX(C1147:OFFSET(C1147,-$P$5+1,0))-E1147)/(MAX(C1147:OFFSET(C1147,-$P$5+1,0))-MIN(D1147:OFFSET(D1147,-$P$5+1,0)))</f>
        <v>28.558467010234637</v>
      </c>
      <c r="Q1147" s="32">
        <f t="shared" ca="1" si="248"/>
        <v>0</v>
      </c>
      <c r="R1147" s="15">
        <f ca="1">AVERAGE(E1147:OFFSET(E1147,-R$5+1,0))</f>
        <v>6782.2383333333319</v>
      </c>
      <c r="S1147" s="15">
        <f t="shared" ca="1" si="249"/>
        <v>0.6445020731848059</v>
      </c>
      <c r="T1147" s="14">
        <f t="shared" ca="1" si="250"/>
        <v>0</v>
      </c>
      <c r="U1147" s="20">
        <f t="shared" si="240"/>
        <v>16.090000000000146</v>
      </c>
      <c r="V1147" s="20">
        <f t="shared" si="241"/>
        <v>0</v>
      </c>
      <c r="W1147" s="20">
        <f ca="1">AVERAGE(U1147:OFFSET(U1147,-$W$5+1,0))</f>
        <v>35.405555555555516</v>
      </c>
      <c r="X1147" s="20">
        <f ca="1">AVERAGE(V1147:OFFSET(V1147,-$W$5+1,0))</f>
        <v>31.385555555555584</v>
      </c>
      <c r="Y1147" s="20">
        <f t="shared" ca="1" si="242"/>
        <v>53.009382486026034</v>
      </c>
      <c r="Z1147" s="20">
        <f t="shared" ca="1" si="251"/>
        <v>0</v>
      </c>
    </row>
    <row r="1148" spans="1:26">
      <c r="A1148" s="5">
        <v>40057</v>
      </c>
      <c r="B1148" s="4">
        <v>6834.63</v>
      </c>
      <c r="C1148" s="4">
        <v>7019.75</v>
      </c>
      <c r="D1148" s="4">
        <v>6807.62</v>
      </c>
      <c r="E1148" s="4">
        <v>7019.75</v>
      </c>
      <c r="F1148" s="4">
        <v>4414000</v>
      </c>
      <c r="G1148" s="8">
        <f t="shared" si="239"/>
        <v>8.680000000000291</v>
      </c>
      <c r="H1148" s="8">
        <f t="shared" si="238"/>
        <v>185.11999999999989</v>
      </c>
      <c r="I1148" s="31">
        <f t="shared" ca="1" si="243"/>
        <v>0</v>
      </c>
      <c r="J1148" s="31">
        <f t="shared" ca="1" si="244"/>
        <v>-2</v>
      </c>
      <c r="K1148" s="8">
        <f t="shared" ca="1" si="245"/>
        <v>-387.60000000000036</v>
      </c>
      <c r="L1148" s="8">
        <f t="shared" ca="1" si="246"/>
        <v>-11176.960000000003</v>
      </c>
      <c r="M1148" s="9">
        <f ca="1">AVERAGE(E1148:OFFSET(E1148,-M$5+1,0))</f>
        <v>6821.6053846153845</v>
      </c>
      <c r="N1148" s="9">
        <f ca="1">AVERAGE(E1148:OFFSET(E1148,-N$5+1,0))</f>
        <v>6912.9473333333317</v>
      </c>
      <c r="O1148" s="9">
        <f t="shared" ca="1" si="247"/>
        <v>0</v>
      </c>
      <c r="P1148" s="12">
        <f ca="1">100*(MAX(C1148:OFFSET(C1148,-$P$5+1,0))-E1148)/(MAX(C1148:OFFSET(C1148,-$P$5+1,0))-MIN(D1148:OFFSET(D1148,-$P$5+1,0)))</f>
        <v>0</v>
      </c>
      <c r="Q1148" s="32">
        <f t="shared" ca="1" si="248"/>
        <v>-1</v>
      </c>
      <c r="R1148" s="15">
        <f ca="1">AVERAGE(E1148:OFFSET(E1148,-R$5+1,0))</f>
        <v>6812.4883333333337</v>
      </c>
      <c r="S1148" s="15">
        <f t="shared" ca="1" si="249"/>
        <v>3.0423782988741457</v>
      </c>
      <c r="T1148" s="14">
        <f t="shared" ca="1" si="250"/>
        <v>0</v>
      </c>
      <c r="U1148" s="20">
        <f t="shared" si="240"/>
        <v>193.80000000000018</v>
      </c>
      <c r="V1148" s="20">
        <f t="shared" si="241"/>
        <v>0</v>
      </c>
      <c r="W1148" s="20">
        <f ca="1">AVERAGE(U1148:OFFSET(U1148,-$W$5+1,0))</f>
        <v>56.938888888888869</v>
      </c>
      <c r="X1148" s="20">
        <f ca="1">AVERAGE(V1148:OFFSET(V1148,-$W$5+1,0))</f>
        <v>31.253333333333305</v>
      </c>
      <c r="Y1148" s="20">
        <f t="shared" ca="1" si="242"/>
        <v>64.562256686782661</v>
      </c>
      <c r="Z1148" s="20">
        <f t="shared" ca="1" si="251"/>
        <v>0</v>
      </c>
    </row>
    <row r="1149" spans="1:26">
      <c r="A1149" s="5">
        <v>40058</v>
      </c>
      <c r="B1149" s="4">
        <v>6966.18</v>
      </c>
      <c r="C1149" s="4">
        <v>7057.01</v>
      </c>
      <c r="D1149" s="4">
        <v>6961.01</v>
      </c>
      <c r="E1149" s="4">
        <v>7039.77</v>
      </c>
      <c r="F1149" s="4">
        <v>4190000</v>
      </c>
      <c r="G1149" s="8">
        <f t="shared" si="239"/>
        <v>-53.569999999999709</v>
      </c>
      <c r="H1149" s="8">
        <f t="shared" si="238"/>
        <v>73.590000000000146</v>
      </c>
      <c r="I1149" s="31">
        <f t="shared" ca="1" si="243"/>
        <v>0</v>
      </c>
      <c r="J1149" s="31">
        <f t="shared" ca="1" si="244"/>
        <v>-2</v>
      </c>
      <c r="K1149" s="8">
        <f t="shared" ca="1" si="245"/>
        <v>-40.040000000000873</v>
      </c>
      <c r="L1149" s="8">
        <f t="shared" ca="1" si="246"/>
        <v>-11217.000000000004</v>
      </c>
      <c r="M1149" s="9">
        <f ca="1">AVERAGE(E1149:OFFSET(E1149,-M$5+1,0))</f>
        <v>6819.3176923076917</v>
      </c>
      <c r="N1149" s="9">
        <f ca="1">AVERAGE(E1149:OFFSET(E1149,-N$5+1,0))</f>
        <v>6915.828333333332</v>
      </c>
      <c r="O1149" s="9">
        <f t="shared" ca="1" si="247"/>
        <v>0</v>
      </c>
      <c r="P1149" s="12">
        <f ca="1">100*(MAX(C1149:OFFSET(C1149,-$P$5+1,0))-E1149)/(MAX(C1149:OFFSET(C1149,-$P$5+1,0))-MIN(D1149:OFFSET(D1149,-$P$5+1,0)))</f>
        <v>4.0288845785328196</v>
      </c>
      <c r="Q1149" s="32">
        <f t="shared" ca="1" si="248"/>
        <v>-1</v>
      </c>
      <c r="R1149" s="15">
        <f ca="1">AVERAGE(E1149:OFFSET(E1149,-R$5+1,0))</f>
        <v>6850.881666666668</v>
      </c>
      <c r="S1149" s="15">
        <f t="shared" ca="1" si="249"/>
        <v>2.7571390446339006</v>
      </c>
      <c r="T1149" s="14">
        <f t="shared" ca="1" si="250"/>
        <v>0</v>
      </c>
      <c r="U1149" s="20">
        <f t="shared" si="240"/>
        <v>20.020000000000437</v>
      </c>
      <c r="V1149" s="20">
        <f t="shared" si="241"/>
        <v>0</v>
      </c>
      <c r="W1149" s="20">
        <f ca="1">AVERAGE(U1149:OFFSET(U1149,-$W$5+1,0))</f>
        <v>59.163333333333362</v>
      </c>
      <c r="X1149" s="20">
        <f ca="1">AVERAGE(V1149:OFFSET(V1149,-$W$5+1,0))</f>
        <v>25.103333333333264</v>
      </c>
      <c r="Y1149" s="20">
        <f t="shared" ca="1" si="242"/>
        <v>70.209651898734251</v>
      </c>
      <c r="Z1149" s="20">
        <f t="shared" ca="1" si="251"/>
        <v>0</v>
      </c>
    </row>
    <row r="1150" spans="1:26">
      <c r="A1150" s="5">
        <v>40059</v>
      </c>
      <c r="B1150" s="4">
        <v>7060.66</v>
      </c>
      <c r="C1150" s="4">
        <v>7131.31</v>
      </c>
      <c r="D1150" s="4">
        <v>7011.36</v>
      </c>
      <c r="E1150" s="4">
        <v>7104.65</v>
      </c>
      <c r="F1150" s="4">
        <v>4667200</v>
      </c>
      <c r="G1150" s="8">
        <f t="shared" si="239"/>
        <v>20.889999999999418</v>
      </c>
      <c r="H1150" s="8">
        <f t="shared" si="238"/>
        <v>43.989999999999782</v>
      </c>
      <c r="I1150" s="31">
        <f t="shared" ca="1" si="243"/>
        <v>-1</v>
      </c>
      <c r="J1150" s="31">
        <f t="shared" ca="1" si="244"/>
        <v>-2</v>
      </c>
      <c r="K1150" s="8">
        <f t="shared" ca="1" si="245"/>
        <v>-129.7599999999984</v>
      </c>
      <c r="L1150" s="8">
        <f t="shared" ca="1" si="246"/>
        <v>-11346.760000000002</v>
      </c>
      <c r="M1150" s="9">
        <f ca="1">AVERAGE(E1150:OFFSET(E1150,-M$5+1,0))</f>
        <v>6832.6138461538467</v>
      </c>
      <c r="N1150" s="9">
        <f ca="1">AVERAGE(E1150:OFFSET(E1150,-N$5+1,0))</f>
        <v>6919.8059999999987</v>
      </c>
      <c r="O1150" s="9">
        <f t="shared" ca="1" si="247"/>
        <v>0</v>
      </c>
      <c r="P1150" s="12">
        <f ca="1">100*(MAX(C1150:OFFSET(C1150,-$P$5+1,0))-E1150)/(MAX(C1150:OFFSET(C1150,-$P$5+1,0))-MIN(D1150:OFFSET(D1150,-$P$5+1,0)))</f>
        <v>5.3085362696881306</v>
      </c>
      <c r="Q1150" s="32">
        <f t="shared" ca="1" si="248"/>
        <v>-1</v>
      </c>
      <c r="R1150" s="15">
        <f ca="1">AVERAGE(E1150:OFFSET(E1150,-R$5+1,0))</f>
        <v>6915.1216666666669</v>
      </c>
      <c r="S1150" s="15">
        <f t="shared" ca="1" si="249"/>
        <v>2.7407808925029671</v>
      </c>
      <c r="T1150" s="14">
        <f t="shared" ca="1" si="250"/>
        <v>0</v>
      </c>
      <c r="U1150" s="20">
        <f t="shared" si="240"/>
        <v>64.8799999999992</v>
      </c>
      <c r="V1150" s="20">
        <f t="shared" si="241"/>
        <v>0</v>
      </c>
      <c r="W1150" s="20">
        <f ca="1">AVERAGE(U1150:OFFSET(U1150,-$W$5+1,0))</f>
        <v>66.372222222222163</v>
      </c>
      <c r="X1150" s="20">
        <f ca="1">AVERAGE(V1150:OFFSET(V1150,-$W$5+1,0))</f>
        <v>16.388888888888889</v>
      </c>
      <c r="Y1150" s="20">
        <f t="shared" ca="1" si="242"/>
        <v>80.197355172182313</v>
      </c>
      <c r="Z1150" s="20">
        <f t="shared" ca="1" si="251"/>
        <v>-1</v>
      </c>
    </row>
    <row r="1151" spans="1:26">
      <c r="A1151" s="5">
        <v>40060</v>
      </c>
      <c r="B1151" s="4">
        <v>7167.24</v>
      </c>
      <c r="C1151" s="4">
        <v>7178.54</v>
      </c>
      <c r="D1151" s="4">
        <v>7121.21</v>
      </c>
      <c r="E1151" s="4">
        <v>7153.13</v>
      </c>
      <c r="F1151" s="4">
        <v>4596200</v>
      </c>
      <c r="G1151" s="8">
        <f t="shared" si="239"/>
        <v>62.590000000000146</v>
      </c>
      <c r="H1151" s="8">
        <f t="shared" si="238"/>
        <v>-14.109999999999673</v>
      </c>
      <c r="I1151" s="31">
        <f t="shared" ca="1" si="243"/>
        <v>0</v>
      </c>
      <c r="J1151" s="31">
        <f t="shared" ca="1" si="244"/>
        <v>-2</v>
      </c>
      <c r="K1151" s="8">
        <f t="shared" ca="1" si="245"/>
        <v>-96.960000000000946</v>
      </c>
      <c r="L1151" s="8">
        <f t="shared" ca="1" si="246"/>
        <v>-11443.720000000003</v>
      </c>
      <c r="M1151" s="9">
        <f ca="1">AVERAGE(E1151:OFFSET(E1151,-M$5+1,0))</f>
        <v>6860.5646153846164</v>
      </c>
      <c r="N1151" s="9">
        <f ca="1">AVERAGE(E1151:OFFSET(E1151,-N$5+1,0))</f>
        <v>6925.5476666666655</v>
      </c>
      <c r="O1151" s="9">
        <f t="shared" ca="1" si="247"/>
        <v>0</v>
      </c>
      <c r="P1151" s="12">
        <f ca="1">100*(MAX(C1151:OFFSET(C1151,-$P$5+1,0))-E1151)/(MAX(C1151:OFFSET(C1151,-$P$5+1,0))-MIN(D1151:OFFSET(D1151,-$P$5+1,0)))</f>
        <v>4.8883245801350172</v>
      </c>
      <c r="Q1151" s="32">
        <f t="shared" ca="1" si="248"/>
        <v>-1</v>
      </c>
      <c r="R1151" s="15">
        <f ca="1">AVERAGE(E1151:OFFSET(E1151,-R$5+1,0))</f>
        <v>6992.1849999999986</v>
      </c>
      <c r="S1151" s="15">
        <f t="shared" ca="1" si="249"/>
        <v>2.301784063207732</v>
      </c>
      <c r="T1151" s="14">
        <f t="shared" ca="1" si="250"/>
        <v>0</v>
      </c>
      <c r="U1151" s="20">
        <f t="shared" si="240"/>
        <v>48.480000000000473</v>
      </c>
      <c r="V1151" s="20">
        <f t="shared" si="241"/>
        <v>0</v>
      </c>
      <c r="W1151" s="20">
        <f ca="1">AVERAGE(U1151:OFFSET(U1151,-$W$5+1,0))</f>
        <v>51.375555555555565</v>
      </c>
      <c r="X1151" s="20">
        <f ca="1">AVERAGE(V1151:OFFSET(V1151,-$W$5+1,0))</f>
        <v>16.388888888888889</v>
      </c>
      <c r="Y1151" s="20">
        <f t="shared" ca="1" si="242"/>
        <v>75.814914409392017</v>
      </c>
      <c r="Z1151" s="20">
        <f t="shared" ca="1" si="251"/>
        <v>0</v>
      </c>
    </row>
    <row r="1152" spans="1:26">
      <c r="A1152" s="5">
        <v>40063</v>
      </c>
      <c r="B1152" s="4">
        <v>7192.16</v>
      </c>
      <c r="C1152" s="4">
        <v>7240.34</v>
      </c>
      <c r="D1152" s="4">
        <v>7169.4</v>
      </c>
      <c r="E1152" s="4">
        <v>7224.59</v>
      </c>
      <c r="F1152" s="4">
        <v>4238800</v>
      </c>
      <c r="G1152" s="8">
        <f t="shared" si="239"/>
        <v>39.029999999999745</v>
      </c>
      <c r="H1152" s="8">
        <f t="shared" si="238"/>
        <v>32.430000000000291</v>
      </c>
      <c r="I1152" s="31">
        <f t="shared" ca="1" si="243"/>
        <v>-1</v>
      </c>
      <c r="J1152" s="31">
        <f t="shared" ca="1" si="244"/>
        <v>-2</v>
      </c>
      <c r="K1152" s="8">
        <f t="shared" ca="1" si="245"/>
        <v>-142.92000000000007</v>
      </c>
      <c r="L1152" s="8">
        <f t="shared" ca="1" si="246"/>
        <v>-11586.640000000003</v>
      </c>
      <c r="M1152" s="9">
        <f ca="1">AVERAGE(E1152:OFFSET(E1152,-M$5+1,0))</f>
        <v>6894.1038461538456</v>
      </c>
      <c r="N1152" s="9">
        <f ca="1">AVERAGE(E1152:OFFSET(E1152,-N$5+1,0))</f>
        <v>6933.9246666666668</v>
      </c>
      <c r="O1152" s="9">
        <f t="shared" ca="1" si="247"/>
        <v>0</v>
      </c>
      <c r="P1152" s="12">
        <f ca="1">100*(MAX(C1152:OFFSET(C1152,-$P$5+1,0))-E1152)/(MAX(C1152:OFFSET(C1152,-$P$5+1,0))-MIN(D1152:OFFSET(D1152,-$P$5+1,0)))</f>
        <v>2.7080002063238227</v>
      </c>
      <c r="Q1152" s="32">
        <f t="shared" ca="1" si="248"/>
        <v>-1</v>
      </c>
      <c r="R1152" s="15">
        <f ca="1">AVERAGE(E1152:OFFSET(E1152,-R$5+1,0))</f>
        <v>7061.3066666666664</v>
      </c>
      <c r="S1152" s="15">
        <f t="shared" ca="1" si="249"/>
        <v>2.3123671161900221</v>
      </c>
      <c r="T1152" s="14">
        <f t="shared" ca="1" si="250"/>
        <v>0</v>
      </c>
      <c r="U1152" s="20">
        <f t="shared" si="240"/>
        <v>71.460000000000036</v>
      </c>
      <c r="V1152" s="20">
        <f t="shared" si="241"/>
        <v>0</v>
      </c>
      <c r="W1152" s="20">
        <f ca="1">AVERAGE(U1152:OFFSET(U1152,-$W$5+1,0))</f>
        <v>59.315555555555569</v>
      </c>
      <c r="X1152" s="20">
        <f ca="1">AVERAGE(V1152:OFFSET(V1152,-$W$5+1,0))</f>
        <v>13.184444444444429</v>
      </c>
      <c r="Y1152" s="20">
        <f t="shared" ca="1" si="242"/>
        <v>81.814559386973201</v>
      </c>
      <c r="Z1152" s="20">
        <f t="shared" ca="1" si="251"/>
        <v>-1</v>
      </c>
    </row>
    <row r="1153" spans="1:26">
      <c r="A1153" s="5">
        <v>40064</v>
      </c>
      <c r="B1153" s="4">
        <v>7263.23</v>
      </c>
      <c r="C1153" s="4">
        <v>7350.88</v>
      </c>
      <c r="D1153" s="4">
        <v>7202.69</v>
      </c>
      <c r="E1153" s="4">
        <v>7313.99</v>
      </c>
      <c r="F1153" s="4">
        <v>5261400</v>
      </c>
      <c r="G1153" s="8">
        <f t="shared" si="239"/>
        <v>38.639999999999418</v>
      </c>
      <c r="H1153" s="8">
        <f t="shared" si="238"/>
        <v>50.760000000000218</v>
      </c>
      <c r="I1153" s="31">
        <f t="shared" ca="1" si="243"/>
        <v>-1</v>
      </c>
      <c r="J1153" s="31">
        <f t="shared" ca="1" si="244"/>
        <v>-2</v>
      </c>
      <c r="K1153" s="8">
        <f t="shared" ca="1" si="245"/>
        <v>-178.79999999999927</v>
      </c>
      <c r="L1153" s="8">
        <f t="shared" ca="1" si="246"/>
        <v>-11765.440000000002</v>
      </c>
      <c r="M1153" s="9">
        <f ca="1">AVERAGE(E1153:OFFSET(E1153,-M$5+1,0))</f>
        <v>6938.7776923076926</v>
      </c>
      <c r="N1153" s="9">
        <f ca="1">AVERAGE(E1153:OFFSET(E1153,-N$5+1,0))</f>
        <v>6943.4433333333318</v>
      </c>
      <c r="O1153" s="9">
        <f t="shared" ca="1" si="247"/>
        <v>0</v>
      </c>
      <c r="P1153" s="12">
        <f ca="1">100*(MAX(C1153:OFFSET(C1153,-$P$5+1,0))-E1153)/(MAX(C1153:OFFSET(C1153,-$P$5+1,0))-MIN(D1153:OFFSET(D1153,-$P$5+1,0)))</f>
        <v>5.3297695586217291</v>
      </c>
      <c r="Q1153" s="32">
        <f t="shared" ca="1" si="248"/>
        <v>-1</v>
      </c>
      <c r="R1153" s="15">
        <f ca="1">AVERAGE(E1153:OFFSET(E1153,-R$5+1,0))</f>
        <v>7142.6466666666665</v>
      </c>
      <c r="S1153" s="15">
        <f t="shared" ca="1" si="249"/>
        <v>2.3988773535860179</v>
      </c>
      <c r="T1153" s="14">
        <f t="shared" ca="1" si="250"/>
        <v>0</v>
      </c>
      <c r="U1153" s="20">
        <f t="shared" si="240"/>
        <v>89.399999999999636</v>
      </c>
      <c r="V1153" s="20">
        <f t="shared" si="241"/>
        <v>0</v>
      </c>
      <c r="W1153" s="20">
        <f ca="1">AVERAGE(U1153:OFFSET(U1153,-$W$5+1,0))</f>
        <v>69.248888888888871</v>
      </c>
      <c r="X1153" s="20">
        <f ca="1">AVERAGE(V1153:OFFSET(V1153,-$W$5+1,0))</f>
        <v>3.1622222222222263</v>
      </c>
      <c r="Y1153" s="20">
        <f t="shared" ca="1" si="242"/>
        <v>95.632959950897643</v>
      </c>
      <c r="Z1153" s="20">
        <f t="shared" ca="1" si="251"/>
        <v>-1</v>
      </c>
    </row>
    <row r="1154" spans="1:26">
      <c r="A1154" s="5">
        <v>40065</v>
      </c>
      <c r="B1154" s="4">
        <v>7344.26</v>
      </c>
      <c r="C1154" s="4">
        <v>7363.11</v>
      </c>
      <c r="D1154" s="4">
        <v>7250.72</v>
      </c>
      <c r="E1154" s="4">
        <v>7250.72</v>
      </c>
      <c r="F1154" s="4">
        <v>4678400</v>
      </c>
      <c r="G1154" s="8">
        <f t="shared" si="239"/>
        <v>30.270000000000437</v>
      </c>
      <c r="H1154" s="8">
        <f t="shared" si="238"/>
        <v>-93.539999999999964</v>
      </c>
      <c r="I1154" s="31">
        <f t="shared" ca="1" si="243"/>
        <v>1</v>
      </c>
      <c r="J1154" s="31">
        <f t="shared" ca="1" si="244"/>
        <v>-2</v>
      </c>
      <c r="K1154" s="8">
        <f t="shared" ca="1" si="245"/>
        <v>126.53999999999905</v>
      </c>
      <c r="L1154" s="8">
        <f t="shared" ca="1" si="246"/>
        <v>-11638.900000000003</v>
      </c>
      <c r="M1154" s="9">
        <f ca="1">AVERAGE(E1154:OFFSET(E1154,-M$5+1,0))</f>
        <v>6984.6176923076919</v>
      </c>
      <c r="N1154" s="9">
        <f ca="1">AVERAGE(E1154:OFFSET(E1154,-N$5+1,0))</f>
        <v>6947.0463333333319</v>
      </c>
      <c r="O1154" s="9">
        <f t="shared" ca="1" si="247"/>
        <v>1</v>
      </c>
      <c r="P1154" s="12">
        <f ca="1">100*(MAX(C1154:OFFSET(C1154,-$P$5+1,0))-E1154)/(MAX(C1154:OFFSET(C1154,-$P$5+1,0))-MIN(D1154:OFFSET(D1154,-$P$5+1,0)))</f>
        <v>15.955876089610637</v>
      </c>
      <c r="Q1154" s="32">
        <f t="shared" ca="1" si="248"/>
        <v>-1</v>
      </c>
      <c r="R1154" s="15">
        <f ca="1">AVERAGE(E1154:OFFSET(E1154,-R$5+1,0))</f>
        <v>7181.1416666666664</v>
      </c>
      <c r="S1154" s="15">
        <f t="shared" ca="1" si="249"/>
        <v>0.96890350536185166</v>
      </c>
      <c r="T1154" s="14">
        <f t="shared" ca="1" si="250"/>
        <v>0</v>
      </c>
      <c r="U1154" s="20">
        <f t="shared" si="240"/>
        <v>0</v>
      </c>
      <c r="V1154" s="20">
        <f t="shared" si="241"/>
        <v>63.269999999999527</v>
      </c>
      <c r="W1154" s="20">
        <f ca="1">AVERAGE(U1154:OFFSET(U1154,-$W$5+1,0))</f>
        <v>69.248888888888871</v>
      </c>
      <c r="X1154" s="20">
        <f ca="1">AVERAGE(V1154:OFFSET(V1154,-$W$5+1,0))</f>
        <v>7.0299999999999478</v>
      </c>
      <c r="Y1154" s="20">
        <f t="shared" ca="1" si="242"/>
        <v>90.783819609328404</v>
      </c>
      <c r="Z1154" s="20">
        <f t="shared" ca="1" si="251"/>
        <v>-1</v>
      </c>
    </row>
    <row r="1155" spans="1:26">
      <c r="A1155" s="5">
        <v>40066</v>
      </c>
      <c r="B1155" s="4">
        <v>7507.49</v>
      </c>
      <c r="C1155" s="4">
        <v>7507.49</v>
      </c>
      <c r="D1155" s="4">
        <v>7286.82</v>
      </c>
      <c r="E1155" s="4">
        <v>7332.08</v>
      </c>
      <c r="F1155" s="4">
        <v>5713400</v>
      </c>
      <c r="G1155" s="8">
        <f t="shared" si="239"/>
        <v>256.76999999999953</v>
      </c>
      <c r="H1155" s="8">
        <f t="shared" si="238"/>
        <v>-175.40999999999985</v>
      </c>
      <c r="I1155" s="31">
        <f t="shared" ca="1" si="243"/>
        <v>-1</v>
      </c>
      <c r="J1155" s="31">
        <f t="shared" ca="1" si="244"/>
        <v>1</v>
      </c>
      <c r="K1155" s="8">
        <f t="shared" ca="1" si="245"/>
        <v>-688.94999999999891</v>
      </c>
      <c r="L1155" s="8">
        <f t="shared" ca="1" si="246"/>
        <v>-12327.850000000002</v>
      </c>
      <c r="M1155" s="9">
        <f ca="1">AVERAGE(E1155:OFFSET(E1155,-M$5+1,0))</f>
        <v>7022.6046153846155</v>
      </c>
      <c r="N1155" s="9">
        <f ca="1">AVERAGE(E1155:OFFSET(E1155,-N$5+1,0))</f>
        <v>6955.3279999999995</v>
      </c>
      <c r="O1155" s="9">
        <f t="shared" ca="1" si="247"/>
        <v>0</v>
      </c>
      <c r="P1155" s="12">
        <f ca="1">100*(MAX(C1155:OFFSET(C1155,-$P$5+1,0))-E1155)/(MAX(C1155:OFFSET(C1155,-$P$5+1,0))-MIN(D1155:OFFSET(D1155,-$P$5+1,0)))</f>
        <v>22.027300239850298</v>
      </c>
      <c r="Q1155" s="32">
        <f t="shared" ca="1" si="248"/>
        <v>-1</v>
      </c>
      <c r="R1155" s="15">
        <f ca="1">AVERAGE(E1155:OFFSET(E1155,-R$5+1,0))</f>
        <v>7229.8600000000006</v>
      </c>
      <c r="S1155" s="15">
        <f t="shared" ca="1" si="249"/>
        <v>1.4138586362668064</v>
      </c>
      <c r="T1155" s="14">
        <f t="shared" ca="1" si="250"/>
        <v>0</v>
      </c>
      <c r="U1155" s="20">
        <f t="shared" si="240"/>
        <v>81.359999999999673</v>
      </c>
      <c r="V1155" s="20">
        <f t="shared" si="241"/>
        <v>0</v>
      </c>
      <c r="W1155" s="20">
        <f ca="1">AVERAGE(U1155:OFFSET(U1155,-$W$5+1,0))</f>
        <v>65.054444444444414</v>
      </c>
      <c r="X1155" s="20">
        <f ca="1">AVERAGE(V1155:OFFSET(V1155,-$W$5+1,0))</f>
        <v>7.0299999999999478</v>
      </c>
      <c r="Y1155" s="20">
        <f t="shared" ca="1" si="242"/>
        <v>90.247549170725762</v>
      </c>
      <c r="Z1155" s="20">
        <f t="shared" ca="1" si="251"/>
        <v>-1</v>
      </c>
    </row>
    <row r="1156" spans="1:26">
      <c r="A1156" s="5">
        <v>40067</v>
      </c>
      <c r="B1156" s="4">
        <v>7300.01</v>
      </c>
      <c r="C1156" s="4">
        <v>7355.96</v>
      </c>
      <c r="D1156" s="4">
        <v>7295.85</v>
      </c>
      <c r="E1156" s="4">
        <v>7337.14</v>
      </c>
      <c r="F1156" s="4">
        <v>3511000</v>
      </c>
      <c r="G1156" s="8">
        <f t="shared" si="239"/>
        <v>-32.069999999999709</v>
      </c>
      <c r="H1156" s="8">
        <f t="shared" ref="H1156:H1219" si="252">E1156-B1156</f>
        <v>37.130000000000109</v>
      </c>
      <c r="I1156" s="31">
        <f t="shared" ca="1" si="243"/>
        <v>-1</v>
      </c>
      <c r="J1156" s="31">
        <f t="shared" ca="1" si="244"/>
        <v>-1</v>
      </c>
      <c r="K1156" s="8">
        <f t="shared" ca="1" si="245"/>
        <v>-69.199999999999818</v>
      </c>
      <c r="L1156" s="8">
        <f t="shared" ca="1" si="246"/>
        <v>-12397.050000000003</v>
      </c>
      <c r="M1156" s="9">
        <f ca="1">AVERAGE(E1156:OFFSET(E1156,-M$5+1,0))</f>
        <v>7063.1992307692317</v>
      </c>
      <c r="N1156" s="9">
        <f ca="1">AVERAGE(E1156:OFFSET(E1156,-N$5+1,0))</f>
        <v>6965.6623333333328</v>
      </c>
      <c r="O1156" s="9">
        <f t="shared" ca="1" si="247"/>
        <v>0</v>
      </c>
      <c r="P1156" s="12">
        <f ca="1">100*(MAX(C1156:OFFSET(C1156,-$P$5+1,0))-E1156)/(MAX(C1156:OFFSET(C1156,-$P$5+1,0))-MIN(D1156:OFFSET(D1156,-$P$5+1,0)))</f>
        <v>22.79112704698699</v>
      </c>
      <c r="Q1156" s="32">
        <f t="shared" ca="1" si="248"/>
        <v>-1</v>
      </c>
      <c r="R1156" s="15">
        <f ca="1">AVERAGE(E1156:OFFSET(E1156,-R$5+1,0))</f>
        <v>7268.6083333333336</v>
      </c>
      <c r="S1156" s="15">
        <f t="shared" ca="1" si="249"/>
        <v>0.94284440052142149</v>
      </c>
      <c r="T1156" s="14">
        <f t="shared" ca="1" si="250"/>
        <v>0</v>
      </c>
      <c r="U1156" s="20">
        <f t="shared" si="240"/>
        <v>5.0600000000004002</v>
      </c>
      <c r="V1156" s="20">
        <f t="shared" si="241"/>
        <v>0</v>
      </c>
      <c r="W1156" s="20">
        <f ca="1">AVERAGE(U1156:OFFSET(U1156,-$W$5+1,0))</f>
        <v>63.828888888888891</v>
      </c>
      <c r="X1156" s="20">
        <f ca="1">AVERAGE(V1156:OFFSET(V1156,-$W$5+1,0))</f>
        <v>7.0299999999999478</v>
      </c>
      <c r="Y1156" s="20">
        <f t="shared" ca="1" si="242"/>
        <v>90.0788735044612</v>
      </c>
      <c r="Z1156" s="20">
        <f t="shared" ca="1" si="251"/>
        <v>-1</v>
      </c>
    </row>
    <row r="1157" spans="1:26">
      <c r="A1157" s="5">
        <v>40070</v>
      </c>
      <c r="B1157" s="4">
        <v>7337.04</v>
      </c>
      <c r="C1157" s="4">
        <v>7350.92</v>
      </c>
      <c r="D1157" s="4">
        <v>7218.18</v>
      </c>
      <c r="E1157" s="4">
        <v>7256.95</v>
      </c>
      <c r="F1157" s="4">
        <v>3366800</v>
      </c>
      <c r="G1157" s="8">
        <f t="shared" ref="G1157:G1220" si="253">B1157-E1156</f>
        <v>-0.1000000000003638</v>
      </c>
      <c r="H1157" s="8">
        <f t="shared" si="252"/>
        <v>-80.090000000000146</v>
      </c>
      <c r="I1157" s="31">
        <f t="shared" ca="1" si="243"/>
        <v>0</v>
      </c>
      <c r="J1157" s="31">
        <f t="shared" ca="1" si="244"/>
        <v>-2</v>
      </c>
      <c r="K1157" s="8">
        <f t="shared" ca="1" si="245"/>
        <v>160.28000000000065</v>
      </c>
      <c r="L1157" s="8">
        <f t="shared" ca="1" si="246"/>
        <v>-12236.770000000002</v>
      </c>
      <c r="M1157" s="9">
        <f ca="1">AVERAGE(E1157:OFFSET(E1157,-M$5+1,0))</f>
        <v>7104.5638461538456</v>
      </c>
      <c r="N1157" s="9">
        <f ca="1">AVERAGE(E1157:OFFSET(E1157,-N$5+1,0))</f>
        <v>6971.6370000000006</v>
      </c>
      <c r="O1157" s="9">
        <f t="shared" ca="1" si="247"/>
        <v>0</v>
      </c>
      <c r="P1157" s="12">
        <f ca="1">100*(MAX(C1157:OFFSET(C1157,-$P$5+1,0))-E1157)/(MAX(C1157:OFFSET(C1157,-$P$5+1,0))-MIN(D1157:OFFSET(D1157,-$P$5+1,0)))</f>
        <v>35.798076785688771</v>
      </c>
      <c r="Q1157" s="32">
        <f t="shared" ca="1" si="248"/>
        <v>-1</v>
      </c>
      <c r="R1157" s="15">
        <f ca="1">AVERAGE(E1157:OFFSET(E1157,-R$5+1,0))</f>
        <v>7285.911666666666</v>
      </c>
      <c r="S1157" s="15">
        <f t="shared" ca="1" si="249"/>
        <v>-0.39750230296047789</v>
      </c>
      <c r="T1157" s="14">
        <f t="shared" ca="1" si="250"/>
        <v>0</v>
      </c>
      <c r="U1157" s="20">
        <f t="shared" ref="U1157:U1220" si="254">IF(E1157-E1156&gt;0,E1157-E1156,0)</f>
        <v>0</v>
      </c>
      <c r="V1157" s="20">
        <f t="shared" ref="V1157:V1220" si="255">IF(E1157-E1156&lt;0,-(E1157-E1156),0)</f>
        <v>80.190000000000509</v>
      </c>
      <c r="W1157" s="20">
        <f ca="1">AVERAGE(U1157:OFFSET(U1157,-$W$5+1,0))</f>
        <v>42.295555555555538</v>
      </c>
      <c r="X1157" s="20">
        <f ca="1">AVERAGE(V1157:OFFSET(V1157,-$W$5+1,0))</f>
        <v>15.940000000000005</v>
      </c>
      <c r="Y1157" s="20">
        <f t="shared" ca="1" si="242"/>
        <v>72.628405708616327</v>
      </c>
      <c r="Z1157" s="20">
        <f t="shared" ca="1" si="251"/>
        <v>0</v>
      </c>
    </row>
    <row r="1158" spans="1:26">
      <c r="A1158" s="5">
        <v>40071</v>
      </c>
      <c r="B1158" s="4">
        <v>7269.9</v>
      </c>
      <c r="C1158" s="4">
        <v>7362.16</v>
      </c>
      <c r="D1158" s="4">
        <v>7252.33</v>
      </c>
      <c r="E1158" s="4">
        <v>7346.26</v>
      </c>
      <c r="F1158" s="4">
        <v>3504400</v>
      </c>
      <c r="G1158" s="8">
        <f t="shared" si="253"/>
        <v>12.949999999999818</v>
      </c>
      <c r="H1158" s="8">
        <f t="shared" si="252"/>
        <v>76.360000000000582</v>
      </c>
      <c r="I1158" s="31">
        <f t="shared" ca="1" si="243"/>
        <v>0</v>
      </c>
      <c r="J1158" s="31">
        <f t="shared" ca="1" si="244"/>
        <v>-2</v>
      </c>
      <c r="K1158" s="8">
        <f t="shared" ca="1" si="245"/>
        <v>-178.6200000000008</v>
      </c>
      <c r="L1158" s="8">
        <f t="shared" ca="1" si="246"/>
        <v>-12415.390000000003</v>
      </c>
      <c r="M1158" s="9">
        <f ca="1">AVERAGE(E1158:OFFSET(E1158,-M$5+1,0))</f>
        <v>7154.9876923076908</v>
      </c>
      <c r="N1158" s="9">
        <f ca="1">AVERAGE(E1158:OFFSET(E1158,-N$5+1,0))</f>
        <v>6981.2886666666664</v>
      </c>
      <c r="O1158" s="9">
        <f t="shared" ca="1" si="247"/>
        <v>0</v>
      </c>
      <c r="P1158" s="12">
        <f ca="1">100*(MAX(C1158:OFFSET(C1158,-$P$5+1,0))-E1158)/(MAX(C1158:OFFSET(C1158,-$P$5+1,0))-MIN(D1158:OFFSET(D1158,-$P$5+1,0)))</f>
        <v>29.503367003366947</v>
      </c>
      <c r="Q1158" s="32">
        <f t="shared" ca="1" si="248"/>
        <v>0</v>
      </c>
      <c r="R1158" s="15">
        <f ca="1">AVERAGE(E1158:OFFSET(E1158,-R$5+1,0))</f>
        <v>7306.19</v>
      </c>
      <c r="S1158" s="15">
        <f t="shared" ca="1" si="249"/>
        <v>0.54843906331481418</v>
      </c>
      <c r="T1158" s="14">
        <f t="shared" ca="1" si="250"/>
        <v>0</v>
      </c>
      <c r="U1158" s="20">
        <f t="shared" si="254"/>
        <v>89.3100000000004</v>
      </c>
      <c r="V1158" s="20">
        <f t="shared" si="255"/>
        <v>0</v>
      </c>
      <c r="W1158" s="20">
        <f ca="1">AVERAGE(U1158:OFFSET(U1158,-$W$5+1,0))</f>
        <v>49.994444444444426</v>
      </c>
      <c r="X1158" s="20">
        <f ca="1">AVERAGE(V1158:OFFSET(V1158,-$W$5+1,0))</f>
        <v>15.940000000000005</v>
      </c>
      <c r="Y1158" s="20">
        <f t="shared" ca="1" si="242"/>
        <v>75.824472118771155</v>
      </c>
      <c r="Z1158" s="20">
        <f t="shared" ca="1" si="251"/>
        <v>0</v>
      </c>
    </row>
    <row r="1159" spans="1:26">
      <c r="A1159" s="5">
        <v>40072</v>
      </c>
      <c r="B1159" s="4">
        <v>7414.96</v>
      </c>
      <c r="C1159" s="4">
        <v>7457.4</v>
      </c>
      <c r="D1159" s="4">
        <v>7391.84</v>
      </c>
      <c r="E1159" s="4">
        <v>7440.24</v>
      </c>
      <c r="F1159" s="4">
        <v>4713200</v>
      </c>
      <c r="G1159" s="8">
        <f t="shared" si="253"/>
        <v>68.699999999999818</v>
      </c>
      <c r="H1159" s="8">
        <f t="shared" si="252"/>
        <v>25.279999999999745</v>
      </c>
      <c r="I1159" s="31">
        <f t="shared" ca="1" si="243"/>
        <v>0</v>
      </c>
      <c r="J1159" s="31">
        <f t="shared" ca="1" si="244"/>
        <v>-2</v>
      </c>
      <c r="K1159" s="8">
        <f t="shared" ca="1" si="245"/>
        <v>-187.95999999999913</v>
      </c>
      <c r="L1159" s="8">
        <f t="shared" ca="1" si="246"/>
        <v>-12603.350000000002</v>
      </c>
      <c r="M1159" s="9">
        <f ca="1">AVERAGE(E1159:OFFSET(E1159,-M$5+1,0))</f>
        <v>7203.4784615384615</v>
      </c>
      <c r="N1159" s="9">
        <f ca="1">AVERAGE(E1159:OFFSET(E1159,-N$5+1,0))</f>
        <v>6997.4343333333336</v>
      </c>
      <c r="O1159" s="9">
        <f t="shared" ca="1" si="247"/>
        <v>0</v>
      </c>
      <c r="P1159" s="12">
        <f ca="1">100*(MAX(C1159:OFFSET(C1159,-$P$5+1,0))-E1159)/(MAX(C1159:OFFSET(C1159,-$P$5+1,0))-MIN(D1159:OFFSET(D1159,-$P$5+1,0)))</f>
        <v>13.554915042428393</v>
      </c>
      <c r="Q1159" s="32">
        <f t="shared" ca="1" si="248"/>
        <v>-1</v>
      </c>
      <c r="R1159" s="15">
        <f ca="1">AVERAGE(E1159:OFFSET(E1159,-R$5+1,0))</f>
        <v>7327.2316666666666</v>
      </c>
      <c r="S1159" s="15">
        <f t="shared" ca="1" si="249"/>
        <v>1.5423059959661876</v>
      </c>
      <c r="T1159" s="14">
        <f t="shared" ca="1" si="250"/>
        <v>0</v>
      </c>
      <c r="U1159" s="20">
        <f t="shared" si="254"/>
        <v>93.979999999999563</v>
      </c>
      <c r="V1159" s="20">
        <f t="shared" si="255"/>
        <v>0</v>
      </c>
      <c r="W1159" s="20">
        <f ca="1">AVERAGE(U1159:OFFSET(U1159,-$W$5+1,0))</f>
        <v>53.227777777777796</v>
      </c>
      <c r="X1159" s="20">
        <f ca="1">AVERAGE(V1159:OFFSET(V1159,-$W$5+1,0))</f>
        <v>15.940000000000005</v>
      </c>
      <c r="Y1159" s="20">
        <f t="shared" ca="1" si="242"/>
        <v>76.954587074906428</v>
      </c>
      <c r="Z1159" s="20">
        <f t="shared" ca="1" si="251"/>
        <v>0</v>
      </c>
    </row>
    <row r="1160" spans="1:26">
      <c r="A1160" s="5">
        <v>40073</v>
      </c>
      <c r="B1160" s="4">
        <v>7502.69</v>
      </c>
      <c r="C1160" s="4">
        <v>7513.73</v>
      </c>
      <c r="D1160" s="4">
        <v>7451.3</v>
      </c>
      <c r="E1160" s="4">
        <v>7477.3</v>
      </c>
      <c r="F1160" s="4">
        <v>5246000</v>
      </c>
      <c r="G1160" s="8">
        <f t="shared" si="253"/>
        <v>62.449999999999818</v>
      </c>
      <c r="H1160" s="8">
        <f t="shared" si="252"/>
        <v>-25.389999999999418</v>
      </c>
      <c r="I1160" s="31">
        <f t="shared" ca="1" si="243"/>
        <v>0</v>
      </c>
      <c r="J1160" s="31">
        <f t="shared" ca="1" si="244"/>
        <v>-2</v>
      </c>
      <c r="K1160" s="8">
        <f t="shared" ca="1" si="245"/>
        <v>-74.1200000000008</v>
      </c>
      <c r="L1160" s="8">
        <f t="shared" ca="1" si="246"/>
        <v>-12677.470000000003</v>
      </c>
      <c r="M1160" s="9">
        <f ca="1">AVERAGE(E1160:OFFSET(E1160,-M$5+1,0))</f>
        <v>7253.5823076923079</v>
      </c>
      <c r="N1160" s="9">
        <f ca="1">AVERAGE(E1160:OFFSET(E1160,-N$5+1,0))</f>
        <v>7018.4030000000012</v>
      </c>
      <c r="O1160" s="9">
        <f t="shared" ca="1" si="247"/>
        <v>0</v>
      </c>
      <c r="P1160" s="12">
        <f ca="1">100*(MAX(C1160:OFFSET(C1160,-$P$5+1,0))-E1160)/(MAX(C1160:OFFSET(C1160,-$P$5+1,0))-MIN(D1160:OFFSET(D1160,-$P$5+1,0)))</f>
        <v>9.2810557423824065</v>
      </c>
      <c r="Q1160" s="32">
        <f t="shared" ca="1" si="248"/>
        <v>-1</v>
      </c>
      <c r="R1160" s="15">
        <f ca="1">AVERAGE(E1160:OFFSET(E1160,-R$5+1,0))</f>
        <v>7364.9949999999999</v>
      </c>
      <c r="S1160" s="15">
        <f t="shared" ca="1" si="249"/>
        <v>1.5248482857082768</v>
      </c>
      <c r="T1160" s="14">
        <f t="shared" ca="1" si="250"/>
        <v>0</v>
      </c>
      <c r="U1160" s="20">
        <f t="shared" si="254"/>
        <v>37.0600000000004</v>
      </c>
      <c r="V1160" s="20">
        <f t="shared" si="255"/>
        <v>0</v>
      </c>
      <c r="W1160" s="20">
        <f ca="1">AVERAGE(U1160:OFFSET(U1160,-$W$5+1,0))</f>
        <v>51.9588888888889</v>
      </c>
      <c r="X1160" s="20">
        <f ca="1">AVERAGE(V1160:OFFSET(V1160,-$W$5+1,0))</f>
        <v>15.940000000000005</v>
      </c>
      <c r="Y1160" s="20">
        <f t="shared" ca="1" si="242"/>
        <v>76.523916280744245</v>
      </c>
      <c r="Z1160" s="20">
        <f t="shared" ca="1" si="251"/>
        <v>0</v>
      </c>
    </row>
    <row r="1161" spans="1:26">
      <c r="A1161" s="5">
        <v>40074</v>
      </c>
      <c r="B1161" s="4">
        <v>7463.39</v>
      </c>
      <c r="C1161" s="4">
        <v>7526.55</v>
      </c>
      <c r="D1161" s="4">
        <v>7434.83</v>
      </c>
      <c r="E1161" s="4">
        <v>7526.55</v>
      </c>
      <c r="F1161" s="4">
        <v>4007200</v>
      </c>
      <c r="G1161" s="8">
        <f t="shared" si="253"/>
        <v>-13.909999999999854</v>
      </c>
      <c r="H1161" s="8">
        <f t="shared" si="252"/>
        <v>63.159999999999854</v>
      </c>
      <c r="I1161" s="31">
        <f t="shared" ca="1" si="243"/>
        <v>0</v>
      </c>
      <c r="J1161" s="31">
        <f t="shared" ca="1" si="244"/>
        <v>-2</v>
      </c>
      <c r="K1161" s="8">
        <f t="shared" ca="1" si="245"/>
        <v>-98.5</v>
      </c>
      <c r="L1161" s="8">
        <f t="shared" ca="1" si="246"/>
        <v>-12775.970000000003</v>
      </c>
      <c r="M1161" s="9">
        <f ca="1">AVERAGE(E1161:OFFSET(E1161,-M$5+1,0))</f>
        <v>7292.5669230769236</v>
      </c>
      <c r="N1161" s="9">
        <f ca="1">AVERAGE(E1161:OFFSET(E1161,-N$5+1,0))</f>
        <v>7040.3329999999996</v>
      </c>
      <c r="O1161" s="9">
        <f t="shared" ca="1" si="247"/>
        <v>0</v>
      </c>
      <c r="P1161" s="12">
        <f ca="1">100*(MAX(C1161:OFFSET(C1161,-$P$5+1,0))-E1161)/(MAX(C1161:OFFSET(C1161,-$P$5+1,0))-MIN(D1161:OFFSET(D1161,-$P$5+1,0)))</f>
        <v>0</v>
      </c>
      <c r="Q1161" s="32">
        <f t="shared" ca="1" si="248"/>
        <v>-1</v>
      </c>
      <c r="R1161" s="15">
        <f ca="1">AVERAGE(E1161:OFFSET(E1161,-R$5+1,0))</f>
        <v>7397.4066666666668</v>
      </c>
      <c r="S1161" s="15">
        <f t="shared" ca="1" si="249"/>
        <v>1.7457919937707913</v>
      </c>
      <c r="T1161" s="14">
        <f t="shared" ca="1" si="250"/>
        <v>0</v>
      </c>
      <c r="U1161" s="20">
        <f t="shared" si="254"/>
        <v>49.25</v>
      </c>
      <c r="V1161" s="20">
        <f t="shared" si="255"/>
        <v>0</v>
      </c>
      <c r="W1161" s="20">
        <f ca="1">AVERAGE(U1161:OFFSET(U1161,-$W$5+1,0))</f>
        <v>49.491111111111117</v>
      </c>
      <c r="X1161" s="20">
        <f ca="1">AVERAGE(V1161:OFFSET(V1161,-$W$5+1,0))</f>
        <v>15.940000000000005</v>
      </c>
      <c r="Y1161" s="20">
        <f t="shared" ca="1" si="242"/>
        <v>75.638500203776658</v>
      </c>
      <c r="Z1161" s="20">
        <f t="shared" ca="1" si="251"/>
        <v>0</v>
      </c>
    </row>
    <row r="1162" spans="1:26">
      <c r="A1162" s="5">
        <v>40077</v>
      </c>
      <c r="B1162" s="4">
        <v>7523</v>
      </c>
      <c r="C1162" s="4">
        <v>7558.88</v>
      </c>
      <c r="D1162" s="4">
        <v>7439.03</v>
      </c>
      <c r="E1162" s="4">
        <v>7502.46</v>
      </c>
      <c r="F1162" s="4">
        <v>4405600</v>
      </c>
      <c r="G1162" s="8">
        <f t="shared" si="253"/>
        <v>-3.5500000000001819</v>
      </c>
      <c r="H1162" s="8">
        <f t="shared" si="252"/>
        <v>-20.539999999999964</v>
      </c>
      <c r="I1162" s="31">
        <f t="shared" ca="1" si="243"/>
        <v>0</v>
      </c>
      <c r="J1162" s="31">
        <f t="shared" ca="1" si="244"/>
        <v>-2</v>
      </c>
      <c r="K1162" s="8">
        <f t="shared" ca="1" si="245"/>
        <v>48.180000000000291</v>
      </c>
      <c r="L1162" s="8">
        <f t="shared" ca="1" si="246"/>
        <v>-12727.790000000003</v>
      </c>
      <c r="M1162" s="9">
        <f ca="1">AVERAGE(E1162:OFFSET(E1162,-M$5+1,0))</f>
        <v>7328.1584615384627</v>
      </c>
      <c r="N1162" s="9">
        <f ca="1">AVERAGE(E1162:OFFSET(E1162,-N$5+1,0))</f>
        <v>7060.9859999999999</v>
      </c>
      <c r="O1162" s="9">
        <f t="shared" ca="1" si="247"/>
        <v>0</v>
      </c>
      <c r="P1162" s="12">
        <f ca="1">100*(MAX(C1162:OFFSET(C1162,-$P$5+1,0))-E1162)/(MAX(C1162:OFFSET(C1162,-$P$5+1,0))-MIN(D1162:OFFSET(D1162,-$P$5+1,0)))</f>
        <v>15.839860748476934</v>
      </c>
      <c r="Q1162" s="32">
        <f t="shared" ca="1" si="248"/>
        <v>-1</v>
      </c>
      <c r="R1162" s="15">
        <f ca="1">AVERAGE(E1162:OFFSET(E1162,-R$5+1,0))</f>
        <v>7424.9599999999991</v>
      </c>
      <c r="S1162" s="15">
        <f t="shared" ca="1" si="249"/>
        <v>1.0437766668103385</v>
      </c>
      <c r="T1162" s="14">
        <f t="shared" ca="1" si="250"/>
        <v>0</v>
      </c>
      <c r="U1162" s="20">
        <f t="shared" si="254"/>
        <v>0</v>
      </c>
      <c r="V1162" s="20">
        <f t="shared" si="255"/>
        <v>24.090000000000146</v>
      </c>
      <c r="W1162" s="20">
        <f ca="1">AVERAGE(U1162:OFFSET(U1162,-$W$5+1,0))</f>
        <v>39.557777777777829</v>
      </c>
      <c r="X1162" s="20">
        <f ca="1">AVERAGE(V1162:OFFSET(V1162,-$W$5+1,0))</f>
        <v>18.616666666666688</v>
      </c>
      <c r="Y1162" s="20">
        <f t="shared" ca="1" si="242"/>
        <v>67.998548427144414</v>
      </c>
      <c r="Z1162" s="20">
        <f t="shared" ca="1" si="251"/>
        <v>0</v>
      </c>
    </row>
    <row r="1163" spans="1:26">
      <c r="A1163" s="5">
        <v>40078</v>
      </c>
      <c r="B1163" s="4">
        <v>7522.83</v>
      </c>
      <c r="C1163" s="4">
        <v>7526.23</v>
      </c>
      <c r="D1163" s="4">
        <v>7463.41</v>
      </c>
      <c r="E1163" s="4">
        <v>7469.03</v>
      </c>
      <c r="F1163" s="4">
        <v>4144200</v>
      </c>
      <c r="G1163" s="8">
        <f t="shared" si="253"/>
        <v>20.369999999999891</v>
      </c>
      <c r="H1163" s="8">
        <f t="shared" si="252"/>
        <v>-53.800000000000182</v>
      </c>
      <c r="I1163" s="31">
        <f t="shared" ca="1" si="243"/>
        <v>0</v>
      </c>
      <c r="J1163" s="31">
        <f t="shared" ca="1" si="244"/>
        <v>-2</v>
      </c>
      <c r="K1163" s="8">
        <f t="shared" ca="1" si="245"/>
        <v>66.860000000000582</v>
      </c>
      <c r="L1163" s="8">
        <f t="shared" ca="1" si="246"/>
        <v>-12660.930000000002</v>
      </c>
      <c r="M1163" s="9">
        <f ca="1">AVERAGE(E1163:OFFSET(E1163,-M$5+1,0))</f>
        <v>7356.1876923076934</v>
      </c>
      <c r="N1163" s="9">
        <f ca="1">AVERAGE(E1163:OFFSET(E1163,-N$5+1,0))</f>
        <v>7079.6530000000002</v>
      </c>
      <c r="O1163" s="9">
        <f t="shared" ca="1" si="247"/>
        <v>0</v>
      </c>
      <c r="P1163" s="12">
        <f ca="1">100*(MAX(C1163:OFFSET(C1163,-$P$5+1,0))-E1163)/(MAX(C1163:OFFSET(C1163,-$P$5+1,0))-MIN(D1163:OFFSET(D1163,-$P$5+1,0)))</f>
        <v>26.372174933959617</v>
      </c>
      <c r="Q1163" s="32">
        <f t="shared" ca="1" si="248"/>
        <v>-1</v>
      </c>
      <c r="R1163" s="15">
        <f ca="1">AVERAGE(E1163:OFFSET(E1163,-R$5+1,0))</f>
        <v>7460.3066666666664</v>
      </c>
      <c r="S1163" s="15">
        <f t="shared" ca="1" si="249"/>
        <v>0.11692995640929896</v>
      </c>
      <c r="T1163" s="14">
        <f t="shared" ca="1" si="250"/>
        <v>0</v>
      </c>
      <c r="U1163" s="20">
        <f t="shared" si="254"/>
        <v>0</v>
      </c>
      <c r="V1163" s="20">
        <f t="shared" si="255"/>
        <v>33.430000000000291</v>
      </c>
      <c r="W1163" s="20">
        <f ca="1">AVERAGE(U1163:OFFSET(U1163,-$W$5+1,0))</f>
        <v>39.557777777777829</v>
      </c>
      <c r="X1163" s="20">
        <f ca="1">AVERAGE(V1163:OFFSET(V1163,-$W$5+1,0))</f>
        <v>15.301111111111217</v>
      </c>
      <c r="Y1163" s="20">
        <f t="shared" ca="1" si="242"/>
        <v>72.108237295687815</v>
      </c>
      <c r="Z1163" s="20">
        <f t="shared" ca="1" si="251"/>
        <v>0</v>
      </c>
    </row>
    <row r="1164" spans="1:26">
      <c r="A1164" s="5">
        <v>40079</v>
      </c>
      <c r="B1164" s="4">
        <v>7493.98</v>
      </c>
      <c r="C1164" s="4">
        <v>7534.66</v>
      </c>
      <c r="D1164" s="4">
        <v>7352.23</v>
      </c>
      <c r="E1164" s="4">
        <v>7376.76</v>
      </c>
      <c r="F1164" s="4">
        <v>4639400</v>
      </c>
      <c r="G1164" s="8">
        <f t="shared" si="253"/>
        <v>24.949999999999818</v>
      </c>
      <c r="H1164" s="8">
        <f t="shared" si="252"/>
        <v>-117.21999999999935</v>
      </c>
      <c r="I1164" s="31">
        <f t="shared" ca="1" si="243"/>
        <v>0</v>
      </c>
      <c r="J1164" s="31">
        <f t="shared" ca="1" si="244"/>
        <v>-2</v>
      </c>
      <c r="K1164" s="8">
        <f t="shared" ca="1" si="245"/>
        <v>184.53999999999905</v>
      </c>
      <c r="L1164" s="8">
        <f t="shared" ca="1" si="246"/>
        <v>-12476.390000000003</v>
      </c>
      <c r="M1164" s="9">
        <f ca="1">AVERAGE(E1164:OFFSET(E1164,-M$5+1,0))</f>
        <v>7373.3899999999994</v>
      </c>
      <c r="N1164" s="9">
        <f ca="1">AVERAGE(E1164:OFFSET(E1164,-N$5+1,0))</f>
        <v>7095.5816666666669</v>
      </c>
      <c r="O1164" s="9">
        <f t="shared" ca="1" si="247"/>
        <v>0</v>
      </c>
      <c r="P1164" s="12">
        <f ca="1">100*(MAX(C1164:OFFSET(C1164,-$P$5+1,0))-E1164)/(MAX(C1164:OFFSET(C1164,-$P$5+1,0))-MIN(D1164:OFFSET(D1164,-$P$5+1,0)))</f>
        <v>53.454652186674487</v>
      </c>
      <c r="Q1164" s="32">
        <f t="shared" ca="1" si="248"/>
        <v>-1</v>
      </c>
      <c r="R1164" s="15">
        <f ca="1">AVERAGE(E1164:OFFSET(E1164,-R$5+1,0))</f>
        <v>7465.39</v>
      </c>
      <c r="S1164" s="15">
        <f t="shared" ca="1" si="249"/>
        <v>-1.1872119206096414</v>
      </c>
      <c r="T1164" s="14">
        <f t="shared" ca="1" si="250"/>
        <v>0</v>
      </c>
      <c r="U1164" s="20">
        <f t="shared" si="254"/>
        <v>0</v>
      </c>
      <c r="V1164" s="20">
        <f t="shared" si="255"/>
        <v>92.269999999999527</v>
      </c>
      <c r="W1164" s="20">
        <f ca="1">AVERAGE(U1164:OFFSET(U1164,-$W$5+1,0))</f>
        <v>30.517777777777862</v>
      </c>
      <c r="X1164" s="20">
        <f ca="1">AVERAGE(V1164:OFFSET(V1164,-$W$5+1,0))</f>
        <v>25.553333333333384</v>
      </c>
      <c r="Y1164" s="20">
        <f t="shared" ca="1" si="242"/>
        <v>54.426918199112258</v>
      </c>
      <c r="Z1164" s="20">
        <f t="shared" ca="1" si="251"/>
        <v>0</v>
      </c>
    </row>
    <row r="1165" spans="1:26">
      <c r="A1165" s="5">
        <v>40080</v>
      </c>
      <c r="B1165" s="4">
        <v>7372.11</v>
      </c>
      <c r="C1165" s="4">
        <v>7386.99</v>
      </c>
      <c r="D1165" s="4">
        <v>7280.04</v>
      </c>
      <c r="E1165" s="4">
        <v>7324.22</v>
      </c>
      <c r="F1165" s="4">
        <v>3257400</v>
      </c>
      <c r="G1165" s="8">
        <f t="shared" si="253"/>
        <v>-4.6500000000005457</v>
      </c>
      <c r="H1165" s="8">
        <f t="shared" si="252"/>
        <v>-47.889999999999418</v>
      </c>
      <c r="I1165" s="31">
        <f t="shared" ca="1" si="243"/>
        <v>0</v>
      </c>
      <c r="J1165" s="31">
        <f t="shared" ca="1" si="244"/>
        <v>-2</v>
      </c>
      <c r="K1165" s="8">
        <f t="shared" ca="1" si="245"/>
        <v>105.07999999999993</v>
      </c>
      <c r="L1165" s="8">
        <f t="shared" ca="1" si="246"/>
        <v>-12371.310000000003</v>
      </c>
      <c r="M1165" s="9">
        <f ca="1">AVERAGE(E1165:OFFSET(E1165,-M$5+1,0))</f>
        <v>7381.0538461538463</v>
      </c>
      <c r="N1165" s="9">
        <f ca="1">AVERAGE(E1165:OFFSET(E1165,-N$5+1,0))</f>
        <v>7105.2236666666668</v>
      </c>
      <c r="O1165" s="9">
        <f t="shared" ca="1" si="247"/>
        <v>0</v>
      </c>
      <c r="P1165" s="12">
        <f ca="1">100*(MAX(C1165:OFFSET(C1165,-$P$5+1,0))-E1165)/(MAX(C1165:OFFSET(C1165,-$P$5+1,0))-MIN(D1165:OFFSET(D1165,-$P$5+1,0)))</f>
        <v>68.875843850895208</v>
      </c>
      <c r="Q1165" s="32">
        <f t="shared" ca="1" si="248"/>
        <v>0</v>
      </c>
      <c r="R1165" s="15">
        <f ca="1">AVERAGE(E1165:OFFSET(E1165,-R$5+1,0))</f>
        <v>7446.0533333333333</v>
      </c>
      <c r="S1165" s="15">
        <f t="shared" ca="1" si="249"/>
        <v>-1.6362135466842349</v>
      </c>
      <c r="T1165" s="14">
        <f t="shared" ca="1" si="250"/>
        <v>0</v>
      </c>
      <c r="U1165" s="20">
        <f t="shared" si="254"/>
        <v>0</v>
      </c>
      <c r="V1165" s="20">
        <f t="shared" si="255"/>
        <v>52.539999999999964</v>
      </c>
      <c r="W1165" s="20">
        <f ca="1">AVERAGE(U1165:OFFSET(U1165,-$W$5+1,0))</f>
        <v>29.955555555555595</v>
      </c>
      <c r="X1165" s="20">
        <f ca="1">AVERAGE(V1165:OFFSET(V1165,-$W$5+1,0))</f>
        <v>31.391111111111158</v>
      </c>
      <c r="Y1165" s="20">
        <f t="shared" ca="1" si="242"/>
        <v>48.829964500470901</v>
      </c>
      <c r="Z1165" s="20">
        <f t="shared" ca="1" si="251"/>
        <v>0</v>
      </c>
    </row>
    <row r="1166" spans="1:26">
      <c r="A1166" s="5">
        <v>40081</v>
      </c>
      <c r="B1166" s="4">
        <v>7298.37</v>
      </c>
      <c r="C1166" s="4">
        <v>7361.93</v>
      </c>
      <c r="D1166" s="4">
        <v>7284.33</v>
      </c>
      <c r="E1166" s="4">
        <v>7345.22</v>
      </c>
      <c r="F1166" s="4">
        <v>3383600</v>
      </c>
      <c r="G1166" s="8">
        <f t="shared" si="253"/>
        <v>-25.850000000000364</v>
      </c>
      <c r="H1166" s="8">
        <f t="shared" si="252"/>
        <v>46.850000000000364</v>
      </c>
      <c r="I1166" s="31">
        <f t="shared" ca="1" si="243"/>
        <v>0</v>
      </c>
      <c r="J1166" s="31">
        <f t="shared" ca="1" si="244"/>
        <v>-2</v>
      </c>
      <c r="K1166" s="8">
        <f t="shared" ca="1" si="245"/>
        <v>-42</v>
      </c>
      <c r="L1166" s="8">
        <f t="shared" ca="1" si="246"/>
        <v>-12413.310000000003</v>
      </c>
      <c r="M1166" s="9">
        <f ca="1">AVERAGE(E1166:OFFSET(E1166,-M$5+1,0))</f>
        <v>7383.4561538461548</v>
      </c>
      <c r="N1166" s="9">
        <f ca="1">AVERAGE(E1166:OFFSET(E1166,-N$5+1,0))</f>
        <v>7114.4139999999998</v>
      </c>
      <c r="O1166" s="9">
        <f t="shared" ca="1" si="247"/>
        <v>0</v>
      </c>
      <c r="P1166" s="12">
        <f ca="1">100*(MAX(C1166:OFFSET(C1166,-$P$5+1,0))-E1166)/(MAX(C1166:OFFSET(C1166,-$P$5+1,0))-MIN(D1166:OFFSET(D1166,-$P$5+1,0)))</f>
        <v>62.712063398884638</v>
      </c>
      <c r="Q1166" s="32">
        <f t="shared" ca="1" si="248"/>
        <v>0</v>
      </c>
      <c r="R1166" s="15">
        <f ca="1">AVERAGE(E1166:OFFSET(E1166,-R$5+1,0))</f>
        <v>7424.0400000000009</v>
      </c>
      <c r="S1166" s="15">
        <f t="shared" ca="1" si="249"/>
        <v>-1.0616860900534024</v>
      </c>
      <c r="T1166" s="14">
        <f t="shared" ca="1" si="250"/>
        <v>0</v>
      </c>
      <c r="U1166" s="20">
        <f t="shared" si="254"/>
        <v>21</v>
      </c>
      <c r="V1166" s="20">
        <f t="shared" si="255"/>
        <v>0</v>
      </c>
      <c r="W1166" s="20">
        <f ca="1">AVERAGE(U1166:OFFSET(U1166,-$W$5+1,0))</f>
        <v>32.288888888888927</v>
      </c>
      <c r="X1166" s="20">
        <f ca="1">AVERAGE(V1166:OFFSET(V1166,-$W$5+1,0))</f>
        <v>22.481111111111105</v>
      </c>
      <c r="Y1166" s="20">
        <f t="shared" ca="1" si="242"/>
        <v>58.953603959994354</v>
      </c>
      <c r="Z1166" s="20">
        <f t="shared" ca="1" si="251"/>
        <v>0</v>
      </c>
    </row>
    <row r="1167" spans="1:26">
      <c r="A1167" s="5">
        <v>40084</v>
      </c>
      <c r="B1167" s="4">
        <v>7332.49</v>
      </c>
      <c r="C1167" s="4">
        <v>7354.8</v>
      </c>
      <c r="D1167" s="4">
        <v>7257.63</v>
      </c>
      <c r="E1167" s="4">
        <v>7284.61</v>
      </c>
      <c r="F1167" s="4">
        <v>2706200</v>
      </c>
      <c r="G1167" s="8">
        <f t="shared" si="253"/>
        <v>-12.730000000000473</v>
      </c>
      <c r="H1167" s="8">
        <f t="shared" si="252"/>
        <v>-47.880000000000109</v>
      </c>
      <c r="I1167" s="31">
        <f t="shared" ca="1" si="243"/>
        <v>0</v>
      </c>
      <c r="J1167" s="31">
        <f t="shared" ca="1" si="244"/>
        <v>-2</v>
      </c>
      <c r="K1167" s="8">
        <f t="shared" ca="1" si="245"/>
        <v>121.22000000000116</v>
      </c>
      <c r="L1167" s="8">
        <f t="shared" ca="1" si="246"/>
        <v>-12292.090000000002</v>
      </c>
      <c r="M1167" s="9">
        <f ca="1">AVERAGE(E1167:OFFSET(E1167,-M$5+1,0))</f>
        <v>7386.0630769230775</v>
      </c>
      <c r="N1167" s="9">
        <f ca="1">AVERAGE(E1167:OFFSET(E1167,-N$5+1,0))</f>
        <v>7126.1743333333334</v>
      </c>
      <c r="O1167" s="9">
        <f t="shared" ca="1" si="247"/>
        <v>0</v>
      </c>
      <c r="P1167" s="12">
        <f ca="1">100*(MAX(C1167:OFFSET(C1167,-$P$5+1,0))-E1167)/(MAX(C1167:OFFSET(C1167,-$P$5+1,0))-MIN(D1167:OFFSET(D1167,-$P$5+1,0)))</f>
        <v>89.4699070298484</v>
      </c>
      <c r="Q1167" s="32">
        <f t="shared" ca="1" si="248"/>
        <v>0</v>
      </c>
      <c r="R1167" s="15">
        <f ca="1">AVERAGE(E1167:OFFSET(E1167,-R$5+1,0))</f>
        <v>7383.7166666666672</v>
      </c>
      <c r="S1167" s="15">
        <f t="shared" ca="1" si="249"/>
        <v>-1.3422327960399456</v>
      </c>
      <c r="T1167" s="14">
        <f t="shared" ca="1" si="250"/>
        <v>0</v>
      </c>
      <c r="U1167" s="20">
        <f t="shared" si="254"/>
        <v>0</v>
      </c>
      <c r="V1167" s="20">
        <f t="shared" si="255"/>
        <v>60.610000000000582</v>
      </c>
      <c r="W1167" s="20">
        <f ca="1">AVERAGE(U1167:OFFSET(U1167,-$W$5+1,0))</f>
        <v>22.365555555555552</v>
      </c>
      <c r="X1167" s="20">
        <f ca="1">AVERAGE(V1167:OFFSET(V1167,-$W$5+1,0))</f>
        <v>29.215555555555611</v>
      </c>
      <c r="Y1167" s="20">
        <f t="shared" ca="1" si="242"/>
        <v>43.359972427460477</v>
      </c>
      <c r="Z1167" s="20">
        <f t="shared" ca="1" si="251"/>
        <v>0</v>
      </c>
    </row>
    <row r="1168" spans="1:26">
      <c r="A1168" s="5">
        <v>40085</v>
      </c>
      <c r="B1168" s="4">
        <v>7385.84</v>
      </c>
      <c r="C1168" s="4">
        <v>7436.29</v>
      </c>
      <c r="D1168" s="4">
        <v>7378.97</v>
      </c>
      <c r="E1168" s="4">
        <v>7429.98</v>
      </c>
      <c r="F1168" s="4">
        <v>3576200</v>
      </c>
      <c r="G1168" s="8">
        <f t="shared" si="253"/>
        <v>101.23000000000047</v>
      </c>
      <c r="H1168" s="8">
        <f t="shared" si="252"/>
        <v>44.139999999999418</v>
      </c>
      <c r="I1168" s="31">
        <f t="shared" ca="1" si="243"/>
        <v>0</v>
      </c>
      <c r="J1168" s="31">
        <f t="shared" ca="1" si="244"/>
        <v>-2</v>
      </c>
      <c r="K1168" s="8">
        <f t="shared" ca="1" si="245"/>
        <v>-290.73999999999978</v>
      </c>
      <c r="L1168" s="8">
        <f t="shared" ca="1" si="246"/>
        <v>-12582.830000000002</v>
      </c>
      <c r="M1168" s="9">
        <f ca="1">AVERAGE(E1168:OFFSET(E1168,-M$5+1,0))</f>
        <v>7393.5938461538462</v>
      </c>
      <c r="N1168" s="9">
        <f ca="1">AVERAGE(E1168:OFFSET(E1168,-N$5+1,0))</f>
        <v>7147.5146666666669</v>
      </c>
      <c r="O1168" s="9">
        <f t="shared" ca="1" si="247"/>
        <v>0</v>
      </c>
      <c r="P1168" s="12">
        <f ca="1">100*(MAX(C1168:OFFSET(C1168,-$P$5+1,0))-E1168)/(MAX(C1168:OFFSET(C1168,-$P$5+1,0))-MIN(D1168:OFFSET(D1168,-$P$5+1,0)))</f>
        <v>42.788381742738771</v>
      </c>
      <c r="Q1168" s="32">
        <f t="shared" ca="1" si="248"/>
        <v>1</v>
      </c>
      <c r="R1168" s="15">
        <f ca="1">AVERAGE(E1168:OFFSET(E1168,-R$5+1,0))</f>
        <v>7371.6366666666681</v>
      </c>
      <c r="S1168" s="15">
        <f t="shared" ca="1" si="249"/>
        <v>0.79145698535510323</v>
      </c>
      <c r="T1168" s="14">
        <f t="shared" ca="1" si="250"/>
        <v>0</v>
      </c>
      <c r="U1168" s="20">
        <f t="shared" si="254"/>
        <v>145.36999999999989</v>
      </c>
      <c r="V1168" s="20">
        <f t="shared" si="255"/>
        <v>0</v>
      </c>
      <c r="W1168" s="20">
        <f ca="1">AVERAGE(U1168:OFFSET(U1168,-$W$5+1,0))</f>
        <v>28.075555555555589</v>
      </c>
      <c r="X1168" s="20">
        <f ca="1">AVERAGE(V1168:OFFSET(V1168,-$W$5+1,0))</f>
        <v>29.215555555555611</v>
      </c>
      <c r="Y1168" s="20">
        <f t="shared" ca="1" si="242"/>
        <v>49.005081261394032</v>
      </c>
      <c r="Z1168" s="20">
        <f t="shared" ca="1" si="251"/>
        <v>0</v>
      </c>
    </row>
    <row r="1169" spans="1:26">
      <c r="A1169" s="5">
        <v>40086</v>
      </c>
      <c r="B1169" s="4">
        <v>7456.57</v>
      </c>
      <c r="C1169" s="4">
        <v>7534.55</v>
      </c>
      <c r="D1169" s="4">
        <v>7443.88</v>
      </c>
      <c r="E1169" s="4">
        <v>7509.17</v>
      </c>
      <c r="F1169" s="4">
        <v>4198800</v>
      </c>
      <c r="G1169" s="8">
        <f t="shared" si="253"/>
        <v>26.590000000000146</v>
      </c>
      <c r="H1169" s="8">
        <f t="shared" si="252"/>
        <v>52.600000000000364</v>
      </c>
      <c r="I1169" s="31">
        <f t="shared" ca="1" si="243"/>
        <v>0</v>
      </c>
      <c r="J1169" s="31">
        <f t="shared" ca="1" si="244"/>
        <v>-2</v>
      </c>
      <c r="K1169" s="8">
        <f t="shared" ca="1" si="245"/>
        <v>-158.38000000000102</v>
      </c>
      <c r="L1169" s="8">
        <f t="shared" ca="1" si="246"/>
        <v>-12741.210000000003</v>
      </c>
      <c r="M1169" s="9">
        <f ca="1">AVERAGE(E1169:OFFSET(E1169,-M$5+1,0))</f>
        <v>7406.826923076922</v>
      </c>
      <c r="N1169" s="9">
        <f ca="1">AVERAGE(E1169:OFFSET(E1169,-N$5+1,0))</f>
        <v>7171.5343333333321</v>
      </c>
      <c r="O1169" s="9">
        <f t="shared" ca="1" si="247"/>
        <v>0</v>
      </c>
      <c r="P1169" s="12">
        <f ca="1">100*(MAX(C1169:OFFSET(C1169,-$P$5+1,0))-E1169)/(MAX(C1169:OFFSET(C1169,-$P$5+1,0))-MIN(D1169:OFFSET(D1169,-$P$5+1,0)))</f>
        <v>16.501244813278021</v>
      </c>
      <c r="Q1169" s="32">
        <f t="shared" ca="1" si="248"/>
        <v>0</v>
      </c>
      <c r="R1169" s="15">
        <f ca="1">AVERAGE(E1169:OFFSET(E1169,-R$5+1,0))</f>
        <v>7378.3266666666668</v>
      </c>
      <c r="S1169" s="15">
        <f t="shared" ca="1" si="249"/>
        <v>1.7733469829202455</v>
      </c>
      <c r="T1169" s="14">
        <f t="shared" ca="1" si="250"/>
        <v>0</v>
      </c>
      <c r="U1169" s="20">
        <f t="shared" si="254"/>
        <v>79.190000000000509</v>
      </c>
      <c r="V1169" s="20">
        <f t="shared" si="255"/>
        <v>0</v>
      </c>
      <c r="W1169" s="20">
        <f ca="1">AVERAGE(U1169:OFFSET(U1169,-$W$5+1,0))</f>
        <v>32.75666666666671</v>
      </c>
      <c r="X1169" s="20">
        <f ca="1">AVERAGE(V1169:OFFSET(V1169,-$W$5+1,0))</f>
        <v>29.215555555555611</v>
      </c>
      <c r="Y1169" s="20">
        <f t="shared" ca="1" si="242"/>
        <v>52.85701479157327</v>
      </c>
      <c r="Z1169" s="20">
        <f t="shared" ca="1" si="251"/>
        <v>0</v>
      </c>
    </row>
    <row r="1170" spans="1:26">
      <c r="A1170" s="5">
        <v>40087</v>
      </c>
      <c r="B1170" s="4">
        <v>7581.38</v>
      </c>
      <c r="C1170" s="4">
        <v>7599.62</v>
      </c>
      <c r="D1170" s="4">
        <v>7492.62</v>
      </c>
      <c r="E1170" s="4">
        <v>7545.29</v>
      </c>
      <c r="F1170" s="4">
        <v>4968000</v>
      </c>
      <c r="G1170" s="8">
        <f t="shared" si="253"/>
        <v>72.210000000000036</v>
      </c>
      <c r="H1170" s="8">
        <f t="shared" si="252"/>
        <v>-36.090000000000146</v>
      </c>
      <c r="I1170" s="31">
        <f t="shared" ca="1" si="243"/>
        <v>0</v>
      </c>
      <c r="J1170" s="31">
        <f t="shared" ca="1" si="244"/>
        <v>-2</v>
      </c>
      <c r="K1170" s="8">
        <f t="shared" ca="1" si="245"/>
        <v>-72.239999999999782</v>
      </c>
      <c r="L1170" s="8">
        <f t="shared" ca="1" si="246"/>
        <v>-12813.450000000003</v>
      </c>
      <c r="M1170" s="9">
        <f ca="1">AVERAGE(E1170:OFFSET(E1170,-M$5+1,0))</f>
        <v>7429.0069230769213</v>
      </c>
      <c r="N1170" s="9">
        <f ca="1">AVERAGE(E1170:OFFSET(E1170,-N$5+1,0))</f>
        <v>7198.6030000000001</v>
      </c>
      <c r="O1170" s="9">
        <f t="shared" ca="1" si="247"/>
        <v>0</v>
      </c>
      <c r="P1170" s="12">
        <f ca="1">100*(MAX(C1170:OFFSET(C1170,-$P$5+1,0))-E1170)/(MAX(C1170:OFFSET(C1170,-$P$5+1,0))-MIN(D1170:OFFSET(D1170,-$P$5+1,0)))</f>
        <v>15.886429427761035</v>
      </c>
      <c r="Q1170" s="32">
        <f t="shared" ca="1" si="248"/>
        <v>-1</v>
      </c>
      <c r="R1170" s="15">
        <f ca="1">AVERAGE(E1170:OFFSET(E1170,-R$5+1,0))</f>
        <v>7406.415</v>
      </c>
      <c r="S1170" s="15">
        <f t="shared" ca="1" si="249"/>
        <v>1.8750637116607698</v>
      </c>
      <c r="T1170" s="14">
        <f t="shared" ca="1" si="250"/>
        <v>0</v>
      </c>
      <c r="U1170" s="20">
        <f t="shared" si="254"/>
        <v>36.119999999999891</v>
      </c>
      <c r="V1170" s="20">
        <f t="shared" si="255"/>
        <v>0</v>
      </c>
      <c r="W1170" s="20">
        <f ca="1">AVERAGE(U1170:OFFSET(U1170,-$W$5+1,0))</f>
        <v>31.29777777777781</v>
      </c>
      <c r="X1170" s="20">
        <f ca="1">AVERAGE(V1170:OFFSET(V1170,-$W$5+1,0))</f>
        <v>29.215555555555611</v>
      </c>
      <c r="Y1170" s="20">
        <f t="shared" ca="1" si="242"/>
        <v>51.720465645771341</v>
      </c>
      <c r="Z1170" s="20">
        <f t="shared" ca="1" si="251"/>
        <v>0</v>
      </c>
    </row>
    <row r="1171" spans="1:26">
      <c r="A1171" s="5">
        <v>40088</v>
      </c>
      <c r="B1171" s="4">
        <v>7415.16</v>
      </c>
      <c r="C1171" s="4">
        <v>7483.43</v>
      </c>
      <c r="D1171" s="4">
        <v>7391.63</v>
      </c>
      <c r="E1171" s="4">
        <v>7411.88</v>
      </c>
      <c r="F1171" s="4">
        <v>4034400</v>
      </c>
      <c r="G1171" s="8">
        <f t="shared" si="253"/>
        <v>-130.13000000000011</v>
      </c>
      <c r="H1171" s="8">
        <f t="shared" si="252"/>
        <v>-3.2799999999997453</v>
      </c>
      <c r="I1171" s="31">
        <f t="shared" ca="1" si="243"/>
        <v>0</v>
      </c>
      <c r="J1171" s="31">
        <f t="shared" ca="1" si="244"/>
        <v>-2</v>
      </c>
      <c r="K1171" s="8">
        <f t="shared" ca="1" si="245"/>
        <v>266.81999999999971</v>
      </c>
      <c r="L1171" s="8">
        <f t="shared" ca="1" si="246"/>
        <v>-12546.630000000003</v>
      </c>
      <c r="M1171" s="9">
        <f ca="1">AVERAGE(E1171:OFFSET(E1171,-M$5+1,0))</f>
        <v>7434.0546153846144</v>
      </c>
      <c r="N1171" s="9">
        <f ca="1">AVERAGE(E1171:OFFSET(E1171,-N$5+1,0))</f>
        <v>7223.8390000000009</v>
      </c>
      <c r="O1171" s="9">
        <f t="shared" ca="1" si="247"/>
        <v>0</v>
      </c>
      <c r="P1171" s="12">
        <f ca="1">100*(MAX(C1171:OFFSET(C1171,-$P$5+1,0))-E1171)/(MAX(C1171:OFFSET(C1171,-$P$5+1,0))-MIN(D1171:OFFSET(D1171,-$P$5+1,0)))</f>
        <v>54.896341998304017</v>
      </c>
      <c r="Q1171" s="32">
        <f t="shared" ca="1" si="248"/>
        <v>-1</v>
      </c>
      <c r="R1171" s="15">
        <f ca="1">AVERAGE(E1171:OFFSET(E1171,-R$5+1,0))</f>
        <v>7421.0249999999987</v>
      </c>
      <c r="S1171" s="15">
        <f t="shared" ca="1" si="249"/>
        <v>-0.12323095529254542</v>
      </c>
      <c r="T1171" s="14">
        <f t="shared" ca="1" si="250"/>
        <v>0</v>
      </c>
      <c r="U1171" s="20">
        <f t="shared" si="254"/>
        <v>0</v>
      </c>
      <c r="V1171" s="20">
        <f t="shared" si="255"/>
        <v>133.40999999999985</v>
      </c>
      <c r="W1171" s="20">
        <f ca="1">AVERAGE(U1171:OFFSET(U1171,-$W$5+1,0))</f>
        <v>31.29777777777781</v>
      </c>
      <c r="X1171" s="20">
        <f ca="1">AVERAGE(V1171:OFFSET(V1171,-$W$5+1,0))</f>
        <v>41.362222222222243</v>
      </c>
      <c r="Y1171" s="20">
        <f t="shared" ca="1" si="242"/>
        <v>43.074288160993376</v>
      </c>
      <c r="Z1171" s="20">
        <f t="shared" ca="1" si="251"/>
        <v>0</v>
      </c>
    </row>
    <row r="1172" spans="1:26">
      <c r="A1172" s="5">
        <v>40091</v>
      </c>
      <c r="B1172" s="4">
        <v>7424.24</v>
      </c>
      <c r="C1172" s="4">
        <v>7437.98</v>
      </c>
      <c r="D1172" s="4">
        <v>7381.02</v>
      </c>
      <c r="E1172" s="4">
        <v>7437.98</v>
      </c>
      <c r="F1172" s="4">
        <v>3274000</v>
      </c>
      <c r="G1172" s="8">
        <f t="shared" si="253"/>
        <v>12.359999999999673</v>
      </c>
      <c r="H1172" s="8">
        <f t="shared" si="252"/>
        <v>13.739999999999782</v>
      </c>
      <c r="I1172" s="31">
        <f t="shared" ca="1" si="243"/>
        <v>0</v>
      </c>
      <c r="J1172" s="31">
        <f t="shared" ca="1" si="244"/>
        <v>-2</v>
      </c>
      <c r="K1172" s="8">
        <f t="shared" ca="1" si="245"/>
        <v>-52.199999999998909</v>
      </c>
      <c r="L1172" s="8">
        <f t="shared" ca="1" si="246"/>
        <v>-12598.830000000002</v>
      </c>
      <c r="M1172" s="9">
        <f ca="1">AVERAGE(E1172:OFFSET(E1172,-M$5+1,0))</f>
        <v>7433.8807692307691</v>
      </c>
      <c r="N1172" s="9">
        <f ca="1">AVERAGE(E1172:OFFSET(E1172,-N$5+1,0))</f>
        <v>7243.8300000000008</v>
      </c>
      <c r="O1172" s="9">
        <f t="shared" ca="1" si="247"/>
        <v>0</v>
      </c>
      <c r="P1172" s="12">
        <f ca="1">100*(MAX(C1172:OFFSET(C1172,-$P$5+1,0))-E1172)/(MAX(C1172:OFFSET(C1172,-$P$5+1,0))-MIN(D1172:OFFSET(D1172,-$P$5+1,0)))</f>
        <v>47.264539898827579</v>
      </c>
      <c r="Q1172" s="32">
        <f t="shared" ca="1" si="248"/>
        <v>0</v>
      </c>
      <c r="R1172" s="15">
        <f ca="1">AVERAGE(E1172:OFFSET(E1172,-R$5+1,0))</f>
        <v>7436.4850000000006</v>
      </c>
      <c r="S1172" s="15">
        <f t="shared" ca="1" si="249"/>
        <v>2.0103583884039048E-2</v>
      </c>
      <c r="T1172" s="14">
        <f t="shared" ca="1" si="250"/>
        <v>0</v>
      </c>
      <c r="U1172" s="20">
        <f t="shared" si="254"/>
        <v>26.099999999999454</v>
      </c>
      <c r="V1172" s="20">
        <f t="shared" si="255"/>
        <v>0</v>
      </c>
      <c r="W1172" s="20">
        <f ca="1">AVERAGE(U1172:OFFSET(U1172,-$W$5+1,0))</f>
        <v>34.197777777777752</v>
      </c>
      <c r="X1172" s="20">
        <f ca="1">AVERAGE(V1172:OFFSET(V1172,-$W$5+1,0))</f>
        <v>37.647777777777769</v>
      </c>
      <c r="Y1172" s="20">
        <f t="shared" ca="1" si="242"/>
        <v>47.59901640865435</v>
      </c>
      <c r="Z1172" s="20">
        <f t="shared" ca="1" si="251"/>
        <v>0</v>
      </c>
    </row>
    <row r="1173" spans="1:26">
      <c r="A1173" s="5">
        <v>40092</v>
      </c>
      <c r="B1173" s="4">
        <v>7479.51</v>
      </c>
      <c r="C1173" s="4">
        <v>7566.88</v>
      </c>
      <c r="D1173" s="4">
        <v>7447.54</v>
      </c>
      <c r="E1173" s="4">
        <v>7536.05</v>
      </c>
      <c r="F1173" s="4">
        <v>4920600</v>
      </c>
      <c r="G1173" s="8">
        <f t="shared" si="253"/>
        <v>41.530000000000655</v>
      </c>
      <c r="H1173" s="8">
        <f t="shared" si="252"/>
        <v>56.539999999999964</v>
      </c>
      <c r="I1173" s="31">
        <f t="shared" ca="1" si="243"/>
        <v>0</v>
      </c>
      <c r="J1173" s="31">
        <f t="shared" ca="1" si="244"/>
        <v>-2</v>
      </c>
      <c r="K1173" s="8">
        <f t="shared" ca="1" si="245"/>
        <v>-196.14000000000124</v>
      </c>
      <c r="L1173" s="8">
        <f t="shared" ca="1" si="246"/>
        <v>-12794.970000000003</v>
      </c>
      <c r="M1173" s="9">
        <f ca="1">AVERAGE(E1173:OFFSET(E1173,-M$5+1,0))</f>
        <v>7438.4</v>
      </c>
      <c r="N1173" s="9">
        <f ca="1">AVERAGE(E1173:OFFSET(E1173,-N$5+1,0))</f>
        <v>7268.0513333333347</v>
      </c>
      <c r="O1173" s="9">
        <f t="shared" ca="1" si="247"/>
        <v>0</v>
      </c>
      <c r="P1173" s="12">
        <f ca="1">100*(MAX(C1173:OFFSET(C1173,-$P$5+1,0))-E1173)/(MAX(C1173:OFFSET(C1173,-$P$5+1,0))-MIN(D1173:OFFSET(D1173,-$P$5+1,0)))</f>
        <v>18.588262814702112</v>
      </c>
      <c r="Q1173" s="32">
        <f t="shared" ca="1" si="248"/>
        <v>0</v>
      </c>
      <c r="R1173" s="15">
        <f ca="1">AVERAGE(E1173:OFFSET(E1173,-R$5+1,0))</f>
        <v>7478.3916666666673</v>
      </c>
      <c r="S1173" s="15">
        <f t="shared" ca="1" si="249"/>
        <v>0.77099911188568193</v>
      </c>
      <c r="T1173" s="14">
        <f t="shared" ca="1" si="250"/>
        <v>0</v>
      </c>
      <c r="U1173" s="20">
        <f t="shared" si="254"/>
        <v>98.070000000000618</v>
      </c>
      <c r="V1173" s="20">
        <f t="shared" si="255"/>
        <v>0</v>
      </c>
      <c r="W1173" s="20">
        <f ca="1">AVERAGE(U1173:OFFSET(U1173,-$W$5+1,0))</f>
        <v>45.094444444444484</v>
      </c>
      <c r="X1173" s="20">
        <f ca="1">AVERAGE(V1173:OFFSET(V1173,-$W$5+1,0))</f>
        <v>27.3955555555556</v>
      </c>
      <c r="Y1173" s="20">
        <f t="shared" ca="1" si="242"/>
        <v>62.207814104627438</v>
      </c>
      <c r="Z1173" s="20">
        <f t="shared" ca="1" si="251"/>
        <v>0</v>
      </c>
    </row>
    <row r="1174" spans="1:26">
      <c r="A1174" s="5">
        <v>40093</v>
      </c>
      <c r="B1174" s="4">
        <v>7617.79</v>
      </c>
      <c r="C1174" s="4">
        <v>7619.03</v>
      </c>
      <c r="D1174" s="4">
        <v>7562.9</v>
      </c>
      <c r="E1174" s="4">
        <v>7608.66</v>
      </c>
      <c r="F1174" s="4">
        <v>5540000</v>
      </c>
      <c r="G1174" s="8">
        <f t="shared" si="253"/>
        <v>81.739999999999782</v>
      </c>
      <c r="H1174" s="8">
        <f t="shared" si="252"/>
        <v>-9.1300000000001091</v>
      </c>
      <c r="I1174" s="31">
        <f t="shared" ca="1" si="243"/>
        <v>0</v>
      </c>
      <c r="J1174" s="31">
        <f t="shared" ca="1" si="244"/>
        <v>-2</v>
      </c>
      <c r="K1174" s="8">
        <f t="shared" ca="1" si="245"/>
        <v>-145.21999999999935</v>
      </c>
      <c r="L1174" s="8">
        <f t="shared" ca="1" si="246"/>
        <v>-12940.190000000002</v>
      </c>
      <c r="M1174" s="9">
        <f ca="1">AVERAGE(E1174:OFFSET(E1174,-M$5+1,0))</f>
        <v>7444.7161538461532</v>
      </c>
      <c r="N1174" s="9">
        <f ca="1">AVERAGE(E1174:OFFSET(E1174,-N$5+1,0))</f>
        <v>7297.6996666666682</v>
      </c>
      <c r="O1174" s="9">
        <f t="shared" ca="1" si="247"/>
        <v>0</v>
      </c>
      <c r="P1174" s="12">
        <f ca="1">100*(MAX(C1174:OFFSET(C1174,-$P$5+1,0))-E1174)/(MAX(C1174:OFFSET(C1174,-$P$5+1,0))-MIN(D1174:OFFSET(D1174,-$P$5+1,0)))</f>
        <v>2.8693967902600721</v>
      </c>
      <c r="Q1174" s="32">
        <f t="shared" ca="1" si="248"/>
        <v>-1</v>
      </c>
      <c r="R1174" s="15">
        <f ca="1">AVERAGE(E1174:OFFSET(E1174,-R$5+1,0))</f>
        <v>7508.1716666666662</v>
      </c>
      <c r="S1174" s="15">
        <f t="shared" ca="1" si="249"/>
        <v>1.3383861983265837</v>
      </c>
      <c r="T1174" s="14">
        <f t="shared" ca="1" si="250"/>
        <v>0</v>
      </c>
      <c r="U1174" s="20">
        <f t="shared" si="254"/>
        <v>72.609999999999673</v>
      </c>
      <c r="V1174" s="20">
        <f t="shared" si="255"/>
        <v>0</v>
      </c>
      <c r="W1174" s="20">
        <f ca="1">AVERAGE(U1174:OFFSET(U1174,-$W$5+1,0))</f>
        <v>53.162222222222226</v>
      </c>
      <c r="X1174" s="20">
        <f ca="1">AVERAGE(V1174:OFFSET(V1174,-$W$5+1,0))</f>
        <v>21.557777777777826</v>
      </c>
      <c r="Y1174" s="20">
        <f t="shared" ca="1" si="242"/>
        <v>71.148584344515783</v>
      </c>
      <c r="Z1174" s="20">
        <f t="shared" ca="1" si="251"/>
        <v>0</v>
      </c>
    </row>
    <row r="1175" spans="1:26">
      <c r="A1175" s="5">
        <v>40094</v>
      </c>
      <c r="B1175" s="4">
        <v>7615.61</v>
      </c>
      <c r="C1175" s="4">
        <v>7635.66</v>
      </c>
      <c r="D1175" s="4">
        <v>7500.32</v>
      </c>
      <c r="E1175" s="4">
        <v>7503.31</v>
      </c>
      <c r="F1175" s="4">
        <v>5664000</v>
      </c>
      <c r="G1175" s="8">
        <f t="shared" si="253"/>
        <v>6.9499999999998181</v>
      </c>
      <c r="H1175" s="8">
        <f t="shared" si="252"/>
        <v>-112.29999999999927</v>
      </c>
      <c r="I1175" s="31">
        <f t="shared" ca="1" si="243"/>
        <v>0</v>
      </c>
      <c r="J1175" s="31">
        <f t="shared" ca="1" si="244"/>
        <v>-2</v>
      </c>
      <c r="K1175" s="8">
        <f t="shared" ca="1" si="245"/>
        <v>210.69999999999891</v>
      </c>
      <c r="L1175" s="8">
        <f t="shared" ca="1" si="246"/>
        <v>-12729.490000000003</v>
      </c>
      <c r="M1175" s="9">
        <f ca="1">AVERAGE(E1175:OFFSET(E1175,-M$5+1,0))</f>
        <v>7444.7815384615387</v>
      </c>
      <c r="N1175" s="9">
        <f ca="1">AVERAGE(E1175:OFFSET(E1175,-N$5+1,0))</f>
        <v>7324.7850000000008</v>
      </c>
      <c r="O1175" s="9">
        <f t="shared" ca="1" si="247"/>
        <v>0</v>
      </c>
      <c r="P1175" s="12">
        <f ca="1">100*(MAX(C1175:OFFSET(C1175,-$P$5+1,0))-E1175)/(MAX(C1175:OFFSET(C1175,-$P$5+1,0))-MIN(D1175:OFFSET(D1175,-$P$5+1,0)))</f>
        <v>35.010448906171348</v>
      </c>
      <c r="Q1175" s="32">
        <f t="shared" ca="1" si="248"/>
        <v>-1</v>
      </c>
      <c r="R1175" s="15">
        <f ca="1">AVERAGE(E1175:OFFSET(E1175,-R$5+1,0))</f>
        <v>7507.1949999999997</v>
      </c>
      <c r="S1175" s="15">
        <f t="shared" ca="1" si="249"/>
        <v>-5.1750354160233068E-2</v>
      </c>
      <c r="T1175" s="14">
        <f t="shared" ca="1" si="250"/>
        <v>0</v>
      </c>
      <c r="U1175" s="20">
        <f t="shared" si="254"/>
        <v>0</v>
      </c>
      <c r="V1175" s="20">
        <f t="shared" si="255"/>
        <v>105.34999999999945</v>
      </c>
      <c r="W1175" s="20">
        <f ca="1">AVERAGE(U1175:OFFSET(U1175,-$W$5+1,0))</f>
        <v>50.828888888888891</v>
      </c>
      <c r="X1175" s="20">
        <f ca="1">AVERAGE(V1175:OFFSET(V1175,-$W$5+1,0))</f>
        <v>33.263333333333321</v>
      </c>
      <c r="Y1175" s="20">
        <f t="shared" ca="1" si="242"/>
        <v>60.444221291439298</v>
      </c>
      <c r="Z1175" s="20">
        <f t="shared" ca="1" si="251"/>
        <v>0</v>
      </c>
    </row>
    <row r="1176" spans="1:26">
      <c r="A1176" s="5">
        <v>40095</v>
      </c>
      <c r="B1176" s="4">
        <v>7572.79</v>
      </c>
      <c r="C1176" s="4">
        <v>7597.79</v>
      </c>
      <c r="D1176" s="4">
        <v>7506.77</v>
      </c>
      <c r="E1176" s="4">
        <v>7571.96</v>
      </c>
      <c r="F1176" s="4">
        <v>4741200</v>
      </c>
      <c r="G1176" s="8">
        <f t="shared" si="253"/>
        <v>69.479999999999563</v>
      </c>
      <c r="H1176" s="8">
        <f t="shared" si="252"/>
        <v>-0.82999999999992724</v>
      </c>
      <c r="I1176" s="31">
        <f t="shared" ca="1" si="243"/>
        <v>0</v>
      </c>
      <c r="J1176" s="31">
        <f t="shared" ca="1" si="244"/>
        <v>-2</v>
      </c>
      <c r="K1176" s="8">
        <f t="shared" ca="1" si="245"/>
        <v>-137.29999999999927</v>
      </c>
      <c r="L1176" s="8">
        <f t="shared" ca="1" si="246"/>
        <v>-12866.790000000003</v>
      </c>
      <c r="M1176" s="9">
        <f ca="1">AVERAGE(E1176:OFFSET(E1176,-M$5+1,0))</f>
        <v>7452.6992307692317</v>
      </c>
      <c r="N1176" s="9">
        <f ca="1">AVERAGE(E1176:OFFSET(E1176,-N$5+1,0))</f>
        <v>7350.1883333333344</v>
      </c>
      <c r="O1176" s="9">
        <f t="shared" ca="1" si="247"/>
        <v>0</v>
      </c>
      <c r="P1176" s="12">
        <f ca="1">100*(MAX(C1176:OFFSET(C1176,-$P$5+1,0))-E1176)/(MAX(C1176:OFFSET(C1176,-$P$5+1,0))-MIN(D1176:OFFSET(D1176,-$P$5+1,0)))</f>
        <v>16.850514509430432</v>
      </c>
      <c r="Q1176" s="32">
        <f t="shared" ca="1" si="248"/>
        <v>0</v>
      </c>
      <c r="R1176" s="15">
        <f ca="1">AVERAGE(E1176:OFFSET(E1176,-R$5+1,0))</f>
        <v>7511.6399999999994</v>
      </c>
      <c r="S1176" s="15">
        <f t="shared" ca="1" si="249"/>
        <v>0.80302037903840739</v>
      </c>
      <c r="T1176" s="14">
        <f t="shared" ca="1" si="250"/>
        <v>0</v>
      </c>
      <c r="U1176" s="20">
        <f t="shared" si="254"/>
        <v>68.649999999999636</v>
      </c>
      <c r="V1176" s="20">
        <f t="shared" si="255"/>
        <v>0</v>
      </c>
      <c r="W1176" s="20">
        <f ca="1">AVERAGE(U1176:OFFSET(U1176,-$W$5+1,0))</f>
        <v>58.456666666666628</v>
      </c>
      <c r="X1176" s="20">
        <f ca="1">AVERAGE(V1176:OFFSET(V1176,-$W$5+1,0))</f>
        <v>26.528888888888812</v>
      </c>
      <c r="Y1176" s="20">
        <f t="shared" ca="1" si="242"/>
        <v>68.784237844339614</v>
      </c>
      <c r="Z1176" s="20">
        <f t="shared" ca="1" si="251"/>
        <v>0</v>
      </c>
    </row>
    <row r="1177" spans="1:26">
      <c r="A1177" s="5">
        <v>40098</v>
      </c>
      <c r="B1177" s="4">
        <v>7620.17</v>
      </c>
      <c r="C1177" s="4">
        <v>7620.17</v>
      </c>
      <c r="D1177" s="4">
        <v>7537.2</v>
      </c>
      <c r="E1177" s="4">
        <v>7599.88</v>
      </c>
      <c r="F1177" s="4">
        <v>4193400</v>
      </c>
      <c r="G1177" s="8">
        <f t="shared" si="253"/>
        <v>48.210000000000036</v>
      </c>
      <c r="H1177" s="8">
        <f t="shared" si="252"/>
        <v>-20.289999999999964</v>
      </c>
      <c r="I1177" s="31">
        <f t="shared" ca="1" si="243"/>
        <v>0</v>
      </c>
      <c r="J1177" s="31">
        <f t="shared" ca="1" si="244"/>
        <v>-2</v>
      </c>
      <c r="K1177" s="8">
        <f t="shared" ca="1" si="245"/>
        <v>-55.840000000000146</v>
      </c>
      <c r="L1177" s="8">
        <f t="shared" ca="1" si="246"/>
        <v>-12922.630000000003</v>
      </c>
      <c r="M1177" s="9">
        <f ca="1">AVERAGE(E1177:OFFSET(E1177,-M$5+1,0))</f>
        <v>7469.8623076923086</v>
      </c>
      <c r="N1177" s="9">
        <f ca="1">AVERAGE(E1177:OFFSET(E1177,-N$5+1,0))</f>
        <v>7375.9860000000008</v>
      </c>
      <c r="O1177" s="9">
        <f t="shared" ca="1" si="247"/>
        <v>0</v>
      </c>
      <c r="P1177" s="12">
        <f ca="1">100*(MAX(C1177:OFFSET(C1177,-$P$5+1,0))-E1177)/(MAX(C1177:OFFSET(C1177,-$P$5+1,0))-MIN(D1177:OFFSET(D1177,-$P$5+1,0)))</f>
        <v>13.938992559117924</v>
      </c>
      <c r="Q1177" s="32">
        <f t="shared" ca="1" si="248"/>
        <v>-1</v>
      </c>
      <c r="R1177" s="15">
        <f ca="1">AVERAGE(E1177:OFFSET(E1177,-R$5+1,0))</f>
        <v>7542.9733333333324</v>
      </c>
      <c r="S1177" s="15">
        <f t="shared" ca="1" si="249"/>
        <v>0.75443282313076809</v>
      </c>
      <c r="T1177" s="14">
        <f t="shared" ca="1" si="250"/>
        <v>0</v>
      </c>
      <c r="U1177" s="20">
        <f t="shared" si="254"/>
        <v>27.920000000000073</v>
      </c>
      <c r="V1177" s="20">
        <f t="shared" si="255"/>
        <v>0</v>
      </c>
      <c r="W1177" s="20">
        <f ca="1">AVERAGE(U1177:OFFSET(U1177,-$W$5+1,0))</f>
        <v>45.406666666666652</v>
      </c>
      <c r="X1177" s="20">
        <f ca="1">AVERAGE(V1177:OFFSET(V1177,-$W$5+1,0))</f>
        <v>26.528888888888812</v>
      </c>
      <c r="Y1177" s="20">
        <f t="shared" ca="1" si="242"/>
        <v>63.121312285687864</v>
      </c>
      <c r="Z1177" s="20">
        <f t="shared" ca="1" si="251"/>
        <v>0</v>
      </c>
    </row>
    <row r="1178" spans="1:26">
      <c r="A1178" s="5">
        <v>40099</v>
      </c>
      <c r="B1178" s="4">
        <v>7484.46</v>
      </c>
      <c r="C1178" s="4">
        <v>7607.41</v>
      </c>
      <c r="D1178" s="4">
        <v>7471.53</v>
      </c>
      <c r="E1178" s="4">
        <v>7596.6</v>
      </c>
      <c r="F1178" s="4">
        <v>4785600</v>
      </c>
      <c r="G1178" s="8">
        <f t="shared" si="253"/>
        <v>-115.42000000000007</v>
      </c>
      <c r="H1178" s="8">
        <f t="shared" si="252"/>
        <v>112.14000000000033</v>
      </c>
      <c r="I1178" s="31">
        <f t="shared" ca="1" si="243"/>
        <v>0</v>
      </c>
      <c r="J1178" s="31">
        <f t="shared" ca="1" si="244"/>
        <v>-2</v>
      </c>
      <c r="K1178" s="8">
        <f t="shared" ca="1" si="245"/>
        <v>6.5599999999994907</v>
      </c>
      <c r="L1178" s="8">
        <f t="shared" ca="1" si="246"/>
        <v>-12916.070000000003</v>
      </c>
      <c r="M1178" s="9">
        <f ca="1">AVERAGE(E1178:OFFSET(E1178,-M$5+1,0))</f>
        <v>7490.8146153846164</v>
      </c>
      <c r="N1178" s="9">
        <f ca="1">AVERAGE(E1178:OFFSET(E1178,-N$5+1,0))</f>
        <v>7395.2143333333343</v>
      </c>
      <c r="O1178" s="9">
        <f t="shared" ca="1" si="247"/>
        <v>0</v>
      </c>
      <c r="P1178" s="12">
        <f ca="1">100*(MAX(C1178:OFFSET(C1178,-$P$5+1,0))-E1178)/(MAX(C1178:OFFSET(C1178,-$P$5+1,0))-MIN(D1178:OFFSET(D1178,-$P$5+1,0)))</f>
        <v>15.339302544768922</v>
      </c>
      <c r="Q1178" s="32">
        <f t="shared" ca="1" si="248"/>
        <v>-1</v>
      </c>
      <c r="R1178" s="15">
        <f ca="1">AVERAGE(E1178:OFFSET(E1178,-R$5+1,0))</f>
        <v>7569.41</v>
      </c>
      <c r="S1178" s="15">
        <f t="shared" ca="1" si="249"/>
        <v>0.35920897401515456</v>
      </c>
      <c r="T1178" s="14">
        <f t="shared" ca="1" si="250"/>
        <v>0</v>
      </c>
      <c r="U1178" s="20">
        <f t="shared" si="254"/>
        <v>0</v>
      </c>
      <c r="V1178" s="20">
        <f t="shared" si="255"/>
        <v>3.2799999999997453</v>
      </c>
      <c r="W1178" s="20">
        <f ca="1">AVERAGE(U1178:OFFSET(U1178,-$W$5+1,0))</f>
        <v>36.607777777777706</v>
      </c>
      <c r="X1178" s="20">
        <f ca="1">AVERAGE(V1178:OFFSET(V1178,-$W$5+1,0))</f>
        <v>26.893333333333228</v>
      </c>
      <c r="Y1178" s="20">
        <f t="shared" ca="1" si="242"/>
        <v>57.649035012510758</v>
      </c>
      <c r="Z1178" s="20">
        <f t="shared" ca="1" si="251"/>
        <v>0</v>
      </c>
    </row>
    <row r="1179" spans="1:26">
      <c r="A1179" s="5">
        <v>40100</v>
      </c>
      <c r="B1179" s="4">
        <v>7649.07</v>
      </c>
      <c r="C1179" s="4">
        <v>7700.42</v>
      </c>
      <c r="D1179" s="4">
        <v>7618.79</v>
      </c>
      <c r="E1179" s="4">
        <v>7695.75</v>
      </c>
      <c r="F1179" s="4">
        <v>5239000</v>
      </c>
      <c r="G1179" s="8">
        <f t="shared" si="253"/>
        <v>52.469999999999345</v>
      </c>
      <c r="H1179" s="8">
        <f t="shared" si="252"/>
        <v>46.680000000000291</v>
      </c>
      <c r="I1179" s="31">
        <f t="shared" ca="1" si="243"/>
        <v>0</v>
      </c>
      <c r="J1179" s="31">
        <f t="shared" ca="1" si="244"/>
        <v>-2</v>
      </c>
      <c r="K1179" s="8">
        <f t="shared" ca="1" si="245"/>
        <v>-198.29999999999927</v>
      </c>
      <c r="L1179" s="8">
        <f t="shared" ca="1" si="246"/>
        <v>-13114.370000000003</v>
      </c>
      <c r="M1179" s="9">
        <f ca="1">AVERAGE(E1179:OFFSET(E1179,-M$5+1,0))</f>
        <v>7517.7784615384635</v>
      </c>
      <c r="N1179" s="9">
        <f ca="1">AVERAGE(E1179:OFFSET(E1179,-N$5+1,0))</f>
        <v>7417.0803333333342</v>
      </c>
      <c r="O1179" s="9">
        <f t="shared" ca="1" si="247"/>
        <v>0</v>
      </c>
      <c r="P1179" s="12">
        <f ca="1">100*(MAX(C1179:OFFSET(C1179,-$P$5+1,0))-E1179)/(MAX(C1179:OFFSET(C1179,-$P$5+1,0))-MIN(D1179:OFFSET(D1179,-$P$5+1,0)))</f>
        <v>1.4621164683782335</v>
      </c>
      <c r="Q1179" s="32">
        <f t="shared" ca="1" si="248"/>
        <v>-1</v>
      </c>
      <c r="R1179" s="15">
        <f ca="1">AVERAGE(E1179:OFFSET(E1179,-R$5+1,0))</f>
        <v>7596.0266666666676</v>
      </c>
      <c r="S1179" s="15">
        <f t="shared" ca="1" si="249"/>
        <v>1.3128354824100903</v>
      </c>
      <c r="T1179" s="14">
        <f t="shared" ca="1" si="250"/>
        <v>0</v>
      </c>
      <c r="U1179" s="20">
        <f t="shared" si="254"/>
        <v>99.149999999999636</v>
      </c>
      <c r="V1179" s="20">
        <f t="shared" si="255"/>
        <v>0</v>
      </c>
      <c r="W1179" s="20">
        <f ca="1">AVERAGE(U1179:OFFSET(U1179,-$W$5+1,0))</f>
        <v>43.611111111111008</v>
      </c>
      <c r="X1179" s="20">
        <f ca="1">AVERAGE(V1179:OFFSET(V1179,-$W$5+1,0))</f>
        <v>26.893333333333228</v>
      </c>
      <c r="Y1179" s="20">
        <f t="shared" ca="1" si="242"/>
        <v>61.855832571626728</v>
      </c>
      <c r="Z1179" s="20">
        <f t="shared" ca="1" si="251"/>
        <v>0</v>
      </c>
    </row>
    <row r="1180" spans="1:26">
      <c r="A1180" s="5">
        <v>40101</v>
      </c>
      <c r="B1180" s="4">
        <v>7778.35</v>
      </c>
      <c r="C1180" s="4">
        <v>7780.66</v>
      </c>
      <c r="D1180" s="4">
        <v>7692.58</v>
      </c>
      <c r="E1180" s="4">
        <v>7710.4</v>
      </c>
      <c r="F1180" s="4">
        <v>6033800</v>
      </c>
      <c r="G1180" s="8">
        <f t="shared" si="253"/>
        <v>82.600000000000364</v>
      </c>
      <c r="H1180" s="8">
        <f t="shared" si="252"/>
        <v>-67.950000000000728</v>
      </c>
      <c r="I1180" s="31">
        <f t="shared" ca="1" si="243"/>
        <v>0</v>
      </c>
      <c r="J1180" s="31">
        <f t="shared" ca="1" si="244"/>
        <v>-2</v>
      </c>
      <c r="K1180" s="8">
        <f t="shared" ca="1" si="245"/>
        <v>-29.299999999999272</v>
      </c>
      <c r="L1180" s="8">
        <f t="shared" ca="1" si="246"/>
        <v>-13143.670000000002</v>
      </c>
      <c r="M1180" s="9">
        <f ca="1">AVERAGE(E1180:OFFSET(E1180,-M$5+1,0))</f>
        <v>7550.5315384615396</v>
      </c>
      <c r="N1180" s="9">
        <f ca="1">AVERAGE(E1180:OFFSET(E1180,-N$5+1,0))</f>
        <v>7437.2720000000008</v>
      </c>
      <c r="O1180" s="9">
        <f t="shared" ca="1" si="247"/>
        <v>0</v>
      </c>
      <c r="P1180" s="12">
        <f ca="1">100*(MAX(C1180:OFFSET(C1180,-$P$5+1,0))-E1180)/(MAX(C1180:OFFSET(C1180,-$P$5+1,0))-MIN(D1180:OFFSET(D1180,-$P$5+1,0)))</f>
        <v>17.580822740466498</v>
      </c>
      <c r="Q1180" s="32">
        <f t="shared" ca="1" si="248"/>
        <v>-1</v>
      </c>
      <c r="R1180" s="15">
        <f ca="1">AVERAGE(E1180:OFFSET(E1180,-R$5+1,0))</f>
        <v>7612.9833333333336</v>
      </c>
      <c r="S1180" s="15">
        <f t="shared" ca="1" si="249"/>
        <v>1.2796122413683562</v>
      </c>
      <c r="T1180" s="14">
        <f t="shared" ca="1" si="250"/>
        <v>0</v>
      </c>
      <c r="U1180" s="20">
        <f t="shared" si="254"/>
        <v>14.649999999999636</v>
      </c>
      <c r="V1180" s="20">
        <f t="shared" si="255"/>
        <v>0</v>
      </c>
      <c r="W1180" s="20">
        <f ca="1">AVERAGE(U1180:OFFSET(U1180,-$W$5+1,0))</f>
        <v>45.238888888888745</v>
      </c>
      <c r="X1180" s="20">
        <f ca="1">AVERAGE(V1180:OFFSET(V1180,-$W$5+1,0))</f>
        <v>12.069999999999911</v>
      </c>
      <c r="Y1180" s="20">
        <f t="shared" ca="1" si="242"/>
        <v>78.938694792353402</v>
      </c>
      <c r="Z1180" s="20">
        <f t="shared" ca="1" si="251"/>
        <v>0</v>
      </c>
    </row>
    <row r="1181" spans="1:26">
      <c r="A1181" s="5">
        <v>40102</v>
      </c>
      <c r="B1181" s="4">
        <v>7712.03</v>
      </c>
      <c r="C1181" s="4">
        <v>7738.04</v>
      </c>
      <c r="D1181" s="4">
        <v>7691.39</v>
      </c>
      <c r="E1181" s="4">
        <v>7715.1</v>
      </c>
      <c r="F1181" s="4">
        <v>4219000</v>
      </c>
      <c r="G1181" s="8">
        <f t="shared" si="253"/>
        <v>1.6300000000001091</v>
      </c>
      <c r="H1181" s="8">
        <f t="shared" si="252"/>
        <v>3.0700000000006185</v>
      </c>
      <c r="I1181" s="31">
        <f t="shared" ca="1" si="243"/>
        <v>0</v>
      </c>
      <c r="J1181" s="31">
        <f t="shared" ca="1" si="244"/>
        <v>-2</v>
      </c>
      <c r="K1181" s="8">
        <f t="shared" ca="1" si="245"/>
        <v>-9.4000000000014552</v>
      </c>
      <c r="L1181" s="8">
        <f t="shared" ca="1" si="246"/>
        <v>-13153.070000000003</v>
      </c>
      <c r="M1181" s="9">
        <f ca="1">AVERAGE(E1181:OFFSET(E1181,-M$5+1,0))</f>
        <v>7572.4638461538461</v>
      </c>
      <c r="N1181" s="9">
        <f ca="1">AVERAGE(E1181:OFFSET(E1181,-N$5+1,0))</f>
        <v>7456.0043333333333</v>
      </c>
      <c r="O1181" s="9">
        <f t="shared" ca="1" si="247"/>
        <v>0</v>
      </c>
      <c r="P1181" s="12">
        <f ca="1">100*(MAX(C1181:OFFSET(C1181,-$P$5+1,0))-E1181)/(MAX(C1181:OFFSET(C1181,-$P$5+1,0))-MIN(D1181:OFFSET(D1181,-$P$5+1,0)))</f>
        <v>16.404764287858971</v>
      </c>
      <c r="Q1181" s="32">
        <f t="shared" ca="1" si="248"/>
        <v>-1</v>
      </c>
      <c r="R1181" s="15">
        <f ca="1">AVERAGE(E1181:OFFSET(E1181,-R$5+1,0))</f>
        <v>7648.2816666666668</v>
      </c>
      <c r="S1181" s="15">
        <f t="shared" ca="1" si="249"/>
        <v>0.87363850137144461</v>
      </c>
      <c r="T1181" s="14">
        <f t="shared" ca="1" si="250"/>
        <v>0</v>
      </c>
      <c r="U1181" s="20">
        <f t="shared" si="254"/>
        <v>4.7000000000007276</v>
      </c>
      <c r="V1181" s="20">
        <f t="shared" si="255"/>
        <v>0</v>
      </c>
      <c r="W1181" s="20">
        <f ca="1">AVERAGE(U1181:OFFSET(U1181,-$W$5+1,0))</f>
        <v>42.861111111111114</v>
      </c>
      <c r="X1181" s="20">
        <f ca="1">AVERAGE(V1181:OFFSET(V1181,-$W$5+1,0))</f>
        <v>12.069999999999911</v>
      </c>
      <c r="Y1181" s="20">
        <f t="shared" ca="1" si="242"/>
        <v>78.027023746915461</v>
      </c>
      <c r="Z1181" s="20">
        <f t="shared" ca="1" si="251"/>
        <v>0</v>
      </c>
    </row>
    <row r="1182" spans="1:26">
      <c r="A1182" s="5">
        <v>40105</v>
      </c>
      <c r="B1182" s="4">
        <v>7712.33</v>
      </c>
      <c r="C1182" s="4">
        <v>7758.13</v>
      </c>
      <c r="D1182" s="4">
        <v>7691.21</v>
      </c>
      <c r="E1182" s="4">
        <v>7751.32</v>
      </c>
      <c r="F1182" s="4">
        <v>4011000</v>
      </c>
      <c r="G1182" s="8">
        <f t="shared" si="253"/>
        <v>-2.7700000000004366</v>
      </c>
      <c r="H1182" s="8">
        <f t="shared" si="252"/>
        <v>38.989999999999782</v>
      </c>
      <c r="I1182" s="31">
        <f t="shared" ca="1" si="243"/>
        <v>0</v>
      </c>
      <c r="J1182" s="31">
        <f t="shared" ca="1" si="244"/>
        <v>-2</v>
      </c>
      <c r="K1182" s="8">
        <f t="shared" ca="1" si="245"/>
        <v>-72.43999999999869</v>
      </c>
      <c r="L1182" s="8">
        <f t="shared" ca="1" si="246"/>
        <v>-13225.510000000002</v>
      </c>
      <c r="M1182" s="9">
        <f ca="1">AVERAGE(E1182:OFFSET(E1182,-M$5+1,0))</f>
        <v>7591.0907692307683</v>
      </c>
      <c r="N1182" s="9">
        <f ca="1">AVERAGE(E1182:OFFSET(E1182,-N$5+1,0))</f>
        <v>7473.5620000000008</v>
      </c>
      <c r="O1182" s="9">
        <f t="shared" ca="1" si="247"/>
        <v>0</v>
      </c>
      <c r="P1182" s="12">
        <f ca="1">100*(MAX(C1182:OFFSET(C1182,-$P$5+1,0))-E1182)/(MAX(C1182:OFFSET(C1182,-$P$5+1,0))-MIN(D1182:OFFSET(D1182,-$P$5+1,0)))</f>
        <v>8.8076368876081155</v>
      </c>
      <c r="Q1182" s="32">
        <f t="shared" ca="1" si="248"/>
        <v>-1</v>
      </c>
      <c r="R1182" s="15">
        <f ca="1">AVERAGE(E1182:OFFSET(E1182,-R$5+1,0))</f>
        <v>7678.1749999999993</v>
      </c>
      <c r="S1182" s="15">
        <f t="shared" ca="1" si="249"/>
        <v>0.95263522907462317</v>
      </c>
      <c r="T1182" s="14">
        <f t="shared" ca="1" si="250"/>
        <v>0</v>
      </c>
      <c r="U1182" s="20">
        <f t="shared" si="254"/>
        <v>36.219999999999345</v>
      </c>
      <c r="V1182" s="20">
        <f t="shared" si="255"/>
        <v>0</v>
      </c>
      <c r="W1182" s="20">
        <f ca="1">AVERAGE(U1182:OFFSET(U1182,-$W$5+1,0))</f>
        <v>35.988888888888745</v>
      </c>
      <c r="X1182" s="20">
        <f ca="1">AVERAGE(V1182:OFFSET(V1182,-$W$5+1,0))</f>
        <v>12.069999999999911</v>
      </c>
      <c r="Y1182" s="20">
        <f t="shared" ca="1" si="242"/>
        <v>74.884979076595897</v>
      </c>
      <c r="Z1182" s="20">
        <f t="shared" ca="1" si="251"/>
        <v>0</v>
      </c>
    </row>
    <row r="1183" spans="1:26">
      <c r="A1183" s="5">
        <v>40106</v>
      </c>
      <c r="B1183" s="4">
        <v>7808.03</v>
      </c>
      <c r="C1183" s="4">
        <v>7811.92</v>
      </c>
      <c r="D1183" s="4">
        <v>7753.52</v>
      </c>
      <c r="E1183" s="4">
        <v>7753.52</v>
      </c>
      <c r="F1183" s="4">
        <v>4478600</v>
      </c>
      <c r="G1183" s="8">
        <f t="shared" si="253"/>
        <v>56.710000000000036</v>
      </c>
      <c r="H1183" s="8">
        <f t="shared" si="252"/>
        <v>-54.509999999999309</v>
      </c>
      <c r="I1183" s="31">
        <f t="shared" ca="1" si="243"/>
        <v>0</v>
      </c>
      <c r="J1183" s="31">
        <f t="shared" ca="1" si="244"/>
        <v>-2</v>
      </c>
      <c r="K1183" s="8">
        <f t="shared" ca="1" si="245"/>
        <v>-4.4000000000014552</v>
      </c>
      <c r="L1183" s="8">
        <f t="shared" ca="1" si="246"/>
        <v>-13229.910000000003</v>
      </c>
      <c r="M1183" s="9">
        <f ca="1">AVERAGE(E1183:OFFSET(E1183,-M$5+1,0))</f>
        <v>7607.1084615384607</v>
      </c>
      <c r="N1183" s="9">
        <f ca="1">AVERAGE(E1183:OFFSET(E1183,-N$5+1,0))</f>
        <v>7488.2129999999997</v>
      </c>
      <c r="O1183" s="9">
        <f t="shared" ca="1" si="247"/>
        <v>0</v>
      </c>
      <c r="P1183" s="12">
        <f ca="1">100*(MAX(C1183:OFFSET(C1183,-$P$5+1,0))-E1183)/(MAX(C1183:OFFSET(C1183,-$P$5+1,0))-MIN(D1183:OFFSET(D1183,-$P$5+1,0)))</f>
        <v>17.156790740033369</v>
      </c>
      <c r="Q1183" s="32">
        <f t="shared" ca="1" si="248"/>
        <v>-1</v>
      </c>
      <c r="R1183" s="15">
        <f ca="1">AVERAGE(E1183:OFFSET(E1183,-R$5+1,0))</f>
        <v>7703.7816666666668</v>
      </c>
      <c r="S1183" s="15">
        <f t="shared" ca="1" si="249"/>
        <v>0.64563529296975597</v>
      </c>
      <c r="T1183" s="14">
        <f t="shared" ca="1" si="250"/>
        <v>0</v>
      </c>
      <c r="U1183" s="20">
        <f t="shared" si="254"/>
        <v>2.2000000000007276</v>
      </c>
      <c r="V1183" s="20">
        <f t="shared" si="255"/>
        <v>0</v>
      </c>
      <c r="W1183" s="20">
        <f ca="1">AVERAGE(U1183:OFFSET(U1183,-$W$5+1,0))</f>
        <v>28.165555555555532</v>
      </c>
      <c r="X1183" s="20">
        <f ca="1">AVERAGE(V1183:OFFSET(V1183,-$W$5+1,0))</f>
        <v>12.069999999999911</v>
      </c>
      <c r="Y1183" s="20">
        <f t="shared" ca="1" si="242"/>
        <v>70.001656909311976</v>
      </c>
      <c r="Z1183" s="20">
        <f t="shared" ca="1" si="251"/>
        <v>0</v>
      </c>
    </row>
    <row r="1184" spans="1:26">
      <c r="A1184" s="5">
        <v>40107</v>
      </c>
      <c r="B1184" s="4">
        <v>7751.75</v>
      </c>
      <c r="C1184" s="4">
        <v>7774.4</v>
      </c>
      <c r="D1184" s="4">
        <v>7675.61</v>
      </c>
      <c r="E1184" s="4">
        <v>7701.5</v>
      </c>
      <c r="F1184" s="4">
        <v>4621000</v>
      </c>
      <c r="G1184" s="8">
        <f t="shared" si="253"/>
        <v>-1.7700000000004366</v>
      </c>
      <c r="H1184" s="8">
        <f t="shared" si="252"/>
        <v>-50.25</v>
      </c>
      <c r="I1184" s="31">
        <f t="shared" ca="1" si="243"/>
        <v>-1</v>
      </c>
      <c r="J1184" s="31">
        <f t="shared" ca="1" si="244"/>
        <v>-2</v>
      </c>
      <c r="K1184" s="8">
        <f t="shared" ca="1" si="245"/>
        <v>104.04000000000087</v>
      </c>
      <c r="L1184" s="8">
        <f t="shared" ca="1" si="246"/>
        <v>-13125.870000000003</v>
      </c>
      <c r="M1184" s="9">
        <f ca="1">AVERAGE(E1184:OFFSET(E1184,-M$5+1,0))</f>
        <v>7629.3869230769242</v>
      </c>
      <c r="N1184" s="9">
        <f ca="1">AVERAGE(E1184:OFFSET(E1184,-N$5+1,0))</f>
        <v>7503.2389999999996</v>
      </c>
      <c r="O1184" s="9">
        <f t="shared" ca="1" si="247"/>
        <v>0</v>
      </c>
      <c r="P1184" s="12">
        <f ca="1">100*(MAX(C1184:OFFSET(C1184,-$P$5+1,0))-E1184)/(MAX(C1184:OFFSET(C1184,-$P$5+1,0))-MIN(D1184:OFFSET(D1184,-$P$5+1,0)))</f>
        <v>32.439260847850981</v>
      </c>
      <c r="Q1184" s="32">
        <f t="shared" ca="1" si="248"/>
        <v>-1</v>
      </c>
      <c r="R1184" s="15">
        <f ca="1">AVERAGE(E1184:OFFSET(E1184,-R$5+1,0))</f>
        <v>7721.2649999999994</v>
      </c>
      <c r="S1184" s="15">
        <f t="shared" ca="1" si="249"/>
        <v>-0.25598137092820178</v>
      </c>
      <c r="T1184" s="14">
        <f t="shared" ca="1" si="250"/>
        <v>0</v>
      </c>
      <c r="U1184" s="20">
        <f t="shared" si="254"/>
        <v>0</v>
      </c>
      <c r="V1184" s="20">
        <f t="shared" si="255"/>
        <v>52.020000000000437</v>
      </c>
      <c r="W1184" s="20">
        <f ca="1">AVERAGE(U1184:OFFSET(U1184,-$W$5+1,0))</f>
        <v>28.165555555555532</v>
      </c>
      <c r="X1184" s="20">
        <f ca="1">AVERAGE(V1184:OFFSET(V1184,-$W$5+1,0))</f>
        <v>6.1444444444444644</v>
      </c>
      <c r="Y1184" s="20">
        <f t="shared" ca="1" si="242"/>
        <v>82.091388969850001</v>
      </c>
      <c r="Z1184" s="20">
        <f t="shared" ca="1" si="251"/>
        <v>-1</v>
      </c>
    </row>
    <row r="1185" spans="1:26">
      <c r="A1185" s="5">
        <v>40108</v>
      </c>
      <c r="B1185" s="4">
        <v>7692.75</v>
      </c>
      <c r="C1185" s="4">
        <v>7710.82</v>
      </c>
      <c r="D1185" s="4">
        <v>7577.89</v>
      </c>
      <c r="E1185" s="4">
        <v>7607.93</v>
      </c>
      <c r="F1185" s="4">
        <v>4868600</v>
      </c>
      <c r="G1185" s="8">
        <f t="shared" si="253"/>
        <v>-8.75</v>
      </c>
      <c r="H1185" s="8">
        <f t="shared" si="252"/>
        <v>-84.819999999999709</v>
      </c>
      <c r="I1185" s="31">
        <f t="shared" ca="1" si="243"/>
        <v>0</v>
      </c>
      <c r="J1185" s="31">
        <f t="shared" ca="1" si="244"/>
        <v>-2</v>
      </c>
      <c r="K1185" s="8">
        <f t="shared" ca="1" si="245"/>
        <v>187.13999999999942</v>
      </c>
      <c r="L1185" s="8">
        <f t="shared" ca="1" si="246"/>
        <v>-12938.730000000003</v>
      </c>
      <c r="M1185" s="9">
        <f ca="1">AVERAGE(E1185:OFFSET(E1185,-M$5+1,0))</f>
        <v>7642.4600000000009</v>
      </c>
      <c r="N1185" s="9">
        <f ca="1">AVERAGE(E1185:OFFSET(E1185,-N$5+1,0))</f>
        <v>7512.4339999999993</v>
      </c>
      <c r="O1185" s="9">
        <f t="shared" ca="1" si="247"/>
        <v>0</v>
      </c>
      <c r="P1185" s="12">
        <f ca="1">100*(MAX(C1185:OFFSET(C1185,-$P$5+1,0))-E1185)/(MAX(C1185:OFFSET(C1185,-$P$5+1,0))-MIN(D1185:OFFSET(D1185,-$P$5+1,0)))</f>
        <v>59.928317518140837</v>
      </c>
      <c r="Q1185" s="32">
        <f t="shared" ca="1" si="248"/>
        <v>0</v>
      </c>
      <c r="R1185" s="15">
        <f ca="1">AVERAGE(E1185:OFFSET(E1185,-R$5+1,0))</f>
        <v>7706.6283333333331</v>
      </c>
      <c r="S1185" s="15">
        <f t="shared" ca="1" si="249"/>
        <v>-1.2806940864973959</v>
      </c>
      <c r="T1185" s="14">
        <f t="shared" ca="1" si="250"/>
        <v>0</v>
      </c>
      <c r="U1185" s="20">
        <f t="shared" si="254"/>
        <v>0</v>
      </c>
      <c r="V1185" s="20">
        <f t="shared" si="255"/>
        <v>93.569999999999709</v>
      </c>
      <c r="W1185" s="20">
        <f ca="1">AVERAGE(U1185:OFFSET(U1185,-$W$5+1,0))</f>
        <v>20.537777777777794</v>
      </c>
      <c r="X1185" s="20">
        <f ca="1">AVERAGE(V1185:OFFSET(V1185,-$W$5+1,0))</f>
        <v>16.5411111111111</v>
      </c>
      <c r="Y1185" s="20">
        <f t="shared" ca="1" si="242"/>
        <v>55.389409966737624</v>
      </c>
      <c r="Z1185" s="20">
        <f t="shared" ca="1" si="251"/>
        <v>0</v>
      </c>
    </row>
    <row r="1186" spans="1:26">
      <c r="A1186" s="5">
        <v>40109</v>
      </c>
      <c r="B1186" s="4">
        <v>7651.64</v>
      </c>
      <c r="C1186" s="4">
        <v>7671.91</v>
      </c>
      <c r="D1186" s="4">
        <v>7614.75</v>
      </c>
      <c r="E1186" s="4">
        <v>7649.28</v>
      </c>
      <c r="F1186" s="4">
        <v>3945200</v>
      </c>
      <c r="G1186" s="8">
        <f t="shared" si="253"/>
        <v>43.710000000000036</v>
      </c>
      <c r="H1186" s="8">
        <f t="shared" si="252"/>
        <v>-2.3600000000005821</v>
      </c>
      <c r="I1186" s="31">
        <f t="shared" ca="1" si="243"/>
        <v>0</v>
      </c>
      <c r="J1186" s="31">
        <f t="shared" ca="1" si="244"/>
        <v>-2</v>
      </c>
      <c r="K1186" s="8">
        <f t="shared" ca="1" si="245"/>
        <v>-82.699999999998909</v>
      </c>
      <c r="L1186" s="8">
        <f t="shared" ca="1" si="246"/>
        <v>-13021.430000000002</v>
      </c>
      <c r="M1186" s="9">
        <f ca="1">AVERAGE(E1186:OFFSET(E1186,-M$5+1,0))</f>
        <v>7651.1700000000019</v>
      </c>
      <c r="N1186" s="9">
        <f ca="1">AVERAGE(E1186:OFFSET(E1186,-N$5+1,0))</f>
        <v>7522.8386666666656</v>
      </c>
      <c r="O1186" s="9">
        <f t="shared" ca="1" si="247"/>
        <v>0</v>
      </c>
      <c r="P1186" s="12">
        <f ca="1">100*(MAX(C1186:OFFSET(C1186,-$P$5+1,0))-E1186)/(MAX(C1186:OFFSET(C1186,-$P$5+1,0))-MIN(D1186:OFFSET(D1186,-$P$5+1,0)))</f>
        <v>47.780487088339896</v>
      </c>
      <c r="Q1186" s="32">
        <f t="shared" ca="1" si="248"/>
        <v>0</v>
      </c>
      <c r="R1186" s="15">
        <f ca="1">AVERAGE(E1186:OFFSET(E1186,-R$5+1,0))</f>
        <v>7696.4416666666666</v>
      </c>
      <c r="S1186" s="15">
        <f t="shared" ca="1" si="249"/>
        <v>-0.61277235259151397</v>
      </c>
      <c r="T1186" s="14">
        <f t="shared" ca="1" si="250"/>
        <v>0</v>
      </c>
      <c r="U1186" s="20">
        <f t="shared" si="254"/>
        <v>41.349999999999454</v>
      </c>
      <c r="V1186" s="20">
        <f t="shared" si="255"/>
        <v>0</v>
      </c>
      <c r="W1186" s="20">
        <f ca="1">AVERAGE(U1186:OFFSET(U1186,-$W$5+1,0))</f>
        <v>22.029999999999948</v>
      </c>
      <c r="X1186" s="20">
        <f ca="1">AVERAGE(V1186:OFFSET(V1186,-$W$5+1,0))</f>
        <v>16.5411111111111</v>
      </c>
      <c r="Y1186" s="20">
        <f t="shared" ca="1" si="242"/>
        <v>57.115284899464157</v>
      </c>
      <c r="Z1186" s="20">
        <f t="shared" ca="1" si="251"/>
        <v>0</v>
      </c>
    </row>
    <row r="1187" spans="1:26">
      <c r="A1187" s="5">
        <v>40112</v>
      </c>
      <c r="B1187" s="4">
        <v>7701.19</v>
      </c>
      <c r="C1187" s="4">
        <v>7751.68</v>
      </c>
      <c r="D1187" s="4">
        <v>7658.22</v>
      </c>
      <c r="E1187" s="4">
        <v>7668.4</v>
      </c>
      <c r="F1187" s="4">
        <v>3758000</v>
      </c>
      <c r="G1187" s="8">
        <f t="shared" si="253"/>
        <v>51.909999999999854</v>
      </c>
      <c r="H1187" s="8">
        <f t="shared" si="252"/>
        <v>-32.789999999999964</v>
      </c>
      <c r="I1187" s="31">
        <f t="shared" ca="1" si="243"/>
        <v>0</v>
      </c>
      <c r="J1187" s="31">
        <f t="shared" ca="1" si="244"/>
        <v>-2</v>
      </c>
      <c r="K1187" s="8">
        <f t="shared" ca="1" si="245"/>
        <v>-38.239999999999782</v>
      </c>
      <c r="L1187" s="8">
        <f t="shared" ca="1" si="246"/>
        <v>-13059.670000000002</v>
      </c>
      <c r="M1187" s="9">
        <f ca="1">AVERAGE(E1187:OFFSET(E1187,-M$5+1,0))</f>
        <v>7655.7653846153835</v>
      </c>
      <c r="N1187" s="9">
        <f ca="1">AVERAGE(E1187:OFFSET(E1187,-N$5+1,0))</f>
        <v>7536.5536666666658</v>
      </c>
      <c r="O1187" s="9">
        <f t="shared" ca="1" si="247"/>
        <v>0</v>
      </c>
      <c r="P1187" s="12">
        <f ca="1">100*(MAX(C1187:OFFSET(C1187,-$P$5+1,0))-E1187)/(MAX(C1187:OFFSET(C1187,-$P$5+1,0))-MIN(D1187:OFFSET(D1187,-$P$5+1,0)))</f>
        <v>42.163400804959103</v>
      </c>
      <c r="Q1187" s="32">
        <f t="shared" ca="1" si="248"/>
        <v>0</v>
      </c>
      <c r="R1187" s="15">
        <f ca="1">AVERAGE(E1187:OFFSET(E1187,-R$5+1,0))</f>
        <v>7688.6583333333338</v>
      </c>
      <c r="S1187" s="15">
        <f t="shared" ca="1" si="249"/>
        <v>-0.26348333421848574</v>
      </c>
      <c r="T1187" s="14">
        <f t="shared" ca="1" si="250"/>
        <v>0</v>
      </c>
      <c r="U1187" s="20">
        <f t="shared" si="254"/>
        <v>19.119999999999891</v>
      </c>
      <c r="V1187" s="20">
        <f t="shared" si="255"/>
        <v>0</v>
      </c>
      <c r="W1187" s="20">
        <f ca="1">AVERAGE(U1187:OFFSET(U1187,-$W$5+1,0))</f>
        <v>24.15444444444438</v>
      </c>
      <c r="X1187" s="20">
        <f ca="1">AVERAGE(V1187:OFFSET(V1187,-$W$5+1,0))</f>
        <v>16.176666666666684</v>
      </c>
      <c r="Y1187" s="20">
        <f t="shared" ca="1" si="242"/>
        <v>59.890352085514266</v>
      </c>
      <c r="Z1187" s="20">
        <f t="shared" ca="1" si="251"/>
        <v>0</v>
      </c>
    </row>
    <row r="1188" spans="1:26">
      <c r="A1188" s="5">
        <v>40113</v>
      </c>
      <c r="B1188" s="4">
        <v>7635.09</v>
      </c>
      <c r="C1188" s="4">
        <v>7657.34</v>
      </c>
      <c r="D1188" s="4">
        <v>7586.53</v>
      </c>
      <c r="E1188" s="4">
        <v>7657.34</v>
      </c>
      <c r="F1188" s="4">
        <v>3260600</v>
      </c>
      <c r="G1188" s="8">
        <f t="shared" si="253"/>
        <v>-33.309999999999491</v>
      </c>
      <c r="H1188" s="8">
        <f t="shared" si="252"/>
        <v>22.25</v>
      </c>
      <c r="I1188" s="31">
        <f t="shared" ca="1" si="243"/>
        <v>0</v>
      </c>
      <c r="J1188" s="31">
        <f t="shared" ca="1" si="244"/>
        <v>-2</v>
      </c>
      <c r="K1188" s="8">
        <f t="shared" ca="1" si="245"/>
        <v>22.119999999998981</v>
      </c>
      <c r="L1188" s="8">
        <f t="shared" ca="1" si="246"/>
        <v>-13037.550000000003</v>
      </c>
      <c r="M1188" s="9">
        <f ca="1">AVERAGE(E1188:OFFSET(E1188,-M$5+1,0))</f>
        <v>7667.6138461538449</v>
      </c>
      <c r="N1188" s="9">
        <f ca="1">AVERAGE(E1188:OFFSET(E1188,-N$5+1,0))</f>
        <v>7546.9229999999989</v>
      </c>
      <c r="O1188" s="9">
        <f t="shared" ca="1" si="247"/>
        <v>0</v>
      </c>
      <c r="P1188" s="12">
        <f ca="1">100*(MAX(C1188:OFFSET(C1188,-$P$5+1,0))-E1188)/(MAX(C1188:OFFSET(C1188,-$P$5+1,0))-MIN(D1188:OFFSET(D1188,-$P$5+1,0)))</f>
        <v>66.051360936632094</v>
      </c>
      <c r="Q1188" s="32">
        <f t="shared" ca="1" si="248"/>
        <v>0</v>
      </c>
      <c r="R1188" s="15">
        <f ca="1">AVERAGE(E1188:OFFSET(E1188,-R$5+1,0))</f>
        <v>7672.9949999999999</v>
      </c>
      <c r="S1188" s="15">
        <f t="shared" ca="1" si="249"/>
        <v>-0.20402724099259475</v>
      </c>
      <c r="T1188" s="14">
        <f t="shared" ca="1" si="250"/>
        <v>0</v>
      </c>
      <c r="U1188" s="20">
        <f t="shared" si="254"/>
        <v>0</v>
      </c>
      <c r="V1188" s="20">
        <f t="shared" si="255"/>
        <v>11.059999999999491</v>
      </c>
      <c r="W1188" s="20">
        <f ca="1">AVERAGE(U1188:OFFSET(U1188,-$W$5+1,0))</f>
        <v>13.137777777777753</v>
      </c>
      <c r="X1188" s="20">
        <f ca="1">AVERAGE(V1188:OFFSET(V1188,-$W$5+1,0))</f>
        <v>17.405555555555516</v>
      </c>
      <c r="Y1188" s="20">
        <f t="shared" ca="1" si="242"/>
        <v>43.013569063989245</v>
      </c>
      <c r="Z1188" s="20">
        <f t="shared" ca="1" si="251"/>
        <v>0</v>
      </c>
    </row>
    <row r="1189" spans="1:26">
      <c r="A1189" s="5">
        <v>40114</v>
      </c>
      <c r="B1189" s="4">
        <v>7637.44</v>
      </c>
      <c r="C1189" s="4">
        <v>7675.15</v>
      </c>
      <c r="D1189" s="4">
        <v>7533.95</v>
      </c>
      <c r="E1189" s="4">
        <v>7533.95</v>
      </c>
      <c r="F1189" s="4">
        <v>3735200</v>
      </c>
      <c r="G1189" s="8">
        <f t="shared" si="253"/>
        <v>-19.900000000000546</v>
      </c>
      <c r="H1189" s="8">
        <f t="shared" si="252"/>
        <v>-103.48999999999978</v>
      </c>
      <c r="I1189" s="31">
        <f t="shared" ca="1" si="243"/>
        <v>0</v>
      </c>
      <c r="J1189" s="31">
        <f t="shared" ca="1" si="244"/>
        <v>-2</v>
      </c>
      <c r="K1189" s="8">
        <f t="shared" ca="1" si="245"/>
        <v>246.78000000000065</v>
      </c>
      <c r="L1189" s="8">
        <f t="shared" ca="1" si="246"/>
        <v>-12790.770000000002</v>
      </c>
      <c r="M1189" s="9">
        <f ca="1">AVERAGE(E1189:OFFSET(E1189,-M$5+1,0))</f>
        <v>7664.6899999999987</v>
      </c>
      <c r="N1189" s="9">
        <f ca="1">AVERAGE(E1189:OFFSET(E1189,-N$5+1,0))</f>
        <v>7550.0466666666662</v>
      </c>
      <c r="O1189" s="9">
        <f t="shared" ca="1" si="247"/>
        <v>0</v>
      </c>
      <c r="P1189" s="12">
        <f ca="1">100*(MAX(C1189:OFFSET(C1189,-$P$5+1,0))-E1189)/(MAX(C1189:OFFSET(C1189,-$P$5+1,0))-MIN(D1189:OFFSET(D1189,-$P$5+1,0)))</f>
        <v>100</v>
      </c>
      <c r="Q1189" s="32">
        <f t="shared" ca="1" si="248"/>
        <v>0</v>
      </c>
      <c r="R1189" s="15">
        <f ca="1">AVERAGE(E1189:OFFSET(E1189,-R$5+1,0))</f>
        <v>7636.3999999999987</v>
      </c>
      <c r="S1189" s="15">
        <f t="shared" ca="1" si="249"/>
        <v>-1.3416007542821085</v>
      </c>
      <c r="T1189" s="14">
        <f t="shared" ca="1" si="250"/>
        <v>0</v>
      </c>
      <c r="U1189" s="20">
        <f t="shared" si="254"/>
        <v>0</v>
      </c>
      <c r="V1189" s="20">
        <f t="shared" si="255"/>
        <v>123.39000000000033</v>
      </c>
      <c r="W1189" s="20">
        <f ca="1">AVERAGE(U1189:OFFSET(U1189,-$W$5+1,0))</f>
        <v>11.510000000000016</v>
      </c>
      <c r="X1189" s="20">
        <f ca="1">AVERAGE(V1189:OFFSET(V1189,-$W$5+1,0))</f>
        <v>31.115555555555552</v>
      </c>
      <c r="Y1189" s="20">
        <f t="shared" ca="1" si="242"/>
        <v>27.002580611526753</v>
      </c>
      <c r="Z1189" s="20">
        <f t="shared" ca="1" si="251"/>
        <v>0</v>
      </c>
    </row>
    <row r="1190" spans="1:26">
      <c r="A1190" s="5">
        <v>40115</v>
      </c>
      <c r="B1190" s="4">
        <v>7417.13</v>
      </c>
      <c r="C1190" s="4">
        <v>7426.47</v>
      </c>
      <c r="D1190" s="4">
        <v>7233.63</v>
      </c>
      <c r="E1190" s="4">
        <v>7355.69</v>
      </c>
      <c r="F1190" s="4">
        <v>5153800</v>
      </c>
      <c r="G1190" s="8">
        <f t="shared" si="253"/>
        <v>-116.81999999999971</v>
      </c>
      <c r="H1190" s="8">
        <f t="shared" si="252"/>
        <v>-61.440000000000509</v>
      </c>
      <c r="I1190" s="31">
        <f t="shared" ca="1" si="243"/>
        <v>0</v>
      </c>
      <c r="J1190" s="31">
        <f t="shared" ca="1" si="244"/>
        <v>-2</v>
      </c>
      <c r="K1190" s="8">
        <f t="shared" ca="1" si="245"/>
        <v>356.52000000000044</v>
      </c>
      <c r="L1190" s="8">
        <f t="shared" ca="1" si="246"/>
        <v>-12434.250000000002</v>
      </c>
      <c r="M1190" s="9">
        <f ca="1">AVERAGE(E1190:OFFSET(E1190,-M$5+1,0))</f>
        <v>7645.9061538461538</v>
      </c>
      <c r="N1190" s="9">
        <f ca="1">AVERAGE(E1190:OFFSET(E1190,-N$5+1,0))</f>
        <v>7545.9930000000004</v>
      </c>
      <c r="O1190" s="9">
        <f t="shared" ca="1" si="247"/>
        <v>0</v>
      </c>
      <c r="P1190" s="12">
        <f ca="1">100*(MAX(C1190:OFFSET(C1190,-$P$5+1,0))-E1190)/(MAX(C1190:OFFSET(C1190,-$P$5+1,0))-MIN(D1190:OFFSET(D1190,-$P$5+1,0)))</f>
        <v>78.892942987082691</v>
      </c>
      <c r="Q1190" s="32">
        <f t="shared" ca="1" si="248"/>
        <v>1</v>
      </c>
      <c r="R1190" s="15">
        <f ca="1">AVERAGE(E1190:OFFSET(E1190,-R$5+1,0))</f>
        <v>7578.7650000000003</v>
      </c>
      <c r="S1190" s="15">
        <f t="shared" ca="1" si="249"/>
        <v>-2.9434215205247916</v>
      </c>
      <c r="T1190" s="14">
        <f t="shared" ca="1" si="250"/>
        <v>0</v>
      </c>
      <c r="U1190" s="20">
        <f t="shared" si="254"/>
        <v>0</v>
      </c>
      <c r="V1190" s="20">
        <f t="shared" si="255"/>
        <v>178.26000000000022</v>
      </c>
      <c r="W1190" s="20">
        <f ca="1">AVERAGE(U1190:OFFSET(U1190,-$W$5+1,0))</f>
        <v>10.987777777777714</v>
      </c>
      <c r="X1190" s="20">
        <f ca="1">AVERAGE(V1190:OFFSET(V1190,-$W$5+1,0))</f>
        <v>50.922222222222246</v>
      </c>
      <c r="Y1190" s="20">
        <f t="shared" ca="1" si="242"/>
        <v>17.747985426874052</v>
      </c>
      <c r="Z1190" s="20">
        <f t="shared" ca="1" si="251"/>
        <v>0</v>
      </c>
    </row>
    <row r="1191" spans="1:26">
      <c r="A1191" s="5">
        <v>40116</v>
      </c>
      <c r="B1191" s="4">
        <v>7428.72</v>
      </c>
      <c r="C1191" s="4">
        <v>7433.21</v>
      </c>
      <c r="D1191" s="4">
        <v>7340.08</v>
      </c>
      <c r="E1191" s="4">
        <v>7340.08</v>
      </c>
      <c r="F1191" s="4">
        <v>3621000</v>
      </c>
      <c r="G1191" s="8">
        <f t="shared" si="253"/>
        <v>73.030000000000655</v>
      </c>
      <c r="H1191" s="8">
        <f t="shared" si="252"/>
        <v>-88.640000000000327</v>
      </c>
      <c r="I1191" s="31">
        <f t="shared" ca="1" si="243"/>
        <v>1</v>
      </c>
      <c r="J1191" s="31">
        <f t="shared" ca="1" si="244"/>
        <v>-2</v>
      </c>
      <c r="K1191" s="8">
        <f t="shared" ca="1" si="245"/>
        <v>31.219999999999345</v>
      </c>
      <c r="L1191" s="8">
        <f t="shared" ca="1" si="246"/>
        <v>-12403.030000000002</v>
      </c>
      <c r="M1191" s="9">
        <f ca="1">AVERAGE(E1191:OFFSET(E1191,-M$5+1,0))</f>
        <v>7626.1738461538462</v>
      </c>
      <c r="N1191" s="9">
        <f ca="1">AVERAGE(E1191:OFFSET(E1191,-N$5+1,0))</f>
        <v>7539.7773333333325</v>
      </c>
      <c r="O1191" s="9">
        <f t="shared" ca="1" si="247"/>
        <v>0</v>
      </c>
      <c r="P1191" s="12">
        <f ca="1">100*(MAX(C1191:OFFSET(C1191,-$P$5+1,0))-E1191)/(MAX(C1191:OFFSET(C1191,-$P$5+1,0))-MIN(D1191:OFFSET(D1191,-$P$5+1,0)))</f>
        <v>81.592280689619429</v>
      </c>
      <c r="Q1191" s="32">
        <f t="shared" ca="1" si="248"/>
        <v>1</v>
      </c>
      <c r="R1191" s="15">
        <f ca="1">AVERAGE(E1191:OFFSET(E1191,-R$5+1,0))</f>
        <v>7534.1233333333339</v>
      </c>
      <c r="S1191" s="15">
        <f t="shared" ca="1" si="249"/>
        <v>-2.5755263717919932</v>
      </c>
      <c r="T1191" s="14">
        <f t="shared" ca="1" si="250"/>
        <v>0</v>
      </c>
      <c r="U1191" s="20">
        <f t="shared" si="254"/>
        <v>0</v>
      </c>
      <c r="V1191" s="20">
        <f t="shared" si="255"/>
        <v>15.609999999999673</v>
      </c>
      <c r="W1191" s="20">
        <f ca="1">AVERAGE(U1191:OFFSET(U1191,-$W$5+1,0))</f>
        <v>6.9633333333333418</v>
      </c>
      <c r="X1191" s="20">
        <f ca="1">AVERAGE(V1191:OFFSET(V1191,-$W$5+1,0))</f>
        <v>52.656666666666652</v>
      </c>
      <c r="Y1191" s="20">
        <f t="shared" ca="1" si="242"/>
        <v>11.67952588616798</v>
      </c>
      <c r="Z1191" s="20">
        <f t="shared" ca="1" si="251"/>
        <v>1</v>
      </c>
    </row>
    <row r="1192" spans="1:26">
      <c r="A1192" s="5">
        <v>40119</v>
      </c>
      <c r="B1192" s="4">
        <v>7238.3</v>
      </c>
      <c r="C1192" s="4">
        <v>7336.65</v>
      </c>
      <c r="D1192" s="4">
        <v>7218.89</v>
      </c>
      <c r="E1192" s="4">
        <v>7335.18</v>
      </c>
      <c r="F1192" s="4">
        <v>3131000</v>
      </c>
      <c r="G1192" s="8">
        <f t="shared" si="253"/>
        <v>-101.77999999999975</v>
      </c>
      <c r="H1192" s="8">
        <f t="shared" si="252"/>
        <v>96.880000000000109</v>
      </c>
      <c r="I1192" s="31">
        <f t="shared" ca="1" si="243"/>
        <v>1</v>
      </c>
      <c r="J1192" s="31">
        <f t="shared" ca="1" si="244"/>
        <v>1</v>
      </c>
      <c r="K1192" s="8">
        <f t="shared" ca="1" si="245"/>
        <v>300.4399999999996</v>
      </c>
      <c r="L1192" s="8">
        <f t="shared" ca="1" si="246"/>
        <v>-12102.590000000004</v>
      </c>
      <c r="M1192" s="9">
        <f ca="1">AVERAGE(E1192:OFFSET(E1192,-M$5+1,0))</f>
        <v>7598.4376923076925</v>
      </c>
      <c r="N1192" s="9">
        <f ca="1">AVERAGE(E1192:OFFSET(E1192,-N$5+1,0))</f>
        <v>7534.2013333333334</v>
      </c>
      <c r="O1192" s="9">
        <f t="shared" ca="1" si="247"/>
        <v>0</v>
      </c>
      <c r="P1192" s="12">
        <f ca="1">100*(MAX(C1192:OFFSET(C1192,-$P$5+1,0))-E1192)/(MAX(C1192:OFFSET(C1192,-$P$5+1,0))-MIN(D1192:OFFSET(D1192,-$P$5+1,0)))</f>
        <v>80.390536735072416</v>
      </c>
      <c r="Q1192" s="32">
        <f t="shared" ca="1" si="248"/>
        <v>1</v>
      </c>
      <c r="R1192" s="15">
        <f ca="1">AVERAGE(E1192:OFFSET(E1192,-R$5+1,0))</f>
        <v>7481.7733333333335</v>
      </c>
      <c r="S1192" s="15">
        <f t="shared" ca="1" si="249"/>
        <v>-1.9593394079478472</v>
      </c>
      <c r="T1192" s="14">
        <f t="shared" ca="1" si="250"/>
        <v>0</v>
      </c>
      <c r="U1192" s="20">
        <f t="shared" si="254"/>
        <v>0</v>
      </c>
      <c r="V1192" s="20">
        <f t="shared" si="255"/>
        <v>4.8999999999996362</v>
      </c>
      <c r="W1192" s="20">
        <f ca="1">AVERAGE(U1192:OFFSET(U1192,-$W$5+1,0))</f>
        <v>6.7188888888888165</v>
      </c>
      <c r="X1192" s="20">
        <f ca="1">AVERAGE(V1192:OFFSET(V1192,-$W$5+1,0))</f>
        <v>53.201111111111054</v>
      </c>
      <c r="Y1192" s="20">
        <f t="shared" ca="1" si="242"/>
        <v>11.213098946743713</v>
      </c>
      <c r="Z1192" s="20">
        <f t="shared" ca="1" si="251"/>
        <v>1</v>
      </c>
    </row>
    <row r="1193" spans="1:26">
      <c r="A1193" s="5">
        <v>40120</v>
      </c>
      <c r="B1193" s="4">
        <v>7339.36</v>
      </c>
      <c r="C1193" s="4">
        <v>7368.28</v>
      </c>
      <c r="D1193" s="4">
        <v>7314.97</v>
      </c>
      <c r="E1193" s="4">
        <v>7322.93</v>
      </c>
      <c r="F1193" s="4">
        <v>2929000</v>
      </c>
      <c r="G1193" s="8">
        <f t="shared" si="253"/>
        <v>4.1799999999993815</v>
      </c>
      <c r="H1193" s="8">
        <f t="shared" si="252"/>
        <v>-16.429999999999382</v>
      </c>
      <c r="I1193" s="31">
        <f t="shared" ca="1" si="243"/>
        <v>1</v>
      </c>
      <c r="J1193" s="31">
        <f t="shared" ca="1" si="244"/>
        <v>2</v>
      </c>
      <c r="K1193" s="8">
        <f t="shared" ca="1" si="245"/>
        <v>-28.679999999999382</v>
      </c>
      <c r="L1193" s="8">
        <f t="shared" ca="1" si="246"/>
        <v>-12131.270000000004</v>
      </c>
      <c r="M1193" s="9">
        <f ca="1">AVERAGE(E1193:OFFSET(E1193,-M$5+1,0))</f>
        <v>7568.6323076923081</v>
      </c>
      <c r="N1193" s="9">
        <f ca="1">AVERAGE(E1193:OFFSET(E1193,-N$5+1,0))</f>
        <v>7529.3313333333326</v>
      </c>
      <c r="O1193" s="9">
        <f t="shared" ca="1" si="247"/>
        <v>0</v>
      </c>
      <c r="P1193" s="12">
        <f ca="1">100*(MAX(C1193:OFFSET(C1193,-$P$5+1,0))-E1193)/(MAX(C1193:OFFSET(C1193,-$P$5+1,0))-MIN(D1193:OFFSET(D1193,-$P$5+1,0)))</f>
        <v>81.271264243667957</v>
      </c>
      <c r="Q1193" s="32">
        <f t="shared" ca="1" si="248"/>
        <v>1</v>
      </c>
      <c r="R1193" s="15">
        <f ca="1">AVERAGE(E1193:OFFSET(E1193,-R$5+1,0))</f>
        <v>7424.1949999999997</v>
      </c>
      <c r="S1193" s="15">
        <f t="shared" ca="1" si="249"/>
        <v>-1.3639862638306162</v>
      </c>
      <c r="T1193" s="14">
        <f t="shared" ca="1" si="250"/>
        <v>0</v>
      </c>
      <c r="U1193" s="20">
        <f t="shared" si="254"/>
        <v>0</v>
      </c>
      <c r="V1193" s="20">
        <f t="shared" si="255"/>
        <v>12.25</v>
      </c>
      <c r="W1193" s="20">
        <f ca="1">AVERAGE(U1193:OFFSET(U1193,-$W$5+1,0))</f>
        <v>6.7188888888888165</v>
      </c>
      <c r="X1193" s="20">
        <f ca="1">AVERAGE(V1193:OFFSET(V1193,-$W$5+1,0))</f>
        <v>48.782222222222117</v>
      </c>
      <c r="Y1193" s="20">
        <f t="shared" ca="1" si="242"/>
        <v>12.105863746471442</v>
      </c>
      <c r="Z1193" s="20">
        <f t="shared" ca="1" si="251"/>
        <v>1</v>
      </c>
    </row>
    <row r="1194" spans="1:26">
      <c r="A1194" s="5">
        <v>40121</v>
      </c>
      <c r="B1194" s="4">
        <v>7375.82</v>
      </c>
      <c r="C1194" s="4">
        <v>7467.04</v>
      </c>
      <c r="D1194" s="4">
        <v>7365.26</v>
      </c>
      <c r="E1194" s="4">
        <v>7467.04</v>
      </c>
      <c r="F1194" s="4">
        <v>3706800</v>
      </c>
      <c r="G1194" s="8">
        <f t="shared" si="253"/>
        <v>52.889999999999418</v>
      </c>
      <c r="H1194" s="8">
        <f t="shared" si="252"/>
        <v>91.220000000000255</v>
      </c>
      <c r="I1194" s="31">
        <f t="shared" ca="1" si="243"/>
        <v>1</v>
      </c>
      <c r="J1194" s="31">
        <f t="shared" ca="1" si="244"/>
        <v>2</v>
      </c>
      <c r="K1194" s="8">
        <f t="shared" ca="1" si="245"/>
        <v>288.21999999999935</v>
      </c>
      <c r="L1194" s="8">
        <f t="shared" ca="1" si="246"/>
        <v>-11843.050000000005</v>
      </c>
      <c r="M1194" s="9">
        <f ca="1">AVERAGE(E1194:OFFSET(E1194,-M$5+1,0))</f>
        <v>7549.5507692307683</v>
      </c>
      <c r="N1194" s="9">
        <f ca="1">AVERAGE(E1194:OFFSET(E1194,-N$5+1,0))</f>
        <v>7532.340666666666</v>
      </c>
      <c r="O1194" s="9">
        <f t="shared" ca="1" si="247"/>
        <v>0</v>
      </c>
      <c r="P1194" s="12">
        <f ca="1">100*(MAX(C1194:OFFSET(C1194,-$P$5+1,0))-E1194)/(MAX(C1194:OFFSET(C1194,-$P$5+1,0))-MIN(D1194:OFFSET(D1194,-$P$5+1,0)))</f>
        <v>53.424426134124204</v>
      </c>
      <c r="Q1194" s="32">
        <f t="shared" ca="1" si="248"/>
        <v>1</v>
      </c>
      <c r="R1194" s="15">
        <f ca="1">AVERAGE(E1194:OFFSET(E1194,-R$5+1,0))</f>
        <v>7392.4783333333335</v>
      </c>
      <c r="S1194" s="15">
        <f t="shared" ca="1" si="249"/>
        <v>1.0086152884677577</v>
      </c>
      <c r="T1194" s="14">
        <f t="shared" ca="1" si="250"/>
        <v>0</v>
      </c>
      <c r="U1194" s="20">
        <f t="shared" si="254"/>
        <v>144.10999999999967</v>
      </c>
      <c r="V1194" s="20">
        <f t="shared" si="255"/>
        <v>0</v>
      </c>
      <c r="W1194" s="20">
        <f ca="1">AVERAGE(U1194:OFFSET(U1194,-$W$5+1,0))</f>
        <v>22.731111111111002</v>
      </c>
      <c r="X1194" s="20">
        <f ca="1">AVERAGE(V1194:OFFSET(V1194,-$W$5+1,0))</f>
        <v>38.385555555555484</v>
      </c>
      <c r="Y1194" s="20">
        <f t="shared" ca="1" si="242"/>
        <v>37.192982456140278</v>
      </c>
      <c r="Z1194" s="20">
        <f t="shared" ca="1" si="251"/>
        <v>1</v>
      </c>
    </row>
    <row r="1195" spans="1:26">
      <c r="A1195" s="5">
        <v>40122</v>
      </c>
      <c r="B1195" s="4">
        <v>7471.61</v>
      </c>
      <c r="C1195" s="4">
        <v>7481.58</v>
      </c>
      <c r="D1195" s="4">
        <v>7412.74</v>
      </c>
      <c r="E1195" s="4">
        <v>7417.46</v>
      </c>
      <c r="F1195" s="4">
        <v>3193400</v>
      </c>
      <c r="G1195" s="8">
        <f t="shared" si="253"/>
        <v>4.569999999999709</v>
      </c>
      <c r="H1195" s="8">
        <f t="shared" si="252"/>
        <v>-54.149999999999636</v>
      </c>
      <c r="I1195" s="31">
        <f t="shared" ca="1" si="243"/>
        <v>-1</v>
      </c>
      <c r="J1195" s="31">
        <f t="shared" ca="1" si="244"/>
        <v>2</v>
      </c>
      <c r="K1195" s="8">
        <f t="shared" ca="1" si="245"/>
        <v>-99.159999999999854</v>
      </c>
      <c r="L1195" s="8">
        <f t="shared" ca="1" si="246"/>
        <v>-11942.210000000005</v>
      </c>
      <c r="M1195" s="9">
        <f ca="1">AVERAGE(E1195:OFFSET(E1195,-M$5+1,0))</f>
        <v>7523.8692307692299</v>
      </c>
      <c r="N1195" s="9">
        <f ca="1">AVERAGE(E1195:OFFSET(E1195,-N$5+1,0))</f>
        <v>7535.4486666666653</v>
      </c>
      <c r="O1195" s="9">
        <f t="shared" ca="1" si="247"/>
        <v>-1</v>
      </c>
      <c r="P1195" s="12">
        <f ca="1">100*(MAX(C1195:OFFSET(C1195,-$P$5+1,0))-E1195)/(MAX(C1195:OFFSET(C1195,-$P$5+1,0))-MIN(D1195:OFFSET(D1195,-$P$5+1,0)))</f>
        <v>62.730156346778337</v>
      </c>
      <c r="Q1195" s="32">
        <f t="shared" ca="1" si="248"/>
        <v>0</v>
      </c>
      <c r="R1195" s="15">
        <f ca="1">AVERAGE(E1195:OFFSET(E1195,-R$5+1,0))</f>
        <v>7373.0633333333326</v>
      </c>
      <c r="S1195" s="15">
        <f t="shared" ca="1" si="249"/>
        <v>0.60214682364047845</v>
      </c>
      <c r="T1195" s="14">
        <f t="shared" ca="1" si="250"/>
        <v>0</v>
      </c>
      <c r="U1195" s="20">
        <f t="shared" si="254"/>
        <v>0</v>
      </c>
      <c r="V1195" s="20">
        <f t="shared" si="255"/>
        <v>49.579999999999927</v>
      </c>
      <c r="W1195" s="20">
        <f ca="1">AVERAGE(U1195:OFFSET(U1195,-$W$5+1,0))</f>
        <v>18.136666666666617</v>
      </c>
      <c r="X1195" s="20">
        <f ca="1">AVERAGE(V1195:OFFSET(V1195,-$W$5+1,0))</f>
        <v>43.89444444444436</v>
      </c>
      <c r="Y1195" s="20">
        <f t="shared" ca="1" si="242"/>
        <v>29.2380167657806</v>
      </c>
      <c r="Z1195" s="20">
        <f t="shared" ca="1" si="251"/>
        <v>0</v>
      </c>
    </row>
    <row r="1196" spans="1:26">
      <c r="A1196" s="5">
        <v>40123</v>
      </c>
      <c r="B1196" s="4">
        <v>7516.4</v>
      </c>
      <c r="C1196" s="4">
        <v>7521.01</v>
      </c>
      <c r="D1196" s="4">
        <v>7450.68</v>
      </c>
      <c r="E1196" s="4">
        <v>7463.05</v>
      </c>
      <c r="F1196" s="4">
        <v>3327200</v>
      </c>
      <c r="G1196" s="8">
        <f t="shared" si="253"/>
        <v>98.9399999999996</v>
      </c>
      <c r="H1196" s="8">
        <f t="shared" si="252"/>
        <v>-53.349999999999454</v>
      </c>
      <c r="I1196" s="31">
        <f t="shared" ca="1" si="243"/>
        <v>0</v>
      </c>
      <c r="J1196" s="31">
        <f t="shared" ca="1" si="244"/>
        <v>-1</v>
      </c>
      <c r="K1196" s="8">
        <f t="shared" ca="1" si="245"/>
        <v>251.22999999999865</v>
      </c>
      <c r="L1196" s="8">
        <f t="shared" ca="1" si="246"/>
        <v>-11690.980000000007</v>
      </c>
      <c r="M1196" s="9">
        <f ca="1">AVERAGE(E1196:OFFSET(E1196,-M$5+1,0))</f>
        <v>7501.5253846153846</v>
      </c>
      <c r="N1196" s="9">
        <f ca="1">AVERAGE(E1196:OFFSET(E1196,-N$5+1,0))</f>
        <v>7539.3763333333327</v>
      </c>
      <c r="O1196" s="9">
        <f t="shared" ca="1" si="247"/>
        <v>0</v>
      </c>
      <c r="P1196" s="12">
        <f ca="1">100*(MAX(C1196:OFFSET(C1196,-$P$5+1,0))-E1196)/(MAX(C1196:OFFSET(C1196,-$P$5+1,0))-MIN(D1196:OFFSET(D1196,-$P$5+1,0)))</f>
        <v>54.173314063702421</v>
      </c>
      <c r="Q1196" s="32">
        <f t="shared" ca="1" si="248"/>
        <v>0</v>
      </c>
      <c r="R1196" s="15">
        <f ca="1">AVERAGE(E1196:OFFSET(E1196,-R$5+1,0))</f>
        <v>7390.9566666666678</v>
      </c>
      <c r="S1196" s="15">
        <f t="shared" ca="1" si="249"/>
        <v>0.97542627544380578</v>
      </c>
      <c r="T1196" s="14">
        <f t="shared" ca="1" si="250"/>
        <v>0</v>
      </c>
      <c r="U1196" s="20">
        <f t="shared" si="254"/>
        <v>45.590000000000146</v>
      </c>
      <c r="V1196" s="20">
        <f t="shared" si="255"/>
        <v>0</v>
      </c>
      <c r="W1196" s="20">
        <f ca="1">AVERAGE(U1196:OFFSET(U1196,-$W$5+1,0))</f>
        <v>21.077777777777758</v>
      </c>
      <c r="X1196" s="20">
        <f ca="1">AVERAGE(V1196:OFFSET(V1196,-$W$5+1,0))</f>
        <v>43.89444444444436</v>
      </c>
      <c r="Y1196" s="20">
        <f t="shared" ca="1" si="242"/>
        <v>32.44121419410007</v>
      </c>
      <c r="Z1196" s="20">
        <f t="shared" ca="1" si="251"/>
        <v>0</v>
      </c>
    </row>
    <row r="1197" spans="1:26">
      <c r="A1197" s="5">
        <v>40126</v>
      </c>
      <c r="B1197" s="4">
        <v>7562.59</v>
      </c>
      <c r="C1197" s="4">
        <v>7562.59</v>
      </c>
      <c r="D1197" s="4">
        <v>7512.5</v>
      </c>
      <c r="E1197" s="4">
        <v>7536.7</v>
      </c>
      <c r="F1197" s="4">
        <v>2950400</v>
      </c>
      <c r="G1197" s="8">
        <f t="shared" si="253"/>
        <v>99.539999999999964</v>
      </c>
      <c r="H1197" s="8">
        <f t="shared" si="252"/>
        <v>-25.890000000000327</v>
      </c>
      <c r="I1197" s="31">
        <f t="shared" ca="1" si="243"/>
        <v>0</v>
      </c>
      <c r="J1197" s="31">
        <f t="shared" ca="1" si="244"/>
        <v>-1</v>
      </c>
      <c r="K1197" s="8">
        <f t="shared" ca="1" si="245"/>
        <v>-73.649999999999636</v>
      </c>
      <c r="L1197" s="8">
        <f t="shared" ca="1" si="246"/>
        <v>-11764.630000000006</v>
      </c>
      <c r="M1197" s="9">
        <f ca="1">AVERAGE(E1197:OFFSET(E1197,-M$5+1,0))</f>
        <v>7488.8484615384614</v>
      </c>
      <c r="N1197" s="9">
        <f ca="1">AVERAGE(E1197:OFFSET(E1197,-N$5+1,0))</f>
        <v>7547.7793333333339</v>
      </c>
      <c r="O1197" s="9">
        <f t="shared" ca="1" si="247"/>
        <v>0</v>
      </c>
      <c r="P1197" s="12">
        <f ca="1">100*(MAX(C1197:OFFSET(C1197,-$P$5+1,0))-E1197)/(MAX(C1197:OFFSET(C1197,-$P$5+1,0))-MIN(D1197:OFFSET(D1197,-$P$5+1,0)))</f>
        <v>30.344540393635214</v>
      </c>
      <c r="Q1197" s="32">
        <f t="shared" ca="1" si="248"/>
        <v>0</v>
      </c>
      <c r="R1197" s="15">
        <f ca="1">AVERAGE(E1197:OFFSET(E1197,-R$5+1,0))</f>
        <v>7423.7266666666665</v>
      </c>
      <c r="S1197" s="15">
        <f t="shared" ca="1" si="249"/>
        <v>1.5217873502885797</v>
      </c>
      <c r="T1197" s="14">
        <f t="shared" ca="1" si="250"/>
        <v>0</v>
      </c>
      <c r="U1197" s="20">
        <f t="shared" si="254"/>
        <v>73.649999999999636</v>
      </c>
      <c r="V1197" s="20">
        <f t="shared" si="255"/>
        <v>0</v>
      </c>
      <c r="W1197" s="20">
        <f ca="1">AVERAGE(U1197:OFFSET(U1197,-$W$5+1,0))</f>
        <v>29.261111111111049</v>
      </c>
      <c r="X1197" s="20">
        <f ca="1">AVERAGE(V1197:OFFSET(V1197,-$W$5+1,0))</f>
        <v>42.665555555555528</v>
      </c>
      <c r="Y1197" s="20">
        <f t="shared" ca="1" si="242"/>
        <v>40.681867334013006</v>
      </c>
      <c r="Z1197" s="20">
        <f t="shared" ca="1" si="251"/>
        <v>0</v>
      </c>
    </row>
    <row r="1198" spans="1:26">
      <c r="A1198" s="5">
        <v>40127</v>
      </c>
      <c r="B1198" s="4">
        <v>7613.34</v>
      </c>
      <c r="C1198" s="4">
        <v>7614.54</v>
      </c>
      <c r="D1198" s="4">
        <v>7576.28</v>
      </c>
      <c r="E1198" s="4">
        <v>7593.49</v>
      </c>
      <c r="F1198" s="4">
        <v>3245200</v>
      </c>
      <c r="G1198" s="8">
        <f t="shared" si="253"/>
        <v>76.640000000000327</v>
      </c>
      <c r="H1198" s="8">
        <f t="shared" si="252"/>
        <v>-19.850000000000364</v>
      </c>
      <c r="I1198" s="31">
        <f t="shared" ca="1" si="243"/>
        <v>0</v>
      </c>
      <c r="J1198" s="31">
        <f t="shared" ca="1" si="244"/>
        <v>-1</v>
      </c>
      <c r="K1198" s="8">
        <f t="shared" ca="1" si="245"/>
        <v>-56.789999999999964</v>
      </c>
      <c r="L1198" s="8">
        <f t="shared" ca="1" si="246"/>
        <v>-11821.420000000006</v>
      </c>
      <c r="M1198" s="9">
        <f ca="1">AVERAGE(E1198:OFFSET(E1198,-M$5+1,0))</f>
        <v>7487.7376923076936</v>
      </c>
      <c r="N1198" s="9">
        <f ca="1">AVERAGE(E1198:OFFSET(E1198,-N$5+1,0))</f>
        <v>7553.2296666666662</v>
      </c>
      <c r="O1198" s="9">
        <f t="shared" ca="1" si="247"/>
        <v>0</v>
      </c>
      <c r="P1198" s="12">
        <f ca="1">100*(MAX(C1198:OFFSET(C1198,-$P$5+1,0))-E1198)/(MAX(C1198:OFFSET(C1198,-$P$5+1,0))-MIN(D1198:OFFSET(D1198,-$P$5+1,0)))</f>
        <v>17.897689913645724</v>
      </c>
      <c r="Q1198" s="32">
        <f t="shared" ca="1" si="248"/>
        <v>0</v>
      </c>
      <c r="R1198" s="15">
        <f ca="1">AVERAGE(E1198:OFFSET(E1198,-R$5+1,0))</f>
        <v>7466.7783333333327</v>
      </c>
      <c r="S1198" s="15">
        <f t="shared" ca="1" si="249"/>
        <v>1.6970058706711357</v>
      </c>
      <c r="T1198" s="14">
        <f t="shared" ca="1" si="250"/>
        <v>0</v>
      </c>
      <c r="U1198" s="20">
        <f t="shared" si="254"/>
        <v>56.789999999999964</v>
      </c>
      <c r="V1198" s="20">
        <f t="shared" si="255"/>
        <v>0</v>
      </c>
      <c r="W1198" s="20">
        <f ca="1">AVERAGE(U1198:OFFSET(U1198,-$W$5+1,0))</f>
        <v>35.571111111111044</v>
      </c>
      <c r="X1198" s="20">
        <f ca="1">AVERAGE(V1198:OFFSET(V1198,-$W$5+1,0))</f>
        <v>28.955555555555495</v>
      </c>
      <c r="Y1198" s="20">
        <f t="shared" ca="1" si="242"/>
        <v>55.126218273237598</v>
      </c>
      <c r="Z1198" s="20">
        <f t="shared" ca="1" si="251"/>
        <v>0</v>
      </c>
    </row>
    <row r="1199" spans="1:26">
      <c r="A1199" s="5">
        <v>40128</v>
      </c>
      <c r="B1199" s="4">
        <v>7603.68</v>
      </c>
      <c r="C1199" s="4">
        <v>7670.76</v>
      </c>
      <c r="D1199" s="4">
        <v>7555.83</v>
      </c>
      <c r="E1199" s="4">
        <v>7668.06</v>
      </c>
      <c r="F1199" s="4">
        <v>3483200</v>
      </c>
      <c r="G1199" s="8">
        <f t="shared" si="253"/>
        <v>10.190000000000509</v>
      </c>
      <c r="H1199" s="8">
        <f t="shared" si="252"/>
        <v>64.380000000000109</v>
      </c>
      <c r="I1199" s="31">
        <f t="shared" ca="1" si="243"/>
        <v>-1</v>
      </c>
      <c r="J1199" s="31">
        <f t="shared" ca="1" si="244"/>
        <v>-1</v>
      </c>
      <c r="K1199" s="8">
        <f t="shared" ca="1" si="245"/>
        <v>-74.570000000000618</v>
      </c>
      <c r="L1199" s="8">
        <f t="shared" ca="1" si="246"/>
        <v>-11895.990000000005</v>
      </c>
      <c r="M1199" s="9">
        <f ca="1">AVERAGE(E1199:OFFSET(E1199,-M$5+1,0))</f>
        <v>7489.1823076923083</v>
      </c>
      <c r="N1199" s="9">
        <f ca="1">AVERAGE(E1199:OFFSET(E1199,-N$5+1,0))</f>
        <v>7558.5259999999989</v>
      </c>
      <c r="O1199" s="9">
        <f t="shared" ca="1" si="247"/>
        <v>0</v>
      </c>
      <c r="P1199" s="12">
        <f ca="1">100*(MAX(C1199:OFFSET(C1199,-$P$5+1,0))-E1199)/(MAX(C1199:OFFSET(C1199,-$P$5+1,0))-MIN(D1199:OFFSET(D1199,-$P$5+1,0)))</f>
        <v>0.59751698497351424</v>
      </c>
      <c r="Q1199" s="32">
        <f t="shared" ca="1" si="248"/>
        <v>-1</v>
      </c>
      <c r="R1199" s="15">
        <f ca="1">AVERAGE(E1199:OFFSET(E1199,-R$5+1,0))</f>
        <v>7524.2999999999993</v>
      </c>
      <c r="S1199" s="15">
        <f t="shared" ca="1" si="249"/>
        <v>1.9106096248156126</v>
      </c>
      <c r="T1199" s="14">
        <f t="shared" ca="1" si="250"/>
        <v>0</v>
      </c>
      <c r="U1199" s="20">
        <f t="shared" si="254"/>
        <v>74.570000000000618</v>
      </c>
      <c r="V1199" s="20">
        <f t="shared" si="255"/>
        <v>0</v>
      </c>
      <c r="W1199" s="20">
        <f ca="1">AVERAGE(U1199:OFFSET(U1199,-$W$5+1,0))</f>
        <v>43.856666666666669</v>
      </c>
      <c r="X1199" s="20">
        <f ca="1">AVERAGE(V1199:OFFSET(V1199,-$W$5+1,0))</f>
        <v>9.1488888888888038</v>
      </c>
      <c r="Y1199" s="20">
        <f t="shared" ca="1" si="242"/>
        <v>82.739754742689584</v>
      </c>
      <c r="Z1199" s="20">
        <f t="shared" ca="1" si="251"/>
        <v>-1</v>
      </c>
    </row>
    <row r="1200" spans="1:26">
      <c r="A1200" s="5">
        <v>40129</v>
      </c>
      <c r="B1200" s="4">
        <v>7682.75</v>
      </c>
      <c r="C1200" s="4">
        <v>7709.89</v>
      </c>
      <c r="D1200" s="4">
        <v>7658.6</v>
      </c>
      <c r="E1200" s="4">
        <v>7670.93</v>
      </c>
      <c r="F1200" s="4">
        <v>4008400</v>
      </c>
      <c r="G1200" s="8">
        <f t="shared" si="253"/>
        <v>14.6899999999996</v>
      </c>
      <c r="H1200" s="8">
        <f t="shared" si="252"/>
        <v>-11.819999999999709</v>
      </c>
      <c r="I1200" s="31">
        <f t="shared" ca="1" si="243"/>
        <v>-1</v>
      </c>
      <c r="J1200" s="31">
        <f t="shared" ca="1" si="244"/>
        <v>-2</v>
      </c>
      <c r="K1200" s="8">
        <f t="shared" ca="1" si="245"/>
        <v>8.9499999999998181</v>
      </c>
      <c r="L1200" s="8">
        <f t="shared" ca="1" si="246"/>
        <v>-11887.040000000005</v>
      </c>
      <c r="M1200" s="9">
        <f ca="1">AVERAGE(E1200:OFFSET(E1200,-M$5+1,0))</f>
        <v>7489.376923076923</v>
      </c>
      <c r="N1200" s="9">
        <f ca="1">AVERAGE(E1200:OFFSET(E1200,-N$5+1,0))</f>
        <v>7562.7139999999981</v>
      </c>
      <c r="O1200" s="9">
        <f t="shared" ca="1" si="247"/>
        <v>0</v>
      </c>
      <c r="P1200" s="12">
        <f ca="1">100*(MAX(C1200:OFFSET(C1200,-$P$5+1,0))-E1200)/(MAX(C1200:OFFSET(C1200,-$P$5+1,0))-MIN(D1200:OFFSET(D1200,-$P$5+1,0)))</f>
        <v>7.9348268839103948</v>
      </c>
      <c r="Q1200" s="32">
        <f t="shared" ca="1" si="248"/>
        <v>-1</v>
      </c>
      <c r="R1200" s="15">
        <f ca="1">AVERAGE(E1200:OFFSET(E1200,-R$5+1,0))</f>
        <v>7558.2816666666658</v>
      </c>
      <c r="S1200" s="15">
        <f t="shared" ca="1" si="249"/>
        <v>1.4903960754748418</v>
      </c>
      <c r="T1200" s="14">
        <f t="shared" ca="1" si="250"/>
        <v>0</v>
      </c>
      <c r="U1200" s="20">
        <f t="shared" si="254"/>
        <v>2.8699999999998909</v>
      </c>
      <c r="V1200" s="20">
        <f t="shared" si="255"/>
        <v>0</v>
      </c>
      <c r="W1200" s="20">
        <f ca="1">AVERAGE(U1200:OFFSET(U1200,-$W$5+1,0))</f>
        <v>44.175555555555547</v>
      </c>
      <c r="X1200" s="20">
        <f ca="1">AVERAGE(V1200:OFFSET(V1200,-$W$5+1,0))</f>
        <v>7.4144444444443955</v>
      </c>
      <c r="Y1200" s="20">
        <f t="shared" ca="1" si="242"/>
        <v>85.628136374405116</v>
      </c>
      <c r="Z1200" s="20">
        <f t="shared" ca="1" si="251"/>
        <v>-1</v>
      </c>
    </row>
    <row r="1201" spans="1:26">
      <c r="A1201" s="5">
        <v>40130</v>
      </c>
      <c r="B1201" s="4">
        <v>7651.13</v>
      </c>
      <c r="C1201" s="4">
        <v>7695.11</v>
      </c>
      <c r="D1201" s="4">
        <v>7639.57</v>
      </c>
      <c r="E1201" s="4">
        <v>7665.63</v>
      </c>
      <c r="F1201" s="4">
        <v>3472400</v>
      </c>
      <c r="G1201" s="8">
        <f t="shared" si="253"/>
        <v>-19.800000000000182</v>
      </c>
      <c r="H1201" s="8">
        <f t="shared" si="252"/>
        <v>14.5</v>
      </c>
      <c r="I1201" s="31">
        <f t="shared" ca="1" si="243"/>
        <v>-1</v>
      </c>
      <c r="J1201" s="31">
        <f t="shared" ca="1" si="244"/>
        <v>-2</v>
      </c>
      <c r="K1201" s="8">
        <f t="shared" ca="1" si="245"/>
        <v>10.600000000000364</v>
      </c>
      <c r="L1201" s="8">
        <f t="shared" ca="1" si="246"/>
        <v>-11876.440000000004</v>
      </c>
      <c r="M1201" s="9">
        <f ca="1">AVERAGE(E1201:OFFSET(E1201,-M$5+1,0))</f>
        <v>7490.0146153846154</v>
      </c>
      <c r="N1201" s="9">
        <f ca="1">AVERAGE(E1201:OFFSET(E1201,-N$5+1,0))</f>
        <v>7571.172333333333</v>
      </c>
      <c r="O1201" s="9">
        <f t="shared" ca="1" si="247"/>
        <v>0</v>
      </c>
      <c r="P1201" s="12">
        <f ca="1">100*(MAX(C1201:OFFSET(C1201,-$P$5+1,0))-E1201)/(MAX(C1201:OFFSET(C1201,-$P$5+1,0))-MIN(D1201:OFFSET(D1201,-$P$5+1,0)))</f>
        <v>9.014256619144648</v>
      </c>
      <c r="Q1201" s="32">
        <f t="shared" ca="1" si="248"/>
        <v>-1</v>
      </c>
      <c r="R1201" s="15">
        <f ca="1">AVERAGE(E1201:OFFSET(E1201,-R$5+1,0))</f>
        <v>7599.6433333333325</v>
      </c>
      <c r="S1201" s="15">
        <f t="shared" ca="1" si="249"/>
        <v>0.86828636256176406</v>
      </c>
      <c r="T1201" s="14">
        <f t="shared" ca="1" si="250"/>
        <v>0</v>
      </c>
      <c r="U1201" s="20">
        <f t="shared" si="254"/>
        <v>0</v>
      </c>
      <c r="V1201" s="20">
        <f t="shared" si="255"/>
        <v>5.3000000000001819</v>
      </c>
      <c r="W1201" s="20">
        <f ca="1">AVERAGE(U1201:OFFSET(U1201,-$W$5+1,0))</f>
        <v>44.175555555555547</v>
      </c>
      <c r="X1201" s="20">
        <f ca="1">AVERAGE(V1201:OFFSET(V1201,-$W$5+1,0))</f>
        <v>7.4588888888889011</v>
      </c>
      <c r="Y1201" s="20">
        <f t="shared" ca="1" si="242"/>
        <v>85.55443179617393</v>
      </c>
      <c r="Z1201" s="20">
        <f t="shared" ca="1" si="251"/>
        <v>-1</v>
      </c>
    </row>
    <row r="1202" spans="1:26">
      <c r="A1202" s="5">
        <v>40133</v>
      </c>
      <c r="B1202" s="4">
        <v>7701.97</v>
      </c>
      <c r="C1202" s="4">
        <v>7792.68</v>
      </c>
      <c r="D1202" s="4">
        <v>7699.32</v>
      </c>
      <c r="E1202" s="4">
        <v>7792.68</v>
      </c>
      <c r="F1202" s="4">
        <v>4253800</v>
      </c>
      <c r="G1202" s="8">
        <f t="shared" si="253"/>
        <v>36.340000000000146</v>
      </c>
      <c r="H1202" s="8">
        <f t="shared" si="252"/>
        <v>90.710000000000036</v>
      </c>
      <c r="I1202" s="31">
        <f t="shared" ca="1" si="243"/>
        <v>-1</v>
      </c>
      <c r="J1202" s="31">
        <f t="shared" ca="1" si="244"/>
        <v>-2</v>
      </c>
      <c r="K1202" s="8">
        <f t="shared" ca="1" si="245"/>
        <v>-254.10000000000036</v>
      </c>
      <c r="L1202" s="8">
        <f t="shared" ca="1" si="246"/>
        <v>-12130.540000000005</v>
      </c>
      <c r="M1202" s="9">
        <f ca="1">AVERAGE(E1202:OFFSET(E1202,-M$5+1,0))</f>
        <v>7509.9169230769221</v>
      </c>
      <c r="N1202" s="9">
        <f ca="1">AVERAGE(E1202:OFFSET(E1202,-N$5+1,0))</f>
        <v>7582.9956666666649</v>
      </c>
      <c r="O1202" s="9">
        <f t="shared" ca="1" si="247"/>
        <v>0</v>
      </c>
      <c r="P1202" s="12">
        <f ca="1">100*(MAX(C1202:OFFSET(C1202,-$P$5+1,0))-E1202)/(MAX(C1202:OFFSET(C1202,-$P$5+1,0))-MIN(D1202:OFFSET(D1202,-$P$5+1,0)))</f>
        <v>0</v>
      </c>
      <c r="Q1202" s="32">
        <f t="shared" ca="1" si="248"/>
        <v>-1</v>
      </c>
      <c r="R1202" s="15">
        <f ca="1">AVERAGE(E1202:OFFSET(E1202,-R$5+1,0))</f>
        <v>7654.581666666666</v>
      </c>
      <c r="S1202" s="15">
        <f t="shared" ca="1" si="249"/>
        <v>1.8041264610802934</v>
      </c>
      <c r="T1202" s="14">
        <f t="shared" ca="1" si="250"/>
        <v>0</v>
      </c>
      <c r="U1202" s="20">
        <f t="shared" si="254"/>
        <v>127.05000000000018</v>
      </c>
      <c r="V1202" s="20">
        <f t="shared" si="255"/>
        <v>0</v>
      </c>
      <c r="W1202" s="20">
        <f ca="1">AVERAGE(U1202:OFFSET(U1202,-$W$5+1,0))</f>
        <v>58.292222222222236</v>
      </c>
      <c r="X1202" s="20">
        <f ca="1">AVERAGE(V1202:OFFSET(V1202,-$W$5+1,0))</f>
        <v>6.0977777777777895</v>
      </c>
      <c r="Y1202" s="20">
        <f t="shared" ca="1" si="242"/>
        <v>90.529930458490782</v>
      </c>
      <c r="Z1202" s="20">
        <f t="shared" ca="1" si="251"/>
        <v>-1</v>
      </c>
    </row>
    <row r="1203" spans="1:26">
      <c r="A1203" s="5">
        <v>40134</v>
      </c>
      <c r="B1203" s="4">
        <v>7875.48</v>
      </c>
      <c r="C1203" s="4">
        <v>7875.48</v>
      </c>
      <c r="D1203" s="4">
        <v>7733.21</v>
      </c>
      <c r="E1203" s="4">
        <v>7733.21</v>
      </c>
      <c r="F1203" s="4">
        <v>5580800</v>
      </c>
      <c r="G1203" s="8">
        <f t="shared" si="253"/>
        <v>82.799999999999272</v>
      </c>
      <c r="H1203" s="8">
        <f t="shared" si="252"/>
        <v>-142.26999999999953</v>
      </c>
      <c r="I1203" s="31">
        <f t="shared" ca="1" si="243"/>
        <v>0</v>
      </c>
      <c r="J1203" s="31">
        <f t="shared" ca="1" si="244"/>
        <v>-2</v>
      </c>
      <c r="K1203" s="8">
        <f t="shared" ca="1" si="245"/>
        <v>118.94000000000051</v>
      </c>
      <c r="L1203" s="8">
        <f t="shared" ca="1" si="246"/>
        <v>-12011.600000000004</v>
      </c>
      <c r="M1203" s="9">
        <f ca="1">AVERAGE(E1203:OFFSET(E1203,-M$5+1,0))</f>
        <v>7538.9569230769248</v>
      </c>
      <c r="N1203" s="9">
        <f ca="1">AVERAGE(E1203:OFFSET(E1203,-N$5+1,0))</f>
        <v>7589.5676666666659</v>
      </c>
      <c r="O1203" s="9">
        <f t="shared" ca="1" si="247"/>
        <v>0</v>
      </c>
      <c r="P1203" s="12">
        <f ca="1">100*(MAX(C1203:OFFSET(C1203,-$P$5+1,0))-E1203)/(MAX(C1203:OFFSET(C1203,-$P$5+1,0))-MIN(D1203:OFFSET(D1203,-$P$5+1,0)))</f>
        <v>27.884050017639392</v>
      </c>
      <c r="Q1203" s="32">
        <f t="shared" ca="1" si="248"/>
        <v>-1</v>
      </c>
      <c r="R1203" s="15">
        <f ca="1">AVERAGE(E1203:OFFSET(E1203,-R$5+1,0))</f>
        <v>7687.333333333333</v>
      </c>
      <c r="S1203" s="15">
        <f t="shared" ca="1" si="249"/>
        <v>0.59678258607233126</v>
      </c>
      <c r="T1203" s="14">
        <f t="shared" ca="1" si="250"/>
        <v>0</v>
      </c>
      <c r="U1203" s="20">
        <f t="shared" si="254"/>
        <v>0</v>
      </c>
      <c r="V1203" s="20">
        <f t="shared" si="255"/>
        <v>59.470000000000255</v>
      </c>
      <c r="W1203" s="20">
        <f ca="1">AVERAGE(U1203:OFFSET(U1203,-$W$5+1,0))</f>
        <v>42.280000000000051</v>
      </c>
      <c r="X1203" s="20">
        <f ca="1">AVERAGE(V1203:OFFSET(V1203,-$W$5+1,0))</f>
        <v>12.705555555555597</v>
      </c>
      <c r="Y1203" s="20">
        <f t="shared" ca="1" si="242"/>
        <v>76.892921373289923</v>
      </c>
      <c r="Z1203" s="20">
        <f t="shared" ca="1" si="251"/>
        <v>0</v>
      </c>
    </row>
    <row r="1204" spans="1:26">
      <c r="A1204" s="5">
        <v>40135</v>
      </c>
      <c r="B1204" s="4">
        <v>7766.68</v>
      </c>
      <c r="C1204" s="4">
        <v>7803.36</v>
      </c>
      <c r="D1204" s="4">
        <v>7737.59</v>
      </c>
      <c r="E1204" s="4">
        <v>7766.69</v>
      </c>
      <c r="F1204" s="4">
        <v>4668200</v>
      </c>
      <c r="G1204" s="8">
        <f t="shared" si="253"/>
        <v>33.470000000000255</v>
      </c>
      <c r="H1204" s="8">
        <f t="shared" si="252"/>
        <v>9.999999999308784E-3</v>
      </c>
      <c r="I1204" s="31">
        <f t="shared" ca="1" si="243"/>
        <v>-1</v>
      </c>
      <c r="J1204" s="31">
        <f t="shared" ca="1" si="244"/>
        <v>-2</v>
      </c>
      <c r="K1204" s="8">
        <f t="shared" ca="1" si="245"/>
        <v>-66.959999999999127</v>
      </c>
      <c r="L1204" s="8">
        <f t="shared" ca="1" si="246"/>
        <v>-12078.560000000003</v>
      </c>
      <c r="M1204" s="9">
        <f ca="1">AVERAGE(E1204:OFFSET(E1204,-M$5+1,0))</f>
        <v>7571.7730769230775</v>
      </c>
      <c r="N1204" s="9">
        <f ca="1">AVERAGE(E1204:OFFSET(E1204,-N$5+1,0))</f>
        <v>7594.8353333333316</v>
      </c>
      <c r="O1204" s="9">
        <f t="shared" ca="1" si="247"/>
        <v>0</v>
      </c>
      <c r="P1204" s="12">
        <f ca="1">100*(MAX(C1204:OFFSET(C1204,-$P$5+1,0))-E1204)/(MAX(C1204:OFFSET(C1204,-$P$5+1,0))-MIN(D1204:OFFSET(D1204,-$P$5+1,0)))</f>
        <v>23.509962397890828</v>
      </c>
      <c r="Q1204" s="32">
        <f t="shared" ca="1" si="248"/>
        <v>-1</v>
      </c>
      <c r="R1204" s="15">
        <f ca="1">AVERAGE(E1204:OFFSET(E1204,-R$5+1,0))</f>
        <v>7716.2000000000007</v>
      </c>
      <c r="S1204" s="15">
        <f t="shared" ca="1" si="249"/>
        <v>0.65433762732949985</v>
      </c>
      <c r="T1204" s="14">
        <f t="shared" ca="1" si="250"/>
        <v>0</v>
      </c>
      <c r="U1204" s="20">
        <f t="shared" si="254"/>
        <v>33.479999999999563</v>
      </c>
      <c r="V1204" s="20">
        <f t="shared" si="255"/>
        <v>0</v>
      </c>
      <c r="W1204" s="20">
        <f ca="1">AVERAGE(U1204:OFFSET(U1204,-$W$5+1,0))</f>
        <v>46</v>
      </c>
      <c r="X1204" s="20">
        <f ca="1">AVERAGE(V1204:OFFSET(V1204,-$W$5+1,0))</f>
        <v>7.1966666666667152</v>
      </c>
      <c r="Y1204" s="20">
        <f t="shared" ca="1" si="242"/>
        <v>86.471583432545827</v>
      </c>
      <c r="Z1204" s="20">
        <f t="shared" ca="1" si="251"/>
        <v>-1</v>
      </c>
    </row>
    <row r="1205" spans="1:26">
      <c r="A1205" s="5">
        <v>40136</v>
      </c>
      <c r="B1205" s="4">
        <v>7767.98</v>
      </c>
      <c r="C1205" s="4">
        <v>7797.41</v>
      </c>
      <c r="D1205" s="4">
        <v>7751.06</v>
      </c>
      <c r="E1205" s="4">
        <v>7759.98</v>
      </c>
      <c r="F1205" s="4">
        <v>4462200</v>
      </c>
      <c r="G1205" s="8">
        <f t="shared" si="253"/>
        <v>1.2899999999999636</v>
      </c>
      <c r="H1205" s="8">
        <f t="shared" si="252"/>
        <v>-8</v>
      </c>
      <c r="I1205" s="31">
        <f t="shared" ca="1" si="243"/>
        <v>1</v>
      </c>
      <c r="J1205" s="31">
        <f t="shared" ca="1" si="244"/>
        <v>-2</v>
      </c>
      <c r="K1205" s="8">
        <f t="shared" ca="1" si="245"/>
        <v>13.420000000000073</v>
      </c>
      <c r="L1205" s="8">
        <f t="shared" ca="1" si="246"/>
        <v>-12065.140000000003</v>
      </c>
      <c r="M1205" s="9">
        <f ca="1">AVERAGE(E1205:OFFSET(E1205,-M$5+1,0))</f>
        <v>7604.4500000000007</v>
      </c>
      <c r="N1205" s="9">
        <f ca="1">AVERAGE(E1205:OFFSET(E1205,-N$5+1,0))</f>
        <v>7603.3909999999987</v>
      </c>
      <c r="O1205" s="9">
        <f t="shared" ca="1" si="247"/>
        <v>1</v>
      </c>
      <c r="P1205" s="12">
        <f ca="1">100*(MAX(C1205:OFFSET(C1205,-$P$5+1,0))-E1205)/(MAX(C1205:OFFSET(C1205,-$P$5+1,0))-MIN(D1205:OFFSET(D1205,-$P$5+1,0)))</f>
        <v>27.189265536723209</v>
      </c>
      <c r="Q1205" s="32">
        <f t="shared" ca="1" si="248"/>
        <v>-1</v>
      </c>
      <c r="R1205" s="15">
        <f ca="1">AVERAGE(E1205:OFFSET(E1205,-R$5+1,0))</f>
        <v>7731.5199999999995</v>
      </c>
      <c r="S1205" s="15">
        <f t="shared" ca="1" si="249"/>
        <v>0.36810355531641953</v>
      </c>
      <c r="T1205" s="14">
        <f t="shared" ca="1" si="250"/>
        <v>0</v>
      </c>
      <c r="U1205" s="20">
        <f t="shared" si="254"/>
        <v>0</v>
      </c>
      <c r="V1205" s="20">
        <f t="shared" si="255"/>
        <v>6.7100000000000364</v>
      </c>
      <c r="W1205" s="20">
        <f ca="1">AVERAGE(U1205:OFFSET(U1205,-$W$5+1,0))</f>
        <v>40.934444444444431</v>
      </c>
      <c r="X1205" s="20">
        <f ca="1">AVERAGE(V1205:OFFSET(V1205,-$W$5+1,0))</f>
        <v>7.9422222222222745</v>
      </c>
      <c r="Y1205" s="20">
        <f t="shared" ref="Y1205:Y1268" ca="1" si="256">IF(X1205=0,100,100-(100/(1+W1205/X1205)))</f>
        <v>83.750483075314193</v>
      </c>
      <c r="Z1205" s="20">
        <f t="shared" ca="1" si="251"/>
        <v>-1</v>
      </c>
    </row>
    <row r="1206" spans="1:26">
      <c r="A1206" s="5">
        <v>40137</v>
      </c>
      <c r="B1206" s="4">
        <v>7741.72</v>
      </c>
      <c r="C1206" s="4">
        <v>7741.72</v>
      </c>
      <c r="D1206" s="4">
        <v>7649.19</v>
      </c>
      <c r="E1206" s="4">
        <v>7682.97</v>
      </c>
      <c r="F1206" s="4">
        <v>4312200</v>
      </c>
      <c r="G1206" s="8">
        <f t="shared" si="253"/>
        <v>-18.259999999999309</v>
      </c>
      <c r="H1206" s="8">
        <f t="shared" si="252"/>
        <v>-58.75</v>
      </c>
      <c r="I1206" s="31">
        <f t="shared" ref="I1206:I1269" ca="1" si="257">IF(OR(O1206=1,Z1206=1),1,IF(OR(O1206=-1,Z1206=-1),-1,0))</f>
        <v>0</v>
      </c>
      <c r="J1206" s="31">
        <f t="shared" ref="J1206:J1269" ca="1" si="258">IF(AND(I1205=-1,J1205&gt;=0),-1,IF(AND(I1205=1,J1205&lt;=0),1,IF(I1205+J1205&gt;=J$5,J$5,IF(I1205+J1205&lt;=J$7,J$7,I1205+J1205))))</f>
        <v>1</v>
      </c>
      <c r="K1206" s="8">
        <f t="shared" ref="K1206:K1269" ca="1" si="259">J1205*G1206+J1206*H1206</f>
        <v>-22.230000000001382</v>
      </c>
      <c r="L1206" s="8">
        <f t="shared" ref="L1206:L1269" ca="1" si="260">L1205+K1206</f>
        <v>-12087.370000000004</v>
      </c>
      <c r="M1206" s="9">
        <f ca="1">AVERAGE(E1206:OFFSET(E1206,-M$5+1,0))</f>
        <v>7632.1453846153845</v>
      </c>
      <c r="N1206" s="9">
        <f ca="1">AVERAGE(E1206:OFFSET(E1206,-N$5+1,0))</f>
        <v>7607.0913333333319</v>
      </c>
      <c r="O1206" s="9">
        <f t="shared" ref="O1206:O1269" ca="1" si="261">IF(AND(M1205&lt;=N1205,M1206&gt;N1206),1,IF(AND(M1205&gt;=N1205,M1206&lt;N1206),-1,0))</f>
        <v>0</v>
      </c>
      <c r="P1206" s="12">
        <f ca="1">100*(MAX(C1206:OFFSET(C1206,-$P$5+1,0))-E1206)/(MAX(C1206:OFFSET(C1206,-$P$5+1,0))-MIN(D1206:OFFSET(D1206,-$P$5+1,0)))</f>
        <v>53.035979943798431</v>
      </c>
      <c r="Q1206" s="32">
        <f t="shared" ref="Q1206:Q1269" ca="1" si="262">IF(P1205&gt;$P$8,1,IF(P1205&lt;$Q$8,-1,0))</f>
        <v>-1</v>
      </c>
      <c r="R1206" s="15">
        <f ca="1">AVERAGE(E1206:OFFSET(E1206,-R$5+1,0))</f>
        <v>7733.5266666666676</v>
      </c>
      <c r="S1206" s="15">
        <f t="shared" ref="S1206:S1269" ca="1" si="263">100*(E1206-R1206)/R1206</f>
        <v>-0.65373365665859162</v>
      </c>
      <c r="T1206" s="14">
        <f t="shared" ref="T1206:T1269" ca="1" si="264">IF(S1205&lt;$S$8,1,IF(S1205&gt;$T$8,-1,0))</f>
        <v>0</v>
      </c>
      <c r="U1206" s="20">
        <f t="shared" si="254"/>
        <v>0</v>
      </c>
      <c r="V1206" s="20">
        <f t="shared" si="255"/>
        <v>77.009999999999309</v>
      </c>
      <c r="W1206" s="20">
        <f ca="1">AVERAGE(U1206:OFFSET(U1206,-$W$5+1,0))</f>
        <v>32.751111111111136</v>
      </c>
      <c r="X1206" s="20">
        <f ca="1">AVERAGE(V1206:OFFSET(V1206,-$W$5+1,0))</f>
        <v>16.498888888888864</v>
      </c>
      <c r="Y1206" s="20">
        <f t="shared" ca="1" si="256"/>
        <v>66.499717992103825</v>
      </c>
      <c r="Z1206" s="20">
        <f t="shared" ref="Z1206:Z1269" ca="1" si="265">IF(Y1205&lt;$Y$8,1,IF(Y1206&gt;$Z$8,-1,0))</f>
        <v>0</v>
      </c>
    </row>
    <row r="1207" spans="1:26">
      <c r="A1207" s="5">
        <v>40140</v>
      </c>
      <c r="B1207" s="4">
        <v>7694.9</v>
      </c>
      <c r="C1207" s="4">
        <v>7714.7</v>
      </c>
      <c r="D1207" s="4">
        <v>7671.54</v>
      </c>
      <c r="E1207" s="4">
        <v>7687.15</v>
      </c>
      <c r="F1207" s="4">
        <v>3229800</v>
      </c>
      <c r="G1207" s="8">
        <f t="shared" si="253"/>
        <v>11.929999999999382</v>
      </c>
      <c r="H1207" s="8">
        <f t="shared" si="252"/>
        <v>-7.75</v>
      </c>
      <c r="I1207" s="31">
        <f t="shared" ca="1" si="257"/>
        <v>0</v>
      </c>
      <c r="J1207" s="31">
        <f t="shared" ca="1" si="258"/>
        <v>1</v>
      </c>
      <c r="K1207" s="8">
        <f t="shared" ca="1" si="259"/>
        <v>4.1799999999993815</v>
      </c>
      <c r="L1207" s="8">
        <f t="shared" ca="1" si="260"/>
        <v>-12083.190000000006</v>
      </c>
      <c r="M1207" s="9">
        <f ca="1">AVERAGE(E1207:OFFSET(E1207,-M$5+1,0))</f>
        <v>7649.076923076922</v>
      </c>
      <c r="N1207" s="9">
        <f ca="1">AVERAGE(E1207:OFFSET(E1207,-N$5+1,0))</f>
        <v>7610.0003333333325</v>
      </c>
      <c r="O1207" s="9">
        <f t="shared" ca="1" si="261"/>
        <v>0</v>
      </c>
      <c r="P1207" s="12">
        <f ca="1">100*(MAX(C1207:OFFSET(C1207,-$P$5+1,0))-E1207)/(MAX(C1207:OFFSET(C1207,-$P$5+1,0))-MIN(D1207:OFFSET(D1207,-$P$5+1,0)))</f>
        <v>58.917566087908696</v>
      </c>
      <c r="Q1207" s="32">
        <f t="shared" ca="1" si="262"/>
        <v>0</v>
      </c>
      <c r="R1207" s="15">
        <f ca="1">AVERAGE(E1207:OFFSET(E1207,-R$5+1,0))</f>
        <v>7737.1133333333337</v>
      </c>
      <c r="S1207" s="15">
        <f t="shared" ca="1" si="263"/>
        <v>-0.64576194222307781</v>
      </c>
      <c r="T1207" s="14">
        <f t="shared" ca="1" si="264"/>
        <v>0</v>
      </c>
      <c r="U1207" s="20">
        <f t="shared" si="254"/>
        <v>4.1799999999993815</v>
      </c>
      <c r="V1207" s="20">
        <f t="shared" si="255"/>
        <v>0</v>
      </c>
      <c r="W1207" s="20">
        <f ca="1">AVERAGE(U1207:OFFSET(U1207,-$W$5+1,0))</f>
        <v>26.905555555555516</v>
      </c>
      <c r="X1207" s="20">
        <f ca="1">AVERAGE(V1207:OFFSET(V1207,-$W$5+1,0))</f>
        <v>16.498888888888864</v>
      </c>
      <c r="Y1207" s="20">
        <f t="shared" ca="1" si="256"/>
        <v>61.988019660045055</v>
      </c>
      <c r="Z1207" s="20">
        <f t="shared" ca="1" si="265"/>
        <v>0</v>
      </c>
    </row>
    <row r="1208" spans="1:26">
      <c r="A1208" s="5">
        <v>40141</v>
      </c>
      <c r="B1208" s="4">
        <v>7723.13</v>
      </c>
      <c r="C1208" s="4">
        <v>7735.91</v>
      </c>
      <c r="D1208" s="4">
        <v>7696.1</v>
      </c>
      <c r="E1208" s="4">
        <v>7714.56</v>
      </c>
      <c r="F1208" s="4">
        <v>3854600</v>
      </c>
      <c r="G1208" s="8">
        <f t="shared" si="253"/>
        <v>35.980000000000473</v>
      </c>
      <c r="H1208" s="8">
        <f t="shared" si="252"/>
        <v>-8.569999999999709</v>
      </c>
      <c r="I1208" s="31">
        <f t="shared" ca="1" si="257"/>
        <v>0</v>
      </c>
      <c r="J1208" s="31">
        <f t="shared" ca="1" si="258"/>
        <v>1</v>
      </c>
      <c r="K1208" s="8">
        <f t="shared" ca="1" si="259"/>
        <v>27.410000000000764</v>
      </c>
      <c r="L1208" s="8">
        <f t="shared" ca="1" si="260"/>
        <v>-12055.780000000006</v>
      </c>
      <c r="M1208" s="9">
        <f ca="1">AVERAGE(E1208:OFFSET(E1208,-M$5+1,0))</f>
        <v>7671.9307692307675</v>
      </c>
      <c r="N1208" s="9">
        <f ca="1">AVERAGE(E1208:OFFSET(E1208,-N$5+1,0))</f>
        <v>7613.9323333333323</v>
      </c>
      <c r="O1208" s="9">
        <f t="shared" ca="1" si="261"/>
        <v>0</v>
      </c>
      <c r="P1208" s="12">
        <f ca="1">100*(MAX(C1208:OFFSET(C1208,-$P$5+1,0))-E1208)/(MAX(C1208:OFFSET(C1208,-$P$5+1,0))-MIN(D1208:OFFSET(D1208,-$P$5+1,0)))</f>
        <v>50.342562177381303</v>
      </c>
      <c r="Q1208" s="32">
        <f t="shared" ca="1" si="262"/>
        <v>0</v>
      </c>
      <c r="R1208" s="15">
        <f ca="1">AVERAGE(E1208:OFFSET(E1208,-R$5+1,0))</f>
        <v>7724.0933333333332</v>
      </c>
      <c r="S1208" s="15">
        <f t="shared" ca="1" si="263"/>
        <v>-0.12342333167042063</v>
      </c>
      <c r="T1208" s="14">
        <f t="shared" ca="1" si="264"/>
        <v>0</v>
      </c>
      <c r="U1208" s="20">
        <f t="shared" si="254"/>
        <v>27.410000000000764</v>
      </c>
      <c r="V1208" s="20">
        <f t="shared" si="255"/>
        <v>0</v>
      </c>
      <c r="W1208" s="20">
        <f ca="1">AVERAGE(U1208:OFFSET(U1208,-$W$5+1,0))</f>
        <v>21.665555555555532</v>
      </c>
      <c r="X1208" s="20">
        <f ca="1">AVERAGE(V1208:OFFSET(V1208,-$W$5+1,0))</f>
        <v>16.498888888888864</v>
      </c>
      <c r="Y1208" s="20">
        <f t="shared" ca="1" si="256"/>
        <v>56.768953068592069</v>
      </c>
      <c r="Z1208" s="20">
        <f t="shared" ca="1" si="265"/>
        <v>0</v>
      </c>
    </row>
    <row r="1209" spans="1:26">
      <c r="A1209" s="5">
        <v>40142</v>
      </c>
      <c r="B1209" s="4">
        <v>7718.78</v>
      </c>
      <c r="C1209" s="4">
        <v>7784.28</v>
      </c>
      <c r="D1209" s="4">
        <v>7716.36</v>
      </c>
      <c r="E1209" s="4">
        <v>7756.31</v>
      </c>
      <c r="F1209" s="4">
        <v>4332400</v>
      </c>
      <c r="G1209" s="8">
        <f t="shared" si="253"/>
        <v>4.2199999999993452</v>
      </c>
      <c r="H1209" s="8">
        <f t="shared" si="252"/>
        <v>37.530000000000655</v>
      </c>
      <c r="I1209" s="31">
        <f t="shared" ca="1" si="257"/>
        <v>0</v>
      </c>
      <c r="J1209" s="31">
        <f t="shared" ca="1" si="258"/>
        <v>1</v>
      </c>
      <c r="K1209" s="8">
        <f t="shared" ca="1" si="259"/>
        <v>41.75</v>
      </c>
      <c r="L1209" s="8">
        <f t="shared" ca="1" si="260"/>
        <v>-12014.030000000006</v>
      </c>
      <c r="M1209" s="9">
        <f ca="1">AVERAGE(E1209:OFFSET(E1209,-M$5+1,0))</f>
        <v>7694.4892307692298</v>
      </c>
      <c r="N1209" s="9">
        <f ca="1">AVERAGE(E1209:OFFSET(E1209,-N$5+1,0))</f>
        <v>7615.9509999999991</v>
      </c>
      <c r="O1209" s="9">
        <f t="shared" ca="1" si="261"/>
        <v>0</v>
      </c>
      <c r="P1209" s="12">
        <f ca="1">100*(MAX(C1209:OFFSET(C1209,-$P$5+1,0))-E1209)/(MAX(C1209:OFFSET(C1209,-$P$5+1,0))-MIN(D1209:OFFSET(D1209,-$P$5+1,0)))</f>
        <v>50.51502691704431</v>
      </c>
      <c r="Q1209" s="32">
        <f t="shared" ca="1" si="262"/>
        <v>0</v>
      </c>
      <c r="R1209" s="15">
        <f ca="1">AVERAGE(E1209:OFFSET(E1209,-R$5+1,0))</f>
        <v>7727.9433333333327</v>
      </c>
      <c r="S1209" s="15">
        <f t="shared" ca="1" si="263"/>
        <v>0.36706618362886156</v>
      </c>
      <c r="T1209" s="14">
        <f t="shared" ca="1" si="264"/>
        <v>0</v>
      </c>
      <c r="U1209" s="20">
        <f t="shared" si="254"/>
        <v>41.75</v>
      </c>
      <c r="V1209" s="20">
        <f t="shared" si="255"/>
        <v>0</v>
      </c>
      <c r="W1209" s="20">
        <f ca="1">AVERAGE(U1209:OFFSET(U1209,-$W$5+1,0))</f>
        <v>25.985555555555543</v>
      </c>
      <c r="X1209" s="20">
        <f ca="1">AVERAGE(V1209:OFFSET(V1209,-$W$5+1,0))</f>
        <v>16.498888888888864</v>
      </c>
      <c r="Y1209" s="20">
        <f t="shared" ca="1" si="256"/>
        <v>61.164870802385209</v>
      </c>
      <c r="Z1209" s="20">
        <f t="shared" ca="1" si="265"/>
        <v>0</v>
      </c>
    </row>
    <row r="1210" spans="1:26">
      <c r="A1210" s="5">
        <v>40143</v>
      </c>
      <c r="B1210" s="4">
        <v>7795.26</v>
      </c>
      <c r="C1210" s="4">
        <v>7818</v>
      </c>
      <c r="D1210" s="4">
        <v>7733.75</v>
      </c>
      <c r="E1210" s="4">
        <v>7739.16</v>
      </c>
      <c r="F1210" s="4">
        <v>4478000</v>
      </c>
      <c r="G1210" s="8">
        <f t="shared" si="253"/>
        <v>38.949999999999818</v>
      </c>
      <c r="H1210" s="8">
        <f t="shared" si="252"/>
        <v>-56.100000000000364</v>
      </c>
      <c r="I1210" s="31">
        <f t="shared" ca="1" si="257"/>
        <v>0</v>
      </c>
      <c r="J1210" s="31">
        <f t="shared" ca="1" si="258"/>
        <v>1</v>
      </c>
      <c r="K1210" s="8">
        <f t="shared" ca="1" si="259"/>
        <v>-17.150000000000546</v>
      </c>
      <c r="L1210" s="8">
        <f t="shared" ca="1" si="260"/>
        <v>-12031.180000000008</v>
      </c>
      <c r="M1210" s="9">
        <f ca="1">AVERAGE(E1210:OFFSET(E1210,-M$5+1,0))</f>
        <v>7710.0630769230766</v>
      </c>
      <c r="N1210" s="9">
        <f ca="1">AVERAGE(E1210:OFFSET(E1210,-N$5+1,0))</f>
        <v>7616.9096666666655</v>
      </c>
      <c r="O1210" s="9">
        <f t="shared" ca="1" si="261"/>
        <v>0</v>
      </c>
      <c r="P1210" s="12">
        <f ca="1">100*(MAX(C1210:OFFSET(C1210,-$P$5+1,0))-E1210)/(MAX(C1210:OFFSET(C1210,-$P$5+1,0))-MIN(D1210:OFFSET(D1210,-$P$5+1,0)))</f>
        <v>57.784748421007926</v>
      </c>
      <c r="Q1210" s="32">
        <f t="shared" ca="1" si="262"/>
        <v>0</v>
      </c>
      <c r="R1210" s="15">
        <f ca="1">AVERAGE(E1210:OFFSET(E1210,-R$5+1,0))</f>
        <v>7723.3550000000005</v>
      </c>
      <c r="S1210" s="15">
        <f t="shared" ca="1" si="263"/>
        <v>0.20463904611401884</v>
      </c>
      <c r="T1210" s="14">
        <f t="shared" ca="1" si="264"/>
        <v>0</v>
      </c>
      <c r="U1210" s="20">
        <f t="shared" si="254"/>
        <v>0</v>
      </c>
      <c r="V1210" s="20">
        <f t="shared" si="255"/>
        <v>17.150000000000546</v>
      </c>
      <c r="W1210" s="20">
        <f ca="1">AVERAGE(U1210:OFFSET(U1210,-$W$5+1,0))</f>
        <v>25.985555555555543</v>
      </c>
      <c r="X1210" s="20">
        <f ca="1">AVERAGE(V1210:OFFSET(V1210,-$W$5+1,0))</f>
        <v>17.815555555555573</v>
      </c>
      <c r="Y1210" s="20">
        <f t="shared" ca="1" si="256"/>
        <v>59.326247431571971</v>
      </c>
      <c r="Z1210" s="20">
        <f t="shared" ca="1" si="265"/>
        <v>0</v>
      </c>
    </row>
    <row r="1211" spans="1:26">
      <c r="A1211" s="5">
        <v>40144</v>
      </c>
      <c r="B1211" s="4">
        <v>7614.41</v>
      </c>
      <c r="C1211" s="4">
        <v>7633.5</v>
      </c>
      <c r="D1211" s="4">
        <v>7490.91</v>
      </c>
      <c r="E1211" s="4">
        <v>7490.91</v>
      </c>
      <c r="F1211" s="4">
        <v>5113000</v>
      </c>
      <c r="G1211" s="8">
        <f t="shared" si="253"/>
        <v>-124.75</v>
      </c>
      <c r="H1211" s="8">
        <f t="shared" si="252"/>
        <v>-123.5</v>
      </c>
      <c r="I1211" s="31">
        <f t="shared" ca="1" si="257"/>
        <v>0</v>
      </c>
      <c r="J1211" s="31">
        <f t="shared" ca="1" si="258"/>
        <v>1</v>
      </c>
      <c r="K1211" s="8">
        <f t="shared" ca="1" si="259"/>
        <v>-248.25</v>
      </c>
      <c r="L1211" s="8">
        <f t="shared" ca="1" si="260"/>
        <v>-12279.430000000008</v>
      </c>
      <c r="M1211" s="9">
        <f ca="1">AVERAGE(E1211:OFFSET(E1211,-M$5+1,0))</f>
        <v>7702.1723076923081</v>
      </c>
      <c r="N1211" s="9">
        <f ca="1">AVERAGE(E1211:OFFSET(E1211,-N$5+1,0))</f>
        <v>7609.4366666666665</v>
      </c>
      <c r="O1211" s="9">
        <f t="shared" ca="1" si="261"/>
        <v>0</v>
      </c>
      <c r="P1211" s="12">
        <f ca="1">100*(MAX(C1211:OFFSET(C1211,-$P$5+1,0))-E1211)/(MAX(C1211:OFFSET(C1211,-$P$5+1,0))-MIN(D1211:OFFSET(D1211,-$P$5+1,0)))</f>
        <v>100</v>
      </c>
      <c r="Q1211" s="32">
        <f t="shared" ca="1" si="262"/>
        <v>0</v>
      </c>
      <c r="R1211" s="15">
        <f ca="1">AVERAGE(E1211:OFFSET(E1211,-R$5+1,0))</f>
        <v>7678.5099999999993</v>
      </c>
      <c r="S1211" s="15">
        <f t="shared" ca="1" si="263"/>
        <v>-2.4431823361563567</v>
      </c>
      <c r="T1211" s="14">
        <f t="shared" ca="1" si="264"/>
        <v>0</v>
      </c>
      <c r="U1211" s="20">
        <f t="shared" si="254"/>
        <v>0</v>
      </c>
      <c r="V1211" s="20">
        <f t="shared" si="255"/>
        <v>248.25</v>
      </c>
      <c r="W1211" s="20">
        <f ca="1">AVERAGE(U1211:OFFSET(U1211,-$W$5+1,0))</f>
        <v>11.868888888888856</v>
      </c>
      <c r="X1211" s="20">
        <f ca="1">AVERAGE(V1211:OFFSET(V1211,-$W$5+1,0))</f>
        <v>45.398888888888905</v>
      </c>
      <c r="Y1211" s="20">
        <f t="shared" ca="1" si="256"/>
        <v>20.725247860926203</v>
      </c>
      <c r="Z1211" s="20">
        <f t="shared" ca="1" si="265"/>
        <v>0</v>
      </c>
    </row>
    <row r="1212" spans="1:26">
      <c r="A1212" s="5">
        <v>40147</v>
      </c>
      <c r="B1212" s="4">
        <v>7582.69</v>
      </c>
      <c r="C1212" s="4">
        <v>7604.55</v>
      </c>
      <c r="D1212" s="4">
        <v>7569.24</v>
      </c>
      <c r="E1212" s="4">
        <v>7582.21</v>
      </c>
      <c r="F1212" s="4">
        <v>3368600</v>
      </c>
      <c r="G1212" s="8">
        <f t="shared" si="253"/>
        <v>91.779999999999745</v>
      </c>
      <c r="H1212" s="8">
        <f t="shared" si="252"/>
        <v>-0.47999999999956344</v>
      </c>
      <c r="I1212" s="31">
        <f t="shared" ca="1" si="257"/>
        <v>0</v>
      </c>
      <c r="J1212" s="31">
        <f t="shared" ca="1" si="258"/>
        <v>1</v>
      </c>
      <c r="K1212" s="8">
        <f t="shared" ca="1" si="259"/>
        <v>91.300000000000182</v>
      </c>
      <c r="L1212" s="8">
        <f t="shared" ca="1" si="260"/>
        <v>-12188.130000000008</v>
      </c>
      <c r="M1212" s="9">
        <f ca="1">AVERAGE(E1212:OFFSET(E1212,-M$5+1,0))</f>
        <v>7695.5684615384625</v>
      </c>
      <c r="N1212" s="9">
        <f ca="1">AVERAGE(E1212:OFFSET(E1212,-N$5+1,0))</f>
        <v>7603.7996666666668</v>
      </c>
      <c r="O1212" s="9">
        <f t="shared" ca="1" si="261"/>
        <v>0</v>
      </c>
      <c r="P1212" s="12">
        <f ca="1">100*(MAX(C1212:OFFSET(C1212,-$P$5+1,0))-E1212)/(MAX(C1212:OFFSET(C1212,-$P$5+1,0))-MIN(D1212:OFFSET(D1212,-$P$5+1,0)))</f>
        <v>76.259198585433012</v>
      </c>
      <c r="Q1212" s="32">
        <f t="shared" ca="1" si="262"/>
        <v>1</v>
      </c>
      <c r="R1212" s="15">
        <f ca="1">AVERAGE(E1212:OFFSET(E1212,-R$5+1,0))</f>
        <v>7661.7166666666662</v>
      </c>
      <c r="S1212" s="15">
        <f t="shared" ca="1" si="263"/>
        <v>-1.0377134802252699</v>
      </c>
      <c r="T1212" s="14">
        <f t="shared" ca="1" si="264"/>
        <v>0</v>
      </c>
      <c r="U1212" s="20">
        <f t="shared" si="254"/>
        <v>91.300000000000182</v>
      </c>
      <c r="V1212" s="20">
        <f t="shared" si="255"/>
        <v>0</v>
      </c>
      <c r="W1212" s="20">
        <f ca="1">AVERAGE(U1212:OFFSET(U1212,-$W$5+1,0))</f>
        <v>22.013333333333321</v>
      </c>
      <c r="X1212" s="20">
        <f ca="1">AVERAGE(V1212:OFFSET(V1212,-$W$5+1,0))</f>
        <v>38.7911111111111</v>
      </c>
      <c r="Y1212" s="20">
        <f t="shared" ca="1" si="256"/>
        <v>36.203493896644979</v>
      </c>
      <c r="Z1212" s="20">
        <f t="shared" ca="1" si="265"/>
        <v>0</v>
      </c>
    </row>
    <row r="1213" spans="1:26">
      <c r="A1213" s="5">
        <v>40148</v>
      </c>
      <c r="B1213" s="4">
        <v>7615.95</v>
      </c>
      <c r="C1213" s="4">
        <v>7659.82</v>
      </c>
      <c r="D1213" s="4">
        <v>7549.01</v>
      </c>
      <c r="E1213" s="4">
        <v>7649.23</v>
      </c>
      <c r="F1213" s="4">
        <v>4044400</v>
      </c>
      <c r="G1213" s="8">
        <f t="shared" si="253"/>
        <v>33.739999999999782</v>
      </c>
      <c r="H1213" s="8">
        <f t="shared" si="252"/>
        <v>33.279999999999745</v>
      </c>
      <c r="I1213" s="31">
        <f t="shared" ca="1" si="257"/>
        <v>0</v>
      </c>
      <c r="J1213" s="31">
        <f t="shared" ca="1" si="258"/>
        <v>1</v>
      </c>
      <c r="K1213" s="8">
        <f t="shared" ca="1" si="259"/>
        <v>67.019999999999527</v>
      </c>
      <c r="L1213" s="8">
        <f t="shared" ca="1" si="260"/>
        <v>-12121.110000000008</v>
      </c>
      <c r="M1213" s="9">
        <f ca="1">AVERAGE(E1213:OFFSET(E1213,-M$5+1,0))</f>
        <v>7693.8992307692324</v>
      </c>
      <c r="N1213" s="9">
        <f ca="1">AVERAGE(E1213:OFFSET(E1213,-N$5+1,0))</f>
        <v>7600.3233333333337</v>
      </c>
      <c r="O1213" s="9">
        <f t="shared" ca="1" si="261"/>
        <v>0</v>
      </c>
      <c r="P1213" s="12">
        <f ca="1">100*(MAX(C1213:OFFSET(C1213,-$P$5+1,0))-E1213)/(MAX(C1213:OFFSET(C1213,-$P$5+1,0))-MIN(D1213:OFFSET(D1213,-$P$5+1,0)))</f>
        <v>51.597419670427207</v>
      </c>
      <c r="Q1213" s="32">
        <f t="shared" ca="1" si="262"/>
        <v>1</v>
      </c>
      <c r="R1213" s="15">
        <f ca="1">AVERAGE(E1213:OFFSET(E1213,-R$5+1,0))</f>
        <v>7655.3966666666674</v>
      </c>
      <c r="S1213" s="15">
        <f t="shared" ca="1" si="263"/>
        <v>-8.0553195806547087E-2</v>
      </c>
      <c r="T1213" s="14">
        <f t="shared" ca="1" si="264"/>
        <v>0</v>
      </c>
      <c r="U1213" s="20">
        <f t="shared" si="254"/>
        <v>67.019999999999527</v>
      </c>
      <c r="V1213" s="20">
        <f t="shared" si="255"/>
        <v>0</v>
      </c>
      <c r="W1213" s="20">
        <f ca="1">AVERAGE(U1213:OFFSET(U1213,-$W$5+1,0))</f>
        <v>25.739999999999984</v>
      </c>
      <c r="X1213" s="20">
        <f ca="1">AVERAGE(V1213:OFFSET(V1213,-$W$5+1,0))</f>
        <v>38.7911111111111</v>
      </c>
      <c r="Y1213" s="20">
        <f t="shared" ca="1" si="256"/>
        <v>39.887737181032399</v>
      </c>
      <c r="Z1213" s="20">
        <f t="shared" ca="1" si="265"/>
        <v>0</v>
      </c>
    </row>
    <row r="1214" spans="1:26">
      <c r="A1214" s="5">
        <v>40149</v>
      </c>
      <c r="B1214" s="4">
        <v>7715.64</v>
      </c>
      <c r="C1214" s="4">
        <v>7741.85</v>
      </c>
      <c r="D1214" s="4">
        <v>7671.99</v>
      </c>
      <c r="E1214" s="4">
        <v>7677.62</v>
      </c>
      <c r="F1214" s="4">
        <v>4569600</v>
      </c>
      <c r="G1214" s="8">
        <f t="shared" si="253"/>
        <v>66.410000000000764</v>
      </c>
      <c r="H1214" s="8">
        <f t="shared" si="252"/>
        <v>-38.020000000000437</v>
      </c>
      <c r="I1214" s="31">
        <f t="shared" ca="1" si="257"/>
        <v>0</v>
      </c>
      <c r="J1214" s="31">
        <f t="shared" ca="1" si="258"/>
        <v>1</v>
      </c>
      <c r="K1214" s="8">
        <f t="shared" ca="1" si="259"/>
        <v>28.390000000000327</v>
      </c>
      <c r="L1214" s="8">
        <f t="shared" ca="1" si="260"/>
        <v>-12092.720000000008</v>
      </c>
      <c r="M1214" s="9">
        <f ca="1">AVERAGE(E1214:OFFSET(E1214,-M$5+1,0))</f>
        <v>7694.8215384615378</v>
      </c>
      <c r="N1214" s="9">
        <f ca="1">AVERAGE(E1214:OFFSET(E1214,-N$5+1,0))</f>
        <v>7599.5273333333334</v>
      </c>
      <c r="O1214" s="9">
        <f t="shared" ca="1" si="261"/>
        <v>0</v>
      </c>
      <c r="P1214" s="12">
        <f ca="1">100*(MAX(C1214:OFFSET(C1214,-$P$5+1,0))-E1214)/(MAX(C1214:OFFSET(C1214,-$P$5+1,0))-MIN(D1214:OFFSET(D1214,-$P$5+1,0)))</f>
        <v>42.917851355895948</v>
      </c>
      <c r="Q1214" s="32">
        <f t="shared" ca="1" si="262"/>
        <v>0</v>
      </c>
      <c r="R1214" s="15">
        <f ca="1">AVERAGE(E1214:OFFSET(E1214,-R$5+1,0))</f>
        <v>7649.2400000000007</v>
      </c>
      <c r="S1214" s="15">
        <f t="shared" ca="1" si="263"/>
        <v>0.37101725138705544</v>
      </c>
      <c r="T1214" s="14">
        <f t="shared" ca="1" si="264"/>
        <v>0</v>
      </c>
      <c r="U1214" s="20">
        <f t="shared" si="254"/>
        <v>28.390000000000327</v>
      </c>
      <c r="V1214" s="20">
        <f t="shared" si="255"/>
        <v>0</v>
      </c>
      <c r="W1214" s="20">
        <f ca="1">AVERAGE(U1214:OFFSET(U1214,-$W$5+1,0))</f>
        <v>28.894444444444463</v>
      </c>
      <c r="X1214" s="20">
        <f ca="1">AVERAGE(V1214:OFFSET(V1214,-$W$5+1,0))</f>
        <v>38.045555555555538</v>
      </c>
      <c r="Y1214" s="20">
        <f t="shared" ca="1" si="256"/>
        <v>43.164691431796328</v>
      </c>
      <c r="Z1214" s="20">
        <f t="shared" ca="1" si="265"/>
        <v>0</v>
      </c>
    </row>
    <row r="1215" spans="1:26">
      <c r="A1215" s="5">
        <v>40150</v>
      </c>
      <c r="B1215" s="4">
        <v>7733.51</v>
      </c>
      <c r="C1215" s="4">
        <v>7738.03</v>
      </c>
      <c r="D1215" s="4">
        <v>7658.51</v>
      </c>
      <c r="E1215" s="4">
        <v>7684.67</v>
      </c>
      <c r="F1215" s="4">
        <v>3625600</v>
      </c>
      <c r="G1215" s="8">
        <f t="shared" si="253"/>
        <v>55.890000000000327</v>
      </c>
      <c r="H1215" s="8">
        <f t="shared" si="252"/>
        <v>-48.840000000000146</v>
      </c>
      <c r="I1215" s="31">
        <f t="shared" ca="1" si="257"/>
        <v>0</v>
      </c>
      <c r="J1215" s="31">
        <f t="shared" ca="1" si="258"/>
        <v>1</v>
      </c>
      <c r="K1215" s="8">
        <f t="shared" ca="1" si="259"/>
        <v>7.0500000000001819</v>
      </c>
      <c r="L1215" s="8">
        <f t="shared" ca="1" si="260"/>
        <v>-12085.670000000009</v>
      </c>
      <c r="M1215" s="9">
        <f ca="1">AVERAGE(E1215:OFFSET(E1215,-M$5+1,0))</f>
        <v>7686.5130769230764</v>
      </c>
      <c r="N1215" s="9">
        <f ca="1">AVERAGE(E1215:OFFSET(E1215,-N$5+1,0))</f>
        <v>7602.0853333333343</v>
      </c>
      <c r="O1215" s="9">
        <f t="shared" ca="1" si="261"/>
        <v>0</v>
      </c>
      <c r="P1215" s="12">
        <f ca="1">100*(MAX(C1215:OFFSET(C1215,-$P$5+1,0))-E1215)/(MAX(C1215:OFFSET(C1215,-$P$5+1,0))-MIN(D1215:OFFSET(D1215,-$P$5+1,0)))</f>
        <v>40.762481274266982</v>
      </c>
      <c r="Q1215" s="32">
        <f t="shared" ca="1" si="262"/>
        <v>0</v>
      </c>
      <c r="R1215" s="15">
        <f ca="1">AVERAGE(E1215:OFFSET(E1215,-R$5+1,0))</f>
        <v>7637.2999999999993</v>
      </c>
      <c r="S1215" s="15">
        <f t="shared" ca="1" si="263"/>
        <v>0.6202453746743064</v>
      </c>
      <c r="T1215" s="14">
        <f t="shared" ca="1" si="264"/>
        <v>0</v>
      </c>
      <c r="U1215" s="20">
        <f t="shared" si="254"/>
        <v>7.0500000000001819</v>
      </c>
      <c r="V1215" s="20">
        <f t="shared" si="255"/>
        <v>0</v>
      </c>
      <c r="W1215" s="20">
        <f ca="1">AVERAGE(U1215:OFFSET(U1215,-$W$5+1,0))</f>
        <v>29.67777777777782</v>
      </c>
      <c r="X1215" s="20">
        <f ca="1">AVERAGE(V1215:OFFSET(V1215,-$W$5+1,0))</f>
        <v>29.488888888888951</v>
      </c>
      <c r="Y1215" s="20">
        <f t="shared" ca="1" si="256"/>
        <v>50.159624413145522</v>
      </c>
      <c r="Z1215" s="20">
        <f t="shared" ca="1" si="265"/>
        <v>0</v>
      </c>
    </row>
    <row r="1216" spans="1:26">
      <c r="A1216" s="5">
        <v>40151</v>
      </c>
      <c r="B1216" s="4">
        <v>7685.14</v>
      </c>
      <c r="C1216" s="4">
        <v>7707.11</v>
      </c>
      <c r="D1216" s="4">
        <v>7650.77</v>
      </c>
      <c r="E1216" s="4">
        <v>7650.91</v>
      </c>
      <c r="F1216" s="4">
        <v>3648400</v>
      </c>
      <c r="G1216" s="8">
        <f t="shared" si="253"/>
        <v>0.47000000000025466</v>
      </c>
      <c r="H1216" s="8">
        <f t="shared" si="252"/>
        <v>-34.230000000000473</v>
      </c>
      <c r="I1216" s="31">
        <f t="shared" ca="1" si="257"/>
        <v>0</v>
      </c>
      <c r="J1216" s="31">
        <f t="shared" ca="1" si="258"/>
        <v>1</v>
      </c>
      <c r="K1216" s="8">
        <f t="shared" ca="1" si="259"/>
        <v>-33.760000000000218</v>
      </c>
      <c r="L1216" s="8">
        <f t="shared" ca="1" si="260"/>
        <v>-12119.430000000009</v>
      </c>
      <c r="M1216" s="9">
        <f ca="1">AVERAGE(E1216:OFFSET(E1216,-M$5+1,0))</f>
        <v>7680.1823076923074</v>
      </c>
      <c r="N1216" s="9">
        <f ca="1">AVERAGE(E1216:OFFSET(E1216,-N$5+1,0))</f>
        <v>7602.1396666666678</v>
      </c>
      <c r="O1216" s="9">
        <f t="shared" ca="1" si="261"/>
        <v>0</v>
      </c>
      <c r="P1216" s="12">
        <f ca="1">100*(MAX(C1216:OFFSET(C1216,-$P$5+1,0))-E1216)/(MAX(C1216:OFFSET(C1216,-$P$5+1,0))-MIN(D1216:OFFSET(D1216,-$P$5+1,0)))</f>
        <v>51.083799565868745</v>
      </c>
      <c r="Q1216" s="32">
        <f t="shared" ca="1" si="262"/>
        <v>0</v>
      </c>
      <c r="R1216" s="15">
        <f ca="1">AVERAGE(E1216:OFFSET(E1216,-R$5+1,0))</f>
        <v>7622.5916666666672</v>
      </c>
      <c r="S1216" s="15">
        <f t="shared" ca="1" si="263"/>
        <v>0.37150531697989025</v>
      </c>
      <c r="T1216" s="14">
        <f t="shared" ca="1" si="264"/>
        <v>0</v>
      </c>
      <c r="U1216" s="20">
        <f t="shared" si="254"/>
        <v>0</v>
      </c>
      <c r="V1216" s="20">
        <f t="shared" si="255"/>
        <v>33.760000000000218</v>
      </c>
      <c r="W1216" s="20">
        <f ca="1">AVERAGE(U1216:OFFSET(U1216,-$W$5+1,0))</f>
        <v>29.213333333333441</v>
      </c>
      <c r="X1216" s="20">
        <f ca="1">AVERAGE(V1216:OFFSET(V1216,-$W$5+1,0))</f>
        <v>33.240000000000087</v>
      </c>
      <c r="Y1216" s="20">
        <f t="shared" ca="1" si="256"/>
        <v>46.77625960717338</v>
      </c>
      <c r="Z1216" s="20">
        <f t="shared" ca="1" si="265"/>
        <v>0</v>
      </c>
    </row>
    <row r="1217" spans="1:26">
      <c r="A1217" s="5">
        <v>40154</v>
      </c>
      <c r="B1217" s="4">
        <v>7704.69</v>
      </c>
      <c r="C1217" s="4">
        <v>7783.2</v>
      </c>
      <c r="D1217" s="4">
        <v>7704.69</v>
      </c>
      <c r="E1217" s="4">
        <v>7775.64</v>
      </c>
      <c r="F1217" s="4">
        <v>4278400</v>
      </c>
      <c r="G1217" s="8">
        <f t="shared" si="253"/>
        <v>53.779999999999745</v>
      </c>
      <c r="H1217" s="8">
        <f t="shared" si="252"/>
        <v>70.950000000000728</v>
      </c>
      <c r="I1217" s="31">
        <f t="shared" ca="1" si="257"/>
        <v>0</v>
      </c>
      <c r="J1217" s="31">
        <f t="shared" ca="1" si="258"/>
        <v>1</v>
      </c>
      <c r="K1217" s="8">
        <f t="shared" ca="1" si="259"/>
        <v>124.73000000000047</v>
      </c>
      <c r="L1217" s="8">
        <f t="shared" ca="1" si="260"/>
        <v>-11994.700000000008</v>
      </c>
      <c r="M1217" s="9">
        <f ca="1">AVERAGE(E1217:OFFSET(E1217,-M$5+1,0))</f>
        <v>7680.8707692307698</v>
      </c>
      <c r="N1217" s="9">
        <f ca="1">AVERAGE(E1217:OFFSET(E1217,-N$5+1,0))</f>
        <v>7605.7143333333343</v>
      </c>
      <c r="O1217" s="9">
        <f t="shared" ca="1" si="261"/>
        <v>0</v>
      </c>
      <c r="P1217" s="12">
        <f ca="1">100*(MAX(C1217:OFFSET(C1217,-$P$5+1,0))-E1217)/(MAX(C1217:OFFSET(C1217,-$P$5+1,0))-MIN(D1217:OFFSET(D1217,-$P$5+1,0)))</f>
        <v>12.950564064936151</v>
      </c>
      <c r="Q1217" s="32">
        <f t="shared" ca="1" si="262"/>
        <v>0</v>
      </c>
      <c r="R1217" s="15">
        <f ca="1">AVERAGE(E1217:OFFSET(E1217,-R$5+1,0))</f>
        <v>7670.0466666666662</v>
      </c>
      <c r="S1217" s="15">
        <f t="shared" ca="1" si="263"/>
        <v>1.3766974038402309</v>
      </c>
      <c r="T1217" s="14">
        <f t="shared" ca="1" si="264"/>
        <v>0</v>
      </c>
      <c r="U1217" s="20">
        <f t="shared" si="254"/>
        <v>124.73000000000047</v>
      </c>
      <c r="V1217" s="20">
        <f t="shared" si="255"/>
        <v>0</v>
      </c>
      <c r="W1217" s="20">
        <f ca="1">AVERAGE(U1217:OFFSET(U1217,-$W$5+1,0))</f>
        <v>40.026666666666742</v>
      </c>
      <c r="X1217" s="20">
        <f ca="1">AVERAGE(V1217:OFFSET(V1217,-$W$5+1,0))</f>
        <v>33.240000000000087</v>
      </c>
      <c r="Y1217" s="20">
        <f t="shared" ca="1" si="256"/>
        <v>54.63148316651499</v>
      </c>
      <c r="Z1217" s="20">
        <f t="shared" ca="1" si="265"/>
        <v>0</v>
      </c>
    </row>
    <row r="1218" spans="1:26">
      <c r="A1218" s="5">
        <v>40155</v>
      </c>
      <c r="B1218" s="4">
        <v>7802.27</v>
      </c>
      <c r="C1218" s="4">
        <v>7802.27</v>
      </c>
      <c r="D1218" s="4">
        <v>7731.01</v>
      </c>
      <c r="E1218" s="4">
        <v>7768.71</v>
      </c>
      <c r="F1218" s="4">
        <v>4230200</v>
      </c>
      <c r="G1218" s="8">
        <f t="shared" si="253"/>
        <v>26.630000000000109</v>
      </c>
      <c r="H1218" s="8">
        <f t="shared" si="252"/>
        <v>-33.5600000000004</v>
      </c>
      <c r="I1218" s="31">
        <f t="shared" ca="1" si="257"/>
        <v>0</v>
      </c>
      <c r="J1218" s="31">
        <f t="shared" ca="1" si="258"/>
        <v>1</v>
      </c>
      <c r="K1218" s="8">
        <f t="shared" ca="1" si="259"/>
        <v>-6.930000000000291</v>
      </c>
      <c r="L1218" s="8">
        <f t="shared" ca="1" si="260"/>
        <v>-12001.630000000008</v>
      </c>
      <c r="M1218" s="9">
        <f ca="1">AVERAGE(E1218:OFFSET(E1218,-M$5+1,0))</f>
        <v>7681.542307692308</v>
      </c>
      <c r="N1218" s="9">
        <f ca="1">AVERAGE(E1218:OFFSET(E1218,-N$5+1,0))</f>
        <v>7609.4266666666672</v>
      </c>
      <c r="O1218" s="9">
        <f t="shared" ca="1" si="261"/>
        <v>0</v>
      </c>
      <c r="P1218" s="12">
        <f ca="1">100*(MAX(C1218:OFFSET(C1218,-$P$5+1,0))-E1218)/(MAX(C1218:OFFSET(C1218,-$P$5+1,0))-MIN(D1218:OFFSET(D1218,-$P$5+1,0)))</f>
        <v>15.069246996239549</v>
      </c>
      <c r="Q1218" s="32">
        <f t="shared" ca="1" si="262"/>
        <v>-1</v>
      </c>
      <c r="R1218" s="15">
        <f ca="1">AVERAGE(E1218:OFFSET(E1218,-R$5+1,0))</f>
        <v>7701.13</v>
      </c>
      <c r="S1218" s="15">
        <f t="shared" ca="1" si="263"/>
        <v>0.87753355676374667</v>
      </c>
      <c r="T1218" s="14">
        <f t="shared" ca="1" si="264"/>
        <v>0</v>
      </c>
      <c r="U1218" s="20">
        <f t="shared" si="254"/>
        <v>0</v>
      </c>
      <c r="V1218" s="20">
        <f t="shared" si="255"/>
        <v>6.930000000000291</v>
      </c>
      <c r="W1218" s="20">
        <f ca="1">AVERAGE(U1218:OFFSET(U1218,-$W$5+1,0))</f>
        <v>35.387777777777856</v>
      </c>
      <c r="X1218" s="20">
        <f ca="1">AVERAGE(V1218:OFFSET(V1218,-$W$5+1,0))</f>
        <v>34.010000000000119</v>
      </c>
      <c r="Y1218" s="20">
        <f t="shared" ca="1" si="256"/>
        <v>50.992667072272532</v>
      </c>
      <c r="Z1218" s="20">
        <f t="shared" ca="1" si="265"/>
        <v>0</v>
      </c>
    </row>
    <row r="1219" spans="1:26">
      <c r="A1219" s="5">
        <v>40156</v>
      </c>
      <c r="B1219" s="4">
        <v>7747.6</v>
      </c>
      <c r="C1219" s="4">
        <v>7797.42</v>
      </c>
      <c r="D1219" s="4">
        <v>7742.92</v>
      </c>
      <c r="E1219" s="4">
        <v>7797.42</v>
      </c>
      <c r="F1219" s="4">
        <v>4522800</v>
      </c>
      <c r="G1219" s="8">
        <f t="shared" si="253"/>
        <v>-21.109999999999673</v>
      </c>
      <c r="H1219" s="8">
        <f t="shared" si="252"/>
        <v>49.819999999999709</v>
      </c>
      <c r="I1219" s="31">
        <f t="shared" ca="1" si="257"/>
        <v>0</v>
      </c>
      <c r="J1219" s="31">
        <f t="shared" ca="1" si="258"/>
        <v>1</v>
      </c>
      <c r="K1219" s="8">
        <f t="shared" ca="1" si="259"/>
        <v>28.710000000000036</v>
      </c>
      <c r="L1219" s="8">
        <f t="shared" ca="1" si="260"/>
        <v>-11972.920000000009</v>
      </c>
      <c r="M1219" s="9">
        <f ca="1">AVERAGE(E1219:OFFSET(E1219,-M$5+1,0))</f>
        <v>7690.3461538461552</v>
      </c>
      <c r="N1219" s="9">
        <f ca="1">AVERAGE(E1219:OFFSET(E1219,-N$5+1,0))</f>
        <v>7618.2090000000007</v>
      </c>
      <c r="O1219" s="9">
        <f t="shared" ca="1" si="261"/>
        <v>0</v>
      </c>
      <c r="P1219" s="12">
        <f ca="1">100*(MAX(C1219:OFFSET(C1219,-$P$5+1,0))-E1219)/(MAX(C1219:OFFSET(C1219,-$P$5+1,0))-MIN(D1219:OFFSET(D1219,-$P$5+1,0)))</f>
        <v>6.2918462808401108</v>
      </c>
      <c r="Q1219" s="32">
        <f t="shared" ca="1" si="262"/>
        <v>-1</v>
      </c>
      <c r="R1219" s="15">
        <f ca="1">AVERAGE(E1219:OFFSET(E1219,-R$5+1,0))</f>
        <v>7725.8283333333338</v>
      </c>
      <c r="S1219" s="15">
        <f t="shared" ca="1" si="263"/>
        <v>0.92665360370203542</v>
      </c>
      <c r="T1219" s="14">
        <f t="shared" ca="1" si="264"/>
        <v>0</v>
      </c>
      <c r="U1219" s="20">
        <f t="shared" si="254"/>
        <v>28.710000000000036</v>
      </c>
      <c r="V1219" s="20">
        <f t="shared" si="255"/>
        <v>0</v>
      </c>
      <c r="W1219" s="20">
        <f ca="1">AVERAGE(U1219:OFFSET(U1219,-$W$5+1,0))</f>
        <v>38.577777777777861</v>
      </c>
      <c r="X1219" s="20">
        <f ca="1">AVERAGE(V1219:OFFSET(V1219,-$W$5+1,0))</f>
        <v>32.104444444444503</v>
      </c>
      <c r="Y1219" s="20">
        <f t="shared" ca="1" si="256"/>
        <v>54.579180683497349</v>
      </c>
      <c r="Z1219" s="20">
        <f t="shared" ca="1" si="265"/>
        <v>0</v>
      </c>
    </row>
    <row r="1220" spans="1:26">
      <c r="A1220" s="5">
        <v>40157</v>
      </c>
      <c r="B1220" s="4">
        <v>7822.66</v>
      </c>
      <c r="C1220" s="4">
        <v>7829.41</v>
      </c>
      <c r="D1220" s="4">
        <v>7631.06</v>
      </c>
      <c r="E1220" s="4">
        <v>7677.91</v>
      </c>
      <c r="F1220" s="4">
        <v>5702200</v>
      </c>
      <c r="G1220" s="8">
        <f t="shared" si="253"/>
        <v>25.239999999999782</v>
      </c>
      <c r="H1220" s="8">
        <f t="shared" ref="H1220:H1283" si="266">E1220-B1220</f>
        <v>-144.75</v>
      </c>
      <c r="I1220" s="31">
        <f t="shared" ca="1" si="257"/>
        <v>0</v>
      </c>
      <c r="J1220" s="31">
        <f t="shared" ca="1" si="258"/>
        <v>1</v>
      </c>
      <c r="K1220" s="8">
        <f t="shared" ca="1" si="259"/>
        <v>-119.51000000000022</v>
      </c>
      <c r="L1220" s="8">
        <f t="shared" ca="1" si="260"/>
        <v>-12092.430000000009</v>
      </c>
      <c r="M1220" s="9">
        <f ca="1">AVERAGE(E1220:OFFSET(E1220,-M$5+1,0))</f>
        <v>7689.6353846153852</v>
      </c>
      <c r="N1220" s="9">
        <f ca="1">AVERAGE(E1220:OFFSET(E1220,-N$5+1,0))</f>
        <v>7628.9496666666682</v>
      </c>
      <c r="O1220" s="9">
        <f t="shared" ca="1" si="261"/>
        <v>0</v>
      </c>
      <c r="P1220" s="12">
        <f ca="1">100*(MAX(C1220:OFFSET(C1220,-$P$5+1,0))-E1220)/(MAX(C1220:OFFSET(C1220,-$P$5+1,0))-MIN(D1220:OFFSET(D1220,-$P$5+1,0)))</f>
        <v>44.756277695716399</v>
      </c>
      <c r="Q1220" s="32">
        <f t="shared" ca="1" si="262"/>
        <v>-1</v>
      </c>
      <c r="R1220" s="15">
        <f ca="1">AVERAGE(E1220:OFFSET(E1220,-R$5+1,0))</f>
        <v>7725.8766666666661</v>
      </c>
      <c r="S1220" s="15">
        <f t="shared" ca="1" si="263"/>
        <v>-0.62085726625197979</v>
      </c>
      <c r="T1220" s="14">
        <f t="shared" ca="1" si="264"/>
        <v>0</v>
      </c>
      <c r="U1220" s="20">
        <f t="shared" si="254"/>
        <v>0</v>
      </c>
      <c r="V1220" s="20">
        <f t="shared" si="255"/>
        <v>119.51000000000022</v>
      </c>
      <c r="W1220" s="20">
        <f ca="1">AVERAGE(U1220:OFFSET(U1220,-$W$5+1,0))</f>
        <v>38.577777777777861</v>
      </c>
      <c r="X1220" s="20">
        <f ca="1">AVERAGE(V1220:OFFSET(V1220,-$W$5+1,0))</f>
        <v>17.800000000000082</v>
      </c>
      <c r="Y1220" s="20">
        <f t="shared" ca="1" si="256"/>
        <v>68.42727631060302</v>
      </c>
      <c r="Z1220" s="20">
        <f t="shared" ca="1" si="265"/>
        <v>0</v>
      </c>
    </row>
    <row r="1221" spans="1:26">
      <c r="A1221" s="5">
        <v>40158</v>
      </c>
      <c r="B1221" s="4">
        <v>7709.96</v>
      </c>
      <c r="C1221" s="4">
        <v>7795.07</v>
      </c>
      <c r="D1221" s="4">
        <v>7700.76</v>
      </c>
      <c r="E1221" s="4">
        <v>7795.07</v>
      </c>
      <c r="F1221" s="4">
        <v>4659000</v>
      </c>
      <c r="G1221" s="8">
        <f t="shared" ref="G1221:G1284" si="267">B1221-E1220</f>
        <v>32.050000000000182</v>
      </c>
      <c r="H1221" s="8">
        <f t="shared" si="266"/>
        <v>85.109999999999673</v>
      </c>
      <c r="I1221" s="31">
        <f t="shared" ca="1" si="257"/>
        <v>0</v>
      </c>
      <c r="J1221" s="31">
        <f t="shared" ca="1" si="258"/>
        <v>1</v>
      </c>
      <c r="K1221" s="8">
        <f t="shared" ca="1" si="259"/>
        <v>117.15999999999985</v>
      </c>
      <c r="L1221" s="8">
        <f t="shared" ca="1" si="260"/>
        <v>-11975.27000000001</v>
      </c>
      <c r="M1221" s="9">
        <f ca="1">AVERAGE(E1221:OFFSET(E1221,-M$5+1,0))</f>
        <v>7695.8284615384628</v>
      </c>
      <c r="N1221" s="9">
        <f ca="1">AVERAGE(E1221:OFFSET(E1221,-N$5+1,0))</f>
        <v>7644.1160000000009</v>
      </c>
      <c r="O1221" s="9">
        <f t="shared" ca="1" si="261"/>
        <v>0</v>
      </c>
      <c r="P1221" s="12">
        <f ca="1">100*(MAX(C1221:OFFSET(C1221,-$P$5+1,0))-E1221)/(MAX(C1221:OFFSET(C1221,-$P$5+1,0))-MIN(D1221:OFFSET(D1221,-$P$5+1,0)))</f>
        <v>12.246790299572108</v>
      </c>
      <c r="Q1221" s="32">
        <f t="shared" ca="1" si="262"/>
        <v>0</v>
      </c>
      <c r="R1221" s="15">
        <f ca="1">AVERAGE(E1221:OFFSET(E1221,-R$5+1,0))</f>
        <v>7744.2766666666657</v>
      </c>
      <c r="S1221" s="15">
        <f t="shared" ca="1" si="263"/>
        <v>0.65588221495186749</v>
      </c>
      <c r="T1221" s="14">
        <f t="shared" ca="1" si="264"/>
        <v>0</v>
      </c>
      <c r="U1221" s="20">
        <f t="shared" ref="U1221:U1284" si="268">IF(E1221-E1220&gt;0,E1221-E1220,0)</f>
        <v>117.15999999999985</v>
      </c>
      <c r="V1221" s="20">
        <f t="shared" ref="V1221:V1284" si="269">IF(E1221-E1220&lt;0,-(E1221-E1220),0)</f>
        <v>0</v>
      </c>
      <c r="W1221" s="20">
        <f ca="1">AVERAGE(U1221:OFFSET(U1221,-$W$5+1,0))</f>
        <v>41.451111111111153</v>
      </c>
      <c r="X1221" s="20">
        <f ca="1">AVERAGE(V1221:OFFSET(V1221,-$W$5+1,0))</f>
        <v>17.800000000000082</v>
      </c>
      <c r="Y1221" s="20">
        <f t="shared" ca="1" si="256"/>
        <v>69.95836927577534</v>
      </c>
      <c r="Z1221" s="20">
        <f t="shared" ca="1" si="265"/>
        <v>0</v>
      </c>
    </row>
    <row r="1222" spans="1:26">
      <c r="A1222" s="5">
        <v>40161</v>
      </c>
      <c r="B1222" s="4">
        <v>7793.14</v>
      </c>
      <c r="C1222" s="4">
        <v>7841.51</v>
      </c>
      <c r="D1222" s="4">
        <v>7770.2</v>
      </c>
      <c r="E1222" s="4">
        <v>7819.13</v>
      </c>
      <c r="F1222" s="4">
        <v>4857800</v>
      </c>
      <c r="G1222" s="8">
        <f t="shared" si="267"/>
        <v>-1.9299999999993815</v>
      </c>
      <c r="H1222" s="8">
        <f t="shared" si="266"/>
        <v>25.989999999999782</v>
      </c>
      <c r="I1222" s="31">
        <f t="shared" ca="1" si="257"/>
        <v>0</v>
      </c>
      <c r="J1222" s="31">
        <f t="shared" ca="1" si="258"/>
        <v>1</v>
      </c>
      <c r="K1222" s="8">
        <f t="shared" ca="1" si="259"/>
        <v>24.0600000000004</v>
      </c>
      <c r="L1222" s="8">
        <f t="shared" ca="1" si="260"/>
        <v>-11951.21000000001</v>
      </c>
      <c r="M1222" s="9">
        <f ca="1">AVERAGE(E1222:OFFSET(E1222,-M$5+1,0))</f>
        <v>7700.6607692307689</v>
      </c>
      <c r="N1222" s="9">
        <f ca="1">AVERAGE(E1222:OFFSET(E1222,-N$5+1,0))</f>
        <v>7660.247666666668</v>
      </c>
      <c r="O1222" s="9">
        <f t="shared" ca="1" si="261"/>
        <v>0</v>
      </c>
      <c r="P1222" s="12">
        <f ca="1">100*(MAX(C1222:OFFSET(C1222,-$P$5+1,0))-E1222)/(MAX(C1222:OFFSET(C1222,-$P$5+1,0))-MIN(D1222:OFFSET(D1222,-$P$5+1,0)))</f>
        <v>7.6512820512820889</v>
      </c>
      <c r="Q1222" s="32">
        <f t="shared" ca="1" si="262"/>
        <v>-1</v>
      </c>
      <c r="R1222" s="15">
        <f ca="1">AVERAGE(E1222:OFFSET(E1222,-R$5+1,0))</f>
        <v>7772.3133333333326</v>
      </c>
      <c r="S1222" s="15">
        <f t="shared" ca="1" si="263"/>
        <v>0.60235176656972378</v>
      </c>
      <c r="T1222" s="14">
        <f t="shared" ca="1" si="264"/>
        <v>0</v>
      </c>
      <c r="U1222" s="20">
        <f t="shared" si="268"/>
        <v>24.0600000000004</v>
      </c>
      <c r="V1222" s="20">
        <f t="shared" si="269"/>
        <v>0</v>
      </c>
      <c r="W1222" s="20">
        <f ca="1">AVERAGE(U1222:OFFSET(U1222,-$W$5+1,0))</f>
        <v>36.677777777777919</v>
      </c>
      <c r="X1222" s="20">
        <f ca="1">AVERAGE(V1222:OFFSET(V1222,-$W$5+1,0))</f>
        <v>17.800000000000082</v>
      </c>
      <c r="Y1222" s="20">
        <f t="shared" ca="1" si="256"/>
        <v>67.326126861105422</v>
      </c>
      <c r="Z1222" s="20">
        <f t="shared" ca="1" si="265"/>
        <v>0</v>
      </c>
    </row>
    <row r="1223" spans="1:26">
      <c r="A1223" s="5">
        <v>40162</v>
      </c>
      <c r="B1223" s="4">
        <v>7838.53</v>
      </c>
      <c r="C1223" s="4">
        <v>7846.78</v>
      </c>
      <c r="D1223" s="4">
        <v>7792.56</v>
      </c>
      <c r="E1223" s="4">
        <v>7807.62</v>
      </c>
      <c r="F1223" s="4">
        <v>4637400</v>
      </c>
      <c r="G1223" s="8">
        <f t="shared" si="267"/>
        <v>19.399999999999636</v>
      </c>
      <c r="H1223" s="8">
        <f t="shared" si="266"/>
        <v>-30.909999999999854</v>
      </c>
      <c r="I1223" s="31">
        <f t="shared" ca="1" si="257"/>
        <v>0</v>
      </c>
      <c r="J1223" s="31">
        <f t="shared" ca="1" si="258"/>
        <v>1</v>
      </c>
      <c r="K1223" s="8">
        <f t="shared" ca="1" si="259"/>
        <v>-11.510000000000218</v>
      </c>
      <c r="L1223" s="8">
        <f t="shared" ca="1" si="260"/>
        <v>-11962.72000000001</v>
      </c>
      <c r="M1223" s="9">
        <f ca="1">AVERAGE(E1223:OFFSET(E1223,-M$5+1,0))</f>
        <v>7705.9269230769241</v>
      </c>
      <c r="N1223" s="9">
        <f ca="1">AVERAGE(E1223:OFFSET(E1223,-N$5+1,0))</f>
        <v>7676.4040000000005</v>
      </c>
      <c r="O1223" s="9">
        <f t="shared" ca="1" si="261"/>
        <v>0</v>
      </c>
      <c r="P1223" s="12">
        <f ca="1">100*(MAX(C1223:OFFSET(C1223,-$P$5+1,0))-E1223)/(MAX(C1223:OFFSET(C1223,-$P$5+1,0))-MIN(D1223:OFFSET(D1223,-$P$5+1,0)))</f>
        <v>18.153161505655468</v>
      </c>
      <c r="Q1223" s="32">
        <f t="shared" ca="1" si="262"/>
        <v>-1</v>
      </c>
      <c r="R1223" s="15">
        <f ca="1">AVERAGE(E1223:OFFSET(E1223,-R$5+1,0))</f>
        <v>7777.6433333333334</v>
      </c>
      <c r="S1223" s="15">
        <f t="shared" ca="1" si="263"/>
        <v>0.38542094799066978</v>
      </c>
      <c r="T1223" s="14">
        <f t="shared" ca="1" si="264"/>
        <v>0</v>
      </c>
      <c r="U1223" s="20">
        <f t="shared" si="268"/>
        <v>0</v>
      </c>
      <c r="V1223" s="20">
        <f t="shared" si="269"/>
        <v>11.510000000000218</v>
      </c>
      <c r="W1223" s="20">
        <f ca="1">AVERAGE(U1223:OFFSET(U1223,-$W$5+1,0))</f>
        <v>33.52333333333344</v>
      </c>
      <c r="X1223" s="20">
        <f ca="1">AVERAGE(V1223:OFFSET(V1223,-$W$5+1,0))</f>
        <v>19.078888888888994</v>
      </c>
      <c r="Y1223" s="20">
        <f t="shared" ca="1" si="256"/>
        <v>63.729880444425618</v>
      </c>
      <c r="Z1223" s="20">
        <f t="shared" ca="1" si="265"/>
        <v>0</v>
      </c>
    </row>
    <row r="1224" spans="1:26">
      <c r="A1224" s="5">
        <v>40163</v>
      </c>
      <c r="B1224" s="4">
        <v>7801.3</v>
      </c>
      <c r="C1224" s="4">
        <v>7801.3</v>
      </c>
      <c r="D1224" s="4">
        <v>7724.58</v>
      </c>
      <c r="E1224" s="4">
        <v>7751.6</v>
      </c>
      <c r="F1224" s="4">
        <v>3958400</v>
      </c>
      <c r="G1224" s="8">
        <f t="shared" si="267"/>
        <v>-6.319999999999709</v>
      </c>
      <c r="H1224" s="8">
        <f t="shared" si="266"/>
        <v>-49.699999999999818</v>
      </c>
      <c r="I1224" s="31">
        <f t="shared" ca="1" si="257"/>
        <v>0</v>
      </c>
      <c r="J1224" s="31">
        <f t="shared" ca="1" si="258"/>
        <v>1</v>
      </c>
      <c r="K1224" s="8">
        <f t="shared" ca="1" si="259"/>
        <v>-56.019999999999527</v>
      </c>
      <c r="L1224" s="8">
        <f t="shared" ca="1" si="260"/>
        <v>-12018.740000000009</v>
      </c>
      <c r="M1224" s="9">
        <f ca="1">AVERAGE(E1224:OFFSET(E1224,-M$5+1,0))</f>
        <v>7725.98</v>
      </c>
      <c r="N1224" s="9">
        <f ca="1">AVERAGE(E1224:OFFSET(E1224,-N$5+1,0))</f>
        <v>7685.8893333333353</v>
      </c>
      <c r="O1224" s="9">
        <f t="shared" ca="1" si="261"/>
        <v>0</v>
      </c>
      <c r="P1224" s="12">
        <f ca="1">100*(MAX(C1224:OFFSET(C1224,-$P$5+1,0))-E1224)/(MAX(C1224:OFFSET(C1224,-$P$5+1,0))-MIN(D1224:OFFSET(D1224,-$P$5+1,0)))</f>
        <v>44.122010012979636</v>
      </c>
      <c r="Q1224" s="32">
        <f t="shared" ca="1" si="262"/>
        <v>-1</v>
      </c>
      <c r="R1224" s="15">
        <f ca="1">AVERAGE(E1224:OFFSET(E1224,-R$5+1,0))</f>
        <v>7774.791666666667</v>
      </c>
      <c r="S1224" s="15">
        <f t="shared" ca="1" si="263"/>
        <v>-0.29829309467027443</v>
      </c>
      <c r="T1224" s="14">
        <f t="shared" ca="1" si="264"/>
        <v>0</v>
      </c>
      <c r="U1224" s="20">
        <f t="shared" si="268"/>
        <v>0</v>
      </c>
      <c r="V1224" s="20">
        <f t="shared" si="269"/>
        <v>56.019999999999527</v>
      </c>
      <c r="W1224" s="20">
        <f ca="1">AVERAGE(U1224:OFFSET(U1224,-$W$5+1,0))</f>
        <v>32.740000000000087</v>
      </c>
      <c r="X1224" s="20">
        <f ca="1">AVERAGE(V1224:OFFSET(V1224,-$W$5+1,0))</f>
        <v>25.303333333333384</v>
      </c>
      <c r="Y1224" s="20">
        <f t="shared" ca="1" si="256"/>
        <v>56.406133348647579</v>
      </c>
      <c r="Z1224" s="20">
        <f t="shared" ca="1" si="265"/>
        <v>0</v>
      </c>
    </row>
    <row r="1225" spans="1:26">
      <c r="A1225" s="5">
        <v>40164</v>
      </c>
      <c r="B1225" s="4">
        <v>7804.7</v>
      </c>
      <c r="C1225" s="4">
        <v>7836.43</v>
      </c>
      <c r="D1225" s="4">
        <v>7728.88</v>
      </c>
      <c r="E1225" s="4">
        <v>7742.17</v>
      </c>
      <c r="F1225" s="4">
        <v>4446200</v>
      </c>
      <c r="G1225" s="8">
        <f t="shared" si="267"/>
        <v>53.099999999999454</v>
      </c>
      <c r="H1225" s="8">
        <f t="shared" si="266"/>
        <v>-62.529999999999745</v>
      </c>
      <c r="I1225" s="31">
        <f t="shared" ca="1" si="257"/>
        <v>0</v>
      </c>
      <c r="J1225" s="31">
        <f t="shared" ca="1" si="258"/>
        <v>1</v>
      </c>
      <c r="K1225" s="8">
        <f t="shared" ca="1" si="259"/>
        <v>-9.430000000000291</v>
      </c>
      <c r="L1225" s="8">
        <f t="shared" ca="1" si="260"/>
        <v>-12028.170000000009</v>
      </c>
      <c r="M1225" s="9">
        <f ca="1">AVERAGE(E1225:OFFSET(E1225,-M$5+1,0))</f>
        <v>7738.2846153846149</v>
      </c>
      <c r="N1225" s="9">
        <f ca="1">AVERAGE(E1225:OFFSET(E1225,-N$5+1,0))</f>
        <v>7696.7130000000016</v>
      </c>
      <c r="O1225" s="9">
        <f t="shared" ca="1" si="261"/>
        <v>0</v>
      </c>
      <c r="P1225" s="12">
        <f ca="1">100*(MAX(C1225:OFFSET(C1225,-$P$5+1,0))-E1225)/(MAX(C1225:OFFSET(C1225,-$P$5+1,0))-MIN(D1225:OFFSET(D1225,-$P$5+1,0)))</f>
        <v>48.49341739291674</v>
      </c>
      <c r="Q1225" s="32">
        <f t="shared" ca="1" si="262"/>
        <v>0</v>
      </c>
      <c r="R1225" s="15">
        <f ca="1">AVERAGE(E1225:OFFSET(E1225,-R$5+1,0))</f>
        <v>7765.583333333333</v>
      </c>
      <c r="S1225" s="15">
        <f t="shared" ca="1" si="263"/>
        <v>-0.3015012823677074</v>
      </c>
      <c r="T1225" s="14">
        <f t="shared" ca="1" si="264"/>
        <v>0</v>
      </c>
      <c r="U1225" s="20">
        <f t="shared" si="268"/>
        <v>0</v>
      </c>
      <c r="V1225" s="20">
        <f t="shared" si="269"/>
        <v>9.430000000000291</v>
      </c>
      <c r="W1225" s="20">
        <f ca="1">AVERAGE(U1225:OFFSET(U1225,-$W$5+1,0))</f>
        <v>32.740000000000087</v>
      </c>
      <c r="X1225" s="20">
        <f ca="1">AVERAGE(V1225:OFFSET(V1225,-$W$5+1,0))</f>
        <v>22.600000000000062</v>
      </c>
      <c r="Y1225" s="20">
        <f t="shared" ca="1" si="256"/>
        <v>59.16154680159017</v>
      </c>
      <c r="Z1225" s="20">
        <f t="shared" ca="1" si="265"/>
        <v>0</v>
      </c>
    </row>
    <row r="1226" spans="1:26">
      <c r="A1226" s="5">
        <v>40165</v>
      </c>
      <c r="B1226" s="4">
        <v>7690.44</v>
      </c>
      <c r="C1226" s="4">
        <v>7753.63</v>
      </c>
      <c r="D1226" s="4">
        <v>7688</v>
      </c>
      <c r="E1226" s="4">
        <v>7753.63</v>
      </c>
      <c r="F1226" s="4">
        <v>3473600</v>
      </c>
      <c r="G1226" s="8">
        <f t="shared" si="267"/>
        <v>-51.730000000000473</v>
      </c>
      <c r="H1226" s="8">
        <f t="shared" si="266"/>
        <v>63.190000000000509</v>
      </c>
      <c r="I1226" s="31">
        <f t="shared" ca="1" si="257"/>
        <v>0</v>
      </c>
      <c r="J1226" s="31">
        <f t="shared" ca="1" si="258"/>
        <v>1</v>
      </c>
      <c r="K1226" s="8">
        <f t="shared" ca="1" si="259"/>
        <v>11.460000000000036</v>
      </c>
      <c r="L1226" s="8">
        <f t="shared" ca="1" si="260"/>
        <v>-12016.71000000001</v>
      </c>
      <c r="M1226" s="9">
        <f ca="1">AVERAGE(E1226:OFFSET(E1226,-M$5+1,0))</f>
        <v>7746.3153846153855</v>
      </c>
      <c r="N1226" s="9">
        <f ca="1">AVERAGE(E1226:OFFSET(E1226,-N$5+1,0))</f>
        <v>7706.3990000000022</v>
      </c>
      <c r="O1226" s="9">
        <f t="shared" ca="1" si="261"/>
        <v>0</v>
      </c>
      <c r="P1226" s="12">
        <f ca="1">100*(MAX(C1226:OFFSET(C1226,-$P$5+1,0))-E1226)/(MAX(C1226:OFFSET(C1226,-$P$5+1,0))-MIN(D1226:OFFSET(D1226,-$P$5+1,0)))</f>
        <v>43.180975338401595</v>
      </c>
      <c r="Q1226" s="32">
        <f t="shared" ca="1" si="262"/>
        <v>0</v>
      </c>
      <c r="R1226" s="15">
        <f ca="1">AVERAGE(E1226:OFFSET(E1226,-R$5+1,0))</f>
        <v>7778.203333333332</v>
      </c>
      <c r="S1226" s="15">
        <f t="shared" ca="1" si="263"/>
        <v>-0.31592557150085526</v>
      </c>
      <c r="T1226" s="14">
        <f t="shared" ca="1" si="264"/>
        <v>0</v>
      </c>
      <c r="U1226" s="20">
        <f t="shared" si="268"/>
        <v>11.460000000000036</v>
      </c>
      <c r="V1226" s="20">
        <f t="shared" si="269"/>
        <v>0</v>
      </c>
      <c r="W1226" s="20">
        <f ca="1">AVERAGE(U1226:OFFSET(U1226,-$W$5+1,0))</f>
        <v>20.154444444444479</v>
      </c>
      <c r="X1226" s="20">
        <f ca="1">AVERAGE(V1226:OFFSET(V1226,-$W$5+1,0))</f>
        <v>22.600000000000062</v>
      </c>
      <c r="Y1226" s="20">
        <f t="shared" ca="1" si="256"/>
        <v>47.139998440707892</v>
      </c>
      <c r="Z1226" s="20">
        <f t="shared" ca="1" si="265"/>
        <v>0</v>
      </c>
    </row>
    <row r="1227" spans="1:26">
      <c r="A1227" s="5">
        <v>40168</v>
      </c>
      <c r="B1227" s="4">
        <v>7797.65</v>
      </c>
      <c r="C1227" s="4">
        <v>7827.14</v>
      </c>
      <c r="D1227" s="4">
        <v>7787.27</v>
      </c>
      <c r="E1227" s="4">
        <v>7787.27</v>
      </c>
      <c r="F1227" s="4">
        <v>3749600</v>
      </c>
      <c r="G1227" s="8">
        <f t="shared" si="267"/>
        <v>44.019999999999527</v>
      </c>
      <c r="H1227" s="8">
        <f t="shared" si="266"/>
        <v>-10.3799999999992</v>
      </c>
      <c r="I1227" s="31">
        <f t="shared" ca="1" si="257"/>
        <v>0</v>
      </c>
      <c r="J1227" s="31">
        <f t="shared" ca="1" si="258"/>
        <v>1</v>
      </c>
      <c r="K1227" s="8">
        <f t="shared" ca="1" si="259"/>
        <v>33.640000000000327</v>
      </c>
      <c r="L1227" s="8">
        <f t="shared" ca="1" si="260"/>
        <v>-11983.070000000011</v>
      </c>
      <c r="M1227" s="9">
        <f ca="1">AVERAGE(E1227:OFFSET(E1227,-M$5+1,0))</f>
        <v>7754.75</v>
      </c>
      <c r="N1227" s="9">
        <f ca="1">AVERAGE(E1227:OFFSET(E1227,-N$5+1,0))</f>
        <v>7714.7513333333345</v>
      </c>
      <c r="O1227" s="9">
        <f t="shared" ca="1" si="261"/>
        <v>0</v>
      </c>
      <c r="P1227" s="12">
        <f ca="1">100*(MAX(C1227:OFFSET(C1227,-$P$5+1,0))-E1227)/(MAX(C1227:OFFSET(C1227,-$P$5+1,0))-MIN(D1227:OFFSET(D1227,-$P$5+1,0)))</f>
        <v>27.586686445391937</v>
      </c>
      <c r="Q1227" s="32">
        <f t="shared" ca="1" si="262"/>
        <v>0</v>
      </c>
      <c r="R1227" s="15">
        <f ca="1">AVERAGE(E1227:OFFSET(E1227,-R$5+1,0))</f>
        <v>7776.9033333333327</v>
      </c>
      <c r="S1227" s="15">
        <f t="shared" ca="1" si="263"/>
        <v>0.13330070109312186</v>
      </c>
      <c r="T1227" s="14">
        <f t="shared" ca="1" si="264"/>
        <v>0</v>
      </c>
      <c r="U1227" s="20">
        <f t="shared" si="268"/>
        <v>33.640000000000327</v>
      </c>
      <c r="V1227" s="20">
        <f t="shared" si="269"/>
        <v>0</v>
      </c>
      <c r="W1227" s="20">
        <f ca="1">AVERAGE(U1227:OFFSET(U1227,-$W$5+1,0))</f>
        <v>23.892222222222294</v>
      </c>
      <c r="X1227" s="20">
        <f ca="1">AVERAGE(V1227:OFFSET(V1227,-$W$5+1,0))</f>
        <v>21.830000000000027</v>
      </c>
      <c r="Y1227" s="20">
        <f t="shared" ca="1" si="256"/>
        <v>52.255164034021917</v>
      </c>
      <c r="Z1227" s="20">
        <f t="shared" ca="1" si="265"/>
        <v>0</v>
      </c>
    </row>
    <row r="1228" spans="1:26">
      <c r="A1228" s="5">
        <v>40169</v>
      </c>
      <c r="B1228" s="4">
        <v>7850.05</v>
      </c>
      <c r="C1228" s="4">
        <v>7871.59</v>
      </c>
      <c r="D1228" s="4">
        <v>7823.34</v>
      </c>
      <c r="E1228" s="4">
        <v>7856</v>
      </c>
      <c r="F1228" s="4">
        <v>3844600</v>
      </c>
      <c r="G1228" s="8">
        <f t="shared" si="267"/>
        <v>62.779999999999745</v>
      </c>
      <c r="H1228" s="8">
        <f t="shared" si="266"/>
        <v>5.9499999999998181</v>
      </c>
      <c r="I1228" s="31">
        <f t="shared" ca="1" si="257"/>
        <v>0</v>
      </c>
      <c r="J1228" s="31">
        <f t="shared" ca="1" si="258"/>
        <v>1</v>
      </c>
      <c r="K1228" s="8">
        <f t="shared" ca="1" si="259"/>
        <v>68.729999999999563</v>
      </c>
      <c r="L1228" s="8">
        <f t="shared" ca="1" si="260"/>
        <v>-11914.340000000011</v>
      </c>
      <c r="M1228" s="9">
        <f ca="1">AVERAGE(E1228:OFFSET(E1228,-M$5+1,0))</f>
        <v>7767.9292307692313</v>
      </c>
      <c r="N1228" s="9">
        <f ca="1">AVERAGE(E1228:OFFSET(E1228,-N$5+1,0))</f>
        <v>7723.5016666666679</v>
      </c>
      <c r="O1228" s="9">
        <f t="shared" ca="1" si="261"/>
        <v>0</v>
      </c>
      <c r="P1228" s="12">
        <f ca="1">100*(MAX(C1228:OFFSET(C1228,-$P$5+1,0))-E1228)/(MAX(C1228:OFFSET(C1228,-$P$5+1,0))-MIN(D1228:OFFSET(D1228,-$P$5+1,0)))</f>
        <v>6.4815199767181486</v>
      </c>
      <c r="Q1228" s="32">
        <f t="shared" ca="1" si="262"/>
        <v>-1</v>
      </c>
      <c r="R1228" s="15">
        <f ca="1">AVERAGE(E1228:OFFSET(E1228,-R$5+1,0))</f>
        <v>7783.0483333333332</v>
      </c>
      <c r="S1228" s="15">
        <f t="shared" ca="1" si="263"/>
        <v>0.93731483529696902</v>
      </c>
      <c r="T1228" s="14">
        <f t="shared" ca="1" si="264"/>
        <v>0</v>
      </c>
      <c r="U1228" s="20">
        <f t="shared" si="268"/>
        <v>68.729999999999563</v>
      </c>
      <c r="V1228" s="20">
        <f t="shared" si="269"/>
        <v>0</v>
      </c>
      <c r="W1228" s="20">
        <f ca="1">AVERAGE(U1228:OFFSET(U1228,-$W$5+1,0))</f>
        <v>28.33888888888891</v>
      </c>
      <c r="X1228" s="20">
        <f ca="1">AVERAGE(V1228:OFFSET(V1228,-$W$5+1,0))</f>
        <v>21.830000000000027</v>
      </c>
      <c r="Y1228" s="20">
        <f t="shared" ca="1" si="256"/>
        <v>56.48697732104889</v>
      </c>
      <c r="Z1228" s="20">
        <f t="shared" ca="1" si="265"/>
        <v>0</v>
      </c>
    </row>
    <row r="1229" spans="1:26">
      <c r="A1229" s="5">
        <v>40170</v>
      </c>
      <c r="B1229" s="4">
        <v>7892.75</v>
      </c>
      <c r="C1229" s="4">
        <v>7910.88</v>
      </c>
      <c r="D1229" s="4">
        <v>7873.22</v>
      </c>
      <c r="E1229" s="4">
        <v>7901.5</v>
      </c>
      <c r="F1229" s="4">
        <v>4158200</v>
      </c>
      <c r="G1229" s="8">
        <f t="shared" si="267"/>
        <v>36.75</v>
      </c>
      <c r="H1229" s="8">
        <f t="shared" si="266"/>
        <v>8.75</v>
      </c>
      <c r="I1229" s="31">
        <f t="shared" ca="1" si="257"/>
        <v>0</v>
      </c>
      <c r="J1229" s="31">
        <f t="shared" ca="1" si="258"/>
        <v>1</v>
      </c>
      <c r="K1229" s="8">
        <f t="shared" ca="1" si="259"/>
        <v>45.5</v>
      </c>
      <c r="L1229" s="8">
        <f t="shared" ca="1" si="260"/>
        <v>-11868.840000000011</v>
      </c>
      <c r="M1229" s="9">
        <f ca="1">AVERAGE(E1229:OFFSET(E1229,-M$5+1,0))</f>
        <v>7787.2053846153858</v>
      </c>
      <c r="N1229" s="9">
        <f ca="1">AVERAGE(E1229:OFFSET(E1229,-N$5+1,0))</f>
        <v>7731.2830000000013</v>
      </c>
      <c r="O1229" s="9">
        <f t="shared" ca="1" si="261"/>
        <v>0</v>
      </c>
      <c r="P1229" s="12">
        <f ca="1">100*(MAX(C1229:OFFSET(C1229,-$P$5+1,0))-E1229)/(MAX(C1229:OFFSET(C1229,-$P$5+1,0))-MIN(D1229:OFFSET(D1229,-$P$5+1,0)))</f>
        <v>3.3521549567579583</v>
      </c>
      <c r="Q1229" s="32">
        <f t="shared" ca="1" si="262"/>
        <v>-1</v>
      </c>
      <c r="R1229" s="15">
        <f ca="1">AVERAGE(E1229:OFFSET(E1229,-R$5+1,0))</f>
        <v>7798.6949999999997</v>
      </c>
      <c r="S1229" s="15">
        <f t="shared" ca="1" si="263"/>
        <v>1.3182333710960654</v>
      </c>
      <c r="T1229" s="14">
        <f t="shared" ca="1" si="264"/>
        <v>0</v>
      </c>
      <c r="U1229" s="20">
        <f t="shared" si="268"/>
        <v>45.5</v>
      </c>
      <c r="V1229" s="20">
        <f t="shared" si="269"/>
        <v>0</v>
      </c>
      <c r="W1229" s="20">
        <f ca="1">AVERAGE(U1229:OFFSET(U1229,-$W$5+1,0))</f>
        <v>33.394444444444467</v>
      </c>
      <c r="X1229" s="20">
        <f ca="1">AVERAGE(V1229:OFFSET(V1229,-$W$5+1,0))</f>
        <v>8.5511111111111155</v>
      </c>
      <c r="Y1229" s="20">
        <f t="shared" ca="1" si="256"/>
        <v>79.613785065296284</v>
      </c>
      <c r="Z1229" s="20">
        <f t="shared" ca="1" si="265"/>
        <v>0</v>
      </c>
    </row>
    <row r="1230" spans="1:26">
      <c r="A1230" s="5">
        <v>40171</v>
      </c>
      <c r="B1230" s="4">
        <v>7935.34</v>
      </c>
      <c r="C1230" s="4">
        <v>7988.15</v>
      </c>
      <c r="D1230" s="4">
        <v>7928.09</v>
      </c>
      <c r="E1230" s="4">
        <v>7963.54</v>
      </c>
      <c r="F1230" s="4">
        <v>4802600</v>
      </c>
      <c r="G1230" s="8">
        <f t="shared" si="267"/>
        <v>33.840000000000146</v>
      </c>
      <c r="H1230" s="8">
        <f t="shared" si="266"/>
        <v>28.199999999999818</v>
      </c>
      <c r="I1230" s="31">
        <f t="shared" ca="1" si="257"/>
        <v>0</v>
      </c>
      <c r="J1230" s="31">
        <f t="shared" ca="1" si="258"/>
        <v>1</v>
      </c>
      <c r="K1230" s="8">
        <f t="shared" ca="1" si="259"/>
        <v>62.039999999999964</v>
      </c>
      <c r="L1230" s="8">
        <f t="shared" ca="1" si="260"/>
        <v>-11806.80000000001</v>
      </c>
      <c r="M1230" s="9">
        <f ca="1">AVERAGE(E1230:OFFSET(E1230,-M$5+1,0))</f>
        <v>7801.6592307692299</v>
      </c>
      <c r="N1230" s="9">
        <f ca="1">AVERAGE(E1230:OFFSET(E1230,-N$5+1,0))</f>
        <v>7741.0366666666687</v>
      </c>
      <c r="O1230" s="9">
        <f t="shared" ca="1" si="261"/>
        <v>0</v>
      </c>
      <c r="P1230" s="12">
        <f ca="1">100*(MAX(C1230:OFFSET(C1230,-$P$5+1,0))-E1230)/(MAX(C1230:OFFSET(C1230,-$P$5+1,0))-MIN(D1230:OFFSET(D1230,-$P$5+1,0)))</f>
        <v>8.1992337164749962</v>
      </c>
      <c r="Q1230" s="32">
        <f t="shared" ca="1" si="262"/>
        <v>-1</v>
      </c>
      <c r="R1230" s="15">
        <f ca="1">AVERAGE(E1230:OFFSET(E1230,-R$5+1,0))</f>
        <v>7834.0183333333334</v>
      </c>
      <c r="S1230" s="15">
        <f t="shared" ca="1" si="263"/>
        <v>1.6533235072422372</v>
      </c>
      <c r="T1230" s="14">
        <f t="shared" ca="1" si="264"/>
        <v>0</v>
      </c>
      <c r="U1230" s="20">
        <f t="shared" si="268"/>
        <v>62.039999999999964</v>
      </c>
      <c r="V1230" s="20">
        <f t="shared" si="269"/>
        <v>0</v>
      </c>
      <c r="W1230" s="20">
        <f ca="1">AVERAGE(U1230:OFFSET(U1230,-$W$5+1,0))</f>
        <v>27.270000000000032</v>
      </c>
      <c r="X1230" s="20">
        <f ca="1">AVERAGE(V1230:OFFSET(V1230,-$W$5+1,0))</f>
        <v>8.5511111111111155</v>
      </c>
      <c r="Y1230" s="20">
        <f t="shared" ca="1" si="256"/>
        <v>76.128291820465904</v>
      </c>
      <c r="Z1230" s="20">
        <f t="shared" ca="1" si="265"/>
        <v>0</v>
      </c>
    </row>
    <row r="1231" spans="1:26">
      <c r="A1231" s="5">
        <v>40172</v>
      </c>
      <c r="B1231" s="4">
        <v>8007.5</v>
      </c>
      <c r="C1231" s="4">
        <v>8009</v>
      </c>
      <c r="D1231" s="4">
        <v>7965.37</v>
      </c>
      <c r="E1231" s="4">
        <v>7972.59</v>
      </c>
      <c r="F1231" s="4">
        <v>4429400</v>
      </c>
      <c r="G1231" s="8">
        <f t="shared" si="267"/>
        <v>43.960000000000036</v>
      </c>
      <c r="H1231" s="8">
        <f t="shared" si="266"/>
        <v>-34.909999999999854</v>
      </c>
      <c r="I1231" s="31">
        <f t="shared" ca="1" si="257"/>
        <v>0</v>
      </c>
      <c r="J1231" s="31">
        <f t="shared" ca="1" si="258"/>
        <v>1</v>
      </c>
      <c r="K1231" s="8">
        <f t="shared" ca="1" si="259"/>
        <v>9.0500000000001819</v>
      </c>
      <c r="L1231" s="8">
        <f t="shared" ca="1" si="260"/>
        <v>-11797.750000000011</v>
      </c>
      <c r="M1231" s="9">
        <f ca="1">AVERAGE(E1231:OFFSET(E1231,-M$5+1,0))</f>
        <v>7817.3423076923063</v>
      </c>
      <c r="N1231" s="9">
        <f ca="1">AVERAGE(E1231:OFFSET(E1231,-N$5+1,0))</f>
        <v>7751.2686666666677</v>
      </c>
      <c r="O1231" s="9">
        <f t="shared" ca="1" si="261"/>
        <v>0</v>
      </c>
      <c r="P1231" s="12">
        <f ca="1">100*(MAX(C1231:OFFSET(C1231,-$P$5+1,0))-E1231)/(MAX(C1231:OFFSET(C1231,-$P$5+1,0))-MIN(D1231:OFFSET(D1231,-$P$5+1,0)))</f>
        <v>11.342679127725811</v>
      </c>
      <c r="Q1231" s="32">
        <f t="shared" ca="1" si="262"/>
        <v>-1</v>
      </c>
      <c r="R1231" s="15">
        <f ca="1">AVERAGE(E1231:OFFSET(E1231,-R$5+1,0))</f>
        <v>7872.4216666666662</v>
      </c>
      <c r="S1231" s="15">
        <f t="shared" ca="1" si="263"/>
        <v>1.2723954276670137</v>
      </c>
      <c r="T1231" s="14">
        <f t="shared" ca="1" si="264"/>
        <v>0</v>
      </c>
      <c r="U1231" s="20">
        <f t="shared" si="268"/>
        <v>9.0500000000001819</v>
      </c>
      <c r="V1231" s="20">
        <f t="shared" si="269"/>
        <v>0</v>
      </c>
      <c r="W1231" s="20">
        <f ca="1">AVERAGE(U1231:OFFSET(U1231,-$W$5+1,0))</f>
        <v>25.602222222222231</v>
      </c>
      <c r="X1231" s="20">
        <f ca="1">AVERAGE(V1231:OFFSET(V1231,-$W$5+1,0))</f>
        <v>8.5511111111111155</v>
      </c>
      <c r="Y1231" s="20">
        <f t="shared" ca="1" si="256"/>
        <v>74.962587025831212</v>
      </c>
      <c r="Z1231" s="20">
        <f t="shared" ca="1" si="265"/>
        <v>0</v>
      </c>
    </row>
    <row r="1232" spans="1:26">
      <c r="A1232" s="5">
        <v>40175</v>
      </c>
      <c r="B1232" s="4">
        <v>8007.54</v>
      </c>
      <c r="C1232" s="4">
        <v>8079.62</v>
      </c>
      <c r="D1232" s="4">
        <v>8007.54</v>
      </c>
      <c r="E1232" s="4">
        <v>8057.49</v>
      </c>
      <c r="F1232" s="4">
        <v>5306400</v>
      </c>
      <c r="G1232" s="8">
        <f t="shared" si="267"/>
        <v>34.949999999999818</v>
      </c>
      <c r="H1232" s="8">
        <f t="shared" si="266"/>
        <v>49.949999999999818</v>
      </c>
      <c r="I1232" s="31">
        <f t="shared" ca="1" si="257"/>
        <v>-1</v>
      </c>
      <c r="J1232" s="31">
        <f t="shared" ca="1" si="258"/>
        <v>1</v>
      </c>
      <c r="K1232" s="8">
        <f t="shared" ca="1" si="259"/>
        <v>84.899999999999636</v>
      </c>
      <c r="L1232" s="8">
        <f t="shared" ca="1" si="260"/>
        <v>-11712.850000000011</v>
      </c>
      <c r="M1232" s="9">
        <f ca="1">AVERAGE(E1232:OFFSET(E1232,-M$5+1,0))</f>
        <v>7837.3476923076914</v>
      </c>
      <c r="N1232" s="9">
        <f ca="1">AVERAGE(E1232:OFFSET(E1232,-N$5+1,0))</f>
        <v>7760.0956666666671</v>
      </c>
      <c r="O1232" s="9">
        <f t="shared" ca="1" si="261"/>
        <v>0</v>
      </c>
      <c r="P1232" s="12">
        <f ca="1">100*(MAX(C1232:OFFSET(C1232,-$P$5+1,0))-E1232)/(MAX(C1232:OFFSET(C1232,-$P$5+1,0))-MIN(D1232:OFFSET(D1232,-$P$5+1,0)))</f>
        <v>5.6508860630203044</v>
      </c>
      <c r="Q1232" s="32">
        <f t="shared" ca="1" si="262"/>
        <v>-1</v>
      </c>
      <c r="R1232" s="15">
        <f ca="1">AVERAGE(E1232:OFFSET(E1232,-R$5+1,0))</f>
        <v>7923.0649999999996</v>
      </c>
      <c r="S1232" s="15">
        <f t="shared" ca="1" si="263"/>
        <v>1.6966287667714475</v>
      </c>
      <c r="T1232" s="14">
        <f t="shared" ca="1" si="264"/>
        <v>0</v>
      </c>
      <c r="U1232" s="20">
        <f t="shared" si="268"/>
        <v>84.899999999999636</v>
      </c>
      <c r="V1232" s="20">
        <f t="shared" si="269"/>
        <v>0</v>
      </c>
      <c r="W1232" s="20">
        <f ca="1">AVERAGE(U1232:OFFSET(U1232,-$W$5+1,0))</f>
        <v>35.035555555555526</v>
      </c>
      <c r="X1232" s="20">
        <f ca="1">AVERAGE(V1232:OFFSET(V1232,-$W$5+1,0))</f>
        <v>7.2722222222222017</v>
      </c>
      <c r="Y1232" s="20">
        <f t="shared" ca="1" si="256"/>
        <v>82.811145836069045</v>
      </c>
      <c r="Z1232" s="20">
        <f t="shared" ca="1" si="265"/>
        <v>-1</v>
      </c>
    </row>
    <row r="1233" spans="1:26">
      <c r="A1233" s="5">
        <v>40176</v>
      </c>
      <c r="B1233" s="4">
        <v>8088.01</v>
      </c>
      <c r="C1233" s="4">
        <v>8088.01</v>
      </c>
      <c r="D1233" s="4">
        <v>8031.49</v>
      </c>
      <c r="E1233" s="4">
        <v>8053.83</v>
      </c>
      <c r="F1233" s="4">
        <v>4764000</v>
      </c>
      <c r="G1233" s="8">
        <f t="shared" si="267"/>
        <v>30.520000000000437</v>
      </c>
      <c r="H1233" s="8">
        <f t="shared" si="266"/>
        <v>-34.180000000000291</v>
      </c>
      <c r="I1233" s="31">
        <f t="shared" ca="1" si="257"/>
        <v>-1</v>
      </c>
      <c r="J1233" s="31">
        <f t="shared" ca="1" si="258"/>
        <v>-1</v>
      </c>
      <c r="K1233" s="8">
        <f t="shared" ca="1" si="259"/>
        <v>64.700000000000728</v>
      </c>
      <c r="L1233" s="8">
        <f t="shared" ca="1" si="260"/>
        <v>-11648.150000000011</v>
      </c>
      <c r="M1233" s="9">
        <f ca="1">AVERAGE(E1233:OFFSET(E1233,-M$5+1,0))</f>
        <v>7866.2646153846144</v>
      </c>
      <c r="N1233" s="9">
        <f ca="1">AVERAGE(E1233:OFFSET(E1233,-N$5+1,0))</f>
        <v>7770.7829999999994</v>
      </c>
      <c r="O1233" s="9">
        <f t="shared" ca="1" si="261"/>
        <v>0</v>
      </c>
      <c r="P1233" s="12">
        <f ca="1">100*(MAX(C1233:OFFSET(C1233,-$P$5+1,0))-E1233)/(MAX(C1233:OFFSET(C1233,-$P$5+1,0))-MIN(D1233:OFFSET(D1233,-$P$5+1,0)))</f>
        <v>8.5447863803405593</v>
      </c>
      <c r="Q1233" s="32">
        <f t="shared" ca="1" si="262"/>
        <v>-1</v>
      </c>
      <c r="R1233" s="15">
        <f ca="1">AVERAGE(E1233:OFFSET(E1233,-R$5+1,0))</f>
        <v>7967.4916666666677</v>
      </c>
      <c r="S1233" s="15">
        <f t="shared" ca="1" si="263"/>
        <v>1.0836325526958888</v>
      </c>
      <c r="T1233" s="14">
        <f t="shared" ca="1" si="264"/>
        <v>0</v>
      </c>
      <c r="U1233" s="20">
        <f t="shared" si="268"/>
        <v>0</v>
      </c>
      <c r="V1233" s="20">
        <f t="shared" si="269"/>
        <v>3.6599999999998545</v>
      </c>
      <c r="W1233" s="20">
        <f ca="1">AVERAGE(U1233:OFFSET(U1233,-$W$5+1,0))</f>
        <v>35.035555555555526</v>
      </c>
      <c r="X1233" s="20">
        <f ca="1">AVERAGE(V1233:OFFSET(V1233,-$W$5+1,0))</f>
        <v>1.4544444444444606</v>
      </c>
      <c r="Y1233" s="20">
        <f t="shared" ca="1" si="256"/>
        <v>96.0141286806126</v>
      </c>
      <c r="Z1233" s="20">
        <f t="shared" ca="1" si="265"/>
        <v>-1</v>
      </c>
    </row>
    <row r="1234" spans="1:26">
      <c r="A1234" s="5">
        <v>40177</v>
      </c>
      <c r="B1234" s="4">
        <v>8078.91</v>
      </c>
      <c r="C1234" s="4">
        <v>8118.63</v>
      </c>
      <c r="D1234" s="4">
        <v>8060.33</v>
      </c>
      <c r="E1234" s="4">
        <v>8112.28</v>
      </c>
      <c r="F1234" s="4">
        <v>5184200</v>
      </c>
      <c r="G1234" s="8">
        <f t="shared" si="267"/>
        <v>25.079999999999927</v>
      </c>
      <c r="H1234" s="8">
        <f t="shared" si="266"/>
        <v>33.369999999999891</v>
      </c>
      <c r="I1234" s="31">
        <f t="shared" ca="1" si="257"/>
        <v>-1</v>
      </c>
      <c r="J1234" s="31">
        <f t="shared" ca="1" si="258"/>
        <v>-2</v>
      </c>
      <c r="K1234" s="8">
        <f t="shared" ca="1" si="259"/>
        <v>-91.819999999999709</v>
      </c>
      <c r="L1234" s="8">
        <f t="shared" ca="1" si="260"/>
        <v>-11739.97000000001</v>
      </c>
      <c r="M1234" s="9">
        <f ca="1">AVERAGE(E1234:OFFSET(E1234,-M$5+1,0))</f>
        <v>7890.665384615384</v>
      </c>
      <c r="N1234" s="9">
        <f ca="1">AVERAGE(E1234:OFFSET(E1234,-N$5+1,0))</f>
        <v>7782.3026666666674</v>
      </c>
      <c r="O1234" s="9">
        <f t="shared" ca="1" si="261"/>
        <v>0</v>
      </c>
      <c r="P1234" s="12">
        <f ca="1">100*(MAX(C1234:OFFSET(C1234,-$P$5+1,0))-E1234)/(MAX(C1234:OFFSET(C1234,-$P$5+1,0))-MIN(D1234:OFFSET(D1234,-$P$5+1,0)))</f>
        <v>1.4745837493905121</v>
      </c>
      <c r="Q1234" s="32">
        <f t="shared" ca="1" si="262"/>
        <v>-1</v>
      </c>
      <c r="R1234" s="15">
        <f ca="1">AVERAGE(E1234:OFFSET(E1234,-R$5+1,0))</f>
        <v>8010.2050000000008</v>
      </c>
      <c r="S1234" s="15">
        <f t="shared" ca="1" si="263"/>
        <v>1.2743119558113543</v>
      </c>
      <c r="T1234" s="14">
        <f t="shared" ca="1" si="264"/>
        <v>0</v>
      </c>
      <c r="U1234" s="20">
        <f t="shared" si="268"/>
        <v>58.449999999999818</v>
      </c>
      <c r="V1234" s="20">
        <f t="shared" si="269"/>
        <v>0</v>
      </c>
      <c r="W1234" s="20">
        <f ca="1">AVERAGE(U1234:OFFSET(U1234,-$W$5+1,0))</f>
        <v>41.529999999999944</v>
      </c>
      <c r="X1234" s="20">
        <f ca="1">AVERAGE(V1234:OFFSET(V1234,-$W$5+1,0))</f>
        <v>0.40666666666665052</v>
      </c>
      <c r="Y1234" s="20">
        <f t="shared" ca="1" si="256"/>
        <v>99.030283761227281</v>
      </c>
      <c r="Z1234" s="20">
        <f t="shared" ca="1" si="265"/>
        <v>-1</v>
      </c>
    </row>
    <row r="1235" spans="1:26">
      <c r="A1235" s="5">
        <v>40178</v>
      </c>
      <c r="B1235" s="4">
        <v>8155.17</v>
      </c>
      <c r="C1235" s="4">
        <v>8188.8</v>
      </c>
      <c r="D1235" s="4">
        <v>8138.58</v>
      </c>
      <c r="E1235" s="4">
        <v>8188.11</v>
      </c>
      <c r="F1235" s="4">
        <v>5857800</v>
      </c>
      <c r="G1235" s="8">
        <f t="shared" si="267"/>
        <v>42.890000000000327</v>
      </c>
      <c r="H1235" s="8">
        <f t="shared" si="266"/>
        <v>32.9399999999996</v>
      </c>
      <c r="I1235" s="31">
        <f t="shared" ca="1" si="257"/>
        <v>-1</v>
      </c>
      <c r="J1235" s="31">
        <f t="shared" ca="1" si="258"/>
        <v>-2</v>
      </c>
      <c r="K1235" s="8">
        <f t="shared" ca="1" si="259"/>
        <v>-151.65999999999985</v>
      </c>
      <c r="L1235" s="8">
        <f t="shared" ca="1" si="260"/>
        <v>-11891.63000000001</v>
      </c>
      <c r="M1235" s="9">
        <f ca="1">AVERAGE(E1235:OFFSET(E1235,-M$5+1,0))</f>
        <v>7919.0484615384621</v>
      </c>
      <c r="N1235" s="9">
        <f ca="1">AVERAGE(E1235:OFFSET(E1235,-N$5+1,0))</f>
        <v>7796.5736666666662</v>
      </c>
      <c r="O1235" s="9">
        <f t="shared" ca="1" si="261"/>
        <v>0</v>
      </c>
      <c r="P1235" s="12">
        <f ca="1">100*(MAX(C1235:OFFSET(C1235,-$P$5+1,0))-E1235)/(MAX(C1235:OFFSET(C1235,-$P$5+1,0))-MIN(D1235:OFFSET(D1235,-$P$5+1,0)))</f>
        <v>0.13777955271575659</v>
      </c>
      <c r="Q1235" s="32">
        <f t="shared" ca="1" si="262"/>
        <v>-1</v>
      </c>
      <c r="R1235" s="15">
        <f ca="1">AVERAGE(E1235:OFFSET(E1235,-R$5+1,0))</f>
        <v>8057.9733333333343</v>
      </c>
      <c r="S1235" s="15">
        <f t="shared" ca="1" si="263"/>
        <v>1.615004930933817</v>
      </c>
      <c r="T1235" s="14">
        <f t="shared" ca="1" si="264"/>
        <v>0</v>
      </c>
      <c r="U1235" s="20">
        <f t="shared" si="268"/>
        <v>75.829999999999927</v>
      </c>
      <c r="V1235" s="20">
        <f t="shared" si="269"/>
        <v>0</v>
      </c>
      <c r="W1235" s="20">
        <f ca="1">AVERAGE(U1235:OFFSET(U1235,-$W$5+1,0))</f>
        <v>48.682222222222158</v>
      </c>
      <c r="X1235" s="20">
        <f ca="1">AVERAGE(V1235:OFFSET(V1235,-$W$5+1,0))</f>
        <v>0.40666666666665052</v>
      </c>
      <c r="Y1235" s="20">
        <f t="shared" ca="1" si="256"/>
        <v>99.171570846536923</v>
      </c>
      <c r="Z1235" s="20">
        <f t="shared" ca="1" si="265"/>
        <v>-1</v>
      </c>
    </row>
    <row r="1236" spans="1:26">
      <c r="A1236" s="5">
        <v>40182</v>
      </c>
      <c r="B1236" s="4">
        <v>8222.42</v>
      </c>
      <c r="C1236" s="4">
        <v>8240.4500000000007</v>
      </c>
      <c r="D1236" s="4">
        <v>8143.45</v>
      </c>
      <c r="E1236" s="4">
        <v>8207.85</v>
      </c>
      <c r="F1236" s="4">
        <v>6429400</v>
      </c>
      <c r="G1236" s="8">
        <f t="shared" si="267"/>
        <v>34.3100000000004</v>
      </c>
      <c r="H1236" s="8">
        <f t="shared" si="266"/>
        <v>-14.569999999999709</v>
      </c>
      <c r="I1236" s="31">
        <f t="shared" ca="1" si="257"/>
        <v>-1</v>
      </c>
      <c r="J1236" s="31">
        <f t="shared" ca="1" si="258"/>
        <v>-2</v>
      </c>
      <c r="K1236" s="8">
        <f t="shared" ca="1" si="259"/>
        <v>-39.480000000001382</v>
      </c>
      <c r="L1236" s="8">
        <f t="shared" ca="1" si="260"/>
        <v>-11931.110000000011</v>
      </c>
      <c r="M1236" s="9">
        <f ca="1">AVERAGE(E1236:OFFSET(E1236,-M$5+1,0))</f>
        <v>7949.8353846153859</v>
      </c>
      <c r="N1236" s="9">
        <f ca="1">AVERAGE(E1236:OFFSET(E1236,-N$5+1,0))</f>
        <v>7814.0696666666663</v>
      </c>
      <c r="O1236" s="9">
        <f t="shared" ca="1" si="261"/>
        <v>0</v>
      </c>
      <c r="P1236" s="12">
        <f ca="1">100*(MAX(C1236:OFFSET(C1236,-$P$5+1,0))-E1236)/(MAX(C1236:OFFSET(C1236,-$P$5+1,0))-MIN(D1236:OFFSET(D1236,-$P$5+1,0)))</f>
        <v>7.1936096032482331</v>
      </c>
      <c r="Q1236" s="32">
        <f t="shared" ca="1" si="262"/>
        <v>-1</v>
      </c>
      <c r="R1236" s="15">
        <f ca="1">AVERAGE(E1236:OFFSET(E1236,-R$5+1,0))</f>
        <v>8098.6916666666657</v>
      </c>
      <c r="S1236" s="15">
        <f t="shared" ca="1" si="263"/>
        <v>1.3478514533726293</v>
      </c>
      <c r="T1236" s="14">
        <f t="shared" ca="1" si="264"/>
        <v>0</v>
      </c>
      <c r="U1236" s="20">
        <f t="shared" si="268"/>
        <v>19.740000000000691</v>
      </c>
      <c r="V1236" s="20">
        <f t="shared" si="269"/>
        <v>0</v>
      </c>
      <c r="W1236" s="20">
        <f ca="1">AVERAGE(U1236:OFFSET(U1236,-$W$5+1,0))</f>
        <v>47.137777777777757</v>
      </c>
      <c r="X1236" s="20">
        <f ca="1">AVERAGE(V1236:OFFSET(V1236,-$W$5+1,0))</f>
        <v>0.40666666666665052</v>
      </c>
      <c r="Y1236" s="20">
        <f t="shared" ca="1" si="256"/>
        <v>99.144659967282109</v>
      </c>
      <c r="Z1236" s="20">
        <f t="shared" ca="1" si="265"/>
        <v>-1</v>
      </c>
    </row>
    <row r="1237" spans="1:26">
      <c r="A1237" s="5">
        <v>40183</v>
      </c>
      <c r="B1237" s="4">
        <v>8277.7099999999991</v>
      </c>
      <c r="C1237" s="4">
        <v>8283.64</v>
      </c>
      <c r="D1237" s="4">
        <v>8162.54</v>
      </c>
      <c r="E1237" s="4">
        <v>8211.4</v>
      </c>
      <c r="F1237" s="4">
        <v>6762000</v>
      </c>
      <c r="G1237" s="8">
        <f t="shared" si="267"/>
        <v>69.859999999998763</v>
      </c>
      <c r="H1237" s="8">
        <f t="shared" si="266"/>
        <v>-66.309999999999491</v>
      </c>
      <c r="I1237" s="31">
        <f t="shared" ca="1" si="257"/>
        <v>-1</v>
      </c>
      <c r="J1237" s="31">
        <f t="shared" ca="1" si="258"/>
        <v>-2</v>
      </c>
      <c r="K1237" s="8">
        <f t="shared" ca="1" si="259"/>
        <v>-7.0999999999985448</v>
      </c>
      <c r="L1237" s="8">
        <f t="shared" ca="1" si="260"/>
        <v>-11938.21000000001</v>
      </c>
      <c r="M1237" s="9">
        <f ca="1">AVERAGE(E1237:OFFSET(E1237,-M$5+1,0))</f>
        <v>7985.204615384615</v>
      </c>
      <c r="N1237" s="9">
        <f ca="1">AVERAGE(E1237:OFFSET(E1237,-N$5+1,0))</f>
        <v>7831.5446666666667</v>
      </c>
      <c r="O1237" s="9">
        <f t="shared" ca="1" si="261"/>
        <v>0</v>
      </c>
      <c r="P1237" s="12">
        <f ca="1">100*(MAX(C1237:OFFSET(C1237,-$P$5+1,0))-E1237)/(MAX(C1237:OFFSET(C1237,-$P$5+1,0))-MIN(D1237:OFFSET(D1237,-$P$5+1,0)))</f>
        <v>15.69411253530304</v>
      </c>
      <c r="Q1237" s="32">
        <f t="shared" ca="1" si="262"/>
        <v>-1</v>
      </c>
      <c r="R1237" s="15">
        <f ca="1">AVERAGE(E1237:OFFSET(E1237,-R$5+1,0))</f>
        <v>8138.4933333333329</v>
      </c>
      <c r="S1237" s="15">
        <f t="shared" ca="1" si="263"/>
        <v>0.89582510767758927</v>
      </c>
      <c r="T1237" s="14">
        <f t="shared" ca="1" si="264"/>
        <v>0</v>
      </c>
      <c r="U1237" s="20">
        <f t="shared" si="268"/>
        <v>3.5499999999992724</v>
      </c>
      <c r="V1237" s="20">
        <f t="shared" si="269"/>
        <v>0</v>
      </c>
      <c r="W1237" s="20">
        <f ca="1">AVERAGE(U1237:OFFSET(U1237,-$W$5+1,0))</f>
        <v>39.895555555555497</v>
      </c>
      <c r="X1237" s="20">
        <f ca="1">AVERAGE(V1237:OFFSET(V1237,-$W$5+1,0))</f>
        <v>0.40666666666665052</v>
      </c>
      <c r="Y1237" s="20">
        <f t="shared" ca="1" si="256"/>
        <v>98.99095721217472</v>
      </c>
      <c r="Z1237" s="20">
        <f t="shared" ca="1" si="265"/>
        <v>-1</v>
      </c>
    </row>
    <row r="1238" spans="1:26">
      <c r="A1238" s="5">
        <v>40184</v>
      </c>
      <c r="B1238" s="4">
        <v>8237.1</v>
      </c>
      <c r="C1238" s="4">
        <v>8327.8700000000008</v>
      </c>
      <c r="D1238" s="4">
        <v>8216.92</v>
      </c>
      <c r="E1238" s="4">
        <v>8327.6200000000008</v>
      </c>
      <c r="F1238" s="4">
        <v>6421600</v>
      </c>
      <c r="G1238" s="8">
        <f t="shared" si="267"/>
        <v>25.700000000000728</v>
      </c>
      <c r="H1238" s="8">
        <f t="shared" si="266"/>
        <v>90.520000000000437</v>
      </c>
      <c r="I1238" s="31">
        <f t="shared" ca="1" si="257"/>
        <v>-1</v>
      </c>
      <c r="J1238" s="31">
        <f t="shared" ca="1" si="258"/>
        <v>-2</v>
      </c>
      <c r="K1238" s="8">
        <f t="shared" ca="1" si="259"/>
        <v>-232.44000000000233</v>
      </c>
      <c r="L1238" s="8">
        <f t="shared" ca="1" si="260"/>
        <v>-12170.650000000012</v>
      </c>
      <c r="M1238" s="9">
        <f ca="1">AVERAGE(E1238:OFFSET(E1238,-M$5+1,0))</f>
        <v>8030.2392307692307</v>
      </c>
      <c r="N1238" s="9">
        <f ca="1">AVERAGE(E1238:OFFSET(E1238,-N$5+1,0))</f>
        <v>7851.98</v>
      </c>
      <c r="O1238" s="9">
        <f t="shared" ca="1" si="261"/>
        <v>0</v>
      </c>
      <c r="P1238" s="12">
        <f ca="1">100*(MAX(C1238:OFFSET(C1238,-$P$5+1,0))-E1238)/(MAX(C1238:OFFSET(C1238,-$P$5+1,0))-MIN(D1238:OFFSET(D1238,-$P$5+1,0)))</f>
        <v>5.4987352908830903E-2</v>
      </c>
      <c r="Q1238" s="32">
        <f t="shared" ca="1" si="262"/>
        <v>-1</v>
      </c>
      <c r="R1238" s="15">
        <f ca="1">AVERAGE(E1238:OFFSET(E1238,-R$5+1,0))</f>
        <v>8183.5150000000003</v>
      </c>
      <c r="S1238" s="15">
        <f t="shared" ca="1" si="263"/>
        <v>1.7609181384771759</v>
      </c>
      <c r="T1238" s="14">
        <f t="shared" ca="1" si="264"/>
        <v>0</v>
      </c>
      <c r="U1238" s="20">
        <f t="shared" si="268"/>
        <v>116.22000000000116</v>
      </c>
      <c r="V1238" s="20">
        <f t="shared" si="269"/>
        <v>0</v>
      </c>
      <c r="W1238" s="20">
        <f ca="1">AVERAGE(U1238:OFFSET(U1238,-$W$5+1,0))</f>
        <v>47.753333333333408</v>
      </c>
      <c r="X1238" s="20">
        <f ca="1">AVERAGE(V1238:OFFSET(V1238,-$W$5+1,0))</f>
        <v>0.40666666666665052</v>
      </c>
      <c r="Y1238" s="20">
        <f t="shared" ca="1" si="256"/>
        <v>99.155592469545994</v>
      </c>
      <c r="Z1238" s="20">
        <f t="shared" ca="1" si="265"/>
        <v>-1</v>
      </c>
    </row>
    <row r="1239" spans="1:26">
      <c r="A1239" s="5">
        <v>40185</v>
      </c>
      <c r="B1239" s="4">
        <v>8344.56</v>
      </c>
      <c r="C1239" s="4">
        <v>8369.5499999999993</v>
      </c>
      <c r="D1239" s="4">
        <v>8233.59</v>
      </c>
      <c r="E1239" s="4">
        <v>8237.42</v>
      </c>
      <c r="F1239" s="4">
        <v>7133000</v>
      </c>
      <c r="G1239" s="8">
        <f t="shared" si="267"/>
        <v>16.93999999999869</v>
      </c>
      <c r="H1239" s="8">
        <f t="shared" si="266"/>
        <v>-107.13999999999942</v>
      </c>
      <c r="I1239" s="31">
        <f t="shared" ca="1" si="257"/>
        <v>0</v>
      </c>
      <c r="J1239" s="31">
        <f t="shared" ca="1" si="258"/>
        <v>-2</v>
      </c>
      <c r="K1239" s="8">
        <f t="shared" ca="1" si="259"/>
        <v>180.40000000000146</v>
      </c>
      <c r="L1239" s="8">
        <f t="shared" ca="1" si="260"/>
        <v>-11990.250000000011</v>
      </c>
      <c r="M1239" s="9">
        <f ca="1">AVERAGE(E1239:OFFSET(E1239,-M$5+1,0))</f>
        <v>8067.4538461538459</v>
      </c>
      <c r="N1239" s="9">
        <f ca="1">AVERAGE(E1239:OFFSET(E1239,-N$5+1,0))</f>
        <v>7868.016999999998</v>
      </c>
      <c r="O1239" s="9">
        <f t="shared" ca="1" si="261"/>
        <v>0</v>
      </c>
      <c r="P1239" s="12">
        <f ca="1">100*(MAX(C1239:OFFSET(C1239,-$P$5+1,0))-E1239)/(MAX(C1239:OFFSET(C1239,-$P$5+1,0))-MIN(D1239:OFFSET(D1239,-$P$5+1,0)))</f>
        <v>29.930231504552953</v>
      </c>
      <c r="Q1239" s="32">
        <f t="shared" ca="1" si="262"/>
        <v>-1</v>
      </c>
      <c r="R1239" s="15">
        <f ca="1">AVERAGE(E1239:OFFSET(E1239,-R$5+1,0))</f>
        <v>8214.1133333333328</v>
      </c>
      <c r="S1239" s="15">
        <f t="shared" ca="1" si="263"/>
        <v>0.28373928774622009</v>
      </c>
      <c r="T1239" s="14">
        <f t="shared" ca="1" si="264"/>
        <v>0</v>
      </c>
      <c r="U1239" s="20">
        <f t="shared" si="268"/>
        <v>0</v>
      </c>
      <c r="V1239" s="20">
        <f t="shared" si="269"/>
        <v>90.200000000000728</v>
      </c>
      <c r="W1239" s="20">
        <f ca="1">AVERAGE(U1239:OFFSET(U1239,-$W$5+1,0))</f>
        <v>40.860000000000078</v>
      </c>
      <c r="X1239" s="20">
        <f ca="1">AVERAGE(V1239:OFFSET(V1239,-$W$5+1,0))</f>
        <v>10.428888888888954</v>
      </c>
      <c r="Y1239" s="20">
        <f t="shared" ca="1" si="256"/>
        <v>79.666377816291089</v>
      </c>
      <c r="Z1239" s="20">
        <f t="shared" ca="1" si="265"/>
        <v>0</v>
      </c>
    </row>
    <row r="1240" spans="1:26">
      <c r="A1240" s="5">
        <v>40186</v>
      </c>
      <c r="B1240" s="4">
        <v>8266.8700000000008</v>
      </c>
      <c r="C1240" s="4">
        <v>8290.66</v>
      </c>
      <c r="D1240" s="4">
        <v>8178.93</v>
      </c>
      <c r="E1240" s="4">
        <v>8280.9</v>
      </c>
      <c r="F1240" s="4">
        <v>5764400</v>
      </c>
      <c r="G1240" s="8">
        <f t="shared" si="267"/>
        <v>29.450000000000728</v>
      </c>
      <c r="H1240" s="8">
        <f t="shared" si="266"/>
        <v>14.029999999998836</v>
      </c>
      <c r="I1240" s="31">
        <f t="shared" ca="1" si="257"/>
        <v>-1</v>
      </c>
      <c r="J1240" s="31">
        <f t="shared" ca="1" si="258"/>
        <v>-2</v>
      </c>
      <c r="K1240" s="8">
        <f t="shared" ca="1" si="259"/>
        <v>-86.959999999999127</v>
      </c>
      <c r="L1240" s="8">
        <f t="shared" ca="1" si="260"/>
        <v>-12077.21000000001</v>
      </c>
      <c r="M1240" s="9">
        <f ca="1">AVERAGE(E1240:OFFSET(E1240,-M$5+1,0))</f>
        <v>8105.4253846153833</v>
      </c>
      <c r="N1240" s="9">
        <f ca="1">AVERAGE(E1240:OFFSET(E1240,-N$5+1,0))</f>
        <v>7886.0749999999998</v>
      </c>
      <c r="O1240" s="9">
        <f t="shared" ca="1" si="261"/>
        <v>0</v>
      </c>
      <c r="P1240" s="12">
        <f ca="1">100*(MAX(C1240:OFFSET(C1240,-$P$5+1,0))-E1240)/(MAX(C1240:OFFSET(C1240,-$P$5+1,0))-MIN(D1240:OFFSET(D1240,-$P$5+1,0)))</f>
        <v>21.933297045870596</v>
      </c>
      <c r="Q1240" s="32">
        <f t="shared" ca="1" si="262"/>
        <v>-1</v>
      </c>
      <c r="R1240" s="15">
        <f ca="1">AVERAGE(E1240:OFFSET(E1240,-R$5+1,0))</f>
        <v>8242.2166666666672</v>
      </c>
      <c r="S1240" s="15">
        <f t="shared" ca="1" si="263"/>
        <v>0.46933167250718333</v>
      </c>
      <c r="T1240" s="14">
        <f t="shared" ca="1" si="264"/>
        <v>0</v>
      </c>
      <c r="U1240" s="20">
        <f t="shared" si="268"/>
        <v>43.479999999999563</v>
      </c>
      <c r="V1240" s="20">
        <f t="shared" si="269"/>
        <v>0</v>
      </c>
      <c r="W1240" s="20">
        <f ca="1">AVERAGE(U1240:OFFSET(U1240,-$W$5+1,0))</f>
        <v>44.685555555555567</v>
      </c>
      <c r="X1240" s="20">
        <f ca="1">AVERAGE(V1240:OFFSET(V1240,-$W$5+1,0))</f>
        <v>10.428888888888954</v>
      </c>
      <c r="Y1240" s="20">
        <f t="shared" ca="1" si="256"/>
        <v>81.077757393705937</v>
      </c>
      <c r="Z1240" s="20">
        <f t="shared" ca="1" si="265"/>
        <v>-1</v>
      </c>
    </row>
    <row r="1241" spans="1:26">
      <c r="A1241" s="5">
        <v>40189</v>
      </c>
      <c r="B1241" s="4">
        <v>8291.52</v>
      </c>
      <c r="C1241" s="4">
        <v>8357.9</v>
      </c>
      <c r="D1241" s="4">
        <v>8281.7199999999993</v>
      </c>
      <c r="E1241" s="4">
        <v>8323.82</v>
      </c>
      <c r="F1241" s="4">
        <v>5857000</v>
      </c>
      <c r="G1241" s="8">
        <f t="shared" si="267"/>
        <v>10.6200000000008</v>
      </c>
      <c r="H1241" s="8">
        <f t="shared" si="266"/>
        <v>32.299999999999272</v>
      </c>
      <c r="I1241" s="31">
        <f t="shared" ca="1" si="257"/>
        <v>0</v>
      </c>
      <c r="J1241" s="31">
        <f t="shared" ca="1" si="258"/>
        <v>-2</v>
      </c>
      <c r="K1241" s="8">
        <f t="shared" ca="1" si="259"/>
        <v>-85.840000000000146</v>
      </c>
      <c r="L1241" s="8">
        <f t="shared" ca="1" si="260"/>
        <v>-12163.05000000001</v>
      </c>
      <c r="M1241" s="9">
        <f ca="1">AVERAGE(E1241:OFFSET(E1241,-M$5+1,0))</f>
        <v>8141.411538461537</v>
      </c>
      <c r="N1241" s="9">
        <f ca="1">AVERAGE(E1241:OFFSET(E1241,-N$5+1,0))</f>
        <v>7913.8386666666656</v>
      </c>
      <c r="O1241" s="9">
        <f t="shared" ca="1" si="261"/>
        <v>0</v>
      </c>
      <c r="P1241" s="12">
        <f ca="1">100*(MAX(C1241:OFFSET(C1241,-$P$5+1,0))-E1241)/(MAX(C1241:OFFSET(C1241,-$P$5+1,0))-MIN(D1241:OFFSET(D1241,-$P$5+1,0)))</f>
        <v>12.63224772796322</v>
      </c>
      <c r="Q1241" s="32">
        <f t="shared" ca="1" si="262"/>
        <v>-1</v>
      </c>
      <c r="R1241" s="15">
        <f ca="1">AVERAGE(E1241:OFFSET(E1241,-R$5+1,0))</f>
        <v>8264.8350000000009</v>
      </c>
      <c r="S1241" s="15">
        <f t="shared" ca="1" si="263"/>
        <v>0.71368635913480127</v>
      </c>
      <c r="T1241" s="14">
        <f t="shared" ca="1" si="264"/>
        <v>0</v>
      </c>
      <c r="U1241" s="20">
        <f t="shared" si="268"/>
        <v>42.920000000000073</v>
      </c>
      <c r="V1241" s="20">
        <f t="shared" si="269"/>
        <v>0</v>
      </c>
      <c r="W1241" s="20">
        <f ca="1">AVERAGE(U1241:OFFSET(U1241,-$W$5+1,0))</f>
        <v>40.021111111111168</v>
      </c>
      <c r="X1241" s="20">
        <f ca="1">AVERAGE(V1241:OFFSET(V1241,-$W$5+1,0))</f>
        <v>10.428888888888954</v>
      </c>
      <c r="Y1241" s="20">
        <f t="shared" ca="1" si="256"/>
        <v>79.328267811914912</v>
      </c>
      <c r="Z1241" s="20">
        <f t="shared" ca="1" si="265"/>
        <v>0</v>
      </c>
    </row>
    <row r="1242" spans="1:26">
      <c r="A1242" s="5">
        <v>40190</v>
      </c>
      <c r="B1242" s="4">
        <v>8343.73</v>
      </c>
      <c r="C1242" s="4">
        <v>8356.9699999999993</v>
      </c>
      <c r="D1242" s="4">
        <v>8262.58</v>
      </c>
      <c r="E1242" s="4">
        <v>8309.3700000000008</v>
      </c>
      <c r="F1242" s="4">
        <v>5246000</v>
      </c>
      <c r="G1242" s="8">
        <f t="shared" si="267"/>
        <v>19.909999999999854</v>
      </c>
      <c r="H1242" s="8">
        <f t="shared" si="266"/>
        <v>-34.359999999998763</v>
      </c>
      <c r="I1242" s="31">
        <f t="shared" ca="1" si="257"/>
        <v>0</v>
      </c>
      <c r="J1242" s="31">
        <f t="shared" ca="1" si="258"/>
        <v>-2</v>
      </c>
      <c r="K1242" s="8">
        <f t="shared" ca="1" si="259"/>
        <v>28.899999999997817</v>
      </c>
      <c r="L1242" s="8">
        <f t="shared" ca="1" si="260"/>
        <v>-12134.150000000012</v>
      </c>
      <c r="M1242" s="9">
        <f ca="1">AVERAGE(E1242:OFFSET(E1242,-M$5+1,0))</f>
        <v>8172.7861538461539</v>
      </c>
      <c r="N1242" s="9">
        <f ca="1">AVERAGE(E1242:OFFSET(E1242,-N$5+1,0))</f>
        <v>7938.0773333333327</v>
      </c>
      <c r="O1242" s="9">
        <f t="shared" ca="1" si="261"/>
        <v>0</v>
      </c>
      <c r="P1242" s="12">
        <f ca="1">100*(MAX(C1242:OFFSET(C1242,-$P$5+1,0))-E1242)/(MAX(C1242:OFFSET(C1242,-$P$5+1,0))-MIN(D1242:OFFSET(D1242,-$P$5+1,0)))</f>
        <v>17.801573685144223</v>
      </c>
      <c r="Q1242" s="32">
        <f t="shared" ca="1" si="262"/>
        <v>-1</v>
      </c>
      <c r="R1242" s="15">
        <f ca="1">AVERAGE(E1242:OFFSET(E1242,-R$5+1,0))</f>
        <v>8281.755000000001</v>
      </c>
      <c r="S1242" s="15">
        <f t="shared" ca="1" si="263"/>
        <v>0.33344381716193944</v>
      </c>
      <c r="T1242" s="14">
        <f t="shared" ca="1" si="264"/>
        <v>0</v>
      </c>
      <c r="U1242" s="20">
        <f t="shared" si="268"/>
        <v>0</v>
      </c>
      <c r="V1242" s="20">
        <f t="shared" si="269"/>
        <v>14.449999999998909</v>
      </c>
      <c r="W1242" s="20">
        <f ca="1">AVERAGE(U1242:OFFSET(U1242,-$W$5+1,0))</f>
        <v>40.021111111111168</v>
      </c>
      <c r="X1242" s="20">
        <f ca="1">AVERAGE(V1242:OFFSET(V1242,-$W$5+1,0))</f>
        <v>11.627777777777737</v>
      </c>
      <c r="Y1242" s="20">
        <f t="shared" ca="1" si="256"/>
        <v>77.486877205059898</v>
      </c>
      <c r="Z1242" s="20">
        <f t="shared" ca="1" si="265"/>
        <v>0</v>
      </c>
    </row>
    <row r="1243" spans="1:26">
      <c r="A1243" s="5">
        <v>40191</v>
      </c>
      <c r="B1243" s="4">
        <v>8229.25</v>
      </c>
      <c r="C1243" s="4">
        <v>8257.83</v>
      </c>
      <c r="D1243" s="4">
        <v>8194.81</v>
      </c>
      <c r="E1243" s="4">
        <v>8196.56</v>
      </c>
      <c r="F1243" s="4">
        <v>4925600</v>
      </c>
      <c r="G1243" s="8">
        <f t="shared" si="267"/>
        <v>-80.1200000000008</v>
      </c>
      <c r="H1243" s="8">
        <f t="shared" si="266"/>
        <v>-32.690000000000509</v>
      </c>
      <c r="I1243" s="31">
        <f t="shared" ca="1" si="257"/>
        <v>0</v>
      </c>
      <c r="J1243" s="31">
        <f t="shared" ca="1" si="258"/>
        <v>-2</v>
      </c>
      <c r="K1243" s="8">
        <f t="shared" ca="1" si="259"/>
        <v>225.62000000000262</v>
      </c>
      <c r="L1243" s="8">
        <f t="shared" ca="1" si="260"/>
        <v>-11908.53000000001</v>
      </c>
      <c r="M1243" s="9">
        <f ca="1">AVERAGE(E1243:OFFSET(E1243,-M$5+1,0))</f>
        <v>8190.7107692307682</v>
      </c>
      <c r="N1243" s="9">
        <f ca="1">AVERAGE(E1243:OFFSET(E1243,-N$5+1,0))</f>
        <v>7956.3216666666658</v>
      </c>
      <c r="O1243" s="9">
        <f t="shared" ca="1" si="261"/>
        <v>0</v>
      </c>
      <c r="P1243" s="12">
        <f ca="1">100*(MAX(C1243:OFFSET(C1243,-$P$5+1,0))-E1243)/(MAX(C1243:OFFSET(C1243,-$P$5+1,0))-MIN(D1243:OFFSET(D1243,-$P$5+1,0)))</f>
        <v>55.943988099088074</v>
      </c>
      <c r="Q1243" s="32">
        <f t="shared" ca="1" si="262"/>
        <v>-1</v>
      </c>
      <c r="R1243" s="15">
        <f ca="1">AVERAGE(E1243:OFFSET(E1243,-R$5+1,0))</f>
        <v>8279.2816666666677</v>
      </c>
      <c r="S1243" s="15">
        <f t="shared" ca="1" si="263"/>
        <v>-0.99914062592791153</v>
      </c>
      <c r="T1243" s="14">
        <f t="shared" ca="1" si="264"/>
        <v>0</v>
      </c>
      <c r="U1243" s="20">
        <f t="shared" si="268"/>
        <v>0</v>
      </c>
      <c r="V1243" s="20">
        <f t="shared" si="269"/>
        <v>112.81000000000131</v>
      </c>
      <c r="W1243" s="20">
        <f ca="1">AVERAGE(U1243:OFFSET(U1243,-$W$5+1,0))</f>
        <v>33.526666666666742</v>
      </c>
      <c r="X1243" s="20">
        <f ca="1">AVERAGE(V1243:OFFSET(V1243,-$W$5+1,0))</f>
        <v>24.162222222222326</v>
      </c>
      <c r="Y1243" s="20">
        <f t="shared" ca="1" si="256"/>
        <v>58.116332819722601</v>
      </c>
      <c r="Z1243" s="20">
        <f t="shared" ca="1" si="265"/>
        <v>0</v>
      </c>
    </row>
    <row r="1244" spans="1:26">
      <c r="A1244" s="5">
        <v>40192</v>
      </c>
      <c r="B1244" s="4">
        <v>8245.86</v>
      </c>
      <c r="C1244" s="4">
        <v>8313.94</v>
      </c>
      <c r="D1244" s="4">
        <v>8237.67</v>
      </c>
      <c r="E1244" s="4">
        <v>8289.98</v>
      </c>
      <c r="F1244" s="4">
        <v>4837200</v>
      </c>
      <c r="G1244" s="8">
        <f t="shared" si="267"/>
        <v>49.300000000001091</v>
      </c>
      <c r="H1244" s="8">
        <f t="shared" si="266"/>
        <v>44.119999999998981</v>
      </c>
      <c r="I1244" s="31">
        <f t="shared" ca="1" si="257"/>
        <v>0</v>
      </c>
      <c r="J1244" s="31">
        <f t="shared" ca="1" si="258"/>
        <v>-2</v>
      </c>
      <c r="K1244" s="8">
        <f t="shared" ca="1" si="259"/>
        <v>-186.84000000000015</v>
      </c>
      <c r="L1244" s="8">
        <f t="shared" ca="1" si="260"/>
        <v>-12095.37000000001</v>
      </c>
      <c r="M1244" s="9">
        <f ca="1">AVERAGE(E1244:OFFSET(E1244,-M$5+1,0))</f>
        <v>8215.1253846153832</v>
      </c>
      <c r="N1244" s="9">
        <f ca="1">AVERAGE(E1244:OFFSET(E1244,-N$5+1,0))</f>
        <v>7976.7336666666661</v>
      </c>
      <c r="O1244" s="9">
        <f t="shared" ca="1" si="261"/>
        <v>0</v>
      </c>
      <c r="P1244" s="12">
        <f ca="1">100*(MAX(C1244:OFFSET(C1244,-$P$5+1,0))-E1244)/(MAX(C1244:OFFSET(C1244,-$P$5+1,0))-MIN(D1244:OFFSET(D1244,-$P$5+1,0)))</f>
        <v>34.450361518811938</v>
      </c>
      <c r="Q1244" s="32">
        <f t="shared" ca="1" si="262"/>
        <v>0</v>
      </c>
      <c r="R1244" s="15">
        <f ca="1">AVERAGE(E1244:OFFSET(E1244,-R$5+1,0))</f>
        <v>8273.0083333333332</v>
      </c>
      <c r="S1244" s="15">
        <f t="shared" ca="1" si="263"/>
        <v>0.20514504498061087</v>
      </c>
      <c r="T1244" s="14">
        <f t="shared" ca="1" si="264"/>
        <v>0</v>
      </c>
      <c r="U1244" s="20">
        <f t="shared" si="268"/>
        <v>93.420000000000073</v>
      </c>
      <c r="V1244" s="20">
        <f t="shared" si="269"/>
        <v>0</v>
      </c>
      <c r="W1244" s="20">
        <f ca="1">AVERAGE(U1244:OFFSET(U1244,-$W$5+1,0))</f>
        <v>35.481111111111204</v>
      </c>
      <c r="X1244" s="20">
        <f ca="1">AVERAGE(V1244:OFFSET(V1244,-$W$5+1,0))</f>
        <v>24.162222222222326</v>
      </c>
      <c r="Y1244" s="20">
        <f t="shared" ca="1" si="256"/>
        <v>59.488813129901786</v>
      </c>
      <c r="Z1244" s="20">
        <f t="shared" ca="1" si="265"/>
        <v>0</v>
      </c>
    </row>
    <row r="1245" spans="1:26">
      <c r="A1245" s="5">
        <v>40193</v>
      </c>
      <c r="B1245" s="4">
        <v>8340.6</v>
      </c>
      <c r="C1245" s="4">
        <v>8380.23</v>
      </c>
      <c r="D1245" s="4">
        <v>8325.82</v>
      </c>
      <c r="E1245" s="4">
        <v>8356.89</v>
      </c>
      <c r="F1245" s="4">
        <v>5643400</v>
      </c>
      <c r="G1245" s="8">
        <f t="shared" si="267"/>
        <v>50.6200000000008</v>
      </c>
      <c r="H1245" s="8">
        <f t="shared" si="266"/>
        <v>16.289999999999054</v>
      </c>
      <c r="I1245" s="31">
        <f t="shared" ca="1" si="257"/>
        <v>0</v>
      </c>
      <c r="J1245" s="31">
        <f t="shared" ca="1" si="258"/>
        <v>-2</v>
      </c>
      <c r="K1245" s="8">
        <f t="shared" ca="1" si="259"/>
        <v>-133.81999999999971</v>
      </c>
      <c r="L1245" s="8">
        <f t="shared" ca="1" si="260"/>
        <v>-12229.19000000001</v>
      </c>
      <c r="M1245" s="9">
        <f ca="1">AVERAGE(E1245:OFFSET(E1245,-M$5+1,0))</f>
        <v>8238.1561538461538</v>
      </c>
      <c r="N1245" s="9">
        <f ca="1">AVERAGE(E1245:OFFSET(E1245,-N$5+1,0))</f>
        <v>7999.1409999999996</v>
      </c>
      <c r="O1245" s="9">
        <f t="shared" ca="1" si="261"/>
        <v>0</v>
      </c>
      <c r="P1245" s="12">
        <f ca="1">100*(MAX(C1245:OFFSET(C1245,-$P$5+1,0))-E1245)/(MAX(C1245:OFFSET(C1245,-$P$5+1,0))-MIN(D1245:OFFSET(D1245,-$P$5+1,0)))</f>
        <v>9.8572514570488092</v>
      </c>
      <c r="Q1245" s="32">
        <f t="shared" ca="1" si="262"/>
        <v>0</v>
      </c>
      <c r="R1245" s="15">
        <f ca="1">AVERAGE(E1245:OFFSET(E1245,-R$5+1,0))</f>
        <v>8292.92</v>
      </c>
      <c r="S1245" s="15">
        <f t="shared" ca="1" si="263"/>
        <v>0.7713808887581135</v>
      </c>
      <c r="T1245" s="14">
        <f t="shared" ca="1" si="264"/>
        <v>0</v>
      </c>
      <c r="U1245" s="20">
        <f t="shared" si="268"/>
        <v>66.909999999999854</v>
      </c>
      <c r="V1245" s="20">
        <f t="shared" si="269"/>
        <v>0</v>
      </c>
      <c r="W1245" s="20">
        <f ca="1">AVERAGE(U1245:OFFSET(U1245,-$W$5+1,0))</f>
        <v>40.722222222222221</v>
      </c>
      <c r="X1245" s="20">
        <f ca="1">AVERAGE(V1245:OFFSET(V1245,-$W$5+1,0))</f>
        <v>24.162222222222326</v>
      </c>
      <c r="Y1245" s="20">
        <f t="shared" ca="1" si="256"/>
        <v>62.761148023837144</v>
      </c>
      <c r="Z1245" s="20">
        <f t="shared" ca="1" si="265"/>
        <v>0</v>
      </c>
    </row>
    <row r="1246" spans="1:26">
      <c r="A1246" s="5">
        <v>40196</v>
      </c>
      <c r="B1246" s="4">
        <v>8290.3799999999992</v>
      </c>
      <c r="C1246" s="4">
        <v>8367.65</v>
      </c>
      <c r="D1246" s="4">
        <v>8290.3799999999992</v>
      </c>
      <c r="E1246" s="4">
        <v>8337.82</v>
      </c>
      <c r="F1246" s="4">
        <v>5100400</v>
      </c>
      <c r="G1246" s="8">
        <f t="shared" si="267"/>
        <v>-66.510000000000218</v>
      </c>
      <c r="H1246" s="8">
        <f t="shared" si="266"/>
        <v>47.440000000000509</v>
      </c>
      <c r="I1246" s="31">
        <f t="shared" ca="1" si="257"/>
        <v>0</v>
      </c>
      <c r="J1246" s="31">
        <f t="shared" ca="1" si="258"/>
        <v>-2</v>
      </c>
      <c r="K1246" s="8">
        <f t="shared" ca="1" si="259"/>
        <v>38.139999999999418</v>
      </c>
      <c r="L1246" s="8">
        <f t="shared" ca="1" si="260"/>
        <v>-12191.05000000001</v>
      </c>
      <c r="M1246" s="9">
        <f ca="1">AVERAGE(E1246:OFFSET(E1246,-M$5+1,0))</f>
        <v>8260.0015384615381</v>
      </c>
      <c r="N1246" s="9">
        <f ca="1">AVERAGE(E1246:OFFSET(E1246,-N$5+1,0))</f>
        <v>8022.0380000000005</v>
      </c>
      <c r="O1246" s="9">
        <f t="shared" ca="1" si="261"/>
        <v>0</v>
      </c>
      <c r="P1246" s="12">
        <f ca="1">100*(MAX(C1246:OFFSET(C1246,-$P$5+1,0))-E1246)/(MAX(C1246:OFFSET(C1246,-$P$5+1,0))-MIN(D1246:OFFSET(D1246,-$P$5+1,0)))</f>
        <v>19.481831962882968</v>
      </c>
      <c r="Q1246" s="32">
        <f t="shared" ca="1" si="262"/>
        <v>-1</v>
      </c>
      <c r="R1246" s="15">
        <f ca="1">AVERAGE(E1246:OFFSET(E1246,-R$5+1,0))</f>
        <v>8302.4066666666658</v>
      </c>
      <c r="S1246" s="15">
        <f t="shared" ca="1" si="263"/>
        <v>0.42654298633087762</v>
      </c>
      <c r="T1246" s="14">
        <f t="shared" ca="1" si="264"/>
        <v>0</v>
      </c>
      <c r="U1246" s="20">
        <f t="shared" si="268"/>
        <v>0</v>
      </c>
      <c r="V1246" s="20">
        <f t="shared" si="269"/>
        <v>19.069999999999709</v>
      </c>
      <c r="W1246" s="20">
        <f ca="1">AVERAGE(U1246:OFFSET(U1246,-$W$5+1,0))</f>
        <v>40.327777777777861</v>
      </c>
      <c r="X1246" s="20">
        <f ca="1">AVERAGE(V1246:OFFSET(V1246,-$W$5+1,0))</f>
        <v>26.281111111111183</v>
      </c>
      <c r="Y1246" s="20">
        <f t="shared" ca="1" si="256"/>
        <v>60.544138253152717</v>
      </c>
      <c r="Z1246" s="20">
        <f t="shared" ca="1" si="265"/>
        <v>0</v>
      </c>
    </row>
    <row r="1247" spans="1:26">
      <c r="A1247" s="5">
        <v>40197</v>
      </c>
      <c r="B1247" s="4">
        <v>8387.66</v>
      </c>
      <c r="C1247" s="4">
        <v>8395.39</v>
      </c>
      <c r="D1247" s="4">
        <v>8227.2999999999993</v>
      </c>
      <c r="E1247" s="4">
        <v>8249</v>
      </c>
      <c r="F1247" s="4">
        <v>5582400</v>
      </c>
      <c r="G1247" s="8">
        <f t="shared" si="267"/>
        <v>49.840000000000146</v>
      </c>
      <c r="H1247" s="8">
        <f t="shared" si="266"/>
        <v>-138.65999999999985</v>
      </c>
      <c r="I1247" s="31">
        <f t="shared" ca="1" si="257"/>
        <v>0</v>
      </c>
      <c r="J1247" s="31">
        <f t="shared" ca="1" si="258"/>
        <v>-2</v>
      </c>
      <c r="K1247" s="8">
        <f t="shared" ca="1" si="259"/>
        <v>177.63999999999942</v>
      </c>
      <c r="L1247" s="8">
        <f t="shared" ca="1" si="260"/>
        <v>-12013.410000000011</v>
      </c>
      <c r="M1247" s="9">
        <f ca="1">AVERAGE(E1247:OFFSET(E1247,-M$5+1,0))</f>
        <v>8270.5184615384605</v>
      </c>
      <c r="N1247" s="9">
        <f ca="1">AVERAGE(E1247:OFFSET(E1247,-N$5+1,0))</f>
        <v>8037.8166666666666</v>
      </c>
      <c r="O1247" s="9">
        <f t="shared" ca="1" si="261"/>
        <v>0</v>
      </c>
      <c r="P1247" s="12">
        <f ca="1">100*(MAX(C1247:OFFSET(C1247,-$P$5+1,0))-E1247)/(MAX(C1247:OFFSET(C1247,-$P$5+1,0))-MIN(D1247:OFFSET(D1247,-$P$5+1,0)))</f>
        <v>67.629123163633011</v>
      </c>
      <c r="Q1247" s="32">
        <f t="shared" ca="1" si="262"/>
        <v>-1</v>
      </c>
      <c r="R1247" s="15">
        <f ca="1">AVERAGE(E1247:OFFSET(E1247,-R$5+1,0))</f>
        <v>8289.9366666666665</v>
      </c>
      <c r="S1247" s="15">
        <f t="shared" ca="1" si="263"/>
        <v>-0.49381157314832519</v>
      </c>
      <c r="T1247" s="14">
        <f t="shared" ca="1" si="264"/>
        <v>0</v>
      </c>
      <c r="U1247" s="20">
        <f t="shared" si="268"/>
        <v>0</v>
      </c>
      <c r="V1247" s="20">
        <f t="shared" si="269"/>
        <v>88.819999999999709</v>
      </c>
      <c r="W1247" s="20">
        <f ca="1">AVERAGE(U1247:OFFSET(U1247,-$W$5+1,0))</f>
        <v>27.414444444444396</v>
      </c>
      <c r="X1247" s="20">
        <f ca="1">AVERAGE(V1247:OFFSET(V1247,-$W$5+1,0))</f>
        <v>36.150000000000041</v>
      </c>
      <c r="Y1247" s="20">
        <f t="shared" ca="1" si="256"/>
        <v>43.128583414906934</v>
      </c>
      <c r="Z1247" s="20">
        <f t="shared" ca="1" si="265"/>
        <v>0</v>
      </c>
    </row>
    <row r="1248" spans="1:26">
      <c r="A1248" s="5">
        <v>40198</v>
      </c>
      <c r="B1248" s="4">
        <v>8309.19</v>
      </c>
      <c r="C1248" s="4">
        <v>8309.19</v>
      </c>
      <c r="D1248" s="4">
        <v>8191.44</v>
      </c>
      <c r="E1248" s="4">
        <v>8220.93</v>
      </c>
      <c r="F1248" s="4">
        <v>5009800</v>
      </c>
      <c r="G1248" s="8">
        <f t="shared" si="267"/>
        <v>60.190000000000509</v>
      </c>
      <c r="H1248" s="8">
        <f t="shared" si="266"/>
        <v>-88.260000000000218</v>
      </c>
      <c r="I1248" s="31">
        <f t="shared" ca="1" si="257"/>
        <v>0</v>
      </c>
      <c r="J1248" s="31">
        <f t="shared" ca="1" si="258"/>
        <v>-2</v>
      </c>
      <c r="K1248" s="8">
        <f t="shared" ca="1" si="259"/>
        <v>56.139999999999418</v>
      </c>
      <c r="L1248" s="8">
        <f t="shared" ca="1" si="260"/>
        <v>-11957.270000000011</v>
      </c>
      <c r="M1248" s="9">
        <f ca="1">AVERAGE(E1248:OFFSET(E1248,-M$5+1,0))</f>
        <v>8273.043076923077</v>
      </c>
      <c r="N1248" s="9">
        <f ca="1">AVERAGE(E1248:OFFSET(E1248,-N$5+1,0))</f>
        <v>8052.8906666666653</v>
      </c>
      <c r="O1248" s="9">
        <f t="shared" ca="1" si="261"/>
        <v>0</v>
      </c>
      <c r="P1248" s="12">
        <f ca="1">100*(MAX(C1248:OFFSET(C1248,-$P$5+1,0))-E1248)/(MAX(C1248:OFFSET(C1248,-$P$5+1,0))-MIN(D1248:OFFSET(D1248,-$P$5+1,0)))</f>
        <v>80.596877021158562</v>
      </c>
      <c r="Q1248" s="32">
        <f t="shared" ca="1" si="262"/>
        <v>0</v>
      </c>
      <c r="R1248" s="15">
        <f ca="1">AVERAGE(E1248:OFFSET(E1248,-R$5+1,0))</f>
        <v>8275.1966666666667</v>
      </c>
      <c r="S1248" s="15">
        <f t="shared" ca="1" si="263"/>
        <v>-0.65577494834966366</v>
      </c>
      <c r="T1248" s="14">
        <f t="shared" ca="1" si="264"/>
        <v>0</v>
      </c>
      <c r="U1248" s="20">
        <f t="shared" si="268"/>
        <v>0</v>
      </c>
      <c r="V1248" s="20">
        <f t="shared" si="269"/>
        <v>28.069999999999709</v>
      </c>
      <c r="W1248" s="20">
        <f ca="1">AVERAGE(U1248:OFFSET(U1248,-$W$5+1,0))</f>
        <v>27.414444444444396</v>
      </c>
      <c r="X1248" s="20">
        <f ca="1">AVERAGE(V1248:OFFSET(V1248,-$W$5+1,0))</f>
        <v>29.246666666666595</v>
      </c>
      <c r="Y1248" s="20">
        <f t="shared" ca="1" si="256"/>
        <v>48.383174821060905</v>
      </c>
      <c r="Z1248" s="20">
        <f t="shared" ca="1" si="265"/>
        <v>0</v>
      </c>
    </row>
    <row r="1249" spans="1:26">
      <c r="A1249" s="5">
        <v>40199</v>
      </c>
      <c r="B1249" s="4">
        <v>8189.5</v>
      </c>
      <c r="C1249" s="4">
        <v>8208.2099999999991</v>
      </c>
      <c r="D1249" s="4">
        <v>8107.55</v>
      </c>
      <c r="E1249" s="4">
        <v>8127.87</v>
      </c>
      <c r="F1249" s="4">
        <v>4596800</v>
      </c>
      <c r="G1249" s="8">
        <f t="shared" si="267"/>
        <v>-31.430000000000291</v>
      </c>
      <c r="H1249" s="8">
        <f t="shared" si="266"/>
        <v>-61.630000000000109</v>
      </c>
      <c r="I1249" s="31">
        <f t="shared" ca="1" si="257"/>
        <v>0</v>
      </c>
      <c r="J1249" s="31">
        <f t="shared" ca="1" si="258"/>
        <v>-2</v>
      </c>
      <c r="K1249" s="8">
        <f t="shared" ca="1" si="259"/>
        <v>186.1200000000008</v>
      </c>
      <c r="L1249" s="8">
        <f t="shared" ca="1" si="260"/>
        <v>-11771.150000000011</v>
      </c>
      <c r="M1249" s="9">
        <f ca="1">AVERAGE(E1249:OFFSET(E1249,-M$5+1,0))</f>
        <v>8266.8907692307675</v>
      </c>
      <c r="N1249" s="9">
        <f ca="1">AVERAGE(E1249:OFFSET(E1249,-N$5+1,0))</f>
        <v>8063.9056666666665</v>
      </c>
      <c r="O1249" s="9">
        <f t="shared" ca="1" si="261"/>
        <v>0</v>
      </c>
      <c r="P1249" s="12">
        <f ca="1">100*(MAX(C1249:OFFSET(C1249,-$P$5+1,0))-E1249)/(MAX(C1249:OFFSET(C1249,-$P$5+1,0))-MIN(D1249:OFFSET(D1249,-$P$5+1,0)))</f>
        <v>92.94052251250703</v>
      </c>
      <c r="Q1249" s="32">
        <f t="shared" ca="1" si="262"/>
        <v>1</v>
      </c>
      <c r="R1249" s="15">
        <f ca="1">AVERAGE(E1249:OFFSET(E1249,-R$5+1,0))</f>
        <v>8263.7483333333348</v>
      </c>
      <c r="S1249" s="15">
        <f t="shared" ca="1" si="263"/>
        <v>-1.644269983213851</v>
      </c>
      <c r="T1249" s="14">
        <f t="shared" ca="1" si="264"/>
        <v>0</v>
      </c>
      <c r="U1249" s="20">
        <f t="shared" si="268"/>
        <v>0</v>
      </c>
      <c r="V1249" s="20">
        <f t="shared" si="269"/>
        <v>93.0600000000004</v>
      </c>
      <c r="W1249" s="20">
        <f ca="1">AVERAGE(U1249:OFFSET(U1249,-$W$5+1,0))</f>
        <v>22.583333333333332</v>
      </c>
      <c r="X1249" s="20">
        <f ca="1">AVERAGE(V1249:OFFSET(V1249,-$W$5+1,0))</f>
        <v>39.586666666666638</v>
      </c>
      <c r="Y1249" s="20">
        <f t="shared" ca="1" si="256"/>
        <v>36.325130019838092</v>
      </c>
      <c r="Z1249" s="20">
        <f t="shared" ca="1" si="265"/>
        <v>0</v>
      </c>
    </row>
    <row r="1250" spans="1:26">
      <c r="A1250" s="5">
        <v>40200</v>
      </c>
      <c r="B1250" s="4">
        <v>7986.43</v>
      </c>
      <c r="C1250" s="4">
        <v>8015.95</v>
      </c>
      <c r="D1250" s="4">
        <v>7912.85</v>
      </c>
      <c r="E1250" s="4">
        <v>7927.31</v>
      </c>
      <c r="F1250" s="4">
        <v>4907200</v>
      </c>
      <c r="G1250" s="8">
        <f t="shared" si="267"/>
        <v>-141.4399999999996</v>
      </c>
      <c r="H1250" s="8">
        <f t="shared" si="266"/>
        <v>-59.119999999999891</v>
      </c>
      <c r="I1250" s="31">
        <f t="shared" ca="1" si="257"/>
        <v>0</v>
      </c>
      <c r="J1250" s="31">
        <f t="shared" ca="1" si="258"/>
        <v>-2</v>
      </c>
      <c r="K1250" s="8">
        <f t="shared" ca="1" si="259"/>
        <v>401.11999999999898</v>
      </c>
      <c r="L1250" s="8">
        <f t="shared" ca="1" si="260"/>
        <v>-11370.030000000012</v>
      </c>
      <c r="M1250" s="9">
        <f ca="1">AVERAGE(E1250:OFFSET(E1250,-M$5+1,0))</f>
        <v>8245.037692307691</v>
      </c>
      <c r="N1250" s="9">
        <f ca="1">AVERAGE(E1250:OFFSET(E1250,-N$5+1,0))</f>
        <v>8072.2190000000001</v>
      </c>
      <c r="O1250" s="9">
        <f t="shared" ca="1" si="261"/>
        <v>0</v>
      </c>
      <c r="P1250" s="12">
        <f ca="1">100*(MAX(C1250:OFFSET(C1250,-$P$5+1,0))-E1250)/(MAX(C1250:OFFSET(C1250,-$P$5+1,0))-MIN(D1250:OFFSET(D1250,-$P$5+1,0)))</f>
        <v>97.003357234633384</v>
      </c>
      <c r="Q1250" s="32">
        <f t="shared" ca="1" si="262"/>
        <v>1</v>
      </c>
      <c r="R1250" s="15">
        <f ca="1">AVERAGE(E1250:OFFSET(E1250,-R$5+1,0))</f>
        <v>8203.3033333333333</v>
      </c>
      <c r="S1250" s="15">
        <f t="shared" ca="1" si="263"/>
        <v>-3.3644170173722645</v>
      </c>
      <c r="T1250" s="14">
        <f t="shared" ca="1" si="264"/>
        <v>0</v>
      </c>
      <c r="U1250" s="20">
        <f t="shared" si="268"/>
        <v>0</v>
      </c>
      <c r="V1250" s="20">
        <f t="shared" si="269"/>
        <v>200.55999999999949</v>
      </c>
      <c r="W1250" s="20">
        <f ca="1">AVERAGE(U1250:OFFSET(U1250,-$W$5+1,0))</f>
        <v>17.814444444444437</v>
      </c>
      <c r="X1250" s="20">
        <f ca="1">AVERAGE(V1250:OFFSET(V1250,-$W$5+1,0))</f>
        <v>61.871111111111027</v>
      </c>
      <c r="Y1250" s="20">
        <f t="shared" ca="1" si="256"/>
        <v>22.355926767712006</v>
      </c>
      <c r="Z1250" s="20">
        <f t="shared" ca="1" si="265"/>
        <v>0</v>
      </c>
    </row>
    <row r="1251" spans="1:26">
      <c r="A1251" s="5">
        <v>40203</v>
      </c>
      <c r="B1251" s="4">
        <v>7845.3</v>
      </c>
      <c r="C1251" s="4">
        <v>7938.14</v>
      </c>
      <c r="D1251" s="4">
        <v>7828.34</v>
      </c>
      <c r="E1251" s="4">
        <v>7872.99</v>
      </c>
      <c r="F1251" s="4">
        <v>3663800</v>
      </c>
      <c r="G1251" s="8">
        <f t="shared" si="267"/>
        <v>-82.010000000000218</v>
      </c>
      <c r="H1251" s="8">
        <f t="shared" si="266"/>
        <v>27.6899999999996</v>
      </c>
      <c r="I1251" s="31">
        <f t="shared" ca="1" si="257"/>
        <v>0</v>
      </c>
      <c r="J1251" s="31">
        <f t="shared" ca="1" si="258"/>
        <v>-2</v>
      </c>
      <c r="K1251" s="8">
        <f t="shared" ca="1" si="259"/>
        <v>108.64000000000124</v>
      </c>
      <c r="L1251" s="8">
        <f t="shared" ca="1" si="260"/>
        <v>-11261.39000000001</v>
      </c>
      <c r="M1251" s="9">
        <f ca="1">AVERAGE(E1251:OFFSET(E1251,-M$5+1,0))</f>
        <v>8210.0661538461536</v>
      </c>
      <c r="N1251" s="9">
        <f ca="1">AVERAGE(E1251:OFFSET(E1251,-N$5+1,0))</f>
        <v>8074.8163333333332</v>
      </c>
      <c r="O1251" s="9">
        <f t="shared" ca="1" si="261"/>
        <v>0</v>
      </c>
      <c r="P1251" s="12">
        <f ca="1">100*(MAX(C1251:OFFSET(C1251,-$P$5+1,0))-E1251)/(MAX(C1251:OFFSET(C1251,-$P$5+1,0))-MIN(D1251:OFFSET(D1251,-$P$5+1,0)))</f>
        <v>92.125914822326123</v>
      </c>
      <c r="Q1251" s="32">
        <f t="shared" ca="1" si="262"/>
        <v>1</v>
      </c>
      <c r="R1251" s="15">
        <f ca="1">AVERAGE(E1251:OFFSET(E1251,-R$5+1,0))</f>
        <v>8122.6533333333327</v>
      </c>
      <c r="S1251" s="15">
        <f t="shared" ca="1" si="263"/>
        <v>-3.0736672253237405</v>
      </c>
      <c r="T1251" s="14">
        <f t="shared" ca="1" si="264"/>
        <v>0</v>
      </c>
      <c r="U1251" s="20">
        <f t="shared" si="268"/>
        <v>0</v>
      </c>
      <c r="V1251" s="20">
        <f t="shared" si="269"/>
        <v>54.320000000000618</v>
      </c>
      <c r="W1251" s="20">
        <f ca="1">AVERAGE(U1251:OFFSET(U1251,-$W$5+1,0))</f>
        <v>17.814444444444437</v>
      </c>
      <c r="X1251" s="20">
        <f ca="1">AVERAGE(V1251:OFFSET(V1251,-$W$5+1,0))</f>
        <v>66.301111111111211</v>
      </c>
      <c r="Y1251" s="20">
        <f t="shared" ca="1" si="256"/>
        <v>21.178537461692869</v>
      </c>
      <c r="Z1251" s="20">
        <f t="shared" ca="1" si="265"/>
        <v>0</v>
      </c>
    </row>
    <row r="1252" spans="1:26">
      <c r="A1252" s="5">
        <v>40204</v>
      </c>
      <c r="B1252" s="4">
        <v>7903.03</v>
      </c>
      <c r="C1252" s="4">
        <v>7922.07</v>
      </c>
      <c r="D1252" s="4">
        <v>7572.58</v>
      </c>
      <c r="E1252" s="4">
        <v>7598.81</v>
      </c>
      <c r="F1252" s="4">
        <v>5680000</v>
      </c>
      <c r="G1252" s="8">
        <f t="shared" si="267"/>
        <v>30.039999999999964</v>
      </c>
      <c r="H1252" s="8">
        <f t="shared" si="266"/>
        <v>-304.21999999999935</v>
      </c>
      <c r="I1252" s="31">
        <f t="shared" ca="1" si="257"/>
        <v>0</v>
      </c>
      <c r="J1252" s="31">
        <f t="shared" ca="1" si="258"/>
        <v>-2</v>
      </c>
      <c r="K1252" s="8">
        <f t="shared" ca="1" si="259"/>
        <v>548.35999999999876</v>
      </c>
      <c r="L1252" s="8">
        <f t="shared" ca="1" si="260"/>
        <v>-10713.030000000012</v>
      </c>
      <c r="M1252" s="9">
        <f ca="1">AVERAGE(E1252:OFFSET(E1252,-M$5+1,0))</f>
        <v>8160.9423076923067</v>
      </c>
      <c r="N1252" s="9">
        <f ca="1">AVERAGE(E1252:OFFSET(E1252,-N$5+1,0))</f>
        <v>8067.4723333333332</v>
      </c>
      <c r="O1252" s="9">
        <f t="shared" ca="1" si="261"/>
        <v>0</v>
      </c>
      <c r="P1252" s="12">
        <f ca="1">100*(MAX(C1252:OFFSET(C1252,-$P$5+1,0))-E1252)/(MAX(C1252:OFFSET(C1252,-$P$5+1,0))-MIN(D1252:OFFSET(D1252,-$P$5+1,0)))</f>
        <v>96.812143751291245</v>
      </c>
      <c r="Q1252" s="32">
        <f t="shared" ca="1" si="262"/>
        <v>1</v>
      </c>
      <c r="R1252" s="15">
        <f ca="1">AVERAGE(E1252:OFFSET(E1252,-R$5+1,0))</f>
        <v>7999.4849999999997</v>
      </c>
      <c r="S1252" s="15">
        <f t="shared" ca="1" si="263"/>
        <v>-5.0087599389210595</v>
      </c>
      <c r="T1252" s="14">
        <f t="shared" ca="1" si="264"/>
        <v>0</v>
      </c>
      <c r="U1252" s="20">
        <f t="shared" si="268"/>
        <v>0</v>
      </c>
      <c r="V1252" s="20">
        <f t="shared" si="269"/>
        <v>274.17999999999938</v>
      </c>
      <c r="W1252" s="20">
        <f ca="1">AVERAGE(U1252:OFFSET(U1252,-$W$5+1,0))</f>
        <v>17.814444444444437</v>
      </c>
      <c r="X1252" s="20">
        <f ca="1">AVERAGE(V1252:OFFSET(V1252,-$W$5+1,0))</f>
        <v>84.231111111111005</v>
      </c>
      <c r="Y1252" s="20">
        <f t="shared" ca="1" si="256"/>
        <v>17.457344758876772</v>
      </c>
      <c r="Z1252" s="20">
        <f t="shared" ca="1" si="265"/>
        <v>0</v>
      </c>
    </row>
    <row r="1253" spans="1:26">
      <c r="A1253" s="5">
        <v>40205</v>
      </c>
      <c r="B1253" s="4">
        <v>7639.72</v>
      </c>
      <c r="C1253" s="4">
        <v>7656.95</v>
      </c>
      <c r="D1253" s="4">
        <v>7530.41</v>
      </c>
      <c r="E1253" s="4">
        <v>7560.03</v>
      </c>
      <c r="F1253" s="4">
        <v>3986200</v>
      </c>
      <c r="G1253" s="8">
        <f t="shared" si="267"/>
        <v>40.909999999999854</v>
      </c>
      <c r="H1253" s="8">
        <f t="shared" si="266"/>
        <v>-79.690000000000509</v>
      </c>
      <c r="I1253" s="31">
        <f t="shared" ca="1" si="257"/>
        <v>1</v>
      </c>
      <c r="J1253" s="31">
        <f t="shared" ca="1" si="258"/>
        <v>-2</v>
      </c>
      <c r="K1253" s="8">
        <f t="shared" ca="1" si="259"/>
        <v>77.56000000000131</v>
      </c>
      <c r="L1253" s="8">
        <f t="shared" ca="1" si="260"/>
        <v>-10635.47000000001</v>
      </c>
      <c r="M1253" s="9">
        <f ca="1">AVERAGE(E1253:OFFSET(E1253,-M$5+1,0))</f>
        <v>8105.4907692307688</v>
      </c>
      <c r="N1253" s="9">
        <f ca="1">AVERAGE(E1253:OFFSET(E1253,-N$5+1,0))</f>
        <v>8059.2193333333325</v>
      </c>
      <c r="O1253" s="9">
        <f t="shared" ca="1" si="261"/>
        <v>0</v>
      </c>
      <c r="P1253" s="12">
        <f ca="1">100*(MAX(C1253:OFFSET(C1253,-$P$5+1,0))-E1253)/(MAX(C1253:OFFSET(C1253,-$P$5+1,0))-MIN(D1253:OFFSET(D1253,-$P$5+1,0)))</f>
        <v>96.575643367476715</v>
      </c>
      <c r="Q1253" s="32">
        <f t="shared" ca="1" si="262"/>
        <v>1</v>
      </c>
      <c r="R1253" s="15">
        <f ca="1">AVERAGE(E1253:OFFSET(E1253,-R$5+1,0))</f>
        <v>7884.6566666666658</v>
      </c>
      <c r="S1253" s="15">
        <f t="shared" ca="1" si="263"/>
        <v>-4.1171947034683747</v>
      </c>
      <c r="T1253" s="14">
        <f t="shared" ca="1" si="264"/>
        <v>1</v>
      </c>
      <c r="U1253" s="20">
        <f t="shared" si="268"/>
        <v>0</v>
      </c>
      <c r="V1253" s="20">
        <f t="shared" si="269"/>
        <v>38.780000000000655</v>
      </c>
      <c r="W1253" s="20">
        <f ca="1">AVERAGE(U1253:OFFSET(U1253,-$W$5+1,0))</f>
        <v>7.434444444444428</v>
      </c>
      <c r="X1253" s="20">
        <f ca="1">AVERAGE(V1253:OFFSET(V1253,-$W$5+1,0))</f>
        <v>88.539999999999964</v>
      </c>
      <c r="Y1253" s="20">
        <f t="shared" ca="1" si="256"/>
        <v>7.7462750500711905</v>
      </c>
      <c r="Z1253" s="20">
        <f t="shared" ca="1" si="265"/>
        <v>1</v>
      </c>
    </row>
    <row r="1254" spans="1:26">
      <c r="A1254" s="5">
        <v>40206</v>
      </c>
      <c r="B1254" s="4">
        <v>7630.16</v>
      </c>
      <c r="C1254" s="4">
        <v>7756.77</v>
      </c>
      <c r="D1254" s="4">
        <v>7607.56</v>
      </c>
      <c r="E1254" s="4">
        <v>7694.58</v>
      </c>
      <c r="F1254" s="4">
        <v>3931200</v>
      </c>
      <c r="G1254" s="8">
        <f t="shared" si="267"/>
        <v>70.130000000000109</v>
      </c>
      <c r="H1254" s="8">
        <f t="shared" si="266"/>
        <v>64.420000000000073</v>
      </c>
      <c r="I1254" s="31">
        <f t="shared" ca="1" si="257"/>
        <v>1</v>
      </c>
      <c r="J1254" s="31">
        <f t="shared" ca="1" si="258"/>
        <v>1</v>
      </c>
      <c r="K1254" s="8">
        <f t="shared" ca="1" si="259"/>
        <v>-75.840000000000146</v>
      </c>
      <c r="L1254" s="8">
        <f t="shared" ca="1" si="260"/>
        <v>-10711.31000000001</v>
      </c>
      <c r="M1254" s="9">
        <f ca="1">AVERAGE(E1254:OFFSET(E1254,-M$5+1,0))</f>
        <v>8057.0876923076921</v>
      </c>
      <c r="N1254" s="9">
        <f ca="1">AVERAGE(E1254:OFFSET(E1254,-N$5+1,0))</f>
        <v>8057.3186666666643</v>
      </c>
      <c r="O1254" s="9">
        <f t="shared" ca="1" si="261"/>
        <v>-1</v>
      </c>
      <c r="P1254" s="12">
        <f ca="1">100*(MAX(C1254:OFFSET(C1254,-$P$5+1,0))-E1254)/(MAX(C1254:OFFSET(C1254,-$P$5+1,0))-MIN(D1254:OFFSET(D1254,-$P$5+1,0)))</f>
        <v>81.020370413188715</v>
      </c>
      <c r="Q1254" s="32">
        <f t="shared" ca="1" si="262"/>
        <v>1</v>
      </c>
      <c r="R1254" s="15">
        <f ca="1">AVERAGE(E1254:OFFSET(E1254,-R$5+1,0))</f>
        <v>7796.9316666666673</v>
      </c>
      <c r="S1254" s="15">
        <f t="shared" ca="1" si="263"/>
        <v>-1.3127172462500829</v>
      </c>
      <c r="T1254" s="14">
        <f t="shared" ca="1" si="264"/>
        <v>0</v>
      </c>
      <c r="U1254" s="20">
        <f t="shared" si="268"/>
        <v>134.55000000000018</v>
      </c>
      <c r="V1254" s="20">
        <f t="shared" si="269"/>
        <v>0</v>
      </c>
      <c r="W1254" s="20">
        <f ca="1">AVERAGE(U1254:OFFSET(U1254,-$W$5+1,0))</f>
        <v>14.950000000000021</v>
      </c>
      <c r="X1254" s="20">
        <f ca="1">AVERAGE(V1254:OFFSET(V1254,-$W$5+1,0))</f>
        <v>88.539999999999964</v>
      </c>
      <c r="Y1254" s="20">
        <f t="shared" ca="1" si="256"/>
        <v>14.445840177794977</v>
      </c>
      <c r="Z1254" s="20">
        <f t="shared" ca="1" si="265"/>
        <v>1</v>
      </c>
    </row>
    <row r="1255" spans="1:26">
      <c r="A1255" s="5">
        <v>40207</v>
      </c>
      <c r="B1255" s="4">
        <v>7593.38</v>
      </c>
      <c r="C1255" s="4">
        <v>7649.73</v>
      </c>
      <c r="D1255" s="4">
        <v>7481.9</v>
      </c>
      <c r="E1255" s="4">
        <v>7640.44</v>
      </c>
      <c r="F1255" s="4">
        <v>3949400</v>
      </c>
      <c r="G1255" s="8">
        <f t="shared" si="267"/>
        <v>-101.19999999999982</v>
      </c>
      <c r="H1255" s="8">
        <f t="shared" si="266"/>
        <v>47.059999999999491</v>
      </c>
      <c r="I1255" s="31">
        <f t="shared" ca="1" si="257"/>
        <v>1</v>
      </c>
      <c r="J1255" s="31">
        <f t="shared" ca="1" si="258"/>
        <v>2</v>
      </c>
      <c r="K1255" s="8">
        <f t="shared" ca="1" si="259"/>
        <v>-7.0800000000008367</v>
      </c>
      <c r="L1255" s="8">
        <f t="shared" ca="1" si="260"/>
        <v>-10718.39000000001</v>
      </c>
      <c r="M1255" s="9">
        <f ca="1">AVERAGE(E1255:OFFSET(E1255,-M$5+1,0))</f>
        <v>8005.6315384615391</v>
      </c>
      <c r="N1255" s="9">
        <f ca="1">AVERAGE(E1255:OFFSET(E1255,-N$5+1,0))</f>
        <v>8053.9276666666656</v>
      </c>
      <c r="O1255" s="9">
        <f t="shared" ca="1" si="261"/>
        <v>0</v>
      </c>
      <c r="P1255" s="12">
        <f ca="1">100*(MAX(C1255:OFFSET(C1255,-$P$5+1,0))-E1255)/(MAX(C1255:OFFSET(C1255,-$P$5+1,0))-MIN(D1255:OFFSET(D1255,-$P$5+1,0)))</f>
        <v>82.644582863523411</v>
      </c>
      <c r="Q1255" s="32">
        <f t="shared" ca="1" si="262"/>
        <v>1</v>
      </c>
      <c r="R1255" s="15">
        <f ca="1">AVERAGE(E1255:OFFSET(E1255,-R$5+1,0))</f>
        <v>7715.6933333333336</v>
      </c>
      <c r="S1255" s="15">
        <f t="shared" ca="1" si="263"/>
        <v>-0.97532820554472544</v>
      </c>
      <c r="T1255" s="14">
        <f t="shared" ca="1" si="264"/>
        <v>0</v>
      </c>
      <c r="U1255" s="20">
        <f t="shared" si="268"/>
        <v>0</v>
      </c>
      <c r="V1255" s="20">
        <f t="shared" si="269"/>
        <v>54.140000000000327</v>
      </c>
      <c r="W1255" s="20">
        <f ca="1">AVERAGE(U1255:OFFSET(U1255,-$W$5+1,0))</f>
        <v>14.950000000000021</v>
      </c>
      <c r="X1255" s="20">
        <f ca="1">AVERAGE(V1255:OFFSET(V1255,-$W$5+1,0))</f>
        <v>92.436666666666696</v>
      </c>
      <c r="Y1255" s="20">
        <f t="shared" ca="1" si="256"/>
        <v>13.921653836602943</v>
      </c>
      <c r="Z1255" s="20">
        <f t="shared" ca="1" si="265"/>
        <v>1</v>
      </c>
    </row>
    <row r="1256" spans="1:26">
      <c r="A1256" s="5">
        <v>40210</v>
      </c>
      <c r="B1256" s="4">
        <v>7653.89</v>
      </c>
      <c r="C1256" s="4">
        <v>7661.7</v>
      </c>
      <c r="D1256" s="4">
        <v>7493.81</v>
      </c>
      <c r="E1256" s="4">
        <v>7524.67</v>
      </c>
      <c r="F1256" s="4">
        <v>3222400</v>
      </c>
      <c r="G1256" s="8">
        <f t="shared" si="267"/>
        <v>13.450000000000728</v>
      </c>
      <c r="H1256" s="8">
        <f t="shared" si="266"/>
        <v>-129.22000000000025</v>
      </c>
      <c r="I1256" s="31">
        <f t="shared" ca="1" si="257"/>
        <v>1</v>
      </c>
      <c r="J1256" s="31">
        <f t="shared" ca="1" si="258"/>
        <v>2</v>
      </c>
      <c r="K1256" s="8">
        <f t="shared" ca="1" si="259"/>
        <v>-231.53999999999905</v>
      </c>
      <c r="L1256" s="8">
        <f t="shared" ca="1" si="260"/>
        <v>-10949.930000000009</v>
      </c>
      <c r="M1256" s="9">
        <f ca="1">AVERAGE(E1256:OFFSET(E1256,-M$5+1,0))</f>
        <v>7953.9476923076927</v>
      </c>
      <c r="N1256" s="9">
        <f ca="1">AVERAGE(E1256:OFFSET(E1256,-N$5+1,0))</f>
        <v>8046.295666666666</v>
      </c>
      <c r="O1256" s="9">
        <f t="shared" ca="1" si="261"/>
        <v>0</v>
      </c>
      <c r="P1256" s="12">
        <f ca="1">100*(MAX(C1256:OFFSET(C1256,-$P$5+1,0))-E1256)/(MAX(C1256:OFFSET(C1256,-$P$5+1,0))-MIN(D1256:OFFSET(D1256,-$P$5+1,0)))</f>
        <v>95.317956408937107</v>
      </c>
      <c r="Q1256" s="32">
        <f t="shared" ca="1" si="262"/>
        <v>1</v>
      </c>
      <c r="R1256" s="15">
        <f ca="1">AVERAGE(E1256:OFFSET(E1256,-R$5+1,0))</f>
        <v>7648.5866666666661</v>
      </c>
      <c r="S1256" s="15">
        <f t="shared" ca="1" si="263"/>
        <v>-1.6201250252769932</v>
      </c>
      <c r="T1256" s="14">
        <f t="shared" ca="1" si="264"/>
        <v>0</v>
      </c>
      <c r="U1256" s="20">
        <f t="shared" si="268"/>
        <v>0</v>
      </c>
      <c r="V1256" s="20">
        <f t="shared" si="269"/>
        <v>115.76999999999953</v>
      </c>
      <c r="W1256" s="20">
        <f ca="1">AVERAGE(U1256:OFFSET(U1256,-$W$5+1,0))</f>
        <v>14.950000000000021</v>
      </c>
      <c r="X1256" s="20">
        <f ca="1">AVERAGE(V1256:OFFSET(V1256,-$W$5+1,0))</f>
        <v>95.431111111111122</v>
      </c>
      <c r="Y1256" s="20">
        <f t="shared" ca="1" si="256"/>
        <v>13.543983974713882</v>
      </c>
      <c r="Z1256" s="20">
        <f t="shared" ca="1" si="265"/>
        <v>1</v>
      </c>
    </row>
    <row r="1257" spans="1:26">
      <c r="A1257" s="5">
        <v>40211</v>
      </c>
      <c r="B1257" s="4">
        <v>7633.74</v>
      </c>
      <c r="C1257" s="4">
        <v>7635.73</v>
      </c>
      <c r="D1257" s="4">
        <v>7398.8</v>
      </c>
      <c r="E1257" s="4">
        <v>7429.61</v>
      </c>
      <c r="F1257" s="4">
        <v>3759800</v>
      </c>
      <c r="G1257" s="8">
        <f t="shared" si="267"/>
        <v>109.06999999999971</v>
      </c>
      <c r="H1257" s="8">
        <f t="shared" si="266"/>
        <v>-204.13000000000011</v>
      </c>
      <c r="I1257" s="31">
        <f t="shared" ca="1" si="257"/>
        <v>1</v>
      </c>
      <c r="J1257" s="31">
        <f t="shared" ca="1" si="258"/>
        <v>2</v>
      </c>
      <c r="K1257" s="8">
        <f t="shared" ca="1" si="259"/>
        <v>-190.1200000000008</v>
      </c>
      <c r="L1257" s="8">
        <f t="shared" ca="1" si="260"/>
        <v>-11140.05000000001</v>
      </c>
      <c r="M1257" s="9">
        <f ca="1">AVERAGE(E1257:OFFSET(E1257,-M$5+1,0))</f>
        <v>7887.7653846153844</v>
      </c>
      <c r="N1257" s="9">
        <f ca="1">AVERAGE(E1257:OFFSET(E1257,-N$5+1,0))</f>
        <v>8034.3736666666646</v>
      </c>
      <c r="O1257" s="9">
        <f t="shared" ca="1" si="261"/>
        <v>0</v>
      </c>
      <c r="P1257" s="12">
        <f ca="1">100*(MAX(C1257:OFFSET(C1257,-$P$5+1,0))-E1257)/(MAX(C1257:OFFSET(C1257,-$P$5+1,0))-MIN(D1257:OFFSET(D1257,-$P$5+1,0)))</f>
        <v>96.615736113094442</v>
      </c>
      <c r="Q1257" s="32">
        <f t="shared" ca="1" si="262"/>
        <v>1</v>
      </c>
      <c r="R1257" s="15">
        <f ca="1">AVERAGE(E1257:OFFSET(E1257,-R$5+1,0))</f>
        <v>7574.69</v>
      </c>
      <c r="S1257" s="15">
        <f t="shared" ca="1" si="263"/>
        <v>-1.915325907726916</v>
      </c>
      <c r="T1257" s="14">
        <f t="shared" ca="1" si="264"/>
        <v>0</v>
      </c>
      <c r="U1257" s="20">
        <f t="shared" si="268"/>
        <v>0</v>
      </c>
      <c r="V1257" s="20">
        <f t="shared" si="269"/>
        <v>95.0600000000004</v>
      </c>
      <c r="W1257" s="20">
        <f ca="1">AVERAGE(U1257:OFFSET(U1257,-$W$5+1,0))</f>
        <v>14.950000000000021</v>
      </c>
      <c r="X1257" s="20">
        <f ca="1">AVERAGE(V1257:OFFSET(V1257,-$W$5+1,0))</f>
        <v>102.87444444444453</v>
      </c>
      <c r="Y1257" s="20">
        <f t="shared" ca="1" si="256"/>
        <v>12.688368759548112</v>
      </c>
      <c r="Z1257" s="20">
        <f t="shared" ca="1" si="265"/>
        <v>1</v>
      </c>
    </row>
    <row r="1258" spans="1:26">
      <c r="A1258" s="5">
        <v>40212</v>
      </c>
      <c r="B1258" s="4">
        <v>7523.79</v>
      </c>
      <c r="C1258" s="4">
        <v>7550.82</v>
      </c>
      <c r="D1258" s="4">
        <v>7441.92</v>
      </c>
      <c r="E1258" s="4">
        <v>7547.98</v>
      </c>
      <c r="F1258" s="4">
        <v>3152400</v>
      </c>
      <c r="G1258" s="8">
        <f t="shared" si="267"/>
        <v>94.180000000000291</v>
      </c>
      <c r="H1258" s="8">
        <f t="shared" si="266"/>
        <v>24.1899999999996</v>
      </c>
      <c r="I1258" s="31">
        <f t="shared" ca="1" si="257"/>
        <v>1</v>
      </c>
      <c r="J1258" s="31">
        <f t="shared" ca="1" si="258"/>
        <v>2</v>
      </c>
      <c r="K1258" s="8">
        <f t="shared" ca="1" si="259"/>
        <v>236.73999999999978</v>
      </c>
      <c r="L1258" s="8">
        <f t="shared" ca="1" si="260"/>
        <v>-10903.31000000001</v>
      </c>
      <c r="M1258" s="9">
        <f ca="1">AVERAGE(E1258:OFFSET(E1258,-M$5+1,0))</f>
        <v>7825.541538461538</v>
      </c>
      <c r="N1258" s="9">
        <f ca="1">AVERAGE(E1258:OFFSET(E1258,-N$5+1,0))</f>
        <v>8024.1063333333313</v>
      </c>
      <c r="O1258" s="9">
        <f t="shared" ca="1" si="261"/>
        <v>0</v>
      </c>
      <c r="P1258" s="12">
        <f ca="1">100*(MAX(C1258:OFFSET(C1258,-$P$5+1,0))-E1258)/(MAX(C1258:OFFSET(C1258,-$P$5+1,0))-MIN(D1258:OFFSET(D1258,-$P$5+1,0)))</f>
        <v>81.56929121211752</v>
      </c>
      <c r="Q1258" s="32">
        <f t="shared" ca="1" si="262"/>
        <v>1</v>
      </c>
      <c r="R1258" s="15">
        <f ca="1">AVERAGE(E1258:OFFSET(E1258,-R$5+1,0))</f>
        <v>7566.2183333333332</v>
      </c>
      <c r="S1258" s="15">
        <f t="shared" ca="1" si="263"/>
        <v>-0.24104952474056748</v>
      </c>
      <c r="T1258" s="14">
        <f t="shared" ca="1" si="264"/>
        <v>0</v>
      </c>
      <c r="U1258" s="20">
        <f t="shared" si="268"/>
        <v>118.36999999999989</v>
      </c>
      <c r="V1258" s="20">
        <f t="shared" si="269"/>
        <v>0</v>
      </c>
      <c r="W1258" s="20">
        <f ca="1">AVERAGE(U1258:OFFSET(U1258,-$W$5+1,0))</f>
        <v>28.102222222222231</v>
      </c>
      <c r="X1258" s="20">
        <f ca="1">AVERAGE(V1258:OFFSET(V1258,-$W$5+1,0))</f>
        <v>92.534444444444489</v>
      </c>
      <c r="Y1258" s="20">
        <f t="shared" ca="1" si="256"/>
        <v>23.294925994492189</v>
      </c>
      <c r="Z1258" s="20">
        <f t="shared" ca="1" si="265"/>
        <v>1</v>
      </c>
    </row>
    <row r="1259" spans="1:26">
      <c r="A1259" s="5">
        <v>40213</v>
      </c>
      <c r="B1259" s="4">
        <v>7563.19</v>
      </c>
      <c r="C1259" s="4">
        <v>7578.18</v>
      </c>
      <c r="D1259" s="4">
        <v>7504.96</v>
      </c>
      <c r="E1259" s="4">
        <v>7542.04</v>
      </c>
      <c r="F1259" s="4">
        <v>2813800</v>
      </c>
      <c r="G1259" s="8">
        <f t="shared" si="267"/>
        <v>15.210000000000036</v>
      </c>
      <c r="H1259" s="8">
        <f t="shared" si="266"/>
        <v>-21.149999999999636</v>
      </c>
      <c r="I1259" s="31">
        <f t="shared" ca="1" si="257"/>
        <v>0</v>
      </c>
      <c r="J1259" s="31">
        <f t="shared" ca="1" si="258"/>
        <v>2</v>
      </c>
      <c r="K1259" s="8">
        <f t="shared" ca="1" si="259"/>
        <v>-11.8799999999992</v>
      </c>
      <c r="L1259" s="8">
        <f t="shared" ca="1" si="260"/>
        <v>-10915.19000000001</v>
      </c>
      <c r="M1259" s="9">
        <f ca="1">AVERAGE(E1259:OFFSET(E1259,-M$5+1,0))</f>
        <v>7764.327692307691</v>
      </c>
      <c r="N1259" s="9">
        <f ca="1">AVERAGE(E1259:OFFSET(E1259,-N$5+1,0))</f>
        <v>8012.1243333333323</v>
      </c>
      <c r="O1259" s="9">
        <f t="shared" ca="1" si="261"/>
        <v>0</v>
      </c>
      <c r="P1259" s="12">
        <f ca="1">100*(MAX(C1259:OFFSET(C1259,-$P$5+1,0))-E1259)/(MAX(C1259:OFFSET(C1259,-$P$5+1,0))-MIN(D1259:OFFSET(D1259,-$P$5+1,0)))</f>
        <v>76.790083448108263</v>
      </c>
      <c r="Q1259" s="32">
        <f t="shared" ca="1" si="262"/>
        <v>1</v>
      </c>
      <c r="R1259" s="15">
        <f ca="1">AVERAGE(E1259:OFFSET(E1259,-R$5+1,0))</f>
        <v>7563.22</v>
      </c>
      <c r="S1259" s="15">
        <f t="shared" ca="1" si="263"/>
        <v>-0.28003945409495279</v>
      </c>
      <c r="T1259" s="14">
        <f t="shared" ca="1" si="264"/>
        <v>0</v>
      </c>
      <c r="U1259" s="20">
        <f t="shared" si="268"/>
        <v>0</v>
      </c>
      <c r="V1259" s="20">
        <f t="shared" si="269"/>
        <v>5.9399999999995998</v>
      </c>
      <c r="W1259" s="20">
        <f ca="1">AVERAGE(U1259:OFFSET(U1259,-$W$5+1,0))</f>
        <v>28.102222222222231</v>
      </c>
      <c r="X1259" s="20">
        <f ca="1">AVERAGE(V1259:OFFSET(V1259,-$W$5+1,0))</f>
        <v>70.910000000000053</v>
      </c>
      <c r="Y1259" s="20">
        <f t="shared" ca="1" si="256"/>
        <v>28.382579030647165</v>
      </c>
      <c r="Z1259" s="20">
        <f t="shared" ca="1" si="265"/>
        <v>0</v>
      </c>
    </row>
    <row r="1260" spans="1:26">
      <c r="A1260" s="5">
        <v>40214</v>
      </c>
      <c r="B1260" s="4">
        <v>7323.16</v>
      </c>
      <c r="C1260" s="4">
        <v>7352.98</v>
      </c>
      <c r="D1260" s="4">
        <v>7196.39</v>
      </c>
      <c r="E1260" s="4">
        <v>7217.83</v>
      </c>
      <c r="F1260" s="4">
        <v>4614600</v>
      </c>
      <c r="G1260" s="8">
        <f t="shared" si="267"/>
        <v>-218.88000000000011</v>
      </c>
      <c r="H1260" s="8">
        <f t="shared" si="266"/>
        <v>-105.32999999999993</v>
      </c>
      <c r="I1260" s="31">
        <f t="shared" ca="1" si="257"/>
        <v>0</v>
      </c>
      <c r="J1260" s="31">
        <f t="shared" ca="1" si="258"/>
        <v>2</v>
      </c>
      <c r="K1260" s="8">
        <f t="shared" ca="1" si="259"/>
        <v>-648.42000000000007</v>
      </c>
      <c r="L1260" s="8">
        <f t="shared" ca="1" si="260"/>
        <v>-11563.61000000001</v>
      </c>
      <c r="M1260" s="9">
        <f ca="1">AVERAGE(E1260:OFFSET(E1260,-M$5+1,0))</f>
        <v>7685.0069230769232</v>
      </c>
      <c r="N1260" s="9">
        <f ca="1">AVERAGE(E1260:OFFSET(E1260,-N$5+1,0))</f>
        <v>7987.2673333333323</v>
      </c>
      <c r="O1260" s="9">
        <f t="shared" ca="1" si="261"/>
        <v>0</v>
      </c>
      <c r="P1260" s="12">
        <f ca="1">100*(MAX(C1260:OFFSET(C1260,-$P$5+1,0))-E1260)/(MAX(C1260:OFFSET(C1260,-$P$5+1,0))-MIN(D1260:OFFSET(D1260,-$P$5+1,0)))</f>
        <v>97.109538254128807</v>
      </c>
      <c r="Q1260" s="32">
        <f t="shared" ca="1" si="262"/>
        <v>1</v>
      </c>
      <c r="R1260" s="15">
        <f ca="1">AVERAGE(E1260:OFFSET(E1260,-R$5+1,0))</f>
        <v>7483.7616666666663</v>
      </c>
      <c r="S1260" s="15">
        <f t="shared" ca="1" si="263"/>
        <v>-3.5534491678315927</v>
      </c>
      <c r="T1260" s="14">
        <f t="shared" ca="1" si="264"/>
        <v>0</v>
      </c>
      <c r="U1260" s="20">
        <f t="shared" si="268"/>
        <v>0</v>
      </c>
      <c r="V1260" s="20">
        <f t="shared" si="269"/>
        <v>324.21000000000004</v>
      </c>
      <c r="W1260" s="20">
        <f ca="1">AVERAGE(U1260:OFFSET(U1260,-$W$5+1,0))</f>
        <v>28.102222222222231</v>
      </c>
      <c r="X1260" s="20">
        <f ca="1">AVERAGE(V1260:OFFSET(V1260,-$W$5+1,0))</f>
        <v>100.89777777777778</v>
      </c>
      <c r="Y1260" s="20">
        <f t="shared" ca="1" si="256"/>
        <v>21.784668389319563</v>
      </c>
      <c r="Z1260" s="20">
        <f t="shared" ca="1" si="265"/>
        <v>0</v>
      </c>
    </row>
    <row r="1261" spans="1:26">
      <c r="A1261" s="5">
        <v>40217</v>
      </c>
      <c r="B1261" s="4">
        <v>7236.63</v>
      </c>
      <c r="C1261" s="4">
        <v>7253.24</v>
      </c>
      <c r="D1261" s="4">
        <v>7173.18</v>
      </c>
      <c r="E1261" s="4">
        <v>7215.88</v>
      </c>
      <c r="F1261" s="4">
        <v>3033600</v>
      </c>
      <c r="G1261" s="8">
        <f t="shared" si="267"/>
        <v>18.800000000000182</v>
      </c>
      <c r="H1261" s="8">
        <f t="shared" si="266"/>
        <v>-20.75</v>
      </c>
      <c r="I1261" s="31">
        <f t="shared" ca="1" si="257"/>
        <v>0</v>
      </c>
      <c r="J1261" s="31">
        <f t="shared" ca="1" si="258"/>
        <v>2</v>
      </c>
      <c r="K1261" s="8">
        <f t="shared" ca="1" si="259"/>
        <v>-3.8999999999996362</v>
      </c>
      <c r="L1261" s="8">
        <f t="shared" ca="1" si="260"/>
        <v>-11567.510000000009</v>
      </c>
      <c r="M1261" s="9">
        <f ca="1">AVERAGE(E1261:OFFSET(E1261,-M$5+1,0))</f>
        <v>7607.6953846153838</v>
      </c>
      <c r="N1261" s="9">
        <f ca="1">AVERAGE(E1261:OFFSET(E1261,-N$5+1,0))</f>
        <v>7962.0436666666656</v>
      </c>
      <c r="O1261" s="9">
        <f t="shared" ca="1" si="261"/>
        <v>0</v>
      </c>
      <c r="P1261" s="12">
        <f ca="1">100*(MAX(C1261:OFFSET(C1261,-$P$5+1,0))-E1261)/(MAX(C1261:OFFSET(C1261,-$P$5+1,0))-MIN(D1261:OFFSET(D1261,-$P$5+1,0)))</f>
        <v>94.298228044172063</v>
      </c>
      <c r="Q1261" s="32">
        <f t="shared" ca="1" si="262"/>
        <v>1</v>
      </c>
      <c r="R1261" s="15">
        <f ca="1">AVERAGE(E1261:OFFSET(E1261,-R$5+1,0))</f>
        <v>7413.0016666666661</v>
      </c>
      <c r="S1261" s="15">
        <f t="shared" ca="1" si="263"/>
        <v>-2.6591342553320079</v>
      </c>
      <c r="T1261" s="14">
        <f t="shared" ca="1" si="264"/>
        <v>0</v>
      </c>
      <c r="U1261" s="20">
        <f t="shared" si="268"/>
        <v>0</v>
      </c>
      <c r="V1261" s="20">
        <f t="shared" si="269"/>
        <v>1.9499999999998181</v>
      </c>
      <c r="W1261" s="20">
        <f ca="1">AVERAGE(U1261:OFFSET(U1261,-$W$5+1,0))</f>
        <v>28.102222222222231</v>
      </c>
      <c r="X1261" s="20">
        <f ca="1">AVERAGE(V1261:OFFSET(V1261,-$W$5+1,0))</f>
        <v>70.650000000000034</v>
      </c>
      <c r="Y1261" s="20">
        <f t="shared" ca="1" si="256"/>
        <v>28.457306164699531</v>
      </c>
      <c r="Z1261" s="20">
        <f t="shared" ca="1" si="265"/>
        <v>0</v>
      </c>
    </row>
    <row r="1262" spans="1:26">
      <c r="A1262" s="5">
        <v>40218</v>
      </c>
      <c r="B1262" s="4">
        <v>7225.71</v>
      </c>
      <c r="C1262" s="4">
        <v>7381.82</v>
      </c>
      <c r="D1262" s="4">
        <v>7197.13</v>
      </c>
      <c r="E1262" s="4">
        <v>7361.04</v>
      </c>
      <c r="F1262" s="4">
        <v>3730000</v>
      </c>
      <c r="G1262" s="8">
        <f t="shared" si="267"/>
        <v>9.8299999999999272</v>
      </c>
      <c r="H1262" s="8">
        <f t="shared" si="266"/>
        <v>135.32999999999993</v>
      </c>
      <c r="I1262" s="31">
        <f t="shared" ca="1" si="257"/>
        <v>0</v>
      </c>
      <c r="J1262" s="31">
        <f t="shared" ca="1" si="258"/>
        <v>2</v>
      </c>
      <c r="K1262" s="8">
        <f t="shared" ca="1" si="259"/>
        <v>290.31999999999971</v>
      </c>
      <c r="L1262" s="8">
        <f t="shared" ca="1" si="260"/>
        <v>-11277.19000000001</v>
      </c>
      <c r="M1262" s="9">
        <f ca="1">AVERAGE(E1262:OFFSET(E1262,-M$5+1,0))</f>
        <v>7548.7084615384611</v>
      </c>
      <c r="N1262" s="9">
        <f ca="1">AVERAGE(E1262:OFFSET(E1262,-N$5+1,0))</f>
        <v>7938.8286666666663</v>
      </c>
      <c r="O1262" s="9">
        <f t="shared" ca="1" si="261"/>
        <v>0</v>
      </c>
      <c r="P1262" s="12">
        <f ca="1">100*(MAX(C1262:OFFSET(C1262,-$P$5+1,0))-E1262)/(MAX(C1262:OFFSET(C1262,-$P$5+1,0))-MIN(D1262:OFFSET(D1262,-$P$5+1,0)))</f>
        <v>67.809592350794276</v>
      </c>
      <c r="Q1262" s="32">
        <f t="shared" ca="1" si="262"/>
        <v>1</v>
      </c>
      <c r="R1262" s="15">
        <f ca="1">AVERAGE(E1262:OFFSET(E1262,-R$5+1,0))</f>
        <v>7385.73</v>
      </c>
      <c r="S1262" s="15">
        <f t="shared" ca="1" si="263"/>
        <v>-0.33429329260614188</v>
      </c>
      <c r="T1262" s="14">
        <f t="shared" ca="1" si="264"/>
        <v>0</v>
      </c>
      <c r="U1262" s="20">
        <f t="shared" si="268"/>
        <v>145.15999999999985</v>
      </c>
      <c r="V1262" s="20">
        <f t="shared" si="269"/>
        <v>0</v>
      </c>
      <c r="W1262" s="20">
        <f ca="1">AVERAGE(U1262:OFFSET(U1262,-$W$5+1,0))</f>
        <v>44.231111111111105</v>
      </c>
      <c r="X1262" s="20">
        <f ca="1">AVERAGE(V1262:OFFSET(V1262,-$W$5+1,0))</f>
        <v>66.341111111111076</v>
      </c>
      <c r="Y1262" s="20">
        <f t="shared" ca="1" si="256"/>
        <v>40.002009747274293</v>
      </c>
      <c r="Z1262" s="20">
        <f t="shared" ca="1" si="265"/>
        <v>0</v>
      </c>
    </row>
    <row r="1263" spans="1:26">
      <c r="A1263" s="5">
        <v>40219</v>
      </c>
      <c r="B1263" s="4">
        <v>7438.12</v>
      </c>
      <c r="C1263" s="4">
        <v>7496.34</v>
      </c>
      <c r="D1263" s="4">
        <v>7404.97</v>
      </c>
      <c r="E1263" s="4">
        <v>7441.84</v>
      </c>
      <c r="F1263" s="4">
        <v>3984400</v>
      </c>
      <c r="G1263" s="8">
        <f t="shared" si="267"/>
        <v>77.079999999999927</v>
      </c>
      <c r="H1263" s="8">
        <f t="shared" si="266"/>
        <v>3.7200000000002547</v>
      </c>
      <c r="I1263" s="31">
        <f t="shared" ca="1" si="257"/>
        <v>0</v>
      </c>
      <c r="J1263" s="31">
        <f t="shared" ca="1" si="258"/>
        <v>2</v>
      </c>
      <c r="K1263" s="8">
        <f t="shared" ca="1" si="259"/>
        <v>161.60000000000036</v>
      </c>
      <c r="L1263" s="8">
        <f t="shared" ca="1" si="260"/>
        <v>-11115.590000000009</v>
      </c>
      <c r="M1263" s="9">
        <f ca="1">AVERAGE(E1263:OFFSET(E1263,-M$5+1,0))</f>
        <v>7511.3646153846148</v>
      </c>
      <c r="N1263" s="9">
        <f ca="1">AVERAGE(E1263:OFFSET(E1263,-N$5+1,0))</f>
        <v>7918.4289999999992</v>
      </c>
      <c r="O1263" s="9">
        <f t="shared" ca="1" si="261"/>
        <v>0</v>
      </c>
      <c r="P1263" s="12">
        <f ca="1">100*(MAX(C1263:OFFSET(C1263,-$P$5+1,0))-E1263)/(MAX(C1263:OFFSET(C1263,-$P$5+1,0))-MIN(D1263:OFFSET(D1263,-$P$5+1,0)))</f>
        <v>53.964255727479944</v>
      </c>
      <c r="Q1263" s="32">
        <f t="shared" ca="1" si="262"/>
        <v>0</v>
      </c>
      <c r="R1263" s="15">
        <f ca="1">AVERAGE(E1263:OFFSET(E1263,-R$5+1,0))</f>
        <v>7387.7683333333334</v>
      </c>
      <c r="S1263" s="15">
        <f t="shared" ca="1" si="263"/>
        <v>0.73190798935447643</v>
      </c>
      <c r="T1263" s="14">
        <f t="shared" ca="1" si="264"/>
        <v>0</v>
      </c>
      <c r="U1263" s="20">
        <f t="shared" si="268"/>
        <v>80.800000000000182</v>
      </c>
      <c r="V1263" s="20">
        <f t="shared" si="269"/>
        <v>0</v>
      </c>
      <c r="W1263" s="20">
        <f ca="1">AVERAGE(U1263:OFFSET(U1263,-$W$5+1,0))</f>
        <v>38.258888888888883</v>
      </c>
      <c r="X1263" s="20">
        <f ca="1">AVERAGE(V1263:OFFSET(V1263,-$W$5+1,0))</f>
        <v>66.341111111111076</v>
      </c>
      <c r="Y1263" s="20">
        <f t="shared" ca="1" si="256"/>
        <v>36.576375610792446</v>
      </c>
      <c r="Z1263" s="20">
        <f t="shared" ca="1" si="265"/>
        <v>0</v>
      </c>
    </row>
    <row r="1264" spans="1:26">
      <c r="A1264" s="5">
        <v>40231</v>
      </c>
      <c r="B1264" s="4">
        <v>7619.87</v>
      </c>
      <c r="C1264" s="4">
        <v>7619.87</v>
      </c>
      <c r="D1264" s="4">
        <v>7553.29</v>
      </c>
      <c r="E1264" s="4">
        <v>7560.04</v>
      </c>
      <c r="F1264" s="4">
        <v>3187400</v>
      </c>
      <c r="G1264" s="8">
        <f t="shared" si="267"/>
        <v>178.02999999999975</v>
      </c>
      <c r="H1264" s="8">
        <f t="shared" si="266"/>
        <v>-59.829999999999927</v>
      </c>
      <c r="I1264" s="31">
        <f t="shared" ca="1" si="257"/>
        <v>0</v>
      </c>
      <c r="J1264" s="31">
        <f t="shared" ca="1" si="258"/>
        <v>2</v>
      </c>
      <c r="K1264" s="8">
        <f t="shared" ca="1" si="259"/>
        <v>236.39999999999964</v>
      </c>
      <c r="L1264" s="8">
        <f t="shared" ca="1" si="260"/>
        <v>-10879.19000000001</v>
      </c>
      <c r="M1264" s="9">
        <f ca="1">AVERAGE(E1264:OFFSET(E1264,-M$5+1,0))</f>
        <v>7487.2915384615371</v>
      </c>
      <c r="N1264" s="9">
        <f ca="1">AVERAGE(E1264:OFFSET(E1264,-N$5+1,0))</f>
        <v>7900.0209999999988</v>
      </c>
      <c r="O1264" s="9">
        <f t="shared" ca="1" si="261"/>
        <v>0</v>
      </c>
      <c r="P1264" s="12">
        <f ca="1">100*(MAX(C1264:OFFSET(C1264,-$P$5+1,0))-E1264)/(MAX(C1264:OFFSET(C1264,-$P$5+1,0))-MIN(D1264:OFFSET(D1264,-$P$5+1,0)))</f>
        <v>20.809792843691138</v>
      </c>
      <c r="Q1264" s="32">
        <f t="shared" ca="1" si="262"/>
        <v>0</v>
      </c>
      <c r="R1264" s="15">
        <f ca="1">AVERAGE(E1264:OFFSET(E1264,-R$5+1,0))</f>
        <v>7389.7783333333346</v>
      </c>
      <c r="S1264" s="15">
        <f t="shared" ca="1" si="263"/>
        <v>2.3040158850051036</v>
      </c>
      <c r="T1264" s="14">
        <f t="shared" ca="1" si="264"/>
        <v>0</v>
      </c>
      <c r="U1264" s="20">
        <f t="shared" si="268"/>
        <v>118.19999999999982</v>
      </c>
      <c r="V1264" s="20">
        <f t="shared" si="269"/>
        <v>0</v>
      </c>
      <c r="W1264" s="20">
        <f ca="1">AVERAGE(U1264:OFFSET(U1264,-$W$5+1,0))</f>
        <v>51.392222222222195</v>
      </c>
      <c r="X1264" s="20">
        <f ca="1">AVERAGE(V1264:OFFSET(V1264,-$W$5+1,0))</f>
        <v>60.325555555555489</v>
      </c>
      <c r="Y1264" s="20">
        <f t="shared" ca="1" si="256"/>
        <v>46.001830008155487</v>
      </c>
      <c r="Z1264" s="20">
        <f t="shared" ca="1" si="265"/>
        <v>0</v>
      </c>
    </row>
    <row r="1265" spans="1:26">
      <c r="A1265" s="5">
        <v>40232</v>
      </c>
      <c r="B1265" s="4">
        <v>7575.62</v>
      </c>
      <c r="C1265" s="4">
        <v>7597.44</v>
      </c>
      <c r="D1265" s="4">
        <v>7502.45</v>
      </c>
      <c r="E1265" s="4">
        <v>7597.44</v>
      </c>
      <c r="F1265" s="4">
        <v>2992800</v>
      </c>
      <c r="G1265" s="8">
        <f t="shared" si="267"/>
        <v>15.579999999999927</v>
      </c>
      <c r="H1265" s="8">
        <f t="shared" si="266"/>
        <v>21.819999999999709</v>
      </c>
      <c r="I1265" s="31">
        <f t="shared" ca="1" si="257"/>
        <v>0</v>
      </c>
      <c r="J1265" s="31">
        <f t="shared" ca="1" si="258"/>
        <v>2</v>
      </c>
      <c r="K1265" s="8">
        <f t="shared" ca="1" si="259"/>
        <v>74.799999999999272</v>
      </c>
      <c r="L1265" s="8">
        <f t="shared" ca="1" si="260"/>
        <v>-10804.39000000001</v>
      </c>
      <c r="M1265" s="9">
        <f ca="1">AVERAGE(E1265:OFFSET(E1265,-M$5+1,0))</f>
        <v>7487.1861538461526</v>
      </c>
      <c r="N1265" s="9">
        <f ca="1">AVERAGE(E1265:OFFSET(E1265,-N$5+1,0))</f>
        <v>7880.3319999999994</v>
      </c>
      <c r="O1265" s="9">
        <f t="shared" ca="1" si="261"/>
        <v>0</v>
      </c>
      <c r="P1265" s="12">
        <f ca="1">100*(MAX(C1265:OFFSET(C1265,-$P$5+1,0))-E1265)/(MAX(C1265:OFFSET(C1265,-$P$5+1,0))-MIN(D1265:OFFSET(D1265,-$P$5+1,0)))</f>
        <v>13.154016212232923</v>
      </c>
      <c r="Q1265" s="32">
        <f t="shared" ca="1" si="262"/>
        <v>-1</v>
      </c>
      <c r="R1265" s="15">
        <f ca="1">AVERAGE(E1265:OFFSET(E1265,-R$5+1,0))</f>
        <v>7399.0116666666663</v>
      </c>
      <c r="S1265" s="15">
        <f t="shared" ca="1" si="263"/>
        <v>2.6818221442638617</v>
      </c>
      <c r="T1265" s="14">
        <f t="shared" ca="1" si="264"/>
        <v>0</v>
      </c>
      <c r="U1265" s="20">
        <f t="shared" si="268"/>
        <v>37.399999999999636</v>
      </c>
      <c r="V1265" s="20">
        <f t="shared" si="269"/>
        <v>0</v>
      </c>
      <c r="W1265" s="20">
        <f ca="1">AVERAGE(U1265:OFFSET(U1265,-$W$5+1,0))</f>
        <v>55.547777777777711</v>
      </c>
      <c r="X1265" s="20">
        <f ca="1">AVERAGE(V1265:OFFSET(V1265,-$W$5+1,0))</f>
        <v>47.462222222222209</v>
      </c>
      <c r="Y1265" s="20">
        <f t="shared" ca="1" si="256"/>
        <v>53.924645935130336</v>
      </c>
      <c r="Z1265" s="20">
        <f t="shared" ca="1" si="265"/>
        <v>0</v>
      </c>
    </row>
    <row r="1266" spans="1:26">
      <c r="A1266" s="5">
        <v>40233</v>
      </c>
      <c r="B1266" s="4">
        <v>7516.47</v>
      </c>
      <c r="C1266" s="4">
        <v>7585.19</v>
      </c>
      <c r="D1266" s="4">
        <v>7515.38</v>
      </c>
      <c r="E1266" s="4">
        <v>7529.67</v>
      </c>
      <c r="F1266" s="4">
        <v>2858200</v>
      </c>
      <c r="G1266" s="8">
        <f t="shared" si="267"/>
        <v>-80.969999999999345</v>
      </c>
      <c r="H1266" s="8">
        <f t="shared" si="266"/>
        <v>13.199999999999818</v>
      </c>
      <c r="I1266" s="31">
        <f t="shared" ca="1" si="257"/>
        <v>0</v>
      </c>
      <c r="J1266" s="31">
        <f t="shared" ca="1" si="258"/>
        <v>2</v>
      </c>
      <c r="K1266" s="8">
        <f t="shared" ca="1" si="259"/>
        <v>-135.53999999999905</v>
      </c>
      <c r="L1266" s="8">
        <f t="shared" ca="1" si="260"/>
        <v>-10939.930000000009</v>
      </c>
      <c r="M1266" s="9">
        <f ca="1">AVERAGE(E1266:OFFSET(E1266,-M$5+1,0))</f>
        <v>7484.8507692307676</v>
      </c>
      <c r="N1266" s="9">
        <f ca="1">AVERAGE(E1266:OFFSET(E1266,-N$5+1,0))</f>
        <v>7857.7260000000006</v>
      </c>
      <c r="O1266" s="9">
        <f t="shared" ca="1" si="261"/>
        <v>0</v>
      </c>
      <c r="P1266" s="12">
        <f ca="1">100*(MAX(C1266:OFFSET(C1266,-$P$5+1,0))-E1266)/(MAX(C1266:OFFSET(C1266,-$P$5+1,0))-MIN(D1266:OFFSET(D1266,-$P$5+1,0)))</f>
        <v>22.929413036428421</v>
      </c>
      <c r="Q1266" s="32">
        <f t="shared" ca="1" si="262"/>
        <v>-1</v>
      </c>
      <c r="R1266" s="15">
        <f ca="1">AVERAGE(E1266:OFFSET(E1266,-R$5+1,0))</f>
        <v>7450.9850000000006</v>
      </c>
      <c r="S1266" s="15">
        <f t="shared" ca="1" si="263"/>
        <v>1.0560348732415847</v>
      </c>
      <c r="T1266" s="14">
        <f t="shared" ca="1" si="264"/>
        <v>0</v>
      </c>
      <c r="U1266" s="20">
        <f t="shared" si="268"/>
        <v>0</v>
      </c>
      <c r="V1266" s="20">
        <f t="shared" si="269"/>
        <v>67.769999999999527</v>
      </c>
      <c r="W1266" s="20">
        <f ca="1">AVERAGE(U1266:OFFSET(U1266,-$W$5+1,0))</f>
        <v>55.547777777777711</v>
      </c>
      <c r="X1266" s="20">
        <f ca="1">AVERAGE(V1266:OFFSET(V1266,-$W$5+1,0))</f>
        <v>44.429999999999886</v>
      </c>
      <c r="Y1266" s="20">
        <f t="shared" ca="1" si="256"/>
        <v>55.560124472104945</v>
      </c>
      <c r="Z1266" s="20">
        <f t="shared" ca="1" si="265"/>
        <v>0</v>
      </c>
    </row>
    <row r="1267" spans="1:26">
      <c r="A1267" s="5">
        <v>40234</v>
      </c>
      <c r="B1267" s="4">
        <v>7568.42</v>
      </c>
      <c r="C1267" s="4">
        <v>7568.42</v>
      </c>
      <c r="D1267" s="4">
        <v>7400.42</v>
      </c>
      <c r="E1267" s="4">
        <v>7426.96</v>
      </c>
      <c r="F1267" s="4">
        <v>3420800</v>
      </c>
      <c r="G1267" s="8">
        <f t="shared" si="267"/>
        <v>38.75</v>
      </c>
      <c r="H1267" s="8">
        <f t="shared" si="266"/>
        <v>-141.46000000000004</v>
      </c>
      <c r="I1267" s="31">
        <f t="shared" ca="1" si="257"/>
        <v>0</v>
      </c>
      <c r="J1267" s="31">
        <f t="shared" ca="1" si="258"/>
        <v>2</v>
      </c>
      <c r="K1267" s="8">
        <f t="shared" ca="1" si="259"/>
        <v>-205.42000000000007</v>
      </c>
      <c r="L1267" s="8">
        <f t="shared" ca="1" si="260"/>
        <v>-11145.350000000009</v>
      </c>
      <c r="M1267" s="9">
        <f ca="1">AVERAGE(E1267:OFFSET(E1267,-M$5+1,0))</f>
        <v>7464.2646153846154</v>
      </c>
      <c r="N1267" s="9">
        <f ca="1">AVERAGE(E1267:OFFSET(E1267,-N$5+1,0))</f>
        <v>7831.5780000000004</v>
      </c>
      <c r="O1267" s="9">
        <f t="shared" ca="1" si="261"/>
        <v>0</v>
      </c>
      <c r="P1267" s="12">
        <f ca="1">100*(MAX(C1267:OFFSET(C1267,-$P$5+1,0))-E1267)/(MAX(C1267:OFFSET(C1267,-$P$5+1,0))-MIN(D1267:OFFSET(D1267,-$P$5+1,0)))</f>
        <v>43.186549956345573</v>
      </c>
      <c r="Q1267" s="32">
        <f t="shared" ca="1" si="262"/>
        <v>-1</v>
      </c>
      <c r="R1267" s="15">
        <f ca="1">AVERAGE(E1267:OFFSET(E1267,-R$5+1,0))</f>
        <v>7486.165</v>
      </c>
      <c r="S1267" s="15">
        <f t="shared" ca="1" si="263"/>
        <v>-0.79085887099736552</v>
      </c>
      <c r="T1267" s="14">
        <f t="shared" ca="1" si="264"/>
        <v>0</v>
      </c>
      <c r="U1267" s="20">
        <f t="shared" si="268"/>
        <v>0</v>
      </c>
      <c r="V1267" s="20">
        <f t="shared" si="269"/>
        <v>102.71000000000004</v>
      </c>
      <c r="W1267" s="20">
        <f ca="1">AVERAGE(U1267:OFFSET(U1267,-$W$5+1,0))</f>
        <v>42.395555555555497</v>
      </c>
      <c r="X1267" s="20">
        <f ca="1">AVERAGE(V1267:OFFSET(V1267,-$W$5+1,0))</f>
        <v>55.842222222222112</v>
      </c>
      <c r="Y1267" s="20">
        <f t="shared" ca="1" si="256"/>
        <v>43.156061257266963</v>
      </c>
      <c r="Z1267" s="20">
        <f t="shared" ca="1" si="265"/>
        <v>0</v>
      </c>
    </row>
    <row r="1268" spans="1:26">
      <c r="A1268" s="5">
        <v>40235</v>
      </c>
      <c r="B1268" s="4">
        <v>7451.17</v>
      </c>
      <c r="C1268" s="4">
        <v>7479.28</v>
      </c>
      <c r="D1268" s="4">
        <v>7383.68</v>
      </c>
      <c r="E1268" s="4">
        <v>7436.1</v>
      </c>
      <c r="F1268" s="4">
        <v>2737400</v>
      </c>
      <c r="G1268" s="8">
        <f t="shared" si="267"/>
        <v>24.210000000000036</v>
      </c>
      <c r="H1268" s="8">
        <f t="shared" si="266"/>
        <v>-15.069999999999709</v>
      </c>
      <c r="I1268" s="31">
        <f t="shared" ca="1" si="257"/>
        <v>0</v>
      </c>
      <c r="J1268" s="31">
        <f t="shared" ca="1" si="258"/>
        <v>2</v>
      </c>
      <c r="K1268" s="8">
        <f t="shared" ca="1" si="259"/>
        <v>18.280000000000655</v>
      </c>
      <c r="L1268" s="8">
        <f t="shared" ca="1" si="260"/>
        <v>-11127.070000000009</v>
      </c>
      <c r="M1268" s="9">
        <f ca="1">AVERAGE(E1268:OFFSET(E1268,-M$5+1,0))</f>
        <v>7448.5461538461541</v>
      </c>
      <c r="N1268" s="9">
        <f ca="1">AVERAGE(E1268:OFFSET(E1268,-N$5+1,0))</f>
        <v>7801.8606666666683</v>
      </c>
      <c r="O1268" s="9">
        <f t="shared" ca="1" si="261"/>
        <v>0</v>
      </c>
      <c r="P1268" s="12">
        <f ca="1">100*(MAX(C1268:OFFSET(C1268,-$P$5+1,0))-E1268)/(MAX(C1268:OFFSET(C1268,-$P$5+1,0))-MIN(D1268:OFFSET(D1268,-$P$5+1,0)))</f>
        <v>41.140388188676638</v>
      </c>
      <c r="Q1268" s="32">
        <f t="shared" ca="1" si="262"/>
        <v>0</v>
      </c>
      <c r="R1268" s="15">
        <f ca="1">AVERAGE(E1268:OFFSET(E1268,-R$5+1,0))</f>
        <v>7498.6749999999993</v>
      </c>
      <c r="S1268" s="15">
        <f t="shared" ca="1" si="263"/>
        <v>-0.83448075826727941</v>
      </c>
      <c r="T1268" s="14">
        <f t="shared" ca="1" si="264"/>
        <v>0</v>
      </c>
      <c r="U1268" s="20">
        <f t="shared" si="268"/>
        <v>9.1400000000003274</v>
      </c>
      <c r="V1268" s="20">
        <f t="shared" si="269"/>
        <v>0</v>
      </c>
      <c r="W1268" s="20">
        <f ca="1">AVERAGE(U1268:OFFSET(U1268,-$W$5+1,0))</f>
        <v>43.41111111111109</v>
      </c>
      <c r="X1268" s="20">
        <f ca="1">AVERAGE(V1268:OFFSET(V1268,-$W$5+1,0))</f>
        <v>55.182222222222158</v>
      </c>
      <c r="Y1268" s="20">
        <f t="shared" ca="1" si="256"/>
        <v>44.030473099375676</v>
      </c>
      <c r="Z1268" s="20">
        <f t="shared" ca="1" si="265"/>
        <v>0</v>
      </c>
    </row>
    <row r="1269" spans="1:26">
      <c r="A1269" s="5">
        <v>40238</v>
      </c>
      <c r="B1269" s="4">
        <v>7492.84</v>
      </c>
      <c r="C1269" s="4">
        <v>7620.56</v>
      </c>
      <c r="D1269" s="4">
        <v>7451.09</v>
      </c>
      <c r="E1269" s="4">
        <v>7577.75</v>
      </c>
      <c r="F1269" s="4">
        <v>3501600</v>
      </c>
      <c r="G1269" s="8">
        <f t="shared" si="267"/>
        <v>56.739999999999782</v>
      </c>
      <c r="H1269" s="8">
        <f t="shared" si="266"/>
        <v>84.909999999999854</v>
      </c>
      <c r="I1269" s="31">
        <f t="shared" ca="1" si="257"/>
        <v>0</v>
      </c>
      <c r="J1269" s="31">
        <f t="shared" ca="1" si="258"/>
        <v>2</v>
      </c>
      <c r="K1269" s="8">
        <f t="shared" ca="1" si="259"/>
        <v>283.29999999999927</v>
      </c>
      <c r="L1269" s="8">
        <f t="shared" ca="1" si="260"/>
        <v>-10843.77000000001</v>
      </c>
      <c r="M1269" s="9">
        <f ca="1">AVERAGE(E1269:OFFSET(E1269,-M$5+1,0))</f>
        <v>7452.6292307692311</v>
      </c>
      <c r="N1269" s="9">
        <f ca="1">AVERAGE(E1269:OFFSET(E1269,-N$5+1,0))</f>
        <v>7779.8716666666678</v>
      </c>
      <c r="O1269" s="9">
        <f t="shared" ca="1" si="261"/>
        <v>0</v>
      </c>
      <c r="P1269" s="12">
        <f ca="1">100*(MAX(C1269:OFFSET(C1269,-$P$5+1,0))-E1269)/(MAX(C1269:OFFSET(C1269,-$P$5+1,0))-MIN(D1269:OFFSET(D1269,-$P$5+1,0)))</f>
        <v>9.5690464482096633</v>
      </c>
      <c r="Q1269" s="32">
        <f t="shared" ca="1" si="262"/>
        <v>0</v>
      </c>
      <c r="R1269" s="15">
        <f ca="1">AVERAGE(E1269:OFFSET(E1269,-R$5+1,0))</f>
        <v>7521.3266666666668</v>
      </c>
      <c r="S1269" s="15">
        <f t="shared" ca="1" si="263"/>
        <v>0.75017793846652725</v>
      </c>
      <c r="T1269" s="14">
        <f t="shared" ca="1" si="264"/>
        <v>0</v>
      </c>
      <c r="U1269" s="20">
        <f t="shared" si="268"/>
        <v>141.64999999999964</v>
      </c>
      <c r="V1269" s="20">
        <f t="shared" si="269"/>
        <v>0</v>
      </c>
      <c r="W1269" s="20">
        <f ca="1">AVERAGE(U1269:OFFSET(U1269,-$W$5+1,0))</f>
        <v>59.149999999999942</v>
      </c>
      <c r="X1269" s="20">
        <f ca="1">AVERAGE(V1269:OFFSET(V1269,-$W$5+1,0))</f>
        <v>19.158888888888821</v>
      </c>
      <c r="Y1269" s="20">
        <f t="shared" ref="Y1269:Y1332" ca="1" si="270">IF(X1269=0,100,100-(100/(1+W1269/X1269)))</f>
        <v>75.534209256789396</v>
      </c>
      <c r="Z1269" s="20">
        <f t="shared" ca="1" si="265"/>
        <v>0</v>
      </c>
    </row>
    <row r="1270" spans="1:26">
      <c r="A1270" s="5">
        <v>40239</v>
      </c>
      <c r="B1270" s="4">
        <v>7649.62</v>
      </c>
      <c r="C1270" s="4">
        <v>7664.49</v>
      </c>
      <c r="D1270" s="4">
        <v>7592.66</v>
      </c>
      <c r="E1270" s="4">
        <v>7597.62</v>
      </c>
      <c r="F1270" s="4">
        <v>3158200</v>
      </c>
      <c r="G1270" s="8">
        <f t="shared" si="267"/>
        <v>71.869999999999891</v>
      </c>
      <c r="H1270" s="8">
        <f t="shared" si="266"/>
        <v>-52</v>
      </c>
      <c r="I1270" s="31">
        <f t="shared" ref="I1270:I1333" ca="1" si="271">IF(OR(O1270=1,Z1270=1),1,IF(OR(O1270=-1,Z1270=-1),-1,0))</f>
        <v>0</v>
      </c>
      <c r="J1270" s="31">
        <f t="shared" ref="J1270:J1333" ca="1" si="272">IF(AND(I1269=-1,J1269&gt;=0),-1,IF(AND(I1269=1,J1269&lt;=0),1,IF(I1269+J1269&gt;=J$5,J$5,IF(I1269+J1269&lt;=J$7,J$7,I1269+J1269))))</f>
        <v>2</v>
      </c>
      <c r="K1270" s="8">
        <f t="shared" ref="K1270:K1333" ca="1" si="273">J1269*G1270+J1270*H1270</f>
        <v>39.739999999999782</v>
      </c>
      <c r="L1270" s="8">
        <f t="shared" ref="L1270:L1333" ca="1" si="274">L1269+K1270</f>
        <v>-10804.03000000001</v>
      </c>
      <c r="M1270" s="9">
        <f ca="1">AVERAGE(E1270:OFFSET(E1270,-M$5+1,0))</f>
        <v>7465.5530769230782</v>
      </c>
      <c r="N1270" s="9">
        <f ca="1">AVERAGE(E1270:OFFSET(E1270,-N$5+1,0))</f>
        <v>7757.0956666666671</v>
      </c>
      <c r="O1270" s="9">
        <f t="shared" ref="O1270:O1333" ca="1" si="275">IF(AND(M1269&lt;=N1269,M1270&gt;N1270),1,IF(AND(M1269&gt;=N1269,M1270&lt;N1270),-1,0))</f>
        <v>0</v>
      </c>
      <c r="P1270" s="12">
        <f ca="1">100*(MAX(C1270:OFFSET(C1270,-$P$5+1,0))-E1270)/(MAX(C1270:OFFSET(C1270,-$P$5+1,0))-MIN(D1270:OFFSET(D1270,-$P$5+1,0)))</f>
        <v>13.610551383037178</v>
      </c>
      <c r="Q1270" s="32">
        <f t="shared" ref="Q1270:Q1333" ca="1" si="276">IF(P1269&gt;$P$8,1,IF(P1269&lt;$Q$8,-1,0))</f>
        <v>-1</v>
      </c>
      <c r="R1270" s="15">
        <f ca="1">AVERAGE(E1270:OFFSET(E1270,-R$5+1,0))</f>
        <v>7527.59</v>
      </c>
      <c r="S1270" s="15">
        <f t="shared" ref="S1270:S1333" ca="1" si="277">100*(E1270-R1270)/R1270</f>
        <v>0.93031102916072406</v>
      </c>
      <c r="T1270" s="14">
        <f t="shared" ref="T1270:T1333" ca="1" si="278">IF(S1269&lt;$S$8,1,IF(S1269&gt;$T$8,-1,0))</f>
        <v>0</v>
      </c>
      <c r="U1270" s="20">
        <f t="shared" si="268"/>
        <v>19.869999999999891</v>
      </c>
      <c r="V1270" s="20">
        <f t="shared" si="269"/>
        <v>0</v>
      </c>
      <c r="W1270" s="20">
        <f ca="1">AVERAGE(U1270:OFFSET(U1270,-$W$5+1,0))</f>
        <v>61.357777777777706</v>
      </c>
      <c r="X1270" s="20">
        <f ca="1">AVERAGE(V1270:OFFSET(V1270,-$W$5+1,0))</f>
        <v>18.942222222222174</v>
      </c>
      <c r="Y1270" s="20">
        <f t="shared" ca="1" si="270"/>
        <v>76.410682164106845</v>
      </c>
      <c r="Z1270" s="20">
        <f t="shared" ref="Z1270:Z1333" ca="1" si="279">IF(Y1269&lt;$Y$8,1,IF(Y1270&gt;$Z$8,-1,0))</f>
        <v>0</v>
      </c>
    </row>
    <row r="1271" spans="1:26">
      <c r="A1271" s="5">
        <v>40240</v>
      </c>
      <c r="B1271" s="4">
        <v>7628.78</v>
      </c>
      <c r="C1271" s="4">
        <v>7670.25</v>
      </c>
      <c r="D1271" s="4">
        <v>7604.86</v>
      </c>
      <c r="E1271" s="4">
        <v>7629.52</v>
      </c>
      <c r="F1271" s="4">
        <v>3005000</v>
      </c>
      <c r="G1271" s="8">
        <f t="shared" si="267"/>
        <v>31.159999999999854</v>
      </c>
      <c r="H1271" s="8">
        <f t="shared" si="266"/>
        <v>0.74000000000069122</v>
      </c>
      <c r="I1271" s="31">
        <f t="shared" ca="1" si="271"/>
        <v>0</v>
      </c>
      <c r="J1271" s="31">
        <f t="shared" ca="1" si="272"/>
        <v>2</v>
      </c>
      <c r="K1271" s="8">
        <f t="shared" ca="1" si="273"/>
        <v>63.800000000001091</v>
      </c>
      <c r="L1271" s="8">
        <f t="shared" ca="1" si="274"/>
        <v>-10740.230000000009</v>
      </c>
      <c r="M1271" s="9">
        <f ca="1">AVERAGE(E1271:OFFSET(E1271,-M$5+1,0))</f>
        <v>7471.8253846153857</v>
      </c>
      <c r="N1271" s="9">
        <f ca="1">AVERAGE(E1271:OFFSET(E1271,-N$5+1,0))</f>
        <v>7733.9523333333336</v>
      </c>
      <c r="O1271" s="9">
        <f t="shared" ca="1" si="275"/>
        <v>0</v>
      </c>
      <c r="P1271" s="12">
        <f ca="1">100*(MAX(C1271:OFFSET(C1271,-$P$5+1,0))-E1271)/(MAX(C1271:OFFSET(C1271,-$P$5+1,0))-MIN(D1271:OFFSET(D1271,-$P$5+1,0)))</f>
        <v>8.6088096043286217</v>
      </c>
      <c r="Q1271" s="32">
        <f t="shared" ca="1" si="276"/>
        <v>-1</v>
      </c>
      <c r="R1271" s="15">
        <f ca="1">AVERAGE(E1271:OFFSET(E1271,-R$5+1,0))</f>
        <v>7532.9366666666683</v>
      </c>
      <c r="S1271" s="15">
        <f t="shared" ca="1" si="277"/>
        <v>1.2821471573060541</v>
      </c>
      <c r="T1271" s="14">
        <f t="shared" ca="1" si="278"/>
        <v>0</v>
      </c>
      <c r="U1271" s="20">
        <f t="shared" si="268"/>
        <v>31.900000000000546</v>
      </c>
      <c r="V1271" s="20">
        <f t="shared" si="269"/>
        <v>0</v>
      </c>
      <c r="W1271" s="20">
        <f ca="1">AVERAGE(U1271:OFFSET(U1271,-$W$5+1,0))</f>
        <v>48.773333333333341</v>
      </c>
      <c r="X1271" s="20">
        <f ca="1">AVERAGE(V1271:OFFSET(V1271,-$W$5+1,0))</f>
        <v>18.942222222222174</v>
      </c>
      <c r="Y1271" s="20">
        <f t="shared" ca="1" si="270"/>
        <v>72.026778682068837</v>
      </c>
      <c r="Z1271" s="20">
        <f t="shared" ca="1" si="279"/>
        <v>0</v>
      </c>
    </row>
    <row r="1272" spans="1:26">
      <c r="A1272" s="5">
        <v>40241</v>
      </c>
      <c r="B1272" s="4">
        <v>7664</v>
      </c>
      <c r="C1272" s="4">
        <v>7664</v>
      </c>
      <c r="D1272" s="4">
        <v>7524.19</v>
      </c>
      <c r="E1272" s="4">
        <v>7569.8</v>
      </c>
      <c r="F1272" s="4">
        <v>3480400</v>
      </c>
      <c r="G1272" s="8">
        <f t="shared" si="267"/>
        <v>34.479999999999563</v>
      </c>
      <c r="H1272" s="8">
        <f t="shared" si="266"/>
        <v>-94.199999999999818</v>
      </c>
      <c r="I1272" s="31">
        <f t="shared" ca="1" si="271"/>
        <v>0</v>
      </c>
      <c r="J1272" s="31">
        <f t="shared" ca="1" si="272"/>
        <v>2</v>
      </c>
      <c r="K1272" s="8">
        <f t="shared" ca="1" si="273"/>
        <v>-119.44000000000051</v>
      </c>
      <c r="L1272" s="8">
        <f t="shared" ca="1" si="274"/>
        <v>-10859.670000000009</v>
      </c>
      <c r="M1272" s="9">
        <f ca="1">AVERAGE(E1272:OFFSET(E1272,-M$5+1,0))</f>
        <v>7473.96076923077</v>
      </c>
      <c r="N1272" s="9">
        <f ca="1">AVERAGE(E1272:OFFSET(E1272,-N$5+1,0))</f>
        <v>7709.3</v>
      </c>
      <c r="O1272" s="9">
        <f t="shared" ca="1" si="275"/>
        <v>0</v>
      </c>
      <c r="P1272" s="12">
        <f ca="1">100*(MAX(C1272:OFFSET(C1272,-$P$5+1,0))-E1272)/(MAX(C1272:OFFSET(C1272,-$P$5+1,0))-MIN(D1272:OFFSET(D1272,-$P$5+1,0)))</f>
        <v>35.05251770946014</v>
      </c>
      <c r="Q1272" s="32">
        <f t="shared" ca="1" si="276"/>
        <v>-1</v>
      </c>
      <c r="R1272" s="15">
        <f ca="1">AVERAGE(E1272:OFFSET(E1272,-R$5+1,0))</f>
        <v>7539.625</v>
      </c>
      <c r="S1272" s="15">
        <f t="shared" ca="1" si="277"/>
        <v>0.40021884377538913</v>
      </c>
      <c r="T1272" s="14">
        <f t="shared" ca="1" si="278"/>
        <v>0</v>
      </c>
      <c r="U1272" s="20">
        <f t="shared" si="268"/>
        <v>0</v>
      </c>
      <c r="V1272" s="20">
        <f t="shared" si="269"/>
        <v>59.720000000000255</v>
      </c>
      <c r="W1272" s="20">
        <f ca="1">AVERAGE(U1272:OFFSET(U1272,-$W$5+1,0))</f>
        <v>39.795555555555538</v>
      </c>
      <c r="X1272" s="20">
        <f ca="1">AVERAGE(V1272:OFFSET(V1272,-$W$5+1,0))</f>
        <v>25.577777777777758</v>
      </c>
      <c r="Y1272" s="20">
        <f t="shared" ca="1" si="270"/>
        <v>60.874294649534306</v>
      </c>
      <c r="Z1272" s="20">
        <f t="shared" ca="1" si="279"/>
        <v>0</v>
      </c>
    </row>
    <row r="1273" spans="1:26">
      <c r="A1273" s="5">
        <v>40242</v>
      </c>
      <c r="B1273" s="4">
        <v>7659.76</v>
      </c>
      <c r="C1273" s="4">
        <v>7694.89</v>
      </c>
      <c r="D1273" s="4">
        <v>7618</v>
      </c>
      <c r="E1273" s="4">
        <v>7666.26</v>
      </c>
      <c r="F1273" s="4">
        <v>3218800</v>
      </c>
      <c r="G1273" s="8">
        <f t="shared" si="267"/>
        <v>89.960000000000036</v>
      </c>
      <c r="H1273" s="8">
        <f t="shared" si="266"/>
        <v>6.5</v>
      </c>
      <c r="I1273" s="31">
        <f t="shared" ca="1" si="271"/>
        <v>0</v>
      </c>
      <c r="J1273" s="31">
        <f t="shared" ca="1" si="272"/>
        <v>2</v>
      </c>
      <c r="K1273" s="8">
        <f t="shared" ca="1" si="273"/>
        <v>192.92000000000007</v>
      </c>
      <c r="L1273" s="8">
        <f t="shared" ca="1" si="274"/>
        <v>-10666.750000000009</v>
      </c>
      <c r="M1273" s="9">
        <f ca="1">AVERAGE(E1273:OFFSET(E1273,-M$5+1,0))</f>
        <v>7508.4553846153849</v>
      </c>
      <c r="N1273" s="9">
        <f ca="1">AVERAGE(E1273:OFFSET(E1273,-N$5+1,0))</f>
        <v>7691.6233333333339</v>
      </c>
      <c r="O1273" s="9">
        <f t="shared" ca="1" si="275"/>
        <v>0</v>
      </c>
      <c r="P1273" s="12">
        <f ca="1">100*(MAX(C1273:OFFSET(C1273,-$P$5+1,0))-E1273)/(MAX(C1273:OFFSET(C1273,-$P$5+1,0))-MIN(D1273:OFFSET(D1273,-$P$5+1,0)))</f>
        <v>9.1995758491051394</v>
      </c>
      <c r="Q1273" s="32">
        <f t="shared" ca="1" si="276"/>
        <v>0</v>
      </c>
      <c r="R1273" s="15">
        <f ca="1">AVERAGE(E1273:OFFSET(E1273,-R$5+1,0))</f>
        <v>7579.5083333333341</v>
      </c>
      <c r="S1273" s="15">
        <f t="shared" ca="1" si="277"/>
        <v>1.1445553306557847</v>
      </c>
      <c r="T1273" s="14">
        <f t="shared" ca="1" si="278"/>
        <v>0</v>
      </c>
      <c r="U1273" s="20">
        <f t="shared" si="268"/>
        <v>96.460000000000036</v>
      </c>
      <c r="V1273" s="20">
        <f t="shared" si="269"/>
        <v>0</v>
      </c>
      <c r="W1273" s="20">
        <f ca="1">AVERAGE(U1273:OFFSET(U1273,-$W$5+1,0))</f>
        <v>37.38000000000001</v>
      </c>
      <c r="X1273" s="20">
        <f ca="1">AVERAGE(V1273:OFFSET(V1273,-$W$5+1,0))</f>
        <v>25.577777777777758</v>
      </c>
      <c r="Y1273" s="20">
        <f t="shared" ca="1" si="270"/>
        <v>59.373124845575546</v>
      </c>
      <c r="Z1273" s="20">
        <f t="shared" ca="1" si="279"/>
        <v>0</v>
      </c>
    </row>
    <row r="1274" spans="1:26">
      <c r="A1274" s="5">
        <v>40245</v>
      </c>
      <c r="B1274" s="4">
        <v>7741.8</v>
      </c>
      <c r="C1274" s="4">
        <v>7763.76</v>
      </c>
      <c r="D1274" s="4">
        <v>7716.28</v>
      </c>
      <c r="E1274" s="4">
        <v>7762.27</v>
      </c>
      <c r="F1274" s="4">
        <v>3455000</v>
      </c>
      <c r="G1274" s="8">
        <f t="shared" si="267"/>
        <v>75.539999999999964</v>
      </c>
      <c r="H1274" s="8">
        <f t="shared" si="266"/>
        <v>20.470000000000255</v>
      </c>
      <c r="I1274" s="31">
        <f t="shared" ca="1" si="271"/>
        <v>0</v>
      </c>
      <c r="J1274" s="31">
        <f t="shared" ca="1" si="272"/>
        <v>2</v>
      </c>
      <c r="K1274" s="8">
        <f t="shared" ca="1" si="273"/>
        <v>192.02000000000044</v>
      </c>
      <c r="L1274" s="8">
        <f t="shared" ca="1" si="274"/>
        <v>-10474.730000000009</v>
      </c>
      <c r="M1274" s="9">
        <f ca="1">AVERAGE(E1274:OFFSET(E1274,-M$5+1,0))</f>
        <v>7550.4853846153846</v>
      </c>
      <c r="N1274" s="9">
        <f ca="1">AVERAGE(E1274:OFFSET(E1274,-N$5+1,0))</f>
        <v>7674.0329999999994</v>
      </c>
      <c r="O1274" s="9">
        <f t="shared" ca="1" si="275"/>
        <v>0</v>
      </c>
      <c r="P1274" s="12">
        <f ca="1">100*(MAX(C1274:OFFSET(C1274,-$P$5+1,0))-E1274)/(MAX(C1274:OFFSET(C1274,-$P$5+1,0))-MIN(D1274:OFFSET(D1274,-$P$5+1,0)))</f>
        <v>0.3920227320563518</v>
      </c>
      <c r="Q1274" s="32">
        <f t="shared" ca="1" si="276"/>
        <v>-1</v>
      </c>
      <c r="R1274" s="15">
        <f ca="1">AVERAGE(E1274:OFFSET(E1274,-R$5+1,0))</f>
        <v>7633.87</v>
      </c>
      <c r="S1274" s="15">
        <f t="shared" ca="1" si="277"/>
        <v>1.6819778172801023</v>
      </c>
      <c r="T1274" s="14">
        <f t="shared" ca="1" si="278"/>
        <v>0</v>
      </c>
      <c r="U1274" s="20">
        <f t="shared" si="268"/>
        <v>96.010000000000218</v>
      </c>
      <c r="V1274" s="20">
        <f t="shared" si="269"/>
        <v>0</v>
      </c>
      <c r="W1274" s="20">
        <f ca="1">AVERAGE(U1274:OFFSET(U1274,-$W$5+1,0))</f>
        <v>43.892222222222294</v>
      </c>
      <c r="X1274" s="20">
        <f ca="1">AVERAGE(V1274:OFFSET(V1274,-$W$5+1,0))</f>
        <v>25.577777777777758</v>
      </c>
      <c r="Y1274" s="20">
        <f t="shared" ca="1" si="270"/>
        <v>63.18154918989817</v>
      </c>
      <c r="Z1274" s="20">
        <f t="shared" ca="1" si="279"/>
        <v>0</v>
      </c>
    </row>
    <row r="1275" spans="1:26">
      <c r="A1275" s="5">
        <v>40246</v>
      </c>
      <c r="B1275" s="4">
        <v>7762.4</v>
      </c>
      <c r="C1275" s="4">
        <v>7770.59</v>
      </c>
      <c r="D1275" s="4">
        <v>7737.65</v>
      </c>
      <c r="E1275" s="4">
        <v>7770.59</v>
      </c>
      <c r="F1275" s="4">
        <v>2978600</v>
      </c>
      <c r="G1275" s="8">
        <f t="shared" si="267"/>
        <v>0.12999999999919964</v>
      </c>
      <c r="H1275" s="8">
        <f t="shared" si="266"/>
        <v>8.1900000000005093</v>
      </c>
      <c r="I1275" s="31">
        <f t="shared" ca="1" si="271"/>
        <v>0</v>
      </c>
      <c r="J1275" s="31">
        <f t="shared" ca="1" si="272"/>
        <v>2</v>
      </c>
      <c r="K1275" s="8">
        <f t="shared" ca="1" si="273"/>
        <v>16.639999999999418</v>
      </c>
      <c r="L1275" s="8">
        <f t="shared" ca="1" si="274"/>
        <v>-10458.090000000009</v>
      </c>
      <c r="M1275" s="9">
        <f ca="1">AVERAGE(E1275:OFFSET(E1275,-M$5+1,0))</f>
        <v>7581.9892307692307</v>
      </c>
      <c r="N1275" s="9">
        <f ca="1">AVERAGE(E1275:OFFSET(E1275,-N$5+1,0))</f>
        <v>7654.4896666666655</v>
      </c>
      <c r="O1275" s="9">
        <f t="shared" ca="1" si="275"/>
        <v>0</v>
      </c>
      <c r="P1275" s="12">
        <f ca="1">100*(MAX(C1275:OFFSET(C1275,-$P$5+1,0))-E1275)/(MAX(C1275:OFFSET(C1275,-$P$5+1,0))-MIN(D1275:OFFSET(D1275,-$P$5+1,0)))</f>
        <v>0</v>
      </c>
      <c r="Q1275" s="32">
        <f t="shared" ca="1" si="276"/>
        <v>-1</v>
      </c>
      <c r="R1275" s="15">
        <f ca="1">AVERAGE(E1275:OFFSET(E1275,-R$5+1,0))</f>
        <v>7666.0099999999993</v>
      </c>
      <c r="S1275" s="15">
        <f t="shared" ca="1" si="277"/>
        <v>1.364203803543184</v>
      </c>
      <c r="T1275" s="14">
        <f t="shared" ca="1" si="278"/>
        <v>0</v>
      </c>
      <c r="U1275" s="20">
        <f t="shared" si="268"/>
        <v>8.319999999999709</v>
      </c>
      <c r="V1275" s="20">
        <f t="shared" si="269"/>
        <v>0</v>
      </c>
      <c r="W1275" s="20">
        <f ca="1">AVERAGE(U1275:OFFSET(U1275,-$W$5+1,0))</f>
        <v>44.816666666666706</v>
      </c>
      <c r="X1275" s="20">
        <f ca="1">AVERAGE(V1275:OFFSET(V1275,-$W$5+1,0))</f>
        <v>18.04777777777781</v>
      </c>
      <c r="Y1275" s="20">
        <f t="shared" ca="1" si="270"/>
        <v>71.290961150977395</v>
      </c>
      <c r="Z1275" s="20">
        <f t="shared" ca="1" si="279"/>
        <v>0</v>
      </c>
    </row>
    <row r="1276" spans="1:26">
      <c r="A1276" s="5">
        <v>40247</v>
      </c>
      <c r="B1276" s="4">
        <v>7797.7</v>
      </c>
      <c r="C1276" s="4">
        <v>7803.27</v>
      </c>
      <c r="D1276" s="4">
        <v>7736.7</v>
      </c>
      <c r="E1276" s="4">
        <v>7779.08</v>
      </c>
      <c r="F1276" s="4">
        <v>2974000</v>
      </c>
      <c r="G1276" s="8">
        <f t="shared" si="267"/>
        <v>27.109999999999673</v>
      </c>
      <c r="H1276" s="8">
        <f t="shared" si="266"/>
        <v>-18.619999999999891</v>
      </c>
      <c r="I1276" s="31">
        <f t="shared" ca="1" si="271"/>
        <v>-1</v>
      </c>
      <c r="J1276" s="31">
        <f t="shared" ca="1" si="272"/>
        <v>2</v>
      </c>
      <c r="K1276" s="8">
        <f t="shared" ca="1" si="273"/>
        <v>16.979999999999563</v>
      </c>
      <c r="L1276" s="8">
        <f t="shared" ca="1" si="274"/>
        <v>-10441.11000000001</v>
      </c>
      <c r="M1276" s="9">
        <f ca="1">AVERAGE(E1276:OFFSET(E1276,-M$5+1,0))</f>
        <v>7607.9307692307693</v>
      </c>
      <c r="N1276" s="9">
        <f ca="1">AVERAGE(E1276:OFFSET(E1276,-N$5+1,0))</f>
        <v>7635.8649999999989</v>
      </c>
      <c r="O1276" s="9">
        <f t="shared" ca="1" si="275"/>
        <v>0</v>
      </c>
      <c r="P1276" s="12">
        <f ca="1">100*(MAX(C1276:OFFSET(C1276,-$P$5+1,0))-E1276)/(MAX(C1276:OFFSET(C1276,-$P$5+1,0))-MIN(D1276:OFFSET(D1276,-$P$5+1,0)))</f>
        <v>5.7651516957030671</v>
      </c>
      <c r="Q1276" s="32">
        <f t="shared" ca="1" si="276"/>
        <v>-1</v>
      </c>
      <c r="R1276" s="15">
        <f ca="1">AVERAGE(E1276:OFFSET(E1276,-R$5+1,0))</f>
        <v>7696.253333333334</v>
      </c>
      <c r="S1276" s="15">
        <f t="shared" ca="1" si="277"/>
        <v>1.0761946505572311</v>
      </c>
      <c r="T1276" s="14">
        <f t="shared" ca="1" si="278"/>
        <v>0</v>
      </c>
      <c r="U1276" s="20">
        <f t="shared" si="268"/>
        <v>8.4899999999997817</v>
      </c>
      <c r="V1276" s="20">
        <f t="shared" si="269"/>
        <v>0</v>
      </c>
      <c r="W1276" s="20">
        <f ca="1">AVERAGE(U1276:OFFSET(U1276,-$W$5+1,0))</f>
        <v>45.760000000000019</v>
      </c>
      <c r="X1276" s="20">
        <f ca="1">AVERAGE(V1276:OFFSET(V1276,-$W$5+1,0))</f>
        <v>6.6355555555555839</v>
      </c>
      <c r="Y1276" s="20">
        <f t="shared" ca="1" si="270"/>
        <v>87.335651878870095</v>
      </c>
      <c r="Z1276" s="20">
        <f t="shared" ca="1" si="279"/>
        <v>-1</v>
      </c>
    </row>
    <row r="1277" spans="1:26">
      <c r="A1277" s="5">
        <v>40248</v>
      </c>
      <c r="B1277" s="4">
        <v>7817.59</v>
      </c>
      <c r="C1277" s="4">
        <v>7818.84</v>
      </c>
      <c r="D1277" s="4">
        <v>7749.4</v>
      </c>
      <c r="E1277" s="4">
        <v>7749.66</v>
      </c>
      <c r="F1277" s="4">
        <v>3106000</v>
      </c>
      <c r="G1277" s="8">
        <f t="shared" si="267"/>
        <v>38.510000000000218</v>
      </c>
      <c r="H1277" s="8">
        <f t="shared" si="266"/>
        <v>-67.930000000000291</v>
      </c>
      <c r="I1277" s="31">
        <f t="shared" ca="1" si="271"/>
        <v>1</v>
      </c>
      <c r="J1277" s="31">
        <f t="shared" ca="1" si="272"/>
        <v>-1</v>
      </c>
      <c r="K1277" s="8">
        <f t="shared" ca="1" si="273"/>
        <v>144.95000000000073</v>
      </c>
      <c r="L1277" s="8">
        <f t="shared" ca="1" si="274"/>
        <v>-10296.160000000009</v>
      </c>
      <c r="M1277" s="9">
        <f ca="1">AVERAGE(E1277:OFFSET(E1277,-M$5+1,0))</f>
        <v>7622.5169230769234</v>
      </c>
      <c r="N1277" s="9">
        <f ca="1">AVERAGE(E1277:OFFSET(E1277,-N$5+1,0))</f>
        <v>7619.2203333333318</v>
      </c>
      <c r="O1277" s="9">
        <f t="shared" ca="1" si="275"/>
        <v>1</v>
      </c>
      <c r="P1277" s="12">
        <f ca="1">100*(MAX(C1277:OFFSET(C1277,-$P$5+1,0))-E1277)/(MAX(C1277:OFFSET(C1277,-$P$5+1,0))-MIN(D1277:OFFSET(D1277,-$P$5+1,0)))</f>
        <v>15.897600882434119</v>
      </c>
      <c r="Q1277" s="32">
        <f t="shared" ca="1" si="276"/>
        <v>-1</v>
      </c>
      <c r="R1277" s="15">
        <f ca="1">AVERAGE(E1277:OFFSET(E1277,-R$5+1,0))</f>
        <v>7716.2766666666676</v>
      </c>
      <c r="S1277" s="15">
        <f t="shared" ca="1" si="277"/>
        <v>0.43263525629587712</v>
      </c>
      <c r="T1277" s="14">
        <f t="shared" ca="1" si="278"/>
        <v>0</v>
      </c>
      <c r="U1277" s="20">
        <f t="shared" si="268"/>
        <v>0</v>
      </c>
      <c r="V1277" s="20">
        <f t="shared" si="269"/>
        <v>29.420000000000073</v>
      </c>
      <c r="W1277" s="20">
        <f ca="1">AVERAGE(U1277:OFFSET(U1277,-$W$5+1,0))</f>
        <v>44.744444444444426</v>
      </c>
      <c r="X1277" s="20">
        <f ca="1">AVERAGE(V1277:OFFSET(V1277,-$W$5+1,0))</f>
        <v>9.904444444444481</v>
      </c>
      <c r="Y1277" s="20">
        <f t="shared" ca="1" si="270"/>
        <v>81.876219908913413</v>
      </c>
      <c r="Z1277" s="20">
        <f t="shared" ca="1" si="279"/>
        <v>-1</v>
      </c>
    </row>
    <row r="1278" spans="1:26">
      <c r="A1278" s="5">
        <v>40249</v>
      </c>
      <c r="B1278" s="4">
        <v>7773.52</v>
      </c>
      <c r="C1278" s="4">
        <v>7773.52</v>
      </c>
      <c r="D1278" s="4">
        <v>7726.09</v>
      </c>
      <c r="E1278" s="4">
        <v>7748.33</v>
      </c>
      <c r="F1278" s="4">
        <v>2575400</v>
      </c>
      <c r="G1278" s="8">
        <f t="shared" si="267"/>
        <v>23.860000000000582</v>
      </c>
      <c r="H1278" s="8">
        <f t="shared" si="266"/>
        <v>-25.190000000000509</v>
      </c>
      <c r="I1278" s="31">
        <f t="shared" ca="1" si="271"/>
        <v>0</v>
      </c>
      <c r="J1278" s="31">
        <f t="shared" ca="1" si="272"/>
        <v>1</v>
      </c>
      <c r="K1278" s="8">
        <f t="shared" ca="1" si="273"/>
        <v>-49.050000000001091</v>
      </c>
      <c r="L1278" s="8">
        <f t="shared" ca="1" si="274"/>
        <v>-10345.21000000001</v>
      </c>
      <c r="M1278" s="9">
        <f ca="1">AVERAGE(E1278:OFFSET(E1278,-M$5+1,0))</f>
        <v>7634.1238461538469</v>
      </c>
      <c r="N1278" s="9">
        <f ca="1">AVERAGE(E1278:OFFSET(E1278,-N$5+1,0))</f>
        <v>7603.4669999999978</v>
      </c>
      <c r="O1278" s="9">
        <f t="shared" ca="1" si="275"/>
        <v>0</v>
      </c>
      <c r="P1278" s="12">
        <f ca="1">100*(MAX(C1278:OFFSET(C1278,-$P$5+1,0))-E1278)/(MAX(C1278:OFFSET(C1278,-$P$5+1,0))-MIN(D1278:OFFSET(D1278,-$P$5+1,0)))</f>
        <v>19.173351461590816</v>
      </c>
      <c r="Q1278" s="32">
        <f t="shared" ca="1" si="276"/>
        <v>-1</v>
      </c>
      <c r="R1278" s="15">
        <f ca="1">AVERAGE(E1278:OFFSET(E1278,-R$5+1,0))</f>
        <v>7746.0316666666668</v>
      </c>
      <c r="S1278" s="15">
        <f t="shared" ca="1" si="277"/>
        <v>2.9671106861382256E-2</v>
      </c>
      <c r="T1278" s="14">
        <f t="shared" ca="1" si="278"/>
        <v>0</v>
      </c>
      <c r="U1278" s="20">
        <f t="shared" si="268"/>
        <v>0</v>
      </c>
      <c r="V1278" s="20">
        <f t="shared" si="269"/>
        <v>1.3299999999999272</v>
      </c>
      <c r="W1278" s="20">
        <f ca="1">AVERAGE(U1278:OFFSET(U1278,-$W$5+1,0))</f>
        <v>29.005555555555574</v>
      </c>
      <c r="X1278" s="20">
        <f ca="1">AVERAGE(V1278:OFFSET(V1278,-$W$5+1,0))</f>
        <v>10.05222222222225</v>
      </c>
      <c r="Y1278" s="20">
        <f t="shared" ca="1" si="270"/>
        <v>74.263199817933511</v>
      </c>
      <c r="Z1278" s="20">
        <f t="shared" ca="1" si="279"/>
        <v>0</v>
      </c>
    </row>
    <row r="1279" spans="1:26">
      <c r="A1279" s="5">
        <v>40252</v>
      </c>
      <c r="B1279" s="4">
        <v>7750.87</v>
      </c>
      <c r="C1279" s="4">
        <v>7766.36</v>
      </c>
      <c r="D1279" s="4">
        <v>7634.92</v>
      </c>
      <c r="E1279" s="4">
        <v>7634.92</v>
      </c>
      <c r="F1279" s="4">
        <v>2705800</v>
      </c>
      <c r="G1279" s="8">
        <f t="shared" si="267"/>
        <v>2.5399999999999636</v>
      </c>
      <c r="H1279" s="8">
        <f t="shared" si="266"/>
        <v>-115.94999999999982</v>
      </c>
      <c r="I1279" s="31">
        <f t="shared" ca="1" si="271"/>
        <v>0</v>
      </c>
      <c r="J1279" s="31">
        <f t="shared" ca="1" si="272"/>
        <v>1</v>
      </c>
      <c r="K1279" s="8">
        <f t="shared" ca="1" si="273"/>
        <v>-113.40999999999985</v>
      </c>
      <c r="L1279" s="8">
        <f t="shared" ca="1" si="274"/>
        <v>-10458.62000000001</v>
      </c>
      <c r="M1279" s="9">
        <f ca="1">AVERAGE(E1279:OFFSET(E1279,-M$5+1,0))</f>
        <v>7642.22</v>
      </c>
      <c r="N1279" s="9">
        <f ca="1">AVERAGE(E1279:OFFSET(E1279,-N$5+1,0))</f>
        <v>7587.0353333333314</v>
      </c>
      <c r="O1279" s="9">
        <f t="shared" ca="1" si="275"/>
        <v>0</v>
      </c>
      <c r="P1279" s="12">
        <f ca="1">100*(MAX(C1279:OFFSET(C1279,-$P$5+1,0))-E1279)/(MAX(C1279:OFFSET(C1279,-$P$5+1,0))-MIN(D1279:OFFSET(D1279,-$P$5+1,0)))</f>
        <v>62.41982012557262</v>
      </c>
      <c r="Q1279" s="32">
        <f t="shared" ca="1" si="276"/>
        <v>-1</v>
      </c>
      <c r="R1279" s="15">
        <f ca="1">AVERAGE(E1279:OFFSET(E1279,-R$5+1,0))</f>
        <v>7740.8083333333334</v>
      </c>
      <c r="S1279" s="15">
        <f t="shared" ca="1" si="277"/>
        <v>-1.3679234619123539</v>
      </c>
      <c r="T1279" s="14">
        <f t="shared" ca="1" si="278"/>
        <v>0</v>
      </c>
      <c r="U1279" s="20">
        <f t="shared" si="268"/>
        <v>0</v>
      </c>
      <c r="V1279" s="20">
        <f t="shared" si="269"/>
        <v>113.40999999999985</v>
      </c>
      <c r="W1279" s="20">
        <f ca="1">AVERAGE(U1279:OFFSET(U1279,-$W$5+1,0))</f>
        <v>26.79777777777781</v>
      </c>
      <c r="X1279" s="20">
        <f ca="1">AVERAGE(V1279:OFFSET(V1279,-$W$5+1,0))</f>
        <v>22.653333333333347</v>
      </c>
      <c r="Y1279" s="20">
        <f t="shared" ca="1" si="270"/>
        <v>54.190446231968735</v>
      </c>
      <c r="Z1279" s="20">
        <f t="shared" ca="1" si="279"/>
        <v>0</v>
      </c>
    </row>
    <row r="1280" spans="1:26">
      <c r="A1280" s="5">
        <v>40253</v>
      </c>
      <c r="B1280" s="4">
        <v>7671.41</v>
      </c>
      <c r="C1280" s="4">
        <v>7695.81</v>
      </c>
      <c r="D1280" s="4">
        <v>7645.17</v>
      </c>
      <c r="E1280" s="4">
        <v>7695.63</v>
      </c>
      <c r="F1280" s="4">
        <v>2343400</v>
      </c>
      <c r="G1280" s="8">
        <f t="shared" si="267"/>
        <v>36.489999999999782</v>
      </c>
      <c r="H1280" s="8">
        <f t="shared" si="266"/>
        <v>24.220000000000255</v>
      </c>
      <c r="I1280" s="31">
        <f t="shared" ca="1" si="271"/>
        <v>0</v>
      </c>
      <c r="J1280" s="31">
        <f t="shared" ca="1" si="272"/>
        <v>1</v>
      </c>
      <c r="K1280" s="8">
        <f t="shared" ca="1" si="273"/>
        <v>60.710000000000036</v>
      </c>
      <c r="L1280" s="8">
        <f t="shared" ca="1" si="274"/>
        <v>-10397.910000000011</v>
      </c>
      <c r="M1280" s="9">
        <f ca="1">AVERAGE(E1280:OFFSET(E1280,-M$5+1,0))</f>
        <v>7662.8869230769242</v>
      </c>
      <c r="N1280" s="9">
        <f ca="1">AVERAGE(E1280:OFFSET(E1280,-N$5+1,0))</f>
        <v>7579.3126666666649</v>
      </c>
      <c r="O1280" s="9">
        <f t="shared" ca="1" si="275"/>
        <v>0</v>
      </c>
      <c r="P1280" s="12">
        <f ca="1">100*(MAX(C1280:OFFSET(C1280,-$P$5+1,0))-E1280)/(MAX(C1280:OFFSET(C1280,-$P$5+1,0))-MIN(D1280:OFFSET(D1280,-$P$5+1,0)))</f>
        <v>41.815713558459123</v>
      </c>
      <c r="Q1280" s="32">
        <f t="shared" ca="1" si="276"/>
        <v>0</v>
      </c>
      <c r="R1280" s="15">
        <f ca="1">AVERAGE(E1280:OFFSET(E1280,-R$5+1,0))</f>
        <v>7729.7016666666668</v>
      </c>
      <c r="S1280" s="15">
        <f t="shared" ca="1" si="277"/>
        <v>-0.44078889633731072</v>
      </c>
      <c r="T1280" s="14">
        <f t="shared" ca="1" si="278"/>
        <v>0</v>
      </c>
      <c r="U1280" s="20">
        <f t="shared" si="268"/>
        <v>60.710000000000036</v>
      </c>
      <c r="V1280" s="20">
        <f t="shared" si="269"/>
        <v>0</v>
      </c>
      <c r="W1280" s="20">
        <f ca="1">AVERAGE(U1280:OFFSET(U1280,-$W$5+1,0))</f>
        <v>29.998888888888864</v>
      </c>
      <c r="X1280" s="20">
        <f ca="1">AVERAGE(V1280:OFFSET(V1280,-$W$5+1,0))</f>
        <v>22.653333333333347</v>
      </c>
      <c r="Y1280" s="20">
        <f t="shared" ca="1" si="270"/>
        <v>56.975541815265757</v>
      </c>
      <c r="Z1280" s="20">
        <f t="shared" ca="1" si="279"/>
        <v>0</v>
      </c>
    </row>
    <row r="1281" spans="1:26">
      <c r="A1281" s="5">
        <v>40254</v>
      </c>
      <c r="B1281" s="4">
        <v>7763.43</v>
      </c>
      <c r="C1281" s="4">
        <v>7849.38</v>
      </c>
      <c r="D1281" s="4">
        <v>7762.85</v>
      </c>
      <c r="E1281" s="4">
        <v>7847.84</v>
      </c>
      <c r="F1281" s="4">
        <v>3959000</v>
      </c>
      <c r="G1281" s="8">
        <f t="shared" si="267"/>
        <v>67.800000000000182</v>
      </c>
      <c r="H1281" s="8">
        <f t="shared" si="266"/>
        <v>84.409999999999854</v>
      </c>
      <c r="I1281" s="31">
        <f t="shared" ca="1" si="271"/>
        <v>0</v>
      </c>
      <c r="J1281" s="31">
        <f t="shared" ca="1" si="272"/>
        <v>1</v>
      </c>
      <c r="K1281" s="8">
        <f t="shared" ca="1" si="273"/>
        <v>152.21000000000004</v>
      </c>
      <c r="L1281" s="8">
        <f t="shared" ca="1" si="274"/>
        <v>-10245.700000000012</v>
      </c>
      <c r="M1281" s="9">
        <f ca="1">AVERAGE(E1281:OFFSET(E1281,-M$5+1,0))</f>
        <v>7694.5592307692314</v>
      </c>
      <c r="N1281" s="9">
        <f ca="1">AVERAGE(E1281:OFFSET(E1281,-N$5+1,0))</f>
        <v>7578.4743333333317</v>
      </c>
      <c r="O1281" s="9">
        <f t="shared" ca="1" si="275"/>
        <v>0</v>
      </c>
      <c r="P1281" s="12">
        <f ca="1">100*(MAX(C1281:OFFSET(C1281,-$P$5+1,0))-E1281)/(MAX(C1281:OFFSET(C1281,-$P$5+1,0))-MIN(D1281:OFFSET(D1281,-$P$5+1,0)))</f>
        <v>0.47356929794887948</v>
      </c>
      <c r="Q1281" s="32">
        <f t="shared" ca="1" si="276"/>
        <v>0</v>
      </c>
      <c r="R1281" s="15">
        <f ca="1">AVERAGE(E1281:OFFSET(E1281,-R$5+1,0))</f>
        <v>7742.576666666665</v>
      </c>
      <c r="S1281" s="15">
        <f t="shared" ca="1" si="277"/>
        <v>1.3595387926414053</v>
      </c>
      <c r="T1281" s="14">
        <f t="shared" ca="1" si="278"/>
        <v>0</v>
      </c>
      <c r="U1281" s="20">
        <f t="shared" si="268"/>
        <v>152.21000000000004</v>
      </c>
      <c r="V1281" s="20">
        <f t="shared" si="269"/>
        <v>0</v>
      </c>
      <c r="W1281" s="20">
        <f ca="1">AVERAGE(U1281:OFFSET(U1281,-$W$5+1,0))</f>
        <v>46.91111111111109</v>
      </c>
      <c r="X1281" s="20">
        <f ca="1">AVERAGE(V1281:OFFSET(V1281,-$W$5+1,0))</f>
        <v>16.017777777777763</v>
      </c>
      <c r="Y1281" s="20">
        <f t="shared" ca="1" si="270"/>
        <v>74.546225015890968</v>
      </c>
      <c r="Z1281" s="20">
        <f t="shared" ca="1" si="279"/>
        <v>0</v>
      </c>
    </row>
    <row r="1282" spans="1:26">
      <c r="A1282" s="5">
        <v>40255</v>
      </c>
      <c r="B1282" s="4">
        <v>7861.27</v>
      </c>
      <c r="C1282" s="4">
        <v>7922.48</v>
      </c>
      <c r="D1282" s="4">
        <v>7847.55</v>
      </c>
      <c r="E1282" s="4">
        <v>7886.34</v>
      </c>
      <c r="F1282" s="4">
        <v>4674600</v>
      </c>
      <c r="G1282" s="8">
        <f t="shared" si="267"/>
        <v>13.430000000000291</v>
      </c>
      <c r="H1282" s="8">
        <f t="shared" si="266"/>
        <v>25.069999999999709</v>
      </c>
      <c r="I1282" s="31">
        <f t="shared" ca="1" si="271"/>
        <v>0</v>
      </c>
      <c r="J1282" s="31">
        <f t="shared" ca="1" si="272"/>
        <v>1</v>
      </c>
      <c r="K1282" s="8">
        <f t="shared" ca="1" si="273"/>
        <v>38.5</v>
      </c>
      <c r="L1282" s="8">
        <f t="shared" ca="1" si="274"/>
        <v>-10207.200000000012</v>
      </c>
      <c r="M1282" s="9">
        <f ca="1">AVERAGE(E1282:OFFSET(E1282,-M$5+1,0))</f>
        <v>7718.2969230769231</v>
      </c>
      <c r="N1282" s="9">
        <f ca="1">AVERAGE(E1282:OFFSET(E1282,-N$5+1,0))</f>
        <v>7588.058666666665</v>
      </c>
      <c r="O1282" s="9">
        <f t="shared" ca="1" si="275"/>
        <v>0</v>
      </c>
      <c r="P1282" s="12">
        <f ca="1">100*(MAX(C1282:OFFSET(C1282,-$P$5+1,0))-E1282)/(MAX(C1282:OFFSET(C1282,-$P$5+1,0))-MIN(D1282:OFFSET(D1282,-$P$5+1,0)))</f>
        <v>11.869416710456999</v>
      </c>
      <c r="Q1282" s="32">
        <f t="shared" ca="1" si="276"/>
        <v>-1</v>
      </c>
      <c r="R1282" s="15">
        <f ca="1">AVERAGE(E1282:OFFSET(E1282,-R$5+1,0))</f>
        <v>7760.4533333333338</v>
      </c>
      <c r="S1282" s="15">
        <f t="shared" ca="1" si="277"/>
        <v>1.6221560939738868</v>
      </c>
      <c r="T1282" s="14">
        <f t="shared" ca="1" si="278"/>
        <v>0</v>
      </c>
      <c r="U1282" s="20">
        <f t="shared" si="268"/>
        <v>38.5</v>
      </c>
      <c r="V1282" s="20">
        <f t="shared" si="269"/>
        <v>0</v>
      </c>
      <c r="W1282" s="20">
        <f ca="1">AVERAGE(U1282:OFFSET(U1282,-$W$5+1,0))</f>
        <v>40.471111111111085</v>
      </c>
      <c r="X1282" s="20">
        <f ca="1">AVERAGE(V1282:OFFSET(V1282,-$W$5+1,0))</f>
        <v>16.017777777777763</v>
      </c>
      <c r="Y1282" s="20">
        <f t="shared" ca="1" si="270"/>
        <v>71.644374508261222</v>
      </c>
      <c r="Z1282" s="20">
        <f t="shared" ca="1" si="279"/>
        <v>0</v>
      </c>
    </row>
    <row r="1283" spans="1:26">
      <c r="A1283" s="5">
        <v>40256</v>
      </c>
      <c r="B1283" s="4">
        <v>7899.01</v>
      </c>
      <c r="C1283" s="4">
        <v>7899.01</v>
      </c>
      <c r="D1283" s="4">
        <v>7859.29</v>
      </c>
      <c r="E1283" s="4">
        <v>7897.91</v>
      </c>
      <c r="F1283" s="4">
        <v>4037000</v>
      </c>
      <c r="G1283" s="8">
        <f t="shared" si="267"/>
        <v>12.670000000000073</v>
      </c>
      <c r="H1283" s="8">
        <f t="shared" si="266"/>
        <v>-1.1000000000003638</v>
      </c>
      <c r="I1283" s="31">
        <f t="shared" ca="1" si="271"/>
        <v>0</v>
      </c>
      <c r="J1283" s="31">
        <f t="shared" ca="1" si="272"/>
        <v>1</v>
      </c>
      <c r="K1283" s="8">
        <f t="shared" ca="1" si="273"/>
        <v>11.569999999999709</v>
      </c>
      <c r="L1283" s="8">
        <f t="shared" ca="1" si="274"/>
        <v>-10195.630000000012</v>
      </c>
      <c r="M1283" s="9">
        <f ca="1">AVERAGE(E1283:OFFSET(E1283,-M$5+1,0))</f>
        <v>7741.3961538461544</v>
      </c>
      <c r="N1283" s="9">
        <f ca="1">AVERAGE(E1283:OFFSET(E1283,-N$5+1,0))</f>
        <v>7599.3213333333315</v>
      </c>
      <c r="O1283" s="9">
        <f t="shared" ca="1" si="275"/>
        <v>0</v>
      </c>
      <c r="P1283" s="12">
        <f ca="1">100*(MAX(C1283:OFFSET(C1283,-$P$5+1,0))-E1283)/(MAX(C1283:OFFSET(C1283,-$P$5+1,0))-MIN(D1283:OFFSET(D1283,-$P$5+1,0)))</f>
        <v>8.5443037974682685</v>
      </c>
      <c r="Q1283" s="32">
        <f t="shared" ca="1" si="276"/>
        <v>-1</v>
      </c>
      <c r="R1283" s="15">
        <f ca="1">AVERAGE(E1283:OFFSET(E1283,-R$5+1,0))</f>
        <v>7785.1616666666669</v>
      </c>
      <c r="S1283" s="15">
        <f t="shared" ca="1" si="277"/>
        <v>1.4482465253879291</v>
      </c>
      <c r="T1283" s="14">
        <f t="shared" ca="1" si="278"/>
        <v>0</v>
      </c>
      <c r="U1283" s="20">
        <f t="shared" si="268"/>
        <v>11.569999999999709</v>
      </c>
      <c r="V1283" s="20">
        <f t="shared" si="269"/>
        <v>0</v>
      </c>
      <c r="W1283" s="20">
        <f ca="1">AVERAGE(U1283:OFFSET(U1283,-$W$5+1,0))</f>
        <v>31.088888888888807</v>
      </c>
      <c r="X1283" s="20">
        <f ca="1">AVERAGE(V1283:OFFSET(V1283,-$W$5+1,0))</f>
        <v>16.017777777777763</v>
      </c>
      <c r="Y1283" s="20">
        <f t="shared" ca="1" si="270"/>
        <v>65.996792150202822</v>
      </c>
      <c r="Z1283" s="20">
        <f t="shared" ca="1" si="279"/>
        <v>0</v>
      </c>
    </row>
    <row r="1284" spans="1:26">
      <c r="A1284" s="5">
        <v>40259</v>
      </c>
      <c r="B1284" s="4">
        <v>7861.9</v>
      </c>
      <c r="C1284" s="4">
        <v>7872.78</v>
      </c>
      <c r="D1284" s="4">
        <v>7791.25</v>
      </c>
      <c r="E1284" s="4">
        <v>7835.98</v>
      </c>
      <c r="F1284" s="4">
        <v>3768800</v>
      </c>
      <c r="G1284" s="8">
        <f t="shared" si="267"/>
        <v>-36.010000000000218</v>
      </c>
      <c r="H1284" s="8">
        <f t="shared" ref="H1284:H1347" si="280">E1284-B1284</f>
        <v>-25.920000000000073</v>
      </c>
      <c r="I1284" s="31">
        <f t="shared" ca="1" si="271"/>
        <v>0</v>
      </c>
      <c r="J1284" s="31">
        <f t="shared" ca="1" si="272"/>
        <v>1</v>
      </c>
      <c r="K1284" s="8">
        <f t="shared" ca="1" si="273"/>
        <v>-61.930000000000291</v>
      </c>
      <c r="L1284" s="8">
        <f t="shared" ca="1" si="274"/>
        <v>-10257.560000000012</v>
      </c>
      <c r="M1284" s="9">
        <f ca="1">AVERAGE(E1284:OFFSET(E1284,-M$5+1,0))</f>
        <v>7757.2776923076926</v>
      </c>
      <c r="N1284" s="9">
        <f ca="1">AVERAGE(E1284:OFFSET(E1284,-N$5+1,0))</f>
        <v>7604.0346666666674</v>
      </c>
      <c r="O1284" s="9">
        <f t="shared" ca="1" si="275"/>
        <v>0</v>
      </c>
      <c r="P1284" s="12">
        <f ca="1">100*(MAX(C1284:OFFSET(C1284,-$P$5+1,0))-E1284)/(MAX(C1284:OFFSET(C1284,-$P$5+1,0))-MIN(D1284:OFFSET(D1284,-$P$5+1,0)))</f>
        <v>30.080678814856082</v>
      </c>
      <c r="Q1284" s="32">
        <f t="shared" ca="1" si="276"/>
        <v>-1</v>
      </c>
      <c r="R1284" s="15">
        <f ca="1">AVERAGE(E1284:OFFSET(E1284,-R$5+1,0))</f>
        <v>7799.7699999999995</v>
      </c>
      <c r="S1284" s="15">
        <f t="shared" ca="1" si="277"/>
        <v>0.46424445849044316</v>
      </c>
      <c r="T1284" s="14">
        <f t="shared" ca="1" si="278"/>
        <v>0</v>
      </c>
      <c r="U1284" s="20">
        <f t="shared" si="268"/>
        <v>0</v>
      </c>
      <c r="V1284" s="20">
        <f t="shared" si="269"/>
        <v>61.930000000000291</v>
      </c>
      <c r="W1284" s="20">
        <f ca="1">AVERAGE(U1284:OFFSET(U1284,-$W$5+1,0))</f>
        <v>30.164444444444396</v>
      </c>
      <c r="X1284" s="20">
        <f ca="1">AVERAGE(V1284:OFFSET(V1284,-$W$5+1,0))</f>
        <v>22.898888888888905</v>
      </c>
      <c r="Y1284" s="20">
        <f t="shared" ca="1" si="270"/>
        <v>56.84611679963141</v>
      </c>
      <c r="Z1284" s="20">
        <f t="shared" ca="1" si="279"/>
        <v>0</v>
      </c>
    </row>
    <row r="1285" spans="1:26">
      <c r="A1285" s="5">
        <v>40260</v>
      </c>
      <c r="B1285" s="4">
        <v>7880.12</v>
      </c>
      <c r="C1285" s="4">
        <v>7889.04</v>
      </c>
      <c r="D1285" s="4">
        <v>7804.4</v>
      </c>
      <c r="E1285" s="4">
        <v>7811.87</v>
      </c>
      <c r="F1285" s="4">
        <v>4063400</v>
      </c>
      <c r="G1285" s="8">
        <f t="shared" ref="G1285:G1348" si="281">B1285-E1284</f>
        <v>44.140000000000327</v>
      </c>
      <c r="H1285" s="8">
        <f t="shared" si="280"/>
        <v>-68.25</v>
      </c>
      <c r="I1285" s="31">
        <f t="shared" ca="1" si="271"/>
        <v>0</v>
      </c>
      <c r="J1285" s="31">
        <f t="shared" ca="1" si="272"/>
        <v>1</v>
      </c>
      <c r="K1285" s="8">
        <f t="shared" ca="1" si="273"/>
        <v>-24.109999999999673</v>
      </c>
      <c r="L1285" s="8">
        <f t="shared" ca="1" si="274"/>
        <v>-10281.670000000013</v>
      </c>
      <c r="M1285" s="9">
        <f ca="1">AVERAGE(E1285:OFFSET(E1285,-M$5+1,0))</f>
        <v>7775.8984615384607</v>
      </c>
      <c r="N1285" s="9">
        <f ca="1">AVERAGE(E1285:OFFSET(E1285,-N$5+1,0))</f>
        <v>7609.7489999999998</v>
      </c>
      <c r="O1285" s="9">
        <f t="shared" ca="1" si="275"/>
        <v>0</v>
      </c>
      <c r="P1285" s="12">
        <f ca="1">100*(MAX(C1285:OFFSET(C1285,-$P$5+1,0))-E1285)/(MAX(C1285:OFFSET(C1285,-$P$5+1,0))-MIN(D1285:OFFSET(D1285,-$P$5+1,0)))</f>
        <v>38.465015996661521</v>
      </c>
      <c r="Q1285" s="32">
        <f t="shared" ca="1" si="276"/>
        <v>0</v>
      </c>
      <c r="R1285" s="15">
        <f ca="1">AVERAGE(E1285:OFFSET(E1285,-R$5+1,0))</f>
        <v>7829.2616666666663</v>
      </c>
      <c r="S1285" s="15">
        <f t="shared" ca="1" si="277"/>
        <v>-0.2221367404376329</v>
      </c>
      <c r="T1285" s="14">
        <f t="shared" ca="1" si="278"/>
        <v>0</v>
      </c>
      <c r="U1285" s="20">
        <f t="shared" ref="U1285:U1348" si="282">IF(E1285-E1284&gt;0,E1285-E1284,0)</f>
        <v>0</v>
      </c>
      <c r="V1285" s="20">
        <f t="shared" ref="V1285:V1348" si="283">IF(E1285-E1284&lt;0,-(E1285-E1284),0)</f>
        <v>24.109999999999673</v>
      </c>
      <c r="W1285" s="20">
        <f ca="1">AVERAGE(U1285:OFFSET(U1285,-$W$5+1,0))</f>
        <v>29.221111111111085</v>
      </c>
      <c r="X1285" s="20">
        <f ca="1">AVERAGE(V1285:OFFSET(V1285,-$W$5+1,0))</f>
        <v>25.577777777777758</v>
      </c>
      <c r="Y1285" s="20">
        <f t="shared" ca="1" si="270"/>
        <v>53.324276647945005</v>
      </c>
      <c r="Z1285" s="20">
        <f t="shared" ca="1" si="279"/>
        <v>0</v>
      </c>
    </row>
    <row r="1286" spans="1:26">
      <c r="A1286" s="5">
        <v>40261</v>
      </c>
      <c r="B1286" s="4">
        <v>7875.27</v>
      </c>
      <c r="C1286" s="4">
        <v>7881.37</v>
      </c>
      <c r="D1286" s="4">
        <v>7822.71</v>
      </c>
      <c r="E1286" s="4">
        <v>7822.71</v>
      </c>
      <c r="F1286" s="4">
        <v>4041400</v>
      </c>
      <c r="G1286" s="8">
        <f t="shared" si="281"/>
        <v>63.400000000000546</v>
      </c>
      <c r="H1286" s="8">
        <f t="shared" si="280"/>
        <v>-52.5600000000004</v>
      </c>
      <c r="I1286" s="31">
        <f t="shared" ca="1" si="271"/>
        <v>0</v>
      </c>
      <c r="J1286" s="31">
        <f t="shared" ca="1" si="272"/>
        <v>1</v>
      </c>
      <c r="K1286" s="8">
        <f t="shared" ca="1" si="273"/>
        <v>10.840000000000146</v>
      </c>
      <c r="L1286" s="8">
        <f t="shared" ca="1" si="274"/>
        <v>-10270.830000000013</v>
      </c>
      <c r="M1286" s="9">
        <f ca="1">AVERAGE(E1286:OFFSET(E1286,-M$5+1,0))</f>
        <v>7787.9330769230764</v>
      </c>
      <c r="N1286" s="9">
        <f ca="1">AVERAGE(E1286:OFFSET(E1286,-N$5+1,0))</f>
        <v>7619.6836666666659</v>
      </c>
      <c r="O1286" s="9">
        <f t="shared" ca="1" si="275"/>
        <v>0</v>
      </c>
      <c r="P1286" s="12">
        <f ca="1">100*(MAX(C1286:OFFSET(C1286,-$P$5+1,0))-E1286)/(MAX(C1286:OFFSET(C1286,-$P$5+1,0))-MIN(D1286:OFFSET(D1286,-$P$5+1,0)))</f>
        <v>34.695367923215919</v>
      </c>
      <c r="Q1286" s="32">
        <f t="shared" ca="1" si="276"/>
        <v>0</v>
      </c>
      <c r="R1286" s="15">
        <f ca="1">AVERAGE(E1286:OFFSET(E1286,-R$5+1,0))</f>
        <v>7850.4416666666666</v>
      </c>
      <c r="S1286" s="15">
        <f t="shared" ca="1" si="277"/>
        <v>-0.35324976407908987</v>
      </c>
      <c r="T1286" s="14">
        <f t="shared" ca="1" si="278"/>
        <v>0</v>
      </c>
      <c r="U1286" s="20">
        <f t="shared" si="282"/>
        <v>10.840000000000146</v>
      </c>
      <c r="V1286" s="20">
        <f t="shared" si="283"/>
        <v>0</v>
      </c>
      <c r="W1286" s="20">
        <f ca="1">AVERAGE(U1286:OFFSET(U1286,-$W$5+1,0))</f>
        <v>30.425555555555547</v>
      </c>
      <c r="X1286" s="20">
        <f ca="1">AVERAGE(V1286:OFFSET(V1286,-$W$5+1,0))</f>
        <v>22.308888888888859</v>
      </c>
      <c r="Y1286" s="20">
        <f t="shared" ca="1" si="270"/>
        <v>57.695792334759084</v>
      </c>
      <c r="Z1286" s="20">
        <f t="shared" ca="1" si="279"/>
        <v>0</v>
      </c>
    </row>
    <row r="1287" spans="1:26">
      <c r="A1287" s="5">
        <v>40262</v>
      </c>
      <c r="B1287" s="4">
        <v>7824.74</v>
      </c>
      <c r="C1287" s="4">
        <v>7856.31</v>
      </c>
      <c r="D1287" s="4">
        <v>7753.51</v>
      </c>
      <c r="E1287" s="4">
        <v>7838.1</v>
      </c>
      <c r="F1287" s="4">
        <v>3696800</v>
      </c>
      <c r="G1287" s="8">
        <f t="shared" si="281"/>
        <v>2.0299999999997453</v>
      </c>
      <c r="H1287" s="8">
        <f t="shared" si="280"/>
        <v>13.360000000000582</v>
      </c>
      <c r="I1287" s="31">
        <f t="shared" ca="1" si="271"/>
        <v>0</v>
      </c>
      <c r="J1287" s="31">
        <f t="shared" ca="1" si="272"/>
        <v>1</v>
      </c>
      <c r="K1287" s="8">
        <f t="shared" ca="1" si="273"/>
        <v>15.390000000000327</v>
      </c>
      <c r="L1287" s="8">
        <f t="shared" ca="1" si="274"/>
        <v>-10255.440000000013</v>
      </c>
      <c r="M1287" s="9">
        <f ca="1">AVERAGE(E1287:OFFSET(E1287,-M$5+1,0))</f>
        <v>7793.7661538461543</v>
      </c>
      <c r="N1287" s="9">
        <f ca="1">AVERAGE(E1287:OFFSET(E1287,-N$5+1,0))</f>
        <v>7633.3000000000011</v>
      </c>
      <c r="O1287" s="9">
        <f t="shared" ca="1" si="275"/>
        <v>0</v>
      </c>
      <c r="P1287" s="12">
        <f ca="1">100*(MAX(C1287:OFFSET(C1287,-$P$5+1,0))-E1287)/(MAX(C1287:OFFSET(C1287,-$P$5+1,0))-MIN(D1287:OFFSET(D1287,-$P$5+1,0)))</f>
        <v>29.343441368757599</v>
      </c>
      <c r="Q1287" s="32">
        <f t="shared" ca="1" si="276"/>
        <v>0</v>
      </c>
      <c r="R1287" s="15">
        <f ca="1">AVERAGE(E1287:OFFSET(E1287,-R$5+1,0))</f>
        <v>7848.8183333333327</v>
      </c>
      <c r="S1287" s="15">
        <f t="shared" ca="1" si="277"/>
        <v>-0.13655983459079943</v>
      </c>
      <c r="T1287" s="14">
        <f t="shared" ca="1" si="278"/>
        <v>0</v>
      </c>
      <c r="U1287" s="20">
        <f t="shared" si="282"/>
        <v>15.390000000000327</v>
      </c>
      <c r="V1287" s="20">
        <f t="shared" si="283"/>
        <v>0</v>
      </c>
      <c r="W1287" s="20">
        <f ca="1">AVERAGE(U1287:OFFSET(U1287,-$W$5+1,0))</f>
        <v>32.135555555555584</v>
      </c>
      <c r="X1287" s="20">
        <f ca="1">AVERAGE(V1287:OFFSET(V1287,-$W$5+1,0))</f>
        <v>22.16111111111109</v>
      </c>
      <c r="Y1287" s="20">
        <f t="shared" ca="1" si="270"/>
        <v>59.185135162788839</v>
      </c>
      <c r="Z1287" s="20">
        <f t="shared" ca="1" si="279"/>
        <v>0</v>
      </c>
    </row>
    <row r="1288" spans="1:26">
      <c r="A1288" s="5">
        <v>40263</v>
      </c>
      <c r="B1288" s="4">
        <v>7808.15</v>
      </c>
      <c r="C1288" s="4">
        <v>7909.41</v>
      </c>
      <c r="D1288" s="4">
        <v>7770.42</v>
      </c>
      <c r="E1288" s="4">
        <v>7876.86</v>
      </c>
      <c r="F1288" s="4">
        <v>3781000</v>
      </c>
      <c r="G1288" s="8">
        <f t="shared" si="281"/>
        <v>-29.950000000000728</v>
      </c>
      <c r="H1288" s="8">
        <f t="shared" si="280"/>
        <v>68.710000000000036</v>
      </c>
      <c r="I1288" s="31">
        <f t="shared" ca="1" si="271"/>
        <v>0</v>
      </c>
      <c r="J1288" s="31">
        <f t="shared" ca="1" si="272"/>
        <v>1</v>
      </c>
      <c r="K1288" s="8">
        <f t="shared" ca="1" si="273"/>
        <v>38.759999999999309</v>
      </c>
      <c r="L1288" s="8">
        <f t="shared" ca="1" si="274"/>
        <v>-10216.680000000015</v>
      </c>
      <c r="M1288" s="9">
        <f ca="1">AVERAGE(E1288:OFFSET(E1288,-M$5+1,0))</f>
        <v>7801.9407692307686</v>
      </c>
      <c r="N1288" s="9">
        <f ca="1">AVERAGE(E1288:OFFSET(E1288,-N$5+1,0))</f>
        <v>7644.2626666666665</v>
      </c>
      <c r="O1288" s="9">
        <f t="shared" ca="1" si="275"/>
        <v>0</v>
      </c>
      <c r="P1288" s="12">
        <f ca="1">100*(MAX(C1288:OFFSET(C1288,-$P$5+1,0))-E1288)/(MAX(C1288:OFFSET(C1288,-$P$5+1,0))-MIN(D1288:OFFSET(D1288,-$P$5+1,0)))</f>
        <v>15.864515231603828</v>
      </c>
      <c r="Q1288" s="32">
        <f t="shared" ca="1" si="276"/>
        <v>-1</v>
      </c>
      <c r="R1288" s="15">
        <f ca="1">AVERAGE(E1288:OFFSET(E1288,-R$5+1,0))</f>
        <v>7847.2383333333337</v>
      </c>
      <c r="S1288" s="15">
        <f t="shared" ca="1" si="277"/>
        <v>0.37747887101682254</v>
      </c>
      <c r="T1288" s="14">
        <f t="shared" ca="1" si="278"/>
        <v>0</v>
      </c>
      <c r="U1288" s="20">
        <f t="shared" si="282"/>
        <v>38.759999999999309</v>
      </c>
      <c r="V1288" s="20">
        <f t="shared" si="283"/>
        <v>0</v>
      </c>
      <c r="W1288" s="20">
        <f ca="1">AVERAGE(U1288:OFFSET(U1288,-$W$5+1,0))</f>
        <v>36.442222222222171</v>
      </c>
      <c r="X1288" s="20">
        <f ca="1">AVERAGE(V1288:OFFSET(V1288,-$W$5+1,0))</f>
        <v>9.5599999999999952</v>
      </c>
      <c r="Y1288" s="20">
        <f t="shared" ca="1" si="270"/>
        <v>79.218395246606434</v>
      </c>
      <c r="Z1288" s="20">
        <f t="shared" ca="1" si="279"/>
        <v>0</v>
      </c>
    </row>
    <row r="1289" spans="1:26">
      <c r="A1289" s="5">
        <v>40266</v>
      </c>
      <c r="B1289" s="4">
        <v>7918.95</v>
      </c>
      <c r="C1289" s="4">
        <v>7961.14</v>
      </c>
      <c r="D1289" s="4">
        <v>7909.06</v>
      </c>
      <c r="E1289" s="4">
        <v>7947.45</v>
      </c>
      <c r="F1289" s="4">
        <v>3972800</v>
      </c>
      <c r="G1289" s="8">
        <f t="shared" si="281"/>
        <v>42.090000000000146</v>
      </c>
      <c r="H1289" s="8">
        <f t="shared" si="280"/>
        <v>28.5</v>
      </c>
      <c r="I1289" s="31">
        <f t="shared" ca="1" si="271"/>
        <v>0</v>
      </c>
      <c r="J1289" s="31">
        <f t="shared" ca="1" si="272"/>
        <v>1</v>
      </c>
      <c r="K1289" s="8">
        <f t="shared" ca="1" si="273"/>
        <v>70.590000000000146</v>
      </c>
      <c r="L1289" s="8">
        <f t="shared" ca="1" si="274"/>
        <v>-10146.090000000015</v>
      </c>
      <c r="M1289" s="9">
        <f ca="1">AVERAGE(E1289:OFFSET(E1289,-M$5+1,0))</f>
        <v>7814.8923076923083</v>
      </c>
      <c r="N1289" s="9">
        <f ca="1">AVERAGE(E1289:OFFSET(E1289,-N$5+1,0))</f>
        <v>7657.7763333333332</v>
      </c>
      <c r="O1289" s="9">
        <f t="shared" ca="1" si="275"/>
        <v>0</v>
      </c>
      <c r="P1289" s="12">
        <f ca="1">100*(MAX(C1289:OFFSET(C1289,-$P$5+1,0))-E1289)/(MAX(C1289:OFFSET(C1289,-$P$5+1,0))-MIN(D1289:OFFSET(D1289,-$P$5+1,0)))</f>
        <v>4.3326898123241122</v>
      </c>
      <c r="Q1289" s="32">
        <f t="shared" ca="1" si="276"/>
        <v>-1</v>
      </c>
      <c r="R1289" s="15">
        <f ca="1">AVERAGE(E1289:OFFSET(E1289,-R$5+1,0))</f>
        <v>7855.494999999999</v>
      </c>
      <c r="S1289" s="15">
        <f t="shared" ca="1" si="277"/>
        <v>1.170581866578756</v>
      </c>
      <c r="T1289" s="14">
        <f t="shared" ca="1" si="278"/>
        <v>0</v>
      </c>
      <c r="U1289" s="20">
        <f t="shared" si="282"/>
        <v>70.590000000000146</v>
      </c>
      <c r="V1289" s="20">
        <f t="shared" si="283"/>
        <v>0</v>
      </c>
      <c r="W1289" s="20">
        <f ca="1">AVERAGE(U1289:OFFSET(U1289,-$W$5+1,0))</f>
        <v>37.539999999999964</v>
      </c>
      <c r="X1289" s="20">
        <f ca="1">AVERAGE(V1289:OFFSET(V1289,-$W$5+1,0))</f>
        <v>9.5599999999999952</v>
      </c>
      <c r="Y1289" s="20">
        <f t="shared" ca="1" si="270"/>
        <v>79.702760084925686</v>
      </c>
      <c r="Z1289" s="20">
        <f t="shared" ca="1" si="279"/>
        <v>0</v>
      </c>
    </row>
    <row r="1290" spans="1:26">
      <c r="A1290" s="5">
        <v>40267</v>
      </c>
      <c r="B1290" s="4">
        <v>7992.12</v>
      </c>
      <c r="C1290" s="4">
        <v>7994.62</v>
      </c>
      <c r="D1290" s="4">
        <v>7942.47</v>
      </c>
      <c r="E1290" s="4">
        <v>7962.22</v>
      </c>
      <c r="F1290" s="4">
        <v>3880200</v>
      </c>
      <c r="G1290" s="8">
        <f t="shared" si="281"/>
        <v>44.670000000000073</v>
      </c>
      <c r="H1290" s="8">
        <f t="shared" si="280"/>
        <v>-29.899999999999636</v>
      </c>
      <c r="I1290" s="31">
        <f t="shared" ca="1" si="271"/>
        <v>0</v>
      </c>
      <c r="J1290" s="31">
        <f t="shared" ca="1" si="272"/>
        <v>1</v>
      </c>
      <c r="K1290" s="8">
        <f t="shared" ca="1" si="273"/>
        <v>14.770000000000437</v>
      </c>
      <c r="L1290" s="8">
        <f t="shared" ca="1" si="274"/>
        <v>-10131.320000000014</v>
      </c>
      <c r="M1290" s="9">
        <f ca="1">AVERAGE(E1290:OFFSET(E1290,-M$5+1,0))</f>
        <v>7831.2430769230768</v>
      </c>
      <c r="N1290" s="9">
        <f ca="1">AVERAGE(E1290:OFFSET(E1290,-N$5+1,0))</f>
        <v>7682.5893333333343</v>
      </c>
      <c r="O1290" s="9">
        <f t="shared" ca="1" si="275"/>
        <v>0</v>
      </c>
      <c r="P1290" s="12">
        <f ca="1">100*(MAX(C1290:OFFSET(C1290,-$P$5+1,0))-E1290)/(MAX(C1290:OFFSET(C1290,-$P$5+1,0))-MIN(D1290:OFFSET(D1290,-$P$5+1,0)))</f>
        <v>13.437849944008827</v>
      </c>
      <c r="Q1290" s="32">
        <f t="shared" ca="1" si="276"/>
        <v>-1</v>
      </c>
      <c r="R1290" s="15">
        <f ca="1">AVERAGE(E1290:OFFSET(E1290,-R$5+1,0))</f>
        <v>7876.5349999999999</v>
      </c>
      <c r="S1290" s="15">
        <f t="shared" ca="1" si="277"/>
        <v>1.0878514473686767</v>
      </c>
      <c r="T1290" s="14">
        <f t="shared" ca="1" si="278"/>
        <v>0</v>
      </c>
      <c r="U1290" s="20">
        <f t="shared" si="282"/>
        <v>14.770000000000437</v>
      </c>
      <c r="V1290" s="20">
        <f t="shared" si="283"/>
        <v>0</v>
      </c>
      <c r="W1290" s="20">
        <f ca="1">AVERAGE(U1290:OFFSET(U1290,-$W$5+1,0))</f>
        <v>22.268888888888895</v>
      </c>
      <c r="X1290" s="20">
        <f ca="1">AVERAGE(V1290:OFFSET(V1290,-$W$5+1,0))</f>
        <v>9.5599999999999952</v>
      </c>
      <c r="Y1290" s="20">
        <f t="shared" ca="1" si="270"/>
        <v>69.964392934441122</v>
      </c>
      <c r="Z1290" s="20">
        <f t="shared" ca="1" si="279"/>
        <v>0</v>
      </c>
    </row>
    <row r="1291" spans="1:26">
      <c r="A1291" s="5">
        <v>40268</v>
      </c>
      <c r="B1291" s="4">
        <v>7962.91</v>
      </c>
      <c r="C1291" s="4">
        <v>7974.89</v>
      </c>
      <c r="D1291" s="4">
        <v>7920.06</v>
      </c>
      <c r="E1291" s="4">
        <v>7920.06</v>
      </c>
      <c r="F1291" s="4">
        <v>3841600</v>
      </c>
      <c r="G1291" s="8">
        <f t="shared" si="281"/>
        <v>0.68999999999959982</v>
      </c>
      <c r="H1291" s="8">
        <f t="shared" si="280"/>
        <v>-42.849999999999454</v>
      </c>
      <c r="I1291" s="31">
        <f t="shared" ca="1" si="271"/>
        <v>0</v>
      </c>
      <c r="J1291" s="31">
        <f t="shared" ca="1" si="272"/>
        <v>1</v>
      </c>
      <c r="K1291" s="8">
        <f t="shared" ca="1" si="273"/>
        <v>-42.159999999999854</v>
      </c>
      <c r="L1291" s="8">
        <f t="shared" ca="1" si="274"/>
        <v>-10173.480000000014</v>
      </c>
      <c r="M1291" s="9">
        <f ca="1">AVERAGE(E1291:OFFSET(E1291,-M$5+1,0))</f>
        <v>7844.4530769230769</v>
      </c>
      <c r="N1291" s="9">
        <f ca="1">AVERAGE(E1291:OFFSET(E1291,-N$5+1,0))</f>
        <v>7706.0620000000008</v>
      </c>
      <c r="O1291" s="9">
        <f t="shared" ca="1" si="275"/>
        <v>0</v>
      </c>
      <c r="P1291" s="12">
        <f ca="1">100*(MAX(C1291:OFFSET(C1291,-$P$5+1,0))-E1291)/(MAX(C1291:OFFSET(C1291,-$P$5+1,0))-MIN(D1291:OFFSET(D1291,-$P$5+1,0)))</f>
        <v>30.923644809422914</v>
      </c>
      <c r="Q1291" s="32">
        <f t="shared" ca="1" si="276"/>
        <v>-1</v>
      </c>
      <c r="R1291" s="15">
        <f ca="1">AVERAGE(E1291:OFFSET(E1291,-R$5+1,0))</f>
        <v>7894.5666666666666</v>
      </c>
      <c r="S1291" s="15">
        <f t="shared" ca="1" si="277"/>
        <v>0.32292251632980229</v>
      </c>
      <c r="T1291" s="14">
        <f t="shared" ca="1" si="278"/>
        <v>0</v>
      </c>
      <c r="U1291" s="20">
        <f t="shared" si="282"/>
        <v>0</v>
      </c>
      <c r="V1291" s="20">
        <f t="shared" si="283"/>
        <v>42.159999999999854</v>
      </c>
      <c r="W1291" s="20">
        <f ca="1">AVERAGE(U1291:OFFSET(U1291,-$W$5+1,0))</f>
        <v>17.99111111111112</v>
      </c>
      <c r="X1291" s="20">
        <f ca="1">AVERAGE(V1291:OFFSET(V1291,-$W$5+1,0))</f>
        <v>14.244444444444424</v>
      </c>
      <c r="Y1291" s="20">
        <f t="shared" ca="1" si="270"/>
        <v>55.811388391010667</v>
      </c>
      <c r="Z1291" s="20">
        <f t="shared" ca="1" si="279"/>
        <v>0</v>
      </c>
    </row>
    <row r="1292" spans="1:26">
      <c r="A1292" s="5">
        <v>40269</v>
      </c>
      <c r="B1292" s="4">
        <v>7952.62</v>
      </c>
      <c r="C1292" s="4">
        <v>8026.06</v>
      </c>
      <c r="D1292" s="4">
        <v>7952.62</v>
      </c>
      <c r="E1292" s="4">
        <v>8013.09</v>
      </c>
      <c r="F1292" s="4">
        <v>4758600</v>
      </c>
      <c r="G1292" s="8">
        <f t="shared" si="281"/>
        <v>32.559999999999491</v>
      </c>
      <c r="H1292" s="8">
        <f t="shared" si="280"/>
        <v>60.470000000000255</v>
      </c>
      <c r="I1292" s="31">
        <f t="shared" ca="1" si="271"/>
        <v>0</v>
      </c>
      <c r="J1292" s="31">
        <f t="shared" ca="1" si="272"/>
        <v>1</v>
      </c>
      <c r="K1292" s="8">
        <f t="shared" ca="1" si="273"/>
        <v>93.029999999999745</v>
      </c>
      <c r="L1292" s="8">
        <f t="shared" ca="1" si="274"/>
        <v>-10080.450000000015</v>
      </c>
      <c r="M1292" s="9">
        <f ca="1">AVERAGE(E1292:OFFSET(E1292,-M$5+1,0))</f>
        <v>7873.5430769230752</v>
      </c>
      <c r="N1292" s="9">
        <f ca="1">AVERAGE(E1292:OFFSET(E1292,-N$5+1,0))</f>
        <v>7727.7970000000005</v>
      </c>
      <c r="O1292" s="9">
        <f t="shared" ca="1" si="275"/>
        <v>0</v>
      </c>
      <c r="P1292" s="12">
        <f ca="1">100*(MAX(C1292:OFFSET(C1292,-$P$5+1,0))-E1292)/(MAX(C1292:OFFSET(C1292,-$P$5+1,0))-MIN(D1292:OFFSET(D1292,-$P$5+1,0)))</f>
        <v>4.7587598605761317</v>
      </c>
      <c r="Q1292" s="32">
        <f t="shared" ca="1" si="276"/>
        <v>0</v>
      </c>
      <c r="R1292" s="15">
        <f ca="1">AVERAGE(E1292:OFFSET(E1292,-R$5+1,0))</f>
        <v>7926.2966666666662</v>
      </c>
      <c r="S1292" s="15">
        <f t="shared" ca="1" si="277"/>
        <v>1.0950048551467371</v>
      </c>
      <c r="T1292" s="14">
        <f t="shared" ca="1" si="278"/>
        <v>0</v>
      </c>
      <c r="U1292" s="20">
        <f t="shared" si="282"/>
        <v>93.029999999999745</v>
      </c>
      <c r="V1292" s="20">
        <f t="shared" si="283"/>
        <v>0</v>
      </c>
      <c r="W1292" s="20">
        <f ca="1">AVERAGE(U1292:OFFSET(U1292,-$W$5+1,0))</f>
        <v>27.042222222222236</v>
      </c>
      <c r="X1292" s="20">
        <f ca="1">AVERAGE(V1292:OFFSET(V1292,-$W$5+1,0))</f>
        <v>14.244444444444424</v>
      </c>
      <c r="Y1292" s="20">
        <f t="shared" ca="1" si="270"/>
        <v>65.498681306851864</v>
      </c>
      <c r="Z1292" s="20">
        <f t="shared" ca="1" si="279"/>
        <v>0</v>
      </c>
    </row>
    <row r="1293" spans="1:26">
      <c r="A1293" s="5">
        <v>40270</v>
      </c>
      <c r="B1293" s="4">
        <v>8046.29</v>
      </c>
      <c r="C1293" s="4">
        <v>8050.99</v>
      </c>
      <c r="D1293" s="4">
        <v>8021.91</v>
      </c>
      <c r="E1293" s="4">
        <v>8025.93</v>
      </c>
      <c r="F1293" s="4">
        <v>3764600</v>
      </c>
      <c r="G1293" s="8">
        <f t="shared" si="281"/>
        <v>33.199999999999818</v>
      </c>
      <c r="H1293" s="8">
        <f t="shared" si="280"/>
        <v>-20.359999999999673</v>
      </c>
      <c r="I1293" s="31">
        <f t="shared" ca="1" si="271"/>
        <v>0</v>
      </c>
      <c r="J1293" s="31">
        <f t="shared" ca="1" si="272"/>
        <v>1</v>
      </c>
      <c r="K1293" s="8">
        <f t="shared" ca="1" si="273"/>
        <v>12.840000000000146</v>
      </c>
      <c r="L1293" s="8">
        <f t="shared" ca="1" si="274"/>
        <v>-10067.610000000015</v>
      </c>
      <c r="M1293" s="9">
        <f ca="1">AVERAGE(E1293:OFFSET(E1293,-M$5+1,0))</f>
        <v>7898.9507692307679</v>
      </c>
      <c r="N1293" s="9">
        <f ca="1">AVERAGE(E1293:OFFSET(E1293,-N$5+1,0))</f>
        <v>7747.2666666666664</v>
      </c>
      <c r="O1293" s="9">
        <f t="shared" ca="1" si="275"/>
        <v>0</v>
      </c>
      <c r="P1293" s="12">
        <f ca="1">100*(MAX(C1293:OFFSET(C1293,-$P$5+1,0))-E1293)/(MAX(C1293:OFFSET(C1293,-$P$5+1,0))-MIN(D1293:OFFSET(D1293,-$P$5+1,0)))</f>
        <v>8.4240957375284147</v>
      </c>
      <c r="Q1293" s="32">
        <f t="shared" ca="1" si="276"/>
        <v>-1</v>
      </c>
      <c r="R1293" s="15">
        <f ca="1">AVERAGE(E1293:OFFSET(E1293,-R$5+1,0))</f>
        <v>7957.6016666666665</v>
      </c>
      <c r="S1293" s="15">
        <f t="shared" ca="1" si="277"/>
        <v>0.85865485853045542</v>
      </c>
      <c r="T1293" s="14">
        <f t="shared" ca="1" si="278"/>
        <v>0</v>
      </c>
      <c r="U1293" s="20">
        <f t="shared" si="282"/>
        <v>12.840000000000146</v>
      </c>
      <c r="V1293" s="20">
        <f t="shared" si="283"/>
        <v>0</v>
      </c>
      <c r="W1293" s="20">
        <f ca="1">AVERAGE(U1293:OFFSET(U1293,-$W$5+1,0))</f>
        <v>28.468888888888916</v>
      </c>
      <c r="X1293" s="20">
        <f ca="1">AVERAGE(V1293:OFFSET(V1293,-$W$5+1,0))</f>
        <v>7.3633333333332809</v>
      </c>
      <c r="Y1293" s="20">
        <f t="shared" ca="1" si="270"/>
        <v>79.450525597693087</v>
      </c>
      <c r="Z1293" s="20">
        <f t="shared" ca="1" si="279"/>
        <v>0</v>
      </c>
    </row>
    <row r="1294" spans="1:26">
      <c r="A1294" s="5">
        <v>40274</v>
      </c>
      <c r="B1294" s="4">
        <v>8083.03</v>
      </c>
      <c r="C1294" s="4">
        <v>8128.08</v>
      </c>
      <c r="D1294" s="4">
        <v>8082.37</v>
      </c>
      <c r="E1294" s="4">
        <v>8089.65</v>
      </c>
      <c r="F1294" s="4">
        <v>4339600</v>
      </c>
      <c r="G1294" s="8">
        <f t="shared" si="281"/>
        <v>57.099999999999454</v>
      </c>
      <c r="H1294" s="8">
        <f t="shared" si="280"/>
        <v>6.6199999999998909</v>
      </c>
      <c r="I1294" s="31">
        <f t="shared" ca="1" si="271"/>
        <v>-1</v>
      </c>
      <c r="J1294" s="31">
        <f t="shared" ca="1" si="272"/>
        <v>1</v>
      </c>
      <c r="K1294" s="8">
        <f t="shared" ca="1" si="273"/>
        <v>63.719999999999345</v>
      </c>
      <c r="L1294" s="8">
        <f t="shared" ca="1" si="274"/>
        <v>-10003.890000000016</v>
      </c>
      <c r="M1294" s="9">
        <f ca="1">AVERAGE(E1294:OFFSET(E1294,-M$5+1,0))</f>
        <v>7917.5515384615373</v>
      </c>
      <c r="N1294" s="9">
        <f ca="1">AVERAGE(E1294:OFFSET(E1294,-N$5+1,0))</f>
        <v>7764.9203333333326</v>
      </c>
      <c r="O1294" s="9">
        <f t="shared" ca="1" si="275"/>
        <v>0</v>
      </c>
      <c r="P1294" s="12">
        <f ca="1">100*(MAX(C1294:OFFSET(C1294,-$P$5+1,0))-E1294)/(MAX(C1294:OFFSET(C1294,-$P$5+1,0))-MIN(D1294:OFFSET(D1294,-$P$5+1,0)))</f>
        <v>10.259764529994479</v>
      </c>
      <c r="Q1294" s="32">
        <f t="shared" ca="1" si="276"/>
        <v>-1</v>
      </c>
      <c r="R1294" s="15">
        <f ca="1">AVERAGE(E1294:OFFSET(E1294,-R$5+1,0))</f>
        <v>7993.0666666666666</v>
      </c>
      <c r="S1294" s="15">
        <f t="shared" ca="1" si="277"/>
        <v>1.2083388937078763</v>
      </c>
      <c r="T1294" s="14">
        <f t="shared" ca="1" si="278"/>
        <v>0</v>
      </c>
      <c r="U1294" s="20">
        <f t="shared" si="282"/>
        <v>63.719999999999345</v>
      </c>
      <c r="V1294" s="20">
        <f t="shared" si="283"/>
        <v>0</v>
      </c>
      <c r="W1294" s="20">
        <f ca="1">AVERAGE(U1294:OFFSET(U1294,-$W$5+1,0))</f>
        <v>35.548888888888847</v>
      </c>
      <c r="X1294" s="20">
        <f ca="1">AVERAGE(V1294:OFFSET(V1294,-$W$5+1,0))</f>
        <v>4.684444444444428</v>
      </c>
      <c r="Y1294" s="20">
        <f t="shared" ca="1" si="270"/>
        <v>88.356807511737117</v>
      </c>
      <c r="Z1294" s="20">
        <f t="shared" ca="1" si="279"/>
        <v>-1</v>
      </c>
    </row>
    <row r="1295" spans="1:26">
      <c r="A1295" s="5">
        <v>40275</v>
      </c>
      <c r="B1295" s="4">
        <v>8131.4</v>
      </c>
      <c r="C1295" s="4">
        <v>8133.45</v>
      </c>
      <c r="D1295" s="4">
        <v>8091.28</v>
      </c>
      <c r="E1295" s="4">
        <v>8121.78</v>
      </c>
      <c r="F1295" s="4">
        <v>4172600</v>
      </c>
      <c r="G1295" s="8">
        <f t="shared" si="281"/>
        <v>41.75</v>
      </c>
      <c r="H1295" s="8">
        <f t="shared" si="280"/>
        <v>-9.6199999999998909</v>
      </c>
      <c r="I1295" s="31">
        <f t="shared" ca="1" si="271"/>
        <v>-1</v>
      </c>
      <c r="J1295" s="31">
        <f t="shared" ca="1" si="272"/>
        <v>-1</v>
      </c>
      <c r="K1295" s="8">
        <f t="shared" ca="1" si="273"/>
        <v>51.369999999999891</v>
      </c>
      <c r="L1295" s="8">
        <f t="shared" ca="1" si="274"/>
        <v>-9952.520000000015</v>
      </c>
      <c r="M1295" s="9">
        <f ca="1">AVERAGE(E1295:OFFSET(E1295,-M$5+1,0))</f>
        <v>7935.662307692307</v>
      </c>
      <c r="N1295" s="9">
        <f ca="1">AVERAGE(E1295:OFFSET(E1295,-N$5+1,0))</f>
        <v>7782.3983333333326</v>
      </c>
      <c r="O1295" s="9">
        <f t="shared" ca="1" si="275"/>
        <v>0</v>
      </c>
      <c r="P1295" s="12">
        <f ca="1">100*(MAX(C1295:OFFSET(C1295,-$P$5+1,0))-E1295)/(MAX(C1295:OFFSET(C1295,-$P$5+1,0))-MIN(D1295:OFFSET(D1295,-$P$5+1,0)))</f>
        <v>3.0715376112017911</v>
      </c>
      <c r="Q1295" s="32">
        <f t="shared" ca="1" si="276"/>
        <v>-1</v>
      </c>
      <c r="R1295" s="15">
        <f ca="1">AVERAGE(E1295:OFFSET(E1295,-R$5+1,0))</f>
        <v>8022.1216666666669</v>
      </c>
      <c r="S1295" s="15">
        <f t="shared" ca="1" si="277"/>
        <v>1.2422939650420766</v>
      </c>
      <c r="T1295" s="14">
        <f t="shared" ca="1" si="278"/>
        <v>0</v>
      </c>
      <c r="U1295" s="20">
        <f t="shared" si="282"/>
        <v>32.130000000000109</v>
      </c>
      <c r="V1295" s="20">
        <f t="shared" si="283"/>
        <v>0</v>
      </c>
      <c r="W1295" s="20">
        <f ca="1">AVERAGE(U1295:OFFSET(U1295,-$W$5+1,0))</f>
        <v>37.914444444444399</v>
      </c>
      <c r="X1295" s="20">
        <f ca="1">AVERAGE(V1295:OFFSET(V1295,-$W$5+1,0))</f>
        <v>4.684444444444428</v>
      </c>
      <c r="Y1295" s="20">
        <f t="shared" ca="1" si="270"/>
        <v>89.003364719997933</v>
      </c>
      <c r="Z1295" s="20">
        <f t="shared" ca="1" si="279"/>
        <v>-1</v>
      </c>
    </row>
    <row r="1296" spans="1:26">
      <c r="A1296" s="5">
        <v>40276</v>
      </c>
      <c r="B1296" s="4">
        <v>8106</v>
      </c>
      <c r="C1296" s="4">
        <v>8149.68</v>
      </c>
      <c r="D1296" s="4">
        <v>8038.37</v>
      </c>
      <c r="E1296" s="4">
        <v>8057.6</v>
      </c>
      <c r="F1296" s="4">
        <v>5082800</v>
      </c>
      <c r="G1296" s="8">
        <f t="shared" si="281"/>
        <v>-15.779999999999745</v>
      </c>
      <c r="H1296" s="8">
        <f t="shared" si="280"/>
        <v>-48.399999999999636</v>
      </c>
      <c r="I1296" s="31">
        <f t="shared" ca="1" si="271"/>
        <v>0</v>
      </c>
      <c r="J1296" s="31">
        <f t="shared" ca="1" si="272"/>
        <v>-2</v>
      </c>
      <c r="K1296" s="8">
        <f t="shared" ca="1" si="273"/>
        <v>112.57999999999902</v>
      </c>
      <c r="L1296" s="8">
        <f t="shared" ca="1" si="274"/>
        <v>-9839.9400000000169</v>
      </c>
      <c r="M1296" s="9">
        <f ca="1">AVERAGE(E1296:OFFSET(E1296,-M$5+1,0))</f>
        <v>7947.9461538461528</v>
      </c>
      <c r="N1296" s="9">
        <f ca="1">AVERAGE(E1296:OFFSET(E1296,-N$5+1,0))</f>
        <v>7799.9959999999992</v>
      </c>
      <c r="O1296" s="9">
        <f t="shared" ca="1" si="275"/>
        <v>0</v>
      </c>
      <c r="P1296" s="12">
        <f ca="1">100*(MAX(C1296:OFFSET(C1296,-$P$5+1,0))-E1296)/(MAX(C1296:OFFSET(C1296,-$P$5+1,0))-MIN(D1296:OFFSET(D1296,-$P$5+1,0)))</f>
        <v>23.242547391271401</v>
      </c>
      <c r="Q1296" s="32">
        <f t="shared" ca="1" si="276"/>
        <v>-1</v>
      </c>
      <c r="R1296" s="15">
        <f ca="1">AVERAGE(E1296:OFFSET(E1296,-R$5+1,0))</f>
        <v>8038.0183333333334</v>
      </c>
      <c r="S1296" s="15">
        <f t="shared" ca="1" si="277"/>
        <v>0.24361311276764028</v>
      </c>
      <c r="T1296" s="14">
        <f t="shared" ca="1" si="278"/>
        <v>0</v>
      </c>
      <c r="U1296" s="20">
        <f t="shared" si="282"/>
        <v>0</v>
      </c>
      <c r="V1296" s="20">
        <f t="shared" si="283"/>
        <v>64.179999999999382</v>
      </c>
      <c r="W1296" s="20">
        <f ca="1">AVERAGE(U1296:OFFSET(U1296,-$W$5+1,0))</f>
        <v>36.204444444444363</v>
      </c>
      <c r="X1296" s="20">
        <f ca="1">AVERAGE(V1296:OFFSET(V1296,-$W$5+1,0))</f>
        <v>11.81555555555547</v>
      </c>
      <c r="Y1296" s="20">
        <f t="shared" ca="1" si="270"/>
        <v>75.394511546115126</v>
      </c>
      <c r="Z1296" s="20">
        <f t="shared" ca="1" si="279"/>
        <v>0</v>
      </c>
    </row>
    <row r="1297" spans="1:26">
      <c r="A1297" s="5">
        <v>40277</v>
      </c>
      <c r="B1297" s="4">
        <v>8073.52</v>
      </c>
      <c r="C1297" s="4">
        <v>8094.35</v>
      </c>
      <c r="D1297" s="4">
        <v>8039.41</v>
      </c>
      <c r="E1297" s="4">
        <v>8092.03</v>
      </c>
      <c r="F1297" s="4">
        <v>3819000</v>
      </c>
      <c r="G1297" s="8">
        <f t="shared" si="281"/>
        <v>15.920000000000073</v>
      </c>
      <c r="H1297" s="8">
        <f t="shared" si="280"/>
        <v>18.509999999999309</v>
      </c>
      <c r="I1297" s="31">
        <f t="shared" ca="1" si="271"/>
        <v>0</v>
      </c>
      <c r="J1297" s="31">
        <f t="shared" ca="1" si="272"/>
        <v>-2</v>
      </c>
      <c r="K1297" s="8">
        <f t="shared" ca="1" si="273"/>
        <v>-68.859999999998763</v>
      </c>
      <c r="L1297" s="8">
        <f t="shared" ca="1" si="274"/>
        <v>-9908.8000000000156</v>
      </c>
      <c r="M1297" s="9">
        <f ca="1">AVERAGE(E1297:OFFSET(E1297,-M$5+1,0))</f>
        <v>7967.6423076923083</v>
      </c>
      <c r="N1297" s="9">
        <f ca="1">AVERAGE(E1297:OFFSET(E1297,-N$5+1,0))</f>
        <v>7822.1649999999991</v>
      </c>
      <c r="O1297" s="9">
        <f t="shared" ca="1" si="275"/>
        <v>0</v>
      </c>
      <c r="P1297" s="12">
        <f ca="1">100*(MAX(C1297:OFFSET(C1297,-$P$5+1,0))-E1297)/(MAX(C1297:OFFSET(C1297,-$P$5+1,0))-MIN(D1297:OFFSET(D1297,-$P$5+1,0)))</f>
        <v>15.200653904972977</v>
      </c>
      <c r="Q1297" s="32">
        <f t="shared" ca="1" si="276"/>
        <v>-1</v>
      </c>
      <c r="R1297" s="15">
        <f ca="1">AVERAGE(E1297:OFFSET(E1297,-R$5+1,0))</f>
        <v>8066.6799999999994</v>
      </c>
      <c r="S1297" s="15">
        <f t="shared" ca="1" si="277"/>
        <v>0.31425567891623774</v>
      </c>
      <c r="T1297" s="14">
        <f t="shared" ca="1" si="278"/>
        <v>0</v>
      </c>
      <c r="U1297" s="20">
        <f t="shared" si="282"/>
        <v>34.429999999999382</v>
      </c>
      <c r="V1297" s="20">
        <f t="shared" si="283"/>
        <v>0</v>
      </c>
      <c r="W1297" s="20">
        <f ca="1">AVERAGE(U1297:OFFSET(U1297,-$W$5+1,0))</f>
        <v>35.723333333333258</v>
      </c>
      <c r="X1297" s="20">
        <f ca="1">AVERAGE(V1297:OFFSET(V1297,-$W$5+1,0))</f>
        <v>11.81555555555547</v>
      </c>
      <c r="Y1297" s="20">
        <f t="shared" ca="1" si="270"/>
        <v>75.145494916442772</v>
      </c>
      <c r="Z1297" s="20">
        <f t="shared" ca="1" si="279"/>
        <v>0</v>
      </c>
    </row>
    <row r="1298" spans="1:26">
      <c r="A1298" s="5">
        <v>40280</v>
      </c>
      <c r="B1298" s="4">
        <v>8149.76</v>
      </c>
      <c r="C1298" s="4">
        <v>8152.53</v>
      </c>
      <c r="D1298" s="4">
        <v>8092.94</v>
      </c>
      <c r="E1298" s="4">
        <v>8117.75</v>
      </c>
      <c r="F1298" s="4">
        <v>4184800</v>
      </c>
      <c r="G1298" s="8">
        <f t="shared" si="281"/>
        <v>57.730000000000473</v>
      </c>
      <c r="H1298" s="8">
        <f t="shared" si="280"/>
        <v>-32.010000000000218</v>
      </c>
      <c r="I1298" s="31">
        <f t="shared" ca="1" si="271"/>
        <v>0</v>
      </c>
      <c r="J1298" s="31">
        <f t="shared" ca="1" si="272"/>
        <v>-2</v>
      </c>
      <c r="K1298" s="8">
        <f t="shared" ca="1" si="273"/>
        <v>-51.440000000000509</v>
      </c>
      <c r="L1298" s="8">
        <f t="shared" ca="1" si="274"/>
        <v>-9960.2400000000162</v>
      </c>
      <c r="M1298" s="9">
        <f ca="1">AVERAGE(E1298:OFFSET(E1298,-M$5+1,0))</f>
        <v>7991.1715384615391</v>
      </c>
      <c r="N1298" s="9">
        <f ca="1">AVERAGE(E1298:OFFSET(E1298,-N$5+1,0))</f>
        <v>7844.8866666666663</v>
      </c>
      <c r="O1298" s="9">
        <f t="shared" ca="1" si="275"/>
        <v>0</v>
      </c>
      <c r="P1298" s="12">
        <f ca="1">100*(MAX(C1298:OFFSET(C1298,-$P$5+1,0))-E1298)/(MAX(C1298:OFFSET(C1298,-$P$5+1,0))-MIN(D1298:OFFSET(D1298,-$P$5+1,0)))</f>
        <v>14.285127531112597</v>
      </c>
      <c r="Q1298" s="32">
        <f t="shared" ca="1" si="276"/>
        <v>-1</v>
      </c>
      <c r="R1298" s="15">
        <f ca="1">AVERAGE(E1298:OFFSET(E1298,-R$5+1,0))</f>
        <v>8084.123333333333</v>
      </c>
      <c r="S1298" s="15">
        <f t="shared" ca="1" si="277"/>
        <v>0.41595934747820945</v>
      </c>
      <c r="T1298" s="14">
        <f t="shared" ca="1" si="278"/>
        <v>0</v>
      </c>
      <c r="U1298" s="20">
        <f t="shared" si="282"/>
        <v>25.720000000000255</v>
      </c>
      <c r="V1298" s="20">
        <f t="shared" si="283"/>
        <v>0</v>
      </c>
      <c r="W1298" s="20">
        <f ca="1">AVERAGE(U1298:OFFSET(U1298,-$W$5+1,0))</f>
        <v>30.737777777777712</v>
      </c>
      <c r="X1298" s="20">
        <f ca="1">AVERAGE(V1298:OFFSET(V1298,-$W$5+1,0))</f>
        <v>11.81555555555547</v>
      </c>
      <c r="Y1298" s="20">
        <f t="shared" ca="1" si="270"/>
        <v>72.233536999321217</v>
      </c>
      <c r="Z1298" s="20">
        <f t="shared" ca="1" si="279"/>
        <v>0</v>
      </c>
    </row>
    <row r="1299" spans="1:26">
      <c r="A1299" s="5">
        <v>40281</v>
      </c>
      <c r="B1299" s="4">
        <v>8090.54</v>
      </c>
      <c r="C1299" s="4">
        <v>8104.14</v>
      </c>
      <c r="D1299" s="4">
        <v>8022.94</v>
      </c>
      <c r="E1299" s="4">
        <v>8029.73</v>
      </c>
      <c r="F1299" s="4">
        <v>4054200</v>
      </c>
      <c r="G1299" s="8">
        <f t="shared" si="281"/>
        <v>-27.210000000000036</v>
      </c>
      <c r="H1299" s="8">
        <f t="shared" si="280"/>
        <v>-60.8100000000004</v>
      </c>
      <c r="I1299" s="31">
        <f t="shared" ca="1" si="271"/>
        <v>0</v>
      </c>
      <c r="J1299" s="31">
        <f t="shared" ca="1" si="272"/>
        <v>-2</v>
      </c>
      <c r="K1299" s="8">
        <f t="shared" ca="1" si="273"/>
        <v>176.04000000000087</v>
      </c>
      <c r="L1299" s="8">
        <f t="shared" ca="1" si="274"/>
        <v>-9784.2000000000153</v>
      </c>
      <c r="M1299" s="9">
        <f ca="1">AVERAGE(E1299:OFFSET(E1299,-M$5+1,0))</f>
        <v>8007.0961538461543</v>
      </c>
      <c r="N1299" s="9">
        <f ca="1">AVERAGE(E1299:OFFSET(E1299,-N$5+1,0))</f>
        <v>7859.9526666666661</v>
      </c>
      <c r="O1299" s="9">
        <f t="shared" ca="1" si="275"/>
        <v>0</v>
      </c>
      <c r="P1299" s="12">
        <f ca="1">100*(MAX(C1299:OFFSET(C1299,-$P$5+1,0))-E1299)/(MAX(C1299:OFFSET(C1299,-$P$5+1,0))-MIN(D1299:OFFSET(D1299,-$P$5+1,0)))</f>
        <v>52.824020303695328</v>
      </c>
      <c r="Q1299" s="32">
        <f t="shared" ca="1" si="276"/>
        <v>-1</v>
      </c>
      <c r="R1299" s="15">
        <f ca="1">AVERAGE(E1299:OFFSET(E1299,-R$5+1,0))</f>
        <v>8084.7566666666653</v>
      </c>
      <c r="S1299" s="15">
        <f t="shared" ca="1" si="277"/>
        <v>-0.68062242236108206</v>
      </c>
      <c r="T1299" s="14">
        <f t="shared" ca="1" si="278"/>
        <v>0</v>
      </c>
      <c r="U1299" s="20">
        <f t="shared" si="282"/>
        <v>0</v>
      </c>
      <c r="V1299" s="20">
        <f t="shared" si="283"/>
        <v>88.020000000000437</v>
      </c>
      <c r="W1299" s="20">
        <f ca="1">AVERAGE(U1299:OFFSET(U1299,-$W$5+1,0))</f>
        <v>29.096666666666554</v>
      </c>
      <c r="X1299" s="20">
        <f ca="1">AVERAGE(V1299:OFFSET(V1299,-$W$5+1,0))</f>
        <v>21.595555555555521</v>
      </c>
      <c r="Y1299" s="20">
        <f t="shared" ca="1" si="270"/>
        <v>57.398680490103629</v>
      </c>
      <c r="Z1299" s="20">
        <f t="shared" ca="1" si="279"/>
        <v>0</v>
      </c>
    </row>
    <row r="1300" spans="1:26">
      <c r="A1300" s="5">
        <v>40282</v>
      </c>
      <c r="B1300" s="4">
        <v>8077.94</v>
      </c>
      <c r="C1300" s="4">
        <v>8102.38</v>
      </c>
      <c r="D1300" s="4">
        <v>8040.01</v>
      </c>
      <c r="E1300" s="4">
        <v>8097.13</v>
      </c>
      <c r="F1300" s="4">
        <v>3749000</v>
      </c>
      <c r="G1300" s="8">
        <f t="shared" si="281"/>
        <v>48.210000000000036</v>
      </c>
      <c r="H1300" s="8">
        <f t="shared" si="280"/>
        <v>19.190000000000509</v>
      </c>
      <c r="I1300" s="31">
        <f t="shared" ca="1" si="271"/>
        <v>0</v>
      </c>
      <c r="J1300" s="31">
        <f t="shared" ca="1" si="272"/>
        <v>-2</v>
      </c>
      <c r="K1300" s="8">
        <f t="shared" ca="1" si="273"/>
        <v>-134.80000000000109</v>
      </c>
      <c r="L1300" s="8">
        <f t="shared" ca="1" si="274"/>
        <v>-9919.0000000000164</v>
      </c>
      <c r="M1300" s="9">
        <f ca="1">AVERAGE(E1300:OFFSET(E1300,-M$5+1,0))</f>
        <v>8027.0215384615385</v>
      </c>
      <c r="N1300" s="9">
        <f ca="1">AVERAGE(E1300:OFFSET(E1300,-N$5+1,0))</f>
        <v>7876.6030000000001</v>
      </c>
      <c r="O1300" s="9">
        <f t="shared" ca="1" si="275"/>
        <v>0</v>
      </c>
      <c r="P1300" s="12">
        <f ca="1">100*(MAX(C1300:OFFSET(C1300,-$P$5+1,0))-E1300)/(MAX(C1300:OFFSET(C1300,-$P$5+1,0))-MIN(D1300:OFFSET(D1300,-$P$5+1,0)))</f>
        <v>23.831031961113172</v>
      </c>
      <c r="Q1300" s="32">
        <f t="shared" ca="1" si="276"/>
        <v>0</v>
      </c>
      <c r="R1300" s="15">
        <f ca="1">AVERAGE(E1300:OFFSET(E1300,-R$5+1,0))</f>
        <v>8086.0033333333331</v>
      </c>
      <c r="S1300" s="15">
        <f t="shared" ca="1" si="277"/>
        <v>0.13760403264736482</v>
      </c>
      <c r="T1300" s="14">
        <f t="shared" ca="1" si="278"/>
        <v>0</v>
      </c>
      <c r="U1300" s="20">
        <f t="shared" si="282"/>
        <v>67.400000000000546</v>
      </c>
      <c r="V1300" s="20">
        <f t="shared" si="283"/>
        <v>0</v>
      </c>
      <c r="W1300" s="20">
        <f ca="1">AVERAGE(U1300:OFFSET(U1300,-$W$5+1,0))</f>
        <v>36.585555555555501</v>
      </c>
      <c r="X1300" s="20">
        <f ca="1">AVERAGE(V1300:OFFSET(V1300,-$W$5+1,0))</f>
        <v>16.91111111111109</v>
      </c>
      <c r="Y1300" s="20">
        <f t="shared" ca="1" si="270"/>
        <v>68.388476955988949</v>
      </c>
      <c r="Z1300" s="20">
        <f t="shared" ca="1" si="279"/>
        <v>0</v>
      </c>
    </row>
    <row r="1301" spans="1:26">
      <c r="A1301" s="5">
        <v>40283</v>
      </c>
      <c r="B1301" s="4">
        <v>8168.11</v>
      </c>
      <c r="C1301" s="4">
        <v>8190.01</v>
      </c>
      <c r="D1301" s="4">
        <v>8136.32</v>
      </c>
      <c r="E1301" s="4">
        <v>8171.94</v>
      </c>
      <c r="F1301" s="4">
        <v>5190600</v>
      </c>
      <c r="G1301" s="8">
        <f t="shared" si="281"/>
        <v>70.979999999999563</v>
      </c>
      <c r="H1301" s="8">
        <f t="shared" si="280"/>
        <v>3.8299999999999272</v>
      </c>
      <c r="I1301" s="31">
        <f t="shared" ca="1" si="271"/>
        <v>0</v>
      </c>
      <c r="J1301" s="31">
        <f t="shared" ca="1" si="272"/>
        <v>-2</v>
      </c>
      <c r="K1301" s="8">
        <f t="shared" ca="1" si="273"/>
        <v>-149.61999999999898</v>
      </c>
      <c r="L1301" s="8">
        <f t="shared" ca="1" si="274"/>
        <v>-10068.620000000015</v>
      </c>
      <c r="M1301" s="9">
        <f ca="1">AVERAGE(E1301:OFFSET(E1301,-M$5+1,0))</f>
        <v>8049.72</v>
      </c>
      <c r="N1301" s="9">
        <f ca="1">AVERAGE(E1301:OFFSET(E1301,-N$5+1,0))</f>
        <v>7894.6836666666668</v>
      </c>
      <c r="O1301" s="9">
        <f t="shared" ca="1" si="275"/>
        <v>0</v>
      </c>
      <c r="P1301" s="12">
        <f ca="1">100*(MAX(C1301:OFFSET(C1301,-$P$5+1,0))-E1301)/(MAX(C1301:OFFSET(C1301,-$P$5+1,0))-MIN(D1301:OFFSET(D1301,-$P$5+1,0)))</f>
        <v>7.6119465857873516</v>
      </c>
      <c r="Q1301" s="32">
        <f t="shared" ca="1" si="276"/>
        <v>-1</v>
      </c>
      <c r="R1301" s="15">
        <f ca="1">AVERAGE(E1301:OFFSET(E1301,-R$5+1,0))</f>
        <v>8094.3633333333337</v>
      </c>
      <c r="S1301" s="15">
        <f t="shared" ca="1" si="277"/>
        <v>0.95840356396157877</v>
      </c>
      <c r="T1301" s="14">
        <f t="shared" ca="1" si="278"/>
        <v>0</v>
      </c>
      <c r="U1301" s="20">
        <f t="shared" si="282"/>
        <v>74.809999999999491</v>
      </c>
      <c r="V1301" s="20">
        <f t="shared" si="283"/>
        <v>0</v>
      </c>
      <c r="W1301" s="20">
        <f ca="1">AVERAGE(U1301:OFFSET(U1301,-$W$5+1,0))</f>
        <v>34.561111111111032</v>
      </c>
      <c r="X1301" s="20">
        <f ca="1">AVERAGE(V1301:OFFSET(V1301,-$W$5+1,0))</f>
        <v>16.91111111111109</v>
      </c>
      <c r="Y1301" s="20">
        <f t="shared" ca="1" si="270"/>
        <v>67.145169994603322</v>
      </c>
      <c r="Z1301" s="20">
        <f t="shared" ca="1" si="279"/>
        <v>0</v>
      </c>
    </row>
    <row r="1302" spans="1:26">
      <c r="A1302" s="5">
        <v>40284</v>
      </c>
      <c r="B1302" s="4">
        <v>8161.85</v>
      </c>
      <c r="C1302" s="4">
        <v>8162.85</v>
      </c>
      <c r="D1302" s="4">
        <v>8090.68</v>
      </c>
      <c r="E1302" s="4">
        <v>8111.57</v>
      </c>
      <c r="F1302" s="4">
        <v>4369400</v>
      </c>
      <c r="G1302" s="8">
        <f t="shared" si="281"/>
        <v>-10.089999999999236</v>
      </c>
      <c r="H1302" s="8">
        <f t="shared" si="280"/>
        <v>-50.280000000000655</v>
      </c>
      <c r="I1302" s="31">
        <f t="shared" ca="1" si="271"/>
        <v>0</v>
      </c>
      <c r="J1302" s="31">
        <f t="shared" ca="1" si="272"/>
        <v>-2</v>
      </c>
      <c r="K1302" s="8">
        <f t="shared" ca="1" si="273"/>
        <v>120.73999999999978</v>
      </c>
      <c r="L1302" s="8">
        <f t="shared" ca="1" si="274"/>
        <v>-9947.8800000000156</v>
      </c>
      <c r="M1302" s="9">
        <f ca="1">AVERAGE(E1302:OFFSET(E1302,-M$5+1,0))</f>
        <v>8062.3446153846162</v>
      </c>
      <c r="N1302" s="9">
        <f ca="1">AVERAGE(E1302:OFFSET(E1302,-N$5+1,0))</f>
        <v>7912.7426666666679</v>
      </c>
      <c r="O1302" s="9">
        <f t="shared" ca="1" si="275"/>
        <v>0</v>
      </c>
      <c r="P1302" s="12">
        <f ca="1">100*(MAX(C1302:OFFSET(C1302,-$P$5+1,0))-E1302)/(MAX(C1302:OFFSET(C1302,-$P$5+1,0))-MIN(D1302:OFFSET(D1302,-$P$5+1,0)))</f>
        <v>46.6627007733494</v>
      </c>
      <c r="Q1302" s="32">
        <f t="shared" ca="1" si="276"/>
        <v>-1</v>
      </c>
      <c r="R1302" s="15">
        <f ca="1">AVERAGE(E1302:OFFSET(E1302,-R$5+1,0))</f>
        <v>8103.3583333333336</v>
      </c>
      <c r="S1302" s="15">
        <f t="shared" ca="1" si="277"/>
        <v>0.1013365857571332</v>
      </c>
      <c r="T1302" s="14">
        <f t="shared" ca="1" si="278"/>
        <v>0</v>
      </c>
      <c r="U1302" s="20">
        <f t="shared" si="282"/>
        <v>0</v>
      </c>
      <c r="V1302" s="20">
        <f t="shared" si="283"/>
        <v>60.369999999999891</v>
      </c>
      <c r="W1302" s="20">
        <f ca="1">AVERAGE(U1302:OFFSET(U1302,-$W$5+1,0))</f>
        <v>33.134444444444348</v>
      </c>
      <c r="X1302" s="20">
        <f ca="1">AVERAGE(V1302:OFFSET(V1302,-$W$5+1,0))</f>
        <v>23.618888888888858</v>
      </c>
      <c r="Y1302" s="20">
        <f t="shared" ca="1" si="270"/>
        <v>58.383256979521477</v>
      </c>
      <c r="Z1302" s="20">
        <f t="shared" ca="1" si="279"/>
        <v>0</v>
      </c>
    </row>
    <row r="1303" spans="1:26">
      <c r="A1303" s="5">
        <v>40287</v>
      </c>
      <c r="B1303" s="4">
        <v>8003.02</v>
      </c>
      <c r="C1303" s="4">
        <v>8042.05</v>
      </c>
      <c r="D1303" s="4">
        <v>7845.77</v>
      </c>
      <c r="E1303" s="4">
        <v>7854.22</v>
      </c>
      <c r="F1303" s="4">
        <v>5187400</v>
      </c>
      <c r="G1303" s="8">
        <f t="shared" si="281"/>
        <v>-108.54999999999927</v>
      </c>
      <c r="H1303" s="8">
        <f t="shared" si="280"/>
        <v>-148.80000000000018</v>
      </c>
      <c r="I1303" s="31">
        <f t="shared" ca="1" si="271"/>
        <v>0</v>
      </c>
      <c r="J1303" s="31">
        <f t="shared" ca="1" si="272"/>
        <v>-2</v>
      </c>
      <c r="K1303" s="8">
        <f t="shared" ca="1" si="273"/>
        <v>514.69999999999891</v>
      </c>
      <c r="L1303" s="8">
        <f t="shared" ca="1" si="274"/>
        <v>-9433.1800000000167</v>
      </c>
      <c r="M1303" s="9">
        <f ca="1">AVERAGE(E1303:OFFSET(E1303,-M$5+1,0))</f>
        <v>8054.0369230769238</v>
      </c>
      <c r="N1303" s="9">
        <f ca="1">AVERAGE(E1303:OFFSET(E1303,-N$5+1,0))</f>
        <v>7919.0079999999998</v>
      </c>
      <c r="O1303" s="9">
        <f t="shared" ca="1" si="275"/>
        <v>0</v>
      </c>
      <c r="P1303" s="12">
        <f ca="1">100*(MAX(C1303:OFFSET(C1303,-$P$5+1,0))-E1303)/(MAX(C1303:OFFSET(C1303,-$P$5+1,0))-MIN(D1303:OFFSET(D1303,-$P$5+1,0)))</f>
        <v>97.545317220543865</v>
      </c>
      <c r="Q1303" s="32">
        <f t="shared" ca="1" si="276"/>
        <v>0</v>
      </c>
      <c r="R1303" s="15">
        <f ca="1">AVERAGE(E1303:OFFSET(E1303,-R$5+1,0))</f>
        <v>8063.7233333333324</v>
      </c>
      <c r="S1303" s="15">
        <f t="shared" ca="1" si="277"/>
        <v>-2.5980967435638567</v>
      </c>
      <c r="T1303" s="14">
        <f t="shared" ca="1" si="278"/>
        <v>0</v>
      </c>
      <c r="U1303" s="20">
        <f t="shared" si="282"/>
        <v>0</v>
      </c>
      <c r="V1303" s="20">
        <f t="shared" si="283"/>
        <v>257.34999999999945</v>
      </c>
      <c r="W1303" s="20">
        <f ca="1">AVERAGE(U1303:OFFSET(U1303,-$W$5+1,0))</f>
        <v>26.054444444444421</v>
      </c>
      <c r="X1303" s="20">
        <f ca="1">AVERAGE(V1303:OFFSET(V1303,-$W$5+1,0))</f>
        <v>52.213333333333239</v>
      </c>
      <c r="Y1303" s="20">
        <f t="shared" ca="1" si="270"/>
        <v>33.288851663093951</v>
      </c>
      <c r="Z1303" s="20">
        <f t="shared" ca="1" si="279"/>
        <v>0</v>
      </c>
    </row>
    <row r="1304" spans="1:26">
      <c r="A1304" s="5">
        <v>40288</v>
      </c>
      <c r="B1304" s="4">
        <v>7908.11</v>
      </c>
      <c r="C1304" s="4">
        <v>7923.27</v>
      </c>
      <c r="D1304" s="4">
        <v>7842.07</v>
      </c>
      <c r="E1304" s="4">
        <v>7900.42</v>
      </c>
      <c r="F1304" s="4">
        <v>3753600</v>
      </c>
      <c r="G1304" s="8">
        <f t="shared" si="281"/>
        <v>53.889999999999418</v>
      </c>
      <c r="H1304" s="8">
        <f t="shared" si="280"/>
        <v>-7.6899999999995998</v>
      </c>
      <c r="I1304" s="31">
        <f t="shared" ca="1" si="271"/>
        <v>0</v>
      </c>
      <c r="J1304" s="31">
        <f t="shared" ca="1" si="272"/>
        <v>-2</v>
      </c>
      <c r="K1304" s="8">
        <f t="shared" ca="1" si="273"/>
        <v>-92.399999999999636</v>
      </c>
      <c r="L1304" s="8">
        <f t="shared" ca="1" si="274"/>
        <v>-9525.5800000000163</v>
      </c>
      <c r="M1304" s="9">
        <f ca="1">AVERAGE(E1304:OFFSET(E1304,-M$5+1,0))</f>
        <v>8052.5261538461546</v>
      </c>
      <c r="N1304" s="9">
        <f ca="1">AVERAGE(E1304:OFFSET(E1304,-N$5+1,0))</f>
        <v>7923.6130000000012</v>
      </c>
      <c r="O1304" s="9">
        <f t="shared" ca="1" si="275"/>
        <v>0</v>
      </c>
      <c r="P1304" s="12">
        <f ca="1">100*(MAX(C1304:OFFSET(C1304,-$P$5+1,0))-E1304)/(MAX(C1304:OFFSET(C1304,-$P$5+1,0))-MIN(D1304:OFFSET(D1304,-$P$5+1,0)))</f>
        <v>83.229867218485865</v>
      </c>
      <c r="Q1304" s="32">
        <f t="shared" ca="1" si="276"/>
        <v>1</v>
      </c>
      <c r="R1304" s="15">
        <f ca="1">AVERAGE(E1304:OFFSET(E1304,-R$5+1,0))</f>
        <v>8027.5016666666661</v>
      </c>
      <c r="S1304" s="15">
        <f t="shared" ca="1" si="277"/>
        <v>-1.5830786705950983</v>
      </c>
      <c r="T1304" s="14">
        <f t="shared" ca="1" si="278"/>
        <v>0</v>
      </c>
      <c r="U1304" s="20">
        <f t="shared" si="282"/>
        <v>46.199999999999818</v>
      </c>
      <c r="V1304" s="20">
        <f t="shared" si="283"/>
        <v>0</v>
      </c>
      <c r="W1304" s="20">
        <f ca="1">AVERAGE(U1304:OFFSET(U1304,-$W$5+1,0))</f>
        <v>27.617777777777722</v>
      </c>
      <c r="X1304" s="20">
        <f ca="1">AVERAGE(V1304:OFFSET(V1304,-$W$5+1,0))</f>
        <v>52.213333333333239</v>
      </c>
      <c r="Y1304" s="20">
        <f t="shared" ca="1" si="270"/>
        <v>34.595256652933969</v>
      </c>
      <c r="Z1304" s="20">
        <f t="shared" ca="1" si="279"/>
        <v>0</v>
      </c>
    </row>
    <row r="1305" spans="1:26">
      <c r="A1305" s="5">
        <v>40289</v>
      </c>
      <c r="B1305" s="4">
        <v>7949.96</v>
      </c>
      <c r="C1305" s="4">
        <v>7998.76</v>
      </c>
      <c r="D1305" s="4">
        <v>7947.9</v>
      </c>
      <c r="E1305" s="4">
        <v>7990.53</v>
      </c>
      <c r="F1305" s="4">
        <v>3901200</v>
      </c>
      <c r="G1305" s="8">
        <f t="shared" si="281"/>
        <v>49.539999999999964</v>
      </c>
      <c r="H1305" s="8">
        <f t="shared" si="280"/>
        <v>40.569999999999709</v>
      </c>
      <c r="I1305" s="31">
        <f t="shared" ca="1" si="271"/>
        <v>0</v>
      </c>
      <c r="J1305" s="31">
        <f t="shared" ca="1" si="272"/>
        <v>-2</v>
      </c>
      <c r="K1305" s="8">
        <f t="shared" ca="1" si="273"/>
        <v>-180.21999999999935</v>
      </c>
      <c r="L1305" s="8">
        <f t="shared" ca="1" si="274"/>
        <v>-9705.8000000000156</v>
      </c>
      <c r="M1305" s="9">
        <f ca="1">AVERAGE(E1305:OFFSET(E1305,-M$5+1,0))</f>
        <v>8050.7907692307681</v>
      </c>
      <c r="N1305" s="9">
        <f ca="1">AVERAGE(E1305:OFFSET(E1305,-N$5+1,0))</f>
        <v>7930.9443333333338</v>
      </c>
      <c r="O1305" s="9">
        <f t="shared" ca="1" si="275"/>
        <v>0</v>
      </c>
      <c r="P1305" s="12">
        <f ca="1">100*(MAX(C1305:OFFSET(C1305,-$P$5+1,0))-E1305)/(MAX(C1305:OFFSET(C1305,-$P$5+1,0))-MIN(D1305:OFFSET(D1305,-$P$5+1,0)))</f>
        <v>57.331723860435758</v>
      </c>
      <c r="Q1305" s="32">
        <f t="shared" ca="1" si="276"/>
        <v>1</v>
      </c>
      <c r="R1305" s="15">
        <f ca="1">AVERAGE(E1305:OFFSET(E1305,-R$5+1,0))</f>
        <v>8020.9683333333332</v>
      </c>
      <c r="S1305" s="15">
        <f t="shared" ca="1" si="277"/>
        <v>-0.37948452192285392</v>
      </c>
      <c r="T1305" s="14">
        <f t="shared" ca="1" si="278"/>
        <v>0</v>
      </c>
      <c r="U1305" s="20">
        <f t="shared" si="282"/>
        <v>90.109999999999673</v>
      </c>
      <c r="V1305" s="20">
        <f t="shared" si="283"/>
        <v>0</v>
      </c>
      <c r="W1305" s="20">
        <f ca="1">AVERAGE(U1305:OFFSET(U1305,-$W$5+1,0))</f>
        <v>37.62999999999991</v>
      </c>
      <c r="X1305" s="20">
        <f ca="1">AVERAGE(V1305:OFFSET(V1305,-$W$5+1,0))</f>
        <v>45.0822222222222</v>
      </c>
      <c r="Y1305" s="20">
        <f t="shared" ca="1" si="270"/>
        <v>45.49509007133161</v>
      </c>
      <c r="Z1305" s="20">
        <f t="shared" ca="1" si="279"/>
        <v>0</v>
      </c>
    </row>
    <row r="1306" spans="1:26">
      <c r="A1306" s="5">
        <v>40290</v>
      </c>
      <c r="B1306" s="4">
        <v>7948.89</v>
      </c>
      <c r="C1306" s="4">
        <v>7985.49</v>
      </c>
      <c r="D1306" s="4">
        <v>7897.14</v>
      </c>
      <c r="E1306" s="4">
        <v>7978.69</v>
      </c>
      <c r="F1306" s="4">
        <v>3692800</v>
      </c>
      <c r="G1306" s="8">
        <f t="shared" si="281"/>
        <v>-41.639999999999418</v>
      </c>
      <c r="H1306" s="8">
        <f t="shared" si="280"/>
        <v>29.799999999999272</v>
      </c>
      <c r="I1306" s="31">
        <f t="shared" ca="1" si="271"/>
        <v>0</v>
      </c>
      <c r="J1306" s="31">
        <f t="shared" ca="1" si="272"/>
        <v>-2</v>
      </c>
      <c r="K1306" s="8">
        <f t="shared" ca="1" si="273"/>
        <v>23.680000000000291</v>
      </c>
      <c r="L1306" s="8">
        <f t="shared" ca="1" si="274"/>
        <v>-9682.1200000000154</v>
      </c>
      <c r="M1306" s="9">
        <f ca="1">AVERAGE(E1306:OFFSET(E1306,-M$5+1,0))</f>
        <v>8047.1569230769228</v>
      </c>
      <c r="N1306" s="9">
        <f ca="1">AVERAGE(E1306:OFFSET(E1306,-N$5+1,0))</f>
        <v>7937.5980000000009</v>
      </c>
      <c r="O1306" s="9">
        <f t="shared" ca="1" si="275"/>
        <v>0</v>
      </c>
      <c r="P1306" s="12">
        <f ca="1">100*(MAX(C1306:OFFSET(C1306,-$P$5+1,0))-E1306)/(MAX(C1306:OFFSET(C1306,-$P$5+1,0))-MIN(D1306:OFFSET(D1306,-$P$5+1,0)))</f>
        <v>60.734609415416543</v>
      </c>
      <c r="Q1306" s="32">
        <f t="shared" ca="1" si="276"/>
        <v>0</v>
      </c>
      <c r="R1306" s="15">
        <f ca="1">AVERAGE(E1306:OFFSET(E1306,-R$5+1,0))</f>
        <v>8001.2283333333335</v>
      </c>
      <c r="S1306" s="15">
        <f t="shared" ca="1" si="277"/>
        <v>-0.28168591614163241</v>
      </c>
      <c r="T1306" s="14">
        <f t="shared" ca="1" si="278"/>
        <v>0</v>
      </c>
      <c r="U1306" s="20">
        <f t="shared" si="282"/>
        <v>0</v>
      </c>
      <c r="V1306" s="20">
        <f t="shared" si="283"/>
        <v>11.840000000000146</v>
      </c>
      <c r="W1306" s="20">
        <f ca="1">AVERAGE(U1306:OFFSET(U1306,-$W$5+1,0))</f>
        <v>33.804444444444421</v>
      </c>
      <c r="X1306" s="20">
        <f ca="1">AVERAGE(V1306:OFFSET(V1306,-$W$5+1,0))</f>
        <v>46.397777777777769</v>
      </c>
      <c r="Y1306" s="20">
        <f t="shared" ca="1" si="270"/>
        <v>42.149012219112791</v>
      </c>
      <c r="Z1306" s="20">
        <f t="shared" ca="1" si="279"/>
        <v>0</v>
      </c>
    </row>
    <row r="1307" spans="1:26">
      <c r="A1307" s="5">
        <v>40291</v>
      </c>
      <c r="B1307" s="4">
        <v>8021.71</v>
      </c>
      <c r="C1307" s="4">
        <v>8030.11</v>
      </c>
      <c r="D1307" s="4">
        <v>7996.77</v>
      </c>
      <c r="E1307" s="4">
        <v>8004.89</v>
      </c>
      <c r="F1307" s="4">
        <v>4027600</v>
      </c>
      <c r="G1307" s="8">
        <f t="shared" si="281"/>
        <v>43.020000000000437</v>
      </c>
      <c r="H1307" s="8">
        <f t="shared" si="280"/>
        <v>-16.819999999999709</v>
      </c>
      <c r="I1307" s="31">
        <f t="shared" ca="1" si="271"/>
        <v>0</v>
      </c>
      <c r="J1307" s="31">
        <f t="shared" ca="1" si="272"/>
        <v>-2</v>
      </c>
      <c r="K1307" s="8">
        <f t="shared" ca="1" si="273"/>
        <v>-52.400000000001455</v>
      </c>
      <c r="L1307" s="8">
        <f t="shared" ca="1" si="274"/>
        <v>-9734.5200000000168</v>
      </c>
      <c r="M1307" s="9">
        <f ca="1">AVERAGE(E1307:OFFSET(E1307,-M$5+1,0))</f>
        <v>8040.6369230769233</v>
      </c>
      <c r="N1307" s="9">
        <f ca="1">AVERAGE(E1307:OFFSET(E1307,-N$5+1,0))</f>
        <v>7946.1056666666682</v>
      </c>
      <c r="O1307" s="9">
        <f t="shared" ca="1" si="275"/>
        <v>0</v>
      </c>
      <c r="P1307" s="12">
        <f ca="1">100*(MAX(C1307:OFFSET(C1307,-$P$5+1,0))-E1307)/(MAX(C1307:OFFSET(C1307,-$P$5+1,0))-MIN(D1307:OFFSET(D1307,-$P$5+1,0)))</f>
        <v>53.204575501523145</v>
      </c>
      <c r="Q1307" s="32">
        <f t="shared" ca="1" si="276"/>
        <v>0</v>
      </c>
      <c r="R1307" s="15">
        <f ca="1">AVERAGE(E1307:OFFSET(E1307,-R$5+1,0))</f>
        <v>7973.3866666666663</v>
      </c>
      <c r="S1307" s="15">
        <f t="shared" ca="1" si="277"/>
        <v>0.39510605280233091</v>
      </c>
      <c r="T1307" s="14">
        <f t="shared" ca="1" si="278"/>
        <v>0</v>
      </c>
      <c r="U1307" s="20">
        <f t="shared" si="282"/>
        <v>26.200000000000728</v>
      </c>
      <c r="V1307" s="20">
        <f t="shared" si="283"/>
        <v>0</v>
      </c>
      <c r="W1307" s="20">
        <f ca="1">AVERAGE(U1307:OFFSET(U1307,-$W$5+1,0))</f>
        <v>33.857777777777805</v>
      </c>
      <c r="X1307" s="20">
        <f ca="1">AVERAGE(V1307:OFFSET(V1307,-$W$5+1,0))</f>
        <v>46.397777777777769</v>
      </c>
      <c r="Y1307" s="20">
        <f t="shared" ca="1" si="270"/>
        <v>42.187456735428519</v>
      </c>
      <c r="Z1307" s="20">
        <f t="shared" ca="1" si="279"/>
        <v>0</v>
      </c>
    </row>
    <row r="1308" spans="1:26">
      <c r="A1308" s="5">
        <v>40294</v>
      </c>
      <c r="B1308" s="4">
        <v>8107.22</v>
      </c>
      <c r="C1308" s="4">
        <v>8168.47</v>
      </c>
      <c r="D1308" s="4">
        <v>8093.14</v>
      </c>
      <c r="E1308" s="4">
        <v>8158.14</v>
      </c>
      <c r="F1308" s="4">
        <v>4437400</v>
      </c>
      <c r="G1308" s="8">
        <f t="shared" si="281"/>
        <v>102.32999999999993</v>
      </c>
      <c r="H1308" s="8">
        <f t="shared" si="280"/>
        <v>50.920000000000073</v>
      </c>
      <c r="I1308" s="31">
        <f t="shared" ca="1" si="271"/>
        <v>0</v>
      </c>
      <c r="J1308" s="31">
        <f t="shared" ca="1" si="272"/>
        <v>-2</v>
      </c>
      <c r="K1308" s="8">
        <f t="shared" ca="1" si="273"/>
        <v>-306.5</v>
      </c>
      <c r="L1308" s="8">
        <f t="shared" ca="1" si="274"/>
        <v>-10041.020000000017</v>
      </c>
      <c r="M1308" s="9">
        <f ca="1">AVERAGE(E1308:OFFSET(E1308,-M$5+1,0))</f>
        <v>8043.4338461538464</v>
      </c>
      <c r="N1308" s="9">
        <f ca="1">AVERAGE(E1308:OFFSET(E1308,-N$5+1,0))</f>
        <v>7959.7660000000024</v>
      </c>
      <c r="O1308" s="9">
        <f t="shared" ca="1" si="275"/>
        <v>0</v>
      </c>
      <c r="P1308" s="12">
        <f ca="1">100*(MAX(C1308:OFFSET(C1308,-$P$5+1,0))-E1308)/(MAX(C1308:OFFSET(C1308,-$P$5+1,0))-MIN(D1308:OFFSET(D1308,-$P$5+1,0)))</f>
        <v>9.1596252227395087</v>
      </c>
      <c r="Q1308" s="32">
        <f t="shared" ca="1" si="276"/>
        <v>0</v>
      </c>
      <c r="R1308" s="15">
        <f ca="1">AVERAGE(E1308:OFFSET(E1308,-R$5+1,0))</f>
        <v>7981.1483333333335</v>
      </c>
      <c r="S1308" s="15">
        <f t="shared" ca="1" si="277"/>
        <v>2.2176215661530758</v>
      </c>
      <c r="T1308" s="14">
        <f t="shared" ca="1" si="278"/>
        <v>0</v>
      </c>
      <c r="U1308" s="20">
        <f t="shared" si="282"/>
        <v>153.25</v>
      </c>
      <c r="V1308" s="20">
        <f t="shared" si="283"/>
        <v>0</v>
      </c>
      <c r="W1308" s="20">
        <f ca="1">AVERAGE(U1308:OFFSET(U1308,-$W$5+1,0))</f>
        <v>50.885555555555584</v>
      </c>
      <c r="X1308" s="20">
        <f ca="1">AVERAGE(V1308:OFFSET(V1308,-$W$5+1,0))</f>
        <v>36.617777777777718</v>
      </c>
      <c r="Y1308" s="20">
        <f t="shared" ca="1" si="270"/>
        <v>58.152705293766637</v>
      </c>
      <c r="Z1308" s="20">
        <f t="shared" ca="1" si="279"/>
        <v>0</v>
      </c>
    </row>
    <row r="1309" spans="1:26">
      <c r="A1309" s="5">
        <v>40295</v>
      </c>
      <c r="B1309" s="4">
        <v>8174.85</v>
      </c>
      <c r="C1309" s="4">
        <v>8174.85</v>
      </c>
      <c r="D1309" s="4">
        <v>8121.14</v>
      </c>
      <c r="E1309" s="4">
        <v>8146.44</v>
      </c>
      <c r="F1309" s="4">
        <v>3716000</v>
      </c>
      <c r="G1309" s="8">
        <f t="shared" si="281"/>
        <v>16.710000000000036</v>
      </c>
      <c r="H1309" s="8">
        <f t="shared" si="280"/>
        <v>-28.410000000000764</v>
      </c>
      <c r="I1309" s="31">
        <f t="shared" ca="1" si="271"/>
        <v>0</v>
      </c>
      <c r="J1309" s="31">
        <f t="shared" ca="1" si="272"/>
        <v>-2</v>
      </c>
      <c r="K1309" s="8">
        <f t="shared" ca="1" si="273"/>
        <v>23.400000000001455</v>
      </c>
      <c r="L1309" s="8">
        <f t="shared" ca="1" si="274"/>
        <v>-10017.620000000015</v>
      </c>
      <c r="M1309" s="9">
        <f ca="1">AVERAGE(E1309:OFFSET(E1309,-M$5+1,0))</f>
        <v>8050.2676923076933</v>
      </c>
      <c r="N1309" s="9">
        <f ca="1">AVERAGE(E1309:OFFSET(E1309,-N$5+1,0))</f>
        <v>7976.8166666666684</v>
      </c>
      <c r="O1309" s="9">
        <f t="shared" ca="1" si="275"/>
        <v>0</v>
      </c>
      <c r="P1309" s="12">
        <f ca="1">100*(MAX(C1309:OFFSET(C1309,-$P$5+1,0))-E1309)/(MAX(C1309:OFFSET(C1309,-$P$5+1,0))-MIN(D1309:OFFSET(D1309,-$P$5+1,0)))</f>
        <v>12.522273955279806</v>
      </c>
      <c r="Q1309" s="32">
        <f t="shared" ca="1" si="276"/>
        <v>-1</v>
      </c>
      <c r="R1309" s="15">
        <f ca="1">AVERAGE(E1309:OFFSET(E1309,-R$5+1,0))</f>
        <v>8029.8516666666665</v>
      </c>
      <c r="S1309" s="15">
        <f t="shared" ca="1" si="277"/>
        <v>1.4519363267607037</v>
      </c>
      <c r="T1309" s="14">
        <f t="shared" ca="1" si="278"/>
        <v>0</v>
      </c>
      <c r="U1309" s="20">
        <f t="shared" si="282"/>
        <v>0</v>
      </c>
      <c r="V1309" s="20">
        <f t="shared" si="283"/>
        <v>11.700000000000728</v>
      </c>
      <c r="W1309" s="20">
        <f ca="1">AVERAGE(U1309:OFFSET(U1309,-$W$5+1,0))</f>
        <v>43.396666666666633</v>
      </c>
      <c r="X1309" s="20">
        <f ca="1">AVERAGE(V1309:OFFSET(V1309,-$W$5+1,0))</f>
        <v>37.9177777777778</v>
      </c>
      <c r="Y1309" s="20">
        <f t="shared" ca="1" si="270"/>
        <v>53.368951805747201</v>
      </c>
      <c r="Z1309" s="20">
        <f t="shared" ca="1" si="279"/>
        <v>0</v>
      </c>
    </row>
    <row r="1310" spans="1:26">
      <c r="A1310" s="5">
        <v>40296</v>
      </c>
      <c r="B1310" s="4">
        <v>7944.7</v>
      </c>
      <c r="C1310" s="4">
        <v>8092.48</v>
      </c>
      <c r="D1310" s="4">
        <v>7944.7</v>
      </c>
      <c r="E1310" s="4">
        <v>8081.55</v>
      </c>
      <c r="F1310" s="4">
        <v>4334800</v>
      </c>
      <c r="G1310" s="8">
        <f t="shared" si="281"/>
        <v>-201.73999999999978</v>
      </c>
      <c r="H1310" s="8">
        <f t="shared" si="280"/>
        <v>136.85000000000036</v>
      </c>
      <c r="I1310" s="31">
        <f t="shared" ca="1" si="271"/>
        <v>0</v>
      </c>
      <c r="J1310" s="31">
        <f t="shared" ca="1" si="272"/>
        <v>-2</v>
      </c>
      <c r="K1310" s="8">
        <f t="shared" ca="1" si="273"/>
        <v>129.77999999999884</v>
      </c>
      <c r="L1310" s="8">
        <f t="shared" ca="1" si="274"/>
        <v>-9887.8400000000165</v>
      </c>
      <c r="M1310" s="9">
        <f ca="1">AVERAGE(E1310:OFFSET(E1310,-M$5+1,0))</f>
        <v>8049.4615384615381</v>
      </c>
      <c r="N1310" s="9">
        <f ca="1">AVERAGE(E1310:OFFSET(E1310,-N$5+1,0))</f>
        <v>7989.680666666668</v>
      </c>
      <c r="O1310" s="9">
        <f t="shared" ca="1" si="275"/>
        <v>0</v>
      </c>
      <c r="P1310" s="12">
        <f ca="1">100*(MAX(C1310:OFFSET(C1310,-$P$5+1,0))-E1310)/(MAX(C1310:OFFSET(C1310,-$P$5+1,0))-MIN(D1310:OFFSET(D1310,-$P$5+1,0)))</f>
        <v>31.172041156521203</v>
      </c>
      <c r="Q1310" s="32">
        <f t="shared" ca="1" si="276"/>
        <v>-1</v>
      </c>
      <c r="R1310" s="15">
        <f ca="1">AVERAGE(E1310:OFFSET(E1310,-R$5+1,0))</f>
        <v>8060.0400000000009</v>
      </c>
      <c r="S1310" s="15">
        <f t="shared" ca="1" si="277"/>
        <v>0.26687212470408717</v>
      </c>
      <c r="T1310" s="14">
        <f t="shared" ca="1" si="278"/>
        <v>0</v>
      </c>
      <c r="U1310" s="20">
        <f t="shared" si="282"/>
        <v>0</v>
      </c>
      <c r="V1310" s="20">
        <f t="shared" si="283"/>
        <v>64.889999999999418</v>
      </c>
      <c r="W1310" s="20">
        <f ca="1">AVERAGE(U1310:OFFSET(U1310,-$W$5+1,0))</f>
        <v>35.084444444444472</v>
      </c>
      <c r="X1310" s="20">
        <f ca="1">AVERAGE(V1310:OFFSET(V1310,-$W$5+1,0))</f>
        <v>45.127777777777737</v>
      </c>
      <c r="Y1310" s="20">
        <f t="shared" ca="1" si="270"/>
        <v>43.739524317435738</v>
      </c>
      <c r="Z1310" s="20">
        <f t="shared" ca="1" si="279"/>
        <v>0</v>
      </c>
    </row>
    <row r="1311" spans="1:26">
      <c r="A1311" s="5">
        <v>40297</v>
      </c>
      <c r="B1311" s="4">
        <v>8105.96</v>
      </c>
      <c r="C1311" s="4">
        <v>8107.36</v>
      </c>
      <c r="D1311" s="4">
        <v>8053.02</v>
      </c>
      <c r="E1311" s="4">
        <v>8054.05</v>
      </c>
      <c r="F1311" s="4">
        <v>4648600</v>
      </c>
      <c r="G1311" s="8">
        <f t="shared" si="281"/>
        <v>24.409999999999854</v>
      </c>
      <c r="H1311" s="8">
        <f t="shared" si="280"/>
        <v>-51.909999999999854</v>
      </c>
      <c r="I1311" s="31">
        <f t="shared" ca="1" si="271"/>
        <v>0</v>
      </c>
      <c r="J1311" s="31">
        <f t="shared" ca="1" si="272"/>
        <v>-2</v>
      </c>
      <c r="K1311" s="8">
        <f t="shared" ca="1" si="273"/>
        <v>55</v>
      </c>
      <c r="L1311" s="8">
        <f t="shared" ca="1" si="274"/>
        <v>-9832.8400000000165</v>
      </c>
      <c r="M1311" s="9">
        <f ca="1">AVERAGE(E1311:OFFSET(E1311,-M$5+1,0))</f>
        <v>8044.5615384615385</v>
      </c>
      <c r="N1311" s="9">
        <f ca="1">AVERAGE(E1311:OFFSET(E1311,-N$5+1,0))</f>
        <v>7996.5543333333344</v>
      </c>
      <c r="O1311" s="9">
        <f t="shared" ca="1" si="275"/>
        <v>0</v>
      </c>
      <c r="P1311" s="12">
        <f ca="1">100*(MAX(C1311:OFFSET(C1311,-$P$5+1,0))-E1311)/(MAX(C1311:OFFSET(C1311,-$P$5+1,0))-MIN(D1311:OFFSET(D1311,-$P$5+1,0)))</f>
        <v>36.300258428992109</v>
      </c>
      <c r="Q1311" s="32">
        <f t="shared" ca="1" si="276"/>
        <v>0</v>
      </c>
      <c r="R1311" s="15">
        <f ca="1">AVERAGE(E1311:OFFSET(E1311,-R$5+1,0))</f>
        <v>8070.626666666667</v>
      </c>
      <c r="S1311" s="15">
        <f t="shared" ca="1" si="277"/>
        <v>-0.20539503747747168</v>
      </c>
      <c r="T1311" s="14">
        <f t="shared" ca="1" si="278"/>
        <v>0</v>
      </c>
      <c r="U1311" s="20">
        <f t="shared" si="282"/>
        <v>0</v>
      </c>
      <c r="V1311" s="20">
        <f t="shared" si="283"/>
        <v>27.5</v>
      </c>
      <c r="W1311" s="20">
        <f ca="1">AVERAGE(U1311:OFFSET(U1311,-$W$5+1,0))</f>
        <v>35.084444444444472</v>
      </c>
      <c r="X1311" s="20">
        <f ca="1">AVERAGE(V1311:OFFSET(V1311,-$W$5+1,0))</f>
        <v>41.47555555555553</v>
      </c>
      <c r="Y1311" s="20">
        <f t="shared" ca="1" si="270"/>
        <v>45.826076860559652</v>
      </c>
      <c r="Z1311" s="20">
        <f t="shared" ca="1" si="279"/>
        <v>0</v>
      </c>
    </row>
    <row r="1312" spans="1:26">
      <c r="A1312" s="5">
        <v>40298</v>
      </c>
      <c r="B1312" s="4">
        <v>8116.39</v>
      </c>
      <c r="C1312" s="4">
        <v>8163.94</v>
      </c>
      <c r="D1312" s="4">
        <v>7999.28</v>
      </c>
      <c r="E1312" s="4">
        <v>8004.25</v>
      </c>
      <c r="F1312" s="4">
        <v>5150600</v>
      </c>
      <c r="G1312" s="8">
        <f t="shared" si="281"/>
        <v>62.340000000000146</v>
      </c>
      <c r="H1312" s="8">
        <f t="shared" si="280"/>
        <v>-112.14000000000033</v>
      </c>
      <c r="I1312" s="31">
        <f t="shared" ca="1" si="271"/>
        <v>0</v>
      </c>
      <c r="J1312" s="31">
        <f t="shared" ca="1" si="272"/>
        <v>-2</v>
      </c>
      <c r="K1312" s="8">
        <f t="shared" ca="1" si="273"/>
        <v>99.600000000000364</v>
      </c>
      <c r="L1312" s="8">
        <f t="shared" ca="1" si="274"/>
        <v>-9733.2400000000162</v>
      </c>
      <c r="M1312" s="9">
        <f ca="1">AVERAGE(E1312:OFFSET(E1312,-M$5+1,0))</f>
        <v>8042.6015384615393</v>
      </c>
      <c r="N1312" s="9">
        <f ca="1">AVERAGE(E1312:OFFSET(E1312,-N$5+1,0))</f>
        <v>8000.4846666666681</v>
      </c>
      <c r="O1312" s="9">
        <f t="shared" ca="1" si="275"/>
        <v>0</v>
      </c>
      <c r="P1312" s="12">
        <f ca="1">100*(MAX(C1312:OFFSET(C1312,-$P$5+1,0))-E1312)/(MAX(C1312:OFFSET(C1312,-$P$5+1,0))-MIN(D1312:OFFSET(D1312,-$P$5+1,0)))</f>
        <v>51.265100066109753</v>
      </c>
      <c r="Q1312" s="32">
        <f t="shared" ca="1" si="276"/>
        <v>0</v>
      </c>
      <c r="R1312" s="15">
        <f ca="1">AVERAGE(E1312:OFFSET(E1312,-R$5+1,0))</f>
        <v>8074.8866666666663</v>
      </c>
      <c r="S1312" s="15">
        <f t="shared" ca="1" si="277"/>
        <v>-0.87476975941044766</v>
      </c>
      <c r="T1312" s="14">
        <f t="shared" ca="1" si="278"/>
        <v>0</v>
      </c>
      <c r="U1312" s="20">
        <f t="shared" si="282"/>
        <v>0</v>
      </c>
      <c r="V1312" s="20">
        <f t="shared" si="283"/>
        <v>49.800000000000182</v>
      </c>
      <c r="W1312" s="20">
        <f ca="1">AVERAGE(U1312:OFFSET(U1312,-$W$5+1,0))</f>
        <v>35.084444444444472</v>
      </c>
      <c r="X1312" s="20">
        <f ca="1">AVERAGE(V1312:OFFSET(V1312,-$W$5+1,0))</f>
        <v>18.414444444444499</v>
      </c>
      <c r="Y1312" s="20">
        <f t="shared" ca="1" si="270"/>
        <v>65.579762819580836</v>
      </c>
      <c r="Z1312" s="20">
        <f t="shared" ca="1" si="279"/>
        <v>0</v>
      </c>
    </row>
    <row r="1313" spans="1:26">
      <c r="A1313" s="5">
        <v>40301</v>
      </c>
      <c r="B1313" s="4">
        <v>7979.8</v>
      </c>
      <c r="C1313" s="4">
        <v>8022.45</v>
      </c>
      <c r="D1313" s="4">
        <v>7916.04</v>
      </c>
      <c r="E1313" s="4">
        <v>7952.17</v>
      </c>
      <c r="F1313" s="4">
        <v>3430400</v>
      </c>
      <c r="G1313" s="8">
        <f t="shared" si="281"/>
        <v>-24.449999999999818</v>
      </c>
      <c r="H1313" s="8">
        <f t="shared" si="280"/>
        <v>-27.630000000000109</v>
      </c>
      <c r="I1313" s="31">
        <f t="shared" ca="1" si="271"/>
        <v>0</v>
      </c>
      <c r="J1313" s="31">
        <f t="shared" ca="1" si="272"/>
        <v>-2</v>
      </c>
      <c r="K1313" s="8">
        <f t="shared" ca="1" si="273"/>
        <v>104.15999999999985</v>
      </c>
      <c r="L1313" s="8">
        <f t="shared" ca="1" si="274"/>
        <v>-9629.0800000000163</v>
      </c>
      <c r="M1313" s="9">
        <f ca="1">AVERAGE(E1313:OFFSET(E1313,-M$5+1,0))</f>
        <v>8031.4507692307689</v>
      </c>
      <c r="N1313" s="9">
        <f ca="1">AVERAGE(E1313:OFFSET(E1313,-N$5+1,0))</f>
        <v>8002.293333333334</v>
      </c>
      <c r="O1313" s="9">
        <f t="shared" ca="1" si="275"/>
        <v>0</v>
      </c>
      <c r="P1313" s="12">
        <f ca="1">100*(MAX(C1313:OFFSET(C1313,-$P$5+1,0))-E1313)/(MAX(C1313:OFFSET(C1313,-$P$5+1,0))-MIN(D1313:OFFSET(D1313,-$P$5+1,0)))</f>
        <v>66.915079031191738</v>
      </c>
      <c r="Q1313" s="32">
        <f t="shared" ca="1" si="276"/>
        <v>0</v>
      </c>
      <c r="R1313" s="15">
        <f ca="1">AVERAGE(E1313:OFFSET(E1313,-R$5+1,0))</f>
        <v>8066.0999999999995</v>
      </c>
      <c r="S1313" s="15">
        <f t="shared" ca="1" si="277"/>
        <v>-1.4124545939177471</v>
      </c>
      <c r="T1313" s="14">
        <f t="shared" ca="1" si="278"/>
        <v>0</v>
      </c>
      <c r="U1313" s="20">
        <f t="shared" si="282"/>
        <v>0</v>
      </c>
      <c r="V1313" s="20">
        <f t="shared" si="283"/>
        <v>52.079999999999927</v>
      </c>
      <c r="W1313" s="20">
        <f ca="1">AVERAGE(U1313:OFFSET(U1313,-$W$5+1,0))</f>
        <v>29.951111111111157</v>
      </c>
      <c r="X1313" s="20">
        <f ca="1">AVERAGE(V1313:OFFSET(V1313,-$W$5+1,0))</f>
        <v>24.201111111111157</v>
      </c>
      <c r="Y1313" s="20">
        <f t="shared" ca="1" si="270"/>
        <v>55.309108069844264</v>
      </c>
      <c r="Z1313" s="20">
        <f t="shared" ca="1" si="279"/>
        <v>0</v>
      </c>
    </row>
    <row r="1314" spans="1:26">
      <c r="A1314" s="5">
        <v>40302</v>
      </c>
      <c r="B1314" s="4">
        <v>8006.79</v>
      </c>
      <c r="C1314" s="4">
        <v>8010.98</v>
      </c>
      <c r="D1314" s="4">
        <v>7889.93</v>
      </c>
      <c r="E1314" s="4">
        <v>7930.77</v>
      </c>
      <c r="F1314" s="4">
        <v>3672800</v>
      </c>
      <c r="G1314" s="8">
        <f t="shared" si="281"/>
        <v>54.619999999999891</v>
      </c>
      <c r="H1314" s="8">
        <f t="shared" si="280"/>
        <v>-76.019999999999527</v>
      </c>
      <c r="I1314" s="31">
        <f t="shared" ca="1" si="271"/>
        <v>0</v>
      </c>
      <c r="J1314" s="31">
        <f t="shared" ca="1" si="272"/>
        <v>-2</v>
      </c>
      <c r="K1314" s="8">
        <f t="shared" ca="1" si="273"/>
        <v>42.799999999999272</v>
      </c>
      <c r="L1314" s="8">
        <f t="shared" ca="1" si="274"/>
        <v>-9586.280000000017</v>
      </c>
      <c r="M1314" s="9">
        <f ca="1">AVERAGE(E1314:OFFSET(E1314,-M$5+1,0))</f>
        <v>8012.8992307692306</v>
      </c>
      <c r="N1314" s="9">
        <f ca="1">AVERAGE(E1314:OFFSET(E1314,-N$5+1,0))</f>
        <v>8005.4530000000004</v>
      </c>
      <c r="O1314" s="9">
        <f t="shared" ca="1" si="275"/>
        <v>0</v>
      </c>
      <c r="P1314" s="12">
        <f ca="1">100*(MAX(C1314:OFFSET(C1314,-$P$5+1,0))-E1314)/(MAX(C1314:OFFSET(C1314,-$P$5+1,0))-MIN(D1314:OFFSET(D1314,-$P$5+1,0)))</f>
        <v>85.66615190228832</v>
      </c>
      <c r="Q1314" s="32">
        <f t="shared" ca="1" si="276"/>
        <v>0</v>
      </c>
      <c r="R1314" s="15">
        <f ca="1">AVERAGE(E1314:OFFSET(E1314,-R$5+1,0))</f>
        <v>8028.204999999999</v>
      </c>
      <c r="S1314" s="15">
        <f t="shared" ca="1" si="277"/>
        <v>-1.2136585949162808</v>
      </c>
      <c r="T1314" s="14">
        <f t="shared" ca="1" si="278"/>
        <v>0</v>
      </c>
      <c r="U1314" s="20">
        <f t="shared" si="282"/>
        <v>0</v>
      </c>
      <c r="V1314" s="20">
        <f t="shared" si="283"/>
        <v>21.399999999999636</v>
      </c>
      <c r="W1314" s="20">
        <f ca="1">AVERAGE(U1314:OFFSET(U1314,-$W$5+1,0))</f>
        <v>19.938888888888968</v>
      </c>
      <c r="X1314" s="20">
        <f ca="1">AVERAGE(V1314:OFFSET(V1314,-$W$5+1,0))</f>
        <v>26.578888888888894</v>
      </c>
      <c r="Y1314" s="20">
        <f t="shared" ca="1" si="270"/>
        <v>42.862943677447184</v>
      </c>
      <c r="Z1314" s="20">
        <f t="shared" ca="1" si="279"/>
        <v>0</v>
      </c>
    </row>
    <row r="1315" spans="1:26">
      <c r="A1315" s="5">
        <v>40303</v>
      </c>
      <c r="B1315" s="4">
        <v>7759.18</v>
      </c>
      <c r="C1315" s="4">
        <v>7785.55</v>
      </c>
      <c r="D1315" s="4">
        <v>7695.69</v>
      </c>
      <c r="E1315" s="4">
        <v>7696.9</v>
      </c>
      <c r="F1315" s="4">
        <v>4732200</v>
      </c>
      <c r="G1315" s="8">
        <f t="shared" si="281"/>
        <v>-171.59000000000015</v>
      </c>
      <c r="H1315" s="8">
        <f t="shared" si="280"/>
        <v>-62.280000000000655</v>
      </c>
      <c r="I1315" s="31">
        <f t="shared" ca="1" si="271"/>
        <v>-1</v>
      </c>
      <c r="J1315" s="31">
        <f t="shared" ca="1" si="272"/>
        <v>-2</v>
      </c>
      <c r="K1315" s="8">
        <f t="shared" ca="1" si="273"/>
        <v>467.7400000000016</v>
      </c>
      <c r="L1315" s="8">
        <f t="shared" ca="1" si="274"/>
        <v>-9118.5400000000154</v>
      </c>
      <c r="M1315" s="9">
        <f ca="1">AVERAGE(E1315:OFFSET(E1315,-M$5+1,0))</f>
        <v>7981.001538461539</v>
      </c>
      <c r="N1315" s="9">
        <f ca="1">AVERAGE(E1315:OFFSET(E1315,-N$5+1,0))</f>
        <v>8001.6206666666676</v>
      </c>
      <c r="O1315" s="9">
        <f t="shared" ca="1" si="275"/>
        <v>-1</v>
      </c>
      <c r="P1315" s="12">
        <f ca="1">100*(MAX(C1315:OFFSET(C1315,-$P$5+1,0))-E1315)/(MAX(C1315:OFFSET(C1315,-$P$5+1,0))-MIN(D1315:OFFSET(D1315,-$P$5+1,0)))</f>
        <v>99.74747474747474</v>
      </c>
      <c r="Q1315" s="32">
        <f t="shared" ca="1" si="276"/>
        <v>1</v>
      </c>
      <c r="R1315" s="15">
        <f ca="1">AVERAGE(E1315:OFFSET(E1315,-R$5+1,0))</f>
        <v>7953.2816666666658</v>
      </c>
      <c r="S1315" s="15">
        <f t="shared" ca="1" si="277"/>
        <v>-3.2235959621699082</v>
      </c>
      <c r="T1315" s="14">
        <f t="shared" ca="1" si="278"/>
        <v>0</v>
      </c>
      <c r="U1315" s="20">
        <f t="shared" si="282"/>
        <v>0</v>
      </c>
      <c r="V1315" s="20">
        <f t="shared" si="283"/>
        <v>233.8700000000008</v>
      </c>
      <c r="W1315" s="20">
        <f ca="1">AVERAGE(U1315:OFFSET(U1315,-$W$5+1,0))</f>
        <v>19.938888888888968</v>
      </c>
      <c r="X1315" s="20">
        <f ca="1">AVERAGE(V1315:OFFSET(V1315,-$W$5+1,0))</f>
        <v>51.248888888888963</v>
      </c>
      <c r="Y1315" s="20">
        <f t="shared" ca="1" si="270"/>
        <v>28.00886544194546</v>
      </c>
      <c r="Z1315" s="20">
        <f t="shared" ca="1" si="279"/>
        <v>0</v>
      </c>
    </row>
    <row r="1316" spans="1:26">
      <c r="A1316" s="5">
        <v>40304</v>
      </c>
      <c r="B1316" s="4">
        <v>7696.27</v>
      </c>
      <c r="C1316" s="4">
        <v>7702.11</v>
      </c>
      <c r="D1316" s="4">
        <v>7562.03</v>
      </c>
      <c r="E1316" s="4">
        <v>7579.48</v>
      </c>
      <c r="F1316" s="4">
        <v>4090600</v>
      </c>
      <c r="G1316" s="8">
        <f t="shared" si="281"/>
        <v>-0.62999999999919964</v>
      </c>
      <c r="H1316" s="8">
        <f t="shared" si="280"/>
        <v>-116.79000000000087</v>
      </c>
      <c r="I1316" s="31">
        <f t="shared" ca="1" si="271"/>
        <v>0</v>
      </c>
      <c r="J1316" s="31">
        <f t="shared" ca="1" si="272"/>
        <v>-2</v>
      </c>
      <c r="K1316" s="8">
        <f t="shared" ca="1" si="273"/>
        <v>234.84000000000015</v>
      </c>
      <c r="L1316" s="8">
        <f t="shared" ca="1" si="274"/>
        <v>-8883.7000000000153</v>
      </c>
      <c r="M1316" s="9">
        <f ca="1">AVERAGE(E1316:OFFSET(E1316,-M$5+1,0))</f>
        <v>7959.8676923076919</v>
      </c>
      <c r="N1316" s="9">
        <f ca="1">AVERAGE(E1316:OFFSET(E1316,-N$5+1,0))</f>
        <v>7993.5130000000017</v>
      </c>
      <c r="O1316" s="9">
        <f t="shared" ca="1" si="275"/>
        <v>0</v>
      </c>
      <c r="P1316" s="12">
        <f ca="1">100*(MAX(C1316:OFFSET(C1316,-$P$5+1,0))-E1316)/(MAX(C1316:OFFSET(C1316,-$P$5+1,0))-MIN(D1316:OFFSET(D1316,-$P$5+1,0)))</f>
        <v>97.152508077412648</v>
      </c>
      <c r="Q1316" s="32">
        <f t="shared" ca="1" si="276"/>
        <v>1</v>
      </c>
      <c r="R1316" s="15">
        <f ca="1">AVERAGE(E1316:OFFSET(E1316,-R$5+1,0))</f>
        <v>7869.6033333333326</v>
      </c>
      <c r="S1316" s="15">
        <f t="shared" ca="1" si="277"/>
        <v>-3.6866322360169743</v>
      </c>
      <c r="T1316" s="14">
        <f t="shared" ca="1" si="278"/>
        <v>0</v>
      </c>
      <c r="U1316" s="20">
        <f t="shared" si="282"/>
        <v>0</v>
      </c>
      <c r="V1316" s="20">
        <f t="shared" si="283"/>
        <v>117.42000000000007</v>
      </c>
      <c r="W1316" s="20">
        <f ca="1">AVERAGE(U1316:OFFSET(U1316,-$W$5+1,0))</f>
        <v>17.027777777777779</v>
      </c>
      <c r="X1316" s="20">
        <f ca="1">AVERAGE(V1316:OFFSET(V1316,-$W$5+1,0))</f>
        <v>64.295555555555637</v>
      </c>
      <c r="Y1316" s="20">
        <f t="shared" ca="1" si="270"/>
        <v>20.938366739079925</v>
      </c>
      <c r="Z1316" s="20">
        <f t="shared" ca="1" si="279"/>
        <v>0</v>
      </c>
    </row>
    <row r="1317" spans="1:26">
      <c r="A1317" s="5">
        <v>40305</v>
      </c>
      <c r="B1317" s="4">
        <v>7393.27</v>
      </c>
      <c r="C1317" s="4">
        <v>7572.79</v>
      </c>
      <c r="D1317" s="4">
        <v>7387.19</v>
      </c>
      <c r="E1317" s="4">
        <v>7567.1</v>
      </c>
      <c r="F1317" s="4">
        <v>4756000</v>
      </c>
      <c r="G1317" s="8">
        <f t="shared" si="281"/>
        <v>-186.20999999999913</v>
      </c>
      <c r="H1317" s="8">
        <f t="shared" si="280"/>
        <v>173.82999999999993</v>
      </c>
      <c r="I1317" s="31">
        <f t="shared" ca="1" si="271"/>
        <v>0</v>
      </c>
      <c r="J1317" s="31">
        <f t="shared" ca="1" si="272"/>
        <v>-2</v>
      </c>
      <c r="K1317" s="8">
        <f t="shared" ca="1" si="273"/>
        <v>24.759999999998399</v>
      </c>
      <c r="L1317" s="8">
        <f t="shared" ca="1" si="274"/>
        <v>-8858.9400000000169</v>
      </c>
      <c r="M1317" s="9">
        <f ca="1">AVERAGE(E1317:OFFSET(E1317,-M$5+1,0))</f>
        <v>7934.2276923076925</v>
      </c>
      <c r="N1317" s="9">
        <f ca="1">AVERAGE(E1317:OFFSET(E1317,-N$5+1,0))</f>
        <v>7984.479666666668</v>
      </c>
      <c r="O1317" s="9">
        <f t="shared" ca="1" si="275"/>
        <v>0</v>
      </c>
      <c r="P1317" s="12">
        <f ca="1">100*(MAX(C1317:OFFSET(C1317,-$P$5+1,0))-E1317)/(MAX(C1317:OFFSET(C1317,-$P$5+1,0))-MIN(D1317:OFFSET(D1317,-$P$5+1,0)))</f>
        <v>77.158926440342199</v>
      </c>
      <c r="Q1317" s="32">
        <f t="shared" ca="1" si="276"/>
        <v>1</v>
      </c>
      <c r="R1317" s="15">
        <f ca="1">AVERAGE(E1317:OFFSET(E1317,-R$5+1,0))</f>
        <v>7788.4450000000006</v>
      </c>
      <c r="S1317" s="15">
        <f t="shared" ca="1" si="277"/>
        <v>-2.841966528620286</v>
      </c>
      <c r="T1317" s="14">
        <f t="shared" ca="1" si="278"/>
        <v>0</v>
      </c>
      <c r="U1317" s="20">
        <f t="shared" si="282"/>
        <v>0</v>
      </c>
      <c r="V1317" s="20">
        <f t="shared" si="283"/>
        <v>12.3799999999992</v>
      </c>
      <c r="W1317" s="20">
        <f ca="1">AVERAGE(U1317:OFFSET(U1317,-$W$5+1,0))</f>
        <v>0</v>
      </c>
      <c r="X1317" s="20">
        <f ca="1">AVERAGE(V1317:OFFSET(V1317,-$W$5+1,0))</f>
        <v>65.671111111111102</v>
      </c>
      <c r="Y1317" s="20">
        <f t="shared" ca="1" si="270"/>
        <v>0</v>
      </c>
      <c r="Z1317" s="20">
        <f t="shared" ca="1" si="279"/>
        <v>0</v>
      </c>
    </row>
    <row r="1318" spans="1:26">
      <c r="A1318" s="5">
        <v>40308</v>
      </c>
      <c r="B1318" s="4">
        <v>7610.88</v>
      </c>
      <c r="C1318" s="4">
        <v>7664.73</v>
      </c>
      <c r="D1318" s="4">
        <v>7577.31</v>
      </c>
      <c r="E1318" s="4">
        <v>7664.73</v>
      </c>
      <c r="F1318" s="4">
        <v>3267400</v>
      </c>
      <c r="G1318" s="8">
        <f t="shared" si="281"/>
        <v>43.779999999999745</v>
      </c>
      <c r="H1318" s="8">
        <f t="shared" si="280"/>
        <v>53.849999999999454</v>
      </c>
      <c r="I1318" s="31">
        <f t="shared" ca="1" si="271"/>
        <v>1</v>
      </c>
      <c r="J1318" s="31">
        <f t="shared" ca="1" si="272"/>
        <v>-2</v>
      </c>
      <c r="K1318" s="8">
        <f t="shared" ca="1" si="273"/>
        <v>-195.2599999999984</v>
      </c>
      <c r="L1318" s="8">
        <f t="shared" ca="1" si="274"/>
        <v>-9054.2000000000153</v>
      </c>
      <c r="M1318" s="9">
        <f ca="1">AVERAGE(E1318:OFFSET(E1318,-M$5+1,0))</f>
        <v>7909.1661538461531</v>
      </c>
      <c r="N1318" s="9">
        <f ca="1">AVERAGE(E1318:OFFSET(E1318,-N$5+1,0))</f>
        <v>7977.4086666666681</v>
      </c>
      <c r="O1318" s="9">
        <f t="shared" ca="1" si="275"/>
        <v>0</v>
      </c>
      <c r="P1318" s="12">
        <f ca="1">100*(MAX(C1318:OFFSET(C1318,-$P$5+1,0))-E1318)/(MAX(C1318:OFFSET(C1318,-$P$5+1,0))-MIN(D1318:OFFSET(D1318,-$P$5+1,0)))</f>
        <v>64.763984460300165</v>
      </c>
      <c r="Q1318" s="32">
        <f t="shared" ca="1" si="276"/>
        <v>1</v>
      </c>
      <c r="R1318" s="15">
        <f ca="1">AVERAGE(E1318:OFFSET(E1318,-R$5+1,0))</f>
        <v>7731.8583333333327</v>
      </c>
      <c r="S1318" s="15">
        <f t="shared" ca="1" si="277"/>
        <v>-0.86820438812143841</v>
      </c>
      <c r="T1318" s="14">
        <f t="shared" ca="1" si="278"/>
        <v>0</v>
      </c>
      <c r="U1318" s="20">
        <f t="shared" si="282"/>
        <v>97.6299999999992</v>
      </c>
      <c r="V1318" s="20">
        <f t="shared" si="283"/>
        <v>0</v>
      </c>
      <c r="W1318" s="20">
        <f ca="1">AVERAGE(U1318:OFFSET(U1318,-$W$5+1,0))</f>
        <v>10.847777777777688</v>
      </c>
      <c r="X1318" s="20">
        <f ca="1">AVERAGE(V1318:OFFSET(V1318,-$W$5+1,0))</f>
        <v>64.37111111111102</v>
      </c>
      <c r="Y1318" s="20">
        <f t="shared" ca="1" si="270"/>
        <v>14.421613956305222</v>
      </c>
      <c r="Z1318" s="20">
        <f t="shared" ca="1" si="279"/>
        <v>1</v>
      </c>
    </row>
    <row r="1319" spans="1:26">
      <c r="A1319" s="5">
        <v>40309</v>
      </c>
      <c r="B1319" s="4">
        <v>7718.17</v>
      </c>
      <c r="C1319" s="4">
        <v>7743.41</v>
      </c>
      <c r="D1319" s="4">
        <v>7608.44</v>
      </c>
      <c r="E1319" s="4">
        <v>7608.44</v>
      </c>
      <c r="F1319" s="4">
        <v>3875600</v>
      </c>
      <c r="G1319" s="8">
        <f t="shared" si="281"/>
        <v>53.440000000000509</v>
      </c>
      <c r="H1319" s="8">
        <f t="shared" si="280"/>
        <v>-109.73000000000047</v>
      </c>
      <c r="I1319" s="31">
        <f t="shared" ca="1" si="271"/>
        <v>1</v>
      </c>
      <c r="J1319" s="31">
        <f t="shared" ca="1" si="272"/>
        <v>1</v>
      </c>
      <c r="K1319" s="8">
        <f t="shared" ca="1" si="273"/>
        <v>-216.61000000000149</v>
      </c>
      <c r="L1319" s="8">
        <f t="shared" ca="1" si="274"/>
        <v>-9270.8100000000159</v>
      </c>
      <c r="M1319" s="9">
        <f ca="1">AVERAGE(E1319:OFFSET(E1319,-M$5+1,0))</f>
        <v>7880.6853846153836</v>
      </c>
      <c r="N1319" s="9">
        <f ca="1">AVERAGE(E1319:OFFSET(E1319,-N$5+1,0))</f>
        <v>7966.1083333333345</v>
      </c>
      <c r="O1319" s="9">
        <f t="shared" ca="1" si="275"/>
        <v>0</v>
      </c>
      <c r="P1319" s="12">
        <f ca="1">100*(MAX(C1319:OFFSET(C1319,-$P$5+1,0))-E1319)/(MAX(C1319:OFFSET(C1319,-$P$5+1,0))-MIN(D1319:OFFSET(D1319,-$P$5+1,0)))</f>
        <v>71.515931766977786</v>
      </c>
      <c r="Q1319" s="32">
        <f t="shared" ca="1" si="276"/>
        <v>0</v>
      </c>
      <c r="R1319" s="15">
        <f ca="1">AVERAGE(E1319:OFFSET(E1319,-R$5+1,0))</f>
        <v>7674.57</v>
      </c>
      <c r="S1319" s="15">
        <f t="shared" ca="1" si="277"/>
        <v>-0.86167694085792579</v>
      </c>
      <c r="T1319" s="14">
        <f t="shared" ca="1" si="278"/>
        <v>0</v>
      </c>
      <c r="U1319" s="20">
        <f t="shared" si="282"/>
        <v>0</v>
      </c>
      <c r="V1319" s="20">
        <f t="shared" si="283"/>
        <v>56.289999999999964</v>
      </c>
      <c r="W1319" s="20">
        <f ca="1">AVERAGE(U1319:OFFSET(U1319,-$W$5+1,0))</f>
        <v>10.847777777777688</v>
      </c>
      <c r="X1319" s="20">
        <f ca="1">AVERAGE(V1319:OFFSET(V1319,-$W$5+1,0))</f>
        <v>63.415555555555528</v>
      </c>
      <c r="Y1319" s="20">
        <f t="shared" ca="1" si="270"/>
        <v>14.60717865852736</v>
      </c>
      <c r="Z1319" s="20">
        <f t="shared" ca="1" si="279"/>
        <v>1</v>
      </c>
    </row>
    <row r="1320" spans="1:26">
      <c r="A1320" s="5">
        <v>40310</v>
      </c>
      <c r="B1320" s="4">
        <v>7663.34</v>
      </c>
      <c r="C1320" s="4">
        <v>7674.52</v>
      </c>
      <c r="D1320" s="4">
        <v>7596.21</v>
      </c>
      <c r="E1320" s="4">
        <v>7602.7</v>
      </c>
      <c r="F1320" s="4">
        <v>2929200</v>
      </c>
      <c r="G1320" s="8">
        <f t="shared" si="281"/>
        <v>54.900000000000546</v>
      </c>
      <c r="H1320" s="8">
        <f t="shared" si="280"/>
        <v>-60.640000000000327</v>
      </c>
      <c r="I1320" s="31">
        <f t="shared" ca="1" si="271"/>
        <v>1</v>
      </c>
      <c r="J1320" s="31">
        <f t="shared" ca="1" si="272"/>
        <v>2</v>
      </c>
      <c r="K1320" s="8">
        <f t="shared" ca="1" si="273"/>
        <v>-66.380000000000109</v>
      </c>
      <c r="L1320" s="8">
        <f t="shared" ca="1" si="274"/>
        <v>-9337.1900000000169</v>
      </c>
      <c r="M1320" s="9">
        <f ca="1">AVERAGE(E1320:OFFSET(E1320,-M$5+1,0))</f>
        <v>7849.747692307692</v>
      </c>
      <c r="N1320" s="9">
        <f ca="1">AVERAGE(E1320:OFFSET(E1320,-N$5+1,0))</f>
        <v>7954.124333333335</v>
      </c>
      <c r="O1320" s="9">
        <f t="shared" ca="1" si="275"/>
        <v>0</v>
      </c>
      <c r="P1320" s="12">
        <f ca="1">100*(MAX(C1320:OFFSET(C1320,-$P$5+1,0))-E1320)/(MAX(C1320:OFFSET(C1320,-$P$5+1,0))-MIN(D1320:OFFSET(D1320,-$P$5+1,0)))</f>
        <v>72.254908271644652</v>
      </c>
      <c r="Q1320" s="32">
        <f t="shared" ca="1" si="276"/>
        <v>1</v>
      </c>
      <c r="R1320" s="15">
        <f ca="1">AVERAGE(E1320:OFFSET(E1320,-R$5+1,0))</f>
        <v>7619.8916666666664</v>
      </c>
      <c r="S1320" s="15">
        <f t="shared" ca="1" si="277"/>
        <v>-0.22561563101837545</v>
      </c>
      <c r="T1320" s="14">
        <f t="shared" ca="1" si="278"/>
        <v>0</v>
      </c>
      <c r="U1320" s="20">
        <f t="shared" si="282"/>
        <v>0</v>
      </c>
      <c r="V1320" s="20">
        <f t="shared" si="283"/>
        <v>5.7399999999997817</v>
      </c>
      <c r="W1320" s="20">
        <f ca="1">AVERAGE(U1320:OFFSET(U1320,-$W$5+1,0))</f>
        <v>10.847777777777688</v>
      </c>
      <c r="X1320" s="20">
        <f ca="1">AVERAGE(V1320:OFFSET(V1320,-$W$5+1,0))</f>
        <v>60.997777777777728</v>
      </c>
      <c r="Y1320" s="20">
        <f t="shared" ca="1" si="270"/>
        <v>15.098745766381498</v>
      </c>
      <c r="Z1320" s="20">
        <f t="shared" ca="1" si="279"/>
        <v>1</v>
      </c>
    </row>
    <row r="1321" spans="1:26">
      <c r="A1321" s="5">
        <v>40311</v>
      </c>
      <c r="B1321" s="4">
        <v>7703.48</v>
      </c>
      <c r="C1321" s="4">
        <v>7787.32</v>
      </c>
      <c r="D1321" s="4">
        <v>7687.55</v>
      </c>
      <c r="E1321" s="4">
        <v>7770.57</v>
      </c>
      <c r="F1321" s="4">
        <v>3779600</v>
      </c>
      <c r="G1321" s="8">
        <f t="shared" si="281"/>
        <v>100.77999999999975</v>
      </c>
      <c r="H1321" s="8">
        <f t="shared" si="280"/>
        <v>67.090000000000146</v>
      </c>
      <c r="I1321" s="31">
        <f t="shared" ca="1" si="271"/>
        <v>1</v>
      </c>
      <c r="J1321" s="31">
        <f t="shared" ca="1" si="272"/>
        <v>2</v>
      </c>
      <c r="K1321" s="8">
        <f t="shared" ca="1" si="273"/>
        <v>335.73999999999978</v>
      </c>
      <c r="L1321" s="8">
        <f t="shared" ca="1" si="274"/>
        <v>-9001.4500000000171</v>
      </c>
      <c r="M1321" s="9">
        <f ca="1">AVERAGE(E1321:OFFSET(E1321,-M$5+1,0))</f>
        <v>7819.9346153846145</v>
      </c>
      <c r="N1321" s="9">
        <f ca="1">AVERAGE(E1321:OFFSET(E1321,-N$5+1,0))</f>
        <v>7949.1413333333348</v>
      </c>
      <c r="O1321" s="9">
        <f t="shared" ca="1" si="275"/>
        <v>0</v>
      </c>
      <c r="P1321" s="12">
        <f ca="1">100*(MAX(C1321:OFFSET(C1321,-$P$5+1,0))-E1321)/(MAX(C1321:OFFSET(C1321,-$P$5+1,0))-MIN(D1321:OFFSET(D1321,-$P$5+1,0)))</f>
        <v>50.643064048921772</v>
      </c>
      <c r="Q1321" s="32">
        <f t="shared" ca="1" si="276"/>
        <v>1</v>
      </c>
      <c r="R1321" s="15">
        <f ca="1">AVERAGE(E1321:OFFSET(E1321,-R$5+1,0))</f>
        <v>7632.1699999999992</v>
      </c>
      <c r="S1321" s="15">
        <f t="shared" ca="1" si="277"/>
        <v>1.8133767984727878</v>
      </c>
      <c r="T1321" s="14">
        <f t="shared" ca="1" si="278"/>
        <v>0</v>
      </c>
      <c r="U1321" s="20">
        <f t="shared" si="282"/>
        <v>167.86999999999989</v>
      </c>
      <c r="V1321" s="20">
        <f t="shared" si="283"/>
        <v>0</v>
      </c>
      <c r="W1321" s="20">
        <f ca="1">AVERAGE(U1321:OFFSET(U1321,-$W$5+1,0))</f>
        <v>29.499999999999901</v>
      </c>
      <c r="X1321" s="20">
        <f ca="1">AVERAGE(V1321:OFFSET(V1321,-$W$5+1,0))</f>
        <v>55.464444444444375</v>
      </c>
      <c r="Y1321" s="20">
        <f t="shared" ca="1" si="270"/>
        <v>34.720405921431137</v>
      </c>
      <c r="Z1321" s="20">
        <f t="shared" ca="1" si="279"/>
        <v>1</v>
      </c>
    </row>
    <row r="1322" spans="1:26">
      <c r="A1322" s="5">
        <v>40312</v>
      </c>
      <c r="B1322" s="4">
        <v>7735.6</v>
      </c>
      <c r="C1322" s="4">
        <v>7772.54</v>
      </c>
      <c r="D1322" s="4">
        <v>7725.82</v>
      </c>
      <c r="E1322" s="4">
        <v>7772.13</v>
      </c>
      <c r="F1322" s="4">
        <v>2810200</v>
      </c>
      <c r="G1322" s="8">
        <f t="shared" si="281"/>
        <v>-34.969999999999345</v>
      </c>
      <c r="H1322" s="8">
        <f t="shared" si="280"/>
        <v>36.529999999999745</v>
      </c>
      <c r="I1322" s="31">
        <f t="shared" ca="1" si="271"/>
        <v>0</v>
      </c>
      <c r="J1322" s="31">
        <f t="shared" ca="1" si="272"/>
        <v>2</v>
      </c>
      <c r="K1322" s="8">
        <f t="shared" ca="1" si="273"/>
        <v>3.1200000000008004</v>
      </c>
      <c r="L1322" s="8">
        <f t="shared" ca="1" si="274"/>
        <v>-8998.3300000000163</v>
      </c>
      <c r="M1322" s="9">
        <f ca="1">AVERAGE(E1322:OFFSET(E1322,-M$5+1,0))</f>
        <v>7791.1415384615384</v>
      </c>
      <c r="N1322" s="9">
        <f ca="1">AVERAGE(E1322:OFFSET(E1322,-N$5+1,0))</f>
        <v>7941.1093333333329</v>
      </c>
      <c r="O1322" s="9">
        <f t="shared" ca="1" si="275"/>
        <v>0</v>
      </c>
      <c r="P1322" s="12">
        <f ca="1">100*(MAX(C1322:OFFSET(C1322,-$P$5+1,0))-E1322)/(MAX(C1322:OFFSET(C1322,-$P$5+1,0))-MIN(D1322:OFFSET(D1322,-$P$5+1,0)))</f>
        <v>39.404338381135226</v>
      </c>
      <c r="Q1322" s="32">
        <f t="shared" ca="1" si="276"/>
        <v>0</v>
      </c>
      <c r="R1322" s="15">
        <f ca="1">AVERAGE(E1322:OFFSET(E1322,-R$5+1,0))</f>
        <v>7664.2783333333327</v>
      </c>
      <c r="S1322" s="15">
        <f t="shared" ca="1" si="277"/>
        <v>1.4071992427206221</v>
      </c>
      <c r="T1322" s="14">
        <f t="shared" ca="1" si="278"/>
        <v>0</v>
      </c>
      <c r="U1322" s="20">
        <f t="shared" si="282"/>
        <v>1.5600000000004002</v>
      </c>
      <c r="V1322" s="20">
        <f t="shared" si="283"/>
        <v>0</v>
      </c>
      <c r="W1322" s="20">
        <f ca="1">AVERAGE(U1322:OFFSET(U1322,-$W$5+1,0))</f>
        <v>29.673333333333275</v>
      </c>
      <c r="X1322" s="20">
        <f ca="1">AVERAGE(V1322:OFFSET(V1322,-$W$5+1,0))</f>
        <v>49.67777777777772</v>
      </c>
      <c r="Y1322" s="20">
        <f t="shared" ca="1" si="270"/>
        <v>37.394981516746924</v>
      </c>
      <c r="Z1322" s="20">
        <f t="shared" ca="1" si="279"/>
        <v>0</v>
      </c>
    </row>
    <row r="1323" spans="1:26">
      <c r="A1323" s="5">
        <v>40315</v>
      </c>
      <c r="B1323" s="4">
        <v>7697.79</v>
      </c>
      <c r="C1323" s="4">
        <v>7697.79</v>
      </c>
      <c r="D1323" s="4">
        <v>7574.06</v>
      </c>
      <c r="E1323" s="4">
        <v>7598.72</v>
      </c>
      <c r="F1323" s="4">
        <v>3083600</v>
      </c>
      <c r="G1323" s="8">
        <f t="shared" si="281"/>
        <v>-74.340000000000146</v>
      </c>
      <c r="H1323" s="8">
        <f t="shared" si="280"/>
        <v>-99.069999999999709</v>
      </c>
      <c r="I1323" s="31">
        <f t="shared" ca="1" si="271"/>
        <v>0</v>
      </c>
      <c r="J1323" s="31">
        <f t="shared" ca="1" si="272"/>
        <v>2</v>
      </c>
      <c r="K1323" s="8">
        <f t="shared" ca="1" si="273"/>
        <v>-346.81999999999971</v>
      </c>
      <c r="L1323" s="8">
        <f t="shared" ca="1" si="274"/>
        <v>-9345.150000000016</v>
      </c>
      <c r="M1323" s="9">
        <f ca="1">AVERAGE(E1323:OFFSET(E1323,-M$5+1,0))</f>
        <v>7754.0007692307699</v>
      </c>
      <c r="N1323" s="9">
        <f ca="1">AVERAGE(E1323:OFFSET(E1323,-N$5+1,0))</f>
        <v>7926.8690000000015</v>
      </c>
      <c r="O1323" s="9">
        <f t="shared" ca="1" si="275"/>
        <v>0</v>
      </c>
      <c r="P1323" s="12">
        <f ca="1">100*(MAX(C1323:OFFSET(C1323,-$P$5+1,0))-E1323)/(MAX(C1323:OFFSET(C1323,-$P$5+1,0))-MIN(D1323:OFFSET(D1323,-$P$5+1,0)))</f>
        <v>66.089549367575515</v>
      </c>
      <c r="Q1323" s="32">
        <f t="shared" ca="1" si="276"/>
        <v>0</v>
      </c>
      <c r="R1323" s="15">
        <f ca="1">AVERAGE(E1323:OFFSET(E1323,-R$5+1,0))</f>
        <v>7669.5483333333332</v>
      </c>
      <c r="S1323" s="15">
        <f t="shared" ca="1" si="277"/>
        <v>-0.9235007102765016</v>
      </c>
      <c r="T1323" s="14">
        <f t="shared" ca="1" si="278"/>
        <v>0</v>
      </c>
      <c r="U1323" s="20">
        <f t="shared" si="282"/>
        <v>0</v>
      </c>
      <c r="V1323" s="20">
        <f t="shared" si="283"/>
        <v>173.40999999999985</v>
      </c>
      <c r="W1323" s="20">
        <f ca="1">AVERAGE(U1323:OFFSET(U1323,-$W$5+1,0))</f>
        <v>29.673333333333275</v>
      </c>
      <c r="X1323" s="20">
        <f ca="1">AVERAGE(V1323:OFFSET(V1323,-$W$5+1,0))</f>
        <v>66.567777777777735</v>
      </c>
      <c r="Y1323" s="20">
        <f t="shared" ca="1" si="270"/>
        <v>30.832284655437121</v>
      </c>
      <c r="Z1323" s="20">
        <f t="shared" ca="1" si="279"/>
        <v>0</v>
      </c>
    </row>
    <row r="1324" spans="1:26">
      <c r="A1324" s="5">
        <v>40316</v>
      </c>
      <c r="B1324" s="4">
        <v>7630.1</v>
      </c>
      <c r="C1324" s="4">
        <v>7637.99</v>
      </c>
      <c r="D1324" s="4">
        <v>7560.89</v>
      </c>
      <c r="E1324" s="4">
        <v>7585.3</v>
      </c>
      <c r="F1324" s="4">
        <v>2829800</v>
      </c>
      <c r="G1324" s="8">
        <f t="shared" si="281"/>
        <v>31.380000000000109</v>
      </c>
      <c r="H1324" s="8">
        <f t="shared" si="280"/>
        <v>-44.800000000000182</v>
      </c>
      <c r="I1324" s="31">
        <f t="shared" ca="1" si="271"/>
        <v>0</v>
      </c>
      <c r="J1324" s="31">
        <f t="shared" ca="1" si="272"/>
        <v>2</v>
      </c>
      <c r="K1324" s="8">
        <f t="shared" ca="1" si="273"/>
        <v>-26.840000000000146</v>
      </c>
      <c r="L1324" s="8">
        <f t="shared" ca="1" si="274"/>
        <v>-9371.9900000000162</v>
      </c>
      <c r="M1324" s="9">
        <f ca="1">AVERAGE(E1324:OFFSET(E1324,-M$5+1,0))</f>
        <v>7717.9430769230785</v>
      </c>
      <c r="N1324" s="9">
        <f ca="1">AVERAGE(E1324:OFFSET(E1324,-N$5+1,0))</f>
        <v>7910.0573333333341</v>
      </c>
      <c r="O1324" s="9">
        <f t="shared" ca="1" si="275"/>
        <v>0</v>
      </c>
      <c r="P1324" s="12">
        <f ca="1">100*(MAX(C1324:OFFSET(C1324,-$P$5+1,0))-E1324)/(MAX(C1324:OFFSET(C1324,-$P$5+1,0))-MIN(D1324:OFFSET(D1324,-$P$5+1,0)))</f>
        <v>50.488591207857311</v>
      </c>
      <c r="Q1324" s="32">
        <f t="shared" ca="1" si="276"/>
        <v>0</v>
      </c>
      <c r="R1324" s="15">
        <f ca="1">AVERAGE(E1324:OFFSET(E1324,-R$5+1,0))</f>
        <v>7656.31</v>
      </c>
      <c r="S1324" s="15">
        <f t="shared" ca="1" si="277"/>
        <v>-0.92747028268186915</v>
      </c>
      <c r="T1324" s="14">
        <f t="shared" ca="1" si="278"/>
        <v>0</v>
      </c>
      <c r="U1324" s="20">
        <f t="shared" si="282"/>
        <v>0</v>
      </c>
      <c r="V1324" s="20">
        <f t="shared" si="283"/>
        <v>13.420000000000073</v>
      </c>
      <c r="W1324" s="20">
        <f ca="1">AVERAGE(U1324:OFFSET(U1324,-$W$5+1,0))</f>
        <v>29.673333333333275</v>
      </c>
      <c r="X1324" s="20">
        <f ca="1">AVERAGE(V1324:OFFSET(V1324,-$W$5+1,0))</f>
        <v>42.073333333333217</v>
      </c>
      <c r="Y1324" s="20">
        <f t="shared" ca="1" si="270"/>
        <v>41.358483553242905</v>
      </c>
      <c r="Z1324" s="20">
        <f t="shared" ca="1" si="279"/>
        <v>0</v>
      </c>
    </row>
    <row r="1325" spans="1:26">
      <c r="A1325" s="5">
        <v>40317</v>
      </c>
      <c r="B1325" s="4">
        <v>7527.62</v>
      </c>
      <c r="C1325" s="4">
        <v>7588.09</v>
      </c>
      <c r="D1325" s="4">
        <v>7467.2</v>
      </c>
      <c r="E1325" s="4">
        <v>7559.16</v>
      </c>
      <c r="F1325" s="4">
        <v>3417800</v>
      </c>
      <c r="G1325" s="8">
        <f t="shared" si="281"/>
        <v>-57.680000000000291</v>
      </c>
      <c r="H1325" s="8">
        <f t="shared" si="280"/>
        <v>31.539999999999964</v>
      </c>
      <c r="I1325" s="31">
        <f t="shared" ca="1" si="271"/>
        <v>0</v>
      </c>
      <c r="J1325" s="31">
        <f t="shared" ca="1" si="272"/>
        <v>2</v>
      </c>
      <c r="K1325" s="8">
        <f t="shared" ca="1" si="273"/>
        <v>-52.280000000000655</v>
      </c>
      <c r="L1325" s="8">
        <f t="shared" ca="1" si="274"/>
        <v>-9424.2700000000168</v>
      </c>
      <c r="M1325" s="9">
        <f ca="1">AVERAGE(E1325:OFFSET(E1325,-M$5+1,0))</f>
        <v>7683.7053846153849</v>
      </c>
      <c r="N1325" s="9">
        <f ca="1">AVERAGE(E1325:OFFSET(E1325,-N$5+1,0))</f>
        <v>7891.3033333333342</v>
      </c>
      <c r="O1325" s="9">
        <f t="shared" ca="1" si="275"/>
        <v>0</v>
      </c>
      <c r="P1325" s="12">
        <f ca="1">100*(MAX(C1325:OFFSET(C1325,-$P$5+1,0))-E1325)/(MAX(C1325:OFFSET(C1325,-$P$5+1,0))-MIN(D1325:OFFSET(D1325,-$P$5+1,0)))</f>
        <v>57.021468022892506</v>
      </c>
      <c r="Q1325" s="32">
        <f t="shared" ca="1" si="276"/>
        <v>0</v>
      </c>
      <c r="R1325" s="15">
        <f ca="1">AVERAGE(E1325:OFFSET(E1325,-R$5+1,0))</f>
        <v>7648.0966666666673</v>
      </c>
      <c r="S1325" s="15">
        <f t="shared" ca="1" si="277"/>
        <v>-1.1628601277267774</v>
      </c>
      <c r="T1325" s="14">
        <f t="shared" ca="1" si="278"/>
        <v>0</v>
      </c>
      <c r="U1325" s="20">
        <f t="shared" si="282"/>
        <v>0</v>
      </c>
      <c r="V1325" s="20">
        <f t="shared" si="283"/>
        <v>26.140000000000327</v>
      </c>
      <c r="W1325" s="20">
        <f ca="1">AVERAGE(U1325:OFFSET(U1325,-$W$5+1,0))</f>
        <v>29.673333333333275</v>
      </c>
      <c r="X1325" s="20">
        <f ca="1">AVERAGE(V1325:OFFSET(V1325,-$W$5+1,0))</f>
        <v>31.931111111111022</v>
      </c>
      <c r="Y1325" s="20">
        <f t="shared" ca="1" si="270"/>
        <v>48.167520380924913</v>
      </c>
      <c r="Z1325" s="20">
        <f t="shared" ca="1" si="279"/>
        <v>0</v>
      </c>
    </row>
    <row r="1326" spans="1:26">
      <c r="A1326" s="5">
        <v>40318</v>
      </c>
      <c r="B1326" s="4">
        <v>7557.17</v>
      </c>
      <c r="C1326" s="4">
        <v>7557.17</v>
      </c>
      <c r="D1326" s="4">
        <v>7424.43</v>
      </c>
      <c r="E1326" s="4">
        <v>7424.43</v>
      </c>
      <c r="F1326" s="4">
        <v>3058800</v>
      </c>
      <c r="G1326" s="8">
        <f t="shared" si="281"/>
        <v>-1.9899999999997817</v>
      </c>
      <c r="H1326" s="8">
        <f t="shared" si="280"/>
        <v>-132.73999999999978</v>
      </c>
      <c r="I1326" s="31">
        <f t="shared" ca="1" si="271"/>
        <v>0</v>
      </c>
      <c r="J1326" s="31">
        <f t="shared" ca="1" si="272"/>
        <v>2</v>
      </c>
      <c r="K1326" s="8">
        <f t="shared" ca="1" si="273"/>
        <v>-269.45999999999913</v>
      </c>
      <c r="L1326" s="8">
        <f t="shared" ca="1" si="274"/>
        <v>-9693.7300000000159</v>
      </c>
      <c r="M1326" s="9">
        <f ca="1">AVERAGE(E1326:OFFSET(E1326,-M$5+1,0))</f>
        <v>7643.11</v>
      </c>
      <c r="N1326" s="9">
        <f ca="1">AVERAGE(E1326:OFFSET(E1326,-N$5+1,0))</f>
        <v>7870.1976666666687</v>
      </c>
      <c r="O1326" s="9">
        <f t="shared" ca="1" si="275"/>
        <v>0</v>
      </c>
      <c r="P1326" s="12">
        <f ca="1">100*(MAX(C1326:OFFSET(C1326,-$P$5+1,0))-E1326)/(MAX(C1326:OFFSET(C1326,-$P$5+1,0))-MIN(D1326:OFFSET(D1326,-$P$5+1,0)))</f>
        <v>90.693024766950572</v>
      </c>
      <c r="Q1326" s="32">
        <f t="shared" ca="1" si="276"/>
        <v>0</v>
      </c>
      <c r="R1326" s="15">
        <f ca="1">AVERAGE(E1326:OFFSET(E1326,-R$5+1,0))</f>
        <v>7618.3850000000011</v>
      </c>
      <c r="S1326" s="15">
        <f t="shared" ca="1" si="277"/>
        <v>-2.5458807870697111</v>
      </c>
      <c r="T1326" s="14">
        <f t="shared" ca="1" si="278"/>
        <v>0</v>
      </c>
      <c r="U1326" s="20">
        <f t="shared" si="282"/>
        <v>0</v>
      </c>
      <c r="V1326" s="20">
        <f t="shared" si="283"/>
        <v>134.72999999999956</v>
      </c>
      <c r="W1326" s="20">
        <f ca="1">AVERAGE(U1326:OFFSET(U1326,-$W$5+1,0))</f>
        <v>29.673333333333275</v>
      </c>
      <c r="X1326" s="20">
        <f ca="1">AVERAGE(V1326:OFFSET(V1326,-$W$5+1,0))</f>
        <v>45.525555555555506</v>
      </c>
      <c r="Y1326" s="20">
        <f t="shared" ca="1" si="270"/>
        <v>39.459802893068726</v>
      </c>
      <c r="Z1326" s="20">
        <f t="shared" ca="1" si="279"/>
        <v>0</v>
      </c>
    </row>
    <row r="1327" spans="1:26">
      <c r="A1327" s="5">
        <v>40319</v>
      </c>
      <c r="B1327" s="4">
        <v>7229.17</v>
      </c>
      <c r="C1327" s="4">
        <v>7277.93</v>
      </c>
      <c r="D1327" s="4">
        <v>7164.21</v>
      </c>
      <c r="E1327" s="4">
        <v>7237.71</v>
      </c>
      <c r="F1327" s="4">
        <v>3918400</v>
      </c>
      <c r="G1327" s="8">
        <f t="shared" si="281"/>
        <v>-195.26000000000022</v>
      </c>
      <c r="H1327" s="8">
        <f t="shared" si="280"/>
        <v>8.5399999999999636</v>
      </c>
      <c r="I1327" s="31">
        <f t="shared" ca="1" si="271"/>
        <v>0</v>
      </c>
      <c r="J1327" s="31">
        <f t="shared" ca="1" si="272"/>
        <v>2</v>
      </c>
      <c r="K1327" s="8">
        <f t="shared" ca="1" si="273"/>
        <v>-373.44000000000051</v>
      </c>
      <c r="L1327" s="8">
        <f t="shared" ca="1" si="274"/>
        <v>-10067.170000000016</v>
      </c>
      <c r="M1327" s="9">
        <f ca="1">AVERAGE(E1327:OFFSET(E1327,-M$5+1,0))</f>
        <v>7589.7976923076931</v>
      </c>
      <c r="N1327" s="9">
        <f ca="1">AVERAGE(E1327:OFFSET(E1327,-N$5+1,0))</f>
        <v>7841.7203333333337</v>
      </c>
      <c r="O1327" s="9">
        <f t="shared" ca="1" si="275"/>
        <v>0</v>
      </c>
      <c r="P1327" s="12">
        <f ca="1">100*(MAX(C1327:OFFSET(C1327,-$P$5+1,0))-E1327)/(MAX(C1327:OFFSET(C1327,-$P$5+1,0))-MIN(D1327:OFFSET(D1327,-$P$5+1,0)))</f>
        <v>88.204329893598242</v>
      </c>
      <c r="Q1327" s="32">
        <f t="shared" ca="1" si="276"/>
        <v>1</v>
      </c>
      <c r="R1327" s="15">
        <f ca="1">AVERAGE(E1327:OFFSET(E1327,-R$5+1,0))</f>
        <v>7529.5750000000007</v>
      </c>
      <c r="S1327" s="15">
        <f t="shared" ca="1" si="277"/>
        <v>-3.8762479954047961</v>
      </c>
      <c r="T1327" s="14">
        <f t="shared" ca="1" si="278"/>
        <v>0</v>
      </c>
      <c r="U1327" s="20">
        <f t="shared" si="282"/>
        <v>0</v>
      </c>
      <c r="V1327" s="20">
        <f t="shared" si="283"/>
        <v>186.72000000000025</v>
      </c>
      <c r="W1327" s="20">
        <f ca="1">AVERAGE(U1327:OFFSET(U1327,-$W$5+1,0))</f>
        <v>18.825555555555589</v>
      </c>
      <c r="X1327" s="20">
        <f ca="1">AVERAGE(V1327:OFFSET(V1327,-$W$5+1,0))</f>
        <v>66.272222222222197</v>
      </c>
      <c r="Y1327" s="20">
        <f t="shared" ca="1" si="270"/>
        <v>22.122264584530257</v>
      </c>
      <c r="Z1327" s="20">
        <f t="shared" ca="1" si="279"/>
        <v>0</v>
      </c>
    </row>
    <row r="1328" spans="1:26">
      <c r="A1328" s="5">
        <v>40322</v>
      </c>
      <c r="B1328" s="4">
        <v>7296.15</v>
      </c>
      <c r="C1328" s="4">
        <v>7344.92</v>
      </c>
      <c r="D1328" s="4">
        <v>7269.81</v>
      </c>
      <c r="E1328" s="4">
        <v>7322.73</v>
      </c>
      <c r="F1328" s="4">
        <v>2518600</v>
      </c>
      <c r="G1328" s="8">
        <f t="shared" si="281"/>
        <v>58.4399999999996</v>
      </c>
      <c r="H1328" s="8">
        <f t="shared" si="280"/>
        <v>26.579999999999927</v>
      </c>
      <c r="I1328" s="31">
        <f t="shared" ca="1" si="271"/>
        <v>0</v>
      </c>
      <c r="J1328" s="31">
        <f t="shared" ca="1" si="272"/>
        <v>2</v>
      </c>
      <c r="K1328" s="8">
        <f t="shared" ca="1" si="273"/>
        <v>170.03999999999905</v>
      </c>
      <c r="L1328" s="8">
        <f t="shared" ca="1" si="274"/>
        <v>-9897.1300000000174</v>
      </c>
      <c r="M1328" s="9">
        <f ca="1">AVERAGE(E1328:OFFSET(E1328,-M$5+1,0))</f>
        <v>7561.0153846153853</v>
      </c>
      <c r="N1328" s="9">
        <f ca="1">AVERAGE(E1328:OFFSET(E1328,-N$5+1,0))</f>
        <v>7815.2196666666687</v>
      </c>
      <c r="O1328" s="9">
        <f t="shared" ca="1" si="275"/>
        <v>0</v>
      </c>
      <c r="P1328" s="12">
        <f ca="1">100*(MAX(C1328:OFFSET(C1328,-$P$5+1,0))-E1328)/(MAX(C1328:OFFSET(C1328,-$P$5+1,0))-MIN(D1328:OFFSET(D1328,-$P$5+1,0)))</f>
        <v>74.559869043989082</v>
      </c>
      <c r="Q1328" s="32">
        <f t="shared" ca="1" si="276"/>
        <v>1</v>
      </c>
      <c r="R1328" s="15">
        <f ca="1">AVERAGE(E1328:OFFSET(E1328,-R$5+1,0))</f>
        <v>7454.6750000000002</v>
      </c>
      <c r="S1328" s="15">
        <f t="shared" ca="1" si="277"/>
        <v>-1.7699631439331778</v>
      </c>
      <c r="T1328" s="14">
        <f t="shared" ca="1" si="278"/>
        <v>0</v>
      </c>
      <c r="U1328" s="20">
        <f t="shared" si="282"/>
        <v>85.019999999999527</v>
      </c>
      <c r="V1328" s="20">
        <f t="shared" si="283"/>
        <v>0</v>
      </c>
      <c r="W1328" s="20">
        <f ca="1">AVERAGE(U1328:OFFSET(U1328,-$W$5+1,0))</f>
        <v>28.272222222222201</v>
      </c>
      <c r="X1328" s="20">
        <f ca="1">AVERAGE(V1328:OFFSET(V1328,-$W$5+1,0))</f>
        <v>60.017777777777759</v>
      </c>
      <c r="Y1328" s="20">
        <f t="shared" ca="1" si="270"/>
        <v>32.021998212959801</v>
      </c>
      <c r="Z1328" s="20">
        <f t="shared" ca="1" si="279"/>
        <v>0</v>
      </c>
    </row>
    <row r="1329" spans="1:26">
      <c r="A1329" s="5">
        <v>40323</v>
      </c>
      <c r="B1329" s="4">
        <v>7238.16</v>
      </c>
      <c r="C1329" s="4">
        <v>7241.84</v>
      </c>
      <c r="D1329" s="4">
        <v>7032.4</v>
      </c>
      <c r="E1329" s="4">
        <v>7086.37</v>
      </c>
      <c r="F1329" s="4">
        <v>3914000</v>
      </c>
      <c r="G1329" s="8">
        <f t="shared" si="281"/>
        <v>-84.569999999999709</v>
      </c>
      <c r="H1329" s="8">
        <f t="shared" si="280"/>
        <v>-151.78999999999996</v>
      </c>
      <c r="I1329" s="31">
        <f t="shared" ca="1" si="271"/>
        <v>0</v>
      </c>
      <c r="J1329" s="31">
        <f t="shared" ca="1" si="272"/>
        <v>2</v>
      </c>
      <c r="K1329" s="8">
        <f t="shared" ca="1" si="273"/>
        <v>-472.71999999999935</v>
      </c>
      <c r="L1329" s="8">
        <f t="shared" ca="1" si="274"/>
        <v>-10369.850000000017</v>
      </c>
      <c r="M1329" s="9">
        <f ca="1">AVERAGE(E1329:OFFSET(E1329,-M$5+1,0))</f>
        <v>7523.083846153846</v>
      </c>
      <c r="N1329" s="9">
        <f ca="1">AVERAGE(E1329:OFFSET(E1329,-N$5+1,0))</f>
        <v>7783.7743333333347</v>
      </c>
      <c r="O1329" s="9">
        <f t="shared" ca="1" si="275"/>
        <v>0</v>
      </c>
      <c r="P1329" s="12">
        <f ca="1">100*(MAX(C1329:OFFSET(C1329,-$P$5+1,0))-E1329)/(MAX(C1329:OFFSET(C1329,-$P$5+1,0))-MIN(D1329:OFFSET(D1329,-$P$5+1,0)))</f>
        <v>92.850898108408813</v>
      </c>
      <c r="Q1329" s="32">
        <f t="shared" ca="1" si="276"/>
        <v>1</v>
      </c>
      <c r="R1329" s="15">
        <f ca="1">AVERAGE(E1329:OFFSET(E1329,-R$5+1,0))</f>
        <v>7369.2833333333338</v>
      </c>
      <c r="S1329" s="15">
        <f t="shared" ca="1" si="277"/>
        <v>-3.8390888304380639</v>
      </c>
      <c r="T1329" s="14">
        <f t="shared" ca="1" si="278"/>
        <v>0</v>
      </c>
      <c r="U1329" s="20">
        <f t="shared" si="282"/>
        <v>0</v>
      </c>
      <c r="V1329" s="20">
        <f t="shared" si="283"/>
        <v>236.35999999999967</v>
      </c>
      <c r="W1329" s="20">
        <f ca="1">AVERAGE(U1329:OFFSET(U1329,-$W$5+1,0))</f>
        <v>28.272222222222201</v>
      </c>
      <c r="X1329" s="20">
        <f ca="1">AVERAGE(V1329:OFFSET(V1329,-$W$5+1,0))</f>
        <v>85.642222222222188</v>
      </c>
      <c r="Y1329" s="20">
        <f t="shared" ca="1" si="270"/>
        <v>24.818821142572887</v>
      </c>
      <c r="Z1329" s="20">
        <f t="shared" ca="1" si="279"/>
        <v>0</v>
      </c>
    </row>
    <row r="1330" spans="1:26">
      <c r="A1330" s="5">
        <v>40324</v>
      </c>
      <c r="B1330" s="4">
        <v>7161.4</v>
      </c>
      <c r="C1330" s="4">
        <v>7174.38</v>
      </c>
      <c r="D1330" s="4">
        <v>7079.85</v>
      </c>
      <c r="E1330" s="4">
        <v>7167.35</v>
      </c>
      <c r="F1330" s="4">
        <v>3536200</v>
      </c>
      <c r="G1330" s="8">
        <f t="shared" si="281"/>
        <v>75.029999999999745</v>
      </c>
      <c r="H1330" s="8">
        <f t="shared" si="280"/>
        <v>5.9500000000007276</v>
      </c>
      <c r="I1330" s="31">
        <f t="shared" ca="1" si="271"/>
        <v>0</v>
      </c>
      <c r="J1330" s="31">
        <f t="shared" ca="1" si="272"/>
        <v>2</v>
      </c>
      <c r="K1330" s="8">
        <f t="shared" ca="1" si="273"/>
        <v>161.96000000000095</v>
      </c>
      <c r="L1330" s="8">
        <f t="shared" ca="1" si="274"/>
        <v>-10207.890000000016</v>
      </c>
      <c r="M1330" s="9">
        <f ca="1">AVERAGE(E1330:OFFSET(E1330,-M$5+1,0))</f>
        <v>7492.333846153846</v>
      </c>
      <c r="N1330" s="9">
        <f ca="1">AVERAGE(E1330:OFFSET(E1330,-N$5+1,0))</f>
        <v>7752.7816666666668</v>
      </c>
      <c r="O1330" s="9">
        <f t="shared" ca="1" si="275"/>
        <v>0</v>
      </c>
      <c r="P1330" s="12">
        <f ca="1">100*(MAX(C1330:OFFSET(C1330,-$P$5+1,0))-E1330)/(MAX(C1330:OFFSET(C1330,-$P$5+1,0))-MIN(D1330:OFFSET(D1330,-$P$5+1,0)))</f>
        <v>82.123933661844873</v>
      </c>
      <c r="Q1330" s="32">
        <f t="shared" ca="1" si="276"/>
        <v>1</v>
      </c>
      <c r="R1330" s="15">
        <f ca="1">AVERAGE(E1330:OFFSET(E1330,-R$5+1,0))</f>
        <v>7299.625</v>
      </c>
      <c r="S1330" s="15">
        <f t="shared" ca="1" si="277"/>
        <v>-1.8120793876397709</v>
      </c>
      <c r="T1330" s="14">
        <f t="shared" ca="1" si="278"/>
        <v>0</v>
      </c>
      <c r="U1330" s="20">
        <f t="shared" si="282"/>
        <v>80.980000000000473</v>
      </c>
      <c r="V1330" s="20">
        <f t="shared" si="283"/>
        <v>0</v>
      </c>
      <c r="W1330" s="20">
        <f ca="1">AVERAGE(U1330:OFFSET(U1330,-$W$5+1,0))</f>
        <v>18.617777777777821</v>
      </c>
      <c r="X1330" s="20">
        <f ca="1">AVERAGE(V1330:OFFSET(V1330,-$W$5+1,0))</f>
        <v>85.642222222222188</v>
      </c>
      <c r="Y1330" s="20">
        <f t="shared" ca="1" si="270"/>
        <v>17.857066734872262</v>
      </c>
      <c r="Z1330" s="20">
        <f t="shared" ca="1" si="279"/>
        <v>0</v>
      </c>
    </row>
    <row r="1331" spans="1:26">
      <c r="A1331" s="5">
        <v>40325</v>
      </c>
      <c r="B1331" s="4">
        <v>7139.45</v>
      </c>
      <c r="C1331" s="4">
        <v>7254.68</v>
      </c>
      <c r="D1331" s="4">
        <v>7105.11</v>
      </c>
      <c r="E1331" s="4">
        <v>7243.16</v>
      </c>
      <c r="F1331" s="4">
        <v>3097400</v>
      </c>
      <c r="G1331" s="8">
        <f t="shared" si="281"/>
        <v>-27.900000000000546</v>
      </c>
      <c r="H1331" s="8">
        <f t="shared" si="280"/>
        <v>103.71000000000004</v>
      </c>
      <c r="I1331" s="31">
        <f t="shared" ca="1" si="271"/>
        <v>1</v>
      </c>
      <c r="J1331" s="31">
        <f t="shared" ca="1" si="272"/>
        <v>2</v>
      </c>
      <c r="K1331" s="8">
        <f t="shared" ca="1" si="273"/>
        <v>151.61999999999898</v>
      </c>
      <c r="L1331" s="8">
        <f t="shared" ca="1" si="274"/>
        <v>-10056.270000000017</v>
      </c>
      <c r="M1331" s="9">
        <f ca="1">AVERAGE(E1331:OFFSET(E1331,-M$5+1,0))</f>
        <v>7459.9053846153847</v>
      </c>
      <c r="N1331" s="9">
        <f ca="1">AVERAGE(E1331:OFFSET(E1331,-N$5+1,0))</f>
        <v>7721.8223333333335</v>
      </c>
      <c r="O1331" s="9">
        <f t="shared" ca="1" si="275"/>
        <v>0</v>
      </c>
      <c r="P1331" s="12">
        <f ca="1">100*(MAX(C1331:OFFSET(C1331,-$P$5+1,0))-E1331)/(MAX(C1331:OFFSET(C1331,-$P$5+1,0))-MIN(D1331:OFFSET(D1331,-$P$5+1,0)))</f>
        <v>71.524306212338189</v>
      </c>
      <c r="Q1331" s="32">
        <f t="shared" ca="1" si="276"/>
        <v>1</v>
      </c>
      <c r="R1331" s="15">
        <f ca="1">AVERAGE(E1331:OFFSET(E1331,-R$5+1,0))</f>
        <v>7246.958333333333</v>
      </c>
      <c r="S1331" s="15">
        <f t="shared" ca="1" si="277"/>
        <v>-5.2412793873289495E-2</v>
      </c>
      <c r="T1331" s="14">
        <f t="shared" ca="1" si="278"/>
        <v>0</v>
      </c>
      <c r="U1331" s="20">
        <f t="shared" si="282"/>
        <v>75.809999999999491</v>
      </c>
      <c r="V1331" s="20">
        <f t="shared" si="283"/>
        <v>0</v>
      </c>
      <c r="W1331" s="20">
        <f ca="1">AVERAGE(U1331:OFFSET(U1331,-$W$5+1,0))</f>
        <v>26.867777777777722</v>
      </c>
      <c r="X1331" s="20">
        <f ca="1">AVERAGE(V1331:OFFSET(V1331,-$W$5+1,0))</f>
        <v>85.642222222222188</v>
      </c>
      <c r="Y1331" s="20">
        <f t="shared" ca="1" si="270"/>
        <v>23.880346438341249</v>
      </c>
      <c r="Z1331" s="20">
        <f t="shared" ca="1" si="279"/>
        <v>1</v>
      </c>
    </row>
    <row r="1332" spans="1:26">
      <c r="A1332" s="5">
        <v>40326</v>
      </c>
      <c r="B1332" s="4">
        <v>7338.77</v>
      </c>
      <c r="C1332" s="4">
        <v>7364.01</v>
      </c>
      <c r="D1332" s="4">
        <v>7271.3</v>
      </c>
      <c r="E1332" s="4">
        <v>7295.32</v>
      </c>
      <c r="F1332" s="4">
        <v>3575800</v>
      </c>
      <c r="G1332" s="8">
        <f t="shared" si="281"/>
        <v>95.610000000000582</v>
      </c>
      <c r="H1332" s="8">
        <f t="shared" si="280"/>
        <v>-43.450000000000728</v>
      </c>
      <c r="I1332" s="31">
        <f t="shared" ca="1" si="271"/>
        <v>0</v>
      </c>
      <c r="J1332" s="31">
        <f t="shared" ca="1" si="272"/>
        <v>2</v>
      </c>
      <c r="K1332" s="8">
        <f t="shared" ca="1" si="273"/>
        <v>104.31999999999971</v>
      </c>
      <c r="L1332" s="8">
        <f t="shared" ca="1" si="274"/>
        <v>-9951.9500000000171</v>
      </c>
      <c r="M1332" s="9">
        <f ca="1">AVERAGE(E1332:OFFSET(E1332,-M$5+1,0))</f>
        <v>7435.8192307692307</v>
      </c>
      <c r="N1332" s="9">
        <f ca="1">AVERAGE(E1332:OFFSET(E1332,-N$5+1,0))</f>
        <v>7694.6140000000005</v>
      </c>
      <c r="O1332" s="9">
        <f t="shared" ca="1" si="275"/>
        <v>0</v>
      </c>
      <c r="P1332" s="12">
        <f ca="1">100*(MAX(C1332:OFFSET(C1332,-$P$5+1,0))-E1332)/(MAX(C1332:OFFSET(C1332,-$P$5+1,0))-MIN(D1332:OFFSET(D1332,-$P$5+1,0)))</f>
        <v>60.486331324486407</v>
      </c>
      <c r="Q1332" s="32">
        <f t="shared" ca="1" si="276"/>
        <v>1</v>
      </c>
      <c r="R1332" s="15">
        <f ca="1">AVERAGE(E1332:OFFSET(E1332,-R$5+1,0))</f>
        <v>7225.4399999999987</v>
      </c>
      <c r="S1332" s="15">
        <f t="shared" ca="1" si="277"/>
        <v>0.96713833344406752</v>
      </c>
      <c r="T1332" s="14">
        <f t="shared" ca="1" si="278"/>
        <v>0</v>
      </c>
      <c r="U1332" s="20">
        <f t="shared" si="282"/>
        <v>52.159999999999854</v>
      </c>
      <c r="V1332" s="20">
        <f t="shared" si="283"/>
        <v>0</v>
      </c>
      <c r="W1332" s="20">
        <f ca="1">AVERAGE(U1332:OFFSET(U1332,-$W$5+1,0))</f>
        <v>32.663333333333263</v>
      </c>
      <c r="X1332" s="20">
        <f ca="1">AVERAGE(V1332:OFFSET(V1332,-$W$5+1,0))</f>
        <v>66.374444444444435</v>
      </c>
      <c r="Y1332" s="20">
        <f t="shared" ca="1" si="270"/>
        <v>32.980680772769048</v>
      </c>
      <c r="Z1332" s="20">
        <f t="shared" ca="1" si="279"/>
        <v>0</v>
      </c>
    </row>
    <row r="1333" spans="1:26">
      <c r="A1333" s="5">
        <v>40329</v>
      </c>
      <c r="B1333" s="4">
        <v>7312.26</v>
      </c>
      <c r="C1333" s="4">
        <v>7373.98</v>
      </c>
      <c r="D1333" s="4">
        <v>7292.54</v>
      </c>
      <c r="E1333" s="4">
        <v>7373.98</v>
      </c>
      <c r="F1333" s="4">
        <v>2443000</v>
      </c>
      <c r="G1333" s="8">
        <f t="shared" si="281"/>
        <v>16.940000000000509</v>
      </c>
      <c r="H1333" s="8">
        <f t="shared" si="280"/>
        <v>61.719999999999345</v>
      </c>
      <c r="I1333" s="31">
        <f t="shared" ca="1" si="271"/>
        <v>0</v>
      </c>
      <c r="J1333" s="31">
        <f t="shared" ca="1" si="272"/>
        <v>2</v>
      </c>
      <c r="K1333" s="8">
        <f t="shared" ca="1" si="273"/>
        <v>157.31999999999971</v>
      </c>
      <c r="L1333" s="8">
        <f t="shared" ca="1" si="274"/>
        <v>-9794.6300000000174</v>
      </c>
      <c r="M1333" s="9">
        <f ca="1">AVERAGE(E1333:OFFSET(E1333,-M$5+1,0))</f>
        <v>7418.2253846153853</v>
      </c>
      <c r="N1333" s="9">
        <f ca="1">AVERAGE(E1333:OFFSET(E1333,-N$5+1,0))</f>
        <v>7678.6060000000007</v>
      </c>
      <c r="O1333" s="9">
        <f t="shared" ca="1" si="275"/>
        <v>0</v>
      </c>
      <c r="P1333" s="12">
        <f ca="1">100*(MAX(C1333:OFFSET(C1333,-$P$5+1,0))-E1333)/(MAX(C1333:OFFSET(C1333,-$P$5+1,0))-MIN(D1333:OFFSET(D1333,-$P$5+1,0)))</f>
        <v>43.59550190723099</v>
      </c>
      <c r="Q1333" s="32">
        <f t="shared" ca="1" si="276"/>
        <v>0</v>
      </c>
      <c r="R1333" s="15">
        <f ca="1">AVERAGE(E1333:OFFSET(E1333,-R$5+1,0))</f>
        <v>7248.1516666666648</v>
      </c>
      <c r="S1333" s="15">
        <f t="shared" ca="1" si="277"/>
        <v>1.7360058000994014</v>
      </c>
      <c r="T1333" s="14">
        <f t="shared" ca="1" si="278"/>
        <v>0</v>
      </c>
      <c r="U1333" s="20">
        <f t="shared" si="282"/>
        <v>78.659999999999854</v>
      </c>
      <c r="V1333" s="20">
        <f t="shared" si="283"/>
        <v>0</v>
      </c>
      <c r="W1333" s="20">
        <f ca="1">AVERAGE(U1333:OFFSET(U1333,-$W$5+1,0))</f>
        <v>41.403333333333244</v>
      </c>
      <c r="X1333" s="20">
        <f ca="1">AVERAGE(V1333:OFFSET(V1333,-$W$5+1,0))</f>
        <v>64.883333333333312</v>
      </c>
      <c r="Y1333" s="20">
        <f t="shared" ref="Y1333:Y1396" ca="1" si="284">IF(X1333=0,100,100-(100/(1+W1333/X1333)))</f>
        <v>38.95440005017872</v>
      </c>
      <c r="Z1333" s="20">
        <f t="shared" ca="1" si="279"/>
        <v>0</v>
      </c>
    </row>
    <row r="1334" spans="1:26">
      <c r="A1334" s="5">
        <v>40330</v>
      </c>
      <c r="B1334" s="4">
        <v>7327.01</v>
      </c>
      <c r="C1334" s="4">
        <v>7348.56</v>
      </c>
      <c r="D1334" s="4">
        <v>7276.52</v>
      </c>
      <c r="E1334" s="4">
        <v>7289.33</v>
      </c>
      <c r="F1334" s="4">
        <v>2518000</v>
      </c>
      <c r="G1334" s="8">
        <f t="shared" si="281"/>
        <v>-46.969999999999345</v>
      </c>
      <c r="H1334" s="8">
        <f t="shared" si="280"/>
        <v>-37.680000000000291</v>
      </c>
      <c r="I1334" s="31">
        <f t="shared" ref="I1334:I1397" ca="1" si="285">IF(OR(O1334=1,Z1334=1),1,IF(OR(O1334=-1,Z1334=-1),-1,0))</f>
        <v>0</v>
      </c>
      <c r="J1334" s="31">
        <f t="shared" ref="J1334:J1397" ca="1" si="286">IF(AND(I1333=-1,J1333&gt;=0),-1,IF(AND(I1333=1,J1333&lt;=0),1,IF(I1333+J1333&gt;=J$5,J$5,IF(I1333+J1333&lt;=J$7,J$7,I1333+J1333))))</f>
        <v>2</v>
      </c>
      <c r="K1334" s="8">
        <f t="shared" ref="K1334:K1397" ca="1" si="287">J1333*G1334+J1334*H1334</f>
        <v>-169.29999999999927</v>
      </c>
      <c r="L1334" s="8">
        <f t="shared" ref="L1334:L1397" ca="1" si="288">L1333+K1334</f>
        <v>-9963.9300000000167</v>
      </c>
      <c r="M1334" s="9">
        <f ca="1">AVERAGE(E1334:OFFSET(E1334,-M$5+1,0))</f>
        <v>7381.206923076923</v>
      </c>
      <c r="N1334" s="9">
        <f ca="1">AVERAGE(E1334:OFFSET(E1334,-N$5+1,0))</f>
        <v>7658.2363333333333</v>
      </c>
      <c r="O1334" s="9">
        <f t="shared" ref="O1334:O1397" ca="1" si="289">IF(AND(M1333&lt;=N1333,M1334&gt;N1334),1,IF(AND(M1333&gt;=N1333,M1334&lt;N1334),-1,0))</f>
        <v>0</v>
      </c>
      <c r="P1334" s="12">
        <f ca="1">100*(MAX(C1334:OFFSET(C1334,-$P$5+1,0))-E1334)/(MAX(C1334:OFFSET(C1334,-$P$5+1,0))-MIN(D1334:OFFSET(D1334,-$P$5+1,0)))</f>
        <v>53.763789163022537</v>
      </c>
      <c r="Q1334" s="32">
        <f t="shared" ref="Q1334:Q1397" ca="1" si="290">IF(P1333&gt;$P$8,1,IF(P1333&lt;$Q$8,-1,0))</f>
        <v>0</v>
      </c>
      <c r="R1334" s="15">
        <f ca="1">AVERAGE(E1334:OFFSET(E1334,-R$5+1,0))</f>
        <v>7242.585</v>
      </c>
      <c r="S1334" s="15">
        <f t="shared" ref="S1334:S1397" ca="1" si="291">100*(E1334-R1334)/R1334</f>
        <v>0.645418728257934</v>
      </c>
      <c r="T1334" s="14">
        <f t="shared" ref="T1334:T1397" ca="1" si="292">IF(S1333&lt;$S$8,1,IF(S1333&gt;$T$8,-1,0))</f>
        <v>0</v>
      </c>
      <c r="U1334" s="20">
        <f t="shared" si="282"/>
        <v>0</v>
      </c>
      <c r="V1334" s="20">
        <f t="shared" si="283"/>
        <v>84.649999999999636</v>
      </c>
      <c r="W1334" s="20">
        <f ca="1">AVERAGE(U1334:OFFSET(U1334,-$W$5+1,0))</f>
        <v>41.403333333333244</v>
      </c>
      <c r="X1334" s="20">
        <f ca="1">AVERAGE(V1334:OFFSET(V1334,-$W$5+1,0))</f>
        <v>71.384444444444341</v>
      </c>
      <c r="Y1334" s="20">
        <f t="shared" ca="1" si="284"/>
        <v>36.709060280369215</v>
      </c>
      <c r="Z1334" s="20">
        <f t="shared" ref="Z1334:Z1397" ca="1" si="293">IF(Y1333&lt;$Y$8,1,IF(Y1334&gt;$Z$8,-1,0))</f>
        <v>0</v>
      </c>
    </row>
    <row r="1335" spans="1:26">
      <c r="A1335" s="5">
        <v>40331</v>
      </c>
      <c r="B1335" s="4">
        <v>7252.79</v>
      </c>
      <c r="C1335" s="4">
        <v>7304.13</v>
      </c>
      <c r="D1335" s="4">
        <v>7159.75</v>
      </c>
      <c r="E1335" s="4">
        <v>7195.71</v>
      </c>
      <c r="F1335" s="4">
        <v>2794200</v>
      </c>
      <c r="G1335" s="8">
        <f t="shared" si="281"/>
        <v>-36.539999999999964</v>
      </c>
      <c r="H1335" s="8">
        <f t="shared" si="280"/>
        <v>-57.079999999999927</v>
      </c>
      <c r="I1335" s="31">
        <f t="shared" ca="1" si="285"/>
        <v>0</v>
      </c>
      <c r="J1335" s="31">
        <f t="shared" ca="1" si="286"/>
        <v>2</v>
      </c>
      <c r="K1335" s="8">
        <f t="shared" ca="1" si="287"/>
        <v>-187.23999999999978</v>
      </c>
      <c r="L1335" s="8">
        <f t="shared" ca="1" si="288"/>
        <v>-10151.170000000016</v>
      </c>
      <c r="M1335" s="9">
        <f ca="1">AVERAGE(E1335:OFFSET(E1335,-M$5+1,0))</f>
        <v>7336.8669230769237</v>
      </c>
      <c r="N1335" s="9">
        <f ca="1">AVERAGE(E1335:OFFSET(E1335,-N$5+1,0))</f>
        <v>7631.7423333333327</v>
      </c>
      <c r="O1335" s="9">
        <f t="shared" ca="1" si="289"/>
        <v>0</v>
      </c>
      <c r="P1335" s="12">
        <f ca="1">100*(MAX(C1335:OFFSET(C1335,-$P$5+1,0))-E1335)/(MAX(C1335:OFFSET(C1335,-$P$5+1,0))-MIN(D1335:OFFSET(D1335,-$P$5+1,0)))</f>
        <v>68.879699677954093</v>
      </c>
      <c r="Q1335" s="32">
        <f t="shared" ca="1" si="290"/>
        <v>0</v>
      </c>
      <c r="R1335" s="15">
        <f ca="1">AVERAGE(E1335:OFFSET(E1335,-R$5+1,0))</f>
        <v>7260.8083333333334</v>
      </c>
      <c r="S1335" s="15">
        <f t="shared" ca="1" si="291"/>
        <v>-0.89657143316228594</v>
      </c>
      <c r="T1335" s="14">
        <f t="shared" ca="1" si="292"/>
        <v>0</v>
      </c>
      <c r="U1335" s="20">
        <f t="shared" si="282"/>
        <v>0</v>
      </c>
      <c r="V1335" s="20">
        <f t="shared" si="283"/>
        <v>93.619999999999891</v>
      </c>
      <c r="W1335" s="20">
        <f ca="1">AVERAGE(U1335:OFFSET(U1335,-$W$5+1,0))</f>
        <v>41.403333333333244</v>
      </c>
      <c r="X1335" s="20">
        <f ca="1">AVERAGE(V1335:OFFSET(V1335,-$W$5+1,0))</f>
        <v>66.816666666666606</v>
      </c>
      <c r="Y1335" s="20">
        <f t="shared" ca="1" si="284"/>
        <v>38.258485800529755</v>
      </c>
      <c r="Z1335" s="20">
        <f t="shared" ca="1" si="293"/>
        <v>0</v>
      </c>
    </row>
    <row r="1336" spans="1:26">
      <c r="A1336" s="5">
        <v>40332</v>
      </c>
      <c r="B1336" s="4">
        <v>7322.51</v>
      </c>
      <c r="C1336" s="4">
        <v>7361.7</v>
      </c>
      <c r="D1336" s="4">
        <v>7309.46</v>
      </c>
      <c r="E1336" s="4">
        <v>7360.28</v>
      </c>
      <c r="F1336" s="4">
        <v>2820800</v>
      </c>
      <c r="G1336" s="8">
        <f t="shared" si="281"/>
        <v>126.80000000000018</v>
      </c>
      <c r="H1336" s="8">
        <f t="shared" si="280"/>
        <v>37.769999999999527</v>
      </c>
      <c r="I1336" s="31">
        <f t="shared" ca="1" si="285"/>
        <v>0</v>
      </c>
      <c r="J1336" s="31">
        <f t="shared" ca="1" si="286"/>
        <v>2</v>
      </c>
      <c r="K1336" s="8">
        <f t="shared" ca="1" si="287"/>
        <v>329.13999999999942</v>
      </c>
      <c r="L1336" s="8">
        <f t="shared" ca="1" si="288"/>
        <v>-9822.030000000017</v>
      </c>
      <c r="M1336" s="9">
        <f ca="1">AVERAGE(E1336:OFFSET(E1336,-M$5+1,0))</f>
        <v>7318.5253846153846</v>
      </c>
      <c r="N1336" s="9">
        <f ca="1">AVERAGE(E1336:OFFSET(E1336,-N$5+1,0))</f>
        <v>7611.1286666666665</v>
      </c>
      <c r="O1336" s="9">
        <f t="shared" ca="1" si="289"/>
        <v>0</v>
      </c>
      <c r="P1336" s="12">
        <f ca="1">100*(MAX(C1336:OFFSET(C1336,-$P$5+1,0))-E1336)/(MAX(C1336:OFFSET(C1336,-$P$5+1,0))-MIN(D1336:OFFSET(D1336,-$P$5+1,0)))</f>
        <v>4.0107734644885005</v>
      </c>
      <c r="Q1336" s="32">
        <f t="shared" ca="1" si="290"/>
        <v>0</v>
      </c>
      <c r="R1336" s="15">
        <f ca="1">AVERAGE(E1336:OFFSET(E1336,-R$5+1,0))</f>
        <v>7292.9633333333331</v>
      </c>
      <c r="S1336" s="15">
        <f t="shared" ca="1" si="291"/>
        <v>0.92303585785202003</v>
      </c>
      <c r="T1336" s="14">
        <f t="shared" ca="1" si="292"/>
        <v>0</v>
      </c>
      <c r="U1336" s="20">
        <f t="shared" si="282"/>
        <v>164.56999999999971</v>
      </c>
      <c r="V1336" s="20">
        <f t="shared" si="283"/>
        <v>0</v>
      </c>
      <c r="W1336" s="20">
        <f ca="1">AVERAGE(U1336:OFFSET(U1336,-$W$5+1,0))</f>
        <v>59.688888888888769</v>
      </c>
      <c r="X1336" s="20">
        <f ca="1">AVERAGE(V1336:OFFSET(V1336,-$W$5+1,0))</f>
        <v>46.069999999999908</v>
      </c>
      <c r="Y1336" s="20">
        <f t="shared" ca="1" si="284"/>
        <v>56.438649758885518</v>
      </c>
      <c r="Z1336" s="20">
        <f t="shared" ca="1" si="293"/>
        <v>0</v>
      </c>
    </row>
    <row r="1337" spans="1:26">
      <c r="A1337" s="5">
        <v>40333</v>
      </c>
      <c r="B1337" s="4">
        <v>7377.56</v>
      </c>
      <c r="C1337" s="4">
        <v>7377.56</v>
      </c>
      <c r="D1337" s="4">
        <v>7337.35</v>
      </c>
      <c r="E1337" s="4">
        <v>7344.59</v>
      </c>
      <c r="F1337" s="4">
        <v>2484600</v>
      </c>
      <c r="G1337" s="8">
        <f t="shared" si="281"/>
        <v>17.280000000000655</v>
      </c>
      <c r="H1337" s="8">
        <f t="shared" si="280"/>
        <v>-32.970000000000255</v>
      </c>
      <c r="I1337" s="31">
        <f t="shared" ca="1" si="285"/>
        <v>0</v>
      </c>
      <c r="J1337" s="31">
        <f t="shared" ca="1" si="286"/>
        <v>2</v>
      </c>
      <c r="K1337" s="8">
        <f t="shared" ca="1" si="287"/>
        <v>-31.3799999999992</v>
      </c>
      <c r="L1337" s="8">
        <f t="shared" ca="1" si="288"/>
        <v>-9853.4100000000162</v>
      </c>
      <c r="M1337" s="9">
        <f ca="1">AVERAGE(E1337:OFFSET(E1337,-M$5+1,0))</f>
        <v>7300.0092307692312</v>
      </c>
      <c r="N1337" s="9">
        <f ca="1">AVERAGE(E1337:OFFSET(E1337,-N$5+1,0))</f>
        <v>7589.1186666666663</v>
      </c>
      <c r="O1337" s="9">
        <f t="shared" ca="1" si="289"/>
        <v>0</v>
      </c>
      <c r="P1337" s="12">
        <f ca="1">100*(MAX(C1337:OFFSET(C1337,-$P$5+1,0))-E1337)/(MAX(C1337:OFFSET(C1337,-$P$5+1,0))-MIN(D1337:OFFSET(D1337,-$P$5+1,0)))</f>
        <v>9.5520917835207388</v>
      </c>
      <c r="Q1337" s="32">
        <f t="shared" ca="1" si="290"/>
        <v>-1</v>
      </c>
      <c r="R1337" s="15">
        <f ca="1">AVERAGE(E1337:OFFSET(E1337,-R$5+1,0))</f>
        <v>7309.868333333332</v>
      </c>
      <c r="S1337" s="15">
        <f t="shared" ca="1" si="291"/>
        <v>0.47499715567154327</v>
      </c>
      <c r="T1337" s="14">
        <f t="shared" ca="1" si="292"/>
        <v>0</v>
      </c>
      <c r="U1337" s="20">
        <f t="shared" si="282"/>
        <v>0</v>
      </c>
      <c r="V1337" s="20">
        <f t="shared" si="283"/>
        <v>15.6899999999996</v>
      </c>
      <c r="W1337" s="20">
        <f ca="1">AVERAGE(U1337:OFFSET(U1337,-$W$5+1,0))</f>
        <v>50.242222222222154</v>
      </c>
      <c r="X1337" s="20">
        <f ca="1">AVERAGE(V1337:OFFSET(V1337,-$W$5+1,0))</f>
        <v>47.813333333333198</v>
      </c>
      <c r="Y1337" s="20">
        <f t="shared" ca="1" si="284"/>
        <v>51.238526912181342</v>
      </c>
      <c r="Z1337" s="20">
        <f t="shared" ca="1" si="293"/>
        <v>0</v>
      </c>
    </row>
    <row r="1338" spans="1:26">
      <c r="A1338" s="5">
        <v>40336</v>
      </c>
      <c r="B1338" s="4">
        <v>7139.76</v>
      </c>
      <c r="C1338" s="4">
        <v>7172.3</v>
      </c>
      <c r="D1338" s="4">
        <v>7085.55</v>
      </c>
      <c r="E1338" s="4">
        <v>7157.83</v>
      </c>
      <c r="F1338" s="4">
        <v>2801400</v>
      </c>
      <c r="G1338" s="8">
        <f t="shared" si="281"/>
        <v>-204.82999999999993</v>
      </c>
      <c r="H1338" s="8">
        <f t="shared" si="280"/>
        <v>18.069999999999709</v>
      </c>
      <c r="I1338" s="31">
        <f t="shared" ca="1" si="285"/>
        <v>0</v>
      </c>
      <c r="J1338" s="31">
        <f t="shared" ca="1" si="286"/>
        <v>2</v>
      </c>
      <c r="K1338" s="8">
        <f t="shared" ca="1" si="287"/>
        <v>-373.52000000000044</v>
      </c>
      <c r="L1338" s="8">
        <f t="shared" ca="1" si="288"/>
        <v>-10226.930000000017</v>
      </c>
      <c r="M1338" s="9">
        <f ca="1">AVERAGE(E1338:OFFSET(E1338,-M$5+1,0))</f>
        <v>7269.1376923076932</v>
      </c>
      <c r="N1338" s="9">
        <f ca="1">AVERAGE(E1338:OFFSET(E1338,-N$5+1,0))</f>
        <v>7555.7749999999987</v>
      </c>
      <c r="O1338" s="9">
        <f t="shared" ca="1" si="289"/>
        <v>0</v>
      </c>
      <c r="P1338" s="12">
        <f ca="1">100*(MAX(C1338:OFFSET(C1338,-$P$5+1,0))-E1338)/(MAX(C1338:OFFSET(C1338,-$P$5+1,0))-MIN(D1338:OFFSET(D1338,-$P$5+1,0)))</f>
        <v>63.660331440491362</v>
      </c>
      <c r="Q1338" s="32">
        <f t="shared" ca="1" si="290"/>
        <v>-1</v>
      </c>
      <c r="R1338" s="15">
        <f ca="1">AVERAGE(E1338:OFFSET(E1338,-R$5+1,0))</f>
        <v>7286.9533333333338</v>
      </c>
      <c r="S1338" s="15">
        <f t="shared" ca="1" si="291"/>
        <v>-1.7719796933880996</v>
      </c>
      <c r="T1338" s="14">
        <f t="shared" ca="1" si="292"/>
        <v>0</v>
      </c>
      <c r="U1338" s="20">
        <f t="shared" si="282"/>
        <v>0</v>
      </c>
      <c r="V1338" s="20">
        <f t="shared" si="283"/>
        <v>186.76000000000022</v>
      </c>
      <c r="W1338" s="20">
        <f ca="1">AVERAGE(U1338:OFFSET(U1338,-$W$5+1,0))</f>
        <v>50.242222222222154</v>
      </c>
      <c r="X1338" s="20">
        <f ca="1">AVERAGE(V1338:OFFSET(V1338,-$W$5+1,0))</f>
        <v>42.302222222222149</v>
      </c>
      <c r="Y1338" s="20">
        <f t="shared" ca="1" si="284"/>
        <v>54.289830711970239</v>
      </c>
      <c r="Z1338" s="20">
        <f t="shared" ca="1" si="293"/>
        <v>0</v>
      </c>
    </row>
    <row r="1339" spans="1:26">
      <c r="A1339" s="5">
        <v>40337</v>
      </c>
      <c r="B1339" s="4">
        <v>7142.31</v>
      </c>
      <c r="C1339" s="4">
        <v>7179.14</v>
      </c>
      <c r="D1339" s="4">
        <v>7128.92</v>
      </c>
      <c r="E1339" s="4">
        <v>7151.99</v>
      </c>
      <c r="F1339" s="4">
        <v>2772200</v>
      </c>
      <c r="G1339" s="8">
        <f t="shared" si="281"/>
        <v>-15.519999999999527</v>
      </c>
      <c r="H1339" s="8">
        <f t="shared" si="280"/>
        <v>9.6799999999993815</v>
      </c>
      <c r="I1339" s="31">
        <f t="shared" ca="1" si="285"/>
        <v>0</v>
      </c>
      <c r="J1339" s="31">
        <f t="shared" ca="1" si="286"/>
        <v>2</v>
      </c>
      <c r="K1339" s="8">
        <f t="shared" ca="1" si="287"/>
        <v>-11.680000000000291</v>
      </c>
      <c r="L1339" s="8">
        <f t="shared" ca="1" si="288"/>
        <v>-10238.610000000017</v>
      </c>
      <c r="M1339" s="9">
        <f ca="1">AVERAGE(E1339:OFFSET(E1339,-M$5+1,0))</f>
        <v>7248.1807692307693</v>
      </c>
      <c r="N1339" s="9">
        <f ca="1">AVERAGE(E1339:OFFSET(E1339,-N$5+1,0))</f>
        <v>7522.6266666666661</v>
      </c>
      <c r="O1339" s="9">
        <f t="shared" ca="1" si="289"/>
        <v>0</v>
      </c>
      <c r="P1339" s="12">
        <f ca="1">100*(MAX(C1339:OFFSET(C1339,-$P$5+1,0))-E1339)/(MAX(C1339:OFFSET(C1339,-$P$5+1,0))-MIN(D1339:OFFSET(D1339,-$P$5+1,0)))</f>
        <v>75.768365187598874</v>
      </c>
      <c r="Q1339" s="32">
        <f t="shared" ca="1" si="290"/>
        <v>0</v>
      </c>
      <c r="R1339" s="15">
        <f ca="1">AVERAGE(E1339:OFFSET(E1339,-R$5+1,0))</f>
        <v>7249.954999999999</v>
      </c>
      <c r="S1339" s="15">
        <f t="shared" ca="1" si="291"/>
        <v>-1.35124976637785</v>
      </c>
      <c r="T1339" s="14">
        <f t="shared" ca="1" si="292"/>
        <v>0</v>
      </c>
      <c r="U1339" s="20">
        <f t="shared" si="282"/>
        <v>0</v>
      </c>
      <c r="V1339" s="20">
        <f t="shared" si="283"/>
        <v>5.8400000000001455</v>
      </c>
      <c r="W1339" s="20">
        <f ca="1">AVERAGE(U1339:OFFSET(U1339,-$W$5+1,0))</f>
        <v>41.244444444444326</v>
      </c>
      <c r="X1339" s="20">
        <f ca="1">AVERAGE(V1339:OFFSET(V1339,-$W$5+1,0))</f>
        <v>42.951111111111054</v>
      </c>
      <c r="Y1339" s="20">
        <f t="shared" ca="1" si="284"/>
        <v>48.986486486486449</v>
      </c>
      <c r="Z1339" s="20">
        <f t="shared" ca="1" si="293"/>
        <v>0</v>
      </c>
    </row>
    <row r="1340" spans="1:26">
      <c r="A1340" s="5">
        <v>40338</v>
      </c>
      <c r="B1340" s="4">
        <v>7166.19</v>
      </c>
      <c r="C1340" s="4">
        <v>7193.04</v>
      </c>
      <c r="D1340" s="4">
        <v>7048.6</v>
      </c>
      <c r="E1340" s="4">
        <v>7071.67</v>
      </c>
      <c r="F1340" s="4">
        <v>3194200</v>
      </c>
      <c r="G1340" s="8">
        <f t="shared" si="281"/>
        <v>14.199999999999818</v>
      </c>
      <c r="H1340" s="8">
        <f t="shared" si="280"/>
        <v>-94.519999999999527</v>
      </c>
      <c r="I1340" s="31">
        <f t="shared" ca="1" si="285"/>
        <v>0</v>
      </c>
      <c r="J1340" s="31">
        <f t="shared" ca="1" si="286"/>
        <v>2</v>
      </c>
      <c r="K1340" s="8">
        <f t="shared" ca="1" si="287"/>
        <v>-160.63999999999942</v>
      </c>
      <c r="L1340" s="8">
        <f t="shared" ca="1" si="288"/>
        <v>-10399.250000000016</v>
      </c>
      <c r="M1340" s="9">
        <f ca="1">AVERAGE(E1340:OFFSET(E1340,-M$5+1,0))</f>
        <v>7235.4084615384618</v>
      </c>
      <c r="N1340" s="9">
        <f ca="1">AVERAGE(E1340:OFFSET(E1340,-N$5+1,0))</f>
        <v>7488.9640000000009</v>
      </c>
      <c r="O1340" s="9">
        <f t="shared" ca="1" si="289"/>
        <v>0</v>
      </c>
      <c r="P1340" s="12">
        <f ca="1">100*(MAX(C1340:OFFSET(C1340,-$P$5+1,0))-E1340)/(MAX(C1340:OFFSET(C1340,-$P$5+1,0))-MIN(D1340:OFFSET(D1340,-$P$5+1,0)))</f>
        <v>92.986989299610983</v>
      </c>
      <c r="Q1340" s="32">
        <f t="shared" ca="1" si="290"/>
        <v>1</v>
      </c>
      <c r="R1340" s="15">
        <f ca="1">AVERAGE(E1340:OFFSET(E1340,-R$5+1,0))</f>
        <v>7213.6783333333333</v>
      </c>
      <c r="S1340" s="15">
        <f t="shared" ca="1" si="291"/>
        <v>-1.9685980823005906</v>
      </c>
      <c r="T1340" s="14">
        <f t="shared" ca="1" si="292"/>
        <v>0</v>
      </c>
      <c r="U1340" s="20">
        <f t="shared" si="282"/>
        <v>0</v>
      </c>
      <c r="V1340" s="20">
        <f t="shared" si="283"/>
        <v>80.319999999999709</v>
      </c>
      <c r="W1340" s="20">
        <f ca="1">AVERAGE(U1340:OFFSET(U1340,-$W$5+1,0))</f>
        <v>32.821111111111044</v>
      </c>
      <c r="X1340" s="20">
        <f ca="1">AVERAGE(V1340:OFFSET(V1340,-$W$5+1,0))</f>
        <v>51.875555555555465</v>
      </c>
      <c r="Y1340" s="20">
        <f t="shared" ca="1" si="284"/>
        <v>38.751361066288837</v>
      </c>
      <c r="Z1340" s="20">
        <f t="shared" ca="1" si="293"/>
        <v>0</v>
      </c>
    </row>
    <row r="1341" spans="1:26">
      <c r="A1341" s="5">
        <v>40339</v>
      </c>
      <c r="B1341" s="4">
        <v>7134.16</v>
      </c>
      <c r="C1341" s="4">
        <v>7182.99</v>
      </c>
      <c r="D1341" s="4">
        <v>7085.34</v>
      </c>
      <c r="E1341" s="4">
        <v>7181.77</v>
      </c>
      <c r="F1341" s="4">
        <v>2467200</v>
      </c>
      <c r="G1341" s="8">
        <f t="shared" si="281"/>
        <v>62.489999999999782</v>
      </c>
      <c r="H1341" s="8">
        <f t="shared" si="280"/>
        <v>47.610000000000582</v>
      </c>
      <c r="I1341" s="31">
        <f t="shared" ca="1" si="285"/>
        <v>0</v>
      </c>
      <c r="J1341" s="31">
        <f t="shared" ca="1" si="286"/>
        <v>2</v>
      </c>
      <c r="K1341" s="8">
        <f t="shared" ca="1" si="287"/>
        <v>220.20000000000073</v>
      </c>
      <c r="L1341" s="8">
        <f t="shared" ca="1" si="288"/>
        <v>-10179.050000000016</v>
      </c>
      <c r="M1341" s="9">
        <f ca="1">AVERAGE(E1341:OFFSET(E1341,-M$5+1,0))</f>
        <v>7224.5653846153855</v>
      </c>
      <c r="N1341" s="9">
        <f ca="1">AVERAGE(E1341:OFFSET(E1341,-N$5+1,0))</f>
        <v>7459.8880000000008</v>
      </c>
      <c r="O1341" s="9">
        <f t="shared" ca="1" si="289"/>
        <v>0</v>
      </c>
      <c r="P1341" s="12">
        <f ca="1">100*(MAX(C1341:OFFSET(C1341,-$P$5+1,0))-E1341)/(MAX(C1341:OFFSET(C1341,-$P$5+1,0))-MIN(D1341:OFFSET(D1341,-$P$5+1,0)))</f>
        <v>59.517874513618658</v>
      </c>
      <c r="Q1341" s="32">
        <f t="shared" ca="1" si="290"/>
        <v>1</v>
      </c>
      <c r="R1341" s="15">
        <f ca="1">AVERAGE(E1341:OFFSET(E1341,-R$5+1,0))</f>
        <v>7211.3549999999987</v>
      </c>
      <c r="S1341" s="15">
        <f t="shared" ca="1" si="291"/>
        <v>-0.41025577024010362</v>
      </c>
      <c r="T1341" s="14">
        <f t="shared" ca="1" si="292"/>
        <v>0</v>
      </c>
      <c r="U1341" s="20">
        <f t="shared" si="282"/>
        <v>110.10000000000036</v>
      </c>
      <c r="V1341" s="20">
        <f t="shared" si="283"/>
        <v>0</v>
      </c>
      <c r="W1341" s="20">
        <f ca="1">AVERAGE(U1341:OFFSET(U1341,-$W$5+1,0))</f>
        <v>39.258888888888883</v>
      </c>
      <c r="X1341" s="20">
        <f ca="1">AVERAGE(V1341:OFFSET(V1341,-$W$5+1,0))</f>
        <v>51.875555555555465</v>
      </c>
      <c r="Y1341" s="20">
        <f t="shared" ca="1" si="284"/>
        <v>43.077992221504289</v>
      </c>
      <c r="Z1341" s="20">
        <f t="shared" ca="1" si="293"/>
        <v>0</v>
      </c>
    </row>
    <row r="1342" spans="1:26">
      <c r="A1342" s="5">
        <v>40340</v>
      </c>
      <c r="B1342" s="4">
        <v>7302.97</v>
      </c>
      <c r="C1342" s="4">
        <v>7321.6</v>
      </c>
      <c r="D1342" s="4">
        <v>7273.7</v>
      </c>
      <c r="E1342" s="4">
        <v>7299.49</v>
      </c>
      <c r="F1342" s="4">
        <v>3280800</v>
      </c>
      <c r="G1342" s="8">
        <f t="shared" si="281"/>
        <v>121.19999999999982</v>
      </c>
      <c r="H1342" s="8">
        <f t="shared" si="280"/>
        <v>-3.4800000000004729</v>
      </c>
      <c r="I1342" s="31">
        <f t="shared" ca="1" si="285"/>
        <v>0</v>
      </c>
      <c r="J1342" s="31">
        <f t="shared" ca="1" si="286"/>
        <v>2</v>
      </c>
      <c r="K1342" s="8">
        <f t="shared" ca="1" si="287"/>
        <v>235.43999999999869</v>
      </c>
      <c r="L1342" s="8">
        <f t="shared" ca="1" si="288"/>
        <v>-9943.610000000017</v>
      </c>
      <c r="M1342" s="9">
        <f ca="1">AVERAGE(E1342:OFFSET(E1342,-M$5+1,0))</f>
        <v>7240.9592307692319</v>
      </c>
      <c r="N1342" s="9">
        <f ca="1">AVERAGE(E1342:OFFSET(E1342,-N$5+1,0))</f>
        <v>7436.3959999999988</v>
      </c>
      <c r="O1342" s="9">
        <f t="shared" ca="1" si="289"/>
        <v>0</v>
      </c>
      <c r="P1342" s="12">
        <f ca="1">100*(MAX(C1342:OFFSET(C1342,-$P$5+1,0))-E1342)/(MAX(C1342:OFFSET(C1342,-$P$5+1,0))-MIN(D1342:OFFSET(D1342,-$P$5+1,0)))</f>
        <v>23.732368677042988</v>
      </c>
      <c r="Q1342" s="32">
        <f t="shared" ca="1" si="290"/>
        <v>0</v>
      </c>
      <c r="R1342" s="15">
        <f ca="1">AVERAGE(E1342:OFFSET(E1342,-R$5+1,0))</f>
        <v>7201.2233333333343</v>
      </c>
      <c r="S1342" s="15">
        <f t="shared" ca="1" si="291"/>
        <v>1.3645829620615224</v>
      </c>
      <c r="T1342" s="14">
        <f t="shared" ca="1" si="292"/>
        <v>0</v>
      </c>
      <c r="U1342" s="20">
        <f t="shared" si="282"/>
        <v>117.71999999999935</v>
      </c>
      <c r="V1342" s="20">
        <f t="shared" si="283"/>
        <v>0</v>
      </c>
      <c r="W1342" s="20">
        <f ca="1">AVERAGE(U1342:OFFSET(U1342,-$W$5+1,0))</f>
        <v>43.598888888888823</v>
      </c>
      <c r="X1342" s="20">
        <f ca="1">AVERAGE(V1342:OFFSET(V1342,-$W$5+1,0))</f>
        <v>51.875555555555465</v>
      </c>
      <c r="Y1342" s="20">
        <f t="shared" ca="1" si="284"/>
        <v>45.665506767372314</v>
      </c>
      <c r="Z1342" s="20">
        <f t="shared" ca="1" si="293"/>
        <v>0</v>
      </c>
    </row>
    <row r="1343" spans="1:26">
      <c r="A1343" s="5">
        <v>40343</v>
      </c>
      <c r="B1343" s="4">
        <v>7372.93</v>
      </c>
      <c r="C1343" s="4">
        <v>7393.41</v>
      </c>
      <c r="D1343" s="4">
        <v>7347.23</v>
      </c>
      <c r="E1343" s="4">
        <v>7387.4</v>
      </c>
      <c r="F1343" s="4">
        <v>2681000</v>
      </c>
      <c r="G1343" s="8">
        <f t="shared" si="281"/>
        <v>73.440000000000509</v>
      </c>
      <c r="H1343" s="8">
        <f t="shared" si="280"/>
        <v>14.469999999999345</v>
      </c>
      <c r="I1343" s="31">
        <f t="shared" ca="1" si="285"/>
        <v>0</v>
      </c>
      <c r="J1343" s="31">
        <f t="shared" ca="1" si="286"/>
        <v>2</v>
      </c>
      <c r="K1343" s="8">
        <f t="shared" ca="1" si="287"/>
        <v>175.81999999999971</v>
      </c>
      <c r="L1343" s="8">
        <f t="shared" ca="1" si="288"/>
        <v>-9767.7900000000172</v>
      </c>
      <c r="M1343" s="9">
        <f ca="1">AVERAGE(E1343:OFFSET(E1343,-M$5+1,0))</f>
        <v>7257.8861538461542</v>
      </c>
      <c r="N1343" s="9">
        <f ca="1">AVERAGE(E1343:OFFSET(E1343,-N$5+1,0))</f>
        <v>7417.5703333333322</v>
      </c>
      <c r="O1343" s="9">
        <f t="shared" ca="1" si="289"/>
        <v>0</v>
      </c>
      <c r="P1343" s="12">
        <f ca="1">100*(MAX(C1343:OFFSET(C1343,-$P$5+1,0))-E1343)/(MAX(C1343:OFFSET(C1343,-$P$5+1,0))-MIN(D1343:OFFSET(D1343,-$P$5+1,0)))</f>
        <v>1.7429888924335799</v>
      </c>
      <c r="Q1343" s="32">
        <f t="shared" ca="1" si="290"/>
        <v>-1</v>
      </c>
      <c r="R1343" s="15">
        <f ca="1">AVERAGE(E1343:OFFSET(E1343,-R$5+1,0))</f>
        <v>7208.3583333333336</v>
      </c>
      <c r="S1343" s="15">
        <f t="shared" ca="1" si="291"/>
        <v>2.4838064145442185</v>
      </c>
      <c r="T1343" s="14">
        <f t="shared" ca="1" si="292"/>
        <v>0</v>
      </c>
      <c r="U1343" s="20">
        <f t="shared" si="282"/>
        <v>87.909999999999854</v>
      </c>
      <c r="V1343" s="20">
        <f t="shared" si="283"/>
        <v>0</v>
      </c>
      <c r="W1343" s="20">
        <f ca="1">AVERAGE(U1343:OFFSET(U1343,-$W$5+1,0))</f>
        <v>53.366666666666589</v>
      </c>
      <c r="X1343" s="20">
        <f ca="1">AVERAGE(V1343:OFFSET(V1343,-$W$5+1,0))</f>
        <v>42.469999999999949</v>
      </c>
      <c r="Y1343" s="20">
        <f t="shared" ca="1" si="284"/>
        <v>55.685019651490379</v>
      </c>
      <c r="Z1343" s="20">
        <f t="shared" ca="1" si="293"/>
        <v>0</v>
      </c>
    </row>
    <row r="1344" spans="1:26">
      <c r="A1344" s="5">
        <v>40344</v>
      </c>
      <c r="B1344" s="4">
        <v>7388.57</v>
      </c>
      <c r="C1344" s="4">
        <v>7489.68</v>
      </c>
      <c r="D1344" s="4">
        <v>7364.34</v>
      </c>
      <c r="E1344" s="4">
        <v>7454.06</v>
      </c>
      <c r="F1344" s="4">
        <v>2928800</v>
      </c>
      <c r="G1344" s="8">
        <f t="shared" si="281"/>
        <v>1.1700000000000728</v>
      </c>
      <c r="H1344" s="8">
        <f t="shared" si="280"/>
        <v>65.490000000000691</v>
      </c>
      <c r="I1344" s="31">
        <f t="shared" ca="1" si="285"/>
        <v>0</v>
      </c>
      <c r="J1344" s="31">
        <f t="shared" ca="1" si="286"/>
        <v>2</v>
      </c>
      <c r="K1344" s="8">
        <f t="shared" ca="1" si="287"/>
        <v>133.32000000000153</v>
      </c>
      <c r="L1344" s="8">
        <f t="shared" ca="1" si="288"/>
        <v>-9634.4700000000157</v>
      </c>
      <c r="M1344" s="9">
        <f ca="1">AVERAGE(E1344:OFFSET(E1344,-M$5+1,0))</f>
        <v>7274.1092307692297</v>
      </c>
      <c r="N1344" s="9">
        <f ca="1">AVERAGE(E1344:OFFSET(E1344,-N$5+1,0))</f>
        <v>7401.6799999999985</v>
      </c>
      <c r="O1344" s="9">
        <f t="shared" ca="1" si="289"/>
        <v>0</v>
      </c>
      <c r="P1344" s="12">
        <f ca="1">100*(MAX(C1344:OFFSET(C1344,-$P$5+1,0))-E1344)/(MAX(C1344:OFFSET(C1344,-$P$5+1,0))-MIN(D1344:OFFSET(D1344,-$P$5+1,0)))</f>
        <v>8.0756325383150216</v>
      </c>
      <c r="Q1344" s="32">
        <f t="shared" ca="1" si="290"/>
        <v>-1</v>
      </c>
      <c r="R1344" s="15">
        <f ca="1">AVERAGE(E1344:OFFSET(E1344,-R$5+1,0))</f>
        <v>7257.73</v>
      </c>
      <c r="S1344" s="15">
        <f t="shared" ca="1" si="291"/>
        <v>2.7051157868920566</v>
      </c>
      <c r="T1344" s="14">
        <f t="shared" ca="1" si="292"/>
        <v>0</v>
      </c>
      <c r="U1344" s="20">
        <f t="shared" si="282"/>
        <v>66.660000000000764</v>
      </c>
      <c r="V1344" s="20">
        <f t="shared" si="283"/>
        <v>0</v>
      </c>
      <c r="W1344" s="20">
        <f ca="1">AVERAGE(U1344:OFFSET(U1344,-$W$5+1,0))</f>
        <v>60.773333333333341</v>
      </c>
      <c r="X1344" s="20">
        <f ca="1">AVERAGE(V1344:OFFSET(V1344,-$W$5+1,0))</f>
        <v>32.067777777777742</v>
      </c>
      <c r="Y1344" s="20">
        <f t="shared" ca="1" si="284"/>
        <v>65.459506684060017</v>
      </c>
      <c r="Z1344" s="20">
        <f t="shared" ca="1" si="293"/>
        <v>0</v>
      </c>
    </row>
    <row r="1345" spans="1:26">
      <c r="A1345" s="5">
        <v>40346</v>
      </c>
      <c r="B1345" s="4">
        <v>7503.12</v>
      </c>
      <c r="C1345" s="4">
        <v>7534.06</v>
      </c>
      <c r="D1345" s="4">
        <v>7481.72</v>
      </c>
      <c r="E1345" s="4">
        <v>7515.78</v>
      </c>
      <c r="F1345" s="4">
        <v>3259000</v>
      </c>
      <c r="G1345" s="8">
        <f t="shared" si="281"/>
        <v>49.059999999999491</v>
      </c>
      <c r="H1345" s="8">
        <f t="shared" si="280"/>
        <v>12.659999999999854</v>
      </c>
      <c r="I1345" s="31">
        <f t="shared" ca="1" si="285"/>
        <v>0</v>
      </c>
      <c r="J1345" s="31">
        <f t="shared" ca="1" si="286"/>
        <v>2</v>
      </c>
      <c r="K1345" s="8">
        <f t="shared" ca="1" si="287"/>
        <v>123.43999999999869</v>
      </c>
      <c r="L1345" s="8">
        <f t="shared" ca="1" si="288"/>
        <v>-9511.030000000017</v>
      </c>
      <c r="M1345" s="9">
        <f ca="1">AVERAGE(E1345:OFFSET(E1345,-M$5+1,0))</f>
        <v>7291.0676923076917</v>
      </c>
      <c r="N1345" s="9">
        <f ca="1">AVERAGE(E1345:OFFSET(E1345,-N$5+1,0))</f>
        <v>7395.6426666666657</v>
      </c>
      <c r="O1345" s="9">
        <f t="shared" ca="1" si="289"/>
        <v>0</v>
      </c>
      <c r="P1345" s="12">
        <f ca="1">100*(MAX(C1345:OFFSET(C1345,-$P$5+1,0))-E1345)/(MAX(C1345:OFFSET(C1345,-$P$5+1,0))-MIN(D1345:OFFSET(D1345,-$P$5+1,0)))</f>
        <v>3.7655007621638554</v>
      </c>
      <c r="Q1345" s="32">
        <f t="shared" ca="1" si="290"/>
        <v>-1</v>
      </c>
      <c r="R1345" s="15">
        <f ca="1">AVERAGE(E1345:OFFSET(E1345,-R$5+1,0))</f>
        <v>7318.3616666666667</v>
      </c>
      <c r="S1345" s="15">
        <f t="shared" ca="1" si="291"/>
        <v>2.6975755274916913</v>
      </c>
      <c r="T1345" s="14">
        <f t="shared" ca="1" si="292"/>
        <v>0</v>
      </c>
      <c r="U1345" s="20">
        <f t="shared" si="282"/>
        <v>61.719999999999345</v>
      </c>
      <c r="V1345" s="20">
        <f t="shared" si="283"/>
        <v>0</v>
      </c>
      <c r="W1345" s="20">
        <f ca="1">AVERAGE(U1345:OFFSET(U1345,-$W$5+1,0))</f>
        <v>49.345555555555521</v>
      </c>
      <c r="X1345" s="20">
        <f ca="1">AVERAGE(V1345:OFFSET(V1345,-$W$5+1,0))</f>
        <v>32.067777777777742</v>
      </c>
      <c r="Y1345" s="20">
        <f t="shared" ca="1" si="284"/>
        <v>60.611147505186167</v>
      </c>
      <c r="Z1345" s="20">
        <f t="shared" ca="1" si="293"/>
        <v>0</v>
      </c>
    </row>
    <row r="1346" spans="1:26">
      <c r="A1346" s="5">
        <v>40347</v>
      </c>
      <c r="B1346" s="4">
        <v>7538.55</v>
      </c>
      <c r="C1346" s="4">
        <v>7538.55</v>
      </c>
      <c r="D1346" s="4">
        <v>7459.93</v>
      </c>
      <c r="E1346" s="4">
        <v>7493.11</v>
      </c>
      <c r="F1346" s="4">
        <v>2359000</v>
      </c>
      <c r="G1346" s="8">
        <f t="shared" si="281"/>
        <v>22.770000000000437</v>
      </c>
      <c r="H1346" s="8">
        <f t="shared" si="280"/>
        <v>-45.440000000000509</v>
      </c>
      <c r="I1346" s="31">
        <f t="shared" ca="1" si="285"/>
        <v>0</v>
      </c>
      <c r="J1346" s="31">
        <f t="shared" ca="1" si="286"/>
        <v>2</v>
      </c>
      <c r="K1346" s="8">
        <f t="shared" ca="1" si="287"/>
        <v>-45.340000000000146</v>
      </c>
      <c r="L1346" s="8">
        <f t="shared" ca="1" si="288"/>
        <v>-9556.3700000000172</v>
      </c>
      <c r="M1346" s="9">
        <f ca="1">AVERAGE(E1346:OFFSET(E1346,-M$5+1,0))</f>
        <v>7300.2315384615376</v>
      </c>
      <c r="N1346" s="9">
        <f ca="1">AVERAGE(E1346:OFFSET(E1346,-N$5+1,0))</f>
        <v>7392.7636666666649</v>
      </c>
      <c r="O1346" s="9">
        <f t="shared" ca="1" si="289"/>
        <v>0</v>
      </c>
      <c r="P1346" s="12">
        <f ca="1">100*(MAX(C1346:OFFSET(C1346,-$P$5+1,0))-E1346)/(MAX(C1346:OFFSET(C1346,-$P$5+1,0))-MIN(D1346:OFFSET(D1346,-$P$5+1,0)))</f>
        <v>9.2744157567099759</v>
      </c>
      <c r="Q1346" s="32">
        <f t="shared" ca="1" si="290"/>
        <v>-1</v>
      </c>
      <c r="R1346" s="15">
        <f ca="1">AVERAGE(E1346:OFFSET(E1346,-R$5+1,0))</f>
        <v>7388.6016666666665</v>
      </c>
      <c r="S1346" s="15">
        <f t="shared" ca="1" si="291"/>
        <v>1.4144534791314805</v>
      </c>
      <c r="T1346" s="14">
        <f t="shared" ca="1" si="292"/>
        <v>0</v>
      </c>
      <c r="U1346" s="20">
        <f t="shared" si="282"/>
        <v>0</v>
      </c>
      <c r="V1346" s="20">
        <f t="shared" si="283"/>
        <v>22.670000000000073</v>
      </c>
      <c r="W1346" s="20">
        <f ca="1">AVERAGE(U1346:OFFSET(U1346,-$W$5+1,0))</f>
        <v>49.345555555555521</v>
      </c>
      <c r="X1346" s="20">
        <f ca="1">AVERAGE(V1346:OFFSET(V1346,-$W$5+1,0))</f>
        <v>32.843333333333348</v>
      </c>
      <c r="Y1346" s="20">
        <f t="shared" ca="1" si="284"/>
        <v>60.039205083141788</v>
      </c>
      <c r="Z1346" s="20">
        <f t="shared" ca="1" si="293"/>
        <v>0</v>
      </c>
    </row>
    <row r="1347" spans="1:26">
      <c r="A1347" s="5">
        <v>40350</v>
      </c>
      <c r="B1347" s="4">
        <v>7595.93</v>
      </c>
      <c r="C1347" s="4">
        <v>7645.71</v>
      </c>
      <c r="D1347" s="4">
        <v>7562.25</v>
      </c>
      <c r="E1347" s="4">
        <v>7635.56</v>
      </c>
      <c r="F1347" s="4">
        <v>3884600</v>
      </c>
      <c r="G1347" s="8">
        <f t="shared" si="281"/>
        <v>102.82000000000062</v>
      </c>
      <c r="H1347" s="8">
        <f t="shared" si="280"/>
        <v>39.630000000000109</v>
      </c>
      <c r="I1347" s="31">
        <f t="shared" ca="1" si="285"/>
        <v>-1</v>
      </c>
      <c r="J1347" s="31">
        <f t="shared" ca="1" si="286"/>
        <v>2</v>
      </c>
      <c r="K1347" s="8">
        <f t="shared" ca="1" si="287"/>
        <v>284.90000000000146</v>
      </c>
      <c r="L1347" s="8">
        <f t="shared" ca="1" si="288"/>
        <v>-9271.4700000000157</v>
      </c>
      <c r="M1347" s="9">
        <f ca="1">AVERAGE(E1347:OFFSET(E1347,-M$5+1,0))</f>
        <v>7326.8646153846148</v>
      </c>
      <c r="N1347" s="9">
        <f ca="1">AVERAGE(E1347:OFFSET(E1347,-N$5+1,0))</f>
        <v>7395.0456666666641</v>
      </c>
      <c r="O1347" s="9">
        <f t="shared" ca="1" si="289"/>
        <v>0</v>
      </c>
      <c r="P1347" s="12">
        <f ca="1">100*(MAX(C1347:OFFSET(C1347,-$P$5+1,0))-E1347)/(MAX(C1347:OFFSET(C1347,-$P$5+1,0))-MIN(D1347:OFFSET(D1347,-$P$5+1,0)))</f>
        <v>1.6998542982029512</v>
      </c>
      <c r="Q1347" s="32">
        <f t="shared" ca="1" si="290"/>
        <v>-1</v>
      </c>
      <c r="R1347" s="15">
        <f ca="1">AVERAGE(E1347:OFFSET(E1347,-R$5+1,0))</f>
        <v>7464.2333333333327</v>
      </c>
      <c r="S1347" s="15">
        <f t="shared" ca="1" si="291"/>
        <v>2.2953015938230013</v>
      </c>
      <c r="T1347" s="14">
        <f t="shared" ca="1" si="292"/>
        <v>0</v>
      </c>
      <c r="U1347" s="20">
        <f t="shared" si="282"/>
        <v>142.45000000000073</v>
      </c>
      <c r="V1347" s="20">
        <f t="shared" si="283"/>
        <v>0</v>
      </c>
      <c r="W1347" s="20">
        <f ca="1">AVERAGE(U1347:OFFSET(U1347,-$W$5+1,0))</f>
        <v>65.173333333333375</v>
      </c>
      <c r="X1347" s="20">
        <f ca="1">AVERAGE(V1347:OFFSET(V1347,-$W$5+1,0))</f>
        <v>12.092222222222214</v>
      </c>
      <c r="Y1347" s="20">
        <f t="shared" ca="1" si="284"/>
        <v>84.349789326852573</v>
      </c>
      <c r="Z1347" s="20">
        <f t="shared" ca="1" si="293"/>
        <v>-1</v>
      </c>
    </row>
    <row r="1348" spans="1:26">
      <c r="A1348" s="5">
        <v>40351</v>
      </c>
      <c r="B1348" s="4">
        <v>7630.64</v>
      </c>
      <c r="C1348" s="4">
        <v>7639.66</v>
      </c>
      <c r="D1348" s="4">
        <v>7610.62</v>
      </c>
      <c r="E1348" s="4">
        <v>7612.68</v>
      </c>
      <c r="F1348" s="4">
        <v>2901200</v>
      </c>
      <c r="G1348" s="8">
        <f t="shared" si="281"/>
        <v>-4.9200000000000728</v>
      </c>
      <c r="H1348" s="8">
        <f t="shared" ref="H1348:H1411" si="294">E1348-B1348</f>
        <v>-17.960000000000036</v>
      </c>
      <c r="I1348" s="31">
        <f t="shared" ca="1" si="285"/>
        <v>-1</v>
      </c>
      <c r="J1348" s="31">
        <f t="shared" ca="1" si="286"/>
        <v>-1</v>
      </c>
      <c r="K1348" s="8">
        <f t="shared" ca="1" si="287"/>
        <v>8.1199999999998909</v>
      </c>
      <c r="L1348" s="8">
        <f t="shared" ca="1" si="288"/>
        <v>-9263.3500000000167</v>
      </c>
      <c r="M1348" s="9">
        <f ca="1">AVERAGE(E1348:OFFSET(E1348,-M$5+1,0))</f>
        <v>7358.9392307692306</v>
      </c>
      <c r="N1348" s="9">
        <f ca="1">AVERAGE(E1348:OFFSET(E1348,-N$5+1,0))</f>
        <v>7393.3106666666654</v>
      </c>
      <c r="O1348" s="9">
        <f t="shared" ca="1" si="289"/>
        <v>0</v>
      </c>
      <c r="P1348" s="12">
        <f ca="1">100*(MAX(C1348:OFFSET(C1348,-$P$5+1,0))-E1348)/(MAX(C1348:OFFSET(C1348,-$P$5+1,0))-MIN(D1348:OFFSET(D1348,-$P$5+1,0)))</f>
        <v>5.5316440856793161</v>
      </c>
      <c r="Q1348" s="32">
        <f t="shared" ca="1" si="290"/>
        <v>-1</v>
      </c>
      <c r="R1348" s="15">
        <f ca="1">AVERAGE(E1348:OFFSET(E1348,-R$5+1,0))</f>
        <v>7516.4316666666664</v>
      </c>
      <c r="S1348" s="15">
        <f t="shared" ca="1" si="291"/>
        <v>1.280505665476467</v>
      </c>
      <c r="T1348" s="14">
        <f t="shared" ca="1" si="292"/>
        <v>0</v>
      </c>
      <c r="U1348" s="20">
        <f t="shared" si="282"/>
        <v>0</v>
      </c>
      <c r="V1348" s="20">
        <f t="shared" si="283"/>
        <v>22.880000000000109</v>
      </c>
      <c r="W1348" s="20">
        <f ca="1">AVERAGE(U1348:OFFSET(U1348,-$W$5+1,0))</f>
        <v>65.173333333333375</v>
      </c>
      <c r="X1348" s="20">
        <f ca="1">AVERAGE(V1348:OFFSET(V1348,-$W$5+1,0))</f>
        <v>13.985555555555543</v>
      </c>
      <c r="Y1348" s="20">
        <f t="shared" ca="1" si="284"/>
        <v>82.332299313616801</v>
      </c>
      <c r="Z1348" s="20">
        <f t="shared" ca="1" si="293"/>
        <v>-1</v>
      </c>
    </row>
    <row r="1349" spans="1:26">
      <c r="A1349" s="5">
        <v>40352</v>
      </c>
      <c r="B1349" s="4">
        <v>7576.29</v>
      </c>
      <c r="C1349" s="4">
        <v>7615.44</v>
      </c>
      <c r="D1349" s="4">
        <v>7549.98</v>
      </c>
      <c r="E1349" s="4">
        <v>7582.15</v>
      </c>
      <c r="F1349" s="4">
        <v>2991200</v>
      </c>
      <c r="G1349" s="8">
        <f t="shared" ref="G1349:G1412" si="295">B1349-E1348</f>
        <v>-36.390000000000327</v>
      </c>
      <c r="H1349" s="8">
        <f t="shared" si="294"/>
        <v>5.8599999999996726</v>
      </c>
      <c r="I1349" s="31">
        <f t="shared" ca="1" si="285"/>
        <v>-1</v>
      </c>
      <c r="J1349" s="31">
        <f t="shared" ca="1" si="286"/>
        <v>-2</v>
      </c>
      <c r="K1349" s="8">
        <f t="shared" ca="1" si="287"/>
        <v>24.670000000000982</v>
      </c>
      <c r="L1349" s="8">
        <f t="shared" ca="1" si="288"/>
        <v>-9238.6800000000148</v>
      </c>
      <c r="M1349" s="9">
        <f ca="1">AVERAGE(E1349:OFFSET(E1349,-M$5+1,0))</f>
        <v>7376.0061538461532</v>
      </c>
      <c r="N1349" s="9">
        <f ca="1">AVERAGE(E1349:OFFSET(E1349,-N$5+1,0))</f>
        <v>7392.4343333333318</v>
      </c>
      <c r="O1349" s="9">
        <f t="shared" ca="1" si="289"/>
        <v>0</v>
      </c>
      <c r="P1349" s="12">
        <f ca="1">100*(MAX(C1349:OFFSET(C1349,-$P$5+1,0))-E1349)/(MAX(C1349:OFFSET(C1349,-$P$5+1,0))-MIN(D1349:OFFSET(D1349,-$P$5+1,0)))</f>
        <v>10.64460484667824</v>
      </c>
      <c r="Q1349" s="32">
        <f t="shared" ca="1" si="290"/>
        <v>-1</v>
      </c>
      <c r="R1349" s="15">
        <f ca="1">AVERAGE(E1349:OFFSET(E1349,-R$5+1,0))</f>
        <v>7548.89</v>
      </c>
      <c r="S1349" s="15">
        <f t="shared" ca="1" si="291"/>
        <v>0.44059457748091846</v>
      </c>
      <c r="T1349" s="14">
        <f t="shared" ca="1" si="292"/>
        <v>0</v>
      </c>
      <c r="U1349" s="20">
        <f t="shared" ref="U1349:U1412" si="296">IF(E1349-E1348&gt;0,E1349-E1348,0)</f>
        <v>0</v>
      </c>
      <c r="V1349" s="20">
        <f t="shared" ref="V1349:V1412" si="297">IF(E1349-E1348&lt;0,-(E1349-E1348),0)</f>
        <v>30.530000000000655</v>
      </c>
      <c r="W1349" s="20">
        <f ca="1">AVERAGE(U1349:OFFSET(U1349,-$W$5+1,0))</f>
        <v>65.173333333333375</v>
      </c>
      <c r="X1349" s="20">
        <f ca="1">AVERAGE(V1349:OFFSET(V1349,-$W$5+1,0))</f>
        <v>8.4533333333334255</v>
      </c>
      <c r="Y1349" s="20">
        <f t="shared" ca="1" si="284"/>
        <v>88.51865266207885</v>
      </c>
      <c r="Z1349" s="20">
        <f t="shared" ca="1" si="293"/>
        <v>-1</v>
      </c>
    </row>
    <row r="1350" spans="1:26">
      <c r="A1350" s="5">
        <v>40353</v>
      </c>
      <c r="B1350" s="4">
        <v>7601.72</v>
      </c>
      <c r="C1350" s="4">
        <v>7607.63</v>
      </c>
      <c r="D1350" s="4">
        <v>7567.96</v>
      </c>
      <c r="E1350" s="4">
        <v>7589.89</v>
      </c>
      <c r="F1350" s="4">
        <v>3013000</v>
      </c>
      <c r="G1350" s="8">
        <f t="shared" si="295"/>
        <v>19.570000000000618</v>
      </c>
      <c r="H1350" s="8">
        <f t="shared" si="294"/>
        <v>-11.829999999999927</v>
      </c>
      <c r="I1350" s="31">
        <f t="shared" ca="1" si="285"/>
        <v>1</v>
      </c>
      <c r="J1350" s="31">
        <f t="shared" ca="1" si="286"/>
        <v>-2</v>
      </c>
      <c r="K1350" s="8">
        <f t="shared" ca="1" si="287"/>
        <v>-15.480000000001382</v>
      </c>
      <c r="L1350" s="8">
        <f t="shared" ca="1" si="288"/>
        <v>-9254.1600000000162</v>
      </c>
      <c r="M1350" s="9">
        <f ca="1">AVERAGE(E1350:OFFSET(E1350,-M$5+1,0))</f>
        <v>7394.8753846153841</v>
      </c>
      <c r="N1350" s="9">
        <f ca="1">AVERAGE(E1350:OFFSET(E1350,-N$5+1,0))</f>
        <v>7392.0073333333321</v>
      </c>
      <c r="O1350" s="9">
        <f t="shared" ca="1" si="289"/>
        <v>1</v>
      </c>
      <c r="P1350" s="12">
        <f ca="1">100*(MAX(C1350:OFFSET(C1350,-$P$5+1,0))-E1350)/(MAX(C1350:OFFSET(C1350,-$P$5+1,0))-MIN(D1350:OFFSET(D1350,-$P$5+1,0)))</f>
        <v>9.9612755857736346</v>
      </c>
      <c r="Q1350" s="32">
        <f t="shared" ca="1" si="290"/>
        <v>-1</v>
      </c>
      <c r="R1350" s="15">
        <f ca="1">AVERAGE(E1350:OFFSET(E1350,-R$5+1,0))</f>
        <v>7571.5283333333327</v>
      </c>
      <c r="S1350" s="15">
        <f t="shared" ca="1" si="291"/>
        <v>0.24250938328832672</v>
      </c>
      <c r="T1350" s="14">
        <f t="shared" ca="1" si="292"/>
        <v>0</v>
      </c>
      <c r="U1350" s="20">
        <f t="shared" si="296"/>
        <v>7.7400000000006912</v>
      </c>
      <c r="V1350" s="20">
        <f t="shared" si="297"/>
        <v>0</v>
      </c>
      <c r="W1350" s="20">
        <f ca="1">AVERAGE(U1350:OFFSET(U1350,-$W$5+1,0))</f>
        <v>53.800000000000082</v>
      </c>
      <c r="X1350" s="20">
        <f ca="1">AVERAGE(V1350:OFFSET(V1350,-$W$5+1,0))</f>
        <v>8.4533333333334255</v>
      </c>
      <c r="Y1350" s="20">
        <f t="shared" ca="1" si="284"/>
        <v>86.421075176697258</v>
      </c>
      <c r="Z1350" s="20">
        <f t="shared" ca="1" si="293"/>
        <v>-1</v>
      </c>
    </row>
    <row r="1351" spans="1:26">
      <c r="A1351" s="5">
        <v>40354</v>
      </c>
      <c r="B1351" s="4">
        <v>7509.72</v>
      </c>
      <c r="C1351" s="4">
        <v>7537.37</v>
      </c>
      <c r="D1351" s="4">
        <v>7463.29</v>
      </c>
      <c r="E1351" s="4">
        <v>7474.71</v>
      </c>
      <c r="F1351" s="4">
        <v>3368200</v>
      </c>
      <c r="G1351" s="8">
        <f t="shared" si="295"/>
        <v>-80.170000000000073</v>
      </c>
      <c r="H1351" s="8">
        <f t="shared" si="294"/>
        <v>-35.010000000000218</v>
      </c>
      <c r="I1351" s="31">
        <f t="shared" ca="1" si="285"/>
        <v>0</v>
      </c>
      <c r="J1351" s="31">
        <f t="shared" ca="1" si="286"/>
        <v>1</v>
      </c>
      <c r="K1351" s="8">
        <f t="shared" ca="1" si="287"/>
        <v>125.32999999999993</v>
      </c>
      <c r="L1351" s="8">
        <f t="shared" ca="1" si="288"/>
        <v>-9128.8300000000163</v>
      </c>
      <c r="M1351" s="9">
        <f ca="1">AVERAGE(E1351:OFFSET(E1351,-M$5+1,0))</f>
        <v>7419.2507692307699</v>
      </c>
      <c r="N1351" s="9">
        <f ca="1">AVERAGE(E1351:OFFSET(E1351,-N$5+1,0))</f>
        <v>7382.145333333332</v>
      </c>
      <c r="O1351" s="9">
        <f t="shared" ca="1" si="289"/>
        <v>0</v>
      </c>
      <c r="P1351" s="12">
        <f ca="1">100*(MAX(C1351:OFFSET(C1351,-$P$5+1,0))-E1351)/(MAX(C1351:OFFSET(C1351,-$P$5+1,0))-MIN(D1351:OFFSET(D1351,-$P$5+1,0)))</f>
        <v>45.966506276712963</v>
      </c>
      <c r="Q1351" s="32">
        <f t="shared" ca="1" si="290"/>
        <v>-1</v>
      </c>
      <c r="R1351" s="15">
        <f ca="1">AVERAGE(E1351:OFFSET(E1351,-R$5+1,0))</f>
        <v>7564.6833333333334</v>
      </c>
      <c r="S1351" s="15">
        <f t="shared" ca="1" si="291"/>
        <v>-1.1893866453982436</v>
      </c>
      <c r="T1351" s="14">
        <f t="shared" ca="1" si="292"/>
        <v>0</v>
      </c>
      <c r="U1351" s="20">
        <f t="shared" si="296"/>
        <v>0</v>
      </c>
      <c r="V1351" s="20">
        <f t="shared" si="297"/>
        <v>115.18000000000029</v>
      </c>
      <c r="W1351" s="20">
        <f ca="1">AVERAGE(U1351:OFFSET(U1351,-$W$5+1,0))</f>
        <v>40.720000000000155</v>
      </c>
      <c r="X1351" s="20">
        <f ca="1">AVERAGE(V1351:OFFSET(V1351,-$W$5+1,0))</f>
        <v>21.251111111111236</v>
      </c>
      <c r="Y1351" s="20">
        <f t="shared" ca="1" si="284"/>
        <v>65.708036002438376</v>
      </c>
      <c r="Z1351" s="20">
        <f t="shared" ca="1" si="293"/>
        <v>0</v>
      </c>
    </row>
    <row r="1352" spans="1:26">
      <c r="A1352" s="5">
        <v>40357</v>
      </c>
      <c r="B1352" s="4">
        <v>7507.15</v>
      </c>
      <c r="C1352" s="4">
        <v>7536.61</v>
      </c>
      <c r="D1352" s="4">
        <v>7489.55</v>
      </c>
      <c r="E1352" s="4">
        <v>7500.79</v>
      </c>
      <c r="F1352" s="4">
        <v>3169800</v>
      </c>
      <c r="G1352" s="8">
        <f t="shared" si="295"/>
        <v>32.4399999999996</v>
      </c>
      <c r="H1352" s="8">
        <f t="shared" si="294"/>
        <v>-6.3599999999996726</v>
      </c>
      <c r="I1352" s="31">
        <f t="shared" ca="1" si="285"/>
        <v>0</v>
      </c>
      <c r="J1352" s="31">
        <f t="shared" ca="1" si="286"/>
        <v>1</v>
      </c>
      <c r="K1352" s="8">
        <f t="shared" ca="1" si="287"/>
        <v>26.079999999999927</v>
      </c>
      <c r="L1352" s="8">
        <f t="shared" ca="1" si="288"/>
        <v>-9102.7500000000164</v>
      </c>
      <c r="M1352" s="9">
        <f ca="1">AVERAGE(E1352:OFFSET(E1352,-M$5+1,0))</f>
        <v>7446.0815384615371</v>
      </c>
      <c r="N1352" s="9">
        <f ca="1">AVERAGE(E1352:OFFSET(E1352,-N$5+1,0))</f>
        <v>7373.1006666666653</v>
      </c>
      <c r="O1352" s="9">
        <f t="shared" ca="1" si="289"/>
        <v>0</v>
      </c>
      <c r="P1352" s="12">
        <f ca="1">100*(MAX(C1352:OFFSET(C1352,-$P$5+1,0))-E1352)/(MAX(C1352:OFFSET(C1352,-$P$5+1,0))-MIN(D1352:OFFSET(D1352,-$P$5+1,0)))</f>
        <v>48.552666845349719</v>
      </c>
      <c r="Q1352" s="32">
        <f t="shared" ca="1" si="290"/>
        <v>0</v>
      </c>
      <c r="R1352" s="15">
        <f ca="1">AVERAGE(E1352:OFFSET(E1352,-R$5+1,0))</f>
        <v>7565.9633333333331</v>
      </c>
      <c r="S1352" s="15">
        <f t="shared" ca="1" si="291"/>
        <v>-0.86140165451502115</v>
      </c>
      <c r="T1352" s="14">
        <f t="shared" ca="1" si="292"/>
        <v>0</v>
      </c>
      <c r="U1352" s="20">
        <f t="shared" si="296"/>
        <v>26.079999999999927</v>
      </c>
      <c r="V1352" s="20">
        <f t="shared" si="297"/>
        <v>0</v>
      </c>
      <c r="W1352" s="20">
        <f ca="1">AVERAGE(U1352:OFFSET(U1352,-$W$5+1,0))</f>
        <v>33.850000000000165</v>
      </c>
      <c r="X1352" s="20">
        <f ca="1">AVERAGE(V1352:OFFSET(V1352,-$W$5+1,0))</f>
        <v>21.251111111111236</v>
      </c>
      <c r="Y1352" s="20">
        <f t="shared" ca="1" si="284"/>
        <v>61.432517997217218</v>
      </c>
      <c r="Z1352" s="20">
        <f t="shared" ca="1" si="293"/>
        <v>0</v>
      </c>
    </row>
    <row r="1353" spans="1:26">
      <c r="A1353" s="5">
        <v>40358</v>
      </c>
      <c r="B1353" s="4">
        <v>7554.78</v>
      </c>
      <c r="C1353" s="4">
        <v>7584.81</v>
      </c>
      <c r="D1353" s="4">
        <v>7423.57</v>
      </c>
      <c r="E1353" s="4">
        <v>7423.57</v>
      </c>
      <c r="F1353" s="4">
        <v>3366600</v>
      </c>
      <c r="G1353" s="8">
        <f t="shared" si="295"/>
        <v>53.989999999999782</v>
      </c>
      <c r="H1353" s="8">
        <f t="shared" si="294"/>
        <v>-131.21000000000004</v>
      </c>
      <c r="I1353" s="31">
        <f t="shared" ca="1" si="285"/>
        <v>0</v>
      </c>
      <c r="J1353" s="31">
        <f t="shared" ca="1" si="286"/>
        <v>1</v>
      </c>
      <c r="K1353" s="8">
        <f t="shared" ca="1" si="287"/>
        <v>-77.220000000000255</v>
      </c>
      <c r="L1353" s="8">
        <f t="shared" ca="1" si="288"/>
        <v>-9179.9700000000157</v>
      </c>
      <c r="M1353" s="9">
        <f ca="1">AVERAGE(E1353:OFFSET(E1353,-M$5+1,0))</f>
        <v>7473.1507692307687</v>
      </c>
      <c r="N1353" s="9">
        <f ca="1">AVERAGE(E1353:OFFSET(E1353,-N$5+1,0))</f>
        <v>7367.2623333333331</v>
      </c>
      <c r="O1353" s="9">
        <f t="shared" ca="1" si="289"/>
        <v>0</v>
      </c>
      <c r="P1353" s="12">
        <f ca="1">100*(MAX(C1353:OFFSET(C1353,-$P$5+1,0))-E1353)/(MAX(C1353:OFFSET(C1353,-$P$5+1,0))-MIN(D1353:OFFSET(D1353,-$P$5+1,0)))</f>
        <v>78.949426022674913</v>
      </c>
      <c r="Q1353" s="32">
        <f t="shared" ca="1" si="290"/>
        <v>0</v>
      </c>
      <c r="R1353" s="15">
        <f ca="1">AVERAGE(E1353:OFFSET(E1353,-R$5+1,0))</f>
        <v>7530.6316666666671</v>
      </c>
      <c r="S1353" s="15">
        <f t="shared" ca="1" si="291"/>
        <v>-1.4216824219482349</v>
      </c>
      <c r="T1353" s="14">
        <f t="shared" ca="1" si="292"/>
        <v>0</v>
      </c>
      <c r="U1353" s="20">
        <f t="shared" si="296"/>
        <v>0</v>
      </c>
      <c r="V1353" s="20">
        <f t="shared" si="297"/>
        <v>77.220000000000255</v>
      </c>
      <c r="W1353" s="20">
        <f ca="1">AVERAGE(U1353:OFFSET(U1353,-$W$5+1,0))</f>
        <v>26.44333333333341</v>
      </c>
      <c r="X1353" s="20">
        <f ca="1">AVERAGE(V1353:OFFSET(V1353,-$W$5+1,0))</f>
        <v>29.831111111111266</v>
      </c>
      <c r="Y1353" s="20">
        <f t="shared" ca="1" si="284"/>
        <v>46.989950046399528</v>
      </c>
      <c r="Z1353" s="20">
        <f t="shared" ca="1" si="293"/>
        <v>0</v>
      </c>
    </row>
    <row r="1354" spans="1:26">
      <c r="A1354" s="5">
        <v>40359</v>
      </c>
      <c r="B1354" s="4">
        <v>7277.39</v>
      </c>
      <c r="C1354" s="4">
        <v>7337.32</v>
      </c>
      <c r="D1354" s="4">
        <v>7255.09</v>
      </c>
      <c r="E1354" s="4">
        <v>7329.37</v>
      </c>
      <c r="F1354" s="4">
        <v>3332000</v>
      </c>
      <c r="G1354" s="8">
        <f t="shared" si="295"/>
        <v>-146.17999999999938</v>
      </c>
      <c r="H1354" s="8">
        <f t="shared" si="294"/>
        <v>51.979999999999563</v>
      </c>
      <c r="I1354" s="31">
        <f t="shared" ca="1" si="285"/>
        <v>0</v>
      </c>
      <c r="J1354" s="31">
        <f t="shared" ca="1" si="286"/>
        <v>1</v>
      </c>
      <c r="K1354" s="8">
        <f t="shared" ca="1" si="287"/>
        <v>-94.199999999999818</v>
      </c>
      <c r="L1354" s="8">
        <f t="shared" ca="1" si="288"/>
        <v>-9274.1700000000164</v>
      </c>
      <c r="M1354" s="9">
        <f ca="1">AVERAGE(E1354:OFFSET(E1354,-M$5+1,0))</f>
        <v>7484.5046153846151</v>
      </c>
      <c r="N1354" s="9">
        <f ca="1">AVERAGE(E1354:OFFSET(E1354,-N$5+1,0))</f>
        <v>7358.7313333333332</v>
      </c>
      <c r="O1354" s="9">
        <f t="shared" ca="1" si="289"/>
        <v>0</v>
      </c>
      <c r="P1354" s="12">
        <f ca="1">100*(MAX(C1354:OFFSET(C1354,-$P$5+1,0))-E1354)/(MAX(C1354:OFFSET(C1354,-$P$5+1,0))-MIN(D1354:OFFSET(D1354,-$P$5+1,0)))</f>
        <v>80.984076596180486</v>
      </c>
      <c r="Q1354" s="32">
        <f t="shared" ca="1" si="290"/>
        <v>1</v>
      </c>
      <c r="R1354" s="15">
        <f ca="1">AVERAGE(E1354:OFFSET(E1354,-R$5+1,0))</f>
        <v>7483.4133333333339</v>
      </c>
      <c r="S1354" s="15">
        <f t="shared" ca="1" si="291"/>
        <v>-2.0584635175392418</v>
      </c>
      <c r="T1354" s="14">
        <f t="shared" ca="1" si="292"/>
        <v>0</v>
      </c>
      <c r="U1354" s="20">
        <f t="shared" si="296"/>
        <v>0</v>
      </c>
      <c r="V1354" s="20">
        <f t="shared" si="297"/>
        <v>94.199999999999818</v>
      </c>
      <c r="W1354" s="20">
        <f ca="1">AVERAGE(U1354:OFFSET(U1354,-$W$5+1,0))</f>
        <v>19.585555555555704</v>
      </c>
      <c r="X1354" s="20">
        <f ca="1">AVERAGE(V1354:OFFSET(V1354,-$W$5+1,0))</f>
        <v>40.29777777777791</v>
      </c>
      <c r="Y1354" s="20">
        <f t="shared" ca="1" si="284"/>
        <v>32.706187958066707</v>
      </c>
      <c r="Z1354" s="20">
        <f t="shared" ca="1" si="293"/>
        <v>0</v>
      </c>
    </row>
    <row r="1355" spans="1:26">
      <c r="A1355" s="5">
        <v>40360</v>
      </c>
      <c r="B1355" s="4">
        <v>7326.89</v>
      </c>
      <c r="C1355" s="4">
        <v>7327.4</v>
      </c>
      <c r="D1355" s="4">
        <v>7251.6</v>
      </c>
      <c r="E1355" s="4">
        <v>7254.06</v>
      </c>
      <c r="F1355" s="4">
        <v>3086400</v>
      </c>
      <c r="G1355" s="8">
        <f t="shared" si="295"/>
        <v>-2.4799999999995634</v>
      </c>
      <c r="H1355" s="8">
        <f t="shared" si="294"/>
        <v>-72.829999999999927</v>
      </c>
      <c r="I1355" s="31">
        <f t="shared" ca="1" si="285"/>
        <v>0</v>
      </c>
      <c r="J1355" s="31">
        <f t="shared" ca="1" si="286"/>
        <v>1</v>
      </c>
      <c r="K1355" s="8">
        <f t="shared" ca="1" si="287"/>
        <v>-75.309999999999491</v>
      </c>
      <c r="L1355" s="8">
        <f t="shared" ca="1" si="288"/>
        <v>-9349.4800000000159</v>
      </c>
      <c r="M1355" s="9">
        <f ca="1">AVERAGE(E1355:OFFSET(E1355,-M$5+1,0))</f>
        <v>7481.0099999999984</v>
      </c>
      <c r="N1355" s="9">
        <f ca="1">AVERAGE(E1355:OFFSET(E1355,-N$5+1,0))</f>
        <v>7348.5613333333331</v>
      </c>
      <c r="O1355" s="9">
        <f t="shared" ca="1" si="289"/>
        <v>0</v>
      </c>
      <c r="P1355" s="12">
        <f ca="1">100*(MAX(C1355:OFFSET(C1355,-$P$5+1,0))-E1355)/(MAX(C1355:OFFSET(C1355,-$P$5+1,0))-MIN(D1355:OFFSET(D1355,-$P$5+1,0)))</f>
        <v>99.37580878434953</v>
      </c>
      <c r="Q1355" s="32">
        <f t="shared" ca="1" si="290"/>
        <v>1</v>
      </c>
      <c r="R1355" s="15">
        <f ca="1">AVERAGE(E1355:OFFSET(E1355,-R$5+1,0))</f>
        <v>7428.7316666666666</v>
      </c>
      <c r="S1355" s="15">
        <f t="shared" ca="1" si="291"/>
        <v>-2.3512986402568878</v>
      </c>
      <c r="T1355" s="14">
        <f t="shared" ca="1" si="292"/>
        <v>0</v>
      </c>
      <c r="U1355" s="20">
        <f t="shared" si="296"/>
        <v>0</v>
      </c>
      <c r="V1355" s="20">
        <f t="shared" si="297"/>
        <v>75.309999999999491</v>
      </c>
      <c r="W1355" s="20">
        <f ca="1">AVERAGE(U1355:OFFSET(U1355,-$W$5+1,0))</f>
        <v>19.585555555555704</v>
      </c>
      <c r="X1355" s="20">
        <f ca="1">AVERAGE(V1355:OFFSET(V1355,-$W$5+1,0))</f>
        <v>46.146666666666732</v>
      </c>
      <c r="Y1355" s="20">
        <f t="shared" ca="1" si="284"/>
        <v>29.79597356277165</v>
      </c>
      <c r="Z1355" s="20">
        <f t="shared" ca="1" si="293"/>
        <v>0</v>
      </c>
    </row>
    <row r="1356" spans="1:26">
      <c r="A1356" s="5">
        <v>40361</v>
      </c>
      <c r="B1356" s="4">
        <v>7285.01</v>
      </c>
      <c r="C1356" s="4">
        <v>7378.77</v>
      </c>
      <c r="D1356" s="4">
        <v>7285.01</v>
      </c>
      <c r="E1356" s="4">
        <v>7330.74</v>
      </c>
      <c r="F1356" s="4">
        <v>3677600</v>
      </c>
      <c r="G1356" s="8">
        <f t="shared" si="295"/>
        <v>30.949999999999818</v>
      </c>
      <c r="H1356" s="8">
        <f t="shared" si="294"/>
        <v>45.729999999999563</v>
      </c>
      <c r="I1356" s="31">
        <f t="shared" ca="1" si="285"/>
        <v>0</v>
      </c>
      <c r="J1356" s="31">
        <f t="shared" ca="1" si="286"/>
        <v>1</v>
      </c>
      <c r="K1356" s="8">
        <f t="shared" ca="1" si="287"/>
        <v>76.679999999999382</v>
      </c>
      <c r="L1356" s="8">
        <f t="shared" ca="1" si="288"/>
        <v>-9272.8000000000175</v>
      </c>
      <c r="M1356" s="9">
        <f ca="1">AVERAGE(E1356:OFFSET(E1356,-M$5+1,0))</f>
        <v>7476.6515384615377</v>
      </c>
      <c r="N1356" s="9">
        <f ca="1">AVERAGE(E1356:OFFSET(E1356,-N$5+1,0))</f>
        <v>7345.4383333333335</v>
      </c>
      <c r="O1356" s="9">
        <f t="shared" ca="1" si="289"/>
        <v>0</v>
      </c>
      <c r="P1356" s="12">
        <f ca="1">100*(MAX(C1356:OFFSET(C1356,-$P$5+1,0))-E1356)/(MAX(C1356:OFFSET(C1356,-$P$5+1,0))-MIN(D1356:OFFSET(D1356,-$P$5+1,0)))</f>
        <v>79.919311867245312</v>
      </c>
      <c r="Q1356" s="32">
        <f t="shared" ca="1" si="290"/>
        <v>1</v>
      </c>
      <c r="R1356" s="15">
        <f ca="1">AVERAGE(E1356:OFFSET(E1356,-R$5+1,0))</f>
        <v>7385.54</v>
      </c>
      <c r="S1356" s="15">
        <f t="shared" ca="1" si="291"/>
        <v>-0.74199042994825271</v>
      </c>
      <c r="T1356" s="14">
        <f t="shared" ca="1" si="292"/>
        <v>0</v>
      </c>
      <c r="U1356" s="20">
        <f t="shared" si="296"/>
        <v>76.679999999999382</v>
      </c>
      <c r="V1356" s="20">
        <f t="shared" si="297"/>
        <v>0</v>
      </c>
      <c r="W1356" s="20">
        <f ca="1">AVERAGE(U1356:OFFSET(U1356,-$W$5+1,0))</f>
        <v>12.277777777777779</v>
      </c>
      <c r="X1356" s="20">
        <f ca="1">AVERAGE(V1356:OFFSET(V1356,-$W$5+1,0))</f>
        <v>46.146666666666732</v>
      </c>
      <c r="Y1356" s="20">
        <f t="shared" ca="1" si="284"/>
        <v>21.014795937773357</v>
      </c>
      <c r="Z1356" s="20">
        <f t="shared" ca="1" si="293"/>
        <v>0</v>
      </c>
    </row>
    <row r="1357" spans="1:26">
      <c r="A1357" s="5">
        <v>40364</v>
      </c>
      <c r="B1357" s="4">
        <v>7351.18</v>
      </c>
      <c r="C1357" s="4">
        <v>7447.18</v>
      </c>
      <c r="D1357" s="4">
        <v>7351.18</v>
      </c>
      <c r="E1357" s="4">
        <v>7439.96</v>
      </c>
      <c r="F1357" s="4">
        <v>3403400</v>
      </c>
      <c r="G1357" s="8">
        <f t="shared" si="295"/>
        <v>20.440000000000509</v>
      </c>
      <c r="H1357" s="8">
        <f t="shared" si="294"/>
        <v>88.779999999999745</v>
      </c>
      <c r="I1357" s="31">
        <f t="shared" ca="1" si="285"/>
        <v>0</v>
      </c>
      <c r="J1357" s="31">
        <f t="shared" ca="1" si="286"/>
        <v>1</v>
      </c>
      <c r="K1357" s="8">
        <f t="shared" ca="1" si="287"/>
        <v>109.22000000000025</v>
      </c>
      <c r="L1357" s="8">
        <f t="shared" ca="1" si="288"/>
        <v>-9163.5800000000163</v>
      </c>
      <c r="M1357" s="9">
        <f ca="1">AVERAGE(E1357:OFFSET(E1357,-M$5+1,0))</f>
        <v>7475.5669230769226</v>
      </c>
      <c r="N1357" s="9">
        <f ca="1">AVERAGE(E1357:OFFSET(E1357,-N$5+1,0))</f>
        <v>7352.1799999999985</v>
      </c>
      <c r="O1357" s="9">
        <f t="shared" ca="1" si="289"/>
        <v>0</v>
      </c>
      <c r="P1357" s="12">
        <f ca="1">100*(MAX(C1357:OFFSET(C1357,-$P$5+1,0))-E1357)/(MAX(C1357:OFFSET(C1357,-$P$5+1,0))-MIN(D1357:OFFSET(D1357,-$P$5+1,0)))</f>
        <v>51.461114260681356</v>
      </c>
      <c r="Q1357" s="32">
        <f t="shared" ca="1" si="290"/>
        <v>1</v>
      </c>
      <c r="R1357" s="15">
        <f ca="1">AVERAGE(E1357:OFFSET(E1357,-R$5+1,0))</f>
        <v>7379.748333333333</v>
      </c>
      <c r="S1357" s="15">
        <f t="shared" ca="1" si="291"/>
        <v>0.8159040653825419</v>
      </c>
      <c r="T1357" s="14">
        <f t="shared" ca="1" si="292"/>
        <v>0</v>
      </c>
      <c r="U1357" s="20">
        <f t="shared" si="296"/>
        <v>109.22000000000025</v>
      </c>
      <c r="V1357" s="20">
        <f t="shared" si="297"/>
        <v>0</v>
      </c>
      <c r="W1357" s="20">
        <f ca="1">AVERAGE(U1357:OFFSET(U1357,-$W$5+1,0))</f>
        <v>24.413333333333362</v>
      </c>
      <c r="X1357" s="20">
        <f ca="1">AVERAGE(V1357:OFFSET(V1357,-$W$5+1,0))</f>
        <v>43.604444444444503</v>
      </c>
      <c r="Y1357" s="20">
        <f t="shared" ca="1" si="284"/>
        <v>35.892577104025079</v>
      </c>
      <c r="Z1357" s="20">
        <f t="shared" ca="1" si="293"/>
        <v>0</v>
      </c>
    </row>
    <row r="1358" spans="1:26">
      <c r="A1358" s="5">
        <v>40365</v>
      </c>
      <c r="B1358" s="4">
        <v>7385.33</v>
      </c>
      <c r="C1358" s="4">
        <v>7548.48</v>
      </c>
      <c r="D1358" s="4">
        <v>7382.37</v>
      </c>
      <c r="E1358" s="4">
        <v>7548.48</v>
      </c>
      <c r="F1358" s="4">
        <v>4087000</v>
      </c>
      <c r="G1358" s="8">
        <f t="shared" si="295"/>
        <v>-54.630000000000109</v>
      </c>
      <c r="H1358" s="8">
        <f t="shared" si="294"/>
        <v>163.14999999999964</v>
      </c>
      <c r="I1358" s="31">
        <f t="shared" ca="1" si="285"/>
        <v>0</v>
      </c>
      <c r="J1358" s="31">
        <f t="shared" ca="1" si="286"/>
        <v>1</v>
      </c>
      <c r="K1358" s="8">
        <f t="shared" ca="1" si="287"/>
        <v>108.51999999999953</v>
      </c>
      <c r="L1358" s="8">
        <f t="shared" ca="1" si="288"/>
        <v>-9055.0600000000159</v>
      </c>
      <c r="M1358" s="9">
        <f ca="1">AVERAGE(E1358:OFFSET(E1358,-M$5+1,0))</f>
        <v>7478.0823076923079</v>
      </c>
      <c r="N1358" s="9">
        <f ca="1">AVERAGE(E1358:OFFSET(E1358,-N$5+1,0))</f>
        <v>7359.7049999999999</v>
      </c>
      <c r="O1358" s="9">
        <f t="shared" ca="1" si="289"/>
        <v>0</v>
      </c>
      <c r="P1358" s="12">
        <f ca="1">100*(MAX(C1358:OFFSET(C1358,-$P$5+1,0))-E1358)/(MAX(C1358:OFFSET(C1358,-$P$5+1,0))-MIN(D1358:OFFSET(D1358,-$P$5+1,0)))</f>
        <v>18.403693931398465</v>
      </c>
      <c r="Q1358" s="32">
        <f t="shared" ca="1" si="290"/>
        <v>0</v>
      </c>
      <c r="R1358" s="15">
        <f ca="1">AVERAGE(E1358:OFFSET(E1358,-R$5+1,0))</f>
        <v>7387.6966666666658</v>
      </c>
      <c r="S1358" s="15">
        <f t="shared" ca="1" si="291"/>
        <v>2.1763662016442713</v>
      </c>
      <c r="T1358" s="14">
        <f t="shared" ca="1" si="292"/>
        <v>0</v>
      </c>
      <c r="U1358" s="20">
        <f t="shared" si="296"/>
        <v>108.51999999999953</v>
      </c>
      <c r="V1358" s="20">
        <f t="shared" si="297"/>
        <v>0</v>
      </c>
      <c r="W1358" s="20">
        <f ca="1">AVERAGE(U1358:OFFSET(U1358,-$W$5+1,0))</f>
        <v>36.471111111111085</v>
      </c>
      <c r="X1358" s="20">
        <f ca="1">AVERAGE(V1358:OFFSET(V1358,-$W$5+1,0))</f>
        <v>40.212222222222209</v>
      </c>
      <c r="Y1358" s="20">
        <f t="shared" ca="1" si="284"/>
        <v>47.560675215532846</v>
      </c>
      <c r="Z1358" s="20">
        <f t="shared" ca="1" si="293"/>
        <v>0</v>
      </c>
    </row>
    <row r="1359" spans="1:26">
      <c r="A1359" s="5">
        <v>40366</v>
      </c>
      <c r="B1359" s="4">
        <v>7560.22</v>
      </c>
      <c r="C1359" s="4">
        <v>7565.37</v>
      </c>
      <c r="D1359" s="4">
        <v>7517.68</v>
      </c>
      <c r="E1359" s="4">
        <v>7534.46</v>
      </c>
      <c r="F1359" s="4">
        <v>3765400</v>
      </c>
      <c r="G1359" s="8">
        <f t="shared" si="295"/>
        <v>11.740000000000691</v>
      </c>
      <c r="H1359" s="8">
        <f t="shared" si="294"/>
        <v>-25.760000000000218</v>
      </c>
      <c r="I1359" s="31">
        <f t="shared" ca="1" si="285"/>
        <v>0</v>
      </c>
      <c r="J1359" s="31">
        <f t="shared" ca="1" si="286"/>
        <v>1</v>
      </c>
      <c r="K1359" s="8">
        <f t="shared" ca="1" si="287"/>
        <v>-14.019999999999527</v>
      </c>
      <c r="L1359" s="8">
        <f t="shared" ca="1" si="288"/>
        <v>-9069.0800000000163</v>
      </c>
      <c r="M1359" s="9">
        <f ca="1">AVERAGE(E1359:OFFSET(E1359,-M$5+1,0))</f>
        <v>7481.2630769230782</v>
      </c>
      <c r="N1359" s="9">
        <f ca="1">AVERAGE(E1359:OFFSET(E1359,-N$5+1,0))</f>
        <v>7374.641333333333</v>
      </c>
      <c r="O1359" s="9">
        <f t="shared" ca="1" si="289"/>
        <v>0</v>
      </c>
      <c r="P1359" s="12">
        <f ca="1">100*(MAX(C1359:OFFSET(C1359,-$P$5+1,0))-E1359)/(MAX(C1359:OFFSET(C1359,-$P$5+1,0))-MIN(D1359:OFFSET(D1359,-$P$5+1,0)))</f>
        <v>20.55163890683373</v>
      </c>
      <c r="Q1359" s="32">
        <f t="shared" ca="1" si="290"/>
        <v>-1</v>
      </c>
      <c r="R1359" s="15">
        <f ca="1">AVERAGE(E1359:OFFSET(E1359,-R$5+1,0))</f>
        <v>7406.1783333333333</v>
      </c>
      <c r="S1359" s="15">
        <f t="shared" ca="1" si="291"/>
        <v>1.7320898970161636</v>
      </c>
      <c r="T1359" s="14">
        <f t="shared" ca="1" si="292"/>
        <v>0</v>
      </c>
      <c r="U1359" s="20">
        <f t="shared" si="296"/>
        <v>0</v>
      </c>
      <c r="V1359" s="20">
        <f t="shared" si="297"/>
        <v>14.019999999999527</v>
      </c>
      <c r="W1359" s="20">
        <f ca="1">AVERAGE(U1359:OFFSET(U1359,-$W$5+1,0))</f>
        <v>35.611111111111008</v>
      </c>
      <c r="X1359" s="20">
        <f ca="1">AVERAGE(V1359:OFFSET(V1359,-$W$5+1,0))</f>
        <v>41.769999999999932</v>
      </c>
      <c r="Y1359" s="20">
        <f t="shared" ca="1" si="284"/>
        <v>46.02041841965449</v>
      </c>
      <c r="Z1359" s="20">
        <f t="shared" ca="1" si="293"/>
        <v>0</v>
      </c>
    </row>
    <row r="1360" spans="1:26">
      <c r="A1360" s="5">
        <v>40367</v>
      </c>
      <c r="B1360" s="4">
        <v>7612.71</v>
      </c>
      <c r="C1360" s="4">
        <v>7622.46</v>
      </c>
      <c r="D1360" s="4">
        <v>7583.36</v>
      </c>
      <c r="E1360" s="4">
        <v>7608.85</v>
      </c>
      <c r="F1360" s="4">
        <v>4278000</v>
      </c>
      <c r="G1360" s="8">
        <f t="shared" si="295"/>
        <v>78.25</v>
      </c>
      <c r="H1360" s="8">
        <f t="shared" si="294"/>
        <v>-3.8599999999996726</v>
      </c>
      <c r="I1360" s="31">
        <f t="shared" ca="1" si="285"/>
        <v>0</v>
      </c>
      <c r="J1360" s="31">
        <f t="shared" ca="1" si="286"/>
        <v>1</v>
      </c>
      <c r="K1360" s="8">
        <f t="shared" ca="1" si="287"/>
        <v>74.390000000000327</v>
      </c>
      <c r="L1360" s="8">
        <f t="shared" ca="1" si="288"/>
        <v>-8994.6900000000169</v>
      </c>
      <c r="M1360" s="9">
        <f ca="1">AVERAGE(E1360:OFFSET(E1360,-M$5+1,0))</f>
        <v>7479.2084615384629</v>
      </c>
      <c r="N1360" s="9">
        <f ca="1">AVERAGE(E1360:OFFSET(E1360,-N$5+1,0))</f>
        <v>7389.3579999999993</v>
      </c>
      <c r="O1360" s="9">
        <f t="shared" ca="1" si="289"/>
        <v>0</v>
      </c>
      <c r="P1360" s="12">
        <f ca="1">100*(MAX(C1360:OFFSET(C1360,-$P$5+1,0))-E1360)/(MAX(C1360:OFFSET(C1360,-$P$5+1,0))-MIN(D1360:OFFSET(D1360,-$P$5+1,0)))</f>
        <v>3.6698484603353516</v>
      </c>
      <c r="Q1360" s="32">
        <f t="shared" ca="1" si="290"/>
        <v>-1</v>
      </c>
      <c r="R1360" s="15">
        <f ca="1">AVERAGE(E1360:OFFSET(E1360,-R$5+1,0))</f>
        <v>7452.7583333333323</v>
      </c>
      <c r="S1360" s="15">
        <f t="shared" ca="1" si="291"/>
        <v>2.0944147077536361</v>
      </c>
      <c r="T1360" s="14">
        <f t="shared" ca="1" si="292"/>
        <v>0</v>
      </c>
      <c r="U1360" s="20">
        <f t="shared" si="296"/>
        <v>74.390000000000327</v>
      </c>
      <c r="V1360" s="20">
        <f t="shared" si="297"/>
        <v>0</v>
      </c>
      <c r="W1360" s="20">
        <f ca="1">AVERAGE(U1360:OFFSET(U1360,-$W$5+1,0))</f>
        <v>43.876666666666601</v>
      </c>
      <c r="X1360" s="20">
        <f ca="1">AVERAGE(V1360:OFFSET(V1360,-$W$5+1,0))</f>
        <v>28.972222222222122</v>
      </c>
      <c r="Y1360" s="20">
        <f t="shared" ca="1" si="284"/>
        <v>60.229699225184596</v>
      </c>
      <c r="Z1360" s="20">
        <f t="shared" ca="1" si="293"/>
        <v>0</v>
      </c>
    </row>
    <row r="1361" spans="1:26">
      <c r="A1361" s="5">
        <v>40368</v>
      </c>
      <c r="B1361" s="4">
        <v>7644.11</v>
      </c>
      <c r="C1361" s="4">
        <v>7652.55</v>
      </c>
      <c r="D1361" s="4">
        <v>7599.84</v>
      </c>
      <c r="E1361" s="4">
        <v>7647.25</v>
      </c>
      <c r="F1361" s="4">
        <v>3585200</v>
      </c>
      <c r="G1361" s="8">
        <f t="shared" si="295"/>
        <v>35.259999999999309</v>
      </c>
      <c r="H1361" s="8">
        <f t="shared" si="294"/>
        <v>3.1400000000003274</v>
      </c>
      <c r="I1361" s="31">
        <f t="shared" ca="1" si="285"/>
        <v>0</v>
      </c>
      <c r="J1361" s="31">
        <f t="shared" ca="1" si="286"/>
        <v>1</v>
      </c>
      <c r="K1361" s="8">
        <f t="shared" ca="1" si="287"/>
        <v>38.399999999999636</v>
      </c>
      <c r="L1361" s="8">
        <f t="shared" ca="1" si="288"/>
        <v>-8956.2900000000172</v>
      </c>
      <c r="M1361" s="9">
        <f ca="1">AVERAGE(E1361:OFFSET(E1361,-M$5+1,0))</f>
        <v>7481.8676923076937</v>
      </c>
      <c r="N1361" s="9">
        <f ca="1">AVERAGE(E1361:OFFSET(E1361,-N$5+1,0))</f>
        <v>7402.8276666666661</v>
      </c>
      <c r="O1361" s="9">
        <f t="shared" ca="1" si="289"/>
        <v>0</v>
      </c>
      <c r="P1361" s="12">
        <f ca="1">100*(MAX(C1361:OFFSET(C1361,-$P$5+1,0))-E1361)/(MAX(C1361:OFFSET(C1361,-$P$5+1,0))-MIN(D1361:OFFSET(D1361,-$P$5+1,0)))</f>
        <v>1.3218605811198862</v>
      </c>
      <c r="Q1361" s="32">
        <f t="shared" ca="1" si="290"/>
        <v>-1</v>
      </c>
      <c r="R1361" s="15">
        <f ca="1">AVERAGE(E1361:OFFSET(E1361,-R$5+1,0))</f>
        <v>7518.29</v>
      </c>
      <c r="S1361" s="15">
        <f t="shared" ca="1" si="291"/>
        <v>1.7152836615773006</v>
      </c>
      <c r="T1361" s="14">
        <f t="shared" ca="1" si="292"/>
        <v>0</v>
      </c>
      <c r="U1361" s="20">
        <f t="shared" si="296"/>
        <v>38.399999999999636</v>
      </c>
      <c r="V1361" s="20">
        <f t="shared" si="297"/>
        <v>0</v>
      </c>
      <c r="W1361" s="20">
        <f ca="1">AVERAGE(U1361:OFFSET(U1361,-$W$5+1,0))</f>
        <v>45.245555555555455</v>
      </c>
      <c r="X1361" s="20">
        <f ca="1">AVERAGE(V1361:OFFSET(V1361,-$W$5+1,0))</f>
        <v>28.972222222222122</v>
      </c>
      <c r="Y1361" s="20">
        <f t="shared" ca="1" si="284"/>
        <v>60.963231331217472</v>
      </c>
      <c r="Z1361" s="20">
        <f t="shared" ca="1" si="293"/>
        <v>0</v>
      </c>
    </row>
    <row r="1362" spans="1:26">
      <c r="A1362" s="5">
        <v>40371</v>
      </c>
      <c r="B1362" s="4">
        <v>7674.26</v>
      </c>
      <c r="C1362" s="4">
        <v>7705.11</v>
      </c>
      <c r="D1362" s="4">
        <v>7636.81</v>
      </c>
      <c r="E1362" s="4">
        <v>7639.55</v>
      </c>
      <c r="F1362" s="4">
        <v>3604800</v>
      </c>
      <c r="G1362" s="8">
        <f t="shared" si="295"/>
        <v>27.010000000000218</v>
      </c>
      <c r="H1362" s="8">
        <f t="shared" si="294"/>
        <v>-34.710000000000036</v>
      </c>
      <c r="I1362" s="31">
        <f t="shared" ca="1" si="285"/>
        <v>0</v>
      </c>
      <c r="J1362" s="31">
        <f t="shared" ca="1" si="286"/>
        <v>1</v>
      </c>
      <c r="K1362" s="8">
        <f t="shared" ca="1" si="287"/>
        <v>-7.6999999999998181</v>
      </c>
      <c r="L1362" s="8">
        <f t="shared" ca="1" si="288"/>
        <v>-8963.9900000000162</v>
      </c>
      <c r="M1362" s="9">
        <f ca="1">AVERAGE(E1362:OFFSET(E1362,-M$5+1,0))</f>
        <v>7486.2830769230777</v>
      </c>
      <c r="N1362" s="9">
        <f ca="1">AVERAGE(E1362:OFFSET(E1362,-N$5+1,0))</f>
        <v>7414.3019999999988</v>
      </c>
      <c r="O1362" s="9">
        <f t="shared" ca="1" si="289"/>
        <v>0</v>
      </c>
      <c r="P1362" s="12">
        <f ca="1">100*(MAX(C1362:OFFSET(C1362,-$P$5+1,0))-E1362)/(MAX(C1362:OFFSET(C1362,-$P$5+1,0))-MIN(D1362:OFFSET(D1362,-$P$5+1,0)))</f>
        <v>14.456131066569556</v>
      </c>
      <c r="Q1362" s="32">
        <f t="shared" ca="1" si="290"/>
        <v>-1</v>
      </c>
      <c r="R1362" s="15">
        <f ca="1">AVERAGE(E1362:OFFSET(E1362,-R$5+1,0))</f>
        <v>7569.7583333333341</v>
      </c>
      <c r="S1362" s="15">
        <f t="shared" ca="1" si="291"/>
        <v>0.92198011605389496</v>
      </c>
      <c r="T1362" s="14">
        <f t="shared" ca="1" si="292"/>
        <v>0</v>
      </c>
      <c r="U1362" s="20">
        <f t="shared" si="296"/>
        <v>0</v>
      </c>
      <c r="V1362" s="20">
        <f t="shared" si="297"/>
        <v>7.6999999999998181</v>
      </c>
      <c r="W1362" s="20">
        <f ca="1">AVERAGE(U1362:OFFSET(U1362,-$W$5+1,0))</f>
        <v>45.245555555555455</v>
      </c>
      <c r="X1362" s="20">
        <f ca="1">AVERAGE(V1362:OFFSET(V1362,-$W$5+1,0))</f>
        <v>21.247777777777628</v>
      </c>
      <c r="Y1362" s="20">
        <f t="shared" ca="1" si="284"/>
        <v>68.045250985896772</v>
      </c>
      <c r="Z1362" s="20">
        <f t="shared" ca="1" si="293"/>
        <v>0</v>
      </c>
    </row>
    <row r="1363" spans="1:26">
      <c r="A1363" s="5">
        <v>40372</v>
      </c>
      <c r="B1363" s="4">
        <v>7664.71</v>
      </c>
      <c r="C1363" s="4">
        <v>7671.48</v>
      </c>
      <c r="D1363" s="4">
        <v>7587.87</v>
      </c>
      <c r="E1363" s="4">
        <v>7597.42</v>
      </c>
      <c r="F1363" s="4">
        <v>3037600</v>
      </c>
      <c r="G1363" s="8">
        <f t="shared" si="295"/>
        <v>25.159999999999854</v>
      </c>
      <c r="H1363" s="8">
        <f t="shared" si="294"/>
        <v>-67.289999999999964</v>
      </c>
      <c r="I1363" s="31">
        <f t="shared" ca="1" si="285"/>
        <v>0</v>
      </c>
      <c r="J1363" s="31">
        <f t="shared" ca="1" si="286"/>
        <v>1</v>
      </c>
      <c r="K1363" s="8">
        <f t="shared" ca="1" si="287"/>
        <v>-42.130000000000109</v>
      </c>
      <c r="L1363" s="8">
        <f t="shared" ca="1" si="288"/>
        <v>-9006.1200000000172</v>
      </c>
      <c r="M1363" s="9">
        <f ca="1">AVERAGE(E1363:OFFSET(E1363,-M$5+1,0))</f>
        <v>7486.8623076923086</v>
      </c>
      <c r="N1363" s="9">
        <f ca="1">AVERAGE(E1363:OFFSET(E1363,-N$5+1,0))</f>
        <v>7421.75</v>
      </c>
      <c r="O1363" s="9">
        <f t="shared" ca="1" si="289"/>
        <v>0</v>
      </c>
      <c r="P1363" s="12">
        <f ca="1">100*(MAX(C1363:OFFSET(C1363,-$P$5+1,0))-E1363)/(MAX(C1363:OFFSET(C1363,-$P$5+1,0))-MIN(D1363:OFFSET(D1363,-$P$5+1,0)))</f>
        <v>23.745893144583309</v>
      </c>
      <c r="Q1363" s="32">
        <f t="shared" ca="1" si="290"/>
        <v>-1</v>
      </c>
      <c r="R1363" s="15">
        <f ca="1">AVERAGE(E1363:OFFSET(E1363,-R$5+1,0))</f>
        <v>7596.001666666667</v>
      </c>
      <c r="S1363" s="15">
        <f t="shared" ca="1" si="291"/>
        <v>1.867210403016499E-2</v>
      </c>
      <c r="T1363" s="14">
        <f t="shared" ca="1" si="292"/>
        <v>0</v>
      </c>
      <c r="U1363" s="20">
        <f t="shared" si="296"/>
        <v>0</v>
      </c>
      <c r="V1363" s="20">
        <f t="shared" si="297"/>
        <v>42.130000000000109</v>
      </c>
      <c r="W1363" s="20">
        <f ca="1">AVERAGE(U1363:OFFSET(U1363,-$W$5+1,0))</f>
        <v>45.245555555555455</v>
      </c>
      <c r="X1363" s="20">
        <f ca="1">AVERAGE(V1363:OFFSET(V1363,-$W$5+1,0))</f>
        <v>15.462222222222104</v>
      </c>
      <c r="Y1363" s="20">
        <f t="shared" ca="1" si="284"/>
        <v>74.530080348481903</v>
      </c>
      <c r="Z1363" s="20">
        <f t="shared" ca="1" si="293"/>
        <v>0</v>
      </c>
    </row>
    <row r="1364" spans="1:26">
      <c r="A1364" s="5">
        <v>40373</v>
      </c>
      <c r="B1364" s="4">
        <v>7688.82</v>
      </c>
      <c r="C1364" s="4">
        <v>7720.63</v>
      </c>
      <c r="D1364" s="4">
        <v>7683.83</v>
      </c>
      <c r="E1364" s="4">
        <v>7714.51</v>
      </c>
      <c r="F1364" s="4">
        <v>4078000</v>
      </c>
      <c r="G1364" s="8">
        <f t="shared" si="295"/>
        <v>91.399999999999636</v>
      </c>
      <c r="H1364" s="8">
        <f t="shared" si="294"/>
        <v>25.690000000000509</v>
      </c>
      <c r="I1364" s="31">
        <f t="shared" ca="1" si="285"/>
        <v>-1</v>
      </c>
      <c r="J1364" s="31">
        <f t="shared" ca="1" si="286"/>
        <v>1</v>
      </c>
      <c r="K1364" s="8">
        <f t="shared" ca="1" si="287"/>
        <v>117.09000000000015</v>
      </c>
      <c r="L1364" s="8">
        <f t="shared" ca="1" si="288"/>
        <v>-8889.030000000017</v>
      </c>
      <c r="M1364" s="9">
        <f ca="1">AVERAGE(E1364:OFFSET(E1364,-M$5+1,0))</f>
        <v>7505.3084615384614</v>
      </c>
      <c r="N1364" s="9">
        <f ca="1">AVERAGE(E1364:OFFSET(E1364,-N$5+1,0))</f>
        <v>7435.9226666666664</v>
      </c>
      <c r="O1364" s="9">
        <f t="shared" ca="1" si="289"/>
        <v>0</v>
      </c>
      <c r="P1364" s="12">
        <f ca="1">100*(MAX(C1364:OFFSET(C1364,-$P$5+1,0))-E1364)/(MAX(C1364:OFFSET(C1364,-$P$5+1,0))-MIN(D1364:OFFSET(D1364,-$P$5+1,0)))</f>
        <v>1.3048205871692418</v>
      </c>
      <c r="Q1364" s="32">
        <f t="shared" ca="1" si="290"/>
        <v>-1</v>
      </c>
      <c r="R1364" s="15">
        <f ca="1">AVERAGE(E1364:OFFSET(E1364,-R$5+1,0))</f>
        <v>7623.6733333333332</v>
      </c>
      <c r="S1364" s="15">
        <f t="shared" ca="1" si="291"/>
        <v>1.1915078557930565</v>
      </c>
      <c r="T1364" s="14">
        <f t="shared" ca="1" si="292"/>
        <v>0</v>
      </c>
      <c r="U1364" s="20">
        <f t="shared" si="296"/>
        <v>117.09000000000015</v>
      </c>
      <c r="V1364" s="20">
        <f t="shared" si="297"/>
        <v>0</v>
      </c>
      <c r="W1364" s="20">
        <f ca="1">AVERAGE(U1364:OFFSET(U1364,-$W$5+1,0))</f>
        <v>58.255555555555475</v>
      </c>
      <c r="X1364" s="20">
        <f ca="1">AVERAGE(V1364:OFFSET(V1364,-$W$5+1,0))</f>
        <v>7.0944444444443837</v>
      </c>
      <c r="Y1364" s="20">
        <f t="shared" ca="1" si="284"/>
        <v>89.143925869251106</v>
      </c>
      <c r="Z1364" s="20">
        <f t="shared" ca="1" si="293"/>
        <v>-1</v>
      </c>
    </row>
    <row r="1365" spans="1:26">
      <c r="A1365" s="5">
        <v>40374</v>
      </c>
      <c r="B1365" s="4">
        <v>7699.49</v>
      </c>
      <c r="C1365" s="4">
        <v>7732.31</v>
      </c>
      <c r="D1365" s="4">
        <v>7681.87</v>
      </c>
      <c r="E1365" s="4">
        <v>7704.52</v>
      </c>
      <c r="F1365" s="4">
        <v>3892600</v>
      </c>
      <c r="G1365" s="8">
        <f t="shared" si="295"/>
        <v>-15.020000000000437</v>
      </c>
      <c r="H1365" s="8">
        <f t="shared" si="294"/>
        <v>5.0300000000006548</v>
      </c>
      <c r="I1365" s="31">
        <f t="shared" ca="1" si="285"/>
        <v>-1</v>
      </c>
      <c r="J1365" s="31">
        <f t="shared" ca="1" si="286"/>
        <v>-1</v>
      </c>
      <c r="K1365" s="8">
        <f t="shared" ca="1" si="287"/>
        <v>-20.050000000001091</v>
      </c>
      <c r="L1365" s="8">
        <f t="shared" ca="1" si="288"/>
        <v>-8909.0800000000181</v>
      </c>
      <c r="M1365" s="9">
        <f ca="1">AVERAGE(E1365:OFFSET(E1365,-M$5+1,0))</f>
        <v>7520.98</v>
      </c>
      <c r="N1365" s="9">
        <f ca="1">AVERAGE(E1365:OFFSET(E1365,-N$5+1,0))</f>
        <v>7452.8829999999989</v>
      </c>
      <c r="O1365" s="9">
        <f t="shared" ca="1" si="289"/>
        <v>0</v>
      </c>
      <c r="P1365" s="12">
        <f ca="1">100*(MAX(C1365:OFFSET(C1365,-$P$5+1,0))-E1365)/(MAX(C1365:OFFSET(C1365,-$P$5+1,0))-MIN(D1365:OFFSET(D1365,-$P$5+1,0)))</f>
        <v>6.2128325508607096</v>
      </c>
      <c r="Q1365" s="32">
        <f t="shared" ca="1" si="290"/>
        <v>-1</v>
      </c>
      <c r="R1365" s="15">
        <f ca="1">AVERAGE(E1365:OFFSET(E1365,-R$5+1,0))</f>
        <v>7652.0166666666673</v>
      </c>
      <c r="S1365" s="15">
        <f t="shared" ca="1" si="291"/>
        <v>0.68613720566037839</v>
      </c>
      <c r="T1365" s="14">
        <f t="shared" ca="1" si="292"/>
        <v>0</v>
      </c>
      <c r="U1365" s="20">
        <f t="shared" si="296"/>
        <v>0</v>
      </c>
      <c r="V1365" s="20">
        <f t="shared" si="297"/>
        <v>9.9899999999997817</v>
      </c>
      <c r="W1365" s="20">
        <f ca="1">AVERAGE(U1365:OFFSET(U1365,-$W$5+1,0))</f>
        <v>49.735555555555543</v>
      </c>
      <c r="X1365" s="20">
        <f ca="1">AVERAGE(V1365:OFFSET(V1365,-$W$5+1,0))</f>
        <v>8.2044444444443592</v>
      </c>
      <c r="Y1365" s="20">
        <f t="shared" ca="1" si="284"/>
        <v>85.839757603651407</v>
      </c>
      <c r="Z1365" s="20">
        <f t="shared" ca="1" si="293"/>
        <v>-1</v>
      </c>
    </row>
    <row r="1366" spans="1:26">
      <c r="A1366" s="5">
        <v>40375</v>
      </c>
      <c r="B1366" s="4">
        <v>7717.24</v>
      </c>
      <c r="C1366" s="4">
        <v>7719.05</v>
      </c>
      <c r="D1366" s="4">
        <v>7660.76</v>
      </c>
      <c r="E1366" s="4">
        <v>7664.57</v>
      </c>
      <c r="F1366" s="4">
        <v>4754200</v>
      </c>
      <c r="G1366" s="8">
        <f t="shared" si="295"/>
        <v>12.719999999999345</v>
      </c>
      <c r="H1366" s="8">
        <f t="shared" si="294"/>
        <v>-52.670000000000073</v>
      </c>
      <c r="I1366" s="31">
        <f t="shared" ca="1" si="285"/>
        <v>0</v>
      </c>
      <c r="J1366" s="31">
        <f t="shared" ca="1" si="286"/>
        <v>-2</v>
      </c>
      <c r="K1366" s="8">
        <f t="shared" ca="1" si="287"/>
        <v>92.6200000000008</v>
      </c>
      <c r="L1366" s="8">
        <f t="shared" ca="1" si="288"/>
        <v>-8816.4600000000173</v>
      </c>
      <c r="M1366" s="9">
        <f ca="1">AVERAGE(E1366:OFFSET(E1366,-M$5+1,0))</f>
        <v>7539.5184615384605</v>
      </c>
      <c r="N1366" s="9">
        <f ca="1">AVERAGE(E1366:OFFSET(E1366,-N$5+1,0))</f>
        <v>7463.0259999999989</v>
      </c>
      <c r="O1366" s="9">
        <f t="shared" ca="1" si="289"/>
        <v>0</v>
      </c>
      <c r="P1366" s="12">
        <f ca="1">100*(MAX(C1366:OFFSET(C1366,-$P$5+1,0))-E1366)/(MAX(C1366:OFFSET(C1366,-$P$5+1,0))-MIN(D1366:OFFSET(D1366,-$P$5+1,0)))</f>
        <v>17.773463122819162</v>
      </c>
      <c r="Q1366" s="32">
        <f t="shared" ca="1" si="290"/>
        <v>-1</v>
      </c>
      <c r="R1366" s="15">
        <f ca="1">AVERAGE(E1366:OFFSET(E1366,-R$5+1,0))</f>
        <v>7661.3033333333333</v>
      </c>
      <c r="S1366" s="15">
        <f t="shared" ca="1" si="291"/>
        <v>4.2638524080538399E-2</v>
      </c>
      <c r="T1366" s="14">
        <f t="shared" ca="1" si="292"/>
        <v>0</v>
      </c>
      <c r="U1366" s="20">
        <f t="shared" si="296"/>
        <v>0</v>
      </c>
      <c r="V1366" s="20">
        <f t="shared" si="297"/>
        <v>39.950000000000728</v>
      </c>
      <c r="W1366" s="20">
        <f ca="1">AVERAGE(U1366:OFFSET(U1366,-$W$5+1,0))</f>
        <v>37.599999999999959</v>
      </c>
      <c r="X1366" s="20">
        <f ca="1">AVERAGE(V1366:OFFSET(V1366,-$W$5+1,0))</f>
        <v>12.643333333333329</v>
      </c>
      <c r="Y1366" s="20">
        <f t="shared" ca="1" si="284"/>
        <v>74.83579911099315</v>
      </c>
      <c r="Z1366" s="20">
        <f t="shared" ca="1" si="293"/>
        <v>0</v>
      </c>
    </row>
    <row r="1367" spans="1:26">
      <c r="A1367" s="5">
        <v>40378</v>
      </c>
      <c r="B1367" s="4">
        <v>7602.68</v>
      </c>
      <c r="C1367" s="4">
        <v>7666.58</v>
      </c>
      <c r="D1367" s="4">
        <v>7596.26</v>
      </c>
      <c r="E1367" s="4">
        <v>7649.83</v>
      </c>
      <c r="F1367" s="4">
        <v>3152200</v>
      </c>
      <c r="G1367" s="8">
        <f t="shared" si="295"/>
        <v>-61.889999999999418</v>
      </c>
      <c r="H1367" s="8">
        <f t="shared" si="294"/>
        <v>47.149999999999636</v>
      </c>
      <c r="I1367" s="31">
        <f t="shared" ca="1" si="285"/>
        <v>0</v>
      </c>
      <c r="J1367" s="31">
        <f t="shared" ca="1" si="286"/>
        <v>-2</v>
      </c>
      <c r="K1367" s="8">
        <f t="shared" ca="1" si="287"/>
        <v>29.479999999999563</v>
      </c>
      <c r="L1367" s="8">
        <f t="shared" ca="1" si="288"/>
        <v>-8786.9800000000178</v>
      </c>
      <c r="M1367" s="9">
        <f ca="1">AVERAGE(E1367:OFFSET(E1367,-M$5+1,0))</f>
        <v>7564.1692307692301</v>
      </c>
      <c r="N1367" s="9">
        <f ca="1">AVERAGE(E1367:OFFSET(E1367,-N$5+1,0))</f>
        <v>7473.2006666666657</v>
      </c>
      <c r="O1367" s="9">
        <f t="shared" ca="1" si="289"/>
        <v>0</v>
      </c>
      <c r="P1367" s="12">
        <f ca="1">100*(MAX(C1367:OFFSET(C1367,-$P$5+1,0))-E1367)/(MAX(C1367:OFFSET(C1367,-$P$5+1,0))-MIN(D1367:OFFSET(D1367,-$P$5+1,0)))</f>
        <v>23.569754815111263</v>
      </c>
      <c r="Q1367" s="32">
        <f t="shared" ca="1" si="290"/>
        <v>-1</v>
      </c>
      <c r="R1367" s="15">
        <f ca="1">AVERAGE(E1367:OFFSET(E1367,-R$5+1,0))</f>
        <v>7661.7333333333345</v>
      </c>
      <c r="S1367" s="15">
        <f t="shared" ca="1" si="291"/>
        <v>-0.15536084088893579</v>
      </c>
      <c r="T1367" s="14">
        <f t="shared" ca="1" si="292"/>
        <v>0</v>
      </c>
      <c r="U1367" s="20">
        <f t="shared" si="296"/>
        <v>0</v>
      </c>
      <c r="V1367" s="20">
        <f t="shared" si="297"/>
        <v>14.739999999999782</v>
      </c>
      <c r="W1367" s="20">
        <f ca="1">AVERAGE(U1367:OFFSET(U1367,-$W$5+1,0))</f>
        <v>25.542222222222236</v>
      </c>
      <c r="X1367" s="20">
        <f ca="1">AVERAGE(V1367:OFFSET(V1367,-$W$5+1,0))</f>
        <v>14.281111111111082</v>
      </c>
      <c r="Y1367" s="20">
        <f t="shared" ca="1" si="284"/>
        <v>64.138835411958439</v>
      </c>
      <c r="Z1367" s="20">
        <f t="shared" ca="1" si="293"/>
        <v>0</v>
      </c>
    </row>
    <row r="1368" spans="1:26">
      <c r="A1368" s="5">
        <v>40379</v>
      </c>
      <c r="B1368" s="4">
        <v>7678.89</v>
      </c>
      <c r="C1368" s="4">
        <v>7730.88</v>
      </c>
      <c r="D1368" s="4">
        <v>7638.49</v>
      </c>
      <c r="E1368" s="4">
        <v>7712.03</v>
      </c>
      <c r="F1368" s="4">
        <v>3555000</v>
      </c>
      <c r="G1368" s="8">
        <f t="shared" si="295"/>
        <v>29.0600000000004</v>
      </c>
      <c r="H1368" s="8">
        <f t="shared" si="294"/>
        <v>33.139999999999418</v>
      </c>
      <c r="I1368" s="31">
        <f t="shared" ca="1" si="285"/>
        <v>0</v>
      </c>
      <c r="J1368" s="31">
        <f t="shared" ca="1" si="286"/>
        <v>-2</v>
      </c>
      <c r="K1368" s="8">
        <f t="shared" ca="1" si="287"/>
        <v>-124.39999999999964</v>
      </c>
      <c r="L1368" s="8">
        <f t="shared" ca="1" si="288"/>
        <v>-8911.3800000000174</v>
      </c>
      <c r="M1368" s="9">
        <f ca="1">AVERAGE(E1368:OFFSET(E1368,-M$5+1,0))</f>
        <v>7599.3976923076925</v>
      </c>
      <c r="N1368" s="9">
        <f ca="1">AVERAGE(E1368:OFFSET(E1368,-N$5+1,0))</f>
        <v>7491.6739999999991</v>
      </c>
      <c r="O1368" s="9">
        <f t="shared" ca="1" si="289"/>
        <v>0</v>
      </c>
      <c r="P1368" s="12">
        <f ca="1">100*(MAX(C1368:OFFSET(C1368,-$P$5+1,0))-E1368)/(MAX(C1368:OFFSET(C1368,-$P$5+1,0))-MIN(D1368:OFFSET(D1368,-$P$5+1,0)))</f>
        <v>9.4488188976380947</v>
      </c>
      <c r="Q1368" s="32">
        <f t="shared" ca="1" si="290"/>
        <v>-1</v>
      </c>
      <c r="R1368" s="15">
        <f ca="1">AVERAGE(E1368:OFFSET(E1368,-R$5+1,0))</f>
        <v>7673.8133333333326</v>
      </c>
      <c r="S1368" s="15">
        <f t="shared" ca="1" si="291"/>
        <v>0.49801402518696253</v>
      </c>
      <c r="T1368" s="14">
        <f t="shared" ca="1" si="292"/>
        <v>0</v>
      </c>
      <c r="U1368" s="20">
        <f t="shared" si="296"/>
        <v>62.199999999999818</v>
      </c>
      <c r="V1368" s="20">
        <f t="shared" si="297"/>
        <v>0</v>
      </c>
      <c r="W1368" s="20">
        <f ca="1">AVERAGE(U1368:OFFSET(U1368,-$W$5+1,0))</f>
        <v>32.453333333333326</v>
      </c>
      <c r="X1368" s="20">
        <f ca="1">AVERAGE(V1368:OFFSET(V1368,-$W$5+1,0))</f>
        <v>12.723333333333358</v>
      </c>
      <c r="Y1368" s="20">
        <f t="shared" ca="1" si="284"/>
        <v>71.836493765217995</v>
      </c>
      <c r="Z1368" s="20">
        <f t="shared" ca="1" si="293"/>
        <v>0</v>
      </c>
    </row>
    <row r="1369" spans="1:26">
      <c r="A1369" s="5">
        <v>40380</v>
      </c>
      <c r="B1369" s="4">
        <v>7742.48</v>
      </c>
      <c r="C1369" s="4">
        <v>7752.8</v>
      </c>
      <c r="D1369" s="4">
        <v>7678.3</v>
      </c>
      <c r="E1369" s="4">
        <v>7701.29</v>
      </c>
      <c r="F1369" s="4">
        <v>3832000</v>
      </c>
      <c r="G1369" s="8">
        <f t="shared" si="295"/>
        <v>30.449999999999818</v>
      </c>
      <c r="H1369" s="8">
        <f t="shared" si="294"/>
        <v>-41.1899999999996</v>
      </c>
      <c r="I1369" s="31">
        <f t="shared" ca="1" si="285"/>
        <v>0</v>
      </c>
      <c r="J1369" s="31">
        <f t="shared" ca="1" si="286"/>
        <v>-2</v>
      </c>
      <c r="K1369" s="8">
        <f t="shared" ca="1" si="287"/>
        <v>21.479999999999563</v>
      </c>
      <c r="L1369" s="8">
        <f t="shared" ca="1" si="288"/>
        <v>-8889.9000000000178</v>
      </c>
      <c r="M1369" s="9">
        <f ca="1">AVERAGE(E1369:OFFSET(E1369,-M$5+1,0))</f>
        <v>7627.9015384615386</v>
      </c>
      <c r="N1369" s="9">
        <f ca="1">AVERAGE(E1369:OFFSET(E1369,-N$5+1,0))</f>
        <v>7509.9839999999995</v>
      </c>
      <c r="O1369" s="9">
        <f t="shared" ca="1" si="289"/>
        <v>0</v>
      </c>
      <c r="P1369" s="12">
        <f ca="1">100*(MAX(C1369:OFFSET(C1369,-$P$5+1,0))-E1369)/(MAX(C1369:OFFSET(C1369,-$P$5+1,0))-MIN(D1369:OFFSET(D1369,-$P$5+1,0)))</f>
        <v>30.400141643059527</v>
      </c>
      <c r="Q1369" s="32">
        <f t="shared" ca="1" si="290"/>
        <v>-1</v>
      </c>
      <c r="R1369" s="15">
        <f ca="1">AVERAGE(E1369:OFFSET(E1369,-R$5+1,0))</f>
        <v>7691.125</v>
      </c>
      <c r="S1369" s="15">
        <f t="shared" ca="1" si="291"/>
        <v>0.13216532041801379</v>
      </c>
      <c r="T1369" s="14">
        <f t="shared" ca="1" si="292"/>
        <v>0</v>
      </c>
      <c r="U1369" s="20">
        <f t="shared" si="296"/>
        <v>0</v>
      </c>
      <c r="V1369" s="20">
        <f t="shared" si="297"/>
        <v>10.739999999999782</v>
      </c>
      <c r="W1369" s="20">
        <f ca="1">AVERAGE(U1369:OFFSET(U1369,-$W$5+1,0))</f>
        <v>24.187777777777733</v>
      </c>
      <c r="X1369" s="20">
        <f ca="1">AVERAGE(V1369:OFFSET(V1369,-$W$5+1,0))</f>
        <v>13.916666666666666</v>
      </c>
      <c r="Y1369" s="20">
        <f t="shared" ca="1" si="284"/>
        <v>63.477576252405626</v>
      </c>
      <c r="Z1369" s="20">
        <f t="shared" ca="1" si="293"/>
        <v>0</v>
      </c>
    </row>
    <row r="1370" spans="1:26">
      <c r="A1370" s="5">
        <v>40381</v>
      </c>
      <c r="B1370" s="4">
        <v>7699.36</v>
      </c>
      <c r="C1370" s="4">
        <v>7718.92</v>
      </c>
      <c r="D1370" s="4">
        <v>7665.78</v>
      </c>
      <c r="E1370" s="4">
        <v>7666.34</v>
      </c>
      <c r="F1370" s="4">
        <v>3409400</v>
      </c>
      <c r="G1370" s="8">
        <f t="shared" si="295"/>
        <v>-1.930000000000291</v>
      </c>
      <c r="H1370" s="8">
        <f t="shared" si="294"/>
        <v>-33.019999999999527</v>
      </c>
      <c r="I1370" s="31">
        <f t="shared" ca="1" si="285"/>
        <v>0</v>
      </c>
      <c r="J1370" s="31">
        <f t="shared" ca="1" si="286"/>
        <v>-2</v>
      </c>
      <c r="K1370" s="8">
        <f t="shared" ca="1" si="287"/>
        <v>69.899999999999636</v>
      </c>
      <c r="L1370" s="8">
        <f t="shared" ca="1" si="288"/>
        <v>-8820.0000000000182</v>
      </c>
      <c r="M1370" s="9">
        <f ca="1">AVERAGE(E1370:OFFSET(E1370,-M$5+1,0))</f>
        <v>7645.3153846153855</v>
      </c>
      <c r="N1370" s="9">
        <f ca="1">AVERAGE(E1370:OFFSET(E1370,-N$5+1,0))</f>
        <v>7529.806333333333</v>
      </c>
      <c r="O1370" s="9">
        <f t="shared" ca="1" si="289"/>
        <v>0</v>
      </c>
      <c r="P1370" s="12">
        <f ca="1">100*(MAX(C1370:OFFSET(C1370,-$P$5+1,0))-E1370)/(MAX(C1370:OFFSET(C1370,-$P$5+1,0))-MIN(D1370:OFFSET(D1370,-$P$5+1,0)))</f>
        <v>52.42223973807063</v>
      </c>
      <c r="Q1370" s="32">
        <f t="shared" ca="1" si="290"/>
        <v>0</v>
      </c>
      <c r="R1370" s="15">
        <f ca="1">AVERAGE(E1370:OFFSET(E1370,-R$5+1,0))</f>
        <v>7683.0966666666673</v>
      </c>
      <c r="S1370" s="15">
        <f t="shared" ca="1" si="291"/>
        <v>-0.21809782427138252</v>
      </c>
      <c r="T1370" s="14">
        <f t="shared" ca="1" si="292"/>
        <v>0</v>
      </c>
      <c r="U1370" s="20">
        <f t="shared" si="296"/>
        <v>0</v>
      </c>
      <c r="V1370" s="20">
        <f t="shared" si="297"/>
        <v>34.949999999999818</v>
      </c>
      <c r="W1370" s="20">
        <f ca="1">AVERAGE(U1370:OFFSET(U1370,-$W$5+1,0))</f>
        <v>19.921111111111106</v>
      </c>
      <c r="X1370" s="20">
        <f ca="1">AVERAGE(V1370:OFFSET(V1370,-$W$5+1,0))</f>
        <v>17.799999999999979</v>
      </c>
      <c r="Y1370" s="20">
        <f t="shared" ca="1" si="284"/>
        <v>52.811570296621426</v>
      </c>
      <c r="Z1370" s="20">
        <f t="shared" ca="1" si="293"/>
        <v>0</v>
      </c>
    </row>
    <row r="1371" spans="1:26">
      <c r="A1371" s="5">
        <v>40382</v>
      </c>
      <c r="B1371" s="4">
        <v>7747.03</v>
      </c>
      <c r="C1371" s="4">
        <v>7782.02</v>
      </c>
      <c r="D1371" s="4">
        <v>7739.04</v>
      </c>
      <c r="E1371" s="4">
        <v>7761.22</v>
      </c>
      <c r="F1371" s="4">
        <v>4402800</v>
      </c>
      <c r="G1371" s="8">
        <f t="shared" si="295"/>
        <v>80.6899999999996</v>
      </c>
      <c r="H1371" s="8">
        <f t="shared" si="294"/>
        <v>14.190000000000509</v>
      </c>
      <c r="I1371" s="31">
        <f t="shared" ca="1" si="285"/>
        <v>0</v>
      </c>
      <c r="J1371" s="31">
        <f t="shared" ca="1" si="286"/>
        <v>-2</v>
      </c>
      <c r="K1371" s="8">
        <f t="shared" ca="1" si="287"/>
        <v>-189.76000000000022</v>
      </c>
      <c r="L1371" s="8">
        <f t="shared" ca="1" si="288"/>
        <v>-9009.7600000000184</v>
      </c>
      <c r="M1371" s="9">
        <f ca="1">AVERAGE(E1371:OFFSET(E1371,-M$5+1,0))</f>
        <v>7661.6799999999985</v>
      </c>
      <c r="N1371" s="9">
        <f ca="1">AVERAGE(E1371:OFFSET(E1371,-N$5+1,0))</f>
        <v>7549.1213333333335</v>
      </c>
      <c r="O1371" s="9">
        <f t="shared" ca="1" si="289"/>
        <v>0</v>
      </c>
      <c r="P1371" s="12">
        <f ca="1">100*(MAX(C1371:OFFSET(C1371,-$P$5+1,0))-E1371)/(MAX(C1371:OFFSET(C1371,-$P$5+1,0))-MIN(D1371:OFFSET(D1371,-$P$5+1,0)))</f>
        <v>10.713365954159219</v>
      </c>
      <c r="Q1371" s="32">
        <f t="shared" ca="1" si="290"/>
        <v>0</v>
      </c>
      <c r="R1371" s="15">
        <f ca="1">AVERAGE(E1371:OFFSET(E1371,-R$5+1,0))</f>
        <v>7692.5466666666662</v>
      </c>
      <c r="S1371" s="15">
        <f t="shared" ca="1" si="291"/>
        <v>0.89272559932472417</v>
      </c>
      <c r="T1371" s="14">
        <f t="shared" ca="1" si="292"/>
        <v>0</v>
      </c>
      <c r="U1371" s="20">
        <f t="shared" si="296"/>
        <v>94.880000000000109</v>
      </c>
      <c r="V1371" s="20">
        <f t="shared" si="297"/>
        <v>0</v>
      </c>
      <c r="W1371" s="20">
        <f ca="1">AVERAGE(U1371:OFFSET(U1371,-$W$5+1,0))</f>
        <v>30.463333333333342</v>
      </c>
      <c r="X1371" s="20">
        <f ca="1">AVERAGE(V1371:OFFSET(V1371,-$W$5+1,0))</f>
        <v>16.944444444444443</v>
      </c>
      <c r="Y1371" s="20">
        <f t="shared" ca="1" si="284"/>
        <v>64.258091733658347</v>
      </c>
      <c r="Z1371" s="20">
        <f t="shared" ca="1" si="293"/>
        <v>0</v>
      </c>
    </row>
    <row r="1372" spans="1:26">
      <c r="A1372" s="5">
        <v>40385</v>
      </c>
      <c r="B1372" s="4">
        <v>7787.07</v>
      </c>
      <c r="C1372" s="4">
        <v>7807.07</v>
      </c>
      <c r="D1372" s="4">
        <v>7765.68</v>
      </c>
      <c r="E1372" s="4">
        <v>7787.45</v>
      </c>
      <c r="F1372" s="4">
        <v>3916600</v>
      </c>
      <c r="G1372" s="8">
        <f t="shared" si="295"/>
        <v>25.849999999999454</v>
      </c>
      <c r="H1372" s="8">
        <f t="shared" si="294"/>
        <v>0.38000000000010914</v>
      </c>
      <c r="I1372" s="31">
        <f t="shared" ca="1" si="285"/>
        <v>0</v>
      </c>
      <c r="J1372" s="31">
        <f t="shared" ca="1" si="286"/>
        <v>-2</v>
      </c>
      <c r="K1372" s="8">
        <f t="shared" ca="1" si="287"/>
        <v>-52.459999999999127</v>
      </c>
      <c r="L1372" s="8">
        <f t="shared" ca="1" si="288"/>
        <v>-9062.2200000000175</v>
      </c>
      <c r="M1372" s="9">
        <f ca="1">AVERAGE(E1372:OFFSET(E1372,-M$5+1,0))</f>
        <v>7681.1407692307694</v>
      </c>
      <c r="N1372" s="9">
        <f ca="1">AVERAGE(E1372:OFFSET(E1372,-N$5+1,0))</f>
        <v>7565.3866666666672</v>
      </c>
      <c r="O1372" s="9">
        <f t="shared" ca="1" si="289"/>
        <v>0</v>
      </c>
      <c r="P1372" s="12">
        <f ca="1">100*(MAX(C1372:OFFSET(C1372,-$P$5+1,0))-E1372)/(MAX(C1372:OFFSET(C1372,-$P$5+1,0))-MIN(D1372:OFFSET(D1372,-$P$5+1,0)))</f>
        <v>8.9507299270072576</v>
      </c>
      <c r="Q1372" s="32">
        <f t="shared" ca="1" si="290"/>
        <v>-1</v>
      </c>
      <c r="R1372" s="15">
        <f ca="1">AVERAGE(E1372:OFFSET(E1372,-R$5+1,0))</f>
        <v>7713.0266666666657</v>
      </c>
      <c r="S1372" s="15">
        <f t="shared" ca="1" si="291"/>
        <v>0.9649043955075236</v>
      </c>
      <c r="T1372" s="14">
        <f t="shared" ca="1" si="292"/>
        <v>0</v>
      </c>
      <c r="U1372" s="20">
        <f t="shared" si="296"/>
        <v>26.229999999999563</v>
      </c>
      <c r="V1372" s="20">
        <f t="shared" si="297"/>
        <v>0</v>
      </c>
      <c r="W1372" s="20">
        <f ca="1">AVERAGE(U1372:OFFSET(U1372,-$W$5+1,0))</f>
        <v>33.377777777777737</v>
      </c>
      <c r="X1372" s="20">
        <f ca="1">AVERAGE(V1372:OFFSET(V1372,-$W$5+1,0))</f>
        <v>12.263333333333321</v>
      </c>
      <c r="Y1372" s="20">
        <f t="shared" ca="1" si="284"/>
        <v>73.130949192979031</v>
      </c>
      <c r="Z1372" s="20">
        <f t="shared" ca="1" si="293"/>
        <v>0</v>
      </c>
    </row>
    <row r="1373" spans="1:26">
      <c r="A1373" s="5">
        <v>40386</v>
      </c>
      <c r="B1373" s="4">
        <v>7806.25</v>
      </c>
      <c r="C1373" s="4">
        <v>7806.25</v>
      </c>
      <c r="D1373" s="4">
        <v>7748.01</v>
      </c>
      <c r="E1373" s="4">
        <v>7748.01</v>
      </c>
      <c r="F1373" s="4">
        <v>3609200</v>
      </c>
      <c r="G1373" s="8">
        <f t="shared" si="295"/>
        <v>18.800000000000182</v>
      </c>
      <c r="H1373" s="8">
        <f t="shared" si="294"/>
        <v>-58.239999999999782</v>
      </c>
      <c r="I1373" s="31">
        <f t="shared" ca="1" si="285"/>
        <v>0</v>
      </c>
      <c r="J1373" s="31">
        <f t="shared" ca="1" si="286"/>
        <v>-2</v>
      </c>
      <c r="K1373" s="8">
        <f t="shared" ca="1" si="287"/>
        <v>78.8799999999992</v>
      </c>
      <c r="L1373" s="8">
        <f t="shared" ca="1" si="288"/>
        <v>-8983.3400000000183</v>
      </c>
      <c r="M1373" s="9">
        <f ca="1">AVERAGE(E1373:OFFSET(E1373,-M$5+1,0))</f>
        <v>7691.8453846153843</v>
      </c>
      <c r="N1373" s="9">
        <f ca="1">AVERAGE(E1373:OFFSET(E1373,-N$5+1,0))</f>
        <v>7577.4070000000011</v>
      </c>
      <c r="O1373" s="9">
        <f t="shared" ca="1" si="289"/>
        <v>0</v>
      </c>
      <c r="P1373" s="12">
        <f ca="1">100*(MAX(C1373:OFFSET(C1373,-$P$5+1,0))-E1373)/(MAX(C1373:OFFSET(C1373,-$P$5+1,0))-MIN(D1373:OFFSET(D1373,-$P$5+1,0)))</f>
        <v>28.01574877852077</v>
      </c>
      <c r="Q1373" s="32">
        <f t="shared" ca="1" si="290"/>
        <v>-1</v>
      </c>
      <c r="R1373" s="15">
        <f ca="1">AVERAGE(E1373:OFFSET(E1373,-R$5+1,0))</f>
        <v>7729.39</v>
      </c>
      <c r="S1373" s="15">
        <f t="shared" ca="1" si="291"/>
        <v>0.24089869963865052</v>
      </c>
      <c r="T1373" s="14">
        <f t="shared" ca="1" si="292"/>
        <v>0</v>
      </c>
      <c r="U1373" s="20">
        <f t="shared" si="296"/>
        <v>0</v>
      </c>
      <c r="V1373" s="20">
        <f t="shared" si="297"/>
        <v>39.4399999999996</v>
      </c>
      <c r="W1373" s="20">
        <f ca="1">AVERAGE(U1373:OFFSET(U1373,-$W$5+1,0))</f>
        <v>20.367777777777722</v>
      </c>
      <c r="X1373" s="20">
        <f ca="1">AVERAGE(V1373:OFFSET(V1373,-$W$5+1,0))</f>
        <v>16.6455555555555</v>
      </c>
      <c r="Y1373" s="20">
        <f t="shared" ca="1" si="284"/>
        <v>55.028218059558135</v>
      </c>
      <c r="Z1373" s="20">
        <f t="shared" ca="1" si="293"/>
        <v>0</v>
      </c>
    </row>
    <row r="1374" spans="1:26">
      <c r="A1374" s="5">
        <v>40387</v>
      </c>
      <c r="B1374" s="4">
        <v>7736.59</v>
      </c>
      <c r="C1374" s="4">
        <v>7786.23</v>
      </c>
      <c r="D1374" s="4">
        <v>7726.4</v>
      </c>
      <c r="E1374" s="4">
        <v>7784.81</v>
      </c>
      <c r="F1374" s="4">
        <v>4175400</v>
      </c>
      <c r="G1374" s="8">
        <f t="shared" si="295"/>
        <v>-11.420000000000073</v>
      </c>
      <c r="H1374" s="8">
        <f t="shared" si="294"/>
        <v>48.220000000000255</v>
      </c>
      <c r="I1374" s="31">
        <f t="shared" ca="1" si="285"/>
        <v>0</v>
      </c>
      <c r="J1374" s="31">
        <f t="shared" ca="1" si="286"/>
        <v>-2</v>
      </c>
      <c r="K1374" s="8">
        <f t="shared" ca="1" si="287"/>
        <v>-73.600000000000364</v>
      </c>
      <c r="L1374" s="8">
        <f t="shared" ca="1" si="288"/>
        <v>-9056.9400000000187</v>
      </c>
      <c r="M1374" s="9">
        <f ca="1">AVERAGE(E1374:OFFSET(E1374,-M$5+1,0))</f>
        <v>7702.4269230769232</v>
      </c>
      <c r="N1374" s="9">
        <f ca="1">AVERAGE(E1374:OFFSET(E1374,-N$5+1,0))</f>
        <v>7588.4320000000007</v>
      </c>
      <c r="O1374" s="9">
        <f t="shared" ca="1" si="289"/>
        <v>0</v>
      </c>
      <c r="P1374" s="12">
        <f ca="1">100*(MAX(C1374:OFFSET(C1374,-$P$5+1,0))-E1374)/(MAX(C1374:OFFSET(C1374,-$P$5+1,0))-MIN(D1374:OFFSET(D1374,-$P$5+1,0)))</f>
        <v>10.559271381812705</v>
      </c>
      <c r="Q1374" s="32">
        <f t="shared" ca="1" si="290"/>
        <v>-1</v>
      </c>
      <c r="R1374" s="15">
        <f ca="1">AVERAGE(E1374:OFFSET(E1374,-R$5+1,0))</f>
        <v>7741.52</v>
      </c>
      <c r="S1374" s="15">
        <f t="shared" ca="1" si="291"/>
        <v>0.55919250999803605</v>
      </c>
      <c r="T1374" s="14">
        <f t="shared" ca="1" si="292"/>
        <v>0</v>
      </c>
      <c r="U1374" s="20">
        <f t="shared" si="296"/>
        <v>36.800000000000182</v>
      </c>
      <c r="V1374" s="20">
        <f t="shared" si="297"/>
        <v>0</v>
      </c>
      <c r="W1374" s="20">
        <f ca="1">AVERAGE(U1374:OFFSET(U1374,-$W$5+1,0))</f>
        <v>24.456666666666631</v>
      </c>
      <c r="X1374" s="20">
        <f ca="1">AVERAGE(V1374:OFFSET(V1374,-$W$5+1,0))</f>
        <v>15.535555555555524</v>
      </c>
      <c r="Y1374" s="20">
        <f t="shared" ca="1" si="284"/>
        <v>61.153557636207061</v>
      </c>
      <c r="Z1374" s="20">
        <f t="shared" ca="1" si="293"/>
        <v>0</v>
      </c>
    </row>
    <row r="1375" spans="1:26">
      <c r="A1375" s="5">
        <v>40388</v>
      </c>
      <c r="B1375" s="4">
        <v>7778.74</v>
      </c>
      <c r="C1375" s="4">
        <v>7799.57</v>
      </c>
      <c r="D1375" s="4">
        <v>7738.48</v>
      </c>
      <c r="E1375" s="4">
        <v>7798.99</v>
      </c>
      <c r="F1375" s="4">
        <v>4541000</v>
      </c>
      <c r="G1375" s="8">
        <f t="shared" si="295"/>
        <v>-6.0700000000006185</v>
      </c>
      <c r="H1375" s="8">
        <f t="shared" si="294"/>
        <v>20.25</v>
      </c>
      <c r="I1375" s="31">
        <f t="shared" ca="1" si="285"/>
        <v>0</v>
      </c>
      <c r="J1375" s="31">
        <f t="shared" ca="1" si="286"/>
        <v>-2</v>
      </c>
      <c r="K1375" s="8">
        <f t="shared" ca="1" si="287"/>
        <v>-28.359999999998763</v>
      </c>
      <c r="L1375" s="8">
        <f t="shared" ca="1" si="288"/>
        <v>-9085.3000000000175</v>
      </c>
      <c r="M1375" s="9">
        <f ca="1">AVERAGE(E1375:OFFSET(E1375,-M$5+1,0))</f>
        <v>7714.6915384615377</v>
      </c>
      <c r="N1375" s="9">
        <f ca="1">AVERAGE(E1375:OFFSET(E1375,-N$5+1,0))</f>
        <v>7597.8723333333346</v>
      </c>
      <c r="O1375" s="9">
        <f t="shared" ca="1" si="289"/>
        <v>0</v>
      </c>
      <c r="P1375" s="12">
        <f ca="1">100*(MAX(C1375:OFFSET(C1375,-$P$5+1,0))-E1375)/(MAX(C1375:OFFSET(C1375,-$P$5+1,0))-MIN(D1375:OFFSET(D1375,-$P$5+1,0)))</f>
        <v>3.8328352544945434</v>
      </c>
      <c r="Q1375" s="32">
        <f t="shared" ca="1" si="290"/>
        <v>-1</v>
      </c>
      <c r="R1375" s="15">
        <f ca="1">AVERAGE(E1375:OFFSET(E1375,-R$5+1,0))</f>
        <v>7757.8033333333333</v>
      </c>
      <c r="S1375" s="15">
        <f t="shared" ca="1" si="291"/>
        <v>0.53090630036595188</v>
      </c>
      <c r="T1375" s="14">
        <f t="shared" ca="1" si="292"/>
        <v>0</v>
      </c>
      <c r="U1375" s="20">
        <f t="shared" si="296"/>
        <v>14.179999999999382</v>
      </c>
      <c r="V1375" s="20">
        <f t="shared" si="297"/>
        <v>0</v>
      </c>
      <c r="W1375" s="20">
        <f ca="1">AVERAGE(U1375:OFFSET(U1375,-$W$5+1,0))</f>
        <v>26.032222222222117</v>
      </c>
      <c r="X1375" s="20">
        <f ca="1">AVERAGE(V1375:OFFSET(V1375,-$W$5+1,0))</f>
        <v>11.096666666666554</v>
      </c>
      <c r="Y1375" s="20">
        <f t="shared" ca="1" si="284"/>
        <v>70.113119463730072</v>
      </c>
      <c r="Z1375" s="20">
        <f t="shared" ca="1" si="293"/>
        <v>0</v>
      </c>
    </row>
    <row r="1376" spans="1:26">
      <c r="A1376" s="5">
        <v>40389</v>
      </c>
      <c r="B1376" s="4">
        <v>7765.25</v>
      </c>
      <c r="C1376" s="4">
        <v>7781.24</v>
      </c>
      <c r="D1376" s="4">
        <v>7731.19</v>
      </c>
      <c r="E1376" s="4">
        <v>7760.63</v>
      </c>
      <c r="F1376" s="4">
        <v>4154600</v>
      </c>
      <c r="G1376" s="8">
        <f t="shared" si="295"/>
        <v>-33.739999999999782</v>
      </c>
      <c r="H1376" s="8">
        <f t="shared" si="294"/>
        <v>-4.6199999999998909</v>
      </c>
      <c r="I1376" s="31">
        <f t="shared" ca="1" si="285"/>
        <v>0</v>
      </c>
      <c r="J1376" s="31">
        <f t="shared" ca="1" si="286"/>
        <v>-2</v>
      </c>
      <c r="K1376" s="8">
        <f t="shared" ca="1" si="287"/>
        <v>76.719999999999345</v>
      </c>
      <c r="L1376" s="8">
        <f t="shared" ca="1" si="288"/>
        <v>-9008.5800000000181</v>
      </c>
      <c r="M1376" s="9">
        <f ca="1">AVERAGE(E1376:OFFSET(E1376,-M$5+1,0))</f>
        <v>7727.2461538461539</v>
      </c>
      <c r="N1376" s="9">
        <f ca="1">AVERAGE(E1376:OFFSET(E1376,-N$5+1,0))</f>
        <v>7606.7896666666675</v>
      </c>
      <c r="O1376" s="9">
        <f t="shared" ca="1" si="289"/>
        <v>0</v>
      </c>
      <c r="P1376" s="12">
        <f ca="1">100*(MAX(C1376:OFFSET(C1376,-$P$5+1,0))-E1376)/(MAX(C1376:OFFSET(C1376,-$P$5+1,0))-MIN(D1376:OFFSET(D1376,-$P$5+1,0)))</f>
        <v>22.029315497367161</v>
      </c>
      <c r="Q1376" s="32">
        <f t="shared" ca="1" si="290"/>
        <v>-1</v>
      </c>
      <c r="R1376" s="15">
        <f ca="1">AVERAGE(E1376:OFFSET(E1376,-R$5+1,0))</f>
        <v>7773.5183333333334</v>
      </c>
      <c r="S1376" s="15">
        <f t="shared" ca="1" si="291"/>
        <v>-0.16579794091521391</v>
      </c>
      <c r="T1376" s="14">
        <f t="shared" ca="1" si="292"/>
        <v>0</v>
      </c>
      <c r="U1376" s="20">
        <f t="shared" si="296"/>
        <v>0</v>
      </c>
      <c r="V1376" s="20">
        <f t="shared" si="297"/>
        <v>38.359999999999673</v>
      </c>
      <c r="W1376" s="20">
        <f ca="1">AVERAGE(U1376:OFFSET(U1376,-$W$5+1,0))</f>
        <v>26.032222222222117</v>
      </c>
      <c r="X1376" s="20">
        <f ca="1">AVERAGE(V1376:OFFSET(V1376,-$W$5+1,0))</f>
        <v>13.721111111110986</v>
      </c>
      <c r="Y1376" s="20">
        <f t="shared" ca="1" si="284"/>
        <v>65.484375873441905</v>
      </c>
      <c r="Z1376" s="20">
        <f t="shared" ca="1" si="293"/>
        <v>0</v>
      </c>
    </row>
    <row r="1377" spans="1:26">
      <c r="A1377" s="5">
        <v>40392</v>
      </c>
      <c r="B1377" s="4">
        <v>7829.19</v>
      </c>
      <c r="C1377" s="4">
        <v>7917.95</v>
      </c>
      <c r="D1377" s="4">
        <v>7829.19</v>
      </c>
      <c r="E1377" s="4">
        <v>7911.68</v>
      </c>
      <c r="F1377" s="4">
        <v>5231200</v>
      </c>
      <c r="G1377" s="8">
        <f t="shared" si="295"/>
        <v>68.559999999999491</v>
      </c>
      <c r="H1377" s="8">
        <f t="shared" si="294"/>
        <v>82.490000000000691</v>
      </c>
      <c r="I1377" s="31">
        <f t="shared" ca="1" si="285"/>
        <v>0</v>
      </c>
      <c r="J1377" s="31">
        <f t="shared" ca="1" si="286"/>
        <v>-2</v>
      </c>
      <c r="K1377" s="8">
        <f t="shared" ca="1" si="287"/>
        <v>-302.10000000000036</v>
      </c>
      <c r="L1377" s="8">
        <f t="shared" ca="1" si="288"/>
        <v>-9310.6800000000185</v>
      </c>
      <c r="M1377" s="9">
        <f ca="1">AVERAGE(E1377:OFFSET(E1377,-M$5+1,0))</f>
        <v>7742.4130769230769</v>
      </c>
      <c r="N1377" s="9">
        <f ca="1">AVERAGE(E1377:OFFSET(E1377,-N$5+1,0))</f>
        <v>7615.9936666666672</v>
      </c>
      <c r="O1377" s="9">
        <f t="shared" ca="1" si="289"/>
        <v>0</v>
      </c>
      <c r="P1377" s="12">
        <f ca="1">100*(MAX(C1377:OFFSET(C1377,-$P$5+1,0))-E1377)/(MAX(C1377:OFFSET(C1377,-$P$5+1,0))-MIN(D1377:OFFSET(D1377,-$P$5+1,0)))</f>
        <v>2.2436126816000597</v>
      </c>
      <c r="Q1377" s="32">
        <f t="shared" ca="1" si="290"/>
        <v>-1</v>
      </c>
      <c r="R1377" s="15">
        <f ca="1">AVERAGE(E1377:OFFSET(E1377,-R$5+1,0))</f>
        <v>7798.5950000000003</v>
      </c>
      <c r="S1377" s="15">
        <f t="shared" ca="1" si="291"/>
        <v>1.4500688906142714</v>
      </c>
      <c r="T1377" s="14">
        <f t="shared" ca="1" si="292"/>
        <v>0</v>
      </c>
      <c r="U1377" s="20">
        <f t="shared" si="296"/>
        <v>151.05000000000018</v>
      </c>
      <c r="V1377" s="20">
        <f t="shared" si="297"/>
        <v>0</v>
      </c>
      <c r="W1377" s="20">
        <f ca="1">AVERAGE(U1377:OFFSET(U1377,-$W$5+1,0))</f>
        <v>35.90444444444438</v>
      </c>
      <c r="X1377" s="20">
        <f ca="1">AVERAGE(V1377:OFFSET(V1377,-$W$5+1,0))</f>
        <v>13.721111111110986</v>
      </c>
      <c r="Y1377" s="20">
        <f t="shared" ca="1" si="284"/>
        <v>72.350715357230968</v>
      </c>
      <c r="Z1377" s="20">
        <f t="shared" ca="1" si="293"/>
        <v>0</v>
      </c>
    </row>
    <row r="1378" spans="1:26">
      <c r="A1378" s="5">
        <v>40393</v>
      </c>
      <c r="B1378" s="4">
        <v>7961.68</v>
      </c>
      <c r="C1378" s="4">
        <v>7970.58</v>
      </c>
      <c r="D1378" s="4">
        <v>7915.83</v>
      </c>
      <c r="E1378" s="4">
        <v>7957.53</v>
      </c>
      <c r="F1378" s="4">
        <v>5229600</v>
      </c>
      <c r="G1378" s="8">
        <f t="shared" si="295"/>
        <v>50</v>
      </c>
      <c r="H1378" s="8">
        <f t="shared" si="294"/>
        <v>-4.1500000000005457</v>
      </c>
      <c r="I1378" s="31">
        <f t="shared" ca="1" si="285"/>
        <v>0</v>
      </c>
      <c r="J1378" s="31">
        <f t="shared" ca="1" si="286"/>
        <v>-2</v>
      </c>
      <c r="K1378" s="8">
        <f t="shared" ca="1" si="287"/>
        <v>-91.699999999998909</v>
      </c>
      <c r="L1378" s="8">
        <f t="shared" ca="1" si="288"/>
        <v>-9402.3800000000174</v>
      </c>
      <c r="M1378" s="9">
        <f ca="1">AVERAGE(E1378:OFFSET(E1378,-M$5+1,0))</f>
        <v>7761.875384615385</v>
      </c>
      <c r="N1378" s="9">
        <f ca="1">AVERAGE(E1378:OFFSET(E1378,-N$5+1,0))</f>
        <v>7627.4886666666671</v>
      </c>
      <c r="O1378" s="9">
        <f t="shared" ca="1" si="289"/>
        <v>0</v>
      </c>
      <c r="P1378" s="12">
        <f ca="1">100*(MAX(C1378:OFFSET(C1378,-$P$5+1,0))-E1378)/(MAX(C1378:OFFSET(C1378,-$P$5+1,0))-MIN(D1378:OFFSET(D1378,-$P$5+1,0)))</f>
        <v>4.2814960629921828</v>
      </c>
      <c r="Q1378" s="32">
        <f t="shared" ca="1" si="290"/>
        <v>-1</v>
      </c>
      <c r="R1378" s="15">
        <f ca="1">AVERAGE(E1378:OFFSET(E1378,-R$5+1,0))</f>
        <v>7826.9416666666657</v>
      </c>
      <c r="S1378" s="15">
        <f t="shared" ca="1" si="291"/>
        <v>1.668446487719244</v>
      </c>
      <c r="T1378" s="14">
        <f t="shared" ca="1" si="292"/>
        <v>0</v>
      </c>
      <c r="U1378" s="20">
        <f t="shared" si="296"/>
        <v>45.849999999999454</v>
      </c>
      <c r="V1378" s="20">
        <f t="shared" si="297"/>
        <v>0</v>
      </c>
      <c r="W1378" s="20">
        <f ca="1">AVERAGE(U1378:OFFSET(U1378,-$W$5+1,0))</f>
        <v>40.998888888888764</v>
      </c>
      <c r="X1378" s="20">
        <f ca="1">AVERAGE(V1378:OFFSET(V1378,-$W$5+1,0))</f>
        <v>12.527777777777677</v>
      </c>
      <c r="Y1378" s="20">
        <f t="shared" ca="1" si="284"/>
        <v>76.595258853323458</v>
      </c>
      <c r="Z1378" s="20">
        <f t="shared" ca="1" si="293"/>
        <v>0</v>
      </c>
    </row>
    <row r="1379" spans="1:26">
      <c r="A1379" s="5">
        <v>40394</v>
      </c>
      <c r="B1379" s="4">
        <v>7960.3</v>
      </c>
      <c r="C1379" s="4">
        <v>7978.16</v>
      </c>
      <c r="D1379" s="4">
        <v>7938.92</v>
      </c>
      <c r="E1379" s="4">
        <v>7972.66</v>
      </c>
      <c r="F1379" s="4">
        <v>4822400</v>
      </c>
      <c r="G1379" s="8">
        <f t="shared" si="295"/>
        <v>2.7700000000004366</v>
      </c>
      <c r="H1379" s="8">
        <f t="shared" si="294"/>
        <v>12.359999999999673</v>
      </c>
      <c r="I1379" s="31">
        <f t="shared" ca="1" si="285"/>
        <v>-1</v>
      </c>
      <c r="J1379" s="31">
        <f t="shared" ca="1" si="286"/>
        <v>-2</v>
      </c>
      <c r="K1379" s="8">
        <f t="shared" ca="1" si="287"/>
        <v>-30.260000000000218</v>
      </c>
      <c r="L1379" s="8">
        <f t="shared" ca="1" si="288"/>
        <v>-9432.6400000000176</v>
      </c>
      <c r="M1379" s="9">
        <f ca="1">AVERAGE(E1379:OFFSET(E1379,-M$5+1,0))</f>
        <v>7785.5746153846158</v>
      </c>
      <c r="N1379" s="9">
        <f ca="1">AVERAGE(E1379:OFFSET(E1379,-N$5+1,0))</f>
        <v>7640.5056666666669</v>
      </c>
      <c r="O1379" s="9">
        <f t="shared" ca="1" si="289"/>
        <v>0</v>
      </c>
      <c r="P1379" s="12">
        <f ca="1">100*(MAX(C1379:OFFSET(C1379,-$P$5+1,0))-E1379)/(MAX(C1379:OFFSET(C1379,-$P$5+1,0))-MIN(D1379:OFFSET(D1379,-$P$5+1,0)))</f>
        <v>1.7606760996222544</v>
      </c>
      <c r="Q1379" s="32">
        <f t="shared" ca="1" si="290"/>
        <v>-1</v>
      </c>
      <c r="R1379" s="15">
        <f ca="1">AVERAGE(E1379:OFFSET(E1379,-R$5+1,0))</f>
        <v>7864.3833333333341</v>
      </c>
      <c r="S1379" s="15">
        <f t="shared" ca="1" si="291"/>
        <v>1.3767979265167947</v>
      </c>
      <c r="T1379" s="14">
        <f t="shared" ca="1" si="292"/>
        <v>0</v>
      </c>
      <c r="U1379" s="20">
        <f t="shared" si="296"/>
        <v>15.130000000000109</v>
      </c>
      <c r="V1379" s="20">
        <f t="shared" si="297"/>
        <v>0</v>
      </c>
      <c r="W1379" s="20">
        <f ca="1">AVERAGE(U1379:OFFSET(U1379,-$W$5+1,0))</f>
        <v>42.679999999999886</v>
      </c>
      <c r="X1379" s="20">
        <f ca="1">AVERAGE(V1379:OFFSET(V1379,-$W$5+1,0))</f>
        <v>8.644444444444364</v>
      </c>
      <c r="Y1379" s="20">
        <f t="shared" ca="1" si="284"/>
        <v>83.157256667821358</v>
      </c>
      <c r="Z1379" s="20">
        <f t="shared" ca="1" si="293"/>
        <v>-1</v>
      </c>
    </row>
    <row r="1380" spans="1:26">
      <c r="A1380" s="5">
        <v>40395</v>
      </c>
      <c r="B1380" s="4">
        <v>8010.07</v>
      </c>
      <c r="C1380" s="4">
        <v>8018.74</v>
      </c>
      <c r="D1380" s="4">
        <v>7921.98</v>
      </c>
      <c r="E1380" s="4">
        <v>7936.85</v>
      </c>
      <c r="F1380" s="4">
        <v>6156600</v>
      </c>
      <c r="G1380" s="8">
        <f t="shared" si="295"/>
        <v>37.409999999999854</v>
      </c>
      <c r="H1380" s="8">
        <f t="shared" si="294"/>
        <v>-73.219999999999345</v>
      </c>
      <c r="I1380" s="31">
        <f t="shared" ca="1" si="285"/>
        <v>0</v>
      </c>
      <c r="J1380" s="31">
        <f t="shared" ca="1" si="286"/>
        <v>-2</v>
      </c>
      <c r="K1380" s="8">
        <f t="shared" ca="1" si="287"/>
        <v>71.619999999998981</v>
      </c>
      <c r="L1380" s="8">
        <f t="shared" ca="1" si="288"/>
        <v>-9361.0200000000186</v>
      </c>
      <c r="M1380" s="9">
        <f ca="1">AVERAGE(E1380:OFFSET(E1380,-M$5+1,0))</f>
        <v>7807.6530769230785</v>
      </c>
      <c r="N1380" s="9">
        <f ca="1">AVERAGE(E1380:OFFSET(E1380,-N$5+1,0))</f>
        <v>7652.0710000000008</v>
      </c>
      <c r="O1380" s="9">
        <f t="shared" ca="1" si="289"/>
        <v>0</v>
      </c>
      <c r="P1380" s="12">
        <f ca="1">100*(MAX(C1380:OFFSET(C1380,-$P$5+1,0))-E1380)/(MAX(C1380:OFFSET(C1380,-$P$5+1,0))-MIN(D1380:OFFSET(D1380,-$P$5+1,0)))</f>
        <v>28.011903947458226</v>
      </c>
      <c r="Q1380" s="32">
        <f t="shared" ca="1" si="290"/>
        <v>-1</v>
      </c>
      <c r="R1380" s="15">
        <f ca="1">AVERAGE(E1380:OFFSET(E1380,-R$5+1,0))</f>
        <v>7889.7233333333324</v>
      </c>
      <c r="S1380" s="15">
        <f t="shared" ca="1" si="291"/>
        <v>0.59731710068415478</v>
      </c>
      <c r="T1380" s="14">
        <f t="shared" ca="1" si="292"/>
        <v>0</v>
      </c>
      <c r="U1380" s="20">
        <f t="shared" si="296"/>
        <v>0</v>
      </c>
      <c r="V1380" s="20">
        <f t="shared" si="297"/>
        <v>35.809999999999491</v>
      </c>
      <c r="W1380" s="20">
        <f ca="1">AVERAGE(U1380:OFFSET(U1380,-$W$5+1,0))</f>
        <v>32.13777777777765</v>
      </c>
      <c r="X1380" s="20">
        <f ca="1">AVERAGE(V1380:OFFSET(V1380,-$W$5+1,0))</f>
        <v>12.623333333333196</v>
      </c>
      <c r="Y1380" s="20">
        <f t="shared" ca="1" si="284"/>
        <v>71.798436142484945</v>
      </c>
      <c r="Z1380" s="20">
        <f t="shared" ca="1" si="293"/>
        <v>0</v>
      </c>
    </row>
    <row r="1381" spans="1:26">
      <c r="A1381" s="5">
        <v>40396</v>
      </c>
      <c r="B1381" s="4">
        <v>7938.09</v>
      </c>
      <c r="C1381" s="4">
        <v>7963.3</v>
      </c>
      <c r="D1381" s="4">
        <v>7922.29</v>
      </c>
      <c r="E1381" s="4">
        <v>7963.3</v>
      </c>
      <c r="F1381" s="4">
        <v>4304800</v>
      </c>
      <c r="G1381" s="8">
        <f t="shared" si="295"/>
        <v>1.2399999999997817</v>
      </c>
      <c r="H1381" s="8">
        <f t="shared" si="294"/>
        <v>25.210000000000036</v>
      </c>
      <c r="I1381" s="31">
        <f t="shared" ca="1" si="285"/>
        <v>0</v>
      </c>
      <c r="J1381" s="31">
        <f t="shared" ca="1" si="286"/>
        <v>-2</v>
      </c>
      <c r="K1381" s="8">
        <f t="shared" ca="1" si="287"/>
        <v>-52.899999999999636</v>
      </c>
      <c r="L1381" s="8">
        <f t="shared" ca="1" si="288"/>
        <v>-9413.9200000000183</v>
      </c>
      <c r="M1381" s="9">
        <f ca="1">AVERAGE(E1381:OFFSET(E1381,-M$5+1,0))</f>
        <v>7826.9815384615395</v>
      </c>
      <c r="N1381" s="9">
        <f ca="1">AVERAGE(E1381:OFFSET(E1381,-N$5+1,0))</f>
        <v>7668.3573333333334</v>
      </c>
      <c r="O1381" s="9">
        <f t="shared" ca="1" si="289"/>
        <v>0</v>
      </c>
      <c r="P1381" s="12">
        <f ca="1">100*(MAX(C1381:OFFSET(C1381,-$P$5+1,0))-E1381)/(MAX(C1381:OFFSET(C1381,-$P$5+1,0))-MIN(D1381:OFFSET(D1381,-$P$5+1,0)))</f>
        <v>18.964219744133398</v>
      </c>
      <c r="Q1381" s="32">
        <f t="shared" ca="1" si="290"/>
        <v>-1</v>
      </c>
      <c r="R1381" s="15">
        <f ca="1">AVERAGE(E1381:OFFSET(E1381,-R$5+1,0))</f>
        <v>7917.1083333333336</v>
      </c>
      <c r="S1381" s="15">
        <f t="shared" ca="1" si="291"/>
        <v>0.58344113433671518</v>
      </c>
      <c r="T1381" s="14">
        <f t="shared" ca="1" si="292"/>
        <v>0</v>
      </c>
      <c r="U1381" s="20">
        <f t="shared" si="296"/>
        <v>26.449999999999818</v>
      </c>
      <c r="V1381" s="20">
        <f t="shared" si="297"/>
        <v>0</v>
      </c>
      <c r="W1381" s="20">
        <f ca="1">AVERAGE(U1381:OFFSET(U1381,-$W$5+1,0))</f>
        <v>32.162222222222127</v>
      </c>
      <c r="X1381" s="20">
        <f ca="1">AVERAGE(V1381:OFFSET(V1381,-$W$5+1,0))</f>
        <v>12.623333333333196</v>
      </c>
      <c r="Y1381" s="20">
        <f t="shared" ca="1" si="284"/>
        <v>71.813828863473006</v>
      </c>
      <c r="Z1381" s="20">
        <f t="shared" ca="1" si="293"/>
        <v>0</v>
      </c>
    </row>
    <row r="1382" spans="1:26">
      <c r="A1382" s="5">
        <v>40399</v>
      </c>
      <c r="B1382" s="4">
        <v>7974.67</v>
      </c>
      <c r="C1382" s="4">
        <v>8040.94</v>
      </c>
      <c r="D1382" s="4">
        <v>7971.19</v>
      </c>
      <c r="E1382" s="4">
        <v>8034.49</v>
      </c>
      <c r="F1382" s="4">
        <v>4990400</v>
      </c>
      <c r="G1382" s="8">
        <f t="shared" si="295"/>
        <v>11.369999999999891</v>
      </c>
      <c r="H1382" s="8">
        <f t="shared" si="294"/>
        <v>59.819999999999709</v>
      </c>
      <c r="I1382" s="31">
        <f t="shared" ca="1" si="285"/>
        <v>-1</v>
      </c>
      <c r="J1382" s="31">
        <f t="shared" ca="1" si="286"/>
        <v>-2</v>
      </c>
      <c r="K1382" s="8">
        <f t="shared" ca="1" si="287"/>
        <v>-142.3799999999992</v>
      </c>
      <c r="L1382" s="8">
        <f t="shared" ca="1" si="288"/>
        <v>-9556.3000000000175</v>
      </c>
      <c r="M1382" s="9">
        <f ca="1">AVERAGE(E1382:OFFSET(E1382,-M$5+1,0))</f>
        <v>7852.6123076923095</v>
      </c>
      <c r="N1382" s="9">
        <f ca="1">AVERAGE(E1382:OFFSET(E1382,-N$5+1,0))</f>
        <v>7686.1473333333324</v>
      </c>
      <c r="O1382" s="9">
        <f t="shared" ca="1" si="289"/>
        <v>0</v>
      </c>
      <c r="P1382" s="12">
        <f ca="1">100*(MAX(C1382:OFFSET(C1382,-$P$5+1,0))-E1382)/(MAX(C1382:OFFSET(C1382,-$P$5+1,0))-MIN(D1382:OFFSET(D1382,-$P$5+1,0)))</f>
        <v>2.0506135944553376</v>
      </c>
      <c r="Q1382" s="32">
        <f t="shared" ca="1" si="290"/>
        <v>-1</v>
      </c>
      <c r="R1382" s="15">
        <f ca="1">AVERAGE(E1382:OFFSET(E1382,-R$5+1,0))</f>
        <v>7962.751666666667</v>
      </c>
      <c r="S1382" s="15">
        <f t="shared" ca="1" si="291"/>
        <v>0.90092390591107774</v>
      </c>
      <c r="T1382" s="14">
        <f t="shared" ca="1" si="292"/>
        <v>0</v>
      </c>
      <c r="U1382" s="20">
        <f t="shared" si="296"/>
        <v>71.1899999999996</v>
      </c>
      <c r="V1382" s="20">
        <f t="shared" si="297"/>
        <v>0</v>
      </c>
      <c r="W1382" s="20">
        <f ca="1">AVERAGE(U1382:OFFSET(U1382,-$W$5+1,0))</f>
        <v>40.072222222222081</v>
      </c>
      <c r="X1382" s="20">
        <f ca="1">AVERAGE(V1382:OFFSET(V1382,-$W$5+1,0))</f>
        <v>8.2411111111110174</v>
      </c>
      <c r="Y1382" s="20">
        <f t="shared" ca="1" si="284"/>
        <v>82.942366956441859</v>
      </c>
      <c r="Z1382" s="20">
        <f t="shared" ca="1" si="293"/>
        <v>-1</v>
      </c>
    </row>
    <row r="1383" spans="1:26">
      <c r="A1383" s="5">
        <v>40400</v>
      </c>
      <c r="B1383" s="4">
        <v>8054.29</v>
      </c>
      <c r="C1383" s="4">
        <v>8054.29</v>
      </c>
      <c r="D1383" s="4">
        <v>7975.38</v>
      </c>
      <c r="E1383" s="4">
        <v>7976.74</v>
      </c>
      <c r="F1383" s="4">
        <v>5258800</v>
      </c>
      <c r="G1383" s="8">
        <f t="shared" si="295"/>
        <v>19.800000000000182</v>
      </c>
      <c r="H1383" s="8">
        <f t="shared" si="294"/>
        <v>-77.550000000000182</v>
      </c>
      <c r="I1383" s="31">
        <f t="shared" ca="1" si="285"/>
        <v>0</v>
      </c>
      <c r="J1383" s="31">
        <f t="shared" ca="1" si="286"/>
        <v>-2</v>
      </c>
      <c r="K1383" s="8">
        <f t="shared" ca="1" si="287"/>
        <v>115.5</v>
      </c>
      <c r="L1383" s="8">
        <f t="shared" ca="1" si="288"/>
        <v>-9440.8000000000175</v>
      </c>
      <c r="M1383" s="9">
        <f ca="1">AVERAGE(E1383:OFFSET(E1383,-M$5+1,0))</f>
        <v>7876.4892307692317</v>
      </c>
      <c r="N1383" s="9">
        <f ca="1">AVERAGE(E1383:OFFSET(E1383,-N$5+1,0))</f>
        <v>7704.5863333333318</v>
      </c>
      <c r="O1383" s="9">
        <f t="shared" ca="1" si="289"/>
        <v>0</v>
      </c>
      <c r="P1383" s="12">
        <f ca="1">100*(MAX(C1383:OFFSET(C1383,-$P$5+1,0))-E1383)/(MAX(C1383:OFFSET(C1383,-$P$5+1,0))-MIN(D1383:OFFSET(D1383,-$P$5+1,0)))</f>
        <v>23.651224496020038</v>
      </c>
      <c r="Q1383" s="32">
        <f t="shared" ca="1" si="290"/>
        <v>-1</v>
      </c>
      <c r="R1383" s="15">
        <f ca="1">AVERAGE(E1383:OFFSET(E1383,-R$5+1,0))</f>
        <v>7973.5950000000003</v>
      </c>
      <c r="S1383" s="15">
        <f t="shared" ca="1" si="291"/>
        <v>3.94426855138683E-2</v>
      </c>
      <c r="T1383" s="14">
        <f t="shared" ca="1" si="292"/>
        <v>0</v>
      </c>
      <c r="U1383" s="20">
        <f t="shared" si="296"/>
        <v>0</v>
      </c>
      <c r="V1383" s="20">
        <f t="shared" si="297"/>
        <v>57.75</v>
      </c>
      <c r="W1383" s="20">
        <f ca="1">AVERAGE(U1383:OFFSET(U1383,-$W$5+1,0))</f>
        <v>35.983333333333171</v>
      </c>
      <c r="X1383" s="20">
        <f ca="1">AVERAGE(V1383:OFFSET(V1383,-$W$5+1,0))</f>
        <v>14.657777777777685</v>
      </c>
      <c r="Y1383" s="20">
        <f t="shared" ca="1" si="284"/>
        <v>71.055576277508436</v>
      </c>
      <c r="Z1383" s="20">
        <f t="shared" ca="1" si="293"/>
        <v>0</v>
      </c>
    </row>
    <row r="1384" spans="1:26">
      <c r="A1384" s="5">
        <v>40401</v>
      </c>
      <c r="B1384" s="4">
        <v>7923.57</v>
      </c>
      <c r="C1384" s="4">
        <v>7956.9</v>
      </c>
      <c r="D1384" s="4">
        <v>7869.52</v>
      </c>
      <c r="E1384" s="4">
        <v>7895.03</v>
      </c>
      <c r="F1384" s="4">
        <v>4870400</v>
      </c>
      <c r="G1384" s="8">
        <f t="shared" si="295"/>
        <v>-53.170000000000073</v>
      </c>
      <c r="H1384" s="8">
        <f t="shared" si="294"/>
        <v>-28.539999999999964</v>
      </c>
      <c r="I1384" s="31">
        <f t="shared" ca="1" si="285"/>
        <v>0</v>
      </c>
      <c r="J1384" s="31">
        <f t="shared" ca="1" si="286"/>
        <v>-2</v>
      </c>
      <c r="K1384" s="8">
        <f t="shared" ca="1" si="287"/>
        <v>163.42000000000007</v>
      </c>
      <c r="L1384" s="8">
        <f t="shared" ca="1" si="288"/>
        <v>-9277.3800000000174</v>
      </c>
      <c r="M1384" s="9">
        <f ca="1">AVERAGE(E1384:OFFSET(E1384,-M$5+1,0))</f>
        <v>7886.7823076923087</v>
      </c>
      <c r="N1384" s="9">
        <f ca="1">AVERAGE(E1384:OFFSET(E1384,-N$5+1,0))</f>
        <v>7723.4416666666657</v>
      </c>
      <c r="O1384" s="9">
        <f t="shared" ca="1" si="289"/>
        <v>0</v>
      </c>
      <c r="P1384" s="12">
        <f ca="1">100*(MAX(C1384:OFFSET(C1384,-$P$5+1,0))-E1384)/(MAX(C1384:OFFSET(C1384,-$P$5+1,0))-MIN(D1384:OFFSET(D1384,-$P$5+1,0)))</f>
        <v>49.291241101826074</v>
      </c>
      <c r="Q1384" s="32">
        <f t="shared" ca="1" si="290"/>
        <v>-1</v>
      </c>
      <c r="R1384" s="15">
        <f ca="1">AVERAGE(E1384:OFFSET(E1384,-R$5+1,0))</f>
        <v>7963.1783333333333</v>
      </c>
      <c r="S1384" s="15">
        <f t="shared" ca="1" si="291"/>
        <v>-0.85579313285085135</v>
      </c>
      <c r="T1384" s="14">
        <f t="shared" ca="1" si="292"/>
        <v>0</v>
      </c>
      <c r="U1384" s="20">
        <f t="shared" si="296"/>
        <v>0</v>
      </c>
      <c r="V1384" s="20">
        <f t="shared" si="297"/>
        <v>81.710000000000036</v>
      </c>
      <c r="W1384" s="20">
        <f ca="1">AVERAGE(U1384:OFFSET(U1384,-$W$5+1,0))</f>
        <v>34.407777777777682</v>
      </c>
      <c r="X1384" s="20">
        <f ca="1">AVERAGE(V1384:OFFSET(V1384,-$W$5+1,0))</f>
        <v>23.736666666666579</v>
      </c>
      <c r="Y1384" s="20">
        <f t="shared" ca="1" si="284"/>
        <v>59.176380661188631</v>
      </c>
      <c r="Z1384" s="20">
        <f t="shared" ca="1" si="293"/>
        <v>0</v>
      </c>
    </row>
    <row r="1385" spans="1:26">
      <c r="A1385" s="5">
        <v>40402</v>
      </c>
      <c r="B1385" s="4">
        <v>7789.46</v>
      </c>
      <c r="C1385" s="4">
        <v>7837.38</v>
      </c>
      <c r="D1385" s="4">
        <v>7776.66</v>
      </c>
      <c r="E1385" s="4">
        <v>7829.79</v>
      </c>
      <c r="F1385" s="4">
        <v>4390000</v>
      </c>
      <c r="G1385" s="8">
        <f t="shared" si="295"/>
        <v>-105.56999999999971</v>
      </c>
      <c r="H1385" s="8">
        <f t="shared" si="294"/>
        <v>40.329999999999927</v>
      </c>
      <c r="I1385" s="31">
        <f t="shared" ca="1" si="285"/>
        <v>0</v>
      </c>
      <c r="J1385" s="31">
        <f t="shared" ca="1" si="286"/>
        <v>-2</v>
      </c>
      <c r="K1385" s="8">
        <f t="shared" ca="1" si="287"/>
        <v>130.47999999999956</v>
      </c>
      <c r="L1385" s="8">
        <f t="shared" ca="1" si="288"/>
        <v>-9146.9000000000178</v>
      </c>
      <c r="M1385" s="9">
        <f ca="1">AVERAGE(E1385:OFFSET(E1385,-M$5+1,0))</f>
        <v>7890.03923076923</v>
      </c>
      <c r="N1385" s="9">
        <f ca="1">AVERAGE(E1385:OFFSET(E1385,-N$5+1,0))</f>
        <v>7742.6326666666655</v>
      </c>
      <c r="O1385" s="9">
        <f t="shared" ca="1" si="289"/>
        <v>0</v>
      </c>
      <c r="P1385" s="12">
        <f ca="1">100*(MAX(C1385:OFFSET(C1385,-$P$5+1,0))-E1385)/(MAX(C1385:OFFSET(C1385,-$P$5+1,0))-MIN(D1385:OFFSET(D1385,-$P$5+1,0)))</f>
        <v>69.483132157226791</v>
      </c>
      <c r="Q1385" s="32">
        <f t="shared" ca="1" si="290"/>
        <v>0</v>
      </c>
      <c r="R1385" s="15">
        <f ca="1">AVERAGE(E1385:OFFSET(E1385,-R$5+1,0))</f>
        <v>7939.3666666666659</v>
      </c>
      <c r="S1385" s="15">
        <f t="shared" ca="1" si="291"/>
        <v>-1.3801688631754749</v>
      </c>
      <c r="T1385" s="14">
        <f t="shared" ca="1" si="292"/>
        <v>0</v>
      </c>
      <c r="U1385" s="20">
        <f t="shared" si="296"/>
        <v>0</v>
      </c>
      <c r="V1385" s="20">
        <f t="shared" si="297"/>
        <v>65.239999999999782</v>
      </c>
      <c r="W1385" s="20">
        <f ca="1">AVERAGE(U1385:OFFSET(U1385,-$W$5+1,0))</f>
        <v>34.407777777777682</v>
      </c>
      <c r="X1385" s="20">
        <f ca="1">AVERAGE(V1385:OFFSET(V1385,-$W$5+1,0))</f>
        <v>26.723333333333258</v>
      </c>
      <c r="Y1385" s="20">
        <f t="shared" ca="1" si="284"/>
        <v>56.285215747573524</v>
      </c>
      <c r="Z1385" s="20">
        <f t="shared" ca="1" si="293"/>
        <v>0</v>
      </c>
    </row>
    <row r="1386" spans="1:26">
      <c r="A1386" s="5">
        <v>40403</v>
      </c>
      <c r="B1386" s="4">
        <v>7845.98</v>
      </c>
      <c r="C1386" s="4">
        <v>7906.35</v>
      </c>
      <c r="D1386" s="4">
        <v>7830.46</v>
      </c>
      <c r="E1386" s="4">
        <v>7891.58</v>
      </c>
      <c r="F1386" s="4">
        <v>4814200</v>
      </c>
      <c r="G1386" s="8">
        <f t="shared" si="295"/>
        <v>16.1899999999996</v>
      </c>
      <c r="H1386" s="8">
        <f t="shared" si="294"/>
        <v>45.600000000000364</v>
      </c>
      <c r="I1386" s="31">
        <f t="shared" ca="1" si="285"/>
        <v>0</v>
      </c>
      <c r="J1386" s="31">
        <f t="shared" ca="1" si="286"/>
        <v>-2</v>
      </c>
      <c r="K1386" s="8">
        <f t="shared" ca="1" si="287"/>
        <v>-123.57999999999993</v>
      </c>
      <c r="L1386" s="8">
        <f t="shared" ca="1" si="288"/>
        <v>-9270.4800000000178</v>
      </c>
      <c r="M1386" s="9">
        <f ca="1">AVERAGE(E1386:OFFSET(E1386,-M$5+1,0))</f>
        <v>7901.083076923077</v>
      </c>
      <c r="N1386" s="9">
        <f ca="1">AVERAGE(E1386:OFFSET(E1386,-N$5+1,0))</f>
        <v>7761.3273333333318</v>
      </c>
      <c r="O1386" s="9">
        <f t="shared" ca="1" si="289"/>
        <v>0</v>
      </c>
      <c r="P1386" s="12">
        <f ca="1">100*(MAX(C1386:OFFSET(C1386,-$P$5+1,0))-E1386)/(MAX(C1386:OFFSET(C1386,-$P$5+1,0))-MIN(D1386:OFFSET(D1386,-$P$5+1,0)))</f>
        <v>58.606778806324954</v>
      </c>
      <c r="Q1386" s="32">
        <f t="shared" ca="1" si="290"/>
        <v>0</v>
      </c>
      <c r="R1386" s="15">
        <f ca="1">AVERAGE(E1386:OFFSET(E1386,-R$5+1,0))</f>
        <v>7931.8216666666667</v>
      </c>
      <c r="S1386" s="15">
        <f t="shared" ca="1" si="291"/>
        <v>-0.50734457174928227</v>
      </c>
      <c r="T1386" s="14">
        <f t="shared" ca="1" si="292"/>
        <v>0</v>
      </c>
      <c r="U1386" s="20">
        <f t="shared" si="296"/>
        <v>61.789999999999964</v>
      </c>
      <c r="V1386" s="20">
        <f t="shared" si="297"/>
        <v>0</v>
      </c>
      <c r="W1386" s="20">
        <f ca="1">AVERAGE(U1386:OFFSET(U1386,-$W$5+1,0))</f>
        <v>24.489999999999881</v>
      </c>
      <c r="X1386" s="20">
        <f ca="1">AVERAGE(V1386:OFFSET(V1386,-$W$5+1,0))</f>
        <v>26.723333333333258</v>
      </c>
      <c r="Y1386" s="20">
        <f t="shared" ca="1" si="284"/>
        <v>47.81957823483463</v>
      </c>
      <c r="Z1386" s="20">
        <f t="shared" ca="1" si="293"/>
        <v>0</v>
      </c>
    </row>
    <row r="1387" spans="1:26">
      <c r="A1387" s="5">
        <v>40406</v>
      </c>
      <c r="B1387" s="4">
        <v>7884.28</v>
      </c>
      <c r="C1387" s="4">
        <v>7941.22</v>
      </c>
      <c r="D1387" s="4">
        <v>7850.13</v>
      </c>
      <c r="E1387" s="4">
        <v>7941.22</v>
      </c>
      <c r="F1387" s="4">
        <v>4424600</v>
      </c>
      <c r="G1387" s="8">
        <f t="shared" si="295"/>
        <v>-7.3000000000001819</v>
      </c>
      <c r="H1387" s="8">
        <f t="shared" si="294"/>
        <v>56.940000000000509</v>
      </c>
      <c r="I1387" s="31">
        <f t="shared" ca="1" si="285"/>
        <v>0</v>
      </c>
      <c r="J1387" s="31">
        <f t="shared" ca="1" si="286"/>
        <v>-2</v>
      </c>
      <c r="K1387" s="8">
        <f t="shared" ca="1" si="287"/>
        <v>-99.280000000000655</v>
      </c>
      <c r="L1387" s="8">
        <f t="shared" ca="1" si="288"/>
        <v>-9369.7600000000184</v>
      </c>
      <c r="M1387" s="9">
        <f ca="1">AVERAGE(E1387:OFFSET(E1387,-M$5+1,0))</f>
        <v>7913.1146153846148</v>
      </c>
      <c r="N1387" s="9">
        <f ca="1">AVERAGE(E1387:OFFSET(E1387,-N$5+1,0))</f>
        <v>7778.0359999999982</v>
      </c>
      <c r="O1387" s="9">
        <f t="shared" ca="1" si="289"/>
        <v>0</v>
      </c>
      <c r="P1387" s="12">
        <f ca="1">100*(MAX(C1387:OFFSET(C1387,-$P$5+1,0))-E1387)/(MAX(C1387:OFFSET(C1387,-$P$5+1,0))-MIN(D1387:OFFSET(D1387,-$P$5+1,0)))</f>
        <v>40.726866693080595</v>
      </c>
      <c r="Q1387" s="32">
        <f t="shared" ca="1" si="290"/>
        <v>0</v>
      </c>
      <c r="R1387" s="15">
        <f ca="1">AVERAGE(E1387:OFFSET(E1387,-R$5+1,0))</f>
        <v>7928.1416666666664</v>
      </c>
      <c r="S1387" s="15">
        <f t="shared" ca="1" si="291"/>
        <v>0.16496089352591661</v>
      </c>
      <c r="T1387" s="14">
        <f t="shared" ca="1" si="292"/>
        <v>0</v>
      </c>
      <c r="U1387" s="20">
        <f t="shared" si="296"/>
        <v>49.640000000000327</v>
      </c>
      <c r="V1387" s="20">
        <f t="shared" si="297"/>
        <v>0</v>
      </c>
      <c r="W1387" s="20">
        <f ca="1">AVERAGE(U1387:OFFSET(U1387,-$W$5+1,0))</f>
        <v>24.91111111111109</v>
      </c>
      <c r="X1387" s="20">
        <f ca="1">AVERAGE(V1387:OFFSET(V1387,-$W$5+1,0))</f>
        <v>26.723333333333258</v>
      </c>
      <c r="Y1387" s="20">
        <f t="shared" ca="1" si="284"/>
        <v>48.245142131652045</v>
      </c>
      <c r="Z1387" s="20">
        <f t="shared" ca="1" si="293"/>
        <v>0</v>
      </c>
    </row>
    <row r="1388" spans="1:26">
      <c r="A1388" s="5">
        <v>40407</v>
      </c>
      <c r="B1388" s="4">
        <v>7962.7</v>
      </c>
      <c r="C1388" s="4">
        <v>7973.15</v>
      </c>
      <c r="D1388" s="4">
        <v>7931.09</v>
      </c>
      <c r="E1388" s="4">
        <v>7931.09</v>
      </c>
      <c r="F1388" s="4">
        <v>5046000</v>
      </c>
      <c r="G1388" s="8">
        <f t="shared" si="295"/>
        <v>21.479999999999563</v>
      </c>
      <c r="H1388" s="8">
        <f t="shared" si="294"/>
        <v>-31.609999999999673</v>
      </c>
      <c r="I1388" s="31">
        <f t="shared" ca="1" si="285"/>
        <v>0</v>
      </c>
      <c r="J1388" s="31">
        <f t="shared" ca="1" si="286"/>
        <v>-2</v>
      </c>
      <c r="K1388" s="8">
        <f t="shared" ca="1" si="287"/>
        <v>20.260000000000218</v>
      </c>
      <c r="L1388" s="8">
        <f t="shared" ca="1" si="288"/>
        <v>-9349.5000000000182</v>
      </c>
      <c r="M1388" s="9">
        <f ca="1">AVERAGE(E1388:OFFSET(E1388,-M$5+1,0))</f>
        <v>7923.2761538461536</v>
      </c>
      <c r="N1388" s="9">
        <f ca="1">AVERAGE(E1388:OFFSET(E1388,-N$5+1,0))</f>
        <v>7790.7896666666647</v>
      </c>
      <c r="O1388" s="9">
        <f t="shared" ca="1" si="289"/>
        <v>0</v>
      </c>
      <c r="P1388" s="12">
        <f ca="1">100*(MAX(C1388:OFFSET(C1388,-$P$5+1,0))-E1388)/(MAX(C1388:OFFSET(C1388,-$P$5+1,0))-MIN(D1388:OFFSET(D1388,-$P$5+1,0)))</f>
        <v>44.375607823361946</v>
      </c>
      <c r="Q1388" s="32">
        <f t="shared" ca="1" si="290"/>
        <v>0</v>
      </c>
      <c r="R1388" s="15">
        <f ca="1">AVERAGE(E1388:OFFSET(E1388,-R$5+1,0))</f>
        <v>7910.9083333333328</v>
      </c>
      <c r="S1388" s="15">
        <f t="shared" ca="1" si="291"/>
        <v>0.25511187611200103</v>
      </c>
      <c r="T1388" s="14">
        <f t="shared" ca="1" si="292"/>
        <v>0</v>
      </c>
      <c r="U1388" s="20">
        <f t="shared" si="296"/>
        <v>0</v>
      </c>
      <c r="V1388" s="20">
        <f t="shared" si="297"/>
        <v>10.130000000000109</v>
      </c>
      <c r="W1388" s="20">
        <f ca="1">AVERAGE(U1388:OFFSET(U1388,-$W$5+1,0))</f>
        <v>23.229999999999968</v>
      </c>
      <c r="X1388" s="20">
        <f ca="1">AVERAGE(V1388:OFFSET(V1388,-$W$5+1,0))</f>
        <v>27.848888888888823</v>
      </c>
      <c r="Y1388" s="20">
        <f t="shared" ca="1" si="284"/>
        <v>45.478671336277245</v>
      </c>
      <c r="Z1388" s="20">
        <f t="shared" ca="1" si="293"/>
        <v>0</v>
      </c>
    </row>
    <row r="1389" spans="1:26">
      <c r="A1389" s="5">
        <v>40408</v>
      </c>
      <c r="B1389" s="4">
        <v>7978.52</v>
      </c>
      <c r="C1389" s="4">
        <v>7984.57</v>
      </c>
      <c r="D1389" s="4">
        <v>7897.18</v>
      </c>
      <c r="E1389" s="4">
        <v>7924.1</v>
      </c>
      <c r="F1389" s="4">
        <v>5324400</v>
      </c>
      <c r="G1389" s="8">
        <f t="shared" si="295"/>
        <v>47.430000000000291</v>
      </c>
      <c r="H1389" s="8">
        <f t="shared" si="294"/>
        <v>-54.420000000000073</v>
      </c>
      <c r="I1389" s="31">
        <f t="shared" ca="1" si="285"/>
        <v>0</v>
      </c>
      <c r="J1389" s="31">
        <f t="shared" ca="1" si="286"/>
        <v>-2</v>
      </c>
      <c r="K1389" s="8">
        <f t="shared" ca="1" si="287"/>
        <v>13.979999999999563</v>
      </c>
      <c r="L1389" s="8">
        <f t="shared" ca="1" si="288"/>
        <v>-9335.5200000000186</v>
      </c>
      <c r="M1389" s="9">
        <f ca="1">AVERAGE(E1389:OFFSET(E1389,-M$5+1,0))</f>
        <v>7935.8507692307694</v>
      </c>
      <c r="N1389" s="9">
        <f ca="1">AVERAGE(E1389:OFFSET(E1389,-N$5+1,0))</f>
        <v>7803.7776666666659</v>
      </c>
      <c r="O1389" s="9">
        <f t="shared" ca="1" si="289"/>
        <v>0</v>
      </c>
      <c r="P1389" s="12">
        <f ca="1">100*(MAX(C1389:OFFSET(C1389,-$P$5+1,0))-E1389)/(MAX(C1389:OFFSET(C1389,-$P$5+1,0))-MIN(D1389:OFFSET(D1389,-$P$5+1,0)))</f>
        <v>46.893347260742551</v>
      </c>
      <c r="Q1389" s="32">
        <f t="shared" ca="1" si="290"/>
        <v>0</v>
      </c>
      <c r="R1389" s="15">
        <f ca="1">AVERAGE(E1389:OFFSET(E1389,-R$5+1,0))</f>
        <v>7902.1350000000011</v>
      </c>
      <c r="S1389" s="15">
        <f t="shared" ca="1" si="291"/>
        <v>0.27796285434251922</v>
      </c>
      <c r="T1389" s="14">
        <f t="shared" ca="1" si="292"/>
        <v>0</v>
      </c>
      <c r="U1389" s="20">
        <f t="shared" si="296"/>
        <v>0</v>
      </c>
      <c r="V1389" s="20">
        <f t="shared" si="297"/>
        <v>6.9899999999997817</v>
      </c>
      <c r="W1389" s="20">
        <f ca="1">AVERAGE(U1389:OFFSET(U1389,-$W$5+1,0))</f>
        <v>23.229999999999968</v>
      </c>
      <c r="X1389" s="20">
        <f ca="1">AVERAGE(V1389:OFFSET(V1389,-$W$5+1,0))</f>
        <v>24.646666666666633</v>
      </c>
      <c r="Y1389" s="20">
        <f t="shared" ca="1" si="284"/>
        <v>48.520504072965259</v>
      </c>
      <c r="Z1389" s="20">
        <f t="shared" ca="1" si="293"/>
        <v>0</v>
      </c>
    </row>
    <row r="1390" spans="1:26">
      <c r="A1390" s="5">
        <v>40409</v>
      </c>
      <c r="B1390" s="4">
        <v>7925.48</v>
      </c>
      <c r="C1390" s="4">
        <v>7948.73</v>
      </c>
      <c r="D1390" s="4">
        <v>7886.73</v>
      </c>
      <c r="E1390" s="4">
        <v>7928.94</v>
      </c>
      <c r="F1390" s="4">
        <v>4969400</v>
      </c>
      <c r="G1390" s="8">
        <f t="shared" si="295"/>
        <v>1.3799999999991996</v>
      </c>
      <c r="H1390" s="8">
        <f t="shared" si="294"/>
        <v>3.4600000000000364</v>
      </c>
      <c r="I1390" s="31">
        <f t="shared" ca="1" si="285"/>
        <v>0</v>
      </c>
      <c r="J1390" s="31">
        <f t="shared" ca="1" si="286"/>
        <v>-2</v>
      </c>
      <c r="K1390" s="8">
        <f t="shared" ca="1" si="287"/>
        <v>-9.679999999998472</v>
      </c>
      <c r="L1390" s="8">
        <f t="shared" ca="1" si="288"/>
        <v>-9345.2000000000171</v>
      </c>
      <c r="M1390" s="9">
        <f ca="1">AVERAGE(E1390:OFFSET(E1390,-M$5+1,0))</f>
        <v>7937.1784615384622</v>
      </c>
      <c r="N1390" s="9">
        <f ca="1">AVERAGE(E1390:OFFSET(E1390,-N$5+1,0))</f>
        <v>7814.4473333333326</v>
      </c>
      <c r="O1390" s="9">
        <f t="shared" ca="1" si="289"/>
        <v>0</v>
      </c>
      <c r="P1390" s="12">
        <f ca="1">100*(MAX(C1390:OFFSET(C1390,-$P$5+1,0))-E1390)/(MAX(C1390:OFFSET(C1390,-$P$5+1,0))-MIN(D1390:OFFSET(D1390,-$P$5+1,0)))</f>
        <v>45.15001981053932</v>
      </c>
      <c r="Q1390" s="32">
        <f t="shared" ca="1" si="290"/>
        <v>0</v>
      </c>
      <c r="R1390" s="15">
        <f ca="1">AVERAGE(E1390:OFFSET(E1390,-R$5+1,0))</f>
        <v>7907.7866666666669</v>
      </c>
      <c r="S1390" s="15">
        <f t="shared" ca="1" si="291"/>
        <v>0.26750005058304649</v>
      </c>
      <c r="T1390" s="14">
        <f t="shared" ca="1" si="292"/>
        <v>0</v>
      </c>
      <c r="U1390" s="20">
        <f t="shared" si="296"/>
        <v>4.839999999999236</v>
      </c>
      <c r="V1390" s="20">
        <f t="shared" si="297"/>
        <v>0</v>
      </c>
      <c r="W1390" s="20">
        <f ca="1">AVERAGE(U1390:OFFSET(U1390,-$W$5+1,0))</f>
        <v>20.828888888888791</v>
      </c>
      <c r="X1390" s="20">
        <f ca="1">AVERAGE(V1390:OFFSET(V1390,-$W$5+1,0))</f>
        <v>24.646666666666633</v>
      </c>
      <c r="Y1390" s="20">
        <f t="shared" ca="1" si="284"/>
        <v>45.802384675527676</v>
      </c>
      <c r="Z1390" s="20">
        <f t="shared" ca="1" si="293"/>
        <v>0</v>
      </c>
    </row>
    <row r="1391" spans="1:26">
      <c r="A1391" s="5">
        <v>40410</v>
      </c>
      <c r="B1391" s="4">
        <v>7915.16</v>
      </c>
      <c r="C1391" s="4">
        <v>7941.61</v>
      </c>
      <c r="D1391" s="4">
        <v>7905.01</v>
      </c>
      <c r="E1391" s="4">
        <v>7927.31</v>
      </c>
      <c r="F1391" s="4">
        <v>4005400</v>
      </c>
      <c r="G1391" s="8">
        <f t="shared" si="295"/>
        <v>-13.779999999999745</v>
      </c>
      <c r="H1391" s="8">
        <f t="shared" si="294"/>
        <v>12.150000000000546</v>
      </c>
      <c r="I1391" s="31">
        <f t="shared" ca="1" si="285"/>
        <v>0</v>
      </c>
      <c r="J1391" s="31">
        <f t="shared" ca="1" si="286"/>
        <v>-2</v>
      </c>
      <c r="K1391" s="8">
        <f t="shared" ca="1" si="287"/>
        <v>3.2599999999983993</v>
      </c>
      <c r="L1391" s="8">
        <f t="shared" ca="1" si="288"/>
        <v>-9341.9400000000187</v>
      </c>
      <c r="M1391" s="9">
        <f ca="1">AVERAGE(E1391:OFFSET(E1391,-M$5+1,0))</f>
        <v>7934.8538461538465</v>
      </c>
      <c r="N1391" s="9">
        <f ca="1">AVERAGE(E1391:OFFSET(E1391,-N$5+1,0))</f>
        <v>7823.782666666666</v>
      </c>
      <c r="O1391" s="9">
        <f t="shared" ca="1" si="289"/>
        <v>0</v>
      </c>
      <c r="P1391" s="12">
        <f ca="1">100*(MAX(C1391:OFFSET(C1391,-$P$5+1,0))-E1391)/(MAX(C1391:OFFSET(C1391,-$P$5+1,0))-MIN(D1391:OFFSET(D1391,-$P$5+1,0)))</f>
        <v>45.737132154305918</v>
      </c>
      <c r="Q1391" s="32">
        <f t="shared" ca="1" si="290"/>
        <v>0</v>
      </c>
      <c r="R1391" s="15">
        <f ca="1">AVERAGE(E1391:OFFSET(E1391,-R$5+1,0))</f>
        <v>7924.04</v>
      </c>
      <c r="S1391" s="15">
        <f t="shared" ca="1" si="291"/>
        <v>4.126682853696393E-2</v>
      </c>
      <c r="T1391" s="14">
        <f t="shared" ca="1" si="292"/>
        <v>0</v>
      </c>
      <c r="U1391" s="20">
        <f t="shared" si="296"/>
        <v>0</v>
      </c>
      <c r="V1391" s="20">
        <f t="shared" si="297"/>
        <v>1.6299999999991996</v>
      </c>
      <c r="W1391" s="20">
        <f ca="1">AVERAGE(U1391:OFFSET(U1391,-$W$5+1,0))</f>
        <v>12.918888888888837</v>
      </c>
      <c r="X1391" s="20">
        <f ca="1">AVERAGE(V1391:OFFSET(V1391,-$W$5+1,0))</f>
        <v>24.827777777777655</v>
      </c>
      <c r="Y1391" s="20">
        <f t="shared" ca="1" si="284"/>
        <v>34.225244318850841</v>
      </c>
      <c r="Z1391" s="20">
        <f t="shared" ca="1" si="293"/>
        <v>0</v>
      </c>
    </row>
    <row r="1392" spans="1:26">
      <c r="A1392" s="5">
        <v>40413</v>
      </c>
      <c r="B1392" s="4">
        <v>7938.21</v>
      </c>
      <c r="C1392" s="4">
        <v>8013.12</v>
      </c>
      <c r="D1392" s="4">
        <v>7924.1</v>
      </c>
      <c r="E1392" s="4">
        <v>7975.93</v>
      </c>
      <c r="F1392" s="4">
        <v>4635000</v>
      </c>
      <c r="G1392" s="8">
        <f t="shared" si="295"/>
        <v>10.899999999999636</v>
      </c>
      <c r="H1392" s="8">
        <f t="shared" si="294"/>
        <v>37.720000000000255</v>
      </c>
      <c r="I1392" s="31">
        <f t="shared" ca="1" si="285"/>
        <v>0</v>
      </c>
      <c r="J1392" s="31">
        <f t="shared" ca="1" si="286"/>
        <v>-2</v>
      </c>
      <c r="K1392" s="8">
        <f t="shared" ca="1" si="287"/>
        <v>-97.239999999999782</v>
      </c>
      <c r="L1392" s="8">
        <f t="shared" ca="1" si="288"/>
        <v>-9439.1800000000185</v>
      </c>
      <c r="M1392" s="9">
        <f ca="1">AVERAGE(E1392:OFFSET(E1392,-M$5+1,0))</f>
        <v>7935.1053846153845</v>
      </c>
      <c r="N1392" s="9">
        <f ca="1">AVERAGE(E1392:OFFSET(E1392,-N$5+1,0))</f>
        <v>7834.9953333333315</v>
      </c>
      <c r="O1392" s="9">
        <f t="shared" ca="1" si="289"/>
        <v>0</v>
      </c>
      <c r="P1392" s="12">
        <f ca="1">100*(MAX(C1392:OFFSET(C1392,-$P$5+1,0))-E1392)/(MAX(C1392:OFFSET(C1392,-$P$5+1,0))-MIN(D1392:OFFSET(D1392,-$P$5+1,0)))</f>
        <v>28.224615495443448</v>
      </c>
      <c r="Q1392" s="32">
        <f t="shared" ca="1" si="290"/>
        <v>0</v>
      </c>
      <c r="R1392" s="15">
        <f ca="1">AVERAGE(E1392:OFFSET(E1392,-R$5+1,0))</f>
        <v>7938.0983333333343</v>
      </c>
      <c r="S1392" s="15">
        <f t="shared" ca="1" si="291"/>
        <v>0.47658349743294126</v>
      </c>
      <c r="T1392" s="14">
        <f t="shared" ca="1" si="292"/>
        <v>0</v>
      </c>
      <c r="U1392" s="20">
        <f t="shared" si="296"/>
        <v>48.619999999999891</v>
      </c>
      <c r="V1392" s="20">
        <f t="shared" si="297"/>
        <v>0</v>
      </c>
      <c r="W1392" s="20">
        <f ca="1">AVERAGE(U1392:OFFSET(U1392,-$W$5+1,0))</f>
        <v>18.321111111111048</v>
      </c>
      <c r="X1392" s="20">
        <f ca="1">AVERAGE(V1392:OFFSET(V1392,-$W$5+1,0))</f>
        <v>18.411111111110991</v>
      </c>
      <c r="Y1392" s="20">
        <f t="shared" ca="1" si="284"/>
        <v>49.877491757161515</v>
      </c>
      <c r="Z1392" s="20">
        <f t="shared" ca="1" si="293"/>
        <v>0</v>
      </c>
    </row>
    <row r="1393" spans="1:26">
      <c r="A1393" s="5">
        <v>40414</v>
      </c>
      <c r="B1393" s="4">
        <v>7983.62</v>
      </c>
      <c r="C1393" s="4">
        <v>7990.49</v>
      </c>
      <c r="D1393" s="4">
        <v>7940.64</v>
      </c>
      <c r="E1393" s="4">
        <v>7940.64</v>
      </c>
      <c r="F1393" s="4">
        <v>4714600</v>
      </c>
      <c r="G1393" s="8">
        <f t="shared" si="295"/>
        <v>7.6899999999995998</v>
      </c>
      <c r="H1393" s="8">
        <f t="shared" si="294"/>
        <v>-42.979999999999563</v>
      </c>
      <c r="I1393" s="31">
        <f t="shared" ca="1" si="285"/>
        <v>0</v>
      </c>
      <c r="J1393" s="31">
        <f t="shared" ca="1" si="286"/>
        <v>-2</v>
      </c>
      <c r="K1393" s="8">
        <f t="shared" ca="1" si="287"/>
        <v>70.579999999999927</v>
      </c>
      <c r="L1393" s="8">
        <f t="shared" ca="1" si="288"/>
        <v>-9368.6000000000186</v>
      </c>
      <c r="M1393" s="9">
        <f ca="1">AVERAGE(E1393:OFFSET(E1393,-M$5+1,0))</f>
        <v>7935.3969230769244</v>
      </c>
      <c r="N1393" s="9">
        <f ca="1">AVERAGE(E1393:OFFSET(E1393,-N$5+1,0))</f>
        <v>7846.4359999999997</v>
      </c>
      <c r="O1393" s="9">
        <f t="shared" ca="1" si="289"/>
        <v>0</v>
      </c>
      <c r="P1393" s="12">
        <f ca="1">100*(MAX(C1393:OFFSET(C1393,-$P$5+1,0))-E1393)/(MAX(C1393:OFFSET(C1393,-$P$5+1,0))-MIN(D1393:OFFSET(D1393,-$P$5+1,0)))</f>
        <v>30.652118751585704</v>
      </c>
      <c r="Q1393" s="32">
        <f t="shared" ca="1" si="290"/>
        <v>-1</v>
      </c>
      <c r="R1393" s="15">
        <f ca="1">AVERAGE(E1393:OFFSET(E1393,-R$5+1,0))</f>
        <v>7938.001666666667</v>
      </c>
      <c r="S1393" s="15">
        <f t="shared" ca="1" si="291"/>
        <v>3.3236744512315182E-2</v>
      </c>
      <c r="T1393" s="14">
        <f t="shared" ca="1" si="292"/>
        <v>0</v>
      </c>
      <c r="U1393" s="20">
        <f t="shared" si="296"/>
        <v>0</v>
      </c>
      <c r="V1393" s="20">
        <f t="shared" si="297"/>
        <v>35.289999999999964</v>
      </c>
      <c r="W1393" s="20">
        <f ca="1">AVERAGE(U1393:OFFSET(U1393,-$W$5+1,0))</f>
        <v>18.321111111111048</v>
      </c>
      <c r="X1393" s="20">
        <f ca="1">AVERAGE(V1393:OFFSET(V1393,-$W$5+1,0))</f>
        <v>13.253333333333204</v>
      </c>
      <c r="Y1393" s="20">
        <f t="shared" ca="1" si="284"/>
        <v>58.025125804976049</v>
      </c>
      <c r="Z1393" s="20">
        <f t="shared" ca="1" si="293"/>
        <v>0</v>
      </c>
    </row>
    <row r="1394" spans="1:26">
      <c r="A1394" s="5">
        <v>40415</v>
      </c>
      <c r="B1394" s="4">
        <v>7889.57</v>
      </c>
      <c r="C1394" s="4">
        <v>7889.57</v>
      </c>
      <c r="D1394" s="4">
        <v>7736.98</v>
      </c>
      <c r="E1394" s="4">
        <v>7736.98</v>
      </c>
      <c r="F1394" s="4">
        <v>5725600</v>
      </c>
      <c r="G1394" s="8">
        <f t="shared" si="295"/>
        <v>-51.070000000000618</v>
      </c>
      <c r="H1394" s="8">
        <f t="shared" si="294"/>
        <v>-152.59000000000015</v>
      </c>
      <c r="I1394" s="31">
        <f t="shared" ca="1" si="285"/>
        <v>0</v>
      </c>
      <c r="J1394" s="31">
        <f t="shared" ca="1" si="286"/>
        <v>-2</v>
      </c>
      <c r="K1394" s="8">
        <f t="shared" ca="1" si="287"/>
        <v>407.32000000000153</v>
      </c>
      <c r="L1394" s="8">
        <f t="shared" ca="1" si="288"/>
        <v>-8961.280000000017</v>
      </c>
      <c r="M1394" s="9">
        <f ca="1">AVERAGE(E1394:OFFSET(E1394,-M$5+1,0))</f>
        <v>7917.9876923076918</v>
      </c>
      <c r="N1394" s="9">
        <f ca="1">AVERAGE(E1394:OFFSET(E1394,-N$5+1,0))</f>
        <v>7847.1849999999995</v>
      </c>
      <c r="O1394" s="9">
        <f t="shared" ca="1" si="289"/>
        <v>0</v>
      </c>
      <c r="P1394" s="12">
        <f ca="1">100*(MAX(C1394:OFFSET(C1394,-$P$5+1,0))-E1394)/(MAX(C1394:OFFSET(C1394,-$P$5+1,0))-MIN(D1394:OFFSET(D1394,-$P$5+1,0)))</f>
        <v>100</v>
      </c>
      <c r="Q1394" s="32">
        <f t="shared" ca="1" si="290"/>
        <v>0</v>
      </c>
      <c r="R1394" s="15">
        <f ca="1">AVERAGE(E1394:OFFSET(E1394,-R$5+1,0))</f>
        <v>7905.6500000000015</v>
      </c>
      <c r="S1394" s="15">
        <f t="shared" ca="1" si="291"/>
        <v>-2.1335374067913691</v>
      </c>
      <c r="T1394" s="14">
        <f t="shared" ca="1" si="292"/>
        <v>0</v>
      </c>
      <c r="U1394" s="20">
        <f t="shared" si="296"/>
        <v>0</v>
      </c>
      <c r="V1394" s="20">
        <f t="shared" si="297"/>
        <v>203.66000000000076</v>
      </c>
      <c r="W1394" s="20">
        <f ca="1">AVERAGE(U1394:OFFSET(U1394,-$W$5+1,0))</f>
        <v>18.321111111111048</v>
      </c>
      <c r="X1394" s="20">
        <f ca="1">AVERAGE(V1394:OFFSET(V1394,-$W$5+1,0))</f>
        <v>28.633333333333312</v>
      </c>
      <c r="Y1394" s="20">
        <f t="shared" ca="1" si="284"/>
        <v>39.018907215031049</v>
      </c>
      <c r="Z1394" s="20">
        <f t="shared" ca="1" si="293"/>
        <v>0</v>
      </c>
    </row>
    <row r="1395" spans="1:26">
      <c r="A1395" s="5">
        <v>40416</v>
      </c>
      <c r="B1395" s="4">
        <v>7743.32</v>
      </c>
      <c r="C1395" s="4">
        <v>7758.14</v>
      </c>
      <c r="D1395" s="4">
        <v>7666.51</v>
      </c>
      <c r="E1395" s="4">
        <v>7689.74</v>
      </c>
      <c r="F1395" s="4">
        <v>4425200</v>
      </c>
      <c r="G1395" s="8">
        <f t="shared" si="295"/>
        <v>6.3400000000001455</v>
      </c>
      <c r="H1395" s="8">
        <f t="shared" si="294"/>
        <v>-53.579999999999927</v>
      </c>
      <c r="I1395" s="31">
        <f t="shared" ca="1" si="285"/>
        <v>0</v>
      </c>
      <c r="J1395" s="31">
        <f t="shared" ca="1" si="286"/>
        <v>-2</v>
      </c>
      <c r="K1395" s="8">
        <f t="shared" ca="1" si="287"/>
        <v>94.479999999999563</v>
      </c>
      <c r="L1395" s="8">
        <f t="shared" ca="1" si="288"/>
        <v>-8866.8000000000175</v>
      </c>
      <c r="M1395" s="9">
        <f ca="1">AVERAGE(E1395:OFFSET(E1395,-M$5+1,0))</f>
        <v>7891.4684615384622</v>
      </c>
      <c r="N1395" s="9">
        <f ca="1">AVERAGE(E1395:OFFSET(E1395,-N$5+1,0))</f>
        <v>7846.6923333333343</v>
      </c>
      <c r="O1395" s="9">
        <f t="shared" ca="1" si="289"/>
        <v>0</v>
      </c>
      <c r="P1395" s="12">
        <f ca="1">100*(MAX(C1395:OFFSET(C1395,-$P$5+1,0))-E1395)/(MAX(C1395:OFFSET(C1395,-$P$5+1,0))-MIN(D1395:OFFSET(D1395,-$P$5+1,0)))</f>
        <v>93.297942932979552</v>
      </c>
      <c r="Q1395" s="32">
        <f t="shared" ca="1" si="290"/>
        <v>1</v>
      </c>
      <c r="R1395" s="15">
        <f ca="1">AVERAGE(E1395:OFFSET(E1395,-R$5+1,0))</f>
        <v>7866.59</v>
      </c>
      <c r="S1395" s="15">
        <f t="shared" ca="1" si="291"/>
        <v>-2.2481151299355928</v>
      </c>
      <c r="T1395" s="14">
        <f t="shared" ca="1" si="292"/>
        <v>0</v>
      </c>
      <c r="U1395" s="20">
        <f t="shared" si="296"/>
        <v>0</v>
      </c>
      <c r="V1395" s="20">
        <f t="shared" si="297"/>
        <v>47.239999999999782</v>
      </c>
      <c r="W1395" s="20">
        <f ca="1">AVERAGE(U1395:OFFSET(U1395,-$W$5+1,0))</f>
        <v>11.455555555555495</v>
      </c>
      <c r="X1395" s="20">
        <f ca="1">AVERAGE(V1395:OFFSET(V1395,-$W$5+1,0))</f>
        <v>33.882222222222175</v>
      </c>
      <c r="Y1395" s="20">
        <f t="shared" ca="1" si="284"/>
        <v>25.267130673463313</v>
      </c>
      <c r="Z1395" s="20">
        <f t="shared" ca="1" si="293"/>
        <v>0</v>
      </c>
    </row>
    <row r="1396" spans="1:26">
      <c r="A1396" s="5">
        <v>40417</v>
      </c>
      <c r="B1396" s="4">
        <v>7702.59</v>
      </c>
      <c r="C1396" s="4">
        <v>7722.91</v>
      </c>
      <c r="D1396" s="4">
        <v>7662.23</v>
      </c>
      <c r="E1396" s="4">
        <v>7722.91</v>
      </c>
      <c r="F1396" s="4">
        <v>3458600</v>
      </c>
      <c r="G1396" s="8">
        <f t="shared" si="295"/>
        <v>12.850000000000364</v>
      </c>
      <c r="H1396" s="8">
        <f t="shared" si="294"/>
        <v>20.319999999999709</v>
      </c>
      <c r="I1396" s="31">
        <f t="shared" ca="1" si="285"/>
        <v>0</v>
      </c>
      <c r="J1396" s="31">
        <f t="shared" ca="1" si="286"/>
        <v>-2</v>
      </c>
      <c r="K1396" s="8">
        <f t="shared" ca="1" si="287"/>
        <v>-66.340000000000146</v>
      </c>
      <c r="L1396" s="8">
        <f t="shared" ca="1" si="288"/>
        <v>-8933.1400000000176</v>
      </c>
      <c r="M1396" s="9">
        <f ca="1">AVERAGE(E1396:OFFSET(E1396,-M$5+1,0))</f>
        <v>7871.9430769230776</v>
      </c>
      <c r="N1396" s="9">
        <f ca="1">AVERAGE(E1396:OFFSET(E1396,-N$5+1,0))</f>
        <v>7848.6370000000006</v>
      </c>
      <c r="O1396" s="9">
        <f t="shared" ca="1" si="289"/>
        <v>0</v>
      </c>
      <c r="P1396" s="12">
        <f ca="1">100*(MAX(C1396:OFFSET(C1396,-$P$5+1,0))-E1396)/(MAX(C1396:OFFSET(C1396,-$P$5+1,0))-MIN(D1396:OFFSET(D1396,-$P$5+1,0)))</f>
        <v>82.706831200661114</v>
      </c>
      <c r="Q1396" s="32">
        <f t="shared" ca="1" si="290"/>
        <v>1</v>
      </c>
      <c r="R1396" s="15">
        <f ca="1">AVERAGE(E1396:OFFSET(E1396,-R$5+1,0))</f>
        <v>7832.2516666666661</v>
      </c>
      <c r="S1396" s="15">
        <f t="shared" ca="1" si="291"/>
        <v>-1.3960438366914867</v>
      </c>
      <c r="T1396" s="14">
        <f t="shared" ca="1" si="292"/>
        <v>0</v>
      </c>
      <c r="U1396" s="20">
        <f t="shared" si="296"/>
        <v>33.170000000000073</v>
      </c>
      <c r="V1396" s="20">
        <f t="shared" si="297"/>
        <v>0</v>
      </c>
      <c r="W1396" s="20">
        <f ca="1">AVERAGE(U1396:OFFSET(U1396,-$W$5+1,0))</f>
        <v>9.6255555555554668</v>
      </c>
      <c r="X1396" s="20">
        <f ca="1">AVERAGE(V1396:OFFSET(V1396,-$W$5+1,0))</f>
        <v>33.882222222222175</v>
      </c>
      <c r="Y1396" s="20">
        <f t="shared" ca="1" si="284"/>
        <v>22.123758204152381</v>
      </c>
      <c r="Z1396" s="20">
        <f t="shared" ca="1" si="293"/>
        <v>0</v>
      </c>
    </row>
    <row r="1397" spans="1:26">
      <c r="A1397" s="5">
        <v>40420</v>
      </c>
      <c r="B1397" s="4">
        <v>7797.26</v>
      </c>
      <c r="C1397" s="4">
        <v>7806.91</v>
      </c>
      <c r="D1397" s="4">
        <v>7737.28</v>
      </c>
      <c r="E1397" s="4">
        <v>7741.2</v>
      </c>
      <c r="F1397" s="4">
        <v>3380800</v>
      </c>
      <c r="G1397" s="8">
        <f t="shared" si="295"/>
        <v>74.350000000000364</v>
      </c>
      <c r="H1397" s="8">
        <f t="shared" si="294"/>
        <v>-56.0600000000004</v>
      </c>
      <c r="I1397" s="31">
        <f t="shared" ca="1" si="285"/>
        <v>0</v>
      </c>
      <c r="J1397" s="31">
        <f t="shared" ca="1" si="286"/>
        <v>-2</v>
      </c>
      <c r="K1397" s="8">
        <f t="shared" ca="1" si="287"/>
        <v>-36.579999999999927</v>
      </c>
      <c r="L1397" s="8">
        <f t="shared" ca="1" si="288"/>
        <v>-8969.7200000000175</v>
      </c>
      <c r="M1397" s="9">
        <f ca="1">AVERAGE(E1397:OFFSET(E1397,-M$5+1,0))</f>
        <v>7860.1100000000006</v>
      </c>
      <c r="N1397" s="9">
        <f ca="1">AVERAGE(E1397:OFFSET(E1397,-N$5+1,0))</f>
        <v>7851.6826666666693</v>
      </c>
      <c r="O1397" s="9">
        <f t="shared" ca="1" si="289"/>
        <v>0</v>
      </c>
      <c r="P1397" s="12">
        <f ca="1">100*(MAX(C1397:OFFSET(C1397,-$P$5+1,0))-E1397)/(MAX(C1397:OFFSET(C1397,-$P$5+1,0))-MIN(D1397:OFFSET(D1397,-$P$5+1,0)))</f>
        <v>77.494371455441822</v>
      </c>
      <c r="Q1397" s="32">
        <f t="shared" ca="1" si="290"/>
        <v>1</v>
      </c>
      <c r="R1397" s="15">
        <f ca="1">AVERAGE(E1397:OFFSET(E1397,-R$5+1,0))</f>
        <v>7801.2333333333327</v>
      </c>
      <c r="S1397" s="15">
        <f t="shared" ca="1" si="291"/>
        <v>-0.7695364408191806</v>
      </c>
      <c r="T1397" s="14">
        <f t="shared" ca="1" si="292"/>
        <v>0</v>
      </c>
      <c r="U1397" s="20">
        <f t="shared" si="296"/>
        <v>18.289999999999964</v>
      </c>
      <c r="V1397" s="20">
        <f t="shared" si="297"/>
        <v>0</v>
      </c>
      <c r="W1397" s="20">
        <f ca="1">AVERAGE(U1397:OFFSET(U1397,-$W$5+1,0))</f>
        <v>11.657777777777685</v>
      </c>
      <c r="X1397" s="20">
        <f ca="1">AVERAGE(V1397:OFFSET(V1397,-$W$5+1,0))</f>
        <v>32.756666666666611</v>
      </c>
      <c r="Y1397" s="20">
        <f t="shared" ref="Y1397:Y1460" ca="1" si="298">IF(X1397=0,100,100-(100/(1+W1397/X1397)))</f>
        <v>26.247717209116033</v>
      </c>
      <c r="Z1397" s="20">
        <f t="shared" ca="1" si="293"/>
        <v>0</v>
      </c>
    </row>
    <row r="1398" spans="1:26">
      <c r="A1398" s="5">
        <v>40421</v>
      </c>
      <c r="B1398" s="4">
        <v>7669.31</v>
      </c>
      <c r="C1398" s="4">
        <v>7687.47</v>
      </c>
      <c r="D1398" s="4">
        <v>7577.1</v>
      </c>
      <c r="E1398" s="4">
        <v>7616.28</v>
      </c>
      <c r="F1398" s="4">
        <v>4190400</v>
      </c>
      <c r="G1398" s="8">
        <f t="shared" si="295"/>
        <v>-71.889999999999418</v>
      </c>
      <c r="H1398" s="8">
        <f t="shared" si="294"/>
        <v>-53.030000000000655</v>
      </c>
      <c r="I1398" s="31">
        <f t="shared" ref="I1398:I1461" ca="1" si="299">IF(OR(O1398=1,Z1398=1),1,IF(OR(O1398=-1,Z1398=-1),-1,0))</f>
        <v>-1</v>
      </c>
      <c r="J1398" s="31">
        <f t="shared" ref="J1398:J1461" ca="1" si="300">IF(AND(I1397=-1,J1397&gt;=0),-1,IF(AND(I1397=1,J1397&lt;=0),1,IF(I1397+J1397&gt;=J$5,J$5,IF(I1397+J1397&lt;=J$7,J$7,I1397+J1397))))</f>
        <v>-2</v>
      </c>
      <c r="K1398" s="8">
        <f t="shared" ref="K1398:K1461" ca="1" si="301">J1397*G1398+J1398*H1398</f>
        <v>249.84000000000015</v>
      </c>
      <c r="L1398" s="8">
        <f t="shared" ref="L1398:L1461" ca="1" si="302">L1397+K1398</f>
        <v>-8719.8800000000174</v>
      </c>
      <c r="M1398" s="9">
        <f ca="1">AVERAGE(E1398:OFFSET(E1398,-M$5+1,0))</f>
        <v>7843.6861538461535</v>
      </c>
      <c r="N1398" s="9">
        <f ca="1">AVERAGE(E1398:OFFSET(E1398,-N$5+1,0))</f>
        <v>7848.4910000000009</v>
      </c>
      <c r="O1398" s="9">
        <f t="shared" ref="O1398:O1461" ca="1" si="303">IF(AND(M1397&lt;=N1397,M1398&gt;N1398),1,IF(AND(M1397&gt;=N1397,M1398&lt;N1398),-1,0))</f>
        <v>-1</v>
      </c>
      <c r="P1398" s="12">
        <f ca="1">100*(MAX(C1398:OFFSET(C1398,-$P$5+1,0))-E1398)/(MAX(C1398:OFFSET(C1398,-$P$5+1,0))-MIN(D1398:OFFSET(D1398,-$P$5+1,0)))</f>
        <v>91.014173661758761</v>
      </c>
      <c r="Q1398" s="32">
        <f t="shared" ref="Q1398:Q1461" ca="1" si="304">IF(P1397&gt;$P$8,1,IF(P1397&lt;$Q$8,-1,0))</f>
        <v>1</v>
      </c>
      <c r="R1398" s="15">
        <f ca="1">AVERAGE(E1398:OFFSET(E1398,-R$5+1,0))</f>
        <v>7741.291666666667</v>
      </c>
      <c r="S1398" s="15">
        <f t="shared" ref="S1398:S1461" ca="1" si="305">100*(E1398-R1398)/R1398</f>
        <v>-1.6148683197786833</v>
      </c>
      <c r="T1398" s="14">
        <f t="shared" ref="T1398:T1461" ca="1" si="306">IF(S1397&lt;$S$8,1,IF(S1397&gt;$T$8,-1,0))</f>
        <v>0</v>
      </c>
      <c r="U1398" s="20">
        <f t="shared" si="296"/>
        <v>0</v>
      </c>
      <c r="V1398" s="20">
        <f t="shared" si="297"/>
        <v>124.92000000000007</v>
      </c>
      <c r="W1398" s="20">
        <f ca="1">AVERAGE(U1398:OFFSET(U1398,-$W$5+1,0))</f>
        <v>11.657777777777685</v>
      </c>
      <c r="X1398" s="20">
        <f ca="1">AVERAGE(V1398:OFFSET(V1398,-$W$5+1,0))</f>
        <v>45.859999999999978</v>
      </c>
      <c r="Y1398" s="20">
        <f t="shared" ca="1" si="298"/>
        <v>20.26812966039472</v>
      </c>
      <c r="Z1398" s="20">
        <f t="shared" ref="Z1398:Z1461" ca="1" si="307">IF(Y1397&lt;$Y$8,1,IF(Y1398&gt;$Z$8,-1,0))</f>
        <v>0</v>
      </c>
    </row>
    <row r="1399" spans="1:26">
      <c r="A1399" s="5">
        <v>40422</v>
      </c>
      <c r="B1399" s="4">
        <v>7643.61</v>
      </c>
      <c r="C1399" s="4">
        <v>7679.43</v>
      </c>
      <c r="D1399" s="4">
        <v>7625.72</v>
      </c>
      <c r="E1399" s="4">
        <v>7668.25</v>
      </c>
      <c r="F1399" s="4">
        <v>3612200</v>
      </c>
      <c r="G1399" s="8">
        <f t="shared" si="295"/>
        <v>27.329999999999927</v>
      </c>
      <c r="H1399" s="8">
        <f t="shared" si="294"/>
        <v>24.640000000000327</v>
      </c>
      <c r="I1399" s="31">
        <f t="shared" ca="1" si="299"/>
        <v>0</v>
      </c>
      <c r="J1399" s="31">
        <f t="shared" ca="1" si="300"/>
        <v>-2</v>
      </c>
      <c r="K1399" s="8">
        <f t="shared" ca="1" si="301"/>
        <v>-103.94000000000051</v>
      </c>
      <c r="L1399" s="8">
        <f t="shared" ca="1" si="302"/>
        <v>-8823.8200000000179</v>
      </c>
      <c r="M1399" s="9">
        <f ca="1">AVERAGE(E1399:OFFSET(E1399,-M$5+1,0))</f>
        <v>7826.5069230769241</v>
      </c>
      <c r="N1399" s="9">
        <f ca="1">AVERAGE(E1399:OFFSET(E1399,-N$5+1,0))</f>
        <v>7847.3896666666678</v>
      </c>
      <c r="O1399" s="9">
        <f t="shared" ca="1" si="303"/>
        <v>0</v>
      </c>
      <c r="P1399" s="12">
        <f ca="1">100*(MAX(C1399:OFFSET(C1399,-$P$5+1,0))-E1399)/(MAX(C1399:OFFSET(C1399,-$P$5+1,0))-MIN(D1399:OFFSET(D1399,-$P$5+1,0)))</f>
        <v>79.094995642401784</v>
      </c>
      <c r="Q1399" s="32">
        <f t="shared" ca="1" si="304"/>
        <v>1</v>
      </c>
      <c r="R1399" s="15">
        <f ca="1">AVERAGE(E1399:OFFSET(E1399,-R$5+1,0))</f>
        <v>7695.8933333333334</v>
      </c>
      <c r="S1399" s="15">
        <f t="shared" ca="1" si="305"/>
        <v>-0.3591959001510775</v>
      </c>
      <c r="T1399" s="14">
        <f t="shared" ca="1" si="306"/>
        <v>0</v>
      </c>
      <c r="U1399" s="20">
        <f t="shared" si="296"/>
        <v>51.970000000000255</v>
      </c>
      <c r="V1399" s="20">
        <f t="shared" si="297"/>
        <v>0</v>
      </c>
      <c r="W1399" s="20">
        <f ca="1">AVERAGE(U1399:OFFSET(U1399,-$W$5+1,0))</f>
        <v>16.894444444444463</v>
      </c>
      <c r="X1399" s="20">
        <f ca="1">AVERAGE(V1399:OFFSET(V1399,-$W$5+1,0))</f>
        <v>45.859999999999978</v>
      </c>
      <c r="Y1399" s="20">
        <f t="shared" ca="1" si="298"/>
        <v>26.921510649976128</v>
      </c>
      <c r="Z1399" s="20">
        <f t="shared" ca="1" si="307"/>
        <v>0</v>
      </c>
    </row>
    <row r="1400" spans="1:26">
      <c r="A1400" s="5">
        <v>40423</v>
      </c>
      <c r="B1400" s="4">
        <v>7764.8</v>
      </c>
      <c r="C1400" s="4">
        <v>7780.53</v>
      </c>
      <c r="D1400" s="4">
        <v>7715.31</v>
      </c>
      <c r="E1400" s="4">
        <v>7720.82</v>
      </c>
      <c r="F1400" s="4">
        <v>4080600</v>
      </c>
      <c r="G1400" s="8">
        <f t="shared" si="295"/>
        <v>96.550000000000182</v>
      </c>
      <c r="H1400" s="8">
        <f t="shared" si="294"/>
        <v>-43.980000000000473</v>
      </c>
      <c r="I1400" s="31">
        <f t="shared" ca="1" si="299"/>
        <v>0</v>
      </c>
      <c r="J1400" s="31">
        <f t="shared" ca="1" si="300"/>
        <v>-2</v>
      </c>
      <c r="K1400" s="8">
        <f t="shared" ca="1" si="301"/>
        <v>-105.13999999999942</v>
      </c>
      <c r="L1400" s="8">
        <f t="shared" ca="1" si="302"/>
        <v>-8928.9600000000173</v>
      </c>
      <c r="M1400" s="9">
        <f ca="1">AVERAGE(E1400:OFFSET(E1400,-M$5+1,0))</f>
        <v>7809.5530769230772</v>
      </c>
      <c r="N1400" s="9">
        <f ca="1">AVERAGE(E1400:OFFSET(E1400,-N$5+1,0))</f>
        <v>7849.2056666666676</v>
      </c>
      <c r="O1400" s="9">
        <f t="shared" ca="1" si="303"/>
        <v>0</v>
      </c>
      <c r="P1400" s="12">
        <f ca="1">100*(MAX(C1400:OFFSET(C1400,-$P$5+1,0))-E1400)/(MAX(C1400:OFFSET(C1400,-$P$5+1,0))-MIN(D1400:OFFSET(D1400,-$P$5+1,0)))</f>
        <v>67.038209256456241</v>
      </c>
      <c r="Q1400" s="32">
        <f t="shared" ca="1" si="304"/>
        <v>1</v>
      </c>
      <c r="R1400" s="15">
        <f ca="1">AVERAGE(E1400:OFFSET(E1400,-R$5+1,0))</f>
        <v>7693.2</v>
      </c>
      <c r="S1400" s="15">
        <f t="shared" ca="1" si="305"/>
        <v>0.35901835387094955</v>
      </c>
      <c r="T1400" s="14">
        <f t="shared" ca="1" si="306"/>
        <v>0</v>
      </c>
      <c r="U1400" s="20">
        <f t="shared" si="296"/>
        <v>52.569999999999709</v>
      </c>
      <c r="V1400" s="20">
        <f t="shared" si="297"/>
        <v>0</v>
      </c>
      <c r="W1400" s="20">
        <f ca="1">AVERAGE(U1400:OFFSET(U1400,-$W$5+1,0))</f>
        <v>22.735555555555543</v>
      </c>
      <c r="X1400" s="20">
        <f ca="1">AVERAGE(V1400:OFFSET(V1400,-$W$5+1,0))</f>
        <v>45.678888888888956</v>
      </c>
      <c r="Y1400" s="20">
        <f t="shared" ca="1" si="298"/>
        <v>33.232098484725398</v>
      </c>
      <c r="Z1400" s="20">
        <f t="shared" ca="1" si="307"/>
        <v>0</v>
      </c>
    </row>
    <row r="1401" spans="1:26">
      <c r="A1401" s="5">
        <v>40424</v>
      </c>
      <c r="B1401" s="4">
        <v>7770.93</v>
      </c>
      <c r="C1401" s="4">
        <v>7830.21</v>
      </c>
      <c r="D1401" s="4">
        <v>7770.93</v>
      </c>
      <c r="E1401" s="4">
        <v>7830.21</v>
      </c>
      <c r="F1401" s="4">
        <v>4494800</v>
      </c>
      <c r="G1401" s="8">
        <f t="shared" si="295"/>
        <v>50.110000000000582</v>
      </c>
      <c r="H1401" s="8">
        <f t="shared" si="294"/>
        <v>59.279999999999745</v>
      </c>
      <c r="I1401" s="31">
        <f t="shared" ca="1" si="299"/>
        <v>0</v>
      </c>
      <c r="J1401" s="31">
        <f t="shared" ca="1" si="300"/>
        <v>-2</v>
      </c>
      <c r="K1401" s="8">
        <f t="shared" ca="1" si="301"/>
        <v>-218.78000000000065</v>
      </c>
      <c r="L1401" s="8">
        <f t="shared" ca="1" si="302"/>
        <v>-9147.740000000018</v>
      </c>
      <c r="M1401" s="9">
        <f ca="1">AVERAGE(E1401:OFFSET(E1401,-M$5+1,0))</f>
        <v>7801.7930769230779</v>
      </c>
      <c r="N1401" s="9">
        <f ca="1">AVERAGE(E1401:OFFSET(E1401,-N$5+1,0))</f>
        <v>7851.5053333333344</v>
      </c>
      <c r="O1401" s="9">
        <f t="shared" ca="1" si="303"/>
        <v>0</v>
      </c>
      <c r="P1401" s="12">
        <f ca="1">100*(MAX(C1401:OFFSET(C1401,-$P$5+1,0))-E1401)/(MAX(C1401:OFFSET(C1401,-$P$5+1,0))-MIN(D1401:OFFSET(D1401,-$P$5+1,0)))</f>
        <v>41.949910554561733</v>
      </c>
      <c r="Q1401" s="32">
        <f t="shared" ca="1" si="304"/>
        <v>0</v>
      </c>
      <c r="R1401" s="15">
        <f ca="1">AVERAGE(E1401:OFFSET(E1401,-R$5+1,0))</f>
        <v>7716.6116666666667</v>
      </c>
      <c r="S1401" s="15">
        <f t="shared" ca="1" si="305"/>
        <v>1.4721271231522819</v>
      </c>
      <c r="T1401" s="14">
        <f t="shared" ca="1" si="306"/>
        <v>0</v>
      </c>
      <c r="U1401" s="20">
        <f t="shared" si="296"/>
        <v>109.39000000000033</v>
      </c>
      <c r="V1401" s="20">
        <f t="shared" si="297"/>
        <v>0</v>
      </c>
      <c r="W1401" s="20">
        <f ca="1">AVERAGE(U1401:OFFSET(U1401,-$W$5+1,0))</f>
        <v>29.487777777777815</v>
      </c>
      <c r="X1401" s="20">
        <f ca="1">AVERAGE(V1401:OFFSET(V1401,-$W$5+1,0))</f>
        <v>45.678888888888956</v>
      </c>
      <c r="Y1401" s="20">
        <f t="shared" ca="1" si="298"/>
        <v>39.229859571322983</v>
      </c>
      <c r="Z1401" s="20">
        <f t="shared" ca="1" si="307"/>
        <v>0</v>
      </c>
    </row>
    <row r="1402" spans="1:26">
      <c r="A1402" s="5">
        <v>40427</v>
      </c>
      <c r="B1402" s="4">
        <v>7879.7</v>
      </c>
      <c r="C1402" s="4">
        <v>7902.56</v>
      </c>
      <c r="D1402" s="4">
        <v>7841.83</v>
      </c>
      <c r="E1402" s="4">
        <v>7890.95</v>
      </c>
      <c r="F1402" s="4">
        <v>4269000</v>
      </c>
      <c r="G1402" s="8">
        <f t="shared" si="295"/>
        <v>49.489999999999782</v>
      </c>
      <c r="H1402" s="8">
        <f t="shared" si="294"/>
        <v>11.25</v>
      </c>
      <c r="I1402" s="31">
        <f t="shared" ca="1" si="299"/>
        <v>0</v>
      </c>
      <c r="J1402" s="31">
        <f t="shared" ca="1" si="300"/>
        <v>-2</v>
      </c>
      <c r="K1402" s="8">
        <f t="shared" ca="1" si="301"/>
        <v>-121.47999999999956</v>
      </c>
      <c r="L1402" s="8">
        <f t="shared" ca="1" si="302"/>
        <v>-9269.2200000000175</v>
      </c>
      <c r="M1402" s="9">
        <f ca="1">AVERAGE(E1402:OFFSET(E1402,-M$5+1,0))</f>
        <v>7799.2430769230768</v>
      </c>
      <c r="N1402" s="9">
        <f ca="1">AVERAGE(E1402:OFFSET(E1402,-N$5+1,0))</f>
        <v>7854.9553333333342</v>
      </c>
      <c r="O1402" s="9">
        <f t="shared" ca="1" si="303"/>
        <v>0</v>
      </c>
      <c r="P1402" s="12">
        <f ca="1">100*(MAX(C1402:OFFSET(C1402,-$P$5+1,0))-E1402)/(MAX(C1402:OFFSET(C1402,-$P$5+1,0))-MIN(D1402:OFFSET(D1402,-$P$5+1,0)))</f>
        <v>24.078956917196862</v>
      </c>
      <c r="Q1402" s="32">
        <f t="shared" ca="1" si="304"/>
        <v>0</v>
      </c>
      <c r="R1402" s="15">
        <f ca="1">AVERAGE(E1402:OFFSET(E1402,-R$5+1,0))</f>
        <v>7744.6183333333329</v>
      </c>
      <c r="S1402" s="15">
        <f t="shared" ca="1" si="305"/>
        <v>1.8894625967150127</v>
      </c>
      <c r="T1402" s="14">
        <f t="shared" ca="1" si="306"/>
        <v>0</v>
      </c>
      <c r="U1402" s="20">
        <f t="shared" si="296"/>
        <v>60.739999999999782</v>
      </c>
      <c r="V1402" s="20">
        <f t="shared" si="297"/>
        <v>0</v>
      </c>
      <c r="W1402" s="20">
        <f ca="1">AVERAGE(U1402:OFFSET(U1402,-$W$5+1,0))</f>
        <v>36.236666666666679</v>
      </c>
      <c r="X1402" s="20">
        <f ca="1">AVERAGE(V1402:OFFSET(V1402,-$W$5+1,0))</f>
        <v>41.757777777777846</v>
      </c>
      <c r="Y1402" s="20">
        <f t="shared" ca="1" si="298"/>
        <v>46.460574114965418</v>
      </c>
      <c r="Z1402" s="20">
        <f t="shared" ca="1" si="307"/>
        <v>0</v>
      </c>
    </row>
    <row r="1403" spans="1:26">
      <c r="A1403" s="5">
        <v>40428</v>
      </c>
      <c r="B1403" s="4">
        <v>7914.38</v>
      </c>
      <c r="C1403" s="4">
        <v>7922.07</v>
      </c>
      <c r="D1403" s="4">
        <v>7876.67</v>
      </c>
      <c r="E1403" s="4">
        <v>7884.4</v>
      </c>
      <c r="F1403" s="4">
        <v>4480400</v>
      </c>
      <c r="G1403" s="8">
        <f t="shared" si="295"/>
        <v>23.430000000000291</v>
      </c>
      <c r="H1403" s="8">
        <f t="shared" si="294"/>
        <v>-29.980000000000473</v>
      </c>
      <c r="I1403" s="31">
        <f t="shared" ca="1" si="299"/>
        <v>0</v>
      </c>
      <c r="J1403" s="31">
        <f t="shared" ca="1" si="300"/>
        <v>-2</v>
      </c>
      <c r="K1403" s="8">
        <f t="shared" ca="1" si="301"/>
        <v>13.100000000000364</v>
      </c>
      <c r="L1403" s="8">
        <f t="shared" ca="1" si="302"/>
        <v>-9256.1200000000172</v>
      </c>
      <c r="M1403" s="9">
        <f ca="1">AVERAGE(E1403:OFFSET(E1403,-M$5+1,0))</f>
        <v>7795.8169230769226</v>
      </c>
      <c r="N1403" s="9">
        <f ca="1">AVERAGE(E1403:OFFSET(E1403,-N$5+1,0))</f>
        <v>7859.501666666667</v>
      </c>
      <c r="O1403" s="9">
        <f t="shared" ca="1" si="303"/>
        <v>0</v>
      </c>
      <c r="P1403" s="12">
        <f ca="1">100*(MAX(C1403:OFFSET(C1403,-$P$5+1,0))-E1403)/(MAX(C1403:OFFSET(C1403,-$P$5+1,0))-MIN(D1403:OFFSET(D1403,-$P$5+1,0)))</f>
        <v>10.919790126677723</v>
      </c>
      <c r="Q1403" s="32">
        <f t="shared" ca="1" si="304"/>
        <v>-1</v>
      </c>
      <c r="R1403" s="15">
        <f ca="1">AVERAGE(E1403:OFFSET(E1403,-R$5+1,0))</f>
        <v>7768.4849999999997</v>
      </c>
      <c r="S1403" s="15">
        <f t="shared" ca="1" si="305"/>
        <v>1.4921184761250099</v>
      </c>
      <c r="T1403" s="14">
        <f t="shared" ca="1" si="306"/>
        <v>0</v>
      </c>
      <c r="U1403" s="20">
        <f t="shared" si="296"/>
        <v>0</v>
      </c>
      <c r="V1403" s="20">
        <f t="shared" si="297"/>
        <v>6.5500000000001819</v>
      </c>
      <c r="W1403" s="20">
        <f ca="1">AVERAGE(U1403:OFFSET(U1403,-$W$5+1,0))</f>
        <v>36.236666666666679</v>
      </c>
      <c r="X1403" s="20">
        <f ca="1">AVERAGE(V1403:OFFSET(V1403,-$W$5+1,0))</f>
        <v>19.856666666666669</v>
      </c>
      <c r="Y1403" s="20">
        <f t="shared" ca="1" si="298"/>
        <v>64.600665557404341</v>
      </c>
      <c r="Z1403" s="20">
        <f t="shared" ca="1" si="307"/>
        <v>0</v>
      </c>
    </row>
    <row r="1404" spans="1:26">
      <c r="A1404" s="5">
        <v>40429</v>
      </c>
      <c r="B1404" s="4">
        <v>7866.35</v>
      </c>
      <c r="C1404" s="4">
        <v>7898.76</v>
      </c>
      <c r="D1404" s="4">
        <v>7824.65</v>
      </c>
      <c r="E1404" s="4">
        <v>7851.31</v>
      </c>
      <c r="F1404" s="4">
        <v>4209200</v>
      </c>
      <c r="G1404" s="8">
        <f t="shared" si="295"/>
        <v>-18.049999999999272</v>
      </c>
      <c r="H1404" s="8">
        <f t="shared" si="294"/>
        <v>-15.039999999999964</v>
      </c>
      <c r="I1404" s="31">
        <f t="shared" ca="1" si="299"/>
        <v>0</v>
      </c>
      <c r="J1404" s="31">
        <f t="shared" ca="1" si="300"/>
        <v>-2</v>
      </c>
      <c r="K1404" s="8">
        <f t="shared" ca="1" si="301"/>
        <v>66.179999999998472</v>
      </c>
      <c r="L1404" s="8">
        <f t="shared" ca="1" si="302"/>
        <v>-9189.9400000000187</v>
      </c>
      <c r="M1404" s="9">
        <f ca="1">AVERAGE(E1404:OFFSET(E1404,-M$5+1,0))</f>
        <v>7789.9707692307693</v>
      </c>
      <c r="N1404" s="9">
        <f ca="1">AVERAGE(E1404:OFFSET(E1404,-N$5+1,0))</f>
        <v>7861.7183333333342</v>
      </c>
      <c r="O1404" s="9">
        <f t="shared" ca="1" si="303"/>
        <v>0</v>
      </c>
      <c r="P1404" s="12">
        <f ca="1">100*(MAX(C1404:OFFSET(C1404,-$P$5+1,0))-E1404)/(MAX(C1404:OFFSET(C1404,-$P$5+1,0))-MIN(D1404:OFFSET(D1404,-$P$5+1,0)))</f>
        <v>20.511928573498984</v>
      </c>
      <c r="Q1404" s="32">
        <f t="shared" ca="1" si="304"/>
        <v>-1</v>
      </c>
      <c r="R1404" s="15">
        <f ca="1">AVERAGE(E1404:OFFSET(E1404,-R$5+1,0))</f>
        <v>7807.6566666666658</v>
      </c>
      <c r="S1404" s="15">
        <f t="shared" ca="1" si="305"/>
        <v>0.55910928460397502</v>
      </c>
      <c r="T1404" s="14">
        <f t="shared" ca="1" si="306"/>
        <v>0</v>
      </c>
      <c r="U1404" s="20">
        <f t="shared" si="296"/>
        <v>0</v>
      </c>
      <c r="V1404" s="20">
        <f t="shared" si="297"/>
        <v>33.089999999999236</v>
      </c>
      <c r="W1404" s="20">
        <f ca="1">AVERAGE(U1404:OFFSET(U1404,-$W$5+1,0))</f>
        <v>36.236666666666679</v>
      </c>
      <c r="X1404" s="20">
        <f ca="1">AVERAGE(V1404:OFFSET(V1404,-$W$5+1,0))</f>
        <v>18.284444444444389</v>
      </c>
      <c r="Y1404" s="20">
        <f t="shared" ca="1" si="298"/>
        <v>66.463551325684307</v>
      </c>
      <c r="Z1404" s="20">
        <f t="shared" ca="1" si="307"/>
        <v>0</v>
      </c>
    </row>
    <row r="1405" spans="1:26">
      <c r="A1405" s="5">
        <v>40430</v>
      </c>
      <c r="B1405" s="4">
        <v>7901.83</v>
      </c>
      <c r="C1405" s="4">
        <v>7903.47</v>
      </c>
      <c r="D1405" s="4">
        <v>7817.87</v>
      </c>
      <c r="E1405" s="4">
        <v>7835.54</v>
      </c>
      <c r="F1405" s="4">
        <v>4295800</v>
      </c>
      <c r="G1405" s="8">
        <f t="shared" si="295"/>
        <v>50.519999999999527</v>
      </c>
      <c r="H1405" s="8">
        <f t="shared" si="294"/>
        <v>-66.289999999999964</v>
      </c>
      <c r="I1405" s="31">
        <f t="shared" ca="1" si="299"/>
        <v>0</v>
      </c>
      <c r="J1405" s="31">
        <f t="shared" ca="1" si="300"/>
        <v>-2</v>
      </c>
      <c r="K1405" s="8">
        <f t="shared" ca="1" si="301"/>
        <v>31.540000000000873</v>
      </c>
      <c r="L1405" s="8">
        <f t="shared" ca="1" si="302"/>
        <v>-9158.4000000000178</v>
      </c>
      <c r="M1405" s="9">
        <f ca="1">AVERAGE(E1405:OFFSET(E1405,-M$5+1,0))</f>
        <v>7779.1715384615372</v>
      </c>
      <c r="N1405" s="9">
        <f ca="1">AVERAGE(E1405:OFFSET(E1405,-N$5+1,0))</f>
        <v>7862.9366666666674</v>
      </c>
      <c r="O1405" s="9">
        <f t="shared" ca="1" si="303"/>
        <v>0</v>
      </c>
      <c r="P1405" s="12">
        <f ca="1">100*(MAX(C1405:OFFSET(C1405,-$P$5+1,0))-E1405)/(MAX(C1405:OFFSET(C1405,-$P$5+1,0))-MIN(D1405:OFFSET(D1405,-$P$5+1,0)))</f>
        <v>25.083340580340295</v>
      </c>
      <c r="Q1405" s="32">
        <f t="shared" ca="1" si="304"/>
        <v>-1</v>
      </c>
      <c r="R1405" s="15">
        <f ca="1">AVERAGE(E1405:OFFSET(E1405,-R$5+1,0))</f>
        <v>7835.538333333333</v>
      </c>
      <c r="S1405" s="15">
        <f t="shared" ca="1" si="305"/>
        <v>2.1270608299062347E-5</v>
      </c>
      <c r="T1405" s="14">
        <f t="shared" ca="1" si="306"/>
        <v>0</v>
      </c>
      <c r="U1405" s="20">
        <f t="shared" si="296"/>
        <v>0</v>
      </c>
      <c r="V1405" s="20">
        <f t="shared" si="297"/>
        <v>15.770000000000437</v>
      </c>
      <c r="W1405" s="20">
        <f ca="1">AVERAGE(U1405:OFFSET(U1405,-$W$5+1,0))</f>
        <v>32.551111111111112</v>
      </c>
      <c r="X1405" s="20">
        <f ca="1">AVERAGE(V1405:OFFSET(V1405,-$W$5+1,0))</f>
        <v>20.036666666666658</v>
      </c>
      <c r="Y1405" s="20">
        <f t="shared" ca="1" si="298"/>
        <v>61.898624521963292</v>
      </c>
      <c r="Z1405" s="20">
        <f t="shared" ca="1" si="307"/>
        <v>0</v>
      </c>
    </row>
    <row r="1406" spans="1:26">
      <c r="A1406" s="5">
        <v>40431</v>
      </c>
      <c r="B1406" s="4">
        <v>7900.56</v>
      </c>
      <c r="C1406" s="4">
        <v>7911.66</v>
      </c>
      <c r="D1406" s="4">
        <v>7859.33</v>
      </c>
      <c r="E1406" s="4">
        <v>7890.11</v>
      </c>
      <c r="F1406" s="4">
        <v>4179400</v>
      </c>
      <c r="G1406" s="8">
        <f t="shared" si="295"/>
        <v>65.020000000000437</v>
      </c>
      <c r="H1406" s="8">
        <f t="shared" si="294"/>
        <v>-10.450000000000728</v>
      </c>
      <c r="I1406" s="31">
        <f t="shared" ca="1" si="299"/>
        <v>0</v>
      </c>
      <c r="J1406" s="31">
        <f t="shared" ca="1" si="300"/>
        <v>-2</v>
      </c>
      <c r="K1406" s="8">
        <f t="shared" ca="1" si="301"/>
        <v>-109.13999999999942</v>
      </c>
      <c r="L1406" s="8">
        <f t="shared" ca="1" si="302"/>
        <v>-9267.5400000000172</v>
      </c>
      <c r="M1406" s="9">
        <f ca="1">AVERAGE(E1406:OFFSET(E1406,-M$5+1,0))</f>
        <v>7775.284615384614</v>
      </c>
      <c r="N1406" s="9">
        <f ca="1">AVERAGE(E1406:OFFSET(E1406,-N$5+1,0))</f>
        <v>7867.2526666666672</v>
      </c>
      <c r="O1406" s="9">
        <f t="shared" ca="1" si="303"/>
        <v>0</v>
      </c>
      <c r="P1406" s="12">
        <f ca="1">100*(MAX(C1406:OFFSET(C1406,-$P$5+1,0))-E1406)/(MAX(C1406:OFFSET(C1406,-$P$5+1,0))-MIN(D1406:OFFSET(D1406,-$P$5+1,0)))</f>
        <v>9.2645737310491043</v>
      </c>
      <c r="Q1406" s="32">
        <f t="shared" ca="1" si="304"/>
        <v>-1</v>
      </c>
      <c r="R1406" s="15">
        <f ca="1">AVERAGE(E1406:OFFSET(E1406,-R$5+1,0))</f>
        <v>7863.7533333333331</v>
      </c>
      <c r="S1406" s="15">
        <f t="shared" ca="1" si="305"/>
        <v>0.3351664981014143</v>
      </c>
      <c r="T1406" s="14">
        <f t="shared" ca="1" si="306"/>
        <v>0</v>
      </c>
      <c r="U1406" s="20">
        <f t="shared" si="296"/>
        <v>54.569999999999709</v>
      </c>
      <c r="V1406" s="20">
        <f t="shared" si="297"/>
        <v>0</v>
      </c>
      <c r="W1406" s="20">
        <f ca="1">AVERAGE(U1406:OFFSET(U1406,-$W$5+1,0))</f>
        <v>36.5822222222222</v>
      </c>
      <c r="X1406" s="20">
        <f ca="1">AVERAGE(V1406:OFFSET(V1406,-$W$5+1,0))</f>
        <v>20.036666666666658</v>
      </c>
      <c r="Y1406" s="20">
        <f t="shared" ca="1" si="298"/>
        <v>64.611338972074492</v>
      </c>
      <c r="Z1406" s="20">
        <f t="shared" ca="1" si="307"/>
        <v>0</v>
      </c>
    </row>
    <row r="1407" spans="1:26">
      <c r="A1407" s="5">
        <v>40434</v>
      </c>
      <c r="B1407" s="4">
        <v>7961.98</v>
      </c>
      <c r="C1407" s="4">
        <v>8091.3</v>
      </c>
      <c r="D1407" s="4">
        <v>7946.98</v>
      </c>
      <c r="E1407" s="4">
        <v>8091.3</v>
      </c>
      <c r="F1407" s="4">
        <v>5166600</v>
      </c>
      <c r="G1407" s="8">
        <f t="shared" si="295"/>
        <v>71.869999999999891</v>
      </c>
      <c r="H1407" s="8">
        <f t="shared" si="294"/>
        <v>129.32000000000062</v>
      </c>
      <c r="I1407" s="31">
        <f t="shared" ca="1" si="299"/>
        <v>-1</v>
      </c>
      <c r="J1407" s="31">
        <f t="shared" ca="1" si="300"/>
        <v>-2</v>
      </c>
      <c r="K1407" s="8">
        <f t="shared" ca="1" si="301"/>
        <v>-402.38000000000102</v>
      </c>
      <c r="L1407" s="8">
        <f t="shared" ca="1" si="302"/>
        <v>-9669.9200000000183</v>
      </c>
      <c r="M1407" s="9">
        <f ca="1">AVERAGE(E1407:OFFSET(E1407,-M$5+1,0))</f>
        <v>7802.5399999999991</v>
      </c>
      <c r="N1407" s="9">
        <f ca="1">AVERAGE(E1407:OFFSET(E1407,-N$5+1,0))</f>
        <v>7873.24</v>
      </c>
      <c r="O1407" s="9">
        <f t="shared" ca="1" si="303"/>
        <v>0</v>
      </c>
      <c r="P1407" s="12">
        <f ca="1">100*(MAX(C1407:OFFSET(C1407,-$P$5+1,0))-E1407)/(MAX(C1407:OFFSET(C1407,-$P$5+1,0))-MIN(D1407:OFFSET(D1407,-$P$5+1,0)))</f>
        <v>0</v>
      </c>
      <c r="Q1407" s="32">
        <f t="shared" ca="1" si="304"/>
        <v>-1</v>
      </c>
      <c r="R1407" s="15">
        <f ca="1">AVERAGE(E1407:OFFSET(E1407,-R$5+1,0))</f>
        <v>7907.2683333333334</v>
      </c>
      <c r="S1407" s="15">
        <f t="shared" ca="1" si="305"/>
        <v>2.3273734861238435</v>
      </c>
      <c r="T1407" s="14">
        <f t="shared" ca="1" si="306"/>
        <v>0</v>
      </c>
      <c r="U1407" s="20">
        <f t="shared" si="296"/>
        <v>201.19000000000051</v>
      </c>
      <c r="V1407" s="20">
        <f t="shared" si="297"/>
        <v>0</v>
      </c>
      <c r="W1407" s="20">
        <f ca="1">AVERAGE(U1407:OFFSET(U1407,-$W$5+1,0))</f>
        <v>58.936666666666696</v>
      </c>
      <c r="X1407" s="20">
        <f ca="1">AVERAGE(V1407:OFFSET(V1407,-$W$5+1,0))</f>
        <v>6.1566666666666503</v>
      </c>
      <c r="Y1407" s="20">
        <f t="shared" ca="1" si="298"/>
        <v>90.541786153215924</v>
      </c>
      <c r="Z1407" s="20">
        <f t="shared" ca="1" si="307"/>
        <v>-1</v>
      </c>
    </row>
    <row r="1408" spans="1:26">
      <c r="A1408" s="5">
        <v>40435</v>
      </c>
      <c r="B1408" s="4">
        <v>8121.68</v>
      </c>
      <c r="C1408" s="4">
        <v>8132.6</v>
      </c>
      <c r="D1408" s="4">
        <v>8081.79</v>
      </c>
      <c r="E1408" s="4">
        <v>8132.6</v>
      </c>
      <c r="F1408" s="4">
        <v>4819400</v>
      </c>
      <c r="G1408" s="8">
        <f t="shared" si="295"/>
        <v>30.380000000000109</v>
      </c>
      <c r="H1408" s="8">
        <f t="shared" si="294"/>
        <v>10.920000000000073</v>
      </c>
      <c r="I1408" s="31">
        <f t="shared" ca="1" si="299"/>
        <v>-1</v>
      </c>
      <c r="J1408" s="31">
        <f t="shared" ca="1" si="300"/>
        <v>-2</v>
      </c>
      <c r="K1408" s="8">
        <f t="shared" ca="1" si="301"/>
        <v>-82.600000000000364</v>
      </c>
      <c r="L1408" s="8">
        <f t="shared" ca="1" si="302"/>
        <v>-9752.5200000000186</v>
      </c>
      <c r="M1408" s="9">
        <f ca="1">AVERAGE(E1408:OFFSET(E1408,-M$5+1,0))</f>
        <v>7836.6061538461545</v>
      </c>
      <c r="N1408" s="9">
        <f ca="1">AVERAGE(E1408:OFFSET(E1408,-N$5+1,0))</f>
        <v>7879.0756666666666</v>
      </c>
      <c r="O1408" s="9">
        <f t="shared" ca="1" si="303"/>
        <v>0</v>
      </c>
      <c r="P1408" s="12">
        <f ca="1">100*(MAX(C1408:OFFSET(C1408,-$P$5+1,0))-E1408)/(MAX(C1408:OFFSET(C1408,-$P$5+1,0))-MIN(D1408:OFFSET(D1408,-$P$5+1,0)))</f>
        <v>0</v>
      </c>
      <c r="Q1408" s="32">
        <f t="shared" ca="1" si="304"/>
        <v>-1</v>
      </c>
      <c r="R1408" s="15">
        <f ca="1">AVERAGE(E1408:OFFSET(E1408,-R$5+1,0))</f>
        <v>7947.543333333334</v>
      </c>
      <c r="S1408" s="15">
        <f t="shared" ca="1" si="305"/>
        <v>2.3284763467788543</v>
      </c>
      <c r="T1408" s="14">
        <f t="shared" ca="1" si="306"/>
        <v>0</v>
      </c>
      <c r="U1408" s="20">
        <f t="shared" si="296"/>
        <v>41.300000000000182</v>
      </c>
      <c r="V1408" s="20">
        <f t="shared" si="297"/>
        <v>0</v>
      </c>
      <c r="W1408" s="20">
        <f ca="1">AVERAGE(U1408:OFFSET(U1408,-$W$5+1,0))</f>
        <v>57.751111111111136</v>
      </c>
      <c r="X1408" s="20">
        <f ca="1">AVERAGE(V1408:OFFSET(V1408,-$W$5+1,0))</f>
        <v>6.1566666666666503</v>
      </c>
      <c r="Y1408" s="20">
        <f t="shared" ca="1" si="298"/>
        <v>90.366326477389322</v>
      </c>
      <c r="Z1408" s="20">
        <f t="shared" ca="1" si="307"/>
        <v>-1</v>
      </c>
    </row>
    <row r="1409" spans="1:26">
      <c r="A1409" s="5">
        <v>40436</v>
      </c>
      <c r="B1409" s="4">
        <v>8152.63</v>
      </c>
      <c r="C1409" s="4">
        <v>8163.82</v>
      </c>
      <c r="D1409" s="4">
        <v>8113.97</v>
      </c>
      <c r="E1409" s="4">
        <v>8163.82</v>
      </c>
      <c r="F1409" s="4">
        <v>4851200</v>
      </c>
      <c r="G1409" s="8">
        <f t="shared" si="295"/>
        <v>20.029999999999745</v>
      </c>
      <c r="H1409" s="8">
        <f t="shared" si="294"/>
        <v>11.1899999999996</v>
      </c>
      <c r="I1409" s="31">
        <f t="shared" ca="1" si="299"/>
        <v>-1</v>
      </c>
      <c r="J1409" s="31">
        <f t="shared" ca="1" si="300"/>
        <v>-2</v>
      </c>
      <c r="K1409" s="8">
        <f t="shared" ca="1" si="301"/>
        <v>-62.43999999999869</v>
      </c>
      <c r="L1409" s="8">
        <f t="shared" ca="1" si="302"/>
        <v>-9814.9600000000173</v>
      </c>
      <c r="M1409" s="9">
        <f ca="1">AVERAGE(E1409:OFFSET(E1409,-M$5+1,0))</f>
        <v>7870.5223076923085</v>
      </c>
      <c r="N1409" s="9">
        <f ca="1">AVERAGE(E1409:OFFSET(E1409,-N$5+1,0))</f>
        <v>7885.447666666666</v>
      </c>
      <c r="O1409" s="9">
        <f t="shared" ca="1" si="303"/>
        <v>0</v>
      </c>
      <c r="P1409" s="12">
        <f ca="1">100*(MAX(C1409:OFFSET(C1409,-$P$5+1,0))-E1409)/(MAX(C1409:OFFSET(C1409,-$P$5+1,0))-MIN(D1409:OFFSET(D1409,-$P$5+1,0)))</f>
        <v>0</v>
      </c>
      <c r="Q1409" s="32">
        <f t="shared" ca="1" si="304"/>
        <v>-1</v>
      </c>
      <c r="R1409" s="15">
        <f ca="1">AVERAGE(E1409:OFFSET(E1409,-R$5+1,0))</f>
        <v>7994.1133333333337</v>
      </c>
      <c r="S1409" s="15">
        <f t="shared" ca="1" si="305"/>
        <v>2.122895430554308</v>
      </c>
      <c r="T1409" s="14">
        <f t="shared" ca="1" si="306"/>
        <v>0</v>
      </c>
      <c r="U1409" s="20">
        <f t="shared" si="296"/>
        <v>31.219999999999345</v>
      </c>
      <c r="V1409" s="20">
        <f t="shared" si="297"/>
        <v>0</v>
      </c>
      <c r="W1409" s="20">
        <f ca="1">AVERAGE(U1409:OFFSET(U1409,-$W$5+1,0))</f>
        <v>55.378888888888874</v>
      </c>
      <c r="X1409" s="20">
        <f ca="1">AVERAGE(V1409:OFFSET(V1409,-$W$5+1,0))</f>
        <v>6.1566666666666503</v>
      </c>
      <c r="Y1409" s="20">
        <f t="shared" ca="1" si="298"/>
        <v>89.99494420569863</v>
      </c>
      <c r="Z1409" s="20">
        <f t="shared" ca="1" si="307"/>
        <v>-1</v>
      </c>
    </row>
    <row r="1410" spans="1:26">
      <c r="A1410" s="5">
        <v>40437</v>
      </c>
      <c r="B1410" s="4">
        <v>8174.85</v>
      </c>
      <c r="C1410" s="4">
        <v>8182.8</v>
      </c>
      <c r="D1410" s="4">
        <v>8099.75</v>
      </c>
      <c r="E1410" s="4">
        <v>8099.75</v>
      </c>
      <c r="F1410" s="4">
        <v>4603800</v>
      </c>
      <c r="G1410" s="8">
        <f t="shared" si="295"/>
        <v>11.030000000000655</v>
      </c>
      <c r="H1410" s="8">
        <f t="shared" si="294"/>
        <v>-75.100000000000364</v>
      </c>
      <c r="I1410" s="31">
        <f t="shared" ca="1" si="299"/>
        <v>1</v>
      </c>
      <c r="J1410" s="31">
        <f t="shared" ca="1" si="300"/>
        <v>-2</v>
      </c>
      <c r="K1410" s="8">
        <f t="shared" ca="1" si="301"/>
        <v>128.13999999999942</v>
      </c>
      <c r="L1410" s="8">
        <f t="shared" ca="1" si="302"/>
        <v>-9686.8200000000179</v>
      </c>
      <c r="M1410" s="9">
        <f ca="1">AVERAGE(E1410:OFFSET(E1410,-M$5+1,0))</f>
        <v>7898.1030769230765</v>
      </c>
      <c r="N1410" s="9">
        <f ca="1">AVERAGE(E1410:OFFSET(E1410,-N$5+1,0))</f>
        <v>7890.8776666666672</v>
      </c>
      <c r="O1410" s="9">
        <f t="shared" ca="1" si="303"/>
        <v>1</v>
      </c>
      <c r="P1410" s="12">
        <f ca="1">100*(MAX(C1410:OFFSET(C1410,-$P$5+1,0))-E1410)/(MAX(C1410:OFFSET(C1410,-$P$5+1,0))-MIN(D1410:OFFSET(D1410,-$P$5+1,0)))</f>
        <v>20.164129458324279</v>
      </c>
      <c r="Q1410" s="32">
        <f t="shared" ca="1" si="304"/>
        <v>-1</v>
      </c>
      <c r="R1410" s="15">
        <f ca="1">AVERAGE(E1410:OFFSET(E1410,-R$5+1,0))</f>
        <v>8035.52</v>
      </c>
      <c r="S1410" s="15">
        <f t="shared" ca="1" si="305"/>
        <v>0.79932599259288206</v>
      </c>
      <c r="T1410" s="14">
        <f t="shared" ca="1" si="306"/>
        <v>0</v>
      </c>
      <c r="U1410" s="20">
        <f t="shared" si="296"/>
        <v>0</v>
      </c>
      <c r="V1410" s="20">
        <f t="shared" si="297"/>
        <v>64.069999999999709</v>
      </c>
      <c r="W1410" s="20">
        <f ca="1">AVERAGE(U1410:OFFSET(U1410,-$W$5+1,0))</f>
        <v>43.224444444444394</v>
      </c>
      <c r="X1410" s="20">
        <f ca="1">AVERAGE(V1410:OFFSET(V1410,-$W$5+1,0))</f>
        <v>13.275555555555506</v>
      </c>
      <c r="Y1410" s="20">
        <f t="shared" ca="1" si="298"/>
        <v>76.503441494591982</v>
      </c>
      <c r="Z1410" s="20">
        <f t="shared" ca="1" si="307"/>
        <v>0</v>
      </c>
    </row>
    <row r="1411" spans="1:26">
      <c r="A1411" s="5">
        <v>40438</v>
      </c>
      <c r="B1411" s="4">
        <v>8150.94</v>
      </c>
      <c r="C1411" s="4">
        <v>8197.82</v>
      </c>
      <c r="D1411" s="4">
        <v>8134.3</v>
      </c>
      <c r="E1411" s="4">
        <v>8158.33</v>
      </c>
      <c r="F1411" s="4">
        <v>5165000</v>
      </c>
      <c r="G1411" s="8">
        <f t="shared" si="295"/>
        <v>51.1899999999996</v>
      </c>
      <c r="H1411" s="8">
        <f t="shared" si="294"/>
        <v>7.3900000000003274</v>
      </c>
      <c r="I1411" s="31">
        <f t="shared" ca="1" si="299"/>
        <v>0</v>
      </c>
      <c r="J1411" s="31">
        <f t="shared" ca="1" si="300"/>
        <v>1</v>
      </c>
      <c r="K1411" s="8">
        <f t="shared" ca="1" si="301"/>
        <v>-94.989999999998872</v>
      </c>
      <c r="L1411" s="8">
        <f t="shared" ca="1" si="302"/>
        <v>-9781.8100000000159</v>
      </c>
      <c r="M1411" s="9">
        <f ca="1">AVERAGE(E1411:OFFSET(E1411,-M$5+1,0))</f>
        <v>7939.7992307692311</v>
      </c>
      <c r="N1411" s="9">
        <f ca="1">AVERAGE(E1411:OFFSET(E1411,-N$5+1,0))</f>
        <v>7897.3786666666665</v>
      </c>
      <c r="O1411" s="9">
        <f t="shared" ca="1" si="303"/>
        <v>0</v>
      </c>
      <c r="P1411" s="12">
        <f ca="1">100*(MAX(C1411:OFFSET(C1411,-$P$5+1,0))-E1411)/(MAX(C1411:OFFSET(C1411,-$P$5+1,0))-MIN(D1411:OFFSET(D1411,-$P$5+1,0)))</f>
        <v>10.393472825371706</v>
      </c>
      <c r="Q1411" s="32">
        <f t="shared" ca="1" si="304"/>
        <v>-1</v>
      </c>
      <c r="R1411" s="15">
        <f ca="1">AVERAGE(E1411:OFFSET(E1411,-R$5+1,0))</f>
        <v>8089.3183333333336</v>
      </c>
      <c r="S1411" s="15">
        <f t="shared" ca="1" si="305"/>
        <v>0.85312091603927453</v>
      </c>
      <c r="T1411" s="14">
        <f t="shared" ca="1" si="306"/>
        <v>0</v>
      </c>
      <c r="U1411" s="20">
        <f t="shared" si="296"/>
        <v>58.579999999999927</v>
      </c>
      <c r="V1411" s="20">
        <f t="shared" si="297"/>
        <v>0</v>
      </c>
      <c r="W1411" s="20">
        <f ca="1">AVERAGE(U1411:OFFSET(U1411,-$W$5+1,0))</f>
        <v>42.984444444444406</v>
      </c>
      <c r="X1411" s="20">
        <f ca="1">AVERAGE(V1411:OFFSET(V1411,-$W$5+1,0))</f>
        <v>13.275555555555506</v>
      </c>
      <c r="Y1411" s="20">
        <f t="shared" ca="1" si="298"/>
        <v>76.403207331042438</v>
      </c>
      <c r="Z1411" s="20">
        <f t="shared" ca="1" si="307"/>
        <v>0</v>
      </c>
    </row>
    <row r="1412" spans="1:26">
      <c r="A1412" s="5">
        <v>40441</v>
      </c>
      <c r="B1412" s="4">
        <v>8174.88</v>
      </c>
      <c r="C1412" s="4">
        <v>8195.74</v>
      </c>
      <c r="D1412" s="4">
        <v>8161.82</v>
      </c>
      <c r="E1412" s="4">
        <v>8186.96</v>
      </c>
      <c r="F1412" s="4">
        <v>4425800</v>
      </c>
      <c r="G1412" s="8">
        <f t="shared" si="295"/>
        <v>16.550000000000182</v>
      </c>
      <c r="H1412" s="8">
        <f t="shared" ref="H1412:H1475" si="308">E1412-B1412</f>
        <v>12.079999999999927</v>
      </c>
      <c r="I1412" s="31">
        <f t="shared" ca="1" si="299"/>
        <v>0</v>
      </c>
      <c r="J1412" s="31">
        <f t="shared" ca="1" si="300"/>
        <v>1</v>
      </c>
      <c r="K1412" s="8">
        <f t="shared" ca="1" si="301"/>
        <v>28.630000000000109</v>
      </c>
      <c r="L1412" s="8">
        <f t="shared" ca="1" si="302"/>
        <v>-9753.1800000000148</v>
      </c>
      <c r="M1412" s="9">
        <f ca="1">AVERAGE(E1412:OFFSET(E1412,-M$5+1,0))</f>
        <v>7979.7000000000007</v>
      </c>
      <c r="N1412" s="9">
        <f ca="1">AVERAGE(E1412:OFFSET(E1412,-N$5+1,0))</f>
        <v>7902.4609999999993</v>
      </c>
      <c r="O1412" s="9">
        <f t="shared" ca="1" si="303"/>
        <v>0</v>
      </c>
      <c r="P1412" s="12">
        <f ca="1">100*(MAX(C1412:OFFSET(C1412,-$P$5+1,0))-E1412)/(MAX(C1412:OFFSET(C1412,-$P$5+1,0))-MIN(D1412:OFFSET(D1412,-$P$5+1,0)))</f>
        <v>2.8582708251084821</v>
      </c>
      <c r="Q1412" s="32">
        <f t="shared" ca="1" si="304"/>
        <v>-1</v>
      </c>
      <c r="R1412" s="15">
        <f ca="1">AVERAGE(E1412:OFFSET(E1412,-R$5+1,0))</f>
        <v>8138.793333333334</v>
      </c>
      <c r="S1412" s="15">
        <f t="shared" ca="1" si="305"/>
        <v>0.59181582200145222</v>
      </c>
      <c r="T1412" s="14">
        <f t="shared" ca="1" si="306"/>
        <v>0</v>
      </c>
      <c r="U1412" s="20">
        <f t="shared" si="296"/>
        <v>28.630000000000109</v>
      </c>
      <c r="V1412" s="20">
        <f t="shared" si="297"/>
        <v>0</v>
      </c>
      <c r="W1412" s="20">
        <f ca="1">AVERAGE(U1412:OFFSET(U1412,-$W$5+1,0))</f>
        <v>46.165555555555528</v>
      </c>
      <c r="X1412" s="20">
        <f ca="1">AVERAGE(V1412:OFFSET(V1412,-$W$5+1,0))</f>
        <v>12.547777777777709</v>
      </c>
      <c r="Y1412" s="20">
        <f t="shared" ca="1" si="298"/>
        <v>78.628742288331324</v>
      </c>
      <c r="Z1412" s="20">
        <f t="shared" ca="1" si="307"/>
        <v>0</v>
      </c>
    </row>
    <row r="1413" spans="1:26">
      <c r="A1413" s="5">
        <v>40442</v>
      </c>
      <c r="B1413" s="4">
        <v>8249.6</v>
      </c>
      <c r="C1413" s="4">
        <v>8251.42</v>
      </c>
      <c r="D1413" s="4">
        <v>8177.4</v>
      </c>
      <c r="E1413" s="4">
        <v>8196.4</v>
      </c>
      <c r="F1413" s="4">
        <v>4656400</v>
      </c>
      <c r="G1413" s="8">
        <f t="shared" ref="G1413:G1476" si="309">B1413-E1412</f>
        <v>62.640000000000327</v>
      </c>
      <c r="H1413" s="8">
        <f t="shared" si="308"/>
        <v>-53.200000000000728</v>
      </c>
      <c r="I1413" s="31">
        <f t="shared" ca="1" si="299"/>
        <v>-1</v>
      </c>
      <c r="J1413" s="31">
        <f t="shared" ca="1" si="300"/>
        <v>1</v>
      </c>
      <c r="K1413" s="8">
        <f t="shared" ca="1" si="301"/>
        <v>9.4399999999995998</v>
      </c>
      <c r="L1413" s="8">
        <f t="shared" ca="1" si="302"/>
        <v>-9743.7400000000162</v>
      </c>
      <c r="M1413" s="9">
        <f ca="1">AVERAGE(E1413:OFFSET(E1413,-M$5+1,0))</f>
        <v>8016.2830769230768</v>
      </c>
      <c r="N1413" s="9">
        <f ca="1">AVERAGE(E1413:OFFSET(E1413,-N$5+1,0))</f>
        <v>7909.7829999999985</v>
      </c>
      <c r="O1413" s="9">
        <f t="shared" ca="1" si="303"/>
        <v>0</v>
      </c>
      <c r="P1413" s="12">
        <f ca="1">100*(MAX(C1413:OFFSET(C1413,-$P$5+1,0))-E1413)/(MAX(C1413:OFFSET(C1413,-$P$5+1,0))-MIN(D1413:OFFSET(D1413,-$P$5+1,0)))</f>
        <v>12.690577788029158</v>
      </c>
      <c r="Q1413" s="32">
        <f t="shared" ca="1" si="304"/>
        <v>-1</v>
      </c>
      <c r="R1413" s="15">
        <f ca="1">AVERAGE(E1413:OFFSET(E1413,-R$5+1,0))</f>
        <v>8156.31</v>
      </c>
      <c r="S1413" s="15">
        <f t="shared" ca="1" si="305"/>
        <v>0.49152128842576159</v>
      </c>
      <c r="T1413" s="14">
        <f t="shared" ca="1" si="306"/>
        <v>0</v>
      </c>
      <c r="U1413" s="20">
        <f t="shared" ref="U1413:U1476" si="310">IF(E1413-E1412&gt;0,E1413-E1412,0)</f>
        <v>9.4399999999995998</v>
      </c>
      <c r="V1413" s="20">
        <f t="shared" ref="V1413:V1476" si="311">IF(E1413-E1412&lt;0,-(E1413-E1412),0)</f>
        <v>0</v>
      </c>
      <c r="W1413" s="20">
        <f ca="1">AVERAGE(U1413:OFFSET(U1413,-$W$5+1,0))</f>
        <v>47.214444444444375</v>
      </c>
      <c r="X1413" s="20">
        <f ca="1">AVERAGE(V1413:OFFSET(V1413,-$W$5+1,0))</f>
        <v>8.8711111111111265</v>
      </c>
      <c r="Y1413" s="20">
        <f t="shared" ca="1" si="298"/>
        <v>84.182895179982921</v>
      </c>
      <c r="Z1413" s="20">
        <f t="shared" ca="1" si="307"/>
        <v>-1</v>
      </c>
    </row>
    <row r="1414" spans="1:26">
      <c r="A1414" s="5">
        <v>40444</v>
      </c>
      <c r="B1414" s="4">
        <v>8201.68</v>
      </c>
      <c r="C1414" s="4">
        <v>8223.2199999999993</v>
      </c>
      <c r="D1414" s="4">
        <v>8154.97</v>
      </c>
      <c r="E1414" s="4">
        <v>8202.5400000000009</v>
      </c>
      <c r="F1414" s="4">
        <v>4565800</v>
      </c>
      <c r="G1414" s="8">
        <f t="shared" si="309"/>
        <v>5.2800000000006548</v>
      </c>
      <c r="H1414" s="8">
        <f t="shared" si="308"/>
        <v>0.86000000000058208</v>
      </c>
      <c r="I1414" s="31">
        <f t="shared" ca="1" si="299"/>
        <v>-1</v>
      </c>
      <c r="J1414" s="31">
        <f t="shared" ca="1" si="300"/>
        <v>-1</v>
      </c>
      <c r="K1414" s="8">
        <f t="shared" ca="1" si="301"/>
        <v>4.4200000000000728</v>
      </c>
      <c r="L1414" s="8">
        <f t="shared" ca="1" si="302"/>
        <v>-9739.3200000000161</v>
      </c>
      <c r="M1414" s="9">
        <f ca="1">AVERAGE(E1414:OFFSET(E1414,-M$5+1,0))</f>
        <v>8044.9238461538471</v>
      </c>
      <c r="N1414" s="9">
        <f ca="1">AVERAGE(E1414:OFFSET(E1414,-N$5+1,0))</f>
        <v>7920.0333333333319</v>
      </c>
      <c r="O1414" s="9">
        <f t="shared" ca="1" si="303"/>
        <v>0</v>
      </c>
      <c r="P1414" s="12">
        <f ca="1">100*(MAX(C1414:OFFSET(C1414,-$P$5+1,0))-E1414)/(MAX(C1414:OFFSET(C1414,-$P$5+1,0))-MIN(D1414:OFFSET(D1414,-$P$5+1,0)))</f>
        <v>11.274362818590514</v>
      </c>
      <c r="Q1414" s="32">
        <f t="shared" ca="1" si="304"/>
        <v>-1</v>
      </c>
      <c r="R1414" s="15">
        <f ca="1">AVERAGE(E1414:OFFSET(E1414,-R$5+1,0))</f>
        <v>8167.9666666666672</v>
      </c>
      <c r="S1414" s="15">
        <f t="shared" ca="1" si="305"/>
        <v>0.42327955958031643</v>
      </c>
      <c r="T1414" s="14">
        <f t="shared" ca="1" si="306"/>
        <v>0</v>
      </c>
      <c r="U1414" s="20">
        <f t="shared" si="310"/>
        <v>6.1400000000012369</v>
      </c>
      <c r="V1414" s="20">
        <f t="shared" si="311"/>
        <v>0</v>
      </c>
      <c r="W1414" s="20">
        <f ca="1">AVERAGE(U1414:OFFSET(U1414,-$W$5+1,0))</f>
        <v>47.896666666666732</v>
      </c>
      <c r="X1414" s="20">
        <f ca="1">AVERAGE(V1414:OFFSET(V1414,-$W$5+1,0))</f>
        <v>7.1188888888888568</v>
      </c>
      <c r="Y1414" s="20">
        <f t="shared" ca="1" si="298"/>
        <v>87.060225390798621</v>
      </c>
      <c r="Z1414" s="20">
        <f t="shared" ca="1" si="307"/>
        <v>-1</v>
      </c>
    </row>
    <row r="1415" spans="1:26">
      <c r="A1415" s="5">
        <v>40445</v>
      </c>
      <c r="B1415" s="4">
        <v>8182.16</v>
      </c>
      <c r="C1415" s="4">
        <v>8190.96</v>
      </c>
      <c r="D1415" s="4">
        <v>8129.21</v>
      </c>
      <c r="E1415" s="4">
        <v>8166.62</v>
      </c>
      <c r="F1415" s="4">
        <v>4142800</v>
      </c>
      <c r="G1415" s="8">
        <f t="shared" si="309"/>
        <v>-20.380000000001019</v>
      </c>
      <c r="H1415" s="8">
        <f t="shared" si="308"/>
        <v>-15.539999999999964</v>
      </c>
      <c r="I1415" s="31">
        <f t="shared" ca="1" si="299"/>
        <v>0</v>
      </c>
      <c r="J1415" s="31">
        <f t="shared" ca="1" si="300"/>
        <v>-2</v>
      </c>
      <c r="K1415" s="8">
        <f t="shared" ca="1" si="301"/>
        <v>51.460000000000946</v>
      </c>
      <c r="L1415" s="8">
        <f t="shared" ca="1" si="302"/>
        <v>-9687.8600000000151</v>
      </c>
      <c r="M1415" s="9">
        <f ca="1">AVERAGE(E1415:OFFSET(E1415,-M$5+1,0))</f>
        <v>8066.1292307692302</v>
      </c>
      <c r="N1415" s="9">
        <f ca="1">AVERAGE(E1415:OFFSET(E1415,-N$5+1,0))</f>
        <v>7931.2609999999986</v>
      </c>
      <c r="O1415" s="9">
        <f t="shared" ca="1" si="303"/>
        <v>0</v>
      </c>
      <c r="P1415" s="12">
        <f ca="1">100*(MAX(C1415:OFFSET(C1415,-$P$5+1,0))-E1415)/(MAX(C1415:OFFSET(C1415,-$P$5+1,0))-MIN(D1415:OFFSET(D1415,-$P$5+1,0)))</f>
        <v>21.627687520722322</v>
      </c>
      <c r="Q1415" s="32">
        <f t="shared" ca="1" si="304"/>
        <v>-1</v>
      </c>
      <c r="R1415" s="15">
        <f ca="1">AVERAGE(E1415:OFFSET(E1415,-R$5+1,0))</f>
        <v>8168.4333333333343</v>
      </c>
      <c r="S1415" s="15">
        <f t="shared" ca="1" si="305"/>
        <v>-2.2199279339584651E-2</v>
      </c>
      <c r="T1415" s="14">
        <f t="shared" ca="1" si="306"/>
        <v>0</v>
      </c>
      <c r="U1415" s="20">
        <f t="shared" si="310"/>
        <v>0</v>
      </c>
      <c r="V1415" s="20">
        <f t="shared" si="311"/>
        <v>35.920000000000982</v>
      </c>
      <c r="W1415" s="20">
        <f ca="1">AVERAGE(U1415:OFFSET(U1415,-$W$5+1,0))</f>
        <v>41.833333333333435</v>
      </c>
      <c r="X1415" s="20">
        <f ca="1">AVERAGE(V1415:OFFSET(V1415,-$W$5+1,0))</f>
        <v>11.110000000000078</v>
      </c>
      <c r="Y1415" s="20">
        <f t="shared" ca="1" si="298"/>
        <v>79.015299376691985</v>
      </c>
      <c r="Z1415" s="20">
        <f t="shared" ca="1" si="307"/>
        <v>0</v>
      </c>
    </row>
    <row r="1416" spans="1:26">
      <c r="A1416" s="5">
        <v>40448</v>
      </c>
      <c r="B1416" s="4">
        <v>8239.11</v>
      </c>
      <c r="C1416" s="4">
        <v>8240.86</v>
      </c>
      <c r="D1416" s="4">
        <v>8189.38</v>
      </c>
      <c r="E1416" s="4">
        <v>8191.54</v>
      </c>
      <c r="F1416" s="4">
        <v>4624400</v>
      </c>
      <c r="G1416" s="8">
        <f t="shared" si="309"/>
        <v>72.490000000000691</v>
      </c>
      <c r="H1416" s="8">
        <f t="shared" si="308"/>
        <v>-47.570000000000618</v>
      </c>
      <c r="I1416" s="31">
        <f t="shared" ca="1" si="299"/>
        <v>0</v>
      </c>
      <c r="J1416" s="31">
        <f t="shared" ca="1" si="300"/>
        <v>-2</v>
      </c>
      <c r="K1416" s="8">
        <f t="shared" ca="1" si="301"/>
        <v>-49.840000000000146</v>
      </c>
      <c r="L1416" s="8">
        <f t="shared" ca="1" si="302"/>
        <v>-9737.7000000000153</v>
      </c>
      <c r="M1416" s="9">
        <f ca="1">AVERAGE(E1416:OFFSET(E1416,-M$5+1,0))</f>
        <v>8089.7553846153842</v>
      </c>
      <c r="N1416" s="9">
        <f ca="1">AVERAGE(E1416:OFFSET(E1416,-N$5+1,0))</f>
        <v>7941.2596666666659</v>
      </c>
      <c r="O1416" s="9">
        <f t="shared" ca="1" si="303"/>
        <v>0</v>
      </c>
      <c r="P1416" s="12">
        <f ca="1">100*(MAX(C1416:OFFSET(C1416,-$P$5+1,0))-E1416)/(MAX(C1416:OFFSET(C1416,-$P$5+1,0))-MIN(D1416:OFFSET(D1416,-$P$5+1,0)))</f>
        <v>19.668900275916439</v>
      </c>
      <c r="Q1416" s="32">
        <f t="shared" ca="1" si="304"/>
        <v>-1</v>
      </c>
      <c r="R1416" s="15">
        <f ca="1">AVERAGE(E1416:OFFSET(E1416,-R$5+1,0))</f>
        <v>8183.7316666666675</v>
      </c>
      <c r="S1416" s="15">
        <f t="shared" ca="1" si="305"/>
        <v>9.5412870941709568E-2</v>
      </c>
      <c r="T1416" s="14">
        <f t="shared" ca="1" si="306"/>
        <v>0</v>
      </c>
      <c r="U1416" s="20">
        <f t="shared" si="310"/>
        <v>24.920000000000073</v>
      </c>
      <c r="V1416" s="20">
        <f t="shared" si="311"/>
        <v>0</v>
      </c>
      <c r="W1416" s="20">
        <f ca="1">AVERAGE(U1416:OFFSET(U1416,-$W$5+1,0))</f>
        <v>22.247777777777831</v>
      </c>
      <c r="X1416" s="20">
        <f ca="1">AVERAGE(V1416:OFFSET(V1416,-$W$5+1,0))</f>
        <v>11.110000000000078</v>
      </c>
      <c r="Y1416" s="20">
        <f t="shared" ca="1" si="298"/>
        <v>66.694424089001302</v>
      </c>
      <c r="Z1416" s="20">
        <f t="shared" ca="1" si="307"/>
        <v>0</v>
      </c>
    </row>
    <row r="1417" spans="1:26">
      <c r="A1417" s="5">
        <v>40449</v>
      </c>
      <c r="B1417" s="4">
        <v>8201.81</v>
      </c>
      <c r="C1417" s="4">
        <v>8211.42</v>
      </c>
      <c r="D1417" s="4">
        <v>8173.26</v>
      </c>
      <c r="E1417" s="4">
        <v>8189.44</v>
      </c>
      <c r="F1417" s="4">
        <v>3635400</v>
      </c>
      <c r="G1417" s="8">
        <f t="shared" si="309"/>
        <v>10.269999999999527</v>
      </c>
      <c r="H1417" s="8">
        <f t="shared" si="308"/>
        <v>-12.369999999999891</v>
      </c>
      <c r="I1417" s="31">
        <f t="shared" ca="1" si="299"/>
        <v>0</v>
      </c>
      <c r="J1417" s="31">
        <f t="shared" ca="1" si="300"/>
        <v>-2</v>
      </c>
      <c r="K1417" s="8">
        <f t="shared" ca="1" si="301"/>
        <v>4.2000000000007276</v>
      </c>
      <c r="L1417" s="8">
        <f t="shared" ca="1" si="302"/>
        <v>-9733.5000000000146</v>
      </c>
      <c r="M1417" s="9">
        <f ca="1">AVERAGE(E1417:OFFSET(E1417,-M$5+1,0))</f>
        <v>8115.7653846153844</v>
      </c>
      <c r="N1417" s="9">
        <f ca="1">AVERAGE(E1417:OFFSET(E1417,-N$5+1,0))</f>
        <v>7949.5336666666662</v>
      </c>
      <c r="O1417" s="9">
        <f t="shared" ca="1" si="303"/>
        <v>0</v>
      </c>
      <c r="P1417" s="12">
        <f ca="1">100*(MAX(C1417:OFFSET(C1417,-$P$5+1,0))-E1417)/(MAX(C1417:OFFSET(C1417,-$P$5+1,0))-MIN(D1417:OFFSET(D1417,-$P$5+1,0)))</f>
        <v>36.538348169545735</v>
      </c>
      <c r="Q1417" s="32">
        <f t="shared" ca="1" si="304"/>
        <v>-1</v>
      </c>
      <c r="R1417" s="15">
        <f ca="1">AVERAGE(E1417:OFFSET(E1417,-R$5+1,0))</f>
        <v>8188.916666666667</v>
      </c>
      <c r="S1417" s="15">
        <f t="shared" ca="1" si="305"/>
        <v>6.3907517274278845E-3</v>
      </c>
      <c r="T1417" s="14">
        <f t="shared" ca="1" si="306"/>
        <v>0</v>
      </c>
      <c r="U1417" s="20">
        <f t="shared" si="310"/>
        <v>0</v>
      </c>
      <c r="V1417" s="20">
        <f t="shared" si="311"/>
        <v>2.1000000000003638</v>
      </c>
      <c r="W1417" s="20">
        <f ca="1">AVERAGE(U1417:OFFSET(U1417,-$W$5+1,0))</f>
        <v>17.658888888888921</v>
      </c>
      <c r="X1417" s="20">
        <f ca="1">AVERAGE(V1417:OFFSET(V1417,-$W$5+1,0))</f>
        <v>11.343333333333451</v>
      </c>
      <c r="Y1417" s="20">
        <f t="shared" ca="1" si="298"/>
        <v>60.888054555206296</v>
      </c>
      <c r="Z1417" s="20">
        <f t="shared" ca="1" si="307"/>
        <v>0</v>
      </c>
    </row>
    <row r="1418" spans="1:26">
      <c r="A1418" s="5">
        <v>40450</v>
      </c>
      <c r="B1418" s="4">
        <v>8241.65</v>
      </c>
      <c r="C1418" s="4">
        <v>8286.93</v>
      </c>
      <c r="D1418" s="4">
        <v>8218.75</v>
      </c>
      <c r="E1418" s="4">
        <v>8240.89</v>
      </c>
      <c r="F1418" s="4">
        <v>5151200</v>
      </c>
      <c r="G1418" s="8">
        <f t="shared" si="309"/>
        <v>52.210000000000036</v>
      </c>
      <c r="H1418" s="8">
        <f t="shared" si="308"/>
        <v>-0.76000000000021828</v>
      </c>
      <c r="I1418" s="31">
        <f t="shared" ca="1" si="299"/>
        <v>0</v>
      </c>
      <c r="J1418" s="31">
        <f t="shared" ca="1" si="300"/>
        <v>-2</v>
      </c>
      <c r="K1418" s="8">
        <f t="shared" ca="1" si="301"/>
        <v>-102.89999999999964</v>
      </c>
      <c r="L1418" s="8">
        <f t="shared" ca="1" si="302"/>
        <v>-9836.4000000000142</v>
      </c>
      <c r="M1418" s="9">
        <f ca="1">AVERAGE(E1418:OFFSET(E1418,-M$5+1,0))</f>
        <v>8146.9461538461528</v>
      </c>
      <c r="N1418" s="9">
        <f ca="1">AVERAGE(E1418:OFFSET(E1418,-N$5+1,0))</f>
        <v>7959.8603333333331</v>
      </c>
      <c r="O1418" s="9">
        <f t="shared" ca="1" si="303"/>
        <v>0</v>
      </c>
      <c r="P1418" s="12">
        <f ca="1">100*(MAX(C1418:OFFSET(C1418,-$P$5+1,0))-E1418)/(MAX(C1418:OFFSET(C1418,-$P$5+1,0))-MIN(D1418:OFFSET(D1418,-$P$5+1,0)))</f>
        <v>24.596644940699221</v>
      </c>
      <c r="Q1418" s="32">
        <f t="shared" ca="1" si="304"/>
        <v>0</v>
      </c>
      <c r="R1418" s="15">
        <f ca="1">AVERAGE(E1418:OFFSET(E1418,-R$5+1,0))</f>
        <v>8197.9050000000007</v>
      </c>
      <c r="S1418" s="15">
        <f t="shared" ca="1" si="305"/>
        <v>0.52434127987575796</v>
      </c>
      <c r="T1418" s="14">
        <f t="shared" ca="1" si="306"/>
        <v>0</v>
      </c>
      <c r="U1418" s="20">
        <f t="shared" si="310"/>
        <v>51.449999999999818</v>
      </c>
      <c r="V1418" s="20">
        <f t="shared" si="311"/>
        <v>0</v>
      </c>
      <c r="W1418" s="20">
        <f ca="1">AVERAGE(U1418:OFFSET(U1418,-$W$5+1,0))</f>
        <v>19.906666666666752</v>
      </c>
      <c r="X1418" s="20">
        <f ca="1">AVERAGE(V1418:OFFSET(V1418,-$W$5+1,0))</f>
        <v>11.343333333333451</v>
      </c>
      <c r="Y1418" s="20">
        <f t="shared" ca="1" si="298"/>
        <v>63.701333333333196</v>
      </c>
      <c r="Z1418" s="20">
        <f t="shared" ca="1" si="307"/>
        <v>0</v>
      </c>
    </row>
    <row r="1419" spans="1:26">
      <c r="A1419" s="5">
        <v>40451</v>
      </c>
      <c r="B1419" s="4">
        <v>8259.24</v>
      </c>
      <c r="C1419" s="4">
        <v>8267.5499999999993</v>
      </c>
      <c r="D1419" s="4">
        <v>8204.84</v>
      </c>
      <c r="E1419" s="4">
        <v>8237.7800000000007</v>
      </c>
      <c r="F1419" s="4">
        <v>4496600</v>
      </c>
      <c r="G1419" s="8">
        <f t="shared" si="309"/>
        <v>18.350000000000364</v>
      </c>
      <c r="H1419" s="8">
        <f t="shared" si="308"/>
        <v>-21.459999999999127</v>
      </c>
      <c r="I1419" s="31">
        <f t="shared" ca="1" si="299"/>
        <v>-1</v>
      </c>
      <c r="J1419" s="31">
        <f t="shared" ca="1" si="300"/>
        <v>-2</v>
      </c>
      <c r="K1419" s="8">
        <f t="shared" ca="1" si="301"/>
        <v>6.2199999999975262</v>
      </c>
      <c r="L1419" s="8">
        <f t="shared" ca="1" si="302"/>
        <v>-9830.1800000000167</v>
      </c>
      <c r="M1419" s="9">
        <f ca="1">AVERAGE(E1419:OFFSET(E1419,-M$5+1,0))</f>
        <v>8173.6900000000005</v>
      </c>
      <c r="N1419" s="9">
        <f ca="1">AVERAGE(E1419:OFFSET(E1419,-N$5+1,0))</f>
        <v>7970.3163333333323</v>
      </c>
      <c r="O1419" s="9">
        <f t="shared" ca="1" si="303"/>
        <v>0</v>
      </c>
      <c r="P1419" s="12">
        <f ca="1">100*(MAX(C1419:OFFSET(C1419,-$P$5+1,0))-E1419)/(MAX(C1419:OFFSET(C1419,-$P$5+1,0))-MIN(D1419:OFFSET(D1419,-$P$5+1,0)))</f>
        <v>26.258147237952539</v>
      </c>
      <c r="Q1419" s="32">
        <f t="shared" ca="1" si="304"/>
        <v>-1</v>
      </c>
      <c r="R1419" s="15">
        <f ca="1">AVERAGE(E1419:OFFSET(E1419,-R$5+1,0))</f>
        <v>8204.8016666666663</v>
      </c>
      <c r="S1419" s="15">
        <f t="shared" ca="1" si="305"/>
        <v>0.40193943343340266</v>
      </c>
      <c r="T1419" s="14">
        <f t="shared" ca="1" si="306"/>
        <v>0</v>
      </c>
      <c r="U1419" s="20">
        <f t="shared" si="310"/>
        <v>0</v>
      </c>
      <c r="V1419" s="20">
        <f t="shared" si="311"/>
        <v>3.1099999999987631</v>
      </c>
      <c r="W1419" s="20">
        <f ca="1">AVERAGE(U1419:OFFSET(U1419,-$W$5+1,0))</f>
        <v>19.906666666666752</v>
      </c>
      <c r="X1419" s="20">
        <f ca="1">AVERAGE(V1419:OFFSET(V1419,-$W$5+1,0))</f>
        <v>4.5700000000000118</v>
      </c>
      <c r="Y1419" s="20">
        <f t="shared" ca="1" si="298"/>
        <v>81.329157020291461</v>
      </c>
      <c r="Z1419" s="20">
        <f t="shared" ca="1" si="307"/>
        <v>-1</v>
      </c>
    </row>
    <row r="1420" spans="1:26">
      <c r="A1420" s="5">
        <v>40452</v>
      </c>
      <c r="B1420" s="4">
        <v>8259.08</v>
      </c>
      <c r="C1420" s="4">
        <v>8260.2800000000007</v>
      </c>
      <c r="D1420" s="4">
        <v>8220.73</v>
      </c>
      <c r="E1420" s="4">
        <v>8244.18</v>
      </c>
      <c r="F1420" s="4">
        <v>3893000</v>
      </c>
      <c r="G1420" s="8">
        <f t="shared" si="309"/>
        <v>21.299999999999272</v>
      </c>
      <c r="H1420" s="8">
        <f t="shared" si="308"/>
        <v>-14.899999999999636</v>
      </c>
      <c r="I1420" s="31">
        <f t="shared" ca="1" si="299"/>
        <v>0</v>
      </c>
      <c r="J1420" s="31">
        <f t="shared" ca="1" si="300"/>
        <v>-2</v>
      </c>
      <c r="K1420" s="8">
        <f t="shared" ca="1" si="301"/>
        <v>-12.799999999999272</v>
      </c>
      <c r="L1420" s="8">
        <f t="shared" ca="1" si="302"/>
        <v>-9842.9800000000159</v>
      </c>
      <c r="M1420" s="9">
        <f ca="1">AVERAGE(E1420:OFFSET(E1420,-M$5+1,0))</f>
        <v>8185.4500000000007</v>
      </c>
      <c r="N1420" s="9">
        <f ca="1">AVERAGE(E1420:OFFSET(E1420,-N$5+1,0))</f>
        <v>7980.8243333333321</v>
      </c>
      <c r="O1420" s="9">
        <f t="shared" ca="1" si="303"/>
        <v>0</v>
      </c>
      <c r="P1420" s="12">
        <f ca="1">100*(MAX(C1420:OFFSET(C1420,-$P$5+1,0))-E1420)/(MAX(C1420:OFFSET(C1420,-$P$5+1,0))-MIN(D1420:OFFSET(D1420,-$P$5+1,0)))</f>
        <v>27.104996195789965</v>
      </c>
      <c r="Q1420" s="32">
        <f t="shared" ca="1" si="304"/>
        <v>-1</v>
      </c>
      <c r="R1420" s="15">
        <f ca="1">AVERAGE(E1420:OFFSET(E1420,-R$5+1,0))</f>
        <v>8211.7416666666668</v>
      </c>
      <c r="S1420" s="15">
        <f t="shared" ca="1" si="305"/>
        <v>0.39502379215128136</v>
      </c>
      <c r="T1420" s="14">
        <f t="shared" ca="1" si="306"/>
        <v>0</v>
      </c>
      <c r="U1420" s="20">
        <f t="shared" si="310"/>
        <v>6.3999999999996362</v>
      </c>
      <c r="V1420" s="20">
        <f t="shared" si="311"/>
        <v>0</v>
      </c>
      <c r="W1420" s="20">
        <f ca="1">AVERAGE(U1420:OFFSET(U1420,-$W$5+1,0))</f>
        <v>14.108888888888941</v>
      </c>
      <c r="X1420" s="20">
        <f ca="1">AVERAGE(V1420:OFFSET(V1420,-$W$5+1,0))</f>
        <v>4.5700000000000118</v>
      </c>
      <c r="Y1420" s="20">
        <f t="shared" ca="1" si="298"/>
        <v>75.53387662839809</v>
      </c>
      <c r="Z1420" s="20">
        <f t="shared" ca="1" si="307"/>
        <v>0</v>
      </c>
    </row>
    <row r="1421" spans="1:26">
      <c r="A1421" s="5">
        <v>40455</v>
      </c>
      <c r="B1421" s="4">
        <v>8261.16</v>
      </c>
      <c r="C1421" s="4">
        <v>8300.0400000000009</v>
      </c>
      <c r="D1421" s="4">
        <v>8240.67</v>
      </c>
      <c r="E1421" s="4">
        <v>8246.1</v>
      </c>
      <c r="F1421" s="4">
        <v>5026400</v>
      </c>
      <c r="G1421" s="8">
        <f t="shared" si="309"/>
        <v>16.979999999999563</v>
      </c>
      <c r="H1421" s="8">
        <f t="shared" si="308"/>
        <v>-15.059999999999491</v>
      </c>
      <c r="I1421" s="31">
        <f t="shared" ca="1" si="299"/>
        <v>0</v>
      </c>
      <c r="J1421" s="31">
        <f t="shared" ca="1" si="300"/>
        <v>-2</v>
      </c>
      <c r="K1421" s="8">
        <f t="shared" ca="1" si="301"/>
        <v>-3.8400000000001455</v>
      </c>
      <c r="L1421" s="8">
        <f t="shared" ca="1" si="302"/>
        <v>-9846.8200000000161</v>
      </c>
      <c r="M1421" s="9">
        <f ca="1">AVERAGE(E1421:OFFSET(E1421,-M$5+1,0))</f>
        <v>8194.1807692307702</v>
      </c>
      <c r="N1421" s="9">
        <f ca="1">AVERAGE(E1421:OFFSET(E1421,-N$5+1,0))</f>
        <v>7991.4506666666657</v>
      </c>
      <c r="O1421" s="9">
        <f t="shared" ca="1" si="303"/>
        <v>0</v>
      </c>
      <c r="P1421" s="12">
        <f ca="1">100*(MAX(C1421:OFFSET(C1421,-$P$5+1,0))-E1421)/(MAX(C1421:OFFSET(C1421,-$P$5+1,0))-MIN(D1421:OFFSET(D1421,-$P$5+1,0)))</f>
        <v>31.575250248785487</v>
      </c>
      <c r="Q1421" s="32">
        <f t="shared" ca="1" si="304"/>
        <v>-1</v>
      </c>
      <c r="R1421" s="15">
        <f ca="1">AVERAGE(E1421:OFFSET(E1421,-R$5+1,0))</f>
        <v>8224.9883333333328</v>
      </c>
      <c r="S1421" s="15">
        <f t="shared" ca="1" si="305"/>
        <v>0.25667716246001876</v>
      </c>
      <c r="T1421" s="14">
        <f t="shared" ca="1" si="306"/>
        <v>0</v>
      </c>
      <c r="U1421" s="20">
        <f t="shared" si="310"/>
        <v>1.9200000000000728</v>
      </c>
      <c r="V1421" s="20">
        <f t="shared" si="311"/>
        <v>0</v>
      </c>
      <c r="W1421" s="20">
        <f ca="1">AVERAGE(U1421:OFFSET(U1421,-$W$5+1,0))</f>
        <v>11.14111111111116</v>
      </c>
      <c r="X1421" s="20">
        <f ca="1">AVERAGE(V1421:OFFSET(V1421,-$W$5+1,0))</f>
        <v>4.5700000000000118</v>
      </c>
      <c r="Y1421" s="20">
        <f t="shared" ca="1" si="298"/>
        <v>70.912305516265945</v>
      </c>
      <c r="Z1421" s="20">
        <f t="shared" ca="1" si="307"/>
        <v>0</v>
      </c>
    </row>
    <row r="1422" spans="1:26">
      <c r="A1422" s="5">
        <v>40456</v>
      </c>
      <c r="B1422" s="4">
        <v>8217.86</v>
      </c>
      <c r="C1422" s="4">
        <v>8217.86</v>
      </c>
      <c r="D1422" s="4">
        <v>8155.3</v>
      </c>
      <c r="E1422" s="4">
        <v>8200.43</v>
      </c>
      <c r="F1422" s="4">
        <v>4383800</v>
      </c>
      <c r="G1422" s="8">
        <f t="shared" si="309"/>
        <v>-28.239999999999782</v>
      </c>
      <c r="H1422" s="8">
        <f t="shared" si="308"/>
        <v>-17.430000000000291</v>
      </c>
      <c r="I1422" s="31">
        <f t="shared" ca="1" si="299"/>
        <v>0</v>
      </c>
      <c r="J1422" s="31">
        <f t="shared" ca="1" si="300"/>
        <v>-2</v>
      </c>
      <c r="K1422" s="8">
        <f t="shared" ca="1" si="301"/>
        <v>91.340000000000146</v>
      </c>
      <c r="L1422" s="8">
        <f t="shared" ca="1" si="302"/>
        <v>-9755.4800000000159</v>
      </c>
      <c r="M1422" s="9">
        <f ca="1">AVERAGE(E1422:OFFSET(E1422,-M$5+1,0))</f>
        <v>8196.996923076922</v>
      </c>
      <c r="N1422" s="9">
        <f ca="1">AVERAGE(E1422:OFFSET(E1422,-N$5+1,0))</f>
        <v>7998.9339999999984</v>
      </c>
      <c r="O1422" s="9">
        <f t="shared" ca="1" si="303"/>
        <v>0</v>
      </c>
      <c r="P1422" s="12">
        <f ca="1">100*(MAX(C1422:OFFSET(C1422,-$P$5+1,0))-E1422)/(MAX(C1422:OFFSET(C1422,-$P$5+1,0))-MIN(D1422:OFFSET(D1422,-$P$5+1,0)))</f>
        <v>58.309430427910847</v>
      </c>
      <c r="Q1422" s="32">
        <f t="shared" ca="1" si="304"/>
        <v>0</v>
      </c>
      <c r="R1422" s="15">
        <f ca="1">AVERAGE(E1422:OFFSET(E1422,-R$5+1,0))</f>
        <v>8226.4699999999993</v>
      </c>
      <c r="S1422" s="15">
        <f t="shared" ca="1" si="305"/>
        <v>-0.31653917172248919</v>
      </c>
      <c r="T1422" s="14">
        <f t="shared" ca="1" si="306"/>
        <v>0</v>
      </c>
      <c r="U1422" s="20">
        <f t="shared" si="310"/>
        <v>0</v>
      </c>
      <c r="V1422" s="20">
        <f t="shared" si="311"/>
        <v>45.670000000000073</v>
      </c>
      <c r="W1422" s="20">
        <f ca="1">AVERAGE(U1422:OFFSET(U1422,-$W$5+1,0))</f>
        <v>10.092222222222315</v>
      </c>
      <c r="X1422" s="20">
        <f ca="1">AVERAGE(V1422:OFFSET(V1422,-$W$5+1,0))</f>
        <v>9.6444444444444652</v>
      </c>
      <c r="Y1422" s="20">
        <f t="shared" ca="1" si="298"/>
        <v>51.134380453752357</v>
      </c>
      <c r="Z1422" s="20">
        <f t="shared" ca="1" si="307"/>
        <v>0</v>
      </c>
    </row>
    <row r="1423" spans="1:26">
      <c r="A1423" s="5">
        <v>40457</v>
      </c>
      <c r="B1423" s="4">
        <v>8296.23</v>
      </c>
      <c r="C1423" s="4">
        <v>8301.39</v>
      </c>
      <c r="D1423" s="4">
        <v>8267.61</v>
      </c>
      <c r="E1423" s="4">
        <v>8284.0300000000007</v>
      </c>
      <c r="F1423" s="4">
        <v>5662000</v>
      </c>
      <c r="G1423" s="8">
        <f t="shared" si="309"/>
        <v>95.799999999999272</v>
      </c>
      <c r="H1423" s="8">
        <f t="shared" si="308"/>
        <v>-12.199999999998909</v>
      </c>
      <c r="I1423" s="31">
        <f t="shared" ca="1" si="299"/>
        <v>0</v>
      </c>
      <c r="J1423" s="31">
        <f t="shared" ca="1" si="300"/>
        <v>-2</v>
      </c>
      <c r="K1423" s="8">
        <f t="shared" ca="1" si="301"/>
        <v>-167.20000000000073</v>
      </c>
      <c r="L1423" s="8">
        <f t="shared" ca="1" si="302"/>
        <v>-9922.6800000000167</v>
      </c>
      <c r="M1423" s="9">
        <f ca="1">AVERAGE(E1423:OFFSET(E1423,-M$5+1,0))</f>
        <v>8211.1723076923099</v>
      </c>
      <c r="N1423" s="9">
        <f ca="1">AVERAGE(E1423:OFFSET(E1423,-N$5+1,0))</f>
        <v>8010.3803333333317</v>
      </c>
      <c r="O1423" s="9">
        <f t="shared" ca="1" si="303"/>
        <v>0</v>
      </c>
      <c r="P1423" s="12">
        <f ca="1">100*(MAX(C1423:OFFSET(C1423,-$P$5+1,0))-E1423)/(MAX(C1423:OFFSET(C1423,-$P$5+1,0))-MIN(D1423:OFFSET(D1423,-$P$5+1,0)))</f>
        <v>10.082471831803243</v>
      </c>
      <c r="Q1423" s="32">
        <f t="shared" ca="1" si="304"/>
        <v>0</v>
      </c>
      <c r="R1423" s="15">
        <f ca="1">AVERAGE(E1423:OFFSET(E1423,-R$5+1,0))</f>
        <v>8242.2349999999988</v>
      </c>
      <c r="S1423" s="15">
        <f t="shared" ca="1" si="305"/>
        <v>0.50708333358611957</v>
      </c>
      <c r="T1423" s="14">
        <f t="shared" ca="1" si="306"/>
        <v>0</v>
      </c>
      <c r="U1423" s="20">
        <f t="shared" si="310"/>
        <v>83.600000000000364</v>
      </c>
      <c r="V1423" s="20">
        <f t="shared" si="311"/>
        <v>0</v>
      </c>
      <c r="W1423" s="20">
        <f ca="1">AVERAGE(U1423:OFFSET(U1423,-$W$5+1,0))</f>
        <v>18.698888888888884</v>
      </c>
      <c r="X1423" s="20">
        <f ca="1">AVERAGE(V1423:OFFSET(V1423,-$W$5+1,0))</f>
        <v>9.6444444444444652</v>
      </c>
      <c r="Y1423" s="20">
        <f t="shared" ca="1" si="298"/>
        <v>65.972793915872785</v>
      </c>
      <c r="Z1423" s="20">
        <f t="shared" ca="1" si="307"/>
        <v>0</v>
      </c>
    </row>
    <row r="1424" spans="1:26">
      <c r="A1424" s="5">
        <v>40458</v>
      </c>
      <c r="B1424" s="4">
        <v>8304.91</v>
      </c>
      <c r="C1424" s="4">
        <v>8310.7999999999993</v>
      </c>
      <c r="D1424" s="4">
        <v>8270.31</v>
      </c>
      <c r="E1424" s="4">
        <v>8283.92</v>
      </c>
      <c r="F1424" s="4">
        <v>5161200</v>
      </c>
      <c r="G1424" s="8">
        <f t="shared" si="309"/>
        <v>20.8799999999992</v>
      </c>
      <c r="H1424" s="8">
        <f t="shared" si="308"/>
        <v>-20.989999999999782</v>
      </c>
      <c r="I1424" s="31">
        <f t="shared" ca="1" si="299"/>
        <v>0</v>
      </c>
      <c r="J1424" s="31">
        <f t="shared" ca="1" si="300"/>
        <v>-2</v>
      </c>
      <c r="K1424" s="8">
        <f t="shared" ca="1" si="301"/>
        <v>0.22000000000116415</v>
      </c>
      <c r="L1424" s="8">
        <f t="shared" ca="1" si="302"/>
        <v>-9922.4600000000155</v>
      </c>
      <c r="M1424" s="9">
        <f ca="1">AVERAGE(E1424:OFFSET(E1424,-M$5+1,0))</f>
        <v>8220.8330769230779</v>
      </c>
      <c r="N1424" s="9">
        <f ca="1">AVERAGE(E1424:OFFSET(E1424,-N$5+1,0))</f>
        <v>8028.6116666666658</v>
      </c>
      <c r="O1424" s="9">
        <f t="shared" ca="1" si="303"/>
        <v>0</v>
      </c>
      <c r="P1424" s="12">
        <f ca="1">100*(MAX(C1424:OFFSET(C1424,-$P$5+1,0))-E1424)/(MAX(C1424:OFFSET(C1424,-$P$5+1,0))-MIN(D1424:OFFSET(D1424,-$P$5+1,0)))</f>
        <v>14.80257723442883</v>
      </c>
      <c r="Q1424" s="32">
        <f t="shared" ca="1" si="304"/>
        <v>-1</v>
      </c>
      <c r="R1424" s="15">
        <f ca="1">AVERAGE(E1424:OFFSET(E1424,-R$5+1,0))</f>
        <v>8249.4066666666658</v>
      </c>
      <c r="S1424" s="15">
        <f t="shared" ca="1" si="305"/>
        <v>0.41837352342917067</v>
      </c>
      <c r="T1424" s="14">
        <f t="shared" ca="1" si="306"/>
        <v>0</v>
      </c>
      <c r="U1424" s="20">
        <f t="shared" si="310"/>
        <v>0</v>
      </c>
      <c r="V1424" s="20">
        <f t="shared" si="311"/>
        <v>0.11000000000058208</v>
      </c>
      <c r="W1424" s="20">
        <f ca="1">AVERAGE(U1424:OFFSET(U1424,-$W$5+1,0))</f>
        <v>18.698888888888884</v>
      </c>
      <c r="X1424" s="20">
        <f ca="1">AVERAGE(V1424:OFFSET(V1424,-$W$5+1,0))</f>
        <v>5.6655555555555317</v>
      </c>
      <c r="Y1424" s="20">
        <f t="shared" ca="1" si="298"/>
        <v>76.746625319226638</v>
      </c>
      <c r="Z1424" s="20">
        <f t="shared" ca="1" si="307"/>
        <v>0</v>
      </c>
    </row>
    <row r="1425" spans="1:26">
      <c r="A1425" s="5">
        <v>40459</v>
      </c>
      <c r="B1425" s="4">
        <v>8306.32</v>
      </c>
      <c r="C1425" s="4">
        <v>8309.91</v>
      </c>
      <c r="D1425" s="4">
        <v>8232.02</v>
      </c>
      <c r="E1425" s="4">
        <v>8244.19</v>
      </c>
      <c r="F1425" s="4">
        <v>4236200</v>
      </c>
      <c r="G1425" s="8">
        <f t="shared" si="309"/>
        <v>22.399999999999636</v>
      </c>
      <c r="H1425" s="8">
        <f t="shared" si="308"/>
        <v>-62.1299999999992</v>
      </c>
      <c r="I1425" s="31">
        <f t="shared" ca="1" si="299"/>
        <v>0</v>
      </c>
      <c r="J1425" s="31">
        <f t="shared" ca="1" si="300"/>
        <v>-2</v>
      </c>
      <c r="K1425" s="8">
        <f t="shared" ca="1" si="301"/>
        <v>79.459999999999127</v>
      </c>
      <c r="L1425" s="8">
        <f t="shared" ca="1" si="302"/>
        <v>-9843.0000000000164</v>
      </c>
      <c r="M1425" s="9">
        <f ca="1">AVERAGE(E1425:OFFSET(E1425,-M$5+1,0))</f>
        <v>8225.2353846153856</v>
      </c>
      <c r="N1425" s="9">
        <f ca="1">AVERAGE(E1425:OFFSET(E1425,-N$5+1,0))</f>
        <v>8047.0933333333351</v>
      </c>
      <c r="O1425" s="9">
        <f t="shared" ca="1" si="303"/>
        <v>0</v>
      </c>
      <c r="P1425" s="12">
        <f ca="1">100*(MAX(C1425:OFFSET(C1425,-$P$5+1,0))-E1425)/(MAX(C1425:OFFSET(C1425,-$P$5+1,0))-MIN(D1425:OFFSET(D1425,-$P$5+1,0)))</f>
        <v>42.836012861735789</v>
      </c>
      <c r="Q1425" s="32">
        <f t="shared" ca="1" si="304"/>
        <v>-1</v>
      </c>
      <c r="R1425" s="15">
        <f ca="1">AVERAGE(E1425:OFFSET(E1425,-R$5+1,0))</f>
        <v>8250.4750000000004</v>
      </c>
      <c r="S1425" s="15">
        <f t="shared" ca="1" si="305"/>
        <v>-7.6177432208446832E-2</v>
      </c>
      <c r="T1425" s="14">
        <f t="shared" ca="1" si="306"/>
        <v>0</v>
      </c>
      <c r="U1425" s="20">
        <f t="shared" si="310"/>
        <v>0</v>
      </c>
      <c r="V1425" s="20">
        <f t="shared" si="311"/>
        <v>39.729999999999563</v>
      </c>
      <c r="W1425" s="20">
        <f ca="1">AVERAGE(U1425:OFFSET(U1425,-$W$5+1,0))</f>
        <v>15.929999999999987</v>
      </c>
      <c r="X1425" s="20">
        <f ca="1">AVERAGE(V1425:OFFSET(V1425,-$W$5+1,0))</f>
        <v>10.079999999999927</v>
      </c>
      <c r="Y1425" s="20">
        <f t="shared" ca="1" si="298"/>
        <v>61.245674740484581</v>
      </c>
      <c r="Z1425" s="20">
        <f t="shared" ca="1" si="307"/>
        <v>0</v>
      </c>
    </row>
    <row r="1426" spans="1:26">
      <c r="A1426" s="5">
        <v>40462</v>
      </c>
      <c r="B1426" s="4">
        <v>8277.7800000000007</v>
      </c>
      <c r="C1426" s="4">
        <v>8277.7800000000007</v>
      </c>
      <c r="D1426" s="4">
        <v>8165.2</v>
      </c>
      <c r="E1426" s="4">
        <v>8176.76</v>
      </c>
      <c r="F1426" s="4">
        <v>3743400</v>
      </c>
      <c r="G1426" s="8">
        <f t="shared" si="309"/>
        <v>33.590000000000146</v>
      </c>
      <c r="H1426" s="8">
        <f t="shared" si="308"/>
        <v>-101.02000000000044</v>
      </c>
      <c r="I1426" s="31">
        <f t="shared" ca="1" si="299"/>
        <v>0</v>
      </c>
      <c r="J1426" s="31">
        <f t="shared" ca="1" si="300"/>
        <v>-2</v>
      </c>
      <c r="K1426" s="8">
        <f t="shared" ca="1" si="301"/>
        <v>134.86000000000058</v>
      </c>
      <c r="L1426" s="8">
        <f t="shared" ca="1" si="302"/>
        <v>-9708.1400000000158</v>
      </c>
      <c r="M1426" s="9">
        <f ca="1">AVERAGE(E1426:OFFSET(E1426,-M$5+1,0))</f>
        <v>8223.7246153846136</v>
      </c>
      <c r="N1426" s="9">
        <f ca="1">AVERAGE(E1426:OFFSET(E1426,-N$5+1,0))</f>
        <v>8062.2216666666673</v>
      </c>
      <c r="O1426" s="9">
        <f t="shared" ca="1" si="303"/>
        <v>0</v>
      </c>
      <c r="P1426" s="12">
        <f ca="1">100*(MAX(C1426:OFFSET(C1426,-$P$5+1,0))-E1426)/(MAX(C1426:OFFSET(C1426,-$P$5+1,0))-MIN(D1426:OFFSET(D1426,-$P$5+1,0)))</f>
        <v>86.19935691318318</v>
      </c>
      <c r="Q1426" s="32">
        <f t="shared" ca="1" si="304"/>
        <v>0</v>
      </c>
      <c r="R1426" s="15">
        <f ca="1">AVERAGE(E1426:OFFSET(E1426,-R$5+1,0))</f>
        <v>8239.2383333333328</v>
      </c>
      <c r="S1426" s="15">
        <f t="shared" ca="1" si="305"/>
        <v>-0.75830229452842901</v>
      </c>
      <c r="T1426" s="14">
        <f t="shared" ca="1" si="306"/>
        <v>0</v>
      </c>
      <c r="U1426" s="20">
        <f t="shared" si="310"/>
        <v>0</v>
      </c>
      <c r="V1426" s="20">
        <f t="shared" si="311"/>
        <v>67.430000000000291</v>
      </c>
      <c r="W1426" s="20">
        <f ca="1">AVERAGE(U1426:OFFSET(U1426,-$W$5+1,0))</f>
        <v>15.929999999999987</v>
      </c>
      <c r="X1426" s="20">
        <f ca="1">AVERAGE(V1426:OFFSET(V1426,-$W$5+1,0))</f>
        <v>17.338888888888807</v>
      </c>
      <c r="Y1426" s="20">
        <f t="shared" ca="1" si="298"/>
        <v>47.8825729744173</v>
      </c>
      <c r="Z1426" s="20">
        <f t="shared" ca="1" si="307"/>
        <v>0</v>
      </c>
    </row>
    <row r="1427" spans="1:26">
      <c r="A1427" s="5">
        <v>40463</v>
      </c>
      <c r="B1427" s="4">
        <v>8176.7</v>
      </c>
      <c r="C1427" s="4">
        <v>8180.39</v>
      </c>
      <c r="D1427" s="4">
        <v>8058.59</v>
      </c>
      <c r="E1427" s="4">
        <v>8090.22</v>
      </c>
      <c r="F1427" s="4">
        <v>4025600</v>
      </c>
      <c r="G1427" s="8">
        <f t="shared" si="309"/>
        <v>-6.0000000000400178E-2</v>
      </c>
      <c r="H1427" s="8">
        <f t="shared" si="308"/>
        <v>-86.479999999999563</v>
      </c>
      <c r="I1427" s="31">
        <f t="shared" ca="1" si="299"/>
        <v>0</v>
      </c>
      <c r="J1427" s="31">
        <f t="shared" ca="1" si="300"/>
        <v>-2</v>
      </c>
      <c r="K1427" s="8">
        <f t="shared" ca="1" si="301"/>
        <v>173.07999999999993</v>
      </c>
      <c r="L1427" s="8">
        <f t="shared" ca="1" si="302"/>
        <v>-9535.0600000000159</v>
      </c>
      <c r="M1427" s="9">
        <f ca="1">AVERAGE(E1427:OFFSET(E1427,-M$5+1,0))</f>
        <v>8215.0846153846142</v>
      </c>
      <c r="N1427" s="9">
        <f ca="1">AVERAGE(E1427:OFFSET(E1427,-N$5+1,0))</f>
        <v>8073.8556666666673</v>
      </c>
      <c r="O1427" s="9">
        <f t="shared" ca="1" si="303"/>
        <v>0</v>
      </c>
      <c r="P1427" s="12">
        <f ca="1">100*(MAX(C1427:OFFSET(C1427,-$P$5+1,0))-E1427)/(MAX(C1427:OFFSET(C1427,-$P$5+1,0))-MIN(D1427:OFFSET(D1427,-$P$5+1,0)))</f>
        <v>87.458863645374805</v>
      </c>
      <c r="Q1427" s="32">
        <f t="shared" ca="1" si="304"/>
        <v>1</v>
      </c>
      <c r="R1427" s="15">
        <f ca="1">AVERAGE(E1427:OFFSET(E1427,-R$5+1,0))</f>
        <v>8213.2583333333332</v>
      </c>
      <c r="S1427" s="15">
        <f t="shared" ca="1" si="305"/>
        <v>-1.4980453352354024</v>
      </c>
      <c r="T1427" s="14">
        <f t="shared" ca="1" si="306"/>
        <v>0</v>
      </c>
      <c r="U1427" s="20">
        <f t="shared" si="310"/>
        <v>0</v>
      </c>
      <c r="V1427" s="20">
        <f t="shared" si="311"/>
        <v>86.539999999999964</v>
      </c>
      <c r="W1427" s="20">
        <f ca="1">AVERAGE(U1427:OFFSET(U1427,-$W$5+1,0))</f>
        <v>10.213333333333342</v>
      </c>
      <c r="X1427" s="20">
        <f ca="1">AVERAGE(V1427:OFFSET(V1427,-$W$5+1,0))</f>
        <v>26.954444444444359</v>
      </c>
      <c r="Y1427" s="20">
        <f t="shared" ca="1" si="298"/>
        <v>27.47899913306037</v>
      </c>
      <c r="Z1427" s="20">
        <f t="shared" ca="1" si="307"/>
        <v>0</v>
      </c>
    </row>
    <row r="1428" spans="1:26">
      <c r="A1428" s="5">
        <v>40464</v>
      </c>
      <c r="B1428" s="4">
        <v>8116.69</v>
      </c>
      <c r="C1428" s="4">
        <v>8143.19</v>
      </c>
      <c r="D1428" s="4">
        <v>8067.87</v>
      </c>
      <c r="E1428" s="4">
        <v>8106.66</v>
      </c>
      <c r="F1428" s="4">
        <v>3692600</v>
      </c>
      <c r="G1428" s="8">
        <f t="shared" si="309"/>
        <v>26.469999999999345</v>
      </c>
      <c r="H1428" s="8">
        <f t="shared" si="308"/>
        <v>-10.029999999999745</v>
      </c>
      <c r="I1428" s="31">
        <f t="shared" ca="1" si="299"/>
        <v>0</v>
      </c>
      <c r="J1428" s="31">
        <f t="shared" ca="1" si="300"/>
        <v>-2</v>
      </c>
      <c r="K1428" s="8">
        <f t="shared" ca="1" si="301"/>
        <v>-32.8799999999992</v>
      </c>
      <c r="L1428" s="8">
        <f t="shared" ca="1" si="302"/>
        <v>-9567.9400000000151</v>
      </c>
      <c r="M1428" s="9">
        <f ca="1">AVERAGE(E1428:OFFSET(E1428,-M$5+1,0))</f>
        <v>8210.4723076923074</v>
      </c>
      <c r="N1428" s="9">
        <f ca="1">AVERAGE(E1428:OFFSET(E1428,-N$5+1,0))</f>
        <v>8090.2016666666686</v>
      </c>
      <c r="O1428" s="9">
        <f t="shared" ca="1" si="303"/>
        <v>0</v>
      </c>
      <c r="P1428" s="12">
        <f ca="1">100*(MAX(C1428:OFFSET(C1428,-$P$5+1,0))-E1428)/(MAX(C1428:OFFSET(C1428,-$P$5+1,0))-MIN(D1428:OFFSET(D1428,-$P$5+1,0)))</f>
        <v>80.940486102850855</v>
      </c>
      <c r="Q1428" s="32">
        <f t="shared" ca="1" si="304"/>
        <v>1</v>
      </c>
      <c r="R1428" s="15">
        <f ca="1">AVERAGE(E1428:OFFSET(E1428,-R$5+1,0))</f>
        <v>8197.6299999999992</v>
      </c>
      <c r="S1428" s="15">
        <f t="shared" ca="1" si="305"/>
        <v>-1.109710977441033</v>
      </c>
      <c r="T1428" s="14">
        <f t="shared" ca="1" si="306"/>
        <v>0</v>
      </c>
      <c r="U1428" s="20">
        <f t="shared" si="310"/>
        <v>16.4399999999996</v>
      </c>
      <c r="V1428" s="20">
        <f t="shared" si="311"/>
        <v>0</v>
      </c>
      <c r="W1428" s="20">
        <f ca="1">AVERAGE(U1428:OFFSET(U1428,-$W$5+1,0))</f>
        <v>12.039999999999964</v>
      </c>
      <c r="X1428" s="20">
        <f ca="1">AVERAGE(V1428:OFFSET(V1428,-$W$5+1,0))</f>
        <v>26.608888888888941</v>
      </c>
      <c r="Y1428" s="20">
        <f t="shared" ca="1" si="298"/>
        <v>31.152253909843495</v>
      </c>
      <c r="Z1428" s="20">
        <f t="shared" ca="1" si="307"/>
        <v>0</v>
      </c>
    </row>
    <row r="1429" spans="1:26">
      <c r="A1429" s="5">
        <v>40465</v>
      </c>
      <c r="B1429" s="4">
        <v>8181.51</v>
      </c>
      <c r="C1429" s="4">
        <v>8252.2000000000007</v>
      </c>
      <c r="D1429" s="4">
        <v>8178.34</v>
      </c>
      <c r="E1429" s="4">
        <v>8215.4500000000007</v>
      </c>
      <c r="F1429" s="4">
        <v>4537400</v>
      </c>
      <c r="G1429" s="8">
        <f t="shared" si="309"/>
        <v>74.850000000000364</v>
      </c>
      <c r="H1429" s="8">
        <f t="shared" si="308"/>
        <v>33.940000000000509</v>
      </c>
      <c r="I1429" s="31">
        <f t="shared" ca="1" si="299"/>
        <v>0</v>
      </c>
      <c r="J1429" s="31">
        <f t="shared" ca="1" si="300"/>
        <v>-2</v>
      </c>
      <c r="K1429" s="8">
        <f t="shared" ca="1" si="301"/>
        <v>-217.58000000000175</v>
      </c>
      <c r="L1429" s="8">
        <f t="shared" ca="1" si="302"/>
        <v>-9785.5200000000168</v>
      </c>
      <c r="M1429" s="9">
        <f ca="1">AVERAGE(E1429:OFFSET(E1429,-M$5+1,0))</f>
        <v>8212.3115384615394</v>
      </c>
      <c r="N1429" s="9">
        <f ca="1">AVERAGE(E1429:OFFSET(E1429,-N$5+1,0))</f>
        <v>8108.4416666666684</v>
      </c>
      <c r="O1429" s="9">
        <f t="shared" ca="1" si="303"/>
        <v>0</v>
      </c>
      <c r="P1429" s="12">
        <f ca="1">100*(MAX(C1429:OFFSET(C1429,-$P$5+1,0))-E1429)/(MAX(C1429:OFFSET(C1429,-$P$5+1,0))-MIN(D1429:OFFSET(D1429,-$P$5+1,0)))</f>
        <v>37.805796756670581</v>
      </c>
      <c r="Q1429" s="32">
        <f t="shared" ca="1" si="304"/>
        <v>1</v>
      </c>
      <c r="R1429" s="15">
        <f ca="1">AVERAGE(E1429:OFFSET(E1429,-R$5+1,0))</f>
        <v>8186.2</v>
      </c>
      <c r="S1429" s="15">
        <f t="shared" ca="1" si="305"/>
        <v>0.3573086413720763</v>
      </c>
      <c r="T1429" s="14">
        <f t="shared" ca="1" si="306"/>
        <v>0</v>
      </c>
      <c r="U1429" s="20">
        <f t="shared" si="310"/>
        <v>108.79000000000087</v>
      </c>
      <c r="V1429" s="20">
        <f t="shared" si="311"/>
        <v>0</v>
      </c>
      <c r="W1429" s="20">
        <f ca="1">AVERAGE(U1429:OFFSET(U1429,-$W$5+1,0))</f>
        <v>23.416666666666767</v>
      </c>
      <c r="X1429" s="20">
        <f ca="1">AVERAGE(V1429:OFFSET(V1429,-$W$5+1,0))</f>
        <v>26.608888888888941</v>
      </c>
      <c r="Y1429" s="20">
        <f t="shared" ca="1" si="298"/>
        <v>46.809408524531968</v>
      </c>
      <c r="Z1429" s="20">
        <f t="shared" ca="1" si="307"/>
        <v>0</v>
      </c>
    </row>
    <row r="1430" spans="1:26">
      <c r="A1430" s="5">
        <v>40466</v>
      </c>
      <c r="B1430" s="4">
        <v>8216.8700000000008</v>
      </c>
      <c r="C1430" s="4">
        <v>8242.77</v>
      </c>
      <c r="D1430" s="4">
        <v>8184.29</v>
      </c>
      <c r="E1430" s="4">
        <v>8205.2999999999993</v>
      </c>
      <c r="F1430" s="4">
        <v>4791800</v>
      </c>
      <c r="G1430" s="8">
        <f t="shared" si="309"/>
        <v>1.4200000000000728</v>
      </c>
      <c r="H1430" s="8">
        <f t="shared" si="308"/>
        <v>-11.570000000001528</v>
      </c>
      <c r="I1430" s="31">
        <f t="shared" ca="1" si="299"/>
        <v>0</v>
      </c>
      <c r="J1430" s="31">
        <f t="shared" ca="1" si="300"/>
        <v>-2</v>
      </c>
      <c r="K1430" s="8">
        <f t="shared" ca="1" si="301"/>
        <v>20.30000000000291</v>
      </c>
      <c r="L1430" s="8">
        <f t="shared" ca="1" si="302"/>
        <v>-9765.2200000000139</v>
      </c>
      <c r="M1430" s="9">
        <f ca="1">AVERAGE(E1430:OFFSET(E1430,-M$5+1,0))</f>
        <v>8213.5315384615369</v>
      </c>
      <c r="N1430" s="9">
        <f ca="1">AVERAGE(E1430:OFFSET(E1430,-N$5+1,0))</f>
        <v>8124.5909999999994</v>
      </c>
      <c r="O1430" s="9">
        <f t="shared" ca="1" si="303"/>
        <v>0</v>
      </c>
      <c r="P1430" s="12">
        <f ca="1">100*(MAX(C1430:OFFSET(C1430,-$P$5+1,0))-E1430)/(MAX(C1430:OFFSET(C1430,-$P$5+1,0))-MIN(D1430:OFFSET(D1430,-$P$5+1,0)))</f>
        <v>41.830220847706421</v>
      </c>
      <c r="Q1430" s="32">
        <f t="shared" ca="1" si="304"/>
        <v>0</v>
      </c>
      <c r="R1430" s="15">
        <f ca="1">AVERAGE(E1430:OFFSET(E1430,-R$5+1,0))</f>
        <v>8173.0966666666673</v>
      </c>
      <c r="S1430" s="15">
        <f t="shared" ca="1" si="305"/>
        <v>0.39401630308216928</v>
      </c>
      <c r="T1430" s="14">
        <f t="shared" ca="1" si="306"/>
        <v>0</v>
      </c>
      <c r="U1430" s="20">
        <f t="shared" si="310"/>
        <v>0</v>
      </c>
      <c r="V1430" s="20">
        <f t="shared" si="311"/>
        <v>10.150000000001455</v>
      </c>
      <c r="W1430" s="20">
        <f ca="1">AVERAGE(U1430:OFFSET(U1430,-$W$5+1,0))</f>
        <v>23.203333333333426</v>
      </c>
      <c r="X1430" s="20">
        <f ca="1">AVERAGE(V1430:OFFSET(V1430,-$W$5+1,0))</f>
        <v>27.736666666666881</v>
      </c>
      <c r="Y1430" s="20">
        <f t="shared" ca="1" si="298"/>
        <v>45.55032063865977</v>
      </c>
      <c r="Z1430" s="20">
        <f t="shared" ca="1" si="307"/>
        <v>0</v>
      </c>
    </row>
    <row r="1431" spans="1:26">
      <c r="A1431" s="5">
        <v>40469</v>
      </c>
      <c r="B1431" s="4">
        <v>8209.39</v>
      </c>
      <c r="C1431" s="4">
        <v>8209.39</v>
      </c>
      <c r="D1431" s="4">
        <v>8057.12</v>
      </c>
      <c r="E1431" s="4">
        <v>8060.54</v>
      </c>
      <c r="F1431" s="4">
        <v>4396000</v>
      </c>
      <c r="G1431" s="8">
        <f t="shared" si="309"/>
        <v>4.0900000000001455</v>
      </c>
      <c r="H1431" s="8">
        <f t="shared" si="308"/>
        <v>-148.84999999999945</v>
      </c>
      <c r="I1431" s="31">
        <f t="shared" ca="1" si="299"/>
        <v>0</v>
      </c>
      <c r="J1431" s="31">
        <f t="shared" ca="1" si="300"/>
        <v>-2</v>
      </c>
      <c r="K1431" s="8">
        <f t="shared" ca="1" si="301"/>
        <v>289.51999999999862</v>
      </c>
      <c r="L1431" s="8">
        <f t="shared" ca="1" si="302"/>
        <v>-9475.7000000000153</v>
      </c>
      <c r="M1431" s="9">
        <f ca="1">AVERAGE(E1431:OFFSET(E1431,-M$5+1,0))</f>
        <v>8199.6584615384618</v>
      </c>
      <c r="N1431" s="9">
        <f ca="1">AVERAGE(E1431:OFFSET(E1431,-N$5+1,0))</f>
        <v>8132.2686666666677</v>
      </c>
      <c r="O1431" s="9">
        <f t="shared" ca="1" si="303"/>
        <v>0</v>
      </c>
      <c r="P1431" s="12">
        <f ca="1">100*(MAX(C1431:OFFSET(C1431,-$P$5+1,0))-E1431)/(MAX(C1431:OFFSET(C1431,-$P$5+1,0))-MIN(D1431:OFFSET(D1431,-$P$5+1,0)))</f>
        <v>98.651844843897791</v>
      </c>
      <c r="Q1431" s="32">
        <f t="shared" ca="1" si="304"/>
        <v>0</v>
      </c>
      <c r="R1431" s="15">
        <f ca="1">AVERAGE(E1431:OFFSET(E1431,-R$5+1,0))</f>
        <v>8142.4883333333337</v>
      </c>
      <c r="S1431" s="15">
        <f t="shared" ca="1" si="305"/>
        <v>-1.0064286245011553</v>
      </c>
      <c r="T1431" s="14">
        <f t="shared" ca="1" si="306"/>
        <v>0</v>
      </c>
      <c r="U1431" s="20">
        <f t="shared" si="310"/>
        <v>0</v>
      </c>
      <c r="V1431" s="20">
        <f t="shared" si="311"/>
        <v>144.75999999999931</v>
      </c>
      <c r="W1431" s="20">
        <f ca="1">AVERAGE(U1431:OFFSET(U1431,-$W$5+1,0))</f>
        <v>23.203333333333426</v>
      </c>
      <c r="X1431" s="20">
        <f ca="1">AVERAGE(V1431:OFFSET(V1431,-$W$5+1,0))</f>
        <v>38.746666666666798</v>
      </c>
      <c r="Y1431" s="20">
        <f t="shared" ca="1" si="298"/>
        <v>37.454936776970698</v>
      </c>
      <c r="Z1431" s="20">
        <f t="shared" ca="1" si="307"/>
        <v>0</v>
      </c>
    </row>
    <row r="1432" spans="1:26">
      <c r="A1432" s="5">
        <v>40470</v>
      </c>
      <c r="B1432" s="4">
        <v>8044.9</v>
      </c>
      <c r="C1432" s="4">
        <v>8074.68</v>
      </c>
      <c r="D1432" s="4">
        <v>8018.31</v>
      </c>
      <c r="E1432" s="4">
        <v>8046.23</v>
      </c>
      <c r="F1432" s="4">
        <v>3176000</v>
      </c>
      <c r="G1432" s="8">
        <f t="shared" si="309"/>
        <v>-15.640000000000327</v>
      </c>
      <c r="H1432" s="8">
        <f t="shared" si="308"/>
        <v>1.3299999999999272</v>
      </c>
      <c r="I1432" s="31">
        <f t="shared" ca="1" si="299"/>
        <v>0</v>
      </c>
      <c r="J1432" s="31">
        <f t="shared" ca="1" si="300"/>
        <v>-2</v>
      </c>
      <c r="K1432" s="8">
        <f t="shared" ca="1" si="301"/>
        <v>28.6200000000008</v>
      </c>
      <c r="L1432" s="8">
        <f t="shared" ca="1" si="302"/>
        <v>-9447.0800000000145</v>
      </c>
      <c r="M1432" s="9">
        <f ca="1">AVERAGE(E1432:OFFSET(E1432,-M$5+1,0))</f>
        <v>8184.9238461538462</v>
      </c>
      <c r="N1432" s="9">
        <f ca="1">AVERAGE(E1432:OFFSET(E1432,-N$5+1,0))</f>
        <v>8137.4446666666672</v>
      </c>
      <c r="O1432" s="9">
        <f t="shared" ca="1" si="303"/>
        <v>0</v>
      </c>
      <c r="P1432" s="12">
        <f ca="1">100*(MAX(C1432:OFFSET(C1432,-$P$5+1,0))-E1432)/(MAX(C1432:OFFSET(C1432,-$P$5+1,0))-MIN(D1432:OFFSET(D1432,-$P$5+1,0)))</f>
        <v>90.454374508530449</v>
      </c>
      <c r="Q1432" s="32">
        <f t="shared" ca="1" si="304"/>
        <v>1</v>
      </c>
      <c r="R1432" s="15">
        <f ca="1">AVERAGE(E1432:OFFSET(E1432,-R$5+1,0))</f>
        <v>8120.7333333333327</v>
      </c>
      <c r="S1432" s="15">
        <f t="shared" ca="1" si="305"/>
        <v>-0.91744587927198418</v>
      </c>
      <c r="T1432" s="14">
        <f t="shared" ca="1" si="306"/>
        <v>0</v>
      </c>
      <c r="U1432" s="20">
        <f t="shared" si="310"/>
        <v>0</v>
      </c>
      <c r="V1432" s="20">
        <f t="shared" si="311"/>
        <v>14.3100000000004</v>
      </c>
      <c r="W1432" s="20">
        <f ca="1">AVERAGE(U1432:OFFSET(U1432,-$W$5+1,0))</f>
        <v>13.914444444444497</v>
      </c>
      <c r="X1432" s="20">
        <f ca="1">AVERAGE(V1432:OFFSET(V1432,-$W$5+1,0))</f>
        <v>40.336666666666844</v>
      </c>
      <c r="Y1432" s="20">
        <f t="shared" ca="1" si="298"/>
        <v>25.648220210543556</v>
      </c>
      <c r="Z1432" s="20">
        <f t="shared" ca="1" si="307"/>
        <v>0</v>
      </c>
    </row>
    <row r="1433" spans="1:26">
      <c r="A1433" s="5">
        <v>40471</v>
      </c>
      <c r="B1433" s="4">
        <v>7993.43</v>
      </c>
      <c r="C1433" s="4">
        <v>8131.19</v>
      </c>
      <c r="D1433" s="4">
        <v>7992.81</v>
      </c>
      <c r="E1433" s="4">
        <v>8124.62</v>
      </c>
      <c r="F1433" s="4">
        <v>3668000</v>
      </c>
      <c r="G1433" s="8">
        <f t="shared" si="309"/>
        <v>-52.799999999999272</v>
      </c>
      <c r="H1433" s="8">
        <f t="shared" si="308"/>
        <v>131.1899999999996</v>
      </c>
      <c r="I1433" s="31">
        <f t="shared" ca="1" si="299"/>
        <v>0</v>
      </c>
      <c r="J1433" s="31">
        <f t="shared" ca="1" si="300"/>
        <v>-2</v>
      </c>
      <c r="K1433" s="8">
        <f t="shared" ca="1" si="301"/>
        <v>-156.78000000000065</v>
      </c>
      <c r="L1433" s="8">
        <f t="shared" ca="1" si="302"/>
        <v>-9603.8600000000151</v>
      </c>
      <c r="M1433" s="9">
        <f ca="1">AVERAGE(E1433:OFFSET(E1433,-M$5+1,0))</f>
        <v>8175.7269230769216</v>
      </c>
      <c r="N1433" s="9">
        <f ca="1">AVERAGE(E1433:OFFSET(E1433,-N$5+1,0))</f>
        <v>8145.4520000000011</v>
      </c>
      <c r="O1433" s="9">
        <f t="shared" ca="1" si="303"/>
        <v>0</v>
      </c>
      <c r="P1433" s="12">
        <f ca="1">100*(MAX(C1433:OFFSET(C1433,-$P$5+1,0))-E1433)/(MAX(C1433:OFFSET(C1433,-$P$5+1,0))-MIN(D1433:OFFSET(D1433,-$P$5+1,0)))</f>
        <v>58.549010975187912</v>
      </c>
      <c r="Q1433" s="32">
        <f t="shared" ca="1" si="304"/>
        <v>1</v>
      </c>
      <c r="R1433" s="15">
        <f ca="1">AVERAGE(E1433:OFFSET(E1433,-R$5+1,0))</f>
        <v>8126.4666666666672</v>
      </c>
      <c r="S1433" s="15">
        <f t="shared" ca="1" si="305"/>
        <v>-2.2724103136261688E-2</v>
      </c>
      <c r="T1433" s="14">
        <f t="shared" ca="1" si="306"/>
        <v>0</v>
      </c>
      <c r="U1433" s="20">
        <f t="shared" si="310"/>
        <v>78.390000000000327</v>
      </c>
      <c r="V1433" s="20">
        <f t="shared" si="311"/>
        <v>0</v>
      </c>
      <c r="W1433" s="20">
        <f ca="1">AVERAGE(U1433:OFFSET(U1433,-$W$5+1,0))</f>
        <v>22.624444444444535</v>
      </c>
      <c r="X1433" s="20">
        <f ca="1">AVERAGE(V1433:OFFSET(V1433,-$W$5+1,0))</f>
        <v>40.324444444444552</v>
      </c>
      <c r="Y1433" s="20">
        <f t="shared" ca="1" si="298"/>
        <v>35.940975041479888</v>
      </c>
      <c r="Z1433" s="20">
        <f t="shared" ca="1" si="307"/>
        <v>0</v>
      </c>
    </row>
    <row r="1434" spans="1:26">
      <c r="A1434" s="5">
        <v>40472</v>
      </c>
      <c r="B1434" s="4">
        <v>8135.57</v>
      </c>
      <c r="C1434" s="4">
        <v>8171.49</v>
      </c>
      <c r="D1434" s="4">
        <v>8109.79</v>
      </c>
      <c r="E1434" s="4">
        <v>8131.23</v>
      </c>
      <c r="F1434" s="4">
        <v>4223400</v>
      </c>
      <c r="G1434" s="8">
        <f t="shared" si="309"/>
        <v>10.949999999999818</v>
      </c>
      <c r="H1434" s="8">
        <f t="shared" si="308"/>
        <v>-4.3400000000001455</v>
      </c>
      <c r="I1434" s="31">
        <f t="shared" ca="1" si="299"/>
        <v>0</v>
      </c>
      <c r="J1434" s="31">
        <f t="shared" ca="1" si="300"/>
        <v>-2</v>
      </c>
      <c r="K1434" s="8">
        <f t="shared" ca="1" si="301"/>
        <v>-13.219999999999345</v>
      </c>
      <c r="L1434" s="8">
        <f t="shared" ca="1" si="302"/>
        <v>-9617.0800000000145</v>
      </c>
      <c r="M1434" s="9">
        <f ca="1">AVERAGE(E1434:OFFSET(E1434,-M$5+1,0))</f>
        <v>8166.8907692307685</v>
      </c>
      <c r="N1434" s="9">
        <f ca="1">AVERAGE(E1434:OFFSET(E1434,-N$5+1,0))</f>
        <v>8154.7826666666679</v>
      </c>
      <c r="O1434" s="9">
        <f t="shared" ca="1" si="303"/>
        <v>0</v>
      </c>
      <c r="P1434" s="12">
        <f ca="1">100*(MAX(C1434:OFFSET(C1434,-$P$5+1,0))-E1434)/(MAX(C1434:OFFSET(C1434,-$P$5+1,0))-MIN(D1434:OFFSET(D1434,-$P$5+1,0)))</f>
        <v>56.348155156102365</v>
      </c>
      <c r="Q1434" s="32">
        <f t="shared" ca="1" si="304"/>
        <v>0</v>
      </c>
      <c r="R1434" s="15">
        <f ca="1">AVERAGE(E1434:OFFSET(E1434,-R$5+1,0))</f>
        <v>8130.5616666666656</v>
      </c>
      <c r="S1434" s="15">
        <f t="shared" ca="1" si="305"/>
        <v>8.2200143204617816E-3</v>
      </c>
      <c r="T1434" s="14">
        <f t="shared" ca="1" si="306"/>
        <v>0</v>
      </c>
      <c r="U1434" s="20">
        <f t="shared" si="310"/>
        <v>6.6099999999996726</v>
      </c>
      <c r="V1434" s="20">
        <f t="shared" si="311"/>
        <v>0</v>
      </c>
      <c r="W1434" s="20">
        <f ca="1">AVERAGE(U1434:OFFSET(U1434,-$W$5+1,0))</f>
        <v>23.358888888888941</v>
      </c>
      <c r="X1434" s="20">
        <f ca="1">AVERAGE(V1434:OFFSET(V1434,-$W$5+1,0))</f>
        <v>35.91000000000016</v>
      </c>
      <c r="Y1434" s="20">
        <f t="shared" ca="1" si="298"/>
        <v>39.411720595403196</v>
      </c>
      <c r="Z1434" s="20">
        <f t="shared" ca="1" si="307"/>
        <v>0</v>
      </c>
    </row>
    <row r="1435" spans="1:26">
      <c r="A1435" s="5">
        <v>40473</v>
      </c>
      <c r="B1435" s="4">
        <v>8169.51</v>
      </c>
      <c r="C1435" s="4">
        <v>8174.03</v>
      </c>
      <c r="D1435" s="4">
        <v>8148.26</v>
      </c>
      <c r="E1435" s="4">
        <v>8168.06</v>
      </c>
      <c r="F1435" s="4">
        <v>3782000</v>
      </c>
      <c r="G1435" s="8">
        <f t="shared" si="309"/>
        <v>38.280000000000655</v>
      </c>
      <c r="H1435" s="8">
        <f t="shared" si="308"/>
        <v>-1.4499999999998181</v>
      </c>
      <c r="I1435" s="31">
        <f t="shared" ca="1" si="299"/>
        <v>-1</v>
      </c>
      <c r="J1435" s="31">
        <f t="shared" ca="1" si="300"/>
        <v>-2</v>
      </c>
      <c r="K1435" s="8">
        <f t="shared" ca="1" si="301"/>
        <v>-73.660000000001673</v>
      </c>
      <c r="L1435" s="8">
        <f t="shared" ca="1" si="302"/>
        <v>-9690.7400000000162</v>
      </c>
      <c r="M1435" s="9">
        <f ca="1">AVERAGE(E1435:OFFSET(E1435,-M$5+1,0))</f>
        <v>8164.4007692307678</v>
      </c>
      <c r="N1435" s="9">
        <f ca="1">AVERAGE(E1435:OFFSET(E1435,-N$5+1,0))</f>
        <v>8165.8666666666677</v>
      </c>
      <c r="O1435" s="9">
        <f t="shared" ca="1" si="303"/>
        <v>-1</v>
      </c>
      <c r="P1435" s="12">
        <f ca="1">100*(MAX(C1435:OFFSET(C1435,-$P$5+1,0))-E1435)/(MAX(C1435:OFFSET(C1435,-$P$5+1,0))-MIN(D1435:OFFSET(D1435,-$P$5+1,0)))</f>
        <v>38.502298487560147</v>
      </c>
      <c r="Q1435" s="32">
        <f t="shared" ca="1" si="304"/>
        <v>0</v>
      </c>
      <c r="R1435" s="15">
        <f ca="1">AVERAGE(E1435:OFFSET(E1435,-R$5+1,0))</f>
        <v>8122.663333333333</v>
      </c>
      <c r="S1435" s="15">
        <f t="shared" ca="1" si="305"/>
        <v>0.55888893585397215</v>
      </c>
      <c r="T1435" s="14">
        <f t="shared" ca="1" si="306"/>
        <v>0</v>
      </c>
      <c r="U1435" s="20">
        <f t="shared" si="310"/>
        <v>36.830000000000837</v>
      </c>
      <c r="V1435" s="20">
        <f t="shared" si="311"/>
        <v>0</v>
      </c>
      <c r="W1435" s="20">
        <f ca="1">AVERAGE(U1435:OFFSET(U1435,-$W$5+1,0))</f>
        <v>27.451111111111256</v>
      </c>
      <c r="X1435" s="20">
        <f ca="1">AVERAGE(V1435:OFFSET(V1435,-$W$5+1,0))</f>
        <v>28.417777777777903</v>
      </c>
      <c r="Y1435" s="20">
        <f t="shared" ca="1" si="298"/>
        <v>49.134879280855998</v>
      </c>
      <c r="Z1435" s="20">
        <f t="shared" ca="1" si="307"/>
        <v>0</v>
      </c>
    </row>
    <row r="1436" spans="1:26">
      <c r="A1436" s="5">
        <v>40476</v>
      </c>
      <c r="B1436" s="4">
        <v>8204.01</v>
      </c>
      <c r="C1436" s="4">
        <v>8307.59</v>
      </c>
      <c r="D1436" s="4">
        <v>8199.49</v>
      </c>
      <c r="E1436" s="4">
        <v>8306.98</v>
      </c>
      <c r="F1436" s="4">
        <v>3311400</v>
      </c>
      <c r="G1436" s="8">
        <f t="shared" si="309"/>
        <v>35.949999999999818</v>
      </c>
      <c r="H1436" s="8">
        <f t="shared" si="308"/>
        <v>102.96999999999935</v>
      </c>
      <c r="I1436" s="31">
        <f t="shared" ca="1" si="299"/>
        <v>0</v>
      </c>
      <c r="J1436" s="31">
        <f t="shared" ca="1" si="300"/>
        <v>-2</v>
      </c>
      <c r="K1436" s="8">
        <f t="shared" ca="1" si="301"/>
        <v>-277.83999999999833</v>
      </c>
      <c r="L1436" s="8">
        <f t="shared" ca="1" si="302"/>
        <v>-9968.5800000000145</v>
      </c>
      <c r="M1436" s="9">
        <f ca="1">AVERAGE(E1436:OFFSET(E1436,-M$5+1,0))</f>
        <v>8166.1661538461531</v>
      </c>
      <c r="N1436" s="9">
        <f ca="1">AVERAGE(E1436:OFFSET(E1436,-N$5+1,0))</f>
        <v>8179.7623333333349</v>
      </c>
      <c r="O1436" s="9">
        <f t="shared" ca="1" si="303"/>
        <v>0</v>
      </c>
      <c r="P1436" s="12">
        <f ca="1">100*(MAX(C1436:OFFSET(C1436,-$P$5+1,0))-E1436)/(MAX(C1436:OFFSET(C1436,-$P$5+1,0))-MIN(D1436:OFFSET(D1436,-$P$5+1,0)))</f>
        <v>0.19378613634938133</v>
      </c>
      <c r="Q1436" s="32">
        <f t="shared" ca="1" si="304"/>
        <v>0</v>
      </c>
      <c r="R1436" s="15">
        <f ca="1">AVERAGE(E1436:OFFSET(E1436,-R$5+1,0))</f>
        <v>8139.6100000000006</v>
      </c>
      <c r="S1436" s="15">
        <f t="shared" ca="1" si="305"/>
        <v>2.0562410238328246</v>
      </c>
      <c r="T1436" s="14">
        <f t="shared" ca="1" si="306"/>
        <v>0</v>
      </c>
      <c r="U1436" s="20">
        <f t="shared" si="310"/>
        <v>138.91999999999916</v>
      </c>
      <c r="V1436" s="20">
        <f t="shared" si="311"/>
        <v>0</v>
      </c>
      <c r="W1436" s="20">
        <f ca="1">AVERAGE(U1436:OFFSET(U1436,-$W$5+1,0))</f>
        <v>42.88666666666672</v>
      </c>
      <c r="X1436" s="20">
        <f ca="1">AVERAGE(V1436:OFFSET(V1436,-$W$5+1,0))</f>
        <v>18.802222222222351</v>
      </c>
      <c r="Y1436" s="20">
        <f t="shared" ca="1" si="298"/>
        <v>69.520893371757808</v>
      </c>
      <c r="Z1436" s="20">
        <f t="shared" ca="1" si="307"/>
        <v>0</v>
      </c>
    </row>
    <row r="1437" spans="1:26">
      <c r="A1437" s="5">
        <v>40477</v>
      </c>
      <c r="B1437" s="4">
        <v>8336.9500000000007</v>
      </c>
      <c r="C1437" s="4">
        <v>8353.86</v>
      </c>
      <c r="D1437" s="4">
        <v>8319.01</v>
      </c>
      <c r="E1437" s="4">
        <v>8343.23</v>
      </c>
      <c r="F1437" s="4">
        <v>3161600</v>
      </c>
      <c r="G1437" s="8">
        <f t="shared" si="309"/>
        <v>29.970000000001164</v>
      </c>
      <c r="H1437" s="8">
        <f t="shared" si="308"/>
        <v>6.2799999999988358</v>
      </c>
      <c r="I1437" s="31">
        <f t="shared" ca="1" si="299"/>
        <v>0</v>
      </c>
      <c r="J1437" s="31">
        <f t="shared" ca="1" si="300"/>
        <v>-2</v>
      </c>
      <c r="K1437" s="8">
        <f t="shared" ca="1" si="301"/>
        <v>-72.5</v>
      </c>
      <c r="L1437" s="8">
        <f t="shared" ca="1" si="302"/>
        <v>-10041.080000000014</v>
      </c>
      <c r="M1437" s="9">
        <f ca="1">AVERAGE(E1437:OFFSET(E1437,-M$5+1,0))</f>
        <v>8170.7284615384606</v>
      </c>
      <c r="N1437" s="9">
        <f ca="1">AVERAGE(E1437:OFFSET(E1437,-N$5+1,0))</f>
        <v>8188.1600000000026</v>
      </c>
      <c r="O1437" s="9">
        <f t="shared" ca="1" si="303"/>
        <v>0</v>
      </c>
      <c r="P1437" s="12">
        <f ca="1">100*(MAX(C1437:OFFSET(C1437,-$P$5+1,0))-E1437)/(MAX(C1437:OFFSET(C1437,-$P$5+1,0))-MIN(D1437:OFFSET(D1437,-$P$5+1,0)))</f>
        <v>2.944190555325028</v>
      </c>
      <c r="Q1437" s="32">
        <f t="shared" ca="1" si="304"/>
        <v>-1</v>
      </c>
      <c r="R1437" s="15">
        <f ca="1">AVERAGE(E1437:OFFSET(E1437,-R$5+1,0))</f>
        <v>8186.7249999999985</v>
      </c>
      <c r="S1437" s="15">
        <f t="shared" ca="1" si="305"/>
        <v>1.9116924044718864</v>
      </c>
      <c r="T1437" s="14">
        <f t="shared" ca="1" si="306"/>
        <v>0</v>
      </c>
      <c r="U1437" s="20">
        <f t="shared" si="310"/>
        <v>36.25</v>
      </c>
      <c r="V1437" s="20">
        <f t="shared" si="311"/>
        <v>0</v>
      </c>
      <c r="W1437" s="20">
        <f ca="1">AVERAGE(U1437:OFFSET(U1437,-$W$5+1,0))</f>
        <v>45.087777777777873</v>
      </c>
      <c r="X1437" s="20">
        <f ca="1">AVERAGE(V1437:OFFSET(V1437,-$W$5+1,0))</f>
        <v>18.802222222222351</v>
      </c>
      <c r="Y1437" s="20">
        <f t="shared" ca="1" si="298"/>
        <v>70.570946592233085</v>
      </c>
      <c r="Z1437" s="20">
        <f t="shared" ca="1" si="307"/>
        <v>0</v>
      </c>
    </row>
    <row r="1438" spans="1:26">
      <c r="A1438" s="5">
        <v>40478</v>
      </c>
      <c r="B1438" s="4">
        <v>8369.75</v>
      </c>
      <c r="C1438" s="4">
        <v>8372.52</v>
      </c>
      <c r="D1438" s="4">
        <v>8285.73</v>
      </c>
      <c r="E1438" s="4">
        <v>8291.0400000000009</v>
      </c>
      <c r="F1438" s="4">
        <v>2910600</v>
      </c>
      <c r="G1438" s="8">
        <f t="shared" si="309"/>
        <v>26.520000000000437</v>
      </c>
      <c r="H1438" s="8">
        <f t="shared" si="308"/>
        <v>-78.709999999999127</v>
      </c>
      <c r="I1438" s="31">
        <f t="shared" ca="1" si="299"/>
        <v>0</v>
      </c>
      <c r="J1438" s="31">
        <f t="shared" ca="1" si="300"/>
        <v>-2</v>
      </c>
      <c r="K1438" s="8">
        <f t="shared" ca="1" si="301"/>
        <v>104.37999999999738</v>
      </c>
      <c r="L1438" s="8">
        <f t="shared" ca="1" si="302"/>
        <v>-9936.7000000000171</v>
      </c>
      <c r="M1438" s="9">
        <f ca="1">AVERAGE(E1438:OFFSET(E1438,-M$5+1,0))</f>
        <v>8174.3323076923079</v>
      </c>
      <c r="N1438" s="9">
        <f ca="1">AVERAGE(E1438:OFFSET(E1438,-N$5+1,0))</f>
        <v>8193.4413333333359</v>
      </c>
      <c r="O1438" s="9">
        <f t="shared" ca="1" si="303"/>
        <v>0</v>
      </c>
      <c r="P1438" s="12">
        <f ca="1">100*(MAX(C1438:OFFSET(C1438,-$P$5+1,0))-E1438)/(MAX(C1438:OFFSET(C1438,-$P$5+1,0))-MIN(D1438:OFFSET(D1438,-$P$5+1,0)))</f>
        <v>21.458481472702736</v>
      </c>
      <c r="Q1438" s="32">
        <f t="shared" ca="1" si="304"/>
        <v>-1</v>
      </c>
      <c r="R1438" s="15">
        <f ca="1">AVERAGE(E1438:OFFSET(E1438,-R$5+1,0))</f>
        <v>8227.5266666666666</v>
      </c>
      <c r="S1438" s="15">
        <f t="shared" ca="1" si="305"/>
        <v>0.77196144001154943</v>
      </c>
      <c r="T1438" s="14">
        <f t="shared" ca="1" si="306"/>
        <v>0</v>
      </c>
      <c r="U1438" s="20">
        <f t="shared" si="310"/>
        <v>0</v>
      </c>
      <c r="V1438" s="20">
        <f t="shared" si="311"/>
        <v>52.18999999999869</v>
      </c>
      <c r="W1438" s="20">
        <f ca="1">AVERAGE(U1438:OFFSET(U1438,-$W$5+1,0))</f>
        <v>33</v>
      </c>
      <c r="X1438" s="20">
        <f ca="1">AVERAGE(V1438:OFFSET(V1438,-$W$5+1,0))</f>
        <v>24.601111111111095</v>
      </c>
      <c r="Y1438" s="20">
        <f t="shared" ca="1" si="298"/>
        <v>57.29056152466196</v>
      </c>
      <c r="Z1438" s="20">
        <f t="shared" ca="1" si="307"/>
        <v>0</v>
      </c>
    </row>
    <row r="1439" spans="1:26">
      <c r="A1439" s="5">
        <v>40479</v>
      </c>
      <c r="B1439" s="4">
        <v>8315</v>
      </c>
      <c r="C1439" s="4">
        <v>8386.2900000000009</v>
      </c>
      <c r="D1439" s="4">
        <v>8281.52</v>
      </c>
      <c r="E1439" s="4">
        <v>8354.0499999999993</v>
      </c>
      <c r="F1439" s="4">
        <v>3361800</v>
      </c>
      <c r="G1439" s="8">
        <f t="shared" si="309"/>
        <v>23.959999999999127</v>
      </c>
      <c r="H1439" s="8">
        <f t="shared" si="308"/>
        <v>39.049999999999272</v>
      </c>
      <c r="I1439" s="31">
        <f t="shared" ca="1" si="299"/>
        <v>0</v>
      </c>
      <c r="J1439" s="31">
        <f t="shared" ca="1" si="300"/>
        <v>-2</v>
      </c>
      <c r="K1439" s="8">
        <f t="shared" ca="1" si="301"/>
        <v>-126.0199999999968</v>
      </c>
      <c r="L1439" s="8">
        <f t="shared" ca="1" si="302"/>
        <v>-10062.720000000014</v>
      </c>
      <c r="M1439" s="9">
        <f ca="1">AVERAGE(E1439:OFFSET(E1439,-M$5+1,0))</f>
        <v>8187.97</v>
      </c>
      <c r="N1439" s="9">
        <f ca="1">AVERAGE(E1439:OFFSET(E1439,-N$5+1,0))</f>
        <v>8199.7823333333345</v>
      </c>
      <c r="O1439" s="9">
        <f t="shared" ca="1" si="303"/>
        <v>0</v>
      </c>
      <c r="P1439" s="12">
        <f ca="1">100*(MAX(C1439:OFFSET(C1439,-$P$5+1,0))-E1439)/(MAX(C1439:OFFSET(C1439,-$P$5+1,0))-MIN(D1439:OFFSET(D1439,-$P$5+1,0)))</f>
        <v>8.1935549456138972</v>
      </c>
      <c r="Q1439" s="32">
        <f t="shared" ca="1" si="304"/>
        <v>-1</v>
      </c>
      <c r="R1439" s="15">
        <f ca="1">AVERAGE(E1439:OFFSET(E1439,-R$5+1,0))</f>
        <v>8265.7649999999994</v>
      </c>
      <c r="S1439" s="15">
        <f t="shared" ca="1" si="305"/>
        <v>1.068080207942034</v>
      </c>
      <c r="T1439" s="14">
        <f t="shared" ca="1" si="306"/>
        <v>0</v>
      </c>
      <c r="U1439" s="20">
        <f t="shared" si="310"/>
        <v>63.009999999998399</v>
      </c>
      <c r="V1439" s="20">
        <f t="shared" si="311"/>
        <v>0</v>
      </c>
      <c r="W1439" s="20">
        <f ca="1">AVERAGE(U1439:OFFSET(U1439,-$W$5+1,0))</f>
        <v>40.00111111111093</v>
      </c>
      <c r="X1439" s="20">
        <f ca="1">AVERAGE(V1439:OFFSET(V1439,-$W$5+1,0))</f>
        <v>23.473333333333155</v>
      </c>
      <c r="Y1439" s="20">
        <f t="shared" ca="1" si="298"/>
        <v>63.019237838500253</v>
      </c>
      <c r="Z1439" s="20">
        <f t="shared" ca="1" si="307"/>
        <v>0</v>
      </c>
    </row>
    <row r="1440" spans="1:26">
      <c r="A1440" s="5">
        <v>40480</v>
      </c>
      <c r="B1440" s="4">
        <v>8348.39</v>
      </c>
      <c r="C1440" s="4">
        <v>8348.39</v>
      </c>
      <c r="D1440" s="4">
        <v>8278.7199999999993</v>
      </c>
      <c r="E1440" s="4">
        <v>8287.09</v>
      </c>
      <c r="F1440" s="4">
        <v>2584200</v>
      </c>
      <c r="G1440" s="8">
        <f t="shared" si="309"/>
        <v>-5.6599999999998545</v>
      </c>
      <c r="H1440" s="8">
        <f t="shared" si="308"/>
        <v>-61.299999999999272</v>
      </c>
      <c r="I1440" s="31">
        <f t="shared" ca="1" si="299"/>
        <v>0</v>
      </c>
      <c r="J1440" s="31">
        <f t="shared" ca="1" si="300"/>
        <v>-2</v>
      </c>
      <c r="K1440" s="8">
        <f t="shared" ca="1" si="301"/>
        <v>133.91999999999825</v>
      </c>
      <c r="L1440" s="8">
        <f t="shared" ca="1" si="302"/>
        <v>-9928.8000000000156</v>
      </c>
      <c r="M1440" s="9">
        <f ca="1">AVERAGE(E1440:OFFSET(E1440,-M$5+1,0))</f>
        <v>8203.1138461538467</v>
      </c>
      <c r="N1440" s="9">
        <f ca="1">AVERAGE(E1440:OFFSET(E1440,-N$5+1,0))</f>
        <v>8206.0270000000019</v>
      </c>
      <c r="O1440" s="9">
        <f t="shared" ca="1" si="303"/>
        <v>0</v>
      </c>
      <c r="P1440" s="12">
        <f ca="1">100*(MAX(C1440:OFFSET(C1440,-$P$5+1,0))-E1440)/(MAX(C1440:OFFSET(C1440,-$P$5+1,0))-MIN(D1440:OFFSET(D1440,-$P$5+1,0)))</f>
        <v>25.21093829419554</v>
      </c>
      <c r="Q1440" s="32">
        <f t="shared" ca="1" si="304"/>
        <v>-1</v>
      </c>
      <c r="R1440" s="15">
        <f ca="1">AVERAGE(E1440:OFFSET(E1440,-R$5+1,0))</f>
        <v>8291.7416666666668</v>
      </c>
      <c r="S1440" s="15">
        <f t="shared" ca="1" si="305"/>
        <v>-5.6099995075421134E-2</v>
      </c>
      <c r="T1440" s="14">
        <f t="shared" ca="1" si="306"/>
        <v>0</v>
      </c>
      <c r="U1440" s="20">
        <f t="shared" si="310"/>
        <v>0</v>
      </c>
      <c r="V1440" s="20">
        <f t="shared" si="311"/>
        <v>66.959999999999127</v>
      </c>
      <c r="W1440" s="20">
        <f ca="1">AVERAGE(U1440:OFFSET(U1440,-$W$5+1,0))</f>
        <v>40.00111111111093</v>
      </c>
      <c r="X1440" s="20">
        <f ca="1">AVERAGE(V1440:OFFSET(V1440,-$W$5+1,0))</f>
        <v>14.828888888888692</v>
      </c>
      <c r="Y1440" s="20">
        <f t="shared" ca="1" si="298"/>
        <v>72.954789551543328</v>
      </c>
      <c r="Z1440" s="20">
        <f t="shared" ca="1" si="307"/>
        <v>0</v>
      </c>
    </row>
    <row r="1441" spans="1:26">
      <c r="A1441" s="5">
        <v>40483</v>
      </c>
      <c r="B1441" s="4">
        <v>8343.52</v>
      </c>
      <c r="C1441" s="4">
        <v>8407.91</v>
      </c>
      <c r="D1441" s="4">
        <v>8343.52</v>
      </c>
      <c r="E1441" s="4">
        <v>8379.75</v>
      </c>
      <c r="F1441" s="4">
        <v>3116000</v>
      </c>
      <c r="G1441" s="8">
        <f t="shared" si="309"/>
        <v>56.430000000000291</v>
      </c>
      <c r="H1441" s="8">
        <f t="shared" si="308"/>
        <v>36.229999999999563</v>
      </c>
      <c r="I1441" s="31">
        <f t="shared" ca="1" si="299"/>
        <v>1</v>
      </c>
      <c r="J1441" s="31">
        <f t="shared" ca="1" si="300"/>
        <v>-2</v>
      </c>
      <c r="K1441" s="8">
        <f t="shared" ca="1" si="301"/>
        <v>-185.31999999999971</v>
      </c>
      <c r="L1441" s="8">
        <f t="shared" ca="1" si="302"/>
        <v>-10114.120000000015</v>
      </c>
      <c r="M1441" s="9">
        <f ca="1">AVERAGE(E1441:OFFSET(E1441,-M$5+1,0))</f>
        <v>8224.1207692307689</v>
      </c>
      <c r="N1441" s="9">
        <f ca="1">AVERAGE(E1441:OFFSET(E1441,-N$5+1,0))</f>
        <v>8213.4076666666679</v>
      </c>
      <c r="O1441" s="9">
        <f t="shared" ca="1" si="303"/>
        <v>1</v>
      </c>
      <c r="P1441" s="12">
        <f ca="1">100*(MAX(C1441:OFFSET(C1441,-$P$5+1,0))-E1441)/(MAX(C1441:OFFSET(C1441,-$P$5+1,0))-MIN(D1441:OFFSET(D1441,-$P$5+1,0)))</f>
        <v>6.7839074921705356</v>
      </c>
      <c r="Q1441" s="32">
        <f t="shared" ca="1" si="304"/>
        <v>-1</v>
      </c>
      <c r="R1441" s="15">
        <f ca="1">AVERAGE(E1441:OFFSET(E1441,-R$5+1,0))</f>
        <v>8327.0233333333326</v>
      </c>
      <c r="S1441" s="15">
        <f t="shared" ca="1" si="305"/>
        <v>0.6331994586300832</v>
      </c>
      <c r="T1441" s="14">
        <f t="shared" ca="1" si="306"/>
        <v>0</v>
      </c>
      <c r="U1441" s="20">
        <f t="shared" si="310"/>
        <v>92.659999999999854</v>
      </c>
      <c r="V1441" s="20">
        <f t="shared" si="311"/>
        <v>0</v>
      </c>
      <c r="W1441" s="20">
        <f ca="1">AVERAGE(U1441:OFFSET(U1441,-$W$5+1,0))</f>
        <v>50.296666666666475</v>
      </c>
      <c r="X1441" s="20">
        <f ca="1">AVERAGE(V1441:OFFSET(V1441,-$W$5+1,0))</f>
        <v>13.238888888888646</v>
      </c>
      <c r="Y1441" s="20">
        <f t="shared" ca="1" si="298"/>
        <v>79.163023329019865</v>
      </c>
      <c r="Z1441" s="20">
        <f t="shared" ca="1" si="307"/>
        <v>0</v>
      </c>
    </row>
    <row r="1442" spans="1:26">
      <c r="A1442" s="5">
        <v>40484</v>
      </c>
      <c r="B1442" s="4">
        <v>8380.06</v>
      </c>
      <c r="C1442" s="4">
        <v>8390.1</v>
      </c>
      <c r="D1442" s="4">
        <v>8344.76</v>
      </c>
      <c r="E1442" s="4">
        <v>8344.76</v>
      </c>
      <c r="F1442" s="4">
        <v>3004600</v>
      </c>
      <c r="G1442" s="8">
        <f t="shared" si="309"/>
        <v>0.30999999999949068</v>
      </c>
      <c r="H1442" s="8">
        <f t="shared" si="308"/>
        <v>-35.299999999999272</v>
      </c>
      <c r="I1442" s="31">
        <f t="shared" ca="1" si="299"/>
        <v>0</v>
      </c>
      <c r="J1442" s="31">
        <f t="shared" ca="1" si="300"/>
        <v>1</v>
      </c>
      <c r="K1442" s="8">
        <f t="shared" ca="1" si="301"/>
        <v>-35.919999999998254</v>
      </c>
      <c r="L1442" s="8">
        <f t="shared" ca="1" si="302"/>
        <v>-10150.040000000014</v>
      </c>
      <c r="M1442" s="9">
        <f ca="1">AVERAGE(E1442:OFFSET(E1442,-M$5+1,0))</f>
        <v>8234.0676923076899</v>
      </c>
      <c r="N1442" s="9">
        <f ca="1">AVERAGE(E1442:OFFSET(E1442,-N$5+1,0))</f>
        <v>8218.6676666666681</v>
      </c>
      <c r="O1442" s="9">
        <f t="shared" ca="1" si="303"/>
        <v>0</v>
      </c>
      <c r="P1442" s="12">
        <f ca="1">100*(MAX(C1442:OFFSET(C1442,-$P$5+1,0))-E1442)/(MAX(C1442:OFFSET(C1442,-$P$5+1,0))-MIN(D1442:OFFSET(D1442,-$P$5+1,0)))</f>
        <v>15.213201638159411</v>
      </c>
      <c r="Q1442" s="32">
        <f t="shared" ca="1" si="304"/>
        <v>-1</v>
      </c>
      <c r="R1442" s="15">
        <f ca="1">AVERAGE(E1442:OFFSET(E1442,-R$5+1,0))</f>
        <v>8333.3200000000015</v>
      </c>
      <c r="S1442" s="15">
        <f t="shared" ca="1" si="305"/>
        <v>0.1372802196483357</v>
      </c>
      <c r="T1442" s="14">
        <f t="shared" ca="1" si="306"/>
        <v>0</v>
      </c>
      <c r="U1442" s="20">
        <f t="shared" si="310"/>
        <v>0</v>
      </c>
      <c r="V1442" s="20">
        <f t="shared" si="311"/>
        <v>34.989999999999782</v>
      </c>
      <c r="W1442" s="20">
        <f ca="1">AVERAGE(U1442:OFFSET(U1442,-$W$5+1,0))</f>
        <v>41.586666666666439</v>
      </c>
      <c r="X1442" s="20">
        <f ca="1">AVERAGE(V1442:OFFSET(V1442,-$W$5+1,0))</f>
        <v>17.126666666666399</v>
      </c>
      <c r="Y1442" s="20">
        <f t="shared" ca="1" si="298"/>
        <v>70.830021573748368</v>
      </c>
      <c r="Z1442" s="20">
        <f t="shared" ca="1" si="307"/>
        <v>0</v>
      </c>
    </row>
    <row r="1443" spans="1:26">
      <c r="A1443" s="5">
        <v>40485</v>
      </c>
      <c r="B1443" s="4">
        <v>8394.5300000000007</v>
      </c>
      <c r="C1443" s="4">
        <v>8398.2999999999993</v>
      </c>
      <c r="D1443" s="4">
        <v>8273.4699999999993</v>
      </c>
      <c r="E1443" s="4">
        <v>8293.9</v>
      </c>
      <c r="F1443" s="4">
        <v>3449400</v>
      </c>
      <c r="G1443" s="8">
        <f t="shared" si="309"/>
        <v>49.770000000000437</v>
      </c>
      <c r="H1443" s="8">
        <f t="shared" si="308"/>
        <v>-100.63000000000102</v>
      </c>
      <c r="I1443" s="31">
        <f t="shared" ca="1" si="299"/>
        <v>0</v>
      </c>
      <c r="J1443" s="31">
        <f t="shared" ca="1" si="300"/>
        <v>1</v>
      </c>
      <c r="K1443" s="8">
        <f t="shared" ca="1" si="301"/>
        <v>-50.860000000000582</v>
      </c>
      <c r="L1443" s="8">
        <f t="shared" ca="1" si="302"/>
        <v>-10200.900000000014</v>
      </c>
      <c r="M1443" s="9">
        <f ca="1">AVERAGE(E1443:OFFSET(E1443,-M$5+1,0))</f>
        <v>8240.8830769230754</v>
      </c>
      <c r="N1443" s="9">
        <f ca="1">AVERAGE(E1443:OFFSET(E1443,-N$5+1,0))</f>
        <v>8221.9176666666681</v>
      </c>
      <c r="O1443" s="9">
        <f t="shared" ca="1" si="303"/>
        <v>0</v>
      </c>
      <c r="P1443" s="12">
        <f ca="1">100*(MAX(C1443:OFFSET(C1443,-$P$5+1,0))-E1443)/(MAX(C1443:OFFSET(C1443,-$P$5+1,0))-MIN(D1443:OFFSET(D1443,-$P$5+1,0)))</f>
        <v>38.242989400241598</v>
      </c>
      <c r="Q1443" s="32">
        <f t="shared" ca="1" si="304"/>
        <v>-1</v>
      </c>
      <c r="R1443" s="15">
        <f ca="1">AVERAGE(E1443:OFFSET(E1443,-R$5+1,0))</f>
        <v>8325.0983333333334</v>
      </c>
      <c r="S1443" s="15">
        <f t="shared" ca="1" si="305"/>
        <v>-0.37475032827440541</v>
      </c>
      <c r="T1443" s="14">
        <f t="shared" ca="1" si="306"/>
        <v>0</v>
      </c>
      <c r="U1443" s="20">
        <f t="shared" si="310"/>
        <v>0</v>
      </c>
      <c r="V1443" s="20">
        <f t="shared" si="311"/>
        <v>50.860000000000582</v>
      </c>
      <c r="W1443" s="20">
        <f ca="1">AVERAGE(U1443:OFFSET(U1443,-$W$5+1,0))</f>
        <v>40.852222222222025</v>
      </c>
      <c r="X1443" s="20">
        <f ca="1">AVERAGE(V1443:OFFSET(V1443,-$W$5+1,0))</f>
        <v>22.777777777777576</v>
      </c>
      <c r="Y1443" s="20">
        <f t="shared" ca="1" si="298"/>
        <v>64.202769483297629</v>
      </c>
      <c r="Z1443" s="20">
        <f t="shared" ca="1" si="307"/>
        <v>0</v>
      </c>
    </row>
    <row r="1444" spans="1:26">
      <c r="A1444" s="5">
        <v>40486</v>
      </c>
      <c r="B1444" s="4">
        <v>8321.36</v>
      </c>
      <c r="C1444" s="4">
        <v>8367.19</v>
      </c>
      <c r="D1444" s="4">
        <v>8317.86</v>
      </c>
      <c r="E1444" s="4">
        <v>8357.85</v>
      </c>
      <c r="F1444" s="4">
        <v>2705000</v>
      </c>
      <c r="G1444" s="8">
        <f t="shared" si="309"/>
        <v>27.460000000000946</v>
      </c>
      <c r="H1444" s="8">
        <f t="shared" si="308"/>
        <v>36.489999999999782</v>
      </c>
      <c r="I1444" s="31">
        <f t="shared" ca="1" si="299"/>
        <v>0</v>
      </c>
      <c r="J1444" s="31">
        <f t="shared" ca="1" si="300"/>
        <v>1</v>
      </c>
      <c r="K1444" s="8">
        <f t="shared" ca="1" si="301"/>
        <v>63.950000000000728</v>
      </c>
      <c r="L1444" s="8">
        <f t="shared" ca="1" si="302"/>
        <v>-10136.950000000013</v>
      </c>
      <c r="M1444" s="9">
        <f ca="1">AVERAGE(E1444:OFFSET(E1444,-M$5+1,0))</f>
        <v>8263.7530769230762</v>
      </c>
      <c r="N1444" s="9">
        <f ca="1">AVERAGE(E1444:OFFSET(E1444,-N$5+1,0))</f>
        <v>8227.0946666666678</v>
      </c>
      <c r="O1444" s="9">
        <f t="shared" ca="1" si="303"/>
        <v>0</v>
      </c>
      <c r="P1444" s="12">
        <f ca="1">100*(MAX(C1444:OFFSET(C1444,-$P$5+1,0))-E1444)/(MAX(C1444:OFFSET(C1444,-$P$5+1,0))-MIN(D1444:OFFSET(D1444,-$P$5+1,0)))</f>
        <v>19.279799730406147</v>
      </c>
      <c r="Q1444" s="32">
        <f t="shared" ca="1" si="304"/>
        <v>0</v>
      </c>
      <c r="R1444" s="15">
        <f ca="1">AVERAGE(E1444:OFFSET(E1444,-R$5+1,0))</f>
        <v>8336.2333333333336</v>
      </c>
      <c r="S1444" s="15">
        <f t="shared" ca="1" si="305"/>
        <v>0.25930976020345065</v>
      </c>
      <c r="T1444" s="14">
        <f t="shared" ca="1" si="306"/>
        <v>0</v>
      </c>
      <c r="U1444" s="20">
        <f t="shared" si="310"/>
        <v>63.950000000000728</v>
      </c>
      <c r="V1444" s="20">
        <f t="shared" si="311"/>
        <v>0</v>
      </c>
      <c r="W1444" s="20">
        <f ca="1">AVERAGE(U1444:OFFSET(U1444,-$W$5+1,0))</f>
        <v>43.865555555555346</v>
      </c>
      <c r="X1444" s="20">
        <f ca="1">AVERAGE(V1444:OFFSET(V1444,-$W$5+1,0))</f>
        <v>22.777777777777576</v>
      </c>
      <c r="Y1444" s="20">
        <f t="shared" ca="1" si="298"/>
        <v>65.821370813118023</v>
      </c>
      <c r="Z1444" s="20">
        <f t="shared" ca="1" si="307"/>
        <v>0</v>
      </c>
    </row>
    <row r="1445" spans="1:26">
      <c r="A1445" s="5">
        <v>40487</v>
      </c>
      <c r="B1445" s="4">
        <v>8444.81</v>
      </c>
      <c r="C1445" s="4">
        <v>8458.4699999999993</v>
      </c>
      <c r="D1445" s="4">
        <v>8420.65</v>
      </c>
      <c r="E1445" s="4">
        <v>8449.34</v>
      </c>
      <c r="F1445" s="4">
        <v>4335000</v>
      </c>
      <c r="G1445" s="8">
        <f t="shared" si="309"/>
        <v>86.959999999999127</v>
      </c>
      <c r="H1445" s="8">
        <f t="shared" si="308"/>
        <v>4.5300000000006548</v>
      </c>
      <c r="I1445" s="31">
        <f t="shared" ca="1" si="299"/>
        <v>0</v>
      </c>
      <c r="J1445" s="31">
        <f t="shared" ca="1" si="300"/>
        <v>1</v>
      </c>
      <c r="K1445" s="8">
        <f t="shared" ca="1" si="301"/>
        <v>91.489999999999782</v>
      </c>
      <c r="L1445" s="8">
        <f t="shared" ca="1" si="302"/>
        <v>-10045.460000000014</v>
      </c>
      <c r="M1445" s="9">
        <f ca="1">AVERAGE(E1445:OFFSET(E1445,-M$5+1,0))</f>
        <v>8294.7615384615365</v>
      </c>
      <c r="N1445" s="9">
        <f ca="1">AVERAGE(E1445:OFFSET(E1445,-N$5+1,0))</f>
        <v>8236.5186666666668</v>
      </c>
      <c r="O1445" s="9">
        <f t="shared" ca="1" si="303"/>
        <v>0</v>
      </c>
      <c r="P1445" s="12">
        <f ca="1">100*(MAX(C1445:OFFSET(C1445,-$P$5+1,0))-E1445)/(MAX(C1445:OFFSET(C1445,-$P$5+1,0))-MIN(D1445:OFFSET(D1445,-$P$5+1,0)))</f>
        <v>3.5253687543436616</v>
      </c>
      <c r="Q1445" s="32">
        <f t="shared" ca="1" si="304"/>
        <v>-1</v>
      </c>
      <c r="R1445" s="15">
        <f ca="1">AVERAGE(E1445:OFFSET(E1445,-R$5+1,0))</f>
        <v>8352.1149999999998</v>
      </c>
      <c r="S1445" s="15">
        <f t="shared" ca="1" si="305"/>
        <v>1.1640764045993184</v>
      </c>
      <c r="T1445" s="14">
        <f t="shared" ca="1" si="306"/>
        <v>0</v>
      </c>
      <c r="U1445" s="20">
        <f t="shared" si="310"/>
        <v>91.489999999999782</v>
      </c>
      <c r="V1445" s="20">
        <f t="shared" si="311"/>
        <v>0</v>
      </c>
      <c r="W1445" s="20">
        <f ca="1">AVERAGE(U1445:OFFSET(U1445,-$W$5+1,0))</f>
        <v>38.595555555555421</v>
      </c>
      <c r="X1445" s="20">
        <f ca="1">AVERAGE(V1445:OFFSET(V1445,-$W$5+1,0))</f>
        <v>22.777777777777576</v>
      </c>
      <c r="Y1445" s="20">
        <f t="shared" ca="1" si="298"/>
        <v>62.886523281917718</v>
      </c>
      <c r="Z1445" s="20">
        <f t="shared" ca="1" si="307"/>
        <v>0</v>
      </c>
    </row>
    <row r="1446" spans="1:26">
      <c r="A1446" s="5">
        <v>40490</v>
      </c>
      <c r="B1446" s="4">
        <v>8473.66</v>
      </c>
      <c r="C1446" s="4">
        <v>8473.66</v>
      </c>
      <c r="D1446" s="4">
        <v>8416.2000000000007</v>
      </c>
      <c r="E1446" s="4">
        <v>8430.58</v>
      </c>
      <c r="F1446" s="4">
        <v>3672600</v>
      </c>
      <c r="G1446" s="8">
        <f t="shared" si="309"/>
        <v>24.319999999999709</v>
      </c>
      <c r="H1446" s="8">
        <f t="shared" si="308"/>
        <v>-43.079999999999927</v>
      </c>
      <c r="I1446" s="31">
        <f t="shared" ca="1" si="299"/>
        <v>0</v>
      </c>
      <c r="J1446" s="31">
        <f t="shared" ca="1" si="300"/>
        <v>1</v>
      </c>
      <c r="K1446" s="8">
        <f t="shared" ca="1" si="301"/>
        <v>-18.760000000000218</v>
      </c>
      <c r="L1446" s="8">
        <f t="shared" ca="1" si="302"/>
        <v>-10064.220000000014</v>
      </c>
      <c r="M1446" s="9">
        <f ca="1">AVERAGE(E1446:OFFSET(E1446,-M$5+1,0))</f>
        <v>8318.2969230769213</v>
      </c>
      <c r="N1446" s="9">
        <f ca="1">AVERAGE(E1446:OFFSET(E1446,-N$5+1,0))</f>
        <v>8244.4866666666676</v>
      </c>
      <c r="O1446" s="9">
        <f t="shared" ca="1" si="303"/>
        <v>0</v>
      </c>
      <c r="P1446" s="12">
        <f ca="1">100*(MAX(C1446:OFFSET(C1446,-$P$5+1,0))-E1446)/(MAX(C1446:OFFSET(C1446,-$P$5+1,0))-MIN(D1446:OFFSET(D1446,-$P$5+1,0)))</f>
        <v>21.519556421399578</v>
      </c>
      <c r="Q1446" s="32">
        <f t="shared" ca="1" si="304"/>
        <v>-1</v>
      </c>
      <c r="R1446" s="15">
        <f ca="1">AVERAGE(E1446:OFFSET(E1446,-R$5+1,0))</f>
        <v>8376.0300000000007</v>
      </c>
      <c r="S1446" s="15">
        <f t="shared" ca="1" si="305"/>
        <v>0.65126318793031146</v>
      </c>
      <c r="T1446" s="14">
        <f t="shared" ca="1" si="306"/>
        <v>0</v>
      </c>
      <c r="U1446" s="20">
        <f t="shared" si="310"/>
        <v>0</v>
      </c>
      <c r="V1446" s="20">
        <f t="shared" si="311"/>
        <v>18.760000000000218</v>
      </c>
      <c r="W1446" s="20">
        <f ca="1">AVERAGE(U1446:OFFSET(U1446,-$W$5+1,0))</f>
        <v>34.567777777777643</v>
      </c>
      <c r="X1446" s="20">
        <f ca="1">AVERAGE(V1446:OFFSET(V1446,-$W$5+1,0))</f>
        <v>24.862222222222044</v>
      </c>
      <c r="Y1446" s="20">
        <f t="shared" ca="1" si="298"/>
        <v>58.165535550694642</v>
      </c>
      <c r="Z1446" s="20">
        <f t="shared" ca="1" si="307"/>
        <v>0</v>
      </c>
    </row>
    <row r="1447" spans="1:26">
      <c r="A1447" s="5">
        <v>40491</v>
      </c>
      <c r="B1447" s="4">
        <v>8430.7000000000007</v>
      </c>
      <c r="C1447" s="4">
        <v>8457.41</v>
      </c>
      <c r="D1447" s="4">
        <v>8421.1299999999992</v>
      </c>
      <c r="E1447" s="4">
        <v>8445.6299999999992</v>
      </c>
      <c r="F1447" s="4">
        <v>2671000</v>
      </c>
      <c r="G1447" s="8">
        <f t="shared" si="309"/>
        <v>0.12000000000080036</v>
      </c>
      <c r="H1447" s="8">
        <f t="shared" si="308"/>
        <v>14.929999999998472</v>
      </c>
      <c r="I1447" s="31">
        <f t="shared" ca="1" si="299"/>
        <v>0</v>
      </c>
      <c r="J1447" s="31">
        <f t="shared" ca="1" si="300"/>
        <v>1</v>
      </c>
      <c r="K1447" s="8">
        <f t="shared" ca="1" si="301"/>
        <v>15.049999999999272</v>
      </c>
      <c r="L1447" s="8">
        <f t="shared" ca="1" si="302"/>
        <v>-10049.170000000015</v>
      </c>
      <c r="M1447" s="9">
        <f ca="1">AVERAGE(E1447:OFFSET(E1447,-M$5+1,0))</f>
        <v>8342.4815384615376</v>
      </c>
      <c r="N1447" s="9">
        <f ca="1">AVERAGE(E1447:OFFSET(E1447,-N$5+1,0))</f>
        <v>8253.0263333333332</v>
      </c>
      <c r="O1447" s="9">
        <f t="shared" ca="1" si="303"/>
        <v>0</v>
      </c>
      <c r="P1447" s="12">
        <f ca="1">100*(MAX(C1447:OFFSET(C1447,-$P$5+1,0))-E1447)/(MAX(C1447:OFFSET(C1447,-$P$5+1,0))-MIN(D1447:OFFSET(D1447,-$P$5+1,0)))</f>
        <v>14.001698386533086</v>
      </c>
      <c r="Q1447" s="32">
        <f t="shared" ca="1" si="304"/>
        <v>-1</v>
      </c>
      <c r="R1447" s="15">
        <f ca="1">AVERAGE(E1447:OFFSET(E1447,-R$5+1,0))</f>
        <v>8387.01</v>
      </c>
      <c r="S1447" s="15">
        <f t="shared" ca="1" si="305"/>
        <v>0.69893800055083966</v>
      </c>
      <c r="T1447" s="14">
        <f t="shared" ca="1" si="306"/>
        <v>0</v>
      </c>
      <c r="U1447" s="20">
        <f t="shared" si="310"/>
        <v>15.049999999999272</v>
      </c>
      <c r="V1447" s="20">
        <f t="shared" si="311"/>
        <v>0</v>
      </c>
      <c r="W1447" s="20">
        <f ca="1">AVERAGE(U1447:OFFSET(U1447,-$W$5+1,0))</f>
        <v>36.239999999999782</v>
      </c>
      <c r="X1447" s="20">
        <f ca="1">AVERAGE(V1447:OFFSET(V1447,-$W$5+1,0))</f>
        <v>19.063333333333301</v>
      </c>
      <c r="Y1447" s="20">
        <f t="shared" ca="1" si="298"/>
        <v>65.529503947923473</v>
      </c>
      <c r="Z1447" s="20">
        <f t="shared" ca="1" si="307"/>
        <v>0</v>
      </c>
    </row>
    <row r="1448" spans="1:26">
      <c r="A1448" s="5">
        <v>40492</v>
      </c>
      <c r="B1448" s="4">
        <v>8457.09</v>
      </c>
      <c r="C1448" s="4">
        <v>8471.57</v>
      </c>
      <c r="D1448" s="4">
        <v>8425.24</v>
      </c>
      <c r="E1448" s="4">
        <v>8450.6299999999992</v>
      </c>
      <c r="F1448" s="4">
        <v>3159000</v>
      </c>
      <c r="G1448" s="8">
        <f t="shared" si="309"/>
        <v>11.460000000000946</v>
      </c>
      <c r="H1448" s="8">
        <f t="shared" si="308"/>
        <v>-6.4600000000009459</v>
      </c>
      <c r="I1448" s="31">
        <f t="shared" ca="1" si="299"/>
        <v>0</v>
      </c>
      <c r="J1448" s="31">
        <f t="shared" ca="1" si="300"/>
        <v>1</v>
      </c>
      <c r="K1448" s="8">
        <f t="shared" ca="1" si="301"/>
        <v>5</v>
      </c>
      <c r="L1448" s="8">
        <f t="shared" ca="1" si="302"/>
        <v>-10044.170000000015</v>
      </c>
      <c r="M1448" s="9">
        <f ca="1">AVERAGE(E1448:OFFSET(E1448,-M$5+1,0))</f>
        <v>8364.2176923076931</v>
      </c>
      <c r="N1448" s="9">
        <f ca="1">AVERAGE(E1448:OFFSET(E1448,-N$5+1,0))</f>
        <v>8260.0176666666666</v>
      </c>
      <c r="O1448" s="9">
        <f t="shared" ca="1" si="303"/>
        <v>0</v>
      </c>
      <c r="P1448" s="12">
        <f ca="1">100*(MAX(C1448:OFFSET(C1448,-$P$5+1,0))-E1448)/(MAX(C1448:OFFSET(C1448,-$P$5+1,0))-MIN(D1448:OFFSET(D1448,-$P$5+1,0)))</f>
        <v>11.504071132424494</v>
      </c>
      <c r="Q1448" s="32">
        <f t="shared" ca="1" si="304"/>
        <v>-1</v>
      </c>
      <c r="R1448" s="15">
        <f ca="1">AVERAGE(E1448:OFFSET(E1448,-R$5+1,0))</f>
        <v>8404.6549999999988</v>
      </c>
      <c r="S1448" s="15">
        <f t="shared" ca="1" si="305"/>
        <v>0.54701828926946283</v>
      </c>
      <c r="T1448" s="14">
        <f t="shared" ca="1" si="306"/>
        <v>0</v>
      </c>
      <c r="U1448" s="20">
        <f t="shared" si="310"/>
        <v>5</v>
      </c>
      <c r="V1448" s="20">
        <f t="shared" si="311"/>
        <v>0</v>
      </c>
      <c r="W1448" s="20">
        <f ca="1">AVERAGE(U1448:OFFSET(U1448,-$W$5+1,0))</f>
        <v>29.794444444444405</v>
      </c>
      <c r="X1448" s="20">
        <f ca="1">AVERAGE(V1448:OFFSET(V1448,-$W$5+1,0))</f>
        <v>19.063333333333301</v>
      </c>
      <c r="Y1448" s="20">
        <f t="shared" ca="1" si="298"/>
        <v>60.981988538160657</v>
      </c>
      <c r="Z1448" s="20">
        <f t="shared" ca="1" si="307"/>
        <v>0</v>
      </c>
    </row>
    <row r="1449" spans="1:26">
      <c r="A1449" s="5">
        <v>40493</v>
      </c>
      <c r="B1449" s="4">
        <v>8437.02</v>
      </c>
      <c r="C1449" s="4">
        <v>8458.49</v>
      </c>
      <c r="D1449" s="4">
        <v>8422.9599999999991</v>
      </c>
      <c r="E1449" s="4">
        <v>8436.9500000000007</v>
      </c>
      <c r="F1449" s="4">
        <v>2604800</v>
      </c>
      <c r="G1449" s="8">
        <f t="shared" si="309"/>
        <v>-13.609999999998763</v>
      </c>
      <c r="H1449" s="8">
        <f t="shared" si="308"/>
        <v>-6.9999999999708962E-2</v>
      </c>
      <c r="I1449" s="31">
        <f t="shared" ca="1" si="299"/>
        <v>0</v>
      </c>
      <c r="J1449" s="31">
        <f t="shared" ca="1" si="300"/>
        <v>1</v>
      </c>
      <c r="K1449" s="8">
        <f t="shared" ca="1" si="301"/>
        <v>-13.679999999998472</v>
      </c>
      <c r="L1449" s="8">
        <f t="shared" ca="1" si="302"/>
        <v>-10057.850000000013</v>
      </c>
      <c r="M1449" s="9">
        <f ca="1">AVERAGE(E1449:OFFSET(E1449,-M$5+1,0))</f>
        <v>8374.2153846153851</v>
      </c>
      <c r="N1449" s="9">
        <f ca="1">AVERAGE(E1449:OFFSET(E1449,-N$5+1,0))</f>
        <v>8266.6566666666677</v>
      </c>
      <c r="O1449" s="9">
        <f t="shared" ca="1" si="303"/>
        <v>0</v>
      </c>
      <c r="P1449" s="12">
        <f ca="1">100*(MAX(C1449:OFFSET(C1449,-$P$5+1,0))-E1449)/(MAX(C1449:OFFSET(C1449,-$P$5+1,0))-MIN(D1449:OFFSET(D1449,-$P$5+1,0)))</f>
        <v>18.337579299664835</v>
      </c>
      <c r="Q1449" s="32">
        <f t="shared" ca="1" si="304"/>
        <v>-1</v>
      </c>
      <c r="R1449" s="15">
        <f ca="1">AVERAGE(E1449:OFFSET(E1449,-R$5+1,0))</f>
        <v>8428.496666666666</v>
      </c>
      <c r="S1449" s="15">
        <f t="shared" ca="1" si="305"/>
        <v>0.10029467493018415</v>
      </c>
      <c r="T1449" s="14">
        <f t="shared" ca="1" si="306"/>
        <v>0</v>
      </c>
      <c r="U1449" s="20">
        <f t="shared" si="310"/>
        <v>0</v>
      </c>
      <c r="V1449" s="20">
        <f t="shared" si="311"/>
        <v>13.679999999998472</v>
      </c>
      <c r="W1449" s="20">
        <f ca="1">AVERAGE(U1449:OFFSET(U1449,-$W$5+1,0))</f>
        <v>29.794444444444405</v>
      </c>
      <c r="X1449" s="20">
        <f ca="1">AVERAGE(V1449:OFFSET(V1449,-$W$5+1,0))</f>
        <v>13.143333333333228</v>
      </c>
      <c r="Y1449" s="20">
        <f t="shared" ca="1" si="298"/>
        <v>69.389814718973327</v>
      </c>
      <c r="Z1449" s="20">
        <f t="shared" ca="1" si="307"/>
        <v>0</v>
      </c>
    </row>
    <row r="1450" spans="1:26">
      <c r="A1450" s="5">
        <v>40494</v>
      </c>
      <c r="B1450" s="4">
        <v>8404.43</v>
      </c>
      <c r="C1450" s="4">
        <v>8416.35</v>
      </c>
      <c r="D1450" s="4">
        <v>8309.36</v>
      </c>
      <c r="E1450" s="4">
        <v>8316.0499999999993</v>
      </c>
      <c r="F1450" s="4">
        <v>2601400</v>
      </c>
      <c r="G1450" s="8">
        <f t="shared" si="309"/>
        <v>-32.520000000000437</v>
      </c>
      <c r="H1450" s="8">
        <f t="shared" si="308"/>
        <v>-88.380000000001019</v>
      </c>
      <c r="I1450" s="31">
        <f t="shared" ca="1" si="299"/>
        <v>0</v>
      </c>
      <c r="J1450" s="31">
        <f t="shared" ca="1" si="300"/>
        <v>1</v>
      </c>
      <c r="K1450" s="8">
        <f t="shared" ca="1" si="301"/>
        <v>-120.90000000000146</v>
      </c>
      <c r="L1450" s="8">
        <f t="shared" ca="1" si="302"/>
        <v>-10178.750000000015</v>
      </c>
      <c r="M1450" s="9">
        <f ca="1">AVERAGE(E1450:OFFSET(E1450,-M$5+1,0))</f>
        <v>8372.1246153846168</v>
      </c>
      <c r="N1450" s="9">
        <f ca="1">AVERAGE(E1450:OFFSET(E1450,-N$5+1,0))</f>
        <v>8269.0523333333331</v>
      </c>
      <c r="O1450" s="9">
        <f t="shared" ca="1" si="303"/>
        <v>0</v>
      </c>
      <c r="P1450" s="12">
        <f ca="1">100*(MAX(C1450:OFFSET(C1450,-$P$5+1,0))-E1450)/(MAX(C1450:OFFSET(C1450,-$P$5+1,0))-MIN(D1450:OFFSET(D1450,-$P$5+1,0)))</f>
        <v>78.730206304011276</v>
      </c>
      <c r="Q1450" s="32">
        <f t="shared" ca="1" si="304"/>
        <v>-1</v>
      </c>
      <c r="R1450" s="15">
        <f ca="1">AVERAGE(E1450:OFFSET(E1450,-R$5+1,0))</f>
        <v>8421.5299999999988</v>
      </c>
      <c r="S1450" s="15">
        <f t="shared" ca="1" si="305"/>
        <v>-1.2525039986795699</v>
      </c>
      <c r="T1450" s="14">
        <f t="shared" ca="1" si="306"/>
        <v>0</v>
      </c>
      <c r="U1450" s="20">
        <f t="shared" si="310"/>
        <v>0</v>
      </c>
      <c r="V1450" s="20">
        <f t="shared" si="311"/>
        <v>120.90000000000146</v>
      </c>
      <c r="W1450" s="20">
        <f ca="1">AVERAGE(U1450:OFFSET(U1450,-$W$5+1,0))</f>
        <v>19.498888888888864</v>
      </c>
      <c r="X1450" s="20">
        <f ca="1">AVERAGE(V1450:OFFSET(V1450,-$W$5+1,0))</f>
        <v>26.576666666666725</v>
      </c>
      <c r="Y1450" s="20">
        <f t="shared" ca="1" si="298"/>
        <v>42.319378798109305</v>
      </c>
      <c r="Z1450" s="20">
        <f t="shared" ca="1" si="307"/>
        <v>0</v>
      </c>
    </row>
    <row r="1451" spans="1:26">
      <c r="A1451" s="5">
        <v>40497</v>
      </c>
      <c r="B1451" s="4">
        <v>8287.83</v>
      </c>
      <c r="C1451" s="4">
        <v>8301.35</v>
      </c>
      <c r="D1451" s="4">
        <v>8226.7099999999991</v>
      </c>
      <c r="E1451" s="4">
        <v>8240.65</v>
      </c>
      <c r="F1451" s="4">
        <v>2337600</v>
      </c>
      <c r="G1451" s="8">
        <f t="shared" si="309"/>
        <v>-28.219999999999345</v>
      </c>
      <c r="H1451" s="8">
        <f t="shared" si="308"/>
        <v>-47.180000000000291</v>
      </c>
      <c r="I1451" s="31">
        <f t="shared" ca="1" si="299"/>
        <v>0</v>
      </c>
      <c r="J1451" s="31">
        <f t="shared" ca="1" si="300"/>
        <v>1</v>
      </c>
      <c r="K1451" s="8">
        <f t="shared" ca="1" si="301"/>
        <v>-75.399999999999636</v>
      </c>
      <c r="L1451" s="8">
        <f t="shared" ca="1" si="302"/>
        <v>-10254.150000000014</v>
      </c>
      <c r="M1451" s="9">
        <f ca="1">AVERAGE(E1451:OFFSET(E1451,-M$5+1,0))</f>
        <v>8368.2484615384619</v>
      </c>
      <c r="N1451" s="9">
        <f ca="1">AVERAGE(E1451:OFFSET(E1451,-N$5+1,0))</f>
        <v>8268.8706666666658</v>
      </c>
      <c r="O1451" s="9">
        <f t="shared" ca="1" si="303"/>
        <v>0</v>
      </c>
      <c r="P1451" s="12">
        <f ca="1">100*(MAX(C1451:OFFSET(C1451,-$P$5+1,0))-E1451)/(MAX(C1451:OFFSET(C1451,-$P$5+1,0))-MIN(D1451:OFFSET(D1451,-$P$5+1,0)))</f>
        <v>94.355132617938665</v>
      </c>
      <c r="Q1451" s="32">
        <f t="shared" ca="1" si="304"/>
        <v>1</v>
      </c>
      <c r="R1451" s="15">
        <f ca="1">AVERAGE(E1451:OFFSET(E1451,-R$5+1,0))</f>
        <v>8386.748333333333</v>
      </c>
      <c r="S1451" s="15">
        <f t="shared" ca="1" si="305"/>
        <v>-1.7420140384165579</v>
      </c>
      <c r="T1451" s="14">
        <f t="shared" ca="1" si="306"/>
        <v>0</v>
      </c>
      <c r="U1451" s="20">
        <f t="shared" si="310"/>
        <v>0</v>
      </c>
      <c r="V1451" s="20">
        <f t="shared" si="311"/>
        <v>75.399999999999636</v>
      </c>
      <c r="W1451" s="20">
        <f ca="1">AVERAGE(U1451:OFFSET(U1451,-$W$5+1,0))</f>
        <v>19.498888888888864</v>
      </c>
      <c r="X1451" s="20">
        <f ca="1">AVERAGE(V1451:OFFSET(V1451,-$W$5+1,0))</f>
        <v>31.066666666666706</v>
      </c>
      <c r="Y1451" s="20">
        <f t="shared" ca="1" si="298"/>
        <v>38.561603199367099</v>
      </c>
      <c r="Z1451" s="20">
        <f t="shared" ca="1" si="307"/>
        <v>0</v>
      </c>
    </row>
    <row r="1452" spans="1:26">
      <c r="A1452" s="5">
        <v>40498</v>
      </c>
      <c r="B1452" s="4">
        <v>8234.2199999999993</v>
      </c>
      <c r="C1452" s="4">
        <v>8324.51</v>
      </c>
      <c r="D1452" s="4">
        <v>8234.2199999999993</v>
      </c>
      <c r="E1452" s="4">
        <v>8312.2099999999991</v>
      </c>
      <c r="F1452" s="4">
        <v>2166200</v>
      </c>
      <c r="G1452" s="8">
        <f t="shared" si="309"/>
        <v>-6.430000000000291</v>
      </c>
      <c r="H1452" s="8">
        <f t="shared" si="308"/>
        <v>77.989999999999782</v>
      </c>
      <c r="I1452" s="31">
        <f t="shared" ca="1" si="299"/>
        <v>0</v>
      </c>
      <c r="J1452" s="31">
        <f t="shared" ca="1" si="300"/>
        <v>1</v>
      </c>
      <c r="K1452" s="8">
        <f t="shared" ca="1" si="301"/>
        <v>71.559999999999491</v>
      </c>
      <c r="L1452" s="8">
        <f t="shared" ca="1" si="302"/>
        <v>-10182.590000000015</v>
      </c>
      <c r="M1452" s="9">
        <f ca="1">AVERAGE(E1452:OFFSET(E1452,-M$5+1,0))</f>
        <v>8365.0300000000007</v>
      </c>
      <c r="N1452" s="9">
        <f ca="1">AVERAGE(E1452:OFFSET(E1452,-N$5+1,0))</f>
        <v>8272.5966666666645</v>
      </c>
      <c r="O1452" s="9">
        <f t="shared" ca="1" si="303"/>
        <v>0</v>
      </c>
      <c r="P1452" s="12">
        <f ca="1">100*(MAX(C1452:OFFSET(C1452,-$P$5+1,0))-E1452)/(MAX(C1452:OFFSET(C1452,-$P$5+1,0))-MIN(D1452:OFFSET(D1452,-$P$5+1,0)))</f>
        <v>65.377606802996667</v>
      </c>
      <c r="Q1452" s="32">
        <f t="shared" ca="1" si="304"/>
        <v>1</v>
      </c>
      <c r="R1452" s="15">
        <f ca="1">AVERAGE(E1452:OFFSET(E1452,-R$5+1,0))</f>
        <v>8367.0199999999986</v>
      </c>
      <c r="S1452" s="15">
        <f t="shared" ca="1" si="305"/>
        <v>-0.6550719372010525</v>
      </c>
      <c r="T1452" s="14">
        <f t="shared" ca="1" si="306"/>
        <v>0</v>
      </c>
      <c r="U1452" s="20">
        <f t="shared" si="310"/>
        <v>71.559999999999491</v>
      </c>
      <c r="V1452" s="20">
        <f t="shared" si="311"/>
        <v>0</v>
      </c>
      <c r="W1452" s="20">
        <f ca="1">AVERAGE(U1452:OFFSET(U1452,-$W$5+1,0))</f>
        <v>27.449999999999918</v>
      </c>
      <c r="X1452" s="20">
        <f ca="1">AVERAGE(V1452:OFFSET(V1452,-$W$5+1,0))</f>
        <v>25.415555555555532</v>
      </c>
      <c r="Y1452" s="20">
        <f t="shared" ca="1" si="298"/>
        <v>51.924168225477572</v>
      </c>
      <c r="Z1452" s="20">
        <f t="shared" ca="1" si="307"/>
        <v>0</v>
      </c>
    </row>
    <row r="1453" spans="1:26">
      <c r="A1453" s="5">
        <v>40499</v>
      </c>
      <c r="B1453" s="4">
        <v>8249.9500000000007</v>
      </c>
      <c r="C1453" s="4">
        <v>8284.51</v>
      </c>
      <c r="D1453" s="4">
        <v>8228.24</v>
      </c>
      <c r="E1453" s="4">
        <v>8255.5400000000009</v>
      </c>
      <c r="F1453" s="4">
        <v>2068400</v>
      </c>
      <c r="G1453" s="8">
        <f t="shared" si="309"/>
        <v>-62.259999999998399</v>
      </c>
      <c r="H1453" s="8">
        <f t="shared" si="308"/>
        <v>5.5900000000001455</v>
      </c>
      <c r="I1453" s="31">
        <f t="shared" ca="1" si="299"/>
        <v>0</v>
      </c>
      <c r="J1453" s="31">
        <f t="shared" ca="1" si="300"/>
        <v>1</v>
      </c>
      <c r="K1453" s="8">
        <f t="shared" ca="1" si="301"/>
        <v>-56.669999999998254</v>
      </c>
      <c r="L1453" s="8">
        <f t="shared" ca="1" si="302"/>
        <v>-10239.260000000013</v>
      </c>
      <c r="M1453" s="9">
        <f ca="1">AVERAGE(E1453:OFFSET(E1453,-M$5+1,0))</f>
        <v>8362.6030769230765</v>
      </c>
      <c r="N1453" s="9">
        <f ca="1">AVERAGE(E1453:OFFSET(E1453,-N$5+1,0))</f>
        <v>8271.646999999999</v>
      </c>
      <c r="O1453" s="9">
        <f t="shared" ca="1" si="303"/>
        <v>0</v>
      </c>
      <c r="P1453" s="12">
        <f ca="1">100*(MAX(C1453:OFFSET(C1453,-$P$5+1,0))-E1453)/(MAX(C1453:OFFSET(C1453,-$P$5+1,0))-MIN(D1453:OFFSET(D1453,-$P$5+1,0)))</f>
        <v>88.325571978132558</v>
      </c>
      <c r="Q1453" s="32">
        <f t="shared" ca="1" si="304"/>
        <v>0</v>
      </c>
      <c r="R1453" s="15">
        <f ca="1">AVERAGE(E1453:OFFSET(E1453,-R$5+1,0))</f>
        <v>8335.3383333333331</v>
      </c>
      <c r="S1453" s="15">
        <f t="shared" ca="1" si="305"/>
        <v>-0.95734966167138913</v>
      </c>
      <c r="T1453" s="14">
        <f t="shared" ca="1" si="306"/>
        <v>0</v>
      </c>
      <c r="U1453" s="20">
        <f t="shared" si="310"/>
        <v>0</v>
      </c>
      <c r="V1453" s="20">
        <f t="shared" si="311"/>
        <v>56.669999999998254</v>
      </c>
      <c r="W1453" s="20">
        <f ca="1">AVERAGE(U1453:OFFSET(U1453,-$W$5+1,0))</f>
        <v>20.344444444444282</v>
      </c>
      <c r="X1453" s="20">
        <f ca="1">AVERAGE(V1453:OFFSET(V1453,-$W$5+1,0))</f>
        <v>31.712222222222003</v>
      </c>
      <c r="Y1453" s="20">
        <f t="shared" ca="1" si="298"/>
        <v>39.081342980939546</v>
      </c>
      <c r="Z1453" s="20">
        <f t="shared" ca="1" si="307"/>
        <v>0</v>
      </c>
    </row>
    <row r="1454" spans="1:26">
      <c r="A1454" s="5">
        <v>40500</v>
      </c>
      <c r="B1454" s="4">
        <v>8285.5499999999993</v>
      </c>
      <c r="C1454" s="4">
        <v>8286.92</v>
      </c>
      <c r="D1454" s="4">
        <v>8238.77</v>
      </c>
      <c r="E1454" s="4">
        <v>8283.4500000000007</v>
      </c>
      <c r="F1454" s="4">
        <v>1930800</v>
      </c>
      <c r="G1454" s="8">
        <f t="shared" si="309"/>
        <v>30.009999999998399</v>
      </c>
      <c r="H1454" s="8">
        <f t="shared" si="308"/>
        <v>-2.0999999999985448</v>
      </c>
      <c r="I1454" s="31">
        <f t="shared" ca="1" si="299"/>
        <v>0</v>
      </c>
      <c r="J1454" s="31">
        <f t="shared" ca="1" si="300"/>
        <v>1</v>
      </c>
      <c r="K1454" s="8">
        <f t="shared" ca="1" si="301"/>
        <v>27.909999999999854</v>
      </c>
      <c r="L1454" s="8">
        <f t="shared" ca="1" si="302"/>
        <v>-10211.350000000013</v>
      </c>
      <c r="M1454" s="9">
        <f ca="1">AVERAGE(E1454:OFFSET(E1454,-M$5+1,0))</f>
        <v>8355.1953846153847</v>
      </c>
      <c r="N1454" s="9">
        <f ca="1">AVERAGE(E1454:OFFSET(E1454,-N$5+1,0))</f>
        <v>8271.6313333333328</v>
      </c>
      <c r="O1454" s="9">
        <f t="shared" ca="1" si="303"/>
        <v>0</v>
      </c>
      <c r="P1454" s="12">
        <f ca="1">100*(MAX(C1454:OFFSET(C1454,-$P$5+1,0))-E1454)/(MAX(C1454:OFFSET(C1454,-$P$5+1,0))-MIN(D1454:OFFSET(D1454,-$P$5+1,0)))</f>
        <v>77.023689005871049</v>
      </c>
      <c r="Q1454" s="32">
        <f t="shared" ca="1" si="304"/>
        <v>1</v>
      </c>
      <c r="R1454" s="15">
        <f ca="1">AVERAGE(E1454:OFFSET(E1454,-R$5+1,0))</f>
        <v>8307.4750000000004</v>
      </c>
      <c r="S1454" s="15">
        <f t="shared" ca="1" si="305"/>
        <v>-0.28919737946848634</v>
      </c>
      <c r="T1454" s="14">
        <f t="shared" ca="1" si="306"/>
        <v>0</v>
      </c>
      <c r="U1454" s="20">
        <f t="shared" si="310"/>
        <v>27.909999999999854</v>
      </c>
      <c r="V1454" s="20">
        <f t="shared" si="311"/>
        <v>0</v>
      </c>
      <c r="W1454" s="20">
        <f ca="1">AVERAGE(U1454:OFFSET(U1454,-$W$5+1,0))</f>
        <v>13.279999999999847</v>
      </c>
      <c r="X1454" s="20">
        <f ca="1">AVERAGE(V1454:OFFSET(V1454,-$W$5+1,0))</f>
        <v>31.712222222222003</v>
      </c>
      <c r="Y1454" s="20">
        <f t="shared" ca="1" si="298"/>
        <v>29.516212678734504</v>
      </c>
      <c r="Z1454" s="20">
        <f t="shared" ca="1" si="307"/>
        <v>0</v>
      </c>
    </row>
    <row r="1455" spans="1:26">
      <c r="A1455" s="5">
        <v>40501</v>
      </c>
      <c r="B1455" s="4">
        <v>8344.66</v>
      </c>
      <c r="C1455" s="4">
        <v>8372.16</v>
      </c>
      <c r="D1455" s="4">
        <v>8283.27</v>
      </c>
      <c r="E1455" s="4">
        <v>8306.1200000000008</v>
      </c>
      <c r="F1455" s="4">
        <v>2313000</v>
      </c>
      <c r="G1455" s="8">
        <f t="shared" si="309"/>
        <v>61.209999999999127</v>
      </c>
      <c r="H1455" s="8">
        <f t="shared" si="308"/>
        <v>-38.539999999999054</v>
      </c>
      <c r="I1455" s="31">
        <f t="shared" ca="1" si="299"/>
        <v>0</v>
      </c>
      <c r="J1455" s="31">
        <f t="shared" ca="1" si="300"/>
        <v>1</v>
      </c>
      <c r="K1455" s="8">
        <f t="shared" ca="1" si="301"/>
        <v>22.670000000000073</v>
      </c>
      <c r="L1455" s="8">
        <f t="shared" ca="1" si="302"/>
        <v>-10188.680000000013</v>
      </c>
      <c r="M1455" s="9">
        <f ca="1">AVERAGE(E1455:OFFSET(E1455,-M$5+1,0))</f>
        <v>8352.2230769230755</v>
      </c>
      <c r="N1455" s="9">
        <f ca="1">AVERAGE(E1455:OFFSET(E1455,-N$5+1,0))</f>
        <v>8273.6956666666683</v>
      </c>
      <c r="O1455" s="9">
        <f t="shared" ca="1" si="303"/>
        <v>0</v>
      </c>
      <c r="P1455" s="12">
        <f ca="1">100*(MAX(C1455:OFFSET(C1455,-$P$5+1,0))-E1455)/(MAX(C1455:OFFSET(C1455,-$P$5+1,0))-MIN(D1455:OFFSET(D1455,-$P$5+1,0)))</f>
        <v>67.843693055273761</v>
      </c>
      <c r="Q1455" s="32">
        <f t="shared" ca="1" si="304"/>
        <v>1</v>
      </c>
      <c r="R1455" s="15">
        <f ca="1">AVERAGE(E1455:OFFSET(E1455,-R$5+1,0))</f>
        <v>8285.67</v>
      </c>
      <c r="S1455" s="15">
        <f t="shared" ca="1" si="305"/>
        <v>0.24681166399338531</v>
      </c>
      <c r="T1455" s="14">
        <f t="shared" ca="1" si="306"/>
        <v>0</v>
      </c>
      <c r="U1455" s="20">
        <f t="shared" si="310"/>
        <v>22.670000000000073</v>
      </c>
      <c r="V1455" s="20">
        <f t="shared" si="311"/>
        <v>0</v>
      </c>
      <c r="W1455" s="20">
        <f ca="1">AVERAGE(U1455:OFFSET(U1455,-$W$5+1,0))</f>
        <v>15.798888888888744</v>
      </c>
      <c r="X1455" s="20">
        <f ca="1">AVERAGE(V1455:OFFSET(V1455,-$W$5+1,0))</f>
        <v>29.627777777777535</v>
      </c>
      <c r="Y1455" s="20">
        <f t="shared" ca="1" si="298"/>
        <v>34.778886606007219</v>
      </c>
      <c r="Z1455" s="20">
        <f t="shared" ca="1" si="307"/>
        <v>0</v>
      </c>
    </row>
    <row r="1456" spans="1:26">
      <c r="A1456" s="5">
        <v>40504</v>
      </c>
      <c r="B1456" s="4">
        <v>8343.32</v>
      </c>
      <c r="C1456" s="4">
        <v>8391.25</v>
      </c>
      <c r="D1456" s="4">
        <v>8334.42</v>
      </c>
      <c r="E1456" s="4">
        <v>8374.91</v>
      </c>
      <c r="F1456" s="4">
        <v>2074600</v>
      </c>
      <c r="G1456" s="8">
        <f t="shared" si="309"/>
        <v>37.199999999998909</v>
      </c>
      <c r="H1456" s="8">
        <f t="shared" si="308"/>
        <v>31.590000000000146</v>
      </c>
      <c r="I1456" s="31">
        <f t="shared" ca="1" si="299"/>
        <v>0</v>
      </c>
      <c r="J1456" s="31">
        <f t="shared" ca="1" si="300"/>
        <v>1</v>
      </c>
      <c r="K1456" s="8">
        <f t="shared" ca="1" si="301"/>
        <v>68.789999999999054</v>
      </c>
      <c r="L1456" s="8">
        <f t="shared" ca="1" si="302"/>
        <v>-10119.890000000014</v>
      </c>
      <c r="M1456" s="9">
        <f ca="1">AVERAGE(E1456:OFFSET(E1456,-M$5+1,0))</f>
        <v>8358.454615384615</v>
      </c>
      <c r="N1456" s="9">
        <f ca="1">AVERAGE(E1456:OFFSET(E1456,-N$5+1,0))</f>
        <v>8280.3006666666661</v>
      </c>
      <c r="O1456" s="9">
        <f t="shared" ca="1" si="303"/>
        <v>0</v>
      </c>
      <c r="P1456" s="12">
        <f ca="1">100*(MAX(C1456:OFFSET(C1456,-$P$5+1,0))-E1456)/(MAX(C1456:OFFSET(C1456,-$P$5+1,0))-MIN(D1456:OFFSET(D1456,-$P$5+1,0)))</f>
        <v>39.475618720901586</v>
      </c>
      <c r="Q1456" s="32">
        <f t="shared" ca="1" si="304"/>
        <v>0</v>
      </c>
      <c r="R1456" s="15">
        <f ca="1">AVERAGE(E1456:OFFSET(E1456,-R$5+1,0))</f>
        <v>8295.4800000000014</v>
      </c>
      <c r="S1456" s="15">
        <f t="shared" ca="1" si="305"/>
        <v>0.95750939065609775</v>
      </c>
      <c r="T1456" s="14">
        <f t="shared" ca="1" si="306"/>
        <v>0</v>
      </c>
      <c r="U1456" s="20">
        <f t="shared" si="310"/>
        <v>68.789999999999054</v>
      </c>
      <c r="V1456" s="20">
        <f t="shared" si="311"/>
        <v>0</v>
      </c>
      <c r="W1456" s="20">
        <f ca="1">AVERAGE(U1456:OFFSET(U1456,-$W$5+1,0))</f>
        <v>21.769999999999829</v>
      </c>
      <c r="X1456" s="20">
        <f ca="1">AVERAGE(V1456:OFFSET(V1456,-$W$5+1,0))</f>
        <v>29.627777777777535</v>
      </c>
      <c r="Y1456" s="20">
        <f t="shared" ca="1" si="298"/>
        <v>42.35591681438887</v>
      </c>
      <c r="Z1456" s="20">
        <f t="shared" ca="1" si="307"/>
        <v>0</v>
      </c>
    </row>
    <row r="1457" spans="1:26">
      <c r="A1457" s="5">
        <v>40505</v>
      </c>
      <c r="B1457" s="4">
        <v>8388.26</v>
      </c>
      <c r="C1457" s="4">
        <v>8396.49</v>
      </c>
      <c r="D1457" s="4">
        <v>8323.81</v>
      </c>
      <c r="E1457" s="4">
        <v>8328.6299999999992</v>
      </c>
      <c r="F1457" s="4">
        <v>2436200</v>
      </c>
      <c r="G1457" s="8">
        <f t="shared" si="309"/>
        <v>13.350000000000364</v>
      </c>
      <c r="H1457" s="8">
        <f t="shared" si="308"/>
        <v>-59.630000000001019</v>
      </c>
      <c r="I1457" s="31">
        <f t="shared" ca="1" si="299"/>
        <v>0</v>
      </c>
      <c r="J1457" s="31">
        <f t="shared" ca="1" si="300"/>
        <v>1</v>
      </c>
      <c r="K1457" s="8">
        <f t="shared" ca="1" si="301"/>
        <v>-46.280000000000655</v>
      </c>
      <c r="L1457" s="8">
        <f t="shared" ca="1" si="302"/>
        <v>-10166.170000000015</v>
      </c>
      <c r="M1457" s="9">
        <f ca="1">AVERAGE(E1457:OFFSET(E1457,-M$5+1,0))</f>
        <v>8356.206923076923</v>
      </c>
      <c r="N1457" s="9">
        <f ca="1">AVERAGE(E1457:OFFSET(E1457,-N$5+1,0))</f>
        <v>8288.2476666666662</v>
      </c>
      <c r="O1457" s="9">
        <f t="shared" ca="1" si="303"/>
        <v>0</v>
      </c>
      <c r="P1457" s="12">
        <f ca="1">100*(MAX(C1457:OFFSET(C1457,-$P$5+1,0))-E1457)/(MAX(C1457:OFFSET(C1457,-$P$5+1,0))-MIN(D1457:OFFSET(D1457,-$P$5+1,0)))</f>
        <v>58.376214979988632</v>
      </c>
      <c r="Q1457" s="32">
        <f t="shared" ca="1" si="304"/>
        <v>0</v>
      </c>
      <c r="R1457" s="15">
        <f ca="1">AVERAGE(E1457:OFFSET(E1457,-R$5+1,0))</f>
        <v>8310.1433333333316</v>
      </c>
      <c r="S1457" s="15">
        <f t="shared" ca="1" si="305"/>
        <v>0.22245905906958996</v>
      </c>
      <c r="T1457" s="14">
        <f t="shared" ca="1" si="306"/>
        <v>0</v>
      </c>
      <c r="U1457" s="20">
        <f t="shared" si="310"/>
        <v>0</v>
      </c>
      <c r="V1457" s="20">
        <f t="shared" si="311"/>
        <v>46.280000000000655</v>
      </c>
      <c r="W1457" s="20">
        <f ca="1">AVERAGE(U1457:OFFSET(U1457,-$W$5+1,0))</f>
        <v>21.214444444444275</v>
      </c>
      <c r="X1457" s="20">
        <f ca="1">AVERAGE(V1457:OFFSET(V1457,-$W$5+1,0))</f>
        <v>34.769999999999833</v>
      </c>
      <c r="Y1457" s="20">
        <f t="shared" ca="1" si="298"/>
        <v>37.893462469733578</v>
      </c>
      <c r="Z1457" s="20">
        <f t="shared" ca="1" si="307"/>
        <v>0</v>
      </c>
    </row>
    <row r="1458" spans="1:26">
      <c r="A1458" s="5">
        <v>40506</v>
      </c>
      <c r="B1458" s="4">
        <v>8277.33</v>
      </c>
      <c r="C1458" s="4">
        <v>8337.19</v>
      </c>
      <c r="D1458" s="4">
        <v>8277.33</v>
      </c>
      <c r="E1458" s="4">
        <v>8297.0499999999993</v>
      </c>
      <c r="F1458" s="4">
        <v>2207400</v>
      </c>
      <c r="G1458" s="8">
        <f t="shared" si="309"/>
        <v>-51.299999999999272</v>
      </c>
      <c r="H1458" s="8">
        <f t="shared" si="308"/>
        <v>19.719999999999345</v>
      </c>
      <c r="I1458" s="31">
        <f t="shared" ca="1" si="299"/>
        <v>0</v>
      </c>
      <c r="J1458" s="31">
        <f t="shared" ca="1" si="300"/>
        <v>1</v>
      </c>
      <c r="K1458" s="8">
        <f t="shared" ca="1" si="301"/>
        <v>-31.579999999999927</v>
      </c>
      <c r="L1458" s="8">
        <f t="shared" ca="1" si="302"/>
        <v>-10197.750000000015</v>
      </c>
      <c r="M1458" s="9">
        <f ca="1">AVERAGE(E1458:OFFSET(E1458,-M$5+1,0))</f>
        <v>8344.4923076923078</v>
      </c>
      <c r="N1458" s="9">
        <f ca="1">AVERAGE(E1458:OFFSET(E1458,-N$5+1,0))</f>
        <v>8294.5939999999991</v>
      </c>
      <c r="O1458" s="9">
        <f t="shared" ca="1" si="303"/>
        <v>0</v>
      </c>
      <c r="P1458" s="12">
        <f ca="1">100*(MAX(C1458:OFFSET(C1458,-$P$5+1,0))-E1458)/(MAX(C1458:OFFSET(C1458,-$P$5+1,0))-MIN(D1458:OFFSET(D1458,-$P$5+1,0)))</f>
        <v>69.652256450081993</v>
      </c>
      <c r="Q1458" s="32">
        <f t="shared" ca="1" si="304"/>
        <v>0</v>
      </c>
      <c r="R1458" s="15">
        <f ca="1">AVERAGE(E1458:OFFSET(E1458,-R$5+1,0))</f>
        <v>8307.6166666666668</v>
      </c>
      <c r="S1458" s="15">
        <f t="shared" ca="1" si="305"/>
        <v>-0.12719251610470933</v>
      </c>
      <c r="T1458" s="14">
        <f t="shared" ca="1" si="306"/>
        <v>0</v>
      </c>
      <c r="U1458" s="20">
        <f t="shared" si="310"/>
        <v>0</v>
      </c>
      <c r="V1458" s="20">
        <f t="shared" si="311"/>
        <v>31.579999999999927</v>
      </c>
      <c r="W1458" s="20">
        <f ca="1">AVERAGE(U1458:OFFSET(U1458,-$W$5+1,0))</f>
        <v>21.214444444444275</v>
      </c>
      <c r="X1458" s="20">
        <f ca="1">AVERAGE(V1458:OFFSET(V1458,-$W$5+1,0))</f>
        <v>36.758888888888883</v>
      </c>
      <c r="Y1458" s="20">
        <f t="shared" ca="1" si="298"/>
        <v>36.59345292854934</v>
      </c>
      <c r="Z1458" s="20">
        <f t="shared" ca="1" si="307"/>
        <v>0</v>
      </c>
    </row>
    <row r="1459" spans="1:26">
      <c r="A1459" s="5">
        <v>40507</v>
      </c>
      <c r="B1459" s="4">
        <v>8337.9</v>
      </c>
      <c r="C1459" s="4">
        <v>8355.39</v>
      </c>
      <c r="D1459" s="4">
        <v>8330.92</v>
      </c>
      <c r="E1459" s="4">
        <v>8349.99</v>
      </c>
      <c r="F1459" s="4">
        <v>2383800</v>
      </c>
      <c r="G1459" s="8">
        <f t="shared" si="309"/>
        <v>40.850000000000364</v>
      </c>
      <c r="H1459" s="8">
        <f t="shared" si="308"/>
        <v>12.090000000000146</v>
      </c>
      <c r="I1459" s="31">
        <f t="shared" ca="1" si="299"/>
        <v>0</v>
      </c>
      <c r="J1459" s="31">
        <f t="shared" ca="1" si="300"/>
        <v>1</v>
      </c>
      <c r="K1459" s="8">
        <f t="shared" ca="1" si="301"/>
        <v>52.940000000000509</v>
      </c>
      <c r="L1459" s="8">
        <f t="shared" ca="1" si="302"/>
        <v>-10144.810000000014</v>
      </c>
      <c r="M1459" s="9">
        <f ca="1">AVERAGE(E1459:OFFSET(E1459,-M$5+1,0))</f>
        <v>8338.293076923077</v>
      </c>
      <c r="N1459" s="9">
        <f ca="1">AVERAGE(E1459:OFFSET(E1459,-N$5+1,0))</f>
        <v>8299.0786666666645</v>
      </c>
      <c r="O1459" s="9">
        <f t="shared" ca="1" si="303"/>
        <v>0</v>
      </c>
      <c r="P1459" s="12">
        <f ca="1">100*(MAX(C1459:OFFSET(C1459,-$P$5+1,0))-E1459)/(MAX(C1459:OFFSET(C1459,-$P$5+1,0))-MIN(D1459:OFFSET(D1459,-$P$5+1,0)))</f>
        <v>34.99261759122556</v>
      </c>
      <c r="Q1459" s="32">
        <f t="shared" ca="1" si="304"/>
        <v>0</v>
      </c>
      <c r="R1459" s="15">
        <f ca="1">AVERAGE(E1459:OFFSET(E1459,-R$5+1,0))</f>
        <v>8323.3583333333336</v>
      </c>
      <c r="S1459" s="15">
        <f t="shared" ca="1" si="305"/>
        <v>0.31996299570585435</v>
      </c>
      <c r="T1459" s="14">
        <f t="shared" ca="1" si="306"/>
        <v>0</v>
      </c>
      <c r="U1459" s="20">
        <f t="shared" si="310"/>
        <v>52.940000000000509</v>
      </c>
      <c r="V1459" s="20">
        <f t="shared" si="311"/>
        <v>0</v>
      </c>
      <c r="W1459" s="20">
        <f ca="1">AVERAGE(U1459:OFFSET(U1459,-$W$5+1,0))</f>
        <v>27.096666666666554</v>
      </c>
      <c r="X1459" s="20">
        <f ca="1">AVERAGE(V1459:OFFSET(V1459,-$W$5+1,0))</f>
        <v>23.325555555555386</v>
      </c>
      <c r="Y1459" s="20">
        <f t="shared" ca="1" si="298"/>
        <v>53.739532833847584</v>
      </c>
      <c r="Z1459" s="20">
        <f t="shared" ca="1" si="307"/>
        <v>0</v>
      </c>
    </row>
    <row r="1460" spans="1:26">
      <c r="A1460" s="5">
        <v>40508</v>
      </c>
      <c r="B1460" s="4">
        <v>8371.27</v>
      </c>
      <c r="C1460" s="4">
        <v>8371.27</v>
      </c>
      <c r="D1460" s="4">
        <v>8312.15</v>
      </c>
      <c r="E1460" s="4">
        <v>8312.15</v>
      </c>
      <c r="F1460" s="4">
        <v>2532000</v>
      </c>
      <c r="G1460" s="8">
        <f t="shared" si="309"/>
        <v>21.280000000000655</v>
      </c>
      <c r="H1460" s="8">
        <f t="shared" si="308"/>
        <v>-59.1200000000008</v>
      </c>
      <c r="I1460" s="31">
        <f t="shared" ca="1" si="299"/>
        <v>0</v>
      </c>
      <c r="J1460" s="31">
        <f t="shared" ca="1" si="300"/>
        <v>1</v>
      </c>
      <c r="K1460" s="8">
        <f t="shared" ca="1" si="301"/>
        <v>-37.840000000000146</v>
      </c>
      <c r="L1460" s="8">
        <f t="shared" ca="1" si="302"/>
        <v>-10182.650000000014</v>
      </c>
      <c r="M1460" s="9">
        <f ca="1">AVERAGE(E1460:OFFSET(E1460,-M$5+1,0))</f>
        <v>8328.0253846153846</v>
      </c>
      <c r="N1460" s="9">
        <f ca="1">AVERAGE(E1460:OFFSET(E1460,-N$5+1,0))</f>
        <v>8302.6403333333328</v>
      </c>
      <c r="O1460" s="9">
        <f t="shared" ca="1" si="303"/>
        <v>0</v>
      </c>
      <c r="P1460" s="12">
        <f ca="1">100*(MAX(C1460:OFFSET(C1460,-$P$5+1,0))-E1460)/(MAX(C1460:OFFSET(C1460,-$P$5+1,0))-MIN(D1460:OFFSET(D1460,-$P$5+1,0)))</f>
        <v>49.676051360584182</v>
      </c>
      <c r="Q1460" s="32">
        <f t="shared" ca="1" si="304"/>
        <v>0</v>
      </c>
      <c r="R1460" s="15">
        <f ca="1">AVERAGE(E1460:OFFSET(E1460,-R$5+1,0))</f>
        <v>8328.1416666666646</v>
      </c>
      <c r="S1460" s="15">
        <f t="shared" ca="1" si="305"/>
        <v>-0.19201962822836594</v>
      </c>
      <c r="T1460" s="14">
        <f t="shared" ca="1" si="306"/>
        <v>0</v>
      </c>
      <c r="U1460" s="20">
        <f t="shared" si="310"/>
        <v>0</v>
      </c>
      <c r="V1460" s="20">
        <f t="shared" si="311"/>
        <v>37.840000000000146</v>
      </c>
      <c r="W1460" s="20">
        <f ca="1">AVERAGE(U1460:OFFSET(U1460,-$W$5+1,0))</f>
        <v>27.096666666666554</v>
      </c>
      <c r="X1460" s="20">
        <f ca="1">AVERAGE(V1460:OFFSET(V1460,-$W$5+1,0))</f>
        <v>19.152222222222107</v>
      </c>
      <c r="Y1460" s="20">
        <f t="shared" ca="1" si="298"/>
        <v>58.588794926004276</v>
      </c>
      <c r="Z1460" s="20">
        <f t="shared" ca="1" si="307"/>
        <v>0</v>
      </c>
    </row>
    <row r="1461" spans="1:26">
      <c r="A1461" s="5">
        <v>40511</v>
      </c>
      <c r="B1461" s="4">
        <v>8399.77</v>
      </c>
      <c r="C1461" s="4">
        <v>8401.42</v>
      </c>
      <c r="D1461" s="4">
        <v>8331.51</v>
      </c>
      <c r="E1461" s="4">
        <v>8367.17</v>
      </c>
      <c r="F1461" s="4">
        <v>2661400</v>
      </c>
      <c r="G1461" s="8">
        <f t="shared" si="309"/>
        <v>87.6200000000008</v>
      </c>
      <c r="H1461" s="8">
        <f t="shared" si="308"/>
        <v>-32.600000000000364</v>
      </c>
      <c r="I1461" s="31">
        <f t="shared" ca="1" si="299"/>
        <v>0</v>
      </c>
      <c r="J1461" s="31">
        <f t="shared" ca="1" si="300"/>
        <v>1</v>
      </c>
      <c r="K1461" s="8">
        <f t="shared" ca="1" si="301"/>
        <v>55.020000000000437</v>
      </c>
      <c r="L1461" s="8">
        <f t="shared" ca="1" si="302"/>
        <v>-10127.630000000014</v>
      </c>
      <c r="M1461" s="9">
        <f ca="1">AVERAGE(E1461:OFFSET(E1461,-M$5+1,0))</f>
        <v>8321.6053846153845</v>
      </c>
      <c r="N1461" s="9">
        <f ca="1">AVERAGE(E1461:OFFSET(E1461,-N$5+1,0))</f>
        <v>8312.8613333333324</v>
      </c>
      <c r="O1461" s="9">
        <f t="shared" ca="1" si="303"/>
        <v>0</v>
      </c>
      <c r="P1461" s="12">
        <f ca="1">100*(MAX(C1461:OFFSET(C1461,-$P$5+1,0))-E1461)/(MAX(C1461:OFFSET(C1461,-$P$5+1,0))-MIN(D1461:OFFSET(D1461,-$P$5+1,0)))</f>
        <v>19.77711052084533</v>
      </c>
      <c r="Q1461" s="32">
        <f t="shared" ca="1" si="304"/>
        <v>0</v>
      </c>
      <c r="R1461" s="15">
        <f ca="1">AVERAGE(E1461:OFFSET(E1461,-R$5+1,0))</f>
        <v>8338.3166666666675</v>
      </c>
      <c r="S1461" s="15">
        <f t="shared" ca="1" si="305"/>
        <v>0.34603307222280144</v>
      </c>
      <c r="T1461" s="14">
        <f t="shared" ca="1" si="306"/>
        <v>0</v>
      </c>
      <c r="U1461" s="20">
        <f t="shared" si="310"/>
        <v>55.020000000000437</v>
      </c>
      <c r="V1461" s="20">
        <f t="shared" si="311"/>
        <v>0</v>
      </c>
      <c r="W1461" s="20">
        <f ca="1">AVERAGE(U1461:OFFSET(U1461,-$W$5+1,0))</f>
        <v>25.25888888888888</v>
      </c>
      <c r="X1461" s="20">
        <f ca="1">AVERAGE(V1461:OFFSET(V1461,-$W$5+1,0))</f>
        <v>19.152222222222107</v>
      </c>
      <c r="Y1461" s="20">
        <f t="shared" ref="Y1461:Y1524" ca="1" si="312">IF(X1461=0,100,100-(100/(1+W1461/X1461)))</f>
        <v>56.875156367275601</v>
      </c>
      <c r="Z1461" s="20">
        <f t="shared" ca="1" si="307"/>
        <v>0</v>
      </c>
    </row>
    <row r="1462" spans="1:26">
      <c r="A1462" s="5">
        <v>40512</v>
      </c>
      <c r="B1462" s="4">
        <v>8384.64</v>
      </c>
      <c r="C1462" s="4">
        <v>8443.3799999999992</v>
      </c>
      <c r="D1462" s="4">
        <v>8363.9699999999993</v>
      </c>
      <c r="E1462" s="4">
        <v>8372.48</v>
      </c>
      <c r="F1462" s="4">
        <v>3732200</v>
      </c>
      <c r="G1462" s="8">
        <f t="shared" si="309"/>
        <v>17.469999999999345</v>
      </c>
      <c r="H1462" s="8">
        <f t="shared" si="308"/>
        <v>-12.159999999999854</v>
      </c>
      <c r="I1462" s="31">
        <f t="shared" ref="I1462:I1525" ca="1" si="313">IF(OR(O1462=1,Z1462=1),1,IF(OR(O1462=-1,Z1462=-1),-1,0))</f>
        <v>-1</v>
      </c>
      <c r="J1462" s="31">
        <f t="shared" ref="J1462:J1525" ca="1" si="314">IF(AND(I1461=-1,J1461&gt;=0),-1,IF(AND(I1461=1,J1461&lt;=0),1,IF(I1461+J1461&gt;=J$5,J$5,IF(I1461+J1461&lt;=J$7,J$7,I1461+J1461))))</f>
        <v>1</v>
      </c>
      <c r="K1462" s="8">
        <f t="shared" ref="K1462:K1525" ca="1" si="315">J1461*G1462+J1462*H1462</f>
        <v>5.3099999999994907</v>
      </c>
      <c r="L1462" s="8">
        <f t="shared" ref="L1462:L1525" ca="1" si="316">L1461+K1462</f>
        <v>-10122.320000000014</v>
      </c>
      <c r="M1462" s="9">
        <f ca="1">AVERAGE(E1462:OFFSET(E1462,-M$5+1,0))</f>
        <v>8316.6461538461535</v>
      </c>
      <c r="N1462" s="9">
        <f ca="1">AVERAGE(E1462:OFFSET(E1462,-N$5+1,0))</f>
        <v>8323.7363333333324</v>
      </c>
      <c r="O1462" s="9">
        <f t="shared" ref="O1462:O1525" ca="1" si="317">IF(AND(M1461&lt;=N1461,M1462&gt;N1462),1,IF(AND(M1461&gt;=N1461,M1462&lt;N1462),-1,0))</f>
        <v>-1</v>
      </c>
      <c r="P1462" s="12">
        <f ca="1">100*(MAX(C1462:OFFSET(C1462,-$P$5+1,0))-E1462)/(MAX(C1462:OFFSET(C1462,-$P$5+1,0))-MIN(D1462:OFFSET(D1462,-$P$5+1,0)))</f>
        <v>32.955284930742692</v>
      </c>
      <c r="Q1462" s="32">
        <f t="shared" ref="Q1462:Q1525" ca="1" si="318">IF(P1461&gt;$P$8,1,IF(P1461&lt;$Q$8,-1,0))</f>
        <v>-1</v>
      </c>
      <c r="R1462" s="15">
        <f ca="1">AVERAGE(E1462:OFFSET(E1462,-R$5+1,0))</f>
        <v>8337.9116666666669</v>
      </c>
      <c r="S1462" s="15">
        <f t="shared" ref="S1462:S1525" ca="1" si="319">100*(E1462-R1462)/R1462</f>
        <v>0.4145922230326583</v>
      </c>
      <c r="T1462" s="14">
        <f t="shared" ref="T1462:T1525" ca="1" si="320">IF(S1461&lt;$S$8,1,IF(S1461&gt;$T$8,-1,0))</f>
        <v>0</v>
      </c>
      <c r="U1462" s="20">
        <f t="shared" si="310"/>
        <v>5.3099999999994907</v>
      </c>
      <c r="V1462" s="20">
        <f t="shared" si="311"/>
        <v>0</v>
      </c>
      <c r="W1462" s="20">
        <f ca="1">AVERAGE(U1462:OFFSET(U1462,-$W$5+1,0))</f>
        <v>25.848888888888823</v>
      </c>
      <c r="X1462" s="20">
        <f ca="1">AVERAGE(V1462:OFFSET(V1462,-$W$5+1,0))</f>
        <v>12.855555555555636</v>
      </c>
      <c r="Y1462" s="20">
        <f t="shared" ca="1" si="312"/>
        <v>66.785324682780995</v>
      </c>
      <c r="Z1462" s="20">
        <f t="shared" ref="Z1462:Z1525" ca="1" si="321">IF(Y1461&lt;$Y$8,1,IF(Y1462&gt;$Z$8,-1,0))</f>
        <v>0</v>
      </c>
    </row>
    <row r="1463" spans="1:26">
      <c r="A1463" s="5">
        <v>40513</v>
      </c>
      <c r="B1463" s="4">
        <v>8430.6</v>
      </c>
      <c r="C1463" s="4">
        <v>8520.11</v>
      </c>
      <c r="D1463" s="4">
        <v>8428.64</v>
      </c>
      <c r="E1463" s="4">
        <v>8520.11</v>
      </c>
      <c r="F1463" s="4">
        <v>4202800</v>
      </c>
      <c r="G1463" s="8">
        <f t="shared" si="309"/>
        <v>58.1200000000008</v>
      </c>
      <c r="H1463" s="8">
        <f t="shared" si="308"/>
        <v>89.510000000000218</v>
      </c>
      <c r="I1463" s="31">
        <f t="shared" ca="1" si="313"/>
        <v>0</v>
      </c>
      <c r="J1463" s="31">
        <f t="shared" ca="1" si="314"/>
        <v>-1</v>
      </c>
      <c r="K1463" s="8">
        <f t="shared" ca="1" si="315"/>
        <v>-31.389999999999418</v>
      </c>
      <c r="L1463" s="8">
        <f t="shared" ca="1" si="316"/>
        <v>-10153.710000000014</v>
      </c>
      <c r="M1463" s="9">
        <f ca="1">AVERAGE(E1463:OFFSET(E1463,-M$5+1,0))</f>
        <v>8332.3430769230763</v>
      </c>
      <c r="N1463" s="9">
        <f ca="1">AVERAGE(E1463:OFFSET(E1463,-N$5+1,0))</f>
        <v>8336.9193333333333</v>
      </c>
      <c r="O1463" s="9">
        <f t="shared" ca="1" si="317"/>
        <v>0</v>
      </c>
      <c r="P1463" s="12">
        <f ca="1">100*(MAX(C1463:OFFSET(C1463,-$P$5+1,0))-E1463)/(MAX(C1463:OFFSET(C1463,-$P$5+1,0))-MIN(D1463:OFFSET(D1463,-$P$5+1,0)))</f>
        <v>0</v>
      </c>
      <c r="Q1463" s="32">
        <f t="shared" ca="1" si="318"/>
        <v>0</v>
      </c>
      <c r="R1463" s="15">
        <f ca="1">AVERAGE(E1463:OFFSET(E1463,-R$5+1,0))</f>
        <v>8369.8249999999989</v>
      </c>
      <c r="S1463" s="15">
        <f t="shared" ca="1" si="319"/>
        <v>1.7955572547813328</v>
      </c>
      <c r="T1463" s="14">
        <f t="shared" ca="1" si="320"/>
        <v>0</v>
      </c>
      <c r="U1463" s="20">
        <f t="shared" si="310"/>
        <v>147.63000000000102</v>
      </c>
      <c r="V1463" s="20">
        <f t="shared" si="311"/>
        <v>0</v>
      </c>
      <c r="W1463" s="20">
        <f ca="1">AVERAGE(U1463:OFFSET(U1463,-$W$5+1,0))</f>
        <v>39.151111111111177</v>
      </c>
      <c r="X1463" s="20">
        <f ca="1">AVERAGE(V1463:OFFSET(V1463,-$W$5+1,0))</f>
        <v>12.855555555555636</v>
      </c>
      <c r="Y1463" s="20">
        <f t="shared" ca="1" si="312"/>
        <v>75.280946887151131</v>
      </c>
      <c r="Z1463" s="20">
        <f t="shared" ca="1" si="321"/>
        <v>0</v>
      </c>
    </row>
    <row r="1464" spans="1:26">
      <c r="A1464" s="5">
        <v>40514</v>
      </c>
      <c r="B1464" s="4">
        <v>8598.01</v>
      </c>
      <c r="C1464" s="4">
        <v>8641.1299999999992</v>
      </c>
      <c r="D1464" s="4">
        <v>8572.65</v>
      </c>
      <c r="E1464" s="4">
        <v>8585.77</v>
      </c>
      <c r="F1464" s="4">
        <v>4731800</v>
      </c>
      <c r="G1464" s="8">
        <f t="shared" si="309"/>
        <v>77.899999999999636</v>
      </c>
      <c r="H1464" s="8">
        <f t="shared" si="308"/>
        <v>-12.239999999999782</v>
      </c>
      <c r="I1464" s="31">
        <f t="shared" ca="1" si="313"/>
        <v>1</v>
      </c>
      <c r="J1464" s="31">
        <f t="shared" ca="1" si="314"/>
        <v>-1</v>
      </c>
      <c r="K1464" s="8">
        <f t="shared" ca="1" si="315"/>
        <v>-65.659999999999854</v>
      </c>
      <c r="L1464" s="8">
        <f t="shared" ca="1" si="316"/>
        <v>-10219.370000000014</v>
      </c>
      <c r="M1464" s="9">
        <f ca="1">AVERAGE(E1464:OFFSET(E1464,-M$5+1,0))</f>
        <v>8358.8907692307675</v>
      </c>
      <c r="N1464" s="9">
        <f ca="1">AVERAGE(E1464:OFFSET(E1464,-N$5+1,0))</f>
        <v>8352.0706666666647</v>
      </c>
      <c r="O1464" s="9">
        <f t="shared" ca="1" si="317"/>
        <v>1</v>
      </c>
      <c r="P1464" s="12">
        <f ca="1">100*(MAX(C1464:OFFSET(C1464,-$P$5+1,0))-E1464)/(MAX(C1464:OFFSET(C1464,-$P$5+1,0))-MIN(D1464:OFFSET(D1464,-$P$5+1,0)))</f>
        <v>15.217152281473027</v>
      </c>
      <c r="Q1464" s="32">
        <f t="shared" ca="1" si="318"/>
        <v>-1</v>
      </c>
      <c r="R1464" s="15">
        <f ca="1">AVERAGE(E1464:OFFSET(E1464,-R$5+1,0))</f>
        <v>8417.9449999999997</v>
      </c>
      <c r="S1464" s="15">
        <f t="shared" ca="1" si="319"/>
        <v>1.9936575969550849</v>
      </c>
      <c r="T1464" s="14">
        <f t="shared" ca="1" si="320"/>
        <v>0</v>
      </c>
      <c r="U1464" s="20">
        <f t="shared" si="310"/>
        <v>65.659999999999854</v>
      </c>
      <c r="V1464" s="20">
        <f t="shared" si="311"/>
        <v>0</v>
      </c>
      <c r="W1464" s="20">
        <f ca="1">AVERAGE(U1464:OFFSET(U1464,-$W$5+1,0))</f>
        <v>43.92777777777782</v>
      </c>
      <c r="X1464" s="20">
        <f ca="1">AVERAGE(V1464:OFFSET(V1464,-$W$5+1,0))</f>
        <v>12.855555555555636</v>
      </c>
      <c r="Y1464" s="20">
        <f t="shared" ca="1" si="312"/>
        <v>77.360336561980148</v>
      </c>
      <c r="Z1464" s="20">
        <f t="shared" ca="1" si="321"/>
        <v>0</v>
      </c>
    </row>
    <row r="1465" spans="1:26">
      <c r="A1465" s="5">
        <v>40515</v>
      </c>
      <c r="B1465" s="4">
        <v>8630.8799999999992</v>
      </c>
      <c r="C1465" s="4">
        <v>8659.6200000000008</v>
      </c>
      <c r="D1465" s="4">
        <v>8618.26</v>
      </c>
      <c r="E1465" s="4">
        <v>8624.01</v>
      </c>
      <c r="F1465" s="4">
        <v>3710800</v>
      </c>
      <c r="G1465" s="8">
        <f t="shared" si="309"/>
        <v>45.109999999998763</v>
      </c>
      <c r="H1465" s="8">
        <f t="shared" si="308"/>
        <v>-6.8699999999989814</v>
      </c>
      <c r="I1465" s="31">
        <f t="shared" ca="1" si="313"/>
        <v>0</v>
      </c>
      <c r="J1465" s="31">
        <f t="shared" ca="1" si="314"/>
        <v>1</v>
      </c>
      <c r="K1465" s="8">
        <f t="shared" ca="1" si="315"/>
        <v>-51.979999999997744</v>
      </c>
      <c r="L1465" s="8">
        <f t="shared" ca="1" si="316"/>
        <v>-10271.350000000011</v>
      </c>
      <c r="M1465" s="9">
        <f ca="1">AVERAGE(E1465:OFFSET(E1465,-M$5+1,0))</f>
        <v>8382.8753846153832</v>
      </c>
      <c r="N1465" s="9">
        <f ca="1">AVERAGE(E1465:OFFSET(E1465,-N$5+1,0))</f>
        <v>8367.2690000000021</v>
      </c>
      <c r="O1465" s="9">
        <f t="shared" ca="1" si="317"/>
        <v>0</v>
      </c>
      <c r="P1465" s="12">
        <f ca="1">100*(MAX(C1465:OFFSET(C1465,-$P$5+1,0))-E1465)/(MAX(C1465:OFFSET(C1465,-$P$5+1,0))-MIN(D1465:OFFSET(D1465,-$P$5+1,0)))</f>
        <v>9.3149179941930207</v>
      </c>
      <c r="Q1465" s="32">
        <f t="shared" ca="1" si="318"/>
        <v>-1</v>
      </c>
      <c r="R1465" s="15">
        <f ca="1">AVERAGE(E1465:OFFSET(E1465,-R$5+1,0))</f>
        <v>8463.6150000000016</v>
      </c>
      <c r="S1465" s="15">
        <f t="shared" ca="1" si="319"/>
        <v>1.8951121949663186</v>
      </c>
      <c r="T1465" s="14">
        <f t="shared" ca="1" si="320"/>
        <v>0</v>
      </c>
      <c r="U1465" s="20">
        <f t="shared" si="310"/>
        <v>38.239999999999782</v>
      </c>
      <c r="V1465" s="20">
        <f t="shared" si="311"/>
        <v>0</v>
      </c>
      <c r="W1465" s="20">
        <f ca="1">AVERAGE(U1465:OFFSET(U1465,-$W$5+1,0))</f>
        <v>40.533333333333452</v>
      </c>
      <c r="X1465" s="20">
        <f ca="1">AVERAGE(V1465:OFFSET(V1465,-$W$5+1,0))</f>
        <v>12.855555555555636</v>
      </c>
      <c r="Y1465" s="20">
        <f t="shared" ca="1" si="312"/>
        <v>75.920915712799101</v>
      </c>
      <c r="Z1465" s="20">
        <f t="shared" ca="1" si="321"/>
        <v>0</v>
      </c>
    </row>
    <row r="1466" spans="1:26">
      <c r="A1466" s="5">
        <v>40518</v>
      </c>
      <c r="B1466" s="4">
        <v>8675.4500000000007</v>
      </c>
      <c r="C1466" s="4">
        <v>8718.5300000000007</v>
      </c>
      <c r="D1466" s="4">
        <v>8675.4500000000007</v>
      </c>
      <c r="E1466" s="4">
        <v>8702.23</v>
      </c>
      <c r="F1466" s="4">
        <v>3623200</v>
      </c>
      <c r="G1466" s="8">
        <f t="shared" si="309"/>
        <v>51.440000000000509</v>
      </c>
      <c r="H1466" s="8">
        <f t="shared" si="308"/>
        <v>26.779999999998836</v>
      </c>
      <c r="I1466" s="31">
        <f t="shared" ca="1" si="313"/>
        <v>-1</v>
      </c>
      <c r="J1466" s="31">
        <f t="shared" ca="1" si="314"/>
        <v>1</v>
      </c>
      <c r="K1466" s="8">
        <f t="shared" ca="1" si="315"/>
        <v>78.219999999999345</v>
      </c>
      <c r="L1466" s="8">
        <f t="shared" ca="1" si="316"/>
        <v>-10193.130000000012</v>
      </c>
      <c r="M1466" s="9">
        <f ca="1">AVERAGE(E1466:OFFSET(E1466,-M$5+1,0))</f>
        <v>8417.2361538461537</v>
      </c>
      <c r="N1466" s="9">
        <f ca="1">AVERAGE(E1466:OFFSET(E1466,-N$5+1,0))</f>
        <v>8380.4440000000013</v>
      </c>
      <c r="O1466" s="9">
        <f t="shared" ca="1" si="317"/>
        <v>0</v>
      </c>
      <c r="P1466" s="12">
        <f ca="1">100*(MAX(C1466:OFFSET(C1466,-$P$5+1,0))-E1466)/(MAX(C1466:OFFSET(C1466,-$P$5+1,0))-MIN(D1466:OFFSET(D1466,-$P$5+1,0)))</f>
        <v>3.6944696282867326</v>
      </c>
      <c r="Q1466" s="32">
        <f t="shared" ca="1" si="318"/>
        <v>-1</v>
      </c>
      <c r="R1466" s="15">
        <f ca="1">AVERAGE(E1466:OFFSET(E1466,-R$5+1,0))</f>
        <v>8528.628333333334</v>
      </c>
      <c r="S1466" s="15">
        <f t="shared" ca="1" si="319"/>
        <v>2.0355168484498254</v>
      </c>
      <c r="T1466" s="14">
        <f t="shared" ca="1" si="320"/>
        <v>0</v>
      </c>
      <c r="U1466" s="20">
        <f t="shared" si="310"/>
        <v>78.219999999999345</v>
      </c>
      <c r="V1466" s="20">
        <f t="shared" si="311"/>
        <v>0</v>
      </c>
      <c r="W1466" s="20">
        <f ca="1">AVERAGE(U1466:OFFSET(U1466,-$W$5+1,0))</f>
        <v>49.224444444444494</v>
      </c>
      <c r="X1466" s="20">
        <f ca="1">AVERAGE(V1466:OFFSET(V1466,-$W$5+1,0))</f>
        <v>7.7133333333333418</v>
      </c>
      <c r="Y1466" s="20">
        <f t="shared" ca="1" si="312"/>
        <v>86.453048161736007</v>
      </c>
      <c r="Z1466" s="20">
        <f t="shared" ca="1" si="321"/>
        <v>-1</v>
      </c>
    </row>
    <row r="1467" spans="1:26">
      <c r="A1467" s="5">
        <v>40519</v>
      </c>
      <c r="B1467" s="4">
        <v>8716</v>
      </c>
      <c r="C1467" s="4">
        <v>8716</v>
      </c>
      <c r="D1467" s="4">
        <v>8654.49</v>
      </c>
      <c r="E1467" s="4">
        <v>8704.39</v>
      </c>
      <c r="F1467" s="4">
        <v>3208800</v>
      </c>
      <c r="G1467" s="8">
        <f t="shared" si="309"/>
        <v>13.770000000000437</v>
      </c>
      <c r="H1467" s="8">
        <f t="shared" si="308"/>
        <v>-11.610000000000582</v>
      </c>
      <c r="I1467" s="31">
        <f t="shared" ca="1" si="313"/>
        <v>-1</v>
      </c>
      <c r="J1467" s="31">
        <f t="shared" ca="1" si="314"/>
        <v>-1</v>
      </c>
      <c r="K1467" s="8">
        <f t="shared" ca="1" si="315"/>
        <v>25.380000000001019</v>
      </c>
      <c r="L1467" s="8">
        <f t="shared" ca="1" si="316"/>
        <v>-10167.750000000011</v>
      </c>
      <c r="M1467" s="9">
        <f ca="1">AVERAGE(E1467:OFFSET(E1467,-M$5+1,0))</f>
        <v>8449.6161538461529</v>
      </c>
      <c r="N1467" s="9">
        <f ca="1">AVERAGE(E1467:OFFSET(E1467,-N$5+1,0))</f>
        <v>8392.4826666666686</v>
      </c>
      <c r="O1467" s="9">
        <f t="shared" ca="1" si="317"/>
        <v>0</v>
      </c>
      <c r="P1467" s="12">
        <f ca="1">100*(MAX(C1467:OFFSET(C1467,-$P$5+1,0))-E1467)/(MAX(C1467:OFFSET(C1467,-$P$5+1,0))-MIN(D1467:OFFSET(D1467,-$P$5+1,0)))</f>
        <v>3.2048957388942005</v>
      </c>
      <c r="Q1467" s="32">
        <f t="shared" ca="1" si="318"/>
        <v>-1</v>
      </c>
      <c r="R1467" s="15">
        <f ca="1">AVERAGE(E1467:OFFSET(E1467,-R$5+1,0))</f>
        <v>8584.8316666666669</v>
      </c>
      <c r="S1467" s="15">
        <f t="shared" ca="1" si="319"/>
        <v>1.3926695126423463</v>
      </c>
      <c r="T1467" s="14">
        <f t="shared" ca="1" si="320"/>
        <v>0</v>
      </c>
      <c r="U1467" s="20">
        <f t="shared" si="310"/>
        <v>2.1599999999998545</v>
      </c>
      <c r="V1467" s="20">
        <f t="shared" si="311"/>
        <v>0</v>
      </c>
      <c r="W1467" s="20">
        <f ca="1">AVERAGE(U1467:OFFSET(U1467,-$W$5+1,0))</f>
        <v>49.464444444444474</v>
      </c>
      <c r="X1467" s="20">
        <f ca="1">AVERAGE(V1467:OFFSET(V1467,-$W$5+1,0))</f>
        <v>4.2044444444444604</v>
      </c>
      <c r="Y1467" s="20">
        <f t="shared" ca="1" si="312"/>
        <v>92.165955861040928</v>
      </c>
      <c r="Z1467" s="20">
        <f t="shared" ca="1" si="321"/>
        <v>-1</v>
      </c>
    </row>
    <row r="1468" spans="1:26">
      <c r="A1468" s="5">
        <v>40520</v>
      </c>
      <c r="B1468" s="4">
        <v>8727.8799999999992</v>
      </c>
      <c r="C1468" s="4">
        <v>8729.7000000000007</v>
      </c>
      <c r="D1468" s="4">
        <v>8683.98</v>
      </c>
      <c r="E1468" s="4">
        <v>8703.7900000000009</v>
      </c>
      <c r="F1468" s="4">
        <v>3183800</v>
      </c>
      <c r="G1468" s="8">
        <f t="shared" si="309"/>
        <v>23.489999999999782</v>
      </c>
      <c r="H1468" s="8">
        <f t="shared" si="308"/>
        <v>-24.089999999998327</v>
      </c>
      <c r="I1468" s="31">
        <f t="shared" ca="1" si="313"/>
        <v>-1</v>
      </c>
      <c r="J1468" s="31">
        <f t="shared" ca="1" si="314"/>
        <v>-2</v>
      </c>
      <c r="K1468" s="8">
        <f t="shared" ca="1" si="315"/>
        <v>24.689999999996871</v>
      </c>
      <c r="L1468" s="8">
        <f t="shared" ca="1" si="316"/>
        <v>-10143.060000000014</v>
      </c>
      <c r="M1468" s="9">
        <f ca="1">AVERAGE(E1468:OFFSET(E1468,-M$5+1,0))</f>
        <v>8480.206153846153</v>
      </c>
      <c r="N1468" s="9">
        <f ca="1">AVERAGE(E1468:OFFSET(E1468,-N$5+1,0))</f>
        <v>8406.2410000000018</v>
      </c>
      <c r="O1468" s="9">
        <f t="shared" ca="1" si="317"/>
        <v>0</v>
      </c>
      <c r="P1468" s="12">
        <f ca="1">100*(MAX(C1468:OFFSET(C1468,-$P$5+1,0))-E1468)/(MAX(C1468:OFFSET(C1468,-$P$5+1,0))-MIN(D1468:OFFSET(D1468,-$P$5+1,0)))</f>
        <v>6.2052448808525416</v>
      </c>
      <c r="Q1468" s="32">
        <f t="shared" ca="1" si="318"/>
        <v>-1</v>
      </c>
      <c r="R1468" s="15">
        <f ca="1">AVERAGE(E1468:OFFSET(E1468,-R$5+1,0))</f>
        <v>8640.0499999999993</v>
      </c>
      <c r="S1468" s="15">
        <f t="shared" ca="1" si="319"/>
        <v>0.73772721222679971</v>
      </c>
      <c r="T1468" s="14">
        <f t="shared" ca="1" si="320"/>
        <v>0</v>
      </c>
      <c r="U1468" s="20">
        <f t="shared" si="310"/>
        <v>0</v>
      </c>
      <c r="V1468" s="20">
        <f t="shared" si="311"/>
        <v>0.59999999999854481</v>
      </c>
      <c r="W1468" s="20">
        <f ca="1">AVERAGE(U1468:OFFSET(U1468,-$W$5+1,0))</f>
        <v>43.5822222222222</v>
      </c>
      <c r="X1468" s="20">
        <f ca="1">AVERAGE(V1468:OFFSET(V1468,-$W$5+1,0))</f>
        <v>4.2711111111109652</v>
      </c>
      <c r="Y1468" s="20">
        <f t="shared" ca="1" si="312"/>
        <v>91.074579734373827</v>
      </c>
      <c r="Z1468" s="20">
        <f t="shared" ca="1" si="321"/>
        <v>-1</v>
      </c>
    </row>
    <row r="1469" spans="1:26">
      <c r="A1469" s="5">
        <v>40521</v>
      </c>
      <c r="B1469" s="4">
        <v>8769.34</v>
      </c>
      <c r="C1469" s="4">
        <v>8782.82</v>
      </c>
      <c r="D1469" s="4">
        <v>8736.77</v>
      </c>
      <c r="E1469" s="4">
        <v>8753.84</v>
      </c>
      <c r="F1469" s="4">
        <v>4398800</v>
      </c>
      <c r="G1469" s="8">
        <f t="shared" si="309"/>
        <v>65.549999999999272</v>
      </c>
      <c r="H1469" s="8">
        <f t="shared" si="308"/>
        <v>-15.5</v>
      </c>
      <c r="I1469" s="31">
        <f t="shared" ca="1" si="313"/>
        <v>-1</v>
      </c>
      <c r="J1469" s="31">
        <f t="shared" ca="1" si="314"/>
        <v>-2</v>
      </c>
      <c r="K1469" s="8">
        <f t="shared" ca="1" si="315"/>
        <v>-100.09999999999854</v>
      </c>
      <c r="L1469" s="8">
        <f t="shared" ca="1" si="316"/>
        <v>-10243.160000000013</v>
      </c>
      <c r="M1469" s="9">
        <f ca="1">AVERAGE(E1469:OFFSET(E1469,-M$5+1,0))</f>
        <v>8509.3546153846146</v>
      </c>
      <c r="N1469" s="9">
        <f ca="1">AVERAGE(E1469:OFFSET(E1469,-N$5+1,0))</f>
        <v>8419.5673333333361</v>
      </c>
      <c r="O1469" s="9">
        <f t="shared" ca="1" si="317"/>
        <v>0</v>
      </c>
      <c r="P1469" s="12">
        <f ca="1">100*(MAX(C1469:OFFSET(C1469,-$P$5+1,0))-E1469)/(MAX(C1469:OFFSET(C1469,-$P$5+1,0))-MIN(D1469:OFFSET(D1469,-$P$5+1,0)))</f>
        <v>6.1571801899419043</v>
      </c>
      <c r="Q1469" s="32">
        <f t="shared" ca="1" si="318"/>
        <v>-1</v>
      </c>
      <c r="R1469" s="15">
        <f ca="1">AVERAGE(E1469:OFFSET(E1469,-R$5+1,0))</f>
        <v>8679.0049999999992</v>
      </c>
      <c r="S1469" s="15">
        <f t="shared" ca="1" si="319"/>
        <v>0.86225321911902286</v>
      </c>
      <c r="T1469" s="14">
        <f t="shared" ca="1" si="320"/>
        <v>0</v>
      </c>
      <c r="U1469" s="20">
        <f t="shared" si="310"/>
        <v>50.049999999999272</v>
      </c>
      <c r="V1469" s="20">
        <f t="shared" si="311"/>
        <v>0</v>
      </c>
      <c r="W1469" s="20">
        <f ca="1">AVERAGE(U1469:OFFSET(U1469,-$W$5+1,0))</f>
        <v>49.143333333333231</v>
      </c>
      <c r="X1469" s="20">
        <f ca="1">AVERAGE(V1469:OFFSET(V1469,-$W$5+1,0))</f>
        <v>6.6666666666504976E-2</v>
      </c>
      <c r="Y1469" s="20">
        <f t="shared" ca="1" si="312"/>
        <v>99.864526180315977</v>
      </c>
      <c r="Z1469" s="20">
        <f t="shared" ca="1" si="321"/>
        <v>-1</v>
      </c>
    </row>
    <row r="1470" spans="1:26">
      <c r="A1470" s="5">
        <v>40522</v>
      </c>
      <c r="B1470" s="4">
        <v>8740.7099999999991</v>
      </c>
      <c r="C1470" s="4">
        <v>8744.67</v>
      </c>
      <c r="D1470" s="4">
        <v>8684.0499999999993</v>
      </c>
      <c r="E1470" s="4">
        <v>8718.83</v>
      </c>
      <c r="F1470" s="4">
        <v>3880200</v>
      </c>
      <c r="G1470" s="8">
        <f t="shared" si="309"/>
        <v>-13.130000000001019</v>
      </c>
      <c r="H1470" s="8">
        <f t="shared" si="308"/>
        <v>-21.8799999999992</v>
      </c>
      <c r="I1470" s="31">
        <f t="shared" ca="1" si="313"/>
        <v>-1</v>
      </c>
      <c r="J1470" s="31">
        <f t="shared" ca="1" si="314"/>
        <v>-2</v>
      </c>
      <c r="K1470" s="8">
        <f t="shared" ca="1" si="315"/>
        <v>70.020000000000437</v>
      </c>
      <c r="L1470" s="8">
        <f t="shared" ca="1" si="316"/>
        <v>-10173.140000000012</v>
      </c>
      <c r="M1470" s="9">
        <f ca="1">AVERAGE(E1470:OFFSET(E1470,-M$5+1,0))</f>
        <v>8539.369999999999</v>
      </c>
      <c r="N1470" s="9">
        <f ca="1">AVERAGE(E1470:OFFSET(E1470,-N$5+1,0))</f>
        <v>8433.9586666666655</v>
      </c>
      <c r="O1470" s="9">
        <f t="shared" ca="1" si="317"/>
        <v>0</v>
      </c>
      <c r="P1470" s="12">
        <f ca="1">100*(MAX(C1470:OFFSET(C1470,-$P$5+1,0))-E1470)/(MAX(C1470:OFFSET(C1470,-$P$5+1,0))-MIN(D1470:OFFSET(D1470,-$P$5+1,0)))</f>
        <v>14.178724158560602</v>
      </c>
      <c r="Q1470" s="32">
        <f t="shared" ca="1" si="318"/>
        <v>-1</v>
      </c>
      <c r="R1470" s="15">
        <f ca="1">AVERAGE(E1470:OFFSET(E1470,-R$5+1,0))</f>
        <v>8701.1816666666655</v>
      </c>
      <c r="S1470" s="15">
        <f t="shared" ca="1" si="319"/>
        <v>0.20282685742493348</v>
      </c>
      <c r="T1470" s="14">
        <f t="shared" ca="1" si="320"/>
        <v>0</v>
      </c>
      <c r="U1470" s="20">
        <f t="shared" si="310"/>
        <v>0</v>
      </c>
      <c r="V1470" s="20">
        <f t="shared" si="311"/>
        <v>35.010000000000218</v>
      </c>
      <c r="W1470" s="20">
        <f ca="1">AVERAGE(U1470:OFFSET(U1470,-$W$5+1,0))</f>
        <v>43.029999999999845</v>
      </c>
      <c r="X1470" s="20">
        <f ca="1">AVERAGE(V1470:OFFSET(V1470,-$W$5+1,0))</f>
        <v>3.9566666666665293</v>
      </c>
      <c r="Y1470" s="20">
        <f t="shared" ca="1" si="312"/>
        <v>91.579171396140993</v>
      </c>
      <c r="Z1470" s="20">
        <f t="shared" ca="1" si="321"/>
        <v>-1</v>
      </c>
    </row>
    <row r="1471" spans="1:26">
      <c r="A1471" s="5">
        <v>40525</v>
      </c>
      <c r="B1471" s="4">
        <v>8748.64</v>
      </c>
      <c r="C1471" s="4">
        <v>8764.51</v>
      </c>
      <c r="D1471" s="4">
        <v>8736.5400000000009</v>
      </c>
      <c r="E1471" s="4">
        <v>8736.59</v>
      </c>
      <c r="F1471" s="4">
        <v>3237800</v>
      </c>
      <c r="G1471" s="8">
        <f t="shared" si="309"/>
        <v>29.809999999999491</v>
      </c>
      <c r="H1471" s="8">
        <f t="shared" si="308"/>
        <v>-12.049999999999272</v>
      </c>
      <c r="I1471" s="31">
        <f t="shared" ca="1" si="313"/>
        <v>-1</v>
      </c>
      <c r="J1471" s="31">
        <f t="shared" ca="1" si="314"/>
        <v>-2</v>
      </c>
      <c r="K1471" s="8">
        <f t="shared" ca="1" si="315"/>
        <v>-35.520000000000437</v>
      </c>
      <c r="L1471" s="8">
        <f t="shared" ca="1" si="316"/>
        <v>-10208.660000000013</v>
      </c>
      <c r="M1471" s="9">
        <f ca="1">AVERAGE(E1471:OFFSET(E1471,-M$5+1,0))</f>
        <v>8573.1807692307684</v>
      </c>
      <c r="N1471" s="9">
        <f ca="1">AVERAGE(E1471:OFFSET(E1471,-N$5+1,0))</f>
        <v>8445.8533333333326</v>
      </c>
      <c r="O1471" s="9">
        <f t="shared" ca="1" si="317"/>
        <v>0</v>
      </c>
      <c r="P1471" s="12">
        <f ca="1">100*(MAX(C1471:OFFSET(C1471,-$P$5+1,0))-E1471)/(MAX(C1471:OFFSET(C1471,-$P$5+1,0))-MIN(D1471:OFFSET(D1471,-$P$5+1,0)))</f>
        <v>11.037364211531461</v>
      </c>
      <c r="Q1471" s="32">
        <f t="shared" ca="1" si="318"/>
        <v>-1</v>
      </c>
      <c r="R1471" s="15">
        <f ca="1">AVERAGE(E1471:OFFSET(E1471,-R$5+1,0))</f>
        <v>8719.9449999999997</v>
      </c>
      <c r="S1471" s="15">
        <f t="shared" ca="1" si="319"/>
        <v>0.19088423149458439</v>
      </c>
      <c r="T1471" s="14">
        <f t="shared" ca="1" si="320"/>
        <v>0</v>
      </c>
      <c r="U1471" s="20">
        <f t="shared" si="310"/>
        <v>17.760000000000218</v>
      </c>
      <c r="V1471" s="20">
        <f t="shared" si="311"/>
        <v>0</v>
      </c>
      <c r="W1471" s="20">
        <f ca="1">AVERAGE(U1471:OFFSET(U1471,-$W$5+1,0))</f>
        <v>44.413333333333263</v>
      </c>
      <c r="X1471" s="20">
        <f ca="1">AVERAGE(V1471:OFFSET(V1471,-$W$5+1,0))</f>
        <v>3.9566666666665293</v>
      </c>
      <c r="Y1471" s="20">
        <f t="shared" ca="1" si="312"/>
        <v>91.819998621735479</v>
      </c>
      <c r="Z1471" s="20">
        <f t="shared" ca="1" si="321"/>
        <v>-1</v>
      </c>
    </row>
    <row r="1472" spans="1:26">
      <c r="A1472" s="5">
        <v>40526</v>
      </c>
      <c r="B1472" s="4">
        <v>8771.9</v>
      </c>
      <c r="C1472" s="4">
        <v>8789.25</v>
      </c>
      <c r="D1472" s="4">
        <v>8717.5300000000007</v>
      </c>
      <c r="E1472" s="4">
        <v>8740.43</v>
      </c>
      <c r="F1472" s="4">
        <v>3574600</v>
      </c>
      <c r="G1472" s="8">
        <f t="shared" si="309"/>
        <v>35.309999999999491</v>
      </c>
      <c r="H1472" s="8">
        <f t="shared" si="308"/>
        <v>-31.469999999999345</v>
      </c>
      <c r="I1472" s="31">
        <f t="shared" ca="1" si="313"/>
        <v>-1</v>
      </c>
      <c r="J1472" s="31">
        <f t="shared" ca="1" si="314"/>
        <v>-2</v>
      </c>
      <c r="K1472" s="8">
        <f t="shared" ca="1" si="315"/>
        <v>-7.680000000000291</v>
      </c>
      <c r="L1472" s="8">
        <f t="shared" ca="1" si="316"/>
        <v>-10216.340000000013</v>
      </c>
      <c r="M1472" s="9">
        <f ca="1">AVERAGE(E1472:OFFSET(E1472,-M$5+1,0))</f>
        <v>8603.2146153846152</v>
      </c>
      <c r="N1472" s="9">
        <f ca="1">AVERAGE(E1472:OFFSET(E1472,-N$5+1,0))</f>
        <v>8459.0423333333347</v>
      </c>
      <c r="O1472" s="9">
        <f t="shared" ca="1" si="317"/>
        <v>0</v>
      </c>
      <c r="P1472" s="12">
        <f ca="1">100*(MAX(C1472:OFFSET(C1472,-$P$5+1,0))-E1472)/(MAX(C1472:OFFSET(C1472,-$P$5+1,0))-MIN(D1472:OFFSET(D1472,-$P$5+1,0)))</f>
        <v>13.53817143174056</v>
      </c>
      <c r="Q1472" s="32">
        <f t="shared" ca="1" si="318"/>
        <v>-1</v>
      </c>
      <c r="R1472" s="15">
        <f ca="1">AVERAGE(E1472:OFFSET(E1472,-R$5+1,0))</f>
        <v>8726.3116666666665</v>
      </c>
      <c r="S1472" s="15">
        <f t="shared" ca="1" si="319"/>
        <v>0.16179038604894119</v>
      </c>
      <c r="T1472" s="14">
        <f t="shared" ca="1" si="320"/>
        <v>0</v>
      </c>
      <c r="U1472" s="20">
        <f t="shared" si="310"/>
        <v>3.8400000000001455</v>
      </c>
      <c r="V1472" s="20">
        <f t="shared" si="311"/>
        <v>0</v>
      </c>
      <c r="W1472" s="20">
        <f ca="1">AVERAGE(U1472:OFFSET(U1472,-$W$5+1,0))</f>
        <v>28.436666666666497</v>
      </c>
      <c r="X1472" s="20">
        <f ca="1">AVERAGE(V1472:OFFSET(V1472,-$W$5+1,0))</f>
        <v>3.9566666666665293</v>
      </c>
      <c r="Y1472" s="20">
        <f t="shared" ca="1" si="312"/>
        <v>87.785552582836289</v>
      </c>
      <c r="Z1472" s="20">
        <f t="shared" ca="1" si="321"/>
        <v>-1</v>
      </c>
    </row>
    <row r="1473" spans="1:26">
      <c r="A1473" s="5">
        <v>40527</v>
      </c>
      <c r="B1473" s="4">
        <v>8755.32</v>
      </c>
      <c r="C1473" s="4">
        <v>8756.7099999999991</v>
      </c>
      <c r="D1473" s="4">
        <v>8698.41</v>
      </c>
      <c r="E1473" s="4">
        <v>8756.7099999999991</v>
      </c>
      <c r="F1473" s="4">
        <v>3622600</v>
      </c>
      <c r="G1473" s="8">
        <f t="shared" si="309"/>
        <v>14.889999999999418</v>
      </c>
      <c r="H1473" s="8">
        <f t="shared" si="308"/>
        <v>1.3899999999994179</v>
      </c>
      <c r="I1473" s="31">
        <f t="shared" ca="1" si="313"/>
        <v>-1</v>
      </c>
      <c r="J1473" s="31">
        <f t="shared" ca="1" si="314"/>
        <v>-2</v>
      </c>
      <c r="K1473" s="8">
        <f t="shared" ca="1" si="315"/>
        <v>-32.559999999997672</v>
      </c>
      <c r="L1473" s="8">
        <f t="shared" ca="1" si="316"/>
        <v>-10248.900000000011</v>
      </c>
      <c r="M1473" s="9">
        <f ca="1">AVERAGE(E1473:OFFSET(E1473,-M$5+1,0))</f>
        <v>8637.4115384615397</v>
      </c>
      <c r="N1473" s="9">
        <f ca="1">AVERAGE(E1473:OFFSET(E1473,-N$5+1,0))</f>
        <v>8474.4693333333325</v>
      </c>
      <c r="O1473" s="9">
        <f t="shared" ca="1" si="317"/>
        <v>0</v>
      </c>
      <c r="P1473" s="12">
        <f ca="1">100*(MAX(C1473:OFFSET(C1473,-$P$5+1,0))-E1473)/(MAX(C1473:OFFSET(C1473,-$P$5+1,0))-MIN(D1473:OFFSET(D1473,-$P$5+1,0)))</f>
        <v>15.023084025854487</v>
      </c>
      <c r="Q1473" s="32">
        <f t="shared" ca="1" si="318"/>
        <v>-1</v>
      </c>
      <c r="R1473" s="15">
        <f ca="1">AVERAGE(E1473:OFFSET(E1473,-R$5+1,0))</f>
        <v>8735.0316666666677</v>
      </c>
      <c r="S1473" s="15">
        <f t="shared" ca="1" si="319"/>
        <v>0.24817692895215374</v>
      </c>
      <c r="T1473" s="14">
        <f t="shared" ca="1" si="320"/>
        <v>0</v>
      </c>
      <c r="U1473" s="20">
        <f t="shared" si="310"/>
        <v>16.279999999998836</v>
      </c>
      <c r="V1473" s="20">
        <f t="shared" si="311"/>
        <v>0</v>
      </c>
      <c r="W1473" s="20">
        <f ca="1">AVERAGE(U1473:OFFSET(U1473,-$W$5+1,0))</f>
        <v>22.949999999999719</v>
      </c>
      <c r="X1473" s="20">
        <f ca="1">AVERAGE(V1473:OFFSET(V1473,-$W$5+1,0))</f>
        <v>3.9566666666665293</v>
      </c>
      <c r="Y1473" s="20">
        <f t="shared" ca="1" si="312"/>
        <v>85.294846382557267</v>
      </c>
      <c r="Z1473" s="20">
        <f t="shared" ca="1" si="321"/>
        <v>-1</v>
      </c>
    </row>
    <row r="1474" spans="1:26">
      <c r="A1474" s="5">
        <v>40528</v>
      </c>
      <c r="B1474" s="4">
        <v>8770.74</v>
      </c>
      <c r="C1474" s="4">
        <v>8797.98</v>
      </c>
      <c r="D1474" s="4">
        <v>8767.44</v>
      </c>
      <c r="E1474" s="4">
        <v>8782.2000000000007</v>
      </c>
      <c r="F1474" s="4">
        <v>3719600</v>
      </c>
      <c r="G1474" s="8">
        <f t="shared" si="309"/>
        <v>14.030000000000655</v>
      </c>
      <c r="H1474" s="8">
        <f t="shared" si="308"/>
        <v>11.460000000000946</v>
      </c>
      <c r="I1474" s="31">
        <f t="shared" ca="1" si="313"/>
        <v>-1</v>
      </c>
      <c r="J1474" s="31">
        <f t="shared" ca="1" si="314"/>
        <v>-2</v>
      </c>
      <c r="K1474" s="8">
        <f t="shared" ca="1" si="315"/>
        <v>-50.980000000003201</v>
      </c>
      <c r="L1474" s="8">
        <f t="shared" ca="1" si="316"/>
        <v>-10299.880000000014</v>
      </c>
      <c r="M1474" s="9">
        <f ca="1">AVERAGE(E1474:OFFSET(E1474,-M$5+1,0))</f>
        <v>8669.3369230769222</v>
      </c>
      <c r="N1474" s="9">
        <f ca="1">AVERAGE(E1474:OFFSET(E1474,-N$5+1,0))</f>
        <v>8488.6143333333348</v>
      </c>
      <c r="O1474" s="9">
        <f t="shared" ca="1" si="317"/>
        <v>0</v>
      </c>
      <c r="P1474" s="12">
        <f ca="1">100*(MAX(C1474:OFFSET(C1474,-$P$5+1,0))-E1474)/(MAX(C1474:OFFSET(C1474,-$P$5+1,0))-MIN(D1474:OFFSET(D1474,-$P$5+1,0)))</f>
        <v>8.7803249499214857</v>
      </c>
      <c r="Q1474" s="32">
        <f t="shared" ca="1" si="318"/>
        <v>-1</v>
      </c>
      <c r="R1474" s="15">
        <f ca="1">AVERAGE(E1474:OFFSET(E1474,-R$5+1,0))</f>
        <v>8748.1</v>
      </c>
      <c r="S1474" s="15">
        <f t="shared" ca="1" si="319"/>
        <v>0.38979892776717645</v>
      </c>
      <c r="T1474" s="14">
        <f t="shared" ca="1" si="320"/>
        <v>0</v>
      </c>
      <c r="U1474" s="20">
        <f t="shared" si="310"/>
        <v>25.490000000001601</v>
      </c>
      <c r="V1474" s="20">
        <f t="shared" si="311"/>
        <v>0</v>
      </c>
      <c r="W1474" s="20">
        <f ca="1">AVERAGE(U1474:OFFSET(U1474,-$W$5+1,0))</f>
        <v>21.533333333333253</v>
      </c>
      <c r="X1474" s="20">
        <f ca="1">AVERAGE(V1474:OFFSET(V1474,-$W$5+1,0))</f>
        <v>3.9566666666665293</v>
      </c>
      <c r="Y1474" s="20">
        <f t="shared" ca="1" si="312"/>
        <v>84.477572904407367</v>
      </c>
      <c r="Z1474" s="20">
        <f t="shared" ca="1" si="321"/>
        <v>-1</v>
      </c>
    </row>
    <row r="1475" spans="1:26">
      <c r="A1475" s="5">
        <v>40529</v>
      </c>
      <c r="B1475" s="4">
        <v>8828.0499999999993</v>
      </c>
      <c r="C1475" s="4">
        <v>8860.3799999999992</v>
      </c>
      <c r="D1475" s="4">
        <v>8817.51</v>
      </c>
      <c r="E1475" s="4">
        <v>8817.9</v>
      </c>
      <c r="F1475" s="4">
        <v>4232000</v>
      </c>
      <c r="G1475" s="8">
        <f t="shared" si="309"/>
        <v>45.849999999998545</v>
      </c>
      <c r="H1475" s="8">
        <f t="shared" si="308"/>
        <v>-10.149999999999636</v>
      </c>
      <c r="I1475" s="31">
        <f t="shared" ca="1" si="313"/>
        <v>-1</v>
      </c>
      <c r="J1475" s="31">
        <f t="shared" ca="1" si="314"/>
        <v>-2</v>
      </c>
      <c r="K1475" s="8">
        <f t="shared" ca="1" si="315"/>
        <v>-71.399999999997817</v>
      </c>
      <c r="L1475" s="8">
        <f t="shared" ca="1" si="316"/>
        <v>-10371.280000000012</v>
      </c>
      <c r="M1475" s="9">
        <f ca="1">AVERAGE(E1475:OFFSET(E1475,-M$5+1,0))</f>
        <v>8703.5999999999985</v>
      </c>
      <c r="N1475" s="9">
        <f ca="1">AVERAGE(E1475:OFFSET(E1475,-N$5+1,0))</f>
        <v>8500.8996666666662</v>
      </c>
      <c r="O1475" s="9">
        <f t="shared" ca="1" si="317"/>
        <v>0</v>
      </c>
      <c r="P1475" s="12">
        <f ca="1">100*(MAX(C1475:OFFSET(C1475,-$P$5+1,0))-E1475)/(MAX(C1475:OFFSET(C1475,-$P$5+1,0))-MIN(D1475:OFFSET(D1475,-$P$5+1,0)))</f>
        <v>20.632376511729412</v>
      </c>
      <c r="Q1475" s="32">
        <f t="shared" ca="1" si="318"/>
        <v>-1</v>
      </c>
      <c r="R1475" s="15">
        <f ca="1">AVERAGE(E1475:OFFSET(E1475,-R$5+1,0))</f>
        <v>8758.7766666666666</v>
      </c>
      <c r="S1475" s="15">
        <f t="shared" ca="1" si="319"/>
        <v>0.67501816273428972</v>
      </c>
      <c r="T1475" s="14">
        <f t="shared" ca="1" si="320"/>
        <v>0</v>
      </c>
      <c r="U1475" s="20">
        <f t="shared" si="310"/>
        <v>35.699999999998909</v>
      </c>
      <c r="V1475" s="20">
        <f t="shared" si="311"/>
        <v>0</v>
      </c>
      <c r="W1475" s="20">
        <f ca="1">AVERAGE(U1475:OFFSET(U1475,-$W$5+1,0))</f>
        <v>16.80888888888876</v>
      </c>
      <c r="X1475" s="20">
        <f ca="1">AVERAGE(V1475:OFFSET(V1475,-$W$5+1,0))</f>
        <v>3.9566666666665293</v>
      </c>
      <c r="Y1475" s="20">
        <f t="shared" ca="1" si="312"/>
        <v>80.946011022527045</v>
      </c>
      <c r="Z1475" s="20">
        <f t="shared" ca="1" si="321"/>
        <v>-1</v>
      </c>
    </row>
    <row r="1476" spans="1:26">
      <c r="A1476" s="5">
        <v>40532</v>
      </c>
      <c r="B1476" s="4">
        <v>8861.09</v>
      </c>
      <c r="C1476" s="4">
        <v>8861.09</v>
      </c>
      <c r="D1476" s="4">
        <v>8740.2999999999993</v>
      </c>
      <c r="E1476" s="4">
        <v>8768.7199999999993</v>
      </c>
      <c r="F1476" s="4">
        <v>3183800</v>
      </c>
      <c r="G1476" s="8">
        <f t="shared" si="309"/>
        <v>43.190000000000509</v>
      </c>
      <c r="H1476" s="8">
        <f t="shared" ref="H1476:H1539" si="322">E1476-B1476</f>
        <v>-92.3700000000008</v>
      </c>
      <c r="I1476" s="31">
        <f t="shared" ca="1" si="313"/>
        <v>0</v>
      </c>
      <c r="J1476" s="31">
        <f t="shared" ca="1" si="314"/>
        <v>-2</v>
      </c>
      <c r="K1476" s="8">
        <f t="shared" ca="1" si="315"/>
        <v>98.360000000000582</v>
      </c>
      <c r="L1476" s="8">
        <f t="shared" ca="1" si="316"/>
        <v>-10272.920000000011</v>
      </c>
      <c r="M1476" s="9">
        <f ca="1">AVERAGE(E1476:OFFSET(E1476,-M$5+1,0))</f>
        <v>8722.7238461538454</v>
      </c>
      <c r="N1476" s="9">
        <f ca="1">AVERAGE(E1476:OFFSET(E1476,-N$5+1,0))</f>
        <v>8512.1710000000003</v>
      </c>
      <c r="O1476" s="9">
        <f t="shared" ca="1" si="317"/>
        <v>0</v>
      </c>
      <c r="P1476" s="12">
        <f ca="1">100*(MAX(C1476:OFFSET(C1476,-$P$5+1,0))-E1476)/(MAX(C1476:OFFSET(C1476,-$P$5+1,0))-MIN(D1476:OFFSET(D1476,-$P$5+1,0)))</f>
        <v>44.709583736689567</v>
      </c>
      <c r="Q1476" s="32">
        <f t="shared" ca="1" si="318"/>
        <v>-1</v>
      </c>
      <c r="R1476" s="15">
        <f ca="1">AVERAGE(E1476:OFFSET(E1476,-R$5+1,0))</f>
        <v>8767.0916666666672</v>
      </c>
      <c r="S1476" s="15">
        <f t="shared" ca="1" si="319"/>
        <v>1.8573244072755332E-2</v>
      </c>
      <c r="T1476" s="14">
        <f t="shared" ca="1" si="320"/>
        <v>0</v>
      </c>
      <c r="U1476" s="20">
        <f t="shared" si="310"/>
        <v>0</v>
      </c>
      <c r="V1476" s="20">
        <f t="shared" si="311"/>
        <v>49.180000000000291</v>
      </c>
      <c r="W1476" s="20">
        <f ca="1">AVERAGE(U1476:OFFSET(U1476,-$W$5+1,0))</f>
        <v>16.568888888888775</v>
      </c>
      <c r="X1476" s="20">
        <f ca="1">AVERAGE(V1476:OFFSET(V1476,-$W$5+1,0))</f>
        <v>9.4211111111110064</v>
      </c>
      <c r="Y1476" s="20">
        <f t="shared" ca="1" si="312"/>
        <v>63.751015347783436</v>
      </c>
      <c r="Z1476" s="20">
        <f t="shared" ca="1" si="321"/>
        <v>0</v>
      </c>
    </row>
    <row r="1477" spans="1:26">
      <c r="A1477" s="5">
        <v>40533</v>
      </c>
      <c r="B1477" s="4">
        <v>8802.86</v>
      </c>
      <c r="C1477" s="4">
        <v>8827.7900000000009</v>
      </c>
      <c r="D1477" s="4">
        <v>8772.59</v>
      </c>
      <c r="E1477" s="4">
        <v>8827.7900000000009</v>
      </c>
      <c r="F1477" s="4">
        <v>2753200</v>
      </c>
      <c r="G1477" s="8">
        <f t="shared" ref="G1477:G1540" si="323">B1477-E1476</f>
        <v>34.140000000001237</v>
      </c>
      <c r="H1477" s="8">
        <f t="shared" si="322"/>
        <v>24.930000000000291</v>
      </c>
      <c r="I1477" s="31">
        <f t="shared" ca="1" si="313"/>
        <v>0</v>
      </c>
      <c r="J1477" s="31">
        <f t="shared" ca="1" si="314"/>
        <v>-2</v>
      </c>
      <c r="K1477" s="8">
        <f t="shared" ca="1" si="315"/>
        <v>-118.14000000000306</v>
      </c>
      <c r="L1477" s="8">
        <f t="shared" ca="1" si="316"/>
        <v>-10391.060000000014</v>
      </c>
      <c r="M1477" s="9">
        <f ca="1">AVERAGE(E1477:OFFSET(E1477,-M$5+1,0))</f>
        <v>8741.3407692307665</v>
      </c>
      <c r="N1477" s="9">
        <f ca="1">AVERAGE(E1477:OFFSET(E1477,-N$5+1,0))</f>
        <v>8524.9096666666665</v>
      </c>
      <c r="O1477" s="9">
        <f t="shared" ca="1" si="317"/>
        <v>0</v>
      </c>
      <c r="P1477" s="12">
        <f ca="1">100*(MAX(C1477:OFFSET(C1477,-$P$5+1,0))-E1477)/(MAX(C1477:OFFSET(C1477,-$P$5+1,0))-MIN(D1477:OFFSET(D1477,-$P$5+1,0)))</f>
        <v>18.801874541245081</v>
      </c>
      <c r="Q1477" s="32">
        <f t="shared" ca="1" si="318"/>
        <v>0</v>
      </c>
      <c r="R1477" s="15">
        <f ca="1">AVERAGE(E1477:OFFSET(E1477,-R$5+1,0))</f>
        <v>8782.2916666666661</v>
      </c>
      <c r="S1477" s="15">
        <f t="shared" ca="1" si="319"/>
        <v>0.5180690309571987</v>
      </c>
      <c r="T1477" s="14">
        <f t="shared" ca="1" si="320"/>
        <v>0</v>
      </c>
      <c r="U1477" s="20">
        <f t="shared" ref="U1477:U1540" si="324">IF(E1477-E1476&gt;0,E1477-E1476,0)</f>
        <v>59.070000000001528</v>
      </c>
      <c r="V1477" s="20">
        <f t="shared" ref="V1477:V1540" si="325">IF(E1477-E1476&lt;0,-(E1477-E1476),0)</f>
        <v>0</v>
      </c>
      <c r="W1477" s="20">
        <f ca="1">AVERAGE(U1477:OFFSET(U1477,-$W$5+1,0))</f>
        <v>23.132222222222278</v>
      </c>
      <c r="X1477" s="20">
        <f ca="1">AVERAGE(V1477:OFFSET(V1477,-$W$5+1,0))</f>
        <v>9.3544444444445016</v>
      </c>
      <c r="Y1477" s="20">
        <f t="shared" ca="1" si="312"/>
        <v>71.205280798960189</v>
      </c>
      <c r="Z1477" s="20">
        <f t="shared" ca="1" si="321"/>
        <v>0</v>
      </c>
    </row>
    <row r="1478" spans="1:26">
      <c r="A1478" s="5">
        <v>40534</v>
      </c>
      <c r="B1478" s="4">
        <v>8847.27</v>
      </c>
      <c r="C1478" s="4">
        <v>8865.42</v>
      </c>
      <c r="D1478" s="4">
        <v>8834.32</v>
      </c>
      <c r="E1478" s="4">
        <v>8860.49</v>
      </c>
      <c r="F1478" s="4">
        <v>3464800</v>
      </c>
      <c r="G1478" s="8">
        <f t="shared" si="323"/>
        <v>19.479999999999563</v>
      </c>
      <c r="H1478" s="8">
        <f t="shared" si="322"/>
        <v>13.219999999999345</v>
      </c>
      <c r="I1478" s="31">
        <f t="shared" ca="1" si="313"/>
        <v>0</v>
      </c>
      <c r="J1478" s="31">
        <f t="shared" ca="1" si="314"/>
        <v>-2</v>
      </c>
      <c r="K1478" s="8">
        <f t="shared" ca="1" si="315"/>
        <v>-65.399999999997817</v>
      </c>
      <c r="L1478" s="8">
        <f t="shared" ca="1" si="316"/>
        <v>-10456.460000000012</v>
      </c>
      <c r="M1478" s="9">
        <f ca="1">AVERAGE(E1478:OFFSET(E1478,-M$5+1,0))</f>
        <v>8759.5315384615369</v>
      </c>
      <c r="N1478" s="9">
        <f ca="1">AVERAGE(E1478:OFFSET(E1478,-N$5+1,0))</f>
        <v>8538.5716666666667</v>
      </c>
      <c r="O1478" s="9">
        <f t="shared" ca="1" si="317"/>
        <v>0</v>
      </c>
      <c r="P1478" s="12">
        <f ca="1">100*(MAX(C1478:OFFSET(C1478,-$P$5+1,0))-E1478)/(MAX(C1478:OFFSET(C1478,-$P$5+1,0))-MIN(D1478:OFFSET(D1478,-$P$5+1,0)))</f>
        <v>2.7182003638971546</v>
      </c>
      <c r="Q1478" s="32">
        <f t="shared" ca="1" si="318"/>
        <v>-1</v>
      </c>
      <c r="R1478" s="15">
        <f ca="1">AVERAGE(E1478:OFFSET(E1478,-R$5+1,0))</f>
        <v>8802.3016666666663</v>
      </c>
      <c r="S1478" s="15">
        <f t="shared" ca="1" si="319"/>
        <v>0.66105815884141106</v>
      </c>
      <c r="T1478" s="14">
        <f t="shared" ca="1" si="320"/>
        <v>0</v>
      </c>
      <c r="U1478" s="20">
        <f t="shared" si="324"/>
        <v>32.699999999998909</v>
      </c>
      <c r="V1478" s="20">
        <f t="shared" si="325"/>
        <v>0</v>
      </c>
      <c r="W1478" s="20">
        <f ca="1">AVERAGE(U1478:OFFSET(U1478,-$W$5+1,0))</f>
        <v>21.204444444444462</v>
      </c>
      <c r="X1478" s="20">
        <f ca="1">AVERAGE(V1478:OFFSET(V1478,-$W$5+1,0))</f>
        <v>9.3544444444445016</v>
      </c>
      <c r="Y1478" s="20">
        <f t="shared" ca="1" si="312"/>
        <v>69.388793949750834</v>
      </c>
      <c r="Z1478" s="20">
        <f t="shared" ca="1" si="321"/>
        <v>0</v>
      </c>
    </row>
    <row r="1479" spans="1:26">
      <c r="A1479" s="5">
        <v>40535</v>
      </c>
      <c r="B1479" s="4">
        <v>8891.41</v>
      </c>
      <c r="C1479" s="4">
        <v>8914.34</v>
      </c>
      <c r="D1479" s="4">
        <v>8874.8700000000008</v>
      </c>
      <c r="E1479" s="4">
        <v>8898.8700000000008</v>
      </c>
      <c r="F1479" s="4">
        <v>4002600</v>
      </c>
      <c r="G1479" s="8">
        <f t="shared" si="323"/>
        <v>30.920000000000073</v>
      </c>
      <c r="H1479" s="8">
        <f t="shared" si="322"/>
        <v>7.4600000000009459</v>
      </c>
      <c r="I1479" s="31">
        <f t="shared" ca="1" si="313"/>
        <v>-1</v>
      </c>
      <c r="J1479" s="31">
        <f t="shared" ca="1" si="314"/>
        <v>-2</v>
      </c>
      <c r="K1479" s="8">
        <f t="shared" ca="1" si="315"/>
        <v>-76.760000000002037</v>
      </c>
      <c r="L1479" s="8">
        <f t="shared" ca="1" si="316"/>
        <v>-10533.220000000014</v>
      </c>
      <c r="M1479" s="9">
        <f ca="1">AVERAGE(E1479:OFFSET(E1479,-M$5+1,0))</f>
        <v>8774.6576923076918</v>
      </c>
      <c r="N1479" s="9">
        <f ca="1">AVERAGE(E1479:OFFSET(E1479,-N$5+1,0))</f>
        <v>8553.969000000001</v>
      </c>
      <c r="O1479" s="9">
        <f t="shared" ca="1" si="317"/>
        <v>0</v>
      </c>
      <c r="P1479" s="12">
        <f ca="1">100*(MAX(C1479:OFFSET(C1479,-$P$5+1,0))-E1479)/(MAX(C1479:OFFSET(C1479,-$P$5+1,0))-MIN(D1479:OFFSET(D1479,-$P$5+1,0)))</f>
        <v>6.7176169177989866</v>
      </c>
      <c r="Q1479" s="32">
        <f t="shared" ca="1" si="318"/>
        <v>-1</v>
      </c>
      <c r="R1479" s="15">
        <f ca="1">AVERAGE(E1479:OFFSET(E1479,-R$5+1,0))</f>
        <v>8825.9950000000008</v>
      </c>
      <c r="S1479" s="15">
        <f t="shared" ca="1" si="319"/>
        <v>0.82568594249146976</v>
      </c>
      <c r="T1479" s="14">
        <f t="shared" ca="1" si="320"/>
        <v>0</v>
      </c>
      <c r="U1479" s="20">
        <f t="shared" si="324"/>
        <v>38.380000000001019</v>
      </c>
      <c r="V1479" s="20">
        <f t="shared" si="325"/>
        <v>0</v>
      </c>
      <c r="W1479" s="20">
        <f ca="1">AVERAGE(U1479:OFFSET(U1479,-$W$5+1,0))</f>
        <v>25.468888888889019</v>
      </c>
      <c r="X1479" s="20">
        <f ca="1">AVERAGE(V1479:OFFSET(V1479,-$W$5+1,0))</f>
        <v>5.4644444444444771</v>
      </c>
      <c r="Y1479" s="20">
        <f t="shared" ca="1" si="312"/>
        <v>82.334770114942515</v>
      </c>
      <c r="Z1479" s="20">
        <f t="shared" ca="1" si="321"/>
        <v>-1</v>
      </c>
    </row>
    <row r="1480" spans="1:26">
      <c r="A1480" s="5">
        <v>40536</v>
      </c>
      <c r="B1480" s="4">
        <v>8910.61</v>
      </c>
      <c r="C1480" s="4">
        <v>8911.41</v>
      </c>
      <c r="D1480" s="4">
        <v>8861.01</v>
      </c>
      <c r="E1480" s="4">
        <v>8861.1</v>
      </c>
      <c r="F1480" s="4">
        <v>3616800</v>
      </c>
      <c r="G1480" s="8">
        <f t="shared" si="323"/>
        <v>11.739999999999782</v>
      </c>
      <c r="H1480" s="8">
        <f t="shared" si="322"/>
        <v>-49.510000000000218</v>
      </c>
      <c r="I1480" s="31">
        <f t="shared" ca="1" si="313"/>
        <v>0</v>
      </c>
      <c r="J1480" s="31">
        <f t="shared" ca="1" si="314"/>
        <v>-2</v>
      </c>
      <c r="K1480" s="8">
        <f t="shared" ca="1" si="315"/>
        <v>75.540000000000873</v>
      </c>
      <c r="L1480" s="8">
        <f t="shared" ca="1" si="316"/>
        <v>-10457.680000000013</v>
      </c>
      <c r="M1480" s="9">
        <f ca="1">AVERAGE(E1480:OFFSET(E1480,-M$5+1,0))</f>
        <v>8786.7123076923071</v>
      </c>
      <c r="N1480" s="9">
        <f ca="1">AVERAGE(E1480:OFFSET(E1480,-N$5+1,0))</f>
        <v>8572.1373333333322</v>
      </c>
      <c r="O1480" s="9">
        <f t="shared" ca="1" si="317"/>
        <v>0</v>
      </c>
      <c r="P1480" s="12">
        <f ca="1">100*(MAX(C1480:OFFSET(C1480,-$P$5+1,0))-E1480)/(MAX(C1480:OFFSET(C1480,-$P$5+1,0))-MIN(D1480:OFFSET(D1480,-$P$5+1,0)))</f>
        <v>24.656138563423198</v>
      </c>
      <c r="Q1480" s="32">
        <f t="shared" ca="1" si="318"/>
        <v>-1</v>
      </c>
      <c r="R1480" s="15">
        <f ca="1">AVERAGE(E1480:OFFSET(E1480,-R$5+1,0))</f>
        <v>8839.1450000000004</v>
      </c>
      <c r="S1480" s="15">
        <f t="shared" ca="1" si="319"/>
        <v>0.24838375204841562</v>
      </c>
      <c r="T1480" s="14">
        <f t="shared" ca="1" si="320"/>
        <v>0</v>
      </c>
      <c r="U1480" s="20">
        <f t="shared" si="324"/>
        <v>0</v>
      </c>
      <c r="V1480" s="20">
        <f t="shared" si="325"/>
        <v>37.770000000000437</v>
      </c>
      <c r="W1480" s="20">
        <f ca="1">AVERAGE(U1480:OFFSET(U1480,-$W$5+1,0))</f>
        <v>23.495555555555661</v>
      </c>
      <c r="X1480" s="20">
        <f ca="1">AVERAGE(V1480:OFFSET(V1480,-$W$5+1,0))</f>
        <v>9.6611111111111914</v>
      </c>
      <c r="Y1480" s="20">
        <f t="shared" ca="1" si="312"/>
        <v>70.862236520223775</v>
      </c>
      <c r="Z1480" s="20">
        <f t="shared" ca="1" si="321"/>
        <v>0</v>
      </c>
    </row>
    <row r="1481" spans="1:26">
      <c r="A1481" s="5">
        <v>40539</v>
      </c>
      <c r="B1481" s="4">
        <v>8866.67</v>
      </c>
      <c r="C1481" s="4">
        <v>8908.42</v>
      </c>
      <c r="D1481" s="4">
        <v>8828.67</v>
      </c>
      <c r="E1481" s="4">
        <v>8892.31</v>
      </c>
      <c r="F1481" s="4">
        <v>3458600</v>
      </c>
      <c r="G1481" s="8">
        <f t="shared" si="323"/>
        <v>5.569999999999709</v>
      </c>
      <c r="H1481" s="8">
        <f t="shared" si="322"/>
        <v>25.639999999999418</v>
      </c>
      <c r="I1481" s="31">
        <f t="shared" ca="1" si="313"/>
        <v>0</v>
      </c>
      <c r="J1481" s="31">
        <f t="shared" ca="1" si="314"/>
        <v>-2</v>
      </c>
      <c r="K1481" s="8">
        <f t="shared" ca="1" si="315"/>
        <v>-62.419999999998254</v>
      </c>
      <c r="L1481" s="8">
        <f t="shared" ca="1" si="316"/>
        <v>-10520.100000000011</v>
      </c>
      <c r="M1481" s="9">
        <f ca="1">AVERAGE(E1481:OFFSET(E1481,-M$5+1,0))</f>
        <v>8801.213846153847</v>
      </c>
      <c r="N1481" s="9">
        <f ca="1">AVERAGE(E1481:OFFSET(E1481,-N$5+1,0))</f>
        <v>8593.859333333332</v>
      </c>
      <c r="O1481" s="9">
        <f t="shared" ca="1" si="317"/>
        <v>0</v>
      </c>
      <c r="P1481" s="12">
        <f ca="1">100*(MAX(C1481:OFFSET(C1481,-$P$5+1,0))-E1481)/(MAX(C1481:OFFSET(C1481,-$P$5+1,0))-MIN(D1481:OFFSET(D1481,-$P$5+1,0)))</f>
        <v>10.202380401056187</v>
      </c>
      <c r="Q1481" s="32">
        <f t="shared" ca="1" si="318"/>
        <v>-1</v>
      </c>
      <c r="R1481" s="15">
        <f ca="1">AVERAGE(E1481:OFFSET(E1481,-R$5+1,0))</f>
        <v>8851.5466666666671</v>
      </c>
      <c r="S1481" s="15">
        <f t="shared" ca="1" si="319"/>
        <v>0.46052215356712511</v>
      </c>
      <c r="T1481" s="14">
        <f t="shared" ca="1" si="320"/>
        <v>0</v>
      </c>
      <c r="U1481" s="20">
        <f t="shared" si="324"/>
        <v>31.209999999999127</v>
      </c>
      <c r="V1481" s="20">
        <f t="shared" si="325"/>
        <v>0</v>
      </c>
      <c r="W1481" s="20">
        <f ca="1">AVERAGE(U1481:OFFSET(U1481,-$W$5+1,0))</f>
        <v>26.536666666666658</v>
      </c>
      <c r="X1481" s="20">
        <f ca="1">AVERAGE(V1481:OFFSET(V1481,-$W$5+1,0))</f>
        <v>9.6611111111111914</v>
      </c>
      <c r="Y1481" s="20">
        <f t="shared" ca="1" si="312"/>
        <v>73.310209343728729</v>
      </c>
      <c r="Z1481" s="20">
        <f t="shared" ca="1" si="321"/>
        <v>0</v>
      </c>
    </row>
    <row r="1482" spans="1:26">
      <c r="A1482" s="5">
        <v>40540</v>
      </c>
      <c r="B1482" s="4">
        <v>8919.26</v>
      </c>
      <c r="C1482" s="4">
        <v>8919.26</v>
      </c>
      <c r="D1482" s="4">
        <v>8839.83</v>
      </c>
      <c r="E1482" s="4">
        <v>8870.76</v>
      </c>
      <c r="F1482" s="4">
        <v>3177200</v>
      </c>
      <c r="G1482" s="8">
        <f t="shared" si="323"/>
        <v>26.950000000000728</v>
      </c>
      <c r="H1482" s="8">
        <f t="shared" si="322"/>
        <v>-48.5</v>
      </c>
      <c r="I1482" s="31">
        <f t="shared" ca="1" si="313"/>
        <v>0</v>
      </c>
      <c r="J1482" s="31">
        <f t="shared" ca="1" si="314"/>
        <v>-2</v>
      </c>
      <c r="K1482" s="8">
        <f t="shared" ca="1" si="315"/>
        <v>43.099999999998545</v>
      </c>
      <c r="L1482" s="8">
        <f t="shared" ca="1" si="316"/>
        <v>-10477.000000000013</v>
      </c>
      <c r="M1482" s="9">
        <f ca="1">AVERAGE(E1482:OFFSET(E1482,-M$5+1,0))</f>
        <v>8810.2076923076929</v>
      </c>
      <c r="N1482" s="9">
        <f ca="1">AVERAGE(E1482:OFFSET(E1482,-N$5+1,0))</f>
        <v>8612.4776666666658</v>
      </c>
      <c r="O1482" s="9">
        <f t="shared" ca="1" si="317"/>
        <v>0</v>
      </c>
      <c r="P1482" s="12">
        <f ca="1">100*(MAX(C1482:OFFSET(C1482,-$P$5+1,0))-E1482)/(MAX(C1482:OFFSET(C1482,-$P$5+1,0))-MIN(D1482:OFFSET(D1482,-$P$5+1,0)))</f>
        <v>21.960606746660595</v>
      </c>
      <c r="Q1482" s="32">
        <f t="shared" ca="1" si="318"/>
        <v>-1</v>
      </c>
      <c r="R1482" s="15">
        <f ca="1">AVERAGE(E1482:OFFSET(E1482,-R$5+1,0))</f>
        <v>8868.5533333333333</v>
      </c>
      <c r="S1482" s="15">
        <f t="shared" ca="1" si="319"/>
        <v>2.4881923620766411E-2</v>
      </c>
      <c r="T1482" s="14">
        <f t="shared" ca="1" si="320"/>
        <v>0</v>
      </c>
      <c r="U1482" s="20">
        <f t="shared" si="324"/>
        <v>0</v>
      </c>
      <c r="V1482" s="20">
        <f t="shared" si="325"/>
        <v>21.549999999999272</v>
      </c>
      <c r="W1482" s="20">
        <f ca="1">AVERAGE(U1482:OFFSET(U1482,-$W$5+1,0))</f>
        <v>24.727777777777899</v>
      </c>
      <c r="X1482" s="20">
        <f ca="1">AVERAGE(V1482:OFFSET(V1482,-$W$5+1,0))</f>
        <v>12.055555555555555</v>
      </c>
      <c r="Y1482" s="20">
        <f t="shared" ca="1" si="312"/>
        <v>67.225494638272266</v>
      </c>
      <c r="Z1482" s="20">
        <f t="shared" ca="1" si="321"/>
        <v>0</v>
      </c>
    </row>
    <row r="1483" spans="1:26">
      <c r="A1483" s="5">
        <v>40541</v>
      </c>
      <c r="B1483" s="4">
        <v>8878.1</v>
      </c>
      <c r="C1483" s="4">
        <v>8893.14</v>
      </c>
      <c r="D1483" s="4">
        <v>8844.67</v>
      </c>
      <c r="E1483" s="4">
        <v>8866.35</v>
      </c>
      <c r="F1483" s="4">
        <v>4915200</v>
      </c>
      <c r="G1483" s="8">
        <f t="shared" si="323"/>
        <v>7.3400000000001455</v>
      </c>
      <c r="H1483" s="8">
        <f t="shared" si="322"/>
        <v>-11.75</v>
      </c>
      <c r="I1483" s="31">
        <f t="shared" ca="1" si="313"/>
        <v>0</v>
      </c>
      <c r="J1483" s="31">
        <f t="shared" ca="1" si="314"/>
        <v>-2</v>
      </c>
      <c r="K1483" s="8">
        <f t="shared" ca="1" si="315"/>
        <v>8.819999999999709</v>
      </c>
      <c r="L1483" s="8">
        <f t="shared" ca="1" si="316"/>
        <v>-10468.180000000013</v>
      </c>
      <c r="M1483" s="9">
        <f ca="1">AVERAGE(E1483:OFFSET(E1483,-M$5+1,0))</f>
        <v>8821.5553846153853</v>
      </c>
      <c r="N1483" s="9">
        <f ca="1">AVERAGE(E1483:OFFSET(E1483,-N$5+1,0))</f>
        <v>8632.8379999999997</v>
      </c>
      <c r="O1483" s="9">
        <f t="shared" ca="1" si="317"/>
        <v>0</v>
      </c>
      <c r="P1483" s="12">
        <f ca="1">100*(MAX(C1483:OFFSET(C1483,-$P$5+1,0))-E1483)/(MAX(C1483:OFFSET(C1483,-$P$5+1,0))-MIN(D1483:OFFSET(D1483,-$P$5+1,0)))</f>
        <v>29.565265981224616</v>
      </c>
      <c r="Q1483" s="32">
        <f t="shared" ca="1" si="318"/>
        <v>-1</v>
      </c>
      <c r="R1483" s="15">
        <f ca="1">AVERAGE(E1483:OFFSET(E1483,-R$5+1,0))</f>
        <v>8874.98</v>
      </c>
      <c r="S1483" s="15">
        <f t="shared" ca="1" si="319"/>
        <v>-9.7239655751327897E-2</v>
      </c>
      <c r="T1483" s="14">
        <f t="shared" ca="1" si="320"/>
        <v>0</v>
      </c>
      <c r="U1483" s="20">
        <f t="shared" si="324"/>
        <v>0</v>
      </c>
      <c r="V1483" s="20">
        <f t="shared" si="325"/>
        <v>4.4099999999998545</v>
      </c>
      <c r="W1483" s="20">
        <f ca="1">AVERAGE(U1483:OFFSET(U1483,-$W$5+1,0))</f>
        <v>21.8955555555555</v>
      </c>
      <c r="X1483" s="20">
        <f ca="1">AVERAGE(V1483:OFFSET(V1483,-$W$5+1,0))</f>
        <v>12.54555555555554</v>
      </c>
      <c r="Y1483" s="20">
        <f t="shared" ca="1" si="312"/>
        <v>63.57389424783041</v>
      </c>
      <c r="Z1483" s="20">
        <f t="shared" ca="1" si="321"/>
        <v>0</v>
      </c>
    </row>
    <row r="1484" spans="1:26">
      <c r="A1484" s="5">
        <v>40542</v>
      </c>
      <c r="B1484" s="4">
        <v>8883.2099999999991</v>
      </c>
      <c r="C1484" s="4">
        <v>8920.7900000000009</v>
      </c>
      <c r="D1484" s="4">
        <v>8871.07</v>
      </c>
      <c r="E1484" s="4">
        <v>8907.91</v>
      </c>
      <c r="F1484" s="4">
        <v>3983000</v>
      </c>
      <c r="G1484" s="8">
        <f t="shared" si="323"/>
        <v>16.859999999998763</v>
      </c>
      <c r="H1484" s="8">
        <f t="shared" si="322"/>
        <v>24.700000000000728</v>
      </c>
      <c r="I1484" s="31">
        <f t="shared" ca="1" si="313"/>
        <v>0</v>
      </c>
      <c r="J1484" s="31">
        <f t="shared" ca="1" si="314"/>
        <v>-2</v>
      </c>
      <c r="K1484" s="8">
        <f t="shared" ca="1" si="315"/>
        <v>-83.119999999998981</v>
      </c>
      <c r="L1484" s="8">
        <f t="shared" ca="1" si="316"/>
        <v>-10551.300000000012</v>
      </c>
      <c r="M1484" s="9">
        <f ca="1">AVERAGE(E1484:OFFSET(E1484,-M$5+1,0))</f>
        <v>8834.7338461538475</v>
      </c>
      <c r="N1484" s="9">
        <f ca="1">AVERAGE(E1484:OFFSET(E1484,-N$5+1,0))</f>
        <v>8653.6533333333318</v>
      </c>
      <c r="O1484" s="9">
        <f t="shared" ca="1" si="317"/>
        <v>0</v>
      </c>
      <c r="P1484" s="12">
        <f ca="1">100*(MAX(C1484:OFFSET(C1484,-$P$5+1,0))-E1484)/(MAX(C1484:OFFSET(C1484,-$P$5+1,0))-MIN(D1484:OFFSET(D1484,-$P$5+1,0)))</f>
        <v>7.1361294254534346</v>
      </c>
      <c r="Q1484" s="32">
        <f t="shared" ca="1" si="318"/>
        <v>-1</v>
      </c>
      <c r="R1484" s="15">
        <f ca="1">AVERAGE(E1484:OFFSET(E1484,-R$5+1,0))</f>
        <v>8882.8833333333332</v>
      </c>
      <c r="S1484" s="15">
        <f t="shared" ca="1" si="319"/>
        <v>0.28174035082452553</v>
      </c>
      <c r="T1484" s="14">
        <f t="shared" ca="1" si="320"/>
        <v>0</v>
      </c>
      <c r="U1484" s="20">
        <f t="shared" si="324"/>
        <v>41.559999999999491</v>
      </c>
      <c r="V1484" s="20">
        <f t="shared" si="325"/>
        <v>0</v>
      </c>
      <c r="W1484" s="20">
        <f ca="1">AVERAGE(U1484:OFFSET(U1484,-$W$5+1,0))</f>
        <v>22.546666666666674</v>
      </c>
      <c r="X1484" s="20">
        <f ca="1">AVERAGE(V1484:OFFSET(V1484,-$W$5+1,0))</f>
        <v>12.54555555555554</v>
      </c>
      <c r="Y1484" s="20">
        <f t="shared" ca="1" si="312"/>
        <v>64.249754614824468</v>
      </c>
      <c r="Z1484" s="20">
        <f t="shared" ca="1" si="321"/>
        <v>0</v>
      </c>
    </row>
    <row r="1485" spans="1:26">
      <c r="A1485" s="5">
        <v>40543</v>
      </c>
      <c r="B1485" s="4">
        <v>8936.11</v>
      </c>
      <c r="C1485" s="4">
        <v>8990.3799999999992</v>
      </c>
      <c r="D1485" s="4">
        <v>8932.64</v>
      </c>
      <c r="E1485" s="4">
        <v>8972.5</v>
      </c>
      <c r="F1485" s="4">
        <v>4857800</v>
      </c>
      <c r="G1485" s="8">
        <f t="shared" si="323"/>
        <v>28.200000000000728</v>
      </c>
      <c r="H1485" s="8">
        <f t="shared" si="322"/>
        <v>36.389999999999418</v>
      </c>
      <c r="I1485" s="31">
        <f t="shared" ca="1" si="313"/>
        <v>-1</v>
      </c>
      <c r="J1485" s="31">
        <f t="shared" ca="1" si="314"/>
        <v>-2</v>
      </c>
      <c r="K1485" s="8">
        <f t="shared" ca="1" si="315"/>
        <v>-129.18000000000029</v>
      </c>
      <c r="L1485" s="8">
        <f t="shared" ca="1" si="316"/>
        <v>-10680.480000000012</v>
      </c>
      <c r="M1485" s="9">
        <f ca="1">AVERAGE(E1485:OFFSET(E1485,-M$5+1,0))</f>
        <v>8852.5853846153841</v>
      </c>
      <c r="N1485" s="9">
        <f ca="1">AVERAGE(E1485:OFFSET(E1485,-N$5+1,0))</f>
        <v>8675.866</v>
      </c>
      <c r="O1485" s="9">
        <f t="shared" ca="1" si="317"/>
        <v>0</v>
      </c>
      <c r="P1485" s="12">
        <f ca="1">100*(MAX(C1485:OFFSET(C1485,-$P$5+1,0))-E1485)/(MAX(C1485:OFFSET(C1485,-$P$5+1,0))-MIN(D1485:OFFSET(D1485,-$P$5+1,0)))</f>
        <v>7.1497120921302004</v>
      </c>
      <c r="Q1485" s="32">
        <f t="shared" ca="1" si="318"/>
        <v>-1</v>
      </c>
      <c r="R1485" s="15">
        <f ca="1">AVERAGE(E1485:OFFSET(E1485,-R$5+1,0))</f>
        <v>8895.1549999999988</v>
      </c>
      <c r="S1485" s="15">
        <f t="shared" ca="1" si="319"/>
        <v>0.86951829394767344</v>
      </c>
      <c r="T1485" s="14">
        <f t="shared" ca="1" si="320"/>
        <v>0</v>
      </c>
      <c r="U1485" s="20">
        <f t="shared" si="324"/>
        <v>64.590000000000146</v>
      </c>
      <c r="V1485" s="20">
        <f t="shared" si="325"/>
        <v>0</v>
      </c>
      <c r="W1485" s="20">
        <f ca="1">AVERAGE(U1485:OFFSET(U1485,-$W$5+1,0))</f>
        <v>29.723333333333358</v>
      </c>
      <c r="X1485" s="20">
        <f ca="1">AVERAGE(V1485:OFFSET(V1485,-$W$5+1,0))</f>
        <v>7.0811111111110625</v>
      </c>
      <c r="Y1485" s="20">
        <f t="shared" ca="1" si="312"/>
        <v>80.760173892042147</v>
      </c>
      <c r="Z1485" s="20">
        <f t="shared" ca="1" si="321"/>
        <v>-1</v>
      </c>
    </row>
    <row r="1486" spans="1:26">
      <c r="A1486" s="5">
        <v>40546</v>
      </c>
      <c r="B1486" s="4">
        <v>9039.6299999999992</v>
      </c>
      <c r="C1486" s="4">
        <v>9041.32</v>
      </c>
      <c r="D1486" s="4">
        <v>8994.5</v>
      </c>
      <c r="E1486" s="4">
        <v>9025.2999999999993</v>
      </c>
      <c r="F1486" s="4">
        <v>5067400</v>
      </c>
      <c r="G1486" s="8">
        <f t="shared" si="323"/>
        <v>67.1299999999992</v>
      </c>
      <c r="H1486" s="8">
        <f t="shared" si="322"/>
        <v>-14.329999999999927</v>
      </c>
      <c r="I1486" s="31">
        <f t="shared" ca="1" si="313"/>
        <v>-1</v>
      </c>
      <c r="J1486" s="31">
        <f t="shared" ca="1" si="314"/>
        <v>-2</v>
      </c>
      <c r="K1486" s="8">
        <f t="shared" ca="1" si="315"/>
        <v>-105.59999999999854</v>
      </c>
      <c r="L1486" s="8">
        <f t="shared" ca="1" si="316"/>
        <v>-10786.080000000011</v>
      </c>
      <c r="M1486" s="9">
        <f ca="1">AVERAGE(E1486:OFFSET(E1486,-M$5+1,0))</f>
        <v>8873.2461538461539</v>
      </c>
      <c r="N1486" s="9">
        <f ca="1">AVERAGE(E1486:OFFSET(E1486,-N$5+1,0))</f>
        <v>8697.5456666666669</v>
      </c>
      <c r="O1486" s="9">
        <f t="shared" ca="1" si="317"/>
        <v>0</v>
      </c>
      <c r="P1486" s="12">
        <f ca="1">100*(MAX(C1486:OFFSET(C1486,-$P$5+1,0))-E1486)/(MAX(C1486:OFFSET(C1486,-$P$5+1,0))-MIN(D1486:OFFSET(D1486,-$P$5+1,0)))</f>
        <v>5.9613738696834977</v>
      </c>
      <c r="Q1486" s="32">
        <f t="shared" ca="1" si="318"/>
        <v>-1</v>
      </c>
      <c r="R1486" s="15">
        <f ca="1">AVERAGE(E1486:OFFSET(E1486,-R$5+1,0))</f>
        <v>8922.5216666666674</v>
      </c>
      <c r="S1486" s="15">
        <f t="shared" ca="1" si="319"/>
        <v>1.1518978285846899</v>
      </c>
      <c r="T1486" s="14">
        <f t="shared" ca="1" si="320"/>
        <v>0</v>
      </c>
      <c r="U1486" s="20">
        <f t="shared" si="324"/>
        <v>52.799999999999272</v>
      </c>
      <c r="V1486" s="20">
        <f t="shared" si="325"/>
        <v>0</v>
      </c>
      <c r="W1486" s="20">
        <f ca="1">AVERAGE(U1486:OFFSET(U1486,-$W$5+1,0))</f>
        <v>29.02666666666644</v>
      </c>
      <c r="X1486" s="20">
        <f ca="1">AVERAGE(V1486:OFFSET(V1486,-$W$5+1,0))</f>
        <v>7.0811111111110625</v>
      </c>
      <c r="Y1486" s="20">
        <f t="shared" ca="1" si="312"/>
        <v>80.388958980828988</v>
      </c>
      <c r="Z1486" s="20">
        <f t="shared" ca="1" si="321"/>
        <v>-1</v>
      </c>
    </row>
    <row r="1487" spans="1:26">
      <c r="A1487" s="5">
        <v>40547</v>
      </c>
      <c r="B1487" s="4">
        <v>9045.11</v>
      </c>
      <c r="C1487" s="4">
        <v>9046.18</v>
      </c>
      <c r="D1487" s="4">
        <v>8988.58</v>
      </c>
      <c r="E1487" s="4">
        <v>8997.19</v>
      </c>
      <c r="F1487" s="4">
        <v>5270400</v>
      </c>
      <c r="G1487" s="8">
        <f t="shared" si="323"/>
        <v>19.81000000000131</v>
      </c>
      <c r="H1487" s="8">
        <f t="shared" si="322"/>
        <v>-47.920000000000073</v>
      </c>
      <c r="I1487" s="31">
        <f t="shared" ca="1" si="313"/>
        <v>0</v>
      </c>
      <c r="J1487" s="31">
        <f t="shared" ca="1" si="314"/>
        <v>-2</v>
      </c>
      <c r="K1487" s="8">
        <f t="shared" ca="1" si="315"/>
        <v>56.219999999997526</v>
      </c>
      <c r="L1487" s="8">
        <f t="shared" ca="1" si="316"/>
        <v>-10729.860000000013</v>
      </c>
      <c r="M1487" s="9">
        <f ca="1">AVERAGE(E1487:OFFSET(E1487,-M$5+1,0))</f>
        <v>8889.7838461538468</v>
      </c>
      <c r="N1487" s="9">
        <f ca="1">AVERAGE(E1487:OFFSET(E1487,-N$5+1,0))</f>
        <v>8719.8310000000001</v>
      </c>
      <c r="O1487" s="9">
        <f t="shared" ca="1" si="317"/>
        <v>0</v>
      </c>
      <c r="P1487" s="12">
        <f ca="1">100*(MAX(C1487:OFFSET(C1487,-$P$5+1,0))-E1487)/(MAX(C1487:OFFSET(C1487,-$P$5+1,0))-MIN(D1487:OFFSET(D1487,-$P$5+1,0)))</f>
        <v>22.523102386097069</v>
      </c>
      <c r="Q1487" s="32">
        <f t="shared" ca="1" si="318"/>
        <v>-1</v>
      </c>
      <c r="R1487" s="15">
        <f ca="1">AVERAGE(E1487:OFFSET(E1487,-R$5+1,0))</f>
        <v>8940.0016666666688</v>
      </c>
      <c r="S1487" s="15">
        <f t="shared" ca="1" si="319"/>
        <v>0.63969041019938289</v>
      </c>
      <c r="T1487" s="14">
        <f t="shared" ca="1" si="320"/>
        <v>0</v>
      </c>
      <c r="U1487" s="20">
        <f t="shared" si="324"/>
        <v>0</v>
      </c>
      <c r="V1487" s="20">
        <f t="shared" si="325"/>
        <v>28.109999999998763</v>
      </c>
      <c r="W1487" s="20">
        <f ca="1">AVERAGE(U1487:OFFSET(U1487,-$W$5+1,0))</f>
        <v>25.393333333333228</v>
      </c>
      <c r="X1487" s="20">
        <f ca="1">AVERAGE(V1487:OFFSET(V1487,-$W$5+1,0))</f>
        <v>10.204444444444258</v>
      </c>
      <c r="Y1487" s="20">
        <f t="shared" ca="1" si="312"/>
        <v>71.334040826518802</v>
      </c>
      <c r="Z1487" s="20">
        <f t="shared" ca="1" si="321"/>
        <v>0</v>
      </c>
    </row>
    <row r="1488" spans="1:26">
      <c r="A1488" s="5">
        <v>40548</v>
      </c>
      <c r="B1488" s="4">
        <v>9014.32</v>
      </c>
      <c r="C1488" s="4">
        <v>9027.16</v>
      </c>
      <c r="D1488" s="4">
        <v>8812.36</v>
      </c>
      <c r="E1488" s="4">
        <v>8846.31</v>
      </c>
      <c r="F1488" s="4">
        <v>5796600</v>
      </c>
      <c r="G1488" s="8">
        <f t="shared" si="323"/>
        <v>17.1299999999992</v>
      </c>
      <c r="H1488" s="8">
        <f t="shared" si="322"/>
        <v>-168.01000000000022</v>
      </c>
      <c r="I1488" s="31">
        <f t="shared" ca="1" si="313"/>
        <v>0</v>
      </c>
      <c r="J1488" s="31">
        <f t="shared" ca="1" si="314"/>
        <v>-2</v>
      </c>
      <c r="K1488" s="8">
        <f t="shared" ca="1" si="315"/>
        <v>301.76000000000204</v>
      </c>
      <c r="L1488" s="8">
        <f t="shared" ca="1" si="316"/>
        <v>-10428.100000000011</v>
      </c>
      <c r="M1488" s="9">
        <f ca="1">AVERAGE(E1488:OFFSET(E1488,-M$5+1,0))</f>
        <v>8891.9692307692312</v>
      </c>
      <c r="N1488" s="9">
        <f ca="1">AVERAGE(E1488:OFFSET(E1488,-N$5+1,0))</f>
        <v>8738.139666666666</v>
      </c>
      <c r="O1488" s="9">
        <f t="shared" ca="1" si="317"/>
        <v>0</v>
      </c>
      <c r="P1488" s="12">
        <f ca="1">100*(MAX(C1488:OFFSET(C1488,-$P$5+1,0))-E1488)/(MAX(C1488:OFFSET(C1488,-$P$5+1,0))-MIN(D1488:OFFSET(D1488,-$P$5+1,0)))</f>
        <v>85.480283979129695</v>
      </c>
      <c r="Q1488" s="32">
        <f t="shared" ca="1" si="318"/>
        <v>-1</v>
      </c>
      <c r="R1488" s="15">
        <f ca="1">AVERAGE(E1488:OFFSET(E1488,-R$5+1,0))</f>
        <v>8935.9266666666663</v>
      </c>
      <c r="S1488" s="15">
        <f t="shared" ca="1" si="319"/>
        <v>-1.0028805070766784</v>
      </c>
      <c r="T1488" s="14">
        <f t="shared" ca="1" si="320"/>
        <v>0</v>
      </c>
      <c r="U1488" s="20">
        <f t="shared" si="324"/>
        <v>0</v>
      </c>
      <c r="V1488" s="20">
        <f t="shared" si="325"/>
        <v>150.88000000000102</v>
      </c>
      <c r="W1488" s="20">
        <f ca="1">AVERAGE(U1488:OFFSET(U1488,-$W$5+1,0))</f>
        <v>21.128888888888671</v>
      </c>
      <c r="X1488" s="20">
        <f ca="1">AVERAGE(V1488:OFFSET(V1488,-$W$5+1,0))</f>
        <v>26.968888888888817</v>
      </c>
      <c r="Y1488" s="20">
        <f t="shared" ca="1" si="312"/>
        <v>43.929033450378668</v>
      </c>
      <c r="Z1488" s="20">
        <f t="shared" ca="1" si="321"/>
        <v>0</v>
      </c>
    </row>
    <row r="1489" spans="1:26">
      <c r="A1489" s="5">
        <v>40549</v>
      </c>
      <c r="B1489" s="4">
        <v>8866.23</v>
      </c>
      <c r="C1489" s="4">
        <v>8883.2099999999991</v>
      </c>
      <c r="D1489" s="4">
        <v>8813.6299999999992</v>
      </c>
      <c r="E1489" s="4">
        <v>8883.2099999999991</v>
      </c>
      <c r="F1489" s="4">
        <v>4362200</v>
      </c>
      <c r="G1489" s="8">
        <f t="shared" si="323"/>
        <v>19.920000000000073</v>
      </c>
      <c r="H1489" s="8">
        <f t="shared" si="322"/>
        <v>16.979999999999563</v>
      </c>
      <c r="I1489" s="31">
        <f t="shared" ca="1" si="313"/>
        <v>0</v>
      </c>
      <c r="J1489" s="31">
        <f t="shared" ca="1" si="314"/>
        <v>-2</v>
      </c>
      <c r="K1489" s="8">
        <f t="shared" ca="1" si="315"/>
        <v>-73.799999999999272</v>
      </c>
      <c r="L1489" s="8">
        <f t="shared" ca="1" si="316"/>
        <v>-10501.900000000011</v>
      </c>
      <c r="M1489" s="9">
        <f ca="1">AVERAGE(E1489:OFFSET(E1489,-M$5+1,0))</f>
        <v>8900.7761538461527</v>
      </c>
      <c r="N1489" s="9">
        <f ca="1">AVERAGE(E1489:OFFSET(E1489,-N$5+1,0))</f>
        <v>8755.9136666666673</v>
      </c>
      <c r="O1489" s="9">
        <f t="shared" ca="1" si="317"/>
        <v>0</v>
      </c>
      <c r="P1489" s="12">
        <f ca="1">100*(MAX(C1489:OFFSET(C1489,-$P$5+1,0))-E1489)/(MAX(C1489:OFFSET(C1489,-$P$5+1,0))-MIN(D1489:OFFSET(D1489,-$P$5+1,0)))</f>
        <v>69.698913694295342</v>
      </c>
      <c r="Q1489" s="32">
        <f t="shared" ca="1" si="318"/>
        <v>1</v>
      </c>
      <c r="R1489" s="15">
        <f ca="1">AVERAGE(E1489:OFFSET(E1489,-R$5+1,0))</f>
        <v>8938.7366666666658</v>
      </c>
      <c r="S1489" s="15">
        <f t="shared" ca="1" si="319"/>
        <v>-0.62119143607541838</v>
      </c>
      <c r="T1489" s="14">
        <f t="shared" ca="1" si="320"/>
        <v>0</v>
      </c>
      <c r="U1489" s="20">
        <f t="shared" si="324"/>
        <v>36.899999999999636</v>
      </c>
      <c r="V1489" s="20">
        <f t="shared" si="325"/>
        <v>0</v>
      </c>
      <c r="W1489" s="20">
        <f ca="1">AVERAGE(U1489:OFFSET(U1489,-$W$5+1,0))</f>
        <v>25.22888888888863</v>
      </c>
      <c r="X1489" s="20">
        <f ca="1">AVERAGE(V1489:OFFSET(V1489,-$W$5+1,0))</f>
        <v>22.772222222222101</v>
      </c>
      <c r="Y1489" s="20">
        <f t="shared" ca="1" si="312"/>
        <v>52.55896854239473</v>
      </c>
      <c r="Z1489" s="20">
        <f t="shared" ca="1" si="321"/>
        <v>0</v>
      </c>
    </row>
    <row r="1490" spans="1:26">
      <c r="A1490" s="5">
        <v>40550</v>
      </c>
      <c r="B1490" s="4">
        <v>8905.25</v>
      </c>
      <c r="C1490" s="4">
        <v>8907.11</v>
      </c>
      <c r="D1490" s="4">
        <v>8738.93</v>
      </c>
      <c r="E1490" s="4">
        <v>8782.7199999999993</v>
      </c>
      <c r="F1490" s="4">
        <v>4500800</v>
      </c>
      <c r="G1490" s="8">
        <f t="shared" si="323"/>
        <v>22.040000000000873</v>
      </c>
      <c r="H1490" s="8">
        <f t="shared" si="322"/>
        <v>-122.53000000000065</v>
      </c>
      <c r="I1490" s="31">
        <f t="shared" ca="1" si="313"/>
        <v>0</v>
      </c>
      <c r="J1490" s="31">
        <f t="shared" ca="1" si="314"/>
        <v>-2</v>
      </c>
      <c r="K1490" s="8">
        <f t="shared" ca="1" si="315"/>
        <v>200.97999999999956</v>
      </c>
      <c r="L1490" s="8">
        <f t="shared" ca="1" si="316"/>
        <v>-10300.920000000011</v>
      </c>
      <c r="M1490" s="9">
        <f ca="1">AVERAGE(E1490:OFFSET(E1490,-M$5+1,0))</f>
        <v>8897.3092307692295</v>
      </c>
      <c r="N1490" s="9">
        <f ca="1">AVERAGE(E1490:OFFSET(E1490,-N$5+1,0))</f>
        <v>8771.5993333333336</v>
      </c>
      <c r="O1490" s="9">
        <f t="shared" ca="1" si="317"/>
        <v>0</v>
      </c>
      <c r="P1490" s="12">
        <f ca="1">100*(MAX(C1490:OFFSET(C1490,-$P$5+1,0))-E1490)/(MAX(C1490:OFFSET(C1490,-$P$5+1,0))-MIN(D1490:OFFSET(D1490,-$P$5+1,0)))</f>
        <v>85.747762408462478</v>
      </c>
      <c r="Q1490" s="32">
        <f t="shared" ca="1" si="318"/>
        <v>0</v>
      </c>
      <c r="R1490" s="15">
        <f ca="1">AVERAGE(E1490:OFFSET(E1490,-R$5+1,0))</f>
        <v>8917.871666666666</v>
      </c>
      <c r="S1490" s="15">
        <f t="shared" ca="1" si="319"/>
        <v>-1.515514819212282</v>
      </c>
      <c r="T1490" s="14">
        <f t="shared" ca="1" si="320"/>
        <v>0</v>
      </c>
      <c r="U1490" s="20">
        <f t="shared" si="324"/>
        <v>0</v>
      </c>
      <c r="V1490" s="20">
        <f t="shared" si="325"/>
        <v>100.48999999999978</v>
      </c>
      <c r="W1490" s="20">
        <f ca="1">AVERAGE(U1490:OFFSET(U1490,-$W$5+1,0))</f>
        <v>21.761111111110949</v>
      </c>
      <c r="X1490" s="20">
        <f ca="1">AVERAGE(V1490:OFFSET(V1490,-$W$5+1,0))</f>
        <v>33.937777777777633</v>
      </c>
      <c r="Y1490" s="20">
        <f t="shared" ca="1" si="312"/>
        <v>39.069201460232527</v>
      </c>
      <c r="Z1490" s="20">
        <f t="shared" ca="1" si="321"/>
        <v>0</v>
      </c>
    </row>
    <row r="1491" spans="1:26">
      <c r="A1491" s="5">
        <v>40553</v>
      </c>
      <c r="B1491" s="4">
        <v>8798.0499999999993</v>
      </c>
      <c r="C1491" s="4">
        <v>8817.8799999999992</v>
      </c>
      <c r="D1491" s="4">
        <v>8762.5</v>
      </c>
      <c r="E1491" s="4">
        <v>8817.8799999999992</v>
      </c>
      <c r="F1491" s="4">
        <v>2885200</v>
      </c>
      <c r="G1491" s="8">
        <f t="shared" si="323"/>
        <v>15.329999999999927</v>
      </c>
      <c r="H1491" s="8">
        <f t="shared" si="322"/>
        <v>19.829999999999927</v>
      </c>
      <c r="I1491" s="31">
        <f t="shared" ca="1" si="313"/>
        <v>0</v>
      </c>
      <c r="J1491" s="31">
        <f t="shared" ca="1" si="314"/>
        <v>-2</v>
      </c>
      <c r="K1491" s="8">
        <f t="shared" ca="1" si="315"/>
        <v>-70.319999999999709</v>
      </c>
      <c r="L1491" s="8">
        <f t="shared" ca="1" si="316"/>
        <v>-10371.240000000011</v>
      </c>
      <c r="M1491" s="9">
        <f ca="1">AVERAGE(E1491:OFFSET(E1491,-M$5+1,0))</f>
        <v>8894.0315384615387</v>
      </c>
      <c r="N1491" s="9">
        <f ca="1">AVERAGE(E1491:OFFSET(E1491,-N$5+1,0))</f>
        <v>8786.6229999999978</v>
      </c>
      <c r="O1491" s="9">
        <f t="shared" ca="1" si="317"/>
        <v>0</v>
      </c>
      <c r="P1491" s="12">
        <f ca="1">100*(MAX(C1491:OFFSET(C1491,-$P$5+1,0))-E1491)/(MAX(C1491:OFFSET(C1491,-$P$5+1,0))-MIN(D1491:OFFSET(D1491,-$P$5+1,0)))</f>
        <v>74.304312449145996</v>
      </c>
      <c r="Q1491" s="32">
        <f t="shared" ca="1" si="318"/>
        <v>1</v>
      </c>
      <c r="R1491" s="15">
        <f ca="1">AVERAGE(E1491:OFFSET(E1491,-R$5+1,0))</f>
        <v>8892.1016666666656</v>
      </c>
      <c r="S1491" s="15">
        <f t="shared" ca="1" si="319"/>
        <v>-0.83469206098820314</v>
      </c>
      <c r="T1491" s="14">
        <f t="shared" ca="1" si="320"/>
        <v>0</v>
      </c>
      <c r="U1491" s="20">
        <f t="shared" si="324"/>
        <v>35.159999999999854</v>
      </c>
      <c r="V1491" s="20">
        <f t="shared" si="325"/>
        <v>0</v>
      </c>
      <c r="W1491" s="20">
        <f ca="1">AVERAGE(U1491:OFFSET(U1491,-$W$5+1,0))</f>
        <v>25.667777777777602</v>
      </c>
      <c r="X1491" s="20">
        <f ca="1">AVERAGE(V1491:OFFSET(V1491,-$W$5+1,0))</f>
        <v>31.543333333333269</v>
      </c>
      <c r="Y1491" s="20">
        <f t="shared" ca="1" si="312"/>
        <v>44.865022334433753</v>
      </c>
      <c r="Z1491" s="20">
        <f t="shared" ca="1" si="321"/>
        <v>0</v>
      </c>
    </row>
    <row r="1492" spans="1:26">
      <c r="A1492" s="5">
        <v>40554</v>
      </c>
      <c r="B1492" s="4">
        <v>8810.77</v>
      </c>
      <c r="C1492" s="4">
        <v>8935.27</v>
      </c>
      <c r="D1492" s="4">
        <v>8794.77</v>
      </c>
      <c r="E1492" s="4">
        <v>8931.36</v>
      </c>
      <c r="F1492" s="4">
        <v>3573400</v>
      </c>
      <c r="G1492" s="8">
        <f t="shared" si="323"/>
        <v>-7.1099999999987631</v>
      </c>
      <c r="H1492" s="8">
        <f t="shared" si="322"/>
        <v>120.59000000000015</v>
      </c>
      <c r="I1492" s="31">
        <f t="shared" ca="1" si="313"/>
        <v>0</v>
      </c>
      <c r="J1492" s="31">
        <f t="shared" ca="1" si="314"/>
        <v>-2</v>
      </c>
      <c r="K1492" s="8">
        <f t="shared" ca="1" si="315"/>
        <v>-226.96000000000276</v>
      </c>
      <c r="L1492" s="8">
        <f t="shared" ca="1" si="316"/>
        <v>-10598.200000000013</v>
      </c>
      <c r="M1492" s="9">
        <f ca="1">AVERAGE(E1492:OFFSET(E1492,-M$5+1,0))</f>
        <v>8896.5307692307706</v>
      </c>
      <c r="N1492" s="9">
        <f ca="1">AVERAGE(E1492:OFFSET(E1492,-N$5+1,0))</f>
        <v>8805.252333333332</v>
      </c>
      <c r="O1492" s="9">
        <f t="shared" ca="1" si="317"/>
        <v>0</v>
      </c>
      <c r="P1492" s="12">
        <f ca="1">100*(MAX(C1492:OFFSET(C1492,-$P$5+1,0))-E1492)/(MAX(C1492:OFFSET(C1492,-$P$5+1,0))-MIN(D1492:OFFSET(D1492,-$P$5+1,0)))</f>
        <v>37.370219690805435</v>
      </c>
      <c r="Q1492" s="32">
        <f t="shared" ca="1" si="318"/>
        <v>1</v>
      </c>
      <c r="R1492" s="15">
        <f ca="1">AVERAGE(E1492:OFFSET(E1492,-R$5+1,0))</f>
        <v>8876.4449999999997</v>
      </c>
      <c r="S1492" s="15">
        <f t="shared" ca="1" si="319"/>
        <v>0.61865983510291422</v>
      </c>
      <c r="T1492" s="14">
        <f t="shared" ca="1" si="320"/>
        <v>0</v>
      </c>
      <c r="U1492" s="20">
        <f t="shared" si="324"/>
        <v>113.48000000000138</v>
      </c>
      <c r="V1492" s="20">
        <f t="shared" si="325"/>
        <v>0</v>
      </c>
      <c r="W1492" s="20">
        <f ca="1">AVERAGE(U1492:OFFSET(U1492,-$W$5+1,0))</f>
        <v>38.276666666666642</v>
      </c>
      <c r="X1492" s="20">
        <f ca="1">AVERAGE(V1492:OFFSET(V1492,-$W$5+1,0))</f>
        <v>31.053333333333285</v>
      </c>
      <c r="Y1492" s="20">
        <f t="shared" ca="1" si="312"/>
        <v>55.209385066589761</v>
      </c>
      <c r="Z1492" s="20">
        <f t="shared" ca="1" si="321"/>
        <v>0</v>
      </c>
    </row>
    <row r="1493" spans="1:26">
      <c r="A1493" s="5">
        <v>40555</v>
      </c>
      <c r="B1493" s="4">
        <v>8992.01</v>
      </c>
      <c r="C1493" s="4">
        <v>9000.7800000000007</v>
      </c>
      <c r="D1493" s="4">
        <v>8955.4699999999993</v>
      </c>
      <c r="E1493" s="4">
        <v>8965</v>
      </c>
      <c r="F1493" s="4">
        <v>3922200</v>
      </c>
      <c r="G1493" s="8">
        <f t="shared" si="323"/>
        <v>60.649999999999636</v>
      </c>
      <c r="H1493" s="8">
        <f t="shared" si="322"/>
        <v>-27.010000000000218</v>
      </c>
      <c r="I1493" s="31">
        <f t="shared" ca="1" si="313"/>
        <v>0</v>
      </c>
      <c r="J1493" s="31">
        <f t="shared" ca="1" si="314"/>
        <v>-2</v>
      </c>
      <c r="K1493" s="8">
        <f t="shared" ca="1" si="315"/>
        <v>-67.279999999998836</v>
      </c>
      <c r="L1493" s="8">
        <f t="shared" ca="1" si="316"/>
        <v>-10665.480000000012</v>
      </c>
      <c r="M1493" s="9">
        <f ca="1">AVERAGE(E1493:OFFSET(E1493,-M$5+1,0))</f>
        <v>8904.5230769230766</v>
      </c>
      <c r="N1493" s="9">
        <f ca="1">AVERAGE(E1493:OFFSET(E1493,-N$5+1,0))</f>
        <v>8820.0819999999985</v>
      </c>
      <c r="O1493" s="9">
        <f t="shared" ca="1" si="317"/>
        <v>0</v>
      </c>
      <c r="P1493" s="12">
        <f ca="1">100*(MAX(C1493:OFFSET(C1493,-$P$5+1,0))-E1493)/(MAX(C1493:OFFSET(C1493,-$P$5+1,0))-MIN(D1493:OFFSET(D1493,-$P$5+1,0)))</f>
        <v>26.421480878763315</v>
      </c>
      <c r="Q1493" s="32">
        <f t="shared" ca="1" si="318"/>
        <v>0</v>
      </c>
      <c r="R1493" s="15">
        <f ca="1">AVERAGE(E1493:OFFSET(E1493,-R$5+1,0))</f>
        <v>8871.08</v>
      </c>
      <c r="S1493" s="15">
        <f t="shared" ca="1" si="319"/>
        <v>1.0587211478196574</v>
      </c>
      <c r="T1493" s="14">
        <f t="shared" ca="1" si="320"/>
        <v>0</v>
      </c>
      <c r="U1493" s="20">
        <f t="shared" si="324"/>
        <v>33.639999999999418</v>
      </c>
      <c r="V1493" s="20">
        <f t="shared" si="325"/>
        <v>0</v>
      </c>
      <c r="W1493" s="20">
        <f ca="1">AVERAGE(U1493:OFFSET(U1493,-$W$5+1,0))</f>
        <v>37.396666666666633</v>
      </c>
      <c r="X1493" s="20">
        <f ca="1">AVERAGE(V1493:OFFSET(V1493,-$W$5+1,0))</f>
        <v>31.053333333333285</v>
      </c>
      <c r="Y1493" s="20">
        <f t="shared" ca="1" si="312"/>
        <v>54.633552471390331</v>
      </c>
      <c r="Z1493" s="20">
        <f t="shared" ca="1" si="321"/>
        <v>0</v>
      </c>
    </row>
    <row r="1494" spans="1:26">
      <c r="A1494" s="5">
        <v>40556</v>
      </c>
      <c r="B1494" s="4">
        <v>9034.17</v>
      </c>
      <c r="C1494" s="4">
        <v>9034.17</v>
      </c>
      <c r="D1494" s="4">
        <v>8948.23</v>
      </c>
      <c r="E1494" s="4">
        <v>8975.58</v>
      </c>
      <c r="F1494" s="4">
        <v>3951000</v>
      </c>
      <c r="G1494" s="8">
        <f t="shared" si="323"/>
        <v>69.170000000000073</v>
      </c>
      <c r="H1494" s="8">
        <f t="shared" si="322"/>
        <v>-58.590000000000146</v>
      </c>
      <c r="I1494" s="31">
        <f t="shared" ca="1" si="313"/>
        <v>0</v>
      </c>
      <c r="J1494" s="31">
        <f t="shared" ca="1" si="314"/>
        <v>-2</v>
      </c>
      <c r="K1494" s="8">
        <f t="shared" ca="1" si="315"/>
        <v>-21.159999999999854</v>
      </c>
      <c r="L1494" s="8">
        <f t="shared" ca="1" si="316"/>
        <v>-10686.640000000012</v>
      </c>
      <c r="M1494" s="9">
        <f ca="1">AVERAGE(E1494:OFFSET(E1494,-M$5+1,0))</f>
        <v>8910.9284615384622</v>
      </c>
      <c r="N1494" s="9">
        <f ca="1">AVERAGE(E1494:OFFSET(E1494,-N$5+1,0))</f>
        <v>8833.0756666666675</v>
      </c>
      <c r="O1494" s="9">
        <f t="shared" ca="1" si="317"/>
        <v>0</v>
      </c>
      <c r="P1494" s="12">
        <f ca="1">100*(MAX(C1494:OFFSET(C1494,-$P$5+1,0))-E1494)/(MAX(C1494:OFFSET(C1494,-$P$5+1,0))-MIN(D1494:OFFSET(D1494,-$P$5+1,0)))</f>
        <v>22.978030919446823</v>
      </c>
      <c r="Q1494" s="32">
        <f t="shared" ca="1" si="318"/>
        <v>-1</v>
      </c>
      <c r="R1494" s="15">
        <f ca="1">AVERAGE(E1494:OFFSET(E1494,-R$5+1,0))</f>
        <v>8892.625</v>
      </c>
      <c r="S1494" s="15">
        <f t="shared" ca="1" si="319"/>
        <v>0.93285166078632498</v>
      </c>
      <c r="T1494" s="14">
        <f t="shared" ca="1" si="320"/>
        <v>0</v>
      </c>
      <c r="U1494" s="20">
        <f t="shared" si="324"/>
        <v>10.579999999999927</v>
      </c>
      <c r="V1494" s="20">
        <f t="shared" si="325"/>
        <v>0</v>
      </c>
      <c r="W1494" s="20">
        <f ca="1">AVERAGE(U1494:OFFSET(U1494,-$W$5+1,0))</f>
        <v>31.3955555555555</v>
      </c>
      <c r="X1494" s="20">
        <f ca="1">AVERAGE(V1494:OFFSET(V1494,-$W$5+1,0))</f>
        <v>31.053333333333285</v>
      </c>
      <c r="Y1494" s="20">
        <f t="shared" ca="1" si="312"/>
        <v>50.274001850402108</v>
      </c>
      <c r="Z1494" s="20">
        <f t="shared" ca="1" si="321"/>
        <v>0</v>
      </c>
    </row>
    <row r="1495" spans="1:26">
      <c r="A1495" s="5">
        <v>40557</v>
      </c>
      <c r="B1495" s="4">
        <v>8985.34</v>
      </c>
      <c r="C1495" s="4">
        <v>8998.14</v>
      </c>
      <c r="D1495" s="4">
        <v>8937.5</v>
      </c>
      <c r="E1495" s="4">
        <v>8972.51</v>
      </c>
      <c r="F1495" s="4">
        <v>2756200</v>
      </c>
      <c r="G1495" s="8">
        <f t="shared" si="323"/>
        <v>9.7600000000002183</v>
      </c>
      <c r="H1495" s="8">
        <f t="shared" si="322"/>
        <v>-12.829999999999927</v>
      </c>
      <c r="I1495" s="31">
        <f t="shared" ca="1" si="313"/>
        <v>0</v>
      </c>
      <c r="J1495" s="31">
        <f t="shared" ca="1" si="314"/>
        <v>-2</v>
      </c>
      <c r="K1495" s="8">
        <f t="shared" ca="1" si="315"/>
        <v>6.1399999999994179</v>
      </c>
      <c r="L1495" s="8">
        <f t="shared" ca="1" si="316"/>
        <v>-10680.500000000013</v>
      </c>
      <c r="M1495" s="9">
        <f ca="1">AVERAGE(E1495:OFFSET(E1495,-M$5+1,0))</f>
        <v>8918.7553846153842</v>
      </c>
      <c r="N1495" s="9">
        <f ca="1">AVERAGE(E1495:OFFSET(E1495,-N$5+1,0))</f>
        <v>8844.6923333333325</v>
      </c>
      <c r="O1495" s="9">
        <f t="shared" ca="1" si="317"/>
        <v>0</v>
      </c>
      <c r="P1495" s="12">
        <f ca="1">100*(MAX(C1495:OFFSET(C1495,-$P$5+1,0))-E1495)/(MAX(C1495:OFFSET(C1495,-$P$5+1,0))-MIN(D1495:OFFSET(D1495,-$P$5+1,0)))</f>
        <v>23.977217249796606</v>
      </c>
      <c r="Q1495" s="32">
        <f t="shared" ca="1" si="318"/>
        <v>-1</v>
      </c>
      <c r="R1495" s="15">
        <f ca="1">AVERAGE(E1495:OFFSET(E1495,-R$5+1,0))</f>
        <v>8907.5083333333332</v>
      </c>
      <c r="S1495" s="15">
        <f t="shared" ca="1" si="319"/>
        <v>0.72974017238266597</v>
      </c>
      <c r="T1495" s="14">
        <f t="shared" ca="1" si="320"/>
        <v>0</v>
      </c>
      <c r="U1495" s="20">
        <f t="shared" si="324"/>
        <v>0</v>
      </c>
      <c r="V1495" s="20">
        <f t="shared" si="325"/>
        <v>3.069999999999709</v>
      </c>
      <c r="W1495" s="20">
        <f ca="1">AVERAGE(U1495:OFFSET(U1495,-$W$5+1,0))</f>
        <v>25.528888888888915</v>
      </c>
      <c r="X1495" s="20">
        <f ca="1">AVERAGE(V1495:OFFSET(V1495,-$W$5+1,0))</f>
        <v>31.394444444444364</v>
      </c>
      <c r="Y1495" s="20">
        <f t="shared" ca="1" si="312"/>
        <v>44.847846030723673</v>
      </c>
      <c r="Z1495" s="20">
        <f t="shared" ca="1" si="321"/>
        <v>0</v>
      </c>
    </row>
    <row r="1496" spans="1:26">
      <c r="A1496" s="5">
        <v>40560</v>
      </c>
      <c r="B1496" s="4">
        <v>8998.89</v>
      </c>
      <c r="C1496" s="4">
        <v>9006.36</v>
      </c>
      <c r="D1496" s="4">
        <v>8921.19</v>
      </c>
      <c r="E1496" s="4">
        <v>8925.09</v>
      </c>
      <c r="F1496" s="4">
        <v>3579600</v>
      </c>
      <c r="G1496" s="8">
        <f t="shared" si="323"/>
        <v>26.3799999999992</v>
      </c>
      <c r="H1496" s="8">
        <f t="shared" si="322"/>
        <v>-73.799999999999272</v>
      </c>
      <c r="I1496" s="31">
        <f t="shared" ca="1" si="313"/>
        <v>0</v>
      </c>
      <c r="J1496" s="31">
        <f t="shared" ca="1" si="314"/>
        <v>-2</v>
      </c>
      <c r="K1496" s="8">
        <f t="shared" ca="1" si="315"/>
        <v>94.840000000000146</v>
      </c>
      <c r="L1496" s="8">
        <f t="shared" ca="1" si="316"/>
        <v>-10585.660000000013</v>
      </c>
      <c r="M1496" s="9">
        <f ca="1">AVERAGE(E1496:OFFSET(E1496,-M$5+1,0))</f>
        <v>8923.2738461538465</v>
      </c>
      <c r="N1496" s="9">
        <f ca="1">AVERAGE(E1496:OFFSET(E1496,-N$5+1,0))</f>
        <v>8852.121000000001</v>
      </c>
      <c r="O1496" s="9">
        <f t="shared" ca="1" si="317"/>
        <v>0</v>
      </c>
      <c r="P1496" s="12">
        <f ca="1">100*(MAX(C1496:OFFSET(C1496,-$P$5+1,0))-E1496)/(MAX(C1496:OFFSET(C1496,-$P$5+1,0))-MIN(D1496:OFFSET(D1496,-$P$5+1,0)))</f>
        <v>39.410903173311681</v>
      </c>
      <c r="Q1496" s="32">
        <f t="shared" ca="1" si="318"/>
        <v>-1</v>
      </c>
      <c r="R1496" s="15">
        <f ca="1">AVERAGE(E1496:OFFSET(E1496,-R$5+1,0))</f>
        <v>8931.2366666666658</v>
      </c>
      <c r="S1496" s="15">
        <f t="shared" ca="1" si="319"/>
        <v>-6.8822122804183788E-2</v>
      </c>
      <c r="T1496" s="14">
        <f t="shared" ca="1" si="320"/>
        <v>0</v>
      </c>
      <c r="U1496" s="20">
        <f t="shared" si="324"/>
        <v>0</v>
      </c>
      <c r="V1496" s="20">
        <f t="shared" si="325"/>
        <v>47.420000000000073</v>
      </c>
      <c r="W1496" s="20">
        <f ca="1">AVERAGE(U1496:OFFSET(U1496,-$W$5+1,0))</f>
        <v>25.528888888888915</v>
      </c>
      <c r="X1496" s="20">
        <f ca="1">AVERAGE(V1496:OFFSET(V1496,-$W$5+1,0))</f>
        <v>33.540000000000063</v>
      </c>
      <c r="Y1496" s="20">
        <f t="shared" ca="1" si="312"/>
        <v>43.218840525187147</v>
      </c>
      <c r="Z1496" s="20">
        <f t="shared" ca="1" si="321"/>
        <v>0</v>
      </c>
    </row>
    <row r="1497" spans="1:26">
      <c r="A1497" s="5">
        <v>40561</v>
      </c>
      <c r="B1497" s="4">
        <v>8889.84</v>
      </c>
      <c r="C1497" s="4">
        <v>9003.4500000000007</v>
      </c>
      <c r="D1497" s="4">
        <v>8887.0300000000007</v>
      </c>
      <c r="E1497" s="4">
        <v>8988</v>
      </c>
      <c r="F1497" s="4">
        <v>3723200</v>
      </c>
      <c r="G1497" s="8">
        <f t="shared" si="323"/>
        <v>-35.25</v>
      </c>
      <c r="H1497" s="8">
        <f t="shared" si="322"/>
        <v>98.159999999999854</v>
      </c>
      <c r="I1497" s="31">
        <f t="shared" ca="1" si="313"/>
        <v>0</v>
      </c>
      <c r="J1497" s="31">
        <f t="shared" ca="1" si="314"/>
        <v>-2</v>
      </c>
      <c r="K1497" s="8">
        <f t="shared" ca="1" si="315"/>
        <v>-125.81999999999971</v>
      </c>
      <c r="L1497" s="8">
        <f t="shared" ca="1" si="316"/>
        <v>-10711.480000000012</v>
      </c>
      <c r="M1497" s="9">
        <f ca="1">AVERAGE(E1497:OFFSET(E1497,-M$5+1,0))</f>
        <v>8929.4346153846145</v>
      </c>
      <c r="N1497" s="9">
        <f ca="1">AVERAGE(E1497:OFFSET(E1497,-N$5+1,0))</f>
        <v>8861.5746666666655</v>
      </c>
      <c r="O1497" s="9">
        <f t="shared" ca="1" si="317"/>
        <v>0</v>
      </c>
      <c r="P1497" s="12">
        <f ca="1">100*(MAX(C1497:OFFSET(C1497,-$P$5+1,0))-E1497)/(MAX(C1497:OFFSET(C1497,-$P$5+1,0))-MIN(D1497:OFFSET(D1497,-$P$5+1,0)))</f>
        <v>15.638124915323163</v>
      </c>
      <c r="Q1497" s="32">
        <f t="shared" ca="1" si="318"/>
        <v>0</v>
      </c>
      <c r="R1497" s="15">
        <f ca="1">AVERAGE(E1497:OFFSET(E1497,-R$5+1,0))</f>
        <v>8959.590000000002</v>
      </c>
      <c r="S1497" s="15">
        <f t="shared" ca="1" si="319"/>
        <v>0.31709040257420296</v>
      </c>
      <c r="T1497" s="14">
        <f t="shared" ca="1" si="320"/>
        <v>0</v>
      </c>
      <c r="U1497" s="20">
        <f t="shared" si="324"/>
        <v>62.909999999999854</v>
      </c>
      <c r="V1497" s="20">
        <f t="shared" si="325"/>
        <v>0</v>
      </c>
      <c r="W1497" s="20">
        <f ca="1">AVERAGE(U1497:OFFSET(U1497,-$W$5+1,0))</f>
        <v>32.518888888888895</v>
      </c>
      <c r="X1497" s="20">
        <f ca="1">AVERAGE(V1497:OFFSET(V1497,-$W$5+1,0))</f>
        <v>16.775555555555506</v>
      </c>
      <c r="Y1497" s="20">
        <f t="shared" ca="1" si="312"/>
        <v>65.968668995830114</v>
      </c>
      <c r="Z1497" s="20">
        <f t="shared" ca="1" si="321"/>
        <v>0</v>
      </c>
    </row>
    <row r="1498" spans="1:26">
      <c r="A1498" s="5">
        <v>40562</v>
      </c>
      <c r="B1498" s="4">
        <v>9023.2999999999993</v>
      </c>
      <c r="C1498" s="4">
        <v>9092.2800000000007</v>
      </c>
      <c r="D1498" s="4">
        <v>9005.77</v>
      </c>
      <c r="E1498" s="4">
        <v>9086.02</v>
      </c>
      <c r="F1498" s="4">
        <v>3935000</v>
      </c>
      <c r="G1498" s="8">
        <f t="shared" si="323"/>
        <v>35.299999999999272</v>
      </c>
      <c r="H1498" s="8">
        <f t="shared" si="322"/>
        <v>62.720000000001164</v>
      </c>
      <c r="I1498" s="31">
        <f t="shared" ca="1" si="313"/>
        <v>0</v>
      </c>
      <c r="J1498" s="31">
        <f t="shared" ca="1" si="314"/>
        <v>-2</v>
      </c>
      <c r="K1498" s="8">
        <f t="shared" ca="1" si="315"/>
        <v>-196.04000000000087</v>
      </c>
      <c r="L1498" s="8">
        <f t="shared" ca="1" si="316"/>
        <v>-10907.520000000013</v>
      </c>
      <c r="M1498" s="9">
        <f ca="1">AVERAGE(E1498:OFFSET(E1498,-M$5+1,0))</f>
        <v>8938.1669230769221</v>
      </c>
      <c r="N1498" s="9">
        <f ca="1">AVERAGE(E1498:OFFSET(E1498,-N$5+1,0))</f>
        <v>8874.3156666666673</v>
      </c>
      <c r="O1498" s="9">
        <f t="shared" ca="1" si="317"/>
        <v>0</v>
      </c>
      <c r="P1498" s="12">
        <f ca="1">100*(MAX(C1498:OFFSET(C1498,-$P$5+1,0))-E1498)/(MAX(C1498:OFFSET(C1498,-$P$5+1,0))-MIN(D1498:OFFSET(D1498,-$P$5+1,0)))</f>
        <v>1.7716145464837163</v>
      </c>
      <c r="Q1498" s="32">
        <f t="shared" ca="1" si="318"/>
        <v>-1</v>
      </c>
      <c r="R1498" s="15">
        <f ca="1">AVERAGE(E1498:OFFSET(E1498,-R$5+1,0))</f>
        <v>8985.3666666666686</v>
      </c>
      <c r="S1498" s="15">
        <f t="shared" ca="1" si="319"/>
        <v>1.120191719128492</v>
      </c>
      <c r="T1498" s="14">
        <f t="shared" ca="1" si="320"/>
        <v>0</v>
      </c>
      <c r="U1498" s="20">
        <f t="shared" si="324"/>
        <v>98.020000000000437</v>
      </c>
      <c r="V1498" s="20">
        <f t="shared" si="325"/>
        <v>0</v>
      </c>
      <c r="W1498" s="20">
        <f ca="1">AVERAGE(U1498:OFFSET(U1498,-$W$5+1,0))</f>
        <v>39.310000000000095</v>
      </c>
      <c r="X1498" s="20">
        <f ca="1">AVERAGE(V1498:OFFSET(V1498,-$W$5+1,0))</f>
        <v>16.775555555555506</v>
      </c>
      <c r="Y1498" s="20">
        <f t="shared" ca="1" si="312"/>
        <v>70.089347623670307</v>
      </c>
      <c r="Z1498" s="20">
        <f t="shared" ca="1" si="321"/>
        <v>0</v>
      </c>
    </row>
    <row r="1499" spans="1:26">
      <c r="A1499" s="5">
        <v>40563</v>
      </c>
      <c r="B1499" s="4">
        <v>9059.7999999999993</v>
      </c>
      <c r="C1499" s="4">
        <v>9063.52</v>
      </c>
      <c r="D1499" s="4">
        <v>9017.7999999999993</v>
      </c>
      <c r="E1499" s="4">
        <v>9022.17</v>
      </c>
      <c r="F1499" s="4">
        <v>3066400</v>
      </c>
      <c r="G1499" s="8">
        <f t="shared" si="323"/>
        <v>-26.220000000001164</v>
      </c>
      <c r="H1499" s="8">
        <f t="shared" si="322"/>
        <v>-37.6299999999992</v>
      </c>
      <c r="I1499" s="31">
        <f t="shared" ca="1" si="313"/>
        <v>0</v>
      </c>
      <c r="J1499" s="31">
        <f t="shared" ca="1" si="314"/>
        <v>-2</v>
      </c>
      <c r="K1499" s="8">
        <f t="shared" ca="1" si="315"/>
        <v>127.70000000000073</v>
      </c>
      <c r="L1499" s="8">
        <f t="shared" ca="1" si="316"/>
        <v>-10779.820000000012</v>
      </c>
      <c r="M1499" s="9">
        <f ca="1">AVERAGE(E1499:OFFSET(E1499,-M$5+1,0))</f>
        <v>8937.9261538461542</v>
      </c>
      <c r="N1499" s="9">
        <f ca="1">AVERAGE(E1499:OFFSET(E1499,-N$5+1,0))</f>
        <v>8883.26</v>
      </c>
      <c r="O1499" s="9">
        <f t="shared" ca="1" si="317"/>
        <v>0</v>
      </c>
      <c r="P1499" s="12">
        <f ca="1">100*(MAX(C1499:OFFSET(C1499,-$P$5+1,0))-E1499)/(MAX(C1499:OFFSET(C1499,-$P$5+1,0))-MIN(D1499:OFFSET(D1499,-$P$5+1,0)))</f>
        <v>19.84151690957988</v>
      </c>
      <c r="Q1499" s="32">
        <f t="shared" ca="1" si="318"/>
        <v>-1</v>
      </c>
      <c r="R1499" s="15">
        <f ca="1">AVERAGE(E1499:OFFSET(E1499,-R$5+1,0))</f>
        <v>8994.8949999999986</v>
      </c>
      <c r="S1499" s="15">
        <f t="shared" ca="1" si="319"/>
        <v>0.30322755296200188</v>
      </c>
      <c r="T1499" s="14">
        <f t="shared" ca="1" si="320"/>
        <v>0</v>
      </c>
      <c r="U1499" s="20">
        <f t="shared" si="324"/>
        <v>0</v>
      </c>
      <c r="V1499" s="20">
        <f t="shared" si="325"/>
        <v>63.850000000000364</v>
      </c>
      <c r="W1499" s="20">
        <f ca="1">AVERAGE(U1499:OFFSET(U1499,-$W$5+1,0))</f>
        <v>39.310000000000095</v>
      </c>
      <c r="X1499" s="20">
        <f ca="1">AVERAGE(V1499:OFFSET(V1499,-$W$5+1,0))</f>
        <v>12.70444444444446</v>
      </c>
      <c r="Y1499" s="20">
        <f t="shared" ca="1" si="312"/>
        <v>75.575160745946661</v>
      </c>
      <c r="Z1499" s="20">
        <f t="shared" ca="1" si="321"/>
        <v>0</v>
      </c>
    </row>
    <row r="1500" spans="1:26">
      <c r="A1500" s="5">
        <v>40564</v>
      </c>
      <c r="B1500" s="4">
        <v>8935.2900000000009</v>
      </c>
      <c r="C1500" s="4">
        <v>8980.5400000000009</v>
      </c>
      <c r="D1500" s="4">
        <v>8892.27</v>
      </c>
      <c r="E1500" s="4">
        <v>8954.3799999999992</v>
      </c>
      <c r="F1500" s="4">
        <v>3170400</v>
      </c>
      <c r="G1500" s="8">
        <f t="shared" si="323"/>
        <v>-86.8799999999992</v>
      </c>
      <c r="H1500" s="8">
        <f t="shared" si="322"/>
        <v>19.089999999998327</v>
      </c>
      <c r="I1500" s="31">
        <f t="shared" ca="1" si="313"/>
        <v>0</v>
      </c>
      <c r="J1500" s="31">
        <f t="shared" ca="1" si="314"/>
        <v>-2</v>
      </c>
      <c r="K1500" s="8">
        <f t="shared" ca="1" si="315"/>
        <v>135.58000000000175</v>
      </c>
      <c r="L1500" s="8">
        <f t="shared" ca="1" si="316"/>
        <v>-10644.240000000011</v>
      </c>
      <c r="M1500" s="9">
        <f ca="1">AVERAGE(E1500:OFFSET(E1500,-M$5+1,0))</f>
        <v>8934.6330769230772</v>
      </c>
      <c r="N1500" s="9">
        <f ca="1">AVERAGE(E1500:OFFSET(E1500,-N$5+1,0))</f>
        <v>8891.1116666666658</v>
      </c>
      <c r="O1500" s="9">
        <f t="shared" ca="1" si="317"/>
        <v>0</v>
      </c>
      <c r="P1500" s="12">
        <f ca="1">100*(MAX(C1500:OFFSET(C1500,-$P$5+1,0))-E1500)/(MAX(C1500:OFFSET(C1500,-$P$5+1,0))-MIN(D1500:OFFSET(D1500,-$P$5+1,0)))</f>
        <v>41.81575595851816</v>
      </c>
      <c r="Q1500" s="32">
        <f t="shared" ca="1" si="318"/>
        <v>-1</v>
      </c>
      <c r="R1500" s="15">
        <f ca="1">AVERAGE(E1500:OFFSET(E1500,-R$5+1,0))</f>
        <v>8991.3616666666658</v>
      </c>
      <c r="S1500" s="15">
        <f t="shared" ca="1" si="319"/>
        <v>-0.41130218133441682</v>
      </c>
      <c r="T1500" s="14">
        <f t="shared" ca="1" si="320"/>
        <v>0</v>
      </c>
      <c r="U1500" s="20">
        <f t="shared" si="324"/>
        <v>0</v>
      </c>
      <c r="V1500" s="20">
        <f t="shared" si="325"/>
        <v>67.790000000000873</v>
      </c>
      <c r="W1500" s="20">
        <f ca="1">AVERAGE(U1500:OFFSET(U1500,-$W$5+1,0))</f>
        <v>35.40333333333345</v>
      </c>
      <c r="X1500" s="20">
        <f ca="1">AVERAGE(V1500:OFFSET(V1500,-$W$5+1,0))</f>
        <v>20.236666666666778</v>
      </c>
      <c r="Y1500" s="20">
        <f t="shared" ca="1" si="312"/>
        <v>63.629283489096515</v>
      </c>
      <c r="Z1500" s="20">
        <f t="shared" ca="1" si="321"/>
        <v>0</v>
      </c>
    </row>
    <row r="1501" spans="1:26">
      <c r="A1501" s="5">
        <v>40567</v>
      </c>
      <c r="B1501" s="4">
        <v>8983.59</v>
      </c>
      <c r="C1501" s="4">
        <v>8993.56</v>
      </c>
      <c r="D1501" s="4">
        <v>8927.49</v>
      </c>
      <c r="E1501" s="4">
        <v>8947.7900000000009</v>
      </c>
      <c r="F1501" s="4">
        <v>2580000</v>
      </c>
      <c r="G1501" s="8">
        <f t="shared" si="323"/>
        <v>29.210000000000946</v>
      </c>
      <c r="H1501" s="8">
        <f t="shared" si="322"/>
        <v>-35.799999999999272</v>
      </c>
      <c r="I1501" s="31">
        <f t="shared" ca="1" si="313"/>
        <v>0</v>
      </c>
      <c r="J1501" s="31">
        <f t="shared" ca="1" si="314"/>
        <v>-2</v>
      </c>
      <c r="K1501" s="8">
        <f t="shared" ca="1" si="315"/>
        <v>13.179999999996653</v>
      </c>
      <c r="L1501" s="8">
        <f t="shared" ca="1" si="316"/>
        <v>-10631.060000000014</v>
      </c>
      <c r="M1501" s="9">
        <f ca="1">AVERAGE(E1501:OFFSET(E1501,-M$5+1,0))</f>
        <v>8942.4392307692324</v>
      </c>
      <c r="N1501" s="9">
        <f ca="1">AVERAGE(E1501:OFFSET(E1501,-N$5+1,0))</f>
        <v>8898.1516666666666</v>
      </c>
      <c r="O1501" s="9">
        <f t="shared" ca="1" si="317"/>
        <v>0</v>
      </c>
      <c r="P1501" s="12">
        <f ca="1">100*(MAX(C1501:OFFSET(C1501,-$P$5+1,0))-E1501)/(MAX(C1501:OFFSET(C1501,-$P$5+1,0))-MIN(D1501:OFFSET(D1501,-$P$5+1,0)))</f>
        <v>48.566434741689243</v>
      </c>
      <c r="Q1501" s="32">
        <f t="shared" ca="1" si="318"/>
        <v>0</v>
      </c>
      <c r="R1501" s="15">
        <f ca="1">AVERAGE(E1501:OFFSET(E1501,-R$5+1,0))</f>
        <v>8987.2416666666668</v>
      </c>
      <c r="S1501" s="15">
        <f t="shared" ca="1" si="319"/>
        <v>-0.43897413833869214</v>
      </c>
      <c r="T1501" s="14">
        <f t="shared" ca="1" si="320"/>
        <v>0</v>
      </c>
      <c r="U1501" s="20">
        <f t="shared" si="324"/>
        <v>0</v>
      </c>
      <c r="V1501" s="20">
        <f t="shared" si="325"/>
        <v>6.5899999999983265</v>
      </c>
      <c r="W1501" s="20">
        <f ca="1">AVERAGE(U1501:OFFSET(U1501,-$W$5+1,0))</f>
        <v>22.794444444444405</v>
      </c>
      <c r="X1501" s="20">
        <f ca="1">AVERAGE(V1501:OFFSET(V1501,-$W$5+1,0))</f>
        <v>20.968888888888817</v>
      </c>
      <c r="Y1501" s="20">
        <f t="shared" ca="1" si="312"/>
        <v>52.085713560311824</v>
      </c>
      <c r="Z1501" s="20">
        <f t="shared" ca="1" si="321"/>
        <v>0</v>
      </c>
    </row>
    <row r="1502" spans="1:26">
      <c r="A1502" s="5">
        <v>40568</v>
      </c>
      <c r="B1502" s="4">
        <v>9001.74</v>
      </c>
      <c r="C1502" s="4">
        <v>9032.2999999999993</v>
      </c>
      <c r="D1502" s="4">
        <v>8991.39</v>
      </c>
      <c r="E1502" s="4">
        <v>8991.39</v>
      </c>
      <c r="F1502" s="4">
        <v>2925600</v>
      </c>
      <c r="G1502" s="8">
        <f t="shared" si="323"/>
        <v>53.949999999998909</v>
      </c>
      <c r="H1502" s="8">
        <f t="shared" si="322"/>
        <v>-10.350000000000364</v>
      </c>
      <c r="I1502" s="31">
        <f t="shared" ca="1" si="313"/>
        <v>0</v>
      </c>
      <c r="J1502" s="31">
        <f t="shared" ca="1" si="314"/>
        <v>-2</v>
      </c>
      <c r="K1502" s="8">
        <f t="shared" ca="1" si="315"/>
        <v>-87.19999999999709</v>
      </c>
      <c r="L1502" s="8">
        <f t="shared" ca="1" si="316"/>
        <v>-10718.260000000011</v>
      </c>
      <c r="M1502" s="9">
        <f ca="1">AVERAGE(E1502:OFFSET(E1502,-M$5+1,0))</f>
        <v>8950.7607692307683</v>
      </c>
      <c r="N1502" s="9">
        <f ca="1">AVERAGE(E1502:OFFSET(E1502,-N$5+1,0))</f>
        <v>8906.5169999999998</v>
      </c>
      <c r="O1502" s="9">
        <f t="shared" ca="1" si="317"/>
        <v>0</v>
      </c>
      <c r="P1502" s="12">
        <f ca="1">100*(MAX(C1502:OFFSET(C1502,-$P$5+1,0))-E1502)/(MAX(C1502:OFFSET(C1502,-$P$5+1,0))-MIN(D1502:OFFSET(D1502,-$P$5+1,0)))</f>
        <v>49.154689403167474</v>
      </c>
      <c r="Q1502" s="32">
        <f t="shared" ca="1" si="318"/>
        <v>0</v>
      </c>
      <c r="R1502" s="15">
        <f ca="1">AVERAGE(E1502:OFFSET(E1502,-R$5+1,0))</f>
        <v>8998.2916666666661</v>
      </c>
      <c r="S1502" s="15">
        <f t="shared" ca="1" si="319"/>
        <v>-7.6699743932875888E-2</v>
      </c>
      <c r="T1502" s="14">
        <f t="shared" ca="1" si="320"/>
        <v>0</v>
      </c>
      <c r="U1502" s="20">
        <f t="shared" si="324"/>
        <v>43.599999999998545</v>
      </c>
      <c r="V1502" s="20">
        <f t="shared" si="325"/>
        <v>0</v>
      </c>
      <c r="W1502" s="20">
        <f ca="1">AVERAGE(U1502:OFFSET(U1502,-$W$5+1,0))</f>
        <v>23.901111111110975</v>
      </c>
      <c r="X1502" s="20">
        <f ca="1">AVERAGE(V1502:OFFSET(V1502,-$W$5+1,0))</f>
        <v>20.968888888888817</v>
      </c>
      <c r="Y1502" s="20">
        <f t="shared" ca="1" si="312"/>
        <v>53.267464031894555</v>
      </c>
      <c r="Z1502" s="20">
        <f t="shared" ca="1" si="321"/>
        <v>0</v>
      </c>
    </row>
    <row r="1503" spans="1:26">
      <c r="A1503" s="5">
        <v>40569</v>
      </c>
      <c r="B1503" s="4">
        <v>9010.41</v>
      </c>
      <c r="C1503" s="4">
        <v>9072.76</v>
      </c>
      <c r="D1503" s="4">
        <v>9009.18</v>
      </c>
      <c r="E1503" s="4">
        <v>9055.59</v>
      </c>
      <c r="F1503" s="4">
        <v>3204800</v>
      </c>
      <c r="G1503" s="8">
        <f t="shared" si="323"/>
        <v>19.020000000000437</v>
      </c>
      <c r="H1503" s="8">
        <f t="shared" si="322"/>
        <v>45.180000000000291</v>
      </c>
      <c r="I1503" s="31">
        <f t="shared" ca="1" si="313"/>
        <v>0</v>
      </c>
      <c r="J1503" s="31">
        <f t="shared" ca="1" si="314"/>
        <v>-2</v>
      </c>
      <c r="K1503" s="8">
        <f t="shared" ca="1" si="315"/>
        <v>-128.40000000000146</v>
      </c>
      <c r="L1503" s="8">
        <f t="shared" ca="1" si="316"/>
        <v>-10846.660000000013</v>
      </c>
      <c r="M1503" s="9">
        <f ca="1">AVERAGE(E1503:OFFSET(E1503,-M$5+1,0))</f>
        <v>8971.7507692307681</v>
      </c>
      <c r="N1503" s="9">
        <f ca="1">AVERAGE(E1503:OFFSET(E1503,-N$5+1,0))</f>
        <v>8916.479666666668</v>
      </c>
      <c r="O1503" s="9">
        <f t="shared" ca="1" si="317"/>
        <v>0</v>
      </c>
      <c r="P1503" s="12">
        <f ca="1">100*(MAX(C1503:OFFSET(C1503,-$P$5+1,0))-E1503)/(MAX(C1503:OFFSET(C1503,-$P$5+1,0))-MIN(D1503:OFFSET(D1503,-$P$5+1,0)))</f>
        <v>17.875761266748118</v>
      </c>
      <c r="Q1503" s="32">
        <f t="shared" ca="1" si="318"/>
        <v>0</v>
      </c>
      <c r="R1503" s="15">
        <f ca="1">AVERAGE(E1503:OFFSET(E1503,-R$5+1,0))</f>
        <v>9009.5566666666655</v>
      </c>
      <c r="S1503" s="15">
        <f t="shared" ca="1" si="319"/>
        <v>0.51093894002185092</v>
      </c>
      <c r="T1503" s="14">
        <f t="shared" ca="1" si="320"/>
        <v>0</v>
      </c>
      <c r="U1503" s="20">
        <f t="shared" si="324"/>
        <v>64.200000000000728</v>
      </c>
      <c r="V1503" s="20">
        <f t="shared" si="325"/>
        <v>0</v>
      </c>
      <c r="W1503" s="20">
        <f ca="1">AVERAGE(U1503:OFFSET(U1503,-$W$5+1,0))</f>
        <v>29.858888888888842</v>
      </c>
      <c r="X1503" s="20">
        <f ca="1">AVERAGE(V1503:OFFSET(V1503,-$W$5+1,0))</f>
        <v>20.968888888888817</v>
      </c>
      <c r="Y1503" s="20">
        <f t="shared" ca="1" si="312"/>
        <v>58.745218056618256</v>
      </c>
      <c r="Z1503" s="20">
        <f t="shared" ca="1" si="321"/>
        <v>0</v>
      </c>
    </row>
    <row r="1504" spans="1:26">
      <c r="A1504" s="5">
        <v>40570</v>
      </c>
      <c r="B1504" s="4">
        <v>9093.5400000000009</v>
      </c>
      <c r="C1504" s="4">
        <v>9126.93</v>
      </c>
      <c r="D1504" s="4">
        <v>9092.9699999999993</v>
      </c>
      <c r="E1504" s="4">
        <v>9102.33</v>
      </c>
      <c r="F1504" s="4">
        <v>3296800</v>
      </c>
      <c r="G1504" s="8">
        <f t="shared" si="323"/>
        <v>37.950000000000728</v>
      </c>
      <c r="H1504" s="8">
        <f t="shared" si="322"/>
        <v>8.7899999999990541</v>
      </c>
      <c r="I1504" s="31">
        <f t="shared" ca="1" si="313"/>
        <v>0</v>
      </c>
      <c r="J1504" s="31">
        <f t="shared" ca="1" si="314"/>
        <v>-2</v>
      </c>
      <c r="K1504" s="8">
        <f t="shared" ca="1" si="315"/>
        <v>-93.479999999999563</v>
      </c>
      <c r="L1504" s="8">
        <f t="shared" ca="1" si="316"/>
        <v>-10940.140000000012</v>
      </c>
      <c r="M1504" s="9">
        <f ca="1">AVERAGE(E1504:OFFSET(E1504,-M$5+1,0))</f>
        <v>8993.6315384615409</v>
      </c>
      <c r="N1504" s="9">
        <f ca="1">AVERAGE(E1504:OFFSET(E1504,-N$5+1,0))</f>
        <v>8927.1506666666664</v>
      </c>
      <c r="O1504" s="9">
        <f t="shared" ca="1" si="317"/>
        <v>0</v>
      </c>
      <c r="P1504" s="12">
        <f ca="1">100*(MAX(C1504:OFFSET(C1504,-$P$5+1,0))-E1504)/(MAX(C1504:OFFSET(C1504,-$P$5+1,0))-MIN(D1504:OFFSET(D1504,-$P$5+1,0)))</f>
        <v>10.254272613589162</v>
      </c>
      <c r="Q1504" s="32">
        <f t="shared" ca="1" si="318"/>
        <v>-1</v>
      </c>
      <c r="R1504" s="15">
        <f ca="1">AVERAGE(E1504:OFFSET(E1504,-R$5+1,0))</f>
        <v>9012.2749999999996</v>
      </c>
      <c r="S1504" s="15">
        <f t="shared" ca="1" si="319"/>
        <v>0.99924824752906782</v>
      </c>
      <c r="T1504" s="14">
        <f t="shared" ca="1" si="320"/>
        <v>0</v>
      </c>
      <c r="U1504" s="20">
        <f t="shared" si="324"/>
        <v>46.739999999999782</v>
      </c>
      <c r="V1504" s="20">
        <f t="shared" si="325"/>
        <v>0</v>
      </c>
      <c r="W1504" s="20">
        <f ca="1">AVERAGE(U1504:OFFSET(U1504,-$W$5+1,0))</f>
        <v>35.052222222222149</v>
      </c>
      <c r="X1504" s="20">
        <f ca="1">AVERAGE(V1504:OFFSET(V1504,-$W$5+1,0))</f>
        <v>20.627777777777737</v>
      </c>
      <c r="Y1504" s="20">
        <f t="shared" ca="1" si="312"/>
        <v>62.952985312899102</v>
      </c>
      <c r="Z1504" s="20">
        <f t="shared" ca="1" si="321"/>
        <v>0</v>
      </c>
    </row>
    <row r="1505" spans="1:26">
      <c r="A1505" s="5">
        <v>40571</v>
      </c>
      <c r="B1505" s="4">
        <v>9122.16</v>
      </c>
      <c r="C1505" s="4">
        <v>9154.93</v>
      </c>
      <c r="D1505" s="4">
        <v>9095.7099999999991</v>
      </c>
      <c r="E1505" s="4">
        <v>9145.35</v>
      </c>
      <c r="F1505" s="4">
        <v>3372600</v>
      </c>
      <c r="G1505" s="8">
        <f t="shared" si="323"/>
        <v>19.829999999999927</v>
      </c>
      <c r="H1505" s="8">
        <f t="shared" si="322"/>
        <v>23.190000000000509</v>
      </c>
      <c r="I1505" s="31">
        <f t="shared" ca="1" si="313"/>
        <v>0</v>
      </c>
      <c r="J1505" s="31">
        <f t="shared" ca="1" si="314"/>
        <v>-2</v>
      </c>
      <c r="K1505" s="8">
        <f t="shared" ca="1" si="315"/>
        <v>-86.040000000000873</v>
      </c>
      <c r="L1505" s="8">
        <f t="shared" ca="1" si="316"/>
        <v>-11026.180000000013</v>
      </c>
      <c r="M1505" s="9">
        <f ca="1">AVERAGE(E1505:OFFSET(E1505,-M$5+1,0))</f>
        <v>9010.0923076923082</v>
      </c>
      <c r="N1505" s="9">
        <f ca="1">AVERAGE(E1505:OFFSET(E1505,-N$5+1,0))</f>
        <v>8938.0656666666655</v>
      </c>
      <c r="O1505" s="9">
        <f t="shared" ca="1" si="317"/>
        <v>0</v>
      </c>
      <c r="P1505" s="12">
        <f ca="1">100*(MAX(C1505:OFFSET(C1505,-$P$5+1,0))-E1505)/(MAX(C1505:OFFSET(C1505,-$P$5+1,0))-MIN(D1505:OFFSET(D1505,-$P$5+1,0)))</f>
        <v>3.575961179544584</v>
      </c>
      <c r="Q1505" s="32">
        <f t="shared" ca="1" si="318"/>
        <v>-1</v>
      </c>
      <c r="R1505" s="15">
        <f ca="1">AVERAGE(E1505:OFFSET(E1505,-R$5+1,0))</f>
        <v>9032.8049999999985</v>
      </c>
      <c r="S1505" s="15">
        <f t="shared" ca="1" si="319"/>
        <v>1.2459584813355531</v>
      </c>
      <c r="T1505" s="14">
        <f t="shared" ca="1" si="320"/>
        <v>0</v>
      </c>
      <c r="U1505" s="20">
        <f t="shared" si="324"/>
        <v>43.020000000000437</v>
      </c>
      <c r="V1505" s="20">
        <f t="shared" si="325"/>
        <v>0</v>
      </c>
      <c r="W1505" s="20">
        <f ca="1">AVERAGE(U1505:OFFSET(U1505,-$W$5+1,0))</f>
        <v>39.8322222222222</v>
      </c>
      <c r="X1505" s="20">
        <f ca="1">AVERAGE(V1505:OFFSET(V1505,-$W$5+1,0))</f>
        <v>15.35888888888884</v>
      </c>
      <c r="Y1505" s="20">
        <f t="shared" ca="1" si="312"/>
        <v>72.171444677081709</v>
      </c>
      <c r="Z1505" s="20">
        <f t="shared" ca="1" si="321"/>
        <v>0</v>
      </c>
    </row>
    <row r="1506" spans="1:26">
      <c r="A1506" s="5">
        <v>40582</v>
      </c>
      <c r="B1506" s="4">
        <v>9220.69</v>
      </c>
      <c r="C1506" s="4">
        <v>9220.69</v>
      </c>
      <c r="D1506" s="4">
        <v>9085.41</v>
      </c>
      <c r="E1506" s="4">
        <v>9111.4599999999991</v>
      </c>
      <c r="F1506" s="4">
        <v>3854200</v>
      </c>
      <c r="G1506" s="8">
        <f t="shared" si="323"/>
        <v>75.340000000000146</v>
      </c>
      <c r="H1506" s="8">
        <f t="shared" si="322"/>
        <v>-109.23000000000138</v>
      </c>
      <c r="I1506" s="31">
        <f t="shared" ca="1" si="313"/>
        <v>0</v>
      </c>
      <c r="J1506" s="31">
        <f t="shared" ca="1" si="314"/>
        <v>-2</v>
      </c>
      <c r="K1506" s="8">
        <f t="shared" ca="1" si="315"/>
        <v>67.780000000002474</v>
      </c>
      <c r="L1506" s="8">
        <f t="shared" ca="1" si="316"/>
        <v>-10958.400000000011</v>
      </c>
      <c r="M1506" s="9">
        <f ca="1">AVERAGE(E1506:OFFSET(E1506,-M$5+1,0))</f>
        <v>9021.3584615384625</v>
      </c>
      <c r="N1506" s="9">
        <f ca="1">AVERAGE(E1506:OFFSET(E1506,-N$5+1,0))</f>
        <v>8949.4903333333314</v>
      </c>
      <c r="O1506" s="9">
        <f t="shared" ca="1" si="317"/>
        <v>0</v>
      </c>
      <c r="P1506" s="12">
        <f ca="1">100*(MAX(C1506:OFFSET(C1506,-$P$5+1,0))-E1506)/(MAX(C1506:OFFSET(C1506,-$P$5+1,0))-MIN(D1506:OFFSET(D1506,-$P$5+1,0)))</f>
        <v>32.736917820536306</v>
      </c>
      <c r="Q1506" s="32">
        <f t="shared" ca="1" si="318"/>
        <v>-1</v>
      </c>
      <c r="R1506" s="15">
        <f ca="1">AVERAGE(E1506:OFFSET(E1506,-R$5+1,0))</f>
        <v>9058.9849999999988</v>
      </c>
      <c r="S1506" s="15">
        <f t="shared" ca="1" si="319"/>
        <v>0.57925915541311057</v>
      </c>
      <c r="T1506" s="14">
        <f t="shared" ca="1" si="320"/>
        <v>0</v>
      </c>
      <c r="U1506" s="20">
        <f t="shared" si="324"/>
        <v>0</v>
      </c>
      <c r="V1506" s="20">
        <f t="shared" si="325"/>
        <v>33.890000000001237</v>
      </c>
      <c r="W1506" s="20">
        <f ca="1">AVERAGE(U1506:OFFSET(U1506,-$W$5+1,0))</f>
        <v>32.842222222222212</v>
      </c>
      <c r="X1506" s="20">
        <f ca="1">AVERAGE(V1506:OFFSET(V1506,-$W$5+1,0))</f>
        <v>19.124444444444535</v>
      </c>
      <c r="Y1506" s="20">
        <f t="shared" ca="1" si="312"/>
        <v>63.198631601453805</v>
      </c>
      <c r="Z1506" s="20">
        <f t="shared" ca="1" si="321"/>
        <v>0</v>
      </c>
    </row>
    <row r="1507" spans="1:26">
      <c r="A1507" s="5">
        <v>40583</v>
      </c>
      <c r="B1507" s="4">
        <v>9107.9599999999991</v>
      </c>
      <c r="C1507" s="4">
        <v>9129.8799999999992</v>
      </c>
      <c r="D1507" s="4">
        <v>8992.64</v>
      </c>
      <c r="E1507" s="4">
        <v>9006.82</v>
      </c>
      <c r="F1507" s="4">
        <v>3537600</v>
      </c>
      <c r="G1507" s="8">
        <f t="shared" si="323"/>
        <v>-3.5</v>
      </c>
      <c r="H1507" s="8">
        <f t="shared" si="322"/>
        <v>-101.13999999999942</v>
      </c>
      <c r="I1507" s="31">
        <f t="shared" ca="1" si="313"/>
        <v>0</v>
      </c>
      <c r="J1507" s="31">
        <f t="shared" ca="1" si="314"/>
        <v>-2</v>
      </c>
      <c r="K1507" s="8">
        <f t="shared" ca="1" si="315"/>
        <v>209.27999999999884</v>
      </c>
      <c r="L1507" s="8">
        <f t="shared" ca="1" si="316"/>
        <v>-10749.120000000012</v>
      </c>
      <c r="M1507" s="9">
        <f ca="1">AVERAGE(E1507:OFFSET(E1507,-M$5+1,0))</f>
        <v>9023.7615384615383</v>
      </c>
      <c r="N1507" s="9">
        <f ca="1">AVERAGE(E1507:OFFSET(E1507,-N$5+1,0))</f>
        <v>8955.4580000000005</v>
      </c>
      <c r="O1507" s="9">
        <f t="shared" ca="1" si="317"/>
        <v>0</v>
      </c>
      <c r="P1507" s="12">
        <f ca="1">100*(MAX(C1507:OFFSET(C1507,-$P$5+1,0))-E1507)/(MAX(C1507:OFFSET(C1507,-$P$5+1,0))-MIN(D1507:OFFSET(D1507,-$P$5+1,0)))</f>
        <v>65.120881797698303</v>
      </c>
      <c r="Q1507" s="32">
        <f t="shared" ca="1" si="318"/>
        <v>0</v>
      </c>
      <c r="R1507" s="15">
        <f ca="1">AVERAGE(E1507:OFFSET(E1507,-R$5+1,0))</f>
        <v>9068.8233333333319</v>
      </c>
      <c r="S1507" s="15">
        <f t="shared" ca="1" si="319"/>
        <v>-0.6836976645628654</v>
      </c>
      <c r="T1507" s="14">
        <f t="shared" ca="1" si="320"/>
        <v>0</v>
      </c>
      <c r="U1507" s="20">
        <f t="shared" si="324"/>
        <v>0</v>
      </c>
      <c r="V1507" s="20">
        <f t="shared" si="325"/>
        <v>104.63999999999942</v>
      </c>
      <c r="W1507" s="20">
        <f ca="1">AVERAGE(U1507:OFFSET(U1507,-$W$5+1,0))</f>
        <v>21.951111111111054</v>
      </c>
      <c r="X1507" s="20">
        <f ca="1">AVERAGE(V1507:OFFSET(V1507,-$W$5+1,0))</f>
        <v>30.751111111111136</v>
      </c>
      <c r="Y1507" s="20">
        <f t="shared" ca="1" si="312"/>
        <v>41.651205936920142</v>
      </c>
      <c r="Z1507" s="20">
        <f t="shared" ca="1" si="321"/>
        <v>0</v>
      </c>
    </row>
    <row r="1508" spans="1:26">
      <c r="A1508" s="5">
        <v>40584</v>
      </c>
      <c r="B1508" s="4">
        <v>8962.07</v>
      </c>
      <c r="C1508" s="4">
        <v>8979.35</v>
      </c>
      <c r="D1508" s="4">
        <v>8836.56</v>
      </c>
      <c r="E1508" s="4">
        <v>8836.56</v>
      </c>
      <c r="F1508" s="4">
        <v>3685600</v>
      </c>
      <c r="G1508" s="8">
        <f t="shared" si="323"/>
        <v>-44.75</v>
      </c>
      <c r="H1508" s="8">
        <f t="shared" si="322"/>
        <v>-125.51000000000022</v>
      </c>
      <c r="I1508" s="31">
        <f t="shared" ca="1" si="313"/>
        <v>0</v>
      </c>
      <c r="J1508" s="31">
        <f t="shared" ca="1" si="314"/>
        <v>-2</v>
      </c>
      <c r="K1508" s="8">
        <f t="shared" ca="1" si="315"/>
        <v>340.52000000000044</v>
      </c>
      <c r="L1508" s="8">
        <f t="shared" ca="1" si="316"/>
        <v>-10408.600000000011</v>
      </c>
      <c r="M1508" s="9">
        <f ca="1">AVERAGE(E1508:OFFSET(E1508,-M$5+1,0))</f>
        <v>9013.3038461538472</v>
      </c>
      <c r="N1508" s="9">
        <f ca="1">AVERAGE(E1508:OFFSET(E1508,-N$5+1,0))</f>
        <v>8954.6603333333333</v>
      </c>
      <c r="O1508" s="9">
        <f t="shared" ca="1" si="317"/>
        <v>0</v>
      </c>
      <c r="P1508" s="12">
        <f ca="1">100*(MAX(C1508:OFFSET(C1508,-$P$5+1,0))-E1508)/(MAX(C1508:OFFSET(C1508,-$P$5+1,0))-MIN(D1508:OFFSET(D1508,-$P$5+1,0)))</f>
        <v>100</v>
      </c>
      <c r="Q1508" s="32">
        <f t="shared" ca="1" si="318"/>
        <v>0</v>
      </c>
      <c r="R1508" s="15">
        <f ca="1">AVERAGE(E1508:OFFSET(E1508,-R$5+1,0))</f>
        <v>9043.0183333333316</v>
      </c>
      <c r="S1508" s="15">
        <f t="shared" ca="1" si="319"/>
        <v>-2.2830688352395483</v>
      </c>
      <c r="T1508" s="14">
        <f t="shared" ca="1" si="320"/>
        <v>0</v>
      </c>
      <c r="U1508" s="20">
        <f t="shared" si="324"/>
        <v>0</v>
      </c>
      <c r="V1508" s="20">
        <f t="shared" si="325"/>
        <v>170.26000000000022</v>
      </c>
      <c r="W1508" s="20">
        <f ca="1">AVERAGE(U1508:OFFSET(U1508,-$W$5+1,0))</f>
        <v>21.951111111111054</v>
      </c>
      <c r="X1508" s="20">
        <f ca="1">AVERAGE(V1508:OFFSET(V1508,-$W$5+1,0))</f>
        <v>42.574444444444453</v>
      </c>
      <c r="Y1508" s="20">
        <f t="shared" ca="1" si="312"/>
        <v>34.019251631567101</v>
      </c>
      <c r="Z1508" s="20">
        <f t="shared" ca="1" si="321"/>
        <v>0</v>
      </c>
    </row>
    <row r="1509" spans="1:26">
      <c r="A1509" s="5">
        <v>40585</v>
      </c>
      <c r="B1509" s="4">
        <v>8842.41</v>
      </c>
      <c r="C1509" s="4">
        <v>8842.41</v>
      </c>
      <c r="D1509" s="4">
        <v>8574.65</v>
      </c>
      <c r="E1509" s="4">
        <v>8609.86</v>
      </c>
      <c r="F1509" s="4">
        <v>4563000</v>
      </c>
      <c r="G1509" s="8">
        <f t="shared" si="323"/>
        <v>5.8500000000003638</v>
      </c>
      <c r="H1509" s="8">
        <f t="shared" si="322"/>
        <v>-232.54999999999927</v>
      </c>
      <c r="I1509" s="31">
        <f t="shared" ca="1" si="313"/>
        <v>0</v>
      </c>
      <c r="J1509" s="31">
        <f t="shared" ca="1" si="314"/>
        <v>-2</v>
      </c>
      <c r="K1509" s="8">
        <f t="shared" ca="1" si="315"/>
        <v>453.39999999999782</v>
      </c>
      <c r="L1509" s="8">
        <f t="shared" ca="1" si="316"/>
        <v>-9955.2000000000135</v>
      </c>
      <c r="M1509" s="9">
        <f ca="1">AVERAGE(E1509:OFFSET(E1509,-M$5+1,0))</f>
        <v>8989.0553846153853</v>
      </c>
      <c r="N1509" s="9">
        <f ca="1">AVERAGE(E1509:OFFSET(E1509,-N$5+1,0))</f>
        <v>8945.0266666666666</v>
      </c>
      <c r="O1509" s="9">
        <f t="shared" ca="1" si="317"/>
        <v>0</v>
      </c>
      <c r="P1509" s="12">
        <f ca="1">100*(MAX(C1509:OFFSET(C1509,-$P$5+1,0))-E1509)/(MAX(C1509:OFFSET(C1509,-$P$5+1,0))-MIN(D1509:OFFSET(D1509,-$P$5+1,0)))</f>
        <v>94.549873072874604</v>
      </c>
      <c r="Q1509" s="32">
        <f t="shared" ca="1" si="318"/>
        <v>1</v>
      </c>
      <c r="R1509" s="15">
        <f ca="1">AVERAGE(E1509:OFFSET(E1509,-R$5+1,0))</f>
        <v>8968.73</v>
      </c>
      <c r="S1509" s="15">
        <f t="shared" ca="1" si="319"/>
        <v>-4.0013469019582368</v>
      </c>
      <c r="T1509" s="14">
        <f t="shared" ca="1" si="320"/>
        <v>0</v>
      </c>
      <c r="U1509" s="20">
        <f t="shared" si="324"/>
        <v>0</v>
      </c>
      <c r="V1509" s="20">
        <f t="shared" si="325"/>
        <v>226.69999999999891</v>
      </c>
      <c r="W1509" s="20">
        <f ca="1">AVERAGE(U1509:OFFSET(U1509,-$W$5+1,0))</f>
        <v>21.951111111111054</v>
      </c>
      <c r="X1509" s="20">
        <f ca="1">AVERAGE(V1509:OFFSET(V1509,-$W$5+1,0))</f>
        <v>60.231111111110899</v>
      </c>
      <c r="Y1509" s="20">
        <f t="shared" ca="1" si="312"/>
        <v>26.710291493158863</v>
      </c>
      <c r="Z1509" s="20">
        <f t="shared" ca="1" si="321"/>
        <v>0</v>
      </c>
    </row>
    <row r="1510" spans="1:26">
      <c r="A1510" s="5">
        <v>40588</v>
      </c>
      <c r="B1510" s="4">
        <v>8666.61</v>
      </c>
      <c r="C1510" s="4">
        <v>8715.9699999999993</v>
      </c>
      <c r="D1510" s="4">
        <v>8626.66</v>
      </c>
      <c r="E1510" s="4">
        <v>8685.4699999999993</v>
      </c>
      <c r="F1510" s="4">
        <v>3074000</v>
      </c>
      <c r="G1510" s="8">
        <f t="shared" si="323"/>
        <v>56.75</v>
      </c>
      <c r="H1510" s="8">
        <f t="shared" si="322"/>
        <v>18.859999999998763</v>
      </c>
      <c r="I1510" s="31">
        <f t="shared" ca="1" si="313"/>
        <v>0</v>
      </c>
      <c r="J1510" s="31">
        <f t="shared" ca="1" si="314"/>
        <v>-2</v>
      </c>
      <c r="K1510" s="8">
        <f t="shared" ca="1" si="315"/>
        <v>-151.21999999999753</v>
      </c>
      <c r="L1510" s="8">
        <f t="shared" ca="1" si="316"/>
        <v>-10106.420000000011</v>
      </c>
      <c r="M1510" s="9">
        <f ca="1">AVERAGE(E1510:OFFSET(E1510,-M$5+1,0))</f>
        <v>8965.7838461538468</v>
      </c>
      <c r="N1510" s="9">
        <f ca="1">AVERAGE(E1510:OFFSET(E1510,-N$5+1,0))</f>
        <v>8939.1723333333321</v>
      </c>
      <c r="O1510" s="9">
        <f t="shared" ca="1" si="317"/>
        <v>0</v>
      </c>
      <c r="P1510" s="12">
        <f ca="1">100*(MAX(C1510:OFFSET(C1510,-$P$5+1,0))-E1510)/(MAX(C1510:OFFSET(C1510,-$P$5+1,0))-MIN(D1510:OFFSET(D1510,-$P$5+1,0)))</f>
        <v>82.846263389263896</v>
      </c>
      <c r="Q1510" s="32">
        <f t="shared" ca="1" si="318"/>
        <v>1</v>
      </c>
      <c r="R1510" s="15">
        <f ca="1">AVERAGE(E1510:OFFSET(E1510,-R$5+1,0))</f>
        <v>8899.2533333333322</v>
      </c>
      <c r="S1510" s="15">
        <f t="shared" ca="1" si="319"/>
        <v>-2.4022614631339807</v>
      </c>
      <c r="T1510" s="14">
        <f t="shared" ca="1" si="320"/>
        <v>0</v>
      </c>
      <c r="U1510" s="20">
        <f t="shared" si="324"/>
        <v>75.609999999998763</v>
      </c>
      <c r="V1510" s="20">
        <f t="shared" si="325"/>
        <v>0</v>
      </c>
      <c r="W1510" s="20">
        <f ca="1">AVERAGE(U1510:OFFSET(U1510,-$W$5+1,0))</f>
        <v>30.352222222222029</v>
      </c>
      <c r="X1510" s="20">
        <f ca="1">AVERAGE(V1510:OFFSET(V1510,-$W$5+1,0))</f>
        <v>59.498888888888864</v>
      </c>
      <c r="Y1510" s="20">
        <f t="shared" ca="1" si="312"/>
        <v>33.780575272673175</v>
      </c>
      <c r="Z1510" s="20">
        <f t="shared" ca="1" si="321"/>
        <v>0</v>
      </c>
    </row>
    <row r="1511" spans="1:26">
      <c r="A1511" s="5">
        <v>40589</v>
      </c>
      <c r="B1511" s="4">
        <v>8679.1200000000008</v>
      </c>
      <c r="C1511" s="4">
        <v>8753.0499999999993</v>
      </c>
      <c r="D1511" s="4">
        <v>8565.0499999999993</v>
      </c>
      <c r="E1511" s="4">
        <v>8721.93</v>
      </c>
      <c r="F1511" s="4">
        <v>3209400</v>
      </c>
      <c r="G1511" s="8">
        <f t="shared" si="323"/>
        <v>-6.3499999999985448</v>
      </c>
      <c r="H1511" s="8">
        <f t="shared" si="322"/>
        <v>42.809999999999491</v>
      </c>
      <c r="I1511" s="31">
        <f t="shared" ca="1" si="313"/>
        <v>0</v>
      </c>
      <c r="J1511" s="31">
        <f t="shared" ca="1" si="314"/>
        <v>-2</v>
      </c>
      <c r="K1511" s="8">
        <f t="shared" ca="1" si="315"/>
        <v>-72.920000000001892</v>
      </c>
      <c r="L1511" s="8">
        <f t="shared" ca="1" si="316"/>
        <v>-10179.340000000013</v>
      </c>
      <c r="M1511" s="9">
        <f ca="1">AVERAGE(E1511:OFFSET(E1511,-M$5+1,0))</f>
        <v>8937.7769230769227</v>
      </c>
      <c r="N1511" s="9">
        <f ca="1">AVERAGE(E1511:OFFSET(E1511,-N$5+1,0))</f>
        <v>8933.4930000000004</v>
      </c>
      <c r="O1511" s="9">
        <f t="shared" ca="1" si="317"/>
        <v>0</v>
      </c>
      <c r="P1511" s="12">
        <f ca="1">100*(MAX(C1511:OFFSET(C1511,-$P$5+1,0))-E1511)/(MAX(C1511:OFFSET(C1511,-$P$5+1,0))-MIN(D1511:OFFSET(D1511,-$P$5+1,0)))</f>
        <v>76.072234762979576</v>
      </c>
      <c r="Q1511" s="32">
        <f t="shared" ca="1" si="318"/>
        <v>1</v>
      </c>
      <c r="R1511" s="15">
        <f ca="1">AVERAGE(E1511:OFFSET(E1511,-R$5+1,0))</f>
        <v>8828.6833333333325</v>
      </c>
      <c r="S1511" s="15">
        <f t="shared" ca="1" si="319"/>
        <v>-1.209164824501942</v>
      </c>
      <c r="T1511" s="14">
        <f t="shared" ca="1" si="320"/>
        <v>0</v>
      </c>
      <c r="U1511" s="20">
        <f t="shared" si="324"/>
        <v>36.460000000000946</v>
      </c>
      <c r="V1511" s="20">
        <f t="shared" si="325"/>
        <v>0</v>
      </c>
      <c r="W1511" s="20">
        <f ca="1">AVERAGE(U1511:OFFSET(U1511,-$W$5+1,0))</f>
        <v>29.558888888888962</v>
      </c>
      <c r="X1511" s="20">
        <f ca="1">AVERAGE(V1511:OFFSET(V1511,-$W$5+1,0))</f>
        <v>59.498888888888864</v>
      </c>
      <c r="Y1511" s="20">
        <f t="shared" ca="1" si="312"/>
        <v>33.190687693382642</v>
      </c>
      <c r="Z1511" s="20">
        <f t="shared" ca="1" si="321"/>
        <v>0</v>
      </c>
    </row>
    <row r="1512" spans="1:26">
      <c r="A1512" s="5">
        <v>40590</v>
      </c>
      <c r="B1512" s="4">
        <v>8740.32</v>
      </c>
      <c r="C1512" s="4">
        <v>8767.09</v>
      </c>
      <c r="D1512" s="4">
        <v>8702.81</v>
      </c>
      <c r="E1512" s="4">
        <v>8712.9599999999991</v>
      </c>
      <c r="F1512" s="4">
        <v>2959800</v>
      </c>
      <c r="G1512" s="8">
        <f t="shared" si="323"/>
        <v>18.389999999999418</v>
      </c>
      <c r="H1512" s="8">
        <f t="shared" si="322"/>
        <v>-27.360000000000582</v>
      </c>
      <c r="I1512" s="31">
        <f t="shared" ca="1" si="313"/>
        <v>-1</v>
      </c>
      <c r="J1512" s="31">
        <f t="shared" ca="1" si="314"/>
        <v>-2</v>
      </c>
      <c r="K1512" s="8">
        <f t="shared" ca="1" si="315"/>
        <v>17.940000000002328</v>
      </c>
      <c r="L1512" s="8">
        <f t="shared" ca="1" si="316"/>
        <v>-10161.400000000011</v>
      </c>
      <c r="M1512" s="9">
        <f ca="1">AVERAGE(E1512:OFFSET(E1512,-M$5+1,0))</f>
        <v>8913.9915384615379</v>
      </c>
      <c r="N1512" s="9">
        <f ca="1">AVERAGE(E1512:OFFSET(E1512,-N$5+1,0))</f>
        <v>8928.2329999999984</v>
      </c>
      <c r="O1512" s="9">
        <f t="shared" ca="1" si="317"/>
        <v>-1</v>
      </c>
      <c r="P1512" s="12">
        <f ca="1">100*(MAX(C1512:OFFSET(C1512,-$P$5+1,0))-E1512)/(MAX(C1512:OFFSET(C1512,-$P$5+1,0))-MIN(D1512:OFFSET(D1512,-$P$5+1,0)))</f>
        <v>77.44036361417858</v>
      </c>
      <c r="Q1512" s="32">
        <f t="shared" ca="1" si="318"/>
        <v>1</v>
      </c>
      <c r="R1512" s="15">
        <f ca="1">AVERAGE(E1512:OFFSET(E1512,-R$5+1,0))</f>
        <v>8762.2666666666664</v>
      </c>
      <c r="S1512" s="15">
        <f t="shared" ca="1" si="319"/>
        <v>-0.56271588782203197</v>
      </c>
      <c r="T1512" s="14">
        <f t="shared" ca="1" si="320"/>
        <v>0</v>
      </c>
      <c r="U1512" s="20">
        <f t="shared" si="324"/>
        <v>0</v>
      </c>
      <c r="V1512" s="20">
        <f t="shared" si="325"/>
        <v>8.9700000000011642</v>
      </c>
      <c r="W1512" s="20">
        <f ca="1">AVERAGE(U1512:OFFSET(U1512,-$W$5+1,0))</f>
        <v>22.425555555555547</v>
      </c>
      <c r="X1512" s="20">
        <f ca="1">AVERAGE(V1512:OFFSET(V1512,-$W$5+1,0))</f>
        <v>60.495555555555661</v>
      </c>
      <c r="Y1512" s="20">
        <f t="shared" ca="1" si="312"/>
        <v>27.044446528829241</v>
      </c>
      <c r="Z1512" s="20">
        <f t="shared" ca="1" si="321"/>
        <v>0</v>
      </c>
    </row>
    <row r="1513" spans="1:26">
      <c r="A1513" s="5">
        <v>40591</v>
      </c>
      <c r="B1513" s="4">
        <v>8738.7099999999991</v>
      </c>
      <c r="C1513" s="4">
        <v>8745.65</v>
      </c>
      <c r="D1513" s="4">
        <v>8669.77</v>
      </c>
      <c r="E1513" s="4">
        <v>8683.8799999999992</v>
      </c>
      <c r="F1513" s="4">
        <v>3118400</v>
      </c>
      <c r="G1513" s="8">
        <f t="shared" si="323"/>
        <v>25.75</v>
      </c>
      <c r="H1513" s="8">
        <f t="shared" si="322"/>
        <v>-54.829999999999927</v>
      </c>
      <c r="I1513" s="31">
        <f t="shared" ca="1" si="313"/>
        <v>0</v>
      </c>
      <c r="J1513" s="31">
        <f t="shared" ca="1" si="314"/>
        <v>-2</v>
      </c>
      <c r="K1513" s="8">
        <f t="shared" ca="1" si="315"/>
        <v>58.159999999999854</v>
      </c>
      <c r="L1513" s="8">
        <f t="shared" ca="1" si="316"/>
        <v>-10103.240000000011</v>
      </c>
      <c r="M1513" s="9">
        <f ca="1">AVERAGE(E1513:OFFSET(E1513,-M$5+1,0))</f>
        <v>8893.1838461538446</v>
      </c>
      <c r="N1513" s="9">
        <f ca="1">AVERAGE(E1513:OFFSET(E1513,-N$5+1,0))</f>
        <v>8922.1506666666646</v>
      </c>
      <c r="O1513" s="9">
        <f t="shared" ca="1" si="317"/>
        <v>0</v>
      </c>
      <c r="P1513" s="12">
        <f ca="1">100*(MAX(C1513:OFFSET(C1513,-$P$5+1,0))-E1513)/(MAX(C1513:OFFSET(C1513,-$P$5+1,0))-MIN(D1513:OFFSET(D1513,-$P$5+1,0)))</f>
        <v>81.875724482948002</v>
      </c>
      <c r="Q1513" s="32">
        <f t="shared" ca="1" si="318"/>
        <v>1</v>
      </c>
      <c r="R1513" s="15">
        <f ca="1">AVERAGE(E1513:OFFSET(E1513,-R$5+1,0))</f>
        <v>8708.4433333333327</v>
      </c>
      <c r="S1513" s="15">
        <f t="shared" ca="1" si="319"/>
        <v>-0.28206342273954249</v>
      </c>
      <c r="T1513" s="14">
        <f t="shared" ca="1" si="320"/>
        <v>0</v>
      </c>
      <c r="U1513" s="20">
        <f t="shared" si="324"/>
        <v>0</v>
      </c>
      <c r="V1513" s="20">
        <f t="shared" si="325"/>
        <v>29.079999999999927</v>
      </c>
      <c r="W1513" s="20">
        <f ca="1">AVERAGE(U1513:OFFSET(U1513,-$W$5+1,0))</f>
        <v>17.232222222222237</v>
      </c>
      <c r="X1513" s="20">
        <f ca="1">AVERAGE(V1513:OFFSET(V1513,-$W$5+1,0))</f>
        <v>63.726666666666766</v>
      </c>
      <c r="Y1513" s="20">
        <f t="shared" ca="1" si="312"/>
        <v>21.285151585852887</v>
      </c>
      <c r="Z1513" s="20">
        <f t="shared" ca="1" si="321"/>
        <v>0</v>
      </c>
    </row>
    <row r="1514" spans="1:26">
      <c r="A1514" s="5">
        <v>40592</v>
      </c>
      <c r="B1514" s="4">
        <v>8763.69</v>
      </c>
      <c r="C1514" s="4">
        <v>8874.5</v>
      </c>
      <c r="D1514" s="4">
        <v>8763.69</v>
      </c>
      <c r="E1514" s="4">
        <v>8843.84</v>
      </c>
      <c r="F1514" s="4">
        <v>3326600</v>
      </c>
      <c r="G1514" s="8">
        <f t="shared" si="323"/>
        <v>79.81000000000131</v>
      </c>
      <c r="H1514" s="8">
        <f t="shared" si="322"/>
        <v>80.149999999999636</v>
      </c>
      <c r="I1514" s="31">
        <f t="shared" ca="1" si="313"/>
        <v>0</v>
      </c>
      <c r="J1514" s="31">
        <f t="shared" ca="1" si="314"/>
        <v>-2</v>
      </c>
      <c r="K1514" s="8">
        <f t="shared" ca="1" si="315"/>
        <v>-319.92000000000189</v>
      </c>
      <c r="L1514" s="8">
        <f t="shared" ca="1" si="316"/>
        <v>-10423.160000000013</v>
      </c>
      <c r="M1514" s="9">
        <f ca="1">AVERAGE(E1514:OFFSET(E1514,-M$5+1,0))</f>
        <v>8885.1876923076907</v>
      </c>
      <c r="N1514" s="9">
        <f ca="1">AVERAGE(E1514:OFFSET(E1514,-N$5+1,0))</f>
        <v>8920.0150000000012</v>
      </c>
      <c r="O1514" s="9">
        <f t="shared" ca="1" si="317"/>
        <v>0</v>
      </c>
      <c r="P1514" s="12">
        <f ca="1">100*(MAX(C1514:OFFSET(C1514,-$P$5+1,0))-E1514)/(MAX(C1514:OFFSET(C1514,-$P$5+1,0))-MIN(D1514:OFFSET(D1514,-$P$5+1,0)))</f>
        <v>57.478189250198227</v>
      </c>
      <c r="Q1514" s="32">
        <f t="shared" ca="1" si="318"/>
        <v>1</v>
      </c>
      <c r="R1514" s="15">
        <f ca="1">AVERAGE(E1514:OFFSET(E1514,-R$5+1,0))</f>
        <v>8709.6566666666677</v>
      </c>
      <c r="S1514" s="15">
        <f t="shared" ca="1" si="319"/>
        <v>1.5406271276670966</v>
      </c>
      <c r="T1514" s="14">
        <f t="shared" ca="1" si="320"/>
        <v>0</v>
      </c>
      <c r="U1514" s="20">
        <f t="shared" si="324"/>
        <v>159.96000000000095</v>
      </c>
      <c r="V1514" s="20">
        <f t="shared" si="325"/>
        <v>0</v>
      </c>
      <c r="W1514" s="20">
        <f ca="1">AVERAGE(U1514:OFFSET(U1514,-$W$5+1,0))</f>
        <v>30.22555555555563</v>
      </c>
      <c r="X1514" s="20">
        <f ca="1">AVERAGE(V1514:OFFSET(V1514,-$W$5+1,0))</f>
        <v>63.726666666666766</v>
      </c>
      <c r="Y1514" s="20">
        <f t="shared" ca="1" si="312"/>
        <v>32.171198126707452</v>
      </c>
      <c r="Z1514" s="20">
        <f t="shared" ca="1" si="321"/>
        <v>0</v>
      </c>
    </row>
    <row r="1515" spans="1:26">
      <c r="A1515" s="5">
        <v>40595</v>
      </c>
      <c r="B1515" s="4">
        <v>8867.16</v>
      </c>
      <c r="C1515" s="4">
        <v>8867.16</v>
      </c>
      <c r="D1515" s="4">
        <v>8797.25</v>
      </c>
      <c r="E1515" s="4">
        <v>8839.2199999999993</v>
      </c>
      <c r="F1515" s="4">
        <v>2736800</v>
      </c>
      <c r="G1515" s="8">
        <f t="shared" si="323"/>
        <v>23.319999999999709</v>
      </c>
      <c r="H1515" s="8">
        <f t="shared" si="322"/>
        <v>-27.940000000000509</v>
      </c>
      <c r="I1515" s="31">
        <f t="shared" ca="1" si="313"/>
        <v>0</v>
      </c>
      <c r="J1515" s="31">
        <f t="shared" ca="1" si="314"/>
        <v>-2</v>
      </c>
      <c r="K1515" s="8">
        <f t="shared" ca="1" si="315"/>
        <v>9.2400000000016007</v>
      </c>
      <c r="L1515" s="8">
        <f t="shared" ca="1" si="316"/>
        <v>-10413.920000000011</v>
      </c>
      <c r="M1515" s="9">
        <f ca="1">AVERAGE(E1515:OFFSET(E1515,-M$5+1,0))</f>
        <v>8873.4823076923076</v>
      </c>
      <c r="N1515" s="9">
        <f ca="1">AVERAGE(E1515:OFFSET(E1515,-N$5+1,0))</f>
        <v>8915.5723333333335</v>
      </c>
      <c r="O1515" s="9">
        <f t="shared" ca="1" si="317"/>
        <v>0</v>
      </c>
      <c r="P1515" s="12">
        <f ca="1">100*(MAX(C1515:OFFSET(C1515,-$P$5+1,0))-E1515)/(MAX(C1515:OFFSET(C1515,-$P$5+1,0))-MIN(D1515:OFFSET(D1515,-$P$5+1,0)))</f>
        <v>58.182844243792395</v>
      </c>
      <c r="Q1515" s="32">
        <f t="shared" ca="1" si="318"/>
        <v>0</v>
      </c>
      <c r="R1515" s="15">
        <f ca="1">AVERAGE(E1515:OFFSET(E1515,-R$5+1,0))</f>
        <v>8747.8833333333332</v>
      </c>
      <c r="S1515" s="15">
        <f t="shared" ca="1" si="319"/>
        <v>1.0441001918559285</v>
      </c>
      <c r="T1515" s="14">
        <f t="shared" ca="1" si="320"/>
        <v>0</v>
      </c>
      <c r="U1515" s="20">
        <f t="shared" si="324"/>
        <v>0</v>
      </c>
      <c r="V1515" s="20">
        <f t="shared" si="325"/>
        <v>4.6200000000008004</v>
      </c>
      <c r="W1515" s="20">
        <f ca="1">AVERAGE(U1515:OFFSET(U1515,-$W$5+1,0))</f>
        <v>30.22555555555563</v>
      </c>
      <c r="X1515" s="20">
        <f ca="1">AVERAGE(V1515:OFFSET(V1515,-$W$5+1,0))</f>
        <v>60.474444444444494</v>
      </c>
      <c r="Y1515" s="20">
        <f t="shared" ca="1" si="312"/>
        <v>33.324758054636803</v>
      </c>
      <c r="Z1515" s="20">
        <f t="shared" ca="1" si="321"/>
        <v>0</v>
      </c>
    </row>
    <row r="1516" spans="1:26">
      <c r="A1516" s="5">
        <v>40596</v>
      </c>
      <c r="B1516" s="4">
        <v>8744.81</v>
      </c>
      <c r="C1516" s="4">
        <v>8744.81</v>
      </c>
      <c r="D1516" s="4">
        <v>8613.34</v>
      </c>
      <c r="E1516" s="4">
        <v>8673.67</v>
      </c>
      <c r="F1516" s="4">
        <v>3728400</v>
      </c>
      <c r="G1516" s="8">
        <f t="shared" si="323"/>
        <v>-94.409999999999854</v>
      </c>
      <c r="H1516" s="8">
        <f t="shared" si="322"/>
        <v>-71.139999999999418</v>
      </c>
      <c r="I1516" s="31">
        <f t="shared" ca="1" si="313"/>
        <v>0</v>
      </c>
      <c r="J1516" s="31">
        <f t="shared" ca="1" si="314"/>
        <v>-2</v>
      </c>
      <c r="K1516" s="8">
        <f t="shared" ca="1" si="315"/>
        <v>331.09999999999854</v>
      </c>
      <c r="L1516" s="8">
        <f t="shared" ca="1" si="316"/>
        <v>-10082.820000000012</v>
      </c>
      <c r="M1516" s="9">
        <f ca="1">AVERAGE(E1516:OFFSET(E1516,-M$5+1,0))</f>
        <v>8844.1038461538446</v>
      </c>
      <c r="N1516" s="9">
        <f ca="1">AVERAGE(E1516:OFFSET(E1516,-N$5+1,0))</f>
        <v>8903.8513333333303</v>
      </c>
      <c r="O1516" s="9">
        <f t="shared" ca="1" si="317"/>
        <v>0</v>
      </c>
      <c r="P1516" s="12">
        <f ca="1">100*(MAX(C1516:OFFSET(C1516,-$P$5+1,0))-E1516)/(MAX(C1516:OFFSET(C1516,-$P$5+1,0))-MIN(D1516:OFFSET(D1516,-$P$5+1,0)))</f>
        <v>80.76943505125422</v>
      </c>
      <c r="Q1516" s="32">
        <f t="shared" ca="1" si="318"/>
        <v>0</v>
      </c>
      <c r="R1516" s="15">
        <f ca="1">AVERAGE(E1516:OFFSET(E1516,-R$5+1,0))</f>
        <v>8745.9166666666661</v>
      </c>
      <c r="S1516" s="15">
        <f t="shared" ca="1" si="319"/>
        <v>-0.8260616859296166</v>
      </c>
      <c r="T1516" s="14">
        <f t="shared" ca="1" si="320"/>
        <v>0</v>
      </c>
      <c r="U1516" s="20">
        <f t="shared" si="324"/>
        <v>0</v>
      </c>
      <c r="V1516" s="20">
        <f t="shared" si="325"/>
        <v>165.54999999999927</v>
      </c>
      <c r="W1516" s="20">
        <f ca="1">AVERAGE(U1516:OFFSET(U1516,-$W$5+1,0))</f>
        <v>30.22555555555563</v>
      </c>
      <c r="X1516" s="20">
        <f ca="1">AVERAGE(V1516:OFFSET(V1516,-$W$5+1,0))</f>
        <v>67.242222222222253</v>
      </c>
      <c r="Y1516" s="20">
        <f t="shared" ca="1" si="312"/>
        <v>31.010818390123276</v>
      </c>
      <c r="Z1516" s="20">
        <f t="shared" ca="1" si="321"/>
        <v>0</v>
      </c>
    </row>
    <row r="1517" spans="1:26">
      <c r="A1517" s="5">
        <v>40597</v>
      </c>
      <c r="B1517" s="4">
        <v>8604.32</v>
      </c>
      <c r="C1517" s="4">
        <v>8673.2000000000007</v>
      </c>
      <c r="D1517" s="4">
        <v>8521.25</v>
      </c>
      <c r="E1517" s="4">
        <v>8528.94</v>
      </c>
      <c r="F1517" s="4">
        <v>3337800</v>
      </c>
      <c r="G1517" s="8">
        <f t="shared" si="323"/>
        <v>-69.350000000000364</v>
      </c>
      <c r="H1517" s="8">
        <f t="shared" si="322"/>
        <v>-75.3799999999992</v>
      </c>
      <c r="I1517" s="31">
        <f t="shared" ca="1" si="313"/>
        <v>0</v>
      </c>
      <c r="J1517" s="31">
        <f t="shared" ca="1" si="314"/>
        <v>-2</v>
      </c>
      <c r="K1517" s="8">
        <f t="shared" ca="1" si="315"/>
        <v>289.45999999999913</v>
      </c>
      <c r="L1517" s="8">
        <f t="shared" ca="1" si="316"/>
        <v>-9793.3600000000133</v>
      </c>
      <c r="M1517" s="9">
        <f ca="1">AVERAGE(E1517:OFFSET(E1517,-M$5+1,0))</f>
        <v>8799.9969230769238</v>
      </c>
      <c r="N1517" s="9">
        <f ca="1">AVERAGE(E1517:OFFSET(E1517,-N$5+1,0))</f>
        <v>8888.2429999999968</v>
      </c>
      <c r="O1517" s="9">
        <f t="shared" ca="1" si="317"/>
        <v>0</v>
      </c>
      <c r="P1517" s="12">
        <f ca="1">100*(MAX(C1517:OFFSET(C1517,-$P$5+1,0))-E1517)/(MAX(C1517:OFFSET(C1517,-$P$5+1,0))-MIN(D1517:OFFSET(D1517,-$P$5+1,0)))</f>
        <v>98.321327221130645</v>
      </c>
      <c r="Q1517" s="32">
        <f t="shared" ca="1" si="318"/>
        <v>1</v>
      </c>
      <c r="R1517" s="15">
        <f ca="1">AVERAGE(E1517:OFFSET(E1517,-R$5+1,0))</f>
        <v>8713.7516666666652</v>
      </c>
      <c r="S1517" s="15">
        <f t="shared" ca="1" si="319"/>
        <v>-2.120919596247365</v>
      </c>
      <c r="T1517" s="14">
        <f t="shared" ca="1" si="320"/>
        <v>0</v>
      </c>
      <c r="U1517" s="20">
        <f t="shared" si="324"/>
        <v>0</v>
      </c>
      <c r="V1517" s="20">
        <f t="shared" si="325"/>
        <v>144.72999999999956</v>
      </c>
      <c r="W1517" s="20">
        <f ca="1">AVERAGE(U1517:OFFSET(U1517,-$W$5+1,0))</f>
        <v>30.22555555555563</v>
      </c>
      <c r="X1517" s="20">
        <f ca="1">AVERAGE(V1517:OFFSET(V1517,-$W$5+1,0))</f>
        <v>64.405555555555509</v>
      </c>
      <c r="Y1517" s="20">
        <f t="shared" ca="1" si="312"/>
        <v>31.940400150291254</v>
      </c>
      <c r="Z1517" s="20">
        <f t="shared" ca="1" si="321"/>
        <v>0</v>
      </c>
    </row>
    <row r="1518" spans="1:26">
      <c r="A1518" s="5">
        <v>40598</v>
      </c>
      <c r="B1518" s="4">
        <v>8561.16</v>
      </c>
      <c r="C1518" s="4">
        <v>8633.24</v>
      </c>
      <c r="D1518" s="4">
        <v>8541.64</v>
      </c>
      <c r="E1518" s="4">
        <v>8541.64</v>
      </c>
      <c r="F1518" s="4">
        <v>2738400</v>
      </c>
      <c r="G1518" s="8">
        <f t="shared" si="323"/>
        <v>32.219999999999345</v>
      </c>
      <c r="H1518" s="8">
        <f t="shared" si="322"/>
        <v>-19.520000000000437</v>
      </c>
      <c r="I1518" s="31">
        <f t="shared" ca="1" si="313"/>
        <v>0</v>
      </c>
      <c r="J1518" s="31">
        <f t="shared" ca="1" si="314"/>
        <v>-2</v>
      </c>
      <c r="K1518" s="8">
        <f t="shared" ca="1" si="315"/>
        <v>-25.399999999997817</v>
      </c>
      <c r="L1518" s="8">
        <f t="shared" ca="1" si="316"/>
        <v>-9818.7600000000111</v>
      </c>
      <c r="M1518" s="9">
        <f ca="1">AVERAGE(E1518:OFFSET(E1518,-M$5+1,0))</f>
        <v>8753.5576923076915</v>
      </c>
      <c r="N1518" s="9">
        <f ca="1">AVERAGE(E1518:OFFSET(E1518,-N$5+1,0))</f>
        <v>8878.0873333333329</v>
      </c>
      <c r="O1518" s="9">
        <f t="shared" ca="1" si="317"/>
        <v>0</v>
      </c>
      <c r="P1518" s="12">
        <f ca="1">100*(MAX(C1518:OFFSET(C1518,-$P$5+1,0))-E1518)/(MAX(C1518:OFFSET(C1518,-$P$5+1,0))-MIN(D1518:OFFSET(D1518,-$P$5+1,0)))</f>
        <v>94.227883934890471</v>
      </c>
      <c r="Q1518" s="32">
        <f t="shared" ca="1" si="318"/>
        <v>1</v>
      </c>
      <c r="R1518" s="15">
        <f ca="1">AVERAGE(E1518:OFFSET(E1518,-R$5+1,0))</f>
        <v>8685.1983333333337</v>
      </c>
      <c r="S1518" s="15">
        <f t="shared" ca="1" si="319"/>
        <v>-1.652907945491181</v>
      </c>
      <c r="T1518" s="14">
        <f t="shared" ca="1" si="320"/>
        <v>0</v>
      </c>
      <c r="U1518" s="20">
        <f t="shared" si="324"/>
        <v>12.699999999998909</v>
      </c>
      <c r="V1518" s="20">
        <f t="shared" si="325"/>
        <v>0</v>
      </c>
      <c r="W1518" s="20">
        <f ca="1">AVERAGE(U1518:OFFSET(U1518,-$W$5+1,0))</f>
        <v>31.636666666666617</v>
      </c>
      <c r="X1518" s="20">
        <f ca="1">AVERAGE(V1518:OFFSET(V1518,-$W$5+1,0))</f>
        <v>39.216666666666747</v>
      </c>
      <c r="Y1518" s="20">
        <f t="shared" ca="1" si="312"/>
        <v>44.650922092585539</v>
      </c>
      <c r="Z1518" s="20">
        <f t="shared" ca="1" si="321"/>
        <v>0</v>
      </c>
    </row>
    <row r="1519" spans="1:26">
      <c r="A1519" s="5">
        <v>40599</v>
      </c>
      <c r="B1519" s="4">
        <v>8597.8700000000008</v>
      </c>
      <c r="C1519" s="4">
        <v>8635.0400000000009</v>
      </c>
      <c r="D1519" s="4">
        <v>8470.09</v>
      </c>
      <c r="E1519" s="4">
        <v>8599.65</v>
      </c>
      <c r="F1519" s="4">
        <v>3641600</v>
      </c>
      <c r="G1519" s="8">
        <f t="shared" si="323"/>
        <v>56.230000000001382</v>
      </c>
      <c r="H1519" s="8">
        <f t="shared" si="322"/>
        <v>1.7799999999988358</v>
      </c>
      <c r="I1519" s="31">
        <f t="shared" ca="1" si="313"/>
        <v>0</v>
      </c>
      <c r="J1519" s="31">
        <f t="shared" ca="1" si="314"/>
        <v>-2</v>
      </c>
      <c r="K1519" s="8">
        <f t="shared" ca="1" si="315"/>
        <v>-116.02000000000044</v>
      </c>
      <c r="L1519" s="8">
        <f t="shared" ca="1" si="316"/>
        <v>-9934.7800000000116</v>
      </c>
      <c r="M1519" s="9">
        <f ca="1">AVERAGE(E1519:OFFSET(E1519,-M$5+1,0))</f>
        <v>8714.1876923076907</v>
      </c>
      <c r="N1519" s="9">
        <f ca="1">AVERAGE(E1519:OFFSET(E1519,-N$5+1,0))</f>
        <v>8868.6353333333336</v>
      </c>
      <c r="O1519" s="9">
        <f t="shared" ca="1" si="317"/>
        <v>0</v>
      </c>
      <c r="P1519" s="12">
        <f ca="1">100*(MAX(C1519:OFFSET(C1519,-$P$5+1,0))-E1519)/(MAX(C1519:OFFSET(C1519,-$P$5+1,0))-MIN(D1519:OFFSET(D1519,-$P$5+1,0)))</f>
        <v>67.963205657624798</v>
      </c>
      <c r="Q1519" s="32">
        <f t="shared" ca="1" si="318"/>
        <v>1</v>
      </c>
      <c r="R1519" s="15">
        <f ca="1">AVERAGE(E1519:OFFSET(E1519,-R$5+1,0))</f>
        <v>8671.16</v>
      </c>
      <c r="S1519" s="15">
        <f t="shared" ca="1" si="319"/>
        <v>-0.8246878157017079</v>
      </c>
      <c r="T1519" s="14">
        <f t="shared" ca="1" si="320"/>
        <v>0</v>
      </c>
      <c r="U1519" s="20">
        <f t="shared" si="324"/>
        <v>58.010000000000218</v>
      </c>
      <c r="V1519" s="20">
        <f t="shared" si="325"/>
        <v>0</v>
      </c>
      <c r="W1519" s="20">
        <f ca="1">AVERAGE(U1519:OFFSET(U1519,-$W$5+1,0))</f>
        <v>29.681111111111225</v>
      </c>
      <c r="X1519" s="20">
        <f ca="1">AVERAGE(V1519:OFFSET(V1519,-$W$5+1,0))</f>
        <v>39.216666666666747</v>
      </c>
      <c r="Y1519" s="20">
        <f t="shared" ca="1" si="312"/>
        <v>43.079925170945728</v>
      </c>
      <c r="Z1519" s="20">
        <f t="shared" ca="1" si="321"/>
        <v>0</v>
      </c>
    </row>
    <row r="1520" spans="1:26">
      <c r="A1520" s="5">
        <v>40603</v>
      </c>
      <c r="B1520" s="4">
        <v>8611.7900000000009</v>
      </c>
      <c r="C1520" s="4">
        <v>8734.24</v>
      </c>
      <c r="D1520" s="4">
        <v>8611.7900000000009</v>
      </c>
      <c r="E1520" s="4">
        <v>8727.56</v>
      </c>
      <c r="F1520" s="4">
        <v>2811800</v>
      </c>
      <c r="G1520" s="8">
        <f t="shared" si="323"/>
        <v>12.140000000001237</v>
      </c>
      <c r="H1520" s="8">
        <f t="shared" si="322"/>
        <v>115.76999999999862</v>
      </c>
      <c r="I1520" s="31">
        <f t="shared" ca="1" si="313"/>
        <v>0</v>
      </c>
      <c r="J1520" s="31">
        <f t="shared" ca="1" si="314"/>
        <v>-2</v>
      </c>
      <c r="K1520" s="8">
        <f t="shared" ca="1" si="315"/>
        <v>-255.81999999999971</v>
      </c>
      <c r="L1520" s="8">
        <f t="shared" ca="1" si="316"/>
        <v>-10190.600000000011</v>
      </c>
      <c r="M1520" s="9">
        <f ca="1">AVERAGE(E1520:OFFSET(E1520,-M$5+1,0))</f>
        <v>8692.706153846153</v>
      </c>
      <c r="N1520" s="9">
        <f ca="1">AVERAGE(E1520:OFFSET(E1520,-N$5+1,0))</f>
        <v>8866.7966666666671</v>
      </c>
      <c r="O1520" s="9">
        <f t="shared" ca="1" si="317"/>
        <v>0</v>
      </c>
      <c r="P1520" s="12">
        <f ca="1">100*(MAX(C1520:OFFSET(C1520,-$P$5+1,0))-E1520)/(MAX(C1520:OFFSET(C1520,-$P$5+1,0))-MIN(D1520:OFFSET(D1520,-$P$5+1,0)))</f>
        <v>36.334413095620917</v>
      </c>
      <c r="Q1520" s="32">
        <f t="shared" ca="1" si="318"/>
        <v>0</v>
      </c>
      <c r="R1520" s="15">
        <f ca="1">AVERAGE(E1520:OFFSET(E1520,-R$5+1,0))</f>
        <v>8651.7800000000007</v>
      </c>
      <c r="S1520" s="15">
        <f t="shared" ca="1" si="319"/>
        <v>0.87588912339424752</v>
      </c>
      <c r="T1520" s="14">
        <f t="shared" ca="1" si="320"/>
        <v>0</v>
      </c>
      <c r="U1520" s="20">
        <f t="shared" si="324"/>
        <v>127.90999999999985</v>
      </c>
      <c r="V1520" s="20">
        <f t="shared" si="325"/>
        <v>0</v>
      </c>
      <c r="W1520" s="20">
        <f ca="1">AVERAGE(U1520:OFFSET(U1520,-$W$5+1,0))</f>
        <v>39.842222222222212</v>
      </c>
      <c r="X1520" s="20">
        <f ca="1">AVERAGE(V1520:OFFSET(V1520,-$W$5+1,0))</f>
        <v>39.216666666666747</v>
      </c>
      <c r="Y1520" s="20">
        <f t="shared" ca="1" si="312"/>
        <v>50.395626326367058</v>
      </c>
      <c r="Z1520" s="20">
        <f t="shared" ca="1" si="321"/>
        <v>0</v>
      </c>
    </row>
    <row r="1521" spans="1:26">
      <c r="A1521" s="5">
        <v>40604</v>
      </c>
      <c r="B1521" s="4">
        <v>8675.3700000000008</v>
      </c>
      <c r="C1521" s="4">
        <v>8709.57</v>
      </c>
      <c r="D1521" s="4">
        <v>8619.9</v>
      </c>
      <c r="E1521" s="4">
        <v>8619.9</v>
      </c>
      <c r="F1521" s="4">
        <v>2677400</v>
      </c>
      <c r="G1521" s="8">
        <f t="shared" si="323"/>
        <v>-52.18999999999869</v>
      </c>
      <c r="H1521" s="8">
        <f t="shared" si="322"/>
        <v>-55.470000000001164</v>
      </c>
      <c r="I1521" s="31">
        <f t="shared" ca="1" si="313"/>
        <v>0</v>
      </c>
      <c r="J1521" s="31">
        <f t="shared" ca="1" si="314"/>
        <v>-2</v>
      </c>
      <c r="K1521" s="8">
        <f t="shared" ca="1" si="315"/>
        <v>215.31999999999971</v>
      </c>
      <c r="L1521" s="8">
        <f t="shared" ca="1" si="316"/>
        <v>-9975.2800000000116</v>
      </c>
      <c r="M1521" s="9">
        <f ca="1">AVERAGE(E1521:OFFSET(E1521,-M$5+1,0))</f>
        <v>8676.0399999999991</v>
      </c>
      <c r="N1521" s="9">
        <f ca="1">AVERAGE(E1521:OFFSET(E1521,-N$5+1,0))</f>
        <v>8860.1973333333335</v>
      </c>
      <c r="O1521" s="9">
        <f t="shared" ca="1" si="317"/>
        <v>0</v>
      </c>
      <c r="P1521" s="12">
        <f ca="1">100*(MAX(C1521:OFFSET(C1521,-$P$5+1,0))-E1521)/(MAX(C1521:OFFSET(C1521,-$P$5+1,0))-MIN(D1521:OFFSET(D1521,-$P$5+1,0)))</f>
        <v>62.955911080339369</v>
      </c>
      <c r="Q1521" s="32">
        <f t="shared" ca="1" si="318"/>
        <v>0</v>
      </c>
      <c r="R1521" s="15">
        <f ca="1">AVERAGE(E1521:OFFSET(E1521,-R$5+1,0))</f>
        <v>8615.2266666666674</v>
      </c>
      <c r="S1521" s="15">
        <f t="shared" ca="1" si="319"/>
        <v>5.4245042111473941E-2</v>
      </c>
      <c r="T1521" s="14">
        <f t="shared" ca="1" si="320"/>
        <v>0</v>
      </c>
      <c r="U1521" s="20">
        <f t="shared" si="324"/>
        <v>0</v>
      </c>
      <c r="V1521" s="20">
        <f t="shared" si="325"/>
        <v>107.65999999999985</v>
      </c>
      <c r="W1521" s="20">
        <f ca="1">AVERAGE(U1521:OFFSET(U1521,-$W$5+1,0))</f>
        <v>39.842222222222212</v>
      </c>
      <c r="X1521" s="20">
        <f ca="1">AVERAGE(V1521:OFFSET(V1521,-$W$5+1,0))</f>
        <v>50.182222222222158</v>
      </c>
      <c r="Y1521" s="20">
        <f t="shared" ca="1" si="312"/>
        <v>44.257115351386062</v>
      </c>
      <c r="Z1521" s="20">
        <f t="shared" ca="1" si="321"/>
        <v>0</v>
      </c>
    </row>
    <row r="1522" spans="1:26">
      <c r="A1522" s="5">
        <v>40605</v>
      </c>
      <c r="B1522" s="4">
        <v>8661.6299999999992</v>
      </c>
      <c r="C1522" s="4">
        <v>8758.89</v>
      </c>
      <c r="D1522" s="4">
        <v>8661.6299999999992</v>
      </c>
      <c r="E1522" s="4">
        <v>8738.3700000000008</v>
      </c>
      <c r="F1522" s="4">
        <v>3099000</v>
      </c>
      <c r="G1522" s="8">
        <f t="shared" si="323"/>
        <v>41.729999999999563</v>
      </c>
      <c r="H1522" s="8">
        <f t="shared" si="322"/>
        <v>76.740000000001601</v>
      </c>
      <c r="I1522" s="31">
        <f t="shared" ca="1" si="313"/>
        <v>0</v>
      </c>
      <c r="J1522" s="31">
        <f t="shared" ca="1" si="314"/>
        <v>-2</v>
      </c>
      <c r="K1522" s="8">
        <f t="shared" ca="1" si="315"/>
        <v>-236.94000000000233</v>
      </c>
      <c r="L1522" s="8">
        <f t="shared" ca="1" si="316"/>
        <v>-10212.220000000014</v>
      </c>
      <c r="M1522" s="9">
        <f ca="1">AVERAGE(E1522:OFFSET(E1522,-M$5+1,0))</f>
        <v>8685.9253846153842</v>
      </c>
      <c r="N1522" s="9">
        <f ca="1">AVERAGE(E1522:OFFSET(E1522,-N$5+1,0))</f>
        <v>8853.7643333333326</v>
      </c>
      <c r="O1522" s="9">
        <f t="shared" ca="1" si="317"/>
        <v>0</v>
      </c>
      <c r="P1522" s="12">
        <f ca="1">100*(MAX(C1522:OFFSET(C1522,-$P$5+1,0))-E1522)/(MAX(C1522:OFFSET(C1522,-$P$5+1,0))-MIN(D1522:OFFSET(D1522,-$P$5+1,0)))</f>
        <v>33.661383249672177</v>
      </c>
      <c r="Q1522" s="32">
        <f t="shared" ca="1" si="318"/>
        <v>0</v>
      </c>
      <c r="R1522" s="15">
        <f ca="1">AVERAGE(E1522:OFFSET(E1522,-R$5+1,0))</f>
        <v>8626.01</v>
      </c>
      <c r="S1522" s="15">
        <f t="shared" ca="1" si="319"/>
        <v>1.3025721045999319</v>
      </c>
      <c r="T1522" s="14">
        <f t="shared" ca="1" si="320"/>
        <v>0</v>
      </c>
      <c r="U1522" s="20">
        <f t="shared" si="324"/>
        <v>118.47000000000116</v>
      </c>
      <c r="V1522" s="20">
        <f t="shared" si="325"/>
        <v>0</v>
      </c>
      <c r="W1522" s="20">
        <f ca="1">AVERAGE(U1522:OFFSET(U1522,-$W$5+1,0))</f>
        <v>53.005555555555674</v>
      </c>
      <c r="X1522" s="20">
        <f ca="1">AVERAGE(V1522:OFFSET(V1522,-$W$5+1,0))</f>
        <v>46.951111111111054</v>
      </c>
      <c r="Y1522" s="20">
        <f t="shared" ca="1" si="312"/>
        <v>53.028534587210096</v>
      </c>
      <c r="Z1522" s="20">
        <f t="shared" ca="1" si="321"/>
        <v>0</v>
      </c>
    </row>
    <row r="1523" spans="1:26">
      <c r="A1523" s="5">
        <v>40606</v>
      </c>
      <c r="B1523" s="4">
        <v>8815.52</v>
      </c>
      <c r="C1523" s="4">
        <v>8829.23</v>
      </c>
      <c r="D1523" s="4">
        <v>8771.89</v>
      </c>
      <c r="E1523" s="4">
        <v>8784.4</v>
      </c>
      <c r="F1523" s="4">
        <v>3112800</v>
      </c>
      <c r="G1523" s="8">
        <f t="shared" si="323"/>
        <v>77.149999999999636</v>
      </c>
      <c r="H1523" s="8">
        <f t="shared" si="322"/>
        <v>-31.1200000000008</v>
      </c>
      <c r="I1523" s="31">
        <f t="shared" ca="1" si="313"/>
        <v>0</v>
      </c>
      <c r="J1523" s="31">
        <f t="shared" ca="1" si="314"/>
        <v>-2</v>
      </c>
      <c r="K1523" s="8">
        <f t="shared" ca="1" si="315"/>
        <v>-92.059999999997672</v>
      </c>
      <c r="L1523" s="8">
        <f t="shared" ca="1" si="316"/>
        <v>-10304.280000000012</v>
      </c>
      <c r="M1523" s="9">
        <f ca="1">AVERAGE(E1523:OFFSET(E1523,-M$5+1,0))</f>
        <v>8693.535384615383</v>
      </c>
      <c r="N1523" s="9">
        <f ca="1">AVERAGE(E1523:OFFSET(E1523,-N$5+1,0))</f>
        <v>8847.744333333334</v>
      </c>
      <c r="O1523" s="9">
        <f t="shared" ca="1" si="317"/>
        <v>0</v>
      </c>
      <c r="P1523" s="12">
        <f ca="1">100*(MAX(C1523:OFFSET(C1523,-$P$5+1,0))-E1523)/(MAX(C1523:OFFSET(C1523,-$P$5+1,0))-MIN(D1523:OFFSET(D1523,-$P$5+1,0)))</f>
        <v>22.279369946341681</v>
      </c>
      <c r="Q1523" s="32">
        <f t="shared" ca="1" si="318"/>
        <v>0</v>
      </c>
      <c r="R1523" s="15">
        <f ca="1">AVERAGE(E1523:OFFSET(E1523,-R$5+1,0))</f>
        <v>8668.586666666668</v>
      </c>
      <c r="S1523" s="15">
        <f t="shared" ca="1" si="319"/>
        <v>1.3360117143278836</v>
      </c>
      <c r="T1523" s="14">
        <f t="shared" ca="1" si="320"/>
        <v>0</v>
      </c>
      <c r="U1523" s="20">
        <f t="shared" si="324"/>
        <v>46.029999999998836</v>
      </c>
      <c r="V1523" s="20">
        <f t="shared" si="325"/>
        <v>0</v>
      </c>
      <c r="W1523" s="20">
        <f ca="1">AVERAGE(U1523:OFFSET(U1523,-$W$5+1,0))</f>
        <v>40.34666666666655</v>
      </c>
      <c r="X1523" s="20">
        <f ca="1">AVERAGE(V1523:OFFSET(V1523,-$W$5+1,0))</f>
        <v>46.951111111111054</v>
      </c>
      <c r="Y1523" s="20">
        <f t="shared" ca="1" si="312"/>
        <v>46.217289481722794</v>
      </c>
      <c r="Z1523" s="20">
        <f t="shared" ca="1" si="321"/>
        <v>0</v>
      </c>
    </row>
    <row r="1524" spans="1:26">
      <c r="A1524" s="5">
        <v>40609</v>
      </c>
      <c r="B1524" s="4">
        <v>8769.8700000000008</v>
      </c>
      <c r="C1524" s="4">
        <v>8769.8700000000008</v>
      </c>
      <c r="D1524" s="4">
        <v>8706.3799999999992</v>
      </c>
      <c r="E1524" s="4">
        <v>8713.7900000000009</v>
      </c>
      <c r="F1524" s="4">
        <v>2288200</v>
      </c>
      <c r="G1524" s="8">
        <f t="shared" si="323"/>
        <v>-14.529999999998836</v>
      </c>
      <c r="H1524" s="8">
        <f t="shared" si="322"/>
        <v>-56.079999999999927</v>
      </c>
      <c r="I1524" s="31">
        <f t="shared" ca="1" si="313"/>
        <v>0</v>
      </c>
      <c r="J1524" s="31">
        <f t="shared" ca="1" si="314"/>
        <v>-2</v>
      </c>
      <c r="K1524" s="8">
        <f t="shared" ca="1" si="315"/>
        <v>141.21999999999753</v>
      </c>
      <c r="L1524" s="8">
        <f t="shared" ca="1" si="316"/>
        <v>-10163.060000000014</v>
      </c>
      <c r="M1524" s="9">
        <f ca="1">AVERAGE(E1524:OFFSET(E1524,-M$5+1,0))</f>
        <v>8692.9092307692299</v>
      </c>
      <c r="N1524" s="9">
        <f ca="1">AVERAGE(E1524:OFFSET(E1524,-N$5+1,0))</f>
        <v>8839.018</v>
      </c>
      <c r="O1524" s="9">
        <f t="shared" ca="1" si="317"/>
        <v>0</v>
      </c>
      <c r="P1524" s="12">
        <f ca="1">100*(MAX(C1524:OFFSET(C1524,-$P$5+1,0))-E1524)/(MAX(C1524:OFFSET(C1524,-$P$5+1,0))-MIN(D1524:OFFSET(D1524,-$P$5+1,0)))</f>
        <v>38.625431284156221</v>
      </c>
      <c r="Q1524" s="32">
        <f t="shared" ca="1" si="318"/>
        <v>-1</v>
      </c>
      <c r="R1524" s="15">
        <f ca="1">AVERAGE(E1524:OFFSET(E1524,-R$5+1,0))</f>
        <v>8697.2783333333336</v>
      </c>
      <c r="S1524" s="15">
        <f t="shared" ca="1" si="319"/>
        <v>0.18984866338454798</v>
      </c>
      <c r="T1524" s="14">
        <f t="shared" ca="1" si="320"/>
        <v>0</v>
      </c>
      <c r="U1524" s="20">
        <f t="shared" si="324"/>
        <v>0</v>
      </c>
      <c r="V1524" s="20">
        <f t="shared" si="325"/>
        <v>70.609999999998763</v>
      </c>
      <c r="W1524" s="20">
        <f ca="1">AVERAGE(U1524:OFFSET(U1524,-$W$5+1,0))</f>
        <v>40.34666666666655</v>
      </c>
      <c r="X1524" s="20">
        <f ca="1">AVERAGE(V1524:OFFSET(V1524,-$W$5+1,0))</f>
        <v>54.283333333333047</v>
      </c>
      <c r="Y1524" s="20">
        <f t="shared" ca="1" si="312"/>
        <v>42.636232343513392</v>
      </c>
      <c r="Z1524" s="20">
        <f t="shared" ca="1" si="321"/>
        <v>0</v>
      </c>
    </row>
    <row r="1525" spans="1:26">
      <c r="A1525" s="5">
        <v>40610</v>
      </c>
      <c r="B1525" s="4">
        <v>8692.1</v>
      </c>
      <c r="C1525" s="4">
        <v>8768.31</v>
      </c>
      <c r="D1525" s="4">
        <v>8692.1</v>
      </c>
      <c r="E1525" s="4">
        <v>8747.75</v>
      </c>
      <c r="F1525" s="4">
        <v>2487400</v>
      </c>
      <c r="G1525" s="8">
        <f t="shared" si="323"/>
        <v>-21.690000000000509</v>
      </c>
      <c r="H1525" s="8">
        <f t="shared" si="322"/>
        <v>55.649999999999636</v>
      </c>
      <c r="I1525" s="31">
        <f t="shared" ca="1" si="313"/>
        <v>0</v>
      </c>
      <c r="J1525" s="31">
        <f t="shared" ca="1" si="314"/>
        <v>-2</v>
      </c>
      <c r="K1525" s="8">
        <f t="shared" ca="1" si="315"/>
        <v>-67.919999999998254</v>
      </c>
      <c r="L1525" s="8">
        <f t="shared" ca="1" si="316"/>
        <v>-10230.980000000012</v>
      </c>
      <c r="M1525" s="9">
        <f ca="1">AVERAGE(E1525:OFFSET(E1525,-M$5+1,0))</f>
        <v>8695.5853846153841</v>
      </c>
      <c r="N1525" s="9">
        <f ca="1">AVERAGE(E1525:OFFSET(E1525,-N$5+1,0))</f>
        <v>8831.5259999999998</v>
      </c>
      <c r="O1525" s="9">
        <f t="shared" ca="1" si="317"/>
        <v>0</v>
      </c>
      <c r="P1525" s="12">
        <f ca="1">100*(MAX(C1525:OFFSET(C1525,-$P$5+1,0))-E1525)/(MAX(C1525:OFFSET(C1525,-$P$5+1,0))-MIN(D1525:OFFSET(D1525,-$P$5+1,0)))</f>
        <v>22.687531324831458</v>
      </c>
      <c r="Q1525" s="32">
        <f t="shared" ca="1" si="318"/>
        <v>0</v>
      </c>
      <c r="R1525" s="15">
        <f ca="1">AVERAGE(E1525:OFFSET(E1525,-R$5+1,0))</f>
        <v>8721.961666666668</v>
      </c>
      <c r="S1525" s="15">
        <f t="shared" ca="1" si="319"/>
        <v>0.29567125285460871</v>
      </c>
      <c r="T1525" s="14">
        <f t="shared" ca="1" si="320"/>
        <v>0</v>
      </c>
      <c r="U1525" s="20">
        <f t="shared" si="324"/>
        <v>33.959999999999127</v>
      </c>
      <c r="V1525" s="20">
        <f t="shared" si="325"/>
        <v>0</v>
      </c>
      <c r="W1525" s="20">
        <f ca="1">AVERAGE(U1525:OFFSET(U1525,-$W$5+1,0))</f>
        <v>44.119999999999791</v>
      </c>
      <c r="X1525" s="20">
        <f ca="1">AVERAGE(V1525:OFFSET(V1525,-$W$5+1,0))</f>
        <v>35.888888888888687</v>
      </c>
      <c r="Y1525" s="20">
        <f t="shared" ref="Y1525:Y1588" ca="1" si="326">IF(X1525=0,100,100-(100/(1+W1525/X1525)))</f>
        <v>55.143872903010802</v>
      </c>
      <c r="Z1525" s="20">
        <f t="shared" ca="1" si="321"/>
        <v>0</v>
      </c>
    </row>
    <row r="1526" spans="1:26">
      <c r="A1526" s="5">
        <v>40611</v>
      </c>
      <c r="B1526" s="4">
        <v>8810.35</v>
      </c>
      <c r="C1526" s="4">
        <v>8824.41</v>
      </c>
      <c r="D1526" s="4">
        <v>8730.74</v>
      </c>
      <c r="E1526" s="4">
        <v>8750.02</v>
      </c>
      <c r="F1526" s="4">
        <v>2811200</v>
      </c>
      <c r="G1526" s="8">
        <f t="shared" si="323"/>
        <v>62.600000000000364</v>
      </c>
      <c r="H1526" s="8">
        <f t="shared" si="322"/>
        <v>-60.329999999999927</v>
      </c>
      <c r="I1526" s="31">
        <f t="shared" ref="I1526:I1589" ca="1" si="327">IF(OR(O1526=1,Z1526=1),1,IF(OR(O1526=-1,Z1526=-1),-1,0))</f>
        <v>0</v>
      </c>
      <c r="J1526" s="31">
        <f t="shared" ref="J1526:J1589" ca="1" si="328">IF(AND(I1525=-1,J1525&gt;=0),-1,IF(AND(I1525=1,J1525&lt;=0),1,IF(I1525+J1525&gt;=J$5,J$5,IF(I1525+J1525&lt;=J$7,J$7,I1525+J1525))))</f>
        <v>-2</v>
      </c>
      <c r="K1526" s="8">
        <f t="shared" ref="K1526:K1589" ca="1" si="329">J1525*G1526+J1526*H1526</f>
        <v>-4.5400000000008731</v>
      </c>
      <c r="L1526" s="8">
        <f t="shared" ref="L1526:L1589" ca="1" si="330">L1525+K1526</f>
        <v>-10235.520000000013</v>
      </c>
      <c r="M1526" s="9">
        <f ca="1">AVERAGE(E1526:OFFSET(E1526,-M$5+1,0))</f>
        <v>8700.6730769230762</v>
      </c>
      <c r="N1526" s="9">
        <f ca="1">AVERAGE(E1526:OFFSET(E1526,-N$5+1,0))</f>
        <v>8825.6903333333339</v>
      </c>
      <c r="O1526" s="9">
        <f t="shared" ref="O1526:O1589" ca="1" si="331">IF(AND(M1525&lt;=N1525,M1526&gt;N1526),1,IF(AND(M1525&gt;=N1525,M1526&lt;N1526),-1,0))</f>
        <v>0</v>
      </c>
      <c r="P1526" s="12">
        <f ca="1">100*(MAX(C1526:OFFSET(C1526,-$P$5+1,0))-E1526)/(MAX(C1526:OFFSET(C1526,-$P$5+1,0))-MIN(D1526:OFFSET(D1526,-$P$5+1,0)))</f>
        <v>22.055465835050192</v>
      </c>
      <c r="Q1526" s="32">
        <f t="shared" ref="Q1526:Q1589" ca="1" si="332">IF(P1525&gt;$P$8,1,IF(P1525&lt;$Q$8,-1,0))</f>
        <v>-1</v>
      </c>
      <c r="R1526" s="15">
        <f ca="1">AVERAGE(E1526:OFFSET(E1526,-R$5+1,0))</f>
        <v>8725.7049999999999</v>
      </c>
      <c r="S1526" s="15">
        <f t="shared" ref="S1526:S1589" ca="1" si="333">100*(E1526-R1526)/R1526</f>
        <v>0.27865943210319977</v>
      </c>
      <c r="T1526" s="14">
        <f t="shared" ref="T1526:T1589" ca="1" si="334">IF(S1525&lt;$S$8,1,IF(S1525&gt;$T$8,-1,0))</f>
        <v>0</v>
      </c>
      <c r="U1526" s="20">
        <f t="shared" si="324"/>
        <v>2.2700000000004366</v>
      </c>
      <c r="V1526" s="20">
        <f t="shared" si="325"/>
        <v>0</v>
      </c>
      <c r="W1526" s="20">
        <f ca="1">AVERAGE(U1526:OFFSET(U1526,-$W$5+1,0))</f>
        <v>44.372222222222064</v>
      </c>
      <c r="X1526" s="20">
        <f ca="1">AVERAGE(V1526:OFFSET(V1526,-$W$5+1,0))</f>
        <v>19.807777777777623</v>
      </c>
      <c r="Y1526" s="20">
        <f t="shared" ca="1" si="326"/>
        <v>69.137148990686001</v>
      </c>
      <c r="Z1526" s="20">
        <f t="shared" ref="Z1526:Z1589" ca="1" si="335">IF(Y1525&lt;$Y$8,1,IF(Y1526&gt;$Z$8,-1,0))</f>
        <v>0</v>
      </c>
    </row>
    <row r="1527" spans="1:26">
      <c r="A1527" s="5">
        <v>40612</v>
      </c>
      <c r="B1527" s="4">
        <v>8754.41</v>
      </c>
      <c r="C1527" s="4">
        <v>8754.41</v>
      </c>
      <c r="D1527" s="4">
        <v>8635.75</v>
      </c>
      <c r="E1527" s="4">
        <v>8642.9</v>
      </c>
      <c r="F1527" s="4">
        <v>2763000</v>
      </c>
      <c r="G1527" s="8">
        <f t="shared" si="323"/>
        <v>4.3899999999994179</v>
      </c>
      <c r="H1527" s="8">
        <f t="shared" si="322"/>
        <v>-111.51000000000022</v>
      </c>
      <c r="I1527" s="31">
        <f t="shared" ca="1" si="327"/>
        <v>0</v>
      </c>
      <c r="J1527" s="31">
        <f t="shared" ca="1" si="328"/>
        <v>-2</v>
      </c>
      <c r="K1527" s="8">
        <f t="shared" ca="1" si="329"/>
        <v>214.2400000000016</v>
      </c>
      <c r="L1527" s="8">
        <f t="shared" ca="1" si="330"/>
        <v>-10021.280000000012</v>
      </c>
      <c r="M1527" s="9">
        <f ca="1">AVERAGE(E1527:OFFSET(E1527,-M$5+1,0))</f>
        <v>8685.2161538461532</v>
      </c>
      <c r="N1527" s="9">
        <f ca="1">AVERAGE(E1527:OFFSET(E1527,-N$5+1,0))</f>
        <v>8814.1869999999999</v>
      </c>
      <c r="O1527" s="9">
        <f t="shared" ca="1" si="331"/>
        <v>0</v>
      </c>
      <c r="P1527" s="12">
        <f ca="1">100*(MAX(C1527:OFFSET(C1527,-$P$5+1,0))-E1527)/(MAX(C1527:OFFSET(C1527,-$P$5+1,0))-MIN(D1527:OFFSET(D1527,-$P$5+1,0)))</f>
        <v>51.882274321991488</v>
      </c>
      <c r="Q1527" s="32">
        <f t="shared" ca="1" si="332"/>
        <v>-1</v>
      </c>
      <c r="R1527" s="15">
        <f ca="1">AVERAGE(E1527:OFFSET(E1527,-R$5+1,0))</f>
        <v>8729.5383333333339</v>
      </c>
      <c r="S1527" s="15">
        <f t="shared" ca="1" si="333"/>
        <v>-0.99247325603130476</v>
      </c>
      <c r="T1527" s="14">
        <f t="shared" ca="1" si="334"/>
        <v>0</v>
      </c>
      <c r="U1527" s="20">
        <f t="shared" si="324"/>
        <v>0</v>
      </c>
      <c r="V1527" s="20">
        <f t="shared" si="325"/>
        <v>107.1200000000008</v>
      </c>
      <c r="W1527" s="20">
        <f ca="1">AVERAGE(U1527:OFFSET(U1527,-$W$5+1,0))</f>
        <v>42.961111111111073</v>
      </c>
      <c r="X1527" s="20">
        <f ca="1">AVERAGE(V1527:OFFSET(V1527,-$W$5+1,0))</f>
        <v>31.709999999999937</v>
      </c>
      <c r="Y1527" s="20">
        <f t="shared" ca="1" si="326"/>
        <v>57.533777751324351</v>
      </c>
      <c r="Z1527" s="20">
        <f t="shared" ca="1" si="335"/>
        <v>0</v>
      </c>
    </row>
    <row r="1528" spans="1:26">
      <c r="A1528" s="5">
        <v>40613</v>
      </c>
      <c r="B1528" s="4">
        <v>8566.91</v>
      </c>
      <c r="C1528" s="4">
        <v>8593.7099999999991</v>
      </c>
      <c r="D1528" s="4">
        <v>8513.51</v>
      </c>
      <c r="E1528" s="4">
        <v>8567.82</v>
      </c>
      <c r="F1528" s="4">
        <v>2422200</v>
      </c>
      <c r="G1528" s="8">
        <f t="shared" si="323"/>
        <v>-75.989999999999782</v>
      </c>
      <c r="H1528" s="8">
        <f t="shared" si="322"/>
        <v>0.90999999999985448</v>
      </c>
      <c r="I1528" s="31">
        <f t="shared" ca="1" si="327"/>
        <v>0</v>
      </c>
      <c r="J1528" s="31">
        <f t="shared" ca="1" si="328"/>
        <v>-2</v>
      </c>
      <c r="K1528" s="8">
        <f t="shared" ca="1" si="329"/>
        <v>150.15999999999985</v>
      </c>
      <c r="L1528" s="8">
        <f t="shared" ca="1" si="330"/>
        <v>-9871.1200000000117</v>
      </c>
      <c r="M1528" s="9">
        <f ca="1">AVERAGE(E1528:OFFSET(E1528,-M$5+1,0))</f>
        <v>8664.3392307692302</v>
      </c>
      <c r="N1528" s="9">
        <f ca="1">AVERAGE(E1528:OFFSET(E1528,-N$5+1,0))</f>
        <v>8796.9136666666654</v>
      </c>
      <c r="O1528" s="9">
        <f t="shared" ca="1" si="331"/>
        <v>0</v>
      </c>
      <c r="P1528" s="12">
        <f ca="1">100*(MAX(C1528:OFFSET(C1528,-$P$5+1,0))-E1528)/(MAX(C1528:OFFSET(C1528,-$P$5+1,0))-MIN(D1528:OFFSET(D1528,-$P$5+1,0)))</f>
        <v>72.787770785766071</v>
      </c>
      <c r="Q1528" s="32">
        <f t="shared" ca="1" si="332"/>
        <v>0</v>
      </c>
      <c r="R1528" s="15">
        <f ca="1">AVERAGE(E1528:OFFSET(E1528,-R$5+1,0))</f>
        <v>8701.1133333333346</v>
      </c>
      <c r="S1528" s="15">
        <f t="shared" ca="1" si="333"/>
        <v>-1.5319112420096608</v>
      </c>
      <c r="T1528" s="14">
        <f t="shared" ca="1" si="334"/>
        <v>0</v>
      </c>
      <c r="U1528" s="20">
        <f t="shared" si="324"/>
        <v>0</v>
      </c>
      <c r="V1528" s="20">
        <f t="shared" si="325"/>
        <v>75.079999999999927</v>
      </c>
      <c r="W1528" s="20">
        <f ca="1">AVERAGE(U1528:OFFSET(U1528,-$W$5+1,0))</f>
        <v>36.515555555555494</v>
      </c>
      <c r="X1528" s="20">
        <f ca="1">AVERAGE(V1528:OFFSET(V1528,-$W$5+1,0))</f>
        <v>40.052222222222149</v>
      </c>
      <c r="Y1528" s="20">
        <f t="shared" ca="1" si="326"/>
        <v>47.690499339728056</v>
      </c>
      <c r="Z1528" s="20">
        <f t="shared" ca="1" si="335"/>
        <v>0</v>
      </c>
    </row>
    <row r="1529" spans="1:26">
      <c r="A1529" s="5">
        <v>40616</v>
      </c>
      <c r="B1529" s="4">
        <v>8616.2900000000009</v>
      </c>
      <c r="C1529" s="4">
        <v>8616.2900000000009</v>
      </c>
      <c r="D1529" s="4">
        <v>8395.11</v>
      </c>
      <c r="E1529" s="4">
        <v>8520.02</v>
      </c>
      <c r="F1529" s="4">
        <v>3309000</v>
      </c>
      <c r="G1529" s="8">
        <f t="shared" si="323"/>
        <v>48.470000000001164</v>
      </c>
      <c r="H1529" s="8">
        <f t="shared" si="322"/>
        <v>-96.270000000000437</v>
      </c>
      <c r="I1529" s="31">
        <f t="shared" ca="1" si="327"/>
        <v>0</v>
      </c>
      <c r="J1529" s="31">
        <f t="shared" ca="1" si="328"/>
        <v>-2</v>
      </c>
      <c r="K1529" s="8">
        <f t="shared" ca="1" si="329"/>
        <v>95.599999999998545</v>
      </c>
      <c r="L1529" s="8">
        <f t="shared" ca="1" si="330"/>
        <v>-9775.5200000000132</v>
      </c>
      <c r="M1529" s="9">
        <f ca="1">AVERAGE(E1529:OFFSET(E1529,-M$5+1,0))</f>
        <v>8652.52</v>
      </c>
      <c r="N1529" s="9">
        <f ca="1">AVERAGE(E1529:OFFSET(E1529,-N$5+1,0))</f>
        <v>8780.1753333333345</v>
      </c>
      <c r="O1529" s="9">
        <f t="shared" ca="1" si="331"/>
        <v>0</v>
      </c>
      <c r="P1529" s="12">
        <f ca="1">100*(MAX(C1529:OFFSET(C1529,-$P$5+1,0))-E1529)/(MAX(C1529:OFFSET(C1529,-$P$5+1,0))-MIN(D1529:OFFSET(D1529,-$P$5+1,0)))</f>
        <v>71.226849718971678</v>
      </c>
      <c r="Q1529" s="32">
        <f t="shared" ca="1" si="332"/>
        <v>1</v>
      </c>
      <c r="R1529" s="15">
        <f ca="1">AVERAGE(E1529:OFFSET(E1529,-R$5+1,0))</f>
        <v>8657.0500000000011</v>
      </c>
      <c r="S1529" s="15">
        <f t="shared" ca="1" si="333"/>
        <v>-1.5828717634760183</v>
      </c>
      <c r="T1529" s="14">
        <f t="shared" ca="1" si="334"/>
        <v>0</v>
      </c>
      <c r="U1529" s="20">
        <f t="shared" si="324"/>
        <v>0</v>
      </c>
      <c r="V1529" s="20">
        <f t="shared" si="325"/>
        <v>47.799999999999272</v>
      </c>
      <c r="W1529" s="20">
        <f ca="1">AVERAGE(U1529:OFFSET(U1529,-$W$5+1,0))</f>
        <v>22.303333333333285</v>
      </c>
      <c r="X1529" s="20">
        <f ca="1">AVERAGE(V1529:OFFSET(V1529,-$W$5+1,0))</f>
        <v>45.363333333333181</v>
      </c>
      <c r="Y1529" s="20">
        <f t="shared" ca="1" si="326"/>
        <v>32.960591133004954</v>
      </c>
      <c r="Z1529" s="20">
        <f t="shared" ca="1" si="335"/>
        <v>0</v>
      </c>
    </row>
    <row r="1530" spans="1:26">
      <c r="A1530" s="5">
        <v>40617</v>
      </c>
      <c r="B1530" s="4">
        <v>8493.83</v>
      </c>
      <c r="C1530" s="4">
        <v>8519.9</v>
      </c>
      <c r="D1530" s="4">
        <v>8070.52</v>
      </c>
      <c r="E1530" s="4">
        <v>8234.7800000000007</v>
      </c>
      <c r="F1530" s="4">
        <v>4871800</v>
      </c>
      <c r="G1530" s="8">
        <f t="shared" si="323"/>
        <v>-26.190000000000509</v>
      </c>
      <c r="H1530" s="8">
        <f t="shared" si="322"/>
        <v>-259.04999999999927</v>
      </c>
      <c r="I1530" s="31">
        <f t="shared" ca="1" si="327"/>
        <v>0</v>
      </c>
      <c r="J1530" s="31">
        <f t="shared" ca="1" si="328"/>
        <v>-2</v>
      </c>
      <c r="K1530" s="8">
        <f t="shared" ca="1" si="329"/>
        <v>570.47999999999956</v>
      </c>
      <c r="L1530" s="8">
        <f t="shared" ca="1" si="330"/>
        <v>-9205.0400000000136</v>
      </c>
      <c r="M1530" s="9">
        <f ca="1">AVERAGE(E1530:OFFSET(E1530,-M$5+1,0))</f>
        <v>8629.8923076923074</v>
      </c>
      <c r="N1530" s="9">
        <f ca="1">AVERAGE(E1530:OFFSET(E1530,-N$5+1,0))</f>
        <v>8756.1886666666651</v>
      </c>
      <c r="O1530" s="9">
        <f t="shared" ca="1" si="331"/>
        <v>0</v>
      </c>
      <c r="P1530" s="12">
        <f ca="1">100*(MAX(C1530:OFFSET(C1530,-$P$5+1,0))-E1530)/(MAX(C1530:OFFSET(C1530,-$P$5+1,0))-MIN(D1530:OFFSET(D1530,-$P$5+1,0)))</f>
        <v>78.350094238905456</v>
      </c>
      <c r="Q1530" s="32">
        <f t="shared" ca="1" si="332"/>
        <v>1</v>
      </c>
      <c r="R1530" s="15">
        <f ca="1">AVERAGE(E1530:OFFSET(E1530,-R$5+1,0))</f>
        <v>8577.2149999999983</v>
      </c>
      <c r="S1530" s="15">
        <f t="shared" ca="1" si="333"/>
        <v>-3.992379810929279</v>
      </c>
      <c r="T1530" s="14">
        <f t="shared" ca="1" si="334"/>
        <v>0</v>
      </c>
      <c r="U1530" s="20">
        <f t="shared" si="324"/>
        <v>0</v>
      </c>
      <c r="V1530" s="20">
        <f t="shared" si="325"/>
        <v>285.23999999999978</v>
      </c>
      <c r="W1530" s="20">
        <f ca="1">AVERAGE(U1530:OFFSET(U1530,-$W$5+1,0))</f>
        <v>22.303333333333285</v>
      </c>
      <c r="X1530" s="20">
        <f ca="1">AVERAGE(V1530:OFFSET(V1530,-$W$5+1,0))</f>
        <v>65.094444444444278</v>
      </c>
      <c r="Y1530" s="20">
        <f t="shared" ca="1" si="326"/>
        <v>25.519336876096517</v>
      </c>
      <c r="Z1530" s="20">
        <f t="shared" ca="1" si="335"/>
        <v>0</v>
      </c>
    </row>
    <row r="1531" spans="1:26">
      <c r="A1531" s="5">
        <v>40618</v>
      </c>
      <c r="B1531" s="4">
        <v>8317.3799999999992</v>
      </c>
      <c r="C1531" s="4">
        <v>8372.02</v>
      </c>
      <c r="D1531" s="4">
        <v>8257.08</v>
      </c>
      <c r="E1531" s="4">
        <v>8324.58</v>
      </c>
      <c r="F1531" s="4">
        <v>3250800</v>
      </c>
      <c r="G1531" s="8">
        <f t="shared" si="323"/>
        <v>82.599999999998545</v>
      </c>
      <c r="H1531" s="8">
        <f t="shared" si="322"/>
        <v>7.2000000000007276</v>
      </c>
      <c r="I1531" s="31">
        <f t="shared" ca="1" si="327"/>
        <v>0</v>
      </c>
      <c r="J1531" s="31">
        <f t="shared" ca="1" si="328"/>
        <v>-2</v>
      </c>
      <c r="K1531" s="8">
        <f t="shared" ca="1" si="329"/>
        <v>-179.59999999999854</v>
      </c>
      <c r="L1531" s="8">
        <f t="shared" ca="1" si="330"/>
        <v>-9384.6400000000122</v>
      </c>
      <c r="M1531" s="9">
        <f ca="1">AVERAGE(E1531:OFFSET(E1531,-M$5+1,0))</f>
        <v>8613.1953846153847</v>
      </c>
      <c r="N1531" s="9">
        <f ca="1">AVERAGE(E1531:OFFSET(E1531,-N$5+1,0))</f>
        <v>8735.4149999999972</v>
      </c>
      <c r="O1531" s="9">
        <f t="shared" ca="1" si="331"/>
        <v>0</v>
      </c>
      <c r="P1531" s="12">
        <f ca="1">100*(MAX(C1531:OFFSET(C1531,-$P$5+1,0))-E1531)/(MAX(C1531:OFFSET(C1531,-$P$5+1,0))-MIN(D1531:OFFSET(D1531,-$P$5+1,0)))</f>
        <v>66.514214917425662</v>
      </c>
      <c r="Q1531" s="32">
        <f t="shared" ca="1" si="332"/>
        <v>1</v>
      </c>
      <c r="R1531" s="15">
        <f ca="1">AVERAGE(E1531:OFFSET(E1531,-R$5+1,0))</f>
        <v>8506.6866666666665</v>
      </c>
      <c r="S1531" s="15">
        <f t="shared" ca="1" si="333"/>
        <v>-2.1407473179921981</v>
      </c>
      <c r="T1531" s="14">
        <f t="shared" ca="1" si="334"/>
        <v>0</v>
      </c>
      <c r="U1531" s="20">
        <f t="shared" si="324"/>
        <v>89.799999999999272</v>
      </c>
      <c r="V1531" s="20">
        <f t="shared" si="325"/>
        <v>0</v>
      </c>
      <c r="W1531" s="20">
        <f ca="1">AVERAGE(U1531:OFFSET(U1531,-$W$5+1,0))</f>
        <v>19.117777777777519</v>
      </c>
      <c r="X1531" s="20">
        <f ca="1">AVERAGE(V1531:OFFSET(V1531,-$W$5+1,0))</f>
        <v>65.094444444444278</v>
      </c>
      <c r="Y1531" s="20">
        <f t="shared" ca="1" si="326"/>
        <v>22.701903919990301</v>
      </c>
      <c r="Z1531" s="20">
        <f t="shared" ca="1" si="335"/>
        <v>0</v>
      </c>
    </row>
    <row r="1532" spans="1:26">
      <c r="A1532" s="5">
        <v>40619</v>
      </c>
      <c r="B1532" s="4">
        <v>8190.5</v>
      </c>
      <c r="C1532" s="4">
        <v>8282.69</v>
      </c>
      <c r="D1532" s="4">
        <v>8150.73</v>
      </c>
      <c r="E1532" s="4">
        <v>8282.69</v>
      </c>
      <c r="F1532" s="4">
        <v>3048000</v>
      </c>
      <c r="G1532" s="8">
        <f t="shared" si="323"/>
        <v>-134.07999999999993</v>
      </c>
      <c r="H1532" s="8">
        <f t="shared" si="322"/>
        <v>92.190000000000509</v>
      </c>
      <c r="I1532" s="31">
        <f t="shared" ca="1" si="327"/>
        <v>0</v>
      </c>
      <c r="J1532" s="31">
        <f t="shared" ca="1" si="328"/>
        <v>-2</v>
      </c>
      <c r="K1532" s="8">
        <f t="shared" ca="1" si="329"/>
        <v>83.779999999998836</v>
      </c>
      <c r="L1532" s="8">
        <f t="shared" ca="1" si="330"/>
        <v>-9300.8600000000133</v>
      </c>
      <c r="M1532" s="9">
        <f ca="1">AVERAGE(E1532:OFFSET(E1532,-M$5+1,0))</f>
        <v>8588.8138461538474</v>
      </c>
      <c r="N1532" s="9">
        <f ca="1">AVERAGE(E1532:OFFSET(E1532,-N$5+1,0))</f>
        <v>8711.7916666666642</v>
      </c>
      <c r="O1532" s="9">
        <f t="shared" ca="1" si="331"/>
        <v>0</v>
      </c>
      <c r="P1532" s="12">
        <f ca="1">100*(MAX(C1532:OFFSET(C1532,-$P$5+1,0))-E1532)/(MAX(C1532:OFFSET(C1532,-$P$5+1,0))-MIN(D1532:OFFSET(D1532,-$P$5+1,0)))</f>
        <v>72.035428556365375</v>
      </c>
      <c r="Q1532" s="32">
        <f t="shared" ca="1" si="332"/>
        <v>0</v>
      </c>
      <c r="R1532" s="15">
        <f ca="1">AVERAGE(E1532:OFFSET(E1532,-R$5+1,0))</f>
        <v>8428.7983333333341</v>
      </c>
      <c r="S1532" s="15">
        <f t="shared" ca="1" si="333"/>
        <v>-1.733442034738446</v>
      </c>
      <c r="T1532" s="14">
        <f t="shared" ca="1" si="334"/>
        <v>0</v>
      </c>
      <c r="U1532" s="20">
        <f t="shared" si="324"/>
        <v>0</v>
      </c>
      <c r="V1532" s="20">
        <f t="shared" si="325"/>
        <v>41.889999999999418</v>
      </c>
      <c r="W1532" s="20">
        <f ca="1">AVERAGE(U1532:OFFSET(U1532,-$W$5+1,0))</f>
        <v>14.003333333333204</v>
      </c>
      <c r="X1532" s="20">
        <f ca="1">AVERAGE(V1532:OFFSET(V1532,-$W$5+1,0))</f>
        <v>69.748888888888658</v>
      </c>
      <c r="Y1532" s="20">
        <f t="shared" ca="1" si="326"/>
        <v>16.719954362736559</v>
      </c>
      <c r="Z1532" s="20">
        <f t="shared" ca="1" si="335"/>
        <v>0</v>
      </c>
    </row>
    <row r="1533" spans="1:26">
      <c r="A1533" s="5">
        <v>40620</v>
      </c>
      <c r="B1533" s="4">
        <v>8343.7900000000009</v>
      </c>
      <c r="C1533" s="4">
        <v>8399.17</v>
      </c>
      <c r="D1533" s="4">
        <v>8312.8799999999992</v>
      </c>
      <c r="E1533" s="4">
        <v>8394.75</v>
      </c>
      <c r="F1533" s="4">
        <v>3085400</v>
      </c>
      <c r="G1533" s="8">
        <f t="shared" si="323"/>
        <v>61.100000000000364</v>
      </c>
      <c r="H1533" s="8">
        <f t="shared" si="322"/>
        <v>50.959999999999127</v>
      </c>
      <c r="I1533" s="31">
        <f t="shared" ca="1" si="327"/>
        <v>1</v>
      </c>
      <c r="J1533" s="31">
        <f t="shared" ca="1" si="328"/>
        <v>-2</v>
      </c>
      <c r="K1533" s="8">
        <f t="shared" ca="1" si="329"/>
        <v>-224.11999999999898</v>
      </c>
      <c r="L1533" s="8">
        <f t="shared" ca="1" si="330"/>
        <v>-9524.9800000000123</v>
      </c>
      <c r="M1533" s="9">
        <f ca="1">AVERAGE(E1533:OFFSET(E1533,-M$5+1,0))</f>
        <v>8563.2130769230771</v>
      </c>
      <c r="N1533" s="9">
        <f ca="1">AVERAGE(E1533:OFFSET(E1533,-N$5+1,0))</f>
        <v>8689.763666666664</v>
      </c>
      <c r="O1533" s="9">
        <f t="shared" ca="1" si="331"/>
        <v>0</v>
      </c>
      <c r="P1533" s="12">
        <f ca="1">100*(MAX(C1533:OFFSET(C1533,-$P$5+1,0))-E1533)/(MAX(C1533:OFFSET(C1533,-$P$5+1,0))-MIN(D1533:OFFSET(D1533,-$P$5+1,0)))</f>
        <v>56.992399421666313</v>
      </c>
      <c r="Q1533" s="32">
        <f t="shared" ca="1" si="332"/>
        <v>1</v>
      </c>
      <c r="R1533" s="15">
        <f ca="1">AVERAGE(E1533:OFFSET(E1533,-R$5+1,0))</f>
        <v>8387.44</v>
      </c>
      <c r="S1533" s="15">
        <f t="shared" ca="1" si="333"/>
        <v>8.7154125692696344E-2</v>
      </c>
      <c r="T1533" s="14">
        <f t="shared" ca="1" si="334"/>
        <v>0</v>
      </c>
      <c r="U1533" s="20">
        <f t="shared" si="324"/>
        <v>112.05999999999949</v>
      </c>
      <c r="V1533" s="20">
        <f t="shared" si="325"/>
        <v>0</v>
      </c>
      <c r="W1533" s="20">
        <f ca="1">AVERAGE(U1533:OFFSET(U1533,-$W$5+1,0))</f>
        <v>26.45444444444426</v>
      </c>
      <c r="X1533" s="20">
        <f ca="1">AVERAGE(V1533:OFFSET(V1533,-$W$5+1,0))</f>
        <v>61.903333333333244</v>
      </c>
      <c r="Y1533" s="20">
        <f t="shared" ca="1" si="326"/>
        <v>29.940142350544377</v>
      </c>
      <c r="Z1533" s="20">
        <f t="shared" ca="1" si="335"/>
        <v>1</v>
      </c>
    </row>
    <row r="1534" spans="1:26">
      <c r="A1534" s="5">
        <v>40623</v>
      </c>
      <c r="B1534" s="4">
        <v>8421.66</v>
      </c>
      <c r="C1534" s="4">
        <v>8508.2000000000007</v>
      </c>
      <c r="D1534" s="4">
        <v>8394.2199999999993</v>
      </c>
      <c r="E1534" s="4">
        <v>8467.7099999999991</v>
      </c>
      <c r="F1534" s="4">
        <v>2464000</v>
      </c>
      <c r="G1534" s="8">
        <f t="shared" si="323"/>
        <v>26.909999999999854</v>
      </c>
      <c r="H1534" s="8">
        <f t="shared" si="322"/>
        <v>46.049999999999272</v>
      </c>
      <c r="I1534" s="31">
        <f t="shared" ca="1" si="327"/>
        <v>0</v>
      </c>
      <c r="J1534" s="31">
        <f t="shared" ca="1" si="328"/>
        <v>1</v>
      </c>
      <c r="K1534" s="8">
        <f t="shared" ca="1" si="329"/>
        <v>-7.7700000000004366</v>
      </c>
      <c r="L1534" s="8">
        <f t="shared" ca="1" si="330"/>
        <v>-9532.7500000000127</v>
      </c>
      <c r="M1534" s="9">
        <f ca="1">AVERAGE(E1534:OFFSET(E1534,-M$5+1,0))</f>
        <v>8551.5061538461559</v>
      </c>
      <c r="N1534" s="9">
        <f ca="1">AVERAGE(E1534:OFFSET(E1534,-N$5+1,0))</f>
        <v>8668.6096666666654</v>
      </c>
      <c r="O1534" s="9">
        <f t="shared" ca="1" si="331"/>
        <v>0</v>
      </c>
      <c r="P1534" s="12">
        <f ca="1">100*(MAX(C1534:OFFSET(C1534,-$P$5+1,0))-E1534)/(MAX(C1534:OFFSET(C1534,-$P$5+1,0))-MIN(D1534:OFFSET(D1534,-$P$5+1,0)))</f>
        <v>47.314594967435703</v>
      </c>
      <c r="Q1534" s="32">
        <f t="shared" ca="1" si="332"/>
        <v>0</v>
      </c>
      <c r="R1534" s="15">
        <f ca="1">AVERAGE(E1534:OFFSET(E1534,-R$5+1,0))</f>
        <v>8370.755000000001</v>
      </c>
      <c r="S1534" s="15">
        <f t="shared" ca="1" si="333"/>
        <v>1.1582587233767814</v>
      </c>
      <c r="T1534" s="14">
        <f t="shared" ca="1" si="334"/>
        <v>0</v>
      </c>
      <c r="U1534" s="20">
        <f t="shared" si="324"/>
        <v>72.959999999999127</v>
      </c>
      <c r="V1534" s="20">
        <f t="shared" si="325"/>
        <v>0</v>
      </c>
      <c r="W1534" s="20">
        <f ca="1">AVERAGE(U1534:OFFSET(U1534,-$W$5+1,0))</f>
        <v>30.787777777777592</v>
      </c>
      <c r="X1534" s="20">
        <f ca="1">AVERAGE(V1534:OFFSET(V1534,-$W$5+1,0))</f>
        <v>61.903333333333244</v>
      </c>
      <c r="Y1534" s="20">
        <f t="shared" ca="1" si="326"/>
        <v>33.215458751887894</v>
      </c>
      <c r="Z1534" s="20">
        <f t="shared" ca="1" si="335"/>
        <v>0</v>
      </c>
    </row>
    <row r="1535" spans="1:26">
      <c r="A1535" s="5">
        <v>40624</v>
      </c>
      <c r="B1535" s="4">
        <v>8523.27</v>
      </c>
      <c r="C1535" s="4">
        <v>8552.82</v>
      </c>
      <c r="D1535" s="4">
        <v>8508.0400000000009</v>
      </c>
      <c r="E1535" s="4">
        <v>8508.0400000000009</v>
      </c>
      <c r="F1535" s="4">
        <v>2781400</v>
      </c>
      <c r="G1535" s="8">
        <f t="shared" si="323"/>
        <v>55.56000000000131</v>
      </c>
      <c r="H1535" s="8">
        <f t="shared" si="322"/>
        <v>-15.229999999999563</v>
      </c>
      <c r="I1535" s="31">
        <f t="shared" ca="1" si="327"/>
        <v>0</v>
      </c>
      <c r="J1535" s="31">
        <f t="shared" ca="1" si="328"/>
        <v>1</v>
      </c>
      <c r="K1535" s="8">
        <f t="shared" ca="1" si="329"/>
        <v>40.330000000001746</v>
      </c>
      <c r="L1535" s="8">
        <f t="shared" ca="1" si="330"/>
        <v>-9492.420000000011</v>
      </c>
      <c r="M1535" s="9">
        <f ca="1">AVERAGE(E1535:OFFSET(E1535,-M$5+1,0))</f>
        <v>8533.7884615384646</v>
      </c>
      <c r="N1535" s="9">
        <f ca="1">AVERAGE(E1535:OFFSET(E1535,-N$5+1,0))</f>
        <v>8647.3659999999982</v>
      </c>
      <c r="O1535" s="9">
        <f t="shared" ca="1" si="331"/>
        <v>0</v>
      </c>
      <c r="P1535" s="12">
        <f ca="1">100*(MAX(C1535:OFFSET(C1535,-$P$5+1,0))-E1535)/(MAX(C1535:OFFSET(C1535,-$P$5+1,0))-MIN(D1535:OFFSET(D1535,-$P$5+1,0)))</f>
        <v>41.965008157688686</v>
      </c>
      <c r="Q1535" s="32">
        <f t="shared" ca="1" si="332"/>
        <v>0</v>
      </c>
      <c r="R1535" s="15">
        <f ca="1">AVERAGE(E1535:OFFSET(E1535,-R$5+1,0))</f>
        <v>8368.7583333333332</v>
      </c>
      <c r="S1535" s="15">
        <f t="shared" ca="1" si="333"/>
        <v>1.664305039278041</v>
      </c>
      <c r="T1535" s="14">
        <f t="shared" ca="1" si="334"/>
        <v>0</v>
      </c>
      <c r="U1535" s="20">
        <f t="shared" si="324"/>
        <v>40.330000000001746</v>
      </c>
      <c r="V1535" s="20">
        <f t="shared" si="325"/>
        <v>0</v>
      </c>
      <c r="W1535" s="20">
        <f ca="1">AVERAGE(U1535:OFFSET(U1535,-$W$5+1,0))</f>
        <v>35.016666666666623</v>
      </c>
      <c r="X1535" s="20">
        <f ca="1">AVERAGE(V1535:OFFSET(V1535,-$W$5+1,0))</f>
        <v>61.903333333333244</v>
      </c>
      <c r="Y1535" s="20">
        <f t="shared" ca="1" si="326"/>
        <v>36.129453845095618</v>
      </c>
      <c r="Z1535" s="20">
        <f t="shared" ca="1" si="335"/>
        <v>0</v>
      </c>
    </row>
    <row r="1536" spans="1:26">
      <c r="A1536" s="5">
        <v>40625</v>
      </c>
      <c r="B1536" s="4">
        <v>8529.93</v>
      </c>
      <c r="C1536" s="4">
        <v>8551.1200000000008</v>
      </c>
      <c r="D1536" s="4">
        <v>8481.9599999999991</v>
      </c>
      <c r="E1536" s="4">
        <v>8545.08</v>
      </c>
      <c r="F1536" s="4">
        <v>2474600</v>
      </c>
      <c r="G1536" s="8">
        <f t="shared" si="323"/>
        <v>21.889999999999418</v>
      </c>
      <c r="H1536" s="8">
        <f t="shared" si="322"/>
        <v>15.149999999999636</v>
      </c>
      <c r="I1536" s="31">
        <f t="shared" ca="1" si="327"/>
        <v>0</v>
      </c>
      <c r="J1536" s="31">
        <f t="shared" ca="1" si="328"/>
        <v>1</v>
      </c>
      <c r="K1536" s="8">
        <f t="shared" ca="1" si="329"/>
        <v>37.039999999999054</v>
      </c>
      <c r="L1536" s="8">
        <f t="shared" ca="1" si="330"/>
        <v>-9455.3800000000119</v>
      </c>
      <c r="M1536" s="9">
        <f ca="1">AVERAGE(E1536:OFFSET(E1536,-M$5+1,0))</f>
        <v>8515.3792307692311</v>
      </c>
      <c r="N1536" s="9">
        <f ca="1">AVERAGE(E1536:OFFSET(E1536,-N$5+1,0))</f>
        <v>8628.4866666666658</v>
      </c>
      <c r="O1536" s="9">
        <f t="shared" ca="1" si="331"/>
        <v>0</v>
      </c>
      <c r="P1536" s="12">
        <f ca="1">100*(MAX(C1536:OFFSET(C1536,-$P$5+1,0))-E1536)/(MAX(C1536:OFFSET(C1536,-$P$5+1,0))-MIN(D1536:OFFSET(D1536,-$P$5+1,0)))</f>
        <v>30.60872362514441</v>
      </c>
      <c r="Q1536" s="32">
        <f t="shared" ca="1" si="332"/>
        <v>0</v>
      </c>
      <c r="R1536" s="15">
        <f ca="1">AVERAGE(E1536:OFFSET(E1536,-R$5+1,0))</f>
        <v>8420.4750000000004</v>
      </c>
      <c r="S1536" s="15">
        <f t="shared" ca="1" si="333"/>
        <v>1.4797858790626368</v>
      </c>
      <c r="T1536" s="14">
        <f t="shared" ca="1" si="334"/>
        <v>0</v>
      </c>
      <c r="U1536" s="20">
        <f t="shared" si="324"/>
        <v>37.039999999999054</v>
      </c>
      <c r="V1536" s="20">
        <f t="shared" si="325"/>
        <v>0</v>
      </c>
      <c r="W1536" s="20">
        <f ca="1">AVERAGE(U1536:OFFSET(U1536,-$W$5+1,0))</f>
        <v>39.132222222222076</v>
      </c>
      <c r="X1536" s="20">
        <f ca="1">AVERAGE(V1536:OFFSET(V1536,-$W$5+1,0))</f>
        <v>50.00111111111093</v>
      </c>
      <c r="Y1536" s="20">
        <f t="shared" ca="1" si="326"/>
        <v>43.903016704063823</v>
      </c>
      <c r="Z1536" s="20">
        <f t="shared" ca="1" si="335"/>
        <v>0</v>
      </c>
    </row>
    <row r="1537" spans="1:26">
      <c r="A1537" s="5">
        <v>40626</v>
      </c>
      <c r="B1537" s="4">
        <v>8589.7099999999991</v>
      </c>
      <c r="C1537" s="4">
        <v>8603.43</v>
      </c>
      <c r="D1537" s="4">
        <v>8550.6</v>
      </c>
      <c r="E1537" s="4">
        <v>8576.4</v>
      </c>
      <c r="F1537" s="4">
        <v>2431800</v>
      </c>
      <c r="G1537" s="8">
        <f t="shared" si="323"/>
        <v>44.6299999999992</v>
      </c>
      <c r="H1537" s="8">
        <f t="shared" si="322"/>
        <v>-13.309999999999491</v>
      </c>
      <c r="I1537" s="31">
        <f t="shared" ca="1" si="327"/>
        <v>0</v>
      </c>
      <c r="J1537" s="31">
        <f t="shared" ca="1" si="328"/>
        <v>1</v>
      </c>
      <c r="K1537" s="8">
        <f t="shared" ca="1" si="329"/>
        <v>31.319999999999709</v>
      </c>
      <c r="L1537" s="8">
        <f t="shared" ca="1" si="330"/>
        <v>-9424.0600000000122</v>
      </c>
      <c r="M1537" s="9">
        <f ca="1">AVERAGE(E1537:OFFSET(E1537,-M$5+1,0))</f>
        <v>8504.8107692307694</v>
      </c>
      <c r="N1537" s="9">
        <f ca="1">AVERAGE(E1537:OFFSET(E1537,-N$5+1,0))</f>
        <v>8614.1393333333308</v>
      </c>
      <c r="O1537" s="9">
        <f t="shared" ca="1" si="331"/>
        <v>0</v>
      </c>
      <c r="P1537" s="12">
        <f ca="1">100*(MAX(C1537:OFFSET(C1537,-$P$5+1,0))-E1537)/(MAX(C1537:OFFSET(C1537,-$P$5+1,0))-MIN(D1537:OFFSET(D1537,-$P$5+1,0)))</f>
        <v>7.3089396632283208</v>
      </c>
      <c r="Q1537" s="32">
        <f t="shared" ca="1" si="332"/>
        <v>0</v>
      </c>
      <c r="R1537" s="15">
        <f ca="1">AVERAGE(E1537:OFFSET(E1537,-R$5+1,0))</f>
        <v>8462.4450000000015</v>
      </c>
      <c r="S1537" s="15">
        <f t="shared" ca="1" si="333"/>
        <v>1.3465966396236322</v>
      </c>
      <c r="T1537" s="14">
        <f t="shared" ca="1" si="334"/>
        <v>0</v>
      </c>
      <c r="U1537" s="20">
        <f t="shared" si="324"/>
        <v>31.319999999999709</v>
      </c>
      <c r="V1537" s="20">
        <f t="shared" si="325"/>
        <v>0</v>
      </c>
      <c r="W1537" s="20">
        <f ca="1">AVERAGE(U1537:OFFSET(U1537,-$W$5+1,0))</f>
        <v>42.612222222222044</v>
      </c>
      <c r="X1537" s="20">
        <f ca="1">AVERAGE(V1537:OFFSET(V1537,-$W$5+1,0))</f>
        <v>41.658888888888718</v>
      </c>
      <c r="Y1537" s="20">
        <f t="shared" ca="1" si="326"/>
        <v>50.56563472390696</v>
      </c>
      <c r="Z1537" s="20">
        <f t="shared" ca="1" si="335"/>
        <v>0</v>
      </c>
    </row>
    <row r="1538" spans="1:26">
      <c r="A1538" s="5">
        <v>40627</v>
      </c>
      <c r="B1538" s="4">
        <v>8645.3700000000008</v>
      </c>
      <c r="C1538" s="4">
        <v>8658.0499999999993</v>
      </c>
      <c r="D1538" s="4">
        <v>8587.84</v>
      </c>
      <c r="E1538" s="4">
        <v>8610.39</v>
      </c>
      <c r="F1538" s="4">
        <v>2449400</v>
      </c>
      <c r="G1538" s="8">
        <f t="shared" si="323"/>
        <v>68.970000000001164</v>
      </c>
      <c r="H1538" s="8">
        <f t="shared" si="322"/>
        <v>-34.980000000001382</v>
      </c>
      <c r="I1538" s="31">
        <f t="shared" ca="1" si="327"/>
        <v>0</v>
      </c>
      <c r="J1538" s="31">
        <f t="shared" ca="1" si="328"/>
        <v>1</v>
      </c>
      <c r="K1538" s="8">
        <f t="shared" ca="1" si="329"/>
        <v>33.989999999999782</v>
      </c>
      <c r="L1538" s="8">
        <f t="shared" ca="1" si="330"/>
        <v>-9390.0700000000124</v>
      </c>
      <c r="M1538" s="9">
        <f ca="1">AVERAGE(E1538:OFFSET(E1538,-M$5+1,0))</f>
        <v>8494.244615384614</v>
      </c>
      <c r="N1538" s="9">
        <f ca="1">AVERAGE(E1538:OFFSET(E1538,-N$5+1,0))</f>
        <v>8606.6003333333319</v>
      </c>
      <c r="O1538" s="9">
        <f t="shared" ca="1" si="331"/>
        <v>0</v>
      </c>
      <c r="P1538" s="12">
        <f ca="1">100*(MAX(C1538:OFFSET(C1538,-$P$5+1,0))-E1538)/(MAX(C1538:OFFSET(C1538,-$P$5+1,0))-MIN(D1538:OFFSET(D1538,-$P$5+1,0)))</f>
        <v>8.1119261995132081</v>
      </c>
      <c r="Q1538" s="32">
        <f t="shared" ca="1" si="332"/>
        <v>-1</v>
      </c>
      <c r="R1538" s="15">
        <f ca="1">AVERAGE(E1538:OFFSET(E1538,-R$5+1,0))</f>
        <v>8517.0616666666665</v>
      </c>
      <c r="S1538" s="15">
        <f t="shared" ca="1" si="333"/>
        <v>1.0957808806127731</v>
      </c>
      <c r="T1538" s="14">
        <f t="shared" ca="1" si="334"/>
        <v>0</v>
      </c>
      <c r="U1538" s="20">
        <f t="shared" si="324"/>
        <v>33.989999999999782</v>
      </c>
      <c r="V1538" s="20">
        <f t="shared" si="325"/>
        <v>0</v>
      </c>
      <c r="W1538" s="20">
        <f ca="1">AVERAGE(U1538:OFFSET(U1538,-$W$5+1,0))</f>
        <v>46.388888888888687</v>
      </c>
      <c r="X1538" s="20">
        <f ca="1">AVERAGE(V1538:OFFSET(V1538,-$W$5+1,0))</f>
        <v>36.347777777777686</v>
      </c>
      <c r="Y1538" s="20">
        <f t="shared" ca="1" si="326"/>
        <v>56.068114365523776</v>
      </c>
      <c r="Z1538" s="20">
        <f t="shared" ca="1" si="335"/>
        <v>0</v>
      </c>
    </row>
    <row r="1539" spans="1:26">
      <c r="A1539" s="5">
        <v>40630</v>
      </c>
      <c r="B1539" s="4">
        <v>8587.99</v>
      </c>
      <c r="C1539" s="4">
        <v>8604.24</v>
      </c>
      <c r="D1539" s="4">
        <v>8549.26</v>
      </c>
      <c r="E1539" s="4">
        <v>8553.06</v>
      </c>
      <c r="F1539" s="4">
        <v>1942800</v>
      </c>
      <c r="G1539" s="8">
        <f t="shared" si="323"/>
        <v>-22.399999999999636</v>
      </c>
      <c r="H1539" s="8">
        <f t="shared" si="322"/>
        <v>-34.930000000000291</v>
      </c>
      <c r="I1539" s="31">
        <f t="shared" ca="1" si="327"/>
        <v>-1</v>
      </c>
      <c r="J1539" s="31">
        <f t="shared" ca="1" si="328"/>
        <v>1</v>
      </c>
      <c r="K1539" s="8">
        <f t="shared" ca="1" si="329"/>
        <v>-57.329999999999927</v>
      </c>
      <c r="L1539" s="8">
        <f t="shared" ca="1" si="330"/>
        <v>-9447.4000000000124</v>
      </c>
      <c r="M1539" s="9">
        <f ca="1">AVERAGE(E1539:OFFSET(E1539,-M$5+1,0))</f>
        <v>8479.0938461538462</v>
      </c>
      <c r="N1539" s="9">
        <f ca="1">AVERAGE(E1539:OFFSET(E1539,-N$5+1,0))</f>
        <v>8604.7069999999967</v>
      </c>
      <c r="O1539" s="9">
        <f t="shared" ca="1" si="331"/>
        <v>0</v>
      </c>
      <c r="P1539" s="12">
        <f ca="1">100*(MAX(C1539:OFFSET(C1539,-$P$5+1,0))-E1539)/(MAX(C1539:OFFSET(C1539,-$P$5+1,0))-MIN(D1539:OFFSET(D1539,-$P$5+1,0)))</f>
        <v>17.869725801235681</v>
      </c>
      <c r="Q1539" s="32">
        <f t="shared" ca="1" si="332"/>
        <v>-1</v>
      </c>
      <c r="R1539" s="15">
        <f ca="1">AVERAGE(E1539:OFFSET(E1539,-R$5+1,0))</f>
        <v>8543.4466666666667</v>
      </c>
      <c r="S1539" s="15">
        <f t="shared" ca="1" si="333"/>
        <v>0.11252289279033492</v>
      </c>
      <c r="T1539" s="14">
        <f t="shared" ca="1" si="334"/>
        <v>0</v>
      </c>
      <c r="U1539" s="20">
        <f t="shared" si="324"/>
        <v>0</v>
      </c>
      <c r="V1539" s="20">
        <f t="shared" si="325"/>
        <v>57.329999999999927</v>
      </c>
      <c r="W1539" s="20">
        <f ca="1">AVERAGE(U1539:OFFSET(U1539,-$W$5+1,0))</f>
        <v>46.388888888888687</v>
      </c>
      <c r="X1539" s="20">
        <f ca="1">AVERAGE(V1539:OFFSET(V1539,-$W$5+1,0))</f>
        <v>11.024444444444372</v>
      </c>
      <c r="Y1539" s="20">
        <f t="shared" ca="1" si="326"/>
        <v>80.798111162718726</v>
      </c>
      <c r="Z1539" s="20">
        <f t="shared" ca="1" si="335"/>
        <v>-1</v>
      </c>
    </row>
    <row r="1540" spans="1:26">
      <c r="A1540" s="5">
        <v>40631</v>
      </c>
      <c r="B1540" s="4">
        <v>8538.44</v>
      </c>
      <c r="C1540" s="4">
        <v>8596.57</v>
      </c>
      <c r="D1540" s="4">
        <v>8522.57</v>
      </c>
      <c r="E1540" s="4">
        <v>8596.57</v>
      </c>
      <c r="F1540" s="4">
        <v>2214000</v>
      </c>
      <c r="G1540" s="8">
        <f t="shared" si="323"/>
        <v>-14.619999999998981</v>
      </c>
      <c r="H1540" s="8">
        <f t="shared" ref="H1540:H1603" si="336">E1540-B1540</f>
        <v>58.1299999999992</v>
      </c>
      <c r="I1540" s="31">
        <f t="shared" ca="1" si="327"/>
        <v>0</v>
      </c>
      <c r="J1540" s="31">
        <f t="shared" ca="1" si="328"/>
        <v>-1</v>
      </c>
      <c r="K1540" s="8">
        <f t="shared" ca="1" si="329"/>
        <v>-72.749999999998181</v>
      </c>
      <c r="L1540" s="8">
        <f t="shared" ca="1" si="330"/>
        <v>-9520.1500000000106</v>
      </c>
      <c r="M1540" s="9">
        <f ca="1">AVERAGE(E1540:OFFSET(E1540,-M$5+1,0))</f>
        <v>8475.5300000000007</v>
      </c>
      <c r="N1540" s="9">
        <f ca="1">AVERAGE(E1540:OFFSET(E1540,-N$5+1,0))</f>
        <v>8601.7436666666654</v>
      </c>
      <c r="O1540" s="9">
        <f t="shared" ca="1" si="331"/>
        <v>0</v>
      </c>
      <c r="P1540" s="12">
        <f ca="1">100*(MAX(C1540:OFFSET(C1540,-$P$5+1,0))-E1540)/(MAX(C1540:OFFSET(C1540,-$P$5+1,0))-MIN(D1540:OFFSET(D1540,-$P$5+1,0)))</f>
        <v>12.118583931246471</v>
      </c>
      <c r="Q1540" s="32">
        <f t="shared" ca="1" si="332"/>
        <v>-1</v>
      </c>
      <c r="R1540" s="15">
        <f ca="1">AVERAGE(E1540:OFFSET(E1540,-R$5+1,0))</f>
        <v>8564.9233333333341</v>
      </c>
      <c r="S1540" s="15">
        <f t="shared" ca="1" si="333"/>
        <v>0.3694915346585973</v>
      </c>
      <c r="T1540" s="14">
        <f t="shared" ca="1" si="334"/>
        <v>0</v>
      </c>
      <c r="U1540" s="20">
        <f t="shared" si="324"/>
        <v>43.510000000000218</v>
      </c>
      <c r="V1540" s="20">
        <f t="shared" si="325"/>
        <v>0</v>
      </c>
      <c r="W1540" s="20">
        <f ca="1">AVERAGE(U1540:OFFSET(U1540,-$W$5+1,0))</f>
        <v>41.245555555555455</v>
      </c>
      <c r="X1540" s="20">
        <f ca="1">AVERAGE(V1540:OFFSET(V1540,-$W$5+1,0))</f>
        <v>11.024444444444372</v>
      </c>
      <c r="Y1540" s="20">
        <f t="shared" ca="1" si="326"/>
        <v>78.908658036264768</v>
      </c>
      <c r="Z1540" s="20">
        <f t="shared" ca="1" si="335"/>
        <v>0</v>
      </c>
    </row>
    <row r="1541" spans="1:26">
      <c r="A1541" s="5">
        <v>40632</v>
      </c>
      <c r="B1541" s="4">
        <v>8605.83</v>
      </c>
      <c r="C1541" s="4">
        <v>8671.59</v>
      </c>
      <c r="D1541" s="4">
        <v>8605.83</v>
      </c>
      <c r="E1541" s="4">
        <v>8646.31</v>
      </c>
      <c r="F1541" s="4">
        <v>2544000</v>
      </c>
      <c r="G1541" s="8">
        <f t="shared" ref="G1541:G1604" si="337">B1541-E1540</f>
        <v>9.2600000000002183</v>
      </c>
      <c r="H1541" s="8">
        <f t="shared" si="336"/>
        <v>40.479999999999563</v>
      </c>
      <c r="I1541" s="31">
        <f t="shared" ca="1" si="327"/>
        <v>-1</v>
      </c>
      <c r="J1541" s="31">
        <f t="shared" ca="1" si="328"/>
        <v>-1</v>
      </c>
      <c r="K1541" s="8">
        <f t="shared" ca="1" si="329"/>
        <v>-49.739999999999782</v>
      </c>
      <c r="L1541" s="8">
        <f t="shared" ca="1" si="330"/>
        <v>-9569.8900000000103</v>
      </c>
      <c r="M1541" s="9">
        <f ca="1">AVERAGE(E1541:OFFSET(E1541,-M$5+1,0))</f>
        <v>8481.5676923076935</v>
      </c>
      <c r="N1541" s="9">
        <f ca="1">AVERAGE(E1541:OFFSET(E1541,-N$5+1,0))</f>
        <v>8599.2229999999981</v>
      </c>
      <c r="O1541" s="9">
        <f t="shared" ca="1" si="331"/>
        <v>0</v>
      </c>
      <c r="P1541" s="12">
        <f ca="1">100*(MAX(C1541:OFFSET(C1541,-$P$5+1,0))-E1541)/(MAX(C1541:OFFSET(C1541,-$P$5+1,0))-MIN(D1541:OFFSET(D1541,-$P$5+1,0)))</f>
        <v>4.8535115002113098</v>
      </c>
      <c r="Q1541" s="32">
        <f t="shared" ca="1" si="332"/>
        <v>-1</v>
      </c>
      <c r="R1541" s="15">
        <f ca="1">AVERAGE(E1541:OFFSET(E1541,-R$5+1,0))</f>
        <v>8587.9683333333323</v>
      </c>
      <c r="S1541" s="15">
        <f t="shared" ca="1" si="333"/>
        <v>0.67934189324173289</v>
      </c>
      <c r="T1541" s="14">
        <f t="shared" ca="1" si="334"/>
        <v>0</v>
      </c>
      <c r="U1541" s="20">
        <f t="shared" ref="U1541:U1604" si="338">IF(E1541-E1540&gt;0,E1541-E1540,0)</f>
        <v>49.739999999999782</v>
      </c>
      <c r="V1541" s="20">
        <f t="shared" ref="V1541:V1604" si="339">IF(E1541-E1540&lt;0,-(E1541-E1540),0)</f>
        <v>0</v>
      </c>
      <c r="W1541" s="20">
        <f ca="1">AVERAGE(U1541:OFFSET(U1541,-$W$5+1,0))</f>
        <v>46.772222222222098</v>
      </c>
      <c r="X1541" s="20">
        <f ca="1">AVERAGE(V1541:OFFSET(V1541,-$W$5+1,0))</f>
        <v>6.3699999999999921</v>
      </c>
      <c r="Y1541" s="20">
        <f t="shared" ca="1" si="326"/>
        <v>88.013297649912175</v>
      </c>
      <c r="Z1541" s="20">
        <f t="shared" ca="1" si="335"/>
        <v>-1</v>
      </c>
    </row>
    <row r="1542" spans="1:26">
      <c r="A1542" s="5">
        <v>40633</v>
      </c>
      <c r="B1542" s="4">
        <v>8683.69</v>
      </c>
      <c r="C1542" s="4">
        <v>8685.44</v>
      </c>
      <c r="D1542" s="4">
        <v>8608.0499999999993</v>
      </c>
      <c r="E1542" s="4">
        <v>8683.2999999999993</v>
      </c>
      <c r="F1542" s="4">
        <v>2411400</v>
      </c>
      <c r="G1542" s="8">
        <f t="shared" si="337"/>
        <v>37.380000000001019</v>
      </c>
      <c r="H1542" s="8">
        <f t="shared" si="336"/>
        <v>-0.39000000000123691</v>
      </c>
      <c r="I1542" s="31">
        <f t="shared" ca="1" si="327"/>
        <v>-1</v>
      </c>
      <c r="J1542" s="31">
        <f t="shared" ca="1" si="328"/>
        <v>-2</v>
      </c>
      <c r="K1542" s="8">
        <f t="shared" ca="1" si="329"/>
        <v>-36.599999999998545</v>
      </c>
      <c r="L1542" s="8">
        <f t="shared" ca="1" si="330"/>
        <v>-9606.4900000000089</v>
      </c>
      <c r="M1542" s="9">
        <f ca="1">AVERAGE(E1542:OFFSET(E1542,-M$5+1,0))</f>
        <v>8494.1276923076912</v>
      </c>
      <c r="N1542" s="9">
        <f ca="1">AVERAGE(E1542:OFFSET(E1542,-N$5+1,0))</f>
        <v>8598.2343333333301</v>
      </c>
      <c r="O1542" s="9">
        <f t="shared" ca="1" si="331"/>
        <v>0</v>
      </c>
      <c r="P1542" s="12">
        <f ca="1">100*(MAX(C1542:OFFSET(C1542,-$P$5+1,0))-E1542)/(MAX(C1542:OFFSET(C1542,-$P$5+1,0))-MIN(D1542:OFFSET(D1542,-$P$5+1,0)))</f>
        <v>0.57440412282618358</v>
      </c>
      <c r="Q1542" s="32">
        <f t="shared" ca="1" si="332"/>
        <v>-1</v>
      </c>
      <c r="R1542" s="15">
        <f ca="1">AVERAGE(E1542:OFFSET(E1542,-R$5+1,0))</f>
        <v>8611.0049999999992</v>
      </c>
      <c r="S1542" s="15">
        <f t="shared" ca="1" si="333"/>
        <v>0.839565184319369</v>
      </c>
      <c r="T1542" s="14">
        <f t="shared" ca="1" si="334"/>
        <v>0</v>
      </c>
      <c r="U1542" s="20">
        <f t="shared" si="338"/>
        <v>36.989999999999782</v>
      </c>
      <c r="V1542" s="20">
        <f t="shared" si="339"/>
        <v>0</v>
      </c>
      <c r="W1542" s="20">
        <f ca="1">AVERAGE(U1542:OFFSET(U1542,-$W$5+1,0))</f>
        <v>38.431111111111022</v>
      </c>
      <c r="X1542" s="20">
        <f ca="1">AVERAGE(V1542:OFFSET(V1542,-$W$5+1,0))</f>
        <v>6.3699999999999921</v>
      </c>
      <c r="Y1542" s="20">
        <f t="shared" ca="1" si="326"/>
        <v>85.781602638823429</v>
      </c>
      <c r="Z1542" s="20">
        <f t="shared" ca="1" si="335"/>
        <v>-1</v>
      </c>
    </row>
    <row r="1543" spans="1:26">
      <c r="A1543" s="5">
        <v>40634</v>
      </c>
      <c r="B1543" s="4">
        <v>8697.84</v>
      </c>
      <c r="C1543" s="4">
        <v>8705.1299999999992</v>
      </c>
      <c r="D1543" s="4">
        <v>8654.4</v>
      </c>
      <c r="E1543" s="4">
        <v>8705.1299999999992</v>
      </c>
      <c r="F1543" s="4">
        <v>1912600</v>
      </c>
      <c r="G1543" s="8">
        <f t="shared" si="337"/>
        <v>14.540000000000873</v>
      </c>
      <c r="H1543" s="8">
        <f t="shared" si="336"/>
        <v>7.2899999999990541</v>
      </c>
      <c r="I1543" s="31">
        <f t="shared" ca="1" si="327"/>
        <v>-1</v>
      </c>
      <c r="J1543" s="31">
        <f t="shared" ca="1" si="328"/>
        <v>-2</v>
      </c>
      <c r="K1543" s="8">
        <f t="shared" ca="1" si="329"/>
        <v>-43.659999999999854</v>
      </c>
      <c r="L1543" s="8">
        <f t="shared" ca="1" si="330"/>
        <v>-9650.1500000000087</v>
      </c>
      <c r="M1543" s="9">
        <f ca="1">AVERAGE(E1543:OFFSET(E1543,-M$5+1,0))</f>
        <v>8530.3084615384614</v>
      </c>
      <c r="N1543" s="9">
        <f ca="1">AVERAGE(E1543:OFFSET(E1543,-N$5+1,0))</f>
        <v>8598.9426666666641</v>
      </c>
      <c r="O1543" s="9">
        <f t="shared" ca="1" si="331"/>
        <v>0</v>
      </c>
      <c r="P1543" s="12">
        <f ca="1">100*(MAX(C1543:OFFSET(C1543,-$P$5+1,0))-E1543)/(MAX(C1543:OFFSET(C1543,-$P$5+1,0))-MIN(D1543:OFFSET(D1543,-$P$5+1,0)))</f>
        <v>0</v>
      </c>
      <c r="Q1543" s="32">
        <f t="shared" ca="1" si="332"/>
        <v>-1</v>
      </c>
      <c r="R1543" s="15">
        <f ca="1">AVERAGE(E1543:OFFSET(E1543,-R$5+1,0))</f>
        <v>8632.4599999999973</v>
      </c>
      <c r="S1543" s="15">
        <f t="shared" ca="1" si="333"/>
        <v>0.8418226090824853</v>
      </c>
      <c r="T1543" s="14">
        <f t="shared" ca="1" si="334"/>
        <v>0</v>
      </c>
      <c r="U1543" s="20">
        <f t="shared" si="338"/>
        <v>21.829999999999927</v>
      </c>
      <c r="V1543" s="20">
        <f t="shared" si="339"/>
        <v>0</v>
      </c>
      <c r="W1543" s="20">
        <f ca="1">AVERAGE(U1543:OFFSET(U1543,-$W$5+1,0))</f>
        <v>32.75</v>
      </c>
      <c r="X1543" s="20">
        <f ca="1">AVERAGE(V1543:OFFSET(V1543,-$W$5+1,0))</f>
        <v>6.3699999999999921</v>
      </c>
      <c r="Y1543" s="20">
        <f t="shared" ca="1" si="326"/>
        <v>83.716768916155445</v>
      </c>
      <c r="Z1543" s="20">
        <f t="shared" ca="1" si="335"/>
        <v>-1</v>
      </c>
    </row>
    <row r="1544" spans="1:26">
      <c r="A1544" s="5">
        <v>40639</v>
      </c>
      <c r="B1544" s="4">
        <v>8772.1299999999992</v>
      </c>
      <c r="C1544" s="4">
        <v>8860.02</v>
      </c>
      <c r="D1544" s="4">
        <v>8767.2099999999991</v>
      </c>
      <c r="E1544" s="4">
        <v>8851.98</v>
      </c>
      <c r="F1544" s="4">
        <v>2992600</v>
      </c>
      <c r="G1544" s="8">
        <f t="shared" si="337"/>
        <v>67</v>
      </c>
      <c r="H1544" s="8">
        <f t="shared" si="336"/>
        <v>79.850000000000364</v>
      </c>
      <c r="I1544" s="31">
        <f t="shared" ca="1" si="327"/>
        <v>-1</v>
      </c>
      <c r="J1544" s="31">
        <f t="shared" ca="1" si="328"/>
        <v>-2</v>
      </c>
      <c r="K1544" s="8">
        <f t="shared" ca="1" si="329"/>
        <v>-293.70000000000073</v>
      </c>
      <c r="L1544" s="8">
        <f t="shared" ca="1" si="330"/>
        <v>-9943.8500000000095</v>
      </c>
      <c r="M1544" s="9">
        <f ca="1">AVERAGE(E1544:OFFSET(E1544,-M$5+1,0))</f>
        <v>8570.877692307693</v>
      </c>
      <c r="N1544" s="9">
        <f ca="1">AVERAGE(E1544:OFFSET(E1544,-N$5+1,0))</f>
        <v>8599.2139999999981</v>
      </c>
      <c r="O1544" s="9">
        <f t="shared" ca="1" si="331"/>
        <v>0</v>
      </c>
      <c r="P1544" s="12">
        <f ca="1">100*(MAX(C1544:OFFSET(C1544,-$P$5+1,0))-E1544)/(MAX(C1544:OFFSET(C1544,-$P$5+1,0))-MIN(D1544:OFFSET(D1544,-$P$5+1,0)))</f>
        <v>2.1266465640376779</v>
      </c>
      <c r="Q1544" s="32">
        <f t="shared" ca="1" si="332"/>
        <v>-1</v>
      </c>
      <c r="R1544" s="15">
        <f ca="1">AVERAGE(E1544:OFFSET(E1544,-R$5+1,0))</f>
        <v>8672.7249999999985</v>
      </c>
      <c r="S1544" s="15">
        <f t="shared" ca="1" si="333"/>
        <v>2.0668820929984641</v>
      </c>
      <c r="T1544" s="14">
        <f t="shared" ca="1" si="334"/>
        <v>0</v>
      </c>
      <c r="U1544" s="20">
        <f t="shared" si="338"/>
        <v>146.85000000000036</v>
      </c>
      <c r="V1544" s="20">
        <f t="shared" si="339"/>
        <v>0</v>
      </c>
      <c r="W1544" s="20">
        <f ca="1">AVERAGE(U1544:OFFSET(U1544,-$W$5+1,0))</f>
        <v>44.585555555555402</v>
      </c>
      <c r="X1544" s="20">
        <f ca="1">AVERAGE(V1544:OFFSET(V1544,-$W$5+1,0))</f>
        <v>6.3699999999999921</v>
      </c>
      <c r="Y1544" s="20">
        <f t="shared" ca="1" si="326"/>
        <v>87.498909725250741</v>
      </c>
      <c r="Z1544" s="20">
        <f t="shared" ca="1" si="335"/>
        <v>-1</v>
      </c>
    </row>
    <row r="1545" spans="1:26">
      <c r="A1545" s="5">
        <v>40640</v>
      </c>
      <c r="B1545" s="4">
        <v>8884.84</v>
      </c>
      <c r="C1545" s="4">
        <v>8901.7199999999993</v>
      </c>
      <c r="D1545" s="4">
        <v>8828.92</v>
      </c>
      <c r="E1545" s="4">
        <v>8901.7199999999993</v>
      </c>
      <c r="F1545" s="4">
        <v>2638400</v>
      </c>
      <c r="G1545" s="8">
        <f t="shared" si="337"/>
        <v>32.860000000000582</v>
      </c>
      <c r="H1545" s="8">
        <f t="shared" si="336"/>
        <v>16.8799999999992</v>
      </c>
      <c r="I1545" s="31">
        <f t="shared" ca="1" si="327"/>
        <v>1</v>
      </c>
      <c r="J1545" s="31">
        <f t="shared" ca="1" si="328"/>
        <v>-2</v>
      </c>
      <c r="K1545" s="8">
        <f t="shared" ca="1" si="329"/>
        <v>-99.479999999999563</v>
      </c>
      <c r="L1545" s="8">
        <f t="shared" ca="1" si="330"/>
        <v>-10043.330000000009</v>
      </c>
      <c r="M1545" s="9">
        <f ca="1">AVERAGE(E1545:OFFSET(E1545,-M$5+1,0))</f>
        <v>8618.495384615384</v>
      </c>
      <c r="N1545" s="9">
        <f ca="1">AVERAGE(E1545:OFFSET(E1545,-N$5+1,0))</f>
        <v>8601.2973333333321</v>
      </c>
      <c r="O1545" s="9">
        <f t="shared" ca="1" si="331"/>
        <v>1</v>
      </c>
      <c r="P1545" s="12">
        <f ca="1">100*(MAX(C1545:OFFSET(C1545,-$P$5+1,0))-E1545)/(MAX(C1545:OFFSET(C1545,-$P$5+1,0))-MIN(D1545:OFFSET(D1545,-$P$5+1,0)))</f>
        <v>0</v>
      </c>
      <c r="Q1545" s="32">
        <f t="shared" ca="1" si="332"/>
        <v>-1</v>
      </c>
      <c r="R1545" s="15">
        <f ca="1">AVERAGE(E1545:OFFSET(E1545,-R$5+1,0))</f>
        <v>8730.8349999999991</v>
      </c>
      <c r="S1545" s="15">
        <f t="shared" ca="1" si="333"/>
        <v>1.9572583836483022</v>
      </c>
      <c r="T1545" s="14">
        <f t="shared" ca="1" si="334"/>
        <v>0</v>
      </c>
      <c r="U1545" s="20">
        <f t="shared" si="338"/>
        <v>49.739999999999782</v>
      </c>
      <c r="V1545" s="20">
        <f t="shared" si="339"/>
        <v>0</v>
      </c>
      <c r="W1545" s="20">
        <f ca="1">AVERAGE(U1545:OFFSET(U1545,-$W$5+1,0))</f>
        <v>45.996666666666592</v>
      </c>
      <c r="X1545" s="20">
        <f ca="1">AVERAGE(V1545:OFFSET(V1545,-$W$5+1,0))</f>
        <v>6.3699999999999921</v>
      </c>
      <c r="Y1545" s="20">
        <f t="shared" ca="1" si="326"/>
        <v>87.835773392743477</v>
      </c>
      <c r="Z1545" s="20">
        <f t="shared" ca="1" si="335"/>
        <v>-1</v>
      </c>
    </row>
    <row r="1546" spans="1:26">
      <c r="A1546" s="5">
        <v>40641</v>
      </c>
      <c r="B1546" s="4">
        <v>8904.44</v>
      </c>
      <c r="C1546" s="4">
        <v>8929.06</v>
      </c>
      <c r="D1546" s="4">
        <v>8862.49</v>
      </c>
      <c r="E1546" s="4">
        <v>8894.5400000000009</v>
      </c>
      <c r="F1546" s="4">
        <v>3122600</v>
      </c>
      <c r="G1546" s="8">
        <f t="shared" si="337"/>
        <v>2.7200000000011642</v>
      </c>
      <c r="H1546" s="8">
        <f t="shared" si="336"/>
        <v>-9.8999999999996362</v>
      </c>
      <c r="I1546" s="31">
        <f t="shared" ca="1" si="327"/>
        <v>-1</v>
      </c>
      <c r="J1546" s="31">
        <f t="shared" ca="1" si="328"/>
        <v>1</v>
      </c>
      <c r="K1546" s="8">
        <f t="shared" ca="1" si="329"/>
        <v>-15.340000000001965</v>
      </c>
      <c r="L1546" s="8">
        <f t="shared" ca="1" si="330"/>
        <v>-10058.670000000011</v>
      </c>
      <c r="M1546" s="9">
        <f ca="1">AVERAGE(E1546:OFFSET(E1546,-M$5+1,0))</f>
        <v>8656.9407692307705</v>
      </c>
      <c r="N1546" s="9">
        <f ca="1">AVERAGE(E1546:OFFSET(E1546,-N$5+1,0))</f>
        <v>8608.6596666666665</v>
      </c>
      <c r="O1546" s="9">
        <f t="shared" ca="1" si="331"/>
        <v>0</v>
      </c>
      <c r="P1546" s="12">
        <f ca="1">100*(MAX(C1546:OFFSET(C1546,-$P$5+1,0))-E1546)/(MAX(C1546:OFFSET(C1546,-$P$5+1,0))-MIN(D1546:OFFSET(D1546,-$P$5+1,0)))</f>
        <v>8.4922138305982031</v>
      </c>
      <c r="Q1546" s="32">
        <f t="shared" ca="1" si="332"/>
        <v>-1</v>
      </c>
      <c r="R1546" s="15">
        <f ca="1">AVERAGE(E1546:OFFSET(E1546,-R$5+1,0))</f>
        <v>8780.4966666666678</v>
      </c>
      <c r="S1546" s="15">
        <f t="shared" ca="1" si="333"/>
        <v>1.2988255410001452</v>
      </c>
      <c r="T1546" s="14">
        <f t="shared" ca="1" si="334"/>
        <v>0</v>
      </c>
      <c r="U1546" s="20">
        <f t="shared" si="338"/>
        <v>0</v>
      </c>
      <c r="V1546" s="20">
        <f t="shared" si="339"/>
        <v>7.179999999998472</v>
      </c>
      <c r="W1546" s="20">
        <f ca="1">AVERAGE(U1546:OFFSET(U1546,-$W$5+1,0))</f>
        <v>42.516666666666623</v>
      </c>
      <c r="X1546" s="20">
        <f ca="1">AVERAGE(V1546:OFFSET(V1546,-$W$5+1,0))</f>
        <v>7.1677777777775997</v>
      </c>
      <c r="Y1546" s="20">
        <f t="shared" ca="1" si="326"/>
        <v>85.573396547097531</v>
      </c>
      <c r="Z1546" s="20">
        <f t="shared" ca="1" si="335"/>
        <v>-1</v>
      </c>
    </row>
    <row r="1547" spans="1:26">
      <c r="A1547" s="5">
        <v>40644</v>
      </c>
      <c r="B1547" s="4">
        <v>8922.75</v>
      </c>
      <c r="C1547" s="4">
        <v>8922.75</v>
      </c>
      <c r="D1547" s="4">
        <v>8836.3799999999992</v>
      </c>
      <c r="E1547" s="4">
        <v>8880.27</v>
      </c>
      <c r="F1547" s="4">
        <v>2322000</v>
      </c>
      <c r="G1547" s="8">
        <f t="shared" si="337"/>
        <v>28.209999999999127</v>
      </c>
      <c r="H1547" s="8">
        <f t="shared" si="336"/>
        <v>-42.479999999999563</v>
      </c>
      <c r="I1547" s="31">
        <f t="shared" ca="1" si="327"/>
        <v>-1</v>
      </c>
      <c r="J1547" s="31">
        <f t="shared" ca="1" si="328"/>
        <v>-1</v>
      </c>
      <c r="K1547" s="8">
        <f t="shared" ca="1" si="329"/>
        <v>70.68999999999869</v>
      </c>
      <c r="L1547" s="8">
        <f t="shared" ca="1" si="330"/>
        <v>-9987.9800000000123</v>
      </c>
      <c r="M1547" s="9">
        <f ca="1">AVERAGE(E1547:OFFSET(E1547,-M$5+1,0))</f>
        <v>8688.6761538461542</v>
      </c>
      <c r="N1547" s="9">
        <f ca="1">AVERAGE(E1547:OFFSET(E1547,-N$5+1,0))</f>
        <v>8620.3706666666658</v>
      </c>
      <c r="O1547" s="9">
        <f t="shared" ca="1" si="331"/>
        <v>0</v>
      </c>
      <c r="P1547" s="12">
        <f ca="1">100*(MAX(C1547:OFFSET(C1547,-$P$5+1,0))-E1547)/(MAX(C1547:OFFSET(C1547,-$P$5+1,0))-MIN(D1547:OFFSET(D1547,-$P$5+1,0)))</f>
        <v>12.002755295332992</v>
      </c>
      <c r="Q1547" s="32">
        <f t="shared" ca="1" si="332"/>
        <v>-1</v>
      </c>
      <c r="R1547" s="15">
        <f ca="1">AVERAGE(E1547:OFFSET(E1547,-R$5+1,0))</f>
        <v>8819.49</v>
      </c>
      <c r="S1547" s="15">
        <f t="shared" ca="1" si="333"/>
        <v>0.68915549538579501</v>
      </c>
      <c r="T1547" s="14">
        <f t="shared" ca="1" si="334"/>
        <v>0</v>
      </c>
      <c r="U1547" s="20">
        <f t="shared" si="338"/>
        <v>0</v>
      </c>
      <c r="V1547" s="20">
        <f t="shared" si="339"/>
        <v>14.270000000000437</v>
      </c>
      <c r="W1547" s="20">
        <f ca="1">AVERAGE(U1547:OFFSET(U1547,-$W$5+1,0))</f>
        <v>38.739999999999981</v>
      </c>
      <c r="X1547" s="20">
        <f ca="1">AVERAGE(V1547:OFFSET(V1547,-$W$5+1,0))</f>
        <v>8.7533333333332042</v>
      </c>
      <c r="Y1547" s="20">
        <f t="shared" ca="1" si="326"/>
        <v>81.569343065693644</v>
      </c>
      <c r="Z1547" s="20">
        <f t="shared" ca="1" si="335"/>
        <v>-1</v>
      </c>
    </row>
    <row r="1548" spans="1:26">
      <c r="A1548" s="5">
        <v>40645</v>
      </c>
      <c r="B1548" s="4">
        <v>8839.2199999999993</v>
      </c>
      <c r="C1548" s="4">
        <v>8839.2199999999993</v>
      </c>
      <c r="D1548" s="4">
        <v>8708.86</v>
      </c>
      <c r="E1548" s="4">
        <v>8732.59</v>
      </c>
      <c r="F1548" s="4">
        <v>2297200</v>
      </c>
      <c r="G1548" s="8">
        <f t="shared" si="337"/>
        <v>-41.050000000001091</v>
      </c>
      <c r="H1548" s="8">
        <f t="shared" si="336"/>
        <v>-106.6299999999992</v>
      </c>
      <c r="I1548" s="31">
        <f t="shared" ca="1" si="327"/>
        <v>0</v>
      </c>
      <c r="J1548" s="31">
        <f t="shared" ca="1" si="328"/>
        <v>-2</v>
      </c>
      <c r="K1548" s="8">
        <f t="shared" ca="1" si="329"/>
        <v>254.30999999999949</v>
      </c>
      <c r="L1548" s="8">
        <f t="shared" ca="1" si="330"/>
        <v>-9733.6700000000128</v>
      </c>
      <c r="M1548" s="9">
        <f ca="1">AVERAGE(E1548:OFFSET(E1548,-M$5+1,0))</f>
        <v>8705.9492307692308</v>
      </c>
      <c r="N1548" s="9">
        <f ca="1">AVERAGE(E1548:OFFSET(E1548,-N$5+1,0))</f>
        <v>8626.7356666666656</v>
      </c>
      <c r="O1548" s="9">
        <f t="shared" ca="1" si="331"/>
        <v>0</v>
      </c>
      <c r="P1548" s="12">
        <f ca="1">100*(MAX(C1548:OFFSET(C1548,-$P$5+1,0))-E1548)/(MAX(C1548:OFFSET(C1548,-$P$5+1,0))-MIN(D1548:OFFSET(D1548,-$P$5+1,0)))</f>
        <v>48.333292331914549</v>
      </c>
      <c r="Q1548" s="32">
        <f t="shared" ca="1" si="332"/>
        <v>-1</v>
      </c>
      <c r="R1548" s="15">
        <f ca="1">AVERAGE(E1548:OFFSET(E1548,-R$5+1,0))</f>
        <v>8827.7049999999999</v>
      </c>
      <c r="S1548" s="15">
        <f t="shared" ca="1" si="333"/>
        <v>-1.0774601099606271</v>
      </c>
      <c r="T1548" s="14">
        <f t="shared" ca="1" si="334"/>
        <v>0</v>
      </c>
      <c r="U1548" s="20">
        <f t="shared" si="338"/>
        <v>0</v>
      </c>
      <c r="V1548" s="20">
        <f t="shared" si="339"/>
        <v>147.68000000000029</v>
      </c>
      <c r="W1548" s="20">
        <f ca="1">AVERAGE(U1548:OFFSET(U1548,-$W$5+1,0))</f>
        <v>38.739999999999981</v>
      </c>
      <c r="X1548" s="20">
        <f ca="1">AVERAGE(V1548:OFFSET(V1548,-$W$5+1,0))</f>
        <v>18.792222222222133</v>
      </c>
      <c r="Y1548" s="20">
        <f t="shared" ca="1" si="326"/>
        <v>67.336178759728938</v>
      </c>
      <c r="Z1548" s="20">
        <f t="shared" ca="1" si="335"/>
        <v>0</v>
      </c>
    </row>
    <row r="1549" spans="1:26">
      <c r="A1549" s="5">
        <v>40646</v>
      </c>
      <c r="B1549" s="4">
        <v>8727.9500000000007</v>
      </c>
      <c r="C1549" s="4">
        <v>8780.2000000000007</v>
      </c>
      <c r="D1549" s="4">
        <v>8700.08</v>
      </c>
      <c r="E1549" s="4">
        <v>8780.2000000000007</v>
      </c>
      <c r="F1549" s="4">
        <v>2134800</v>
      </c>
      <c r="G1549" s="8">
        <f t="shared" si="337"/>
        <v>-4.6399999999994179</v>
      </c>
      <c r="H1549" s="8">
        <f t="shared" si="336"/>
        <v>52.25</v>
      </c>
      <c r="I1549" s="31">
        <f t="shared" ca="1" si="327"/>
        <v>0</v>
      </c>
      <c r="J1549" s="31">
        <f t="shared" ca="1" si="328"/>
        <v>-2</v>
      </c>
      <c r="K1549" s="8">
        <f t="shared" ca="1" si="329"/>
        <v>-95.220000000001164</v>
      </c>
      <c r="L1549" s="8">
        <f t="shared" ca="1" si="330"/>
        <v>-9828.890000000014</v>
      </c>
      <c r="M1549" s="9">
        <f ca="1">AVERAGE(E1549:OFFSET(E1549,-M$5+1,0))</f>
        <v>8724.0353846153848</v>
      </c>
      <c r="N1549" s="9">
        <f ca="1">AVERAGE(E1549:OFFSET(E1549,-N$5+1,0))</f>
        <v>8632.7540000000008</v>
      </c>
      <c r="O1549" s="9">
        <f t="shared" ca="1" si="331"/>
        <v>0</v>
      </c>
      <c r="P1549" s="12">
        <f ca="1">100*(MAX(C1549:OFFSET(C1549,-$P$5+1,0))-E1549)/(MAX(C1549:OFFSET(C1549,-$P$5+1,0))-MIN(D1549:OFFSET(D1549,-$P$5+1,0)))</f>
        <v>36.620827080616706</v>
      </c>
      <c r="Q1549" s="32">
        <f t="shared" ca="1" si="332"/>
        <v>0</v>
      </c>
      <c r="R1549" s="15">
        <f ca="1">AVERAGE(E1549:OFFSET(E1549,-R$5+1,0))</f>
        <v>8840.2166666666653</v>
      </c>
      <c r="S1549" s="15">
        <f t="shared" ca="1" si="333"/>
        <v>-0.67890492880074149</v>
      </c>
      <c r="T1549" s="14">
        <f t="shared" ca="1" si="334"/>
        <v>0</v>
      </c>
      <c r="U1549" s="20">
        <f t="shared" si="338"/>
        <v>47.610000000000582</v>
      </c>
      <c r="V1549" s="20">
        <f t="shared" si="339"/>
        <v>0</v>
      </c>
      <c r="W1549" s="20">
        <f ca="1">AVERAGE(U1549:OFFSET(U1549,-$W$5+1,0))</f>
        <v>39.195555555555579</v>
      </c>
      <c r="X1549" s="20">
        <f ca="1">AVERAGE(V1549:OFFSET(V1549,-$W$5+1,0))</f>
        <v>18.792222222222133</v>
      </c>
      <c r="Y1549" s="20">
        <f t="shared" ca="1" si="326"/>
        <v>67.592787752208437</v>
      </c>
      <c r="Z1549" s="20">
        <f t="shared" ca="1" si="335"/>
        <v>0</v>
      </c>
    </row>
    <row r="1550" spans="1:26">
      <c r="A1550" s="5">
        <v>40647</v>
      </c>
      <c r="B1550" s="4">
        <v>8787.75</v>
      </c>
      <c r="C1550" s="4">
        <v>8835.39</v>
      </c>
      <c r="D1550" s="4">
        <v>8772.2999999999993</v>
      </c>
      <c r="E1550" s="4">
        <v>8802.73</v>
      </c>
      <c r="F1550" s="4">
        <v>2277200</v>
      </c>
      <c r="G1550" s="8">
        <f t="shared" si="337"/>
        <v>7.5499999999992724</v>
      </c>
      <c r="H1550" s="8">
        <f t="shared" si="336"/>
        <v>14.979999999999563</v>
      </c>
      <c r="I1550" s="31">
        <f t="shared" ca="1" si="327"/>
        <v>0</v>
      </c>
      <c r="J1550" s="31">
        <f t="shared" ca="1" si="328"/>
        <v>-2</v>
      </c>
      <c r="K1550" s="8">
        <f t="shared" ca="1" si="329"/>
        <v>-45.059999999997672</v>
      </c>
      <c r="L1550" s="8">
        <f t="shared" ca="1" si="330"/>
        <v>-9873.9500000000116</v>
      </c>
      <c r="M1550" s="9">
        <f ca="1">AVERAGE(E1550:OFFSET(E1550,-M$5+1,0))</f>
        <v>8741.4453846153847</v>
      </c>
      <c r="N1550" s="9">
        <f ca="1">AVERAGE(E1550:OFFSET(E1550,-N$5+1,0))</f>
        <v>8635.2596666666686</v>
      </c>
      <c r="O1550" s="9">
        <f t="shared" ca="1" si="331"/>
        <v>0</v>
      </c>
      <c r="P1550" s="12">
        <f ca="1">100*(MAX(C1550:OFFSET(C1550,-$P$5+1,0))-E1550)/(MAX(C1550:OFFSET(C1550,-$P$5+1,0))-MIN(D1550:OFFSET(D1550,-$P$5+1,0)))</f>
        <v>39.0836246635523</v>
      </c>
      <c r="Q1550" s="32">
        <f t="shared" ca="1" si="332"/>
        <v>0</v>
      </c>
      <c r="R1550" s="15">
        <f ca="1">AVERAGE(E1550:OFFSET(E1550,-R$5+1,0))</f>
        <v>8832.0083333333332</v>
      </c>
      <c r="S1550" s="15">
        <f t="shared" ca="1" si="333"/>
        <v>-0.33150255557201863</v>
      </c>
      <c r="T1550" s="14">
        <f t="shared" ca="1" si="334"/>
        <v>0</v>
      </c>
      <c r="U1550" s="20">
        <f t="shared" si="338"/>
        <v>22.529999999998836</v>
      </c>
      <c r="V1550" s="20">
        <f t="shared" si="339"/>
        <v>0</v>
      </c>
      <c r="W1550" s="20">
        <f ca="1">AVERAGE(U1550:OFFSET(U1550,-$W$5+1,0))</f>
        <v>36.172222222222139</v>
      </c>
      <c r="X1550" s="20">
        <f ca="1">AVERAGE(V1550:OFFSET(V1550,-$W$5+1,0))</f>
        <v>18.792222222222133</v>
      </c>
      <c r="Y1550" s="20">
        <f t="shared" ca="1" si="326"/>
        <v>65.810220748766938</v>
      </c>
      <c r="Z1550" s="20">
        <f t="shared" ca="1" si="335"/>
        <v>0</v>
      </c>
    </row>
    <row r="1551" spans="1:26">
      <c r="A1551" s="5">
        <v>40648</v>
      </c>
      <c r="B1551" s="4">
        <v>8828.6299999999992</v>
      </c>
      <c r="C1551" s="4">
        <v>8834.07</v>
      </c>
      <c r="D1551" s="4">
        <v>8716.7000000000007</v>
      </c>
      <c r="E1551" s="4">
        <v>8718.1200000000008</v>
      </c>
      <c r="F1551" s="4">
        <v>2372400</v>
      </c>
      <c r="G1551" s="8">
        <f t="shared" si="337"/>
        <v>25.899999999999636</v>
      </c>
      <c r="H1551" s="8">
        <f t="shared" si="336"/>
        <v>-110.5099999999984</v>
      </c>
      <c r="I1551" s="31">
        <f t="shared" ca="1" si="327"/>
        <v>0</v>
      </c>
      <c r="J1551" s="31">
        <f t="shared" ca="1" si="328"/>
        <v>-2</v>
      </c>
      <c r="K1551" s="8">
        <f t="shared" ca="1" si="329"/>
        <v>169.21999999999753</v>
      </c>
      <c r="L1551" s="8">
        <f t="shared" ca="1" si="330"/>
        <v>-9704.7300000000141</v>
      </c>
      <c r="M1551" s="9">
        <f ca="1">AVERAGE(E1551:OFFSET(E1551,-M$5+1,0))</f>
        <v>8749.7323076923058</v>
      </c>
      <c r="N1551" s="9">
        <f ca="1">AVERAGE(E1551:OFFSET(E1551,-N$5+1,0))</f>
        <v>8638.5336666666681</v>
      </c>
      <c r="O1551" s="9">
        <f t="shared" ca="1" si="331"/>
        <v>0</v>
      </c>
      <c r="P1551" s="12">
        <f ca="1">100*(MAX(C1551:OFFSET(C1551,-$P$5+1,0))-E1551)/(MAX(C1551:OFFSET(C1551,-$P$5+1,0))-MIN(D1551:OFFSET(D1551,-$P$5+1,0)))</f>
        <v>65.71134855611929</v>
      </c>
      <c r="Q1551" s="32">
        <f t="shared" ca="1" si="332"/>
        <v>0</v>
      </c>
      <c r="R1551" s="15">
        <f ca="1">AVERAGE(E1551:OFFSET(E1551,-R$5+1,0))</f>
        <v>8801.4083333333347</v>
      </c>
      <c r="S1551" s="15">
        <f t="shared" ca="1" si="333"/>
        <v>-0.94630688838623955</v>
      </c>
      <c r="T1551" s="14">
        <f t="shared" ca="1" si="334"/>
        <v>0</v>
      </c>
      <c r="U1551" s="20">
        <f t="shared" si="338"/>
        <v>0</v>
      </c>
      <c r="V1551" s="20">
        <f t="shared" si="339"/>
        <v>84.609999999998763</v>
      </c>
      <c r="W1551" s="20">
        <f ca="1">AVERAGE(U1551:OFFSET(U1551,-$W$5+1,0))</f>
        <v>32.062222222222168</v>
      </c>
      <c r="X1551" s="20">
        <f ca="1">AVERAGE(V1551:OFFSET(V1551,-$W$5+1,0))</f>
        <v>28.193333333333108</v>
      </c>
      <c r="Y1551" s="20">
        <f t="shared" ca="1" si="326"/>
        <v>53.210400147519984</v>
      </c>
      <c r="Z1551" s="20">
        <f t="shared" ca="1" si="335"/>
        <v>0</v>
      </c>
    </row>
    <row r="1552" spans="1:26">
      <c r="A1552" s="5">
        <v>40651</v>
      </c>
      <c r="B1552" s="4">
        <v>8752.56</v>
      </c>
      <c r="C1552" s="4">
        <v>8764.65</v>
      </c>
      <c r="D1552" s="4">
        <v>8703.11</v>
      </c>
      <c r="E1552" s="4">
        <v>8714.48</v>
      </c>
      <c r="F1552" s="4">
        <v>2042400</v>
      </c>
      <c r="G1552" s="8">
        <f t="shared" si="337"/>
        <v>34.43999999999869</v>
      </c>
      <c r="H1552" s="8">
        <f t="shared" si="336"/>
        <v>-38.079999999999927</v>
      </c>
      <c r="I1552" s="31">
        <f t="shared" ca="1" si="327"/>
        <v>0</v>
      </c>
      <c r="J1552" s="31">
        <f t="shared" ca="1" si="328"/>
        <v>-2</v>
      </c>
      <c r="K1552" s="8">
        <f t="shared" ca="1" si="329"/>
        <v>7.2800000000024738</v>
      </c>
      <c r="L1552" s="8">
        <f t="shared" ca="1" si="330"/>
        <v>-9697.4500000000116</v>
      </c>
      <c r="M1552" s="9">
        <f ca="1">AVERAGE(E1552:OFFSET(E1552,-M$5+1,0))</f>
        <v>8762.1492307692279</v>
      </c>
      <c r="N1552" s="9">
        <f ca="1">AVERAGE(E1552:OFFSET(E1552,-N$5+1,0))</f>
        <v>8637.7373333333344</v>
      </c>
      <c r="O1552" s="9">
        <f t="shared" ca="1" si="331"/>
        <v>0</v>
      </c>
      <c r="P1552" s="12">
        <f ca="1">100*(MAX(C1552:OFFSET(C1552,-$P$5+1,0))-E1552)/(MAX(C1552:OFFSET(C1552,-$P$5+1,0))-MIN(D1552:OFFSET(D1552,-$P$5+1,0)))</f>
        <v>78.12568266220056</v>
      </c>
      <c r="Q1552" s="32">
        <f t="shared" ca="1" si="332"/>
        <v>0</v>
      </c>
      <c r="R1552" s="15">
        <f ca="1">AVERAGE(E1552:OFFSET(E1552,-R$5+1,0))</f>
        <v>8771.3983333333326</v>
      </c>
      <c r="S1552" s="15">
        <f t="shared" ca="1" si="333"/>
        <v>-0.64890831735494559</v>
      </c>
      <c r="T1552" s="14">
        <f t="shared" ca="1" si="334"/>
        <v>0</v>
      </c>
      <c r="U1552" s="20">
        <f t="shared" si="338"/>
        <v>0</v>
      </c>
      <c r="V1552" s="20">
        <f t="shared" si="339"/>
        <v>3.6400000000012369</v>
      </c>
      <c r="W1552" s="20">
        <f ca="1">AVERAGE(U1552:OFFSET(U1552,-$W$5+1,0))</f>
        <v>29.636666666666617</v>
      </c>
      <c r="X1552" s="20">
        <f ca="1">AVERAGE(V1552:OFFSET(V1552,-$W$5+1,0))</f>
        <v>28.59777777777769</v>
      </c>
      <c r="Y1552" s="20">
        <f t="shared" ca="1" si="326"/>
        <v>50.891988323061994</v>
      </c>
      <c r="Z1552" s="20">
        <f t="shared" ca="1" si="335"/>
        <v>0</v>
      </c>
    </row>
    <row r="1553" spans="1:26">
      <c r="A1553" s="5">
        <v>40652</v>
      </c>
      <c r="B1553" s="4">
        <v>8643.4</v>
      </c>
      <c r="C1553" s="4">
        <v>8658.9699999999993</v>
      </c>
      <c r="D1553" s="4">
        <v>8592.23</v>
      </c>
      <c r="E1553" s="4">
        <v>8638.5499999999993</v>
      </c>
      <c r="F1553" s="4">
        <v>2233000</v>
      </c>
      <c r="G1553" s="8">
        <f t="shared" si="337"/>
        <v>-71.079999999999927</v>
      </c>
      <c r="H1553" s="8">
        <f t="shared" si="336"/>
        <v>-4.8500000000003638</v>
      </c>
      <c r="I1553" s="31">
        <f t="shared" ca="1" si="327"/>
        <v>0</v>
      </c>
      <c r="J1553" s="31">
        <f t="shared" ca="1" si="328"/>
        <v>-2</v>
      </c>
      <c r="K1553" s="8">
        <f t="shared" ca="1" si="329"/>
        <v>151.86000000000058</v>
      </c>
      <c r="L1553" s="8">
        <f t="shared" ca="1" si="330"/>
        <v>-9545.5900000000111</v>
      </c>
      <c r="M1553" s="9">
        <f ca="1">AVERAGE(E1553:OFFSET(E1553,-M$5+1,0))</f>
        <v>8765.3784615384611</v>
      </c>
      <c r="N1553" s="9">
        <f ca="1">AVERAGE(E1553:OFFSET(E1553,-N$5+1,0))</f>
        <v>8632.8756666666668</v>
      </c>
      <c r="O1553" s="9">
        <f t="shared" ca="1" si="331"/>
        <v>0</v>
      </c>
      <c r="P1553" s="12">
        <f ca="1">100*(MAX(C1553:OFFSET(C1553,-$P$5+1,0))-E1553)/(MAX(C1553:OFFSET(C1553,-$P$5+1,0))-MIN(D1553:OFFSET(D1553,-$P$5+1,0)))</f>
        <v>86.248255796692774</v>
      </c>
      <c r="Q1553" s="32">
        <f t="shared" ca="1" si="332"/>
        <v>1</v>
      </c>
      <c r="R1553" s="15">
        <f ca="1">AVERAGE(E1553:OFFSET(E1553,-R$5+1,0))</f>
        <v>8731.1116666666658</v>
      </c>
      <c r="S1553" s="15">
        <f t="shared" ca="1" si="333"/>
        <v>-1.0601360995077547</v>
      </c>
      <c r="T1553" s="14">
        <f t="shared" ca="1" si="334"/>
        <v>0</v>
      </c>
      <c r="U1553" s="20">
        <f t="shared" si="338"/>
        <v>0</v>
      </c>
      <c r="V1553" s="20">
        <f t="shared" si="339"/>
        <v>75.930000000000291</v>
      </c>
      <c r="W1553" s="20">
        <f ca="1">AVERAGE(U1553:OFFSET(U1553,-$W$5+1,0))</f>
        <v>13.319999999999911</v>
      </c>
      <c r="X1553" s="20">
        <f ca="1">AVERAGE(V1553:OFFSET(V1553,-$W$5+1,0))</f>
        <v>37.034444444444389</v>
      </c>
      <c r="Y1553" s="20">
        <f t="shared" ca="1" si="326"/>
        <v>26.452481299234222</v>
      </c>
      <c r="Z1553" s="20">
        <f t="shared" ca="1" si="335"/>
        <v>0</v>
      </c>
    </row>
    <row r="1554" spans="1:26">
      <c r="A1554" s="5">
        <v>40653</v>
      </c>
      <c r="B1554" s="4">
        <v>8704.48</v>
      </c>
      <c r="C1554" s="4">
        <v>8813.2800000000007</v>
      </c>
      <c r="D1554" s="4">
        <v>8698.9699999999993</v>
      </c>
      <c r="E1554" s="4">
        <v>8813.2800000000007</v>
      </c>
      <c r="F1554" s="4">
        <v>2643200</v>
      </c>
      <c r="G1554" s="8">
        <f t="shared" si="337"/>
        <v>65.930000000000291</v>
      </c>
      <c r="H1554" s="8">
        <f t="shared" si="336"/>
        <v>108.80000000000109</v>
      </c>
      <c r="I1554" s="31">
        <f t="shared" ca="1" si="327"/>
        <v>0</v>
      </c>
      <c r="J1554" s="31">
        <f t="shared" ca="1" si="328"/>
        <v>-2</v>
      </c>
      <c r="K1554" s="8">
        <f t="shared" ca="1" si="329"/>
        <v>-349.46000000000276</v>
      </c>
      <c r="L1554" s="8">
        <f t="shared" ca="1" si="330"/>
        <v>-9895.0500000000138</v>
      </c>
      <c r="M1554" s="9">
        <f ca="1">AVERAGE(E1554:OFFSET(E1554,-M$5+1,0))</f>
        <v>8778.2223076923074</v>
      </c>
      <c r="N1554" s="9">
        <f ca="1">AVERAGE(E1554:OFFSET(E1554,-N$5+1,0))</f>
        <v>8636.1920000000009</v>
      </c>
      <c r="O1554" s="9">
        <f t="shared" ca="1" si="331"/>
        <v>0</v>
      </c>
      <c r="P1554" s="12">
        <f ca="1">100*(MAX(C1554:OFFSET(C1554,-$P$5+1,0))-E1554)/(MAX(C1554:OFFSET(C1554,-$P$5+1,0))-MIN(D1554:OFFSET(D1554,-$P$5+1,0)))</f>
        <v>34.37342279488135</v>
      </c>
      <c r="Q1554" s="32">
        <f t="shared" ca="1" si="332"/>
        <v>1</v>
      </c>
      <c r="R1554" s="15">
        <f ca="1">AVERAGE(E1554:OFFSET(E1554,-R$5+1,0))</f>
        <v>8744.56</v>
      </c>
      <c r="S1554" s="15">
        <f t="shared" ca="1" si="333"/>
        <v>0.78586000896558739</v>
      </c>
      <c r="T1554" s="14">
        <f t="shared" ca="1" si="334"/>
        <v>0</v>
      </c>
      <c r="U1554" s="20">
        <f t="shared" si="338"/>
        <v>174.73000000000138</v>
      </c>
      <c r="V1554" s="20">
        <f t="shared" si="339"/>
        <v>0</v>
      </c>
      <c r="W1554" s="20">
        <f ca="1">AVERAGE(U1554:OFFSET(U1554,-$W$5+1,0))</f>
        <v>27.207777777777867</v>
      </c>
      <c r="X1554" s="20">
        <f ca="1">AVERAGE(V1554:OFFSET(V1554,-$W$5+1,0))</f>
        <v>37.034444444444389</v>
      </c>
      <c r="Y1554" s="20">
        <f t="shared" ca="1" si="326"/>
        <v>42.351862741706853</v>
      </c>
      <c r="Z1554" s="20">
        <f t="shared" ca="1" si="335"/>
        <v>0</v>
      </c>
    </row>
    <row r="1555" spans="1:26">
      <c r="A1555" s="5">
        <v>40654</v>
      </c>
      <c r="B1555" s="4">
        <v>8893.07</v>
      </c>
      <c r="C1555" s="4">
        <v>8992.08</v>
      </c>
      <c r="D1555" s="4">
        <v>8892.06</v>
      </c>
      <c r="E1555" s="4">
        <v>8957.65</v>
      </c>
      <c r="F1555" s="4">
        <v>3689400</v>
      </c>
      <c r="G1555" s="8">
        <f t="shared" si="337"/>
        <v>79.789999999999054</v>
      </c>
      <c r="H1555" s="8">
        <f t="shared" si="336"/>
        <v>64.579999999999927</v>
      </c>
      <c r="I1555" s="31">
        <f t="shared" ca="1" si="327"/>
        <v>0</v>
      </c>
      <c r="J1555" s="31">
        <f t="shared" ca="1" si="328"/>
        <v>-2</v>
      </c>
      <c r="K1555" s="8">
        <f t="shared" ca="1" si="329"/>
        <v>-288.73999999999796</v>
      </c>
      <c r="L1555" s="8">
        <f t="shared" ca="1" si="330"/>
        <v>-10183.790000000012</v>
      </c>
      <c r="M1555" s="9">
        <f ca="1">AVERAGE(E1555:OFFSET(E1555,-M$5+1,0))</f>
        <v>8799.326153846152</v>
      </c>
      <c r="N1555" s="9">
        <f ca="1">AVERAGE(E1555:OFFSET(E1555,-N$5+1,0))</f>
        <v>8643.1886666666669</v>
      </c>
      <c r="O1555" s="9">
        <f t="shared" ca="1" si="331"/>
        <v>0</v>
      </c>
      <c r="P1555" s="12">
        <f ca="1">100*(MAX(C1555:OFFSET(C1555,-$P$5+1,0))-E1555)/(MAX(C1555:OFFSET(C1555,-$P$5+1,0))-MIN(D1555:OFFSET(D1555,-$P$5+1,0)))</f>
        <v>8.6107290233838345</v>
      </c>
      <c r="Q1555" s="32">
        <f t="shared" ca="1" si="332"/>
        <v>0</v>
      </c>
      <c r="R1555" s="15">
        <f ca="1">AVERAGE(E1555:OFFSET(E1555,-R$5+1,0))</f>
        <v>8774.1350000000002</v>
      </c>
      <c r="S1555" s="15">
        <f t="shared" ca="1" si="333"/>
        <v>2.0915452064505438</v>
      </c>
      <c r="T1555" s="14">
        <f t="shared" ca="1" si="334"/>
        <v>0</v>
      </c>
      <c r="U1555" s="20">
        <f t="shared" si="338"/>
        <v>144.36999999999898</v>
      </c>
      <c r="V1555" s="20">
        <f t="shared" si="339"/>
        <v>0</v>
      </c>
      <c r="W1555" s="20">
        <f ca="1">AVERAGE(U1555:OFFSET(U1555,-$W$5+1,0))</f>
        <v>43.248888888888864</v>
      </c>
      <c r="X1555" s="20">
        <f ca="1">AVERAGE(V1555:OFFSET(V1555,-$W$5+1,0))</f>
        <v>36.236666666666778</v>
      </c>
      <c r="Y1555" s="20">
        <f t="shared" ca="1" si="326"/>
        <v>54.411004095782509</v>
      </c>
      <c r="Z1555" s="20">
        <f t="shared" ca="1" si="335"/>
        <v>0</v>
      </c>
    </row>
    <row r="1556" spans="1:26">
      <c r="A1556" s="5">
        <v>40655</v>
      </c>
      <c r="B1556" s="4">
        <v>8980.43</v>
      </c>
      <c r="C1556" s="4">
        <v>8992.67</v>
      </c>
      <c r="D1556" s="4">
        <v>8956.07</v>
      </c>
      <c r="E1556" s="4">
        <v>8969.43</v>
      </c>
      <c r="F1556" s="4">
        <v>2776600</v>
      </c>
      <c r="G1556" s="8">
        <f t="shared" si="337"/>
        <v>22.780000000000655</v>
      </c>
      <c r="H1556" s="8">
        <f t="shared" si="336"/>
        <v>-11</v>
      </c>
      <c r="I1556" s="31">
        <f t="shared" ca="1" si="327"/>
        <v>0</v>
      </c>
      <c r="J1556" s="31">
        <f t="shared" ca="1" si="328"/>
        <v>-2</v>
      </c>
      <c r="K1556" s="8">
        <f t="shared" ca="1" si="329"/>
        <v>-23.56000000000131</v>
      </c>
      <c r="L1556" s="8">
        <f t="shared" ca="1" si="330"/>
        <v>-10207.350000000013</v>
      </c>
      <c r="M1556" s="9">
        <f ca="1">AVERAGE(E1556:OFFSET(E1556,-M$5+1,0))</f>
        <v>8819.6569230769219</v>
      </c>
      <c r="N1556" s="9">
        <f ca="1">AVERAGE(E1556:OFFSET(E1556,-N$5+1,0))</f>
        <v>8650.5023333333338</v>
      </c>
      <c r="O1556" s="9">
        <f t="shared" ca="1" si="331"/>
        <v>0</v>
      </c>
      <c r="P1556" s="12">
        <f ca="1">100*(MAX(C1556:OFFSET(C1556,-$P$5+1,0))-E1556)/(MAX(C1556:OFFSET(C1556,-$P$5+1,0))-MIN(D1556:OFFSET(D1556,-$P$5+1,0)))</f>
        <v>5.8036160223753255</v>
      </c>
      <c r="Q1556" s="32">
        <f t="shared" ca="1" si="332"/>
        <v>-1</v>
      </c>
      <c r="R1556" s="15">
        <f ca="1">AVERAGE(E1556:OFFSET(E1556,-R$5+1,0))</f>
        <v>8801.9183333333331</v>
      </c>
      <c r="S1556" s="15">
        <f t="shared" ca="1" si="333"/>
        <v>1.903126799442022</v>
      </c>
      <c r="T1556" s="14">
        <f t="shared" ca="1" si="334"/>
        <v>0</v>
      </c>
      <c r="U1556" s="20">
        <f t="shared" si="338"/>
        <v>11.780000000000655</v>
      </c>
      <c r="V1556" s="20">
        <f t="shared" si="339"/>
        <v>0</v>
      </c>
      <c r="W1556" s="20">
        <f ca="1">AVERAGE(U1556:OFFSET(U1556,-$W$5+1,0))</f>
        <v>44.557777777777829</v>
      </c>
      <c r="X1556" s="20">
        <f ca="1">AVERAGE(V1556:OFFSET(V1556,-$W$5+1,0))</f>
        <v>34.651111111111177</v>
      </c>
      <c r="Y1556" s="20">
        <f t="shared" ca="1" si="326"/>
        <v>56.253506901582298</v>
      </c>
      <c r="Z1556" s="20">
        <f t="shared" ca="1" si="335"/>
        <v>0</v>
      </c>
    </row>
    <row r="1557" spans="1:26">
      <c r="A1557" s="5">
        <v>40658</v>
      </c>
      <c r="B1557" s="4">
        <v>9015.91</v>
      </c>
      <c r="C1557" s="4">
        <v>9037.09</v>
      </c>
      <c r="D1557" s="4">
        <v>8950.75</v>
      </c>
      <c r="E1557" s="4">
        <v>8950.75</v>
      </c>
      <c r="F1557" s="4">
        <v>2696800</v>
      </c>
      <c r="G1557" s="8">
        <f t="shared" si="337"/>
        <v>46.479999999999563</v>
      </c>
      <c r="H1557" s="8">
        <f t="shared" si="336"/>
        <v>-65.159999999999854</v>
      </c>
      <c r="I1557" s="31">
        <f t="shared" ca="1" si="327"/>
        <v>0</v>
      </c>
      <c r="J1557" s="31">
        <f t="shared" ca="1" si="328"/>
        <v>-2</v>
      </c>
      <c r="K1557" s="8">
        <f t="shared" ca="1" si="329"/>
        <v>37.360000000000582</v>
      </c>
      <c r="L1557" s="8">
        <f t="shared" ca="1" si="330"/>
        <v>-10169.990000000013</v>
      </c>
      <c r="M1557" s="9">
        <f ca="1">AVERAGE(E1557:OFFSET(E1557,-M$5+1,0))</f>
        <v>8827.254615384616</v>
      </c>
      <c r="N1557" s="9">
        <f ca="1">AVERAGE(E1557:OFFSET(E1557,-N$5+1,0))</f>
        <v>8660.764000000001</v>
      </c>
      <c r="O1557" s="9">
        <f t="shared" ca="1" si="331"/>
        <v>0</v>
      </c>
      <c r="P1557" s="12">
        <f ca="1">100*(MAX(C1557:OFFSET(C1557,-$P$5+1,0))-E1557)/(MAX(C1557:OFFSET(C1557,-$P$5+1,0))-MIN(D1557:OFFSET(D1557,-$P$5+1,0)))</f>
        <v>19.408353189767574</v>
      </c>
      <c r="Q1557" s="32">
        <f t="shared" ca="1" si="332"/>
        <v>-1</v>
      </c>
      <c r="R1557" s="15">
        <f ca="1">AVERAGE(E1557:OFFSET(E1557,-R$5+1,0))</f>
        <v>8840.69</v>
      </c>
      <c r="S1557" s="15">
        <f t="shared" ca="1" si="333"/>
        <v>1.2449254526513143</v>
      </c>
      <c r="T1557" s="14">
        <f t="shared" ca="1" si="334"/>
        <v>0</v>
      </c>
      <c r="U1557" s="20">
        <f t="shared" si="338"/>
        <v>0</v>
      </c>
      <c r="V1557" s="20">
        <f t="shared" si="339"/>
        <v>18.680000000000291</v>
      </c>
      <c r="W1557" s="20">
        <f ca="1">AVERAGE(U1557:OFFSET(U1557,-$W$5+1,0))</f>
        <v>44.557777777777829</v>
      </c>
      <c r="X1557" s="20">
        <f ca="1">AVERAGE(V1557:OFFSET(V1557,-$W$5+1,0))</f>
        <v>20.317777777777842</v>
      </c>
      <c r="Y1557" s="20">
        <f t="shared" ca="1" si="326"/>
        <v>68.681920942659403</v>
      </c>
      <c r="Z1557" s="20">
        <f t="shared" ca="1" si="335"/>
        <v>0</v>
      </c>
    </row>
    <row r="1558" spans="1:26">
      <c r="A1558" s="5">
        <v>40659</v>
      </c>
      <c r="B1558" s="4">
        <v>8894.01</v>
      </c>
      <c r="C1558" s="4">
        <v>8966.86</v>
      </c>
      <c r="D1558" s="4">
        <v>8866.74</v>
      </c>
      <c r="E1558" s="4">
        <v>8948.14</v>
      </c>
      <c r="F1558" s="4">
        <v>2392200</v>
      </c>
      <c r="G1558" s="8">
        <f t="shared" si="337"/>
        <v>-56.739999999999782</v>
      </c>
      <c r="H1558" s="8">
        <f t="shared" si="336"/>
        <v>54.1299999999992</v>
      </c>
      <c r="I1558" s="31">
        <f t="shared" ca="1" si="327"/>
        <v>0</v>
      </c>
      <c r="J1558" s="31">
        <f t="shared" ca="1" si="328"/>
        <v>-2</v>
      </c>
      <c r="K1558" s="8">
        <f t="shared" ca="1" si="329"/>
        <v>5.2200000000011642</v>
      </c>
      <c r="L1558" s="8">
        <f t="shared" ca="1" si="330"/>
        <v>-10164.770000000011</v>
      </c>
      <c r="M1558" s="9">
        <f ca="1">AVERAGE(E1558:OFFSET(E1558,-M$5+1,0))</f>
        <v>8830.8253846153839</v>
      </c>
      <c r="N1558" s="9">
        <f ca="1">AVERAGE(E1558:OFFSET(E1558,-N$5+1,0))</f>
        <v>8673.4413333333323</v>
      </c>
      <c r="O1558" s="9">
        <f t="shared" ca="1" si="331"/>
        <v>0</v>
      </c>
      <c r="P1558" s="12">
        <f ca="1">100*(MAX(C1558:OFFSET(C1558,-$P$5+1,0))-E1558)/(MAX(C1558:OFFSET(C1558,-$P$5+1,0))-MIN(D1558:OFFSET(D1558,-$P$5+1,0)))</f>
        <v>19.995054623926766</v>
      </c>
      <c r="Q1558" s="32">
        <f t="shared" ca="1" si="332"/>
        <v>-1</v>
      </c>
      <c r="R1558" s="15">
        <f ca="1">AVERAGE(E1558:OFFSET(E1558,-R$5+1,0))</f>
        <v>8879.6333333333332</v>
      </c>
      <c r="S1558" s="15">
        <f t="shared" ca="1" si="333"/>
        <v>0.77150332784010833</v>
      </c>
      <c r="T1558" s="14">
        <f t="shared" ca="1" si="334"/>
        <v>0</v>
      </c>
      <c r="U1558" s="20">
        <f t="shared" si="338"/>
        <v>0</v>
      </c>
      <c r="V1558" s="20">
        <f t="shared" si="339"/>
        <v>2.6100000000005821</v>
      </c>
      <c r="W1558" s="20">
        <f ca="1">AVERAGE(U1558:OFFSET(U1558,-$W$5+1,0))</f>
        <v>39.267777777777759</v>
      </c>
      <c r="X1558" s="20">
        <f ca="1">AVERAGE(V1558:OFFSET(V1558,-$W$5+1,0))</f>
        <v>20.607777777777908</v>
      </c>
      <c r="Y1558" s="20">
        <f t="shared" ca="1" si="326"/>
        <v>65.582318883610299</v>
      </c>
      <c r="Z1558" s="20">
        <f t="shared" ca="1" si="335"/>
        <v>0</v>
      </c>
    </row>
    <row r="1559" spans="1:26">
      <c r="A1559" s="5">
        <v>40660</v>
      </c>
      <c r="B1559" s="4">
        <v>9012.2800000000007</v>
      </c>
      <c r="C1559" s="4">
        <v>9060.5</v>
      </c>
      <c r="D1559" s="4">
        <v>9012.2800000000007</v>
      </c>
      <c r="E1559" s="4">
        <v>9049.25</v>
      </c>
      <c r="F1559" s="4">
        <v>3110000</v>
      </c>
      <c r="G1559" s="8">
        <f t="shared" si="337"/>
        <v>64.140000000001237</v>
      </c>
      <c r="H1559" s="8">
        <f t="shared" si="336"/>
        <v>36.969999999999345</v>
      </c>
      <c r="I1559" s="31">
        <f t="shared" ca="1" si="327"/>
        <v>0</v>
      </c>
      <c r="J1559" s="31">
        <f t="shared" ca="1" si="328"/>
        <v>-2</v>
      </c>
      <c r="K1559" s="8">
        <f t="shared" ca="1" si="329"/>
        <v>-202.22000000000116</v>
      </c>
      <c r="L1559" s="8">
        <f t="shared" ca="1" si="330"/>
        <v>-10366.990000000013</v>
      </c>
      <c r="M1559" s="9">
        <f ca="1">AVERAGE(E1559:OFFSET(E1559,-M$5+1,0))</f>
        <v>8842.7261538461535</v>
      </c>
      <c r="N1559" s="9">
        <f ca="1">AVERAGE(E1559:OFFSET(E1559,-N$5+1,0))</f>
        <v>8691.0823333333319</v>
      </c>
      <c r="O1559" s="9">
        <f t="shared" ca="1" si="331"/>
        <v>0</v>
      </c>
      <c r="P1559" s="12">
        <f ca="1">100*(MAX(C1559:OFFSET(C1559,-$P$5+1,0))-E1559)/(MAX(C1559:OFFSET(C1559,-$P$5+1,0))-MIN(D1559:OFFSET(D1559,-$P$5+1,0)))</f>
        <v>2.4024601191620198</v>
      </c>
      <c r="Q1559" s="32">
        <f t="shared" ca="1" si="332"/>
        <v>-1</v>
      </c>
      <c r="R1559" s="15">
        <f ca="1">AVERAGE(E1559:OFFSET(E1559,-R$5+1,0))</f>
        <v>8948.0833333333339</v>
      </c>
      <c r="S1559" s="15">
        <f t="shared" ca="1" si="333"/>
        <v>1.1305959376775219</v>
      </c>
      <c r="T1559" s="14">
        <f t="shared" ca="1" si="334"/>
        <v>0</v>
      </c>
      <c r="U1559" s="20">
        <f t="shared" si="338"/>
        <v>101.11000000000058</v>
      </c>
      <c r="V1559" s="20">
        <f t="shared" si="339"/>
        <v>0</v>
      </c>
      <c r="W1559" s="20">
        <f ca="1">AVERAGE(U1559:OFFSET(U1559,-$W$5+1,0))</f>
        <v>47.99888888888907</v>
      </c>
      <c r="X1559" s="20">
        <f ca="1">AVERAGE(V1559:OFFSET(V1559,-$W$5+1,0))</f>
        <v>20.607777777777908</v>
      </c>
      <c r="Y1559" s="20">
        <f t="shared" ca="1" si="326"/>
        <v>69.962426715900577</v>
      </c>
      <c r="Z1559" s="20">
        <f t="shared" ca="1" si="335"/>
        <v>0</v>
      </c>
    </row>
    <row r="1560" spans="1:26">
      <c r="A1560" s="5">
        <v>40661</v>
      </c>
      <c r="B1560" s="4">
        <v>9088.9699999999993</v>
      </c>
      <c r="C1560" s="4">
        <v>9099.75</v>
      </c>
      <c r="D1560" s="4">
        <v>9021.36</v>
      </c>
      <c r="E1560" s="4">
        <v>9040.77</v>
      </c>
      <c r="F1560" s="4">
        <v>3087000</v>
      </c>
      <c r="G1560" s="8">
        <f t="shared" si="337"/>
        <v>39.719999999999345</v>
      </c>
      <c r="H1560" s="8">
        <f t="shared" si="336"/>
        <v>-48.199999999998909</v>
      </c>
      <c r="I1560" s="31">
        <f t="shared" ca="1" si="327"/>
        <v>0</v>
      </c>
      <c r="J1560" s="31">
        <f t="shared" ca="1" si="328"/>
        <v>-2</v>
      </c>
      <c r="K1560" s="8">
        <f t="shared" ca="1" si="329"/>
        <v>16.959999999999127</v>
      </c>
      <c r="L1560" s="8">
        <f t="shared" ca="1" si="330"/>
        <v>-10350.030000000013</v>
      </c>
      <c r="M1560" s="9">
        <f ca="1">AVERAGE(E1560:OFFSET(E1560,-M$5+1,0))</f>
        <v>8855.0723076923077</v>
      </c>
      <c r="N1560" s="9">
        <f ca="1">AVERAGE(E1560:OFFSET(E1560,-N$5+1,0))</f>
        <v>8717.9486666666671</v>
      </c>
      <c r="O1560" s="9">
        <f t="shared" ca="1" si="331"/>
        <v>0</v>
      </c>
      <c r="P1560" s="12">
        <f ca="1">100*(MAX(C1560:OFFSET(C1560,-$P$5+1,0))-E1560)/(MAX(C1560:OFFSET(C1560,-$P$5+1,0))-MIN(D1560:OFFSET(D1560,-$P$5+1,0)))</f>
        <v>11.621216897856145</v>
      </c>
      <c r="Q1560" s="32">
        <f t="shared" ca="1" si="332"/>
        <v>-1</v>
      </c>
      <c r="R1560" s="15">
        <f ca="1">AVERAGE(E1560:OFFSET(E1560,-R$5+1,0))</f>
        <v>8985.9983333333348</v>
      </c>
      <c r="S1560" s="15">
        <f t="shared" ca="1" si="333"/>
        <v>0.60952233279959001</v>
      </c>
      <c r="T1560" s="14">
        <f t="shared" ca="1" si="334"/>
        <v>0</v>
      </c>
      <c r="U1560" s="20">
        <f t="shared" si="338"/>
        <v>0</v>
      </c>
      <c r="V1560" s="20">
        <f t="shared" si="339"/>
        <v>8.4799999999995634</v>
      </c>
      <c r="W1560" s="20">
        <f ca="1">AVERAGE(U1560:OFFSET(U1560,-$W$5+1,0))</f>
        <v>47.99888888888907</v>
      </c>
      <c r="X1560" s="20">
        <f ca="1">AVERAGE(V1560:OFFSET(V1560,-$W$5+1,0))</f>
        <v>12.148888888889108</v>
      </c>
      <c r="Y1560" s="20">
        <f t="shared" ca="1" si="326"/>
        <v>79.801599763545113</v>
      </c>
      <c r="Z1560" s="20">
        <f t="shared" ca="1" si="335"/>
        <v>0</v>
      </c>
    </row>
    <row r="1561" spans="1:26">
      <c r="A1561" s="5">
        <v>40662</v>
      </c>
      <c r="B1561" s="4">
        <v>9050.49</v>
      </c>
      <c r="C1561" s="4">
        <v>9058.7800000000007</v>
      </c>
      <c r="D1561" s="4">
        <v>8943.99</v>
      </c>
      <c r="E1561" s="4">
        <v>9007.8700000000008</v>
      </c>
      <c r="F1561" s="4">
        <v>3385400</v>
      </c>
      <c r="G1561" s="8">
        <f t="shared" si="337"/>
        <v>9.7199999999993452</v>
      </c>
      <c r="H1561" s="8">
        <f t="shared" si="336"/>
        <v>-42.619999999998981</v>
      </c>
      <c r="I1561" s="31">
        <f t="shared" ca="1" si="327"/>
        <v>0</v>
      </c>
      <c r="J1561" s="31">
        <f t="shared" ca="1" si="328"/>
        <v>-2</v>
      </c>
      <c r="K1561" s="8">
        <f t="shared" ca="1" si="329"/>
        <v>65.799999999999272</v>
      </c>
      <c r="L1561" s="8">
        <f t="shared" ca="1" si="330"/>
        <v>-10284.230000000014</v>
      </c>
      <c r="M1561" s="9">
        <f ca="1">AVERAGE(E1561:OFFSET(E1561,-M$5+1,0))</f>
        <v>8876.247692307692</v>
      </c>
      <c r="N1561" s="9">
        <f ca="1">AVERAGE(E1561:OFFSET(E1561,-N$5+1,0))</f>
        <v>8740.7250000000004</v>
      </c>
      <c r="O1561" s="9">
        <f t="shared" ca="1" si="331"/>
        <v>0</v>
      </c>
      <c r="P1561" s="12">
        <f ca="1">100*(MAX(C1561:OFFSET(C1561,-$P$5+1,0))-E1561)/(MAX(C1561:OFFSET(C1561,-$P$5+1,0))-MIN(D1561:OFFSET(D1561,-$P$5+1,0)))</f>
        <v>18.10372005044119</v>
      </c>
      <c r="Q1561" s="32">
        <f t="shared" ca="1" si="332"/>
        <v>-1</v>
      </c>
      <c r="R1561" s="15">
        <f ca="1">AVERAGE(E1561:OFFSET(E1561,-R$5+1,0))</f>
        <v>8994.3683333333338</v>
      </c>
      <c r="S1561" s="15">
        <f t="shared" ca="1" si="333"/>
        <v>0.15011244999417606</v>
      </c>
      <c r="T1561" s="14">
        <f t="shared" ca="1" si="334"/>
        <v>0</v>
      </c>
      <c r="U1561" s="20">
        <f t="shared" si="338"/>
        <v>0</v>
      </c>
      <c r="V1561" s="20">
        <f t="shared" si="339"/>
        <v>32.899999999999636</v>
      </c>
      <c r="W1561" s="20">
        <f ca="1">AVERAGE(U1561:OFFSET(U1561,-$W$5+1,0))</f>
        <v>47.99888888888907</v>
      </c>
      <c r="X1561" s="20">
        <f ca="1">AVERAGE(V1561:OFFSET(V1561,-$W$5+1,0))</f>
        <v>15.400000000000041</v>
      </c>
      <c r="Y1561" s="20">
        <f t="shared" ca="1" si="326"/>
        <v>75.709353476226383</v>
      </c>
      <c r="Z1561" s="20">
        <f t="shared" ca="1" si="335"/>
        <v>0</v>
      </c>
    </row>
    <row r="1562" spans="1:26">
      <c r="A1562" s="5">
        <v>40666</v>
      </c>
      <c r="B1562" s="4">
        <v>9014.33</v>
      </c>
      <c r="C1562" s="4">
        <v>9018.7000000000007</v>
      </c>
      <c r="D1562" s="4">
        <v>8895.25</v>
      </c>
      <c r="E1562" s="4">
        <v>8946.08</v>
      </c>
      <c r="F1562" s="4">
        <v>2675400</v>
      </c>
      <c r="G1562" s="8">
        <f t="shared" si="337"/>
        <v>6.4599999999991269</v>
      </c>
      <c r="H1562" s="8">
        <f t="shared" si="336"/>
        <v>-68.25</v>
      </c>
      <c r="I1562" s="31">
        <f t="shared" ca="1" si="327"/>
        <v>0</v>
      </c>
      <c r="J1562" s="31">
        <f t="shared" ca="1" si="328"/>
        <v>-2</v>
      </c>
      <c r="K1562" s="8">
        <f t="shared" ca="1" si="329"/>
        <v>123.58000000000175</v>
      </c>
      <c r="L1562" s="8">
        <f t="shared" ca="1" si="330"/>
        <v>-10160.650000000012</v>
      </c>
      <c r="M1562" s="9">
        <f ca="1">AVERAGE(E1562:OFFSET(E1562,-M$5+1,0))</f>
        <v>8889.0076923076922</v>
      </c>
      <c r="N1562" s="9">
        <f ca="1">AVERAGE(E1562:OFFSET(E1562,-N$5+1,0))</f>
        <v>8762.8379999999997</v>
      </c>
      <c r="O1562" s="9">
        <f t="shared" ca="1" si="331"/>
        <v>0</v>
      </c>
      <c r="P1562" s="12">
        <f ca="1">100*(MAX(C1562:OFFSET(C1562,-$P$5+1,0))-E1562)/(MAX(C1562:OFFSET(C1562,-$P$5+1,0))-MIN(D1562:OFFSET(D1562,-$P$5+1,0)))</f>
        <v>30.278609709962158</v>
      </c>
      <c r="Q1562" s="32">
        <f t="shared" ca="1" si="332"/>
        <v>-1</v>
      </c>
      <c r="R1562" s="15">
        <f ca="1">AVERAGE(E1562:OFFSET(E1562,-R$5+1,0))</f>
        <v>8990.4766666666674</v>
      </c>
      <c r="S1562" s="15">
        <f t="shared" ca="1" si="333"/>
        <v>-0.49381882977655361</v>
      </c>
      <c r="T1562" s="14">
        <f t="shared" ca="1" si="334"/>
        <v>0</v>
      </c>
      <c r="U1562" s="20">
        <f t="shared" si="338"/>
        <v>0</v>
      </c>
      <c r="V1562" s="20">
        <f t="shared" si="339"/>
        <v>61.790000000000873</v>
      </c>
      <c r="W1562" s="20">
        <f ca="1">AVERAGE(U1562:OFFSET(U1562,-$W$5+1,0))</f>
        <v>47.99888888888907</v>
      </c>
      <c r="X1562" s="20">
        <f ca="1">AVERAGE(V1562:OFFSET(V1562,-$W$5+1,0))</f>
        <v>13.828888888888994</v>
      </c>
      <c r="Y1562" s="20">
        <f t="shared" ca="1" si="326"/>
        <v>77.633210531044952</v>
      </c>
      <c r="Z1562" s="20">
        <f t="shared" ca="1" si="335"/>
        <v>0</v>
      </c>
    </row>
    <row r="1563" spans="1:26">
      <c r="A1563" s="5">
        <v>40667</v>
      </c>
      <c r="B1563" s="4">
        <v>8937.2999999999993</v>
      </c>
      <c r="C1563" s="4">
        <v>8947.35</v>
      </c>
      <c r="D1563" s="4">
        <v>8864.5499999999993</v>
      </c>
      <c r="E1563" s="4">
        <v>8947.35</v>
      </c>
      <c r="F1563" s="4">
        <v>2336800</v>
      </c>
      <c r="G1563" s="8">
        <f t="shared" si="337"/>
        <v>-8.7800000000006548</v>
      </c>
      <c r="H1563" s="8">
        <f t="shared" si="336"/>
        <v>10.050000000001091</v>
      </c>
      <c r="I1563" s="31">
        <f t="shared" ca="1" si="327"/>
        <v>0</v>
      </c>
      <c r="J1563" s="31">
        <f t="shared" ca="1" si="328"/>
        <v>-2</v>
      </c>
      <c r="K1563" s="8">
        <f t="shared" ca="1" si="329"/>
        <v>-2.5400000000008731</v>
      </c>
      <c r="L1563" s="8">
        <f t="shared" ca="1" si="330"/>
        <v>-10163.190000000013</v>
      </c>
      <c r="M1563" s="9">
        <f ca="1">AVERAGE(E1563:OFFSET(E1563,-M$5+1,0))</f>
        <v>8900.1323076923072</v>
      </c>
      <c r="N1563" s="9">
        <f ca="1">AVERAGE(E1563:OFFSET(E1563,-N$5+1,0))</f>
        <v>8781.257999999998</v>
      </c>
      <c r="O1563" s="9">
        <f t="shared" ca="1" si="331"/>
        <v>0</v>
      </c>
      <c r="P1563" s="12">
        <f ca="1">100*(MAX(C1563:OFFSET(C1563,-$P$5+1,0))-E1563)/(MAX(C1563:OFFSET(C1563,-$P$5+1,0))-MIN(D1563:OFFSET(D1563,-$P$5+1,0)))</f>
        <v>38.025849593292925</v>
      </c>
      <c r="Q1563" s="32">
        <f t="shared" ca="1" si="332"/>
        <v>0</v>
      </c>
      <c r="R1563" s="15">
        <f ca="1">AVERAGE(E1563:OFFSET(E1563,-R$5+1,0))</f>
        <v>8989.91</v>
      </c>
      <c r="S1563" s="15">
        <f t="shared" ca="1" si="333"/>
        <v>-0.47341964491301347</v>
      </c>
      <c r="T1563" s="14">
        <f t="shared" ca="1" si="334"/>
        <v>0</v>
      </c>
      <c r="U1563" s="20">
        <f t="shared" si="338"/>
        <v>1.2700000000004366</v>
      </c>
      <c r="V1563" s="20">
        <f t="shared" si="339"/>
        <v>0</v>
      </c>
      <c r="W1563" s="20">
        <f ca="1">AVERAGE(U1563:OFFSET(U1563,-$W$5+1,0))</f>
        <v>28.72555555555563</v>
      </c>
      <c r="X1563" s="20">
        <f ca="1">AVERAGE(V1563:OFFSET(V1563,-$W$5+1,0))</f>
        <v>13.828888888888994</v>
      </c>
      <c r="Y1563" s="20">
        <f t="shared" ca="1" si="326"/>
        <v>67.503067965220907</v>
      </c>
      <c r="Z1563" s="20">
        <f t="shared" ca="1" si="335"/>
        <v>0</v>
      </c>
    </row>
    <row r="1564" spans="1:26">
      <c r="A1564" s="5">
        <v>40668</v>
      </c>
      <c r="B1564" s="4">
        <v>8930.24</v>
      </c>
      <c r="C1564" s="4">
        <v>9029.58</v>
      </c>
      <c r="D1564" s="4">
        <v>8907.9699999999993</v>
      </c>
      <c r="E1564" s="4">
        <v>9018.61</v>
      </c>
      <c r="F1564" s="4">
        <v>2702600</v>
      </c>
      <c r="G1564" s="8">
        <f t="shared" si="337"/>
        <v>-17.110000000000582</v>
      </c>
      <c r="H1564" s="8">
        <f t="shared" si="336"/>
        <v>88.3700000000008</v>
      </c>
      <c r="I1564" s="31">
        <f t="shared" ca="1" si="327"/>
        <v>0</v>
      </c>
      <c r="J1564" s="31">
        <f t="shared" ca="1" si="328"/>
        <v>-2</v>
      </c>
      <c r="K1564" s="8">
        <f t="shared" ca="1" si="329"/>
        <v>-142.52000000000044</v>
      </c>
      <c r="L1564" s="8">
        <f t="shared" ca="1" si="330"/>
        <v>-10305.710000000014</v>
      </c>
      <c r="M1564" s="9">
        <f ca="1">AVERAGE(E1564:OFFSET(E1564,-M$5+1,0))</f>
        <v>8923.2469230769238</v>
      </c>
      <c r="N1564" s="9">
        <f ca="1">AVERAGE(E1564:OFFSET(E1564,-N$5+1,0))</f>
        <v>8799.6213333333326</v>
      </c>
      <c r="O1564" s="9">
        <f t="shared" ca="1" si="331"/>
        <v>0</v>
      </c>
      <c r="P1564" s="12">
        <f ca="1">100*(MAX(C1564:OFFSET(C1564,-$P$5+1,0))-E1564)/(MAX(C1564:OFFSET(C1564,-$P$5+1,0))-MIN(D1564:OFFSET(D1564,-$P$5+1,0)))</f>
        <v>34.498299319727536</v>
      </c>
      <c r="Q1564" s="32">
        <f t="shared" ca="1" si="332"/>
        <v>0</v>
      </c>
      <c r="R1564" s="15">
        <f ca="1">AVERAGE(E1564:OFFSET(E1564,-R$5+1,0))</f>
        <v>9001.6550000000007</v>
      </c>
      <c r="S1564" s="15">
        <f t="shared" ca="1" si="333"/>
        <v>0.18835425263465358</v>
      </c>
      <c r="T1564" s="14">
        <f t="shared" ca="1" si="334"/>
        <v>0</v>
      </c>
      <c r="U1564" s="20">
        <f t="shared" si="338"/>
        <v>71.260000000000218</v>
      </c>
      <c r="V1564" s="20">
        <f t="shared" si="339"/>
        <v>0</v>
      </c>
      <c r="W1564" s="20">
        <f ca="1">AVERAGE(U1564:OFFSET(U1564,-$W$5+1,0))</f>
        <v>20.602222222222434</v>
      </c>
      <c r="X1564" s="20">
        <f ca="1">AVERAGE(V1564:OFFSET(V1564,-$W$5+1,0))</f>
        <v>13.828888888888994</v>
      </c>
      <c r="Y1564" s="20">
        <f t="shared" ca="1" si="326"/>
        <v>59.836065573770561</v>
      </c>
      <c r="Z1564" s="20">
        <f t="shared" ca="1" si="335"/>
        <v>0</v>
      </c>
    </row>
    <row r="1565" spans="1:26">
      <c r="A1565" s="5">
        <v>40669</v>
      </c>
      <c r="B1565" s="4">
        <v>8997.73</v>
      </c>
      <c r="C1565" s="4">
        <v>9018.4</v>
      </c>
      <c r="D1565" s="4">
        <v>8954.81</v>
      </c>
      <c r="E1565" s="4">
        <v>8977.23</v>
      </c>
      <c r="F1565" s="4">
        <v>2796600</v>
      </c>
      <c r="G1565" s="8">
        <f t="shared" si="337"/>
        <v>-20.880000000001019</v>
      </c>
      <c r="H1565" s="8">
        <f t="shared" si="336"/>
        <v>-20.5</v>
      </c>
      <c r="I1565" s="31">
        <f t="shared" ca="1" si="327"/>
        <v>0</v>
      </c>
      <c r="J1565" s="31">
        <f t="shared" ca="1" si="328"/>
        <v>-2</v>
      </c>
      <c r="K1565" s="8">
        <f t="shared" ca="1" si="329"/>
        <v>82.760000000002037</v>
      </c>
      <c r="L1565" s="8">
        <f t="shared" ca="1" si="330"/>
        <v>-10222.950000000012</v>
      </c>
      <c r="M1565" s="9">
        <f ca="1">AVERAGE(E1565:OFFSET(E1565,-M$5+1,0))</f>
        <v>8943.4584615384629</v>
      </c>
      <c r="N1565" s="9">
        <f ca="1">AVERAGE(E1565:OFFSET(E1565,-N$5+1,0))</f>
        <v>8815.2609999999986</v>
      </c>
      <c r="O1565" s="9">
        <f t="shared" ca="1" si="331"/>
        <v>0</v>
      </c>
      <c r="P1565" s="12">
        <f ca="1">100*(MAX(C1565:OFFSET(C1565,-$P$5+1,0))-E1565)/(MAX(C1565:OFFSET(C1565,-$P$5+1,0))-MIN(D1565:OFFSET(D1565,-$P$5+1,0)))</f>
        <v>52.091836734693899</v>
      </c>
      <c r="Q1565" s="32">
        <f t="shared" ca="1" si="332"/>
        <v>0</v>
      </c>
      <c r="R1565" s="15">
        <f ca="1">AVERAGE(E1565:OFFSET(E1565,-R$5+1,0))</f>
        <v>8989.6516666666666</v>
      </c>
      <c r="S1565" s="15">
        <f t="shared" ca="1" si="333"/>
        <v>-0.13817739693659334</v>
      </c>
      <c r="T1565" s="14">
        <f t="shared" ca="1" si="334"/>
        <v>0</v>
      </c>
      <c r="U1565" s="20">
        <f t="shared" si="338"/>
        <v>0</v>
      </c>
      <c r="V1565" s="20">
        <f t="shared" si="339"/>
        <v>41.380000000001019</v>
      </c>
      <c r="W1565" s="20">
        <f ca="1">AVERAGE(U1565:OFFSET(U1565,-$W$5+1,0))</f>
        <v>19.293333333333472</v>
      </c>
      <c r="X1565" s="20">
        <f ca="1">AVERAGE(V1565:OFFSET(V1565,-$W$5+1,0))</f>
        <v>18.426666666666886</v>
      </c>
      <c r="Y1565" s="20">
        <f t="shared" ca="1" si="326"/>
        <v>51.14881583598433</v>
      </c>
      <c r="Z1565" s="20">
        <f t="shared" ca="1" si="335"/>
        <v>0</v>
      </c>
    </row>
    <row r="1566" spans="1:26">
      <c r="A1566" s="5">
        <v>40672</v>
      </c>
      <c r="B1566" s="4">
        <v>9001.7999999999993</v>
      </c>
      <c r="C1566" s="4">
        <v>9081.26</v>
      </c>
      <c r="D1566" s="4">
        <v>8984.43</v>
      </c>
      <c r="E1566" s="4">
        <v>9035.48</v>
      </c>
      <c r="F1566" s="4">
        <v>2852600</v>
      </c>
      <c r="G1566" s="8">
        <f t="shared" si="337"/>
        <v>24.569999999999709</v>
      </c>
      <c r="H1566" s="8">
        <f t="shared" si="336"/>
        <v>33.680000000000291</v>
      </c>
      <c r="I1566" s="31">
        <f t="shared" ca="1" si="327"/>
        <v>0</v>
      </c>
      <c r="J1566" s="31">
        <f t="shared" ca="1" si="328"/>
        <v>-2</v>
      </c>
      <c r="K1566" s="8">
        <f t="shared" ca="1" si="329"/>
        <v>-116.5</v>
      </c>
      <c r="L1566" s="8">
        <f t="shared" ca="1" si="330"/>
        <v>-10339.450000000012</v>
      </c>
      <c r="M1566" s="9">
        <f ca="1">AVERAGE(E1566:OFFSET(E1566,-M$5+1,0))</f>
        <v>8973.9915384615379</v>
      </c>
      <c r="N1566" s="9">
        <f ca="1">AVERAGE(E1566:OFFSET(E1566,-N$5+1,0))</f>
        <v>8831.6076666666668</v>
      </c>
      <c r="O1566" s="9">
        <f t="shared" ca="1" si="331"/>
        <v>0</v>
      </c>
      <c r="P1566" s="12">
        <f ca="1">100*(MAX(C1566:OFFSET(C1566,-$P$5+1,0))-E1566)/(MAX(C1566:OFFSET(C1566,-$P$5+1,0))-MIN(D1566:OFFSET(D1566,-$P$5+1,0)))</f>
        <v>27.325680272108944</v>
      </c>
      <c r="Q1566" s="32">
        <f t="shared" ca="1" si="332"/>
        <v>0</v>
      </c>
      <c r="R1566" s="15">
        <f ca="1">AVERAGE(E1566:OFFSET(E1566,-R$5+1,0))</f>
        <v>8988.7699999999986</v>
      </c>
      <c r="S1566" s="15">
        <f t="shared" ca="1" si="333"/>
        <v>0.5196484057329418</v>
      </c>
      <c r="T1566" s="14">
        <f t="shared" ca="1" si="334"/>
        <v>0</v>
      </c>
      <c r="U1566" s="20">
        <f t="shared" si="338"/>
        <v>58.25</v>
      </c>
      <c r="V1566" s="20">
        <f t="shared" si="339"/>
        <v>0</v>
      </c>
      <c r="W1566" s="20">
        <f ca="1">AVERAGE(U1566:OFFSET(U1566,-$W$5+1,0))</f>
        <v>25.765555555555693</v>
      </c>
      <c r="X1566" s="20">
        <f ca="1">AVERAGE(V1566:OFFSET(V1566,-$W$5+1,0))</f>
        <v>16.351111111111297</v>
      </c>
      <c r="Y1566" s="20">
        <f t="shared" ca="1" si="326"/>
        <v>61.176625774963583</v>
      </c>
      <c r="Z1566" s="20">
        <f t="shared" ca="1" si="335"/>
        <v>0</v>
      </c>
    </row>
    <row r="1567" spans="1:26">
      <c r="A1567" s="5">
        <v>40673</v>
      </c>
      <c r="B1567" s="4">
        <v>9048.25</v>
      </c>
      <c r="C1567" s="4">
        <v>9055.91</v>
      </c>
      <c r="D1567" s="4">
        <v>9007.93</v>
      </c>
      <c r="E1567" s="4">
        <v>9023.2800000000007</v>
      </c>
      <c r="F1567" s="4">
        <v>2172800</v>
      </c>
      <c r="G1567" s="8">
        <f t="shared" si="337"/>
        <v>12.770000000000437</v>
      </c>
      <c r="H1567" s="8">
        <f t="shared" si="336"/>
        <v>-24.969999999999345</v>
      </c>
      <c r="I1567" s="31">
        <f t="shared" ca="1" si="327"/>
        <v>0</v>
      </c>
      <c r="J1567" s="31">
        <f t="shared" ca="1" si="328"/>
        <v>-2</v>
      </c>
      <c r="K1567" s="8">
        <f t="shared" ca="1" si="329"/>
        <v>24.399999999997817</v>
      </c>
      <c r="L1567" s="8">
        <f t="shared" ca="1" si="330"/>
        <v>-10315.050000000014</v>
      </c>
      <c r="M1567" s="9">
        <f ca="1">AVERAGE(E1567:OFFSET(E1567,-M$5+1,0))</f>
        <v>8990.1453846153854</v>
      </c>
      <c r="N1567" s="9">
        <f ca="1">AVERAGE(E1567:OFFSET(E1567,-N$5+1,0))</f>
        <v>8846.5036666666656</v>
      </c>
      <c r="O1567" s="9">
        <f t="shared" ca="1" si="331"/>
        <v>0</v>
      </c>
      <c r="P1567" s="12">
        <f ca="1">100*(MAX(C1567:OFFSET(C1567,-$P$5+1,0))-E1567)/(MAX(C1567:OFFSET(C1567,-$P$5+1,0))-MIN(D1567:OFFSET(D1567,-$P$5+1,0)))</f>
        <v>32.512755102040437</v>
      </c>
      <c r="Q1567" s="32">
        <f t="shared" ca="1" si="332"/>
        <v>-1</v>
      </c>
      <c r="R1567" s="15">
        <f ca="1">AVERAGE(E1567:OFFSET(E1567,-R$5+1,0))</f>
        <v>8991.3383333333331</v>
      </c>
      <c r="S1567" s="15">
        <f t="shared" ca="1" si="333"/>
        <v>0.3552493019671063</v>
      </c>
      <c r="T1567" s="14">
        <f t="shared" ca="1" si="334"/>
        <v>0</v>
      </c>
      <c r="U1567" s="20">
        <f t="shared" si="338"/>
        <v>0</v>
      </c>
      <c r="V1567" s="20">
        <f t="shared" si="339"/>
        <v>12.199999999998909</v>
      </c>
      <c r="W1567" s="20">
        <f ca="1">AVERAGE(U1567:OFFSET(U1567,-$W$5+1,0))</f>
        <v>25.765555555555693</v>
      </c>
      <c r="X1567" s="20">
        <f ca="1">AVERAGE(V1567:OFFSET(V1567,-$W$5+1,0))</f>
        <v>17.416666666666668</v>
      </c>
      <c r="Y1567" s="20">
        <f t="shared" ca="1" si="326"/>
        <v>59.667044051049942</v>
      </c>
      <c r="Z1567" s="20">
        <f t="shared" ca="1" si="335"/>
        <v>0</v>
      </c>
    </row>
    <row r="1568" spans="1:26">
      <c r="A1568" s="5">
        <v>40674</v>
      </c>
      <c r="B1568" s="4">
        <v>9073.8799999999992</v>
      </c>
      <c r="C1568" s="4">
        <v>9082.01</v>
      </c>
      <c r="D1568" s="4">
        <v>9014.36</v>
      </c>
      <c r="E1568" s="4">
        <v>9020.4</v>
      </c>
      <c r="F1568" s="4">
        <v>2358800</v>
      </c>
      <c r="G1568" s="8">
        <f t="shared" si="337"/>
        <v>50.599999999998545</v>
      </c>
      <c r="H1568" s="8">
        <f t="shared" si="336"/>
        <v>-53.479999999999563</v>
      </c>
      <c r="I1568" s="31">
        <f t="shared" ca="1" si="327"/>
        <v>0</v>
      </c>
      <c r="J1568" s="31">
        <f t="shared" ca="1" si="328"/>
        <v>-2</v>
      </c>
      <c r="K1568" s="8">
        <f t="shared" ca="1" si="329"/>
        <v>5.7600000000020373</v>
      </c>
      <c r="L1568" s="8">
        <f t="shared" ca="1" si="330"/>
        <v>-10309.290000000012</v>
      </c>
      <c r="M1568" s="9">
        <f ca="1">AVERAGE(E1568:OFFSET(E1568,-M$5+1,0))</f>
        <v>8994.9723076923074</v>
      </c>
      <c r="N1568" s="9">
        <f ca="1">AVERAGE(E1568:OFFSET(E1568,-N$5+1,0))</f>
        <v>8860.1706666666651</v>
      </c>
      <c r="O1568" s="9">
        <f t="shared" ca="1" si="331"/>
        <v>0</v>
      </c>
      <c r="P1568" s="12">
        <f ca="1">100*(MAX(C1568:OFFSET(C1568,-$P$5+1,0))-E1568)/(MAX(C1568:OFFSET(C1568,-$P$5+1,0))-MIN(D1568:OFFSET(D1568,-$P$5+1,0)))</f>
        <v>33.737244897959236</v>
      </c>
      <c r="Q1568" s="32">
        <f t="shared" ca="1" si="332"/>
        <v>0</v>
      </c>
      <c r="R1568" s="15">
        <f ca="1">AVERAGE(E1568:OFFSET(E1568,-R$5+1,0))</f>
        <v>9003.7250000000004</v>
      </c>
      <c r="S1568" s="15">
        <f t="shared" ca="1" si="333"/>
        <v>0.18520112508988526</v>
      </c>
      <c r="T1568" s="14">
        <f t="shared" ca="1" si="334"/>
        <v>0</v>
      </c>
      <c r="U1568" s="20">
        <f t="shared" si="338"/>
        <v>0</v>
      </c>
      <c r="V1568" s="20">
        <f t="shared" si="339"/>
        <v>2.8800000000010186</v>
      </c>
      <c r="W1568" s="20">
        <f ca="1">AVERAGE(U1568:OFFSET(U1568,-$W$5+1,0))</f>
        <v>14.531111111111183</v>
      </c>
      <c r="X1568" s="20">
        <f ca="1">AVERAGE(V1568:OFFSET(V1568,-$W$5+1,0))</f>
        <v>17.736666666666778</v>
      </c>
      <c r="Y1568" s="20">
        <f t="shared" ca="1" si="326"/>
        <v>45.032884542543272</v>
      </c>
      <c r="Z1568" s="20">
        <f t="shared" ca="1" si="335"/>
        <v>0</v>
      </c>
    </row>
    <row r="1569" spans="1:26">
      <c r="A1569" s="5">
        <v>40675</v>
      </c>
      <c r="B1569" s="4">
        <v>8977.77</v>
      </c>
      <c r="C1569" s="4">
        <v>9052.98</v>
      </c>
      <c r="D1569" s="4">
        <v>8963.24</v>
      </c>
      <c r="E1569" s="4">
        <v>9033.68</v>
      </c>
      <c r="F1569" s="4">
        <v>2339800</v>
      </c>
      <c r="G1569" s="8">
        <f t="shared" si="337"/>
        <v>-42.6299999999992</v>
      </c>
      <c r="H1569" s="8">
        <f t="shared" si="336"/>
        <v>55.909999999999854</v>
      </c>
      <c r="I1569" s="31">
        <f t="shared" ca="1" si="327"/>
        <v>0</v>
      </c>
      <c r="J1569" s="31">
        <f t="shared" ca="1" si="328"/>
        <v>-2</v>
      </c>
      <c r="K1569" s="8">
        <f t="shared" ca="1" si="329"/>
        <v>-26.56000000000131</v>
      </c>
      <c r="L1569" s="8">
        <f t="shared" ca="1" si="330"/>
        <v>-10335.850000000013</v>
      </c>
      <c r="M1569" s="9">
        <f ca="1">AVERAGE(E1569:OFFSET(E1569,-M$5+1,0))</f>
        <v>8999.9146153846141</v>
      </c>
      <c r="N1569" s="9">
        <f ca="1">AVERAGE(E1569:OFFSET(E1569,-N$5+1,0))</f>
        <v>8876.1913333333323</v>
      </c>
      <c r="O1569" s="9">
        <f t="shared" ca="1" si="331"/>
        <v>0</v>
      </c>
      <c r="P1569" s="12">
        <f ca="1">100*(MAX(C1569:OFFSET(C1569,-$P$5+1,0))-E1569)/(MAX(C1569:OFFSET(C1569,-$P$5+1,0))-MIN(D1569:OFFSET(D1569,-$P$5+1,0)))</f>
        <v>28.090986394557614</v>
      </c>
      <c r="Q1569" s="32">
        <f t="shared" ca="1" si="332"/>
        <v>0</v>
      </c>
      <c r="R1569" s="15">
        <f ca="1">AVERAGE(E1569:OFFSET(E1569,-R$5+1,0))</f>
        <v>9018.1133333333328</v>
      </c>
      <c r="S1569" s="15">
        <f t="shared" ca="1" si="333"/>
        <v>0.17261555816923477</v>
      </c>
      <c r="T1569" s="14">
        <f t="shared" ca="1" si="334"/>
        <v>0</v>
      </c>
      <c r="U1569" s="20">
        <f t="shared" si="338"/>
        <v>13.280000000000655</v>
      </c>
      <c r="V1569" s="20">
        <f t="shared" si="339"/>
        <v>0</v>
      </c>
      <c r="W1569" s="20">
        <f ca="1">AVERAGE(U1569:OFFSET(U1569,-$W$5+1,0))</f>
        <v>16.006666666666813</v>
      </c>
      <c r="X1569" s="20">
        <f ca="1">AVERAGE(V1569:OFFSET(V1569,-$W$5+1,0))</f>
        <v>16.794444444444608</v>
      </c>
      <c r="Y1569" s="20">
        <f t="shared" ca="1" si="326"/>
        <v>48.799159920056894</v>
      </c>
      <c r="Z1569" s="20">
        <f t="shared" ca="1" si="335"/>
        <v>0</v>
      </c>
    </row>
    <row r="1570" spans="1:26">
      <c r="A1570" s="5">
        <v>40676</v>
      </c>
      <c r="B1570" s="4">
        <v>9039.5499999999993</v>
      </c>
      <c r="C1570" s="4">
        <v>9059.4599999999991</v>
      </c>
      <c r="D1570" s="4">
        <v>8986.18</v>
      </c>
      <c r="E1570" s="4">
        <v>9006.61</v>
      </c>
      <c r="F1570" s="4">
        <v>2471800</v>
      </c>
      <c r="G1570" s="8">
        <f t="shared" si="337"/>
        <v>5.8699999999989814</v>
      </c>
      <c r="H1570" s="8">
        <f t="shared" si="336"/>
        <v>-32.93999999999869</v>
      </c>
      <c r="I1570" s="31">
        <f t="shared" ca="1" si="327"/>
        <v>0</v>
      </c>
      <c r="J1570" s="31">
        <f t="shared" ca="1" si="328"/>
        <v>-2</v>
      </c>
      <c r="K1570" s="8">
        <f t="shared" ca="1" si="329"/>
        <v>54.139999999999418</v>
      </c>
      <c r="L1570" s="8">
        <f t="shared" ca="1" si="330"/>
        <v>-10281.710000000014</v>
      </c>
      <c r="M1570" s="9">
        <f ca="1">AVERAGE(E1570:OFFSET(E1570,-M$5+1,0))</f>
        <v>9004.2115384615372</v>
      </c>
      <c r="N1570" s="9">
        <f ca="1">AVERAGE(E1570:OFFSET(E1570,-N$5+1,0))</f>
        <v>8889.859333333332</v>
      </c>
      <c r="O1570" s="9">
        <f t="shared" ca="1" si="331"/>
        <v>0</v>
      </c>
      <c r="P1570" s="12">
        <f ca="1">100*(MAX(C1570:OFFSET(C1570,-$P$5+1,0))-E1570)/(MAX(C1570:OFFSET(C1570,-$P$5+1,0))-MIN(D1570:OFFSET(D1570,-$P$5+1,0)))</f>
        <v>34.673043318311095</v>
      </c>
      <c r="Q1570" s="32">
        <f t="shared" ca="1" si="332"/>
        <v>-1</v>
      </c>
      <c r="R1570" s="15">
        <f ca="1">AVERAGE(E1570:OFFSET(E1570,-R$5+1,0))</f>
        <v>9016.1133333333328</v>
      </c>
      <c r="S1570" s="15">
        <f t="shared" ca="1" si="333"/>
        <v>-0.10540388060781763</v>
      </c>
      <c r="T1570" s="14">
        <f t="shared" ca="1" si="334"/>
        <v>0</v>
      </c>
      <c r="U1570" s="20">
        <f t="shared" si="338"/>
        <v>0</v>
      </c>
      <c r="V1570" s="20">
        <f t="shared" si="339"/>
        <v>27.069999999999709</v>
      </c>
      <c r="W1570" s="20">
        <f ca="1">AVERAGE(U1570:OFFSET(U1570,-$W$5+1,0))</f>
        <v>16.006666666666813</v>
      </c>
      <c r="X1570" s="20">
        <f ca="1">AVERAGE(V1570:OFFSET(V1570,-$W$5+1,0))</f>
        <v>16.146666666666835</v>
      </c>
      <c r="Y1570" s="20">
        <f t="shared" ca="1" si="326"/>
        <v>49.782293178519559</v>
      </c>
      <c r="Z1570" s="20">
        <f t="shared" ca="1" si="335"/>
        <v>0</v>
      </c>
    </row>
    <row r="1571" spans="1:26">
      <c r="A1571" s="5">
        <v>40679</v>
      </c>
      <c r="B1571" s="4">
        <v>8996.7000000000007</v>
      </c>
      <c r="C1571" s="4">
        <v>8996.7000000000007</v>
      </c>
      <c r="D1571" s="4">
        <v>8911.7099999999991</v>
      </c>
      <c r="E1571" s="4">
        <v>8911.7099999999991</v>
      </c>
      <c r="F1571" s="4">
        <v>1993800</v>
      </c>
      <c r="G1571" s="8">
        <f t="shared" si="337"/>
        <v>-9.9099999999998545</v>
      </c>
      <c r="H1571" s="8">
        <f t="shared" si="336"/>
        <v>-84.990000000001601</v>
      </c>
      <c r="I1571" s="31">
        <f t="shared" ca="1" si="327"/>
        <v>0</v>
      </c>
      <c r="J1571" s="31">
        <f t="shared" ca="1" si="328"/>
        <v>-2</v>
      </c>
      <c r="K1571" s="8">
        <f t="shared" ca="1" si="329"/>
        <v>189.80000000000291</v>
      </c>
      <c r="L1571" s="8">
        <f t="shared" ca="1" si="330"/>
        <v>-10091.910000000011</v>
      </c>
      <c r="M1571" s="9">
        <f ca="1">AVERAGE(E1571:OFFSET(E1571,-M$5+1,0))</f>
        <v>9001.4092307692317</v>
      </c>
      <c r="N1571" s="9">
        <f ca="1">AVERAGE(E1571:OFFSET(E1571,-N$5+1,0))</f>
        <v>8898.7060000000001</v>
      </c>
      <c r="O1571" s="9">
        <f t="shared" ca="1" si="331"/>
        <v>0</v>
      </c>
      <c r="P1571" s="12">
        <f ca="1">100*(MAX(C1571:OFFSET(C1571,-$P$5+1,0))-E1571)/(MAX(C1571:OFFSET(C1571,-$P$5+1,0))-MIN(D1571:OFFSET(D1571,-$P$5+1,0)))</f>
        <v>78.313253012048349</v>
      </c>
      <c r="Q1571" s="32">
        <f t="shared" ca="1" si="332"/>
        <v>0</v>
      </c>
      <c r="R1571" s="15">
        <f ca="1">AVERAGE(E1571:OFFSET(E1571,-R$5+1,0))</f>
        <v>9005.1933333333345</v>
      </c>
      <c r="S1571" s="15">
        <f t="shared" ca="1" si="333"/>
        <v>-1.0381046788557053</v>
      </c>
      <c r="T1571" s="14">
        <f t="shared" ca="1" si="334"/>
        <v>0</v>
      </c>
      <c r="U1571" s="20">
        <f t="shared" si="338"/>
        <v>0</v>
      </c>
      <c r="V1571" s="20">
        <f t="shared" si="339"/>
        <v>94.900000000001455</v>
      </c>
      <c r="W1571" s="20">
        <f ca="1">AVERAGE(U1571:OFFSET(U1571,-$W$5+1,0))</f>
        <v>16.006666666666813</v>
      </c>
      <c r="X1571" s="20">
        <f ca="1">AVERAGE(V1571:OFFSET(V1571,-$W$5+1,0))</f>
        <v>19.825555555555791</v>
      </c>
      <c r="Y1571" s="20">
        <f t="shared" ca="1" si="326"/>
        <v>44.671152593878816</v>
      </c>
      <c r="Z1571" s="20">
        <f t="shared" ca="1" si="335"/>
        <v>0</v>
      </c>
    </row>
    <row r="1572" spans="1:26">
      <c r="A1572" s="5">
        <v>40680</v>
      </c>
      <c r="B1572" s="4">
        <v>8917.25</v>
      </c>
      <c r="C1572" s="4">
        <v>8928.99</v>
      </c>
      <c r="D1572" s="4">
        <v>8854.14</v>
      </c>
      <c r="E1572" s="4">
        <v>8884.09</v>
      </c>
      <c r="F1572" s="4">
        <v>2180000</v>
      </c>
      <c r="G1572" s="8">
        <f t="shared" si="337"/>
        <v>5.5400000000008731</v>
      </c>
      <c r="H1572" s="8">
        <f t="shared" si="336"/>
        <v>-33.159999999999854</v>
      </c>
      <c r="I1572" s="31">
        <f t="shared" ca="1" si="327"/>
        <v>0</v>
      </c>
      <c r="J1572" s="31">
        <f t="shared" ca="1" si="328"/>
        <v>-2</v>
      </c>
      <c r="K1572" s="8">
        <f t="shared" ca="1" si="329"/>
        <v>55.239999999997963</v>
      </c>
      <c r="L1572" s="8">
        <f t="shared" ca="1" si="330"/>
        <v>-10036.670000000013</v>
      </c>
      <c r="M1572" s="9">
        <f ca="1">AVERAGE(E1572:OFFSET(E1572,-M$5+1,0))</f>
        <v>8988.704615384615</v>
      </c>
      <c r="N1572" s="9">
        <f ca="1">AVERAGE(E1572:OFFSET(E1572,-N$5+1,0))</f>
        <v>8905.3989999999994</v>
      </c>
      <c r="O1572" s="9">
        <f t="shared" ca="1" si="331"/>
        <v>0</v>
      </c>
      <c r="P1572" s="12">
        <f ca="1">100*(MAX(C1572:OFFSET(C1572,-$P$5+1,0))-E1572)/(MAX(C1572:OFFSET(C1572,-$P$5+1,0))-MIN(D1572:OFFSET(D1572,-$P$5+1,0)))</f>
        <v>86.856541010224859</v>
      </c>
      <c r="Q1572" s="32">
        <f t="shared" ca="1" si="332"/>
        <v>1</v>
      </c>
      <c r="R1572" s="15">
        <f ca="1">AVERAGE(E1572:OFFSET(E1572,-R$5+1,0))</f>
        <v>8979.961666666668</v>
      </c>
      <c r="S1572" s="15">
        <f t="shared" ca="1" si="333"/>
        <v>-1.0676177719392765</v>
      </c>
      <c r="T1572" s="14">
        <f t="shared" ca="1" si="334"/>
        <v>0</v>
      </c>
      <c r="U1572" s="20">
        <f t="shared" si="338"/>
        <v>0</v>
      </c>
      <c r="V1572" s="20">
        <f t="shared" si="339"/>
        <v>27.619999999998981</v>
      </c>
      <c r="W1572" s="20">
        <f ca="1">AVERAGE(U1572:OFFSET(U1572,-$W$5+1,0))</f>
        <v>15.865555555555652</v>
      </c>
      <c r="X1572" s="20">
        <f ca="1">AVERAGE(V1572:OFFSET(V1572,-$W$5+1,0))</f>
        <v>22.894444444444566</v>
      </c>
      <c r="Y1572" s="20">
        <f t="shared" ca="1" si="326"/>
        <v>40.932805870886376</v>
      </c>
      <c r="Z1572" s="20">
        <f t="shared" ca="1" si="335"/>
        <v>0</v>
      </c>
    </row>
    <row r="1573" spans="1:26">
      <c r="A1573" s="5">
        <v>40681</v>
      </c>
      <c r="B1573" s="4">
        <v>8885.4</v>
      </c>
      <c r="C1573" s="4">
        <v>8946.99</v>
      </c>
      <c r="D1573" s="4">
        <v>8885.4</v>
      </c>
      <c r="E1573" s="4">
        <v>8944.84</v>
      </c>
      <c r="F1573" s="4">
        <v>2060600</v>
      </c>
      <c r="G1573" s="8">
        <f t="shared" si="337"/>
        <v>1.3099999999994907</v>
      </c>
      <c r="H1573" s="8">
        <f t="shared" si="336"/>
        <v>59.440000000000509</v>
      </c>
      <c r="I1573" s="31">
        <f t="shared" ca="1" si="327"/>
        <v>0</v>
      </c>
      <c r="J1573" s="31">
        <f t="shared" ca="1" si="328"/>
        <v>-2</v>
      </c>
      <c r="K1573" s="8">
        <f t="shared" ca="1" si="329"/>
        <v>-121.5</v>
      </c>
      <c r="L1573" s="8">
        <f t="shared" ca="1" si="330"/>
        <v>-10158.170000000013</v>
      </c>
      <c r="M1573" s="9">
        <f ca="1">AVERAGE(E1573:OFFSET(E1573,-M$5+1,0))</f>
        <v>8981.3253846153839</v>
      </c>
      <c r="N1573" s="9">
        <f ca="1">AVERAGE(E1573:OFFSET(E1573,-N$5+1,0))</f>
        <v>8913.3893333333326</v>
      </c>
      <c r="O1573" s="9">
        <f t="shared" ca="1" si="331"/>
        <v>0</v>
      </c>
      <c r="P1573" s="12">
        <f ca="1">100*(MAX(C1573:OFFSET(C1573,-$P$5+1,0))-E1573)/(MAX(C1573:OFFSET(C1573,-$P$5+1,0))-MIN(D1573:OFFSET(D1573,-$P$5+1,0)))</f>
        <v>60.19660332645789</v>
      </c>
      <c r="Q1573" s="32">
        <f t="shared" ca="1" si="332"/>
        <v>1</v>
      </c>
      <c r="R1573" s="15">
        <f ca="1">AVERAGE(E1573:OFFSET(E1573,-R$5+1,0))</f>
        <v>8966.8883333333342</v>
      </c>
      <c r="S1573" s="15">
        <f t="shared" ca="1" si="333"/>
        <v>-0.24588611471129895</v>
      </c>
      <c r="T1573" s="14">
        <f t="shared" ca="1" si="334"/>
        <v>0</v>
      </c>
      <c r="U1573" s="20">
        <f t="shared" si="338"/>
        <v>60.75</v>
      </c>
      <c r="V1573" s="20">
        <f t="shared" si="339"/>
        <v>0</v>
      </c>
      <c r="W1573" s="20">
        <f ca="1">AVERAGE(U1573:OFFSET(U1573,-$W$5+1,0))</f>
        <v>14.697777777777851</v>
      </c>
      <c r="X1573" s="20">
        <f ca="1">AVERAGE(V1573:OFFSET(V1573,-$W$5+1,0))</f>
        <v>22.894444444444566</v>
      </c>
      <c r="Y1573" s="20">
        <f t="shared" ca="1" si="326"/>
        <v>39.097922147016213</v>
      </c>
      <c r="Z1573" s="20">
        <f t="shared" ca="1" si="335"/>
        <v>0</v>
      </c>
    </row>
    <row r="1574" spans="1:26">
      <c r="A1574" s="5">
        <v>40682</v>
      </c>
      <c r="B1574" s="4">
        <v>8952.25</v>
      </c>
      <c r="C1574" s="4">
        <v>9026.18</v>
      </c>
      <c r="D1574" s="4">
        <v>8888.2099999999991</v>
      </c>
      <c r="E1574" s="4">
        <v>8892.8799999999992</v>
      </c>
      <c r="F1574" s="4">
        <v>2573200</v>
      </c>
      <c r="G1574" s="8">
        <f t="shared" si="337"/>
        <v>7.4099999999998545</v>
      </c>
      <c r="H1574" s="8">
        <f t="shared" si="336"/>
        <v>-59.3700000000008</v>
      </c>
      <c r="I1574" s="31">
        <f t="shared" ca="1" si="327"/>
        <v>0</v>
      </c>
      <c r="J1574" s="31">
        <f t="shared" ca="1" si="328"/>
        <v>-2</v>
      </c>
      <c r="K1574" s="8">
        <f t="shared" ca="1" si="329"/>
        <v>103.92000000000189</v>
      </c>
      <c r="L1574" s="8">
        <f t="shared" ca="1" si="330"/>
        <v>-10054.250000000011</v>
      </c>
      <c r="M1574" s="9">
        <f ca="1">AVERAGE(E1574:OFFSET(E1574,-M$5+1,0))</f>
        <v>8972.48</v>
      </c>
      <c r="N1574" s="9">
        <f ca="1">AVERAGE(E1574:OFFSET(E1574,-N$5+1,0))</f>
        <v>8914.7526666666654</v>
      </c>
      <c r="O1574" s="9">
        <f t="shared" ca="1" si="331"/>
        <v>0</v>
      </c>
      <c r="P1574" s="12">
        <f ca="1">100*(MAX(C1574:OFFSET(C1574,-$P$5+1,0))-E1574)/(MAX(C1574:OFFSET(C1574,-$P$5+1,0))-MIN(D1574:OFFSET(D1574,-$P$5+1,0)))</f>
        <v>82.999078421907384</v>
      </c>
      <c r="Q1574" s="32">
        <f t="shared" ca="1" si="332"/>
        <v>0</v>
      </c>
      <c r="R1574" s="15">
        <f ca="1">AVERAGE(E1574:OFFSET(E1574,-R$5+1,0))</f>
        <v>8945.6349999999984</v>
      </c>
      <c r="S1574" s="15">
        <f t="shared" ca="1" si="333"/>
        <v>-0.58972895719531604</v>
      </c>
      <c r="T1574" s="14">
        <f t="shared" ca="1" si="334"/>
        <v>0</v>
      </c>
      <c r="U1574" s="20">
        <f t="shared" si="338"/>
        <v>0</v>
      </c>
      <c r="V1574" s="20">
        <f t="shared" si="339"/>
        <v>51.960000000000946</v>
      </c>
      <c r="W1574" s="20">
        <f ca="1">AVERAGE(U1574:OFFSET(U1574,-$W$5+1,0))</f>
        <v>14.697777777777851</v>
      </c>
      <c r="X1574" s="20">
        <f ca="1">AVERAGE(V1574:OFFSET(V1574,-$W$5+1,0))</f>
        <v>24.070000000000114</v>
      </c>
      <c r="Y1574" s="20">
        <f t="shared" ca="1" si="326"/>
        <v>37.912355621793587</v>
      </c>
      <c r="Z1574" s="20">
        <f t="shared" ca="1" si="335"/>
        <v>0</v>
      </c>
    </row>
    <row r="1575" spans="1:26">
      <c r="A1575" s="5">
        <v>40683</v>
      </c>
      <c r="B1575" s="4">
        <v>8944.3799999999992</v>
      </c>
      <c r="C1575" s="4">
        <v>8944.3799999999992</v>
      </c>
      <c r="D1575" s="4">
        <v>8822.75</v>
      </c>
      <c r="E1575" s="4">
        <v>8837.0300000000007</v>
      </c>
      <c r="F1575" s="4">
        <v>2277600</v>
      </c>
      <c r="G1575" s="8">
        <f t="shared" si="337"/>
        <v>51.5</v>
      </c>
      <c r="H1575" s="8">
        <f t="shared" si="336"/>
        <v>-107.34999999999854</v>
      </c>
      <c r="I1575" s="31">
        <f t="shared" ca="1" si="327"/>
        <v>0</v>
      </c>
      <c r="J1575" s="31">
        <f t="shared" ca="1" si="328"/>
        <v>-2</v>
      </c>
      <c r="K1575" s="8">
        <f t="shared" ca="1" si="329"/>
        <v>111.69999999999709</v>
      </c>
      <c r="L1575" s="8">
        <f t="shared" ca="1" si="330"/>
        <v>-9942.5500000000138</v>
      </c>
      <c r="M1575" s="9">
        <f ca="1">AVERAGE(E1575:OFFSET(E1575,-M$5+1,0))</f>
        <v>8964.0915384615382</v>
      </c>
      <c r="N1575" s="9">
        <f ca="1">AVERAGE(E1575:OFFSET(E1575,-N$5+1,0))</f>
        <v>8912.5963333333311</v>
      </c>
      <c r="O1575" s="9">
        <f t="shared" ca="1" si="331"/>
        <v>0</v>
      </c>
      <c r="P1575" s="12">
        <f ca="1">100*(MAX(C1575:OFFSET(C1575,-$P$5+1,0))-E1575)/(MAX(C1575:OFFSET(C1575,-$P$5+1,0))-MIN(D1575:OFFSET(D1575,-$P$5+1,0)))</f>
        <v>94.492015737097645</v>
      </c>
      <c r="Q1575" s="32">
        <f t="shared" ca="1" si="332"/>
        <v>1</v>
      </c>
      <c r="R1575" s="15">
        <f ca="1">AVERAGE(E1575:OFFSET(E1575,-R$5+1,0))</f>
        <v>8912.8599999999988</v>
      </c>
      <c r="S1575" s="15">
        <f t="shared" ca="1" si="333"/>
        <v>-0.85079312364379245</v>
      </c>
      <c r="T1575" s="14">
        <f t="shared" ca="1" si="334"/>
        <v>0</v>
      </c>
      <c r="U1575" s="20">
        <f t="shared" si="338"/>
        <v>0</v>
      </c>
      <c r="V1575" s="20">
        <f t="shared" si="339"/>
        <v>55.849999999998545</v>
      </c>
      <c r="W1575" s="20">
        <f ca="1">AVERAGE(U1575:OFFSET(U1575,-$W$5+1,0))</f>
        <v>8.2255555555556281</v>
      </c>
      <c r="X1575" s="20">
        <f ca="1">AVERAGE(V1575:OFFSET(V1575,-$W$5+1,0))</f>
        <v>30.275555555555506</v>
      </c>
      <c r="Y1575" s="20">
        <f t="shared" ca="1" si="326"/>
        <v>21.364462786066952</v>
      </c>
      <c r="Z1575" s="20">
        <f t="shared" ca="1" si="335"/>
        <v>0</v>
      </c>
    </row>
    <row r="1576" spans="1:26">
      <c r="A1576" s="5">
        <v>40686</v>
      </c>
      <c r="B1576" s="4">
        <v>8767.2999999999993</v>
      </c>
      <c r="C1576" s="4">
        <v>8776.4599999999991</v>
      </c>
      <c r="D1576" s="4">
        <v>8695.34</v>
      </c>
      <c r="E1576" s="4">
        <v>8747.51</v>
      </c>
      <c r="F1576" s="4">
        <v>2123800</v>
      </c>
      <c r="G1576" s="8">
        <f t="shared" si="337"/>
        <v>-69.730000000001382</v>
      </c>
      <c r="H1576" s="8">
        <f t="shared" si="336"/>
        <v>-19.789999999999054</v>
      </c>
      <c r="I1576" s="31">
        <f t="shared" ca="1" si="327"/>
        <v>0</v>
      </c>
      <c r="J1576" s="31">
        <f t="shared" ca="1" si="328"/>
        <v>-2</v>
      </c>
      <c r="K1576" s="8">
        <f t="shared" ca="1" si="329"/>
        <v>179.04000000000087</v>
      </c>
      <c r="L1576" s="8">
        <f t="shared" ca="1" si="330"/>
        <v>-9763.510000000013</v>
      </c>
      <c r="M1576" s="9">
        <f ca="1">AVERAGE(E1576:OFFSET(E1576,-M$5+1,0))</f>
        <v>8948.7192307692294</v>
      </c>
      <c r="N1576" s="9">
        <f ca="1">AVERAGE(E1576:OFFSET(E1576,-N$5+1,0))</f>
        <v>8907.6953333333331</v>
      </c>
      <c r="O1576" s="9">
        <f t="shared" ca="1" si="331"/>
        <v>0</v>
      </c>
      <c r="P1576" s="12">
        <f ca="1">100*(MAX(C1576:OFFSET(C1576,-$P$5+1,0))-E1576)/(MAX(C1576:OFFSET(C1576,-$P$5+1,0))-MIN(D1576:OFFSET(D1576,-$P$5+1,0)))</f>
        <v>86.507874932112642</v>
      </c>
      <c r="Q1576" s="32">
        <f t="shared" ca="1" si="332"/>
        <v>1</v>
      </c>
      <c r="R1576" s="15">
        <f ca="1">AVERAGE(E1576:OFFSET(E1576,-R$5+1,0))</f>
        <v>8869.6766666666663</v>
      </c>
      <c r="S1576" s="15">
        <f t="shared" ca="1" si="333"/>
        <v>-1.3773519741230635</v>
      </c>
      <c r="T1576" s="14">
        <f t="shared" ca="1" si="334"/>
        <v>0</v>
      </c>
      <c r="U1576" s="20">
        <f t="shared" si="338"/>
        <v>0</v>
      </c>
      <c r="V1576" s="20">
        <f t="shared" si="339"/>
        <v>89.520000000000437</v>
      </c>
      <c r="W1576" s="20">
        <f ca="1">AVERAGE(U1576:OFFSET(U1576,-$W$5+1,0))</f>
        <v>8.2255555555556281</v>
      </c>
      <c r="X1576" s="20">
        <f ca="1">AVERAGE(V1576:OFFSET(V1576,-$W$5+1,0))</f>
        <v>38.866666666666788</v>
      </c>
      <c r="Y1576" s="20">
        <f t="shared" ca="1" si="326"/>
        <v>17.466908902154245</v>
      </c>
      <c r="Z1576" s="20">
        <f t="shared" ca="1" si="335"/>
        <v>0</v>
      </c>
    </row>
    <row r="1577" spans="1:26">
      <c r="A1577" s="5">
        <v>40687</v>
      </c>
      <c r="B1577" s="4">
        <v>8730.23</v>
      </c>
      <c r="C1577" s="4">
        <v>8756.9</v>
      </c>
      <c r="D1577" s="4">
        <v>8673.3799999999992</v>
      </c>
      <c r="E1577" s="4">
        <v>8756.61</v>
      </c>
      <c r="F1577" s="4">
        <v>2153400</v>
      </c>
      <c r="G1577" s="8">
        <f t="shared" si="337"/>
        <v>-17.280000000000655</v>
      </c>
      <c r="H1577" s="8">
        <f t="shared" si="336"/>
        <v>26.380000000001019</v>
      </c>
      <c r="I1577" s="31">
        <f t="shared" ca="1" si="327"/>
        <v>1</v>
      </c>
      <c r="J1577" s="31">
        <f t="shared" ca="1" si="328"/>
        <v>-2</v>
      </c>
      <c r="K1577" s="8">
        <f t="shared" ca="1" si="329"/>
        <v>-18.200000000000728</v>
      </c>
      <c r="L1577" s="8">
        <f t="shared" ca="1" si="330"/>
        <v>-9781.7100000000137</v>
      </c>
      <c r="M1577" s="9">
        <f ca="1">AVERAGE(E1577:OFFSET(E1577,-M$5+1,0))</f>
        <v>8928.5653846153837</v>
      </c>
      <c r="N1577" s="9">
        <f ca="1">AVERAGE(E1577:OFFSET(E1577,-N$5+1,0))</f>
        <v>8903.5733333333319</v>
      </c>
      <c r="O1577" s="9">
        <f t="shared" ca="1" si="331"/>
        <v>0</v>
      </c>
      <c r="P1577" s="12">
        <f ca="1">100*(MAX(C1577:OFFSET(C1577,-$P$5+1,0))-E1577)/(MAX(C1577:OFFSET(C1577,-$P$5+1,0))-MIN(D1577:OFFSET(D1577,-$P$5+1,0)))</f>
        <v>79.63194087560845</v>
      </c>
      <c r="Q1577" s="32">
        <f t="shared" ca="1" si="332"/>
        <v>1</v>
      </c>
      <c r="R1577" s="15">
        <f ca="1">AVERAGE(E1577:OFFSET(E1577,-R$5+1,0))</f>
        <v>8843.8266666666659</v>
      </c>
      <c r="S1577" s="15">
        <f t="shared" ca="1" si="333"/>
        <v>-0.98618697486908391</v>
      </c>
      <c r="T1577" s="14">
        <f t="shared" ca="1" si="334"/>
        <v>0</v>
      </c>
      <c r="U1577" s="20">
        <f t="shared" si="338"/>
        <v>9.1000000000003638</v>
      </c>
      <c r="V1577" s="20">
        <f t="shared" si="339"/>
        <v>0</v>
      </c>
      <c r="W1577" s="20">
        <f ca="1">AVERAGE(U1577:OFFSET(U1577,-$W$5+1,0))</f>
        <v>9.23666666666678</v>
      </c>
      <c r="X1577" s="20">
        <f ca="1">AVERAGE(V1577:OFFSET(V1577,-$W$5+1,0))</f>
        <v>38.546666666666674</v>
      </c>
      <c r="Y1577" s="20">
        <f t="shared" ca="1" si="326"/>
        <v>19.330310429020074</v>
      </c>
      <c r="Z1577" s="20">
        <f t="shared" ca="1" si="335"/>
        <v>1</v>
      </c>
    </row>
    <row r="1578" spans="1:26">
      <c r="A1578" s="5">
        <v>40688</v>
      </c>
      <c r="B1578" s="4">
        <v>8732.2999999999993</v>
      </c>
      <c r="C1578" s="4">
        <v>8763.64</v>
      </c>
      <c r="D1578" s="4">
        <v>8682.49</v>
      </c>
      <c r="E1578" s="4">
        <v>8727.09</v>
      </c>
      <c r="F1578" s="4">
        <v>2107400</v>
      </c>
      <c r="G1578" s="8">
        <f t="shared" si="337"/>
        <v>-24.31000000000131</v>
      </c>
      <c r="H1578" s="8">
        <f t="shared" si="336"/>
        <v>-5.2099999999991269</v>
      </c>
      <c r="I1578" s="31">
        <f t="shared" ca="1" si="327"/>
        <v>1</v>
      </c>
      <c r="J1578" s="31">
        <f t="shared" ca="1" si="328"/>
        <v>1</v>
      </c>
      <c r="K1578" s="8">
        <f t="shared" ca="1" si="329"/>
        <v>43.410000000003492</v>
      </c>
      <c r="L1578" s="8">
        <f t="shared" ca="1" si="330"/>
        <v>-9738.3000000000102</v>
      </c>
      <c r="M1578" s="9">
        <f ca="1">AVERAGE(E1578:OFFSET(E1578,-M$5+1,0))</f>
        <v>8909.3238461538458</v>
      </c>
      <c r="N1578" s="9">
        <f ca="1">AVERAGE(E1578:OFFSET(E1578,-N$5+1,0))</f>
        <v>8903.3900000000012</v>
      </c>
      <c r="O1578" s="9">
        <f t="shared" ca="1" si="331"/>
        <v>0</v>
      </c>
      <c r="P1578" s="12">
        <f ca="1">100*(MAX(C1578:OFFSET(C1578,-$P$5+1,0))-E1578)/(MAX(C1578:OFFSET(C1578,-$P$5+1,0))-MIN(D1578:OFFSET(D1578,-$P$5+1,0)))</f>
        <v>86.088375466224363</v>
      </c>
      <c r="Q1578" s="32">
        <f t="shared" ca="1" si="332"/>
        <v>1</v>
      </c>
      <c r="R1578" s="15">
        <f ca="1">AVERAGE(E1578:OFFSET(E1578,-R$5+1,0))</f>
        <v>8817.6600000000017</v>
      </c>
      <c r="S1578" s="15">
        <f t="shared" ca="1" si="333"/>
        <v>-1.0271432556937046</v>
      </c>
      <c r="T1578" s="14">
        <f t="shared" ca="1" si="334"/>
        <v>0</v>
      </c>
      <c r="U1578" s="20">
        <f t="shared" si="338"/>
        <v>0</v>
      </c>
      <c r="V1578" s="20">
        <f t="shared" si="339"/>
        <v>29.520000000000437</v>
      </c>
      <c r="W1578" s="20">
        <f ca="1">AVERAGE(U1578:OFFSET(U1578,-$W$5+1,0))</f>
        <v>7.7611111111111519</v>
      </c>
      <c r="X1578" s="20">
        <f ca="1">AVERAGE(V1578:OFFSET(V1578,-$W$5+1,0))</f>
        <v>41.826666666666725</v>
      </c>
      <c r="Y1578" s="20">
        <f t="shared" ca="1" si="326"/>
        <v>15.651258150529969</v>
      </c>
      <c r="Z1578" s="20">
        <f t="shared" ca="1" si="335"/>
        <v>1</v>
      </c>
    </row>
    <row r="1579" spans="1:26">
      <c r="A1579" s="5">
        <v>40689</v>
      </c>
      <c r="B1579" s="4">
        <v>8797.2900000000009</v>
      </c>
      <c r="C1579" s="4">
        <v>8807.08</v>
      </c>
      <c r="D1579" s="4">
        <v>8751.52</v>
      </c>
      <c r="E1579" s="4">
        <v>8788.4</v>
      </c>
      <c r="F1579" s="4">
        <v>1908000</v>
      </c>
      <c r="G1579" s="8">
        <f t="shared" si="337"/>
        <v>70.200000000000728</v>
      </c>
      <c r="H1579" s="8">
        <f t="shared" si="336"/>
        <v>-8.8900000000012369</v>
      </c>
      <c r="I1579" s="31">
        <f t="shared" ca="1" si="327"/>
        <v>1</v>
      </c>
      <c r="J1579" s="31">
        <f t="shared" ca="1" si="328"/>
        <v>2</v>
      </c>
      <c r="K1579" s="8">
        <f t="shared" ca="1" si="329"/>
        <v>52.419999999998254</v>
      </c>
      <c r="L1579" s="8">
        <f t="shared" ca="1" si="330"/>
        <v>-9685.8800000000119</v>
      </c>
      <c r="M1579" s="9">
        <f ca="1">AVERAGE(E1579:OFFSET(E1579,-M$5+1,0))</f>
        <v>8890.3176923076917</v>
      </c>
      <c r="N1579" s="9">
        <f ca="1">AVERAGE(E1579:OFFSET(E1579,-N$5+1,0))</f>
        <v>8903.663333333332</v>
      </c>
      <c r="O1579" s="9">
        <f t="shared" ca="1" si="331"/>
        <v>-1</v>
      </c>
      <c r="P1579" s="12">
        <f ca="1">100*(MAX(C1579:OFFSET(C1579,-$P$5+1,0))-E1579)/(MAX(C1579:OFFSET(C1579,-$P$5+1,0))-MIN(D1579:OFFSET(D1579,-$P$5+1,0)))</f>
        <v>70.208246995441243</v>
      </c>
      <c r="Q1579" s="32">
        <f t="shared" ca="1" si="332"/>
        <v>1</v>
      </c>
      <c r="R1579" s="15">
        <f ca="1">AVERAGE(E1579:OFFSET(E1579,-R$5+1,0))</f>
        <v>8791.5866666666661</v>
      </c>
      <c r="S1579" s="15">
        <f t="shared" ca="1" si="333"/>
        <v>-3.6246775326105304E-2</v>
      </c>
      <c r="T1579" s="14">
        <f t="shared" ca="1" si="334"/>
        <v>0</v>
      </c>
      <c r="U1579" s="20">
        <f t="shared" si="338"/>
        <v>61.309999999999491</v>
      </c>
      <c r="V1579" s="20">
        <f t="shared" si="339"/>
        <v>0</v>
      </c>
      <c r="W1579" s="20">
        <f ca="1">AVERAGE(U1579:OFFSET(U1579,-$W$5+1,0))</f>
        <v>14.573333333333316</v>
      </c>
      <c r="X1579" s="20">
        <f ca="1">AVERAGE(V1579:OFFSET(V1579,-$W$5+1,0))</f>
        <v>38.818888888888978</v>
      </c>
      <c r="Y1579" s="20">
        <f t="shared" ca="1" si="326"/>
        <v>27.294861923292956</v>
      </c>
      <c r="Z1579" s="20">
        <f t="shared" ca="1" si="335"/>
        <v>1</v>
      </c>
    </row>
    <row r="1580" spans="1:26">
      <c r="A1580" s="5">
        <v>40690</v>
      </c>
      <c r="B1580" s="4">
        <v>8806.2900000000009</v>
      </c>
      <c r="C1580" s="4">
        <v>8860.0300000000007</v>
      </c>
      <c r="D1580" s="4">
        <v>8803.59</v>
      </c>
      <c r="E1580" s="4">
        <v>8810</v>
      </c>
      <c r="F1580" s="4">
        <v>2083800</v>
      </c>
      <c r="G1580" s="8">
        <f t="shared" si="337"/>
        <v>17.890000000001237</v>
      </c>
      <c r="H1580" s="8">
        <f t="shared" si="336"/>
        <v>3.7099999999991269</v>
      </c>
      <c r="I1580" s="31">
        <f t="shared" ca="1" si="327"/>
        <v>0</v>
      </c>
      <c r="J1580" s="31">
        <f t="shared" ca="1" si="328"/>
        <v>2</v>
      </c>
      <c r="K1580" s="8">
        <f t="shared" ca="1" si="329"/>
        <v>43.200000000000728</v>
      </c>
      <c r="L1580" s="8">
        <f t="shared" ca="1" si="330"/>
        <v>-9642.6800000000112</v>
      </c>
      <c r="M1580" s="9">
        <f ca="1">AVERAGE(E1580:OFFSET(E1580,-M$5+1,0))</f>
        <v>8873.9115384615379</v>
      </c>
      <c r="N1580" s="9">
        <f ca="1">AVERAGE(E1580:OFFSET(E1580,-N$5+1,0))</f>
        <v>8903.9056666666656</v>
      </c>
      <c r="O1580" s="9">
        <f t="shared" ca="1" si="331"/>
        <v>0</v>
      </c>
      <c r="P1580" s="12">
        <f ca="1">100*(MAX(C1580:OFFSET(C1580,-$P$5+1,0))-E1580)/(MAX(C1580:OFFSET(C1580,-$P$5+1,0))-MIN(D1580:OFFSET(D1580,-$P$5+1,0)))</f>
        <v>61.275510204081527</v>
      </c>
      <c r="Q1580" s="32">
        <f t="shared" ca="1" si="332"/>
        <v>1</v>
      </c>
      <c r="R1580" s="15">
        <f ca="1">AVERAGE(E1580:OFFSET(E1580,-R$5+1,0))</f>
        <v>8777.7733333333344</v>
      </c>
      <c r="S1580" s="15">
        <f t="shared" ca="1" si="333"/>
        <v>0.36713942639969682</v>
      </c>
      <c r="T1580" s="14">
        <f t="shared" ca="1" si="334"/>
        <v>0</v>
      </c>
      <c r="U1580" s="20">
        <f t="shared" si="338"/>
        <v>21.600000000000364</v>
      </c>
      <c r="V1580" s="20">
        <f t="shared" si="339"/>
        <v>0</v>
      </c>
      <c r="W1580" s="20">
        <f ca="1">AVERAGE(U1580:OFFSET(U1580,-$W$5+1,0))</f>
        <v>16.973333333333358</v>
      </c>
      <c r="X1580" s="20">
        <f ca="1">AVERAGE(V1580:OFFSET(V1580,-$W$5+1,0))</f>
        <v>28.27444444444437</v>
      </c>
      <c r="Y1580" s="20">
        <f t="shared" ca="1" si="326"/>
        <v>37.511971121970483</v>
      </c>
      <c r="Z1580" s="20">
        <f t="shared" ca="1" si="335"/>
        <v>0</v>
      </c>
    </row>
    <row r="1581" spans="1:26">
      <c r="A1581" s="5">
        <v>40693</v>
      </c>
      <c r="B1581" s="4">
        <v>8757.66</v>
      </c>
      <c r="C1581" s="4">
        <v>8844.0300000000007</v>
      </c>
      <c r="D1581" s="4">
        <v>8748.1299999999992</v>
      </c>
      <c r="E1581" s="4">
        <v>8823.68</v>
      </c>
      <c r="F1581" s="4">
        <v>1871400</v>
      </c>
      <c r="G1581" s="8">
        <f t="shared" si="337"/>
        <v>-52.340000000000146</v>
      </c>
      <c r="H1581" s="8">
        <f t="shared" si="336"/>
        <v>66.020000000000437</v>
      </c>
      <c r="I1581" s="31">
        <f t="shared" ca="1" si="327"/>
        <v>0</v>
      </c>
      <c r="J1581" s="31">
        <f t="shared" ca="1" si="328"/>
        <v>2</v>
      </c>
      <c r="K1581" s="8">
        <f t="shared" ca="1" si="329"/>
        <v>27.360000000000582</v>
      </c>
      <c r="L1581" s="8">
        <f t="shared" ca="1" si="330"/>
        <v>-9615.3200000000106</v>
      </c>
      <c r="M1581" s="9">
        <f ca="1">AVERAGE(E1581:OFFSET(E1581,-M$5+1,0))</f>
        <v>8858.7792307692289</v>
      </c>
      <c r="N1581" s="9">
        <f ca="1">AVERAGE(E1581:OFFSET(E1581,-N$5+1,0))</f>
        <v>8907.4243333333325</v>
      </c>
      <c r="O1581" s="9">
        <f t="shared" ca="1" si="331"/>
        <v>0</v>
      </c>
      <c r="P1581" s="12">
        <f ca="1">100*(MAX(C1581:OFFSET(C1581,-$P$5+1,0))-E1581)/(MAX(C1581:OFFSET(C1581,-$P$5+1,0))-MIN(D1581:OFFSET(D1581,-$P$5+1,0)))</f>
        <v>57.397959183673294</v>
      </c>
      <c r="Q1581" s="32">
        <f t="shared" ca="1" si="332"/>
        <v>0</v>
      </c>
      <c r="R1581" s="15">
        <f ca="1">AVERAGE(E1581:OFFSET(E1581,-R$5+1,0))</f>
        <v>8775.5483333333341</v>
      </c>
      <c r="S1581" s="15">
        <f t="shared" ca="1" si="333"/>
        <v>0.5484747486814161</v>
      </c>
      <c r="T1581" s="14">
        <f t="shared" ca="1" si="334"/>
        <v>0</v>
      </c>
      <c r="U1581" s="20">
        <f t="shared" si="338"/>
        <v>13.680000000000291</v>
      </c>
      <c r="V1581" s="20">
        <f t="shared" si="339"/>
        <v>0</v>
      </c>
      <c r="W1581" s="20">
        <f ca="1">AVERAGE(U1581:OFFSET(U1581,-$W$5+1,0))</f>
        <v>18.493333333333389</v>
      </c>
      <c r="X1581" s="20">
        <f ca="1">AVERAGE(V1581:OFFSET(V1581,-$W$5+1,0))</f>
        <v>25.205555555555595</v>
      </c>
      <c r="Y1581" s="20">
        <f t="shared" ca="1" si="326"/>
        <v>42.3199166009815</v>
      </c>
      <c r="Z1581" s="20">
        <f t="shared" ca="1" si="335"/>
        <v>0</v>
      </c>
    </row>
    <row r="1582" spans="1:26">
      <c r="A1582" s="5">
        <v>40694</v>
      </c>
      <c r="B1582" s="4">
        <v>8860.58</v>
      </c>
      <c r="C1582" s="4">
        <v>9003.6</v>
      </c>
      <c r="D1582" s="4">
        <v>8860.58</v>
      </c>
      <c r="E1582" s="4">
        <v>8988.84</v>
      </c>
      <c r="F1582" s="4">
        <v>2901000</v>
      </c>
      <c r="G1582" s="8">
        <f t="shared" si="337"/>
        <v>36.899999999999636</v>
      </c>
      <c r="H1582" s="8">
        <f t="shared" si="336"/>
        <v>128.26000000000022</v>
      </c>
      <c r="I1582" s="31">
        <f t="shared" ca="1" si="327"/>
        <v>0</v>
      </c>
      <c r="J1582" s="31">
        <f t="shared" ca="1" si="328"/>
        <v>2</v>
      </c>
      <c r="K1582" s="8">
        <f t="shared" ca="1" si="329"/>
        <v>330.31999999999971</v>
      </c>
      <c r="L1582" s="8">
        <f t="shared" ca="1" si="330"/>
        <v>-9285.0000000000109</v>
      </c>
      <c r="M1582" s="9">
        <f ca="1">AVERAGE(E1582:OFFSET(E1582,-M$5+1,0))</f>
        <v>8855.3299999999981</v>
      </c>
      <c r="N1582" s="9">
        <f ca="1">AVERAGE(E1582:OFFSET(E1582,-N$5+1,0))</f>
        <v>8916.5696666666663</v>
      </c>
      <c r="O1582" s="9">
        <f t="shared" ca="1" si="331"/>
        <v>0</v>
      </c>
      <c r="P1582" s="12">
        <f ca="1">100*(MAX(C1582:OFFSET(C1582,-$P$5+1,0))-E1582)/(MAX(C1582:OFFSET(C1582,-$P$5+1,0))-MIN(D1582:OFFSET(D1582,-$P$5+1,0)))</f>
        <v>10.583900226757379</v>
      </c>
      <c r="Q1582" s="32">
        <f t="shared" ca="1" si="332"/>
        <v>0</v>
      </c>
      <c r="R1582" s="15">
        <f ca="1">AVERAGE(E1582:OFFSET(E1582,-R$5+1,0))</f>
        <v>8815.7699999999986</v>
      </c>
      <c r="S1582" s="15">
        <f t="shared" ca="1" si="333"/>
        <v>1.963186426143168</v>
      </c>
      <c r="T1582" s="14">
        <f t="shared" ca="1" si="334"/>
        <v>0</v>
      </c>
      <c r="U1582" s="20">
        <f t="shared" si="338"/>
        <v>165.15999999999985</v>
      </c>
      <c r="V1582" s="20">
        <f t="shared" si="339"/>
        <v>0</v>
      </c>
      <c r="W1582" s="20">
        <f ca="1">AVERAGE(U1582:OFFSET(U1582,-$W$5+1,0))</f>
        <v>30.094444444444484</v>
      </c>
      <c r="X1582" s="20">
        <f ca="1">AVERAGE(V1582:OFFSET(V1582,-$W$5+1,0))</f>
        <v>25.205555555555595</v>
      </c>
      <c r="Y1582" s="20">
        <f t="shared" ca="1" si="326"/>
        <v>54.42033353425758</v>
      </c>
      <c r="Z1582" s="20">
        <f t="shared" ca="1" si="335"/>
        <v>0</v>
      </c>
    </row>
    <row r="1583" spans="1:26">
      <c r="A1583" s="5">
        <v>40695</v>
      </c>
      <c r="B1583" s="4">
        <v>8999.84</v>
      </c>
      <c r="C1583" s="4">
        <v>9089.4699999999993</v>
      </c>
      <c r="D1583" s="4">
        <v>8999.84</v>
      </c>
      <c r="E1583" s="4">
        <v>9062.35</v>
      </c>
      <c r="F1583" s="4">
        <v>2648800</v>
      </c>
      <c r="G1583" s="8">
        <f t="shared" si="337"/>
        <v>11</v>
      </c>
      <c r="H1583" s="8">
        <f t="shared" si="336"/>
        <v>62.510000000000218</v>
      </c>
      <c r="I1583" s="31">
        <f t="shared" ca="1" si="327"/>
        <v>0</v>
      </c>
      <c r="J1583" s="31">
        <f t="shared" ca="1" si="328"/>
        <v>2</v>
      </c>
      <c r="K1583" s="8">
        <f t="shared" ca="1" si="329"/>
        <v>147.02000000000044</v>
      </c>
      <c r="L1583" s="8">
        <f t="shared" ca="1" si="330"/>
        <v>-9137.9800000000105</v>
      </c>
      <c r="M1583" s="9">
        <f ca="1">AVERAGE(E1583:OFFSET(E1583,-M$5+1,0))</f>
        <v>8859.6176923076928</v>
      </c>
      <c r="N1583" s="9">
        <f ca="1">AVERAGE(E1583:OFFSET(E1583,-N$5+1,0))</f>
        <v>8930.6963333333315</v>
      </c>
      <c r="O1583" s="9">
        <f t="shared" ca="1" si="331"/>
        <v>0</v>
      </c>
      <c r="P1583" s="12">
        <f ca="1">100*(MAX(C1583:OFFSET(C1583,-$P$5+1,0))-E1583)/(MAX(C1583:OFFSET(C1583,-$P$5+1,0))-MIN(D1583:OFFSET(D1583,-$P$5+1,0)))</f>
        <v>6.5178206637984504</v>
      </c>
      <c r="Q1583" s="32">
        <f t="shared" ca="1" si="332"/>
        <v>-1</v>
      </c>
      <c r="R1583" s="15">
        <f ca="1">AVERAGE(E1583:OFFSET(E1583,-R$5+1,0))</f>
        <v>8866.7266666666656</v>
      </c>
      <c r="S1583" s="15">
        <f t="shared" ca="1" si="333"/>
        <v>2.2062632658876913</v>
      </c>
      <c r="T1583" s="14">
        <f t="shared" ca="1" si="334"/>
        <v>0</v>
      </c>
      <c r="U1583" s="20">
        <f t="shared" si="338"/>
        <v>73.510000000000218</v>
      </c>
      <c r="V1583" s="20">
        <f t="shared" si="339"/>
        <v>0</v>
      </c>
      <c r="W1583" s="20">
        <f ca="1">AVERAGE(U1583:OFFSET(U1583,-$W$5+1,0))</f>
        <v>38.262222222222285</v>
      </c>
      <c r="X1583" s="20">
        <f ca="1">AVERAGE(V1583:OFFSET(V1583,-$W$5+1,0))</f>
        <v>19.432222222222158</v>
      </c>
      <c r="Y1583" s="20">
        <f t="shared" ca="1" si="326"/>
        <v>66.318728935965453</v>
      </c>
      <c r="Z1583" s="20">
        <f t="shared" ca="1" si="335"/>
        <v>0</v>
      </c>
    </row>
    <row r="1584" spans="1:26">
      <c r="A1584" s="5">
        <v>40696</v>
      </c>
      <c r="B1584" s="4">
        <v>8981.7099999999991</v>
      </c>
      <c r="C1584" s="4">
        <v>9036.27</v>
      </c>
      <c r="D1584" s="4">
        <v>8977.67</v>
      </c>
      <c r="E1584" s="4">
        <v>8991.36</v>
      </c>
      <c r="F1584" s="4">
        <v>2220600</v>
      </c>
      <c r="G1584" s="8">
        <f t="shared" si="337"/>
        <v>-80.640000000001237</v>
      </c>
      <c r="H1584" s="8">
        <f t="shared" si="336"/>
        <v>9.6500000000014552</v>
      </c>
      <c r="I1584" s="31">
        <f t="shared" ca="1" si="327"/>
        <v>0</v>
      </c>
      <c r="J1584" s="31">
        <f t="shared" ca="1" si="328"/>
        <v>2</v>
      </c>
      <c r="K1584" s="8">
        <f t="shared" ca="1" si="329"/>
        <v>-141.97999999999956</v>
      </c>
      <c r="L1584" s="8">
        <f t="shared" ca="1" si="330"/>
        <v>-9279.96000000001</v>
      </c>
      <c r="M1584" s="9">
        <f ca="1">AVERAGE(E1584:OFFSET(E1584,-M$5+1,0))</f>
        <v>8865.7446153846158</v>
      </c>
      <c r="N1584" s="9">
        <f ca="1">AVERAGE(E1584:OFFSET(E1584,-N$5+1,0))</f>
        <v>8936.632333333333</v>
      </c>
      <c r="O1584" s="9">
        <f t="shared" ca="1" si="331"/>
        <v>0</v>
      </c>
      <c r="P1584" s="12">
        <f ca="1">100*(MAX(C1584:OFFSET(C1584,-$P$5+1,0))-E1584)/(MAX(C1584:OFFSET(C1584,-$P$5+1,0))-MIN(D1584:OFFSET(D1584,-$P$5+1,0)))</f>
        <v>23.579033382200659</v>
      </c>
      <c r="Q1584" s="32">
        <f t="shared" ca="1" si="332"/>
        <v>-1</v>
      </c>
      <c r="R1584" s="15">
        <f ca="1">AVERAGE(E1584:OFFSET(E1584,-R$5+1,0))</f>
        <v>8910.7716666666656</v>
      </c>
      <c r="S1584" s="15">
        <f t="shared" ca="1" si="333"/>
        <v>0.90439230571690066</v>
      </c>
      <c r="T1584" s="14">
        <f t="shared" ca="1" si="334"/>
        <v>0</v>
      </c>
      <c r="U1584" s="20">
        <f t="shared" si="338"/>
        <v>0</v>
      </c>
      <c r="V1584" s="20">
        <f t="shared" si="339"/>
        <v>70.989999999999782</v>
      </c>
      <c r="W1584" s="20">
        <f ca="1">AVERAGE(U1584:OFFSET(U1584,-$W$5+1,0))</f>
        <v>38.262222222222285</v>
      </c>
      <c r="X1584" s="20">
        <f ca="1">AVERAGE(V1584:OFFSET(V1584,-$W$5+1,0))</f>
        <v>21.114444444444516</v>
      </c>
      <c r="Y1584" s="20">
        <f t="shared" ca="1" si="326"/>
        <v>64.439828589606805</v>
      </c>
      <c r="Z1584" s="20">
        <f t="shared" ca="1" si="335"/>
        <v>0</v>
      </c>
    </row>
    <row r="1585" spans="1:26">
      <c r="A1585" s="5">
        <v>40697</v>
      </c>
      <c r="B1585" s="4">
        <v>9024.5400000000009</v>
      </c>
      <c r="C1585" s="4">
        <v>9052.18</v>
      </c>
      <c r="D1585" s="4">
        <v>8997.35</v>
      </c>
      <c r="E1585" s="4">
        <v>9046.2800000000007</v>
      </c>
      <c r="F1585" s="4">
        <v>1890800</v>
      </c>
      <c r="G1585" s="8">
        <f t="shared" si="337"/>
        <v>33.180000000000291</v>
      </c>
      <c r="H1585" s="8">
        <f t="shared" si="336"/>
        <v>21.739999999999782</v>
      </c>
      <c r="I1585" s="31">
        <f t="shared" ca="1" si="327"/>
        <v>0</v>
      </c>
      <c r="J1585" s="31">
        <f t="shared" ca="1" si="328"/>
        <v>2</v>
      </c>
      <c r="K1585" s="8">
        <f t="shared" ca="1" si="329"/>
        <v>109.84000000000015</v>
      </c>
      <c r="L1585" s="8">
        <f t="shared" ca="1" si="330"/>
        <v>-9170.1200000000099</v>
      </c>
      <c r="M1585" s="9">
        <f ca="1">AVERAGE(E1585:OFFSET(E1585,-M$5+1,0))</f>
        <v>8878.2207692307693</v>
      </c>
      <c r="N1585" s="9">
        <f ca="1">AVERAGE(E1585:OFFSET(E1585,-N$5+1,0))</f>
        <v>8939.5866666666661</v>
      </c>
      <c r="O1585" s="9">
        <f t="shared" ca="1" si="331"/>
        <v>0</v>
      </c>
      <c r="P1585" s="12">
        <f ca="1">100*(MAX(C1585:OFFSET(C1585,-$P$5+1,0))-E1585)/(MAX(C1585:OFFSET(C1585,-$P$5+1,0))-MIN(D1585:OFFSET(D1585,-$P$5+1,0)))</f>
        <v>10.379965872767592</v>
      </c>
      <c r="Q1585" s="32">
        <f t="shared" ca="1" si="332"/>
        <v>-1</v>
      </c>
      <c r="R1585" s="15">
        <f ca="1">AVERAGE(E1585:OFFSET(E1585,-R$5+1,0))</f>
        <v>8953.751666666667</v>
      </c>
      <c r="S1585" s="15">
        <f t="shared" ca="1" si="333"/>
        <v>1.03340294412901</v>
      </c>
      <c r="T1585" s="14">
        <f t="shared" ca="1" si="334"/>
        <v>0</v>
      </c>
      <c r="U1585" s="20">
        <f t="shared" si="338"/>
        <v>54.920000000000073</v>
      </c>
      <c r="V1585" s="20">
        <f t="shared" si="339"/>
        <v>0</v>
      </c>
      <c r="W1585" s="20">
        <f ca="1">AVERAGE(U1585:OFFSET(U1585,-$W$5+1,0))</f>
        <v>44.364444444444516</v>
      </c>
      <c r="X1585" s="20">
        <f ca="1">AVERAGE(V1585:OFFSET(V1585,-$W$5+1,0))</f>
        <v>11.167777777777802</v>
      </c>
      <c r="Y1585" s="20">
        <f t="shared" ca="1" si="326"/>
        <v>79.889553612517247</v>
      </c>
      <c r="Z1585" s="20">
        <f t="shared" ca="1" si="335"/>
        <v>0</v>
      </c>
    </row>
    <row r="1586" spans="1:26">
      <c r="A1586" s="5">
        <v>40701</v>
      </c>
      <c r="B1586" s="4">
        <v>9025.2099999999991</v>
      </c>
      <c r="C1586" s="4">
        <v>9059.19</v>
      </c>
      <c r="D1586" s="4">
        <v>8981.44</v>
      </c>
      <c r="E1586" s="4">
        <v>9057.1</v>
      </c>
      <c r="F1586" s="4">
        <v>1770400</v>
      </c>
      <c r="G1586" s="8">
        <f t="shared" si="337"/>
        <v>-21.070000000001528</v>
      </c>
      <c r="H1586" s="8">
        <f t="shared" si="336"/>
        <v>31.890000000001237</v>
      </c>
      <c r="I1586" s="31">
        <f t="shared" ca="1" si="327"/>
        <v>0</v>
      </c>
      <c r="J1586" s="31">
        <f t="shared" ca="1" si="328"/>
        <v>2</v>
      </c>
      <c r="K1586" s="8">
        <f t="shared" ca="1" si="329"/>
        <v>21.639999999999418</v>
      </c>
      <c r="L1586" s="8">
        <f t="shared" ca="1" si="330"/>
        <v>-9148.4800000000105</v>
      </c>
      <c r="M1586" s="9">
        <f ca="1">AVERAGE(E1586:OFFSET(E1586,-M$5+1,0))</f>
        <v>8886.8561538461545</v>
      </c>
      <c r="N1586" s="9">
        <f ca="1">AVERAGE(E1586:OFFSET(E1586,-N$5+1,0))</f>
        <v>8942.5089999999982</v>
      </c>
      <c r="O1586" s="9">
        <f t="shared" ca="1" si="331"/>
        <v>0</v>
      </c>
      <c r="P1586" s="12">
        <f ca="1">100*(MAX(C1586:OFFSET(C1586,-$P$5+1,0))-E1586)/(MAX(C1586:OFFSET(C1586,-$P$5+1,0))-MIN(D1586:OFFSET(D1586,-$P$5+1,0)))</f>
        <v>7.7795669206178877</v>
      </c>
      <c r="Q1586" s="32">
        <f t="shared" ca="1" si="332"/>
        <v>-1</v>
      </c>
      <c r="R1586" s="15">
        <f ca="1">AVERAGE(E1586:OFFSET(E1586,-R$5+1,0))</f>
        <v>8994.9349999999995</v>
      </c>
      <c r="S1586" s="15">
        <f t="shared" ca="1" si="333"/>
        <v>0.69111116422743324</v>
      </c>
      <c r="T1586" s="14">
        <f t="shared" ca="1" si="334"/>
        <v>0</v>
      </c>
      <c r="U1586" s="20">
        <f t="shared" si="338"/>
        <v>10.819999999999709</v>
      </c>
      <c r="V1586" s="20">
        <f t="shared" si="339"/>
        <v>0</v>
      </c>
      <c r="W1586" s="20">
        <f ca="1">AVERAGE(U1586:OFFSET(U1586,-$W$5+1,0))</f>
        <v>44.555555555555557</v>
      </c>
      <c r="X1586" s="20">
        <f ca="1">AVERAGE(V1586:OFFSET(V1586,-$W$5+1,0))</f>
        <v>11.167777777777802</v>
      </c>
      <c r="Y1586" s="20">
        <f t="shared" ca="1" si="326"/>
        <v>79.958525253733683</v>
      </c>
      <c r="Z1586" s="20">
        <f t="shared" ca="1" si="335"/>
        <v>0</v>
      </c>
    </row>
    <row r="1587" spans="1:26">
      <c r="A1587" s="5">
        <v>40702</v>
      </c>
      <c r="B1587" s="4">
        <v>9044.85</v>
      </c>
      <c r="C1587" s="4">
        <v>9070.25</v>
      </c>
      <c r="D1587" s="4">
        <v>9007.5300000000007</v>
      </c>
      <c r="E1587" s="4">
        <v>9007.5300000000007</v>
      </c>
      <c r="F1587" s="4">
        <v>1884200</v>
      </c>
      <c r="G1587" s="8">
        <f t="shared" si="337"/>
        <v>-12.25</v>
      </c>
      <c r="H1587" s="8">
        <f t="shared" si="336"/>
        <v>-37.319999999999709</v>
      </c>
      <c r="I1587" s="31">
        <f t="shared" ca="1" si="327"/>
        <v>0</v>
      </c>
      <c r="J1587" s="31">
        <f t="shared" ca="1" si="328"/>
        <v>2</v>
      </c>
      <c r="K1587" s="8">
        <f t="shared" ca="1" si="329"/>
        <v>-99.139999999999418</v>
      </c>
      <c r="L1587" s="8">
        <f t="shared" ca="1" si="330"/>
        <v>-9247.6200000000099</v>
      </c>
      <c r="M1587" s="9">
        <f ca="1">AVERAGE(E1587:OFFSET(E1587,-M$5+1,0))</f>
        <v>8895.6753846153861</v>
      </c>
      <c r="N1587" s="9">
        <f ca="1">AVERAGE(E1587:OFFSET(E1587,-N$5+1,0))</f>
        <v>8944.4016666666666</v>
      </c>
      <c r="O1587" s="9">
        <f t="shared" ca="1" si="331"/>
        <v>0</v>
      </c>
      <c r="P1587" s="12">
        <f ca="1">100*(MAX(C1587:OFFSET(C1587,-$P$5+1,0))-E1587)/(MAX(C1587:OFFSET(C1587,-$P$5+1,0))-MIN(D1587:OFFSET(D1587,-$P$5+1,0)))</f>
        <v>20.133667502088255</v>
      </c>
      <c r="Q1587" s="32">
        <f t="shared" ca="1" si="332"/>
        <v>-1</v>
      </c>
      <c r="R1587" s="15">
        <f ca="1">AVERAGE(E1587:OFFSET(E1587,-R$5+1,0))</f>
        <v>9025.5766666666659</v>
      </c>
      <c r="S1587" s="15">
        <f t="shared" ca="1" si="333"/>
        <v>-0.19995028941824136</v>
      </c>
      <c r="T1587" s="14">
        <f t="shared" ca="1" si="334"/>
        <v>0</v>
      </c>
      <c r="U1587" s="20">
        <f t="shared" si="338"/>
        <v>0</v>
      </c>
      <c r="V1587" s="20">
        <f t="shared" si="339"/>
        <v>49.569999999999709</v>
      </c>
      <c r="W1587" s="20">
        <f ca="1">AVERAGE(U1587:OFFSET(U1587,-$W$5+1,0))</f>
        <v>44.555555555555557</v>
      </c>
      <c r="X1587" s="20">
        <f ca="1">AVERAGE(V1587:OFFSET(V1587,-$W$5+1,0))</f>
        <v>13.395555555555498</v>
      </c>
      <c r="Y1587" s="20">
        <f t="shared" ca="1" si="326"/>
        <v>76.884730424112348</v>
      </c>
      <c r="Z1587" s="20">
        <f t="shared" ca="1" si="335"/>
        <v>0</v>
      </c>
    </row>
    <row r="1588" spans="1:26">
      <c r="A1588" s="5">
        <v>40703</v>
      </c>
      <c r="B1588" s="4">
        <v>9020.6</v>
      </c>
      <c r="C1588" s="4">
        <v>9045.44</v>
      </c>
      <c r="D1588" s="4">
        <v>8996.08</v>
      </c>
      <c r="E1588" s="4">
        <v>9000.94</v>
      </c>
      <c r="F1588" s="4">
        <v>1718400</v>
      </c>
      <c r="G1588" s="8">
        <f t="shared" si="337"/>
        <v>13.069999999999709</v>
      </c>
      <c r="H1588" s="8">
        <f t="shared" si="336"/>
        <v>-19.659999999999854</v>
      </c>
      <c r="I1588" s="31">
        <f t="shared" ca="1" si="327"/>
        <v>0</v>
      </c>
      <c r="J1588" s="31">
        <f t="shared" ca="1" si="328"/>
        <v>2</v>
      </c>
      <c r="K1588" s="8">
        <f t="shared" ca="1" si="329"/>
        <v>-13.180000000000291</v>
      </c>
      <c r="L1588" s="8">
        <f t="shared" ca="1" si="330"/>
        <v>-9260.8000000000102</v>
      </c>
      <c r="M1588" s="9">
        <f ca="1">AVERAGE(E1588:OFFSET(E1588,-M$5+1,0))</f>
        <v>8908.2838461538468</v>
      </c>
      <c r="N1588" s="9">
        <f ca="1">AVERAGE(E1588:OFFSET(E1588,-N$5+1,0))</f>
        <v>8946.161666666665</v>
      </c>
      <c r="O1588" s="9">
        <f t="shared" ca="1" si="331"/>
        <v>0</v>
      </c>
      <c r="P1588" s="12">
        <f ca="1">100*(MAX(C1588:OFFSET(C1588,-$P$5+1,0))-E1588)/(MAX(C1588:OFFSET(C1588,-$P$5+1,0))-MIN(D1588:OFFSET(D1588,-$P$5+1,0)))</f>
        <v>25.936016874670063</v>
      </c>
      <c r="Q1588" s="32">
        <f t="shared" ca="1" si="332"/>
        <v>-1</v>
      </c>
      <c r="R1588" s="15">
        <f ca="1">AVERAGE(E1588:OFFSET(E1588,-R$5+1,0))</f>
        <v>9027.5933333333323</v>
      </c>
      <c r="S1588" s="15">
        <f t="shared" ca="1" si="333"/>
        <v>-0.29524295511758947</v>
      </c>
      <c r="T1588" s="14">
        <f t="shared" ca="1" si="334"/>
        <v>0</v>
      </c>
      <c r="U1588" s="20">
        <f t="shared" si="338"/>
        <v>0</v>
      </c>
      <c r="V1588" s="20">
        <f t="shared" si="339"/>
        <v>6.5900000000001455</v>
      </c>
      <c r="W1588" s="20">
        <f ca="1">AVERAGE(U1588:OFFSET(U1588,-$W$5+1,0))</f>
        <v>37.743333333333389</v>
      </c>
      <c r="X1588" s="20">
        <f ca="1">AVERAGE(V1588:OFFSET(V1588,-$W$5+1,0))</f>
        <v>14.127777777777737</v>
      </c>
      <c r="Y1588" s="20">
        <f t="shared" ca="1" si="326"/>
        <v>72.763687773112935</v>
      </c>
      <c r="Z1588" s="20">
        <f t="shared" ca="1" si="335"/>
        <v>0</v>
      </c>
    </row>
    <row r="1589" spans="1:26">
      <c r="A1589" s="5">
        <v>40704</v>
      </c>
      <c r="B1589" s="4">
        <v>9042.35</v>
      </c>
      <c r="C1589" s="4">
        <v>9053.39</v>
      </c>
      <c r="D1589" s="4">
        <v>8837.82</v>
      </c>
      <c r="E1589" s="4">
        <v>8837.82</v>
      </c>
      <c r="F1589" s="4">
        <v>2192800</v>
      </c>
      <c r="G1589" s="8">
        <f t="shared" si="337"/>
        <v>41.409999999999854</v>
      </c>
      <c r="H1589" s="8">
        <f t="shared" si="336"/>
        <v>-204.53000000000065</v>
      </c>
      <c r="I1589" s="31">
        <f t="shared" ca="1" si="327"/>
        <v>0</v>
      </c>
      <c r="J1589" s="31">
        <f t="shared" ca="1" si="328"/>
        <v>2</v>
      </c>
      <c r="K1589" s="8">
        <f t="shared" ca="1" si="329"/>
        <v>-326.2400000000016</v>
      </c>
      <c r="L1589" s="8">
        <f t="shared" ca="1" si="330"/>
        <v>-9587.0400000000118</v>
      </c>
      <c r="M1589" s="9">
        <f ca="1">AVERAGE(E1589:OFFSET(E1589,-M$5+1,0))</f>
        <v>8915.2307692307695</v>
      </c>
      <c r="N1589" s="9">
        <f ca="1">AVERAGE(E1589:OFFSET(E1589,-N$5+1,0))</f>
        <v>8939.1139999999996</v>
      </c>
      <c r="O1589" s="9">
        <f t="shared" ca="1" si="331"/>
        <v>0</v>
      </c>
      <c r="P1589" s="12">
        <f ca="1">100*(MAX(C1589:OFFSET(C1589,-$P$5+1,0))-E1589)/(MAX(C1589:OFFSET(C1589,-$P$5+1,0))-MIN(D1589:OFFSET(D1589,-$P$5+1,0)))</f>
        <v>73.724146012773048</v>
      </c>
      <c r="Q1589" s="32">
        <f t="shared" ca="1" si="332"/>
        <v>-1</v>
      </c>
      <c r="R1589" s="15">
        <f ca="1">AVERAGE(E1589:OFFSET(E1589,-R$5+1,0))</f>
        <v>8990.1716666666671</v>
      </c>
      <c r="S1589" s="15">
        <f t="shared" ca="1" si="333"/>
        <v>-1.6946469134905362</v>
      </c>
      <c r="T1589" s="14">
        <f t="shared" ca="1" si="334"/>
        <v>0</v>
      </c>
      <c r="U1589" s="20">
        <f t="shared" si="338"/>
        <v>0</v>
      </c>
      <c r="V1589" s="20">
        <f t="shared" si="339"/>
        <v>163.1200000000008</v>
      </c>
      <c r="W1589" s="20">
        <f ca="1">AVERAGE(U1589:OFFSET(U1589,-$W$5+1,0))</f>
        <v>35.343333333333348</v>
      </c>
      <c r="X1589" s="20">
        <f ca="1">AVERAGE(V1589:OFFSET(V1589,-$W$5+1,0))</f>
        <v>32.252222222222272</v>
      </c>
      <c r="Y1589" s="20">
        <f t="shared" ref="Y1589:Y1652" ca="1" si="340">IF(X1589=0,100,100-(100/(1+W1589/X1589)))</f>
        <v>52.286475113419662</v>
      </c>
      <c r="Z1589" s="20">
        <f t="shared" ca="1" si="335"/>
        <v>0</v>
      </c>
    </row>
    <row r="1590" spans="1:26">
      <c r="A1590" s="5">
        <v>40707</v>
      </c>
      <c r="B1590" s="4">
        <v>8791.67</v>
      </c>
      <c r="C1590" s="4">
        <v>8811.9699999999993</v>
      </c>
      <c r="D1590" s="4">
        <v>8703.52</v>
      </c>
      <c r="E1590" s="4">
        <v>8712.9500000000007</v>
      </c>
      <c r="F1590" s="4">
        <v>1959600</v>
      </c>
      <c r="G1590" s="8">
        <f t="shared" si="337"/>
        <v>-46.149999999999636</v>
      </c>
      <c r="H1590" s="8">
        <f t="shared" si="336"/>
        <v>-78.719999999999345</v>
      </c>
      <c r="I1590" s="31">
        <f t="shared" ref="I1590:I1653" ca="1" si="341">IF(OR(O1590=1,Z1590=1),1,IF(OR(O1590=-1,Z1590=-1),-1,0))</f>
        <v>0</v>
      </c>
      <c r="J1590" s="31">
        <f t="shared" ref="J1590:J1653" ca="1" si="342">IF(AND(I1589=-1,J1589&gt;=0),-1,IF(AND(I1589=1,J1589&lt;=0),1,IF(I1589+J1589&gt;=J$5,J$5,IF(I1589+J1589&lt;=J$7,J$7,I1589+J1589))))</f>
        <v>2</v>
      </c>
      <c r="K1590" s="8">
        <f t="shared" ref="K1590:K1653" ca="1" si="343">J1589*G1590+J1590*H1590</f>
        <v>-249.73999999999796</v>
      </c>
      <c r="L1590" s="8">
        <f t="shared" ref="L1590:L1653" ca="1" si="344">L1589+K1590</f>
        <v>-9836.7800000000097</v>
      </c>
      <c r="M1590" s="9">
        <f ca="1">AVERAGE(E1590:OFFSET(E1590,-M$5+1,0))</f>
        <v>8911.8723076923088</v>
      </c>
      <c r="N1590" s="9">
        <f ca="1">AVERAGE(E1590:OFFSET(E1590,-N$5+1,0))</f>
        <v>8928.1866666666665</v>
      </c>
      <c r="O1590" s="9">
        <f t="shared" ref="O1590:O1653" ca="1" si="345">IF(AND(M1589&lt;=N1589,M1590&gt;N1590),1,IF(AND(M1589&gt;=N1589,M1590&lt;N1590),-1,0))</f>
        <v>0</v>
      </c>
      <c r="P1590" s="12">
        <f ca="1">100*(MAX(C1590:OFFSET(C1590,-$P$5+1,0))-E1590)/(MAX(C1590:OFFSET(C1590,-$P$5+1,0))-MIN(D1590:OFFSET(D1590,-$P$5+1,0)))</f>
        <v>97.556678326207972</v>
      </c>
      <c r="Q1590" s="32">
        <f t="shared" ref="Q1590:Q1653" ca="1" si="346">IF(P1589&gt;$P$8,1,IF(P1589&lt;$Q$8,-1,0))</f>
        <v>1</v>
      </c>
      <c r="R1590" s="15">
        <f ca="1">AVERAGE(E1590:OFFSET(E1590,-R$5+1,0))</f>
        <v>8943.7700000000023</v>
      </c>
      <c r="S1590" s="15">
        <f t="shared" ref="S1590:S1653" ca="1" si="347">100*(E1590-R1590)/R1590</f>
        <v>-2.5807908745417367</v>
      </c>
      <c r="T1590" s="14">
        <f t="shared" ref="T1590:T1653" ca="1" si="348">IF(S1589&lt;$S$8,1,IF(S1589&gt;$T$8,-1,0))</f>
        <v>0</v>
      </c>
      <c r="U1590" s="20">
        <f t="shared" si="338"/>
        <v>0</v>
      </c>
      <c r="V1590" s="20">
        <f t="shared" si="339"/>
        <v>124.86999999999898</v>
      </c>
      <c r="W1590" s="20">
        <f ca="1">AVERAGE(U1590:OFFSET(U1590,-$W$5+1,0))</f>
        <v>33.823333333333316</v>
      </c>
      <c r="X1590" s="20">
        <f ca="1">AVERAGE(V1590:OFFSET(V1590,-$W$5+1,0))</f>
        <v>46.126666666666601</v>
      </c>
      <c r="Y1590" s="20">
        <f t="shared" ca="1" si="340"/>
        <v>42.305607671461345</v>
      </c>
      <c r="Z1590" s="20">
        <f t="shared" ref="Z1590:Z1653" ca="1" si="349">IF(Y1589&lt;$Y$8,1,IF(Y1590&gt;$Z$8,-1,0))</f>
        <v>0</v>
      </c>
    </row>
    <row r="1591" spans="1:26">
      <c r="A1591" s="5">
        <v>40708</v>
      </c>
      <c r="B1591" s="4">
        <v>8737.24</v>
      </c>
      <c r="C1591" s="4">
        <v>8836.51</v>
      </c>
      <c r="D1591" s="4">
        <v>8737.24</v>
      </c>
      <c r="E1591" s="4">
        <v>8829.2099999999991</v>
      </c>
      <c r="F1591" s="4">
        <v>1685800</v>
      </c>
      <c r="G1591" s="8">
        <f t="shared" si="337"/>
        <v>24.289999999999054</v>
      </c>
      <c r="H1591" s="8">
        <f t="shared" si="336"/>
        <v>91.969999999999345</v>
      </c>
      <c r="I1591" s="31">
        <f t="shared" ca="1" si="341"/>
        <v>0</v>
      </c>
      <c r="J1591" s="31">
        <f t="shared" ca="1" si="342"/>
        <v>2</v>
      </c>
      <c r="K1591" s="8">
        <f t="shared" ca="1" si="343"/>
        <v>232.5199999999968</v>
      </c>
      <c r="L1591" s="8">
        <f t="shared" ca="1" si="344"/>
        <v>-9604.260000000013</v>
      </c>
      <c r="M1591" s="9">
        <f ca="1">AVERAGE(E1591:OFFSET(E1591,-M$5+1,0))</f>
        <v>8919.7276923076915</v>
      </c>
      <c r="N1591" s="9">
        <f ca="1">AVERAGE(E1591:OFFSET(E1591,-N$5+1,0))</f>
        <v>8922.2313333333332</v>
      </c>
      <c r="O1591" s="9">
        <f t="shared" ca="1" si="345"/>
        <v>0</v>
      </c>
      <c r="P1591" s="12">
        <f ca="1">100*(MAX(C1591:OFFSET(C1591,-$P$5+1,0))-E1591)/(MAX(C1591:OFFSET(C1591,-$P$5+1,0))-MIN(D1591:OFFSET(D1591,-$P$5+1,0)))</f>
        <v>67.433605389299373</v>
      </c>
      <c r="Q1591" s="32">
        <f t="shared" ca="1" si="346"/>
        <v>1</v>
      </c>
      <c r="R1591" s="15">
        <f ca="1">AVERAGE(E1591:OFFSET(E1591,-R$5+1,0))</f>
        <v>8907.5916666666653</v>
      </c>
      <c r="S1591" s="15">
        <f t="shared" ca="1" si="347"/>
        <v>-0.87994229641195065</v>
      </c>
      <c r="T1591" s="14">
        <f t="shared" ca="1" si="348"/>
        <v>0</v>
      </c>
      <c r="U1591" s="20">
        <f t="shared" si="338"/>
        <v>116.2599999999984</v>
      </c>
      <c r="V1591" s="20">
        <f t="shared" si="339"/>
        <v>0</v>
      </c>
      <c r="W1591" s="20">
        <f ca="1">AVERAGE(U1591:OFFSET(U1591,-$W$5+1,0))</f>
        <v>28.389999999999823</v>
      </c>
      <c r="X1591" s="20">
        <f ca="1">AVERAGE(V1591:OFFSET(V1591,-$W$5+1,0))</f>
        <v>46.126666666666601</v>
      </c>
      <c r="Y1591" s="20">
        <f t="shared" ca="1" si="340"/>
        <v>38.098859315589245</v>
      </c>
      <c r="Z1591" s="20">
        <f t="shared" ca="1" si="349"/>
        <v>0</v>
      </c>
    </row>
    <row r="1592" spans="1:26">
      <c r="A1592" s="5">
        <v>40709</v>
      </c>
      <c r="B1592" s="4">
        <v>8833.86</v>
      </c>
      <c r="C1592" s="4">
        <v>8876.14</v>
      </c>
      <c r="D1592" s="4">
        <v>8733.6</v>
      </c>
      <c r="E1592" s="4">
        <v>8831.4500000000007</v>
      </c>
      <c r="F1592" s="4">
        <v>2652000</v>
      </c>
      <c r="G1592" s="8">
        <f t="shared" si="337"/>
        <v>4.6500000000014552</v>
      </c>
      <c r="H1592" s="8">
        <f t="shared" si="336"/>
        <v>-2.4099999999998545</v>
      </c>
      <c r="I1592" s="31">
        <f t="shared" ca="1" si="341"/>
        <v>1</v>
      </c>
      <c r="J1592" s="31">
        <f t="shared" ca="1" si="342"/>
        <v>2</v>
      </c>
      <c r="K1592" s="8">
        <f t="shared" ca="1" si="343"/>
        <v>4.4800000000032014</v>
      </c>
      <c r="L1592" s="8">
        <f t="shared" ca="1" si="344"/>
        <v>-9599.7800000000097</v>
      </c>
      <c r="M1592" s="9">
        <f ca="1">AVERAGE(E1592:OFFSET(E1592,-M$5+1,0))</f>
        <v>8923.0392307692309</v>
      </c>
      <c r="N1592" s="9">
        <f ca="1">AVERAGE(E1592:OFFSET(E1592,-N$5+1,0))</f>
        <v>8918.4103333333333</v>
      </c>
      <c r="O1592" s="9">
        <f t="shared" ca="1" si="345"/>
        <v>1</v>
      </c>
      <c r="P1592" s="12">
        <f ca="1">100*(MAX(C1592:OFFSET(C1592,-$P$5+1,0))-E1592)/(MAX(C1592:OFFSET(C1592,-$P$5+1,0))-MIN(D1592:OFFSET(D1592,-$P$5+1,0)))</f>
        <v>66.853219328928446</v>
      </c>
      <c r="Q1592" s="32">
        <f t="shared" ca="1" si="346"/>
        <v>0</v>
      </c>
      <c r="R1592" s="15">
        <f ca="1">AVERAGE(E1592:OFFSET(E1592,-R$5+1,0))</f>
        <v>8869.9833333333354</v>
      </c>
      <c r="S1592" s="15">
        <f t="shared" ca="1" si="347"/>
        <v>-0.43442396547157724</v>
      </c>
      <c r="T1592" s="14">
        <f t="shared" ca="1" si="348"/>
        <v>0</v>
      </c>
      <c r="U1592" s="20">
        <f t="shared" si="338"/>
        <v>2.2400000000016007</v>
      </c>
      <c r="V1592" s="20">
        <f t="shared" si="339"/>
        <v>0</v>
      </c>
      <c r="W1592" s="20">
        <f ca="1">AVERAGE(U1592:OFFSET(U1592,-$W$5+1,0))</f>
        <v>20.471111111111085</v>
      </c>
      <c r="X1592" s="20">
        <f ca="1">AVERAGE(V1592:OFFSET(V1592,-$W$5+1,0))</f>
        <v>46.126666666666601</v>
      </c>
      <c r="Y1592" s="20">
        <f t="shared" ca="1" si="340"/>
        <v>30.738429710701055</v>
      </c>
      <c r="Z1592" s="20">
        <f t="shared" ca="1" si="349"/>
        <v>0</v>
      </c>
    </row>
    <row r="1593" spans="1:26">
      <c r="A1593" s="5">
        <v>40710</v>
      </c>
      <c r="B1593" s="4">
        <v>8739.84</v>
      </c>
      <c r="C1593" s="4">
        <v>8739.84</v>
      </c>
      <c r="D1593" s="4">
        <v>8654.43</v>
      </c>
      <c r="E1593" s="4">
        <v>8654.43</v>
      </c>
      <c r="F1593" s="4">
        <v>2089000</v>
      </c>
      <c r="G1593" s="8">
        <f t="shared" si="337"/>
        <v>-91.610000000000582</v>
      </c>
      <c r="H1593" s="8">
        <f t="shared" si="336"/>
        <v>-85.409999999999854</v>
      </c>
      <c r="I1593" s="31">
        <f t="shared" ca="1" si="341"/>
        <v>0</v>
      </c>
      <c r="J1593" s="31">
        <f t="shared" ca="1" si="342"/>
        <v>2</v>
      </c>
      <c r="K1593" s="8">
        <f t="shared" ca="1" si="343"/>
        <v>-354.04000000000087</v>
      </c>
      <c r="L1593" s="8">
        <f t="shared" ca="1" si="344"/>
        <v>-9953.8200000000106</v>
      </c>
      <c r="M1593" s="9">
        <f ca="1">AVERAGE(E1593:OFFSET(E1593,-M$5+1,0))</f>
        <v>8911.0723076923077</v>
      </c>
      <c r="N1593" s="9">
        <f ca="1">AVERAGE(E1593:OFFSET(E1593,-N$5+1,0))</f>
        <v>8908.646333333334</v>
      </c>
      <c r="O1593" s="9">
        <f t="shared" ca="1" si="345"/>
        <v>0</v>
      </c>
      <c r="P1593" s="12">
        <f ca="1">100*(MAX(C1593:OFFSET(C1593,-$P$5+1,0))-E1593)/(MAX(C1593:OFFSET(C1593,-$P$5+1,0))-MIN(D1593:OFFSET(D1593,-$P$5+1,0)))</f>
        <v>100</v>
      </c>
      <c r="Q1593" s="32">
        <f t="shared" ca="1" si="346"/>
        <v>0</v>
      </c>
      <c r="R1593" s="15">
        <f ca="1">AVERAGE(E1593:OFFSET(E1593,-R$5+1,0))</f>
        <v>8811.1333333333332</v>
      </c>
      <c r="S1593" s="15">
        <f t="shared" ca="1" si="347"/>
        <v>-1.7784696633804156</v>
      </c>
      <c r="T1593" s="14">
        <f t="shared" ca="1" si="348"/>
        <v>0</v>
      </c>
      <c r="U1593" s="20">
        <f t="shared" si="338"/>
        <v>0</v>
      </c>
      <c r="V1593" s="20">
        <f t="shared" si="339"/>
        <v>177.02000000000044</v>
      </c>
      <c r="W1593" s="20">
        <f ca="1">AVERAGE(U1593:OFFSET(U1593,-$W$5+1,0))</f>
        <v>20.471111111111085</v>
      </c>
      <c r="X1593" s="20">
        <f ca="1">AVERAGE(V1593:OFFSET(V1593,-$W$5+1,0))</f>
        <v>57.907777777777788</v>
      </c>
      <c r="Y1593" s="20">
        <f t="shared" ca="1" si="340"/>
        <v>26.118144058065496</v>
      </c>
      <c r="Z1593" s="20">
        <f t="shared" ca="1" si="349"/>
        <v>0</v>
      </c>
    </row>
    <row r="1594" spans="1:26">
      <c r="A1594" s="5">
        <v>40711</v>
      </c>
      <c r="B1594" s="4">
        <v>8671.4500000000007</v>
      </c>
      <c r="C1594" s="4">
        <v>8702</v>
      </c>
      <c r="D1594" s="4">
        <v>8618.85</v>
      </c>
      <c r="E1594" s="4">
        <v>8636.1</v>
      </c>
      <c r="F1594" s="4">
        <v>2252000</v>
      </c>
      <c r="G1594" s="8">
        <f t="shared" si="337"/>
        <v>17.020000000000437</v>
      </c>
      <c r="H1594" s="8">
        <f t="shared" si="336"/>
        <v>-35.350000000000364</v>
      </c>
      <c r="I1594" s="31">
        <f t="shared" ca="1" si="341"/>
        <v>0</v>
      </c>
      <c r="J1594" s="31">
        <f t="shared" ca="1" si="342"/>
        <v>2</v>
      </c>
      <c r="K1594" s="8">
        <f t="shared" ca="1" si="343"/>
        <v>-36.659999999999854</v>
      </c>
      <c r="L1594" s="8">
        <f t="shared" ca="1" si="344"/>
        <v>-9990.4800000000105</v>
      </c>
      <c r="M1594" s="9">
        <f ca="1">AVERAGE(E1594:OFFSET(E1594,-M$5+1,0))</f>
        <v>8896.6430769230774</v>
      </c>
      <c r="N1594" s="9">
        <f ca="1">AVERAGE(E1594:OFFSET(E1594,-N$5+1,0))</f>
        <v>8895.8960000000006</v>
      </c>
      <c r="O1594" s="9">
        <f t="shared" ca="1" si="345"/>
        <v>0</v>
      </c>
      <c r="P1594" s="12">
        <f ca="1">100*(MAX(C1594:OFFSET(C1594,-$P$5+1,0))-E1594)/(MAX(C1594:OFFSET(C1594,-$P$5+1,0))-MIN(D1594:OFFSET(D1594,-$P$5+1,0)))</f>
        <v>96.178555604785103</v>
      </c>
      <c r="Q1594" s="32">
        <f t="shared" ca="1" si="346"/>
        <v>1</v>
      </c>
      <c r="R1594" s="15">
        <f ca="1">AVERAGE(E1594:OFFSET(E1594,-R$5+1,0))</f>
        <v>8750.3266666666659</v>
      </c>
      <c r="S1594" s="15">
        <f t="shared" ca="1" si="347"/>
        <v>-1.3053988841559312</v>
      </c>
      <c r="T1594" s="14">
        <f t="shared" ca="1" si="348"/>
        <v>0</v>
      </c>
      <c r="U1594" s="20">
        <f t="shared" si="338"/>
        <v>0</v>
      </c>
      <c r="V1594" s="20">
        <f t="shared" si="339"/>
        <v>18.329999999999927</v>
      </c>
      <c r="W1594" s="20">
        <f ca="1">AVERAGE(U1594:OFFSET(U1594,-$W$5+1,0))</f>
        <v>14.368888888888856</v>
      </c>
      <c r="X1594" s="20">
        <f ca="1">AVERAGE(V1594:OFFSET(V1594,-$W$5+1,0))</f>
        <v>59.944444444444443</v>
      </c>
      <c r="Y1594" s="20">
        <f t="shared" ca="1" si="340"/>
        <v>19.335546185819766</v>
      </c>
      <c r="Z1594" s="20">
        <f t="shared" ca="1" si="349"/>
        <v>0</v>
      </c>
    </row>
    <row r="1595" spans="1:26">
      <c r="A1595" s="5">
        <v>40714</v>
      </c>
      <c r="B1595" s="4">
        <v>8679.15</v>
      </c>
      <c r="C1595" s="4">
        <v>8685.33</v>
      </c>
      <c r="D1595" s="4">
        <v>8518.66</v>
      </c>
      <c r="E1595" s="4">
        <v>8530.68</v>
      </c>
      <c r="F1595" s="4">
        <v>2202800</v>
      </c>
      <c r="G1595" s="8">
        <f t="shared" si="337"/>
        <v>43.049999999999272</v>
      </c>
      <c r="H1595" s="8">
        <f t="shared" si="336"/>
        <v>-148.46999999999935</v>
      </c>
      <c r="I1595" s="31">
        <f t="shared" ca="1" si="341"/>
        <v>1</v>
      </c>
      <c r="J1595" s="31">
        <f t="shared" ca="1" si="342"/>
        <v>2</v>
      </c>
      <c r="K1595" s="8">
        <f t="shared" ca="1" si="343"/>
        <v>-210.84000000000015</v>
      </c>
      <c r="L1595" s="8">
        <f t="shared" ca="1" si="344"/>
        <v>-10201.320000000011</v>
      </c>
      <c r="M1595" s="9">
        <f ca="1">AVERAGE(E1595:OFFSET(E1595,-M$5+1,0))</f>
        <v>8861.4000000000015</v>
      </c>
      <c r="N1595" s="9">
        <f ca="1">AVERAGE(E1595:OFFSET(E1595,-N$5+1,0))</f>
        <v>8881.0110000000004</v>
      </c>
      <c r="O1595" s="9">
        <f t="shared" ca="1" si="345"/>
        <v>-1</v>
      </c>
      <c r="P1595" s="12">
        <f ca="1">100*(MAX(C1595:OFFSET(C1595,-$P$5+1,0))-E1595)/(MAX(C1595:OFFSET(C1595,-$P$5+1,0))-MIN(D1595:OFFSET(D1595,-$P$5+1,0)))</f>
        <v>97.820845192987463</v>
      </c>
      <c r="Q1595" s="32">
        <f t="shared" ca="1" si="346"/>
        <v>1</v>
      </c>
      <c r="R1595" s="15">
        <f ca="1">AVERAGE(E1595:OFFSET(E1595,-R$5+1,0))</f>
        <v>8699.1366666666672</v>
      </c>
      <c r="S1595" s="15">
        <f t="shared" ca="1" si="347"/>
        <v>-1.9364756885836594</v>
      </c>
      <c r="T1595" s="14">
        <f t="shared" ca="1" si="348"/>
        <v>0</v>
      </c>
      <c r="U1595" s="20">
        <f t="shared" si="338"/>
        <v>0</v>
      </c>
      <c r="V1595" s="20">
        <f t="shared" si="339"/>
        <v>105.42000000000007</v>
      </c>
      <c r="W1595" s="20">
        <f ca="1">AVERAGE(U1595:OFFSET(U1595,-$W$5+1,0))</f>
        <v>13.166666666666666</v>
      </c>
      <c r="X1595" s="20">
        <f ca="1">AVERAGE(V1595:OFFSET(V1595,-$W$5+1,0))</f>
        <v>71.657777777777781</v>
      </c>
      <c r="Y1595" s="20">
        <f t="shared" ca="1" si="340"/>
        <v>15.522255115139757</v>
      </c>
      <c r="Z1595" s="20">
        <f t="shared" ca="1" si="349"/>
        <v>1</v>
      </c>
    </row>
    <row r="1596" spans="1:26">
      <c r="A1596" s="5">
        <v>40715</v>
      </c>
      <c r="B1596" s="4">
        <v>8571.93</v>
      </c>
      <c r="C1596" s="4">
        <v>8617.9599999999991</v>
      </c>
      <c r="D1596" s="4">
        <v>8523.0400000000009</v>
      </c>
      <c r="E1596" s="4">
        <v>8597.6200000000008</v>
      </c>
      <c r="F1596" s="4">
        <v>2089200</v>
      </c>
      <c r="G1596" s="8">
        <f t="shared" si="337"/>
        <v>41.25</v>
      </c>
      <c r="H1596" s="8">
        <f t="shared" si="336"/>
        <v>25.690000000000509</v>
      </c>
      <c r="I1596" s="31">
        <f t="shared" ca="1" si="341"/>
        <v>1</v>
      </c>
      <c r="J1596" s="31">
        <f t="shared" ca="1" si="342"/>
        <v>2</v>
      </c>
      <c r="K1596" s="8">
        <f t="shared" ca="1" si="343"/>
        <v>133.88000000000102</v>
      </c>
      <c r="L1596" s="8">
        <f t="shared" ca="1" si="344"/>
        <v>-10067.44000000001</v>
      </c>
      <c r="M1596" s="9">
        <f ca="1">AVERAGE(E1596:OFFSET(E1596,-M$5+1,0))</f>
        <v>8825.6515384615377</v>
      </c>
      <c r="N1596" s="9">
        <f ca="1">AVERAGE(E1596:OFFSET(E1596,-N$5+1,0))</f>
        <v>8866.4156666666677</v>
      </c>
      <c r="O1596" s="9">
        <f t="shared" ca="1" si="345"/>
        <v>0</v>
      </c>
      <c r="P1596" s="12">
        <f ca="1">100*(MAX(C1596:OFFSET(C1596,-$P$5+1,0))-E1596)/(MAX(C1596:OFFSET(C1596,-$P$5+1,0))-MIN(D1596:OFFSET(D1596,-$P$5+1,0)))</f>
        <v>85.6850196704072</v>
      </c>
      <c r="Q1596" s="32">
        <f t="shared" ca="1" si="346"/>
        <v>1</v>
      </c>
      <c r="R1596" s="15">
        <f ca="1">AVERAGE(E1596:OFFSET(E1596,-R$5+1,0))</f>
        <v>8679.9150000000009</v>
      </c>
      <c r="S1596" s="15">
        <f t="shared" ca="1" si="347"/>
        <v>-0.94810836281230937</v>
      </c>
      <c r="T1596" s="14">
        <f t="shared" ca="1" si="348"/>
        <v>0</v>
      </c>
      <c r="U1596" s="20">
        <f t="shared" si="338"/>
        <v>66.940000000000509</v>
      </c>
      <c r="V1596" s="20">
        <f t="shared" si="339"/>
        <v>0</v>
      </c>
      <c r="W1596" s="20">
        <f ca="1">AVERAGE(U1596:OFFSET(U1596,-$W$5+1,0))</f>
        <v>20.6044444444445</v>
      </c>
      <c r="X1596" s="20">
        <f ca="1">AVERAGE(V1596:OFFSET(V1596,-$W$5+1,0))</f>
        <v>66.150000000000034</v>
      </c>
      <c r="Y1596" s="20">
        <f t="shared" ca="1" si="340"/>
        <v>23.750304179100695</v>
      </c>
      <c r="Z1596" s="20">
        <f t="shared" ca="1" si="349"/>
        <v>1</v>
      </c>
    </row>
    <row r="1597" spans="1:26">
      <c r="A1597" s="5">
        <v>40716</v>
      </c>
      <c r="B1597" s="4">
        <v>8663.86</v>
      </c>
      <c r="C1597" s="4">
        <v>8679.3700000000008</v>
      </c>
      <c r="D1597" s="4">
        <v>8598.08</v>
      </c>
      <c r="E1597" s="4">
        <v>8621.0400000000009</v>
      </c>
      <c r="F1597" s="4">
        <v>2079600</v>
      </c>
      <c r="G1597" s="8">
        <f t="shared" si="337"/>
        <v>66.239999999999782</v>
      </c>
      <c r="H1597" s="8">
        <f t="shared" si="336"/>
        <v>-42.819999999999709</v>
      </c>
      <c r="I1597" s="31">
        <f t="shared" ca="1" si="341"/>
        <v>0</v>
      </c>
      <c r="J1597" s="31">
        <f t="shared" ca="1" si="342"/>
        <v>2</v>
      </c>
      <c r="K1597" s="8">
        <f t="shared" ca="1" si="343"/>
        <v>46.840000000000146</v>
      </c>
      <c r="L1597" s="8">
        <f t="shared" ca="1" si="344"/>
        <v>-10020.600000000009</v>
      </c>
      <c r="M1597" s="9">
        <f ca="1">AVERAGE(E1597:OFFSET(E1597,-M$5+1,0))</f>
        <v>8797.1653846153858</v>
      </c>
      <c r="N1597" s="9">
        <f ca="1">AVERAGE(E1597:OFFSET(E1597,-N$5+1,0))</f>
        <v>8853.0076666666682</v>
      </c>
      <c r="O1597" s="9">
        <f t="shared" ca="1" si="345"/>
        <v>0</v>
      </c>
      <c r="P1597" s="12">
        <f ca="1">100*(MAX(C1597:OFFSET(C1597,-$P$5+1,0))-E1597)/(MAX(C1597:OFFSET(C1597,-$P$5+1,0))-MIN(D1597:OFFSET(D1597,-$P$5+1,0)))</f>
        <v>80.85388887849922</v>
      </c>
      <c r="Q1597" s="32">
        <f t="shared" ca="1" si="346"/>
        <v>1</v>
      </c>
      <c r="R1597" s="15">
        <f ca="1">AVERAGE(E1597:OFFSET(E1597,-R$5+1,0))</f>
        <v>8645.2200000000012</v>
      </c>
      <c r="S1597" s="15">
        <f t="shared" ca="1" si="347"/>
        <v>-0.27969213044896818</v>
      </c>
      <c r="T1597" s="14">
        <f t="shared" ca="1" si="348"/>
        <v>0</v>
      </c>
      <c r="U1597" s="20">
        <f t="shared" si="338"/>
        <v>23.420000000000073</v>
      </c>
      <c r="V1597" s="20">
        <f t="shared" si="339"/>
        <v>0</v>
      </c>
      <c r="W1597" s="20">
        <f ca="1">AVERAGE(U1597:OFFSET(U1597,-$W$5+1,0))</f>
        <v>23.206666666666731</v>
      </c>
      <c r="X1597" s="20">
        <f ca="1">AVERAGE(V1597:OFFSET(V1597,-$W$5+1,0))</f>
        <v>65.4177777777778</v>
      </c>
      <c r="Y1597" s="20">
        <f t="shared" ca="1" si="340"/>
        <v>26.185401569669807</v>
      </c>
      <c r="Z1597" s="20">
        <f t="shared" ca="1" si="349"/>
        <v>0</v>
      </c>
    </row>
    <row r="1598" spans="1:26">
      <c r="A1598" s="5">
        <v>40717</v>
      </c>
      <c r="B1598" s="4">
        <v>8601.15</v>
      </c>
      <c r="C1598" s="4">
        <v>8619.39</v>
      </c>
      <c r="D1598" s="4">
        <v>8559.33</v>
      </c>
      <c r="E1598" s="4">
        <v>8567.2800000000007</v>
      </c>
      <c r="F1598" s="4">
        <v>1841400</v>
      </c>
      <c r="G1598" s="8">
        <f t="shared" si="337"/>
        <v>-19.890000000001237</v>
      </c>
      <c r="H1598" s="8">
        <f t="shared" si="336"/>
        <v>-33.869999999998981</v>
      </c>
      <c r="I1598" s="31">
        <f t="shared" ca="1" si="341"/>
        <v>0</v>
      </c>
      <c r="J1598" s="31">
        <f t="shared" ca="1" si="342"/>
        <v>2</v>
      </c>
      <c r="K1598" s="8">
        <f t="shared" ca="1" si="343"/>
        <v>-107.52000000000044</v>
      </c>
      <c r="L1598" s="8">
        <f t="shared" ca="1" si="344"/>
        <v>-10128.12000000001</v>
      </c>
      <c r="M1598" s="9">
        <f ca="1">AVERAGE(E1598:OFFSET(E1598,-M$5+1,0))</f>
        <v>8760.3192307692298</v>
      </c>
      <c r="N1598" s="9">
        <f ca="1">AVERAGE(E1598:OFFSET(E1598,-N$5+1,0))</f>
        <v>8837.9036666666689</v>
      </c>
      <c r="O1598" s="9">
        <f t="shared" ca="1" si="345"/>
        <v>0</v>
      </c>
      <c r="P1598" s="12">
        <f ca="1">100*(MAX(C1598:OFFSET(C1598,-$P$5+1,0))-E1598)/(MAX(C1598:OFFSET(C1598,-$P$5+1,0))-MIN(D1598:OFFSET(D1598,-$P$5+1,0)))</f>
        <v>90.907560825089135</v>
      </c>
      <c r="Q1598" s="32">
        <f t="shared" ca="1" si="346"/>
        <v>1</v>
      </c>
      <c r="R1598" s="15">
        <f ca="1">AVERAGE(E1598:OFFSET(E1598,-R$5+1,0))</f>
        <v>8601.1916666666675</v>
      </c>
      <c r="S1598" s="15">
        <f t="shared" ca="1" si="347"/>
        <v>-0.39426707345784673</v>
      </c>
      <c r="T1598" s="14">
        <f t="shared" ca="1" si="348"/>
        <v>0</v>
      </c>
      <c r="U1598" s="20">
        <f t="shared" si="338"/>
        <v>0</v>
      </c>
      <c r="V1598" s="20">
        <f t="shared" si="339"/>
        <v>53.760000000000218</v>
      </c>
      <c r="W1598" s="20">
        <f ca="1">AVERAGE(U1598:OFFSET(U1598,-$W$5+1,0))</f>
        <v>23.206666666666731</v>
      </c>
      <c r="X1598" s="20">
        <f ca="1">AVERAGE(V1598:OFFSET(V1598,-$W$5+1,0))</f>
        <v>53.266666666666623</v>
      </c>
      <c r="Y1598" s="20">
        <f t="shared" ca="1" si="340"/>
        <v>30.346090140354008</v>
      </c>
      <c r="Z1598" s="20">
        <f t="shared" ca="1" si="349"/>
        <v>0</v>
      </c>
    </row>
    <row r="1599" spans="1:26">
      <c r="A1599" s="5">
        <v>40718</v>
      </c>
      <c r="B1599" s="4">
        <v>8567.4599999999991</v>
      </c>
      <c r="C1599" s="4">
        <v>8569.59</v>
      </c>
      <c r="D1599" s="4">
        <v>8508.16</v>
      </c>
      <c r="E1599" s="4">
        <v>8532.83</v>
      </c>
      <c r="F1599" s="4">
        <v>2049400</v>
      </c>
      <c r="G1599" s="8">
        <f t="shared" si="337"/>
        <v>0.17999999999847205</v>
      </c>
      <c r="H1599" s="8">
        <f t="shared" si="336"/>
        <v>-34.6299999999992</v>
      </c>
      <c r="I1599" s="31">
        <f t="shared" ca="1" si="341"/>
        <v>0</v>
      </c>
      <c r="J1599" s="31">
        <f t="shared" ca="1" si="342"/>
        <v>2</v>
      </c>
      <c r="K1599" s="8">
        <f t="shared" ca="1" si="343"/>
        <v>-68.900000000001455</v>
      </c>
      <c r="L1599" s="8">
        <f t="shared" ca="1" si="344"/>
        <v>-10197.020000000011</v>
      </c>
      <c r="M1599" s="9">
        <f ca="1">AVERAGE(E1599:OFFSET(E1599,-M$5+1,0))</f>
        <v>8719.9907692307715</v>
      </c>
      <c r="N1599" s="9">
        <f ca="1">AVERAGE(E1599:OFFSET(E1599,-N$5+1,0))</f>
        <v>8821.2086666666673</v>
      </c>
      <c r="O1599" s="9">
        <f t="shared" ca="1" si="345"/>
        <v>0</v>
      </c>
      <c r="P1599" s="12">
        <f ca="1">100*(MAX(C1599:OFFSET(C1599,-$P$5+1,0))-E1599)/(MAX(C1599:OFFSET(C1599,-$P$5+1,0))-MIN(D1599:OFFSET(D1599,-$P$5+1,0)))</f>
        <v>93.295831295179056</v>
      </c>
      <c r="Q1599" s="32">
        <f t="shared" ca="1" si="346"/>
        <v>1</v>
      </c>
      <c r="R1599" s="15">
        <f ca="1">AVERAGE(E1599:OFFSET(E1599,-R$5+1,0))</f>
        <v>8580.9250000000011</v>
      </c>
      <c r="S1599" s="15">
        <f t="shared" ca="1" si="347"/>
        <v>-0.56048736004569621</v>
      </c>
      <c r="T1599" s="14">
        <f t="shared" ca="1" si="348"/>
        <v>0</v>
      </c>
      <c r="U1599" s="20">
        <f t="shared" si="338"/>
        <v>0</v>
      </c>
      <c r="V1599" s="20">
        <f t="shared" si="339"/>
        <v>34.450000000000728</v>
      </c>
      <c r="W1599" s="20">
        <f ca="1">AVERAGE(U1599:OFFSET(U1599,-$W$5+1,0))</f>
        <v>23.206666666666731</v>
      </c>
      <c r="X1599" s="20">
        <f ca="1">AVERAGE(V1599:OFFSET(V1599,-$W$5+1,0))</f>
        <v>43.220000000000155</v>
      </c>
      <c r="Y1599" s="20">
        <f t="shared" ca="1" si="340"/>
        <v>34.935768767563204</v>
      </c>
      <c r="Z1599" s="20">
        <f t="shared" ca="1" si="349"/>
        <v>0</v>
      </c>
    </row>
    <row r="1600" spans="1:26">
      <c r="A1600" s="5">
        <v>40721</v>
      </c>
      <c r="B1600" s="4">
        <v>8456.36</v>
      </c>
      <c r="C1600" s="4">
        <v>8519.2099999999991</v>
      </c>
      <c r="D1600" s="4">
        <v>8433.4599999999991</v>
      </c>
      <c r="E1600" s="4">
        <v>8500.16</v>
      </c>
      <c r="F1600" s="4">
        <v>2003800</v>
      </c>
      <c r="G1600" s="8">
        <f t="shared" si="337"/>
        <v>-76.469999999999345</v>
      </c>
      <c r="H1600" s="8">
        <f t="shared" si="336"/>
        <v>43.799999999999272</v>
      </c>
      <c r="I1600" s="31">
        <f t="shared" ca="1" si="341"/>
        <v>0</v>
      </c>
      <c r="J1600" s="31">
        <f t="shared" ca="1" si="342"/>
        <v>2</v>
      </c>
      <c r="K1600" s="8">
        <f t="shared" ca="1" si="343"/>
        <v>-65.340000000000146</v>
      </c>
      <c r="L1600" s="8">
        <f t="shared" ca="1" si="344"/>
        <v>-10262.360000000011</v>
      </c>
      <c r="M1600" s="9">
        <f ca="1">AVERAGE(E1600:OFFSET(E1600,-M$5+1,0))</f>
        <v>8680.9623076923071</v>
      </c>
      <c r="N1600" s="9">
        <f ca="1">AVERAGE(E1600:OFFSET(E1600,-N$5+1,0))</f>
        <v>8804.3269999999993</v>
      </c>
      <c r="O1600" s="9">
        <f t="shared" ca="1" si="345"/>
        <v>0</v>
      </c>
      <c r="P1600" s="12">
        <f ca="1">100*(MAX(C1600:OFFSET(C1600,-$P$5+1,0))-E1600)/(MAX(C1600:OFFSET(C1600,-$P$5+1,0))-MIN(D1600:OFFSET(D1600,-$P$5+1,0)))</f>
        <v>84.932682750519405</v>
      </c>
      <c r="Q1600" s="32">
        <f t="shared" ca="1" si="346"/>
        <v>1</v>
      </c>
      <c r="R1600" s="15">
        <f ca="1">AVERAGE(E1600:OFFSET(E1600,-R$5+1,0))</f>
        <v>8558.2683333333334</v>
      </c>
      <c r="S1600" s="15">
        <f t="shared" ca="1" si="347"/>
        <v>-0.6789730243326122</v>
      </c>
      <c r="T1600" s="14">
        <f t="shared" ca="1" si="348"/>
        <v>0</v>
      </c>
      <c r="U1600" s="20">
        <f t="shared" si="338"/>
        <v>0</v>
      </c>
      <c r="V1600" s="20">
        <f t="shared" si="339"/>
        <v>32.670000000000073</v>
      </c>
      <c r="W1600" s="20">
        <f ca="1">AVERAGE(U1600:OFFSET(U1600,-$W$5+1,0))</f>
        <v>10.288888888889131</v>
      </c>
      <c r="X1600" s="20">
        <f ca="1">AVERAGE(V1600:OFFSET(V1600,-$W$5+1,0))</f>
        <v>46.850000000000165</v>
      </c>
      <c r="Y1600" s="20">
        <f t="shared" ca="1" si="340"/>
        <v>18.006806028196706</v>
      </c>
      <c r="Z1600" s="20">
        <f t="shared" ca="1" si="349"/>
        <v>0</v>
      </c>
    </row>
    <row r="1601" spans="1:26">
      <c r="A1601" s="5">
        <v>40722</v>
      </c>
      <c r="B1601" s="4">
        <v>8536.1299999999992</v>
      </c>
      <c r="C1601" s="4">
        <v>8572.6200000000008</v>
      </c>
      <c r="D1601" s="4">
        <v>8478.69</v>
      </c>
      <c r="E1601" s="4">
        <v>8478.86</v>
      </c>
      <c r="F1601" s="4">
        <v>1840800</v>
      </c>
      <c r="G1601" s="8">
        <f t="shared" si="337"/>
        <v>35.969999999999345</v>
      </c>
      <c r="H1601" s="8">
        <f t="shared" si="336"/>
        <v>-57.269999999998618</v>
      </c>
      <c r="I1601" s="31">
        <f t="shared" ca="1" si="341"/>
        <v>1</v>
      </c>
      <c r="J1601" s="31">
        <f t="shared" ca="1" si="342"/>
        <v>2</v>
      </c>
      <c r="K1601" s="8">
        <f t="shared" ca="1" si="343"/>
        <v>-42.599999999998545</v>
      </c>
      <c r="L1601" s="8">
        <f t="shared" ca="1" si="344"/>
        <v>-10304.96000000001</v>
      </c>
      <c r="M1601" s="9">
        <f ca="1">AVERAGE(E1601:OFFSET(E1601,-M$5+1,0))</f>
        <v>8640.8023076923073</v>
      </c>
      <c r="N1601" s="9">
        <f ca="1">AVERAGE(E1601:OFFSET(E1601,-N$5+1,0))</f>
        <v>8789.8986666666679</v>
      </c>
      <c r="O1601" s="9">
        <f t="shared" ca="1" si="345"/>
        <v>0</v>
      </c>
      <c r="P1601" s="12">
        <f ca="1">100*(MAX(C1601:OFFSET(C1601,-$P$5+1,0))-E1601)/(MAX(C1601:OFFSET(C1601,-$P$5+1,0))-MIN(D1601:OFFSET(D1601,-$P$5+1,0)))</f>
        <v>89.744284810698147</v>
      </c>
      <c r="Q1601" s="32">
        <f t="shared" ca="1" si="346"/>
        <v>1</v>
      </c>
      <c r="R1601" s="15">
        <f ca="1">AVERAGE(E1601:OFFSET(E1601,-R$5+1,0))</f>
        <v>8549.631666666668</v>
      </c>
      <c r="S1601" s="15">
        <f t="shared" ca="1" si="347"/>
        <v>-0.82777445188185417</v>
      </c>
      <c r="T1601" s="14">
        <f t="shared" ca="1" si="348"/>
        <v>0</v>
      </c>
      <c r="U1601" s="20">
        <f t="shared" si="338"/>
        <v>0</v>
      </c>
      <c r="V1601" s="20">
        <f t="shared" si="339"/>
        <v>21.299999999999272</v>
      </c>
      <c r="W1601" s="20">
        <f ca="1">AVERAGE(U1601:OFFSET(U1601,-$W$5+1,0))</f>
        <v>10.040000000000065</v>
      </c>
      <c r="X1601" s="20">
        <f ca="1">AVERAGE(V1601:OFFSET(V1601,-$W$5+1,0))</f>
        <v>49.216666666666747</v>
      </c>
      <c r="Y1601" s="20">
        <f t="shared" ca="1" si="340"/>
        <v>16.943241266805487</v>
      </c>
      <c r="Z1601" s="20">
        <f t="shared" ca="1" si="349"/>
        <v>1</v>
      </c>
    </row>
    <row r="1602" spans="1:26">
      <c r="A1602" s="5">
        <v>40723</v>
      </c>
      <c r="B1602" s="4">
        <v>8540.35</v>
      </c>
      <c r="C1602" s="4">
        <v>8598.2199999999993</v>
      </c>
      <c r="D1602" s="4">
        <v>8499.24</v>
      </c>
      <c r="E1602" s="4">
        <v>8573.3799999999992</v>
      </c>
      <c r="F1602" s="4">
        <v>2338600</v>
      </c>
      <c r="G1602" s="8">
        <f t="shared" si="337"/>
        <v>61.489999999999782</v>
      </c>
      <c r="H1602" s="8">
        <f t="shared" si="336"/>
        <v>33.029999999998836</v>
      </c>
      <c r="I1602" s="31">
        <f t="shared" ca="1" si="341"/>
        <v>1</v>
      </c>
      <c r="J1602" s="31">
        <f t="shared" ca="1" si="342"/>
        <v>2</v>
      </c>
      <c r="K1602" s="8">
        <f t="shared" ca="1" si="343"/>
        <v>189.03999999999724</v>
      </c>
      <c r="L1602" s="8">
        <f t="shared" ca="1" si="344"/>
        <v>-10115.920000000013</v>
      </c>
      <c r="M1602" s="9">
        <f ca="1">AVERAGE(E1602:OFFSET(E1602,-M$5+1,0))</f>
        <v>8620.4607692307709</v>
      </c>
      <c r="N1602" s="9">
        <f ca="1">AVERAGE(E1602:OFFSET(E1602,-N$5+1,0))</f>
        <v>8779.5416666666679</v>
      </c>
      <c r="O1602" s="9">
        <f t="shared" ca="1" si="345"/>
        <v>0</v>
      </c>
      <c r="P1602" s="12">
        <f ca="1">100*(MAX(C1602:OFFSET(C1602,-$P$5+1,0))-E1602)/(MAX(C1602:OFFSET(C1602,-$P$5+1,0))-MIN(D1602:OFFSET(D1602,-$P$5+1,0)))</f>
        <v>54.331222664664921</v>
      </c>
      <c r="Q1602" s="32">
        <f t="shared" ca="1" si="346"/>
        <v>1</v>
      </c>
      <c r="R1602" s="15">
        <f ca="1">AVERAGE(E1602:OFFSET(E1602,-R$5+1,0))</f>
        <v>8545.5916666666653</v>
      </c>
      <c r="S1602" s="15">
        <f t="shared" ca="1" si="347"/>
        <v>0.32517740628453312</v>
      </c>
      <c r="T1602" s="14">
        <f t="shared" ca="1" si="348"/>
        <v>0</v>
      </c>
      <c r="U1602" s="20">
        <f t="shared" si="338"/>
        <v>94.519999999998618</v>
      </c>
      <c r="V1602" s="20">
        <f t="shared" si="339"/>
        <v>0</v>
      </c>
      <c r="W1602" s="20">
        <f ca="1">AVERAGE(U1602:OFFSET(U1602,-$W$5+1,0))</f>
        <v>20.542222222222133</v>
      </c>
      <c r="X1602" s="20">
        <f ca="1">AVERAGE(V1602:OFFSET(V1602,-$W$5+1,0))</f>
        <v>29.54777777777781</v>
      </c>
      <c r="Y1602" s="20">
        <f t="shared" ca="1" si="340"/>
        <v>41.010625318870339</v>
      </c>
      <c r="Z1602" s="20">
        <f t="shared" ca="1" si="349"/>
        <v>1</v>
      </c>
    </row>
    <row r="1603" spans="1:26">
      <c r="A1603" s="5">
        <v>40724</v>
      </c>
      <c r="B1603" s="4">
        <v>8582.08</v>
      </c>
      <c r="C1603" s="4">
        <v>8652.59</v>
      </c>
      <c r="D1603" s="4">
        <v>8576.65</v>
      </c>
      <c r="E1603" s="4">
        <v>8652.59</v>
      </c>
      <c r="F1603" s="4">
        <v>2275800</v>
      </c>
      <c r="G1603" s="8">
        <f t="shared" si="337"/>
        <v>8.7000000000007276</v>
      </c>
      <c r="H1603" s="8">
        <f t="shared" si="336"/>
        <v>70.510000000000218</v>
      </c>
      <c r="I1603" s="31">
        <f t="shared" ca="1" si="341"/>
        <v>0</v>
      </c>
      <c r="J1603" s="31">
        <f t="shared" ca="1" si="342"/>
        <v>2</v>
      </c>
      <c r="K1603" s="8">
        <f t="shared" ca="1" si="343"/>
        <v>158.42000000000189</v>
      </c>
      <c r="L1603" s="8">
        <f t="shared" ca="1" si="344"/>
        <v>-9957.5000000000109</v>
      </c>
      <c r="M1603" s="9">
        <f ca="1">AVERAGE(E1603:OFFSET(E1603,-M$5+1,0))</f>
        <v>8615.8176923076935</v>
      </c>
      <c r="N1603" s="9">
        <f ca="1">AVERAGE(E1603:OFFSET(E1603,-N$5+1,0))</f>
        <v>8769.8000000000011</v>
      </c>
      <c r="O1603" s="9">
        <f t="shared" ca="1" si="345"/>
        <v>0</v>
      </c>
      <c r="P1603" s="12">
        <f ca="1">100*(MAX(C1603:OFFSET(C1603,-$P$5+1,0))-E1603)/(MAX(C1603:OFFSET(C1603,-$P$5+1,0))-MIN(D1603:OFFSET(D1603,-$P$5+1,0)))</f>
        <v>18.399493557756646</v>
      </c>
      <c r="Q1603" s="32">
        <f t="shared" ca="1" si="346"/>
        <v>0</v>
      </c>
      <c r="R1603" s="15">
        <f ca="1">AVERAGE(E1603:OFFSET(E1603,-R$5+1,0))</f>
        <v>8550.85</v>
      </c>
      <c r="S1603" s="15">
        <f t="shared" ca="1" si="347"/>
        <v>1.1898232339474997</v>
      </c>
      <c r="T1603" s="14">
        <f t="shared" ca="1" si="348"/>
        <v>0</v>
      </c>
      <c r="U1603" s="20">
        <f t="shared" si="338"/>
        <v>79.210000000000946</v>
      </c>
      <c r="V1603" s="20">
        <f t="shared" si="339"/>
        <v>0</v>
      </c>
      <c r="W1603" s="20">
        <f ca="1">AVERAGE(U1603:OFFSET(U1603,-$W$5+1,0))</f>
        <v>29.343333333333348</v>
      </c>
      <c r="X1603" s="20">
        <f ca="1">AVERAGE(V1603:OFFSET(V1603,-$W$5+1,0))</f>
        <v>27.511111111111152</v>
      </c>
      <c r="Y1603" s="20">
        <f t="shared" ca="1" si="340"/>
        <v>51.611327170747884</v>
      </c>
      <c r="Z1603" s="20">
        <f t="shared" ca="1" si="349"/>
        <v>0</v>
      </c>
    </row>
    <row r="1604" spans="1:26">
      <c r="A1604" s="5">
        <v>40725</v>
      </c>
      <c r="B1604" s="4">
        <v>8684.39</v>
      </c>
      <c r="C1604" s="4">
        <v>8744.2000000000007</v>
      </c>
      <c r="D1604" s="4">
        <v>8659.57</v>
      </c>
      <c r="E1604" s="4">
        <v>8739.82</v>
      </c>
      <c r="F1604" s="4">
        <v>2416000</v>
      </c>
      <c r="G1604" s="8">
        <f t="shared" si="337"/>
        <v>31.799999999999272</v>
      </c>
      <c r="H1604" s="8">
        <f t="shared" ref="H1604:H1667" si="350">E1604-B1604</f>
        <v>55.430000000000291</v>
      </c>
      <c r="I1604" s="31">
        <f t="shared" ca="1" si="341"/>
        <v>0</v>
      </c>
      <c r="J1604" s="31">
        <f t="shared" ca="1" si="342"/>
        <v>2</v>
      </c>
      <c r="K1604" s="8">
        <f t="shared" ca="1" si="343"/>
        <v>174.45999999999913</v>
      </c>
      <c r="L1604" s="8">
        <f t="shared" ca="1" si="344"/>
        <v>-9783.0400000000118</v>
      </c>
      <c r="M1604" s="9">
        <f ca="1">AVERAGE(E1604:OFFSET(E1604,-M$5+1,0))</f>
        <v>8608.9415384615404</v>
      </c>
      <c r="N1604" s="9">
        <f ca="1">AVERAGE(E1604:OFFSET(E1604,-N$5+1,0))</f>
        <v>8764.6980000000003</v>
      </c>
      <c r="O1604" s="9">
        <f t="shared" ca="1" si="345"/>
        <v>0</v>
      </c>
      <c r="P1604" s="12">
        <f ca="1">100*(MAX(C1604:OFFSET(C1604,-$P$5+1,0))-E1604)/(MAX(C1604:OFFSET(C1604,-$P$5+1,0))-MIN(D1604:OFFSET(D1604,-$P$5+1,0)))</f>
        <v>1.4095385209503108</v>
      </c>
      <c r="Q1604" s="32">
        <f t="shared" ca="1" si="346"/>
        <v>-1</v>
      </c>
      <c r="R1604" s="15">
        <f ca="1">AVERAGE(E1604:OFFSET(E1604,-R$5+1,0))</f>
        <v>8579.6066666666648</v>
      </c>
      <c r="S1604" s="15">
        <f t="shared" ca="1" si="347"/>
        <v>1.8673738733943708</v>
      </c>
      <c r="T1604" s="14">
        <f t="shared" ca="1" si="348"/>
        <v>0</v>
      </c>
      <c r="U1604" s="20">
        <f t="shared" si="338"/>
        <v>87.229999999999563</v>
      </c>
      <c r="V1604" s="20">
        <f t="shared" si="339"/>
        <v>0</v>
      </c>
      <c r="W1604" s="20">
        <f ca="1">AVERAGE(U1604:OFFSET(U1604,-$W$5+1,0))</f>
        <v>39.035555555555526</v>
      </c>
      <c r="X1604" s="20">
        <f ca="1">AVERAGE(V1604:OFFSET(V1604,-$W$5+1,0))</f>
        <v>15.79777777777781</v>
      </c>
      <c r="Y1604" s="20">
        <f t="shared" ca="1" si="340"/>
        <v>71.189463019250198</v>
      </c>
      <c r="Z1604" s="20">
        <f t="shared" ca="1" si="349"/>
        <v>0</v>
      </c>
    </row>
    <row r="1605" spans="1:26">
      <c r="A1605" s="5">
        <v>40728</v>
      </c>
      <c r="B1605" s="4">
        <v>8801.51</v>
      </c>
      <c r="C1605" s="4">
        <v>8808.4699999999993</v>
      </c>
      <c r="D1605" s="4">
        <v>8772.33</v>
      </c>
      <c r="E1605" s="4">
        <v>8774.7199999999993</v>
      </c>
      <c r="F1605" s="4">
        <v>2317600</v>
      </c>
      <c r="G1605" s="8">
        <f t="shared" ref="G1605:G1668" si="351">B1605-E1604</f>
        <v>61.690000000000509</v>
      </c>
      <c r="H1605" s="8">
        <f t="shared" si="350"/>
        <v>-26.790000000000873</v>
      </c>
      <c r="I1605" s="31">
        <f t="shared" ca="1" si="341"/>
        <v>0</v>
      </c>
      <c r="J1605" s="31">
        <f t="shared" ca="1" si="342"/>
        <v>2</v>
      </c>
      <c r="K1605" s="8">
        <f t="shared" ca="1" si="343"/>
        <v>69.799999999999272</v>
      </c>
      <c r="L1605" s="8">
        <f t="shared" ca="1" si="344"/>
        <v>-9713.2400000000125</v>
      </c>
      <c r="M1605" s="9">
        <f ca="1">AVERAGE(E1605:OFFSET(E1605,-M$5+1,0))</f>
        <v>8604.5776923076937</v>
      </c>
      <c r="N1605" s="9">
        <f ca="1">AVERAGE(E1605:OFFSET(E1605,-N$5+1,0))</f>
        <v>8762.621000000001</v>
      </c>
      <c r="O1605" s="9">
        <f t="shared" ca="1" si="345"/>
        <v>0</v>
      </c>
      <c r="P1605" s="12">
        <f ca="1">100*(MAX(C1605:OFFSET(C1605,-$P$5+1,0))-E1605)/(MAX(C1605:OFFSET(C1605,-$P$5+1,0))-MIN(D1605:OFFSET(D1605,-$P$5+1,0)))</f>
        <v>8.9997600063998249</v>
      </c>
      <c r="Q1605" s="32">
        <f t="shared" ca="1" si="346"/>
        <v>-1</v>
      </c>
      <c r="R1605" s="15">
        <f ca="1">AVERAGE(E1605:OFFSET(E1605,-R$5+1,0))</f>
        <v>8619.9216666666671</v>
      </c>
      <c r="S1605" s="15">
        <f t="shared" ca="1" si="347"/>
        <v>1.7958206503423244</v>
      </c>
      <c r="T1605" s="14">
        <f t="shared" ca="1" si="348"/>
        <v>0</v>
      </c>
      <c r="U1605" s="20">
        <f t="shared" ref="U1605:U1668" si="352">IF(E1605-E1604&gt;0,E1605-E1604,0)</f>
        <v>34.899999999999636</v>
      </c>
      <c r="V1605" s="20">
        <f t="shared" ref="V1605:V1668" si="353">IF(E1605-E1604&lt;0,-(E1605-E1604),0)</f>
        <v>0</v>
      </c>
      <c r="W1605" s="20">
        <f ca="1">AVERAGE(U1605:OFFSET(U1605,-$W$5+1,0))</f>
        <v>35.475555555555424</v>
      </c>
      <c r="X1605" s="20">
        <f ca="1">AVERAGE(V1605:OFFSET(V1605,-$W$5+1,0))</f>
        <v>15.79777777777781</v>
      </c>
      <c r="Y1605" s="20">
        <f t="shared" ca="1" si="340"/>
        <v>69.189095479564742</v>
      </c>
      <c r="Z1605" s="20">
        <f t="shared" ca="1" si="349"/>
        <v>0</v>
      </c>
    </row>
    <row r="1606" spans="1:26">
      <c r="A1606" s="5">
        <v>40729</v>
      </c>
      <c r="B1606" s="4">
        <v>8777.2199999999993</v>
      </c>
      <c r="C1606" s="4">
        <v>8794.14</v>
      </c>
      <c r="D1606" s="4">
        <v>8743.4500000000007</v>
      </c>
      <c r="E1606" s="4">
        <v>8784.44</v>
      </c>
      <c r="F1606" s="4">
        <v>2195200</v>
      </c>
      <c r="G1606" s="8">
        <f t="shared" si="351"/>
        <v>2.5</v>
      </c>
      <c r="H1606" s="8">
        <f t="shared" si="350"/>
        <v>7.2200000000011642</v>
      </c>
      <c r="I1606" s="31">
        <f t="shared" ca="1" si="341"/>
        <v>0</v>
      </c>
      <c r="J1606" s="31">
        <f t="shared" ca="1" si="342"/>
        <v>2</v>
      </c>
      <c r="K1606" s="8">
        <f t="shared" ca="1" si="343"/>
        <v>19.440000000002328</v>
      </c>
      <c r="L1606" s="8">
        <f t="shared" ca="1" si="344"/>
        <v>-9693.8000000000102</v>
      </c>
      <c r="M1606" s="9">
        <f ca="1">AVERAGE(E1606:OFFSET(E1606,-M$5+1,0))</f>
        <v>8614.5784615384637</v>
      </c>
      <c r="N1606" s="9">
        <f ca="1">AVERAGE(E1606:OFFSET(E1606,-N$5+1,0))</f>
        <v>8763.8520000000008</v>
      </c>
      <c r="O1606" s="9">
        <f t="shared" ca="1" si="345"/>
        <v>0</v>
      </c>
      <c r="P1606" s="12">
        <f ca="1">100*(MAX(C1606:OFFSET(C1606,-$P$5+1,0))-E1606)/(MAX(C1606:OFFSET(C1606,-$P$5+1,0))-MIN(D1606:OFFSET(D1606,-$P$5+1,0)))</f>
        <v>6.4078291245563639</v>
      </c>
      <c r="Q1606" s="32">
        <f t="shared" ca="1" si="346"/>
        <v>-1</v>
      </c>
      <c r="R1606" s="15">
        <f ca="1">AVERAGE(E1606:OFFSET(E1606,-R$5+1,0))</f>
        <v>8667.3016666666663</v>
      </c>
      <c r="S1606" s="15">
        <f t="shared" ca="1" si="347"/>
        <v>1.3514971306910117</v>
      </c>
      <c r="T1606" s="14">
        <f t="shared" ca="1" si="348"/>
        <v>0</v>
      </c>
      <c r="U1606" s="20">
        <f t="shared" si="352"/>
        <v>9.7200000000011642</v>
      </c>
      <c r="V1606" s="20">
        <f t="shared" si="353"/>
        <v>0</v>
      </c>
      <c r="W1606" s="20">
        <f ca="1">AVERAGE(U1606:OFFSET(U1606,-$W$5+1,0))</f>
        <v>33.953333333333326</v>
      </c>
      <c r="X1606" s="20">
        <f ca="1">AVERAGE(V1606:OFFSET(V1606,-$W$5+1,0))</f>
        <v>15.79777777777781</v>
      </c>
      <c r="Y1606" s="20">
        <f t="shared" ca="1" si="340"/>
        <v>68.246381990351921</v>
      </c>
      <c r="Z1606" s="20">
        <f t="shared" ca="1" si="349"/>
        <v>0</v>
      </c>
    </row>
    <row r="1607" spans="1:26">
      <c r="A1607" s="5">
        <v>40730</v>
      </c>
      <c r="B1607" s="4">
        <v>8790.94</v>
      </c>
      <c r="C1607" s="4">
        <v>8842.17</v>
      </c>
      <c r="D1607" s="4">
        <v>8768.35</v>
      </c>
      <c r="E1607" s="4">
        <v>8824.44</v>
      </c>
      <c r="F1607" s="4">
        <v>2197000</v>
      </c>
      <c r="G1607" s="8">
        <f t="shared" si="351"/>
        <v>6.5</v>
      </c>
      <c r="H1607" s="8">
        <f t="shared" si="350"/>
        <v>33.5</v>
      </c>
      <c r="I1607" s="31">
        <f t="shared" ca="1" si="341"/>
        <v>0</v>
      </c>
      <c r="J1607" s="31">
        <f t="shared" ca="1" si="342"/>
        <v>2</v>
      </c>
      <c r="K1607" s="8">
        <f t="shared" ca="1" si="343"/>
        <v>80</v>
      </c>
      <c r="L1607" s="8">
        <f t="shared" ca="1" si="344"/>
        <v>-9613.8000000000102</v>
      </c>
      <c r="M1607" s="9">
        <f ca="1">AVERAGE(E1607:OFFSET(E1607,-M$5+1,0))</f>
        <v>8629.0661538461554</v>
      </c>
      <c r="N1607" s="9">
        <f ca="1">AVERAGE(E1607:OFFSET(E1607,-N$5+1,0))</f>
        <v>8766.1130000000012</v>
      </c>
      <c r="O1607" s="9">
        <f t="shared" ca="1" si="345"/>
        <v>0</v>
      </c>
      <c r="P1607" s="12">
        <f ca="1">100*(MAX(C1607:OFFSET(C1607,-$P$5+1,0))-E1607)/(MAX(C1607:OFFSET(C1607,-$P$5+1,0))-MIN(D1607:OFFSET(D1607,-$P$5+1,0)))</f>
        <v>4.338039196496176</v>
      </c>
      <c r="Q1607" s="32">
        <f t="shared" ca="1" si="346"/>
        <v>-1</v>
      </c>
      <c r="R1607" s="15">
        <f ca="1">AVERAGE(E1607:OFFSET(E1607,-R$5+1,0))</f>
        <v>8724.8983333333344</v>
      </c>
      <c r="S1607" s="15">
        <f t="shared" ca="1" si="347"/>
        <v>1.1408919951120657</v>
      </c>
      <c r="T1607" s="14">
        <f t="shared" ca="1" si="348"/>
        <v>0</v>
      </c>
      <c r="U1607" s="20">
        <f t="shared" si="352"/>
        <v>40</v>
      </c>
      <c r="V1607" s="20">
        <f t="shared" si="353"/>
        <v>0</v>
      </c>
      <c r="W1607" s="20">
        <f ca="1">AVERAGE(U1607:OFFSET(U1607,-$W$5+1,0))</f>
        <v>38.397777777777769</v>
      </c>
      <c r="X1607" s="20">
        <f ca="1">AVERAGE(V1607:OFFSET(V1607,-$W$5+1,0))</f>
        <v>9.8244444444444525</v>
      </c>
      <c r="Y1607" s="20">
        <f t="shared" ca="1" si="340"/>
        <v>79.626728110599061</v>
      </c>
      <c r="Z1607" s="20">
        <f t="shared" ca="1" si="349"/>
        <v>0</v>
      </c>
    </row>
    <row r="1608" spans="1:26">
      <c r="A1608" s="5">
        <v>40731</v>
      </c>
      <c r="B1608" s="4">
        <v>8795</v>
      </c>
      <c r="C1608" s="4">
        <v>8795.8799999999992</v>
      </c>
      <c r="D1608" s="4">
        <v>8757.4699999999993</v>
      </c>
      <c r="E1608" s="4">
        <v>8773.42</v>
      </c>
      <c r="F1608" s="4">
        <v>2347600</v>
      </c>
      <c r="G1608" s="8">
        <f t="shared" si="351"/>
        <v>-29.440000000000509</v>
      </c>
      <c r="H1608" s="8">
        <f t="shared" si="350"/>
        <v>-21.579999999999927</v>
      </c>
      <c r="I1608" s="31">
        <f t="shared" ca="1" si="341"/>
        <v>0</v>
      </c>
      <c r="J1608" s="31">
        <f t="shared" ca="1" si="342"/>
        <v>2</v>
      </c>
      <c r="K1608" s="8">
        <f t="shared" ca="1" si="343"/>
        <v>-102.04000000000087</v>
      </c>
      <c r="L1608" s="8">
        <f t="shared" ca="1" si="344"/>
        <v>-9715.8400000000111</v>
      </c>
      <c r="M1608" s="9">
        <f ca="1">AVERAGE(E1608:OFFSET(E1608,-M$5+1,0))</f>
        <v>8647.7384615384635</v>
      </c>
      <c r="N1608" s="9">
        <f ca="1">AVERAGE(E1608:OFFSET(E1608,-N$5+1,0))</f>
        <v>8767.6573333333326</v>
      </c>
      <c r="O1608" s="9">
        <f t="shared" ca="1" si="345"/>
        <v>0</v>
      </c>
      <c r="P1608" s="12">
        <f ca="1">100*(MAX(C1608:OFFSET(C1608,-$P$5+1,0))-E1608)/(MAX(C1608:OFFSET(C1608,-$P$5+1,0))-MIN(D1608:OFFSET(D1608,-$P$5+1,0)))</f>
        <v>16.821217978517737</v>
      </c>
      <c r="Q1608" s="32">
        <f t="shared" ca="1" si="346"/>
        <v>-1</v>
      </c>
      <c r="R1608" s="15">
        <f ca="1">AVERAGE(E1608:OFFSET(E1608,-R$5+1,0))</f>
        <v>8758.2383333333328</v>
      </c>
      <c r="S1608" s="15">
        <f t="shared" ca="1" si="347"/>
        <v>0.17334155670195431</v>
      </c>
      <c r="T1608" s="14">
        <f t="shared" ca="1" si="348"/>
        <v>0</v>
      </c>
      <c r="U1608" s="20">
        <f t="shared" si="352"/>
        <v>0</v>
      </c>
      <c r="V1608" s="20">
        <f t="shared" si="353"/>
        <v>51.020000000000437</v>
      </c>
      <c r="W1608" s="20">
        <f ca="1">AVERAGE(U1608:OFFSET(U1608,-$W$5+1,0))</f>
        <v>38.397777777777769</v>
      </c>
      <c r="X1608" s="20">
        <f ca="1">AVERAGE(V1608:OFFSET(V1608,-$W$5+1,0))</f>
        <v>11.665555555555532</v>
      </c>
      <c r="Y1608" s="20">
        <f t="shared" ca="1" si="340"/>
        <v>76.698404243513806</v>
      </c>
      <c r="Z1608" s="20">
        <f t="shared" ca="1" si="349"/>
        <v>0</v>
      </c>
    </row>
    <row r="1609" spans="1:26">
      <c r="A1609" s="5">
        <v>40732</v>
      </c>
      <c r="B1609" s="4">
        <v>8782.7199999999993</v>
      </c>
      <c r="C1609" s="4">
        <v>8839.14</v>
      </c>
      <c r="D1609" s="4">
        <v>8740</v>
      </c>
      <c r="E1609" s="4">
        <v>8749.5499999999993</v>
      </c>
      <c r="F1609" s="4">
        <v>2652000</v>
      </c>
      <c r="G1609" s="8">
        <f t="shared" si="351"/>
        <v>9.2999999999992724</v>
      </c>
      <c r="H1609" s="8">
        <f t="shared" si="350"/>
        <v>-33.170000000000073</v>
      </c>
      <c r="I1609" s="31">
        <f t="shared" ca="1" si="341"/>
        <v>0</v>
      </c>
      <c r="J1609" s="31">
        <f t="shared" ca="1" si="342"/>
        <v>2</v>
      </c>
      <c r="K1609" s="8">
        <f t="shared" ca="1" si="343"/>
        <v>-47.740000000001601</v>
      </c>
      <c r="L1609" s="8">
        <f t="shared" ca="1" si="344"/>
        <v>-9763.5800000000127</v>
      </c>
      <c r="M1609" s="9">
        <f ca="1">AVERAGE(E1609:OFFSET(E1609,-M$5+1,0))</f>
        <v>8659.4253846153842</v>
      </c>
      <c r="N1609" s="9">
        <f ca="1">AVERAGE(E1609:OFFSET(E1609,-N$5+1,0))</f>
        <v>8766.3623333333344</v>
      </c>
      <c r="O1609" s="9">
        <f t="shared" ca="1" si="345"/>
        <v>0</v>
      </c>
      <c r="P1609" s="12">
        <f ca="1">100*(MAX(C1609:OFFSET(C1609,-$P$5+1,0))-E1609)/(MAX(C1609:OFFSET(C1609,-$P$5+1,0))-MIN(D1609:OFFSET(D1609,-$P$5+1,0)))</f>
        <v>22.661544860659291</v>
      </c>
      <c r="Q1609" s="32">
        <f t="shared" ca="1" si="346"/>
        <v>-1</v>
      </c>
      <c r="R1609" s="15">
        <f ca="1">AVERAGE(E1609:OFFSET(E1609,-R$5+1,0))</f>
        <v>8774.3983333333326</v>
      </c>
      <c r="S1609" s="15">
        <f t="shared" ca="1" si="347"/>
        <v>-0.28319130713425966</v>
      </c>
      <c r="T1609" s="14">
        <f t="shared" ca="1" si="348"/>
        <v>0</v>
      </c>
      <c r="U1609" s="20">
        <f t="shared" si="352"/>
        <v>0</v>
      </c>
      <c r="V1609" s="20">
        <f t="shared" si="353"/>
        <v>23.8700000000008</v>
      </c>
      <c r="W1609" s="20">
        <f ca="1">AVERAGE(U1609:OFFSET(U1609,-$W$5+1,0))</f>
        <v>38.397777777777769</v>
      </c>
      <c r="X1609" s="20">
        <f ca="1">AVERAGE(V1609:OFFSET(V1609,-$W$5+1,0))</f>
        <v>10.687777777777834</v>
      </c>
      <c r="Y1609" s="20">
        <f t="shared" ca="1" si="340"/>
        <v>78.226226316861627</v>
      </c>
      <c r="Z1609" s="20">
        <f t="shared" ca="1" si="349"/>
        <v>0</v>
      </c>
    </row>
    <row r="1610" spans="1:26">
      <c r="A1610" s="5">
        <v>40735</v>
      </c>
      <c r="B1610" s="4">
        <v>8749.5499999999993</v>
      </c>
      <c r="C1610" s="4">
        <v>8749.5499999999993</v>
      </c>
      <c r="D1610" s="4">
        <v>8633.5499999999993</v>
      </c>
      <c r="E1610" s="4">
        <v>8665.85</v>
      </c>
      <c r="F1610" s="4">
        <v>2013200</v>
      </c>
      <c r="G1610" s="8">
        <f t="shared" si="351"/>
        <v>0</v>
      </c>
      <c r="H1610" s="8">
        <f t="shared" si="350"/>
        <v>-83.699999999998909</v>
      </c>
      <c r="I1610" s="31">
        <f t="shared" ca="1" si="341"/>
        <v>0</v>
      </c>
      <c r="J1610" s="31">
        <f t="shared" ca="1" si="342"/>
        <v>2</v>
      </c>
      <c r="K1610" s="8">
        <f t="shared" ca="1" si="343"/>
        <v>-167.39999999999782</v>
      </c>
      <c r="L1610" s="8">
        <f t="shared" ca="1" si="344"/>
        <v>-9930.9800000000105</v>
      </c>
      <c r="M1610" s="9">
        <f ca="1">AVERAGE(E1610:OFFSET(E1610,-M$5+1,0))</f>
        <v>8662.8723076923088</v>
      </c>
      <c r="N1610" s="9">
        <f ca="1">AVERAGE(E1610:OFFSET(E1610,-N$5+1,0))</f>
        <v>8761.5573333333341</v>
      </c>
      <c r="O1610" s="9">
        <f t="shared" ca="1" si="345"/>
        <v>0</v>
      </c>
      <c r="P1610" s="12">
        <f ca="1">100*(MAX(C1610:OFFSET(C1610,-$P$5+1,0))-E1610)/(MAX(C1610:OFFSET(C1610,-$P$5+1,0))-MIN(D1610:OFFSET(D1610,-$P$5+1,0)))</f>
        <v>48.508858809287972</v>
      </c>
      <c r="Q1610" s="32">
        <f t="shared" ca="1" si="346"/>
        <v>-1</v>
      </c>
      <c r="R1610" s="15">
        <f ca="1">AVERAGE(E1610:OFFSET(E1610,-R$5+1,0))</f>
        <v>8762.0699999999979</v>
      </c>
      <c r="S1610" s="15">
        <f t="shared" ca="1" si="347"/>
        <v>-1.0981423339461742</v>
      </c>
      <c r="T1610" s="14">
        <f t="shared" ca="1" si="348"/>
        <v>0</v>
      </c>
      <c r="U1610" s="20">
        <f t="shared" si="352"/>
        <v>0</v>
      </c>
      <c r="V1610" s="20">
        <f t="shared" si="353"/>
        <v>83.699999999998909</v>
      </c>
      <c r="W1610" s="20">
        <f ca="1">AVERAGE(U1610:OFFSET(U1610,-$W$5+1,0))</f>
        <v>38.397777777777769</v>
      </c>
      <c r="X1610" s="20">
        <f ca="1">AVERAGE(V1610:OFFSET(V1610,-$W$5+1,0))</f>
        <v>17.621111111111126</v>
      </c>
      <c r="Y1610" s="20">
        <f t="shared" ca="1" si="340"/>
        <v>68.544340202709378</v>
      </c>
      <c r="Z1610" s="20">
        <f t="shared" ca="1" si="349"/>
        <v>0</v>
      </c>
    </row>
    <row r="1611" spans="1:26">
      <c r="A1611" s="5">
        <v>40736</v>
      </c>
      <c r="B1611" s="4">
        <v>8581.43</v>
      </c>
      <c r="C1611" s="4">
        <v>8595.07</v>
      </c>
      <c r="D1611" s="4">
        <v>8479.9</v>
      </c>
      <c r="E1611" s="4">
        <v>8491.01</v>
      </c>
      <c r="F1611" s="4">
        <v>2547400</v>
      </c>
      <c r="G1611" s="8">
        <f t="shared" si="351"/>
        <v>-84.420000000000073</v>
      </c>
      <c r="H1611" s="8">
        <f t="shared" si="350"/>
        <v>-90.420000000000073</v>
      </c>
      <c r="I1611" s="31">
        <f t="shared" ca="1" si="341"/>
        <v>0</v>
      </c>
      <c r="J1611" s="31">
        <f t="shared" ca="1" si="342"/>
        <v>2</v>
      </c>
      <c r="K1611" s="8">
        <f t="shared" ca="1" si="343"/>
        <v>-349.68000000000029</v>
      </c>
      <c r="L1611" s="8">
        <f t="shared" ca="1" si="344"/>
        <v>-10280.660000000011</v>
      </c>
      <c r="M1611" s="9">
        <f ca="1">AVERAGE(E1611:OFFSET(E1611,-M$5+1,0))</f>
        <v>8657.0053846153842</v>
      </c>
      <c r="N1611" s="9">
        <f ca="1">AVERAGE(E1611:OFFSET(E1611,-N$5+1,0))</f>
        <v>8750.4683333333342</v>
      </c>
      <c r="O1611" s="9">
        <f t="shared" ca="1" si="345"/>
        <v>0</v>
      </c>
      <c r="P1611" s="12">
        <f ca="1">100*(MAX(C1611:OFFSET(C1611,-$P$5+1,0))-E1611)/(MAX(C1611:OFFSET(C1611,-$P$5+1,0))-MIN(D1611:OFFSET(D1611,-$P$5+1,0)))</f>
        <v>96.933226598945382</v>
      </c>
      <c r="Q1611" s="32">
        <f t="shared" ca="1" si="346"/>
        <v>0</v>
      </c>
      <c r="R1611" s="15">
        <f ca="1">AVERAGE(E1611:OFFSET(E1611,-R$5+1,0))</f>
        <v>8714.7850000000017</v>
      </c>
      <c r="S1611" s="15">
        <f t="shared" ca="1" si="347"/>
        <v>-2.5677627158903107</v>
      </c>
      <c r="T1611" s="14">
        <f t="shared" ca="1" si="348"/>
        <v>0</v>
      </c>
      <c r="U1611" s="20">
        <f t="shared" si="352"/>
        <v>0</v>
      </c>
      <c r="V1611" s="20">
        <f t="shared" si="353"/>
        <v>174.84000000000015</v>
      </c>
      <c r="W1611" s="20">
        <f ca="1">AVERAGE(U1611:OFFSET(U1611,-$W$5+1,0))</f>
        <v>27.895555555555703</v>
      </c>
      <c r="X1611" s="20">
        <f ca="1">AVERAGE(V1611:OFFSET(V1611,-$W$5+1,0))</f>
        <v>37.04777777777781</v>
      </c>
      <c r="Y1611" s="20">
        <f t="shared" ca="1" si="340"/>
        <v>42.953686119523113</v>
      </c>
      <c r="Z1611" s="20">
        <f t="shared" ca="1" si="349"/>
        <v>0</v>
      </c>
    </row>
    <row r="1612" spans="1:26">
      <c r="A1612" s="5">
        <v>40737</v>
      </c>
      <c r="B1612" s="4">
        <v>8480.26</v>
      </c>
      <c r="C1612" s="4">
        <v>8539.18</v>
      </c>
      <c r="D1612" s="4">
        <v>8452.86</v>
      </c>
      <c r="E1612" s="4">
        <v>8488.06</v>
      </c>
      <c r="F1612" s="4">
        <v>2393600</v>
      </c>
      <c r="G1612" s="8">
        <f t="shared" si="351"/>
        <v>-10.75</v>
      </c>
      <c r="H1612" s="8">
        <f t="shared" si="350"/>
        <v>7.7999999999992724</v>
      </c>
      <c r="I1612" s="31">
        <f t="shared" ca="1" si="341"/>
        <v>0</v>
      </c>
      <c r="J1612" s="31">
        <f t="shared" ca="1" si="342"/>
        <v>2</v>
      </c>
      <c r="K1612" s="8">
        <f t="shared" ca="1" si="343"/>
        <v>-5.9000000000014552</v>
      </c>
      <c r="L1612" s="8">
        <f t="shared" ca="1" si="344"/>
        <v>-10286.560000000012</v>
      </c>
      <c r="M1612" s="9">
        <f ca="1">AVERAGE(E1612:OFFSET(E1612,-M$5+1,0))</f>
        <v>8653.5615384615394</v>
      </c>
      <c r="N1612" s="9">
        <f ca="1">AVERAGE(E1612:OFFSET(E1612,-N$5+1,0))</f>
        <v>8733.7756666666664</v>
      </c>
      <c r="O1612" s="9">
        <f t="shared" ca="1" si="345"/>
        <v>0</v>
      </c>
      <c r="P1612" s="12">
        <f ca="1">100*(MAX(C1612:OFFSET(C1612,-$P$5+1,0))-E1612)/(MAX(C1612:OFFSET(C1612,-$P$5+1,0))-MIN(D1612:OFFSET(D1612,-$P$5+1,0)))</f>
        <v>90.958362230613403</v>
      </c>
      <c r="Q1612" s="32">
        <f t="shared" ca="1" si="346"/>
        <v>1</v>
      </c>
      <c r="R1612" s="15">
        <f ca="1">AVERAGE(E1612:OFFSET(E1612,-R$5+1,0))</f>
        <v>8665.3883333333342</v>
      </c>
      <c r="S1612" s="15">
        <f t="shared" ca="1" si="347"/>
        <v>-2.0463979975508084</v>
      </c>
      <c r="T1612" s="14">
        <f t="shared" ca="1" si="348"/>
        <v>0</v>
      </c>
      <c r="U1612" s="20">
        <f t="shared" si="352"/>
        <v>0</v>
      </c>
      <c r="V1612" s="20">
        <f t="shared" si="353"/>
        <v>2.9500000000007276</v>
      </c>
      <c r="W1612" s="20">
        <f ca="1">AVERAGE(U1612:OFFSET(U1612,-$W$5+1,0))</f>
        <v>19.094444444444484</v>
      </c>
      <c r="X1612" s="20">
        <f ca="1">AVERAGE(V1612:OFFSET(V1612,-$W$5+1,0))</f>
        <v>37.375555555555671</v>
      </c>
      <c r="Y1612" s="20">
        <f t="shared" ca="1" si="340"/>
        <v>33.813430926942502</v>
      </c>
      <c r="Z1612" s="20">
        <f t="shared" ca="1" si="349"/>
        <v>0</v>
      </c>
    </row>
    <row r="1613" spans="1:26">
      <c r="A1613" s="5">
        <v>40738</v>
      </c>
      <c r="B1613" s="4">
        <v>8495.51</v>
      </c>
      <c r="C1613" s="4">
        <v>8531.9599999999991</v>
      </c>
      <c r="D1613" s="4">
        <v>8410.44</v>
      </c>
      <c r="E1613" s="4">
        <v>8481.35</v>
      </c>
      <c r="F1613" s="4">
        <v>2518200</v>
      </c>
      <c r="G1613" s="8">
        <f t="shared" si="351"/>
        <v>7.4500000000007276</v>
      </c>
      <c r="H1613" s="8">
        <f t="shared" si="350"/>
        <v>-14.159999999999854</v>
      </c>
      <c r="I1613" s="31">
        <f t="shared" ca="1" si="341"/>
        <v>0</v>
      </c>
      <c r="J1613" s="31">
        <f t="shared" ca="1" si="342"/>
        <v>2</v>
      </c>
      <c r="K1613" s="8">
        <f t="shared" ca="1" si="343"/>
        <v>-13.419999999998254</v>
      </c>
      <c r="L1613" s="8">
        <f t="shared" ca="1" si="344"/>
        <v>-10299.98000000001</v>
      </c>
      <c r="M1613" s="9">
        <f ca="1">AVERAGE(E1613:OFFSET(E1613,-M$5+1,0))</f>
        <v>8652.1146153846166</v>
      </c>
      <c r="N1613" s="9">
        <f ca="1">AVERAGE(E1613:OFFSET(E1613,-N$5+1,0))</f>
        <v>8714.4090000000015</v>
      </c>
      <c r="O1613" s="9">
        <f t="shared" ca="1" si="345"/>
        <v>0</v>
      </c>
      <c r="P1613" s="12">
        <f ca="1">100*(MAX(C1613:OFFSET(C1613,-$P$5+1,0))-E1613)/(MAX(C1613:OFFSET(C1613,-$P$5+1,0))-MIN(D1613:OFFSET(D1613,-$P$5+1,0)))</f>
        <v>83.575382762374645</v>
      </c>
      <c r="Q1613" s="32">
        <f t="shared" ca="1" si="346"/>
        <v>1</v>
      </c>
      <c r="R1613" s="15">
        <f ca="1">AVERAGE(E1613:OFFSET(E1613,-R$5+1,0))</f>
        <v>8608.2066666666669</v>
      </c>
      <c r="S1613" s="15">
        <f t="shared" ca="1" si="347"/>
        <v>-1.4736712485992038</v>
      </c>
      <c r="T1613" s="14">
        <f t="shared" ca="1" si="348"/>
        <v>0</v>
      </c>
      <c r="U1613" s="20">
        <f t="shared" si="352"/>
        <v>0</v>
      </c>
      <c r="V1613" s="20">
        <f t="shared" si="353"/>
        <v>6.7099999999991269</v>
      </c>
      <c r="W1613" s="20">
        <f ca="1">AVERAGE(U1613:OFFSET(U1613,-$W$5+1,0))</f>
        <v>9.4022222222223117</v>
      </c>
      <c r="X1613" s="20">
        <f ca="1">AVERAGE(V1613:OFFSET(V1613,-$W$5+1,0))</f>
        <v>38.121111111111126</v>
      </c>
      <c r="Y1613" s="20">
        <f t="shared" ca="1" si="340"/>
        <v>19.784433377756102</v>
      </c>
      <c r="Z1613" s="20">
        <f t="shared" ca="1" si="349"/>
        <v>0</v>
      </c>
    </row>
    <row r="1614" spans="1:26">
      <c r="A1614" s="5">
        <v>40739</v>
      </c>
      <c r="B1614" s="4">
        <v>8494.7000000000007</v>
      </c>
      <c r="C1614" s="4">
        <v>8579.7999999999993</v>
      </c>
      <c r="D1614" s="4">
        <v>8462.0499999999993</v>
      </c>
      <c r="E1614" s="4">
        <v>8574.91</v>
      </c>
      <c r="F1614" s="4">
        <v>2598800</v>
      </c>
      <c r="G1614" s="8">
        <f t="shared" si="351"/>
        <v>13.350000000000364</v>
      </c>
      <c r="H1614" s="8">
        <f t="shared" si="350"/>
        <v>80.209999999999127</v>
      </c>
      <c r="I1614" s="31">
        <f t="shared" ca="1" si="341"/>
        <v>1</v>
      </c>
      <c r="J1614" s="31">
        <f t="shared" ca="1" si="342"/>
        <v>2</v>
      </c>
      <c r="K1614" s="8">
        <f t="shared" ca="1" si="343"/>
        <v>187.11999999999898</v>
      </c>
      <c r="L1614" s="8">
        <f t="shared" ca="1" si="344"/>
        <v>-10112.860000000011</v>
      </c>
      <c r="M1614" s="9">
        <f ca="1">AVERAGE(E1614:OFFSET(E1614,-M$5+1,0))</f>
        <v>8659.503076923078</v>
      </c>
      <c r="N1614" s="9">
        <f ca="1">AVERAGE(E1614:OFFSET(E1614,-N$5+1,0))</f>
        <v>8700.5273333333353</v>
      </c>
      <c r="O1614" s="9">
        <f t="shared" ca="1" si="345"/>
        <v>0</v>
      </c>
      <c r="P1614" s="12">
        <f ca="1">100*(MAX(C1614:OFFSET(C1614,-$P$5+1,0))-E1614)/(MAX(C1614:OFFSET(C1614,-$P$5+1,0))-MIN(D1614:OFFSET(D1614,-$P$5+1,0)))</f>
        <v>61.904431010122181</v>
      </c>
      <c r="Q1614" s="32">
        <f t="shared" ca="1" si="346"/>
        <v>1</v>
      </c>
      <c r="R1614" s="15">
        <f ca="1">AVERAGE(E1614:OFFSET(E1614,-R$5+1,0))</f>
        <v>8575.121666666666</v>
      </c>
      <c r="S1614" s="15">
        <f t="shared" ca="1" si="347"/>
        <v>-2.4683809150944968E-3</v>
      </c>
      <c r="T1614" s="14">
        <f t="shared" ca="1" si="348"/>
        <v>0</v>
      </c>
      <c r="U1614" s="20">
        <f t="shared" si="352"/>
        <v>93.559999999999491</v>
      </c>
      <c r="V1614" s="20">
        <f t="shared" si="353"/>
        <v>0</v>
      </c>
      <c r="W1614" s="20">
        <f ca="1">AVERAGE(U1614:OFFSET(U1614,-$W$5+1,0))</f>
        <v>15.920000000000073</v>
      </c>
      <c r="X1614" s="20">
        <f ca="1">AVERAGE(V1614:OFFSET(V1614,-$W$5+1,0))</f>
        <v>38.121111111111126</v>
      </c>
      <c r="Y1614" s="20">
        <f t="shared" ca="1" si="340"/>
        <v>29.459053806772715</v>
      </c>
      <c r="Z1614" s="20">
        <f t="shared" ca="1" si="349"/>
        <v>1</v>
      </c>
    </row>
    <row r="1615" spans="1:26">
      <c r="A1615" s="5">
        <v>40742</v>
      </c>
      <c r="B1615" s="4">
        <v>8550.16</v>
      </c>
      <c r="C1615" s="4">
        <v>8580.33</v>
      </c>
      <c r="D1615" s="4">
        <v>8473.91</v>
      </c>
      <c r="E1615" s="4">
        <v>8538.57</v>
      </c>
      <c r="F1615" s="4">
        <v>2457000</v>
      </c>
      <c r="G1615" s="8">
        <f t="shared" si="351"/>
        <v>-24.75</v>
      </c>
      <c r="H1615" s="8">
        <f t="shared" si="350"/>
        <v>-11.590000000000146</v>
      </c>
      <c r="I1615" s="31">
        <f t="shared" ca="1" si="341"/>
        <v>0</v>
      </c>
      <c r="J1615" s="31">
        <f t="shared" ca="1" si="342"/>
        <v>2</v>
      </c>
      <c r="K1615" s="8">
        <f t="shared" ca="1" si="343"/>
        <v>-72.680000000000291</v>
      </c>
      <c r="L1615" s="8">
        <f t="shared" ca="1" si="344"/>
        <v>-10185.540000000012</v>
      </c>
      <c r="M1615" s="9">
        <f ca="1">AVERAGE(E1615:OFFSET(E1615,-M$5+1,0))</f>
        <v>8656.8253846153857</v>
      </c>
      <c r="N1615" s="9">
        <f ca="1">AVERAGE(E1615:OFFSET(E1615,-N$5+1,0))</f>
        <v>8683.6036666666678</v>
      </c>
      <c r="O1615" s="9">
        <f t="shared" ca="1" si="345"/>
        <v>0</v>
      </c>
      <c r="P1615" s="12">
        <f ca="1">100*(MAX(C1615:OFFSET(C1615,-$P$5+1,0))-E1615)/(MAX(C1615:OFFSET(C1615,-$P$5+1,0))-MIN(D1615:OFFSET(D1615,-$P$5+1,0)))</f>
        <v>70.321728858314373</v>
      </c>
      <c r="Q1615" s="32">
        <f t="shared" ca="1" si="346"/>
        <v>0</v>
      </c>
      <c r="R1615" s="15">
        <f ca="1">AVERAGE(E1615:OFFSET(E1615,-R$5+1,0))</f>
        <v>8539.9583333333321</v>
      </c>
      <c r="S1615" s="15">
        <f t="shared" ca="1" si="347"/>
        <v>-1.6256909918558288E-2</v>
      </c>
      <c r="T1615" s="14">
        <f t="shared" ca="1" si="348"/>
        <v>0</v>
      </c>
      <c r="U1615" s="20">
        <f t="shared" si="352"/>
        <v>0</v>
      </c>
      <c r="V1615" s="20">
        <f t="shared" si="353"/>
        <v>36.340000000000146</v>
      </c>
      <c r="W1615" s="20">
        <f ca="1">AVERAGE(U1615:OFFSET(U1615,-$W$5+1,0))</f>
        <v>14.839999999999943</v>
      </c>
      <c r="X1615" s="20">
        <f ca="1">AVERAGE(V1615:OFFSET(V1615,-$W$5+1,0))</f>
        <v>42.158888888888924</v>
      </c>
      <c r="Y1615" s="20">
        <f t="shared" ca="1" si="340"/>
        <v>26.035595235774494</v>
      </c>
      <c r="Z1615" s="20">
        <f t="shared" ca="1" si="349"/>
        <v>0</v>
      </c>
    </row>
    <row r="1616" spans="1:26">
      <c r="A1616" s="5">
        <v>40743</v>
      </c>
      <c r="B1616" s="4">
        <v>8528.2000000000007</v>
      </c>
      <c r="C1616" s="4">
        <v>8554.41</v>
      </c>
      <c r="D1616" s="4">
        <v>8490.7900000000009</v>
      </c>
      <c r="E1616" s="4">
        <v>8524.57</v>
      </c>
      <c r="F1616" s="4">
        <v>2247800</v>
      </c>
      <c r="G1616" s="8">
        <f t="shared" si="351"/>
        <v>-10.369999999998981</v>
      </c>
      <c r="H1616" s="8">
        <f t="shared" si="350"/>
        <v>-3.6300000000010186</v>
      </c>
      <c r="I1616" s="31">
        <f t="shared" ca="1" si="341"/>
        <v>0</v>
      </c>
      <c r="J1616" s="31">
        <f t="shared" ca="1" si="342"/>
        <v>2</v>
      </c>
      <c r="K1616" s="8">
        <f t="shared" ca="1" si="343"/>
        <v>-28</v>
      </c>
      <c r="L1616" s="8">
        <f t="shared" ca="1" si="344"/>
        <v>-10213.540000000012</v>
      </c>
      <c r="M1616" s="9">
        <f ca="1">AVERAGE(E1616:OFFSET(E1616,-M$5+1,0))</f>
        <v>8646.9776923076934</v>
      </c>
      <c r="N1616" s="9">
        <f ca="1">AVERAGE(E1616:OFFSET(E1616,-N$5+1,0))</f>
        <v>8665.8526666666694</v>
      </c>
      <c r="O1616" s="9">
        <f t="shared" ca="1" si="345"/>
        <v>0</v>
      </c>
      <c r="P1616" s="12">
        <f ca="1">100*(MAX(C1616:OFFSET(C1616,-$P$5+1,0))-E1616)/(MAX(C1616:OFFSET(C1616,-$P$5+1,0))-MIN(D1616:OFFSET(D1616,-$P$5+1,0)))</f>
        <v>73.564496328724132</v>
      </c>
      <c r="Q1616" s="32">
        <f t="shared" ca="1" si="346"/>
        <v>1</v>
      </c>
      <c r="R1616" s="15">
        <f ca="1">AVERAGE(E1616:OFFSET(E1616,-R$5+1,0))</f>
        <v>8516.4116666666669</v>
      </c>
      <c r="S1616" s="15">
        <f t="shared" ca="1" si="347"/>
        <v>9.5795431839734324E-2</v>
      </c>
      <c r="T1616" s="14">
        <f t="shared" ca="1" si="348"/>
        <v>0</v>
      </c>
      <c r="U1616" s="20">
        <f t="shared" si="352"/>
        <v>0</v>
      </c>
      <c r="V1616" s="20">
        <f t="shared" si="353"/>
        <v>14</v>
      </c>
      <c r="W1616" s="20">
        <f ca="1">AVERAGE(U1616:OFFSET(U1616,-$W$5+1,0))</f>
        <v>10.395555555555498</v>
      </c>
      <c r="X1616" s="20">
        <f ca="1">AVERAGE(V1616:OFFSET(V1616,-$W$5+1,0))</f>
        <v>43.714444444444474</v>
      </c>
      <c r="Y1616" s="20">
        <f t="shared" ca="1" si="340"/>
        <v>19.211893468038269</v>
      </c>
      <c r="Z1616" s="20">
        <f t="shared" ca="1" si="349"/>
        <v>0</v>
      </c>
    </row>
    <row r="1617" spans="1:26">
      <c r="A1617" s="5">
        <v>40744</v>
      </c>
      <c r="B1617" s="4">
        <v>8612.5300000000007</v>
      </c>
      <c r="C1617" s="4">
        <v>8706.17</v>
      </c>
      <c r="D1617" s="4">
        <v>8612.5300000000007</v>
      </c>
      <c r="E1617" s="4">
        <v>8706.17</v>
      </c>
      <c r="F1617" s="4">
        <v>2872000</v>
      </c>
      <c r="G1617" s="8">
        <f t="shared" si="351"/>
        <v>87.960000000000946</v>
      </c>
      <c r="H1617" s="8">
        <f t="shared" si="350"/>
        <v>93.639999999999418</v>
      </c>
      <c r="I1617" s="31">
        <f t="shared" ca="1" si="341"/>
        <v>1</v>
      </c>
      <c r="J1617" s="31">
        <f t="shared" ca="1" si="342"/>
        <v>2</v>
      </c>
      <c r="K1617" s="8">
        <f t="shared" ca="1" si="343"/>
        <v>363.20000000000073</v>
      </c>
      <c r="L1617" s="8">
        <f t="shared" ca="1" si="344"/>
        <v>-9850.3400000000111</v>
      </c>
      <c r="M1617" s="9">
        <f ca="1">AVERAGE(E1617:OFFSET(E1617,-M$5+1,0))</f>
        <v>8644.3892307692313</v>
      </c>
      <c r="N1617" s="9">
        <f ca="1">AVERAGE(E1617:OFFSET(E1617,-N$5+1,0))</f>
        <v>8655.8073333333359</v>
      </c>
      <c r="O1617" s="9">
        <f t="shared" ca="1" si="345"/>
        <v>0</v>
      </c>
      <c r="P1617" s="12">
        <f ca="1">100*(MAX(C1617:OFFSET(C1617,-$P$5+1,0))-E1617)/(MAX(C1617:OFFSET(C1617,-$P$5+1,0))-MIN(D1617:OFFSET(D1617,-$P$5+1,0)))</f>
        <v>31.0170282248658</v>
      </c>
      <c r="Q1617" s="32">
        <f t="shared" ca="1" si="346"/>
        <v>1</v>
      </c>
      <c r="R1617" s="15">
        <f ca="1">AVERAGE(E1617:OFFSET(E1617,-R$5+1,0))</f>
        <v>8552.2716666666656</v>
      </c>
      <c r="S1617" s="15">
        <f t="shared" ca="1" si="347"/>
        <v>1.799502393418682</v>
      </c>
      <c r="T1617" s="14">
        <f t="shared" ca="1" si="348"/>
        <v>0</v>
      </c>
      <c r="U1617" s="20">
        <f t="shared" si="352"/>
        <v>181.60000000000036</v>
      </c>
      <c r="V1617" s="20">
        <f t="shared" si="353"/>
        <v>0</v>
      </c>
      <c r="W1617" s="20">
        <f ca="1">AVERAGE(U1617:OFFSET(U1617,-$W$5+1,0))</f>
        <v>30.573333333333316</v>
      </c>
      <c r="X1617" s="20">
        <f ca="1">AVERAGE(V1617:OFFSET(V1617,-$W$5+1,0))</f>
        <v>38.045555555555538</v>
      </c>
      <c r="Y1617" s="20">
        <f t="shared" ca="1" si="340"/>
        <v>44.555273086451741</v>
      </c>
      <c r="Z1617" s="20">
        <f t="shared" ca="1" si="349"/>
        <v>1</v>
      </c>
    </row>
    <row r="1618" spans="1:26">
      <c r="A1618" s="5">
        <v>40745</v>
      </c>
      <c r="B1618" s="4">
        <v>8705.84</v>
      </c>
      <c r="C1618" s="4">
        <v>8725.9699999999993</v>
      </c>
      <c r="D1618" s="4">
        <v>8683.0499999999993</v>
      </c>
      <c r="E1618" s="4">
        <v>8717.14</v>
      </c>
      <c r="F1618" s="4">
        <v>2804400</v>
      </c>
      <c r="G1618" s="8">
        <f t="shared" si="351"/>
        <v>-0.32999999999992724</v>
      </c>
      <c r="H1618" s="8">
        <f t="shared" si="350"/>
        <v>11.299999999999272</v>
      </c>
      <c r="I1618" s="31">
        <f t="shared" ca="1" si="341"/>
        <v>0</v>
      </c>
      <c r="J1618" s="31">
        <f t="shared" ca="1" si="342"/>
        <v>2</v>
      </c>
      <c r="K1618" s="8">
        <f t="shared" ca="1" si="343"/>
        <v>21.93999999999869</v>
      </c>
      <c r="L1618" s="8">
        <f t="shared" ca="1" si="344"/>
        <v>-9828.4000000000124</v>
      </c>
      <c r="M1618" s="9">
        <f ca="1">AVERAGE(E1618:OFFSET(E1618,-M$5+1,0))</f>
        <v>8639.9600000000009</v>
      </c>
      <c r="N1618" s="9">
        <f ca="1">AVERAGE(E1618:OFFSET(E1618,-N$5+1,0))</f>
        <v>8646.347333333335</v>
      </c>
      <c r="O1618" s="9">
        <f t="shared" ca="1" si="345"/>
        <v>0</v>
      </c>
      <c r="P1618" s="12">
        <f ca="1">100*(MAX(C1618:OFFSET(C1618,-$P$5+1,0))-E1618)/(MAX(C1618:OFFSET(C1618,-$P$5+1,0))-MIN(D1618:OFFSET(D1618,-$P$5+1,0)))</f>
        <v>28.458129227898368</v>
      </c>
      <c r="Q1618" s="32">
        <f t="shared" ca="1" si="346"/>
        <v>0</v>
      </c>
      <c r="R1618" s="15">
        <f ca="1">AVERAGE(E1618:OFFSET(E1618,-R$5+1,0))</f>
        <v>8590.4516666666659</v>
      </c>
      <c r="S1618" s="15">
        <f t="shared" ca="1" si="347"/>
        <v>1.4747575360317706</v>
      </c>
      <c r="T1618" s="14">
        <f t="shared" ca="1" si="348"/>
        <v>0</v>
      </c>
      <c r="U1618" s="20">
        <f t="shared" si="352"/>
        <v>10.969999999999345</v>
      </c>
      <c r="V1618" s="20">
        <f t="shared" si="353"/>
        <v>0</v>
      </c>
      <c r="W1618" s="20">
        <f ca="1">AVERAGE(U1618:OFFSET(U1618,-$W$5+1,0))</f>
        <v>31.792222222222133</v>
      </c>
      <c r="X1618" s="20">
        <f ca="1">AVERAGE(V1618:OFFSET(V1618,-$W$5+1,0))</f>
        <v>35.393333333333231</v>
      </c>
      <c r="Y1618" s="20">
        <f t="shared" ca="1" si="340"/>
        <v>47.320025799196259</v>
      </c>
      <c r="Z1618" s="20">
        <f t="shared" ca="1" si="349"/>
        <v>0</v>
      </c>
    </row>
    <row r="1619" spans="1:26">
      <c r="A1619" s="5">
        <v>40746</v>
      </c>
      <c r="B1619" s="4">
        <v>8770.9500000000007</v>
      </c>
      <c r="C1619" s="4">
        <v>8794.48</v>
      </c>
      <c r="D1619" s="4">
        <v>8741.09</v>
      </c>
      <c r="E1619" s="4">
        <v>8765.32</v>
      </c>
      <c r="F1619" s="4">
        <v>3259600</v>
      </c>
      <c r="G1619" s="8">
        <f t="shared" si="351"/>
        <v>53.81000000000131</v>
      </c>
      <c r="H1619" s="8">
        <f t="shared" si="350"/>
        <v>-5.6300000000010186</v>
      </c>
      <c r="I1619" s="31">
        <f t="shared" ca="1" si="341"/>
        <v>0</v>
      </c>
      <c r="J1619" s="31">
        <f t="shared" ca="1" si="342"/>
        <v>2</v>
      </c>
      <c r="K1619" s="8">
        <f t="shared" ca="1" si="343"/>
        <v>96.360000000000582</v>
      </c>
      <c r="L1619" s="8">
        <f t="shared" ca="1" si="344"/>
        <v>-9732.0400000000118</v>
      </c>
      <c r="M1619" s="9">
        <f ca="1">AVERAGE(E1619:OFFSET(E1619,-M$5+1,0))</f>
        <v>8638.4892307692317</v>
      </c>
      <c r="N1619" s="9">
        <f ca="1">AVERAGE(E1619:OFFSET(E1619,-N$5+1,0))</f>
        <v>8643.9306666666707</v>
      </c>
      <c r="O1619" s="9">
        <f t="shared" ca="1" si="345"/>
        <v>0</v>
      </c>
      <c r="P1619" s="12">
        <f ca="1">100*(MAX(C1619:OFFSET(C1619,-$P$5+1,0))-E1619)/(MAX(C1619:OFFSET(C1619,-$P$5+1,0))-MIN(D1619:OFFSET(D1619,-$P$5+1,0)))</f>
        <v>7.5929590667638598</v>
      </c>
      <c r="Q1619" s="32">
        <f t="shared" ca="1" si="346"/>
        <v>-1</v>
      </c>
      <c r="R1619" s="15">
        <f ca="1">AVERAGE(E1619:OFFSET(E1619,-R$5+1,0))</f>
        <v>8637.7800000000007</v>
      </c>
      <c r="S1619" s="15">
        <f t="shared" ca="1" si="347"/>
        <v>1.4765367953339752</v>
      </c>
      <c r="T1619" s="14">
        <f t="shared" ca="1" si="348"/>
        <v>0</v>
      </c>
      <c r="U1619" s="20">
        <f t="shared" si="352"/>
        <v>48.180000000000291</v>
      </c>
      <c r="V1619" s="20">
        <f t="shared" si="353"/>
        <v>0</v>
      </c>
      <c r="W1619" s="20">
        <f ca="1">AVERAGE(U1619:OFFSET(U1619,-$W$5+1,0))</f>
        <v>37.145555555555497</v>
      </c>
      <c r="X1619" s="20">
        <f ca="1">AVERAGE(V1619:OFFSET(V1619,-$W$5+1,0))</f>
        <v>26.093333333333348</v>
      </c>
      <c r="Y1619" s="20">
        <f t="shared" ca="1" si="340"/>
        <v>58.73846964772023</v>
      </c>
      <c r="Z1619" s="20">
        <f t="shared" ca="1" si="349"/>
        <v>0</v>
      </c>
    </row>
    <row r="1620" spans="1:26">
      <c r="A1620" s="5">
        <v>40749</v>
      </c>
      <c r="B1620" s="4">
        <v>8764.68</v>
      </c>
      <c r="C1620" s="4">
        <v>8786.0300000000007</v>
      </c>
      <c r="D1620" s="4">
        <v>8661.76</v>
      </c>
      <c r="E1620" s="4">
        <v>8683.51</v>
      </c>
      <c r="F1620" s="4">
        <v>2429400</v>
      </c>
      <c r="G1620" s="8">
        <f t="shared" si="351"/>
        <v>-0.63999999999941792</v>
      </c>
      <c r="H1620" s="8">
        <f t="shared" si="350"/>
        <v>-81.170000000000073</v>
      </c>
      <c r="I1620" s="31">
        <f t="shared" ca="1" si="341"/>
        <v>0</v>
      </c>
      <c r="J1620" s="31">
        <f t="shared" ca="1" si="342"/>
        <v>2</v>
      </c>
      <c r="K1620" s="8">
        <f t="shared" ca="1" si="343"/>
        <v>-163.61999999999898</v>
      </c>
      <c r="L1620" s="8">
        <f t="shared" ca="1" si="344"/>
        <v>-9895.6600000000108</v>
      </c>
      <c r="M1620" s="9">
        <f ca="1">AVERAGE(E1620:OFFSET(E1620,-M$5+1,0))</f>
        <v>8627.6484615384616</v>
      </c>
      <c r="N1620" s="9">
        <f ca="1">AVERAGE(E1620:OFFSET(E1620,-N$5+1,0))</f>
        <v>8642.9493333333357</v>
      </c>
      <c r="O1620" s="9">
        <f t="shared" ca="1" si="345"/>
        <v>0</v>
      </c>
      <c r="P1620" s="12">
        <f ca="1">100*(MAX(C1620:OFFSET(C1620,-$P$5+1,0))-E1620)/(MAX(C1620:OFFSET(C1620,-$P$5+1,0))-MIN(D1620:OFFSET(D1620,-$P$5+1,0)))</f>
        <v>28.895427559629105</v>
      </c>
      <c r="Q1620" s="32">
        <f t="shared" ca="1" si="346"/>
        <v>-1</v>
      </c>
      <c r="R1620" s="15">
        <f ca="1">AVERAGE(E1620:OFFSET(E1620,-R$5+1,0))</f>
        <v>8655.8799999999992</v>
      </c>
      <c r="S1620" s="15">
        <f t="shared" ca="1" si="347"/>
        <v>0.31920497973632977</v>
      </c>
      <c r="T1620" s="14">
        <f t="shared" ca="1" si="348"/>
        <v>0</v>
      </c>
      <c r="U1620" s="20">
        <f t="shared" si="352"/>
        <v>0</v>
      </c>
      <c r="V1620" s="20">
        <f t="shared" si="353"/>
        <v>81.809999999999491</v>
      </c>
      <c r="W1620" s="20">
        <f ca="1">AVERAGE(U1620:OFFSET(U1620,-$W$5+1,0))</f>
        <v>37.145555555555497</v>
      </c>
      <c r="X1620" s="20">
        <f ca="1">AVERAGE(V1620:OFFSET(V1620,-$W$5+1,0))</f>
        <v>15.756666666666611</v>
      </c>
      <c r="Y1620" s="20">
        <f t="shared" ca="1" si="340"/>
        <v>70.215491892800173</v>
      </c>
      <c r="Z1620" s="20">
        <f t="shared" ca="1" si="349"/>
        <v>0</v>
      </c>
    </row>
    <row r="1621" spans="1:26">
      <c r="A1621" s="5">
        <v>40750</v>
      </c>
      <c r="B1621" s="4">
        <v>8700.59</v>
      </c>
      <c r="C1621" s="4">
        <v>8794.24</v>
      </c>
      <c r="D1621" s="4">
        <v>8689.15</v>
      </c>
      <c r="E1621" s="4">
        <v>8794.24</v>
      </c>
      <c r="F1621" s="4">
        <v>2358200</v>
      </c>
      <c r="G1621" s="8">
        <f t="shared" si="351"/>
        <v>17.079999999999927</v>
      </c>
      <c r="H1621" s="8">
        <f t="shared" si="350"/>
        <v>93.649999999999636</v>
      </c>
      <c r="I1621" s="31">
        <f t="shared" ca="1" si="341"/>
        <v>0</v>
      </c>
      <c r="J1621" s="31">
        <f t="shared" ca="1" si="342"/>
        <v>2</v>
      </c>
      <c r="K1621" s="8">
        <f t="shared" ca="1" si="343"/>
        <v>221.45999999999913</v>
      </c>
      <c r="L1621" s="8">
        <f t="shared" ca="1" si="344"/>
        <v>-9674.2000000000116</v>
      </c>
      <c r="M1621" s="9">
        <f ca="1">AVERAGE(E1621:OFFSET(E1621,-M$5+1,0))</f>
        <v>8629.25</v>
      </c>
      <c r="N1621" s="9">
        <f ca="1">AVERAGE(E1621:OFFSET(E1621,-N$5+1,0))</f>
        <v>8641.7836666666681</v>
      </c>
      <c r="O1621" s="9">
        <f t="shared" ca="1" si="345"/>
        <v>0</v>
      </c>
      <c r="P1621" s="12">
        <f ca="1">100*(MAX(C1621:OFFSET(C1621,-$P$5+1,0))-E1621)/(MAX(C1621:OFFSET(C1621,-$P$5+1,0))-MIN(D1621:OFFSET(D1621,-$P$5+1,0)))</f>
        <v>6.2493490261374414E-2</v>
      </c>
      <c r="Q1621" s="32">
        <f t="shared" ca="1" si="346"/>
        <v>-1</v>
      </c>
      <c r="R1621" s="15">
        <f ca="1">AVERAGE(E1621:OFFSET(E1621,-R$5+1,0))</f>
        <v>8698.4916666666668</v>
      </c>
      <c r="S1621" s="15">
        <f t="shared" ca="1" si="347"/>
        <v>1.10074639377133</v>
      </c>
      <c r="T1621" s="14">
        <f t="shared" ca="1" si="348"/>
        <v>0</v>
      </c>
      <c r="U1621" s="20">
        <f t="shared" si="352"/>
        <v>110.72999999999956</v>
      </c>
      <c r="V1621" s="20">
        <f t="shared" si="353"/>
        <v>0</v>
      </c>
      <c r="W1621" s="20">
        <f ca="1">AVERAGE(U1621:OFFSET(U1621,-$W$5+1,0))</f>
        <v>49.448888888888781</v>
      </c>
      <c r="X1621" s="20">
        <f ca="1">AVERAGE(V1621:OFFSET(V1621,-$W$5+1,0))</f>
        <v>15.428888888888752</v>
      </c>
      <c r="Y1621" s="20">
        <f t="shared" ca="1" si="340"/>
        <v>76.218530570303258</v>
      </c>
      <c r="Z1621" s="20">
        <f t="shared" ca="1" si="349"/>
        <v>0</v>
      </c>
    </row>
    <row r="1622" spans="1:26">
      <c r="A1622" s="5">
        <v>40751</v>
      </c>
      <c r="B1622" s="4">
        <v>8775.18</v>
      </c>
      <c r="C1622" s="4">
        <v>8819.93</v>
      </c>
      <c r="D1622" s="4">
        <v>8754.51</v>
      </c>
      <c r="E1622" s="4">
        <v>8817.49</v>
      </c>
      <c r="F1622" s="4">
        <v>2979000</v>
      </c>
      <c r="G1622" s="8">
        <f t="shared" si="351"/>
        <v>-19.059999999999491</v>
      </c>
      <c r="H1622" s="8">
        <f t="shared" si="350"/>
        <v>42.309999999999491</v>
      </c>
      <c r="I1622" s="31">
        <f t="shared" ca="1" si="341"/>
        <v>0</v>
      </c>
      <c r="J1622" s="31">
        <f t="shared" ca="1" si="342"/>
        <v>2</v>
      </c>
      <c r="K1622" s="8">
        <f t="shared" ca="1" si="343"/>
        <v>46.5</v>
      </c>
      <c r="L1622" s="8">
        <f t="shared" ca="1" si="344"/>
        <v>-9627.7000000000116</v>
      </c>
      <c r="M1622" s="9">
        <f ca="1">AVERAGE(E1622:OFFSET(E1622,-M$5+1,0))</f>
        <v>8634.4761538461535</v>
      </c>
      <c r="N1622" s="9">
        <f ca="1">AVERAGE(E1622:OFFSET(E1622,-N$5+1,0))</f>
        <v>8641.3183333333345</v>
      </c>
      <c r="O1622" s="9">
        <f t="shared" ca="1" si="345"/>
        <v>0</v>
      </c>
      <c r="P1622" s="12">
        <f ca="1">100*(MAX(C1622:OFFSET(C1622,-$P$5+1,0))-E1622)/(MAX(C1622:OFFSET(C1622,-$P$5+1,0))-MIN(D1622:OFFSET(D1622,-$P$5+1,0)))</f>
        <v>0.59586314684131736</v>
      </c>
      <c r="Q1622" s="32">
        <f t="shared" ca="1" si="346"/>
        <v>-1</v>
      </c>
      <c r="R1622" s="15">
        <f ca="1">AVERAGE(E1622:OFFSET(E1622,-R$5+1,0))</f>
        <v>8747.3116666666665</v>
      </c>
      <c r="S1622" s="15">
        <f t="shared" ca="1" si="347"/>
        <v>0.80228458762663601</v>
      </c>
      <c r="T1622" s="14">
        <f t="shared" ca="1" si="348"/>
        <v>0</v>
      </c>
      <c r="U1622" s="20">
        <f t="shared" si="352"/>
        <v>23.25</v>
      </c>
      <c r="V1622" s="20">
        <f t="shared" si="353"/>
        <v>0</v>
      </c>
      <c r="W1622" s="20">
        <f ca="1">AVERAGE(U1622:OFFSET(U1622,-$W$5+1,0))</f>
        <v>52.032222222222117</v>
      </c>
      <c r="X1622" s="20">
        <f ca="1">AVERAGE(V1622:OFFSET(V1622,-$W$5+1,0))</f>
        <v>14.683333333333293</v>
      </c>
      <c r="Y1622" s="20">
        <f t="shared" ca="1" si="340"/>
        <v>77.991139830790758</v>
      </c>
      <c r="Z1622" s="20">
        <f t="shared" ca="1" si="349"/>
        <v>0</v>
      </c>
    </row>
    <row r="1623" spans="1:26">
      <c r="A1623" s="5">
        <v>40752</v>
      </c>
      <c r="B1623" s="4">
        <v>8739.83</v>
      </c>
      <c r="C1623" s="4">
        <v>8790.68</v>
      </c>
      <c r="D1623" s="4">
        <v>8702.84</v>
      </c>
      <c r="E1623" s="4">
        <v>8767.2000000000007</v>
      </c>
      <c r="F1623" s="4">
        <v>2852400</v>
      </c>
      <c r="G1623" s="8">
        <f t="shared" si="351"/>
        <v>-77.659999999999854</v>
      </c>
      <c r="H1623" s="8">
        <f t="shared" si="350"/>
        <v>27.3700000000008</v>
      </c>
      <c r="I1623" s="31">
        <f t="shared" ca="1" si="341"/>
        <v>0</v>
      </c>
      <c r="J1623" s="31">
        <f t="shared" ca="1" si="342"/>
        <v>2</v>
      </c>
      <c r="K1623" s="8">
        <f t="shared" ca="1" si="343"/>
        <v>-100.57999999999811</v>
      </c>
      <c r="L1623" s="8">
        <f t="shared" ca="1" si="344"/>
        <v>-9728.2800000000097</v>
      </c>
      <c r="M1623" s="9">
        <f ca="1">AVERAGE(E1623:OFFSET(E1623,-M$5+1,0))</f>
        <v>8642.2723076923085</v>
      </c>
      <c r="N1623" s="9">
        <f ca="1">AVERAGE(E1623:OFFSET(E1623,-N$5+1,0))</f>
        <v>8645.0773333333364</v>
      </c>
      <c r="O1623" s="9">
        <f t="shared" ca="1" si="345"/>
        <v>0</v>
      </c>
      <c r="P1623" s="12">
        <f ca="1">100*(MAX(C1623:OFFSET(C1623,-$P$5+1,0))-E1623)/(MAX(C1623:OFFSET(C1623,-$P$5+1,0))-MIN(D1623:OFFSET(D1623,-$P$5+1,0)))</f>
        <v>14.733989046607638</v>
      </c>
      <c r="Q1623" s="32">
        <f t="shared" ca="1" si="346"/>
        <v>-1</v>
      </c>
      <c r="R1623" s="15">
        <f ca="1">AVERAGE(E1623:OFFSET(E1623,-R$5+1,0))</f>
        <v>8757.4833333333318</v>
      </c>
      <c r="S1623" s="15">
        <f t="shared" ca="1" si="347"/>
        <v>0.11095272804784828</v>
      </c>
      <c r="T1623" s="14">
        <f t="shared" ca="1" si="348"/>
        <v>0</v>
      </c>
      <c r="U1623" s="20">
        <f t="shared" si="352"/>
        <v>0</v>
      </c>
      <c r="V1623" s="20">
        <f t="shared" si="353"/>
        <v>50.289999999999054</v>
      </c>
      <c r="W1623" s="20">
        <f ca="1">AVERAGE(U1623:OFFSET(U1623,-$W$5+1,0))</f>
        <v>41.636666666666621</v>
      </c>
      <c r="X1623" s="20">
        <f ca="1">AVERAGE(V1623:OFFSET(V1623,-$W$5+1,0))</f>
        <v>20.271111111110965</v>
      </c>
      <c r="Y1623" s="20">
        <f t="shared" ca="1" si="340"/>
        <v>67.255954197103364</v>
      </c>
      <c r="Z1623" s="20">
        <f t="shared" ca="1" si="349"/>
        <v>0</v>
      </c>
    </row>
    <row r="1624" spans="1:26">
      <c r="A1624" s="5">
        <v>40753</v>
      </c>
      <c r="B1624" s="4">
        <v>8737.7199999999993</v>
      </c>
      <c r="C1624" s="4">
        <v>8771.64</v>
      </c>
      <c r="D1624" s="4">
        <v>8638.67</v>
      </c>
      <c r="E1624" s="4">
        <v>8644.18</v>
      </c>
      <c r="F1624" s="4">
        <v>3088600</v>
      </c>
      <c r="G1624" s="8">
        <f t="shared" si="351"/>
        <v>-29.480000000001382</v>
      </c>
      <c r="H1624" s="8">
        <f t="shared" si="350"/>
        <v>-93.539999999999054</v>
      </c>
      <c r="I1624" s="31">
        <f t="shared" ca="1" si="341"/>
        <v>1</v>
      </c>
      <c r="J1624" s="31">
        <f t="shared" ca="1" si="342"/>
        <v>2</v>
      </c>
      <c r="K1624" s="8">
        <f t="shared" ca="1" si="343"/>
        <v>-246.04000000000087</v>
      </c>
      <c r="L1624" s="8">
        <f t="shared" ca="1" si="344"/>
        <v>-9974.3200000000106</v>
      </c>
      <c r="M1624" s="9">
        <f ca="1">AVERAGE(E1624:OFFSET(E1624,-M$5+1,0))</f>
        <v>8654.0546153846153</v>
      </c>
      <c r="N1624" s="9">
        <f ca="1">AVERAGE(E1624:OFFSET(E1624,-N$5+1,0))</f>
        <v>8645.34666666667</v>
      </c>
      <c r="O1624" s="9">
        <f t="shared" ca="1" si="345"/>
        <v>1</v>
      </c>
      <c r="P1624" s="12">
        <f ca="1">100*(MAX(C1624:OFFSET(C1624,-$P$5+1,0))-E1624)/(MAX(C1624:OFFSET(C1624,-$P$5+1,0))-MIN(D1624:OFFSET(D1624,-$P$5+1,0)))</f>
        <v>50.791861742095769</v>
      </c>
      <c r="Q1624" s="32">
        <f t="shared" ca="1" si="346"/>
        <v>-1</v>
      </c>
      <c r="R1624" s="15">
        <f ca="1">AVERAGE(E1624:OFFSET(E1624,-R$5+1,0))</f>
        <v>8745.3233333333319</v>
      </c>
      <c r="S1624" s="15">
        <f t="shared" ca="1" si="347"/>
        <v>-1.1565419536613089</v>
      </c>
      <c r="T1624" s="14">
        <f t="shared" ca="1" si="348"/>
        <v>0</v>
      </c>
      <c r="U1624" s="20">
        <f t="shared" si="352"/>
        <v>0</v>
      </c>
      <c r="V1624" s="20">
        <f t="shared" si="353"/>
        <v>123.02000000000044</v>
      </c>
      <c r="W1624" s="20">
        <f ca="1">AVERAGE(U1624:OFFSET(U1624,-$W$5+1,0))</f>
        <v>41.636666666666621</v>
      </c>
      <c r="X1624" s="20">
        <f ca="1">AVERAGE(V1624:OFFSET(V1624,-$W$5+1,0))</f>
        <v>29.902222222222107</v>
      </c>
      <c r="Y1624" s="20">
        <f t="shared" ca="1" si="340"/>
        <v>58.201444435815866</v>
      </c>
      <c r="Z1624" s="20">
        <f t="shared" ca="1" si="349"/>
        <v>0</v>
      </c>
    </row>
    <row r="1625" spans="1:26">
      <c r="A1625" s="5">
        <v>40756</v>
      </c>
      <c r="B1625" s="4">
        <v>8629.9699999999993</v>
      </c>
      <c r="C1625" s="4">
        <v>8707.8700000000008</v>
      </c>
      <c r="D1625" s="4">
        <v>8629.9699999999993</v>
      </c>
      <c r="E1625" s="4">
        <v>8701.3799999999992</v>
      </c>
      <c r="F1625" s="4">
        <v>3193600</v>
      </c>
      <c r="G1625" s="8">
        <f t="shared" si="351"/>
        <v>-14.210000000000946</v>
      </c>
      <c r="H1625" s="8">
        <f t="shared" si="350"/>
        <v>71.409999999999854</v>
      </c>
      <c r="I1625" s="31">
        <f t="shared" ca="1" si="341"/>
        <v>0</v>
      </c>
      <c r="J1625" s="31">
        <f t="shared" ca="1" si="342"/>
        <v>2</v>
      </c>
      <c r="K1625" s="8">
        <f t="shared" ca="1" si="343"/>
        <v>114.39999999999782</v>
      </c>
      <c r="L1625" s="8">
        <f t="shared" ca="1" si="344"/>
        <v>-9859.9200000000128</v>
      </c>
      <c r="M1625" s="9">
        <f ca="1">AVERAGE(E1625:OFFSET(E1625,-M$5+1,0))</f>
        <v>8670.4638461538452</v>
      </c>
      <c r="N1625" s="9">
        <f ca="1">AVERAGE(E1625:OFFSET(E1625,-N$5+1,0))</f>
        <v>8651.0366666666705</v>
      </c>
      <c r="O1625" s="9">
        <f t="shared" ca="1" si="345"/>
        <v>0</v>
      </c>
      <c r="P1625" s="12">
        <f ca="1">100*(MAX(C1625:OFFSET(C1625,-$P$5+1,0))-E1625)/(MAX(C1625:OFFSET(C1625,-$P$5+1,0))-MIN(D1625:OFFSET(D1625,-$P$5+1,0)))</f>
        <v>36.018107796075014</v>
      </c>
      <c r="Q1625" s="32">
        <f t="shared" ca="1" si="346"/>
        <v>0</v>
      </c>
      <c r="R1625" s="15">
        <f ca="1">AVERAGE(E1625:OFFSET(E1625,-R$5+1,0))</f>
        <v>8734.6666666666661</v>
      </c>
      <c r="S1625" s="15">
        <f t="shared" ca="1" si="347"/>
        <v>-0.381086856968404</v>
      </c>
      <c r="T1625" s="14">
        <f t="shared" ca="1" si="348"/>
        <v>0</v>
      </c>
      <c r="U1625" s="20">
        <f t="shared" si="352"/>
        <v>57.199999999998909</v>
      </c>
      <c r="V1625" s="20">
        <f t="shared" si="353"/>
        <v>0</v>
      </c>
      <c r="W1625" s="20">
        <f ca="1">AVERAGE(U1625:OFFSET(U1625,-$W$5+1,0))</f>
        <v>47.992222222222054</v>
      </c>
      <c r="X1625" s="20">
        <f ca="1">AVERAGE(V1625:OFFSET(V1625,-$W$5+1,0))</f>
        <v>28.346666666666554</v>
      </c>
      <c r="Y1625" s="20">
        <f t="shared" ca="1" si="340"/>
        <v>62.867331344152547</v>
      </c>
      <c r="Z1625" s="20">
        <f t="shared" ca="1" si="349"/>
        <v>0</v>
      </c>
    </row>
    <row r="1626" spans="1:26">
      <c r="A1626" s="5">
        <v>40757</v>
      </c>
      <c r="B1626" s="4">
        <v>8629.09</v>
      </c>
      <c r="C1626" s="4">
        <v>8629.09</v>
      </c>
      <c r="D1626" s="4">
        <v>8557.7000000000007</v>
      </c>
      <c r="E1626" s="4">
        <v>8584.7199999999993</v>
      </c>
      <c r="F1626" s="4">
        <v>2822400</v>
      </c>
      <c r="G1626" s="8">
        <f t="shared" si="351"/>
        <v>-72.289999999999054</v>
      </c>
      <c r="H1626" s="8">
        <f t="shared" si="350"/>
        <v>-44.3700000000008</v>
      </c>
      <c r="I1626" s="31">
        <f t="shared" ca="1" si="341"/>
        <v>0</v>
      </c>
      <c r="J1626" s="31">
        <f t="shared" ca="1" si="342"/>
        <v>2</v>
      </c>
      <c r="K1626" s="8">
        <f t="shared" ca="1" si="343"/>
        <v>-233.31999999999971</v>
      </c>
      <c r="L1626" s="8">
        <f t="shared" ca="1" si="344"/>
        <v>-10093.240000000013</v>
      </c>
      <c r="M1626" s="9">
        <f ca="1">AVERAGE(E1626:OFFSET(E1626,-M$5+1,0))</f>
        <v>8678.4153846153858</v>
      </c>
      <c r="N1626" s="9">
        <f ca="1">AVERAGE(E1626:OFFSET(E1626,-N$5+1,0))</f>
        <v>8650.6066666666684</v>
      </c>
      <c r="O1626" s="9">
        <f t="shared" ca="1" si="345"/>
        <v>0</v>
      </c>
      <c r="P1626" s="12">
        <f ca="1">100*(MAX(C1626:OFFSET(C1626,-$P$5+1,0))-E1626)/(MAX(C1626:OFFSET(C1626,-$P$5+1,0))-MIN(D1626:OFFSET(D1626,-$P$5+1,0)))</f>
        <v>89.696068336956614</v>
      </c>
      <c r="Q1626" s="32">
        <f t="shared" ca="1" si="346"/>
        <v>0</v>
      </c>
      <c r="R1626" s="15">
        <f ca="1">AVERAGE(E1626:OFFSET(E1626,-R$5+1,0))</f>
        <v>8718.2016666666659</v>
      </c>
      <c r="S1626" s="15">
        <f t="shared" ca="1" si="347"/>
        <v>-1.5310688117828573</v>
      </c>
      <c r="T1626" s="14">
        <f t="shared" ca="1" si="348"/>
        <v>0</v>
      </c>
      <c r="U1626" s="20">
        <f t="shared" si="352"/>
        <v>0</v>
      </c>
      <c r="V1626" s="20">
        <f t="shared" si="353"/>
        <v>116.65999999999985</v>
      </c>
      <c r="W1626" s="20">
        <f ca="1">AVERAGE(U1626:OFFSET(U1626,-$W$5+1,0))</f>
        <v>27.814444444444234</v>
      </c>
      <c r="X1626" s="20">
        <f ca="1">AVERAGE(V1626:OFFSET(V1626,-$W$5+1,0))</f>
        <v>41.30888888888876</v>
      </c>
      <c r="Y1626" s="20">
        <f t="shared" ca="1" si="340"/>
        <v>40.238864509491783</v>
      </c>
      <c r="Z1626" s="20">
        <f t="shared" ca="1" si="349"/>
        <v>0</v>
      </c>
    </row>
    <row r="1627" spans="1:26">
      <c r="A1627" s="5">
        <v>40758</v>
      </c>
      <c r="B1627" s="4">
        <v>8466.35</v>
      </c>
      <c r="C1627" s="4">
        <v>8472.27</v>
      </c>
      <c r="D1627" s="4">
        <v>8360.73</v>
      </c>
      <c r="E1627" s="4">
        <v>8456.86</v>
      </c>
      <c r="F1627" s="4">
        <v>3447400</v>
      </c>
      <c r="G1627" s="8">
        <f t="shared" si="351"/>
        <v>-118.36999999999898</v>
      </c>
      <c r="H1627" s="8">
        <f t="shared" si="350"/>
        <v>-9.4899999999997817</v>
      </c>
      <c r="I1627" s="31">
        <f t="shared" ca="1" si="341"/>
        <v>0</v>
      </c>
      <c r="J1627" s="31">
        <f t="shared" ca="1" si="342"/>
        <v>2</v>
      </c>
      <c r="K1627" s="8">
        <f t="shared" ca="1" si="343"/>
        <v>-255.71999999999753</v>
      </c>
      <c r="L1627" s="8">
        <f t="shared" ca="1" si="344"/>
        <v>-10348.96000000001</v>
      </c>
      <c r="M1627" s="9">
        <f ca="1">AVERAGE(E1627:OFFSET(E1627,-M$5+1,0))</f>
        <v>8669.3346153846142</v>
      </c>
      <c r="N1627" s="9">
        <f ca="1">AVERAGE(E1627:OFFSET(E1627,-N$5+1,0))</f>
        <v>8645.1340000000018</v>
      </c>
      <c r="O1627" s="9">
        <f t="shared" ca="1" si="345"/>
        <v>0</v>
      </c>
      <c r="P1627" s="12">
        <f ca="1">100*(MAX(C1627:OFFSET(C1627,-$P$5+1,0))-E1627)/(MAX(C1627:OFFSET(C1627,-$P$5+1,0))-MIN(D1627:OFFSET(D1627,-$P$5+1,0)))</f>
        <v>79.065766550522454</v>
      </c>
      <c r="Q1627" s="32">
        <f t="shared" ca="1" si="346"/>
        <v>1</v>
      </c>
      <c r="R1627" s="15">
        <f ca="1">AVERAGE(E1627:OFFSET(E1627,-R$5+1,0))</f>
        <v>8661.9716666666664</v>
      </c>
      <c r="S1627" s="15">
        <f t="shared" ca="1" si="347"/>
        <v>-2.3679558714788276</v>
      </c>
      <c r="T1627" s="14">
        <f t="shared" ca="1" si="348"/>
        <v>0</v>
      </c>
      <c r="U1627" s="20">
        <f t="shared" si="352"/>
        <v>0</v>
      </c>
      <c r="V1627" s="20">
        <f t="shared" si="353"/>
        <v>127.85999999999876</v>
      </c>
      <c r="W1627" s="20">
        <f ca="1">AVERAGE(U1627:OFFSET(U1627,-$W$5+1,0))</f>
        <v>26.595555555555418</v>
      </c>
      <c r="X1627" s="20">
        <f ca="1">AVERAGE(V1627:OFFSET(V1627,-$W$5+1,0))</f>
        <v>55.515555555555288</v>
      </c>
      <c r="Y1627" s="20">
        <f t="shared" ca="1" si="340"/>
        <v>32.389715832205667</v>
      </c>
      <c r="Z1627" s="20">
        <f t="shared" ca="1" si="349"/>
        <v>0</v>
      </c>
    </row>
    <row r="1628" spans="1:26">
      <c r="A1628" s="5">
        <v>40759</v>
      </c>
      <c r="B1628" s="4">
        <v>8472.3700000000008</v>
      </c>
      <c r="C1628" s="4">
        <v>8496.07</v>
      </c>
      <c r="D1628" s="4">
        <v>8317.27</v>
      </c>
      <c r="E1628" s="4">
        <v>8317.27</v>
      </c>
      <c r="F1628" s="4">
        <v>3285200</v>
      </c>
      <c r="G1628" s="8">
        <f t="shared" si="351"/>
        <v>15.510000000000218</v>
      </c>
      <c r="H1628" s="8">
        <f t="shared" si="350"/>
        <v>-155.10000000000036</v>
      </c>
      <c r="I1628" s="31">
        <f t="shared" ca="1" si="341"/>
        <v>0</v>
      </c>
      <c r="J1628" s="31">
        <f t="shared" ca="1" si="342"/>
        <v>2</v>
      </c>
      <c r="K1628" s="8">
        <f t="shared" ca="1" si="343"/>
        <v>-279.18000000000029</v>
      </c>
      <c r="L1628" s="8">
        <f t="shared" ca="1" si="344"/>
        <v>-10628.14000000001</v>
      </c>
      <c r="M1628" s="9">
        <f ca="1">AVERAGE(E1628:OFFSET(E1628,-M$5+1,0))</f>
        <v>8652.3115384615394</v>
      </c>
      <c r="N1628" s="9">
        <f ca="1">AVERAGE(E1628:OFFSET(E1628,-N$5+1,0))</f>
        <v>8636.8003333333345</v>
      </c>
      <c r="O1628" s="9">
        <f t="shared" ca="1" si="345"/>
        <v>0</v>
      </c>
      <c r="P1628" s="12">
        <f ca="1">100*(MAX(C1628:OFFSET(C1628,-$P$5+1,0))-E1628)/(MAX(C1628:OFFSET(C1628,-$P$5+1,0))-MIN(D1628:OFFSET(D1628,-$P$5+1,0)))</f>
        <v>100</v>
      </c>
      <c r="Q1628" s="32">
        <f t="shared" ca="1" si="346"/>
        <v>1</v>
      </c>
      <c r="R1628" s="15">
        <f ca="1">AVERAGE(E1628:OFFSET(E1628,-R$5+1,0))</f>
        <v>8578.6016666666674</v>
      </c>
      <c r="S1628" s="15">
        <f t="shared" ca="1" si="347"/>
        <v>-3.0463200976227505</v>
      </c>
      <c r="T1628" s="14">
        <f t="shared" ca="1" si="348"/>
        <v>0</v>
      </c>
      <c r="U1628" s="20">
        <f t="shared" si="352"/>
        <v>0</v>
      </c>
      <c r="V1628" s="20">
        <f t="shared" si="353"/>
        <v>139.59000000000015</v>
      </c>
      <c r="W1628" s="20">
        <f ca="1">AVERAGE(U1628:OFFSET(U1628,-$W$5+1,0))</f>
        <v>21.242222222222054</v>
      </c>
      <c r="X1628" s="20">
        <f ca="1">AVERAGE(V1628:OFFSET(V1628,-$W$5+1,0))</f>
        <v>71.0255555555553</v>
      </c>
      <c r="Y1628" s="20">
        <f t="shared" ca="1" si="340"/>
        <v>23.022362447465639</v>
      </c>
      <c r="Z1628" s="20">
        <f t="shared" ca="1" si="349"/>
        <v>0</v>
      </c>
    </row>
    <row r="1629" spans="1:26">
      <c r="A1629" s="5">
        <v>40760</v>
      </c>
      <c r="B1629" s="4">
        <v>7962.87</v>
      </c>
      <c r="C1629" s="4">
        <v>7975.82</v>
      </c>
      <c r="D1629" s="4">
        <v>7844.77</v>
      </c>
      <c r="E1629" s="4">
        <v>7853.13</v>
      </c>
      <c r="F1629" s="4">
        <v>4304800</v>
      </c>
      <c r="G1629" s="8">
        <f t="shared" si="351"/>
        <v>-354.40000000000055</v>
      </c>
      <c r="H1629" s="8">
        <f t="shared" si="350"/>
        <v>-109.73999999999978</v>
      </c>
      <c r="I1629" s="31">
        <f t="shared" ca="1" si="341"/>
        <v>-1</v>
      </c>
      <c r="J1629" s="31">
        <f t="shared" ca="1" si="342"/>
        <v>2</v>
      </c>
      <c r="K1629" s="8">
        <f t="shared" ca="1" si="343"/>
        <v>-928.28000000000065</v>
      </c>
      <c r="L1629" s="8">
        <f t="shared" ca="1" si="344"/>
        <v>-11556.420000000011</v>
      </c>
      <c r="M1629" s="9">
        <f ca="1">AVERAGE(E1629:OFFSET(E1629,-M$5+1,0))</f>
        <v>8600.6623076923097</v>
      </c>
      <c r="N1629" s="9">
        <f ca="1">AVERAGE(E1629:OFFSET(E1629,-N$5+1,0))</f>
        <v>8614.1436666666668</v>
      </c>
      <c r="O1629" s="9">
        <f t="shared" ca="1" si="345"/>
        <v>-1</v>
      </c>
      <c r="P1629" s="12">
        <f ca="1">100*(MAX(C1629:OFFSET(C1629,-$P$5+1,0))-E1629)/(MAX(C1629:OFFSET(C1629,-$P$5+1,0))-MIN(D1629:OFFSET(D1629,-$P$5+1,0)))</f>
        <v>99.142704786906791</v>
      </c>
      <c r="Q1629" s="32">
        <f t="shared" ca="1" si="346"/>
        <v>1</v>
      </c>
      <c r="R1629" s="15">
        <f ca="1">AVERAGE(E1629:OFFSET(E1629,-R$5+1,0))</f>
        <v>8426.2566666666662</v>
      </c>
      <c r="S1629" s="15">
        <f t="shared" ca="1" si="347"/>
        <v>-6.8016758726789259</v>
      </c>
      <c r="T1629" s="14">
        <f t="shared" ca="1" si="348"/>
        <v>0</v>
      </c>
      <c r="U1629" s="20">
        <f t="shared" si="352"/>
        <v>0</v>
      </c>
      <c r="V1629" s="20">
        <f t="shared" si="353"/>
        <v>464.14000000000033</v>
      </c>
      <c r="W1629" s="20">
        <f ca="1">AVERAGE(U1629:OFFSET(U1629,-$W$5+1,0))</f>
        <v>21.242222222222054</v>
      </c>
      <c r="X1629" s="20">
        <f ca="1">AVERAGE(V1629:OFFSET(V1629,-$W$5+1,0))</f>
        <v>113.5066666666665</v>
      </c>
      <c r="Y1629" s="20">
        <f t="shared" ca="1" si="340"/>
        <v>15.764302323663685</v>
      </c>
      <c r="Z1629" s="20">
        <f t="shared" ca="1" si="349"/>
        <v>0</v>
      </c>
    </row>
    <row r="1630" spans="1:26">
      <c r="A1630" s="5">
        <v>40763</v>
      </c>
      <c r="B1630" s="4">
        <v>7769.6</v>
      </c>
      <c r="C1630" s="4">
        <v>7799.49</v>
      </c>
      <c r="D1630" s="4">
        <v>7451.29</v>
      </c>
      <c r="E1630" s="4">
        <v>7552.8</v>
      </c>
      <c r="F1630" s="4">
        <v>4298800</v>
      </c>
      <c r="G1630" s="8">
        <f t="shared" si="351"/>
        <v>-83.529999999999745</v>
      </c>
      <c r="H1630" s="8">
        <f t="shared" si="350"/>
        <v>-216.80000000000018</v>
      </c>
      <c r="I1630" s="31">
        <f t="shared" ca="1" si="341"/>
        <v>1</v>
      </c>
      <c r="J1630" s="31">
        <f t="shared" ca="1" si="342"/>
        <v>-1</v>
      </c>
      <c r="K1630" s="8">
        <f t="shared" ca="1" si="343"/>
        <v>49.740000000000691</v>
      </c>
      <c r="L1630" s="8">
        <f t="shared" ca="1" si="344"/>
        <v>-11506.680000000011</v>
      </c>
      <c r="M1630" s="9">
        <f ca="1">AVERAGE(E1630:OFFSET(E1630,-M$5+1,0))</f>
        <v>8511.9415384615386</v>
      </c>
      <c r="N1630" s="9">
        <f ca="1">AVERAGE(E1630:OFFSET(E1630,-N$5+1,0))</f>
        <v>8582.5650000000005</v>
      </c>
      <c r="O1630" s="9">
        <f t="shared" ca="1" si="345"/>
        <v>0</v>
      </c>
      <c r="P1630" s="12">
        <f ca="1">100*(MAX(C1630:OFFSET(C1630,-$P$5+1,0))-E1630)/(MAX(C1630:OFFSET(C1630,-$P$5+1,0))-MIN(D1630:OFFSET(D1630,-$P$5+1,0)))</f>
        <v>92.583148234743973</v>
      </c>
      <c r="Q1630" s="32">
        <f t="shared" ca="1" si="346"/>
        <v>1</v>
      </c>
      <c r="R1630" s="15">
        <f ca="1">AVERAGE(E1630:OFFSET(E1630,-R$5+1,0))</f>
        <v>8244.3599999999988</v>
      </c>
      <c r="S1630" s="15">
        <f t="shared" ca="1" si="347"/>
        <v>-8.3882799877734424</v>
      </c>
      <c r="T1630" s="14">
        <f t="shared" ca="1" si="348"/>
        <v>1</v>
      </c>
      <c r="U1630" s="20">
        <f t="shared" si="352"/>
        <v>0</v>
      </c>
      <c r="V1630" s="20">
        <f t="shared" si="353"/>
        <v>300.32999999999993</v>
      </c>
      <c r="W1630" s="20">
        <f ca="1">AVERAGE(U1630:OFFSET(U1630,-$W$5+1,0))</f>
        <v>8.9388888888887674</v>
      </c>
      <c r="X1630" s="20">
        <f ca="1">AVERAGE(V1630:OFFSET(V1630,-$W$5+1,0))</f>
        <v>146.87666666666649</v>
      </c>
      <c r="Y1630" s="20">
        <f t="shared" ca="1" si="340"/>
        <v>5.7368398533878349</v>
      </c>
      <c r="Z1630" s="20">
        <f t="shared" ca="1" si="349"/>
        <v>1</v>
      </c>
    </row>
    <row r="1631" spans="1:26">
      <c r="A1631" s="5">
        <v>40764</v>
      </c>
      <c r="B1631" s="4">
        <v>7261.54</v>
      </c>
      <c r="C1631" s="4">
        <v>7599.14</v>
      </c>
      <c r="D1631" s="4">
        <v>7148.76</v>
      </c>
      <c r="E1631" s="4">
        <v>7493.12</v>
      </c>
      <c r="F1631" s="4">
        <v>5373400</v>
      </c>
      <c r="G1631" s="8">
        <f t="shared" si="351"/>
        <v>-291.26000000000022</v>
      </c>
      <c r="H1631" s="8">
        <f t="shared" si="350"/>
        <v>231.57999999999993</v>
      </c>
      <c r="I1631" s="31">
        <f t="shared" ca="1" si="341"/>
        <v>1</v>
      </c>
      <c r="J1631" s="31">
        <f t="shared" ca="1" si="342"/>
        <v>1</v>
      </c>
      <c r="K1631" s="8">
        <f t="shared" ca="1" si="343"/>
        <v>522.84000000000015</v>
      </c>
      <c r="L1631" s="8">
        <f t="shared" ca="1" si="344"/>
        <v>-10983.840000000011</v>
      </c>
      <c r="M1631" s="9">
        <f ca="1">AVERAGE(E1631:OFFSET(E1631,-M$5+1,0))</f>
        <v>8417.7861538461548</v>
      </c>
      <c r="N1631" s="9">
        <f ca="1">AVERAGE(E1631:OFFSET(E1631,-N$5+1,0))</f>
        <v>8549.7070000000022</v>
      </c>
      <c r="O1631" s="9">
        <f t="shared" ca="1" si="345"/>
        <v>0</v>
      </c>
      <c r="P1631" s="12">
        <f ca="1">100*(MAX(C1631:OFFSET(C1631,-$P$5+1,0))-E1631)/(MAX(C1631:OFFSET(C1631,-$P$5+1,0))-MIN(D1631:OFFSET(D1631,-$P$5+1,0)))</f>
        <v>79.394077203396435</v>
      </c>
      <c r="Q1631" s="32">
        <f t="shared" ca="1" si="346"/>
        <v>1</v>
      </c>
      <c r="R1631" s="15">
        <f ca="1">AVERAGE(E1631:OFFSET(E1631,-R$5+1,0))</f>
        <v>8042.9833333333345</v>
      </c>
      <c r="S1631" s="15">
        <f t="shared" ca="1" si="347"/>
        <v>-6.8365594027092085</v>
      </c>
      <c r="T1631" s="14">
        <f t="shared" ca="1" si="348"/>
        <v>1</v>
      </c>
      <c r="U1631" s="20">
        <f t="shared" si="352"/>
        <v>0</v>
      </c>
      <c r="V1631" s="20">
        <f t="shared" si="353"/>
        <v>59.680000000000291</v>
      </c>
      <c r="W1631" s="20">
        <f ca="1">AVERAGE(U1631:OFFSET(U1631,-$W$5+1,0))</f>
        <v>6.3555555555554344</v>
      </c>
      <c r="X1631" s="20">
        <f ca="1">AVERAGE(V1631:OFFSET(V1631,-$W$5+1,0))</f>
        <v>153.50777777777765</v>
      </c>
      <c r="Y1631" s="20">
        <f t="shared" ca="1" si="340"/>
        <v>3.9756180626506676</v>
      </c>
      <c r="Z1631" s="20">
        <f t="shared" ca="1" si="349"/>
        <v>1</v>
      </c>
    </row>
    <row r="1632" spans="1:26">
      <c r="A1632" s="5">
        <v>40765</v>
      </c>
      <c r="B1632" s="4">
        <v>7717.58</v>
      </c>
      <c r="C1632" s="4">
        <v>7751.59</v>
      </c>
      <c r="D1632" s="4">
        <v>7632.34</v>
      </c>
      <c r="E1632" s="4">
        <v>7736.32</v>
      </c>
      <c r="F1632" s="4">
        <v>4546000</v>
      </c>
      <c r="G1632" s="8">
        <f t="shared" si="351"/>
        <v>224.46000000000004</v>
      </c>
      <c r="H1632" s="8">
        <f t="shared" si="350"/>
        <v>18.739999999999782</v>
      </c>
      <c r="I1632" s="31">
        <f t="shared" ca="1" si="341"/>
        <v>1</v>
      </c>
      <c r="J1632" s="31">
        <f t="shared" ca="1" si="342"/>
        <v>2</v>
      </c>
      <c r="K1632" s="8">
        <f t="shared" ca="1" si="343"/>
        <v>261.9399999999996</v>
      </c>
      <c r="L1632" s="8">
        <f t="shared" ca="1" si="344"/>
        <v>-10721.900000000012</v>
      </c>
      <c r="M1632" s="9">
        <f ca="1">AVERAGE(E1632:OFFSET(E1632,-M$5+1,0))</f>
        <v>8338.6323076923072</v>
      </c>
      <c r="N1632" s="9">
        <f ca="1">AVERAGE(E1632:OFFSET(E1632,-N$5+1,0))</f>
        <v>8521.8050000000003</v>
      </c>
      <c r="O1632" s="9">
        <f t="shared" ca="1" si="345"/>
        <v>0</v>
      </c>
      <c r="P1632" s="12">
        <f ca="1">100*(MAX(C1632:OFFSET(C1632,-$P$5+1,0))-E1632)/(MAX(C1632:OFFSET(C1632,-$P$5+1,0))-MIN(D1632:OFFSET(D1632,-$P$5+1,0)))</f>
        <v>64.215065289417296</v>
      </c>
      <c r="Q1632" s="32">
        <f t="shared" ca="1" si="346"/>
        <v>1</v>
      </c>
      <c r="R1632" s="15">
        <f ca="1">AVERAGE(E1632:OFFSET(E1632,-R$5+1,0))</f>
        <v>7901.583333333333</v>
      </c>
      <c r="S1632" s="15">
        <f t="shared" ca="1" si="347"/>
        <v>-2.0915217414231324</v>
      </c>
      <c r="T1632" s="14">
        <f t="shared" ca="1" si="348"/>
        <v>1</v>
      </c>
      <c r="U1632" s="20">
        <f t="shared" si="352"/>
        <v>243.19999999999982</v>
      </c>
      <c r="V1632" s="20">
        <f t="shared" si="353"/>
        <v>0</v>
      </c>
      <c r="W1632" s="20">
        <f ca="1">AVERAGE(U1632:OFFSET(U1632,-$W$5+1,0))</f>
        <v>33.377777777777638</v>
      </c>
      <c r="X1632" s="20">
        <f ca="1">AVERAGE(V1632:OFFSET(V1632,-$W$5+1,0))</f>
        <v>147.91999999999996</v>
      </c>
      <c r="Y1632" s="20">
        <f t="shared" ca="1" si="340"/>
        <v>18.410472641694383</v>
      </c>
      <c r="Z1632" s="20">
        <f t="shared" ca="1" si="349"/>
        <v>1</v>
      </c>
    </row>
    <row r="1633" spans="1:26">
      <c r="A1633" s="5">
        <v>40766</v>
      </c>
      <c r="B1633" s="4">
        <v>7566.39</v>
      </c>
      <c r="C1633" s="4">
        <v>7761.4</v>
      </c>
      <c r="D1633" s="4">
        <v>7499.54</v>
      </c>
      <c r="E1633" s="4">
        <v>7719.09</v>
      </c>
      <c r="F1633" s="4">
        <v>3751200</v>
      </c>
      <c r="G1633" s="8">
        <f t="shared" si="351"/>
        <v>-169.92999999999938</v>
      </c>
      <c r="H1633" s="8">
        <f t="shared" si="350"/>
        <v>152.69999999999982</v>
      </c>
      <c r="I1633" s="31">
        <f t="shared" ca="1" si="341"/>
        <v>1</v>
      </c>
      <c r="J1633" s="31">
        <f t="shared" ca="1" si="342"/>
        <v>2</v>
      </c>
      <c r="K1633" s="8">
        <f t="shared" ca="1" si="343"/>
        <v>-34.459999999999127</v>
      </c>
      <c r="L1633" s="8">
        <f t="shared" ca="1" si="344"/>
        <v>-10756.360000000011</v>
      </c>
      <c r="M1633" s="9">
        <f ca="1">AVERAGE(E1633:OFFSET(E1633,-M$5+1,0))</f>
        <v>8264.4461538461528</v>
      </c>
      <c r="N1633" s="9">
        <f ca="1">AVERAGE(E1633:OFFSET(E1633,-N$5+1,0))</f>
        <v>8490.6883333333335</v>
      </c>
      <c r="O1633" s="9">
        <f t="shared" ca="1" si="345"/>
        <v>0</v>
      </c>
      <c r="P1633" s="12">
        <f ca="1">100*(MAX(C1633:OFFSET(C1633,-$P$5+1,0))-E1633)/(MAX(C1633:OFFSET(C1633,-$P$5+1,0))-MIN(D1633:OFFSET(D1633,-$P$5+1,0)))</f>
        <v>64.856921029281267</v>
      </c>
      <c r="Q1633" s="32">
        <f t="shared" ca="1" si="346"/>
        <v>0</v>
      </c>
      <c r="R1633" s="15">
        <f ca="1">AVERAGE(E1633:OFFSET(E1633,-R$5+1,0))</f>
        <v>7778.621666666666</v>
      </c>
      <c r="S1633" s="15">
        <f t="shared" ca="1" si="347"/>
        <v>-0.76532410519171901</v>
      </c>
      <c r="T1633" s="14">
        <f t="shared" ca="1" si="348"/>
        <v>0</v>
      </c>
      <c r="U1633" s="20">
        <f t="shared" si="352"/>
        <v>0</v>
      </c>
      <c r="V1633" s="20">
        <f t="shared" si="353"/>
        <v>17.229999999999563</v>
      </c>
      <c r="W1633" s="20">
        <f ca="1">AVERAGE(U1633:OFFSET(U1633,-$W$5+1,0))</f>
        <v>33.377777777777638</v>
      </c>
      <c r="X1633" s="20">
        <f ca="1">AVERAGE(V1633:OFFSET(V1633,-$W$5+1,0))</f>
        <v>136.16555555555544</v>
      </c>
      <c r="Y1633" s="20">
        <f t="shared" ca="1" si="340"/>
        <v>19.686871268571082</v>
      </c>
      <c r="Z1633" s="20">
        <f t="shared" ca="1" si="349"/>
        <v>1</v>
      </c>
    </row>
    <row r="1634" spans="1:26">
      <c r="A1634" s="5">
        <v>40767</v>
      </c>
      <c r="B1634" s="4">
        <v>7825.8</v>
      </c>
      <c r="C1634" s="4">
        <v>7853.53</v>
      </c>
      <c r="D1634" s="4">
        <v>7637.02</v>
      </c>
      <c r="E1634" s="4">
        <v>7637.02</v>
      </c>
      <c r="F1634" s="4">
        <v>3474600</v>
      </c>
      <c r="G1634" s="8">
        <f t="shared" si="351"/>
        <v>106.71000000000004</v>
      </c>
      <c r="H1634" s="8">
        <f t="shared" si="350"/>
        <v>-188.77999999999975</v>
      </c>
      <c r="I1634" s="31">
        <f t="shared" ca="1" si="341"/>
        <v>1</v>
      </c>
      <c r="J1634" s="31">
        <f t="shared" ca="1" si="342"/>
        <v>2</v>
      </c>
      <c r="K1634" s="8">
        <f t="shared" ca="1" si="343"/>
        <v>-164.13999999999942</v>
      </c>
      <c r="L1634" s="8">
        <f t="shared" ca="1" si="344"/>
        <v>-10920.500000000011</v>
      </c>
      <c r="M1634" s="9">
        <f ca="1">AVERAGE(E1634:OFFSET(E1634,-M$5+1,0))</f>
        <v>8175.4292307692313</v>
      </c>
      <c r="N1634" s="9">
        <f ca="1">AVERAGE(E1634:OFFSET(E1634,-N$5+1,0))</f>
        <v>8453.9283333333333</v>
      </c>
      <c r="O1634" s="9">
        <f t="shared" ca="1" si="345"/>
        <v>0</v>
      </c>
      <c r="P1634" s="12">
        <f ca="1">100*(MAX(C1634:OFFSET(C1634,-$P$5+1,0))-E1634)/(MAX(C1634:OFFSET(C1634,-$P$5+1,0))-MIN(D1634:OFFSET(D1634,-$P$5+1,0)))</f>
        <v>68.683415538352008</v>
      </c>
      <c r="Q1634" s="32">
        <f t="shared" ca="1" si="346"/>
        <v>0</v>
      </c>
      <c r="R1634" s="15">
        <f ca="1">AVERAGE(E1634:OFFSET(E1634,-R$5+1,0))</f>
        <v>7665.246666666666</v>
      </c>
      <c r="S1634" s="15">
        <f t="shared" ca="1" si="347"/>
        <v>-0.36824211788790734</v>
      </c>
      <c r="T1634" s="14">
        <f t="shared" ca="1" si="348"/>
        <v>0</v>
      </c>
      <c r="U1634" s="20">
        <f t="shared" si="352"/>
        <v>0</v>
      </c>
      <c r="V1634" s="20">
        <f t="shared" si="353"/>
        <v>82.069999999999709</v>
      </c>
      <c r="W1634" s="20">
        <f ca="1">AVERAGE(U1634:OFFSET(U1634,-$W$5+1,0))</f>
        <v>27.022222222222201</v>
      </c>
      <c r="X1634" s="20">
        <f ca="1">AVERAGE(V1634:OFFSET(V1634,-$W$5+1,0))</f>
        <v>145.28444444444429</v>
      </c>
      <c r="Y1634" s="20">
        <f t="shared" ca="1" si="340"/>
        <v>15.682633031545819</v>
      </c>
      <c r="Z1634" s="20">
        <f t="shared" ca="1" si="349"/>
        <v>1</v>
      </c>
    </row>
    <row r="1635" spans="1:26">
      <c r="A1635" s="5">
        <v>40770</v>
      </c>
      <c r="B1635" s="4">
        <v>7769.17</v>
      </c>
      <c r="C1635" s="4">
        <v>7819.39</v>
      </c>
      <c r="D1635" s="4">
        <v>7748.46</v>
      </c>
      <c r="E1635" s="4">
        <v>7819.39</v>
      </c>
      <c r="F1635" s="4">
        <v>2220000</v>
      </c>
      <c r="G1635" s="8">
        <f t="shared" si="351"/>
        <v>132.14999999999964</v>
      </c>
      <c r="H1635" s="8">
        <f t="shared" si="350"/>
        <v>50.220000000000255</v>
      </c>
      <c r="I1635" s="31">
        <f t="shared" ca="1" si="341"/>
        <v>1</v>
      </c>
      <c r="J1635" s="31">
        <f t="shared" ca="1" si="342"/>
        <v>2</v>
      </c>
      <c r="K1635" s="8">
        <f t="shared" ca="1" si="343"/>
        <v>364.73999999999978</v>
      </c>
      <c r="L1635" s="8">
        <f t="shared" ca="1" si="344"/>
        <v>-10555.760000000011</v>
      </c>
      <c r="M1635" s="9">
        <f ca="1">AVERAGE(E1635:OFFSET(E1635,-M$5+1,0))</f>
        <v>8098.6523076923058</v>
      </c>
      <c r="N1635" s="9">
        <f ca="1">AVERAGE(E1635:OFFSET(E1635,-N$5+1,0))</f>
        <v>8422.0839999999989</v>
      </c>
      <c r="O1635" s="9">
        <f t="shared" ca="1" si="345"/>
        <v>0</v>
      </c>
      <c r="P1635" s="12">
        <f ca="1">100*(MAX(C1635:OFFSET(C1635,-$P$5+1,0))-E1635)/(MAX(C1635:OFFSET(C1635,-$P$5+1,0))-MIN(D1635:OFFSET(D1635,-$P$5+1,0)))</f>
        <v>54.697263448014965</v>
      </c>
      <c r="Q1635" s="32">
        <f t="shared" ca="1" si="346"/>
        <v>0</v>
      </c>
      <c r="R1635" s="15">
        <f ca="1">AVERAGE(E1635:OFFSET(E1635,-R$5+1,0))</f>
        <v>7659.623333333333</v>
      </c>
      <c r="S1635" s="15">
        <f t="shared" ca="1" si="347"/>
        <v>2.0858292857742877</v>
      </c>
      <c r="T1635" s="14">
        <f t="shared" ca="1" si="348"/>
        <v>0</v>
      </c>
      <c r="U1635" s="20">
        <f t="shared" si="352"/>
        <v>182.36999999999989</v>
      </c>
      <c r="V1635" s="20">
        <f t="shared" si="353"/>
        <v>0</v>
      </c>
      <c r="W1635" s="20">
        <f ca="1">AVERAGE(U1635:OFFSET(U1635,-$W$5+1,0))</f>
        <v>47.285555555555526</v>
      </c>
      <c r="X1635" s="20">
        <f ca="1">AVERAGE(V1635:OFFSET(V1635,-$W$5+1,0))</f>
        <v>132.32222222222208</v>
      </c>
      <c r="Y1635" s="20">
        <f t="shared" ca="1" si="340"/>
        <v>26.327120206375625</v>
      </c>
      <c r="Z1635" s="20">
        <f t="shared" ca="1" si="349"/>
        <v>1</v>
      </c>
    </row>
    <row r="1636" spans="1:26">
      <c r="A1636" s="5">
        <v>40771</v>
      </c>
      <c r="B1636" s="4">
        <v>7886.93</v>
      </c>
      <c r="C1636" s="4">
        <v>7896.19</v>
      </c>
      <c r="D1636" s="4">
        <v>7778.65</v>
      </c>
      <c r="E1636" s="4">
        <v>7798.59</v>
      </c>
      <c r="F1636" s="4">
        <v>2422600</v>
      </c>
      <c r="G1636" s="8">
        <f t="shared" si="351"/>
        <v>67.539999999999964</v>
      </c>
      <c r="H1636" s="8">
        <f t="shared" si="350"/>
        <v>-88.340000000000146</v>
      </c>
      <c r="I1636" s="31">
        <f t="shared" ca="1" si="341"/>
        <v>0</v>
      </c>
      <c r="J1636" s="31">
        <f t="shared" ca="1" si="342"/>
        <v>2</v>
      </c>
      <c r="K1636" s="8">
        <f t="shared" ca="1" si="343"/>
        <v>-41.600000000000364</v>
      </c>
      <c r="L1636" s="8">
        <f t="shared" ca="1" si="344"/>
        <v>-10597.360000000011</v>
      </c>
      <c r="M1636" s="9">
        <f ca="1">AVERAGE(E1636:OFFSET(E1636,-M$5+1,0))</f>
        <v>8024.1438461538455</v>
      </c>
      <c r="N1636" s="9">
        <f ca="1">AVERAGE(E1636:OFFSET(E1636,-N$5+1,0))</f>
        <v>8389.2223333333332</v>
      </c>
      <c r="O1636" s="9">
        <f t="shared" ca="1" si="345"/>
        <v>0</v>
      </c>
      <c r="P1636" s="12">
        <f ca="1">100*(MAX(C1636:OFFSET(C1636,-$P$5+1,0))-E1636)/(MAX(C1636:OFFSET(C1636,-$P$5+1,0))-MIN(D1636:OFFSET(D1636,-$P$5+1,0)))</f>
        <v>51.768338392797489</v>
      </c>
      <c r="Q1636" s="32">
        <f t="shared" ca="1" si="346"/>
        <v>0</v>
      </c>
      <c r="R1636" s="15">
        <f ca="1">AVERAGE(E1636:OFFSET(E1636,-R$5+1,0))</f>
        <v>7700.5883333333331</v>
      </c>
      <c r="S1636" s="15">
        <f t="shared" ca="1" si="347"/>
        <v>1.2726516783457931</v>
      </c>
      <c r="T1636" s="14">
        <f t="shared" ca="1" si="348"/>
        <v>0</v>
      </c>
      <c r="U1636" s="20">
        <f t="shared" si="352"/>
        <v>0</v>
      </c>
      <c r="V1636" s="20">
        <f t="shared" si="353"/>
        <v>20.800000000000182</v>
      </c>
      <c r="W1636" s="20">
        <f ca="1">AVERAGE(U1636:OFFSET(U1636,-$W$5+1,0))</f>
        <v>47.285555555555526</v>
      </c>
      <c r="X1636" s="20">
        <f ca="1">AVERAGE(V1636:OFFSET(V1636,-$W$5+1,0))</f>
        <v>120.42666666666668</v>
      </c>
      <c r="Y1636" s="20">
        <f t="shared" ca="1" si="340"/>
        <v>28.194460087053869</v>
      </c>
      <c r="Z1636" s="20">
        <f t="shared" ca="1" si="349"/>
        <v>0</v>
      </c>
    </row>
    <row r="1637" spans="1:26">
      <c r="A1637" s="5">
        <v>40772</v>
      </c>
      <c r="B1637" s="4">
        <v>7807.67</v>
      </c>
      <c r="C1637" s="4">
        <v>7821.99</v>
      </c>
      <c r="D1637" s="4">
        <v>7732.32</v>
      </c>
      <c r="E1637" s="4">
        <v>7741.76</v>
      </c>
      <c r="F1637" s="4">
        <v>2395200</v>
      </c>
      <c r="G1637" s="8">
        <f t="shared" si="351"/>
        <v>9.0799999999999272</v>
      </c>
      <c r="H1637" s="8">
        <f t="shared" si="350"/>
        <v>-65.909999999999854</v>
      </c>
      <c r="I1637" s="31">
        <f t="shared" ca="1" si="341"/>
        <v>0</v>
      </c>
      <c r="J1637" s="31">
        <f t="shared" ca="1" si="342"/>
        <v>2</v>
      </c>
      <c r="K1637" s="8">
        <f t="shared" ca="1" si="343"/>
        <v>-113.65999999999985</v>
      </c>
      <c r="L1637" s="8">
        <f t="shared" ca="1" si="344"/>
        <v>-10711.020000000011</v>
      </c>
      <c r="M1637" s="9">
        <f ca="1">AVERAGE(E1637:OFFSET(E1637,-M$5+1,0))</f>
        <v>7954.7269230769225</v>
      </c>
      <c r="N1637" s="9">
        <f ca="1">AVERAGE(E1637:OFFSET(E1637,-N$5+1,0))</f>
        <v>8353.1329999999998</v>
      </c>
      <c r="O1637" s="9">
        <f t="shared" ca="1" si="345"/>
        <v>0</v>
      </c>
      <c r="P1637" s="12">
        <f ca="1">100*(MAX(C1637:OFFSET(C1637,-$P$5+1,0))-E1637)/(MAX(C1637:OFFSET(C1637,-$P$5+1,0))-MIN(D1637:OFFSET(D1637,-$P$5+1,0)))</f>
        <v>55.986372846635128</v>
      </c>
      <c r="Q1637" s="32">
        <f t="shared" ca="1" si="346"/>
        <v>0</v>
      </c>
      <c r="R1637" s="15">
        <f ca="1">AVERAGE(E1637:OFFSET(E1637,-R$5+1,0))</f>
        <v>7742.0283333333346</v>
      </c>
      <c r="S1637" s="15">
        <f t="shared" ca="1" si="347"/>
        <v>-3.4659306551363235E-3</v>
      </c>
      <c r="T1637" s="14">
        <f t="shared" ca="1" si="348"/>
        <v>0</v>
      </c>
      <c r="U1637" s="20">
        <f t="shared" si="352"/>
        <v>0</v>
      </c>
      <c r="V1637" s="20">
        <f t="shared" si="353"/>
        <v>56.829999999999927</v>
      </c>
      <c r="W1637" s="20">
        <f ca="1">AVERAGE(U1637:OFFSET(U1637,-$W$5+1,0))</f>
        <v>47.285555555555526</v>
      </c>
      <c r="X1637" s="20">
        <f ca="1">AVERAGE(V1637:OFFSET(V1637,-$W$5+1,0))</f>
        <v>111.2311111111111</v>
      </c>
      <c r="Y1637" s="20">
        <f t="shared" ca="1" si="340"/>
        <v>29.83002137875441</v>
      </c>
      <c r="Z1637" s="20">
        <f t="shared" ca="1" si="349"/>
        <v>0</v>
      </c>
    </row>
    <row r="1638" spans="1:26">
      <c r="A1638" s="5">
        <v>40773</v>
      </c>
      <c r="B1638" s="4">
        <v>7721.19</v>
      </c>
      <c r="C1638" s="4">
        <v>7721.19</v>
      </c>
      <c r="D1638" s="4">
        <v>7561.02</v>
      </c>
      <c r="E1638" s="4">
        <v>7614.97</v>
      </c>
      <c r="F1638" s="4">
        <v>2615600</v>
      </c>
      <c r="G1638" s="8">
        <f t="shared" si="351"/>
        <v>-20.570000000000618</v>
      </c>
      <c r="H1638" s="8">
        <f t="shared" si="350"/>
        <v>-106.21999999999935</v>
      </c>
      <c r="I1638" s="31">
        <f t="shared" ca="1" si="341"/>
        <v>0</v>
      </c>
      <c r="J1638" s="31">
        <f t="shared" ca="1" si="342"/>
        <v>2</v>
      </c>
      <c r="K1638" s="8">
        <f t="shared" ca="1" si="343"/>
        <v>-253.57999999999993</v>
      </c>
      <c r="L1638" s="8">
        <f t="shared" ca="1" si="344"/>
        <v>-10964.600000000011</v>
      </c>
      <c r="M1638" s="9">
        <f ca="1">AVERAGE(E1638:OFFSET(E1638,-M$5+1,0))</f>
        <v>7871.1569230769237</v>
      </c>
      <c r="N1638" s="9">
        <f ca="1">AVERAGE(E1638:OFFSET(E1638,-N$5+1,0))</f>
        <v>8314.518</v>
      </c>
      <c r="O1638" s="9">
        <f t="shared" ca="1" si="345"/>
        <v>0</v>
      </c>
      <c r="P1638" s="12">
        <f ca="1">100*(MAX(C1638:OFFSET(C1638,-$P$5+1,0))-E1638)/(MAX(C1638:OFFSET(C1638,-$P$5+1,0))-MIN(D1638:OFFSET(D1638,-$P$5+1,0)))</f>
        <v>43.630450027809303</v>
      </c>
      <c r="Q1638" s="32">
        <f t="shared" ca="1" si="346"/>
        <v>0</v>
      </c>
      <c r="R1638" s="15">
        <f ca="1">AVERAGE(E1638:OFFSET(E1638,-R$5+1,0))</f>
        <v>7721.8033333333333</v>
      </c>
      <c r="S1638" s="15">
        <f t="shared" ca="1" si="347"/>
        <v>-1.3835282863545222</v>
      </c>
      <c r="T1638" s="14">
        <f t="shared" ca="1" si="348"/>
        <v>0</v>
      </c>
      <c r="U1638" s="20">
        <f t="shared" si="352"/>
        <v>0</v>
      </c>
      <c r="V1638" s="20">
        <f t="shared" si="353"/>
        <v>126.78999999999996</v>
      </c>
      <c r="W1638" s="20">
        <f ca="1">AVERAGE(U1638:OFFSET(U1638,-$W$5+1,0))</f>
        <v>47.285555555555526</v>
      </c>
      <c r="X1638" s="20">
        <f ca="1">AVERAGE(V1638:OFFSET(V1638,-$W$5+1,0))</f>
        <v>73.747777777777728</v>
      </c>
      <c r="Y1638" s="20">
        <f t="shared" ca="1" si="340"/>
        <v>39.06820894152208</v>
      </c>
      <c r="Z1638" s="20">
        <f t="shared" ca="1" si="349"/>
        <v>0</v>
      </c>
    </row>
    <row r="1639" spans="1:26">
      <c r="A1639" s="5">
        <v>40774</v>
      </c>
      <c r="B1639" s="4">
        <v>7414.36</v>
      </c>
      <c r="C1639" s="4">
        <v>7429.96</v>
      </c>
      <c r="D1639" s="4">
        <v>7316.83</v>
      </c>
      <c r="E1639" s="4">
        <v>7342.96</v>
      </c>
      <c r="F1639" s="4">
        <v>2901400</v>
      </c>
      <c r="G1639" s="8">
        <f t="shared" si="351"/>
        <v>-200.61000000000058</v>
      </c>
      <c r="H1639" s="8">
        <f t="shared" si="350"/>
        <v>-71.399999999999636</v>
      </c>
      <c r="I1639" s="31">
        <f t="shared" ca="1" si="341"/>
        <v>0</v>
      </c>
      <c r="J1639" s="31">
        <f t="shared" ca="1" si="342"/>
        <v>2</v>
      </c>
      <c r="K1639" s="8">
        <f t="shared" ca="1" si="343"/>
        <v>-544.02000000000044</v>
      </c>
      <c r="L1639" s="8">
        <f t="shared" ca="1" si="344"/>
        <v>-11508.620000000012</v>
      </c>
      <c r="M1639" s="9">
        <f ca="1">AVERAGE(E1639:OFFSET(E1639,-M$5+1,0))</f>
        <v>7775.6369230769233</v>
      </c>
      <c r="N1639" s="9">
        <f ca="1">AVERAGE(E1639:OFFSET(E1639,-N$5+1,0))</f>
        <v>8267.6316666666644</v>
      </c>
      <c r="O1639" s="9">
        <f t="shared" ca="1" si="345"/>
        <v>0</v>
      </c>
      <c r="P1639" s="12">
        <f ca="1">100*(MAX(C1639:OFFSET(C1639,-$P$5+1,0))-E1639)/(MAX(C1639:OFFSET(C1639,-$P$5+1,0))-MIN(D1639:OFFSET(D1639,-$P$5+1,0)))</f>
        <v>74.017633758345269</v>
      </c>
      <c r="Q1639" s="32">
        <f t="shared" ca="1" si="346"/>
        <v>0</v>
      </c>
      <c r="R1639" s="15">
        <f ca="1">AVERAGE(E1639:OFFSET(E1639,-R$5+1,0))</f>
        <v>7659.1150000000007</v>
      </c>
      <c r="S1639" s="15">
        <f t="shared" ca="1" si="347"/>
        <v>-4.1278267789424836</v>
      </c>
      <c r="T1639" s="14">
        <f t="shared" ca="1" si="348"/>
        <v>0</v>
      </c>
      <c r="U1639" s="20">
        <f t="shared" si="352"/>
        <v>0</v>
      </c>
      <c r="V1639" s="20">
        <f t="shared" si="353"/>
        <v>272.01000000000022</v>
      </c>
      <c r="W1639" s="20">
        <f ca="1">AVERAGE(U1639:OFFSET(U1639,-$W$5+1,0))</f>
        <v>47.285555555555526</v>
      </c>
      <c r="X1639" s="20">
        <f ca="1">AVERAGE(V1639:OFFSET(V1639,-$W$5+1,0))</f>
        <v>70.601111111111095</v>
      </c>
      <c r="Y1639" s="20">
        <f t="shared" ca="1" si="340"/>
        <v>40.111029425625354</v>
      </c>
      <c r="Z1639" s="20">
        <f t="shared" ca="1" si="349"/>
        <v>0</v>
      </c>
    </row>
    <row r="1640" spans="1:26">
      <c r="A1640" s="5">
        <v>40777</v>
      </c>
      <c r="B1640" s="4">
        <v>7348.71</v>
      </c>
      <c r="C1640" s="4">
        <v>7468.74</v>
      </c>
      <c r="D1640" s="4">
        <v>7248.69</v>
      </c>
      <c r="E1640" s="4">
        <v>7312.59</v>
      </c>
      <c r="F1640" s="4">
        <v>2848000</v>
      </c>
      <c r="G1640" s="8">
        <f t="shared" si="351"/>
        <v>5.75</v>
      </c>
      <c r="H1640" s="8">
        <f t="shared" si="350"/>
        <v>-36.119999999999891</v>
      </c>
      <c r="I1640" s="31">
        <f t="shared" ca="1" si="341"/>
        <v>0</v>
      </c>
      <c r="J1640" s="31">
        <f t="shared" ca="1" si="342"/>
        <v>2</v>
      </c>
      <c r="K1640" s="8">
        <f t="shared" ca="1" si="343"/>
        <v>-60.739999999999782</v>
      </c>
      <c r="L1640" s="8">
        <f t="shared" ca="1" si="344"/>
        <v>-11569.360000000011</v>
      </c>
      <c r="M1640" s="9">
        <f ca="1">AVERAGE(E1640:OFFSET(E1640,-M$5+1,0))</f>
        <v>7687.6161538461538</v>
      </c>
      <c r="N1640" s="9">
        <f ca="1">AVERAGE(E1640:OFFSET(E1640,-N$5+1,0))</f>
        <v>8222.5229999999992</v>
      </c>
      <c r="O1640" s="9">
        <f t="shared" ca="1" si="345"/>
        <v>0</v>
      </c>
      <c r="P1640" s="12">
        <f ca="1">100*(MAX(C1640:OFFSET(C1640,-$P$5+1,0))-E1640)/(MAX(C1640:OFFSET(C1640,-$P$5+1,0))-MIN(D1640:OFFSET(D1640,-$P$5+1,0)))</f>
        <v>78.080890518175607</v>
      </c>
      <c r="Q1640" s="32">
        <f t="shared" ca="1" si="346"/>
        <v>1</v>
      </c>
      <c r="R1640" s="15">
        <f ca="1">AVERAGE(E1640:OFFSET(E1640,-R$5+1,0))</f>
        <v>7605.0433333333322</v>
      </c>
      <c r="S1640" s="15">
        <f t="shared" ca="1" si="347"/>
        <v>-3.8455183029857651</v>
      </c>
      <c r="T1640" s="14">
        <f t="shared" ca="1" si="348"/>
        <v>0</v>
      </c>
      <c r="U1640" s="20">
        <f t="shared" si="352"/>
        <v>0</v>
      </c>
      <c r="V1640" s="20">
        <f t="shared" si="353"/>
        <v>30.369999999999891</v>
      </c>
      <c r="W1640" s="20">
        <f ca="1">AVERAGE(U1640:OFFSET(U1640,-$W$5+1,0))</f>
        <v>47.285555555555526</v>
      </c>
      <c r="X1640" s="20">
        <f ca="1">AVERAGE(V1640:OFFSET(V1640,-$W$5+1,0))</f>
        <v>67.344444444444377</v>
      </c>
      <c r="Y1640" s="20">
        <f t="shared" ca="1" si="340"/>
        <v>41.250593697597111</v>
      </c>
      <c r="Z1640" s="20">
        <f t="shared" ca="1" si="349"/>
        <v>0</v>
      </c>
    </row>
    <row r="1641" spans="1:26">
      <c r="A1641" s="5">
        <v>40778</v>
      </c>
      <c r="B1641" s="4">
        <v>7369.43</v>
      </c>
      <c r="C1641" s="4">
        <v>7564.64</v>
      </c>
      <c r="D1641" s="4">
        <v>7349.57</v>
      </c>
      <c r="E1641" s="4">
        <v>7550.23</v>
      </c>
      <c r="F1641" s="4">
        <v>2798400</v>
      </c>
      <c r="G1641" s="8">
        <f t="shared" si="351"/>
        <v>56.840000000000146</v>
      </c>
      <c r="H1641" s="8">
        <f t="shared" si="350"/>
        <v>180.79999999999927</v>
      </c>
      <c r="I1641" s="31">
        <f t="shared" ca="1" si="341"/>
        <v>0</v>
      </c>
      <c r="J1641" s="31">
        <f t="shared" ca="1" si="342"/>
        <v>2</v>
      </c>
      <c r="K1641" s="8">
        <f t="shared" ca="1" si="343"/>
        <v>475.27999999999884</v>
      </c>
      <c r="L1641" s="8">
        <f t="shared" ca="1" si="344"/>
        <v>-11094.080000000013</v>
      </c>
      <c r="M1641" s="9">
        <f ca="1">AVERAGE(E1641:OFFSET(E1641,-M$5+1,0))</f>
        <v>7628.6130769230758</v>
      </c>
      <c r="N1641" s="9">
        <f ca="1">AVERAGE(E1641:OFFSET(E1641,-N$5+1,0))</f>
        <v>8191.1636666666654</v>
      </c>
      <c r="O1641" s="9">
        <f t="shared" ca="1" si="345"/>
        <v>0</v>
      </c>
      <c r="P1641" s="12">
        <f ca="1">100*(MAX(C1641:OFFSET(C1641,-$P$5+1,0))-E1641)/(MAX(C1641:OFFSET(C1641,-$P$5+1,0))-MIN(D1641:OFFSET(D1641,-$P$5+1,0)))</f>
        <v>53.430115830115831</v>
      </c>
      <c r="Q1641" s="32">
        <f t="shared" ca="1" si="346"/>
        <v>1</v>
      </c>
      <c r="R1641" s="15">
        <f ca="1">AVERAGE(E1641:OFFSET(E1641,-R$5+1,0))</f>
        <v>7560.1833333333316</v>
      </c>
      <c r="S1641" s="15">
        <f t="shared" ca="1" si="347"/>
        <v>-0.13165465564104945</v>
      </c>
      <c r="T1641" s="14">
        <f t="shared" ca="1" si="348"/>
        <v>0</v>
      </c>
      <c r="U1641" s="20">
        <f t="shared" si="352"/>
        <v>237.63999999999942</v>
      </c>
      <c r="V1641" s="20">
        <f t="shared" si="353"/>
        <v>0</v>
      </c>
      <c r="W1641" s="20">
        <f ca="1">AVERAGE(U1641:OFFSET(U1641,-$W$5+1,0))</f>
        <v>46.667777777777701</v>
      </c>
      <c r="X1641" s="20">
        <f ca="1">AVERAGE(V1641:OFFSET(V1641,-$W$5+1,0))</f>
        <v>67.344444444444377</v>
      </c>
      <c r="Y1641" s="20">
        <f t="shared" ca="1" si="340"/>
        <v>40.932258724698109</v>
      </c>
      <c r="Z1641" s="20">
        <f t="shared" ca="1" si="349"/>
        <v>0</v>
      </c>
    </row>
    <row r="1642" spans="1:26">
      <c r="A1642" s="5">
        <v>40779</v>
      </c>
      <c r="B1642" s="4">
        <v>7592.51</v>
      </c>
      <c r="C1642" s="4">
        <v>7594.81</v>
      </c>
      <c r="D1642" s="4">
        <v>7432.52</v>
      </c>
      <c r="E1642" s="4">
        <v>7502.93</v>
      </c>
      <c r="F1642" s="4">
        <v>2874400</v>
      </c>
      <c r="G1642" s="8">
        <f t="shared" si="351"/>
        <v>42.280000000000655</v>
      </c>
      <c r="H1642" s="8">
        <f t="shared" si="350"/>
        <v>-89.579999999999927</v>
      </c>
      <c r="I1642" s="31">
        <f t="shared" ca="1" si="341"/>
        <v>0</v>
      </c>
      <c r="J1642" s="31">
        <f t="shared" ca="1" si="342"/>
        <v>2</v>
      </c>
      <c r="K1642" s="8">
        <f t="shared" ca="1" si="343"/>
        <v>-94.599999999998545</v>
      </c>
      <c r="L1642" s="8">
        <f t="shared" ca="1" si="344"/>
        <v>-11188.680000000011</v>
      </c>
      <c r="M1642" s="9">
        <f ca="1">AVERAGE(E1642:OFFSET(E1642,-M$5+1,0))</f>
        <v>7601.6746153846143</v>
      </c>
      <c r="N1642" s="9">
        <f ca="1">AVERAGE(E1642:OFFSET(E1642,-N$5+1,0))</f>
        <v>8158.326</v>
      </c>
      <c r="O1642" s="9">
        <f t="shared" ca="1" si="345"/>
        <v>0</v>
      </c>
      <c r="P1642" s="12">
        <f ca="1">100*(MAX(C1642:OFFSET(C1642,-$P$5+1,0))-E1642)/(MAX(C1642:OFFSET(C1642,-$P$5+1,0))-MIN(D1642:OFFSET(D1642,-$P$5+1,0)))</f>
        <v>60.735135135135025</v>
      </c>
      <c r="Q1642" s="32">
        <f t="shared" ca="1" si="346"/>
        <v>0</v>
      </c>
      <c r="R1642" s="15">
        <f ca="1">AVERAGE(E1642:OFFSET(E1642,-R$5+1,0))</f>
        <v>7510.9066666666658</v>
      </c>
      <c r="S1642" s="15">
        <f t="shared" ca="1" si="347"/>
        <v>-0.10620111553330737</v>
      </c>
      <c r="T1642" s="14">
        <f t="shared" ca="1" si="348"/>
        <v>0</v>
      </c>
      <c r="U1642" s="20">
        <f t="shared" si="352"/>
        <v>0</v>
      </c>
      <c r="V1642" s="20">
        <f t="shared" si="353"/>
        <v>47.299999999999272</v>
      </c>
      <c r="W1642" s="20">
        <f ca="1">AVERAGE(U1642:OFFSET(U1642,-$W$5+1,0))</f>
        <v>46.667777777777701</v>
      </c>
      <c r="X1642" s="20">
        <f ca="1">AVERAGE(V1642:OFFSET(V1642,-$W$5+1,0))</f>
        <v>70.685555555555467</v>
      </c>
      <c r="Y1642" s="20">
        <f t="shared" ca="1" si="340"/>
        <v>39.766895794277481</v>
      </c>
      <c r="Z1642" s="20">
        <f t="shared" ca="1" si="349"/>
        <v>0</v>
      </c>
    </row>
    <row r="1643" spans="1:26">
      <c r="A1643" s="5">
        <v>40780</v>
      </c>
      <c r="B1643" s="4">
        <v>7559.47</v>
      </c>
      <c r="C1643" s="4">
        <v>7564.87</v>
      </c>
      <c r="D1643" s="4">
        <v>7409.02</v>
      </c>
      <c r="E1643" s="4">
        <v>7410.87</v>
      </c>
      <c r="F1643" s="4">
        <v>2588200</v>
      </c>
      <c r="G1643" s="8">
        <f t="shared" si="351"/>
        <v>56.539999999999964</v>
      </c>
      <c r="H1643" s="8">
        <f t="shared" si="350"/>
        <v>-148.60000000000036</v>
      </c>
      <c r="I1643" s="31">
        <f t="shared" ca="1" si="341"/>
        <v>0</v>
      </c>
      <c r="J1643" s="31">
        <f t="shared" ca="1" si="342"/>
        <v>2</v>
      </c>
      <c r="K1643" s="8">
        <f t="shared" ca="1" si="343"/>
        <v>-184.1200000000008</v>
      </c>
      <c r="L1643" s="8">
        <f t="shared" ca="1" si="344"/>
        <v>-11372.800000000012</v>
      </c>
      <c r="M1643" s="9">
        <f ca="1">AVERAGE(E1643:OFFSET(E1643,-M$5+1,0))</f>
        <v>7590.7569230769232</v>
      </c>
      <c r="N1643" s="9">
        <f ca="1">AVERAGE(E1643:OFFSET(E1643,-N$5+1,0))</f>
        <v>8122.6433333333343</v>
      </c>
      <c r="O1643" s="9">
        <f t="shared" ca="1" si="345"/>
        <v>0</v>
      </c>
      <c r="P1643" s="12">
        <f ca="1">100*(MAX(C1643:OFFSET(C1643,-$P$5+1,0))-E1643)/(MAX(C1643:OFFSET(C1643,-$P$5+1,0))-MIN(D1643:OFFSET(D1643,-$P$5+1,0)))</f>
        <v>74.952895752895714</v>
      </c>
      <c r="Q1643" s="32">
        <f t="shared" ca="1" si="346"/>
        <v>0</v>
      </c>
      <c r="R1643" s="15">
        <f ca="1">AVERAGE(E1643:OFFSET(E1643,-R$5+1,0))</f>
        <v>7455.7583333333341</v>
      </c>
      <c r="S1643" s="15">
        <f t="shared" ca="1" si="347"/>
        <v>-0.60206261156087493</v>
      </c>
      <c r="T1643" s="14">
        <f t="shared" ca="1" si="348"/>
        <v>0</v>
      </c>
      <c r="U1643" s="20">
        <f t="shared" si="352"/>
        <v>0</v>
      </c>
      <c r="V1643" s="20">
        <f t="shared" si="353"/>
        <v>92.0600000000004</v>
      </c>
      <c r="W1643" s="20">
        <f ca="1">AVERAGE(U1643:OFFSET(U1643,-$W$5+1,0))</f>
        <v>46.667777777777701</v>
      </c>
      <c r="X1643" s="20">
        <f ca="1">AVERAGE(V1643:OFFSET(V1643,-$W$5+1,0))</f>
        <v>71.795555555555538</v>
      </c>
      <c r="Y1643" s="20">
        <f t="shared" ca="1" si="340"/>
        <v>39.394280461840012</v>
      </c>
      <c r="Z1643" s="20">
        <f t="shared" ca="1" si="349"/>
        <v>0</v>
      </c>
    </row>
    <row r="1644" spans="1:26">
      <c r="A1644" s="5">
        <v>40781</v>
      </c>
      <c r="B1644" s="4">
        <v>7438.52</v>
      </c>
      <c r="C1644" s="4">
        <v>7503.38</v>
      </c>
      <c r="D1644" s="4">
        <v>7389.57</v>
      </c>
      <c r="E1644" s="4">
        <v>7445.1</v>
      </c>
      <c r="F1644" s="4">
        <v>2441000</v>
      </c>
      <c r="G1644" s="8">
        <f t="shared" si="351"/>
        <v>27.650000000000546</v>
      </c>
      <c r="H1644" s="8">
        <f t="shared" si="350"/>
        <v>6.5799999999999272</v>
      </c>
      <c r="I1644" s="31">
        <f t="shared" ca="1" si="341"/>
        <v>0</v>
      </c>
      <c r="J1644" s="31">
        <f t="shared" ca="1" si="342"/>
        <v>2</v>
      </c>
      <c r="K1644" s="8">
        <f t="shared" ca="1" si="343"/>
        <v>68.460000000000946</v>
      </c>
      <c r="L1644" s="8">
        <f t="shared" ca="1" si="344"/>
        <v>-11304.340000000011</v>
      </c>
      <c r="M1644" s="9">
        <f ca="1">AVERAGE(E1644:OFFSET(E1644,-M$5+1,0))</f>
        <v>7587.0630769230775</v>
      </c>
      <c r="N1644" s="9">
        <f ca="1">AVERAGE(E1644:OFFSET(E1644,-N$5+1,0))</f>
        <v>8084.9829999999993</v>
      </c>
      <c r="O1644" s="9">
        <f t="shared" ca="1" si="345"/>
        <v>0</v>
      </c>
      <c r="P1644" s="12">
        <f ca="1">100*(MAX(C1644:OFFSET(C1644,-$P$5+1,0))-E1644)/(MAX(C1644:OFFSET(C1644,-$P$5+1,0))-MIN(D1644:OFFSET(D1644,-$P$5+1,0)))</f>
        <v>69.666409266409147</v>
      </c>
      <c r="Q1644" s="32">
        <f t="shared" ca="1" si="346"/>
        <v>1</v>
      </c>
      <c r="R1644" s="15">
        <f ca="1">AVERAGE(E1644:OFFSET(E1644,-R$5+1,0))</f>
        <v>7427.4466666666667</v>
      </c>
      <c r="S1644" s="15">
        <f t="shared" ca="1" si="347"/>
        <v>0.23767701237841693</v>
      </c>
      <c r="T1644" s="14">
        <f t="shared" ca="1" si="348"/>
        <v>0</v>
      </c>
      <c r="U1644" s="20">
        <f t="shared" si="352"/>
        <v>34.230000000000473</v>
      </c>
      <c r="V1644" s="20">
        <f t="shared" si="353"/>
        <v>0</v>
      </c>
      <c r="W1644" s="20">
        <f ca="1">AVERAGE(U1644:OFFSET(U1644,-$W$5+1,0))</f>
        <v>30.207777777777764</v>
      </c>
      <c r="X1644" s="20">
        <f ca="1">AVERAGE(V1644:OFFSET(V1644,-$W$5+1,0))</f>
        <v>71.795555555555538</v>
      </c>
      <c r="Y1644" s="20">
        <f t="shared" ca="1" si="340"/>
        <v>29.614500615448293</v>
      </c>
      <c r="Z1644" s="20">
        <f t="shared" ca="1" si="349"/>
        <v>0</v>
      </c>
    </row>
    <row r="1645" spans="1:26">
      <c r="A1645" s="5">
        <v>40784</v>
      </c>
      <c r="B1645" s="4">
        <v>7482.92</v>
      </c>
      <c r="C1645" s="4">
        <v>7608.77</v>
      </c>
      <c r="D1645" s="4">
        <v>7474.31</v>
      </c>
      <c r="E1645" s="4">
        <v>7578.01</v>
      </c>
      <c r="F1645" s="4">
        <v>1952800</v>
      </c>
      <c r="G1645" s="8">
        <f t="shared" si="351"/>
        <v>37.819999999999709</v>
      </c>
      <c r="H1645" s="8">
        <f t="shared" si="350"/>
        <v>95.090000000000146</v>
      </c>
      <c r="I1645" s="31">
        <f t="shared" ca="1" si="341"/>
        <v>0</v>
      </c>
      <c r="J1645" s="31">
        <f t="shared" ca="1" si="342"/>
        <v>2</v>
      </c>
      <c r="K1645" s="8">
        <f t="shared" ca="1" si="343"/>
        <v>265.81999999999971</v>
      </c>
      <c r="L1645" s="8">
        <f t="shared" ca="1" si="344"/>
        <v>-11038.520000000011</v>
      </c>
      <c r="M1645" s="9">
        <f ca="1">AVERAGE(E1645:OFFSET(E1645,-M$5+1,0))</f>
        <v>7574.8853846153843</v>
      </c>
      <c r="N1645" s="9">
        <f ca="1">AVERAGE(E1645:OFFSET(E1645,-N$5+1,0))</f>
        <v>8052.9643333333352</v>
      </c>
      <c r="O1645" s="9">
        <f t="shared" ca="1" si="345"/>
        <v>0</v>
      </c>
      <c r="P1645" s="12">
        <f ca="1">100*(MAX(C1645:OFFSET(C1645,-$P$5+1,0))-E1645)/(MAX(C1645:OFFSET(C1645,-$P$5+1,0))-MIN(D1645:OFFSET(D1645,-$P$5+1,0)))</f>
        <v>49.139768339768246</v>
      </c>
      <c r="Q1645" s="32">
        <f t="shared" ca="1" si="346"/>
        <v>0</v>
      </c>
      <c r="R1645" s="15">
        <f ca="1">AVERAGE(E1645:OFFSET(E1645,-R$5+1,0))</f>
        <v>7466.6216666666669</v>
      </c>
      <c r="S1645" s="15">
        <f t="shared" ca="1" si="347"/>
        <v>1.4918170265758297</v>
      </c>
      <c r="T1645" s="14">
        <f t="shared" ca="1" si="348"/>
        <v>0</v>
      </c>
      <c r="U1645" s="20">
        <f t="shared" si="352"/>
        <v>132.90999999999985</v>
      </c>
      <c r="V1645" s="20">
        <f t="shared" si="353"/>
        <v>0</v>
      </c>
      <c r="W1645" s="20">
        <f ca="1">AVERAGE(U1645:OFFSET(U1645,-$W$5+1,0))</f>
        <v>44.97555555555553</v>
      </c>
      <c r="X1645" s="20">
        <f ca="1">AVERAGE(V1645:OFFSET(V1645,-$W$5+1,0))</f>
        <v>69.484444444444406</v>
      </c>
      <c r="Y1645" s="20">
        <f t="shared" ca="1" si="340"/>
        <v>39.293688236550373</v>
      </c>
      <c r="Z1645" s="20">
        <f t="shared" ca="1" si="349"/>
        <v>0</v>
      </c>
    </row>
    <row r="1646" spans="1:26">
      <c r="A1646" s="5">
        <v>40785</v>
      </c>
      <c r="B1646" s="4">
        <v>7654.37</v>
      </c>
      <c r="C1646" s="4">
        <v>7675.17</v>
      </c>
      <c r="D1646" s="4">
        <v>7599.27</v>
      </c>
      <c r="E1646" s="4">
        <v>7646.19</v>
      </c>
      <c r="F1646" s="4">
        <v>2556600</v>
      </c>
      <c r="G1646" s="8">
        <f t="shared" si="351"/>
        <v>76.359999999999673</v>
      </c>
      <c r="H1646" s="8">
        <f t="shared" si="350"/>
        <v>-8.180000000000291</v>
      </c>
      <c r="I1646" s="31">
        <f t="shared" ca="1" si="341"/>
        <v>0</v>
      </c>
      <c r="J1646" s="31">
        <f t="shared" ca="1" si="342"/>
        <v>2</v>
      </c>
      <c r="K1646" s="8">
        <f t="shared" ca="1" si="343"/>
        <v>136.35999999999876</v>
      </c>
      <c r="L1646" s="8">
        <f t="shared" ca="1" si="344"/>
        <v>-10902.160000000013</v>
      </c>
      <c r="M1646" s="9">
        <f ca="1">AVERAGE(E1646:OFFSET(E1646,-M$5+1,0))</f>
        <v>7569.2776923076926</v>
      </c>
      <c r="N1646" s="9">
        <f ca="1">AVERAGE(E1646:OFFSET(E1646,-N$5+1,0))</f>
        <v>8023.6850000000004</v>
      </c>
      <c r="O1646" s="9">
        <f t="shared" ca="1" si="345"/>
        <v>0</v>
      </c>
      <c r="P1646" s="12">
        <f ca="1">100*(MAX(C1646:OFFSET(C1646,-$P$5+1,0))-E1646)/(MAX(C1646:OFFSET(C1646,-$P$5+1,0))-MIN(D1646:OFFSET(D1646,-$P$5+1,0)))</f>
        <v>30.664573521716402</v>
      </c>
      <c r="Q1646" s="32">
        <f t="shared" ca="1" si="346"/>
        <v>0</v>
      </c>
      <c r="R1646" s="15">
        <f ca="1">AVERAGE(E1646:OFFSET(E1646,-R$5+1,0))</f>
        <v>7522.2216666666673</v>
      </c>
      <c r="S1646" s="15">
        <f t="shared" ca="1" si="347"/>
        <v>1.6480281867081246</v>
      </c>
      <c r="T1646" s="14">
        <f t="shared" ca="1" si="348"/>
        <v>0</v>
      </c>
      <c r="U1646" s="20">
        <f t="shared" si="352"/>
        <v>68.179999999999382</v>
      </c>
      <c r="V1646" s="20">
        <f t="shared" si="353"/>
        <v>0</v>
      </c>
      <c r="W1646" s="20">
        <f ca="1">AVERAGE(U1646:OFFSET(U1646,-$W$5+1,0))</f>
        <v>52.551111111111013</v>
      </c>
      <c r="X1646" s="20">
        <f ca="1">AVERAGE(V1646:OFFSET(V1646,-$W$5+1,0))</f>
        <v>63.169999999999973</v>
      </c>
      <c r="Y1646" s="20">
        <f t="shared" ca="1" si="340"/>
        <v>45.41186185177002</v>
      </c>
      <c r="Z1646" s="20">
        <f t="shared" ca="1" si="349"/>
        <v>0</v>
      </c>
    </row>
    <row r="1647" spans="1:26">
      <c r="A1647" s="5">
        <v>40786</v>
      </c>
      <c r="B1647" s="4">
        <v>7665.22</v>
      </c>
      <c r="C1647" s="4">
        <v>7741.36</v>
      </c>
      <c r="D1647" s="4">
        <v>7602.68</v>
      </c>
      <c r="E1647" s="4">
        <v>7741.36</v>
      </c>
      <c r="F1647" s="4">
        <v>2482400</v>
      </c>
      <c r="G1647" s="8">
        <f t="shared" si="351"/>
        <v>19.030000000000655</v>
      </c>
      <c r="H1647" s="8">
        <f t="shared" si="350"/>
        <v>76.139999999999418</v>
      </c>
      <c r="I1647" s="31">
        <f t="shared" ca="1" si="341"/>
        <v>0</v>
      </c>
      <c r="J1647" s="31">
        <f t="shared" ca="1" si="342"/>
        <v>2</v>
      </c>
      <c r="K1647" s="8">
        <f t="shared" ca="1" si="343"/>
        <v>190.34000000000015</v>
      </c>
      <c r="L1647" s="8">
        <f t="shared" ca="1" si="344"/>
        <v>-10711.820000000012</v>
      </c>
      <c r="M1647" s="9">
        <f ca="1">AVERAGE(E1647:OFFSET(E1647,-M$5+1,0))</f>
        <v>7577.3038461538463</v>
      </c>
      <c r="N1647" s="9">
        <f ca="1">AVERAGE(E1647:OFFSET(E1647,-N$5+1,0))</f>
        <v>7991.5246666666662</v>
      </c>
      <c r="O1647" s="9">
        <f t="shared" ca="1" si="345"/>
        <v>0</v>
      </c>
      <c r="P1647" s="12">
        <f ca="1">100*(MAX(C1647:OFFSET(C1647,-$P$5+1,0))-E1647)/(MAX(C1647:OFFSET(C1647,-$P$5+1,0))-MIN(D1647:OFFSET(D1647,-$P$5+1,0)))</f>
        <v>0</v>
      </c>
      <c r="Q1647" s="32">
        <f t="shared" ca="1" si="346"/>
        <v>0</v>
      </c>
      <c r="R1647" s="15">
        <f ca="1">AVERAGE(E1647:OFFSET(E1647,-R$5+1,0))</f>
        <v>7554.0766666666677</v>
      </c>
      <c r="S1647" s="15">
        <f t="shared" ca="1" si="347"/>
        <v>2.4792352738454944</v>
      </c>
      <c r="T1647" s="14">
        <f t="shared" ca="1" si="348"/>
        <v>0</v>
      </c>
      <c r="U1647" s="20">
        <f t="shared" si="352"/>
        <v>95.170000000000073</v>
      </c>
      <c r="V1647" s="20">
        <f t="shared" si="353"/>
        <v>0</v>
      </c>
      <c r="W1647" s="20">
        <f ca="1">AVERAGE(U1647:OFFSET(U1647,-$W$5+1,0))</f>
        <v>63.125555555555465</v>
      </c>
      <c r="X1647" s="20">
        <f ca="1">AVERAGE(V1647:OFFSET(V1647,-$W$5+1,0))</f>
        <v>49.0822222222222</v>
      </c>
      <c r="Y1647" s="20">
        <f t="shared" ca="1" si="340"/>
        <v>56.257736144256171</v>
      </c>
      <c r="Z1647" s="20">
        <f t="shared" ca="1" si="349"/>
        <v>0</v>
      </c>
    </row>
    <row r="1648" spans="1:26">
      <c r="A1648" s="5">
        <v>40787</v>
      </c>
      <c r="B1648" s="4">
        <v>7799.18</v>
      </c>
      <c r="C1648" s="4">
        <v>7886.04</v>
      </c>
      <c r="D1648" s="4">
        <v>7755.55</v>
      </c>
      <c r="E1648" s="4">
        <v>7757.76</v>
      </c>
      <c r="F1648" s="4">
        <v>3465400</v>
      </c>
      <c r="G1648" s="8">
        <f t="shared" si="351"/>
        <v>57.820000000000618</v>
      </c>
      <c r="H1648" s="8">
        <f t="shared" si="350"/>
        <v>-41.420000000000073</v>
      </c>
      <c r="I1648" s="31">
        <f t="shared" ca="1" si="341"/>
        <v>0</v>
      </c>
      <c r="J1648" s="31">
        <f t="shared" ca="1" si="342"/>
        <v>2</v>
      </c>
      <c r="K1648" s="8">
        <f t="shared" ca="1" si="343"/>
        <v>32.800000000001091</v>
      </c>
      <c r="L1648" s="8">
        <f t="shared" ca="1" si="344"/>
        <v>-10679.020000000011</v>
      </c>
      <c r="M1648" s="9">
        <f ca="1">AVERAGE(E1648:OFFSET(E1648,-M$5+1,0))</f>
        <v>7572.5630769230766</v>
      </c>
      <c r="N1648" s="9">
        <f ca="1">AVERAGE(E1648:OFFSET(E1648,-N$5+1,0))</f>
        <v>7959.5453333333335</v>
      </c>
      <c r="O1648" s="9">
        <f t="shared" ca="1" si="345"/>
        <v>0</v>
      </c>
      <c r="P1648" s="12">
        <f ca="1">100*(MAX(C1648:OFFSET(C1648,-$P$5+1,0))-E1648)/(MAX(C1648:OFFSET(C1648,-$P$5+1,0))-MIN(D1648:OFFSET(D1648,-$P$5+1,0)))</f>
        <v>20.127088726759187</v>
      </c>
      <c r="Q1648" s="32">
        <f t="shared" ca="1" si="346"/>
        <v>-1</v>
      </c>
      <c r="R1648" s="15">
        <f ca="1">AVERAGE(E1648:OFFSET(E1648,-R$5+1,0))</f>
        <v>7596.5483333333332</v>
      </c>
      <c r="S1648" s="15">
        <f t="shared" ca="1" si="347"/>
        <v>2.1221699592073557</v>
      </c>
      <c r="T1648" s="14">
        <f t="shared" ca="1" si="348"/>
        <v>0</v>
      </c>
      <c r="U1648" s="20">
        <f t="shared" si="352"/>
        <v>16.400000000000546</v>
      </c>
      <c r="V1648" s="20">
        <f t="shared" si="353"/>
        <v>0</v>
      </c>
      <c r="W1648" s="20">
        <f ca="1">AVERAGE(U1648:OFFSET(U1648,-$W$5+1,0))</f>
        <v>64.947777777777745</v>
      </c>
      <c r="X1648" s="20">
        <f ca="1">AVERAGE(V1648:OFFSET(V1648,-$W$5+1,0))</f>
        <v>18.858888888888842</v>
      </c>
      <c r="Y1648" s="20">
        <f t="shared" ca="1" si="340"/>
        <v>77.497149524036843</v>
      </c>
      <c r="Z1648" s="20">
        <f t="shared" ca="1" si="349"/>
        <v>0</v>
      </c>
    </row>
    <row r="1649" spans="1:26">
      <c r="A1649" s="5">
        <v>40788</v>
      </c>
      <c r="B1649" s="4">
        <v>7801.28</v>
      </c>
      <c r="C1649" s="4">
        <v>7801.28</v>
      </c>
      <c r="D1649" s="4">
        <v>7703.1</v>
      </c>
      <c r="E1649" s="4">
        <v>7757.06</v>
      </c>
      <c r="F1649" s="4">
        <v>2128800</v>
      </c>
      <c r="G1649" s="8">
        <f t="shared" si="351"/>
        <v>43.519999999999527</v>
      </c>
      <c r="H1649" s="8">
        <f t="shared" si="350"/>
        <v>-44.219999999999345</v>
      </c>
      <c r="I1649" s="31">
        <f t="shared" ca="1" si="341"/>
        <v>-1</v>
      </c>
      <c r="J1649" s="31">
        <f t="shared" ca="1" si="342"/>
        <v>2</v>
      </c>
      <c r="K1649" s="8">
        <f t="shared" ca="1" si="343"/>
        <v>-1.3999999999996362</v>
      </c>
      <c r="L1649" s="8">
        <f t="shared" ca="1" si="344"/>
        <v>-10680.420000000011</v>
      </c>
      <c r="M1649" s="9">
        <f ca="1">AVERAGE(E1649:OFFSET(E1649,-M$5+1,0))</f>
        <v>7569.3684615384609</v>
      </c>
      <c r="N1649" s="9">
        <f ca="1">AVERAGE(E1649:OFFSET(E1649,-N$5+1,0))</f>
        <v>7925.9366666666665</v>
      </c>
      <c r="O1649" s="9">
        <f t="shared" ca="1" si="345"/>
        <v>0</v>
      </c>
      <c r="P1649" s="12">
        <f ca="1">100*(MAX(C1649:OFFSET(C1649,-$P$5+1,0))-E1649)/(MAX(C1649:OFFSET(C1649,-$P$5+1,0))-MIN(D1649:OFFSET(D1649,-$P$5+1,0)))</f>
        <v>20.236918490625165</v>
      </c>
      <c r="Q1649" s="32">
        <f t="shared" ca="1" si="346"/>
        <v>-1</v>
      </c>
      <c r="R1649" s="15">
        <f ca="1">AVERAGE(E1649:OFFSET(E1649,-R$5+1,0))</f>
        <v>7654.246666666666</v>
      </c>
      <c r="S1649" s="15">
        <f t="shared" ca="1" si="347"/>
        <v>1.3432194938409061</v>
      </c>
      <c r="T1649" s="14">
        <f t="shared" ca="1" si="348"/>
        <v>0</v>
      </c>
      <c r="U1649" s="20">
        <f t="shared" si="352"/>
        <v>0</v>
      </c>
      <c r="V1649" s="20">
        <f t="shared" si="353"/>
        <v>0.6999999999998181</v>
      </c>
      <c r="W1649" s="20">
        <f ca="1">AVERAGE(U1649:OFFSET(U1649,-$W$5+1,0))</f>
        <v>64.947777777777745</v>
      </c>
      <c r="X1649" s="20">
        <f ca="1">AVERAGE(V1649:OFFSET(V1649,-$W$5+1,0))</f>
        <v>15.562222222222166</v>
      </c>
      <c r="Y1649" s="20">
        <f t="shared" ca="1" si="340"/>
        <v>80.670448115486039</v>
      </c>
      <c r="Z1649" s="20">
        <f t="shared" ca="1" si="349"/>
        <v>-1</v>
      </c>
    </row>
    <row r="1650" spans="1:26">
      <c r="A1650" s="5">
        <v>40791</v>
      </c>
      <c r="B1650" s="4">
        <v>7637.9</v>
      </c>
      <c r="C1650" s="4">
        <v>7637.9</v>
      </c>
      <c r="D1650" s="4">
        <v>7538.58</v>
      </c>
      <c r="E1650" s="4">
        <v>7551.57</v>
      </c>
      <c r="F1650" s="4">
        <v>2161200</v>
      </c>
      <c r="G1650" s="8">
        <f t="shared" si="351"/>
        <v>-119.16000000000076</v>
      </c>
      <c r="H1650" s="8">
        <f t="shared" si="350"/>
        <v>-86.329999999999927</v>
      </c>
      <c r="I1650" s="31">
        <f t="shared" ca="1" si="341"/>
        <v>0</v>
      </c>
      <c r="J1650" s="31">
        <f t="shared" ca="1" si="342"/>
        <v>-1</v>
      </c>
      <c r="K1650" s="8">
        <f t="shared" ca="1" si="343"/>
        <v>-151.9900000000016</v>
      </c>
      <c r="L1650" s="8">
        <f t="shared" ca="1" si="344"/>
        <v>-10832.410000000013</v>
      </c>
      <c r="M1650" s="9">
        <f ca="1">AVERAGE(E1650:OFFSET(E1650,-M$5+1,0))</f>
        <v>7554.7384615384617</v>
      </c>
      <c r="N1650" s="9">
        <f ca="1">AVERAGE(E1650:OFFSET(E1650,-N$5+1,0))</f>
        <v>7888.2053333333333</v>
      </c>
      <c r="O1650" s="9">
        <f t="shared" ca="1" si="345"/>
        <v>0</v>
      </c>
      <c r="P1650" s="12">
        <f ca="1">100*(MAX(C1650:OFFSET(C1650,-$P$5+1,0))-E1650)/(MAX(C1650:OFFSET(C1650,-$P$5+1,0))-MIN(D1650:OFFSET(D1650,-$P$5+1,0)))</f>
        <v>62.346449941282856</v>
      </c>
      <c r="Q1650" s="32">
        <f t="shared" ca="1" si="346"/>
        <v>-1</v>
      </c>
      <c r="R1650" s="15">
        <f ca="1">AVERAGE(E1650:OFFSET(E1650,-R$5+1,0))</f>
        <v>7671.9916666666659</v>
      </c>
      <c r="S1650" s="15">
        <f t="shared" ca="1" si="347"/>
        <v>-1.5696271828588559</v>
      </c>
      <c r="T1650" s="14">
        <f t="shared" ca="1" si="348"/>
        <v>0</v>
      </c>
      <c r="U1650" s="20">
        <f t="shared" si="352"/>
        <v>0</v>
      </c>
      <c r="V1650" s="20">
        <f t="shared" si="353"/>
        <v>205.49000000000069</v>
      </c>
      <c r="W1650" s="20">
        <f ca="1">AVERAGE(U1650:OFFSET(U1650,-$W$5+1,0))</f>
        <v>38.543333333333372</v>
      </c>
      <c r="X1650" s="20">
        <f ca="1">AVERAGE(V1650:OFFSET(V1650,-$W$5+1,0))</f>
        <v>38.394444444444467</v>
      </c>
      <c r="Y1650" s="20">
        <f t="shared" ca="1" si="340"/>
        <v>50.096759286003135</v>
      </c>
      <c r="Z1650" s="20">
        <f t="shared" ca="1" si="349"/>
        <v>0</v>
      </c>
    </row>
    <row r="1651" spans="1:26">
      <c r="A1651" s="5">
        <v>40792</v>
      </c>
      <c r="B1651" s="4">
        <v>7496.24</v>
      </c>
      <c r="C1651" s="4">
        <v>7522.94</v>
      </c>
      <c r="D1651" s="4">
        <v>7357.76</v>
      </c>
      <c r="E1651" s="4">
        <v>7367.19</v>
      </c>
      <c r="F1651" s="4">
        <v>2654200</v>
      </c>
      <c r="G1651" s="8">
        <f t="shared" si="351"/>
        <v>-55.329999999999927</v>
      </c>
      <c r="H1651" s="8">
        <f t="shared" si="350"/>
        <v>-129.05000000000018</v>
      </c>
      <c r="I1651" s="31">
        <f t="shared" ca="1" si="341"/>
        <v>0</v>
      </c>
      <c r="J1651" s="31">
        <f t="shared" ca="1" si="342"/>
        <v>-1</v>
      </c>
      <c r="K1651" s="8">
        <f t="shared" ca="1" si="343"/>
        <v>184.38000000000011</v>
      </c>
      <c r="L1651" s="8">
        <f t="shared" ca="1" si="344"/>
        <v>-10648.030000000013</v>
      </c>
      <c r="M1651" s="9">
        <f ca="1">AVERAGE(E1651:OFFSET(E1651,-M$5+1,0))</f>
        <v>7535.6784615384622</v>
      </c>
      <c r="N1651" s="9">
        <f ca="1">AVERAGE(E1651:OFFSET(E1651,-N$5+1,0))</f>
        <v>7840.6369999999997</v>
      </c>
      <c r="O1651" s="9">
        <f t="shared" ca="1" si="345"/>
        <v>0</v>
      </c>
      <c r="P1651" s="12">
        <f ca="1">100*(MAX(C1651:OFFSET(C1651,-$P$5+1,0))-E1651)/(MAX(C1651:OFFSET(C1651,-$P$5+1,0))-MIN(D1651:OFFSET(D1651,-$P$5+1,0)))</f>
        <v>98.214961762701719</v>
      </c>
      <c r="Q1651" s="32">
        <f t="shared" ca="1" si="346"/>
        <v>0</v>
      </c>
      <c r="R1651" s="15">
        <f ca="1">AVERAGE(E1651:OFFSET(E1651,-R$5+1,0))</f>
        <v>7636.8550000000005</v>
      </c>
      <c r="S1651" s="15">
        <f t="shared" ca="1" si="347"/>
        <v>-3.5311001714711208</v>
      </c>
      <c r="T1651" s="14">
        <f t="shared" ca="1" si="348"/>
        <v>0</v>
      </c>
      <c r="U1651" s="20">
        <f t="shared" si="352"/>
        <v>0</v>
      </c>
      <c r="V1651" s="20">
        <f t="shared" si="353"/>
        <v>184.38000000000011</v>
      </c>
      <c r="W1651" s="20">
        <f ca="1">AVERAGE(U1651:OFFSET(U1651,-$W$5+1,0))</f>
        <v>38.543333333333372</v>
      </c>
      <c r="X1651" s="20">
        <f ca="1">AVERAGE(V1651:OFFSET(V1651,-$W$5+1,0))</f>
        <v>53.625555555555671</v>
      </c>
      <c r="Y1651" s="20">
        <f t="shared" ca="1" si="340"/>
        <v>41.818159899701008</v>
      </c>
      <c r="Z1651" s="20">
        <f t="shared" ca="1" si="349"/>
        <v>0</v>
      </c>
    </row>
    <row r="1652" spans="1:26">
      <c r="A1652" s="5">
        <v>40793</v>
      </c>
      <c r="B1652" s="4">
        <v>7468.29</v>
      </c>
      <c r="C1652" s="4">
        <v>7529.01</v>
      </c>
      <c r="D1652" s="4">
        <v>7428.7</v>
      </c>
      <c r="E1652" s="4">
        <v>7529.01</v>
      </c>
      <c r="F1652" s="4">
        <v>2179800</v>
      </c>
      <c r="G1652" s="8">
        <f t="shared" si="351"/>
        <v>101.10000000000036</v>
      </c>
      <c r="H1652" s="8">
        <f t="shared" si="350"/>
        <v>60.720000000000255</v>
      </c>
      <c r="I1652" s="31">
        <f t="shared" ca="1" si="341"/>
        <v>0</v>
      </c>
      <c r="J1652" s="31">
        <f t="shared" ca="1" si="342"/>
        <v>-1</v>
      </c>
      <c r="K1652" s="8">
        <f t="shared" ca="1" si="343"/>
        <v>-161.82000000000062</v>
      </c>
      <c r="L1652" s="8">
        <f t="shared" ca="1" si="344"/>
        <v>-10809.850000000013</v>
      </c>
      <c r="M1652" s="9">
        <f ca="1">AVERAGE(E1652:OFFSET(E1652,-M$5+1,0))</f>
        <v>7549.9900000000007</v>
      </c>
      <c r="N1652" s="9">
        <f ca="1">AVERAGE(E1652:OFFSET(E1652,-N$5+1,0))</f>
        <v>7797.6876666666667</v>
      </c>
      <c r="O1652" s="9">
        <f t="shared" ca="1" si="345"/>
        <v>0</v>
      </c>
      <c r="P1652" s="12">
        <f ca="1">100*(MAX(C1652:OFFSET(C1652,-$P$5+1,0))-E1652)/(MAX(C1652:OFFSET(C1652,-$P$5+1,0))-MIN(D1652:OFFSET(D1652,-$P$5+1,0)))</f>
        <v>67.583478458393259</v>
      </c>
      <c r="Q1652" s="32">
        <f t="shared" ca="1" si="346"/>
        <v>1</v>
      </c>
      <c r="R1652" s="15">
        <f ca="1">AVERAGE(E1652:OFFSET(E1652,-R$5+1,0))</f>
        <v>7617.3250000000007</v>
      </c>
      <c r="S1652" s="15">
        <f t="shared" ca="1" si="347"/>
        <v>-1.1593965073040799</v>
      </c>
      <c r="T1652" s="14">
        <f t="shared" ca="1" si="348"/>
        <v>0</v>
      </c>
      <c r="U1652" s="20">
        <f t="shared" si="352"/>
        <v>161.82000000000062</v>
      </c>
      <c r="V1652" s="20">
        <f t="shared" si="353"/>
        <v>0</v>
      </c>
      <c r="W1652" s="20">
        <f ca="1">AVERAGE(U1652:OFFSET(U1652,-$W$5+1,0))</f>
        <v>56.52333333333344</v>
      </c>
      <c r="X1652" s="20">
        <f ca="1">AVERAGE(V1652:OFFSET(V1652,-$W$5+1,0))</f>
        <v>43.396666666666732</v>
      </c>
      <c r="Y1652" s="20">
        <f t="shared" ca="1" si="340"/>
        <v>56.568588203896461</v>
      </c>
      <c r="Z1652" s="20">
        <f t="shared" ca="1" si="349"/>
        <v>0</v>
      </c>
    </row>
    <row r="1653" spans="1:26">
      <c r="A1653" s="5">
        <v>40794</v>
      </c>
      <c r="B1653" s="4">
        <v>7601.29</v>
      </c>
      <c r="C1653" s="4">
        <v>7626.78</v>
      </c>
      <c r="D1653" s="4">
        <v>7520.76</v>
      </c>
      <c r="E1653" s="4">
        <v>7548.37</v>
      </c>
      <c r="F1653" s="4">
        <v>2342000</v>
      </c>
      <c r="G1653" s="8">
        <f t="shared" si="351"/>
        <v>72.279999999999745</v>
      </c>
      <c r="H1653" s="8">
        <f t="shared" si="350"/>
        <v>-52.920000000000073</v>
      </c>
      <c r="I1653" s="31">
        <f t="shared" ca="1" si="341"/>
        <v>0</v>
      </c>
      <c r="J1653" s="31">
        <f t="shared" ca="1" si="342"/>
        <v>-1</v>
      </c>
      <c r="K1653" s="8">
        <f t="shared" ca="1" si="343"/>
        <v>-19.359999999999673</v>
      </c>
      <c r="L1653" s="8">
        <f t="shared" ca="1" si="344"/>
        <v>-10829.210000000014</v>
      </c>
      <c r="M1653" s="9">
        <f ca="1">AVERAGE(E1653:OFFSET(E1653,-M$5+1,0))</f>
        <v>7568.126923076924</v>
      </c>
      <c r="N1653" s="9">
        <f ca="1">AVERAGE(E1653:OFFSET(E1653,-N$5+1,0))</f>
        <v>7757.06</v>
      </c>
      <c r="O1653" s="9">
        <f t="shared" ca="1" si="345"/>
        <v>0</v>
      </c>
      <c r="P1653" s="12">
        <f ca="1">100*(MAX(C1653:OFFSET(C1653,-$P$5+1,0))-E1653)/(MAX(C1653:OFFSET(C1653,-$P$5+1,0))-MIN(D1653:OFFSET(D1653,-$P$5+1,0)))</f>
        <v>63.91875520557285</v>
      </c>
      <c r="Q1653" s="32">
        <f t="shared" ca="1" si="346"/>
        <v>0</v>
      </c>
      <c r="R1653" s="15">
        <f ca="1">AVERAGE(E1653:OFFSET(E1653,-R$5+1,0))</f>
        <v>7585.16</v>
      </c>
      <c r="S1653" s="15">
        <f t="shared" ca="1" si="347"/>
        <v>-0.4850260245004715</v>
      </c>
      <c r="T1653" s="14">
        <f t="shared" ca="1" si="348"/>
        <v>0</v>
      </c>
      <c r="U1653" s="20">
        <f t="shared" si="352"/>
        <v>19.359999999999673</v>
      </c>
      <c r="V1653" s="20">
        <f t="shared" si="353"/>
        <v>0</v>
      </c>
      <c r="W1653" s="20">
        <f ca="1">AVERAGE(U1653:OFFSET(U1653,-$W$5+1,0))</f>
        <v>54.871111111111126</v>
      </c>
      <c r="X1653" s="20">
        <f ca="1">AVERAGE(V1653:OFFSET(V1653,-$W$5+1,0))</f>
        <v>43.396666666666732</v>
      </c>
      <c r="Y1653" s="20">
        <f t="shared" ref="Y1653:Y1682" ca="1" si="354">IF(X1653=0,100,100-(100/(1+W1653/X1653)))</f>
        <v>55.838355513845357</v>
      </c>
      <c r="Z1653" s="20">
        <f t="shared" ca="1" si="349"/>
        <v>0</v>
      </c>
    </row>
    <row r="1654" spans="1:26">
      <c r="A1654" s="5">
        <v>40795</v>
      </c>
      <c r="B1654" s="4">
        <v>7568.22</v>
      </c>
      <c r="C1654" s="4">
        <v>7651.27</v>
      </c>
      <c r="D1654" s="4">
        <v>7547</v>
      </c>
      <c r="E1654" s="4">
        <v>7610.57</v>
      </c>
      <c r="F1654" s="4">
        <v>2094200</v>
      </c>
      <c r="G1654" s="8">
        <f t="shared" si="351"/>
        <v>19.850000000000364</v>
      </c>
      <c r="H1654" s="8">
        <f t="shared" si="350"/>
        <v>42.349999999999454</v>
      </c>
      <c r="I1654" s="31">
        <f t="shared" ref="I1654:I1682" ca="1" si="355">IF(OR(O1654=1,Z1654=1),1,IF(OR(O1654=-1,Z1654=-1),-1,0))</f>
        <v>0</v>
      </c>
      <c r="J1654" s="31">
        <f t="shared" ref="J1654:J1682" ca="1" si="356">IF(AND(I1653=-1,J1653&gt;=0),-1,IF(AND(I1653=1,J1653&lt;=0),1,IF(I1653+J1653&gt;=J$5,J$5,IF(I1653+J1653&lt;=J$7,J$7,I1653+J1653))))</f>
        <v>-1</v>
      </c>
      <c r="K1654" s="8">
        <f t="shared" ref="K1654:K1682" ca="1" si="357">J1653*G1654+J1654*H1654</f>
        <v>-62.199999999999818</v>
      </c>
      <c r="L1654" s="8">
        <f t="shared" ref="L1654:L1682" ca="1" si="358">L1653+K1654</f>
        <v>-10891.410000000014</v>
      </c>
      <c r="M1654" s="9">
        <f ca="1">AVERAGE(E1654:OFFSET(E1654,-M$5+1,0))</f>
        <v>7572.7684615384605</v>
      </c>
      <c r="N1654" s="9">
        <f ca="1">AVERAGE(E1654:OFFSET(E1654,-N$5+1,0))</f>
        <v>7722.6063333333341</v>
      </c>
      <c r="O1654" s="9">
        <f t="shared" ref="O1654:O1682" ca="1" si="359">IF(AND(M1653&lt;=N1653,M1654&gt;N1654),1,IF(AND(M1653&gt;=N1653,M1654&lt;N1654),-1,0))</f>
        <v>0</v>
      </c>
      <c r="P1654" s="12">
        <f ca="1">100*(MAX(C1654:OFFSET(C1654,-$P$5+1,0))-E1654)/(MAX(C1654:OFFSET(C1654,-$P$5+1,0))-MIN(D1654:OFFSET(D1654,-$P$5+1,0)))</f>
        <v>52.144695994548421</v>
      </c>
      <c r="Q1654" s="32">
        <f t="shared" ref="Q1654:Q1682" ca="1" si="360">IF(P1653&gt;$P$8,1,IF(P1653&lt;$Q$8,-1,0))</f>
        <v>0</v>
      </c>
      <c r="R1654" s="15">
        <f ca="1">AVERAGE(E1654:OFFSET(E1654,-R$5+1,0))</f>
        <v>7560.628333333334</v>
      </c>
      <c r="S1654" s="15">
        <f t="shared" ref="S1654:S1682" ca="1" si="361">100*(E1654-R1654)/R1654</f>
        <v>0.66054915629806377</v>
      </c>
      <c r="T1654" s="14">
        <f t="shared" ref="T1654:T1682" ca="1" si="362">IF(S1653&lt;$S$8,1,IF(S1653&gt;$T$8,-1,0))</f>
        <v>0</v>
      </c>
      <c r="U1654" s="20">
        <f t="shared" si="352"/>
        <v>62.199999999999818</v>
      </c>
      <c r="V1654" s="20">
        <f t="shared" si="353"/>
        <v>0</v>
      </c>
      <c r="W1654" s="20">
        <f ca="1">AVERAGE(U1654:OFFSET(U1654,-$W$5+1,0))</f>
        <v>47.014444444444457</v>
      </c>
      <c r="X1654" s="20">
        <f ca="1">AVERAGE(V1654:OFFSET(V1654,-$W$5+1,0))</f>
        <v>43.396666666666732</v>
      </c>
      <c r="Y1654" s="20">
        <f t="shared" ca="1" si="354"/>
        <v>52.000737372495976</v>
      </c>
      <c r="Z1654" s="20">
        <f t="shared" ref="Z1654:Z1682" ca="1" si="363">IF(Y1653&lt;$Y$8,1,IF(Y1654&gt;$Z$8,-1,0))</f>
        <v>0</v>
      </c>
    </row>
    <row r="1655" spans="1:26">
      <c r="A1655" s="5">
        <v>40799</v>
      </c>
      <c r="B1655" s="4">
        <v>7530</v>
      </c>
      <c r="C1655" s="4">
        <v>7538.04</v>
      </c>
      <c r="D1655" s="4">
        <v>7382</v>
      </c>
      <c r="E1655" s="4">
        <v>7391.37</v>
      </c>
      <c r="F1655" s="4">
        <v>2371600</v>
      </c>
      <c r="G1655" s="8">
        <f t="shared" si="351"/>
        <v>-80.569999999999709</v>
      </c>
      <c r="H1655" s="8">
        <f t="shared" si="350"/>
        <v>-138.63000000000011</v>
      </c>
      <c r="I1655" s="31">
        <f t="shared" ca="1" si="355"/>
        <v>0</v>
      </c>
      <c r="J1655" s="31">
        <f t="shared" ca="1" si="356"/>
        <v>-1</v>
      </c>
      <c r="K1655" s="8">
        <f t="shared" ca="1" si="357"/>
        <v>219.19999999999982</v>
      </c>
      <c r="L1655" s="8">
        <f t="shared" ca="1" si="358"/>
        <v>-10672.210000000014</v>
      </c>
      <c r="M1655" s="9">
        <f ca="1">AVERAGE(E1655:OFFSET(E1655,-M$5+1,0))</f>
        <v>7564.1869230769225</v>
      </c>
      <c r="N1655" s="9">
        <f ca="1">AVERAGE(E1655:OFFSET(E1655,-N$5+1,0))</f>
        <v>7678.9393333333337</v>
      </c>
      <c r="O1655" s="9">
        <f t="shared" ca="1" si="359"/>
        <v>0</v>
      </c>
      <c r="P1655" s="12">
        <f ca="1">100*(MAX(C1655:OFFSET(C1655,-$P$5+1,0))-E1655)/(MAX(C1655:OFFSET(C1655,-$P$5+1,0))-MIN(D1655:OFFSET(D1655,-$P$5+1,0)))</f>
        <v>93.637843567805007</v>
      </c>
      <c r="Q1655" s="32">
        <f t="shared" ca="1" si="360"/>
        <v>0</v>
      </c>
      <c r="R1655" s="15">
        <f ca="1">AVERAGE(E1655:OFFSET(E1655,-R$5+1,0))</f>
        <v>7499.6799999999994</v>
      </c>
      <c r="S1655" s="15">
        <f t="shared" ca="1" si="361"/>
        <v>-1.4441949523179589</v>
      </c>
      <c r="T1655" s="14">
        <f t="shared" ca="1" si="362"/>
        <v>0</v>
      </c>
      <c r="U1655" s="20">
        <f t="shared" si="352"/>
        <v>0</v>
      </c>
      <c r="V1655" s="20">
        <f t="shared" si="353"/>
        <v>219.19999999999982</v>
      </c>
      <c r="W1655" s="20">
        <f ca="1">AVERAGE(U1655:OFFSET(U1655,-$W$5+1,0))</f>
        <v>39.438888888888968</v>
      </c>
      <c r="X1655" s="20">
        <f ca="1">AVERAGE(V1655:OFFSET(V1655,-$W$5+1,0))</f>
        <v>67.752222222222272</v>
      </c>
      <c r="Y1655" s="20">
        <f t="shared" ca="1" si="354"/>
        <v>36.793059125964035</v>
      </c>
      <c r="Z1655" s="20">
        <f t="shared" ca="1" si="363"/>
        <v>0</v>
      </c>
    </row>
    <row r="1656" spans="1:26">
      <c r="A1656" s="5">
        <v>40800</v>
      </c>
      <c r="B1656" s="4">
        <v>7455.5</v>
      </c>
      <c r="C1656" s="4">
        <v>7477.86</v>
      </c>
      <c r="D1656" s="4">
        <v>7186.75</v>
      </c>
      <c r="E1656" s="4">
        <v>7228.47</v>
      </c>
      <c r="F1656" s="4">
        <v>3096600</v>
      </c>
      <c r="G1656" s="8">
        <f t="shared" si="351"/>
        <v>64.130000000000109</v>
      </c>
      <c r="H1656" s="8">
        <f t="shared" si="350"/>
        <v>-227.02999999999975</v>
      </c>
      <c r="I1656" s="31">
        <f t="shared" ca="1" si="355"/>
        <v>0</v>
      </c>
      <c r="J1656" s="31">
        <f t="shared" ca="1" si="356"/>
        <v>-1</v>
      </c>
      <c r="K1656" s="8">
        <f t="shared" ca="1" si="357"/>
        <v>162.89999999999964</v>
      </c>
      <c r="L1656" s="8">
        <f t="shared" ca="1" si="358"/>
        <v>-10509.310000000014</v>
      </c>
      <c r="M1656" s="9">
        <f ca="1">AVERAGE(E1656:OFFSET(E1656,-M$5+1,0))</f>
        <v>7550.1561538461538</v>
      </c>
      <c r="N1656" s="9">
        <f ca="1">AVERAGE(E1656:OFFSET(E1656,-N$5+1,0))</f>
        <v>7633.7310000000007</v>
      </c>
      <c r="O1656" s="9">
        <f t="shared" ca="1" si="359"/>
        <v>0</v>
      </c>
      <c r="P1656" s="12">
        <f ca="1">100*(MAX(C1656:OFFSET(C1656,-$P$5+1,0))-E1656)/(MAX(C1656:OFFSET(C1656,-$P$5+1,0))-MIN(D1656:OFFSET(D1656,-$P$5+1,0)))</f>
        <v>94.033948719415363</v>
      </c>
      <c r="Q1656" s="32">
        <f t="shared" ca="1" si="360"/>
        <v>1</v>
      </c>
      <c r="R1656" s="15">
        <f ca="1">AVERAGE(E1656:OFFSET(E1656,-R$5+1,0))</f>
        <v>7445.8300000000008</v>
      </c>
      <c r="S1656" s="15">
        <f t="shared" ca="1" si="361"/>
        <v>-2.9192178709425352</v>
      </c>
      <c r="T1656" s="14">
        <f t="shared" ca="1" si="362"/>
        <v>0</v>
      </c>
      <c r="U1656" s="20">
        <f t="shared" si="352"/>
        <v>0</v>
      </c>
      <c r="V1656" s="20">
        <f t="shared" si="353"/>
        <v>162.89999999999964</v>
      </c>
      <c r="W1656" s="20">
        <f ca="1">AVERAGE(U1656:OFFSET(U1656,-$W$5+1,0))</f>
        <v>28.864444444444516</v>
      </c>
      <c r="X1656" s="20">
        <f ca="1">AVERAGE(V1656:OFFSET(V1656,-$W$5+1,0))</f>
        <v>85.852222222222224</v>
      </c>
      <c r="Y1656" s="20">
        <f t="shared" ca="1" si="354"/>
        <v>25.161509031914434</v>
      </c>
      <c r="Z1656" s="20">
        <f t="shared" ca="1" si="363"/>
        <v>0</v>
      </c>
    </row>
    <row r="1657" spans="1:26">
      <c r="A1657" s="5">
        <v>40801</v>
      </c>
      <c r="B1657" s="4">
        <v>7374.58</v>
      </c>
      <c r="C1657" s="4">
        <v>7430.29</v>
      </c>
      <c r="D1657" s="4">
        <v>7348.21</v>
      </c>
      <c r="E1657" s="4">
        <v>7385.68</v>
      </c>
      <c r="F1657" s="4">
        <v>2425000</v>
      </c>
      <c r="G1657" s="8">
        <f t="shared" si="351"/>
        <v>146.10999999999967</v>
      </c>
      <c r="H1657" s="8">
        <f t="shared" si="350"/>
        <v>11.100000000000364</v>
      </c>
      <c r="I1657" s="31">
        <f t="shared" ca="1" si="355"/>
        <v>0</v>
      </c>
      <c r="J1657" s="31">
        <f t="shared" ca="1" si="356"/>
        <v>-1</v>
      </c>
      <c r="K1657" s="8">
        <f t="shared" ca="1" si="357"/>
        <v>-157.21000000000004</v>
      </c>
      <c r="L1657" s="8">
        <f t="shared" ca="1" si="358"/>
        <v>-10666.520000000015</v>
      </c>
      <c r="M1657" s="9">
        <f ca="1">AVERAGE(E1657:OFFSET(E1657,-M$5+1,0))</f>
        <v>7545.5853846153832</v>
      </c>
      <c r="N1657" s="9">
        <f ca="1">AVERAGE(E1657:OFFSET(E1657,-N$5+1,0))</f>
        <v>7598.0249999999996</v>
      </c>
      <c r="O1657" s="9">
        <f t="shared" ca="1" si="359"/>
        <v>0</v>
      </c>
      <c r="P1657" s="12">
        <f ca="1">100*(MAX(C1657:OFFSET(C1657,-$P$5+1,0))-E1657)/(MAX(C1657:OFFSET(C1657,-$P$5+1,0))-MIN(D1657:OFFSET(D1657,-$P$5+1,0)))</f>
        <v>71.552574754393703</v>
      </c>
      <c r="Q1657" s="32">
        <f t="shared" ca="1" si="360"/>
        <v>1</v>
      </c>
      <c r="R1657" s="15">
        <f ca="1">AVERAGE(E1657:OFFSET(E1657,-R$5+1,0))</f>
        <v>7448.9116666666669</v>
      </c>
      <c r="S1657" s="15">
        <f t="shared" ca="1" si="361"/>
        <v>-0.84887121093976237</v>
      </c>
      <c r="T1657" s="14">
        <f t="shared" ca="1" si="362"/>
        <v>0</v>
      </c>
      <c r="U1657" s="20">
        <f t="shared" si="352"/>
        <v>157.21000000000004</v>
      </c>
      <c r="V1657" s="20">
        <f t="shared" si="353"/>
        <v>0</v>
      </c>
      <c r="W1657" s="20">
        <f ca="1">AVERAGE(U1657:OFFSET(U1657,-$W$5+1,0))</f>
        <v>44.510000000000019</v>
      </c>
      <c r="X1657" s="20">
        <f ca="1">AVERAGE(V1657:OFFSET(V1657,-$W$5+1,0))</f>
        <v>85.852222222222224</v>
      </c>
      <c r="Y1657" s="20">
        <f t="shared" ca="1" si="354"/>
        <v>34.143327139764423</v>
      </c>
      <c r="Z1657" s="20">
        <f t="shared" ca="1" si="363"/>
        <v>0</v>
      </c>
    </row>
    <row r="1658" spans="1:26">
      <c r="A1658" s="5">
        <v>40802</v>
      </c>
      <c r="B1658" s="4">
        <v>7494.29</v>
      </c>
      <c r="C1658" s="4">
        <v>7606.7</v>
      </c>
      <c r="D1658" s="4">
        <v>7494.29</v>
      </c>
      <c r="E1658" s="4">
        <v>7577.4</v>
      </c>
      <c r="F1658" s="4">
        <v>3027600</v>
      </c>
      <c r="G1658" s="8">
        <f t="shared" si="351"/>
        <v>108.60999999999967</v>
      </c>
      <c r="H1658" s="8">
        <f t="shared" si="350"/>
        <v>83.109999999999673</v>
      </c>
      <c r="I1658" s="31">
        <f t="shared" ca="1" si="355"/>
        <v>0</v>
      </c>
      <c r="J1658" s="31">
        <f t="shared" ca="1" si="356"/>
        <v>-1</v>
      </c>
      <c r="K1658" s="8">
        <f t="shared" ca="1" si="357"/>
        <v>-191.71999999999935</v>
      </c>
      <c r="L1658" s="8">
        <f t="shared" ca="1" si="358"/>
        <v>-10858.240000000014</v>
      </c>
      <c r="M1658" s="9">
        <f ca="1">AVERAGE(E1658:OFFSET(E1658,-M$5+1,0))</f>
        <v>7545.5384615384619</v>
      </c>
      <c r="N1658" s="9">
        <f ca="1">AVERAGE(E1658:OFFSET(E1658,-N$5+1,0))</f>
        <v>7573.362666666666</v>
      </c>
      <c r="O1658" s="9">
        <f t="shared" ca="1" si="359"/>
        <v>0</v>
      </c>
      <c r="P1658" s="12">
        <f ca="1">100*(MAX(C1658:OFFSET(C1658,-$P$5+1,0))-E1658)/(MAX(C1658:OFFSET(C1658,-$P$5+1,0))-MIN(D1658:OFFSET(D1658,-$P$5+1,0)))</f>
        <v>36.431093681350006</v>
      </c>
      <c r="Q1658" s="32">
        <f t="shared" ca="1" si="360"/>
        <v>1</v>
      </c>
      <c r="R1658" s="15">
        <f ca="1">AVERAGE(E1658:OFFSET(E1658,-R$5+1,0))</f>
        <v>7456.9766666666665</v>
      </c>
      <c r="S1658" s="15">
        <f t="shared" ca="1" si="361"/>
        <v>1.6149082760528934</v>
      </c>
      <c r="T1658" s="14">
        <f t="shared" ca="1" si="362"/>
        <v>0</v>
      </c>
      <c r="U1658" s="20">
        <f t="shared" si="352"/>
        <v>191.71999999999935</v>
      </c>
      <c r="V1658" s="20">
        <f t="shared" si="353"/>
        <v>0</v>
      </c>
      <c r="W1658" s="20">
        <f ca="1">AVERAGE(U1658:OFFSET(U1658,-$W$5+1,0))</f>
        <v>65.812222222222161</v>
      </c>
      <c r="X1658" s="20">
        <f ca="1">AVERAGE(V1658:OFFSET(V1658,-$W$5+1,0))</f>
        <v>85.77444444444447</v>
      </c>
      <c r="Y1658" s="20">
        <f t="shared" ca="1" si="354"/>
        <v>43.415574515495322</v>
      </c>
      <c r="Z1658" s="20">
        <f t="shared" ca="1" si="363"/>
        <v>0</v>
      </c>
    </row>
    <row r="1659" spans="1:26">
      <c r="A1659" s="5">
        <v>40805</v>
      </c>
      <c r="B1659" s="4">
        <v>7572.83</v>
      </c>
      <c r="C1659" s="4">
        <v>7572.94</v>
      </c>
      <c r="D1659" s="4">
        <v>7468.77</v>
      </c>
      <c r="E1659" s="4">
        <v>7480.88</v>
      </c>
      <c r="F1659" s="4">
        <v>1743600</v>
      </c>
      <c r="G1659" s="8">
        <f t="shared" si="351"/>
        <v>-4.569999999999709</v>
      </c>
      <c r="H1659" s="8">
        <f t="shared" si="350"/>
        <v>-91.949999999999818</v>
      </c>
      <c r="I1659" s="31">
        <f t="shared" ca="1" si="355"/>
        <v>0</v>
      </c>
      <c r="J1659" s="31">
        <f t="shared" ca="1" si="356"/>
        <v>-1</v>
      </c>
      <c r="K1659" s="8">
        <f t="shared" ca="1" si="357"/>
        <v>96.519999999999527</v>
      </c>
      <c r="L1659" s="8">
        <f t="shared" ca="1" si="358"/>
        <v>-10761.720000000016</v>
      </c>
      <c r="M1659" s="9">
        <f ca="1">AVERAGE(E1659:OFFSET(E1659,-M$5+1,0))</f>
        <v>7532.8223076923077</v>
      </c>
      <c r="N1659" s="9">
        <f ca="1">AVERAGE(E1659:OFFSET(E1659,-N$5+1,0))</f>
        <v>7560.9543333333331</v>
      </c>
      <c r="O1659" s="9">
        <f t="shared" ca="1" si="359"/>
        <v>0</v>
      </c>
      <c r="P1659" s="12">
        <f ca="1">100*(MAX(C1659:OFFSET(C1659,-$P$5+1,0))-E1659)/(MAX(C1659:OFFSET(C1659,-$P$5+1,0))-MIN(D1659:OFFSET(D1659,-$P$5+1,0)))</f>
        <v>36.680874881598243</v>
      </c>
      <c r="Q1659" s="32">
        <f t="shared" ca="1" si="360"/>
        <v>0</v>
      </c>
      <c r="R1659" s="15">
        <f ca="1">AVERAGE(E1659:OFFSET(E1659,-R$5+1,0))</f>
        <v>7445.7283333333326</v>
      </c>
      <c r="S1659" s="15">
        <f t="shared" ca="1" si="361"/>
        <v>0.47210514664225894</v>
      </c>
      <c r="T1659" s="14">
        <f t="shared" ca="1" si="362"/>
        <v>0</v>
      </c>
      <c r="U1659" s="20">
        <f t="shared" si="352"/>
        <v>0</v>
      </c>
      <c r="V1659" s="20">
        <f t="shared" si="353"/>
        <v>96.519999999999527</v>
      </c>
      <c r="W1659" s="20">
        <f ca="1">AVERAGE(U1659:OFFSET(U1659,-$W$5+1,0))</f>
        <v>65.812222222222161</v>
      </c>
      <c r="X1659" s="20">
        <f ca="1">AVERAGE(V1659:OFFSET(V1659,-$W$5+1,0))</f>
        <v>73.666666666666572</v>
      </c>
      <c r="Y1659" s="20">
        <f t="shared" ca="1" si="354"/>
        <v>47.1843608351722</v>
      </c>
      <c r="Z1659" s="20">
        <f t="shared" ca="1" si="363"/>
        <v>0</v>
      </c>
    </row>
    <row r="1660" spans="1:26">
      <c r="A1660" s="5">
        <v>40806</v>
      </c>
      <c r="B1660" s="4">
        <v>7485.6</v>
      </c>
      <c r="C1660" s="4">
        <v>7544.88</v>
      </c>
      <c r="D1660" s="4">
        <v>7389.39</v>
      </c>
      <c r="E1660" s="4">
        <v>7492.85</v>
      </c>
      <c r="F1660" s="4">
        <v>2267200</v>
      </c>
      <c r="G1660" s="8">
        <f t="shared" si="351"/>
        <v>4.7200000000002547</v>
      </c>
      <c r="H1660" s="8">
        <f t="shared" si="350"/>
        <v>7.25</v>
      </c>
      <c r="I1660" s="31">
        <f t="shared" ca="1" si="355"/>
        <v>0</v>
      </c>
      <c r="J1660" s="31">
        <f t="shared" ca="1" si="356"/>
        <v>-1</v>
      </c>
      <c r="K1660" s="8">
        <f t="shared" ca="1" si="357"/>
        <v>-11.970000000000255</v>
      </c>
      <c r="L1660" s="8">
        <f t="shared" ca="1" si="358"/>
        <v>-10773.690000000017</v>
      </c>
      <c r="M1660" s="9">
        <f ca="1">AVERAGE(E1660:OFFSET(E1660,-M$5+1,0))</f>
        <v>7513.706153846153</v>
      </c>
      <c r="N1660" s="9">
        <f ca="1">AVERAGE(E1660:OFFSET(E1660,-N$5+1,0))</f>
        <v>7558.956000000001</v>
      </c>
      <c r="O1660" s="9">
        <f t="shared" ca="1" si="359"/>
        <v>0</v>
      </c>
      <c r="P1660" s="12">
        <f ca="1">100*(MAX(C1660:OFFSET(C1660,-$P$5+1,0))-E1660)/(MAX(C1660:OFFSET(C1660,-$P$5+1,0))-MIN(D1660:OFFSET(D1660,-$P$5+1,0)))</f>
        <v>34.104021355377576</v>
      </c>
      <c r="Q1660" s="32">
        <f t="shared" ca="1" si="360"/>
        <v>0</v>
      </c>
      <c r="R1660" s="15">
        <f ca="1">AVERAGE(E1660:OFFSET(E1660,-R$5+1,0))</f>
        <v>7426.1083333333327</v>
      </c>
      <c r="S1660" s="15">
        <f t="shared" ca="1" si="361"/>
        <v>0.89874350966692118</v>
      </c>
      <c r="T1660" s="14">
        <f t="shared" ca="1" si="362"/>
        <v>0</v>
      </c>
      <c r="U1660" s="20">
        <f t="shared" si="352"/>
        <v>11.970000000000255</v>
      </c>
      <c r="V1660" s="20">
        <f t="shared" si="353"/>
        <v>0</v>
      </c>
      <c r="W1660" s="20">
        <f ca="1">AVERAGE(U1660:OFFSET(U1660,-$W$5+1,0))</f>
        <v>67.142222222222188</v>
      </c>
      <c r="X1660" s="20">
        <f ca="1">AVERAGE(V1660:OFFSET(V1660,-$W$5+1,0))</f>
        <v>53.179999999999886</v>
      </c>
      <c r="Y1660" s="20">
        <f t="shared" ca="1" si="354"/>
        <v>55.80201311293753</v>
      </c>
      <c r="Z1660" s="20">
        <f t="shared" ca="1" si="363"/>
        <v>0</v>
      </c>
    </row>
    <row r="1661" spans="1:26">
      <c r="A1661" s="5">
        <v>40807</v>
      </c>
      <c r="B1661" s="4">
        <v>7515.66</v>
      </c>
      <c r="C1661" s="4">
        <v>7574.78</v>
      </c>
      <c r="D1661" s="4">
        <v>7465.98</v>
      </c>
      <c r="E1661" s="4">
        <v>7535.88</v>
      </c>
      <c r="F1661" s="4">
        <v>2492600</v>
      </c>
      <c r="G1661" s="8">
        <f t="shared" si="351"/>
        <v>22.809999999999491</v>
      </c>
      <c r="H1661" s="8">
        <f t="shared" si="350"/>
        <v>20.220000000000255</v>
      </c>
      <c r="I1661" s="31">
        <f t="shared" ca="1" si="355"/>
        <v>0</v>
      </c>
      <c r="J1661" s="31">
        <f t="shared" ca="1" si="356"/>
        <v>-1</v>
      </c>
      <c r="K1661" s="8">
        <f t="shared" ca="1" si="357"/>
        <v>-43.029999999999745</v>
      </c>
      <c r="L1661" s="8">
        <f t="shared" ca="1" si="358"/>
        <v>-10816.720000000016</v>
      </c>
      <c r="M1661" s="9">
        <f ca="1">AVERAGE(E1661:OFFSET(E1661,-M$5+1,0))</f>
        <v>7496.6384615384632</v>
      </c>
      <c r="N1661" s="9">
        <f ca="1">AVERAGE(E1661:OFFSET(E1661,-N$5+1,0))</f>
        <v>7560.3813333333346</v>
      </c>
      <c r="O1661" s="9">
        <f t="shared" ca="1" si="359"/>
        <v>0</v>
      </c>
      <c r="P1661" s="12">
        <f ca="1">100*(MAX(C1661:OFFSET(C1661,-$P$5+1,0))-E1661)/(MAX(C1661:OFFSET(C1661,-$P$5+1,0))-MIN(D1661:OFFSET(D1661,-$P$5+1,0)))</f>
        <v>24.840695771979725</v>
      </c>
      <c r="Q1661" s="32">
        <f t="shared" ca="1" si="360"/>
        <v>0</v>
      </c>
      <c r="R1661" s="15">
        <f ca="1">AVERAGE(E1661:OFFSET(E1661,-R$5+1,0))</f>
        <v>7450.1933333333336</v>
      </c>
      <c r="S1661" s="15">
        <f t="shared" ca="1" si="361"/>
        <v>1.150126752862787</v>
      </c>
      <c r="T1661" s="14">
        <f t="shared" ca="1" si="362"/>
        <v>0</v>
      </c>
      <c r="U1661" s="20">
        <f t="shared" si="352"/>
        <v>43.029999999999745</v>
      </c>
      <c r="V1661" s="20">
        <f t="shared" si="353"/>
        <v>0</v>
      </c>
      <c r="W1661" s="20">
        <f ca="1">AVERAGE(U1661:OFFSET(U1661,-$W$5+1,0))</f>
        <v>53.943333333333207</v>
      </c>
      <c r="X1661" s="20">
        <f ca="1">AVERAGE(V1661:OFFSET(V1661,-$W$5+1,0))</f>
        <v>53.179999999999886</v>
      </c>
      <c r="Y1661" s="20">
        <f t="shared" ca="1" si="354"/>
        <v>50.356287145657639</v>
      </c>
      <c r="Z1661" s="20">
        <f t="shared" ca="1" si="363"/>
        <v>0</v>
      </c>
    </row>
    <row r="1662" spans="1:26">
      <c r="A1662" s="5">
        <v>40808</v>
      </c>
      <c r="B1662" s="4">
        <v>7419.49</v>
      </c>
      <c r="C1662" s="4">
        <v>7419.49</v>
      </c>
      <c r="D1662" s="4">
        <v>7287.76</v>
      </c>
      <c r="E1662" s="4">
        <v>7305.5</v>
      </c>
      <c r="F1662" s="4">
        <v>2665400</v>
      </c>
      <c r="G1662" s="8">
        <f t="shared" si="351"/>
        <v>-116.39000000000033</v>
      </c>
      <c r="H1662" s="8">
        <f t="shared" si="350"/>
        <v>-113.98999999999978</v>
      </c>
      <c r="I1662" s="31">
        <f t="shared" ca="1" si="355"/>
        <v>0</v>
      </c>
      <c r="J1662" s="31">
        <f t="shared" ca="1" si="356"/>
        <v>-1</v>
      </c>
      <c r="K1662" s="8">
        <f t="shared" ca="1" si="357"/>
        <v>230.38000000000011</v>
      </c>
      <c r="L1662" s="8">
        <f t="shared" ca="1" si="358"/>
        <v>-10586.340000000015</v>
      </c>
      <c r="M1662" s="9">
        <f ca="1">AVERAGE(E1662:OFFSET(E1662,-M$5+1,0))</f>
        <v>7461.9030769230776</v>
      </c>
      <c r="N1662" s="9">
        <f ca="1">AVERAGE(E1662:OFFSET(E1662,-N$5+1,0))</f>
        <v>7546.0206666666663</v>
      </c>
      <c r="O1662" s="9">
        <f t="shared" ca="1" si="359"/>
        <v>0</v>
      </c>
      <c r="P1662" s="12">
        <f ca="1">100*(MAX(C1662:OFFSET(C1662,-$P$5+1,0))-E1662)/(MAX(C1662:OFFSET(C1662,-$P$5+1,0))-MIN(D1662:OFFSET(D1662,-$P$5+1,0)))</f>
        <v>74.435976922414554</v>
      </c>
      <c r="Q1662" s="32">
        <f t="shared" ca="1" si="360"/>
        <v>-1</v>
      </c>
      <c r="R1662" s="15">
        <f ca="1">AVERAGE(E1662:OFFSET(E1662,-R$5+1,0))</f>
        <v>7463.0316666666658</v>
      </c>
      <c r="S1662" s="15">
        <f t="shared" ca="1" si="361"/>
        <v>-2.1108267216696235</v>
      </c>
      <c r="T1662" s="14">
        <f t="shared" ca="1" si="362"/>
        <v>0</v>
      </c>
      <c r="U1662" s="20">
        <f t="shared" si="352"/>
        <v>0</v>
      </c>
      <c r="V1662" s="20">
        <f t="shared" si="353"/>
        <v>230.38000000000011</v>
      </c>
      <c r="W1662" s="20">
        <f ca="1">AVERAGE(U1662:OFFSET(U1662,-$W$5+1,0))</f>
        <v>51.792222222222136</v>
      </c>
      <c r="X1662" s="20">
        <f ca="1">AVERAGE(V1662:OFFSET(V1662,-$W$5+1,0))</f>
        <v>78.777777777777672</v>
      </c>
      <c r="Y1662" s="20">
        <f t="shared" ca="1" si="354"/>
        <v>39.666249691523483</v>
      </c>
      <c r="Z1662" s="20">
        <f t="shared" ca="1" si="363"/>
        <v>0</v>
      </c>
    </row>
    <row r="1663" spans="1:26">
      <c r="A1663" s="5">
        <v>40809</v>
      </c>
      <c r="B1663" s="4">
        <v>7101.34</v>
      </c>
      <c r="C1663" s="4">
        <v>7126.81</v>
      </c>
      <c r="D1663" s="4">
        <v>6997.61</v>
      </c>
      <c r="E1663" s="4">
        <v>7046.22</v>
      </c>
      <c r="F1663" s="4">
        <v>3274800</v>
      </c>
      <c r="G1663" s="8">
        <f t="shared" si="351"/>
        <v>-204.15999999999985</v>
      </c>
      <c r="H1663" s="8">
        <f t="shared" si="350"/>
        <v>-55.119999999999891</v>
      </c>
      <c r="I1663" s="31">
        <f t="shared" ca="1" si="355"/>
        <v>0</v>
      </c>
      <c r="J1663" s="31">
        <f t="shared" ca="1" si="356"/>
        <v>-1</v>
      </c>
      <c r="K1663" s="8">
        <f t="shared" ca="1" si="357"/>
        <v>259.27999999999975</v>
      </c>
      <c r="L1663" s="8">
        <f t="shared" ca="1" si="358"/>
        <v>-10327.060000000016</v>
      </c>
      <c r="M1663" s="9">
        <f ca="1">AVERAGE(E1663:OFFSET(E1663,-M$5+1,0))</f>
        <v>7423.0300000000007</v>
      </c>
      <c r="N1663" s="9">
        <f ca="1">AVERAGE(E1663:OFFSET(E1663,-N$5+1,0))</f>
        <v>7523.5916666666662</v>
      </c>
      <c r="O1663" s="9">
        <f t="shared" ca="1" si="359"/>
        <v>0</v>
      </c>
      <c r="P1663" s="12">
        <f ca="1">100*(MAX(C1663:OFFSET(C1663,-$P$5+1,0))-E1663)/(MAX(C1663:OFFSET(C1663,-$P$5+1,0))-MIN(D1663:OFFSET(D1663,-$P$5+1,0)))</f>
        <v>92.563412171465203</v>
      </c>
      <c r="Q1663" s="32">
        <f t="shared" ca="1" si="360"/>
        <v>1</v>
      </c>
      <c r="R1663" s="15">
        <f ca="1">AVERAGE(E1663:OFFSET(E1663,-R$5+1,0))</f>
        <v>7406.454999999999</v>
      </c>
      <c r="S1663" s="15">
        <f t="shared" ca="1" si="361"/>
        <v>-4.8637978628101948</v>
      </c>
      <c r="T1663" s="14">
        <f t="shared" ca="1" si="362"/>
        <v>0</v>
      </c>
      <c r="U1663" s="20">
        <f t="shared" si="352"/>
        <v>0</v>
      </c>
      <c r="V1663" s="20">
        <f t="shared" si="353"/>
        <v>259.27999999999975</v>
      </c>
      <c r="W1663" s="20">
        <f ca="1">AVERAGE(U1663:OFFSET(U1663,-$W$5+1,0))</f>
        <v>44.881111111111039</v>
      </c>
      <c r="X1663" s="20">
        <f ca="1">AVERAGE(V1663:OFFSET(V1663,-$W$5+1,0))</f>
        <v>107.58666666666653</v>
      </c>
      <c r="Y1663" s="20">
        <f t="shared" ca="1" si="354"/>
        <v>29.436456519045919</v>
      </c>
      <c r="Z1663" s="20">
        <f t="shared" ca="1" si="363"/>
        <v>0</v>
      </c>
    </row>
    <row r="1664" spans="1:26">
      <c r="A1664" s="5">
        <v>40812</v>
      </c>
      <c r="B1664" s="4">
        <v>7026.49</v>
      </c>
      <c r="C1664" s="4">
        <v>7058.43</v>
      </c>
      <c r="D1664" s="4">
        <v>6877.12</v>
      </c>
      <c r="E1664" s="4">
        <v>6877.12</v>
      </c>
      <c r="F1664" s="4">
        <v>2739400</v>
      </c>
      <c r="G1664" s="8">
        <f t="shared" si="351"/>
        <v>-19.730000000000473</v>
      </c>
      <c r="H1664" s="8">
        <f t="shared" si="350"/>
        <v>-149.36999999999989</v>
      </c>
      <c r="I1664" s="31">
        <f t="shared" ca="1" si="355"/>
        <v>0</v>
      </c>
      <c r="J1664" s="31">
        <f t="shared" ca="1" si="356"/>
        <v>-1</v>
      </c>
      <c r="K1664" s="8">
        <f t="shared" ca="1" si="357"/>
        <v>169.10000000000036</v>
      </c>
      <c r="L1664" s="8">
        <f t="shared" ca="1" si="358"/>
        <v>-10157.960000000015</v>
      </c>
      <c r="M1664" s="9">
        <f ca="1">AVERAGE(E1664:OFFSET(E1664,-M$5+1,0))</f>
        <v>7385.3323076923079</v>
      </c>
      <c r="N1664" s="9">
        <f ca="1">AVERAGE(E1664:OFFSET(E1664,-N$5+1,0))</f>
        <v>7498.2616666666672</v>
      </c>
      <c r="O1664" s="9">
        <f t="shared" ca="1" si="359"/>
        <v>0</v>
      </c>
      <c r="P1664" s="12">
        <f ca="1">100*(MAX(C1664:OFFSET(C1664,-$P$5+1,0))-E1664)/(MAX(C1664:OFFSET(C1664,-$P$5+1,0))-MIN(D1664:OFFSET(D1664,-$P$5+1,0)))</f>
        <v>100.00000000000001</v>
      </c>
      <c r="Q1664" s="32">
        <f t="shared" ca="1" si="360"/>
        <v>1</v>
      </c>
      <c r="R1664" s="15">
        <f ca="1">AVERAGE(E1664:OFFSET(E1664,-R$5+1,0))</f>
        <v>7289.7416666666677</v>
      </c>
      <c r="S1664" s="15">
        <f t="shared" ca="1" si="361"/>
        <v>-5.6603057492892557</v>
      </c>
      <c r="T1664" s="14">
        <f t="shared" ca="1" si="362"/>
        <v>0</v>
      </c>
      <c r="U1664" s="20">
        <f t="shared" si="352"/>
        <v>0</v>
      </c>
      <c r="V1664" s="20">
        <f t="shared" si="353"/>
        <v>169.10000000000036</v>
      </c>
      <c r="W1664" s="20">
        <f ca="1">AVERAGE(U1664:OFFSET(U1664,-$W$5+1,0))</f>
        <v>44.881111111111039</v>
      </c>
      <c r="X1664" s="20">
        <f ca="1">AVERAGE(V1664:OFFSET(V1664,-$W$5+1,0))</f>
        <v>102.01999999999992</v>
      </c>
      <c r="Y1664" s="20">
        <f t="shared" ca="1" si="354"/>
        <v>30.55192079327739</v>
      </c>
      <c r="Z1664" s="20">
        <f t="shared" ca="1" si="363"/>
        <v>0</v>
      </c>
    </row>
    <row r="1665" spans="1:26">
      <c r="A1665" s="5">
        <v>40813</v>
      </c>
      <c r="B1665" s="4">
        <v>7031.13</v>
      </c>
      <c r="C1665" s="4">
        <v>7119.14</v>
      </c>
      <c r="D1665" s="4">
        <v>7027.89</v>
      </c>
      <c r="E1665" s="4">
        <v>7089.95</v>
      </c>
      <c r="F1665" s="4">
        <v>2696600</v>
      </c>
      <c r="G1665" s="8">
        <f t="shared" si="351"/>
        <v>154.01000000000022</v>
      </c>
      <c r="H1665" s="8">
        <f t="shared" si="350"/>
        <v>58.819999999999709</v>
      </c>
      <c r="I1665" s="31">
        <f t="shared" ca="1" si="355"/>
        <v>0</v>
      </c>
      <c r="J1665" s="31">
        <f t="shared" ca="1" si="356"/>
        <v>-1</v>
      </c>
      <c r="K1665" s="8">
        <f t="shared" ca="1" si="357"/>
        <v>-212.82999999999993</v>
      </c>
      <c r="L1665" s="8">
        <f t="shared" ca="1" si="358"/>
        <v>-10370.790000000015</v>
      </c>
      <c r="M1665" s="9">
        <f ca="1">AVERAGE(E1665:OFFSET(E1665,-M$5+1,0))</f>
        <v>7351.5584615384614</v>
      </c>
      <c r="N1665" s="9">
        <f ca="1">AVERAGE(E1665:OFFSET(E1665,-N$5+1,0))</f>
        <v>7473.9470000000001</v>
      </c>
      <c r="O1665" s="9">
        <f t="shared" ca="1" si="359"/>
        <v>0</v>
      </c>
      <c r="P1665" s="12">
        <f ca="1">100*(MAX(C1665:OFFSET(C1665,-$P$5+1,0))-E1665)/(MAX(C1665:OFFSET(C1665,-$P$5+1,0))-MIN(D1665:OFFSET(D1665,-$P$5+1,0)))</f>
        <v>70.828421831738822</v>
      </c>
      <c r="Q1665" s="32">
        <f t="shared" ca="1" si="360"/>
        <v>1</v>
      </c>
      <c r="R1665" s="15">
        <f ca="1">AVERAGE(E1665:OFFSET(E1665,-R$5+1,0))</f>
        <v>7224.5866666666661</v>
      </c>
      <c r="S1665" s="15">
        <f t="shared" ca="1" si="361"/>
        <v>-1.8635898893408387</v>
      </c>
      <c r="T1665" s="14">
        <f t="shared" ca="1" si="362"/>
        <v>1</v>
      </c>
      <c r="U1665" s="20">
        <f t="shared" si="352"/>
        <v>212.82999999999993</v>
      </c>
      <c r="V1665" s="20">
        <f t="shared" si="353"/>
        <v>0</v>
      </c>
      <c r="W1665" s="20">
        <f ca="1">AVERAGE(U1665:OFFSET(U1665,-$W$5+1,0))</f>
        <v>68.528888888888815</v>
      </c>
      <c r="X1665" s="20">
        <f ca="1">AVERAGE(V1665:OFFSET(V1665,-$W$5+1,0))</f>
        <v>83.919999999999973</v>
      </c>
      <c r="Y1665" s="20">
        <f t="shared" ca="1" si="354"/>
        <v>44.95204221451268</v>
      </c>
      <c r="Z1665" s="20">
        <f t="shared" ca="1" si="363"/>
        <v>0</v>
      </c>
    </row>
    <row r="1666" spans="1:26">
      <c r="A1666" s="5">
        <v>40814</v>
      </c>
      <c r="B1666" s="4">
        <v>7148.38</v>
      </c>
      <c r="C1666" s="4">
        <v>7154.4</v>
      </c>
      <c r="D1666" s="4">
        <v>7099.73</v>
      </c>
      <c r="E1666" s="4">
        <v>7146.98</v>
      </c>
      <c r="F1666" s="4">
        <v>2370600</v>
      </c>
      <c r="G1666" s="8">
        <f t="shared" si="351"/>
        <v>58.430000000000291</v>
      </c>
      <c r="H1666" s="8">
        <f t="shared" si="350"/>
        <v>-1.4000000000005457</v>
      </c>
      <c r="I1666" s="31">
        <f t="shared" ca="1" si="355"/>
        <v>0</v>
      </c>
      <c r="J1666" s="31">
        <f t="shared" ca="1" si="356"/>
        <v>-1</v>
      </c>
      <c r="K1666" s="8">
        <f t="shared" ca="1" si="357"/>
        <v>-57.029999999999745</v>
      </c>
      <c r="L1666" s="8">
        <f t="shared" ca="1" si="358"/>
        <v>-10427.820000000014</v>
      </c>
      <c r="M1666" s="9">
        <f ca="1">AVERAGE(E1666:OFFSET(E1666,-M$5+1,0))</f>
        <v>7320.6823076923065</v>
      </c>
      <c r="N1666" s="9">
        <f ca="1">AVERAGE(E1666:OFFSET(E1666,-N$5+1,0))</f>
        <v>7452.2266666666665</v>
      </c>
      <c r="O1666" s="9">
        <f t="shared" ca="1" si="359"/>
        <v>0</v>
      </c>
      <c r="P1666" s="12">
        <f ca="1">100*(MAX(C1666:OFFSET(C1666,-$P$5+1,0))-E1666)/(MAX(C1666:OFFSET(C1666,-$P$5+1,0))-MIN(D1666:OFFSET(D1666,-$P$5+1,0)))</f>
        <v>63.011595712601817</v>
      </c>
      <c r="Q1666" s="32">
        <f t="shared" ca="1" si="360"/>
        <v>1</v>
      </c>
      <c r="R1666" s="15">
        <f ca="1">AVERAGE(E1666:OFFSET(E1666,-R$5+1,0))</f>
        <v>7166.9416666666657</v>
      </c>
      <c r="S1666" s="15">
        <f t="shared" ca="1" si="361"/>
        <v>-0.27852419616455837</v>
      </c>
      <c r="T1666" s="14">
        <f t="shared" ca="1" si="362"/>
        <v>0</v>
      </c>
      <c r="U1666" s="20">
        <f t="shared" si="352"/>
        <v>57.029999999999745</v>
      </c>
      <c r="V1666" s="20">
        <f t="shared" si="353"/>
        <v>0</v>
      </c>
      <c r="W1666" s="20">
        <f ca="1">AVERAGE(U1666:OFFSET(U1666,-$W$5+1,0))</f>
        <v>57.397777777777669</v>
      </c>
      <c r="X1666" s="20">
        <f ca="1">AVERAGE(V1666:OFFSET(V1666,-$W$5+1,0))</f>
        <v>83.919999999999973</v>
      </c>
      <c r="Y1666" s="20">
        <f t="shared" ca="1" si="354"/>
        <v>40.616105546207876</v>
      </c>
      <c r="Z1666" s="20">
        <f t="shared" ca="1" si="363"/>
        <v>0</v>
      </c>
    </row>
    <row r="1667" spans="1:26">
      <c r="A1667" s="5">
        <v>40815</v>
      </c>
      <c r="B1667" s="4">
        <v>7090.12</v>
      </c>
      <c r="C1667" s="4">
        <v>7218.57</v>
      </c>
      <c r="D1667" s="4">
        <v>7061.01</v>
      </c>
      <c r="E1667" s="4">
        <v>7182.61</v>
      </c>
      <c r="F1667" s="4">
        <v>2291800</v>
      </c>
      <c r="G1667" s="8">
        <f t="shared" si="351"/>
        <v>-56.859999999999673</v>
      </c>
      <c r="H1667" s="8">
        <f t="shared" si="350"/>
        <v>92.489999999999782</v>
      </c>
      <c r="I1667" s="31">
        <f t="shared" ca="1" si="355"/>
        <v>0</v>
      </c>
      <c r="J1667" s="31">
        <f t="shared" ca="1" si="356"/>
        <v>-1</v>
      </c>
      <c r="K1667" s="8">
        <f t="shared" ca="1" si="357"/>
        <v>-35.630000000000109</v>
      </c>
      <c r="L1667" s="8">
        <f t="shared" ca="1" si="358"/>
        <v>-10463.450000000015</v>
      </c>
      <c r="M1667" s="9">
        <f ca="1">AVERAGE(E1667:OFFSET(E1667,-M$5+1,0))</f>
        <v>7287.7623076923055</v>
      </c>
      <c r="N1667" s="9">
        <f ca="1">AVERAGE(E1667:OFFSET(E1667,-N$5+1,0))</f>
        <v>7433.5883333333331</v>
      </c>
      <c r="O1667" s="9">
        <f t="shared" ca="1" si="359"/>
        <v>0</v>
      </c>
      <c r="P1667" s="12">
        <f ca="1">100*(MAX(C1667:OFFSET(C1667,-$P$5+1,0))-E1667)/(MAX(C1667:OFFSET(C1667,-$P$5+1,0))-MIN(D1667:OFFSET(D1667,-$P$5+1,0)))</f>
        <v>58.127964034101836</v>
      </c>
      <c r="Q1667" s="32">
        <f t="shared" ca="1" si="360"/>
        <v>0</v>
      </c>
      <c r="R1667" s="15">
        <f ca="1">AVERAGE(E1667:OFFSET(E1667,-R$5+1,0))</f>
        <v>7108.0633333333344</v>
      </c>
      <c r="S1667" s="15">
        <f t="shared" ca="1" si="361"/>
        <v>1.0487619928353469</v>
      </c>
      <c r="T1667" s="14">
        <f t="shared" ca="1" si="362"/>
        <v>0</v>
      </c>
      <c r="U1667" s="20">
        <f t="shared" si="352"/>
        <v>35.630000000000109</v>
      </c>
      <c r="V1667" s="20">
        <f t="shared" si="353"/>
        <v>0</v>
      </c>
      <c r="W1667" s="20">
        <f ca="1">AVERAGE(U1667:OFFSET(U1667,-$W$5+1,0))</f>
        <v>40.054444444444421</v>
      </c>
      <c r="X1667" s="20">
        <f ca="1">AVERAGE(V1667:OFFSET(V1667,-$W$5+1,0))</f>
        <v>83.919999999999973</v>
      </c>
      <c r="Y1667" s="20">
        <f t="shared" ca="1" si="354"/>
        <v>32.308629914767366</v>
      </c>
      <c r="Z1667" s="20">
        <f t="shared" ca="1" si="363"/>
        <v>0</v>
      </c>
    </row>
    <row r="1668" spans="1:26">
      <c r="A1668" s="5">
        <v>40816</v>
      </c>
      <c r="B1668" s="4">
        <v>7222.16</v>
      </c>
      <c r="C1668" s="4">
        <v>7251.87</v>
      </c>
      <c r="D1668" s="4">
        <v>7163.75</v>
      </c>
      <c r="E1668" s="4">
        <v>7225.38</v>
      </c>
      <c r="F1668" s="4">
        <v>2340800</v>
      </c>
      <c r="G1668" s="8">
        <f t="shared" si="351"/>
        <v>39.550000000000182</v>
      </c>
      <c r="H1668" s="8">
        <f t="shared" ref="H1668:H1682" si="364">E1668-B1668</f>
        <v>3.2200000000002547</v>
      </c>
      <c r="I1668" s="31">
        <f t="shared" ca="1" si="355"/>
        <v>0</v>
      </c>
      <c r="J1668" s="31">
        <f t="shared" ca="1" si="356"/>
        <v>-1</v>
      </c>
      <c r="K1668" s="8">
        <f t="shared" ca="1" si="357"/>
        <v>-42.770000000000437</v>
      </c>
      <c r="L1668" s="8">
        <f t="shared" ca="1" si="358"/>
        <v>-10506.220000000016</v>
      </c>
      <c r="M1668" s="9">
        <f ca="1">AVERAGE(E1668:OFFSET(E1668,-M$5+1,0))</f>
        <v>7274.9938461538459</v>
      </c>
      <c r="N1668" s="9">
        <f ca="1">AVERAGE(E1668:OFFSET(E1668,-N$5+1,0))</f>
        <v>7420.6019999999999</v>
      </c>
      <c r="O1668" s="9">
        <f t="shared" ca="1" si="359"/>
        <v>0</v>
      </c>
      <c r="P1668" s="12">
        <f ca="1">100*(MAX(C1668:OFFSET(C1668,-$P$5+1,0))-E1668)/(MAX(C1668:OFFSET(C1668,-$P$5+1,0))-MIN(D1668:OFFSET(D1668,-$P$5+1,0)))</f>
        <v>50.081701688501518</v>
      </c>
      <c r="Q1668" s="32">
        <f t="shared" ca="1" si="360"/>
        <v>0</v>
      </c>
      <c r="R1668" s="15">
        <f ca="1">AVERAGE(E1668:OFFSET(E1668,-R$5+1,0))</f>
        <v>7094.7099999999991</v>
      </c>
      <c r="S1668" s="15">
        <f t="shared" ca="1" si="361"/>
        <v>1.8417948020426627</v>
      </c>
      <c r="T1668" s="14">
        <f t="shared" ca="1" si="362"/>
        <v>0</v>
      </c>
      <c r="U1668" s="20">
        <f t="shared" si="352"/>
        <v>42.770000000000437</v>
      </c>
      <c r="V1668" s="20">
        <f t="shared" si="353"/>
        <v>0</v>
      </c>
      <c r="W1668" s="20">
        <f ca="1">AVERAGE(U1668:OFFSET(U1668,-$W$5+1,0))</f>
        <v>44.806666666666693</v>
      </c>
      <c r="X1668" s="20">
        <f ca="1">AVERAGE(V1668:OFFSET(V1668,-$W$5+1,0))</f>
        <v>73.195555555555586</v>
      </c>
      <c r="Y1668" s="20">
        <f t="shared" ca="1" si="354"/>
        <v>37.971036326999496</v>
      </c>
      <c r="Z1668" s="20">
        <f t="shared" ca="1" si="363"/>
        <v>0</v>
      </c>
    </row>
    <row r="1669" spans="1:26">
      <c r="A1669" s="5">
        <v>40819</v>
      </c>
      <c r="B1669" s="4">
        <v>7128.66</v>
      </c>
      <c r="C1669" s="4">
        <v>7128.66</v>
      </c>
      <c r="D1669" s="4">
        <v>6998.37</v>
      </c>
      <c r="E1669" s="4">
        <v>7013.97</v>
      </c>
      <c r="F1669" s="4">
        <v>2067600</v>
      </c>
      <c r="G1669" s="8">
        <f t="shared" ref="G1669:G1682" si="365">B1669-E1668</f>
        <v>-96.720000000000255</v>
      </c>
      <c r="H1669" s="8">
        <f t="shared" si="364"/>
        <v>-114.6899999999996</v>
      </c>
      <c r="I1669" s="31">
        <f t="shared" ca="1" si="355"/>
        <v>0</v>
      </c>
      <c r="J1669" s="31">
        <f t="shared" ca="1" si="356"/>
        <v>-1</v>
      </c>
      <c r="K1669" s="8">
        <f t="shared" ca="1" si="357"/>
        <v>211.40999999999985</v>
      </c>
      <c r="L1669" s="8">
        <f t="shared" ca="1" si="358"/>
        <v>-10294.810000000016</v>
      </c>
      <c r="M1669" s="9">
        <f ca="1">AVERAGE(E1669:OFFSET(E1669,-M$5+1,0))</f>
        <v>7258.4938461538459</v>
      </c>
      <c r="N1669" s="9">
        <f ca="1">AVERAGE(E1669:OFFSET(E1669,-N$5+1,0))</f>
        <v>7409.635666666667</v>
      </c>
      <c r="O1669" s="9">
        <f t="shared" ca="1" si="359"/>
        <v>0</v>
      </c>
      <c r="P1669" s="12">
        <f ca="1">100*(MAX(C1669:OFFSET(C1669,-$P$5+1,0))-E1669)/(MAX(C1669:OFFSET(C1669,-$P$5+1,0))-MIN(D1669:OFFSET(D1669,-$P$5+1,0)))</f>
        <v>80.384427944844134</v>
      </c>
      <c r="Q1669" s="32">
        <f t="shared" ca="1" si="360"/>
        <v>0</v>
      </c>
      <c r="R1669" s="15">
        <f ca="1">AVERAGE(E1669:OFFSET(E1669,-R$5+1,0))</f>
        <v>7089.335</v>
      </c>
      <c r="S1669" s="15">
        <f t="shared" ca="1" si="361"/>
        <v>-1.0630757327732401</v>
      </c>
      <c r="T1669" s="14">
        <f t="shared" ca="1" si="362"/>
        <v>0</v>
      </c>
      <c r="U1669" s="20">
        <f t="shared" ref="U1669:U1682" si="366">IF(E1669-E1668&gt;0,E1669-E1668,0)</f>
        <v>0</v>
      </c>
      <c r="V1669" s="20">
        <f t="shared" ref="V1669:V1682" si="367">IF(E1669-E1668&lt;0,-(E1669-E1668),0)</f>
        <v>211.40999999999985</v>
      </c>
      <c r="W1669" s="20">
        <f ca="1">AVERAGE(U1669:OFFSET(U1669,-$W$5+1,0))</f>
        <v>43.476666666666659</v>
      </c>
      <c r="X1669" s="20">
        <f ca="1">AVERAGE(V1669:OFFSET(V1669,-$W$5+1,0))</f>
        <v>96.685555555555567</v>
      </c>
      <c r="Y1669" s="20">
        <f t="shared" ca="1" si="354"/>
        <v>31.018819463161734</v>
      </c>
      <c r="Z1669" s="20">
        <f t="shared" ca="1" si="363"/>
        <v>0</v>
      </c>
    </row>
    <row r="1670" spans="1:26">
      <c r="A1670" s="5">
        <v>40820</v>
      </c>
      <c r="B1670" s="4">
        <v>6937.24</v>
      </c>
      <c r="C1670" s="4">
        <v>7047.99</v>
      </c>
      <c r="D1670" s="4">
        <v>6889.99</v>
      </c>
      <c r="E1670" s="4">
        <v>7047.87</v>
      </c>
      <c r="F1670" s="4">
        <v>2281000</v>
      </c>
      <c r="G1670" s="8">
        <f t="shared" si="365"/>
        <v>-76.730000000000473</v>
      </c>
      <c r="H1670" s="8">
        <f t="shared" si="364"/>
        <v>110.63000000000011</v>
      </c>
      <c r="I1670" s="31">
        <f t="shared" ca="1" si="355"/>
        <v>0</v>
      </c>
      <c r="J1670" s="31">
        <f t="shared" ca="1" si="356"/>
        <v>-1</v>
      </c>
      <c r="K1670" s="8">
        <f t="shared" ca="1" si="357"/>
        <v>-33.899999999999636</v>
      </c>
      <c r="L1670" s="8">
        <f t="shared" ca="1" si="358"/>
        <v>-10328.710000000015</v>
      </c>
      <c r="M1670" s="9">
        <f ca="1">AVERAGE(E1670:OFFSET(E1670,-M$5+1,0))</f>
        <v>7232.5084615384612</v>
      </c>
      <c r="N1670" s="9">
        <f ca="1">AVERAGE(E1670:OFFSET(E1670,-N$5+1,0))</f>
        <v>7400.8116666666665</v>
      </c>
      <c r="O1670" s="9">
        <f t="shared" ca="1" si="359"/>
        <v>0</v>
      </c>
      <c r="P1670" s="12">
        <f ca="1">100*(MAX(C1670:OFFSET(C1670,-$P$5+1,0))-E1670)/(MAX(C1670:OFFSET(C1670,-$P$5+1,0))-MIN(D1670:OFFSET(D1670,-$P$5+1,0)))</f>
        <v>75.525327523435479</v>
      </c>
      <c r="Q1670" s="32">
        <f t="shared" ca="1" si="360"/>
        <v>1</v>
      </c>
      <c r="R1670" s="15">
        <f ca="1">AVERAGE(E1670:OFFSET(E1670,-R$5+1,0))</f>
        <v>7117.793333333334</v>
      </c>
      <c r="S1670" s="15">
        <f t="shared" ca="1" si="361"/>
        <v>-0.98237375066618138</v>
      </c>
      <c r="T1670" s="14">
        <f t="shared" ca="1" si="362"/>
        <v>0</v>
      </c>
      <c r="U1670" s="20">
        <f t="shared" si="366"/>
        <v>33.899999999999636</v>
      </c>
      <c r="V1670" s="20">
        <f t="shared" si="367"/>
        <v>0</v>
      </c>
      <c r="W1670" s="20">
        <f ca="1">AVERAGE(U1670:OFFSET(U1670,-$W$5+1,0))</f>
        <v>42.462222222222209</v>
      </c>
      <c r="X1670" s="20">
        <f ca="1">AVERAGE(V1670:OFFSET(V1670,-$W$5+1,0))</f>
        <v>96.685555555555567</v>
      </c>
      <c r="Y1670" s="20">
        <f t="shared" ca="1" si="354"/>
        <v>30.515918328236154</v>
      </c>
      <c r="Z1670" s="20">
        <f t="shared" ca="1" si="363"/>
        <v>0</v>
      </c>
    </row>
    <row r="1671" spans="1:26">
      <c r="A1671" s="5">
        <v>40821</v>
      </c>
      <c r="B1671" s="4">
        <v>7061.17</v>
      </c>
      <c r="C1671" s="4">
        <v>7091.01</v>
      </c>
      <c r="D1671" s="4">
        <v>6989.15</v>
      </c>
      <c r="E1671" s="4">
        <v>6989.15</v>
      </c>
      <c r="F1671" s="4">
        <v>1735200</v>
      </c>
      <c r="G1671" s="8">
        <f t="shared" si="365"/>
        <v>13.300000000000182</v>
      </c>
      <c r="H1671" s="8">
        <f t="shared" si="364"/>
        <v>-72.020000000000437</v>
      </c>
      <c r="I1671" s="31">
        <f t="shared" ca="1" si="355"/>
        <v>0</v>
      </c>
      <c r="J1671" s="31">
        <f t="shared" ca="1" si="356"/>
        <v>-1</v>
      </c>
      <c r="K1671" s="8">
        <f t="shared" ca="1" si="357"/>
        <v>58.720000000000255</v>
      </c>
      <c r="L1671" s="8">
        <f t="shared" ca="1" si="358"/>
        <v>-10269.990000000016</v>
      </c>
      <c r="M1671" s="9">
        <f ca="1">AVERAGE(E1671:OFFSET(E1671,-M$5+1,0))</f>
        <v>7187.2584615384612</v>
      </c>
      <c r="N1671" s="9">
        <f ca="1">AVERAGE(E1671:OFFSET(E1671,-N$5+1,0))</f>
        <v>7382.1089999999995</v>
      </c>
      <c r="O1671" s="9">
        <f t="shared" ca="1" si="359"/>
        <v>0</v>
      </c>
      <c r="P1671" s="12">
        <f ca="1">100*(MAX(C1671:OFFSET(C1671,-$P$5+1,0))-E1671)/(MAX(C1671:OFFSET(C1671,-$P$5+1,0))-MIN(D1671:OFFSET(D1671,-$P$5+1,0)))</f>
        <v>79.344359016907319</v>
      </c>
      <c r="Q1671" s="32">
        <f t="shared" ca="1" si="360"/>
        <v>1</v>
      </c>
      <c r="R1671" s="15">
        <f ca="1">AVERAGE(E1671:OFFSET(E1671,-R$5+1,0))</f>
        <v>7100.9933333333347</v>
      </c>
      <c r="S1671" s="15">
        <f t="shared" ca="1" si="361"/>
        <v>-1.5750378585531468</v>
      </c>
      <c r="T1671" s="14">
        <f t="shared" ca="1" si="362"/>
        <v>0</v>
      </c>
      <c r="U1671" s="20">
        <f t="shared" si="366"/>
        <v>0</v>
      </c>
      <c r="V1671" s="20">
        <f t="shared" si="367"/>
        <v>58.720000000000255</v>
      </c>
      <c r="W1671" s="20">
        <f ca="1">AVERAGE(U1671:OFFSET(U1671,-$W$5+1,0))</f>
        <v>42.462222222222209</v>
      </c>
      <c r="X1671" s="20">
        <f ca="1">AVERAGE(V1671:OFFSET(V1671,-$W$5+1,0))</f>
        <v>77.612222222222243</v>
      </c>
      <c r="Y1671" s="20">
        <f t="shared" ca="1" si="354"/>
        <v>35.363246874624053</v>
      </c>
      <c r="Z1671" s="20">
        <f t="shared" ca="1" si="363"/>
        <v>0</v>
      </c>
    </row>
    <row r="1672" spans="1:26">
      <c r="A1672" s="5">
        <v>40822</v>
      </c>
      <c r="B1672" s="4">
        <v>7094.61</v>
      </c>
      <c r="C1672" s="4">
        <v>7170.92</v>
      </c>
      <c r="D1672" s="4">
        <v>7094.61</v>
      </c>
      <c r="E1672" s="4">
        <v>7132</v>
      </c>
      <c r="F1672" s="4">
        <v>2206600</v>
      </c>
      <c r="G1672" s="8">
        <f t="shared" si="365"/>
        <v>105.46000000000004</v>
      </c>
      <c r="H1672" s="8">
        <f t="shared" si="364"/>
        <v>37.390000000000327</v>
      </c>
      <c r="I1672" s="31">
        <f t="shared" ca="1" si="355"/>
        <v>0</v>
      </c>
      <c r="J1672" s="31">
        <f t="shared" ca="1" si="356"/>
        <v>-1</v>
      </c>
      <c r="K1672" s="8">
        <f t="shared" ca="1" si="357"/>
        <v>-142.85000000000036</v>
      </c>
      <c r="L1672" s="8">
        <f t="shared" ca="1" si="358"/>
        <v>-10412.840000000017</v>
      </c>
      <c r="M1672" s="9">
        <f ca="1">AVERAGE(E1672:OFFSET(E1672,-M$5+1,0))</f>
        <v>7160.4215384615372</v>
      </c>
      <c r="N1672" s="9">
        <f ca="1">AVERAGE(E1672:OFFSET(E1672,-N$5+1,0))</f>
        <v>7369.7446666666665</v>
      </c>
      <c r="O1672" s="9">
        <f t="shared" ca="1" si="359"/>
        <v>0</v>
      </c>
      <c r="P1672" s="12">
        <f ca="1">100*(MAX(C1672:OFFSET(C1672,-$P$5+1,0))-E1672)/(MAX(C1672:OFFSET(C1672,-$P$5+1,0))-MIN(D1672:OFFSET(D1672,-$P$5+1,0)))</f>
        <v>31.98665777184787</v>
      </c>
      <c r="Q1672" s="32">
        <f t="shared" ca="1" si="360"/>
        <v>1</v>
      </c>
      <c r="R1672" s="15">
        <f ca="1">AVERAGE(E1672:OFFSET(E1672,-R$5+1,0))</f>
        <v>7098.496666666666</v>
      </c>
      <c r="S1672" s="15">
        <f t="shared" ca="1" si="361"/>
        <v>0.47197786949256415</v>
      </c>
      <c r="T1672" s="14">
        <f t="shared" ca="1" si="362"/>
        <v>0</v>
      </c>
      <c r="U1672" s="20">
        <f t="shared" si="366"/>
        <v>142.85000000000036</v>
      </c>
      <c r="V1672" s="20">
        <f t="shared" si="367"/>
        <v>0</v>
      </c>
      <c r="W1672" s="20">
        <f ca="1">AVERAGE(U1672:OFFSET(U1672,-$W$5+1,0))</f>
        <v>58.334444444444472</v>
      </c>
      <c r="X1672" s="20">
        <f ca="1">AVERAGE(V1672:OFFSET(V1672,-$W$5+1,0))</f>
        <v>48.803333333333384</v>
      </c>
      <c r="Y1672" s="20">
        <f t="shared" ca="1" si="354"/>
        <v>54.448062722973525</v>
      </c>
      <c r="Z1672" s="20">
        <f t="shared" ca="1" si="363"/>
        <v>0</v>
      </c>
    </row>
    <row r="1673" spans="1:26">
      <c r="A1673" s="5">
        <v>40823</v>
      </c>
      <c r="B1673" s="4">
        <v>7210.92</v>
      </c>
      <c r="C1673" s="4">
        <v>7253.09</v>
      </c>
      <c r="D1673" s="4">
        <v>7196.22</v>
      </c>
      <c r="E1673" s="4">
        <v>7211.96</v>
      </c>
      <c r="F1673" s="4">
        <v>2301800</v>
      </c>
      <c r="G1673" s="8">
        <f t="shared" si="365"/>
        <v>78.920000000000073</v>
      </c>
      <c r="H1673" s="8">
        <f t="shared" si="364"/>
        <v>1.0399999999999636</v>
      </c>
      <c r="I1673" s="31">
        <f t="shared" ca="1" si="355"/>
        <v>0</v>
      </c>
      <c r="J1673" s="31">
        <f t="shared" ca="1" si="356"/>
        <v>-1</v>
      </c>
      <c r="K1673" s="8">
        <f t="shared" ca="1" si="357"/>
        <v>-79.960000000000036</v>
      </c>
      <c r="L1673" s="8">
        <f t="shared" ca="1" si="358"/>
        <v>-10492.800000000017</v>
      </c>
      <c r="M1673" s="9">
        <f ca="1">AVERAGE(E1673:OFFSET(E1673,-M$5+1,0))</f>
        <v>7138.8146153846155</v>
      </c>
      <c r="N1673" s="9">
        <f ca="1">AVERAGE(E1673:OFFSET(E1673,-N$5+1,0))</f>
        <v>7363.114333333333</v>
      </c>
      <c r="O1673" s="9">
        <f t="shared" ca="1" si="359"/>
        <v>0</v>
      </c>
      <c r="P1673" s="12">
        <f ca="1">100*(MAX(C1673:OFFSET(C1673,-$P$5+1,0))-E1673)/(MAX(C1673:OFFSET(C1673,-$P$5+1,0))-MIN(D1673:OFFSET(D1673,-$P$5+1,0)))</f>
        <v>10.939702635848626</v>
      </c>
      <c r="Q1673" s="32">
        <f t="shared" ca="1" si="360"/>
        <v>0</v>
      </c>
      <c r="R1673" s="15">
        <f ca="1">AVERAGE(E1673:OFFSET(E1673,-R$5+1,0))</f>
        <v>7103.3883333333333</v>
      </c>
      <c r="S1673" s="15">
        <f t="shared" ca="1" si="361"/>
        <v>1.5284489819764424</v>
      </c>
      <c r="T1673" s="14">
        <f t="shared" ca="1" si="362"/>
        <v>0</v>
      </c>
      <c r="U1673" s="20">
        <f t="shared" si="366"/>
        <v>79.960000000000036</v>
      </c>
      <c r="V1673" s="20">
        <f t="shared" si="367"/>
        <v>0</v>
      </c>
      <c r="W1673" s="20">
        <f ca="1">AVERAGE(U1673:OFFSET(U1673,-$W$5+1,0))</f>
        <v>67.218888888888912</v>
      </c>
      <c r="X1673" s="20">
        <f ca="1">AVERAGE(V1673:OFFSET(V1673,-$W$5+1,0))</f>
        <v>30.014444444444457</v>
      </c>
      <c r="Y1673" s="20">
        <f t="shared" ca="1" si="354"/>
        <v>69.131527825391387</v>
      </c>
      <c r="Z1673" s="20">
        <f t="shared" ca="1" si="363"/>
        <v>0</v>
      </c>
    </row>
    <row r="1674" spans="1:26">
      <c r="A1674" s="5">
        <v>40827</v>
      </c>
      <c r="B1674" s="4">
        <v>7348.86</v>
      </c>
      <c r="C1674" s="4">
        <v>7398.71</v>
      </c>
      <c r="D1674" s="4">
        <v>7348.86</v>
      </c>
      <c r="E1674" s="4">
        <v>7398.71</v>
      </c>
      <c r="F1674" s="4">
        <v>2742000</v>
      </c>
      <c r="G1674" s="8">
        <f t="shared" si="365"/>
        <v>136.89999999999964</v>
      </c>
      <c r="H1674" s="8">
        <f t="shared" si="364"/>
        <v>49.850000000000364</v>
      </c>
      <c r="I1674" s="31">
        <f t="shared" ca="1" si="355"/>
        <v>0</v>
      </c>
      <c r="J1674" s="31">
        <f t="shared" ca="1" si="356"/>
        <v>-1</v>
      </c>
      <c r="K1674" s="8">
        <f t="shared" ca="1" si="357"/>
        <v>-186.75</v>
      </c>
      <c r="L1674" s="8">
        <f t="shared" ca="1" si="358"/>
        <v>-10679.550000000017</v>
      </c>
      <c r="M1674" s="9">
        <f ca="1">AVERAGE(E1674:OFFSET(E1674,-M$5+1,0))</f>
        <v>7128.2630769230782</v>
      </c>
      <c r="N1674" s="9">
        <f ca="1">AVERAGE(E1674:OFFSET(E1674,-N$5+1,0))</f>
        <v>7361.5679999999993</v>
      </c>
      <c r="O1674" s="9">
        <f t="shared" ca="1" si="359"/>
        <v>0</v>
      </c>
      <c r="P1674" s="12">
        <f ca="1">100*(MAX(C1674:OFFSET(C1674,-$P$5+1,0))-E1674)/(MAX(C1674:OFFSET(C1674,-$P$5+1,0))-MIN(D1674:OFFSET(D1674,-$P$5+1,0)))</f>
        <v>0</v>
      </c>
      <c r="Q1674" s="32">
        <f t="shared" ca="1" si="360"/>
        <v>-1</v>
      </c>
      <c r="R1674" s="15">
        <f ca="1">AVERAGE(E1674:OFFSET(E1674,-R$5+1,0))</f>
        <v>7132.2766666666657</v>
      </c>
      <c r="S1674" s="15">
        <f t="shared" ca="1" si="361"/>
        <v>3.7356000865548915</v>
      </c>
      <c r="T1674" s="14">
        <f t="shared" ca="1" si="362"/>
        <v>0</v>
      </c>
      <c r="U1674" s="20">
        <f t="shared" si="366"/>
        <v>186.75</v>
      </c>
      <c r="V1674" s="20">
        <f t="shared" si="367"/>
        <v>0</v>
      </c>
      <c r="W1674" s="20">
        <f ca="1">AVERAGE(U1674:OFFSET(U1674,-$W$5+1,0))</f>
        <v>64.321111111111151</v>
      </c>
      <c r="X1674" s="20">
        <f ca="1">AVERAGE(V1674:OFFSET(V1674,-$W$5+1,0))</f>
        <v>30.014444444444457</v>
      </c>
      <c r="Y1674" s="20">
        <f t="shared" ca="1" si="354"/>
        <v>68.183317236343072</v>
      </c>
      <c r="Z1674" s="20">
        <f t="shared" ca="1" si="363"/>
        <v>0</v>
      </c>
    </row>
    <row r="1675" spans="1:26">
      <c r="A1675" s="5">
        <v>40828</v>
      </c>
      <c r="B1675" s="4">
        <v>7390.06</v>
      </c>
      <c r="C1675" s="4">
        <v>7407.08</v>
      </c>
      <c r="D1675" s="4">
        <v>7323.54</v>
      </c>
      <c r="E1675" s="4">
        <v>7382.35</v>
      </c>
      <c r="F1675" s="4">
        <v>2189800</v>
      </c>
      <c r="G1675" s="8">
        <f t="shared" si="365"/>
        <v>-8.6499999999996362</v>
      </c>
      <c r="H1675" s="8">
        <f t="shared" si="364"/>
        <v>-7.7100000000000364</v>
      </c>
      <c r="I1675" s="31">
        <f t="shared" ca="1" si="355"/>
        <v>0</v>
      </c>
      <c r="J1675" s="31">
        <f t="shared" ca="1" si="356"/>
        <v>-1</v>
      </c>
      <c r="K1675" s="8">
        <f t="shared" ca="1" si="357"/>
        <v>16.359999999999673</v>
      </c>
      <c r="L1675" s="8">
        <f t="shared" ca="1" si="358"/>
        <v>-10663.190000000017</v>
      </c>
      <c r="M1675" s="9">
        <f ca="1">AVERAGE(E1675:OFFSET(E1675,-M$5+1,0))</f>
        <v>7134.174615384617</v>
      </c>
      <c r="N1675" s="9">
        <f ca="1">AVERAGE(E1675:OFFSET(E1675,-N$5+1,0))</f>
        <v>7355.0460000000003</v>
      </c>
      <c r="O1675" s="9">
        <f t="shared" ca="1" si="359"/>
        <v>0</v>
      </c>
      <c r="P1675" s="12">
        <f ca="1">100*(MAX(C1675:OFFSET(C1675,-$P$5+1,0))-E1675)/(MAX(C1675:OFFSET(C1675,-$P$5+1,0))-MIN(D1675:OFFSET(D1675,-$P$5+1,0)))</f>
        <v>4.7825330213308241</v>
      </c>
      <c r="Q1675" s="32">
        <f t="shared" ca="1" si="360"/>
        <v>-1</v>
      </c>
      <c r="R1675" s="15">
        <f ca="1">AVERAGE(E1675:OFFSET(E1675,-R$5+1,0))</f>
        <v>7193.6733333333332</v>
      </c>
      <c r="S1675" s="15">
        <f t="shared" ca="1" si="361"/>
        <v>2.6228139355785851</v>
      </c>
      <c r="T1675" s="14">
        <f t="shared" ca="1" si="362"/>
        <v>0</v>
      </c>
      <c r="U1675" s="20">
        <f t="shared" si="366"/>
        <v>0</v>
      </c>
      <c r="V1675" s="20">
        <f t="shared" si="367"/>
        <v>16.359999999999673</v>
      </c>
      <c r="W1675" s="20">
        <f ca="1">AVERAGE(U1675:OFFSET(U1675,-$W$5+1,0))</f>
        <v>57.984444444444506</v>
      </c>
      <c r="X1675" s="20">
        <f ca="1">AVERAGE(V1675:OFFSET(V1675,-$W$5+1,0))</f>
        <v>31.8322222222222</v>
      </c>
      <c r="Y1675" s="20">
        <f t="shared" ca="1" si="354"/>
        <v>64.558668893424922</v>
      </c>
      <c r="Z1675" s="20">
        <f t="shared" ca="1" si="363"/>
        <v>0</v>
      </c>
    </row>
    <row r="1676" spans="1:26">
      <c r="A1676" s="5">
        <v>40829</v>
      </c>
      <c r="B1676" s="4">
        <v>7423.18</v>
      </c>
      <c r="C1676" s="4">
        <v>7444.33</v>
      </c>
      <c r="D1676" s="4">
        <v>7372.41</v>
      </c>
      <c r="E1676" s="4">
        <v>7428.33</v>
      </c>
      <c r="F1676" s="4">
        <v>2356600</v>
      </c>
      <c r="G1676" s="8">
        <f t="shared" si="365"/>
        <v>40.829999999999927</v>
      </c>
      <c r="H1676" s="8">
        <f t="shared" si="364"/>
        <v>5.1499999999996362</v>
      </c>
      <c r="I1676" s="31">
        <f t="shared" ca="1" si="355"/>
        <v>0</v>
      </c>
      <c r="J1676" s="31">
        <f t="shared" ca="1" si="356"/>
        <v>-1</v>
      </c>
      <c r="K1676" s="8">
        <f t="shared" ca="1" si="357"/>
        <v>-45.979999999999563</v>
      </c>
      <c r="L1676" s="8">
        <f t="shared" ca="1" si="358"/>
        <v>-10709.170000000016</v>
      </c>
      <c r="M1676" s="9">
        <f ca="1">AVERAGE(E1676:OFFSET(E1676,-M$5+1,0))</f>
        <v>7163.5676923076935</v>
      </c>
      <c r="N1676" s="9">
        <f ca="1">AVERAGE(E1676:OFFSET(E1676,-N$5+1,0))</f>
        <v>7347.7839999999997</v>
      </c>
      <c r="O1676" s="9">
        <f t="shared" ca="1" si="359"/>
        <v>0</v>
      </c>
      <c r="P1676" s="12">
        <f ca="1">100*(MAX(C1676:OFFSET(C1676,-$P$5+1,0))-E1676)/(MAX(C1676:OFFSET(C1676,-$P$5+1,0))-MIN(D1676:OFFSET(D1676,-$P$5+1,0)))</f>
        <v>2.8863152577840308</v>
      </c>
      <c r="Q1676" s="32">
        <f t="shared" ca="1" si="360"/>
        <v>-1</v>
      </c>
      <c r="R1676" s="15">
        <f ca="1">AVERAGE(E1676:OFFSET(E1676,-R$5+1,0))</f>
        <v>7257.083333333333</v>
      </c>
      <c r="S1676" s="15">
        <f t="shared" ca="1" si="361"/>
        <v>2.3597175173680918</v>
      </c>
      <c r="T1676" s="14">
        <f t="shared" ca="1" si="362"/>
        <v>0</v>
      </c>
      <c r="U1676" s="20">
        <f t="shared" si="366"/>
        <v>45.979999999999563</v>
      </c>
      <c r="V1676" s="20">
        <f t="shared" si="367"/>
        <v>0</v>
      </c>
      <c r="W1676" s="20">
        <f ca="1">AVERAGE(U1676:OFFSET(U1676,-$W$5+1,0))</f>
        <v>59.134444444444448</v>
      </c>
      <c r="X1676" s="20">
        <f ca="1">AVERAGE(V1676:OFFSET(V1676,-$W$5+1,0))</f>
        <v>31.8322222222222</v>
      </c>
      <c r="Y1676" s="20">
        <f t="shared" ca="1" si="354"/>
        <v>65.006717967509474</v>
      </c>
      <c r="Z1676" s="20">
        <f t="shared" ca="1" si="363"/>
        <v>0</v>
      </c>
    </row>
    <row r="1677" spans="1:26">
      <c r="A1677" s="5">
        <v>40830</v>
      </c>
      <c r="B1677" s="4">
        <v>7430.5</v>
      </c>
      <c r="C1677" s="4">
        <v>7430.5</v>
      </c>
      <c r="D1677" s="4">
        <v>7353.8</v>
      </c>
      <c r="E1677" s="4">
        <v>7358.08</v>
      </c>
      <c r="F1677" s="4">
        <v>1807200</v>
      </c>
      <c r="G1677" s="8">
        <f t="shared" si="365"/>
        <v>2.1700000000000728</v>
      </c>
      <c r="H1677" s="8">
        <f t="shared" si="364"/>
        <v>-72.420000000000073</v>
      </c>
      <c r="I1677" s="31">
        <f t="shared" ca="1" si="355"/>
        <v>0</v>
      </c>
      <c r="J1677" s="31">
        <f t="shared" ca="1" si="356"/>
        <v>-1</v>
      </c>
      <c r="K1677" s="8">
        <f t="shared" ca="1" si="357"/>
        <v>70.25</v>
      </c>
      <c r="L1677" s="8">
        <f t="shared" ca="1" si="358"/>
        <v>-10638.920000000016</v>
      </c>
      <c r="M1677" s="9">
        <f ca="1">AVERAGE(E1677:OFFSET(E1677,-M$5+1,0))</f>
        <v>7200.5646153846164</v>
      </c>
      <c r="N1677" s="9">
        <f ca="1">AVERAGE(E1677:OFFSET(E1677,-N$5+1,0))</f>
        <v>7335.0079999999989</v>
      </c>
      <c r="O1677" s="9">
        <f t="shared" ca="1" si="359"/>
        <v>0</v>
      </c>
      <c r="P1677" s="12">
        <f ca="1">100*(MAX(C1677:OFFSET(C1677,-$P$5+1,0))-E1677)/(MAX(C1677:OFFSET(C1677,-$P$5+1,0))-MIN(D1677:OFFSET(D1677,-$P$5+1,0)))</f>
        <v>15.55904318649204</v>
      </c>
      <c r="Q1677" s="32">
        <f t="shared" ca="1" si="360"/>
        <v>-1</v>
      </c>
      <c r="R1677" s="15">
        <f ca="1">AVERAGE(E1677:OFFSET(E1677,-R$5+1,0))</f>
        <v>7318.5716666666667</v>
      </c>
      <c r="S1677" s="15">
        <f t="shared" ca="1" si="361"/>
        <v>0.53983666667197872</v>
      </c>
      <c r="T1677" s="14">
        <f t="shared" ca="1" si="362"/>
        <v>0</v>
      </c>
      <c r="U1677" s="20">
        <f t="shared" si="366"/>
        <v>0</v>
      </c>
      <c r="V1677" s="20">
        <f t="shared" si="367"/>
        <v>70.25</v>
      </c>
      <c r="W1677" s="20">
        <f ca="1">AVERAGE(U1677:OFFSET(U1677,-$W$5+1,0))</f>
        <v>54.382222222222175</v>
      </c>
      <c r="X1677" s="20">
        <f ca="1">AVERAGE(V1677:OFFSET(V1677,-$W$5+1,0))</f>
        <v>39.637777777777757</v>
      </c>
      <c r="Y1677" s="20">
        <f t="shared" ca="1" si="354"/>
        <v>57.841121274433327</v>
      </c>
      <c r="Z1677" s="20">
        <f t="shared" ca="1" si="363"/>
        <v>0</v>
      </c>
    </row>
    <row r="1678" spans="1:26">
      <c r="A1678" s="5">
        <v>40833</v>
      </c>
      <c r="B1678" s="4">
        <v>7412.88</v>
      </c>
      <c r="C1678" s="4">
        <v>7475.06</v>
      </c>
      <c r="D1678" s="4">
        <v>7401.3</v>
      </c>
      <c r="E1678" s="4">
        <v>7461.12</v>
      </c>
      <c r="F1678" s="4">
        <v>1882200</v>
      </c>
      <c r="G1678" s="8">
        <f t="shared" si="365"/>
        <v>54.800000000000182</v>
      </c>
      <c r="H1678" s="8">
        <f t="shared" si="364"/>
        <v>48.239999999999782</v>
      </c>
      <c r="I1678" s="31">
        <f t="shared" ca="1" si="355"/>
        <v>-1</v>
      </c>
      <c r="J1678" s="31">
        <f t="shared" ca="1" si="356"/>
        <v>-1</v>
      </c>
      <c r="K1678" s="8">
        <f t="shared" ca="1" si="357"/>
        <v>-103.03999999999996</v>
      </c>
      <c r="L1678" s="8">
        <f t="shared" ca="1" si="358"/>
        <v>-10741.960000000017</v>
      </c>
      <c r="M1678" s="9">
        <f ca="1">AVERAGE(E1678:OFFSET(E1678,-M$5+1,0))</f>
        <v>7229.1161538461547</v>
      </c>
      <c r="N1678" s="9">
        <f ca="1">AVERAGE(E1678:OFFSET(E1678,-N$5+1,0))</f>
        <v>7325.1199999999981</v>
      </c>
      <c r="O1678" s="9">
        <f t="shared" ca="1" si="359"/>
        <v>0</v>
      </c>
      <c r="P1678" s="12">
        <f ca="1">100*(MAX(C1678:OFFSET(C1678,-$P$5+1,0))-E1678)/(MAX(C1678:OFFSET(C1678,-$P$5+1,0))-MIN(D1678:OFFSET(D1678,-$P$5+1,0)))</f>
        <v>2.3826208829713531</v>
      </c>
      <c r="Q1678" s="32">
        <f t="shared" ca="1" si="360"/>
        <v>-1</v>
      </c>
      <c r="R1678" s="15">
        <f ca="1">AVERAGE(E1678:OFFSET(E1678,-R$5+1,0))</f>
        <v>7373.4250000000002</v>
      </c>
      <c r="S1678" s="15">
        <f t="shared" ca="1" si="361"/>
        <v>1.1893387401377205</v>
      </c>
      <c r="T1678" s="14">
        <f t="shared" ca="1" si="362"/>
        <v>0</v>
      </c>
      <c r="U1678" s="20">
        <f t="shared" si="366"/>
        <v>103.03999999999996</v>
      </c>
      <c r="V1678" s="20">
        <f t="shared" si="367"/>
        <v>0</v>
      </c>
      <c r="W1678" s="20">
        <f ca="1">AVERAGE(U1678:OFFSET(U1678,-$W$5+1,0))</f>
        <v>65.831111111111056</v>
      </c>
      <c r="X1678" s="20">
        <f ca="1">AVERAGE(V1678:OFFSET(V1678,-$W$5+1,0))</f>
        <v>16.147777777777769</v>
      </c>
      <c r="Y1678" s="20">
        <f t="shared" ca="1" si="354"/>
        <v>80.302516908147084</v>
      </c>
      <c r="Z1678" s="20">
        <f t="shared" ca="1" si="363"/>
        <v>-1</v>
      </c>
    </row>
    <row r="1679" spans="1:26">
      <c r="A1679" s="5">
        <v>40834</v>
      </c>
      <c r="B1679" s="4">
        <v>7352.12</v>
      </c>
      <c r="C1679" s="4">
        <v>7379.08</v>
      </c>
      <c r="D1679" s="4">
        <v>7322.01</v>
      </c>
      <c r="E1679" s="4">
        <v>7359.48</v>
      </c>
      <c r="F1679" s="4">
        <v>1638200</v>
      </c>
      <c r="G1679" s="8">
        <f t="shared" si="365"/>
        <v>-109</v>
      </c>
      <c r="H1679" s="8">
        <f t="shared" si="364"/>
        <v>7.3599999999996726</v>
      </c>
      <c r="I1679" s="31">
        <f t="shared" ca="1" si="355"/>
        <v>0</v>
      </c>
      <c r="J1679" s="31">
        <f t="shared" ca="1" si="356"/>
        <v>-2</v>
      </c>
      <c r="K1679" s="8">
        <f t="shared" ca="1" si="357"/>
        <v>94.280000000000655</v>
      </c>
      <c r="L1679" s="8">
        <f t="shared" ca="1" si="358"/>
        <v>-10647.680000000017</v>
      </c>
      <c r="M1679" s="9">
        <f ca="1">AVERAGE(E1679:OFFSET(E1679,-M$5+1,0))</f>
        <v>7245.4623076923062</v>
      </c>
      <c r="N1679" s="9">
        <f ca="1">AVERAGE(E1679:OFFSET(E1679,-N$5+1,0))</f>
        <v>7311.8673333333318</v>
      </c>
      <c r="O1679" s="9">
        <f t="shared" ca="1" si="359"/>
        <v>0</v>
      </c>
      <c r="P1679" s="12">
        <f ca="1">100*(MAX(C1679:OFFSET(C1679,-$P$5+1,0))-E1679)/(MAX(C1679:OFFSET(C1679,-$P$5+1,0))-MIN(D1679:OFFSET(D1679,-$P$5+1,0)))</f>
        <v>19.754901122942677</v>
      </c>
      <c r="Q1679" s="32">
        <f t="shared" ca="1" si="360"/>
        <v>-1</v>
      </c>
      <c r="R1679" s="15">
        <f ca="1">AVERAGE(E1679:OFFSET(E1679,-R$5+1,0))</f>
        <v>7398.0116666666681</v>
      </c>
      <c r="S1679" s="15">
        <f t="shared" ca="1" si="361"/>
        <v>-0.52083814412298479</v>
      </c>
      <c r="T1679" s="14">
        <f t="shared" ca="1" si="362"/>
        <v>0</v>
      </c>
      <c r="U1679" s="20">
        <f t="shared" si="366"/>
        <v>0</v>
      </c>
      <c r="V1679" s="20">
        <f t="shared" si="367"/>
        <v>101.64000000000033</v>
      </c>
      <c r="W1679" s="20">
        <f ca="1">AVERAGE(U1679:OFFSET(U1679,-$W$5+1,0))</f>
        <v>62.064444444444433</v>
      </c>
      <c r="X1679" s="20">
        <f ca="1">AVERAGE(V1679:OFFSET(V1679,-$W$5+1,0))</f>
        <v>27.441111111111141</v>
      </c>
      <c r="Y1679" s="20">
        <f t="shared" ca="1" si="354"/>
        <v>69.341443734094696</v>
      </c>
      <c r="Z1679" s="20">
        <f t="shared" ca="1" si="363"/>
        <v>0</v>
      </c>
    </row>
    <row r="1680" spans="1:26">
      <c r="A1680" s="5">
        <v>40835</v>
      </c>
      <c r="B1680" s="4">
        <v>7393.73</v>
      </c>
      <c r="C1680" s="4">
        <v>7393.73</v>
      </c>
      <c r="D1680" s="4">
        <v>7316.58</v>
      </c>
      <c r="E1680" s="4">
        <v>7353.37</v>
      </c>
      <c r="F1680" s="4">
        <v>1715800</v>
      </c>
      <c r="G1680" s="8">
        <f t="shared" si="365"/>
        <v>34.25</v>
      </c>
      <c r="H1680" s="8">
        <f t="shared" si="364"/>
        <v>-40.359999999999673</v>
      </c>
      <c r="I1680" s="31">
        <f t="shared" ca="1" si="355"/>
        <v>0</v>
      </c>
      <c r="J1680" s="31">
        <f t="shared" ca="1" si="356"/>
        <v>-2</v>
      </c>
      <c r="K1680" s="8">
        <f t="shared" ca="1" si="357"/>
        <v>12.219999999999345</v>
      </c>
      <c r="L1680" s="8">
        <f t="shared" ca="1" si="358"/>
        <v>-10635.460000000017</v>
      </c>
      <c r="M1680" s="9">
        <f ca="1">AVERAGE(E1680:OFFSET(E1680,-M$5+1,0))</f>
        <v>7258.5976923076914</v>
      </c>
      <c r="N1680" s="9">
        <f ca="1">AVERAGE(E1680:OFFSET(E1680,-N$5+1,0))</f>
        <v>7305.2606666666652</v>
      </c>
      <c r="O1680" s="9">
        <f t="shared" ca="1" si="359"/>
        <v>0</v>
      </c>
      <c r="P1680" s="12">
        <f ca="1">100*(MAX(C1680:OFFSET(C1680,-$P$5+1,0))-E1680)/(MAX(C1680:OFFSET(C1680,-$P$5+1,0))-MIN(D1680:OFFSET(D1680,-$P$5+1,0)))</f>
        <v>25.043732378424053</v>
      </c>
      <c r="Q1680" s="32">
        <f t="shared" ca="1" si="360"/>
        <v>-1</v>
      </c>
      <c r="R1680" s="15">
        <f ca="1">AVERAGE(E1680:OFFSET(E1680,-R$5+1,0))</f>
        <v>7390.4550000000008</v>
      </c>
      <c r="S1680" s="15">
        <f t="shared" ca="1" si="361"/>
        <v>-0.50179589754623954</v>
      </c>
      <c r="T1680" s="14">
        <f t="shared" ca="1" si="362"/>
        <v>0</v>
      </c>
      <c r="U1680" s="20">
        <f t="shared" si="366"/>
        <v>0</v>
      </c>
      <c r="V1680" s="20">
        <f t="shared" si="367"/>
        <v>6.1099999999996726</v>
      </c>
      <c r="W1680" s="20">
        <f ca="1">AVERAGE(U1680:OFFSET(U1680,-$W$5+1,0))</f>
        <v>62.064444444444433</v>
      </c>
      <c r="X1680" s="20">
        <f ca="1">AVERAGE(V1680:OFFSET(V1680,-$W$5+1,0))</f>
        <v>21.595555555555521</v>
      </c>
      <c r="Y1680" s="20">
        <f t="shared" ca="1" si="354"/>
        <v>74.186522166440909</v>
      </c>
      <c r="Z1680" s="20">
        <f t="shared" ca="1" si="363"/>
        <v>0</v>
      </c>
    </row>
    <row r="1681" spans="1:26">
      <c r="A1681" s="5">
        <v>40836</v>
      </c>
      <c r="B1681" s="4">
        <v>7347.93</v>
      </c>
      <c r="C1681" s="4">
        <v>7361.22</v>
      </c>
      <c r="D1681" s="4">
        <v>7240.15</v>
      </c>
      <c r="E1681" s="4">
        <v>7244.32</v>
      </c>
      <c r="F1681" s="4">
        <v>1616000</v>
      </c>
      <c r="G1681" s="8">
        <f t="shared" si="365"/>
        <v>-5.4399999999995998</v>
      </c>
      <c r="H1681" s="8">
        <f t="shared" si="364"/>
        <v>-103.61000000000058</v>
      </c>
      <c r="I1681" s="31">
        <f t="shared" ca="1" si="355"/>
        <v>0</v>
      </c>
      <c r="J1681" s="31">
        <f t="shared" ca="1" si="356"/>
        <v>-2</v>
      </c>
      <c r="K1681" s="8">
        <f t="shared" ca="1" si="357"/>
        <v>218.10000000000036</v>
      </c>
      <c r="L1681" s="8">
        <f t="shared" ca="1" si="358"/>
        <v>-10417.360000000017</v>
      </c>
      <c r="M1681" s="9">
        <f ca="1">AVERAGE(E1681:OFFSET(E1681,-M$5+1,0))</f>
        <v>7260.0546153846144</v>
      </c>
      <c r="N1681" s="9">
        <f ca="1">AVERAGE(E1681:OFFSET(E1681,-N$5+1,0))</f>
        <v>7301.1649999999981</v>
      </c>
      <c r="O1681" s="9">
        <f t="shared" ca="1" si="359"/>
        <v>0</v>
      </c>
      <c r="P1681" s="12">
        <f ca="1">100*(MAX(C1681:OFFSET(C1681,-$P$5+1,0))-E1681)/(MAX(C1681:OFFSET(C1681,-$P$5+1,0))-MIN(D1681:OFFSET(D1681,-$P$5+1,0)))</f>
        <v>60.649231173610261</v>
      </c>
      <c r="Q1681" s="32">
        <f t="shared" ca="1" si="360"/>
        <v>-1</v>
      </c>
      <c r="R1681" s="15">
        <f ca="1">AVERAGE(E1681:OFFSET(E1681,-R$5+1,0))</f>
        <v>7367.45</v>
      </c>
      <c r="S1681" s="15">
        <f t="shared" ca="1" si="361"/>
        <v>-1.671270249543602</v>
      </c>
      <c r="T1681" s="14">
        <f t="shared" ca="1" si="362"/>
        <v>0</v>
      </c>
      <c r="U1681" s="20">
        <f t="shared" si="366"/>
        <v>0</v>
      </c>
      <c r="V1681" s="20">
        <f t="shared" si="367"/>
        <v>109.05000000000018</v>
      </c>
      <c r="W1681" s="20">
        <f ca="1">AVERAGE(U1681:OFFSET(U1681,-$W$5+1,0))</f>
        <v>46.192222222222171</v>
      </c>
      <c r="X1681" s="20">
        <f ca="1">AVERAGE(V1681:OFFSET(V1681,-$W$5+1,0))</f>
        <v>33.712222222222209</v>
      </c>
      <c r="Y1681" s="20">
        <f t="shared" ca="1" si="354"/>
        <v>57.809327808215357</v>
      </c>
      <c r="Z1681" s="20">
        <f t="shared" ca="1" si="363"/>
        <v>0</v>
      </c>
    </row>
    <row r="1682" spans="1:26">
      <c r="A1682" s="5">
        <v>40837</v>
      </c>
      <c r="B1682" s="4">
        <v>7272.51</v>
      </c>
      <c r="C1682" s="4">
        <v>7272.51</v>
      </c>
      <c r="D1682" s="4">
        <v>7205.21</v>
      </c>
      <c r="E1682" s="4">
        <v>7254.51</v>
      </c>
      <c r="F1682" s="4">
        <v>1398600</v>
      </c>
      <c r="G1682" s="8">
        <f t="shared" si="365"/>
        <v>28.190000000000509</v>
      </c>
      <c r="H1682" s="8">
        <f t="shared" si="364"/>
        <v>-18</v>
      </c>
      <c r="I1682" s="31">
        <f t="shared" ca="1" si="355"/>
        <v>0</v>
      </c>
      <c r="J1682" s="31">
        <f t="shared" ca="1" si="356"/>
        <v>-2</v>
      </c>
      <c r="K1682" s="8">
        <f t="shared" ca="1" si="357"/>
        <v>-20.380000000001019</v>
      </c>
      <c r="L1682" s="8">
        <f t="shared" ca="1" si="358"/>
        <v>-10437.740000000018</v>
      </c>
      <c r="M1682" s="9">
        <f ca="1">AVERAGE(E1682:OFFSET(E1682,-M$5+1,0))</f>
        <v>7278.5576923076915</v>
      </c>
      <c r="N1682" s="9">
        <f ca="1">AVERAGE(E1682:OFFSET(E1682,-N$5+1,0))</f>
        <v>7292.0149999999994</v>
      </c>
      <c r="O1682" s="9">
        <f t="shared" ca="1" si="359"/>
        <v>0</v>
      </c>
      <c r="P1682" s="12">
        <f ca="1">100*(MAX(C1682:OFFSET(C1682,-$P$5+1,0))-E1682)/(MAX(C1682:OFFSET(C1682,-$P$5+1,0))-MIN(D1682:OFFSET(D1682,-$P$5+1,0)))</f>
        <v>79.095538660163555</v>
      </c>
      <c r="Q1682" s="32">
        <f t="shared" ca="1" si="360"/>
        <v>0</v>
      </c>
      <c r="R1682" s="15">
        <f ca="1">AVERAGE(E1682:OFFSET(E1682,-R$5+1,0))</f>
        <v>7338.48</v>
      </c>
      <c r="S1682" s="15">
        <f t="shared" ca="1" si="361"/>
        <v>-1.1442424044216153</v>
      </c>
      <c r="T1682" s="14">
        <f t="shared" ca="1" si="362"/>
        <v>0</v>
      </c>
      <c r="U1682" s="20">
        <f t="shared" si="366"/>
        <v>10.190000000000509</v>
      </c>
      <c r="V1682" s="20">
        <f t="shared" si="367"/>
        <v>0</v>
      </c>
      <c r="W1682" s="20">
        <f ca="1">AVERAGE(U1682:OFFSET(U1682,-$W$5+1,0))</f>
        <v>38.440000000000005</v>
      </c>
      <c r="X1682" s="20">
        <f ca="1">AVERAGE(V1682:OFFSET(V1682,-$W$5+1,0))</f>
        <v>33.712222222222209</v>
      </c>
      <c r="Y1682" s="20">
        <f t="shared" ca="1" si="354"/>
        <v>53.276252367679454</v>
      </c>
      <c r="Z1682" s="20">
        <f t="shared" ca="1" si="363"/>
        <v>0</v>
      </c>
    </row>
  </sheetData>
  <mergeCells count="16">
    <mergeCell ref="AA51:AB51"/>
    <mergeCell ref="AC7:AD7"/>
    <mergeCell ref="AC9:AD9"/>
    <mergeCell ref="A1:F1"/>
    <mergeCell ref="M1:O1"/>
    <mergeCell ref="G1:L1"/>
    <mergeCell ref="K4:L4"/>
    <mergeCell ref="P1:Q1"/>
    <mergeCell ref="AE3:AF3"/>
    <mergeCell ref="AE5:AF5"/>
    <mergeCell ref="AE7:AF7"/>
    <mergeCell ref="AA1:AF1"/>
    <mergeCell ref="AC2:AF2"/>
    <mergeCell ref="AA2:AB2"/>
    <mergeCell ref="AC3:AD3"/>
    <mergeCell ref="AC5:AD5"/>
  </mergeCells>
  <phoneticPr fontId="1" type="noConversion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xStra2">
                <anchor moveWithCells="1" sizeWithCells="1">
                  <from>
                    <xdr:col>26</xdr:col>
                    <xdr:colOff>57150</xdr:colOff>
                    <xdr:row>1</xdr:row>
                    <xdr:rowOff>19050</xdr:rowOff>
                  </from>
                  <to>
                    <xdr:col>27</xdr:col>
                    <xdr:colOff>676275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U1682"/>
  <sheetViews>
    <sheetView zoomScaleNormal="100" workbookViewId="0">
      <selection activeCell="AH11" sqref="AH11"/>
    </sheetView>
  </sheetViews>
  <sheetFormatPr defaultRowHeight="16.5"/>
  <cols>
    <col min="1" max="1" width="12.75" style="4" customWidth="1"/>
    <col min="2" max="5" width="9" style="4"/>
    <col min="6" max="6" width="11.5" style="4" customWidth="1"/>
    <col min="7" max="8" width="9" style="35"/>
    <col min="9" max="9" width="10.625" style="35" customWidth="1"/>
    <col min="10" max="10" width="11.25" style="35" customWidth="1"/>
    <col min="11" max="11" width="9" style="35"/>
    <col min="12" max="12" width="10.5" style="35" customWidth="1"/>
    <col min="13" max="15" width="9" style="34"/>
    <col min="16" max="16" width="10.5" style="37" hidden="1" customWidth="1"/>
    <col min="17" max="17" width="0" style="37" hidden="1" customWidth="1"/>
    <col min="18" max="18" width="9.875" style="14" hidden="1" customWidth="1"/>
    <col min="19" max="20" width="9" style="14" hidden="1" customWidth="1"/>
    <col min="21" max="26" width="9" style="22"/>
    <col min="27" max="27" width="12.875" style="38" customWidth="1"/>
    <col min="28" max="28" width="9" style="38" customWidth="1"/>
    <col min="29" max="32" width="9" style="38"/>
  </cols>
  <sheetData>
    <row r="1" spans="1:32">
      <c r="A1" s="81" t="s">
        <v>15</v>
      </c>
      <c r="B1" s="81"/>
      <c r="C1" s="81"/>
      <c r="D1" s="81"/>
      <c r="E1" s="81"/>
      <c r="F1" s="81"/>
      <c r="G1" s="82" t="s">
        <v>16</v>
      </c>
      <c r="H1" s="82"/>
      <c r="I1" s="82"/>
      <c r="J1" s="82"/>
      <c r="K1" s="82"/>
      <c r="L1" s="82"/>
      <c r="M1" s="85" t="s">
        <v>11</v>
      </c>
      <c r="N1" s="85"/>
      <c r="O1" s="85"/>
      <c r="P1" s="92" t="s">
        <v>61</v>
      </c>
      <c r="Q1" s="92"/>
      <c r="S1" s="17" t="s">
        <v>28</v>
      </c>
      <c r="T1" s="17"/>
      <c r="U1" s="25"/>
      <c r="V1" s="25"/>
      <c r="W1" s="25" t="s">
        <v>35</v>
      </c>
      <c r="X1" s="25"/>
      <c r="Y1" s="25"/>
      <c r="Z1" s="25"/>
      <c r="AA1" s="74" t="s">
        <v>50</v>
      </c>
      <c r="AB1" s="74"/>
      <c r="AC1" s="74"/>
      <c r="AD1" s="74"/>
      <c r="AE1" s="74"/>
      <c r="AF1" s="74"/>
    </row>
    <row r="2" spans="1:32" ht="17.25" thickBot="1">
      <c r="A2" s="33" t="s">
        <v>0</v>
      </c>
      <c r="B2" s="33" t="s">
        <v>5</v>
      </c>
      <c r="C2" s="33" t="s">
        <v>4</v>
      </c>
      <c r="D2" s="33" t="s">
        <v>3</v>
      </c>
      <c r="E2" s="33" t="s">
        <v>2</v>
      </c>
      <c r="F2" s="33" t="s">
        <v>1</v>
      </c>
      <c r="G2" s="7" t="s">
        <v>6</v>
      </c>
      <c r="H2" s="7" t="s">
        <v>7</v>
      </c>
      <c r="I2" s="35" t="s">
        <v>8</v>
      </c>
      <c r="J2" s="35" t="s">
        <v>9</v>
      </c>
      <c r="K2" s="35" t="s">
        <v>26</v>
      </c>
      <c r="L2" s="35" t="s">
        <v>10</v>
      </c>
      <c r="M2" s="34" t="s">
        <v>12</v>
      </c>
      <c r="N2" s="34" t="s">
        <v>13</v>
      </c>
      <c r="O2" s="34" t="s">
        <v>14</v>
      </c>
      <c r="P2" s="37" t="s">
        <v>62</v>
      </c>
      <c r="Q2" s="37" t="s">
        <v>14</v>
      </c>
      <c r="R2" s="14" t="s">
        <v>34</v>
      </c>
      <c r="S2" s="14" t="s">
        <v>29</v>
      </c>
      <c r="T2" s="14" t="s">
        <v>14</v>
      </c>
      <c r="U2" s="22" t="s">
        <v>41</v>
      </c>
      <c r="V2" s="22" t="s">
        <v>42</v>
      </c>
      <c r="W2" s="22" t="s">
        <v>36</v>
      </c>
      <c r="X2" s="22" t="s">
        <v>37</v>
      </c>
      <c r="Y2" s="22" t="s">
        <v>38</v>
      </c>
      <c r="Z2" s="22" t="s">
        <v>14</v>
      </c>
      <c r="AA2" s="74"/>
      <c r="AB2" s="74"/>
      <c r="AC2" s="80" t="s">
        <v>59</v>
      </c>
      <c r="AD2" s="80"/>
      <c r="AE2" s="80"/>
      <c r="AF2" s="80"/>
    </row>
    <row r="3" spans="1:32">
      <c r="A3" s="5">
        <v>38355</v>
      </c>
      <c r="B3" s="4">
        <v>6166.39</v>
      </c>
      <c r="C3" s="4">
        <v>6183.15</v>
      </c>
      <c r="D3" s="4">
        <v>6129.28</v>
      </c>
      <c r="E3" s="4">
        <v>6143.12</v>
      </c>
      <c r="F3" s="4">
        <v>4212000</v>
      </c>
      <c r="G3" s="35" t="s">
        <v>17</v>
      </c>
      <c r="H3" s="35">
        <f>E3-B3</f>
        <v>-23.270000000000437</v>
      </c>
      <c r="AA3" s="64" t="s">
        <v>43</v>
      </c>
      <c r="AB3" s="65">
        <v>15264.309999999978</v>
      </c>
      <c r="AC3" s="86" t="s">
        <v>48</v>
      </c>
      <c r="AD3" s="102"/>
      <c r="AE3" s="90" t="s">
        <v>56</v>
      </c>
      <c r="AF3" s="87"/>
    </row>
    <row r="4" spans="1:32">
      <c r="A4" s="5">
        <v>38356</v>
      </c>
      <c r="B4" s="4">
        <v>6117.87</v>
      </c>
      <c r="C4" s="4">
        <v>6129.38</v>
      </c>
      <c r="D4" s="4">
        <v>6053.18</v>
      </c>
      <c r="E4" s="4">
        <v>6060.46</v>
      </c>
      <c r="F4" s="4">
        <v>3213200</v>
      </c>
      <c r="G4" s="35">
        <f>B4-E3</f>
        <v>-25.25</v>
      </c>
      <c r="H4" s="35">
        <f t="shared" ref="H4:H67" si="0">E4-B4</f>
        <v>-57.409999999999854</v>
      </c>
      <c r="J4" s="10" t="s">
        <v>18</v>
      </c>
      <c r="K4" s="83" t="s">
        <v>20</v>
      </c>
      <c r="L4" s="84"/>
      <c r="M4" s="11" t="s">
        <v>24</v>
      </c>
      <c r="N4" s="11" t="s">
        <v>25</v>
      </c>
      <c r="P4" s="13" t="s">
        <v>27</v>
      </c>
      <c r="Q4" s="12"/>
      <c r="R4" s="16" t="s">
        <v>27</v>
      </c>
      <c r="T4" s="15"/>
      <c r="U4" s="20">
        <f>IF(E4-E3&gt;0,E4-E3,0)</f>
        <v>0</v>
      </c>
      <c r="V4" s="20">
        <f>IF(E4-E3&lt;0,-(E4-E3),0)</f>
        <v>82.659999999999854</v>
      </c>
      <c r="W4" s="23" t="s">
        <v>40</v>
      </c>
      <c r="X4" s="20"/>
      <c r="Y4" s="20"/>
      <c r="Z4" s="20"/>
      <c r="AA4" s="67" t="s">
        <v>44</v>
      </c>
      <c r="AB4" s="68">
        <v>16</v>
      </c>
      <c r="AC4" s="57">
        <v>10</v>
      </c>
      <c r="AD4" s="103">
        <v>20</v>
      </c>
      <c r="AE4" s="66">
        <v>5</v>
      </c>
      <c r="AF4" s="58">
        <v>10</v>
      </c>
    </row>
    <row r="5" spans="1:32">
      <c r="A5" s="5">
        <v>38357</v>
      </c>
      <c r="B5" s="4">
        <v>5999.47</v>
      </c>
      <c r="C5" s="4">
        <v>6030.19</v>
      </c>
      <c r="D5" s="4">
        <v>5988.37</v>
      </c>
      <c r="E5" s="4">
        <v>5988.37</v>
      </c>
      <c r="F5" s="4">
        <v>2850000</v>
      </c>
      <c r="G5" s="35">
        <f t="shared" ref="G5:G68" si="1">B5-E4</f>
        <v>-60.989999999999782</v>
      </c>
      <c r="H5" s="35">
        <f t="shared" si="0"/>
        <v>-11.100000000000364</v>
      </c>
      <c r="J5" s="10">
        <v>2</v>
      </c>
      <c r="K5" s="10" t="s">
        <v>21</v>
      </c>
      <c r="L5" s="10">
        <f ca="1">L1682</f>
        <v>8140.3599999999915</v>
      </c>
      <c r="M5" s="11">
        <v>12</v>
      </c>
      <c r="N5" s="11">
        <v>22</v>
      </c>
      <c r="P5" s="13">
        <v>10</v>
      </c>
      <c r="Q5" s="12"/>
      <c r="R5" s="16">
        <v>6</v>
      </c>
      <c r="T5" s="15"/>
      <c r="U5" s="20">
        <f t="shared" ref="U5:U68" si="2">IF(E5-E4&gt;0,E5-E4,0)</f>
        <v>0</v>
      </c>
      <c r="V5" s="20">
        <f t="shared" ref="V5:V68" si="3">IF(E5-E4&lt;0,-(E5-E4),0)</f>
        <v>72.090000000000146</v>
      </c>
      <c r="W5" s="23">
        <v>5</v>
      </c>
      <c r="X5" s="20"/>
      <c r="Y5" s="20"/>
      <c r="Z5" s="20"/>
      <c r="AA5" s="67" t="s">
        <v>45</v>
      </c>
      <c r="AB5" s="68">
        <v>30</v>
      </c>
      <c r="AC5" s="88" t="s">
        <v>49</v>
      </c>
      <c r="AD5" s="99"/>
      <c r="AE5" s="91" t="s">
        <v>57</v>
      </c>
      <c r="AF5" s="89"/>
    </row>
    <row r="6" spans="1:32">
      <c r="A6" s="5">
        <v>38358</v>
      </c>
      <c r="B6" s="4">
        <v>5988.72</v>
      </c>
      <c r="C6" s="4">
        <v>6002.52</v>
      </c>
      <c r="D6" s="4">
        <v>5971.58</v>
      </c>
      <c r="E6" s="4">
        <v>5982.12</v>
      </c>
      <c r="F6" s="4">
        <v>2381000</v>
      </c>
      <c r="G6" s="35">
        <f t="shared" si="1"/>
        <v>0.3500000000003638</v>
      </c>
      <c r="H6" s="35">
        <f t="shared" si="0"/>
        <v>-6.6000000000003638</v>
      </c>
      <c r="J6" s="10" t="s">
        <v>19</v>
      </c>
      <c r="K6" s="10" t="s">
        <v>22</v>
      </c>
      <c r="L6" s="10">
        <f>E1682-B53</f>
        <v>1249.1500000000005</v>
      </c>
      <c r="Q6" s="12"/>
      <c r="R6" s="15"/>
      <c r="S6" s="15"/>
      <c r="T6" s="15"/>
      <c r="U6" s="20">
        <f t="shared" si="2"/>
        <v>0</v>
      </c>
      <c r="V6" s="20">
        <f t="shared" si="3"/>
        <v>6.25</v>
      </c>
      <c r="W6" s="20"/>
      <c r="X6" s="20"/>
      <c r="Y6" s="20"/>
      <c r="Z6" s="20"/>
      <c r="AA6" s="67" t="s">
        <v>51</v>
      </c>
      <c r="AB6" s="95"/>
      <c r="AC6" s="57">
        <v>10</v>
      </c>
      <c r="AD6" s="103">
        <v>30</v>
      </c>
      <c r="AE6" s="66">
        <v>20</v>
      </c>
      <c r="AF6" s="58">
        <v>30</v>
      </c>
    </row>
    <row r="7" spans="1:32">
      <c r="A7" s="5">
        <v>38359</v>
      </c>
      <c r="B7" s="4">
        <v>5990.78</v>
      </c>
      <c r="C7" s="4">
        <v>6007.34</v>
      </c>
      <c r="D7" s="4">
        <v>5934.83</v>
      </c>
      <c r="E7" s="4">
        <v>5935.99</v>
      </c>
      <c r="F7" s="4">
        <v>2991000</v>
      </c>
      <c r="G7" s="35">
        <f t="shared" si="1"/>
        <v>8.6599999999998545</v>
      </c>
      <c r="H7" s="35">
        <f t="shared" si="0"/>
        <v>-54.789999999999964</v>
      </c>
      <c r="J7" s="10">
        <v>-2</v>
      </c>
      <c r="K7" s="10" t="s">
        <v>23</v>
      </c>
      <c r="L7" s="10">
        <f ca="1">L5-L6</f>
        <v>6891.2099999999909</v>
      </c>
      <c r="P7" s="13" t="s">
        <v>65</v>
      </c>
      <c r="Q7" s="13" t="s">
        <v>66</v>
      </c>
      <c r="R7" s="15"/>
      <c r="S7" s="16" t="s">
        <v>31</v>
      </c>
      <c r="T7" s="16" t="s">
        <v>32</v>
      </c>
      <c r="U7" s="20">
        <f t="shared" si="2"/>
        <v>0</v>
      </c>
      <c r="V7" s="20">
        <f t="shared" si="3"/>
        <v>46.130000000000109</v>
      </c>
      <c r="W7" s="20"/>
      <c r="X7" s="20"/>
      <c r="Y7" s="23" t="s">
        <v>31</v>
      </c>
      <c r="Z7" s="54" t="s">
        <v>32</v>
      </c>
      <c r="AA7" s="67" t="s">
        <v>52</v>
      </c>
      <c r="AB7" s="95"/>
      <c r="AC7" s="88" t="s">
        <v>54</v>
      </c>
      <c r="AD7" s="99"/>
      <c r="AE7" s="91" t="s">
        <v>58</v>
      </c>
      <c r="AF7" s="89"/>
    </row>
    <row r="8" spans="1:32">
      <c r="A8" s="5">
        <v>38362</v>
      </c>
      <c r="B8" s="4">
        <v>5950.12</v>
      </c>
      <c r="C8" s="4">
        <v>5962.64</v>
      </c>
      <c r="D8" s="4">
        <v>5929.11</v>
      </c>
      <c r="E8" s="4">
        <v>5942.85</v>
      </c>
      <c r="F8" s="4">
        <v>2406400</v>
      </c>
      <c r="G8" s="35">
        <f t="shared" si="1"/>
        <v>14.130000000000109</v>
      </c>
      <c r="H8" s="35">
        <f t="shared" si="0"/>
        <v>-7.2699999999995271</v>
      </c>
      <c r="J8" s="10" t="s">
        <v>67</v>
      </c>
      <c r="K8" s="10" t="s">
        <v>68</v>
      </c>
      <c r="P8" s="13">
        <v>70</v>
      </c>
      <c r="Q8" s="13">
        <v>30</v>
      </c>
      <c r="R8" s="15"/>
      <c r="S8" s="18">
        <v>-5</v>
      </c>
      <c r="T8" s="18">
        <v>5</v>
      </c>
      <c r="U8" s="20">
        <f t="shared" si="2"/>
        <v>6.8600000000005821</v>
      </c>
      <c r="V8" s="20">
        <f t="shared" si="3"/>
        <v>0</v>
      </c>
      <c r="W8" s="21"/>
      <c r="X8" s="21"/>
      <c r="Y8" s="24">
        <v>27</v>
      </c>
      <c r="Z8" s="55">
        <v>80</v>
      </c>
      <c r="AA8" s="67" t="s">
        <v>53</v>
      </c>
      <c r="AB8" s="95"/>
      <c r="AC8" s="57">
        <v>2</v>
      </c>
      <c r="AD8" s="103">
        <v>2</v>
      </c>
      <c r="AE8" s="104">
        <v>80</v>
      </c>
      <c r="AF8" s="101">
        <v>90</v>
      </c>
    </row>
    <row r="9" spans="1:32">
      <c r="A9" s="5">
        <v>38363</v>
      </c>
      <c r="B9" s="4">
        <v>5948.07</v>
      </c>
      <c r="C9" s="4">
        <v>5993.39</v>
      </c>
      <c r="D9" s="4">
        <v>5942.14</v>
      </c>
      <c r="E9" s="4">
        <v>5975.66</v>
      </c>
      <c r="F9" s="4">
        <v>2509600</v>
      </c>
      <c r="G9" s="35">
        <f t="shared" si="1"/>
        <v>5.2199999999993452</v>
      </c>
      <c r="H9" s="35">
        <f t="shared" si="0"/>
        <v>27.590000000000146</v>
      </c>
      <c r="J9" s="73">
        <v>0.1</v>
      </c>
      <c r="K9" s="73">
        <v>0.05</v>
      </c>
      <c r="U9" s="20">
        <f t="shared" si="2"/>
        <v>32.809999999999491</v>
      </c>
      <c r="V9" s="20">
        <f t="shared" si="3"/>
        <v>0</v>
      </c>
      <c r="AA9" s="67" t="s">
        <v>46</v>
      </c>
      <c r="AB9" s="68">
        <v>1</v>
      </c>
      <c r="AC9" s="88" t="s">
        <v>55</v>
      </c>
      <c r="AD9" s="99"/>
      <c r="AE9" s="105" t="s">
        <v>72</v>
      </c>
      <c r="AF9" s="106"/>
    </row>
    <row r="10" spans="1:32" ht="17.25" thickBot="1">
      <c r="A10" s="5">
        <v>38364</v>
      </c>
      <c r="B10" s="4">
        <v>5957.9</v>
      </c>
      <c r="C10" s="4">
        <v>5978.41</v>
      </c>
      <c r="D10" s="4">
        <v>5878.39</v>
      </c>
      <c r="E10" s="4">
        <v>5879.08</v>
      </c>
      <c r="F10" s="4">
        <v>2901000</v>
      </c>
      <c r="G10" s="35">
        <f t="shared" si="1"/>
        <v>-17.760000000000218</v>
      </c>
      <c r="H10" s="35">
        <f t="shared" si="0"/>
        <v>-78.819999999999709</v>
      </c>
      <c r="U10" s="20">
        <f t="shared" si="2"/>
        <v>0</v>
      </c>
      <c r="V10" s="20">
        <f t="shared" si="3"/>
        <v>96.579999999999927</v>
      </c>
      <c r="AA10" s="67" t="s">
        <v>47</v>
      </c>
      <c r="AB10" s="68"/>
      <c r="AC10" s="93">
        <v>-2</v>
      </c>
      <c r="AD10" s="100">
        <v>-2</v>
      </c>
      <c r="AE10" s="66">
        <v>8</v>
      </c>
      <c r="AF10" s="58">
        <v>10</v>
      </c>
    </row>
    <row r="11" spans="1:32">
      <c r="A11" s="5">
        <v>38365</v>
      </c>
      <c r="B11" s="4">
        <v>5899.76</v>
      </c>
      <c r="C11" s="4">
        <v>5922.26</v>
      </c>
      <c r="D11" s="4">
        <v>5828.09</v>
      </c>
      <c r="E11" s="4">
        <v>5853.94</v>
      </c>
      <c r="F11" s="4">
        <v>3119800</v>
      </c>
      <c r="G11" s="35">
        <f t="shared" si="1"/>
        <v>20.680000000000291</v>
      </c>
      <c r="H11" s="35">
        <f t="shared" si="0"/>
        <v>-45.820000000000618</v>
      </c>
      <c r="U11" s="20">
        <f t="shared" si="2"/>
        <v>0</v>
      </c>
      <c r="V11" s="20">
        <f t="shared" si="3"/>
        <v>25.140000000000327</v>
      </c>
      <c r="AA11" s="96" t="s">
        <v>69</v>
      </c>
      <c r="AB11" s="95"/>
      <c r="AE11" s="105" t="s">
        <v>73</v>
      </c>
      <c r="AF11" s="106"/>
    </row>
    <row r="12" spans="1:32" ht="16.5" customHeight="1" thickBot="1">
      <c r="A12" s="5">
        <v>38366</v>
      </c>
      <c r="B12" s="4">
        <v>5831.7</v>
      </c>
      <c r="C12" s="4">
        <v>5895.35</v>
      </c>
      <c r="D12" s="4">
        <v>5813.15</v>
      </c>
      <c r="E12" s="4">
        <v>5889.52</v>
      </c>
      <c r="F12" s="4">
        <v>3104200</v>
      </c>
      <c r="G12" s="35">
        <f t="shared" si="1"/>
        <v>-22.239999999999782</v>
      </c>
      <c r="H12" s="35">
        <f t="shared" si="0"/>
        <v>57.820000000000618</v>
      </c>
      <c r="U12" s="20">
        <f t="shared" si="2"/>
        <v>35.580000000000837</v>
      </c>
      <c r="V12" s="20">
        <f t="shared" si="3"/>
        <v>0</v>
      </c>
      <c r="AA12" s="97" t="s">
        <v>70</v>
      </c>
      <c r="AB12" s="98"/>
      <c r="AE12" s="72">
        <v>3</v>
      </c>
      <c r="AF12" s="59">
        <v>5</v>
      </c>
    </row>
    <row r="13" spans="1:32" ht="16.5" hidden="1" customHeight="1">
      <c r="A13" s="5">
        <v>38369</v>
      </c>
      <c r="B13" s="4">
        <v>5955.62</v>
      </c>
      <c r="C13" s="4">
        <v>5969.03</v>
      </c>
      <c r="D13" s="4">
        <v>5940.06</v>
      </c>
      <c r="E13" s="4">
        <v>5945.27</v>
      </c>
      <c r="F13" s="4">
        <v>3187800</v>
      </c>
      <c r="G13" s="35">
        <f t="shared" si="1"/>
        <v>66.099999999999454</v>
      </c>
      <c r="H13" s="35">
        <f t="shared" si="0"/>
        <v>-10.349999999999454</v>
      </c>
      <c r="U13" s="20">
        <f t="shared" si="2"/>
        <v>55.75</v>
      </c>
      <c r="V13" s="20">
        <f t="shared" si="3"/>
        <v>0</v>
      </c>
      <c r="AA13" s="48"/>
      <c r="AB13" s="48"/>
      <c r="AC13" s="48"/>
      <c r="AD13" s="48"/>
      <c r="AE13" s="48"/>
      <c r="AF13" s="48"/>
    </row>
    <row r="14" spans="1:32" ht="16.5" hidden="1" customHeight="1">
      <c r="A14" s="5">
        <v>38370</v>
      </c>
      <c r="B14" s="4">
        <v>5964.08</v>
      </c>
      <c r="C14" s="4">
        <v>5964.08</v>
      </c>
      <c r="D14" s="4">
        <v>5926.8</v>
      </c>
      <c r="E14" s="4">
        <v>5933.57</v>
      </c>
      <c r="F14" s="4">
        <v>2337600</v>
      </c>
      <c r="G14" s="35">
        <f t="shared" si="1"/>
        <v>18.809999999999491</v>
      </c>
      <c r="H14" s="35">
        <f t="shared" si="0"/>
        <v>-30.510000000000218</v>
      </c>
      <c r="U14" s="20">
        <f t="shared" si="2"/>
        <v>0</v>
      </c>
      <c r="V14" s="20">
        <f t="shared" si="3"/>
        <v>11.700000000000728</v>
      </c>
      <c r="AA14" s="48"/>
      <c r="AB14" s="48"/>
      <c r="AC14" s="48"/>
      <c r="AD14" s="48"/>
      <c r="AE14" s="48"/>
      <c r="AF14" s="48"/>
    </row>
    <row r="15" spans="1:32" ht="16.5" hidden="1" customHeight="1">
      <c r="A15" s="5">
        <v>38371</v>
      </c>
      <c r="B15" s="4">
        <v>5952.59</v>
      </c>
      <c r="C15" s="4">
        <v>5961.78</v>
      </c>
      <c r="D15" s="4">
        <v>5895.35</v>
      </c>
      <c r="E15" s="4">
        <v>5895.35</v>
      </c>
      <c r="F15" s="4">
        <v>2667200</v>
      </c>
      <c r="G15" s="35">
        <f t="shared" si="1"/>
        <v>19.020000000000437</v>
      </c>
      <c r="H15" s="35">
        <f t="shared" si="0"/>
        <v>-57.239999999999782</v>
      </c>
      <c r="U15" s="20">
        <f t="shared" si="2"/>
        <v>0</v>
      </c>
      <c r="V15" s="20">
        <f t="shared" si="3"/>
        <v>38.219999999999345</v>
      </c>
      <c r="AA15" s="48"/>
      <c r="AB15" s="48"/>
      <c r="AC15" s="48"/>
      <c r="AD15" s="48"/>
      <c r="AE15" s="48"/>
      <c r="AF15" s="48"/>
    </row>
    <row r="16" spans="1:32" ht="16.5" hidden="1" customHeight="1">
      <c r="A16" s="5">
        <v>38372</v>
      </c>
      <c r="B16" s="4">
        <v>5835.68</v>
      </c>
      <c r="C16" s="4">
        <v>5918.33</v>
      </c>
      <c r="D16" s="4">
        <v>5835.68</v>
      </c>
      <c r="E16" s="4">
        <v>5888.1</v>
      </c>
      <c r="F16" s="4">
        <v>3150000</v>
      </c>
      <c r="G16" s="35">
        <f t="shared" si="1"/>
        <v>-59.670000000000073</v>
      </c>
      <c r="H16" s="35">
        <f t="shared" si="0"/>
        <v>52.420000000000073</v>
      </c>
      <c r="U16" s="20">
        <f t="shared" si="2"/>
        <v>0</v>
      </c>
      <c r="V16" s="20">
        <f t="shared" si="3"/>
        <v>7.25</v>
      </c>
      <c r="AA16" s="48"/>
      <c r="AB16" s="48"/>
      <c r="AC16" s="48"/>
      <c r="AD16" s="48"/>
      <c r="AE16" s="48"/>
      <c r="AF16" s="48"/>
    </row>
    <row r="17" spans="1:32" ht="16.5" hidden="1" customHeight="1">
      <c r="A17" s="5">
        <v>38373</v>
      </c>
      <c r="B17" s="4">
        <v>5877.31</v>
      </c>
      <c r="C17" s="4">
        <v>5898.86</v>
      </c>
      <c r="D17" s="4">
        <v>5846.95</v>
      </c>
      <c r="E17" s="4">
        <v>5848.91</v>
      </c>
      <c r="F17" s="4">
        <v>2485600</v>
      </c>
      <c r="G17" s="35">
        <f t="shared" si="1"/>
        <v>-10.789999999999964</v>
      </c>
      <c r="H17" s="35">
        <f t="shared" si="0"/>
        <v>-28.400000000000546</v>
      </c>
      <c r="U17" s="20">
        <f t="shared" si="2"/>
        <v>0</v>
      </c>
      <c r="V17" s="20">
        <f t="shared" si="3"/>
        <v>39.190000000000509</v>
      </c>
      <c r="AA17" s="48"/>
      <c r="AB17" s="48"/>
      <c r="AC17" s="48"/>
      <c r="AD17" s="48"/>
      <c r="AE17" s="48"/>
      <c r="AF17" s="48"/>
    </row>
    <row r="18" spans="1:32" ht="16.5" hidden="1" customHeight="1">
      <c r="A18" s="5">
        <v>38376</v>
      </c>
      <c r="B18" s="4">
        <v>5859.89</v>
      </c>
      <c r="C18" s="4">
        <v>5862.62</v>
      </c>
      <c r="D18" s="4">
        <v>5763.84</v>
      </c>
      <c r="E18" s="4">
        <v>5771.48</v>
      </c>
      <c r="F18" s="4">
        <v>2611600</v>
      </c>
      <c r="G18" s="35">
        <f t="shared" si="1"/>
        <v>10.980000000000473</v>
      </c>
      <c r="H18" s="35">
        <f t="shared" si="0"/>
        <v>-88.410000000000764</v>
      </c>
      <c r="U18" s="20">
        <f t="shared" si="2"/>
        <v>0</v>
      </c>
      <c r="V18" s="20">
        <f t="shared" si="3"/>
        <v>77.430000000000291</v>
      </c>
      <c r="AA18" s="48"/>
      <c r="AB18" s="48"/>
      <c r="AC18" s="48"/>
      <c r="AD18" s="48"/>
      <c r="AE18" s="48"/>
      <c r="AF18" s="48"/>
    </row>
    <row r="19" spans="1:32" ht="16.5" hidden="1" customHeight="1">
      <c r="A19" s="5">
        <v>38377</v>
      </c>
      <c r="B19" s="4">
        <v>5759.21</v>
      </c>
      <c r="C19" s="4">
        <v>5796.85</v>
      </c>
      <c r="D19" s="4">
        <v>5734.87</v>
      </c>
      <c r="E19" s="4">
        <v>5782.75</v>
      </c>
      <c r="F19" s="4">
        <v>2587400</v>
      </c>
      <c r="G19" s="35">
        <f t="shared" si="1"/>
        <v>-12.269999999999527</v>
      </c>
      <c r="H19" s="35">
        <f t="shared" si="0"/>
        <v>23.539999999999964</v>
      </c>
      <c r="U19" s="20">
        <f t="shared" si="2"/>
        <v>11.270000000000437</v>
      </c>
      <c r="V19" s="20">
        <f t="shared" si="3"/>
        <v>0</v>
      </c>
      <c r="AA19" s="48"/>
      <c r="AB19" s="48"/>
      <c r="AC19" s="48"/>
      <c r="AD19" s="48"/>
      <c r="AE19" s="48"/>
      <c r="AF19" s="48"/>
    </row>
    <row r="20" spans="1:32" ht="16.5" hidden="1" customHeight="1">
      <c r="A20" s="5">
        <v>38378</v>
      </c>
      <c r="B20" s="4">
        <v>5815.48</v>
      </c>
      <c r="C20" s="4">
        <v>5847.41</v>
      </c>
      <c r="D20" s="4">
        <v>5810.14</v>
      </c>
      <c r="E20" s="4">
        <v>5835.37</v>
      </c>
      <c r="F20" s="4">
        <v>2345600</v>
      </c>
      <c r="G20" s="35">
        <f t="shared" si="1"/>
        <v>32.729999999999563</v>
      </c>
      <c r="H20" s="35">
        <f t="shared" si="0"/>
        <v>19.890000000000327</v>
      </c>
      <c r="U20" s="20">
        <f t="shared" si="2"/>
        <v>52.619999999999891</v>
      </c>
      <c r="V20" s="20">
        <f t="shared" si="3"/>
        <v>0</v>
      </c>
      <c r="AA20" s="48"/>
      <c r="AB20" s="48"/>
      <c r="AC20" s="48"/>
      <c r="AD20" s="48"/>
      <c r="AE20" s="48"/>
      <c r="AF20" s="48"/>
    </row>
    <row r="21" spans="1:32" ht="16.5" hidden="1" customHeight="1">
      <c r="A21" s="5">
        <v>38379</v>
      </c>
      <c r="B21" s="4">
        <v>5849.23</v>
      </c>
      <c r="C21" s="4">
        <v>5859.7</v>
      </c>
      <c r="D21" s="4">
        <v>5820.72</v>
      </c>
      <c r="E21" s="4">
        <v>5842.76</v>
      </c>
      <c r="F21" s="4">
        <v>2340400</v>
      </c>
      <c r="G21" s="35">
        <f t="shared" si="1"/>
        <v>13.859999999999673</v>
      </c>
      <c r="H21" s="35">
        <f t="shared" si="0"/>
        <v>-6.4699999999993452</v>
      </c>
      <c r="U21" s="20">
        <f t="shared" si="2"/>
        <v>7.3900000000003274</v>
      </c>
      <c r="V21" s="20">
        <f t="shared" si="3"/>
        <v>0</v>
      </c>
      <c r="AA21" s="48"/>
      <c r="AB21" s="48"/>
      <c r="AC21" s="48"/>
      <c r="AD21" s="48"/>
      <c r="AE21" s="48"/>
      <c r="AF21" s="48"/>
    </row>
    <row r="22" spans="1:32" ht="16.5" hidden="1" customHeight="1">
      <c r="A22" s="5">
        <v>38380</v>
      </c>
      <c r="B22" s="4">
        <v>5845.59</v>
      </c>
      <c r="C22" s="4">
        <v>5902.72</v>
      </c>
      <c r="D22" s="4">
        <v>5836.47</v>
      </c>
      <c r="E22" s="4">
        <v>5879.93</v>
      </c>
      <c r="F22" s="4">
        <v>3053000</v>
      </c>
      <c r="G22" s="35">
        <f t="shared" si="1"/>
        <v>2.8299999999999272</v>
      </c>
      <c r="H22" s="35">
        <f t="shared" si="0"/>
        <v>34.340000000000146</v>
      </c>
      <c r="U22" s="20">
        <f t="shared" si="2"/>
        <v>37.170000000000073</v>
      </c>
      <c r="V22" s="20">
        <f t="shared" si="3"/>
        <v>0</v>
      </c>
      <c r="AA22" s="48"/>
      <c r="AB22" s="48"/>
      <c r="AC22" s="48"/>
      <c r="AD22" s="48"/>
      <c r="AE22" s="48"/>
      <c r="AF22" s="48"/>
    </row>
    <row r="23" spans="1:32" ht="16.5" hidden="1" customHeight="1">
      <c r="A23" s="5">
        <v>38383</v>
      </c>
      <c r="B23" s="4">
        <v>5905.3</v>
      </c>
      <c r="C23" s="4">
        <v>6002.37</v>
      </c>
      <c r="D23" s="4">
        <v>5900.37</v>
      </c>
      <c r="E23" s="4">
        <v>5994.23</v>
      </c>
      <c r="F23" s="4">
        <v>4459200</v>
      </c>
      <c r="G23" s="35">
        <f t="shared" si="1"/>
        <v>25.369999999999891</v>
      </c>
      <c r="H23" s="35">
        <f t="shared" si="0"/>
        <v>88.929999999999382</v>
      </c>
      <c r="U23" s="20">
        <f t="shared" si="2"/>
        <v>114.29999999999927</v>
      </c>
      <c r="V23" s="20">
        <f t="shared" si="3"/>
        <v>0</v>
      </c>
      <c r="AA23" s="48"/>
      <c r="AB23" s="48"/>
      <c r="AC23" s="48"/>
      <c r="AD23" s="48"/>
      <c r="AE23" s="48"/>
      <c r="AF23" s="48"/>
    </row>
    <row r="24" spans="1:32" ht="16.5" hidden="1" customHeight="1">
      <c r="A24" s="5">
        <v>38384</v>
      </c>
      <c r="B24" s="4">
        <v>6015.78</v>
      </c>
      <c r="C24" s="4">
        <v>6015.78</v>
      </c>
      <c r="D24" s="4">
        <v>5979.92</v>
      </c>
      <c r="E24" s="4">
        <v>5981.54</v>
      </c>
      <c r="F24" s="4">
        <v>3192200</v>
      </c>
      <c r="G24" s="35">
        <f t="shared" si="1"/>
        <v>21.550000000000182</v>
      </c>
      <c r="H24" s="35">
        <f t="shared" si="0"/>
        <v>-34.239999999999782</v>
      </c>
      <c r="U24" s="20">
        <f t="shared" si="2"/>
        <v>0</v>
      </c>
      <c r="V24" s="20">
        <f t="shared" si="3"/>
        <v>12.6899999999996</v>
      </c>
      <c r="AA24" s="48"/>
      <c r="AB24" s="48"/>
      <c r="AC24" s="48"/>
      <c r="AD24" s="48"/>
      <c r="AE24" s="48"/>
      <c r="AF24" s="48"/>
    </row>
    <row r="25" spans="1:32" ht="16.5" hidden="1" customHeight="1">
      <c r="A25" s="5">
        <v>38385</v>
      </c>
      <c r="B25" s="4">
        <v>6016.33</v>
      </c>
      <c r="C25" s="4">
        <v>6064.66</v>
      </c>
      <c r="D25" s="4">
        <v>6010.76</v>
      </c>
      <c r="E25" s="4">
        <v>6018.69</v>
      </c>
      <c r="F25" s="4">
        <v>4000600</v>
      </c>
      <c r="G25" s="35">
        <f t="shared" si="1"/>
        <v>34.789999999999964</v>
      </c>
      <c r="H25" s="35">
        <f t="shared" si="0"/>
        <v>2.3599999999996726</v>
      </c>
      <c r="U25" s="20">
        <f t="shared" si="2"/>
        <v>37.149999999999636</v>
      </c>
      <c r="V25" s="20">
        <f t="shared" si="3"/>
        <v>0</v>
      </c>
      <c r="AA25" s="48"/>
      <c r="AB25" s="48"/>
      <c r="AC25" s="48"/>
      <c r="AD25" s="48"/>
      <c r="AE25" s="48"/>
      <c r="AF25" s="48"/>
    </row>
    <row r="26" spans="1:32" ht="16.5" hidden="1" customHeight="1">
      <c r="A26" s="5">
        <v>38386</v>
      </c>
      <c r="B26" s="4">
        <v>6028.94</v>
      </c>
      <c r="C26" s="4">
        <v>6044.43</v>
      </c>
      <c r="D26" s="4">
        <v>6006.23</v>
      </c>
      <c r="E26" s="4">
        <v>6034.6</v>
      </c>
      <c r="F26" s="4">
        <v>3194800</v>
      </c>
      <c r="G26" s="35">
        <f t="shared" si="1"/>
        <v>10.25</v>
      </c>
      <c r="H26" s="35">
        <f t="shared" si="0"/>
        <v>5.660000000000764</v>
      </c>
      <c r="U26" s="20">
        <f t="shared" si="2"/>
        <v>15.910000000000764</v>
      </c>
      <c r="V26" s="20">
        <f t="shared" si="3"/>
        <v>0</v>
      </c>
      <c r="AA26" s="48"/>
      <c r="AB26" s="48"/>
      <c r="AC26" s="48"/>
      <c r="AD26" s="48"/>
      <c r="AE26" s="48"/>
      <c r="AF26" s="48"/>
    </row>
    <row r="27" spans="1:32" ht="16.5" hidden="1" customHeight="1">
      <c r="A27" s="5">
        <v>38397</v>
      </c>
      <c r="B27" s="4">
        <v>6130.32</v>
      </c>
      <c r="C27" s="4">
        <v>6148.95</v>
      </c>
      <c r="D27" s="4">
        <v>6089.44</v>
      </c>
      <c r="E27" s="4">
        <v>6112.4</v>
      </c>
      <c r="F27" s="4">
        <v>3814400</v>
      </c>
      <c r="G27" s="35">
        <f t="shared" si="1"/>
        <v>95.719999999999345</v>
      </c>
      <c r="H27" s="35">
        <f t="shared" si="0"/>
        <v>-17.920000000000073</v>
      </c>
      <c r="U27" s="20">
        <f t="shared" si="2"/>
        <v>77.799999999999272</v>
      </c>
      <c r="V27" s="20">
        <f t="shared" si="3"/>
        <v>0</v>
      </c>
      <c r="AA27" s="48"/>
      <c r="AB27" s="48"/>
      <c r="AC27" s="48"/>
      <c r="AD27" s="48"/>
      <c r="AE27" s="48"/>
      <c r="AF27" s="48"/>
    </row>
    <row r="28" spans="1:32" ht="16.5" hidden="1" customHeight="1">
      <c r="A28" s="5">
        <v>38398</v>
      </c>
      <c r="B28" s="4">
        <v>6121.97</v>
      </c>
      <c r="C28" s="4">
        <v>6142.44</v>
      </c>
      <c r="D28" s="4">
        <v>6106.5</v>
      </c>
      <c r="E28" s="4">
        <v>6122.39</v>
      </c>
      <c r="F28" s="4">
        <v>3044800</v>
      </c>
      <c r="G28" s="35">
        <f t="shared" si="1"/>
        <v>9.5700000000006185</v>
      </c>
      <c r="H28" s="35">
        <f t="shared" si="0"/>
        <v>0.42000000000007276</v>
      </c>
      <c r="U28" s="20">
        <f t="shared" si="2"/>
        <v>9.9900000000006912</v>
      </c>
      <c r="V28" s="20">
        <f t="shared" si="3"/>
        <v>0</v>
      </c>
      <c r="AA28" s="48"/>
      <c r="AB28" s="48"/>
      <c r="AC28" s="48"/>
      <c r="AD28" s="48"/>
      <c r="AE28" s="48"/>
      <c r="AF28" s="48"/>
    </row>
    <row r="29" spans="1:32" ht="16.5" hidden="1" customHeight="1">
      <c r="A29" s="5">
        <v>38399</v>
      </c>
      <c r="B29" s="4">
        <v>6134.53</v>
      </c>
      <c r="C29" s="4">
        <v>6158.8</v>
      </c>
      <c r="D29" s="4">
        <v>6086.3</v>
      </c>
      <c r="E29" s="4">
        <v>6143.49</v>
      </c>
      <c r="F29" s="4">
        <v>3705600</v>
      </c>
      <c r="G29" s="35">
        <f t="shared" si="1"/>
        <v>12.139999999999418</v>
      </c>
      <c r="H29" s="35">
        <f t="shared" si="0"/>
        <v>8.9600000000000364</v>
      </c>
      <c r="U29" s="20">
        <f t="shared" si="2"/>
        <v>21.099999999999454</v>
      </c>
      <c r="V29" s="20">
        <f t="shared" si="3"/>
        <v>0</v>
      </c>
      <c r="AA29" s="48"/>
      <c r="AB29" s="48"/>
      <c r="AC29" s="48"/>
      <c r="AD29" s="48"/>
      <c r="AE29" s="48"/>
      <c r="AF29" s="48"/>
    </row>
    <row r="30" spans="1:32" ht="16.5" hidden="1" customHeight="1">
      <c r="A30" s="5">
        <v>38400</v>
      </c>
      <c r="B30" s="4">
        <v>6118.62</v>
      </c>
      <c r="C30" s="4">
        <v>6139.65</v>
      </c>
      <c r="D30" s="4">
        <v>6072.16</v>
      </c>
      <c r="E30" s="4">
        <v>6072.16</v>
      </c>
      <c r="F30" s="4">
        <v>3709200</v>
      </c>
      <c r="G30" s="35">
        <f t="shared" si="1"/>
        <v>-24.869999999999891</v>
      </c>
      <c r="H30" s="35">
        <f t="shared" si="0"/>
        <v>-46.460000000000036</v>
      </c>
      <c r="U30" s="20">
        <f t="shared" si="2"/>
        <v>0</v>
      </c>
      <c r="V30" s="20">
        <f t="shared" si="3"/>
        <v>71.329999999999927</v>
      </c>
      <c r="AA30" s="48"/>
      <c r="AB30" s="48"/>
      <c r="AC30" s="48"/>
      <c r="AD30" s="48"/>
      <c r="AE30" s="48"/>
      <c r="AF30" s="48"/>
    </row>
    <row r="31" spans="1:32" ht="16.5" hidden="1" customHeight="1">
      <c r="A31" s="5">
        <v>38401</v>
      </c>
      <c r="B31" s="4">
        <v>6072.45</v>
      </c>
      <c r="C31" s="4">
        <v>6128.64</v>
      </c>
      <c r="D31" s="4">
        <v>6062.96</v>
      </c>
      <c r="E31" s="4">
        <v>6115.43</v>
      </c>
      <c r="F31" s="4">
        <v>3656200</v>
      </c>
      <c r="G31" s="35">
        <f t="shared" si="1"/>
        <v>0.28999999999996362</v>
      </c>
      <c r="H31" s="35">
        <f t="shared" si="0"/>
        <v>42.980000000000473</v>
      </c>
      <c r="U31" s="20">
        <f t="shared" si="2"/>
        <v>43.270000000000437</v>
      </c>
      <c r="V31" s="20">
        <f t="shared" si="3"/>
        <v>0</v>
      </c>
      <c r="AA31" s="48"/>
      <c r="AB31" s="48"/>
      <c r="AC31" s="48"/>
      <c r="AD31" s="48"/>
      <c r="AE31" s="48"/>
      <c r="AF31" s="48"/>
    </row>
    <row r="32" spans="1:32" ht="16.5" hidden="1" customHeight="1">
      <c r="A32" s="5">
        <v>38404</v>
      </c>
      <c r="B32" s="4">
        <v>6145.56</v>
      </c>
      <c r="C32" s="4">
        <v>6172.27</v>
      </c>
      <c r="D32" s="4">
        <v>6133.11</v>
      </c>
      <c r="E32" s="4">
        <v>6142.78</v>
      </c>
      <c r="F32" s="4">
        <v>4384400</v>
      </c>
      <c r="G32" s="35">
        <f t="shared" si="1"/>
        <v>30.130000000000109</v>
      </c>
      <c r="H32" s="35">
        <f t="shared" si="0"/>
        <v>-2.7800000000006548</v>
      </c>
      <c r="U32" s="20">
        <f t="shared" si="2"/>
        <v>27.349999999999454</v>
      </c>
      <c r="V32" s="20">
        <f t="shared" si="3"/>
        <v>0</v>
      </c>
      <c r="AA32" s="48"/>
      <c r="AB32" s="48"/>
      <c r="AC32" s="48"/>
      <c r="AD32" s="48"/>
      <c r="AE32" s="48"/>
      <c r="AF32" s="48"/>
    </row>
    <row r="33" spans="1:32" ht="16.5" hidden="1" customHeight="1">
      <c r="A33" s="5">
        <v>38405</v>
      </c>
      <c r="B33" s="4">
        <v>6155.54</v>
      </c>
      <c r="C33" s="4">
        <v>6161</v>
      </c>
      <c r="D33" s="4">
        <v>6106.19</v>
      </c>
      <c r="E33" s="4">
        <v>6107.17</v>
      </c>
      <c r="F33" s="4">
        <v>3149000</v>
      </c>
      <c r="G33" s="35">
        <f t="shared" si="1"/>
        <v>12.760000000000218</v>
      </c>
      <c r="H33" s="35">
        <f t="shared" si="0"/>
        <v>-48.369999999999891</v>
      </c>
      <c r="U33" s="20">
        <f t="shared" si="2"/>
        <v>0</v>
      </c>
      <c r="V33" s="20">
        <f t="shared" si="3"/>
        <v>35.609999999999673</v>
      </c>
      <c r="AA33" s="48"/>
      <c r="AB33" s="48"/>
      <c r="AC33" s="48"/>
      <c r="AD33" s="48"/>
      <c r="AE33" s="48"/>
      <c r="AF33" s="48"/>
    </row>
    <row r="34" spans="1:32" ht="16.5" hidden="1" customHeight="1">
      <c r="A34" s="5">
        <v>38406</v>
      </c>
      <c r="B34" s="4">
        <v>6082.34</v>
      </c>
      <c r="C34" s="4">
        <v>6128.7</v>
      </c>
      <c r="D34" s="4">
        <v>6048.63</v>
      </c>
      <c r="E34" s="4">
        <v>6121.52</v>
      </c>
      <c r="F34" s="4">
        <v>3264600</v>
      </c>
      <c r="G34" s="35">
        <f t="shared" si="1"/>
        <v>-24.829999999999927</v>
      </c>
      <c r="H34" s="35">
        <f t="shared" si="0"/>
        <v>39.180000000000291</v>
      </c>
      <c r="U34" s="20">
        <f t="shared" si="2"/>
        <v>14.350000000000364</v>
      </c>
      <c r="V34" s="20">
        <f t="shared" si="3"/>
        <v>0</v>
      </c>
      <c r="AA34" s="48"/>
      <c r="AB34" s="48"/>
      <c r="AC34" s="48"/>
      <c r="AD34" s="48"/>
      <c r="AE34" s="48"/>
      <c r="AF34" s="48"/>
    </row>
    <row r="35" spans="1:32" ht="16.5" hidden="1" customHeight="1">
      <c r="A35" s="5">
        <v>38407</v>
      </c>
      <c r="B35" s="4">
        <v>6123.59</v>
      </c>
      <c r="C35" s="4">
        <v>6171.56</v>
      </c>
      <c r="D35" s="4">
        <v>6109.9</v>
      </c>
      <c r="E35" s="4">
        <v>6128.34</v>
      </c>
      <c r="F35" s="4">
        <v>4080200</v>
      </c>
      <c r="G35" s="35">
        <f t="shared" si="1"/>
        <v>2.069999999999709</v>
      </c>
      <c r="H35" s="35">
        <f t="shared" si="0"/>
        <v>4.75</v>
      </c>
      <c r="U35" s="20">
        <f t="shared" si="2"/>
        <v>6.819999999999709</v>
      </c>
      <c r="V35" s="20">
        <f t="shared" si="3"/>
        <v>0</v>
      </c>
      <c r="AA35" s="48"/>
      <c r="AB35" s="48"/>
      <c r="AC35" s="48"/>
      <c r="AD35" s="48"/>
      <c r="AE35" s="48"/>
      <c r="AF35" s="48"/>
    </row>
    <row r="36" spans="1:32" ht="16.5" hidden="1" customHeight="1">
      <c r="A36" s="5">
        <v>38408</v>
      </c>
      <c r="B36" s="4">
        <v>6195.24</v>
      </c>
      <c r="C36" s="4">
        <v>6233.53</v>
      </c>
      <c r="D36" s="4">
        <v>6192.38</v>
      </c>
      <c r="E36" s="4">
        <v>6207.83</v>
      </c>
      <c r="F36" s="4">
        <v>5020600</v>
      </c>
      <c r="G36" s="35">
        <f t="shared" si="1"/>
        <v>66.899999999999636</v>
      </c>
      <c r="H36" s="35">
        <f t="shared" si="0"/>
        <v>12.590000000000146</v>
      </c>
      <c r="U36" s="20">
        <f t="shared" si="2"/>
        <v>79.489999999999782</v>
      </c>
      <c r="V36" s="20">
        <f t="shared" si="3"/>
        <v>0</v>
      </c>
      <c r="AA36" s="48"/>
      <c r="AB36" s="48"/>
      <c r="AC36" s="48"/>
      <c r="AD36" s="48"/>
      <c r="AE36" s="48"/>
      <c r="AF36" s="48"/>
    </row>
    <row r="37" spans="1:32" ht="16.5" hidden="1" customHeight="1">
      <c r="A37" s="5">
        <v>38412</v>
      </c>
      <c r="B37" s="4">
        <v>6227.42</v>
      </c>
      <c r="C37" s="4">
        <v>6260.32</v>
      </c>
      <c r="D37" s="4">
        <v>6207.78</v>
      </c>
      <c r="E37" s="4">
        <v>6259.69</v>
      </c>
      <c r="F37" s="4">
        <v>4353800</v>
      </c>
      <c r="G37" s="35">
        <f t="shared" si="1"/>
        <v>19.590000000000146</v>
      </c>
      <c r="H37" s="35">
        <f t="shared" si="0"/>
        <v>32.269999999999527</v>
      </c>
      <c r="U37" s="20">
        <f t="shared" si="2"/>
        <v>51.859999999999673</v>
      </c>
      <c r="V37" s="20">
        <f t="shared" si="3"/>
        <v>0</v>
      </c>
      <c r="AA37" s="48"/>
      <c r="AB37" s="48"/>
      <c r="AC37" s="48"/>
      <c r="AD37" s="48"/>
      <c r="AE37" s="48"/>
      <c r="AF37" s="48"/>
    </row>
    <row r="38" spans="1:32" ht="16.5" hidden="1" customHeight="1">
      <c r="A38" s="5">
        <v>38413</v>
      </c>
      <c r="B38" s="4">
        <v>6267.52</v>
      </c>
      <c r="C38" s="4">
        <v>6267.52</v>
      </c>
      <c r="D38" s="4">
        <v>6219.93</v>
      </c>
      <c r="E38" s="4">
        <v>6225.25</v>
      </c>
      <c r="F38" s="4">
        <v>3543000</v>
      </c>
      <c r="G38" s="35">
        <f t="shared" si="1"/>
        <v>7.8300000000008367</v>
      </c>
      <c r="H38" s="35">
        <f t="shared" si="0"/>
        <v>-42.270000000000437</v>
      </c>
      <c r="U38" s="20">
        <f t="shared" si="2"/>
        <v>0</v>
      </c>
      <c r="V38" s="20">
        <f t="shared" si="3"/>
        <v>34.4399999999996</v>
      </c>
      <c r="AA38" s="48"/>
      <c r="AB38" s="48"/>
      <c r="AC38" s="48"/>
      <c r="AD38" s="48"/>
      <c r="AE38" s="48"/>
      <c r="AF38" s="48"/>
    </row>
    <row r="39" spans="1:32" ht="16.5" hidden="1" customHeight="1">
      <c r="A39" s="5">
        <v>38414</v>
      </c>
      <c r="B39" s="4">
        <v>6219.71</v>
      </c>
      <c r="C39" s="4">
        <v>6219.71</v>
      </c>
      <c r="D39" s="4">
        <v>6164.15</v>
      </c>
      <c r="E39" s="4">
        <v>6202.38</v>
      </c>
      <c r="F39" s="4">
        <v>3528000</v>
      </c>
      <c r="G39" s="35">
        <f t="shared" si="1"/>
        <v>-5.5399999999999636</v>
      </c>
      <c r="H39" s="35">
        <f t="shared" si="0"/>
        <v>-17.329999999999927</v>
      </c>
      <c r="U39" s="20">
        <f t="shared" si="2"/>
        <v>0</v>
      </c>
      <c r="V39" s="20">
        <f t="shared" si="3"/>
        <v>22.869999999999891</v>
      </c>
      <c r="AA39" s="48"/>
      <c r="AB39" s="48"/>
      <c r="AC39" s="48"/>
      <c r="AD39" s="48"/>
      <c r="AE39" s="48"/>
      <c r="AF39" s="48"/>
    </row>
    <row r="40" spans="1:32" ht="16.5" hidden="1" customHeight="1">
      <c r="A40" s="5">
        <v>38415</v>
      </c>
      <c r="B40" s="4">
        <v>6191.42</v>
      </c>
      <c r="C40" s="4">
        <v>6219.07</v>
      </c>
      <c r="D40" s="4">
        <v>6178.26</v>
      </c>
      <c r="E40" s="4">
        <v>6193.62</v>
      </c>
      <c r="F40" s="4">
        <v>3450400</v>
      </c>
      <c r="G40" s="35">
        <f t="shared" si="1"/>
        <v>-10.960000000000036</v>
      </c>
      <c r="H40" s="35">
        <f t="shared" si="0"/>
        <v>2.1999999999998181</v>
      </c>
      <c r="U40" s="20">
        <f t="shared" si="2"/>
        <v>0</v>
      </c>
      <c r="V40" s="20">
        <f t="shared" si="3"/>
        <v>8.7600000000002183</v>
      </c>
      <c r="AA40" s="48"/>
      <c r="AB40" s="48"/>
      <c r="AC40" s="48"/>
      <c r="AD40" s="48"/>
      <c r="AE40" s="48"/>
      <c r="AF40" s="48"/>
    </row>
    <row r="41" spans="1:32" ht="16.5" hidden="1" customHeight="1">
      <c r="A41" s="5">
        <v>38418</v>
      </c>
      <c r="B41" s="4">
        <v>6224.44</v>
      </c>
      <c r="C41" s="4">
        <v>6257.54</v>
      </c>
      <c r="D41" s="4">
        <v>6220.52</v>
      </c>
      <c r="E41" s="4">
        <v>6220.52</v>
      </c>
      <c r="F41" s="4">
        <v>3749800</v>
      </c>
      <c r="G41" s="35">
        <f t="shared" si="1"/>
        <v>30.819999999999709</v>
      </c>
      <c r="H41" s="35">
        <f t="shared" si="0"/>
        <v>-3.9199999999991633</v>
      </c>
      <c r="U41" s="20">
        <f t="shared" si="2"/>
        <v>26.900000000000546</v>
      </c>
      <c r="V41" s="20">
        <f t="shared" si="3"/>
        <v>0</v>
      </c>
      <c r="AA41" s="48"/>
      <c r="AB41" s="48"/>
      <c r="AC41" s="48"/>
      <c r="AD41" s="48"/>
      <c r="AE41" s="48"/>
      <c r="AF41" s="48"/>
    </row>
    <row r="42" spans="1:32" ht="16.5" hidden="1" customHeight="1">
      <c r="A42" s="5">
        <v>38419</v>
      </c>
      <c r="B42" s="4">
        <v>6250.58</v>
      </c>
      <c r="C42" s="4">
        <v>6255.68</v>
      </c>
      <c r="D42" s="4">
        <v>6156.98</v>
      </c>
      <c r="E42" s="4">
        <v>6173.34</v>
      </c>
      <c r="F42" s="4">
        <v>4069600</v>
      </c>
      <c r="G42" s="35">
        <f t="shared" si="1"/>
        <v>30.059999999999491</v>
      </c>
      <c r="H42" s="35">
        <f t="shared" si="0"/>
        <v>-77.239999999999782</v>
      </c>
      <c r="U42" s="20">
        <f t="shared" si="2"/>
        <v>0</v>
      </c>
      <c r="V42" s="20">
        <f t="shared" si="3"/>
        <v>47.180000000000291</v>
      </c>
      <c r="AA42" s="48"/>
      <c r="AB42" s="48"/>
      <c r="AC42" s="48"/>
      <c r="AD42" s="48"/>
      <c r="AE42" s="48"/>
      <c r="AF42" s="48"/>
    </row>
    <row r="43" spans="1:32" ht="16.5" hidden="1" customHeight="1">
      <c r="A43" s="5">
        <v>38420</v>
      </c>
      <c r="B43" s="4">
        <v>6163.56</v>
      </c>
      <c r="C43" s="4">
        <v>6227.13</v>
      </c>
      <c r="D43" s="4">
        <v>6163.56</v>
      </c>
      <c r="E43" s="4">
        <v>6213.28</v>
      </c>
      <c r="F43" s="4">
        <v>3574400</v>
      </c>
      <c r="G43" s="35">
        <f t="shared" si="1"/>
        <v>-9.7799999999997453</v>
      </c>
      <c r="H43" s="35">
        <f t="shared" si="0"/>
        <v>49.719999999999345</v>
      </c>
      <c r="U43" s="20">
        <f t="shared" si="2"/>
        <v>39.9399999999996</v>
      </c>
      <c r="V43" s="20">
        <f t="shared" si="3"/>
        <v>0</v>
      </c>
      <c r="AA43" s="48"/>
      <c r="AB43" s="48"/>
      <c r="AC43" s="48"/>
      <c r="AD43" s="48"/>
      <c r="AE43" s="48"/>
      <c r="AF43" s="48"/>
    </row>
    <row r="44" spans="1:32" ht="16.5" hidden="1" customHeight="1">
      <c r="A44" s="5">
        <v>38421</v>
      </c>
      <c r="B44" s="4">
        <v>6207.86</v>
      </c>
      <c r="C44" s="4">
        <v>6215.47</v>
      </c>
      <c r="D44" s="4">
        <v>6168.76</v>
      </c>
      <c r="E44" s="4">
        <v>6192.53</v>
      </c>
      <c r="F44" s="4">
        <v>4047000</v>
      </c>
      <c r="G44" s="35">
        <f t="shared" si="1"/>
        <v>-5.4200000000000728</v>
      </c>
      <c r="H44" s="35">
        <f t="shared" si="0"/>
        <v>-15.329999999999927</v>
      </c>
      <c r="U44" s="20">
        <f t="shared" si="2"/>
        <v>0</v>
      </c>
      <c r="V44" s="20">
        <f t="shared" si="3"/>
        <v>20.75</v>
      </c>
      <c r="AA44" s="48"/>
      <c r="AB44" s="48"/>
      <c r="AC44" s="48"/>
      <c r="AD44" s="48"/>
      <c r="AE44" s="48"/>
      <c r="AF44" s="48"/>
    </row>
    <row r="45" spans="1:32" ht="16.5" hidden="1" customHeight="1">
      <c r="A45" s="5">
        <v>38422</v>
      </c>
      <c r="B45" s="4">
        <v>6225.75</v>
      </c>
      <c r="C45" s="4">
        <v>6238.43</v>
      </c>
      <c r="D45" s="4">
        <v>6194.14</v>
      </c>
      <c r="E45" s="4">
        <v>6204.23</v>
      </c>
      <c r="F45" s="4">
        <v>3449800</v>
      </c>
      <c r="G45" s="35">
        <f t="shared" si="1"/>
        <v>33.220000000000255</v>
      </c>
      <c r="H45" s="35">
        <f t="shared" si="0"/>
        <v>-21.520000000000437</v>
      </c>
      <c r="U45" s="20">
        <f t="shared" si="2"/>
        <v>11.699999999999818</v>
      </c>
      <c r="V45" s="20">
        <f t="shared" si="3"/>
        <v>0</v>
      </c>
      <c r="AA45" s="48"/>
      <c r="AB45" s="48"/>
      <c r="AC45" s="48"/>
      <c r="AD45" s="48"/>
      <c r="AE45" s="48"/>
      <c r="AF45" s="48"/>
    </row>
    <row r="46" spans="1:32" ht="16.5" hidden="1" customHeight="1">
      <c r="A46" s="5">
        <v>38425</v>
      </c>
      <c r="B46" s="4">
        <v>6181.83</v>
      </c>
      <c r="C46" s="4">
        <v>6193.32</v>
      </c>
      <c r="D46" s="4">
        <v>6151.8</v>
      </c>
      <c r="E46" s="4">
        <v>6155.51</v>
      </c>
      <c r="F46" s="4">
        <v>3259400</v>
      </c>
      <c r="G46" s="35">
        <f t="shared" si="1"/>
        <v>-22.399999999999636</v>
      </c>
      <c r="H46" s="35">
        <f t="shared" si="0"/>
        <v>-26.319999999999709</v>
      </c>
      <c r="U46" s="20">
        <f t="shared" si="2"/>
        <v>0</v>
      </c>
      <c r="V46" s="20">
        <f t="shared" si="3"/>
        <v>48.719999999999345</v>
      </c>
      <c r="AA46" s="48"/>
      <c r="AB46" s="48"/>
      <c r="AC46" s="48"/>
      <c r="AD46" s="48"/>
      <c r="AE46" s="48"/>
      <c r="AF46" s="48"/>
    </row>
    <row r="47" spans="1:32" ht="16.5" hidden="1" customHeight="1">
      <c r="A47" s="5">
        <v>38426</v>
      </c>
      <c r="B47" s="4">
        <v>6155.49</v>
      </c>
      <c r="C47" s="4">
        <v>6169.52</v>
      </c>
      <c r="D47" s="4">
        <v>6028.17</v>
      </c>
      <c r="E47" s="4">
        <v>6063.48</v>
      </c>
      <c r="F47" s="4">
        <v>3731200</v>
      </c>
      <c r="G47" s="35">
        <f t="shared" si="1"/>
        <v>-2.0000000000436557E-2</v>
      </c>
      <c r="H47" s="35">
        <f t="shared" si="0"/>
        <v>-92.010000000000218</v>
      </c>
      <c r="U47" s="20">
        <f t="shared" si="2"/>
        <v>0</v>
      </c>
      <c r="V47" s="20">
        <f t="shared" si="3"/>
        <v>92.030000000000655</v>
      </c>
      <c r="AA47" s="48"/>
      <c r="AB47" s="48"/>
      <c r="AC47" s="48"/>
      <c r="AD47" s="48"/>
      <c r="AE47" s="48"/>
      <c r="AF47" s="48"/>
    </row>
    <row r="48" spans="1:32" ht="16.5" hidden="1" customHeight="1">
      <c r="A48" s="5">
        <v>38427</v>
      </c>
      <c r="B48" s="4">
        <v>6052.3</v>
      </c>
      <c r="C48" s="4">
        <v>6093.41</v>
      </c>
      <c r="D48" s="4">
        <v>6048.4</v>
      </c>
      <c r="E48" s="4">
        <v>6072.36</v>
      </c>
      <c r="F48" s="4">
        <v>2705600</v>
      </c>
      <c r="G48" s="35">
        <f t="shared" si="1"/>
        <v>-11.179999999999382</v>
      </c>
      <c r="H48" s="35">
        <f t="shared" si="0"/>
        <v>20.059999999999491</v>
      </c>
      <c r="U48" s="20">
        <f t="shared" si="2"/>
        <v>8.8800000000001091</v>
      </c>
      <c r="V48" s="20">
        <f t="shared" si="3"/>
        <v>0</v>
      </c>
      <c r="AA48" s="48"/>
      <c r="AB48" s="48"/>
      <c r="AC48" s="48"/>
      <c r="AD48" s="48"/>
      <c r="AE48" s="48"/>
      <c r="AF48" s="48"/>
    </row>
    <row r="49" spans="1:47" ht="16.5" hidden="1" customHeight="1">
      <c r="A49" s="5">
        <v>38428</v>
      </c>
      <c r="B49" s="4">
        <v>6021.8</v>
      </c>
      <c r="C49" s="4">
        <v>6054.71</v>
      </c>
      <c r="D49" s="4">
        <v>6002.1</v>
      </c>
      <c r="E49" s="4">
        <v>6032.47</v>
      </c>
      <c r="F49" s="4">
        <v>2655600</v>
      </c>
      <c r="G49" s="35">
        <f t="shared" si="1"/>
        <v>-50.559999999999491</v>
      </c>
      <c r="H49" s="35">
        <f t="shared" si="0"/>
        <v>10.670000000000073</v>
      </c>
      <c r="U49" s="20">
        <f t="shared" si="2"/>
        <v>0</v>
      </c>
      <c r="V49" s="20">
        <f t="shared" si="3"/>
        <v>39.889999999999418</v>
      </c>
      <c r="AA49" s="48"/>
      <c r="AB49" s="48"/>
      <c r="AC49" s="48"/>
      <c r="AD49" s="48"/>
      <c r="AE49" s="48"/>
      <c r="AF49" s="48"/>
    </row>
    <row r="50" spans="1:47" ht="16.5" hidden="1" customHeight="1">
      <c r="A50" s="5">
        <v>38429</v>
      </c>
      <c r="B50" s="4">
        <v>6039.23</v>
      </c>
      <c r="C50" s="4">
        <v>6054.75</v>
      </c>
      <c r="D50" s="4">
        <v>6018.63</v>
      </c>
      <c r="E50" s="4">
        <v>6043.95</v>
      </c>
      <c r="F50" s="4">
        <v>2359800</v>
      </c>
      <c r="G50" s="35">
        <f t="shared" si="1"/>
        <v>6.7599999999993088</v>
      </c>
      <c r="H50" s="35">
        <f t="shared" si="0"/>
        <v>4.7200000000002547</v>
      </c>
      <c r="U50" s="20">
        <f t="shared" si="2"/>
        <v>11.479999999999563</v>
      </c>
      <c r="V50" s="20">
        <f t="shared" si="3"/>
        <v>0</v>
      </c>
      <c r="AA50" s="48"/>
      <c r="AB50" s="48"/>
      <c r="AC50" s="48"/>
      <c r="AD50" s="48"/>
      <c r="AE50" s="48"/>
      <c r="AF50" s="48"/>
    </row>
    <row r="51" spans="1:47" ht="16.5" hidden="1" customHeight="1">
      <c r="A51" s="5">
        <v>38432</v>
      </c>
      <c r="B51" s="4">
        <v>6056.1</v>
      </c>
      <c r="C51" s="4">
        <v>6077.94</v>
      </c>
      <c r="D51" s="4">
        <v>6051.53</v>
      </c>
      <c r="E51" s="4">
        <v>6058.96</v>
      </c>
      <c r="F51" s="4">
        <v>2634600</v>
      </c>
      <c r="G51" s="35">
        <f t="shared" si="1"/>
        <v>12.150000000000546</v>
      </c>
      <c r="H51" s="35">
        <f t="shared" si="0"/>
        <v>2.8599999999996726</v>
      </c>
      <c r="U51" s="20">
        <f t="shared" si="2"/>
        <v>15.010000000000218</v>
      </c>
      <c r="V51" s="20">
        <f t="shared" si="3"/>
        <v>0</v>
      </c>
      <c r="AA51" s="77"/>
      <c r="AB51" s="77"/>
      <c r="AC51" s="48"/>
      <c r="AD51" s="48"/>
      <c r="AE51" s="48"/>
      <c r="AF51" s="48"/>
    </row>
    <row r="52" spans="1:47">
      <c r="A52" s="5">
        <v>38433</v>
      </c>
      <c r="B52" s="4">
        <v>6057.9</v>
      </c>
      <c r="C52" s="4">
        <v>6057.9</v>
      </c>
      <c r="D52" s="4">
        <v>5998.78</v>
      </c>
      <c r="E52" s="4">
        <v>6018.79</v>
      </c>
      <c r="F52" s="4">
        <v>2869400</v>
      </c>
      <c r="G52" s="35">
        <f t="shared" si="1"/>
        <v>-1.0600000000004002</v>
      </c>
      <c r="H52" s="35">
        <f t="shared" si="0"/>
        <v>-39.109999999999673</v>
      </c>
      <c r="I52" s="28">
        <v>0</v>
      </c>
      <c r="J52" s="28">
        <v>0</v>
      </c>
      <c r="K52" s="28"/>
      <c r="L52" s="28">
        <v>0</v>
      </c>
      <c r="M52" s="29">
        <f ca="1">AVERAGE(E52:OFFSET(E52,-M$5+1,0))</f>
        <v>6120.7849999999999</v>
      </c>
      <c r="N52" s="29">
        <f ca="1">AVERAGE(E52:OFFSET(E52,-N$5+1,0))</f>
        <v>6143.3377272727266</v>
      </c>
      <c r="O52" s="29"/>
      <c r="P52" s="12">
        <f ca="1">100*(MAX(C52:OFFSET(C52,-$P$5+1,0))-E52)/(MAX(C52:OFFSET(C52,-$P$5+1,0))-MIN(D52:OFFSET(D52,-$P$5+1,0)))</f>
        <v>91.650323388274501</v>
      </c>
      <c r="Q52" s="12"/>
      <c r="R52" s="15">
        <f ca="1">AVERAGE(E52:OFFSET(E52,-R$5+1,0))</f>
        <v>6048.335</v>
      </c>
      <c r="S52" s="15">
        <f ca="1">100*(E52-R52)/R52</f>
        <v>-0.48848154078767253</v>
      </c>
      <c r="T52" s="15"/>
      <c r="U52" s="20">
        <f t="shared" si="2"/>
        <v>0</v>
      </c>
      <c r="V52" s="20">
        <f t="shared" si="3"/>
        <v>40.170000000000073</v>
      </c>
      <c r="W52" s="20">
        <f ca="1">AVERAGE(U52:OFFSET(U52,-$W$5+1,0))</f>
        <v>7.0739999999999785</v>
      </c>
      <c r="X52" s="20">
        <f ca="1">AVERAGE(V52:OFFSET(V52,-$W$5+1,0))</f>
        <v>16.011999999999897</v>
      </c>
      <c r="Y52" s="20">
        <f ca="1">IF(X52=0,100,100-(100/(1+W52/X52)))</f>
        <v>30.64194750064982</v>
      </c>
      <c r="Z52" s="20"/>
      <c r="AA52" s="48"/>
      <c r="AB52" s="48"/>
      <c r="AC52" s="48"/>
      <c r="AD52" s="48"/>
      <c r="AE52" s="48"/>
      <c r="AF52" s="48"/>
    </row>
    <row r="53" spans="1:47">
      <c r="A53" s="5">
        <v>38434</v>
      </c>
      <c r="B53" s="4">
        <v>6005.36</v>
      </c>
      <c r="C53" s="4">
        <v>6023.76</v>
      </c>
      <c r="D53" s="4">
        <v>5970.2</v>
      </c>
      <c r="E53" s="4">
        <v>6019.49</v>
      </c>
      <c r="F53" s="4">
        <v>2733200</v>
      </c>
      <c r="G53" s="35">
        <f t="shared" si="1"/>
        <v>-13.430000000000291</v>
      </c>
      <c r="H53" s="35">
        <f t="shared" si="0"/>
        <v>14.130000000000109</v>
      </c>
      <c r="I53" s="35">
        <f ca="1">IF(OR(O53=1,Z53=1),1,IF(OR(O53=-1,Z53=-1),-1,0))</f>
        <v>0</v>
      </c>
      <c r="J53" s="35">
        <f>IF(AND(J52&lt;=0,I52=1),1,IF(AND(J52&gt;=0,I52=-1),-1,IF(-1*K52/E52&gt;K$9,0,IF(K52/E52&gt;J$9,0,IF(J52+I52&gt;J$5,J$5,IF(J52+I52&lt;J$7,J$7,J52+I52))))))</f>
        <v>0</v>
      </c>
      <c r="K53" s="35">
        <f>J52*G53+J53*H53</f>
        <v>0</v>
      </c>
      <c r="L53" s="35">
        <f>L52+K53</f>
        <v>0</v>
      </c>
      <c r="M53" s="34">
        <f ca="1">AVERAGE(E53:OFFSET(E53,-M$5+1,0))</f>
        <v>6104.0325000000003</v>
      </c>
      <c r="N53" s="34">
        <f ca="1">AVERAGE(E53:OFFSET(E53,-N$5+1,0))</f>
        <v>6138.9768181818181</v>
      </c>
      <c r="O53" s="34">
        <f ca="1">IF(AND(M52&lt;=N52,M53&gt;N53),1,IF(AND(M52&gt;=N52,M53&lt;N53),-1,0))</f>
        <v>0</v>
      </c>
      <c r="P53" s="12">
        <f ca="1">100*(MAX(C53:OFFSET(C53,-$P$5+1,0))-E53)/(MAX(C53:OFFSET(C53,-$P$5+1,0))-MIN(D53:OFFSET(D53,-$P$5+1,0)))</f>
        <v>81.623979420646506</v>
      </c>
      <c r="Q53" s="37">
        <f ca="1">IF(P52&gt;$P$8,1,IF(P52&lt;$Q$8,-1,0))</f>
        <v>1</v>
      </c>
      <c r="R53" s="15">
        <f ca="1">AVERAGE(E53:OFFSET(E53,-R$5+1,0))</f>
        <v>6041.0033333333331</v>
      </c>
      <c r="S53" s="15">
        <f ca="1">100*(E53-R53)/R53</f>
        <v>-0.35612185834472287</v>
      </c>
      <c r="T53" s="14">
        <f ca="1">IF(S52&lt;$S$8,1,IF(S52&gt;$T$8,-1,0))</f>
        <v>0</v>
      </c>
      <c r="U53" s="20">
        <f t="shared" si="2"/>
        <v>0.6999999999998181</v>
      </c>
      <c r="V53" s="20">
        <f t="shared" si="3"/>
        <v>0</v>
      </c>
      <c r="W53" s="20">
        <f ca="1">AVERAGE(U53:OFFSET(U53,-$W$5+1,0))</f>
        <v>5.4379999999999198</v>
      </c>
      <c r="X53" s="20">
        <f ca="1">AVERAGE(V53:OFFSET(V53,-$W$5+1,0))</f>
        <v>16.011999999999897</v>
      </c>
      <c r="Y53" s="20">
        <f t="shared" ref="Y53:Y116" ca="1" si="4">IF(X53=0,100,100-(100/(1+W53/X53)))</f>
        <v>25.351981351981195</v>
      </c>
      <c r="Z53" s="20">
        <f ca="1">IF(Y52&lt;$Y$8,1,IF(Y53&gt;$Z$8,-1,0))</f>
        <v>0</v>
      </c>
      <c r="AA53" s="49"/>
      <c r="AB53" s="49"/>
      <c r="AC53" s="48"/>
      <c r="AD53" s="48"/>
      <c r="AE53" s="48"/>
      <c r="AF53" s="48"/>
    </row>
    <row r="54" spans="1:47">
      <c r="A54" s="5">
        <v>38435</v>
      </c>
      <c r="B54" s="4">
        <v>6029.74</v>
      </c>
      <c r="C54" s="4">
        <v>6054.65</v>
      </c>
      <c r="D54" s="4">
        <v>6001</v>
      </c>
      <c r="E54" s="4">
        <v>6001</v>
      </c>
      <c r="F54" s="4">
        <v>2908000</v>
      </c>
      <c r="G54" s="35">
        <f t="shared" si="1"/>
        <v>10.25</v>
      </c>
      <c r="H54" s="35">
        <f t="shared" si="0"/>
        <v>-28.739999999999782</v>
      </c>
      <c r="I54" s="35">
        <f t="shared" ref="I54:I117" ca="1" si="5">IF(OR(O54=1,Z54=1),1,IF(OR(O54=-1,Z54=-1),-1,0))</f>
        <v>1</v>
      </c>
      <c r="J54" s="35">
        <f t="shared" ref="J54:J117" ca="1" si="6">IF(AND(J53&lt;=0,I53=1),1,IF(AND(J53&gt;=0,I53=-1),-1,IF(-1*K53/E53&gt;K$9,0,IF(K53/E53&gt;J$9,0,IF(J53+I53&gt;J$5,J$5,IF(J53+I53&lt;J$7,J$7,J53+I53))))))</f>
        <v>0</v>
      </c>
      <c r="K54" s="35">
        <f t="shared" ref="K54:K117" ca="1" si="7">J53*G54+J54*H54</f>
        <v>0</v>
      </c>
      <c r="L54" s="35">
        <f t="shared" ref="L54:L117" ca="1" si="8">L53+K54</f>
        <v>0</v>
      </c>
      <c r="M54" s="34">
        <f ca="1">AVERAGE(E54:OFFSET(E54,-M$5+1,0))</f>
        <v>6089.6708333333336</v>
      </c>
      <c r="N54" s="34">
        <f ca="1">AVERAGE(E54:OFFSET(E54,-N$5+1,0))</f>
        <v>6132.5322727272724</v>
      </c>
      <c r="O54" s="34">
        <f t="shared" ref="O54:O117" ca="1" si="9">IF(AND(M53&lt;=N53,M54&gt;N54),1,IF(AND(M53&gt;=N53,M54&lt;N54),-1,0))</f>
        <v>0</v>
      </c>
      <c r="P54" s="12">
        <f ca="1">100*(MAX(C54:OFFSET(C54,-$P$5+1,0))-E54)/(MAX(C54:OFFSET(C54,-$P$5+1,0))-MIN(D54:OFFSET(D54,-$P$5+1,0)))</f>
        <v>88.517317227752258</v>
      </c>
      <c r="Q54" s="37">
        <f t="shared" ref="Q54:Q117" ca="1" si="10">IF(P53&gt;$P$8,1,IF(P53&lt;$Q$8,-1,0))</f>
        <v>1</v>
      </c>
      <c r="R54" s="15">
        <f ca="1">AVERAGE(E54:OFFSET(E54,-R$5+1,0))</f>
        <v>6029.1100000000006</v>
      </c>
      <c r="S54" s="15">
        <f t="shared" ref="S54:S117" ca="1" si="11">100*(E54-R54)/R54</f>
        <v>-0.46623796878810603</v>
      </c>
      <c r="T54" s="14">
        <f t="shared" ref="T54:T117" ca="1" si="12">IF(S53&lt;$S$8,1,IF(S53&gt;$T$8,-1,0))</f>
        <v>0</v>
      </c>
      <c r="U54" s="20">
        <f t="shared" si="2"/>
        <v>0</v>
      </c>
      <c r="V54" s="20">
        <f t="shared" si="3"/>
        <v>18.489999999999782</v>
      </c>
      <c r="W54" s="20">
        <f ca="1">AVERAGE(U54:OFFSET(U54,-$W$5+1,0))</f>
        <v>5.4379999999999198</v>
      </c>
      <c r="X54" s="20">
        <f ca="1">AVERAGE(V54:OFFSET(V54,-$W$5+1,0))</f>
        <v>11.731999999999971</v>
      </c>
      <c r="Y54" s="20">
        <f t="shared" ca="1" si="4"/>
        <v>31.671520093185535</v>
      </c>
      <c r="Z54" s="20">
        <f t="shared" ref="Z54:Z117" ca="1" si="13">IF(Y53&lt;$Y$8,1,IF(Y54&gt;$Z$8,-1,0))</f>
        <v>1</v>
      </c>
      <c r="AA54" s="48"/>
      <c r="AB54" s="48"/>
      <c r="AC54" s="48"/>
      <c r="AD54" s="48"/>
      <c r="AE54" s="48"/>
      <c r="AF54" s="48"/>
    </row>
    <row r="55" spans="1:47">
      <c r="A55" s="5">
        <v>38436</v>
      </c>
      <c r="B55" s="4">
        <v>6018.79</v>
      </c>
      <c r="C55" s="4">
        <v>6065.91</v>
      </c>
      <c r="D55" s="4">
        <v>6016.48</v>
      </c>
      <c r="E55" s="4">
        <v>6065.91</v>
      </c>
      <c r="F55" s="4">
        <v>2536400</v>
      </c>
      <c r="G55" s="35">
        <f t="shared" si="1"/>
        <v>17.789999999999964</v>
      </c>
      <c r="H55" s="35">
        <f t="shared" si="0"/>
        <v>47.119999999999891</v>
      </c>
      <c r="I55" s="35">
        <f t="shared" ca="1" si="5"/>
        <v>0</v>
      </c>
      <c r="J55" s="35">
        <f t="shared" ca="1" si="6"/>
        <v>1</v>
      </c>
      <c r="K55" s="35">
        <f t="shared" ca="1" si="7"/>
        <v>47.119999999999891</v>
      </c>
      <c r="L55" s="35">
        <f t="shared" ca="1" si="8"/>
        <v>47.119999999999891</v>
      </c>
      <c r="M55" s="34">
        <f ca="1">AVERAGE(E55:OFFSET(E55,-M$5+1,0))</f>
        <v>6077.3899999999994</v>
      </c>
      <c r="N55" s="34">
        <f ca="1">AVERAGE(E55:OFFSET(E55,-N$5+1,0))</f>
        <v>6130.6568181818175</v>
      </c>
      <c r="O55" s="34">
        <f t="shared" ca="1" si="9"/>
        <v>0</v>
      </c>
      <c r="P55" s="12">
        <f ca="1">100*(MAX(C55:OFFSET(C55,-$P$5+1,0))-E55)/(MAX(C55:OFFSET(C55,-$P$5+1,0))-MIN(D55:OFFSET(D55,-$P$5+1,0)))</f>
        <v>57.103800645392575</v>
      </c>
      <c r="Q55" s="37">
        <f t="shared" ca="1" si="10"/>
        <v>1</v>
      </c>
      <c r="R55" s="15">
        <f ca="1">AVERAGE(E55:OFFSET(E55,-R$5+1,0))</f>
        <v>6034.6833333333343</v>
      </c>
      <c r="S55" s="15">
        <f t="shared" ca="1" si="11"/>
        <v>0.51745327702915445</v>
      </c>
      <c r="T55" s="14">
        <f t="shared" ca="1" si="12"/>
        <v>0</v>
      </c>
      <c r="U55" s="20">
        <f t="shared" si="2"/>
        <v>64.909999999999854</v>
      </c>
      <c r="V55" s="20">
        <f t="shared" si="3"/>
        <v>0</v>
      </c>
      <c r="W55" s="20">
        <f ca="1">AVERAGE(U55:OFFSET(U55,-$W$5+1,0))</f>
        <v>16.123999999999977</v>
      </c>
      <c r="X55" s="20">
        <f ca="1">AVERAGE(V55:OFFSET(V55,-$W$5+1,0))</f>
        <v>11.731999999999971</v>
      </c>
      <c r="Y55" s="20">
        <f t="shared" ca="1" si="4"/>
        <v>57.88340034462955</v>
      </c>
      <c r="Z55" s="20">
        <f t="shared" ca="1" si="13"/>
        <v>0</v>
      </c>
      <c r="AA55" s="48"/>
      <c r="AB55" s="48"/>
      <c r="AC55" s="48"/>
      <c r="AD55" s="48"/>
      <c r="AE55" s="48"/>
      <c r="AF55" s="48"/>
    </row>
    <row r="56" spans="1:47">
      <c r="A56" s="5">
        <v>38439</v>
      </c>
      <c r="B56" s="4">
        <v>6091.83</v>
      </c>
      <c r="C56" s="4">
        <v>6093.19</v>
      </c>
      <c r="D56" s="4">
        <v>6048.74</v>
      </c>
      <c r="E56" s="4">
        <v>6048.74</v>
      </c>
      <c r="F56" s="4">
        <v>2326800</v>
      </c>
      <c r="G56" s="35">
        <f t="shared" si="1"/>
        <v>25.920000000000073</v>
      </c>
      <c r="H56" s="35">
        <f t="shared" si="0"/>
        <v>-43.090000000000146</v>
      </c>
      <c r="I56" s="35">
        <f t="shared" ca="1" si="5"/>
        <v>0</v>
      </c>
      <c r="J56" s="35">
        <f t="shared" ca="1" si="6"/>
        <v>1</v>
      </c>
      <c r="K56" s="35">
        <f t="shared" ca="1" si="7"/>
        <v>-17.170000000000073</v>
      </c>
      <c r="L56" s="35">
        <f t="shared" ca="1" si="8"/>
        <v>29.949999999999818</v>
      </c>
      <c r="M56" s="34">
        <f ca="1">AVERAGE(E56:OFFSET(E56,-M$5+1,0))</f>
        <v>6065.4075000000003</v>
      </c>
      <c r="N56" s="34">
        <f ca="1">AVERAGE(E56:OFFSET(E56,-N$5+1,0))</f>
        <v>6127.3486363636357</v>
      </c>
      <c r="O56" s="34">
        <f t="shared" ca="1" si="9"/>
        <v>0</v>
      </c>
      <c r="P56" s="12">
        <f ca="1">100*(MAX(C56:OFFSET(C56,-$P$5+1,0))-E56)/(MAX(C56:OFFSET(C56,-$P$5+1,0))-MIN(D56:OFFSET(D56,-$P$5+1,0)))</f>
        <v>60.596026490066365</v>
      </c>
      <c r="Q56" s="37">
        <f t="shared" ca="1" si="10"/>
        <v>0</v>
      </c>
      <c r="R56" s="15">
        <f ca="1">AVERAGE(E56:OFFSET(E56,-R$5+1,0))</f>
        <v>6035.4816666666666</v>
      </c>
      <c r="S56" s="15">
        <f t="shared" ca="1" si="11"/>
        <v>0.21967316057900729</v>
      </c>
      <c r="T56" s="14">
        <f t="shared" ca="1" si="12"/>
        <v>0</v>
      </c>
      <c r="U56" s="20">
        <f t="shared" si="2"/>
        <v>0</v>
      </c>
      <c r="V56" s="20">
        <f t="shared" si="3"/>
        <v>17.170000000000073</v>
      </c>
      <c r="W56" s="20">
        <f ca="1">AVERAGE(U56:OFFSET(U56,-$W$5+1,0))</f>
        <v>13.121999999999934</v>
      </c>
      <c r="X56" s="20">
        <f ca="1">AVERAGE(V56:OFFSET(V56,-$W$5+1,0))</f>
        <v>15.165999999999986</v>
      </c>
      <c r="Y56" s="20">
        <f t="shared" ca="1" si="4"/>
        <v>46.387160633484065</v>
      </c>
      <c r="Z56" s="20">
        <f t="shared" ca="1" si="13"/>
        <v>0</v>
      </c>
      <c r="AA56" s="48"/>
      <c r="AB56" s="48"/>
      <c r="AC56" s="48"/>
      <c r="AD56" s="48"/>
      <c r="AE56" s="48"/>
      <c r="AF56" s="48"/>
    </row>
    <row r="57" spans="1:47">
      <c r="A57" s="5">
        <v>38440</v>
      </c>
      <c r="B57" s="4">
        <v>6035.77</v>
      </c>
      <c r="C57" s="4">
        <v>6035.77</v>
      </c>
      <c r="D57" s="4">
        <v>5961.24</v>
      </c>
      <c r="E57" s="4">
        <v>5961.24</v>
      </c>
      <c r="F57" s="4">
        <v>2672800</v>
      </c>
      <c r="G57" s="35">
        <f t="shared" si="1"/>
        <v>-12.969999999999345</v>
      </c>
      <c r="H57" s="35">
        <f t="shared" si="0"/>
        <v>-74.530000000000655</v>
      </c>
      <c r="I57" s="35">
        <f t="shared" ca="1" si="5"/>
        <v>0</v>
      </c>
      <c r="J57" s="35">
        <f t="shared" ca="1" si="6"/>
        <v>1</v>
      </c>
      <c r="K57" s="35">
        <f t="shared" ca="1" si="7"/>
        <v>-87.5</v>
      </c>
      <c r="L57" s="35">
        <f t="shared" ca="1" si="8"/>
        <v>-57.550000000000182</v>
      </c>
      <c r="M57" s="34">
        <f ca="1">AVERAGE(E57:OFFSET(E57,-M$5+1,0))</f>
        <v>6045.1583333333338</v>
      </c>
      <c r="N57" s="34">
        <f ca="1">AVERAGE(E57:OFFSET(E57,-N$5+1,0))</f>
        <v>6119.7531818181824</v>
      </c>
      <c r="O57" s="34">
        <f t="shared" ca="1" si="9"/>
        <v>0</v>
      </c>
      <c r="P57" s="12">
        <f ca="1">100*(MAX(C57:OFFSET(C57,-$P$5+1,0))-E57)/(MAX(C57:OFFSET(C57,-$P$5+1,0))-MIN(D57:OFFSET(D57,-$P$5+1,0)))</f>
        <v>100</v>
      </c>
      <c r="Q57" s="37">
        <f t="shared" ca="1" si="10"/>
        <v>0</v>
      </c>
      <c r="R57" s="15">
        <f ca="1">AVERAGE(E57:OFFSET(E57,-R$5+1,0))</f>
        <v>6019.1949999999997</v>
      </c>
      <c r="S57" s="15">
        <f t="shared" ca="1" si="11"/>
        <v>-0.96283639257408893</v>
      </c>
      <c r="T57" s="14">
        <f t="shared" ca="1" si="12"/>
        <v>0</v>
      </c>
      <c r="U57" s="20">
        <f t="shared" si="2"/>
        <v>0</v>
      </c>
      <c r="V57" s="20">
        <f t="shared" si="3"/>
        <v>87.5</v>
      </c>
      <c r="W57" s="20">
        <f ca="1">AVERAGE(U57:OFFSET(U57,-$W$5+1,0))</f>
        <v>13.121999999999934</v>
      </c>
      <c r="X57" s="20">
        <f ca="1">AVERAGE(V57:OFFSET(V57,-$W$5+1,0))</f>
        <v>24.631999999999969</v>
      </c>
      <c r="Y57" s="20">
        <f t="shared" ca="1" si="4"/>
        <v>34.756582084017495</v>
      </c>
      <c r="Z57" s="20">
        <f t="shared" ca="1" si="13"/>
        <v>0</v>
      </c>
      <c r="AA57" s="48"/>
      <c r="AB57" s="48"/>
      <c r="AC57" s="48"/>
      <c r="AD57" s="48"/>
      <c r="AE57" s="48"/>
      <c r="AF57" s="48"/>
    </row>
    <row r="58" spans="1:47">
      <c r="A58" s="5">
        <v>38441</v>
      </c>
      <c r="B58" s="4">
        <v>5940.18</v>
      </c>
      <c r="C58" s="4">
        <v>5980.5</v>
      </c>
      <c r="D58" s="4">
        <v>5940.18</v>
      </c>
      <c r="E58" s="4">
        <v>5957.98</v>
      </c>
      <c r="F58" s="4">
        <v>2554800</v>
      </c>
      <c r="G58" s="35">
        <f t="shared" si="1"/>
        <v>-21.059999999999491</v>
      </c>
      <c r="H58" s="35">
        <f t="shared" si="0"/>
        <v>17.799999999999272</v>
      </c>
      <c r="I58" s="35">
        <f t="shared" ca="1" si="5"/>
        <v>0</v>
      </c>
      <c r="J58" s="35">
        <f t="shared" ca="1" si="6"/>
        <v>1</v>
      </c>
      <c r="K58" s="35">
        <f t="shared" ca="1" si="7"/>
        <v>-3.2600000000002183</v>
      </c>
      <c r="L58" s="35">
        <f t="shared" ca="1" si="8"/>
        <v>-60.8100000000004</v>
      </c>
      <c r="M58" s="34">
        <f ca="1">AVERAGE(E58:OFFSET(E58,-M$5+1,0))</f>
        <v>6028.6974999999993</v>
      </c>
      <c r="N58" s="34">
        <f ca="1">AVERAGE(E58:OFFSET(E58,-N$5+1,0))</f>
        <v>6108.3963636363651</v>
      </c>
      <c r="O58" s="34">
        <f t="shared" ca="1" si="9"/>
        <v>0</v>
      </c>
      <c r="P58" s="12">
        <f ca="1">100*(MAX(C58:OFFSET(C58,-$P$5+1,0))-E58)/(MAX(C58:OFFSET(C58,-$P$5+1,0))-MIN(D58:OFFSET(D58,-$P$5+1,0)))</f>
        <v>88.366773413502813</v>
      </c>
      <c r="Q58" s="37">
        <f t="shared" ca="1" si="10"/>
        <v>1</v>
      </c>
      <c r="R58" s="15">
        <f ca="1">AVERAGE(E58:OFFSET(E58,-R$5+1,0))</f>
        <v>6009.06</v>
      </c>
      <c r="S58" s="15">
        <f t="shared" ca="1" si="11"/>
        <v>-0.85004975819846751</v>
      </c>
      <c r="T58" s="14">
        <f t="shared" ca="1" si="12"/>
        <v>0</v>
      </c>
      <c r="U58" s="20">
        <f t="shared" si="2"/>
        <v>0</v>
      </c>
      <c r="V58" s="20">
        <f t="shared" si="3"/>
        <v>3.2600000000002183</v>
      </c>
      <c r="W58" s="20">
        <f ca="1">AVERAGE(U58:OFFSET(U58,-$W$5+1,0))</f>
        <v>12.981999999999971</v>
      </c>
      <c r="X58" s="20">
        <f ca="1">AVERAGE(V58:OFFSET(V58,-$W$5+1,0))</f>
        <v>25.284000000000013</v>
      </c>
      <c r="Y58" s="20">
        <f t="shared" ca="1" si="4"/>
        <v>33.925678147702868</v>
      </c>
      <c r="Z58" s="20">
        <f t="shared" ca="1" si="13"/>
        <v>0</v>
      </c>
      <c r="AA58" s="49"/>
      <c r="AB58" s="49"/>
      <c r="AC58" s="48"/>
      <c r="AD58" s="48"/>
      <c r="AE58" s="48"/>
      <c r="AF58" s="48"/>
    </row>
    <row r="59" spans="1:47">
      <c r="A59" s="5">
        <v>38442</v>
      </c>
      <c r="B59" s="4">
        <v>6005.87</v>
      </c>
      <c r="C59" s="4">
        <v>6017.04</v>
      </c>
      <c r="D59" s="4">
        <v>5995.27</v>
      </c>
      <c r="E59" s="4">
        <v>6005.88</v>
      </c>
      <c r="F59" s="4">
        <v>2884200</v>
      </c>
      <c r="G59" s="35">
        <f t="shared" si="1"/>
        <v>47.890000000000327</v>
      </c>
      <c r="H59" s="35">
        <f t="shared" si="0"/>
        <v>1.0000000000218279E-2</v>
      </c>
      <c r="I59" s="35">
        <f t="shared" ca="1" si="5"/>
        <v>0</v>
      </c>
      <c r="J59" s="35">
        <f t="shared" ca="1" si="6"/>
        <v>1</v>
      </c>
      <c r="K59" s="35">
        <f t="shared" ca="1" si="7"/>
        <v>47.900000000000546</v>
      </c>
      <c r="L59" s="35">
        <f t="shared" ca="1" si="8"/>
        <v>-12.909999999999854</v>
      </c>
      <c r="M59" s="34">
        <f ca="1">AVERAGE(E59:OFFSET(E59,-M$5+1,0))</f>
        <v>6023.8974999999991</v>
      </c>
      <c r="N59" s="34">
        <f ca="1">AVERAGE(E59:OFFSET(E59,-N$5+1,0))</f>
        <v>6096.8595454545457</v>
      </c>
      <c r="O59" s="34">
        <f t="shared" ca="1" si="9"/>
        <v>0</v>
      </c>
      <c r="P59" s="12">
        <f ca="1">100*(MAX(C59:OFFSET(C59,-$P$5+1,0))-E59)/(MAX(C59:OFFSET(C59,-$P$5+1,0))-MIN(D59:OFFSET(D59,-$P$5+1,0)))</f>
        <v>57.061629958826146</v>
      </c>
      <c r="Q59" s="37">
        <f t="shared" ca="1" si="10"/>
        <v>1</v>
      </c>
      <c r="R59" s="15">
        <f ca="1">AVERAGE(E59:OFFSET(E59,-R$5+1,0))</f>
        <v>6006.791666666667</v>
      </c>
      <c r="S59" s="15">
        <f t="shared" ca="1" si="11"/>
        <v>-1.5177264624074593E-2</v>
      </c>
      <c r="T59" s="14">
        <f t="shared" ca="1" si="12"/>
        <v>0</v>
      </c>
      <c r="U59" s="20">
        <f t="shared" si="2"/>
        <v>47.900000000000546</v>
      </c>
      <c r="V59" s="20">
        <f t="shared" si="3"/>
        <v>0</v>
      </c>
      <c r="W59" s="20">
        <f ca="1">AVERAGE(U59:OFFSET(U59,-$W$5+1,0))</f>
        <v>22.562000000000079</v>
      </c>
      <c r="X59" s="20">
        <f ca="1">AVERAGE(V59:OFFSET(V59,-$W$5+1,0))</f>
        <v>21.586000000000059</v>
      </c>
      <c r="Y59" s="20">
        <f t="shared" ca="1" si="4"/>
        <v>51.10537283682163</v>
      </c>
      <c r="Z59" s="20">
        <f t="shared" ca="1" si="13"/>
        <v>0</v>
      </c>
      <c r="AA59" s="49"/>
      <c r="AB59" s="49"/>
      <c r="AC59" s="48"/>
      <c r="AD59" s="48"/>
      <c r="AE59" s="48"/>
      <c r="AF59" s="48"/>
    </row>
    <row r="60" spans="1:47">
      <c r="A60" s="5">
        <v>38443</v>
      </c>
      <c r="B60" s="4">
        <v>6010.71</v>
      </c>
      <c r="C60" s="4">
        <v>6028.99</v>
      </c>
      <c r="D60" s="4">
        <v>5959.28</v>
      </c>
      <c r="E60" s="4">
        <v>6028.75</v>
      </c>
      <c r="F60" s="4">
        <v>2898200</v>
      </c>
      <c r="G60" s="35">
        <f t="shared" si="1"/>
        <v>4.8299999999999272</v>
      </c>
      <c r="H60" s="35">
        <f t="shared" si="0"/>
        <v>18.039999999999964</v>
      </c>
      <c r="I60" s="35">
        <f t="shared" ca="1" si="5"/>
        <v>0</v>
      </c>
      <c r="J60" s="35">
        <f t="shared" ca="1" si="6"/>
        <v>1</v>
      </c>
      <c r="K60" s="35">
        <f t="shared" ca="1" si="7"/>
        <v>22.869999999999891</v>
      </c>
      <c r="L60" s="35">
        <f t="shared" ca="1" si="8"/>
        <v>9.9600000000000364</v>
      </c>
      <c r="M60" s="34">
        <f ca="1">AVERAGE(E60:OFFSET(E60,-M$5+1,0))</f>
        <v>6020.2633333333333</v>
      </c>
      <c r="N60" s="34">
        <f ca="1">AVERAGE(E60:OFFSET(E60,-N$5+1,0))</f>
        <v>6087.9277272727286</v>
      </c>
      <c r="O60" s="34">
        <f t="shared" ca="1" si="9"/>
        <v>0</v>
      </c>
      <c r="P60" s="12">
        <f ca="1">100*(MAX(C60:OFFSET(C60,-$P$5+1,0))-E60)/(MAX(C60:OFFSET(C60,-$P$5+1,0))-MIN(D60:OFFSET(D60,-$P$5+1,0)))</f>
        <v>42.114894451342977</v>
      </c>
      <c r="Q60" s="37">
        <f t="shared" ca="1" si="10"/>
        <v>0</v>
      </c>
      <c r="R60" s="15">
        <f ca="1">AVERAGE(E60:OFFSET(E60,-R$5+1,0))</f>
        <v>6011.416666666667</v>
      </c>
      <c r="S60" s="15">
        <f t="shared" ca="1" si="11"/>
        <v>0.28834024148494719</v>
      </c>
      <c r="T60" s="14">
        <f t="shared" ca="1" si="12"/>
        <v>0</v>
      </c>
      <c r="U60" s="20">
        <f t="shared" si="2"/>
        <v>22.869999999999891</v>
      </c>
      <c r="V60" s="20">
        <f t="shared" si="3"/>
        <v>0</v>
      </c>
      <c r="W60" s="20">
        <f ca="1">AVERAGE(U60:OFFSET(U60,-$W$5+1,0))</f>
        <v>14.154000000000087</v>
      </c>
      <c r="X60" s="20">
        <f ca="1">AVERAGE(V60:OFFSET(V60,-$W$5+1,0))</f>
        <v>21.586000000000059</v>
      </c>
      <c r="Y60" s="20">
        <f t="shared" ca="1" si="4"/>
        <v>39.60268606603254</v>
      </c>
      <c r="Z60" s="20">
        <f t="shared" ca="1" si="13"/>
        <v>0</v>
      </c>
      <c r="AA60" s="49"/>
      <c r="AB60" s="49"/>
      <c r="AC60" s="48"/>
      <c r="AD60" s="48"/>
      <c r="AE60" s="48"/>
      <c r="AF60" s="48"/>
    </row>
    <row r="61" spans="1:47">
      <c r="A61" s="5">
        <v>38446</v>
      </c>
      <c r="B61" s="4">
        <v>6013.7</v>
      </c>
      <c r="C61" s="4">
        <v>6048.37</v>
      </c>
      <c r="D61" s="4">
        <v>6006.3</v>
      </c>
      <c r="E61" s="4">
        <v>6019.93</v>
      </c>
      <c r="F61" s="4">
        <v>2940200</v>
      </c>
      <c r="G61" s="35">
        <f t="shared" si="1"/>
        <v>-15.050000000000182</v>
      </c>
      <c r="H61" s="35">
        <f t="shared" si="0"/>
        <v>6.2300000000004729</v>
      </c>
      <c r="I61" s="35">
        <f t="shared" ca="1" si="5"/>
        <v>0</v>
      </c>
      <c r="J61" s="35">
        <f t="shared" ca="1" si="6"/>
        <v>1</v>
      </c>
      <c r="K61" s="35">
        <f t="shared" ca="1" si="7"/>
        <v>-8.819999999999709</v>
      </c>
      <c r="L61" s="35">
        <f t="shared" ca="1" si="8"/>
        <v>1.1400000000003274</v>
      </c>
      <c r="M61" s="34">
        <f ca="1">AVERAGE(E61:OFFSET(E61,-M$5+1,0))</f>
        <v>6019.2183333333332</v>
      </c>
      <c r="N61" s="34">
        <f ca="1">AVERAGE(E61:OFFSET(E61,-N$5+1,0))</f>
        <v>6079.6345454545462</v>
      </c>
      <c r="O61" s="34">
        <f t="shared" ca="1" si="9"/>
        <v>0</v>
      </c>
      <c r="P61" s="12">
        <f ca="1">100*(MAX(C61:OFFSET(C61,-$P$5+1,0))-E61)/(MAX(C61:OFFSET(C61,-$P$5+1,0))-MIN(D61:OFFSET(D61,-$P$5+1,0)))</f>
        <v>47.879223580157927</v>
      </c>
      <c r="Q61" s="37">
        <f t="shared" ca="1" si="10"/>
        <v>0</v>
      </c>
      <c r="R61" s="15">
        <f ca="1">AVERAGE(E61:OFFSET(E61,-R$5+1,0))</f>
        <v>6003.753333333334</v>
      </c>
      <c r="S61" s="15">
        <f t="shared" ca="1" si="11"/>
        <v>0.26944255982090554</v>
      </c>
      <c r="T61" s="14">
        <f t="shared" ca="1" si="12"/>
        <v>0</v>
      </c>
      <c r="U61" s="20">
        <f t="shared" si="2"/>
        <v>0</v>
      </c>
      <c r="V61" s="20">
        <f t="shared" si="3"/>
        <v>8.819999999999709</v>
      </c>
      <c r="W61" s="20">
        <f ca="1">AVERAGE(U61:OFFSET(U61,-$W$5+1,0))</f>
        <v>14.154000000000087</v>
      </c>
      <c r="X61" s="20">
        <f ca="1">AVERAGE(V61:OFFSET(V61,-$W$5+1,0))</f>
        <v>19.915999999999986</v>
      </c>
      <c r="Y61" s="20">
        <f t="shared" ca="1" si="4"/>
        <v>41.543880246551382</v>
      </c>
      <c r="Z61" s="20">
        <f t="shared" ca="1" si="13"/>
        <v>0</v>
      </c>
      <c r="AA61" s="49"/>
      <c r="AB61" s="49"/>
      <c r="AC61" s="48"/>
      <c r="AD61" s="48"/>
      <c r="AE61" s="48"/>
      <c r="AF61" s="48"/>
    </row>
    <row r="62" spans="1:47">
      <c r="A62" s="5">
        <v>38448</v>
      </c>
      <c r="B62" s="4">
        <v>6025.29</v>
      </c>
      <c r="C62" s="4">
        <v>6046.16</v>
      </c>
      <c r="D62" s="4">
        <v>6006.81</v>
      </c>
      <c r="E62" s="4">
        <v>6013.49</v>
      </c>
      <c r="F62" s="4">
        <v>2671200</v>
      </c>
      <c r="G62" s="35">
        <f t="shared" si="1"/>
        <v>5.3599999999996726</v>
      </c>
      <c r="H62" s="35">
        <f t="shared" si="0"/>
        <v>-11.800000000000182</v>
      </c>
      <c r="I62" s="35">
        <f t="shared" ca="1" si="5"/>
        <v>0</v>
      </c>
      <c r="J62" s="35">
        <f t="shared" ca="1" si="6"/>
        <v>1</v>
      </c>
      <c r="K62" s="35">
        <f t="shared" ca="1" si="7"/>
        <v>-6.4400000000005093</v>
      </c>
      <c r="L62" s="35">
        <f t="shared" ca="1" si="8"/>
        <v>-5.3000000000001819</v>
      </c>
      <c r="M62" s="34">
        <f ca="1">AVERAGE(E62:OFFSET(E62,-M$5+1,0))</f>
        <v>6016.68</v>
      </c>
      <c r="N62" s="34">
        <f ca="1">AVERAGE(E62:OFFSET(E62,-N$5+1,0))</f>
        <v>6071.4468181818193</v>
      </c>
      <c r="O62" s="34">
        <f t="shared" ca="1" si="9"/>
        <v>0</v>
      </c>
      <c r="P62" s="12">
        <f ca="1">100*(MAX(C62:OFFSET(C62,-$P$5+1,0))-E62)/(MAX(C62:OFFSET(C62,-$P$5+1,0))-MIN(D62:OFFSET(D62,-$P$5+1,0)))</f>
        <v>52.088098817070893</v>
      </c>
      <c r="Q62" s="37">
        <f t="shared" ca="1" si="10"/>
        <v>0</v>
      </c>
      <c r="R62" s="15">
        <f ca="1">AVERAGE(E62:OFFSET(E62,-R$5+1,0))</f>
        <v>5997.8783333333331</v>
      </c>
      <c r="S62" s="15">
        <f t="shared" ca="1" si="11"/>
        <v>0.26028648463748455</v>
      </c>
      <c r="T62" s="14">
        <f t="shared" ca="1" si="12"/>
        <v>0</v>
      </c>
      <c r="U62" s="20">
        <f t="shared" si="2"/>
        <v>0</v>
      </c>
      <c r="V62" s="20">
        <f t="shared" si="3"/>
        <v>6.4400000000005093</v>
      </c>
      <c r="W62" s="20">
        <f ca="1">AVERAGE(U62:OFFSET(U62,-$W$5+1,0))</f>
        <v>14.154000000000087</v>
      </c>
      <c r="X62" s="20">
        <f ca="1">AVERAGE(V62:OFFSET(V62,-$W$5+1,0))</f>
        <v>3.7040000000000872</v>
      </c>
      <c r="Y62" s="20">
        <f t="shared" ca="1" si="4"/>
        <v>79.25859558741152</v>
      </c>
      <c r="Z62" s="20">
        <f t="shared" ca="1" si="13"/>
        <v>0</v>
      </c>
      <c r="AA62" s="49"/>
      <c r="AB62" s="49"/>
      <c r="AC62" s="48"/>
      <c r="AD62" s="48"/>
      <c r="AE62" s="48"/>
      <c r="AF62" s="48"/>
    </row>
    <row r="63" spans="1:47">
      <c r="A63" s="5">
        <v>38449</v>
      </c>
      <c r="B63" s="4">
        <v>6032.01</v>
      </c>
      <c r="C63" s="4">
        <v>6043.1</v>
      </c>
      <c r="D63" s="4">
        <v>5971.76</v>
      </c>
      <c r="E63" s="4">
        <v>5971.76</v>
      </c>
      <c r="F63" s="4">
        <v>3350600</v>
      </c>
      <c r="G63" s="35">
        <f t="shared" si="1"/>
        <v>18.520000000000437</v>
      </c>
      <c r="H63" s="35">
        <f t="shared" si="0"/>
        <v>-60.25</v>
      </c>
      <c r="I63" s="35">
        <f t="shared" ca="1" si="5"/>
        <v>0</v>
      </c>
      <c r="J63" s="35">
        <f t="shared" ca="1" si="6"/>
        <v>1</v>
      </c>
      <c r="K63" s="35">
        <f t="shared" ca="1" si="7"/>
        <v>-41.729999999999563</v>
      </c>
      <c r="L63" s="35">
        <f t="shared" ca="1" si="8"/>
        <v>-47.029999999999745</v>
      </c>
      <c r="M63" s="34">
        <f ca="1">AVERAGE(E63:OFFSET(E63,-M$5+1,0))</f>
        <v>6009.413333333333</v>
      </c>
      <c r="N63" s="34">
        <f ca="1">AVERAGE(E63:OFFSET(E63,-N$5+1,0))</f>
        <v>6060.1395454545454</v>
      </c>
      <c r="O63" s="34">
        <f t="shared" ca="1" si="9"/>
        <v>0</v>
      </c>
      <c r="P63" s="12">
        <f ca="1">100*(MAX(C63:OFFSET(C63,-$P$5+1,0))-E63)/(MAX(C63:OFFSET(C63,-$P$5+1,0))-MIN(D63:OFFSET(D63,-$P$5+1,0)))</f>
        <v>79.36082608979801</v>
      </c>
      <c r="Q63" s="37">
        <f t="shared" ca="1" si="10"/>
        <v>0</v>
      </c>
      <c r="R63" s="15">
        <f ca="1">AVERAGE(E63:OFFSET(E63,-R$5+1,0))</f>
        <v>5999.6316666666671</v>
      </c>
      <c r="S63" s="15">
        <f t="shared" ca="1" si="11"/>
        <v>-0.46455629637264223</v>
      </c>
      <c r="T63" s="14">
        <f t="shared" ca="1" si="12"/>
        <v>0</v>
      </c>
      <c r="U63" s="20">
        <f t="shared" si="2"/>
        <v>0</v>
      </c>
      <c r="V63" s="20">
        <f t="shared" si="3"/>
        <v>41.729999999999563</v>
      </c>
      <c r="W63" s="20">
        <f ca="1">AVERAGE(U63:OFFSET(U63,-$W$5+1,0))</f>
        <v>14.154000000000087</v>
      </c>
      <c r="X63" s="20">
        <f ca="1">AVERAGE(V63:OFFSET(V63,-$W$5+1,0))</f>
        <v>11.397999999999957</v>
      </c>
      <c r="Y63" s="20">
        <f t="shared" ca="1" si="4"/>
        <v>55.392924232937006</v>
      </c>
      <c r="Z63" s="20">
        <f t="shared" ca="1" si="13"/>
        <v>0</v>
      </c>
      <c r="AA63" s="49"/>
      <c r="AB63" s="49"/>
      <c r="AC63" s="49"/>
      <c r="AD63" s="49"/>
      <c r="AE63" s="49"/>
      <c r="AF63" s="49"/>
      <c r="AG63" s="1"/>
      <c r="AH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>
      <c r="A64" s="5">
        <v>38450</v>
      </c>
      <c r="B64" s="4">
        <v>6002.35</v>
      </c>
      <c r="C64" s="4">
        <v>6028.55</v>
      </c>
      <c r="D64" s="4">
        <v>5997.29</v>
      </c>
      <c r="E64" s="4">
        <v>6024.07</v>
      </c>
      <c r="F64" s="4">
        <v>2547200</v>
      </c>
      <c r="G64" s="35">
        <f t="shared" si="1"/>
        <v>30.590000000000146</v>
      </c>
      <c r="H64" s="35">
        <f t="shared" si="0"/>
        <v>21.719999999999345</v>
      </c>
      <c r="I64" s="35">
        <f t="shared" ca="1" si="5"/>
        <v>0</v>
      </c>
      <c r="J64" s="35">
        <f t="shared" ca="1" si="6"/>
        <v>1</v>
      </c>
      <c r="K64" s="35">
        <f t="shared" ca="1" si="7"/>
        <v>52.309999999999491</v>
      </c>
      <c r="L64" s="35">
        <f t="shared" ca="1" si="8"/>
        <v>5.2799999999997453</v>
      </c>
      <c r="M64" s="34">
        <f ca="1">AVERAGE(E64:OFFSET(E64,-M$5+1,0))</f>
        <v>6009.8533333333326</v>
      </c>
      <c r="N64" s="34">
        <f ca="1">AVERAGE(E64:OFFSET(E64,-N$5+1,0))</f>
        <v>6053.3545454545465</v>
      </c>
      <c r="O64" s="34">
        <f t="shared" ca="1" si="9"/>
        <v>0</v>
      </c>
      <c r="P64" s="12">
        <f ca="1">100*(MAX(C64:OFFSET(C64,-$P$5+1,0))-E64)/(MAX(C64:OFFSET(C64,-$P$5+1,0))-MIN(D64:OFFSET(D64,-$P$5+1,0)))</f>
        <v>45.173518070714465</v>
      </c>
      <c r="Q64" s="37">
        <f t="shared" ca="1" si="10"/>
        <v>1</v>
      </c>
      <c r="R64" s="15">
        <f ca="1">AVERAGE(E64:OFFSET(E64,-R$5+1,0))</f>
        <v>6010.6466666666674</v>
      </c>
      <c r="S64" s="15">
        <f t="shared" ca="1" si="11"/>
        <v>0.22332594274380235</v>
      </c>
      <c r="T64" s="14">
        <f t="shared" ca="1" si="12"/>
        <v>0</v>
      </c>
      <c r="U64" s="20">
        <f t="shared" si="2"/>
        <v>52.309999999999491</v>
      </c>
      <c r="V64" s="20">
        <f t="shared" si="3"/>
        <v>0</v>
      </c>
      <c r="W64" s="20">
        <f ca="1">AVERAGE(U64:OFFSET(U64,-$W$5+1,0))</f>
        <v>15.035999999999877</v>
      </c>
      <c r="X64" s="20">
        <f ca="1">AVERAGE(V64:OFFSET(V64,-$W$5+1,0))</f>
        <v>11.397999999999957</v>
      </c>
      <c r="Y64" s="20">
        <f t="shared" ca="1" si="4"/>
        <v>56.881289248694756</v>
      </c>
      <c r="Z64" s="20">
        <f t="shared" ca="1" si="13"/>
        <v>0</v>
      </c>
      <c r="AA64" s="49"/>
      <c r="AB64" s="49"/>
      <c r="AC64" s="49"/>
      <c r="AD64" s="49"/>
      <c r="AE64" s="49"/>
      <c r="AF64" s="49"/>
      <c r="AG64" s="1"/>
      <c r="AH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>
      <c r="A65" s="5">
        <v>38453</v>
      </c>
      <c r="B65" s="4">
        <v>6021.33</v>
      </c>
      <c r="C65" s="4">
        <v>6021.33</v>
      </c>
      <c r="D65" s="4">
        <v>5969.4</v>
      </c>
      <c r="E65" s="4">
        <v>5979.42</v>
      </c>
      <c r="F65" s="4">
        <v>2204800</v>
      </c>
      <c r="G65" s="35">
        <f t="shared" si="1"/>
        <v>-2.7399999999997817</v>
      </c>
      <c r="H65" s="35">
        <f t="shared" si="0"/>
        <v>-41.909999999999854</v>
      </c>
      <c r="I65" s="35">
        <f t="shared" ca="1" si="5"/>
        <v>0</v>
      </c>
      <c r="J65" s="35">
        <f t="shared" ca="1" si="6"/>
        <v>1</v>
      </c>
      <c r="K65" s="35">
        <f t="shared" ca="1" si="7"/>
        <v>-44.649999999999636</v>
      </c>
      <c r="L65" s="35">
        <f t="shared" ca="1" si="8"/>
        <v>-39.369999999999891</v>
      </c>
      <c r="M65" s="34">
        <f ca="1">AVERAGE(E65:OFFSET(E65,-M$5+1,0))</f>
        <v>6006.5141666666668</v>
      </c>
      <c r="N65" s="34">
        <f ca="1">AVERAGE(E65:OFFSET(E65,-N$5+1,0))</f>
        <v>6042.7245454545473</v>
      </c>
      <c r="O65" s="34">
        <f t="shared" ca="1" si="9"/>
        <v>0</v>
      </c>
      <c r="P65" s="12">
        <f ca="1">100*(MAX(C65:OFFSET(C65,-$P$5+1,0))-E65)/(MAX(C65:OFFSET(C65,-$P$5+1,0))-MIN(D65:OFFSET(D65,-$P$5+1,0)))</f>
        <v>74.354617345271578</v>
      </c>
      <c r="Q65" s="37">
        <f t="shared" ca="1" si="10"/>
        <v>0</v>
      </c>
      <c r="R65" s="15">
        <f ca="1">AVERAGE(E65:OFFSET(E65,-R$5+1,0))</f>
        <v>6006.2366666666667</v>
      </c>
      <c r="S65" s="15">
        <f t="shared" ca="1" si="11"/>
        <v>-0.44648035292204502</v>
      </c>
      <c r="T65" s="14">
        <f t="shared" ca="1" si="12"/>
        <v>0</v>
      </c>
      <c r="U65" s="20">
        <f t="shared" si="2"/>
        <v>0</v>
      </c>
      <c r="V65" s="20">
        <f t="shared" si="3"/>
        <v>44.649999999999636</v>
      </c>
      <c r="W65" s="20">
        <f ca="1">AVERAGE(U65:OFFSET(U65,-$W$5+1,0))</f>
        <v>10.461999999999898</v>
      </c>
      <c r="X65" s="20">
        <f ca="1">AVERAGE(V65:OFFSET(V65,-$W$5+1,0))</f>
        <v>20.327999999999882</v>
      </c>
      <c r="Y65" s="20">
        <f t="shared" ca="1" si="4"/>
        <v>33.97856446898335</v>
      </c>
      <c r="Z65" s="20">
        <f t="shared" ca="1" si="13"/>
        <v>0</v>
      </c>
      <c r="AA65" s="49"/>
      <c r="AB65" s="49"/>
      <c r="AC65" s="49"/>
      <c r="AD65" s="49"/>
      <c r="AE65" s="49"/>
      <c r="AF65" s="49"/>
      <c r="AG65" s="1"/>
      <c r="AH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>
      <c r="A66" s="5">
        <v>38454</v>
      </c>
      <c r="B66" s="4">
        <v>5974.71</v>
      </c>
      <c r="C66" s="4">
        <v>5995.93</v>
      </c>
      <c r="D66" s="4">
        <v>5955.24</v>
      </c>
      <c r="E66" s="4">
        <v>5993.89</v>
      </c>
      <c r="F66" s="4">
        <v>1961000</v>
      </c>
      <c r="G66" s="35">
        <f t="shared" si="1"/>
        <v>-4.7100000000000364</v>
      </c>
      <c r="H66" s="35">
        <f t="shared" si="0"/>
        <v>19.180000000000291</v>
      </c>
      <c r="I66" s="35">
        <f t="shared" ca="1" si="5"/>
        <v>0</v>
      </c>
      <c r="J66" s="35">
        <f t="shared" ca="1" si="6"/>
        <v>1</v>
      </c>
      <c r="K66" s="35">
        <f t="shared" ca="1" si="7"/>
        <v>14.470000000000255</v>
      </c>
      <c r="L66" s="35">
        <f t="shared" ca="1" si="8"/>
        <v>-24.899999999999636</v>
      </c>
      <c r="M66" s="34">
        <f ca="1">AVERAGE(E66:OFFSET(E66,-M$5+1,0))</f>
        <v>6005.9216666666662</v>
      </c>
      <c r="N66" s="34">
        <f ca="1">AVERAGE(E66:OFFSET(E66,-N$5+1,0))</f>
        <v>6033.6954545454555</v>
      </c>
      <c r="O66" s="34">
        <f t="shared" ca="1" si="9"/>
        <v>0</v>
      </c>
      <c r="P66" s="12">
        <f ca="1">100*(MAX(C66:OFFSET(C66,-$P$5+1,0))-E66)/(MAX(C66:OFFSET(C66,-$P$5+1,0))-MIN(D66:OFFSET(D66,-$P$5+1,0)))</f>
        <v>50.35585543950436</v>
      </c>
      <c r="Q66" s="37">
        <f t="shared" ca="1" si="10"/>
        <v>1</v>
      </c>
      <c r="R66" s="15">
        <f ca="1">AVERAGE(E66:OFFSET(E66,-R$5+1,0))</f>
        <v>6000.4266666666663</v>
      </c>
      <c r="S66" s="15">
        <f t="shared" ca="1" si="11"/>
        <v>-0.10893669783480872</v>
      </c>
      <c r="T66" s="14">
        <f t="shared" ca="1" si="12"/>
        <v>0</v>
      </c>
      <c r="U66" s="20">
        <f t="shared" si="2"/>
        <v>14.470000000000255</v>
      </c>
      <c r="V66" s="20">
        <f t="shared" si="3"/>
        <v>0</v>
      </c>
      <c r="W66" s="20">
        <f ca="1">AVERAGE(U66:OFFSET(U66,-$W$5+1,0))</f>
        <v>13.355999999999948</v>
      </c>
      <c r="X66" s="20">
        <f ca="1">AVERAGE(V66:OFFSET(V66,-$W$5+1,0))</f>
        <v>18.563999999999943</v>
      </c>
      <c r="Y66" s="20">
        <f t="shared" ca="1" si="4"/>
        <v>41.842105263157876</v>
      </c>
      <c r="Z66" s="20">
        <f t="shared" ca="1" si="13"/>
        <v>0</v>
      </c>
      <c r="AA66" s="49"/>
      <c r="AB66" s="49"/>
      <c r="AC66" s="49"/>
      <c r="AD66" s="49"/>
      <c r="AE66" s="49"/>
      <c r="AF66" s="49"/>
      <c r="AG66" s="1"/>
      <c r="AH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>
      <c r="A67" s="5">
        <v>38455</v>
      </c>
      <c r="B67" s="4">
        <v>6004.49</v>
      </c>
      <c r="C67" s="4">
        <v>6008.6</v>
      </c>
      <c r="D67" s="4">
        <v>5990.2</v>
      </c>
      <c r="E67" s="4">
        <v>5998.08</v>
      </c>
      <c r="F67" s="4">
        <v>2184800</v>
      </c>
      <c r="G67" s="35">
        <f t="shared" si="1"/>
        <v>10.599999999999454</v>
      </c>
      <c r="H67" s="35">
        <f t="shared" si="0"/>
        <v>-6.4099999999998545</v>
      </c>
      <c r="I67" s="35">
        <f t="shared" ca="1" si="5"/>
        <v>0</v>
      </c>
      <c r="J67" s="35">
        <f t="shared" ca="1" si="6"/>
        <v>1</v>
      </c>
      <c r="K67" s="35">
        <f t="shared" ca="1" si="7"/>
        <v>4.1899999999995998</v>
      </c>
      <c r="L67" s="35">
        <f t="shared" ca="1" si="8"/>
        <v>-20.710000000000036</v>
      </c>
      <c r="M67" s="34">
        <f ca="1">AVERAGE(E67:OFFSET(E67,-M$5+1,0))</f>
        <v>6000.2691666666678</v>
      </c>
      <c r="N67" s="34">
        <f ca="1">AVERAGE(E67:OFFSET(E67,-N$5+1,0))</f>
        <v>6024.3249999999998</v>
      </c>
      <c r="O67" s="34">
        <f t="shared" ca="1" si="9"/>
        <v>0</v>
      </c>
      <c r="P67" s="12">
        <f ca="1">100*(MAX(C67:OFFSET(C67,-$P$5+1,0))-E67)/(MAX(C67:OFFSET(C67,-$P$5+1,0))-MIN(D67:OFFSET(D67,-$P$5+1,0)))</f>
        <v>46.483039097883491</v>
      </c>
      <c r="Q67" s="37">
        <f t="shared" ca="1" si="10"/>
        <v>0</v>
      </c>
      <c r="R67" s="15">
        <f ca="1">AVERAGE(E67:OFFSET(E67,-R$5+1,0))</f>
        <v>5996.7849999999999</v>
      </c>
      <c r="S67" s="15">
        <f t="shared" ca="1" si="11"/>
        <v>2.1594904603051013E-2</v>
      </c>
      <c r="T67" s="14">
        <f t="shared" ca="1" si="12"/>
        <v>0</v>
      </c>
      <c r="U67" s="20">
        <f t="shared" si="2"/>
        <v>4.1899999999995998</v>
      </c>
      <c r="V67" s="20">
        <f t="shared" si="3"/>
        <v>0</v>
      </c>
      <c r="W67" s="20">
        <f ca="1">AVERAGE(U67:OFFSET(U67,-$W$5+1,0))</f>
        <v>14.193999999999869</v>
      </c>
      <c r="X67" s="20">
        <f ca="1">AVERAGE(V67:OFFSET(V67,-$W$5+1,0))</f>
        <v>17.27599999999984</v>
      </c>
      <c r="Y67" s="20">
        <f t="shared" ca="1" si="4"/>
        <v>45.103272958373054</v>
      </c>
      <c r="Z67" s="20">
        <f t="shared" ca="1" si="13"/>
        <v>0</v>
      </c>
      <c r="AA67" s="49"/>
      <c r="AB67" s="49"/>
      <c r="AC67" s="49"/>
      <c r="AD67" s="49"/>
      <c r="AE67" s="49"/>
      <c r="AF67" s="49"/>
      <c r="AG67" s="1"/>
      <c r="AH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>
      <c r="A68" s="5">
        <v>38456</v>
      </c>
      <c r="B68" s="4">
        <v>5966.84</v>
      </c>
      <c r="C68" s="4">
        <v>5994.99</v>
      </c>
      <c r="D68" s="4">
        <v>5964.33</v>
      </c>
      <c r="E68" s="4">
        <v>5976.68</v>
      </c>
      <c r="F68" s="4">
        <v>2465800</v>
      </c>
      <c r="G68" s="35">
        <f t="shared" si="1"/>
        <v>-31.239999999999782</v>
      </c>
      <c r="H68" s="35">
        <f t="shared" ref="H68:H131" si="14">E68-B68</f>
        <v>9.8400000000001455</v>
      </c>
      <c r="I68" s="35">
        <f t="shared" ca="1" si="5"/>
        <v>0</v>
      </c>
      <c r="J68" s="35">
        <f t="shared" ca="1" si="6"/>
        <v>1</v>
      </c>
      <c r="K68" s="35">
        <f t="shared" ca="1" si="7"/>
        <v>-21.399999999999636</v>
      </c>
      <c r="L68" s="35">
        <f t="shared" ca="1" si="8"/>
        <v>-42.109999999999673</v>
      </c>
      <c r="M68" s="34">
        <f ca="1">AVERAGE(E68:OFFSET(E68,-M$5+1,0))</f>
        <v>5994.264166666665</v>
      </c>
      <c r="N68" s="34">
        <f ca="1">AVERAGE(E68:OFFSET(E68,-N$5+1,0))</f>
        <v>6016.1963636363644</v>
      </c>
      <c r="O68" s="34">
        <f t="shared" ca="1" si="9"/>
        <v>0</v>
      </c>
      <c r="P68" s="12">
        <f ca="1">100*(MAX(C68:OFFSET(C68,-$P$5+1,0))-E68)/(MAX(C68:OFFSET(C68,-$P$5+1,0))-MIN(D68:OFFSET(D68,-$P$5+1,0)))</f>
        <v>76.978417266186526</v>
      </c>
      <c r="Q68" s="37">
        <f t="shared" ca="1" si="10"/>
        <v>0</v>
      </c>
      <c r="R68" s="15">
        <f ca="1">AVERAGE(E68:OFFSET(E68,-R$5+1,0))</f>
        <v>5990.6500000000005</v>
      </c>
      <c r="S68" s="15">
        <f t="shared" ca="1" si="11"/>
        <v>-0.23319673157337273</v>
      </c>
      <c r="T68" s="14">
        <f t="shared" ca="1" si="12"/>
        <v>0</v>
      </c>
      <c r="U68" s="20">
        <f t="shared" si="2"/>
        <v>0</v>
      </c>
      <c r="V68" s="20">
        <f t="shared" si="3"/>
        <v>21.399999999999636</v>
      </c>
      <c r="W68" s="20">
        <f ca="1">AVERAGE(U68:OFFSET(U68,-$W$5+1,0))</f>
        <v>14.193999999999869</v>
      </c>
      <c r="X68" s="20">
        <f ca="1">AVERAGE(V68:OFFSET(V68,-$W$5+1,0))</f>
        <v>13.209999999999855</v>
      </c>
      <c r="Y68" s="20">
        <f t="shared" ca="1" si="4"/>
        <v>51.795358341847958</v>
      </c>
      <c r="Z68" s="20">
        <f t="shared" ca="1" si="13"/>
        <v>0</v>
      </c>
      <c r="AA68" s="49"/>
      <c r="AB68" s="49"/>
      <c r="AC68" s="49"/>
      <c r="AD68" s="49"/>
      <c r="AE68" s="49"/>
      <c r="AF68" s="49"/>
      <c r="AG68" s="1"/>
      <c r="AH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>
      <c r="A69" s="5">
        <v>38457</v>
      </c>
      <c r="B69" s="4">
        <v>5946.2</v>
      </c>
      <c r="C69" s="4">
        <v>5946.2</v>
      </c>
      <c r="D69" s="4">
        <v>5875.67</v>
      </c>
      <c r="E69" s="4">
        <v>5888.37</v>
      </c>
      <c r="F69" s="4">
        <v>3225600</v>
      </c>
      <c r="G69" s="35">
        <f t="shared" ref="G69:G132" si="15">B69-E68</f>
        <v>-30.480000000000473</v>
      </c>
      <c r="H69" s="35">
        <f t="shared" si="14"/>
        <v>-57.829999999999927</v>
      </c>
      <c r="I69" s="35">
        <f t="shared" ca="1" si="5"/>
        <v>0</v>
      </c>
      <c r="J69" s="35">
        <f t="shared" ca="1" si="6"/>
        <v>1</v>
      </c>
      <c r="K69" s="35">
        <f t="shared" ca="1" si="7"/>
        <v>-88.3100000000004</v>
      </c>
      <c r="L69" s="35">
        <f t="shared" ca="1" si="8"/>
        <v>-130.42000000000007</v>
      </c>
      <c r="M69" s="34">
        <f ca="1">AVERAGE(E69:OFFSET(E69,-M$5+1,0))</f>
        <v>5988.1916666666657</v>
      </c>
      <c r="N69" s="34">
        <f ca="1">AVERAGE(E69:OFFSET(E69,-N$5+1,0))</f>
        <v>6008.2368181818174</v>
      </c>
      <c r="O69" s="34">
        <f t="shared" ca="1" si="9"/>
        <v>0</v>
      </c>
      <c r="P69" s="12">
        <f ca="1">100*(MAX(C69:OFFSET(C69,-$P$5+1,0))-E69)/(MAX(C69:OFFSET(C69,-$P$5+1,0))-MIN(D69:OFFSET(D69,-$P$5+1,0)))</f>
        <v>92.646207295888928</v>
      </c>
      <c r="Q69" s="37">
        <f t="shared" ca="1" si="10"/>
        <v>1</v>
      </c>
      <c r="R69" s="15">
        <f ca="1">AVERAGE(E69:OFFSET(E69,-R$5+1,0))</f>
        <v>5976.751666666667</v>
      </c>
      <c r="S69" s="15">
        <f t="shared" ca="1" si="11"/>
        <v>-1.4787575525278438</v>
      </c>
      <c r="T69" s="14">
        <f t="shared" ca="1" si="12"/>
        <v>0</v>
      </c>
      <c r="U69" s="20">
        <f t="shared" ref="U69:U132" si="16">IF(E69-E68&gt;0,E69-E68,0)</f>
        <v>0</v>
      </c>
      <c r="V69" s="20">
        <f t="shared" ref="V69:V132" si="17">IF(E69-E68&lt;0,-(E69-E68),0)</f>
        <v>88.3100000000004</v>
      </c>
      <c r="W69" s="20">
        <f ca="1">AVERAGE(U69:OFFSET(U69,-$W$5+1,0))</f>
        <v>3.7319999999999709</v>
      </c>
      <c r="X69" s="20">
        <f ca="1">AVERAGE(V69:OFFSET(V69,-$W$5+1,0))</f>
        <v>30.871999999999936</v>
      </c>
      <c r="Y69" s="20">
        <f t="shared" ca="1" si="4"/>
        <v>10.784880360651897</v>
      </c>
      <c r="Z69" s="20">
        <f t="shared" ca="1" si="13"/>
        <v>0</v>
      </c>
      <c r="AA69" s="49"/>
      <c r="AB69" s="49"/>
      <c r="AC69" s="49"/>
      <c r="AD69" s="49"/>
      <c r="AE69" s="49"/>
      <c r="AF69" s="49"/>
      <c r="AG69" s="1"/>
      <c r="AH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>
      <c r="A70" s="5">
        <v>38460</v>
      </c>
      <c r="B70" s="4">
        <v>5809.76</v>
      </c>
      <c r="C70" s="4">
        <v>5809.76</v>
      </c>
      <c r="D70" s="4">
        <v>5679.35</v>
      </c>
      <c r="E70" s="4">
        <v>5715.16</v>
      </c>
      <c r="F70" s="4">
        <v>3243200</v>
      </c>
      <c r="G70" s="35">
        <f t="shared" si="15"/>
        <v>-78.609999999999673</v>
      </c>
      <c r="H70" s="35">
        <f t="shared" si="14"/>
        <v>-94.600000000000364</v>
      </c>
      <c r="I70" s="35">
        <f t="shared" ca="1" si="5"/>
        <v>1</v>
      </c>
      <c r="J70" s="35">
        <f t="shared" ca="1" si="6"/>
        <v>1</v>
      </c>
      <c r="K70" s="35">
        <f t="shared" ca="1" si="7"/>
        <v>-173.21000000000004</v>
      </c>
      <c r="L70" s="35">
        <f t="shared" ca="1" si="8"/>
        <v>-303.63000000000011</v>
      </c>
      <c r="M70" s="34">
        <f ca="1">AVERAGE(E70:OFFSET(E70,-M$5+1,0))</f>
        <v>5967.9566666666678</v>
      </c>
      <c r="N70" s="34">
        <f ca="1">AVERAGE(E70:OFFSET(E70,-N$5+1,0))</f>
        <v>5992.0004545454549</v>
      </c>
      <c r="O70" s="34">
        <f t="shared" ca="1" si="9"/>
        <v>0</v>
      </c>
      <c r="P70" s="12">
        <f ca="1">100*(MAX(C70:OFFSET(C70,-$P$5+1,0))-E70)/(MAX(C70:OFFSET(C70,-$P$5+1,0))-MIN(D70:OFFSET(D70,-$P$5+1,0)))</f>
        <v>90.295918920383841</v>
      </c>
      <c r="Q70" s="37">
        <f t="shared" ca="1" si="10"/>
        <v>1</v>
      </c>
      <c r="R70" s="15">
        <f ca="1">AVERAGE(E70:OFFSET(E70,-R$5+1,0))</f>
        <v>5925.2666666666664</v>
      </c>
      <c r="S70" s="15">
        <f t="shared" ca="1" si="11"/>
        <v>-3.5459444863241019</v>
      </c>
      <c r="T70" s="14">
        <f t="shared" ca="1" si="12"/>
        <v>0</v>
      </c>
      <c r="U70" s="20">
        <f t="shared" si="16"/>
        <v>0</v>
      </c>
      <c r="V70" s="20">
        <f t="shared" si="17"/>
        <v>173.21000000000004</v>
      </c>
      <c r="W70" s="20">
        <f ca="1">AVERAGE(U70:OFFSET(U70,-$W$5+1,0))</f>
        <v>3.7319999999999709</v>
      </c>
      <c r="X70" s="20">
        <f ca="1">AVERAGE(V70:OFFSET(V70,-$W$5+1,0))</f>
        <v>56.584000000000017</v>
      </c>
      <c r="Y70" s="20">
        <f t="shared" ca="1" si="4"/>
        <v>6.1874129584189603</v>
      </c>
      <c r="Z70" s="20">
        <f t="shared" ca="1" si="13"/>
        <v>1</v>
      </c>
      <c r="AA70" s="49"/>
      <c r="AB70" s="49"/>
      <c r="AC70" s="49"/>
      <c r="AD70" s="49"/>
      <c r="AE70" s="49"/>
      <c r="AF70" s="49"/>
      <c r="AG70" s="1"/>
      <c r="AH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>
      <c r="A71" s="5">
        <v>38461</v>
      </c>
      <c r="B71" s="4">
        <v>5736.97</v>
      </c>
      <c r="C71" s="4">
        <v>5773.32</v>
      </c>
      <c r="D71" s="4">
        <v>5726.96</v>
      </c>
      <c r="E71" s="4">
        <v>5748.35</v>
      </c>
      <c r="F71" s="4">
        <v>2540200</v>
      </c>
      <c r="G71" s="35">
        <f t="shared" si="15"/>
        <v>21.8100000000004</v>
      </c>
      <c r="H71" s="35">
        <f t="shared" si="14"/>
        <v>11.380000000000109</v>
      </c>
      <c r="I71" s="35">
        <f t="shared" ca="1" si="5"/>
        <v>1</v>
      </c>
      <c r="J71" s="35">
        <f t="shared" ca="1" si="6"/>
        <v>2</v>
      </c>
      <c r="K71" s="35">
        <f t="shared" ca="1" si="7"/>
        <v>44.570000000000618</v>
      </c>
      <c r="L71" s="35">
        <f t="shared" ca="1" si="8"/>
        <v>-259.05999999999949</v>
      </c>
      <c r="M71" s="34">
        <f ca="1">AVERAGE(E71:OFFSET(E71,-M$5+1,0))</f>
        <v>5946.4958333333343</v>
      </c>
      <c r="N71" s="34">
        <f ca="1">AVERAGE(E71:OFFSET(E71,-N$5+1,0))</f>
        <v>5979.0859090909098</v>
      </c>
      <c r="O71" s="34">
        <f t="shared" ca="1" si="9"/>
        <v>0</v>
      </c>
      <c r="P71" s="12">
        <f ca="1">100*(MAX(C71:OFFSET(C71,-$P$5+1,0))-E71)/(MAX(C71:OFFSET(C71,-$P$5+1,0))-MIN(D71:OFFSET(D71,-$P$5+1,0)))</f>
        <v>81.189171505684115</v>
      </c>
      <c r="Q71" s="37">
        <f t="shared" ca="1" si="10"/>
        <v>1</v>
      </c>
      <c r="R71" s="15">
        <f ca="1">AVERAGE(E71:OFFSET(E71,-R$5+1,0))</f>
        <v>5886.7550000000001</v>
      </c>
      <c r="S71" s="15">
        <f t="shared" ca="1" si="11"/>
        <v>-2.3511255352057243</v>
      </c>
      <c r="T71" s="14">
        <f t="shared" ca="1" si="12"/>
        <v>0</v>
      </c>
      <c r="U71" s="20">
        <f t="shared" si="16"/>
        <v>33.190000000000509</v>
      </c>
      <c r="V71" s="20">
        <f t="shared" si="17"/>
        <v>0</v>
      </c>
      <c r="W71" s="20">
        <f ca="1">AVERAGE(U71:OFFSET(U71,-$W$5+1,0))</f>
        <v>7.4760000000000222</v>
      </c>
      <c r="X71" s="20">
        <f ca="1">AVERAGE(V71:OFFSET(V71,-$W$5+1,0))</f>
        <v>56.584000000000017</v>
      </c>
      <c r="Y71" s="20">
        <f t="shared" ca="1" si="4"/>
        <v>11.670309085232631</v>
      </c>
      <c r="Z71" s="20">
        <f t="shared" ca="1" si="13"/>
        <v>1</v>
      </c>
      <c r="AA71" s="49"/>
      <c r="AB71" s="49"/>
      <c r="AC71" s="49"/>
      <c r="AD71" s="49"/>
      <c r="AE71" s="49"/>
      <c r="AF71" s="49"/>
      <c r="AG71" s="1"/>
      <c r="AH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>
      <c r="A72" s="5">
        <v>38462</v>
      </c>
      <c r="B72" s="4">
        <v>5799.85</v>
      </c>
      <c r="C72" s="4">
        <v>5799.85</v>
      </c>
      <c r="D72" s="4">
        <v>5683</v>
      </c>
      <c r="E72" s="4">
        <v>5693.01</v>
      </c>
      <c r="F72" s="4">
        <v>2779200</v>
      </c>
      <c r="G72" s="35">
        <f t="shared" si="15"/>
        <v>51.5</v>
      </c>
      <c r="H72" s="35">
        <f t="shared" si="14"/>
        <v>-106.84000000000015</v>
      </c>
      <c r="I72" s="35">
        <f t="shared" ca="1" si="5"/>
        <v>1</v>
      </c>
      <c r="J72" s="35">
        <f t="shared" ca="1" si="6"/>
        <v>2</v>
      </c>
      <c r="K72" s="35">
        <f t="shared" ca="1" si="7"/>
        <v>-110.68000000000029</v>
      </c>
      <c r="L72" s="35">
        <f t="shared" ca="1" si="8"/>
        <v>-369.73999999999978</v>
      </c>
      <c r="M72" s="34">
        <f ca="1">AVERAGE(E72:OFFSET(E72,-M$5+1,0))</f>
        <v>5918.5175000000008</v>
      </c>
      <c r="N72" s="34">
        <f ca="1">AVERAGE(E72:OFFSET(E72,-N$5+1,0))</f>
        <v>5963.1340909090914</v>
      </c>
      <c r="O72" s="34">
        <f t="shared" ca="1" si="9"/>
        <v>0</v>
      </c>
      <c r="P72" s="12">
        <f ca="1">100*(MAX(C72:OFFSET(C72,-$P$5+1,0))-E72)/(MAX(C72:OFFSET(C72,-$P$5+1,0))-MIN(D72:OFFSET(D72,-$P$5+1,0)))</f>
        <v>96.244673539518942</v>
      </c>
      <c r="Q72" s="37">
        <f t="shared" ca="1" si="10"/>
        <v>1</v>
      </c>
      <c r="R72" s="15">
        <f ca="1">AVERAGE(E72:OFFSET(E72,-R$5+1,0))</f>
        <v>5836.6083333333336</v>
      </c>
      <c r="S72" s="15">
        <f t="shared" ca="1" si="11"/>
        <v>-2.4603044290848142</v>
      </c>
      <c r="T72" s="14">
        <f t="shared" ca="1" si="12"/>
        <v>0</v>
      </c>
      <c r="U72" s="20">
        <f t="shared" si="16"/>
        <v>0</v>
      </c>
      <c r="V72" s="20">
        <f t="shared" si="17"/>
        <v>55.340000000000146</v>
      </c>
      <c r="W72" s="20">
        <f ca="1">AVERAGE(U72:OFFSET(U72,-$W$5+1,0))</f>
        <v>6.638000000000102</v>
      </c>
      <c r="X72" s="20">
        <f ca="1">AVERAGE(V72:OFFSET(V72,-$W$5+1,0))</f>
        <v>67.652000000000044</v>
      </c>
      <c r="Y72" s="20">
        <f t="shared" ca="1" si="4"/>
        <v>8.9352537353615418</v>
      </c>
      <c r="Z72" s="20">
        <f t="shared" ca="1" si="13"/>
        <v>1</v>
      </c>
      <c r="AA72" s="49"/>
      <c r="AB72" s="49"/>
      <c r="AC72" s="49"/>
      <c r="AD72" s="49"/>
      <c r="AE72" s="49"/>
      <c r="AF72" s="49"/>
      <c r="AG72" s="1"/>
      <c r="AH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>
      <c r="A73" s="5">
        <v>38463</v>
      </c>
      <c r="B73" s="4">
        <v>5565.41</v>
      </c>
      <c r="C73" s="4">
        <v>5725.48</v>
      </c>
      <c r="D73" s="4">
        <v>5565.41</v>
      </c>
      <c r="E73" s="4">
        <v>5721.99</v>
      </c>
      <c r="F73" s="4">
        <v>2931800</v>
      </c>
      <c r="G73" s="35">
        <f t="shared" si="15"/>
        <v>-127.60000000000036</v>
      </c>
      <c r="H73" s="35">
        <f t="shared" si="14"/>
        <v>156.57999999999993</v>
      </c>
      <c r="I73" s="35">
        <f t="shared" ca="1" si="5"/>
        <v>1</v>
      </c>
      <c r="J73" s="35">
        <f t="shared" ca="1" si="6"/>
        <v>2</v>
      </c>
      <c r="K73" s="35">
        <f t="shared" ca="1" si="7"/>
        <v>57.959999999999127</v>
      </c>
      <c r="L73" s="35">
        <f t="shared" ca="1" si="8"/>
        <v>-311.78000000000065</v>
      </c>
      <c r="M73" s="34">
        <f ca="1">AVERAGE(E73:OFFSET(E73,-M$5+1,0))</f>
        <v>5893.689166666667</v>
      </c>
      <c r="N73" s="34">
        <f ca="1">AVERAGE(E73:OFFSET(E73,-N$5+1,0))</f>
        <v>5947.8172727272731</v>
      </c>
      <c r="O73" s="34">
        <f t="shared" ca="1" si="9"/>
        <v>0</v>
      </c>
      <c r="P73" s="12">
        <f ca="1">100*(MAX(C73:OFFSET(C73,-$P$5+1,0))-E73)/(MAX(C73:OFFSET(C73,-$P$5+1,0))-MIN(D73:OFFSET(D73,-$P$5+1,0)))</f>
        <v>66.19164831368488</v>
      </c>
      <c r="Q73" s="37">
        <f t="shared" ca="1" si="10"/>
        <v>1</v>
      </c>
      <c r="R73" s="15">
        <f ca="1">AVERAGE(E73:OFFSET(E73,-R$5+1,0))</f>
        <v>5790.5933333333332</v>
      </c>
      <c r="S73" s="15">
        <f t="shared" ca="1" si="11"/>
        <v>-1.1847375456055764</v>
      </c>
      <c r="T73" s="14">
        <f t="shared" ca="1" si="12"/>
        <v>0</v>
      </c>
      <c r="U73" s="20">
        <f t="shared" si="16"/>
        <v>28.979999999999563</v>
      </c>
      <c r="V73" s="20">
        <f t="shared" si="17"/>
        <v>0</v>
      </c>
      <c r="W73" s="20">
        <f ca="1">AVERAGE(U73:OFFSET(U73,-$W$5+1,0))</f>
        <v>12.434000000000015</v>
      </c>
      <c r="X73" s="20">
        <f ca="1">AVERAGE(V73:OFFSET(V73,-$W$5+1,0))</f>
        <v>63.372000000000114</v>
      </c>
      <c r="Y73" s="20">
        <f t="shared" ca="1" si="4"/>
        <v>16.402395588739665</v>
      </c>
      <c r="Z73" s="20">
        <f t="shared" ca="1" si="13"/>
        <v>1</v>
      </c>
      <c r="AA73" s="49"/>
      <c r="AB73" s="49"/>
      <c r="AC73" s="49"/>
      <c r="AD73" s="49"/>
      <c r="AE73" s="49"/>
      <c r="AF73" s="49"/>
      <c r="AG73" s="1"/>
      <c r="AH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>
      <c r="A74" s="5">
        <v>38464</v>
      </c>
      <c r="B74" s="4">
        <v>5777.49</v>
      </c>
      <c r="C74" s="4">
        <v>5799.73</v>
      </c>
      <c r="D74" s="4">
        <v>5741.49</v>
      </c>
      <c r="E74" s="4">
        <v>5747.09</v>
      </c>
      <c r="F74" s="4">
        <v>2737600</v>
      </c>
      <c r="G74" s="35">
        <f t="shared" si="15"/>
        <v>55.5</v>
      </c>
      <c r="H74" s="35">
        <f t="shared" si="14"/>
        <v>-30.399999999999636</v>
      </c>
      <c r="I74" s="35">
        <f t="shared" ca="1" si="5"/>
        <v>1</v>
      </c>
      <c r="J74" s="35">
        <f t="shared" ca="1" si="6"/>
        <v>2</v>
      </c>
      <c r="K74" s="35">
        <f t="shared" ca="1" si="7"/>
        <v>50.200000000000728</v>
      </c>
      <c r="L74" s="35">
        <f t="shared" ca="1" si="8"/>
        <v>-261.57999999999993</v>
      </c>
      <c r="M74" s="34">
        <f ca="1">AVERAGE(E74:OFFSET(E74,-M$5+1,0))</f>
        <v>5871.4891666666672</v>
      </c>
      <c r="N74" s="34">
        <f ca="1">AVERAGE(E74:OFFSET(E74,-N$5+1,0))</f>
        <v>5935.4672727272728</v>
      </c>
      <c r="O74" s="34">
        <f t="shared" ca="1" si="9"/>
        <v>0</v>
      </c>
      <c r="P74" s="12">
        <f ca="1">100*(MAX(C74:OFFSET(C74,-$P$5+1,0))-E74)/(MAX(C74:OFFSET(C74,-$P$5+1,0))-MIN(D74:OFFSET(D74,-$P$5+1,0)))</f>
        <v>60.150903667309997</v>
      </c>
      <c r="Q74" s="37">
        <f t="shared" ca="1" si="10"/>
        <v>0</v>
      </c>
      <c r="R74" s="15">
        <f ca="1">AVERAGE(E74:OFFSET(E74,-R$5+1,0))</f>
        <v>5752.3283333333338</v>
      </c>
      <c r="S74" s="15">
        <f t="shared" ca="1" si="11"/>
        <v>-9.1064574721488448E-2</v>
      </c>
      <c r="T74" s="14">
        <f t="shared" ca="1" si="12"/>
        <v>0</v>
      </c>
      <c r="U74" s="20">
        <f t="shared" si="16"/>
        <v>25.100000000000364</v>
      </c>
      <c r="V74" s="20">
        <f t="shared" si="17"/>
        <v>0</v>
      </c>
      <c r="W74" s="20">
        <f ca="1">AVERAGE(U74:OFFSET(U74,-$W$5+1,0))</f>
        <v>17.454000000000086</v>
      </c>
      <c r="X74" s="20">
        <f ca="1">AVERAGE(V74:OFFSET(V74,-$W$5+1,0))</f>
        <v>45.710000000000036</v>
      </c>
      <c r="Y74" s="20">
        <f t="shared" ca="1" si="4"/>
        <v>27.632828826546856</v>
      </c>
      <c r="Z74" s="20">
        <f t="shared" ca="1" si="13"/>
        <v>1</v>
      </c>
      <c r="AA74" s="49"/>
      <c r="AB74" s="49"/>
      <c r="AC74" s="49"/>
      <c r="AD74" s="49"/>
      <c r="AE74" s="49"/>
      <c r="AF74" s="49"/>
      <c r="AG74" s="1"/>
      <c r="AH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>
      <c r="A75" s="5">
        <v>38467</v>
      </c>
      <c r="B75" s="4">
        <v>5753.24</v>
      </c>
      <c r="C75" s="4">
        <v>5771.38</v>
      </c>
      <c r="D75" s="4">
        <v>5727.42</v>
      </c>
      <c r="E75" s="4">
        <v>5758.31</v>
      </c>
      <c r="F75" s="4">
        <v>1916000</v>
      </c>
      <c r="G75" s="35">
        <f t="shared" si="15"/>
        <v>6.1499999999996362</v>
      </c>
      <c r="H75" s="35">
        <f t="shared" si="14"/>
        <v>5.0700000000006185</v>
      </c>
      <c r="I75" s="35">
        <f t="shared" ca="1" si="5"/>
        <v>0</v>
      </c>
      <c r="J75" s="35">
        <f t="shared" ca="1" si="6"/>
        <v>2</v>
      </c>
      <c r="K75" s="35">
        <f t="shared" ca="1" si="7"/>
        <v>22.440000000000509</v>
      </c>
      <c r="L75" s="35">
        <f t="shared" ca="1" si="8"/>
        <v>-239.13999999999942</v>
      </c>
      <c r="M75" s="34">
        <f ca="1">AVERAGE(E75:OFFSET(E75,-M$5+1,0))</f>
        <v>5853.7016666666668</v>
      </c>
      <c r="N75" s="34">
        <f ca="1">AVERAGE(E75:OFFSET(E75,-N$5+1,0))</f>
        <v>5923.5954545454551</v>
      </c>
      <c r="O75" s="34">
        <f t="shared" ca="1" si="9"/>
        <v>0</v>
      </c>
      <c r="P75" s="12">
        <f ca="1">100*(MAX(C75:OFFSET(C75,-$P$5+1,0))-E75)/(MAX(C75:OFFSET(C75,-$P$5+1,0))-MIN(D75:OFFSET(D75,-$P$5+1,0)))</f>
        <v>56.474649698774719</v>
      </c>
      <c r="Q75" s="37">
        <f t="shared" ca="1" si="10"/>
        <v>0</v>
      </c>
      <c r="R75" s="15">
        <f ca="1">AVERAGE(E75:OFFSET(E75,-R$5+1,0))</f>
        <v>5730.6516666666676</v>
      </c>
      <c r="S75" s="15">
        <f t="shared" ca="1" si="11"/>
        <v>0.48263853645497867</v>
      </c>
      <c r="T75" s="14">
        <f t="shared" ca="1" si="12"/>
        <v>0</v>
      </c>
      <c r="U75" s="20">
        <f t="shared" si="16"/>
        <v>11.220000000000255</v>
      </c>
      <c r="V75" s="20">
        <f t="shared" si="17"/>
        <v>0</v>
      </c>
      <c r="W75" s="20">
        <f ca="1">AVERAGE(U75:OFFSET(U75,-$W$5+1,0))</f>
        <v>19.698000000000139</v>
      </c>
      <c r="X75" s="20">
        <f ca="1">AVERAGE(V75:OFFSET(V75,-$W$5+1,0))</f>
        <v>11.06800000000003</v>
      </c>
      <c r="Y75" s="20">
        <f t="shared" ca="1" si="4"/>
        <v>64.02522264837819</v>
      </c>
      <c r="Z75" s="20">
        <f t="shared" ca="1" si="13"/>
        <v>0</v>
      </c>
      <c r="AA75" s="49"/>
      <c r="AB75" s="49"/>
      <c r="AC75" s="49"/>
      <c r="AD75" s="49"/>
      <c r="AE75" s="49"/>
      <c r="AF75" s="49"/>
      <c r="AG75" s="1"/>
      <c r="AH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>
      <c r="A76" s="5">
        <v>38468</v>
      </c>
      <c r="B76" s="4">
        <v>5773.77</v>
      </c>
      <c r="C76" s="4">
        <v>5815.14</v>
      </c>
      <c r="D76" s="4">
        <v>5755.88</v>
      </c>
      <c r="E76" s="4">
        <v>5805.25</v>
      </c>
      <c r="F76" s="4">
        <v>2363200</v>
      </c>
      <c r="G76" s="35">
        <f t="shared" si="15"/>
        <v>15.460000000000036</v>
      </c>
      <c r="H76" s="35">
        <f t="shared" si="14"/>
        <v>31.479999999999563</v>
      </c>
      <c r="I76" s="35">
        <f t="shared" ca="1" si="5"/>
        <v>0</v>
      </c>
      <c r="J76" s="35">
        <f t="shared" ca="1" si="6"/>
        <v>2</v>
      </c>
      <c r="K76" s="35">
        <f t="shared" ca="1" si="7"/>
        <v>93.8799999999992</v>
      </c>
      <c r="L76" s="35">
        <f t="shared" ca="1" si="8"/>
        <v>-145.26000000000022</v>
      </c>
      <c r="M76" s="34">
        <f ca="1">AVERAGE(E76:OFFSET(E76,-M$5+1,0))</f>
        <v>5835.4666666666662</v>
      </c>
      <c r="N76" s="34">
        <f ca="1">AVERAGE(E76:OFFSET(E76,-N$5+1,0))</f>
        <v>5914.6977272727272</v>
      </c>
      <c r="O76" s="34">
        <f t="shared" ca="1" si="9"/>
        <v>0</v>
      </c>
      <c r="P76" s="12">
        <f ca="1">100*(MAX(C76:OFFSET(C76,-$P$5+1,0))-E76)/(MAX(C76:OFFSET(C76,-$P$5+1,0))-MIN(D76:OFFSET(D76,-$P$5+1,0)))</f>
        <v>45.883255488616648</v>
      </c>
      <c r="Q76" s="37">
        <f t="shared" ca="1" si="10"/>
        <v>0</v>
      </c>
      <c r="R76" s="15">
        <f ca="1">AVERAGE(E76:OFFSET(E76,-R$5+1,0))</f>
        <v>5745.666666666667</v>
      </c>
      <c r="S76" s="15">
        <f t="shared" ca="1" si="11"/>
        <v>1.0370134014039514</v>
      </c>
      <c r="T76" s="14">
        <f t="shared" ca="1" si="12"/>
        <v>0</v>
      </c>
      <c r="U76" s="20">
        <f t="shared" si="16"/>
        <v>46.9399999999996</v>
      </c>
      <c r="V76" s="20">
        <f t="shared" si="17"/>
        <v>0</v>
      </c>
      <c r="W76" s="20">
        <f ca="1">AVERAGE(U76:OFFSET(U76,-$W$5+1,0))</f>
        <v>22.447999999999958</v>
      </c>
      <c r="X76" s="20">
        <f ca="1">AVERAGE(V76:OFFSET(V76,-$W$5+1,0))</f>
        <v>11.06800000000003</v>
      </c>
      <c r="Y76" s="20">
        <f t="shared" ca="1" si="4"/>
        <v>66.976966225086414</v>
      </c>
      <c r="Z76" s="20">
        <f t="shared" ca="1" si="13"/>
        <v>0</v>
      </c>
      <c r="AA76" s="49"/>
      <c r="AB76" s="49"/>
      <c r="AC76" s="49"/>
      <c r="AD76" s="49"/>
      <c r="AE76" s="49"/>
      <c r="AF76" s="49"/>
      <c r="AG76" s="1"/>
      <c r="AH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>
      <c r="A77" s="5">
        <v>38469</v>
      </c>
      <c r="B77" s="4">
        <v>5806.69</v>
      </c>
      <c r="C77" s="4">
        <v>5817.92</v>
      </c>
      <c r="D77" s="4">
        <v>5777.41</v>
      </c>
      <c r="E77" s="4">
        <v>5778.27</v>
      </c>
      <c r="F77" s="4">
        <v>2004200</v>
      </c>
      <c r="G77" s="35">
        <f t="shared" si="15"/>
        <v>1.4399999999995998</v>
      </c>
      <c r="H77" s="35">
        <f t="shared" si="14"/>
        <v>-28.419999999999163</v>
      </c>
      <c r="I77" s="35">
        <f t="shared" ca="1" si="5"/>
        <v>-1</v>
      </c>
      <c r="J77" s="35">
        <f t="shared" ca="1" si="6"/>
        <v>2</v>
      </c>
      <c r="K77" s="35">
        <f t="shared" ca="1" si="7"/>
        <v>-53.959999999999127</v>
      </c>
      <c r="L77" s="35">
        <f t="shared" ca="1" si="8"/>
        <v>-199.21999999999935</v>
      </c>
      <c r="M77" s="34">
        <f ca="1">AVERAGE(E77:OFFSET(E77,-M$5+1,0))</f>
        <v>5818.7041666666664</v>
      </c>
      <c r="N77" s="34">
        <f ca="1">AVERAGE(E77:OFFSET(E77,-N$5+1,0))</f>
        <v>5901.6231818181823</v>
      </c>
      <c r="O77" s="34">
        <f t="shared" ca="1" si="9"/>
        <v>0</v>
      </c>
      <c r="P77" s="12">
        <f ca="1">100*(MAX(C77:OFFSET(C77,-$P$5+1,0))-E77)/(MAX(C77:OFFSET(C77,-$P$5+1,0))-MIN(D77:OFFSET(D77,-$P$5+1,0)))</f>
        <v>50.449276037059306</v>
      </c>
      <c r="Q77" s="37">
        <f t="shared" ca="1" si="10"/>
        <v>0</v>
      </c>
      <c r="R77" s="15">
        <f ca="1">AVERAGE(E77:OFFSET(E77,-R$5+1,0))</f>
        <v>5750.6533333333327</v>
      </c>
      <c r="S77" s="15">
        <f t="shared" ca="1" si="11"/>
        <v>0.480235289207737</v>
      </c>
      <c r="T77" s="14">
        <f t="shared" ca="1" si="12"/>
        <v>0</v>
      </c>
      <c r="U77" s="20">
        <f t="shared" si="16"/>
        <v>0</v>
      </c>
      <c r="V77" s="20">
        <f t="shared" si="17"/>
        <v>26.979999999999563</v>
      </c>
      <c r="W77" s="20">
        <f ca="1">AVERAGE(U77:OFFSET(U77,-$W$5+1,0))</f>
        <v>22.447999999999958</v>
      </c>
      <c r="X77" s="20">
        <f ca="1">AVERAGE(V77:OFFSET(V77,-$W$5+1,0))</f>
        <v>5.3959999999999129</v>
      </c>
      <c r="Y77" s="20">
        <f t="shared" ca="1" si="4"/>
        <v>80.620600488435798</v>
      </c>
      <c r="Z77" s="20">
        <f t="shared" ca="1" si="13"/>
        <v>-1</v>
      </c>
      <c r="AA77" s="49"/>
      <c r="AB77" s="49"/>
      <c r="AC77" s="49"/>
      <c r="AD77" s="49"/>
      <c r="AE77" s="49"/>
      <c r="AF77" s="49"/>
      <c r="AG77" s="1"/>
      <c r="AH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>
      <c r="A78" s="5">
        <v>38470</v>
      </c>
      <c r="B78" s="4">
        <v>5775.25</v>
      </c>
      <c r="C78" s="4">
        <v>5842.27</v>
      </c>
      <c r="D78" s="4">
        <v>5755.08</v>
      </c>
      <c r="E78" s="4">
        <v>5842.27</v>
      </c>
      <c r="F78" s="4">
        <v>2198200</v>
      </c>
      <c r="G78" s="35">
        <f t="shared" si="15"/>
        <v>-3.0200000000004366</v>
      </c>
      <c r="H78" s="35">
        <f t="shared" si="14"/>
        <v>67.020000000000437</v>
      </c>
      <c r="I78" s="35">
        <f t="shared" ca="1" si="5"/>
        <v>-1</v>
      </c>
      <c r="J78" s="35">
        <f t="shared" ca="1" si="6"/>
        <v>-1</v>
      </c>
      <c r="K78" s="35">
        <f t="shared" ca="1" si="7"/>
        <v>-73.06000000000131</v>
      </c>
      <c r="L78" s="35">
        <f t="shared" ca="1" si="8"/>
        <v>-272.28000000000065</v>
      </c>
      <c r="M78" s="34">
        <f ca="1">AVERAGE(E78:OFFSET(E78,-M$5+1,0))</f>
        <v>5806.0691666666671</v>
      </c>
      <c r="N78" s="34">
        <f ca="1">AVERAGE(E78:OFFSET(E78,-N$5+1,0))</f>
        <v>5892.2381818181811</v>
      </c>
      <c r="O78" s="34">
        <f t="shared" ca="1" si="9"/>
        <v>0</v>
      </c>
      <c r="P78" s="12">
        <f ca="1">100*(MAX(C78:OFFSET(C78,-$P$5+1,0))-E78)/(MAX(C78:OFFSET(C78,-$P$5+1,0))-MIN(D78:OFFSET(D78,-$P$5+1,0)))</f>
        <v>27.293258751542684</v>
      </c>
      <c r="Q78" s="37">
        <f t="shared" ca="1" si="10"/>
        <v>0</v>
      </c>
      <c r="R78" s="15">
        <f ca="1">AVERAGE(E78:OFFSET(E78,-R$5+1,0))</f>
        <v>5775.53</v>
      </c>
      <c r="S78" s="15">
        <f t="shared" ca="1" si="11"/>
        <v>1.1555649438233495</v>
      </c>
      <c r="T78" s="14">
        <f t="shared" ca="1" si="12"/>
        <v>0</v>
      </c>
      <c r="U78" s="20">
        <f t="shared" si="16"/>
        <v>64</v>
      </c>
      <c r="V78" s="20">
        <f t="shared" si="17"/>
        <v>0</v>
      </c>
      <c r="W78" s="20">
        <f ca="1">AVERAGE(U78:OFFSET(U78,-$W$5+1,0))</f>
        <v>29.452000000000044</v>
      </c>
      <c r="X78" s="20">
        <f ca="1">AVERAGE(V78:OFFSET(V78,-$W$5+1,0))</f>
        <v>5.3959999999999129</v>
      </c>
      <c r="Y78" s="20">
        <f t="shared" ca="1" si="4"/>
        <v>84.515610651974526</v>
      </c>
      <c r="Z78" s="20">
        <f t="shared" ca="1" si="13"/>
        <v>-1</v>
      </c>
      <c r="AA78" s="49"/>
      <c r="AB78" s="49"/>
      <c r="AC78" s="49"/>
      <c r="AD78" s="49"/>
      <c r="AE78" s="49"/>
      <c r="AF78" s="49"/>
      <c r="AG78" s="1"/>
      <c r="AH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>
      <c r="A79" s="5">
        <v>38471</v>
      </c>
      <c r="B79" s="4">
        <v>5810.34</v>
      </c>
      <c r="C79" s="4">
        <v>5818.07</v>
      </c>
      <c r="D79" s="4">
        <v>5780.97</v>
      </c>
      <c r="E79" s="4">
        <v>5818.07</v>
      </c>
      <c r="F79" s="4">
        <v>2167400</v>
      </c>
      <c r="G79" s="35">
        <f t="shared" si="15"/>
        <v>-31.930000000000291</v>
      </c>
      <c r="H79" s="35">
        <f t="shared" si="14"/>
        <v>7.7299999999995634</v>
      </c>
      <c r="I79" s="35">
        <f t="shared" ca="1" si="5"/>
        <v>0</v>
      </c>
      <c r="J79" s="35">
        <f t="shared" ca="1" si="6"/>
        <v>-2</v>
      </c>
      <c r="K79" s="35">
        <f t="shared" ca="1" si="7"/>
        <v>16.470000000001164</v>
      </c>
      <c r="L79" s="35">
        <f t="shared" ca="1" si="8"/>
        <v>-255.80999999999949</v>
      </c>
      <c r="M79" s="34">
        <f ca="1">AVERAGE(E79:OFFSET(E79,-M$5+1,0))</f>
        <v>5791.0683333333336</v>
      </c>
      <c r="N79" s="34">
        <f ca="1">AVERAGE(E79:OFFSET(E79,-N$5+1,0))</f>
        <v>5885.7304545454544</v>
      </c>
      <c r="O79" s="34">
        <f t="shared" ca="1" si="9"/>
        <v>0</v>
      </c>
      <c r="P79" s="12">
        <f ca="1">100*(MAX(C79:OFFSET(C79,-$P$5+1,0))-E79)/(MAX(C79:OFFSET(C79,-$P$5+1,0))-MIN(D79:OFFSET(D79,-$P$5+1,0)))</f>
        <v>8.7408798670810803</v>
      </c>
      <c r="Q79" s="37">
        <f t="shared" ca="1" si="10"/>
        <v>-1</v>
      </c>
      <c r="R79" s="15">
        <f ca="1">AVERAGE(E79:OFFSET(E79,-R$5+1,0))</f>
        <v>5791.543333333334</v>
      </c>
      <c r="S79" s="15">
        <f t="shared" ca="1" si="11"/>
        <v>0.45802414209682274</v>
      </c>
      <c r="T79" s="14">
        <f t="shared" ca="1" si="12"/>
        <v>0</v>
      </c>
      <c r="U79" s="20">
        <f t="shared" si="16"/>
        <v>0</v>
      </c>
      <c r="V79" s="20">
        <f t="shared" si="17"/>
        <v>24.200000000000728</v>
      </c>
      <c r="W79" s="20">
        <f ca="1">AVERAGE(U79:OFFSET(U79,-$W$5+1,0))</f>
        <v>24.43199999999997</v>
      </c>
      <c r="X79" s="20">
        <f ca="1">AVERAGE(V79:OFFSET(V79,-$W$5+1,0))</f>
        <v>10.236000000000057</v>
      </c>
      <c r="Y79" s="20">
        <f t="shared" ca="1" si="4"/>
        <v>70.474212530287161</v>
      </c>
      <c r="Z79" s="20">
        <f t="shared" ca="1" si="13"/>
        <v>0</v>
      </c>
      <c r="AA79" s="49"/>
      <c r="AB79" s="49"/>
      <c r="AC79" s="49"/>
      <c r="AD79" s="49"/>
      <c r="AE79" s="49"/>
      <c r="AF79" s="49"/>
      <c r="AG79" s="1"/>
      <c r="AH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>
      <c r="A80" s="5">
        <v>38475</v>
      </c>
      <c r="B80" s="4">
        <v>5845.14</v>
      </c>
      <c r="C80" s="4">
        <v>5865.9</v>
      </c>
      <c r="D80" s="4">
        <v>5818.22</v>
      </c>
      <c r="E80" s="4">
        <v>5818.22</v>
      </c>
      <c r="F80" s="4">
        <v>2478000</v>
      </c>
      <c r="G80" s="35">
        <f t="shared" si="15"/>
        <v>27.070000000000618</v>
      </c>
      <c r="H80" s="35">
        <f t="shared" si="14"/>
        <v>-26.920000000000073</v>
      </c>
      <c r="I80" s="35">
        <f t="shared" ca="1" si="5"/>
        <v>0</v>
      </c>
      <c r="J80" s="35">
        <f t="shared" ca="1" si="6"/>
        <v>-2</v>
      </c>
      <c r="K80" s="35">
        <f t="shared" ca="1" si="7"/>
        <v>-0.30000000000109139</v>
      </c>
      <c r="L80" s="35">
        <f t="shared" ca="1" si="8"/>
        <v>-256.11000000000058</v>
      </c>
      <c r="M80" s="34">
        <f ca="1">AVERAGE(E80:OFFSET(E80,-M$5+1,0))</f>
        <v>5777.8633333333337</v>
      </c>
      <c r="N80" s="34">
        <f ca="1">AVERAGE(E80:OFFSET(E80,-N$5+1,0))</f>
        <v>5879.3777272727284</v>
      </c>
      <c r="O80" s="34">
        <f t="shared" ca="1" si="9"/>
        <v>0</v>
      </c>
      <c r="P80" s="12">
        <f ca="1">100*(MAX(C80:OFFSET(C80,-$P$5+1,0))-E80)/(MAX(C80:OFFSET(C80,-$P$5+1,0))-MIN(D80:OFFSET(D80,-$P$5+1,0)))</f>
        <v>15.867416552963299</v>
      </c>
      <c r="Q80" s="37">
        <f t="shared" ca="1" si="10"/>
        <v>-1</v>
      </c>
      <c r="R80" s="15">
        <f ca="1">AVERAGE(E80:OFFSET(E80,-R$5+1,0))</f>
        <v>5803.3983333333335</v>
      </c>
      <c r="S80" s="15">
        <f t="shared" ca="1" si="11"/>
        <v>0.25539633530813494</v>
      </c>
      <c r="T80" s="14">
        <f t="shared" ca="1" si="12"/>
        <v>0</v>
      </c>
      <c r="U80" s="20">
        <f t="shared" si="16"/>
        <v>0.1500000000005457</v>
      </c>
      <c r="V80" s="20">
        <f t="shared" si="17"/>
        <v>0</v>
      </c>
      <c r="W80" s="20">
        <f ca="1">AVERAGE(U80:OFFSET(U80,-$W$5+1,0))</f>
        <v>22.218000000000028</v>
      </c>
      <c r="X80" s="20">
        <f ca="1">AVERAGE(V80:OFFSET(V80,-$W$5+1,0))</f>
        <v>10.236000000000057</v>
      </c>
      <c r="Y80" s="20">
        <f t="shared" ca="1" si="4"/>
        <v>68.459974117211956</v>
      </c>
      <c r="Z80" s="20">
        <f t="shared" ca="1" si="13"/>
        <v>0</v>
      </c>
      <c r="AA80" s="49"/>
      <c r="AB80" s="49"/>
      <c r="AC80" s="49"/>
      <c r="AD80" s="49"/>
      <c r="AE80" s="49"/>
      <c r="AF80" s="49"/>
      <c r="AG80" s="1"/>
      <c r="AH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>
      <c r="A81" s="5">
        <v>38476</v>
      </c>
      <c r="B81" s="4">
        <v>5827.74</v>
      </c>
      <c r="C81" s="4">
        <v>5831.02</v>
      </c>
      <c r="D81" s="4">
        <v>5793.25</v>
      </c>
      <c r="E81" s="4">
        <v>5803.68</v>
      </c>
      <c r="F81" s="4">
        <v>2248600</v>
      </c>
      <c r="G81" s="35">
        <f t="shared" si="15"/>
        <v>9.5199999999995271</v>
      </c>
      <c r="H81" s="35">
        <f t="shared" si="14"/>
        <v>-24.059999999999491</v>
      </c>
      <c r="I81" s="35">
        <f t="shared" ca="1" si="5"/>
        <v>0</v>
      </c>
      <c r="J81" s="35">
        <f t="shared" ca="1" si="6"/>
        <v>-2</v>
      </c>
      <c r="K81" s="35">
        <f t="shared" ca="1" si="7"/>
        <v>29.079999999999927</v>
      </c>
      <c r="L81" s="35">
        <f t="shared" ca="1" si="8"/>
        <v>-227.03000000000065</v>
      </c>
      <c r="M81" s="34">
        <f ca="1">AVERAGE(E81:OFFSET(E81,-M$5+1,0))</f>
        <v>5770.8058333333347</v>
      </c>
      <c r="N81" s="34">
        <f ca="1">AVERAGE(E81:OFFSET(E81,-N$5+1,0))</f>
        <v>5870.186818181819</v>
      </c>
      <c r="O81" s="34">
        <f t="shared" ca="1" si="9"/>
        <v>0</v>
      </c>
      <c r="P81" s="12">
        <f ca="1">100*(MAX(C81:OFFSET(C81,-$P$5+1,0))-E81)/(MAX(C81:OFFSET(C81,-$P$5+1,0))-MIN(D81:OFFSET(D81,-$P$5+1,0)))</f>
        <v>20.706179906153078</v>
      </c>
      <c r="Q81" s="37">
        <f t="shared" ca="1" si="10"/>
        <v>-1</v>
      </c>
      <c r="R81" s="15">
        <f ca="1">AVERAGE(E81:OFFSET(E81,-R$5+1,0))</f>
        <v>5810.96</v>
      </c>
      <c r="S81" s="15">
        <f t="shared" ca="1" si="11"/>
        <v>-0.12528050442611455</v>
      </c>
      <c r="T81" s="14">
        <f t="shared" ca="1" si="12"/>
        <v>0</v>
      </c>
      <c r="U81" s="20">
        <f t="shared" si="16"/>
        <v>0</v>
      </c>
      <c r="V81" s="20">
        <f t="shared" si="17"/>
        <v>14.539999999999964</v>
      </c>
      <c r="W81" s="20">
        <f ca="1">AVERAGE(U81:OFFSET(U81,-$W$5+1,0))</f>
        <v>12.830000000000108</v>
      </c>
      <c r="X81" s="20">
        <f ca="1">AVERAGE(V81:OFFSET(V81,-$W$5+1,0))</f>
        <v>13.144000000000052</v>
      </c>
      <c r="Y81" s="20">
        <f t="shared" ca="1" si="4"/>
        <v>49.395549395549509</v>
      </c>
      <c r="Z81" s="20">
        <f t="shared" ca="1" si="13"/>
        <v>0</v>
      </c>
      <c r="AA81" s="49"/>
      <c r="AB81" s="49"/>
      <c r="AC81" s="49"/>
      <c r="AD81" s="49"/>
      <c r="AE81" s="49"/>
      <c r="AF81" s="49"/>
      <c r="AG81" s="1"/>
      <c r="AH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>
      <c r="A82" s="5">
        <v>38477</v>
      </c>
      <c r="B82" s="4">
        <v>5851.5</v>
      </c>
      <c r="C82" s="4">
        <v>5957.87</v>
      </c>
      <c r="D82" s="4">
        <v>5851.5</v>
      </c>
      <c r="E82" s="4">
        <v>5927.5</v>
      </c>
      <c r="F82" s="4">
        <v>3738600</v>
      </c>
      <c r="G82" s="35">
        <f t="shared" si="15"/>
        <v>47.819999999999709</v>
      </c>
      <c r="H82" s="35">
        <f t="shared" si="14"/>
        <v>76</v>
      </c>
      <c r="I82" s="35">
        <f t="shared" ca="1" si="5"/>
        <v>-1</v>
      </c>
      <c r="J82" s="35">
        <f t="shared" ca="1" si="6"/>
        <v>-2</v>
      </c>
      <c r="K82" s="35">
        <f t="shared" ca="1" si="7"/>
        <v>-247.63999999999942</v>
      </c>
      <c r="L82" s="35">
        <f t="shared" ca="1" si="8"/>
        <v>-474.67000000000007</v>
      </c>
      <c r="M82" s="34">
        <f ca="1">AVERAGE(E82:OFFSET(E82,-M$5+1,0))</f>
        <v>5788.5008333333344</v>
      </c>
      <c r="N82" s="34">
        <f ca="1">AVERAGE(E82:OFFSET(E82,-N$5+1,0))</f>
        <v>5865.5845454545461</v>
      </c>
      <c r="O82" s="34">
        <f t="shared" ca="1" si="9"/>
        <v>0</v>
      </c>
      <c r="P82" s="12">
        <f ca="1">100*(MAX(C82:OFFSET(C82,-$P$5+1,0))-E82)/(MAX(C82:OFFSET(C82,-$P$5+1,0))-MIN(D82:OFFSET(D82,-$P$5+1,0)))</f>
        <v>7.7383682413494084</v>
      </c>
      <c r="Q82" s="37">
        <f t="shared" ca="1" si="10"/>
        <v>-1</v>
      </c>
      <c r="R82" s="15">
        <f ca="1">AVERAGE(E82:OFFSET(E82,-R$5+1,0))</f>
        <v>5831.335</v>
      </c>
      <c r="S82" s="15">
        <f t="shared" ca="1" si="11"/>
        <v>1.6491077943558372</v>
      </c>
      <c r="T82" s="14">
        <f t="shared" ca="1" si="12"/>
        <v>0</v>
      </c>
      <c r="U82" s="20">
        <f t="shared" si="16"/>
        <v>123.81999999999971</v>
      </c>
      <c r="V82" s="20">
        <f t="shared" si="17"/>
        <v>0</v>
      </c>
      <c r="W82" s="20">
        <f ca="1">AVERAGE(U82:OFFSET(U82,-$W$5+1,0))</f>
        <v>37.594000000000051</v>
      </c>
      <c r="X82" s="20">
        <f ca="1">AVERAGE(V82:OFFSET(V82,-$W$5+1,0))</f>
        <v>7.7480000000001379</v>
      </c>
      <c r="Y82" s="20">
        <f t="shared" ca="1" si="4"/>
        <v>82.912090335670882</v>
      </c>
      <c r="Z82" s="20">
        <f t="shared" ca="1" si="13"/>
        <v>-1</v>
      </c>
      <c r="AA82" s="49"/>
      <c r="AB82" s="49"/>
      <c r="AC82" s="49"/>
      <c r="AD82" s="49"/>
      <c r="AE82" s="49"/>
      <c r="AF82" s="49"/>
      <c r="AG82" s="1"/>
      <c r="AH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>
      <c r="A83" s="5">
        <v>38478</v>
      </c>
      <c r="B83" s="4">
        <v>5932.04</v>
      </c>
      <c r="C83" s="4">
        <v>5974.86</v>
      </c>
      <c r="D83" s="4">
        <v>5917.02</v>
      </c>
      <c r="E83" s="4">
        <v>5967.96</v>
      </c>
      <c r="F83" s="4">
        <v>3067600</v>
      </c>
      <c r="G83" s="35">
        <f t="shared" si="15"/>
        <v>4.5399999999999636</v>
      </c>
      <c r="H83" s="35">
        <f t="shared" si="14"/>
        <v>35.920000000000073</v>
      </c>
      <c r="I83" s="35">
        <f t="shared" ca="1" si="5"/>
        <v>-1</v>
      </c>
      <c r="J83" s="35">
        <f t="shared" ca="1" si="6"/>
        <v>-2</v>
      </c>
      <c r="K83" s="35">
        <f t="shared" ca="1" si="7"/>
        <v>-80.920000000000073</v>
      </c>
      <c r="L83" s="35">
        <f t="shared" ca="1" si="8"/>
        <v>-555.59000000000015</v>
      </c>
      <c r="M83" s="34">
        <f ca="1">AVERAGE(E83:OFFSET(E83,-M$5+1,0))</f>
        <v>5806.8016666666672</v>
      </c>
      <c r="N83" s="34">
        <f ca="1">AVERAGE(E83:OFFSET(E83,-N$5+1,0))</f>
        <v>5863.2222727272729</v>
      </c>
      <c r="O83" s="34">
        <f t="shared" ca="1" si="9"/>
        <v>0</v>
      </c>
      <c r="P83" s="12">
        <f ca="1">100*(MAX(C83:OFFSET(C83,-$P$5+1,0))-E83)/(MAX(C83:OFFSET(C83,-$P$5+1,0))-MIN(D83:OFFSET(D83,-$P$5+1,0)))</f>
        <v>2.7885548011637762</v>
      </c>
      <c r="Q83" s="37">
        <f t="shared" ca="1" si="10"/>
        <v>-1</v>
      </c>
      <c r="R83" s="15">
        <f ca="1">AVERAGE(E83:OFFSET(E83,-R$5+1,0))</f>
        <v>5862.9500000000007</v>
      </c>
      <c r="S83" s="15">
        <f t="shared" ca="1" si="11"/>
        <v>1.7910778703553552</v>
      </c>
      <c r="T83" s="14">
        <f t="shared" ca="1" si="12"/>
        <v>0</v>
      </c>
      <c r="U83" s="20">
        <f t="shared" si="16"/>
        <v>40.460000000000036</v>
      </c>
      <c r="V83" s="20">
        <f t="shared" si="17"/>
        <v>0</v>
      </c>
      <c r="W83" s="20">
        <f ca="1">AVERAGE(U83:OFFSET(U83,-$W$5+1,0))</f>
        <v>32.88600000000006</v>
      </c>
      <c r="X83" s="20">
        <f ca="1">AVERAGE(V83:OFFSET(V83,-$W$5+1,0))</f>
        <v>7.7480000000001379</v>
      </c>
      <c r="Y83" s="20">
        <f t="shared" ca="1" si="4"/>
        <v>80.932224245705328</v>
      </c>
      <c r="Z83" s="20">
        <f t="shared" ca="1" si="13"/>
        <v>-1</v>
      </c>
      <c r="AA83" s="49"/>
      <c r="AB83" s="49"/>
      <c r="AC83" s="49"/>
      <c r="AD83" s="49"/>
      <c r="AE83" s="49"/>
      <c r="AF83" s="49"/>
      <c r="AG83" s="1"/>
      <c r="AH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>
      <c r="A84" s="5">
        <v>38481</v>
      </c>
      <c r="B84" s="4">
        <v>5957.92</v>
      </c>
      <c r="C84" s="4">
        <v>5973.6</v>
      </c>
      <c r="D84" s="4">
        <v>5950.63</v>
      </c>
      <c r="E84" s="4">
        <v>5966.85</v>
      </c>
      <c r="F84" s="4">
        <v>2567800</v>
      </c>
      <c r="G84" s="35">
        <f t="shared" si="15"/>
        <v>-10.039999999999964</v>
      </c>
      <c r="H84" s="35">
        <f t="shared" si="14"/>
        <v>8.930000000000291</v>
      </c>
      <c r="I84" s="35">
        <f t="shared" ca="1" si="5"/>
        <v>-1</v>
      </c>
      <c r="J84" s="35">
        <f t="shared" ca="1" si="6"/>
        <v>-2</v>
      </c>
      <c r="K84" s="35">
        <f t="shared" ca="1" si="7"/>
        <v>2.2199999999993452</v>
      </c>
      <c r="L84" s="35">
        <f t="shared" ca="1" si="8"/>
        <v>-553.3700000000008</v>
      </c>
      <c r="M84" s="34">
        <f ca="1">AVERAGE(E84:OFFSET(E84,-M$5+1,0))</f>
        <v>5829.6216666666669</v>
      </c>
      <c r="N84" s="34">
        <f ca="1">AVERAGE(E84:OFFSET(E84,-N$5+1,0))</f>
        <v>5861.102272727273</v>
      </c>
      <c r="O84" s="34">
        <f t="shared" ca="1" si="9"/>
        <v>0</v>
      </c>
      <c r="P84" s="12">
        <f ca="1">100*(MAX(C84:OFFSET(C84,-$P$5+1,0))-E84)/(MAX(C84:OFFSET(C84,-$P$5+1,0))-MIN(D84:OFFSET(D84,-$P$5+1,0)))</f>
        <v>3.2371483996117529</v>
      </c>
      <c r="Q84" s="37">
        <f t="shared" ca="1" si="10"/>
        <v>-1</v>
      </c>
      <c r="R84" s="15">
        <f ca="1">AVERAGE(E84:OFFSET(E84,-R$5+1,0))</f>
        <v>5883.7133333333331</v>
      </c>
      <c r="S84" s="15">
        <f t="shared" ca="1" si="11"/>
        <v>1.4129965543302114</v>
      </c>
      <c r="T84" s="14">
        <f t="shared" ca="1" si="12"/>
        <v>0</v>
      </c>
      <c r="U84" s="20">
        <f t="shared" si="16"/>
        <v>0</v>
      </c>
      <c r="V84" s="20">
        <f t="shared" si="17"/>
        <v>1.1099999999996726</v>
      </c>
      <c r="W84" s="20">
        <f ca="1">AVERAGE(U84:OFFSET(U84,-$W$5+1,0))</f>
        <v>32.88600000000006</v>
      </c>
      <c r="X84" s="20">
        <f ca="1">AVERAGE(V84:OFFSET(V84,-$W$5+1,0))</f>
        <v>3.1299999999999271</v>
      </c>
      <c r="Y84" s="20">
        <f t="shared" ca="1" si="4"/>
        <v>91.309418036428454</v>
      </c>
      <c r="Z84" s="20">
        <f t="shared" ca="1" si="13"/>
        <v>-1</v>
      </c>
      <c r="AA84" s="49"/>
      <c r="AB84" s="49"/>
      <c r="AC84" s="49"/>
      <c r="AD84" s="49"/>
      <c r="AE84" s="49"/>
      <c r="AF84" s="49"/>
      <c r="AG84" s="1"/>
      <c r="AH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>
      <c r="A85" s="5">
        <v>38482</v>
      </c>
      <c r="B85" s="4">
        <v>5973.37</v>
      </c>
      <c r="C85" s="4">
        <v>5976.83</v>
      </c>
      <c r="D85" s="4">
        <v>5939.48</v>
      </c>
      <c r="E85" s="4">
        <v>5949.8</v>
      </c>
      <c r="F85" s="4">
        <v>2560800</v>
      </c>
      <c r="G85" s="35">
        <f t="shared" si="15"/>
        <v>6.5199999999995271</v>
      </c>
      <c r="H85" s="35">
        <f t="shared" si="14"/>
        <v>-23.569999999999709</v>
      </c>
      <c r="I85" s="35">
        <f t="shared" ca="1" si="5"/>
        <v>-1</v>
      </c>
      <c r="J85" s="35">
        <f t="shared" ca="1" si="6"/>
        <v>-2</v>
      </c>
      <c r="K85" s="35">
        <f t="shared" ca="1" si="7"/>
        <v>34.100000000000364</v>
      </c>
      <c r="L85" s="35">
        <f t="shared" ca="1" si="8"/>
        <v>-519.27000000000044</v>
      </c>
      <c r="M85" s="34">
        <f ca="1">AVERAGE(E85:OFFSET(E85,-M$5+1,0))</f>
        <v>5848.605833333334</v>
      </c>
      <c r="N85" s="34">
        <f ca="1">AVERAGE(E85:OFFSET(E85,-N$5+1,0))</f>
        <v>5860.1040909090916</v>
      </c>
      <c r="O85" s="34">
        <f t="shared" ca="1" si="9"/>
        <v>0</v>
      </c>
      <c r="P85" s="12">
        <f ca="1">100*(MAX(C85:OFFSET(C85,-$P$5+1,0))-E85)/(MAX(C85:OFFSET(C85,-$P$5+1,0))-MIN(D85:OFFSET(D85,-$P$5+1,0)))</f>
        <v>12.189402480270459</v>
      </c>
      <c r="Q85" s="37">
        <f t="shared" ca="1" si="10"/>
        <v>-1</v>
      </c>
      <c r="R85" s="15">
        <f ca="1">AVERAGE(E85:OFFSET(E85,-R$5+1,0))</f>
        <v>5905.668333333334</v>
      </c>
      <c r="S85" s="15">
        <f t="shared" ca="1" si="11"/>
        <v>0.74727641607595985</v>
      </c>
      <c r="T85" s="14">
        <f t="shared" ca="1" si="12"/>
        <v>0</v>
      </c>
      <c r="U85" s="20">
        <f t="shared" si="16"/>
        <v>0</v>
      </c>
      <c r="V85" s="20">
        <f t="shared" si="17"/>
        <v>17.050000000000182</v>
      </c>
      <c r="W85" s="20">
        <f ca="1">AVERAGE(U85:OFFSET(U85,-$W$5+1,0))</f>
        <v>32.855999999999952</v>
      </c>
      <c r="X85" s="20">
        <f ca="1">AVERAGE(V85:OFFSET(V85,-$W$5+1,0))</f>
        <v>6.5399999999999636</v>
      </c>
      <c r="Y85" s="20">
        <f t="shared" ca="1" si="4"/>
        <v>83.39932988120627</v>
      </c>
      <c r="Z85" s="20">
        <f t="shared" ca="1" si="13"/>
        <v>-1</v>
      </c>
      <c r="AA85" s="49"/>
      <c r="AB85" s="49"/>
      <c r="AC85" s="49"/>
      <c r="AD85" s="49"/>
      <c r="AE85" s="49"/>
      <c r="AF85" s="49"/>
      <c r="AG85" s="1"/>
      <c r="AH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>
      <c r="A86" s="5">
        <v>38483</v>
      </c>
      <c r="B86" s="4">
        <v>5900.72</v>
      </c>
      <c r="C86" s="4">
        <v>5925.02</v>
      </c>
      <c r="D86" s="4">
        <v>5900.72</v>
      </c>
      <c r="E86" s="4">
        <v>5917.13</v>
      </c>
      <c r="F86" s="4">
        <v>2147200</v>
      </c>
      <c r="G86" s="35">
        <f t="shared" si="15"/>
        <v>-49.079999999999927</v>
      </c>
      <c r="H86" s="35">
        <f t="shared" si="14"/>
        <v>16.409999999999854</v>
      </c>
      <c r="I86" s="35">
        <f t="shared" ca="1" si="5"/>
        <v>1</v>
      </c>
      <c r="J86" s="35">
        <f t="shared" ca="1" si="6"/>
        <v>-2</v>
      </c>
      <c r="K86" s="35">
        <f t="shared" ca="1" si="7"/>
        <v>65.340000000000146</v>
      </c>
      <c r="L86" s="35">
        <f t="shared" ca="1" si="8"/>
        <v>-453.93000000000029</v>
      </c>
      <c r="M86" s="34">
        <f ca="1">AVERAGE(E86:OFFSET(E86,-M$5+1,0))</f>
        <v>5862.7758333333331</v>
      </c>
      <c r="N86" s="34">
        <f ca="1">AVERAGE(E86:OFFSET(E86,-N$5+1,0))</f>
        <v>5855.2431818181822</v>
      </c>
      <c r="O86" s="34">
        <f t="shared" ca="1" si="9"/>
        <v>1</v>
      </c>
      <c r="P86" s="12">
        <f ca="1">100*(MAX(C86:OFFSET(C86,-$P$5+1,0))-E86)/(MAX(C86:OFFSET(C86,-$P$5+1,0))-MIN(D86:OFFSET(D86,-$P$5+1,0)))</f>
        <v>26.922209695603076</v>
      </c>
      <c r="Q86" s="37">
        <f t="shared" ca="1" si="10"/>
        <v>-1</v>
      </c>
      <c r="R86" s="15">
        <f ca="1">AVERAGE(E86:OFFSET(E86,-R$5+1,0))</f>
        <v>5922.1533333333327</v>
      </c>
      <c r="S86" s="15">
        <f t="shared" ca="1" si="11"/>
        <v>-8.4822750283387302E-2</v>
      </c>
      <c r="T86" s="14">
        <f t="shared" ca="1" si="12"/>
        <v>0</v>
      </c>
      <c r="U86" s="20">
        <f t="shared" si="16"/>
        <v>0</v>
      </c>
      <c r="V86" s="20">
        <f t="shared" si="17"/>
        <v>32.670000000000073</v>
      </c>
      <c r="W86" s="20">
        <f ca="1">AVERAGE(U86:OFFSET(U86,-$W$5+1,0))</f>
        <v>32.855999999999952</v>
      </c>
      <c r="X86" s="20">
        <f ca="1">AVERAGE(V86:OFFSET(V86,-$W$5+1,0))</f>
        <v>10.165999999999986</v>
      </c>
      <c r="Y86" s="20">
        <f t="shared" ca="1" si="4"/>
        <v>76.370229185068098</v>
      </c>
      <c r="Z86" s="20">
        <f t="shared" ca="1" si="13"/>
        <v>0</v>
      </c>
      <c r="AA86" s="49"/>
      <c r="AB86" s="49"/>
      <c r="AC86" s="49"/>
      <c r="AD86" s="49"/>
      <c r="AE86" s="49"/>
      <c r="AF86" s="49"/>
      <c r="AG86" s="1"/>
      <c r="AH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>
      <c r="A87" s="5">
        <v>38484</v>
      </c>
      <c r="B87" s="4">
        <v>5917.99</v>
      </c>
      <c r="C87" s="4">
        <v>5934.6</v>
      </c>
      <c r="D87" s="4">
        <v>5906.37</v>
      </c>
      <c r="E87" s="4">
        <v>5934.6</v>
      </c>
      <c r="F87" s="4">
        <v>2219200</v>
      </c>
      <c r="G87" s="35">
        <f t="shared" si="15"/>
        <v>0.85999999999967258</v>
      </c>
      <c r="H87" s="35">
        <f t="shared" si="14"/>
        <v>16.610000000000582</v>
      </c>
      <c r="I87" s="35">
        <f t="shared" ca="1" si="5"/>
        <v>0</v>
      </c>
      <c r="J87" s="35">
        <f t="shared" ca="1" si="6"/>
        <v>1</v>
      </c>
      <c r="K87" s="35">
        <f t="shared" ca="1" si="7"/>
        <v>14.890000000001237</v>
      </c>
      <c r="L87" s="35">
        <f t="shared" ca="1" si="8"/>
        <v>-439.03999999999905</v>
      </c>
      <c r="M87" s="34">
        <f ca="1">AVERAGE(E87:OFFSET(E87,-M$5+1,0))</f>
        <v>5877.4666666666672</v>
      </c>
      <c r="N87" s="34">
        <f ca="1">AVERAGE(E87:OFFSET(E87,-N$5+1,0))</f>
        <v>5853.2059090909106</v>
      </c>
      <c r="O87" s="34">
        <f t="shared" ca="1" si="9"/>
        <v>0</v>
      </c>
      <c r="P87" s="12">
        <f ca="1">100*(MAX(C87:OFFSET(C87,-$P$5+1,0))-E87)/(MAX(C87:OFFSET(C87,-$P$5+1,0))-MIN(D87:OFFSET(D87,-$P$5+1,0)))</f>
        <v>19.043968432919758</v>
      </c>
      <c r="Q87" s="37">
        <f t="shared" ca="1" si="10"/>
        <v>-1</v>
      </c>
      <c r="R87" s="15">
        <f ca="1">AVERAGE(E87:OFFSET(E87,-R$5+1,0))</f>
        <v>5943.9733333333324</v>
      </c>
      <c r="S87" s="15">
        <f t="shared" ca="1" si="11"/>
        <v>-0.15769474066727676</v>
      </c>
      <c r="T87" s="14">
        <f t="shared" ca="1" si="12"/>
        <v>0</v>
      </c>
      <c r="U87" s="20">
        <f t="shared" si="16"/>
        <v>17.470000000000255</v>
      </c>
      <c r="V87" s="20">
        <f t="shared" si="17"/>
        <v>0</v>
      </c>
      <c r="W87" s="20">
        <f ca="1">AVERAGE(U87:OFFSET(U87,-$W$5+1,0))</f>
        <v>11.586000000000059</v>
      </c>
      <c r="X87" s="20">
        <f ca="1">AVERAGE(V87:OFFSET(V87,-$W$5+1,0))</f>
        <v>10.165999999999986</v>
      </c>
      <c r="Y87" s="20">
        <f t="shared" ca="1" si="4"/>
        <v>53.264067671938378</v>
      </c>
      <c r="Z87" s="20">
        <f t="shared" ca="1" si="13"/>
        <v>0</v>
      </c>
      <c r="AA87" s="49"/>
      <c r="AB87" s="49"/>
      <c r="AC87" s="49"/>
      <c r="AD87" s="49"/>
      <c r="AE87" s="49"/>
      <c r="AF87" s="49"/>
      <c r="AG87" s="1"/>
      <c r="AH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>
      <c r="A88" s="5">
        <v>38485</v>
      </c>
      <c r="B88" s="4">
        <v>5931.53</v>
      </c>
      <c r="C88" s="4">
        <v>6001.19</v>
      </c>
      <c r="D88" s="4">
        <v>5925.67</v>
      </c>
      <c r="E88" s="4">
        <v>5981.48</v>
      </c>
      <c r="F88" s="4">
        <v>3003200</v>
      </c>
      <c r="G88" s="35">
        <f t="shared" si="15"/>
        <v>-3.0700000000006185</v>
      </c>
      <c r="H88" s="35">
        <f t="shared" si="14"/>
        <v>49.949999999999818</v>
      </c>
      <c r="I88" s="35">
        <f t="shared" ca="1" si="5"/>
        <v>0</v>
      </c>
      <c r="J88" s="35">
        <f t="shared" ca="1" si="6"/>
        <v>1</v>
      </c>
      <c r="K88" s="35">
        <f t="shared" ca="1" si="7"/>
        <v>46.8799999999992</v>
      </c>
      <c r="L88" s="35">
        <f t="shared" ca="1" si="8"/>
        <v>-392.15999999999985</v>
      </c>
      <c r="M88" s="34">
        <f ca="1">AVERAGE(E88:OFFSET(E88,-M$5+1,0))</f>
        <v>5892.1525000000001</v>
      </c>
      <c r="N88" s="34">
        <f ca="1">AVERAGE(E88:OFFSET(E88,-N$5+1,0))</f>
        <v>5852.641818181819</v>
      </c>
      <c r="O88" s="34">
        <f t="shared" ca="1" si="9"/>
        <v>0</v>
      </c>
      <c r="P88" s="12">
        <f ca="1">100*(MAX(C88:OFFSET(C88,-$P$5+1,0))-E88)/(MAX(C88:OFFSET(C88,-$P$5+1,0))-MIN(D88:OFFSET(D88,-$P$5+1,0)))</f>
        <v>8.9501407683226297</v>
      </c>
      <c r="Q88" s="37">
        <f t="shared" ca="1" si="10"/>
        <v>-1</v>
      </c>
      <c r="R88" s="15">
        <f ca="1">AVERAGE(E88:OFFSET(E88,-R$5+1,0))</f>
        <v>5952.9700000000012</v>
      </c>
      <c r="S88" s="15">
        <f t="shared" ca="1" si="11"/>
        <v>0.47892060601680159</v>
      </c>
      <c r="T88" s="14">
        <f t="shared" ca="1" si="12"/>
        <v>0</v>
      </c>
      <c r="U88" s="20">
        <f t="shared" si="16"/>
        <v>46.8799999999992</v>
      </c>
      <c r="V88" s="20">
        <f t="shared" si="17"/>
        <v>0</v>
      </c>
      <c r="W88" s="20">
        <f ca="1">AVERAGE(U88:OFFSET(U88,-$W$5+1,0))</f>
        <v>12.869999999999891</v>
      </c>
      <c r="X88" s="20">
        <f ca="1">AVERAGE(V88:OFFSET(V88,-$W$5+1,0))</f>
        <v>10.165999999999986</v>
      </c>
      <c r="Y88" s="20">
        <f t="shared" ca="1" si="4"/>
        <v>55.869074492099152</v>
      </c>
      <c r="Z88" s="20">
        <f t="shared" ca="1" si="13"/>
        <v>0</v>
      </c>
      <c r="AA88" s="49"/>
      <c r="AB88" s="49"/>
      <c r="AC88" s="49"/>
      <c r="AD88" s="49"/>
      <c r="AE88" s="49"/>
      <c r="AF88" s="49"/>
      <c r="AG88" s="1"/>
      <c r="AH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>
      <c r="A89" s="5">
        <v>38488</v>
      </c>
      <c r="B89" s="4">
        <v>5992.31</v>
      </c>
      <c r="C89" s="4">
        <v>5997.77</v>
      </c>
      <c r="D89" s="4">
        <v>5925.88</v>
      </c>
      <c r="E89" s="4">
        <v>5925.88</v>
      </c>
      <c r="F89" s="4">
        <v>2757800</v>
      </c>
      <c r="G89" s="35">
        <f t="shared" si="15"/>
        <v>10.830000000000837</v>
      </c>
      <c r="H89" s="35">
        <f t="shared" si="14"/>
        <v>-66.430000000000291</v>
      </c>
      <c r="I89" s="35">
        <f t="shared" ca="1" si="5"/>
        <v>0</v>
      </c>
      <c r="J89" s="35">
        <f t="shared" ca="1" si="6"/>
        <v>1</v>
      </c>
      <c r="K89" s="35">
        <f t="shared" ca="1" si="7"/>
        <v>-55.599999999999454</v>
      </c>
      <c r="L89" s="35">
        <f t="shared" ca="1" si="8"/>
        <v>-447.75999999999931</v>
      </c>
      <c r="M89" s="34">
        <f ca="1">AVERAGE(E89:OFFSET(E89,-M$5+1,0))</f>
        <v>5904.4533333333338</v>
      </c>
      <c r="N89" s="34">
        <f ca="1">AVERAGE(E89:OFFSET(E89,-N$5+1,0))</f>
        <v>5849.3600000000015</v>
      </c>
      <c r="O89" s="34">
        <f t="shared" ca="1" si="9"/>
        <v>0</v>
      </c>
      <c r="P89" s="12">
        <f ca="1">100*(MAX(C89:OFFSET(C89,-$P$5+1,0))-E89)/(MAX(C89:OFFSET(C89,-$P$5+1,0))-MIN(D89:OFFSET(D89,-$P$5+1,0)))</f>
        <v>36.21717803212448</v>
      </c>
      <c r="Q89" s="37">
        <f t="shared" ca="1" si="10"/>
        <v>-1</v>
      </c>
      <c r="R89" s="15">
        <f ca="1">AVERAGE(E89:OFFSET(E89,-R$5+1,0))</f>
        <v>5945.9566666666678</v>
      </c>
      <c r="S89" s="15">
        <f t="shared" ca="1" si="11"/>
        <v>-0.33765242150550034</v>
      </c>
      <c r="T89" s="14">
        <f t="shared" ca="1" si="12"/>
        <v>0</v>
      </c>
      <c r="U89" s="20">
        <f t="shared" si="16"/>
        <v>0</v>
      </c>
      <c r="V89" s="20">
        <f t="shared" si="17"/>
        <v>55.599999999999454</v>
      </c>
      <c r="W89" s="20">
        <f ca="1">AVERAGE(U89:OFFSET(U89,-$W$5+1,0))</f>
        <v>12.869999999999891</v>
      </c>
      <c r="X89" s="20">
        <f ca="1">AVERAGE(V89:OFFSET(V89,-$W$5+1,0))</f>
        <v>21.063999999999943</v>
      </c>
      <c r="Y89" s="20">
        <f t="shared" ca="1" si="4"/>
        <v>37.926563328814616</v>
      </c>
      <c r="Z89" s="20">
        <f t="shared" ca="1" si="13"/>
        <v>0</v>
      </c>
      <c r="AA89" s="49"/>
      <c r="AB89" s="49"/>
      <c r="AC89" s="49"/>
      <c r="AD89" s="49"/>
      <c r="AE89" s="49"/>
      <c r="AF89" s="49"/>
      <c r="AG89" s="1"/>
      <c r="AH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>
      <c r="A90" s="5">
        <v>38489</v>
      </c>
      <c r="B90" s="4">
        <v>5939.31</v>
      </c>
      <c r="C90" s="4">
        <v>5943.92</v>
      </c>
      <c r="D90" s="4">
        <v>5879.19</v>
      </c>
      <c r="E90" s="4">
        <v>5894.01</v>
      </c>
      <c r="F90" s="4">
        <v>2339000</v>
      </c>
      <c r="G90" s="35">
        <f t="shared" si="15"/>
        <v>13.430000000000291</v>
      </c>
      <c r="H90" s="35">
        <f t="shared" si="14"/>
        <v>-45.300000000000182</v>
      </c>
      <c r="I90" s="35">
        <f t="shared" ca="1" si="5"/>
        <v>0</v>
      </c>
      <c r="J90" s="35">
        <f t="shared" ca="1" si="6"/>
        <v>1</v>
      </c>
      <c r="K90" s="35">
        <f t="shared" ca="1" si="7"/>
        <v>-31.869999999999891</v>
      </c>
      <c r="L90" s="35">
        <f t="shared" ca="1" si="8"/>
        <v>-479.6299999999992</v>
      </c>
      <c r="M90" s="34">
        <f ca="1">AVERAGE(E90:OFFSET(E90,-M$5+1,0))</f>
        <v>5908.7649999999994</v>
      </c>
      <c r="N90" s="34">
        <f ca="1">AVERAGE(E90:OFFSET(E90,-N$5+1,0))</f>
        <v>5845.6022727272739</v>
      </c>
      <c r="O90" s="34">
        <f t="shared" ca="1" si="9"/>
        <v>0</v>
      </c>
      <c r="P90" s="12">
        <f ca="1">100*(MAX(C90:OFFSET(C90,-$P$5+1,0))-E90)/(MAX(C90:OFFSET(C90,-$P$5+1,0))-MIN(D90:OFFSET(D90,-$P$5+1,0)))</f>
        <v>51.543714533038177</v>
      </c>
      <c r="Q90" s="37">
        <f t="shared" ca="1" si="10"/>
        <v>0</v>
      </c>
      <c r="R90" s="15">
        <f ca="1">AVERAGE(E90:OFFSET(E90,-R$5+1,0))</f>
        <v>5933.8166666666666</v>
      </c>
      <c r="S90" s="15">
        <f t="shared" ca="1" si="11"/>
        <v>-0.67084422898134233</v>
      </c>
      <c r="T90" s="14">
        <f t="shared" ca="1" si="12"/>
        <v>0</v>
      </c>
      <c r="U90" s="20">
        <f t="shared" si="16"/>
        <v>0</v>
      </c>
      <c r="V90" s="20">
        <f t="shared" si="17"/>
        <v>31.869999999999891</v>
      </c>
      <c r="W90" s="20">
        <f ca="1">AVERAGE(U90:OFFSET(U90,-$W$5+1,0))</f>
        <v>12.869999999999891</v>
      </c>
      <c r="X90" s="20">
        <f ca="1">AVERAGE(V90:OFFSET(V90,-$W$5+1,0))</f>
        <v>24.027999999999885</v>
      </c>
      <c r="Y90" s="20">
        <f t="shared" ca="1" si="4"/>
        <v>34.879939292102478</v>
      </c>
      <c r="Z90" s="20">
        <f t="shared" ca="1" si="13"/>
        <v>0</v>
      </c>
      <c r="AA90" s="49"/>
      <c r="AB90" s="49"/>
      <c r="AC90" s="49"/>
      <c r="AD90" s="49"/>
      <c r="AE90" s="49"/>
      <c r="AF90" s="49"/>
      <c r="AG90" s="1"/>
      <c r="AH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>
      <c r="A91" s="5">
        <v>38490</v>
      </c>
      <c r="B91" s="4">
        <v>5901.08</v>
      </c>
      <c r="C91" s="4">
        <v>5921.17</v>
      </c>
      <c r="D91" s="4">
        <v>5889.47</v>
      </c>
      <c r="E91" s="4">
        <v>5890.83</v>
      </c>
      <c r="F91" s="4">
        <v>2193000</v>
      </c>
      <c r="G91" s="35">
        <f t="shared" si="15"/>
        <v>7.069999999999709</v>
      </c>
      <c r="H91" s="35">
        <f t="shared" si="14"/>
        <v>-10.25</v>
      </c>
      <c r="I91" s="35">
        <f t="shared" ca="1" si="5"/>
        <v>0</v>
      </c>
      <c r="J91" s="35">
        <f t="shared" ca="1" si="6"/>
        <v>1</v>
      </c>
      <c r="K91" s="35">
        <f t="shared" ca="1" si="7"/>
        <v>-3.180000000000291</v>
      </c>
      <c r="L91" s="35">
        <f t="shared" ca="1" si="8"/>
        <v>-482.80999999999949</v>
      </c>
      <c r="M91" s="34">
        <f ca="1">AVERAGE(E91:OFFSET(E91,-M$5+1,0))</f>
        <v>5914.8283333333338</v>
      </c>
      <c r="N91" s="34">
        <f ca="1">AVERAGE(E91:OFFSET(E91,-N$5+1,0))</f>
        <v>5845.7140909090922</v>
      </c>
      <c r="O91" s="34">
        <f t="shared" ca="1" si="9"/>
        <v>0</v>
      </c>
      <c r="P91" s="12">
        <f ca="1">100*(MAX(C91:OFFSET(C91,-$P$5+1,0))-E91)/(MAX(C91:OFFSET(C91,-$P$5+1,0))-MIN(D91:OFFSET(D91,-$P$5+1,0)))</f>
        <v>73.725699779544371</v>
      </c>
      <c r="Q91" s="37">
        <f t="shared" ca="1" si="10"/>
        <v>0</v>
      </c>
      <c r="R91" s="15">
        <f ca="1">AVERAGE(E91:OFFSET(E91,-R$5+1,0))</f>
        <v>5923.9883333333337</v>
      </c>
      <c r="S91" s="15">
        <f t="shared" ca="1" si="11"/>
        <v>-0.55972988918221067</v>
      </c>
      <c r="T91" s="14">
        <f t="shared" ca="1" si="12"/>
        <v>0</v>
      </c>
      <c r="U91" s="20">
        <f t="shared" si="16"/>
        <v>0</v>
      </c>
      <c r="V91" s="20">
        <f t="shared" si="17"/>
        <v>3.180000000000291</v>
      </c>
      <c r="W91" s="20">
        <f ca="1">AVERAGE(U91:OFFSET(U91,-$W$5+1,0))</f>
        <v>12.869999999999891</v>
      </c>
      <c r="X91" s="20">
        <f ca="1">AVERAGE(V91:OFFSET(V91,-$W$5+1,0))</f>
        <v>18.129999999999928</v>
      </c>
      <c r="Y91" s="20">
        <f t="shared" ca="1" si="4"/>
        <v>41.516129032257957</v>
      </c>
      <c r="Z91" s="20">
        <f t="shared" ca="1" si="13"/>
        <v>0</v>
      </c>
      <c r="AA91" s="49"/>
      <c r="AB91" s="49"/>
      <c r="AC91" s="49"/>
      <c r="AD91" s="49"/>
      <c r="AE91" s="49"/>
      <c r="AF91" s="49"/>
      <c r="AG91" s="1"/>
      <c r="AH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>
      <c r="A92" s="5">
        <v>38491</v>
      </c>
      <c r="B92" s="4">
        <v>5963.9</v>
      </c>
      <c r="C92" s="4">
        <v>5997.76</v>
      </c>
      <c r="D92" s="4">
        <v>5958.34</v>
      </c>
      <c r="E92" s="4">
        <v>5970.71</v>
      </c>
      <c r="F92" s="4">
        <v>2751600</v>
      </c>
      <c r="G92" s="35">
        <f t="shared" si="15"/>
        <v>73.069999999999709</v>
      </c>
      <c r="H92" s="35">
        <f t="shared" si="14"/>
        <v>6.8100000000004002</v>
      </c>
      <c r="I92" s="35">
        <f t="shared" ca="1" si="5"/>
        <v>0</v>
      </c>
      <c r="J92" s="35">
        <f t="shared" ca="1" si="6"/>
        <v>1</v>
      </c>
      <c r="K92" s="35">
        <f t="shared" ca="1" si="7"/>
        <v>79.880000000000109</v>
      </c>
      <c r="L92" s="35">
        <f t="shared" ca="1" si="8"/>
        <v>-402.92999999999938</v>
      </c>
      <c r="M92" s="34">
        <f ca="1">AVERAGE(E92:OFFSET(E92,-M$5+1,0))</f>
        <v>5927.5358333333343</v>
      </c>
      <c r="N92" s="34">
        <f ca="1">AVERAGE(E92:OFFSET(E92,-N$5+1,0))</f>
        <v>5857.3300000000017</v>
      </c>
      <c r="O92" s="34">
        <f t="shared" ca="1" si="9"/>
        <v>0</v>
      </c>
      <c r="P92" s="12">
        <f ca="1">100*(MAX(C92:OFFSET(C92,-$P$5+1,0))-E92)/(MAX(C92:OFFSET(C92,-$P$5+1,0))-MIN(D92:OFFSET(D92,-$P$5+1,0)))</f>
        <v>24.983606557376692</v>
      </c>
      <c r="Q92" s="37">
        <f t="shared" ca="1" si="10"/>
        <v>1</v>
      </c>
      <c r="R92" s="15">
        <f ca="1">AVERAGE(E92:OFFSET(E92,-R$5+1,0))</f>
        <v>5932.918333333334</v>
      </c>
      <c r="S92" s="15">
        <f t="shared" ca="1" si="11"/>
        <v>0.63698275525450054</v>
      </c>
      <c r="T92" s="14">
        <f t="shared" ca="1" si="12"/>
        <v>0</v>
      </c>
      <c r="U92" s="20">
        <f t="shared" si="16"/>
        <v>79.880000000000109</v>
      </c>
      <c r="V92" s="20">
        <f t="shared" si="17"/>
        <v>0</v>
      </c>
      <c r="W92" s="20">
        <f ca="1">AVERAGE(U92:OFFSET(U92,-$W$5+1,0))</f>
        <v>25.351999999999862</v>
      </c>
      <c r="X92" s="20">
        <f ca="1">AVERAGE(V92:OFFSET(V92,-$W$5+1,0))</f>
        <v>18.129999999999928</v>
      </c>
      <c r="Y92" s="20">
        <f t="shared" ca="1" si="4"/>
        <v>58.304585805620682</v>
      </c>
      <c r="Z92" s="20">
        <f t="shared" ca="1" si="13"/>
        <v>0</v>
      </c>
      <c r="AA92" s="47"/>
      <c r="AB92" s="47"/>
      <c r="AC92" s="47"/>
      <c r="AD92" s="47"/>
      <c r="AE92" s="47"/>
      <c r="AF92" s="47"/>
      <c r="AG92" s="1"/>
      <c r="AH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>
      <c r="A93" s="5">
        <v>38492</v>
      </c>
      <c r="B93" s="4">
        <v>5987.1</v>
      </c>
      <c r="C93" s="4">
        <v>5996.11</v>
      </c>
      <c r="D93" s="4">
        <v>5954.69</v>
      </c>
      <c r="E93" s="4">
        <v>5954.69</v>
      </c>
      <c r="F93" s="4">
        <v>2434400</v>
      </c>
      <c r="G93" s="35">
        <f t="shared" si="15"/>
        <v>16.390000000000327</v>
      </c>
      <c r="H93" s="35">
        <f t="shared" si="14"/>
        <v>-32.410000000000764</v>
      </c>
      <c r="I93" s="35">
        <f t="shared" ca="1" si="5"/>
        <v>0</v>
      </c>
      <c r="J93" s="35">
        <f t="shared" ca="1" si="6"/>
        <v>1</v>
      </c>
      <c r="K93" s="35">
        <f t="shared" ca="1" si="7"/>
        <v>-16.020000000000437</v>
      </c>
      <c r="L93" s="35">
        <f t="shared" ca="1" si="8"/>
        <v>-418.94999999999982</v>
      </c>
      <c r="M93" s="34">
        <f ca="1">AVERAGE(E93:OFFSET(E93,-M$5+1,0))</f>
        <v>5940.119999999999</v>
      </c>
      <c r="N93" s="34">
        <f ca="1">AVERAGE(E93:OFFSET(E93,-N$5+1,0))</f>
        <v>5866.7090909090921</v>
      </c>
      <c r="O93" s="34">
        <f t="shared" ca="1" si="9"/>
        <v>0</v>
      </c>
      <c r="P93" s="12">
        <f ca="1">100*(MAX(C93:OFFSET(C93,-$P$5+1,0))-E93)/(MAX(C93:OFFSET(C93,-$P$5+1,0))-MIN(D93:OFFSET(D93,-$P$5+1,0)))</f>
        <v>38.114754098360656</v>
      </c>
      <c r="Q93" s="37">
        <f t="shared" ca="1" si="10"/>
        <v>-1</v>
      </c>
      <c r="R93" s="15">
        <f ca="1">AVERAGE(E93:OFFSET(E93,-R$5+1,0))</f>
        <v>5936.2666666666673</v>
      </c>
      <c r="S93" s="15">
        <f t="shared" ca="1" si="11"/>
        <v>0.31035218543639542</v>
      </c>
      <c r="T93" s="14">
        <f t="shared" ca="1" si="12"/>
        <v>0</v>
      </c>
      <c r="U93" s="20">
        <f t="shared" si="16"/>
        <v>0</v>
      </c>
      <c r="V93" s="20">
        <f t="shared" si="17"/>
        <v>16.020000000000437</v>
      </c>
      <c r="W93" s="20">
        <f ca="1">AVERAGE(U93:OFFSET(U93,-$W$5+1,0))</f>
        <v>15.976000000000022</v>
      </c>
      <c r="X93" s="20">
        <f ca="1">AVERAGE(V93:OFFSET(V93,-$W$5+1,0))</f>
        <v>21.334000000000014</v>
      </c>
      <c r="Y93" s="20">
        <f t="shared" ca="1" si="4"/>
        <v>42.819619404985282</v>
      </c>
      <c r="Z93" s="20">
        <f t="shared" ca="1" si="13"/>
        <v>0</v>
      </c>
      <c r="AA93" s="47"/>
      <c r="AB93" s="47"/>
      <c r="AC93" s="47"/>
      <c r="AD93" s="47"/>
      <c r="AE93" s="47"/>
      <c r="AF93" s="47"/>
      <c r="AG93" s="1"/>
      <c r="AH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>
      <c r="A94" s="5">
        <v>38495</v>
      </c>
      <c r="B94" s="4">
        <v>5953.28</v>
      </c>
      <c r="C94" s="4">
        <v>5953.28</v>
      </c>
      <c r="D94" s="4">
        <v>5884.06</v>
      </c>
      <c r="E94" s="4">
        <v>5885.45</v>
      </c>
      <c r="F94" s="4">
        <v>1900400</v>
      </c>
      <c r="G94" s="35">
        <f t="shared" si="15"/>
        <v>-1.4099999999998545</v>
      </c>
      <c r="H94" s="35">
        <f t="shared" si="14"/>
        <v>-67.829999999999927</v>
      </c>
      <c r="I94" s="35">
        <f t="shared" ca="1" si="5"/>
        <v>0</v>
      </c>
      <c r="J94" s="35">
        <f t="shared" ca="1" si="6"/>
        <v>1</v>
      </c>
      <c r="K94" s="35">
        <f t="shared" ca="1" si="7"/>
        <v>-69.239999999999782</v>
      </c>
      <c r="L94" s="35">
        <f t="shared" ca="1" si="8"/>
        <v>-488.1899999999996</v>
      </c>
      <c r="M94" s="34">
        <f ca="1">AVERAGE(E94:OFFSET(E94,-M$5+1,0))</f>
        <v>5936.6158333333342</v>
      </c>
      <c r="N94" s="34">
        <f ca="1">AVERAGE(E94:OFFSET(E94,-N$5+1,0))</f>
        <v>5875.4563636363646</v>
      </c>
      <c r="O94" s="34">
        <f t="shared" ca="1" si="9"/>
        <v>0</v>
      </c>
      <c r="P94" s="12">
        <f ca="1">100*(MAX(C94:OFFSET(C94,-$P$5+1,0))-E94)/(MAX(C94:OFFSET(C94,-$P$5+1,0))-MIN(D94:OFFSET(D94,-$P$5+1,0)))</f>
        <v>94.86885245901621</v>
      </c>
      <c r="Q94" s="37">
        <f t="shared" ca="1" si="10"/>
        <v>0</v>
      </c>
      <c r="R94" s="15">
        <f ca="1">AVERAGE(E94:OFFSET(E94,-R$5+1,0))</f>
        <v>5920.2616666666663</v>
      </c>
      <c r="S94" s="15">
        <f t="shared" ca="1" si="11"/>
        <v>-0.58800891965078961</v>
      </c>
      <c r="T94" s="14">
        <f t="shared" ca="1" si="12"/>
        <v>0</v>
      </c>
      <c r="U94" s="20">
        <f t="shared" si="16"/>
        <v>0</v>
      </c>
      <c r="V94" s="20">
        <f t="shared" si="17"/>
        <v>69.239999999999782</v>
      </c>
      <c r="W94" s="20">
        <f ca="1">AVERAGE(U94:OFFSET(U94,-$W$5+1,0))</f>
        <v>15.976000000000022</v>
      </c>
      <c r="X94" s="20">
        <f ca="1">AVERAGE(V94:OFFSET(V94,-$W$5+1,0))</f>
        <v>24.062000000000079</v>
      </c>
      <c r="Y94" s="20">
        <f t="shared" ca="1" si="4"/>
        <v>39.902093011638897</v>
      </c>
      <c r="Z94" s="20">
        <f t="shared" ca="1" si="13"/>
        <v>0</v>
      </c>
      <c r="AA94" s="47"/>
      <c r="AB94" s="47"/>
      <c r="AC94" s="47"/>
      <c r="AD94" s="47"/>
      <c r="AE94" s="47"/>
      <c r="AF94" s="47"/>
      <c r="AG94" s="1"/>
      <c r="AH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>
      <c r="A95" s="5">
        <v>38496</v>
      </c>
      <c r="B95" s="4">
        <v>5888.85</v>
      </c>
      <c r="C95" s="4">
        <v>5925.88</v>
      </c>
      <c r="D95" s="4">
        <v>5888.85</v>
      </c>
      <c r="E95" s="4">
        <v>5909.1</v>
      </c>
      <c r="F95" s="4">
        <v>2149200</v>
      </c>
      <c r="G95" s="35">
        <f t="shared" si="15"/>
        <v>3.4000000000005457</v>
      </c>
      <c r="H95" s="35">
        <f t="shared" si="14"/>
        <v>20.25</v>
      </c>
      <c r="I95" s="35">
        <f t="shared" ca="1" si="5"/>
        <v>0</v>
      </c>
      <c r="J95" s="35">
        <f t="shared" ca="1" si="6"/>
        <v>1</v>
      </c>
      <c r="K95" s="35">
        <f t="shared" ca="1" si="7"/>
        <v>23.650000000000546</v>
      </c>
      <c r="L95" s="35">
        <f t="shared" ca="1" si="8"/>
        <v>-464.53999999999905</v>
      </c>
      <c r="M95" s="34">
        <f ca="1">AVERAGE(E95:OFFSET(E95,-M$5+1,0))</f>
        <v>5931.7108333333344</v>
      </c>
      <c r="N95" s="34">
        <f ca="1">AVERAGE(E95:OFFSET(E95,-N$5+1,0))</f>
        <v>5883.9613636363647</v>
      </c>
      <c r="O95" s="34">
        <f t="shared" ca="1" si="9"/>
        <v>0</v>
      </c>
      <c r="P95" s="12">
        <f ca="1">100*(MAX(C95:OFFSET(C95,-$P$5+1,0))-E95)/(MAX(C95:OFFSET(C95,-$P$5+1,0))-MIN(D95:OFFSET(D95,-$P$5+1,0)))</f>
        <v>75.483606557376419</v>
      </c>
      <c r="Q95" s="37">
        <f t="shared" ca="1" si="10"/>
        <v>1</v>
      </c>
      <c r="R95" s="15">
        <f ca="1">AVERAGE(E95:OFFSET(E95,-R$5+1,0))</f>
        <v>5917.4650000000001</v>
      </c>
      <c r="S95" s="15">
        <f t="shared" ca="1" si="11"/>
        <v>-0.1413612078820877</v>
      </c>
      <c r="T95" s="14">
        <f t="shared" ca="1" si="12"/>
        <v>0</v>
      </c>
      <c r="U95" s="20">
        <f t="shared" si="16"/>
        <v>23.650000000000546</v>
      </c>
      <c r="V95" s="20">
        <f t="shared" si="17"/>
        <v>0</v>
      </c>
      <c r="W95" s="20">
        <f ca="1">AVERAGE(U95:OFFSET(U95,-$W$5+1,0))</f>
        <v>20.706000000000131</v>
      </c>
      <c r="X95" s="20">
        <f ca="1">AVERAGE(V95:OFFSET(V95,-$W$5+1,0))</f>
        <v>17.688000000000102</v>
      </c>
      <c r="Y95" s="20">
        <f t="shared" ca="1" si="4"/>
        <v>53.930301609626518</v>
      </c>
      <c r="Z95" s="20">
        <f t="shared" ca="1" si="13"/>
        <v>0</v>
      </c>
      <c r="AA95" s="47"/>
      <c r="AB95" s="47"/>
      <c r="AC95" s="47"/>
      <c r="AD95" s="47"/>
      <c r="AE95" s="47"/>
      <c r="AF95" s="47"/>
      <c r="AG95" s="1"/>
      <c r="AH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>
      <c r="A96" s="5">
        <v>38497</v>
      </c>
      <c r="B96" s="4">
        <v>5921.59</v>
      </c>
      <c r="C96" s="4">
        <v>5956.64</v>
      </c>
      <c r="D96" s="4">
        <v>5879.08</v>
      </c>
      <c r="E96" s="4">
        <v>5888.53</v>
      </c>
      <c r="F96" s="4">
        <v>2630800</v>
      </c>
      <c r="G96" s="35">
        <f t="shared" si="15"/>
        <v>12.489999999999782</v>
      </c>
      <c r="H96" s="35">
        <f t="shared" si="14"/>
        <v>-33.0600000000004</v>
      </c>
      <c r="I96" s="35">
        <f t="shared" ca="1" si="5"/>
        <v>0</v>
      </c>
      <c r="J96" s="35">
        <f t="shared" ca="1" si="6"/>
        <v>1</v>
      </c>
      <c r="K96" s="35">
        <f t="shared" ca="1" si="7"/>
        <v>-20.570000000000618</v>
      </c>
      <c r="L96" s="35">
        <f t="shared" ca="1" si="8"/>
        <v>-485.10999999999967</v>
      </c>
      <c r="M96" s="34">
        <f ca="1">AVERAGE(E96:OFFSET(E96,-M$5+1,0))</f>
        <v>5925.1841666666669</v>
      </c>
      <c r="N96" s="34">
        <f ca="1">AVERAGE(E96:OFFSET(E96,-N$5+1,0))</f>
        <v>5890.3904545454552</v>
      </c>
      <c r="O96" s="34">
        <f t="shared" ca="1" si="9"/>
        <v>0</v>
      </c>
      <c r="P96" s="12">
        <f ca="1">100*(MAX(C96:OFFSET(C96,-$P$5+1,0))-E96)/(MAX(C96:OFFSET(C96,-$P$5+1,0))-MIN(D96:OFFSET(D96,-$P$5+1,0)))</f>
        <v>92.261076078945337</v>
      </c>
      <c r="Q96" s="37">
        <f t="shared" ca="1" si="10"/>
        <v>1</v>
      </c>
      <c r="R96" s="15">
        <f ca="1">AVERAGE(E96:OFFSET(E96,-R$5+1,0))</f>
        <v>5916.5516666666663</v>
      </c>
      <c r="S96" s="15">
        <f t="shared" ca="1" si="11"/>
        <v>-0.47361483927433862</v>
      </c>
      <c r="T96" s="14">
        <f t="shared" ca="1" si="12"/>
        <v>0</v>
      </c>
      <c r="U96" s="20">
        <f t="shared" si="16"/>
        <v>0</v>
      </c>
      <c r="V96" s="20">
        <f t="shared" si="17"/>
        <v>20.570000000000618</v>
      </c>
      <c r="W96" s="20">
        <f ca="1">AVERAGE(U96:OFFSET(U96,-$W$5+1,0))</f>
        <v>20.706000000000131</v>
      </c>
      <c r="X96" s="20">
        <f ca="1">AVERAGE(V96:OFFSET(V96,-$W$5+1,0))</f>
        <v>21.166000000000167</v>
      </c>
      <c r="Y96" s="20">
        <f t="shared" ca="1" si="4"/>
        <v>49.450706916316356</v>
      </c>
      <c r="Z96" s="20">
        <f t="shared" ca="1" si="13"/>
        <v>0</v>
      </c>
      <c r="AA96" s="47"/>
      <c r="AB96" s="47"/>
      <c r="AC96" s="47"/>
      <c r="AD96" s="47"/>
      <c r="AE96" s="47"/>
      <c r="AF96" s="47"/>
      <c r="AG96" s="1"/>
      <c r="AH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>
      <c r="A97" s="5">
        <v>38498</v>
      </c>
      <c r="B97" s="4">
        <v>5903.01</v>
      </c>
      <c r="C97" s="4">
        <v>5939.42</v>
      </c>
      <c r="D97" s="4">
        <v>5883.18</v>
      </c>
      <c r="E97" s="4">
        <v>5939.42</v>
      </c>
      <c r="F97" s="4">
        <v>2243400</v>
      </c>
      <c r="G97" s="35">
        <f t="shared" si="15"/>
        <v>14.480000000000473</v>
      </c>
      <c r="H97" s="35">
        <f t="shared" si="14"/>
        <v>36.409999999999854</v>
      </c>
      <c r="I97" s="35">
        <f t="shared" ca="1" si="5"/>
        <v>0</v>
      </c>
      <c r="J97" s="35">
        <f t="shared" ca="1" si="6"/>
        <v>1</v>
      </c>
      <c r="K97" s="35">
        <f t="shared" ca="1" si="7"/>
        <v>50.890000000000327</v>
      </c>
      <c r="L97" s="35">
        <f t="shared" ca="1" si="8"/>
        <v>-434.21999999999935</v>
      </c>
      <c r="M97" s="34">
        <f ca="1">AVERAGE(E97:OFFSET(E97,-M$5+1,0))</f>
        <v>5924.3191666666671</v>
      </c>
      <c r="N97" s="34">
        <f ca="1">AVERAGE(E97:OFFSET(E97,-N$5+1,0))</f>
        <v>5898.6227272727274</v>
      </c>
      <c r="O97" s="34">
        <f t="shared" ca="1" si="9"/>
        <v>0</v>
      </c>
      <c r="P97" s="12">
        <f ca="1">100*(MAX(C97:OFFSET(C97,-$P$5+1,0))-E97)/(MAX(C97:OFFSET(C97,-$P$5+1,0))-MIN(D97:OFFSET(D97,-$P$5+1,0)))</f>
        <v>50.585537630005483</v>
      </c>
      <c r="Q97" s="37">
        <f t="shared" ca="1" si="10"/>
        <v>1</v>
      </c>
      <c r="R97" s="15">
        <f ca="1">AVERAGE(E97:OFFSET(E97,-R$5+1,0))</f>
        <v>5924.6499999999987</v>
      </c>
      <c r="S97" s="15">
        <f t="shared" ca="1" si="11"/>
        <v>0.2492974268522419</v>
      </c>
      <c r="T97" s="14">
        <f t="shared" ca="1" si="12"/>
        <v>0</v>
      </c>
      <c r="U97" s="20">
        <f t="shared" si="16"/>
        <v>50.890000000000327</v>
      </c>
      <c r="V97" s="20">
        <f t="shared" si="17"/>
        <v>0</v>
      </c>
      <c r="W97" s="20">
        <f ca="1">AVERAGE(U97:OFFSET(U97,-$W$5+1,0))</f>
        <v>14.908000000000175</v>
      </c>
      <c r="X97" s="20">
        <f ca="1">AVERAGE(V97:OFFSET(V97,-$W$5+1,0))</f>
        <v>21.166000000000167</v>
      </c>
      <c r="Y97" s="20">
        <f t="shared" ca="1" si="4"/>
        <v>41.326162887398219</v>
      </c>
      <c r="Z97" s="20">
        <f t="shared" ca="1" si="13"/>
        <v>0</v>
      </c>
      <c r="AA97" s="47"/>
      <c r="AB97" s="47"/>
      <c r="AC97" s="47"/>
      <c r="AD97" s="47"/>
      <c r="AE97" s="47"/>
      <c r="AF97" s="47"/>
      <c r="AG97" s="1"/>
      <c r="AH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>
      <c r="A98" s="5">
        <v>38499</v>
      </c>
      <c r="B98" s="4">
        <v>5966.41</v>
      </c>
      <c r="C98" s="4">
        <v>5998.78</v>
      </c>
      <c r="D98" s="4">
        <v>5966.41</v>
      </c>
      <c r="E98" s="4">
        <v>5991.55</v>
      </c>
      <c r="F98" s="4">
        <v>3077400</v>
      </c>
      <c r="G98" s="35">
        <f t="shared" si="15"/>
        <v>26.989999999999782</v>
      </c>
      <c r="H98" s="35">
        <f t="shared" si="14"/>
        <v>25.140000000000327</v>
      </c>
      <c r="I98" s="35">
        <f t="shared" ca="1" si="5"/>
        <v>0</v>
      </c>
      <c r="J98" s="35">
        <f t="shared" ca="1" si="6"/>
        <v>1</v>
      </c>
      <c r="K98" s="35">
        <f t="shared" ca="1" si="7"/>
        <v>52.130000000000109</v>
      </c>
      <c r="L98" s="35">
        <f t="shared" ca="1" si="8"/>
        <v>-382.08999999999924</v>
      </c>
      <c r="M98" s="34">
        <f ca="1">AVERAGE(E98:OFFSET(E98,-M$5+1,0))</f>
        <v>5930.520833333333</v>
      </c>
      <c r="N98" s="34">
        <f ca="1">AVERAGE(E98:OFFSET(E98,-N$5+1,0))</f>
        <v>5907.0909090909099</v>
      </c>
      <c r="O98" s="34">
        <f t="shared" ca="1" si="9"/>
        <v>0</v>
      </c>
      <c r="P98" s="12">
        <f ca="1">100*(MAX(C98:OFFSET(C98,-$P$5+1,0))-E98)/(MAX(C98:OFFSET(C98,-$P$5+1,0))-MIN(D98:OFFSET(D98,-$P$5+1,0)))</f>
        <v>6.0401002506262111</v>
      </c>
      <c r="Q98" s="37">
        <f t="shared" ca="1" si="10"/>
        <v>0</v>
      </c>
      <c r="R98" s="15">
        <f ca="1">AVERAGE(E98:OFFSET(E98,-R$5+1,0))</f>
        <v>5928.123333333333</v>
      </c>
      <c r="S98" s="15">
        <f t="shared" ca="1" si="11"/>
        <v>1.0699282572281255</v>
      </c>
      <c r="T98" s="14">
        <f t="shared" ca="1" si="12"/>
        <v>0</v>
      </c>
      <c r="U98" s="20">
        <f t="shared" si="16"/>
        <v>52.130000000000109</v>
      </c>
      <c r="V98" s="20">
        <f t="shared" si="17"/>
        <v>0</v>
      </c>
      <c r="W98" s="20">
        <f ca="1">AVERAGE(U98:OFFSET(U98,-$W$5+1,0))</f>
        <v>25.334000000000195</v>
      </c>
      <c r="X98" s="20">
        <f ca="1">AVERAGE(V98:OFFSET(V98,-$W$5+1,0))</f>
        <v>17.962000000000081</v>
      </c>
      <c r="Y98" s="20">
        <f t="shared" ca="1" si="4"/>
        <v>58.513488543976422</v>
      </c>
      <c r="Z98" s="20">
        <f t="shared" ca="1" si="13"/>
        <v>0</v>
      </c>
      <c r="AA98" s="47"/>
      <c r="AB98" s="47"/>
      <c r="AC98" s="47"/>
      <c r="AD98" s="47"/>
      <c r="AE98" s="47"/>
      <c r="AF98" s="47"/>
      <c r="AG98" s="1"/>
      <c r="AH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>
      <c r="A99" s="5">
        <v>38502</v>
      </c>
      <c r="B99" s="4">
        <v>5996.89</v>
      </c>
      <c r="C99" s="4">
        <v>6009.52</v>
      </c>
      <c r="D99" s="4">
        <v>5971.97</v>
      </c>
      <c r="E99" s="4">
        <v>6009.52</v>
      </c>
      <c r="F99" s="4">
        <v>2670600</v>
      </c>
      <c r="G99" s="35">
        <f t="shared" si="15"/>
        <v>5.3400000000001455</v>
      </c>
      <c r="H99" s="35">
        <f t="shared" si="14"/>
        <v>12.630000000000109</v>
      </c>
      <c r="I99" s="35">
        <f t="shared" ca="1" si="5"/>
        <v>-1</v>
      </c>
      <c r="J99" s="35">
        <f t="shared" ca="1" si="6"/>
        <v>1</v>
      </c>
      <c r="K99" s="35">
        <f t="shared" ca="1" si="7"/>
        <v>17.970000000000255</v>
      </c>
      <c r="L99" s="35">
        <f t="shared" ca="1" si="8"/>
        <v>-364.11999999999898</v>
      </c>
      <c r="M99" s="34">
        <f ca="1">AVERAGE(E99:OFFSET(E99,-M$5+1,0))</f>
        <v>5936.7641666666668</v>
      </c>
      <c r="N99" s="34">
        <f ca="1">AVERAGE(E99:OFFSET(E99,-N$5+1,0))</f>
        <v>5917.602272727273</v>
      </c>
      <c r="O99" s="34">
        <f t="shared" ca="1" si="9"/>
        <v>0</v>
      </c>
      <c r="P99" s="12">
        <f ca="1">100*(MAX(C99:OFFSET(C99,-$P$5+1,0))-E99)/(MAX(C99:OFFSET(C99,-$P$5+1,0))-MIN(D99:OFFSET(D99,-$P$5+1,0)))</f>
        <v>0</v>
      </c>
      <c r="Q99" s="37">
        <f t="shared" ca="1" si="10"/>
        <v>-1</v>
      </c>
      <c r="R99" s="15">
        <f ca="1">AVERAGE(E99:OFFSET(E99,-R$5+1,0))</f>
        <v>5937.2616666666663</v>
      </c>
      <c r="S99" s="15">
        <f t="shared" ca="1" si="11"/>
        <v>1.217031308204104</v>
      </c>
      <c r="T99" s="14">
        <f t="shared" ca="1" si="12"/>
        <v>0</v>
      </c>
      <c r="U99" s="20">
        <f t="shared" si="16"/>
        <v>17.970000000000255</v>
      </c>
      <c r="V99" s="20">
        <f t="shared" si="17"/>
        <v>0</v>
      </c>
      <c r="W99" s="20">
        <f ca="1">AVERAGE(U99:OFFSET(U99,-$W$5+1,0))</f>
        <v>28.928000000000246</v>
      </c>
      <c r="X99" s="20">
        <f ca="1">AVERAGE(V99:OFFSET(V99,-$W$5+1,0))</f>
        <v>4.1140000000001233</v>
      </c>
      <c r="Y99" s="20">
        <f t="shared" ca="1" si="4"/>
        <v>87.549179831729077</v>
      </c>
      <c r="Z99" s="20">
        <f t="shared" ca="1" si="13"/>
        <v>-1</v>
      </c>
      <c r="AA99" s="47"/>
      <c r="AB99" s="47"/>
      <c r="AC99" s="47"/>
      <c r="AD99" s="47"/>
      <c r="AE99" s="47"/>
      <c r="AF99" s="47"/>
      <c r="AG99" s="1"/>
      <c r="AH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>
      <c r="A100" s="5">
        <v>38503</v>
      </c>
      <c r="B100" s="4">
        <v>5998.9</v>
      </c>
      <c r="C100" s="4">
        <v>6026.53</v>
      </c>
      <c r="D100" s="4">
        <v>5981.24</v>
      </c>
      <c r="E100" s="4">
        <v>6011.56</v>
      </c>
      <c r="F100" s="4">
        <v>3229600</v>
      </c>
      <c r="G100" s="35">
        <f t="shared" si="15"/>
        <v>-10.6200000000008</v>
      </c>
      <c r="H100" s="35">
        <f t="shared" si="14"/>
        <v>12.660000000000764</v>
      </c>
      <c r="I100" s="35">
        <f t="shared" ca="1" si="5"/>
        <v>-1</v>
      </c>
      <c r="J100" s="35">
        <f t="shared" ca="1" si="6"/>
        <v>-1</v>
      </c>
      <c r="K100" s="35">
        <f t="shared" ca="1" si="7"/>
        <v>-23.280000000001564</v>
      </c>
      <c r="L100" s="35">
        <f t="shared" ca="1" si="8"/>
        <v>-387.40000000000055</v>
      </c>
      <c r="M100" s="34">
        <f ca="1">AVERAGE(E100:OFFSET(E100,-M$5+1,0))</f>
        <v>5939.270833333333</v>
      </c>
      <c r="N100" s="34">
        <f ca="1">AVERAGE(E100:OFFSET(E100,-N$5+1,0))</f>
        <v>5925.2972727272727</v>
      </c>
      <c r="O100" s="34">
        <f t="shared" ca="1" si="9"/>
        <v>0</v>
      </c>
      <c r="P100" s="12">
        <f ca="1">100*(MAX(C100:OFFSET(C100,-$P$5+1,0))-E100)/(MAX(C100:OFFSET(C100,-$P$5+1,0))-MIN(D100:OFFSET(D100,-$P$5+1,0)))</f>
        <v>10.15259409969438</v>
      </c>
      <c r="Q100" s="37">
        <f t="shared" ca="1" si="10"/>
        <v>-1</v>
      </c>
      <c r="R100" s="15">
        <f ca="1">AVERAGE(E100:OFFSET(E100,-R$5+1,0))</f>
        <v>5958.28</v>
      </c>
      <c r="S100" s="15">
        <f t="shared" ca="1" si="11"/>
        <v>0.89421779439705174</v>
      </c>
      <c r="T100" s="14">
        <f t="shared" ca="1" si="12"/>
        <v>0</v>
      </c>
      <c r="U100" s="20">
        <f t="shared" si="16"/>
        <v>2.0399999999999636</v>
      </c>
      <c r="V100" s="20">
        <f t="shared" si="17"/>
        <v>0</v>
      </c>
      <c r="W100" s="20">
        <f ca="1">AVERAGE(U100:OFFSET(U100,-$W$5+1,0))</f>
        <v>24.60600000000013</v>
      </c>
      <c r="X100" s="20">
        <f ca="1">AVERAGE(V100:OFFSET(V100,-$W$5+1,0))</f>
        <v>4.1140000000001233</v>
      </c>
      <c r="Y100" s="20">
        <f t="shared" ca="1" si="4"/>
        <v>85.675487465180751</v>
      </c>
      <c r="Z100" s="20">
        <f t="shared" ca="1" si="13"/>
        <v>-1</v>
      </c>
      <c r="AA100" s="47"/>
      <c r="AB100" s="47"/>
      <c r="AC100" s="47"/>
      <c r="AD100" s="47"/>
      <c r="AE100" s="47"/>
      <c r="AF100" s="47"/>
      <c r="AG100" s="1"/>
      <c r="AH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>
      <c r="A101" s="5">
        <v>38504</v>
      </c>
      <c r="B101" s="4">
        <v>6002.55</v>
      </c>
      <c r="C101" s="4">
        <v>6023.34</v>
      </c>
      <c r="D101" s="4">
        <v>5962.88</v>
      </c>
      <c r="E101" s="4">
        <v>5971.62</v>
      </c>
      <c r="F101" s="4">
        <v>3569000</v>
      </c>
      <c r="G101" s="35">
        <f t="shared" si="15"/>
        <v>-9.0100000000002183</v>
      </c>
      <c r="H101" s="35">
        <f t="shared" si="14"/>
        <v>-30.930000000000291</v>
      </c>
      <c r="I101" s="35">
        <f t="shared" ca="1" si="5"/>
        <v>0</v>
      </c>
      <c r="J101" s="35">
        <f t="shared" ca="1" si="6"/>
        <v>-2</v>
      </c>
      <c r="K101" s="35">
        <f t="shared" ca="1" si="7"/>
        <v>70.8700000000008</v>
      </c>
      <c r="L101" s="35">
        <f t="shared" ca="1" si="8"/>
        <v>-316.52999999999975</v>
      </c>
      <c r="M101" s="34">
        <f ca="1">AVERAGE(E101:OFFSET(E101,-M$5+1,0))</f>
        <v>5943.0824999999995</v>
      </c>
      <c r="N101" s="34">
        <f ca="1">AVERAGE(E101:OFFSET(E101,-N$5+1,0))</f>
        <v>5932.2768181818183</v>
      </c>
      <c r="O101" s="34">
        <f t="shared" ca="1" si="9"/>
        <v>0</v>
      </c>
      <c r="P101" s="12">
        <f ca="1">100*(MAX(C101:OFFSET(C101,-$P$5+1,0))-E101)/(MAX(C101:OFFSET(C101,-$P$5+1,0))-MIN(D101:OFFSET(D101,-$P$5+1,0)))</f>
        <v>37.239742285520464</v>
      </c>
      <c r="Q101" s="37">
        <f t="shared" ca="1" si="10"/>
        <v>-1</v>
      </c>
      <c r="R101" s="15">
        <f ca="1">AVERAGE(E101:OFFSET(E101,-R$5+1,0))</f>
        <v>5968.7000000000007</v>
      </c>
      <c r="S101" s="15">
        <f t="shared" ca="1" si="11"/>
        <v>4.8921875785332872E-2</v>
      </c>
      <c r="T101" s="14">
        <f t="shared" ca="1" si="12"/>
        <v>0</v>
      </c>
      <c r="U101" s="20">
        <f t="shared" si="16"/>
        <v>0</v>
      </c>
      <c r="V101" s="20">
        <f t="shared" si="17"/>
        <v>39.940000000000509</v>
      </c>
      <c r="W101" s="20">
        <f ca="1">AVERAGE(U101:OFFSET(U101,-$W$5+1,0))</f>
        <v>24.60600000000013</v>
      </c>
      <c r="X101" s="20">
        <f ca="1">AVERAGE(V101:OFFSET(V101,-$W$5+1,0))</f>
        <v>7.9880000000001017</v>
      </c>
      <c r="Y101" s="20">
        <f t="shared" ca="1" si="4"/>
        <v>75.492421918144302</v>
      </c>
      <c r="Z101" s="20">
        <f t="shared" ca="1" si="13"/>
        <v>0</v>
      </c>
      <c r="AA101" s="47"/>
      <c r="AB101" s="47"/>
      <c r="AC101" s="47"/>
      <c r="AD101" s="47"/>
      <c r="AE101" s="47"/>
      <c r="AF101" s="47"/>
      <c r="AG101" s="1"/>
      <c r="AH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>
      <c r="A102" s="5">
        <v>38505</v>
      </c>
      <c r="B102" s="4">
        <v>6008.9</v>
      </c>
      <c r="C102" s="4">
        <v>6065.23</v>
      </c>
      <c r="D102" s="4">
        <v>6008.9</v>
      </c>
      <c r="E102" s="4">
        <v>6039.48</v>
      </c>
      <c r="F102" s="4">
        <v>4116400</v>
      </c>
      <c r="G102" s="35">
        <f t="shared" si="15"/>
        <v>37.279999999999745</v>
      </c>
      <c r="H102" s="35">
        <f t="shared" si="14"/>
        <v>30.579999999999927</v>
      </c>
      <c r="I102" s="35">
        <f t="shared" ca="1" si="5"/>
        <v>0</v>
      </c>
      <c r="J102" s="35">
        <f t="shared" ca="1" si="6"/>
        <v>-2</v>
      </c>
      <c r="K102" s="35">
        <f t="shared" ca="1" si="7"/>
        <v>-135.71999999999935</v>
      </c>
      <c r="L102" s="35">
        <f t="shared" ca="1" si="8"/>
        <v>-452.24999999999909</v>
      </c>
      <c r="M102" s="34">
        <f ca="1">AVERAGE(E102:OFFSET(E102,-M$5+1,0))</f>
        <v>5955.2050000000008</v>
      </c>
      <c r="N102" s="34">
        <f ca="1">AVERAGE(E102:OFFSET(E102,-N$5+1,0))</f>
        <v>5942.3340909090912</v>
      </c>
      <c r="O102" s="34">
        <f t="shared" ca="1" si="9"/>
        <v>0</v>
      </c>
      <c r="P102" s="12">
        <f ca="1">100*(MAX(C102:OFFSET(C102,-$P$5+1,0))-E102)/(MAX(C102:OFFSET(C102,-$P$5+1,0))-MIN(D102:OFFSET(D102,-$P$5+1,0)))</f>
        <v>13.832930432446979</v>
      </c>
      <c r="Q102" s="37">
        <f t="shared" ca="1" si="10"/>
        <v>0</v>
      </c>
      <c r="R102" s="15">
        <f ca="1">AVERAGE(E102:OFFSET(E102,-R$5+1,0))</f>
        <v>5993.8583333333336</v>
      </c>
      <c r="S102" s="15">
        <f t="shared" ca="1" si="11"/>
        <v>0.76114022270016923</v>
      </c>
      <c r="T102" s="14">
        <f t="shared" ca="1" si="12"/>
        <v>0</v>
      </c>
      <c r="U102" s="20">
        <f t="shared" si="16"/>
        <v>67.859999999999673</v>
      </c>
      <c r="V102" s="20">
        <f t="shared" si="17"/>
        <v>0</v>
      </c>
      <c r="W102" s="20">
        <f ca="1">AVERAGE(U102:OFFSET(U102,-$W$5+1,0))</f>
        <v>28</v>
      </c>
      <c r="X102" s="20">
        <f ca="1">AVERAGE(V102:OFFSET(V102,-$W$5+1,0))</f>
        <v>7.9880000000001017</v>
      </c>
      <c r="Y102" s="20">
        <f t="shared" ca="1" si="4"/>
        <v>77.80371234856041</v>
      </c>
      <c r="Z102" s="20">
        <f t="shared" ca="1" si="13"/>
        <v>0</v>
      </c>
      <c r="AA102" s="47"/>
      <c r="AB102" s="47"/>
      <c r="AC102" s="47"/>
      <c r="AD102" s="47"/>
      <c r="AE102" s="47"/>
      <c r="AF102" s="47"/>
      <c r="AG102" s="1"/>
      <c r="AH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>
      <c r="A103" s="5">
        <v>38506</v>
      </c>
      <c r="B103" s="4">
        <v>6062.78</v>
      </c>
      <c r="C103" s="4">
        <v>6113.49</v>
      </c>
      <c r="D103" s="4">
        <v>6051.27</v>
      </c>
      <c r="E103" s="4">
        <v>6107.95</v>
      </c>
      <c r="F103" s="4">
        <v>4957200</v>
      </c>
      <c r="G103" s="35">
        <f t="shared" si="15"/>
        <v>23.300000000000182</v>
      </c>
      <c r="H103" s="35">
        <f t="shared" si="14"/>
        <v>45.170000000000073</v>
      </c>
      <c r="I103" s="35">
        <f t="shared" ca="1" si="5"/>
        <v>0</v>
      </c>
      <c r="J103" s="35">
        <f t="shared" ca="1" si="6"/>
        <v>-2</v>
      </c>
      <c r="K103" s="35">
        <f t="shared" ca="1" si="7"/>
        <v>-136.94000000000051</v>
      </c>
      <c r="L103" s="35">
        <f t="shared" ca="1" si="8"/>
        <v>-589.1899999999996</v>
      </c>
      <c r="M103" s="34">
        <f ca="1">AVERAGE(E103:OFFSET(E103,-M$5+1,0))</f>
        <v>5973.2983333333332</v>
      </c>
      <c r="N103" s="34">
        <f ca="1">AVERAGE(E103:OFFSET(E103,-N$5+1,0))</f>
        <v>5956.1645454545442</v>
      </c>
      <c r="O103" s="34">
        <f t="shared" ca="1" si="9"/>
        <v>0</v>
      </c>
      <c r="P103" s="12">
        <f ca="1">100*(MAX(C103:OFFSET(C103,-$P$5+1,0))-E103)/(MAX(C103:OFFSET(C103,-$P$5+1,0))-MIN(D103:OFFSET(D103,-$P$5+1,0)))</f>
        <v>2.3633804018599749</v>
      </c>
      <c r="Q103" s="37">
        <f t="shared" ca="1" si="10"/>
        <v>-1</v>
      </c>
      <c r="R103" s="15">
        <f ca="1">AVERAGE(E103:OFFSET(E103,-R$5+1,0))</f>
        <v>6021.9466666666667</v>
      </c>
      <c r="S103" s="15">
        <f t="shared" ca="1" si="11"/>
        <v>1.4281649787665522</v>
      </c>
      <c r="T103" s="14">
        <f t="shared" ca="1" si="12"/>
        <v>0</v>
      </c>
      <c r="U103" s="20">
        <f t="shared" si="16"/>
        <v>68.470000000000255</v>
      </c>
      <c r="V103" s="20">
        <f t="shared" si="17"/>
        <v>0</v>
      </c>
      <c r="W103" s="20">
        <f ca="1">AVERAGE(U103:OFFSET(U103,-$W$5+1,0))</f>
        <v>31.268000000000029</v>
      </c>
      <c r="X103" s="20">
        <f ca="1">AVERAGE(V103:OFFSET(V103,-$W$5+1,0))</f>
        <v>7.9880000000001017</v>
      </c>
      <c r="Y103" s="20">
        <f t="shared" ca="1" si="4"/>
        <v>79.651518239249867</v>
      </c>
      <c r="Z103" s="20">
        <f t="shared" ca="1" si="13"/>
        <v>0</v>
      </c>
      <c r="AA103" s="47"/>
      <c r="AB103" s="47"/>
      <c r="AC103" s="47"/>
      <c r="AD103" s="47"/>
      <c r="AE103" s="47"/>
      <c r="AF103" s="47"/>
      <c r="AG103" s="1"/>
      <c r="AH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>
      <c r="A104" s="5">
        <v>38509</v>
      </c>
      <c r="B104" s="4">
        <v>6109.3</v>
      </c>
      <c r="C104" s="4">
        <v>6140.74</v>
      </c>
      <c r="D104" s="4">
        <v>6086.41</v>
      </c>
      <c r="E104" s="4">
        <v>6137.57</v>
      </c>
      <c r="F104" s="4">
        <v>4139200</v>
      </c>
      <c r="G104" s="35">
        <f t="shared" si="15"/>
        <v>1.3500000000003638</v>
      </c>
      <c r="H104" s="35">
        <f t="shared" si="14"/>
        <v>28.269999999999527</v>
      </c>
      <c r="I104" s="35">
        <f t="shared" ca="1" si="5"/>
        <v>-1</v>
      </c>
      <c r="J104" s="35">
        <f t="shared" ca="1" si="6"/>
        <v>-2</v>
      </c>
      <c r="K104" s="35">
        <f t="shared" ca="1" si="7"/>
        <v>-59.239999999999782</v>
      </c>
      <c r="L104" s="35">
        <f t="shared" ca="1" si="8"/>
        <v>-648.42999999999938</v>
      </c>
      <c r="M104" s="34">
        <f ca="1">AVERAGE(E104:OFFSET(E104,-M$5+1,0))</f>
        <v>5987.2033333333338</v>
      </c>
      <c r="N104" s="34">
        <f ca="1">AVERAGE(E104:OFFSET(E104,-N$5+1,0))</f>
        <v>5965.7131818181815</v>
      </c>
      <c r="O104" s="34">
        <f t="shared" ca="1" si="9"/>
        <v>0</v>
      </c>
      <c r="P104" s="12">
        <f ca="1">100*(MAX(C104:OFFSET(C104,-$P$5+1,0))-E104)/(MAX(C104:OFFSET(C104,-$P$5+1,0))-MIN(D104:OFFSET(D104,-$P$5+1,0)))</f>
        <v>1.2114958342888003</v>
      </c>
      <c r="Q104" s="37">
        <f t="shared" ca="1" si="10"/>
        <v>-1</v>
      </c>
      <c r="R104" s="15">
        <f ca="1">AVERAGE(E104:OFFSET(E104,-R$5+1,0))</f>
        <v>6046.2833333333328</v>
      </c>
      <c r="S104" s="15">
        <f t="shared" ca="1" si="11"/>
        <v>1.5097980301948613</v>
      </c>
      <c r="T104" s="14">
        <f t="shared" ca="1" si="12"/>
        <v>0</v>
      </c>
      <c r="U104" s="20">
        <f t="shared" si="16"/>
        <v>29.619999999999891</v>
      </c>
      <c r="V104" s="20">
        <f t="shared" si="17"/>
        <v>0</v>
      </c>
      <c r="W104" s="20">
        <f ca="1">AVERAGE(U104:OFFSET(U104,-$W$5+1,0))</f>
        <v>33.597999999999956</v>
      </c>
      <c r="X104" s="20">
        <f ca="1">AVERAGE(V104:OFFSET(V104,-$W$5+1,0))</f>
        <v>7.9880000000001017</v>
      </c>
      <c r="Y104" s="20">
        <f t="shared" ca="1" si="4"/>
        <v>80.791612561919663</v>
      </c>
      <c r="Z104" s="20">
        <f t="shared" ca="1" si="13"/>
        <v>-1</v>
      </c>
      <c r="AA104" s="47"/>
      <c r="AB104" s="47"/>
      <c r="AC104" s="47"/>
      <c r="AD104" s="47"/>
      <c r="AE104" s="47"/>
      <c r="AF104" s="47"/>
      <c r="AG104" s="1"/>
      <c r="AH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>
      <c r="A105" s="5">
        <v>38510</v>
      </c>
      <c r="B105" s="4">
        <v>6144.25</v>
      </c>
      <c r="C105" s="4">
        <v>6146.94</v>
      </c>
      <c r="D105" s="4">
        <v>6096.84</v>
      </c>
      <c r="E105" s="4">
        <v>6105.79</v>
      </c>
      <c r="F105" s="4">
        <v>3953800</v>
      </c>
      <c r="G105" s="35">
        <f t="shared" si="15"/>
        <v>6.680000000000291</v>
      </c>
      <c r="H105" s="35">
        <f t="shared" si="14"/>
        <v>-38.460000000000036</v>
      </c>
      <c r="I105" s="35">
        <f t="shared" ca="1" si="5"/>
        <v>0</v>
      </c>
      <c r="J105" s="35">
        <f t="shared" ca="1" si="6"/>
        <v>-2</v>
      </c>
      <c r="K105" s="35">
        <f t="shared" ca="1" si="7"/>
        <v>63.559999999999491</v>
      </c>
      <c r="L105" s="35">
        <f t="shared" ca="1" si="8"/>
        <v>-584.86999999999989</v>
      </c>
      <c r="M105" s="34">
        <f ca="1">AVERAGE(E105:OFFSET(E105,-M$5+1,0))</f>
        <v>5999.7949999999992</v>
      </c>
      <c r="N105" s="34">
        <f ca="1">AVERAGE(E105:OFFSET(E105,-N$5+1,0))</f>
        <v>5971.9781818181827</v>
      </c>
      <c r="O105" s="34">
        <f t="shared" ca="1" si="9"/>
        <v>0</v>
      </c>
      <c r="P105" s="12">
        <f ca="1">100*(MAX(C105:OFFSET(C105,-$P$5+1,0))-E105)/(MAX(C105:OFFSET(C105,-$P$5+1,0))-MIN(D105:OFFSET(D105,-$P$5+1,0)))</f>
        <v>15.362502799970017</v>
      </c>
      <c r="Q105" s="37">
        <f t="shared" ca="1" si="10"/>
        <v>-1</v>
      </c>
      <c r="R105" s="15">
        <f ca="1">AVERAGE(E105:OFFSET(E105,-R$5+1,0))</f>
        <v>6062.3283333333338</v>
      </c>
      <c r="S105" s="15">
        <f t="shared" ca="1" si="11"/>
        <v>0.71691377102910891</v>
      </c>
      <c r="T105" s="14">
        <f t="shared" ca="1" si="12"/>
        <v>0</v>
      </c>
      <c r="U105" s="20">
        <f t="shared" si="16"/>
        <v>0</v>
      </c>
      <c r="V105" s="20">
        <f t="shared" si="17"/>
        <v>31.779999999999745</v>
      </c>
      <c r="W105" s="20">
        <f ca="1">AVERAGE(U105:OFFSET(U105,-$W$5+1,0))</f>
        <v>33.189999999999962</v>
      </c>
      <c r="X105" s="20">
        <f ca="1">AVERAGE(V105:OFFSET(V105,-$W$5+1,0))</f>
        <v>14.344000000000051</v>
      </c>
      <c r="Y105" s="20">
        <f t="shared" ca="1" si="4"/>
        <v>69.823705137375256</v>
      </c>
      <c r="Z105" s="20">
        <f t="shared" ca="1" si="13"/>
        <v>0</v>
      </c>
      <c r="AA105" s="47"/>
      <c r="AB105" s="47"/>
      <c r="AC105" s="47"/>
      <c r="AD105" s="47"/>
      <c r="AE105" s="47"/>
      <c r="AF105" s="47"/>
      <c r="AG105" s="1"/>
      <c r="AH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>
      <c r="A106" s="5">
        <v>38511</v>
      </c>
      <c r="B106" s="4">
        <v>6121.34</v>
      </c>
      <c r="C106" s="4">
        <v>6170.47</v>
      </c>
      <c r="D106" s="4">
        <v>6121.21</v>
      </c>
      <c r="E106" s="4">
        <v>6161.66</v>
      </c>
      <c r="F106" s="4">
        <v>3659200</v>
      </c>
      <c r="G106" s="35">
        <f t="shared" si="15"/>
        <v>15.550000000000182</v>
      </c>
      <c r="H106" s="35">
        <f t="shared" si="14"/>
        <v>40.319999999999709</v>
      </c>
      <c r="I106" s="35">
        <f t="shared" ca="1" si="5"/>
        <v>-1</v>
      </c>
      <c r="J106" s="35">
        <f t="shared" ca="1" si="6"/>
        <v>-2</v>
      </c>
      <c r="K106" s="35">
        <f t="shared" ca="1" si="7"/>
        <v>-111.73999999999978</v>
      </c>
      <c r="L106" s="35">
        <f t="shared" ca="1" si="8"/>
        <v>-696.60999999999967</v>
      </c>
      <c r="M106" s="34">
        <f ca="1">AVERAGE(E106:OFFSET(E106,-M$5+1,0))</f>
        <v>6022.8125</v>
      </c>
      <c r="N106" s="34">
        <f ca="1">AVERAGE(E106:OFFSET(E106,-N$5+1,0))</f>
        <v>5980.8331818181814</v>
      </c>
      <c r="O106" s="34">
        <f t="shared" ca="1" si="9"/>
        <v>0</v>
      </c>
      <c r="P106" s="12">
        <f ca="1">100*(MAX(C106:OFFSET(C106,-$P$5+1,0))-E106)/(MAX(C106:OFFSET(C106,-$P$5+1,0))-MIN(D106:OFFSET(D106,-$P$5+1,0)))</f>
        <v>3.0665877684570995</v>
      </c>
      <c r="Q106" s="37">
        <f t="shared" ca="1" si="10"/>
        <v>-1</v>
      </c>
      <c r="R106" s="15">
        <f ca="1">AVERAGE(E106:OFFSET(E106,-R$5+1,0))</f>
        <v>6087.3450000000003</v>
      </c>
      <c r="S106" s="15">
        <f t="shared" ca="1" si="11"/>
        <v>1.2208113717885154</v>
      </c>
      <c r="T106" s="14">
        <f t="shared" ca="1" si="12"/>
        <v>0</v>
      </c>
      <c r="U106" s="20">
        <f t="shared" si="16"/>
        <v>55.869999999999891</v>
      </c>
      <c r="V106" s="20">
        <f t="shared" si="17"/>
        <v>0</v>
      </c>
      <c r="W106" s="20">
        <f ca="1">AVERAGE(U106:OFFSET(U106,-$W$5+1,0))</f>
        <v>44.36399999999994</v>
      </c>
      <c r="X106" s="20">
        <f ca="1">AVERAGE(V106:OFFSET(V106,-$W$5+1,0))</f>
        <v>6.3559999999999492</v>
      </c>
      <c r="Y106" s="20">
        <f t="shared" ca="1" si="4"/>
        <v>87.468454258675152</v>
      </c>
      <c r="Z106" s="20">
        <f t="shared" ca="1" si="13"/>
        <v>-1</v>
      </c>
      <c r="AA106" s="47"/>
      <c r="AB106" s="47"/>
      <c r="AC106" s="47"/>
      <c r="AD106" s="47"/>
      <c r="AE106" s="47"/>
      <c r="AF106" s="47"/>
      <c r="AG106" s="1"/>
      <c r="AH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>
      <c r="A107" s="5">
        <v>38512</v>
      </c>
      <c r="B107" s="4">
        <v>6172.37</v>
      </c>
      <c r="C107" s="4">
        <v>6188.59</v>
      </c>
      <c r="D107" s="4">
        <v>6144.27</v>
      </c>
      <c r="E107" s="4">
        <v>6145.92</v>
      </c>
      <c r="F107" s="4">
        <v>4624400</v>
      </c>
      <c r="G107" s="35">
        <f t="shared" si="15"/>
        <v>10.710000000000036</v>
      </c>
      <c r="H107" s="35">
        <f t="shared" si="14"/>
        <v>-26.449999999999818</v>
      </c>
      <c r="I107" s="35">
        <f t="shared" ca="1" si="5"/>
        <v>0</v>
      </c>
      <c r="J107" s="35">
        <f t="shared" ca="1" si="6"/>
        <v>-2</v>
      </c>
      <c r="K107" s="35">
        <f t="shared" ca="1" si="7"/>
        <v>31.479999999999563</v>
      </c>
      <c r="L107" s="35">
        <f t="shared" ca="1" si="8"/>
        <v>-665.13000000000011</v>
      </c>
      <c r="M107" s="34">
        <f ca="1">AVERAGE(E107:OFFSET(E107,-M$5+1,0))</f>
        <v>6042.5475000000006</v>
      </c>
      <c r="N107" s="34">
        <f ca="1">AVERAGE(E107:OFFSET(E107,-N$5+1,0))</f>
        <v>5989.7477272727265</v>
      </c>
      <c r="O107" s="34">
        <f t="shared" ca="1" si="9"/>
        <v>0</v>
      </c>
      <c r="P107" s="12">
        <f ca="1">100*(MAX(C107:OFFSET(C107,-$P$5+1,0))-E107)/(MAX(C107:OFFSET(C107,-$P$5+1,0))-MIN(D107:OFFSET(D107,-$P$5+1,0)))</f>
        <v>18.90478933144303</v>
      </c>
      <c r="Q107" s="37">
        <f t="shared" ca="1" si="10"/>
        <v>-1</v>
      </c>
      <c r="R107" s="15">
        <f ca="1">AVERAGE(E107:OFFSET(E107,-R$5+1,0))</f>
        <v>6116.3950000000004</v>
      </c>
      <c r="S107" s="15">
        <f t="shared" ca="1" si="11"/>
        <v>0.48271898724656653</v>
      </c>
      <c r="T107" s="14">
        <f t="shared" ca="1" si="12"/>
        <v>0</v>
      </c>
      <c r="U107" s="20">
        <f t="shared" si="16"/>
        <v>0</v>
      </c>
      <c r="V107" s="20">
        <f t="shared" si="17"/>
        <v>15.739999999999782</v>
      </c>
      <c r="W107" s="20">
        <f ca="1">AVERAGE(U107:OFFSET(U107,-$W$5+1,0))</f>
        <v>30.792000000000009</v>
      </c>
      <c r="X107" s="20">
        <f ca="1">AVERAGE(V107:OFFSET(V107,-$W$5+1,0))</f>
        <v>9.5039999999999054</v>
      </c>
      <c r="Y107" s="20">
        <f t="shared" ca="1" si="4"/>
        <v>76.414532459797684</v>
      </c>
      <c r="Z107" s="20">
        <f t="shared" ca="1" si="13"/>
        <v>0</v>
      </c>
      <c r="AA107" s="47"/>
      <c r="AB107" s="47"/>
      <c r="AC107" s="47"/>
      <c r="AD107" s="47"/>
      <c r="AE107" s="47"/>
      <c r="AF107" s="47"/>
      <c r="AG107" s="1"/>
      <c r="AH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>
      <c r="A108" s="5">
        <v>38513</v>
      </c>
      <c r="B108" s="4">
        <v>6188.1</v>
      </c>
      <c r="C108" s="4">
        <v>6198.3</v>
      </c>
      <c r="D108" s="4">
        <v>6158.13</v>
      </c>
      <c r="E108" s="4">
        <v>6192.35</v>
      </c>
      <c r="F108" s="4">
        <v>3877600</v>
      </c>
      <c r="G108" s="35">
        <f t="shared" si="15"/>
        <v>42.180000000000291</v>
      </c>
      <c r="H108" s="35">
        <f t="shared" si="14"/>
        <v>4.25</v>
      </c>
      <c r="I108" s="35">
        <f t="shared" ca="1" si="5"/>
        <v>0</v>
      </c>
      <c r="J108" s="35">
        <f t="shared" ca="1" si="6"/>
        <v>-2</v>
      </c>
      <c r="K108" s="35">
        <f t="shared" ca="1" si="7"/>
        <v>-92.860000000000582</v>
      </c>
      <c r="L108" s="35">
        <f t="shared" ca="1" si="8"/>
        <v>-757.99000000000069</v>
      </c>
      <c r="M108" s="34">
        <f ca="1">AVERAGE(E108:OFFSET(E108,-M$5+1,0))</f>
        <v>6067.8658333333333</v>
      </c>
      <c r="N108" s="34">
        <f ca="1">AVERAGE(E108:OFFSET(E108,-N$5+1,0))</f>
        <v>6002.2577272727267</v>
      </c>
      <c r="O108" s="34">
        <f t="shared" ca="1" si="9"/>
        <v>0</v>
      </c>
      <c r="P108" s="12">
        <f ca="1">100*(MAX(C108:OFFSET(C108,-$P$5+1,0))-E108)/(MAX(C108:OFFSET(C108,-$P$5+1,0))-MIN(D108:OFFSET(D108,-$P$5+1,0)))</f>
        <v>2.5273978421543695</v>
      </c>
      <c r="Q108" s="37">
        <f t="shared" ca="1" si="10"/>
        <v>-1</v>
      </c>
      <c r="R108" s="15">
        <f ca="1">AVERAGE(E108:OFFSET(E108,-R$5+1,0))</f>
        <v>6141.873333333333</v>
      </c>
      <c r="S108" s="15">
        <f t="shared" ca="1" si="11"/>
        <v>0.82184480088052458</v>
      </c>
      <c r="T108" s="14">
        <f t="shared" ca="1" si="12"/>
        <v>0</v>
      </c>
      <c r="U108" s="20">
        <f t="shared" si="16"/>
        <v>46.430000000000291</v>
      </c>
      <c r="V108" s="20">
        <f t="shared" si="17"/>
        <v>0</v>
      </c>
      <c r="W108" s="20">
        <f ca="1">AVERAGE(U108:OFFSET(U108,-$W$5+1,0))</f>
        <v>26.384000000000015</v>
      </c>
      <c r="X108" s="20">
        <f ca="1">AVERAGE(V108:OFFSET(V108,-$W$5+1,0))</f>
        <v>9.5039999999999054</v>
      </c>
      <c r="Y108" s="20">
        <f t="shared" ca="1" si="4"/>
        <v>73.517610343290443</v>
      </c>
      <c r="Z108" s="20">
        <f t="shared" ca="1" si="13"/>
        <v>0</v>
      </c>
      <c r="AA108" s="47"/>
      <c r="AB108" s="47"/>
      <c r="AC108" s="47"/>
      <c r="AD108" s="47"/>
      <c r="AE108" s="47"/>
      <c r="AF108" s="47"/>
      <c r="AG108" s="1"/>
      <c r="AH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>
      <c r="A109" s="5">
        <v>38516</v>
      </c>
      <c r="B109" s="4">
        <v>6194.9</v>
      </c>
      <c r="C109" s="4">
        <v>6236.15</v>
      </c>
      <c r="D109" s="4">
        <v>6167.78</v>
      </c>
      <c r="E109" s="4">
        <v>6231.05</v>
      </c>
      <c r="F109" s="4">
        <v>3403800</v>
      </c>
      <c r="G109" s="35">
        <f t="shared" si="15"/>
        <v>2.5499999999992724</v>
      </c>
      <c r="H109" s="35">
        <f t="shared" si="14"/>
        <v>36.150000000000546</v>
      </c>
      <c r="I109" s="35">
        <f t="shared" ca="1" si="5"/>
        <v>0</v>
      </c>
      <c r="J109" s="35">
        <f t="shared" ca="1" si="6"/>
        <v>-2</v>
      </c>
      <c r="K109" s="35">
        <f t="shared" ca="1" si="7"/>
        <v>-77.399999999999636</v>
      </c>
      <c r="L109" s="35">
        <f t="shared" ca="1" si="8"/>
        <v>-835.39000000000033</v>
      </c>
      <c r="M109" s="34">
        <f ca="1">AVERAGE(E109:OFFSET(E109,-M$5+1,0))</f>
        <v>6092.168333333334</v>
      </c>
      <c r="N109" s="34">
        <f ca="1">AVERAGE(E109:OFFSET(E109,-N$5+1,0))</f>
        <v>6015.7327272727262</v>
      </c>
      <c r="O109" s="34">
        <f t="shared" ca="1" si="9"/>
        <v>0</v>
      </c>
      <c r="P109" s="12">
        <f ca="1">100*(MAX(C109:OFFSET(C109,-$P$5+1,0))-E109)/(MAX(C109:OFFSET(C109,-$P$5+1,0))-MIN(D109:OFFSET(D109,-$P$5+1,0)))</f>
        <v>1.8662860906793513</v>
      </c>
      <c r="Q109" s="37">
        <f t="shared" ca="1" si="10"/>
        <v>-1</v>
      </c>
      <c r="R109" s="15">
        <f ca="1">AVERAGE(E109:OFFSET(E109,-R$5+1,0))</f>
        <v>6162.39</v>
      </c>
      <c r="S109" s="15">
        <f t="shared" ca="1" si="11"/>
        <v>1.1141781029762778</v>
      </c>
      <c r="T109" s="14">
        <f t="shared" ca="1" si="12"/>
        <v>0</v>
      </c>
      <c r="U109" s="20">
        <f t="shared" si="16"/>
        <v>38.699999999999818</v>
      </c>
      <c r="V109" s="20">
        <f t="shared" si="17"/>
        <v>0</v>
      </c>
      <c r="W109" s="20">
        <f ca="1">AVERAGE(U109:OFFSET(U109,-$W$5+1,0))</f>
        <v>28.2</v>
      </c>
      <c r="X109" s="20">
        <f ca="1">AVERAGE(V109:OFFSET(V109,-$W$5+1,0))</f>
        <v>9.5039999999999054</v>
      </c>
      <c r="Y109" s="20">
        <f t="shared" ca="1" si="4"/>
        <v>74.793125397835951</v>
      </c>
      <c r="Z109" s="20">
        <f t="shared" ca="1" si="13"/>
        <v>0</v>
      </c>
      <c r="AA109" s="47"/>
      <c r="AB109" s="47"/>
      <c r="AC109" s="47"/>
      <c r="AD109" s="47"/>
      <c r="AE109" s="47"/>
      <c r="AF109" s="47"/>
      <c r="AG109" s="1"/>
      <c r="AH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>
      <c r="A110" s="5">
        <v>38517</v>
      </c>
      <c r="B110" s="4">
        <v>6244.56</v>
      </c>
      <c r="C110" s="4">
        <v>6266.25</v>
      </c>
      <c r="D110" s="4">
        <v>6205.76</v>
      </c>
      <c r="E110" s="4">
        <v>6205.76</v>
      </c>
      <c r="F110" s="4">
        <v>3768600</v>
      </c>
      <c r="G110" s="35">
        <f t="shared" si="15"/>
        <v>13.510000000000218</v>
      </c>
      <c r="H110" s="35">
        <f t="shared" si="14"/>
        <v>-38.800000000000182</v>
      </c>
      <c r="I110" s="35">
        <f t="shared" ca="1" si="5"/>
        <v>0</v>
      </c>
      <c r="J110" s="35">
        <f t="shared" ca="1" si="6"/>
        <v>-2</v>
      </c>
      <c r="K110" s="35">
        <f t="shared" ca="1" si="7"/>
        <v>50.579999999999927</v>
      </c>
      <c r="L110" s="35">
        <f t="shared" ca="1" si="8"/>
        <v>-784.8100000000004</v>
      </c>
      <c r="M110" s="34">
        <f ca="1">AVERAGE(E110:OFFSET(E110,-M$5+1,0))</f>
        <v>6110.0191666666651</v>
      </c>
      <c r="N110" s="34">
        <f ca="1">AVERAGE(E110:OFFSET(E110,-N$5+1,0))</f>
        <v>6025.9272727272728</v>
      </c>
      <c r="O110" s="34">
        <f t="shared" ca="1" si="9"/>
        <v>0</v>
      </c>
      <c r="P110" s="12">
        <f ca="1">100*(MAX(C110:OFFSET(C110,-$P$5+1,0))-E110)/(MAX(C110:OFFSET(C110,-$P$5+1,0))-MIN(D110:OFFSET(D110,-$P$5+1,0)))</f>
        <v>19.939347990902135</v>
      </c>
      <c r="Q110" s="37">
        <f t="shared" ca="1" si="10"/>
        <v>-1</v>
      </c>
      <c r="R110" s="15">
        <f ca="1">AVERAGE(E110:OFFSET(E110,-R$5+1,0))</f>
        <v>6173.7550000000001</v>
      </c>
      <c r="S110" s="15">
        <f t="shared" ca="1" si="11"/>
        <v>0.51840411548563403</v>
      </c>
      <c r="T110" s="14">
        <f t="shared" ca="1" si="12"/>
        <v>0</v>
      </c>
      <c r="U110" s="20">
        <f t="shared" si="16"/>
        <v>0</v>
      </c>
      <c r="V110" s="20">
        <f t="shared" si="17"/>
        <v>25.289999999999964</v>
      </c>
      <c r="W110" s="20">
        <f ca="1">AVERAGE(U110:OFFSET(U110,-$W$5+1,0))</f>
        <v>28.2</v>
      </c>
      <c r="X110" s="20">
        <f ca="1">AVERAGE(V110:OFFSET(V110,-$W$5+1,0))</f>
        <v>8.2059999999999498</v>
      </c>
      <c r="Y110" s="20">
        <f t="shared" ca="1" si="4"/>
        <v>77.459759380322026</v>
      </c>
      <c r="Z110" s="20">
        <f t="shared" ca="1" si="13"/>
        <v>0</v>
      </c>
      <c r="AA110" s="47"/>
      <c r="AB110" s="47"/>
      <c r="AC110" s="47"/>
      <c r="AD110" s="47"/>
      <c r="AE110" s="47"/>
      <c r="AF110" s="47"/>
      <c r="AG110" s="1"/>
      <c r="AH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>
      <c r="A111" s="5">
        <v>38518</v>
      </c>
      <c r="B111" s="4">
        <v>6219.8</v>
      </c>
      <c r="C111" s="4">
        <v>6252.1</v>
      </c>
      <c r="D111" s="4">
        <v>6215.73</v>
      </c>
      <c r="E111" s="4">
        <v>6252.1</v>
      </c>
      <c r="F111" s="4">
        <v>3383200</v>
      </c>
      <c r="G111" s="35">
        <f t="shared" si="15"/>
        <v>14.039999999999964</v>
      </c>
      <c r="H111" s="35">
        <f t="shared" si="14"/>
        <v>32.300000000000182</v>
      </c>
      <c r="I111" s="35">
        <f t="shared" ca="1" si="5"/>
        <v>0</v>
      </c>
      <c r="J111" s="35">
        <f t="shared" ca="1" si="6"/>
        <v>-2</v>
      </c>
      <c r="K111" s="35">
        <f t="shared" ca="1" si="7"/>
        <v>-92.680000000000291</v>
      </c>
      <c r="L111" s="35">
        <f t="shared" ca="1" si="8"/>
        <v>-877.49000000000069</v>
      </c>
      <c r="M111" s="34">
        <f ca="1">AVERAGE(E111:OFFSET(E111,-M$5+1,0))</f>
        <v>6130.234166666668</v>
      </c>
      <c r="N111" s="34">
        <f ca="1">AVERAGE(E111:OFFSET(E111,-N$5+1,0))</f>
        <v>6040.7554545454541</v>
      </c>
      <c r="O111" s="34">
        <f t="shared" ca="1" si="9"/>
        <v>0</v>
      </c>
      <c r="P111" s="12">
        <f ca="1">100*(MAX(C111:OFFSET(C111,-$P$5+1,0))-E111)/(MAX(C111:OFFSET(C111,-$P$5+1,0))-MIN(D111:OFFSET(D111,-$P$5+1,0)))</f>
        <v>5.4983485525547371</v>
      </c>
      <c r="Q111" s="37">
        <f t="shared" ca="1" si="10"/>
        <v>-1</v>
      </c>
      <c r="R111" s="15">
        <f ca="1">AVERAGE(E111:OFFSET(E111,-R$5+1,0))</f>
        <v>6198.1399999999994</v>
      </c>
      <c r="S111" s="15">
        <f t="shared" ca="1" si="11"/>
        <v>0.87058375577190816</v>
      </c>
      <c r="T111" s="14">
        <f t="shared" ca="1" si="12"/>
        <v>0</v>
      </c>
      <c r="U111" s="20">
        <f t="shared" si="16"/>
        <v>46.340000000000146</v>
      </c>
      <c r="V111" s="20">
        <f t="shared" si="17"/>
        <v>0</v>
      </c>
      <c r="W111" s="20">
        <f ca="1">AVERAGE(U111:OFFSET(U111,-$W$5+1,0))</f>
        <v>26.29400000000005</v>
      </c>
      <c r="X111" s="20">
        <f ca="1">AVERAGE(V111:OFFSET(V111,-$W$5+1,0))</f>
        <v>8.2059999999999498</v>
      </c>
      <c r="Y111" s="20">
        <f t="shared" ca="1" si="4"/>
        <v>76.214492753623333</v>
      </c>
      <c r="Z111" s="20">
        <f t="shared" ca="1" si="13"/>
        <v>0</v>
      </c>
      <c r="AA111" s="47"/>
      <c r="AB111" s="47"/>
      <c r="AC111" s="47"/>
      <c r="AD111" s="47"/>
      <c r="AE111" s="47"/>
      <c r="AF111" s="47"/>
      <c r="AG111" s="1"/>
      <c r="AH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>
      <c r="A112" s="5">
        <v>38519</v>
      </c>
      <c r="B112" s="4">
        <v>6298.35</v>
      </c>
      <c r="C112" s="4">
        <v>6298.35</v>
      </c>
      <c r="D112" s="4">
        <v>6249</v>
      </c>
      <c r="E112" s="4">
        <v>6282.41</v>
      </c>
      <c r="F112" s="4">
        <v>3643000</v>
      </c>
      <c r="G112" s="35">
        <f t="shared" si="15"/>
        <v>46.25</v>
      </c>
      <c r="H112" s="35">
        <f t="shared" si="14"/>
        <v>-15.940000000000509</v>
      </c>
      <c r="I112" s="35">
        <f t="shared" ca="1" si="5"/>
        <v>-1</v>
      </c>
      <c r="J112" s="35">
        <f t="shared" ca="1" si="6"/>
        <v>-2</v>
      </c>
      <c r="K112" s="35">
        <f t="shared" ca="1" si="7"/>
        <v>-60.619999999998981</v>
      </c>
      <c r="L112" s="35">
        <f t="shared" ca="1" si="8"/>
        <v>-938.10999999999967</v>
      </c>
      <c r="M112" s="34">
        <f ca="1">AVERAGE(E112:OFFSET(E112,-M$5+1,0))</f>
        <v>6152.8050000000003</v>
      </c>
      <c r="N112" s="34">
        <f ca="1">AVERAGE(E112:OFFSET(E112,-N$5+1,0))</f>
        <v>6058.4100000000008</v>
      </c>
      <c r="O112" s="34">
        <f t="shared" ca="1" si="9"/>
        <v>0</v>
      </c>
      <c r="P112" s="12">
        <f ca="1">100*(MAX(C112:OFFSET(C112,-$P$5+1,0))-E112)/(MAX(C112:OFFSET(C112,-$P$5+1,0))-MIN(D112:OFFSET(D112,-$P$5+1,0)))</f>
        <v>6.4513517888944936</v>
      </c>
      <c r="Q112" s="37">
        <f t="shared" ca="1" si="10"/>
        <v>-1</v>
      </c>
      <c r="R112" s="15">
        <f ca="1">AVERAGE(E112:OFFSET(E112,-R$5+1,0))</f>
        <v>6218.2649999999994</v>
      </c>
      <c r="S112" s="15">
        <f t="shared" ca="1" si="11"/>
        <v>1.0315578380786352</v>
      </c>
      <c r="T112" s="14">
        <f t="shared" ca="1" si="12"/>
        <v>0</v>
      </c>
      <c r="U112" s="20">
        <f t="shared" si="16"/>
        <v>30.309999999999491</v>
      </c>
      <c r="V112" s="20">
        <f t="shared" si="17"/>
        <v>0</v>
      </c>
      <c r="W112" s="20">
        <f ca="1">AVERAGE(U112:OFFSET(U112,-$W$5+1,0))</f>
        <v>32.355999999999952</v>
      </c>
      <c r="X112" s="20">
        <f ca="1">AVERAGE(V112:OFFSET(V112,-$W$5+1,0))</f>
        <v>5.0579999999999927</v>
      </c>
      <c r="Y112" s="20">
        <f t="shared" ca="1" si="4"/>
        <v>86.480996418452989</v>
      </c>
      <c r="Z112" s="20">
        <f t="shared" ca="1" si="13"/>
        <v>-1</v>
      </c>
      <c r="AA112" s="47"/>
      <c r="AB112" s="47"/>
      <c r="AC112" s="47"/>
      <c r="AD112" s="47"/>
      <c r="AE112" s="47"/>
      <c r="AF112" s="47"/>
      <c r="AG112" s="1"/>
      <c r="AH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>
      <c r="A113" s="5">
        <v>38520</v>
      </c>
      <c r="B113" s="4">
        <v>6304.24</v>
      </c>
      <c r="C113" s="4">
        <v>6357.39</v>
      </c>
      <c r="D113" s="4">
        <v>6293.23</v>
      </c>
      <c r="E113" s="4">
        <v>6293.56</v>
      </c>
      <c r="F113" s="4">
        <v>4754400</v>
      </c>
      <c r="G113" s="35">
        <f t="shared" si="15"/>
        <v>21.829999999999927</v>
      </c>
      <c r="H113" s="35">
        <f t="shared" si="14"/>
        <v>-10.679999999999382</v>
      </c>
      <c r="I113" s="35">
        <f t="shared" ca="1" si="5"/>
        <v>-1</v>
      </c>
      <c r="J113" s="35">
        <f t="shared" ca="1" si="6"/>
        <v>-2</v>
      </c>
      <c r="K113" s="35">
        <f t="shared" ca="1" si="7"/>
        <v>-22.300000000001091</v>
      </c>
      <c r="L113" s="35">
        <f t="shared" ca="1" si="8"/>
        <v>-960.41000000000076</v>
      </c>
      <c r="M113" s="34">
        <f ca="1">AVERAGE(E113:OFFSET(E113,-M$5+1,0))</f>
        <v>6179.6333333333341</v>
      </c>
      <c r="N113" s="34">
        <f ca="1">AVERAGE(E113:OFFSET(E113,-N$5+1,0))</f>
        <v>6076.715909090909</v>
      </c>
      <c r="O113" s="34">
        <f t="shared" ca="1" si="9"/>
        <v>0</v>
      </c>
      <c r="P113" s="12">
        <f ca="1">100*(MAX(C113:OFFSET(C113,-$P$5+1,0))-E113)/(MAX(C113:OFFSET(C113,-$P$5+1,0))-MIN(D113:OFFSET(D113,-$P$5+1,0)))</f>
        <v>23.555243929441218</v>
      </c>
      <c r="Q113" s="37">
        <f t="shared" ca="1" si="10"/>
        <v>-1</v>
      </c>
      <c r="R113" s="15">
        <f ca="1">AVERAGE(E113:OFFSET(E113,-R$5+1,0))</f>
        <v>6242.8716666666669</v>
      </c>
      <c r="S113" s="15">
        <f t="shared" ca="1" si="11"/>
        <v>0.81193937725774434</v>
      </c>
      <c r="T113" s="14">
        <f t="shared" ca="1" si="12"/>
        <v>0</v>
      </c>
      <c r="U113" s="20">
        <f t="shared" si="16"/>
        <v>11.150000000000546</v>
      </c>
      <c r="V113" s="20">
        <f t="shared" si="17"/>
        <v>0</v>
      </c>
      <c r="W113" s="20">
        <f ca="1">AVERAGE(U113:OFFSET(U113,-$W$5+1,0))</f>
        <v>25.3</v>
      </c>
      <c r="X113" s="20">
        <f ca="1">AVERAGE(V113:OFFSET(V113,-$W$5+1,0))</f>
        <v>5.0579999999999927</v>
      </c>
      <c r="Y113" s="20">
        <f t="shared" ca="1" si="4"/>
        <v>83.338823374398856</v>
      </c>
      <c r="Z113" s="20">
        <f t="shared" ca="1" si="13"/>
        <v>-1</v>
      </c>
      <c r="AA113" s="47"/>
      <c r="AB113" s="47"/>
      <c r="AC113" s="47"/>
      <c r="AD113" s="47"/>
      <c r="AE113" s="47"/>
      <c r="AF113" s="47"/>
      <c r="AG113" s="1"/>
      <c r="AH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>
      <c r="A114" s="5">
        <v>38523</v>
      </c>
      <c r="B114" s="4">
        <v>6311.67</v>
      </c>
      <c r="C114" s="4">
        <v>6315.29</v>
      </c>
      <c r="D114" s="4">
        <v>6272.97</v>
      </c>
      <c r="E114" s="4">
        <v>6296.89</v>
      </c>
      <c r="F114" s="4">
        <v>3003800</v>
      </c>
      <c r="G114" s="35">
        <f t="shared" si="15"/>
        <v>18.109999999999673</v>
      </c>
      <c r="H114" s="35">
        <f t="shared" si="14"/>
        <v>-14.779999999999745</v>
      </c>
      <c r="I114" s="35">
        <f t="shared" ca="1" si="5"/>
        <v>0</v>
      </c>
      <c r="J114" s="35">
        <f t="shared" ca="1" si="6"/>
        <v>-2</v>
      </c>
      <c r="K114" s="35">
        <f t="shared" ca="1" si="7"/>
        <v>-6.6599999999998545</v>
      </c>
      <c r="L114" s="35">
        <f t="shared" ca="1" si="8"/>
        <v>-967.07000000000062</v>
      </c>
      <c r="M114" s="34">
        <f ca="1">AVERAGE(E114:OFFSET(E114,-M$5+1,0))</f>
        <v>6201.0841666666665</v>
      </c>
      <c r="N114" s="34">
        <f ca="1">AVERAGE(E114:OFFSET(E114,-N$5+1,0))</f>
        <v>6091.5422727272735</v>
      </c>
      <c r="O114" s="34">
        <f t="shared" ca="1" si="9"/>
        <v>0</v>
      </c>
      <c r="P114" s="12">
        <f ca="1">100*(MAX(C114:OFFSET(C114,-$P$5+1,0))-E114)/(MAX(C114:OFFSET(C114,-$P$5+1,0))-MIN(D114:OFFSET(D114,-$P$5+1,0)))</f>
        <v>23.220111303012843</v>
      </c>
      <c r="Q114" s="37">
        <f t="shared" ca="1" si="10"/>
        <v>-1</v>
      </c>
      <c r="R114" s="15">
        <f ca="1">AVERAGE(E114:OFFSET(E114,-R$5+1,0))</f>
        <v>6260.295000000001</v>
      </c>
      <c r="S114" s="15">
        <f t="shared" ca="1" si="11"/>
        <v>0.58455711751601702</v>
      </c>
      <c r="T114" s="14">
        <f t="shared" ca="1" si="12"/>
        <v>0</v>
      </c>
      <c r="U114" s="20">
        <f t="shared" si="16"/>
        <v>3.3299999999999272</v>
      </c>
      <c r="V114" s="20">
        <f t="shared" si="17"/>
        <v>0</v>
      </c>
      <c r="W114" s="20">
        <f ca="1">AVERAGE(U114:OFFSET(U114,-$W$5+1,0))</f>
        <v>18.22600000000002</v>
      </c>
      <c r="X114" s="20">
        <f ca="1">AVERAGE(V114:OFFSET(V114,-$W$5+1,0))</f>
        <v>5.0579999999999927</v>
      </c>
      <c r="Y114" s="20">
        <f t="shared" ca="1" si="4"/>
        <v>78.276928362824307</v>
      </c>
      <c r="Z114" s="20">
        <f t="shared" ca="1" si="13"/>
        <v>0</v>
      </c>
      <c r="AA114" s="47"/>
      <c r="AB114" s="47"/>
      <c r="AC114" s="47"/>
      <c r="AD114" s="47"/>
      <c r="AE114" s="47"/>
      <c r="AF114" s="47"/>
      <c r="AG114" s="1"/>
      <c r="AH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>
      <c r="A115" s="5">
        <v>38524</v>
      </c>
      <c r="B115" s="4">
        <v>6304.33</v>
      </c>
      <c r="C115" s="4">
        <v>6304.88</v>
      </c>
      <c r="D115" s="4">
        <v>6265.69</v>
      </c>
      <c r="E115" s="4">
        <v>6278.46</v>
      </c>
      <c r="F115" s="4">
        <v>3397400</v>
      </c>
      <c r="G115" s="35">
        <f t="shared" si="15"/>
        <v>7.4399999999995998</v>
      </c>
      <c r="H115" s="35">
        <f t="shared" si="14"/>
        <v>-25.869999999999891</v>
      </c>
      <c r="I115" s="35">
        <f t="shared" ca="1" si="5"/>
        <v>-1</v>
      </c>
      <c r="J115" s="35">
        <f t="shared" ca="1" si="6"/>
        <v>-2</v>
      </c>
      <c r="K115" s="35">
        <f t="shared" ca="1" si="7"/>
        <v>36.860000000000582</v>
      </c>
      <c r="L115" s="35">
        <f t="shared" ca="1" si="8"/>
        <v>-930.21</v>
      </c>
      <c r="M115" s="34">
        <f ca="1">AVERAGE(E115:OFFSET(E115,-M$5+1,0))</f>
        <v>6215.293333333334</v>
      </c>
      <c r="N115" s="34">
        <f ca="1">AVERAGE(E115:OFFSET(E115,-N$5+1,0))</f>
        <v>6106.2590909090914</v>
      </c>
      <c r="O115" s="34">
        <f t="shared" ca="1" si="9"/>
        <v>0</v>
      </c>
      <c r="P115" s="12">
        <f ca="1">100*(MAX(C115:OFFSET(C115,-$P$5+1,0))-E115)/(MAX(C115:OFFSET(C115,-$P$5+1,0))-MIN(D115:OFFSET(D115,-$P$5+1,0)))</f>
        <v>33.419425861631041</v>
      </c>
      <c r="Q115" s="37">
        <f t="shared" ca="1" si="10"/>
        <v>-1</v>
      </c>
      <c r="R115" s="15">
        <f ca="1">AVERAGE(E115:OFFSET(E115,-R$5+1,0))</f>
        <v>6268.1966666666667</v>
      </c>
      <c r="S115" s="15">
        <f t="shared" ca="1" si="11"/>
        <v>0.16373661962318756</v>
      </c>
      <c r="T115" s="14">
        <f t="shared" ca="1" si="12"/>
        <v>0</v>
      </c>
      <c r="U115" s="20">
        <f t="shared" si="16"/>
        <v>0</v>
      </c>
      <c r="V115" s="20">
        <f t="shared" si="17"/>
        <v>18.430000000000291</v>
      </c>
      <c r="W115" s="20">
        <f ca="1">AVERAGE(U115:OFFSET(U115,-$W$5+1,0))</f>
        <v>18.22600000000002</v>
      </c>
      <c r="X115" s="20">
        <f ca="1">AVERAGE(V115:OFFSET(V115,-$W$5+1,0))</f>
        <v>3.6860000000000581</v>
      </c>
      <c r="Y115" s="20">
        <f t="shared" ca="1" si="4"/>
        <v>83.178167214311586</v>
      </c>
      <c r="Z115" s="20">
        <f t="shared" ca="1" si="13"/>
        <v>-1</v>
      </c>
      <c r="AA115" s="47"/>
      <c r="AB115" s="47"/>
      <c r="AC115" s="47"/>
      <c r="AD115" s="47"/>
      <c r="AE115" s="47"/>
      <c r="AF115" s="47"/>
      <c r="AG115" s="1"/>
      <c r="AH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>
      <c r="A116" s="5">
        <v>38525</v>
      </c>
      <c r="B116" s="4">
        <v>6291.91</v>
      </c>
      <c r="C116" s="4">
        <v>6381.23</v>
      </c>
      <c r="D116" s="4">
        <v>6291.91</v>
      </c>
      <c r="E116" s="4">
        <v>6357.83</v>
      </c>
      <c r="F116" s="4">
        <v>4315600</v>
      </c>
      <c r="G116" s="35">
        <f t="shared" si="15"/>
        <v>13.449999999999818</v>
      </c>
      <c r="H116" s="35">
        <f t="shared" si="14"/>
        <v>65.920000000000073</v>
      </c>
      <c r="I116" s="35">
        <f t="shared" ca="1" si="5"/>
        <v>-1</v>
      </c>
      <c r="J116" s="35">
        <f t="shared" ca="1" si="6"/>
        <v>-2</v>
      </c>
      <c r="K116" s="35">
        <f t="shared" ca="1" si="7"/>
        <v>-158.73999999999978</v>
      </c>
      <c r="L116" s="35">
        <f t="shared" ca="1" si="8"/>
        <v>-1088.9499999999998</v>
      </c>
      <c r="M116" s="34">
        <f ca="1">AVERAGE(E116:OFFSET(E116,-M$5+1,0))</f>
        <v>6233.6483333333335</v>
      </c>
      <c r="N116" s="34">
        <f ca="1">AVERAGE(E116:OFFSET(E116,-N$5+1,0))</f>
        <v>6127.7309090909102</v>
      </c>
      <c r="O116" s="34">
        <f t="shared" ca="1" si="9"/>
        <v>0</v>
      </c>
      <c r="P116" s="12">
        <f ca="1">100*(MAX(C116:OFFSET(C116,-$P$5+1,0))-E116)/(MAX(C116:OFFSET(C116,-$P$5+1,0))-MIN(D116:OFFSET(D116,-$P$5+1,0)))</f>
        <v>9.875084402430673</v>
      </c>
      <c r="Q116" s="37">
        <f t="shared" ca="1" si="10"/>
        <v>0</v>
      </c>
      <c r="R116" s="15">
        <f ca="1">AVERAGE(E116:OFFSET(E116,-R$5+1,0))</f>
        <v>6293.541666666667</v>
      </c>
      <c r="S116" s="15">
        <f t="shared" ca="1" si="11"/>
        <v>1.021496904895886</v>
      </c>
      <c r="T116" s="14">
        <f t="shared" ca="1" si="12"/>
        <v>0</v>
      </c>
      <c r="U116" s="20">
        <f t="shared" si="16"/>
        <v>79.369999999999891</v>
      </c>
      <c r="V116" s="20">
        <f t="shared" si="17"/>
        <v>0</v>
      </c>
      <c r="W116" s="20">
        <f ca="1">AVERAGE(U116:OFFSET(U116,-$W$5+1,0))</f>
        <v>24.831999999999972</v>
      </c>
      <c r="X116" s="20">
        <f ca="1">AVERAGE(V116:OFFSET(V116,-$W$5+1,0))</f>
        <v>3.6860000000000581</v>
      </c>
      <c r="Y116" s="20">
        <f t="shared" ca="1" si="4"/>
        <v>87.074829931972602</v>
      </c>
      <c r="Z116" s="20">
        <f t="shared" ca="1" si="13"/>
        <v>-1</v>
      </c>
      <c r="AA116" s="47"/>
      <c r="AB116" s="47"/>
      <c r="AC116" s="47"/>
      <c r="AD116" s="47"/>
      <c r="AE116" s="47"/>
      <c r="AF116" s="47"/>
      <c r="AG116" s="1"/>
      <c r="AH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>
      <c r="A117" s="5">
        <v>38526</v>
      </c>
      <c r="B117" s="4">
        <v>6382.6</v>
      </c>
      <c r="C117" s="4">
        <v>6401.81</v>
      </c>
      <c r="D117" s="4">
        <v>6369.21</v>
      </c>
      <c r="E117" s="4">
        <v>6373.86</v>
      </c>
      <c r="F117" s="4">
        <v>4360000</v>
      </c>
      <c r="G117" s="35">
        <f t="shared" si="15"/>
        <v>24.770000000000437</v>
      </c>
      <c r="H117" s="35">
        <f t="shared" si="14"/>
        <v>-8.7400000000006912</v>
      </c>
      <c r="I117" s="35">
        <f t="shared" ca="1" si="5"/>
        <v>-1</v>
      </c>
      <c r="J117" s="35">
        <f t="shared" ca="1" si="6"/>
        <v>-2</v>
      </c>
      <c r="K117" s="35">
        <f t="shared" ca="1" si="7"/>
        <v>-32.059999999999491</v>
      </c>
      <c r="L117" s="35">
        <f t="shared" ca="1" si="8"/>
        <v>-1121.0099999999993</v>
      </c>
      <c r="M117" s="34">
        <f ca="1">AVERAGE(E117:OFFSET(E117,-M$5+1,0))</f>
        <v>6255.9874999999993</v>
      </c>
      <c r="N117" s="34">
        <f ca="1">AVERAGE(E117:OFFSET(E117,-N$5+1,0))</f>
        <v>6148.8563636363651</v>
      </c>
      <c r="O117" s="34">
        <f t="shared" ca="1" si="9"/>
        <v>0</v>
      </c>
      <c r="P117" s="12">
        <f ca="1">100*(MAX(C117:OFFSET(C117,-$P$5+1,0))-E117)/(MAX(C117:OFFSET(C117,-$P$5+1,0))-MIN(D117:OFFSET(D117,-$P$5+1,0)))</f>
        <v>11.469960604071197</v>
      </c>
      <c r="Q117" s="37">
        <f t="shared" ca="1" si="10"/>
        <v>-1</v>
      </c>
      <c r="R117" s="15">
        <f ca="1">AVERAGE(E117:OFFSET(E117,-R$5+1,0))</f>
        <v>6313.835</v>
      </c>
      <c r="S117" s="15">
        <f t="shared" ca="1" si="11"/>
        <v>0.9506900322862355</v>
      </c>
      <c r="T117" s="14">
        <f t="shared" ca="1" si="12"/>
        <v>0</v>
      </c>
      <c r="U117" s="20">
        <f t="shared" si="16"/>
        <v>16.029999999999745</v>
      </c>
      <c r="V117" s="20">
        <f t="shared" si="17"/>
        <v>0</v>
      </c>
      <c r="W117" s="20">
        <f ca="1">AVERAGE(U117:OFFSET(U117,-$W$5+1,0))</f>
        <v>21.97600000000002</v>
      </c>
      <c r="X117" s="20">
        <f ca="1">AVERAGE(V117:OFFSET(V117,-$W$5+1,0))</f>
        <v>3.6860000000000581</v>
      </c>
      <c r="Y117" s="20">
        <f t="shared" ref="Y117:Y180" ca="1" si="18">IF(X117=0,100,100-(100/(1+W117/X117)))</f>
        <v>85.636349466136522</v>
      </c>
      <c r="Z117" s="20">
        <f t="shared" ca="1" si="13"/>
        <v>-1</v>
      </c>
      <c r="AA117" s="47"/>
      <c r="AB117" s="47"/>
      <c r="AC117" s="47"/>
      <c r="AD117" s="47"/>
      <c r="AE117" s="47"/>
      <c r="AF117" s="47"/>
      <c r="AG117" s="1"/>
      <c r="AH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>
      <c r="A118" s="5">
        <v>38527</v>
      </c>
      <c r="B118" s="4">
        <v>6350.74</v>
      </c>
      <c r="C118" s="4">
        <v>6363.88</v>
      </c>
      <c r="D118" s="4">
        <v>6324.22</v>
      </c>
      <c r="E118" s="4">
        <v>6340.69</v>
      </c>
      <c r="F118" s="4">
        <v>3248600</v>
      </c>
      <c r="G118" s="35">
        <f t="shared" si="15"/>
        <v>-23.119999999999891</v>
      </c>
      <c r="H118" s="35">
        <f t="shared" si="14"/>
        <v>-10.050000000000182</v>
      </c>
      <c r="I118" s="35">
        <f t="shared" ref="I118:I181" ca="1" si="19">IF(OR(O118=1,Z118=1),1,IF(OR(O118=-1,Z118=-1),-1,0))</f>
        <v>0</v>
      </c>
      <c r="J118" s="35">
        <f t="shared" ref="J118:J181" ca="1" si="20">IF(AND(J117&lt;=0,I117=1),1,IF(AND(J117&gt;=0,I117=-1),-1,IF(-1*K117/E117&gt;K$9,0,IF(K117/E117&gt;J$9,0,IF(J117+I117&gt;J$5,J$5,IF(J117+I117&lt;J$7,J$7,J117+I117))))))</f>
        <v>-2</v>
      </c>
      <c r="K118" s="35">
        <f t="shared" ref="K118:K181" ca="1" si="21">J117*G118+J118*H118</f>
        <v>66.340000000000146</v>
      </c>
      <c r="L118" s="35">
        <f t="shared" ref="L118:L181" ca="1" si="22">L117+K118</f>
        <v>-1054.6699999999992</v>
      </c>
      <c r="M118" s="34">
        <f ca="1">AVERAGE(E118:OFFSET(E118,-M$5+1,0))</f>
        <v>6270.9066666666658</v>
      </c>
      <c r="N118" s="34">
        <f ca="1">AVERAGE(E118:OFFSET(E118,-N$5+1,0))</f>
        <v>6169.409090909091</v>
      </c>
      <c r="O118" s="34">
        <f t="shared" ref="O118:O181" ca="1" si="23">IF(AND(M117&lt;=N117,M118&gt;N118),1,IF(AND(M117&gt;=N117,M118&lt;N118),-1,0))</f>
        <v>0</v>
      </c>
      <c r="P118" s="12">
        <f ca="1">100*(MAX(C118:OFFSET(C118,-$P$5+1,0))-E118)/(MAX(C118:OFFSET(C118,-$P$5+1,0))-MIN(D118:OFFSET(D118,-$P$5+1,0)))</f>
        <v>26.116309874802646</v>
      </c>
      <c r="Q118" s="37">
        <f t="shared" ref="Q118:Q181" ca="1" si="24">IF(P117&gt;$P$8,1,IF(P117&lt;$Q$8,-1,0))</f>
        <v>-1</v>
      </c>
      <c r="R118" s="15">
        <f ca="1">AVERAGE(E118:OFFSET(E118,-R$5+1,0))</f>
        <v>6323.5483333333332</v>
      </c>
      <c r="S118" s="15">
        <f t="shared" ref="S118:S181" ca="1" si="25">100*(E118-R118)/R118</f>
        <v>0.27107670825108621</v>
      </c>
      <c r="T118" s="14">
        <f t="shared" ref="T118:T181" ca="1" si="26">IF(S117&lt;$S$8,1,IF(S117&gt;$T$8,-1,0))</f>
        <v>0</v>
      </c>
      <c r="U118" s="20">
        <f t="shared" si="16"/>
        <v>0</v>
      </c>
      <c r="V118" s="20">
        <f t="shared" si="17"/>
        <v>33.170000000000073</v>
      </c>
      <c r="W118" s="20">
        <f ca="1">AVERAGE(U118:OFFSET(U118,-$W$5+1,0))</f>
        <v>19.745999999999913</v>
      </c>
      <c r="X118" s="20">
        <f ca="1">AVERAGE(V118:OFFSET(V118,-$W$5+1,0))</f>
        <v>10.320000000000073</v>
      </c>
      <c r="Y118" s="20">
        <f t="shared" ca="1" si="18"/>
        <v>65.675513869486878</v>
      </c>
      <c r="Z118" s="20">
        <f t="shared" ref="Z118:Z181" ca="1" si="27">IF(Y117&lt;$Y$8,1,IF(Y118&gt;$Z$8,-1,0))</f>
        <v>0</v>
      </c>
      <c r="AA118" s="47"/>
      <c r="AB118" s="47"/>
      <c r="AC118" s="47"/>
      <c r="AD118" s="47"/>
      <c r="AE118" s="47"/>
      <c r="AF118" s="47"/>
      <c r="AG118" s="1"/>
      <c r="AH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>
      <c r="A119" s="5">
        <v>38530</v>
      </c>
      <c r="B119" s="4">
        <v>6307.61</v>
      </c>
      <c r="C119" s="4">
        <v>6342.45</v>
      </c>
      <c r="D119" s="4">
        <v>6279.39</v>
      </c>
      <c r="E119" s="4">
        <v>6302.99</v>
      </c>
      <c r="F119" s="4">
        <v>3169400</v>
      </c>
      <c r="G119" s="35">
        <f t="shared" si="15"/>
        <v>-33.079999999999927</v>
      </c>
      <c r="H119" s="35">
        <f t="shared" si="14"/>
        <v>-4.6199999999998909</v>
      </c>
      <c r="I119" s="35">
        <f t="shared" ca="1" si="19"/>
        <v>0</v>
      </c>
      <c r="J119" s="35">
        <f t="shared" ca="1" si="20"/>
        <v>-2</v>
      </c>
      <c r="K119" s="35">
        <f t="shared" ca="1" si="21"/>
        <v>75.399999999999636</v>
      </c>
      <c r="L119" s="35">
        <f t="shared" ca="1" si="22"/>
        <v>-979.26999999999953</v>
      </c>
      <c r="M119" s="34">
        <f ca="1">AVERAGE(E119:OFFSET(E119,-M$5+1,0))</f>
        <v>6283.9958333333343</v>
      </c>
      <c r="N119" s="34">
        <f ca="1">AVERAGE(E119:OFFSET(E119,-N$5+1,0))</f>
        <v>6185.9350000000004</v>
      </c>
      <c r="O119" s="34">
        <f t="shared" ca="1" si="23"/>
        <v>0</v>
      </c>
      <c r="P119" s="12">
        <f ca="1">100*(MAX(C119:OFFSET(C119,-$P$5+1,0))-E119)/(MAX(C119:OFFSET(C119,-$P$5+1,0))-MIN(D119:OFFSET(D119,-$P$5+1,0)))</f>
        <v>50.40550879877609</v>
      </c>
      <c r="Q119" s="37">
        <f t="shared" ca="1" si="24"/>
        <v>-1</v>
      </c>
      <c r="R119" s="15">
        <f ca="1">AVERAGE(E119:OFFSET(E119,-R$5+1,0))</f>
        <v>6325.12</v>
      </c>
      <c r="S119" s="15">
        <f t="shared" ca="1" si="25"/>
        <v>-0.34987478498431823</v>
      </c>
      <c r="T119" s="14">
        <f t="shared" ca="1" si="26"/>
        <v>0</v>
      </c>
      <c r="U119" s="20">
        <f t="shared" si="16"/>
        <v>0</v>
      </c>
      <c r="V119" s="20">
        <f t="shared" si="17"/>
        <v>37.699999999999818</v>
      </c>
      <c r="W119" s="20">
        <f ca="1">AVERAGE(U119:OFFSET(U119,-$W$5+1,0))</f>
        <v>19.079999999999927</v>
      </c>
      <c r="X119" s="20">
        <f ca="1">AVERAGE(V119:OFFSET(V119,-$W$5+1,0))</f>
        <v>17.860000000000035</v>
      </c>
      <c r="Y119" s="20">
        <f t="shared" ca="1" si="18"/>
        <v>51.651326475365309</v>
      </c>
      <c r="Z119" s="20">
        <f t="shared" ca="1" si="27"/>
        <v>0</v>
      </c>
      <c r="AA119" s="47"/>
      <c r="AB119" s="47"/>
      <c r="AC119" s="47"/>
      <c r="AD119" s="47"/>
      <c r="AE119" s="47"/>
      <c r="AF119" s="47"/>
      <c r="AG119" s="1"/>
      <c r="AH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>
      <c r="A120" s="5">
        <v>38531</v>
      </c>
      <c r="B120" s="4">
        <v>6303.66</v>
      </c>
      <c r="C120" s="4">
        <v>6323.1</v>
      </c>
      <c r="D120" s="4">
        <v>6294.18</v>
      </c>
      <c r="E120" s="4">
        <v>6316.84</v>
      </c>
      <c r="F120" s="4">
        <v>2907600</v>
      </c>
      <c r="G120" s="35">
        <f t="shared" si="15"/>
        <v>0.67000000000007276</v>
      </c>
      <c r="H120" s="35">
        <f t="shared" si="14"/>
        <v>13.180000000000291</v>
      </c>
      <c r="I120" s="35">
        <f t="shared" ca="1" si="19"/>
        <v>0</v>
      </c>
      <c r="J120" s="35">
        <f t="shared" ca="1" si="20"/>
        <v>-2</v>
      </c>
      <c r="K120" s="35">
        <f t="shared" ca="1" si="21"/>
        <v>-27.700000000000728</v>
      </c>
      <c r="L120" s="35">
        <f t="shared" ca="1" si="22"/>
        <v>-1006.9700000000003</v>
      </c>
      <c r="M120" s="34">
        <f ca="1">AVERAGE(E120:OFFSET(E120,-M$5+1,0))</f>
        <v>6294.37</v>
      </c>
      <c r="N120" s="34">
        <f ca="1">AVERAGE(E120:OFFSET(E120,-N$5+1,0))</f>
        <v>6200.72090909091</v>
      </c>
      <c r="O120" s="34">
        <f t="shared" ca="1" si="23"/>
        <v>0</v>
      </c>
      <c r="P120" s="12">
        <f ca="1">100*(MAX(C120:OFFSET(C120,-$P$5+1,0))-E120)/(MAX(C120:OFFSET(C120,-$P$5+1,0))-MIN(D120:OFFSET(D120,-$P$5+1,0)))</f>
        <v>45.663155631986172</v>
      </c>
      <c r="Q120" s="37">
        <f t="shared" ca="1" si="24"/>
        <v>0</v>
      </c>
      <c r="R120" s="15">
        <f ca="1">AVERAGE(E120:OFFSET(E120,-R$5+1,0))</f>
        <v>6328.4449999999997</v>
      </c>
      <c r="S120" s="15">
        <f t="shared" ca="1" si="25"/>
        <v>-0.18337838126110859</v>
      </c>
      <c r="T120" s="14">
        <f t="shared" ca="1" si="26"/>
        <v>0</v>
      </c>
      <c r="U120" s="20">
        <f t="shared" si="16"/>
        <v>13.850000000000364</v>
      </c>
      <c r="V120" s="20">
        <f t="shared" si="17"/>
        <v>0</v>
      </c>
      <c r="W120" s="20">
        <f ca="1">AVERAGE(U120:OFFSET(U120,-$W$5+1,0))</f>
        <v>21.85</v>
      </c>
      <c r="X120" s="20">
        <f ca="1">AVERAGE(V120:OFFSET(V120,-$W$5+1,0))</f>
        <v>14.173999999999978</v>
      </c>
      <c r="Y120" s="20">
        <f t="shared" ca="1" si="18"/>
        <v>60.654008438818607</v>
      </c>
      <c r="Z120" s="20">
        <f t="shared" ca="1" si="27"/>
        <v>0</v>
      </c>
      <c r="AA120" s="47"/>
      <c r="AB120" s="47"/>
      <c r="AC120" s="47"/>
      <c r="AD120" s="47"/>
      <c r="AE120" s="47"/>
      <c r="AF120" s="47"/>
      <c r="AG120" s="1"/>
      <c r="AH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>
      <c r="A121" s="5">
        <v>38532</v>
      </c>
      <c r="B121" s="4">
        <v>6370.14</v>
      </c>
      <c r="C121" s="4">
        <v>6375.68</v>
      </c>
      <c r="D121" s="4">
        <v>6231.65</v>
      </c>
      <c r="E121" s="4">
        <v>6231.65</v>
      </c>
      <c r="F121" s="4">
        <v>3902800</v>
      </c>
      <c r="G121" s="35">
        <f t="shared" si="15"/>
        <v>53.300000000000182</v>
      </c>
      <c r="H121" s="35">
        <f t="shared" si="14"/>
        <v>-138.49000000000069</v>
      </c>
      <c r="I121" s="35">
        <f t="shared" ca="1" si="19"/>
        <v>0</v>
      </c>
      <c r="J121" s="35">
        <f t="shared" ca="1" si="20"/>
        <v>-2</v>
      </c>
      <c r="K121" s="35">
        <f t="shared" ca="1" si="21"/>
        <v>170.38000000000102</v>
      </c>
      <c r="L121" s="35">
        <f t="shared" ca="1" si="22"/>
        <v>-836.58999999999924</v>
      </c>
      <c r="M121" s="34">
        <f ca="1">AVERAGE(E121:OFFSET(E121,-M$5+1,0))</f>
        <v>6294.4199999999992</v>
      </c>
      <c r="N121" s="34">
        <f ca="1">AVERAGE(E121:OFFSET(E121,-N$5+1,0))</f>
        <v>6210.817727272728</v>
      </c>
      <c r="O121" s="34">
        <f t="shared" ca="1" si="23"/>
        <v>0</v>
      </c>
      <c r="P121" s="12">
        <f ca="1">100*(MAX(C121:OFFSET(C121,-$P$5+1,0))-E121)/(MAX(C121:OFFSET(C121,-$P$5+1,0))-MIN(D121:OFFSET(D121,-$P$5+1,0)))</f>
        <v>100</v>
      </c>
      <c r="Q121" s="37">
        <f t="shared" ca="1" si="24"/>
        <v>0</v>
      </c>
      <c r="R121" s="15">
        <f ca="1">AVERAGE(E121:OFFSET(E121,-R$5+1,0))</f>
        <v>6320.6433333333325</v>
      </c>
      <c r="S121" s="15">
        <f t="shared" ca="1" si="25"/>
        <v>-1.4079790401082521</v>
      </c>
      <c r="T121" s="14">
        <f t="shared" ca="1" si="26"/>
        <v>0</v>
      </c>
      <c r="U121" s="20">
        <f t="shared" si="16"/>
        <v>0</v>
      </c>
      <c r="V121" s="20">
        <f t="shared" si="17"/>
        <v>85.190000000000509</v>
      </c>
      <c r="W121" s="20">
        <f ca="1">AVERAGE(U121:OFFSET(U121,-$W$5+1,0))</f>
        <v>5.9760000000000222</v>
      </c>
      <c r="X121" s="20">
        <f ca="1">AVERAGE(V121:OFFSET(V121,-$W$5+1,0))</f>
        <v>31.212000000000081</v>
      </c>
      <c r="Y121" s="20">
        <f t="shared" ca="1" si="18"/>
        <v>16.069699903194589</v>
      </c>
      <c r="Z121" s="20">
        <f t="shared" ca="1" si="27"/>
        <v>0</v>
      </c>
      <c r="AA121" s="47"/>
      <c r="AB121" s="47"/>
      <c r="AC121" s="47"/>
      <c r="AD121" s="47"/>
      <c r="AE121" s="47"/>
      <c r="AF121" s="47"/>
      <c r="AG121" s="1"/>
      <c r="AH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>
      <c r="A122" s="5">
        <v>38533</v>
      </c>
      <c r="B122" s="4">
        <v>6278.75</v>
      </c>
      <c r="C122" s="4">
        <v>6280.53</v>
      </c>
      <c r="D122" s="4">
        <v>6240.84</v>
      </c>
      <c r="E122" s="4">
        <v>6241.94</v>
      </c>
      <c r="F122" s="4">
        <v>2752600</v>
      </c>
      <c r="G122" s="35">
        <f t="shared" si="15"/>
        <v>47.100000000000364</v>
      </c>
      <c r="H122" s="35">
        <f t="shared" si="14"/>
        <v>-36.8100000000004</v>
      </c>
      <c r="I122" s="35">
        <f t="shared" ca="1" si="19"/>
        <v>1</v>
      </c>
      <c r="J122" s="35">
        <f t="shared" ca="1" si="20"/>
        <v>-2</v>
      </c>
      <c r="K122" s="35">
        <f t="shared" ca="1" si="21"/>
        <v>-20.579999999999927</v>
      </c>
      <c r="L122" s="35">
        <f t="shared" ca="1" si="22"/>
        <v>-857.16999999999916</v>
      </c>
      <c r="M122" s="34">
        <f ca="1">AVERAGE(E122:OFFSET(E122,-M$5+1,0))</f>
        <v>6297.4350000000004</v>
      </c>
      <c r="N122" s="34">
        <f ca="1">AVERAGE(E122:OFFSET(E122,-N$5+1,0))</f>
        <v>6221.2895454545451</v>
      </c>
      <c r="O122" s="34">
        <f t="shared" ca="1" si="23"/>
        <v>0</v>
      </c>
      <c r="P122" s="12">
        <f ca="1">100*(MAX(C122:OFFSET(C122,-$P$5+1,0))-E122)/(MAX(C122:OFFSET(C122,-$P$5+1,0))-MIN(D122:OFFSET(D122,-$P$5+1,0)))</f>
        <v>93.952750352609357</v>
      </c>
      <c r="Q122" s="37">
        <f t="shared" ca="1" si="24"/>
        <v>1</v>
      </c>
      <c r="R122" s="15">
        <f ca="1">AVERAGE(E122:OFFSET(E122,-R$5+1,0))</f>
        <v>6301.3283333333338</v>
      </c>
      <c r="S122" s="15">
        <f t="shared" ca="1" si="25"/>
        <v>-0.94247324043053715</v>
      </c>
      <c r="T122" s="14">
        <f t="shared" ca="1" si="26"/>
        <v>0</v>
      </c>
      <c r="U122" s="20">
        <f t="shared" si="16"/>
        <v>10.289999999999964</v>
      </c>
      <c r="V122" s="20">
        <f t="shared" si="17"/>
        <v>0</v>
      </c>
      <c r="W122" s="20">
        <f ca="1">AVERAGE(U122:OFFSET(U122,-$W$5+1,0))</f>
        <v>4.8280000000000651</v>
      </c>
      <c r="X122" s="20">
        <f ca="1">AVERAGE(V122:OFFSET(V122,-$W$5+1,0))</f>
        <v>31.212000000000081</v>
      </c>
      <c r="Y122" s="20">
        <f t="shared" ca="1" si="18"/>
        <v>13.396226415094475</v>
      </c>
      <c r="Z122" s="20">
        <f t="shared" ca="1" si="27"/>
        <v>1</v>
      </c>
      <c r="AA122" s="47"/>
      <c r="AB122" s="47"/>
      <c r="AC122" s="47"/>
      <c r="AD122" s="47"/>
      <c r="AE122" s="47"/>
      <c r="AF122" s="47"/>
      <c r="AG122" s="1"/>
      <c r="AH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>
      <c r="A123" s="5">
        <v>38534</v>
      </c>
      <c r="B123" s="4">
        <v>6240.08</v>
      </c>
      <c r="C123" s="4">
        <v>6275.48</v>
      </c>
      <c r="D123" s="4">
        <v>6195.17</v>
      </c>
      <c r="E123" s="4">
        <v>6272.14</v>
      </c>
      <c r="F123" s="4">
        <v>2739000</v>
      </c>
      <c r="G123" s="35">
        <f t="shared" si="15"/>
        <v>-1.8599999999996726</v>
      </c>
      <c r="H123" s="35">
        <f t="shared" si="14"/>
        <v>32.0600000000004</v>
      </c>
      <c r="I123" s="35">
        <f t="shared" ca="1" si="19"/>
        <v>1</v>
      </c>
      <c r="J123" s="35">
        <f t="shared" ca="1" si="20"/>
        <v>1</v>
      </c>
      <c r="K123" s="35">
        <f t="shared" ca="1" si="21"/>
        <v>35.779999999999745</v>
      </c>
      <c r="L123" s="35">
        <f t="shared" ca="1" si="22"/>
        <v>-821.38999999999942</v>
      </c>
      <c r="M123" s="34">
        <f ca="1">AVERAGE(E123:OFFSET(E123,-M$5+1,0))</f>
        <v>6299.1049999999996</v>
      </c>
      <c r="N123" s="34">
        <f ca="1">AVERAGE(E123:OFFSET(E123,-N$5+1,0))</f>
        <v>6234.9495454545458</v>
      </c>
      <c r="O123" s="34">
        <f t="shared" ca="1" si="23"/>
        <v>0</v>
      </c>
      <c r="P123" s="12">
        <f ca="1">100*(MAX(C123:OFFSET(C123,-$P$5+1,0))-E123)/(MAX(C123:OFFSET(C123,-$P$5+1,0))-MIN(D123:OFFSET(D123,-$P$5+1,0)))</f>
        <v>62.751645373596531</v>
      </c>
      <c r="Q123" s="37">
        <f t="shared" ca="1" si="24"/>
        <v>1</v>
      </c>
      <c r="R123" s="15">
        <f ca="1">AVERAGE(E123:OFFSET(E123,-R$5+1,0))</f>
        <v>6284.375</v>
      </c>
      <c r="S123" s="15">
        <f t="shared" ca="1" si="25"/>
        <v>-0.19468920934857759</v>
      </c>
      <c r="T123" s="14">
        <f t="shared" ca="1" si="26"/>
        <v>0</v>
      </c>
      <c r="U123" s="20">
        <f t="shared" si="16"/>
        <v>30.200000000000728</v>
      </c>
      <c r="V123" s="20">
        <f t="shared" si="17"/>
        <v>0</v>
      </c>
      <c r="W123" s="20">
        <f ca="1">AVERAGE(U123:OFFSET(U123,-$W$5+1,0))</f>
        <v>10.868000000000212</v>
      </c>
      <c r="X123" s="20">
        <f ca="1">AVERAGE(V123:OFFSET(V123,-$W$5+1,0))</f>
        <v>24.578000000000067</v>
      </c>
      <c r="Y123" s="20">
        <f t="shared" ca="1" si="18"/>
        <v>30.660723353834356</v>
      </c>
      <c r="Z123" s="20">
        <f t="shared" ca="1" si="27"/>
        <v>1</v>
      </c>
      <c r="AA123" s="47"/>
      <c r="AB123" s="47"/>
      <c r="AC123" s="47"/>
      <c r="AD123" s="47"/>
      <c r="AE123" s="47"/>
      <c r="AF123" s="47"/>
      <c r="AG123" s="1"/>
      <c r="AH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>
      <c r="A124" s="5">
        <v>38537</v>
      </c>
      <c r="B124" s="4">
        <v>6269.63</v>
      </c>
      <c r="C124" s="4">
        <v>6288.96</v>
      </c>
      <c r="D124" s="4">
        <v>6257.9</v>
      </c>
      <c r="E124" s="4">
        <v>6271.2</v>
      </c>
      <c r="F124" s="4">
        <v>2599200</v>
      </c>
      <c r="G124" s="35">
        <f t="shared" si="15"/>
        <v>-2.5100000000002183</v>
      </c>
      <c r="H124" s="35">
        <f t="shared" si="14"/>
        <v>1.569999999999709</v>
      </c>
      <c r="I124" s="35">
        <f t="shared" ca="1" si="19"/>
        <v>0</v>
      </c>
      <c r="J124" s="35">
        <f t="shared" ca="1" si="20"/>
        <v>2</v>
      </c>
      <c r="K124" s="35">
        <f t="shared" ca="1" si="21"/>
        <v>0.62999999999919964</v>
      </c>
      <c r="L124" s="35">
        <f t="shared" ca="1" si="22"/>
        <v>-820.76000000000022</v>
      </c>
      <c r="M124" s="34">
        <f ca="1">AVERAGE(E124:OFFSET(E124,-M$5+1,0))</f>
        <v>6298.1708333333336</v>
      </c>
      <c r="N124" s="34">
        <f ca="1">AVERAGE(E124:OFFSET(E124,-N$5+1,0))</f>
        <v>6245.4822727272731</v>
      </c>
      <c r="O124" s="34">
        <f t="shared" ca="1" si="23"/>
        <v>0</v>
      </c>
      <c r="P124" s="12">
        <f ca="1">100*(MAX(C124:OFFSET(C124,-$P$5+1,0))-E124)/(MAX(C124:OFFSET(C124,-$P$5+1,0))-MIN(D124:OFFSET(D124,-$P$5+1,0)))</f>
        <v>63.206542779713693</v>
      </c>
      <c r="Q124" s="37">
        <f t="shared" ca="1" si="24"/>
        <v>0</v>
      </c>
      <c r="R124" s="15">
        <f ca="1">AVERAGE(E124:OFFSET(E124,-R$5+1,0))</f>
        <v>6272.7933333333322</v>
      </c>
      <c r="S124" s="15">
        <f t="shared" ca="1" si="25"/>
        <v>-2.5400698678616426E-2</v>
      </c>
      <c r="T124" s="14">
        <f t="shared" ca="1" si="26"/>
        <v>0</v>
      </c>
      <c r="U124" s="20">
        <f t="shared" si="16"/>
        <v>0</v>
      </c>
      <c r="V124" s="20">
        <f t="shared" si="17"/>
        <v>0.94000000000050932</v>
      </c>
      <c r="W124" s="20">
        <f ca="1">AVERAGE(U124:OFFSET(U124,-$W$5+1,0))</f>
        <v>10.868000000000212</v>
      </c>
      <c r="X124" s="20">
        <f ca="1">AVERAGE(V124:OFFSET(V124,-$W$5+1,0))</f>
        <v>17.226000000000205</v>
      </c>
      <c r="Y124" s="20">
        <f t="shared" ca="1" si="18"/>
        <v>38.68441660140973</v>
      </c>
      <c r="Z124" s="20">
        <f t="shared" ca="1" si="27"/>
        <v>0</v>
      </c>
      <c r="AA124" s="47"/>
      <c r="AB124" s="47"/>
      <c r="AC124" s="47"/>
      <c r="AD124" s="47"/>
      <c r="AE124" s="47"/>
      <c r="AF124" s="47"/>
      <c r="AG124" s="1"/>
      <c r="AH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>
      <c r="A125" s="5">
        <v>38538</v>
      </c>
      <c r="B125" s="4">
        <v>6269.78</v>
      </c>
      <c r="C125" s="4">
        <v>6279.2</v>
      </c>
      <c r="D125" s="4">
        <v>6232.04</v>
      </c>
      <c r="E125" s="4">
        <v>6232.04</v>
      </c>
      <c r="F125" s="4">
        <v>2839600</v>
      </c>
      <c r="G125" s="35">
        <f t="shared" si="15"/>
        <v>-1.4200000000000728</v>
      </c>
      <c r="H125" s="35">
        <f t="shared" si="14"/>
        <v>-37.739999999999782</v>
      </c>
      <c r="I125" s="35">
        <f t="shared" ca="1" si="19"/>
        <v>0</v>
      </c>
      <c r="J125" s="35">
        <f t="shared" ca="1" si="20"/>
        <v>2</v>
      </c>
      <c r="K125" s="35">
        <f t="shared" ca="1" si="21"/>
        <v>-78.319999999999709</v>
      </c>
      <c r="L125" s="35">
        <f t="shared" ca="1" si="22"/>
        <v>-899.07999999999993</v>
      </c>
      <c r="M125" s="34">
        <f ca="1">AVERAGE(E125:OFFSET(E125,-M$5+1,0))</f>
        <v>6293.0441666666666</v>
      </c>
      <c r="N125" s="34">
        <f ca="1">AVERAGE(E125:OFFSET(E125,-N$5+1,0))</f>
        <v>6251.1227272727274</v>
      </c>
      <c r="O125" s="34">
        <f t="shared" ca="1" si="23"/>
        <v>0</v>
      </c>
      <c r="P125" s="12">
        <f ca="1">100*(MAX(C125:OFFSET(C125,-$P$5+1,0))-E125)/(MAX(C125:OFFSET(C125,-$P$5+1,0))-MIN(D125:OFFSET(D125,-$P$5+1,0)))</f>
        <v>82.157375145180097</v>
      </c>
      <c r="Q125" s="37">
        <f t="shared" ca="1" si="24"/>
        <v>0</v>
      </c>
      <c r="R125" s="15">
        <f ca="1">AVERAGE(E125:OFFSET(E125,-R$5+1,0))</f>
        <v>6260.9683333333332</v>
      </c>
      <c r="S125" s="15">
        <f t="shared" ca="1" si="25"/>
        <v>-0.46204247958449374</v>
      </c>
      <c r="T125" s="14">
        <f t="shared" ca="1" si="26"/>
        <v>0</v>
      </c>
      <c r="U125" s="20">
        <f t="shared" si="16"/>
        <v>0</v>
      </c>
      <c r="V125" s="20">
        <f t="shared" si="17"/>
        <v>39.159999999999854</v>
      </c>
      <c r="W125" s="20">
        <f ca="1">AVERAGE(U125:OFFSET(U125,-$W$5+1,0))</f>
        <v>8.0980000000001375</v>
      </c>
      <c r="X125" s="20">
        <f ca="1">AVERAGE(V125:OFFSET(V125,-$W$5+1,0))</f>
        <v>25.058000000000174</v>
      </c>
      <c r="Y125" s="20">
        <f t="shared" ca="1" si="18"/>
        <v>24.423935335987636</v>
      </c>
      <c r="Z125" s="20">
        <f t="shared" ca="1" si="27"/>
        <v>0</v>
      </c>
      <c r="AA125" s="47"/>
      <c r="AB125" s="47"/>
      <c r="AC125" s="47"/>
      <c r="AD125" s="47"/>
      <c r="AE125" s="47"/>
      <c r="AF125" s="47"/>
      <c r="AG125" s="1"/>
      <c r="AH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>
      <c r="A126" s="5">
        <v>38539</v>
      </c>
      <c r="B126" s="4">
        <v>6249.29</v>
      </c>
      <c r="C126" s="4">
        <v>6256.9</v>
      </c>
      <c r="D126" s="4">
        <v>6221.03</v>
      </c>
      <c r="E126" s="4">
        <v>6222.05</v>
      </c>
      <c r="F126" s="4">
        <v>3558600</v>
      </c>
      <c r="G126" s="35">
        <f t="shared" si="15"/>
        <v>17.25</v>
      </c>
      <c r="H126" s="35">
        <f t="shared" si="14"/>
        <v>-27.239999999999782</v>
      </c>
      <c r="I126" s="35">
        <f t="shared" ca="1" si="19"/>
        <v>1</v>
      </c>
      <c r="J126" s="35">
        <f t="shared" ca="1" si="20"/>
        <v>2</v>
      </c>
      <c r="K126" s="35">
        <f t="shared" ca="1" si="21"/>
        <v>-19.979999999999563</v>
      </c>
      <c r="L126" s="35">
        <f t="shared" ca="1" si="22"/>
        <v>-919.05999999999949</v>
      </c>
      <c r="M126" s="34">
        <f ca="1">AVERAGE(E126:OFFSET(E126,-M$5+1,0))</f>
        <v>6286.8074999999999</v>
      </c>
      <c r="N126" s="34">
        <f ca="1">AVERAGE(E126:OFFSET(E126,-N$5+1,0))</f>
        <v>6254.9627272727266</v>
      </c>
      <c r="O126" s="34">
        <f t="shared" ca="1" si="23"/>
        <v>0</v>
      </c>
      <c r="P126" s="12">
        <f ca="1">100*(MAX(C126:OFFSET(C126,-$P$5+1,0))-E126)/(MAX(C126:OFFSET(C126,-$P$5+1,0))-MIN(D126:OFFSET(D126,-$P$5+1,0)))</f>
        <v>86.991869918699152</v>
      </c>
      <c r="Q126" s="37">
        <f t="shared" ca="1" si="24"/>
        <v>1</v>
      </c>
      <c r="R126" s="15">
        <f ca="1">AVERAGE(E126:OFFSET(E126,-R$5+1,0))</f>
        <v>6245.170000000001</v>
      </c>
      <c r="S126" s="15">
        <f t="shared" ca="1" si="25"/>
        <v>-0.37020609527043774</v>
      </c>
      <c r="T126" s="14">
        <f t="shared" ca="1" si="26"/>
        <v>0</v>
      </c>
      <c r="U126" s="20">
        <f t="shared" si="16"/>
        <v>0</v>
      </c>
      <c r="V126" s="20">
        <f t="shared" si="17"/>
        <v>9.9899999999997817</v>
      </c>
      <c r="W126" s="20">
        <f ca="1">AVERAGE(U126:OFFSET(U126,-$W$5+1,0))</f>
        <v>8.0980000000001375</v>
      </c>
      <c r="X126" s="20">
        <f ca="1">AVERAGE(V126:OFFSET(V126,-$W$5+1,0))</f>
        <v>10.018000000000029</v>
      </c>
      <c r="Y126" s="20">
        <f t="shared" ca="1" si="18"/>
        <v>44.700816957386088</v>
      </c>
      <c r="Z126" s="20">
        <f t="shared" ca="1" si="27"/>
        <v>1</v>
      </c>
      <c r="AA126" s="47"/>
      <c r="AB126" s="47"/>
      <c r="AC126" s="47"/>
      <c r="AD126" s="47"/>
      <c r="AE126" s="47"/>
      <c r="AF126" s="47"/>
      <c r="AG126" s="1"/>
      <c r="AH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>
      <c r="A127" s="5">
        <v>38540</v>
      </c>
      <c r="B127" s="4">
        <v>6219.46</v>
      </c>
      <c r="C127" s="4">
        <v>6221.59</v>
      </c>
      <c r="D127" s="4">
        <v>6180.58</v>
      </c>
      <c r="E127" s="4">
        <v>6212.6</v>
      </c>
      <c r="F127" s="4">
        <v>3135600</v>
      </c>
      <c r="G127" s="35">
        <f t="shared" si="15"/>
        <v>-2.5900000000001455</v>
      </c>
      <c r="H127" s="35">
        <f t="shared" si="14"/>
        <v>-6.8599999999996726</v>
      </c>
      <c r="I127" s="35">
        <f t="shared" ca="1" si="19"/>
        <v>0</v>
      </c>
      <c r="J127" s="35">
        <f t="shared" ca="1" si="20"/>
        <v>2</v>
      </c>
      <c r="K127" s="35">
        <f t="shared" ca="1" si="21"/>
        <v>-18.899999999999636</v>
      </c>
      <c r="L127" s="35">
        <f t="shared" ca="1" si="22"/>
        <v>-937.95999999999913</v>
      </c>
      <c r="M127" s="34">
        <f ca="1">AVERAGE(E127:OFFSET(E127,-M$5+1,0))</f>
        <v>6281.3191666666671</v>
      </c>
      <c r="N127" s="34">
        <f ca="1">AVERAGE(E127:OFFSET(E127,-N$5+1,0))</f>
        <v>6259.8177272727271</v>
      </c>
      <c r="O127" s="34">
        <f t="shared" ca="1" si="23"/>
        <v>0</v>
      </c>
      <c r="P127" s="12">
        <f ca="1">100*(MAX(C127:OFFSET(C127,-$P$5+1,0))-E127)/(MAX(C127:OFFSET(C127,-$P$5+1,0))-MIN(D127:OFFSET(D127,-$P$5+1,0)))</f>
        <v>83.587903639159208</v>
      </c>
      <c r="Q127" s="37">
        <f t="shared" ca="1" si="24"/>
        <v>1</v>
      </c>
      <c r="R127" s="15">
        <f ca="1">AVERAGE(E127:OFFSET(E127,-R$5+1,0))</f>
        <v>6241.9949999999999</v>
      </c>
      <c r="S127" s="15">
        <f t="shared" ca="1" si="25"/>
        <v>-0.47092315838124715</v>
      </c>
      <c r="T127" s="14">
        <f t="shared" ca="1" si="26"/>
        <v>0</v>
      </c>
      <c r="U127" s="20">
        <f t="shared" si="16"/>
        <v>0</v>
      </c>
      <c r="V127" s="20">
        <f t="shared" si="17"/>
        <v>9.4499999999998181</v>
      </c>
      <c r="W127" s="20">
        <f ca="1">AVERAGE(U127:OFFSET(U127,-$W$5+1,0))</f>
        <v>6.0400000000001457</v>
      </c>
      <c r="X127" s="20">
        <f ca="1">AVERAGE(V127:OFFSET(V127,-$W$5+1,0))</f>
        <v>11.907999999999992</v>
      </c>
      <c r="Y127" s="20">
        <f t="shared" ca="1" si="18"/>
        <v>33.652774682416421</v>
      </c>
      <c r="Z127" s="20">
        <f t="shared" ca="1" si="27"/>
        <v>0</v>
      </c>
      <c r="AA127" s="47"/>
      <c r="AB127" s="47"/>
      <c r="AC127" s="47"/>
      <c r="AD127" s="47"/>
      <c r="AE127" s="47"/>
      <c r="AF127" s="47"/>
      <c r="AG127" s="1"/>
      <c r="AH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>
      <c r="A128" s="5">
        <v>38541</v>
      </c>
      <c r="B128" s="4">
        <v>6199.79</v>
      </c>
      <c r="C128" s="4">
        <v>6230.51</v>
      </c>
      <c r="D128" s="4">
        <v>6186.79</v>
      </c>
      <c r="E128" s="4">
        <v>6201.4</v>
      </c>
      <c r="F128" s="4">
        <v>2969200</v>
      </c>
      <c r="G128" s="35">
        <f t="shared" si="15"/>
        <v>-12.8100000000004</v>
      </c>
      <c r="H128" s="35">
        <f t="shared" si="14"/>
        <v>1.6099999999996726</v>
      </c>
      <c r="I128" s="35">
        <f t="shared" ca="1" si="19"/>
        <v>0</v>
      </c>
      <c r="J128" s="35">
        <f t="shared" ca="1" si="20"/>
        <v>2</v>
      </c>
      <c r="K128" s="35">
        <f t="shared" ca="1" si="21"/>
        <v>-22.400000000001455</v>
      </c>
      <c r="L128" s="35">
        <f t="shared" ca="1" si="22"/>
        <v>-960.36000000000058</v>
      </c>
      <c r="M128" s="34">
        <f ca="1">AVERAGE(E128:OFFSET(E128,-M$5+1,0))</f>
        <v>6268.2833333333328</v>
      </c>
      <c r="N128" s="34">
        <f ca="1">AVERAGE(E128:OFFSET(E128,-N$5+1,0))</f>
        <v>6261.6240909090902</v>
      </c>
      <c r="O128" s="34">
        <f t="shared" ca="1" si="23"/>
        <v>0</v>
      </c>
      <c r="P128" s="12">
        <f ca="1">100*(MAX(C128:OFFSET(C128,-$P$5+1,0))-E128)/(MAX(C128:OFFSET(C128,-$P$5+1,0))-MIN(D128:OFFSET(D128,-$P$5+1,0)))</f>
        <v>89.328549461814617</v>
      </c>
      <c r="Q128" s="37">
        <f t="shared" ca="1" si="24"/>
        <v>1</v>
      </c>
      <c r="R128" s="15">
        <f ca="1">AVERAGE(E128:OFFSET(E128,-R$5+1,0))</f>
        <v>6235.2383333333337</v>
      </c>
      <c r="S128" s="15">
        <f t="shared" ca="1" si="25"/>
        <v>-0.54269510681629729</v>
      </c>
      <c r="T128" s="14">
        <f t="shared" ca="1" si="26"/>
        <v>0</v>
      </c>
      <c r="U128" s="20">
        <f t="shared" si="16"/>
        <v>0</v>
      </c>
      <c r="V128" s="20">
        <f t="shared" si="17"/>
        <v>11.200000000000728</v>
      </c>
      <c r="W128" s="20">
        <f ca="1">AVERAGE(U128:OFFSET(U128,-$W$5+1,0))</f>
        <v>0</v>
      </c>
      <c r="X128" s="20">
        <f ca="1">AVERAGE(V128:OFFSET(V128,-$W$5+1,0))</f>
        <v>14.148000000000138</v>
      </c>
      <c r="Y128" s="20">
        <f t="shared" ca="1" si="18"/>
        <v>0</v>
      </c>
      <c r="Z128" s="20">
        <f t="shared" ca="1" si="27"/>
        <v>0</v>
      </c>
      <c r="AA128" s="47"/>
      <c r="AB128" s="47"/>
      <c r="AC128" s="47"/>
      <c r="AD128" s="47"/>
      <c r="AE128" s="47"/>
      <c r="AF128" s="47"/>
      <c r="AG128" s="1"/>
      <c r="AH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>
      <c r="A129" s="5">
        <v>38544</v>
      </c>
      <c r="B129" s="4">
        <v>6255.4</v>
      </c>
      <c r="C129" s="4">
        <v>6305.61</v>
      </c>
      <c r="D129" s="4">
        <v>6249.41</v>
      </c>
      <c r="E129" s="4">
        <v>6298.86</v>
      </c>
      <c r="F129" s="4">
        <v>3622000</v>
      </c>
      <c r="G129" s="35">
        <f t="shared" si="15"/>
        <v>54</v>
      </c>
      <c r="H129" s="35">
        <f t="shared" si="14"/>
        <v>43.460000000000036</v>
      </c>
      <c r="I129" s="35">
        <f t="shared" ca="1" si="19"/>
        <v>1</v>
      </c>
      <c r="J129" s="35">
        <f t="shared" ca="1" si="20"/>
        <v>2</v>
      </c>
      <c r="K129" s="35">
        <f t="shared" ca="1" si="21"/>
        <v>194.92000000000007</v>
      </c>
      <c r="L129" s="35">
        <f t="shared" ca="1" si="22"/>
        <v>-765.44000000000051</v>
      </c>
      <c r="M129" s="34">
        <f ca="1">AVERAGE(E129:OFFSET(E129,-M$5+1,0))</f>
        <v>6262.0333333333328</v>
      </c>
      <c r="N129" s="34">
        <f ca="1">AVERAGE(E129:OFFSET(E129,-N$5+1,0))</f>
        <v>6268.5759090909087</v>
      </c>
      <c r="O129" s="34">
        <f t="shared" ca="1" si="23"/>
        <v>-1</v>
      </c>
      <c r="P129" s="12">
        <f ca="1">100*(MAX(C129:OFFSET(C129,-$P$5+1,0))-E129)/(MAX(C129:OFFSET(C129,-$P$5+1,0))-MIN(D129:OFFSET(D129,-$P$5+1,0)))</f>
        <v>39.37467965146103</v>
      </c>
      <c r="Q129" s="37">
        <f t="shared" ca="1" si="24"/>
        <v>1</v>
      </c>
      <c r="R129" s="15">
        <f ca="1">AVERAGE(E129:OFFSET(E129,-R$5+1,0))</f>
        <v>6239.6916666666666</v>
      </c>
      <c r="S129" s="15">
        <f t="shared" ca="1" si="25"/>
        <v>0.94825732574926491</v>
      </c>
      <c r="T129" s="14">
        <f t="shared" ca="1" si="26"/>
        <v>0</v>
      </c>
      <c r="U129" s="20">
        <f t="shared" si="16"/>
        <v>97.460000000000036</v>
      </c>
      <c r="V129" s="20">
        <f t="shared" si="17"/>
        <v>0</v>
      </c>
      <c r="W129" s="20">
        <f ca="1">AVERAGE(U129:OFFSET(U129,-$W$5+1,0))</f>
        <v>19.492000000000008</v>
      </c>
      <c r="X129" s="20">
        <f ca="1">AVERAGE(V129:OFFSET(V129,-$W$5+1,0))</f>
        <v>13.960000000000036</v>
      </c>
      <c r="Y129" s="20">
        <f t="shared" ca="1" si="18"/>
        <v>58.268563912471542</v>
      </c>
      <c r="Z129" s="20">
        <f t="shared" ca="1" si="27"/>
        <v>1</v>
      </c>
      <c r="AA129" s="47"/>
      <c r="AB129" s="47"/>
      <c r="AC129" s="47"/>
      <c r="AD129" s="47"/>
      <c r="AE129" s="47"/>
      <c r="AF129" s="47"/>
      <c r="AG129" s="1"/>
      <c r="AH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>
      <c r="A130" s="5">
        <v>38545</v>
      </c>
      <c r="B130" s="4">
        <v>6337.5</v>
      </c>
      <c r="C130" s="4">
        <v>6365.76</v>
      </c>
      <c r="D130" s="4">
        <v>6337.5</v>
      </c>
      <c r="E130" s="4">
        <v>6358.81</v>
      </c>
      <c r="F130" s="4">
        <v>4042400</v>
      </c>
      <c r="G130" s="35">
        <f t="shared" si="15"/>
        <v>38.640000000000327</v>
      </c>
      <c r="H130" s="35">
        <f t="shared" si="14"/>
        <v>21.3100000000004</v>
      </c>
      <c r="I130" s="35">
        <f t="shared" ca="1" si="19"/>
        <v>-1</v>
      </c>
      <c r="J130" s="35">
        <f t="shared" ca="1" si="20"/>
        <v>2</v>
      </c>
      <c r="K130" s="35">
        <f t="shared" ca="1" si="21"/>
        <v>119.90000000000146</v>
      </c>
      <c r="L130" s="35">
        <f t="shared" ca="1" si="22"/>
        <v>-645.53999999999905</v>
      </c>
      <c r="M130" s="34">
        <f ca="1">AVERAGE(E130:OFFSET(E130,-M$5+1,0))</f>
        <v>6263.5433333333322</v>
      </c>
      <c r="N130" s="34">
        <f ca="1">AVERAGE(E130:OFFSET(E130,-N$5+1,0))</f>
        <v>6276.142272727272</v>
      </c>
      <c r="O130" s="34">
        <f t="shared" ca="1" si="23"/>
        <v>0</v>
      </c>
      <c r="P130" s="12">
        <f ca="1">100*(MAX(C130:OFFSET(C130,-$P$5+1,0))-E130)/(MAX(C130:OFFSET(C130,-$P$5+1,0))-MIN(D130:OFFSET(D130,-$P$5+1,0)))</f>
        <v>8.6468477703740945</v>
      </c>
      <c r="Q130" s="37">
        <f t="shared" ca="1" si="24"/>
        <v>0</v>
      </c>
      <c r="R130" s="15">
        <f ca="1">AVERAGE(E130:OFFSET(E130,-R$5+1,0))</f>
        <v>6254.293333333334</v>
      </c>
      <c r="S130" s="15">
        <f t="shared" ca="1" si="25"/>
        <v>1.6711187195142709</v>
      </c>
      <c r="T130" s="14">
        <f t="shared" ca="1" si="26"/>
        <v>0</v>
      </c>
      <c r="U130" s="20">
        <f t="shared" si="16"/>
        <v>59.950000000000728</v>
      </c>
      <c r="V130" s="20">
        <f t="shared" si="17"/>
        <v>0</v>
      </c>
      <c r="W130" s="20">
        <f ca="1">AVERAGE(U130:OFFSET(U130,-$W$5+1,0))</f>
        <v>31.482000000000152</v>
      </c>
      <c r="X130" s="20">
        <f ca="1">AVERAGE(V130:OFFSET(V130,-$W$5+1,0))</f>
        <v>6.1280000000000658</v>
      </c>
      <c r="Y130" s="20">
        <f t="shared" ca="1" si="18"/>
        <v>83.706461047593649</v>
      </c>
      <c r="Z130" s="20">
        <f t="shared" ca="1" si="27"/>
        <v>-1</v>
      </c>
      <c r="AA130" s="47"/>
      <c r="AB130" s="47"/>
      <c r="AC130" s="47"/>
      <c r="AD130" s="47"/>
      <c r="AE130" s="47"/>
      <c r="AF130" s="47"/>
      <c r="AG130" s="1"/>
      <c r="AH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>
      <c r="A131" s="5">
        <v>38546</v>
      </c>
      <c r="B131" s="4">
        <v>6360.6</v>
      </c>
      <c r="C131" s="4">
        <v>6406.99</v>
      </c>
      <c r="D131" s="4">
        <v>6352.21</v>
      </c>
      <c r="E131" s="4">
        <v>6377.09</v>
      </c>
      <c r="F131" s="4">
        <v>4290600</v>
      </c>
      <c r="G131" s="35">
        <f t="shared" si="15"/>
        <v>1.7899999999999636</v>
      </c>
      <c r="H131" s="35">
        <f t="shared" si="14"/>
        <v>16.489999999999782</v>
      </c>
      <c r="I131" s="35">
        <f t="shared" ca="1" si="19"/>
        <v>-1</v>
      </c>
      <c r="J131" s="35">
        <f t="shared" ca="1" si="20"/>
        <v>-1</v>
      </c>
      <c r="K131" s="35">
        <f t="shared" ca="1" si="21"/>
        <v>-12.909999999999854</v>
      </c>
      <c r="L131" s="35">
        <f t="shared" ca="1" si="22"/>
        <v>-658.44999999999891</v>
      </c>
      <c r="M131" s="34">
        <f ca="1">AVERAGE(E131:OFFSET(E131,-M$5+1,0))</f>
        <v>6269.7183333333332</v>
      </c>
      <c r="N131" s="34">
        <f ca="1">AVERAGE(E131:OFFSET(E131,-N$5+1,0))</f>
        <v>6282.7804545454537</v>
      </c>
      <c r="O131" s="34">
        <f t="shared" ca="1" si="23"/>
        <v>0</v>
      </c>
      <c r="P131" s="12">
        <f ca="1">100*(MAX(C131:OFFSET(C131,-$P$5+1,0))-E131)/(MAX(C131:OFFSET(C131,-$P$5+1,0))-MIN(D131:OFFSET(D131,-$P$5+1,0)))</f>
        <v>13.206130471268784</v>
      </c>
      <c r="Q131" s="37">
        <f t="shared" ca="1" si="24"/>
        <v>-1</v>
      </c>
      <c r="R131" s="15">
        <f ca="1">AVERAGE(E131:OFFSET(E131,-R$5+1,0))</f>
        <v>6278.4683333333342</v>
      </c>
      <c r="S131" s="15">
        <f t="shared" ca="1" si="25"/>
        <v>1.5707918146702868</v>
      </c>
      <c r="T131" s="14">
        <f t="shared" ca="1" si="26"/>
        <v>0</v>
      </c>
      <c r="U131" s="20">
        <f t="shared" si="16"/>
        <v>18.279999999999745</v>
      </c>
      <c r="V131" s="20">
        <f t="shared" si="17"/>
        <v>0</v>
      </c>
      <c r="W131" s="20">
        <f ca="1">AVERAGE(U131:OFFSET(U131,-$W$5+1,0))</f>
        <v>35.138000000000105</v>
      </c>
      <c r="X131" s="20">
        <f ca="1">AVERAGE(V131:OFFSET(V131,-$W$5+1,0))</f>
        <v>4.1300000000001091</v>
      </c>
      <c r="Y131" s="20">
        <f t="shared" ca="1" si="18"/>
        <v>89.482530304573473</v>
      </c>
      <c r="Z131" s="20">
        <f t="shared" ca="1" si="27"/>
        <v>-1</v>
      </c>
      <c r="AA131" s="47"/>
      <c r="AB131" s="47"/>
      <c r="AC131" s="47"/>
      <c r="AD131" s="47"/>
      <c r="AE131" s="47"/>
      <c r="AF131" s="47"/>
      <c r="AG131" s="1"/>
      <c r="AH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>
      <c r="A132" s="5">
        <v>38547</v>
      </c>
      <c r="B132" s="4">
        <v>6403.08</v>
      </c>
      <c r="C132" s="4">
        <v>6427.32</v>
      </c>
      <c r="D132" s="4">
        <v>6375.75</v>
      </c>
      <c r="E132" s="4">
        <v>6418.35</v>
      </c>
      <c r="F132" s="4">
        <v>4243600</v>
      </c>
      <c r="G132" s="35">
        <f t="shared" si="15"/>
        <v>25.989999999999782</v>
      </c>
      <c r="H132" s="35">
        <f t="shared" ref="H132:H195" si="28">E132-B132</f>
        <v>15.270000000000437</v>
      </c>
      <c r="I132" s="35">
        <f t="shared" ca="1" si="19"/>
        <v>-1</v>
      </c>
      <c r="J132" s="35">
        <f t="shared" ca="1" si="20"/>
        <v>-2</v>
      </c>
      <c r="K132" s="35">
        <f t="shared" ca="1" si="21"/>
        <v>-56.530000000000655</v>
      </c>
      <c r="L132" s="35">
        <f t="shared" ca="1" si="22"/>
        <v>-714.97999999999956</v>
      </c>
      <c r="M132" s="34">
        <f ca="1">AVERAGE(E132:OFFSET(E132,-M$5+1,0))</f>
        <v>6278.1775000000007</v>
      </c>
      <c r="N132" s="34">
        <f ca="1">AVERAGE(E132:OFFSET(E132,-N$5+1,0))</f>
        <v>6292.4436363636369</v>
      </c>
      <c r="O132" s="34">
        <f t="shared" ca="1" si="23"/>
        <v>0</v>
      </c>
      <c r="P132" s="12">
        <f ca="1">100*(MAX(C132:OFFSET(C132,-$P$5+1,0))-E132)/(MAX(C132:OFFSET(C132,-$P$5+1,0))-MIN(D132:OFFSET(D132,-$P$5+1,0)))</f>
        <v>3.6354056901999487</v>
      </c>
      <c r="Q132" s="37">
        <f t="shared" ca="1" si="24"/>
        <v>-1</v>
      </c>
      <c r="R132" s="15">
        <f ca="1">AVERAGE(E132:OFFSET(E132,-R$5+1,0))</f>
        <v>6311.1850000000004</v>
      </c>
      <c r="S132" s="15">
        <f t="shared" ca="1" si="25"/>
        <v>1.6980170918773567</v>
      </c>
      <c r="T132" s="14">
        <f t="shared" ca="1" si="26"/>
        <v>0</v>
      </c>
      <c r="U132" s="20">
        <f t="shared" si="16"/>
        <v>41.260000000000218</v>
      </c>
      <c r="V132" s="20">
        <f t="shared" si="17"/>
        <v>0</v>
      </c>
      <c r="W132" s="20">
        <f ca="1">AVERAGE(U132:OFFSET(U132,-$W$5+1,0))</f>
        <v>43.390000000000143</v>
      </c>
      <c r="X132" s="20">
        <f ca="1">AVERAGE(V132:OFFSET(V132,-$W$5+1,0))</f>
        <v>2.2400000000001454</v>
      </c>
      <c r="Y132" s="20">
        <f t="shared" ca="1" si="18"/>
        <v>95.090948937102496</v>
      </c>
      <c r="Z132" s="20">
        <f t="shared" ca="1" si="27"/>
        <v>-1</v>
      </c>
      <c r="AA132" s="47"/>
      <c r="AB132" s="47"/>
      <c r="AC132" s="47"/>
      <c r="AD132" s="47"/>
      <c r="AE132" s="47"/>
      <c r="AF132" s="47"/>
      <c r="AG132" s="1"/>
      <c r="AH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>
      <c r="A133" s="5">
        <v>38548</v>
      </c>
      <c r="B133" s="4">
        <v>6428.44</v>
      </c>
      <c r="C133" s="4">
        <v>6454.33</v>
      </c>
      <c r="D133" s="4">
        <v>6410.59</v>
      </c>
      <c r="E133" s="4">
        <v>6410.59</v>
      </c>
      <c r="F133" s="4">
        <v>4524800</v>
      </c>
      <c r="G133" s="35">
        <f t="shared" ref="G133:G196" si="29">B133-E132</f>
        <v>10.089999999999236</v>
      </c>
      <c r="H133" s="35">
        <f t="shared" si="28"/>
        <v>-17.849999999999454</v>
      </c>
      <c r="I133" s="35">
        <f t="shared" ca="1" si="19"/>
        <v>-1</v>
      </c>
      <c r="J133" s="35">
        <f t="shared" ca="1" si="20"/>
        <v>-2</v>
      </c>
      <c r="K133" s="35">
        <f t="shared" ca="1" si="21"/>
        <v>15.520000000000437</v>
      </c>
      <c r="L133" s="35">
        <f t="shared" ca="1" si="22"/>
        <v>-699.45999999999913</v>
      </c>
      <c r="M133" s="34">
        <f ca="1">AVERAGE(E133:OFFSET(E133,-M$5+1,0))</f>
        <v>6293.0891666666676</v>
      </c>
      <c r="N133" s="34">
        <f ca="1">AVERAGE(E133:OFFSET(E133,-N$5+1,0))</f>
        <v>6299.6477272727261</v>
      </c>
      <c r="O133" s="34">
        <f t="shared" ca="1" si="23"/>
        <v>0</v>
      </c>
      <c r="P133" s="12">
        <f ca="1">100*(MAX(C133:OFFSET(C133,-$P$5+1,0))-E133)/(MAX(C133:OFFSET(C133,-$P$5+1,0))-MIN(D133:OFFSET(D133,-$P$5+1,0)))</f>
        <v>15.978082191780743</v>
      </c>
      <c r="Q133" s="37">
        <f t="shared" ca="1" si="24"/>
        <v>-1</v>
      </c>
      <c r="R133" s="15">
        <f ca="1">AVERAGE(E133:OFFSET(E133,-R$5+1,0))</f>
        <v>6344.1833333333343</v>
      </c>
      <c r="S133" s="15">
        <f t="shared" ca="1" si="25"/>
        <v>1.0467330967211304</v>
      </c>
      <c r="T133" s="14">
        <f t="shared" ca="1" si="26"/>
        <v>0</v>
      </c>
      <c r="U133" s="20">
        <f t="shared" ref="U133:U196" si="30">IF(E133-E132&gt;0,E133-E132,0)</f>
        <v>0</v>
      </c>
      <c r="V133" s="20">
        <f t="shared" ref="V133:V196" si="31">IF(E133-E132&lt;0,-(E133-E132),0)</f>
        <v>7.7600000000002183</v>
      </c>
      <c r="W133" s="20">
        <f ca="1">AVERAGE(U133:OFFSET(U133,-$W$5+1,0))</f>
        <v>43.390000000000143</v>
      </c>
      <c r="X133" s="20">
        <f ca="1">AVERAGE(V133:OFFSET(V133,-$W$5+1,0))</f>
        <v>1.5520000000000436</v>
      </c>
      <c r="Y133" s="20">
        <f t="shared" ca="1" si="18"/>
        <v>96.546660139735579</v>
      </c>
      <c r="Z133" s="20">
        <f t="shared" ca="1" si="27"/>
        <v>-1</v>
      </c>
      <c r="AA133" s="47"/>
      <c r="AB133" s="47"/>
      <c r="AC133" s="47"/>
      <c r="AD133" s="47"/>
      <c r="AE133" s="47"/>
      <c r="AF133" s="47"/>
      <c r="AG133" s="1"/>
      <c r="AH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>
      <c r="A134" s="5">
        <v>38552</v>
      </c>
      <c r="B134" s="4">
        <v>6403.71</v>
      </c>
      <c r="C134" s="4">
        <v>6432.58</v>
      </c>
      <c r="D134" s="4">
        <v>6387.86</v>
      </c>
      <c r="E134" s="4">
        <v>6416.34</v>
      </c>
      <c r="F134" s="4">
        <v>3736400</v>
      </c>
      <c r="G134" s="35">
        <f t="shared" si="29"/>
        <v>-6.8800000000001091</v>
      </c>
      <c r="H134" s="35">
        <f t="shared" si="28"/>
        <v>12.630000000000109</v>
      </c>
      <c r="I134" s="35">
        <f t="shared" ca="1" si="19"/>
        <v>1</v>
      </c>
      <c r="J134" s="35">
        <f t="shared" ca="1" si="20"/>
        <v>-2</v>
      </c>
      <c r="K134" s="35">
        <f t="shared" ca="1" si="21"/>
        <v>-11.5</v>
      </c>
      <c r="L134" s="35">
        <f t="shared" ca="1" si="22"/>
        <v>-710.95999999999913</v>
      </c>
      <c r="M134" s="34">
        <f ca="1">AVERAGE(E134:OFFSET(E134,-M$5+1,0))</f>
        <v>6307.6225000000004</v>
      </c>
      <c r="N134" s="34">
        <f ca="1">AVERAGE(E134:OFFSET(E134,-N$5+1,0))</f>
        <v>6305.7354545454546</v>
      </c>
      <c r="O134" s="34">
        <f t="shared" ca="1" si="23"/>
        <v>1</v>
      </c>
      <c r="P134" s="12">
        <f ca="1">100*(MAX(C134:OFFSET(C134,-$P$5+1,0))-E134)/(MAX(C134:OFFSET(C134,-$P$5+1,0))-MIN(D134:OFFSET(D134,-$P$5+1,0)))</f>
        <v>13.877625570776177</v>
      </c>
      <c r="Q134" s="37">
        <f t="shared" ca="1" si="24"/>
        <v>-1</v>
      </c>
      <c r="R134" s="15">
        <f ca="1">AVERAGE(E134:OFFSET(E134,-R$5+1,0))</f>
        <v>6380.0066666666671</v>
      </c>
      <c r="S134" s="15">
        <f t="shared" ca="1" si="25"/>
        <v>0.5694873882054412</v>
      </c>
      <c r="T134" s="14">
        <f t="shared" ca="1" si="26"/>
        <v>0</v>
      </c>
      <c r="U134" s="20">
        <f t="shared" si="30"/>
        <v>5.75</v>
      </c>
      <c r="V134" s="20">
        <f t="shared" si="31"/>
        <v>0</v>
      </c>
      <c r="W134" s="20">
        <f ca="1">AVERAGE(U134:OFFSET(U134,-$W$5+1,0))</f>
        <v>25.048000000000137</v>
      </c>
      <c r="X134" s="20">
        <f ca="1">AVERAGE(V134:OFFSET(V134,-$W$5+1,0))</f>
        <v>1.5520000000000436</v>
      </c>
      <c r="Y134" s="20">
        <f t="shared" ca="1" si="18"/>
        <v>94.165413533834467</v>
      </c>
      <c r="Z134" s="20">
        <f t="shared" ca="1" si="27"/>
        <v>-1</v>
      </c>
      <c r="AA134" s="47"/>
      <c r="AB134" s="47"/>
      <c r="AC134" s="47"/>
      <c r="AD134" s="47"/>
      <c r="AE134" s="47"/>
      <c r="AF134" s="47"/>
      <c r="AG134" s="1"/>
      <c r="AH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>
      <c r="A135" s="5">
        <v>38553</v>
      </c>
      <c r="B135" s="4">
        <v>6438.22</v>
      </c>
      <c r="C135" s="4">
        <v>6480.97</v>
      </c>
      <c r="D135" s="4">
        <v>6415.78</v>
      </c>
      <c r="E135" s="4">
        <v>6423.81</v>
      </c>
      <c r="F135" s="4">
        <v>5118600</v>
      </c>
      <c r="G135" s="35">
        <f t="shared" si="29"/>
        <v>21.880000000000109</v>
      </c>
      <c r="H135" s="35">
        <f t="shared" si="28"/>
        <v>-14.409999999999854</v>
      </c>
      <c r="I135" s="35">
        <f t="shared" ca="1" si="19"/>
        <v>-1</v>
      </c>
      <c r="J135" s="35">
        <f t="shared" ca="1" si="20"/>
        <v>1</v>
      </c>
      <c r="K135" s="35">
        <f t="shared" ca="1" si="21"/>
        <v>-58.170000000000073</v>
      </c>
      <c r="L135" s="35">
        <f t="shared" ca="1" si="22"/>
        <v>-769.1299999999992</v>
      </c>
      <c r="M135" s="34">
        <f ca="1">AVERAGE(E135:OFFSET(E135,-M$5+1,0))</f>
        <v>6320.2616666666663</v>
      </c>
      <c r="N135" s="34">
        <f ca="1">AVERAGE(E135:OFFSET(E135,-N$5+1,0))</f>
        <v>6311.6559090909086</v>
      </c>
      <c r="O135" s="34">
        <f t="shared" ca="1" si="23"/>
        <v>0</v>
      </c>
      <c r="P135" s="12">
        <f ca="1">100*(MAX(C135:OFFSET(C135,-$P$5+1,0))-E135)/(MAX(C135:OFFSET(C135,-$P$5+1,0))-MIN(D135:OFFSET(D135,-$P$5+1,0)))</f>
        <v>19.028596158327439</v>
      </c>
      <c r="Q135" s="37">
        <f t="shared" ca="1" si="24"/>
        <v>-1</v>
      </c>
      <c r="R135" s="15">
        <f ca="1">AVERAGE(E135:OFFSET(E135,-R$5+1,0))</f>
        <v>6400.831666666666</v>
      </c>
      <c r="S135" s="15">
        <f t="shared" ca="1" si="25"/>
        <v>0.35898980835564931</v>
      </c>
      <c r="T135" s="14">
        <f t="shared" ca="1" si="26"/>
        <v>0</v>
      </c>
      <c r="U135" s="20">
        <f t="shared" si="30"/>
        <v>7.4700000000002547</v>
      </c>
      <c r="V135" s="20">
        <f t="shared" si="31"/>
        <v>0</v>
      </c>
      <c r="W135" s="20">
        <f ca="1">AVERAGE(U135:OFFSET(U135,-$W$5+1,0))</f>
        <v>14.552000000000044</v>
      </c>
      <c r="X135" s="20">
        <f ca="1">AVERAGE(V135:OFFSET(V135,-$W$5+1,0))</f>
        <v>1.5520000000000436</v>
      </c>
      <c r="Y135" s="20">
        <f t="shared" ca="1" si="18"/>
        <v>90.362642821658994</v>
      </c>
      <c r="Z135" s="20">
        <f t="shared" ca="1" si="27"/>
        <v>-1</v>
      </c>
      <c r="AA135" s="47"/>
      <c r="AB135" s="47"/>
      <c r="AC135" s="47"/>
      <c r="AD135" s="47"/>
      <c r="AE135" s="47"/>
      <c r="AF135" s="47"/>
      <c r="AG135" s="1"/>
      <c r="AH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>
      <c r="A136" s="5">
        <v>38554</v>
      </c>
      <c r="B136" s="4">
        <v>6344.84</v>
      </c>
      <c r="C136" s="4">
        <v>6478.64</v>
      </c>
      <c r="D136" s="4">
        <v>6344.84</v>
      </c>
      <c r="E136" s="4">
        <v>6394.03</v>
      </c>
      <c r="F136" s="4">
        <v>4379000</v>
      </c>
      <c r="G136" s="35">
        <f t="shared" si="29"/>
        <v>-78.970000000000255</v>
      </c>
      <c r="H136" s="35">
        <f t="shared" si="28"/>
        <v>49.1899999999996</v>
      </c>
      <c r="I136" s="35">
        <f t="shared" ca="1" si="19"/>
        <v>0</v>
      </c>
      <c r="J136" s="35">
        <f t="shared" ca="1" si="20"/>
        <v>-1</v>
      </c>
      <c r="K136" s="35">
        <f t="shared" ca="1" si="21"/>
        <v>-128.15999999999985</v>
      </c>
      <c r="L136" s="35">
        <f t="shared" ca="1" si="22"/>
        <v>-897.28999999999905</v>
      </c>
      <c r="M136" s="34">
        <f ca="1">AVERAGE(E136:OFFSET(E136,-M$5+1,0))</f>
        <v>6330.4975000000004</v>
      </c>
      <c r="N136" s="34">
        <f ca="1">AVERAGE(E136:OFFSET(E136,-N$5+1,0))</f>
        <v>6316.0713636363644</v>
      </c>
      <c r="O136" s="34">
        <f t="shared" ca="1" si="23"/>
        <v>0</v>
      </c>
      <c r="P136" s="12">
        <f ca="1">100*(MAX(C136:OFFSET(C136,-$P$5+1,0))-E136)/(MAX(C136:OFFSET(C136,-$P$5+1,0))-MIN(D136:OFFSET(D136,-$P$5+1,0)))</f>
        <v>28.94237491261374</v>
      </c>
      <c r="Q136" s="37">
        <f t="shared" ca="1" si="24"/>
        <v>-1</v>
      </c>
      <c r="R136" s="15">
        <f ca="1">AVERAGE(E136:OFFSET(E136,-R$5+1,0))</f>
        <v>6406.7016666666668</v>
      </c>
      <c r="S136" s="15">
        <f t="shared" ca="1" si="25"/>
        <v>-0.1977876811807284</v>
      </c>
      <c r="T136" s="14">
        <f t="shared" ca="1" si="26"/>
        <v>0</v>
      </c>
      <c r="U136" s="20">
        <f t="shared" si="30"/>
        <v>0</v>
      </c>
      <c r="V136" s="20">
        <f t="shared" si="31"/>
        <v>29.780000000000655</v>
      </c>
      <c r="W136" s="20">
        <f ca="1">AVERAGE(U136:OFFSET(U136,-$W$5+1,0))</f>
        <v>10.896000000000095</v>
      </c>
      <c r="X136" s="20">
        <f ca="1">AVERAGE(V136:OFFSET(V136,-$W$5+1,0))</f>
        <v>7.508000000000175</v>
      </c>
      <c r="Y136" s="20">
        <f t="shared" ca="1" si="18"/>
        <v>59.204520756356963</v>
      </c>
      <c r="Z136" s="20">
        <f t="shared" ca="1" si="27"/>
        <v>0</v>
      </c>
      <c r="AA136" s="47"/>
      <c r="AB136" s="47"/>
      <c r="AC136" s="47"/>
      <c r="AD136" s="47"/>
      <c r="AE136" s="47"/>
      <c r="AF136" s="47"/>
      <c r="AG136" s="1"/>
      <c r="AH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>
      <c r="A137" s="5">
        <v>38555</v>
      </c>
      <c r="B137" s="4">
        <v>6412.87</v>
      </c>
      <c r="C137" s="4">
        <v>6415.43</v>
      </c>
      <c r="D137" s="4">
        <v>6365.38</v>
      </c>
      <c r="E137" s="4">
        <v>6380.73</v>
      </c>
      <c r="F137" s="4">
        <v>3899000</v>
      </c>
      <c r="G137" s="35">
        <f t="shared" si="29"/>
        <v>18.840000000000146</v>
      </c>
      <c r="H137" s="35">
        <f t="shared" si="28"/>
        <v>-32.140000000000327</v>
      </c>
      <c r="I137" s="35">
        <f t="shared" ca="1" si="19"/>
        <v>0</v>
      </c>
      <c r="J137" s="35">
        <f t="shared" ca="1" si="20"/>
        <v>-1</v>
      </c>
      <c r="K137" s="35">
        <f t="shared" ca="1" si="21"/>
        <v>13.300000000000182</v>
      </c>
      <c r="L137" s="35">
        <f t="shared" ca="1" si="22"/>
        <v>-883.98999999999887</v>
      </c>
      <c r="M137" s="34">
        <f ca="1">AVERAGE(E137:OFFSET(E137,-M$5+1,0))</f>
        <v>6342.8883333333324</v>
      </c>
      <c r="N137" s="34">
        <f ca="1">AVERAGE(E137:OFFSET(E137,-N$5+1,0))</f>
        <v>6320.72</v>
      </c>
      <c r="O137" s="34">
        <f t="shared" ca="1" si="23"/>
        <v>0</v>
      </c>
      <c r="P137" s="12">
        <f ca="1">100*(MAX(C137:OFFSET(C137,-$P$5+1,0))-E137)/(MAX(C137:OFFSET(C137,-$P$5+1,0))-MIN(D137:OFFSET(D137,-$P$5+1,0)))</f>
        <v>34.074376232238968</v>
      </c>
      <c r="Q137" s="37">
        <f t="shared" ca="1" si="24"/>
        <v>-1</v>
      </c>
      <c r="R137" s="15">
        <f ca="1">AVERAGE(E137:OFFSET(E137,-R$5+1,0))</f>
        <v>6407.3083333333334</v>
      </c>
      <c r="S137" s="15">
        <f t="shared" ca="1" si="25"/>
        <v>-0.41481277239403175</v>
      </c>
      <c r="T137" s="14">
        <f t="shared" ca="1" si="26"/>
        <v>0</v>
      </c>
      <c r="U137" s="20">
        <f t="shared" si="30"/>
        <v>0</v>
      </c>
      <c r="V137" s="20">
        <f t="shared" si="31"/>
        <v>13.300000000000182</v>
      </c>
      <c r="W137" s="20">
        <f ca="1">AVERAGE(U137:OFFSET(U137,-$W$5+1,0))</f>
        <v>2.6440000000000508</v>
      </c>
      <c r="X137" s="20">
        <f ca="1">AVERAGE(V137:OFFSET(V137,-$W$5+1,0))</f>
        <v>10.168000000000211</v>
      </c>
      <c r="Y137" s="20">
        <f t="shared" ca="1" si="18"/>
        <v>20.636902903527911</v>
      </c>
      <c r="Z137" s="20">
        <f t="shared" ca="1" si="27"/>
        <v>0</v>
      </c>
      <c r="AA137" s="47"/>
      <c r="AB137" s="47"/>
      <c r="AC137" s="47"/>
      <c r="AD137" s="47"/>
      <c r="AE137" s="47"/>
      <c r="AF137" s="47"/>
      <c r="AG137" s="1"/>
      <c r="AH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>
      <c r="A138" s="5">
        <v>38558</v>
      </c>
      <c r="B138" s="4">
        <v>6406.45</v>
      </c>
      <c r="C138" s="4">
        <v>6434.45</v>
      </c>
      <c r="D138" s="4">
        <v>6400.11</v>
      </c>
      <c r="E138" s="4">
        <v>6420.45</v>
      </c>
      <c r="F138" s="4">
        <v>3729800</v>
      </c>
      <c r="G138" s="35">
        <f t="shared" si="29"/>
        <v>25.720000000000255</v>
      </c>
      <c r="H138" s="35">
        <f t="shared" si="28"/>
        <v>14</v>
      </c>
      <c r="I138" s="35">
        <f t="shared" ca="1" si="19"/>
        <v>1</v>
      </c>
      <c r="J138" s="35">
        <f t="shared" ca="1" si="20"/>
        <v>-1</v>
      </c>
      <c r="K138" s="35">
        <f t="shared" ca="1" si="21"/>
        <v>-39.720000000000255</v>
      </c>
      <c r="L138" s="35">
        <f t="shared" ca="1" si="22"/>
        <v>-923.70999999999913</v>
      </c>
      <c r="M138" s="34">
        <f ca="1">AVERAGE(E138:OFFSET(E138,-M$5+1,0))</f>
        <v>6359.4216666666653</v>
      </c>
      <c r="N138" s="34">
        <f ca="1">AVERAGE(E138:OFFSET(E138,-N$5+1,0))</f>
        <v>6323.5663636363633</v>
      </c>
      <c r="O138" s="34">
        <f t="shared" ca="1" si="23"/>
        <v>0</v>
      </c>
      <c r="P138" s="12">
        <f ca="1">100*(MAX(C138:OFFSET(C138,-$P$5+1,0))-E138)/(MAX(C138:OFFSET(C138,-$P$5+1,0))-MIN(D138:OFFSET(D138,-$P$5+1,0)))</f>
        <v>26.135774745206568</v>
      </c>
      <c r="Q138" s="37">
        <f t="shared" ca="1" si="24"/>
        <v>0</v>
      </c>
      <c r="R138" s="15">
        <f ca="1">AVERAGE(E138:OFFSET(E138,-R$5+1,0))</f>
        <v>6407.6583333333328</v>
      </c>
      <c r="S138" s="15">
        <f t="shared" ca="1" si="25"/>
        <v>0.19963091040799311</v>
      </c>
      <c r="T138" s="14">
        <f t="shared" ca="1" si="26"/>
        <v>0</v>
      </c>
      <c r="U138" s="20">
        <f t="shared" si="30"/>
        <v>39.720000000000255</v>
      </c>
      <c r="V138" s="20">
        <f t="shared" si="31"/>
        <v>0</v>
      </c>
      <c r="W138" s="20">
        <f ca="1">AVERAGE(U138:OFFSET(U138,-$W$5+1,0))</f>
        <v>10.588000000000102</v>
      </c>
      <c r="X138" s="20">
        <f ca="1">AVERAGE(V138:OFFSET(V138,-$W$5+1,0))</f>
        <v>8.6160000000001666</v>
      </c>
      <c r="Y138" s="20">
        <f t="shared" ca="1" si="18"/>
        <v>55.134347011039132</v>
      </c>
      <c r="Z138" s="20">
        <f t="shared" ca="1" si="27"/>
        <v>1</v>
      </c>
      <c r="AA138" s="47"/>
      <c r="AB138" s="47"/>
      <c r="AC138" s="47"/>
      <c r="AD138" s="47"/>
      <c r="AE138" s="47"/>
      <c r="AF138" s="47"/>
      <c r="AG138" s="1"/>
      <c r="AH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>
      <c r="A139" s="5">
        <v>38559</v>
      </c>
      <c r="B139" s="4">
        <v>6416.22</v>
      </c>
      <c r="C139" s="4">
        <v>6439.98</v>
      </c>
      <c r="D139" s="4">
        <v>6366.16</v>
      </c>
      <c r="E139" s="4">
        <v>6366.16</v>
      </c>
      <c r="F139" s="4">
        <v>4096600</v>
      </c>
      <c r="G139" s="35">
        <f t="shared" si="29"/>
        <v>-4.2299999999995634</v>
      </c>
      <c r="H139" s="35">
        <f t="shared" si="28"/>
        <v>-50.0600000000004</v>
      </c>
      <c r="I139" s="35">
        <f t="shared" ca="1" si="19"/>
        <v>0</v>
      </c>
      <c r="J139" s="35">
        <f t="shared" ca="1" si="20"/>
        <v>1</v>
      </c>
      <c r="K139" s="35">
        <f t="shared" ca="1" si="21"/>
        <v>-45.830000000000837</v>
      </c>
      <c r="L139" s="35">
        <f t="shared" ca="1" si="22"/>
        <v>-969.54</v>
      </c>
      <c r="M139" s="34">
        <f ca="1">AVERAGE(E139:OFFSET(E139,-M$5+1,0))</f>
        <v>6372.2183333333332</v>
      </c>
      <c r="N139" s="34">
        <f ca="1">AVERAGE(E139:OFFSET(E139,-N$5+1,0))</f>
        <v>6323.216363636363</v>
      </c>
      <c r="O139" s="34">
        <f t="shared" ca="1" si="23"/>
        <v>0</v>
      </c>
      <c r="P139" s="12">
        <f ca="1">100*(MAX(C139:OFFSET(C139,-$P$5+1,0))-E139)/(MAX(C139:OFFSET(C139,-$P$5+1,0))-MIN(D139:OFFSET(D139,-$P$5+1,0)))</f>
        <v>80.023698334146644</v>
      </c>
      <c r="Q139" s="37">
        <f t="shared" ca="1" si="24"/>
        <v>-1</v>
      </c>
      <c r="R139" s="15">
        <f ca="1">AVERAGE(E139:OFFSET(E139,-R$5+1,0))</f>
        <v>6400.253333333334</v>
      </c>
      <c r="S139" s="15">
        <f t="shared" ca="1" si="25"/>
        <v>-0.53268724779645427</v>
      </c>
      <c r="T139" s="14">
        <f t="shared" ca="1" si="26"/>
        <v>0</v>
      </c>
      <c r="U139" s="20">
        <f t="shared" si="30"/>
        <v>0</v>
      </c>
      <c r="V139" s="20">
        <f t="shared" si="31"/>
        <v>54.289999999999964</v>
      </c>
      <c r="W139" s="20">
        <f ca="1">AVERAGE(U139:OFFSET(U139,-$W$5+1,0))</f>
        <v>9.4380000000001019</v>
      </c>
      <c r="X139" s="20">
        <f ca="1">AVERAGE(V139:OFFSET(V139,-$W$5+1,0))</f>
        <v>19.47400000000016</v>
      </c>
      <c r="Y139" s="20">
        <f t="shared" ca="1" si="18"/>
        <v>32.64388489208639</v>
      </c>
      <c r="Z139" s="20">
        <f t="shared" ca="1" si="27"/>
        <v>0</v>
      </c>
      <c r="AA139" s="47"/>
      <c r="AB139" s="47"/>
      <c r="AC139" s="47"/>
      <c r="AD139" s="47"/>
      <c r="AE139" s="47"/>
      <c r="AF139" s="47"/>
      <c r="AG139" s="1"/>
      <c r="AH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>
      <c r="A140" s="5">
        <v>38560</v>
      </c>
      <c r="B140" s="4">
        <v>6364.01</v>
      </c>
      <c r="C140" s="4">
        <v>6376.05</v>
      </c>
      <c r="D140" s="4">
        <v>6305.93</v>
      </c>
      <c r="E140" s="4">
        <v>6327.25</v>
      </c>
      <c r="F140" s="4">
        <v>3693600</v>
      </c>
      <c r="G140" s="35">
        <f t="shared" si="29"/>
        <v>-2.1499999999996362</v>
      </c>
      <c r="H140" s="35">
        <f t="shared" si="28"/>
        <v>-36.760000000000218</v>
      </c>
      <c r="I140" s="35">
        <f t="shared" ca="1" si="19"/>
        <v>0</v>
      </c>
      <c r="J140" s="35">
        <f t="shared" ca="1" si="20"/>
        <v>1</v>
      </c>
      <c r="K140" s="35">
        <f t="shared" ca="1" si="21"/>
        <v>-38.909999999999854</v>
      </c>
      <c r="L140" s="35">
        <f t="shared" ca="1" si="22"/>
        <v>-1008.4499999999998</v>
      </c>
      <c r="M140" s="34">
        <f ca="1">AVERAGE(E140:OFFSET(E140,-M$5+1,0))</f>
        <v>6382.7058333333334</v>
      </c>
      <c r="N140" s="34">
        <f ca="1">AVERAGE(E140:OFFSET(E140,-N$5+1,0))</f>
        <v>6322.6054545454535</v>
      </c>
      <c r="O140" s="34">
        <f t="shared" ca="1" si="23"/>
        <v>0</v>
      </c>
      <c r="P140" s="12">
        <f ca="1">100*(MAX(C140:OFFSET(C140,-$P$5+1,0))-E140)/(MAX(C140:OFFSET(C140,-$P$5+1,0))-MIN(D140:OFFSET(D140,-$P$5+1,0)))</f>
        <v>87.819926873857568</v>
      </c>
      <c r="Q140" s="37">
        <f t="shared" ca="1" si="24"/>
        <v>1</v>
      </c>
      <c r="R140" s="15">
        <f ca="1">AVERAGE(E140:OFFSET(E140,-R$5+1,0))</f>
        <v>6385.4049999999997</v>
      </c>
      <c r="S140" s="15">
        <f t="shared" ca="1" si="25"/>
        <v>-0.9107488091984729</v>
      </c>
      <c r="T140" s="14">
        <f t="shared" ca="1" si="26"/>
        <v>0</v>
      </c>
      <c r="U140" s="20">
        <f t="shared" si="30"/>
        <v>0</v>
      </c>
      <c r="V140" s="20">
        <f t="shared" si="31"/>
        <v>38.909999999999854</v>
      </c>
      <c r="W140" s="20">
        <f ca="1">AVERAGE(U140:OFFSET(U140,-$W$5+1,0))</f>
        <v>7.9440000000000506</v>
      </c>
      <c r="X140" s="20">
        <f ca="1">AVERAGE(V140:OFFSET(V140,-$W$5+1,0))</f>
        <v>27.256000000000132</v>
      </c>
      <c r="Y140" s="20">
        <f t="shared" ca="1" si="18"/>
        <v>22.568181818181856</v>
      </c>
      <c r="Z140" s="20">
        <f t="shared" ca="1" si="27"/>
        <v>0</v>
      </c>
      <c r="AA140" s="47"/>
      <c r="AB140" s="47"/>
      <c r="AC140" s="47"/>
      <c r="AD140" s="47"/>
      <c r="AE140" s="47"/>
      <c r="AF140" s="47"/>
      <c r="AG140" s="1"/>
      <c r="AH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>
      <c r="A141" s="5">
        <v>38561</v>
      </c>
      <c r="B141" s="4">
        <v>6347.89</v>
      </c>
      <c r="C141" s="4">
        <v>6375.64</v>
      </c>
      <c r="D141" s="4">
        <v>6326</v>
      </c>
      <c r="E141" s="4">
        <v>6375.64</v>
      </c>
      <c r="F141" s="4">
        <v>4157600</v>
      </c>
      <c r="G141" s="35">
        <f t="shared" si="29"/>
        <v>20.640000000000327</v>
      </c>
      <c r="H141" s="35">
        <f t="shared" si="28"/>
        <v>27.75</v>
      </c>
      <c r="I141" s="35">
        <f t="shared" ca="1" si="19"/>
        <v>1</v>
      </c>
      <c r="J141" s="35">
        <f t="shared" ca="1" si="20"/>
        <v>1</v>
      </c>
      <c r="K141" s="35">
        <f t="shared" ca="1" si="21"/>
        <v>48.390000000000327</v>
      </c>
      <c r="L141" s="35">
        <f t="shared" ca="1" si="22"/>
        <v>-960.05999999999949</v>
      </c>
      <c r="M141" s="34">
        <f ca="1">AVERAGE(E141:OFFSET(E141,-M$5+1,0))</f>
        <v>6389.104166666667</v>
      </c>
      <c r="N141" s="34">
        <f ca="1">AVERAGE(E141:OFFSET(E141,-N$5+1,0))</f>
        <v>6325.9077272727272</v>
      </c>
      <c r="O141" s="34">
        <f t="shared" ca="1" si="23"/>
        <v>0</v>
      </c>
      <c r="P141" s="12">
        <f ca="1">100*(MAX(C141:OFFSET(C141,-$P$5+1,0))-E141)/(MAX(C141:OFFSET(C141,-$P$5+1,0))-MIN(D141:OFFSET(D141,-$P$5+1,0)))</f>
        <v>60.17481718464348</v>
      </c>
      <c r="Q141" s="37">
        <f t="shared" ca="1" si="24"/>
        <v>1</v>
      </c>
      <c r="R141" s="15">
        <f ca="1">AVERAGE(E141:OFFSET(E141,-R$5+1,0))</f>
        <v>6377.376666666667</v>
      </c>
      <c r="S141" s="15">
        <f t="shared" ca="1" si="25"/>
        <v>-2.7231677811095974E-2</v>
      </c>
      <c r="T141" s="14">
        <f t="shared" ca="1" si="26"/>
        <v>0</v>
      </c>
      <c r="U141" s="20">
        <f t="shared" si="30"/>
        <v>48.390000000000327</v>
      </c>
      <c r="V141" s="20">
        <f t="shared" si="31"/>
        <v>0</v>
      </c>
      <c r="W141" s="20">
        <f ca="1">AVERAGE(U141:OFFSET(U141,-$W$5+1,0))</f>
        <v>17.622000000000117</v>
      </c>
      <c r="X141" s="20">
        <f ca="1">AVERAGE(V141:OFFSET(V141,-$W$5+1,0))</f>
        <v>21.3</v>
      </c>
      <c r="Y141" s="20">
        <f t="shared" ca="1" si="18"/>
        <v>45.275165716047646</v>
      </c>
      <c r="Z141" s="20">
        <f t="shared" ca="1" si="27"/>
        <v>1</v>
      </c>
      <c r="AA141" s="47"/>
      <c r="AB141" s="47"/>
      <c r="AC141" s="47"/>
      <c r="AD141" s="47"/>
      <c r="AE141" s="47"/>
      <c r="AF141" s="47"/>
      <c r="AG141" s="1"/>
      <c r="AH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>
      <c r="A142" s="5">
        <v>38562</v>
      </c>
      <c r="B142" s="4">
        <v>6409.56</v>
      </c>
      <c r="C142" s="4">
        <v>6420.64</v>
      </c>
      <c r="D142" s="4">
        <v>6310.63</v>
      </c>
      <c r="E142" s="4">
        <v>6311.98</v>
      </c>
      <c r="F142" s="4">
        <v>4865200</v>
      </c>
      <c r="G142" s="35">
        <f t="shared" si="29"/>
        <v>33.920000000000073</v>
      </c>
      <c r="H142" s="35">
        <f t="shared" si="28"/>
        <v>-97.580000000000837</v>
      </c>
      <c r="I142" s="35">
        <f t="shared" ca="1" si="19"/>
        <v>0</v>
      </c>
      <c r="J142" s="35">
        <f t="shared" ca="1" si="20"/>
        <v>2</v>
      </c>
      <c r="K142" s="35">
        <f t="shared" ca="1" si="21"/>
        <v>-161.2400000000016</v>
      </c>
      <c r="L142" s="35">
        <f t="shared" ca="1" si="22"/>
        <v>-1121.3000000000011</v>
      </c>
      <c r="M142" s="34">
        <f ca="1">AVERAGE(E142:OFFSET(E142,-M$5+1,0))</f>
        <v>6385.2016666666668</v>
      </c>
      <c r="N142" s="34">
        <f ca="1">AVERAGE(E142:OFFSET(E142,-N$5+1,0))</f>
        <v>6325.686818181819</v>
      </c>
      <c r="O142" s="34">
        <f t="shared" ca="1" si="23"/>
        <v>0</v>
      </c>
      <c r="P142" s="12">
        <f ca="1">100*(MAX(C142:OFFSET(C142,-$P$5+1,0))-E142)/(MAX(C142:OFFSET(C142,-$P$5+1,0))-MIN(D142:OFFSET(D142,-$P$5+1,0)))</f>
        <v>96.543647166362391</v>
      </c>
      <c r="Q142" s="37">
        <f t="shared" ca="1" si="24"/>
        <v>0</v>
      </c>
      <c r="R142" s="15">
        <f ca="1">AVERAGE(E142:OFFSET(E142,-R$5+1,0))</f>
        <v>6363.7016666666668</v>
      </c>
      <c r="S142" s="15">
        <f t="shared" ca="1" si="25"/>
        <v>-0.81276070714608595</v>
      </c>
      <c r="T142" s="14">
        <f t="shared" ca="1" si="26"/>
        <v>0</v>
      </c>
      <c r="U142" s="20">
        <f t="shared" si="30"/>
        <v>0</v>
      </c>
      <c r="V142" s="20">
        <f t="shared" si="31"/>
        <v>63.660000000000764</v>
      </c>
      <c r="W142" s="20">
        <f ca="1">AVERAGE(U142:OFFSET(U142,-$W$5+1,0))</f>
        <v>17.622000000000117</v>
      </c>
      <c r="X142" s="20">
        <f ca="1">AVERAGE(V142:OFFSET(V142,-$W$5+1,0))</f>
        <v>31.372000000000117</v>
      </c>
      <c r="Y142" s="20">
        <f t="shared" ca="1" si="18"/>
        <v>35.967669510552383</v>
      </c>
      <c r="Z142" s="20">
        <f t="shared" ca="1" si="27"/>
        <v>0</v>
      </c>
      <c r="AA142" s="47"/>
      <c r="AB142" s="47"/>
      <c r="AC142" s="47"/>
      <c r="AD142" s="47"/>
      <c r="AE142" s="47"/>
      <c r="AF142" s="47"/>
      <c r="AG142" s="1"/>
      <c r="AH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>
      <c r="A143" s="5">
        <v>38565</v>
      </c>
      <c r="B143" s="4">
        <v>6320.67</v>
      </c>
      <c r="C143" s="4">
        <v>6327.83</v>
      </c>
      <c r="D143" s="4">
        <v>6290.93</v>
      </c>
      <c r="E143" s="4">
        <v>6307.93</v>
      </c>
      <c r="F143" s="4">
        <v>3090200</v>
      </c>
      <c r="G143" s="35">
        <f t="shared" si="29"/>
        <v>8.6900000000005093</v>
      </c>
      <c r="H143" s="35">
        <f t="shared" si="28"/>
        <v>-12.739999999999782</v>
      </c>
      <c r="I143" s="35">
        <f t="shared" ca="1" si="19"/>
        <v>0</v>
      </c>
      <c r="J143" s="35">
        <f t="shared" ca="1" si="20"/>
        <v>2</v>
      </c>
      <c r="K143" s="35">
        <f t="shared" ca="1" si="21"/>
        <v>-8.0999999999985448</v>
      </c>
      <c r="L143" s="35">
        <f t="shared" ca="1" si="22"/>
        <v>-1129.3999999999996</v>
      </c>
      <c r="M143" s="34">
        <f ca="1">AVERAGE(E143:OFFSET(E143,-M$5+1,0))</f>
        <v>6379.4383333333317</v>
      </c>
      <c r="N143" s="34">
        <f ca="1">AVERAGE(E143:OFFSET(E143,-N$5+1,0))</f>
        <v>6329.15409090909</v>
      </c>
      <c r="O143" s="34">
        <f t="shared" ca="1" si="23"/>
        <v>0</v>
      </c>
      <c r="P143" s="12">
        <f ca="1">100*(MAX(C143:OFFSET(C143,-$P$5+1,0))-E143)/(MAX(C143:OFFSET(C143,-$P$5+1,0))-MIN(D143:OFFSET(D143,-$P$5+1,0)))</f>
        <v>91.054514838981262</v>
      </c>
      <c r="Q143" s="37">
        <f t="shared" ca="1" si="24"/>
        <v>1</v>
      </c>
      <c r="R143" s="15">
        <f ca="1">AVERAGE(E143:OFFSET(E143,-R$5+1,0))</f>
        <v>6351.5683333333336</v>
      </c>
      <c r="S143" s="15">
        <f t="shared" ca="1" si="25"/>
        <v>-0.68704815949656506</v>
      </c>
      <c r="T143" s="14">
        <f t="shared" ca="1" si="26"/>
        <v>0</v>
      </c>
      <c r="U143" s="20">
        <f t="shared" si="30"/>
        <v>0</v>
      </c>
      <c r="V143" s="20">
        <f t="shared" si="31"/>
        <v>4.0499999999992724</v>
      </c>
      <c r="W143" s="20">
        <f ca="1">AVERAGE(U143:OFFSET(U143,-$W$5+1,0))</f>
        <v>9.6780000000000648</v>
      </c>
      <c r="X143" s="20">
        <f ca="1">AVERAGE(V143:OFFSET(V143,-$W$5+1,0))</f>
        <v>32.181999999999974</v>
      </c>
      <c r="Y143" s="20">
        <f t="shared" ca="1" si="18"/>
        <v>23.119923554706304</v>
      </c>
      <c r="Z143" s="20">
        <f t="shared" ca="1" si="27"/>
        <v>0</v>
      </c>
      <c r="AA143" s="47"/>
      <c r="AB143" s="47"/>
      <c r="AC143" s="47"/>
      <c r="AD143" s="47"/>
      <c r="AE143" s="47"/>
      <c r="AF143" s="47"/>
      <c r="AG143" s="1"/>
      <c r="AH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>
      <c r="A144" s="5">
        <v>38566</v>
      </c>
      <c r="B144" s="4">
        <v>6344.4</v>
      </c>
      <c r="C144" s="4">
        <v>6360.43</v>
      </c>
      <c r="D144" s="4">
        <v>6296.78</v>
      </c>
      <c r="E144" s="4">
        <v>6343.54</v>
      </c>
      <c r="F144" s="4">
        <v>3479000</v>
      </c>
      <c r="G144" s="35">
        <f t="shared" si="29"/>
        <v>36.469999999999345</v>
      </c>
      <c r="H144" s="35">
        <f t="shared" si="28"/>
        <v>-0.85999999999967258</v>
      </c>
      <c r="I144" s="35">
        <f t="shared" ca="1" si="19"/>
        <v>1</v>
      </c>
      <c r="J144" s="35">
        <f t="shared" ca="1" si="20"/>
        <v>2</v>
      </c>
      <c r="K144" s="35">
        <f t="shared" ca="1" si="21"/>
        <v>71.219999999999345</v>
      </c>
      <c r="L144" s="35">
        <f t="shared" ca="1" si="22"/>
        <v>-1058.1800000000003</v>
      </c>
      <c r="M144" s="34">
        <f ca="1">AVERAGE(E144:OFFSET(E144,-M$5+1,0))</f>
        <v>6373.2041666666664</v>
      </c>
      <c r="N144" s="34">
        <f ca="1">AVERAGE(E144:OFFSET(E144,-N$5+1,0))</f>
        <v>6333.7722727272721</v>
      </c>
      <c r="O144" s="34">
        <f t="shared" ca="1" si="23"/>
        <v>0</v>
      </c>
      <c r="P144" s="12">
        <f ca="1">100*(MAX(C144:OFFSET(C144,-$P$5+1,0))-E144)/(MAX(C144:OFFSET(C144,-$P$5+1,0))-MIN(D144:OFFSET(D144,-$P$5+1,0)))</f>
        <v>72.316354451694551</v>
      </c>
      <c r="Q144" s="37">
        <f t="shared" ca="1" si="24"/>
        <v>1</v>
      </c>
      <c r="R144" s="15">
        <f ca="1">AVERAGE(E144:OFFSET(E144,-R$5+1,0))</f>
        <v>6338.75</v>
      </c>
      <c r="S144" s="15">
        <f t="shared" ca="1" si="25"/>
        <v>7.5566949319660237E-2</v>
      </c>
      <c r="T144" s="14">
        <f t="shared" ca="1" si="26"/>
        <v>0</v>
      </c>
      <c r="U144" s="20">
        <f t="shared" si="30"/>
        <v>35.609999999999673</v>
      </c>
      <c r="V144" s="20">
        <f t="shared" si="31"/>
        <v>0</v>
      </c>
      <c r="W144" s="20">
        <f ca="1">AVERAGE(U144:OFFSET(U144,-$W$5+1,0))</f>
        <v>16.8</v>
      </c>
      <c r="X144" s="20">
        <f ca="1">AVERAGE(V144:OFFSET(V144,-$W$5+1,0))</f>
        <v>21.323999999999977</v>
      </c>
      <c r="Y144" s="20">
        <f t="shared" ca="1" si="18"/>
        <v>44.066729619137583</v>
      </c>
      <c r="Z144" s="20">
        <f t="shared" ca="1" si="27"/>
        <v>1</v>
      </c>
      <c r="AA144" s="47"/>
      <c r="AB144" s="47"/>
      <c r="AC144" s="47"/>
      <c r="AD144" s="47"/>
      <c r="AE144" s="47"/>
      <c r="AF144" s="47"/>
      <c r="AG144" s="1"/>
      <c r="AH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>
      <c r="A145" s="5">
        <v>38567</v>
      </c>
      <c r="B145" s="4">
        <v>6391.68</v>
      </c>
      <c r="C145" s="4">
        <v>6455.57</v>
      </c>
      <c r="D145" s="4">
        <v>6379.51</v>
      </c>
      <c r="E145" s="4">
        <v>6455.57</v>
      </c>
      <c r="F145" s="4">
        <v>4033800</v>
      </c>
      <c r="G145" s="35">
        <f t="shared" si="29"/>
        <v>48.140000000000327</v>
      </c>
      <c r="H145" s="35">
        <f t="shared" si="28"/>
        <v>63.889999999999418</v>
      </c>
      <c r="I145" s="35">
        <f t="shared" ca="1" si="19"/>
        <v>0</v>
      </c>
      <c r="J145" s="35">
        <f t="shared" ca="1" si="20"/>
        <v>2</v>
      </c>
      <c r="K145" s="35">
        <f t="shared" ca="1" si="21"/>
        <v>224.05999999999949</v>
      </c>
      <c r="L145" s="35">
        <f t="shared" ca="1" si="22"/>
        <v>-834.1200000000008</v>
      </c>
      <c r="M145" s="34">
        <f ca="1">AVERAGE(E145:OFFSET(E145,-M$5+1,0))</f>
        <v>6376.9524999999994</v>
      </c>
      <c r="N145" s="34">
        <f ca="1">AVERAGE(E145:OFFSET(E145,-N$5+1,0))</f>
        <v>6342.1100000000006</v>
      </c>
      <c r="O145" s="34">
        <f t="shared" ca="1" si="23"/>
        <v>0</v>
      </c>
      <c r="P145" s="12">
        <f ca="1">100*(MAX(C145:OFFSET(C145,-$P$5+1,0))-E145)/(MAX(C145:OFFSET(C145,-$P$5+1,0))-MIN(D145:OFFSET(D145,-$P$5+1,0)))</f>
        <v>12.290234936871032</v>
      </c>
      <c r="Q145" s="37">
        <f t="shared" ca="1" si="24"/>
        <v>1</v>
      </c>
      <c r="R145" s="15">
        <f ca="1">AVERAGE(E145:OFFSET(E145,-R$5+1,0))</f>
        <v>6353.6516666666676</v>
      </c>
      <c r="S145" s="15">
        <f t="shared" ca="1" si="25"/>
        <v>1.6040906659713348</v>
      </c>
      <c r="T145" s="14">
        <f t="shared" ca="1" si="26"/>
        <v>0</v>
      </c>
      <c r="U145" s="20">
        <f t="shared" si="30"/>
        <v>112.02999999999975</v>
      </c>
      <c r="V145" s="20">
        <f t="shared" si="31"/>
        <v>0</v>
      </c>
      <c r="W145" s="20">
        <f ca="1">AVERAGE(U145:OFFSET(U145,-$W$5+1,0))</f>
        <v>39.205999999999946</v>
      </c>
      <c r="X145" s="20">
        <f ca="1">AVERAGE(V145:OFFSET(V145,-$W$5+1,0))</f>
        <v>13.542000000000007</v>
      </c>
      <c r="Y145" s="20">
        <f t="shared" ca="1" si="18"/>
        <v>74.326988700993368</v>
      </c>
      <c r="Z145" s="20">
        <f t="shared" ca="1" si="27"/>
        <v>0</v>
      </c>
      <c r="AA145" s="47"/>
      <c r="AB145" s="47"/>
      <c r="AC145" s="47"/>
      <c r="AD145" s="47"/>
      <c r="AE145" s="47"/>
      <c r="AF145" s="47"/>
      <c r="AG145" s="1"/>
      <c r="AH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>
      <c r="A146" s="5">
        <v>38568</v>
      </c>
      <c r="B146" s="4">
        <v>6481.62</v>
      </c>
      <c r="C146" s="4">
        <v>6481.62</v>
      </c>
      <c r="D146" s="4">
        <v>6439.89</v>
      </c>
      <c r="E146" s="4">
        <v>6446.01</v>
      </c>
      <c r="F146" s="4">
        <v>3893000</v>
      </c>
      <c r="G146" s="35">
        <f t="shared" si="29"/>
        <v>26.050000000000182</v>
      </c>
      <c r="H146" s="35">
        <f t="shared" si="28"/>
        <v>-35.609999999999673</v>
      </c>
      <c r="I146" s="35">
        <f t="shared" ca="1" si="19"/>
        <v>0</v>
      </c>
      <c r="J146" s="35">
        <f t="shared" ca="1" si="20"/>
        <v>2</v>
      </c>
      <c r="K146" s="35">
        <f t="shared" ca="1" si="21"/>
        <v>-19.119999999998981</v>
      </c>
      <c r="L146" s="35">
        <f t="shared" ca="1" si="22"/>
        <v>-853.23999999999978</v>
      </c>
      <c r="M146" s="34">
        <f ca="1">AVERAGE(E146:OFFSET(E146,-M$5+1,0))</f>
        <v>6379.4249999999993</v>
      </c>
      <c r="N146" s="34">
        <f ca="1">AVERAGE(E146:OFFSET(E146,-N$5+1,0))</f>
        <v>6350.0559090909082</v>
      </c>
      <c r="O146" s="34">
        <f t="shared" ca="1" si="23"/>
        <v>0</v>
      </c>
      <c r="P146" s="12">
        <f ca="1">100*(MAX(C146:OFFSET(C146,-$P$5+1,0))-E146)/(MAX(C146:OFFSET(C146,-$P$5+1,0))-MIN(D146:OFFSET(D146,-$P$5+1,0)))</f>
        <v>18.674288111594603</v>
      </c>
      <c r="Q146" s="37">
        <f t="shared" ca="1" si="24"/>
        <v>-1</v>
      </c>
      <c r="R146" s="15">
        <f ca="1">AVERAGE(E146:OFFSET(E146,-R$5+1,0))</f>
        <v>6373.4449999999997</v>
      </c>
      <c r="S146" s="15">
        <f t="shared" ca="1" si="25"/>
        <v>1.1385522272491646</v>
      </c>
      <c r="T146" s="14">
        <f t="shared" ca="1" si="26"/>
        <v>0</v>
      </c>
      <c r="U146" s="20">
        <f t="shared" si="30"/>
        <v>0</v>
      </c>
      <c r="V146" s="20">
        <f t="shared" si="31"/>
        <v>9.5599999999994907</v>
      </c>
      <c r="W146" s="20">
        <f ca="1">AVERAGE(U146:OFFSET(U146,-$W$5+1,0))</f>
        <v>29.527999999999885</v>
      </c>
      <c r="X146" s="20">
        <f ca="1">AVERAGE(V146:OFFSET(V146,-$W$5+1,0))</f>
        <v>15.453999999999905</v>
      </c>
      <c r="Y146" s="20">
        <f t="shared" ca="1" si="18"/>
        <v>65.644035391934608</v>
      </c>
      <c r="Z146" s="20">
        <f t="shared" ca="1" si="27"/>
        <v>0</v>
      </c>
      <c r="AA146" s="47"/>
      <c r="AB146" s="47"/>
      <c r="AC146" s="47"/>
      <c r="AD146" s="47"/>
      <c r="AE146" s="47"/>
      <c r="AF146" s="47"/>
      <c r="AG146" s="1"/>
      <c r="AH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>
      <c r="A147" s="5">
        <v>38572</v>
      </c>
      <c r="B147" s="4">
        <v>6400.04</v>
      </c>
      <c r="C147" s="4">
        <v>6408.05</v>
      </c>
      <c r="D147" s="4">
        <v>6375.89</v>
      </c>
      <c r="E147" s="4">
        <v>6380.03</v>
      </c>
      <c r="F147" s="4">
        <v>3062400</v>
      </c>
      <c r="G147" s="35">
        <f t="shared" si="29"/>
        <v>-45.970000000000255</v>
      </c>
      <c r="H147" s="35">
        <f t="shared" si="28"/>
        <v>-20.010000000000218</v>
      </c>
      <c r="I147" s="35">
        <f t="shared" ca="1" si="19"/>
        <v>0</v>
      </c>
      <c r="J147" s="35">
        <f t="shared" ca="1" si="20"/>
        <v>2</v>
      </c>
      <c r="K147" s="35">
        <f t="shared" ca="1" si="21"/>
        <v>-131.96000000000095</v>
      </c>
      <c r="L147" s="35">
        <f t="shared" ca="1" si="22"/>
        <v>-985.20000000000073</v>
      </c>
      <c r="M147" s="34">
        <f ca="1">AVERAGE(E147:OFFSET(E147,-M$5+1,0))</f>
        <v>6375.7766666666676</v>
      </c>
      <c r="N147" s="34">
        <f ca="1">AVERAGE(E147:OFFSET(E147,-N$5+1,0))</f>
        <v>6356.7827272727263</v>
      </c>
      <c r="O147" s="34">
        <f t="shared" ca="1" si="23"/>
        <v>0</v>
      </c>
      <c r="P147" s="12">
        <f ca="1">100*(MAX(C147:OFFSET(C147,-$P$5+1,0))-E147)/(MAX(C147:OFFSET(C147,-$P$5+1,0))-MIN(D147:OFFSET(D147,-$P$5+1,0)))</f>
        <v>53.274948869893734</v>
      </c>
      <c r="Q147" s="37">
        <f t="shared" ca="1" si="24"/>
        <v>-1</v>
      </c>
      <c r="R147" s="15">
        <f ca="1">AVERAGE(E147:OFFSET(E147,-R$5+1,0))</f>
        <v>6374.1766666666663</v>
      </c>
      <c r="S147" s="15">
        <f t="shared" ca="1" si="25"/>
        <v>9.1828853190453363E-2</v>
      </c>
      <c r="T147" s="14">
        <f t="shared" ca="1" si="26"/>
        <v>0</v>
      </c>
      <c r="U147" s="20">
        <f t="shared" si="30"/>
        <v>0</v>
      </c>
      <c r="V147" s="20">
        <f t="shared" si="31"/>
        <v>65.980000000000473</v>
      </c>
      <c r="W147" s="20">
        <f ca="1">AVERAGE(U147:OFFSET(U147,-$W$5+1,0))</f>
        <v>29.527999999999885</v>
      </c>
      <c r="X147" s="20">
        <f ca="1">AVERAGE(V147:OFFSET(V147,-$W$5+1,0))</f>
        <v>15.917999999999846</v>
      </c>
      <c r="Y147" s="20">
        <f t="shared" ca="1" si="18"/>
        <v>64.973815077234661</v>
      </c>
      <c r="Z147" s="20">
        <f t="shared" ca="1" si="27"/>
        <v>0</v>
      </c>
      <c r="AA147" s="47"/>
      <c r="AB147" s="47"/>
      <c r="AC147" s="47"/>
      <c r="AD147" s="47"/>
      <c r="AE147" s="47"/>
      <c r="AF147" s="47"/>
      <c r="AG147" s="1"/>
      <c r="AH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>
      <c r="A148" s="5">
        <v>38573</v>
      </c>
      <c r="B148" s="4">
        <v>6374.6</v>
      </c>
      <c r="C148" s="4">
        <v>6397.37</v>
      </c>
      <c r="D148" s="4">
        <v>6361.19</v>
      </c>
      <c r="E148" s="4">
        <v>6380</v>
      </c>
      <c r="F148" s="4">
        <v>3092800</v>
      </c>
      <c r="G148" s="35">
        <f t="shared" si="29"/>
        <v>-5.4299999999993815</v>
      </c>
      <c r="H148" s="35">
        <f t="shared" si="28"/>
        <v>5.3999999999996362</v>
      </c>
      <c r="I148" s="35">
        <f t="shared" ca="1" si="19"/>
        <v>0</v>
      </c>
      <c r="J148" s="35">
        <f t="shared" ca="1" si="20"/>
        <v>2</v>
      </c>
      <c r="K148" s="35">
        <f t="shared" ca="1" si="21"/>
        <v>-5.9999999999490683E-2</v>
      </c>
      <c r="L148" s="35">
        <f t="shared" ca="1" si="22"/>
        <v>-985.26000000000022</v>
      </c>
      <c r="M148" s="34">
        <f ca="1">AVERAGE(E148:OFFSET(E148,-M$5+1,0))</f>
        <v>6374.607500000001</v>
      </c>
      <c r="N148" s="34">
        <f ca="1">AVERAGE(E148:OFFSET(E148,-N$5+1,0))</f>
        <v>6363.9622727272717</v>
      </c>
      <c r="O148" s="34">
        <f t="shared" ca="1" si="23"/>
        <v>0</v>
      </c>
      <c r="P148" s="12">
        <f ca="1">100*(MAX(C148:OFFSET(C148,-$P$5+1,0))-E148)/(MAX(C148:OFFSET(C148,-$P$5+1,0))-MIN(D148:OFFSET(D148,-$P$5+1,0)))</f>
        <v>53.290681210341447</v>
      </c>
      <c r="Q148" s="37">
        <f t="shared" ca="1" si="24"/>
        <v>0</v>
      </c>
      <c r="R148" s="15">
        <f ca="1">AVERAGE(E148:OFFSET(E148,-R$5+1,0))</f>
        <v>6385.5133333333333</v>
      </c>
      <c r="S148" s="15">
        <f t="shared" ca="1" si="25"/>
        <v>-8.6341270396428388E-2</v>
      </c>
      <c r="T148" s="14">
        <f t="shared" ca="1" si="26"/>
        <v>0</v>
      </c>
      <c r="U148" s="20">
        <f t="shared" si="30"/>
        <v>0</v>
      </c>
      <c r="V148" s="20">
        <f t="shared" si="31"/>
        <v>2.9999999999745341E-2</v>
      </c>
      <c r="W148" s="20">
        <f ca="1">AVERAGE(U148:OFFSET(U148,-$W$5+1,0))</f>
        <v>29.527999999999885</v>
      </c>
      <c r="X148" s="20">
        <f ca="1">AVERAGE(V148:OFFSET(V148,-$W$5+1,0))</f>
        <v>15.113999999999942</v>
      </c>
      <c r="Y148" s="20">
        <f t="shared" ca="1" si="18"/>
        <v>66.143989964607329</v>
      </c>
      <c r="Z148" s="20">
        <f t="shared" ca="1" si="27"/>
        <v>0</v>
      </c>
      <c r="AA148" s="47"/>
      <c r="AB148" s="47"/>
      <c r="AC148" s="47"/>
      <c r="AD148" s="47"/>
      <c r="AE148" s="47"/>
      <c r="AF148" s="47"/>
      <c r="AG148" s="1"/>
      <c r="AH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>
      <c r="A149" s="5">
        <v>38574</v>
      </c>
      <c r="B149" s="4">
        <v>6408.86</v>
      </c>
      <c r="C149" s="4">
        <v>6430.13</v>
      </c>
      <c r="D149" s="4">
        <v>6356.84</v>
      </c>
      <c r="E149" s="4">
        <v>6356.84</v>
      </c>
      <c r="F149" s="4">
        <v>3416000</v>
      </c>
      <c r="G149" s="35">
        <f t="shared" si="29"/>
        <v>28.859999999999673</v>
      </c>
      <c r="H149" s="35">
        <f t="shared" si="28"/>
        <v>-52.019999999999527</v>
      </c>
      <c r="I149" s="35">
        <f t="shared" ca="1" si="19"/>
        <v>0</v>
      </c>
      <c r="J149" s="35">
        <f t="shared" ca="1" si="20"/>
        <v>2</v>
      </c>
      <c r="K149" s="35">
        <f t="shared" ca="1" si="21"/>
        <v>-46.319999999999709</v>
      </c>
      <c r="L149" s="35">
        <f t="shared" ca="1" si="22"/>
        <v>-1031.58</v>
      </c>
      <c r="M149" s="34">
        <f ca="1">AVERAGE(E149:OFFSET(E149,-M$5+1,0))</f>
        <v>6372.6166666666659</v>
      </c>
      <c r="N149" s="34">
        <f ca="1">AVERAGE(E149:OFFSET(E149,-N$5+1,0))</f>
        <v>6370.518636363634</v>
      </c>
      <c r="O149" s="34">
        <f t="shared" ca="1" si="23"/>
        <v>0</v>
      </c>
      <c r="P149" s="12">
        <f ca="1">100*(MAX(C149:OFFSET(C149,-$P$5+1,0))-E149)/(MAX(C149:OFFSET(C149,-$P$5+1,0))-MIN(D149:OFFSET(D149,-$P$5+1,0)))</f>
        <v>65.436048036079498</v>
      </c>
      <c r="Q149" s="37">
        <f t="shared" ca="1" si="24"/>
        <v>0</v>
      </c>
      <c r="R149" s="15">
        <f ca="1">AVERAGE(E149:OFFSET(E149,-R$5+1,0))</f>
        <v>6393.6650000000009</v>
      </c>
      <c r="S149" s="15">
        <f t="shared" ca="1" si="25"/>
        <v>-0.57596073613491983</v>
      </c>
      <c r="T149" s="14">
        <f t="shared" ca="1" si="26"/>
        <v>0</v>
      </c>
      <c r="U149" s="20">
        <f t="shared" si="30"/>
        <v>0</v>
      </c>
      <c r="V149" s="20">
        <f t="shared" si="31"/>
        <v>23.159999999999854</v>
      </c>
      <c r="W149" s="20">
        <f ca="1">AVERAGE(U149:OFFSET(U149,-$W$5+1,0))</f>
        <v>22.405999999999949</v>
      </c>
      <c r="X149" s="20">
        <f ca="1">AVERAGE(V149:OFFSET(V149,-$W$5+1,0))</f>
        <v>19.745999999999913</v>
      </c>
      <c r="Y149" s="20">
        <f t="shared" ca="1" si="18"/>
        <v>53.155247675080716</v>
      </c>
      <c r="Z149" s="20">
        <f t="shared" ca="1" si="27"/>
        <v>0</v>
      </c>
      <c r="AA149" s="47"/>
      <c r="AB149" s="47"/>
      <c r="AC149" s="47"/>
      <c r="AD149" s="47"/>
      <c r="AE149" s="47"/>
      <c r="AF149" s="47"/>
      <c r="AG149" s="1"/>
      <c r="AH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>
      <c r="A150" s="5">
        <v>38575</v>
      </c>
      <c r="B150" s="4">
        <v>6362.62</v>
      </c>
      <c r="C150" s="4">
        <v>6380.39</v>
      </c>
      <c r="D150" s="4">
        <v>6326.37</v>
      </c>
      <c r="E150" s="4">
        <v>6353.71</v>
      </c>
      <c r="F150" s="4">
        <v>3110800</v>
      </c>
      <c r="G150" s="35">
        <f t="shared" si="29"/>
        <v>5.7799999999997453</v>
      </c>
      <c r="H150" s="35">
        <f t="shared" si="28"/>
        <v>-8.9099999999998545</v>
      </c>
      <c r="I150" s="35">
        <f t="shared" ca="1" si="19"/>
        <v>-1</v>
      </c>
      <c r="J150" s="35">
        <f t="shared" ca="1" si="20"/>
        <v>2</v>
      </c>
      <c r="K150" s="35">
        <f t="shared" ca="1" si="21"/>
        <v>-6.2600000000002183</v>
      </c>
      <c r="L150" s="35">
        <f t="shared" ca="1" si="22"/>
        <v>-1037.8400000000001</v>
      </c>
      <c r="M150" s="34">
        <f ca="1">AVERAGE(E150:OFFSET(E150,-M$5+1,0))</f>
        <v>6367.0550000000003</v>
      </c>
      <c r="N150" s="34">
        <f ca="1">AVERAGE(E150:OFFSET(E150,-N$5+1,0))</f>
        <v>6377.4418181818173</v>
      </c>
      <c r="O150" s="34">
        <f t="shared" ca="1" si="23"/>
        <v>-1</v>
      </c>
      <c r="P150" s="12">
        <f ca="1">100*(MAX(C150:OFFSET(C150,-$P$5+1,0))-E150)/(MAX(C150:OFFSET(C150,-$P$5+1,0))-MIN(D150:OFFSET(D150,-$P$5+1,0)))</f>
        <v>67.077455556138304</v>
      </c>
      <c r="Q150" s="37">
        <f t="shared" ca="1" si="24"/>
        <v>0</v>
      </c>
      <c r="R150" s="15">
        <f ca="1">AVERAGE(E150:OFFSET(E150,-R$5+1,0))</f>
        <v>6395.3600000000006</v>
      </c>
      <c r="S150" s="15">
        <f t="shared" ca="1" si="25"/>
        <v>-0.65125340872133142</v>
      </c>
      <c r="T150" s="14">
        <f t="shared" ca="1" si="26"/>
        <v>0</v>
      </c>
      <c r="U150" s="20">
        <f t="shared" si="30"/>
        <v>0</v>
      </c>
      <c r="V150" s="20">
        <f t="shared" si="31"/>
        <v>3.1300000000001091</v>
      </c>
      <c r="W150" s="20">
        <f ca="1">AVERAGE(U150:OFFSET(U150,-$W$5+1,0))</f>
        <v>0</v>
      </c>
      <c r="X150" s="20">
        <f ca="1">AVERAGE(V150:OFFSET(V150,-$W$5+1,0))</f>
        <v>20.371999999999936</v>
      </c>
      <c r="Y150" s="20">
        <f t="shared" ca="1" si="18"/>
        <v>0</v>
      </c>
      <c r="Z150" s="20">
        <f t="shared" ca="1" si="27"/>
        <v>0</v>
      </c>
      <c r="AA150" s="47"/>
      <c r="AB150" s="47"/>
      <c r="AC150" s="47"/>
      <c r="AD150" s="47"/>
      <c r="AE150" s="47"/>
      <c r="AF150" s="47"/>
      <c r="AG150" s="1"/>
      <c r="AH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>
      <c r="A151" s="5">
        <v>38576</v>
      </c>
      <c r="B151" s="4">
        <v>6389.27</v>
      </c>
      <c r="C151" s="4">
        <v>6398.72</v>
      </c>
      <c r="D151" s="4">
        <v>6350.9</v>
      </c>
      <c r="E151" s="4">
        <v>6350.9</v>
      </c>
      <c r="F151" s="4">
        <v>3607000</v>
      </c>
      <c r="G151" s="35">
        <f t="shared" si="29"/>
        <v>35.5600000000004</v>
      </c>
      <c r="H151" s="35">
        <f t="shared" si="28"/>
        <v>-38.3700000000008</v>
      </c>
      <c r="I151" s="35">
        <f t="shared" ca="1" si="19"/>
        <v>1</v>
      </c>
      <c r="J151" s="35">
        <f t="shared" ca="1" si="20"/>
        <v>-1</v>
      </c>
      <c r="K151" s="35">
        <f t="shared" ca="1" si="21"/>
        <v>109.4900000000016</v>
      </c>
      <c r="L151" s="35">
        <f t="shared" ca="1" si="22"/>
        <v>-928.34999999999854</v>
      </c>
      <c r="M151" s="34">
        <f ca="1">AVERAGE(E151:OFFSET(E151,-M$5+1,0))</f>
        <v>6365.7833333333338</v>
      </c>
      <c r="N151" s="34">
        <f ca="1">AVERAGE(E151:OFFSET(E151,-N$5+1,0))</f>
        <v>6379.807272727272</v>
      </c>
      <c r="O151" s="34">
        <f t="shared" ca="1" si="23"/>
        <v>0</v>
      </c>
      <c r="P151" s="12">
        <f ca="1">100*(MAX(C151:OFFSET(C151,-$P$5+1,0))-E151)/(MAX(C151:OFFSET(C151,-$P$5+1,0))-MIN(D151:OFFSET(D151,-$P$5+1,0)))</f>
        <v>68.55105144475354</v>
      </c>
      <c r="Q151" s="37">
        <f t="shared" ca="1" si="24"/>
        <v>0</v>
      </c>
      <c r="R151" s="15">
        <f ca="1">AVERAGE(E151:OFFSET(E151,-R$5+1,0))</f>
        <v>6377.915</v>
      </c>
      <c r="S151" s="15">
        <f t="shared" ca="1" si="25"/>
        <v>-0.42357102595441187</v>
      </c>
      <c r="T151" s="14">
        <f t="shared" ca="1" si="26"/>
        <v>0</v>
      </c>
      <c r="U151" s="20">
        <f t="shared" si="30"/>
        <v>0</v>
      </c>
      <c r="V151" s="20">
        <f t="shared" si="31"/>
        <v>2.8100000000004002</v>
      </c>
      <c r="W151" s="20">
        <f ca="1">AVERAGE(U151:OFFSET(U151,-$W$5+1,0))</f>
        <v>0</v>
      </c>
      <c r="X151" s="20">
        <f ca="1">AVERAGE(V151:OFFSET(V151,-$W$5+1,0))</f>
        <v>19.022000000000116</v>
      </c>
      <c r="Y151" s="20">
        <f t="shared" ca="1" si="18"/>
        <v>0</v>
      </c>
      <c r="Z151" s="20">
        <f t="shared" ca="1" si="27"/>
        <v>1</v>
      </c>
      <c r="AA151" s="47"/>
      <c r="AB151" s="47"/>
      <c r="AC151" s="47"/>
      <c r="AD151" s="47"/>
      <c r="AE151" s="47"/>
      <c r="AF151" s="47"/>
      <c r="AG151" s="1"/>
      <c r="AH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>
      <c r="A152" s="5">
        <v>38579</v>
      </c>
      <c r="B152" s="4">
        <v>6344.88</v>
      </c>
      <c r="C152" s="4">
        <v>6344.88</v>
      </c>
      <c r="D152" s="4">
        <v>6238.02</v>
      </c>
      <c r="E152" s="4">
        <v>6245.13</v>
      </c>
      <c r="F152" s="4">
        <v>3014200</v>
      </c>
      <c r="G152" s="35">
        <f t="shared" si="29"/>
        <v>-6.0199999999995271</v>
      </c>
      <c r="H152" s="35">
        <f t="shared" si="28"/>
        <v>-99.75</v>
      </c>
      <c r="I152" s="35">
        <f t="shared" ca="1" si="19"/>
        <v>1</v>
      </c>
      <c r="J152" s="35">
        <f t="shared" ca="1" si="20"/>
        <v>1</v>
      </c>
      <c r="K152" s="35">
        <f t="shared" ca="1" si="21"/>
        <v>-93.730000000000473</v>
      </c>
      <c r="L152" s="35">
        <f t="shared" ca="1" si="22"/>
        <v>-1022.079999999999</v>
      </c>
      <c r="M152" s="34">
        <f ca="1">AVERAGE(E152:OFFSET(E152,-M$5+1,0))</f>
        <v>6358.94</v>
      </c>
      <c r="N152" s="34">
        <f ca="1">AVERAGE(E152:OFFSET(E152,-N$5+1,0))</f>
        <v>6374.6399999999994</v>
      </c>
      <c r="O152" s="34">
        <f t="shared" ca="1" si="23"/>
        <v>0</v>
      </c>
      <c r="P152" s="12">
        <f ca="1">100*(MAX(C152:OFFSET(C152,-$P$5+1,0))-E152)/(MAX(C152:OFFSET(C152,-$P$5+1,0))-MIN(D152:OFFSET(D152,-$P$5+1,0)))</f>
        <v>97.081280788177466</v>
      </c>
      <c r="Q152" s="37">
        <f t="shared" ca="1" si="24"/>
        <v>0</v>
      </c>
      <c r="R152" s="15">
        <f ca="1">AVERAGE(E152:OFFSET(E152,-R$5+1,0))</f>
        <v>6344.4349999999986</v>
      </c>
      <c r="S152" s="15">
        <f t="shared" ca="1" si="25"/>
        <v>-1.5652300007801876</v>
      </c>
      <c r="T152" s="14">
        <f t="shared" ca="1" si="26"/>
        <v>0</v>
      </c>
      <c r="U152" s="20">
        <f t="shared" si="30"/>
        <v>0</v>
      </c>
      <c r="V152" s="20">
        <f t="shared" si="31"/>
        <v>105.76999999999953</v>
      </c>
      <c r="W152" s="20">
        <f ca="1">AVERAGE(U152:OFFSET(U152,-$W$5+1,0))</f>
        <v>0</v>
      </c>
      <c r="X152" s="20">
        <f ca="1">AVERAGE(V152:OFFSET(V152,-$W$5+1,0))</f>
        <v>26.979999999999926</v>
      </c>
      <c r="Y152" s="20">
        <f t="shared" ca="1" si="18"/>
        <v>0</v>
      </c>
      <c r="Z152" s="20">
        <f t="shared" ca="1" si="27"/>
        <v>1</v>
      </c>
      <c r="AA152" s="47"/>
      <c r="AB152" s="47"/>
      <c r="AC152" s="47"/>
      <c r="AD152" s="47"/>
      <c r="AE152" s="47"/>
      <c r="AF152" s="47"/>
      <c r="AG152" s="1"/>
      <c r="AH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>
      <c r="A153" s="5">
        <v>38580</v>
      </c>
      <c r="B153" s="4">
        <v>6262.87</v>
      </c>
      <c r="C153" s="4">
        <v>6266.33</v>
      </c>
      <c r="D153" s="4">
        <v>6207.58</v>
      </c>
      <c r="E153" s="4">
        <v>6242.4</v>
      </c>
      <c r="F153" s="4">
        <v>2770600</v>
      </c>
      <c r="G153" s="35">
        <f t="shared" si="29"/>
        <v>17.739999999999782</v>
      </c>
      <c r="H153" s="35">
        <f t="shared" si="28"/>
        <v>-20.470000000000255</v>
      </c>
      <c r="I153" s="35">
        <f t="shared" ca="1" si="19"/>
        <v>1</v>
      </c>
      <c r="J153" s="35">
        <f t="shared" ca="1" si="20"/>
        <v>2</v>
      </c>
      <c r="K153" s="35">
        <f t="shared" ca="1" si="21"/>
        <v>-23.200000000000728</v>
      </c>
      <c r="L153" s="35">
        <f t="shared" ca="1" si="22"/>
        <v>-1045.2799999999997</v>
      </c>
      <c r="M153" s="34">
        <f ca="1">AVERAGE(E153:OFFSET(E153,-M$5+1,0))</f>
        <v>6347.8366666666661</v>
      </c>
      <c r="N153" s="34">
        <f ca="1">AVERAGE(E153:OFFSET(E153,-N$5+1,0))</f>
        <v>6368.5177272727251</v>
      </c>
      <c r="O153" s="34">
        <f t="shared" ca="1" si="23"/>
        <v>0</v>
      </c>
      <c r="P153" s="12">
        <f ca="1">100*(MAX(C153:OFFSET(C153,-$P$5+1,0))-E153)/(MAX(C153:OFFSET(C153,-$P$5+1,0))-MIN(D153:OFFSET(D153,-$P$5+1,0)))</f>
        <v>87.293825718873265</v>
      </c>
      <c r="Q153" s="37">
        <f t="shared" ca="1" si="24"/>
        <v>1</v>
      </c>
      <c r="R153" s="15">
        <f ca="1">AVERAGE(E153:OFFSET(E153,-R$5+1,0))</f>
        <v>6321.496666666666</v>
      </c>
      <c r="S153" s="15">
        <f t="shared" ca="1" si="25"/>
        <v>-1.2512332258869028</v>
      </c>
      <c r="T153" s="14">
        <f t="shared" ca="1" si="26"/>
        <v>0</v>
      </c>
      <c r="U153" s="20">
        <f t="shared" si="30"/>
        <v>0</v>
      </c>
      <c r="V153" s="20">
        <f t="shared" si="31"/>
        <v>2.7300000000004729</v>
      </c>
      <c r="W153" s="20">
        <f ca="1">AVERAGE(U153:OFFSET(U153,-$W$5+1,0))</f>
        <v>0</v>
      </c>
      <c r="X153" s="20">
        <f ca="1">AVERAGE(V153:OFFSET(V153,-$W$5+1,0))</f>
        <v>27.520000000000074</v>
      </c>
      <c r="Y153" s="20">
        <f t="shared" ca="1" si="18"/>
        <v>0</v>
      </c>
      <c r="Z153" s="20">
        <f t="shared" ca="1" si="27"/>
        <v>1</v>
      </c>
      <c r="AA153" s="47"/>
      <c r="AB153" s="47"/>
      <c r="AC153" s="47"/>
      <c r="AD153" s="47"/>
      <c r="AE153" s="47"/>
      <c r="AF153" s="47"/>
      <c r="AG153" s="1"/>
      <c r="AH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>
      <c r="A154" s="5">
        <v>38581</v>
      </c>
      <c r="B154" s="4">
        <v>6216.08</v>
      </c>
      <c r="C154" s="4">
        <v>6256.11</v>
      </c>
      <c r="D154" s="4">
        <v>6213.59</v>
      </c>
      <c r="E154" s="4">
        <v>6241.92</v>
      </c>
      <c r="F154" s="4">
        <v>2659400</v>
      </c>
      <c r="G154" s="35">
        <f t="shared" si="29"/>
        <v>-26.319999999999709</v>
      </c>
      <c r="H154" s="35">
        <f t="shared" si="28"/>
        <v>25.840000000000146</v>
      </c>
      <c r="I154" s="35">
        <f t="shared" ca="1" si="19"/>
        <v>1</v>
      </c>
      <c r="J154" s="35">
        <f t="shared" ca="1" si="20"/>
        <v>2</v>
      </c>
      <c r="K154" s="35">
        <f t="shared" ca="1" si="21"/>
        <v>-0.95999999999912689</v>
      </c>
      <c r="L154" s="35">
        <f t="shared" ca="1" si="22"/>
        <v>-1046.2399999999989</v>
      </c>
      <c r="M154" s="34">
        <f ca="1">AVERAGE(E154:OFFSET(E154,-M$5+1,0))</f>
        <v>6341.998333333333</v>
      </c>
      <c r="N154" s="34">
        <f ca="1">AVERAGE(E154:OFFSET(E154,-N$5+1,0))</f>
        <v>6360.4981818181814</v>
      </c>
      <c r="O154" s="34">
        <f t="shared" ca="1" si="23"/>
        <v>0</v>
      </c>
      <c r="P154" s="12">
        <f ca="1">100*(MAX(C154:OFFSET(C154,-$P$5+1,0))-E154)/(MAX(C154:OFFSET(C154,-$P$5+1,0))-MIN(D154:OFFSET(D154,-$P$5+1,0)))</f>
        <v>87.468982630272905</v>
      </c>
      <c r="Q154" s="37">
        <f t="shared" ca="1" si="24"/>
        <v>1</v>
      </c>
      <c r="R154" s="15">
        <f ca="1">AVERAGE(E154:OFFSET(E154,-R$5+1,0))</f>
        <v>6298.4833333333327</v>
      </c>
      <c r="S154" s="15">
        <f t="shared" ca="1" si="25"/>
        <v>-0.8980468843028232</v>
      </c>
      <c r="T154" s="14">
        <f t="shared" ca="1" si="26"/>
        <v>0</v>
      </c>
      <c r="U154" s="20">
        <f t="shared" si="30"/>
        <v>0</v>
      </c>
      <c r="V154" s="20">
        <f t="shared" si="31"/>
        <v>0.47999999999956344</v>
      </c>
      <c r="W154" s="20">
        <f ca="1">AVERAGE(U154:OFFSET(U154,-$W$5+1,0))</f>
        <v>0</v>
      </c>
      <c r="X154" s="20">
        <f ca="1">AVERAGE(V154:OFFSET(V154,-$W$5+1,0))</f>
        <v>22.984000000000016</v>
      </c>
      <c r="Y154" s="20">
        <f t="shared" ca="1" si="18"/>
        <v>0</v>
      </c>
      <c r="Z154" s="20">
        <f t="shared" ca="1" si="27"/>
        <v>1</v>
      </c>
      <c r="AA154" s="47"/>
      <c r="AB154" s="47"/>
      <c r="AC154" s="47"/>
      <c r="AD154" s="47"/>
      <c r="AE154" s="47"/>
      <c r="AF154" s="47"/>
      <c r="AG154" s="1"/>
      <c r="AH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>
      <c r="A155" s="5">
        <v>38582</v>
      </c>
      <c r="B155" s="4">
        <v>6252.32</v>
      </c>
      <c r="C155" s="4">
        <v>6260.28</v>
      </c>
      <c r="D155" s="4">
        <v>6204.42</v>
      </c>
      <c r="E155" s="4">
        <v>6205.09</v>
      </c>
      <c r="F155" s="4">
        <v>3140200</v>
      </c>
      <c r="G155" s="35">
        <f t="shared" si="29"/>
        <v>10.399999999999636</v>
      </c>
      <c r="H155" s="35">
        <f t="shared" si="28"/>
        <v>-47.229999999999563</v>
      </c>
      <c r="I155" s="35">
        <f t="shared" ca="1" si="19"/>
        <v>1</v>
      </c>
      <c r="J155" s="35">
        <f t="shared" ca="1" si="20"/>
        <v>2</v>
      </c>
      <c r="K155" s="35">
        <f t="shared" ca="1" si="21"/>
        <v>-73.659999999999854</v>
      </c>
      <c r="L155" s="35">
        <f t="shared" ca="1" si="22"/>
        <v>-1119.8999999999987</v>
      </c>
      <c r="M155" s="34">
        <f ca="1">AVERAGE(E155:OFFSET(E155,-M$5+1,0))</f>
        <v>6333.4283333333333</v>
      </c>
      <c r="N155" s="34">
        <f ca="1">AVERAGE(E155:OFFSET(E155,-N$5+1,0))</f>
        <v>6351.1572727272724</v>
      </c>
      <c r="O155" s="34">
        <f t="shared" ca="1" si="23"/>
        <v>0</v>
      </c>
      <c r="P155" s="12">
        <f ca="1">100*(MAX(C155:OFFSET(C155,-$P$5+1,0))-E155)/(MAX(C155:OFFSET(C155,-$P$5+1,0))-MIN(D155:OFFSET(D155,-$P$5+1,0)))</f>
        <v>99.758297258297233</v>
      </c>
      <c r="Q155" s="37">
        <f t="shared" ca="1" si="24"/>
        <v>1</v>
      </c>
      <c r="R155" s="15">
        <f ca="1">AVERAGE(E155:OFFSET(E155,-R$5+1,0))</f>
        <v>6273.1916666666657</v>
      </c>
      <c r="S155" s="15">
        <f t="shared" ca="1" si="25"/>
        <v>-1.0855983729706791</v>
      </c>
      <c r="T155" s="14">
        <f t="shared" ca="1" si="26"/>
        <v>0</v>
      </c>
      <c r="U155" s="20">
        <f t="shared" si="30"/>
        <v>0</v>
      </c>
      <c r="V155" s="20">
        <f t="shared" si="31"/>
        <v>36.829999999999927</v>
      </c>
      <c r="W155" s="20">
        <f ca="1">AVERAGE(U155:OFFSET(U155,-$W$5+1,0))</f>
        <v>0</v>
      </c>
      <c r="X155" s="20">
        <f ca="1">AVERAGE(V155:OFFSET(V155,-$W$5+1,0))</f>
        <v>29.723999999999979</v>
      </c>
      <c r="Y155" s="20">
        <f t="shared" ca="1" si="18"/>
        <v>0</v>
      </c>
      <c r="Z155" s="20">
        <f t="shared" ca="1" si="27"/>
        <v>1</v>
      </c>
      <c r="AA155" s="47"/>
      <c r="AB155" s="47"/>
      <c r="AC155" s="47"/>
      <c r="AD155" s="47"/>
      <c r="AE155" s="47"/>
      <c r="AF155" s="47"/>
      <c r="AG155" s="1"/>
      <c r="AH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>
      <c r="A156" s="5">
        <v>38583</v>
      </c>
      <c r="B156" s="4">
        <v>6190.33</v>
      </c>
      <c r="C156" s="4">
        <v>6190.33</v>
      </c>
      <c r="D156" s="4">
        <v>6138.62</v>
      </c>
      <c r="E156" s="4">
        <v>6158.94</v>
      </c>
      <c r="F156" s="4">
        <v>2560400</v>
      </c>
      <c r="G156" s="35">
        <f t="shared" si="29"/>
        <v>-14.760000000000218</v>
      </c>
      <c r="H156" s="35">
        <f t="shared" si="28"/>
        <v>-31.390000000000327</v>
      </c>
      <c r="I156" s="35">
        <f t="shared" ca="1" si="19"/>
        <v>1</v>
      </c>
      <c r="J156" s="35">
        <f t="shared" ca="1" si="20"/>
        <v>2</v>
      </c>
      <c r="K156" s="35">
        <f t="shared" ca="1" si="21"/>
        <v>-92.300000000001091</v>
      </c>
      <c r="L156" s="35">
        <f t="shared" ca="1" si="22"/>
        <v>-1212.1999999999998</v>
      </c>
      <c r="M156" s="34">
        <f ca="1">AVERAGE(E156:OFFSET(E156,-M$5+1,0))</f>
        <v>6318.045000000001</v>
      </c>
      <c r="N156" s="34">
        <f ca="1">AVERAGE(E156:OFFSET(E156,-N$5+1,0))</f>
        <v>6339.4572727272725</v>
      </c>
      <c r="O156" s="34">
        <f t="shared" ca="1" si="23"/>
        <v>0</v>
      </c>
      <c r="P156" s="12">
        <f ca="1">100*(MAX(C156:OFFSET(C156,-$P$5+1,0))-E156)/(MAX(C156:OFFSET(C156,-$P$5+1,0))-MIN(D156:OFFSET(D156,-$P$5+1,0)))</f>
        <v>93.029398648416972</v>
      </c>
      <c r="Q156" s="37">
        <f t="shared" ca="1" si="24"/>
        <v>1</v>
      </c>
      <c r="R156" s="15">
        <f ca="1">AVERAGE(E156:OFFSET(E156,-R$5+1,0))</f>
        <v>6240.73</v>
      </c>
      <c r="S156" s="15">
        <f t="shared" ca="1" si="25"/>
        <v>-1.3105838579781528</v>
      </c>
      <c r="T156" s="14">
        <f t="shared" ca="1" si="26"/>
        <v>0</v>
      </c>
      <c r="U156" s="20">
        <f t="shared" si="30"/>
        <v>0</v>
      </c>
      <c r="V156" s="20">
        <f t="shared" si="31"/>
        <v>46.150000000000546</v>
      </c>
      <c r="W156" s="20">
        <f ca="1">AVERAGE(U156:OFFSET(U156,-$W$5+1,0))</f>
        <v>0</v>
      </c>
      <c r="X156" s="20">
        <f ca="1">AVERAGE(V156:OFFSET(V156,-$W$5+1,0))</f>
        <v>38.39200000000001</v>
      </c>
      <c r="Y156" s="20">
        <f t="shared" ca="1" si="18"/>
        <v>0</v>
      </c>
      <c r="Z156" s="20">
        <f t="shared" ca="1" si="27"/>
        <v>1</v>
      </c>
      <c r="AA156" s="47"/>
      <c r="AB156" s="47"/>
      <c r="AC156" s="47"/>
      <c r="AD156" s="47"/>
      <c r="AE156" s="47"/>
      <c r="AF156" s="47"/>
      <c r="AG156" s="1"/>
      <c r="AH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157" spans="1:47">
      <c r="A157" s="5">
        <v>38586</v>
      </c>
      <c r="B157" s="4">
        <v>6194.89</v>
      </c>
      <c r="C157" s="4">
        <v>6207.95</v>
      </c>
      <c r="D157" s="4">
        <v>6181.51</v>
      </c>
      <c r="E157" s="4">
        <v>6206.65</v>
      </c>
      <c r="F157" s="4">
        <v>2288400</v>
      </c>
      <c r="G157" s="35">
        <f t="shared" si="29"/>
        <v>35.950000000000728</v>
      </c>
      <c r="H157" s="35">
        <f t="shared" si="28"/>
        <v>11.759999999999309</v>
      </c>
      <c r="I157" s="35">
        <f t="shared" ca="1" si="19"/>
        <v>1</v>
      </c>
      <c r="J157" s="35">
        <f t="shared" ca="1" si="20"/>
        <v>2</v>
      </c>
      <c r="K157" s="35">
        <f t="shared" ca="1" si="21"/>
        <v>95.420000000000073</v>
      </c>
      <c r="L157" s="35">
        <f t="shared" ca="1" si="22"/>
        <v>-1116.7799999999997</v>
      </c>
      <c r="M157" s="34">
        <f ca="1">AVERAGE(E157:OFFSET(E157,-M$5+1,0))</f>
        <v>6297.3016666666663</v>
      </c>
      <c r="N157" s="34">
        <f ca="1">AVERAGE(E157:OFFSET(E157,-N$5+1,0))</f>
        <v>6329.5863636363638</v>
      </c>
      <c r="O157" s="34">
        <f t="shared" ca="1" si="23"/>
        <v>0</v>
      </c>
      <c r="P157" s="12">
        <f ca="1">100*(MAX(C157:OFFSET(C157,-$P$5+1,0))-E157)/(MAX(C157:OFFSET(C157,-$P$5+1,0))-MIN(D157:OFFSET(D157,-$P$5+1,0)))</f>
        <v>76.662893211210701</v>
      </c>
      <c r="Q157" s="37">
        <f t="shared" ca="1" si="24"/>
        <v>1</v>
      </c>
      <c r="R157" s="15">
        <f ca="1">AVERAGE(E157:OFFSET(E157,-R$5+1,0))</f>
        <v>6216.6883333333326</v>
      </c>
      <c r="S157" s="15">
        <f t="shared" ca="1" si="25"/>
        <v>-0.16147396805318842</v>
      </c>
      <c r="T157" s="14">
        <f t="shared" ca="1" si="26"/>
        <v>0</v>
      </c>
      <c r="U157" s="20">
        <f t="shared" si="30"/>
        <v>47.710000000000036</v>
      </c>
      <c r="V157" s="20">
        <f t="shared" si="31"/>
        <v>0</v>
      </c>
      <c r="W157" s="20">
        <f ca="1">AVERAGE(U157:OFFSET(U157,-$W$5+1,0))</f>
        <v>9.5420000000000069</v>
      </c>
      <c r="X157" s="20">
        <f ca="1">AVERAGE(V157:OFFSET(V157,-$W$5+1,0))</f>
        <v>17.238000000000103</v>
      </c>
      <c r="Y157" s="20">
        <f t="shared" ca="1" si="18"/>
        <v>35.631067961164931</v>
      </c>
      <c r="Z157" s="20">
        <f t="shared" ca="1" si="27"/>
        <v>1</v>
      </c>
      <c r="AA157" s="47"/>
      <c r="AB157" s="47"/>
      <c r="AC157" s="47"/>
      <c r="AD157" s="47"/>
      <c r="AE157" s="47"/>
      <c r="AF157" s="47"/>
      <c r="AG157" s="1"/>
      <c r="AH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</row>
    <row r="158" spans="1:47">
      <c r="A158" s="5">
        <v>38587</v>
      </c>
      <c r="B158" s="4">
        <v>6211.15</v>
      </c>
      <c r="C158" s="4">
        <v>6234.31</v>
      </c>
      <c r="D158" s="4">
        <v>6195.18</v>
      </c>
      <c r="E158" s="4">
        <v>6195.18</v>
      </c>
      <c r="F158" s="4">
        <v>2654600</v>
      </c>
      <c r="G158" s="35">
        <f t="shared" si="29"/>
        <v>4.5</v>
      </c>
      <c r="H158" s="35">
        <f t="shared" si="28"/>
        <v>-15.969999999999345</v>
      </c>
      <c r="I158" s="35">
        <f t="shared" ca="1" si="19"/>
        <v>0</v>
      </c>
      <c r="J158" s="35">
        <f t="shared" ca="1" si="20"/>
        <v>2</v>
      </c>
      <c r="K158" s="35">
        <f t="shared" ca="1" si="21"/>
        <v>-22.93999999999869</v>
      </c>
      <c r="L158" s="35">
        <f t="shared" ca="1" si="22"/>
        <v>-1139.7199999999984</v>
      </c>
      <c r="M158" s="34">
        <f ca="1">AVERAGE(E158:OFFSET(E158,-M$5+1,0))</f>
        <v>6276.3991666666652</v>
      </c>
      <c r="N158" s="34">
        <f ca="1">AVERAGE(E158:OFFSET(E158,-N$5+1,0))</f>
        <v>6320.5477272727267</v>
      </c>
      <c r="O158" s="34">
        <f t="shared" ca="1" si="23"/>
        <v>0</v>
      </c>
      <c r="P158" s="12">
        <f ca="1">100*(MAX(C158:OFFSET(C158,-$P$5+1,0))-E158)/(MAX(C158:OFFSET(C158,-$P$5+1,0))-MIN(D158:OFFSET(D158,-$P$5+1,0)))</f>
        <v>80.597578127679881</v>
      </c>
      <c r="Q158" s="37">
        <f t="shared" ca="1" si="24"/>
        <v>1</v>
      </c>
      <c r="R158" s="15">
        <f ca="1">AVERAGE(E158:OFFSET(E158,-R$5+1,0))</f>
        <v>6208.3633333333337</v>
      </c>
      <c r="S158" s="15">
        <f t="shared" ca="1" si="25"/>
        <v>-0.21234796717760923</v>
      </c>
      <c r="T158" s="14">
        <f t="shared" ca="1" si="26"/>
        <v>0</v>
      </c>
      <c r="U158" s="20">
        <f t="shared" si="30"/>
        <v>0</v>
      </c>
      <c r="V158" s="20">
        <f t="shared" si="31"/>
        <v>11.469999999999345</v>
      </c>
      <c r="W158" s="20">
        <f ca="1">AVERAGE(U158:OFFSET(U158,-$W$5+1,0))</f>
        <v>9.5420000000000069</v>
      </c>
      <c r="X158" s="20">
        <f ca="1">AVERAGE(V158:OFFSET(V158,-$W$5+1,0))</f>
        <v>18.985999999999876</v>
      </c>
      <c r="Y158" s="20">
        <f t="shared" ca="1" si="18"/>
        <v>33.447840717891353</v>
      </c>
      <c r="Z158" s="20">
        <f t="shared" ca="1" si="27"/>
        <v>0</v>
      </c>
      <c r="AA158" s="47"/>
      <c r="AB158" s="47"/>
      <c r="AC158" s="47"/>
      <c r="AD158" s="47"/>
      <c r="AE158" s="47"/>
      <c r="AF158" s="47"/>
      <c r="AG158" s="1"/>
      <c r="AH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</row>
    <row r="159" spans="1:47">
      <c r="A159" s="5">
        <v>38588</v>
      </c>
      <c r="B159" s="4">
        <v>6174.25</v>
      </c>
      <c r="C159" s="4">
        <v>6174.79</v>
      </c>
      <c r="D159" s="4">
        <v>6126.97</v>
      </c>
      <c r="E159" s="4">
        <v>6127.24</v>
      </c>
      <c r="F159" s="4">
        <v>2879000</v>
      </c>
      <c r="G159" s="35">
        <f t="shared" si="29"/>
        <v>-20.930000000000291</v>
      </c>
      <c r="H159" s="35">
        <f t="shared" si="28"/>
        <v>-47.010000000000218</v>
      </c>
      <c r="I159" s="35">
        <f t="shared" ca="1" si="19"/>
        <v>0</v>
      </c>
      <c r="J159" s="35">
        <f t="shared" ca="1" si="20"/>
        <v>2</v>
      </c>
      <c r="K159" s="35">
        <f t="shared" ca="1" si="21"/>
        <v>-135.88000000000102</v>
      </c>
      <c r="L159" s="35">
        <f t="shared" ca="1" si="22"/>
        <v>-1275.5999999999995</v>
      </c>
      <c r="M159" s="34">
        <f ca="1">AVERAGE(E159:OFFSET(E159,-M$5+1,0))</f>
        <v>6255.333333333333</v>
      </c>
      <c r="N159" s="34">
        <f ca="1">AVERAGE(E159:OFFSET(E159,-N$5+1,0))</f>
        <v>6309.0254545454527</v>
      </c>
      <c r="O159" s="34">
        <f t="shared" ca="1" si="23"/>
        <v>0</v>
      </c>
      <c r="P159" s="12">
        <f ca="1">100*(MAX(C159:OFFSET(C159,-$P$5+1,0))-E159)/(MAX(C159:OFFSET(C159,-$P$5+1,0))-MIN(D159:OFFSET(D159,-$P$5+1,0)))</f>
        <v>99.900643974241206</v>
      </c>
      <c r="Q159" s="37">
        <f t="shared" ca="1" si="24"/>
        <v>1</v>
      </c>
      <c r="R159" s="15">
        <f ca="1">AVERAGE(E159:OFFSET(E159,-R$5+1,0))</f>
        <v>6189.1699999999992</v>
      </c>
      <c r="S159" s="15">
        <f t="shared" ca="1" si="25"/>
        <v>-1.00061882287931</v>
      </c>
      <c r="T159" s="14">
        <f t="shared" ca="1" si="26"/>
        <v>0</v>
      </c>
      <c r="U159" s="20">
        <f t="shared" si="30"/>
        <v>0</v>
      </c>
      <c r="V159" s="20">
        <f t="shared" si="31"/>
        <v>67.940000000000509</v>
      </c>
      <c r="W159" s="20">
        <f ca="1">AVERAGE(U159:OFFSET(U159,-$W$5+1,0))</f>
        <v>9.5420000000000069</v>
      </c>
      <c r="X159" s="20">
        <f ca="1">AVERAGE(V159:OFFSET(V159,-$W$5+1,0))</f>
        <v>32.478000000000065</v>
      </c>
      <c r="Y159" s="20">
        <f t="shared" ca="1" si="18"/>
        <v>22.70823417420273</v>
      </c>
      <c r="Z159" s="20">
        <f t="shared" ca="1" si="27"/>
        <v>0</v>
      </c>
      <c r="AA159" s="47"/>
      <c r="AB159" s="47"/>
      <c r="AC159" s="47"/>
      <c r="AD159" s="47"/>
      <c r="AE159" s="47"/>
      <c r="AF159" s="47"/>
      <c r="AG159" s="1"/>
      <c r="AH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</row>
    <row r="160" spans="1:47">
      <c r="A160" s="5">
        <v>38589</v>
      </c>
      <c r="B160" s="4">
        <v>6103.46</v>
      </c>
      <c r="C160" s="4">
        <v>6153.62</v>
      </c>
      <c r="D160" s="4">
        <v>6097.23</v>
      </c>
      <c r="E160" s="4">
        <v>6109.66</v>
      </c>
      <c r="F160" s="4">
        <v>3113400</v>
      </c>
      <c r="G160" s="35">
        <f t="shared" si="29"/>
        <v>-23.779999999999745</v>
      </c>
      <c r="H160" s="35">
        <f t="shared" si="28"/>
        <v>6.1999999999998181</v>
      </c>
      <c r="I160" s="35">
        <f t="shared" ca="1" si="19"/>
        <v>1</v>
      </c>
      <c r="J160" s="35">
        <f t="shared" ca="1" si="20"/>
        <v>2</v>
      </c>
      <c r="K160" s="35">
        <f t="shared" ca="1" si="21"/>
        <v>-35.159999999999854</v>
      </c>
      <c r="L160" s="35">
        <f t="shared" ca="1" si="22"/>
        <v>-1310.7599999999993</v>
      </c>
      <c r="M160" s="34">
        <f ca="1">AVERAGE(E160:OFFSET(E160,-M$5+1,0))</f>
        <v>6232.8050000000003</v>
      </c>
      <c r="N160" s="34">
        <f ca="1">AVERAGE(E160:OFFSET(E160,-N$5+1,0))</f>
        <v>6294.8986363636359</v>
      </c>
      <c r="O160" s="34">
        <f t="shared" ca="1" si="23"/>
        <v>0</v>
      </c>
      <c r="P160" s="12">
        <f ca="1">100*(MAX(C160:OFFSET(C160,-$P$5+1,0))-E160)/(MAX(C160:OFFSET(C160,-$P$5+1,0))-MIN(D160:OFFSET(D160,-$P$5+1,0)))</f>
        <v>95.877143520514693</v>
      </c>
      <c r="Q160" s="37">
        <f t="shared" ca="1" si="24"/>
        <v>1</v>
      </c>
      <c r="R160" s="15">
        <f ca="1">AVERAGE(E160:OFFSET(E160,-R$5+1,0))</f>
        <v>6167.1266666666661</v>
      </c>
      <c r="S160" s="15">
        <f t="shared" ca="1" si="25"/>
        <v>-0.93182238297899256</v>
      </c>
      <c r="T160" s="14">
        <f t="shared" ca="1" si="26"/>
        <v>0</v>
      </c>
      <c r="U160" s="20">
        <f t="shared" si="30"/>
        <v>0</v>
      </c>
      <c r="V160" s="20">
        <f t="shared" si="31"/>
        <v>17.579999999999927</v>
      </c>
      <c r="W160" s="20">
        <f ca="1">AVERAGE(U160:OFFSET(U160,-$W$5+1,0))</f>
        <v>9.5420000000000069</v>
      </c>
      <c r="X160" s="20">
        <f ca="1">AVERAGE(V160:OFFSET(V160,-$W$5+1,0))</f>
        <v>28.628000000000064</v>
      </c>
      <c r="Y160" s="20">
        <f t="shared" ca="1" si="18"/>
        <v>24.998690070736146</v>
      </c>
      <c r="Z160" s="20">
        <f t="shared" ca="1" si="27"/>
        <v>1</v>
      </c>
      <c r="AA160" s="47"/>
      <c r="AB160" s="47"/>
      <c r="AC160" s="47"/>
      <c r="AD160" s="47"/>
      <c r="AE160" s="47"/>
      <c r="AF160" s="47"/>
      <c r="AG160" s="1"/>
      <c r="AH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</row>
    <row r="161" spans="1:47">
      <c r="A161" s="5">
        <v>38590</v>
      </c>
      <c r="B161" s="4">
        <v>6130.83</v>
      </c>
      <c r="C161" s="4">
        <v>6148.95</v>
      </c>
      <c r="D161" s="4">
        <v>6107</v>
      </c>
      <c r="E161" s="4">
        <v>6136.55</v>
      </c>
      <c r="F161" s="4">
        <v>2661800</v>
      </c>
      <c r="G161" s="35">
        <f t="shared" si="29"/>
        <v>21.170000000000073</v>
      </c>
      <c r="H161" s="35">
        <f t="shared" si="28"/>
        <v>5.7200000000002547</v>
      </c>
      <c r="I161" s="35">
        <f t="shared" ca="1" si="19"/>
        <v>1</v>
      </c>
      <c r="J161" s="35">
        <f t="shared" ca="1" si="20"/>
        <v>2</v>
      </c>
      <c r="K161" s="35">
        <f t="shared" ca="1" si="21"/>
        <v>53.780000000000655</v>
      </c>
      <c r="L161" s="35">
        <f t="shared" ca="1" si="22"/>
        <v>-1256.9799999999987</v>
      </c>
      <c r="M161" s="34">
        <f ca="1">AVERAGE(E161:OFFSET(E161,-M$5+1,0))</f>
        <v>6214.4474999999993</v>
      </c>
      <c r="N161" s="34">
        <f ca="1">AVERAGE(E161:OFFSET(E161,-N$5+1,0))</f>
        <v>6284.4618181818169</v>
      </c>
      <c r="O161" s="34">
        <f t="shared" ca="1" si="23"/>
        <v>0</v>
      </c>
      <c r="P161" s="12">
        <f ca="1">100*(MAX(C161:OFFSET(C161,-$P$5+1,0))-E161)/(MAX(C161:OFFSET(C161,-$P$5+1,0))-MIN(D161:OFFSET(D161,-$P$5+1,0)))</f>
        <v>84.122753886533204</v>
      </c>
      <c r="Q161" s="37">
        <f t="shared" ca="1" si="24"/>
        <v>1</v>
      </c>
      <c r="R161" s="15">
        <f ca="1">AVERAGE(E161:OFFSET(E161,-R$5+1,0))</f>
        <v>6155.7033333333338</v>
      </c>
      <c r="S161" s="15">
        <f t="shared" ca="1" si="25"/>
        <v>-0.31114776486413381</v>
      </c>
      <c r="T161" s="14">
        <f t="shared" ca="1" si="26"/>
        <v>0</v>
      </c>
      <c r="U161" s="20">
        <f t="shared" si="30"/>
        <v>26.890000000000327</v>
      </c>
      <c r="V161" s="20">
        <f t="shared" si="31"/>
        <v>0</v>
      </c>
      <c r="W161" s="20">
        <f ca="1">AVERAGE(U161:OFFSET(U161,-$W$5+1,0))</f>
        <v>14.920000000000073</v>
      </c>
      <c r="X161" s="20">
        <f ca="1">AVERAGE(V161:OFFSET(V161,-$W$5+1,0))</f>
        <v>19.397999999999957</v>
      </c>
      <c r="Y161" s="20">
        <f t="shared" ca="1" si="18"/>
        <v>43.475727023719507</v>
      </c>
      <c r="Z161" s="20">
        <f t="shared" ca="1" si="27"/>
        <v>1</v>
      </c>
      <c r="AA161" s="47"/>
      <c r="AB161" s="47"/>
      <c r="AC161" s="47"/>
      <c r="AD161" s="47"/>
      <c r="AE161" s="47"/>
      <c r="AF161" s="47"/>
      <c r="AG161" s="1"/>
      <c r="AH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</row>
    <row r="162" spans="1:47">
      <c r="A162" s="5">
        <v>38593</v>
      </c>
      <c r="B162" s="4">
        <v>6117.27</v>
      </c>
      <c r="C162" s="4">
        <v>6130.79</v>
      </c>
      <c r="D162" s="4">
        <v>6031.2</v>
      </c>
      <c r="E162" s="4">
        <v>6049.44</v>
      </c>
      <c r="F162" s="4">
        <v>2578200</v>
      </c>
      <c r="G162" s="35">
        <f t="shared" si="29"/>
        <v>-19.279999999999745</v>
      </c>
      <c r="H162" s="35">
        <f t="shared" si="28"/>
        <v>-67.830000000000837</v>
      </c>
      <c r="I162" s="35">
        <f t="shared" ca="1" si="19"/>
        <v>0</v>
      </c>
      <c r="J162" s="35">
        <f t="shared" ca="1" si="20"/>
        <v>2</v>
      </c>
      <c r="K162" s="35">
        <f t="shared" ca="1" si="21"/>
        <v>-174.22000000000116</v>
      </c>
      <c r="L162" s="35">
        <f t="shared" ca="1" si="22"/>
        <v>-1431.1999999999998</v>
      </c>
      <c r="M162" s="34">
        <f ca="1">AVERAGE(E162:OFFSET(E162,-M$5+1,0))</f>
        <v>6189.0916666666672</v>
      </c>
      <c r="N162" s="34">
        <f ca="1">AVERAGE(E162:OFFSET(E162,-N$5+1,0))</f>
        <v>6271.8340909090912</v>
      </c>
      <c r="O162" s="34">
        <f t="shared" ca="1" si="23"/>
        <v>0</v>
      </c>
      <c r="P162" s="12">
        <f ca="1">100*(MAX(C162:OFFSET(C162,-$P$5+1,0))-E162)/(MAX(C162:OFFSET(C162,-$P$5+1,0))-MIN(D162:OFFSET(D162,-$P$5+1,0)))</f>
        <v>92.242589205971257</v>
      </c>
      <c r="Q162" s="37">
        <f t="shared" ca="1" si="24"/>
        <v>1</v>
      </c>
      <c r="R162" s="15">
        <f ca="1">AVERAGE(E162:OFFSET(E162,-R$5+1,0))</f>
        <v>6137.4533333333338</v>
      </c>
      <c r="S162" s="15">
        <f t="shared" ca="1" si="25"/>
        <v>-1.4340367014331823</v>
      </c>
      <c r="T162" s="14">
        <f t="shared" ca="1" si="26"/>
        <v>0</v>
      </c>
      <c r="U162" s="20">
        <f t="shared" si="30"/>
        <v>0</v>
      </c>
      <c r="V162" s="20">
        <f t="shared" si="31"/>
        <v>87.110000000000582</v>
      </c>
      <c r="W162" s="20">
        <f ca="1">AVERAGE(U162:OFFSET(U162,-$W$5+1,0))</f>
        <v>5.3780000000000658</v>
      </c>
      <c r="X162" s="20">
        <f ca="1">AVERAGE(V162:OFFSET(V162,-$W$5+1,0))</f>
        <v>36.820000000000071</v>
      </c>
      <c r="Y162" s="20">
        <f t="shared" ca="1" si="18"/>
        <v>12.74467984264669</v>
      </c>
      <c r="Z162" s="20">
        <f t="shared" ca="1" si="27"/>
        <v>0</v>
      </c>
      <c r="AA162" s="47"/>
      <c r="AB162" s="47"/>
      <c r="AC162" s="47"/>
      <c r="AD162" s="47"/>
      <c r="AE162" s="47"/>
      <c r="AF162" s="47"/>
      <c r="AG162" s="1"/>
      <c r="AH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</row>
    <row r="163" spans="1:47">
      <c r="A163" s="5">
        <v>38594</v>
      </c>
      <c r="B163" s="4">
        <v>6087.86</v>
      </c>
      <c r="C163" s="4">
        <v>6087.86</v>
      </c>
      <c r="D163" s="4">
        <v>6021.97</v>
      </c>
      <c r="E163" s="4">
        <v>6032.12</v>
      </c>
      <c r="F163" s="4">
        <v>2676600</v>
      </c>
      <c r="G163" s="35">
        <f t="shared" si="29"/>
        <v>38.420000000000073</v>
      </c>
      <c r="H163" s="35">
        <f t="shared" si="28"/>
        <v>-55.739999999999782</v>
      </c>
      <c r="I163" s="35">
        <f t="shared" ca="1" si="19"/>
        <v>1</v>
      </c>
      <c r="J163" s="35">
        <f t="shared" ca="1" si="20"/>
        <v>2</v>
      </c>
      <c r="K163" s="35">
        <f t="shared" ca="1" si="21"/>
        <v>-34.639999999999418</v>
      </c>
      <c r="L163" s="35">
        <f t="shared" ca="1" si="22"/>
        <v>-1465.8399999999992</v>
      </c>
      <c r="M163" s="34">
        <f ca="1">AVERAGE(E163:OFFSET(E163,-M$5+1,0))</f>
        <v>6162.5266666666657</v>
      </c>
      <c r="N163" s="34">
        <f ca="1">AVERAGE(E163:OFFSET(E163,-N$5+1,0))</f>
        <v>6256.2195454545445</v>
      </c>
      <c r="O163" s="34">
        <f t="shared" ca="1" si="23"/>
        <v>0</v>
      </c>
      <c r="P163" s="12">
        <f ca="1">100*(MAX(C163:OFFSET(C163,-$P$5+1,0))-E163)/(MAX(C163:OFFSET(C163,-$P$5+1,0))-MIN(D163:OFFSET(D163,-$P$5+1,0)))</f>
        <v>95.740841760731968</v>
      </c>
      <c r="Q163" s="37">
        <f t="shared" ca="1" si="24"/>
        <v>1</v>
      </c>
      <c r="R163" s="15">
        <f ca="1">AVERAGE(E163:OFFSET(E163,-R$5+1,0))</f>
        <v>6108.3650000000007</v>
      </c>
      <c r="S163" s="15">
        <f t="shared" ca="1" si="25"/>
        <v>-1.2482063530912249</v>
      </c>
      <c r="T163" s="14">
        <f t="shared" ca="1" si="26"/>
        <v>0</v>
      </c>
      <c r="U163" s="20">
        <f t="shared" si="30"/>
        <v>0</v>
      </c>
      <c r="V163" s="20">
        <f t="shared" si="31"/>
        <v>17.319999999999709</v>
      </c>
      <c r="W163" s="20">
        <f ca="1">AVERAGE(U163:OFFSET(U163,-$W$5+1,0))</f>
        <v>5.3780000000000658</v>
      </c>
      <c r="X163" s="20">
        <f ca="1">AVERAGE(V163:OFFSET(V163,-$W$5+1,0))</f>
        <v>37.990000000000144</v>
      </c>
      <c r="Y163" s="20">
        <f t="shared" ca="1" si="18"/>
        <v>12.40084855192778</v>
      </c>
      <c r="Z163" s="20">
        <f t="shared" ca="1" si="27"/>
        <v>1</v>
      </c>
      <c r="AA163" s="47"/>
      <c r="AB163" s="47"/>
      <c r="AC163" s="47"/>
      <c r="AD163" s="47"/>
      <c r="AE163" s="47"/>
      <c r="AF163" s="47"/>
      <c r="AG163" s="1"/>
      <c r="AH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</row>
    <row r="164" spans="1:47">
      <c r="A164" s="5">
        <v>38595</v>
      </c>
      <c r="B164" s="4">
        <v>6041.86</v>
      </c>
      <c r="C164" s="4">
        <v>6078.17</v>
      </c>
      <c r="D164" s="4">
        <v>5976.4</v>
      </c>
      <c r="E164" s="4">
        <v>6033.47</v>
      </c>
      <c r="F164" s="4">
        <v>2955000</v>
      </c>
      <c r="G164" s="35">
        <f t="shared" si="29"/>
        <v>9.7399999999997817</v>
      </c>
      <c r="H164" s="35">
        <f t="shared" si="28"/>
        <v>-8.3899999999994179</v>
      </c>
      <c r="I164" s="35">
        <f t="shared" ca="1" si="19"/>
        <v>1</v>
      </c>
      <c r="J164" s="35">
        <f t="shared" ca="1" si="20"/>
        <v>2</v>
      </c>
      <c r="K164" s="35">
        <f t="shared" ca="1" si="21"/>
        <v>2.7000000000007276</v>
      </c>
      <c r="L164" s="35">
        <f t="shared" ca="1" si="22"/>
        <v>-1463.1399999999985</v>
      </c>
      <c r="M164" s="34">
        <f ca="1">AVERAGE(E164:OFFSET(E164,-M$5+1,0))</f>
        <v>6144.8883333333333</v>
      </c>
      <c r="N164" s="34">
        <f ca="1">AVERAGE(E164:OFFSET(E164,-N$5+1,0))</f>
        <v>6243.56</v>
      </c>
      <c r="O164" s="34">
        <f t="shared" ca="1" si="23"/>
        <v>0</v>
      </c>
      <c r="P164" s="12">
        <f ca="1">100*(MAX(C164:OFFSET(C164,-$P$5+1,0))-E164)/(MAX(C164:OFFSET(C164,-$P$5+1,0))-MIN(D164:OFFSET(D164,-$P$5+1,0)))</f>
        <v>79.896435113427998</v>
      </c>
      <c r="Q164" s="37">
        <f t="shared" ca="1" si="24"/>
        <v>1</v>
      </c>
      <c r="R164" s="15">
        <f ca="1">AVERAGE(E164:OFFSET(E164,-R$5+1,0))</f>
        <v>6081.413333333333</v>
      </c>
      <c r="S164" s="15">
        <f t="shared" ca="1" si="25"/>
        <v>-0.78835840791393952</v>
      </c>
      <c r="T164" s="14">
        <f t="shared" ca="1" si="26"/>
        <v>0</v>
      </c>
      <c r="U164" s="20">
        <f t="shared" si="30"/>
        <v>1.3500000000003638</v>
      </c>
      <c r="V164" s="20">
        <f t="shared" si="31"/>
        <v>0</v>
      </c>
      <c r="W164" s="20">
        <f ca="1">AVERAGE(U164:OFFSET(U164,-$W$5+1,0))</f>
        <v>5.6480000000001382</v>
      </c>
      <c r="X164" s="20">
        <f ca="1">AVERAGE(V164:OFFSET(V164,-$W$5+1,0))</f>
        <v>24.402000000000044</v>
      </c>
      <c r="Y164" s="20">
        <f t="shared" ca="1" si="18"/>
        <v>18.79534109817007</v>
      </c>
      <c r="Z164" s="20">
        <f t="shared" ca="1" si="27"/>
        <v>1</v>
      </c>
      <c r="AA164" s="47"/>
      <c r="AB164" s="47"/>
      <c r="AC164" s="47"/>
      <c r="AD164" s="47"/>
      <c r="AE164" s="47"/>
      <c r="AF164" s="47"/>
      <c r="AG164" s="1"/>
      <c r="AH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</row>
    <row r="165" spans="1:47">
      <c r="A165" s="5">
        <v>38597</v>
      </c>
      <c r="B165" s="4">
        <v>6081.71</v>
      </c>
      <c r="C165" s="4">
        <v>6116.05</v>
      </c>
      <c r="D165" s="4">
        <v>6075.35</v>
      </c>
      <c r="E165" s="4">
        <v>6116.05</v>
      </c>
      <c r="F165" s="4">
        <v>2964000</v>
      </c>
      <c r="G165" s="35">
        <f t="shared" si="29"/>
        <v>48.239999999999782</v>
      </c>
      <c r="H165" s="35">
        <f t="shared" si="28"/>
        <v>34.340000000000146</v>
      </c>
      <c r="I165" s="35">
        <f t="shared" ca="1" si="19"/>
        <v>1</v>
      </c>
      <c r="J165" s="35">
        <f t="shared" ca="1" si="20"/>
        <v>2</v>
      </c>
      <c r="K165" s="35">
        <f t="shared" ca="1" si="21"/>
        <v>165.15999999999985</v>
      </c>
      <c r="L165" s="35">
        <f t="shared" ca="1" si="22"/>
        <v>-1297.9799999999987</v>
      </c>
      <c r="M165" s="34">
        <f ca="1">AVERAGE(E165:OFFSET(E165,-M$5+1,0))</f>
        <v>6134.3591666666662</v>
      </c>
      <c r="N165" s="34">
        <f ca="1">AVERAGE(E165:OFFSET(E165,-N$5+1,0))</f>
        <v>6234.8381818181815</v>
      </c>
      <c r="O165" s="34">
        <f t="shared" ca="1" si="23"/>
        <v>0</v>
      </c>
      <c r="P165" s="12">
        <f ca="1">100*(MAX(C165:OFFSET(C165,-$P$5+1,0))-E165)/(MAX(C165:OFFSET(C165,-$P$5+1,0))-MIN(D165:OFFSET(D165,-$P$5+1,0)))</f>
        <v>45.853204606257947</v>
      </c>
      <c r="Q165" s="37">
        <f t="shared" ca="1" si="24"/>
        <v>1</v>
      </c>
      <c r="R165" s="15">
        <f ca="1">AVERAGE(E165:OFFSET(E165,-R$5+1,0))</f>
        <v>6079.5483333333332</v>
      </c>
      <c r="S165" s="15">
        <f t="shared" ca="1" si="25"/>
        <v>0.60040096180391156</v>
      </c>
      <c r="T165" s="14">
        <f t="shared" ca="1" si="26"/>
        <v>0</v>
      </c>
      <c r="U165" s="20">
        <f t="shared" si="30"/>
        <v>82.579999999999927</v>
      </c>
      <c r="V165" s="20">
        <f t="shared" si="31"/>
        <v>0</v>
      </c>
      <c r="W165" s="20">
        <f ca="1">AVERAGE(U165:OFFSET(U165,-$W$5+1,0))</f>
        <v>22.164000000000122</v>
      </c>
      <c r="X165" s="20">
        <f ca="1">AVERAGE(V165:OFFSET(V165,-$W$5+1,0))</f>
        <v>20.88600000000006</v>
      </c>
      <c r="Y165" s="20">
        <f t="shared" ca="1" si="18"/>
        <v>51.484320557491351</v>
      </c>
      <c r="Z165" s="20">
        <f t="shared" ca="1" si="27"/>
        <v>1</v>
      </c>
      <c r="AA165" s="47"/>
      <c r="AB165" s="47"/>
      <c r="AC165" s="47"/>
      <c r="AD165" s="47"/>
      <c r="AE165" s="47"/>
      <c r="AF165" s="47"/>
      <c r="AG165" s="1"/>
      <c r="AH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</row>
    <row r="166" spans="1:47">
      <c r="A166" s="5">
        <v>38600</v>
      </c>
      <c r="B166" s="4">
        <v>6131.95</v>
      </c>
      <c r="C166" s="4">
        <v>6131.95</v>
      </c>
      <c r="D166" s="4">
        <v>6094</v>
      </c>
      <c r="E166" s="4">
        <v>6098.78</v>
      </c>
      <c r="F166" s="4">
        <v>2384200</v>
      </c>
      <c r="G166" s="35">
        <f t="shared" si="29"/>
        <v>15.899999999999636</v>
      </c>
      <c r="H166" s="35">
        <f t="shared" si="28"/>
        <v>-33.170000000000073</v>
      </c>
      <c r="I166" s="35">
        <f t="shared" ca="1" si="19"/>
        <v>0</v>
      </c>
      <c r="J166" s="35">
        <f t="shared" ca="1" si="20"/>
        <v>2</v>
      </c>
      <c r="K166" s="35">
        <f t="shared" ca="1" si="21"/>
        <v>-34.540000000000873</v>
      </c>
      <c r="L166" s="35">
        <f t="shared" ca="1" si="22"/>
        <v>-1332.5199999999995</v>
      </c>
      <c r="M166" s="34">
        <f ca="1">AVERAGE(E166:OFFSET(E166,-M$5+1,0))</f>
        <v>6122.4308333333329</v>
      </c>
      <c r="N166" s="34">
        <f ca="1">AVERAGE(E166:OFFSET(E166,-N$5+1,0))</f>
        <v>6223.7127272727284</v>
      </c>
      <c r="O166" s="34">
        <f t="shared" ca="1" si="23"/>
        <v>0</v>
      </c>
      <c r="P166" s="12">
        <f ca="1">100*(MAX(C166:OFFSET(C166,-$P$5+1,0))-E166)/(MAX(C166:OFFSET(C166,-$P$5+1,0))-MIN(D166:OFFSET(D166,-$P$5+1,0)))</f>
        <v>52.549338916676462</v>
      </c>
      <c r="Q166" s="37">
        <f t="shared" ca="1" si="24"/>
        <v>0</v>
      </c>
      <c r="R166" s="15">
        <f ca="1">AVERAGE(E166:OFFSET(E166,-R$5+1,0))</f>
        <v>6077.7350000000006</v>
      </c>
      <c r="S166" s="15">
        <f t="shared" ca="1" si="25"/>
        <v>0.34626386310030233</v>
      </c>
      <c r="T166" s="14">
        <f t="shared" ca="1" si="26"/>
        <v>0</v>
      </c>
      <c r="U166" s="20">
        <f t="shared" si="30"/>
        <v>0</v>
      </c>
      <c r="V166" s="20">
        <f t="shared" si="31"/>
        <v>17.270000000000437</v>
      </c>
      <c r="W166" s="20">
        <f ca="1">AVERAGE(U166:OFFSET(U166,-$W$5+1,0))</f>
        <v>16.786000000000058</v>
      </c>
      <c r="X166" s="20">
        <f ca="1">AVERAGE(V166:OFFSET(V166,-$W$5+1,0))</f>
        <v>24.340000000000146</v>
      </c>
      <c r="Y166" s="20">
        <f t="shared" ca="1" si="18"/>
        <v>40.816028789573444</v>
      </c>
      <c r="Z166" s="20">
        <f t="shared" ca="1" si="27"/>
        <v>0</v>
      </c>
      <c r="AA166" s="47"/>
      <c r="AB166" s="47"/>
      <c r="AC166" s="47"/>
      <c r="AD166" s="47"/>
      <c r="AE166" s="47"/>
      <c r="AF166" s="47"/>
      <c r="AG166" s="1"/>
      <c r="AH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</row>
    <row r="167" spans="1:47">
      <c r="A167" s="5">
        <v>38601</v>
      </c>
      <c r="B167" s="4">
        <v>6141.28</v>
      </c>
      <c r="C167" s="4">
        <v>6145.3</v>
      </c>
      <c r="D167" s="4">
        <v>6123.84</v>
      </c>
      <c r="E167" s="4">
        <v>6140.14</v>
      </c>
      <c r="F167" s="4">
        <v>2365800</v>
      </c>
      <c r="G167" s="35">
        <f t="shared" si="29"/>
        <v>42.5</v>
      </c>
      <c r="H167" s="35">
        <f t="shared" si="28"/>
        <v>-1.1399999999994179</v>
      </c>
      <c r="I167" s="35">
        <f t="shared" ca="1" si="19"/>
        <v>0</v>
      </c>
      <c r="J167" s="35">
        <f t="shared" ca="1" si="20"/>
        <v>2</v>
      </c>
      <c r="K167" s="35">
        <f t="shared" ca="1" si="21"/>
        <v>82.720000000001164</v>
      </c>
      <c r="L167" s="35">
        <f t="shared" ca="1" si="22"/>
        <v>-1249.7999999999984</v>
      </c>
      <c r="M167" s="34">
        <f ca="1">AVERAGE(E167:OFFSET(E167,-M$5+1,0))</f>
        <v>6117.0183333333343</v>
      </c>
      <c r="N167" s="34">
        <f ca="1">AVERAGE(E167:OFFSET(E167,-N$5+1,0))</f>
        <v>6209.375</v>
      </c>
      <c r="O167" s="34">
        <f t="shared" ca="1" si="23"/>
        <v>0</v>
      </c>
      <c r="P167" s="12">
        <f ca="1">100*(MAX(C167:OFFSET(C167,-$P$5+1,0))-E167)/(MAX(C167:OFFSET(C167,-$P$5+1,0))-MIN(D167:OFFSET(D167,-$P$5+1,0)))</f>
        <v>36.512737001279433</v>
      </c>
      <c r="Q167" s="37">
        <f t="shared" ca="1" si="24"/>
        <v>0</v>
      </c>
      <c r="R167" s="15">
        <f ca="1">AVERAGE(E167:OFFSET(E167,-R$5+1,0))</f>
        <v>6078.333333333333</v>
      </c>
      <c r="S167" s="15">
        <f t="shared" ca="1" si="25"/>
        <v>1.0168357554154204</v>
      </c>
      <c r="T167" s="14">
        <f t="shared" ca="1" si="26"/>
        <v>0</v>
      </c>
      <c r="U167" s="20">
        <f t="shared" si="30"/>
        <v>41.360000000000582</v>
      </c>
      <c r="V167" s="20">
        <f t="shared" si="31"/>
        <v>0</v>
      </c>
      <c r="W167" s="20">
        <f ca="1">AVERAGE(U167:OFFSET(U167,-$W$5+1,0))</f>
        <v>25.058000000000174</v>
      </c>
      <c r="X167" s="20">
        <f ca="1">AVERAGE(V167:OFFSET(V167,-$W$5+1,0))</f>
        <v>6.9180000000000295</v>
      </c>
      <c r="Y167" s="20">
        <f t="shared" ca="1" si="18"/>
        <v>78.365023767825917</v>
      </c>
      <c r="Z167" s="20">
        <f t="shared" ca="1" si="27"/>
        <v>0</v>
      </c>
      <c r="AA167" s="47"/>
      <c r="AB167" s="47"/>
      <c r="AC167" s="47"/>
      <c r="AD167" s="47"/>
      <c r="AE167" s="47"/>
      <c r="AF167" s="47"/>
      <c r="AG167" s="1"/>
      <c r="AH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</row>
    <row r="168" spans="1:47">
      <c r="A168" s="5">
        <v>38602</v>
      </c>
      <c r="B168" s="4">
        <v>6168.51</v>
      </c>
      <c r="C168" s="4">
        <v>6168.51</v>
      </c>
      <c r="D168" s="4">
        <v>6130.56</v>
      </c>
      <c r="E168" s="4">
        <v>6141.14</v>
      </c>
      <c r="F168" s="4">
        <v>2522800</v>
      </c>
      <c r="G168" s="35">
        <f t="shared" si="29"/>
        <v>28.369999999999891</v>
      </c>
      <c r="H168" s="35">
        <f t="shared" si="28"/>
        <v>-27.369999999999891</v>
      </c>
      <c r="I168" s="35">
        <f t="shared" ca="1" si="19"/>
        <v>-1</v>
      </c>
      <c r="J168" s="35">
        <f t="shared" ca="1" si="20"/>
        <v>2</v>
      </c>
      <c r="K168" s="35">
        <f t="shared" ca="1" si="21"/>
        <v>2</v>
      </c>
      <c r="L168" s="35">
        <f t="shared" ca="1" si="22"/>
        <v>-1247.7999999999984</v>
      </c>
      <c r="M168" s="34">
        <f ca="1">AVERAGE(E168:OFFSET(E168,-M$5+1,0))</f>
        <v>6115.5350000000008</v>
      </c>
      <c r="N168" s="34">
        <f ca="1">AVERAGE(E168:OFFSET(E168,-N$5+1,0))</f>
        <v>6195.5172727272729</v>
      </c>
      <c r="O168" s="34">
        <f t="shared" ca="1" si="23"/>
        <v>0</v>
      </c>
      <c r="P168" s="12">
        <f ca="1">100*(MAX(C168:OFFSET(C168,-$P$5+1,0))-E168)/(MAX(C168:OFFSET(C168,-$P$5+1,0))-MIN(D168:OFFSET(D168,-$P$5+1,0)))</f>
        <v>16.961540400221573</v>
      </c>
      <c r="Q168" s="37">
        <f t="shared" ca="1" si="24"/>
        <v>0</v>
      </c>
      <c r="R168" s="15">
        <f ca="1">AVERAGE(E168:OFFSET(E168,-R$5+1,0))</f>
        <v>6093.6166666666659</v>
      </c>
      <c r="S168" s="15">
        <f t="shared" ca="1" si="25"/>
        <v>0.77988714966756667</v>
      </c>
      <c r="T168" s="14">
        <f t="shared" ca="1" si="26"/>
        <v>0</v>
      </c>
      <c r="U168" s="20">
        <f t="shared" si="30"/>
        <v>1</v>
      </c>
      <c r="V168" s="20">
        <f t="shared" si="31"/>
        <v>0</v>
      </c>
      <c r="W168" s="20">
        <f ca="1">AVERAGE(U168:OFFSET(U168,-$W$5+1,0))</f>
        <v>25.258000000000173</v>
      </c>
      <c r="X168" s="20">
        <f ca="1">AVERAGE(V168:OFFSET(V168,-$W$5+1,0))</f>
        <v>3.4540000000000872</v>
      </c>
      <c r="Y168" s="20">
        <f t="shared" ca="1" si="18"/>
        <v>87.970186681526698</v>
      </c>
      <c r="Z168" s="20">
        <f t="shared" ca="1" si="27"/>
        <v>-1</v>
      </c>
      <c r="AA168" s="47"/>
      <c r="AB168" s="47"/>
      <c r="AC168" s="47"/>
      <c r="AD168" s="47"/>
      <c r="AE168" s="47"/>
      <c r="AF168" s="47"/>
      <c r="AG168" s="1"/>
      <c r="AH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</row>
    <row r="169" spans="1:47">
      <c r="A169" s="5">
        <v>38603</v>
      </c>
      <c r="B169" s="4">
        <v>6157.47</v>
      </c>
      <c r="C169" s="4">
        <v>6170</v>
      </c>
      <c r="D169" s="4">
        <v>6140.34</v>
      </c>
      <c r="E169" s="4">
        <v>6149.88</v>
      </c>
      <c r="F169" s="4">
        <v>2575200</v>
      </c>
      <c r="G169" s="35">
        <f t="shared" si="29"/>
        <v>16.329999999999927</v>
      </c>
      <c r="H169" s="35">
        <f t="shared" si="28"/>
        <v>-7.5900000000001455</v>
      </c>
      <c r="I169" s="35">
        <f t="shared" ca="1" si="19"/>
        <v>-1</v>
      </c>
      <c r="J169" s="35">
        <f t="shared" ca="1" si="20"/>
        <v>-1</v>
      </c>
      <c r="K169" s="35">
        <f t="shared" ca="1" si="21"/>
        <v>40.25</v>
      </c>
      <c r="L169" s="35">
        <f t="shared" ca="1" si="22"/>
        <v>-1207.5499999999984</v>
      </c>
      <c r="M169" s="34">
        <f ca="1">AVERAGE(E169:OFFSET(E169,-M$5+1,0))</f>
        <v>6110.8041666666677</v>
      </c>
      <c r="N169" s="34">
        <f ca="1">AVERAGE(E169:OFFSET(E169,-N$5+1,0))</f>
        <v>6185.0559090909092</v>
      </c>
      <c r="O169" s="34">
        <f t="shared" ca="1" si="23"/>
        <v>0</v>
      </c>
      <c r="P169" s="12">
        <f ca="1">100*(MAX(C169:OFFSET(C169,-$P$5+1,0))-E169)/(MAX(C169:OFFSET(C169,-$P$5+1,0))-MIN(D169:OFFSET(D169,-$P$5+1,0)))</f>
        <v>10.392561983470998</v>
      </c>
      <c r="Q169" s="37">
        <f t="shared" ca="1" si="24"/>
        <v>-1</v>
      </c>
      <c r="R169" s="15">
        <f ca="1">AVERAGE(E169:OFFSET(E169,-R$5+1,0))</f>
        <v>6113.2433333333329</v>
      </c>
      <c r="S169" s="15">
        <f t="shared" ca="1" si="25"/>
        <v>0.59929998969451392</v>
      </c>
      <c r="T169" s="14">
        <f t="shared" ca="1" si="26"/>
        <v>0</v>
      </c>
      <c r="U169" s="20">
        <f t="shared" si="30"/>
        <v>8.7399999999997817</v>
      </c>
      <c r="V169" s="20">
        <f t="shared" si="31"/>
        <v>0</v>
      </c>
      <c r="W169" s="20">
        <f ca="1">AVERAGE(U169:OFFSET(U169,-$W$5+1,0))</f>
        <v>26.736000000000057</v>
      </c>
      <c r="X169" s="20">
        <f ca="1">AVERAGE(V169:OFFSET(V169,-$W$5+1,0))</f>
        <v>3.4540000000000872</v>
      </c>
      <c r="Y169" s="20">
        <f t="shared" ca="1" si="18"/>
        <v>88.559125538257462</v>
      </c>
      <c r="Z169" s="20">
        <f t="shared" ca="1" si="27"/>
        <v>-1</v>
      </c>
      <c r="AA169" s="47"/>
      <c r="AB169" s="47"/>
      <c r="AC169" s="47"/>
      <c r="AD169" s="47"/>
      <c r="AE169" s="47"/>
      <c r="AF169" s="47"/>
      <c r="AG169" s="1"/>
      <c r="AH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</row>
    <row r="170" spans="1:47">
      <c r="A170" s="5">
        <v>38604</v>
      </c>
      <c r="B170" s="4">
        <v>6161.8</v>
      </c>
      <c r="C170" s="4">
        <v>6167.9</v>
      </c>
      <c r="D170" s="4">
        <v>6108.4</v>
      </c>
      <c r="E170" s="4">
        <v>6119.06</v>
      </c>
      <c r="F170" s="4">
        <v>2400000</v>
      </c>
      <c r="G170" s="35">
        <f t="shared" si="29"/>
        <v>11.920000000000073</v>
      </c>
      <c r="H170" s="35">
        <f t="shared" si="28"/>
        <v>-42.739999999999782</v>
      </c>
      <c r="I170" s="35">
        <f t="shared" ca="1" si="19"/>
        <v>0</v>
      </c>
      <c r="J170" s="35">
        <f t="shared" ca="1" si="20"/>
        <v>-2</v>
      </c>
      <c r="K170" s="35">
        <f t="shared" ca="1" si="21"/>
        <v>73.559999999999491</v>
      </c>
      <c r="L170" s="35">
        <f t="shared" ca="1" si="22"/>
        <v>-1133.9899999999989</v>
      </c>
      <c r="M170" s="34">
        <f ca="1">AVERAGE(E170:OFFSET(E170,-M$5+1,0))</f>
        <v>6104.4608333333335</v>
      </c>
      <c r="N170" s="34">
        <f ca="1">AVERAGE(E170:OFFSET(E170,-N$5+1,0))</f>
        <v>6173.1950000000006</v>
      </c>
      <c r="O170" s="34">
        <f t="shared" ca="1" si="23"/>
        <v>0</v>
      </c>
      <c r="P170" s="12">
        <f ca="1">100*(MAX(C170:OFFSET(C170,-$P$5+1,0))-E170)/(MAX(C170:OFFSET(C170,-$P$5+1,0))-MIN(D170:OFFSET(D170,-$P$5+1,0)))</f>
        <v>26.311983471074125</v>
      </c>
      <c r="Q170" s="37">
        <f t="shared" ca="1" si="24"/>
        <v>-1</v>
      </c>
      <c r="R170" s="15">
        <f ca="1">AVERAGE(E170:OFFSET(E170,-R$5+1,0))</f>
        <v>6127.5083333333341</v>
      </c>
      <c r="S170" s="15">
        <f t="shared" ca="1" si="25"/>
        <v>-0.13787550948523752</v>
      </c>
      <c r="T170" s="14">
        <f t="shared" ca="1" si="26"/>
        <v>0</v>
      </c>
      <c r="U170" s="20">
        <f t="shared" si="30"/>
        <v>0</v>
      </c>
      <c r="V170" s="20">
        <f t="shared" si="31"/>
        <v>30.819999999999709</v>
      </c>
      <c r="W170" s="20">
        <f ca="1">AVERAGE(U170:OFFSET(U170,-$W$5+1,0))</f>
        <v>10.220000000000073</v>
      </c>
      <c r="X170" s="20">
        <f ca="1">AVERAGE(V170:OFFSET(V170,-$W$5+1,0))</f>
        <v>9.6180000000000287</v>
      </c>
      <c r="Y170" s="20">
        <f t="shared" ca="1" si="18"/>
        <v>51.517290049400238</v>
      </c>
      <c r="Z170" s="20">
        <f t="shared" ca="1" si="27"/>
        <v>0</v>
      </c>
      <c r="AA170" s="47"/>
      <c r="AB170" s="47"/>
      <c r="AC170" s="47"/>
      <c r="AD170" s="47"/>
      <c r="AE170" s="47"/>
      <c r="AF170" s="47"/>
      <c r="AG170" s="1"/>
      <c r="AH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</row>
    <row r="171" spans="1:47">
      <c r="A171" s="5">
        <v>38607</v>
      </c>
      <c r="B171" s="4">
        <v>6155.38</v>
      </c>
      <c r="C171" s="4">
        <v>6166.11</v>
      </c>
      <c r="D171" s="4">
        <v>6130.99</v>
      </c>
      <c r="E171" s="4">
        <v>6164.98</v>
      </c>
      <c r="F171" s="4">
        <v>2486200</v>
      </c>
      <c r="G171" s="35">
        <f t="shared" si="29"/>
        <v>36.319999999999709</v>
      </c>
      <c r="H171" s="35">
        <f t="shared" si="28"/>
        <v>9.5999999999994543</v>
      </c>
      <c r="I171" s="35">
        <f t="shared" ca="1" si="19"/>
        <v>0</v>
      </c>
      <c r="J171" s="35">
        <f t="shared" ca="1" si="20"/>
        <v>-2</v>
      </c>
      <c r="K171" s="35">
        <f t="shared" ca="1" si="21"/>
        <v>-91.839999999998327</v>
      </c>
      <c r="L171" s="35">
        <f t="shared" ca="1" si="22"/>
        <v>-1225.8299999999972</v>
      </c>
      <c r="M171" s="34">
        <f ca="1">AVERAGE(E171:OFFSET(E171,-M$5+1,0))</f>
        <v>6107.6058333333322</v>
      </c>
      <c r="N171" s="34">
        <f ca="1">AVERAGE(E171:OFFSET(E171,-N$5+1,0))</f>
        <v>6164.4740909090906</v>
      </c>
      <c r="O171" s="34">
        <f t="shared" ca="1" si="23"/>
        <v>0</v>
      </c>
      <c r="P171" s="12">
        <f ca="1">100*(MAX(C171:OFFSET(C171,-$P$5+1,0))-E171)/(MAX(C171:OFFSET(C171,-$P$5+1,0))-MIN(D171:OFFSET(D171,-$P$5+1,0)))</f>
        <v>2.5929752066117908</v>
      </c>
      <c r="Q171" s="37">
        <f t="shared" ca="1" si="24"/>
        <v>-1</v>
      </c>
      <c r="R171" s="15">
        <f ca="1">AVERAGE(E171:OFFSET(E171,-R$5+1,0))</f>
        <v>6135.6633333333339</v>
      </c>
      <c r="S171" s="15">
        <f t="shared" ca="1" si="25"/>
        <v>0.47780761547649608</v>
      </c>
      <c r="T171" s="14">
        <f t="shared" ca="1" si="26"/>
        <v>0</v>
      </c>
      <c r="U171" s="20">
        <f t="shared" si="30"/>
        <v>45.919999999999163</v>
      </c>
      <c r="V171" s="20">
        <f t="shared" si="31"/>
        <v>0</v>
      </c>
      <c r="W171" s="20">
        <f ca="1">AVERAGE(U171:OFFSET(U171,-$W$5+1,0))</f>
        <v>19.403999999999904</v>
      </c>
      <c r="X171" s="20">
        <f ca="1">AVERAGE(V171:OFFSET(V171,-$W$5+1,0))</f>
        <v>6.163999999999942</v>
      </c>
      <c r="Y171" s="20">
        <f t="shared" ca="1" si="18"/>
        <v>75.891739674593325</v>
      </c>
      <c r="Z171" s="20">
        <f t="shared" ca="1" si="27"/>
        <v>0</v>
      </c>
      <c r="AA171" s="47"/>
      <c r="AB171" s="47"/>
      <c r="AC171" s="47"/>
      <c r="AD171" s="47"/>
      <c r="AE171" s="47"/>
      <c r="AF171" s="47"/>
      <c r="AG171" s="1"/>
      <c r="AH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</row>
    <row r="172" spans="1:47">
      <c r="A172" s="5">
        <v>38608</v>
      </c>
      <c r="B172" s="4">
        <v>6170.37</v>
      </c>
      <c r="C172" s="4">
        <v>6186.12</v>
      </c>
      <c r="D172" s="4">
        <v>6156.12</v>
      </c>
      <c r="E172" s="4">
        <v>6169.08</v>
      </c>
      <c r="F172" s="4">
        <v>2617600</v>
      </c>
      <c r="G172" s="35">
        <f t="shared" si="29"/>
        <v>5.3900000000003274</v>
      </c>
      <c r="H172" s="35">
        <f t="shared" si="28"/>
        <v>-1.2899999999999636</v>
      </c>
      <c r="I172" s="35">
        <f t="shared" ca="1" si="19"/>
        <v>0</v>
      </c>
      <c r="J172" s="35">
        <f t="shared" ca="1" si="20"/>
        <v>-2</v>
      </c>
      <c r="K172" s="35">
        <f t="shared" ca="1" si="21"/>
        <v>-8.2000000000007276</v>
      </c>
      <c r="L172" s="35">
        <f t="shared" ca="1" si="22"/>
        <v>-1234.0299999999979</v>
      </c>
      <c r="M172" s="34">
        <f ca="1">AVERAGE(E172:OFFSET(E172,-M$5+1,0))</f>
        <v>6112.5574999999999</v>
      </c>
      <c r="N172" s="34">
        <f ca="1">AVERAGE(E172:OFFSET(E172,-N$5+1,0))</f>
        <v>6156.0818181818177</v>
      </c>
      <c r="O172" s="34">
        <f t="shared" ca="1" si="23"/>
        <v>0</v>
      </c>
      <c r="P172" s="12">
        <f ca="1">100*(MAX(C172:OFFSET(C172,-$P$5+1,0))-E172)/(MAX(C172:OFFSET(C172,-$P$5+1,0))-MIN(D172:OFFSET(D172,-$P$5+1,0)))</f>
        <v>8.1251192065611022</v>
      </c>
      <c r="Q172" s="37">
        <f t="shared" ca="1" si="24"/>
        <v>-1</v>
      </c>
      <c r="R172" s="15">
        <f ca="1">AVERAGE(E172:OFFSET(E172,-R$5+1,0))</f>
        <v>6147.38</v>
      </c>
      <c r="S172" s="15">
        <f t="shared" ca="1" si="25"/>
        <v>0.3529959104529054</v>
      </c>
      <c r="T172" s="14">
        <f t="shared" ca="1" si="26"/>
        <v>0</v>
      </c>
      <c r="U172" s="20">
        <f t="shared" si="30"/>
        <v>4.1000000000003638</v>
      </c>
      <c r="V172" s="20">
        <f t="shared" si="31"/>
        <v>0</v>
      </c>
      <c r="W172" s="20">
        <f ca="1">AVERAGE(U172:OFFSET(U172,-$W$5+1,0))</f>
        <v>11.951999999999861</v>
      </c>
      <c r="X172" s="20">
        <f ca="1">AVERAGE(V172:OFFSET(V172,-$W$5+1,0))</f>
        <v>6.163999999999942</v>
      </c>
      <c r="Y172" s="20">
        <f t="shared" ca="1" si="18"/>
        <v>65.974828880547534</v>
      </c>
      <c r="Z172" s="20">
        <f t="shared" ca="1" si="27"/>
        <v>0</v>
      </c>
      <c r="AA172" s="47"/>
      <c r="AB172" s="47"/>
      <c r="AC172" s="47"/>
      <c r="AD172" s="47"/>
      <c r="AE172" s="47"/>
      <c r="AF172" s="47"/>
      <c r="AG172" s="1"/>
      <c r="AH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</row>
    <row r="173" spans="1:47">
      <c r="A173" s="5">
        <v>38609</v>
      </c>
      <c r="B173" s="4">
        <v>6159.97</v>
      </c>
      <c r="C173" s="4">
        <v>6172.89</v>
      </c>
      <c r="D173" s="4">
        <v>6132.99</v>
      </c>
      <c r="E173" s="4">
        <v>6148.7</v>
      </c>
      <c r="F173" s="4">
        <v>2165600</v>
      </c>
      <c r="G173" s="35">
        <f t="shared" si="29"/>
        <v>-9.1099999999996726</v>
      </c>
      <c r="H173" s="35">
        <f t="shared" si="28"/>
        <v>-11.270000000000437</v>
      </c>
      <c r="I173" s="35">
        <f t="shared" ca="1" si="19"/>
        <v>0</v>
      </c>
      <c r="J173" s="35">
        <f t="shared" ca="1" si="20"/>
        <v>-2</v>
      </c>
      <c r="K173" s="35">
        <f t="shared" ca="1" si="21"/>
        <v>40.760000000000218</v>
      </c>
      <c r="L173" s="35">
        <f t="shared" ca="1" si="22"/>
        <v>-1193.2699999999977</v>
      </c>
      <c r="M173" s="34">
        <f ca="1">AVERAGE(E173:OFFSET(E173,-M$5+1,0))</f>
        <v>6113.57</v>
      </c>
      <c r="N173" s="34">
        <f ca="1">AVERAGE(E173:OFFSET(E173,-N$5+1,0))</f>
        <v>6146.8909090909092</v>
      </c>
      <c r="O173" s="34">
        <f t="shared" ca="1" si="23"/>
        <v>0</v>
      </c>
      <c r="P173" s="12">
        <f ca="1">100*(MAX(C173:OFFSET(C173,-$P$5+1,0))-E173)/(MAX(C173:OFFSET(C173,-$P$5+1,0))-MIN(D173:OFFSET(D173,-$P$5+1,0)))</f>
        <v>17.842838069807375</v>
      </c>
      <c r="Q173" s="37">
        <f t="shared" ca="1" si="24"/>
        <v>-1</v>
      </c>
      <c r="R173" s="15">
        <f ca="1">AVERAGE(E173:OFFSET(E173,-R$5+1,0))</f>
        <v>6148.8066666666664</v>
      </c>
      <c r="S173" s="15">
        <f t="shared" ca="1" si="25"/>
        <v>-1.7347539522558251E-3</v>
      </c>
      <c r="T173" s="14">
        <f t="shared" ca="1" si="26"/>
        <v>0</v>
      </c>
      <c r="U173" s="20">
        <f t="shared" si="30"/>
        <v>0</v>
      </c>
      <c r="V173" s="20">
        <f t="shared" si="31"/>
        <v>20.380000000000109</v>
      </c>
      <c r="W173" s="20">
        <f ca="1">AVERAGE(U173:OFFSET(U173,-$W$5+1,0))</f>
        <v>11.751999999999862</v>
      </c>
      <c r="X173" s="20">
        <f ca="1">AVERAGE(V173:OFFSET(V173,-$W$5+1,0))</f>
        <v>10.239999999999963</v>
      </c>
      <c r="Y173" s="20">
        <f t="shared" ca="1" si="18"/>
        <v>53.437613677700789</v>
      </c>
      <c r="Z173" s="20">
        <f t="shared" ca="1" si="27"/>
        <v>0</v>
      </c>
      <c r="AA173" s="47"/>
      <c r="AB173" s="47"/>
      <c r="AC173" s="47"/>
      <c r="AD173" s="47"/>
      <c r="AE173" s="47"/>
      <c r="AF173" s="47"/>
      <c r="AG173" s="1"/>
      <c r="AH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</row>
    <row r="174" spans="1:47">
      <c r="A174" s="5">
        <v>38610</v>
      </c>
      <c r="B174" s="4">
        <v>6132.45</v>
      </c>
      <c r="C174" s="4">
        <v>6139.99</v>
      </c>
      <c r="D174" s="4">
        <v>6079.57</v>
      </c>
      <c r="E174" s="4">
        <v>6082.56</v>
      </c>
      <c r="F174" s="4">
        <v>2663600</v>
      </c>
      <c r="G174" s="35">
        <f t="shared" si="29"/>
        <v>-16.25</v>
      </c>
      <c r="H174" s="35">
        <f t="shared" si="28"/>
        <v>-49.889999999999418</v>
      </c>
      <c r="I174" s="35">
        <f t="shared" ca="1" si="19"/>
        <v>0</v>
      </c>
      <c r="J174" s="35">
        <f t="shared" ca="1" si="20"/>
        <v>-2</v>
      </c>
      <c r="K174" s="35">
        <f t="shared" ca="1" si="21"/>
        <v>132.27999999999884</v>
      </c>
      <c r="L174" s="35">
        <f t="shared" ca="1" si="22"/>
        <v>-1060.9899999999989</v>
      </c>
      <c r="M174" s="34">
        <f ca="1">AVERAGE(E174:OFFSET(E174,-M$5+1,0))</f>
        <v>6116.329999999999</v>
      </c>
      <c r="N174" s="34">
        <f ca="1">AVERAGE(E174:OFFSET(E174,-N$5+1,0))</f>
        <v>6139.5013636363637</v>
      </c>
      <c r="O174" s="34">
        <f t="shared" ca="1" si="23"/>
        <v>0</v>
      </c>
      <c r="P174" s="12">
        <f ca="1">100*(MAX(C174:OFFSET(C174,-$P$5+1,0))-E174)/(MAX(C174:OFFSET(C174,-$P$5+1,0))-MIN(D174:OFFSET(D174,-$P$5+1,0)))</f>
        <v>93.49101742349005</v>
      </c>
      <c r="Q174" s="37">
        <f t="shared" ca="1" si="24"/>
        <v>-1</v>
      </c>
      <c r="R174" s="15">
        <f ca="1">AVERAGE(E174:OFFSET(E174,-R$5+1,0))</f>
        <v>6139.043333333334</v>
      </c>
      <c r="S174" s="15">
        <f t="shared" ca="1" si="25"/>
        <v>-0.92006735034177811</v>
      </c>
      <c r="T174" s="14">
        <f t="shared" ca="1" si="26"/>
        <v>0</v>
      </c>
      <c r="U174" s="20">
        <f t="shared" si="30"/>
        <v>0</v>
      </c>
      <c r="V174" s="20">
        <f t="shared" si="31"/>
        <v>66.139999999999418</v>
      </c>
      <c r="W174" s="20">
        <f ca="1">AVERAGE(U174:OFFSET(U174,-$W$5+1,0))</f>
        <v>10.003999999999905</v>
      </c>
      <c r="X174" s="20">
        <f ca="1">AVERAGE(V174:OFFSET(V174,-$W$5+1,0))</f>
        <v>23.467999999999847</v>
      </c>
      <c r="Y174" s="20">
        <f t="shared" ca="1" si="18"/>
        <v>29.887667304015238</v>
      </c>
      <c r="Z174" s="20">
        <f t="shared" ca="1" si="27"/>
        <v>0</v>
      </c>
      <c r="AA174" s="47"/>
      <c r="AB174" s="47"/>
      <c r="AC174" s="47"/>
      <c r="AD174" s="47"/>
      <c r="AE174" s="47"/>
      <c r="AF174" s="47"/>
      <c r="AG174" s="1"/>
      <c r="AH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</row>
    <row r="175" spans="1:47">
      <c r="A175" s="5">
        <v>38611</v>
      </c>
      <c r="B175" s="4">
        <v>6080.19</v>
      </c>
      <c r="C175" s="4">
        <v>6086.88</v>
      </c>
      <c r="D175" s="4">
        <v>6015.56</v>
      </c>
      <c r="E175" s="4">
        <v>6031.24</v>
      </c>
      <c r="F175" s="4">
        <v>2717800</v>
      </c>
      <c r="G175" s="35">
        <f t="shared" si="29"/>
        <v>-2.3700000000008004</v>
      </c>
      <c r="H175" s="35">
        <f t="shared" si="28"/>
        <v>-48.949999999999818</v>
      </c>
      <c r="I175" s="35">
        <f t="shared" ca="1" si="19"/>
        <v>0</v>
      </c>
      <c r="J175" s="35">
        <f t="shared" ca="1" si="20"/>
        <v>-2</v>
      </c>
      <c r="K175" s="35">
        <f t="shared" ca="1" si="21"/>
        <v>102.64000000000124</v>
      </c>
      <c r="L175" s="35">
        <f t="shared" ca="1" si="22"/>
        <v>-958.34999999999764</v>
      </c>
      <c r="M175" s="34">
        <f ca="1">AVERAGE(E175:OFFSET(E175,-M$5+1,0))</f>
        <v>6116.2566666666671</v>
      </c>
      <c r="N175" s="34">
        <f ca="1">AVERAGE(E175:OFFSET(E175,-N$5+1,0))</f>
        <v>6129.903181818182</v>
      </c>
      <c r="O175" s="34">
        <f t="shared" ca="1" si="23"/>
        <v>0</v>
      </c>
      <c r="P175" s="12">
        <f ca="1">100*(MAX(C175:OFFSET(C175,-$P$5+1,0))-E175)/(MAX(C175:OFFSET(C175,-$P$5+1,0))-MIN(D175:OFFSET(D175,-$P$5+1,0)))</f>
        <v>90.806754221388701</v>
      </c>
      <c r="Q175" s="37">
        <f t="shared" ca="1" si="24"/>
        <v>1</v>
      </c>
      <c r="R175" s="15">
        <f ca="1">AVERAGE(E175:OFFSET(E175,-R$5+1,0))</f>
        <v>6119.27</v>
      </c>
      <c r="S175" s="15">
        <f t="shared" ca="1" si="25"/>
        <v>-1.4385702869786861</v>
      </c>
      <c r="T175" s="14">
        <f t="shared" ca="1" si="26"/>
        <v>0</v>
      </c>
      <c r="U175" s="20">
        <f t="shared" si="30"/>
        <v>0</v>
      </c>
      <c r="V175" s="20">
        <f t="shared" si="31"/>
        <v>51.320000000000618</v>
      </c>
      <c r="W175" s="20">
        <f ca="1">AVERAGE(U175:OFFSET(U175,-$W$5+1,0))</f>
        <v>10.003999999999905</v>
      </c>
      <c r="X175" s="20">
        <f ca="1">AVERAGE(V175:OFFSET(V175,-$W$5+1,0))</f>
        <v>27.56800000000003</v>
      </c>
      <c r="Y175" s="20">
        <f t="shared" ca="1" si="18"/>
        <v>26.626211008197401</v>
      </c>
      <c r="Z175" s="20">
        <f t="shared" ca="1" si="27"/>
        <v>0</v>
      </c>
      <c r="AA175" s="47"/>
      <c r="AB175" s="47"/>
      <c r="AC175" s="47"/>
      <c r="AD175" s="47"/>
      <c r="AE175" s="47"/>
      <c r="AF175" s="47"/>
      <c r="AG175" s="1"/>
      <c r="AH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</row>
    <row r="176" spans="1:47">
      <c r="A176" s="5">
        <v>38614</v>
      </c>
      <c r="B176" s="4">
        <v>6044.16</v>
      </c>
      <c r="C176" s="4">
        <v>6050.4</v>
      </c>
      <c r="D176" s="4">
        <v>6023.08</v>
      </c>
      <c r="E176" s="4">
        <v>6035.59</v>
      </c>
      <c r="F176" s="4">
        <v>2058000</v>
      </c>
      <c r="G176" s="35">
        <f t="shared" si="29"/>
        <v>12.920000000000073</v>
      </c>
      <c r="H176" s="35">
        <f t="shared" si="28"/>
        <v>-8.569999999999709</v>
      </c>
      <c r="I176" s="35">
        <f t="shared" ca="1" si="19"/>
        <v>1</v>
      </c>
      <c r="J176" s="35">
        <f t="shared" ca="1" si="20"/>
        <v>-2</v>
      </c>
      <c r="K176" s="35">
        <f t="shared" ca="1" si="21"/>
        <v>-8.7000000000007276</v>
      </c>
      <c r="L176" s="35">
        <f t="shared" ca="1" si="22"/>
        <v>-967.04999999999836</v>
      </c>
      <c r="M176" s="34">
        <f ca="1">AVERAGE(E176:OFFSET(E176,-M$5+1,0))</f>
        <v>6116.4333333333334</v>
      </c>
      <c r="N176" s="34">
        <f ca="1">AVERAGE(E176:OFFSET(E176,-N$5+1,0))</f>
        <v>6120.5245454545457</v>
      </c>
      <c r="O176" s="34">
        <f t="shared" ca="1" si="23"/>
        <v>0</v>
      </c>
      <c r="P176" s="12">
        <f ca="1">100*(MAX(C176:OFFSET(C176,-$P$5+1,0))-E176)/(MAX(C176:OFFSET(C176,-$P$5+1,0))-MIN(D176:OFFSET(D176,-$P$5+1,0)))</f>
        <v>88.256332082551708</v>
      </c>
      <c r="Q176" s="37">
        <f t="shared" ca="1" si="24"/>
        <v>1</v>
      </c>
      <c r="R176" s="15">
        <f ca="1">AVERAGE(E176:OFFSET(E176,-R$5+1,0))</f>
        <v>6105.3583333333327</v>
      </c>
      <c r="S176" s="15">
        <f t="shared" ca="1" si="25"/>
        <v>-1.1427393696520547</v>
      </c>
      <c r="T176" s="14">
        <f t="shared" ca="1" si="26"/>
        <v>0</v>
      </c>
      <c r="U176" s="20">
        <f t="shared" si="30"/>
        <v>4.3500000000003638</v>
      </c>
      <c r="V176" s="20">
        <f t="shared" si="31"/>
        <v>0</v>
      </c>
      <c r="W176" s="20">
        <f ca="1">AVERAGE(U176:OFFSET(U176,-$W$5+1,0))</f>
        <v>1.6900000000001456</v>
      </c>
      <c r="X176" s="20">
        <f ca="1">AVERAGE(V176:OFFSET(V176,-$W$5+1,0))</f>
        <v>27.56800000000003</v>
      </c>
      <c r="Y176" s="20">
        <f t="shared" ca="1" si="18"/>
        <v>5.7761979629507749</v>
      </c>
      <c r="Z176" s="20">
        <f t="shared" ca="1" si="27"/>
        <v>1</v>
      </c>
      <c r="AA176" s="47"/>
      <c r="AB176" s="47"/>
      <c r="AC176" s="47"/>
      <c r="AD176" s="47"/>
      <c r="AE176" s="47"/>
      <c r="AF176" s="47"/>
      <c r="AG176" s="1"/>
      <c r="AH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</row>
    <row r="177" spans="1:47">
      <c r="A177" s="5">
        <v>38615</v>
      </c>
      <c r="B177" s="4">
        <v>6015.98</v>
      </c>
      <c r="C177" s="4">
        <v>6115.54</v>
      </c>
      <c r="D177" s="4">
        <v>5994.46</v>
      </c>
      <c r="E177" s="4">
        <v>6105.35</v>
      </c>
      <c r="F177" s="4">
        <v>3146200</v>
      </c>
      <c r="G177" s="35">
        <f t="shared" si="29"/>
        <v>-19.610000000000582</v>
      </c>
      <c r="H177" s="35">
        <f t="shared" si="28"/>
        <v>89.3700000000008</v>
      </c>
      <c r="I177" s="35">
        <f t="shared" ca="1" si="19"/>
        <v>1</v>
      </c>
      <c r="J177" s="35">
        <f t="shared" ca="1" si="20"/>
        <v>1</v>
      </c>
      <c r="K177" s="35">
        <f t="shared" ca="1" si="21"/>
        <v>128.59000000000196</v>
      </c>
      <c r="L177" s="35">
        <f t="shared" ca="1" si="22"/>
        <v>-838.4599999999964</v>
      </c>
      <c r="M177" s="34">
        <f ca="1">AVERAGE(E177:OFFSET(E177,-M$5+1,0))</f>
        <v>6115.541666666667</v>
      </c>
      <c r="N177" s="34">
        <f ca="1">AVERAGE(E177:OFFSET(E177,-N$5+1,0))</f>
        <v>6115.9909090909096</v>
      </c>
      <c r="O177" s="34">
        <f t="shared" ca="1" si="23"/>
        <v>0</v>
      </c>
      <c r="P177" s="12">
        <f ca="1">100*(MAX(C177:OFFSET(C177,-$P$5+1,0))-E177)/(MAX(C177:OFFSET(C177,-$P$5+1,0))-MIN(D177:OFFSET(D177,-$P$5+1,0)))</f>
        <v>42.142335385578413</v>
      </c>
      <c r="Q177" s="37">
        <f t="shared" ca="1" si="24"/>
        <v>1</v>
      </c>
      <c r="R177" s="15">
        <f ca="1">AVERAGE(E177:OFFSET(E177,-R$5+1,0))</f>
        <v>6095.420000000001</v>
      </c>
      <c r="S177" s="15">
        <f t="shared" ca="1" si="25"/>
        <v>0.16290920067853207</v>
      </c>
      <c r="T177" s="14">
        <f t="shared" ca="1" si="26"/>
        <v>0</v>
      </c>
      <c r="U177" s="20">
        <f t="shared" si="30"/>
        <v>69.760000000000218</v>
      </c>
      <c r="V177" s="20">
        <f t="shared" si="31"/>
        <v>0</v>
      </c>
      <c r="W177" s="20">
        <f ca="1">AVERAGE(U177:OFFSET(U177,-$W$5+1,0))</f>
        <v>14.822000000000116</v>
      </c>
      <c r="X177" s="20">
        <f ca="1">AVERAGE(V177:OFFSET(V177,-$W$5+1,0))</f>
        <v>27.56800000000003</v>
      </c>
      <c r="Y177" s="20">
        <f t="shared" ca="1" si="18"/>
        <v>34.965793819297161</v>
      </c>
      <c r="Z177" s="20">
        <f t="shared" ca="1" si="27"/>
        <v>1</v>
      </c>
      <c r="AA177" s="47"/>
      <c r="AB177" s="47"/>
      <c r="AC177" s="47"/>
      <c r="AD177" s="47"/>
      <c r="AE177" s="47"/>
      <c r="AF177" s="47"/>
      <c r="AG177" s="1"/>
      <c r="AH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</row>
    <row r="178" spans="1:47">
      <c r="A178" s="5">
        <v>38616</v>
      </c>
      <c r="B178" s="4">
        <v>6099.13</v>
      </c>
      <c r="C178" s="4">
        <v>6121.62</v>
      </c>
      <c r="D178" s="4">
        <v>6066.37</v>
      </c>
      <c r="E178" s="4">
        <v>6067.34</v>
      </c>
      <c r="F178" s="4">
        <v>2645800</v>
      </c>
      <c r="G178" s="35">
        <f t="shared" si="29"/>
        <v>-6.2200000000002547</v>
      </c>
      <c r="H178" s="35">
        <f t="shared" si="28"/>
        <v>-31.789999999999964</v>
      </c>
      <c r="I178" s="35">
        <f t="shared" ca="1" si="19"/>
        <v>1</v>
      </c>
      <c r="J178" s="35">
        <f t="shared" ca="1" si="20"/>
        <v>2</v>
      </c>
      <c r="K178" s="35">
        <f t="shared" ca="1" si="21"/>
        <v>-69.800000000000182</v>
      </c>
      <c r="L178" s="35">
        <f t="shared" ca="1" si="22"/>
        <v>-908.25999999999658</v>
      </c>
      <c r="M178" s="34">
        <f ca="1">AVERAGE(E178:OFFSET(E178,-M$5+1,0))</f>
        <v>6112.9216666666662</v>
      </c>
      <c r="N178" s="34">
        <f ca="1">AVERAGE(E178:OFFSET(E178,-N$5+1,0))</f>
        <v>6111.8272727272733</v>
      </c>
      <c r="O178" s="34">
        <f t="shared" ca="1" si="23"/>
        <v>1</v>
      </c>
      <c r="P178" s="12">
        <f ca="1">100*(MAX(C178:OFFSET(C178,-$P$5+1,0))-E178)/(MAX(C178:OFFSET(C178,-$P$5+1,0))-MIN(D178:OFFSET(D178,-$P$5+1,0)))</f>
        <v>61.974329541897021</v>
      </c>
      <c r="Q178" s="37">
        <f t="shared" ca="1" si="24"/>
        <v>0</v>
      </c>
      <c r="R178" s="15">
        <f ca="1">AVERAGE(E178:OFFSET(E178,-R$5+1,0))</f>
        <v>6078.4633333333331</v>
      </c>
      <c r="S178" s="15">
        <f t="shared" ca="1" si="25"/>
        <v>-0.18299581198975717</v>
      </c>
      <c r="T178" s="14">
        <f t="shared" ca="1" si="26"/>
        <v>0</v>
      </c>
      <c r="U178" s="20">
        <f t="shared" si="30"/>
        <v>0</v>
      </c>
      <c r="V178" s="20">
        <f t="shared" si="31"/>
        <v>38.010000000000218</v>
      </c>
      <c r="W178" s="20">
        <f ca="1">AVERAGE(U178:OFFSET(U178,-$W$5+1,0))</f>
        <v>14.822000000000116</v>
      </c>
      <c r="X178" s="20">
        <f ca="1">AVERAGE(V178:OFFSET(V178,-$W$5+1,0))</f>
        <v>31.094000000000051</v>
      </c>
      <c r="Y178" s="20">
        <f t="shared" ca="1" si="18"/>
        <v>32.280686470947089</v>
      </c>
      <c r="Z178" s="20">
        <f t="shared" ca="1" si="27"/>
        <v>0</v>
      </c>
      <c r="AA178" s="47"/>
      <c r="AB178" s="47"/>
      <c r="AC178" s="47"/>
      <c r="AD178" s="47"/>
      <c r="AE178" s="47"/>
      <c r="AF178" s="47"/>
      <c r="AG178" s="1"/>
      <c r="AH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</row>
    <row r="179" spans="1:47">
      <c r="A179" s="5">
        <v>38617</v>
      </c>
      <c r="B179" s="4">
        <v>6017.25</v>
      </c>
      <c r="C179" s="4">
        <v>6039.85</v>
      </c>
      <c r="D179" s="4">
        <v>5966.16</v>
      </c>
      <c r="E179" s="4">
        <v>5972.06</v>
      </c>
      <c r="F179" s="4">
        <v>2942000</v>
      </c>
      <c r="G179" s="35">
        <f t="shared" si="29"/>
        <v>-50.090000000000146</v>
      </c>
      <c r="H179" s="35">
        <f t="shared" si="28"/>
        <v>-45.1899999999996</v>
      </c>
      <c r="I179" s="35">
        <f t="shared" ca="1" si="19"/>
        <v>-1</v>
      </c>
      <c r="J179" s="35">
        <f t="shared" ca="1" si="20"/>
        <v>2</v>
      </c>
      <c r="K179" s="35">
        <f t="shared" ca="1" si="21"/>
        <v>-190.55999999999949</v>
      </c>
      <c r="L179" s="35">
        <f t="shared" ca="1" si="22"/>
        <v>-1098.8199999999961</v>
      </c>
      <c r="M179" s="34">
        <f ca="1">AVERAGE(E179:OFFSET(E179,-M$5+1,0))</f>
        <v>6098.915</v>
      </c>
      <c r="N179" s="34">
        <f ca="1">AVERAGE(E179:OFFSET(E179,-N$5+1,0))</f>
        <v>6101.164090909092</v>
      </c>
      <c r="O179" s="34">
        <f t="shared" ca="1" si="23"/>
        <v>-1</v>
      </c>
      <c r="P179" s="12">
        <f ca="1">100*(MAX(C179:OFFSET(C179,-$P$5+1,0))-E179)/(MAX(C179:OFFSET(C179,-$P$5+1,0))-MIN(D179:OFFSET(D179,-$P$5+1,0)))</f>
        <v>97.317694126204515</v>
      </c>
      <c r="Q179" s="37">
        <f t="shared" ca="1" si="24"/>
        <v>0</v>
      </c>
      <c r="R179" s="15">
        <f ca="1">AVERAGE(E179:OFFSET(E179,-R$5+1,0))</f>
        <v>6049.0233333333335</v>
      </c>
      <c r="S179" s="15">
        <f t="shared" ca="1" si="25"/>
        <v>-1.2723266069949553</v>
      </c>
      <c r="T179" s="14">
        <f t="shared" ca="1" si="26"/>
        <v>0</v>
      </c>
      <c r="U179" s="20">
        <f t="shared" si="30"/>
        <v>0</v>
      </c>
      <c r="V179" s="20">
        <f t="shared" si="31"/>
        <v>95.279999999999745</v>
      </c>
      <c r="W179" s="20">
        <f ca="1">AVERAGE(U179:OFFSET(U179,-$W$5+1,0))</f>
        <v>14.822000000000116</v>
      </c>
      <c r="X179" s="20">
        <f ca="1">AVERAGE(V179:OFFSET(V179,-$W$5+1,0))</f>
        <v>36.922000000000118</v>
      </c>
      <c r="Y179" s="20">
        <f t="shared" ca="1" si="18"/>
        <v>28.644867037724282</v>
      </c>
      <c r="Z179" s="20">
        <f t="shared" ca="1" si="27"/>
        <v>0</v>
      </c>
      <c r="AA179" s="47"/>
      <c r="AB179" s="47"/>
      <c r="AC179" s="47"/>
      <c r="AD179" s="47"/>
      <c r="AE179" s="47"/>
      <c r="AF179" s="47"/>
      <c r="AG179" s="1"/>
      <c r="AH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</row>
    <row r="180" spans="1:47">
      <c r="A180" s="5">
        <v>38618</v>
      </c>
      <c r="B180" s="4">
        <v>5957.79</v>
      </c>
      <c r="C180" s="4">
        <v>5973.72</v>
      </c>
      <c r="D180" s="4">
        <v>5899.59</v>
      </c>
      <c r="E180" s="4">
        <v>5925.54</v>
      </c>
      <c r="F180" s="4">
        <v>2593000</v>
      </c>
      <c r="G180" s="35">
        <f t="shared" si="29"/>
        <v>-14.270000000000437</v>
      </c>
      <c r="H180" s="35">
        <f t="shared" si="28"/>
        <v>-32.25</v>
      </c>
      <c r="I180" s="35">
        <f t="shared" ca="1" si="19"/>
        <v>0</v>
      </c>
      <c r="J180" s="35">
        <f t="shared" ca="1" si="20"/>
        <v>-1</v>
      </c>
      <c r="K180" s="35">
        <f t="shared" ca="1" si="21"/>
        <v>3.7099999999991269</v>
      </c>
      <c r="L180" s="35">
        <f t="shared" ca="1" si="22"/>
        <v>-1095.1099999999969</v>
      </c>
      <c r="M180" s="34">
        <f ca="1">AVERAGE(E180:OFFSET(E180,-M$5+1,0))</f>
        <v>6080.9483333333328</v>
      </c>
      <c r="N180" s="34">
        <f ca="1">AVERAGE(E180:OFFSET(E180,-N$5+1,0))</f>
        <v>6088.9077272727272</v>
      </c>
      <c r="O180" s="34">
        <f t="shared" ca="1" si="23"/>
        <v>0</v>
      </c>
      <c r="P180" s="12">
        <f ca="1">100*(MAX(C180:OFFSET(C180,-$P$5+1,0))-E180)/(MAX(C180:OFFSET(C180,-$P$5+1,0))-MIN(D180:OFFSET(D180,-$P$5+1,0)))</f>
        <v>90.943356716574243</v>
      </c>
      <c r="Q180" s="37">
        <f t="shared" ca="1" si="24"/>
        <v>1</v>
      </c>
      <c r="R180" s="15">
        <f ca="1">AVERAGE(E180:OFFSET(E180,-R$5+1,0))</f>
        <v>6022.8533333333335</v>
      </c>
      <c r="S180" s="15">
        <f t="shared" ca="1" si="25"/>
        <v>-1.6157347348100817</v>
      </c>
      <c r="T180" s="14">
        <f t="shared" ca="1" si="26"/>
        <v>0</v>
      </c>
      <c r="U180" s="20">
        <f t="shared" si="30"/>
        <v>0</v>
      </c>
      <c r="V180" s="20">
        <f t="shared" si="31"/>
        <v>46.520000000000437</v>
      </c>
      <c r="W180" s="20">
        <f ca="1">AVERAGE(U180:OFFSET(U180,-$W$5+1,0))</f>
        <v>14.822000000000116</v>
      </c>
      <c r="X180" s="20">
        <f ca="1">AVERAGE(V180:OFFSET(V180,-$W$5+1,0))</f>
        <v>35.962000000000081</v>
      </c>
      <c r="Y180" s="20">
        <f t="shared" ca="1" si="18"/>
        <v>29.186357908002648</v>
      </c>
      <c r="Z180" s="20">
        <f t="shared" ca="1" si="27"/>
        <v>0</v>
      </c>
      <c r="AA180" s="47"/>
      <c r="AB180" s="47"/>
      <c r="AC180" s="47"/>
      <c r="AD180" s="47"/>
      <c r="AE180" s="47"/>
      <c r="AF180" s="47"/>
      <c r="AG180" s="1"/>
      <c r="AH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</row>
    <row r="181" spans="1:47">
      <c r="A181" s="5">
        <v>38621</v>
      </c>
      <c r="B181" s="4">
        <v>5967.69</v>
      </c>
      <c r="C181" s="4">
        <v>5975.98</v>
      </c>
      <c r="D181" s="4">
        <v>5894.99</v>
      </c>
      <c r="E181" s="4">
        <v>5930.2</v>
      </c>
      <c r="F181" s="4">
        <v>2349200</v>
      </c>
      <c r="G181" s="35">
        <f t="shared" si="29"/>
        <v>42.149999999999636</v>
      </c>
      <c r="H181" s="35">
        <f t="shared" si="28"/>
        <v>-37.489999999999782</v>
      </c>
      <c r="I181" s="35">
        <f t="shared" ca="1" si="19"/>
        <v>0</v>
      </c>
      <c r="J181" s="35">
        <f t="shared" ca="1" si="20"/>
        <v>-1</v>
      </c>
      <c r="K181" s="35">
        <f t="shared" ca="1" si="21"/>
        <v>-4.6599999999998545</v>
      </c>
      <c r="L181" s="35">
        <f t="shared" ca="1" si="22"/>
        <v>-1099.7699999999968</v>
      </c>
      <c r="M181" s="34">
        <f ca="1">AVERAGE(E181:OFFSET(E181,-M$5+1,0))</f>
        <v>6062.6416666666664</v>
      </c>
      <c r="N181" s="34">
        <f ca="1">AVERAGE(E181:OFFSET(E181,-N$5+1,0))</f>
        <v>6079.9513636363636</v>
      </c>
      <c r="O181" s="34">
        <f t="shared" ca="1" si="23"/>
        <v>0</v>
      </c>
      <c r="P181" s="12">
        <f ca="1">100*(MAX(C181:OFFSET(C181,-$P$5+1,0))-E181)/(MAX(C181:OFFSET(C181,-$P$5+1,0))-MIN(D181:OFFSET(D181,-$P$5+1,0)))</f>
        <v>87.905746573695595</v>
      </c>
      <c r="Q181" s="37">
        <f t="shared" ca="1" si="24"/>
        <v>1</v>
      </c>
      <c r="R181" s="15">
        <f ca="1">AVERAGE(E181:OFFSET(E181,-R$5+1,0))</f>
        <v>6006.0133333333333</v>
      </c>
      <c r="S181" s="15">
        <f t="shared" ca="1" si="25"/>
        <v>-1.2622904600056417</v>
      </c>
      <c r="T181" s="14">
        <f t="shared" ca="1" si="26"/>
        <v>0</v>
      </c>
      <c r="U181" s="20">
        <f t="shared" si="30"/>
        <v>4.6599999999998545</v>
      </c>
      <c r="V181" s="20">
        <f t="shared" si="31"/>
        <v>0</v>
      </c>
      <c r="W181" s="20">
        <f ca="1">AVERAGE(U181:OFFSET(U181,-$W$5+1,0))</f>
        <v>14.884000000000015</v>
      </c>
      <c r="X181" s="20">
        <f ca="1">AVERAGE(V181:OFFSET(V181,-$W$5+1,0))</f>
        <v>35.962000000000081</v>
      </c>
      <c r="Y181" s="20">
        <f t="shared" ref="Y181:Y244" ca="1" si="32">IF(X181=0,100,100-(100/(1+W181/X181)))</f>
        <v>29.272705817566745</v>
      </c>
      <c r="Z181" s="20">
        <f t="shared" ca="1" si="27"/>
        <v>0</v>
      </c>
      <c r="AA181" s="47"/>
      <c r="AB181" s="47"/>
      <c r="AC181" s="47"/>
      <c r="AD181" s="47"/>
      <c r="AE181" s="47"/>
      <c r="AF181" s="47"/>
      <c r="AG181" s="1"/>
      <c r="AH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</row>
    <row r="182" spans="1:47">
      <c r="A182" s="5">
        <v>38622</v>
      </c>
      <c r="B182" s="4">
        <v>5929.87</v>
      </c>
      <c r="C182" s="4">
        <v>5966.97</v>
      </c>
      <c r="D182" s="4">
        <v>5905.44</v>
      </c>
      <c r="E182" s="4">
        <v>5945.05</v>
      </c>
      <c r="F182" s="4">
        <v>2370000</v>
      </c>
      <c r="G182" s="35">
        <f t="shared" si="29"/>
        <v>-0.32999999999992724</v>
      </c>
      <c r="H182" s="35">
        <f t="shared" si="28"/>
        <v>15.180000000000291</v>
      </c>
      <c r="I182" s="35">
        <f t="shared" ref="I182:I245" ca="1" si="33">IF(OR(O182=1,Z182=1),1,IF(OR(O182=-1,Z182=-1),-1,0))</f>
        <v>0</v>
      </c>
      <c r="J182" s="35">
        <f t="shared" ref="J182:J245" ca="1" si="34">IF(AND(J181&lt;=0,I181=1),1,IF(AND(J181&gt;=0,I181=-1),-1,IF(-1*K181/E181&gt;K$9,0,IF(K181/E181&gt;J$9,0,IF(J181+I181&gt;J$5,J$5,IF(J181+I181&lt;J$7,J$7,J181+I181))))))</f>
        <v>-1</v>
      </c>
      <c r="K182" s="35">
        <f t="shared" ref="K182:K245" ca="1" si="35">J181*G182+J182*H182</f>
        <v>-14.850000000000364</v>
      </c>
      <c r="L182" s="35">
        <f t="shared" ref="L182:L245" ca="1" si="36">L181+K182</f>
        <v>-1114.6199999999972</v>
      </c>
      <c r="M182" s="34">
        <f ca="1">AVERAGE(E182:OFFSET(E182,-M$5+1,0))</f>
        <v>6048.1408333333338</v>
      </c>
      <c r="N182" s="34">
        <f ca="1">AVERAGE(E182:OFFSET(E182,-N$5+1,0))</f>
        <v>6072.4690909090896</v>
      </c>
      <c r="O182" s="34">
        <f t="shared" ref="O182:O245" ca="1" si="37">IF(AND(M181&lt;=N181,M182&gt;N182),1,IF(AND(M181&gt;=N181,M182&lt;N182),-1,0))</f>
        <v>0</v>
      </c>
      <c r="P182" s="12">
        <f ca="1">100*(MAX(C182:OFFSET(C182,-$P$5+1,0))-E182)/(MAX(C182:OFFSET(C182,-$P$5+1,0))-MIN(D182:OFFSET(D182,-$P$5+1,0)))</f>
        <v>81.98632601655261</v>
      </c>
      <c r="Q182" s="37">
        <f t="shared" ref="Q182:Q245" ca="1" si="38">IF(P181&gt;$P$8,1,IF(P181&lt;$Q$8,-1,0))</f>
        <v>1</v>
      </c>
      <c r="R182" s="15">
        <f ca="1">AVERAGE(E182:OFFSET(E182,-R$5+1,0))</f>
        <v>5990.9233333333332</v>
      </c>
      <c r="S182" s="15">
        <f t="shared" ref="S182:S245" ca="1" si="39">100*(E182-R182)/R182</f>
        <v>-0.76571391054355553</v>
      </c>
      <c r="T182" s="14">
        <f t="shared" ref="T182:T245" ca="1" si="40">IF(S181&lt;$S$8,1,IF(S181&gt;$T$8,-1,0))</f>
        <v>0</v>
      </c>
      <c r="U182" s="20">
        <f t="shared" si="30"/>
        <v>14.850000000000364</v>
      </c>
      <c r="V182" s="20">
        <f t="shared" si="31"/>
        <v>0</v>
      </c>
      <c r="W182" s="20">
        <f ca="1">AVERAGE(U182:OFFSET(U182,-$W$5+1,0))</f>
        <v>3.9020000000000437</v>
      </c>
      <c r="X182" s="20">
        <f ca="1">AVERAGE(V182:OFFSET(V182,-$W$5+1,0))</f>
        <v>35.962000000000081</v>
      </c>
      <c r="Y182" s="20">
        <f t="shared" ca="1" si="32"/>
        <v>9.788280152518638</v>
      </c>
      <c r="Z182" s="20">
        <f t="shared" ref="Z182:Z245" ca="1" si="41">IF(Y181&lt;$Y$8,1,IF(Y182&gt;$Z$8,-1,0))</f>
        <v>0</v>
      </c>
      <c r="AA182" s="47"/>
      <c r="AB182" s="47"/>
      <c r="AC182" s="47"/>
      <c r="AD182" s="47"/>
      <c r="AE182" s="47"/>
      <c r="AF182" s="47"/>
      <c r="AG182" s="1"/>
      <c r="AH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</row>
    <row r="183" spans="1:47">
      <c r="A183" s="5">
        <v>38623</v>
      </c>
      <c r="B183" s="4">
        <v>5943.12</v>
      </c>
      <c r="C183" s="4">
        <v>5961.21</v>
      </c>
      <c r="D183" s="4">
        <v>5912.88</v>
      </c>
      <c r="E183" s="4">
        <v>5931.38</v>
      </c>
      <c r="F183" s="4">
        <v>2538400</v>
      </c>
      <c r="G183" s="35">
        <f t="shared" si="29"/>
        <v>-1.930000000000291</v>
      </c>
      <c r="H183" s="35">
        <f t="shared" si="28"/>
        <v>-11.739999999999782</v>
      </c>
      <c r="I183" s="35">
        <f t="shared" ca="1" si="33"/>
        <v>1</v>
      </c>
      <c r="J183" s="35">
        <f t="shared" ca="1" si="34"/>
        <v>-1</v>
      </c>
      <c r="K183" s="35">
        <f t="shared" ca="1" si="35"/>
        <v>13.670000000000073</v>
      </c>
      <c r="L183" s="35">
        <f t="shared" ca="1" si="36"/>
        <v>-1100.9499999999971</v>
      </c>
      <c r="M183" s="34">
        <f ca="1">AVERAGE(E183:OFFSET(E183,-M$5+1,0))</f>
        <v>6028.6741666666667</v>
      </c>
      <c r="N183" s="34">
        <f ca="1">AVERAGE(E183:OFFSET(E183,-N$5+1,0))</f>
        <v>6063.1431818181818</v>
      </c>
      <c r="O183" s="34">
        <f t="shared" ca="1" si="37"/>
        <v>0</v>
      </c>
      <c r="P183" s="12">
        <f ca="1">100*(MAX(C183:OFFSET(C183,-$P$5+1,0))-E183)/(MAX(C183:OFFSET(C183,-$P$5+1,0))-MIN(D183:OFFSET(D183,-$P$5+1,0)))</f>
        <v>85.146938775510066</v>
      </c>
      <c r="Q183" s="37">
        <f t="shared" ca="1" si="38"/>
        <v>1</v>
      </c>
      <c r="R183" s="15">
        <f ca="1">AVERAGE(E183:OFFSET(E183,-R$5+1,0))</f>
        <v>5961.9283333333333</v>
      </c>
      <c r="S183" s="15">
        <f t="shared" ca="1" si="39"/>
        <v>-0.51239014670029592</v>
      </c>
      <c r="T183" s="14">
        <f t="shared" ca="1" si="40"/>
        <v>0</v>
      </c>
      <c r="U183" s="20">
        <f t="shared" si="30"/>
        <v>0</v>
      </c>
      <c r="V183" s="20">
        <f t="shared" si="31"/>
        <v>13.670000000000073</v>
      </c>
      <c r="W183" s="20">
        <f ca="1">AVERAGE(U183:OFFSET(U183,-$W$5+1,0))</f>
        <v>3.9020000000000437</v>
      </c>
      <c r="X183" s="20">
        <f ca="1">AVERAGE(V183:OFFSET(V183,-$W$5+1,0))</f>
        <v>31.094000000000051</v>
      </c>
      <c r="Y183" s="20">
        <f t="shared" ca="1" si="32"/>
        <v>11.149845696651141</v>
      </c>
      <c r="Z183" s="20">
        <f t="shared" ca="1" si="41"/>
        <v>1</v>
      </c>
      <c r="AA183" s="47"/>
      <c r="AB183" s="47"/>
      <c r="AC183" s="47"/>
      <c r="AD183" s="47"/>
      <c r="AE183" s="47"/>
      <c r="AF183" s="47"/>
      <c r="AG183" s="1"/>
      <c r="AH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</row>
    <row r="184" spans="1:47">
      <c r="A184" s="5">
        <v>38624</v>
      </c>
      <c r="B184" s="4">
        <v>5932.79</v>
      </c>
      <c r="C184" s="4">
        <v>6009.99</v>
      </c>
      <c r="D184" s="4">
        <v>5931.02</v>
      </c>
      <c r="E184" s="4">
        <v>6009.99</v>
      </c>
      <c r="F184" s="4">
        <v>3147000</v>
      </c>
      <c r="G184" s="35">
        <f t="shared" si="29"/>
        <v>1.4099999999998545</v>
      </c>
      <c r="H184" s="35">
        <f t="shared" si="28"/>
        <v>77.199999999999818</v>
      </c>
      <c r="I184" s="35">
        <f t="shared" ca="1" si="33"/>
        <v>1</v>
      </c>
      <c r="J184" s="35">
        <f t="shared" ca="1" si="34"/>
        <v>1</v>
      </c>
      <c r="K184" s="35">
        <f t="shared" ca="1" si="35"/>
        <v>75.789999999999964</v>
      </c>
      <c r="L184" s="35">
        <f t="shared" ca="1" si="36"/>
        <v>-1025.1599999999971</v>
      </c>
      <c r="M184" s="34">
        <f ca="1">AVERAGE(E184:OFFSET(E184,-M$5+1,0))</f>
        <v>6015.416666666667</v>
      </c>
      <c r="N184" s="34">
        <f ca="1">AVERAGE(E184:OFFSET(E184,-N$5+1,0))</f>
        <v>6061.3499999999995</v>
      </c>
      <c r="O184" s="34">
        <f t="shared" ca="1" si="37"/>
        <v>0</v>
      </c>
      <c r="P184" s="12">
        <f ca="1">100*(MAX(C184:OFFSET(C184,-$P$5+1,0))-E184)/(MAX(C184:OFFSET(C184,-$P$5+1,0))-MIN(D184:OFFSET(D184,-$P$5+1,0)))</f>
        <v>49.256497374575325</v>
      </c>
      <c r="Q184" s="37">
        <f t="shared" ca="1" si="38"/>
        <v>1</v>
      </c>
      <c r="R184" s="15">
        <f ca="1">AVERAGE(E184:OFFSET(E184,-R$5+1,0))</f>
        <v>5952.37</v>
      </c>
      <c r="S184" s="15">
        <f t="shared" ca="1" si="39"/>
        <v>0.96801778115271553</v>
      </c>
      <c r="T184" s="14">
        <f t="shared" ca="1" si="40"/>
        <v>0</v>
      </c>
      <c r="U184" s="20">
        <f t="shared" si="30"/>
        <v>78.609999999999673</v>
      </c>
      <c r="V184" s="20">
        <f t="shared" si="31"/>
        <v>0</v>
      </c>
      <c r="W184" s="20">
        <f ca="1">AVERAGE(U184:OFFSET(U184,-$W$5+1,0))</f>
        <v>19.623999999999977</v>
      </c>
      <c r="X184" s="20">
        <f ca="1">AVERAGE(V184:OFFSET(V184,-$W$5+1,0))</f>
        <v>12.038000000000102</v>
      </c>
      <c r="Y184" s="20">
        <f t="shared" ca="1" si="32"/>
        <v>61.979660160444475</v>
      </c>
      <c r="Z184" s="20">
        <f t="shared" ca="1" si="41"/>
        <v>1</v>
      </c>
      <c r="AA184" s="47"/>
      <c r="AB184" s="47"/>
      <c r="AC184" s="47"/>
      <c r="AD184" s="47"/>
      <c r="AE184" s="47"/>
      <c r="AF184" s="47"/>
      <c r="AG184" s="1"/>
      <c r="AH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</row>
    <row r="185" spans="1:47">
      <c r="A185" s="5">
        <v>38625</v>
      </c>
      <c r="B185" s="4">
        <v>6053.59</v>
      </c>
      <c r="C185" s="4">
        <v>6118.61</v>
      </c>
      <c r="D185" s="4">
        <v>6047.2</v>
      </c>
      <c r="E185" s="4">
        <v>6118.61</v>
      </c>
      <c r="F185" s="4">
        <v>3646800</v>
      </c>
      <c r="G185" s="35">
        <f t="shared" si="29"/>
        <v>43.600000000000364</v>
      </c>
      <c r="H185" s="35">
        <f t="shared" si="28"/>
        <v>65.019999999999527</v>
      </c>
      <c r="I185" s="35">
        <f t="shared" ca="1" si="33"/>
        <v>-1</v>
      </c>
      <c r="J185" s="35">
        <f t="shared" ca="1" si="34"/>
        <v>2</v>
      </c>
      <c r="K185" s="35">
        <f t="shared" ca="1" si="35"/>
        <v>173.63999999999942</v>
      </c>
      <c r="L185" s="35">
        <f t="shared" ca="1" si="36"/>
        <v>-851.51999999999771</v>
      </c>
      <c r="M185" s="34">
        <f ca="1">AVERAGE(E185:OFFSET(E185,-M$5+1,0))</f>
        <v>6012.9091666666673</v>
      </c>
      <c r="N185" s="34">
        <f ca="1">AVERAGE(E185:OFFSET(E185,-N$5+1,0))</f>
        <v>6065.2813636363635</v>
      </c>
      <c r="O185" s="34">
        <f t="shared" ca="1" si="37"/>
        <v>0</v>
      </c>
      <c r="P185" s="12">
        <f ca="1">100*(MAX(C185:OFFSET(C185,-$P$5+1,0))-E185)/(MAX(C185:OFFSET(C185,-$P$5+1,0))-MIN(D185:OFFSET(D185,-$P$5+1,0)))</f>
        <v>1.3281560252394726</v>
      </c>
      <c r="Q185" s="37">
        <f t="shared" ca="1" si="38"/>
        <v>0</v>
      </c>
      <c r="R185" s="15">
        <f ca="1">AVERAGE(E185:OFFSET(E185,-R$5+1,0))</f>
        <v>5976.795000000001</v>
      </c>
      <c r="S185" s="15">
        <f t="shared" ca="1" si="39"/>
        <v>2.3727599825658845</v>
      </c>
      <c r="T185" s="14">
        <f t="shared" ca="1" si="40"/>
        <v>0</v>
      </c>
      <c r="U185" s="20">
        <f t="shared" si="30"/>
        <v>108.61999999999989</v>
      </c>
      <c r="V185" s="20">
        <f t="shared" si="31"/>
        <v>0</v>
      </c>
      <c r="W185" s="20">
        <f ca="1">AVERAGE(U185:OFFSET(U185,-$W$5+1,0))</f>
        <v>41.347999999999956</v>
      </c>
      <c r="X185" s="20">
        <f ca="1">AVERAGE(V185:OFFSET(V185,-$W$5+1,0))</f>
        <v>2.7340000000000146</v>
      </c>
      <c r="Y185" s="20">
        <f t="shared" ca="1" si="32"/>
        <v>93.797922054353208</v>
      </c>
      <c r="Z185" s="20">
        <f t="shared" ca="1" si="41"/>
        <v>-1</v>
      </c>
      <c r="AA185" s="47"/>
      <c r="AB185" s="47"/>
      <c r="AC185" s="47"/>
      <c r="AD185" s="47"/>
      <c r="AE185" s="47"/>
      <c r="AF185" s="47"/>
      <c r="AG185" s="1"/>
      <c r="AH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</row>
    <row r="186" spans="1:47">
      <c r="A186" s="5">
        <v>38628</v>
      </c>
      <c r="B186" s="4">
        <v>6128.97</v>
      </c>
      <c r="C186" s="4">
        <v>6139.22</v>
      </c>
      <c r="D186" s="4">
        <v>6090.78</v>
      </c>
      <c r="E186" s="4">
        <v>6123.92</v>
      </c>
      <c r="F186" s="4">
        <v>2977400</v>
      </c>
      <c r="G186" s="35">
        <f t="shared" si="29"/>
        <v>10.360000000000582</v>
      </c>
      <c r="H186" s="35">
        <f t="shared" si="28"/>
        <v>-5.0500000000001819</v>
      </c>
      <c r="I186" s="35">
        <f t="shared" ca="1" si="33"/>
        <v>-1</v>
      </c>
      <c r="J186" s="35">
        <f t="shared" ca="1" si="34"/>
        <v>-1</v>
      </c>
      <c r="K186" s="35">
        <f t="shared" ca="1" si="35"/>
        <v>25.770000000001346</v>
      </c>
      <c r="L186" s="35">
        <f t="shared" ca="1" si="36"/>
        <v>-825.74999999999636</v>
      </c>
      <c r="M186" s="34">
        <f ca="1">AVERAGE(E186:OFFSET(E186,-M$5+1,0))</f>
        <v>6016.3558333333322</v>
      </c>
      <c r="N186" s="34">
        <f ca="1">AVERAGE(E186:OFFSET(E186,-N$5+1,0))</f>
        <v>6069.3927272727278</v>
      </c>
      <c r="O186" s="34">
        <f t="shared" ca="1" si="37"/>
        <v>0</v>
      </c>
      <c r="P186" s="12">
        <f ca="1">100*(MAX(C186:OFFSET(C186,-$P$5+1,0))-E186)/(MAX(C186:OFFSET(C186,-$P$5+1,0))-MIN(D186:OFFSET(D186,-$P$5+1,0)))</f>
        <v>6.2645866601155271</v>
      </c>
      <c r="Q186" s="37">
        <f t="shared" ca="1" si="38"/>
        <v>-1</v>
      </c>
      <c r="R186" s="15">
        <f ca="1">AVERAGE(E186:OFFSET(E186,-R$5+1,0))</f>
        <v>6009.8583333333336</v>
      </c>
      <c r="S186" s="15">
        <f t="shared" ca="1" si="39"/>
        <v>1.8979094071823628</v>
      </c>
      <c r="T186" s="14">
        <f t="shared" ca="1" si="40"/>
        <v>0</v>
      </c>
      <c r="U186" s="20">
        <f t="shared" si="30"/>
        <v>5.3100000000004002</v>
      </c>
      <c r="V186" s="20">
        <f t="shared" si="31"/>
        <v>0</v>
      </c>
      <c r="W186" s="20">
        <f ca="1">AVERAGE(U186:OFFSET(U186,-$W$5+1,0))</f>
        <v>41.478000000000065</v>
      </c>
      <c r="X186" s="20">
        <f ca="1">AVERAGE(V186:OFFSET(V186,-$W$5+1,0))</f>
        <v>2.7340000000000146</v>
      </c>
      <c r="Y186" s="20">
        <f t="shared" ca="1" si="32"/>
        <v>93.816158509002065</v>
      </c>
      <c r="Z186" s="20">
        <f t="shared" ca="1" si="41"/>
        <v>-1</v>
      </c>
      <c r="AA186" s="47"/>
      <c r="AB186" s="47"/>
      <c r="AC186" s="47"/>
      <c r="AD186" s="47"/>
      <c r="AE186" s="47"/>
      <c r="AF186" s="47"/>
      <c r="AG186" s="1"/>
      <c r="AH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</row>
    <row r="187" spans="1:47">
      <c r="A187" s="5">
        <v>38629</v>
      </c>
      <c r="B187" s="4">
        <v>6141.74</v>
      </c>
      <c r="C187" s="4">
        <v>6158.68</v>
      </c>
      <c r="D187" s="4">
        <v>6114.02</v>
      </c>
      <c r="E187" s="4">
        <v>6142.12</v>
      </c>
      <c r="F187" s="4">
        <v>3233400</v>
      </c>
      <c r="G187" s="35">
        <f t="shared" si="29"/>
        <v>17.819999999999709</v>
      </c>
      <c r="H187" s="35">
        <f t="shared" si="28"/>
        <v>0.38000000000010914</v>
      </c>
      <c r="I187" s="35">
        <f t="shared" ca="1" si="33"/>
        <v>-1</v>
      </c>
      <c r="J187" s="35">
        <f t="shared" ca="1" si="34"/>
        <v>-2</v>
      </c>
      <c r="K187" s="35">
        <f t="shared" ca="1" si="35"/>
        <v>-18.579999999999927</v>
      </c>
      <c r="L187" s="35">
        <f t="shared" ca="1" si="36"/>
        <v>-844.32999999999629</v>
      </c>
      <c r="M187" s="34">
        <f ca="1">AVERAGE(E187:OFFSET(E187,-M$5+1,0))</f>
        <v>6025.5958333333328</v>
      </c>
      <c r="N187" s="34">
        <f ca="1">AVERAGE(E187:OFFSET(E187,-N$5+1,0))</f>
        <v>6070.5777272727273</v>
      </c>
      <c r="O187" s="34">
        <f t="shared" ca="1" si="37"/>
        <v>0</v>
      </c>
      <c r="P187" s="12">
        <f ca="1">100*(MAX(C187:OFFSET(C187,-$P$5+1,0))-E187)/(MAX(C187:OFFSET(C187,-$P$5+1,0))-MIN(D187:OFFSET(D187,-$P$5+1,0)))</f>
        <v>6.2801016344951908</v>
      </c>
      <c r="Q187" s="37">
        <f t="shared" ca="1" si="38"/>
        <v>-1</v>
      </c>
      <c r="R187" s="15">
        <f ca="1">AVERAGE(E187:OFFSET(E187,-R$5+1,0))</f>
        <v>6045.1783333333333</v>
      </c>
      <c r="S187" s="15">
        <f t="shared" ca="1" si="39"/>
        <v>1.6036196340499458</v>
      </c>
      <c r="T187" s="14">
        <f t="shared" ca="1" si="40"/>
        <v>0</v>
      </c>
      <c r="U187" s="20">
        <f t="shared" si="30"/>
        <v>18.199999999999818</v>
      </c>
      <c r="V187" s="20">
        <f t="shared" si="31"/>
        <v>0</v>
      </c>
      <c r="W187" s="20">
        <f ca="1">AVERAGE(U187:OFFSET(U187,-$W$5+1,0))</f>
        <v>42.147999999999954</v>
      </c>
      <c r="X187" s="20">
        <f ca="1">AVERAGE(V187:OFFSET(V187,-$W$5+1,0))</f>
        <v>2.7340000000000146</v>
      </c>
      <c r="Y187" s="20">
        <f t="shared" ca="1" si="32"/>
        <v>93.90847110200076</v>
      </c>
      <c r="Z187" s="20">
        <f t="shared" ca="1" si="41"/>
        <v>-1</v>
      </c>
      <c r="AA187" s="47"/>
      <c r="AB187" s="47"/>
      <c r="AC187" s="47"/>
      <c r="AD187" s="47"/>
      <c r="AE187" s="47"/>
      <c r="AF187" s="47"/>
      <c r="AG187" s="1"/>
      <c r="AH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</row>
    <row r="188" spans="1:47">
      <c r="A188" s="5">
        <v>38630</v>
      </c>
      <c r="B188" s="4">
        <v>6136.66</v>
      </c>
      <c r="C188" s="4">
        <v>6171.87</v>
      </c>
      <c r="D188" s="4">
        <v>6125.11</v>
      </c>
      <c r="E188" s="4">
        <v>6135.01</v>
      </c>
      <c r="F188" s="4">
        <v>3337200</v>
      </c>
      <c r="G188" s="35">
        <f t="shared" si="29"/>
        <v>-5.4600000000000364</v>
      </c>
      <c r="H188" s="35">
        <f t="shared" si="28"/>
        <v>-1.6499999999996362</v>
      </c>
      <c r="I188" s="35">
        <f t="shared" ca="1" si="33"/>
        <v>-1</v>
      </c>
      <c r="J188" s="35">
        <f t="shared" ca="1" si="34"/>
        <v>-2</v>
      </c>
      <c r="K188" s="35">
        <f t="shared" ca="1" si="35"/>
        <v>14.219999999999345</v>
      </c>
      <c r="L188" s="35">
        <f t="shared" ca="1" si="36"/>
        <v>-830.10999999999694</v>
      </c>
      <c r="M188" s="34">
        <f ca="1">AVERAGE(E188:OFFSET(E188,-M$5+1,0))</f>
        <v>6033.8808333333327</v>
      </c>
      <c r="N188" s="34">
        <f ca="1">AVERAGE(E188:OFFSET(E188,-N$5+1,0))</f>
        <v>6072.2245454545455</v>
      </c>
      <c r="O188" s="34">
        <f t="shared" ca="1" si="37"/>
        <v>0</v>
      </c>
      <c r="P188" s="12">
        <f ca="1">100*(MAX(C188:OFFSET(C188,-$P$5+1,0))-E188)/(MAX(C188:OFFSET(C188,-$P$5+1,0))-MIN(D188:OFFSET(D188,-$P$5+1,0)))</f>
        <v>13.312626408552317</v>
      </c>
      <c r="Q188" s="37">
        <f t="shared" ca="1" si="38"/>
        <v>-1</v>
      </c>
      <c r="R188" s="15">
        <f ca="1">AVERAGE(E188:OFFSET(E188,-R$5+1,0))</f>
        <v>6076.8383333333331</v>
      </c>
      <c r="S188" s="15">
        <f t="shared" ca="1" si="39"/>
        <v>0.95726862351393383</v>
      </c>
      <c r="T188" s="14">
        <f t="shared" ca="1" si="40"/>
        <v>0</v>
      </c>
      <c r="U188" s="20">
        <f t="shared" si="30"/>
        <v>0</v>
      </c>
      <c r="V188" s="20">
        <f t="shared" si="31"/>
        <v>7.1099999999996726</v>
      </c>
      <c r="W188" s="20">
        <f ca="1">AVERAGE(U188:OFFSET(U188,-$W$5+1,0))</f>
        <v>42.147999999999954</v>
      </c>
      <c r="X188" s="20">
        <f ca="1">AVERAGE(V188:OFFSET(V188,-$W$5+1,0))</f>
        <v>1.4219999999999344</v>
      </c>
      <c r="Y188" s="20">
        <f t="shared" ca="1" si="32"/>
        <v>96.736286435620983</v>
      </c>
      <c r="Z188" s="20">
        <f t="shared" ca="1" si="41"/>
        <v>-1</v>
      </c>
      <c r="AA188" s="47"/>
      <c r="AB188" s="47"/>
      <c r="AC188" s="47"/>
      <c r="AD188" s="47"/>
      <c r="AE188" s="47"/>
      <c r="AF188" s="47"/>
      <c r="AG188" s="1"/>
      <c r="AH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</row>
    <row r="189" spans="1:47">
      <c r="A189" s="5">
        <v>38631</v>
      </c>
      <c r="B189" s="4">
        <v>6094.18</v>
      </c>
      <c r="C189" s="4">
        <v>6105.05</v>
      </c>
      <c r="D189" s="4">
        <v>6075.67</v>
      </c>
      <c r="E189" s="4">
        <v>6095.81</v>
      </c>
      <c r="F189" s="4">
        <v>2866000</v>
      </c>
      <c r="G189" s="35">
        <f t="shared" si="29"/>
        <v>-40.829999999999927</v>
      </c>
      <c r="H189" s="35">
        <f t="shared" si="28"/>
        <v>1.6300000000001091</v>
      </c>
      <c r="I189" s="35">
        <f t="shared" ca="1" si="33"/>
        <v>0</v>
      </c>
      <c r="J189" s="35">
        <f t="shared" ca="1" si="34"/>
        <v>-2</v>
      </c>
      <c r="K189" s="35">
        <f t="shared" ca="1" si="35"/>
        <v>78.399999999999636</v>
      </c>
      <c r="L189" s="35">
        <f t="shared" ca="1" si="36"/>
        <v>-751.70999999999731</v>
      </c>
      <c r="M189" s="34">
        <f ca="1">AVERAGE(E189:OFFSET(E189,-M$5+1,0))</f>
        <v>6033.0858333333335</v>
      </c>
      <c r="N189" s="34">
        <f ca="1">AVERAGE(E189:OFFSET(E189,-N$5+1,0))</f>
        <v>6070.2095454545452</v>
      </c>
      <c r="O189" s="34">
        <f t="shared" ca="1" si="37"/>
        <v>0</v>
      </c>
      <c r="P189" s="12">
        <f ca="1">100*(MAX(C189:OFFSET(C189,-$P$5+1,0))-E189)/(MAX(C189:OFFSET(C189,-$P$5+1,0))-MIN(D189:OFFSET(D189,-$P$5+1,0)))</f>
        <v>27.470384281999227</v>
      </c>
      <c r="Q189" s="37">
        <f t="shared" ca="1" si="38"/>
        <v>-1</v>
      </c>
      <c r="R189" s="15">
        <f ca="1">AVERAGE(E189:OFFSET(E189,-R$5+1,0))</f>
        <v>6104.243333333332</v>
      </c>
      <c r="S189" s="15">
        <f t="shared" ca="1" si="39"/>
        <v>-0.13815526139464041</v>
      </c>
      <c r="T189" s="14">
        <f t="shared" ca="1" si="40"/>
        <v>0</v>
      </c>
      <c r="U189" s="20">
        <f t="shared" si="30"/>
        <v>0</v>
      </c>
      <c r="V189" s="20">
        <f t="shared" si="31"/>
        <v>39.199999999999818</v>
      </c>
      <c r="W189" s="20">
        <f ca="1">AVERAGE(U189:OFFSET(U189,-$W$5+1,0))</f>
        <v>26.426000000000023</v>
      </c>
      <c r="X189" s="20">
        <f ca="1">AVERAGE(V189:OFFSET(V189,-$W$5+1,0))</f>
        <v>9.2619999999998974</v>
      </c>
      <c r="Y189" s="20">
        <f t="shared" ca="1" si="32"/>
        <v>74.047298811925799</v>
      </c>
      <c r="Z189" s="20">
        <f t="shared" ca="1" si="41"/>
        <v>0</v>
      </c>
      <c r="AA189" s="47"/>
      <c r="AB189" s="47"/>
      <c r="AC189" s="47"/>
      <c r="AD189" s="47"/>
      <c r="AE189" s="47"/>
      <c r="AF189" s="47"/>
      <c r="AG189" s="1"/>
      <c r="AH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</row>
    <row r="190" spans="1:47">
      <c r="A190" s="5">
        <v>38632</v>
      </c>
      <c r="B190" s="4">
        <v>6090.99</v>
      </c>
      <c r="C190" s="4">
        <v>6112.83</v>
      </c>
      <c r="D190" s="4">
        <v>6076.15</v>
      </c>
      <c r="E190" s="4">
        <v>6081.84</v>
      </c>
      <c r="F190" s="4">
        <v>2623000</v>
      </c>
      <c r="G190" s="35">
        <f t="shared" si="29"/>
        <v>-4.8200000000006185</v>
      </c>
      <c r="H190" s="35">
        <f t="shared" si="28"/>
        <v>-9.1499999999996362</v>
      </c>
      <c r="I190" s="35">
        <f t="shared" ca="1" si="33"/>
        <v>0</v>
      </c>
      <c r="J190" s="35">
        <f t="shared" ca="1" si="34"/>
        <v>-2</v>
      </c>
      <c r="K190" s="35">
        <f t="shared" ca="1" si="35"/>
        <v>27.940000000000509</v>
      </c>
      <c r="L190" s="35">
        <f t="shared" ca="1" si="36"/>
        <v>-723.7699999999968</v>
      </c>
      <c r="M190" s="34">
        <f ca="1">AVERAGE(E190:OFFSET(E190,-M$5+1,0))</f>
        <v>6034.2941666666666</v>
      </c>
      <c r="N190" s="34">
        <f ca="1">AVERAGE(E190:OFFSET(E190,-N$5+1,0))</f>
        <v>6067.5140909090906</v>
      </c>
      <c r="O190" s="34">
        <f t="shared" ca="1" si="37"/>
        <v>0</v>
      </c>
      <c r="P190" s="12">
        <f ca="1">100*(MAX(C190:OFFSET(C190,-$P$5+1,0))-E190)/(MAX(C190:OFFSET(C190,-$P$5+1,0))-MIN(D190:OFFSET(D190,-$P$5+1,0)))</f>
        <v>32.515891360878257</v>
      </c>
      <c r="Q190" s="37">
        <f t="shared" ca="1" si="38"/>
        <v>-1</v>
      </c>
      <c r="R190" s="15">
        <f ca="1">AVERAGE(E190:OFFSET(E190,-R$5+1,0))</f>
        <v>6116.2183333333332</v>
      </c>
      <c r="S190" s="15">
        <f t="shared" ca="1" si="39"/>
        <v>-0.56208479586105531</v>
      </c>
      <c r="T190" s="14">
        <f t="shared" ca="1" si="40"/>
        <v>0</v>
      </c>
      <c r="U190" s="20">
        <f t="shared" si="30"/>
        <v>0</v>
      </c>
      <c r="V190" s="20">
        <f t="shared" si="31"/>
        <v>13.970000000000255</v>
      </c>
      <c r="W190" s="20">
        <f ca="1">AVERAGE(U190:OFFSET(U190,-$W$5+1,0))</f>
        <v>4.7020000000000435</v>
      </c>
      <c r="X190" s="20">
        <f ca="1">AVERAGE(V190:OFFSET(V190,-$W$5+1,0))</f>
        <v>12.055999999999949</v>
      </c>
      <c r="Y190" s="20">
        <f t="shared" ca="1" si="32"/>
        <v>28.058240840196007</v>
      </c>
      <c r="Z190" s="20">
        <f t="shared" ca="1" si="41"/>
        <v>0</v>
      </c>
      <c r="AA190" s="47"/>
      <c r="AB190" s="47"/>
      <c r="AC190" s="47"/>
      <c r="AD190" s="47"/>
      <c r="AE190" s="47"/>
      <c r="AF190" s="47"/>
      <c r="AG190" s="1"/>
      <c r="AH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</row>
    <row r="191" spans="1:47">
      <c r="A191" s="5">
        <v>38636</v>
      </c>
      <c r="B191" s="4">
        <v>6097.88</v>
      </c>
      <c r="C191" s="4">
        <v>6112.68</v>
      </c>
      <c r="D191" s="4">
        <v>6065.57</v>
      </c>
      <c r="E191" s="4">
        <v>6066.59</v>
      </c>
      <c r="F191" s="4">
        <v>2294000</v>
      </c>
      <c r="G191" s="35">
        <f t="shared" si="29"/>
        <v>16.039999999999964</v>
      </c>
      <c r="H191" s="35">
        <f t="shared" si="28"/>
        <v>-31.289999999999964</v>
      </c>
      <c r="I191" s="35">
        <f t="shared" ca="1" si="33"/>
        <v>0</v>
      </c>
      <c r="J191" s="35">
        <f t="shared" ca="1" si="34"/>
        <v>-2</v>
      </c>
      <c r="K191" s="35">
        <f t="shared" ca="1" si="35"/>
        <v>30.5</v>
      </c>
      <c r="L191" s="35">
        <f t="shared" ca="1" si="36"/>
        <v>-693.2699999999968</v>
      </c>
      <c r="M191" s="34">
        <f ca="1">AVERAGE(E191:OFFSET(E191,-M$5+1,0))</f>
        <v>6042.1716666666662</v>
      </c>
      <c r="N191" s="34">
        <f ca="1">AVERAGE(E191:OFFSET(E191,-N$5+1,0))</f>
        <v>6063.7281818181809</v>
      </c>
      <c r="O191" s="34">
        <f t="shared" ca="1" si="37"/>
        <v>0</v>
      </c>
      <c r="P191" s="12">
        <f ca="1">100*(MAX(C191:OFFSET(C191,-$P$5+1,0))-E191)/(MAX(C191:OFFSET(C191,-$P$5+1,0))-MIN(D191:OFFSET(D191,-$P$5+1,0)))</f>
        <v>39.515069624291421</v>
      </c>
      <c r="Q191" s="37">
        <f t="shared" ca="1" si="38"/>
        <v>0</v>
      </c>
      <c r="R191" s="15">
        <f ca="1">AVERAGE(E191:OFFSET(E191,-R$5+1,0))</f>
        <v>6107.548333333335</v>
      </c>
      <c r="S191" s="15">
        <f t="shared" ca="1" si="39"/>
        <v>-0.6706182431630614</v>
      </c>
      <c r="T191" s="14">
        <f t="shared" ca="1" si="40"/>
        <v>0</v>
      </c>
      <c r="U191" s="20">
        <f t="shared" si="30"/>
        <v>0</v>
      </c>
      <c r="V191" s="20">
        <f t="shared" si="31"/>
        <v>15.25</v>
      </c>
      <c r="W191" s="20">
        <f ca="1">AVERAGE(U191:OFFSET(U191,-$W$5+1,0))</f>
        <v>3.6399999999999637</v>
      </c>
      <c r="X191" s="20">
        <f ca="1">AVERAGE(V191:OFFSET(V191,-$W$5+1,0))</f>
        <v>15.105999999999948</v>
      </c>
      <c r="Y191" s="20">
        <f t="shared" ca="1" si="32"/>
        <v>19.417475728155225</v>
      </c>
      <c r="Z191" s="20">
        <f t="shared" ca="1" si="41"/>
        <v>0</v>
      </c>
      <c r="AA191" s="47"/>
      <c r="AB191" s="47"/>
      <c r="AC191" s="47"/>
      <c r="AD191" s="47"/>
      <c r="AE191" s="47"/>
      <c r="AF191" s="47"/>
      <c r="AG191" s="1"/>
      <c r="AH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</row>
    <row r="192" spans="1:47">
      <c r="A192" s="5">
        <v>38637</v>
      </c>
      <c r="B192" s="4">
        <v>6042.15</v>
      </c>
      <c r="C192" s="4">
        <v>6045.73</v>
      </c>
      <c r="D192" s="4">
        <v>5987.4</v>
      </c>
      <c r="E192" s="4">
        <v>5987.4</v>
      </c>
      <c r="F192" s="4">
        <v>3132200</v>
      </c>
      <c r="G192" s="35">
        <f t="shared" si="29"/>
        <v>-24.440000000000509</v>
      </c>
      <c r="H192" s="35">
        <f t="shared" si="28"/>
        <v>-54.75</v>
      </c>
      <c r="I192" s="35">
        <f t="shared" ca="1" si="33"/>
        <v>1</v>
      </c>
      <c r="J192" s="35">
        <f t="shared" ca="1" si="34"/>
        <v>-2</v>
      </c>
      <c r="K192" s="35">
        <f t="shared" ca="1" si="35"/>
        <v>158.38000000000102</v>
      </c>
      <c r="L192" s="35">
        <f t="shared" ca="1" si="36"/>
        <v>-534.88999999999578</v>
      </c>
      <c r="M192" s="34">
        <f ca="1">AVERAGE(E192:OFFSET(E192,-M$5+1,0))</f>
        <v>6047.3266666666668</v>
      </c>
      <c r="N192" s="34">
        <f ca="1">AVERAGE(E192:OFFSET(E192,-N$5+1,0))</f>
        <v>6057.7436363636361</v>
      </c>
      <c r="O192" s="34">
        <f t="shared" ca="1" si="37"/>
        <v>0</v>
      </c>
      <c r="P192" s="12">
        <f ca="1">100*(MAX(C192:OFFSET(C192,-$P$5+1,0))-E192)/(MAX(C192:OFFSET(C192,-$P$5+1,0))-MIN(D192:OFFSET(D192,-$P$5+1,0)))</f>
        <v>71.226688289123288</v>
      </c>
      <c r="Q192" s="37">
        <f t="shared" ca="1" si="38"/>
        <v>0</v>
      </c>
      <c r="R192" s="15">
        <f ca="1">AVERAGE(E192:OFFSET(E192,-R$5+1,0))</f>
        <v>6084.795000000001</v>
      </c>
      <c r="S192" s="15">
        <f t="shared" ca="1" si="39"/>
        <v>-1.6006291091154481</v>
      </c>
      <c r="T192" s="14">
        <f t="shared" ca="1" si="40"/>
        <v>0</v>
      </c>
      <c r="U192" s="20">
        <f t="shared" si="30"/>
        <v>0</v>
      </c>
      <c r="V192" s="20">
        <f t="shared" si="31"/>
        <v>79.190000000000509</v>
      </c>
      <c r="W192" s="20">
        <f ca="1">AVERAGE(U192:OFFSET(U192,-$W$5+1,0))</f>
        <v>0</v>
      </c>
      <c r="X192" s="20">
        <f ca="1">AVERAGE(V192:OFFSET(V192,-$W$5+1,0))</f>
        <v>30.944000000000052</v>
      </c>
      <c r="Y192" s="20">
        <f t="shared" ca="1" si="32"/>
        <v>0</v>
      </c>
      <c r="Z192" s="20">
        <f t="shared" ca="1" si="41"/>
        <v>1</v>
      </c>
      <c r="AA192" s="47"/>
      <c r="AB192" s="47"/>
      <c r="AC192" s="47"/>
      <c r="AD192" s="47"/>
      <c r="AE192" s="47"/>
      <c r="AF192" s="47"/>
      <c r="AG192" s="1"/>
      <c r="AH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</row>
    <row r="193" spans="1:47">
      <c r="A193" s="5">
        <v>38638</v>
      </c>
      <c r="B193" s="4">
        <v>5970.1</v>
      </c>
      <c r="C193" s="4">
        <v>5974.03</v>
      </c>
      <c r="D193" s="4">
        <v>5928.86</v>
      </c>
      <c r="E193" s="4">
        <v>5960.11</v>
      </c>
      <c r="F193" s="4">
        <v>2780600</v>
      </c>
      <c r="G193" s="35">
        <f t="shared" si="29"/>
        <v>-17.299999999999272</v>
      </c>
      <c r="H193" s="35">
        <f t="shared" si="28"/>
        <v>-9.9900000000006912</v>
      </c>
      <c r="I193" s="35">
        <f t="shared" ca="1" si="33"/>
        <v>1</v>
      </c>
      <c r="J193" s="35">
        <f t="shared" ca="1" si="34"/>
        <v>1</v>
      </c>
      <c r="K193" s="35">
        <f t="shared" ca="1" si="35"/>
        <v>24.609999999997854</v>
      </c>
      <c r="L193" s="35">
        <f t="shared" ca="1" si="36"/>
        <v>-510.27999999999793</v>
      </c>
      <c r="M193" s="34">
        <f ca="1">AVERAGE(E193:OFFSET(E193,-M$5+1,0))</f>
        <v>6049.8191666666653</v>
      </c>
      <c r="N193" s="34">
        <f ca="1">AVERAGE(E193:OFFSET(E193,-N$5+1,0))</f>
        <v>6048.4313636363622</v>
      </c>
      <c r="O193" s="34">
        <f t="shared" ca="1" si="37"/>
        <v>1</v>
      </c>
      <c r="P193" s="12">
        <f ca="1">100*(MAX(C193:OFFSET(C193,-$P$5+1,0))-E193)/(MAX(C193:OFFSET(C193,-$P$5+1,0))-MIN(D193:OFFSET(D193,-$P$5+1,0)))</f>
        <v>87.140446895189513</v>
      </c>
      <c r="Q193" s="37">
        <f t="shared" ca="1" si="38"/>
        <v>1</v>
      </c>
      <c r="R193" s="15">
        <f ca="1">AVERAGE(E193:OFFSET(E193,-R$5+1,0))</f>
        <v>6054.46</v>
      </c>
      <c r="S193" s="15">
        <f t="shared" ca="1" si="39"/>
        <v>-1.5583553281382709</v>
      </c>
      <c r="T193" s="14">
        <f t="shared" ca="1" si="40"/>
        <v>0</v>
      </c>
      <c r="U193" s="20">
        <f t="shared" si="30"/>
        <v>0</v>
      </c>
      <c r="V193" s="20">
        <f t="shared" si="31"/>
        <v>27.289999999999964</v>
      </c>
      <c r="W193" s="20">
        <f ca="1">AVERAGE(U193:OFFSET(U193,-$W$5+1,0))</f>
        <v>0</v>
      </c>
      <c r="X193" s="20">
        <f ca="1">AVERAGE(V193:OFFSET(V193,-$W$5+1,0))</f>
        <v>34.980000000000111</v>
      </c>
      <c r="Y193" s="20">
        <f t="shared" ca="1" si="32"/>
        <v>0</v>
      </c>
      <c r="Z193" s="20">
        <f t="shared" ca="1" si="41"/>
        <v>1</v>
      </c>
      <c r="AA193" s="47"/>
      <c r="AB193" s="47"/>
      <c r="AC193" s="47"/>
      <c r="AD193" s="47"/>
      <c r="AE193" s="47"/>
      <c r="AF193" s="47"/>
      <c r="AG193" s="1"/>
      <c r="AH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</row>
    <row r="194" spans="1:47">
      <c r="A194" s="5">
        <v>38639</v>
      </c>
      <c r="B194" s="4">
        <v>5987.05</v>
      </c>
      <c r="C194" s="4">
        <v>6006.96</v>
      </c>
      <c r="D194" s="4">
        <v>5967.71</v>
      </c>
      <c r="E194" s="4">
        <v>5969.07</v>
      </c>
      <c r="F194" s="4">
        <v>2777800</v>
      </c>
      <c r="G194" s="35">
        <f t="shared" si="29"/>
        <v>26.940000000000509</v>
      </c>
      <c r="H194" s="35">
        <f t="shared" si="28"/>
        <v>-17.980000000000473</v>
      </c>
      <c r="I194" s="35">
        <f t="shared" ca="1" si="33"/>
        <v>1</v>
      </c>
      <c r="J194" s="35">
        <f t="shared" ca="1" si="34"/>
        <v>2</v>
      </c>
      <c r="K194" s="35">
        <f t="shared" ca="1" si="35"/>
        <v>-9.0200000000004366</v>
      </c>
      <c r="L194" s="35">
        <f t="shared" ca="1" si="36"/>
        <v>-519.29999999999836</v>
      </c>
      <c r="M194" s="34">
        <f ca="1">AVERAGE(E194:OFFSET(E194,-M$5+1,0))</f>
        <v>6051.8208333333314</v>
      </c>
      <c r="N194" s="34">
        <f ca="1">AVERAGE(E194:OFFSET(E194,-N$5+1,0))</f>
        <v>6039.3399999999992</v>
      </c>
      <c r="O194" s="34">
        <f t="shared" ca="1" si="37"/>
        <v>0</v>
      </c>
      <c r="P194" s="12">
        <f ca="1">100*(MAX(C194:OFFSET(C194,-$P$5+1,0))-E194)/(MAX(C194:OFFSET(C194,-$P$5+1,0))-MIN(D194:OFFSET(D194,-$P$5+1,0)))</f>
        <v>83.453355828978232</v>
      </c>
      <c r="Q194" s="37">
        <f t="shared" ca="1" si="38"/>
        <v>1</v>
      </c>
      <c r="R194" s="15">
        <f ca="1">AVERAGE(E194:OFFSET(E194,-R$5+1,0))</f>
        <v>6026.8033333333333</v>
      </c>
      <c r="S194" s="15">
        <f t="shared" ca="1" si="39"/>
        <v>-0.95794287850773696</v>
      </c>
      <c r="T194" s="14">
        <f t="shared" ca="1" si="40"/>
        <v>0</v>
      </c>
      <c r="U194" s="20">
        <f t="shared" si="30"/>
        <v>8.9600000000000364</v>
      </c>
      <c r="V194" s="20">
        <f t="shared" si="31"/>
        <v>0</v>
      </c>
      <c r="W194" s="20">
        <f ca="1">AVERAGE(U194:OFFSET(U194,-$W$5+1,0))</f>
        <v>1.7920000000000074</v>
      </c>
      <c r="X194" s="20">
        <f ca="1">AVERAGE(V194:OFFSET(V194,-$W$5+1,0))</f>
        <v>27.140000000000146</v>
      </c>
      <c r="Y194" s="20">
        <f t="shared" ca="1" si="32"/>
        <v>6.1938338172265901</v>
      </c>
      <c r="Z194" s="20">
        <f t="shared" ca="1" si="41"/>
        <v>1</v>
      </c>
      <c r="AA194" s="47"/>
      <c r="AB194" s="47"/>
      <c r="AC194" s="47"/>
      <c r="AD194" s="47"/>
      <c r="AE194" s="47"/>
      <c r="AF194" s="47"/>
      <c r="AG194" s="1"/>
      <c r="AH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</row>
    <row r="195" spans="1:47">
      <c r="A195" s="5">
        <v>38642</v>
      </c>
      <c r="B195" s="4">
        <v>5990.23</v>
      </c>
      <c r="C195" s="4">
        <v>5991.35</v>
      </c>
      <c r="D195" s="4">
        <v>5826.27</v>
      </c>
      <c r="E195" s="4">
        <v>5826.27</v>
      </c>
      <c r="F195" s="4">
        <v>3029200</v>
      </c>
      <c r="G195" s="35">
        <f t="shared" si="29"/>
        <v>21.159999999999854</v>
      </c>
      <c r="H195" s="35">
        <f t="shared" si="28"/>
        <v>-163.95999999999913</v>
      </c>
      <c r="I195" s="35">
        <f t="shared" ca="1" si="33"/>
        <v>1</v>
      </c>
      <c r="J195" s="35">
        <f t="shared" ca="1" si="34"/>
        <v>2</v>
      </c>
      <c r="K195" s="35">
        <f t="shared" ca="1" si="35"/>
        <v>-285.59999999999854</v>
      </c>
      <c r="L195" s="35">
        <f t="shared" ca="1" si="36"/>
        <v>-804.89999999999691</v>
      </c>
      <c r="M195" s="34">
        <f ca="1">AVERAGE(E195:OFFSET(E195,-M$5+1,0))</f>
        <v>6043.0616666666656</v>
      </c>
      <c r="N195" s="34">
        <f ca="1">AVERAGE(E195:OFFSET(E195,-N$5+1,0))</f>
        <v>6024.6840909090888</v>
      </c>
      <c r="O195" s="34">
        <f t="shared" ca="1" si="37"/>
        <v>0</v>
      </c>
      <c r="P195" s="12">
        <f ca="1">100*(MAX(C195:OFFSET(C195,-$P$5+1,0))-E195)/(MAX(C195:OFFSET(C195,-$P$5+1,0))-MIN(D195:OFFSET(D195,-$P$5+1,0)))</f>
        <v>99.999999999999986</v>
      </c>
      <c r="Q195" s="37">
        <f t="shared" ca="1" si="38"/>
        <v>1</v>
      </c>
      <c r="R195" s="15">
        <f ca="1">AVERAGE(E195:OFFSET(E195,-R$5+1,0))</f>
        <v>5981.88</v>
      </c>
      <c r="S195" s="15">
        <f t="shared" ca="1" si="39"/>
        <v>-2.6013560954081272</v>
      </c>
      <c r="T195" s="14">
        <f t="shared" ca="1" si="40"/>
        <v>0</v>
      </c>
      <c r="U195" s="20">
        <f t="shared" si="30"/>
        <v>0</v>
      </c>
      <c r="V195" s="20">
        <f t="shared" si="31"/>
        <v>142.79999999999927</v>
      </c>
      <c r="W195" s="20">
        <f ca="1">AVERAGE(U195:OFFSET(U195,-$W$5+1,0))</f>
        <v>1.7920000000000074</v>
      </c>
      <c r="X195" s="20">
        <f ca="1">AVERAGE(V195:OFFSET(V195,-$W$5+1,0))</f>
        <v>52.905999999999949</v>
      </c>
      <c r="Y195" s="20">
        <f t="shared" ca="1" si="32"/>
        <v>3.2761709751727892</v>
      </c>
      <c r="Z195" s="20">
        <f t="shared" ca="1" si="41"/>
        <v>1</v>
      </c>
      <c r="AA195" s="47"/>
      <c r="AB195" s="47"/>
      <c r="AC195" s="47"/>
      <c r="AD195" s="47"/>
      <c r="AE195" s="47"/>
      <c r="AF195" s="47"/>
      <c r="AG195" s="1"/>
      <c r="AH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</row>
    <row r="196" spans="1:47">
      <c r="A196" s="5">
        <v>38643</v>
      </c>
      <c r="B196" s="4">
        <v>5853.28</v>
      </c>
      <c r="C196" s="4">
        <v>5865.24</v>
      </c>
      <c r="D196" s="4">
        <v>5805.7</v>
      </c>
      <c r="E196" s="4">
        <v>5830.79</v>
      </c>
      <c r="F196" s="4">
        <v>2582000</v>
      </c>
      <c r="G196" s="35">
        <f t="shared" si="29"/>
        <v>27.009999999999309</v>
      </c>
      <c r="H196" s="35">
        <f t="shared" ref="H196:H259" si="42">E196-B196</f>
        <v>-22.489999999999782</v>
      </c>
      <c r="I196" s="35">
        <f t="shared" ca="1" si="33"/>
        <v>1</v>
      </c>
      <c r="J196" s="35">
        <f t="shared" ca="1" si="34"/>
        <v>2</v>
      </c>
      <c r="K196" s="35">
        <f t="shared" ca="1" si="35"/>
        <v>9.0399999999990541</v>
      </c>
      <c r="L196" s="35">
        <f t="shared" ca="1" si="36"/>
        <v>-795.85999999999785</v>
      </c>
      <c r="M196" s="34">
        <f ca="1">AVERAGE(E196:OFFSET(E196,-M$5+1,0))</f>
        <v>6028.1283333333331</v>
      </c>
      <c r="N196" s="34">
        <f ca="1">AVERAGE(E196:OFFSET(E196,-N$5+1,0))</f>
        <v>6013.2399999999989</v>
      </c>
      <c r="O196" s="34">
        <f t="shared" ca="1" si="37"/>
        <v>0</v>
      </c>
      <c r="P196" s="12">
        <f ca="1">100*(MAX(C196:OFFSET(C196,-$P$5+1,0))-E196)/(MAX(C196:OFFSET(C196,-$P$5+1,0))-MIN(D196:OFFSET(D196,-$P$5+1,0)))</f>
        <v>93.147991370128594</v>
      </c>
      <c r="Q196" s="37">
        <f t="shared" ca="1" si="38"/>
        <v>1</v>
      </c>
      <c r="R196" s="15">
        <f ca="1">AVERAGE(E196:OFFSET(E196,-R$5+1,0))</f>
        <v>5940.038333333333</v>
      </c>
      <c r="S196" s="15">
        <f t="shared" ca="1" si="39"/>
        <v>-1.8391856618209197</v>
      </c>
      <c r="T196" s="14">
        <f t="shared" ca="1" si="40"/>
        <v>0</v>
      </c>
      <c r="U196" s="20">
        <f t="shared" si="30"/>
        <v>4.5199999999995271</v>
      </c>
      <c r="V196" s="20">
        <f t="shared" si="31"/>
        <v>0</v>
      </c>
      <c r="W196" s="20">
        <f ca="1">AVERAGE(U196:OFFSET(U196,-$W$5+1,0))</f>
        <v>2.6959999999999127</v>
      </c>
      <c r="X196" s="20">
        <f ca="1">AVERAGE(V196:OFFSET(V196,-$W$5+1,0))</f>
        <v>49.855999999999952</v>
      </c>
      <c r="Y196" s="20">
        <f t="shared" ca="1" si="32"/>
        <v>5.1301567970770208</v>
      </c>
      <c r="Z196" s="20">
        <f t="shared" ca="1" si="41"/>
        <v>1</v>
      </c>
      <c r="AA196" s="47"/>
      <c r="AB196" s="47"/>
      <c r="AC196" s="47"/>
      <c r="AD196" s="47"/>
      <c r="AE196" s="47"/>
      <c r="AF196" s="47"/>
      <c r="AG196" s="1"/>
      <c r="AH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</row>
    <row r="197" spans="1:47">
      <c r="A197" s="5">
        <v>38644</v>
      </c>
      <c r="B197" s="4">
        <v>5788.83</v>
      </c>
      <c r="C197" s="4">
        <v>5788.83</v>
      </c>
      <c r="D197" s="4">
        <v>5692.28</v>
      </c>
      <c r="E197" s="4">
        <v>5694.16</v>
      </c>
      <c r="F197" s="4">
        <v>3237600</v>
      </c>
      <c r="G197" s="35">
        <f t="shared" ref="G197:G260" si="43">B197-E196</f>
        <v>-41.960000000000036</v>
      </c>
      <c r="H197" s="35">
        <f t="shared" si="42"/>
        <v>-94.670000000000073</v>
      </c>
      <c r="I197" s="35">
        <f t="shared" ca="1" si="33"/>
        <v>1</v>
      </c>
      <c r="J197" s="35">
        <f t="shared" ca="1" si="34"/>
        <v>2</v>
      </c>
      <c r="K197" s="35">
        <f t="shared" ca="1" si="35"/>
        <v>-273.26000000000022</v>
      </c>
      <c r="L197" s="35">
        <f t="shared" ca="1" si="36"/>
        <v>-1069.1199999999981</v>
      </c>
      <c r="M197" s="34">
        <f ca="1">AVERAGE(E197:OFFSET(E197,-M$5+1,0))</f>
        <v>5992.7575000000006</v>
      </c>
      <c r="N197" s="34">
        <f ca="1">AVERAGE(E197:OFFSET(E197,-N$5+1,0))</f>
        <v>5997.9181818181814</v>
      </c>
      <c r="O197" s="34">
        <f t="shared" ca="1" si="37"/>
        <v>-1</v>
      </c>
      <c r="P197" s="12">
        <f ca="1">100*(MAX(C197:OFFSET(C197,-$P$5+1,0))-E197)/(MAX(C197:OFFSET(C197,-$P$5+1,0))-MIN(D197:OFFSET(D197,-$P$5+1,0)))</f>
        <v>99.60799849871762</v>
      </c>
      <c r="Q197" s="37">
        <f t="shared" ca="1" si="38"/>
        <v>1</v>
      </c>
      <c r="R197" s="15">
        <f ca="1">AVERAGE(E197:OFFSET(E197,-R$5+1,0))</f>
        <v>5877.9666666666672</v>
      </c>
      <c r="S197" s="15">
        <f t="shared" ca="1" si="39"/>
        <v>-3.1270450666046754</v>
      </c>
      <c r="T197" s="14">
        <f t="shared" ca="1" si="40"/>
        <v>0</v>
      </c>
      <c r="U197" s="20">
        <f t="shared" ref="U197:U260" si="44">IF(E197-E196&gt;0,E197-E196,0)</f>
        <v>0</v>
      </c>
      <c r="V197" s="20">
        <f t="shared" ref="V197:V260" si="45">IF(E197-E196&lt;0,-(E197-E196),0)</f>
        <v>136.63000000000011</v>
      </c>
      <c r="W197" s="20">
        <f ca="1">AVERAGE(U197:OFFSET(U197,-$W$5+1,0))</f>
        <v>2.6959999999999127</v>
      </c>
      <c r="X197" s="20">
        <f ca="1">AVERAGE(V197:OFFSET(V197,-$W$5+1,0))</f>
        <v>61.343999999999866</v>
      </c>
      <c r="Y197" s="20">
        <f t="shared" ca="1" si="32"/>
        <v>4.2098688319798896</v>
      </c>
      <c r="Z197" s="20">
        <f t="shared" ca="1" si="41"/>
        <v>1</v>
      </c>
      <c r="AA197" s="47"/>
      <c r="AB197" s="47"/>
      <c r="AC197" s="47"/>
      <c r="AD197" s="47"/>
      <c r="AE197" s="47"/>
      <c r="AF197" s="47"/>
      <c r="AG197" s="1"/>
      <c r="AH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</row>
    <row r="198" spans="1:47">
      <c r="A198" s="5">
        <v>38645</v>
      </c>
      <c r="B198" s="4">
        <v>5719.03</v>
      </c>
      <c r="C198" s="4">
        <v>5763.72</v>
      </c>
      <c r="D198" s="4">
        <v>5647.92</v>
      </c>
      <c r="E198" s="4">
        <v>5748</v>
      </c>
      <c r="F198" s="4">
        <v>3730600</v>
      </c>
      <c r="G198" s="35">
        <f t="shared" si="43"/>
        <v>24.869999999999891</v>
      </c>
      <c r="H198" s="35">
        <f t="shared" si="42"/>
        <v>28.970000000000255</v>
      </c>
      <c r="I198" s="35">
        <f t="shared" ca="1" si="33"/>
        <v>1</v>
      </c>
      <c r="J198" s="35">
        <f t="shared" ca="1" si="34"/>
        <v>2</v>
      </c>
      <c r="K198" s="35">
        <f t="shared" ca="1" si="35"/>
        <v>107.68000000000029</v>
      </c>
      <c r="L198" s="35">
        <f t="shared" ca="1" si="36"/>
        <v>-961.43999999999778</v>
      </c>
      <c r="M198" s="34">
        <f ca="1">AVERAGE(E198:OFFSET(E198,-M$5+1,0))</f>
        <v>5961.4308333333329</v>
      </c>
      <c r="N198" s="34">
        <f ca="1">AVERAGE(E198:OFFSET(E198,-N$5+1,0))</f>
        <v>5984.8459090909082</v>
      </c>
      <c r="O198" s="34">
        <f t="shared" ca="1" si="37"/>
        <v>0</v>
      </c>
      <c r="P198" s="12">
        <f ca="1">100*(MAX(C198:OFFSET(C198,-$P$5+1,0))-E198)/(MAX(C198:OFFSET(C198,-$P$5+1,0))-MIN(D198:OFFSET(D198,-$P$5+1,0)))</f>
        <v>78.47325288765569</v>
      </c>
      <c r="Q198" s="37">
        <f t="shared" ca="1" si="38"/>
        <v>1</v>
      </c>
      <c r="R198" s="15">
        <f ca="1">AVERAGE(E198:OFFSET(E198,-R$5+1,0))</f>
        <v>5838.0666666666666</v>
      </c>
      <c r="S198" s="15">
        <f t="shared" ca="1" si="39"/>
        <v>-1.5427481700562962</v>
      </c>
      <c r="T198" s="14">
        <f t="shared" ca="1" si="40"/>
        <v>0</v>
      </c>
      <c r="U198" s="20">
        <f t="shared" si="44"/>
        <v>53.840000000000146</v>
      </c>
      <c r="V198" s="20">
        <f t="shared" si="45"/>
        <v>0</v>
      </c>
      <c r="W198" s="20">
        <f ca="1">AVERAGE(U198:OFFSET(U198,-$W$5+1,0))</f>
        <v>13.463999999999942</v>
      </c>
      <c r="X198" s="20">
        <f ca="1">AVERAGE(V198:OFFSET(V198,-$W$5+1,0))</f>
        <v>55.885999999999875</v>
      </c>
      <c r="Y198" s="20">
        <f t="shared" ca="1" si="32"/>
        <v>19.414563806777181</v>
      </c>
      <c r="Z198" s="20">
        <f t="shared" ca="1" si="41"/>
        <v>1</v>
      </c>
      <c r="AA198" s="47"/>
      <c r="AB198" s="47"/>
      <c r="AC198" s="47"/>
      <c r="AD198" s="47"/>
      <c r="AE198" s="47"/>
      <c r="AF198" s="47"/>
      <c r="AG198" s="1"/>
      <c r="AH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</row>
    <row r="199" spans="1:47">
      <c r="A199" s="5">
        <v>38646</v>
      </c>
      <c r="B199" s="4">
        <v>5678.62</v>
      </c>
      <c r="C199" s="4">
        <v>5761.16</v>
      </c>
      <c r="D199" s="4">
        <v>5678.62</v>
      </c>
      <c r="E199" s="4">
        <v>5738.76</v>
      </c>
      <c r="F199" s="4">
        <v>2845400</v>
      </c>
      <c r="G199" s="35">
        <f t="shared" si="43"/>
        <v>-69.380000000000109</v>
      </c>
      <c r="H199" s="35">
        <f t="shared" si="42"/>
        <v>60.140000000000327</v>
      </c>
      <c r="I199" s="35">
        <f t="shared" ca="1" si="33"/>
        <v>1</v>
      </c>
      <c r="J199" s="35">
        <f t="shared" ca="1" si="34"/>
        <v>2</v>
      </c>
      <c r="K199" s="35">
        <f t="shared" ca="1" si="35"/>
        <v>-18.479999999999563</v>
      </c>
      <c r="L199" s="35">
        <f t="shared" ca="1" si="36"/>
        <v>-979.91999999999734</v>
      </c>
      <c r="M199" s="34">
        <f ca="1">AVERAGE(E199:OFFSET(E199,-M$5+1,0))</f>
        <v>5927.8175000000001</v>
      </c>
      <c r="N199" s="34">
        <f ca="1">AVERAGE(E199:OFFSET(E199,-N$5+1,0))</f>
        <v>5968.1827272727269</v>
      </c>
      <c r="O199" s="34">
        <f t="shared" ca="1" si="37"/>
        <v>0</v>
      </c>
      <c r="P199" s="12">
        <f ca="1">100*(MAX(C199:OFFSET(C199,-$P$5+1,0))-E199)/(MAX(C199:OFFSET(C199,-$P$5+1,0))-MIN(D199:OFFSET(D199,-$P$5+1,0)))</f>
        <v>80.460734335677842</v>
      </c>
      <c r="Q199" s="37">
        <f t="shared" ca="1" si="38"/>
        <v>1</v>
      </c>
      <c r="R199" s="15">
        <f ca="1">AVERAGE(E199:OFFSET(E199,-R$5+1,0))</f>
        <v>5801.1750000000002</v>
      </c>
      <c r="S199" s="15">
        <f t="shared" ca="1" si="39"/>
        <v>-1.0759027266027996</v>
      </c>
      <c r="T199" s="14">
        <f t="shared" ca="1" si="40"/>
        <v>0</v>
      </c>
      <c r="U199" s="20">
        <f t="shared" si="44"/>
        <v>0</v>
      </c>
      <c r="V199" s="20">
        <f t="shared" si="45"/>
        <v>9.2399999999997817</v>
      </c>
      <c r="W199" s="20">
        <f ca="1">AVERAGE(U199:OFFSET(U199,-$W$5+1,0))</f>
        <v>11.671999999999935</v>
      </c>
      <c r="X199" s="20">
        <f ca="1">AVERAGE(V199:OFFSET(V199,-$W$5+1,0))</f>
        <v>57.733999999999831</v>
      </c>
      <c r="Y199" s="20">
        <f t="shared" ca="1" si="32"/>
        <v>16.816989885600634</v>
      </c>
      <c r="Z199" s="20">
        <f t="shared" ca="1" si="41"/>
        <v>1</v>
      </c>
      <c r="AA199" s="47"/>
      <c r="AB199" s="47"/>
      <c r="AC199" s="47"/>
      <c r="AD199" s="47"/>
      <c r="AE199" s="47"/>
      <c r="AF199" s="47"/>
      <c r="AG199" s="1"/>
      <c r="AH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</row>
    <row r="200" spans="1:47">
      <c r="A200" s="5">
        <v>38649</v>
      </c>
      <c r="B200" s="4">
        <v>5761.33</v>
      </c>
      <c r="C200" s="4">
        <v>5766.35</v>
      </c>
      <c r="D200" s="4">
        <v>5713.63</v>
      </c>
      <c r="E200" s="4">
        <v>5717.28</v>
      </c>
      <c r="F200" s="4">
        <v>2615200</v>
      </c>
      <c r="G200" s="35">
        <f t="shared" si="43"/>
        <v>22.569999999999709</v>
      </c>
      <c r="H200" s="35">
        <f t="shared" si="42"/>
        <v>-44.050000000000182</v>
      </c>
      <c r="I200" s="35">
        <f t="shared" ca="1" si="33"/>
        <v>1</v>
      </c>
      <c r="J200" s="35">
        <f t="shared" ca="1" si="34"/>
        <v>2</v>
      </c>
      <c r="K200" s="35">
        <f t="shared" ca="1" si="35"/>
        <v>-42.960000000000946</v>
      </c>
      <c r="L200" s="35">
        <f t="shared" ca="1" si="36"/>
        <v>-1022.8799999999983</v>
      </c>
      <c r="M200" s="34">
        <f ca="1">AVERAGE(E200:OFFSET(E200,-M$5+1,0))</f>
        <v>5893.0066666666671</v>
      </c>
      <c r="N200" s="34">
        <f ca="1">AVERAGE(E200:OFFSET(E200,-N$5+1,0))</f>
        <v>5952.2709090909084</v>
      </c>
      <c r="O200" s="34">
        <f t="shared" ca="1" si="37"/>
        <v>0</v>
      </c>
      <c r="P200" s="12">
        <f ca="1">100*(MAX(C200:OFFSET(C200,-$P$5+1,0))-E200)/(MAX(C200:OFFSET(C200,-$P$5+1,0))-MIN(D200:OFFSET(D200,-$P$5+1,0)))</f>
        <v>85.076168344952322</v>
      </c>
      <c r="Q200" s="37">
        <f t="shared" ca="1" si="38"/>
        <v>1</v>
      </c>
      <c r="R200" s="15">
        <f ca="1">AVERAGE(E200:OFFSET(E200,-R$5+1,0))</f>
        <v>5759.21</v>
      </c>
      <c r="S200" s="15">
        <f t="shared" ca="1" si="39"/>
        <v>-0.72805124313925507</v>
      </c>
      <c r="T200" s="14">
        <f t="shared" ca="1" si="40"/>
        <v>0</v>
      </c>
      <c r="U200" s="20">
        <f t="shared" si="44"/>
        <v>0</v>
      </c>
      <c r="V200" s="20">
        <f t="shared" si="45"/>
        <v>21.480000000000473</v>
      </c>
      <c r="W200" s="20">
        <f ca="1">AVERAGE(U200:OFFSET(U200,-$W$5+1,0))</f>
        <v>11.671999999999935</v>
      </c>
      <c r="X200" s="20">
        <f ca="1">AVERAGE(V200:OFFSET(V200,-$W$5+1,0))</f>
        <v>33.47000000000007</v>
      </c>
      <c r="Y200" s="20">
        <f t="shared" ca="1" si="32"/>
        <v>25.856187142793701</v>
      </c>
      <c r="Z200" s="20">
        <f t="shared" ca="1" si="41"/>
        <v>1</v>
      </c>
      <c r="AA200" s="47"/>
      <c r="AB200" s="47"/>
      <c r="AC200" s="47"/>
      <c r="AD200" s="47"/>
      <c r="AE200" s="47"/>
      <c r="AF200" s="47"/>
      <c r="AG200" s="1"/>
      <c r="AH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</row>
    <row r="201" spans="1:47">
      <c r="A201" s="5">
        <v>38650</v>
      </c>
      <c r="B201" s="4">
        <v>5796.81</v>
      </c>
      <c r="C201" s="4">
        <v>5803.67</v>
      </c>
      <c r="D201" s="4">
        <v>5721.31</v>
      </c>
      <c r="E201" s="4">
        <v>5721.31</v>
      </c>
      <c r="F201" s="4">
        <v>2710600</v>
      </c>
      <c r="G201" s="35">
        <f t="shared" si="43"/>
        <v>79.530000000000655</v>
      </c>
      <c r="H201" s="35">
        <f t="shared" si="42"/>
        <v>-75.5</v>
      </c>
      <c r="I201" s="35">
        <f t="shared" ca="1" si="33"/>
        <v>1</v>
      </c>
      <c r="J201" s="35">
        <f t="shared" ca="1" si="34"/>
        <v>2</v>
      </c>
      <c r="K201" s="35">
        <f t="shared" ca="1" si="35"/>
        <v>8.0600000000013097</v>
      </c>
      <c r="L201" s="35">
        <f t="shared" ca="1" si="36"/>
        <v>-1014.819999999997</v>
      </c>
      <c r="M201" s="34">
        <f ca="1">AVERAGE(E201:OFFSET(E201,-M$5+1,0))</f>
        <v>5861.7983333333332</v>
      </c>
      <c r="N201" s="34">
        <f ca="1">AVERAGE(E201:OFFSET(E201,-N$5+1,0))</f>
        <v>5940.8731818181805</v>
      </c>
      <c r="O201" s="34">
        <f t="shared" ca="1" si="37"/>
        <v>0</v>
      </c>
      <c r="P201" s="12">
        <f ca="1">100*(MAX(C201:OFFSET(C201,-$P$5+1,0))-E201)/(MAX(C201:OFFSET(C201,-$P$5+1,0))-MIN(D201:OFFSET(D201,-$P$5+1,0)))</f>
        <v>81.551494432015176</v>
      </c>
      <c r="Q201" s="37">
        <f t="shared" ca="1" si="38"/>
        <v>1</v>
      </c>
      <c r="R201" s="15">
        <f ca="1">AVERAGE(E201:OFFSET(E201,-R$5+1,0))</f>
        <v>5741.7166666666662</v>
      </c>
      <c r="S201" s="15">
        <f t="shared" ca="1" si="39"/>
        <v>-0.35541054794876986</v>
      </c>
      <c r="T201" s="14">
        <f t="shared" ca="1" si="40"/>
        <v>0</v>
      </c>
      <c r="U201" s="20">
        <f t="shared" si="44"/>
        <v>4.0300000000006548</v>
      </c>
      <c r="V201" s="20">
        <f t="shared" si="45"/>
        <v>0</v>
      </c>
      <c r="W201" s="20">
        <f ca="1">AVERAGE(U201:OFFSET(U201,-$W$5+1,0))</f>
        <v>11.57400000000016</v>
      </c>
      <c r="X201" s="20">
        <f ca="1">AVERAGE(V201:OFFSET(V201,-$W$5+1,0))</f>
        <v>33.47000000000007</v>
      </c>
      <c r="Y201" s="20">
        <f t="shared" ca="1" si="32"/>
        <v>25.694876121126242</v>
      </c>
      <c r="Z201" s="20">
        <f t="shared" ca="1" si="41"/>
        <v>1</v>
      </c>
      <c r="AA201" s="47"/>
      <c r="AB201" s="47"/>
      <c r="AC201" s="47"/>
      <c r="AD201" s="47"/>
      <c r="AE201" s="47"/>
      <c r="AF201" s="47"/>
      <c r="AG201" s="1"/>
      <c r="AH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</row>
    <row r="202" spans="1:47">
      <c r="A202" s="5">
        <v>38651</v>
      </c>
      <c r="B202" s="4">
        <v>5731.87</v>
      </c>
      <c r="C202" s="4">
        <v>5739.94</v>
      </c>
      <c r="D202" s="4">
        <v>5672.89</v>
      </c>
      <c r="E202" s="4">
        <v>5700.72</v>
      </c>
      <c r="F202" s="4">
        <v>2877600</v>
      </c>
      <c r="G202" s="35">
        <f t="shared" si="43"/>
        <v>10.559999999999491</v>
      </c>
      <c r="H202" s="35">
        <f t="shared" si="42"/>
        <v>-31.149999999999636</v>
      </c>
      <c r="I202" s="35">
        <f t="shared" ca="1" si="33"/>
        <v>1</v>
      </c>
      <c r="J202" s="35">
        <f t="shared" ca="1" si="34"/>
        <v>2</v>
      </c>
      <c r="K202" s="35">
        <f t="shared" ca="1" si="35"/>
        <v>-41.180000000000291</v>
      </c>
      <c r="L202" s="35">
        <f t="shared" ca="1" si="36"/>
        <v>-1055.9999999999973</v>
      </c>
      <c r="M202" s="34">
        <f ca="1">AVERAGE(E202:OFFSET(E202,-M$5+1,0))</f>
        <v>5830.038333333333</v>
      </c>
      <c r="N202" s="34">
        <f ca="1">AVERAGE(E202:OFFSET(E202,-N$5+1,0))</f>
        <v>5930.6540909090909</v>
      </c>
      <c r="O202" s="34">
        <f t="shared" ca="1" si="37"/>
        <v>0</v>
      </c>
      <c r="P202" s="12">
        <f ca="1">100*(MAX(C202:OFFSET(C202,-$P$5+1,0))-E202)/(MAX(C202:OFFSET(C202,-$P$5+1,0))-MIN(D202:OFFSET(D202,-$P$5+1,0)))</f>
        <v>85.294117647058769</v>
      </c>
      <c r="Q202" s="37">
        <f t="shared" ca="1" si="38"/>
        <v>1</v>
      </c>
      <c r="R202" s="15">
        <f ca="1">AVERAGE(E202:OFFSET(E202,-R$5+1,0))</f>
        <v>5720.038333333333</v>
      </c>
      <c r="S202" s="15">
        <f t="shared" ca="1" si="39"/>
        <v>-0.33773083688540612</v>
      </c>
      <c r="T202" s="14">
        <f t="shared" ca="1" si="40"/>
        <v>0</v>
      </c>
      <c r="U202" s="20">
        <f t="shared" si="44"/>
        <v>0</v>
      </c>
      <c r="V202" s="20">
        <f t="shared" si="45"/>
        <v>20.590000000000146</v>
      </c>
      <c r="W202" s="20">
        <f ca="1">AVERAGE(U202:OFFSET(U202,-$W$5+1,0))</f>
        <v>11.57400000000016</v>
      </c>
      <c r="X202" s="20">
        <f ca="1">AVERAGE(V202:OFFSET(V202,-$W$5+1,0))</f>
        <v>10.26200000000008</v>
      </c>
      <c r="Y202" s="20">
        <f t="shared" ca="1" si="32"/>
        <v>53.004213225865698</v>
      </c>
      <c r="Z202" s="20">
        <f t="shared" ca="1" si="41"/>
        <v>1</v>
      </c>
      <c r="AA202" s="47"/>
      <c r="AB202" s="47"/>
      <c r="AC202" s="47"/>
      <c r="AD202" s="47"/>
      <c r="AE202" s="47"/>
      <c r="AF202" s="47"/>
      <c r="AG202" s="1"/>
      <c r="AH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</row>
    <row r="203" spans="1:47">
      <c r="A203" s="5">
        <v>38652</v>
      </c>
      <c r="B203" s="4">
        <v>5663.24</v>
      </c>
      <c r="C203" s="4">
        <v>5717.05</v>
      </c>
      <c r="D203" s="4">
        <v>5632.23</v>
      </c>
      <c r="E203" s="4">
        <v>5661.18</v>
      </c>
      <c r="F203" s="4">
        <v>2890800</v>
      </c>
      <c r="G203" s="35">
        <f t="shared" si="43"/>
        <v>-37.480000000000473</v>
      </c>
      <c r="H203" s="35">
        <f t="shared" si="42"/>
        <v>-2.0599999999994907</v>
      </c>
      <c r="I203" s="35">
        <f t="shared" ca="1" si="33"/>
        <v>0</v>
      </c>
      <c r="J203" s="35">
        <f t="shared" ca="1" si="34"/>
        <v>2</v>
      </c>
      <c r="K203" s="35">
        <f t="shared" ca="1" si="35"/>
        <v>-79.079999999999927</v>
      </c>
      <c r="L203" s="35">
        <f t="shared" ca="1" si="36"/>
        <v>-1135.0799999999972</v>
      </c>
      <c r="M203" s="34">
        <f ca="1">AVERAGE(E203:OFFSET(E203,-M$5+1,0))</f>
        <v>5796.2541666666666</v>
      </c>
      <c r="N203" s="34">
        <f ca="1">AVERAGE(E203:OFFSET(E203,-N$5+1,0))</f>
        <v>5918.425909090909</v>
      </c>
      <c r="O203" s="34">
        <f t="shared" ca="1" si="37"/>
        <v>0</v>
      </c>
      <c r="P203" s="12">
        <f ca="1">100*(MAX(C203:OFFSET(C203,-$P$5+1,0))-E203)/(MAX(C203:OFFSET(C203,-$P$5+1,0))-MIN(D203:OFFSET(D203,-$P$5+1,0)))</f>
        <v>92.27443759506825</v>
      </c>
      <c r="Q203" s="37">
        <f t="shared" ca="1" si="38"/>
        <v>1</v>
      </c>
      <c r="R203" s="15">
        <f ca="1">AVERAGE(E203:OFFSET(E203,-R$5+1,0))</f>
        <v>5714.541666666667</v>
      </c>
      <c r="S203" s="15">
        <f t="shared" ca="1" si="39"/>
        <v>-0.9337873407753613</v>
      </c>
      <c r="T203" s="14">
        <f t="shared" ca="1" si="40"/>
        <v>0</v>
      </c>
      <c r="U203" s="20">
        <f t="shared" si="44"/>
        <v>0</v>
      </c>
      <c r="V203" s="20">
        <f t="shared" si="45"/>
        <v>39.539999999999964</v>
      </c>
      <c r="W203" s="20">
        <f ca="1">AVERAGE(U203:OFFSET(U203,-$W$5+1,0))</f>
        <v>0.80600000000013095</v>
      </c>
      <c r="X203" s="20">
        <f ca="1">AVERAGE(V203:OFFSET(V203,-$W$5+1,0))</f>
        <v>18.170000000000073</v>
      </c>
      <c r="Y203" s="20">
        <f t="shared" ca="1" si="32"/>
        <v>4.2474704890394293</v>
      </c>
      <c r="Z203" s="20">
        <f t="shared" ca="1" si="41"/>
        <v>0</v>
      </c>
      <c r="AA203" s="47"/>
      <c r="AB203" s="47"/>
      <c r="AC203" s="47"/>
      <c r="AD203" s="47"/>
      <c r="AE203" s="47"/>
      <c r="AF203" s="47"/>
      <c r="AG203" s="1"/>
      <c r="AH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</row>
    <row r="204" spans="1:47">
      <c r="A204" s="5">
        <v>38653</v>
      </c>
      <c r="B204" s="4">
        <v>5646.8</v>
      </c>
      <c r="C204" s="4">
        <v>5690.98</v>
      </c>
      <c r="D204" s="4">
        <v>5618.9</v>
      </c>
      <c r="E204" s="4">
        <v>5632.97</v>
      </c>
      <c r="F204" s="4">
        <v>2940800</v>
      </c>
      <c r="G204" s="35">
        <f t="shared" si="43"/>
        <v>-14.380000000000109</v>
      </c>
      <c r="H204" s="35">
        <f t="shared" si="42"/>
        <v>-13.829999999999927</v>
      </c>
      <c r="I204" s="35">
        <f t="shared" ca="1" si="33"/>
        <v>1</v>
      </c>
      <c r="J204" s="35">
        <f t="shared" ca="1" si="34"/>
        <v>2</v>
      </c>
      <c r="K204" s="35">
        <f t="shared" ca="1" si="35"/>
        <v>-56.420000000000073</v>
      </c>
      <c r="L204" s="35">
        <f t="shared" ca="1" si="36"/>
        <v>-1191.4999999999973</v>
      </c>
      <c r="M204" s="34">
        <f ca="1">AVERAGE(E204:OFFSET(E204,-M$5+1,0))</f>
        <v>5766.7183333333332</v>
      </c>
      <c r="N204" s="34">
        <f ca="1">AVERAGE(E204:OFFSET(E204,-N$5+1,0))</f>
        <v>5904.2404545454538</v>
      </c>
      <c r="O204" s="34">
        <f t="shared" ca="1" si="37"/>
        <v>0</v>
      </c>
      <c r="P204" s="12">
        <f ca="1">100*(MAX(C204:OFFSET(C204,-$P$5+1,0))-E204)/(MAX(C204:OFFSET(C204,-$P$5+1,0))-MIN(D204:OFFSET(D204,-$P$5+1,0)))</f>
        <v>96.222311719693764</v>
      </c>
      <c r="Q204" s="37">
        <f t="shared" ca="1" si="38"/>
        <v>1</v>
      </c>
      <c r="R204" s="15">
        <f ca="1">AVERAGE(E204:OFFSET(E204,-R$5+1,0))</f>
        <v>5695.37</v>
      </c>
      <c r="S204" s="15">
        <f t="shared" ca="1" si="39"/>
        <v>-1.0956267986100927</v>
      </c>
      <c r="T204" s="14">
        <f t="shared" ca="1" si="40"/>
        <v>0</v>
      </c>
      <c r="U204" s="20">
        <f t="shared" si="44"/>
        <v>0</v>
      </c>
      <c r="V204" s="20">
        <f t="shared" si="45"/>
        <v>28.210000000000036</v>
      </c>
      <c r="W204" s="20">
        <f ca="1">AVERAGE(U204:OFFSET(U204,-$W$5+1,0))</f>
        <v>0.80600000000013095</v>
      </c>
      <c r="X204" s="20">
        <f ca="1">AVERAGE(V204:OFFSET(V204,-$W$5+1,0))</f>
        <v>21.964000000000123</v>
      </c>
      <c r="Y204" s="20">
        <f t="shared" ca="1" si="32"/>
        <v>3.5397452788762536</v>
      </c>
      <c r="Z204" s="20">
        <f t="shared" ca="1" si="41"/>
        <v>1</v>
      </c>
      <c r="AA204" s="47"/>
      <c r="AB204" s="47"/>
      <c r="AC204" s="47"/>
      <c r="AD204" s="47"/>
      <c r="AE204" s="47"/>
      <c r="AF204" s="47"/>
      <c r="AG204" s="1"/>
      <c r="AH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</row>
    <row r="205" spans="1:47">
      <c r="A205" s="5">
        <v>38656</v>
      </c>
      <c r="B205" s="4">
        <v>5692.82</v>
      </c>
      <c r="C205" s="4">
        <v>5774.61</v>
      </c>
      <c r="D205" s="4">
        <v>5681.2</v>
      </c>
      <c r="E205" s="4">
        <v>5764.3</v>
      </c>
      <c r="F205" s="4">
        <v>3130400</v>
      </c>
      <c r="G205" s="35">
        <f t="shared" si="43"/>
        <v>59.849999999999454</v>
      </c>
      <c r="H205" s="35">
        <f t="shared" si="42"/>
        <v>71.480000000000473</v>
      </c>
      <c r="I205" s="35">
        <f t="shared" ca="1" si="33"/>
        <v>1</v>
      </c>
      <c r="J205" s="35">
        <f t="shared" ca="1" si="34"/>
        <v>2</v>
      </c>
      <c r="K205" s="35">
        <f t="shared" ca="1" si="35"/>
        <v>262.65999999999985</v>
      </c>
      <c r="L205" s="35">
        <f t="shared" ca="1" si="36"/>
        <v>-928.83999999999742</v>
      </c>
      <c r="M205" s="34">
        <f ca="1">AVERAGE(E205:OFFSET(E205,-M$5+1,0))</f>
        <v>5750.4008333333331</v>
      </c>
      <c r="N205" s="34">
        <f ca="1">AVERAGE(E205:OFFSET(E205,-N$5+1,0))</f>
        <v>5896.6459090909084</v>
      </c>
      <c r="O205" s="34">
        <f t="shared" ca="1" si="37"/>
        <v>0</v>
      </c>
      <c r="P205" s="12">
        <f ca="1">100*(MAX(C205:OFFSET(C205,-$P$5+1,0))-E205)/(MAX(C205:OFFSET(C205,-$P$5+1,0))-MIN(D205:OFFSET(D205,-$P$5+1,0)))</f>
        <v>40.975886985467056</v>
      </c>
      <c r="Q205" s="37">
        <f t="shared" ca="1" si="38"/>
        <v>1</v>
      </c>
      <c r="R205" s="15">
        <f ca="1">AVERAGE(E205:OFFSET(E205,-R$5+1,0))</f>
        <v>5699.626666666667</v>
      </c>
      <c r="S205" s="15">
        <f t="shared" ca="1" si="39"/>
        <v>1.1346942021933573</v>
      </c>
      <c r="T205" s="14">
        <f t="shared" ca="1" si="40"/>
        <v>0</v>
      </c>
      <c r="U205" s="20">
        <f t="shared" si="44"/>
        <v>131.32999999999993</v>
      </c>
      <c r="V205" s="20">
        <f t="shared" si="45"/>
        <v>0</v>
      </c>
      <c r="W205" s="20">
        <f ca="1">AVERAGE(U205:OFFSET(U205,-$W$5+1,0))</f>
        <v>27.072000000000116</v>
      </c>
      <c r="X205" s="20">
        <f ca="1">AVERAGE(V205:OFFSET(V205,-$W$5+1,0))</f>
        <v>17.668000000000028</v>
      </c>
      <c r="Y205" s="20">
        <f t="shared" ca="1" si="32"/>
        <v>60.50961108627633</v>
      </c>
      <c r="Z205" s="20">
        <f t="shared" ca="1" si="41"/>
        <v>1</v>
      </c>
      <c r="AA205" s="47"/>
      <c r="AB205" s="47"/>
      <c r="AC205" s="47"/>
      <c r="AD205" s="47"/>
      <c r="AE205" s="47"/>
      <c r="AF205" s="47"/>
      <c r="AG205" s="1"/>
      <c r="AH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</row>
    <row r="206" spans="1:47">
      <c r="A206" s="5">
        <v>38657</v>
      </c>
      <c r="B206" s="4">
        <v>5803.25</v>
      </c>
      <c r="C206" s="4">
        <v>5829.82</v>
      </c>
      <c r="D206" s="4">
        <v>5786.64</v>
      </c>
      <c r="E206" s="4">
        <v>5798.41</v>
      </c>
      <c r="F206" s="4">
        <v>3006600</v>
      </c>
      <c r="G206" s="35">
        <f t="shared" si="43"/>
        <v>38.949999999999818</v>
      </c>
      <c r="H206" s="35">
        <f t="shared" si="42"/>
        <v>-4.8400000000001455</v>
      </c>
      <c r="I206" s="35">
        <f t="shared" ca="1" si="33"/>
        <v>0</v>
      </c>
      <c r="J206" s="35">
        <f t="shared" ca="1" si="34"/>
        <v>2</v>
      </c>
      <c r="K206" s="35">
        <f t="shared" ca="1" si="35"/>
        <v>68.219999999999345</v>
      </c>
      <c r="L206" s="35">
        <f t="shared" ca="1" si="36"/>
        <v>-860.61999999999807</v>
      </c>
      <c r="M206" s="34">
        <f ca="1">AVERAGE(E206:OFFSET(E206,-M$5+1,0))</f>
        <v>5736.1791666666677</v>
      </c>
      <c r="N206" s="34">
        <f ca="1">AVERAGE(E206:OFFSET(E206,-N$5+1,0))</f>
        <v>5887.028636363636</v>
      </c>
      <c r="O206" s="34">
        <f t="shared" ca="1" si="37"/>
        <v>0</v>
      </c>
      <c r="P206" s="12">
        <f ca="1">100*(MAX(C206:OFFSET(C206,-$P$5+1,0))-E206)/(MAX(C206:OFFSET(C206,-$P$5+1,0))-MIN(D206:OFFSET(D206,-$P$5+1,0)))</f>
        <v>14.89190214299253</v>
      </c>
      <c r="Q206" s="37">
        <f t="shared" ca="1" si="38"/>
        <v>0</v>
      </c>
      <c r="R206" s="15">
        <f ca="1">AVERAGE(E206:OFFSET(E206,-R$5+1,0))</f>
        <v>5713.1483333333335</v>
      </c>
      <c r="S206" s="15">
        <f t="shared" ca="1" si="39"/>
        <v>1.492376211715134</v>
      </c>
      <c r="T206" s="14">
        <f t="shared" ca="1" si="40"/>
        <v>0</v>
      </c>
      <c r="U206" s="20">
        <f t="shared" si="44"/>
        <v>34.109999999999673</v>
      </c>
      <c r="V206" s="20">
        <f t="shared" si="45"/>
        <v>0</v>
      </c>
      <c r="W206" s="20">
        <f ca="1">AVERAGE(U206:OFFSET(U206,-$W$5+1,0))</f>
        <v>33.087999999999923</v>
      </c>
      <c r="X206" s="20">
        <f ca="1">AVERAGE(V206:OFFSET(V206,-$W$5+1,0))</f>
        <v>17.668000000000028</v>
      </c>
      <c r="Y206" s="20">
        <f t="shared" ca="1" si="32"/>
        <v>65.190322326424379</v>
      </c>
      <c r="Z206" s="20">
        <f t="shared" ca="1" si="41"/>
        <v>0</v>
      </c>
      <c r="AA206" s="47"/>
      <c r="AB206" s="47"/>
      <c r="AC206" s="47"/>
      <c r="AD206" s="47"/>
      <c r="AE206" s="47"/>
      <c r="AF206" s="47"/>
      <c r="AG206" s="1"/>
      <c r="AH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</row>
    <row r="207" spans="1:47">
      <c r="A207" s="5">
        <v>38658</v>
      </c>
      <c r="B207" s="4">
        <v>5832.34</v>
      </c>
      <c r="C207" s="4">
        <v>5870.37</v>
      </c>
      <c r="D207" s="4">
        <v>5816.9</v>
      </c>
      <c r="E207" s="4">
        <v>5870.37</v>
      </c>
      <c r="F207" s="4">
        <v>2813200</v>
      </c>
      <c r="G207" s="35">
        <f t="shared" si="43"/>
        <v>33.930000000000291</v>
      </c>
      <c r="H207" s="35">
        <f t="shared" si="42"/>
        <v>38.029999999999745</v>
      </c>
      <c r="I207" s="35">
        <f t="shared" ca="1" si="33"/>
        <v>0</v>
      </c>
      <c r="J207" s="35">
        <f t="shared" ca="1" si="34"/>
        <v>2</v>
      </c>
      <c r="K207" s="35">
        <f t="shared" ca="1" si="35"/>
        <v>143.92000000000007</v>
      </c>
      <c r="L207" s="35">
        <f t="shared" ca="1" si="36"/>
        <v>-716.699999999998</v>
      </c>
      <c r="M207" s="34">
        <f ca="1">AVERAGE(E207:OFFSET(E207,-M$5+1,0))</f>
        <v>5739.854166666667</v>
      </c>
      <c r="N207" s="34">
        <f ca="1">AVERAGE(E207:OFFSET(E207,-N$5+1,0))</f>
        <v>5875.7449999999999</v>
      </c>
      <c r="O207" s="34">
        <f t="shared" ca="1" si="37"/>
        <v>0</v>
      </c>
      <c r="P207" s="12">
        <f ca="1">100*(MAX(C207:OFFSET(C207,-$P$5+1,0))-E207)/(MAX(C207:OFFSET(C207,-$P$5+1,0))-MIN(D207:OFFSET(D207,-$P$5+1,0)))</f>
        <v>0</v>
      </c>
      <c r="Q207" s="37">
        <f t="shared" ca="1" si="38"/>
        <v>-1</v>
      </c>
      <c r="R207" s="15">
        <f ca="1">AVERAGE(E207:OFFSET(E207,-R$5+1,0))</f>
        <v>5737.9916666666677</v>
      </c>
      <c r="S207" s="15">
        <f t="shared" ca="1" si="39"/>
        <v>2.3070499405279521</v>
      </c>
      <c r="T207" s="14">
        <f t="shared" ca="1" si="40"/>
        <v>0</v>
      </c>
      <c r="U207" s="20">
        <f t="shared" si="44"/>
        <v>71.960000000000036</v>
      </c>
      <c r="V207" s="20">
        <f t="shared" si="45"/>
        <v>0</v>
      </c>
      <c r="W207" s="20">
        <f ca="1">AVERAGE(U207:OFFSET(U207,-$W$5+1,0))</f>
        <v>47.479999999999926</v>
      </c>
      <c r="X207" s="20">
        <f ca="1">AVERAGE(V207:OFFSET(V207,-$W$5+1,0))</f>
        <v>13.55</v>
      </c>
      <c r="Y207" s="20">
        <f t="shared" ca="1" si="32"/>
        <v>77.797804358512181</v>
      </c>
      <c r="Z207" s="20">
        <f t="shared" ca="1" si="41"/>
        <v>0</v>
      </c>
      <c r="AA207" s="47"/>
      <c r="AB207" s="47"/>
      <c r="AC207" s="47"/>
      <c r="AD207" s="47"/>
      <c r="AE207" s="47"/>
      <c r="AF207" s="47"/>
      <c r="AG207" s="1"/>
      <c r="AH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</row>
    <row r="208" spans="1:47">
      <c r="A208" s="5">
        <v>38659</v>
      </c>
      <c r="B208" s="4">
        <v>5907.22</v>
      </c>
      <c r="C208" s="4">
        <v>5908.69</v>
      </c>
      <c r="D208" s="4">
        <v>5855.13</v>
      </c>
      <c r="E208" s="4">
        <v>5858.01</v>
      </c>
      <c r="F208" s="4">
        <v>2776400</v>
      </c>
      <c r="G208" s="35">
        <f t="shared" si="43"/>
        <v>36.850000000000364</v>
      </c>
      <c r="H208" s="35">
        <f t="shared" si="42"/>
        <v>-49.210000000000036</v>
      </c>
      <c r="I208" s="35">
        <f t="shared" ca="1" si="33"/>
        <v>-1</v>
      </c>
      <c r="J208" s="35">
        <f t="shared" ca="1" si="34"/>
        <v>2</v>
      </c>
      <c r="K208" s="35">
        <f t="shared" ca="1" si="35"/>
        <v>-24.719999999999345</v>
      </c>
      <c r="L208" s="35">
        <f t="shared" ca="1" si="36"/>
        <v>-741.41999999999734</v>
      </c>
      <c r="M208" s="34">
        <f ca="1">AVERAGE(E208:OFFSET(E208,-M$5+1,0))</f>
        <v>5742.1225000000004</v>
      </c>
      <c r="N208" s="34">
        <f ca="1">AVERAGE(E208:OFFSET(E208,-N$5+1,0))</f>
        <v>5863.6581818181812</v>
      </c>
      <c r="O208" s="34">
        <f t="shared" ca="1" si="37"/>
        <v>0</v>
      </c>
      <c r="P208" s="12">
        <f ca="1">100*(MAX(C208:OFFSET(C208,-$P$5+1,0))-E208)/(MAX(C208:OFFSET(C208,-$P$5+1,0))-MIN(D208:OFFSET(D208,-$P$5+1,0)))</f>
        <v>17.48852617412588</v>
      </c>
      <c r="Q208" s="37">
        <f t="shared" ca="1" si="38"/>
        <v>-1</v>
      </c>
      <c r="R208" s="15">
        <f ca="1">AVERAGE(E208:OFFSET(E208,-R$5+1,0))</f>
        <v>5764.206666666666</v>
      </c>
      <c r="S208" s="15">
        <f t="shared" ca="1" si="39"/>
        <v>1.6273416058411196</v>
      </c>
      <c r="T208" s="14">
        <f t="shared" ca="1" si="40"/>
        <v>0</v>
      </c>
      <c r="U208" s="20">
        <f t="shared" si="44"/>
        <v>0</v>
      </c>
      <c r="V208" s="20">
        <f t="shared" si="45"/>
        <v>12.359999999999673</v>
      </c>
      <c r="W208" s="20">
        <f ca="1">AVERAGE(U208:OFFSET(U208,-$W$5+1,0))</f>
        <v>47.479999999999926</v>
      </c>
      <c r="X208" s="20">
        <f ca="1">AVERAGE(V208:OFFSET(V208,-$W$5+1,0))</f>
        <v>8.1139999999999421</v>
      </c>
      <c r="Y208" s="20">
        <f t="shared" ca="1" si="32"/>
        <v>85.404899809332008</v>
      </c>
      <c r="Z208" s="20">
        <f t="shared" ca="1" si="41"/>
        <v>-1</v>
      </c>
      <c r="AC208" s="47"/>
      <c r="AD208" s="47"/>
      <c r="AE208" s="47"/>
      <c r="AF208" s="47"/>
      <c r="AG208" s="1"/>
      <c r="AH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</row>
    <row r="209" spans="1:47">
      <c r="A209" s="5">
        <v>38660</v>
      </c>
      <c r="B209" s="4">
        <v>5907.27</v>
      </c>
      <c r="C209" s="4">
        <v>5930.24</v>
      </c>
      <c r="D209" s="4">
        <v>5888.4</v>
      </c>
      <c r="E209" s="4">
        <v>5911.74</v>
      </c>
      <c r="F209" s="4">
        <v>3129600</v>
      </c>
      <c r="G209" s="35">
        <f t="shared" si="43"/>
        <v>49.260000000000218</v>
      </c>
      <c r="H209" s="35">
        <f t="shared" si="42"/>
        <v>4.4699999999993452</v>
      </c>
      <c r="I209" s="35">
        <f t="shared" ca="1" si="33"/>
        <v>-1</v>
      </c>
      <c r="J209" s="35">
        <f t="shared" ca="1" si="34"/>
        <v>-1</v>
      </c>
      <c r="K209" s="35">
        <f t="shared" ca="1" si="35"/>
        <v>94.050000000001091</v>
      </c>
      <c r="L209" s="35">
        <f t="shared" ca="1" si="36"/>
        <v>-647.36999999999625</v>
      </c>
      <c r="M209" s="34">
        <f ca="1">AVERAGE(E209:OFFSET(E209,-M$5+1,0))</f>
        <v>5760.2541666666684</v>
      </c>
      <c r="N209" s="34">
        <f ca="1">AVERAGE(E209:OFFSET(E209,-N$5+1,0))</f>
        <v>5853.1863636363632</v>
      </c>
      <c r="O209" s="34">
        <f t="shared" ca="1" si="37"/>
        <v>0</v>
      </c>
      <c r="P209" s="12">
        <f ca="1">100*(MAX(C209:OFFSET(C209,-$P$5+1,0))-E209)/(MAX(C209:OFFSET(C209,-$P$5+1,0))-MIN(D209:OFFSET(D209,-$P$5+1,0)))</f>
        <v>5.9420569152694771</v>
      </c>
      <c r="Q209" s="37">
        <f t="shared" ca="1" si="38"/>
        <v>-1</v>
      </c>
      <c r="R209" s="15">
        <f ca="1">AVERAGE(E209:OFFSET(E209,-R$5+1,0))</f>
        <v>5805.9666666666662</v>
      </c>
      <c r="S209" s="15">
        <f t="shared" ca="1" si="39"/>
        <v>1.8218040062234864</v>
      </c>
      <c r="T209" s="14">
        <f t="shared" ca="1" si="40"/>
        <v>0</v>
      </c>
      <c r="U209" s="20">
        <f t="shared" si="44"/>
        <v>53.729999999999563</v>
      </c>
      <c r="V209" s="20">
        <f t="shared" si="45"/>
        <v>0</v>
      </c>
      <c r="W209" s="20">
        <f ca="1">AVERAGE(U209:OFFSET(U209,-$W$5+1,0))</f>
        <v>58.225999999999843</v>
      </c>
      <c r="X209" s="20">
        <f ca="1">AVERAGE(V209:OFFSET(V209,-$W$5+1,0))</f>
        <v>2.4719999999999347</v>
      </c>
      <c r="Y209" s="20">
        <f t="shared" ca="1" si="32"/>
        <v>95.927378167320271</v>
      </c>
      <c r="Z209" s="20">
        <f t="shared" ca="1" si="41"/>
        <v>-1</v>
      </c>
      <c r="AC209" s="47"/>
      <c r="AD209" s="47"/>
      <c r="AE209" s="47"/>
      <c r="AF209" s="47"/>
      <c r="AG209" s="1"/>
      <c r="AH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</row>
    <row r="210" spans="1:47">
      <c r="A210" s="5">
        <v>38663</v>
      </c>
      <c r="B210" s="4">
        <v>5905.36</v>
      </c>
      <c r="C210" s="4">
        <v>5905.36</v>
      </c>
      <c r="D210" s="4">
        <v>5842.37</v>
      </c>
      <c r="E210" s="4">
        <v>5860.39</v>
      </c>
      <c r="F210" s="4">
        <v>2443600</v>
      </c>
      <c r="G210" s="35">
        <f t="shared" si="43"/>
        <v>-6.3800000000001091</v>
      </c>
      <c r="H210" s="35">
        <f t="shared" si="42"/>
        <v>-44.969999999999345</v>
      </c>
      <c r="I210" s="35">
        <f t="shared" ca="1" si="33"/>
        <v>0</v>
      </c>
      <c r="J210" s="35">
        <f t="shared" ca="1" si="34"/>
        <v>-2</v>
      </c>
      <c r="K210" s="35">
        <f t="shared" ca="1" si="35"/>
        <v>96.319999999998799</v>
      </c>
      <c r="L210" s="35">
        <f t="shared" ca="1" si="36"/>
        <v>-551.04999999999745</v>
      </c>
      <c r="M210" s="34">
        <f ca="1">AVERAGE(E210:OFFSET(E210,-M$5+1,0))</f>
        <v>5769.6200000000017</v>
      </c>
      <c r="N210" s="34">
        <f ca="1">AVERAGE(E210:OFFSET(E210,-N$5+1,0))</f>
        <v>5840.7036363636371</v>
      </c>
      <c r="O210" s="34">
        <f t="shared" ca="1" si="37"/>
        <v>0</v>
      </c>
      <c r="P210" s="12">
        <f ca="1">100*(MAX(C210:OFFSET(C210,-$P$5+1,0))-E210)/(MAX(C210:OFFSET(C210,-$P$5+1,0))-MIN(D210:OFFSET(D210,-$P$5+1,0)))</f>
        <v>22.435279758463231</v>
      </c>
      <c r="Q210" s="37">
        <f t="shared" ca="1" si="38"/>
        <v>-1</v>
      </c>
      <c r="R210" s="15">
        <f ca="1">AVERAGE(E210:OFFSET(E210,-R$5+1,0))</f>
        <v>5843.869999999999</v>
      </c>
      <c r="S210" s="15">
        <f t="shared" ca="1" si="39"/>
        <v>0.28268938220736173</v>
      </c>
      <c r="T210" s="14">
        <f t="shared" ca="1" si="40"/>
        <v>0</v>
      </c>
      <c r="U210" s="20">
        <f t="shared" si="44"/>
        <v>0</v>
      </c>
      <c r="V210" s="20">
        <f t="shared" si="45"/>
        <v>51.349999999999454</v>
      </c>
      <c r="W210" s="20">
        <f ca="1">AVERAGE(U210:OFFSET(U210,-$W$5+1,0))</f>
        <v>31.959999999999855</v>
      </c>
      <c r="X210" s="20">
        <f ca="1">AVERAGE(V210:OFFSET(V210,-$W$5+1,0))</f>
        <v>12.741999999999825</v>
      </c>
      <c r="Y210" s="20">
        <f t="shared" ca="1" si="32"/>
        <v>71.495682519797953</v>
      </c>
      <c r="Z210" s="20">
        <f t="shared" ca="1" si="41"/>
        <v>0</v>
      </c>
      <c r="AC210" s="47"/>
      <c r="AD210" s="47"/>
      <c r="AE210" s="47"/>
      <c r="AF210" s="47"/>
      <c r="AG210" s="1"/>
      <c r="AH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</row>
    <row r="211" spans="1:47">
      <c r="A211" s="5">
        <v>38664</v>
      </c>
      <c r="B211" s="4">
        <v>5865.91</v>
      </c>
      <c r="C211" s="4">
        <v>5867.07</v>
      </c>
      <c r="D211" s="4">
        <v>5836.24</v>
      </c>
      <c r="E211" s="4">
        <v>5849.63</v>
      </c>
      <c r="F211" s="4">
        <v>2513600</v>
      </c>
      <c r="G211" s="35">
        <f t="shared" si="43"/>
        <v>5.5199999999995271</v>
      </c>
      <c r="H211" s="35">
        <f t="shared" si="42"/>
        <v>-16.279999999999745</v>
      </c>
      <c r="I211" s="35">
        <f t="shared" ca="1" si="33"/>
        <v>0</v>
      </c>
      <c r="J211" s="35">
        <f t="shared" ca="1" si="34"/>
        <v>-2</v>
      </c>
      <c r="K211" s="35">
        <f t="shared" ca="1" si="35"/>
        <v>21.520000000000437</v>
      </c>
      <c r="L211" s="35">
        <f t="shared" ca="1" si="36"/>
        <v>-529.52999999999702</v>
      </c>
      <c r="M211" s="34">
        <f ca="1">AVERAGE(E211:OFFSET(E211,-M$5+1,0))</f>
        <v>5778.8591666666662</v>
      </c>
      <c r="N211" s="34">
        <f ca="1">AVERAGE(E211:OFFSET(E211,-N$5+1,0))</f>
        <v>5829.5136363636375</v>
      </c>
      <c r="O211" s="34">
        <f t="shared" ca="1" si="37"/>
        <v>0</v>
      </c>
      <c r="P211" s="12">
        <f ca="1">100*(MAX(C211:OFFSET(C211,-$P$5+1,0))-E211)/(MAX(C211:OFFSET(C211,-$P$5+1,0))-MIN(D211:OFFSET(D211,-$P$5+1,0)))</f>
        <v>25.891308537290303</v>
      </c>
      <c r="Q211" s="37">
        <f t="shared" ca="1" si="38"/>
        <v>-1</v>
      </c>
      <c r="R211" s="15">
        <f ca="1">AVERAGE(E211:OFFSET(E211,-R$5+1,0))</f>
        <v>5858.0916666666662</v>
      </c>
      <c r="S211" s="15">
        <f t="shared" ca="1" si="39"/>
        <v>-0.14444408090802266</v>
      </c>
      <c r="T211" s="14">
        <f t="shared" ca="1" si="40"/>
        <v>0</v>
      </c>
      <c r="U211" s="20">
        <f t="shared" si="44"/>
        <v>0</v>
      </c>
      <c r="V211" s="20">
        <f t="shared" si="45"/>
        <v>10.760000000000218</v>
      </c>
      <c r="W211" s="20">
        <f ca="1">AVERAGE(U211:OFFSET(U211,-$W$5+1,0))</f>
        <v>25.13799999999992</v>
      </c>
      <c r="X211" s="20">
        <f ca="1">AVERAGE(V211:OFFSET(V211,-$W$5+1,0))</f>
        <v>14.893999999999869</v>
      </c>
      <c r="Y211" s="20">
        <f t="shared" ca="1" si="32"/>
        <v>62.794764188649211</v>
      </c>
      <c r="Z211" s="20">
        <f t="shared" ca="1" si="41"/>
        <v>0</v>
      </c>
      <c r="AC211" s="47"/>
      <c r="AD211" s="47"/>
      <c r="AE211" s="47"/>
      <c r="AF211" s="47"/>
      <c r="AG211" s="1"/>
      <c r="AH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</row>
    <row r="212" spans="1:47">
      <c r="A212" s="5">
        <v>38665</v>
      </c>
      <c r="B212" s="4">
        <v>5843.97</v>
      </c>
      <c r="C212" s="4">
        <v>5971.06</v>
      </c>
      <c r="D212" s="4">
        <v>5843.39</v>
      </c>
      <c r="E212" s="4">
        <v>5971.06</v>
      </c>
      <c r="F212" s="4">
        <v>3401200</v>
      </c>
      <c r="G212" s="35">
        <f t="shared" si="43"/>
        <v>-5.6599999999998545</v>
      </c>
      <c r="H212" s="35">
        <f t="shared" si="42"/>
        <v>127.09000000000015</v>
      </c>
      <c r="I212" s="35">
        <f t="shared" ca="1" si="33"/>
        <v>0</v>
      </c>
      <c r="J212" s="35">
        <f t="shared" ca="1" si="34"/>
        <v>-2</v>
      </c>
      <c r="K212" s="35">
        <f t="shared" ca="1" si="35"/>
        <v>-242.86000000000058</v>
      </c>
      <c r="L212" s="35">
        <f t="shared" ca="1" si="36"/>
        <v>-772.3899999999976</v>
      </c>
      <c r="M212" s="34">
        <f ca="1">AVERAGE(E212:OFFSET(E212,-M$5+1,0))</f>
        <v>5800.0074999999997</v>
      </c>
      <c r="N212" s="34">
        <f ca="1">AVERAGE(E212:OFFSET(E212,-N$5+1,0))</f>
        <v>5824.4781818181809</v>
      </c>
      <c r="O212" s="34">
        <f t="shared" ca="1" si="37"/>
        <v>0</v>
      </c>
      <c r="P212" s="12">
        <f ca="1">100*(MAX(C212:OFFSET(C212,-$P$5+1,0))-E212)/(MAX(C212:OFFSET(C212,-$P$5+1,0))-MIN(D212:OFFSET(D212,-$P$5+1,0)))</f>
        <v>0</v>
      </c>
      <c r="Q212" s="37">
        <f t="shared" ca="1" si="38"/>
        <v>-1</v>
      </c>
      <c r="R212" s="15">
        <f ca="1">AVERAGE(E212:OFFSET(E212,-R$5+1,0))</f>
        <v>5886.8666666666677</v>
      </c>
      <c r="S212" s="15">
        <f t="shared" ca="1" si="39"/>
        <v>1.4301892347938239</v>
      </c>
      <c r="T212" s="14">
        <f t="shared" ca="1" si="40"/>
        <v>0</v>
      </c>
      <c r="U212" s="20">
        <f t="shared" si="44"/>
        <v>121.43000000000029</v>
      </c>
      <c r="V212" s="20">
        <f t="shared" si="45"/>
        <v>0</v>
      </c>
      <c r="W212" s="20">
        <f ca="1">AVERAGE(U212:OFFSET(U212,-$W$5+1,0))</f>
        <v>35.031999999999968</v>
      </c>
      <c r="X212" s="20">
        <f ca="1">AVERAGE(V212:OFFSET(V212,-$W$5+1,0))</f>
        <v>14.893999999999869</v>
      </c>
      <c r="Y212" s="20">
        <f t="shared" ca="1" si="32"/>
        <v>70.167848415655328</v>
      </c>
      <c r="Z212" s="20">
        <f t="shared" ca="1" si="41"/>
        <v>0</v>
      </c>
    </row>
    <row r="213" spans="1:47">
      <c r="A213" s="5">
        <v>38666</v>
      </c>
      <c r="B213" s="4">
        <v>5987.28</v>
      </c>
      <c r="C213" s="4">
        <v>6021.38</v>
      </c>
      <c r="D213" s="4">
        <v>5971.89</v>
      </c>
      <c r="E213" s="4">
        <v>5988.37</v>
      </c>
      <c r="F213" s="4">
        <v>3637000</v>
      </c>
      <c r="G213" s="35">
        <f t="shared" si="43"/>
        <v>16.219999999999345</v>
      </c>
      <c r="H213" s="35">
        <f t="shared" si="42"/>
        <v>1.0900000000001455</v>
      </c>
      <c r="I213" s="35">
        <f t="shared" ca="1" si="33"/>
        <v>1</v>
      </c>
      <c r="J213" s="35">
        <f t="shared" ca="1" si="34"/>
        <v>-2</v>
      </c>
      <c r="K213" s="35">
        <f t="shared" ca="1" si="35"/>
        <v>-34.619999999998981</v>
      </c>
      <c r="L213" s="35">
        <f t="shared" ca="1" si="36"/>
        <v>-807.00999999999658</v>
      </c>
      <c r="M213" s="34">
        <f ca="1">AVERAGE(E213:OFFSET(E213,-M$5+1,0))</f>
        <v>5822.2624999999998</v>
      </c>
      <c r="N213" s="34">
        <f ca="1">AVERAGE(E213:OFFSET(E213,-N$5+1,0))</f>
        <v>5820.9227272727276</v>
      </c>
      <c r="O213" s="34">
        <f t="shared" ca="1" si="37"/>
        <v>1</v>
      </c>
      <c r="P213" s="12">
        <f ca="1">100*(MAX(C213:OFFSET(C213,-$P$5+1,0))-E213)/(MAX(C213:OFFSET(C213,-$P$5+1,0))-MIN(D213:OFFSET(D213,-$P$5+1,0)))</f>
        <v>8.2016497714172587</v>
      </c>
      <c r="Q213" s="37">
        <f t="shared" ca="1" si="38"/>
        <v>-1</v>
      </c>
      <c r="R213" s="15">
        <f ca="1">AVERAGE(E213:OFFSET(E213,-R$5+1,0))</f>
        <v>5906.5333333333338</v>
      </c>
      <c r="S213" s="15">
        <f t="shared" ca="1" si="39"/>
        <v>1.3855278900200816</v>
      </c>
      <c r="T213" s="14">
        <f t="shared" ca="1" si="40"/>
        <v>0</v>
      </c>
      <c r="U213" s="20">
        <f t="shared" si="44"/>
        <v>17.309999999999491</v>
      </c>
      <c r="V213" s="20">
        <f t="shared" si="45"/>
        <v>0</v>
      </c>
      <c r="W213" s="20">
        <f ca="1">AVERAGE(U213:OFFSET(U213,-$W$5+1,0))</f>
        <v>38.493999999999872</v>
      </c>
      <c r="X213" s="20">
        <f ca="1">AVERAGE(V213:OFFSET(V213,-$W$5+1,0))</f>
        <v>12.421999999999935</v>
      </c>
      <c r="Y213" s="20">
        <f t="shared" ca="1" si="32"/>
        <v>75.602953884829958</v>
      </c>
      <c r="Z213" s="20">
        <f t="shared" ca="1" si="41"/>
        <v>0</v>
      </c>
    </row>
    <row r="214" spans="1:47">
      <c r="A214" s="5">
        <v>38667</v>
      </c>
      <c r="B214" s="4">
        <v>6050.87</v>
      </c>
      <c r="C214" s="4">
        <v>6075.26</v>
      </c>
      <c r="D214" s="4">
        <v>6019.06</v>
      </c>
      <c r="E214" s="4">
        <v>6075.26</v>
      </c>
      <c r="F214" s="4">
        <v>3559800</v>
      </c>
      <c r="G214" s="35">
        <f t="shared" si="43"/>
        <v>62.5</v>
      </c>
      <c r="H214" s="35">
        <f t="shared" si="42"/>
        <v>24.390000000000327</v>
      </c>
      <c r="I214" s="35">
        <f t="shared" ca="1" si="33"/>
        <v>0</v>
      </c>
      <c r="J214" s="35">
        <f t="shared" ca="1" si="34"/>
        <v>1</v>
      </c>
      <c r="K214" s="35">
        <f t="shared" ca="1" si="35"/>
        <v>-100.60999999999967</v>
      </c>
      <c r="L214" s="35">
        <f t="shared" ca="1" si="36"/>
        <v>-907.61999999999625</v>
      </c>
      <c r="M214" s="34">
        <f ca="1">AVERAGE(E214:OFFSET(E214,-M$5+1,0))</f>
        <v>5853.474166666666</v>
      </c>
      <c r="N214" s="34">
        <f ca="1">AVERAGE(E214:OFFSET(E214,-N$5+1,0))</f>
        <v>5824.9163636363628</v>
      </c>
      <c r="O214" s="34">
        <f t="shared" ca="1" si="37"/>
        <v>0</v>
      </c>
      <c r="P214" s="12">
        <f ca="1">100*(MAX(C214:OFFSET(C214,-$P$5+1,0))-E214)/(MAX(C214:OFFSET(C214,-$P$5+1,0))-MIN(D214:OFFSET(D214,-$P$5+1,0)))</f>
        <v>0</v>
      </c>
      <c r="Q214" s="37">
        <f t="shared" ca="1" si="38"/>
        <v>-1</v>
      </c>
      <c r="R214" s="15">
        <f ca="1">AVERAGE(E214:OFFSET(E214,-R$5+1,0))</f>
        <v>5942.7416666666677</v>
      </c>
      <c r="S214" s="15">
        <f t="shared" ca="1" si="39"/>
        <v>2.2299191310407935</v>
      </c>
      <c r="T214" s="14">
        <f t="shared" ca="1" si="40"/>
        <v>0</v>
      </c>
      <c r="U214" s="20">
        <f t="shared" si="44"/>
        <v>86.890000000000327</v>
      </c>
      <c r="V214" s="20">
        <f t="shared" si="45"/>
        <v>0</v>
      </c>
      <c r="W214" s="20">
        <f ca="1">AVERAGE(U214:OFFSET(U214,-$W$5+1,0))</f>
        <v>45.126000000000019</v>
      </c>
      <c r="X214" s="20">
        <f ca="1">AVERAGE(V214:OFFSET(V214,-$W$5+1,0))</f>
        <v>12.421999999999935</v>
      </c>
      <c r="Y214" s="20">
        <f t="shared" ca="1" si="32"/>
        <v>78.414540904983767</v>
      </c>
      <c r="Z214" s="20">
        <f t="shared" ca="1" si="41"/>
        <v>0</v>
      </c>
    </row>
    <row r="215" spans="1:47">
      <c r="A215" s="5">
        <v>38670</v>
      </c>
      <c r="B215" s="4">
        <v>6066.24</v>
      </c>
      <c r="C215" s="4">
        <v>6090.87</v>
      </c>
      <c r="D215" s="4">
        <v>6061.22</v>
      </c>
      <c r="E215" s="4">
        <v>6083.62</v>
      </c>
      <c r="F215" s="4">
        <v>2689400</v>
      </c>
      <c r="G215" s="35">
        <f t="shared" si="43"/>
        <v>-9.0200000000004366</v>
      </c>
      <c r="H215" s="35">
        <f t="shared" si="42"/>
        <v>17.380000000000109</v>
      </c>
      <c r="I215" s="35">
        <f t="shared" ca="1" si="33"/>
        <v>-1</v>
      </c>
      <c r="J215" s="35">
        <f t="shared" ca="1" si="34"/>
        <v>1</v>
      </c>
      <c r="K215" s="35">
        <f t="shared" ca="1" si="35"/>
        <v>8.3599999999996726</v>
      </c>
      <c r="L215" s="35">
        <f t="shared" ca="1" si="36"/>
        <v>-899.25999999999658</v>
      </c>
      <c r="M215" s="34">
        <f ca="1">AVERAGE(E215:OFFSET(E215,-M$5+1,0))</f>
        <v>5888.6774999999989</v>
      </c>
      <c r="N215" s="34">
        <f ca="1">AVERAGE(E215:OFFSET(E215,-N$5+1,0))</f>
        <v>5830.5304545454537</v>
      </c>
      <c r="O215" s="34">
        <f t="shared" ca="1" si="37"/>
        <v>0</v>
      </c>
      <c r="P215" s="12">
        <f ca="1">100*(MAX(C215:OFFSET(C215,-$P$5+1,0))-E215)/(MAX(C215:OFFSET(C215,-$P$5+1,0))-MIN(D215:OFFSET(D215,-$P$5+1,0)))</f>
        <v>2.3830654439075731</v>
      </c>
      <c r="Q215" s="37">
        <f t="shared" ca="1" si="38"/>
        <v>-1</v>
      </c>
      <c r="R215" s="15">
        <f ca="1">AVERAGE(E215:OFFSET(E215,-R$5+1,0))</f>
        <v>5971.3883333333333</v>
      </c>
      <c r="S215" s="15">
        <f t="shared" ca="1" si="39"/>
        <v>1.8794903362785802</v>
      </c>
      <c r="T215" s="14">
        <f t="shared" ca="1" si="40"/>
        <v>0</v>
      </c>
      <c r="U215" s="20">
        <f t="shared" si="44"/>
        <v>8.3599999999996726</v>
      </c>
      <c r="V215" s="20">
        <f t="shared" si="45"/>
        <v>0</v>
      </c>
      <c r="W215" s="20">
        <f ca="1">AVERAGE(U215:OFFSET(U215,-$W$5+1,0))</f>
        <v>46.797999999999959</v>
      </c>
      <c r="X215" s="20">
        <f ca="1">AVERAGE(V215:OFFSET(V215,-$W$5+1,0))</f>
        <v>2.1520000000000437</v>
      </c>
      <c r="Y215" s="20">
        <f t="shared" ca="1" si="32"/>
        <v>95.603677221654664</v>
      </c>
      <c r="Z215" s="20">
        <f t="shared" ca="1" si="41"/>
        <v>-1</v>
      </c>
    </row>
    <row r="216" spans="1:47">
      <c r="A216" s="5">
        <v>38671</v>
      </c>
      <c r="B216" s="4">
        <v>6072.48</v>
      </c>
      <c r="C216" s="4">
        <v>6073.44</v>
      </c>
      <c r="D216" s="4">
        <v>6003.48</v>
      </c>
      <c r="E216" s="4">
        <v>6030.74</v>
      </c>
      <c r="F216" s="4">
        <v>2717400</v>
      </c>
      <c r="G216" s="35">
        <f t="shared" si="43"/>
        <v>-11.140000000000327</v>
      </c>
      <c r="H216" s="35">
        <f t="shared" si="42"/>
        <v>-41.739999999999782</v>
      </c>
      <c r="I216" s="35">
        <f t="shared" ca="1" si="33"/>
        <v>-1</v>
      </c>
      <c r="J216" s="35">
        <f t="shared" ca="1" si="34"/>
        <v>-1</v>
      </c>
      <c r="K216" s="35">
        <f t="shared" ca="1" si="35"/>
        <v>30.599999999999454</v>
      </c>
      <c r="L216" s="35">
        <f t="shared" ca="1" si="36"/>
        <v>-868.65999999999713</v>
      </c>
      <c r="M216" s="34">
        <f ca="1">AVERAGE(E216:OFFSET(E216,-M$5+1,0))</f>
        <v>5921.8249999999998</v>
      </c>
      <c r="N216" s="34">
        <f ca="1">AVERAGE(E216:OFFSET(E216,-N$5+1,0))</f>
        <v>5833.3336363636363</v>
      </c>
      <c r="O216" s="34">
        <f t="shared" ca="1" si="37"/>
        <v>0</v>
      </c>
      <c r="P216" s="12">
        <f ca="1">100*(MAX(C216:OFFSET(C216,-$P$5+1,0))-E216)/(MAX(C216:OFFSET(C216,-$P$5+1,0))-MIN(D216:OFFSET(D216,-$P$5+1,0)))</f>
        <v>21.947658502755797</v>
      </c>
      <c r="Q216" s="37">
        <f t="shared" ca="1" si="38"/>
        <v>-1</v>
      </c>
      <c r="R216" s="15">
        <f ca="1">AVERAGE(E216:OFFSET(E216,-R$5+1,0))</f>
        <v>5999.78</v>
      </c>
      <c r="S216" s="15">
        <f t="shared" ca="1" si="39"/>
        <v>0.51601892069375943</v>
      </c>
      <c r="T216" s="14">
        <f t="shared" ca="1" si="40"/>
        <v>0</v>
      </c>
      <c r="U216" s="20">
        <f t="shared" si="44"/>
        <v>0</v>
      </c>
      <c r="V216" s="20">
        <f t="shared" si="45"/>
        <v>52.880000000000109</v>
      </c>
      <c r="W216" s="20">
        <f ca="1">AVERAGE(U216:OFFSET(U216,-$W$5+1,0))</f>
        <v>46.797999999999959</v>
      </c>
      <c r="X216" s="20">
        <f ca="1">AVERAGE(V216:OFFSET(V216,-$W$5+1,0))</f>
        <v>10.576000000000022</v>
      </c>
      <c r="Y216" s="20">
        <f t="shared" ca="1" si="32"/>
        <v>81.56656325164704</v>
      </c>
      <c r="Z216" s="20">
        <f t="shared" ca="1" si="41"/>
        <v>-1</v>
      </c>
    </row>
    <row r="217" spans="1:47">
      <c r="A217" s="5">
        <v>38672</v>
      </c>
      <c r="B217" s="4">
        <v>6021.61</v>
      </c>
      <c r="C217" s="4">
        <v>6079.3</v>
      </c>
      <c r="D217" s="4">
        <v>6002.18</v>
      </c>
      <c r="E217" s="4">
        <v>6046.2</v>
      </c>
      <c r="F217" s="4">
        <v>2978600</v>
      </c>
      <c r="G217" s="35">
        <f t="shared" si="43"/>
        <v>-9.1300000000001091</v>
      </c>
      <c r="H217" s="35">
        <f t="shared" si="42"/>
        <v>24.590000000000146</v>
      </c>
      <c r="I217" s="35">
        <f t="shared" ca="1" si="33"/>
        <v>0</v>
      </c>
      <c r="J217" s="35">
        <f t="shared" ca="1" si="34"/>
        <v>-2</v>
      </c>
      <c r="K217" s="35">
        <f t="shared" ca="1" si="35"/>
        <v>-40.050000000000182</v>
      </c>
      <c r="L217" s="35">
        <f t="shared" ca="1" si="36"/>
        <v>-908.70999999999731</v>
      </c>
      <c r="M217" s="34">
        <f ca="1">AVERAGE(E217:OFFSET(E217,-M$5+1,0))</f>
        <v>5945.3166666666666</v>
      </c>
      <c r="N217" s="34">
        <f ca="1">AVERAGE(E217:OFFSET(E217,-N$5+1,0))</f>
        <v>5843.3304545454539</v>
      </c>
      <c r="O217" s="34">
        <f t="shared" ca="1" si="37"/>
        <v>0</v>
      </c>
      <c r="P217" s="12">
        <f ca="1">100*(MAX(C217:OFFSET(C217,-$P$5+1,0))-E217)/(MAX(C217:OFFSET(C217,-$P$5+1,0))-MIN(D217:OFFSET(D217,-$P$5+1,0)))</f>
        <v>17.543101755488376</v>
      </c>
      <c r="Q217" s="37">
        <f t="shared" ca="1" si="38"/>
        <v>-1</v>
      </c>
      <c r="R217" s="15">
        <f ca="1">AVERAGE(E217:OFFSET(E217,-R$5+1,0))</f>
        <v>6032.541666666667</v>
      </c>
      <c r="S217" s="15">
        <f t="shared" ca="1" si="39"/>
        <v>0.22641092408533464</v>
      </c>
      <c r="T217" s="14">
        <f t="shared" ca="1" si="40"/>
        <v>0</v>
      </c>
      <c r="U217" s="20">
        <f t="shared" si="44"/>
        <v>15.460000000000036</v>
      </c>
      <c r="V217" s="20">
        <f t="shared" si="45"/>
        <v>0</v>
      </c>
      <c r="W217" s="20">
        <f ca="1">AVERAGE(U217:OFFSET(U217,-$W$5+1,0))</f>
        <v>25.603999999999907</v>
      </c>
      <c r="X217" s="20">
        <f ca="1">AVERAGE(V217:OFFSET(V217,-$W$5+1,0))</f>
        <v>10.576000000000022</v>
      </c>
      <c r="Y217" s="20">
        <f t="shared" ca="1" si="32"/>
        <v>70.768380320619002</v>
      </c>
      <c r="Z217" s="20">
        <f t="shared" ca="1" si="41"/>
        <v>0</v>
      </c>
    </row>
    <row r="218" spans="1:47">
      <c r="A218" s="5">
        <v>38673</v>
      </c>
      <c r="B218" s="4">
        <v>6063.09</v>
      </c>
      <c r="C218" s="4">
        <v>6063.09</v>
      </c>
      <c r="D218" s="4">
        <v>5994.91</v>
      </c>
      <c r="E218" s="4">
        <v>6020.94</v>
      </c>
      <c r="F218" s="4">
        <v>2750800</v>
      </c>
      <c r="G218" s="35">
        <f t="shared" si="43"/>
        <v>16.890000000000327</v>
      </c>
      <c r="H218" s="35">
        <f t="shared" si="42"/>
        <v>-42.150000000000546</v>
      </c>
      <c r="I218" s="35">
        <f t="shared" ca="1" si="33"/>
        <v>0</v>
      </c>
      <c r="J218" s="35">
        <f t="shared" ca="1" si="34"/>
        <v>-2</v>
      </c>
      <c r="K218" s="35">
        <f t="shared" ca="1" si="35"/>
        <v>50.520000000000437</v>
      </c>
      <c r="L218" s="35">
        <f t="shared" ca="1" si="36"/>
        <v>-858.18999999999687</v>
      </c>
      <c r="M218" s="34">
        <f ca="1">AVERAGE(E218:OFFSET(E218,-M$5+1,0))</f>
        <v>5963.860833333335</v>
      </c>
      <c r="N218" s="34">
        <f ca="1">AVERAGE(E218:OFFSET(E218,-N$5+1,0))</f>
        <v>5851.9736363636366</v>
      </c>
      <c r="O218" s="34">
        <f t="shared" ca="1" si="37"/>
        <v>0</v>
      </c>
      <c r="P218" s="12">
        <f ca="1">100*(MAX(C218:OFFSET(C218,-$P$5+1,0))-E218)/(MAX(C218:OFFSET(C218,-$P$5+1,0))-MIN(D218:OFFSET(D218,-$P$5+1,0)))</f>
        <v>27.463378235086306</v>
      </c>
      <c r="Q218" s="37">
        <f t="shared" ca="1" si="38"/>
        <v>-1</v>
      </c>
      <c r="R218" s="15">
        <f ca="1">AVERAGE(E218:OFFSET(E218,-R$5+1,0))</f>
        <v>6040.8549999999996</v>
      </c>
      <c r="S218" s="15">
        <f t="shared" ca="1" si="39"/>
        <v>-0.32967187591822622</v>
      </c>
      <c r="T218" s="14">
        <f t="shared" ca="1" si="40"/>
        <v>0</v>
      </c>
      <c r="U218" s="20">
        <f t="shared" si="44"/>
        <v>0</v>
      </c>
      <c r="V218" s="20">
        <f t="shared" si="45"/>
        <v>25.260000000000218</v>
      </c>
      <c r="W218" s="20">
        <f ca="1">AVERAGE(U218:OFFSET(U218,-$W$5+1,0))</f>
        <v>22.142000000000007</v>
      </c>
      <c r="X218" s="20">
        <f ca="1">AVERAGE(V218:OFFSET(V218,-$W$5+1,0))</f>
        <v>15.628000000000066</v>
      </c>
      <c r="Y218" s="20">
        <f t="shared" ca="1" si="32"/>
        <v>58.623245962403935</v>
      </c>
      <c r="Z218" s="20">
        <f t="shared" ca="1" si="41"/>
        <v>0</v>
      </c>
    </row>
    <row r="219" spans="1:47">
      <c r="A219" s="5">
        <v>38674</v>
      </c>
      <c r="B219" s="4">
        <v>6084.07</v>
      </c>
      <c r="C219" s="4">
        <v>6121.6</v>
      </c>
      <c r="D219" s="4">
        <v>6077.98</v>
      </c>
      <c r="E219" s="4">
        <v>6106.74</v>
      </c>
      <c r="F219" s="4">
        <v>3979000</v>
      </c>
      <c r="G219" s="35">
        <f t="shared" si="43"/>
        <v>63.130000000000109</v>
      </c>
      <c r="H219" s="35">
        <f t="shared" si="42"/>
        <v>22.670000000000073</v>
      </c>
      <c r="I219" s="35">
        <f t="shared" ca="1" si="33"/>
        <v>0</v>
      </c>
      <c r="J219" s="35">
        <f t="shared" ca="1" si="34"/>
        <v>-2</v>
      </c>
      <c r="K219" s="35">
        <f t="shared" ca="1" si="35"/>
        <v>-171.60000000000036</v>
      </c>
      <c r="L219" s="35">
        <f t="shared" ca="1" si="36"/>
        <v>-1029.7899999999972</v>
      </c>
      <c r="M219" s="34">
        <f ca="1">AVERAGE(E219:OFFSET(E219,-M$5+1,0))</f>
        <v>5983.5583333333343</v>
      </c>
      <c r="N219" s="34">
        <f ca="1">AVERAGE(E219:OFFSET(E219,-N$5+1,0))</f>
        <v>5870.727272727273</v>
      </c>
      <c r="O219" s="34">
        <f t="shared" ca="1" si="37"/>
        <v>0</v>
      </c>
      <c r="P219" s="12">
        <f ca="1">100*(MAX(C219:OFFSET(C219,-$P$5+1,0))-E219)/(MAX(C219:OFFSET(C219,-$P$5+1,0))-MIN(D219:OFFSET(D219,-$P$5+1,0)))</f>
        <v>5.207457246986456</v>
      </c>
      <c r="Q219" s="37">
        <f t="shared" ca="1" si="38"/>
        <v>-1</v>
      </c>
      <c r="R219" s="15">
        <f ca="1">AVERAGE(E219:OFFSET(E219,-R$5+1,0))</f>
        <v>6060.583333333333</v>
      </c>
      <c r="S219" s="15">
        <f t="shared" ca="1" si="39"/>
        <v>0.76158785595446121</v>
      </c>
      <c r="T219" s="14">
        <f t="shared" ca="1" si="40"/>
        <v>0</v>
      </c>
      <c r="U219" s="20">
        <f t="shared" si="44"/>
        <v>85.800000000000182</v>
      </c>
      <c r="V219" s="20">
        <f t="shared" si="45"/>
        <v>0</v>
      </c>
      <c r="W219" s="20">
        <f ca="1">AVERAGE(U219:OFFSET(U219,-$W$5+1,0))</f>
        <v>21.923999999999978</v>
      </c>
      <c r="X219" s="20">
        <f ca="1">AVERAGE(V219:OFFSET(V219,-$W$5+1,0))</f>
        <v>15.628000000000066</v>
      </c>
      <c r="Y219" s="20">
        <f t="shared" ca="1" si="32"/>
        <v>58.383042181508181</v>
      </c>
      <c r="Z219" s="20">
        <f t="shared" ca="1" si="41"/>
        <v>0</v>
      </c>
    </row>
    <row r="220" spans="1:47">
      <c r="A220" s="5">
        <v>38677</v>
      </c>
      <c r="B220" s="4">
        <v>6130.8</v>
      </c>
      <c r="C220" s="4">
        <v>6138.4</v>
      </c>
      <c r="D220" s="4">
        <v>6093.44</v>
      </c>
      <c r="E220" s="4">
        <v>6103.42</v>
      </c>
      <c r="F220" s="4">
        <v>2959800</v>
      </c>
      <c r="G220" s="35">
        <f t="shared" si="43"/>
        <v>24.0600000000004</v>
      </c>
      <c r="H220" s="35">
        <f t="shared" si="42"/>
        <v>-27.380000000000109</v>
      </c>
      <c r="I220" s="35">
        <f t="shared" ca="1" si="33"/>
        <v>0</v>
      </c>
      <c r="J220" s="35">
        <f t="shared" ca="1" si="34"/>
        <v>-2</v>
      </c>
      <c r="K220" s="35">
        <f t="shared" ca="1" si="35"/>
        <v>6.6399999999994179</v>
      </c>
      <c r="L220" s="35">
        <f t="shared" ca="1" si="36"/>
        <v>-1023.1499999999978</v>
      </c>
      <c r="M220" s="34">
        <f ca="1">AVERAGE(E220:OFFSET(E220,-M$5+1,0))</f>
        <v>6004.0091666666667</v>
      </c>
      <c r="N220" s="34">
        <f ca="1">AVERAGE(E220:OFFSET(E220,-N$5+1,0))</f>
        <v>5886.8827272727276</v>
      </c>
      <c r="O220" s="34">
        <f t="shared" ca="1" si="37"/>
        <v>0</v>
      </c>
      <c r="P220" s="12">
        <f ca="1">100*(MAX(C220:OFFSET(C220,-$P$5+1,0))-E220)/(MAX(C220:OFFSET(C220,-$P$5+1,0))-MIN(D220:OFFSET(D220,-$P$5+1,0)))</f>
        <v>11.576648133439098</v>
      </c>
      <c r="Q220" s="37">
        <f t="shared" ca="1" si="38"/>
        <v>-1</v>
      </c>
      <c r="R220" s="15">
        <f ca="1">AVERAGE(E220:OFFSET(E220,-R$5+1,0))</f>
        <v>6065.2766666666657</v>
      </c>
      <c r="S220" s="15">
        <f t="shared" ca="1" si="39"/>
        <v>0.62888035335570314</v>
      </c>
      <c r="T220" s="14">
        <f t="shared" ca="1" si="40"/>
        <v>0</v>
      </c>
      <c r="U220" s="20">
        <f t="shared" si="44"/>
        <v>0</v>
      </c>
      <c r="V220" s="20">
        <f t="shared" si="45"/>
        <v>3.319999999999709</v>
      </c>
      <c r="W220" s="20">
        <f ca="1">AVERAGE(U220:OFFSET(U220,-$W$5+1,0))</f>
        <v>20.252000000000045</v>
      </c>
      <c r="X220" s="20">
        <f ca="1">AVERAGE(V220:OFFSET(V220,-$W$5+1,0))</f>
        <v>16.292000000000009</v>
      </c>
      <c r="Y220" s="20">
        <f t="shared" ca="1" si="32"/>
        <v>55.418126094570972</v>
      </c>
      <c r="Z220" s="20">
        <f t="shared" ca="1" si="41"/>
        <v>0</v>
      </c>
    </row>
    <row r="221" spans="1:47">
      <c r="A221" s="5">
        <v>38678</v>
      </c>
      <c r="B221" s="4">
        <v>6091.77</v>
      </c>
      <c r="C221" s="4">
        <v>6094.68</v>
      </c>
      <c r="D221" s="4">
        <v>6050.24</v>
      </c>
      <c r="E221" s="4">
        <v>6059.19</v>
      </c>
      <c r="F221" s="4">
        <v>2584800</v>
      </c>
      <c r="G221" s="35">
        <f t="shared" si="43"/>
        <v>-11.649999999999636</v>
      </c>
      <c r="H221" s="35">
        <f t="shared" si="42"/>
        <v>-32.580000000000837</v>
      </c>
      <c r="I221" s="35">
        <f t="shared" ca="1" si="33"/>
        <v>0</v>
      </c>
      <c r="J221" s="35">
        <f t="shared" ca="1" si="34"/>
        <v>-2</v>
      </c>
      <c r="K221" s="35">
        <f t="shared" ca="1" si="35"/>
        <v>88.460000000000946</v>
      </c>
      <c r="L221" s="35">
        <f t="shared" ca="1" si="36"/>
        <v>-934.68999999999687</v>
      </c>
      <c r="M221" s="34">
        <f ca="1">AVERAGE(E221:OFFSET(E221,-M$5+1,0))</f>
        <v>6016.2966666666662</v>
      </c>
      <c r="N221" s="34">
        <f ca="1">AVERAGE(E221:OFFSET(E221,-N$5+1,0))</f>
        <v>5901.4477272727272</v>
      </c>
      <c r="O221" s="34">
        <f t="shared" ca="1" si="37"/>
        <v>0</v>
      </c>
      <c r="P221" s="12">
        <f ca="1">100*(MAX(C221:OFFSET(C221,-$P$5+1,0))-E221)/(MAX(C221:OFFSET(C221,-$P$5+1,0))-MIN(D221:OFFSET(D221,-$P$5+1,0)))</f>
        <v>26.849937290261423</v>
      </c>
      <c r="Q221" s="37">
        <f t="shared" ca="1" si="38"/>
        <v>-1</v>
      </c>
      <c r="R221" s="15">
        <f ca="1">AVERAGE(E221:OFFSET(E221,-R$5+1,0))</f>
        <v>6061.204999999999</v>
      </c>
      <c r="S221" s="15">
        <f t="shared" ca="1" si="39"/>
        <v>-3.3244214640478553E-2</v>
      </c>
      <c r="T221" s="14">
        <f t="shared" ca="1" si="40"/>
        <v>0</v>
      </c>
      <c r="U221" s="20">
        <f t="shared" si="44"/>
        <v>0</v>
      </c>
      <c r="V221" s="20">
        <f t="shared" si="45"/>
        <v>44.230000000000473</v>
      </c>
      <c r="W221" s="20">
        <f ca="1">AVERAGE(U221:OFFSET(U221,-$W$5+1,0))</f>
        <v>20.252000000000045</v>
      </c>
      <c r="X221" s="20">
        <f ca="1">AVERAGE(V221:OFFSET(V221,-$W$5+1,0))</f>
        <v>14.562000000000079</v>
      </c>
      <c r="Y221" s="20">
        <f t="shared" ca="1" si="32"/>
        <v>58.171999770207307</v>
      </c>
      <c r="Z221" s="20">
        <f t="shared" ca="1" si="41"/>
        <v>0</v>
      </c>
    </row>
    <row r="222" spans="1:47">
      <c r="A222" s="5">
        <v>38679</v>
      </c>
      <c r="B222" s="4">
        <v>6095.18</v>
      </c>
      <c r="C222" s="4">
        <v>6123.52</v>
      </c>
      <c r="D222" s="4">
        <v>6074.33</v>
      </c>
      <c r="E222" s="4">
        <v>6123.52</v>
      </c>
      <c r="F222" s="4">
        <v>2941000</v>
      </c>
      <c r="G222" s="35">
        <f t="shared" si="43"/>
        <v>35.990000000000691</v>
      </c>
      <c r="H222" s="35">
        <f t="shared" si="42"/>
        <v>28.340000000000146</v>
      </c>
      <c r="I222" s="35">
        <f t="shared" ca="1" si="33"/>
        <v>0</v>
      </c>
      <c r="J222" s="35">
        <f t="shared" ca="1" si="34"/>
        <v>-2</v>
      </c>
      <c r="K222" s="35">
        <f t="shared" ca="1" si="35"/>
        <v>-128.66000000000167</v>
      </c>
      <c r="L222" s="35">
        <f t="shared" ca="1" si="36"/>
        <v>-1063.3499999999985</v>
      </c>
      <c r="M222" s="34">
        <f ca="1">AVERAGE(E222:OFFSET(E222,-M$5+1,0))</f>
        <v>6038.2241666666669</v>
      </c>
      <c r="N222" s="34">
        <f ca="1">AVERAGE(E222:OFFSET(E222,-N$5+1,0))</f>
        <v>5919.9131818181813</v>
      </c>
      <c r="O222" s="34">
        <f t="shared" ca="1" si="37"/>
        <v>0</v>
      </c>
      <c r="P222" s="12">
        <f ca="1">100*(MAX(C222:OFFSET(C222,-$P$5+1,0))-E222)/(MAX(C222:OFFSET(C222,-$P$5+1,0))-MIN(D222:OFFSET(D222,-$P$5+1,0)))</f>
        <v>8.936400216202788</v>
      </c>
      <c r="Q222" s="37">
        <f t="shared" ca="1" si="38"/>
        <v>-1</v>
      </c>
      <c r="R222" s="15">
        <f ca="1">AVERAGE(E222:OFFSET(E222,-R$5+1,0))</f>
        <v>6076.6683333333322</v>
      </c>
      <c r="S222" s="15">
        <f t="shared" ca="1" si="39"/>
        <v>0.7710091138208951</v>
      </c>
      <c r="T222" s="14">
        <f t="shared" ca="1" si="40"/>
        <v>0</v>
      </c>
      <c r="U222" s="20">
        <f t="shared" si="44"/>
        <v>64.330000000000837</v>
      </c>
      <c r="V222" s="20">
        <f t="shared" si="45"/>
        <v>0</v>
      </c>
      <c r="W222" s="20">
        <f ca="1">AVERAGE(U222:OFFSET(U222,-$W$5+1,0))</f>
        <v>30.026000000000202</v>
      </c>
      <c r="X222" s="20">
        <f ca="1">AVERAGE(V222:OFFSET(V222,-$W$5+1,0))</f>
        <v>14.562000000000079</v>
      </c>
      <c r="Y222" s="20">
        <f t="shared" ca="1" si="32"/>
        <v>67.340988606800067</v>
      </c>
      <c r="Z222" s="20">
        <f t="shared" ca="1" si="41"/>
        <v>0</v>
      </c>
    </row>
    <row r="223" spans="1:47">
      <c r="A223" s="5">
        <v>38680</v>
      </c>
      <c r="B223" s="4">
        <v>6122.97</v>
      </c>
      <c r="C223" s="4">
        <v>6143.87</v>
      </c>
      <c r="D223" s="4">
        <v>6104.11</v>
      </c>
      <c r="E223" s="4">
        <v>6111.89</v>
      </c>
      <c r="F223" s="4">
        <v>3196200</v>
      </c>
      <c r="G223" s="35">
        <f t="shared" si="43"/>
        <v>-0.5500000000001819</v>
      </c>
      <c r="H223" s="35">
        <f t="shared" si="42"/>
        <v>-11.079999999999927</v>
      </c>
      <c r="I223" s="35">
        <f t="shared" ca="1" si="33"/>
        <v>0</v>
      </c>
      <c r="J223" s="35">
        <f t="shared" ca="1" si="34"/>
        <v>-2</v>
      </c>
      <c r="K223" s="35">
        <f t="shared" ca="1" si="35"/>
        <v>23.260000000000218</v>
      </c>
      <c r="L223" s="35">
        <f t="shared" ca="1" si="36"/>
        <v>-1040.0899999999983</v>
      </c>
      <c r="M223" s="34">
        <f ca="1">AVERAGE(E223:OFFSET(E223,-M$5+1,0))</f>
        <v>6060.0791666666664</v>
      </c>
      <c r="N223" s="34">
        <f ca="1">AVERAGE(E223:OFFSET(E223,-N$5+1,0))</f>
        <v>5937.6668181818177</v>
      </c>
      <c r="O223" s="34">
        <f t="shared" ca="1" si="37"/>
        <v>0</v>
      </c>
      <c r="P223" s="12">
        <f ca="1">100*(MAX(C223:OFFSET(C223,-$P$5+1,0))-E223)/(MAX(C223:OFFSET(C223,-$P$5+1,0))-MIN(D223:OFFSET(D223,-$P$5+1,0)))</f>
        <v>21.468850698173707</v>
      </c>
      <c r="Q223" s="37">
        <f t="shared" ca="1" si="38"/>
        <v>-1</v>
      </c>
      <c r="R223" s="15">
        <f ca="1">AVERAGE(E223:OFFSET(E223,-R$5+1,0))</f>
        <v>6087.6166666666659</v>
      </c>
      <c r="S223" s="15">
        <f t="shared" ca="1" si="39"/>
        <v>0.39873294693874917</v>
      </c>
      <c r="T223" s="14">
        <f t="shared" ca="1" si="40"/>
        <v>0</v>
      </c>
      <c r="U223" s="20">
        <f t="shared" si="44"/>
        <v>0</v>
      </c>
      <c r="V223" s="20">
        <f t="shared" si="45"/>
        <v>11.630000000000109</v>
      </c>
      <c r="W223" s="20">
        <f ca="1">AVERAGE(U223:OFFSET(U223,-$W$5+1,0))</f>
        <v>30.026000000000202</v>
      </c>
      <c r="X223" s="20">
        <f ca="1">AVERAGE(V223:OFFSET(V223,-$W$5+1,0))</f>
        <v>11.836000000000059</v>
      </c>
      <c r="Y223" s="20">
        <f t="shared" ca="1" si="32"/>
        <v>71.726147819024447</v>
      </c>
      <c r="Z223" s="20">
        <f t="shared" ca="1" si="41"/>
        <v>0</v>
      </c>
    </row>
    <row r="224" spans="1:47">
      <c r="A224" s="5">
        <v>38681</v>
      </c>
      <c r="B224" s="4">
        <v>6133.7</v>
      </c>
      <c r="C224" s="4">
        <v>6145.01</v>
      </c>
      <c r="D224" s="4">
        <v>6122.17</v>
      </c>
      <c r="E224" s="4">
        <v>6128.2</v>
      </c>
      <c r="F224" s="4">
        <v>3074400</v>
      </c>
      <c r="G224" s="35">
        <f t="shared" si="43"/>
        <v>21.809999999999491</v>
      </c>
      <c r="H224" s="35">
        <f t="shared" si="42"/>
        <v>-5.5</v>
      </c>
      <c r="I224" s="35">
        <f t="shared" ca="1" si="33"/>
        <v>0</v>
      </c>
      <c r="J224" s="35">
        <f t="shared" ca="1" si="34"/>
        <v>-2</v>
      </c>
      <c r="K224" s="35">
        <f t="shared" ca="1" si="35"/>
        <v>-32.619999999998981</v>
      </c>
      <c r="L224" s="35">
        <f t="shared" ca="1" si="36"/>
        <v>-1072.7099999999973</v>
      </c>
      <c r="M224" s="34">
        <f ca="1">AVERAGE(E224:OFFSET(E224,-M$5+1,0))</f>
        <v>6073.1741666666667</v>
      </c>
      <c r="N224" s="34">
        <f ca="1">AVERAGE(E224:OFFSET(E224,-N$5+1,0))</f>
        <v>5957.0977272727268</v>
      </c>
      <c r="O224" s="34">
        <f t="shared" ca="1" si="37"/>
        <v>0</v>
      </c>
      <c r="P224" s="12">
        <f ca="1">100*(MAX(C224:OFFSET(C224,-$P$5+1,0))-E224)/(MAX(C224:OFFSET(C224,-$P$5+1,0))-MIN(D224:OFFSET(D224,-$P$5+1,0)))</f>
        <v>11.199200532978255</v>
      </c>
      <c r="Q224" s="37">
        <f t="shared" ca="1" si="38"/>
        <v>-1</v>
      </c>
      <c r="R224" s="15">
        <f ca="1">AVERAGE(E224:OFFSET(E224,-R$5+1,0))</f>
        <v>6105.4933333333329</v>
      </c>
      <c r="S224" s="15">
        <f t="shared" ca="1" si="39"/>
        <v>0.37190551896434687</v>
      </c>
      <c r="T224" s="14">
        <f t="shared" ca="1" si="40"/>
        <v>0</v>
      </c>
      <c r="U224" s="20">
        <f t="shared" si="44"/>
        <v>16.309999999999491</v>
      </c>
      <c r="V224" s="20">
        <f t="shared" si="45"/>
        <v>0</v>
      </c>
      <c r="W224" s="20">
        <f ca="1">AVERAGE(U224:OFFSET(U224,-$W$5+1,0))</f>
        <v>16.128000000000064</v>
      </c>
      <c r="X224" s="20">
        <f ca="1">AVERAGE(V224:OFFSET(V224,-$W$5+1,0))</f>
        <v>11.836000000000059</v>
      </c>
      <c r="Y224" s="20">
        <f t="shared" ca="1" si="32"/>
        <v>57.674152481762242</v>
      </c>
      <c r="Z224" s="20">
        <f t="shared" ca="1" si="41"/>
        <v>0</v>
      </c>
    </row>
    <row r="225" spans="1:26">
      <c r="A225" s="5">
        <v>38684</v>
      </c>
      <c r="B225" s="4">
        <v>6167.08</v>
      </c>
      <c r="C225" s="4">
        <v>6212.35</v>
      </c>
      <c r="D225" s="4">
        <v>6156.29</v>
      </c>
      <c r="E225" s="4">
        <v>6203.84</v>
      </c>
      <c r="F225" s="4">
        <v>3805400</v>
      </c>
      <c r="G225" s="35">
        <f t="shared" si="43"/>
        <v>38.880000000000109</v>
      </c>
      <c r="H225" s="35">
        <f t="shared" si="42"/>
        <v>36.760000000000218</v>
      </c>
      <c r="I225" s="35">
        <f t="shared" ca="1" si="33"/>
        <v>0</v>
      </c>
      <c r="J225" s="35">
        <f t="shared" ca="1" si="34"/>
        <v>-2</v>
      </c>
      <c r="K225" s="35">
        <f t="shared" ca="1" si="35"/>
        <v>-151.28000000000065</v>
      </c>
      <c r="L225" s="35">
        <f t="shared" ca="1" si="36"/>
        <v>-1223.989999999998</v>
      </c>
      <c r="M225" s="34">
        <f ca="1">AVERAGE(E225:OFFSET(E225,-M$5+1,0))</f>
        <v>6091.13</v>
      </c>
      <c r="N225" s="34">
        <f ca="1">AVERAGE(E225:OFFSET(E225,-N$5+1,0))</f>
        <v>5981.7640909090906</v>
      </c>
      <c r="O225" s="34">
        <f t="shared" ca="1" si="37"/>
        <v>0</v>
      </c>
      <c r="P225" s="12">
        <f ca="1">100*(MAX(C225:OFFSET(C225,-$P$5+1,0))-E225)/(MAX(C225:OFFSET(C225,-$P$5+1,0))-MIN(D225:OFFSET(D225,-$P$5+1,0)))</f>
        <v>3.9137233259750728</v>
      </c>
      <c r="Q225" s="37">
        <f t="shared" ca="1" si="38"/>
        <v>-1</v>
      </c>
      <c r="R225" s="15">
        <f ca="1">AVERAGE(E225:OFFSET(E225,-R$5+1,0))</f>
        <v>6121.6766666666663</v>
      </c>
      <c r="S225" s="15">
        <f t="shared" ca="1" si="39"/>
        <v>1.3421704184529055</v>
      </c>
      <c r="T225" s="14">
        <f t="shared" ca="1" si="40"/>
        <v>0</v>
      </c>
      <c r="U225" s="20">
        <f t="shared" si="44"/>
        <v>75.640000000000327</v>
      </c>
      <c r="V225" s="20">
        <f t="shared" si="45"/>
        <v>0</v>
      </c>
      <c r="W225" s="20">
        <f ca="1">AVERAGE(U225:OFFSET(U225,-$W$5+1,0))</f>
        <v>31.256000000000132</v>
      </c>
      <c r="X225" s="20">
        <f ca="1">AVERAGE(V225:OFFSET(V225,-$W$5+1,0))</f>
        <v>11.172000000000116</v>
      </c>
      <c r="Y225" s="20">
        <f t="shared" ca="1" si="32"/>
        <v>73.668332233430633</v>
      </c>
      <c r="Z225" s="20">
        <f t="shared" ca="1" si="41"/>
        <v>0</v>
      </c>
    </row>
    <row r="226" spans="1:26">
      <c r="A226" s="5">
        <v>38685</v>
      </c>
      <c r="B226" s="4">
        <v>6192.94</v>
      </c>
      <c r="C226" s="4">
        <v>6207.05</v>
      </c>
      <c r="D226" s="4">
        <v>6139.51</v>
      </c>
      <c r="E226" s="4">
        <v>6139.51</v>
      </c>
      <c r="F226" s="4">
        <v>3593000</v>
      </c>
      <c r="G226" s="35">
        <f t="shared" si="43"/>
        <v>-10.900000000000546</v>
      </c>
      <c r="H226" s="35">
        <f t="shared" si="42"/>
        <v>-53.429999999999382</v>
      </c>
      <c r="I226" s="35">
        <f t="shared" ca="1" si="33"/>
        <v>0</v>
      </c>
      <c r="J226" s="35">
        <f t="shared" ca="1" si="34"/>
        <v>-2</v>
      </c>
      <c r="K226" s="35">
        <f t="shared" ca="1" si="35"/>
        <v>128.65999999999985</v>
      </c>
      <c r="L226" s="35">
        <f t="shared" ca="1" si="36"/>
        <v>-1095.3299999999981</v>
      </c>
      <c r="M226" s="34">
        <f ca="1">AVERAGE(E226:OFFSET(E226,-M$5+1,0))</f>
        <v>6096.4841666666653</v>
      </c>
      <c r="N226" s="34">
        <f ca="1">AVERAGE(E226:OFFSET(E226,-N$5+1,0))</f>
        <v>6004.7886363636362</v>
      </c>
      <c r="O226" s="34">
        <f t="shared" ca="1" si="37"/>
        <v>0</v>
      </c>
      <c r="P226" s="12">
        <f ca="1">100*(MAX(C226:OFFSET(C226,-$P$5+1,0))-E226)/(MAX(C226:OFFSET(C226,-$P$5+1,0))-MIN(D226:OFFSET(D226,-$P$5+1,0)))</f>
        <v>33.498896247240609</v>
      </c>
      <c r="Q226" s="37">
        <f t="shared" ca="1" si="38"/>
        <v>-1</v>
      </c>
      <c r="R226" s="15">
        <f ca="1">AVERAGE(E226:OFFSET(E226,-R$5+1,0))</f>
        <v>6127.6916666666666</v>
      </c>
      <c r="S226" s="15">
        <f t="shared" ca="1" si="39"/>
        <v>0.19286762415972755</v>
      </c>
      <c r="T226" s="14">
        <f t="shared" ca="1" si="40"/>
        <v>0</v>
      </c>
      <c r="U226" s="20">
        <f t="shared" si="44"/>
        <v>0</v>
      </c>
      <c r="V226" s="20">
        <f t="shared" si="45"/>
        <v>64.329999999999927</v>
      </c>
      <c r="W226" s="20">
        <f ca="1">AVERAGE(U226:OFFSET(U226,-$W$5+1,0))</f>
        <v>31.256000000000132</v>
      </c>
      <c r="X226" s="20">
        <f ca="1">AVERAGE(V226:OFFSET(V226,-$W$5+1,0))</f>
        <v>15.192000000000007</v>
      </c>
      <c r="Y226" s="20">
        <f t="shared" ca="1" si="32"/>
        <v>67.2924560799174</v>
      </c>
      <c r="Z226" s="20">
        <f t="shared" ca="1" si="41"/>
        <v>0</v>
      </c>
    </row>
    <row r="227" spans="1:26">
      <c r="A227" s="5">
        <v>38686</v>
      </c>
      <c r="B227" s="4">
        <v>6172.96</v>
      </c>
      <c r="C227" s="4">
        <v>6206.45</v>
      </c>
      <c r="D227" s="4">
        <v>6171.38</v>
      </c>
      <c r="E227" s="4">
        <v>6203.47</v>
      </c>
      <c r="F227" s="4">
        <v>3752200</v>
      </c>
      <c r="G227" s="35">
        <f t="shared" si="43"/>
        <v>33.449999999999818</v>
      </c>
      <c r="H227" s="35">
        <f t="shared" si="42"/>
        <v>30.510000000000218</v>
      </c>
      <c r="I227" s="35">
        <f t="shared" ca="1" si="33"/>
        <v>0</v>
      </c>
      <c r="J227" s="35">
        <f t="shared" ca="1" si="34"/>
        <v>-2</v>
      </c>
      <c r="K227" s="35">
        <f t="shared" ca="1" si="35"/>
        <v>-127.92000000000007</v>
      </c>
      <c r="L227" s="35">
        <f t="shared" ca="1" si="36"/>
        <v>-1223.2499999999982</v>
      </c>
      <c r="M227" s="34">
        <f ca="1">AVERAGE(E227:OFFSET(E227,-M$5+1,0))</f>
        <v>6106.4716666666654</v>
      </c>
      <c r="N227" s="34">
        <f ca="1">AVERAGE(E227:OFFSET(E227,-N$5+1,0))</f>
        <v>6024.7509090909089</v>
      </c>
      <c r="O227" s="34">
        <f t="shared" ca="1" si="37"/>
        <v>0</v>
      </c>
      <c r="P227" s="12">
        <f ca="1">100*(MAX(C227:OFFSET(C227,-$P$5+1,0))-E227)/(MAX(C227:OFFSET(C227,-$P$5+1,0))-MIN(D227:OFFSET(D227,-$P$5+1,0)))</f>
        <v>4.0838852097130651</v>
      </c>
      <c r="Q227" s="37">
        <f t="shared" ca="1" si="38"/>
        <v>0</v>
      </c>
      <c r="R227" s="15">
        <f ca="1">AVERAGE(E227:OFFSET(E227,-R$5+1,0))</f>
        <v>6151.7383333333337</v>
      </c>
      <c r="S227" s="15">
        <f t="shared" ca="1" si="39"/>
        <v>0.84092761856201459</v>
      </c>
      <c r="T227" s="14">
        <f t="shared" ca="1" si="40"/>
        <v>0</v>
      </c>
      <c r="U227" s="20">
        <f t="shared" si="44"/>
        <v>63.960000000000036</v>
      </c>
      <c r="V227" s="20">
        <f t="shared" si="45"/>
        <v>0</v>
      </c>
      <c r="W227" s="20">
        <f ca="1">AVERAGE(U227:OFFSET(U227,-$W$5+1,0))</f>
        <v>31.18199999999997</v>
      </c>
      <c r="X227" s="20">
        <f ca="1">AVERAGE(V227:OFFSET(V227,-$W$5+1,0))</f>
        <v>15.192000000000007</v>
      </c>
      <c r="Y227" s="20">
        <f t="shared" ca="1" si="32"/>
        <v>67.240263941001388</v>
      </c>
      <c r="Z227" s="20">
        <f t="shared" ca="1" si="41"/>
        <v>0</v>
      </c>
    </row>
    <row r="228" spans="1:26">
      <c r="A228" s="5">
        <v>38687</v>
      </c>
      <c r="B228" s="4">
        <v>6196.36</v>
      </c>
      <c r="C228" s="4">
        <v>6202.91</v>
      </c>
      <c r="D228" s="4">
        <v>6162.86</v>
      </c>
      <c r="E228" s="4">
        <v>6179.82</v>
      </c>
      <c r="F228" s="4">
        <v>3207600</v>
      </c>
      <c r="G228" s="35">
        <f t="shared" si="43"/>
        <v>-7.1100000000005821</v>
      </c>
      <c r="H228" s="35">
        <f t="shared" si="42"/>
        <v>-16.539999999999964</v>
      </c>
      <c r="I228" s="35">
        <f t="shared" ca="1" si="33"/>
        <v>0</v>
      </c>
      <c r="J228" s="35">
        <f t="shared" ca="1" si="34"/>
        <v>-2</v>
      </c>
      <c r="K228" s="35">
        <f t="shared" ca="1" si="35"/>
        <v>47.300000000001091</v>
      </c>
      <c r="L228" s="35">
        <f t="shared" ca="1" si="36"/>
        <v>-1175.9499999999971</v>
      </c>
      <c r="M228" s="34">
        <f ca="1">AVERAGE(E228:OFFSET(E228,-M$5+1,0))</f>
        <v>6118.8949999999995</v>
      </c>
      <c r="N228" s="34">
        <f ca="1">AVERAGE(E228:OFFSET(E228,-N$5+1,0))</f>
        <v>6042.0877272727284</v>
      </c>
      <c r="O228" s="34">
        <f t="shared" ca="1" si="37"/>
        <v>0</v>
      </c>
      <c r="P228" s="12">
        <f ca="1">100*(MAX(C228:OFFSET(C228,-$P$5+1,0))-E228)/(MAX(C228:OFFSET(C228,-$P$5+1,0))-MIN(D228:OFFSET(D228,-$P$5+1,0)))</f>
        <v>20.066621429893615</v>
      </c>
      <c r="Q228" s="37">
        <f t="shared" ca="1" si="38"/>
        <v>-1</v>
      </c>
      <c r="R228" s="15">
        <f ca="1">AVERAGE(E228:OFFSET(E228,-R$5+1,0))</f>
        <v>6161.1216666666669</v>
      </c>
      <c r="S228" s="15">
        <f t="shared" ca="1" si="39"/>
        <v>0.30348911034326503</v>
      </c>
      <c r="T228" s="14">
        <f t="shared" ca="1" si="40"/>
        <v>0</v>
      </c>
      <c r="U228" s="20">
        <f t="shared" si="44"/>
        <v>0</v>
      </c>
      <c r="V228" s="20">
        <f t="shared" si="45"/>
        <v>23.650000000000546</v>
      </c>
      <c r="W228" s="20">
        <f ca="1">AVERAGE(U228:OFFSET(U228,-$W$5+1,0))</f>
        <v>31.18199999999997</v>
      </c>
      <c r="X228" s="20">
        <f ca="1">AVERAGE(V228:OFFSET(V228,-$W$5+1,0))</f>
        <v>17.596000000000096</v>
      </c>
      <c r="Y228" s="20">
        <f t="shared" ca="1" si="32"/>
        <v>63.926360244372319</v>
      </c>
      <c r="Z228" s="20">
        <f t="shared" ca="1" si="41"/>
        <v>0</v>
      </c>
    </row>
    <row r="229" spans="1:26">
      <c r="A229" s="5">
        <v>38688</v>
      </c>
      <c r="B229" s="4">
        <v>6254.35</v>
      </c>
      <c r="C229" s="4">
        <v>6258.34</v>
      </c>
      <c r="D229" s="4">
        <v>6209.77</v>
      </c>
      <c r="E229" s="4">
        <v>6228.95</v>
      </c>
      <c r="F229" s="4">
        <v>4178400</v>
      </c>
      <c r="G229" s="35">
        <f t="shared" si="43"/>
        <v>74.530000000000655</v>
      </c>
      <c r="H229" s="35">
        <f t="shared" si="42"/>
        <v>-25.400000000000546</v>
      </c>
      <c r="I229" s="35">
        <f t="shared" ca="1" si="33"/>
        <v>0</v>
      </c>
      <c r="J229" s="35">
        <f t="shared" ca="1" si="34"/>
        <v>-2</v>
      </c>
      <c r="K229" s="35">
        <f t="shared" ca="1" si="35"/>
        <v>-98.260000000000218</v>
      </c>
      <c r="L229" s="35">
        <f t="shared" ca="1" si="36"/>
        <v>-1274.2099999999973</v>
      </c>
      <c r="M229" s="34">
        <f ca="1">AVERAGE(E229:OFFSET(E229,-M$5+1,0))</f>
        <v>6134.1241666666656</v>
      </c>
      <c r="N229" s="34">
        <f ca="1">AVERAGE(E229:OFFSET(E229,-N$5+1,0))</f>
        <v>6058.3868181818189</v>
      </c>
      <c r="O229" s="34">
        <f t="shared" ca="1" si="37"/>
        <v>0</v>
      </c>
      <c r="P229" s="12">
        <f ca="1">100*(MAX(C229:OFFSET(C229,-$P$5+1,0))-E229)/(MAX(C229:OFFSET(C229,-$P$5+1,0))-MIN(D229:OFFSET(D229,-$P$5+1,0)))</f>
        <v>14.123017779913635</v>
      </c>
      <c r="Q229" s="37">
        <f t="shared" ca="1" si="38"/>
        <v>-1</v>
      </c>
      <c r="R229" s="15">
        <f ca="1">AVERAGE(E229:OFFSET(E229,-R$5+1,0))</f>
        <v>6180.6316666666671</v>
      </c>
      <c r="S229" s="15">
        <f t="shared" ca="1" si="39"/>
        <v>0.78177014808895262</v>
      </c>
      <c r="T229" s="14">
        <f t="shared" ca="1" si="40"/>
        <v>0</v>
      </c>
      <c r="U229" s="20">
        <f t="shared" si="44"/>
        <v>49.130000000000109</v>
      </c>
      <c r="V229" s="20">
        <f t="shared" si="45"/>
        <v>0</v>
      </c>
      <c r="W229" s="20">
        <f ca="1">AVERAGE(U229:OFFSET(U229,-$W$5+1,0))</f>
        <v>37.746000000000095</v>
      </c>
      <c r="X229" s="20">
        <f ca="1">AVERAGE(V229:OFFSET(V229,-$W$5+1,0))</f>
        <v>17.596000000000096</v>
      </c>
      <c r="Y229" s="20">
        <f t="shared" ca="1" si="32"/>
        <v>68.204979942900451</v>
      </c>
      <c r="Z229" s="20">
        <f t="shared" ca="1" si="41"/>
        <v>0</v>
      </c>
    </row>
    <row r="230" spans="1:26">
      <c r="A230" s="5">
        <v>38691</v>
      </c>
      <c r="B230" s="4">
        <v>6280.81</v>
      </c>
      <c r="C230" s="4">
        <v>6348.31</v>
      </c>
      <c r="D230" s="4">
        <v>6244.49</v>
      </c>
      <c r="E230" s="4">
        <v>6348.31</v>
      </c>
      <c r="F230" s="4">
        <v>4458800</v>
      </c>
      <c r="G230" s="35">
        <f t="shared" si="43"/>
        <v>51.860000000000582</v>
      </c>
      <c r="H230" s="35">
        <f t="shared" si="42"/>
        <v>67.5</v>
      </c>
      <c r="I230" s="35">
        <f t="shared" ca="1" si="33"/>
        <v>0</v>
      </c>
      <c r="J230" s="35">
        <f t="shared" ca="1" si="34"/>
        <v>-2</v>
      </c>
      <c r="K230" s="35">
        <f t="shared" ca="1" si="35"/>
        <v>-238.72000000000116</v>
      </c>
      <c r="L230" s="35">
        <f t="shared" ca="1" si="36"/>
        <v>-1512.9299999999985</v>
      </c>
      <c r="M230" s="34">
        <f ca="1">AVERAGE(E230:OFFSET(E230,-M$5+1,0))</f>
        <v>6161.4049999999997</v>
      </c>
      <c r="N230" s="34">
        <f ca="1">AVERAGE(E230:OFFSET(E230,-N$5+1,0))</f>
        <v>6080.6731818181815</v>
      </c>
      <c r="O230" s="34">
        <f t="shared" ca="1" si="37"/>
        <v>0</v>
      </c>
      <c r="P230" s="12">
        <f ca="1">100*(MAX(C230:OFFSET(C230,-$P$5+1,0))-E230)/(MAX(C230:OFFSET(C230,-$P$5+1,0))-MIN(D230:OFFSET(D230,-$P$5+1,0)))</f>
        <v>0</v>
      </c>
      <c r="Q230" s="37">
        <f t="shared" ca="1" si="38"/>
        <v>-1</v>
      </c>
      <c r="R230" s="15">
        <f ca="1">AVERAGE(E230:OFFSET(E230,-R$5+1,0))</f>
        <v>6217.3166666666666</v>
      </c>
      <c r="S230" s="15">
        <f t="shared" ca="1" si="39"/>
        <v>2.1069110736411014</v>
      </c>
      <c r="T230" s="14">
        <f t="shared" ca="1" si="40"/>
        <v>0</v>
      </c>
      <c r="U230" s="20">
        <f t="shared" si="44"/>
        <v>119.36000000000058</v>
      </c>
      <c r="V230" s="20">
        <f t="shared" si="45"/>
        <v>0</v>
      </c>
      <c r="W230" s="20">
        <f ca="1">AVERAGE(U230:OFFSET(U230,-$W$5+1,0))</f>
        <v>46.490000000000144</v>
      </c>
      <c r="X230" s="20">
        <f ca="1">AVERAGE(V230:OFFSET(V230,-$W$5+1,0))</f>
        <v>17.596000000000096</v>
      </c>
      <c r="Y230" s="20">
        <f t="shared" ca="1" si="32"/>
        <v>72.543145148706373</v>
      </c>
      <c r="Z230" s="20">
        <f t="shared" ca="1" si="41"/>
        <v>0</v>
      </c>
    </row>
    <row r="231" spans="1:26">
      <c r="A231" s="5">
        <v>38692</v>
      </c>
      <c r="B231" s="4">
        <v>6319.13</v>
      </c>
      <c r="C231" s="4">
        <v>6364.17</v>
      </c>
      <c r="D231" s="4">
        <v>6318.95</v>
      </c>
      <c r="E231" s="4">
        <v>6350.52</v>
      </c>
      <c r="F231" s="4">
        <v>4540200</v>
      </c>
      <c r="G231" s="35">
        <f t="shared" si="43"/>
        <v>-29.180000000000291</v>
      </c>
      <c r="H231" s="35">
        <f t="shared" si="42"/>
        <v>31.390000000000327</v>
      </c>
      <c r="I231" s="35">
        <f t="shared" ca="1" si="33"/>
        <v>-1</v>
      </c>
      <c r="J231" s="35">
        <f t="shared" ca="1" si="34"/>
        <v>-2</v>
      </c>
      <c r="K231" s="35">
        <f t="shared" ca="1" si="35"/>
        <v>-4.4200000000000728</v>
      </c>
      <c r="L231" s="35">
        <f t="shared" ca="1" si="36"/>
        <v>-1517.3499999999985</v>
      </c>
      <c r="M231" s="34">
        <f ca="1">AVERAGE(E231:OFFSET(E231,-M$5+1,0))</f>
        <v>6181.72</v>
      </c>
      <c r="N231" s="34">
        <f ca="1">AVERAGE(E231:OFFSET(E231,-N$5+1,0))</f>
        <v>6100.6177272727273</v>
      </c>
      <c r="O231" s="34">
        <f t="shared" ca="1" si="37"/>
        <v>0</v>
      </c>
      <c r="P231" s="12">
        <f ca="1">100*(MAX(C231:OFFSET(C231,-$P$5+1,0))-E231)/(MAX(C231:OFFSET(C231,-$P$5+1,0))-MIN(D231:OFFSET(D231,-$P$5+1,0)))</f>
        <v>4.7094948937343464</v>
      </c>
      <c r="Q231" s="37">
        <f t="shared" ca="1" si="38"/>
        <v>-1</v>
      </c>
      <c r="R231" s="15">
        <f ca="1">AVERAGE(E231:OFFSET(E231,-R$5+1,0))</f>
        <v>6241.7633333333333</v>
      </c>
      <c r="S231" s="15">
        <f t="shared" ca="1" si="39"/>
        <v>1.7424029213966852</v>
      </c>
      <c r="T231" s="14">
        <f t="shared" ca="1" si="40"/>
        <v>0</v>
      </c>
      <c r="U231" s="20">
        <f t="shared" si="44"/>
        <v>2.2100000000000364</v>
      </c>
      <c r="V231" s="20">
        <f t="shared" si="45"/>
        <v>0</v>
      </c>
      <c r="W231" s="20">
        <f ca="1">AVERAGE(U231:OFFSET(U231,-$W$5+1,0))</f>
        <v>46.932000000000151</v>
      </c>
      <c r="X231" s="20">
        <f ca="1">AVERAGE(V231:OFFSET(V231,-$W$5+1,0))</f>
        <v>4.7300000000001088</v>
      </c>
      <c r="Y231" s="20">
        <f t="shared" ca="1" si="32"/>
        <v>90.844334326971307</v>
      </c>
      <c r="Z231" s="20">
        <f t="shared" ca="1" si="41"/>
        <v>-1</v>
      </c>
    </row>
    <row r="232" spans="1:26">
      <c r="A232" s="5">
        <v>38693</v>
      </c>
      <c r="B232" s="4">
        <v>6362.51</v>
      </c>
      <c r="C232" s="4">
        <v>6370.82</v>
      </c>
      <c r="D232" s="4">
        <v>6290.6</v>
      </c>
      <c r="E232" s="4">
        <v>6329.52</v>
      </c>
      <c r="F232" s="4">
        <v>4084600</v>
      </c>
      <c r="G232" s="35">
        <f t="shared" si="43"/>
        <v>11.989999999999782</v>
      </c>
      <c r="H232" s="35">
        <f t="shared" si="42"/>
        <v>-32.989999999999782</v>
      </c>
      <c r="I232" s="35">
        <f t="shared" ca="1" si="33"/>
        <v>0</v>
      </c>
      <c r="J232" s="35">
        <f t="shared" ca="1" si="34"/>
        <v>-2</v>
      </c>
      <c r="K232" s="35">
        <f t="shared" ca="1" si="35"/>
        <v>42</v>
      </c>
      <c r="L232" s="35">
        <f t="shared" ca="1" si="36"/>
        <v>-1475.3499999999985</v>
      </c>
      <c r="M232" s="34">
        <f ca="1">AVERAGE(E232:OFFSET(E232,-M$5+1,0))</f>
        <v>6200.5616666666674</v>
      </c>
      <c r="N232" s="34">
        <f ca="1">AVERAGE(E232:OFFSET(E232,-N$5+1,0))</f>
        <v>6121.9418181818173</v>
      </c>
      <c r="O232" s="34">
        <f t="shared" ca="1" si="37"/>
        <v>0</v>
      </c>
      <c r="P232" s="12">
        <f ca="1">100*(MAX(C232:OFFSET(C232,-$P$5+1,0))-E232)/(MAX(C232:OFFSET(C232,-$P$5+1,0))-MIN(D232:OFFSET(D232,-$P$5+1,0)))</f>
        <v>15.484983690150075</v>
      </c>
      <c r="Q232" s="37">
        <f t="shared" ca="1" si="38"/>
        <v>-1</v>
      </c>
      <c r="R232" s="15">
        <f ca="1">AVERAGE(E232:OFFSET(E232,-R$5+1,0))</f>
        <v>6273.4316666666673</v>
      </c>
      <c r="S232" s="15">
        <f t="shared" ca="1" si="39"/>
        <v>0.8940614374004201</v>
      </c>
      <c r="T232" s="14">
        <f t="shared" ca="1" si="40"/>
        <v>0</v>
      </c>
      <c r="U232" s="20">
        <f t="shared" si="44"/>
        <v>0</v>
      </c>
      <c r="V232" s="20">
        <f t="shared" si="45"/>
        <v>21</v>
      </c>
      <c r="W232" s="20">
        <f ca="1">AVERAGE(U232:OFFSET(U232,-$W$5+1,0))</f>
        <v>34.140000000000143</v>
      </c>
      <c r="X232" s="20">
        <f ca="1">AVERAGE(V232:OFFSET(V232,-$W$5+1,0))</f>
        <v>8.9300000000001098</v>
      </c>
      <c r="Y232" s="20">
        <f t="shared" ca="1" si="32"/>
        <v>79.266310657069752</v>
      </c>
      <c r="Z232" s="20">
        <f t="shared" ca="1" si="41"/>
        <v>0</v>
      </c>
    </row>
    <row r="233" spans="1:26">
      <c r="A233" s="5">
        <v>38694</v>
      </c>
      <c r="B233" s="4">
        <v>6302.08</v>
      </c>
      <c r="C233" s="4">
        <v>6316.58</v>
      </c>
      <c r="D233" s="4">
        <v>6223.35</v>
      </c>
      <c r="E233" s="4">
        <v>6249.19</v>
      </c>
      <c r="F233" s="4">
        <v>3718400</v>
      </c>
      <c r="G233" s="35">
        <f t="shared" si="43"/>
        <v>-27.440000000000509</v>
      </c>
      <c r="H233" s="35">
        <f t="shared" si="42"/>
        <v>-52.890000000000327</v>
      </c>
      <c r="I233" s="35">
        <f t="shared" ca="1" si="33"/>
        <v>0</v>
      </c>
      <c r="J233" s="35">
        <f t="shared" ca="1" si="34"/>
        <v>-2</v>
      </c>
      <c r="K233" s="35">
        <f t="shared" ca="1" si="35"/>
        <v>160.66000000000167</v>
      </c>
      <c r="L233" s="35">
        <f t="shared" ca="1" si="36"/>
        <v>-1314.6899999999969</v>
      </c>
      <c r="M233" s="34">
        <f ca="1">AVERAGE(E233:OFFSET(E233,-M$5+1,0))</f>
        <v>6216.3950000000004</v>
      </c>
      <c r="N233" s="34">
        <f ca="1">AVERAGE(E233:OFFSET(E233,-N$5+1,0))</f>
        <v>6140.1036363636349</v>
      </c>
      <c r="O233" s="34">
        <f t="shared" ca="1" si="37"/>
        <v>0</v>
      </c>
      <c r="P233" s="12">
        <f ca="1">100*(MAX(C233:OFFSET(C233,-$P$5+1,0))-E233)/(MAX(C233:OFFSET(C233,-$P$5+1,0))-MIN(D233:OFFSET(D233,-$P$5+1,0)))</f>
        <v>48.916147194852314</v>
      </c>
      <c r="Q233" s="37">
        <f t="shared" ca="1" si="38"/>
        <v>-1</v>
      </c>
      <c r="R233" s="15">
        <f ca="1">AVERAGE(E233:OFFSET(E233,-R$5+1,0))</f>
        <v>6281.0516666666672</v>
      </c>
      <c r="S233" s="15">
        <f t="shared" ca="1" si="39"/>
        <v>-0.50726643176263608</v>
      </c>
      <c r="T233" s="14">
        <f t="shared" ca="1" si="40"/>
        <v>0</v>
      </c>
      <c r="U233" s="20">
        <f t="shared" si="44"/>
        <v>0</v>
      </c>
      <c r="V233" s="20">
        <f t="shared" si="45"/>
        <v>80.330000000000837</v>
      </c>
      <c r="W233" s="20">
        <f ca="1">AVERAGE(U233:OFFSET(U233,-$W$5+1,0))</f>
        <v>34.140000000000143</v>
      </c>
      <c r="X233" s="20">
        <f ca="1">AVERAGE(V233:OFFSET(V233,-$W$5+1,0))</f>
        <v>20.266000000000169</v>
      </c>
      <c r="Y233" s="20">
        <f t="shared" ca="1" si="32"/>
        <v>62.750431937653836</v>
      </c>
      <c r="Z233" s="20">
        <f t="shared" ca="1" si="41"/>
        <v>0</v>
      </c>
    </row>
    <row r="234" spans="1:26">
      <c r="A234" s="5">
        <v>38695</v>
      </c>
      <c r="B234" s="4">
        <v>6269.94</v>
      </c>
      <c r="C234" s="4">
        <v>6274.04</v>
      </c>
      <c r="D234" s="4">
        <v>6233.23</v>
      </c>
      <c r="E234" s="4">
        <v>6264.36</v>
      </c>
      <c r="F234" s="4">
        <v>3259400</v>
      </c>
      <c r="G234" s="35">
        <f t="shared" si="43"/>
        <v>20.75</v>
      </c>
      <c r="H234" s="35">
        <f t="shared" si="42"/>
        <v>-5.5799999999999272</v>
      </c>
      <c r="I234" s="35">
        <f t="shared" ca="1" si="33"/>
        <v>0</v>
      </c>
      <c r="J234" s="35">
        <f t="shared" ca="1" si="34"/>
        <v>-2</v>
      </c>
      <c r="K234" s="35">
        <f t="shared" ca="1" si="35"/>
        <v>-30.340000000000146</v>
      </c>
      <c r="L234" s="35">
        <f t="shared" ca="1" si="36"/>
        <v>-1345.029999999997</v>
      </c>
      <c r="M234" s="34">
        <f ca="1">AVERAGE(E234:OFFSET(E234,-M$5+1,0))</f>
        <v>6228.1316666666671</v>
      </c>
      <c r="N234" s="34">
        <f ca="1">AVERAGE(E234:OFFSET(E234,-N$5+1,0))</f>
        <v>6153.4354545454544</v>
      </c>
      <c r="O234" s="34">
        <f t="shared" ca="1" si="37"/>
        <v>0</v>
      </c>
      <c r="P234" s="12">
        <f ca="1">100*(MAX(C234:OFFSET(C234,-$P$5+1,0))-E234)/(MAX(C234:OFFSET(C234,-$P$5+1,0))-MIN(D234:OFFSET(D234,-$P$5+1,0)))</f>
        <v>46.024815183087746</v>
      </c>
      <c r="Q234" s="37">
        <f t="shared" ca="1" si="38"/>
        <v>0</v>
      </c>
      <c r="R234" s="15">
        <f ca="1">AVERAGE(E234:OFFSET(E234,-R$5+1,0))</f>
        <v>6295.1416666666664</v>
      </c>
      <c r="S234" s="15">
        <f t="shared" ca="1" si="39"/>
        <v>-0.48897496349698383</v>
      </c>
      <c r="T234" s="14">
        <f t="shared" ca="1" si="40"/>
        <v>0</v>
      </c>
      <c r="U234" s="20">
        <f t="shared" si="44"/>
        <v>15.170000000000073</v>
      </c>
      <c r="V234" s="20">
        <f t="shared" si="45"/>
        <v>0</v>
      </c>
      <c r="W234" s="20">
        <f ca="1">AVERAGE(U234:OFFSET(U234,-$W$5+1,0))</f>
        <v>27.348000000000138</v>
      </c>
      <c r="X234" s="20">
        <f ca="1">AVERAGE(V234:OFFSET(V234,-$W$5+1,0))</f>
        <v>20.266000000000169</v>
      </c>
      <c r="Y234" s="20">
        <f t="shared" ca="1" si="32"/>
        <v>57.436888310160796</v>
      </c>
      <c r="Z234" s="20">
        <f t="shared" ca="1" si="41"/>
        <v>0</v>
      </c>
    </row>
    <row r="235" spans="1:26">
      <c r="A235" s="5">
        <v>38698</v>
      </c>
      <c r="B235" s="4">
        <v>6272.61</v>
      </c>
      <c r="C235" s="4">
        <v>6272.61</v>
      </c>
      <c r="D235" s="4">
        <v>6206.83</v>
      </c>
      <c r="E235" s="4">
        <v>6266.29</v>
      </c>
      <c r="F235" s="4">
        <v>3135200</v>
      </c>
      <c r="G235" s="35">
        <f t="shared" si="43"/>
        <v>8.25</v>
      </c>
      <c r="H235" s="35">
        <f t="shared" si="42"/>
        <v>-6.319999999999709</v>
      </c>
      <c r="I235" s="35">
        <f t="shared" ca="1" si="33"/>
        <v>0</v>
      </c>
      <c r="J235" s="35">
        <f t="shared" ca="1" si="34"/>
        <v>-2</v>
      </c>
      <c r="K235" s="35">
        <f t="shared" ca="1" si="35"/>
        <v>-3.8600000000005821</v>
      </c>
      <c r="L235" s="35">
        <f t="shared" ca="1" si="36"/>
        <v>-1348.8899999999976</v>
      </c>
      <c r="M235" s="34">
        <f ca="1">AVERAGE(E235:OFFSET(E235,-M$5+1,0))</f>
        <v>6240.998333333333</v>
      </c>
      <c r="N235" s="34">
        <f ca="1">AVERAGE(E235:OFFSET(E235,-N$5+1,0))</f>
        <v>6166.068181818182</v>
      </c>
      <c r="O235" s="34">
        <f t="shared" ca="1" si="37"/>
        <v>0</v>
      </c>
      <c r="P235" s="12">
        <f ca="1">100*(MAX(C235:OFFSET(C235,-$P$5+1,0))-E235)/(MAX(C235:OFFSET(C235,-$P$5+1,0))-MIN(D235:OFFSET(D235,-$P$5+1,0)))</f>
        <v>45.190437075785731</v>
      </c>
      <c r="Q235" s="37">
        <f t="shared" ca="1" si="38"/>
        <v>0</v>
      </c>
      <c r="R235" s="15">
        <f ca="1">AVERAGE(E235:OFFSET(E235,-R$5+1,0))</f>
        <v>6301.3650000000007</v>
      </c>
      <c r="S235" s="15">
        <f t="shared" ca="1" si="39"/>
        <v>-0.55662542956963645</v>
      </c>
      <c r="T235" s="14">
        <f t="shared" ca="1" si="40"/>
        <v>0</v>
      </c>
      <c r="U235" s="20">
        <f t="shared" si="44"/>
        <v>1.930000000000291</v>
      </c>
      <c r="V235" s="20">
        <f t="shared" si="45"/>
        <v>0</v>
      </c>
      <c r="W235" s="20">
        <f ca="1">AVERAGE(U235:OFFSET(U235,-$W$5+1,0))</f>
        <v>3.86200000000008</v>
      </c>
      <c r="X235" s="20">
        <f ca="1">AVERAGE(V235:OFFSET(V235,-$W$5+1,0))</f>
        <v>20.266000000000169</v>
      </c>
      <c r="Y235" s="20">
        <f t="shared" ca="1" si="32"/>
        <v>16.006299734748183</v>
      </c>
      <c r="Z235" s="20">
        <f t="shared" ca="1" si="41"/>
        <v>0</v>
      </c>
    </row>
    <row r="236" spans="1:26">
      <c r="A236" s="5">
        <v>38699</v>
      </c>
      <c r="B236" s="4">
        <v>6270.24</v>
      </c>
      <c r="C236" s="4">
        <v>6282.23</v>
      </c>
      <c r="D236" s="4">
        <v>6242.41</v>
      </c>
      <c r="E236" s="4">
        <v>6261.18</v>
      </c>
      <c r="F236" s="4">
        <v>3442400</v>
      </c>
      <c r="G236" s="35">
        <f t="shared" si="43"/>
        <v>3.9499999999998181</v>
      </c>
      <c r="H236" s="35">
        <f t="shared" si="42"/>
        <v>-9.0599999999994907</v>
      </c>
      <c r="I236" s="35">
        <f t="shared" ca="1" si="33"/>
        <v>1</v>
      </c>
      <c r="J236" s="35">
        <f t="shared" ca="1" si="34"/>
        <v>-2</v>
      </c>
      <c r="K236" s="35">
        <f t="shared" ca="1" si="35"/>
        <v>10.219999999999345</v>
      </c>
      <c r="L236" s="35">
        <f t="shared" ca="1" si="36"/>
        <v>-1338.6699999999983</v>
      </c>
      <c r="M236" s="34">
        <f ca="1">AVERAGE(E236:OFFSET(E236,-M$5+1,0))</f>
        <v>6252.079999999999</v>
      </c>
      <c r="N236" s="34">
        <f ca="1">AVERAGE(E236:OFFSET(E236,-N$5+1,0))</f>
        <v>6174.5190909090898</v>
      </c>
      <c r="O236" s="34">
        <f t="shared" ca="1" si="37"/>
        <v>0</v>
      </c>
      <c r="P236" s="12">
        <f ca="1">100*(MAX(C236:OFFSET(C236,-$P$5+1,0))-E236)/(MAX(C236:OFFSET(C236,-$P$5+1,0))-MIN(D236:OFFSET(D236,-$P$5+1,0)))</f>
        <v>52.721677245623873</v>
      </c>
      <c r="Q236" s="37">
        <f t="shared" ca="1" si="38"/>
        <v>0</v>
      </c>
      <c r="R236" s="15">
        <f ca="1">AVERAGE(E236:OFFSET(E236,-R$5+1,0))</f>
        <v>6286.8433333333332</v>
      </c>
      <c r="S236" s="15">
        <f t="shared" ca="1" si="39"/>
        <v>-0.40820698039768166</v>
      </c>
      <c r="T236" s="14">
        <f t="shared" ca="1" si="40"/>
        <v>0</v>
      </c>
      <c r="U236" s="20">
        <f t="shared" si="44"/>
        <v>0</v>
      </c>
      <c r="V236" s="20">
        <f t="shared" si="45"/>
        <v>5.1099999999996726</v>
      </c>
      <c r="W236" s="20">
        <f ca="1">AVERAGE(U236:OFFSET(U236,-$W$5+1,0))</f>
        <v>3.4200000000000728</v>
      </c>
      <c r="X236" s="20">
        <f ca="1">AVERAGE(V236:OFFSET(V236,-$W$5+1,0))</f>
        <v>21.288000000000103</v>
      </c>
      <c r="Y236" s="20">
        <f t="shared" ca="1" si="32"/>
        <v>13.84167071393901</v>
      </c>
      <c r="Z236" s="20">
        <f t="shared" ca="1" si="41"/>
        <v>1</v>
      </c>
    </row>
    <row r="237" spans="1:26">
      <c r="A237" s="5">
        <v>38700</v>
      </c>
      <c r="B237" s="4">
        <v>6272.48</v>
      </c>
      <c r="C237" s="4">
        <v>6280.52</v>
      </c>
      <c r="D237" s="4">
        <v>6227.35</v>
      </c>
      <c r="E237" s="4">
        <v>6235.35</v>
      </c>
      <c r="F237" s="4">
        <v>3412600</v>
      </c>
      <c r="G237" s="35">
        <f t="shared" si="43"/>
        <v>11.299999999999272</v>
      </c>
      <c r="H237" s="35">
        <f t="shared" si="42"/>
        <v>-37.1299999999992</v>
      </c>
      <c r="I237" s="35">
        <f t="shared" ca="1" si="33"/>
        <v>1</v>
      </c>
      <c r="J237" s="35">
        <f t="shared" ca="1" si="34"/>
        <v>1</v>
      </c>
      <c r="K237" s="35">
        <f t="shared" ca="1" si="35"/>
        <v>-59.729999999997744</v>
      </c>
      <c r="L237" s="35">
        <f t="shared" ca="1" si="36"/>
        <v>-1398.399999999996</v>
      </c>
      <c r="M237" s="34">
        <f ca="1">AVERAGE(E237:OFFSET(E237,-M$5+1,0))</f>
        <v>6254.7058333333343</v>
      </c>
      <c r="N237" s="34">
        <f ca="1">AVERAGE(E237:OFFSET(E237,-N$5+1,0))</f>
        <v>6181.4159090909088</v>
      </c>
      <c r="O237" s="34">
        <f t="shared" ca="1" si="37"/>
        <v>0</v>
      </c>
      <c r="P237" s="12">
        <f ca="1">100*(MAX(C237:OFFSET(C237,-$P$5+1,0))-E237)/(MAX(C237:OFFSET(C237,-$P$5+1,0))-MIN(D237:OFFSET(D237,-$P$5+1,0)))</f>
        <v>65.142335064435144</v>
      </c>
      <c r="Q237" s="37">
        <f t="shared" ca="1" si="38"/>
        <v>0</v>
      </c>
      <c r="R237" s="15">
        <f ca="1">AVERAGE(E237:OFFSET(E237,-R$5+1,0))</f>
        <v>6267.6483333333335</v>
      </c>
      <c r="S237" s="15">
        <f t="shared" ca="1" si="39"/>
        <v>-0.51531821212049245</v>
      </c>
      <c r="T237" s="14">
        <f t="shared" ca="1" si="40"/>
        <v>0</v>
      </c>
      <c r="U237" s="20">
        <f t="shared" si="44"/>
        <v>0</v>
      </c>
      <c r="V237" s="20">
        <f t="shared" si="45"/>
        <v>25.829999999999927</v>
      </c>
      <c r="W237" s="20">
        <f ca="1">AVERAGE(U237:OFFSET(U237,-$W$5+1,0))</f>
        <v>3.4200000000000728</v>
      </c>
      <c r="X237" s="20">
        <f ca="1">AVERAGE(V237:OFFSET(V237,-$W$5+1,0))</f>
        <v>22.254000000000087</v>
      </c>
      <c r="Y237" s="20">
        <f t="shared" ca="1" si="32"/>
        <v>13.320869362000664</v>
      </c>
      <c r="Z237" s="20">
        <f t="shared" ca="1" si="41"/>
        <v>1</v>
      </c>
    </row>
    <row r="238" spans="1:26">
      <c r="A238" s="5">
        <v>38701</v>
      </c>
      <c r="B238" s="4">
        <v>6240.37</v>
      </c>
      <c r="C238" s="4">
        <v>6259.21</v>
      </c>
      <c r="D238" s="4">
        <v>6227.25</v>
      </c>
      <c r="E238" s="4">
        <v>6258.47</v>
      </c>
      <c r="F238" s="4">
        <v>2920800</v>
      </c>
      <c r="G238" s="35">
        <f t="shared" si="43"/>
        <v>5.0199999999995271</v>
      </c>
      <c r="H238" s="35">
        <f t="shared" si="42"/>
        <v>18.100000000000364</v>
      </c>
      <c r="I238" s="35">
        <f t="shared" ca="1" si="33"/>
        <v>1</v>
      </c>
      <c r="J238" s="35">
        <f t="shared" ca="1" si="34"/>
        <v>2</v>
      </c>
      <c r="K238" s="35">
        <f t="shared" ca="1" si="35"/>
        <v>41.220000000000255</v>
      </c>
      <c r="L238" s="35">
        <f t="shared" ca="1" si="36"/>
        <v>-1357.1799999999957</v>
      </c>
      <c r="M238" s="34">
        <f ca="1">AVERAGE(E238:OFFSET(E238,-M$5+1,0))</f>
        <v>6264.6191666666673</v>
      </c>
      <c r="N238" s="34">
        <f ca="1">AVERAGE(E238:OFFSET(E238,-N$5+1,0))</f>
        <v>6191.7672727272729</v>
      </c>
      <c r="O238" s="34">
        <f t="shared" ca="1" si="37"/>
        <v>0</v>
      </c>
      <c r="P238" s="12">
        <f ca="1">100*(MAX(C238:OFFSET(C238,-$P$5+1,0))-E238)/(MAX(C238:OFFSET(C238,-$P$5+1,0))-MIN(D238:OFFSET(D238,-$P$5+1,0)))</f>
        <v>68.510275016769071</v>
      </c>
      <c r="Q238" s="37">
        <f t="shared" ca="1" si="38"/>
        <v>0</v>
      </c>
      <c r="R238" s="15">
        <f ca="1">AVERAGE(E238:OFFSET(E238,-R$5+1,0))</f>
        <v>6255.8066666666673</v>
      </c>
      <c r="S238" s="15">
        <f t="shared" ca="1" si="39"/>
        <v>4.2573779453962617E-2</v>
      </c>
      <c r="T238" s="14">
        <f t="shared" ca="1" si="40"/>
        <v>0</v>
      </c>
      <c r="U238" s="20">
        <f t="shared" si="44"/>
        <v>23.119999999999891</v>
      </c>
      <c r="V238" s="20">
        <f t="shared" si="45"/>
        <v>0</v>
      </c>
      <c r="W238" s="20">
        <f ca="1">AVERAGE(U238:OFFSET(U238,-$W$5+1,0))</f>
        <v>8.0440000000000502</v>
      </c>
      <c r="X238" s="20">
        <f ca="1">AVERAGE(V238:OFFSET(V238,-$W$5+1,0))</f>
        <v>6.1879999999999198</v>
      </c>
      <c r="Y238" s="20">
        <f t="shared" ca="1" si="32"/>
        <v>56.520517144463646</v>
      </c>
      <c r="Z238" s="20">
        <f t="shared" ca="1" si="41"/>
        <v>1</v>
      </c>
    </row>
    <row r="239" spans="1:26">
      <c r="A239" s="5">
        <v>38702</v>
      </c>
      <c r="B239" s="4">
        <v>6293.41</v>
      </c>
      <c r="C239" s="4">
        <v>6375.33</v>
      </c>
      <c r="D239" s="4">
        <v>6293.41</v>
      </c>
      <c r="E239" s="4">
        <v>6350.69</v>
      </c>
      <c r="F239" s="4">
        <v>4467200</v>
      </c>
      <c r="G239" s="35">
        <f t="shared" si="43"/>
        <v>34.9399999999996</v>
      </c>
      <c r="H239" s="35">
        <f t="shared" si="42"/>
        <v>57.279999999999745</v>
      </c>
      <c r="I239" s="35">
        <f t="shared" ca="1" si="33"/>
        <v>0</v>
      </c>
      <c r="J239" s="35">
        <f t="shared" ca="1" si="34"/>
        <v>2</v>
      </c>
      <c r="K239" s="35">
        <f t="shared" ca="1" si="35"/>
        <v>184.43999999999869</v>
      </c>
      <c r="L239" s="35">
        <f t="shared" ca="1" si="36"/>
        <v>-1172.7399999999971</v>
      </c>
      <c r="M239" s="34">
        <f ca="1">AVERAGE(E239:OFFSET(E239,-M$5+1,0))</f>
        <v>6276.8875000000007</v>
      </c>
      <c r="N239" s="34">
        <f ca="1">AVERAGE(E239:OFFSET(E239,-N$5+1,0))</f>
        <v>6205.6077272727271</v>
      </c>
      <c r="O239" s="34">
        <f t="shared" ca="1" si="37"/>
        <v>0</v>
      </c>
      <c r="P239" s="12">
        <f ca="1">100*(MAX(C239:OFFSET(C239,-$P$5+1,0))-E239)/(MAX(C239:OFFSET(C239,-$P$5+1,0))-MIN(D239:OFFSET(D239,-$P$5+1,0)))</f>
        <v>14.623145400593666</v>
      </c>
      <c r="Q239" s="37">
        <f t="shared" ca="1" si="38"/>
        <v>0</v>
      </c>
      <c r="R239" s="15">
        <f ca="1">AVERAGE(E239:OFFSET(E239,-R$5+1,0))</f>
        <v>6272.7233333333343</v>
      </c>
      <c r="S239" s="15">
        <f t="shared" ca="1" si="39"/>
        <v>1.2429476404984967</v>
      </c>
      <c r="T239" s="14">
        <f t="shared" ca="1" si="40"/>
        <v>0</v>
      </c>
      <c r="U239" s="20">
        <f t="shared" si="44"/>
        <v>92.219999999999345</v>
      </c>
      <c r="V239" s="20">
        <f t="shared" si="45"/>
        <v>0</v>
      </c>
      <c r="W239" s="20">
        <f ca="1">AVERAGE(U239:OFFSET(U239,-$W$5+1,0))</f>
        <v>23.453999999999905</v>
      </c>
      <c r="X239" s="20">
        <f ca="1">AVERAGE(V239:OFFSET(V239,-$W$5+1,0))</f>
        <v>6.1879999999999198</v>
      </c>
      <c r="Y239" s="20">
        <f t="shared" ca="1" si="32"/>
        <v>79.124215639970458</v>
      </c>
      <c r="Z239" s="20">
        <f t="shared" ca="1" si="41"/>
        <v>0</v>
      </c>
    </row>
    <row r="240" spans="1:26">
      <c r="A240" s="5">
        <v>38705</v>
      </c>
      <c r="B240" s="4">
        <v>6386.36</v>
      </c>
      <c r="C240" s="4">
        <v>6439.2</v>
      </c>
      <c r="D240" s="4">
        <v>6374.49</v>
      </c>
      <c r="E240" s="4">
        <v>6431.42</v>
      </c>
      <c r="F240" s="4">
        <v>4477000</v>
      </c>
      <c r="G240" s="35">
        <f t="shared" si="43"/>
        <v>35.670000000000073</v>
      </c>
      <c r="H240" s="35">
        <f t="shared" si="42"/>
        <v>45.0600000000004</v>
      </c>
      <c r="I240" s="35">
        <f t="shared" ca="1" si="33"/>
        <v>-1</v>
      </c>
      <c r="J240" s="35">
        <f t="shared" ca="1" si="34"/>
        <v>2</v>
      </c>
      <c r="K240" s="35">
        <f t="shared" ca="1" si="35"/>
        <v>161.46000000000095</v>
      </c>
      <c r="L240" s="35">
        <f t="shared" ca="1" si="36"/>
        <v>-1011.2799999999961</v>
      </c>
      <c r="M240" s="34">
        <f ca="1">AVERAGE(E240:OFFSET(E240,-M$5+1,0))</f>
        <v>6297.854166666667</v>
      </c>
      <c r="N240" s="34">
        <f ca="1">AVERAGE(E240:OFFSET(E240,-N$5+1,0))</f>
        <v>6224.265909090911</v>
      </c>
      <c r="O240" s="34">
        <f t="shared" ca="1" si="37"/>
        <v>0</v>
      </c>
      <c r="P240" s="12">
        <f ca="1">100*(MAX(C240:OFFSET(C240,-$P$5+1,0))-E240)/(MAX(C240:OFFSET(C240,-$P$5+1,0))-MIN(D240:OFFSET(D240,-$P$5+1,0)))</f>
        <v>3.3481086198733698</v>
      </c>
      <c r="Q240" s="37">
        <f t="shared" ca="1" si="38"/>
        <v>-1</v>
      </c>
      <c r="R240" s="15">
        <f ca="1">AVERAGE(E240:OFFSET(E240,-R$5+1,0))</f>
        <v>6300.5666666666666</v>
      </c>
      <c r="S240" s="15">
        <f t="shared" ca="1" si="39"/>
        <v>2.0768502304025587</v>
      </c>
      <c r="T240" s="14">
        <f t="shared" ca="1" si="40"/>
        <v>0</v>
      </c>
      <c r="U240" s="20">
        <f t="shared" si="44"/>
        <v>80.730000000000473</v>
      </c>
      <c r="V240" s="20">
        <f t="shared" si="45"/>
        <v>0</v>
      </c>
      <c r="W240" s="20">
        <f ca="1">AVERAGE(U240:OFFSET(U240,-$W$5+1,0))</f>
        <v>39.213999999999942</v>
      </c>
      <c r="X240" s="20">
        <f ca="1">AVERAGE(V240:OFFSET(V240,-$W$5+1,0))</f>
        <v>6.1879999999999198</v>
      </c>
      <c r="Y240" s="20">
        <f t="shared" ca="1" si="32"/>
        <v>86.370644465001675</v>
      </c>
      <c r="Z240" s="20">
        <f t="shared" ca="1" si="41"/>
        <v>-1</v>
      </c>
    </row>
    <row r="241" spans="1:26">
      <c r="A241" s="5">
        <v>38706</v>
      </c>
      <c r="B241" s="4">
        <v>6428.25</v>
      </c>
      <c r="C241" s="4">
        <v>6443.89</v>
      </c>
      <c r="D241" s="4">
        <v>6413.46</v>
      </c>
      <c r="E241" s="4">
        <v>6427.84</v>
      </c>
      <c r="F241" s="4">
        <v>3875800</v>
      </c>
      <c r="G241" s="35">
        <f t="shared" si="43"/>
        <v>-3.1700000000000728</v>
      </c>
      <c r="H241" s="35">
        <f t="shared" si="42"/>
        <v>-0.40999999999985448</v>
      </c>
      <c r="I241" s="35">
        <f t="shared" ca="1" si="33"/>
        <v>-1</v>
      </c>
      <c r="J241" s="35">
        <f t="shared" ca="1" si="34"/>
        <v>-1</v>
      </c>
      <c r="K241" s="35">
        <f t="shared" ca="1" si="35"/>
        <v>-5.930000000000291</v>
      </c>
      <c r="L241" s="35">
        <f t="shared" ca="1" si="36"/>
        <v>-1017.2099999999964</v>
      </c>
      <c r="M241" s="34">
        <f ca="1">AVERAGE(E241:OFFSET(E241,-M$5+1,0))</f>
        <v>6314.4283333333333</v>
      </c>
      <c r="N241" s="34">
        <f ca="1">AVERAGE(E241:OFFSET(E241,-N$5+1,0))</f>
        <v>6238.8613636363643</v>
      </c>
      <c r="O241" s="34">
        <f t="shared" ca="1" si="37"/>
        <v>0</v>
      </c>
      <c r="P241" s="12">
        <f ca="1">100*(MAX(C241:OFFSET(C241,-$P$5+1,0))-E241)/(MAX(C241:OFFSET(C241,-$P$5+1,0))-MIN(D241:OFFSET(D241,-$P$5+1,0)))</f>
        <v>6.7704378638320062</v>
      </c>
      <c r="Q241" s="37">
        <f t="shared" ca="1" si="38"/>
        <v>-1</v>
      </c>
      <c r="R241" s="15">
        <f ca="1">AVERAGE(E241:OFFSET(E241,-R$5+1,0))</f>
        <v>6327.4916666666659</v>
      </c>
      <c r="S241" s="15">
        <f t="shared" ca="1" si="39"/>
        <v>1.5859101618730056</v>
      </c>
      <c r="T241" s="14">
        <f t="shared" ca="1" si="40"/>
        <v>0</v>
      </c>
      <c r="U241" s="20">
        <f t="shared" si="44"/>
        <v>0</v>
      </c>
      <c r="V241" s="20">
        <f t="shared" si="45"/>
        <v>3.5799999999999272</v>
      </c>
      <c r="W241" s="20">
        <f ca="1">AVERAGE(U241:OFFSET(U241,-$W$5+1,0))</f>
        <v>39.213999999999942</v>
      </c>
      <c r="X241" s="20">
        <f ca="1">AVERAGE(V241:OFFSET(V241,-$W$5+1,0))</f>
        <v>5.8819999999999713</v>
      </c>
      <c r="Y241" s="20">
        <f t="shared" ca="1" si="32"/>
        <v>86.956714564484699</v>
      </c>
      <c r="Z241" s="20">
        <f t="shared" ca="1" si="41"/>
        <v>-1</v>
      </c>
    </row>
    <row r="242" spans="1:26">
      <c r="A242" s="5">
        <v>38707</v>
      </c>
      <c r="B242" s="4">
        <v>6442.32</v>
      </c>
      <c r="C242" s="4">
        <v>6481.56</v>
      </c>
      <c r="D242" s="4">
        <v>6427.86</v>
      </c>
      <c r="E242" s="4">
        <v>6471.89</v>
      </c>
      <c r="F242" s="4">
        <v>4378800</v>
      </c>
      <c r="G242" s="35">
        <f t="shared" si="43"/>
        <v>14.479999999999563</v>
      </c>
      <c r="H242" s="35">
        <f t="shared" si="42"/>
        <v>29.570000000000618</v>
      </c>
      <c r="I242" s="35">
        <f t="shared" ca="1" si="33"/>
        <v>-1</v>
      </c>
      <c r="J242" s="35">
        <f t="shared" ca="1" si="34"/>
        <v>-2</v>
      </c>
      <c r="K242" s="35">
        <f t="shared" ca="1" si="35"/>
        <v>-73.6200000000008</v>
      </c>
      <c r="L242" s="35">
        <f t="shared" ca="1" si="36"/>
        <v>-1090.8299999999972</v>
      </c>
      <c r="M242" s="34">
        <f ca="1">AVERAGE(E242:OFFSET(E242,-M$5+1,0))</f>
        <v>6324.7266666666665</v>
      </c>
      <c r="N242" s="34">
        <f ca="1">AVERAGE(E242:OFFSET(E242,-N$5+1,0))</f>
        <v>6255.6100000000015</v>
      </c>
      <c r="O242" s="34">
        <f t="shared" ca="1" si="37"/>
        <v>0</v>
      </c>
      <c r="P242" s="12">
        <f ca="1">100*(MAX(C242:OFFSET(C242,-$P$5+1,0))-E242)/(MAX(C242:OFFSET(C242,-$P$5+1,0))-MIN(D242:OFFSET(D242,-$P$5+1,0)))</f>
        <v>3.519819459105324</v>
      </c>
      <c r="Q242" s="37">
        <f t="shared" ca="1" si="38"/>
        <v>-1</v>
      </c>
      <c r="R242" s="15">
        <f ca="1">AVERAGE(E242:OFFSET(E242,-R$5+1,0))</f>
        <v>6362.6100000000006</v>
      </c>
      <c r="S242" s="15">
        <f t="shared" ca="1" si="39"/>
        <v>1.7175341565803928</v>
      </c>
      <c r="T242" s="14">
        <f t="shared" ca="1" si="40"/>
        <v>0</v>
      </c>
      <c r="U242" s="20">
        <f t="shared" si="44"/>
        <v>44.050000000000182</v>
      </c>
      <c r="V242" s="20">
        <f t="shared" si="45"/>
        <v>0</v>
      </c>
      <c r="W242" s="20">
        <f ca="1">AVERAGE(U242:OFFSET(U242,-$W$5+1,0))</f>
        <v>48.02399999999998</v>
      </c>
      <c r="X242" s="20">
        <f ca="1">AVERAGE(V242:OFFSET(V242,-$W$5+1,0))</f>
        <v>0.71599999999998543</v>
      </c>
      <c r="Y242" s="20">
        <f t="shared" ca="1" si="32"/>
        <v>98.530980713992648</v>
      </c>
      <c r="Z242" s="20">
        <f t="shared" ca="1" si="41"/>
        <v>-1</v>
      </c>
    </row>
    <row r="243" spans="1:26">
      <c r="A243" s="5">
        <v>38708</v>
      </c>
      <c r="B243" s="4">
        <v>6501.37</v>
      </c>
      <c r="C243" s="4">
        <v>6504.09</v>
      </c>
      <c r="D243" s="4">
        <v>6417.2</v>
      </c>
      <c r="E243" s="4">
        <v>6417.2</v>
      </c>
      <c r="F243" s="4">
        <v>3791200</v>
      </c>
      <c r="G243" s="35">
        <f t="shared" si="43"/>
        <v>29.479999999999563</v>
      </c>
      <c r="H243" s="35">
        <f t="shared" si="42"/>
        <v>-84.170000000000073</v>
      </c>
      <c r="I243" s="35">
        <f t="shared" ca="1" si="33"/>
        <v>0</v>
      </c>
      <c r="J243" s="35">
        <f t="shared" ca="1" si="34"/>
        <v>-2</v>
      </c>
      <c r="K243" s="35">
        <f t="shared" ca="1" si="35"/>
        <v>109.38000000000102</v>
      </c>
      <c r="L243" s="35">
        <f t="shared" ca="1" si="36"/>
        <v>-981.44999999999618</v>
      </c>
      <c r="M243" s="34">
        <f ca="1">AVERAGE(E243:OFFSET(E243,-M$5+1,0))</f>
        <v>6330.2833333333328</v>
      </c>
      <c r="N243" s="34">
        <f ca="1">AVERAGE(E243:OFFSET(E243,-N$5+1,0))</f>
        <v>6271.8831818181825</v>
      </c>
      <c r="O243" s="34">
        <f t="shared" ca="1" si="37"/>
        <v>0</v>
      </c>
      <c r="P243" s="12">
        <f ca="1">100*(MAX(C243:OFFSET(C243,-$P$5+1,0))-E243)/(MAX(C243:OFFSET(C243,-$P$5+1,0))-MIN(D243:OFFSET(D243,-$P$5+1,0)))</f>
        <v>29.230303438067775</v>
      </c>
      <c r="Q243" s="37">
        <f t="shared" ca="1" si="38"/>
        <v>-1</v>
      </c>
      <c r="R243" s="15">
        <f ca="1">AVERAGE(E243:OFFSET(E243,-R$5+1,0))</f>
        <v>6392.918333333334</v>
      </c>
      <c r="S243" s="15">
        <f t="shared" ca="1" si="39"/>
        <v>0.37982131791139478</v>
      </c>
      <c r="T243" s="14">
        <f t="shared" ca="1" si="40"/>
        <v>0</v>
      </c>
      <c r="U243" s="20">
        <f t="shared" si="44"/>
        <v>0</v>
      </c>
      <c r="V243" s="20">
        <f t="shared" si="45"/>
        <v>54.690000000000509</v>
      </c>
      <c r="W243" s="20">
        <f ca="1">AVERAGE(U243:OFFSET(U243,-$W$5+1,0))</f>
        <v>43.4</v>
      </c>
      <c r="X243" s="20">
        <f ca="1">AVERAGE(V243:OFFSET(V243,-$W$5+1,0))</f>
        <v>11.654000000000087</v>
      </c>
      <c r="Y243" s="20">
        <f t="shared" ca="1" si="32"/>
        <v>78.831692520071073</v>
      </c>
      <c r="Z243" s="20">
        <f t="shared" ca="1" si="41"/>
        <v>0</v>
      </c>
    </row>
    <row r="244" spans="1:26">
      <c r="A244" s="5">
        <v>38709</v>
      </c>
      <c r="B244" s="4">
        <v>6450.65</v>
      </c>
      <c r="C244" s="4">
        <v>6516.11</v>
      </c>
      <c r="D244" s="4">
        <v>6426.23</v>
      </c>
      <c r="E244" s="4">
        <v>6512.63</v>
      </c>
      <c r="F244" s="4">
        <v>4237800</v>
      </c>
      <c r="G244" s="35">
        <f t="shared" si="43"/>
        <v>33.449999999999818</v>
      </c>
      <c r="H244" s="35">
        <f t="shared" si="42"/>
        <v>61.980000000000473</v>
      </c>
      <c r="I244" s="35">
        <f t="shared" ca="1" si="33"/>
        <v>0</v>
      </c>
      <c r="J244" s="35">
        <f t="shared" ca="1" si="34"/>
        <v>-2</v>
      </c>
      <c r="K244" s="35">
        <f t="shared" ca="1" si="35"/>
        <v>-190.86000000000058</v>
      </c>
      <c r="L244" s="35">
        <f t="shared" ca="1" si="36"/>
        <v>-1172.3099999999968</v>
      </c>
      <c r="M244" s="34">
        <f ca="1">AVERAGE(E244:OFFSET(E244,-M$5+1,0))</f>
        <v>6345.5425000000005</v>
      </c>
      <c r="N244" s="34">
        <f ca="1">AVERAGE(E244:OFFSET(E244,-N$5+1,0))</f>
        <v>6289.5700000000006</v>
      </c>
      <c r="O244" s="34">
        <f t="shared" ca="1" si="37"/>
        <v>0</v>
      </c>
      <c r="P244" s="12">
        <f ca="1">100*(MAX(C244:OFFSET(C244,-$P$5+1,0))-E244)/(MAX(C244:OFFSET(C244,-$P$5+1,0))-MIN(D244:OFFSET(D244,-$P$5+1,0)))</f>
        <v>1.1251939989651987</v>
      </c>
      <c r="Q244" s="37">
        <f t="shared" ca="1" si="38"/>
        <v>-1</v>
      </c>
      <c r="R244" s="15">
        <f ca="1">AVERAGE(E244:OFFSET(E244,-R$5+1,0))</f>
        <v>6435.2783333333327</v>
      </c>
      <c r="S244" s="15">
        <f t="shared" ca="1" si="39"/>
        <v>1.2019941121427906</v>
      </c>
      <c r="T244" s="14">
        <f t="shared" ca="1" si="40"/>
        <v>0</v>
      </c>
      <c r="U244" s="20">
        <f t="shared" si="44"/>
        <v>95.430000000000291</v>
      </c>
      <c r="V244" s="20">
        <f t="shared" si="45"/>
        <v>0</v>
      </c>
      <c r="W244" s="20">
        <f ca="1">AVERAGE(U244:OFFSET(U244,-$W$5+1,0))</f>
        <v>44.042000000000186</v>
      </c>
      <c r="X244" s="20">
        <f ca="1">AVERAGE(V244:OFFSET(V244,-$W$5+1,0))</f>
        <v>11.654000000000087</v>
      </c>
      <c r="Y244" s="20">
        <f t="shared" ca="1" si="32"/>
        <v>79.075696638896815</v>
      </c>
      <c r="Z244" s="20">
        <f t="shared" ca="1" si="41"/>
        <v>0</v>
      </c>
    </row>
    <row r="245" spans="1:26">
      <c r="A245" s="5">
        <v>38712</v>
      </c>
      <c r="B245" s="4">
        <v>6565.67</v>
      </c>
      <c r="C245" s="4">
        <v>6573.97</v>
      </c>
      <c r="D245" s="4">
        <v>6530.76</v>
      </c>
      <c r="E245" s="4">
        <v>6534.77</v>
      </c>
      <c r="F245" s="4">
        <v>4487800</v>
      </c>
      <c r="G245" s="35">
        <f t="shared" si="43"/>
        <v>53.039999999999964</v>
      </c>
      <c r="H245" s="35">
        <f t="shared" si="42"/>
        <v>-30.899999999999636</v>
      </c>
      <c r="I245" s="35">
        <f t="shared" ca="1" si="33"/>
        <v>0</v>
      </c>
      <c r="J245" s="35">
        <f t="shared" ca="1" si="34"/>
        <v>-2</v>
      </c>
      <c r="K245" s="35">
        <f t="shared" ca="1" si="35"/>
        <v>-44.280000000000655</v>
      </c>
      <c r="L245" s="35">
        <f t="shared" ca="1" si="36"/>
        <v>-1216.5899999999974</v>
      </c>
      <c r="M245" s="34">
        <f ca="1">AVERAGE(E245:OFFSET(E245,-M$5+1,0))</f>
        <v>6369.3408333333346</v>
      </c>
      <c r="N245" s="34">
        <f ca="1">AVERAGE(E245:OFFSET(E245,-N$5+1,0))</f>
        <v>6308.7918181818177</v>
      </c>
      <c r="O245" s="34">
        <f t="shared" ca="1" si="37"/>
        <v>0</v>
      </c>
      <c r="P245" s="12">
        <f ca="1">100*(MAX(C245:OFFSET(C245,-$P$5+1,0))-E245)/(MAX(C245:OFFSET(C245,-$P$5+1,0))-MIN(D245:OFFSET(D245,-$P$5+1,0)))</f>
        <v>11.305952930318352</v>
      </c>
      <c r="Q245" s="37">
        <f t="shared" ca="1" si="38"/>
        <v>-1</v>
      </c>
      <c r="R245" s="15">
        <f ca="1">AVERAGE(E245:OFFSET(E245,-R$5+1,0))</f>
        <v>6465.958333333333</v>
      </c>
      <c r="S245" s="15">
        <f t="shared" ca="1" si="39"/>
        <v>1.0642145080324634</v>
      </c>
      <c r="T245" s="14">
        <f t="shared" ca="1" si="40"/>
        <v>0</v>
      </c>
      <c r="U245" s="20">
        <f t="shared" si="44"/>
        <v>22.140000000000327</v>
      </c>
      <c r="V245" s="20">
        <f t="shared" si="45"/>
        <v>0</v>
      </c>
      <c r="W245" s="20">
        <f ca="1">AVERAGE(U245:OFFSET(U245,-$W$5+1,0))</f>
        <v>32.324000000000161</v>
      </c>
      <c r="X245" s="20">
        <f ca="1">AVERAGE(V245:OFFSET(V245,-$W$5+1,0))</f>
        <v>11.654000000000087</v>
      </c>
      <c r="Y245" s="20">
        <f t="shared" ref="Y245:Y308" ca="1" si="46">IF(X245=0,100,100-(100/(1+W245/X245)))</f>
        <v>73.500386556914776</v>
      </c>
      <c r="Z245" s="20">
        <f t="shared" ca="1" si="41"/>
        <v>0</v>
      </c>
    </row>
    <row r="246" spans="1:26">
      <c r="A246" s="5">
        <v>38713</v>
      </c>
      <c r="B246" s="4">
        <v>6539.29</v>
      </c>
      <c r="C246" s="4">
        <v>6570.42</v>
      </c>
      <c r="D246" s="4">
        <v>6505.46</v>
      </c>
      <c r="E246" s="4">
        <v>6531.59</v>
      </c>
      <c r="F246" s="4">
        <v>4753400</v>
      </c>
      <c r="G246" s="35">
        <f t="shared" si="43"/>
        <v>4.5199999999995271</v>
      </c>
      <c r="H246" s="35">
        <f t="shared" si="42"/>
        <v>-7.6999999999998181</v>
      </c>
      <c r="I246" s="35">
        <f t="shared" ref="I246:I309" ca="1" si="47">IF(OR(O246=1,Z246=1),1,IF(OR(O246=-1,Z246=-1),-1,0))</f>
        <v>0</v>
      </c>
      <c r="J246" s="35">
        <f t="shared" ref="J246:J309" ca="1" si="48">IF(AND(J245&lt;=0,I245=1),1,IF(AND(J245&gt;=0,I245=-1),-1,IF(-1*K245/E245&gt;K$9,0,IF(K245/E245&gt;J$9,0,IF(J245+I245&gt;J$5,J$5,IF(J245+I245&lt;J$7,J$7,J245+I245))))))</f>
        <v>-2</v>
      </c>
      <c r="K246" s="35">
        <f t="shared" ref="K246:K309" ca="1" si="49">J245*G246+J246*H246</f>
        <v>6.3600000000005821</v>
      </c>
      <c r="L246" s="35">
        <f t="shared" ref="L246:L309" ca="1" si="50">L245+K246</f>
        <v>-1210.2299999999968</v>
      </c>
      <c r="M246" s="34">
        <f ca="1">AVERAGE(E246:OFFSET(E246,-M$5+1,0))</f>
        <v>6391.61</v>
      </c>
      <c r="N246" s="34">
        <f ca="1">AVERAGE(E246:OFFSET(E246,-N$5+1,0))</f>
        <v>6327.1277272727275</v>
      </c>
      <c r="O246" s="34">
        <f t="shared" ref="O246:O309" ca="1" si="51">IF(AND(M245&lt;=N245,M246&gt;N246),1,IF(AND(M245&gt;=N245,M246&lt;N246),-1,0))</f>
        <v>0</v>
      </c>
      <c r="P246" s="12">
        <f ca="1">100*(MAX(C246:OFFSET(C246,-$P$5+1,0))-E246)/(MAX(C246:OFFSET(C246,-$P$5+1,0))-MIN(D246:OFFSET(D246,-$P$5+1,0)))</f>
        <v>12.223119520073856</v>
      </c>
      <c r="Q246" s="37">
        <f t="shared" ref="Q246:Q309" ca="1" si="52">IF(P245&gt;$P$8,1,IF(P245&lt;$Q$8,-1,0))</f>
        <v>-1</v>
      </c>
      <c r="R246" s="15">
        <f ca="1">AVERAGE(E246:OFFSET(E246,-R$5+1,0))</f>
        <v>6482.6533333333327</v>
      </c>
      <c r="S246" s="15">
        <f t="shared" ref="S246:S309" ca="1" si="53">100*(E246-R246)/R246</f>
        <v>0.75488637368650613</v>
      </c>
      <c r="T246" s="14">
        <f t="shared" ref="T246:T309" ca="1" si="54">IF(S245&lt;$S$8,1,IF(S245&gt;$T$8,-1,0))</f>
        <v>0</v>
      </c>
      <c r="U246" s="20">
        <f t="shared" si="44"/>
        <v>0</v>
      </c>
      <c r="V246" s="20">
        <f t="shared" si="45"/>
        <v>3.180000000000291</v>
      </c>
      <c r="W246" s="20">
        <f ca="1">AVERAGE(U246:OFFSET(U246,-$W$5+1,0))</f>
        <v>32.324000000000161</v>
      </c>
      <c r="X246" s="20">
        <f ca="1">AVERAGE(V246:OFFSET(V246,-$W$5+1,0))</f>
        <v>11.57400000000016</v>
      </c>
      <c r="Y246" s="20">
        <f t="shared" ca="1" si="46"/>
        <v>73.634334138229363</v>
      </c>
      <c r="Z246" s="20">
        <f t="shared" ref="Z246:Z309" ca="1" si="55">IF(Y245&lt;$Y$8,1,IF(Y246&gt;$Z$8,-1,0))</f>
        <v>0</v>
      </c>
    </row>
    <row r="247" spans="1:26">
      <c r="A247" s="5">
        <v>38714</v>
      </c>
      <c r="B247" s="4">
        <v>6492.8</v>
      </c>
      <c r="C247" s="4">
        <v>6530.02</v>
      </c>
      <c r="D247" s="4">
        <v>6479.34</v>
      </c>
      <c r="E247" s="4">
        <v>6524.4</v>
      </c>
      <c r="F247" s="4">
        <v>3882000</v>
      </c>
      <c r="G247" s="35">
        <f t="shared" si="43"/>
        <v>-38.789999999999964</v>
      </c>
      <c r="H247" s="35">
        <f t="shared" si="42"/>
        <v>31.599999999999454</v>
      </c>
      <c r="I247" s="35">
        <f t="shared" ca="1" si="47"/>
        <v>0</v>
      </c>
      <c r="J247" s="35">
        <f t="shared" ca="1" si="48"/>
        <v>-2</v>
      </c>
      <c r="K247" s="35">
        <f t="shared" ca="1" si="49"/>
        <v>14.380000000001019</v>
      </c>
      <c r="L247" s="35">
        <f t="shared" ca="1" si="50"/>
        <v>-1195.8499999999958</v>
      </c>
      <c r="M247" s="34">
        <f ca="1">AVERAGE(E247:OFFSET(E247,-M$5+1,0))</f>
        <v>6413.1191666666646</v>
      </c>
      <c r="N247" s="34">
        <f ca="1">AVERAGE(E247:OFFSET(E247,-N$5+1,0))</f>
        <v>6341.6986363636379</v>
      </c>
      <c r="O247" s="34">
        <f t="shared" ca="1" si="51"/>
        <v>0</v>
      </c>
      <c r="P247" s="12">
        <f ca="1">100*(MAX(C247:OFFSET(C247,-$P$5+1,0))-E247)/(MAX(C247:OFFSET(C247,-$P$5+1,0))-MIN(D247:OFFSET(D247,-$P$5+1,0)))</f>
        <v>14.296838947854344</v>
      </c>
      <c r="Q247" s="37">
        <f t="shared" ca="1" si="52"/>
        <v>-1</v>
      </c>
      <c r="R247" s="15">
        <f ca="1">AVERAGE(E247:OFFSET(E247,-R$5+1,0))</f>
        <v>6498.7466666666669</v>
      </c>
      <c r="S247" s="15">
        <f t="shared" ca="1" si="53"/>
        <v>0.39474278117215533</v>
      </c>
      <c r="T247" s="14">
        <f t="shared" ca="1" si="54"/>
        <v>0</v>
      </c>
      <c r="U247" s="20">
        <f t="shared" si="44"/>
        <v>0</v>
      </c>
      <c r="V247" s="20">
        <f t="shared" si="45"/>
        <v>7.1900000000005093</v>
      </c>
      <c r="W247" s="20">
        <f ca="1">AVERAGE(U247:OFFSET(U247,-$W$5+1,0))</f>
        <v>23.514000000000124</v>
      </c>
      <c r="X247" s="20">
        <f ca="1">AVERAGE(V247:OFFSET(V247,-$W$5+1,0))</f>
        <v>13.012000000000262</v>
      </c>
      <c r="Y247" s="20">
        <f t="shared" ca="1" si="46"/>
        <v>64.376060888134134</v>
      </c>
      <c r="Z247" s="20">
        <f t="shared" ca="1" si="55"/>
        <v>0</v>
      </c>
    </row>
    <row r="248" spans="1:26">
      <c r="A248" s="5">
        <v>38715</v>
      </c>
      <c r="B248" s="4">
        <v>6549.72</v>
      </c>
      <c r="C248" s="4">
        <v>6600.12</v>
      </c>
      <c r="D248" s="4">
        <v>6546.75</v>
      </c>
      <c r="E248" s="4">
        <v>6575.53</v>
      </c>
      <c r="F248" s="4">
        <v>5351000</v>
      </c>
      <c r="G248" s="35">
        <f t="shared" si="43"/>
        <v>25.320000000000618</v>
      </c>
      <c r="H248" s="35">
        <f t="shared" si="42"/>
        <v>25.809999999999491</v>
      </c>
      <c r="I248" s="35">
        <f t="shared" ca="1" si="47"/>
        <v>-1</v>
      </c>
      <c r="J248" s="35">
        <f t="shared" ca="1" si="48"/>
        <v>-2</v>
      </c>
      <c r="K248" s="35">
        <f t="shared" ca="1" si="49"/>
        <v>-102.26000000000022</v>
      </c>
      <c r="L248" s="35">
        <f t="shared" ca="1" si="50"/>
        <v>-1298.109999999996</v>
      </c>
      <c r="M248" s="34">
        <f ca="1">AVERAGE(E248:OFFSET(E248,-M$5+1,0))</f>
        <v>6439.3149999999987</v>
      </c>
      <c r="N248" s="34">
        <f ca="1">AVERAGE(E248:OFFSET(E248,-N$5+1,0))</f>
        <v>6361.5177272727278</v>
      </c>
      <c r="O248" s="34">
        <f t="shared" ca="1" si="51"/>
        <v>0</v>
      </c>
      <c r="P248" s="12">
        <f ca="1">100*(MAX(C248:OFFSET(C248,-$P$5+1,0))-E248)/(MAX(C248:OFFSET(C248,-$P$5+1,0))-MIN(D248:OFFSET(D248,-$P$5+1,0)))</f>
        <v>8.0173453751100858</v>
      </c>
      <c r="Q248" s="37">
        <f t="shared" ca="1" si="52"/>
        <v>-1</v>
      </c>
      <c r="R248" s="15">
        <f ca="1">AVERAGE(E248:OFFSET(E248,-R$5+1,0))</f>
        <v>6516.0199999999995</v>
      </c>
      <c r="S248" s="15">
        <f t="shared" ca="1" si="53"/>
        <v>0.91328755897004954</v>
      </c>
      <c r="T248" s="14">
        <f t="shared" ca="1" si="54"/>
        <v>0</v>
      </c>
      <c r="U248" s="20">
        <f t="shared" si="44"/>
        <v>51.130000000000109</v>
      </c>
      <c r="V248" s="20">
        <f t="shared" si="45"/>
        <v>0</v>
      </c>
      <c r="W248" s="20">
        <f ca="1">AVERAGE(U248:OFFSET(U248,-$W$5+1,0))</f>
        <v>33.740000000000144</v>
      </c>
      <c r="X248" s="20">
        <f ca="1">AVERAGE(V248:OFFSET(V248,-$W$5+1,0))</f>
        <v>2.0740000000001602</v>
      </c>
      <c r="Y248" s="20">
        <f t="shared" ca="1" si="46"/>
        <v>94.208968559780686</v>
      </c>
      <c r="Z248" s="20">
        <f t="shared" ca="1" si="55"/>
        <v>-1</v>
      </c>
    </row>
    <row r="249" spans="1:26">
      <c r="A249" s="5">
        <v>38716</v>
      </c>
      <c r="B249" s="4">
        <v>6589.84</v>
      </c>
      <c r="C249" s="4">
        <v>6600.17</v>
      </c>
      <c r="D249" s="4">
        <v>6548.34</v>
      </c>
      <c r="E249" s="4">
        <v>6548.34</v>
      </c>
      <c r="F249" s="4">
        <v>5074600</v>
      </c>
      <c r="G249" s="35">
        <f t="shared" si="43"/>
        <v>14.3100000000004</v>
      </c>
      <c r="H249" s="35">
        <f t="shared" si="42"/>
        <v>-41.5</v>
      </c>
      <c r="I249" s="35">
        <f t="shared" ca="1" si="47"/>
        <v>0</v>
      </c>
      <c r="J249" s="35">
        <f t="shared" ca="1" si="48"/>
        <v>-2</v>
      </c>
      <c r="K249" s="35">
        <f t="shared" ca="1" si="49"/>
        <v>54.3799999999992</v>
      </c>
      <c r="L249" s="35">
        <f t="shared" ca="1" si="50"/>
        <v>-1243.7299999999968</v>
      </c>
      <c r="M249" s="34">
        <f ca="1">AVERAGE(E249:OFFSET(E249,-M$5+1,0))</f>
        <v>6465.3975</v>
      </c>
      <c r="N249" s="34">
        <f ca="1">AVERAGE(E249:OFFSET(E249,-N$5+1,0))</f>
        <v>6377.1936363636369</v>
      </c>
      <c r="O249" s="34">
        <f t="shared" ca="1" si="51"/>
        <v>0</v>
      </c>
      <c r="P249" s="12">
        <f ca="1">100*(MAX(C249:OFFSET(C249,-$P$5+1,0))-E249)/(MAX(C249:OFFSET(C249,-$P$5+1,0))-MIN(D249:OFFSET(D249,-$P$5+1,0)))</f>
        <v>22.966146756469275</v>
      </c>
      <c r="Q249" s="37">
        <f t="shared" ca="1" si="52"/>
        <v>-1</v>
      </c>
      <c r="R249" s="15">
        <f ca="1">AVERAGE(E249:OFFSET(E249,-R$5+1,0))</f>
        <v>6537.8766666666661</v>
      </c>
      <c r="S249" s="15">
        <f t="shared" ca="1" si="53"/>
        <v>0.16004176687335364</v>
      </c>
      <c r="T249" s="14">
        <f t="shared" ca="1" si="54"/>
        <v>0</v>
      </c>
      <c r="U249" s="20">
        <f t="shared" si="44"/>
        <v>0</v>
      </c>
      <c r="V249" s="20">
        <f t="shared" si="45"/>
        <v>27.1899999999996</v>
      </c>
      <c r="W249" s="20">
        <f ca="1">AVERAGE(U249:OFFSET(U249,-$W$5+1,0))</f>
        <v>14.654000000000087</v>
      </c>
      <c r="X249" s="20">
        <f ca="1">AVERAGE(V249:OFFSET(V249,-$W$5+1,0))</f>
        <v>7.5120000000000804</v>
      </c>
      <c r="Y249" s="20">
        <f t="shared" ca="1" si="46"/>
        <v>66.110258955156439</v>
      </c>
      <c r="Z249" s="20">
        <f t="shared" ca="1" si="55"/>
        <v>0</v>
      </c>
    </row>
    <row r="250" spans="1:26">
      <c r="A250" s="5">
        <v>38719</v>
      </c>
      <c r="B250" s="4">
        <v>6457.61</v>
      </c>
      <c r="C250" s="4">
        <v>6492.92</v>
      </c>
      <c r="D250" s="4">
        <v>6424.03</v>
      </c>
      <c r="E250" s="4">
        <v>6462.06</v>
      </c>
      <c r="F250" s="4">
        <v>4678400</v>
      </c>
      <c r="G250" s="35">
        <f t="shared" si="43"/>
        <v>-90.730000000000473</v>
      </c>
      <c r="H250" s="35">
        <f t="shared" si="42"/>
        <v>4.4500000000007276</v>
      </c>
      <c r="I250" s="35">
        <f t="shared" ca="1" si="47"/>
        <v>0</v>
      </c>
      <c r="J250" s="35">
        <f t="shared" ca="1" si="48"/>
        <v>-2</v>
      </c>
      <c r="K250" s="35">
        <f t="shared" ca="1" si="49"/>
        <v>172.55999999999949</v>
      </c>
      <c r="L250" s="35">
        <f t="shared" ca="1" si="50"/>
        <v>-1071.1699999999973</v>
      </c>
      <c r="M250" s="34">
        <f ca="1">AVERAGE(E250:OFFSET(E250,-M$5+1,0))</f>
        <v>6482.3633333333337</v>
      </c>
      <c r="N250" s="34">
        <f ca="1">AVERAGE(E250:OFFSET(E250,-N$5+1,0))</f>
        <v>6390.022727272727</v>
      </c>
      <c r="O250" s="34">
        <f t="shared" ca="1" si="51"/>
        <v>0</v>
      </c>
      <c r="P250" s="12">
        <f ca="1">100*(MAX(C250:OFFSET(C250,-$P$5+1,0))-E250)/(MAX(C250:OFFSET(C250,-$P$5+1,0))-MIN(D250:OFFSET(D250,-$P$5+1,0)))</f>
        <v>73.97032831664059</v>
      </c>
      <c r="Q250" s="37">
        <f t="shared" ca="1" si="52"/>
        <v>-1</v>
      </c>
      <c r="R250" s="15">
        <f ca="1">AVERAGE(E250:OFFSET(E250,-R$5+1,0))</f>
        <v>6529.4483333333337</v>
      </c>
      <c r="S250" s="15">
        <f t="shared" ca="1" si="53"/>
        <v>-1.0320677933740698</v>
      </c>
      <c r="T250" s="14">
        <f t="shared" ca="1" si="54"/>
        <v>0</v>
      </c>
      <c r="U250" s="20">
        <f t="shared" si="44"/>
        <v>0</v>
      </c>
      <c r="V250" s="20">
        <f t="shared" si="45"/>
        <v>86.279999999999745</v>
      </c>
      <c r="W250" s="20">
        <f ca="1">AVERAGE(U250:OFFSET(U250,-$W$5+1,0))</f>
        <v>10.226000000000022</v>
      </c>
      <c r="X250" s="20">
        <f ca="1">AVERAGE(V250:OFFSET(V250,-$W$5+1,0))</f>
        <v>24.768000000000029</v>
      </c>
      <c r="Y250" s="20">
        <f t="shared" ca="1" si="46"/>
        <v>29.222152368977561</v>
      </c>
      <c r="Z250" s="20">
        <f t="shared" ca="1" si="55"/>
        <v>0</v>
      </c>
    </row>
    <row r="251" spans="1:26">
      <c r="A251" s="5">
        <v>38720</v>
      </c>
      <c r="B251" s="4">
        <v>6476.2</v>
      </c>
      <c r="C251" s="4">
        <v>6591.77</v>
      </c>
      <c r="D251" s="4">
        <v>6457.09</v>
      </c>
      <c r="E251" s="4">
        <v>6591.77</v>
      </c>
      <c r="F251" s="4">
        <v>5181400</v>
      </c>
      <c r="G251" s="35">
        <f t="shared" si="43"/>
        <v>14.139999999999418</v>
      </c>
      <c r="H251" s="35">
        <f t="shared" si="42"/>
        <v>115.57000000000062</v>
      </c>
      <c r="I251" s="35">
        <f t="shared" ca="1" si="47"/>
        <v>0</v>
      </c>
      <c r="J251" s="35">
        <f t="shared" ca="1" si="48"/>
        <v>-2</v>
      </c>
      <c r="K251" s="35">
        <f t="shared" ca="1" si="49"/>
        <v>-259.42000000000007</v>
      </c>
      <c r="L251" s="35">
        <f t="shared" ca="1" si="50"/>
        <v>-1330.5899999999974</v>
      </c>
      <c r="M251" s="34">
        <f ca="1">AVERAGE(E251:OFFSET(E251,-M$5+1,0))</f>
        <v>6502.4533333333338</v>
      </c>
      <c r="N251" s="34">
        <f ca="1">AVERAGE(E251:OFFSET(E251,-N$5+1,0))</f>
        <v>6406.5145454545445</v>
      </c>
      <c r="O251" s="34">
        <f t="shared" ca="1" si="51"/>
        <v>0</v>
      </c>
      <c r="P251" s="12">
        <f ca="1">100*(MAX(C251:OFFSET(C251,-$P$5+1,0))-E251)/(MAX(C251:OFFSET(C251,-$P$5+1,0))-MIN(D251:OFFSET(D251,-$P$5+1,0)))</f>
        <v>4.5909165436954824</v>
      </c>
      <c r="Q251" s="37">
        <f t="shared" ca="1" si="52"/>
        <v>1</v>
      </c>
      <c r="R251" s="15">
        <f ca="1">AVERAGE(E251:OFFSET(E251,-R$5+1,0))</f>
        <v>6538.9483333333337</v>
      </c>
      <c r="S251" s="15">
        <f t="shared" ca="1" si="53"/>
        <v>0.80780064276391095</v>
      </c>
      <c r="T251" s="14">
        <f t="shared" ca="1" si="54"/>
        <v>0</v>
      </c>
      <c r="U251" s="20">
        <f t="shared" si="44"/>
        <v>129.71000000000004</v>
      </c>
      <c r="V251" s="20">
        <f t="shared" si="45"/>
        <v>0</v>
      </c>
      <c r="W251" s="20">
        <f ca="1">AVERAGE(U251:OFFSET(U251,-$W$5+1,0))</f>
        <v>36.168000000000028</v>
      </c>
      <c r="X251" s="20">
        <f ca="1">AVERAGE(V251:OFFSET(V251,-$W$5+1,0))</f>
        <v>24.131999999999969</v>
      </c>
      <c r="Y251" s="20">
        <f t="shared" ca="1" si="46"/>
        <v>59.980099502487619</v>
      </c>
      <c r="Z251" s="20">
        <f t="shared" ca="1" si="55"/>
        <v>0</v>
      </c>
    </row>
    <row r="252" spans="1:26">
      <c r="A252" s="5">
        <v>38721</v>
      </c>
      <c r="B252" s="4">
        <v>6658.32</v>
      </c>
      <c r="C252" s="4">
        <v>6670.96</v>
      </c>
      <c r="D252" s="4">
        <v>6579.66</v>
      </c>
      <c r="E252" s="4">
        <v>6616.44</v>
      </c>
      <c r="F252" s="4">
        <v>5884200</v>
      </c>
      <c r="G252" s="35">
        <f t="shared" si="43"/>
        <v>66.549999999999272</v>
      </c>
      <c r="H252" s="35">
        <f t="shared" si="42"/>
        <v>-41.880000000000109</v>
      </c>
      <c r="I252" s="35">
        <f t="shared" ca="1" si="47"/>
        <v>0</v>
      </c>
      <c r="J252" s="35">
        <f t="shared" ca="1" si="48"/>
        <v>-2</v>
      </c>
      <c r="K252" s="35">
        <f t="shared" ca="1" si="49"/>
        <v>-49.339999999998327</v>
      </c>
      <c r="L252" s="35">
        <f t="shared" ca="1" si="50"/>
        <v>-1379.9299999999957</v>
      </c>
      <c r="M252" s="34">
        <f ca="1">AVERAGE(E252:OFFSET(E252,-M$5+1,0))</f>
        <v>6517.8716666666669</v>
      </c>
      <c r="N252" s="34">
        <f ca="1">AVERAGE(E252:OFFSET(E252,-N$5+1,0))</f>
        <v>6418.7022727272715</v>
      </c>
      <c r="O252" s="34">
        <f t="shared" ca="1" si="51"/>
        <v>0</v>
      </c>
      <c r="P252" s="12">
        <f ca="1">100*(MAX(C252:OFFSET(C252,-$P$5+1,0))-E252)/(MAX(C252:OFFSET(C252,-$P$5+1,0))-MIN(D252:OFFSET(D252,-$P$5+1,0)))</f>
        <v>21.484867591425122</v>
      </c>
      <c r="Q252" s="37">
        <f t="shared" ca="1" si="52"/>
        <v>-1</v>
      </c>
      <c r="R252" s="15">
        <f ca="1">AVERAGE(E252:OFFSET(E252,-R$5+1,0))</f>
        <v>6553.09</v>
      </c>
      <c r="S252" s="15">
        <f t="shared" ca="1" si="53"/>
        <v>0.96671951705225245</v>
      </c>
      <c r="T252" s="14">
        <f t="shared" ca="1" si="54"/>
        <v>0</v>
      </c>
      <c r="U252" s="20">
        <f t="shared" si="44"/>
        <v>24.669999999999163</v>
      </c>
      <c r="V252" s="20">
        <f t="shared" si="45"/>
        <v>0</v>
      </c>
      <c r="W252" s="20">
        <f ca="1">AVERAGE(U252:OFFSET(U252,-$W$5+1,0))</f>
        <v>41.101999999999862</v>
      </c>
      <c r="X252" s="20">
        <f ca="1">AVERAGE(V252:OFFSET(V252,-$W$5+1,0))</f>
        <v>22.693999999999868</v>
      </c>
      <c r="Y252" s="20">
        <f t="shared" ca="1" si="46"/>
        <v>64.427236817355379</v>
      </c>
      <c r="Z252" s="20">
        <f t="shared" ca="1" si="55"/>
        <v>0</v>
      </c>
    </row>
    <row r="253" spans="1:26">
      <c r="A253" s="5">
        <v>38722</v>
      </c>
      <c r="B253" s="4">
        <v>6669.8</v>
      </c>
      <c r="C253" s="4">
        <v>6717.12</v>
      </c>
      <c r="D253" s="4">
        <v>6666.84</v>
      </c>
      <c r="E253" s="4">
        <v>6709.87</v>
      </c>
      <c r="F253" s="4">
        <v>5822600</v>
      </c>
      <c r="G253" s="35">
        <f t="shared" si="43"/>
        <v>53.360000000000582</v>
      </c>
      <c r="H253" s="35">
        <f t="shared" si="42"/>
        <v>40.069999999999709</v>
      </c>
      <c r="I253" s="35">
        <f t="shared" ca="1" si="47"/>
        <v>0</v>
      </c>
      <c r="J253" s="35">
        <f t="shared" ca="1" si="48"/>
        <v>-2</v>
      </c>
      <c r="K253" s="35">
        <f t="shared" ca="1" si="49"/>
        <v>-186.86000000000058</v>
      </c>
      <c r="L253" s="35">
        <f t="shared" ca="1" si="50"/>
        <v>-1566.7899999999963</v>
      </c>
      <c r="M253" s="34">
        <f ca="1">AVERAGE(E253:OFFSET(E253,-M$5+1,0))</f>
        <v>6541.3741666666674</v>
      </c>
      <c r="N253" s="34">
        <f ca="1">AVERAGE(E253:OFFSET(E253,-N$5+1,0))</f>
        <v>6435.0363636363627</v>
      </c>
      <c r="O253" s="34">
        <f t="shared" ca="1" si="51"/>
        <v>0</v>
      </c>
      <c r="P253" s="12">
        <f ca="1">100*(MAX(C253:OFFSET(C253,-$P$5+1,0))-E253)/(MAX(C253:OFFSET(C253,-$P$5+1,0))-MIN(D253:OFFSET(D253,-$P$5+1,0)))</f>
        <v>2.4736429083216747</v>
      </c>
      <c r="Q253" s="37">
        <f t="shared" ca="1" si="52"/>
        <v>-1</v>
      </c>
      <c r="R253" s="15">
        <f ca="1">AVERAGE(E253:OFFSET(E253,-R$5+1,0))</f>
        <v>6584.001666666667</v>
      </c>
      <c r="S253" s="15">
        <f t="shared" ca="1" si="53"/>
        <v>1.9117299737418993</v>
      </c>
      <c r="T253" s="14">
        <f t="shared" ca="1" si="54"/>
        <v>0</v>
      </c>
      <c r="U253" s="20">
        <f t="shared" si="44"/>
        <v>93.430000000000291</v>
      </c>
      <c r="V253" s="20">
        <f t="shared" si="45"/>
        <v>0</v>
      </c>
      <c r="W253" s="20">
        <f ca="1">AVERAGE(U253:OFFSET(U253,-$W$5+1,0))</f>
        <v>49.561999999999898</v>
      </c>
      <c r="X253" s="20">
        <f ca="1">AVERAGE(V253:OFFSET(V253,-$W$5+1,0))</f>
        <v>22.693999999999868</v>
      </c>
      <c r="Y253" s="20">
        <f t="shared" ca="1" si="46"/>
        <v>68.592227635075375</v>
      </c>
      <c r="Z253" s="20">
        <f t="shared" ca="1" si="55"/>
        <v>0</v>
      </c>
    </row>
    <row r="254" spans="1:26">
      <c r="A254" s="5">
        <v>38723</v>
      </c>
      <c r="B254" s="4">
        <v>6757.41</v>
      </c>
      <c r="C254" s="4">
        <v>6761.01</v>
      </c>
      <c r="D254" s="4">
        <v>6676.65</v>
      </c>
      <c r="E254" s="4">
        <v>6694.82</v>
      </c>
      <c r="F254" s="4">
        <v>5881400</v>
      </c>
      <c r="G254" s="35">
        <f t="shared" si="43"/>
        <v>47.539999999999964</v>
      </c>
      <c r="H254" s="35">
        <f t="shared" si="42"/>
        <v>-62.590000000000146</v>
      </c>
      <c r="I254" s="35">
        <f t="shared" ca="1" si="47"/>
        <v>0</v>
      </c>
      <c r="J254" s="35">
        <f t="shared" ca="1" si="48"/>
        <v>-2</v>
      </c>
      <c r="K254" s="35">
        <f t="shared" ca="1" si="49"/>
        <v>30.100000000000364</v>
      </c>
      <c r="L254" s="35">
        <f t="shared" ca="1" si="50"/>
        <v>-1536.689999999996</v>
      </c>
      <c r="M254" s="34">
        <f ca="1">AVERAGE(E254:OFFSET(E254,-M$5+1,0))</f>
        <v>6559.951666666665</v>
      </c>
      <c r="N254" s="34">
        <f ca="1">AVERAGE(E254:OFFSET(E254,-N$5+1,0))</f>
        <v>6451.6409090909092</v>
      </c>
      <c r="O254" s="34">
        <f t="shared" ca="1" si="51"/>
        <v>0</v>
      </c>
      <c r="P254" s="12">
        <f ca="1">100*(MAX(C254:OFFSET(C254,-$P$5+1,0))-E254)/(MAX(C254:OFFSET(C254,-$P$5+1,0))-MIN(D254:OFFSET(D254,-$P$5+1,0)))</f>
        <v>19.642115259065942</v>
      </c>
      <c r="Q254" s="37">
        <f t="shared" ca="1" si="52"/>
        <v>-1</v>
      </c>
      <c r="R254" s="15">
        <f ca="1">AVERAGE(E254:OFFSET(E254,-R$5+1,0))</f>
        <v>6603.8833333333341</v>
      </c>
      <c r="S254" s="15">
        <f t="shared" ca="1" si="53"/>
        <v>1.3770180676520973</v>
      </c>
      <c r="T254" s="14">
        <f t="shared" ca="1" si="54"/>
        <v>0</v>
      </c>
      <c r="U254" s="20">
        <f t="shared" si="44"/>
        <v>0</v>
      </c>
      <c r="V254" s="20">
        <f t="shared" si="45"/>
        <v>15.050000000000182</v>
      </c>
      <c r="W254" s="20">
        <f ca="1">AVERAGE(U254:OFFSET(U254,-$W$5+1,0))</f>
        <v>49.561999999999898</v>
      </c>
      <c r="X254" s="20">
        <f ca="1">AVERAGE(V254:OFFSET(V254,-$W$5+1,0))</f>
        <v>20.265999999999984</v>
      </c>
      <c r="Y254" s="20">
        <f t="shared" ca="1" si="46"/>
        <v>70.977258406369913</v>
      </c>
      <c r="Z254" s="20">
        <f t="shared" ca="1" si="55"/>
        <v>0</v>
      </c>
    </row>
    <row r="255" spans="1:26">
      <c r="A255" s="5">
        <v>38726</v>
      </c>
      <c r="B255" s="4">
        <v>6752.09</v>
      </c>
      <c r="C255" s="4">
        <v>6763.86</v>
      </c>
      <c r="D255" s="4">
        <v>6708.59</v>
      </c>
      <c r="E255" s="4">
        <v>6742.39</v>
      </c>
      <c r="F255" s="4">
        <v>5345200</v>
      </c>
      <c r="G255" s="35">
        <f t="shared" si="43"/>
        <v>57.270000000000437</v>
      </c>
      <c r="H255" s="35">
        <f t="shared" si="42"/>
        <v>-9.6999999999998181</v>
      </c>
      <c r="I255" s="35">
        <f t="shared" ca="1" si="47"/>
        <v>-1</v>
      </c>
      <c r="J255" s="35">
        <f t="shared" ca="1" si="48"/>
        <v>-2</v>
      </c>
      <c r="K255" s="35">
        <f t="shared" ca="1" si="49"/>
        <v>-95.140000000001237</v>
      </c>
      <c r="L255" s="35">
        <f t="shared" ca="1" si="50"/>
        <v>-1631.8299999999972</v>
      </c>
      <c r="M255" s="34">
        <f ca="1">AVERAGE(E255:OFFSET(E255,-M$5+1,0))</f>
        <v>6587.0508333333337</v>
      </c>
      <c r="N255" s="34">
        <f ca="1">AVERAGE(E255:OFFSET(E255,-N$5+1,0))</f>
        <v>6474.0590909090915</v>
      </c>
      <c r="O255" s="34">
        <f t="shared" ca="1" si="51"/>
        <v>0</v>
      </c>
      <c r="P255" s="12">
        <f ca="1">100*(MAX(C255:OFFSET(C255,-$P$5+1,0))-E255)/(MAX(C255:OFFSET(C255,-$P$5+1,0))-MIN(D255:OFFSET(D255,-$P$5+1,0)))</f>
        <v>6.3178648147601297</v>
      </c>
      <c r="Q255" s="37">
        <f t="shared" ca="1" si="52"/>
        <v>-1</v>
      </c>
      <c r="R255" s="15">
        <f ca="1">AVERAGE(E255:OFFSET(E255,-R$5+1,0))</f>
        <v>6636.2249999999995</v>
      </c>
      <c r="S255" s="15">
        <f t="shared" ca="1" si="53"/>
        <v>1.5997799954040268</v>
      </c>
      <c r="T255" s="14">
        <f t="shared" ca="1" si="54"/>
        <v>0</v>
      </c>
      <c r="U255" s="20">
        <f t="shared" si="44"/>
        <v>47.570000000000618</v>
      </c>
      <c r="V255" s="20">
        <f t="shared" si="45"/>
        <v>0</v>
      </c>
      <c r="W255" s="20">
        <f ca="1">AVERAGE(U255:OFFSET(U255,-$W$5+1,0))</f>
        <v>59.076000000000022</v>
      </c>
      <c r="X255" s="20">
        <f ca="1">AVERAGE(V255:OFFSET(V255,-$W$5+1,0))</f>
        <v>3.0100000000000362</v>
      </c>
      <c r="Y255" s="20">
        <f t="shared" ca="1" si="46"/>
        <v>95.151886093483185</v>
      </c>
      <c r="Z255" s="20">
        <f t="shared" ca="1" si="55"/>
        <v>-1</v>
      </c>
    </row>
    <row r="256" spans="1:26">
      <c r="A256" s="5">
        <v>38727</v>
      </c>
      <c r="B256" s="4">
        <v>6751.56</v>
      </c>
      <c r="C256" s="4">
        <v>6751.56</v>
      </c>
      <c r="D256" s="4">
        <v>6678.84</v>
      </c>
      <c r="E256" s="4">
        <v>6707.4</v>
      </c>
      <c r="F256" s="4">
        <v>4453600</v>
      </c>
      <c r="G256" s="35">
        <f t="shared" si="43"/>
        <v>9.1700000000000728</v>
      </c>
      <c r="H256" s="35">
        <f t="shared" si="42"/>
        <v>-44.160000000000764</v>
      </c>
      <c r="I256" s="35">
        <f t="shared" ca="1" si="47"/>
        <v>0</v>
      </c>
      <c r="J256" s="35">
        <f t="shared" ca="1" si="48"/>
        <v>-2</v>
      </c>
      <c r="K256" s="35">
        <f t="shared" ca="1" si="49"/>
        <v>69.980000000001382</v>
      </c>
      <c r="L256" s="35">
        <f t="shared" ca="1" si="50"/>
        <v>-1561.8499999999958</v>
      </c>
      <c r="M256" s="34">
        <f ca="1">AVERAGE(E256:OFFSET(E256,-M$5+1,0))</f>
        <v>6603.2816666666668</v>
      </c>
      <c r="N256" s="34">
        <f ca="1">AVERAGE(E256:OFFSET(E256,-N$5+1,0))</f>
        <v>6494.1972727272723</v>
      </c>
      <c r="O256" s="34">
        <f t="shared" ca="1" si="51"/>
        <v>0</v>
      </c>
      <c r="P256" s="12">
        <f ca="1">100*(MAX(C256:OFFSET(C256,-$P$5+1,0))-E256)/(MAX(C256:OFFSET(C256,-$P$5+1,0))-MIN(D256:OFFSET(D256,-$P$5+1,0)))</f>
        <v>16.614189447665023</v>
      </c>
      <c r="Q256" s="37">
        <f t="shared" ca="1" si="52"/>
        <v>-1</v>
      </c>
      <c r="R256" s="15">
        <f ca="1">AVERAGE(E256:OFFSET(E256,-R$5+1,0))</f>
        <v>6677.1150000000007</v>
      </c>
      <c r="S256" s="15">
        <f t="shared" ca="1" si="53"/>
        <v>0.45356415158341501</v>
      </c>
      <c r="T256" s="14">
        <f t="shared" ca="1" si="54"/>
        <v>0</v>
      </c>
      <c r="U256" s="20">
        <f t="shared" si="44"/>
        <v>0</v>
      </c>
      <c r="V256" s="20">
        <f t="shared" si="45"/>
        <v>34.990000000000691</v>
      </c>
      <c r="W256" s="20">
        <f ca="1">AVERAGE(U256:OFFSET(U256,-$W$5+1,0))</f>
        <v>33.134000000000015</v>
      </c>
      <c r="X256" s="20">
        <f ca="1">AVERAGE(V256:OFFSET(V256,-$W$5+1,0))</f>
        <v>10.008000000000175</v>
      </c>
      <c r="Y256" s="20">
        <f t="shared" ca="1" si="46"/>
        <v>76.802188122942539</v>
      </c>
      <c r="Z256" s="20">
        <f t="shared" ca="1" si="55"/>
        <v>0</v>
      </c>
    </row>
    <row r="257" spans="1:26">
      <c r="A257" s="5">
        <v>38728</v>
      </c>
      <c r="B257" s="4">
        <v>6702.47</v>
      </c>
      <c r="C257" s="4">
        <v>6741.92</v>
      </c>
      <c r="D257" s="4">
        <v>6650.61</v>
      </c>
      <c r="E257" s="4">
        <v>6735.89</v>
      </c>
      <c r="F257" s="4">
        <v>5109000</v>
      </c>
      <c r="G257" s="35">
        <f t="shared" si="43"/>
        <v>-4.9299999999993815</v>
      </c>
      <c r="H257" s="35">
        <f t="shared" si="42"/>
        <v>33.420000000000073</v>
      </c>
      <c r="I257" s="35">
        <f t="shared" ca="1" si="47"/>
        <v>0</v>
      </c>
      <c r="J257" s="35">
        <f t="shared" ca="1" si="48"/>
        <v>-2</v>
      </c>
      <c r="K257" s="35">
        <f t="shared" ca="1" si="49"/>
        <v>-56.980000000001382</v>
      </c>
      <c r="L257" s="35">
        <f t="shared" ca="1" si="50"/>
        <v>-1618.8299999999972</v>
      </c>
      <c r="M257" s="34">
        <f ca="1">AVERAGE(E257:OFFSET(E257,-M$5+1,0))</f>
        <v>6620.041666666667</v>
      </c>
      <c r="N257" s="34">
        <f ca="1">AVERAGE(E257:OFFSET(E257,-N$5+1,0))</f>
        <v>6515.5427272727275</v>
      </c>
      <c r="O257" s="34">
        <f t="shared" ca="1" si="51"/>
        <v>0</v>
      </c>
      <c r="P257" s="12">
        <f ca="1">100*(MAX(C257:OFFSET(C257,-$P$5+1,0))-E257)/(MAX(C257:OFFSET(C257,-$P$5+1,0))-MIN(D257:OFFSET(D257,-$P$5+1,0)))</f>
        <v>8.230585881175692</v>
      </c>
      <c r="Q257" s="37">
        <f t="shared" ca="1" si="52"/>
        <v>-1</v>
      </c>
      <c r="R257" s="15">
        <f ca="1">AVERAGE(E257:OFFSET(E257,-R$5+1,0))</f>
        <v>6701.1349999999993</v>
      </c>
      <c r="S257" s="15">
        <f t="shared" ca="1" si="53"/>
        <v>0.51864348352929801</v>
      </c>
      <c r="T257" s="14">
        <f t="shared" ca="1" si="54"/>
        <v>0</v>
      </c>
      <c r="U257" s="20">
        <f t="shared" si="44"/>
        <v>28.490000000000691</v>
      </c>
      <c r="V257" s="20">
        <f t="shared" si="45"/>
        <v>0</v>
      </c>
      <c r="W257" s="20">
        <f ca="1">AVERAGE(U257:OFFSET(U257,-$W$5+1,0))</f>
        <v>33.898000000000323</v>
      </c>
      <c r="X257" s="20">
        <f ca="1">AVERAGE(V257:OFFSET(V257,-$W$5+1,0))</f>
        <v>10.008000000000175</v>
      </c>
      <c r="Y257" s="20">
        <f t="shared" ca="1" si="46"/>
        <v>77.205848858925748</v>
      </c>
      <c r="Z257" s="20">
        <f t="shared" ca="1" si="55"/>
        <v>0</v>
      </c>
    </row>
    <row r="258" spans="1:26">
      <c r="A258" s="5">
        <v>38729</v>
      </c>
      <c r="B258" s="4">
        <v>6782.15</v>
      </c>
      <c r="C258" s="4">
        <v>6797.2</v>
      </c>
      <c r="D258" s="4">
        <v>6725.57</v>
      </c>
      <c r="E258" s="4">
        <v>6725.61</v>
      </c>
      <c r="F258" s="4">
        <v>5927800</v>
      </c>
      <c r="G258" s="35">
        <f t="shared" si="43"/>
        <v>46.259999999999309</v>
      </c>
      <c r="H258" s="35">
        <f t="shared" si="42"/>
        <v>-56.539999999999964</v>
      </c>
      <c r="I258" s="35">
        <f t="shared" ca="1" si="47"/>
        <v>0</v>
      </c>
      <c r="J258" s="35">
        <f t="shared" ca="1" si="48"/>
        <v>-2</v>
      </c>
      <c r="K258" s="35">
        <f t="shared" ca="1" si="49"/>
        <v>20.56000000000131</v>
      </c>
      <c r="L258" s="35">
        <f t="shared" ca="1" si="50"/>
        <v>-1598.2699999999959</v>
      </c>
      <c r="M258" s="34">
        <f ca="1">AVERAGE(E258:OFFSET(E258,-M$5+1,0))</f>
        <v>6636.21</v>
      </c>
      <c r="N258" s="34">
        <f ca="1">AVERAGE(E258:OFFSET(E258,-N$5+1,0))</f>
        <v>6536.6531818181802</v>
      </c>
      <c r="O258" s="34">
        <f t="shared" ca="1" si="51"/>
        <v>0</v>
      </c>
      <c r="P258" s="12">
        <f ca="1">100*(MAX(C258:OFFSET(C258,-$P$5+1,0))-E258)/(MAX(C258:OFFSET(C258,-$P$5+1,0))-MIN(D258:OFFSET(D258,-$P$5+1,0)))</f>
        <v>19.184285982260132</v>
      </c>
      <c r="Q258" s="37">
        <f t="shared" ca="1" si="52"/>
        <v>-1</v>
      </c>
      <c r="R258" s="15">
        <f ca="1">AVERAGE(E258:OFFSET(E258,-R$5+1,0))</f>
        <v>6719.329999999999</v>
      </c>
      <c r="S258" s="15">
        <f t="shared" ca="1" si="53"/>
        <v>9.3461699306339407E-2</v>
      </c>
      <c r="T258" s="14">
        <f t="shared" ca="1" si="54"/>
        <v>0</v>
      </c>
      <c r="U258" s="20">
        <f t="shared" si="44"/>
        <v>0</v>
      </c>
      <c r="V258" s="20">
        <f t="shared" si="45"/>
        <v>10.280000000000655</v>
      </c>
      <c r="W258" s="20">
        <f ca="1">AVERAGE(U258:OFFSET(U258,-$W$5+1,0))</f>
        <v>15.212000000000263</v>
      </c>
      <c r="X258" s="20">
        <f ca="1">AVERAGE(V258:OFFSET(V258,-$W$5+1,0))</f>
        <v>12.064000000000306</v>
      </c>
      <c r="Y258" s="20">
        <f t="shared" ca="1" si="46"/>
        <v>55.770640856430369</v>
      </c>
      <c r="Z258" s="20">
        <f t="shared" ca="1" si="55"/>
        <v>0</v>
      </c>
    </row>
    <row r="259" spans="1:26">
      <c r="A259" s="5">
        <v>38730</v>
      </c>
      <c r="B259" s="4">
        <v>6729.58</v>
      </c>
      <c r="C259" s="4">
        <v>6729.58</v>
      </c>
      <c r="D259" s="4">
        <v>6669.64</v>
      </c>
      <c r="E259" s="4">
        <v>6682.35</v>
      </c>
      <c r="F259" s="4">
        <v>3789200</v>
      </c>
      <c r="G259" s="35">
        <f t="shared" si="43"/>
        <v>3.9700000000002547</v>
      </c>
      <c r="H259" s="35">
        <f t="shared" si="42"/>
        <v>-47.229999999999563</v>
      </c>
      <c r="I259" s="35">
        <f t="shared" ca="1" si="47"/>
        <v>0</v>
      </c>
      <c r="J259" s="35">
        <f t="shared" ca="1" si="48"/>
        <v>-2</v>
      </c>
      <c r="K259" s="35">
        <f t="shared" ca="1" si="49"/>
        <v>86.519999999998618</v>
      </c>
      <c r="L259" s="35">
        <f t="shared" ca="1" si="50"/>
        <v>-1511.7499999999973</v>
      </c>
      <c r="M259" s="34">
        <f ca="1">AVERAGE(E259:OFFSET(E259,-M$5+1,0))</f>
        <v>6649.3725000000013</v>
      </c>
      <c r="N259" s="34">
        <f ca="1">AVERAGE(E259:OFFSET(E259,-N$5+1,0))</f>
        <v>6556.9713636363631</v>
      </c>
      <c r="O259" s="34">
        <f t="shared" ca="1" si="51"/>
        <v>0</v>
      </c>
      <c r="P259" s="12">
        <f ca="1">100*(MAX(C259:OFFSET(C259,-$P$5+1,0))-E259)/(MAX(C259:OFFSET(C259,-$P$5+1,0))-MIN(D259:OFFSET(D259,-$P$5+1,0)))</f>
        <v>30.776857732400629</v>
      </c>
      <c r="Q259" s="37">
        <f t="shared" ca="1" si="52"/>
        <v>-1</v>
      </c>
      <c r="R259" s="15">
        <f ca="1">AVERAGE(E259:OFFSET(E259,-R$5+1,0))</f>
        <v>6714.7433333333329</v>
      </c>
      <c r="S259" s="15">
        <f t="shared" ca="1" si="53"/>
        <v>-0.48242102080842786</v>
      </c>
      <c r="T259" s="14">
        <f t="shared" ca="1" si="54"/>
        <v>0</v>
      </c>
      <c r="U259" s="20">
        <f t="shared" si="44"/>
        <v>0</v>
      </c>
      <c r="V259" s="20">
        <f t="shared" si="45"/>
        <v>43.259999999999309</v>
      </c>
      <c r="W259" s="20">
        <f ca="1">AVERAGE(U259:OFFSET(U259,-$W$5+1,0))</f>
        <v>15.212000000000263</v>
      </c>
      <c r="X259" s="20">
        <f ca="1">AVERAGE(V259:OFFSET(V259,-$W$5+1,0))</f>
        <v>17.706000000000131</v>
      </c>
      <c r="Y259" s="20">
        <f t="shared" ca="1" si="46"/>
        <v>46.211799015736318</v>
      </c>
      <c r="Z259" s="20">
        <f t="shared" ca="1" si="55"/>
        <v>0</v>
      </c>
    </row>
    <row r="260" spans="1:26">
      <c r="A260" s="5">
        <v>38733</v>
      </c>
      <c r="B260" s="4">
        <v>6680.88</v>
      </c>
      <c r="C260" s="4">
        <v>6733.52</v>
      </c>
      <c r="D260" s="4">
        <v>6664.8</v>
      </c>
      <c r="E260" s="4">
        <v>6724.18</v>
      </c>
      <c r="F260" s="4">
        <v>3073600</v>
      </c>
      <c r="G260" s="35">
        <f t="shared" si="43"/>
        <v>-1.4700000000002547</v>
      </c>
      <c r="H260" s="35">
        <f t="shared" ref="H260:H323" si="56">E260-B260</f>
        <v>43.300000000000182</v>
      </c>
      <c r="I260" s="35">
        <f t="shared" ca="1" si="47"/>
        <v>0</v>
      </c>
      <c r="J260" s="35">
        <f t="shared" ca="1" si="48"/>
        <v>-2</v>
      </c>
      <c r="K260" s="35">
        <f t="shared" ca="1" si="49"/>
        <v>-83.659999999999854</v>
      </c>
      <c r="L260" s="35">
        <f t="shared" ca="1" si="50"/>
        <v>-1595.4099999999971</v>
      </c>
      <c r="M260" s="34">
        <f ca="1">AVERAGE(E260:OFFSET(E260,-M$5+1,0))</f>
        <v>6661.7599999999993</v>
      </c>
      <c r="N260" s="34">
        <f ca="1">AVERAGE(E260:OFFSET(E260,-N$5+1,0))</f>
        <v>6578.1399999999994</v>
      </c>
      <c r="O260" s="34">
        <f t="shared" ca="1" si="51"/>
        <v>0</v>
      </c>
      <c r="P260" s="12">
        <f ca="1">100*(MAX(C260:OFFSET(C260,-$P$5+1,0))-E260)/(MAX(C260:OFFSET(C260,-$P$5+1,0))-MIN(D260:OFFSET(D260,-$P$5+1,0)))</f>
        <v>21.469524565581604</v>
      </c>
      <c r="Q260" s="37">
        <f t="shared" ca="1" si="52"/>
        <v>0</v>
      </c>
      <c r="R260" s="15">
        <f ca="1">AVERAGE(E260:OFFSET(E260,-R$5+1,0))</f>
        <v>6719.6366666666663</v>
      </c>
      <c r="S260" s="15">
        <f t="shared" ca="1" si="53"/>
        <v>6.7612782635578655E-2</v>
      </c>
      <c r="T260" s="14">
        <f t="shared" ca="1" si="54"/>
        <v>0</v>
      </c>
      <c r="U260" s="20">
        <f t="shared" si="44"/>
        <v>41.829999999999927</v>
      </c>
      <c r="V260" s="20">
        <f t="shared" si="45"/>
        <v>0</v>
      </c>
      <c r="W260" s="20">
        <f ca="1">AVERAGE(U260:OFFSET(U260,-$W$5+1,0))</f>
        <v>14.064000000000124</v>
      </c>
      <c r="X260" s="20">
        <f ca="1">AVERAGE(V260:OFFSET(V260,-$W$5+1,0))</f>
        <v>17.706000000000131</v>
      </c>
      <c r="Y260" s="20">
        <f t="shared" ca="1" si="46"/>
        <v>44.268177525967928</v>
      </c>
      <c r="Z260" s="20">
        <f t="shared" ca="1" si="55"/>
        <v>0</v>
      </c>
    </row>
    <row r="261" spans="1:26">
      <c r="A261" s="5">
        <v>38734</v>
      </c>
      <c r="B261" s="4">
        <v>6752.24</v>
      </c>
      <c r="C261" s="4">
        <v>6775.73</v>
      </c>
      <c r="D261" s="4">
        <v>6711.04</v>
      </c>
      <c r="E261" s="4">
        <v>6711.04</v>
      </c>
      <c r="F261" s="4">
        <v>3884800</v>
      </c>
      <c r="G261" s="35">
        <f t="shared" ref="G261:G324" si="57">B261-E260</f>
        <v>28.059999999999491</v>
      </c>
      <c r="H261" s="35">
        <f t="shared" si="56"/>
        <v>-41.199999999999818</v>
      </c>
      <c r="I261" s="35">
        <f t="shared" ca="1" si="47"/>
        <v>0</v>
      </c>
      <c r="J261" s="35">
        <f t="shared" ca="1" si="48"/>
        <v>-2</v>
      </c>
      <c r="K261" s="35">
        <f t="shared" ca="1" si="49"/>
        <v>26.280000000000655</v>
      </c>
      <c r="L261" s="35">
        <f t="shared" ca="1" si="50"/>
        <v>-1569.1299999999965</v>
      </c>
      <c r="M261" s="34">
        <f ca="1">AVERAGE(E261:OFFSET(E261,-M$5+1,0))</f>
        <v>6675.3183333333327</v>
      </c>
      <c r="N261" s="34">
        <f ca="1">AVERAGE(E261:OFFSET(E261,-N$5+1,0))</f>
        <v>6594.5195454545456</v>
      </c>
      <c r="O261" s="34">
        <f t="shared" ca="1" si="51"/>
        <v>0</v>
      </c>
      <c r="P261" s="12">
        <f ca="1">100*(MAX(C261:OFFSET(C261,-$P$5+1,0))-E261)/(MAX(C261:OFFSET(C261,-$P$5+1,0))-MIN(D261:OFFSET(D261,-$P$5+1,0)))</f>
        <v>39.606509147742884</v>
      </c>
      <c r="Q261" s="37">
        <f t="shared" ca="1" si="52"/>
        <v>-1</v>
      </c>
      <c r="R261" s="15">
        <f ca="1">AVERAGE(E261:OFFSET(E261,-R$5+1,0))</f>
        <v>6714.4116666666669</v>
      </c>
      <c r="S261" s="15">
        <f t="shared" ca="1" si="53"/>
        <v>-5.0215370073380422E-2</v>
      </c>
      <c r="T261" s="14">
        <f t="shared" ca="1" si="54"/>
        <v>0</v>
      </c>
      <c r="U261" s="20">
        <f t="shared" ref="U261:U324" si="58">IF(E261-E260&gt;0,E261-E260,0)</f>
        <v>0</v>
      </c>
      <c r="V261" s="20">
        <f t="shared" ref="V261:V324" si="59">IF(E261-E260&lt;0,-(E261-E260),0)</f>
        <v>13.140000000000327</v>
      </c>
      <c r="W261" s="20">
        <f ca="1">AVERAGE(U261:OFFSET(U261,-$W$5+1,0))</f>
        <v>14.064000000000124</v>
      </c>
      <c r="X261" s="20">
        <f ca="1">AVERAGE(V261:OFFSET(V261,-$W$5+1,0))</f>
        <v>13.336000000000059</v>
      </c>
      <c r="Y261" s="20">
        <f t="shared" ca="1" si="46"/>
        <v>51.328467153284784</v>
      </c>
      <c r="Z261" s="20">
        <f t="shared" ca="1" si="55"/>
        <v>0</v>
      </c>
    </row>
    <row r="262" spans="1:26">
      <c r="A262" s="5">
        <v>38735</v>
      </c>
      <c r="B262" s="4">
        <v>6620.77</v>
      </c>
      <c r="C262" s="4">
        <v>6629.44</v>
      </c>
      <c r="D262" s="4">
        <v>6467.73</v>
      </c>
      <c r="E262" s="4">
        <v>6498.92</v>
      </c>
      <c r="F262" s="4">
        <v>4589800</v>
      </c>
      <c r="G262" s="35">
        <f t="shared" si="57"/>
        <v>-90.269999999999527</v>
      </c>
      <c r="H262" s="35">
        <f t="shared" si="56"/>
        <v>-121.85000000000036</v>
      </c>
      <c r="I262" s="35">
        <f t="shared" ca="1" si="47"/>
        <v>0</v>
      </c>
      <c r="J262" s="35">
        <f t="shared" ca="1" si="48"/>
        <v>-2</v>
      </c>
      <c r="K262" s="35">
        <f t="shared" ca="1" si="49"/>
        <v>424.23999999999978</v>
      </c>
      <c r="L262" s="35">
        <f t="shared" ca="1" si="50"/>
        <v>-1144.8899999999967</v>
      </c>
      <c r="M262" s="34">
        <f ca="1">AVERAGE(E262:OFFSET(E262,-M$5+1,0))</f>
        <v>6678.3899999999994</v>
      </c>
      <c r="N262" s="34">
        <f ca="1">AVERAGE(E262:OFFSET(E262,-N$5+1,0))</f>
        <v>6597.5877272727284</v>
      </c>
      <c r="O262" s="34">
        <f t="shared" ca="1" si="51"/>
        <v>0</v>
      </c>
      <c r="P262" s="12">
        <f ca="1">100*(MAX(C262:OFFSET(C262,-$P$5+1,0))-E262)/(MAX(C262:OFFSET(C262,-$P$5+1,0))-MIN(D262:OFFSET(D262,-$P$5+1,0)))</f>
        <v>90.533280723586216</v>
      </c>
      <c r="Q262" s="37">
        <f t="shared" ca="1" si="52"/>
        <v>0</v>
      </c>
      <c r="R262" s="15">
        <f ca="1">AVERAGE(E262:OFFSET(E262,-R$5+1,0))</f>
        <v>6679.665</v>
      </c>
      <c r="S262" s="15">
        <f t="shared" ca="1" si="53"/>
        <v>-2.7058991730872717</v>
      </c>
      <c r="T262" s="14">
        <f t="shared" ca="1" si="54"/>
        <v>0</v>
      </c>
      <c r="U262" s="20">
        <f t="shared" si="58"/>
        <v>0</v>
      </c>
      <c r="V262" s="20">
        <f t="shared" si="59"/>
        <v>212.11999999999989</v>
      </c>
      <c r="W262" s="20">
        <f ca="1">AVERAGE(U262:OFFSET(U262,-$W$5+1,0))</f>
        <v>8.3659999999999854</v>
      </c>
      <c r="X262" s="20">
        <f ca="1">AVERAGE(V262:OFFSET(V262,-$W$5+1,0))</f>
        <v>55.760000000000034</v>
      </c>
      <c r="Y262" s="20">
        <f t="shared" ca="1" si="46"/>
        <v>13.046190312821608</v>
      </c>
      <c r="Z262" s="20">
        <f t="shared" ca="1" si="55"/>
        <v>0</v>
      </c>
    </row>
    <row r="263" spans="1:26">
      <c r="A263" s="5">
        <v>38736</v>
      </c>
      <c r="B263" s="4">
        <v>6514.71</v>
      </c>
      <c r="C263" s="4">
        <v>6545.89</v>
      </c>
      <c r="D263" s="4">
        <v>6442.78</v>
      </c>
      <c r="E263" s="4">
        <v>6512.29</v>
      </c>
      <c r="F263" s="4">
        <v>3896800</v>
      </c>
      <c r="G263" s="35">
        <f t="shared" si="57"/>
        <v>15.789999999999964</v>
      </c>
      <c r="H263" s="35">
        <f t="shared" si="56"/>
        <v>-2.4200000000000728</v>
      </c>
      <c r="I263" s="35">
        <f t="shared" ca="1" si="47"/>
        <v>1</v>
      </c>
      <c r="J263" s="35">
        <f t="shared" ca="1" si="48"/>
        <v>-2</v>
      </c>
      <c r="K263" s="35">
        <f t="shared" ca="1" si="49"/>
        <v>-26.739999999999782</v>
      </c>
      <c r="L263" s="35">
        <f t="shared" ca="1" si="50"/>
        <v>-1171.6299999999965</v>
      </c>
      <c r="M263" s="34">
        <f ca="1">AVERAGE(E263:OFFSET(E263,-M$5+1,0))</f>
        <v>6671.7666666666655</v>
      </c>
      <c r="N263" s="34">
        <f ca="1">AVERAGE(E263:OFFSET(E263,-N$5+1,0))</f>
        <v>6601.4263636363648</v>
      </c>
      <c r="O263" s="34">
        <f t="shared" ca="1" si="51"/>
        <v>0</v>
      </c>
      <c r="P263" s="12">
        <f ca="1">100*(MAX(C263:OFFSET(C263,-$P$5+1,0))-E263)/(MAX(C263:OFFSET(C263,-$P$5+1,0))-MIN(D263:OFFSET(D263,-$P$5+1,0)))</f>
        <v>80.387675639072228</v>
      </c>
      <c r="Q263" s="37">
        <f t="shared" ca="1" si="52"/>
        <v>1</v>
      </c>
      <c r="R263" s="15">
        <f ca="1">AVERAGE(E263:OFFSET(E263,-R$5+1,0))</f>
        <v>6642.3983333333335</v>
      </c>
      <c r="S263" s="15">
        <f t="shared" ca="1" si="53"/>
        <v>-1.958755359196318</v>
      </c>
      <c r="T263" s="14">
        <f t="shared" ca="1" si="54"/>
        <v>0</v>
      </c>
      <c r="U263" s="20">
        <f t="shared" si="58"/>
        <v>13.369999999999891</v>
      </c>
      <c r="V263" s="20">
        <f t="shared" si="59"/>
        <v>0</v>
      </c>
      <c r="W263" s="20">
        <f ca="1">AVERAGE(U263:OFFSET(U263,-$W$5+1,0))</f>
        <v>11.039999999999964</v>
      </c>
      <c r="X263" s="20">
        <f ca="1">AVERAGE(V263:OFFSET(V263,-$W$5+1,0))</f>
        <v>53.703999999999908</v>
      </c>
      <c r="Y263" s="20">
        <f t="shared" ca="1" si="46"/>
        <v>17.051773137279099</v>
      </c>
      <c r="Z263" s="20">
        <f t="shared" ca="1" si="55"/>
        <v>1</v>
      </c>
    </row>
    <row r="264" spans="1:26">
      <c r="A264" s="5">
        <v>38737</v>
      </c>
      <c r="B264" s="4">
        <v>6571.64</v>
      </c>
      <c r="C264" s="4">
        <v>6571.64</v>
      </c>
      <c r="D264" s="4">
        <v>6475.3</v>
      </c>
      <c r="E264" s="4">
        <v>6486.63</v>
      </c>
      <c r="F264" s="4">
        <v>2899800</v>
      </c>
      <c r="G264" s="35">
        <f t="shared" si="57"/>
        <v>59.350000000000364</v>
      </c>
      <c r="H264" s="35">
        <f t="shared" si="56"/>
        <v>-85.010000000000218</v>
      </c>
      <c r="I264" s="35">
        <f t="shared" ca="1" si="47"/>
        <v>1</v>
      </c>
      <c r="J264" s="35">
        <f t="shared" ca="1" si="48"/>
        <v>1</v>
      </c>
      <c r="K264" s="35">
        <f t="shared" ca="1" si="49"/>
        <v>-203.71000000000095</v>
      </c>
      <c r="L264" s="35">
        <f t="shared" ca="1" si="50"/>
        <v>-1375.3399999999974</v>
      </c>
      <c r="M264" s="34">
        <f ca="1">AVERAGE(E264:OFFSET(E264,-M$5+1,0))</f>
        <v>6660.9491666666663</v>
      </c>
      <c r="N264" s="34">
        <f ca="1">AVERAGE(E264:OFFSET(E264,-N$5+1,0))</f>
        <v>6602.0963636363631</v>
      </c>
      <c r="O264" s="34">
        <f t="shared" ca="1" si="51"/>
        <v>0</v>
      </c>
      <c r="P264" s="12">
        <f ca="1">100*(MAX(C264:OFFSET(C264,-$P$5+1,0))-E264)/(MAX(C264:OFFSET(C264,-$P$5+1,0))-MIN(D264:OFFSET(D264,-$P$5+1,0)))</f>
        <v>87.627673381863232</v>
      </c>
      <c r="Q264" s="37">
        <f t="shared" ca="1" si="52"/>
        <v>1</v>
      </c>
      <c r="R264" s="15">
        <f ca="1">AVERAGE(E264:OFFSET(E264,-R$5+1,0))</f>
        <v>6602.5683333333327</v>
      </c>
      <c r="S264" s="15">
        <f t="shared" ca="1" si="53"/>
        <v>-1.755958098123926</v>
      </c>
      <c r="T264" s="14">
        <f t="shared" ca="1" si="54"/>
        <v>0</v>
      </c>
      <c r="U264" s="20">
        <f t="shared" si="58"/>
        <v>0</v>
      </c>
      <c r="V264" s="20">
        <f t="shared" si="59"/>
        <v>25.659999999999854</v>
      </c>
      <c r="W264" s="20">
        <f ca="1">AVERAGE(U264:OFFSET(U264,-$W$5+1,0))</f>
        <v>11.039999999999964</v>
      </c>
      <c r="X264" s="20">
        <f ca="1">AVERAGE(V264:OFFSET(V264,-$W$5+1,0))</f>
        <v>50.184000000000012</v>
      </c>
      <c r="Y264" s="20">
        <f t="shared" ca="1" si="46"/>
        <v>18.032144257154016</v>
      </c>
      <c r="Z264" s="20">
        <f t="shared" ca="1" si="55"/>
        <v>1</v>
      </c>
    </row>
    <row r="265" spans="1:26">
      <c r="A265" s="5">
        <v>38740</v>
      </c>
      <c r="B265" s="4">
        <v>6385.88</v>
      </c>
      <c r="C265" s="4">
        <v>6417.72</v>
      </c>
      <c r="D265" s="4">
        <v>6373.63</v>
      </c>
      <c r="E265" s="4">
        <v>6381.97</v>
      </c>
      <c r="F265" s="4">
        <v>2766800</v>
      </c>
      <c r="G265" s="35">
        <f t="shared" si="57"/>
        <v>-100.75</v>
      </c>
      <c r="H265" s="35">
        <f t="shared" si="56"/>
        <v>-3.9099999999998545</v>
      </c>
      <c r="I265" s="35">
        <f t="shared" ca="1" si="47"/>
        <v>1</v>
      </c>
      <c r="J265" s="35">
        <f t="shared" ca="1" si="48"/>
        <v>2</v>
      </c>
      <c r="K265" s="35">
        <f t="shared" ca="1" si="49"/>
        <v>-108.56999999999971</v>
      </c>
      <c r="L265" s="35">
        <f t="shared" ca="1" si="50"/>
        <v>-1483.9099999999971</v>
      </c>
      <c r="M265" s="34">
        <f ca="1">AVERAGE(E265:OFFSET(E265,-M$5+1,0))</f>
        <v>6633.6241666666674</v>
      </c>
      <c r="N265" s="34">
        <f ca="1">AVERAGE(E265:OFFSET(E265,-N$5+1,0))</f>
        <v>6600.4950000000008</v>
      </c>
      <c r="O265" s="34">
        <f t="shared" ca="1" si="51"/>
        <v>0</v>
      </c>
      <c r="P265" s="12">
        <f ca="1">100*(MAX(C265:OFFSET(C265,-$P$5+1,0))-E265)/(MAX(C265:OFFSET(C265,-$P$5+1,0))-MIN(D265:OFFSET(D265,-$P$5+1,0)))</f>
        <v>98.031022027055698</v>
      </c>
      <c r="Q265" s="37">
        <f t="shared" ca="1" si="52"/>
        <v>1</v>
      </c>
      <c r="R265" s="15">
        <f ca="1">AVERAGE(E265:OFFSET(E265,-R$5+1,0))</f>
        <v>6552.5050000000001</v>
      </c>
      <c r="S265" s="15">
        <f t="shared" ca="1" si="53"/>
        <v>-2.6025924436532266</v>
      </c>
      <c r="T265" s="14">
        <f t="shared" ca="1" si="54"/>
        <v>0</v>
      </c>
      <c r="U265" s="20">
        <f t="shared" si="58"/>
        <v>0</v>
      </c>
      <c r="V265" s="20">
        <f t="shared" si="59"/>
        <v>104.65999999999985</v>
      </c>
      <c r="W265" s="20">
        <f ca="1">AVERAGE(U265:OFFSET(U265,-$W$5+1,0))</f>
        <v>2.6739999999999782</v>
      </c>
      <c r="X265" s="20">
        <f ca="1">AVERAGE(V265:OFFSET(V265,-$W$5+1,0))</f>
        <v>71.115999999999985</v>
      </c>
      <c r="Y265" s="20">
        <f t="shared" ca="1" si="46"/>
        <v>3.6237972625016539</v>
      </c>
      <c r="Z265" s="20">
        <f t="shared" ca="1" si="55"/>
        <v>1</v>
      </c>
    </row>
    <row r="266" spans="1:26">
      <c r="A266" s="5">
        <v>38741</v>
      </c>
      <c r="B266" s="4">
        <v>6418.58</v>
      </c>
      <c r="C266" s="4">
        <v>6478.5</v>
      </c>
      <c r="D266" s="4">
        <v>6418.58</v>
      </c>
      <c r="E266" s="4">
        <v>6451.94</v>
      </c>
      <c r="F266" s="4">
        <v>2627600</v>
      </c>
      <c r="G266" s="35">
        <f t="shared" si="57"/>
        <v>36.609999999999673</v>
      </c>
      <c r="H266" s="35">
        <f t="shared" si="56"/>
        <v>33.359999999999673</v>
      </c>
      <c r="I266" s="35">
        <f t="shared" ca="1" si="47"/>
        <v>1</v>
      </c>
      <c r="J266" s="35">
        <f t="shared" ca="1" si="48"/>
        <v>2</v>
      </c>
      <c r="K266" s="35">
        <f t="shared" ca="1" si="49"/>
        <v>139.93999999999869</v>
      </c>
      <c r="L266" s="35">
        <f t="shared" ca="1" si="50"/>
        <v>-1343.9699999999984</v>
      </c>
      <c r="M266" s="34">
        <f ca="1">AVERAGE(E266:OFFSET(E266,-M$5+1,0))</f>
        <v>6613.3841666666667</v>
      </c>
      <c r="N266" s="34">
        <f ca="1">AVERAGE(E266:OFFSET(E266,-N$5+1,0))</f>
        <v>6597.7363636363625</v>
      </c>
      <c r="O266" s="34">
        <f t="shared" ca="1" si="51"/>
        <v>0</v>
      </c>
      <c r="P266" s="12">
        <f ca="1">100*(MAX(C266:OFFSET(C266,-$P$5+1,0))-E266)/(MAX(C266:OFFSET(C266,-$P$5+1,0))-MIN(D266:OFFSET(D266,-$P$5+1,0)))</f>
        <v>81.511910664117025</v>
      </c>
      <c r="Q266" s="37">
        <f t="shared" ca="1" si="52"/>
        <v>1</v>
      </c>
      <c r="R266" s="15">
        <f ca="1">AVERAGE(E266:OFFSET(E266,-R$5+1,0))</f>
        <v>6507.1316666666671</v>
      </c>
      <c r="S266" s="15">
        <f t="shared" ca="1" si="53"/>
        <v>-0.84817196721854426</v>
      </c>
      <c r="T266" s="14">
        <f t="shared" ca="1" si="54"/>
        <v>0</v>
      </c>
      <c r="U266" s="20">
        <f t="shared" si="58"/>
        <v>69.969999999999345</v>
      </c>
      <c r="V266" s="20">
        <f t="shared" si="59"/>
        <v>0</v>
      </c>
      <c r="W266" s="20">
        <f ca="1">AVERAGE(U266:OFFSET(U266,-$W$5+1,0))</f>
        <v>16.667999999999846</v>
      </c>
      <c r="X266" s="20">
        <f ca="1">AVERAGE(V266:OFFSET(V266,-$W$5+1,0))</f>
        <v>68.487999999999914</v>
      </c>
      <c r="Y266" s="20">
        <f t="shared" ca="1" si="46"/>
        <v>19.573488656113355</v>
      </c>
      <c r="Z266" s="20">
        <f t="shared" ca="1" si="55"/>
        <v>1</v>
      </c>
    </row>
    <row r="267" spans="1:26">
      <c r="A267" s="5">
        <v>38742</v>
      </c>
      <c r="B267" s="4">
        <v>6500.63</v>
      </c>
      <c r="C267" s="4">
        <v>6536.89</v>
      </c>
      <c r="D267" s="4">
        <v>6477.34</v>
      </c>
      <c r="E267" s="4">
        <v>6532.18</v>
      </c>
      <c r="F267" s="4">
        <v>2747000</v>
      </c>
      <c r="G267" s="35">
        <f t="shared" si="57"/>
        <v>48.690000000000509</v>
      </c>
      <c r="H267" s="35">
        <f t="shared" si="56"/>
        <v>31.550000000000182</v>
      </c>
      <c r="I267" s="35">
        <f t="shared" ca="1" si="47"/>
        <v>1</v>
      </c>
      <c r="J267" s="35">
        <f t="shared" ca="1" si="48"/>
        <v>2</v>
      </c>
      <c r="K267" s="35">
        <f t="shared" ca="1" si="49"/>
        <v>160.48000000000138</v>
      </c>
      <c r="L267" s="35">
        <f t="shared" ca="1" si="50"/>
        <v>-1183.4899999999971</v>
      </c>
      <c r="M267" s="34">
        <f ca="1">AVERAGE(E267:OFFSET(E267,-M$5+1,0))</f>
        <v>6595.8666666666659</v>
      </c>
      <c r="N267" s="34">
        <f ca="1">AVERAGE(E267:OFFSET(E267,-N$5+1,0))</f>
        <v>6597.6186363636361</v>
      </c>
      <c r="O267" s="34">
        <f t="shared" ca="1" si="51"/>
        <v>-1</v>
      </c>
      <c r="P267" s="12">
        <f ca="1">100*(MAX(C267:OFFSET(C267,-$P$5+1,0))-E267)/(MAX(C267:OFFSET(C267,-$P$5+1,0))-MIN(D267:OFFSET(D267,-$P$5+1,0)))</f>
        <v>62.568170550322193</v>
      </c>
      <c r="Q267" s="37">
        <f t="shared" ca="1" si="52"/>
        <v>1</v>
      </c>
      <c r="R267" s="15">
        <f ca="1">AVERAGE(E267:OFFSET(E267,-R$5+1,0))</f>
        <v>6477.3216666666667</v>
      </c>
      <c r="S267" s="15">
        <f t="shared" ca="1" si="53"/>
        <v>0.84692927349344616</v>
      </c>
      <c r="T267" s="14">
        <f t="shared" ca="1" si="54"/>
        <v>0</v>
      </c>
      <c r="U267" s="20">
        <f t="shared" si="58"/>
        <v>80.240000000000691</v>
      </c>
      <c r="V267" s="20">
        <f t="shared" si="59"/>
        <v>0</v>
      </c>
      <c r="W267" s="20">
        <f ca="1">AVERAGE(U267:OFFSET(U267,-$W$5+1,0))</f>
        <v>32.715999999999987</v>
      </c>
      <c r="X267" s="20">
        <f ca="1">AVERAGE(V267:OFFSET(V267,-$W$5+1,0))</f>
        <v>26.063999999999943</v>
      </c>
      <c r="Y267" s="20">
        <f t="shared" ca="1" si="46"/>
        <v>55.658387206532872</v>
      </c>
      <c r="Z267" s="20">
        <f t="shared" ca="1" si="55"/>
        <v>1</v>
      </c>
    </row>
    <row r="268" spans="1:26">
      <c r="A268" s="5">
        <v>38751</v>
      </c>
      <c r="B268" s="4">
        <v>6592.19</v>
      </c>
      <c r="C268" s="4">
        <v>6626.43</v>
      </c>
      <c r="D268" s="4">
        <v>6547.17</v>
      </c>
      <c r="E268" s="4">
        <v>6594.6</v>
      </c>
      <c r="F268" s="4">
        <v>3590600</v>
      </c>
      <c r="G268" s="35">
        <f t="shared" si="57"/>
        <v>60.009999999999309</v>
      </c>
      <c r="H268" s="35">
        <f t="shared" si="56"/>
        <v>2.410000000000764</v>
      </c>
      <c r="I268" s="35">
        <f t="shared" ca="1" si="47"/>
        <v>0</v>
      </c>
      <c r="J268" s="35">
        <f t="shared" ca="1" si="48"/>
        <v>2</v>
      </c>
      <c r="K268" s="35">
        <f t="shared" ca="1" si="49"/>
        <v>124.84000000000015</v>
      </c>
      <c r="L268" s="35">
        <f t="shared" ca="1" si="50"/>
        <v>-1058.6499999999969</v>
      </c>
      <c r="M268" s="34">
        <f ca="1">AVERAGE(E268:OFFSET(E268,-M$5+1,0))</f>
        <v>6586.4666666666672</v>
      </c>
      <c r="N268" s="34">
        <f ca="1">AVERAGE(E268:OFFSET(E268,-N$5+1,0))</f>
        <v>6600.4827272727271</v>
      </c>
      <c r="O268" s="34">
        <f t="shared" ca="1" si="51"/>
        <v>0</v>
      </c>
      <c r="P268" s="12">
        <f ca="1">100*(MAX(C268:OFFSET(C268,-$P$5+1,0))-E268)/(MAX(C268:OFFSET(C268,-$P$5+1,0))-MIN(D268:OFFSET(D268,-$P$5+1,0)))</f>
        <v>45.046008455607918</v>
      </c>
      <c r="Q268" s="37">
        <f t="shared" ca="1" si="52"/>
        <v>0</v>
      </c>
      <c r="R268" s="15">
        <f ca="1">AVERAGE(E268:OFFSET(E268,-R$5+1,0))</f>
        <v>6493.2683333333334</v>
      </c>
      <c r="S268" s="15">
        <f t="shared" ca="1" si="53"/>
        <v>1.5605649029854292</v>
      </c>
      <c r="T268" s="14">
        <f t="shared" ca="1" si="54"/>
        <v>0</v>
      </c>
      <c r="U268" s="20">
        <f t="shared" si="58"/>
        <v>62.420000000000073</v>
      </c>
      <c r="V268" s="20">
        <f t="shared" si="59"/>
        <v>0</v>
      </c>
      <c r="W268" s="20">
        <f ca="1">AVERAGE(U268:OFFSET(U268,-$W$5+1,0))</f>
        <v>42.526000000000025</v>
      </c>
      <c r="X268" s="20">
        <f ca="1">AVERAGE(V268:OFFSET(V268,-$W$5+1,0))</f>
        <v>26.063999999999943</v>
      </c>
      <c r="Y268" s="20">
        <f t="shared" ca="1" si="46"/>
        <v>62.000291587695067</v>
      </c>
      <c r="Z268" s="20">
        <f t="shared" ca="1" si="55"/>
        <v>0</v>
      </c>
    </row>
    <row r="269" spans="1:26">
      <c r="A269" s="5">
        <v>38754</v>
      </c>
      <c r="B269" s="4">
        <v>6568.35</v>
      </c>
      <c r="C269" s="4">
        <v>6719.96</v>
      </c>
      <c r="D269" s="4">
        <v>6530.8</v>
      </c>
      <c r="E269" s="4">
        <v>6719.96</v>
      </c>
      <c r="F269" s="4">
        <v>3912000</v>
      </c>
      <c r="G269" s="35">
        <f t="shared" si="57"/>
        <v>-26.25</v>
      </c>
      <c r="H269" s="35">
        <f t="shared" si="56"/>
        <v>151.60999999999967</v>
      </c>
      <c r="I269" s="35">
        <f t="shared" ca="1" si="47"/>
        <v>0</v>
      </c>
      <c r="J269" s="35">
        <f t="shared" ca="1" si="48"/>
        <v>2</v>
      </c>
      <c r="K269" s="35">
        <f t="shared" ca="1" si="49"/>
        <v>250.71999999999935</v>
      </c>
      <c r="L269" s="35">
        <f t="shared" ca="1" si="50"/>
        <v>-807.92999999999756</v>
      </c>
      <c r="M269" s="34">
        <f ca="1">AVERAGE(E269:OFFSET(E269,-M$5+1,0))</f>
        <v>6585.1391666666677</v>
      </c>
      <c r="N269" s="34">
        <f ca="1">AVERAGE(E269:OFFSET(E269,-N$5+1,0))</f>
        <v>6609.3718181818194</v>
      </c>
      <c r="O269" s="34">
        <f t="shared" ca="1" si="51"/>
        <v>0</v>
      </c>
      <c r="P269" s="12">
        <f ca="1">100*(MAX(C269:OFFSET(C269,-$P$5+1,0))-E269)/(MAX(C269:OFFSET(C269,-$P$5+1,0))-MIN(D269:OFFSET(D269,-$P$5+1,0)))</f>
        <v>13.869684158169511</v>
      </c>
      <c r="Q269" s="37">
        <f t="shared" ca="1" si="52"/>
        <v>0</v>
      </c>
      <c r="R269" s="15">
        <f ca="1">AVERAGE(E269:OFFSET(E269,-R$5+1,0))</f>
        <v>6527.88</v>
      </c>
      <c r="S269" s="15">
        <f t="shared" ca="1" si="53"/>
        <v>2.9424560500499384</v>
      </c>
      <c r="T269" s="14">
        <f t="shared" ca="1" si="54"/>
        <v>0</v>
      </c>
      <c r="U269" s="20">
        <f t="shared" si="58"/>
        <v>125.35999999999967</v>
      </c>
      <c r="V269" s="20">
        <f t="shared" si="59"/>
        <v>0</v>
      </c>
      <c r="W269" s="20">
        <f ca="1">AVERAGE(U269:OFFSET(U269,-$W$5+1,0))</f>
        <v>67.597999999999956</v>
      </c>
      <c r="X269" s="20">
        <f ca="1">AVERAGE(V269:OFFSET(V269,-$W$5+1,0))</f>
        <v>20.93199999999997</v>
      </c>
      <c r="Y269" s="20">
        <f t="shared" ca="1" si="46"/>
        <v>76.356037501411961</v>
      </c>
      <c r="Z269" s="20">
        <f t="shared" ca="1" si="55"/>
        <v>0</v>
      </c>
    </row>
    <row r="270" spans="1:26">
      <c r="A270" s="5">
        <v>38755</v>
      </c>
      <c r="B270" s="4">
        <v>6692.42</v>
      </c>
      <c r="C270" s="4">
        <v>6747.43</v>
      </c>
      <c r="D270" s="4">
        <v>6681.53</v>
      </c>
      <c r="E270" s="4">
        <v>6720.08</v>
      </c>
      <c r="F270" s="4">
        <v>4253800</v>
      </c>
      <c r="G270" s="35">
        <f t="shared" si="57"/>
        <v>-27.539999999999964</v>
      </c>
      <c r="H270" s="35">
        <f t="shared" si="56"/>
        <v>27.659999999999854</v>
      </c>
      <c r="I270" s="35">
        <f t="shared" ca="1" si="47"/>
        <v>-1</v>
      </c>
      <c r="J270" s="35">
        <f t="shared" ca="1" si="48"/>
        <v>2</v>
      </c>
      <c r="K270" s="35">
        <f t="shared" ca="1" si="49"/>
        <v>0.23999999999978172</v>
      </c>
      <c r="L270" s="35">
        <f t="shared" ca="1" si="50"/>
        <v>-807.68999999999778</v>
      </c>
      <c r="M270" s="34">
        <f ca="1">AVERAGE(E270:OFFSET(E270,-M$5+1,0))</f>
        <v>6584.6783333333342</v>
      </c>
      <c r="N270" s="34">
        <f ca="1">AVERAGE(E270:OFFSET(E270,-N$5+1,0))</f>
        <v>6615.9422727272722</v>
      </c>
      <c r="O270" s="34">
        <f t="shared" ca="1" si="51"/>
        <v>0</v>
      </c>
      <c r="P270" s="12">
        <f ca="1">100*(MAX(C270:OFFSET(C270,-$P$5+1,0))-E270)/(MAX(C270:OFFSET(C270,-$P$5+1,0))-MIN(D270:OFFSET(D270,-$P$5+1,0)))</f>
        <v>13.839840835612961</v>
      </c>
      <c r="Q270" s="37">
        <f t="shared" ca="1" si="52"/>
        <v>-1</v>
      </c>
      <c r="R270" s="15">
        <f ca="1">AVERAGE(E270:OFFSET(E270,-R$5+1,0))</f>
        <v>6566.7883333333339</v>
      </c>
      <c r="S270" s="15">
        <f t="shared" ca="1" si="53"/>
        <v>2.3343476123411833</v>
      </c>
      <c r="T270" s="14">
        <f t="shared" ca="1" si="54"/>
        <v>0</v>
      </c>
      <c r="U270" s="20">
        <f t="shared" si="58"/>
        <v>0.11999999999989086</v>
      </c>
      <c r="V270" s="20">
        <f t="shared" si="59"/>
        <v>0</v>
      </c>
      <c r="W270" s="20">
        <f ca="1">AVERAGE(U270:OFFSET(U270,-$W$5+1,0))</f>
        <v>67.621999999999929</v>
      </c>
      <c r="X270" s="20">
        <f ca="1">AVERAGE(V270:OFFSET(V270,-$W$5+1,0))</f>
        <v>0</v>
      </c>
      <c r="Y270" s="20">
        <f t="shared" ca="1" si="46"/>
        <v>100</v>
      </c>
      <c r="Z270" s="20">
        <f t="shared" ca="1" si="55"/>
        <v>-1</v>
      </c>
    </row>
    <row r="271" spans="1:26">
      <c r="A271" s="5">
        <v>38756</v>
      </c>
      <c r="B271" s="4">
        <v>6712.87</v>
      </c>
      <c r="C271" s="4">
        <v>6715.18</v>
      </c>
      <c r="D271" s="4">
        <v>6623.23</v>
      </c>
      <c r="E271" s="4">
        <v>6624.11</v>
      </c>
      <c r="F271" s="4">
        <v>3086600</v>
      </c>
      <c r="G271" s="35">
        <f t="shared" si="57"/>
        <v>-7.2100000000000364</v>
      </c>
      <c r="H271" s="35">
        <f t="shared" si="56"/>
        <v>-88.760000000000218</v>
      </c>
      <c r="I271" s="35">
        <f t="shared" ca="1" si="47"/>
        <v>0</v>
      </c>
      <c r="J271" s="35">
        <f t="shared" ca="1" si="48"/>
        <v>-1</v>
      </c>
      <c r="K271" s="35">
        <f t="shared" ca="1" si="49"/>
        <v>74.340000000000146</v>
      </c>
      <c r="L271" s="35">
        <f t="shared" ca="1" si="50"/>
        <v>-733.34999999999764</v>
      </c>
      <c r="M271" s="34">
        <f ca="1">AVERAGE(E271:OFFSET(E271,-M$5+1,0))</f>
        <v>6579.8250000000007</v>
      </c>
      <c r="N271" s="34">
        <f ca="1">AVERAGE(E271:OFFSET(E271,-N$5+1,0))</f>
        <v>6619.3863636363621</v>
      </c>
      <c r="O271" s="34">
        <f t="shared" ca="1" si="51"/>
        <v>0</v>
      </c>
      <c r="P271" s="12">
        <f ca="1">100*(MAX(C271:OFFSET(C271,-$P$5+1,0))-E271)/(MAX(C271:OFFSET(C271,-$P$5+1,0))-MIN(D271:OFFSET(D271,-$P$5+1,0)))</f>
        <v>32.990904226859435</v>
      </c>
      <c r="Q271" s="37">
        <f t="shared" ca="1" si="52"/>
        <v>-1</v>
      </c>
      <c r="R271" s="15">
        <f ca="1">AVERAGE(E271:OFFSET(E271,-R$5+1,0))</f>
        <v>6607.1450000000004</v>
      </c>
      <c r="S271" s="15">
        <f t="shared" ca="1" si="53"/>
        <v>0.25676748429161511</v>
      </c>
      <c r="T271" s="14">
        <f t="shared" ca="1" si="54"/>
        <v>0</v>
      </c>
      <c r="U271" s="20">
        <f t="shared" si="58"/>
        <v>0</v>
      </c>
      <c r="V271" s="20">
        <f t="shared" si="59"/>
        <v>95.970000000000255</v>
      </c>
      <c r="W271" s="20">
        <f ca="1">AVERAGE(U271:OFFSET(U271,-$W$5+1,0))</f>
        <v>53.628000000000064</v>
      </c>
      <c r="X271" s="20">
        <f ca="1">AVERAGE(V271:OFFSET(V271,-$W$5+1,0))</f>
        <v>19.194000000000052</v>
      </c>
      <c r="Y271" s="20">
        <f t="shared" ca="1" si="46"/>
        <v>73.642580538848122</v>
      </c>
      <c r="Z271" s="20">
        <f t="shared" ca="1" si="55"/>
        <v>0</v>
      </c>
    </row>
    <row r="272" spans="1:26">
      <c r="A272" s="5">
        <v>38757</v>
      </c>
      <c r="B272" s="4">
        <v>6696.65</v>
      </c>
      <c r="C272" s="4">
        <v>6700.86</v>
      </c>
      <c r="D272" s="4">
        <v>6620.32</v>
      </c>
      <c r="E272" s="4">
        <v>6630.13</v>
      </c>
      <c r="F272" s="4">
        <v>3543800</v>
      </c>
      <c r="G272" s="35">
        <f t="shared" si="57"/>
        <v>72.539999999999964</v>
      </c>
      <c r="H272" s="35">
        <f t="shared" si="56"/>
        <v>-66.519999999999527</v>
      </c>
      <c r="I272" s="35">
        <f t="shared" ca="1" si="47"/>
        <v>0</v>
      </c>
      <c r="J272" s="35">
        <f t="shared" ca="1" si="48"/>
        <v>-1</v>
      </c>
      <c r="K272" s="35">
        <f t="shared" ca="1" si="49"/>
        <v>-6.0200000000004366</v>
      </c>
      <c r="L272" s="35">
        <f t="shared" ca="1" si="50"/>
        <v>-739.36999999999807</v>
      </c>
      <c r="M272" s="34">
        <f ca="1">AVERAGE(E272:OFFSET(E272,-M$5+1,0))</f>
        <v>6571.9875000000002</v>
      </c>
      <c r="N272" s="34">
        <f ca="1">AVERAGE(E272:OFFSET(E272,-N$5+1,0))</f>
        <v>6627.0259090909094</v>
      </c>
      <c r="O272" s="34">
        <f t="shared" ca="1" si="51"/>
        <v>0</v>
      </c>
      <c r="P272" s="12">
        <f ca="1">100*(MAX(C272:OFFSET(C272,-$P$5+1,0))-E272)/(MAX(C272:OFFSET(C272,-$P$5+1,0))-MIN(D272:OFFSET(D272,-$P$5+1,0)))</f>
        <v>31.380417335473549</v>
      </c>
      <c r="Q272" s="37">
        <f t="shared" ca="1" si="52"/>
        <v>0</v>
      </c>
      <c r="R272" s="15">
        <f ca="1">AVERAGE(E272:OFFSET(E272,-R$5+1,0))</f>
        <v>6636.8433333333332</v>
      </c>
      <c r="S272" s="15">
        <f t="shared" ca="1" si="53"/>
        <v>-0.10115250573439993</v>
      </c>
      <c r="T272" s="14">
        <f t="shared" ca="1" si="54"/>
        <v>0</v>
      </c>
      <c r="U272" s="20">
        <f t="shared" si="58"/>
        <v>6.0200000000004366</v>
      </c>
      <c r="V272" s="20">
        <f t="shared" si="59"/>
        <v>0</v>
      </c>
      <c r="W272" s="20">
        <f ca="1">AVERAGE(U272:OFFSET(U272,-$W$5+1,0))</f>
        <v>38.784000000000013</v>
      </c>
      <c r="X272" s="20">
        <f ca="1">AVERAGE(V272:OFFSET(V272,-$W$5+1,0))</f>
        <v>19.194000000000052</v>
      </c>
      <c r="Y272" s="20">
        <f t="shared" ca="1" si="46"/>
        <v>66.894339232122476</v>
      </c>
      <c r="Z272" s="20">
        <f t="shared" ca="1" si="55"/>
        <v>0</v>
      </c>
    </row>
    <row r="273" spans="1:26">
      <c r="A273" s="5">
        <v>38758</v>
      </c>
      <c r="B273" s="4">
        <v>6652.33</v>
      </c>
      <c r="C273" s="4">
        <v>6652.33</v>
      </c>
      <c r="D273" s="4">
        <v>6574.01</v>
      </c>
      <c r="E273" s="4">
        <v>6594.92</v>
      </c>
      <c r="F273" s="4">
        <v>3459400</v>
      </c>
      <c r="G273" s="35">
        <f t="shared" si="57"/>
        <v>22.199999999999818</v>
      </c>
      <c r="H273" s="35">
        <f t="shared" si="56"/>
        <v>-57.409999999999854</v>
      </c>
      <c r="I273" s="35">
        <f t="shared" ca="1" si="47"/>
        <v>0</v>
      </c>
      <c r="J273" s="35">
        <f t="shared" ca="1" si="48"/>
        <v>-1</v>
      </c>
      <c r="K273" s="35">
        <f t="shared" ca="1" si="49"/>
        <v>35.210000000000036</v>
      </c>
      <c r="L273" s="35">
        <f t="shared" ca="1" si="50"/>
        <v>-704.15999999999804</v>
      </c>
      <c r="M273" s="34">
        <f ca="1">AVERAGE(E273:OFFSET(E273,-M$5+1,0))</f>
        <v>6562.310833333333</v>
      </c>
      <c r="N273" s="34">
        <f ca="1">AVERAGE(E273:OFFSET(E273,-N$5+1,0))</f>
        <v>6627.1690909090912</v>
      </c>
      <c r="O273" s="34">
        <f t="shared" ca="1" si="51"/>
        <v>0</v>
      </c>
      <c r="P273" s="12">
        <f ca="1">100*(MAX(C273:OFFSET(C273,-$P$5+1,0))-E273)/(MAX(C273:OFFSET(C273,-$P$5+1,0))-MIN(D273:OFFSET(D273,-$P$5+1,0)))</f>
        <v>40.799892990904269</v>
      </c>
      <c r="Q273" s="37">
        <f t="shared" ca="1" si="52"/>
        <v>0</v>
      </c>
      <c r="R273" s="15">
        <f ca="1">AVERAGE(E273:OFFSET(E273,-R$5+1,0))</f>
        <v>6647.2999999999993</v>
      </c>
      <c r="S273" s="15">
        <f t="shared" ca="1" si="53"/>
        <v>-0.7879891083597732</v>
      </c>
      <c r="T273" s="14">
        <f t="shared" ca="1" si="54"/>
        <v>0</v>
      </c>
      <c r="U273" s="20">
        <f t="shared" si="58"/>
        <v>0</v>
      </c>
      <c r="V273" s="20">
        <f t="shared" si="59"/>
        <v>35.210000000000036</v>
      </c>
      <c r="W273" s="20">
        <f ca="1">AVERAGE(U273:OFFSET(U273,-$W$5+1,0))</f>
        <v>26.3</v>
      </c>
      <c r="X273" s="20">
        <f ca="1">AVERAGE(V273:OFFSET(V273,-$W$5+1,0))</f>
        <v>26.236000000000057</v>
      </c>
      <c r="Y273" s="20">
        <f t="shared" ca="1" si="46"/>
        <v>50.060910613674373</v>
      </c>
      <c r="Z273" s="20">
        <f t="shared" ca="1" si="55"/>
        <v>0</v>
      </c>
    </row>
    <row r="274" spans="1:26">
      <c r="A274" s="5">
        <v>38761</v>
      </c>
      <c r="B274" s="4">
        <v>6591.99</v>
      </c>
      <c r="C274" s="4">
        <v>6623.55</v>
      </c>
      <c r="D274" s="4">
        <v>6557.76</v>
      </c>
      <c r="E274" s="4">
        <v>6562.29</v>
      </c>
      <c r="F274" s="4">
        <v>2955000</v>
      </c>
      <c r="G274" s="35">
        <f t="shared" si="57"/>
        <v>-2.930000000000291</v>
      </c>
      <c r="H274" s="35">
        <f t="shared" si="56"/>
        <v>-29.699999999999818</v>
      </c>
      <c r="I274" s="35">
        <f t="shared" ca="1" si="47"/>
        <v>0</v>
      </c>
      <c r="J274" s="35">
        <f t="shared" ca="1" si="48"/>
        <v>-1</v>
      </c>
      <c r="K274" s="35">
        <f t="shared" ca="1" si="49"/>
        <v>32.630000000000109</v>
      </c>
      <c r="L274" s="35">
        <f t="shared" ca="1" si="50"/>
        <v>-671.52999999999793</v>
      </c>
      <c r="M274" s="34">
        <f ca="1">AVERAGE(E274:OFFSET(E274,-M$5+1,0))</f>
        <v>6567.5916666666662</v>
      </c>
      <c r="N274" s="34">
        <f ca="1">AVERAGE(E274:OFFSET(E274,-N$5+1,0))</f>
        <v>6624.7077272727292</v>
      </c>
      <c r="O274" s="34">
        <f t="shared" ca="1" si="51"/>
        <v>0</v>
      </c>
      <c r="P274" s="12">
        <f ca="1">100*(MAX(C274:OFFSET(C274,-$P$5+1,0))-E274)/(MAX(C274:OFFSET(C274,-$P$5+1,0))-MIN(D274:OFFSET(D274,-$P$5+1,0)))</f>
        <v>49.529159978598244</v>
      </c>
      <c r="Q274" s="37">
        <f t="shared" ca="1" si="52"/>
        <v>0</v>
      </c>
      <c r="R274" s="15">
        <f ca="1">AVERAGE(E274:OFFSET(E274,-R$5+1,0))</f>
        <v>6641.9150000000009</v>
      </c>
      <c r="S274" s="15">
        <f t="shared" ca="1" si="53"/>
        <v>-1.1988259410125077</v>
      </c>
      <c r="T274" s="14">
        <f t="shared" ca="1" si="54"/>
        <v>0</v>
      </c>
      <c r="U274" s="20">
        <f t="shared" si="58"/>
        <v>0</v>
      </c>
      <c r="V274" s="20">
        <f t="shared" si="59"/>
        <v>32.630000000000109</v>
      </c>
      <c r="W274" s="20">
        <f ca="1">AVERAGE(U274:OFFSET(U274,-$W$5+1,0))</f>
        <v>1.2280000000000655</v>
      </c>
      <c r="X274" s="20">
        <f ca="1">AVERAGE(V274:OFFSET(V274,-$W$5+1,0))</f>
        <v>32.762000000000079</v>
      </c>
      <c r="Y274" s="20">
        <f t="shared" ca="1" si="46"/>
        <v>3.6128273021478634</v>
      </c>
      <c r="Z274" s="20">
        <f t="shared" ca="1" si="55"/>
        <v>0</v>
      </c>
    </row>
    <row r="275" spans="1:26">
      <c r="A275" s="5">
        <v>38762</v>
      </c>
      <c r="B275" s="4">
        <v>6553.28</v>
      </c>
      <c r="C275" s="4">
        <v>6613.86</v>
      </c>
      <c r="D275" s="4">
        <v>6540.71</v>
      </c>
      <c r="E275" s="4">
        <v>6612.97</v>
      </c>
      <c r="F275" s="4">
        <v>2798200</v>
      </c>
      <c r="G275" s="35">
        <f t="shared" si="57"/>
        <v>-9.0100000000002183</v>
      </c>
      <c r="H275" s="35">
        <f t="shared" si="56"/>
        <v>59.690000000000509</v>
      </c>
      <c r="I275" s="35">
        <f t="shared" ca="1" si="47"/>
        <v>1</v>
      </c>
      <c r="J275" s="35">
        <f t="shared" ca="1" si="48"/>
        <v>-1</v>
      </c>
      <c r="K275" s="35">
        <f t="shared" ca="1" si="49"/>
        <v>-50.680000000000291</v>
      </c>
      <c r="L275" s="35">
        <f t="shared" ca="1" si="50"/>
        <v>-722.20999999999822</v>
      </c>
      <c r="M275" s="34">
        <f ca="1">AVERAGE(E275:OFFSET(E275,-M$5+1,0))</f>
        <v>6575.9816666666666</v>
      </c>
      <c r="N275" s="34">
        <f ca="1">AVERAGE(E275:OFFSET(E275,-N$5+1,0))</f>
        <v>6620.3031818181835</v>
      </c>
      <c r="O275" s="34">
        <f t="shared" ca="1" si="51"/>
        <v>0</v>
      </c>
      <c r="P275" s="12">
        <f ca="1">100*(MAX(C275:OFFSET(C275,-$P$5+1,0))-E275)/(MAX(C275:OFFSET(C275,-$P$5+1,0))-MIN(D275:OFFSET(D275,-$P$5+1,0)))</f>
        <v>40.887942831077964</v>
      </c>
      <c r="Q275" s="37">
        <f t="shared" ca="1" si="52"/>
        <v>0</v>
      </c>
      <c r="R275" s="15">
        <f ca="1">AVERAGE(E275:OFFSET(E275,-R$5+1,0))</f>
        <v>6624.083333333333</v>
      </c>
      <c r="S275" s="15">
        <f t="shared" ca="1" si="53"/>
        <v>-0.16777164135917336</v>
      </c>
      <c r="T275" s="14">
        <f t="shared" ca="1" si="54"/>
        <v>0</v>
      </c>
      <c r="U275" s="20">
        <f t="shared" si="58"/>
        <v>50.680000000000291</v>
      </c>
      <c r="V275" s="20">
        <f t="shared" si="59"/>
        <v>0</v>
      </c>
      <c r="W275" s="20">
        <f ca="1">AVERAGE(U275:OFFSET(U275,-$W$5+1,0))</f>
        <v>11.340000000000146</v>
      </c>
      <c r="X275" s="20">
        <f ca="1">AVERAGE(V275:OFFSET(V275,-$W$5+1,0))</f>
        <v>32.762000000000079</v>
      </c>
      <c r="Y275" s="20">
        <f t="shared" ca="1" si="46"/>
        <v>25.713119586413512</v>
      </c>
      <c r="Z275" s="20">
        <f t="shared" ca="1" si="55"/>
        <v>1</v>
      </c>
    </row>
    <row r="276" spans="1:26">
      <c r="A276" s="5">
        <v>38763</v>
      </c>
      <c r="B276" s="4">
        <v>6628.98</v>
      </c>
      <c r="C276" s="4">
        <v>6659.52</v>
      </c>
      <c r="D276" s="4">
        <v>6592.94</v>
      </c>
      <c r="E276" s="4">
        <v>6598.49</v>
      </c>
      <c r="F276" s="4">
        <v>3137400</v>
      </c>
      <c r="G276" s="35">
        <f t="shared" si="57"/>
        <v>16.009999999999309</v>
      </c>
      <c r="H276" s="35">
        <f t="shared" si="56"/>
        <v>-30.489999999999782</v>
      </c>
      <c r="I276" s="35">
        <f t="shared" ca="1" si="47"/>
        <v>1</v>
      </c>
      <c r="J276" s="35">
        <f t="shared" ca="1" si="48"/>
        <v>1</v>
      </c>
      <c r="K276" s="35">
        <f t="shared" ca="1" si="49"/>
        <v>-46.499999999999091</v>
      </c>
      <c r="L276" s="35">
        <f t="shared" ca="1" si="50"/>
        <v>-768.70999999999731</v>
      </c>
      <c r="M276" s="34">
        <f ca="1">AVERAGE(E276:OFFSET(E276,-M$5+1,0))</f>
        <v>6585.3033333333333</v>
      </c>
      <c r="N276" s="34">
        <f ca="1">AVERAGE(E276:OFFSET(E276,-N$5+1,0))</f>
        <v>6615.9245454545462</v>
      </c>
      <c r="O276" s="34">
        <f t="shared" ca="1" si="51"/>
        <v>0</v>
      </c>
      <c r="P276" s="12">
        <f ca="1">100*(MAX(C276:OFFSET(C276,-$P$5+1,0))-E276)/(MAX(C276:OFFSET(C276,-$P$5+1,0))-MIN(D276:OFFSET(D276,-$P$5+1,0)))</f>
        <v>55.144581435817848</v>
      </c>
      <c r="Q276" s="37">
        <f t="shared" ca="1" si="52"/>
        <v>0</v>
      </c>
      <c r="R276" s="15">
        <f ca="1">AVERAGE(E276:OFFSET(E276,-R$5+1,0))</f>
        <v>6603.8183333333327</v>
      </c>
      <c r="S276" s="15">
        <f t="shared" ca="1" si="53"/>
        <v>-8.0685643734893606E-2</v>
      </c>
      <c r="T276" s="14">
        <f t="shared" ca="1" si="54"/>
        <v>0</v>
      </c>
      <c r="U276" s="20">
        <f t="shared" si="58"/>
        <v>0</v>
      </c>
      <c r="V276" s="20">
        <f t="shared" si="59"/>
        <v>14.480000000000473</v>
      </c>
      <c r="W276" s="20">
        <f ca="1">AVERAGE(U276:OFFSET(U276,-$W$5+1,0))</f>
        <v>11.340000000000146</v>
      </c>
      <c r="X276" s="20">
        <f ca="1">AVERAGE(V276:OFFSET(V276,-$W$5+1,0))</f>
        <v>16.464000000000123</v>
      </c>
      <c r="Y276" s="20">
        <f t="shared" ca="1" si="46"/>
        <v>40.785498489426111</v>
      </c>
      <c r="Z276" s="20">
        <f t="shared" ca="1" si="55"/>
        <v>1</v>
      </c>
    </row>
    <row r="277" spans="1:26">
      <c r="A277" s="5">
        <v>38764</v>
      </c>
      <c r="B277" s="4">
        <v>6661.3</v>
      </c>
      <c r="C277" s="4">
        <v>6701.74</v>
      </c>
      <c r="D277" s="4">
        <v>6647.03</v>
      </c>
      <c r="E277" s="4">
        <v>6683.93</v>
      </c>
      <c r="F277" s="4">
        <v>3415400</v>
      </c>
      <c r="G277" s="35">
        <f t="shared" si="57"/>
        <v>62.8100000000004</v>
      </c>
      <c r="H277" s="35">
        <f t="shared" si="56"/>
        <v>22.630000000000109</v>
      </c>
      <c r="I277" s="35">
        <f t="shared" ca="1" si="47"/>
        <v>0</v>
      </c>
      <c r="J277" s="35">
        <f t="shared" ca="1" si="48"/>
        <v>2</v>
      </c>
      <c r="K277" s="35">
        <f t="shared" ca="1" si="49"/>
        <v>108.07000000000062</v>
      </c>
      <c r="L277" s="35">
        <f t="shared" ca="1" si="50"/>
        <v>-660.63999999999669</v>
      </c>
      <c r="M277" s="34">
        <f ca="1">AVERAGE(E277:OFFSET(E277,-M$5+1,0))</f>
        <v>6610.4666666666672</v>
      </c>
      <c r="N277" s="34">
        <f ca="1">AVERAGE(E277:OFFSET(E277,-N$5+1,0))</f>
        <v>6613.267272727272</v>
      </c>
      <c r="O277" s="34">
        <f t="shared" ca="1" si="51"/>
        <v>0</v>
      </c>
      <c r="P277" s="12">
        <f ca="1">100*(MAX(C277:OFFSET(C277,-$P$5+1,0))-E277)/(MAX(C277:OFFSET(C277,-$P$5+1,0))-MIN(D277:OFFSET(D277,-$P$5+1,0)))</f>
        <v>29.312652910492531</v>
      </c>
      <c r="Q277" s="37">
        <f t="shared" ca="1" si="52"/>
        <v>0</v>
      </c>
      <c r="R277" s="15">
        <f ca="1">AVERAGE(E277:OFFSET(E277,-R$5+1,0))</f>
        <v>6613.7883333333339</v>
      </c>
      <c r="S277" s="15">
        <f t="shared" ca="1" si="53"/>
        <v>1.0605369136649583</v>
      </c>
      <c r="T277" s="14">
        <f t="shared" ca="1" si="54"/>
        <v>0</v>
      </c>
      <c r="U277" s="20">
        <f t="shared" si="58"/>
        <v>85.440000000000509</v>
      </c>
      <c r="V277" s="20">
        <f t="shared" si="59"/>
        <v>0</v>
      </c>
      <c r="W277" s="20">
        <f ca="1">AVERAGE(U277:OFFSET(U277,-$W$5+1,0))</f>
        <v>27.22400000000016</v>
      </c>
      <c r="X277" s="20">
        <f ca="1">AVERAGE(V277:OFFSET(V277,-$W$5+1,0))</f>
        <v>16.464000000000123</v>
      </c>
      <c r="Y277" s="20">
        <f t="shared" ca="1" si="46"/>
        <v>62.314594396630611</v>
      </c>
      <c r="Z277" s="20">
        <f t="shared" ca="1" si="55"/>
        <v>0</v>
      </c>
    </row>
    <row r="278" spans="1:26">
      <c r="A278" s="5">
        <v>38765</v>
      </c>
      <c r="B278" s="4">
        <v>6723.66</v>
      </c>
      <c r="C278" s="4">
        <v>6726.73</v>
      </c>
      <c r="D278" s="4">
        <v>6665.63</v>
      </c>
      <c r="E278" s="4">
        <v>6673.75</v>
      </c>
      <c r="F278" s="4">
        <v>3267400</v>
      </c>
      <c r="G278" s="35">
        <f t="shared" si="57"/>
        <v>39.729999999999563</v>
      </c>
      <c r="H278" s="35">
        <f t="shared" si="56"/>
        <v>-49.909999999999854</v>
      </c>
      <c r="I278" s="35">
        <f t="shared" ca="1" si="47"/>
        <v>1</v>
      </c>
      <c r="J278" s="35">
        <f t="shared" ca="1" si="48"/>
        <v>2</v>
      </c>
      <c r="K278" s="35">
        <f t="shared" ca="1" si="49"/>
        <v>-20.360000000000582</v>
      </c>
      <c r="L278" s="35">
        <f t="shared" ca="1" si="50"/>
        <v>-680.99999999999727</v>
      </c>
      <c r="M278" s="34">
        <f ca="1">AVERAGE(E278:OFFSET(E278,-M$5+1,0))</f>
        <v>6628.9508333333333</v>
      </c>
      <c r="N278" s="34">
        <f ca="1">AVERAGE(E278:OFFSET(E278,-N$5+1,0))</f>
        <v>6611.7377272727281</v>
      </c>
      <c r="O278" s="34">
        <f t="shared" ca="1" si="51"/>
        <v>1</v>
      </c>
      <c r="P278" s="12">
        <f ca="1">100*(MAX(C278:OFFSET(C278,-$P$5+1,0))-E278)/(MAX(C278:OFFSET(C278,-$P$5+1,0))-MIN(D278:OFFSET(D278,-$P$5+1,0)))</f>
        <v>34.011909707796818</v>
      </c>
      <c r="Q278" s="37">
        <f t="shared" ca="1" si="52"/>
        <v>-1</v>
      </c>
      <c r="R278" s="15">
        <f ca="1">AVERAGE(E278:OFFSET(E278,-R$5+1,0))</f>
        <v>6621.0583333333334</v>
      </c>
      <c r="S278" s="15">
        <f t="shared" ca="1" si="53"/>
        <v>0.79581939946659996</v>
      </c>
      <c r="T278" s="14">
        <f t="shared" ca="1" si="54"/>
        <v>0</v>
      </c>
      <c r="U278" s="20">
        <f t="shared" si="58"/>
        <v>0</v>
      </c>
      <c r="V278" s="20">
        <f t="shared" si="59"/>
        <v>10.180000000000291</v>
      </c>
      <c r="W278" s="20">
        <f ca="1">AVERAGE(U278:OFFSET(U278,-$W$5+1,0))</f>
        <v>27.22400000000016</v>
      </c>
      <c r="X278" s="20">
        <f ca="1">AVERAGE(V278:OFFSET(V278,-$W$5+1,0))</f>
        <v>11.458000000000174</v>
      </c>
      <c r="Y278" s="20">
        <f t="shared" ca="1" si="46"/>
        <v>70.378987642831092</v>
      </c>
      <c r="Z278" s="20">
        <f t="shared" ca="1" si="55"/>
        <v>0</v>
      </c>
    </row>
    <row r="279" spans="1:26">
      <c r="A279" s="5">
        <v>38768</v>
      </c>
      <c r="B279" s="4">
        <v>6652.55</v>
      </c>
      <c r="C279" s="4">
        <v>6697.31</v>
      </c>
      <c r="D279" s="4">
        <v>6631.81</v>
      </c>
      <c r="E279" s="4">
        <v>6686.55</v>
      </c>
      <c r="F279" s="4">
        <v>2765000</v>
      </c>
      <c r="G279" s="35">
        <f t="shared" si="57"/>
        <v>-21.199999999999818</v>
      </c>
      <c r="H279" s="35">
        <f t="shared" si="56"/>
        <v>34</v>
      </c>
      <c r="I279" s="35">
        <f t="shared" ca="1" si="47"/>
        <v>-1</v>
      </c>
      <c r="J279" s="35">
        <f t="shared" ca="1" si="48"/>
        <v>2</v>
      </c>
      <c r="K279" s="35">
        <f t="shared" ca="1" si="49"/>
        <v>25.600000000000364</v>
      </c>
      <c r="L279" s="35">
        <f t="shared" ca="1" si="50"/>
        <v>-655.39999999999691</v>
      </c>
      <c r="M279" s="34">
        <f ca="1">AVERAGE(E279:OFFSET(E279,-M$5+1,0))</f>
        <v>6641.8149999999996</v>
      </c>
      <c r="N279" s="34">
        <f ca="1">AVERAGE(E279:OFFSET(E279,-N$5+1,0))</f>
        <v>6609.4950000000008</v>
      </c>
      <c r="O279" s="34">
        <f t="shared" ca="1" si="51"/>
        <v>0</v>
      </c>
      <c r="P279" s="12">
        <f ca="1">100*(MAX(C279:OFFSET(C279,-$P$5+1,0))-E279)/(MAX(C279:OFFSET(C279,-$P$5+1,0))-MIN(D279:OFFSET(D279,-$P$5+1,0)))</f>
        <v>29.450464396284847</v>
      </c>
      <c r="Q279" s="37">
        <f t="shared" ca="1" si="52"/>
        <v>0</v>
      </c>
      <c r="R279" s="15">
        <f ca="1">AVERAGE(E279:OFFSET(E279,-R$5+1,0))</f>
        <v>6636.3300000000008</v>
      </c>
      <c r="S279" s="15">
        <f t="shared" ca="1" si="53"/>
        <v>0.756743561576946</v>
      </c>
      <c r="T279" s="14">
        <f t="shared" ca="1" si="54"/>
        <v>0</v>
      </c>
      <c r="U279" s="20">
        <f t="shared" si="58"/>
        <v>12.800000000000182</v>
      </c>
      <c r="V279" s="20">
        <f t="shared" si="59"/>
        <v>0</v>
      </c>
      <c r="W279" s="20">
        <f ca="1">AVERAGE(U279:OFFSET(U279,-$W$5+1,0))</f>
        <v>29.784000000000198</v>
      </c>
      <c r="X279" s="20">
        <f ca="1">AVERAGE(V279:OFFSET(V279,-$W$5+1,0))</f>
        <v>4.9320000000001532</v>
      </c>
      <c r="Y279" s="20">
        <f t="shared" ca="1" si="46"/>
        <v>85.793294158312875</v>
      </c>
      <c r="Z279" s="20">
        <f t="shared" ca="1" si="55"/>
        <v>-1</v>
      </c>
    </row>
    <row r="280" spans="1:26">
      <c r="A280" s="5">
        <v>38769</v>
      </c>
      <c r="B280" s="4">
        <v>6708.21</v>
      </c>
      <c r="C280" s="4">
        <v>6717.53</v>
      </c>
      <c r="D280" s="4">
        <v>6631.51</v>
      </c>
      <c r="E280" s="4">
        <v>6631.51</v>
      </c>
      <c r="F280" s="4">
        <v>2716000</v>
      </c>
      <c r="G280" s="35">
        <f t="shared" si="57"/>
        <v>21.659999999999854</v>
      </c>
      <c r="H280" s="35">
        <f t="shared" si="56"/>
        <v>-76.699999999999818</v>
      </c>
      <c r="I280" s="35">
        <f t="shared" ca="1" si="47"/>
        <v>0</v>
      </c>
      <c r="J280" s="35">
        <f t="shared" ca="1" si="48"/>
        <v>-1</v>
      </c>
      <c r="K280" s="35">
        <f t="shared" ca="1" si="49"/>
        <v>120.01999999999953</v>
      </c>
      <c r="L280" s="35">
        <f t="shared" ca="1" si="50"/>
        <v>-535.37999999999738</v>
      </c>
      <c r="M280" s="34">
        <f ca="1">AVERAGE(E280:OFFSET(E280,-M$5+1,0))</f>
        <v>6644.8908333333338</v>
      </c>
      <c r="N280" s="34">
        <f ca="1">AVERAGE(E280:OFFSET(E280,-N$5+1,0))</f>
        <v>6605.2177272727276</v>
      </c>
      <c r="O280" s="34">
        <f t="shared" ca="1" si="51"/>
        <v>0</v>
      </c>
      <c r="P280" s="12">
        <f ca="1">100*(MAX(C280:OFFSET(C280,-$P$5+1,0))-E280)/(MAX(C280:OFFSET(C280,-$P$5+1,0))-MIN(D280:OFFSET(D280,-$P$5+1,0)))</f>
        <v>51.188044296312</v>
      </c>
      <c r="Q280" s="37">
        <f t="shared" ca="1" si="52"/>
        <v>-1</v>
      </c>
      <c r="R280" s="15">
        <f ca="1">AVERAGE(E280:OFFSET(E280,-R$5+1,0))</f>
        <v>6647.8666666666677</v>
      </c>
      <c r="S280" s="15">
        <f t="shared" ca="1" si="53"/>
        <v>-0.24604384363907433</v>
      </c>
      <c r="T280" s="14">
        <f t="shared" ca="1" si="54"/>
        <v>0</v>
      </c>
      <c r="U280" s="20">
        <f t="shared" si="58"/>
        <v>0</v>
      </c>
      <c r="V280" s="20">
        <f t="shared" si="59"/>
        <v>55.039999999999964</v>
      </c>
      <c r="W280" s="20">
        <f ca="1">AVERAGE(U280:OFFSET(U280,-$W$5+1,0))</f>
        <v>19.648000000000138</v>
      </c>
      <c r="X280" s="20">
        <f ca="1">AVERAGE(V280:OFFSET(V280,-$W$5+1,0))</f>
        <v>15.940000000000145</v>
      </c>
      <c r="Y280" s="20">
        <f t="shared" ca="1" si="46"/>
        <v>55.209621220636123</v>
      </c>
      <c r="Z280" s="20">
        <f t="shared" ca="1" si="55"/>
        <v>0</v>
      </c>
    </row>
    <row r="281" spans="1:26">
      <c r="A281" s="5">
        <v>38770</v>
      </c>
      <c r="B281" s="4">
        <v>6634.83</v>
      </c>
      <c r="C281" s="4">
        <v>6650.71</v>
      </c>
      <c r="D281" s="4">
        <v>6503.7</v>
      </c>
      <c r="E281" s="4">
        <v>6530.7</v>
      </c>
      <c r="F281" s="4">
        <v>3273000</v>
      </c>
      <c r="G281" s="35">
        <f t="shared" si="57"/>
        <v>3.319999999999709</v>
      </c>
      <c r="H281" s="35">
        <f t="shared" si="56"/>
        <v>-104.13000000000011</v>
      </c>
      <c r="I281" s="35">
        <f t="shared" ca="1" si="47"/>
        <v>0</v>
      </c>
      <c r="J281" s="35">
        <f t="shared" ca="1" si="48"/>
        <v>-1</v>
      </c>
      <c r="K281" s="35">
        <f t="shared" ca="1" si="49"/>
        <v>100.8100000000004</v>
      </c>
      <c r="L281" s="35">
        <f t="shared" ca="1" si="50"/>
        <v>-434.56999999999698</v>
      </c>
      <c r="M281" s="34">
        <f ca="1">AVERAGE(E281:OFFSET(E281,-M$5+1,0))</f>
        <v>6629.1191666666664</v>
      </c>
      <c r="N281" s="34">
        <f ca="1">AVERAGE(E281:OFFSET(E281,-N$5+1,0))</f>
        <v>6598.3245454545458</v>
      </c>
      <c r="O281" s="34">
        <f t="shared" ca="1" si="51"/>
        <v>0</v>
      </c>
      <c r="P281" s="12">
        <f ca="1">100*(MAX(C281:OFFSET(C281,-$P$5+1,0))-E281)/(MAX(C281:OFFSET(C281,-$P$5+1,0))-MIN(D281:OFFSET(D281,-$P$5+1,0)))</f>
        <v>87.89400529076805</v>
      </c>
      <c r="Q281" s="37">
        <f t="shared" ca="1" si="52"/>
        <v>0</v>
      </c>
      <c r="R281" s="15">
        <f ca="1">AVERAGE(E281:OFFSET(E281,-R$5+1,0))</f>
        <v>6634.1549999999988</v>
      </c>
      <c r="S281" s="15">
        <f t="shared" ca="1" si="53"/>
        <v>-1.5594299500086903</v>
      </c>
      <c r="T281" s="14">
        <f t="shared" ca="1" si="54"/>
        <v>0</v>
      </c>
      <c r="U281" s="20">
        <f t="shared" si="58"/>
        <v>0</v>
      </c>
      <c r="V281" s="20">
        <f t="shared" si="59"/>
        <v>100.8100000000004</v>
      </c>
      <c r="W281" s="20">
        <f ca="1">AVERAGE(U281:OFFSET(U281,-$W$5+1,0))</f>
        <v>19.648000000000138</v>
      </c>
      <c r="X281" s="20">
        <f ca="1">AVERAGE(V281:OFFSET(V281,-$W$5+1,0))</f>
        <v>33.206000000000131</v>
      </c>
      <c r="Y281" s="20">
        <f t="shared" ca="1" si="46"/>
        <v>37.174102243917275</v>
      </c>
      <c r="Z281" s="20">
        <f t="shared" ca="1" si="55"/>
        <v>0</v>
      </c>
    </row>
    <row r="282" spans="1:26">
      <c r="A282" s="5">
        <v>38771</v>
      </c>
      <c r="B282" s="4">
        <v>6523.85</v>
      </c>
      <c r="C282" s="4">
        <v>6528.5</v>
      </c>
      <c r="D282" s="4">
        <v>6466.21</v>
      </c>
      <c r="E282" s="4">
        <v>6474.69</v>
      </c>
      <c r="F282" s="4">
        <v>2994400</v>
      </c>
      <c r="G282" s="35">
        <f t="shared" si="57"/>
        <v>-6.8499999999994543</v>
      </c>
      <c r="H282" s="35">
        <f t="shared" si="56"/>
        <v>-49.160000000000764</v>
      </c>
      <c r="I282" s="35">
        <f t="shared" ca="1" si="47"/>
        <v>0</v>
      </c>
      <c r="J282" s="35">
        <f t="shared" ca="1" si="48"/>
        <v>-1</v>
      </c>
      <c r="K282" s="35">
        <f t="shared" ca="1" si="49"/>
        <v>56.010000000000218</v>
      </c>
      <c r="L282" s="35">
        <f t="shared" ca="1" si="50"/>
        <v>-378.55999999999676</v>
      </c>
      <c r="M282" s="34">
        <f ca="1">AVERAGE(E282:OFFSET(E282,-M$5+1,0))</f>
        <v>6608.6699999999992</v>
      </c>
      <c r="N282" s="34">
        <f ca="1">AVERAGE(E282:OFFSET(E282,-N$5+1,0))</f>
        <v>6586.9840909090917</v>
      </c>
      <c r="O282" s="34">
        <f t="shared" ca="1" si="51"/>
        <v>0</v>
      </c>
      <c r="P282" s="12">
        <f ca="1">100*(MAX(C282:OFFSET(C282,-$P$5+1,0))-E282)/(MAX(C282:OFFSET(C282,-$P$5+1,0))-MIN(D282:OFFSET(D282,-$P$5+1,0)))</f>
        <v>96.744971595271153</v>
      </c>
      <c r="Q282" s="37">
        <f t="shared" ca="1" si="52"/>
        <v>1</v>
      </c>
      <c r="R282" s="15">
        <f ca="1">AVERAGE(E282:OFFSET(E282,-R$5+1,0))</f>
        <v>6613.5216666666665</v>
      </c>
      <c r="S282" s="15">
        <f t="shared" ca="1" si="53"/>
        <v>-2.0992093723137462</v>
      </c>
      <c r="T282" s="14">
        <f t="shared" ca="1" si="54"/>
        <v>0</v>
      </c>
      <c r="U282" s="20">
        <f t="shared" si="58"/>
        <v>0</v>
      </c>
      <c r="V282" s="20">
        <f t="shared" si="59"/>
        <v>56.010000000000218</v>
      </c>
      <c r="W282" s="20">
        <f ca="1">AVERAGE(U282:OFFSET(U282,-$W$5+1,0))</f>
        <v>2.5600000000000365</v>
      </c>
      <c r="X282" s="20">
        <f ca="1">AVERAGE(V282:OFFSET(V282,-$W$5+1,0))</f>
        <v>44.408000000000172</v>
      </c>
      <c r="Y282" s="20">
        <f t="shared" ca="1" si="46"/>
        <v>5.4505195026401481</v>
      </c>
      <c r="Z282" s="20">
        <f t="shared" ca="1" si="55"/>
        <v>0</v>
      </c>
    </row>
    <row r="283" spans="1:26">
      <c r="A283" s="5">
        <v>38772</v>
      </c>
      <c r="B283" s="4">
        <v>6474.05</v>
      </c>
      <c r="C283" s="4">
        <v>6538.22</v>
      </c>
      <c r="D283" s="4">
        <v>6473.8</v>
      </c>
      <c r="E283" s="4">
        <v>6538.22</v>
      </c>
      <c r="F283" s="4">
        <v>2776800</v>
      </c>
      <c r="G283" s="35">
        <f t="shared" si="57"/>
        <v>-0.63999999999941792</v>
      </c>
      <c r="H283" s="35">
        <f t="shared" si="56"/>
        <v>64.170000000000073</v>
      </c>
      <c r="I283" s="35">
        <f t="shared" ca="1" si="47"/>
        <v>1</v>
      </c>
      <c r="J283" s="35">
        <f t="shared" ca="1" si="48"/>
        <v>-1</v>
      </c>
      <c r="K283" s="35">
        <f t="shared" ca="1" si="49"/>
        <v>-63.530000000000655</v>
      </c>
      <c r="L283" s="35">
        <f t="shared" ca="1" si="50"/>
        <v>-442.08999999999742</v>
      </c>
      <c r="M283" s="34">
        <f ca="1">AVERAGE(E283:OFFSET(E283,-M$5+1,0))</f>
        <v>6601.5125000000007</v>
      </c>
      <c r="N283" s="34">
        <f ca="1">AVERAGE(E283:OFFSET(E283,-N$5+1,0))</f>
        <v>6579.1286363636373</v>
      </c>
      <c r="O283" s="34">
        <f t="shared" ca="1" si="51"/>
        <v>0</v>
      </c>
      <c r="P283" s="12">
        <f ca="1">100*(MAX(C283:OFFSET(C283,-$P$5+1,0))-E283)/(MAX(C283:OFFSET(C283,-$P$5+1,0))-MIN(D283:OFFSET(D283,-$P$5+1,0)))</f>
        <v>72.35912789804992</v>
      </c>
      <c r="Q283" s="37">
        <f t="shared" ca="1" si="52"/>
        <v>1</v>
      </c>
      <c r="R283" s="15">
        <f ca="1">AVERAGE(E283:OFFSET(E283,-R$5+1,0))</f>
        <v>6589.2366666666667</v>
      </c>
      <c r="S283" s="15">
        <f t="shared" ca="1" si="53"/>
        <v>-0.77424243880550292</v>
      </c>
      <c r="T283" s="14">
        <f t="shared" ca="1" si="54"/>
        <v>0</v>
      </c>
      <c r="U283" s="20">
        <f t="shared" si="58"/>
        <v>63.530000000000655</v>
      </c>
      <c r="V283" s="20">
        <f t="shared" si="59"/>
        <v>0</v>
      </c>
      <c r="W283" s="20">
        <f ca="1">AVERAGE(U283:OFFSET(U283,-$W$5+1,0))</f>
        <v>15.266000000000167</v>
      </c>
      <c r="X283" s="20">
        <f ca="1">AVERAGE(V283:OFFSET(V283,-$W$5+1,0))</f>
        <v>42.372000000000114</v>
      </c>
      <c r="Y283" s="20">
        <f t="shared" ca="1" si="46"/>
        <v>26.485998820222932</v>
      </c>
      <c r="Z283" s="20">
        <f t="shared" ca="1" si="55"/>
        <v>1</v>
      </c>
    </row>
    <row r="284" spans="1:26">
      <c r="A284" s="5">
        <v>38775</v>
      </c>
      <c r="B284" s="4">
        <v>6496.55</v>
      </c>
      <c r="C284" s="4">
        <v>6567.91</v>
      </c>
      <c r="D284" s="4">
        <v>6481.99</v>
      </c>
      <c r="E284" s="4">
        <v>6561.63</v>
      </c>
      <c r="F284" s="4">
        <v>2658000</v>
      </c>
      <c r="G284" s="35">
        <f t="shared" si="57"/>
        <v>-41.670000000000073</v>
      </c>
      <c r="H284" s="35">
        <f t="shared" si="56"/>
        <v>65.079999999999927</v>
      </c>
      <c r="I284" s="35">
        <f t="shared" ca="1" si="47"/>
        <v>1</v>
      </c>
      <c r="J284" s="35">
        <f t="shared" ca="1" si="48"/>
        <v>1</v>
      </c>
      <c r="K284" s="35">
        <f t="shared" ca="1" si="49"/>
        <v>106.75</v>
      </c>
      <c r="L284" s="35">
        <f t="shared" ca="1" si="50"/>
        <v>-335.33999999999742</v>
      </c>
      <c r="M284" s="34">
        <f ca="1">AVERAGE(E284:OFFSET(E284,-M$5+1,0))</f>
        <v>6595.8041666666677</v>
      </c>
      <c r="N284" s="34">
        <f ca="1">AVERAGE(E284:OFFSET(E284,-N$5+1,0))</f>
        <v>6581.9790909090898</v>
      </c>
      <c r="O284" s="34">
        <f t="shared" ca="1" si="51"/>
        <v>0</v>
      </c>
      <c r="P284" s="12">
        <f ca="1">100*(MAX(C284:OFFSET(C284,-$P$5+1,0))-E284)/(MAX(C284:OFFSET(C284,-$P$5+1,0))-MIN(D284:OFFSET(D284,-$P$5+1,0)))</f>
        <v>63.373253493013877</v>
      </c>
      <c r="Q284" s="37">
        <f t="shared" ca="1" si="52"/>
        <v>1</v>
      </c>
      <c r="R284" s="15">
        <f ca="1">AVERAGE(E284:OFFSET(E284,-R$5+1,0))</f>
        <v>6570.5499999999993</v>
      </c>
      <c r="S284" s="15">
        <f t="shared" ca="1" si="53"/>
        <v>-0.13575728059293612</v>
      </c>
      <c r="T284" s="14">
        <f t="shared" ca="1" si="54"/>
        <v>0</v>
      </c>
      <c r="U284" s="20">
        <f t="shared" si="58"/>
        <v>23.409999999999854</v>
      </c>
      <c r="V284" s="20">
        <f t="shared" si="59"/>
        <v>0</v>
      </c>
      <c r="W284" s="20">
        <f ca="1">AVERAGE(U284:OFFSET(U284,-$W$5+1,0))</f>
        <v>17.388000000000101</v>
      </c>
      <c r="X284" s="20">
        <f ca="1">AVERAGE(V284:OFFSET(V284,-$W$5+1,0))</f>
        <v>42.372000000000114</v>
      </c>
      <c r="Y284" s="20">
        <f t="shared" ca="1" si="46"/>
        <v>29.096385542168747</v>
      </c>
      <c r="Z284" s="20">
        <f t="shared" ca="1" si="55"/>
        <v>1</v>
      </c>
    </row>
    <row r="285" spans="1:26">
      <c r="A285" s="5">
        <v>38777</v>
      </c>
      <c r="B285" s="4">
        <v>6518</v>
      </c>
      <c r="C285" s="4">
        <v>6636.92</v>
      </c>
      <c r="D285" s="4">
        <v>6518</v>
      </c>
      <c r="E285" s="4">
        <v>6613.39</v>
      </c>
      <c r="F285" s="4">
        <v>3071800</v>
      </c>
      <c r="G285" s="35">
        <f t="shared" si="57"/>
        <v>-43.630000000000109</v>
      </c>
      <c r="H285" s="35">
        <f t="shared" si="56"/>
        <v>95.390000000000327</v>
      </c>
      <c r="I285" s="35">
        <f t="shared" ca="1" si="47"/>
        <v>0</v>
      </c>
      <c r="J285" s="35">
        <f t="shared" ca="1" si="48"/>
        <v>2</v>
      </c>
      <c r="K285" s="35">
        <f t="shared" ca="1" si="49"/>
        <v>147.15000000000055</v>
      </c>
      <c r="L285" s="35">
        <f t="shared" ca="1" si="50"/>
        <v>-188.18999999999687</v>
      </c>
      <c r="M285" s="34">
        <f ca="1">AVERAGE(E285:OFFSET(E285,-M$5+1,0))</f>
        <v>6597.3433333333342</v>
      </c>
      <c r="N285" s="34">
        <f ca="1">AVERAGE(E285:OFFSET(E285,-N$5+1,0))</f>
        <v>6586.5745454545458</v>
      </c>
      <c r="O285" s="34">
        <f t="shared" ca="1" si="51"/>
        <v>0</v>
      </c>
      <c r="P285" s="12">
        <f ca="1">100*(MAX(C285:OFFSET(C285,-$P$5+1,0))-E285)/(MAX(C285:OFFSET(C285,-$P$5+1,0))-MIN(D285:OFFSET(D285,-$P$5+1,0)))</f>
        <v>43.505297098111257</v>
      </c>
      <c r="Q285" s="37">
        <f t="shared" ca="1" si="52"/>
        <v>0</v>
      </c>
      <c r="R285" s="15">
        <f ca="1">AVERAGE(E285:OFFSET(E285,-R$5+1,0))</f>
        <v>6558.3566666666666</v>
      </c>
      <c r="S285" s="15">
        <f t="shared" ca="1" si="53"/>
        <v>0.83913297385982</v>
      </c>
      <c r="T285" s="14">
        <f t="shared" ca="1" si="54"/>
        <v>0</v>
      </c>
      <c r="U285" s="20">
        <f t="shared" si="58"/>
        <v>51.760000000000218</v>
      </c>
      <c r="V285" s="20">
        <f t="shared" si="59"/>
        <v>0</v>
      </c>
      <c r="W285" s="20">
        <f ca="1">AVERAGE(U285:OFFSET(U285,-$W$5+1,0))</f>
        <v>27.740000000000144</v>
      </c>
      <c r="X285" s="20">
        <f ca="1">AVERAGE(V285:OFFSET(V285,-$W$5+1,0))</f>
        <v>31.364000000000125</v>
      </c>
      <c r="Y285" s="20">
        <f t="shared" ca="1" si="46"/>
        <v>46.934217650243667</v>
      </c>
      <c r="Z285" s="20">
        <f t="shared" ca="1" si="55"/>
        <v>0</v>
      </c>
    </row>
    <row r="286" spans="1:26">
      <c r="A286" s="5">
        <v>38778</v>
      </c>
      <c r="B286" s="4">
        <v>6678.46</v>
      </c>
      <c r="C286" s="4">
        <v>6685.45</v>
      </c>
      <c r="D286" s="4">
        <v>6637.9</v>
      </c>
      <c r="E286" s="4">
        <v>6642.96</v>
      </c>
      <c r="F286" s="4">
        <v>3075400</v>
      </c>
      <c r="G286" s="35">
        <f t="shared" si="57"/>
        <v>65.069999999999709</v>
      </c>
      <c r="H286" s="35">
        <f t="shared" si="56"/>
        <v>-35.5</v>
      </c>
      <c r="I286" s="35">
        <f t="shared" ca="1" si="47"/>
        <v>0</v>
      </c>
      <c r="J286" s="35">
        <f t="shared" ca="1" si="48"/>
        <v>2</v>
      </c>
      <c r="K286" s="35">
        <f t="shared" ca="1" si="49"/>
        <v>59.139999999999418</v>
      </c>
      <c r="L286" s="35">
        <f t="shared" ca="1" si="50"/>
        <v>-129.04999999999745</v>
      </c>
      <c r="M286" s="34">
        <f ca="1">AVERAGE(E286:OFFSET(E286,-M$5+1,0))</f>
        <v>6604.065833333334</v>
      </c>
      <c r="N286" s="34">
        <f ca="1">AVERAGE(E286:OFFSET(E286,-N$5+1,0))</f>
        <v>6593.6804545454543</v>
      </c>
      <c r="O286" s="34">
        <f t="shared" ca="1" si="51"/>
        <v>0</v>
      </c>
      <c r="P286" s="12">
        <f ca="1">100*(MAX(C286:OFFSET(C286,-$P$5+1,0))-E286)/(MAX(C286:OFFSET(C286,-$P$5+1,0))-MIN(D286:OFFSET(D286,-$P$5+1,0)))</f>
        <v>32.154920927375898</v>
      </c>
      <c r="Q286" s="37">
        <f t="shared" ca="1" si="52"/>
        <v>0</v>
      </c>
      <c r="R286" s="15">
        <f ca="1">AVERAGE(E286:OFFSET(E286,-R$5+1,0))</f>
        <v>6560.2650000000003</v>
      </c>
      <c r="S286" s="15">
        <f t="shared" ca="1" si="53"/>
        <v>1.260543590845792</v>
      </c>
      <c r="T286" s="14">
        <f t="shared" ca="1" si="54"/>
        <v>0</v>
      </c>
      <c r="U286" s="20">
        <f t="shared" si="58"/>
        <v>29.569999999999709</v>
      </c>
      <c r="V286" s="20">
        <f t="shared" si="59"/>
        <v>0</v>
      </c>
      <c r="W286" s="20">
        <f ca="1">AVERAGE(U286:OFFSET(U286,-$W$5+1,0))</f>
        <v>33.654000000000089</v>
      </c>
      <c r="X286" s="20">
        <f ca="1">AVERAGE(V286:OFFSET(V286,-$W$5+1,0))</f>
        <v>11.202000000000044</v>
      </c>
      <c r="Y286" s="20">
        <f t="shared" ca="1" si="46"/>
        <v>75.026752273943259</v>
      </c>
      <c r="Z286" s="20">
        <f t="shared" ca="1" si="55"/>
        <v>0</v>
      </c>
    </row>
    <row r="287" spans="1:26">
      <c r="A287" s="5">
        <v>38779</v>
      </c>
      <c r="B287" s="4">
        <v>6643.79</v>
      </c>
      <c r="C287" s="4">
        <v>6659.44</v>
      </c>
      <c r="D287" s="4">
        <v>6543.43</v>
      </c>
      <c r="E287" s="4">
        <v>6553.66</v>
      </c>
      <c r="F287" s="4">
        <v>3014800</v>
      </c>
      <c r="G287" s="35">
        <f t="shared" si="57"/>
        <v>0.82999999999992724</v>
      </c>
      <c r="H287" s="35">
        <f t="shared" si="56"/>
        <v>-90.130000000000109</v>
      </c>
      <c r="I287" s="35">
        <f t="shared" ca="1" si="47"/>
        <v>-1</v>
      </c>
      <c r="J287" s="35">
        <f t="shared" ca="1" si="48"/>
        <v>2</v>
      </c>
      <c r="K287" s="35">
        <f t="shared" ca="1" si="49"/>
        <v>-178.60000000000036</v>
      </c>
      <c r="L287" s="35">
        <f t="shared" ca="1" si="50"/>
        <v>-307.64999999999782</v>
      </c>
      <c r="M287" s="34">
        <f ca="1">AVERAGE(E287:OFFSET(E287,-M$5+1,0))</f>
        <v>6599.1233333333339</v>
      </c>
      <c r="N287" s="34">
        <f ca="1">AVERAGE(E287:OFFSET(E287,-N$5+1,0))</f>
        <v>6601.4845454545457</v>
      </c>
      <c r="O287" s="34">
        <f t="shared" ca="1" si="51"/>
        <v>-1</v>
      </c>
      <c r="P287" s="12">
        <f ca="1">100*(MAX(C287:OFFSET(C287,-$P$5+1,0))-E287)/(MAX(C287:OFFSET(C287,-$P$5+1,0))-MIN(D287:OFFSET(D287,-$P$5+1,0)))</f>
        <v>66.432519576232167</v>
      </c>
      <c r="Q287" s="37">
        <f t="shared" ca="1" si="52"/>
        <v>0</v>
      </c>
      <c r="R287" s="15">
        <f ca="1">AVERAGE(E287:OFFSET(E287,-R$5+1,0))</f>
        <v>6564.0916666666672</v>
      </c>
      <c r="S287" s="15">
        <f t="shared" ca="1" si="53"/>
        <v>-0.15892018570734914</v>
      </c>
      <c r="T287" s="14">
        <f t="shared" ca="1" si="54"/>
        <v>0</v>
      </c>
      <c r="U287" s="20">
        <f t="shared" si="58"/>
        <v>0</v>
      </c>
      <c r="V287" s="20">
        <f t="shared" si="59"/>
        <v>89.300000000000182</v>
      </c>
      <c r="W287" s="20">
        <f ca="1">AVERAGE(U287:OFFSET(U287,-$W$5+1,0))</f>
        <v>33.654000000000089</v>
      </c>
      <c r="X287" s="20">
        <f ca="1">AVERAGE(V287:OFFSET(V287,-$W$5+1,0))</f>
        <v>17.860000000000035</v>
      </c>
      <c r="Y287" s="20">
        <f t="shared" ca="1" si="46"/>
        <v>65.329813254649238</v>
      </c>
      <c r="Z287" s="20">
        <f t="shared" ca="1" si="55"/>
        <v>0</v>
      </c>
    </row>
    <row r="288" spans="1:26">
      <c r="A288" s="5">
        <v>38782</v>
      </c>
      <c r="B288" s="4">
        <v>6547.73</v>
      </c>
      <c r="C288" s="4">
        <v>6582.21</v>
      </c>
      <c r="D288" s="4">
        <v>6531.5</v>
      </c>
      <c r="E288" s="4">
        <v>6575.78</v>
      </c>
      <c r="F288" s="4">
        <v>2280400</v>
      </c>
      <c r="G288" s="35">
        <f t="shared" si="57"/>
        <v>-5.930000000000291</v>
      </c>
      <c r="H288" s="35">
        <f t="shared" si="56"/>
        <v>28.050000000000182</v>
      </c>
      <c r="I288" s="35">
        <f t="shared" ca="1" si="47"/>
        <v>0</v>
      </c>
      <c r="J288" s="35">
        <f t="shared" ca="1" si="48"/>
        <v>-1</v>
      </c>
      <c r="K288" s="35">
        <f t="shared" ca="1" si="49"/>
        <v>-39.910000000000764</v>
      </c>
      <c r="L288" s="35">
        <f t="shared" ca="1" si="50"/>
        <v>-347.55999999999858</v>
      </c>
      <c r="M288" s="34">
        <f ca="1">AVERAGE(E288:OFFSET(E288,-M$5+1,0))</f>
        <v>6597.230833333334</v>
      </c>
      <c r="N288" s="34">
        <f ca="1">AVERAGE(E288:OFFSET(E288,-N$5+1,0))</f>
        <v>6607.113636363636</v>
      </c>
      <c r="O288" s="34">
        <f t="shared" ca="1" si="51"/>
        <v>0</v>
      </c>
      <c r="P288" s="12">
        <f ca="1">100*(MAX(C288:OFFSET(C288,-$P$5+1,0))-E288)/(MAX(C288:OFFSET(C288,-$P$5+1,0))-MIN(D288:OFFSET(D288,-$P$5+1,0)))</f>
        <v>56.402196402992267</v>
      </c>
      <c r="Q288" s="37">
        <f t="shared" ca="1" si="52"/>
        <v>0</v>
      </c>
      <c r="R288" s="15">
        <f ca="1">AVERAGE(E288:OFFSET(E288,-R$5+1,0))</f>
        <v>6580.94</v>
      </c>
      <c r="S288" s="15">
        <f t="shared" ca="1" si="53"/>
        <v>-7.8408251708720261E-2</v>
      </c>
      <c r="T288" s="14">
        <f t="shared" ca="1" si="54"/>
        <v>0</v>
      </c>
      <c r="U288" s="20">
        <f t="shared" si="58"/>
        <v>22.119999999999891</v>
      </c>
      <c r="V288" s="20">
        <f t="shared" si="59"/>
        <v>0</v>
      </c>
      <c r="W288" s="20">
        <f ca="1">AVERAGE(U288:OFFSET(U288,-$W$5+1,0))</f>
        <v>25.371999999999936</v>
      </c>
      <c r="X288" s="20">
        <f ca="1">AVERAGE(V288:OFFSET(V288,-$W$5+1,0))</f>
        <v>17.860000000000035</v>
      </c>
      <c r="Y288" s="20">
        <f t="shared" ca="1" si="46"/>
        <v>58.68800888230929</v>
      </c>
      <c r="Z288" s="20">
        <f t="shared" ca="1" si="55"/>
        <v>0</v>
      </c>
    </row>
    <row r="289" spans="1:26">
      <c r="A289" s="5">
        <v>38783</v>
      </c>
      <c r="B289" s="4">
        <v>6553.97</v>
      </c>
      <c r="C289" s="4">
        <v>6557.15</v>
      </c>
      <c r="D289" s="4">
        <v>6494.15</v>
      </c>
      <c r="E289" s="4">
        <v>6494.15</v>
      </c>
      <c r="F289" s="4">
        <v>2500200</v>
      </c>
      <c r="G289" s="35">
        <f t="shared" si="57"/>
        <v>-21.809999999999491</v>
      </c>
      <c r="H289" s="35">
        <f t="shared" si="56"/>
        <v>-59.820000000000618</v>
      </c>
      <c r="I289" s="35">
        <f t="shared" ca="1" si="47"/>
        <v>0</v>
      </c>
      <c r="J289" s="35">
        <f t="shared" ca="1" si="48"/>
        <v>-1</v>
      </c>
      <c r="K289" s="35">
        <f t="shared" ca="1" si="49"/>
        <v>81.630000000000109</v>
      </c>
      <c r="L289" s="35">
        <f t="shared" ca="1" si="50"/>
        <v>-265.92999999999847</v>
      </c>
      <c r="M289" s="34">
        <f ca="1">AVERAGE(E289:OFFSET(E289,-M$5+1,0))</f>
        <v>6581.4158333333326</v>
      </c>
      <c r="N289" s="34">
        <f ca="1">AVERAGE(E289:OFFSET(E289,-N$5+1,0))</f>
        <v>6605.3850000000002</v>
      </c>
      <c r="O289" s="34">
        <f t="shared" ca="1" si="51"/>
        <v>0</v>
      </c>
      <c r="P289" s="12">
        <f ca="1">100*(MAX(C289:OFFSET(C289,-$P$5+1,0))-E289)/(MAX(C289:OFFSET(C289,-$P$5+1,0))-MIN(D289:OFFSET(D289,-$P$5+1,0)))</f>
        <v>88.882699347445637</v>
      </c>
      <c r="Q289" s="37">
        <f t="shared" ca="1" si="52"/>
        <v>0</v>
      </c>
      <c r="R289" s="15">
        <f ca="1">AVERAGE(E289:OFFSET(E289,-R$5+1,0))</f>
        <v>6573.5950000000003</v>
      </c>
      <c r="S289" s="15">
        <f t="shared" ca="1" si="53"/>
        <v>-1.2085472256809344</v>
      </c>
      <c r="T289" s="14">
        <f t="shared" ca="1" si="54"/>
        <v>0</v>
      </c>
      <c r="U289" s="20">
        <f t="shared" si="58"/>
        <v>0</v>
      </c>
      <c r="V289" s="20">
        <f t="shared" si="59"/>
        <v>81.630000000000109</v>
      </c>
      <c r="W289" s="20">
        <f ca="1">AVERAGE(U289:OFFSET(U289,-$W$5+1,0))</f>
        <v>20.689999999999962</v>
      </c>
      <c r="X289" s="20">
        <f ca="1">AVERAGE(V289:OFFSET(V289,-$W$5+1,0))</f>
        <v>34.186000000000057</v>
      </c>
      <c r="Y289" s="20">
        <f t="shared" ca="1" si="46"/>
        <v>37.703185363364597</v>
      </c>
      <c r="Z289" s="20">
        <f t="shared" ca="1" si="55"/>
        <v>0</v>
      </c>
    </row>
    <row r="290" spans="1:26">
      <c r="A290" s="5">
        <v>38784</v>
      </c>
      <c r="B290" s="4">
        <v>6487.07</v>
      </c>
      <c r="C290" s="4">
        <v>6521.27</v>
      </c>
      <c r="D290" s="4">
        <v>6436.14</v>
      </c>
      <c r="E290" s="4">
        <v>6459.57</v>
      </c>
      <c r="F290" s="4">
        <v>2669000</v>
      </c>
      <c r="G290" s="35">
        <f t="shared" si="57"/>
        <v>-7.0799999999999272</v>
      </c>
      <c r="H290" s="35">
        <f t="shared" si="56"/>
        <v>-27.5</v>
      </c>
      <c r="I290" s="35">
        <f t="shared" ca="1" si="47"/>
        <v>0</v>
      </c>
      <c r="J290" s="35">
        <f t="shared" ca="1" si="48"/>
        <v>-1</v>
      </c>
      <c r="K290" s="35">
        <f t="shared" ca="1" si="49"/>
        <v>34.579999999999927</v>
      </c>
      <c r="L290" s="35">
        <f t="shared" ca="1" si="50"/>
        <v>-231.34999999999854</v>
      </c>
      <c r="M290" s="34">
        <f ca="1">AVERAGE(E290:OFFSET(E290,-M$5+1,0))</f>
        <v>6563.5675000000001</v>
      </c>
      <c r="N290" s="34">
        <f ca="1">AVERAGE(E290:OFFSET(E290,-N$5+1,0))</f>
        <v>6599.2472727272743</v>
      </c>
      <c r="O290" s="34">
        <f t="shared" ca="1" si="51"/>
        <v>0</v>
      </c>
      <c r="P290" s="12">
        <f ca="1">100*(MAX(C290:OFFSET(C290,-$P$5+1,0))-E290)/(MAX(C290:OFFSET(C290,-$P$5+1,0))-MIN(D290:OFFSET(D290,-$P$5+1,0)))</f>
        <v>90.602061690265359</v>
      </c>
      <c r="Q290" s="37">
        <f t="shared" ca="1" si="52"/>
        <v>1</v>
      </c>
      <c r="R290" s="15">
        <f ca="1">AVERAGE(E290:OFFSET(E290,-R$5+1,0))</f>
        <v>6556.585</v>
      </c>
      <c r="S290" s="15">
        <f t="shared" ca="1" si="53"/>
        <v>-1.4796574741271611</v>
      </c>
      <c r="T290" s="14">
        <f t="shared" ca="1" si="54"/>
        <v>0</v>
      </c>
      <c r="U290" s="20">
        <f t="shared" si="58"/>
        <v>0</v>
      </c>
      <c r="V290" s="20">
        <f t="shared" si="59"/>
        <v>34.579999999999927</v>
      </c>
      <c r="W290" s="20">
        <f ca="1">AVERAGE(U290:OFFSET(U290,-$W$5+1,0))</f>
        <v>10.337999999999919</v>
      </c>
      <c r="X290" s="20">
        <f ca="1">AVERAGE(V290:OFFSET(V290,-$W$5+1,0))</f>
        <v>41.102000000000046</v>
      </c>
      <c r="Y290" s="20">
        <f t="shared" ca="1" si="46"/>
        <v>20.097200622083832</v>
      </c>
      <c r="Z290" s="20">
        <f t="shared" ca="1" si="55"/>
        <v>0</v>
      </c>
    </row>
    <row r="291" spans="1:26">
      <c r="A291" s="5">
        <v>38785</v>
      </c>
      <c r="B291" s="4">
        <v>6476.96</v>
      </c>
      <c r="C291" s="4">
        <v>6505.56</v>
      </c>
      <c r="D291" s="4">
        <v>6465.23</v>
      </c>
      <c r="E291" s="4">
        <v>6486.47</v>
      </c>
      <c r="F291" s="4">
        <v>2165800</v>
      </c>
      <c r="G291" s="35">
        <f t="shared" si="57"/>
        <v>17.390000000000327</v>
      </c>
      <c r="H291" s="35">
        <f t="shared" si="56"/>
        <v>9.5100000000002183</v>
      </c>
      <c r="I291" s="35">
        <f t="shared" ca="1" si="47"/>
        <v>1</v>
      </c>
      <c r="J291" s="35">
        <f t="shared" ca="1" si="48"/>
        <v>-1</v>
      </c>
      <c r="K291" s="35">
        <f t="shared" ca="1" si="49"/>
        <v>-26.900000000000546</v>
      </c>
      <c r="L291" s="35">
        <f t="shared" ca="1" si="50"/>
        <v>-258.24999999999909</v>
      </c>
      <c r="M291" s="34">
        <f ca="1">AVERAGE(E291:OFFSET(E291,-M$5+1,0))</f>
        <v>6546.8941666666651</v>
      </c>
      <c r="N291" s="34">
        <f ca="1">AVERAGE(E291:OFFSET(E291,-N$5+1,0))</f>
        <v>6588.6340909090914</v>
      </c>
      <c r="O291" s="34">
        <f t="shared" ca="1" si="51"/>
        <v>0</v>
      </c>
      <c r="P291" s="12">
        <f ca="1">100*(MAX(C291:OFFSET(C291,-$P$5+1,0))-E291)/(MAX(C291:OFFSET(C291,-$P$5+1,0))-MIN(D291:OFFSET(D291,-$P$5+1,0)))</f>
        <v>79.812281898038577</v>
      </c>
      <c r="Q291" s="37">
        <f t="shared" ca="1" si="52"/>
        <v>1</v>
      </c>
      <c r="R291" s="15">
        <f ca="1">AVERAGE(E291:OFFSET(E291,-R$5+1,0))</f>
        <v>6535.4316666666664</v>
      </c>
      <c r="S291" s="15">
        <f t="shared" ca="1" si="53"/>
        <v>-0.74917265092664576</v>
      </c>
      <c r="T291" s="14">
        <f t="shared" ca="1" si="54"/>
        <v>0</v>
      </c>
      <c r="U291" s="20">
        <f t="shared" si="58"/>
        <v>26.900000000000546</v>
      </c>
      <c r="V291" s="20">
        <f t="shared" si="59"/>
        <v>0</v>
      </c>
      <c r="W291" s="20">
        <f ca="1">AVERAGE(U291:OFFSET(U291,-$W$5+1,0))</f>
        <v>9.8040000000000873</v>
      </c>
      <c r="X291" s="20">
        <f ca="1">AVERAGE(V291:OFFSET(V291,-$W$5+1,0))</f>
        <v>41.102000000000046</v>
      </c>
      <c r="Y291" s="20">
        <f t="shared" ca="1" si="46"/>
        <v>19.259026440891176</v>
      </c>
      <c r="Z291" s="20">
        <f t="shared" ca="1" si="55"/>
        <v>1</v>
      </c>
    </row>
    <row r="292" spans="1:26">
      <c r="A292" s="5">
        <v>38786</v>
      </c>
      <c r="B292" s="4">
        <v>6492.04</v>
      </c>
      <c r="C292" s="4">
        <v>6528.56</v>
      </c>
      <c r="D292" s="4">
        <v>6473.18</v>
      </c>
      <c r="E292" s="4">
        <v>6490.68</v>
      </c>
      <c r="F292" s="4">
        <v>2328200</v>
      </c>
      <c r="G292" s="35">
        <f t="shared" si="57"/>
        <v>5.569999999999709</v>
      </c>
      <c r="H292" s="35">
        <f t="shared" si="56"/>
        <v>-1.3599999999996726</v>
      </c>
      <c r="I292" s="35">
        <f t="shared" ca="1" si="47"/>
        <v>1</v>
      </c>
      <c r="J292" s="35">
        <f t="shared" ca="1" si="48"/>
        <v>1</v>
      </c>
      <c r="K292" s="35">
        <f t="shared" ca="1" si="49"/>
        <v>-6.9299999999993815</v>
      </c>
      <c r="L292" s="35">
        <f t="shared" ca="1" si="50"/>
        <v>-265.17999999999847</v>
      </c>
      <c r="M292" s="34">
        <f ca="1">AVERAGE(E292:OFFSET(E292,-M$5+1,0))</f>
        <v>6535.1583333333328</v>
      </c>
      <c r="N292" s="34">
        <f ca="1">AVERAGE(E292:OFFSET(E292,-N$5+1,0))</f>
        <v>6578.2068181818177</v>
      </c>
      <c r="O292" s="34">
        <f t="shared" ca="1" si="51"/>
        <v>0</v>
      </c>
      <c r="P292" s="12">
        <f ca="1">100*(MAX(C292:OFFSET(C292,-$P$5+1,0))-E292)/(MAX(C292:OFFSET(C292,-$P$5+1,0))-MIN(D292:OFFSET(D292,-$P$5+1,0)))</f>
        <v>78.123621194496778</v>
      </c>
      <c r="Q292" s="37">
        <f t="shared" ca="1" si="52"/>
        <v>1</v>
      </c>
      <c r="R292" s="15">
        <f ca="1">AVERAGE(E292:OFFSET(E292,-R$5+1,0))</f>
        <v>6510.0516666666663</v>
      </c>
      <c r="S292" s="15">
        <f t="shared" ca="1" si="53"/>
        <v>-0.2975654827112123</v>
      </c>
      <c r="T292" s="14">
        <f t="shared" ca="1" si="54"/>
        <v>0</v>
      </c>
      <c r="U292" s="20">
        <f t="shared" si="58"/>
        <v>4.2100000000000364</v>
      </c>
      <c r="V292" s="20">
        <f t="shared" si="59"/>
        <v>0</v>
      </c>
      <c r="W292" s="20">
        <f ca="1">AVERAGE(U292:OFFSET(U292,-$W$5+1,0))</f>
        <v>10.646000000000095</v>
      </c>
      <c r="X292" s="20">
        <f ca="1">AVERAGE(V292:OFFSET(V292,-$W$5+1,0))</f>
        <v>23.242000000000008</v>
      </c>
      <c r="Y292" s="20">
        <f t="shared" ca="1" si="46"/>
        <v>31.415250236071955</v>
      </c>
      <c r="Z292" s="20">
        <f t="shared" ca="1" si="55"/>
        <v>1</v>
      </c>
    </row>
    <row r="293" spans="1:26">
      <c r="A293" s="5">
        <v>38789</v>
      </c>
      <c r="B293" s="4">
        <v>6520.36</v>
      </c>
      <c r="C293" s="4">
        <v>6551.13</v>
      </c>
      <c r="D293" s="4">
        <v>6502.51</v>
      </c>
      <c r="E293" s="4">
        <v>6544.63</v>
      </c>
      <c r="F293" s="4">
        <v>2382400</v>
      </c>
      <c r="G293" s="35">
        <f t="shared" si="57"/>
        <v>29.679999999999382</v>
      </c>
      <c r="H293" s="35">
        <f t="shared" si="56"/>
        <v>24.270000000000437</v>
      </c>
      <c r="I293" s="35">
        <f t="shared" ca="1" si="47"/>
        <v>0</v>
      </c>
      <c r="J293" s="35">
        <f t="shared" ca="1" si="48"/>
        <v>2</v>
      </c>
      <c r="K293" s="35">
        <f t="shared" ca="1" si="49"/>
        <v>78.220000000000255</v>
      </c>
      <c r="L293" s="35">
        <f t="shared" ca="1" si="50"/>
        <v>-186.95999999999822</v>
      </c>
      <c r="M293" s="34">
        <f ca="1">AVERAGE(E293:OFFSET(E293,-M$5+1,0))</f>
        <v>6536.319166666668</v>
      </c>
      <c r="N293" s="34">
        <f ca="1">AVERAGE(E293:OFFSET(E293,-N$5+1,0))</f>
        <v>6574.5940909090914</v>
      </c>
      <c r="O293" s="34">
        <f t="shared" ca="1" si="51"/>
        <v>0</v>
      </c>
      <c r="P293" s="12">
        <f ca="1">100*(MAX(C293:OFFSET(C293,-$P$5+1,0))-E293)/(MAX(C293:OFFSET(C293,-$P$5+1,0))-MIN(D293:OFFSET(D293,-$P$5+1,0)))</f>
        <v>56.483895551722753</v>
      </c>
      <c r="Q293" s="37">
        <f t="shared" ca="1" si="52"/>
        <v>1</v>
      </c>
      <c r="R293" s="15">
        <f ca="1">AVERAGE(E293:OFFSET(E293,-R$5+1,0))</f>
        <v>6508.5466666666662</v>
      </c>
      <c r="S293" s="15">
        <f t="shared" ca="1" si="53"/>
        <v>0.55439924120285855</v>
      </c>
      <c r="T293" s="14">
        <f t="shared" ca="1" si="54"/>
        <v>0</v>
      </c>
      <c r="U293" s="20">
        <f t="shared" si="58"/>
        <v>53.949999999999818</v>
      </c>
      <c r="V293" s="20">
        <f t="shared" si="59"/>
        <v>0</v>
      </c>
      <c r="W293" s="20">
        <f ca="1">AVERAGE(U293:OFFSET(U293,-$W$5+1,0))</f>
        <v>17.012000000000079</v>
      </c>
      <c r="X293" s="20">
        <f ca="1">AVERAGE(V293:OFFSET(V293,-$W$5+1,0))</f>
        <v>23.242000000000008</v>
      </c>
      <c r="Y293" s="20">
        <f t="shared" ca="1" si="46"/>
        <v>42.261638594922346</v>
      </c>
      <c r="Z293" s="20">
        <f t="shared" ca="1" si="55"/>
        <v>0</v>
      </c>
    </row>
    <row r="294" spans="1:26">
      <c r="A294" s="5">
        <v>38790</v>
      </c>
      <c r="B294" s="4">
        <v>6532.25</v>
      </c>
      <c r="C294" s="4">
        <v>6545.12</v>
      </c>
      <c r="D294" s="4">
        <v>6444.14</v>
      </c>
      <c r="E294" s="4">
        <v>6460.01</v>
      </c>
      <c r="F294" s="4">
        <v>2653600</v>
      </c>
      <c r="G294" s="35">
        <f t="shared" si="57"/>
        <v>-12.380000000000109</v>
      </c>
      <c r="H294" s="35">
        <f t="shared" si="56"/>
        <v>-72.239999999999782</v>
      </c>
      <c r="I294" s="35">
        <f t="shared" ca="1" si="47"/>
        <v>0</v>
      </c>
      <c r="J294" s="35">
        <f t="shared" ca="1" si="48"/>
        <v>2</v>
      </c>
      <c r="K294" s="35">
        <f t="shared" ca="1" si="49"/>
        <v>-169.23999999999978</v>
      </c>
      <c r="L294" s="35">
        <f t="shared" ca="1" si="50"/>
        <v>-356.199999999998</v>
      </c>
      <c r="M294" s="34">
        <f ca="1">AVERAGE(E294:OFFSET(E294,-M$5+1,0))</f>
        <v>6535.0958333333328</v>
      </c>
      <c r="N294" s="34">
        <f ca="1">AVERAGE(E294:OFFSET(E294,-N$5+1,0))</f>
        <v>6566.8613636363643</v>
      </c>
      <c r="O294" s="34">
        <f t="shared" ca="1" si="51"/>
        <v>0</v>
      </c>
      <c r="P294" s="12">
        <f ca="1">100*(MAX(C294:OFFSET(C294,-$P$5+1,0))-E294)/(MAX(C294:OFFSET(C294,-$P$5+1,0))-MIN(D294:OFFSET(D294,-$P$5+1,0)))</f>
        <v>90.425574585856992</v>
      </c>
      <c r="Q294" s="37">
        <f t="shared" ca="1" si="52"/>
        <v>0</v>
      </c>
      <c r="R294" s="15">
        <f ca="1">AVERAGE(E294:OFFSET(E294,-R$5+1,0))</f>
        <v>6489.251666666667</v>
      </c>
      <c r="S294" s="15">
        <f t="shared" ca="1" si="53"/>
        <v>-0.45061693040620432</v>
      </c>
      <c r="T294" s="14">
        <f t="shared" ca="1" si="54"/>
        <v>0</v>
      </c>
      <c r="U294" s="20">
        <f t="shared" si="58"/>
        <v>0</v>
      </c>
      <c r="V294" s="20">
        <f t="shared" si="59"/>
        <v>84.619999999999891</v>
      </c>
      <c r="W294" s="20">
        <f ca="1">AVERAGE(U294:OFFSET(U294,-$W$5+1,0))</f>
        <v>17.012000000000079</v>
      </c>
      <c r="X294" s="20">
        <f ca="1">AVERAGE(V294:OFFSET(V294,-$W$5+1,0))</f>
        <v>23.839999999999964</v>
      </c>
      <c r="Y294" s="20">
        <f t="shared" ca="1" si="46"/>
        <v>41.643004014491481</v>
      </c>
      <c r="Z294" s="20">
        <f t="shared" ca="1" si="55"/>
        <v>0</v>
      </c>
    </row>
    <row r="295" spans="1:26">
      <c r="A295" s="5">
        <v>38791</v>
      </c>
      <c r="B295" s="4">
        <v>6516.14</v>
      </c>
      <c r="C295" s="4">
        <v>6534.61</v>
      </c>
      <c r="D295" s="4">
        <v>6478.71</v>
      </c>
      <c r="E295" s="4">
        <v>6518.7</v>
      </c>
      <c r="F295" s="4">
        <v>2740800</v>
      </c>
      <c r="G295" s="35">
        <f t="shared" si="57"/>
        <v>56.130000000000109</v>
      </c>
      <c r="H295" s="35">
        <f t="shared" si="56"/>
        <v>2.5599999999994907</v>
      </c>
      <c r="I295" s="35">
        <f t="shared" ca="1" si="47"/>
        <v>0</v>
      </c>
      <c r="J295" s="35">
        <f t="shared" ca="1" si="48"/>
        <v>2</v>
      </c>
      <c r="K295" s="35">
        <f t="shared" ca="1" si="49"/>
        <v>117.3799999999992</v>
      </c>
      <c r="L295" s="35">
        <f t="shared" ca="1" si="50"/>
        <v>-238.8199999999988</v>
      </c>
      <c r="M295" s="34">
        <f ca="1">AVERAGE(E295:OFFSET(E295,-M$5+1,0))</f>
        <v>6533.4691666666658</v>
      </c>
      <c r="N295" s="34">
        <f ca="1">AVERAGE(E295:OFFSET(E295,-N$5+1,0))</f>
        <v>6563.39681818182</v>
      </c>
      <c r="O295" s="34">
        <f t="shared" ca="1" si="51"/>
        <v>0</v>
      </c>
      <c r="P295" s="12">
        <f ca="1">100*(MAX(C295:OFFSET(C295,-$P$5+1,0))-E295)/(MAX(C295:OFFSET(C295,-$P$5+1,0))-MIN(D295:OFFSET(D295,-$P$5+1,0)))</f>
        <v>66.884601500140519</v>
      </c>
      <c r="Q295" s="37">
        <f t="shared" ca="1" si="52"/>
        <v>1</v>
      </c>
      <c r="R295" s="15">
        <f ca="1">AVERAGE(E295:OFFSET(E295,-R$5+1,0))</f>
        <v>6493.3433333333332</v>
      </c>
      <c r="S295" s="15">
        <f t="shared" ca="1" si="53"/>
        <v>0.39050247869227978</v>
      </c>
      <c r="T295" s="14">
        <f t="shared" ca="1" si="54"/>
        <v>0</v>
      </c>
      <c r="U295" s="20">
        <f t="shared" si="58"/>
        <v>58.6899999999996</v>
      </c>
      <c r="V295" s="20">
        <f t="shared" si="59"/>
        <v>0</v>
      </c>
      <c r="W295" s="20">
        <f ca="1">AVERAGE(U295:OFFSET(U295,-$W$5+1,0))</f>
        <v>28.75</v>
      </c>
      <c r="X295" s="20">
        <f ca="1">AVERAGE(V295:OFFSET(V295,-$W$5+1,0))</f>
        <v>16.923999999999978</v>
      </c>
      <c r="Y295" s="20">
        <f t="shared" ca="1" si="46"/>
        <v>62.946096247317975</v>
      </c>
      <c r="Z295" s="20">
        <f t="shared" ca="1" si="55"/>
        <v>0</v>
      </c>
    </row>
    <row r="296" spans="1:26">
      <c r="A296" s="5">
        <v>38792</v>
      </c>
      <c r="B296" s="4">
        <v>6528.14</v>
      </c>
      <c r="C296" s="4">
        <v>6594.18</v>
      </c>
      <c r="D296" s="4">
        <v>6504.98</v>
      </c>
      <c r="E296" s="4">
        <v>6504.98</v>
      </c>
      <c r="F296" s="4">
        <v>3390600</v>
      </c>
      <c r="G296" s="35">
        <f t="shared" si="57"/>
        <v>9.4400000000005093</v>
      </c>
      <c r="H296" s="35">
        <f t="shared" si="56"/>
        <v>-23.160000000000764</v>
      </c>
      <c r="I296" s="35">
        <f t="shared" ca="1" si="47"/>
        <v>0</v>
      </c>
      <c r="J296" s="35">
        <f t="shared" ca="1" si="48"/>
        <v>2</v>
      </c>
      <c r="K296" s="35">
        <f t="shared" ca="1" si="49"/>
        <v>-27.440000000000509</v>
      </c>
      <c r="L296" s="35">
        <f t="shared" ca="1" si="50"/>
        <v>-266.25999999999931</v>
      </c>
      <c r="M296" s="34">
        <f ca="1">AVERAGE(E296:OFFSET(E296,-M$5+1,0))</f>
        <v>6528.748333333333</v>
      </c>
      <c r="N296" s="34">
        <f ca="1">AVERAGE(E296:OFFSET(E296,-N$5+1,0))</f>
        <v>6560.7918181818204</v>
      </c>
      <c r="O296" s="34">
        <f t="shared" ca="1" si="51"/>
        <v>0</v>
      </c>
      <c r="P296" s="12">
        <f ca="1">100*(MAX(C296:OFFSET(C296,-$P$5+1,0))-E296)/(MAX(C296:OFFSET(C296,-$P$5+1,0))-MIN(D296:OFFSET(D296,-$P$5+1,0)))</f>
        <v>69.171518137035619</v>
      </c>
      <c r="Q296" s="37">
        <f t="shared" ca="1" si="52"/>
        <v>0</v>
      </c>
      <c r="R296" s="15">
        <f ca="1">AVERAGE(E296:OFFSET(E296,-R$5+1,0))</f>
        <v>6500.9116666666669</v>
      </c>
      <c r="S296" s="15">
        <f t="shared" ca="1" si="53"/>
        <v>6.2580966208063166E-2</v>
      </c>
      <c r="T296" s="14">
        <f t="shared" ca="1" si="54"/>
        <v>0</v>
      </c>
      <c r="U296" s="20">
        <f t="shared" si="58"/>
        <v>0</v>
      </c>
      <c r="V296" s="20">
        <f t="shared" si="59"/>
        <v>13.720000000000255</v>
      </c>
      <c r="W296" s="20">
        <f ca="1">AVERAGE(U296:OFFSET(U296,-$W$5+1,0))</f>
        <v>23.369999999999891</v>
      </c>
      <c r="X296" s="20">
        <f ca="1">AVERAGE(V296:OFFSET(V296,-$W$5+1,0))</f>
        <v>19.668000000000028</v>
      </c>
      <c r="Y296" s="20">
        <f t="shared" ca="1" si="46"/>
        <v>54.300850411264314</v>
      </c>
      <c r="Z296" s="20">
        <f t="shared" ca="1" si="55"/>
        <v>0</v>
      </c>
    </row>
    <row r="297" spans="1:26">
      <c r="A297" s="5">
        <v>38793</v>
      </c>
      <c r="B297" s="4">
        <v>6507.55</v>
      </c>
      <c r="C297" s="4">
        <v>6530.43</v>
      </c>
      <c r="D297" s="4">
        <v>6471.71</v>
      </c>
      <c r="E297" s="4">
        <v>6528.57</v>
      </c>
      <c r="F297" s="4">
        <v>2697200</v>
      </c>
      <c r="G297" s="35">
        <f t="shared" si="57"/>
        <v>2.5700000000006185</v>
      </c>
      <c r="H297" s="35">
        <f t="shared" si="56"/>
        <v>21.019999999999527</v>
      </c>
      <c r="I297" s="35">
        <f t="shared" ca="1" si="47"/>
        <v>0</v>
      </c>
      <c r="J297" s="35">
        <f t="shared" ca="1" si="48"/>
        <v>2</v>
      </c>
      <c r="K297" s="35">
        <f t="shared" ca="1" si="49"/>
        <v>47.180000000000291</v>
      </c>
      <c r="L297" s="35">
        <f t="shared" ca="1" si="50"/>
        <v>-219.07999999999902</v>
      </c>
      <c r="M297" s="34">
        <f ca="1">AVERAGE(E297:OFFSET(E297,-M$5+1,0))</f>
        <v>6521.68</v>
      </c>
      <c r="N297" s="34">
        <f ca="1">AVERAGE(E297:OFFSET(E297,-N$5+1,0))</f>
        <v>6556.9554545454557</v>
      </c>
      <c r="O297" s="34">
        <f t="shared" ca="1" si="51"/>
        <v>0</v>
      </c>
      <c r="P297" s="12">
        <f ca="1">100*(MAX(C297:OFFSET(C297,-$P$5+1,0))-E297)/(MAX(C297:OFFSET(C297,-$P$5+1,0))-MIN(D297:OFFSET(D297,-$P$5+1,0)))</f>
        <v>41.514806378132498</v>
      </c>
      <c r="Q297" s="37">
        <f t="shared" ca="1" si="52"/>
        <v>0</v>
      </c>
      <c r="R297" s="15">
        <f ca="1">AVERAGE(E297:OFFSET(E297,-R$5+1,0))</f>
        <v>6507.9283333333333</v>
      </c>
      <c r="S297" s="15">
        <f t="shared" ca="1" si="53"/>
        <v>0.31717722767383105</v>
      </c>
      <c r="T297" s="14">
        <f t="shared" ca="1" si="54"/>
        <v>0</v>
      </c>
      <c r="U297" s="20">
        <f t="shared" si="58"/>
        <v>23.590000000000146</v>
      </c>
      <c r="V297" s="20">
        <f t="shared" si="59"/>
        <v>0</v>
      </c>
      <c r="W297" s="20">
        <f ca="1">AVERAGE(U297:OFFSET(U297,-$W$5+1,0))</f>
        <v>27.245999999999913</v>
      </c>
      <c r="X297" s="20">
        <f ca="1">AVERAGE(V297:OFFSET(V297,-$W$5+1,0))</f>
        <v>19.668000000000028</v>
      </c>
      <c r="Y297" s="20">
        <f t="shared" ca="1" si="46"/>
        <v>58.076480368333435</v>
      </c>
      <c r="Z297" s="20">
        <f t="shared" ca="1" si="55"/>
        <v>0</v>
      </c>
    </row>
    <row r="298" spans="1:26">
      <c r="A298" s="5">
        <v>38796</v>
      </c>
      <c r="B298" s="4">
        <v>6554.18</v>
      </c>
      <c r="C298" s="4">
        <v>6569.53</v>
      </c>
      <c r="D298" s="4">
        <v>6510.58</v>
      </c>
      <c r="E298" s="4">
        <v>6516.52</v>
      </c>
      <c r="F298" s="4">
        <v>2713000</v>
      </c>
      <c r="G298" s="35">
        <f t="shared" si="57"/>
        <v>25.610000000000582</v>
      </c>
      <c r="H298" s="35">
        <f t="shared" si="56"/>
        <v>-37.659999999999854</v>
      </c>
      <c r="I298" s="35">
        <f t="shared" ca="1" si="47"/>
        <v>0</v>
      </c>
      <c r="J298" s="35">
        <f t="shared" ca="1" si="48"/>
        <v>2</v>
      </c>
      <c r="K298" s="35">
        <f t="shared" ca="1" si="49"/>
        <v>-24.099999999998545</v>
      </c>
      <c r="L298" s="35">
        <f t="shared" ca="1" si="50"/>
        <v>-243.17999999999756</v>
      </c>
      <c r="M298" s="34">
        <f ca="1">AVERAGE(E298:OFFSET(E298,-M$5+1,0))</f>
        <v>6511.1433333333325</v>
      </c>
      <c r="N298" s="34">
        <f ca="1">AVERAGE(E298:OFFSET(E298,-N$5+1,0))</f>
        <v>6553.2295454545447</v>
      </c>
      <c r="O298" s="34">
        <f t="shared" ca="1" si="51"/>
        <v>0</v>
      </c>
      <c r="P298" s="12">
        <f ca="1">100*(MAX(C298:OFFSET(C298,-$P$5+1,0))-E298)/(MAX(C298:OFFSET(C298,-$P$5+1,0))-MIN(D298:OFFSET(D298,-$P$5+1,0)))</f>
        <v>49.139458364970814</v>
      </c>
      <c r="Q298" s="37">
        <f t="shared" ca="1" si="52"/>
        <v>0</v>
      </c>
      <c r="R298" s="15">
        <f ca="1">AVERAGE(E298:OFFSET(E298,-R$5+1,0))</f>
        <v>6512.2350000000006</v>
      </c>
      <c r="S298" s="15">
        <f t="shared" ca="1" si="53"/>
        <v>6.5799222540339139E-2</v>
      </c>
      <c r="T298" s="14">
        <f t="shared" ca="1" si="54"/>
        <v>0</v>
      </c>
      <c r="U298" s="20">
        <f t="shared" si="58"/>
        <v>0</v>
      </c>
      <c r="V298" s="20">
        <f t="shared" si="59"/>
        <v>12.049999999999272</v>
      </c>
      <c r="W298" s="20">
        <f ca="1">AVERAGE(U298:OFFSET(U298,-$W$5+1,0))</f>
        <v>16.45599999999995</v>
      </c>
      <c r="X298" s="20">
        <f ca="1">AVERAGE(V298:OFFSET(V298,-$W$5+1,0))</f>
        <v>22.077999999999882</v>
      </c>
      <c r="Y298" s="20">
        <f t="shared" ca="1" si="46"/>
        <v>42.705143509627916</v>
      </c>
      <c r="Z298" s="20">
        <f t="shared" ca="1" si="55"/>
        <v>0</v>
      </c>
    </row>
    <row r="299" spans="1:26">
      <c r="A299" s="5">
        <v>38797</v>
      </c>
      <c r="B299" s="4">
        <v>6525.3</v>
      </c>
      <c r="C299" s="4">
        <v>6536.01</v>
      </c>
      <c r="D299" s="4">
        <v>6458.03</v>
      </c>
      <c r="E299" s="4">
        <v>6458.03</v>
      </c>
      <c r="F299" s="4">
        <v>2418800</v>
      </c>
      <c r="G299" s="35">
        <f t="shared" si="57"/>
        <v>8.7799999999997453</v>
      </c>
      <c r="H299" s="35">
        <f t="shared" si="56"/>
        <v>-67.270000000000437</v>
      </c>
      <c r="I299" s="35">
        <f t="shared" ca="1" si="47"/>
        <v>0</v>
      </c>
      <c r="J299" s="35">
        <f t="shared" ca="1" si="48"/>
        <v>2</v>
      </c>
      <c r="K299" s="35">
        <f t="shared" ca="1" si="49"/>
        <v>-116.98000000000138</v>
      </c>
      <c r="L299" s="35">
        <f t="shared" ca="1" si="50"/>
        <v>-360.15999999999894</v>
      </c>
      <c r="M299" s="34">
        <f ca="1">AVERAGE(E299:OFFSET(E299,-M$5+1,0))</f>
        <v>6503.1741666666667</v>
      </c>
      <c r="N299" s="34">
        <f ca="1">AVERAGE(E299:OFFSET(E299,-N$5+1,0))</f>
        <v>6542.961363636362</v>
      </c>
      <c r="O299" s="34">
        <f t="shared" ca="1" si="51"/>
        <v>0</v>
      </c>
      <c r="P299" s="12">
        <f ca="1">100*(MAX(C299:OFFSET(C299,-$P$5+1,0))-E299)/(MAX(C299:OFFSET(C299,-$P$5+1,0))-MIN(D299:OFFSET(D299,-$P$5+1,0)))</f>
        <v>86.149076183245114</v>
      </c>
      <c r="Q299" s="37">
        <f t="shared" ca="1" si="52"/>
        <v>0</v>
      </c>
      <c r="R299" s="15">
        <f ca="1">AVERAGE(E299:OFFSET(E299,-R$5+1,0))</f>
        <v>6497.8016666666663</v>
      </c>
      <c r="S299" s="15">
        <f t="shared" ca="1" si="53"/>
        <v>-0.61207880306185403</v>
      </c>
      <c r="T299" s="14">
        <f t="shared" ca="1" si="54"/>
        <v>0</v>
      </c>
      <c r="U299" s="20">
        <f t="shared" si="58"/>
        <v>0</v>
      </c>
      <c r="V299" s="20">
        <f t="shared" si="59"/>
        <v>58.490000000000691</v>
      </c>
      <c r="W299" s="20">
        <f ca="1">AVERAGE(U299:OFFSET(U299,-$W$5+1,0))</f>
        <v>16.45599999999995</v>
      </c>
      <c r="X299" s="20">
        <f ca="1">AVERAGE(V299:OFFSET(V299,-$W$5+1,0))</f>
        <v>16.852000000000043</v>
      </c>
      <c r="Y299" s="20">
        <f t="shared" ca="1" si="46"/>
        <v>49.405548216644505</v>
      </c>
      <c r="Z299" s="20">
        <f t="shared" ca="1" si="55"/>
        <v>0</v>
      </c>
    </row>
    <row r="300" spans="1:26">
      <c r="A300" s="5">
        <v>38798</v>
      </c>
      <c r="B300" s="4">
        <v>6419.46</v>
      </c>
      <c r="C300" s="4">
        <v>6441.27</v>
      </c>
      <c r="D300" s="4">
        <v>6387.36</v>
      </c>
      <c r="E300" s="4">
        <v>6391.26</v>
      </c>
      <c r="F300" s="4">
        <v>2394400</v>
      </c>
      <c r="G300" s="35">
        <f t="shared" si="57"/>
        <v>-38.569999999999709</v>
      </c>
      <c r="H300" s="35">
        <f t="shared" si="56"/>
        <v>-28.199999999999818</v>
      </c>
      <c r="I300" s="35">
        <f t="shared" ca="1" si="47"/>
        <v>0</v>
      </c>
      <c r="J300" s="35">
        <f t="shared" ca="1" si="48"/>
        <v>2</v>
      </c>
      <c r="K300" s="35">
        <f t="shared" ca="1" si="49"/>
        <v>-133.53999999999905</v>
      </c>
      <c r="L300" s="35">
        <f t="shared" ca="1" si="50"/>
        <v>-493.699999999998</v>
      </c>
      <c r="M300" s="34">
        <f ca="1">AVERAGE(E300:OFFSET(E300,-M$5+1,0))</f>
        <v>6487.7974999999997</v>
      </c>
      <c r="N300" s="34">
        <f ca="1">AVERAGE(E300:OFFSET(E300,-N$5+1,0))</f>
        <v>6530.1209090909097</v>
      </c>
      <c r="O300" s="34">
        <f t="shared" ca="1" si="51"/>
        <v>0</v>
      </c>
      <c r="P300" s="12">
        <f ca="1">100*(MAX(C300:OFFSET(C300,-$P$5+1,0))-E300)/(MAX(C300:OFFSET(C300,-$P$5+1,0))-MIN(D300:OFFSET(D300,-$P$5+1,0)))</f>
        <v>98.114302291847721</v>
      </c>
      <c r="Q300" s="37">
        <f t="shared" ca="1" si="52"/>
        <v>1</v>
      </c>
      <c r="R300" s="15">
        <f ca="1">AVERAGE(E300:OFFSET(E300,-R$5+1,0))</f>
        <v>6486.3433333333332</v>
      </c>
      <c r="S300" s="15">
        <f t="shared" ca="1" si="53"/>
        <v>-1.4659004071631478</v>
      </c>
      <c r="T300" s="14">
        <f t="shared" ca="1" si="54"/>
        <v>0</v>
      </c>
      <c r="U300" s="20">
        <f t="shared" si="58"/>
        <v>0</v>
      </c>
      <c r="V300" s="20">
        <f t="shared" si="59"/>
        <v>66.769999999999527</v>
      </c>
      <c r="W300" s="20">
        <f ca="1">AVERAGE(U300:OFFSET(U300,-$W$5+1,0))</f>
        <v>4.7180000000000293</v>
      </c>
      <c r="X300" s="20">
        <f ca="1">AVERAGE(V300:OFFSET(V300,-$W$5+1,0))</f>
        <v>30.20599999999995</v>
      </c>
      <c r="Y300" s="20">
        <f t="shared" ca="1" si="46"/>
        <v>13.509334555033888</v>
      </c>
      <c r="Z300" s="20">
        <f t="shared" ca="1" si="55"/>
        <v>0</v>
      </c>
    </row>
    <row r="301" spans="1:26">
      <c r="A301" s="5">
        <v>38799</v>
      </c>
      <c r="B301" s="4">
        <v>6412.66</v>
      </c>
      <c r="C301" s="4">
        <v>6418.48</v>
      </c>
      <c r="D301" s="4">
        <v>6344.73</v>
      </c>
      <c r="E301" s="4">
        <v>6364.6</v>
      </c>
      <c r="F301" s="4">
        <v>2365200</v>
      </c>
      <c r="G301" s="35">
        <f t="shared" si="57"/>
        <v>21.399999999999636</v>
      </c>
      <c r="H301" s="35">
        <f t="shared" si="56"/>
        <v>-48.059999999999491</v>
      </c>
      <c r="I301" s="35">
        <f t="shared" ca="1" si="47"/>
        <v>1</v>
      </c>
      <c r="J301" s="35">
        <f t="shared" ca="1" si="48"/>
        <v>2</v>
      </c>
      <c r="K301" s="35">
        <f t="shared" ca="1" si="49"/>
        <v>-53.319999999999709</v>
      </c>
      <c r="L301" s="35">
        <f t="shared" ca="1" si="50"/>
        <v>-547.01999999999771</v>
      </c>
      <c r="M301" s="34">
        <f ca="1">AVERAGE(E301:OFFSET(E301,-M$5+1,0))</f>
        <v>6477.0016666666661</v>
      </c>
      <c r="N301" s="34">
        <f ca="1">AVERAGE(E301:OFFSET(E301,-N$5+1,0))</f>
        <v>6515.4868181818165</v>
      </c>
      <c r="O301" s="34">
        <f t="shared" ca="1" si="51"/>
        <v>0</v>
      </c>
      <c r="P301" s="12">
        <f ca="1">100*(MAX(C301:OFFSET(C301,-$P$5+1,0))-E301)/(MAX(C301:OFFSET(C301,-$P$5+1,0))-MIN(D301:OFFSET(D301,-$P$5+1,0)))</f>
        <v>92.034475846862804</v>
      </c>
      <c r="Q301" s="37">
        <f t="shared" ca="1" si="52"/>
        <v>1</v>
      </c>
      <c r="R301" s="15">
        <f ca="1">AVERAGE(E301:OFFSET(E301,-R$5+1,0))</f>
        <v>6460.66</v>
      </c>
      <c r="S301" s="15">
        <f t="shared" ca="1" si="53"/>
        <v>-1.4868449972603339</v>
      </c>
      <c r="T301" s="14">
        <f t="shared" ca="1" si="54"/>
        <v>0</v>
      </c>
      <c r="U301" s="20">
        <f t="shared" si="58"/>
        <v>0</v>
      </c>
      <c r="V301" s="20">
        <f t="shared" si="59"/>
        <v>26.659999999999854</v>
      </c>
      <c r="W301" s="20">
        <f ca="1">AVERAGE(U301:OFFSET(U301,-$W$5+1,0))</f>
        <v>4.7180000000000293</v>
      </c>
      <c r="X301" s="20">
        <f ca="1">AVERAGE(V301:OFFSET(V301,-$W$5+1,0))</f>
        <v>32.793999999999869</v>
      </c>
      <c r="Y301" s="20">
        <f t="shared" ca="1" si="46"/>
        <v>12.577308594583172</v>
      </c>
      <c r="Z301" s="20">
        <f t="shared" ca="1" si="55"/>
        <v>1</v>
      </c>
    </row>
    <row r="302" spans="1:26">
      <c r="A302" s="5">
        <v>38800</v>
      </c>
      <c r="B302" s="4">
        <v>6366.96</v>
      </c>
      <c r="C302" s="4">
        <v>6401.62</v>
      </c>
      <c r="D302" s="4">
        <v>6351.89</v>
      </c>
      <c r="E302" s="4">
        <v>6376.62</v>
      </c>
      <c r="F302" s="4">
        <v>2262000</v>
      </c>
      <c r="G302" s="35">
        <f t="shared" si="57"/>
        <v>2.3599999999996726</v>
      </c>
      <c r="H302" s="35">
        <f t="shared" si="56"/>
        <v>9.6599999999998545</v>
      </c>
      <c r="I302" s="35">
        <f t="shared" ca="1" si="47"/>
        <v>1</v>
      </c>
      <c r="J302" s="35">
        <f t="shared" ca="1" si="48"/>
        <v>2</v>
      </c>
      <c r="K302" s="35">
        <f t="shared" ca="1" si="49"/>
        <v>24.039999999999054</v>
      </c>
      <c r="L302" s="35">
        <f t="shared" ca="1" si="50"/>
        <v>-522.97999999999865</v>
      </c>
      <c r="M302" s="34">
        <f ca="1">AVERAGE(E302:OFFSET(E302,-M$5+1,0))</f>
        <v>6470.0891666666657</v>
      </c>
      <c r="N302" s="34">
        <f ca="1">AVERAGE(E302:OFFSET(E302,-N$5+1,0))</f>
        <v>6503.9009090909085</v>
      </c>
      <c r="O302" s="34">
        <f t="shared" ca="1" si="51"/>
        <v>0</v>
      </c>
      <c r="P302" s="12">
        <f ca="1">100*(MAX(C302:OFFSET(C302,-$P$5+1,0))-E302)/(MAX(C302:OFFSET(C302,-$P$5+1,0))-MIN(D302:OFFSET(D302,-$P$5+1,0)))</f>
        <v>87.215874924834537</v>
      </c>
      <c r="Q302" s="37">
        <f t="shared" ca="1" si="52"/>
        <v>1</v>
      </c>
      <c r="R302" s="15">
        <f ca="1">AVERAGE(E302:OFFSET(E302,-R$5+1,0))</f>
        <v>6439.2666666666664</v>
      </c>
      <c r="S302" s="15">
        <f t="shared" ca="1" si="53"/>
        <v>-0.97288511114101817</v>
      </c>
      <c r="T302" s="14">
        <f t="shared" ca="1" si="54"/>
        <v>0</v>
      </c>
      <c r="U302" s="20">
        <f t="shared" si="58"/>
        <v>12.019999999999527</v>
      </c>
      <c r="V302" s="20">
        <f t="shared" si="59"/>
        <v>0</v>
      </c>
      <c r="W302" s="20">
        <f ca="1">AVERAGE(U302:OFFSET(U302,-$W$5+1,0))</f>
        <v>2.4039999999999053</v>
      </c>
      <c r="X302" s="20">
        <f ca="1">AVERAGE(V302:OFFSET(V302,-$W$5+1,0))</f>
        <v>32.793999999999869</v>
      </c>
      <c r="Y302" s="20">
        <f t="shared" ca="1" si="46"/>
        <v>6.8299335189497299</v>
      </c>
      <c r="Z302" s="20">
        <f t="shared" ca="1" si="55"/>
        <v>1</v>
      </c>
    </row>
    <row r="303" spans="1:26">
      <c r="A303" s="5">
        <v>38803</v>
      </c>
      <c r="B303" s="4">
        <v>6408.2</v>
      </c>
      <c r="C303" s="4">
        <v>6430.23</v>
      </c>
      <c r="D303" s="4">
        <v>6399.08</v>
      </c>
      <c r="E303" s="4">
        <v>6421.85</v>
      </c>
      <c r="F303" s="4">
        <v>2107000</v>
      </c>
      <c r="G303" s="35">
        <f t="shared" si="57"/>
        <v>31.579999999999927</v>
      </c>
      <c r="H303" s="35">
        <f t="shared" si="56"/>
        <v>13.650000000000546</v>
      </c>
      <c r="I303" s="35">
        <f t="shared" ca="1" si="47"/>
        <v>1</v>
      </c>
      <c r="J303" s="35">
        <f t="shared" ca="1" si="48"/>
        <v>2</v>
      </c>
      <c r="K303" s="35">
        <f t="shared" ca="1" si="49"/>
        <v>90.460000000000946</v>
      </c>
      <c r="L303" s="35">
        <f t="shared" ca="1" si="50"/>
        <v>-432.51999999999771</v>
      </c>
      <c r="M303" s="34">
        <f ca="1">AVERAGE(E303:OFFSET(E303,-M$5+1,0))</f>
        <v>6464.7041666666664</v>
      </c>
      <c r="N303" s="34">
        <f ca="1">AVERAGE(E303:OFFSET(E303,-N$5+1,0))</f>
        <v>6498.9531818181822</v>
      </c>
      <c r="O303" s="34">
        <f t="shared" ca="1" si="51"/>
        <v>0</v>
      </c>
      <c r="P303" s="12">
        <f ca="1">100*(MAX(C303:OFFSET(C303,-$P$5+1,0))-E303)/(MAX(C303:OFFSET(C303,-$P$5+1,0))-MIN(D303:OFFSET(D303,-$P$5+1,0)))</f>
        <v>69.08398476648604</v>
      </c>
      <c r="Q303" s="37">
        <f t="shared" ca="1" si="52"/>
        <v>1</v>
      </c>
      <c r="R303" s="15">
        <f ca="1">AVERAGE(E303:OFFSET(E303,-R$5+1,0))</f>
        <v>6421.48</v>
      </c>
      <c r="S303" s="15">
        <f t="shared" ca="1" si="53"/>
        <v>5.7619115842578407E-3</v>
      </c>
      <c r="T303" s="14">
        <f t="shared" ca="1" si="54"/>
        <v>0</v>
      </c>
      <c r="U303" s="20">
        <f t="shared" si="58"/>
        <v>45.230000000000473</v>
      </c>
      <c r="V303" s="20">
        <f t="shared" si="59"/>
        <v>0</v>
      </c>
      <c r="W303" s="20">
        <f ca="1">AVERAGE(U303:OFFSET(U303,-$W$5+1,0))</f>
        <v>11.45</v>
      </c>
      <c r="X303" s="20">
        <f ca="1">AVERAGE(V303:OFFSET(V303,-$W$5+1,0))</f>
        <v>30.384000000000015</v>
      </c>
      <c r="Y303" s="20">
        <f t="shared" ca="1" si="46"/>
        <v>27.37008175168522</v>
      </c>
      <c r="Z303" s="20">
        <f t="shared" ca="1" si="55"/>
        <v>1</v>
      </c>
    </row>
    <row r="304" spans="1:26">
      <c r="A304" s="5">
        <v>38804</v>
      </c>
      <c r="B304" s="4">
        <v>6433.23</v>
      </c>
      <c r="C304" s="4">
        <v>6469.67</v>
      </c>
      <c r="D304" s="4">
        <v>6424.94</v>
      </c>
      <c r="E304" s="4">
        <v>6453.85</v>
      </c>
      <c r="F304" s="4">
        <v>2080400</v>
      </c>
      <c r="G304" s="35">
        <f t="shared" si="57"/>
        <v>11.3799999999992</v>
      </c>
      <c r="H304" s="35">
        <f t="shared" si="56"/>
        <v>20.6200000000008</v>
      </c>
      <c r="I304" s="35">
        <f t="shared" ca="1" si="47"/>
        <v>0</v>
      </c>
      <c r="J304" s="35">
        <f t="shared" ca="1" si="48"/>
        <v>2</v>
      </c>
      <c r="K304" s="35">
        <f t="shared" ca="1" si="49"/>
        <v>64</v>
      </c>
      <c r="L304" s="35">
        <f t="shared" ca="1" si="50"/>
        <v>-368.51999999999771</v>
      </c>
      <c r="M304" s="34">
        <f ca="1">AVERAGE(E304:OFFSET(E304,-M$5+1,0))</f>
        <v>6461.6350000000011</v>
      </c>
      <c r="N304" s="34">
        <f ca="1">AVERAGE(E304:OFFSET(E304,-N$5+1,0))</f>
        <v>6498.005909090909</v>
      </c>
      <c r="O304" s="34">
        <f t="shared" ca="1" si="51"/>
        <v>0</v>
      </c>
      <c r="P304" s="12">
        <f ca="1">100*(MAX(C304:OFFSET(C304,-$P$5+1,0))-E304)/(MAX(C304:OFFSET(C304,-$P$5+1,0))-MIN(D304:OFFSET(D304,-$P$5+1,0)))</f>
        <v>56.25576267789117</v>
      </c>
      <c r="Q304" s="37">
        <f t="shared" ca="1" si="52"/>
        <v>0</v>
      </c>
      <c r="R304" s="15">
        <f ca="1">AVERAGE(E304:OFFSET(E304,-R$5+1,0))</f>
        <v>6411.0349999999999</v>
      </c>
      <c r="S304" s="15">
        <f t="shared" ca="1" si="53"/>
        <v>0.6678328850177937</v>
      </c>
      <c r="T304" s="14">
        <f t="shared" ca="1" si="54"/>
        <v>0</v>
      </c>
      <c r="U304" s="20">
        <f t="shared" si="58"/>
        <v>32</v>
      </c>
      <c r="V304" s="20">
        <f t="shared" si="59"/>
        <v>0</v>
      </c>
      <c r="W304" s="20">
        <f ca="1">AVERAGE(U304:OFFSET(U304,-$W$5+1,0))</f>
        <v>17.850000000000001</v>
      </c>
      <c r="X304" s="20">
        <f ca="1">AVERAGE(V304:OFFSET(V304,-$W$5+1,0))</f>
        <v>18.685999999999876</v>
      </c>
      <c r="Y304" s="20">
        <f t="shared" ca="1" si="46"/>
        <v>48.855922925334085</v>
      </c>
      <c r="Z304" s="20">
        <f t="shared" ca="1" si="55"/>
        <v>0</v>
      </c>
    </row>
    <row r="305" spans="1:26">
      <c r="A305" s="5">
        <v>38805</v>
      </c>
      <c r="B305" s="4">
        <v>6447.7</v>
      </c>
      <c r="C305" s="4">
        <v>6498.03</v>
      </c>
      <c r="D305" s="4">
        <v>6444.4</v>
      </c>
      <c r="E305" s="4">
        <v>6498.03</v>
      </c>
      <c r="F305" s="4">
        <v>2410800</v>
      </c>
      <c r="G305" s="35">
        <f t="shared" si="57"/>
        <v>-6.1500000000005457</v>
      </c>
      <c r="H305" s="35">
        <f t="shared" si="56"/>
        <v>50.329999999999927</v>
      </c>
      <c r="I305" s="35">
        <f t="shared" ca="1" si="47"/>
        <v>-1</v>
      </c>
      <c r="J305" s="35">
        <f t="shared" ca="1" si="48"/>
        <v>2</v>
      </c>
      <c r="K305" s="35">
        <f t="shared" ca="1" si="49"/>
        <v>88.359999999998763</v>
      </c>
      <c r="L305" s="35">
        <f t="shared" ca="1" si="50"/>
        <v>-280.15999999999894</v>
      </c>
      <c r="M305" s="34">
        <f ca="1">AVERAGE(E305:OFFSET(E305,-M$5+1,0))</f>
        <v>6457.751666666667</v>
      </c>
      <c r="N305" s="34">
        <f ca="1">AVERAGE(E305:OFFSET(E305,-N$5+1,0))</f>
        <v>6496.1790909090914</v>
      </c>
      <c r="O305" s="34">
        <f t="shared" ca="1" si="51"/>
        <v>0</v>
      </c>
      <c r="P305" s="12">
        <f ca="1">100*(MAX(C305:OFFSET(C305,-$P$5+1,0))-E305)/(MAX(C305:OFFSET(C305,-$P$5+1,0))-MIN(D305:OFFSET(D305,-$P$5+1,0)))</f>
        <v>38.544798556825121</v>
      </c>
      <c r="Q305" s="37">
        <f t="shared" ca="1" si="52"/>
        <v>0</v>
      </c>
      <c r="R305" s="15">
        <f ca="1">AVERAGE(E305:OFFSET(E305,-R$5+1,0))</f>
        <v>6417.7016666666668</v>
      </c>
      <c r="S305" s="15">
        <f t="shared" ca="1" si="53"/>
        <v>1.2516682374089725</v>
      </c>
      <c r="T305" s="14">
        <f t="shared" ca="1" si="54"/>
        <v>0</v>
      </c>
      <c r="U305" s="20">
        <f t="shared" si="58"/>
        <v>44.179999999999382</v>
      </c>
      <c r="V305" s="20">
        <f t="shared" si="59"/>
        <v>0</v>
      </c>
      <c r="W305" s="20">
        <f ca="1">AVERAGE(U305:OFFSET(U305,-$W$5+1,0))</f>
        <v>26.685999999999876</v>
      </c>
      <c r="X305" s="20">
        <f ca="1">AVERAGE(V305:OFFSET(V305,-$W$5+1,0))</f>
        <v>5.3319999999999705</v>
      </c>
      <c r="Y305" s="20">
        <f t="shared" ca="1" si="46"/>
        <v>83.346867387094775</v>
      </c>
      <c r="Z305" s="20">
        <f t="shared" ca="1" si="55"/>
        <v>-1</v>
      </c>
    </row>
    <row r="306" spans="1:26">
      <c r="A306" s="5">
        <v>38806</v>
      </c>
      <c r="B306" s="4">
        <v>6540.81</v>
      </c>
      <c r="C306" s="4">
        <v>6559.21</v>
      </c>
      <c r="D306" s="4">
        <v>6504.75</v>
      </c>
      <c r="E306" s="4">
        <v>6546.06</v>
      </c>
      <c r="F306" s="4">
        <v>3339400</v>
      </c>
      <c r="G306" s="35">
        <f t="shared" si="57"/>
        <v>42.780000000000655</v>
      </c>
      <c r="H306" s="35">
        <f t="shared" si="56"/>
        <v>5.25</v>
      </c>
      <c r="I306" s="35">
        <f t="shared" ca="1" si="47"/>
        <v>-1</v>
      </c>
      <c r="J306" s="35">
        <f t="shared" ca="1" si="48"/>
        <v>-1</v>
      </c>
      <c r="K306" s="35">
        <f t="shared" ca="1" si="49"/>
        <v>80.31000000000131</v>
      </c>
      <c r="L306" s="35">
        <f t="shared" ca="1" si="50"/>
        <v>-199.84999999999764</v>
      </c>
      <c r="M306" s="34">
        <f ca="1">AVERAGE(E306:OFFSET(E306,-M$5+1,0))</f>
        <v>6464.9224999999997</v>
      </c>
      <c r="N306" s="34">
        <f ca="1">AVERAGE(E306:OFFSET(E306,-N$5+1,0))</f>
        <v>6495.4713636363631</v>
      </c>
      <c r="O306" s="34">
        <f t="shared" ca="1" si="51"/>
        <v>0</v>
      </c>
      <c r="P306" s="12">
        <f ca="1">100*(MAX(C306:OFFSET(C306,-$P$5+1,0))-E306)/(MAX(C306:OFFSET(C306,-$P$5+1,0))-MIN(D306:OFFSET(D306,-$P$5+1,0)))</f>
        <v>10.440391459074434</v>
      </c>
      <c r="Q306" s="37">
        <f t="shared" ca="1" si="52"/>
        <v>0</v>
      </c>
      <c r="R306" s="15">
        <f ca="1">AVERAGE(E306:OFFSET(E306,-R$5+1,0))</f>
        <v>6443.5016666666661</v>
      </c>
      <c r="S306" s="15">
        <f t="shared" ca="1" si="53"/>
        <v>1.5916552619810136</v>
      </c>
      <c r="T306" s="14">
        <f t="shared" ca="1" si="54"/>
        <v>0</v>
      </c>
      <c r="U306" s="20">
        <f t="shared" si="58"/>
        <v>48.030000000000655</v>
      </c>
      <c r="V306" s="20">
        <f t="shared" si="59"/>
        <v>0</v>
      </c>
      <c r="W306" s="20">
        <f ca="1">AVERAGE(U306:OFFSET(U306,-$W$5+1,0))</f>
        <v>36.292000000000009</v>
      </c>
      <c r="X306" s="20">
        <f ca="1">AVERAGE(V306:OFFSET(V306,-$W$5+1,0))</f>
        <v>0</v>
      </c>
      <c r="Y306" s="20">
        <f t="shared" ca="1" si="46"/>
        <v>100</v>
      </c>
      <c r="Z306" s="20">
        <f t="shared" ca="1" si="55"/>
        <v>-1</v>
      </c>
    </row>
    <row r="307" spans="1:26">
      <c r="A307" s="5">
        <v>38807</v>
      </c>
      <c r="B307" s="4">
        <v>6564.86</v>
      </c>
      <c r="C307" s="4">
        <v>6632.63</v>
      </c>
      <c r="D307" s="4">
        <v>6564.86</v>
      </c>
      <c r="E307" s="4">
        <v>6613.97</v>
      </c>
      <c r="F307" s="4">
        <v>3188400</v>
      </c>
      <c r="G307" s="35">
        <f t="shared" si="57"/>
        <v>18.799999999999272</v>
      </c>
      <c r="H307" s="35">
        <f t="shared" si="56"/>
        <v>49.110000000000582</v>
      </c>
      <c r="I307" s="35">
        <f t="shared" ca="1" si="47"/>
        <v>-1</v>
      </c>
      <c r="J307" s="35">
        <f t="shared" ca="1" si="48"/>
        <v>-2</v>
      </c>
      <c r="K307" s="35">
        <f t="shared" ca="1" si="49"/>
        <v>-117.02000000000044</v>
      </c>
      <c r="L307" s="35">
        <f t="shared" ca="1" si="50"/>
        <v>-316.86999999999807</v>
      </c>
      <c r="M307" s="34">
        <f ca="1">AVERAGE(E307:OFFSET(E307,-M$5+1,0))</f>
        <v>6472.8616666666667</v>
      </c>
      <c r="N307" s="34">
        <f ca="1">AVERAGE(E307:OFFSET(E307,-N$5+1,0))</f>
        <v>6495.4977272727274</v>
      </c>
      <c r="O307" s="34">
        <f t="shared" ca="1" si="51"/>
        <v>0</v>
      </c>
      <c r="P307" s="12">
        <f ca="1">100*(MAX(C307:OFFSET(C307,-$P$5+1,0))-E307)/(MAX(C307:OFFSET(C307,-$P$5+1,0))-MIN(D307:OFFSET(D307,-$P$5+1,0)))</f>
        <v>6.4814171587356091</v>
      </c>
      <c r="Q307" s="37">
        <f t="shared" ca="1" si="52"/>
        <v>-1</v>
      </c>
      <c r="R307" s="15">
        <f ca="1">AVERAGE(E307:OFFSET(E307,-R$5+1,0))</f>
        <v>6485.0633333333326</v>
      </c>
      <c r="S307" s="15">
        <f t="shared" ca="1" si="53"/>
        <v>1.9877472283745521</v>
      </c>
      <c r="T307" s="14">
        <f t="shared" ca="1" si="54"/>
        <v>0</v>
      </c>
      <c r="U307" s="20">
        <f t="shared" si="58"/>
        <v>67.909999999999854</v>
      </c>
      <c r="V307" s="20">
        <f t="shared" si="59"/>
        <v>0</v>
      </c>
      <c r="W307" s="20">
        <f ca="1">AVERAGE(U307:OFFSET(U307,-$W$5+1,0))</f>
        <v>47.47000000000007</v>
      </c>
      <c r="X307" s="20">
        <f ca="1">AVERAGE(V307:OFFSET(V307,-$W$5+1,0))</f>
        <v>0</v>
      </c>
      <c r="Y307" s="20">
        <f t="shared" ca="1" si="46"/>
        <v>100</v>
      </c>
      <c r="Z307" s="20">
        <f t="shared" ca="1" si="55"/>
        <v>-1</v>
      </c>
    </row>
    <row r="308" spans="1:26">
      <c r="A308" s="5">
        <v>38810</v>
      </c>
      <c r="B308" s="4">
        <v>6627.32</v>
      </c>
      <c r="C308" s="4">
        <v>6672.11</v>
      </c>
      <c r="D308" s="4">
        <v>6615.98</v>
      </c>
      <c r="E308" s="4">
        <v>6660.76</v>
      </c>
      <c r="F308" s="4">
        <v>3261800</v>
      </c>
      <c r="G308" s="35">
        <f t="shared" si="57"/>
        <v>13.349999999999454</v>
      </c>
      <c r="H308" s="35">
        <f t="shared" si="56"/>
        <v>33.440000000000509</v>
      </c>
      <c r="I308" s="35">
        <f t="shared" ca="1" si="47"/>
        <v>-1</v>
      </c>
      <c r="J308" s="35">
        <f t="shared" ca="1" si="48"/>
        <v>-2</v>
      </c>
      <c r="K308" s="35">
        <f t="shared" ca="1" si="49"/>
        <v>-93.579999999999927</v>
      </c>
      <c r="L308" s="35">
        <f t="shared" ca="1" si="50"/>
        <v>-410.449999999998</v>
      </c>
      <c r="M308" s="34">
        <f ca="1">AVERAGE(E308:OFFSET(E308,-M$5+1,0))</f>
        <v>6485.8433333333314</v>
      </c>
      <c r="N308" s="34">
        <f ca="1">AVERAGE(E308:OFFSET(E308,-N$5+1,0))</f>
        <v>6496.306818181818</v>
      </c>
      <c r="O308" s="34">
        <f t="shared" ca="1" si="51"/>
        <v>0</v>
      </c>
      <c r="P308" s="12">
        <f ca="1">100*(MAX(C308:OFFSET(C308,-$P$5+1,0))-E308)/(MAX(C308:OFFSET(C308,-$P$5+1,0))-MIN(D308:OFFSET(D308,-$P$5+1,0)))</f>
        <v>3.4669191764919818</v>
      </c>
      <c r="Q308" s="37">
        <f t="shared" ca="1" si="52"/>
        <v>-1</v>
      </c>
      <c r="R308" s="15">
        <f ca="1">AVERAGE(E308:OFFSET(E308,-R$5+1,0))</f>
        <v>6532.420000000001</v>
      </c>
      <c r="S308" s="15">
        <f t="shared" ca="1" si="53"/>
        <v>1.9646624068874814</v>
      </c>
      <c r="T308" s="14">
        <f t="shared" ca="1" si="54"/>
        <v>0</v>
      </c>
      <c r="U308" s="20">
        <f t="shared" si="58"/>
        <v>46.789999999999964</v>
      </c>
      <c r="V308" s="20">
        <f t="shared" si="59"/>
        <v>0</v>
      </c>
      <c r="W308" s="20">
        <f ca="1">AVERAGE(U308:OFFSET(U308,-$W$5+1,0))</f>
        <v>47.781999999999968</v>
      </c>
      <c r="X308" s="20">
        <f ca="1">AVERAGE(V308:OFFSET(V308,-$W$5+1,0))</f>
        <v>0</v>
      </c>
      <c r="Y308" s="20">
        <f t="shared" ca="1" si="46"/>
        <v>100</v>
      </c>
      <c r="Z308" s="20">
        <f t="shared" ca="1" si="55"/>
        <v>-1</v>
      </c>
    </row>
    <row r="309" spans="1:26">
      <c r="A309" s="5">
        <v>38811</v>
      </c>
      <c r="B309" s="4">
        <v>6679.82</v>
      </c>
      <c r="C309" s="4">
        <v>6684.1</v>
      </c>
      <c r="D309" s="4">
        <v>6651.96</v>
      </c>
      <c r="E309" s="4">
        <v>6665.6</v>
      </c>
      <c r="F309" s="4">
        <v>3068200</v>
      </c>
      <c r="G309" s="35">
        <f t="shared" si="57"/>
        <v>19.059999999999491</v>
      </c>
      <c r="H309" s="35">
        <f t="shared" si="56"/>
        <v>-14.219999999999345</v>
      </c>
      <c r="I309" s="35">
        <f t="shared" ca="1" si="47"/>
        <v>-1</v>
      </c>
      <c r="J309" s="35">
        <f t="shared" ca="1" si="48"/>
        <v>-2</v>
      </c>
      <c r="K309" s="35">
        <f t="shared" ca="1" si="49"/>
        <v>-9.680000000000291</v>
      </c>
      <c r="L309" s="35">
        <f t="shared" ca="1" si="50"/>
        <v>-420.12999999999829</v>
      </c>
      <c r="M309" s="34">
        <f ca="1">AVERAGE(E309:OFFSET(E309,-M$5+1,0))</f>
        <v>6497.2624999999998</v>
      </c>
      <c r="N309" s="34">
        <f ca="1">AVERAGE(E309:OFFSET(E309,-N$5+1,0))</f>
        <v>6501.3950000000004</v>
      </c>
      <c r="O309" s="34">
        <f t="shared" ca="1" si="51"/>
        <v>0</v>
      </c>
      <c r="P309" s="12">
        <f ca="1">100*(MAX(C309:OFFSET(C309,-$P$5+1,0))-E309)/(MAX(C309:OFFSET(C309,-$P$5+1,0))-MIN(D309:OFFSET(D309,-$P$5+1,0)))</f>
        <v>5.4512773668856873</v>
      </c>
      <c r="Q309" s="37">
        <f t="shared" ca="1" si="52"/>
        <v>-1</v>
      </c>
      <c r="R309" s="15">
        <f ca="1">AVERAGE(E309:OFFSET(E309,-R$5+1,0))</f>
        <v>6573.045000000001</v>
      </c>
      <c r="S309" s="15">
        <f t="shared" ca="1" si="53"/>
        <v>1.4080992903593292</v>
      </c>
      <c r="T309" s="14">
        <f t="shared" ca="1" si="54"/>
        <v>0</v>
      </c>
      <c r="U309" s="20">
        <f t="shared" si="58"/>
        <v>4.8400000000001455</v>
      </c>
      <c r="V309" s="20">
        <f t="shared" si="59"/>
        <v>0</v>
      </c>
      <c r="W309" s="20">
        <f ca="1">AVERAGE(U309:OFFSET(U309,-$W$5+1,0))</f>
        <v>42.35</v>
      </c>
      <c r="X309" s="20">
        <f ca="1">AVERAGE(V309:OFFSET(V309,-$W$5+1,0))</f>
        <v>0</v>
      </c>
      <c r="Y309" s="20">
        <f t="shared" ref="Y309:Y372" ca="1" si="60">IF(X309=0,100,100-(100/(1+W309/X309)))</f>
        <v>100</v>
      </c>
      <c r="Z309" s="20">
        <f t="shared" ca="1" si="55"/>
        <v>-1</v>
      </c>
    </row>
    <row r="310" spans="1:26">
      <c r="A310" s="5">
        <v>38813</v>
      </c>
      <c r="B310" s="4">
        <v>6724.97</v>
      </c>
      <c r="C310" s="4">
        <v>6760.82</v>
      </c>
      <c r="D310" s="4">
        <v>6710.68</v>
      </c>
      <c r="E310" s="4">
        <v>6760.82</v>
      </c>
      <c r="F310" s="4">
        <v>3445600</v>
      </c>
      <c r="G310" s="35">
        <f t="shared" si="57"/>
        <v>59.369999999999891</v>
      </c>
      <c r="H310" s="35">
        <f t="shared" si="56"/>
        <v>35.849999999999454</v>
      </c>
      <c r="I310" s="35">
        <f t="shared" ref="I310:I373" ca="1" si="61">IF(OR(O310=1,Z310=1),1,IF(OR(O310=-1,Z310=-1),-1,0))</f>
        <v>1</v>
      </c>
      <c r="J310" s="35">
        <f t="shared" ref="J310:J373" ca="1" si="62">IF(AND(J309&lt;=0,I309=1),1,IF(AND(J309&gt;=0,I309=-1),-1,IF(-1*K309/E309&gt;K$9,0,IF(K309/E309&gt;J$9,0,IF(J309+I309&gt;J$5,J$5,IF(J309+I309&lt;J$7,J$7,J309+I309))))))</f>
        <v>-2</v>
      </c>
      <c r="K310" s="35">
        <f t="shared" ref="K310:K373" ca="1" si="63">J309*G310+J310*H310</f>
        <v>-190.43999999999869</v>
      </c>
      <c r="L310" s="35">
        <f t="shared" ref="L310:L373" ca="1" si="64">L309+K310</f>
        <v>-610.56999999999698</v>
      </c>
      <c r="M310" s="34">
        <f ca="1">AVERAGE(E310:OFFSET(E310,-M$5+1,0))</f>
        <v>6517.6208333333343</v>
      </c>
      <c r="N310" s="34">
        <f ca="1">AVERAGE(E310:OFFSET(E310,-N$5+1,0))</f>
        <v>6509.8059090909092</v>
      </c>
      <c r="O310" s="34">
        <f t="shared" ref="O310:O373" ca="1" si="65">IF(AND(M309&lt;=N309,M310&gt;N310),1,IF(AND(M309&gt;=N309,M310&lt;N310),-1,0))</f>
        <v>1</v>
      </c>
      <c r="P310" s="12">
        <f ca="1">100*(MAX(C310:OFFSET(C310,-$P$5+1,0))-E310)/(MAX(C310:OFFSET(C310,-$P$5+1,0))-MIN(D310:OFFSET(D310,-$P$5+1,0)))</f>
        <v>0</v>
      </c>
      <c r="Q310" s="37">
        <f t="shared" ref="Q310:Q373" ca="1" si="66">IF(P309&gt;$P$8,1,IF(P309&lt;$Q$8,-1,0))</f>
        <v>-1</v>
      </c>
      <c r="R310" s="15">
        <f ca="1">AVERAGE(E310:OFFSET(E310,-R$5+1,0))</f>
        <v>6624.206666666666</v>
      </c>
      <c r="S310" s="15">
        <f t="shared" ref="S310:S373" ca="1" si="67">100*(E310-R310)/R310</f>
        <v>2.0623350116894557</v>
      </c>
      <c r="T310" s="14">
        <f t="shared" ref="T310:T373" ca="1" si="68">IF(S309&lt;$S$8,1,IF(S309&gt;$T$8,-1,0))</f>
        <v>0</v>
      </c>
      <c r="U310" s="20">
        <f t="shared" si="58"/>
        <v>95.219999999999345</v>
      </c>
      <c r="V310" s="20">
        <f t="shared" si="59"/>
        <v>0</v>
      </c>
      <c r="W310" s="20">
        <f ca="1">AVERAGE(U310:OFFSET(U310,-$W$5+1,0))</f>
        <v>52.557999999999993</v>
      </c>
      <c r="X310" s="20">
        <f ca="1">AVERAGE(V310:OFFSET(V310,-$W$5+1,0))</f>
        <v>0</v>
      </c>
      <c r="Y310" s="20">
        <f t="shared" ca="1" si="60"/>
        <v>100</v>
      </c>
      <c r="Z310" s="20">
        <f t="shared" ref="Z310:Z373" ca="1" si="69">IF(Y309&lt;$Y$8,1,IF(Y310&gt;$Z$8,-1,0))</f>
        <v>-1</v>
      </c>
    </row>
    <row r="311" spans="1:26">
      <c r="A311" s="5">
        <v>38814</v>
      </c>
      <c r="B311" s="4">
        <v>6758.82</v>
      </c>
      <c r="C311" s="4">
        <v>6802.94</v>
      </c>
      <c r="D311" s="4">
        <v>6722.39</v>
      </c>
      <c r="E311" s="4">
        <v>6781.94</v>
      </c>
      <c r="F311" s="4">
        <v>3417600</v>
      </c>
      <c r="G311" s="35">
        <f t="shared" si="57"/>
        <v>-2</v>
      </c>
      <c r="H311" s="35">
        <f t="shared" si="56"/>
        <v>23.119999999999891</v>
      </c>
      <c r="I311" s="35">
        <f t="shared" ca="1" si="61"/>
        <v>-1</v>
      </c>
      <c r="J311" s="35">
        <f t="shared" ca="1" si="62"/>
        <v>1</v>
      </c>
      <c r="K311" s="35">
        <f t="shared" ca="1" si="63"/>
        <v>27.119999999999891</v>
      </c>
      <c r="L311" s="35">
        <f t="shared" ca="1" si="64"/>
        <v>-583.44999999999709</v>
      </c>
      <c r="M311" s="34">
        <f ca="1">AVERAGE(E311:OFFSET(E311,-M$5+1,0))</f>
        <v>6544.6133333333337</v>
      </c>
      <c r="N311" s="34">
        <f ca="1">AVERAGE(E311:OFFSET(E311,-N$5+1,0))</f>
        <v>6522.8872727272719</v>
      </c>
      <c r="O311" s="34">
        <f t="shared" ca="1" si="65"/>
        <v>0</v>
      </c>
      <c r="P311" s="12">
        <f ca="1">100*(MAX(C311:OFFSET(C311,-$P$5+1,0))-E311)/(MAX(C311:OFFSET(C311,-$P$5+1,0))-MIN(D311:OFFSET(D311,-$P$5+1,0)))</f>
        <v>4.655803126039249</v>
      </c>
      <c r="Q311" s="37">
        <f t="shared" ca="1" si="66"/>
        <v>-1</v>
      </c>
      <c r="R311" s="15">
        <f ca="1">AVERAGE(E311:OFFSET(E311,-R$5+1,0))</f>
        <v>6671.5250000000005</v>
      </c>
      <c r="S311" s="15">
        <f t="shared" ca="1" si="67"/>
        <v>1.6550189049729866</v>
      </c>
      <c r="T311" s="14">
        <f t="shared" ca="1" si="68"/>
        <v>0</v>
      </c>
      <c r="U311" s="20">
        <f t="shared" si="58"/>
        <v>21.119999999999891</v>
      </c>
      <c r="V311" s="20">
        <f t="shared" si="59"/>
        <v>0</v>
      </c>
      <c r="W311" s="20">
        <f ca="1">AVERAGE(U311:OFFSET(U311,-$W$5+1,0))</f>
        <v>47.175999999999839</v>
      </c>
      <c r="X311" s="20">
        <f ca="1">AVERAGE(V311:OFFSET(V311,-$W$5+1,0))</f>
        <v>0</v>
      </c>
      <c r="Y311" s="20">
        <f t="shared" ca="1" si="60"/>
        <v>100</v>
      </c>
      <c r="Z311" s="20">
        <f t="shared" ca="1" si="69"/>
        <v>-1</v>
      </c>
    </row>
    <row r="312" spans="1:26">
      <c r="A312" s="5">
        <v>38817</v>
      </c>
      <c r="B312" s="4">
        <v>6759.38</v>
      </c>
      <c r="C312" s="4">
        <v>6815.73</v>
      </c>
      <c r="D312" s="4">
        <v>6758.07</v>
      </c>
      <c r="E312" s="4">
        <v>6780.64</v>
      </c>
      <c r="F312" s="4">
        <v>3157200</v>
      </c>
      <c r="G312" s="35">
        <f t="shared" si="57"/>
        <v>-22.559999999999491</v>
      </c>
      <c r="H312" s="35">
        <f t="shared" si="56"/>
        <v>21.260000000000218</v>
      </c>
      <c r="I312" s="35">
        <f t="shared" ca="1" si="61"/>
        <v>-1</v>
      </c>
      <c r="J312" s="35">
        <f t="shared" ca="1" si="62"/>
        <v>-1</v>
      </c>
      <c r="K312" s="35">
        <f t="shared" ca="1" si="63"/>
        <v>-43.819999999999709</v>
      </c>
      <c r="L312" s="35">
        <f t="shared" ca="1" si="64"/>
        <v>-627.2699999999968</v>
      </c>
      <c r="M312" s="34">
        <f ca="1">AVERAGE(E312:OFFSET(E312,-M$5+1,0))</f>
        <v>6577.0616666666656</v>
      </c>
      <c r="N312" s="34">
        <f ca="1">AVERAGE(E312:OFFSET(E312,-N$5+1,0))</f>
        <v>6537.4813636363651</v>
      </c>
      <c r="O312" s="34">
        <f t="shared" ca="1" si="65"/>
        <v>0</v>
      </c>
      <c r="P312" s="12">
        <f ca="1">100*(MAX(C312:OFFSET(C312,-$P$5+1,0))-E312)/(MAX(C312:OFFSET(C312,-$P$5+1,0))-MIN(D312:OFFSET(D312,-$P$5+1,0)))</f>
        <v>8.4219368774749235</v>
      </c>
      <c r="Q312" s="37">
        <f t="shared" ca="1" si="66"/>
        <v>-1</v>
      </c>
      <c r="R312" s="15">
        <f ca="1">AVERAGE(E312:OFFSET(E312,-R$5+1,0))</f>
        <v>6710.6216666666669</v>
      </c>
      <c r="S312" s="15">
        <f t="shared" ca="1" si="67"/>
        <v>1.0433956317509594</v>
      </c>
      <c r="T312" s="14">
        <f t="shared" ca="1" si="68"/>
        <v>0</v>
      </c>
      <c r="U312" s="20">
        <f t="shared" si="58"/>
        <v>0</v>
      </c>
      <c r="V312" s="20">
        <f t="shared" si="59"/>
        <v>1.2999999999992724</v>
      </c>
      <c r="W312" s="20">
        <f ca="1">AVERAGE(U312:OFFSET(U312,-$W$5+1,0))</f>
        <v>33.593999999999866</v>
      </c>
      <c r="X312" s="20">
        <f ca="1">AVERAGE(V312:OFFSET(V312,-$W$5+1,0))</f>
        <v>0.25999999999985446</v>
      </c>
      <c r="Y312" s="20">
        <f t="shared" ca="1" si="60"/>
        <v>99.231996219058729</v>
      </c>
      <c r="Z312" s="20">
        <f t="shared" ca="1" si="69"/>
        <v>-1</v>
      </c>
    </row>
    <row r="313" spans="1:26">
      <c r="A313" s="5">
        <v>38818</v>
      </c>
      <c r="B313" s="4">
        <v>6772.96</v>
      </c>
      <c r="C313" s="4">
        <v>6775.65</v>
      </c>
      <c r="D313" s="4">
        <v>6723.23</v>
      </c>
      <c r="E313" s="4">
        <v>6757.17</v>
      </c>
      <c r="F313" s="4">
        <v>3114200</v>
      </c>
      <c r="G313" s="35">
        <f t="shared" si="57"/>
        <v>-7.680000000000291</v>
      </c>
      <c r="H313" s="35">
        <f t="shared" si="56"/>
        <v>-15.789999999999964</v>
      </c>
      <c r="I313" s="35">
        <f t="shared" ca="1" si="61"/>
        <v>-1</v>
      </c>
      <c r="J313" s="35">
        <f t="shared" ca="1" si="62"/>
        <v>-2</v>
      </c>
      <c r="K313" s="35">
        <f t="shared" ca="1" si="63"/>
        <v>39.260000000000218</v>
      </c>
      <c r="L313" s="35">
        <f t="shared" ca="1" si="64"/>
        <v>-588.00999999999658</v>
      </c>
      <c r="M313" s="34">
        <f ca="1">AVERAGE(E313:OFFSET(E313,-M$5+1,0))</f>
        <v>6609.7758333333331</v>
      </c>
      <c r="N313" s="34">
        <f ca="1">AVERAGE(E313:OFFSET(E313,-N$5+1,0))</f>
        <v>6549.7859090909105</v>
      </c>
      <c r="O313" s="34">
        <f t="shared" ca="1" si="65"/>
        <v>0</v>
      </c>
      <c r="P313" s="12">
        <f ca="1">100*(MAX(C313:OFFSET(C313,-$P$5+1,0))-E313)/(MAX(C313:OFFSET(C313,-$P$5+1,0))-MIN(D313:OFFSET(D313,-$P$5+1,0)))</f>
        <v>14.985030323191355</v>
      </c>
      <c r="Q313" s="37">
        <f t="shared" ca="1" si="66"/>
        <v>-1</v>
      </c>
      <c r="R313" s="15">
        <f ca="1">AVERAGE(E313:OFFSET(E313,-R$5+1,0))</f>
        <v>6734.4883333333337</v>
      </c>
      <c r="S313" s="15">
        <f t="shared" ca="1" si="67"/>
        <v>0.3367986630016146</v>
      </c>
      <c r="T313" s="14">
        <f t="shared" ca="1" si="68"/>
        <v>0</v>
      </c>
      <c r="U313" s="20">
        <f t="shared" si="58"/>
        <v>0</v>
      </c>
      <c r="V313" s="20">
        <f t="shared" si="59"/>
        <v>23.470000000000255</v>
      </c>
      <c r="W313" s="20">
        <f ca="1">AVERAGE(U313:OFFSET(U313,-$W$5+1,0))</f>
        <v>24.235999999999876</v>
      </c>
      <c r="X313" s="20">
        <f ca="1">AVERAGE(V313:OFFSET(V313,-$W$5+1,0))</f>
        <v>4.9539999999999056</v>
      </c>
      <c r="Y313" s="20">
        <f t="shared" ca="1" si="60"/>
        <v>83.028434395341066</v>
      </c>
      <c r="Z313" s="20">
        <f t="shared" ca="1" si="69"/>
        <v>-1</v>
      </c>
    </row>
    <row r="314" spans="1:26">
      <c r="A314" s="5">
        <v>38819</v>
      </c>
      <c r="B314" s="4">
        <v>6710.62</v>
      </c>
      <c r="C314" s="4">
        <v>6813.66</v>
      </c>
      <c r="D314" s="4">
        <v>6709.83</v>
      </c>
      <c r="E314" s="4">
        <v>6808.5</v>
      </c>
      <c r="F314" s="4">
        <v>3854600</v>
      </c>
      <c r="G314" s="35">
        <f t="shared" si="57"/>
        <v>-46.550000000000182</v>
      </c>
      <c r="H314" s="35">
        <f t="shared" si="56"/>
        <v>97.880000000000109</v>
      </c>
      <c r="I314" s="35">
        <f t="shared" ca="1" si="61"/>
        <v>-1</v>
      </c>
      <c r="J314" s="35">
        <f t="shared" ca="1" si="62"/>
        <v>-2</v>
      </c>
      <c r="K314" s="35">
        <f t="shared" ca="1" si="63"/>
        <v>-102.65999999999985</v>
      </c>
      <c r="L314" s="35">
        <f t="shared" ca="1" si="64"/>
        <v>-690.66999999999643</v>
      </c>
      <c r="M314" s="34">
        <f ca="1">AVERAGE(E314:OFFSET(E314,-M$5+1,0))</f>
        <v>6645.7658333333338</v>
      </c>
      <c r="N314" s="34">
        <f ca="1">AVERAGE(E314:OFFSET(E314,-N$5+1,0))</f>
        <v>6564.2322727272731</v>
      </c>
      <c r="O314" s="34">
        <f t="shared" ca="1" si="65"/>
        <v>0</v>
      </c>
      <c r="P314" s="12">
        <f ca="1">100*(MAX(C314:OFFSET(C314,-$P$5+1,0))-E314)/(MAX(C314:OFFSET(C314,-$P$5+1,0))-MIN(D314:OFFSET(D314,-$P$5+1,0)))</f>
        <v>1.9470551800284288</v>
      </c>
      <c r="Q314" s="37">
        <f t="shared" ca="1" si="66"/>
        <v>-1</v>
      </c>
      <c r="R314" s="15">
        <f ca="1">AVERAGE(E314:OFFSET(E314,-R$5+1,0))</f>
        <v>6759.1116666666667</v>
      </c>
      <c r="S314" s="15">
        <f t="shared" ca="1" si="67"/>
        <v>0.73069266745358774</v>
      </c>
      <c r="T314" s="14">
        <f t="shared" ca="1" si="68"/>
        <v>0</v>
      </c>
      <c r="U314" s="20">
        <f t="shared" si="58"/>
        <v>51.329999999999927</v>
      </c>
      <c r="V314" s="20">
        <f t="shared" si="59"/>
        <v>0</v>
      </c>
      <c r="W314" s="20">
        <f ca="1">AVERAGE(U314:OFFSET(U314,-$W$5+1,0))</f>
        <v>33.533999999999835</v>
      </c>
      <c r="X314" s="20">
        <f ca="1">AVERAGE(V314:OFFSET(V314,-$W$5+1,0))</f>
        <v>4.9539999999999056</v>
      </c>
      <c r="Y314" s="20">
        <f t="shared" ca="1" si="60"/>
        <v>87.12845562253186</v>
      </c>
      <c r="Z314" s="20">
        <f t="shared" ca="1" si="69"/>
        <v>-1</v>
      </c>
    </row>
    <row r="315" spans="1:26">
      <c r="A315" s="5">
        <v>38820</v>
      </c>
      <c r="B315" s="4">
        <v>6850.19</v>
      </c>
      <c r="C315" s="4">
        <v>6868.74</v>
      </c>
      <c r="D315" s="4">
        <v>6828.95</v>
      </c>
      <c r="E315" s="4">
        <v>6855.74</v>
      </c>
      <c r="F315" s="4">
        <v>4511400</v>
      </c>
      <c r="G315" s="35">
        <f t="shared" si="57"/>
        <v>41.6899999999996</v>
      </c>
      <c r="H315" s="35">
        <f t="shared" si="56"/>
        <v>5.5500000000001819</v>
      </c>
      <c r="I315" s="35">
        <f t="shared" ca="1" si="61"/>
        <v>-1</v>
      </c>
      <c r="J315" s="35">
        <f t="shared" ca="1" si="62"/>
        <v>-2</v>
      </c>
      <c r="K315" s="35">
        <f t="shared" ca="1" si="63"/>
        <v>-94.479999999999563</v>
      </c>
      <c r="L315" s="35">
        <f t="shared" ca="1" si="64"/>
        <v>-785.149999999996</v>
      </c>
      <c r="M315" s="34">
        <f ca="1">AVERAGE(E315:OFFSET(E315,-M$5+1,0))</f>
        <v>6681.923333333335</v>
      </c>
      <c r="N315" s="34">
        <f ca="1">AVERAGE(E315:OFFSET(E315,-N$5+1,0))</f>
        <v>6578.3736363636363</v>
      </c>
      <c r="O315" s="34">
        <f t="shared" ca="1" si="65"/>
        <v>0</v>
      </c>
      <c r="P315" s="12">
        <f ca="1">100*(MAX(C315:OFFSET(C315,-$P$5+1,0))-E315)/(MAX(C315:OFFSET(C315,-$P$5+1,0))-MIN(D315:OFFSET(D315,-$P$5+1,0)))</f>
        <v>3.5715266902936915</v>
      </c>
      <c r="Q315" s="37">
        <f t="shared" ca="1" si="66"/>
        <v>-1</v>
      </c>
      <c r="R315" s="15">
        <f ca="1">AVERAGE(E315:OFFSET(E315,-R$5+1,0))</f>
        <v>6790.8016666666663</v>
      </c>
      <c r="S315" s="15">
        <f t="shared" ca="1" si="67"/>
        <v>0.95626903156500431</v>
      </c>
      <c r="T315" s="14">
        <f t="shared" ca="1" si="68"/>
        <v>0</v>
      </c>
      <c r="U315" s="20">
        <f t="shared" si="58"/>
        <v>47.239999999999782</v>
      </c>
      <c r="V315" s="20">
        <f t="shared" si="59"/>
        <v>0</v>
      </c>
      <c r="W315" s="20">
        <f ca="1">AVERAGE(U315:OFFSET(U315,-$W$5+1,0))</f>
        <v>23.937999999999921</v>
      </c>
      <c r="X315" s="20">
        <f ca="1">AVERAGE(V315:OFFSET(V315,-$W$5+1,0))</f>
        <v>4.9539999999999056</v>
      </c>
      <c r="Y315" s="20">
        <f t="shared" ca="1" si="60"/>
        <v>82.853385020074981</v>
      </c>
      <c r="Z315" s="20">
        <f t="shared" ca="1" si="69"/>
        <v>-1</v>
      </c>
    </row>
    <row r="316" spans="1:26">
      <c r="A316" s="5">
        <v>38821</v>
      </c>
      <c r="B316" s="4">
        <v>6888.18</v>
      </c>
      <c r="C316" s="4">
        <v>6952.54</v>
      </c>
      <c r="D316" s="4">
        <v>6876.47</v>
      </c>
      <c r="E316" s="4">
        <v>6952.54</v>
      </c>
      <c r="F316" s="4">
        <v>4405200</v>
      </c>
      <c r="G316" s="35">
        <f t="shared" si="57"/>
        <v>32.440000000000509</v>
      </c>
      <c r="H316" s="35">
        <f t="shared" si="56"/>
        <v>64.359999999999673</v>
      </c>
      <c r="I316" s="35">
        <f t="shared" ca="1" si="61"/>
        <v>-1</v>
      </c>
      <c r="J316" s="35">
        <f t="shared" ca="1" si="62"/>
        <v>-2</v>
      </c>
      <c r="K316" s="35">
        <f t="shared" ca="1" si="63"/>
        <v>-193.60000000000036</v>
      </c>
      <c r="L316" s="35">
        <f t="shared" ca="1" si="64"/>
        <v>-978.74999999999636</v>
      </c>
      <c r="M316" s="34">
        <f ca="1">AVERAGE(E316:OFFSET(E316,-M$5+1,0))</f>
        <v>6723.4808333333322</v>
      </c>
      <c r="N316" s="34">
        <f ca="1">AVERAGE(E316:OFFSET(E316,-N$5+1,0))</f>
        <v>6600.761363636364</v>
      </c>
      <c r="O316" s="34">
        <f t="shared" ca="1" si="65"/>
        <v>0</v>
      </c>
      <c r="P316" s="12">
        <f ca="1">100*(MAX(C316:OFFSET(C316,-$P$5+1,0))-E316)/(MAX(C316:OFFSET(C316,-$P$5+1,0))-MIN(D316:OFFSET(D316,-$P$5+1,0)))</f>
        <v>0</v>
      </c>
      <c r="Q316" s="37">
        <f t="shared" ca="1" si="66"/>
        <v>-1</v>
      </c>
      <c r="R316" s="15">
        <f ca="1">AVERAGE(E316:OFFSET(E316,-R$5+1,0))</f>
        <v>6822.7550000000001</v>
      </c>
      <c r="S316" s="15">
        <f t="shared" ca="1" si="67"/>
        <v>1.9022374392748949</v>
      </c>
      <c r="T316" s="14">
        <f t="shared" ca="1" si="68"/>
        <v>0</v>
      </c>
      <c r="U316" s="20">
        <f t="shared" si="58"/>
        <v>96.800000000000182</v>
      </c>
      <c r="V316" s="20">
        <f t="shared" si="59"/>
        <v>0</v>
      </c>
      <c r="W316" s="20">
        <f ca="1">AVERAGE(U316:OFFSET(U316,-$W$5+1,0))</f>
        <v>39.073999999999977</v>
      </c>
      <c r="X316" s="20">
        <f ca="1">AVERAGE(V316:OFFSET(V316,-$W$5+1,0))</f>
        <v>4.9539999999999056</v>
      </c>
      <c r="Y316" s="20">
        <f t="shared" ca="1" si="60"/>
        <v>88.748069410375393</v>
      </c>
      <c r="Z316" s="20">
        <f t="shared" ca="1" si="69"/>
        <v>-1</v>
      </c>
    </row>
    <row r="317" spans="1:26">
      <c r="A317" s="5">
        <v>38824</v>
      </c>
      <c r="B317" s="4">
        <v>6982.47</v>
      </c>
      <c r="C317" s="4">
        <v>7015.91</v>
      </c>
      <c r="D317" s="4">
        <v>6950.58</v>
      </c>
      <c r="E317" s="4">
        <v>7000.09</v>
      </c>
      <c r="F317" s="4">
        <v>4893800</v>
      </c>
      <c r="G317" s="35">
        <f t="shared" si="57"/>
        <v>29.930000000000291</v>
      </c>
      <c r="H317" s="35">
        <f t="shared" si="56"/>
        <v>17.619999999999891</v>
      </c>
      <c r="I317" s="35">
        <f t="shared" ca="1" si="61"/>
        <v>-1</v>
      </c>
      <c r="J317" s="35">
        <f t="shared" ca="1" si="62"/>
        <v>-2</v>
      </c>
      <c r="K317" s="35">
        <f t="shared" ca="1" si="63"/>
        <v>-95.100000000000364</v>
      </c>
      <c r="L317" s="35">
        <f t="shared" ca="1" si="64"/>
        <v>-1073.8499999999967</v>
      </c>
      <c r="M317" s="34">
        <f ca="1">AVERAGE(E317:OFFSET(E317,-M$5+1,0))</f>
        <v>6765.3191666666653</v>
      </c>
      <c r="N317" s="34">
        <f ca="1">AVERAGE(E317:OFFSET(E317,-N$5+1,0))</f>
        <v>6622.6427272727269</v>
      </c>
      <c r="O317" s="34">
        <f t="shared" ca="1" si="65"/>
        <v>0</v>
      </c>
      <c r="P317" s="12">
        <f ca="1">100*(MAX(C317:OFFSET(C317,-$P$5+1,0))-E317)/(MAX(C317:OFFSET(C317,-$P$5+1,0))-MIN(D317:OFFSET(D317,-$P$5+1,0)))</f>
        <v>3.9556922461429993</v>
      </c>
      <c r="Q317" s="37">
        <f t="shared" ca="1" si="66"/>
        <v>-1</v>
      </c>
      <c r="R317" s="15">
        <f ca="1">AVERAGE(E317:OFFSET(E317,-R$5+1,0))</f>
        <v>6859.1133333333346</v>
      </c>
      <c r="S317" s="15">
        <f t="shared" ca="1" si="67"/>
        <v>2.055319103440953</v>
      </c>
      <c r="T317" s="14">
        <f t="shared" ca="1" si="68"/>
        <v>0</v>
      </c>
      <c r="U317" s="20">
        <f t="shared" si="58"/>
        <v>47.550000000000182</v>
      </c>
      <c r="V317" s="20">
        <f t="shared" si="59"/>
        <v>0</v>
      </c>
      <c r="W317" s="20">
        <f ca="1">AVERAGE(U317:OFFSET(U317,-$W$5+1,0))</f>
        <v>48.584000000000017</v>
      </c>
      <c r="X317" s="20">
        <f ca="1">AVERAGE(V317:OFFSET(V317,-$W$5+1,0))</f>
        <v>4.6940000000000506</v>
      </c>
      <c r="Y317" s="20">
        <f t="shared" ca="1" si="60"/>
        <v>91.189609219565213</v>
      </c>
      <c r="Z317" s="20">
        <f t="shared" ca="1" si="69"/>
        <v>-1</v>
      </c>
    </row>
    <row r="318" spans="1:26">
      <c r="A318" s="5">
        <v>38825</v>
      </c>
      <c r="B318" s="4">
        <v>7007.45</v>
      </c>
      <c r="C318" s="4">
        <v>7007.45</v>
      </c>
      <c r="D318" s="4">
        <v>6918.46</v>
      </c>
      <c r="E318" s="4">
        <v>6989.46</v>
      </c>
      <c r="F318" s="4">
        <v>3949000</v>
      </c>
      <c r="G318" s="35">
        <f t="shared" si="57"/>
        <v>7.3599999999996726</v>
      </c>
      <c r="H318" s="35">
        <f t="shared" si="56"/>
        <v>-17.989999999999782</v>
      </c>
      <c r="I318" s="35">
        <f t="shared" ca="1" si="61"/>
        <v>-1</v>
      </c>
      <c r="J318" s="35">
        <f t="shared" ca="1" si="62"/>
        <v>-2</v>
      </c>
      <c r="K318" s="35">
        <f t="shared" ca="1" si="63"/>
        <v>21.260000000000218</v>
      </c>
      <c r="L318" s="35">
        <f t="shared" ca="1" si="64"/>
        <v>-1052.5899999999965</v>
      </c>
      <c r="M318" s="34">
        <f ca="1">AVERAGE(E318:OFFSET(E318,-M$5+1,0))</f>
        <v>6802.269166666666</v>
      </c>
      <c r="N318" s="34">
        <f ca="1">AVERAGE(E318:OFFSET(E318,-N$5+1,0))</f>
        <v>6644.6645454545442</v>
      </c>
      <c r="O318" s="34">
        <f t="shared" ca="1" si="65"/>
        <v>0</v>
      </c>
      <c r="P318" s="12">
        <f ca="1">100*(MAX(C318:OFFSET(C318,-$P$5+1,0))-E318)/(MAX(C318:OFFSET(C318,-$P$5+1,0))-MIN(D318:OFFSET(D318,-$P$5+1,0)))</f>
        <v>7.2674817969500838</v>
      </c>
      <c r="Q318" s="37">
        <f t="shared" ca="1" si="66"/>
        <v>-1</v>
      </c>
      <c r="R318" s="15">
        <f ca="1">AVERAGE(E318:OFFSET(E318,-R$5+1,0))</f>
        <v>6893.916666666667</v>
      </c>
      <c r="S318" s="15">
        <f t="shared" ca="1" si="67"/>
        <v>1.3859078656303223</v>
      </c>
      <c r="T318" s="14">
        <f t="shared" ca="1" si="68"/>
        <v>0</v>
      </c>
      <c r="U318" s="20">
        <f t="shared" si="58"/>
        <v>0</v>
      </c>
      <c r="V318" s="20">
        <f t="shared" si="59"/>
        <v>10.630000000000109</v>
      </c>
      <c r="W318" s="20">
        <f ca="1">AVERAGE(U318:OFFSET(U318,-$W$5+1,0))</f>
        <v>48.584000000000017</v>
      </c>
      <c r="X318" s="20">
        <f ca="1">AVERAGE(V318:OFFSET(V318,-$W$5+1,0))</f>
        <v>2.1260000000000217</v>
      </c>
      <c r="Y318" s="20">
        <f t="shared" ca="1" si="60"/>
        <v>95.807533030960329</v>
      </c>
      <c r="Z318" s="20">
        <f t="shared" ca="1" si="69"/>
        <v>-1</v>
      </c>
    </row>
    <row r="319" spans="1:26">
      <c r="A319" s="5">
        <v>38826</v>
      </c>
      <c r="B319" s="4">
        <v>7073.32</v>
      </c>
      <c r="C319" s="4">
        <v>7093.43</v>
      </c>
      <c r="D319" s="4">
        <v>7038.78</v>
      </c>
      <c r="E319" s="4">
        <v>7038.78</v>
      </c>
      <c r="F319" s="4">
        <v>4788200</v>
      </c>
      <c r="G319" s="35">
        <f t="shared" si="57"/>
        <v>83.859999999999673</v>
      </c>
      <c r="H319" s="35">
        <f t="shared" si="56"/>
        <v>-34.539999999999964</v>
      </c>
      <c r="I319" s="35">
        <f t="shared" ca="1" si="61"/>
        <v>-1</v>
      </c>
      <c r="J319" s="35">
        <f t="shared" ca="1" si="62"/>
        <v>-2</v>
      </c>
      <c r="K319" s="35">
        <f t="shared" ca="1" si="63"/>
        <v>-98.639999999999418</v>
      </c>
      <c r="L319" s="35">
        <f t="shared" ca="1" si="64"/>
        <v>-1151.2299999999959</v>
      </c>
      <c r="M319" s="34">
        <f ca="1">AVERAGE(E319:OFFSET(E319,-M$5+1,0))</f>
        <v>6837.670000000001</v>
      </c>
      <c r="N319" s="34">
        <f ca="1">AVERAGE(E319:OFFSET(E319,-N$5+1,0))</f>
        <v>6667.8559090909084</v>
      </c>
      <c r="O319" s="34">
        <f t="shared" ca="1" si="65"/>
        <v>0</v>
      </c>
      <c r="P319" s="12">
        <f ca="1">100*(MAX(C319:OFFSET(C319,-$P$5+1,0))-E319)/(MAX(C319:OFFSET(C319,-$P$5+1,0))-MIN(D319:OFFSET(D319,-$P$5+1,0)))</f>
        <v>14.246611053180525</v>
      </c>
      <c r="Q319" s="37">
        <f t="shared" ca="1" si="66"/>
        <v>-1</v>
      </c>
      <c r="R319" s="15">
        <f ca="1">AVERAGE(E319:OFFSET(E319,-R$5+1,0))</f>
        <v>6940.8516666666665</v>
      </c>
      <c r="S319" s="15">
        <f t="shared" ca="1" si="67"/>
        <v>1.4108979421593548</v>
      </c>
      <c r="T319" s="14">
        <f t="shared" ca="1" si="68"/>
        <v>0</v>
      </c>
      <c r="U319" s="20">
        <f t="shared" si="58"/>
        <v>49.319999999999709</v>
      </c>
      <c r="V319" s="20">
        <f t="shared" si="59"/>
        <v>0</v>
      </c>
      <c r="W319" s="20">
        <f ca="1">AVERAGE(U319:OFFSET(U319,-$W$5+1,0))</f>
        <v>48.181999999999974</v>
      </c>
      <c r="X319" s="20">
        <f ca="1">AVERAGE(V319:OFFSET(V319,-$W$5+1,0))</f>
        <v>2.1260000000000217</v>
      </c>
      <c r="Y319" s="20">
        <f t="shared" ca="1" si="60"/>
        <v>95.77403196310722</v>
      </c>
      <c r="Z319" s="20">
        <f t="shared" ca="1" si="69"/>
        <v>-1</v>
      </c>
    </row>
    <row r="320" spans="1:26">
      <c r="A320" s="5">
        <v>38827</v>
      </c>
      <c r="B320" s="4">
        <v>7061.38</v>
      </c>
      <c r="C320" s="4">
        <v>7107.68</v>
      </c>
      <c r="D320" s="4">
        <v>7030.89</v>
      </c>
      <c r="E320" s="4">
        <v>7102.74</v>
      </c>
      <c r="F320" s="4">
        <v>4328400</v>
      </c>
      <c r="G320" s="35">
        <f t="shared" si="57"/>
        <v>22.600000000000364</v>
      </c>
      <c r="H320" s="35">
        <f t="shared" si="56"/>
        <v>41.359999999999673</v>
      </c>
      <c r="I320" s="35">
        <f t="shared" ca="1" si="61"/>
        <v>-1</v>
      </c>
      <c r="J320" s="35">
        <f t="shared" ca="1" si="62"/>
        <v>-2</v>
      </c>
      <c r="K320" s="35">
        <f t="shared" ca="1" si="63"/>
        <v>-127.92000000000007</v>
      </c>
      <c r="L320" s="35">
        <f t="shared" ca="1" si="64"/>
        <v>-1279.149999999996</v>
      </c>
      <c r="M320" s="34">
        <f ca="1">AVERAGE(E320:OFFSET(E320,-M$5+1,0))</f>
        <v>6874.501666666667</v>
      </c>
      <c r="N320" s="34">
        <f ca="1">AVERAGE(E320:OFFSET(E320,-N$5+1,0))</f>
        <v>6694.5022727272726</v>
      </c>
      <c r="O320" s="34">
        <f t="shared" ca="1" si="65"/>
        <v>0</v>
      </c>
      <c r="P320" s="12">
        <f ca="1">100*(MAX(C320:OFFSET(C320,-$P$5+1,0))-E320)/(MAX(C320:OFFSET(C320,-$P$5+1,0))-MIN(D320:OFFSET(D320,-$P$5+1,0)))</f>
        <v>1.2416739977379678</v>
      </c>
      <c r="Q320" s="37">
        <f t="shared" ca="1" si="66"/>
        <v>-1</v>
      </c>
      <c r="R320" s="15">
        <f ca="1">AVERAGE(E320:OFFSET(E320,-R$5+1,0))</f>
        <v>6989.8916666666664</v>
      </c>
      <c r="S320" s="15">
        <f t="shared" ca="1" si="67"/>
        <v>1.6144503908620429</v>
      </c>
      <c r="T320" s="14">
        <f t="shared" ca="1" si="68"/>
        <v>0</v>
      </c>
      <c r="U320" s="20">
        <f t="shared" si="58"/>
        <v>63.960000000000036</v>
      </c>
      <c r="V320" s="20">
        <f t="shared" si="59"/>
        <v>0</v>
      </c>
      <c r="W320" s="20">
        <f ca="1">AVERAGE(U320:OFFSET(U320,-$W$5+1,0))</f>
        <v>51.526000000000025</v>
      </c>
      <c r="X320" s="20">
        <f ca="1">AVERAGE(V320:OFFSET(V320,-$W$5+1,0))</f>
        <v>2.1260000000000217</v>
      </c>
      <c r="Y320" s="20">
        <f t="shared" ca="1" si="60"/>
        <v>96.037426377395022</v>
      </c>
      <c r="Z320" s="20">
        <f t="shared" ca="1" si="69"/>
        <v>-1</v>
      </c>
    </row>
    <row r="321" spans="1:26">
      <c r="A321" s="5">
        <v>38828</v>
      </c>
      <c r="B321" s="4">
        <v>7130.68</v>
      </c>
      <c r="C321" s="4">
        <v>7160.74</v>
      </c>
      <c r="D321" s="4">
        <v>7092.93</v>
      </c>
      <c r="E321" s="4">
        <v>7093.05</v>
      </c>
      <c r="F321" s="4">
        <v>5321000</v>
      </c>
      <c r="G321" s="35">
        <f t="shared" si="57"/>
        <v>27.940000000000509</v>
      </c>
      <c r="H321" s="35">
        <f t="shared" si="56"/>
        <v>-37.630000000000109</v>
      </c>
      <c r="I321" s="35">
        <f t="shared" ca="1" si="61"/>
        <v>-1</v>
      </c>
      <c r="J321" s="35">
        <f t="shared" ca="1" si="62"/>
        <v>-2</v>
      </c>
      <c r="K321" s="35">
        <f t="shared" ca="1" si="63"/>
        <v>19.3799999999992</v>
      </c>
      <c r="L321" s="35">
        <f t="shared" ca="1" si="64"/>
        <v>-1259.7699999999968</v>
      </c>
      <c r="M321" s="34">
        <f ca="1">AVERAGE(E321:OFFSET(E321,-M$5+1,0))</f>
        <v>6910.1225000000013</v>
      </c>
      <c r="N321" s="34">
        <f ca="1">AVERAGE(E321:OFFSET(E321,-N$5+1,0))</f>
        <v>6723.3668181818175</v>
      </c>
      <c r="O321" s="34">
        <f t="shared" ca="1" si="65"/>
        <v>0</v>
      </c>
      <c r="P321" s="12">
        <f ca="1">100*(MAX(C321:OFFSET(C321,-$P$5+1,0))-E321)/(MAX(C321:OFFSET(C321,-$P$5+1,0))-MIN(D321:OFFSET(D321,-$P$5+1,0)))</f>
        <v>15.011864895433595</v>
      </c>
      <c r="Q321" s="37">
        <f t="shared" ca="1" si="66"/>
        <v>-1</v>
      </c>
      <c r="R321" s="15">
        <f ca="1">AVERAGE(E321:OFFSET(E321,-R$5+1,0))</f>
        <v>7029.4433333333336</v>
      </c>
      <c r="S321" s="15">
        <f t="shared" ca="1" si="67"/>
        <v>0.90486065041660346</v>
      </c>
      <c r="T321" s="14">
        <f t="shared" ca="1" si="68"/>
        <v>0</v>
      </c>
      <c r="U321" s="20">
        <f t="shared" si="58"/>
        <v>0</v>
      </c>
      <c r="V321" s="20">
        <f t="shared" si="59"/>
        <v>9.6899999999995998</v>
      </c>
      <c r="W321" s="20">
        <f ca="1">AVERAGE(U321:OFFSET(U321,-$W$5+1,0))</f>
        <v>32.165999999999983</v>
      </c>
      <c r="X321" s="20">
        <f ca="1">AVERAGE(V321:OFFSET(V321,-$W$5+1,0))</f>
        <v>4.0639999999999414</v>
      </c>
      <c r="Y321" s="20">
        <f t="shared" ca="1" si="60"/>
        <v>88.782776704388766</v>
      </c>
      <c r="Z321" s="20">
        <f t="shared" ca="1" si="69"/>
        <v>-1</v>
      </c>
    </row>
    <row r="322" spans="1:26">
      <c r="A322" s="5">
        <v>38831</v>
      </c>
      <c r="B322" s="4">
        <v>7066.19</v>
      </c>
      <c r="C322" s="4">
        <v>7141.29</v>
      </c>
      <c r="D322" s="4">
        <v>7057.19</v>
      </c>
      <c r="E322" s="4">
        <v>7096.04</v>
      </c>
      <c r="F322" s="4">
        <v>3933400</v>
      </c>
      <c r="G322" s="35">
        <f t="shared" si="57"/>
        <v>-26.860000000000582</v>
      </c>
      <c r="H322" s="35">
        <f t="shared" si="56"/>
        <v>29.850000000000364</v>
      </c>
      <c r="I322" s="35">
        <f t="shared" ca="1" si="61"/>
        <v>-1</v>
      </c>
      <c r="J322" s="35">
        <f t="shared" ca="1" si="62"/>
        <v>-2</v>
      </c>
      <c r="K322" s="35">
        <f t="shared" ca="1" si="63"/>
        <v>-5.9799999999995634</v>
      </c>
      <c r="L322" s="35">
        <f t="shared" ca="1" si="64"/>
        <v>-1265.7499999999964</v>
      </c>
      <c r="M322" s="34">
        <f ca="1">AVERAGE(E322:OFFSET(E322,-M$5+1,0))</f>
        <v>6938.057499999999</v>
      </c>
      <c r="N322" s="34">
        <f ca="1">AVERAGE(E322:OFFSET(E322,-N$5+1,0))</f>
        <v>6755.4022727272713</v>
      </c>
      <c r="O322" s="34">
        <f t="shared" ca="1" si="65"/>
        <v>0</v>
      </c>
      <c r="P322" s="12">
        <f ca="1">100*(MAX(C322:OFFSET(C322,-$P$5+1,0))-E322)/(MAX(C322:OFFSET(C322,-$P$5+1,0))-MIN(D322:OFFSET(D322,-$P$5+1,0)))</f>
        <v>14.348761393626187</v>
      </c>
      <c r="Q322" s="37">
        <f t="shared" ca="1" si="66"/>
        <v>-1</v>
      </c>
      <c r="R322" s="15">
        <f ca="1">AVERAGE(E322:OFFSET(E322,-R$5+1,0))</f>
        <v>7053.3600000000006</v>
      </c>
      <c r="S322" s="15">
        <f t="shared" ca="1" si="67"/>
        <v>0.60510168203521975</v>
      </c>
      <c r="T322" s="14">
        <f t="shared" ca="1" si="68"/>
        <v>0</v>
      </c>
      <c r="U322" s="20">
        <f t="shared" si="58"/>
        <v>2.9899999999997817</v>
      </c>
      <c r="V322" s="20">
        <f t="shared" si="59"/>
        <v>0</v>
      </c>
      <c r="W322" s="20">
        <f ca="1">AVERAGE(U322:OFFSET(U322,-$W$5+1,0))</f>
        <v>23.253999999999905</v>
      </c>
      <c r="X322" s="20">
        <f ca="1">AVERAGE(V322:OFFSET(V322,-$W$5+1,0))</f>
        <v>4.0639999999999414</v>
      </c>
      <c r="Y322" s="20">
        <f t="shared" ca="1" si="60"/>
        <v>85.123361885936148</v>
      </c>
      <c r="Z322" s="20">
        <f t="shared" ca="1" si="69"/>
        <v>-1</v>
      </c>
    </row>
    <row r="323" spans="1:26">
      <c r="A323" s="5">
        <v>38832</v>
      </c>
      <c r="B323" s="4">
        <v>7125.9</v>
      </c>
      <c r="C323" s="4">
        <v>7166.47</v>
      </c>
      <c r="D323" s="4">
        <v>7052.9</v>
      </c>
      <c r="E323" s="4">
        <v>7059.94</v>
      </c>
      <c r="F323" s="4">
        <v>4727400</v>
      </c>
      <c r="G323" s="35">
        <f t="shared" si="57"/>
        <v>29.859999999999673</v>
      </c>
      <c r="H323" s="35">
        <f t="shared" si="56"/>
        <v>-65.960000000000036</v>
      </c>
      <c r="I323" s="35">
        <f t="shared" ca="1" si="61"/>
        <v>0</v>
      </c>
      <c r="J323" s="35">
        <f t="shared" ca="1" si="62"/>
        <v>-2</v>
      </c>
      <c r="K323" s="35">
        <f t="shared" ca="1" si="63"/>
        <v>72.200000000000728</v>
      </c>
      <c r="L323" s="35">
        <f t="shared" ca="1" si="64"/>
        <v>-1193.5499999999956</v>
      </c>
      <c r="M323" s="34">
        <f ca="1">AVERAGE(E323:OFFSET(E323,-M$5+1,0))</f>
        <v>6961.2241666666669</v>
      </c>
      <c r="N323" s="34">
        <f ca="1">AVERAGE(E323:OFFSET(E323,-N$5+1,0))</f>
        <v>6787.0086363636365</v>
      </c>
      <c r="O323" s="34">
        <f t="shared" ca="1" si="65"/>
        <v>0</v>
      </c>
      <c r="P323" s="12">
        <f ca="1">100*(MAX(C323:OFFSET(C323,-$P$5+1,0))-E323)/(MAX(C323:OFFSET(C323,-$P$5+1,0))-MIN(D323:OFFSET(D323,-$P$5+1,0)))</f>
        <v>23.329099509460534</v>
      </c>
      <c r="Q323" s="37">
        <f t="shared" ca="1" si="66"/>
        <v>-1</v>
      </c>
      <c r="R323" s="15">
        <f ca="1">AVERAGE(E323:OFFSET(E323,-R$5+1,0))</f>
        <v>7063.335</v>
      </c>
      <c r="S323" s="15">
        <f t="shared" ca="1" si="67"/>
        <v>-4.8065113717534795E-2</v>
      </c>
      <c r="T323" s="14">
        <f t="shared" ca="1" si="68"/>
        <v>0</v>
      </c>
      <c r="U323" s="20">
        <f t="shared" si="58"/>
        <v>0</v>
      </c>
      <c r="V323" s="20">
        <f t="shared" si="59"/>
        <v>36.100000000000364</v>
      </c>
      <c r="W323" s="20">
        <f ca="1">AVERAGE(U323:OFFSET(U323,-$W$5+1,0))</f>
        <v>23.253999999999905</v>
      </c>
      <c r="X323" s="20">
        <f ca="1">AVERAGE(V323:OFFSET(V323,-$W$5+1,0))</f>
        <v>9.1579999999999924</v>
      </c>
      <c r="Y323" s="20">
        <f t="shared" ca="1" si="60"/>
        <v>71.745032703936744</v>
      </c>
      <c r="Z323" s="20">
        <f t="shared" ca="1" si="69"/>
        <v>0</v>
      </c>
    </row>
    <row r="324" spans="1:26">
      <c r="A324" s="5">
        <v>38833</v>
      </c>
      <c r="B324" s="4">
        <v>7080.62</v>
      </c>
      <c r="C324" s="4">
        <v>7173.56</v>
      </c>
      <c r="D324" s="4">
        <v>7047.96</v>
      </c>
      <c r="E324" s="4">
        <v>7168.98</v>
      </c>
      <c r="F324" s="4">
        <v>4372800</v>
      </c>
      <c r="G324" s="35">
        <f t="shared" si="57"/>
        <v>20.680000000000291</v>
      </c>
      <c r="H324" s="35">
        <f t="shared" ref="H324:H387" si="70">E324-B324</f>
        <v>88.359999999999673</v>
      </c>
      <c r="I324" s="35">
        <f t="shared" ca="1" si="61"/>
        <v>0</v>
      </c>
      <c r="J324" s="35">
        <f t="shared" ca="1" si="62"/>
        <v>-2</v>
      </c>
      <c r="K324" s="35">
        <f t="shared" ca="1" si="63"/>
        <v>-218.07999999999993</v>
      </c>
      <c r="L324" s="35">
        <f t="shared" ca="1" si="64"/>
        <v>-1411.6299999999956</v>
      </c>
      <c r="M324" s="34">
        <f ca="1">AVERAGE(E324:OFFSET(E324,-M$5+1,0))</f>
        <v>6993.5858333333335</v>
      </c>
      <c r="N324" s="34">
        <f ca="1">AVERAGE(E324:OFFSET(E324,-N$5+1,0))</f>
        <v>6823.0250000000005</v>
      </c>
      <c r="O324" s="34">
        <f t="shared" ca="1" si="65"/>
        <v>0</v>
      </c>
      <c r="P324" s="12">
        <f ca="1">100*(MAX(C324:OFFSET(C324,-$P$5+1,0))-E324)/(MAX(C324:OFFSET(C324,-$P$5+1,0))-MIN(D324:OFFSET(D324,-$P$5+1,0)))</f>
        <v>1.3290386233715878</v>
      </c>
      <c r="Q324" s="37">
        <f t="shared" ca="1" si="66"/>
        <v>-1</v>
      </c>
      <c r="R324" s="15">
        <f ca="1">AVERAGE(E324:OFFSET(E324,-R$5+1,0))</f>
        <v>7093.2550000000001</v>
      </c>
      <c r="S324" s="15">
        <f t="shared" ca="1" si="67"/>
        <v>1.0675634810816679</v>
      </c>
      <c r="T324" s="14">
        <f t="shared" ca="1" si="68"/>
        <v>0</v>
      </c>
      <c r="U324" s="20">
        <f t="shared" si="58"/>
        <v>109.03999999999996</v>
      </c>
      <c r="V324" s="20">
        <f t="shared" si="59"/>
        <v>0</v>
      </c>
      <c r="W324" s="20">
        <f ca="1">AVERAGE(U324:OFFSET(U324,-$W$5+1,0))</f>
        <v>35.197999999999958</v>
      </c>
      <c r="X324" s="20">
        <f ca="1">AVERAGE(V324:OFFSET(V324,-$W$5+1,0))</f>
        <v>9.1579999999999924</v>
      </c>
      <c r="Y324" s="20">
        <f t="shared" ca="1" si="60"/>
        <v>79.353413292451975</v>
      </c>
      <c r="Z324" s="20">
        <f t="shared" ca="1" si="69"/>
        <v>0</v>
      </c>
    </row>
    <row r="325" spans="1:26">
      <c r="A325" s="5">
        <v>38834</v>
      </c>
      <c r="B325" s="4">
        <v>7203.75</v>
      </c>
      <c r="C325" s="4">
        <v>7229.35</v>
      </c>
      <c r="D325" s="4">
        <v>7136.21</v>
      </c>
      <c r="E325" s="4">
        <v>7136.21</v>
      </c>
      <c r="F325" s="4">
        <v>6353400</v>
      </c>
      <c r="G325" s="35">
        <f t="shared" ref="G325:G388" si="71">B325-E324</f>
        <v>34.770000000000437</v>
      </c>
      <c r="H325" s="35">
        <f t="shared" si="70"/>
        <v>-67.539999999999964</v>
      </c>
      <c r="I325" s="35">
        <f t="shared" ca="1" si="61"/>
        <v>0</v>
      </c>
      <c r="J325" s="35">
        <f t="shared" ca="1" si="62"/>
        <v>-2</v>
      </c>
      <c r="K325" s="35">
        <f t="shared" ca="1" si="63"/>
        <v>65.539999999999054</v>
      </c>
      <c r="L325" s="35">
        <f t="shared" ca="1" si="64"/>
        <v>-1346.0899999999965</v>
      </c>
      <c r="M325" s="34">
        <f ca="1">AVERAGE(E325:OFFSET(E325,-M$5+1,0))</f>
        <v>7025.1725000000006</v>
      </c>
      <c r="N325" s="34">
        <f ca="1">AVERAGE(E325:OFFSET(E325,-N$5+1,0))</f>
        <v>6855.4959090909097</v>
      </c>
      <c r="O325" s="34">
        <f t="shared" ca="1" si="65"/>
        <v>0</v>
      </c>
      <c r="P325" s="12">
        <f ca="1">100*(MAX(C325:OFFSET(C325,-$P$5+1,0))-E325)/(MAX(C325:OFFSET(C325,-$P$5+1,0))-MIN(D325:OFFSET(D325,-$P$5+1,0)))</f>
        <v>26.394241668555967</v>
      </c>
      <c r="Q325" s="37">
        <f t="shared" ca="1" si="66"/>
        <v>-1</v>
      </c>
      <c r="R325" s="15">
        <f ca="1">AVERAGE(E325:OFFSET(E325,-R$5+1,0))</f>
        <v>7109.4933333333329</v>
      </c>
      <c r="S325" s="15">
        <f t="shared" ca="1" si="67"/>
        <v>0.37578861691035392</v>
      </c>
      <c r="T325" s="14">
        <f t="shared" ca="1" si="68"/>
        <v>0</v>
      </c>
      <c r="U325" s="20">
        <f t="shared" ref="U325:U388" si="72">IF(E325-E324&gt;0,E325-E324,0)</f>
        <v>0</v>
      </c>
      <c r="V325" s="20">
        <f t="shared" ref="V325:V388" si="73">IF(E325-E324&lt;0,-(E325-E324),0)</f>
        <v>32.769999999999527</v>
      </c>
      <c r="W325" s="20">
        <f ca="1">AVERAGE(U325:OFFSET(U325,-$W$5+1,0))</f>
        <v>22.405999999999949</v>
      </c>
      <c r="X325" s="20">
        <f ca="1">AVERAGE(V325:OFFSET(V325,-$W$5+1,0))</f>
        <v>15.711999999999898</v>
      </c>
      <c r="Y325" s="20">
        <f t="shared" ca="1" si="60"/>
        <v>58.780628574426878</v>
      </c>
      <c r="Z325" s="20">
        <f t="shared" ca="1" si="69"/>
        <v>0</v>
      </c>
    </row>
    <row r="326" spans="1:26">
      <c r="A326" s="5">
        <v>38835</v>
      </c>
      <c r="B326" s="4">
        <v>7172.31</v>
      </c>
      <c r="C326" s="4">
        <v>7184.37</v>
      </c>
      <c r="D326" s="4">
        <v>7103.87</v>
      </c>
      <c r="E326" s="4">
        <v>7171.77</v>
      </c>
      <c r="F326" s="4">
        <v>4622400</v>
      </c>
      <c r="G326" s="35">
        <f t="shared" si="71"/>
        <v>36.100000000000364</v>
      </c>
      <c r="H326" s="35">
        <f t="shared" si="70"/>
        <v>-0.53999999999996362</v>
      </c>
      <c r="I326" s="35">
        <f t="shared" ca="1" si="61"/>
        <v>0</v>
      </c>
      <c r="J326" s="35">
        <f t="shared" ca="1" si="62"/>
        <v>-2</v>
      </c>
      <c r="K326" s="35">
        <f t="shared" ca="1" si="63"/>
        <v>-71.1200000000008</v>
      </c>
      <c r="L326" s="35">
        <f t="shared" ca="1" si="64"/>
        <v>-1417.2099999999973</v>
      </c>
      <c r="M326" s="34">
        <f ca="1">AVERAGE(E326:OFFSET(E326,-M$5+1,0))</f>
        <v>7055.4450000000006</v>
      </c>
      <c r="N326" s="34">
        <f ca="1">AVERAGE(E326:OFFSET(E326,-N$5+1,0))</f>
        <v>6888.1286363636355</v>
      </c>
      <c r="O326" s="34">
        <f t="shared" ca="1" si="65"/>
        <v>0</v>
      </c>
      <c r="P326" s="12">
        <f ca="1">100*(MAX(C326:OFFSET(C326,-$P$5+1,0))-E326)/(MAX(C326:OFFSET(C326,-$P$5+1,0))-MIN(D326:OFFSET(D326,-$P$5+1,0)))</f>
        <v>18.521020296567876</v>
      </c>
      <c r="Q326" s="37">
        <f t="shared" ca="1" si="66"/>
        <v>-1</v>
      </c>
      <c r="R326" s="15">
        <f ca="1">AVERAGE(E326:OFFSET(E326,-R$5+1,0))</f>
        <v>7120.9983333333339</v>
      </c>
      <c r="S326" s="15">
        <f t="shared" ca="1" si="67"/>
        <v>0.71298523451416618</v>
      </c>
      <c r="T326" s="14">
        <f t="shared" ca="1" si="68"/>
        <v>0</v>
      </c>
      <c r="U326" s="20">
        <f t="shared" si="72"/>
        <v>35.5600000000004</v>
      </c>
      <c r="V326" s="20">
        <f t="shared" si="73"/>
        <v>0</v>
      </c>
      <c r="W326" s="20">
        <f ca="1">AVERAGE(U326:OFFSET(U326,-$W$5+1,0))</f>
        <v>29.518000000000029</v>
      </c>
      <c r="X326" s="20">
        <f ca="1">AVERAGE(V326:OFFSET(V326,-$W$5+1,0))</f>
        <v>13.773999999999978</v>
      </c>
      <c r="Y326" s="20">
        <f t="shared" ca="1" si="60"/>
        <v>68.183498105885675</v>
      </c>
      <c r="Z326" s="20">
        <f t="shared" ca="1" si="69"/>
        <v>0</v>
      </c>
    </row>
    <row r="327" spans="1:26">
      <c r="A327" s="5">
        <v>38839</v>
      </c>
      <c r="B327" s="4">
        <v>7174.93</v>
      </c>
      <c r="C327" s="4">
        <v>7217.37</v>
      </c>
      <c r="D327" s="4">
        <v>7141.91</v>
      </c>
      <c r="E327" s="4">
        <v>7199.6</v>
      </c>
      <c r="F327" s="4">
        <v>4970800</v>
      </c>
      <c r="G327" s="35">
        <f t="shared" si="71"/>
        <v>3.1599999999998545</v>
      </c>
      <c r="H327" s="35">
        <f t="shared" si="70"/>
        <v>24.670000000000073</v>
      </c>
      <c r="I327" s="35">
        <f t="shared" ca="1" si="61"/>
        <v>0</v>
      </c>
      <c r="J327" s="35">
        <f t="shared" ca="1" si="62"/>
        <v>-2</v>
      </c>
      <c r="K327" s="35">
        <f t="shared" ca="1" si="63"/>
        <v>-55.659999999999854</v>
      </c>
      <c r="L327" s="35">
        <f t="shared" ca="1" si="64"/>
        <v>-1472.8699999999972</v>
      </c>
      <c r="M327" s="34">
        <f ca="1">AVERAGE(E327:OFFSET(E327,-M$5+1,0))</f>
        <v>7084.1000000000022</v>
      </c>
      <c r="N327" s="34">
        <f ca="1">AVERAGE(E327:OFFSET(E327,-N$5+1,0))</f>
        <v>6920.0181818181818</v>
      </c>
      <c r="O327" s="34">
        <f t="shared" ca="1" si="65"/>
        <v>0</v>
      </c>
      <c r="P327" s="12">
        <f ca="1">100*(MAX(C327:OFFSET(C327,-$P$5+1,0))-E327)/(MAX(C327:OFFSET(C327,-$P$5+1,0))-MIN(D327:OFFSET(D327,-$P$5+1,0)))</f>
        <v>9.5693010389526734</v>
      </c>
      <c r="Q327" s="37">
        <f t="shared" ca="1" si="66"/>
        <v>-1</v>
      </c>
      <c r="R327" s="15">
        <f ca="1">AVERAGE(E327:OFFSET(E327,-R$5+1,0))</f>
        <v>7138.7566666666671</v>
      </c>
      <c r="S327" s="15">
        <f t="shared" ca="1" si="67"/>
        <v>0.85229594135673359</v>
      </c>
      <c r="T327" s="14">
        <f t="shared" ca="1" si="68"/>
        <v>0</v>
      </c>
      <c r="U327" s="20">
        <f t="shared" si="72"/>
        <v>27.829999999999927</v>
      </c>
      <c r="V327" s="20">
        <f t="shared" si="73"/>
        <v>0</v>
      </c>
      <c r="W327" s="20">
        <f ca="1">AVERAGE(U327:OFFSET(U327,-$W$5+1,0))</f>
        <v>34.486000000000061</v>
      </c>
      <c r="X327" s="20">
        <f ca="1">AVERAGE(V327:OFFSET(V327,-$W$5+1,0))</f>
        <v>13.773999999999978</v>
      </c>
      <c r="Y327" s="20">
        <f t="shared" ca="1" si="60"/>
        <v>71.458765022793273</v>
      </c>
      <c r="Z327" s="20">
        <f t="shared" ca="1" si="69"/>
        <v>0</v>
      </c>
    </row>
    <row r="328" spans="1:26">
      <c r="A328" s="5">
        <v>38840</v>
      </c>
      <c r="B328" s="4">
        <v>7242.04</v>
      </c>
      <c r="C328" s="4">
        <v>7265.17</v>
      </c>
      <c r="D328" s="4">
        <v>7233.84</v>
      </c>
      <c r="E328" s="4">
        <v>7242.37</v>
      </c>
      <c r="F328" s="4">
        <v>5332200</v>
      </c>
      <c r="G328" s="35">
        <f t="shared" si="71"/>
        <v>42.4399999999996</v>
      </c>
      <c r="H328" s="35">
        <f t="shared" si="70"/>
        <v>0.32999999999992724</v>
      </c>
      <c r="I328" s="35">
        <f t="shared" ca="1" si="61"/>
        <v>-1</v>
      </c>
      <c r="J328" s="35">
        <f t="shared" ca="1" si="62"/>
        <v>-2</v>
      </c>
      <c r="K328" s="35">
        <f t="shared" ca="1" si="63"/>
        <v>-85.539999999999054</v>
      </c>
      <c r="L328" s="35">
        <f t="shared" ca="1" si="64"/>
        <v>-1558.4099999999962</v>
      </c>
      <c r="M328" s="34">
        <f ca="1">AVERAGE(E328:OFFSET(E328,-M$5+1,0))</f>
        <v>7108.2524999999996</v>
      </c>
      <c r="N328" s="34">
        <f ca="1">AVERAGE(E328:OFFSET(E328,-N$5+1,0))</f>
        <v>6951.6686363636363</v>
      </c>
      <c r="O328" s="34">
        <f t="shared" ca="1" si="65"/>
        <v>0</v>
      </c>
      <c r="P328" s="12">
        <f ca="1">100*(MAX(C328:OFFSET(C328,-$P$5+1,0))-E328)/(MAX(C328:OFFSET(C328,-$P$5+1,0))-MIN(D328:OFFSET(D328,-$P$5+1,0)))</f>
        <v>9.7319446815776871</v>
      </c>
      <c r="Q328" s="37">
        <f t="shared" ca="1" si="66"/>
        <v>-1</v>
      </c>
      <c r="R328" s="15">
        <f ca="1">AVERAGE(E328:OFFSET(E328,-R$5+1,0))</f>
        <v>7163.1450000000004</v>
      </c>
      <c r="S328" s="15">
        <f t="shared" ca="1" si="67"/>
        <v>1.106008603762725</v>
      </c>
      <c r="T328" s="14">
        <f t="shared" ca="1" si="68"/>
        <v>0</v>
      </c>
      <c r="U328" s="20">
        <f t="shared" si="72"/>
        <v>42.769999999999527</v>
      </c>
      <c r="V328" s="20">
        <f t="shared" si="73"/>
        <v>0</v>
      </c>
      <c r="W328" s="20">
        <f ca="1">AVERAGE(U328:OFFSET(U328,-$W$5+1,0))</f>
        <v>43.039999999999964</v>
      </c>
      <c r="X328" s="20">
        <f ca="1">AVERAGE(V328:OFFSET(V328,-$W$5+1,0))</f>
        <v>6.5539999999999052</v>
      </c>
      <c r="Y328" s="20">
        <f t="shared" ca="1" si="60"/>
        <v>86.78469169657636</v>
      </c>
      <c r="Z328" s="20">
        <f t="shared" ca="1" si="69"/>
        <v>-1</v>
      </c>
    </row>
    <row r="329" spans="1:26">
      <c r="A329" s="5">
        <v>38841</v>
      </c>
      <c r="B329" s="4">
        <v>7280.82</v>
      </c>
      <c r="C329" s="4">
        <v>7351.87</v>
      </c>
      <c r="D329" s="4">
        <v>7278.49</v>
      </c>
      <c r="E329" s="4">
        <v>7345.04</v>
      </c>
      <c r="F329" s="4">
        <v>6041000</v>
      </c>
      <c r="G329" s="35">
        <f t="shared" si="71"/>
        <v>38.449999999999818</v>
      </c>
      <c r="H329" s="35">
        <f t="shared" si="70"/>
        <v>64.220000000000255</v>
      </c>
      <c r="I329" s="35">
        <f t="shared" ca="1" si="61"/>
        <v>-1</v>
      </c>
      <c r="J329" s="35">
        <f t="shared" ca="1" si="62"/>
        <v>-2</v>
      </c>
      <c r="K329" s="35">
        <f t="shared" ca="1" si="63"/>
        <v>-205.34000000000015</v>
      </c>
      <c r="L329" s="35">
        <f t="shared" ca="1" si="64"/>
        <v>-1763.7499999999964</v>
      </c>
      <c r="M329" s="34">
        <f ca="1">AVERAGE(E329:OFFSET(E329,-M$5+1,0))</f>
        <v>7136.998333333333</v>
      </c>
      <c r="N329" s="34">
        <f ca="1">AVERAGE(E329:OFFSET(E329,-N$5+1,0))</f>
        <v>6984.8990909090926</v>
      </c>
      <c r="O329" s="34">
        <f t="shared" ca="1" si="65"/>
        <v>0</v>
      </c>
      <c r="P329" s="12">
        <f ca="1">100*(MAX(C329:OFFSET(C329,-$P$5+1,0))-E329)/(MAX(C329:OFFSET(C329,-$P$5+1,0))-MIN(D329:OFFSET(D329,-$P$5+1,0)))</f>
        <v>2.1278584335472419</v>
      </c>
      <c r="Q329" s="37">
        <f t="shared" ca="1" si="66"/>
        <v>-1</v>
      </c>
      <c r="R329" s="15">
        <f ca="1">AVERAGE(E329:OFFSET(E329,-R$5+1,0))</f>
        <v>7210.6616666666669</v>
      </c>
      <c r="S329" s="15">
        <f t="shared" ca="1" si="67"/>
        <v>1.8636061369310273</v>
      </c>
      <c r="T329" s="14">
        <f t="shared" ca="1" si="68"/>
        <v>0</v>
      </c>
      <c r="U329" s="20">
        <f t="shared" si="72"/>
        <v>102.67000000000007</v>
      </c>
      <c r="V329" s="20">
        <f t="shared" si="73"/>
        <v>0</v>
      </c>
      <c r="W329" s="20">
        <f ca="1">AVERAGE(U329:OFFSET(U329,-$W$5+1,0))</f>
        <v>41.765999999999984</v>
      </c>
      <c r="X329" s="20">
        <f ca="1">AVERAGE(V329:OFFSET(V329,-$W$5+1,0))</f>
        <v>6.5539999999999052</v>
      </c>
      <c r="Y329" s="20">
        <f t="shared" ca="1" si="60"/>
        <v>86.436258278145857</v>
      </c>
      <c r="Z329" s="20">
        <f t="shared" ca="1" si="69"/>
        <v>-1</v>
      </c>
    </row>
    <row r="330" spans="1:26">
      <c r="A330" s="5">
        <v>38842</v>
      </c>
      <c r="B330" s="4">
        <v>7409.65</v>
      </c>
      <c r="C330" s="4">
        <v>7455.83</v>
      </c>
      <c r="D330" s="4">
        <v>7355.42</v>
      </c>
      <c r="E330" s="4">
        <v>7370.44</v>
      </c>
      <c r="F330" s="4">
        <v>6998600</v>
      </c>
      <c r="G330" s="35">
        <f t="shared" si="71"/>
        <v>64.609999999999673</v>
      </c>
      <c r="H330" s="35">
        <f t="shared" si="70"/>
        <v>-39.210000000000036</v>
      </c>
      <c r="I330" s="35">
        <f t="shared" ca="1" si="61"/>
        <v>-1</v>
      </c>
      <c r="J330" s="35">
        <f t="shared" ca="1" si="62"/>
        <v>-2</v>
      </c>
      <c r="K330" s="35">
        <f t="shared" ca="1" si="63"/>
        <v>-50.799999999999272</v>
      </c>
      <c r="L330" s="35">
        <f t="shared" ca="1" si="64"/>
        <v>-1814.5499999999956</v>
      </c>
      <c r="M330" s="34">
        <f ca="1">AVERAGE(E330:OFFSET(E330,-M$5+1,0))</f>
        <v>7168.746666666666</v>
      </c>
      <c r="N330" s="34">
        <f ca="1">AVERAGE(E330:OFFSET(E330,-N$5+1,0))</f>
        <v>7017.1572727272733</v>
      </c>
      <c r="O330" s="34">
        <f t="shared" ca="1" si="65"/>
        <v>0</v>
      </c>
      <c r="P330" s="12">
        <f ca="1">100*(MAX(C330:OFFSET(C330,-$P$5+1,0))-E330)/(MAX(C330:OFFSET(C330,-$P$5+1,0))-MIN(D330:OFFSET(D330,-$P$5+1,0)))</f>
        <v>20.935592223012321</v>
      </c>
      <c r="Q330" s="37">
        <f t="shared" ca="1" si="66"/>
        <v>-1</v>
      </c>
      <c r="R330" s="15">
        <f ca="1">AVERAGE(E330:OFFSET(E330,-R$5+1,0))</f>
        <v>7244.2383333333337</v>
      </c>
      <c r="S330" s="15">
        <f t="shared" ca="1" si="67"/>
        <v>1.7420971102782037</v>
      </c>
      <c r="T330" s="14">
        <f t="shared" ca="1" si="68"/>
        <v>0</v>
      </c>
      <c r="U330" s="20">
        <f t="shared" si="72"/>
        <v>25.399999999999636</v>
      </c>
      <c r="V330" s="20">
        <f t="shared" si="73"/>
        <v>0</v>
      </c>
      <c r="W330" s="20">
        <f ca="1">AVERAGE(U330:OFFSET(U330,-$W$5+1,0))</f>
        <v>46.845999999999911</v>
      </c>
      <c r="X330" s="20">
        <f ca="1">AVERAGE(V330:OFFSET(V330,-$W$5+1,0))</f>
        <v>0</v>
      </c>
      <c r="Y330" s="20">
        <f t="shared" ca="1" si="60"/>
        <v>100</v>
      </c>
      <c r="Z330" s="20">
        <f t="shared" ca="1" si="69"/>
        <v>-1</v>
      </c>
    </row>
    <row r="331" spans="1:26">
      <c r="A331" s="5">
        <v>38845</v>
      </c>
      <c r="B331" s="4">
        <v>7438.41</v>
      </c>
      <c r="C331" s="4">
        <v>7474.05</v>
      </c>
      <c r="D331" s="4">
        <v>7401.99</v>
      </c>
      <c r="E331" s="4">
        <v>7474.05</v>
      </c>
      <c r="F331" s="4">
        <v>5677000</v>
      </c>
      <c r="G331" s="35">
        <f t="shared" si="71"/>
        <v>67.970000000000255</v>
      </c>
      <c r="H331" s="35">
        <f t="shared" si="70"/>
        <v>35.640000000000327</v>
      </c>
      <c r="I331" s="35">
        <f t="shared" ca="1" si="61"/>
        <v>-1</v>
      </c>
      <c r="J331" s="35">
        <f t="shared" ca="1" si="62"/>
        <v>-2</v>
      </c>
      <c r="K331" s="35">
        <f t="shared" ca="1" si="63"/>
        <v>-207.22000000000116</v>
      </c>
      <c r="L331" s="35">
        <f t="shared" ca="1" si="64"/>
        <v>-2021.7699999999968</v>
      </c>
      <c r="M331" s="34">
        <f ca="1">AVERAGE(E331:OFFSET(E331,-M$5+1,0))</f>
        <v>7205.019166666666</v>
      </c>
      <c r="N331" s="34">
        <f ca="1">AVERAGE(E331:OFFSET(E331,-N$5+1,0))</f>
        <v>7053.9050000000016</v>
      </c>
      <c r="O331" s="34">
        <f t="shared" ca="1" si="65"/>
        <v>0</v>
      </c>
      <c r="P331" s="12">
        <f ca="1">100*(MAX(C331:OFFSET(C331,-$P$5+1,0))-E331)/(MAX(C331:OFFSET(C331,-$P$5+1,0))-MIN(D331:OFFSET(D331,-$P$5+1,0)))</f>
        <v>0</v>
      </c>
      <c r="Q331" s="37">
        <f t="shared" ca="1" si="66"/>
        <v>-1</v>
      </c>
      <c r="R331" s="15">
        <f ca="1">AVERAGE(E331:OFFSET(E331,-R$5+1,0))</f>
        <v>7300.545000000001</v>
      </c>
      <c r="S331" s="15">
        <f t="shared" ca="1" si="67"/>
        <v>2.3766033905687749</v>
      </c>
      <c r="T331" s="14">
        <f t="shared" ca="1" si="68"/>
        <v>0</v>
      </c>
      <c r="U331" s="20">
        <f t="shared" si="72"/>
        <v>103.61000000000058</v>
      </c>
      <c r="V331" s="20">
        <f t="shared" si="73"/>
        <v>0</v>
      </c>
      <c r="W331" s="20">
        <f ca="1">AVERAGE(U331:OFFSET(U331,-$W$5+1,0))</f>
        <v>60.455999999999946</v>
      </c>
      <c r="X331" s="20">
        <f ca="1">AVERAGE(V331:OFFSET(V331,-$W$5+1,0))</f>
        <v>0</v>
      </c>
      <c r="Y331" s="20">
        <f t="shared" ca="1" si="60"/>
        <v>100</v>
      </c>
      <c r="Z331" s="20">
        <f t="shared" ca="1" si="69"/>
        <v>-1</v>
      </c>
    </row>
    <row r="332" spans="1:26">
      <c r="A332" s="5">
        <v>38846</v>
      </c>
      <c r="B332" s="4">
        <v>7470.01</v>
      </c>
      <c r="C332" s="4">
        <v>7476.07</v>
      </c>
      <c r="D332" s="4">
        <v>7364.19</v>
      </c>
      <c r="E332" s="4">
        <v>7388.94</v>
      </c>
      <c r="F332" s="4">
        <v>6234000</v>
      </c>
      <c r="G332" s="35">
        <f t="shared" si="71"/>
        <v>-4.0399999999999636</v>
      </c>
      <c r="H332" s="35">
        <f t="shared" si="70"/>
        <v>-81.070000000000618</v>
      </c>
      <c r="I332" s="35">
        <f t="shared" ca="1" si="61"/>
        <v>0</v>
      </c>
      <c r="J332" s="35">
        <f t="shared" ca="1" si="62"/>
        <v>-2</v>
      </c>
      <c r="K332" s="35">
        <f t="shared" ca="1" si="63"/>
        <v>170.22000000000116</v>
      </c>
      <c r="L332" s="35">
        <f t="shared" ca="1" si="64"/>
        <v>-1851.5499999999956</v>
      </c>
      <c r="M332" s="34">
        <f ca="1">AVERAGE(E332:OFFSET(E332,-M$5+1,0))</f>
        <v>7228.8691666666673</v>
      </c>
      <c r="N332" s="34">
        <f ca="1">AVERAGE(E332:OFFSET(E332,-N$5+1,0))</f>
        <v>7082.4559090909088</v>
      </c>
      <c r="O332" s="34">
        <f t="shared" ca="1" si="65"/>
        <v>0</v>
      </c>
      <c r="P332" s="12">
        <f ca="1">100*(MAX(C332:OFFSET(C332,-$P$5+1,0))-E332)/(MAX(C332:OFFSET(C332,-$P$5+1,0))-MIN(D332:OFFSET(D332,-$P$5+1,0)))</f>
        <v>20.352245918105201</v>
      </c>
      <c r="Q332" s="37">
        <f t="shared" ca="1" si="66"/>
        <v>-1</v>
      </c>
      <c r="R332" s="15">
        <f ca="1">AVERAGE(E332:OFFSET(E332,-R$5+1,0))</f>
        <v>7336.7400000000007</v>
      </c>
      <c r="S332" s="15">
        <f t="shared" ca="1" si="67"/>
        <v>0.71148766345814218</v>
      </c>
      <c r="T332" s="14">
        <f t="shared" ca="1" si="68"/>
        <v>0</v>
      </c>
      <c r="U332" s="20">
        <f t="shared" si="72"/>
        <v>0</v>
      </c>
      <c r="V332" s="20">
        <f t="shared" si="73"/>
        <v>85.110000000000582</v>
      </c>
      <c r="W332" s="20">
        <f ca="1">AVERAGE(U332:OFFSET(U332,-$W$5+1,0))</f>
        <v>54.889999999999965</v>
      </c>
      <c r="X332" s="20">
        <f ca="1">AVERAGE(V332:OFFSET(V332,-$W$5+1,0))</f>
        <v>17.022000000000116</v>
      </c>
      <c r="Y332" s="20">
        <f t="shared" ca="1" si="60"/>
        <v>76.329402603181535</v>
      </c>
      <c r="Z332" s="20">
        <f t="shared" ca="1" si="69"/>
        <v>0</v>
      </c>
    </row>
    <row r="333" spans="1:26">
      <c r="A333" s="5">
        <v>38847</v>
      </c>
      <c r="B333" s="4">
        <v>7398.27</v>
      </c>
      <c r="C333" s="4">
        <v>7426.37</v>
      </c>
      <c r="D333" s="4">
        <v>7272.39</v>
      </c>
      <c r="E333" s="4">
        <v>7324.71</v>
      </c>
      <c r="F333" s="4">
        <v>6624600</v>
      </c>
      <c r="G333" s="35">
        <f t="shared" si="71"/>
        <v>9.3300000000008367</v>
      </c>
      <c r="H333" s="35">
        <f t="shared" si="70"/>
        <v>-73.5600000000004</v>
      </c>
      <c r="I333" s="35">
        <f t="shared" ca="1" si="61"/>
        <v>0</v>
      </c>
      <c r="J333" s="35">
        <f t="shared" ca="1" si="62"/>
        <v>-2</v>
      </c>
      <c r="K333" s="35">
        <f t="shared" ca="1" si="63"/>
        <v>128.45999999999913</v>
      </c>
      <c r="L333" s="35">
        <f t="shared" ca="1" si="64"/>
        <v>-1723.0899999999965</v>
      </c>
      <c r="M333" s="34">
        <f ca="1">AVERAGE(E333:OFFSET(E333,-M$5+1,0))</f>
        <v>7248.1741666666676</v>
      </c>
      <c r="N333" s="34">
        <f ca="1">AVERAGE(E333:OFFSET(E333,-N$5+1,0))</f>
        <v>7107.1272727272726</v>
      </c>
      <c r="O333" s="34">
        <f t="shared" ca="1" si="65"/>
        <v>0</v>
      </c>
      <c r="P333" s="12">
        <f ca="1">100*(MAX(C333:OFFSET(C333,-$P$5+1,0))-E333)/(MAX(C333:OFFSET(C333,-$P$5+1,0))-MIN(D333:OFFSET(D333,-$P$5+1,0)))</f>
        <v>35.355399313260563</v>
      </c>
      <c r="Q333" s="37">
        <f t="shared" ca="1" si="66"/>
        <v>-1</v>
      </c>
      <c r="R333" s="15">
        <f ca="1">AVERAGE(E333:OFFSET(E333,-R$5+1,0))</f>
        <v>7357.5916666666662</v>
      </c>
      <c r="S333" s="15">
        <f t="shared" ca="1" si="67"/>
        <v>-0.44690801224584864</v>
      </c>
      <c r="T333" s="14">
        <f t="shared" ca="1" si="68"/>
        <v>0</v>
      </c>
      <c r="U333" s="20">
        <f t="shared" si="72"/>
        <v>0</v>
      </c>
      <c r="V333" s="20">
        <f t="shared" si="73"/>
        <v>64.229999999999563</v>
      </c>
      <c r="W333" s="20">
        <f ca="1">AVERAGE(U333:OFFSET(U333,-$W$5+1,0))</f>
        <v>46.336000000000055</v>
      </c>
      <c r="X333" s="20">
        <f ca="1">AVERAGE(V333:OFFSET(V333,-$W$5+1,0))</f>
        <v>29.868000000000031</v>
      </c>
      <c r="Y333" s="20">
        <f t="shared" ca="1" si="60"/>
        <v>60.805207075744065</v>
      </c>
      <c r="Z333" s="20">
        <f t="shared" ca="1" si="69"/>
        <v>0</v>
      </c>
    </row>
    <row r="334" spans="1:26">
      <c r="A334" s="5">
        <v>38848</v>
      </c>
      <c r="B334" s="4">
        <v>7271.75</v>
      </c>
      <c r="C334" s="4">
        <v>7361.45</v>
      </c>
      <c r="D334" s="4">
        <v>7254.97</v>
      </c>
      <c r="E334" s="4">
        <v>7361.45</v>
      </c>
      <c r="F334" s="4">
        <v>4911200</v>
      </c>
      <c r="G334" s="35">
        <f t="shared" si="71"/>
        <v>-52.960000000000036</v>
      </c>
      <c r="H334" s="35">
        <f t="shared" si="70"/>
        <v>89.699999999999818</v>
      </c>
      <c r="I334" s="35">
        <f t="shared" ca="1" si="61"/>
        <v>0</v>
      </c>
      <c r="J334" s="35">
        <f t="shared" ca="1" si="62"/>
        <v>-2</v>
      </c>
      <c r="K334" s="35">
        <f t="shared" ca="1" si="63"/>
        <v>-73.479999999999563</v>
      </c>
      <c r="L334" s="35">
        <f t="shared" ca="1" si="64"/>
        <v>-1796.5699999999961</v>
      </c>
      <c r="M334" s="34">
        <f ca="1">AVERAGE(E334:OFFSET(E334,-M$5+1,0))</f>
        <v>7270.2916666666679</v>
      </c>
      <c r="N334" s="34">
        <f ca="1">AVERAGE(E334:OFFSET(E334,-N$5+1,0))</f>
        <v>7133.527727272728</v>
      </c>
      <c r="O334" s="34">
        <f t="shared" ca="1" si="65"/>
        <v>0</v>
      </c>
      <c r="P334" s="12">
        <f ca="1">100*(MAX(C334:OFFSET(C334,-$P$5+1,0))-E334)/(MAX(C334:OFFSET(C334,-$P$5+1,0))-MIN(D334:OFFSET(D334,-$P$5+1,0)))</f>
        <v>30.795271359484133</v>
      </c>
      <c r="Q334" s="37">
        <f t="shared" ca="1" si="66"/>
        <v>0</v>
      </c>
      <c r="R334" s="15">
        <f ca="1">AVERAGE(E334:OFFSET(E334,-R$5+1,0))</f>
        <v>7377.4383333333326</v>
      </c>
      <c r="S334" s="15">
        <f t="shared" ca="1" si="67"/>
        <v>-0.21671930839588327</v>
      </c>
      <c r="T334" s="14">
        <f t="shared" ca="1" si="68"/>
        <v>0</v>
      </c>
      <c r="U334" s="20">
        <f t="shared" si="72"/>
        <v>36.739999999999782</v>
      </c>
      <c r="V334" s="20">
        <f t="shared" si="73"/>
        <v>0</v>
      </c>
      <c r="W334" s="20">
        <f ca="1">AVERAGE(U334:OFFSET(U334,-$W$5+1,0))</f>
        <v>33.15</v>
      </c>
      <c r="X334" s="20">
        <f ca="1">AVERAGE(V334:OFFSET(V334,-$W$5+1,0))</f>
        <v>29.868000000000031</v>
      </c>
      <c r="Y334" s="20">
        <f t="shared" ca="1" si="60"/>
        <v>52.604017899647694</v>
      </c>
      <c r="Z334" s="20">
        <f t="shared" ca="1" si="69"/>
        <v>0</v>
      </c>
    </row>
    <row r="335" spans="1:26">
      <c r="A335" s="5">
        <v>38849</v>
      </c>
      <c r="B335" s="4">
        <v>7269.92</v>
      </c>
      <c r="C335" s="4">
        <v>7326.48</v>
      </c>
      <c r="D335" s="4">
        <v>7267.79</v>
      </c>
      <c r="E335" s="4">
        <v>7278.96</v>
      </c>
      <c r="F335" s="4">
        <v>4687600</v>
      </c>
      <c r="G335" s="35">
        <f t="shared" si="71"/>
        <v>-91.529999999999745</v>
      </c>
      <c r="H335" s="35">
        <f t="shared" si="70"/>
        <v>9.0399999999999636</v>
      </c>
      <c r="I335" s="35">
        <f t="shared" ca="1" si="61"/>
        <v>0</v>
      </c>
      <c r="J335" s="35">
        <f t="shared" ca="1" si="62"/>
        <v>-2</v>
      </c>
      <c r="K335" s="35">
        <f t="shared" ca="1" si="63"/>
        <v>164.97999999999956</v>
      </c>
      <c r="L335" s="35">
        <f t="shared" ca="1" si="64"/>
        <v>-1631.5899999999965</v>
      </c>
      <c r="M335" s="34">
        <f ca="1">AVERAGE(E335:OFFSET(E335,-M$5+1,0))</f>
        <v>7288.5433333333349</v>
      </c>
      <c r="N335" s="34">
        <f ca="1">AVERAGE(E335:OFFSET(E335,-N$5+1,0))</f>
        <v>7157.2454545454539</v>
      </c>
      <c r="O335" s="34">
        <f t="shared" ca="1" si="65"/>
        <v>0</v>
      </c>
      <c r="P335" s="12">
        <f ca="1">100*(MAX(C335:OFFSET(C335,-$P$5+1,0))-E335)/(MAX(C335:OFFSET(C335,-$P$5+1,0))-MIN(D335:OFFSET(D335,-$P$5+1,0)))</f>
        <v>52.958087049973074</v>
      </c>
      <c r="Q335" s="37">
        <f t="shared" ca="1" si="66"/>
        <v>0</v>
      </c>
      <c r="R335" s="15">
        <f ca="1">AVERAGE(E335:OFFSET(E335,-R$5+1,0))</f>
        <v>7366.4249999999993</v>
      </c>
      <c r="S335" s="15">
        <f t="shared" ca="1" si="67"/>
        <v>-1.1873466437247273</v>
      </c>
      <c r="T335" s="14">
        <f t="shared" ca="1" si="68"/>
        <v>0</v>
      </c>
      <c r="U335" s="20">
        <f t="shared" si="72"/>
        <v>0</v>
      </c>
      <c r="V335" s="20">
        <f t="shared" si="73"/>
        <v>82.489999999999782</v>
      </c>
      <c r="W335" s="20">
        <f ca="1">AVERAGE(U335:OFFSET(U335,-$W$5+1,0))</f>
        <v>28.070000000000071</v>
      </c>
      <c r="X335" s="20">
        <f ca="1">AVERAGE(V335:OFFSET(V335,-$W$5+1,0))</f>
        <v>46.365999999999985</v>
      </c>
      <c r="Y335" s="20">
        <f t="shared" ca="1" si="60"/>
        <v>37.710247729593277</v>
      </c>
      <c r="Z335" s="20">
        <f t="shared" ca="1" si="69"/>
        <v>0</v>
      </c>
    </row>
    <row r="336" spans="1:26">
      <c r="A336" s="5">
        <v>38852</v>
      </c>
      <c r="B336" s="4">
        <v>7225.8</v>
      </c>
      <c r="C336" s="4">
        <v>7240.92</v>
      </c>
      <c r="D336" s="4">
        <v>7167.03</v>
      </c>
      <c r="E336" s="4">
        <v>7176.35</v>
      </c>
      <c r="F336" s="4">
        <v>4617000</v>
      </c>
      <c r="G336" s="35">
        <f t="shared" si="71"/>
        <v>-53.159999999999854</v>
      </c>
      <c r="H336" s="35">
        <f t="shared" si="70"/>
        <v>-49.449999999999818</v>
      </c>
      <c r="I336" s="35">
        <f t="shared" ca="1" si="61"/>
        <v>0</v>
      </c>
      <c r="J336" s="35">
        <f t="shared" ca="1" si="62"/>
        <v>-2</v>
      </c>
      <c r="K336" s="35">
        <f t="shared" ca="1" si="63"/>
        <v>205.21999999999935</v>
      </c>
      <c r="L336" s="35">
        <f t="shared" ca="1" si="64"/>
        <v>-1426.3699999999972</v>
      </c>
      <c r="M336" s="34">
        <f ca="1">AVERAGE(E336:OFFSET(E336,-M$5+1,0))</f>
        <v>7289.1575000000012</v>
      </c>
      <c r="N336" s="34">
        <f ca="1">AVERAGE(E336:OFFSET(E336,-N$5+1,0))</f>
        <v>7173.9659090909108</v>
      </c>
      <c r="O336" s="34">
        <f t="shared" ca="1" si="65"/>
        <v>0</v>
      </c>
      <c r="P336" s="12">
        <f ca="1">100*(MAX(C336:OFFSET(C336,-$P$5+1,0))-E336)/(MAX(C336:OFFSET(C336,-$P$5+1,0))-MIN(D336:OFFSET(D336,-$P$5+1,0)))</f>
        <v>89.693559971271085</v>
      </c>
      <c r="Q336" s="37">
        <f t="shared" ca="1" si="66"/>
        <v>0</v>
      </c>
      <c r="R336" s="15">
        <f ca="1">AVERAGE(E336:OFFSET(E336,-R$5+1,0))</f>
        <v>7334.0766666666668</v>
      </c>
      <c r="S336" s="15">
        <f t="shared" ca="1" si="67"/>
        <v>-2.150600189162641</v>
      </c>
      <c r="T336" s="14">
        <f t="shared" ca="1" si="68"/>
        <v>0</v>
      </c>
      <c r="U336" s="20">
        <f t="shared" si="72"/>
        <v>0</v>
      </c>
      <c r="V336" s="20">
        <f t="shared" si="73"/>
        <v>102.60999999999967</v>
      </c>
      <c r="W336" s="20">
        <f ca="1">AVERAGE(U336:OFFSET(U336,-$W$5+1,0))</f>
        <v>7.3479999999999563</v>
      </c>
      <c r="X336" s="20">
        <f ca="1">AVERAGE(V336:OFFSET(V336,-$W$5+1,0))</f>
        <v>66.88799999999992</v>
      </c>
      <c r="Y336" s="20">
        <f t="shared" ca="1" si="60"/>
        <v>9.8981626165202385</v>
      </c>
      <c r="Z336" s="20">
        <f t="shared" ca="1" si="69"/>
        <v>0</v>
      </c>
    </row>
    <row r="337" spans="1:26">
      <c r="A337" s="5">
        <v>38853</v>
      </c>
      <c r="B337" s="4">
        <v>7202.35</v>
      </c>
      <c r="C337" s="4">
        <v>7202.9</v>
      </c>
      <c r="D337" s="4">
        <v>7069.9</v>
      </c>
      <c r="E337" s="4">
        <v>7069.9</v>
      </c>
      <c r="F337" s="4">
        <v>4663000</v>
      </c>
      <c r="G337" s="35">
        <f t="shared" si="71"/>
        <v>26</v>
      </c>
      <c r="H337" s="35">
        <f t="shared" si="70"/>
        <v>-132.45000000000073</v>
      </c>
      <c r="I337" s="35">
        <f t="shared" ca="1" si="61"/>
        <v>1</v>
      </c>
      <c r="J337" s="35">
        <f t="shared" ca="1" si="62"/>
        <v>-2</v>
      </c>
      <c r="K337" s="35">
        <f t="shared" ca="1" si="63"/>
        <v>212.90000000000146</v>
      </c>
      <c r="L337" s="35">
        <f t="shared" ca="1" si="64"/>
        <v>-1213.4699999999957</v>
      </c>
      <c r="M337" s="34">
        <f ca="1">AVERAGE(E337:OFFSET(E337,-M$5+1,0))</f>
        <v>7283.631666666668</v>
      </c>
      <c r="N337" s="34">
        <f ca="1">AVERAGE(E337:OFFSET(E337,-N$5+1,0))</f>
        <v>7183.7004545454556</v>
      </c>
      <c r="O337" s="34">
        <f t="shared" ca="1" si="65"/>
        <v>0</v>
      </c>
      <c r="P337" s="12">
        <f ca="1">100*(MAX(C337:OFFSET(C337,-$P$5+1,0))-E337)/(MAX(C337:OFFSET(C337,-$P$5+1,0))-MIN(D337:OFFSET(D337,-$P$5+1,0)))</f>
        <v>100</v>
      </c>
      <c r="Q337" s="37">
        <f t="shared" ca="1" si="66"/>
        <v>1</v>
      </c>
      <c r="R337" s="15">
        <f ca="1">AVERAGE(E337:OFFSET(E337,-R$5+1,0))</f>
        <v>7266.7183333333332</v>
      </c>
      <c r="S337" s="15">
        <f t="shared" ca="1" si="67"/>
        <v>-2.7084899167001373</v>
      </c>
      <c r="T337" s="14">
        <f t="shared" ca="1" si="68"/>
        <v>0</v>
      </c>
      <c r="U337" s="20">
        <f t="shared" si="72"/>
        <v>0</v>
      </c>
      <c r="V337" s="20">
        <f t="shared" si="73"/>
        <v>106.45000000000073</v>
      </c>
      <c r="W337" s="20">
        <f ca="1">AVERAGE(U337:OFFSET(U337,-$W$5+1,0))</f>
        <v>7.3479999999999563</v>
      </c>
      <c r="X337" s="20">
        <f ca="1">AVERAGE(V337:OFFSET(V337,-$W$5+1,0))</f>
        <v>71.155999999999949</v>
      </c>
      <c r="Y337" s="20">
        <f t="shared" ca="1" si="60"/>
        <v>9.3600326098032696</v>
      </c>
      <c r="Z337" s="20">
        <f t="shared" ca="1" si="69"/>
        <v>1</v>
      </c>
    </row>
    <row r="338" spans="1:26">
      <c r="A338" s="5">
        <v>38854</v>
      </c>
      <c r="B338" s="4">
        <v>7116.75</v>
      </c>
      <c r="C338" s="4">
        <v>7144.28</v>
      </c>
      <c r="D338" s="4">
        <v>7057.99</v>
      </c>
      <c r="E338" s="4">
        <v>7116.83</v>
      </c>
      <c r="F338" s="4">
        <v>3889200</v>
      </c>
      <c r="G338" s="35">
        <f t="shared" si="71"/>
        <v>46.850000000000364</v>
      </c>
      <c r="H338" s="35">
        <f t="shared" si="70"/>
        <v>7.999999999992724E-2</v>
      </c>
      <c r="I338" s="35">
        <f t="shared" ca="1" si="61"/>
        <v>1</v>
      </c>
      <c r="J338" s="35">
        <f t="shared" ca="1" si="62"/>
        <v>1</v>
      </c>
      <c r="K338" s="35">
        <f t="shared" ca="1" si="63"/>
        <v>-93.6200000000008</v>
      </c>
      <c r="L338" s="35">
        <f t="shared" ca="1" si="64"/>
        <v>-1307.0899999999965</v>
      </c>
      <c r="M338" s="34">
        <f ca="1">AVERAGE(E338:OFFSET(E338,-M$5+1,0))</f>
        <v>7279.0533333333333</v>
      </c>
      <c r="N338" s="34">
        <f ca="1">AVERAGE(E338:OFFSET(E338,-N$5+1,0))</f>
        <v>7191.1681818181814</v>
      </c>
      <c r="O338" s="34">
        <f t="shared" ca="1" si="65"/>
        <v>0</v>
      </c>
      <c r="P338" s="12">
        <f ca="1">100*(MAX(C338:OFFSET(C338,-$P$5+1,0))-E338)/(MAX(C338:OFFSET(C338,-$P$5+1,0))-MIN(D338:OFFSET(D338,-$P$5+1,0)))</f>
        <v>85.926138538078803</v>
      </c>
      <c r="Q338" s="37">
        <f t="shared" ca="1" si="66"/>
        <v>1</v>
      </c>
      <c r="R338" s="15">
        <f ca="1">AVERAGE(E338:OFFSET(E338,-R$5+1,0))</f>
        <v>7221.3666666666677</v>
      </c>
      <c r="S338" s="15">
        <f t="shared" ca="1" si="67"/>
        <v>-1.4476022544209235</v>
      </c>
      <c r="T338" s="14">
        <f t="shared" ca="1" si="68"/>
        <v>0</v>
      </c>
      <c r="U338" s="20">
        <f t="shared" si="72"/>
        <v>46.930000000000291</v>
      </c>
      <c r="V338" s="20">
        <f t="shared" si="73"/>
        <v>0</v>
      </c>
      <c r="W338" s="20">
        <f ca="1">AVERAGE(U338:OFFSET(U338,-$W$5+1,0))</f>
        <v>16.734000000000016</v>
      </c>
      <c r="X338" s="20">
        <f ca="1">AVERAGE(V338:OFFSET(V338,-$W$5+1,0))</f>
        <v>58.310000000000038</v>
      </c>
      <c r="Y338" s="20">
        <f t="shared" ca="1" si="60"/>
        <v>22.298917968125366</v>
      </c>
      <c r="Z338" s="20">
        <f t="shared" ca="1" si="69"/>
        <v>1</v>
      </c>
    </row>
    <row r="339" spans="1:26">
      <c r="A339" s="5">
        <v>38855</v>
      </c>
      <c r="B339" s="4">
        <v>6989.48</v>
      </c>
      <c r="C339" s="4">
        <v>7045.87</v>
      </c>
      <c r="D339" s="4">
        <v>6987.65</v>
      </c>
      <c r="E339" s="4">
        <v>7034.03</v>
      </c>
      <c r="F339" s="4">
        <v>3889200</v>
      </c>
      <c r="G339" s="35">
        <f t="shared" si="71"/>
        <v>-127.35000000000036</v>
      </c>
      <c r="H339" s="35">
        <f t="shared" si="70"/>
        <v>44.550000000000182</v>
      </c>
      <c r="I339" s="35">
        <f t="shared" ca="1" si="61"/>
        <v>1</v>
      </c>
      <c r="J339" s="35">
        <f t="shared" ca="1" si="62"/>
        <v>2</v>
      </c>
      <c r="K339" s="35">
        <f t="shared" ca="1" si="63"/>
        <v>-38.25</v>
      </c>
      <c r="L339" s="35">
        <f t="shared" ca="1" si="64"/>
        <v>-1345.3399999999965</v>
      </c>
      <c r="M339" s="34">
        <f ca="1">AVERAGE(E339:OFFSET(E339,-M$5+1,0))</f>
        <v>7265.2558333333327</v>
      </c>
      <c r="N339" s="34">
        <f ca="1">AVERAGE(E339:OFFSET(E339,-N$5+1,0))</f>
        <v>7192.710909090908</v>
      </c>
      <c r="O339" s="34">
        <f t="shared" ca="1" si="65"/>
        <v>0</v>
      </c>
      <c r="P339" s="12">
        <f ca="1">100*(MAX(C339:OFFSET(C339,-$P$5+1,0))-E339)/(MAX(C339:OFFSET(C339,-$P$5+1,0))-MIN(D339:OFFSET(D339,-$P$5+1,0)))</f>
        <v>90.504074362229218</v>
      </c>
      <c r="Q339" s="37">
        <f t="shared" ca="1" si="66"/>
        <v>1</v>
      </c>
      <c r="R339" s="15">
        <f ca="1">AVERAGE(E339:OFFSET(E339,-R$5+1,0))</f>
        <v>7172.920000000001</v>
      </c>
      <c r="S339" s="15">
        <f t="shared" ca="1" si="67"/>
        <v>-1.9363104565504874</v>
      </c>
      <c r="T339" s="14">
        <f t="shared" ca="1" si="68"/>
        <v>0</v>
      </c>
      <c r="U339" s="20">
        <f t="shared" si="72"/>
        <v>0</v>
      </c>
      <c r="V339" s="20">
        <f t="shared" si="73"/>
        <v>82.800000000000182</v>
      </c>
      <c r="W339" s="20">
        <f ca="1">AVERAGE(U339:OFFSET(U339,-$W$5+1,0))</f>
        <v>9.3860000000000579</v>
      </c>
      <c r="X339" s="20">
        <f ca="1">AVERAGE(V339:OFFSET(V339,-$W$5+1,0))</f>
        <v>74.870000000000076</v>
      </c>
      <c r="Y339" s="20">
        <f t="shared" ca="1" si="60"/>
        <v>11.139859475883071</v>
      </c>
      <c r="Z339" s="20">
        <f t="shared" ca="1" si="69"/>
        <v>1</v>
      </c>
    </row>
    <row r="340" spans="1:26">
      <c r="A340" s="5">
        <v>38856</v>
      </c>
      <c r="B340" s="4">
        <v>7040.42</v>
      </c>
      <c r="C340" s="4">
        <v>7097.27</v>
      </c>
      <c r="D340" s="4">
        <v>7010.69</v>
      </c>
      <c r="E340" s="4">
        <v>7074.15</v>
      </c>
      <c r="F340" s="4">
        <v>3370800</v>
      </c>
      <c r="G340" s="35">
        <f t="shared" si="71"/>
        <v>6.3900000000003274</v>
      </c>
      <c r="H340" s="35">
        <f t="shared" si="70"/>
        <v>33.729999999999563</v>
      </c>
      <c r="I340" s="35">
        <f t="shared" ca="1" si="61"/>
        <v>1</v>
      </c>
      <c r="J340" s="35">
        <f t="shared" ca="1" si="62"/>
        <v>2</v>
      </c>
      <c r="K340" s="35">
        <f t="shared" ca="1" si="63"/>
        <v>80.239999999999782</v>
      </c>
      <c r="L340" s="35">
        <f t="shared" ca="1" si="64"/>
        <v>-1265.0999999999967</v>
      </c>
      <c r="M340" s="34">
        <f ca="1">AVERAGE(E340:OFFSET(E340,-M$5+1,0))</f>
        <v>7251.2374999999993</v>
      </c>
      <c r="N340" s="34">
        <f ca="1">AVERAGE(E340:OFFSET(E340,-N$5+1,0))</f>
        <v>7196.5604545454544</v>
      </c>
      <c r="O340" s="34">
        <f t="shared" ca="1" si="65"/>
        <v>0</v>
      </c>
      <c r="P340" s="12">
        <f ca="1">100*(MAX(C340:OFFSET(C340,-$P$5+1,0))-E340)/(MAX(C340:OFFSET(C340,-$P$5+1,0))-MIN(D340:OFFSET(D340,-$P$5+1,0)))</f>
        <v>82.289832521190775</v>
      </c>
      <c r="Q340" s="37">
        <f t="shared" ca="1" si="66"/>
        <v>1</v>
      </c>
      <c r="R340" s="15">
        <f ca="1">AVERAGE(E340:OFFSET(E340,-R$5+1,0))</f>
        <v>7125.0366666666669</v>
      </c>
      <c r="S340" s="15">
        <f t="shared" ca="1" si="67"/>
        <v>-0.71419515501909314</v>
      </c>
      <c r="T340" s="14">
        <f t="shared" ca="1" si="68"/>
        <v>0</v>
      </c>
      <c r="U340" s="20">
        <f t="shared" si="72"/>
        <v>40.119999999999891</v>
      </c>
      <c r="V340" s="20">
        <f t="shared" si="73"/>
        <v>0</v>
      </c>
      <c r="W340" s="20">
        <f ca="1">AVERAGE(U340:OFFSET(U340,-$W$5+1,0))</f>
        <v>17.410000000000036</v>
      </c>
      <c r="X340" s="20">
        <f ca="1">AVERAGE(V340:OFFSET(V340,-$W$5+1,0))</f>
        <v>58.372000000000114</v>
      </c>
      <c r="Y340" s="20">
        <f t="shared" ca="1" si="60"/>
        <v>22.973793249056499</v>
      </c>
      <c r="Z340" s="20">
        <f t="shared" ca="1" si="69"/>
        <v>1</v>
      </c>
    </row>
    <row r="341" spans="1:26">
      <c r="A341" s="5">
        <v>38859</v>
      </c>
      <c r="B341" s="4">
        <v>7111.42</v>
      </c>
      <c r="C341" s="4">
        <v>7112.42</v>
      </c>
      <c r="D341" s="4">
        <v>6938.26</v>
      </c>
      <c r="E341" s="4">
        <v>6938.26</v>
      </c>
      <c r="F341" s="4">
        <v>3904600</v>
      </c>
      <c r="G341" s="35">
        <f t="shared" si="71"/>
        <v>37.270000000000437</v>
      </c>
      <c r="H341" s="35">
        <f t="shared" si="70"/>
        <v>-173.15999999999985</v>
      </c>
      <c r="I341" s="35">
        <f t="shared" ca="1" si="61"/>
        <v>1</v>
      </c>
      <c r="J341" s="35">
        <f t="shared" ca="1" si="62"/>
        <v>2</v>
      </c>
      <c r="K341" s="35">
        <f t="shared" ca="1" si="63"/>
        <v>-271.77999999999884</v>
      </c>
      <c r="L341" s="35">
        <f t="shared" ca="1" si="64"/>
        <v>-1536.8799999999956</v>
      </c>
      <c r="M341" s="34">
        <f ca="1">AVERAGE(E341:OFFSET(E341,-M$5+1,0))</f>
        <v>7217.3391666666648</v>
      </c>
      <c r="N341" s="34">
        <f ca="1">AVERAGE(E341:OFFSET(E341,-N$5+1,0))</f>
        <v>7191.9913636363635</v>
      </c>
      <c r="O341" s="34">
        <f t="shared" ca="1" si="65"/>
        <v>0</v>
      </c>
      <c r="P341" s="12">
        <f ca="1">100*(MAX(C341:OFFSET(C341,-$P$5+1,0))-E341)/(MAX(C341:OFFSET(C341,-$P$5+1,0))-MIN(D341:OFFSET(D341,-$P$5+1,0)))</f>
        <v>100</v>
      </c>
      <c r="Q341" s="37">
        <f t="shared" ca="1" si="66"/>
        <v>1</v>
      </c>
      <c r="R341" s="15">
        <f ca="1">AVERAGE(E341:OFFSET(E341,-R$5+1,0))</f>
        <v>7068.253333333334</v>
      </c>
      <c r="S341" s="15">
        <f t="shared" ca="1" si="67"/>
        <v>-1.8391153684361499</v>
      </c>
      <c r="T341" s="14">
        <f t="shared" ca="1" si="68"/>
        <v>0</v>
      </c>
      <c r="U341" s="20">
        <f t="shared" si="72"/>
        <v>0</v>
      </c>
      <c r="V341" s="20">
        <f t="shared" si="73"/>
        <v>135.88999999999942</v>
      </c>
      <c r="W341" s="20">
        <f ca="1">AVERAGE(U341:OFFSET(U341,-$W$5+1,0))</f>
        <v>17.410000000000036</v>
      </c>
      <c r="X341" s="20">
        <f ca="1">AVERAGE(V341:OFFSET(V341,-$W$5+1,0))</f>
        <v>65.028000000000063</v>
      </c>
      <c r="Y341" s="20">
        <f t="shared" ca="1" si="60"/>
        <v>21.118901477474012</v>
      </c>
      <c r="Z341" s="20">
        <f t="shared" ca="1" si="69"/>
        <v>1</v>
      </c>
    </row>
    <row r="342" spans="1:26">
      <c r="A342" s="5">
        <v>38860</v>
      </c>
      <c r="B342" s="4">
        <v>6874.09</v>
      </c>
      <c r="C342" s="4">
        <v>6909.58</v>
      </c>
      <c r="D342" s="4">
        <v>6833.98</v>
      </c>
      <c r="E342" s="4">
        <v>6843.98</v>
      </c>
      <c r="F342" s="4">
        <v>3420800</v>
      </c>
      <c r="G342" s="35">
        <f t="shared" si="71"/>
        <v>-64.170000000000073</v>
      </c>
      <c r="H342" s="35">
        <f t="shared" si="70"/>
        <v>-30.110000000000582</v>
      </c>
      <c r="I342" s="35">
        <f t="shared" ca="1" si="61"/>
        <v>1</v>
      </c>
      <c r="J342" s="35">
        <f t="shared" ca="1" si="62"/>
        <v>2</v>
      </c>
      <c r="K342" s="35">
        <f t="shared" ca="1" si="63"/>
        <v>-188.56000000000131</v>
      </c>
      <c r="L342" s="35">
        <f t="shared" ca="1" si="64"/>
        <v>-1725.4399999999969</v>
      </c>
      <c r="M342" s="34">
        <f ca="1">AVERAGE(E342:OFFSET(E342,-M$5+1,0))</f>
        <v>7173.4674999999988</v>
      </c>
      <c r="N342" s="34">
        <f ca="1">AVERAGE(E342:OFFSET(E342,-N$5+1,0))</f>
        <v>7180.2295454545474</v>
      </c>
      <c r="O342" s="34">
        <f t="shared" ca="1" si="65"/>
        <v>-1</v>
      </c>
      <c r="P342" s="12">
        <f ca="1">100*(MAX(C342:OFFSET(C342,-$P$5+1,0))-E342)/(MAX(C342:OFFSET(C342,-$P$5+1,0))-MIN(D342:OFFSET(D342,-$P$5+1,0)))</f>
        <v>98.311922888637554</v>
      </c>
      <c r="Q342" s="37">
        <f t="shared" ca="1" si="66"/>
        <v>1</v>
      </c>
      <c r="R342" s="15">
        <f ca="1">AVERAGE(E342:OFFSET(E342,-R$5+1,0))</f>
        <v>7012.8583333333327</v>
      </c>
      <c r="S342" s="15">
        <f t="shared" ca="1" si="67"/>
        <v>-2.4081241243762914</v>
      </c>
      <c r="T342" s="14">
        <f t="shared" ca="1" si="68"/>
        <v>0</v>
      </c>
      <c r="U342" s="20">
        <f t="shared" si="72"/>
        <v>0</v>
      </c>
      <c r="V342" s="20">
        <f t="shared" si="73"/>
        <v>94.280000000000655</v>
      </c>
      <c r="W342" s="20">
        <f ca="1">AVERAGE(U342:OFFSET(U342,-$W$5+1,0))</f>
        <v>17.410000000000036</v>
      </c>
      <c r="X342" s="20">
        <f ca="1">AVERAGE(V342:OFFSET(V342,-$W$5+1,0))</f>
        <v>62.594000000000051</v>
      </c>
      <c r="Y342" s="20">
        <f t="shared" ca="1" si="60"/>
        <v>21.76141192940355</v>
      </c>
      <c r="Z342" s="20">
        <f t="shared" ca="1" si="69"/>
        <v>1</v>
      </c>
    </row>
    <row r="343" spans="1:26">
      <c r="A343" s="5">
        <v>38861</v>
      </c>
      <c r="B343" s="4">
        <v>6904.28</v>
      </c>
      <c r="C343" s="4">
        <v>6932.28</v>
      </c>
      <c r="D343" s="4">
        <v>6791.11</v>
      </c>
      <c r="E343" s="4">
        <v>6877.01</v>
      </c>
      <c r="F343" s="4">
        <v>3786400</v>
      </c>
      <c r="G343" s="35">
        <f t="shared" si="71"/>
        <v>60.300000000000182</v>
      </c>
      <c r="H343" s="35">
        <f t="shared" si="70"/>
        <v>-27.269999999999527</v>
      </c>
      <c r="I343" s="35">
        <f t="shared" ca="1" si="61"/>
        <v>1</v>
      </c>
      <c r="J343" s="35">
        <f t="shared" ca="1" si="62"/>
        <v>2</v>
      </c>
      <c r="K343" s="35">
        <f t="shared" ca="1" si="63"/>
        <v>66.06000000000131</v>
      </c>
      <c r="L343" s="35">
        <f t="shared" ca="1" si="64"/>
        <v>-1659.3799999999956</v>
      </c>
      <c r="M343" s="34">
        <f ca="1">AVERAGE(E343:OFFSET(E343,-M$5+1,0))</f>
        <v>7123.7141666666657</v>
      </c>
      <c r="N343" s="34">
        <f ca="1">AVERAGE(E343:OFFSET(E343,-N$5+1,0))</f>
        <v>7170.4095454545468</v>
      </c>
      <c r="O343" s="34">
        <f t="shared" ca="1" si="65"/>
        <v>0</v>
      </c>
      <c r="P343" s="12">
        <f ca="1">100*(MAX(C343:OFFSET(C343,-$P$5+1,0))-E343)/(MAX(C343:OFFSET(C343,-$P$5+1,0))-MIN(D343:OFFSET(D343,-$P$5+1,0)))</f>
        <v>84.938808430059169</v>
      </c>
      <c r="Q343" s="37">
        <f t="shared" ca="1" si="66"/>
        <v>1</v>
      </c>
      <c r="R343" s="15">
        <f ca="1">AVERAGE(E343:OFFSET(E343,-R$5+1,0))</f>
        <v>6980.71</v>
      </c>
      <c r="S343" s="15">
        <f t="shared" ca="1" si="67"/>
        <v>-1.4855222463044564</v>
      </c>
      <c r="T343" s="14">
        <f t="shared" ca="1" si="68"/>
        <v>0</v>
      </c>
      <c r="U343" s="20">
        <f t="shared" si="72"/>
        <v>33.030000000000655</v>
      </c>
      <c r="V343" s="20">
        <f t="shared" si="73"/>
        <v>0</v>
      </c>
      <c r="W343" s="20">
        <f ca="1">AVERAGE(U343:OFFSET(U343,-$W$5+1,0))</f>
        <v>14.630000000000109</v>
      </c>
      <c r="X343" s="20">
        <f ca="1">AVERAGE(V343:OFFSET(V343,-$W$5+1,0))</f>
        <v>62.594000000000051</v>
      </c>
      <c r="Y343" s="20">
        <f t="shared" ca="1" si="60"/>
        <v>18.944887599710029</v>
      </c>
      <c r="Z343" s="20">
        <f t="shared" ca="1" si="69"/>
        <v>1</v>
      </c>
    </row>
    <row r="344" spans="1:26">
      <c r="A344" s="5">
        <v>38862</v>
      </c>
      <c r="B344" s="4">
        <v>6892.27</v>
      </c>
      <c r="C344" s="4">
        <v>6914.45</v>
      </c>
      <c r="D344" s="4">
        <v>6842.92</v>
      </c>
      <c r="E344" s="4">
        <v>6861.65</v>
      </c>
      <c r="F344" s="4">
        <v>3559400</v>
      </c>
      <c r="G344" s="35">
        <f t="shared" si="71"/>
        <v>15.260000000000218</v>
      </c>
      <c r="H344" s="35">
        <f t="shared" si="70"/>
        <v>-30.6200000000008</v>
      </c>
      <c r="I344" s="35">
        <f t="shared" ca="1" si="61"/>
        <v>1</v>
      </c>
      <c r="J344" s="35">
        <f t="shared" ca="1" si="62"/>
        <v>2</v>
      </c>
      <c r="K344" s="35">
        <f t="shared" ca="1" si="63"/>
        <v>-30.720000000001164</v>
      </c>
      <c r="L344" s="35">
        <f t="shared" ca="1" si="64"/>
        <v>-1690.0999999999967</v>
      </c>
      <c r="M344" s="34">
        <f ca="1">AVERAGE(E344:OFFSET(E344,-M$5+1,0))</f>
        <v>7079.7733333333335</v>
      </c>
      <c r="N344" s="34">
        <f ca="1">AVERAGE(E344:OFFSET(E344,-N$5+1,0))</f>
        <v>7159.7554545454559</v>
      </c>
      <c r="O344" s="34">
        <f t="shared" ca="1" si="65"/>
        <v>0</v>
      </c>
      <c r="P344" s="12">
        <f ca="1">100*(MAX(C344:OFFSET(C344,-$P$5+1,0))-E344)/(MAX(C344:OFFSET(C344,-$P$5+1,0))-MIN(D344:OFFSET(D344,-$P$5+1,0)))</f>
        <v>86.824065599491945</v>
      </c>
      <c r="Q344" s="37">
        <f t="shared" ca="1" si="66"/>
        <v>1</v>
      </c>
      <c r="R344" s="15">
        <f ca="1">AVERAGE(E344:OFFSET(E344,-R$5+1,0))</f>
        <v>6938.18</v>
      </c>
      <c r="S344" s="15">
        <f t="shared" ca="1" si="67"/>
        <v>-1.1030270186129598</v>
      </c>
      <c r="T344" s="14">
        <f t="shared" ca="1" si="68"/>
        <v>0</v>
      </c>
      <c r="U344" s="20">
        <f t="shared" si="72"/>
        <v>0</v>
      </c>
      <c r="V344" s="20">
        <f t="shared" si="73"/>
        <v>15.360000000000582</v>
      </c>
      <c r="W344" s="20">
        <f ca="1">AVERAGE(U344:OFFSET(U344,-$W$5+1,0))</f>
        <v>14.630000000000109</v>
      </c>
      <c r="X344" s="20">
        <f ca="1">AVERAGE(V344:OFFSET(V344,-$W$5+1,0))</f>
        <v>49.10600000000013</v>
      </c>
      <c r="Y344" s="20">
        <f t="shared" ca="1" si="60"/>
        <v>22.954060499560768</v>
      </c>
      <c r="Z344" s="20">
        <f t="shared" ca="1" si="69"/>
        <v>1</v>
      </c>
    </row>
    <row r="345" spans="1:26">
      <c r="A345" s="5">
        <v>38863</v>
      </c>
      <c r="B345" s="4">
        <v>6951.76</v>
      </c>
      <c r="C345" s="4">
        <v>6976.33</v>
      </c>
      <c r="D345" s="4">
        <v>6856.55</v>
      </c>
      <c r="E345" s="4">
        <v>6879.51</v>
      </c>
      <c r="F345" s="4">
        <v>4331000</v>
      </c>
      <c r="G345" s="35">
        <f t="shared" si="71"/>
        <v>90.110000000000582</v>
      </c>
      <c r="H345" s="35">
        <f t="shared" si="70"/>
        <v>-72.25</v>
      </c>
      <c r="I345" s="35">
        <f t="shared" ca="1" si="61"/>
        <v>1</v>
      </c>
      <c r="J345" s="35">
        <f t="shared" ca="1" si="62"/>
        <v>2</v>
      </c>
      <c r="K345" s="35">
        <f t="shared" ca="1" si="63"/>
        <v>35.720000000001164</v>
      </c>
      <c r="L345" s="35">
        <f t="shared" ca="1" si="64"/>
        <v>-1654.3799999999956</v>
      </c>
      <c r="M345" s="34">
        <f ca="1">AVERAGE(E345:OFFSET(E345,-M$5+1,0))</f>
        <v>7042.6733333333323</v>
      </c>
      <c r="N345" s="34">
        <f ca="1">AVERAGE(E345:OFFSET(E345,-N$5+1,0))</f>
        <v>7151.5540909090923</v>
      </c>
      <c r="O345" s="34">
        <f t="shared" ca="1" si="65"/>
        <v>0</v>
      </c>
      <c r="P345" s="12">
        <f ca="1">100*(MAX(C345:OFFSET(C345,-$P$5+1,0))-E345)/(MAX(C345:OFFSET(C345,-$P$5+1,0))-MIN(D345:OFFSET(D345,-$P$5+1,0)))</f>
        <v>80.347257731041893</v>
      </c>
      <c r="Q345" s="37">
        <f t="shared" ca="1" si="66"/>
        <v>1</v>
      </c>
      <c r="R345" s="15">
        <f ca="1">AVERAGE(E345:OFFSET(E345,-R$5+1,0))</f>
        <v>6912.4266666666672</v>
      </c>
      <c r="S345" s="15">
        <f t="shared" ca="1" si="67"/>
        <v>-0.4761955280538282</v>
      </c>
      <c r="T345" s="14">
        <f t="shared" ca="1" si="68"/>
        <v>0</v>
      </c>
      <c r="U345" s="20">
        <f t="shared" si="72"/>
        <v>17.860000000000582</v>
      </c>
      <c r="V345" s="20">
        <f t="shared" si="73"/>
        <v>0</v>
      </c>
      <c r="W345" s="20">
        <f ca="1">AVERAGE(U345:OFFSET(U345,-$W$5+1,0))</f>
        <v>10.178000000000248</v>
      </c>
      <c r="X345" s="20">
        <f ca="1">AVERAGE(V345:OFFSET(V345,-$W$5+1,0))</f>
        <v>49.10600000000013</v>
      </c>
      <c r="Y345" s="20">
        <f t="shared" ca="1" si="60"/>
        <v>17.168207273463636</v>
      </c>
      <c r="Z345" s="20">
        <f t="shared" ca="1" si="69"/>
        <v>1</v>
      </c>
    </row>
    <row r="346" spans="1:26">
      <c r="A346" s="5">
        <v>38866</v>
      </c>
      <c r="B346" s="4">
        <v>6913.1</v>
      </c>
      <c r="C346" s="4">
        <v>6919.96</v>
      </c>
      <c r="D346" s="4">
        <v>6864.76</v>
      </c>
      <c r="E346" s="4">
        <v>6878.88</v>
      </c>
      <c r="F346" s="4">
        <v>2647400</v>
      </c>
      <c r="G346" s="35">
        <f t="shared" si="71"/>
        <v>33.590000000000146</v>
      </c>
      <c r="H346" s="35">
        <f t="shared" si="70"/>
        <v>-34.220000000000255</v>
      </c>
      <c r="I346" s="35">
        <f t="shared" ca="1" si="61"/>
        <v>1</v>
      </c>
      <c r="J346" s="35">
        <f t="shared" ca="1" si="62"/>
        <v>2</v>
      </c>
      <c r="K346" s="35">
        <f t="shared" ca="1" si="63"/>
        <v>-1.2600000000002183</v>
      </c>
      <c r="L346" s="35">
        <f t="shared" ca="1" si="64"/>
        <v>-1655.6399999999958</v>
      </c>
      <c r="M346" s="34">
        <f ca="1">AVERAGE(E346:OFFSET(E346,-M$5+1,0))</f>
        <v>7002.4591666666674</v>
      </c>
      <c r="N346" s="34">
        <f ca="1">AVERAGE(E346:OFFSET(E346,-N$5+1,0))</f>
        <v>7138.3677272727273</v>
      </c>
      <c r="O346" s="34">
        <f t="shared" ca="1" si="65"/>
        <v>0</v>
      </c>
      <c r="P346" s="12">
        <f ca="1">100*(MAX(C346:OFFSET(C346,-$P$5+1,0))-E346)/(MAX(C346:OFFSET(C346,-$P$5+1,0))-MIN(D346:OFFSET(D346,-$P$5+1,0)))</f>
        <v>78.685737876101783</v>
      </c>
      <c r="Q346" s="37">
        <f t="shared" ca="1" si="66"/>
        <v>1</v>
      </c>
      <c r="R346" s="15">
        <f ca="1">AVERAGE(E346:OFFSET(E346,-R$5+1,0))</f>
        <v>6879.8816666666671</v>
      </c>
      <c r="S346" s="15">
        <f t="shared" ca="1" si="67"/>
        <v>-1.4559358942467366E-2</v>
      </c>
      <c r="T346" s="14">
        <f t="shared" ca="1" si="68"/>
        <v>0</v>
      </c>
      <c r="U346" s="20">
        <f t="shared" si="72"/>
        <v>0</v>
      </c>
      <c r="V346" s="20">
        <f t="shared" si="73"/>
        <v>0.63000000000010914</v>
      </c>
      <c r="W346" s="20">
        <f ca="1">AVERAGE(U346:OFFSET(U346,-$W$5+1,0))</f>
        <v>10.178000000000248</v>
      </c>
      <c r="X346" s="20">
        <f ca="1">AVERAGE(V346:OFFSET(V346,-$W$5+1,0))</f>
        <v>22.054000000000268</v>
      </c>
      <c r="Y346" s="20">
        <f t="shared" ca="1" si="60"/>
        <v>31.577314470092091</v>
      </c>
      <c r="Z346" s="20">
        <f t="shared" ca="1" si="69"/>
        <v>1</v>
      </c>
    </row>
    <row r="347" spans="1:26">
      <c r="A347" s="5">
        <v>38867</v>
      </c>
      <c r="B347" s="4">
        <v>6910.3</v>
      </c>
      <c r="C347" s="4">
        <v>6912.95</v>
      </c>
      <c r="D347" s="4">
        <v>6829.4</v>
      </c>
      <c r="E347" s="4">
        <v>6846.95</v>
      </c>
      <c r="F347" s="4">
        <v>3387400</v>
      </c>
      <c r="G347" s="35">
        <f t="shared" si="71"/>
        <v>31.420000000000073</v>
      </c>
      <c r="H347" s="35">
        <f t="shared" si="70"/>
        <v>-63.350000000000364</v>
      </c>
      <c r="I347" s="35">
        <f t="shared" ca="1" si="61"/>
        <v>0</v>
      </c>
      <c r="J347" s="35">
        <f t="shared" ca="1" si="62"/>
        <v>2</v>
      </c>
      <c r="K347" s="35">
        <f t="shared" ca="1" si="63"/>
        <v>-63.860000000000582</v>
      </c>
      <c r="L347" s="35">
        <f t="shared" ca="1" si="64"/>
        <v>-1719.4999999999964</v>
      </c>
      <c r="M347" s="34">
        <f ca="1">AVERAGE(E347:OFFSET(E347,-M$5+1,0))</f>
        <v>6966.458333333333</v>
      </c>
      <c r="N347" s="34">
        <f ca="1">AVERAGE(E347:OFFSET(E347,-N$5+1,0))</f>
        <v>7125.2195454545463</v>
      </c>
      <c r="O347" s="34">
        <f t="shared" ca="1" si="65"/>
        <v>0</v>
      </c>
      <c r="P347" s="12">
        <f ca="1">100*(MAX(C347:OFFSET(C347,-$P$5+1,0))-E347)/(MAX(C347:OFFSET(C347,-$P$5+1,0))-MIN(D347:OFFSET(D347,-$P$5+1,0)))</f>
        <v>84.188917518475478</v>
      </c>
      <c r="Q347" s="37">
        <f t="shared" ca="1" si="66"/>
        <v>1</v>
      </c>
      <c r="R347" s="15">
        <f ca="1">AVERAGE(E347:OFFSET(E347,-R$5+1,0))</f>
        <v>6864.663333333333</v>
      </c>
      <c r="S347" s="15">
        <f t="shared" ca="1" si="67"/>
        <v>-0.25803644655552138</v>
      </c>
      <c r="T347" s="14">
        <f t="shared" ca="1" si="68"/>
        <v>0</v>
      </c>
      <c r="U347" s="20">
        <f t="shared" si="72"/>
        <v>0</v>
      </c>
      <c r="V347" s="20">
        <f t="shared" si="73"/>
        <v>31.930000000000291</v>
      </c>
      <c r="W347" s="20">
        <f ca="1">AVERAGE(U347:OFFSET(U347,-$W$5+1,0))</f>
        <v>10.178000000000248</v>
      </c>
      <c r="X347" s="20">
        <f ca="1">AVERAGE(V347:OFFSET(V347,-$W$5+1,0))</f>
        <v>9.5840000000001968</v>
      </c>
      <c r="Y347" s="20">
        <f t="shared" ca="1" si="60"/>
        <v>51.502884323449138</v>
      </c>
      <c r="Z347" s="20">
        <f t="shared" ca="1" si="69"/>
        <v>0</v>
      </c>
    </row>
    <row r="348" spans="1:26">
      <c r="A348" s="5">
        <v>38869</v>
      </c>
      <c r="B348" s="4">
        <v>6874.66</v>
      </c>
      <c r="C348" s="4">
        <v>6922.34</v>
      </c>
      <c r="D348" s="4">
        <v>6868.42</v>
      </c>
      <c r="E348" s="4">
        <v>6872.84</v>
      </c>
      <c r="F348" s="4">
        <v>2712400</v>
      </c>
      <c r="G348" s="35">
        <f t="shared" si="71"/>
        <v>27.710000000000036</v>
      </c>
      <c r="H348" s="35">
        <f t="shared" si="70"/>
        <v>-1.819999999999709</v>
      </c>
      <c r="I348" s="35">
        <f t="shared" ca="1" si="61"/>
        <v>0</v>
      </c>
      <c r="J348" s="35">
        <f t="shared" ca="1" si="62"/>
        <v>2</v>
      </c>
      <c r="K348" s="35">
        <f t="shared" ca="1" si="63"/>
        <v>51.780000000000655</v>
      </c>
      <c r="L348" s="35">
        <f t="shared" ca="1" si="64"/>
        <v>-1667.7199999999957</v>
      </c>
      <c r="M348" s="34">
        <f ca="1">AVERAGE(E348:OFFSET(E348,-M$5+1,0))</f>
        <v>6941.1658333333326</v>
      </c>
      <c r="N348" s="34">
        <f ca="1">AVERAGE(E348:OFFSET(E348,-N$5+1,0))</f>
        <v>7111.6318181818178</v>
      </c>
      <c r="O348" s="34">
        <f t="shared" ca="1" si="65"/>
        <v>0</v>
      </c>
      <c r="P348" s="12">
        <f ca="1">100*(MAX(C348:OFFSET(C348,-$P$5+1,0))-E348)/(MAX(C348:OFFSET(C348,-$P$5+1,0))-MIN(D348:OFFSET(D348,-$P$5+1,0)))</f>
        <v>74.563505648750308</v>
      </c>
      <c r="Q348" s="37">
        <f t="shared" ca="1" si="66"/>
        <v>1</v>
      </c>
      <c r="R348" s="15">
        <f ca="1">AVERAGE(E348:OFFSET(E348,-R$5+1,0))</f>
        <v>6869.4733333333324</v>
      </c>
      <c r="S348" s="15">
        <f t="shared" ca="1" si="67"/>
        <v>4.9009094341065901E-2</v>
      </c>
      <c r="T348" s="14">
        <f t="shared" ca="1" si="68"/>
        <v>0</v>
      </c>
      <c r="U348" s="20">
        <f t="shared" si="72"/>
        <v>25.890000000000327</v>
      </c>
      <c r="V348" s="20">
        <f t="shared" si="73"/>
        <v>0</v>
      </c>
      <c r="W348" s="20">
        <f ca="1">AVERAGE(U348:OFFSET(U348,-$W$5+1,0))</f>
        <v>8.7500000000001812</v>
      </c>
      <c r="X348" s="20">
        <f ca="1">AVERAGE(V348:OFFSET(V348,-$W$5+1,0))</f>
        <v>9.5840000000001968</v>
      </c>
      <c r="Y348" s="20">
        <f t="shared" ca="1" si="60"/>
        <v>47.725537253190801</v>
      </c>
      <c r="Z348" s="20">
        <f t="shared" ca="1" si="69"/>
        <v>0</v>
      </c>
    </row>
    <row r="349" spans="1:26">
      <c r="A349" s="5">
        <v>38870</v>
      </c>
      <c r="B349" s="4">
        <v>6951.42</v>
      </c>
      <c r="C349" s="4">
        <v>6967.09</v>
      </c>
      <c r="D349" s="4">
        <v>6885.39</v>
      </c>
      <c r="E349" s="4">
        <v>6959.64</v>
      </c>
      <c r="F349" s="4">
        <v>2893400</v>
      </c>
      <c r="G349" s="35">
        <f t="shared" si="71"/>
        <v>78.579999999999927</v>
      </c>
      <c r="H349" s="35">
        <f t="shared" si="70"/>
        <v>8.2200000000002547</v>
      </c>
      <c r="I349" s="35">
        <f t="shared" ca="1" si="61"/>
        <v>-1</v>
      </c>
      <c r="J349" s="35">
        <f t="shared" ca="1" si="62"/>
        <v>2</v>
      </c>
      <c r="K349" s="35">
        <f t="shared" ca="1" si="63"/>
        <v>173.60000000000036</v>
      </c>
      <c r="L349" s="35">
        <f t="shared" ca="1" si="64"/>
        <v>-1494.1199999999953</v>
      </c>
      <c r="M349" s="34">
        <f ca="1">AVERAGE(E349:OFFSET(E349,-M$5+1,0))</f>
        <v>6931.9775</v>
      </c>
      <c r="N349" s="34">
        <f ca="1">AVERAGE(E349:OFFSET(E349,-N$5+1,0))</f>
        <v>7100.7245454545446</v>
      </c>
      <c r="O349" s="34">
        <f t="shared" ca="1" si="65"/>
        <v>0</v>
      </c>
      <c r="P349" s="12">
        <f ca="1">100*(MAX(C349:OFFSET(C349,-$P$5+1,0))-E349)/(MAX(C349:OFFSET(C349,-$P$5+1,0))-MIN(D349:OFFSET(D349,-$P$5+1,0)))</f>
        <v>47.549095888705473</v>
      </c>
      <c r="Q349" s="37">
        <f t="shared" ca="1" si="66"/>
        <v>1</v>
      </c>
      <c r="R349" s="15">
        <f ca="1">AVERAGE(E349:OFFSET(E349,-R$5+1,0))</f>
        <v>6883.2449999999999</v>
      </c>
      <c r="S349" s="15">
        <f t="shared" ca="1" si="67"/>
        <v>1.1098689644201309</v>
      </c>
      <c r="T349" s="14">
        <f t="shared" ca="1" si="68"/>
        <v>0</v>
      </c>
      <c r="U349" s="20">
        <f t="shared" si="72"/>
        <v>86.800000000000182</v>
      </c>
      <c r="V349" s="20">
        <f t="shared" si="73"/>
        <v>0</v>
      </c>
      <c r="W349" s="20">
        <f ca="1">AVERAGE(U349:OFFSET(U349,-$W$5+1,0))</f>
        <v>26.11000000000022</v>
      </c>
      <c r="X349" s="20">
        <f ca="1">AVERAGE(V349:OFFSET(V349,-$W$5+1,0))</f>
        <v>6.5120000000000804</v>
      </c>
      <c r="Y349" s="20">
        <f t="shared" ca="1" si="60"/>
        <v>80.038011158114102</v>
      </c>
      <c r="Z349" s="20">
        <f t="shared" ca="1" si="69"/>
        <v>-1</v>
      </c>
    </row>
    <row r="350" spans="1:26">
      <c r="A350" s="5">
        <v>38873</v>
      </c>
      <c r="B350" s="4">
        <v>6956.77</v>
      </c>
      <c r="C350" s="4">
        <v>6967.38</v>
      </c>
      <c r="D350" s="4">
        <v>6700.47</v>
      </c>
      <c r="E350" s="4">
        <v>6715.27</v>
      </c>
      <c r="F350" s="4">
        <v>3368200</v>
      </c>
      <c r="G350" s="35">
        <f t="shared" si="71"/>
        <v>-2.8699999999998909</v>
      </c>
      <c r="H350" s="35">
        <f t="shared" si="70"/>
        <v>-241.5</v>
      </c>
      <c r="I350" s="35">
        <f t="shared" ca="1" si="61"/>
        <v>0</v>
      </c>
      <c r="J350" s="35">
        <f t="shared" ca="1" si="62"/>
        <v>-1</v>
      </c>
      <c r="K350" s="35">
        <f t="shared" ca="1" si="63"/>
        <v>235.76000000000022</v>
      </c>
      <c r="L350" s="35">
        <f t="shared" ca="1" si="64"/>
        <v>-1258.3599999999951</v>
      </c>
      <c r="M350" s="34">
        <f ca="1">AVERAGE(E350:OFFSET(E350,-M$5+1,0))</f>
        <v>6898.5141666666668</v>
      </c>
      <c r="N350" s="34">
        <f ca="1">AVERAGE(E350:OFFSET(E350,-N$5+1,0))</f>
        <v>7076.7654545454534</v>
      </c>
      <c r="O350" s="34">
        <f t="shared" ca="1" si="65"/>
        <v>0</v>
      </c>
      <c r="P350" s="12">
        <f ca="1">100*(MAX(C350:OFFSET(C350,-$P$5+1,0))-E350)/(MAX(C350:OFFSET(C350,-$P$5+1,0))-MIN(D350:OFFSET(D350,-$P$5+1,0)))</f>
        <v>96.407330986770191</v>
      </c>
      <c r="Q350" s="37">
        <f t="shared" ca="1" si="66"/>
        <v>0</v>
      </c>
      <c r="R350" s="15">
        <f ca="1">AVERAGE(E350:OFFSET(E350,-R$5+1,0))</f>
        <v>6858.8483333333324</v>
      </c>
      <c r="S350" s="15">
        <f t="shared" ca="1" si="67"/>
        <v>-2.0933300512792408</v>
      </c>
      <c r="T350" s="14">
        <f t="shared" ca="1" si="68"/>
        <v>0</v>
      </c>
      <c r="U350" s="20">
        <f t="shared" si="72"/>
        <v>0</v>
      </c>
      <c r="V350" s="20">
        <f t="shared" si="73"/>
        <v>244.36999999999989</v>
      </c>
      <c r="W350" s="20">
        <f ca="1">AVERAGE(U350:OFFSET(U350,-$W$5+1,0))</f>
        <v>22.538000000000103</v>
      </c>
      <c r="X350" s="20">
        <f ca="1">AVERAGE(V350:OFFSET(V350,-$W$5+1,0))</f>
        <v>55.38600000000006</v>
      </c>
      <c r="Y350" s="20">
        <f t="shared" ca="1" si="60"/>
        <v>28.923053231353705</v>
      </c>
      <c r="Z350" s="20">
        <f t="shared" ca="1" si="69"/>
        <v>0</v>
      </c>
    </row>
    <row r="351" spans="1:26">
      <c r="A351" s="5">
        <v>38874</v>
      </c>
      <c r="B351" s="4">
        <v>6684.58</v>
      </c>
      <c r="C351" s="4">
        <v>6738.78</v>
      </c>
      <c r="D351" s="4">
        <v>6621.17</v>
      </c>
      <c r="E351" s="4">
        <v>6730.27</v>
      </c>
      <c r="F351" s="4">
        <v>3033000</v>
      </c>
      <c r="G351" s="35">
        <f t="shared" si="71"/>
        <v>-30.690000000000509</v>
      </c>
      <c r="H351" s="35">
        <f t="shared" si="70"/>
        <v>45.690000000000509</v>
      </c>
      <c r="I351" s="35">
        <f t="shared" ca="1" si="61"/>
        <v>0</v>
      </c>
      <c r="J351" s="35">
        <f t="shared" ca="1" si="62"/>
        <v>-1</v>
      </c>
      <c r="K351" s="35">
        <f t="shared" ca="1" si="63"/>
        <v>-15</v>
      </c>
      <c r="L351" s="35">
        <f t="shared" ca="1" si="64"/>
        <v>-1273.3599999999951</v>
      </c>
      <c r="M351" s="34">
        <f ca="1">AVERAGE(E351:OFFSET(E351,-M$5+1,0))</f>
        <v>6873.2008333333333</v>
      </c>
      <c r="N351" s="34">
        <f ca="1">AVERAGE(E351:OFFSET(E351,-N$5+1,0))</f>
        <v>7048.8213636363616</v>
      </c>
      <c r="O351" s="34">
        <f t="shared" ca="1" si="65"/>
        <v>0</v>
      </c>
      <c r="P351" s="12">
        <f ca="1">100*(MAX(C351:OFFSET(C351,-$P$5+1,0))-E351)/(MAX(C351:OFFSET(C351,-$P$5+1,0))-MIN(D351:OFFSET(D351,-$P$5+1,0)))</f>
        <v>69.281450613807749</v>
      </c>
      <c r="Q351" s="37">
        <f t="shared" ca="1" si="66"/>
        <v>1</v>
      </c>
      <c r="R351" s="15">
        <f ca="1">AVERAGE(E351:OFFSET(E351,-R$5+1,0))</f>
        <v>6833.9750000000013</v>
      </c>
      <c r="S351" s="15">
        <f t="shared" ca="1" si="67"/>
        <v>-1.517491650174325</v>
      </c>
      <c r="T351" s="14">
        <f t="shared" ca="1" si="68"/>
        <v>0</v>
      </c>
      <c r="U351" s="20">
        <f t="shared" si="72"/>
        <v>15</v>
      </c>
      <c r="V351" s="20">
        <f t="shared" si="73"/>
        <v>0</v>
      </c>
      <c r="W351" s="20">
        <f ca="1">AVERAGE(U351:OFFSET(U351,-$W$5+1,0))</f>
        <v>25.538000000000103</v>
      </c>
      <c r="X351" s="20">
        <f ca="1">AVERAGE(V351:OFFSET(V351,-$W$5+1,0))</f>
        <v>55.260000000000034</v>
      </c>
      <c r="Y351" s="20">
        <f t="shared" ca="1" si="60"/>
        <v>31.607218000445627</v>
      </c>
      <c r="Z351" s="20">
        <f t="shared" ca="1" si="69"/>
        <v>0</v>
      </c>
    </row>
    <row r="352" spans="1:26">
      <c r="A352" s="5">
        <v>38875</v>
      </c>
      <c r="B352" s="4">
        <v>6691.5</v>
      </c>
      <c r="C352" s="4">
        <v>6699.54</v>
      </c>
      <c r="D352" s="4">
        <v>6612.74</v>
      </c>
      <c r="E352" s="4">
        <v>6612.74</v>
      </c>
      <c r="F352" s="4">
        <v>2512200</v>
      </c>
      <c r="G352" s="35">
        <f t="shared" si="71"/>
        <v>-38.770000000000437</v>
      </c>
      <c r="H352" s="35">
        <f t="shared" si="70"/>
        <v>-78.760000000000218</v>
      </c>
      <c r="I352" s="35">
        <f t="shared" ca="1" si="61"/>
        <v>0</v>
      </c>
      <c r="J352" s="35">
        <f t="shared" ca="1" si="62"/>
        <v>-1</v>
      </c>
      <c r="K352" s="35">
        <f t="shared" ca="1" si="63"/>
        <v>117.53000000000065</v>
      </c>
      <c r="L352" s="35">
        <f t="shared" ca="1" si="64"/>
        <v>-1155.8299999999945</v>
      </c>
      <c r="M352" s="34">
        <f ca="1">AVERAGE(E352:OFFSET(E352,-M$5+1,0))</f>
        <v>6834.7500000000009</v>
      </c>
      <c r="N352" s="34">
        <f ca="1">AVERAGE(E352:OFFSET(E352,-N$5+1,0))</f>
        <v>7014.3804545454514</v>
      </c>
      <c r="O352" s="34">
        <f t="shared" ca="1" si="65"/>
        <v>0</v>
      </c>
      <c r="P352" s="12">
        <f ca="1">100*(MAX(C352:OFFSET(C352,-$P$5+1,0))-E352)/(MAX(C352:OFFSET(C352,-$P$5+1,0))-MIN(D352:OFFSET(D352,-$P$5+1,0)))</f>
        <v>100</v>
      </c>
      <c r="Q352" s="37">
        <f t="shared" ca="1" si="66"/>
        <v>0</v>
      </c>
      <c r="R352" s="15">
        <f ca="1">AVERAGE(E352:OFFSET(E352,-R$5+1,0))</f>
        <v>6789.6183333333329</v>
      </c>
      <c r="S352" s="15">
        <f t="shared" ca="1" si="67"/>
        <v>-2.6051292524788425</v>
      </c>
      <c r="T352" s="14">
        <f t="shared" ca="1" si="68"/>
        <v>0</v>
      </c>
      <c r="U352" s="20">
        <f t="shared" si="72"/>
        <v>0</v>
      </c>
      <c r="V352" s="20">
        <f t="shared" si="73"/>
        <v>117.53000000000065</v>
      </c>
      <c r="W352" s="20">
        <f ca="1">AVERAGE(U352:OFFSET(U352,-$W$5+1,0))</f>
        <v>25.538000000000103</v>
      </c>
      <c r="X352" s="20">
        <f ca="1">AVERAGE(V352:OFFSET(V352,-$W$5+1,0))</f>
        <v>72.380000000000109</v>
      </c>
      <c r="Y352" s="20">
        <f t="shared" ca="1" si="60"/>
        <v>26.081006556506509</v>
      </c>
      <c r="Z352" s="20">
        <f t="shared" ca="1" si="69"/>
        <v>0</v>
      </c>
    </row>
    <row r="353" spans="1:26">
      <c r="A353" s="5">
        <v>38876</v>
      </c>
      <c r="B353" s="4">
        <v>6562.1</v>
      </c>
      <c r="C353" s="4">
        <v>6564.1</v>
      </c>
      <c r="D353" s="4">
        <v>6331.81</v>
      </c>
      <c r="E353" s="4">
        <v>6331.81</v>
      </c>
      <c r="F353" s="4">
        <v>3904600</v>
      </c>
      <c r="G353" s="35">
        <f t="shared" si="71"/>
        <v>-50.639999999999418</v>
      </c>
      <c r="H353" s="35">
        <f t="shared" si="70"/>
        <v>-230.28999999999996</v>
      </c>
      <c r="I353" s="35">
        <f t="shared" ca="1" si="61"/>
        <v>1</v>
      </c>
      <c r="J353" s="35">
        <f t="shared" ca="1" si="62"/>
        <v>-1</v>
      </c>
      <c r="K353" s="35">
        <f t="shared" ca="1" si="63"/>
        <v>280.92999999999938</v>
      </c>
      <c r="L353" s="35">
        <f t="shared" ca="1" si="64"/>
        <v>-874.89999999999509</v>
      </c>
      <c r="M353" s="34">
        <f ca="1">AVERAGE(E353:OFFSET(E353,-M$5+1,0))</f>
        <v>6784.2125000000005</v>
      </c>
      <c r="N353" s="34">
        <f ca="1">AVERAGE(E353:OFFSET(E353,-N$5+1,0))</f>
        <v>6962.4604545454522</v>
      </c>
      <c r="O353" s="34">
        <f t="shared" ca="1" si="65"/>
        <v>0</v>
      </c>
      <c r="P353" s="12">
        <f ca="1">100*(MAX(C353:OFFSET(C353,-$P$5+1,0))-E353)/(MAX(C353:OFFSET(C353,-$P$5+1,0))-MIN(D353:OFFSET(D353,-$P$5+1,0)))</f>
        <v>100</v>
      </c>
      <c r="Q353" s="37">
        <f t="shared" ca="1" si="66"/>
        <v>1</v>
      </c>
      <c r="R353" s="15">
        <f ca="1">AVERAGE(E353:OFFSET(E353,-R$5+1,0))</f>
        <v>6703.7616666666663</v>
      </c>
      <c r="S353" s="15">
        <f t="shared" ca="1" si="67"/>
        <v>-5.548402302488368</v>
      </c>
      <c r="T353" s="14">
        <f t="shared" ca="1" si="68"/>
        <v>0</v>
      </c>
      <c r="U353" s="20">
        <f t="shared" si="72"/>
        <v>0</v>
      </c>
      <c r="V353" s="20">
        <f t="shared" si="73"/>
        <v>280.92999999999938</v>
      </c>
      <c r="W353" s="20">
        <f ca="1">AVERAGE(U353:OFFSET(U353,-$W$5+1,0))</f>
        <v>20.360000000000035</v>
      </c>
      <c r="X353" s="20">
        <f ca="1">AVERAGE(V353:OFFSET(V353,-$W$5+1,0))</f>
        <v>128.56599999999997</v>
      </c>
      <c r="Y353" s="20">
        <f t="shared" ca="1" si="60"/>
        <v>13.67121926325828</v>
      </c>
      <c r="Z353" s="20">
        <f t="shared" ca="1" si="69"/>
        <v>1</v>
      </c>
    </row>
    <row r="354" spans="1:26">
      <c r="A354" s="5">
        <v>38877</v>
      </c>
      <c r="B354" s="4">
        <v>6389.98</v>
      </c>
      <c r="C354" s="4">
        <v>6451.17</v>
      </c>
      <c r="D354" s="4">
        <v>6268.92</v>
      </c>
      <c r="E354" s="4">
        <v>6444.63</v>
      </c>
      <c r="F354" s="4">
        <v>3532400</v>
      </c>
      <c r="G354" s="35">
        <f t="shared" si="71"/>
        <v>58.169999999999163</v>
      </c>
      <c r="H354" s="35">
        <f t="shared" si="70"/>
        <v>54.650000000000546</v>
      </c>
      <c r="I354" s="35">
        <f t="shared" ca="1" si="61"/>
        <v>1</v>
      </c>
      <c r="J354" s="35">
        <f t="shared" ca="1" si="62"/>
        <v>1</v>
      </c>
      <c r="K354" s="35">
        <f t="shared" ca="1" si="63"/>
        <v>-3.5199999999986176</v>
      </c>
      <c r="L354" s="35">
        <f t="shared" ca="1" si="64"/>
        <v>-878.41999999999371</v>
      </c>
      <c r="M354" s="34">
        <f ca="1">AVERAGE(E354:OFFSET(E354,-M$5+1,0))</f>
        <v>6750.9333333333343</v>
      </c>
      <c r="N354" s="34">
        <f ca="1">AVERAGE(E354:OFFSET(E354,-N$5+1,0))</f>
        <v>6919.5372727272716</v>
      </c>
      <c r="O354" s="34">
        <f t="shared" ca="1" si="65"/>
        <v>0</v>
      </c>
      <c r="P354" s="12">
        <f ca="1">100*(MAX(C354:OFFSET(C354,-$P$5+1,0))-E354)/(MAX(C354:OFFSET(C354,-$P$5+1,0))-MIN(D354:OFFSET(D354,-$P$5+1,0)))</f>
        <v>75.161504643700255</v>
      </c>
      <c r="Q354" s="37">
        <f t="shared" ca="1" si="66"/>
        <v>1</v>
      </c>
      <c r="R354" s="15">
        <f ca="1">AVERAGE(E354:OFFSET(E354,-R$5+1,0))</f>
        <v>6632.3933333333325</v>
      </c>
      <c r="S354" s="15">
        <f t="shared" ca="1" si="67"/>
        <v>-2.8310041925539062</v>
      </c>
      <c r="T354" s="14">
        <f t="shared" ca="1" si="68"/>
        <v>1</v>
      </c>
      <c r="U354" s="20">
        <f t="shared" si="72"/>
        <v>112.81999999999971</v>
      </c>
      <c r="V354" s="20">
        <f t="shared" si="73"/>
        <v>0</v>
      </c>
      <c r="W354" s="20">
        <f ca="1">AVERAGE(U354:OFFSET(U354,-$W$5+1,0))</f>
        <v>25.563999999999943</v>
      </c>
      <c r="X354" s="20">
        <f ca="1">AVERAGE(V354:OFFSET(V354,-$W$5+1,0))</f>
        <v>128.56599999999997</v>
      </c>
      <c r="Y354" s="20">
        <f t="shared" ca="1" si="60"/>
        <v>16.585998832154644</v>
      </c>
      <c r="Z354" s="20">
        <f t="shared" ca="1" si="69"/>
        <v>1</v>
      </c>
    </row>
    <row r="355" spans="1:26">
      <c r="A355" s="5">
        <v>38880</v>
      </c>
      <c r="B355" s="4">
        <v>6384.32</v>
      </c>
      <c r="C355" s="4">
        <v>6443.21</v>
      </c>
      <c r="D355" s="4">
        <v>6339.24</v>
      </c>
      <c r="E355" s="4">
        <v>6442.9</v>
      </c>
      <c r="F355" s="4">
        <v>2227200</v>
      </c>
      <c r="G355" s="35">
        <f t="shared" si="71"/>
        <v>-60.3100000000004</v>
      </c>
      <c r="H355" s="35">
        <f t="shared" si="70"/>
        <v>58.579999999999927</v>
      </c>
      <c r="I355" s="35">
        <f t="shared" ca="1" si="61"/>
        <v>1</v>
      </c>
      <c r="J355" s="35">
        <f t="shared" ca="1" si="62"/>
        <v>2</v>
      </c>
      <c r="K355" s="35">
        <f t="shared" ca="1" si="63"/>
        <v>56.849999999999454</v>
      </c>
      <c r="L355" s="35">
        <f t="shared" ca="1" si="64"/>
        <v>-821.56999999999425</v>
      </c>
      <c r="M355" s="34">
        <f ca="1">AVERAGE(E355:OFFSET(E355,-M$5+1,0))</f>
        <v>6714.7575000000006</v>
      </c>
      <c r="N355" s="34">
        <f ca="1">AVERAGE(E355:OFFSET(E355,-N$5+1,0))</f>
        <v>6879.454999999999</v>
      </c>
      <c r="O355" s="34">
        <f t="shared" ca="1" si="65"/>
        <v>0</v>
      </c>
      <c r="P355" s="12">
        <f ca="1">100*(MAX(C355:OFFSET(C355,-$P$5+1,0))-E355)/(MAX(C355:OFFSET(C355,-$P$5+1,0))-MIN(D355:OFFSET(D355,-$P$5+1,0)))</f>
        <v>75.090914297168112</v>
      </c>
      <c r="Q355" s="37">
        <f t="shared" ca="1" si="66"/>
        <v>1</v>
      </c>
      <c r="R355" s="15">
        <f ca="1">AVERAGE(E355:OFFSET(E355,-R$5+1,0))</f>
        <v>6546.27</v>
      </c>
      <c r="S355" s="15">
        <f t="shared" ca="1" si="67"/>
        <v>-1.5790671634381226</v>
      </c>
      <c r="T355" s="14">
        <f t="shared" ca="1" si="68"/>
        <v>0</v>
      </c>
      <c r="U355" s="20">
        <f t="shared" si="72"/>
        <v>0</v>
      </c>
      <c r="V355" s="20">
        <f t="shared" si="73"/>
        <v>1.7300000000004729</v>
      </c>
      <c r="W355" s="20">
        <f ca="1">AVERAGE(U355:OFFSET(U355,-$W$5+1,0))</f>
        <v>25.563999999999943</v>
      </c>
      <c r="X355" s="20">
        <f ca="1">AVERAGE(V355:OFFSET(V355,-$W$5+1,0))</f>
        <v>80.038000000000096</v>
      </c>
      <c r="Y355" s="20">
        <f t="shared" ca="1" si="60"/>
        <v>24.207874850855035</v>
      </c>
      <c r="Z355" s="20">
        <f t="shared" ca="1" si="69"/>
        <v>1</v>
      </c>
    </row>
    <row r="356" spans="1:26">
      <c r="A356" s="5">
        <v>38881</v>
      </c>
      <c r="B356" s="4">
        <v>6349.09</v>
      </c>
      <c r="C356" s="4">
        <v>6401.55</v>
      </c>
      <c r="D356" s="4">
        <v>6328.38</v>
      </c>
      <c r="E356" s="4">
        <v>6337.21</v>
      </c>
      <c r="F356" s="4">
        <v>2461200</v>
      </c>
      <c r="G356" s="35">
        <f t="shared" si="71"/>
        <v>-93.809999999999491</v>
      </c>
      <c r="H356" s="35">
        <f t="shared" si="70"/>
        <v>-11.880000000000109</v>
      </c>
      <c r="I356" s="35">
        <f t="shared" ca="1" si="61"/>
        <v>1</v>
      </c>
      <c r="J356" s="35">
        <f t="shared" ca="1" si="62"/>
        <v>2</v>
      </c>
      <c r="K356" s="35">
        <f t="shared" ca="1" si="63"/>
        <v>-211.3799999999992</v>
      </c>
      <c r="L356" s="35">
        <f t="shared" ca="1" si="64"/>
        <v>-1032.9499999999935</v>
      </c>
      <c r="M356" s="34">
        <f ca="1">AVERAGE(E356:OFFSET(E356,-M$5+1,0))</f>
        <v>6671.0541666666659</v>
      </c>
      <c r="N356" s="34">
        <f ca="1">AVERAGE(E356:OFFSET(E356,-N$5+1,0))</f>
        <v>6832.8986363636368</v>
      </c>
      <c r="O356" s="34">
        <f t="shared" ca="1" si="65"/>
        <v>0</v>
      </c>
      <c r="P356" s="12">
        <f ca="1">100*(MAX(C356:OFFSET(C356,-$P$5+1,0))-E356)/(MAX(C356:OFFSET(C356,-$P$5+1,0))-MIN(D356:OFFSET(D356,-$P$5+1,0)))</f>
        <v>90.222775821092128</v>
      </c>
      <c r="Q356" s="37">
        <f t="shared" ca="1" si="66"/>
        <v>1</v>
      </c>
      <c r="R356" s="15">
        <f ca="1">AVERAGE(E356:OFFSET(E356,-R$5+1,0))</f>
        <v>6483.2599999999993</v>
      </c>
      <c r="S356" s="15">
        <f t="shared" ca="1" si="67"/>
        <v>-2.252724709482564</v>
      </c>
      <c r="T356" s="14">
        <f t="shared" ca="1" si="68"/>
        <v>0</v>
      </c>
      <c r="U356" s="20">
        <f t="shared" si="72"/>
        <v>0</v>
      </c>
      <c r="V356" s="20">
        <f t="shared" si="73"/>
        <v>105.6899999999996</v>
      </c>
      <c r="W356" s="20">
        <f ca="1">AVERAGE(U356:OFFSET(U356,-$W$5+1,0))</f>
        <v>22.563999999999943</v>
      </c>
      <c r="X356" s="20">
        <f ca="1">AVERAGE(V356:OFFSET(V356,-$W$5+1,0))</f>
        <v>101.17600000000002</v>
      </c>
      <c r="Y356" s="20">
        <f t="shared" ca="1" si="60"/>
        <v>18.235008889607201</v>
      </c>
      <c r="Z356" s="20">
        <f t="shared" ca="1" si="69"/>
        <v>1</v>
      </c>
    </row>
    <row r="357" spans="1:26">
      <c r="A357" s="5">
        <v>38882</v>
      </c>
      <c r="B357" s="4">
        <v>6343.66</v>
      </c>
      <c r="C357" s="4">
        <v>6494.92</v>
      </c>
      <c r="D357" s="4">
        <v>6340.28</v>
      </c>
      <c r="E357" s="4">
        <v>6469.01</v>
      </c>
      <c r="F357" s="4">
        <v>3233600</v>
      </c>
      <c r="G357" s="35">
        <f t="shared" si="71"/>
        <v>6.4499999999998181</v>
      </c>
      <c r="H357" s="35">
        <f t="shared" si="70"/>
        <v>125.35000000000036</v>
      </c>
      <c r="I357" s="35">
        <f t="shared" ca="1" si="61"/>
        <v>1</v>
      </c>
      <c r="J357" s="35">
        <f t="shared" ca="1" si="62"/>
        <v>2</v>
      </c>
      <c r="K357" s="35">
        <f t="shared" ca="1" si="63"/>
        <v>263.60000000000036</v>
      </c>
      <c r="L357" s="35">
        <f t="shared" ca="1" si="64"/>
        <v>-769.34999999999309</v>
      </c>
      <c r="M357" s="34">
        <f ca="1">AVERAGE(E357:OFFSET(E357,-M$5+1,0))</f>
        <v>6636.8458333333328</v>
      </c>
      <c r="N357" s="34">
        <f ca="1">AVERAGE(E357:OFFSET(E357,-N$5+1,0))</f>
        <v>6796.0827272727274</v>
      </c>
      <c r="O357" s="34">
        <f t="shared" ca="1" si="65"/>
        <v>0</v>
      </c>
      <c r="P357" s="12">
        <f ca="1">100*(MAX(C357:OFFSET(C357,-$P$5+1,0))-E357)/(MAX(C357:OFFSET(C357,-$P$5+1,0))-MIN(D357:OFFSET(D357,-$P$5+1,0)))</f>
        <v>71.352690204163423</v>
      </c>
      <c r="Q357" s="37">
        <f t="shared" ca="1" si="66"/>
        <v>1</v>
      </c>
      <c r="R357" s="15">
        <f ca="1">AVERAGE(E357:OFFSET(E357,-R$5+1,0))</f>
        <v>6439.7166666666672</v>
      </c>
      <c r="S357" s="15">
        <f t="shared" ca="1" si="67"/>
        <v>0.45488543750630434</v>
      </c>
      <c r="T357" s="14">
        <f t="shared" ca="1" si="68"/>
        <v>0</v>
      </c>
      <c r="U357" s="20">
        <f t="shared" si="72"/>
        <v>131.80000000000018</v>
      </c>
      <c r="V357" s="20">
        <f t="shared" si="73"/>
        <v>0</v>
      </c>
      <c r="W357" s="20">
        <f ca="1">AVERAGE(U357:OFFSET(U357,-$W$5+1,0))</f>
        <v>48.923999999999978</v>
      </c>
      <c r="X357" s="20">
        <f ca="1">AVERAGE(V357:OFFSET(V357,-$W$5+1,0))</f>
        <v>77.669999999999888</v>
      </c>
      <c r="Y357" s="20">
        <f t="shared" ca="1" si="60"/>
        <v>38.64638134508747</v>
      </c>
      <c r="Z357" s="20">
        <f t="shared" ca="1" si="69"/>
        <v>1</v>
      </c>
    </row>
    <row r="358" spans="1:26">
      <c r="A358" s="5">
        <v>38883</v>
      </c>
      <c r="B358" s="4">
        <v>6531.81</v>
      </c>
      <c r="C358" s="4">
        <v>6535.13</v>
      </c>
      <c r="D358" s="4">
        <v>6418.77</v>
      </c>
      <c r="E358" s="4">
        <v>6426.39</v>
      </c>
      <c r="F358" s="4">
        <v>3046800</v>
      </c>
      <c r="G358" s="35">
        <f t="shared" si="71"/>
        <v>62.800000000000182</v>
      </c>
      <c r="H358" s="35">
        <f t="shared" si="70"/>
        <v>-105.42000000000007</v>
      </c>
      <c r="I358" s="35">
        <f t="shared" ca="1" si="61"/>
        <v>0</v>
      </c>
      <c r="J358" s="35">
        <f t="shared" ca="1" si="62"/>
        <v>2</v>
      </c>
      <c r="K358" s="35">
        <f t="shared" ca="1" si="63"/>
        <v>-85.239999999999782</v>
      </c>
      <c r="L358" s="35">
        <f t="shared" ca="1" si="64"/>
        <v>-854.58999999999287</v>
      </c>
      <c r="M358" s="34">
        <f ca="1">AVERAGE(E358:OFFSET(E358,-M$5+1,0))</f>
        <v>6599.1383333333324</v>
      </c>
      <c r="N358" s="34">
        <f ca="1">AVERAGE(E358:OFFSET(E358,-N$5+1,0))</f>
        <v>6761.9936363636371</v>
      </c>
      <c r="O358" s="34">
        <f t="shared" ca="1" si="65"/>
        <v>0</v>
      </c>
      <c r="P358" s="12">
        <f ca="1">100*(MAX(C358:OFFSET(C358,-$P$5+1,0))-E358)/(MAX(C358:OFFSET(C358,-$P$5+1,0))-MIN(D358:OFFSET(D358,-$P$5+1,0)))</f>
        <v>77.454686023537462</v>
      </c>
      <c r="Q358" s="37">
        <f t="shared" ca="1" si="66"/>
        <v>1</v>
      </c>
      <c r="R358" s="15">
        <f ca="1">AVERAGE(E358:OFFSET(E358,-R$5+1,0))</f>
        <v>6408.6583333333328</v>
      </c>
      <c r="S358" s="15">
        <f t="shared" ca="1" si="67"/>
        <v>0.27668297706619532</v>
      </c>
      <c r="T358" s="14">
        <f t="shared" ca="1" si="68"/>
        <v>0</v>
      </c>
      <c r="U358" s="20">
        <f t="shared" si="72"/>
        <v>0</v>
      </c>
      <c r="V358" s="20">
        <f t="shared" si="73"/>
        <v>42.619999999999891</v>
      </c>
      <c r="W358" s="20">
        <f ca="1">AVERAGE(U358:OFFSET(U358,-$W$5+1,0))</f>
        <v>48.923999999999978</v>
      </c>
      <c r="X358" s="20">
        <f ca="1">AVERAGE(V358:OFFSET(V358,-$W$5+1,0))</f>
        <v>30.007999999999992</v>
      </c>
      <c r="Y358" s="20">
        <f t="shared" ca="1" si="60"/>
        <v>61.982465920032425</v>
      </c>
      <c r="Z358" s="20">
        <f t="shared" ca="1" si="69"/>
        <v>0</v>
      </c>
    </row>
    <row r="359" spans="1:26">
      <c r="A359" s="5">
        <v>38884</v>
      </c>
      <c r="B359" s="4">
        <v>6589.7</v>
      </c>
      <c r="C359" s="4">
        <v>6629.33</v>
      </c>
      <c r="D359" s="4">
        <v>6550.13</v>
      </c>
      <c r="E359" s="4">
        <v>6575.77</v>
      </c>
      <c r="F359" s="4">
        <v>3917800</v>
      </c>
      <c r="G359" s="35">
        <f t="shared" si="71"/>
        <v>163.30999999999949</v>
      </c>
      <c r="H359" s="35">
        <f t="shared" si="70"/>
        <v>-13.929999999999382</v>
      </c>
      <c r="I359" s="35">
        <f t="shared" ca="1" si="61"/>
        <v>0</v>
      </c>
      <c r="J359" s="35">
        <f t="shared" ca="1" si="62"/>
        <v>2</v>
      </c>
      <c r="K359" s="35">
        <f t="shared" ca="1" si="63"/>
        <v>298.76000000000022</v>
      </c>
      <c r="L359" s="35">
        <f t="shared" ca="1" si="64"/>
        <v>-555.82999999999265</v>
      </c>
      <c r="M359" s="34">
        <f ca="1">AVERAGE(E359:OFFSET(E359,-M$5+1,0))</f>
        <v>6576.54</v>
      </c>
      <c r="N359" s="34">
        <f ca="1">AVERAGE(E359:OFFSET(E359,-N$5+1,0))</f>
        <v>6739.5331818181821</v>
      </c>
      <c r="O359" s="34">
        <f t="shared" ca="1" si="65"/>
        <v>0</v>
      </c>
      <c r="P359" s="12">
        <f ca="1">100*(MAX(C359:OFFSET(C359,-$P$5+1,0))-E359)/(MAX(C359:OFFSET(C359,-$P$5+1,0))-MIN(D359:OFFSET(D359,-$P$5+1,0)))</f>
        <v>56.06763451020813</v>
      </c>
      <c r="Q359" s="37">
        <f t="shared" ca="1" si="66"/>
        <v>1</v>
      </c>
      <c r="R359" s="15">
        <f ca="1">AVERAGE(E359:OFFSET(E359,-R$5+1,0))</f>
        <v>6449.3183333333336</v>
      </c>
      <c r="S359" s="15">
        <f t="shared" ca="1" si="67"/>
        <v>1.9606981719773509</v>
      </c>
      <c r="T359" s="14">
        <f t="shared" ca="1" si="68"/>
        <v>0</v>
      </c>
      <c r="U359" s="20">
        <f t="shared" si="72"/>
        <v>149.38000000000011</v>
      </c>
      <c r="V359" s="20">
        <f t="shared" si="73"/>
        <v>0</v>
      </c>
      <c r="W359" s="20">
        <f ca="1">AVERAGE(U359:OFFSET(U359,-$W$5+1,0))</f>
        <v>56.236000000000061</v>
      </c>
      <c r="X359" s="20">
        <f ca="1">AVERAGE(V359:OFFSET(V359,-$W$5+1,0))</f>
        <v>30.007999999999992</v>
      </c>
      <c r="Y359" s="20">
        <f t="shared" ca="1" si="60"/>
        <v>65.205695468670314</v>
      </c>
      <c r="Z359" s="20">
        <f t="shared" ca="1" si="69"/>
        <v>0</v>
      </c>
    </row>
    <row r="360" spans="1:26">
      <c r="A360" s="5">
        <v>38887</v>
      </c>
      <c r="B360" s="4">
        <v>6576.55</v>
      </c>
      <c r="C360" s="4">
        <v>6603.98</v>
      </c>
      <c r="D360" s="4">
        <v>6541.33</v>
      </c>
      <c r="E360" s="4">
        <v>6583.04</v>
      </c>
      <c r="F360" s="4">
        <v>3014800</v>
      </c>
      <c r="G360" s="35">
        <f t="shared" si="71"/>
        <v>0.77999999999974534</v>
      </c>
      <c r="H360" s="35">
        <f t="shared" si="70"/>
        <v>6.4899999999997817</v>
      </c>
      <c r="I360" s="35">
        <f t="shared" ca="1" si="61"/>
        <v>0</v>
      </c>
      <c r="J360" s="35">
        <f t="shared" ca="1" si="62"/>
        <v>2</v>
      </c>
      <c r="K360" s="35">
        <f t="shared" ca="1" si="63"/>
        <v>14.539999999999054</v>
      </c>
      <c r="L360" s="35">
        <f t="shared" ca="1" si="64"/>
        <v>-541.2899999999936</v>
      </c>
      <c r="M360" s="34">
        <f ca="1">AVERAGE(E360:OFFSET(E360,-M$5+1,0))</f>
        <v>6552.3899999999994</v>
      </c>
      <c r="N360" s="34">
        <f ca="1">AVERAGE(E360:OFFSET(E360,-N$5+1,0))</f>
        <v>6715.27</v>
      </c>
      <c r="O360" s="34">
        <f t="shared" ca="1" si="65"/>
        <v>0</v>
      </c>
      <c r="P360" s="12">
        <f ca="1">100*(MAX(C360:OFFSET(C360,-$P$5+1,0))-E360)/(MAX(C360:OFFSET(C360,-$P$5+1,0))-MIN(D360:OFFSET(D360,-$P$5+1,0)))</f>
        <v>33.14604350231982</v>
      </c>
      <c r="Q360" s="37">
        <f t="shared" ca="1" si="66"/>
        <v>0</v>
      </c>
      <c r="R360" s="15">
        <f ca="1">AVERAGE(E360:OFFSET(E360,-R$5+1,0))</f>
        <v>6472.3866666666663</v>
      </c>
      <c r="S360" s="15">
        <f t="shared" ca="1" si="67"/>
        <v>1.7096217984504478</v>
      </c>
      <c r="T360" s="14">
        <f t="shared" ca="1" si="68"/>
        <v>0</v>
      </c>
      <c r="U360" s="20">
        <f t="shared" si="72"/>
        <v>7.2699999999995271</v>
      </c>
      <c r="V360" s="20">
        <f t="shared" si="73"/>
        <v>0</v>
      </c>
      <c r="W360" s="20">
        <f ca="1">AVERAGE(U360:OFFSET(U360,-$W$5+1,0))</f>
        <v>57.689999999999962</v>
      </c>
      <c r="X360" s="20">
        <f ca="1">AVERAGE(V360:OFFSET(V360,-$W$5+1,0))</f>
        <v>29.6619999999999</v>
      </c>
      <c r="Y360" s="20">
        <f t="shared" ca="1" si="60"/>
        <v>66.043135818298438</v>
      </c>
      <c r="Z360" s="20">
        <f t="shared" ca="1" si="69"/>
        <v>0</v>
      </c>
    </row>
    <row r="361" spans="1:26">
      <c r="A361" s="5">
        <v>38888</v>
      </c>
      <c r="B361" s="4">
        <v>6536.11</v>
      </c>
      <c r="C361" s="4">
        <v>6552.17</v>
      </c>
      <c r="D361" s="4">
        <v>6324.69</v>
      </c>
      <c r="E361" s="4">
        <v>6363.55</v>
      </c>
      <c r="F361" s="4">
        <v>3614000</v>
      </c>
      <c r="G361" s="35">
        <f t="shared" si="71"/>
        <v>-46.930000000000291</v>
      </c>
      <c r="H361" s="35">
        <f t="shared" si="70"/>
        <v>-172.55999999999949</v>
      </c>
      <c r="I361" s="35">
        <f t="shared" ca="1" si="61"/>
        <v>0</v>
      </c>
      <c r="J361" s="35">
        <f t="shared" ca="1" si="62"/>
        <v>2</v>
      </c>
      <c r="K361" s="35">
        <f t="shared" ca="1" si="63"/>
        <v>-438.97999999999956</v>
      </c>
      <c r="L361" s="35">
        <f t="shared" ca="1" si="64"/>
        <v>-980.26999999999316</v>
      </c>
      <c r="M361" s="34">
        <f ca="1">AVERAGE(E361:OFFSET(E361,-M$5+1,0))</f>
        <v>6502.7158333333327</v>
      </c>
      <c r="N361" s="34">
        <f ca="1">AVERAGE(E361:OFFSET(E361,-N$5+1,0))</f>
        <v>6684.7936363636363</v>
      </c>
      <c r="O361" s="34">
        <f t="shared" ca="1" si="65"/>
        <v>0</v>
      </c>
      <c r="P361" s="12">
        <f ca="1">100*(MAX(C361:OFFSET(C361,-$P$5+1,0))-E361)/(MAX(C361:OFFSET(C361,-$P$5+1,0))-MIN(D361:OFFSET(D361,-$P$5+1,0)))</f>
        <v>78.024708559751019</v>
      </c>
      <c r="Q361" s="37">
        <f t="shared" ca="1" si="66"/>
        <v>0</v>
      </c>
      <c r="R361" s="15">
        <f ca="1">AVERAGE(E361:OFFSET(E361,-R$5+1,0))</f>
        <v>6459.1616666666669</v>
      </c>
      <c r="S361" s="15">
        <f t="shared" ca="1" si="67"/>
        <v>-1.4802488558241693</v>
      </c>
      <c r="T361" s="14">
        <f t="shared" ca="1" si="68"/>
        <v>0</v>
      </c>
      <c r="U361" s="20">
        <f t="shared" si="72"/>
        <v>0</v>
      </c>
      <c r="V361" s="20">
        <f t="shared" si="73"/>
        <v>219.48999999999978</v>
      </c>
      <c r="W361" s="20">
        <f ca="1">AVERAGE(U361:OFFSET(U361,-$W$5+1,0))</f>
        <v>57.689999999999962</v>
      </c>
      <c r="X361" s="20">
        <f ca="1">AVERAGE(V361:OFFSET(V361,-$W$5+1,0))</f>
        <v>52.421999999999933</v>
      </c>
      <c r="Y361" s="20">
        <f t="shared" ca="1" si="60"/>
        <v>52.392109851787296</v>
      </c>
      <c r="Z361" s="20">
        <f t="shared" ca="1" si="69"/>
        <v>0</v>
      </c>
    </row>
    <row r="362" spans="1:26">
      <c r="A362" s="5">
        <v>38889</v>
      </c>
      <c r="B362" s="4">
        <v>6354.43</v>
      </c>
      <c r="C362" s="4">
        <v>6399.22</v>
      </c>
      <c r="D362" s="4">
        <v>6290.63</v>
      </c>
      <c r="E362" s="4">
        <v>6299.59</v>
      </c>
      <c r="F362" s="4">
        <v>2992200</v>
      </c>
      <c r="G362" s="35">
        <f t="shared" si="71"/>
        <v>-9.1199999999998909</v>
      </c>
      <c r="H362" s="35">
        <f t="shared" si="70"/>
        <v>-54.840000000000146</v>
      </c>
      <c r="I362" s="35">
        <f t="shared" ca="1" si="61"/>
        <v>0</v>
      </c>
      <c r="J362" s="35">
        <f t="shared" ca="1" si="62"/>
        <v>0</v>
      </c>
      <c r="K362" s="35">
        <f t="shared" ca="1" si="63"/>
        <v>-18.239999999999782</v>
      </c>
      <c r="L362" s="35">
        <f t="shared" ca="1" si="64"/>
        <v>-998.50999999999294</v>
      </c>
      <c r="M362" s="34">
        <f ca="1">AVERAGE(E362:OFFSET(E362,-M$5+1,0))</f>
        <v>6468.0758333333324</v>
      </c>
      <c r="N362" s="34">
        <f ca="1">AVERAGE(E362:OFFSET(E362,-N$5+1,0))</f>
        <v>6649.5863636363638</v>
      </c>
      <c r="O362" s="34">
        <f t="shared" ca="1" si="65"/>
        <v>0</v>
      </c>
      <c r="P362" s="12">
        <f ca="1">100*(MAX(C362:OFFSET(C362,-$P$5+1,0))-E362)/(MAX(C362:OFFSET(C362,-$P$5+1,0))-MIN(D362:OFFSET(D362,-$P$5+1,0)))</f>
        <v>91.490247218445631</v>
      </c>
      <c r="Q362" s="37">
        <f t="shared" ca="1" si="66"/>
        <v>1</v>
      </c>
      <c r="R362" s="15">
        <f ca="1">AVERAGE(E362:OFFSET(E362,-R$5+1,0))</f>
        <v>6452.8916666666673</v>
      </c>
      <c r="S362" s="15">
        <f t="shared" ca="1" si="67"/>
        <v>-2.3757049488149447</v>
      </c>
      <c r="T362" s="14">
        <f t="shared" ca="1" si="68"/>
        <v>0</v>
      </c>
      <c r="U362" s="20">
        <f t="shared" si="72"/>
        <v>0</v>
      </c>
      <c r="V362" s="20">
        <f t="shared" si="73"/>
        <v>63.960000000000036</v>
      </c>
      <c r="W362" s="20">
        <f ca="1">AVERAGE(U362:OFFSET(U362,-$W$5+1,0))</f>
        <v>31.329999999999927</v>
      </c>
      <c r="X362" s="20">
        <f ca="1">AVERAGE(V362:OFFSET(V362,-$W$5+1,0))</f>
        <v>65.213999999999942</v>
      </c>
      <c r="Y362" s="20">
        <f t="shared" ca="1" si="60"/>
        <v>32.451524693404011</v>
      </c>
      <c r="Z362" s="20">
        <f t="shared" ca="1" si="69"/>
        <v>0</v>
      </c>
    </row>
    <row r="363" spans="1:26">
      <c r="A363" s="5">
        <v>38890</v>
      </c>
      <c r="B363" s="4">
        <v>6427.71</v>
      </c>
      <c r="C363" s="4">
        <v>6487.91</v>
      </c>
      <c r="D363" s="4">
        <v>6397.13</v>
      </c>
      <c r="E363" s="4">
        <v>6485.15</v>
      </c>
      <c r="F363" s="4">
        <v>2961800</v>
      </c>
      <c r="G363" s="35">
        <f t="shared" si="71"/>
        <v>128.11999999999989</v>
      </c>
      <c r="H363" s="35">
        <f t="shared" si="70"/>
        <v>57.4399999999996</v>
      </c>
      <c r="I363" s="35">
        <f t="shared" ca="1" si="61"/>
        <v>0</v>
      </c>
      <c r="J363" s="35">
        <f t="shared" ca="1" si="62"/>
        <v>0</v>
      </c>
      <c r="K363" s="35">
        <f t="shared" ca="1" si="63"/>
        <v>0</v>
      </c>
      <c r="L363" s="35">
        <f t="shared" ca="1" si="64"/>
        <v>-998.50999999999294</v>
      </c>
      <c r="M363" s="34">
        <f ca="1">AVERAGE(E363:OFFSET(E363,-M$5+1,0))</f>
        <v>6447.649166666667</v>
      </c>
      <c r="N363" s="34">
        <f ca="1">AVERAGE(E363:OFFSET(E363,-N$5+1,0))</f>
        <v>6628.9904545454538</v>
      </c>
      <c r="O363" s="34">
        <f t="shared" ca="1" si="65"/>
        <v>0</v>
      </c>
      <c r="P363" s="12">
        <f ca="1">100*(MAX(C363:OFFSET(C363,-$P$5+1,0))-E363)/(MAX(C363:OFFSET(C363,-$P$5+1,0))-MIN(D363:OFFSET(D363,-$P$5+1,0)))</f>
        <v>40.004439388474331</v>
      </c>
      <c r="Q363" s="37">
        <f t="shared" ca="1" si="66"/>
        <v>1</v>
      </c>
      <c r="R363" s="15">
        <f ca="1">AVERAGE(E363:OFFSET(E363,-R$5+1,0))</f>
        <v>6455.581666666666</v>
      </c>
      <c r="S363" s="15">
        <f t="shared" ca="1" si="67"/>
        <v>0.45802740729018143</v>
      </c>
      <c r="T363" s="14">
        <f t="shared" ca="1" si="68"/>
        <v>0</v>
      </c>
      <c r="U363" s="20">
        <f t="shared" si="72"/>
        <v>185.55999999999949</v>
      </c>
      <c r="V363" s="20">
        <f t="shared" si="73"/>
        <v>0</v>
      </c>
      <c r="W363" s="20">
        <f ca="1">AVERAGE(U363:OFFSET(U363,-$W$5+1,0))</f>
        <v>68.441999999999823</v>
      </c>
      <c r="X363" s="20">
        <f ca="1">AVERAGE(V363:OFFSET(V363,-$W$5+1,0))</f>
        <v>56.689999999999962</v>
      </c>
      <c r="Y363" s="20">
        <f t="shared" ca="1" si="60"/>
        <v>54.695841191701518</v>
      </c>
      <c r="Z363" s="20">
        <f t="shared" ca="1" si="69"/>
        <v>0</v>
      </c>
    </row>
    <row r="364" spans="1:26">
      <c r="A364" s="5">
        <v>38891</v>
      </c>
      <c r="B364" s="4">
        <v>6432.46</v>
      </c>
      <c r="C364" s="4">
        <v>6462.91</v>
      </c>
      <c r="D364" s="4">
        <v>6362.23</v>
      </c>
      <c r="E364" s="4">
        <v>6452.31</v>
      </c>
      <c r="F364" s="4">
        <v>2878200</v>
      </c>
      <c r="G364" s="35">
        <f t="shared" si="71"/>
        <v>-52.6899999999996</v>
      </c>
      <c r="H364" s="35">
        <f t="shared" si="70"/>
        <v>19.850000000000364</v>
      </c>
      <c r="I364" s="35">
        <f t="shared" ca="1" si="61"/>
        <v>0</v>
      </c>
      <c r="J364" s="35">
        <f t="shared" ca="1" si="62"/>
        <v>0</v>
      </c>
      <c r="K364" s="35">
        <f t="shared" ca="1" si="63"/>
        <v>0</v>
      </c>
      <c r="L364" s="35">
        <f t="shared" ca="1" si="64"/>
        <v>-998.50999999999294</v>
      </c>
      <c r="M364" s="34">
        <f ca="1">AVERAGE(E364:OFFSET(E364,-M$5+1,0))</f>
        <v>6434.28</v>
      </c>
      <c r="N364" s="34">
        <f ca="1">AVERAGE(E364:OFFSET(E364,-N$5+1,0))</f>
        <v>6611.1872727272721</v>
      </c>
      <c r="O364" s="34">
        <f t="shared" ca="1" si="65"/>
        <v>0</v>
      </c>
      <c r="P364" s="12">
        <f ca="1">100*(MAX(C364:OFFSET(C364,-$P$5+1,0))-E364)/(MAX(C364:OFFSET(C364,-$P$5+1,0))-MIN(D364:OFFSET(D364,-$P$5+1,0)))</f>
        <v>52.264540891644408</v>
      </c>
      <c r="Q364" s="37">
        <f t="shared" ca="1" si="66"/>
        <v>0</v>
      </c>
      <c r="R364" s="15">
        <f ca="1">AVERAGE(E364:OFFSET(E364,-R$5+1,0))</f>
        <v>6459.9016666666657</v>
      </c>
      <c r="S364" s="15">
        <f t="shared" ca="1" si="67"/>
        <v>-0.11751984872832688</v>
      </c>
      <c r="T364" s="14">
        <f t="shared" ca="1" si="68"/>
        <v>0</v>
      </c>
      <c r="U364" s="20">
        <f t="shared" si="72"/>
        <v>0</v>
      </c>
      <c r="V364" s="20">
        <f t="shared" si="73"/>
        <v>32.839999999999236</v>
      </c>
      <c r="W364" s="20">
        <f ca="1">AVERAGE(U364:OFFSET(U364,-$W$5+1,0))</f>
        <v>38.565999999999804</v>
      </c>
      <c r="X364" s="20">
        <f ca="1">AVERAGE(V364:OFFSET(V364,-$W$5+1,0))</f>
        <v>63.257999999999811</v>
      </c>
      <c r="Y364" s="20">
        <f t="shared" ca="1" si="60"/>
        <v>37.87515713387802</v>
      </c>
      <c r="Z364" s="20">
        <f t="shared" ca="1" si="69"/>
        <v>0</v>
      </c>
    </row>
    <row r="365" spans="1:26">
      <c r="A365" s="5">
        <v>38894</v>
      </c>
      <c r="B365" s="4">
        <v>6464.4</v>
      </c>
      <c r="C365" s="4">
        <v>6548.94</v>
      </c>
      <c r="D365" s="4">
        <v>6448.51</v>
      </c>
      <c r="E365" s="4">
        <v>6523.68</v>
      </c>
      <c r="F365" s="4">
        <v>2616600</v>
      </c>
      <c r="G365" s="35">
        <f t="shared" si="71"/>
        <v>12.089999999999236</v>
      </c>
      <c r="H365" s="35">
        <f t="shared" si="70"/>
        <v>59.280000000000655</v>
      </c>
      <c r="I365" s="35">
        <f t="shared" ca="1" si="61"/>
        <v>0</v>
      </c>
      <c r="J365" s="35">
        <f t="shared" ca="1" si="62"/>
        <v>0</v>
      </c>
      <c r="K365" s="35">
        <f t="shared" ca="1" si="63"/>
        <v>0</v>
      </c>
      <c r="L365" s="35">
        <f t="shared" ca="1" si="64"/>
        <v>-998.50999999999294</v>
      </c>
      <c r="M365" s="34">
        <f ca="1">AVERAGE(E365:OFFSET(E365,-M$5+1,0))</f>
        <v>6450.2691666666678</v>
      </c>
      <c r="N365" s="34">
        <f ca="1">AVERAGE(E365:OFFSET(E365,-N$5+1,0))</f>
        <v>6595.1268181818186</v>
      </c>
      <c r="O365" s="34">
        <f t="shared" ca="1" si="65"/>
        <v>0</v>
      </c>
      <c r="P365" s="12">
        <f ca="1">100*(MAX(C365:OFFSET(C365,-$P$5+1,0))-E365)/(MAX(C365:OFFSET(C365,-$P$5+1,0))-MIN(D365:OFFSET(D365,-$P$5+1,0)))</f>
        <v>31.192795984647091</v>
      </c>
      <c r="Q365" s="37">
        <f t="shared" ca="1" si="66"/>
        <v>0</v>
      </c>
      <c r="R365" s="15">
        <f ca="1">AVERAGE(E365:OFFSET(E365,-R$5+1,0))</f>
        <v>6451.2200000000012</v>
      </c>
      <c r="S365" s="15">
        <f t="shared" ca="1" si="67"/>
        <v>1.1231984027827158</v>
      </c>
      <c r="T365" s="14">
        <f t="shared" ca="1" si="68"/>
        <v>0</v>
      </c>
      <c r="U365" s="20">
        <f t="shared" si="72"/>
        <v>71.369999999999891</v>
      </c>
      <c r="V365" s="20">
        <f t="shared" si="73"/>
        <v>0</v>
      </c>
      <c r="W365" s="20">
        <f ca="1">AVERAGE(U365:OFFSET(U365,-$W$5+1,0))</f>
        <v>51.385999999999875</v>
      </c>
      <c r="X365" s="20">
        <f ca="1">AVERAGE(V365:OFFSET(V365,-$W$5+1,0))</f>
        <v>63.257999999999811</v>
      </c>
      <c r="Y365" s="20">
        <f t="shared" ca="1" si="60"/>
        <v>44.822232301734083</v>
      </c>
      <c r="Z365" s="20">
        <f t="shared" ca="1" si="69"/>
        <v>0</v>
      </c>
    </row>
    <row r="366" spans="1:26">
      <c r="A366" s="5">
        <v>38895</v>
      </c>
      <c r="B366" s="4">
        <v>6520.77</v>
      </c>
      <c r="C366" s="4">
        <v>6622.81</v>
      </c>
      <c r="D366" s="4">
        <v>6513.03</v>
      </c>
      <c r="E366" s="4">
        <v>6572.39</v>
      </c>
      <c r="F366" s="4">
        <v>3366800</v>
      </c>
      <c r="G366" s="35">
        <f t="shared" si="71"/>
        <v>-2.9099999999998545</v>
      </c>
      <c r="H366" s="35">
        <f t="shared" si="70"/>
        <v>51.619999999999891</v>
      </c>
      <c r="I366" s="35">
        <f t="shared" ca="1" si="61"/>
        <v>0</v>
      </c>
      <c r="J366" s="35">
        <f t="shared" ca="1" si="62"/>
        <v>0</v>
      </c>
      <c r="K366" s="35">
        <f t="shared" ca="1" si="63"/>
        <v>0</v>
      </c>
      <c r="L366" s="35">
        <f t="shared" ca="1" si="64"/>
        <v>-998.50999999999294</v>
      </c>
      <c r="M366" s="34">
        <f ca="1">AVERAGE(E366:OFFSET(E366,-M$5+1,0))</f>
        <v>6460.9158333333335</v>
      </c>
      <c r="N366" s="34">
        <f ca="1">AVERAGE(E366:OFFSET(E366,-N$5+1,0))</f>
        <v>6581.9786363636367</v>
      </c>
      <c r="O366" s="34">
        <f t="shared" ca="1" si="65"/>
        <v>0</v>
      </c>
      <c r="P366" s="12">
        <f ca="1">100*(MAX(C366:OFFSET(C366,-$P$5+1,0))-E366)/(MAX(C366:OFFSET(C366,-$P$5+1,0))-MIN(D366:OFFSET(D366,-$P$5+1,0)))</f>
        <v>16.811337466784657</v>
      </c>
      <c r="Q366" s="37">
        <f t="shared" ca="1" si="66"/>
        <v>0</v>
      </c>
      <c r="R366" s="15">
        <f ca="1">AVERAGE(E366:OFFSET(E366,-R$5+1,0))</f>
        <v>6449.4450000000006</v>
      </c>
      <c r="S366" s="15">
        <f t="shared" ca="1" si="67"/>
        <v>1.9062880604455066</v>
      </c>
      <c r="T366" s="14">
        <f t="shared" ca="1" si="68"/>
        <v>0</v>
      </c>
      <c r="U366" s="20">
        <f t="shared" si="72"/>
        <v>48.710000000000036</v>
      </c>
      <c r="V366" s="20">
        <f t="shared" si="73"/>
        <v>0</v>
      </c>
      <c r="W366" s="20">
        <f ca="1">AVERAGE(U366:OFFSET(U366,-$W$5+1,0))</f>
        <v>61.127999999999886</v>
      </c>
      <c r="X366" s="20">
        <f ca="1">AVERAGE(V366:OFFSET(V366,-$W$5+1,0))</f>
        <v>19.359999999999854</v>
      </c>
      <c r="Y366" s="20">
        <f t="shared" ca="1" si="60"/>
        <v>75.946724977636521</v>
      </c>
      <c r="Z366" s="20">
        <f t="shared" ca="1" si="69"/>
        <v>0</v>
      </c>
    </row>
    <row r="367" spans="1:26">
      <c r="A367" s="5">
        <v>38896</v>
      </c>
      <c r="B367" s="4">
        <v>6500.38</v>
      </c>
      <c r="C367" s="4">
        <v>6540.93</v>
      </c>
      <c r="D367" s="4">
        <v>6481.65</v>
      </c>
      <c r="E367" s="4">
        <v>6540.93</v>
      </c>
      <c r="F367" s="4">
        <v>2825600</v>
      </c>
      <c r="G367" s="35">
        <f t="shared" si="71"/>
        <v>-72.010000000000218</v>
      </c>
      <c r="H367" s="35">
        <f t="shared" si="70"/>
        <v>40.550000000000182</v>
      </c>
      <c r="I367" s="35">
        <f t="shared" ca="1" si="61"/>
        <v>-1</v>
      </c>
      <c r="J367" s="35">
        <f t="shared" ca="1" si="62"/>
        <v>0</v>
      </c>
      <c r="K367" s="35">
        <f t="shared" ca="1" si="63"/>
        <v>0</v>
      </c>
      <c r="L367" s="35">
        <f t="shared" ca="1" si="64"/>
        <v>-998.50999999999294</v>
      </c>
      <c r="M367" s="34">
        <f ca="1">AVERAGE(E367:OFFSET(E367,-M$5+1,0))</f>
        <v>6469.0849999999991</v>
      </c>
      <c r="N367" s="34">
        <f ca="1">AVERAGE(E367:OFFSET(E367,-N$5+1,0))</f>
        <v>6566.5886363636355</v>
      </c>
      <c r="O367" s="34">
        <f t="shared" ca="1" si="65"/>
        <v>0</v>
      </c>
      <c r="P367" s="12">
        <f ca="1">100*(MAX(C367:OFFSET(C367,-$P$5+1,0))-E367)/(MAX(C367:OFFSET(C367,-$P$5+1,0))-MIN(D367:OFFSET(D367,-$P$5+1,0)))</f>
        <v>26.099793327428308</v>
      </c>
      <c r="Q367" s="37">
        <f t="shared" ca="1" si="66"/>
        <v>-1</v>
      </c>
      <c r="R367" s="15">
        <f ca="1">AVERAGE(E367:OFFSET(E367,-R$5+1,0))</f>
        <v>6479.0083333333341</v>
      </c>
      <c r="S367" s="15">
        <f t="shared" ca="1" si="67"/>
        <v>0.95572753546388134</v>
      </c>
      <c r="T367" s="14">
        <f t="shared" ca="1" si="68"/>
        <v>0</v>
      </c>
      <c r="U367" s="20">
        <f t="shared" si="72"/>
        <v>0</v>
      </c>
      <c r="V367" s="20">
        <f t="shared" si="73"/>
        <v>31.460000000000036</v>
      </c>
      <c r="W367" s="20">
        <f ca="1">AVERAGE(U367:OFFSET(U367,-$W$5+1,0))</f>
        <v>61.127999999999886</v>
      </c>
      <c r="X367" s="20">
        <f ca="1">AVERAGE(V367:OFFSET(V367,-$W$5+1,0))</f>
        <v>12.859999999999854</v>
      </c>
      <c r="Y367" s="20">
        <f t="shared" ca="1" si="60"/>
        <v>82.618803049143239</v>
      </c>
      <c r="Z367" s="20">
        <f t="shared" ca="1" si="69"/>
        <v>-1</v>
      </c>
    </row>
    <row r="368" spans="1:26">
      <c r="A368" s="5">
        <v>38897</v>
      </c>
      <c r="B368" s="4">
        <v>6578.58</v>
      </c>
      <c r="C368" s="4">
        <v>6623.39</v>
      </c>
      <c r="D368" s="4">
        <v>6574.4</v>
      </c>
      <c r="E368" s="4">
        <v>6607.39</v>
      </c>
      <c r="F368" s="4">
        <v>3457800</v>
      </c>
      <c r="G368" s="35">
        <f t="shared" si="71"/>
        <v>37.649999999999636</v>
      </c>
      <c r="H368" s="35">
        <f t="shared" si="70"/>
        <v>28.8100000000004</v>
      </c>
      <c r="I368" s="35">
        <f t="shared" ca="1" si="61"/>
        <v>0</v>
      </c>
      <c r="J368" s="35">
        <f t="shared" ca="1" si="62"/>
        <v>-1</v>
      </c>
      <c r="K368" s="35">
        <f t="shared" ca="1" si="63"/>
        <v>-28.8100000000004</v>
      </c>
      <c r="L368" s="35">
        <f t="shared" ca="1" si="64"/>
        <v>-1027.3199999999933</v>
      </c>
      <c r="M368" s="34">
        <f ca="1">AVERAGE(E368:OFFSET(E368,-M$5+1,0))</f>
        <v>6491.5999999999995</v>
      </c>
      <c r="N368" s="34">
        <f ca="1">AVERAGE(E368:OFFSET(E368,-N$5+1,0))</f>
        <v>6554.2481818181814</v>
      </c>
      <c r="O368" s="34">
        <f t="shared" ca="1" si="65"/>
        <v>0</v>
      </c>
      <c r="P368" s="12">
        <f ca="1">100*(MAX(C368:OFFSET(C368,-$P$5+1,0))-E368)/(MAX(C368:OFFSET(C368,-$P$5+1,0))-MIN(D368:OFFSET(D368,-$P$5+1,0)))</f>
        <v>6.477708886920464</v>
      </c>
      <c r="Q368" s="37">
        <f t="shared" ca="1" si="66"/>
        <v>-1</v>
      </c>
      <c r="R368" s="15">
        <f ca="1">AVERAGE(E368:OFFSET(E368,-R$5+1,0))</f>
        <v>6530.3083333333334</v>
      </c>
      <c r="S368" s="15">
        <f t="shared" ca="1" si="67"/>
        <v>1.180367950977306</v>
      </c>
      <c r="T368" s="14">
        <f t="shared" ca="1" si="68"/>
        <v>0</v>
      </c>
      <c r="U368" s="20">
        <f t="shared" si="72"/>
        <v>66.460000000000036</v>
      </c>
      <c r="V368" s="20">
        <f t="shared" si="73"/>
        <v>0</v>
      </c>
      <c r="W368" s="20">
        <f ca="1">AVERAGE(U368:OFFSET(U368,-$W$5+1,0))</f>
        <v>37.307999999999993</v>
      </c>
      <c r="X368" s="20">
        <f ca="1">AVERAGE(V368:OFFSET(V368,-$W$5+1,0))</f>
        <v>12.859999999999854</v>
      </c>
      <c r="Y368" s="20">
        <f t="shared" ca="1" si="60"/>
        <v>74.366129803859252</v>
      </c>
      <c r="Z368" s="20">
        <f t="shared" ca="1" si="69"/>
        <v>0</v>
      </c>
    </row>
    <row r="369" spans="1:26">
      <c r="A369" s="5">
        <v>38898</v>
      </c>
      <c r="B369" s="4">
        <v>6731.07</v>
      </c>
      <c r="C369" s="4">
        <v>6731.07</v>
      </c>
      <c r="D369" s="4">
        <v>6682.38</v>
      </c>
      <c r="E369" s="4">
        <v>6704.41</v>
      </c>
      <c r="F369" s="4">
        <v>3862400</v>
      </c>
      <c r="G369" s="35">
        <f t="shared" si="71"/>
        <v>123.67999999999938</v>
      </c>
      <c r="H369" s="35">
        <f t="shared" si="70"/>
        <v>-26.659999999999854</v>
      </c>
      <c r="I369" s="35">
        <f t="shared" ca="1" si="61"/>
        <v>-1</v>
      </c>
      <c r="J369" s="35">
        <f t="shared" ca="1" si="62"/>
        <v>-1</v>
      </c>
      <c r="K369" s="35">
        <f t="shared" ca="1" si="63"/>
        <v>-97.019999999999527</v>
      </c>
      <c r="L369" s="35">
        <f t="shared" ca="1" si="64"/>
        <v>-1124.3399999999929</v>
      </c>
      <c r="M369" s="34">
        <f ca="1">AVERAGE(E369:OFFSET(E369,-M$5+1,0))</f>
        <v>6511.2166666666672</v>
      </c>
      <c r="N369" s="34">
        <f ca="1">AVERAGE(E369:OFFSET(E369,-N$5+1,0))</f>
        <v>6547.7690909090916</v>
      </c>
      <c r="O369" s="34">
        <f t="shared" ca="1" si="65"/>
        <v>0</v>
      </c>
      <c r="P369" s="12">
        <f ca="1">100*(MAX(C369:OFFSET(C369,-$P$5+1,0))-E369)/(MAX(C369:OFFSET(C369,-$P$5+1,0))-MIN(D369:OFFSET(D369,-$P$5+1,0)))</f>
        <v>6.0530378712196615</v>
      </c>
      <c r="Q369" s="37">
        <f t="shared" ca="1" si="66"/>
        <v>-1</v>
      </c>
      <c r="R369" s="15">
        <f ca="1">AVERAGE(E369:OFFSET(E369,-R$5+1,0))</f>
        <v>6566.8516666666665</v>
      </c>
      <c r="S369" s="15">
        <f t="shared" ca="1" si="67"/>
        <v>2.0947379401240229</v>
      </c>
      <c r="T369" s="14">
        <f t="shared" ca="1" si="68"/>
        <v>0</v>
      </c>
      <c r="U369" s="20">
        <f t="shared" si="72"/>
        <v>97.019999999999527</v>
      </c>
      <c r="V369" s="20">
        <f t="shared" si="73"/>
        <v>0</v>
      </c>
      <c r="W369" s="20">
        <f ca="1">AVERAGE(U369:OFFSET(U369,-$W$5+1,0))</f>
        <v>56.711999999999897</v>
      </c>
      <c r="X369" s="20">
        <f ca="1">AVERAGE(V369:OFFSET(V369,-$W$5+1,0))</f>
        <v>6.2920000000000069</v>
      </c>
      <c r="Y369" s="20">
        <f t="shared" ca="1" si="60"/>
        <v>90.013332486826201</v>
      </c>
      <c r="Z369" s="20">
        <f t="shared" ca="1" si="69"/>
        <v>-1</v>
      </c>
    </row>
    <row r="370" spans="1:26">
      <c r="A370" s="5">
        <v>38901</v>
      </c>
      <c r="B370" s="4">
        <v>6727.23</v>
      </c>
      <c r="C370" s="4">
        <v>6735.34</v>
      </c>
      <c r="D370" s="4">
        <v>6705.25</v>
      </c>
      <c r="E370" s="4">
        <v>6718.5</v>
      </c>
      <c r="F370" s="4">
        <v>2609800</v>
      </c>
      <c r="G370" s="35">
        <f t="shared" si="71"/>
        <v>22.819999999999709</v>
      </c>
      <c r="H370" s="35">
        <f t="shared" si="70"/>
        <v>-8.7299999999995634</v>
      </c>
      <c r="I370" s="35">
        <f t="shared" ca="1" si="61"/>
        <v>-1</v>
      </c>
      <c r="J370" s="35">
        <f t="shared" ca="1" si="62"/>
        <v>-2</v>
      </c>
      <c r="K370" s="35">
        <f t="shared" ca="1" si="63"/>
        <v>-5.3600000000005821</v>
      </c>
      <c r="L370" s="35">
        <f t="shared" ca="1" si="64"/>
        <v>-1129.6999999999935</v>
      </c>
      <c r="M370" s="34">
        <f ca="1">AVERAGE(E370:OFFSET(E370,-M$5+1,0))</f>
        <v>6535.559166666666</v>
      </c>
      <c r="N370" s="34">
        <f ca="1">AVERAGE(E370:OFFSET(E370,-N$5+1,0))</f>
        <v>6540.7536363636355</v>
      </c>
      <c r="O370" s="34">
        <f t="shared" ca="1" si="65"/>
        <v>0</v>
      </c>
      <c r="P370" s="12">
        <f ca="1">100*(MAX(C370:OFFSET(C370,-$P$5+1,0))-E370)/(MAX(C370:OFFSET(C370,-$P$5+1,0))-MIN(D370:OFFSET(D370,-$P$5+1,0)))</f>
        <v>3.78673742438896</v>
      </c>
      <c r="Q370" s="37">
        <f t="shared" ca="1" si="66"/>
        <v>-1</v>
      </c>
      <c r="R370" s="15">
        <f ca="1">AVERAGE(E370:OFFSET(E370,-R$5+1,0))</f>
        <v>6611.2166666666672</v>
      </c>
      <c r="S370" s="15">
        <f t="shared" ca="1" si="67"/>
        <v>1.622747199834617</v>
      </c>
      <c r="T370" s="14">
        <f t="shared" ca="1" si="68"/>
        <v>0</v>
      </c>
      <c r="U370" s="20">
        <f t="shared" si="72"/>
        <v>14.090000000000146</v>
      </c>
      <c r="V370" s="20">
        <f t="shared" si="73"/>
        <v>0</v>
      </c>
      <c r="W370" s="20">
        <f ca="1">AVERAGE(U370:OFFSET(U370,-$W$5+1,0))</f>
        <v>45.25599999999995</v>
      </c>
      <c r="X370" s="20">
        <f ca="1">AVERAGE(V370:OFFSET(V370,-$W$5+1,0))</f>
        <v>6.2920000000000069</v>
      </c>
      <c r="Y370" s="20">
        <f t="shared" ca="1" si="60"/>
        <v>87.793900830294064</v>
      </c>
      <c r="Z370" s="20">
        <f t="shared" ca="1" si="69"/>
        <v>-1</v>
      </c>
    </row>
    <row r="371" spans="1:26">
      <c r="A371" s="5">
        <v>38902</v>
      </c>
      <c r="B371" s="4">
        <v>6748.47</v>
      </c>
      <c r="C371" s="4">
        <v>6789.55</v>
      </c>
      <c r="D371" s="4">
        <v>6722.39</v>
      </c>
      <c r="E371" s="4">
        <v>6734.51</v>
      </c>
      <c r="F371" s="4">
        <v>3220000</v>
      </c>
      <c r="G371" s="35">
        <f t="shared" si="71"/>
        <v>29.970000000000255</v>
      </c>
      <c r="H371" s="35">
        <f t="shared" si="70"/>
        <v>-13.960000000000036</v>
      </c>
      <c r="I371" s="35">
        <f t="shared" ca="1" si="61"/>
        <v>1</v>
      </c>
      <c r="J371" s="35">
        <f t="shared" ca="1" si="62"/>
        <v>-2</v>
      </c>
      <c r="K371" s="35">
        <f t="shared" ca="1" si="63"/>
        <v>-32.020000000000437</v>
      </c>
      <c r="L371" s="35">
        <f t="shared" ca="1" si="64"/>
        <v>-1161.7199999999939</v>
      </c>
      <c r="M371" s="34">
        <f ca="1">AVERAGE(E371:OFFSET(E371,-M$5+1,0))</f>
        <v>6548.7874999999995</v>
      </c>
      <c r="N371" s="34">
        <f ca="1">AVERAGE(E371:OFFSET(E371,-N$5+1,0))</f>
        <v>6530.5204545454553</v>
      </c>
      <c r="O371" s="34">
        <f t="shared" ca="1" si="65"/>
        <v>1</v>
      </c>
      <c r="P371" s="12">
        <f ca="1">100*(MAX(C371:OFFSET(C371,-$P$5+1,0))-E371)/(MAX(C371:OFFSET(C371,-$P$5+1,0))-MIN(D371:OFFSET(D371,-$P$5+1,0)))</f>
        <v>11.031828750100207</v>
      </c>
      <c r="Q371" s="37">
        <f t="shared" ca="1" si="66"/>
        <v>-1</v>
      </c>
      <c r="R371" s="15">
        <f ca="1">AVERAGE(E371:OFFSET(E371,-R$5+1,0))</f>
        <v>6646.3549999999996</v>
      </c>
      <c r="S371" s="15">
        <f t="shared" ca="1" si="67"/>
        <v>1.3263661059332621</v>
      </c>
      <c r="T371" s="14">
        <f t="shared" ca="1" si="68"/>
        <v>0</v>
      </c>
      <c r="U371" s="20">
        <f t="shared" si="72"/>
        <v>16.010000000000218</v>
      </c>
      <c r="V371" s="20">
        <f t="shared" si="73"/>
        <v>0</v>
      </c>
      <c r="W371" s="20">
        <f ca="1">AVERAGE(U371:OFFSET(U371,-$W$5+1,0))</f>
        <v>38.715999999999987</v>
      </c>
      <c r="X371" s="20">
        <f ca="1">AVERAGE(V371:OFFSET(V371,-$W$5+1,0))</f>
        <v>6.2920000000000069</v>
      </c>
      <c r="Y371" s="20">
        <f t="shared" ca="1" si="60"/>
        <v>86.020263064344107</v>
      </c>
      <c r="Z371" s="20">
        <f t="shared" ca="1" si="69"/>
        <v>-1</v>
      </c>
    </row>
    <row r="372" spans="1:26">
      <c r="A372" s="5">
        <v>38903</v>
      </c>
      <c r="B372" s="4">
        <v>6709.21</v>
      </c>
      <c r="C372" s="4">
        <v>6741.52</v>
      </c>
      <c r="D372" s="4">
        <v>6651.55</v>
      </c>
      <c r="E372" s="4">
        <v>6659.96</v>
      </c>
      <c r="F372" s="4">
        <v>3062600</v>
      </c>
      <c r="G372" s="35">
        <f t="shared" si="71"/>
        <v>-25.300000000000182</v>
      </c>
      <c r="H372" s="35">
        <f t="shared" si="70"/>
        <v>-49.25</v>
      </c>
      <c r="I372" s="35">
        <f t="shared" ca="1" si="61"/>
        <v>0</v>
      </c>
      <c r="J372" s="35">
        <f t="shared" ca="1" si="62"/>
        <v>1</v>
      </c>
      <c r="K372" s="35">
        <f t="shared" ca="1" si="63"/>
        <v>1.3500000000003638</v>
      </c>
      <c r="L372" s="35">
        <f t="shared" ca="1" si="64"/>
        <v>-1160.3699999999935</v>
      </c>
      <c r="M372" s="34">
        <f ca="1">AVERAGE(E372:OFFSET(E372,-M$5+1,0))</f>
        <v>6555.1975000000011</v>
      </c>
      <c r="N372" s="34">
        <f ca="1">AVERAGE(E372:OFFSET(E372,-N$5+1,0))</f>
        <v>6528.0063636363629</v>
      </c>
      <c r="O372" s="34">
        <f t="shared" ca="1" si="65"/>
        <v>0</v>
      </c>
      <c r="P372" s="12">
        <f ca="1">100*(MAX(C372:OFFSET(C372,-$P$5+1,0))-E372)/(MAX(C372:OFFSET(C372,-$P$5+1,0))-MIN(D372:OFFSET(D372,-$P$5+1,0)))</f>
        <v>30.326219226808938</v>
      </c>
      <c r="Q372" s="37">
        <f t="shared" ca="1" si="66"/>
        <v>-1</v>
      </c>
      <c r="R372" s="15">
        <f ca="1">AVERAGE(E372:OFFSET(E372,-R$5+1,0))</f>
        <v>6660.95</v>
      </c>
      <c r="S372" s="15">
        <f t="shared" ca="1" si="67"/>
        <v>-1.4862744803665869E-2</v>
      </c>
      <c r="T372" s="14">
        <f t="shared" ca="1" si="68"/>
        <v>0</v>
      </c>
      <c r="U372" s="20">
        <f t="shared" si="72"/>
        <v>0</v>
      </c>
      <c r="V372" s="20">
        <f t="shared" si="73"/>
        <v>74.550000000000182</v>
      </c>
      <c r="W372" s="20">
        <f ca="1">AVERAGE(U372:OFFSET(U372,-$W$5+1,0))</f>
        <v>38.715999999999987</v>
      </c>
      <c r="X372" s="20">
        <f ca="1">AVERAGE(V372:OFFSET(V372,-$W$5+1,0))</f>
        <v>14.910000000000036</v>
      </c>
      <c r="Y372" s="20">
        <f t="shared" ca="1" si="60"/>
        <v>72.196322679297296</v>
      </c>
      <c r="Z372" s="20">
        <f t="shared" ca="1" si="69"/>
        <v>0</v>
      </c>
    </row>
    <row r="373" spans="1:26">
      <c r="A373" s="5">
        <v>38904</v>
      </c>
      <c r="B373" s="4">
        <v>6630.04</v>
      </c>
      <c r="C373" s="4">
        <v>6659.07</v>
      </c>
      <c r="D373" s="4">
        <v>6608.49</v>
      </c>
      <c r="E373" s="4">
        <v>6659.07</v>
      </c>
      <c r="F373" s="4">
        <v>2611600</v>
      </c>
      <c r="G373" s="35">
        <f t="shared" si="71"/>
        <v>-29.920000000000073</v>
      </c>
      <c r="H373" s="35">
        <f t="shared" si="70"/>
        <v>29.029999999999745</v>
      </c>
      <c r="I373" s="35">
        <f t="shared" ca="1" si="61"/>
        <v>0</v>
      </c>
      <c r="J373" s="35">
        <f t="shared" ca="1" si="62"/>
        <v>1</v>
      </c>
      <c r="K373" s="35">
        <f t="shared" ca="1" si="63"/>
        <v>-0.89000000000032742</v>
      </c>
      <c r="L373" s="35">
        <f t="shared" ca="1" si="64"/>
        <v>-1161.2599999999939</v>
      </c>
      <c r="M373" s="34">
        <f ca="1">AVERAGE(E373:OFFSET(E373,-M$5+1,0))</f>
        <v>6579.8241666666681</v>
      </c>
      <c r="N373" s="34">
        <f ca="1">AVERAGE(E373:OFFSET(E373,-N$5+1,0))</f>
        <v>6524.77</v>
      </c>
      <c r="O373" s="34">
        <f t="shared" ca="1" si="65"/>
        <v>0</v>
      </c>
      <c r="P373" s="12">
        <f ca="1">100*(MAX(C373:OFFSET(C373,-$P$5+1,0))-E373)/(MAX(C373:OFFSET(C373,-$P$5+1,0))-MIN(D373:OFFSET(D373,-$P$5+1,0)))</f>
        <v>30.53449405597685</v>
      </c>
      <c r="Q373" s="37">
        <f t="shared" ca="1" si="66"/>
        <v>0</v>
      </c>
      <c r="R373" s="15">
        <f ca="1">AVERAGE(E373:OFFSET(E373,-R$5+1,0))</f>
        <v>6680.6399999999994</v>
      </c>
      <c r="S373" s="15">
        <f t="shared" ca="1" si="67"/>
        <v>-0.32287325765195718</v>
      </c>
      <c r="T373" s="14">
        <f t="shared" ca="1" si="68"/>
        <v>0</v>
      </c>
      <c r="U373" s="20">
        <f t="shared" si="72"/>
        <v>0</v>
      </c>
      <c r="V373" s="20">
        <f t="shared" si="73"/>
        <v>0.89000000000032742</v>
      </c>
      <c r="W373" s="20">
        <f ca="1">AVERAGE(U373:OFFSET(U373,-$W$5+1,0))</f>
        <v>25.423999999999978</v>
      </c>
      <c r="X373" s="20">
        <f ca="1">AVERAGE(V373:OFFSET(V373,-$W$5+1,0))</f>
        <v>15.088000000000102</v>
      </c>
      <c r="Y373" s="20">
        <f t="shared" ref="Y373:Y436" ca="1" si="74">IF(X373=0,100,100-(100/(1+W373/X373)))</f>
        <v>62.75671406003142</v>
      </c>
      <c r="Z373" s="20">
        <f t="shared" ca="1" si="69"/>
        <v>0</v>
      </c>
    </row>
    <row r="374" spans="1:26">
      <c r="A374" s="5">
        <v>38905</v>
      </c>
      <c r="B374" s="4">
        <v>6651.02</v>
      </c>
      <c r="C374" s="4">
        <v>6671.74</v>
      </c>
      <c r="D374" s="4">
        <v>6628.46</v>
      </c>
      <c r="E374" s="4">
        <v>6660.61</v>
      </c>
      <c r="F374" s="4">
        <v>2908400</v>
      </c>
      <c r="G374" s="35">
        <f t="shared" si="71"/>
        <v>-8.0499999999992724</v>
      </c>
      <c r="H374" s="35">
        <f t="shared" si="70"/>
        <v>9.589999999999236</v>
      </c>
      <c r="I374" s="35">
        <f t="shared" ref="I374:I437" ca="1" si="75">IF(OR(O374=1,Z374=1),1,IF(OR(O374=-1,Z374=-1),-1,0))</f>
        <v>0</v>
      </c>
      <c r="J374" s="35">
        <f t="shared" ref="J374:J437" ca="1" si="76">IF(AND(J373&lt;=0,I373=1),1,IF(AND(J373&gt;=0,I373=-1),-1,IF(-1*K373/E373&gt;K$9,0,IF(K373/E373&gt;J$9,0,IF(J373+I373&gt;J$5,J$5,IF(J373+I373&lt;J$7,J$7,J373+I373))))))</f>
        <v>1</v>
      </c>
      <c r="K374" s="35">
        <f t="shared" ref="K374:K437" ca="1" si="77">J373*G374+J374*H374</f>
        <v>1.5399999999999636</v>
      </c>
      <c r="L374" s="35">
        <f t="shared" ref="L374:L437" ca="1" si="78">L373+K374</f>
        <v>-1159.7199999999939</v>
      </c>
      <c r="M374" s="34">
        <f ca="1">AVERAGE(E374:OFFSET(E374,-M$5+1,0))</f>
        <v>6609.9091666666654</v>
      </c>
      <c r="N374" s="34">
        <f ca="1">AVERAGE(E374:OFFSET(E374,-N$5+1,0))</f>
        <v>6526.9459090909086</v>
      </c>
      <c r="O374" s="34">
        <f t="shared" ref="O374:O437" ca="1" si="79">IF(AND(M373&lt;=N373,M374&gt;N374),1,IF(AND(M373&gt;=N373,M374&lt;N374),-1,0))</f>
        <v>0</v>
      </c>
      <c r="P374" s="12">
        <f ca="1">100*(MAX(C374:OFFSET(C374,-$P$5+1,0))-E374)/(MAX(C374:OFFSET(C374,-$P$5+1,0))-MIN(D374:OFFSET(D374,-$P$5+1,0)))</f>
        <v>37.807881773399167</v>
      </c>
      <c r="Q374" s="37">
        <f t="shared" ref="Q374:Q437" ca="1" si="80">IF(P373&gt;$P$8,1,IF(P373&lt;$Q$8,-1,0))</f>
        <v>0</v>
      </c>
      <c r="R374" s="15">
        <f ca="1">AVERAGE(E374:OFFSET(E374,-R$5+1,0))</f>
        <v>6689.5099999999993</v>
      </c>
      <c r="S374" s="15">
        <f t="shared" ref="S374:S437" ca="1" si="81">100*(E374-R374)/R374</f>
        <v>-0.43201968455088097</v>
      </c>
      <c r="T374" s="14">
        <f t="shared" ref="T374:T437" ca="1" si="82">IF(S373&lt;$S$8,1,IF(S373&gt;$T$8,-1,0))</f>
        <v>0</v>
      </c>
      <c r="U374" s="20">
        <f t="shared" si="72"/>
        <v>1.5399999999999636</v>
      </c>
      <c r="V374" s="20">
        <f t="shared" si="73"/>
        <v>0</v>
      </c>
      <c r="W374" s="20">
        <f ca="1">AVERAGE(U374:OFFSET(U374,-$W$5+1,0))</f>
        <v>6.3280000000000651</v>
      </c>
      <c r="X374" s="20">
        <f ca="1">AVERAGE(V374:OFFSET(V374,-$W$5+1,0))</f>
        <v>15.088000000000102</v>
      </c>
      <c r="Y374" s="20">
        <f t="shared" ca="1" si="74"/>
        <v>29.548001494210013</v>
      </c>
      <c r="Z374" s="20">
        <f t="shared" ref="Z374:Z437" ca="1" si="83">IF(Y373&lt;$Y$8,1,IF(Y374&gt;$Z$8,-1,0))</f>
        <v>0</v>
      </c>
    </row>
    <row r="375" spans="1:26">
      <c r="A375" s="5">
        <v>38908</v>
      </c>
      <c r="B375" s="4">
        <v>6609.86</v>
      </c>
      <c r="C375" s="4">
        <v>6694.75</v>
      </c>
      <c r="D375" s="4">
        <v>6588.55</v>
      </c>
      <c r="E375" s="4">
        <v>6682.46</v>
      </c>
      <c r="F375" s="4">
        <v>2465400</v>
      </c>
      <c r="G375" s="35">
        <f t="shared" si="71"/>
        <v>-50.75</v>
      </c>
      <c r="H375" s="35">
        <f t="shared" si="70"/>
        <v>72.600000000000364</v>
      </c>
      <c r="I375" s="35">
        <f t="shared" ca="1" si="75"/>
        <v>0</v>
      </c>
      <c r="J375" s="35">
        <f t="shared" ca="1" si="76"/>
        <v>1</v>
      </c>
      <c r="K375" s="35">
        <f t="shared" ca="1" si="77"/>
        <v>21.850000000000364</v>
      </c>
      <c r="L375" s="35">
        <f t="shared" ca="1" si="78"/>
        <v>-1137.8699999999935</v>
      </c>
      <c r="M375" s="34">
        <f ca="1">AVERAGE(E375:OFFSET(E375,-M$5+1,0))</f>
        <v>6626.3516666666665</v>
      </c>
      <c r="N375" s="34">
        <f ca="1">AVERAGE(E375:OFFSET(E375,-N$5+1,0))</f>
        <v>6542.8845454545453</v>
      </c>
      <c r="O375" s="34">
        <f t="shared" ca="1" si="79"/>
        <v>0</v>
      </c>
      <c r="P375" s="12">
        <f ca="1">100*(MAX(C375:OFFSET(C375,-$P$5+1,0))-E375)/(MAX(C375:OFFSET(C375,-$P$5+1,0))-MIN(D375:OFFSET(D375,-$P$5+1,0)))</f>
        <v>34.780772978239675</v>
      </c>
      <c r="Q375" s="37">
        <f t="shared" ca="1" si="80"/>
        <v>0</v>
      </c>
      <c r="R375" s="15">
        <f ca="1">AVERAGE(E375:OFFSET(E375,-R$5+1,0))</f>
        <v>6685.8516666666665</v>
      </c>
      <c r="S375" s="15">
        <f t="shared" ca="1" si="81"/>
        <v>-5.072901457829368E-2</v>
      </c>
      <c r="T375" s="14">
        <f t="shared" ca="1" si="82"/>
        <v>0</v>
      </c>
      <c r="U375" s="20">
        <f t="shared" si="72"/>
        <v>21.850000000000364</v>
      </c>
      <c r="V375" s="20">
        <f t="shared" si="73"/>
        <v>0</v>
      </c>
      <c r="W375" s="20">
        <f ca="1">AVERAGE(U375:OFFSET(U375,-$W$5+1,0))</f>
        <v>7.8800000000001091</v>
      </c>
      <c r="X375" s="20">
        <f ca="1">AVERAGE(V375:OFFSET(V375,-$W$5+1,0))</f>
        <v>15.088000000000102</v>
      </c>
      <c r="Y375" s="20">
        <f t="shared" ca="1" si="74"/>
        <v>34.308603274120671</v>
      </c>
      <c r="Z375" s="20">
        <f t="shared" ca="1" si="83"/>
        <v>0</v>
      </c>
    </row>
    <row r="376" spans="1:26">
      <c r="A376" s="5">
        <v>38909</v>
      </c>
      <c r="B376" s="4">
        <v>6672.32</v>
      </c>
      <c r="C376" s="4">
        <v>6702.64</v>
      </c>
      <c r="D376" s="4">
        <v>6639.13</v>
      </c>
      <c r="E376" s="4">
        <v>6639.13</v>
      </c>
      <c r="F376" s="4">
        <v>2405800</v>
      </c>
      <c r="G376" s="35">
        <f t="shared" si="71"/>
        <v>-10.140000000000327</v>
      </c>
      <c r="H376" s="35">
        <f t="shared" si="70"/>
        <v>-33.1899999999996</v>
      </c>
      <c r="I376" s="35">
        <f t="shared" ca="1" si="75"/>
        <v>0</v>
      </c>
      <c r="J376" s="35">
        <f t="shared" ca="1" si="76"/>
        <v>1</v>
      </c>
      <c r="K376" s="35">
        <f t="shared" ca="1" si="77"/>
        <v>-43.329999999999927</v>
      </c>
      <c r="L376" s="35">
        <f t="shared" ca="1" si="78"/>
        <v>-1181.1999999999935</v>
      </c>
      <c r="M376" s="34">
        <f ca="1">AVERAGE(E376:OFFSET(E376,-M$5+1,0))</f>
        <v>6641.920000000001</v>
      </c>
      <c r="N376" s="34">
        <f ca="1">AVERAGE(E376:OFFSET(E376,-N$5+1,0))</f>
        <v>6551.7254545454552</v>
      </c>
      <c r="O376" s="34">
        <f t="shared" ca="1" si="79"/>
        <v>0</v>
      </c>
      <c r="P376" s="12">
        <f ca="1">100*(MAX(C376:OFFSET(C376,-$P$5+1,0))-E376)/(MAX(C376:OFFSET(C376,-$P$5+1,0))-MIN(D376:OFFSET(D376,-$P$5+1,0)))</f>
        <v>48.853523871386749</v>
      </c>
      <c r="Q376" s="37">
        <f t="shared" ca="1" si="80"/>
        <v>0</v>
      </c>
      <c r="R376" s="15">
        <f ca="1">AVERAGE(E376:OFFSET(E376,-R$5+1,0))</f>
        <v>6672.623333333333</v>
      </c>
      <c r="S376" s="15">
        <f t="shared" ca="1" si="81"/>
        <v>-0.50195150632908825</v>
      </c>
      <c r="T376" s="14">
        <f t="shared" ca="1" si="82"/>
        <v>0</v>
      </c>
      <c r="U376" s="20">
        <f t="shared" si="72"/>
        <v>0</v>
      </c>
      <c r="V376" s="20">
        <f t="shared" si="73"/>
        <v>43.329999999999927</v>
      </c>
      <c r="W376" s="20">
        <f ca="1">AVERAGE(U376:OFFSET(U376,-$W$5+1,0))</f>
        <v>4.6780000000000657</v>
      </c>
      <c r="X376" s="20">
        <f ca="1">AVERAGE(V376:OFFSET(V376,-$W$5+1,0))</f>
        <v>23.754000000000087</v>
      </c>
      <c r="Y376" s="20">
        <f t="shared" ca="1" si="74"/>
        <v>16.453292065278703</v>
      </c>
      <c r="Z376" s="20">
        <f t="shared" ca="1" si="83"/>
        <v>0</v>
      </c>
    </row>
    <row r="377" spans="1:26">
      <c r="A377" s="5">
        <v>38910</v>
      </c>
      <c r="B377" s="4">
        <v>6681.9</v>
      </c>
      <c r="C377" s="4">
        <v>6725.42</v>
      </c>
      <c r="D377" s="4">
        <v>6612.34</v>
      </c>
      <c r="E377" s="4">
        <v>6634.09</v>
      </c>
      <c r="F377" s="4">
        <v>3078200</v>
      </c>
      <c r="G377" s="35">
        <f t="shared" si="71"/>
        <v>42.769999999999527</v>
      </c>
      <c r="H377" s="35">
        <f t="shared" si="70"/>
        <v>-47.809999999999491</v>
      </c>
      <c r="I377" s="35">
        <f t="shared" ca="1" si="75"/>
        <v>1</v>
      </c>
      <c r="J377" s="35">
        <f t="shared" ca="1" si="76"/>
        <v>1</v>
      </c>
      <c r="K377" s="35">
        <f t="shared" ca="1" si="77"/>
        <v>-5.0399999999999636</v>
      </c>
      <c r="L377" s="35">
        <f t="shared" ca="1" si="78"/>
        <v>-1186.2399999999934</v>
      </c>
      <c r="M377" s="34">
        <f ca="1">AVERAGE(E377:OFFSET(E377,-M$5+1,0))</f>
        <v>6651.1208333333334</v>
      </c>
      <c r="N377" s="34">
        <f ca="1">AVERAGE(E377:OFFSET(E377,-N$5+1,0))</f>
        <v>6560.4159090909088</v>
      </c>
      <c r="O377" s="34">
        <f t="shared" ca="1" si="79"/>
        <v>0</v>
      </c>
      <c r="P377" s="12">
        <f ca="1">100*(MAX(C377:OFFSET(C377,-$P$5+1,0))-E377)/(MAX(C377:OFFSET(C377,-$P$5+1,0))-MIN(D377:OFFSET(D377,-$P$5+1,0)))</f>
        <v>72.256565187078621</v>
      </c>
      <c r="Q377" s="37">
        <f t="shared" ca="1" si="80"/>
        <v>0</v>
      </c>
      <c r="R377" s="15">
        <f ca="1">AVERAGE(E377:OFFSET(E377,-R$5+1,0))</f>
        <v>6655.8866666666654</v>
      </c>
      <c r="S377" s="15">
        <f t="shared" ca="1" si="81"/>
        <v>-0.32747953440711525</v>
      </c>
      <c r="T377" s="14">
        <f t="shared" ca="1" si="82"/>
        <v>0</v>
      </c>
      <c r="U377" s="20">
        <f t="shared" si="72"/>
        <v>0</v>
      </c>
      <c r="V377" s="20">
        <f t="shared" si="73"/>
        <v>5.0399999999999636</v>
      </c>
      <c r="W377" s="20">
        <f ca="1">AVERAGE(U377:OFFSET(U377,-$W$5+1,0))</f>
        <v>4.6780000000000657</v>
      </c>
      <c r="X377" s="20">
        <f ca="1">AVERAGE(V377:OFFSET(V377,-$W$5+1,0))</f>
        <v>9.8520000000000429</v>
      </c>
      <c r="Y377" s="20">
        <f t="shared" ca="1" si="74"/>
        <v>32.195457673778606</v>
      </c>
      <c r="Z377" s="20">
        <f t="shared" ca="1" si="83"/>
        <v>1</v>
      </c>
    </row>
    <row r="378" spans="1:26">
      <c r="A378" s="5">
        <v>38911</v>
      </c>
      <c r="B378" s="4">
        <v>6591.56</v>
      </c>
      <c r="C378" s="4">
        <v>6624.04</v>
      </c>
      <c r="D378" s="4">
        <v>6562.54</v>
      </c>
      <c r="E378" s="4">
        <v>6567.6</v>
      </c>
      <c r="F378" s="4">
        <v>2418000</v>
      </c>
      <c r="G378" s="35">
        <f t="shared" si="71"/>
        <v>-42.529999999999745</v>
      </c>
      <c r="H378" s="35">
        <f t="shared" si="70"/>
        <v>-23.960000000000036</v>
      </c>
      <c r="I378" s="35">
        <f t="shared" ca="1" si="75"/>
        <v>0</v>
      </c>
      <c r="J378" s="35">
        <f t="shared" ca="1" si="76"/>
        <v>2</v>
      </c>
      <c r="K378" s="35">
        <f t="shared" ca="1" si="77"/>
        <v>-90.449999999999818</v>
      </c>
      <c r="L378" s="35">
        <f t="shared" ca="1" si="78"/>
        <v>-1276.6899999999932</v>
      </c>
      <c r="M378" s="34">
        <f ca="1">AVERAGE(E378:OFFSET(E378,-M$5+1,0))</f>
        <v>6650.7216666666673</v>
      </c>
      <c r="N378" s="34">
        <f ca="1">AVERAGE(E378:OFFSET(E378,-N$5+1,0))</f>
        <v>6570.8881818181826</v>
      </c>
      <c r="O378" s="34">
        <f t="shared" ca="1" si="79"/>
        <v>0</v>
      </c>
      <c r="P378" s="12">
        <f ca="1">100*(MAX(C378:OFFSET(C378,-$P$5+1,0))-E378)/(MAX(C378:OFFSET(C378,-$P$5+1,0))-MIN(D378:OFFSET(D378,-$P$5+1,0)))</f>
        <v>97.771023302938019</v>
      </c>
      <c r="Q378" s="37">
        <f t="shared" ca="1" si="80"/>
        <v>1</v>
      </c>
      <c r="R378" s="15">
        <f ca="1">AVERAGE(E378:OFFSET(E378,-R$5+1,0))</f>
        <v>6640.4933333333329</v>
      </c>
      <c r="S378" s="15">
        <f t="shared" ca="1" si="81"/>
        <v>-1.0977096079206845</v>
      </c>
      <c r="T378" s="14">
        <f t="shared" ca="1" si="82"/>
        <v>0</v>
      </c>
      <c r="U378" s="20">
        <f t="shared" si="72"/>
        <v>0</v>
      </c>
      <c r="V378" s="20">
        <f t="shared" si="73"/>
        <v>66.489999999999782</v>
      </c>
      <c r="W378" s="20">
        <f ca="1">AVERAGE(U378:OFFSET(U378,-$W$5+1,0))</f>
        <v>4.6780000000000657</v>
      </c>
      <c r="X378" s="20">
        <f ca="1">AVERAGE(V378:OFFSET(V378,-$W$5+1,0))</f>
        <v>22.971999999999934</v>
      </c>
      <c r="Y378" s="20">
        <f t="shared" ca="1" si="74"/>
        <v>16.918625678119597</v>
      </c>
      <c r="Z378" s="20">
        <f t="shared" ca="1" si="83"/>
        <v>0</v>
      </c>
    </row>
    <row r="379" spans="1:26">
      <c r="A379" s="5">
        <v>38912</v>
      </c>
      <c r="B379" s="4">
        <v>6472.29</v>
      </c>
      <c r="C379" s="4">
        <v>6489.65</v>
      </c>
      <c r="D379" s="4">
        <v>6413.92</v>
      </c>
      <c r="E379" s="4">
        <v>6428.03</v>
      </c>
      <c r="F379" s="4">
        <v>2973000</v>
      </c>
      <c r="G379" s="35">
        <f t="shared" si="71"/>
        <v>-95.3100000000004</v>
      </c>
      <c r="H379" s="35">
        <f t="shared" si="70"/>
        <v>-44.260000000000218</v>
      </c>
      <c r="I379" s="35">
        <f t="shared" ca="1" si="75"/>
        <v>1</v>
      </c>
      <c r="J379" s="35">
        <f t="shared" ca="1" si="76"/>
        <v>2</v>
      </c>
      <c r="K379" s="35">
        <f t="shared" ca="1" si="77"/>
        <v>-279.14000000000124</v>
      </c>
      <c r="L379" s="35">
        <f t="shared" ca="1" si="78"/>
        <v>-1555.8299999999945</v>
      </c>
      <c r="M379" s="34">
        <f ca="1">AVERAGE(E379:OFFSET(E379,-M$5+1,0))</f>
        <v>6641.3133333333326</v>
      </c>
      <c r="N379" s="34">
        <f ca="1">AVERAGE(E379:OFFSET(E379,-N$5+1,0))</f>
        <v>6569.0254545454554</v>
      </c>
      <c r="O379" s="34">
        <f t="shared" ca="1" si="79"/>
        <v>0</v>
      </c>
      <c r="P379" s="12">
        <f ca="1">100*(MAX(C379:OFFSET(C379,-$P$5+1,0))-E379)/(MAX(C379:OFFSET(C379,-$P$5+1,0))-MIN(D379:OFFSET(D379,-$P$5+1,0)))</f>
        <v>96.243644011394281</v>
      </c>
      <c r="Q379" s="37">
        <f t="shared" ca="1" si="80"/>
        <v>1</v>
      </c>
      <c r="R379" s="15">
        <f ca="1">AVERAGE(E379:OFFSET(E379,-R$5+1,0))</f>
        <v>6601.9866666666667</v>
      </c>
      <c r="S379" s="15">
        <f t="shared" ca="1" si="81"/>
        <v>-2.6349139349973481</v>
      </c>
      <c r="T379" s="14">
        <f t="shared" ca="1" si="82"/>
        <v>0</v>
      </c>
      <c r="U379" s="20">
        <f t="shared" si="72"/>
        <v>0</v>
      </c>
      <c r="V379" s="20">
        <f t="shared" si="73"/>
        <v>139.57000000000062</v>
      </c>
      <c r="W379" s="20">
        <f ca="1">AVERAGE(U379:OFFSET(U379,-$W$5+1,0))</f>
        <v>4.3700000000000729</v>
      </c>
      <c r="X379" s="20">
        <f ca="1">AVERAGE(V379:OFFSET(V379,-$W$5+1,0))</f>
        <v>50.88600000000006</v>
      </c>
      <c r="Y379" s="20">
        <f t="shared" ca="1" si="74"/>
        <v>7.9086434052411789</v>
      </c>
      <c r="Z379" s="20">
        <f t="shared" ca="1" si="83"/>
        <v>1</v>
      </c>
    </row>
    <row r="380" spans="1:26">
      <c r="A380" s="5">
        <v>38915</v>
      </c>
      <c r="B380" s="4">
        <v>6402.77</v>
      </c>
      <c r="C380" s="4">
        <v>6416.41</v>
      </c>
      <c r="D380" s="4">
        <v>6232.49</v>
      </c>
      <c r="E380" s="4">
        <v>6257.8</v>
      </c>
      <c r="F380" s="4">
        <v>2806600</v>
      </c>
      <c r="G380" s="35">
        <f t="shared" si="71"/>
        <v>-25.259999999999309</v>
      </c>
      <c r="H380" s="35">
        <f t="shared" si="70"/>
        <v>-144.97000000000025</v>
      </c>
      <c r="I380" s="35">
        <f t="shared" ca="1" si="75"/>
        <v>1</v>
      </c>
      <c r="J380" s="35">
        <f t="shared" ca="1" si="76"/>
        <v>2</v>
      </c>
      <c r="K380" s="35">
        <f t="shared" ca="1" si="77"/>
        <v>-340.45999999999913</v>
      </c>
      <c r="L380" s="35">
        <f t="shared" ca="1" si="78"/>
        <v>-1896.2899999999936</v>
      </c>
      <c r="M380" s="34">
        <f ca="1">AVERAGE(E380:OFFSET(E380,-M$5+1,0))</f>
        <v>6612.1808333333329</v>
      </c>
      <c r="N380" s="34">
        <f ca="1">AVERAGE(E380:OFFSET(E380,-N$5+1,0))</f>
        <v>6561.3622727272732</v>
      </c>
      <c r="O380" s="34">
        <f t="shared" ca="1" si="79"/>
        <v>0</v>
      </c>
      <c r="P380" s="12">
        <f ca="1">100*(MAX(C380:OFFSET(C380,-$P$5+1,0))-E380)/(MAX(C380:OFFSET(C380,-$P$5+1,0))-MIN(D380:OFFSET(D380,-$P$5+1,0)))</f>
        <v>95.456503787742719</v>
      </c>
      <c r="Q380" s="37">
        <f t="shared" ca="1" si="80"/>
        <v>1</v>
      </c>
      <c r="R380" s="15">
        <f ca="1">AVERAGE(E380:OFFSET(E380,-R$5+1,0))</f>
        <v>6534.8516666666665</v>
      </c>
      <c r="S380" s="15">
        <f t="shared" ca="1" si="81"/>
        <v>-4.2396014599668232</v>
      </c>
      <c r="T380" s="14">
        <f t="shared" ca="1" si="82"/>
        <v>0</v>
      </c>
      <c r="U380" s="20">
        <f t="shared" si="72"/>
        <v>0</v>
      </c>
      <c r="V380" s="20">
        <f t="shared" si="73"/>
        <v>170.22999999999956</v>
      </c>
      <c r="W380" s="20">
        <f ca="1">AVERAGE(U380:OFFSET(U380,-$W$5+1,0))</f>
        <v>0</v>
      </c>
      <c r="X380" s="20">
        <f ca="1">AVERAGE(V380:OFFSET(V380,-$W$5+1,0))</f>
        <v>84.931999999999974</v>
      </c>
      <c r="Y380" s="20">
        <f t="shared" ca="1" si="74"/>
        <v>0</v>
      </c>
      <c r="Z380" s="20">
        <f t="shared" ca="1" si="83"/>
        <v>1</v>
      </c>
    </row>
    <row r="381" spans="1:26">
      <c r="A381" s="5">
        <v>38916</v>
      </c>
      <c r="B381" s="4">
        <v>6257.45</v>
      </c>
      <c r="C381" s="4">
        <v>6293.12</v>
      </c>
      <c r="D381" s="4">
        <v>6244.15</v>
      </c>
      <c r="E381" s="4">
        <v>6285.31</v>
      </c>
      <c r="F381" s="4">
        <v>2340800</v>
      </c>
      <c r="G381" s="35">
        <f t="shared" si="71"/>
        <v>-0.3500000000003638</v>
      </c>
      <c r="H381" s="35">
        <f t="shared" si="70"/>
        <v>27.860000000000582</v>
      </c>
      <c r="I381" s="35">
        <f t="shared" ca="1" si="75"/>
        <v>1</v>
      </c>
      <c r="J381" s="35">
        <f t="shared" ca="1" si="76"/>
        <v>0</v>
      </c>
      <c r="K381" s="35">
        <f t="shared" ca="1" si="77"/>
        <v>-0.7000000000007276</v>
      </c>
      <c r="L381" s="35">
        <f t="shared" ca="1" si="78"/>
        <v>-1896.9899999999943</v>
      </c>
      <c r="M381" s="34">
        <f ca="1">AVERAGE(E381:OFFSET(E381,-M$5+1,0))</f>
        <v>6577.2558333333336</v>
      </c>
      <c r="N381" s="34">
        <f ca="1">AVERAGE(E381:OFFSET(E381,-N$5+1,0))</f>
        <v>6548.1595454545459</v>
      </c>
      <c r="O381" s="34">
        <f t="shared" ca="1" si="79"/>
        <v>0</v>
      </c>
      <c r="P381" s="12">
        <f ca="1">100*(MAX(C381:OFFSET(C381,-$P$5+1,0))-E381)/(MAX(C381:OFFSET(C381,-$P$5+1,0))-MIN(D381:OFFSET(D381,-$P$5+1,0)))</f>
        <v>89.623401371235374</v>
      </c>
      <c r="Q381" s="37">
        <f t="shared" ca="1" si="80"/>
        <v>1</v>
      </c>
      <c r="R381" s="15">
        <f ca="1">AVERAGE(E381:OFFSET(E381,-R$5+1,0))</f>
        <v>6468.66</v>
      </c>
      <c r="S381" s="15">
        <f t="shared" ca="1" si="81"/>
        <v>-2.834435570891026</v>
      </c>
      <c r="T381" s="14">
        <f t="shared" ca="1" si="82"/>
        <v>0</v>
      </c>
      <c r="U381" s="20">
        <f t="shared" si="72"/>
        <v>27.510000000000218</v>
      </c>
      <c r="V381" s="20">
        <f t="shared" si="73"/>
        <v>0</v>
      </c>
      <c r="W381" s="20">
        <f ca="1">AVERAGE(U381:OFFSET(U381,-$W$5+1,0))</f>
        <v>5.5020000000000433</v>
      </c>
      <c r="X381" s="20">
        <f ca="1">AVERAGE(V381:OFFSET(V381,-$W$5+1,0))</f>
        <v>76.265999999999991</v>
      </c>
      <c r="Y381" s="20">
        <f t="shared" ca="1" si="74"/>
        <v>6.7287936601115916</v>
      </c>
      <c r="Z381" s="20">
        <f t="shared" ca="1" si="83"/>
        <v>1</v>
      </c>
    </row>
    <row r="382" spans="1:26">
      <c r="A382" s="5">
        <v>38917</v>
      </c>
      <c r="B382" s="4">
        <v>6317.58</v>
      </c>
      <c r="C382" s="4">
        <v>6359.82</v>
      </c>
      <c r="D382" s="4">
        <v>6277.24</v>
      </c>
      <c r="E382" s="4">
        <v>6277.24</v>
      </c>
      <c r="F382" s="4">
        <v>2397000</v>
      </c>
      <c r="G382" s="35">
        <f t="shared" si="71"/>
        <v>32.269999999999527</v>
      </c>
      <c r="H382" s="35">
        <f t="shared" si="70"/>
        <v>-40.340000000000146</v>
      </c>
      <c r="I382" s="35">
        <f t="shared" ca="1" si="75"/>
        <v>1</v>
      </c>
      <c r="J382" s="35">
        <f t="shared" ca="1" si="76"/>
        <v>1</v>
      </c>
      <c r="K382" s="35">
        <f t="shared" ca="1" si="77"/>
        <v>-40.340000000000146</v>
      </c>
      <c r="L382" s="35">
        <f t="shared" ca="1" si="78"/>
        <v>-1937.3299999999945</v>
      </c>
      <c r="M382" s="34">
        <f ca="1">AVERAGE(E382:OFFSET(E382,-M$5+1,0))</f>
        <v>6540.4841666666662</v>
      </c>
      <c r="N382" s="34">
        <f ca="1">AVERAGE(E382:OFFSET(E382,-N$5+1,0))</f>
        <v>6534.2595454545453</v>
      </c>
      <c r="O382" s="34">
        <f t="shared" ca="1" si="79"/>
        <v>0</v>
      </c>
      <c r="P382" s="12">
        <f ca="1">100*(MAX(C382:OFFSET(C382,-$P$5+1,0))-E382)/(MAX(C382:OFFSET(C382,-$P$5+1,0))-MIN(D382:OFFSET(D382,-$P$5+1,0)))</f>
        <v>90.921631874708382</v>
      </c>
      <c r="Q382" s="37">
        <f t="shared" ca="1" si="80"/>
        <v>1</v>
      </c>
      <c r="R382" s="15">
        <f ca="1">AVERAGE(E382:OFFSET(E382,-R$5+1,0))</f>
        <v>6408.3450000000003</v>
      </c>
      <c r="S382" s="15">
        <f t="shared" ca="1" si="81"/>
        <v>-2.0458480309658809</v>
      </c>
      <c r="T382" s="14">
        <f t="shared" ca="1" si="82"/>
        <v>0</v>
      </c>
      <c r="U382" s="20">
        <f t="shared" si="72"/>
        <v>0</v>
      </c>
      <c r="V382" s="20">
        <f t="shared" si="73"/>
        <v>8.0700000000006185</v>
      </c>
      <c r="W382" s="20">
        <f ca="1">AVERAGE(U382:OFFSET(U382,-$W$5+1,0))</f>
        <v>5.5020000000000433</v>
      </c>
      <c r="X382" s="20">
        <f ca="1">AVERAGE(V382:OFFSET(V382,-$W$5+1,0))</f>
        <v>76.872000000000114</v>
      </c>
      <c r="Y382" s="20">
        <f t="shared" ca="1" si="74"/>
        <v>6.6792920096147128</v>
      </c>
      <c r="Z382" s="20">
        <f t="shared" ca="1" si="83"/>
        <v>1</v>
      </c>
    </row>
    <row r="383" spans="1:26">
      <c r="A383" s="5">
        <v>38918</v>
      </c>
      <c r="B383" s="4">
        <v>6423.61</v>
      </c>
      <c r="C383" s="4">
        <v>6446.29</v>
      </c>
      <c r="D383" s="4">
        <v>6393.89</v>
      </c>
      <c r="E383" s="4">
        <v>6443.74</v>
      </c>
      <c r="F383" s="4">
        <v>2962800</v>
      </c>
      <c r="G383" s="35">
        <f t="shared" si="71"/>
        <v>146.36999999999989</v>
      </c>
      <c r="H383" s="35">
        <f t="shared" si="70"/>
        <v>20.130000000000109</v>
      </c>
      <c r="I383" s="35">
        <f t="shared" ca="1" si="75"/>
        <v>1</v>
      </c>
      <c r="J383" s="35">
        <f t="shared" ca="1" si="76"/>
        <v>2</v>
      </c>
      <c r="K383" s="35">
        <f t="shared" ca="1" si="77"/>
        <v>186.63000000000011</v>
      </c>
      <c r="L383" s="35">
        <f t="shared" ca="1" si="78"/>
        <v>-1750.6999999999944</v>
      </c>
      <c r="M383" s="34">
        <f ca="1">AVERAGE(E383:OFFSET(E383,-M$5+1,0))</f>
        <v>6516.2533333333331</v>
      </c>
      <c r="N383" s="34">
        <f ca="1">AVERAGE(E383:OFFSET(E383,-N$5+1,0))</f>
        <v>6537.9045454545467</v>
      </c>
      <c r="O383" s="34">
        <f t="shared" ca="1" si="79"/>
        <v>-1</v>
      </c>
      <c r="P383" s="12">
        <f ca="1">100*(MAX(C383:OFFSET(C383,-$P$5+1,0))-E383)/(MAX(C383:OFFSET(C383,-$P$5+1,0))-MIN(D383:OFFSET(D383,-$P$5+1,0)))</f>
        <v>57.144016391779793</v>
      </c>
      <c r="Q383" s="37">
        <f t="shared" ca="1" si="80"/>
        <v>1</v>
      </c>
      <c r="R383" s="15">
        <f ca="1">AVERAGE(E383:OFFSET(E383,-R$5+1,0))</f>
        <v>6376.62</v>
      </c>
      <c r="S383" s="15">
        <f t="shared" ca="1" si="81"/>
        <v>1.0525952620667358</v>
      </c>
      <c r="T383" s="14">
        <f t="shared" ca="1" si="82"/>
        <v>0</v>
      </c>
      <c r="U383" s="20">
        <f t="shared" si="72"/>
        <v>166.5</v>
      </c>
      <c r="V383" s="20">
        <f t="shared" si="73"/>
        <v>0</v>
      </c>
      <c r="W383" s="20">
        <f ca="1">AVERAGE(U383:OFFSET(U383,-$W$5+1,0))</f>
        <v>38.802000000000042</v>
      </c>
      <c r="X383" s="20">
        <f ca="1">AVERAGE(V383:OFFSET(V383,-$W$5+1,0))</f>
        <v>63.574000000000161</v>
      </c>
      <c r="Y383" s="20">
        <f t="shared" ca="1" si="74"/>
        <v>37.901461279987466</v>
      </c>
      <c r="Z383" s="20">
        <f t="shared" ca="1" si="83"/>
        <v>1</v>
      </c>
    </row>
    <row r="384" spans="1:26">
      <c r="A384" s="5">
        <v>38919</v>
      </c>
      <c r="B384" s="4">
        <v>6396.7</v>
      </c>
      <c r="C384" s="4">
        <v>6423.52</v>
      </c>
      <c r="D384" s="4">
        <v>6373.59</v>
      </c>
      <c r="E384" s="4">
        <v>6420.01</v>
      </c>
      <c r="F384" s="4">
        <v>2504000</v>
      </c>
      <c r="G384" s="35">
        <f t="shared" si="71"/>
        <v>-47.039999999999964</v>
      </c>
      <c r="H384" s="35">
        <f t="shared" si="70"/>
        <v>23.3100000000004</v>
      </c>
      <c r="I384" s="35">
        <f t="shared" ca="1" si="75"/>
        <v>0</v>
      </c>
      <c r="J384" s="35">
        <f t="shared" ca="1" si="76"/>
        <v>2</v>
      </c>
      <c r="K384" s="35">
        <f t="shared" ca="1" si="77"/>
        <v>-47.459999999999127</v>
      </c>
      <c r="L384" s="35">
        <f t="shared" ca="1" si="78"/>
        <v>-1798.1599999999935</v>
      </c>
      <c r="M384" s="34">
        <f ca="1">AVERAGE(E384:OFFSET(E384,-M$5+1,0))</f>
        <v>6496.2574999999997</v>
      </c>
      <c r="N384" s="34">
        <f ca="1">AVERAGE(E384:OFFSET(E384,-N$5+1,0))</f>
        <v>6543.3781818181824</v>
      </c>
      <c r="O384" s="34">
        <f t="shared" ca="1" si="79"/>
        <v>0</v>
      </c>
      <c r="P384" s="12">
        <f ca="1">100*(MAX(C384:OFFSET(C384,-$P$5+1,0))-E384)/(MAX(C384:OFFSET(C384,-$P$5+1,0))-MIN(D384:OFFSET(D384,-$P$5+1,0)))</f>
        <v>61.958087355202501</v>
      </c>
      <c r="Q384" s="37">
        <f t="shared" ca="1" si="80"/>
        <v>0</v>
      </c>
      <c r="R384" s="15">
        <f ca="1">AVERAGE(E384:OFFSET(E384,-R$5+1,0))</f>
        <v>6352.0216666666665</v>
      </c>
      <c r="S384" s="15">
        <f t="shared" ca="1" si="81"/>
        <v>1.0703416471343956</v>
      </c>
      <c r="T384" s="14">
        <f t="shared" ca="1" si="82"/>
        <v>0</v>
      </c>
      <c r="U384" s="20">
        <f t="shared" si="72"/>
        <v>0</v>
      </c>
      <c r="V384" s="20">
        <f t="shared" si="73"/>
        <v>23.729999999999563</v>
      </c>
      <c r="W384" s="20">
        <f ca="1">AVERAGE(U384:OFFSET(U384,-$W$5+1,0))</f>
        <v>38.802000000000042</v>
      </c>
      <c r="X384" s="20">
        <f ca="1">AVERAGE(V384:OFFSET(V384,-$W$5+1,0))</f>
        <v>40.405999999999949</v>
      </c>
      <c r="Y384" s="20">
        <f t="shared" ca="1" si="74"/>
        <v>48.987476012524048</v>
      </c>
      <c r="Z384" s="20">
        <f t="shared" ca="1" si="83"/>
        <v>0</v>
      </c>
    </row>
    <row r="385" spans="1:26">
      <c r="A385" s="5">
        <v>38922</v>
      </c>
      <c r="B385" s="4">
        <v>6316.83</v>
      </c>
      <c r="C385" s="4">
        <v>6363.68</v>
      </c>
      <c r="D385" s="4">
        <v>6308.72</v>
      </c>
      <c r="E385" s="4">
        <v>6359.63</v>
      </c>
      <c r="F385" s="4">
        <v>2160400</v>
      </c>
      <c r="G385" s="35">
        <f t="shared" si="71"/>
        <v>-103.18000000000029</v>
      </c>
      <c r="H385" s="35">
        <f t="shared" si="70"/>
        <v>42.800000000000182</v>
      </c>
      <c r="I385" s="35">
        <f t="shared" ca="1" si="75"/>
        <v>0</v>
      </c>
      <c r="J385" s="35">
        <f t="shared" ca="1" si="76"/>
        <v>2</v>
      </c>
      <c r="K385" s="35">
        <f t="shared" ca="1" si="77"/>
        <v>-120.76000000000022</v>
      </c>
      <c r="L385" s="35">
        <f t="shared" ca="1" si="78"/>
        <v>-1918.9199999999937</v>
      </c>
      <c r="M385" s="34">
        <f ca="1">AVERAGE(E385:OFFSET(E385,-M$5+1,0))</f>
        <v>6471.3041666666659</v>
      </c>
      <c r="N385" s="34">
        <f ca="1">AVERAGE(E385:OFFSET(E385,-N$5+1,0))</f>
        <v>6537.6727272727285</v>
      </c>
      <c r="O385" s="34">
        <f t="shared" ca="1" si="79"/>
        <v>0</v>
      </c>
      <c r="P385" s="12">
        <f ca="1">100*(MAX(C385:OFFSET(C385,-$P$5+1,0))-E385)/(MAX(C385:OFFSET(C385,-$P$5+1,0))-MIN(D385:OFFSET(D385,-$P$5+1,0)))</f>
        <v>74.2072910960988</v>
      </c>
      <c r="Q385" s="37">
        <f t="shared" ca="1" si="80"/>
        <v>0</v>
      </c>
      <c r="R385" s="15">
        <f ca="1">AVERAGE(E385:OFFSET(E385,-R$5+1,0))</f>
        <v>6340.621666666666</v>
      </c>
      <c r="S385" s="15">
        <f t="shared" ca="1" si="81"/>
        <v>0.29978658769790645</v>
      </c>
      <c r="T385" s="14">
        <f t="shared" ca="1" si="82"/>
        <v>0</v>
      </c>
      <c r="U385" s="20">
        <f t="shared" si="72"/>
        <v>0</v>
      </c>
      <c r="V385" s="20">
        <f t="shared" si="73"/>
        <v>60.380000000000109</v>
      </c>
      <c r="W385" s="20">
        <f ca="1">AVERAGE(U385:OFFSET(U385,-$W$5+1,0))</f>
        <v>38.802000000000042</v>
      </c>
      <c r="X385" s="20">
        <f ca="1">AVERAGE(V385:OFFSET(V385,-$W$5+1,0))</f>
        <v>18.436000000000057</v>
      </c>
      <c r="Y385" s="20">
        <f t="shared" ca="1" si="74"/>
        <v>67.790628603375325</v>
      </c>
      <c r="Z385" s="20">
        <f t="shared" ca="1" si="83"/>
        <v>0</v>
      </c>
    </row>
    <row r="386" spans="1:26">
      <c r="A386" s="5">
        <v>38923</v>
      </c>
      <c r="B386" s="4">
        <v>6433.32</v>
      </c>
      <c r="C386" s="4">
        <v>6435.83</v>
      </c>
      <c r="D386" s="4">
        <v>6390.99</v>
      </c>
      <c r="E386" s="4">
        <v>6390.99</v>
      </c>
      <c r="F386" s="4">
        <v>2636800</v>
      </c>
      <c r="G386" s="35">
        <f t="shared" si="71"/>
        <v>73.6899999999996</v>
      </c>
      <c r="H386" s="35">
        <f t="shared" si="70"/>
        <v>-42.329999999999927</v>
      </c>
      <c r="I386" s="35">
        <f t="shared" ca="1" si="75"/>
        <v>0</v>
      </c>
      <c r="J386" s="35">
        <f t="shared" ca="1" si="76"/>
        <v>2</v>
      </c>
      <c r="K386" s="35">
        <f t="shared" ca="1" si="77"/>
        <v>62.719999999999345</v>
      </c>
      <c r="L386" s="35">
        <f t="shared" ca="1" si="78"/>
        <v>-1856.1999999999944</v>
      </c>
      <c r="M386" s="34">
        <f ca="1">AVERAGE(E386:OFFSET(E386,-M$5+1,0))</f>
        <v>6448.8358333333335</v>
      </c>
      <c r="N386" s="34">
        <f ca="1">AVERAGE(E386:OFFSET(E386,-N$5+1,0))</f>
        <v>6534.8854545454551</v>
      </c>
      <c r="O386" s="34">
        <f t="shared" ca="1" si="79"/>
        <v>0</v>
      </c>
      <c r="P386" s="12">
        <f ca="1">100*(MAX(C386:OFFSET(C386,-$P$5+1,0))-E386)/(MAX(C386:OFFSET(C386,-$P$5+1,0))-MIN(D386:OFFSET(D386,-$P$5+1,0)))</f>
        <v>67.845333008743651</v>
      </c>
      <c r="Q386" s="37">
        <f t="shared" ca="1" si="80"/>
        <v>1</v>
      </c>
      <c r="R386" s="15">
        <f ca="1">AVERAGE(E386:OFFSET(E386,-R$5+1,0))</f>
        <v>6362.8200000000006</v>
      </c>
      <c r="S386" s="15">
        <f t="shared" ca="1" si="81"/>
        <v>0.44272822427790132</v>
      </c>
      <c r="T386" s="14">
        <f t="shared" ca="1" si="82"/>
        <v>0</v>
      </c>
      <c r="U386" s="20">
        <f t="shared" si="72"/>
        <v>31.359999999999673</v>
      </c>
      <c r="V386" s="20">
        <f t="shared" si="73"/>
        <v>0</v>
      </c>
      <c r="W386" s="20">
        <f ca="1">AVERAGE(U386:OFFSET(U386,-$W$5+1,0))</f>
        <v>39.571999999999932</v>
      </c>
      <c r="X386" s="20">
        <f ca="1">AVERAGE(V386:OFFSET(V386,-$W$5+1,0))</f>
        <v>18.436000000000057</v>
      </c>
      <c r="Y386" s="20">
        <f t="shared" ca="1" si="74"/>
        <v>68.218176803199455</v>
      </c>
      <c r="Z386" s="20">
        <f t="shared" ca="1" si="83"/>
        <v>0</v>
      </c>
    </row>
    <row r="387" spans="1:26">
      <c r="A387" s="5">
        <v>38924</v>
      </c>
      <c r="B387" s="4">
        <v>6389.49</v>
      </c>
      <c r="C387" s="4">
        <v>6406.66</v>
      </c>
      <c r="D387" s="4">
        <v>6360.11</v>
      </c>
      <c r="E387" s="4">
        <v>6376.39</v>
      </c>
      <c r="F387" s="4">
        <v>2422600</v>
      </c>
      <c r="G387" s="35">
        <f t="shared" si="71"/>
        <v>-1.5</v>
      </c>
      <c r="H387" s="35">
        <f t="shared" si="70"/>
        <v>-13.099999999999454</v>
      </c>
      <c r="I387" s="35">
        <f t="shared" ca="1" si="75"/>
        <v>0</v>
      </c>
      <c r="J387" s="35">
        <f t="shared" ca="1" si="76"/>
        <v>2</v>
      </c>
      <c r="K387" s="35">
        <f t="shared" ca="1" si="77"/>
        <v>-29.199999999998909</v>
      </c>
      <c r="L387" s="35">
        <f t="shared" ca="1" si="78"/>
        <v>-1885.3999999999933</v>
      </c>
      <c r="M387" s="34">
        <f ca="1">AVERAGE(E387:OFFSET(E387,-M$5+1,0))</f>
        <v>6423.329999999999</v>
      </c>
      <c r="N387" s="34">
        <f ca="1">AVERAGE(E387:OFFSET(E387,-N$5+1,0))</f>
        <v>6528.1904545454563</v>
      </c>
      <c r="O387" s="34">
        <f t="shared" ca="1" si="79"/>
        <v>0</v>
      </c>
      <c r="P387" s="12">
        <f ca="1">100*(MAX(C387:OFFSET(C387,-$P$5+1,0))-E387)/(MAX(C387:OFFSET(C387,-$P$5+1,0))-MIN(D387:OFFSET(D387,-$P$5+1,0)))</f>
        <v>63.248627250670289</v>
      </c>
      <c r="Q387" s="37">
        <f t="shared" ca="1" si="80"/>
        <v>0</v>
      </c>
      <c r="R387" s="15">
        <f ca="1">AVERAGE(E387:OFFSET(E387,-R$5+1,0))</f>
        <v>6378</v>
      </c>
      <c r="S387" s="15">
        <f t="shared" ca="1" si="81"/>
        <v>-2.5243022891183325E-2</v>
      </c>
      <c r="T387" s="14">
        <f t="shared" ca="1" si="82"/>
        <v>0</v>
      </c>
      <c r="U387" s="20">
        <f t="shared" si="72"/>
        <v>0</v>
      </c>
      <c r="V387" s="20">
        <f t="shared" si="73"/>
        <v>14.599999999999454</v>
      </c>
      <c r="W387" s="20">
        <f ca="1">AVERAGE(U387:OFFSET(U387,-$W$5+1,0))</f>
        <v>39.571999999999932</v>
      </c>
      <c r="X387" s="20">
        <f ca="1">AVERAGE(V387:OFFSET(V387,-$W$5+1,0))</f>
        <v>19.741999999999827</v>
      </c>
      <c r="Y387" s="20">
        <f t="shared" ca="1" si="74"/>
        <v>66.716120983241893</v>
      </c>
      <c r="Z387" s="20">
        <f t="shared" ca="1" si="83"/>
        <v>0</v>
      </c>
    </row>
    <row r="388" spans="1:26">
      <c r="A388" s="5">
        <v>38925</v>
      </c>
      <c r="B388" s="4">
        <v>6379.4</v>
      </c>
      <c r="C388" s="4">
        <v>6461.92</v>
      </c>
      <c r="D388" s="4">
        <v>6373.11</v>
      </c>
      <c r="E388" s="4">
        <v>6459.25</v>
      </c>
      <c r="F388" s="4">
        <v>2664800</v>
      </c>
      <c r="G388" s="35">
        <f t="shared" si="71"/>
        <v>3.0099999999993088</v>
      </c>
      <c r="H388" s="35">
        <f t="shared" ref="H388:H451" si="84">E388-B388</f>
        <v>79.850000000000364</v>
      </c>
      <c r="I388" s="35">
        <f t="shared" ca="1" si="75"/>
        <v>0</v>
      </c>
      <c r="J388" s="35">
        <f t="shared" ca="1" si="76"/>
        <v>2</v>
      </c>
      <c r="K388" s="35">
        <f t="shared" ca="1" si="77"/>
        <v>165.71999999999935</v>
      </c>
      <c r="L388" s="35">
        <f t="shared" ca="1" si="78"/>
        <v>-1719.6799999999939</v>
      </c>
      <c r="M388" s="34">
        <f ca="1">AVERAGE(E388:OFFSET(E388,-M$5+1,0))</f>
        <v>6408.34</v>
      </c>
      <c r="N388" s="34">
        <f ca="1">AVERAGE(E388:OFFSET(E388,-N$5+1,0))</f>
        <v>6523.0477272727285</v>
      </c>
      <c r="O388" s="34">
        <f t="shared" ca="1" si="79"/>
        <v>0</v>
      </c>
      <c r="P388" s="12">
        <f ca="1">100*(MAX(C388:OFFSET(C388,-$P$5+1,0))-E388)/(MAX(C388:OFFSET(C388,-$P$5+1,0))-MIN(D388:OFFSET(D388,-$P$5+1,0)))</f>
        <v>11.821434126613646</v>
      </c>
      <c r="Q388" s="37">
        <f t="shared" ca="1" si="80"/>
        <v>0</v>
      </c>
      <c r="R388" s="15">
        <f ca="1">AVERAGE(E388:OFFSET(E388,-R$5+1,0))</f>
        <v>6408.335</v>
      </c>
      <c r="S388" s="15">
        <f t="shared" ca="1" si="81"/>
        <v>0.79451214707096252</v>
      </c>
      <c r="T388" s="14">
        <f t="shared" ca="1" si="82"/>
        <v>0</v>
      </c>
      <c r="U388" s="20">
        <f t="shared" si="72"/>
        <v>82.859999999999673</v>
      </c>
      <c r="V388" s="20">
        <f t="shared" si="73"/>
        <v>0</v>
      </c>
      <c r="W388" s="20">
        <f ca="1">AVERAGE(U388:OFFSET(U388,-$W$5+1,0))</f>
        <v>22.84399999999987</v>
      </c>
      <c r="X388" s="20">
        <f ca="1">AVERAGE(V388:OFFSET(V388,-$W$5+1,0))</f>
        <v>19.741999999999827</v>
      </c>
      <c r="Y388" s="20">
        <f t="shared" ca="1" si="74"/>
        <v>53.642041985629156</v>
      </c>
      <c r="Z388" s="20">
        <f t="shared" ca="1" si="83"/>
        <v>0</v>
      </c>
    </row>
    <row r="389" spans="1:26">
      <c r="A389" s="5">
        <v>38926</v>
      </c>
      <c r="B389" s="4">
        <v>6450.04</v>
      </c>
      <c r="C389" s="4">
        <v>6490.36</v>
      </c>
      <c r="D389" s="4">
        <v>6448.37</v>
      </c>
      <c r="E389" s="4">
        <v>6480.07</v>
      </c>
      <c r="F389" s="4">
        <v>2875600</v>
      </c>
      <c r="G389" s="35">
        <f t="shared" ref="G389:G452" si="85">B389-E388</f>
        <v>-9.2100000000000364</v>
      </c>
      <c r="H389" s="35">
        <f t="shared" si="84"/>
        <v>30.029999999999745</v>
      </c>
      <c r="I389" s="35">
        <f t="shared" ca="1" si="75"/>
        <v>0</v>
      </c>
      <c r="J389" s="35">
        <f t="shared" ca="1" si="76"/>
        <v>2</v>
      </c>
      <c r="K389" s="35">
        <f t="shared" ca="1" si="77"/>
        <v>41.639999999999418</v>
      </c>
      <c r="L389" s="35">
        <f t="shared" ca="1" si="78"/>
        <v>-1678.0399999999945</v>
      </c>
      <c r="M389" s="34">
        <f ca="1">AVERAGE(E389:OFFSET(E389,-M$5+1,0))</f>
        <v>6395.5050000000001</v>
      </c>
      <c r="N389" s="34">
        <f ca="1">AVERAGE(E389:OFFSET(E389,-N$5+1,0))</f>
        <v>6520.2813636363635</v>
      </c>
      <c r="O389" s="34">
        <f t="shared" ca="1" si="79"/>
        <v>0</v>
      </c>
      <c r="P389" s="12">
        <f ca="1">100*(MAX(C389:OFFSET(C389,-$P$5+1,0))-E389)/(MAX(C389:OFFSET(C389,-$P$5+1,0))-MIN(D389:OFFSET(D389,-$P$5+1,0)))</f>
        <v>3.9903827509985526</v>
      </c>
      <c r="Q389" s="37">
        <f t="shared" ca="1" si="80"/>
        <v>-1</v>
      </c>
      <c r="R389" s="15">
        <f ca="1">AVERAGE(E389:OFFSET(E389,-R$5+1,0))</f>
        <v>6414.3899999999994</v>
      </c>
      <c r="S389" s="15">
        <f t="shared" ca="1" si="81"/>
        <v>1.0239477175538172</v>
      </c>
      <c r="T389" s="14">
        <f t="shared" ca="1" si="82"/>
        <v>0</v>
      </c>
      <c r="U389" s="20">
        <f t="shared" ref="U389:U452" si="86">IF(E389-E388&gt;0,E389-E388,0)</f>
        <v>20.819999999999709</v>
      </c>
      <c r="V389" s="20">
        <f t="shared" ref="V389:V452" si="87">IF(E389-E388&lt;0,-(E389-E388),0)</f>
        <v>0</v>
      </c>
      <c r="W389" s="20">
        <f ca="1">AVERAGE(U389:OFFSET(U389,-$W$5+1,0))</f>
        <v>27.007999999999811</v>
      </c>
      <c r="X389" s="20">
        <f ca="1">AVERAGE(V389:OFFSET(V389,-$W$5+1,0))</f>
        <v>14.995999999999913</v>
      </c>
      <c r="Y389" s="20">
        <f t="shared" ca="1" si="74"/>
        <v>64.298638224930926</v>
      </c>
      <c r="Z389" s="20">
        <f t="shared" ca="1" si="83"/>
        <v>0</v>
      </c>
    </row>
    <row r="390" spans="1:26">
      <c r="A390" s="5">
        <v>38929</v>
      </c>
      <c r="B390" s="4">
        <v>6528.23</v>
      </c>
      <c r="C390" s="4">
        <v>6531.11</v>
      </c>
      <c r="D390" s="4">
        <v>6428.26</v>
      </c>
      <c r="E390" s="4">
        <v>6454.58</v>
      </c>
      <c r="F390" s="4">
        <v>2743000</v>
      </c>
      <c r="G390" s="35">
        <f t="shared" si="85"/>
        <v>48.159999999999854</v>
      </c>
      <c r="H390" s="35">
        <f t="shared" si="84"/>
        <v>-73.649999999999636</v>
      </c>
      <c r="I390" s="35">
        <f t="shared" ca="1" si="75"/>
        <v>0</v>
      </c>
      <c r="J390" s="35">
        <f t="shared" ca="1" si="76"/>
        <v>2</v>
      </c>
      <c r="K390" s="35">
        <f t="shared" ca="1" si="77"/>
        <v>-50.979999999999563</v>
      </c>
      <c r="L390" s="35">
        <f t="shared" ca="1" si="78"/>
        <v>-1729.0199999999941</v>
      </c>
      <c r="M390" s="34">
        <f ca="1">AVERAGE(E390:OFFSET(E390,-M$5+1,0))</f>
        <v>6386.0866666666661</v>
      </c>
      <c r="N390" s="34">
        <f ca="1">AVERAGE(E390:OFFSET(E390,-N$5+1,0))</f>
        <v>6513.3354545454549</v>
      </c>
      <c r="O390" s="34">
        <f t="shared" ca="1" si="79"/>
        <v>0</v>
      </c>
      <c r="P390" s="12">
        <f ca="1">100*(MAX(C390:OFFSET(C390,-$P$5+1,0))-E390)/(MAX(C390:OFFSET(C390,-$P$5+1,0))-MIN(D390:OFFSET(D390,-$P$5+1,0)))</f>
        <v>26.669222191246075</v>
      </c>
      <c r="Q390" s="37">
        <f t="shared" ca="1" si="80"/>
        <v>-1</v>
      </c>
      <c r="R390" s="15">
        <f ca="1">AVERAGE(E390:OFFSET(E390,-R$5+1,0))</f>
        <v>6420.1516666666657</v>
      </c>
      <c r="S390" s="15">
        <f t="shared" ca="1" si="81"/>
        <v>0.53625420583263794</v>
      </c>
      <c r="T390" s="14">
        <f t="shared" ca="1" si="82"/>
        <v>0</v>
      </c>
      <c r="U390" s="20">
        <f t="shared" si="86"/>
        <v>0</v>
      </c>
      <c r="V390" s="20">
        <f t="shared" si="87"/>
        <v>25.489999999999782</v>
      </c>
      <c r="W390" s="20">
        <f ca="1">AVERAGE(U390:OFFSET(U390,-$W$5+1,0))</f>
        <v>27.007999999999811</v>
      </c>
      <c r="X390" s="20">
        <f ca="1">AVERAGE(V390:OFFSET(V390,-$W$5+1,0))</f>
        <v>8.0179999999998479</v>
      </c>
      <c r="Y390" s="20">
        <f t="shared" ca="1" si="74"/>
        <v>77.108433734939979</v>
      </c>
      <c r="Z390" s="20">
        <f t="shared" ca="1" si="83"/>
        <v>0</v>
      </c>
    </row>
    <row r="391" spans="1:26">
      <c r="A391" s="5">
        <v>38930</v>
      </c>
      <c r="B391" s="4">
        <v>6464.59</v>
      </c>
      <c r="C391" s="4">
        <v>6478.34</v>
      </c>
      <c r="D391" s="4">
        <v>6435.93</v>
      </c>
      <c r="E391" s="4">
        <v>6441.46</v>
      </c>
      <c r="F391" s="4">
        <v>2440000</v>
      </c>
      <c r="G391" s="35">
        <f t="shared" si="85"/>
        <v>10.010000000000218</v>
      </c>
      <c r="H391" s="35">
        <f t="shared" si="84"/>
        <v>-23.130000000000109</v>
      </c>
      <c r="I391" s="35">
        <f t="shared" ca="1" si="75"/>
        <v>0</v>
      </c>
      <c r="J391" s="35">
        <f t="shared" ca="1" si="76"/>
        <v>2</v>
      </c>
      <c r="K391" s="35">
        <f t="shared" ca="1" si="77"/>
        <v>-26.239999999999782</v>
      </c>
      <c r="L391" s="35">
        <f t="shared" ca="1" si="78"/>
        <v>-1755.2599999999939</v>
      </c>
      <c r="M391" s="34">
        <f ca="1">AVERAGE(E391:OFFSET(E391,-M$5+1,0))</f>
        <v>6387.2058333333334</v>
      </c>
      <c r="N391" s="34">
        <f ca="1">AVERAGE(E391:OFFSET(E391,-N$5+1,0))</f>
        <v>6501.3831818181816</v>
      </c>
      <c r="O391" s="34">
        <f t="shared" ca="1" si="79"/>
        <v>0</v>
      </c>
      <c r="P391" s="12">
        <f ca="1">100*(MAX(C391:OFFSET(C391,-$P$5+1,0))-E391)/(MAX(C391:OFFSET(C391,-$P$5+1,0))-MIN(D391:OFFSET(D391,-$P$5+1,0)))</f>
        <v>35.313349352030436</v>
      </c>
      <c r="Q391" s="37">
        <f t="shared" ca="1" si="80"/>
        <v>-1</v>
      </c>
      <c r="R391" s="15">
        <f ca="1">AVERAGE(E391:OFFSET(E391,-R$5+1,0))</f>
        <v>6433.79</v>
      </c>
      <c r="S391" s="15">
        <f t="shared" ca="1" si="81"/>
        <v>0.1192143355627099</v>
      </c>
      <c r="T391" s="14">
        <f t="shared" ca="1" si="82"/>
        <v>0</v>
      </c>
      <c r="U391" s="20">
        <f t="shared" si="86"/>
        <v>0</v>
      </c>
      <c r="V391" s="20">
        <f t="shared" si="87"/>
        <v>13.119999999999891</v>
      </c>
      <c r="W391" s="20">
        <f ca="1">AVERAGE(U391:OFFSET(U391,-$W$5+1,0))</f>
        <v>20.735999999999876</v>
      </c>
      <c r="X391" s="20">
        <f ca="1">AVERAGE(V391:OFFSET(V391,-$W$5+1,0))</f>
        <v>10.641999999999825</v>
      </c>
      <c r="Y391" s="20">
        <f t="shared" ca="1" si="74"/>
        <v>66.084517815029869</v>
      </c>
      <c r="Z391" s="20">
        <f t="shared" ca="1" si="83"/>
        <v>0</v>
      </c>
    </row>
    <row r="392" spans="1:26">
      <c r="A392" s="5">
        <v>38931</v>
      </c>
      <c r="B392" s="4">
        <v>6426.23</v>
      </c>
      <c r="C392" s="4">
        <v>6488.68</v>
      </c>
      <c r="D392" s="4">
        <v>6421.78</v>
      </c>
      <c r="E392" s="4">
        <v>6471.42</v>
      </c>
      <c r="F392" s="4">
        <v>2553000</v>
      </c>
      <c r="G392" s="35">
        <f t="shared" si="85"/>
        <v>-15.230000000000473</v>
      </c>
      <c r="H392" s="35">
        <f t="shared" si="84"/>
        <v>45.190000000000509</v>
      </c>
      <c r="I392" s="35">
        <f t="shared" ca="1" si="75"/>
        <v>0</v>
      </c>
      <c r="J392" s="35">
        <f t="shared" ca="1" si="76"/>
        <v>2</v>
      </c>
      <c r="K392" s="35">
        <f t="shared" ca="1" si="77"/>
        <v>59.920000000000073</v>
      </c>
      <c r="L392" s="35">
        <f t="shared" ca="1" si="78"/>
        <v>-1695.3399999999938</v>
      </c>
      <c r="M392" s="34">
        <f ca="1">AVERAGE(E392:OFFSET(E392,-M$5+1,0))</f>
        <v>6405.0075000000006</v>
      </c>
      <c r="N392" s="34">
        <f ca="1">AVERAGE(E392:OFFSET(E392,-N$5+1,0))</f>
        <v>6490.1522727272741</v>
      </c>
      <c r="O392" s="34">
        <f t="shared" ca="1" si="79"/>
        <v>0</v>
      </c>
      <c r="P392" s="12">
        <f ca="1">100*(MAX(C392:OFFSET(C392,-$P$5+1,0))-E392)/(MAX(C392:OFFSET(C392,-$P$5+1,0))-MIN(D392:OFFSET(D392,-$P$5+1,0)))</f>
        <v>26.840235622105201</v>
      </c>
      <c r="Q392" s="37">
        <f t="shared" ca="1" si="80"/>
        <v>0</v>
      </c>
      <c r="R392" s="15">
        <f ca="1">AVERAGE(E392:OFFSET(E392,-R$5+1,0))</f>
        <v>6447.1949999999997</v>
      </c>
      <c r="S392" s="15">
        <f t="shared" ca="1" si="81"/>
        <v>0.3757448006458679</v>
      </c>
      <c r="T392" s="14">
        <f t="shared" ca="1" si="82"/>
        <v>0</v>
      </c>
      <c r="U392" s="20">
        <f t="shared" si="86"/>
        <v>29.960000000000036</v>
      </c>
      <c r="V392" s="20">
        <f t="shared" si="87"/>
        <v>0</v>
      </c>
      <c r="W392" s="20">
        <f ca="1">AVERAGE(U392:OFFSET(U392,-$W$5+1,0))</f>
        <v>26.727999999999884</v>
      </c>
      <c r="X392" s="20">
        <f ca="1">AVERAGE(V392:OFFSET(V392,-$W$5+1,0))</f>
        <v>7.7219999999999347</v>
      </c>
      <c r="Y392" s="20">
        <f t="shared" ca="1" si="74"/>
        <v>77.58490566037743</v>
      </c>
      <c r="Z392" s="20">
        <f t="shared" ca="1" si="83"/>
        <v>0</v>
      </c>
    </row>
    <row r="393" spans="1:26">
      <c r="A393" s="5">
        <v>38932</v>
      </c>
      <c r="B393" s="4">
        <v>6496.01</v>
      </c>
      <c r="C393" s="4">
        <v>6514.9</v>
      </c>
      <c r="D393" s="4">
        <v>6460.03</v>
      </c>
      <c r="E393" s="4">
        <v>6462.32</v>
      </c>
      <c r="F393" s="4">
        <v>2971800</v>
      </c>
      <c r="G393" s="35">
        <f t="shared" si="85"/>
        <v>24.590000000000146</v>
      </c>
      <c r="H393" s="35">
        <f t="shared" si="84"/>
        <v>-33.690000000000509</v>
      </c>
      <c r="I393" s="35">
        <f t="shared" ca="1" si="75"/>
        <v>0</v>
      </c>
      <c r="J393" s="35">
        <f t="shared" ca="1" si="76"/>
        <v>2</v>
      </c>
      <c r="K393" s="35">
        <f t="shared" ca="1" si="77"/>
        <v>-18.200000000000728</v>
      </c>
      <c r="L393" s="35">
        <f t="shared" ca="1" si="78"/>
        <v>-1713.5399999999945</v>
      </c>
      <c r="M393" s="34">
        <f ca="1">AVERAGE(E393:OFFSET(E393,-M$5+1,0))</f>
        <v>6419.7583333333341</v>
      </c>
      <c r="N393" s="34">
        <f ca="1">AVERAGE(E393:OFFSET(E393,-N$5+1,0))</f>
        <v>6477.7800000000016</v>
      </c>
      <c r="O393" s="34">
        <f t="shared" ca="1" si="79"/>
        <v>0</v>
      </c>
      <c r="P393" s="12">
        <f ca="1">100*(MAX(C393:OFFSET(C393,-$P$5+1,0))-E393)/(MAX(C393:OFFSET(C393,-$P$5+1,0))-MIN(D393:OFFSET(D393,-$P$5+1,0)))</f>
        <v>30.932146229596718</v>
      </c>
      <c r="Q393" s="37">
        <f t="shared" ca="1" si="80"/>
        <v>-1</v>
      </c>
      <c r="R393" s="15">
        <f ca="1">AVERAGE(E393:OFFSET(E393,-R$5+1,0))</f>
        <v>6461.5166666666664</v>
      </c>
      <c r="S393" s="15">
        <f t="shared" ca="1" si="81"/>
        <v>1.2432581617834072E-2</v>
      </c>
      <c r="T393" s="14">
        <f t="shared" ca="1" si="82"/>
        <v>0</v>
      </c>
      <c r="U393" s="20">
        <f t="shared" si="86"/>
        <v>0</v>
      </c>
      <c r="V393" s="20">
        <f t="shared" si="87"/>
        <v>9.1000000000003638</v>
      </c>
      <c r="W393" s="20">
        <f ca="1">AVERAGE(U393:OFFSET(U393,-$W$5+1,0))</f>
        <v>10.155999999999949</v>
      </c>
      <c r="X393" s="20">
        <f ca="1">AVERAGE(V393:OFFSET(V393,-$W$5+1,0))</f>
        <v>9.5420000000000069</v>
      </c>
      <c r="Y393" s="20">
        <f t="shared" ca="1" si="74"/>
        <v>51.558533861305577</v>
      </c>
      <c r="Z393" s="20">
        <f t="shared" ca="1" si="83"/>
        <v>0</v>
      </c>
    </row>
    <row r="394" spans="1:26">
      <c r="A394" s="5">
        <v>38933</v>
      </c>
      <c r="B394" s="4">
        <v>6483.07</v>
      </c>
      <c r="C394" s="4">
        <v>6491.67</v>
      </c>
      <c r="D394" s="4">
        <v>6421.55</v>
      </c>
      <c r="E394" s="4">
        <v>6442.61</v>
      </c>
      <c r="F394" s="4">
        <v>2714200</v>
      </c>
      <c r="G394" s="35">
        <f t="shared" si="85"/>
        <v>20.75</v>
      </c>
      <c r="H394" s="35">
        <f t="shared" si="84"/>
        <v>-40.460000000000036</v>
      </c>
      <c r="I394" s="35">
        <f t="shared" ca="1" si="75"/>
        <v>0</v>
      </c>
      <c r="J394" s="35">
        <f t="shared" ca="1" si="76"/>
        <v>2</v>
      </c>
      <c r="K394" s="35">
        <f t="shared" ca="1" si="77"/>
        <v>-39.420000000000073</v>
      </c>
      <c r="L394" s="35">
        <f t="shared" ca="1" si="78"/>
        <v>-1752.9599999999946</v>
      </c>
      <c r="M394" s="34">
        <f ca="1">AVERAGE(E394:OFFSET(E394,-M$5+1,0))</f>
        <v>6433.5391666666665</v>
      </c>
      <c r="N394" s="34">
        <f ca="1">AVERAGE(E394:OFFSET(E394,-N$5+1,0))</f>
        <v>6467.9004545454545</v>
      </c>
      <c r="O394" s="34">
        <f t="shared" ca="1" si="79"/>
        <v>0</v>
      </c>
      <c r="P394" s="12">
        <f ca="1">100*(MAX(C394:OFFSET(C394,-$P$5+1,0))-E394)/(MAX(C394:OFFSET(C394,-$P$5+1,0))-MIN(D394:OFFSET(D394,-$P$5+1,0)))</f>
        <v>39.794954809119218</v>
      </c>
      <c r="Q394" s="37">
        <f t="shared" ca="1" si="80"/>
        <v>0</v>
      </c>
      <c r="R394" s="15">
        <f ca="1">AVERAGE(E394:OFFSET(E394,-R$5+1,0))</f>
        <v>6458.7433333333329</v>
      </c>
      <c r="S394" s="15">
        <f t="shared" ca="1" si="81"/>
        <v>-0.24979059393906677</v>
      </c>
      <c r="T394" s="14">
        <f t="shared" ca="1" si="82"/>
        <v>0</v>
      </c>
      <c r="U394" s="20">
        <f t="shared" si="86"/>
        <v>0</v>
      </c>
      <c r="V394" s="20">
        <f t="shared" si="87"/>
        <v>19.710000000000036</v>
      </c>
      <c r="W394" s="20">
        <f ca="1">AVERAGE(U394:OFFSET(U394,-$W$5+1,0))</f>
        <v>5.9920000000000071</v>
      </c>
      <c r="X394" s="20">
        <f ca="1">AVERAGE(V394:OFFSET(V394,-$W$5+1,0))</f>
        <v>13.484000000000014</v>
      </c>
      <c r="Y394" s="20">
        <f t="shared" ca="1" si="74"/>
        <v>30.766071061819673</v>
      </c>
      <c r="Z394" s="20">
        <f t="shared" ca="1" si="83"/>
        <v>0</v>
      </c>
    </row>
    <row r="395" spans="1:26">
      <c r="A395" s="5">
        <v>38936</v>
      </c>
      <c r="B395" s="4">
        <v>6425.99</v>
      </c>
      <c r="C395" s="4">
        <v>6450.06</v>
      </c>
      <c r="D395" s="4">
        <v>6405.09</v>
      </c>
      <c r="E395" s="4">
        <v>6416.61</v>
      </c>
      <c r="F395" s="4">
        <v>2215200</v>
      </c>
      <c r="G395" s="35">
        <f t="shared" si="85"/>
        <v>-16.619999999999891</v>
      </c>
      <c r="H395" s="35">
        <f t="shared" si="84"/>
        <v>-9.3800000000001091</v>
      </c>
      <c r="I395" s="35">
        <f t="shared" ca="1" si="75"/>
        <v>0</v>
      </c>
      <c r="J395" s="35">
        <f t="shared" ca="1" si="76"/>
        <v>2</v>
      </c>
      <c r="K395" s="35">
        <f t="shared" ca="1" si="77"/>
        <v>-52</v>
      </c>
      <c r="L395" s="35">
        <f t="shared" ca="1" si="78"/>
        <v>-1804.9599999999946</v>
      </c>
      <c r="M395" s="34">
        <f ca="1">AVERAGE(E395:OFFSET(E395,-M$5+1,0))</f>
        <v>6431.2783333333327</v>
      </c>
      <c r="N395" s="34">
        <f ca="1">AVERAGE(E395:OFFSET(E395,-N$5+1,0))</f>
        <v>6456.8795454545443</v>
      </c>
      <c r="O395" s="34">
        <f t="shared" ca="1" si="79"/>
        <v>0</v>
      </c>
      <c r="P395" s="12">
        <f ca="1">100*(MAX(C395:OFFSET(C395,-$P$5+1,0))-E395)/(MAX(C395:OFFSET(C395,-$P$5+1,0))-MIN(D395:OFFSET(D395,-$P$5+1,0)))</f>
        <v>66.959064327485379</v>
      </c>
      <c r="Q395" s="37">
        <f t="shared" ca="1" si="80"/>
        <v>0</v>
      </c>
      <c r="R395" s="15">
        <f ca="1">AVERAGE(E395:OFFSET(E395,-R$5+1,0))</f>
        <v>6448.166666666667</v>
      </c>
      <c r="S395" s="15">
        <f t="shared" ca="1" si="81"/>
        <v>-0.48938974902428023</v>
      </c>
      <c r="T395" s="14">
        <f t="shared" ca="1" si="82"/>
        <v>0</v>
      </c>
      <c r="U395" s="20">
        <f t="shared" si="86"/>
        <v>0</v>
      </c>
      <c r="V395" s="20">
        <f t="shared" si="87"/>
        <v>26</v>
      </c>
      <c r="W395" s="20">
        <f ca="1">AVERAGE(U395:OFFSET(U395,-$W$5+1,0))</f>
        <v>5.9920000000000071</v>
      </c>
      <c r="X395" s="20">
        <f ca="1">AVERAGE(V395:OFFSET(V395,-$W$5+1,0))</f>
        <v>13.586000000000059</v>
      </c>
      <c r="Y395" s="20">
        <f t="shared" ca="1" si="74"/>
        <v>30.605782000204243</v>
      </c>
      <c r="Z395" s="20">
        <f t="shared" ca="1" si="83"/>
        <v>0</v>
      </c>
    </row>
    <row r="396" spans="1:26">
      <c r="A396" s="5">
        <v>38937</v>
      </c>
      <c r="B396" s="4">
        <v>6442.68</v>
      </c>
      <c r="C396" s="4">
        <v>6502.14</v>
      </c>
      <c r="D396" s="4">
        <v>6441.16</v>
      </c>
      <c r="E396" s="4">
        <v>6502.14</v>
      </c>
      <c r="F396" s="4">
        <v>2314800</v>
      </c>
      <c r="G396" s="35">
        <f t="shared" si="85"/>
        <v>26.070000000000618</v>
      </c>
      <c r="H396" s="35">
        <f t="shared" si="84"/>
        <v>59.460000000000036</v>
      </c>
      <c r="I396" s="35">
        <f t="shared" ca="1" si="75"/>
        <v>0</v>
      </c>
      <c r="J396" s="35">
        <f t="shared" ca="1" si="76"/>
        <v>2</v>
      </c>
      <c r="K396" s="35">
        <f t="shared" ca="1" si="77"/>
        <v>171.06000000000131</v>
      </c>
      <c r="L396" s="35">
        <f t="shared" ca="1" si="78"/>
        <v>-1633.8999999999933</v>
      </c>
      <c r="M396" s="34">
        <f ca="1">AVERAGE(E396:OFFSET(E396,-M$5+1,0))</f>
        <v>6438.1224999999986</v>
      </c>
      <c r="N396" s="34">
        <f ca="1">AVERAGE(E396:OFFSET(E396,-N$5+1,0))</f>
        <v>6449.6763636363639</v>
      </c>
      <c r="O396" s="34">
        <f t="shared" ca="1" si="79"/>
        <v>0</v>
      </c>
      <c r="P396" s="12">
        <f ca="1">100*(MAX(C396:OFFSET(C396,-$P$5+1,0))-E396)/(MAX(C396:OFFSET(C396,-$P$5+1,0))-MIN(D396:OFFSET(D396,-$P$5+1,0)))</f>
        <v>16.941520467835876</v>
      </c>
      <c r="Q396" s="37">
        <f t="shared" ca="1" si="80"/>
        <v>0</v>
      </c>
      <c r="R396" s="15">
        <f ca="1">AVERAGE(E396:OFFSET(E396,-R$5+1,0))</f>
        <v>6456.0933333333342</v>
      </c>
      <c r="S396" s="15">
        <f t="shared" ca="1" si="81"/>
        <v>0.71322802024753096</v>
      </c>
      <c r="T396" s="14">
        <f t="shared" ca="1" si="82"/>
        <v>0</v>
      </c>
      <c r="U396" s="20">
        <f t="shared" si="86"/>
        <v>85.530000000000655</v>
      </c>
      <c r="V396" s="20">
        <f t="shared" si="87"/>
        <v>0</v>
      </c>
      <c r="W396" s="20">
        <f ca="1">AVERAGE(U396:OFFSET(U396,-$W$5+1,0))</f>
        <v>23.098000000000138</v>
      </c>
      <c r="X396" s="20">
        <f ca="1">AVERAGE(V396:OFFSET(V396,-$W$5+1,0))</f>
        <v>10.96200000000008</v>
      </c>
      <c r="Y396" s="20">
        <f t="shared" ca="1" si="74"/>
        <v>67.815619495008775</v>
      </c>
      <c r="Z396" s="20">
        <f t="shared" ca="1" si="83"/>
        <v>0</v>
      </c>
    </row>
    <row r="397" spans="1:26">
      <c r="A397" s="5">
        <v>38938</v>
      </c>
      <c r="B397" s="4">
        <v>6493.89</v>
      </c>
      <c r="C397" s="4">
        <v>6574.49</v>
      </c>
      <c r="D397" s="4">
        <v>6488.59</v>
      </c>
      <c r="E397" s="4">
        <v>6573.22</v>
      </c>
      <c r="F397" s="4">
        <v>2914200</v>
      </c>
      <c r="G397" s="35">
        <f t="shared" si="85"/>
        <v>-8.25</v>
      </c>
      <c r="H397" s="35">
        <f t="shared" si="84"/>
        <v>79.329999999999927</v>
      </c>
      <c r="I397" s="35">
        <f t="shared" ca="1" si="75"/>
        <v>1</v>
      </c>
      <c r="J397" s="35">
        <f t="shared" ca="1" si="76"/>
        <v>2</v>
      </c>
      <c r="K397" s="35">
        <f t="shared" ca="1" si="77"/>
        <v>142.15999999999985</v>
      </c>
      <c r="L397" s="35">
        <f t="shared" ca="1" si="78"/>
        <v>-1491.7399999999934</v>
      </c>
      <c r="M397" s="34">
        <f ca="1">AVERAGE(E397:OFFSET(E397,-M$5+1,0))</f>
        <v>6455.9216666666662</v>
      </c>
      <c r="N397" s="34">
        <f ca="1">AVERAGE(E397:OFFSET(E397,-N$5+1,0))</f>
        <v>6444.7109090909098</v>
      </c>
      <c r="O397" s="34">
        <f t="shared" ca="1" si="79"/>
        <v>1</v>
      </c>
      <c r="P397" s="12">
        <f ca="1">100*(MAX(C397:OFFSET(C397,-$P$5+1,0))-E397)/(MAX(C397:OFFSET(C397,-$P$5+1,0))-MIN(D397:OFFSET(D397,-$P$5+1,0)))</f>
        <v>0.63064852517604841</v>
      </c>
      <c r="Q397" s="37">
        <f t="shared" ca="1" si="80"/>
        <v>-1</v>
      </c>
      <c r="R397" s="15">
        <f ca="1">AVERAGE(E397:OFFSET(E397,-R$5+1,0))</f>
        <v>6478.0533333333333</v>
      </c>
      <c r="S397" s="15">
        <f t="shared" ca="1" si="81"/>
        <v>1.469062722546284</v>
      </c>
      <c r="T397" s="14">
        <f t="shared" ca="1" si="82"/>
        <v>0</v>
      </c>
      <c r="U397" s="20">
        <f t="shared" si="86"/>
        <v>71.079999999999927</v>
      </c>
      <c r="V397" s="20">
        <f t="shared" si="87"/>
        <v>0</v>
      </c>
      <c r="W397" s="20">
        <f ca="1">AVERAGE(U397:OFFSET(U397,-$W$5+1,0))</f>
        <v>31.322000000000116</v>
      </c>
      <c r="X397" s="20">
        <f ca="1">AVERAGE(V397:OFFSET(V397,-$W$5+1,0))</f>
        <v>10.96200000000008</v>
      </c>
      <c r="Y397" s="20">
        <f t="shared" ca="1" si="74"/>
        <v>74.075300350014118</v>
      </c>
      <c r="Z397" s="20">
        <f t="shared" ca="1" si="83"/>
        <v>0</v>
      </c>
    </row>
    <row r="398" spans="1:26">
      <c r="A398" s="5">
        <v>38939</v>
      </c>
      <c r="B398" s="4">
        <v>6555.28</v>
      </c>
      <c r="C398" s="4">
        <v>6606.28</v>
      </c>
      <c r="D398" s="4">
        <v>6555.28</v>
      </c>
      <c r="E398" s="4">
        <v>6578.61</v>
      </c>
      <c r="F398" s="4">
        <v>3393200</v>
      </c>
      <c r="G398" s="35">
        <f t="shared" si="85"/>
        <v>-17.940000000000509</v>
      </c>
      <c r="H398" s="35">
        <f t="shared" si="84"/>
        <v>23.329999999999927</v>
      </c>
      <c r="I398" s="35">
        <f t="shared" ca="1" si="75"/>
        <v>0</v>
      </c>
      <c r="J398" s="35">
        <f t="shared" ca="1" si="76"/>
        <v>2</v>
      </c>
      <c r="K398" s="35">
        <f t="shared" ca="1" si="77"/>
        <v>10.779999999998836</v>
      </c>
      <c r="L398" s="35">
        <f t="shared" ca="1" si="78"/>
        <v>-1480.9599999999946</v>
      </c>
      <c r="M398" s="34">
        <f ca="1">AVERAGE(E398:OFFSET(E398,-M$5+1,0))</f>
        <v>6471.5566666666664</v>
      </c>
      <c r="N398" s="34">
        <f ca="1">AVERAGE(E398:OFFSET(E398,-N$5+1,0))</f>
        <v>6441.9599999999982</v>
      </c>
      <c r="O398" s="34">
        <f t="shared" ca="1" si="79"/>
        <v>0</v>
      </c>
      <c r="P398" s="12">
        <f ca="1">100*(MAX(C398:OFFSET(C398,-$P$5+1,0))-E398)/(MAX(C398:OFFSET(C398,-$P$5+1,0))-MIN(D398:OFFSET(D398,-$P$5+1,0)))</f>
        <v>13.753168646553073</v>
      </c>
      <c r="Q398" s="37">
        <f t="shared" ca="1" si="80"/>
        <v>-1</v>
      </c>
      <c r="R398" s="15">
        <f ca="1">AVERAGE(E398:OFFSET(E398,-R$5+1,0))</f>
        <v>6495.918333333334</v>
      </c>
      <c r="S398" s="15">
        <f t="shared" ca="1" si="81"/>
        <v>1.2729788526179493</v>
      </c>
      <c r="T398" s="14">
        <f t="shared" ca="1" si="82"/>
        <v>0</v>
      </c>
      <c r="U398" s="20">
        <f t="shared" si="86"/>
        <v>5.3899999999994179</v>
      </c>
      <c r="V398" s="20">
        <f t="shared" si="87"/>
        <v>0</v>
      </c>
      <c r="W398" s="20">
        <f ca="1">AVERAGE(U398:OFFSET(U398,-$W$5+1,0))</f>
        <v>32.4</v>
      </c>
      <c r="X398" s="20">
        <f ca="1">AVERAGE(V398:OFFSET(V398,-$W$5+1,0))</f>
        <v>9.1420000000000066</v>
      </c>
      <c r="Y398" s="20">
        <f t="shared" ca="1" si="74"/>
        <v>77.993356121515561</v>
      </c>
      <c r="Z398" s="20">
        <f t="shared" ca="1" si="83"/>
        <v>0</v>
      </c>
    </row>
    <row r="399" spans="1:26">
      <c r="A399" s="5">
        <v>38940</v>
      </c>
      <c r="B399" s="4">
        <v>6612.48</v>
      </c>
      <c r="C399" s="4">
        <v>6617.23</v>
      </c>
      <c r="D399" s="4">
        <v>6559.27</v>
      </c>
      <c r="E399" s="4">
        <v>6571.1</v>
      </c>
      <c r="F399" s="4">
        <v>3074800</v>
      </c>
      <c r="G399" s="35">
        <f t="shared" si="85"/>
        <v>33.869999999999891</v>
      </c>
      <c r="H399" s="35">
        <f t="shared" si="84"/>
        <v>-41.3799999999992</v>
      </c>
      <c r="I399" s="35">
        <f t="shared" ca="1" si="75"/>
        <v>-1</v>
      </c>
      <c r="J399" s="35">
        <f t="shared" ca="1" si="76"/>
        <v>2</v>
      </c>
      <c r="K399" s="35">
        <f t="shared" ca="1" si="77"/>
        <v>-15.019999999998618</v>
      </c>
      <c r="L399" s="35">
        <f t="shared" ca="1" si="78"/>
        <v>-1495.9799999999932</v>
      </c>
      <c r="M399" s="34">
        <f ca="1">AVERAGE(E399:OFFSET(E399,-M$5+1,0))</f>
        <v>6487.7825000000003</v>
      </c>
      <c r="N399" s="34">
        <f ca="1">AVERAGE(E399:OFFSET(E399,-N$5+1,0))</f>
        <v>6439.096818181818</v>
      </c>
      <c r="O399" s="34">
        <f t="shared" ca="1" si="79"/>
        <v>0</v>
      </c>
      <c r="P399" s="12">
        <f ca="1">100*(MAX(C399:OFFSET(C399,-$P$5+1,0))-E399)/(MAX(C399:OFFSET(C399,-$P$5+1,0))-MIN(D399:OFFSET(D399,-$P$5+1,0)))</f>
        <v>21.745074007730427</v>
      </c>
      <c r="Q399" s="37">
        <f t="shared" ca="1" si="80"/>
        <v>-1</v>
      </c>
      <c r="R399" s="15">
        <f ca="1">AVERAGE(E399:OFFSET(E399,-R$5+1,0))</f>
        <v>6514.0483333333332</v>
      </c>
      <c r="S399" s="15">
        <f t="shared" ca="1" si="81"/>
        <v>0.87582504377079162</v>
      </c>
      <c r="T399" s="14">
        <f t="shared" ca="1" si="82"/>
        <v>0</v>
      </c>
      <c r="U399" s="20">
        <f t="shared" si="86"/>
        <v>0</v>
      </c>
      <c r="V399" s="20">
        <f t="shared" si="87"/>
        <v>7.5099999999993088</v>
      </c>
      <c r="W399" s="20">
        <f ca="1">AVERAGE(U399:OFFSET(U399,-$W$5+1,0))</f>
        <v>32.4</v>
      </c>
      <c r="X399" s="20">
        <f ca="1">AVERAGE(V399:OFFSET(V399,-$W$5+1,0))</f>
        <v>6.7019999999998614</v>
      </c>
      <c r="Y399" s="20">
        <f t="shared" ca="1" si="74"/>
        <v>82.860211753874779</v>
      </c>
      <c r="Z399" s="20">
        <f t="shared" ca="1" si="83"/>
        <v>-1</v>
      </c>
    </row>
    <row r="400" spans="1:26">
      <c r="A400" s="5">
        <v>38943</v>
      </c>
      <c r="B400" s="4">
        <v>6588.47</v>
      </c>
      <c r="C400" s="4">
        <v>6634.73</v>
      </c>
      <c r="D400" s="4">
        <v>6587.36</v>
      </c>
      <c r="E400" s="4">
        <v>6611.9</v>
      </c>
      <c r="F400" s="4">
        <v>2632200</v>
      </c>
      <c r="G400" s="35">
        <f t="shared" si="85"/>
        <v>17.369999999999891</v>
      </c>
      <c r="H400" s="35">
        <f t="shared" si="84"/>
        <v>23.429999999999382</v>
      </c>
      <c r="I400" s="35">
        <f t="shared" ca="1" si="75"/>
        <v>-1</v>
      </c>
      <c r="J400" s="35">
        <f t="shared" ca="1" si="76"/>
        <v>-1</v>
      </c>
      <c r="K400" s="35">
        <f t="shared" ca="1" si="77"/>
        <v>11.3100000000004</v>
      </c>
      <c r="L400" s="35">
        <f t="shared" ca="1" si="78"/>
        <v>-1484.6699999999928</v>
      </c>
      <c r="M400" s="34">
        <f ca="1">AVERAGE(E400:OFFSET(E400,-M$5+1,0))</f>
        <v>6500.5033333333331</v>
      </c>
      <c r="N400" s="34">
        <f ca="1">AVERAGE(E400:OFFSET(E400,-N$5+1,0))</f>
        <v>6441.1104545454546</v>
      </c>
      <c r="O400" s="34">
        <f t="shared" ca="1" si="79"/>
        <v>0</v>
      </c>
      <c r="P400" s="12">
        <f ca="1">100*(MAX(C400:OFFSET(C400,-$P$5+1,0))-E400)/(MAX(C400:OFFSET(C400,-$P$5+1,0))-MIN(D400:OFFSET(D400,-$P$5+1,0)))</f>
        <v>9.9416477965511163</v>
      </c>
      <c r="Q400" s="37">
        <f t="shared" ca="1" si="80"/>
        <v>-1</v>
      </c>
      <c r="R400" s="15">
        <f ca="1">AVERAGE(E400:OFFSET(E400,-R$5+1,0))</f>
        <v>6542.2633333333333</v>
      </c>
      <c r="S400" s="15">
        <f t="shared" ca="1" si="81"/>
        <v>1.0644124688754451</v>
      </c>
      <c r="T400" s="14">
        <f t="shared" ca="1" si="82"/>
        <v>0</v>
      </c>
      <c r="U400" s="20">
        <f t="shared" si="86"/>
        <v>40.799999999999272</v>
      </c>
      <c r="V400" s="20">
        <f t="shared" si="87"/>
        <v>0</v>
      </c>
      <c r="W400" s="20">
        <f ca="1">AVERAGE(U400:OFFSET(U400,-$W$5+1,0))</f>
        <v>40.559999999999853</v>
      </c>
      <c r="X400" s="20">
        <f ca="1">AVERAGE(V400:OFFSET(V400,-$W$5+1,0))</f>
        <v>1.5019999999998617</v>
      </c>
      <c r="Y400" s="20">
        <f t="shared" ca="1" si="74"/>
        <v>96.429080880605127</v>
      </c>
      <c r="Z400" s="20">
        <f t="shared" ca="1" si="83"/>
        <v>-1</v>
      </c>
    </row>
    <row r="401" spans="1:26">
      <c r="A401" s="5">
        <v>38944</v>
      </c>
      <c r="B401" s="4">
        <v>6628.5</v>
      </c>
      <c r="C401" s="4">
        <v>6628.5</v>
      </c>
      <c r="D401" s="4">
        <v>6595.35</v>
      </c>
      <c r="E401" s="4">
        <v>6615.13</v>
      </c>
      <c r="F401" s="4">
        <v>2668600</v>
      </c>
      <c r="G401" s="35">
        <f t="shared" si="85"/>
        <v>16.600000000000364</v>
      </c>
      <c r="H401" s="35">
        <f t="shared" si="84"/>
        <v>-13.369999999999891</v>
      </c>
      <c r="I401" s="35">
        <f t="shared" ca="1" si="75"/>
        <v>-1</v>
      </c>
      <c r="J401" s="35">
        <f t="shared" ca="1" si="76"/>
        <v>-2</v>
      </c>
      <c r="K401" s="35">
        <f t="shared" ca="1" si="77"/>
        <v>10.139999999999418</v>
      </c>
      <c r="L401" s="35">
        <f t="shared" ca="1" si="78"/>
        <v>-1474.5299999999934</v>
      </c>
      <c r="M401" s="34">
        <f ca="1">AVERAGE(E401:OFFSET(E401,-M$5+1,0))</f>
        <v>6511.7583333333341</v>
      </c>
      <c r="N401" s="34">
        <f ca="1">AVERAGE(E401:OFFSET(E401,-N$5+1,0))</f>
        <v>6449.6149999999998</v>
      </c>
      <c r="O401" s="34">
        <f t="shared" ca="1" si="79"/>
        <v>0</v>
      </c>
      <c r="P401" s="12">
        <f ca="1">100*(MAX(C401:OFFSET(C401,-$P$5+1,0))-E401)/(MAX(C401:OFFSET(C401,-$P$5+1,0))-MIN(D401:OFFSET(D401,-$P$5+1,0)))</f>
        <v>8.5350984149100793</v>
      </c>
      <c r="Q401" s="37">
        <f t="shared" ca="1" si="80"/>
        <v>-1</v>
      </c>
      <c r="R401" s="15">
        <f ca="1">AVERAGE(E401:OFFSET(E401,-R$5+1,0))</f>
        <v>6575.3499999999995</v>
      </c>
      <c r="S401" s="15">
        <f t="shared" ca="1" si="81"/>
        <v>0.60498680678596062</v>
      </c>
      <c r="T401" s="14">
        <f t="shared" ca="1" si="82"/>
        <v>0</v>
      </c>
      <c r="U401" s="20">
        <f t="shared" si="86"/>
        <v>3.2300000000004729</v>
      </c>
      <c r="V401" s="20">
        <f t="shared" si="87"/>
        <v>0</v>
      </c>
      <c r="W401" s="20">
        <f ca="1">AVERAGE(U401:OFFSET(U401,-$W$5+1,0))</f>
        <v>24.099999999999817</v>
      </c>
      <c r="X401" s="20">
        <f ca="1">AVERAGE(V401:OFFSET(V401,-$W$5+1,0))</f>
        <v>1.5019999999998617</v>
      </c>
      <c r="Y401" s="20">
        <f t="shared" ca="1" si="74"/>
        <v>94.133270838216234</v>
      </c>
      <c r="Z401" s="20">
        <f t="shared" ca="1" si="83"/>
        <v>-1</v>
      </c>
    </row>
    <row r="402" spans="1:26">
      <c r="A402" s="5">
        <v>38945</v>
      </c>
      <c r="B402" s="4">
        <v>6686.23</v>
      </c>
      <c r="C402" s="4">
        <v>6699.83</v>
      </c>
      <c r="D402" s="4">
        <v>6663.07</v>
      </c>
      <c r="E402" s="4">
        <v>6696.63</v>
      </c>
      <c r="F402" s="4">
        <v>3827600</v>
      </c>
      <c r="G402" s="35">
        <f t="shared" si="85"/>
        <v>71.099999999999454</v>
      </c>
      <c r="H402" s="35">
        <f t="shared" si="84"/>
        <v>10.400000000000546</v>
      </c>
      <c r="I402" s="35">
        <f t="shared" ca="1" si="75"/>
        <v>-1</v>
      </c>
      <c r="J402" s="35">
        <f t="shared" ca="1" si="76"/>
        <v>-2</v>
      </c>
      <c r="K402" s="35">
        <f t="shared" ca="1" si="77"/>
        <v>-163</v>
      </c>
      <c r="L402" s="35">
        <f t="shared" ca="1" si="78"/>
        <v>-1637.5299999999934</v>
      </c>
      <c r="M402" s="34">
        <f ca="1">AVERAGE(E402:OFFSET(E402,-M$5+1,0))</f>
        <v>6531.9291666666677</v>
      </c>
      <c r="N402" s="34">
        <f ca="1">AVERAGE(E402:OFFSET(E402,-N$5+1,0))</f>
        <v>6469.561818181819</v>
      </c>
      <c r="O402" s="34">
        <f t="shared" ca="1" si="79"/>
        <v>0</v>
      </c>
      <c r="P402" s="12">
        <f ca="1">100*(MAX(C402:OFFSET(C402,-$P$5+1,0))-E402)/(MAX(C402:OFFSET(C402,-$P$5+1,0))-MIN(D402:OFFSET(D402,-$P$5+1,0)))</f>
        <v>1.0857026531857978</v>
      </c>
      <c r="Q402" s="37">
        <f t="shared" ca="1" si="80"/>
        <v>-1</v>
      </c>
      <c r="R402" s="15">
        <f ca="1">AVERAGE(E402:OFFSET(E402,-R$5+1,0))</f>
        <v>6607.7649999999994</v>
      </c>
      <c r="S402" s="15">
        <f t="shared" ca="1" si="81"/>
        <v>1.3448571491268333</v>
      </c>
      <c r="T402" s="14">
        <f t="shared" ca="1" si="82"/>
        <v>0</v>
      </c>
      <c r="U402" s="20">
        <f t="shared" si="86"/>
        <v>81.5</v>
      </c>
      <c r="V402" s="20">
        <f t="shared" si="87"/>
        <v>0</v>
      </c>
      <c r="W402" s="20">
        <f ca="1">AVERAGE(U402:OFFSET(U402,-$W$5+1,0))</f>
        <v>26.183999999999834</v>
      </c>
      <c r="X402" s="20">
        <f ca="1">AVERAGE(V402:OFFSET(V402,-$W$5+1,0))</f>
        <v>1.5019999999998617</v>
      </c>
      <c r="Y402" s="20">
        <f t="shared" ca="1" si="74"/>
        <v>94.574875388283331</v>
      </c>
      <c r="Z402" s="20">
        <f t="shared" ca="1" si="83"/>
        <v>-1</v>
      </c>
    </row>
    <row r="403" spans="1:26">
      <c r="A403" s="5">
        <v>38946</v>
      </c>
      <c r="B403" s="4">
        <v>6752.99</v>
      </c>
      <c r="C403" s="4">
        <v>6761.79</v>
      </c>
      <c r="D403" s="4">
        <v>6722.58</v>
      </c>
      <c r="E403" s="4">
        <v>6733.46</v>
      </c>
      <c r="F403" s="4">
        <v>3923000</v>
      </c>
      <c r="G403" s="35">
        <f t="shared" si="85"/>
        <v>56.359999999999673</v>
      </c>
      <c r="H403" s="35">
        <f t="shared" si="84"/>
        <v>-19.529999999999745</v>
      </c>
      <c r="I403" s="35">
        <f t="shared" ca="1" si="75"/>
        <v>-1</v>
      </c>
      <c r="J403" s="35">
        <f t="shared" ca="1" si="76"/>
        <v>-2</v>
      </c>
      <c r="K403" s="35">
        <f t="shared" ca="1" si="77"/>
        <v>-73.659999999999854</v>
      </c>
      <c r="L403" s="35">
        <f t="shared" ca="1" si="78"/>
        <v>-1711.1899999999932</v>
      </c>
      <c r="M403" s="34">
        <f ca="1">AVERAGE(E403:OFFSET(E403,-M$5+1,0))</f>
        <v>6556.2625000000007</v>
      </c>
      <c r="N403" s="34">
        <f ca="1">AVERAGE(E403:OFFSET(E403,-N$5+1,0))</f>
        <v>6489.9322727272729</v>
      </c>
      <c r="O403" s="34">
        <f t="shared" ca="1" si="79"/>
        <v>0</v>
      </c>
      <c r="P403" s="12">
        <f ca="1">100*(MAX(C403:OFFSET(C403,-$P$5+1,0))-E403)/(MAX(C403:OFFSET(C403,-$P$5+1,0))-MIN(D403:OFFSET(D403,-$P$5+1,0)))</f>
        <v>7.9422483880011052</v>
      </c>
      <c r="Q403" s="37">
        <f t="shared" ca="1" si="80"/>
        <v>-1</v>
      </c>
      <c r="R403" s="15">
        <f ca="1">AVERAGE(E403:OFFSET(E403,-R$5+1,0))</f>
        <v>6634.4716666666673</v>
      </c>
      <c r="S403" s="15">
        <f t="shared" ca="1" si="81"/>
        <v>1.4920303877500334</v>
      </c>
      <c r="T403" s="14">
        <f t="shared" ca="1" si="82"/>
        <v>0</v>
      </c>
      <c r="U403" s="20">
        <f t="shared" si="86"/>
        <v>36.829999999999927</v>
      </c>
      <c r="V403" s="20">
        <f t="shared" si="87"/>
        <v>0</v>
      </c>
      <c r="W403" s="20">
        <f ca="1">AVERAGE(U403:OFFSET(U403,-$W$5+1,0))</f>
        <v>32.471999999999937</v>
      </c>
      <c r="X403" s="20">
        <f ca="1">AVERAGE(V403:OFFSET(V403,-$W$5+1,0))</f>
        <v>1.5019999999998617</v>
      </c>
      <c r="Y403" s="20">
        <f t="shared" ca="1" si="74"/>
        <v>95.578972155177865</v>
      </c>
      <c r="Z403" s="20">
        <f t="shared" ca="1" si="83"/>
        <v>-1</v>
      </c>
    </row>
    <row r="404" spans="1:26">
      <c r="A404" s="5">
        <v>38947</v>
      </c>
      <c r="B404" s="4">
        <v>6761.4</v>
      </c>
      <c r="C404" s="4">
        <v>6761.4</v>
      </c>
      <c r="D404" s="4">
        <v>6719.75</v>
      </c>
      <c r="E404" s="4">
        <v>6721.08</v>
      </c>
      <c r="F404" s="4">
        <v>2895800</v>
      </c>
      <c r="G404" s="35">
        <f t="shared" si="85"/>
        <v>27.9399999999996</v>
      </c>
      <c r="H404" s="35">
        <f t="shared" si="84"/>
        <v>-40.319999999999709</v>
      </c>
      <c r="I404" s="35">
        <f t="shared" ca="1" si="75"/>
        <v>-1</v>
      </c>
      <c r="J404" s="35">
        <f t="shared" ca="1" si="76"/>
        <v>-2</v>
      </c>
      <c r="K404" s="35">
        <f t="shared" ca="1" si="77"/>
        <v>24.760000000000218</v>
      </c>
      <c r="L404" s="35">
        <f t="shared" ca="1" si="78"/>
        <v>-1686.429999999993</v>
      </c>
      <c r="M404" s="34">
        <f ca="1">AVERAGE(E404:OFFSET(E404,-M$5+1,0))</f>
        <v>6577.0675000000001</v>
      </c>
      <c r="N404" s="34">
        <f ca="1">AVERAGE(E404:OFFSET(E404,-N$5+1,0))</f>
        <v>6510.1068181818182</v>
      </c>
      <c r="O404" s="34">
        <f t="shared" ca="1" si="79"/>
        <v>0</v>
      </c>
      <c r="P404" s="12">
        <f ca="1">100*(MAX(C404:OFFSET(C404,-$P$5+1,0))-E404)/(MAX(C404:OFFSET(C404,-$P$5+1,0))-MIN(D404:OFFSET(D404,-$P$5+1,0)))</f>
        <v>11.412952060555105</v>
      </c>
      <c r="Q404" s="37">
        <f t="shared" ca="1" si="80"/>
        <v>-1</v>
      </c>
      <c r="R404" s="15">
        <f ca="1">AVERAGE(E404:OFFSET(E404,-R$5+1,0))</f>
        <v>6658.2166666666672</v>
      </c>
      <c r="S404" s="15">
        <f t="shared" ca="1" si="81"/>
        <v>0.94414670594978289</v>
      </c>
      <c r="T404" s="14">
        <f t="shared" ca="1" si="82"/>
        <v>0</v>
      </c>
      <c r="U404" s="20">
        <f t="shared" si="86"/>
        <v>0</v>
      </c>
      <c r="V404" s="20">
        <f t="shared" si="87"/>
        <v>12.380000000000109</v>
      </c>
      <c r="W404" s="20">
        <f ca="1">AVERAGE(U404:OFFSET(U404,-$W$5+1,0))</f>
        <v>32.471999999999937</v>
      </c>
      <c r="X404" s="20">
        <f ca="1">AVERAGE(V404:OFFSET(V404,-$W$5+1,0))</f>
        <v>2.4760000000000217</v>
      </c>
      <c r="Y404" s="20">
        <f t="shared" ca="1" si="74"/>
        <v>92.915188279729819</v>
      </c>
      <c r="Z404" s="20">
        <f t="shared" ca="1" si="83"/>
        <v>-1</v>
      </c>
    </row>
    <row r="405" spans="1:26">
      <c r="A405" s="5">
        <v>38950</v>
      </c>
      <c r="B405" s="4">
        <v>6715.72</v>
      </c>
      <c r="C405" s="4">
        <v>6715.72</v>
      </c>
      <c r="D405" s="4">
        <v>6498.18</v>
      </c>
      <c r="E405" s="4">
        <v>6505.92</v>
      </c>
      <c r="F405" s="4">
        <v>3356200</v>
      </c>
      <c r="G405" s="35">
        <f t="shared" si="85"/>
        <v>-5.3599999999996726</v>
      </c>
      <c r="H405" s="35">
        <f t="shared" si="84"/>
        <v>-209.80000000000018</v>
      </c>
      <c r="I405" s="35">
        <f t="shared" ca="1" si="75"/>
        <v>0</v>
      </c>
      <c r="J405" s="35">
        <f t="shared" ca="1" si="76"/>
        <v>-2</v>
      </c>
      <c r="K405" s="35">
        <f t="shared" ca="1" si="77"/>
        <v>430.31999999999971</v>
      </c>
      <c r="L405" s="35">
        <f t="shared" ca="1" si="78"/>
        <v>-1256.1099999999933</v>
      </c>
      <c r="M405" s="34">
        <f ca="1">AVERAGE(E405:OFFSET(E405,-M$5+1,0))</f>
        <v>6580.7008333333333</v>
      </c>
      <c r="N405" s="34">
        <f ca="1">AVERAGE(E405:OFFSET(E405,-N$5+1,0))</f>
        <v>6512.9331818181827</v>
      </c>
      <c r="O405" s="34">
        <f t="shared" ca="1" si="79"/>
        <v>0</v>
      </c>
      <c r="P405" s="12">
        <f ca="1">100*(MAX(C405:OFFSET(C405,-$P$5+1,0))-E405)/(MAX(C405:OFFSET(C405,-$P$5+1,0))-MIN(D405:OFFSET(D405,-$P$5+1,0)))</f>
        <v>79.802264292174726</v>
      </c>
      <c r="Q405" s="37">
        <f t="shared" ca="1" si="80"/>
        <v>-1</v>
      </c>
      <c r="R405" s="15">
        <f ca="1">AVERAGE(E405:OFFSET(E405,-R$5+1,0))</f>
        <v>6647.3533333333326</v>
      </c>
      <c r="S405" s="15">
        <f t="shared" ca="1" si="81"/>
        <v>-2.1276638421506981</v>
      </c>
      <c r="T405" s="14">
        <f t="shared" ca="1" si="82"/>
        <v>0</v>
      </c>
      <c r="U405" s="20">
        <f t="shared" si="86"/>
        <v>0</v>
      </c>
      <c r="V405" s="20">
        <f t="shared" si="87"/>
        <v>215.15999999999985</v>
      </c>
      <c r="W405" s="20">
        <f ca="1">AVERAGE(U405:OFFSET(U405,-$W$5+1,0))</f>
        <v>24.312000000000079</v>
      </c>
      <c r="X405" s="20">
        <f ca="1">AVERAGE(V405:OFFSET(V405,-$W$5+1,0))</f>
        <v>45.507999999999996</v>
      </c>
      <c r="Y405" s="20">
        <f t="shared" ca="1" si="74"/>
        <v>34.8209682039531</v>
      </c>
      <c r="Z405" s="20">
        <f t="shared" ca="1" si="83"/>
        <v>0</v>
      </c>
    </row>
    <row r="406" spans="1:26">
      <c r="A406" s="5">
        <v>38951</v>
      </c>
      <c r="B406" s="4">
        <v>6524.72</v>
      </c>
      <c r="C406" s="4">
        <v>6590.2</v>
      </c>
      <c r="D406" s="4">
        <v>6517.28</v>
      </c>
      <c r="E406" s="4">
        <v>6590.2</v>
      </c>
      <c r="F406" s="4">
        <v>2441800</v>
      </c>
      <c r="G406" s="35">
        <f t="shared" si="85"/>
        <v>18.800000000000182</v>
      </c>
      <c r="H406" s="35">
        <f t="shared" si="84"/>
        <v>65.479999999999563</v>
      </c>
      <c r="I406" s="35">
        <f t="shared" ca="1" si="75"/>
        <v>0</v>
      </c>
      <c r="J406" s="35">
        <f t="shared" ca="1" si="76"/>
        <v>-2</v>
      </c>
      <c r="K406" s="35">
        <f t="shared" ca="1" si="77"/>
        <v>-168.55999999999949</v>
      </c>
      <c r="L406" s="35">
        <f t="shared" ca="1" si="78"/>
        <v>-1424.6699999999928</v>
      </c>
      <c r="M406" s="34">
        <f ca="1">AVERAGE(E406:OFFSET(E406,-M$5+1,0))</f>
        <v>6592.9999999999991</v>
      </c>
      <c r="N406" s="34">
        <f ca="1">AVERAGE(E406:OFFSET(E406,-N$5+1,0))</f>
        <v>6520.6690909090921</v>
      </c>
      <c r="O406" s="34">
        <f t="shared" ca="1" si="79"/>
        <v>0</v>
      </c>
      <c r="P406" s="12">
        <f ca="1">100*(MAX(C406:OFFSET(C406,-$P$5+1,0))-E406)/(MAX(C406:OFFSET(C406,-$P$5+1,0))-MIN(D406:OFFSET(D406,-$P$5+1,0)))</f>
        <v>62.807467057101121</v>
      </c>
      <c r="Q406" s="37">
        <f t="shared" ca="1" si="80"/>
        <v>1</v>
      </c>
      <c r="R406" s="15">
        <f ca="1">AVERAGE(E406:OFFSET(E406,-R$5+1,0))</f>
        <v>6643.7366666666667</v>
      </c>
      <c r="S406" s="15">
        <f t="shared" ca="1" si="81"/>
        <v>-0.80582162347394148</v>
      </c>
      <c r="T406" s="14">
        <f t="shared" ca="1" si="82"/>
        <v>0</v>
      </c>
      <c r="U406" s="20">
        <f t="shared" si="86"/>
        <v>84.279999999999745</v>
      </c>
      <c r="V406" s="20">
        <f t="shared" si="87"/>
        <v>0</v>
      </c>
      <c r="W406" s="20">
        <f ca="1">AVERAGE(U406:OFFSET(U406,-$W$5+1,0))</f>
        <v>40.521999999999935</v>
      </c>
      <c r="X406" s="20">
        <f ca="1">AVERAGE(V406:OFFSET(V406,-$W$5+1,0))</f>
        <v>45.507999999999996</v>
      </c>
      <c r="Y406" s="20">
        <f t="shared" ca="1" si="74"/>
        <v>47.102173660351006</v>
      </c>
      <c r="Z406" s="20">
        <f t="shared" ca="1" si="83"/>
        <v>0</v>
      </c>
    </row>
    <row r="407" spans="1:26">
      <c r="A407" s="5">
        <v>38952</v>
      </c>
      <c r="B407" s="4">
        <v>6584.66</v>
      </c>
      <c r="C407" s="4">
        <v>6587.46</v>
      </c>
      <c r="D407" s="4">
        <v>6454.71</v>
      </c>
      <c r="E407" s="4">
        <v>6556.33</v>
      </c>
      <c r="F407" s="4">
        <v>2765800</v>
      </c>
      <c r="G407" s="35">
        <f t="shared" si="85"/>
        <v>-5.5399999999999636</v>
      </c>
      <c r="H407" s="35">
        <f t="shared" si="84"/>
        <v>-28.329999999999927</v>
      </c>
      <c r="I407" s="35">
        <f t="shared" ca="1" si="75"/>
        <v>0</v>
      </c>
      <c r="J407" s="35">
        <f t="shared" ca="1" si="76"/>
        <v>-2</v>
      </c>
      <c r="K407" s="35">
        <f t="shared" ca="1" si="77"/>
        <v>67.739999999999782</v>
      </c>
      <c r="L407" s="35">
        <f t="shared" ca="1" si="78"/>
        <v>-1356.929999999993</v>
      </c>
      <c r="M407" s="34">
        <f ca="1">AVERAGE(E407:OFFSET(E407,-M$5+1,0))</f>
        <v>6604.6433333333334</v>
      </c>
      <c r="N407" s="34">
        <f ca="1">AVERAGE(E407:OFFSET(E407,-N$5+1,0))</f>
        <v>6529.6100000000006</v>
      </c>
      <c r="O407" s="34">
        <f t="shared" ca="1" si="79"/>
        <v>0</v>
      </c>
      <c r="P407" s="12">
        <f ca="1">100*(MAX(C407:OFFSET(C407,-$P$5+1,0))-E407)/(MAX(C407:OFFSET(C407,-$P$5+1,0))-MIN(D407:OFFSET(D407,-$P$5+1,0)))</f>
        <v>66.907646215969805</v>
      </c>
      <c r="Q407" s="37">
        <f t="shared" ca="1" si="80"/>
        <v>0</v>
      </c>
      <c r="R407" s="15">
        <f ca="1">AVERAGE(E407:OFFSET(E407,-R$5+1,0))</f>
        <v>6633.9366666666656</v>
      </c>
      <c r="S407" s="15">
        <f t="shared" ca="1" si="81"/>
        <v>-1.1698433459067141</v>
      </c>
      <c r="T407" s="14">
        <f t="shared" ca="1" si="82"/>
        <v>0</v>
      </c>
      <c r="U407" s="20">
        <f t="shared" si="86"/>
        <v>0</v>
      </c>
      <c r="V407" s="20">
        <f t="shared" si="87"/>
        <v>33.869999999999891</v>
      </c>
      <c r="W407" s="20">
        <f ca="1">AVERAGE(U407:OFFSET(U407,-$W$5+1,0))</f>
        <v>24.221999999999934</v>
      </c>
      <c r="X407" s="20">
        <f ca="1">AVERAGE(V407:OFFSET(V407,-$W$5+1,0))</f>
        <v>52.281999999999968</v>
      </c>
      <c r="Y407" s="20">
        <f t="shared" ca="1" si="74"/>
        <v>31.661089616229162</v>
      </c>
      <c r="Z407" s="20">
        <f t="shared" ca="1" si="83"/>
        <v>0</v>
      </c>
    </row>
    <row r="408" spans="1:26">
      <c r="A408" s="5">
        <v>38953</v>
      </c>
      <c r="B408" s="4">
        <v>6540.03</v>
      </c>
      <c r="C408" s="4">
        <v>6570.62</v>
      </c>
      <c r="D408" s="4">
        <v>6525.36</v>
      </c>
      <c r="E408" s="4">
        <v>6550.64</v>
      </c>
      <c r="F408" s="4">
        <v>2255800</v>
      </c>
      <c r="G408" s="35">
        <f t="shared" si="85"/>
        <v>-16.300000000000182</v>
      </c>
      <c r="H408" s="35">
        <f t="shared" si="84"/>
        <v>10.610000000000582</v>
      </c>
      <c r="I408" s="35">
        <f t="shared" ca="1" si="75"/>
        <v>0</v>
      </c>
      <c r="J408" s="35">
        <f t="shared" ca="1" si="76"/>
        <v>-2</v>
      </c>
      <c r="K408" s="35">
        <f t="shared" ca="1" si="77"/>
        <v>11.3799999999992</v>
      </c>
      <c r="L408" s="35">
        <f t="shared" ca="1" si="78"/>
        <v>-1345.5499999999938</v>
      </c>
      <c r="M408" s="34">
        <f ca="1">AVERAGE(E408:OFFSET(E408,-M$5+1,0))</f>
        <v>6608.6850000000004</v>
      </c>
      <c r="N408" s="34">
        <f ca="1">AVERAGE(E408:OFFSET(E408,-N$5+1,0))</f>
        <v>6536.8668181818184</v>
      </c>
      <c r="O408" s="34">
        <f t="shared" ca="1" si="79"/>
        <v>0</v>
      </c>
      <c r="P408" s="12">
        <f ca="1">100*(MAX(C408:OFFSET(C408,-$P$5+1,0))-E408)/(MAX(C408:OFFSET(C408,-$P$5+1,0))-MIN(D408:OFFSET(D408,-$P$5+1,0)))</f>
        <v>68.760583561286865</v>
      </c>
      <c r="Q408" s="37">
        <f t="shared" ca="1" si="80"/>
        <v>0</v>
      </c>
      <c r="R408" s="15">
        <f ca="1">AVERAGE(E408:OFFSET(E408,-R$5+1,0))</f>
        <v>6609.6049999999996</v>
      </c>
      <c r="S408" s="15">
        <f t="shared" ca="1" si="81"/>
        <v>-0.89211079935940563</v>
      </c>
      <c r="T408" s="14">
        <f t="shared" ca="1" si="82"/>
        <v>0</v>
      </c>
      <c r="U408" s="20">
        <f t="shared" si="86"/>
        <v>0</v>
      </c>
      <c r="V408" s="20">
        <f t="shared" si="87"/>
        <v>5.6899999999995998</v>
      </c>
      <c r="W408" s="20">
        <f ca="1">AVERAGE(U408:OFFSET(U408,-$W$5+1,0))</f>
        <v>16.855999999999948</v>
      </c>
      <c r="X408" s="20">
        <f ca="1">AVERAGE(V408:OFFSET(V408,-$W$5+1,0))</f>
        <v>53.419999999999888</v>
      </c>
      <c r="Y408" s="20">
        <f t="shared" ca="1" si="74"/>
        <v>23.985428880414347</v>
      </c>
      <c r="Z408" s="20">
        <f t="shared" ca="1" si="83"/>
        <v>0</v>
      </c>
    </row>
    <row r="409" spans="1:26">
      <c r="A409" s="5">
        <v>38954</v>
      </c>
      <c r="B409" s="4">
        <v>6594.82</v>
      </c>
      <c r="C409" s="4">
        <v>6600.94</v>
      </c>
      <c r="D409" s="4">
        <v>6526.22</v>
      </c>
      <c r="E409" s="4">
        <v>6526.22</v>
      </c>
      <c r="F409" s="4">
        <v>2193400</v>
      </c>
      <c r="G409" s="35">
        <f t="shared" si="85"/>
        <v>44.179999999999382</v>
      </c>
      <c r="H409" s="35">
        <f t="shared" si="84"/>
        <v>-68.599999999999454</v>
      </c>
      <c r="I409" s="35">
        <f t="shared" ca="1" si="75"/>
        <v>1</v>
      </c>
      <c r="J409" s="35">
        <f t="shared" ca="1" si="76"/>
        <v>-2</v>
      </c>
      <c r="K409" s="35">
        <f t="shared" ca="1" si="77"/>
        <v>48.840000000000146</v>
      </c>
      <c r="L409" s="35">
        <f t="shared" ca="1" si="78"/>
        <v>-1296.7099999999937</v>
      </c>
      <c r="M409" s="34">
        <f ca="1">AVERAGE(E409:OFFSET(E409,-M$5+1,0))</f>
        <v>6604.7683333333334</v>
      </c>
      <c r="N409" s="34">
        <f ca="1">AVERAGE(E409:OFFSET(E409,-N$5+1,0))</f>
        <v>6543.6772727272737</v>
      </c>
      <c r="O409" s="34">
        <f t="shared" ca="1" si="79"/>
        <v>0</v>
      </c>
      <c r="P409" s="12">
        <f ca="1">100*(MAX(C409:OFFSET(C409,-$P$5+1,0))-E409)/(MAX(C409:OFFSET(C409,-$P$5+1,0))-MIN(D409:OFFSET(D409,-$P$5+1,0)))</f>
        <v>76.712908688289616</v>
      </c>
      <c r="Q409" s="37">
        <f t="shared" ca="1" si="80"/>
        <v>0</v>
      </c>
      <c r="R409" s="15">
        <f ca="1">AVERAGE(E409:OFFSET(E409,-R$5+1,0))</f>
        <v>6575.0649999999996</v>
      </c>
      <c r="S409" s="15">
        <f t="shared" ca="1" si="81"/>
        <v>-0.74288238975583276</v>
      </c>
      <c r="T409" s="14">
        <f t="shared" ca="1" si="82"/>
        <v>0</v>
      </c>
      <c r="U409" s="20">
        <f t="shared" si="86"/>
        <v>0</v>
      </c>
      <c r="V409" s="20">
        <f t="shared" si="87"/>
        <v>24.420000000000073</v>
      </c>
      <c r="W409" s="20">
        <f ca="1">AVERAGE(U409:OFFSET(U409,-$W$5+1,0))</f>
        <v>16.855999999999948</v>
      </c>
      <c r="X409" s="20">
        <f ca="1">AVERAGE(V409:OFFSET(V409,-$W$5+1,0))</f>
        <v>55.827999999999882</v>
      </c>
      <c r="Y409" s="20">
        <f t="shared" ca="1" si="74"/>
        <v>23.190798525122432</v>
      </c>
      <c r="Z409" s="20">
        <f t="shared" ca="1" si="83"/>
        <v>1</v>
      </c>
    </row>
    <row r="410" spans="1:26">
      <c r="A410" s="5">
        <v>38957</v>
      </c>
      <c r="B410" s="4">
        <v>6515.08</v>
      </c>
      <c r="C410" s="4">
        <v>6515.08</v>
      </c>
      <c r="D410" s="4">
        <v>6422.38</v>
      </c>
      <c r="E410" s="4">
        <v>6444.76</v>
      </c>
      <c r="F410" s="4">
        <v>2308600</v>
      </c>
      <c r="G410" s="35">
        <f t="shared" si="85"/>
        <v>-11.140000000000327</v>
      </c>
      <c r="H410" s="35">
        <f t="shared" si="84"/>
        <v>-70.319999999999709</v>
      </c>
      <c r="I410" s="35">
        <f t="shared" ca="1" si="75"/>
        <v>1</v>
      </c>
      <c r="J410" s="35">
        <f t="shared" ca="1" si="76"/>
        <v>1</v>
      </c>
      <c r="K410" s="35">
        <f t="shared" ca="1" si="77"/>
        <v>-48.039999999999054</v>
      </c>
      <c r="L410" s="35">
        <f t="shared" ca="1" si="78"/>
        <v>-1344.7499999999927</v>
      </c>
      <c r="M410" s="34">
        <f ca="1">AVERAGE(E410:OFFSET(E410,-M$5+1,0))</f>
        <v>6593.6141666666663</v>
      </c>
      <c r="N410" s="34">
        <f ca="1">AVERAGE(E410:OFFSET(E410,-N$5+1,0))</f>
        <v>6543.0186363636367</v>
      </c>
      <c r="O410" s="34">
        <f t="shared" ca="1" si="79"/>
        <v>0</v>
      </c>
      <c r="P410" s="12">
        <f ca="1">100*(MAX(C410:OFFSET(C410,-$P$5+1,0))-E410)/(MAX(C410:OFFSET(C410,-$P$5+1,0))-MIN(D410:OFFSET(D410,-$P$5+1,0)))</f>
        <v>93.406204884947371</v>
      </c>
      <c r="Q410" s="37">
        <f t="shared" ca="1" si="80"/>
        <v>1</v>
      </c>
      <c r="R410" s="15">
        <f ca="1">AVERAGE(E410:OFFSET(E410,-R$5+1,0))</f>
        <v>6529.0116666666663</v>
      </c>
      <c r="S410" s="15">
        <f t="shared" ca="1" si="81"/>
        <v>-1.2904199129679317</v>
      </c>
      <c r="T410" s="14">
        <f t="shared" ca="1" si="82"/>
        <v>0</v>
      </c>
      <c r="U410" s="20">
        <f t="shared" si="86"/>
        <v>0</v>
      </c>
      <c r="V410" s="20">
        <f t="shared" si="87"/>
        <v>81.460000000000036</v>
      </c>
      <c r="W410" s="20">
        <f ca="1">AVERAGE(U410:OFFSET(U410,-$W$5+1,0))</f>
        <v>16.855999999999948</v>
      </c>
      <c r="X410" s="20">
        <f ca="1">AVERAGE(V410:OFFSET(V410,-$W$5+1,0))</f>
        <v>29.087999999999919</v>
      </c>
      <c r="Y410" s="20">
        <f t="shared" ca="1" si="74"/>
        <v>36.688142086017756</v>
      </c>
      <c r="Z410" s="20">
        <f t="shared" ca="1" si="83"/>
        <v>1</v>
      </c>
    </row>
    <row r="411" spans="1:26">
      <c r="A411" s="5">
        <v>38958</v>
      </c>
      <c r="B411" s="4">
        <v>6485.98</v>
      </c>
      <c r="C411" s="4">
        <v>6500.89</v>
      </c>
      <c r="D411" s="4">
        <v>6460.67</v>
      </c>
      <c r="E411" s="4">
        <v>6479.91</v>
      </c>
      <c r="F411" s="4">
        <v>2170800</v>
      </c>
      <c r="G411" s="35">
        <f t="shared" si="85"/>
        <v>41.219999999999345</v>
      </c>
      <c r="H411" s="35">
        <f t="shared" si="84"/>
        <v>-6.069999999999709</v>
      </c>
      <c r="I411" s="35">
        <f t="shared" ca="1" si="75"/>
        <v>0</v>
      </c>
      <c r="J411" s="35">
        <f t="shared" ca="1" si="76"/>
        <v>2</v>
      </c>
      <c r="K411" s="35">
        <f t="shared" ca="1" si="77"/>
        <v>29.079999999999927</v>
      </c>
      <c r="L411" s="35">
        <f t="shared" ca="1" si="78"/>
        <v>-1315.6699999999928</v>
      </c>
      <c r="M411" s="34">
        <f ca="1">AVERAGE(E411:OFFSET(E411,-M$5+1,0))</f>
        <v>6586.0149999999994</v>
      </c>
      <c r="N411" s="34">
        <f ca="1">AVERAGE(E411:OFFSET(E411,-N$5+1,0))</f>
        <v>6543.0113636363649</v>
      </c>
      <c r="O411" s="34">
        <f t="shared" ca="1" si="79"/>
        <v>0</v>
      </c>
      <c r="P411" s="12">
        <f ca="1">100*(MAX(C411:OFFSET(C411,-$P$5+1,0))-E411)/(MAX(C411:OFFSET(C411,-$P$5+1,0))-MIN(D411:OFFSET(D411,-$P$5+1,0)))</f>
        <v>83.049998526855489</v>
      </c>
      <c r="Q411" s="37">
        <f t="shared" ca="1" si="80"/>
        <v>1</v>
      </c>
      <c r="R411" s="15">
        <f ca="1">AVERAGE(E411:OFFSET(E411,-R$5+1,0))</f>
        <v>6524.6766666666663</v>
      </c>
      <c r="S411" s="15">
        <f t="shared" ca="1" si="81"/>
        <v>-0.68611318159826706</v>
      </c>
      <c r="T411" s="14">
        <f t="shared" ca="1" si="82"/>
        <v>0</v>
      </c>
      <c r="U411" s="20">
        <f t="shared" si="86"/>
        <v>35.149999999999636</v>
      </c>
      <c r="V411" s="20">
        <f t="shared" si="87"/>
        <v>0</v>
      </c>
      <c r="W411" s="20">
        <f ca="1">AVERAGE(U411:OFFSET(U411,-$W$5+1,0))</f>
        <v>7.0299999999999274</v>
      </c>
      <c r="X411" s="20">
        <f ca="1">AVERAGE(V411:OFFSET(V411,-$W$5+1,0))</f>
        <v>29.087999999999919</v>
      </c>
      <c r="Y411" s="20">
        <f t="shared" ca="1" si="74"/>
        <v>19.463979179356443</v>
      </c>
      <c r="Z411" s="20">
        <f t="shared" ca="1" si="83"/>
        <v>0</v>
      </c>
    </row>
    <row r="412" spans="1:26">
      <c r="A412" s="5">
        <v>38959</v>
      </c>
      <c r="B412" s="4">
        <v>6523.68</v>
      </c>
      <c r="C412" s="4">
        <v>6602.81</v>
      </c>
      <c r="D412" s="4">
        <v>6523.68</v>
      </c>
      <c r="E412" s="4">
        <v>6587.12</v>
      </c>
      <c r="F412" s="4">
        <v>2964000</v>
      </c>
      <c r="G412" s="35">
        <f t="shared" si="85"/>
        <v>43.770000000000437</v>
      </c>
      <c r="H412" s="35">
        <f t="shared" si="84"/>
        <v>63.4399999999996</v>
      </c>
      <c r="I412" s="35">
        <f t="shared" ca="1" si="75"/>
        <v>1</v>
      </c>
      <c r="J412" s="35">
        <f t="shared" ca="1" si="76"/>
        <v>2</v>
      </c>
      <c r="K412" s="35">
        <f t="shared" ca="1" si="77"/>
        <v>214.42000000000007</v>
      </c>
      <c r="L412" s="35">
        <f t="shared" ca="1" si="78"/>
        <v>-1101.2499999999927</v>
      </c>
      <c r="M412" s="34">
        <f ca="1">AVERAGE(E412:OFFSET(E412,-M$5+1,0))</f>
        <v>6583.95</v>
      </c>
      <c r="N412" s="34">
        <f ca="1">AVERAGE(E412:OFFSET(E412,-N$5+1,0))</f>
        <v>6549.0359090909096</v>
      </c>
      <c r="O412" s="34">
        <f t="shared" ca="1" si="79"/>
        <v>0</v>
      </c>
      <c r="P412" s="12">
        <f ca="1">100*(MAX(C412:OFFSET(C412,-$P$5+1,0))-E412)/(MAX(C412:OFFSET(C412,-$P$5+1,0))-MIN(D412:OFFSET(D412,-$P$5+1,0)))</f>
        <v>51.462832562387717</v>
      </c>
      <c r="Q412" s="37">
        <f t="shared" ca="1" si="80"/>
        <v>1</v>
      </c>
      <c r="R412" s="15">
        <f ca="1">AVERAGE(E412:OFFSET(E412,-R$5+1,0))</f>
        <v>6524.1633333333339</v>
      </c>
      <c r="S412" s="15">
        <f t="shared" ca="1" si="81"/>
        <v>0.96497686293362805</v>
      </c>
      <c r="T412" s="14">
        <f t="shared" ca="1" si="82"/>
        <v>0</v>
      </c>
      <c r="U412" s="20">
        <f t="shared" si="86"/>
        <v>107.21000000000004</v>
      </c>
      <c r="V412" s="20">
        <f t="shared" si="87"/>
        <v>0</v>
      </c>
      <c r="W412" s="20">
        <f ca="1">AVERAGE(U412:OFFSET(U412,-$W$5+1,0))</f>
        <v>28.471999999999934</v>
      </c>
      <c r="X412" s="20">
        <f ca="1">AVERAGE(V412:OFFSET(V412,-$W$5+1,0))</f>
        <v>22.313999999999943</v>
      </c>
      <c r="Y412" s="20">
        <f t="shared" ca="1" si="74"/>
        <v>56.06269444335053</v>
      </c>
      <c r="Z412" s="20">
        <f t="shared" ca="1" si="83"/>
        <v>1</v>
      </c>
    </row>
    <row r="413" spans="1:26">
      <c r="A413" s="5">
        <v>38960</v>
      </c>
      <c r="B413" s="4">
        <v>6647.67</v>
      </c>
      <c r="C413" s="4">
        <v>6667.62</v>
      </c>
      <c r="D413" s="4">
        <v>6611.77</v>
      </c>
      <c r="E413" s="4">
        <v>6611.77</v>
      </c>
      <c r="F413" s="4">
        <v>2909800</v>
      </c>
      <c r="G413" s="35">
        <f t="shared" si="85"/>
        <v>60.550000000000182</v>
      </c>
      <c r="H413" s="35">
        <f t="shared" si="84"/>
        <v>-35.899999999999636</v>
      </c>
      <c r="I413" s="35">
        <f t="shared" ca="1" si="75"/>
        <v>0</v>
      </c>
      <c r="J413" s="35">
        <f t="shared" ca="1" si="76"/>
        <v>2</v>
      </c>
      <c r="K413" s="35">
        <f t="shared" ca="1" si="77"/>
        <v>49.300000000001091</v>
      </c>
      <c r="L413" s="35">
        <f t="shared" ca="1" si="78"/>
        <v>-1051.9499999999916</v>
      </c>
      <c r="M413" s="34">
        <f ca="1">AVERAGE(E413:OFFSET(E413,-M$5+1,0))</f>
        <v>6583.6699999999992</v>
      </c>
      <c r="N413" s="34">
        <f ca="1">AVERAGE(E413:OFFSET(E413,-N$5+1,0))</f>
        <v>6556.7772727272732</v>
      </c>
      <c r="O413" s="34">
        <f t="shared" ca="1" si="79"/>
        <v>0</v>
      </c>
      <c r="P413" s="12">
        <f ca="1">100*(MAX(C413:OFFSET(C413,-$P$5+1,0))-E413)/(MAX(C413:OFFSET(C413,-$P$5+1,0))-MIN(D413:OFFSET(D413,-$P$5+1,0)))</f>
        <v>44.136039171730104</v>
      </c>
      <c r="Q413" s="37">
        <f t="shared" ca="1" si="80"/>
        <v>0</v>
      </c>
      <c r="R413" s="15">
        <f ca="1">AVERAGE(E413:OFFSET(E413,-R$5+1,0))</f>
        <v>6533.4033333333327</v>
      </c>
      <c r="S413" s="15">
        <f t="shared" ca="1" si="81"/>
        <v>1.1994769443796935</v>
      </c>
      <c r="T413" s="14">
        <f t="shared" ca="1" si="82"/>
        <v>0</v>
      </c>
      <c r="U413" s="20">
        <f t="shared" si="86"/>
        <v>24.650000000000546</v>
      </c>
      <c r="V413" s="20">
        <f t="shared" si="87"/>
        <v>0</v>
      </c>
      <c r="W413" s="20">
        <f ca="1">AVERAGE(U413:OFFSET(U413,-$W$5+1,0))</f>
        <v>33.402000000000044</v>
      </c>
      <c r="X413" s="20">
        <f ca="1">AVERAGE(V413:OFFSET(V413,-$W$5+1,0))</f>
        <v>21.176000000000023</v>
      </c>
      <c r="Y413" s="20">
        <f t="shared" ca="1" si="74"/>
        <v>61.200483711385552</v>
      </c>
      <c r="Z413" s="20">
        <f t="shared" ca="1" si="83"/>
        <v>0</v>
      </c>
    </row>
    <row r="414" spans="1:26">
      <c r="A414" s="5">
        <v>38961</v>
      </c>
      <c r="B414" s="4">
        <v>6631.83</v>
      </c>
      <c r="C414" s="4">
        <v>6658.13</v>
      </c>
      <c r="D414" s="4">
        <v>6625.23</v>
      </c>
      <c r="E414" s="4">
        <v>6651.46</v>
      </c>
      <c r="F414" s="4">
        <v>2553800</v>
      </c>
      <c r="G414" s="35">
        <f t="shared" si="85"/>
        <v>20.059999999999491</v>
      </c>
      <c r="H414" s="35">
        <f t="shared" si="84"/>
        <v>19.630000000000109</v>
      </c>
      <c r="I414" s="35">
        <f t="shared" ca="1" si="75"/>
        <v>0</v>
      </c>
      <c r="J414" s="35">
        <f t="shared" ca="1" si="76"/>
        <v>2</v>
      </c>
      <c r="K414" s="35">
        <f t="shared" ca="1" si="77"/>
        <v>79.3799999999992</v>
      </c>
      <c r="L414" s="35">
        <f t="shared" ca="1" si="78"/>
        <v>-972.56999999999243</v>
      </c>
      <c r="M414" s="34">
        <f ca="1">AVERAGE(E414:OFFSET(E414,-M$5+1,0))</f>
        <v>6579.9058333333342</v>
      </c>
      <c r="N414" s="34">
        <f ca="1">AVERAGE(E414:OFFSET(E414,-N$5+1,0))</f>
        <v>6564.960909090908</v>
      </c>
      <c r="O414" s="34">
        <f t="shared" ca="1" si="79"/>
        <v>0</v>
      </c>
      <c r="P414" s="12">
        <f ca="1">100*(MAX(C414:OFFSET(C414,-$P$5+1,0))-E414)/(MAX(C414:OFFSET(C414,-$P$5+1,0))-MIN(D414:OFFSET(D414,-$P$5+1,0)))</f>
        <v>21.906320310902089</v>
      </c>
      <c r="Q414" s="37">
        <f t="shared" ca="1" si="80"/>
        <v>0</v>
      </c>
      <c r="R414" s="15">
        <f ca="1">AVERAGE(E414:OFFSET(E414,-R$5+1,0))</f>
        <v>6550.206666666666</v>
      </c>
      <c r="S414" s="15">
        <f t="shared" ca="1" si="81"/>
        <v>1.5458036438545046</v>
      </c>
      <c r="T414" s="14">
        <f t="shared" ca="1" si="82"/>
        <v>0</v>
      </c>
      <c r="U414" s="20">
        <f t="shared" si="86"/>
        <v>39.6899999999996</v>
      </c>
      <c r="V414" s="20">
        <f t="shared" si="87"/>
        <v>0</v>
      </c>
      <c r="W414" s="20">
        <f ca="1">AVERAGE(U414:OFFSET(U414,-$W$5+1,0))</f>
        <v>41.339999999999961</v>
      </c>
      <c r="X414" s="20">
        <f ca="1">AVERAGE(V414:OFFSET(V414,-$W$5+1,0))</f>
        <v>16.292000000000009</v>
      </c>
      <c r="Y414" s="20">
        <f t="shared" ca="1" si="74"/>
        <v>71.730982787340338</v>
      </c>
      <c r="Z414" s="20">
        <f t="shared" ca="1" si="83"/>
        <v>0</v>
      </c>
    </row>
    <row r="415" spans="1:26">
      <c r="A415" s="5">
        <v>38964</v>
      </c>
      <c r="B415" s="4">
        <v>6706.51</v>
      </c>
      <c r="C415" s="4">
        <v>6761.65</v>
      </c>
      <c r="D415" s="4">
        <v>6706.51</v>
      </c>
      <c r="E415" s="4">
        <v>6750.78</v>
      </c>
      <c r="F415" s="4">
        <v>3043600</v>
      </c>
      <c r="G415" s="35">
        <f t="shared" si="85"/>
        <v>55.050000000000182</v>
      </c>
      <c r="H415" s="35">
        <f t="shared" si="84"/>
        <v>44.269999999999527</v>
      </c>
      <c r="I415" s="35">
        <f t="shared" ca="1" si="75"/>
        <v>-1</v>
      </c>
      <c r="J415" s="35">
        <f t="shared" ca="1" si="76"/>
        <v>2</v>
      </c>
      <c r="K415" s="35">
        <f t="shared" ca="1" si="77"/>
        <v>198.63999999999942</v>
      </c>
      <c r="L415" s="35">
        <f t="shared" ca="1" si="78"/>
        <v>-773.92999999999302</v>
      </c>
      <c r="M415" s="34">
        <f ca="1">AVERAGE(E415:OFFSET(E415,-M$5+1,0))</f>
        <v>6581.3491666666669</v>
      </c>
      <c r="N415" s="34">
        <f ca="1">AVERAGE(E415:OFFSET(E415,-N$5+1,0))</f>
        <v>6578.0727272727263</v>
      </c>
      <c r="O415" s="34">
        <f t="shared" ca="1" si="79"/>
        <v>0</v>
      </c>
      <c r="P415" s="12">
        <f ca="1">100*(MAX(C415:OFFSET(C415,-$P$5+1,0))-E415)/(MAX(C415:OFFSET(C415,-$P$5+1,0))-MIN(D415:OFFSET(D415,-$P$5+1,0)))</f>
        <v>3.2039378665958989</v>
      </c>
      <c r="Q415" s="37">
        <f t="shared" ca="1" si="80"/>
        <v>-1</v>
      </c>
      <c r="R415" s="15">
        <f ca="1">AVERAGE(E415:OFFSET(E415,-R$5+1,0))</f>
        <v>6587.6333333333341</v>
      </c>
      <c r="S415" s="15">
        <f t="shared" ca="1" si="81"/>
        <v>2.4765596142266411</v>
      </c>
      <c r="T415" s="14">
        <f t="shared" ca="1" si="82"/>
        <v>0</v>
      </c>
      <c r="U415" s="20">
        <f t="shared" si="86"/>
        <v>99.319999999999709</v>
      </c>
      <c r="V415" s="20">
        <f t="shared" si="87"/>
        <v>0</v>
      </c>
      <c r="W415" s="20">
        <f ca="1">AVERAGE(U415:OFFSET(U415,-$W$5+1,0))</f>
        <v>61.203999999999908</v>
      </c>
      <c r="X415" s="20">
        <f ca="1">AVERAGE(V415:OFFSET(V415,-$W$5+1,0))</f>
        <v>0</v>
      </c>
      <c r="Y415" s="20">
        <f t="shared" ca="1" si="74"/>
        <v>100</v>
      </c>
      <c r="Z415" s="20">
        <f t="shared" ca="1" si="83"/>
        <v>-1</v>
      </c>
    </row>
    <row r="416" spans="1:26">
      <c r="A416" s="5">
        <v>38965</v>
      </c>
      <c r="B416" s="4">
        <v>6764.95</v>
      </c>
      <c r="C416" s="4">
        <v>6766.81</v>
      </c>
      <c r="D416" s="4">
        <v>6725.58</v>
      </c>
      <c r="E416" s="4">
        <v>6734.73</v>
      </c>
      <c r="F416" s="4">
        <v>2724000</v>
      </c>
      <c r="G416" s="35">
        <f t="shared" si="85"/>
        <v>14.170000000000073</v>
      </c>
      <c r="H416" s="35">
        <f t="shared" si="84"/>
        <v>-30.220000000000255</v>
      </c>
      <c r="I416" s="35">
        <f t="shared" ca="1" si="75"/>
        <v>-1</v>
      </c>
      <c r="J416" s="35">
        <f t="shared" ca="1" si="76"/>
        <v>-1</v>
      </c>
      <c r="K416" s="35">
        <f t="shared" ca="1" si="77"/>
        <v>58.5600000000004</v>
      </c>
      <c r="L416" s="35">
        <f t="shared" ca="1" si="78"/>
        <v>-715.36999999999261</v>
      </c>
      <c r="M416" s="34">
        <f ca="1">AVERAGE(E416:OFFSET(E416,-M$5+1,0))</f>
        <v>6582.4866666666667</v>
      </c>
      <c r="N416" s="34">
        <f ca="1">AVERAGE(E416:OFFSET(E416,-N$5+1,0))</f>
        <v>6591.3509090909092</v>
      </c>
      <c r="O416" s="34">
        <f t="shared" ca="1" si="79"/>
        <v>-1</v>
      </c>
      <c r="P416" s="12">
        <f ca="1">100*(MAX(C416:OFFSET(C416,-$P$5+1,0))-E416)/(MAX(C416:OFFSET(C416,-$P$5+1,0))-MIN(D416:OFFSET(D416,-$P$5+1,0)))</f>
        <v>9.3139389716345296</v>
      </c>
      <c r="Q416" s="37">
        <f t="shared" ca="1" si="80"/>
        <v>-1</v>
      </c>
      <c r="R416" s="15">
        <f ca="1">AVERAGE(E416:OFFSET(E416,-R$5+1,0))</f>
        <v>6635.961666666667</v>
      </c>
      <c r="S416" s="15">
        <f t="shared" ca="1" si="81"/>
        <v>1.4883801066763123</v>
      </c>
      <c r="T416" s="14">
        <f t="shared" ca="1" si="82"/>
        <v>0</v>
      </c>
      <c r="U416" s="20">
        <f t="shared" si="86"/>
        <v>0</v>
      </c>
      <c r="V416" s="20">
        <f t="shared" si="87"/>
        <v>16.050000000000182</v>
      </c>
      <c r="W416" s="20">
        <f ca="1">AVERAGE(U416:OFFSET(U416,-$W$5+1,0))</f>
        <v>54.173999999999978</v>
      </c>
      <c r="X416" s="20">
        <f ca="1">AVERAGE(V416:OFFSET(V416,-$W$5+1,0))</f>
        <v>3.2100000000000364</v>
      </c>
      <c r="Y416" s="20">
        <f t="shared" ca="1" si="74"/>
        <v>94.406106231702154</v>
      </c>
      <c r="Z416" s="20">
        <f t="shared" ca="1" si="83"/>
        <v>-1</v>
      </c>
    </row>
    <row r="417" spans="1:26">
      <c r="A417" s="5">
        <v>38966</v>
      </c>
      <c r="B417" s="4">
        <v>6712.8</v>
      </c>
      <c r="C417" s="4">
        <v>6747.98</v>
      </c>
      <c r="D417" s="4">
        <v>6661.56</v>
      </c>
      <c r="E417" s="4">
        <v>6688.4</v>
      </c>
      <c r="F417" s="4">
        <v>2688400</v>
      </c>
      <c r="G417" s="35">
        <f t="shared" si="85"/>
        <v>-21.929999999999382</v>
      </c>
      <c r="H417" s="35">
        <f t="shared" si="84"/>
        <v>-24.400000000000546</v>
      </c>
      <c r="I417" s="35">
        <f t="shared" ca="1" si="75"/>
        <v>0</v>
      </c>
      <c r="J417" s="35">
        <f t="shared" ca="1" si="76"/>
        <v>-2</v>
      </c>
      <c r="K417" s="35">
        <f t="shared" ca="1" si="77"/>
        <v>70.730000000000473</v>
      </c>
      <c r="L417" s="35">
        <f t="shared" ca="1" si="78"/>
        <v>-644.63999999999214</v>
      </c>
      <c r="M417" s="34">
        <f ca="1">AVERAGE(E417:OFFSET(E417,-M$5+1,0))</f>
        <v>6597.6933333333327</v>
      </c>
      <c r="N417" s="34">
        <f ca="1">AVERAGE(E417:OFFSET(E417,-N$5+1,0))</f>
        <v>6603.7050000000008</v>
      </c>
      <c r="O417" s="34">
        <f t="shared" ca="1" si="79"/>
        <v>0</v>
      </c>
      <c r="P417" s="12">
        <f ca="1">100*(MAX(C417:OFFSET(C417,-$P$5+1,0))-E417)/(MAX(C417:OFFSET(C417,-$P$5+1,0))-MIN(D417:OFFSET(D417,-$P$5+1,0)))</f>
        <v>22.765148215893127</v>
      </c>
      <c r="Q417" s="37">
        <f t="shared" ca="1" si="80"/>
        <v>-1</v>
      </c>
      <c r="R417" s="15">
        <f ca="1">AVERAGE(E417:OFFSET(E417,-R$5+1,0))</f>
        <v>6670.71</v>
      </c>
      <c r="S417" s="15">
        <f t="shared" ca="1" si="81"/>
        <v>0.26518916277277232</v>
      </c>
      <c r="T417" s="14">
        <f t="shared" ca="1" si="82"/>
        <v>0</v>
      </c>
      <c r="U417" s="20">
        <f t="shared" si="86"/>
        <v>0</v>
      </c>
      <c r="V417" s="20">
        <f t="shared" si="87"/>
        <v>46.329999999999927</v>
      </c>
      <c r="W417" s="20">
        <f ca="1">AVERAGE(U417:OFFSET(U417,-$W$5+1,0))</f>
        <v>32.731999999999971</v>
      </c>
      <c r="X417" s="20">
        <f ca="1">AVERAGE(V417:OFFSET(V417,-$W$5+1,0))</f>
        <v>12.476000000000022</v>
      </c>
      <c r="Y417" s="20">
        <f t="shared" ca="1" si="74"/>
        <v>72.403114493010037</v>
      </c>
      <c r="Z417" s="20">
        <f t="shared" ca="1" si="83"/>
        <v>0</v>
      </c>
    </row>
    <row r="418" spans="1:26">
      <c r="A418" s="5">
        <v>38967</v>
      </c>
      <c r="B418" s="4">
        <v>6638.79</v>
      </c>
      <c r="C418" s="4">
        <v>6689.2</v>
      </c>
      <c r="D418" s="4">
        <v>6630.25</v>
      </c>
      <c r="E418" s="4">
        <v>6685.23</v>
      </c>
      <c r="F418" s="4">
        <v>2200600</v>
      </c>
      <c r="G418" s="35">
        <f t="shared" si="85"/>
        <v>-49.609999999999673</v>
      </c>
      <c r="H418" s="35">
        <f t="shared" si="84"/>
        <v>46.4399999999996</v>
      </c>
      <c r="I418" s="35">
        <f t="shared" ca="1" si="75"/>
        <v>0</v>
      </c>
      <c r="J418" s="35">
        <f t="shared" ca="1" si="76"/>
        <v>-2</v>
      </c>
      <c r="K418" s="35">
        <f t="shared" ca="1" si="77"/>
        <v>6.3400000000001455</v>
      </c>
      <c r="L418" s="35">
        <f t="shared" ca="1" si="78"/>
        <v>-638.299999999992</v>
      </c>
      <c r="M418" s="34">
        <f ca="1">AVERAGE(E418:OFFSET(E418,-M$5+1,0))</f>
        <v>6605.6124999999993</v>
      </c>
      <c r="N418" s="34">
        <f ca="1">AVERAGE(E418:OFFSET(E418,-N$5+1,0))</f>
        <v>6612.0272727272732</v>
      </c>
      <c r="O418" s="34">
        <f t="shared" ca="1" si="79"/>
        <v>0</v>
      </c>
      <c r="P418" s="12">
        <f ca="1">100*(MAX(C418:OFFSET(C418,-$P$5+1,0))-E418)/(MAX(C418:OFFSET(C418,-$P$5+1,0))-MIN(D418:OFFSET(D418,-$P$5+1,0)))</f>
        <v>23.685509392329578</v>
      </c>
      <c r="Q418" s="37">
        <f t="shared" ca="1" si="80"/>
        <v>-1</v>
      </c>
      <c r="R418" s="15">
        <f ca="1">AVERAGE(E418:OFFSET(E418,-R$5+1,0))</f>
        <v>6687.0616666666656</v>
      </c>
      <c r="S418" s="15">
        <f t="shared" ca="1" si="81"/>
        <v>-2.7391203460802902E-2</v>
      </c>
      <c r="T418" s="14">
        <f t="shared" ca="1" si="82"/>
        <v>0</v>
      </c>
      <c r="U418" s="20">
        <f t="shared" si="86"/>
        <v>0</v>
      </c>
      <c r="V418" s="20">
        <f t="shared" si="87"/>
        <v>3.1700000000000728</v>
      </c>
      <c r="W418" s="20">
        <f ca="1">AVERAGE(U418:OFFSET(U418,-$W$5+1,0))</f>
        <v>27.801999999999861</v>
      </c>
      <c r="X418" s="20">
        <f ca="1">AVERAGE(V418:OFFSET(V418,-$W$5+1,0))</f>
        <v>13.110000000000037</v>
      </c>
      <c r="Y418" s="20">
        <f t="shared" ca="1" si="74"/>
        <v>67.955612045365484</v>
      </c>
      <c r="Z418" s="20">
        <f t="shared" ca="1" si="83"/>
        <v>0</v>
      </c>
    </row>
    <row r="419" spans="1:26">
      <c r="A419" s="5">
        <v>38968</v>
      </c>
      <c r="B419" s="4">
        <v>6664.11</v>
      </c>
      <c r="C419" s="4">
        <v>6718.83</v>
      </c>
      <c r="D419" s="4">
        <v>6654.77</v>
      </c>
      <c r="E419" s="4">
        <v>6693.11</v>
      </c>
      <c r="F419" s="4">
        <v>2326000</v>
      </c>
      <c r="G419" s="35">
        <f t="shared" si="85"/>
        <v>-21.119999999999891</v>
      </c>
      <c r="H419" s="35">
        <f t="shared" si="84"/>
        <v>29</v>
      </c>
      <c r="I419" s="35">
        <f t="shared" ca="1" si="75"/>
        <v>0</v>
      </c>
      <c r="J419" s="35">
        <f t="shared" ca="1" si="76"/>
        <v>-2</v>
      </c>
      <c r="K419" s="35">
        <f t="shared" ca="1" si="77"/>
        <v>-15.760000000000218</v>
      </c>
      <c r="L419" s="35">
        <f t="shared" ca="1" si="78"/>
        <v>-654.05999999999221</v>
      </c>
      <c r="M419" s="34">
        <f ca="1">AVERAGE(E419:OFFSET(E419,-M$5+1,0))</f>
        <v>6617.0108333333328</v>
      </c>
      <c r="N419" s="34">
        <f ca="1">AVERAGE(E419:OFFSET(E419,-N$5+1,0))</f>
        <v>6617.4768181818181</v>
      </c>
      <c r="O419" s="34">
        <f t="shared" ca="1" si="79"/>
        <v>0</v>
      </c>
      <c r="P419" s="12">
        <f ca="1">100*(MAX(C419:OFFSET(C419,-$P$5+1,0))-E419)/(MAX(C419:OFFSET(C419,-$P$5+1,0))-MIN(D419:OFFSET(D419,-$P$5+1,0)))</f>
        <v>21.397671515257283</v>
      </c>
      <c r="Q419" s="37">
        <f t="shared" ca="1" si="80"/>
        <v>-1</v>
      </c>
      <c r="R419" s="15">
        <f ca="1">AVERAGE(E419:OFFSET(E419,-R$5+1,0))</f>
        <v>6700.6183333333347</v>
      </c>
      <c r="S419" s="15">
        <f t="shared" ca="1" si="81"/>
        <v>-0.11205433528400781</v>
      </c>
      <c r="T419" s="14">
        <f t="shared" ca="1" si="82"/>
        <v>0</v>
      </c>
      <c r="U419" s="20">
        <f t="shared" si="86"/>
        <v>7.8800000000001091</v>
      </c>
      <c r="V419" s="20">
        <f t="shared" si="87"/>
        <v>0</v>
      </c>
      <c r="W419" s="20">
        <f ca="1">AVERAGE(U419:OFFSET(U419,-$W$5+1,0))</f>
        <v>21.439999999999962</v>
      </c>
      <c r="X419" s="20">
        <f ca="1">AVERAGE(V419:OFFSET(V419,-$W$5+1,0))</f>
        <v>13.110000000000037</v>
      </c>
      <c r="Y419" s="20">
        <f t="shared" ca="1" si="74"/>
        <v>62.054992764109876</v>
      </c>
      <c r="Z419" s="20">
        <f t="shared" ca="1" si="83"/>
        <v>0</v>
      </c>
    </row>
    <row r="420" spans="1:26">
      <c r="A420" s="5">
        <v>38971</v>
      </c>
      <c r="B420" s="4">
        <v>6714.36</v>
      </c>
      <c r="C420" s="4">
        <v>6802.84</v>
      </c>
      <c r="D420" s="4">
        <v>6674.55</v>
      </c>
      <c r="E420" s="4">
        <v>6693.88</v>
      </c>
      <c r="F420" s="4">
        <v>2738200</v>
      </c>
      <c r="G420" s="35">
        <f t="shared" si="85"/>
        <v>21.25</v>
      </c>
      <c r="H420" s="35">
        <f t="shared" si="84"/>
        <v>-20.479999999999563</v>
      </c>
      <c r="I420" s="35">
        <f t="shared" ca="1" si="75"/>
        <v>1</v>
      </c>
      <c r="J420" s="35">
        <f t="shared" ca="1" si="76"/>
        <v>-2</v>
      </c>
      <c r="K420" s="35">
        <f t="shared" ca="1" si="77"/>
        <v>-1.5400000000008731</v>
      </c>
      <c r="L420" s="35">
        <f t="shared" ca="1" si="78"/>
        <v>-655.59999999999309</v>
      </c>
      <c r="M420" s="34">
        <f ca="1">AVERAGE(E420:OFFSET(E420,-M$5+1,0))</f>
        <v>6628.9475000000011</v>
      </c>
      <c r="N420" s="34">
        <f ca="1">AVERAGE(E420:OFFSET(E420,-N$5+1,0))</f>
        <v>6622.716363636363</v>
      </c>
      <c r="O420" s="34">
        <f t="shared" ca="1" si="79"/>
        <v>1</v>
      </c>
      <c r="P420" s="12">
        <f ca="1">100*(MAX(C420:OFFSET(C420,-$P$5+1,0))-E420)/(MAX(C420:OFFSET(C420,-$P$5+1,0))-MIN(D420:OFFSET(D420,-$P$5+1,0)))</f>
        <v>31.843820323231146</v>
      </c>
      <c r="Q420" s="37">
        <f t="shared" ca="1" si="80"/>
        <v>-1</v>
      </c>
      <c r="R420" s="15">
        <f ca="1">AVERAGE(E420:OFFSET(E420,-R$5+1,0))</f>
        <v>6707.6883333333317</v>
      </c>
      <c r="S420" s="15">
        <f t="shared" ca="1" si="81"/>
        <v>-0.20585830240072642</v>
      </c>
      <c r="T420" s="14">
        <f t="shared" ca="1" si="82"/>
        <v>0</v>
      </c>
      <c r="U420" s="20">
        <f t="shared" si="86"/>
        <v>0.77000000000043656</v>
      </c>
      <c r="V420" s="20">
        <f t="shared" si="87"/>
        <v>0</v>
      </c>
      <c r="W420" s="20">
        <f ca="1">AVERAGE(U420:OFFSET(U420,-$W$5+1,0))</f>
        <v>1.7300000000001092</v>
      </c>
      <c r="X420" s="20">
        <f ca="1">AVERAGE(V420:OFFSET(V420,-$W$5+1,0))</f>
        <v>13.110000000000037</v>
      </c>
      <c r="Y420" s="20">
        <f t="shared" ca="1" si="74"/>
        <v>11.657681940701423</v>
      </c>
      <c r="Z420" s="20">
        <f t="shared" ca="1" si="83"/>
        <v>0</v>
      </c>
    </row>
    <row r="421" spans="1:26">
      <c r="A421" s="5">
        <v>38972</v>
      </c>
      <c r="B421" s="4">
        <v>6698.38</v>
      </c>
      <c r="C421" s="4">
        <v>6698.38</v>
      </c>
      <c r="D421" s="4">
        <v>6620.71</v>
      </c>
      <c r="E421" s="4">
        <v>6625.73</v>
      </c>
      <c r="F421" s="4">
        <v>2422000</v>
      </c>
      <c r="G421" s="35">
        <f t="shared" si="85"/>
        <v>4.5</v>
      </c>
      <c r="H421" s="35">
        <f t="shared" si="84"/>
        <v>-72.650000000000546</v>
      </c>
      <c r="I421" s="35">
        <f t="shared" ca="1" si="75"/>
        <v>1</v>
      </c>
      <c r="J421" s="35">
        <f t="shared" ca="1" si="76"/>
        <v>1</v>
      </c>
      <c r="K421" s="35">
        <f t="shared" ca="1" si="77"/>
        <v>-81.650000000000546</v>
      </c>
      <c r="L421" s="35">
        <f t="shared" ca="1" si="78"/>
        <v>-737.24999999999363</v>
      </c>
      <c r="M421" s="34">
        <f ca="1">AVERAGE(E421:OFFSET(E421,-M$5+1,0))</f>
        <v>6637.2400000000007</v>
      </c>
      <c r="N421" s="34">
        <f ca="1">AVERAGE(E421:OFFSET(E421,-N$5+1,0))</f>
        <v>6625.1995454545449</v>
      </c>
      <c r="O421" s="34">
        <f t="shared" ca="1" si="79"/>
        <v>0</v>
      </c>
      <c r="P421" s="12">
        <f ca="1">100*(MAX(C421:OFFSET(C421,-$P$5+1,0))-E421)/(MAX(C421:OFFSET(C421,-$P$5+1,0))-MIN(D421:OFFSET(D421,-$P$5+1,0)))</f>
        <v>63.443903137985629</v>
      </c>
      <c r="Q421" s="37">
        <f t="shared" ca="1" si="80"/>
        <v>0</v>
      </c>
      <c r="R421" s="15">
        <f ca="1">AVERAGE(E421:OFFSET(E421,-R$5+1,0))</f>
        <v>6686.8466666666673</v>
      </c>
      <c r="S421" s="15">
        <f t="shared" ca="1" si="81"/>
        <v>-0.91398337233196647</v>
      </c>
      <c r="T421" s="14">
        <f t="shared" ca="1" si="82"/>
        <v>0</v>
      </c>
      <c r="U421" s="20">
        <f t="shared" si="86"/>
        <v>0</v>
      </c>
      <c r="V421" s="20">
        <f t="shared" si="87"/>
        <v>68.150000000000546</v>
      </c>
      <c r="W421" s="20">
        <f ca="1">AVERAGE(U421:OFFSET(U421,-$W$5+1,0))</f>
        <v>1.7300000000001092</v>
      </c>
      <c r="X421" s="20">
        <f ca="1">AVERAGE(V421:OFFSET(V421,-$W$5+1,0))</f>
        <v>23.530000000000108</v>
      </c>
      <c r="Y421" s="20">
        <f t="shared" ca="1" si="74"/>
        <v>6.8487727632624456</v>
      </c>
      <c r="Z421" s="20">
        <f t="shared" ca="1" si="83"/>
        <v>1</v>
      </c>
    </row>
    <row r="422" spans="1:26">
      <c r="A422" s="5">
        <v>38973</v>
      </c>
      <c r="B422" s="4">
        <v>6687.71</v>
      </c>
      <c r="C422" s="4">
        <v>6690.29</v>
      </c>
      <c r="D422" s="4">
        <v>6631.97</v>
      </c>
      <c r="E422" s="4">
        <v>6664.87</v>
      </c>
      <c r="F422" s="4">
        <v>2316600</v>
      </c>
      <c r="G422" s="35">
        <f t="shared" si="85"/>
        <v>61.980000000000473</v>
      </c>
      <c r="H422" s="35">
        <f t="shared" si="84"/>
        <v>-22.840000000000146</v>
      </c>
      <c r="I422" s="35">
        <f t="shared" ca="1" si="75"/>
        <v>1</v>
      </c>
      <c r="J422" s="35">
        <f t="shared" ca="1" si="76"/>
        <v>2</v>
      </c>
      <c r="K422" s="35">
        <f t="shared" ca="1" si="77"/>
        <v>16.300000000000182</v>
      </c>
      <c r="L422" s="35">
        <f t="shared" ca="1" si="78"/>
        <v>-720.94999999999345</v>
      </c>
      <c r="M422" s="34">
        <f ca="1">AVERAGE(E422:OFFSET(E422,-M$5+1,0))</f>
        <v>6655.5825000000004</v>
      </c>
      <c r="N422" s="34">
        <f ca="1">AVERAGE(E422:OFFSET(E422,-N$5+1,0))</f>
        <v>6627.6072727272722</v>
      </c>
      <c r="O422" s="34">
        <f t="shared" ca="1" si="79"/>
        <v>0</v>
      </c>
      <c r="P422" s="12">
        <f ca="1">100*(MAX(C422:OFFSET(C422,-$P$5+1,0))-E422)/(MAX(C422:OFFSET(C422,-$P$5+1,0))-MIN(D422:OFFSET(D422,-$P$5+1,0)))</f>
        <v>72.209138012247067</v>
      </c>
      <c r="Q422" s="37">
        <f t="shared" ca="1" si="80"/>
        <v>0</v>
      </c>
      <c r="R422" s="15">
        <f ca="1">AVERAGE(E422:OFFSET(E422,-R$5+1,0))</f>
        <v>6675.2033333333338</v>
      </c>
      <c r="S422" s="15">
        <f t="shared" ca="1" si="81"/>
        <v>-0.15480177632542438</v>
      </c>
      <c r="T422" s="14">
        <f t="shared" ca="1" si="82"/>
        <v>0</v>
      </c>
      <c r="U422" s="20">
        <f t="shared" si="86"/>
        <v>39.140000000000327</v>
      </c>
      <c r="V422" s="20">
        <f t="shared" si="87"/>
        <v>0</v>
      </c>
      <c r="W422" s="20">
        <f ca="1">AVERAGE(U422:OFFSET(U422,-$W$5+1,0))</f>
        <v>9.5580000000001739</v>
      </c>
      <c r="X422" s="20">
        <f ca="1">AVERAGE(V422:OFFSET(V422,-$W$5+1,0))</f>
        <v>14.264000000000124</v>
      </c>
      <c r="Y422" s="20">
        <f t="shared" ca="1" si="74"/>
        <v>40.122575770296592</v>
      </c>
      <c r="Z422" s="20">
        <f t="shared" ca="1" si="83"/>
        <v>1</v>
      </c>
    </row>
    <row r="423" spans="1:26">
      <c r="A423" s="5">
        <v>38974</v>
      </c>
      <c r="B423" s="4">
        <v>6687.57</v>
      </c>
      <c r="C423" s="4">
        <v>6691.51</v>
      </c>
      <c r="D423" s="4">
        <v>6550.03</v>
      </c>
      <c r="E423" s="4">
        <v>6598.87</v>
      </c>
      <c r="F423" s="4">
        <v>2937200</v>
      </c>
      <c r="G423" s="35">
        <f t="shared" si="85"/>
        <v>22.699999999999818</v>
      </c>
      <c r="H423" s="35">
        <f t="shared" si="84"/>
        <v>-88.699999999999818</v>
      </c>
      <c r="I423" s="35">
        <f t="shared" ca="1" si="75"/>
        <v>0</v>
      </c>
      <c r="J423" s="35">
        <f t="shared" ca="1" si="76"/>
        <v>2</v>
      </c>
      <c r="K423" s="35">
        <f t="shared" ca="1" si="77"/>
        <v>-132</v>
      </c>
      <c r="L423" s="35">
        <f t="shared" ca="1" si="78"/>
        <v>-852.94999999999345</v>
      </c>
      <c r="M423" s="34">
        <f ca="1">AVERAGE(E423:OFFSET(E423,-M$5+1,0))</f>
        <v>6665.4958333333334</v>
      </c>
      <c r="N423" s="34">
        <f ca="1">AVERAGE(E423:OFFSET(E423,-N$5+1,0))</f>
        <v>6626.8681818181803</v>
      </c>
      <c r="O423" s="34">
        <f t="shared" ca="1" si="79"/>
        <v>0</v>
      </c>
      <c r="P423" s="12">
        <f ca="1">100*(MAX(C423:OFFSET(C423,-$P$5+1,0))-E423)/(MAX(C423:OFFSET(C423,-$P$5+1,0))-MIN(D423:OFFSET(D423,-$P$5+1,0)))</f>
        <v>80.68114394209087</v>
      </c>
      <c r="Q423" s="37">
        <f t="shared" ca="1" si="80"/>
        <v>1</v>
      </c>
      <c r="R423" s="15">
        <f ca="1">AVERAGE(E423:OFFSET(E423,-R$5+1,0))</f>
        <v>6660.2816666666668</v>
      </c>
      <c r="S423" s="15">
        <f t="shared" ca="1" si="81"/>
        <v>-0.92205810114637587</v>
      </c>
      <c r="T423" s="14">
        <f t="shared" ca="1" si="82"/>
        <v>0</v>
      </c>
      <c r="U423" s="20">
        <f t="shared" si="86"/>
        <v>0</v>
      </c>
      <c r="V423" s="20">
        <f t="shared" si="87"/>
        <v>66</v>
      </c>
      <c r="W423" s="20">
        <f ca="1">AVERAGE(U423:OFFSET(U423,-$W$5+1,0))</f>
        <v>9.5580000000001739</v>
      </c>
      <c r="X423" s="20">
        <f ca="1">AVERAGE(V423:OFFSET(V423,-$W$5+1,0))</f>
        <v>26.830000000000108</v>
      </c>
      <c r="Y423" s="20">
        <f t="shared" ca="1" si="74"/>
        <v>26.266901176212215</v>
      </c>
      <c r="Z423" s="20">
        <f t="shared" ca="1" si="83"/>
        <v>0</v>
      </c>
    </row>
    <row r="424" spans="1:26">
      <c r="A424" s="5">
        <v>38975</v>
      </c>
      <c r="B424" s="4">
        <v>6585.03</v>
      </c>
      <c r="C424" s="4">
        <v>6681.09</v>
      </c>
      <c r="D424" s="4">
        <v>6575.87</v>
      </c>
      <c r="E424" s="4">
        <v>6681.09</v>
      </c>
      <c r="F424" s="4">
        <v>2236400</v>
      </c>
      <c r="G424" s="35">
        <f t="shared" si="85"/>
        <v>-13.840000000000146</v>
      </c>
      <c r="H424" s="35">
        <f t="shared" si="84"/>
        <v>96.0600000000004</v>
      </c>
      <c r="I424" s="35">
        <f t="shared" ca="1" si="75"/>
        <v>1</v>
      </c>
      <c r="J424" s="35">
        <f t="shared" ca="1" si="76"/>
        <v>2</v>
      </c>
      <c r="K424" s="35">
        <f t="shared" ca="1" si="77"/>
        <v>164.44000000000051</v>
      </c>
      <c r="L424" s="35">
        <f t="shared" ca="1" si="78"/>
        <v>-688.50999999999294</v>
      </c>
      <c r="M424" s="34">
        <f ca="1">AVERAGE(E424:OFFSET(E424,-M$5+1,0))</f>
        <v>6673.326666666665</v>
      </c>
      <c r="N424" s="34">
        <f ca="1">AVERAGE(E424:OFFSET(E424,-N$5+1,0))</f>
        <v>6626.1618181818185</v>
      </c>
      <c r="O424" s="34">
        <f t="shared" ca="1" si="79"/>
        <v>0</v>
      </c>
      <c r="P424" s="12">
        <f ca="1">100*(MAX(C424:OFFSET(C424,-$P$5+1,0))-E424)/(MAX(C424:OFFSET(C424,-$P$5+1,0))-MIN(D424:OFFSET(D424,-$P$5+1,0)))</f>
        <v>48.158696254103795</v>
      </c>
      <c r="Q424" s="37">
        <f t="shared" ca="1" si="80"/>
        <v>1</v>
      </c>
      <c r="R424" s="15">
        <f ca="1">AVERAGE(E424:OFFSET(E424,-R$5+1,0))</f>
        <v>6659.5916666666672</v>
      </c>
      <c r="S424" s="15">
        <f t="shared" ca="1" si="81"/>
        <v>0.32281759016756023</v>
      </c>
      <c r="T424" s="14">
        <f t="shared" ca="1" si="82"/>
        <v>0</v>
      </c>
      <c r="U424" s="20">
        <f t="shared" si="86"/>
        <v>82.220000000000255</v>
      </c>
      <c r="V424" s="20">
        <f t="shared" si="87"/>
        <v>0</v>
      </c>
      <c r="W424" s="20">
        <f ca="1">AVERAGE(U424:OFFSET(U424,-$W$5+1,0))</f>
        <v>24.426000000000204</v>
      </c>
      <c r="X424" s="20">
        <f ca="1">AVERAGE(V424:OFFSET(V424,-$W$5+1,0))</f>
        <v>26.830000000000108</v>
      </c>
      <c r="Y424" s="20">
        <f t="shared" ca="1" si="74"/>
        <v>47.65490869361647</v>
      </c>
      <c r="Z424" s="20">
        <f t="shared" ca="1" si="83"/>
        <v>1</v>
      </c>
    </row>
    <row r="425" spans="1:26">
      <c r="A425" s="5">
        <v>38978</v>
      </c>
      <c r="B425" s="4">
        <v>6784.77</v>
      </c>
      <c r="C425" s="4">
        <v>6886.3</v>
      </c>
      <c r="D425" s="4">
        <v>6775.12</v>
      </c>
      <c r="E425" s="4">
        <v>6882.48</v>
      </c>
      <c r="F425" s="4">
        <v>3550400</v>
      </c>
      <c r="G425" s="35">
        <f t="shared" si="85"/>
        <v>103.68000000000029</v>
      </c>
      <c r="H425" s="35">
        <f t="shared" si="84"/>
        <v>97.709999999999127</v>
      </c>
      <c r="I425" s="35">
        <f t="shared" ca="1" si="75"/>
        <v>0</v>
      </c>
      <c r="J425" s="35">
        <f t="shared" ca="1" si="76"/>
        <v>2</v>
      </c>
      <c r="K425" s="35">
        <f t="shared" ca="1" si="77"/>
        <v>402.77999999999884</v>
      </c>
      <c r="L425" s="35">
        <f t="shared" ca="1" si="78"/>
        <v>-285.72999999999411</v>
      </c>
      <c r="M425" s="34">
        <f ca="1">AVERAGE(E425:OFFSET(E425,-M$5+1,0))</f>
        <v>6695.8858333333337</v>
      </c>
      <c r="N425" s="34">
        <f ca="1">AVERAGE(E425:OFFSET(E425,-N$5+1,0))</f>
        <v>6632.9354545454544</v>
      </c>
      <c r="O425" s="34">
        <f t="shared" ca="1" si="79"/>
        <v>0</v>
      </c>
      <c r="P425" s="12">
        <f ca="1">100*(MAX(C425:OFFSET(C425,-$P$5+1,0))-E425)/(MAX(C425:OFFSET(C425,-$P$5+1,0))-MIN(D425:OFFSET(D425,-$P$5+1,0)))</f>
        <v>1.1359919112619661</v>
      </c>
      <c r="Q425" s="37">
        <f t="shared" ca="1" si="80"/>
        <v>0</v>
      </c>
      <c r="R425" s="15">
        <f ca="1">AVERAGE(E425:OFFSET(E425,-R$5+1,0))</f>
        <v>6691.1533333333327</v>
      </c>
      <c r="S425" s="15">
        <f t="shared" ca="1" si="81"/>
        <v>2.8593974332277572</v>
      </c>
      <c r="T425" s="14">
        <f t="shared" ca="1" si="82"/>
        <v>0</v>
      </c>
      <c r="U425" s="20">
        <f t="shared" si="86"/>
        <v>201.38999999999942</v>
      </c>
      <c r="V425" s="20">
        <f t="shared" si="87"/>
        <v>0</v>
      </c>
      <c r="W425" s="20">
        <f ca="1">AVERAGE(U425:OFFSET(U425,-$W$5+1,0))</f>
        <v>64.55</v>
      </c>
      <c r="X425" s="20">
        <f ca="1">AVERAGE(V425:OFFSET(V425,-$W$5+1,0))</f>
        <v>26.830000000000108</v>
      </c>
      <c r="Y425" s="20">
        <f t="shared" ca="1" si="74"/>
        <v>70.639089516305461</v>
      </c>
      <c r="Z425" s="20">
        <f t="shared" ca="1" si="83"/>
        <v>0</v>
      </c>
    </row>
    <row r="426" spans="1:26">
      <c r="A426" s="5">
        <v>38979</v>
      </c>
      <c r="B426" s="4">
        <v>6897.59</v>
      </c>
      <c r="C426" s="4">
        <v>6915.08</v>
      </c>
      <c r="D426" s="4">
        <v>6858.85</v>
      </c>
      <c r="E426" s="4">
        <v>6881.87</v>
      </c>
      <c r="F426" s="4">
        <v>3209400</v>
      </c>
      <c r="G426" s="35">
        <f t="shared" si="85"/>
        <v>15.110000000000582</v>
      </c>
      <c r="H426" s="35">
        <f t="shared" si="84"/>
        <v>-15.720000000000255</v>
      </c>
      <c r="I426" s="35">
        <f t="shared" ca="1" si="75"/>
        <v>-1</v>
      </c>
      <c r="J426" s="35">
        <f t="shared" ca="1" si="76"/>
        <v>2</v>
      </c>
      <c r="K426" s="35">
        <f t="shared" ca="1" si="77"/>
        <v>-1.2199999999993452</v>
      </c>
      <c r="L426" s="35">
        <f t="shared" ca="1" si="78"/>
        <v>-286.94999999999345</v>
      </c>
      <c r="M426" s="34">
        <f ca="1">AVERAGE(E426:OFFSET(E426,-M$5+1,0))</f>
        <v>6715.0866666666652</v>
      </c>
      <c r="N426" s="34">
        <f ca="1">AVERAGE(E426:OFFSET(E426,-N$5+1,0))</f>
        <v>6640.244090909091</v>
      </c>
      <c r="O426" s="34">
        <f t="shared" ca="1" si="79"/>
        <v>0</v>
      </c>
      <c r="P426" s="12">
        <f ca="1">100*(MAX(C426:OFFSET(C426,-$P$5+1,0))-E426)/(MAX(C426:OFFSET(C426,-$P$5+1,0))-MIN(D426:OFFSET(D426,-$P$5+1,0)))</f>
        <v>9.0973839200109623</v>
      </c>
      <c r="Q426" s="37">
        <f t="shared" ca="1" si="80"/>
        <v>-1</v>
      </c>
      <c r="R426" s="15">
        <f ca="1">AVERAGE(E426:OFFSET(E426,-R$5+1,0))</f>
        <v>6722.4849999999997</v>
      </c>
      <c r="S426" s="15">
        <f t="shared" ca="1" si="81"/>
        <v>2.3709238473570449</v>
      </c>
      <c r="T426" s="14">
        <f t="shared" ca="1" si="82"/>
        <v>0</v>
      </c>
      <c r="U426" s="20">
        <f t="shared" si="86"/>
        <v>0</v>
      </c>
      <c r="V426" s="20">
        <f t="shared" si="87"/>
        <v>0.60999999999967258</v>
      </c>
      <c r="W426" s="20">
        <f ca="1">AVERAGE(U426:OFFSET(U426,-$W$5+1,0))</f>
        <v>64.55</v>
      </c>
      <c r="X426" s="20">
        <f ca="1">AVERAGE(V426:OFFSET(V426,-$W$5+1,0))</f>
        <v>13.321999999999935</v>
      </c>
      <c r="Y426" s="20">
        <f t="shared" ca="1" si="74"/>
        <v>82.892438874049788</v>
      </c>
      <c r="Z426" s="20">
        <f t="shared" ca="1" si="83"/>
        <v>-1</v>
      </c>
    </row>
    <row r="427" spans="1:26">
      <c r="A427" s="5">
        <v>38980</v>
      </c>
      <c r="B427" s="4">
        <v>6850.4</v>
      </c>
      <c r="C427" s="4">
        <v>6890.63</v>
      </c>
      <c r="D427" s="4">
        <v>6839.69</v>
      </c>
      <c r="E427" s="4">
        <v>6877.77</v>
      </c>
      <c r="F427" s="4">
        <v>2720000</v>
      </c>
      <c r="G427" s="35">
        <f t="shared" si="85"/>
        <v>-31.470000000000255</v>
      </c>
      <c r="H427" s="35">
        <f t="shared" si="84"/>
        <v>27.3700000000008</v>
      </c>
      <c r="I427" s="35">
        <f t="shared" ca="1" si="75"/>
        <v>-1</v>
      </c>
      <c r="J427" s="35">
        <f t="shared" ca="1" si="76"/>
        <v>-1</v>
      </c>
      <c r="K427" s="35">
        <f t="shared" ca="1" si="77"/>
        <v>-90.31000000000131</v>
      </c>
      <c r="L427" s="35">
        <f t="shared" ca="1" si="78"/>
        <v>-377.25999999999476</v>
      </c>
      <c r="M427" s="34">
        <f ca="1">AVERAGE(E427:OFFSET(E427,-M$5+1,0))</f>
        <v>6725.6691666666666</v>
      </c>
      <c r="N427" s="34">
        <f ca="1">AVERAGE(E427:OFFSET(E427,-N$5+1,0))</f>
        <v>6657.1463636363624</v>
      </c>
      <c r="O427" s="34">
        <f t="shared" ca="1" si="79"/>
        <v>0</v>
      </c>
      <c r="P427" s="12">
        <f ca="1">100*(MAX(C427:OFFSET(C427,-$P$5+1,0))-E427)/(MAX(C427:OFFSET(C427,-$P$5+1,0))-MIN(D427:OFFSET(D427,-$P$5+1,0)))</f>
        <v>10.220517737296117</v>
      </c>
      <c r="Q427" s="37">
        <f t="shared" ca="1" si="80"/>
        <v>-1</v>
      </c>
      <c r="R427" s="15">
        <f ca="1">AVERAGE(E427:OFFSET(E427,-R$5+1,0))</f>
        <v>6764.4916666666659</v>
      </c>
      <c r="S427" s="15">
        <f t="shared" ca="1" si="81"/>
        <v>1.6746023044353109</v>
      </c>
      <c r="T427" s="14">
        <f t="shared" ca="1" si="82"/>
        <v>0</v>
      </c>
      <c r="U427" s="20">
        <f t="shared" si="86"/>
        <v>0</v>
      </c>
      <c r="V427" s="20">
        <f t="shared" si="87"/>
        <v>4.0999999999994543</v>
      </c>
      <c r="W427" s="20">
        <f ca="1">AVERAGE(U427:OFFSET(U427,-$W$5+1,0))</f>
        <v>56.721999999999937</v>
      </c>
      <c r="X427" s="20">
        <f ca="1">AVERAGE(V427:OFFSET(V427,-$W$5+1,0))</f>
        <v>14.141999999999825</v>
      </c>
      <c r="Y427" s="20">
        <f t="shared" ca="1" si="74"/>
        <v>80.043463535787041</v>
      </c>
      <c r="Z427" s="20">
        <f t="shared" ca="1" si="83"/>
        <v>-1</v>
      </c>
    </row>
    <row r="428" spans="1:26">
      <c r="A428" s="5">
        <v>38981</v>
      </c>
      <c r="B428" s="4">
        <v>6924.37</v>
      </c>
      <c r="C428" s="4">
        <v>6938.93</v>
      </c>
      <c r="D428" s="4">
        <v>6862.28</v>
      </c>
      <c r="E428" s="4">
        <v>6889.89</v>
      </c>
      <c r="F428" s="4">
        <v>3393400</v>
      </c>
      <c r="G428" s="35">
        <f t="shared" si="85"/>
        <v>46.599999999999454</v>
      </c>
      <c r="H428" s="35">
        <f t="shared" si="84"/>
        <v>-34.479999999999563</v>
      </c>
      <c r="I428" s="35">
        <f t="shared" ca="1" si="75"/>
        <v>-1</v>
      </c>
      <c r="J428" s="35">
        <f t="shared" ca="1" si="76"/>
        <v>-2</v>
      </c>
      <c r="K428" s="35">
        <f t="shared" ca="1" si="77"/>
        <v>22.359999999999673</v>
      </c>
      <c r="L428" s="35">
        <f t="shared" ca="1" si="78"/>
        <v>-354.89999999999509</v>
      </c>
      <c r="M428" s="34">
        <f ca="1">AVERAGE(E428:OFFSET(E428,-M$5+1,0))</f>
        <v>6738.5991666666669</v>
      </c>
      <c r="N428" s="34">
        <f ca="1">AVERAGE(E428:OFFSET(E428,-N$5+1,0))</f>
        <v>6670.7686363636349</v>
      </c>
      <c r="O428" s="34">
        <f t="shared" ca="1" si="79"/>
        <v>0</v>
      </c>
      <c r="P428" s="12">
        <f ca="1">100*(MAX(C428:OFFSET(C428,-$P$5+1,0))-E428)/(MAX(C428:OFFSET(C428,-$P$5+1,0))-MIN(D428:OFFSET(D428,-$P$5+1,0)))</f>
        <v>12.609925430701953</v>
      </c>
      <c r="Q428" s="37">
        <f t="shared" ca="1" si="80"/>
        <v>-1</v>
      </c>
      <c r="R428" s="15">
        <f ca="1">AVERAGE(E428:OFFSET(E428,-R$5+1,0))</f>
        <v>6801.9949999999999</v>
      </c>
      <c r="S428" s="15">
        <f t="shared" ca="1" si="81"/>
        <v>1.2921944223716784</v>
      </c>
      <c r="T428" s="14">
        <f t="shared" ca="1" si="82"/>
        <v>0</v>
      </c>
      <c r="U428" s="20">
        <f t="shared" si="86"/>
        <v>12.119999999999891</v>
      </c>
      <c r="V428" s="20">
        <f t="shared" si="87"/>
        <v>0</v>
      </c>
      <c r="W428" s="20">
        <f ca="1">AVERAGE(U428:OFFSET(U428,-$W$5+1,0))</f>
        <v>59.145999999999916</v>
      </c>
      <c r="X428" s="20">
        <f ca="1">AVERAGE(V428:OFFSET(V428,-$W$5+1,0))</f>
        <v>0.94199999999982542</v>
      </c>
      <c r="Y428" s="20">
        <f t="shared" ca="1" si="74"/>
        <v>98.432299294368548</v>
      </c>
      <c r="Z428" s="20">
        <f t="shared" ca="1" si="83"/>
        <v>-1</v>
      </c>
    </row>
    <row r="429" spans="1:26">
      <c r="A429" s="5">
        <v>38982</v>
      </c>
      <c r="B429" s="4">
        <v>6872.26</v>
      </c>
      <c r="C429" s="4">
        <v>6890.9</v>
      </c>
      <c r="D429" s="4">
        <v>6854.02</v>
      </c>
      <c r="E429" s="4">
        <v>6885.6</v>
      </c>
      <c r="F429" s="4">
        <v>2570800</v>
      </c>
      <c r="G429" s="35">
        <f t="shared" si="85"/>
        <v>-17.630000000000109</v>
      </c>
      <c r="H429" s="35">
        <f t="shared" si="84"/>
        <v>13.340000000000146</v>
      </c>
      <c r="I429" s="35">
        <f t="shared" ca="1" si="75"/>
        <v>-1</v>
      </c>
      <c r="J429" s="35">
        <f t="shared" ca="1" si="76"/>
        <v>-2</v>
      </c>
      <c r="K429" s="35">
        <f t="shared" ca="1" si="77"/>
        <v>8.5799999999999272</v>
      </c>
      <c r="L429" s="35">
        <f t="shared" ca="1" si="78"/>
        <v>-346.31999999999516</v>
      </c>
      <c r="M429" s="34">
        <f ca="1">AVERAGE(E429:OFFSET(E429,-M$5+1,0))</f>
        <v>6755.0325000000003</v>
      </c>
      <c r="N429" s="34">
        <f ca="1">AVERAGE(E429:OFFSET(E429,-N$5+1,0))</f>
        <v>6685.7354545454546</v>
      </c>
      <c r="O429" s="34">
        <f t="shared" ca="1" si="79"/>
        <v>0</v>
      </c>
      <c r="P429" s="12">
        <f ca="1">100*(MAX(C429:OFFSET(C429,-$P$5+1,0))-E429)/(MAX(C429:OFFSET(C429,-$P$5+1,0))-MIN(D429:OFFSET(D429,-$P$5+1,0)))</f>
        <v>13.713036770377951</v>
      </c>
      <c r="Q429" s="37">
        <f t="shared" ca="1" si="80"/>
        <v>-1</v>
      </c>
      <c r="R429" s="15">
        <f ca="1">AVERAGE(E429:OFFSET(E429,-R$5+1,0))</f>
        <v>6849.7833333333328</v>
      </c>
      <c r="S429" s="15">
        <f t="shared" ca="1" si="81"/>
        <v>0.52288758525210066</v>
      </c>
      <c r="T429" s="14">
        <f t="shared" ca="1" si="82"/>
        <v>0</v>
      </c>
      <c r="U429" s="20">
        <f t="shared" si="86"/>
        <v>0</v>
      </c>
      <c r="V429" s="20">
        <f t="shared" si="87"/>
        <v>4.2899999999999636</v>
      </c>
      <c r="W429" s="20">
        <f ca="1">AVERAGE(U429:OFFSET(U429,-$W$5+1,0))</f>
        <v>42.701999999999863</v>
      </c>
      <c r="X429" s="20">
        <f ca="1">AVERAGE(V429:OFFSET(V429,-$W$5+1,0))</f>
        <v>1.7999999999998182</v>
      </c>
      <c r="Y429" s="20">
        <f t="shared" ca="1" si="74"/>
        <v>95.955237966833337</v>
      </c>
      <c r="Z429" s="20">
        <f t="shared" ca="1" si="83"/>
        <v>-1</v>
      </c>
    </row>
    <row r="430" spans="1:26">
      <c r="A430" s="5">
        <v>38985</v>
      </c>
      <c r="B430" s="4">
        <v>6879.68</v>
      </c>
      <c r="C430" s="4">
        <v>6921.36</v>
      </c>
      <c r="D430" s="4">
        <v>6844.33</v>
      </c>
      <c r="E430" s="4">
        <v>6911.21</v>
      </c>
      <c r="F430" s="4">
        <v>2829800</v>
      </c>
      <c r="G430" s="35">
        <f t="shared" si="85"/>
        <v>-5.9200000000000728</v>
      </c>
      <c r="H430" s="35">
        <f t="shared" si="84"/>
        <v>31.529999999999745</v>
      </c>
      <c r="I430" s="35">
        <f t="shared" ca="1" si="75"/>
        <v>-1</v>
      </c>
      <c r="J430" s="35">
        <f t="shared" ca="1" si="76"/>
        <v>-2</v>
      </c>
      <c r="K430" s="35">
        <f t="shared" ca="1" si="77"/>
        <v>-51.219999999999345</v>
      </c>
      <c r="L430" s="35">
        <f t="shared" ca="1" si="78"/>
        <v>-397.53999999999451</v>
      </c>
      <c r="M430" s="34">
        <f ca="1">AVERAGE(E430:OFFSET(E430,-M$5+1,0))</f>
        <v>6773.8641666666672</v>
      </c>
      <c r="N430" s="34">
        <f ca="1">AVERAGE(E430:OFFSET(E430,-N$5+1,0))</f>
        <v>6702.125</v>
      </c>
      <c r="O430" s="34">
        <f t="shared" ca="1" si="79"/>
        <v>0</v>
      </c>
      <c r="P430" s="12">
        <f ca="1">100*(MAX(C430:OFFSET(C430,-$P$5+1,0))-E430)/(MAX(C430:OFFSET(C430,-$P$5+1,0))-MIN(D430:OFFSET(D430,-$P$5+1,0)))</f>
        <v>7.1277963486758074</v>
      </c>
      <c r="Q430" s="37">
        <f t="shared" ca="1" si="80"/>
        <v>-1</v>
      </c>
      <c r="R430" s="15">
        <f ca="1">AVERAGE(E430:OFFSET(E430,-R$5+1,0))</f>
        <v>6888.1366666666663</v>
      </c>
      <c r="S430" s="15">
        <f t="shared" ca="1" si="81"/>
        <v>0.33497206065888729</v>
      </c>
      <c r="T430" s="14">
        <f t="shared" ca="1" si="82"/>
        <v>0</v>
      </c>
      <c r="U430" s="20">
        <f t="shared" si="86"/>
        <v>25.609999999999673</v>
      </c>
      <c r="V430" s="20">
        <f t="shared" si="87"/>
        <v>0</v>
      </c>
      <c r="W430" s="20">
        <f ca="1">AVERAGE(U430:OFFSET(U430,-$W$5+1,0))</f>
        <v>7.5459999999999123</v>
      </c>
      <c r="X430" s="20">
        <f ca="1">AVERAGE(V430:OFFSET(V430,-$W$5+1,0))</f>
        <v>1.7999999999998182</v>
      </c>
      <c r="Y430" s="20">
        <f t="shared" ca="1" si="74"/>
        <v>80.74042371067975</v>
      </c>
      <c r="Z430" s="20">
        <f t="shared" ca="1" si="83"/>
        <v>-1</v>
      </c>
    </row>
    <row r="431" spans="1:26">
      <c r="A431" s="5">
        <v>38986</v>
      </c>
      <c r="B431" s="4">
        <v>6945.04</v>
      </c>
      <c r="C431" s="4">
        <v>6958.79</v>
      </c>
      <c r="D431" s="4">
        <v>6899.37</v>
      </c>
      <c r="E431" s="4">
        <v>6901.75</v>
      </c>
      <c r="F431" s="4">
        <v>2707200</v>
      </c>
      <c r="G431" s="35">
        <f t="shared" si="85"/>
        <v>33.829999999999927</v>
      </c>
      <c r="H431" s="35">
        <f t="shared" si="84"/>
        <v>-43.289999999999964</v>
      </c>
      <c r="I431" s="35">
        <f t="shared" ca="1" si="75"/>
        <v>0</v>
      </c>
      <c r="J431" s="35">
        <f t="shared" ca="1" si="76"/>
        <v>-2</v>
      </c>
      <c r="K431" s="35">
        <f t="shared" ca="1" si="77"/>
        <v>18.920000000000073</v>
      </c>
      <c r="L431" s="35">
        <f t="shared" ca="1" si="78"/>
        <v>-378.61999999999443</v>
      </c>
      <c r="M431" s="34">
        <f ca="1">AVERAGE(E431:OFFSET(E431,-M$5+1,0))</f>
        <v>6791.2508333333344</v>
      </c>
      <c r="N431" s="34">
        <f ca="1">AVERAGE(E431:OFFSET(E431,-N$5+1,0))</f>
        <v>6719.1945454545439</v>
      </c>
      <c r="O431" s="34">
        <f t="shared" ca="1" si="79"/>
        <v>0</v>
      </c>
      <c r="P431" s="12">
        <f ca="1">100*(MAX(C431:OFFSET(C431,-$P$5+1,0))-E431)/(MAX(C431:OFFSET(C431,-$P$5+1,0))-MIN(D431:OFFSET(D431,-$P$5+1,0)))</f>
        <v>13.954398669145693</v>
      </c>
      <c r="Q431" s="37">
        <f t="shared" ca="1" si="80"/>
        <v>-1</v>
      </c>
      <c r="R431" s="15">
        <f ca="1">AVERAGE(E431:OFFSET(E431,-R$5+1,0))</f>
        <v>6891.3483333333324</v>
      </c>
      <c r="S431" s="15">
        <f t="shared" ca="1" si="81"/>
        <v>0.15093804816620385</v>
      </c>
      <c r="T431" s="14">
        <f t="shared" ca="1" si="82"/>
        <v>0</v>
      </c>
      <c r="U431" s="20">
        <f t="shared" si="86"/>
        <v>0</v>
      </c>
      <c r="V431" s="20">
        <f t="shared" si="87"/>
        <v>9.4600000000000364</v>
      </c>
      <c r="W431" s="20">
        <f ca="1">AVERAGE(U431:OFFSET(U431,-$W$5+1,0))</f>
        <v>7.5459999999999123</v>
      </c>
      <c r="X431" s="20">
        <f ca="1">AVERAGE(V431:OFFSET(V431,-$W$5+1,0))</f>
        <v>3.569999999999891</v>
      </c>
      <c r="Y431" s="20">
        <f t="shared" ca="1" si="74"/>
        <v>67.884130982368163</v>
      </c>
      <c r="Z431" s="20">
        <f t="shared" ca="1" si="83"/>
        <v>0</v>
      </c>
    </row>
    <row r="432" spans="1:26">
      <c r="A432" s="5">
        <v>38987</v>
      </c>
      <c r="B432" s="4">
        <v>6957.08</v>
      </c>
      <c r="C432" s="4">
        <v>6961.71</v>
      </c>
      <c r="D432" s="4">
        <v>6922.99</v>
      </c>
      <c r="E432" s="4">
        <v>6946.27</v>
      </c>
      <c r="F432" s="4">
        <v>3394200</v>
      </c>
      <c r="G432" s="35">
        <f t="shared" si="85"/>
        <v>55.329999999999927</v>
      </c>
      <c r="H432" s="35">
        <f t="shared" si="84"/>
        <v>-10.809999999999491</v>
      </c>
      <c r="I432" s="35">
        <f t="shared" ca="1" si="75"/>
        <v>-1</v>
      </c>
      <c r="J432" s="35">
        <f t="shared" ca="1" si="76"/>
        <v>-2</v>
      </c>
      <c r="K432" s="35">
        <f t="shared" ca="1" si="77"/>
        <v>-89.040000000000873</v>
      </c>
      <c r="L432" s="35">
        <f t="shared" ca="1" si="78"/>
        <v>-467.65999999999531</v>
      </c>
      <c r="M432" s="34">
        <f ca="1">AVERAGE(E432:OFFSET(E432,-M$5+1,0))</f>
        <v>6812.2833333333328</v>
      </c>
      <c r="N432" s="34">
        <f ca="1">AVERAGE(E432:OFFSET(E432,-N$5+1,0))</f>
        <v>6741.9904545454538</v>
      </c>
      <c r="O432" s="34">
        <f t="shared" ca="1" si="79"/>
        <v>0</v>
      </c>
      <c r="P432" s="12">
        <f ca="1">100*(MAX(C432:OFFSET(C432,-$P$5+1,0))-E432)/(MAX(C432:OFFSET(C432,-$P$5+1,0))-MIN(D432:OFFSET(D432,-$P$5+1,0)))</f>
        <v>3.7504858142245405</v>
      </c>
      <c r="Q432" s="37">
        <f t="shared" ca="1" si="80"/>
        <v>-1</v>
      </c>
      <c r="R432" s="15">
        <f ca="1">AVERAGE(E432:OFFSET(E432,-R$5+1,0))</f>
        <v>6902.0816666666678</v>
      </c>
      <c r="S432" s="15">
        <f t="shared" ca="1" si="81"/>
        <v>0.64021748028190417</v>
      </c>
      <c r="T432" s="14">
        <f t="shared" ca="1" si="82"/>
        <v>0</v>
      </c>
      <c r="U432" s="20">
        <f t="shared" si="86"/>
        <v>44.520000000000437</v>
      </c>
      <c r="V432" s="20">
        <f t="shared" si="87"/>
        <v>0</v>
      </c>
      <c r="W432" s="20">
        <f ca="1">AVERAGE(U432:OFFSET(U432,-$W$5+1,0))</f>
        <v>16.45</v>
      </c>
      <c r="X432" s="20">
        <f ca="1">AVERAGE(V432:OFFSET(V432,-$W$5+1,0))</f>
        <v>2.75</v>
      </c>
      <c r="Y432" s="20">
        <f t="shared" ca="1" si="74"/>
        <v>85.677083333333329</v>
      </c>
      <c r="Z432" s="20">
        <f t="shared" ca="1" si="83"/>
        <v>-1</v>
      </c>
    </row>
    <row r="433" spans="1:26">
      <c r="A433" s="5">
        <v>38988</v>
      </c>
      <c r="B433" s="4">
        <v>6955.6</v>
      </c>
      <c r="C433" s="4">
        <v>6961.92</v>
      </c>
      <c r="D433" s="4">
        <v>6858.03</v>
      </c>
      <c r="E433" s="4">
        <v>6885.12</v>
      </c>
      <c r="F433" s="4">
        <v>3316200</v>
      </c>
      <c r="G433" s="35">
        <f t="shared" si="85"/>
        <v>9.3299999999999272</v>
      </c>
      <c r="H433" s="35">
        <f t="shared" si="84"/>
        <v>-70.480000000000473</v>
      </c>
      <c r="I433" s="35">
        <f t="shared" ca="1" si="75"/>
        <v>0</v>
      </c>
      <c r="J433" s="35">
        <f t="shared" ca="1" si="76"/>
        <v>-2</v>
      </c>
      <c r="K433" s="35">
        <f t="shared" ca="1" si="77"/>
        <v>122.30000000000109</v>
      </c>
      <c r="L433" s="35">
        <f t="shared" ca="1" si="78"/>
        <v>-345.35999999999422</v>
      </c>
      <c r="M433" s="34">
        <f ca="1">AVERAGE(E433:OFFSET(E433,-M$5+1,0))</f>
        <v>6833.8991666666661</v>
      </c>
      <c r="N433" s="34">
        <f ca="1">AVERAGE(E433:OFFSET(E433,-N$5+1,0))</f>
        <v>6760.4090909090892</v>
      </c>
      <c r="O433" s="34">
        <f t="shared" ca="1" si="79"/>
        <v>0</v>
      </c>
      <c r="P433" s="12">
        <f ca="1">100*(MAX(C433:OFFSET(C433,-$P$5+1,0))-E433)/(MAX(C433:OFFSET(C433,-$P$5+1,0))-MIN(D433:OFFSET(D433,-$P$5+1,0)))</f>
        <v>19.893796140396361</v>
      </c>
      <c r="Q433" s="37">
        <f t="shared" ca="1" si="80"/>
        <v>-1</v>
      </c>
      <c r="R433" s="15">
        <f ca="1">AVERAGE(E433:OFFSET(E433,-R$5+1,0))</f>
        <v>6903.3066666666673</v>
      </c>
      <c r="S433" s="15">
        <f t="shared" ca="1" si="81"/>
        <v>-0.26344862751764475</v>
      </c>
      <c r="T433" s="14">
        <f t="shared" ca="1" si="82"/>
        <v>0</v>
      </c>
      <c r="U433" s="20">
        <f t="shared" si="86"/>
        <v>0</v>
      </c>
      <c r="V433" s="20">
        <f t="shared" si="87"/>
        <v>61.150000000000546</v>
      </c>
      <c r="W433" s="20">
        <f ca="1">AVERAGE(U433:OFFSET(U433,-$W$5+1,0))</f>
        <v>14.026000000000021</v>
      </c>
      <c r="X433" s="20">
        <f ca="1">AVERAGE(V433:OFFSET(V433,-$W$5+1,0))</f>
        <v>14.980000000000109</v>
      </c>
      <c r="Y433" s="20">
        <f t="shared" ca="1" si="74"/>
        <v>48.355512652554502</v>
      </c>
      <c r="Z433" s="20">
        <f t="shared" ca="1" si="83"/>
        <v>0</v>
      </c>
    </row>
    <row r="434" spans="1:26">
      <c r="A434" s="5">
        <v>38989</v>
      </c>
      <c r="B434" s="4">
        <v>6887.39</v>
      </c>
      <c r="C434" s="4">
        <v>6903.72</v>
      </c>
      <c r="D434" s="4">
        <v>6860.52</v>
      </c>
      <c r="E434" s="4">
        <v>6883.05</v>
      </c>
      <c r="F434" s="4">
        <v>2687800</v>
      </c>
      <c r="G434" s="35">
        <f t="shared" si="85"/>
        <v>2.2700000000004366</v>
      </c>
      <c r="H434" s="35">
        <f t="shared" si="84"/>
        <v>-4.3400000000001455</v>
      </c>
      <c r="I434" s="35">
        <f t="shared" ca="1" si="75"/>
        <v>0</v>
      </c>
      <c r="J434" s="35">
        <f t="shared" ca="1" si="76"/>
        <v>-2</v>
      </c>
      <c r="K434" s="35">
        <f t="shared" ca="1" si="77"/>
        <v>4.1399999999994179</v>
      </c>
      <c r="L434" s="35">
        <f t="shared" ca="1" si="78"/>
        <v>-341.2199999999948</v>
      </c>
      <c r="M434" s="34">
        <f ca="1">AVERAGE(E434:OFFSET(E434,-M$5+1,0))</f>
        <v>6852.0808333333334</v>
      </c>
      <c r="N434" s="34">
        <f ca="1">AVERAGE(E434:OFFSET(E434,-N$5+1,0))</f>
        <v>6773.8604545454527</v>
      </c>
      <c r="O434" s="34">
        <f t="shared" ca="1" si="79"/>
        <v>0</v>
      </c>
      <c r="P434" s="12">
        <f ca="1">100*(MAX(C434:OFFSET(C434,-$P$5+1,0))-E434)/(MAX(C434:OFFSET(C434,-$P$5+1,0))-MIN(D434:OFFSET(D434,-$P$5+1,0)))</f>
        <v>42.221627408993477</v>
      </c>
      <c r="Q434" s="37">
        <f t="shared" ca="1" si="80"/>
        <v>-1</v>
      </c>
      <c r="R434" s="15">
        <f ca="1">AVERAGE(E434:OFFSET(E434,-R$5+1,0))</f>
        <v>6902.1666666666679</v>
      </c>
      <c r="S434" s="15">
        <f t="shared" ca="1" si="81"/>
        <v>-0.27696617004323804</v>
      </c>
      <c r="T434" s="14">
        <f t="shared" ca="1" si="82"/>
        <v>0</v>
      </c>
      <c r="U434" s="20">
        <f t="shared" si="86"/>
        <v>0</v>
      </c>
      <c r="V434" s="20">
        <f t="shared" si="87"/>
        <v>2.069999999999709</v>
      </c>
      <c r="W434" s="20">
        <f ca="1">AVERAGE(U434:OFFSET(U434,-$W$5+1,0))</f>
        <v>14.026000000000021</v>
      </c>
      <c r="X434" s="20">
        <f ca="1">AVERAGE(V434:OFFSET(V434,-$W$5+1,0))</f>
        <v>14.536000000000058</v>
      </c>
      <c r="Y434" s="20">
        <f t="shared" ca="1" si="74"/>
        <v>49.107205377774605</v>
      </c>
      <c r="Z434" s="20">
        <f t="shared" ca="1" si="83"/>
        <v>0</v>
      </c>
    </row>
    <row r="435" spans="1:26">
      <c r="A435" s="5">
        <v>38992</v>
      </c>
      <c r="B435" s="4">
        <v>6907.43</v>
      </c>
      <c r="C435" s="4">
        <v>6961.78</v>
      </c>
      <c r="D435" s="4">
        <v>6907.43</v>
      </c>
      <c r="E435" s="4">
        <v>6960.95</v>
      </c>
      <c r="F435" s="4">
        <v>3468400</v>
      </c>
      <c r="G435" s="35">
        <f t="shared" si="85"/>
        <v>24.380000000000109</v>
      </c>
      <c r="H435" s="35">
        <f t="shared" si="84"/>
        <v>53.519999999999527</v>
      </c>
      <c r="I435" s="35">
        <f t="shared" ca="1" si="75"/>
        <v>0</v>
      </c>
      <c r="J435" s="35">
        <f t="shared" ca="1" si="76"/>
        <v>-2</v>
      </c>
      <c r="K435" s="35">
        <f t="shared" ca="1" si="77"/>
        <v>-155.79999999999927</v>
      </c>
      <c r="L435" s="35">
        <f t="shared" ca="1" si="78"/>
        <v>-497.01999999999407</v>
      </c>
      <c r="M435" s="34">
        <f ca="1">AVERAGE(E435:OFFSET(E435,-M$5+1,0))</f>
        <v>6882.2541666666657</v>
      </c>
      <c r="N435" s="34">
        <f ca="1">AVERAGE(E435:OFFSET(E435,-N$5+1,0))</f>
        <v>6789.7322727272731</v>
      </c>
      <c r="O435" s="34">
        <f t="shared" ca="1" si="79"/>
        <v>0</v>
      </c>
      <c r="P435" s="12">
        <f ca="1">100*(MAX(C435:OFFSET(C435,-$P$5+1,0))-E435)/(MAX(C435:OFFSET(C435,-$P$5+1,0))-MIN(D435:OFFSET(D435,-$P$5+1,0)))</f>
        <v>0.79358586271803233</v>
      </c>
      <c r="Q435" s="37">
        <f t="shared" ca="1" si="80"/>
        <v>0</v>
      </c>
      <c r="R435" s="15">
        <f ca="1">AVERAGE(E435:OFFSET(E435,-R$5+1,0))</f>
        <v>6914.7249999999995</v>
      </c>
      <c r="S435" s="15">
        <f t="shared" ca="1" si="81"/>
        <v>0.66850091652235433</v>
      </c>
      <c r="T435" s="14">
        <f t="shared" ca="1" si="82"/>
        <v>0</v>
      </c>
      <c r="U435" s="20">
        <f t="shared" si="86"/>
        <v>77.899999999999636</v>
      </c>
      <c r="V435" s="20">
        <f t="shared" si="87"/>
        <v>0</v>
      </c>
      <c r="W435" s="20">
        <f ca="1">AVERAGE(U435:OFFSET(U435,-$W$5+1,0))</f>
        <v>24.484000000000016</v>
      </c>
      <c r="X435" s="20">
        <f ca="1">AVERAGE(V435:OFFSET(V435,-$W$5+1,0))</f>
        <v>14.536000000000058</v>
      </c>
      <c r="Y435" s="20">
        <f t="shared" ca="1" si="74"/>
        <v>62.747309072270554</v>
      </c>
      <c r="Z435" s="20">
        <f t="shared" ca="1" si="83"/>
        <v>0</v>
      </c>
    </row>
    <row r="436" spans="1:26">
      <c r="A436" s="5">
        <v>38993</v>
      </c>
      <c r="B436" s="4">
        <v>6942.07</v>
      </c>
      <c r="C436" s="4">
        <v>6976.62</v>
      </c>
      <c r="D436" s="4">
        <v>6935.8</v>
      </c>
      <c r="E436" s="4">
        <v>6956.88</v>
      </c>
      <c r="F436" s="4">
        <v>3152200</v>
      </c>
      <c r="G436" s="35">
        <f t="shared" si="85"/>
        <v>-18.880000000000109</v>
      </c>
      <c r="H436" s="35">
        <f t="shared" si="84"/>
        <v>14.8100000000004</v>
      </c>
      <c r="I436" s="35">
        <f t="shared" ca="1" si="75"/>
        <v>0</v>
      </c>
      <c r="J436" s="35">
        <f t="shared" ca="1" si="76"/>
        <v>-2</v>
      </c>
      <c r="K436" s="35">
        <f t="shared" ca="1" si="77"/>
        <v>8.1399999999994179</v>
      </c>
      <c r="L436" s="35">
        <f t="shared" ca="1" si="78"/>
        <v>-488.87999999999465</v>
      </c>
      <c r="M436" s="34">
        <f ca="1">AVERAGE(E436:OFFSET(E436,-M$5+1,0))</f>
        <v>6905.2366666666667</v>
      </c>
      <c r="N436" s="34">
        <f ca="1">AVERAGE(E436:OFFSET(E436,-N$5+1,0))</f>
        <v>6803.6149999999998</v>
      </c>
      <c r="O436" s="34">
        <f t="shared" ca="1" si="79"/>
        <v>0</v>
      </c>
      <c r="P436" s="12">
        <f ca="1">100*(MAX(C436:OFFSET(C436,-$P$5+1,0))-E436)/(MAX(C436:OFFSET(C436,-$P$5+1,0))-MIN(D436:OFFSET(D436,-$P$5+1,0)))</f>
        <v>14.416125027386066</v>
      </c>
      <c r="Q436" s="37">
        <f t="shared" ca="1" si="80"/>
        <v>-1</v>
      </c>
      <c r="R436" s="15">
        <f ca="1">AVERAGE(E436:OFFSET(E436,-R$5+1,0))</f>
        <v>6922.3366666666661</v>
      </c>
      <c r="S436" s="15">
        <f t="shared" ca="1" si="81"/>
        <v>0.49901261664535213</v>
      </c>
      <c r="T436" s="14">
        <f t="shared" ca="1" si="82"/>
        <v>0</v>
      </c>
      <c r="U436" s="20">
        <f t="shared" si="86"/>
        <v>0</v>
      </c>
      <c r="V436" s="20">
        <f t="shared" si="87"/>
        <v>4.069999999999709</v>
      </c>
      <c r="W436" s="20">
        <f ca="1">AVERAGE(U436:OFFSET(U436,-$W$5+1,0))</f>
        <v>24.484000000000016</v>
      </c>
      <c r="X436" s="20">
        <f ca="1">AVERAGE(V436:OFFSET(V436,-$W$5+1,0))</f>
        <v>13.457999999999993</v>
      </c>
      <c r="Y436" s="20">
        <f t="shared" ca="1" si="74"/>
        <v>64.530072215486825</v>
      </c>
      <c r="Z436" s="20">
        <f t="shared" ca="1" si="83"/>
        <v>0</v>
      </c>
    </row>
    <row r="437" spans="1:26">
      <c r="A437" s="5">
        <v>38994</v>
      </c>
      <c r="B437" s="4">
        <v>6967.77</v>
      </c>
      <c r="C437" s="4">
        <v>6980.67</v>
      </c>
      <c r="D437" s="4">
        <v>6874.98</v>
      </c>
      <c r="E437" s="4">
        <v>6874.98</v>
      </c>
      <c r="F437" s="4">
        <v>3203200</v>
      </c>
      <c r="G437" s="35">
        <f t="shared" si="85"/>
        <v>10.890000000000327</v>
      </c>
      <c r="H437" s="35">
        <f t="shared" si="84"/>
        <v>-92.790000000000873</v>
      </c>
      <c r="I437" s="35">
        <f t="shared" ca="1" si="75"/>
        <v>0</v>
      </c>
      <c r="J437" s="35">
        <f t="shared" ca="1" si="76"/>
        <v>-2</v>
      </c>
      <c r="K437" s="35">
        <f t="shared" ca="1" si="77"/>
        <v>163.80000000000109</v>
      </c>
      <c r="L437" s="35">
        <f t="shared" ca="1" si="78"/>
        <v>-325.07999999999356</v>
      </c>
      <c r="M437" s="34">
        <f ca="1">AVERAGE(E437:OFFSET(E437,-M$5+1,0))</f>
        <v>6904.6116666666676</v>
      </c>
      <c r="N437" s="34">
        <f ca="1">AVERAGE(E437:OFFSET(E437,-N$5+1,0))</f>
        <v>6809.260454545456</v>
      </c>
      <c r="O437" s="34">
        <f t="shared" ca="1" si="79"/>
        <v>0</v>
      </c>
      <c r="P437" s="12">
        <f ca="1">100*(MAX(C437:OFFSET(C437,-$P$5+1,0))-E437)/(MAX(C437:OFFSET(C437,-$P$5+1,0))-MIN(D437:OFFSET(D437,-$P$5+1,0)))</f>
        <v>77.519436702362029</v>
      </c>
      <c r="Q437" s="37">
        <f t="shared" ca="1" si="80"/>
        <v>-1</v>
      </c>
      <c r="R437" s="15">
        <f ca="1">AVERAGE(E437:OFFSET(E437,-R$5+1,0))</f>
        <v>6917.875</v>
      </c>
      <c r="S437" s="15">
        <f t="shared" ca="1" si="81"/>
        <v>-0.62006035090255951</v>
      </c>
      <c r="T437" s="14">
        <f t="shared" ca="1" si="82"/>
        <v>0</v>
      </c>
      <c r="U437" s="20">
        <f t="shared" si="86"/>
        <v>0</v>
      </c>
      <c r="V437" s="20">
        <f t="shared" si="87"/>
        <v>81.900000000000546</v>
      </c>
      <c r="W437" s="20">
        <f ca="1">AVERAGE(U437:OFFSET(U437,-$W$5+1,0))</f>
        <v>15.579999999999927</v>
      </c>
      <c r="X437" s="20">
        <f ca="1">AVERAGE(V437:OFFSET(V437,-$W$5+1,0))</f>
        <v>29.8380000000001</v>
      </c>
      <c r="Y437" s="20">
        <f t="shared" ref="Y437:Y500" ca="1" si="88">IF(X437=0,100,100-(100/(1+W437/X437)))</f>
        <v>34.303580078382836</v>
      </c>
      <c r="Z437" s="20">
        <f t="shared" ca="1" si="83"/>
        <v>0</v>
      </c>
    </row>
    <row r="438" spans="1:26">
      <c r="A438" s="5">
        <v>38995</v>
      </c>
      <c r="B438" s="4">
        <v>6955.74</v>
      </c>
      <c r="C438" s="4">
        <v>7004.42</v>
      </c>
      <c r="D438" s="4">
        <v>6926.73</v>
      </c>
      <c r="E438" s="4">
        <v>6997.24</v>
      </c>
      <c r="F438" s="4">
        <v>4027200</v>
      </c>
      <c r="G438" s="35">
        <f t="shared" si="85"/>
        <v>80.760000000000218</v>
      </c>
      <c r="H438" s="35">
        <f t="shared" si="84"/>
        <v>41.5</v>
      </c>
      <c r="I438" s="35">
        <f t="shared" ref="I438:I501" ca="1" si="89">IF(OR(O438=1,Z438=1),1,IF(OR(O438=-1,Z438=-1),-1,0))</f>
        <v>0</v>
      </c>
      <c r="J438" s="35">
        <f t="shared" ref="J438:J501" ca="1" si="90">IF(AND(J437&lt;=0,I437=1),1,IF(AND(J437&gt;=0,I437=-1),-1,IF(-1*K437/E437&gt;K$9,0,IF(K437/E437&gt;J$9,0,IF(J437+I437&gt;J$5,J$5,IF(J437+I437&lt;J$7,J$7,J437+I437))))))</f>
        <v>-2</v>
      </c>
      <c r="K438" s="35">
        <f t="shared" ref="K438:K501" ca="1" si="91">J437*G438+J438*H438</f>
        <v>-244.52000000000044</v>
      </c>
      <c r="L438" s="35">
        <f t="shared" ref="L438:L501" ca="1" si="92">L437+K438</f>
        <v>-569.599999999994</v>
      </c>
      <c r="M438" s="34">
        <f ca="1">AVERAGE(E438:OFFSET(E438,-M$5+1,0))</f>
        <v>6914.2258333333339</v>
      </c>
      <c r="N438" s="34">
        <f ca="1">AVERAGE(E438:OFFSET(E438,-N$5+1,0))</f>
        <v>6821.192727272728</v>
      </c>
      <c r="O438" s="34">
        <f t="shared" ref="O438:O501" ca="1" si="93">IF(AND(M437&lt;=N437,M438&gt;N438),1,IF(AND(M437&gt;=N437,M438&lt;N438),-1,0))</f>
        <v>0</v>
      </c>
      <c r="P438" s="12">
        <f ca="1">100*(MAX(C438:OFFSET(C438,-$P$5+1,0))-E438)/(MAX(C438:OFFSET(C438,-$P$5+1,0))-MIN(D438:OFFSET(D438,-$P$5+1,0)))</f>
        <v>4.4849772003249946</v>
      </c>
      <c r="Q438" s="37">
        <f t="shared" ref="Q438:Q501" ca="1" si="94">IF(P437&gt;$P$8,1,IF(P437&lt;$Q$8,-1,0))</f>
        <v>1</v>
      </c>
      <c r="R438" s="15">
        <f ca="1">AVERAGE(E438:OFFSET(E438,-R$5+1,0))</f>
        <v>6926.369999999999</v>
      </c>
      <c r="S438" s="15">
        <f t="shared" ref="S438:S501" ca="1" si="95">100*(E438-R438)/R438</f>
        <v>1.0231910798874564</v>
      </c>
      <c r="T438" s="14">
        <f t="shared" ref="T438:T501" ca="1" si="96">IF(S437&lt;$S$8,1,IF(S437&gt;$T$8,-1,0))</f>
        <v>0</v>
      </c>
      <c r="U438" s="20">
        <f t="shared" si="86"/>
        <v>122.26000000000022</v>
      </c>
      <c r="V438" s="20">
        <f t="shared" si="87"/>
        <v>0</v>
      </c>
      <c r="W438" s="20">
        <f ca="1">AVERAGE(U438:OFFSET(U438,-$W$5+1,0))</f>
        <v>40.031999999999968</v>
      </c>
      <c r="X438" s="20">
        <f ca="1">AVERAGE(V438:OFFSET(V438,-$W$5+1,0))</f>
        <v>17.607999999999993</v>
      </c>
      <c r="Y438" s="20">
        <f t="shared" ca="1" si="88"/>
        <v>69.451769604441353</v>
      </c>
      <c r="Z438" s="20">
        <f t="shared" ref="Z438:Z501" ca="1" si="97">IF(Y437&lt;$Y$8,1,IF(Y438&gt;$Z$8,-1,0))</f>
        <v>0</v>
      </c>
    </row>
    <row r="439" spans="1:26">
      <c r="A439" s="5">
        <v>39001</v>
      </c>
      <c r="B439" s="4">
        <v>6984.45</v>
      </c>
      <c r="C439" s="4">
        <v>7022.49</v>
      </c>
      <c r="D439" s="4">
        <v>6984.45</v>
      </c>
      <c r="E439" s="4">
        <v>7006.67</v>
      </c>
      <c r="F439" s="4">
        <v>3780000</v>
      </c>
      <c r="G439" s="35">
        <f t="shared" si="85"/>
        <v>-12.789999999999964</v>
      </c>
      <c r="H439" s="35">
        <f t="shared" si="84"/>
        <v>22.220000000000255</v>
      </c>
      <c r="I439" s="35">
        <f t="shared" ca="1" si="89"/>
        <v>0</v>
      </c>
      <c r="J439" s="35">
        <f t="shared" ca="1" si="90"/>
        <v>-2</v>
      </c>
      <c r="K439" s="35">
        <f t="shared" ca="1" si="91"/>
        <v>-18.860000000000582</v>
      </c>
      <c r="L439" s="35">
        <f t="shared" ca="1" si="92"/>
        <v>-588.45999999999458</v>
      </c>
      <c r="M439" s="34">
        <f ca="1">AVERAGE(E439:OFFSET(E439,-M$5+1,0))</f>
        <v>6924.9674999999997</v>
      </c>
      <c r="N439" s="34">
        <f ca="1">AVERAGE(E439:OFFSET(E439,-N$5+1,0))</f>
        <v>6835.6595454545459</v>
      </c>
      <c r="O439" s="34">
        <f t="shared" ca="1" si="93"/>
        <v>0</v>
      </c>
      <c r="P439" s="12">
        <f ca="1">100*(MAX(C439:OFFSET(C439,-$P$5+1,0))-E439)/(MAX(C439:OFFSET(C439,-$P$5+1,0))-MIN(D439:OFFSET(D439,-$P$5+1,0)))</f>
        <v>8.8796587337223407</v>
      </c>
      <c r="Q439" s="37">
        <f t="shared" ca="1" si="94"/>
        <v>-1</v>
      </c>
      <c r="R439" s="15">
        <f ca="1">AVERAGE(E439:OFFSET(E439,-R$5+1,0))</f>
        <v>6946.6283333333331</v>
      </c>
      <c r="S439" s="15">
        <f t="shared" ca="1" si="95"/>
        <v>0.86432818607204842</v>
      </c>
      <c r="T439" s="14">
        <f t="shared" ca="1" si="96"/>
        <v>0</v>
      </c>
      <c r="U439" s="20">
        <f t="shared" si="86"/>
        <v>9.430000000000291</v>
      </c>
      <c r="V439" s="20">
        <f t="shared" si="87"/>
        <v>0</v>
      </c>
      <c r="W439" s="20">
        <f ca="1">AVERAGE(U439:OFFSET(U439,-$W$5+1,0))</f>
        <v>41.918000000000028</v>
      </c>
      <c r="X439" s="20">
        <f ca="1">AVERAGE(V439:OFFSET(V439,-$W$5+1,0))</f>
        <v>17.194000000000052</v>
      </c>
      <c r="Y439" s="20">
        <f t="shared" ca="1" si="88"/>
        <v>70.912843415888432</v>
      </c>
      <c r="Z439" s="20">
        <f t="shared" ca="1" si="97"/>
        <v>0</v>
      </c>
    </row>
    <row r="440" spans="1:26">
      <c r="A440" s="5">
        <v>39002</v>
      </c>
      <c r="B440" s="4">
        <v>7032.76</v>
      </c>
      <c r="C440" s="4">
        <v>7039.93</v>
      </c>
      <c r="D440" s="4">
        <v>6983.46</v>
      </c>
      <c r="E440" s="4">
        <v>6984.58</v>
      </c>
      <c r="F440" s="4">
        <v>3700800</v>
      </c>
      <c r="G440" s="35">
        <f t="shared" si="85"/>
        <v>26.090000000000146</v>
      </c>
      <c r="H440" s="35">
        <f t="shared" si="84"/>
        <v>-48.180000000000291</v>
      </c>
      <c r="I440" s="35">
        <f t="shared" ca="1" si="89"/>
        <v>0</v>
      </c>
      <c r="J440" s="35">
        <f t="shared" ca="1" si="90"/>
        <v>-2</v>
      </c>
      <c r="K440" s="35">
        <f t="shared" ca="1" si="91"/>
        <v>44.180000000000291</v>
      </c>
      <c r="L440" s="35">
        <f t="shared" ca="1" si="92"/>
        <v>-544.27999999999429</v>
      </c>
      <c r="M440" s="34">
        <f ca="1">AVERAGE(E440:OFFSET(E440,-M$5+1,0))</f>
        <v>6932.8583333333336</v>
      </c>
      <c r="N440" s="34">
        <f ca="1">AVERAGE(E440:OFFSET(E440,-N$5+1,0))</f>
        <v>6849.2663636363641</v>
      </c>
      <c r="O440" s="34">
        <f t="shared" ca="1" si="93"/>
        <v>0</v>
      </c>
      <c r="P440" s="12">
        <f ca="1">100*(MAX(C440:OFFSET(C440,-$P$5+1,0))-E440)/(MAX(C440:OFFSET(C440,-$P$5+1,0))-MIN(D440:OFFSET(D440,-$P$5+1,0)))</f>
        <v>30.428807036833533</v>
      </c>
      <c r="Q440" s="37">
        <f t="shared" ca="1" si="94"/>
        <v>-1</v>
      </c>
      <c r="R440" s="15">
        <f ca="1">AVERAGE(E440:OFFSET(E440,-R$5+1,0))</f>
        <v>6963.5499999999993</v>
      </c>
      <c r="S440" s="15">
        <f t="shared" ca="1" si="95"/>
        <v>0.30200113447883131</v>
      </c>
      <c r="T440" s="14">
        <f t="shared" ca="1" si="96"/>
        <v>0</v>
      </c>
      <c r="U440" s="20">
        <f t="shared" si="86"/>
        <v>0</v>
      </c>
      <c r="V440" s="20">
        <f t="shared" si="87"/>
        <v>22.090000000000146</v>
      </c>
      <c r="W440" s="20">
        <f ca="1">AVERAGE(U440:OFFSET(U440,-$W$5+1,0))</f>
        <v>26.3380000000001</v>
      </c>
      <c r="X440" s="20">
        <f ca="1">AVERAGE(V440:OFFSET(V440,-$W$5+1,0))</f>
        <v>21.61200000000008</v>
      </c>
      <c r="Y440" s="20">
        <f t="shared" ca="1" si="88"/>
        <v>54.92805005213765</v>
      </c>
      <c r="Z440" s="20">
        <f t="shared" ca="1" si="97"/>
        <v>0</v>
      </c>
    </row>
    <row r="441" spans="1:26">
      <c r="A441" s="5">
        <v>39003</v>
      </c>
      <c r="B441" s="4">
        <v>7060.19</v>
      </c>
      <c r="C441" s="4">
        <v>7096.51</v>
      </c>
      <c r="D441" s="4">
        <v>7046.65</v>
      </c>
      <c r="E441" s="4">
        <v>7068.8</v>
      </c>
      <c r="F441" s="4">
        <v>4188000</v>
      </c>
      <c r="G441" s="35">
        <f t="shared" si="85"/>
        <v>75.609999999999673</v>
      </c>
      <c r="H441" s="35">
        <f t="shared" si="84"/>
        <v>8.6100000000005821</v>
      </c>
      <c r="I441" s="35">
        <f t="shared" ca="1" si="89"/>
        <v>0</v>
      </c>
      <c r="J441" s="35">
        <f t="shared" ca="1" si="90"/>
        <v>-2</v>
      </c>
      <c r="K441" s="35">
        <f t="shared" ca="1" si="91"/>
        <v>-168.44000000000051</v>
      </c>
      <c r="L441" s="35">
        <f t="shared" ca="1" si="92"/>
        <v>-712.7199999999948</v>
      </c>
      <c r="M441" s="34">
        <f ca="1">AVERAGE(E441:OFFSET(E441,-M$5+1,0))</f>
        <v>6948.125</v>
      </c>
      <c r="N441" s="34">
        <f ca="1">AVERAGE(E441:OFFSET(E441,-N$5+1,0))</f>
        <v>6866.3431818181816</v>
      </c>
      <c r="O441" s="34">
        <f t="shared" ca="1" si="93"/>
        <v>0</v>
      </c>
      <c r="P441" s="12">
        <f ca="1">100*(MAX(C441:OFFSET(C441,-$P$5+1,0))-E441)/(MAX(C441:OFFSET(C441,-$P$5+1,0))-MIN(D441:OFFSET(D441,-$P$5+1,0)))</f>
        <v>11.619423012411934</v>
      </c>
      <c r="Q441" s="37">
        <f t="shared" ca="1" si="94"/>
        <v>0</v>
      </c>
      <c r="R441" s="15">
        <f ca="1">AVERAGE(E441:OFFSET(E441,-R$5+1,0))</f>
        <v>6981.5250000000005</v>
      </c>
      <c r="S441" s="15">
        <f t="shared" ca="1" si="95"/>
        <v>1.2500850458889659</v>
      </c>
      <c r="T441" s="14">
        <f t="shared" ca="1" si="96"/>
        <v>0</v>
      </c>
      <c r="U441" s="20">
        <f t="shared" si="86"/>
        <v>84.220000000000255</v>
      </c>
      <c r="V441" s="20">
        <f t="shared" si="87"/>
        <v>0</v>
      </c>
      <c r="W441" s="20">
        <f ca="1">AVERAGE(U441:OFFSET(U441,-$W$5+1,0))</f>
        <v>43.182000000000151</v>
      </c>
      <c r="X441" s="20">
        <f ca="1">AVERAGE(V441:OFFSET(V441,-$W$5+1,0))</f>
        <v>20.798000000000137</v>
      </c>
      <c r="Y441" s="20">
        <f t="shared" ca="1" si="88"/>
        <v>67.492966552047449</v>
      </c>
      <c r="Z441" s="20">
        <f t="shared" ca="1" si="97"/>
        <v>0</v>
      </c>
    </row>
    <row r="442" spans="1:26">
      <c r="A442" s="5">
        <v>39006</v>
      </c>
      <c r="B442" s="4">
        <v>7102.97</v>
      </c>
      <c r="C442" s="4">
        <v>7159.85</v>
      </c>
      <c r="D442" s="4">
        <v>7099.11</v>
      </c>
      <c r="E442" s="4">
        <v>7151.42</v>
      </c>
      <c r="F442" s="4">
        <v>4736800</v>
      </c>
      <c r="G442" s="35">
        <f t="shared" si="85"/>
        <v>34.170000000000073</v>
      </c>
      <c r="H442" s="35">
        <f t="shared" si="84"/>
        <v>48.449999999999818</v>
      </c>
      <c r="I442" s="35">
        <f t="shared" ca="1" si="89"/>
        <v>-1</v>
      </c>
      <c r="J442" s="35">
        <f t="shared" ca="1" si="90"/>
        <v>-2</v>
      </c>
      <c r="K442" s="35">
        <f t="shared" ca="1" si="91"/>
        <v>-165.23999999999978</v>
      </c>
      <c r="L442" s="35">
        <f t="shared" ca="1" si="92"/>
        <v>-877.95999999999458</v>
      </c>
      <c r="M442" s="34">
        <f ca="1">AVERAGE(E442:OFFSET(E442,-M$5+1,0))</f>
        <v>6968.142499999999</v>
      </c>
      <c r="N442" s="34">
        <f ca="1">AVERAGE(E442:OFFSET(E442,-N$5+1,0))</f>
        <v>6887.1404545454543</v>
      </c>
      <c r="O442" s="34">
        <f t="shared" ca="1" si="93"/>
        <v>0</v>
      </c>
      <c r="P442" s="12">
        <f ca="1">100*(MAX(C442:OFFSET(C442,-$P$5+1,0))-E442)/(MAX(C442:OFFSET(C442,-$P$5+1,0))-MIN(D442:OFFSET(D442,-$P$5+1,0)))</f>
        <v>2.7930554635213949</v>
      </c>
      <c r="Q442" s="37">
        <f t="shared" ca="1" si="94"/>
        <v>-1</v>
      </c>
      <c r="R442" s="15">
        <f ca="1">AVERAGE(E442:OFFSET(E442,-R$5+1,0))</f>
        <v>7013.9483333333337</v>
      </c>
      <c r="S442" s="15">
        <f t="shared" ca="1" si="95"/>
        <v>1.9599754679306831</v>
      </c>
      <c r="T442" s="14">
        <f t="shared" ca="1" si="96"/>
        <v>0</v>
      </c>
      <c r="U442" s="20">
        <f t="shared" si="86"/>
        <v>82.619999999999891</v>
      </c>
      <c r="V442" s="20">
        <f t="shared" si="87"/>
        <v>0</v>
      </c>
      <c r="W442" s="20">
        <f ca="1">AVERAGE(U442:OFFSET(U442,-$W$5+1,0))</f>
        <v>59.706000000000131</v>
      </c>
      <c r="X442" s="20">
        <f ca="1">AVERAGE(V442:OFFSET(V442,-$W$5+1,0))</f>
        <v>4.4180000000000295</v>
      </c>
      <c r="Y442" s="20">
        <f t="shared" ca="1" si="88"/>
        <v>93.110223941114057</v>
      </c>
      <c r="Z442" s="20">
        <f t="shared" ca="1" si="97"/>
        <v>-1</v>
      </c>
    </row>
    <row r="443" spans="1:26">
      <c r="A443" s="5">
        <v>39007</v>
      </c>
      <c r="B443" s="4">
        <v>7133.85</v>
      </c>
      <c r="C443" s="4">
        <v>7133.85</v>
      </c>
      <c r="D443" s="4">
        <v>7070.3</v>
      </c>
      <c r="E443" s="4">
        <v>7075.13</v>
      </c>
      <c r="F443" s="4">
        <v>3628600</v>
      </c>
      <c r="G443" s="35">
        <f t="shared" si="85"/>
        <v>-17.569999999999709</v>
      </c>
      <c r="H443" s="35">
        <f t="shared" si="84"/>
        <v>-58.720000000000255</v>
      </c>
      <c r="I443" s="35">
        <f t="shared" ca="1" si="89"/>
        <v>0</v>
      </c>
      <c r="J443" s="35">
        <f t="shared" ca="1" si="90"/>
        <v>-2</v>
      </c>
      <c r="K443" s="35">
        <f t="shared" ca="1" si="91"/>
        <v>152.57999999999993</v>
      </c>
      <c r="L443" s="35">
        <f t="shared" ca="1" si="92"/>
        <v>-725.37999999999465</v>
      </c>
      <c r="M443" s="34">
        <f ca="1">AVERAGE(E443:OFFSET(E443,-M$5+1,0))</f>
        <v>6982.5908333333327</v>
      </c>
      <c r="N443" s="34">
        <f ca="1">AVERAGE(E443:OFFSET(E443,-N$5+1,0))</f>
        <v>6907.567727272728</v>
      </c>
      <c r="O443" s="34">
        <f t="shared" ca="1" si="93"/>
        <v>0</v>
      </c>
      <c r="P443" s="12">
        <f ca="1">100*(MAX(C443:OFFSET(C443,-$P$5+1,0))-E443)/(MAX(C443:OFFSET(C443,-$P$5+1,0))-MIN(D443:OFFSET(D443,-$P$5+1,0)))</f>
        <v>28.303210503457816</v>
      </c>
      <c r="Q443" s="37">
        <f t="shared" ca="1" si="94"/>
        <v>-1</v>
      </c>
      <c r="R443" s="15">
        <f ca="1">AVERAGE(E443:OFFSET(E443,-R$5+1,0))</f>
        <v>7047.3066666666664</v>
      </c>
      <c r="S443" s="15">
        <f t="shared" ca="1" si="95"/>
        <v>0.39480804014016307</v>
      </c>
      <c r="T443" s="14">
        <f t="shared" ca="1" si="96"/>
        <v>0</v>
      </c>
      <c r="U443" s="20">
        <f t="shared" si="86"/>
        <v>0</v>
      </c>
      <c r="V443" s="20">
        <f t="shared" si="87"/>
        <v>76.289999999999964</v>
      </c>
      <c r="W443" s="20">
        <f ca="1">AVERAGE(U443:OFFSET(U443,-$W$5+1,0))</f>
        <v>35.25400000000009</v>
      </c>
      <c r="X443" s="20">
        <f ca="1">AVERAGE(V443:OFFSET(V443,-$W$5+1,0))</f>
        <v>19.676000000000023</v>
      </c>
      <c r="Y443" s="20">
        <f t="shared" ca="1" si="88"/>
        <v>64.179865283087594</v>
      </c>
      <c r="Z443" s="20">
        <f t="shared" ca="1" si="97"/>
        <v>0</v>
      </c>
    </row>
    <row r="444" spans="1:26">
      <c r="A444" s="5">
        <v>39008</v>
      </c>
      <c r="B444" s="4">
        <v>7021.96</v>
      </c>
      <c r="C444" s="4">
        <v>7035.45</v>
      </c>
      <c r="D444" s="4">
        <v>6980.07</v>
      </c>
      <c r="E444" s="4">
        <v>7017.6</v>
      </c>
      <c r="F444" s="4">
        <v>3244000</v>
      </c>
      <c r="G444" s="35">
        <f t="shared" si="85"/>
        <v>-53.170000000000073</v>
      </c>
      <c r="H444" s="35">
        <f t="shared" si="84"/>
        <v>-4.3599999999996726</v>
      </c>
      <c r="I444" s="35">
        <f t="shared" ca="1" si="89"/>
        <v>0</v>
      </c>
      <c r="J444" s="35">
        <f t="shared" ca="1" si="90"/>
        <v>-2</v>
      </c>
      <c r="K444" s="35">
        <f t="shared" ca="1" si="91"/>
        <v>115.05999999999949</v>
      </c>
      <c r="L444" s="35">
        <f t="shared" ca="1" si="92"/>
        <v>-610.31999999999516</v>
      </c>
      <c r="M444" s="34">
        <f ca="1">AVERAGE(E444:OFFSET(E444,-M$5+1,0))</f>
        <v>6988.5350000000008</v>
      </c>
      <c r="N444" s="34">
        <f ca="1">AVERAGE(E444:OFFSET(E444,-N$5+1,0))</f>
        <v>6923.6009090909101</v>
      </c>
      <c r="O444" s="34">
        <f t="shared" ca="1" si="93"/>
        <v>0</v>
      </c>
      <c r="P444" s="12">
        <f ca="1">100*(MAX(C444:OFFSET(C444,-$P$5+1,0))-E444)/(MAX(C444:OFFSET(C444,-$P$5+1,0))-MIN(D444:OFFSET(D444,-$P$5+1,0)))</f>
        <v>49.935058096675533</v>
      </c>
      <c r="Q444" s="37">
        <f t="shared" ca="1" si="94"/>
        <v>-1</v>
      </c>
      <c r="R444" s="15">
        <f ca="1">AVERAGE(E444:OFFSET(E444,-R$5+1,0))</f>
        <v>7050.7</v>
      </c>
      <c r="S444" s="15">
        <f t="shared" ca="1" si="95"/>
        <v>-0.4694569333541273</v>
      </c>
      <c r="T444" s="14">
        <f t="shared" ca="1" si="96"/>
        <v>0</v>
      </c>
      <c r="U444" s="20">
        <f t="shared" si="86"/>
        <v>0</v>
      </c>
      <c r="V444" s="20">
        <f t="shared" si="87"/>
        <v>57.529999999999745</v>
      </c>
      <c r="W444" s="20">
        <f ca="1">AVERAGE(U444:OFFSET(U444,-$W$5+1,0))</f>
        <v>33.368000000000031</v>
      </c>
      <c r="X444" s="20">
        <f ca="1">AVERAGE(V444:OFFSET(V444,-$W$5+1,0))</f>
        <v>31.18199999999997</v>
      </c>
      <c r="Y444" s="20">
        <f t="shared" ca="1" si="88"/>
        <v>51.693261037955118</v>
      </c>
      <c r="Z444" s="20">
        <f t="shared" ca="1" si="97"/>
        <v>0</v>
      </c>
    </row>
    <row r="445" spans="1:26">
      <c r="A445" s="5">
        <v>39009</v>
      </c>
      <c r="B445" s="4">
        <v>7000.68</v>
      </c>
      <c r="C445" s="4">
        <v>7045.99</v>
      </c>
      <c r="D445" s="4">
        <v>6986.85</v>
      </c>
      <c r="E445" s="4">
        <v>6995.83</v>
      </c>
      <c r="F445" s="4">
        <v>3080000</v>
      </c>
      <c r="G445" s="35">
        <f t="shared" si="85"/>
        <v>-16.920000000000073</v>
      </c>
      <c r="H445" s="35">
        <f t="shared" si="84"/>
        <v>-4.8500000000003638</v>
      </c>
      <c r="I445" s="35">
        <f t="shared" ca="1" si="89"/>
        <v>0</v>
      </c>
      <c r="J445" s="35">
        <f t="shared" ca="1" si="90"/>
        <v>-2</v>
      </c>
      <c r="K445" s="35">
        <f t="shared" ca="1" si="91"/>
        <v>43.540000000000873</v>
      </c>
      <c r="L445" s="35">
        <f t="shared" ca="1" si="92"/>
        <v>-566.77999999999429</v>
      </c>
      <c r="M445" s="34">
        <f ca="1">AVERAGE(E445:OFFSET(E445,-M$5+1,0))</f>
        <v>6997.7608333333337</v>
      </c>
      <c r="N445" s="34">
        <f ca="1">AVERAGE(E445:OFFSET(E445,-N$5+1,0))</f>
        <v>6941.6445454545456</v>
      </c>
      <c r="O445" s="34">
        <f t="shared" ca="1" si="93"/>
        <v>0</v>
      </c>
      <c r="P445" s="12">
        <f ca="1">100*(MAX(C445:OFFSET(C445,-$P$5+1,0))-E445)/(MAX(C445:OFFSET(C445,-$P$5+1,0))-MIN(D445:OFFSET(D445,-$P$5+1,0)))</f>
        <v>57.57714045002983</v>
      </c>
      <c r="Q445" s="37">
        <f t="shared" ca="1" si="94"/>
        <v>0</v>
      </c>
      <c r="R445" s="15">
        <f ca="1">AVERAGE(E445:OFFSET(E445,-R$5+1,0))</f>
        <v>7048.8933333333343</v>
      </c>
      <c r="S445" s="15">
        <f t="shared" ca="1" si="95"/>
        <v>-0.7527895631844016</v>
      </c>
      <c r="T445" s="14">
        <f t="shared" ca="1" si="96"/>
        <v>0</v>
      </c>
      <c r="U445" s="20">
        <f t="shared" si="86"/>
        <v>0</v>
      </c>
      <c r="V445" s="20">
        <f t="shared" si="87"/>
        <v>21.770000000000437</v>
      </c>
      <c r="W445" s="20">
        <f ca="1">AVERAGE(U445:OFFSET(U445,-$W$5+1,0))</f>
        <v>33.368000000000031</v>
      </c>
      <c r="X445" s="20">
        <f ca="1">AVERAGE(V445:OFFSET(V445,-$W$5+1,0))</f>
        <v>31.118000000000031</v>
      </c>
      <c r="Y445" s="20">
        <f t="shared" ca="1" si="88"/>
        <v>51.744564711720372</v>
      </c>
      <c r="Z445" s="20">
        <f t="shared" ca="1" si="97"/>
        <v>0</v>
      </c>
    </row>
    <row r="446" spans="1:26">
      <c r="A446" s="5">
        <v>39010</v>
      </c>
      <c r="B446" s="4">
        <v>7029.65</v>
      </c>
      <c r="C446" s="4">
        <v>7048.09</v>
      </c>
      <c r="D446" s="4">
        <v>7021.34</v>
      </c>
      <c r="E446" s="4">
        <v>7039.37</v>
      </c>
      <c r="F446" s="4">
        <v>3082000</v>
      </c>
      <c r="G446" s="35">
        <f t="shared" si="85"/>
        <v>33.819999999999709</v>
      </c>
      <c r="H446" s="35">
        <f t="shared" si="84"/>
        <v>9.7200000000002547</v>
      </c>
      <c r="I446" s="35">
        <f t="shared" ca="1" si="89"/>
        <v>0</v>
      </c>
      <c r="J446" s="35">
        <f t="shared" ca="1" si="90"/>
        <v>-2</v>
      </c>
      <c r="K446" s="35">
        <f t="shared" ca="1" si="91"/>
        <v>-87.079999999999927</v>
      </c>
      <c r="L446" s="35">
        <f t="shared" ca="1" si="92"/>
        <v>-653.85999999999422</v>
      </c>
      <c r="M446" s="34">
        <f ca="1">AVERAGE(E446:OFFSET(E446,-M$5+1,0))</f>
        <v>7010.7874999999995</v>
      </c>
      <c r="N446" s="34">
        <f ca="1">AVERAGE(E446:OFFSET(E446,-N$5+1,0))</f>
        <v>6957.9299999999994</v>
      </c>
      <c r="O446" s="34">
        <f t="shared" ca="1" si="93"/>
        <v>0</v>
      </c>
      <c r="P446" s="12">
        <f ca="1">100*(MAX(C446:OFFSET(C446,-$P$5+1,0))-E446)/(MAX(C446:OFFSET(C446,-$P$5+1,0))-MIN(D446:OFFSET(D446,-$P$5+1,0)))</f>
        <v>42.292975743321563</v>
      </c>
      <c r="Q446" s="37">
        <f t="shared" ca="1" si="94"/>
        <v>0</v>
      </c>
      <c r="R446" s="15">
        <f ca="1">AVERAGE(E446:OFFSET(E446,-R$5+1,0))</f>
        <v>7058.0250000000015</v>
      </c>
      <c r="S446" s="15">
        <f t="shared" ca="1" si="95"/>
        <v>-0.26430906662985126</v>
      </c>
      <c r="T446" s="14">
        <f t="shared" ca="1" si="96"/>
        <v>0</v>
      </c>
      <c r="U446" s="20">
        <f t="shared" si="86"/>
        <v>43.539999999999964</v>
      </c>
      <c r="V446" s="20">
        <f t="shared" si="87"/>
        <v>0</v>
      </c>
      <c r="W446" s="20">
        <f ca="1">AVERAGE(U446:OFFSET(U446,-$W$5+1,0))</f>
        <v>25.231999999999971</v>
      </c>
      <c r="X446" s="20">
        <f ca="1">AVERAGE(V446:OFFSET(V446,-$W$5+1,0))</f>
        <v>31.118000000000031</v>
      </c>
      <c r="Y446" s="20">
        <f t="shared" ca="1" si="88"/>
        <v>44.777284826974217</v>
      </c>
      <c r="Z446" s="20">
        <f t="shared" ca="1" si="97"/>
        <v>0</v>
      </c>
    </row>
    <row r="447" spans="1:26">
      <c r="A447" s="5">
        <v>39013</v>
      </c>
      <c r="B447" s="4">
        <v>7041.7</v>
      </c>
      <c r="C447" s="4">
        <v>7043.48</v>
      </c>
      <c r="D447" s="4">
        <v>7008.13</v>
      </c>
      <c r="E447" s="4">
        <v>7040.26</v>
      </c>
      <c r="F447" s="4">
        <v>3158600</v>
      </c>
      <c r="G447" s="35">
        <f t="shared" si="85"/>
        <v>2.3299999999999272</v>
      </c>
      <c r="H447" s="35">
        <f t="shared" si="84"/>
        <v>-1.4399999999995998</v>
      </c>
      <c r="I447" s="35">
        <f t="shared" ca="1" si="89"/>
        <v>0</v>
      </c>
      <c r="J447" s="35">
        <f t="shared" ca="1" si="90"/>
        <v>-2</v>
      </c>
      <c r="K447" s="35">
        <f t="shared" ca="1" si="91"/>
        <v>-1.7800000000006548</v>
      </c>
      <c r="L447" s="35">
        <f t="shared" ca="1" si="92"/>
        <v>-655.63999999999487</v>
      </c>
      <c r="M447" s="34">
        <f ca="1">AVERAGE(E447:OFFSET(E447,-M$5+1,0))</f>
        <v>7017.3966666666647</v>
      </c>
      <c r="N447" s="34">
        <f ca="1">AVERAGE(E447:OFFSET(E447,-N$5+1,0))</f>
        <v>6965.101818181819</v>
      </c>
      <c r="O447" s="34">
        <f t="shared" ca="1" si="93"/>
        <v>0</v>
      </c>
      <c r="P447" s="12">
        <f ca="1">100*(MAX(C447:OFFSET(C447,-$P$5+1,0))-E447)/(MAX(C447:OFFSET(C447,-$P$5+1,0))-MIN(D447:OFFSET(D447,-$P$5+1,0)))</f>
        <v>51.299759780370508</v>
      </c>
      <c r="Q447" s="37">
        <f t="shared" ca="1" si="94"/>
        <v>0</v>
      </c>
      <c r="R447" s="15">
        <f ca="1">AVERAGE(E447:OFFSET(E447,-R$5+1,0))</f>
        <v>7053.2683333333343</v>
      </c>
      <c r="S447" s="15">
        <f t="shared" ca="1" si="95"/>
        <v>-0.18442986596522207</v>
      </c>
      <c r="T447" s="14">
        <f t="shared" ca="1" si="96"/>
        <v>0</v>
      </c>
      <c r="U447" s="20">
        <f t="shared" si="86"/>
        <v>0.89000000000032742</v>
      </c>
      <c r="V447" s="20">
        <f t="shared" si="87"/>
        <v>0</v>
      </c>
      <c r="W447" s="20">
        <f ca="1">AVERAGE(U447:OFFSET(U447,-$W$5+1,0))</f>
        <v>8.8860000000000579</v>
      </c>
      <c r="X447" s="20">
        <f ca="1">AVERAGE(V447:OFFSET(V447,-$W$5+1,0))</f>
        <v>31.118000000000031</v>
      </c>
      <c r="Y447" s="20">
        <f t="shared" ca="1" si="88"/>
        <v>22.212778722127879</v>
      </c>
      <c r="Z447" s="20">
        <f t="shared" ca="1" si="97"/>
        <v>0</v>
      </c>
    </row>
    <row r="448" spans="1:26">
      <c r="A448" s="5">
        <v>39014</v>
      </c>
      <c r="B448" s="4">
        <v>7075.81</v>
      </c>
      <c r="C448" s="4">
        <v>7120.24</v>
      </c>
      <c r="D448" s="4">
        <v>7070.17</v>
      </c>
      <c r="E448" s="4">
        <v>7097.42</v>
      </c>
      <c r="F448" s="4">
        <v>3704800</v>
      </c>
      <c r="G448" s="35">
        <f t="shared" si="85"/>
        <v>35.550000000000182</v>
      </c>
      <c r="H448" s="35">
        <f t="shared" si="84"/>
        <v>21.609999999999673</v>
      </c>
      <c r="I448" s="35">
        <f t="shared" ca="1" si="89"/>
        <v>1</v>
      </c>
      <c r="J448" s="35">
        <f t="shared" ca="1" si="90"/>
        <v>-2</v>
      </c>
      <c r="K448" s="35">
        <f t="shared" ca="1" si="91"/>
        <v>-114.31999999999971</v>
      </c>
      <c r="L448" s="35">
        <f t="shared" ca="1" si="92"/>
        <v>-769.95999999999458</v>
      </c>
      <c r="M448" s="34">
        <f ca="1">AVERAGE(E448:OFFSET(E448,-M$5+1,0))</f>
        <v>7029.1083333333327</v>
      </c>
      <c r="N448" s="34">
        <f ca="1">AVERAGE(E448:OFFSET(E448,-N$5+1,0))</f>
        <v>6974.8995454545475</v>
      </c>
      <c r="O448" s="34">
        <f t="shared" ca="1" si="93"/>
        <v>0</v>
      </c>
      <c r="P448" s="12">
        <f ca="1">100*(MAX(C448:OFFSET(C448,-$P$5+1,0))-E448)/(MAX(C448:OFFSET(C448,-$P$5+1,0))-MIN(D448:OFFSET(D448,-$P$5+1,0)))</f>
        <v>34.72577594838139</v>
      </c>
      <c r="Q448" s="37">
        <f t="shared" ca="1" si="94"/>
        <v>0</v>
      </c>
      <c r="R448" s="15">
        <f ca="1">AVERAGE(E448:OFFSET(E448,-R$5+1,0))</f>
        <v>7044.2683333333325</v>
      </c>
      <c r="S448" s="15">
        <f t="shared" ca="1" si="95"/>
        <v>0.75453779088957984</v>
      </c>
      <c r="T448" s="14">
        <f t="shared" ca="1" si="96"/>
        <v>0</v>
      </c>
      <c r="U448" s="20">
        <f t="shared" si="86"/>
        <v>57.159999999999854</v>
      </c>
      <c r="V448" s="20">
        <f t="shared" si="87"/>
        <v>0</v>
      </c>
      <c r="W448" s="20">
        <f ca="1">AVERAGE(U448:OFFSET(U448,-$W$5+1,0))</f>
        <v>20.31800000000003</v>
      </c>
      <c r="X448" s="20">
        <f ca="1">AVERAGE(V448:OFFSET(V448,-$W$5+1,0))</f>
        <v>15.860000000000037</v>
      </c>
      <c r="Y448" s="20">
        <f t="shared" ca="1" si="88"/>
        <v>56.161202941013848</v>
      </c>
      <c r="Z448" s="20">
        <f t="shared" ca="1" si="97"/>
        <v>1</v>
      </c>
    </row>
    <row r="449" spans="1:26">
      <c r="A449" s="5">
        <v>39015</v>
      </c>
      <c r="B449" s="4">
        <v>7099.94</v>
      </c>
      <c r="C449" s="4">
        <v>7110.93</v>
      </c>
      <c r="D449" s="4">
        <v>7059.89</v>
      </c>
      <c r="E449" s="4">
        <v>7059.89</v>
      </c>
      <c r="F449" s="4">
        <v>3388400</v>
      </c>
      <c r="G449" s="35">
        <f t="shared" si="85"/>
        <v>2.5199999999995271</v>
      </c>
      <c r="H449" s="35">
        <f t="shared" si="84"/>
        <v>-40.049999999999272</v>
      </c>
      <c r="I449" s="35">
        <f t="shared" ca="1" si="89"/>
        <v>0</v>
      </c>
      <c r="J449" s="35">
        <f t="shared" ca="1" si="90"/>
        <v>1</v>
      </c>
      <c r="K449" s="35">
        <f t="shared" ca="1" si="91"/>
        <v>-45.089999999998327</v>
      </c>
      <c r="L449" s="35">
        <f t="shared" ca="1" si="92"/>
        <v>-815.04999999999291</v>
      </c>
      <c r="M449" s="34">
        <f ca="1">AVERAGE(E449:OFFSET(E449,-M$5+1,0))</f>
        <v>7044.517499999999</v>
      </c>
      <c r="N449" s="34">
        <f ca="1">AVERAGE(E449:OFFSET(E449,-N$5+1,0))</f>
        <v>6983.1777272727304</v>
      </c>
      <c r="O449" s="34">
        <f t="shared" ca="1" si="93"/>
        <v>0</v>
      </c>
      <c r="P449" s="12">
        <f ca="1">100*(MAX(C449:OFFSET(C449,-$P$5+1,0))-E449)/(MAX(C449:OFFSET(C449,-$P$5+1,0))-MIN(D449:OFFSET(D449,-$P$5+1,0)))</f>
        <v>55.601290466125079</v>
      </c>
      <c r="Q449" s="37">
        <f t="shared" ca="1" si="94"/>
        <v>0</v>
      </c>
      <c r="R449" s="15">
        <f ca="1">AVERAGE(E449:OFFSET(E449,-R$5+1,0))</f>
        <v>7041.7283333333326</v>
      </c>
      <c r="S449" s="15">
        <f t="shared" ca="1" si="95"/>
        <v>0.25791490110029008</v>
      </c>
      <c r="T449" s="14">
        <f t="shared" ca="1" si="96"/>
        <v>0</v>
      </c>
      <c r="U449" s="20">
        <f t="shared" si="86"/>
        <v>0</v>
      </c>
      <c r="V449" s="20">
        <f t="shared" si="87"/>
        <v>37.529999999999745</v>
      </c>
      <c r="W449" s="20">
        <f ca="1">AVERAGE(U449:OFFSET(U449,-$W$5+1,0))</f>
        <v>20.31800000000003</v>
      </c>
      <c r="X449" s="20">
        <f ca="1">AVERAGE(V449:OFFSET(V449,-$W$5+1,0))</f>
        <v>11.860000000000037</v>
      </c>
      <c r="Y449" s="20">
        <f t="shared" ca="1" si="88"/>
        <v>63.142519733979697</v>
      </c>
      <c r="Z449" s="20">
        <f t="shared" ca="1" si="97"/>
        <v>0</v>
      </c>
    </row>
    <row r="450" spans="1:26">
      <c r="A450" s="5">
        <v>39016</v>
      </c>
      <c r="B450" s="4">
        <v>7083.15</v>
      </c>
      <c r="C450" s="4">
        <v>7119.55</v>
      </c>
      <c r="D450" s="4">
        <v>7080.84</v>
      </c>
      <c r="E450" s="4">
        <v>7080.84</v>
      </c>
      <c r="F450" s="4">
        <v>3492600</v>
      </c>
      <c r="G450" s="35">
        <f t="shared" si="85"/>
        <v>23.259999999999309</v>
      </c>
      <c r="H450" s="35">
        <f t="shared" si="84"/>
        <v>-2.3099999999994907</v>
      </c>
      <c r="I450" s="35">
        <f t="shared" ca="1" si="89"/>
        <v>0</v>
      </c>
      <c r="J450" s="35">
        <f t="shared" ca="1" si="90"/>
        <v>1</v>
      </c>
      <c r="K450" s="35">
        <f t="shared" ca="1" si="91"/>
        <v>20.949999999999818</v>
      </c>
      <c r="L450" s="35">
        <f t="shared" ca="1" si="92"/>
        <v>-794.09999999999309</v>
      </c>
      <c r="M450" s="34">
        <f ca="1">AVERAGE(E450:OFFSET(E450,-M$5+1,0))</f>
        <v>7051.4841666666662</v>
      </c>
      <c r="N450" s="34">
        <f ca="1">AVERAGE(E450:OFFSET(E450,-N$5+1,0))</f>
        <v>6991.8572727272749</v>
      </c>
      <c r="O450" s="34">
        <f t="shared" ca="1" si="93"/>
        <v>0</v>
      </c>
      <c r="P450" s="12">
        <f ca="1">100*(MAX(C450:OFFSET(C450,-$P$5+1,0))-E450)/(MAX(C450:OFFSET(C450,-$P$5+1,0))-MIN(D450:OFFSET(D450,-$P$5+1,0)))</f>
        <v>43.948158860829864</v>
      </c>
      <c r="Q450" s="37">
        <f t="shared" ca="1" si="94"/>
        <v>0</v>
      </c>
      <c r="R450" s="15">
        <f ca="1">AVERAGE(E450:OFFSET(E450,-R$5+1,0))</f>
        <v>7052.2683333333334</v>
      </c>
      <c r="S450" s="15">
        <f t="shared" ca="1" si="95"/>
        <v>0.40514151356974809</v>
      </c>
      <c r="T450" s="14">
        <f t="shared" ca="1" si="96"/>
        <v>0</v>
      </c>
      <c r="U450" s="20">
        <f t="shared" si="86"/>
        <v>20.949999999999818</v>
      </c>
      <c r="V450" s="20">
        <f t="shared" si="87"/>
        <v>0</v>
      </c>
      <c r="W450" s="20">
        <f ca="1">AVERAGE(U450:OFFSET(U450,-$W$5+1,0))</f>
        <v>24.507999999999992</v>
      </c>
      <c r="X450" s="20">
        <f ca="1">AVERAGE(V450:OFFSET(V450,-$W$5+1,0))</f>
        <v>7.5059999999999487</v>
      </c>
      <c r="Y450" s="20">
        <f t="shared" ca="1" si="88"/>
        <v>76.554007621665633</v>
      </c>
      <c r="Z450" s="20">
        <f t="shared" ca="1" si="97"/>
        <v>0</v>
      </c>
    </row>
    <row r="451" spans="1:26">
      <c r="A451" s="5">
        <v>39017</v>
      </c>
      <c r="B451" s="4">
        <v>7112.54</v>
      </c>
      <c r="C451" s="4">
        <v>7132.29</v>
      </c>
      <c r="D451" s="4">
        <v>7082.68</v>
      </c>
      <c r="E451" s="4">
        <v>7086.74</v>
      </c>
      <c r="F451" s="4">
        <v>3355400</v>
      </c>
      <c r="G451" s="35">
        <f t="shared" si="85"/>
        <v>31.699999999999818</v>
      </c>
      <c r="H451" s="35">
        <f t="shared" si="84"/>
        <v>-25.800000000000182</v>
      </c>
      <c r="I451" s="35">
        <f t="shared" ca="1" si="89"/>
        <v>0</v>
      </c>
      <c r="J451" s="35">
        <f t="shared" ca="1" si="90"/>
        <v>1</v>
      </c>
      <c r="K451" s="35">
        <f t="shared" ca="1" si="91"/>
        <v>5.8999999999996362</v>
      </c>
      <c r="L451" s="35">
        <f t="shared" ca="1" si="92"/>
        <v>-788.19999999999345</v>
      </c>
      <c r="M451" s="34">
        <f ca="1">AVERAGE(E451:OFFSET(E451,-M$5+1,0))</f>
        <v>7058.1566666666686</v>
      </c>
      <c r="N451" s="34">
        <f ca="1">AVERAGE(E451:OFFSET(E451,-N$5+1,0))</f>
        <v>7001</v>
      </c>
      <c r="O451" s="34">
        <f t="shared" ca="1" si="93"/>
        <v>0</v>
      </c>
      <c r="P451" s="12">
        <f ca="1">100*(MAX(C451:OFFSET(C451,-$P$5+1,0))-E451)/(MAX(C451:OFFSET(C451,-$P$5+1,0))-MIN(D451:OFFSET(D451,-$P$5+1,0)))</f>
        <v>40.666370007787471</v>
      </c>
      <c r="Q451" s="37">
        <f t="shared" ca="1" si="94"/>
        <v>0</v>
      </c>
      <c r="R451" s="15">
        <f ca="1">AVERAGE(E451:OFFSET(E451,-R$5+1,0))</f>
        <v>7067.4199999999992</v>
      </c>
      <c r="S451" s="15">
        <f t="shared" ca="1" si="95"/>
        <v>0.2733670844523266</v>
      </c>
      <c r="T451" s="14">
        <f t="shared" ca="1" si="96"/>
        <v>0</v>
      </c>
      <c r="U451" s="20">
        <f t="shared" si="86"/>
        <v>5.8999999999996362</v>
      </c>
      <c r="V451" s="20">
        <f t="shared" si="87"/>
        <v>0</v>
      </c>
      <c r="W451" s="20">
        <f ca="1">AVERAGE(U451:OFFSET(U451,-$W$5+1,0))</f>
        <v>16.979999999999926</v>
      </c>
      <c r="X451" s="20">
        <f ca="1">AVERAGE(V451:OFFSET(V451,-$W$5+1,0))</f>
        <v>7.5059999999999487</v>
      </c>
      <c r="Y451" s="20">
        <f t="shared" ca="1" si="88"/>
        <v>69.345748591031665</v>
      </c>
      <c r="Z451" s="20">
        <f t="shared" ca="1" si="97"/>
        <v>0</v>
      </c>
    </row>
    <row r="452" spans="1:26">
      <c r="A452" s="5">
        <v>39020</v>
      </c>
      <c r="B452" s="4">
        <v>7050.05</v>
      </c>
      <c r="C452" s="4">
        <v>7050.05</v>
      </c>
      <c r="D452" s="4">
        <v>6995.1</v>
      </c>
      <c r="E452" s="4">
        <v>6995.2</v>
      </c>
      <c r="F452" s="4">
        <v>2819400</v>
      </c>
      <c r="G452" s="35">
        <f t="shared" si="85"/>
        <v>-36.6899999999996</v>
      </c>
      <c r="H452" s="35">
        <f t="shared" ref="H452:H515" si="98">E452-B452</f>
        <v>-54.850000000000364</v>
      </c>
      <c r="I452" s="35">
        <f t="shared" ca="1" si="89"/>
        <v>0</v>
      </c>
      <c r="J452" s="35">
        <f t="shared" ca="1" si="90"/>
        <v>1</v>
      </c>
      <c r="K452" s="35">
        <f t="shared" ca="1" si="91"/>
        <v>-91.539999999999964</v>
      </c>
      <c r="L452" s="35">
        <f t="shared" ca="1" si="92"/>
        <v>-879.73999999999342</v>
      </c>
      <c r="M452" s="34">
        <f ca="1">AVERAGE(E452:OFFSET(E452,-M$5+1,0))</f>
        <v>7059.0416666666679</v>
      </c>
      <c r="N452" s="34">
        <f ca="1">AVERAGE(E452:OFFSET(E452,-N$5+1,0))</f>
        <v>7004.8177272727271</v>
      </c>
      <c r="O452" s="34">
        <f t="shared" ca="1" si="93"/>
        <v>0</v>
      </c>
      <c r="P452" s="12">
        <f ca="1">100*(MAX(C452:OFFSET(C452,-$P$5+1,0))-E452)/(MAX(C452:OFFSET(C452,-$P$5+1,0))-MIN(D452:OFFSET(D452,-$P$5+1,0)))</f>
        <v>90.161269345818667</v>
      </c>
      <c r="Q452" s="37">
        <f t="shared" ca="1" si="94"/>
        <v>0</v>
      </c>
      <c r="R452" s="15">
        <f ca="1">AVERAGE(E452:OFFSET(E452,-R$5+1,0))</f>
        <v>7060.0583333333334</v>
      </c>
      <c r="S452" s="15">
        <f t="shared" ca="1" si="95"/>
        <v>-0.9186656861900373</v>
      </c>
      <c r="T452" s="14">
        <f t="shared" ca="1" si="96"/>
        <v>0</v>
      </c>
      <c r="U452" s="20">
        <f t="shared" si="86"/>
        <v>0</v>
      </c>
      <c r="V452" s="20">
        <f t="shared" si="87"/>
        <v>91.539999999999964</v>
      </c>
      <c r="W452" s="20">
        <f ca="1">AVERAGE(U452:OFFSET(U452,-$W$5+1,0))</f>
        <v>16.801999999999861</v>
      </c>
      <c r="X452" s="20">
        <f ca="1">AVERAGE(V452:OFFSET(V452,-$W$5+1,0))</f>
        <v>25.813999999999943</v>
      </c>
      <c r="Y452" s="20">
        <f t="shared" ca="1" si="88"/>
        <v>39.426506476440629</v>
      </c>
      <c r="Z452" s="20">
        <f t="shared" ca="1" si="97"/>
        <v>0</v>
      </c>
    </row>
    <row r="453" spans="1:26">
      <c r="A453" s="5">
        <v>39021</v>
      </c>
      <c r="B453" s="4">
        <v>7020.35</v>
      </c>
      <c r="C453" s="4">
        <v>7025.21</v>
      </c>
      <c r="D453" s="4">
        <v>7004.15</v>
      </c>
      <c r="E453" s="4">
        <v>7021.32</v>
      </c>
      <c r="F453" s="4">
        <v>2393000</v>
      </c>
      <c r="G453" s="35">
        <f t="shared" ref="G453:G516" si="99">B453-E452</f>
        <v>25.150000000000546</v>
      </c>
      <c r="H453" s="35">
        <f t="shared" si="98"/>
        <v>0.96999999999934516</v>
      </c>
      <c r="I453" s="35">
        <f t="shared" ca="1" si="89"/>
        <v>0</v>
      </c>
      <c r="J453" s="35">
        <f t="shared" ca="1" si="90"/>
        <v>1</v>
      </c>
      <c r="K453" s="35">
        <f t="shared" ca="1" si="91"/>
        <v>26.119999999999891</v>
      </c>
      <c r="L453" s="35">
        <f t="shared" ca="1" si="92"/>
        <v>-853.61999999999352</v>
      </c>
      <c r="M453" s="34">
        <f ca="1">AVERAGE(E453:OFFSET(E453,-M$5+1,0))</f>
        <v>7055.0850000000019</v>
      </c>
      <c r="N453" s="34">
        <f ca="1">AVERAGE(E453:OFFSET(E453,-N$5+1,0))</f>
        <v>7010.2527272727275</v>
      </c>
      <c r="O453" s="34">
        <f t="shared" ca="1" si="93"/>
        <v>0</v>
      </c>
      <c r="P453" s="12">
        <f ca="1">100*(MAX(C453:OFFSET(C453,-$P$5+1,0))-E453)/(MAX(C453:OFFSET(C453,-$P$5+1,0))-MIN(D453:OFFSET(D453,-$P$5+1,0)))</f>
        <v>72.901064249113176</v>
      </c>
      <c r="Q453" s="37">
        <f t="shared" ca="1" si="94"/>
        <v>1</v>
      </c>
      <c r="R453" s="15">
        <f ca="1">AVERAGE(E453:OFFSET(E453,-R$5+1,0))</f>
        <v>7056.9016666666657</v>
      </c>
      <c r="S453" s="15">
        <f t="shared" ca="1" si="95"/>
        <v>-0.5042108895287053</v>
      </c>
      <c r="T453" s="14">
        <f t="shared" ca="1" si="96"/>
        <v>0</v>
      </c>
      <c r="U453" s="20">
        <f t="shared" ref="U453:U516" si="100">IF(E453-E452&gt;0,E453-E452,0)</f>
        <v>26.119999999999891</v>
      </c>
      <c r="V453" s="20">
        <f t="shared" ref="V453:V516" si="101">IF(E453-E452&lt;0,-(E453-E452),0)</f>
        <v>0</v>
      </c>
      <c r="W453" s="20">
        <f ca="1">AVERAGE(U453:OFFSET(U453,-$W$5+1,0))</f>
        <v>10.59399999999987</v>
      </c>
      <c r="X453" s="20">
        <f ca="1">AVERAGE(V453:OFFSET(V453,-$W$5+1,0))</f>
        <v>25.813999999999943</v>
      </c>
      <c r="Y453" s="20">
        <f t="shared" ca="1" si="88"/>
        <v>29.098000439463647</v>
      </c>
      <c r="Z453" s="20">
        <f t="shared" ca="1" si="97"/>
        <v>0</v>
      </c>
    </row>
    <row r="454" spans="1:26">
      <c r="A454" s="5">
        <v>39022</v>
      </c>
      <c r="B454" s="4">
        <v>7036.07</v>
      </c>
      <c r="C454" s="4">
        <v>7058.69</v>
      </c>
      <c r="D454" s="4">
        <v>7013.99</v>
      </c>
      <c r="E454" s="4">
        <v>7013.99</v>
      </c>
      <c r="F454" s="4">
        <v>3055200</v>
      </c>
      <c r="G454" s="35">
        <f t="shared" si="99"/>
        <v>14.75</v>
      </c>
      <c r="H454" s="35">
        <f t="shared" si="98"/>
        <v>-22.079999999999927</v>
      </c>
      <c r="I454" s="35">
        <f t="shared" ca="1" si="89"/>
        <v>0</v>
      </c>
      <c r="J454" s="35">
        <f t="shared" ca="1" si="90"/>
        <v>1</v>
      </c>
      <c r="K454" s="35">
        <f t="shared" ca="1" si="91"/>
        <v>-7.3299999999999272</v>
      </c>
      <c r="L454" s="35">
        <f t="shared" ca="1" si="92"/>
        <v>-860.94999999999345</v>
      </c>
      <c r="M454" s="34">
        <f ca="1">AVERAGE(E454:OFFSET(E454,-M$5+1,0))</f>
        <v>7043.6325000000006</v>
      </c>
      <c r="N454" s="34">
        <f ca="1">AVERAGE(E454:OFFSET(E454,-N$5+1,0))</f>
        <v>7013.3309090909088</v>
      </c>
      <c r="O454" s="34">
        <f t="shared" ca="1" si="93"/>
        <v>0</v>
      </c>
      <c r="P454" s="12">
        <f ca="1">100*(MAX(C454:OFFSET(C454,-$P$5+1,0))-E454)/(MAX(C454:OFFSET(C454,-$P$5+1,0))-MIN(D454:OFFSET(D454,-$P$5+1,0)))</f>
        <v>81.339383938394192</v>
      </c>
      <c r="Q454" s="37">
        <f t="shared" ca="1" si="94"/>
        <v>1</v>
      </c>
      <c r="R454" s="15">
        <f ca="1">AVERAGE(E454:OFFSET(E454,-R$5+1,0))</f>
        <v>7042.9966666666669</v>
      </c>
      <c r="S454" s="15">
        <f t="shared" ca="1" si="95"/>
        <v>-0.41185120538180642</v>
      </c>
      <c r="T454" s="14">
        <f t="shared" ca="1" si="96"/>
        <v>0</v>
      </c>
      <c r="U454" s="20">
        <f t="shared" si="100"/>
        <v>0</v>
      </c>
      <c r="V454" s="20">
        <f t="shared" si="101"/>
        <v>7.3299999999999272</v>
      </c>
      <c r="W454" s="20">
        <f ca="1">AVERAGE(U454:OFFSET(U454,-$W$5+1,0))</f>
        <v>10.59399999999987</v>
      </c>
      <c r="X454" s="20">
        <f ca="1">AVERAGE(V454:OFFSET(V454,-$W$5+1,0))</f>
        <v>19.77399999999998</v>
      </c>
      <c r="Y454" s="20">
        <f t="shared" ca="1" si="88"/>
        <v>34.885405690199946</v>
      </c>
      <c r="Z454" s="20">
        <f t="shared" ca="1" si="97"/>
        <v>0</v>
      </c>
    </row>
    <row r="455" spans="1:26">
      <c r="A455" s="5">
        <v>39023</v>
      </c>
      <c r="B455" s="4">
        <v>7008.42</v>
      </c>
      <c r="C455" s="4">
        <v>7089.7</v>
      </c>
      <c r="D455" s="4">
        <v>7005.13</v>
      </c>
      <c r="E455" s="4">
        <v>7078.1</v>
      </c>
      <c r="F455" s="4">
        <v>3360600</v>
      </c>
      <c r="G455" s="35">
        <f t="shared" si="99"/>
        <v>-5.569999999999709</v>
      </c>
      <c r="H455" s="35">
        <f t="shared" si="98"/>
        <v>69.680000000000291</v>
      </c>
      <c r="I455" s="35">
        <f t="shared" ca="1" si="89"/>
        <v>0</v>
      </c>
      <c r="J455" s="35">
        <f t="shared" ca="1" si="90"/>
        <v>1</v>
      </c>
      <c r="K455" s="35">
        <f t="shared" ca="1" si="91"/>
        <v>64.110000000000582</v>
      </c>
      <c r="L455" s="35">
        <f t="shared" ca="1" si="92"/>
        <v>-796.83999999999287</v>
      </c>
      <c r="M455" s="34">
        <f ca="1">AVERAGE(E455:OFFSET(E455,-M$5+1,0))</f>
        <v>7043.88</v>
      </c>
      <c r="N455" s="34">
        <f ca="1">AVERAGE(E455:OFFSET(E455,-N$5+1,0))</f>
        <v>7022.1027272727279</v>
      </c>
      <c r="O455" s="34">
        <f t="shared" ca="1" si="93"/>
        <v>0</v>
      </c>
      <c r="P455" s="12">
        <f ca="1">100*(MAX(C455:OFFSET(C455,-$P$5+1,0))-E455)/(MAX(C455:OFFSET(C455,-$P$5+1,0))-MIN(D455:OFFSET(D455,-$P$5+1,0)))</f>
        <v>39.499963554194736</v>
      </c>
      <c r="Q455" s="37">
        <f t="shared" ca="1" si="94"/>
        <v>1</v>
      </c>
      <c r="R455" s="15">
        <f ca="1">AVERAGE(E455:OFFSET(E455,-R$5+1,0))</f>
        <v>7046.0316666666658</v>
      </c>
      <c r="S455" s="15">
        <f t="shared" ca="1" si="95"/>
        <v>0.4551261596657768</v>
      </c>
      <c r="T455" s="14">
        <f t="shared" ca="1" si="96"/>
        <v>0</v>
      </c>
      <c r="U455" s="20">
        <f t="shared" si="100"/>
        <v>64.110000000000582</v>
      </c>
      <c r="V455" s="20">
        <f t="shared" si="101"/>
        <v>0</v>
      </c>
      <c r="W455" s="20">
        <f ca="1">AVERAGE(U455:OFFSET(U455,-$W$5+1,0))</f>
        <v>19.22600000000002</v>
      </c>
      <c r="X455" s="20">
        <f ca="1">AVERAGE(V455:OFFSET(V455,-$W$5+1,0))</f>
        <v>19.77399999999998</v>
      </c>
      <c r="Y455" s="20">
        <f t="shared" ca="1" si="88"/>
        <v>49.297435897435946</v>
      </c>
      <c r="Z455" s="20">
        <f t="shared" ca="1" si="97"/>
        <v>0</v>
      </c>
    </row>
    <row r="456" spans="1:26">
      <c r="A456" s="5">
        <v>39024</v>
      </c>
      <c r="B456" s="4">
        <v>7079.71</v>
      </c>
      <c r="C456" s="4">
        <v>7186.98</v>
      </c>
      <c r="D456" s="4">
        <v>7079.71</v>
      </c>
      <c r="E456" s="4">
        <v>7161.61</v>
      </c>
      <c r="F456" s="4">
        <v>4542400</v>
      </c>
      <c r="G456" s="35">
        <f t="shared" si="99"/>
        <v>1.6099999999996726</v>
      </c>
      <c r="H456" s="35">
        <f t="shared" si="98"/>
        <v>81.899999999999636</v>
      </c>
      <c r="I456" s="35">
        <f t="shared" ca="1" si="89"/>
        <v>0</v>
      </c>
      <c r="J456" s="35">
        <f t="shared" ca="1" si="90"/>
        <v>1</v>
      </c>
      <c r="K456" s="35">
        <f t="shared" ca="1" si="91"/>
        <v>83.509999999999309</v>
      </c>
      <c r="L456" s="35">
        <f t="shared" ca="1" si="92"/>
        <v>-713.32999999999356</v>
      </c>
      <c r="M456" s="34">
        <f ca="1">AVERAGE(E456:OFFSET(E456,-M$5+1,0))</f>
        <v>7055.8808333333336</v>
      </c>
      <c r="N456" s="34">
        <f ca="1">AVERAGE(E456:OFFSET(E456,-N$5+1,0))</f>
        <v>7034.7645454545445</v>
      </c>
      <c r="O456" s="34">
        <f t="shared" ca="1" si="93"/>
        <v>0</v>
      </c>
      <c r="P456" s="12">
        <f ca="1">100*(MAX(C456:OFFSET(C456,-$P$5+1,0))-E456)/(MAX(C456:OFFSET(C456,-$P$5+1,0))-MIN(D456:OFFSET(D456,-$P$5+1,0)))</f>
        <v>13.221805294976026</v>
      </c>
      <c r="Q456" s="37">
        <f t="shared" ca="1" si="94"/>
        <v>0</v>
      </c>
      <c r="R456" s="15">
        <f ca="1">AVERAGE(E456:OFFSET(E456,-R$5+1,0))</f>
        <v>7059.4933333333329</v>
      </c>
      <c r="S456" s="15">
        <f t="shared" ca="1" si="95"/>
        <v>1.4465155195273711</v>
      </c>
      <c r="T456" s="14">
        <f t="shared" ca="1" si="96"/>
        <v>0</v>
      </c>
      <c r="U456" s="20">
        <f t="shared" si="100"/>
        <v>83.509999999999309</v>
      </c>
      <c r="V456" s="20">
        <f t="shared" si="101"/>
        <v>0</v>
      </c>
      <c r="W456" s="20">
        <f ca="1">AVERAGE(U456:OFFSET(U456,-$W$5+1,0))</f>
        <v>34.747999999999955</v>
      </c>
      <c r="X456" s="20">
        <f ca="1">AVERAGE(V456:OFFSET(V456,-$W$5+1,0))</f>
        <v>19.77399999999998</v>
      </c>
      <c r="Y456" s="20">
        <f t="shared" ca="1" si="88"/>
        <v>63.732071457393339</v>
      </c>
      <c r="Z456" s="20">
        <f t="shared" ca="1" si="97"/>
        <v>0</v>
      </c>
    </row>
    <row r="457" spans="1:26">
      <c r="A457" s="5">
        <v>39027</v>
      </c>
      <c r="B457" s="4">
        <v>7036.89</v>
      </c>
      <c r="C457" s="4">
        <v>7160.66</v>
      </c>
      <c r="D457" s="4">
        <v>7036.89</v>
      </c>
      <c r="E457" s="4">
        <v>7120.44</v>
      </c>
      <c r="F457" s="4">
        <v>3831400</v>
      </c>
      <c r="G457" s="35">
        <f t="shared" si="99"/>
        <v>-124.71999999999935</v>
      </c>
      <c r="H457" s="35">
        <f t="shared" si="98"/>
        <v>83.549999999999272</v>
      </c>
      <c r="I457" s="35">
        <f t="shared" ca="1" si="89"/>
        <v>0</v>
      </c>
      <c r="J457" s="35">
        <f t="shared" ca="1" si="90"/>
        <v>1</v>
      </c>
      <c r="K457" s="35">
        <f t="shared" ca="1" si="91"/>
        <v>-41.170000000000073</v>
      </c>
      <c r="L457" s="35">
        <f t="shared" ca="1" si="92"/>
        <v>-754.49999999999363</v>
      </c>
      <c r="M457" s="34">
        <f ca="1">AVERAGE(E457:OFFSET(E457,-M$5+1,0))</f>
        <v>7066.2649999999994</v>
      </c>
      <c r="N457" s="34">
        <f ca="1">AVERAGE(E457:OFFSET(E457,-N$5+1,0))</f>
        <v>7042.0140909090896</v>
      </c>
      <c r="O457" s="34">
        <f t="shared" ca="1" si="93"/>
        <v>0</v>
      </c>
      <c r="P457" s="12">
        <f ca="1">100*(MAX(C457:OFFSET(C457,-$P$5+1,0))-E457)/(MAX(C457:OFFSET(C457,-$P$5+1,0))-MIN(D457:OFFSET(D457,-$P$5+1,0)))</f>
        <v>34.677923702314075</v>
      </c>
      <c r="Q457" s="37">
        <f t="shared" ca="1" si="94"/>
        <v>-1</v>
      </c>
      <c r="R457" s="15">
        <f ca="1">AVERAGE(E457:OFFSET(E457,-R$5+1,0))</f>
        <v>7065.1100000000006</v>
      </c>
      <c r="S457" s="15">
        <f t="shared" ca="1" si="95"/>
        <v>0.78314421148430824</v>
      </c>
      <c r="T457" s="14">
        <f t="shared" ca="1" si="96"/>
        <v>0</v>
      </c>
      <c r="U457" s="20">
        <f t="shared" si="100"/>
        <v>0</v>
      </c>
      <c r="V457" s="20">
        <f t="shared" si="101"/>
        <v>41.170000000000073</v>
      </c>
      <c r="W457" s="20">
        <f ca="1">AVERAGE(U457:OFFSET(U457,-$W$5+1,0))</f>
        <v>34.747999999999955</v>
      </c>
      <c r="X457" s="20">
        <f ca="1">AVERAGE(V457:OFFSET(V457,-$W$5+1,0))</f>
        <v>9.6999999999999993</v>
      </c>
      <c r="Y457" s="20">
        <f t="shared" ca="1" si="88"/>
        <v>78.176745860331152</v>
      </c>
      <c r="Z457" s="20">
        <f t="shared" ca="1" si="97"/>
        <v>0</v>
      </c>
    </row>
    <row r="458" spans="1:26">
      <c r="A458" s="5">
        <v>39028</v>
      </c>
      <c r="B458" s="4">
        <v>7198.9</v>
      </c>
      <c r="C458" s="4">
        <v>7219.06</v>
      </c>
      <c r="D458" s="4">
        <v>7180.75</v>
      </c>
      <c r="E458" s="4">
        <v>7184.65</v>
      </c>
      <c r="F458" s="4">
        <v>4562600</v>
      </c>
      <c r="G458" s="35">
        <f t="shared" si="99"/>
        <v>78.460000000000036</v>
      </c>
      <c r="H458" s="35">
        <f t="shared" si="98"/>
        <v>-14.25</v>
      </c>
      <c r="I458" s="35">
        <f t="shared" ca="1" si="89"/>
        <v>-1</v>
      </c>
      <c r="J458" s="35">
        <f t="shared" ca="1" si="90"/>
        <v>1</v>
      </c>
      <c r="K458" s="35">
        <f t="shared" ca="1" si="91"/>
        <v>64.210000000000036</v>
      </c>
      <c r="L458" s="35">
        <f t="shared" ca="1" si="92"/>
        <v>-690.2899999999936</v>
      </c>
      <c r="M458" s="34">
        <f ca="1">AVERAGE(E458:OFFSET(E458,-M$5+1,0))</f>
        <v>7078.371666666666</v>
      </c>
      <c r="N458" s="34">
        <f ca="1">AVERAGE(E458:OFFSET(E458,-N$5+1,0))</f>
        <v>7052.3672727272706</v>
      </c>
      <c r="O458" s="34">
        <f t="shared" ca="1" si="93"/>
        <v>0</v>
      </c>
      <c r="P458" s="12">
        <f ca="1">100*(MAX(C458:OFFSET(C458,-$P$5+1,0))-E458)/(MAX(C458:OFFSET(C458,-$P$5+1,0))-MIN(D458:OFFSET(D458,-$P$5+1,0)))</f>
        <v>15.364350776924789</v>
      </c>
      <c r="Q458" s="37">
        <f t="shared" ca="1" si="94"/>
        <v>0</v>
      </c>
      <c r="R458" s="15">
        <f ca="1">AVERAGE(E458:OFFSET(E458,-R$5+1,0))</f>
        <v>7096.6850000000004</v>
      </c>
      <c r="S458" s="15">
        <f t="shared" ca="1" si="95"/>
        <v>1.2395223967246571</v>
      </c>
      <c r="T458" s="14">
        <f t="shared" ca="1" si="96"/>
        <v>0</v>
      </c>
      <c r="U458" s="20">
        <f t="shared" si="100"/>
        <v>64.210000000000036</v>
      </c>
      <c r="V458" s="20">
        <f t="shared" si="101"/>
        <v>0</v>
      </c>
      <c r="W458" s="20">
        <f ca="1">AVERAGE(U458:OFFSET(U458,-$W$5+1,0))</f>
        <v>42.365999999999985</v>
      </c>
      <c r="X458" s="20">
        <f ca="1">AVERAGE(V458:OFFSET(V458,-$W$5+1,0))</f>
        <v>9.6999999999999993</v>
      </c>
      <c r="Y458" s="20">
        <f t="shared" ca="1" si="88"/>
        <v>81.36979986939653</v>
      </c>
      <c r="Z458" s="20">
        <f t="shared" ca="1" si="97"/>
        <v>-1</v>
      </c>
    </row>
    <row r="459" spans="1:26">
      <c r="A459" s="5">
        <v>39029</v>
      </c>
      <c r="B459" s="4">
        <v>7200.77</v>
      </c>
      <c r="C459" s="4">
        <v>7207.33</v>
      </c>
      <c r="D459" s="4">
        <v>7176.66</v>
      </c>
      <c r="E459" s="4">
        <v>7178.34</v>
      </c>
      <c r="F459" s="4">
        <v>4177600</v>
      </c>
      <c r="G459" s="35">
        <f t="shared" si="99"/>
        <v>16.1200000000008</v>
      </c>
      <c r="H459" s="35">
        <f t="shared" si="98"/>
        <v>-22.430000000000291</v>
      </c>
      <c r="I459" s="35">
        <f t="shared" ca="1" si="89"/>
        <v>-1</v>
      </c>
      <c r="J459" s="35">
        <f t="shared" ca="1" si="90"/>
        <v>-1</v>
      </c>
      <c r="K459" s="35">
        <f t="shared" ca="1" si="91"/>
        <v>38.550000000001091</v>
      </c>
      <c r="L459" s="35">
        <f t="shared" ca="1" si="92"/>
        <v>-651.73999999999251</v>
      </c>
      <c r="M459" s="34">
        <f ca="1">AVERAGE(E459:OFFSET(E459,-M$5+1,0))</f>
        <v>7089.8783333333313</v>
      </c>
      <c r="N459" s="34">
        <f ca="1">AVERAGE(E459:OFFSET(E459,-N$5+1,0))</f>
        <v>7066.1563636363635</v>
      </c>
      <c r="O459" s="34">
        <f t="shared" ca="1" si="93"/>
        <v>0</v>
      </c>
      <c r="P459" s="12">
        <f ca="1">100*(MAX(C459:OFFSET(C459,-$P$5+1,0))-E459)/(MAX(C459:OFFSET(C459,-$P$5+1,0))-MIN(D459:OFFSET(D459,-$P$5+1,0)))</f>
        <v>18.181818181818294</v>
      </c>
      <c r="Q459" s="37">
        <f t="shared" ca="1" si="94"/>
        <v>-1</v>
      </c>
      <c r="R459" s="15">
        <f ca="1">AVERAGE(E459:OFFSET(E459,-R$5+1,0))</f>
        <v>7122.8550000000005</v>
      </c>
      <c r="S459" s="15">
        <f t="shared" ca="1" si="95"/>
        <v>0.77897135348114865</v>
      </c>
      <c r="T459" s="14">
        <f t="shared" ca="1" si="96"/>
        <v>0</v>
      </c>
      <c r="U459" s="20">
        <f t="shared" si="100"/>
        <v>0</v>
      </c>
      <c r="V459" s="20">
        <f t="shared" si="101"/>
        <v>6.3099999999994907</v>
      </c>
      <c r="W459" s="20">
        <f ca="1">AVERAGE(U459:OFFSET(U459,-$W$5+1,0))</f>
        <v>42.365999999999985</v>
      </c>
      <c r="X459" s="20">
        <f ca="1">AVERAGE(V459:OFFSET(V459,-$W$5+1,0))</f>
        <v>9.4959999999999134</v>
      </c>
      <c r="Y459" s="20">
        <f t="shared" ca="1" si="88"/>
        <v>81.689869268443303</v>
      </c>
      <c r="Z459" s="20">
        <f t="shared" ca="1" si="97"/>
        <v>-1</v>
      </c>
    </row>
    <row r="460" spans="1:26">
      <c r="A460" s="5">
        <v>39030</v>
      </c>
      <c r="B460" s="4">
        <v>7209.9</v>
      </c>
      <c r="C460" s="4">
        <v>7242.45</v>
      </c>
      <c r="D460" s="4">
        <v>7146.72</v>
      </c>
      <c r="E460" s="4">
        <v>7151.13</v>
      </c>
      <c r="F460" s="4">
        <v>5517600</v>
      </c>
      <c r="G460" s="35">
        <f t="shared" si="99"/>
        <v>31.559999999999491</v>
      </c>
      <c r="H460" s="35">
        <f t="shared" si="98"/>
        <v>-58.769999999999527</v>
      </c>
      <c r="I460" s="35">
        <f t="shared" ca="1" si="89"/>
        <v>0</v>
      </c>
      <c r="J460" s="35">
        <f t="shared" ca="1" si="90"/>
        <v>-2</v>
      </c>
      <c r="K460" s="35">
        <f t="shared" ca="1" si="91"/>
        <v>85.979999999999563</v>
      </c>
      <c r="L460" s="35">
        <f t="shared" ca="1" si="92"/>
        <v>-565.75999999999294</v>
      </c>
      <c r="M460" s="34">
        <f ca="1">AVERAGE(E460:OFFSET(E460,-M$5+1,0))</f>
        <v>7094.354166666667</v>
      </c>
      <c r="N460" s="34">
        <f ca="1">AVERAGE(E460:OFFSET(E460,-N$5+1,0))</f>
        <v>7073.1513636363643</v>
      </c>
      <c r="O460" s="34">
        <f t="shared" ca="1" si="93"/>
        <v>0</v>
      </c>
      <c r="P460" s="12">
        <f ca="1">100*(MAX(C460:OFFSET(C460,-$P$5+1,0))-E460)/(MAX(C460:OFFSET(C460,-$P$5+1,0))-MIN(D460:OFFSET(D460,-$P$5+1,0)))</f>
        <v>36.919345057610634</v>
      </c>
      <c r="Q460" s="37">
        <f t="shared" ca="1" si="94"/>
        <v>-1</v>
      </c>
      <c r="R460" s="15">
        <f ca="1">AVERAGE(E460:OFFSET(E460,-R$5+1,0))</f>
        <v>7145.7116666666661</v>
      </c>
      <c r="S460" s="15">
        <f t="shared" ca="1" si="95"/>
        <v>7.5826363924106133E-2</v>
      </c>
      <c r="T460" s="14">
        <f t="shared" ca="1" si="96"/>
        <v>0</v>
      </c>
      <c r="U460" s="20">
        <f t="shared" si="100"/>
        <v>0</v>
      </c>
      <c r="V460" s="20">
        <f t="shared" si="101"/>
        <v>27.210000000000036</v>
      </c>
      <c r="W460" s="20">
        <f ca="1">AVERAGE(U460:OFFSET(U460,-$W$5+1,0))</f>
        <v>29.543999999999869</v>
      </c>
      <c r="X460" s="20">
        <f ca="1">AVERAGE(V460:OFFSET(V460,-$W$5+1,0))</f>
        <v>14.937999999999921</v>
      </c>
      <c r="Y460" s="20">
        <f t="shared" ca="1" si="88"/>
        <v>66.417876894024573</v>
      </c>
      <c r="Z460" s="20">
        <f t="shared" ca="1" si="97"/>
        <v>0</v>
      </c>
    </row>
    <row r="461" spans="1:26">
      <c r="A461" s="5">
        <v>39031</v>
      </c>
      <c r="B461" s="4">
        <v>7159.8</v>
      </c>
      <c r="C461" s="4">
        <v>7176.06</v>
      </c>
      <c r="D461" s="4">
        <v>7130.57</v>
      </c>
      <c r="E461" s="4">
        <v>7174.2</v>
      </c>
      <c r="F461" s="4">
        <v>3426600</v>
      </c>
      <c r="G461" s="35">
        <f t="shared" si="99"/>
        <v>8.6700000000000728</v>
      </c>
      <c r="H461" s="35">
        <f t="shared" si="98"/>
        <v>14.399999999999636</v>
      </c>
      <c r="I461" s="35">
        <f t="shared" ca="1" si="89"/>
        <v>0</v>
      </c>
      <c r="J461" s="35">
        <f t="shared" ca="1" si="90"/>
        <v>-2</v>
      </c>
      <c r="K461" s="35">
        <f t="shared" ca="1" si="91"/>
        <v>-46.139999999999418</v>
      </c>
      <c r="L461" s="35">
        <f t="shared" ca="1" si="92"/>
        <v>-611.89999999999236</v>
      </c>
      <c r="M461" s="34">
        <f ca="1">AVERAGE(E461:OFFSET(E461,-M$5+1,0))</f>
        <v>7103.88</v>
      </c>
      <c r="N461" s="34">
        <f ca="1">AVERAGE(E461:OFFSET(E461,-N$5+1,0))</f>
        <v>7080.7663636363659</v>
      </c>
      <c r="O461" s="34">
        <f t="shared" ca="1" si="93"/>
        <v>0</v>
      </c>
      <c r="P461" s="12">
        <f ca="1">100*(MAX(C461:OFFSET(C461,-$P$5+1,0))-E461)/(MAX(C461:OFFSET(C461,-$P$5+1,0))-MIN(D461:OFFSET(D461,-$P$5+1,0)))</f>
        <v>27.592480291085568</v>
      </c>
      <c r="Q461" s="37">
        <f t="shared" ca="1" si="94"/>
        <v>0</v>
      </c>
      <c r="R461" s="15">
        <f ca="1">AVERAGE(E461:OFFSET(E461,-R$5+1,0))</f>
        <v>7161.7283333333326</v>
      </c>
      <c r="S461" s="15">
        <f t="shared" ca="1" si="95"/>
        <v>0.17414325266457695</v>
      </c>
      <c r="T461" s="14">
        <f t="shared" ca="1" si="96"/>
        <v>0</v>
      </c>
      <c r="U461" s="20">
        <f t="shared" si="100"/>
        <v>23.069999999999709</v>
      </c>
      <c r="V461" s="20">
        <f t="shared" si="101"/>
        <v>0</v>
      </c>
      <c r="W461" s="20">
        <f ca="1">AVERAGE(U461:OFFSET(U461,-$W$5+1,0))</f>
        <v>17.45599999999995</v>
      </c>
      <c r="X461" s="20">
        <f ca="1">AVERAGE(V461:OFFSET(V461,-$W$5+1,0))</f>
        <v>14.937999999999921</v>
      </c>
      <c r="Y461" s="20">
        <f t="shared" ca="1" si="88"/>
        <v>53.886522195468352</v>
      </c>
      <c r="Z461" s="20">
        <f t="shared" ca="1" si="97"/>
        <v>0</v>
      </c>
    </row>
    <row r="462" spans="1:26">
      <c r="A462" s="5">
        <v>39034</v>
      </c>
      <c r="B462" s="4">
        <v>7182.78</v>
      </c>
      <c r="C462" s="4">
        <v>7191.09</v>
      </c>
      <c r="D462" s="4">
        <v>7136.06</v>
      </c>
      <c r="E462" s="4">
        <v>7136.06</v>
      </c>
      <c r="F462" s="4">
        <v>3744600</v>
      </c>
      <c r="G462" s="35">
        <f t="shared" si="99"/>
        <v>8.5799999999999272</v>
      </c>
      <c r="H462" s="35">
        <f t="shared" si="98"/>
        <v>-46.719999999999345</v>
      </c>
      <c r="I462" s="35">
        <f t="shared" ca="1" si="89"/>
        <v>0</v>
      </c>
      <c r="J462" s="35">
        <f t="shared" ca="1" si="90"/>
        <v>-2</v>
      </c>
      <c r="K462" s="35">
        <f t="shared" ca="1" si="91"/>
        <v>76.279999999998836</v>
      </c>
      <c r="L462" s="35">
        <f t="shared" ca="1" si="92"/>
        <v>-535.61999999999352</v>
      </c>
      <c r="M462" s="34">
        <f ca="1">AVERAGE(E462:OFFSET(E462,-M$5+1,0))</f>
        <v>7108.4816666666666</v>
      </c>
      <c r="N462" s="34">
        <f ca="1">AVERAGE(E462:OFFSET(E462,-N$5+1,0))</f>
        <v>7087.6518181818192</v>
      </c>
      <c r="O462" s="34">
        <f t="shared" ca="1" si="93"/>
        <v>0</v>
      </c>
      <c r="P462" s="12">
        <f ca="1">100*(MAX(C462:OFFSET(C462,-$P$5+1,0))-E462)/(MAX(C462:OFFSET(C462,-$P$5+1,0))-MIN(D462:OFFSET(D462,-$P$5+1,0)))</f>
        <v>44.645404951741227</v>
      </c>
      <c r="Q462" s="37">
        <f t="shared" ca="1" si="94"/>
        <v>-1</v>
      </c>
      <c r="R462" s="15">
        <f ca="1">AVERAGE(E462:OFFSET(E462,-R$5+1,0))</f>
        <v>7157.47</v>
      </c>
      <c r="S462" s="15">
        <f t="shared" ca="1" si="95"/>
        <v>-0.29912804384789393</v>
      </c>
      <c r="T462" s="14">
        <f t="shared" ca="1" si="96"/>
        <v>0</v>
      </c>
      <c r="U462" s="20">
        <f t="shared" si="100"/>
        <v>0</v>
      </c>
      <c r="V462" s="20">
        <f t="shared" si="101"/>
        <v>38.139999999999418</v>
      </c>
      <c r="W462" s="20">
        <f ca="1">AVERAGE(U462:OFFSET(U462,-$W$5+1,0))</f>
        <v>17.45599999999995</v>
      </c>
      <c r="X462" s="20">
        <f ca="1">AVERAGE(V462:OFFSET(V462,-$W$5+1,0))</f>
        <v>14.331999999999789</v>
      </c>
      <c r="Y462" s="20">
        <f t="shared" ca="1" si="88"/>
        <v>54.913803951176838</v>
      </c>
      <c r="Z462" s="20">
        <f t="shared" ca="1" si="97"/>
        <v>0</v>
      </c>
    </row>
    <row r="463" spans="1:26">
      <c r="A463" s="5">
        <v>39035</v>
      </c>
      <c r="B463" s="4">
        <v>7185.66</v>
      </c>
      <c r="C463" s="4">
        <v>7216.64</v>
      </c>
      <c r="D463" s="4">
        <v>7168.85</v>
      </c>
      <c r="E463" s="4">
        <v>7204.04</v>
      </c>
      <c r="F463" s="4">
        <v>4906000</v>
      </c>
      <c r="G463" s="35">
        <f t="shared" si="99"/>
        <v>49.599999999999454</v>
      </c>
      <c r="H463" s="35">
        <f t="shared" si="98"/>
        <v>18.380000000000109</v>
      </c>
      <c r="I463" s="35">
        <f t="shared" ca="1" si="89"/>
        <v>0</v>
      </c>
      <c r="J463" s="35">
        <f t="shared" ca="1" si="90"/>
        <v>-2</v>
      </c>
      <c r="K463" s="35">
        <f t="shared" ca="1" si="91"/>
        <v>-135.95999999999913</v>
      </c>
      <c r="L463" s="35">
        <f t="shared" ca="1" si="92"/>
        <v>-671.57999999999265</v>
      </c>
      <c r="M463" s="34">
        <f ca="1">AVERAGE(E463:OFFSET(E463,-M$5+1,0))</f>
        <v>7118.2566666666671</v>
      </c>
      <c r="N463" s="34">
        <f ca="1">AVERAGE(E463:OFFSET(E463,-N$5+1,0))</f>
        <v>7093.7990909090931</v>
      </c>
      <c r="O463" s="34">
        <f t="shared" ca="1" si="93"/>
        <v>0</v>
      </c>
      <c r="P463" s="12">
        <f ca="1">100*(MAX(C463:OFFSET(C463,-$P$5+1,0))-E463)/(MAX(C463:OFFSET(C463,-$P$5+1,0))-MIN(D463:OFFSET(D463,-$P$5+1,0)))</f>
        <v>16.18489802797906</v>
      </c>
      <c r="Q463" s="37">
        <f t="shared" ca="1" si="94"/>
        <v>0</v>
      </c>
      <c r="R463" s="15">
        <f ca="1">AVERAGE(E463:OFFSET(E463,-R$5+1,0))</f>
        <v>7171.4033333333327</v>
      </c>
      <c r="S463" s="15">
        <f t="shared" ca="1" si="95"/>
        <v>0.45509456308180352</v>
      </c>
      <c r="T463" s="14">
        <f t="shared" ca="1" si="96"/>
        <v>0</v>
      </c>
      <c r="U463" s="20">
        <f t="shared" si="100"/>
        <v>67.979999999999563</v>
      </c>
      <c r="V463" s="20">
        <f t="shared" si="101"/>
        <v>0</v>
      </c>
      <c r="W463" s="20">
        <f ca="1">AVERAGE(U463:OFFSET(U463,-$W$5+1,0))</f>
        <v>18.209999999999855</v>
      </c>
      <c r="X463" s="20">
        <f ca="1">AVERAGE(V463:OFFSET(V463,-$W$5+1,0))</f>
        <v>14.331999999999789</v>
      </c>
      <c r="Y463" s="20">
        <f t="shared" ca="1" si="88"/>
        <v>55.958453690615379</v>
      </c>
      <c r="Z463" s="20">
        <f t="shared" ca="1" si="97"/>
        <v>0</v>
      </c>
    </row>
    <row r="464" spans="1:26">
      <c r="A464" s="5">
        <v>39036</v>
      </c>
      <c r="B464" s="4">
        <v>7254.47</v>
      </c>
      <c r="C464" s="4">
        <v>7269.01</v>
      </c>
      <c r="D464" s="4">
        <v>7229.02</v>
      </c>
      <c r="E464" s="4">
        <v>7236.85</v>
      </c>
      <c r="F464" s="4">
        <v>4926600</v>
      </c>
      <c r="G464" s="35">
        <f t="shared" si="99"/>
        <v>50.430000000000291</v>
      </c>
      <c r="H464" s="35">
        <f t="shared" si="98"/>
        <v>-17.619999999999891</v>
      </c>
      <c r="I464" s="35">
        <f t="shared" ca="1" si="89"/>
        <v>0</v>
      </c>
      <c r="J464" s="35">
        <f t="shared" ca="1" si="90"/>
        <v>-2</v>
      </c>
      <c r="K464" s="35">
        <f t="shared" ca="1" si="91"/>
        <v>-65.6200000000008</v>
      </c>
      <c r="L464" s="35">
        <f t="shared" ca="1" si="92"/>
        <v>-737.19999999999345</v>
      </c>
      <c r="M464" s="34">
        <f ca="1">AVERAGE(E464:OFFSET(E464,-M$5+1,0))</f>
        <v>7138.394166666666</v>
      </c>
      <c r="N464" s="34">
        <f ca="1">AVERAGE(E464:OFFSET(E464,-N$5+1,0))</f>
        <v>7097.6822727272747</v>
      </c>
      <c r="O464" s="34">
        <f t="shared" ca="1" si="93"/>
        <v>0</v>
      </c>
      <c r="P464" s="12">
        <f ca="1">100*(MAX(C464:OFFSET(C464,-$P$5+1,0))-E464)/(MAX(C464:OFFSET(C464,-$P$5+1,0))-MIN(D464:OFFSET(D464,-$P$5+1,0)))</f>
        <v>12.187357889949917</v>
      </c>
      <c r="Q464" s="37">
        <f t="shared" ca="1" si="94"/>
        <v>-1</v>
      </c>
      <c r="R464" s="15">
        <f ca="1">AVERAGE(E464:OFFSET(E464,-R$5+1,0))</f>
        <v>7180.1033333333335</v>
      </c>
      <c r="S464" s="15">
        <f t="shared" ca="1" si="95"/>
        <v>0.79033217256390775</v>
      </c>
      <c r="T464" s="14">
        <f t="shared" ca="1" si="96"/>
        <v>0</v>
      </c>
      <c r="U464" s="20">
        <f t="shared" si="100"/>
        <v>32.8100000000004</v>
      </c>
      <c r="V464" s="20">
        <f t="shared" si="101"/>
        <v>0</v>
      </c>
      <c r="W464" s="20">
        <f ca="1">AVERAGE(U464:OFFSET(U464,-$W$5+1,0))</f>
        <v>24.771999999999935</v>
      </c>
      <c r="X464" s="20">
        <f ca="1">AVERAGE(V464:OFFSET(V464,-$W$5+1,0))</f>
        <v>13.06999999999989</v>
      </c>
      <c r="Y464" s="20">
        <f t="shared" ca="1" si="88"/>
        <v>65.461656360657599</v>
      </c>
      <c r="Z464" s="20">
        <f t="shared" ca="1" si="97"/>
        <v>0</v>
      </c>
    </row>
    <row r="465" spans="1:26">
      <c r="A465" s="5">
        <v>39037</v>
      </c>
      <c r="B465" s="4">
        <v>7272.5</v>
      </c>
      <c r="C465" s="4">
        <v>7290.25</v>
      </c>
      <c r="D465" s="4">
        <v>7240.25</v>
      </c>
      <c r="E465" s="4">
        <v>7257.48</v>
      </c>
      <c r="F465" s="4">
        <v>4700000</v>
      </c>
      <c r="G465" s="35">
        <f t="shared" si="99"/>
        <v>35.649999999999636</v>
      </c>
      <c r="H465" s="35">
        <f t="shared" si="98"/>
        <v>-15.020000000000437</v>
      </c>
      <c r="I465" s="35">
        <f t="shared" ca="1" si="89"/>
        <v>0</v>
      </c>
      <c r="J465" s="35">
        <f t="shared" ca="1" si="90"/>
        <v>-2</v>
      </c>
      <c r="K465" s="35">
        <f t="shared" ca="1" si="91"/>
        <v>-41.259999999998399</v>
      </c>
      <c r="L465" s="35">
        <f t="shared" ca="1" si="92"/>
        <v>-778.45999999999185</v>
      </c>
      <c r="M465" s="34">
        <f ca="1">AVERAGE(E465:OFFSET(E465,-M$5+1,0))</f>
        <v>7158.0741666666663</v>
      </c>
      <c r="N465" s="34">
        <f ca="1">AVERAGE(E465:OFFSET(E465,-N$5+1,0))</f>
        <v>7105.97090909091</v>
      </c>
      <c r="O465" s="34">
        <f t="shared" ca="1" si="93"/>
        <v>0</v>
      </c>
      <c r="P465" s="12">
        <f ca="1">100*(MAX(C465:OFFSET(C465,-$P$5+1,0))-E465)/(MAX(C465:OFFSET(C465,-$P$5+1,0))-MIN(D465:OFFSET(D465,-$P$5+1,0)))</f>
        <v>12.934164824755477</v>
      </c>
      <c r="Q465" s="37">
        <f t="shared" ca="1" si="94"/>
        <v>-1</v>
      </c>
      <c r="R465" s="15">
        <f ca="1">AVERAGE(E465:OFFSET(E465,-R$5+1,0))</f>
        <v>7193.2933333333322</v>
      </c>
      <c r="S465" s="15">
        <f t="shared" ca="1" si="95"/>
        <v>0.89231265419456574</v>
      </c>
      <c r="T465" s="14">
        <f t="shared" ca="1" si="96"/>
        <v>0</v>
      </c>
      <c r="U465" s="20">
        <f t="shared" si="100"/>
        <v>20.6299999999992</v>
      </c>
      <c r="V465" s="20">
        <f t="shared" si="101"/>
        <v>0</v>
      </c>
      <c r="W465" s="20">
        <f ca="1">AVERAGE(U465:OFFSET(U465,-$W$5+1,0))</f>
        <v>28.897999999999776</v>
      </c>
      <c r="X465" s="20">
        <f ca="1">AVERAGE(V465:OFFSET(V465,-$W$5+1,0))</f>
        <v>7.6279999999998838</v>
      </c>
      <c r="Y465" s="20">
        <f t="shared" ca="1" si="88"/>
        <v>79.116245961780777</v>
      </c>
      <c r="Z465" s="20">
        <f t="shared" ca="1" si="97"/>
        <v>0</v>
      </c>
    </row>
    <row r="466" spans="1:26">
      <c r="A466" s="5">
        <v>39038</v>
      </c>
      <c r="B466" s="4">
        <v>7282.38</v>
      </c>
      <c r="C466" s="4">
        <v>7287.91</v>
      </c>
      <c r="D466" s="4">
        <v>7251.65</v>
      </c>
      <c r="E466" s="4">
        <v>7259.54</v>
      </c>
      <c r="F466" s="4">
        <v>4341200</v>
      </c>
      <c r="G466" s="35">
        <f t="shared" si="99"/>
        <v>24.900000000000546</v>
      </c>
      <c r="H466" s="35">
        <f t="shared" si="98"/>
        <v>-22.840000000000146</v>
      </c>
      <c r="I466" s="35">
        <f t="shared" ca="1" si="89"/>
        <v>0</v>
      </c>
      <c r="J466" s="35">
        <f t="shared" ca="1" si="90"/>
        <v>-2</v>
      </c>
      <c r="K466" s="35">
        <f t="shared" ca="1" si="91"/>
        <v>-4.1200000000008004</v>
      </c>
      <c r="L466" s="35">
        <f t="shared" ca="1" si="92"/>
        <v>-782.57999999999265</v>
      </c>
      <c r="M466" s="34">
        <f ca="1">AVERAGE(E466:OFFSET(E466,-M$5+1,0))</f>
        <v>7178.536666666666</v>
      </c>
      <c r="N466" s="34">
        <f ca="1">AVERAGE(E466:OFFSET(E466,-N$5+1,0))</f>
        <v>7116.9681818181825</v>
      </c>
      <c r="O466" s="34">
        <f t="shared" ca="1" si="93"/>
        <v>0</v>
      </c>
      <c r="P466" s="12">
        <f ca="1">100*(MAX(C466:OFFSET(C466,-$P$5+1,0))-E466)/(MAX(C466:OFFSET(C466,-$P$5+1,0))-MIN(D466:OFFSET(D466,-$P$5+1,0)))</f>
        <v>12.121092516577232</v>
      </c>
      <c r="Q466" s="37">
        <f t="shared" ca="1" si="94"/>
        <v>-1</v>
      </c>
      <c r="R466" s="15">
        <f ca="1">AVERAGE(E466:OFFSET(E466,-R$5+1,0))</f>
        <v>7211.3616666666676</v>
      </c>
      <c r="S466" s="15">
        <f t="shared" ca="1" si="95"/>
        <v>0.66808926746842823</v>
      </c>
      <c r="T466" s="14">
        <f t="shared" ca="1" si="96"/>
        <v>0</v>
      </c>
      <c r="U466" s="20">
        <f t="shared" si="100"/>
        <v>2.0600000000004002</v>
      </c>
      <c r="V466" s="20">
        <f t="shared" si="101"/>
        <v>0</v>
      </c>
      <c r="W466" s="20">
        <f ca="1">AVERAGE(U466:OFFSET(U466,-$W$5+1,0))</f>
        <v>24.695999999999913</v>
      </c>
      <c r="X466" s="20">
        <f ca="1">AVERAGE(V466:OFFSET(V466,-$W$5+1,0))</f>
        <v>7.6279999999998838</v>
      </c>
      <c r="Y466" s="20">
        <f t="shared" ca="1" si="88"/>
        <v>76.401435465907895</v>
      </c>
      <c r="Z466" s="20">
        <f t="shared" ca="1" si="97"/>
        <v>0</v>
      </c>
    </row>
    <row r="467" spans="1:26">
      <c r="A467" s="5">
        <v>39041</v>
      </c>
      <c r="B467" s="4">
        <v>7266.4</v>
      </c>
      <c r="C467" s="4">
        <v>7270.28</v>
      </c>
      <c r="D467" s="4">
        <v>7228.97</v>
      </c>
      <c r="E467" s="4">
        <v>7261.48</v>
      </c>
      <c r="F467" s="4">
        <v>4126200</v>
      </c>
      <c r="G467" s="35">
        <f t="shared" si="99"/>
        <v>6.8599999999996726</v>
      </c>
      <c r="H467" s="35">
        <f t="shared" si="98"/>
        <v>-4.9200000000000728</v>
      </c>
      <c r="I467" s="35">
        <f t="shared" ca="1" si="89"/>
        <v>-1</v>
      </c>
      <c r="J467" s="35">
        <f t="shared" ca="1" si="90"/>
        <v>-2</v>
      </c>
      <c r="K467" s="35">
        <f t="shared" ca="1" si="91"/>
        <v>-3.8799999999991996</v>
      </c>
      <c r="L467" s="35">
        <f t="shared" ca="1" si="92"/>
        <v>-786.45999999999185</v>
      </c>
      <c r="M467" s="34">
        <f ca="1">AVERAGE(E467:OFFSET(E467,-M$5+1,0))</f>
        <v>7193.8183333333318</v>
      </c>
      <c r="N467" s="34">
        <f ca="1">AVERAGE(E467:OFFSET(E467,-N$5+1,0))</f>
        <v>7129.0431818181823</v>
      </c>
      <c r="O467" s="34">
        <f t="shared" ca="1" si="93"/>
        <v>0</v>
      </c>
      <c r="P467" s="12">
        <f ca="1">100*(MAX(C467:OFFSET(C467,-$P$5+1,0))-E467)/(MAX(C467:OFFSET(C467,-$P$5+1,0))-MIN(D467:OFFSET(D467,-$P$5+1,0)))</f>
        <v>18.017284569138518</v>
      </c>
      <c r="Q467" s="37">
        <f t="shared" ca="1" si="94"/>
        <v>-1</v>
      </c>
      <c r="R467" s="15">
        <f ca="1">AVERAGE(E467:OFFSET(E467,-R$5+1,0))</f>
        <v>7225.9083333333328</v>
      </c>
      <c r="S467" s="15">
        <f t="shared" ca="1" si="95"/>
        <v>0.49227951733865133</v>
      </c>
      <c r="T467" s="14">
        <f t="shared" ca="1" si="96"/>
        <v>0</v>
      </c>
      <c r="U467" s="20">
        <f t="shared" si="100"/>
        <v>1.9399999999995998</v>
      </c>
      <c r="V467" s="20">
        <f t="shared" si="101"/>
        <v>0</v>
      </c>
      <c r="W467" s="20">
        <f ca="1">AVERAGE(U467:OFFSET(U467,-$W$5+1,0))</f>
        <v>25.083999999999833</v>
      </c>
      <c r="X467" s="20">
        <f ca="1">AVERAGE(V467:OFFSET(V467,-$W$5+1,0))</f>
        <v>0</v>
      </c>
      <c r="Y467" s="20">
        <f t="shared" ca="1" si="88"/>
        <v>100</v>
      </c>
      <c r="Z467" s="20">
        <f t="shared" ca="1" si="97"/>
        <v>-1</v>
      </c>
    </row>
    <row r="468" spans="1:26">
      <c r="A468" s="5">
        <v>39042</v>
      </c>
      <c r="B468" s="4">
        <v>7258.63</v>
      </c>
      <c r="C468" s="4">
        <v>7320.06</v>
      </c>
      <c r="D468" s="4">
        <v>7245.42</v>
      </c>
      <c r="E468" s="4">
        <v>7309.69</v>
      </c>
      <c r="F468" s="4">
        <v>4161600</v>
      </c>
      <c r="G468" s="35">
        <f t="shared" si="99"/>
        <v>-2.8499999999994543</v>
      </c>
      <c r="H468" s="35">
        <f t="shared" si="98"/>
        <v>51.059999999999491</v>
      </c>
      <c r="I468" s="35">
        <f t="shared" ca="1" si="89"/>
        <v>-1</v>
      </c>
      <c r="J468" s="35">
        <f t="shared" ca="1" si="90"/>
        <v>-2</v>
      </c>
      <c r="K468" s="35">
        <f t="shared" ca="1" si="91"/>
        <v>-96.420000000000073</v>
      </c>
      <c r="L468" s="35">
        <f t="shared" ca="1" si="92"/>
        <v>-882.87999999999192</v>
      </c>
      <c r="M468" s="34">
        <f ca="1">AVERAGE(E468:OFFSET(E468,-M$5+1,0))</f>
        <v>7206.1583333333328</v>
      </c>
      <c r="N468" s="34">
        <f ca="1">AVERAGE(E468:OFFSET(E468,-N$5+1,0))</f>
        <v>7141.3304545454557</v>
      </c>
      <c r="O468" s="34">
        <f t="shared" ca="1" si="93"/>
        <v>0</v>
      </c>
      <c r="P468" s="12">
        <f ca="1">100*(MAX(C468:OFFSET(C468,-$P$5+1,0))-E468)/(MAX(C468:OFFSET(C468,-$P$5+1,0))-MIN(D468:OFFSET(D468,-$P$5+1,0)))</f>
        <v>5.4725843052407841</v>
      </c>
      <c r="Q468" s="37">
        <f t="shared" ca="1" si="94"/>
        <v>-1</v>
      </c>
      <c r="R468" s="15">
        <f ca="1">AVERAGE(E468:OFFSET(E468,-R$5+1,0))</f>
        <v>7254.8466666666673</v>
      </c>
      <c r="S468" s="15">
        <f t="shared" ca="1" si="95"/>
        <v>0.75595441024711296</v>
      </c>
      <c r="T468" s="14">
        <f t="shared" ca="1" si="96"/>
        <v>0</v>
      </c>
      <c r="U468" s="20">
        <f t="shared" si="100"/>
        <v>48.210000000000036</v>
      </c>
      <c r="V468" s="20">
        <f t="shared" si="101"/>
        <v>0</v>
      </c>
      <c r="W468" s="20">
        <f ca="1">AVERAGE(U468:OFFSET(U468,-$W$5+1,0))</f>
        <v>21.129999999999928</v>
      </c>
      <c r="X468" s="20">
        <f ca="1">AVERAGE(V468:OFFSET(V468,-$W$5+1,0))</f>
        <v>0</v>
      </c>
      <c r="Y468" s="20">
        <f t="shared" ca="1" si="88"/>
        <v>100</v>
      </c>
      <c r="Z468" s="20">
        <f t="shared" ca="1" si="97"/>
        <v>-1</v>
      </c>
    </row>
    <row r="469" spans="1:26">
      <c r="A469" s="5">
        <v>39043</v>
      </c>
      <c r="B469" s="4">
        <v>7330.01</v>
      </c>
      <c r="C469" s="4">
        <v>7350.63</v>
      </c>
      <c r="D469" s="4">
        <v>7314.36</v>
      </c>
      <c r="E469" s="4">
        <v>7348.77</v>
      </c>
      <c r="F469" s="4">
        <v>4604400</v>
      </c>
      <c r="G469" s="35">
        <f t="shared" si="99"/>
        <v>20.320000000000618</v>
      </c>
      <c r="H469" s="35">
        <f t="shared" si="98"/>
        <v>18.760000000000218</v>
      </c>
      <c r="I469" s="35">
        <f t="shared" ca="1" si="89"/>
        <v>-1</v>
      </c>
      <c r="J469" s="35">
        <f t="shared" ca="1" si="90"/>
        <v>-2</v>
      </c>
      <c r="K469" s="35">
        <f t="shared" ca="1" si="91"/>
        <v>-78.160000000001673</v>
      </c>
      <c r="L469" s="35">
        <f t="shared" ca="1" si="92"/>
        <v>-961.0399999999936</v>
      </c>
      <c r="M469" s="34">
        <f ca="1">AVERAGE(E469:OFFSET(E469,-M$5+1,0))</f>
        <v>7225.1858333333339</v>
      </c>
      <c r="N469" s="34">
        <f ca="1">AVERAGE(E469:OFFSET(E469,-N$5+1,0))</f>
        <v>7155.3536363636349</v>
      </c>
      <c r="O469" s="34">
        <f t="shared" ca="1" si="93"/>
        <v>0</v>
      </c>
      <c r="P469" s="12">
        <f ca="1">100*(MAX(C469:OFFSET(C469,-$P$5+1,0))-E469)/(MAX(C469:OFFSET(C469,-$P$5+1,0))-MIN(D469:OFFSET(D469,-$P$5+1,0)))</f>
        <v>0.84522402980990152</v>
      </c>
      <c r="Q469" s="37">
        <f t="shared" ca="1" si="94"/>
        <v>-1</v>
      </c>
      <c r="R469" s="15">
        <f ca="1">AVERAGE(E469:OFFSET(E469,-R$5+1,0))</f>
        <v>7278.9683333333332</v>
      </c>
      <c r="S469" s="15">
        <f t="shared" ca="1" si="95"/>
        <v>0.95894999772175393</v>
      </c>
      <c r="T469" s="14">
        <f t="shared" ca="1" si="96"/>
        <v>0</v>
      </c>
      <c r="U469" s="20">
        <f t="shared" si="100"/>
        <v>39.080000000000837</v>
      </c>
      <c r="V469" s="20">
        <f t="shared" si="101"/>
        <v>0</v>
      </c>
      <c r="W469" s="20">
        <f ca="1">AVERAGE(U469:OFFSET(U469,-$W$5+1,0))</f>
        <v>22.384000000000015</v>
      </c>
      <c r="X469" s="20">
        <f ca="1">AVERAGE(V469:OFFSET(V469,-$W$5+1,0))</f>
        <v>0</v>
      </c>
      <c r="Y469" s="20">
        <f t="shared" ca="1" si="88"/>
        <v>100</v>
      </c>
      <c r="Z469" s="20">
        <f t="shared" ca="1" si="97"/>
        <v>-1</v>
      </c>
    </row>
    <row r="470" spans="1:26">
      <c r="A470" s="5">
        <v>39044</v>
      </c>
      <c r="B470" s="4">
        <v>7371.3</v>
      </c>
      <c r="C470" s="4">
        <v>7430.9</v>
      </c>
      <c r="D470" s="4">
        <v>7368.01</v>
      </c>
      <c r="E470" s="4">
        <v>7384.69</v>
      </c>
      <c r="F470" s="4">
        <v>5207800</v>
      </c>
      <c r="G470" s="35">
        <f t="shared" si="99"/>
        <v>22.529999999999745</v>
      </c>
      <c r="H470" s="35">
        <f t="shared" si="98"/>
        <v>13.389999999999418</v>
      </c>
      <c r="I470" s="35">
        <f t="shared" ca="1" si="89"/>
        <v>-1</v>
      </c>
      <c r="J470" s="35">
        <f t="shared" ca="1" si="90"/>
        <v>-2</v>
      </c>
      <c r="K470" s="35">
        <f t="shared" ca="1" si="91"/>
        <v>-71.839999999998327</v>
      </c>
      <c r="L470" s="35">
        <f t="shared" ca="1" si="92"/>
        <v>-1032.8799999999919</v>
      </c>
      <c r="M470" s="34">
        <f ca="1">AVERAGE(E470:OFFSET(E470,-M$5+1,0))</f>
        <v>7241.8558333333349</v>
      </c>
      <c r="N470" s="34">
        <f ca="1">AVERAGE(E470:OFFSET(E470,-N$5+1,0))</f>
        <v>7168.4113636363627</v>
      </c>
      <c r="O470" s="34">
        <f t="shared" ca="1" si="93"/>
        <v>0</v>
      </c>
      <c r="P470" s="12">
        <f ca="1">100*(MAX(C470:OFFSET(C470,-$P$5+1,0))-E470)/(MAX(C470:OFFSET(C470,-$P$5+1,0))-MIN(D470:OFFSET(D470,-$P$5+1,0)))</f>
        <v>15.386408284220707</v>
      </c>
      <c r="Q470" s="37">
        <f t="shared" ca="1" si="94"/>
        <v>-1</v>
      </c>
      <c r="R470" s="15">
        <f ca="1">AVERAGE(E470:OFFSET(E470,-R$5+1,0))</f>
        <v>7303.6083333333336</v>
      </c>
      <c r="S470" s="15">
        <f t="shared" ca="1" si="95"/>
        <v>1.1101590195713673</v>
      </c>
      <c r="T470" s="14">
        <f t="shared" ca="1" si="96"/>
        <v>0</v>
      </c>
      <c r="U470" s="20">
        <f t="shared" si="100"/>
        <v>35.919999999999163</v>
      </c>
      <c r="V470" s="20">
        <f t="shared" si="101"/>
        <v>0</v>
      </c>
      <c r="W470" s="20">
        <f ca="1">AVERAGE(U470:OFFSET(U470,-$W$5+1,0))</f>
        <v>25.442000000000007</v>
      </c>
      <c r="X470" s="20">
        <f ca="1">AVERAGE(V470:OFFSET(V470,-$W$5+1,0))</f>
        <v>0</v>
      </c>
      <c r="Y470" s="20">
        <f t="shared" ca="1" si="88"/>
        <v>100</v>
      </c>
      <c r="Z470" s="20">
        <f t="shared" ca="1" si="97"/>
        <v>-1</v>
      </c>
    </row>
    <row r="471" spans="1:26">
      <c r="A471" s="5">
        <v>39045</v>
      </c>
      <c r="B471" s="4">
        <v>7394.75</v>
      </c>
      <c r="C471" s="4">
        <v>7427.36</v>
      </c>
      <c r="D471" s="4">
        <v>7366.08</v>
      </c>
      <c r="E471" s="4">
        <v>7427.36</v>
      </c>
      <c r="F471" s="4">
        <v>4488200</v>
      </c>
      <c r="G471" s="35">
        <f t="shared" si="99"/>
        <v>10.0600000000004</v>
      </c>
      <c r="H471" s="35">
        <f t="shared" si="98"/>
        <v>32.609999999999673</v>
      </c>
      <c r="I471" s="35">
        <f t="shared" ca="1" si="89"/>
        <v>-1</v>
      </c>
      <c r="J471" s="35">
        <f t="shared" ca="1" si="90"/>
        <v>-2</v>
      </c>
      <c r="K471" s="35">
        <f t="shared" ca="1" si="91"/>
        <v>-85.340000000000146</v>
      </c>
      <c r="L471" s="35">
        <f t="shared" ca="1" si="92"/>
        <v>-1118.2199999999921</v>
      </c>
      <c r="M471" s="34">
        <f ca="1">AVERAGE(E471:OFFSET(E471,-M$5+1,0))</f>
        <v>7262.607500000001</v>
      </c>
      <c r="N471" s="34">
        <f ca="1">AVERAGE(E471:OFFSET(E471,-N$5+1,0))</f>
        <v>7185.114545454544</v>
      </c>
      <c r="O471" s="34">
        <f t="shared" ca="1" si="93"/>
        <v>0</v>
      </c>
      <c r="P471" s="12">
        <f ca="1">100*(MAX(C471:OFFSET(C471,-$P$5+1,0))-E471)/(MAX(C471:OFFSET(C471,-$P$5+1,0))-MIN(D471:OFFSET(D471,-$P$5+1,0)))</f>
        <v>1.2006512006511914</v>
      </c>
      <c r="Q471" s="37">
        <f t="shared" ca="1" si="94"/>
        <v>-1</v>
      </c>
      <c r="R471" s="15">
        <f ca="1">AVERAGE(E471:OFFSET(E471,-R$5+1,0))</f>
        <v>7331.9216666666662</v>
      </c>
      <c r="S471" s="15">
        <f t="shared" ca="1" si="95"/>
        <v>1.3016823920422886</v>
      </c>
      <c r="T471" s="14">
        <f t="shared" ca="1" si="96"/>
        <v>0</v>
      </c>
      <c r="U471" s="20">
        <f t="shared" si="100"/>
        <v>42.670000000000073</v>
      </c>
      <c r="V471" s="20">
        <f t="shared" si="101"/>
        <v>0</v>
      </c>
      <c r="W471" s="20">
        <f ca="1">AVERAGE(U471:OFFSET(U471,-$W$5+1,0))</f>
        <v>33.563999999999943</v>
      </c>
      <c r="X471" s="20">
        <f ca="1">AVERAGE(V471:OFFSET(V471,-$W$5+1,0))</f>
        <v>0</v>
      </c>
      <c r="Y471" s="20">
        <f t="shared" ca="1" si="88"/>
        <v>100</v>
      </c>
      <c r="Z471" s="20">
        <f t="shared" ca="1" si="97"/>
        <v>-1</v>
      </c>
    </row>
    <row r="472" spans="1:26">
      <c r="A472" s="5">
        <v>39048</v>
      </c>
      <c r="B472" s="4">
        <v>7494.59</v>
      </c>
      <c r="C472" s="4">
        <v>7506.07</v>
      </c>
      <c r="D472" s="4">
        <v>7463.88</v>
      </c>
      <c r="E472" s="4">
        <v>7498.15</v>
      </c>
      <c r="F472" s="4">
        <v>5589200</v>
      </c>
      <c r="G472" s="35">
        <f t="shared" si="99"/>
        <v>67.230000000000473</v>
      </c>
      <c r="H472" s="35">
        <f t="shared" si="98"/>
        <v>3.5599999999994907</v>
      </c>
      <c r="I472" s="35">
        <f t="shared" ca="1" si="89"/>
        <v>-1</v>
      </c>
      <c r="J472" s="35">
        <f t="shared" ca="1" si="90"/>
        <v>-2</v>
      </c>
      <c r="K472" s="35">
        <f t="shared" ca="1" si="91"/>
        <v>-141.57999999999993</v>
      </c>
      <c r="L472" s="35">
        <f t="shared" ca="1" si="92"/>
        <v>-1259.799999999992</v>
      </c>
      <c r="M472" s="34">
        <f ca="1">AVERAGE(E472:OFFSET(E472,-M$5+1,0))</f>
        <v>7291.525833333334</v>
      </c>
      <c r="N472" s="34">
        <f ca="1">AVERAGE(E472:OFFSET(E472,-N$5+1,0))</f>
        <v>7204.0831818181796</v>
      </c>
      <c r="O472" s="34">
        <f t="shared" ca="1" si="93"/>
        <v>0</v>
      </c>
      <c r="P472" s="12">
        <f ca="1">100*(MAX(C472:OFFSET(C472,-$P$5+1,0))-E472)/(MAX(C472:OFFSET(C472,-$P$5+1,0))-MIN(D472:OFFSET(D472,-$P$5+1,0)))</f>
        <v>2.3486151473815573</v>
      </c>
      <c r="Q472" s="37">
        <f t="shared" ca="1" si="94"/>
        <v>-1</v>
      </c>
      <c r="R472" s="15">
        <f ca="1">AVERAGE(E472:OFFSET(E472,-R$5+1,0))</f>
        <v>7371.69</v>
      </c>
      <c r="S472" s="15">
        <f t="shared" ca="1" si="95"/>
        <v>1.7154817958975492</v>
      </c>
      <c r="T472" s="14">
        <f t="shared" ca="1" si="96"/>
        <v>0</v>
      </c>
      <c r="U472" s="20">
        <f t="shared" si="100"/>
        <v>70.789999999999964</v>
      </c>
      <c r="V472" s="20">
        <f t="shared" si="101"/>
        <v>0</v>
      </c>
      <c r="W472" s="20">
        <f ca="1">AVERAGE(U472:OFFSET(U472,-$W$5+1,0))</f>
        <v>47.334000000000017</v>
      </c>
      <c r="X472" s="20">
        <f ca="1">AVERAGE(V472:OFFSET(V472,-$W$5+1,0))</f>
        <v>0</v>
      </c>
      <c r="Y472" s="20">
        <f t="shared" ca="1" si="88"/>
        <v>100</v>
      </c>
      <c r="Z472" s="20">
        <f t="shared" ca="1" si="97"/>
        <v>-1</v>
      </c>
    </row>
    <row r="473" spans="1:26">
      <c r="A473" s="5">
        <v>39049</v>
      </c>
      <c r="B473" s="4">
        <v>7447.67</v>
      </c>
      <c r="C473" s="4">
        <v>7483.43</v>
      </c>
      <c r="D473" s="4">
        <v>7444.94</v>
      </c>
      <c r="E473" s="4">
        <v>7444.94</v>
      </c>
      <c r="F473" s="4">
        <v>5025800</v>
      </c>
      <c r="G473" s="35">
        <f t="shared" si="99"/>
        <v>-50.479999999999563</v>
      </c>
      <c r="H473" s="35">
        <f t="shared" si="98"/>
        <v>-2.7300000000004729</v>
      </c>
      <c r="I473" s="35">
        <f t="shared" ca="1" si="89"/>
        <v>0</v>
      </c>
      <c r="J473" s="35">
        <f t="shared" ca="1" si="90"/>
        <v>-2</v>
      </c>
      <c r="K473" s="35">
        <f t="shared" ca="1" si="91"/>
        <v>106.42000000000007</v>
      </c>
      <c r="L473" s="35">
        <f t="shared" ca="1" si="92"/>
        <v>-1153.3799999999919</v>
      </c>
      <c r="M473" s="34">
        <f ca="1">AVERAGE(E473:OFFSET(E473,-M$5+1,0))</f>
        <v>7314.0875000000005</v>
      </c>
      <c r="N473" s="34">
        <f ca="1">AVERAGE(E473:OFFSET(E473,-N$5+1,0))</f>
        <v>7220.3649999999989</v>
      </c>
      <c r="O473" s="34">
        <f t="shared" ca="1" si="93"/>
        <v>0</v>
      </c>
      <c r="P473" s="12">
        <f ca="1">100*(MAX(C473:OFFSET(C473,-$P$5+1,0))-E473)/(MAX(C473:OFFSET(C473,-$P$5+1,0))-MIN(D473:OFFSET(D473,-$P$5+1,0)))</f>
        <v>22.060627932154539</v>
      </c>
      <c r="Q473" s="37">
        <f t="shared" ca="1" si="94"/>
        <v>-1</v>
      </c>
      <c r="R473" s="15">
        <f ca="1">AVERAGE(E473:OFFSET(E473,-R$5+1,0))</f>
        <v>7402.2666666666664</v>
      </c>
      <c r="S473" s="15">
        <f t="shared" ca="1" si="95"/>
        <v>0.57649008411837599</v>
      </c>
      <c r="T473" s="14">
        <f t="shared" ca="1" si="96"/>
        <v>0</v>
      </c>
      <c r="U473" s="20">
        <f t="shared" si="100"/>
        <v>0</v>
      </c>
      <c r="V473" s="20">
        <f t="shared" si="101"/>
        <v>53.210000000000036</v>
      </c>
      <c r="W473" s="20">
        <f ca="1">AVERAGE(U473:OFFSET(U473,-$W$5+1,0))</f>
        <v>37.692000000000007</v>
      </c>
      <c r="X473" s="20">
        <f ca="1">AVERAGE(V473:OFFSET(V473,-$W$5+1,0))</f>
        <v>10.642000000000007</v>
      </c>
      <c r="Y473" s="20">
        <f t="shared" ca="1" si="88"/>
        <v>77.98237265692886</v>
      </c>
      <c r="Z473" s="20">
        <f t="shared" ca="1" si="97"/>
        <v>0</v>
      </c>
    </row>
    <row r="474" spans="1:26">
      <c r="A474" s="5">
        <v>39050</v>
      </c>
      <c r="B474" s="4">
        <v>7476.54</v>
      </c>
      <c r="C474" s="4">
        <v>7513.51</v>
      </c>
      <c r="D474" s="4">
        <v>7431.87</v>
      </c>
      <c r="E474" s="4">
        <v>7474.19</v>
      </c>
      <c r="F474" s="4">
        <v>5273000</v>
      </c>
      <c r="G474" s="35">
        <f t="shared" si="99"/>
        <v>31.600000000000364</v>
      </c>
      <c r="H474" s="35">
        <f t="shared" si="98"/>
        <v>-2.3500000000003638</v>
      </c>
      <c r="I474" s="35">
        <f t="shared" ca="1" si="89"/>
        <v>0</v>
      </c>
      <c r="J474" s="35">
        <f t="shared" ca="1" si="90"/>
        <v>-2</v>
      </c>
      <c r="K474" s="35">
        <f t="shared" ca="1" si="91"/>
        <v>-58.5</v>
      </c>
      <c r="L474" s="35">
        <f t="shared" ca="1" si="92"/>
        <v>-1211.8799999999919</v>
      </c>
      <c r="M474" s="34">
        <f ca="1">AVERAGE(E474:OFFSET(E474,-M$5+1,0))</f>
        <v>7342.2650000000003</v>
      </c>
      <c r="N474" s="34">
        <f ca="1">AVERAGE(E474:OFFSET(E474,-N$5+1,0))</f>
        <v>7242.1372727272719</v>
      </c>
      <c r="O474" s="34">
        <f t="shared" ca="1" si="93"/>
        <v>0</v>
      </c>
      <c r="P474" s="12">
        <f ca="1">100*(MAX(C474:OFFSET(C474,-$P$5+1,0))-E474)/(MAX(C474:OFFSET(C474,-$P$5+1,0))-MIN(D474:OFFSET(D474,-$P$5+1,0)))</f>
        <v>13.818795248471435</v>
      </c>
      <c r="Q474" s="37">
        <f t="shared" ca="1" si="94"/>
        <v>-1</v>
      </c>
      <c r="R474" s="15">
        <f ca="1">AVERAGE(E474:OFFSET(E474,-R$5+1,0))</f>
        <v>7429.6833333333343</v>
      </c>
      <c r="S474" s="15">
        <f t="shared" ca="1" si="95"/>
        <v>0.59903854134651713</v>
      </c>
      <c r="T474" s="14">
        <f t="shared" ca="1" si="96"/>
        <v>0</v>
      </c>
      <c r="U474" s="20">
        <f t="shared" si="100"/>
        <v>29.25</v>
      </c>
      <c r="V474" s="20">
        <f t="shared" si="101"/>
        <v>0</v>
      </c>
      <c r="W474" s="20">
        <f ca="1">AVERAGE(U474:OFFSET(U474,-$W$5+1,0))</f>
        <v>35.725999999999843</v>
      </c>
      <c r="X474" s="20">
        <f ca="1">AVERAGE(V474:OFFSET(V474,-$W$5+1,0))</f>
        <v>10.642000000000007</v>
      </c>
      <c r="Y474" s="20">
        <f t="shared" ca="1" si="88"/>
        <v>77.048826777087555</v>
      </c>
      <c r="Z474" s="20">
        <f t="shared" ca="1" si="97"/>
        <v>0</v>
      </c>
    </row>
    <row r="475" spans="1:26">
      <c r="A475" s="5">
        <v>39051</v>
      </c>
      <c r="B475" s="4">
        <v>7527.47</v>
      </c>
      <c r="C475" s="4">
        <v>7567.72</v>
      </c>
      <c r="D475" s="4">
        <v>7500.24</v>
      </c>
      <c r="E475" s="4">
        <v>7567.72</v>
      </c>
      <c r="F475" s="4">
        <v>5726800</v>
      </c>
      <c r="G475" s="35">
        <f t="shared" si="99"/>
        <v>53.280000000000655</v>
      </c>
      <c r="H475" s="35">
        <f t="shared" si="98"/>
        <v>40.25</v>
      </c>
      <c r="I475" s="35">
        <f t="shared" ca="1" si="89"/>
        <v>-1</v>
      </c>
      <c r="J475" s="35">
        <f t="shared" ca="1" si="90"/>
        <v>-2</v>
      </c>
      <c r="K475" s="35">
        <f t="shared" ca="1" si="91"/>
        <v>-187.06000000000131</v>
      </c>
      <c r="L475" s="35">
        <f t="shared" ca="1" si="92"/>
        <v>-1398.9399999999932</v>
      </c>
      <c r="M475" s="34">
        <f ca="1">AVERAGE(E475:OFFSET(E475,-M$5+1,0))</f>
        <v>7372.5716666666667</v>
      </c>
      <c r="N475" s="34">
        <f ca="1">AVERAGE(E475:OFFSET(E475,-N$5+1,0))</f>
        <v>7266.9736363636366</v>
      </c>
      <c r="O475" s="34">
        <f t="shared" ca="1" si="93"/>
        <v>0</v>
      </c>
      <c r="P475" s="12">
        <f ca="1">100*(MAX(C475:OFFSET(C475,-$P$5+1,0))-E475)/(MAX(C475:OFFSET(C475,-$P$5+1,0))-MIN(D475:OFFSET(D475,-$P$5+1,0)))</f>
        <v>0</v>
      </c>
      <c r="Q475" s="37">
        <f t="shared" ca="1" si="94"/>
        <v>-1</v>
      </c>
      <c r="R475" s="15">
        <f ca="1">AVERAGE(E475:OFFSET(E475,-R$5+1,0))</f>
        <v>7466.1749999999993</v>
      </c>
      <c r="S475" s="15">
        <f t="shared" ca="1" si="95"/>
        <v>1.3600672365702786</v>
      </c>
      <c r="T475" s="14">
        <f t="shared" ca="1" si="96"/>
        <v>0</v>
      </c>
      <c r="U475" s="20">
        <f t="shared" si="100"/>
        <v>93.530000000000655</v>
      </c>
      <c r="V475" s="20">
        <f t="shared" si="101"/>
        <v>0</v>
      </c>
      <c r="W475" s="20">
        <f ca="1">AVERAGE(U475:OFFSET(U475,-$W$5+1,0))</f>
        <v>47.24800000000014</v>
      </c>
      <c r="X475" s="20">
        <f ca="1">AVERAGE(V475:OFFSET(V475,-$W$5+1,0))</f>
        <v>10.642000000000007</v>
      </c>
      <c r="Y475" s="20">
        <f t="shared" ca="1" si="88"/>
        <v>81.616859561236865</v>
      </c>
      <c r="Z475" s="20">
        <f t="shared" ca="1" si="97"/>
        <v>-1</v>
      </c>
    </row>
    <row r="476" spans="1:26">
      <c r="A476" s="5">
        <v>39052</v>
      </c>
      <c r="B476" s="4">
        <v>7587.51</v>
      </c>
      <c r="C476" s="4">
        <v>7621.81</v>
      </c>
      <c r="D476" s="4">
        <v>7557.62</v>
      </c>
      <c r="E476" s="4">
        <v>7613.57</v>
      </c>
      <c r="F476" s="4">
        <v>6260800</v>
      </c>
      <c r="G476" s="35">
        <f t="shared" si="99"/>
        <v>19.789999999999964</v>
      </c>
      <c r="H476" s="35">
        <f t="shared" si="98"/>
        <v>26.059999999999491</v>
      </c>
      <c r="I476" s="35">
        <f t="shared" ca="1" si="89"/>
        <v>-1</v>
      </c>
      <c r="J476" s="35">
        <f t="shared" ca="1" si="90"/>
        <v>-2</v>
      </c>
      <c r="K476" s="35">
        <f t="shared" ca="1" si="91"/>
        <v>-91.699999999998909</v>
      </c>
      <c r="L476" s="35">
        <f t="shared" ca="1" si="92"/>
        <v>-1490.6399999999921</v>
      </c>
      <c r="M476" s="34">
        <f ca="1">AVERAGE(E476:OFFSET(E476,-M$5+1,0))</f>
        <v>7403.9650000000011</v>
      </c>
      <c r="N476" s="34">
        <f ca="1">AVERAGE(E476:OFFSET(E476,-N$5+1,0))</f>
        <v>7294.227272727273</v>
      </c>
      <c r="O476" s="34">
        <f t="shared" ca="1" si="93"/>
        <v>0</v>
      </c>
      <c r="P476" s="12">
        <f ca="1">100*(MAX(C476:OFFSET(C476,-$P$5+1,0))-E476)/(MAX(C476:OFFSET(C476,-$P$5+1,0))-MIN(D476:OFFSET(D476,-$P$5+1,0)))</f>
        <v>2.0975460747379819</v>
      </c>
      <c r="Q476" s="37">
        <f t="shared" ca="1" si="94"/>
        <v>-1</v>
      </c>
      <c r="R476" s="15">
        <f ca="1">AVERAGE(E476:OFFSET(E476,-R$5+1,0))</f>
        <v>7504.3216666666658</v>
      </c>
      <c r="S476" s="15">
        <f t="shared" ca="1" si="95"/>
        <v>1.455805576919796</v>
      </c>
      <c r="T476" s="14">
        <f t="shared" ca="1" si="96"/>
        <v>0</v>
      </c>
      <c r="U476" s="20">
        <f t="shared" si="100"/>
        <v>45.849999999999454</v>
      </c>
      <c r="V476" s="20">
        <f t="shared" si="101"/>
        <v>0</v>
      </c>
      <c r="W476" s="20">
        <f ca="1">AVERAGE(U476:OFFSET(U476,-$W$5+1,0))</f>
        <v>47.884000000000015</v>
      </c>
      <c r="X476" s="20">
        <f ca="1">AVERAGE(V476:OFFSET(V476,-$W$5+1,0))</f>
        <v>10.642000000000007</v>
      </c>
      <c r="Y476" s="20">
        <f t="shared" ca="1" si="88"/>
        <v>81.816628506988337</v>
      </c>
      <c r="Z476" s="20">
        <f t="shared" ca="1" si="97"/>
        <v>-1</v>
      </c>
    </row>
    <row r="477" spans="1:26">
      <c r="A477" s="5">
        <v>39055</v>
      </c>
      <c r="B477" s="4">
        <v>7622.09</v>
      </c>
      <c r="C477" s="4">
        <v>7659.84</v>
      </c>
      <c r="D477" s="4">
        <v>7590.92</v>
      </c>
      <c r="E477" s="4">
        <v>7647.01</v>
      </c>
      <c r="F477" s="4">
        <v>6067800</v>
      </c>
      <c r="G477" s="35">
        <f t="shared" si="99"/>
        <v>8.5200000000004366</v>
      </c>
      <c r="H477" s="35">
        <f t="shared" si="98"/>
        <v>24.920000000000073</v>
      </c>
      <c r="I477" s="35">
        <f t="shared" ca="1" si="89"/>
        <v>0</v>
      </c>
      <c r="J477" s="35">
        <f t="shared" ca="1" si="90"/>
        <v>-2</v>
      </c>
      <c r="K477" s="35">
        <f t="shared" ca="1" si="91"/>
        <v>-66.880000000001019</v>
      </c>
      <c r="L477" s="35">
        <f t="shared" ca="1" si="92"/>
        <v>-1557.5199999999932</v>
      </c>
      <c r="M477" s="34">
        <f ca="1">AVERAGE(E477:OFFSET(E477,-M$5+1,0))</f>
        <v>7436.4258333333337</v>
      </c>
      <c r="N477" s="34">
        <f ca="1">AVERAGE(E477:OFFSET(E477,-N$5+1,0))</f>
        <v>7320.0868181818187</v>
      </c>
      <c r="O477" s="34">
        <f t="shared" ca="1" si="93"/>
        <v>0</v>
      </c>
      <c r="P477" s="12">
        <f ca="1">100*(MAX(C477:OFFSET(C477,-$P$5+1,0))-E477)/(MAX(C477:OFFSET(C477,-$P$5+1,0))-MIN(D477:OFFSET(D477,-$P$5+1,0)))</f>
        <v>3.0958930553544532</v>
      </c>
      <c r="Q477" s="37">
        <f t="shared" ca="1" si="94"/>
        <v>-1</v>
      </c>
      <c r="R477" s="15">
        <f ca="1">AVERAGE(E477:OFFSET(E477,-R$5+1,0))</f>
        <v>7540.93</v>
      </c>
      <c r="S477" s="15">
        <f t="shared" ca="1" si="95"/>
        <v>1.4067230434442426</v>
      </c>
      <c r="T477" s="14">
        <f t="shared" ca="1" si="96"/>
        <v>0</v>
      </c>
      <c r="U477" s="20">
        <f t="shared" si="100"/>
        <v>33.440000000000509</v>
      </c>
      <c r="V477" s="20">
        <f t="shared" si="101"/>
        <v>0</v>
      </c>
      <c r="W477" s="20">
        <f ca="1">AVERAGE(U477:OFFSET(U477,-$W$5+1,0))</f>
        <v>40.414000000000122</v>
      </c>
      <c r="X477" s="20">
        <f ca="1">AVERAGE(V477:OFFSET(V477,-$W$5+1,0))</f>
        <v>10.642000000000007</v>
      </c>
      <c r="Y477" s="20">
        <f t="shared" ca="1" si="88"/>
        <v>79.156220620495191</v>
      </c>
      <c r="Z477" s="20">
        <f t="shared" ca="1" si="97"/>
        <v>0</v>
      </c>
    </row>
    <row r="478" spans="1:26">
      <c r="A478" s="5">
        <v>39056</v>
      </c>
      <c r="B478" s="4">
        <v>7700.15</v>
      </c>
      <c r="C478" s="4">
        <v>7703.25</v>
      </c>
      <c r="D478" s="4">
        <v>7575.14</v>
      </c>
      <c r="E478" s="4">
        <v>7609.9</v>
      </c>
      <c r="F478" s="4">
        <v>6159200</v>
      </c>
      <c r="G478" s="35">
        <f t="shared" si="99"/>
        <v>53.139999999999418</v>
      </c>
      <c r="H478" s="35">
        <f t="shared" si="98"/>
        <v>-90.25</v>
      </c>
      <c r="I478" s="35">
        <f t="shared" ca="1" si="89"/>
        <v>-1</v>
      </c>
      <c r="J478" s="35">
        <f t="shared" ca="1" si="90"/>
        <v>-2</v>
      </c>
      <c r="K478" s="35">
        <f t="shared" ca="1" si="91"/>
        <v>74.220000000001164</v>
      </c>
      <c r="L478" s="35">
        <f t="shared" ca="1" si="92"/>
        <v>-1483.299999999992</v>
      </c>
      <c r="M478" s="34">
        <f ca="1">AVERAGE(E478:OFFSET(E478,-M$5+1,0))</f>
        <v>7465.6224999999986</v>
      </c>
      <c r="N478" s="34">
        <f ca="1">AVERAGE(E478:OFFSET(E478,-N$5+1,0))</f>
        <v>7340.4636363636373</v>
      </c>
      <c r="O478" s="34">
        <f t="shared" ca="1" si="93"/>
        <v>0</v>
      </c>
      <c r="P478" s="12">
        <f ca="1">100*(MAX(C478:OFFSET(C478,-$P$5+1,0))-E478)/(MAX(C478:OFFSET(C478,-$P$5+1,0))-MIN(D478:OFFSET(D478,-$P$5+1,0)))</f>
        <v>24.004217130808271</v>
      </c>
      <c r="Q478" s="37">
        <f t="shared" ca="1" si="94"/>
        <v>-1</v>
      </c>
      <c r="R478" s="15">
        <f ca="1">AVERAGE(E478:OFFSET(E478,-R$5+1,0))</f>
        <v>7559.5550000000003</v>
      </c>
      <c r="S478" s="15">
        <f t="shared" ca="1" si="95"/>
        <v>0.66597835454599308</v>
      </c>
      <c r="T478" s="14">
        <f t="shared" ca="1" si="96"/>
        <v>0</v>
      </c>
      <c r="U478" s="20">
        <f t="shared" si="100"/>
        <v>0</v>
      </c>
      <c r="V478" s="20">
        <f t="shared" si="101"/>
        <v>37.110000000000582</v>
      </c>
      <c r="W478" s="20">
        <f ca="1">AVERAGE(U478:OFFSET(U478,-$W$5+1,0))</f>
        <v>40.414000000000122</v>
      </c>
      <c r="X478" s="20">
        <f ca="1">AVERAGE(V478:OFFSET(V478,-$W$5+1,0))</f>
        <v>7.4220000000001161</v>
      </c>
      <c r="Y478" s="20">
        <f t="shared" ca="1" si="88"/>
        <v>84.484488669621044</v>
      </c>
      <c r="Z478" s="20">
        <f t="shared" ca="1" si="97"/>
        <v>-1</v>
      </c>
    </row>
    <row r="479" spans="1:26">
      <c r="A479" s="5">
        <v>39057</v>
      </c>
      <c r="B479" s="4">
        <v>7634.79</v>
      </c>
      <c r="C479" s="4">
        <v>7697.24</v>
      </c>
      <c r="D479" s="4">
        <v>7620.98</v>
      </c>
      <c r="E479" s="4">
        <v>7693.33</v>
      </c>
      <c r="F479" s="4">
        <v>4674400</v>
      </c>
      <c r="G479" s="35">
        <f t="shared" si="99"/>
        <v>24.890000000000327</v>
      </c>
      <c r="H479" s="35">
        <f t="shared" si="98"/>
        <v>58.539999999999964</v>
      </c>
      <c r="I479" s="35">
        <f t="shared" ca="1" si="89"/>
        <v>-1</v>
      </c>
      <c r="J479" s="35">
        <f t="shared" ca="1" si="90"/>
        <v>-2</v>
      </c>
      <c r="K479" s="35">
        <f t="shared" ca="1" si="91"/>
        <v>-166.86000000000058</v>
      </c>
      <c r="L479" s="35">
        <f t="shared" ca="1" si="92"/>
        <v>-1650.1599999999926</v>
      </c>
      <c r="M479" s="34">
        <f ca="1">AVERAGE(E479:OFFSET(E479,-M$5+1,0))</f>
        <v>7501.61</v>
      </c>
      <c r="N479" s="34">
        <f ca="1">AVERAGE(E479:OFFSET(E479,-N$5+1,0))</f>
        <v>7366.5040909090903</v>
      </c>
      <c r="O479" s="34">
        <f t="shared" ca="1" si="93"/>
        <v>0</v>
      </c>
      <c r="P479" s="12">
        <f ca="1">100*(MAX(C479:OFFSET(C479,-$P$5+1,0))-E479)/(MAX(C479:OFFSET(C479,-$P$5+1,0))-MIN(D479:OFFSET(D479,-$P$5+1,0)))</f>
        <v>2.9421360144734319</v>
      </c>
      <c r="Q479" s="37">
        <f t="shared" ca="1" si="94"/>
        <v>-1</v>
      </c>
      <c r="R479" s="15">
        <f ca="1">AVERAGE(E479:OFFSET(E479,-R$5+1,0))</f>
        <v>7600.9533333333338</v>
      </c>
      <c r="S479" s="15">
        <f t="shared" ca="1" si="95"/>
        <v>1.2153300068500104</v>
      </c>
      <c r="T479" s="14">
        <f t="shared" ca="1" si="96"/>
        <v>0</v>
      </c>
      <c r="U479" s="20">
        <f t="shared" si="100"/>
        <v>83.430000000000291</v>
      </c>
      <c r="V479" s="20">
        <f t="shared" si="101"/>
        <v>0</v>
      </c>
      <c r="W479" s="20">
        <f ca="1">AVERAGE(U479:OFFSET(U479,-$W$5+1,0))</f>
        <v>51.250000000000185</v>
      </c>
      <c r="X479" s="20">
        <f ca="1">AVERAGE(V479:OFFSET(V479,-$W$5+1,0))</f>
        <v>7.4220000000001161</v>
      </c>
      <c r="Y479" s="20">
        <f t="shared" ca="1" si="88"/>
        <v>87.350013635123943</v>
      </c>
      <c r="Z479" s="20">
        <f t="shared" ca="1" si="97"/>
        <v>-1</v>
      </c>
    </row>
    <row r="480" spans="1:26">
      <c r="A480" s="5">
        <v>39058</v>
      </c>
      <c r="B480" s="4">
        <v>7697.12</v>
      </c>
      <c r="C480" s="4">
        <v>7716.85</v>
      </c>
      <c r="D480" s="4">
        <v>7669.22</v>
      </c>
      <c r="E480" s="4">
        <v>7686.52</v>
      </c>
      <c r="F480" s="4">
        <v>5082000</v>
      </c>
      <c r="G480" s="35">
        <f t="shared" si="99"/>
        <v>3.7899999999999636</v>
      </c>
      <c r="H480" s="35">
        <f t="shared" si="98"/>
        <v>-10.599999999999454</v>
      </c>
      <c r="I480" s="35">
        <f t="shared" ca="1" si="89"/>
        <v>0</v>
      </c>
      <c r="J480" s="35">
        <f t="shared" ca="1" si="90"/>
        <v>-2</v>
      </c>
      <c r="K480" s="35">
        <f t="shared" ca="1" si="91"/>
        <v>13.619999999998981</v>
      </c>
      <c r="L480" s="35">
        <f t="shared" ca="1" si="92"/>
        <v>-1636.5399999999936</v>
      </c>
      <c r="M480" s="34">
        <f ca="1">AVERAGE(E480:OFFSET(E480,-M$5+1,0))</f>
        <v>7533.0125000000007</v>
      </c>
      <c r="N480" s="34">
        <f ca="1">AVERAGE(E480:OFFSET(E480,-N$5+1,0))</f>
        <v>7389.3163636363633</v>
      </c>
      <c r="O480" s="34">
        <f t="shared" ca="1" si="93"/>
        <v>0</v>
      </c>
      <c r="P480" s="12">
        <f ca="1">100*(MAX(C480:OFFSET(C480,-$P$5+1,0))-E480)/(MAX(C480:OFFSET(C480,-$P$5+1,0))-MIN(D480:OFFSET(D480,-$P$5+1,0)))</f>
        <v>8.646691564272853</v>
      </c>
      <c r="Q480" s="37">
        <f t="shared" ca="1" si="94"/>
        <v>-1</v>
      </c>
      <c r="R480" s="15">
        <f ca="1">AVERAGE(E480:OFFSET(E480,-R$5+1,0))</f>
        <v>7636.3416666666672</v>
      </c>
      <c r="S480" s="15">
        <f t="shared" ca="1" si="95"/>
        <v>0.65709911268593857</v>
      </c>
      <c r="T480" s="14">
        <f t="shared" ca="1" si="96"/>
        <v>0</v>
      </c>
      <c r="U480" s="20">
        <f t="shared" si="100"/>
        <v>0</v>
      </c>
      <c r="V480" s="20">
        <f t="shared" si="101"/>
        <v>6.8099999999994907</v>
      </c>
      <c r="W480" s="20">
        <f ca="1">AVERAGE(U480:OFFSET(U480,-$W$5+1,0))</f>
        <v>32.544000000000054</v>
      </c>
      <c r="X480" s="20">
        <f ca="1">AVERAGE(V480:OFFSET(V480,-$W$5+1,0))</f>
        <v>8.7840000000000149</v>
      </c>
      <c r="Y480" s="20">
        <f t="shared" ca="1" si="88"/>
        <v>78.745644599303134</v>
      </c>
      <c r="Z480" s="20">
        <f t="shared" ca="1" si="97"/>
        <v>0</v>
      </c>
    </row>
    <row r="481" spans="1:26">
      <c r="A481" s="5">
        <v>39059</v>
      </c>
      <c r="B481" s="4">
        <v>7658.04</v>
      </c>
      <c r="C481" s="4">
        <v>7658.04</v>
      </c>
      <c r="D481" s="4">
        <v>7601.3</v>
      </c>
      <c r="E481" s="4">
        <v>7636.3</v>
      </c>
      <c r="F481" s="4">
        <v>4391200</v>
      </c>
      <c r="G481" s="35">
        <f t="shared" si="99"/>
        <v>-28.480000000000473</v>
      </c>
      <c r="H481" s="35">
        <f t="shared" si="98"/>
        <v>-21.739999999999782</v>
      </c>
      <c r="I481" s="35">
        <f t="shared" ca="1" si="89"/>
        <v>0</v>
      </c>
      <c r="J481" s="35">
        <f t="shared" ca="1" si="90"/>
        <v>-2</v>
      </c>
      <c r="K481" s="35">
        <f t="shared" ca="1" si="91"/>
        <v>100.44000000000051</v>
      </c>
      <c r="L481" s="35">
        <f t="shared" ca="1" si="92"/>
        <v>-1536.0999999999931</v>
      </c>
      <c r="M481" s="34">
        <f ca="1">AVERAGE(E481:OFFSET(E481,-M$5+1,0))</f>
        <v>7556.9733333333343</v>
      </c>
      <c r="N481" s="34">
        <f ca="1">AVERAGE(E481:OFFSET(E481,-N$5+1,0))</f>
        <v>7410.1327272727267</v>
      </c>
      <c r="O481" s="34">
        <f t="shared" ca="1" si="93"/>
        <v>0</v>
      </c>
      <c r="P481" s="12">
        <f ca="1">100*(MAX(C481:OFFSET(C481,-$P$5+1,0))-E481)/(MAX(C481:OFFSET(C481,-$P$5+1,0))-MIN(D481:OFFSET(D481,-$P$5+1,0)))</f>
        <v>28.265141413432538</v>
      </c>
      <c r="Q481" s="37">
        <f t="shared" ca="1" si="94"/>
        <v>-1</v>
      </c>
      <c r="R481" s="15">
        <f ca="1">AVERAGE(E481:OFFSET(E481,-R$5+1,0))</f>
        <v>7647.7716666666674</v>
      </c>
      <c r="S481" s="15">
        <f t="shared" ca="1" si="95"/>
        <v>-0.15000011986062947</v>
      </c>
      <c r="T481" s="14">
        <f t="shared" ca="1" si="96"/>
        <v>0</v>
      </c>
      <c r="U481" s="20">
        <f t="shared" si="100"/>
        <v>0</v>
      </c>
      <c r="V481" s="20">
        <f t="shared" si="101"/>
        <v>50.220000000000255</v>
      </c>
      <c r="W481" s="20">
        <f ca="1">AVERAGE(U481:OFFSET(U481,-$W$5+1,0))</f>
        <v>23.374000000000159</v>
      </c>
      <c r="X481" s="20">
        <f ca="1">AVERAGE(V481:OFFSET(V481,-$W$5+1,0))</f>
        <v>18.828000000000067</v>
      </c>
      <c r="Y481" s="20">
        <f t="shared" ca="1" si="88"/>
        <v>55.386000663475741</v>
      </c>
      <c r="Z481" s="20">
        <f t="shared" ca="1" si="97"/>
        <v>0</v>
      </c>
    </row>
    <row r="482" spans="1:26">
      <c r="A482" s="5">
        <v>39062</v>
      </c>
      <c r="B482" s="4">
        <v>7635.69</v>
      </c>
      <c r="C482" s="4">
        <v>7635.72</v>
      </c>
      <c r="D482" s="4">
        <v>7582.62</v>
      </c>
      <c r="E482" s="4">
        <v>7612.12</v>
      </c>
      <c r="F482" s="4">
        <v>4119800</v>
      </c>
      <c r="G482" s="35">
        <f t="shared" si="99"/>
        <v>-0.61000000000058208</v>
      </c>
      <c r="H482" s="35">
        <f t="shared" si="98"/>
        <v>-23.569999999999709</v>
      </c>
      <c r="I482" s="35">
        <f t="shared" ca="1" si="89"/>
        <v>0</v>
      </c>
      <c r="J482" s="35">
        <f t="shared" ca="1" si="90"/>
        <v>-2</v>
      </c>
      <c r="K482" s="35">
        <f t="shared" ca="1" si="91"/>
        <v>48.360000000000582</v>
      </c>
      <c r="L482" s="35">
        <f t="shared" ca="1" si="92"/>
        <v>-1487.7399999999925</v>
      </c>
      <c r="M482" s="34">
        <f ca="1">AVERAGE(E482:OFFSET(E482,-M$5+1,0))</f>
        <v>7575.9258333333337</v>
      </c>
      <c r="N482" s="34">
        <f ca="1">AVERAGE(E482:OFFSET(E482,-N$5+1,0))</f>
        <v>7431.0868181818169</v>
      </c>
      <c r="O482" s="34">
        <f t="shared" ca="1" si="93"/>
        <v>0</v>
      </c>
      <c r="P482" s="12">
        <f ca="1">100*(MAX(C482:OFFSET(C482,-$P$5+1,0))-E482)/(MAX(C482:OFFSET(C482,-$P$5+1,0))-MIN(D482:OFFSET(D482,-$P$5+1,0)))</f>
        <v>36.749947364727454</v>
      </c>
      <c r="Q482" s="37">
        <f t="shared" ca="1" si="94"/>
        <v>-1</v>
      </c>
      <c r="R482" s="15">
        <f ca="1">AVERAGE(E482:OFFSET(E482,-R$5+1,0))</f>
        <v>7647.53</v>
      </c>
      <c r="S482" s="15">
        <f t="shared" ca="1" si="95"/>
        <v>-0.46302531667087093</v>
      </c>
      <c r="T482" s="14">
        <f t="shared" ca="1" si="96"/>
        <v>0</v>
      </c>
      <c r="U482" s="20">
        <f t="shared" si="100"/>
        <v>0</v>
      </c>
      <c r="V482" s="20">
        <f t="shared" si="101"/>
        <v>24.180000000000291</v>
      </c>
      <c r="W482" s="20">
        <f ca="1">AVERAGE(U482:OFFSET(U482,-$W$5+1,0))</f>
        <v>16.686000000000057</v>
      </c>
      <c r="X482" s="20">
        <f ca="1">AVERAGE(V482:OFFSET(V482,-$W$5+1,0))</f>
        <v>23.664000000000122</v>
      </c>
      <c r="Y482" s="20">
        <f t="shared" ca="1" si="88"/>
        <v>41.353159851301072</v>
      </c>
      <c r="Z482" s="20">
        <f t="shared" ca="1" si="97"/>
        <v>0</v>
      </c>
    </row>
    <row r="483" spans="1:26">
      <c r="A483" s="5">
        <v>39063</v>
      </c>
      <c r="B483" s="4">
        <v>7604.75</v>
      </c>
      <c r="C483" s="4">
        <v>7604.75</v>
      </c>
      <c r="D483" s="4">
        <v>7441.01</v>
      </c>
      <c r="E483" s="4">
        <v>7458.56</v>
      </c>
      <c r="F483" s="4">
        <v>5038400</v>
      </c>
      <c r="G483" s="35">
        <f t="shared" si="99"/>
        <v>-7.3699999999998909</v>
      </c>
      <c r="H483" s="35">
        <f t="shared" si="98"/>
        <v>-146.1899999999996</v>
      </c>
      <c r="I483" s="35">
        <f t="shared" ca="1" si="89"/>
        <v>0</v>
      </c>
      <c r="J483" s="35">
        <f t="shared" ca="1" si="90"/>
        <v>-2</v>
      </c>
      <c r="K483" s="35">
        <f t="shared" ca="1" si="91"/>
        <v>307.11999999999898</v>
      </c>
      <c r="L483" s="35">
        <f t="shared" ca="1" si="92"/>
        <v>-1180.6199999999935</v>
      </c>
      <c r="M483" s="34">
        <f ca="1">AVERAGE(E483:OFFSET(E483,-M$5+1,0))</f>
        <v>7578.5258333333331</v>
      </c>
      <c r="N483" s="34">
        <f ca="1">AVERAGE(E483:OFFSET(E483,-N$5+1,0))</f>
        <v>7444.012272727271</v>
      </c>
      <c r="O483" s="34">
        <f t="shared" ca="1" si="93"/>
        <v>0</v>
      </c>
      <c r="P483" s="12">
        <f ca="1">100*(MAX(C483:OFFSET(C483,-$P$5+1,0))-E483)/(MAX(C483:OFFSET(C483,-$P$5+1,0))-MIN(D483:OFFSET(D483,-$P$5+1,0)))</f>
        <v>90.634430486349757</v>
      </c>
      <c r="Q483" s="37">
        <f t="shared" ca="1" si="94"/>
        <v>0</v>
      </c>
      <c r="R483" s="15">
        <f ca="1">AVERAGE(E483:OFFSET(E483,-R$5+1,0))</f>
        <v>7616.121666666666</v>
      </c>
      <c r="S483" s="15">
        <f t="shared" ca="1" si="95"/>
        <v>-2.0687913555302395</v>
      </c>
      <c r="T483" s="14">
        <f t="shared" ca="1" si="96"/>
        <v>0</v>
      </c>
      <c r="U483" s="20">
        <f t="shared" si="100"/>
        <v>0</v>
      </c>
      <c r="V483" s="20">
        <f t="shared" si="101"/>
        <v>153.55999999999949</v>
      </c>
      <c r="W483" s="20">
        <f ca="1">AVERAGE(U483:OFFSET(U483,-$W$5+1,0))</f>
        <v>16.686000000000057</v>
      </c>
      <c r="X483" s="20">
        <f ca="1">AVERAGE(V483:OFFSET(V483,-$W$5+1,0))</f>
        <v>46.953999999999908</v>
      </c>
      <c r="Y483" s="20">
        <f t="shared" ca="1" si="88"/>
        <v>26.21935889377761</v>
      </c>
      <c r="Z483" s="20">
        <f t="shared" ca="1" si="97"/>
        <v>0</v>
      </c>
    </row>
    <row r="484" spans="1:26">
      <c r="A484" s="5">
        <v>39064</v>
      </c>
      <c r="B484" s="4">
        <v>7480.04</v>
      </c>
      <c r="C484" s="4">
        <v>7494.49</v>
      </c>
      <c r="D484" s="4">
        <v>7369.09</v>
      </c>
      <c r="E484" s="4">
        <v>7450.3</v>
      </c>
      <c r="F484" s="4">
        <v>4593600</v>
      </c>
      <c r="G484" s="35">
        <f t="shared" si="99"/>
        <v>21.479999999999563</v>
      </c>
      <c r="H484" s="35">
        <f t="shared" si="98"/>
        <v>-29.739999999999782</v>
      </c>
      <c r="I484" s="35">
        <f t="shared" ca="1" si="89"/>
        <v>1</v>
      </c>
      <c r="J484" s="35">
        <f t="shared" ca="1" si="90"/>
        <v>-2</v>
      </c>
      <c r="K484" s="35">
        <f t="shared" ca="1" si="91"/>
        <v>16.520000000000437</v>
      </c>
      <c r="L484" s="35">
        <f t="shared" ca="1" si="92"/>
        <v>-1164.0999999999931</v>
      </c>
      <c r="M484" s="34">
        <f ca="1">AVERAGE(E484:OFFSET(E484,-M$5+1,0))</f>
        <v>7574.5383333333339</v>
      </c>
      <c r="N484" s="34">
        <f ca="1">AVERAGE(E484:OFFSET(E484,-N$5+1,0))</f>
        <v>7458.2959090909071</v>
      </c>
      <c r="O484" s="34">
        <f t="shared" ca="1" si="93"/>
        <v>0</v>
      </c>
      <c r="P484" s="12">
        <f ca="1">100*(MAX(C484:OFFSET(C484,-$P$5+1,0))-E484)/(MAX(C484:OFFSET(C484,-$P$5+1,0))-MIN(D484:OFFSET(D484,-$P$5+1,0)))</f>
        <v>76.647688060731539</v>
      </c>
      <c r="Q484" s="37">
        <f t="shared" ca="1" si="94"/>
        <v>1</v>
      </c>
      <c r="R484" s="15">
        <f ca="1">AVERAGE(E484:OFFSET(E484,-R$5+1,0))</f>
        <v>7589.5216666666674</v>
      </c>
      <c r="S484" s="15">
        <f t="shared" ca="1" si="95"/>
        <v>-1.8343931644352718</v>
      </c>
      <c r="T484" s="14">
        <f t="shared" ca="1" si="96"/>
        <v>0</v>
      </c>
      <c r="U484" s="20">
        <f t="shared" si="100"/>
        <v>0</v>
      </c>
      <c r="V484" s="20">
        <f t="shared" si="101"/>
        <v>8.2600000000002183</v>
      </c>
      <c r="W484" s="20">
        <f ca="1">AVERAGE(U484:OFFSET(U484,-$W$5+1,0))</f>
        <v>0</v>
      </c>
      <c r="X484" s="20">
        <f ca="1">AVERAGE(V484:OFFSET(V484,-$W$5+1,0))</f>
        <v>48.605999999999952</v>
      </c>
      <c r="Y484" s="20">
        <f t="shared" ca="1" si="88"/>
        <v>0</v>
      </c>
      <c r="Z484" s="20">
        <f t="shared" ca="1" si="97"/>
        <v>1</v>
      </c>
    </row>
    <row r="485" spans="1:26">
      <c r="A485" s="5">
        <v>39065</v>
      </c>
      <c r="B485" s="4">
        <v>7456.31</v>
      </c>
      <c r="C485" s="4">
        <v>7492.3</v>
      </c>
      <c r="D485" s="4">
        <v>7428.38</v>
      </c>
      <c r="E485" s="4">
        <v>7480.41</v>
      </c>
      <c r="F485" s="4">
        <v>3802600</v>
      </c>
      <c r="G485" s="35">
        <f t="shared" si="99"/>
        <v>6.0100000000002183</v>
      </c>
      <c r="H485" s="35">
        <f t="shared" si="98"/>
        <v>24.099999999999454</v>
      </c>
      <c r="I485" s="35">
        <f t="shared" ca="1" si="89"/>
        <v>1</v>
      </c>
      <c r="J485" s="35">
        <f t="shared" ca="1" si="90"/>
        <v>1</v>
      </c>
      <c r="K485" s="35">
        <f t="shared" ca="1" si="91"/>
        <v>12.079999999999018</v>
      </c>
      <c r="L485" s="35">
        <f t="shared" ca="1" si="92"/>
        <v>-1152.0199999999941</v>
      </c>
      <c r="M485" s="34">
        <f ca="1">AVERAGE(E485:OFFSET(E485,-M$5+1,0))</f>
        <v>7577.4941666666673</v>
      </c>
      <c r="N485" s="34">
        <f ca="1">AVERAGE(E485:OFFSET(E485,-N$5+1,0))</f>
        <v>7470.858181818181</v>
      </c>
      <c r="O485" s="34">
        <f t="shared" ca="1" si="93"/>
        <v>0</v>
      </c>
      <c r="P485" s="12">
        <f ca="1">100*(MAX(C485:OFFSET(C485,-$P$5+1,0))-E485)/(MAX(C485:OFFSET(C485,-$P$5+1,0))-MIN(D485:OFFSET(D485,-$P$5+1,0)))</f>
        <v>67.989417989418087</v>
      </c>
      <c r="Q485" s="37">
        <f t="shared" ca="1" si="94"/>
        <v>1</v>
      </c>
      <c r="R485" s="15">
        <f ca="1">AVERAGE(E485:OFFSET(E485,-R$5+1,0))</f>
        <v>7554.0350000000008</v>
      </c>
      <c r="S485" s="15">
        <f t="shared" ca="1" si="95"/>
        <v>-0.97464467665295307</v>
      </c>
      <c r="T485" s="14">
        <f t="shared" ca="1" si="96"/>
        <v>0</v>
      </c>
      <c r="U485" s="20">
        <f t="shared" si="100"/>
        <v>30.109999999999673</v>
      </c>
      <c r="V485" s="20">
        <f t="shared" si="101"/>
        <v>0</v>
      </c>
      <c r="W485" s="20">
        <f ca="1">AVERAGE(U485:OFFSET(U485,-$W$5+1,0))</f>
        <v>6.0219999999999345</v>
      </c>
      <c r="X485" s="20">
        <f ca="1">AVERAGE(V485:OFFSET(V485,-$W$5+1,0))</f>
        <v>47.24400000000005</v>
      </c>
      <c r="Y485" s="20">
        <f t="shared" ca="1" si="88"/>
        <v>11.305523223069002</v>
      </c>
      <c r="Z485" s="20">
        <f t="shared" ca="1" si="97"/>
        <v>1</v>
      </c>
    </row>
    <row r="486" spans="1:26">
      <c r="A486" s="5">
        <v>39066</v>
      </c>
      <c r="B486" s="4">
        <v>7546.81</v>
      </c>
      <c r="C486" s="4">
        <v>7568.02</v>
      </c>
      <c r="D486" s="4">
        <v>7531.48</v>
      </c>
      <c r="E486" s="4">
        <v>7538.82</v>
      </c>
      <c r="F486" s="4">
        <v>4302600</v>
      </c>
      <c r="G486" s="35">
        <f t="shared" si="99"/>
        <v>66.400000000000546</v>
      </c>
      <c r="H486" s="35">
        <f t="shared" si="98"/>
        <v>-7.9900000000006912</v>
      </c>
      <c r="I486" s="35">
        <f t="shared" ca="1" si="89"/>
        <v>1</v>
      </c>
      <c r="J486" s="35">
        <f t="shared" ca="1" si="90"/>
        <v>2</v>
      </c>
      <c r="K486" s="35">
        <f t="shared" ca="1" si="91"/>
        <v>50.419999999999163</v>
      </c>
      <c r="L486" s="35">
        <f t="shared" ca="1" si="92"/>
        <v>-1101.5999999999949</v>
      </c>
      <c r="M486" s="34">
        <f ca="1">AVERAGE(E486:OFFSET(E486,-M$5+1,0))</f>
        <v>7582.8800000000019</v>
      </c>
      <c r="N486" s="34">
        <f ca="1">AVERAGE(E486:OFFSET(E486,-N$5+1,0))</f>
        <v>7484.5840909090912</v>
      </c>
      <c r="O486" s="34">
        <f t="shared" ca="1" si="93"/>
        <v>0</v>
      </c>
      <c r="P486" s="12">
        <f ca="1">100*(MAX(C486:OFFSET(C486,-$P$5+1,0))-E486)/(MAX(C486:OFFSET(C486,-$P$5+1,0))-MIN(D486:OFFSET(D486,-$P$5+1,0)))</f>
        <v>51.193351736830152</v>
      </c>
      <c r="Q486" s="37">
        <f t="shared" ca="1" si="94"/>
        <v>0</v>
      </c>
      <c r="R486" s="15">
        <f ca="1">AVERAGE(E486:OFFSET(E486,-R$5+1,0))</f>
        <v>7529.418333333334</v>
      </c>
      <c r="S486" s="15">
        <f t="shared" ca="1" si="95"/>
        <v>0.12486577648427112</v>
      </c>
      <c r="T486" s="14">
        <f t="shared" ca="1" si="96"/>
        <v>0</v>
      </c>
      <c r="U486" s="20">
        <f t="shared" si="100"/>
        <v>58.409999999999854</v>
      </c>
      <c r="V486" s="20">
        <f t="shared" si="101"/>
        <v>0</v>
      </c>
      <c r="W486" s="20">
        <f ca="1">AVERAGE(U486:OFFSET(U486,-$W$5+1,0))</f>
        <v>17.703999999999905</v>
      </c>
      <c r="X486" s="20">
        <f ca="1">AVERAGE(V486:OFFSET(V486,-$W$5+1,0))</f>
        <v>37.200000000000003</v>
      </c>
      <c r="Y486" s="20">
        <f t="shared" ca="1" si="88"/>
        <v>32.245373743260842</v>
      </c>
      <c r="Z486" s="20">
        <f t="shared" ca="1" si="97"/>
        <v>1</v>
      </c>
    </row>
    <row r="487" spans="1:26">
      <c r="A487" s="5">
        <v>39069</v>
      </c>
      <c r="B487" s="4">
        <v>7568.82</v>
      </c>
      <c r="C487" s="4">
        <v>7648.06</v>
      </c>
      <c r="D487" s="4">
        <v>7561.88</v>
      </c>
      <c r="E487" s="4">
        <v>7624.62</v>
      </c>
      <c r="F487" s="4">
        <v>4289400</v>
      </c>
      <c r="G487" s="35">
        <f t="shared" si="99"/>
        <v>30</v>
      </c>
      <c r="H487" s="35">
        <f t="shared" si="98"/>
        <v>55.800000000000182</v>
      </c>
      <c r="I487" s="35">
        <f t="shared" ca="1" si="89"/>
        <v>0</v>
      </c>
      <c r="J487" s="35">
        <f t="shared" ca="1" si="90"/>
        <v>2</v>
      </c>
      <c r="K487" s="35">
        <f t="shared" ca="1" si="91"/>
        <v>171.60000000000036</v>
      </c>
      <c r="L487" s="35">
        <f t="shared" ca="1" si="92"/>
        <v>-929.99999999999454</v>
      </c>
      <c r="M487" s="34">
        <f ca="1">AVERAGE(E487:OFFSET(E487,-M$5+1,0))</f>
        <v>7587.621666666666</v>
      </c>
      <c r="N487" s="34">
        <f ca="1">AVERAGE(E487:OFFSET(E487,-N$5+1,0))</f>
        <v>7501.2722727272721</v>
      </c>
      <c r="O487" s="34">
        <f t="shared" ca="1" si="93"/>
        <v>0</v>
      </c>
      <c r="P487" s="12">
        <f ca="1">100*(MAX(C487:OFFSET(C487,-$P$5+1,0))-E487)/(MAX(C487:OFFSET(C487,-$P$5+1,0))-MIN(D487:OFFSET(D487,-$P$5+1,0)))</f>
        <v>26.52116402116414</v>
      </c>
      <c r="Q487" s="37">
        <f t="shared" ca="1" si="94"/>
        <v>0</v>
      </c>
      <c r="R487" s="15">
        <f ca="1">AVERAGE(E487:OFFSET(E487,-R$5+1,0))</f>
        <v>7527.4716666666673</v>
      </c>
      <c r="S487" s="15">
        <f t="shared" ca="1" si="95"/>
        <v>1.2905838458818415</v>
      </c>
      <c r="T487" s="14">
        <f t="shared" ca="1" si="96"/>
        <v>0</v>
      </c>
      <c r="U487" s="20">
        <f t="shared" si="100"/>
        <v>85.800000000000182</v>
      </c>
      <c r="V487" s="20">
        <f t="shared" si="101"/>
        <v>0</v>
      </c>
      <c r="W487" s="20">
        <f ca="1">AVERAGE(U487:OFFSET(U487,-$W$5+1,0))</f>
        <v>34.86399999999994</v>
      </c>
      <c r="X487" s="20">
        <f ca="1">AVERAGE(V487:OFFSET(V487,-$W$5+1,0))</f>
        <v>32.36399999999994</v>
      </c>
      <c r="Y487" s="20">
        <f t="shared" ca="1" si="88"/>
        <v>51.859344320818707</v>
      </c>
      <c r="Z487" s="20">
        <f t="shared" ca="1" si="97"/>
        <v>0</v>
      </c>
    </row>
    <row r="488" spans="1:26">
      <c r="A488" s="5">
        <v>39070</v>
      </c>
      <c r="B488" s="4">
        <v>7624.75</v>
      </c>
      <c r="C488" s="4">
        <v>7648.76</v>
      </c>
      <c r="D488" s="4">
        <v>7598.88</v>
      </c>
      <c r="E488" s="4">
        <v>7598.88</v>
      </c>
      <c r="F488" s="4">
        <v>4629400</v>
      </c>
      <c r="G488" s="35">
        <f t="shared" si="99"/>
        <v>0.13000000000010914</v>
      </c>
      <c r="H488" s="35">
        <f t="shared" si="98"/>
        <v>-25.869999999999891</v>
      </c>
      <c r="I488" s="35">
        <f t="shared" ca="1" si="89"/>
        <v>-1</v>
      </c>
      <c r="J488" s="35">
        <f t="shared" ca="1" si="90"/>
        <v>2</v>
      </c>
      <c r="K488" s="35">
        <f t="shared" ca="1" si="91"/>
        <v>-51.479999999999563</v>
      </c>
      <c r="L488" s="35">
        <f t="shared" ca="1" si="92"/>
        <v>-981.47999999999411</v>
      </c>
      <c r="M488" s="34">
        <f ca="1">AVERAGE(E488:OFFSET(E488,-M$5+1,0))</f>
        <v>7586.3974999999991</v>
      </c>
      <c r="N488" s="34">
        <f ca="1">AVERAGE(E488:OFFSET(E488,-N$5+1,0))</f>
        <v>7516.6968181818174</v>
      </c>
      <c r="O488" s="34">
        <f t="shared" ca="1" si="93"/>
        <v>0</v>
      </c>
      <c r="P488" s="12">
        <f ca="1">100*(MAX(C488:OFFSET(C488,-$P$5+1,0))-E488)/(MAX(C488:OFFSET(C488,-$P$5+1,0))-MIN(D488:OFFSET(D488,-$P$5+1,0)))</f>
        <v>33.922820335863868</v>
      </c>
      <c r="Q488" s="37">
        <f t="shared" ca="1" si="94"/>
        <v>-1</v>
      </c>
      <c r="R488" s="15">
        <f ca="1">AVERAGE(E488:OFFSET(E488,-R$5+1,0))</f>
        <v>7525.2649999999994</v>
      </c>
      <c r="S488" s="15">
        <f t="shared" ca="1" si="95"/>
        <v>0.97823797567262682</v>
      </c>
      <c r="T488" s="14">
        <f t="shared" ca="1" si="96"/>
        <v>0</v>
      </c>
      <c r="U488" s="20">
        <f t="shared" si="100"/>
        <v>0</v>
      </c>
      <c r="V488" s="20">
        <f t="shared" si="101"/>
        <v>25.739999999999782</v>
      </c>
      <c r="W488" s="20">
        <f ca="1">AVERAGE(U488:OFFSET(U488,-$W$5+1,0))</f>
        <v>34.86399999999994</v>
      </c>
      <c r="X488" s="20">
        <f ca="1">AVERAGE(V488:OFFSET(V488,-$W$5+1,0))</f>
        <v>6.8</v>
      </c>
      <c r="Y488" s="20">
        <f t="shared" ca="1" si="88"/>
        <v>83.678955453148973</v>
      </c>
      <c r="Z488" s="20">
        <f t="shared" ca="1" si="97"/>
        <v>-1</v>
      </c>
    </row>
    <row r="489" spans="1:26">
      <c r="A489" s="5">
        <v>39071</v>
      </c>
      <c r="B489" s="4">
        <v>7627.94</v>
      </c>
      <c r="C489" s="4">
        <v>7661.94</v>
      </c>
      <c r="D489" s="4">
        <v>7614.71</v>
      </c>
      <c r="E489" s="4">
        <v>7648.35</v>
      </c>
      <c r="F489" s="4">
        <v>4862200</v>
      </c>
      <c r="G489" s="35">
        <f t="shared" si="99"/>
        <v>29.059999999999491</v>
      </c>
      <c r="H489" s="35">
        <f t="shared" si="98"/>
        <v>20.410000000000764</v>
      </c>
      <c r="I489" s="35">
        <f t="shared" ca="1" si="89"/>
        <v>-1</v>
      </c>
      <c r="J489" s="35">
        <f t="shared" ca="1" si="90"/>
        <v>-1</v>
      </c>
      <c r="K489" s="35">
        <f t="shared" ca="1" si="91"/>
        <v>37.709999999998217</v>
      </c>
      <c r="L489" s="35">
        <f t="shared" ca="1" si="92"/>
        <v>-943.76999999999589</v>
      </c>
      <c r="M489" s="34">
        <f ca="1">AVERAGE(E489:OFFSET(E489,-M$5+1,0))</f>
        <v>7586.5091666666676</v>
      </c>
      <c r="N489" s="34">
        <f ca="1">AVERAGE(E489:OFFSET(E489,-N$5+1,0))</f>
        <v>7534.2818181818184</v>
      </c>
      <c r="O489" s="34">
        <f t="shared" ca="1" si="93"/>
        <v>0</v>
      </c>
      <c r="P489" s="12">
        <f ca="1">100*(MAX(C489:OFFSET(C489,-$P$5+1,0))-E489)/(MAX(C489:OFFSET(C489,-$P$5+1,0))-MIN(D489:OFFSET(D489,-$P$5+1,0)))</f>
        <v>19.697492523579466</v>
      </c>
      <c r="Q489" s="37">
        <f t="shared" ca="1" si="94"/>
        <v>0</v>
      </c>
      <c r="R489" s="15">
        <f ca="1">AVERAGE(E489:OFFSET(E489,-R$5+1,0))</f>
        <v>7556.8966666666665</v>
      </c>
      <c r="S489" s="15">
        <f t="shared" ca="1" si="95"/>
        <v>1.2101969547464215</v>
      </c>
      <c r="T489" s="14">
        <f t="shared" ca="1" si="96"/>
        <v>0</v>
      </c>
      <c r="U489" s="20">
        <f t="shared" si="100"/>
        <v>49.470000000000255</v>
      </c>
      <c r="V489" s="20">
        <f t="shared" si="101"/>
        <v>0</v>
      </c>
      <c r="W489" s="20">
        <f ca="1">AVERAGE(U489:OFFSET(U489,-$W$5+1,0))</f>
        <v>44.757999999999996</v>
      </c>
      <c r="X489" s="20">
        <f ca="1">AVERAGE(V489:OFFSET(V489,-$W$5+1,0))</f>
        <v>5.1479999999999562</v>
      </c>
      <c r="Y489" s="20">
        <f t="shared" ca="1" si="88"/>
        <v>89.684607061275273</v>
      </c>
      <c r="Z489" s="20">
        <f t="shared" ca="1" si="97"/>
        <v>-1</v>
      </c>
    </row>
    <row r="490" spans="1:26">
      <c r="A490" s="5">
        <v>39072</v>
      </c>
      <c r="B490" s="4">
        <v>7655.64</v>
      </c>
      <c r="C490" s="4">
        <v>7685.88</v>
      </c>
      <c r="D490" s="4">
        <v>7614.45</v>
      </c>
      <c r="E490" s="4">
        <v>7620.94</v>
      </c>
      <c r="F490" s="4">
        <v>4726600</v>
      </c>
      <c r="G490" s="35">
        <f t="shared" si="99"/>
        <v>7.2899999999999636</v>
      </c>
      <c r="H490" s="35">
        <f t="shared" si="98"/>
        <v>-34.700000000000728</v>
      </c>
      <c r="I490" s="35">
        <f t="shared" ca="1" si="89"/>
        <v>0</v>
      </c>
      <c r="J490" s="35">
        <f t="shared" ca="1" si="90"/>
        <v>-2</v>
      </c>
      <c r="K490" s="35">
        <f t="shared" ca="1" si="91"/>
        <v>62.110000000001492</v>
      </c>
      <c r="L490" s="35">
        <f t="shared" ca="1" si="92"/>
        <v>-881.6599999999944</v>
      </c>
      <c r="M490" s="34">
        <f ca="1">AVERAGE(E490:OFFSET(E490,-M$5+1,0))</f>
        <v>7587.4291666666686</v>
      </c>
      <c r="N490" s="34">
        <f ca="1">AVERAGE(E490:OFFSET(E490,-N$5+1,0))</f>
        <v>7548.4295454545463</v>
      </c>
      <c r="O490" s="34">
        <f t="shared" ca="1" si="93"/>
        <v>0</v>
      </c>
      <c r="P490" s="12">
        <f ca="1">100*(MAX(C490:OFFSET(C490,-$P$5+1,0))-E490)/(MAX(C490:OFFSET(C490,-$P$5+1,0))-MIN(D490:OFFSET(D490,-$P$5+1,0)))</f>
        <v>20.499384450266902</v>
      </c>
      <c r="Q490" s="37">
        <f t="shared" ca="1" si="94"/>
        <v>-1</v>
      </c>
      <c r="R490" s="15">
        <f ca="1">AVERAGE(E490:OFFSET(E490,-R$5+1,0))</f>
        <v>7585.336666666667</v>
      </c>
      <c r="S490" s="15">
        <f t="shared" ca="1" si="95"/>
        <v>0.46937050915339579</v>
      </c>
      <c r="T490" s="14">
        <f t="shared" ca="1" si="96"/>
        <v>0</v>
      </c>
      <c r="U490" s="20">
        <f t="shared" si="100"/>
        <v>0</v>
      </c>
      <c r="V490" s="20">
        <f t="shared" si="101"/>
        <v>27.410000000000764</v>
      </c>
      <c r="W490" s="20">
        <f ca="1">AVERAGE(U490:OFFSET(U490,-$W$5+1,0))</f>
        <v>38.736000000000061</v>
      </c>
      <c r="X490" s="20">
        <f ca="1">AVERAGE(V490:OFFSET(V490,-$W$5+1,0))</f>
        <v>10.630000000000109</v>
      </c>
      <c r="Y490" s="20">
        <f t="shared" ca="1" si="88"/>
        <v>78.466961066320806</v>
      </c>
      <c r="Z490" s="20">
        <f t="shared" ca="1" si="97"/>
        <v>0</v>
      </c>
    </row>
    <row r="491" spans="1:26">
      <c r="A491" s="5">
        <v>39073</v>
      </c>
      <c r="B491" s="4">
        <v>7636.73</v>
      </c>
      <c r="C491" s="4">
        <v>7660.33</v>
      </c>
      <c r="D491" s="4">
        <v>7621.48</v>
      </c>
      <c r="E491" s="4">
        <v>7652.47</v>
      </c>
      <c r="F491" s="4">
        <v>3634800</v>
      </c>
      <c r="G491" s="35">
        <f t="shared" si="99"/>
        <v>15.789999999999964</v>
      </c>
      <c r="H491" s="35">
        <f t="shared" si="98"/>
        <v>15.740000000000691</v>
      </c>
      <c r="I491" s="35">
        <f t="shared" ca="1" si="89"/>
        <v>0</v>
      </c>
      <c r="J491" s="35">
        <f t="shared" ca="1" si="90"/>
        <v>-2</v>
      </c>
      <c r="K491" s="35">
        <f t="shared" ca="1" si="91"/>
        <v>-63.06000000000131</v>
      </c>
      <c r="L491" s="35">
        <f t="shared" ca="1" si="92"/>
        <v>-944.71999999999571</v>
      </c>
      <c r="M491" s="34">
        <f ca="1">AVERAGE(E491:OFFSET(E491,-M$5+1,0))</f>
        <v>7584.0241666666689</v>
      </c>
      <c r="N491" s="34">
        <f ca="1">AVERAGE(E491:OFFSET(E491,-N$5+1,0))</f>
        <v>7562.2340909090917</v>
      </c>
      <c r="O491" s="34">
        <f t="shared" ca="1" si="93"/>
        <v>0</v>
      </c>
      <c r="P491" s="12">
        <f ca="1">100*(MAX(C491:OFFSET(C491,-$P$5+1,0))-E491)/(MAX(C491:OFFSET(C491,-$P$5+1,0))-MIN(D491:OFFSET(D491,-$P$5+1,0)))</f>
        <v>10.546418763218492</v>
      </c>
      <c r="Q491" s="37">
        <f t="shared" ca="1" si="94"/>
        <v>-1</v>
      </c>
      <c r="R491" s="15">
        <f ca="1">AVERAGE(E491:OFFSET(E491,-R$5+1,0))</f>
        <v>7614.0133333333333</v>
      </c>
      <c r="S491" s="15">
        <f t="shared" ca="1" si="95"/>
        <v>0.50507747994487706</v>
      </c>
      <c r="T491" s="14">
        <f t="shared" ca="1" si="96"/>
        <v>0</v>
      </c>
      <c r="U491" s="20">
        <f t="shared" si="100"/>
        <v>31.530000000000655</v>
      </c>
      <c r="V491" s="20">
        <f t="shared" si="101"/>
        <v>0</v>
      </c>
      <c r="W491" s="20">
        <f ca="1">AVERAGE(U491:OFFSET(U491,-$W$5+1,0))</f>
        <v>33.36000000000022</v>
      </c>
      <c r="X491" s="20">
        <f ca="1">AVERAGE(V491:OFFSET(V491,-$W$5+1,0))</f>
        <v>10.630000000000109</v>
      </c>
      <c r="Y491" s="20">
        <f t="shared" ca="1" si="88"/>
        <v>75.835417140259082</v>
      </c>
      <c r="Z491" s="20">
        <f t="shared" ca="1" si="97"/>
        <v>0</v>
      </c>
    </row>
    <row r="492" spans="1:26">
      <c r="A492" s="5">
        <v>39076</v>
      </c>
      <c r="B492" s="4">
        <v>7658.05</v>
      </c>
      <c r="C492" s="4">
        <v>7667.44</v>
      </c>
      <c r="D492" s="4">
        <v>7635.16</v>
      </c>
      <c r="E492" s="4">
        <v>7646.81</v>
      </c>
      <c r="F492" s="4">
        <v>3786800</v>
      </c>
      <c r="G492" s="35">
        <f t="shared" si="99"/>
        <v>5.5799999999999272</v>
      </c>
      <c r="H492" s="35">
        <f t="shared" si="98"/>
        <v>-11.239999999999782</v>
      </c>
      <c r="I492" s="35">
        <f t="shared" ca="1" si="89"/>
        <v>0</v>
      </c>
      <c r="J492" s="35">
        <f t="shared" ca="1" si="90"/>
        <v>-2</v>
      </c>
      <c r="K492" s="35">
        <f t="shared" ca="1" si="91"/>
        <v>11.319999999999709</v>
      </c>
      <c r="L492" s="35">
        <f t="shared" ca="1" si="92"/>
        <v>-933.399999999996</v>
      </c>
      <c r="M492" s="34">
        <f ca="1">AVERAGE(E492:OFFSET(E492,-M$5+1,0))</f>
        <v>7580.7150000000001</v>
      </c>
      <c r="N492" s="34">
        <f ca="1">AVERAGE(E492:OFFSET(E492,-N$5+1,0))</f>
        <v>7574.1486363636368</v>
      </c>
      <c r="O492" s="34">
        <f t="shared" ca="1" si="93"/>
        <v>0</v>
      </c>
      <c r="P492" s="12">
        <f ca="1">100*(MAX(C492:OFFSET(C492,-$P$5+1,0))-E492)/(MAX(C492:OFFSET(C492,-$P$5+1,0))-MIN(D492:OFFSET(D492,-$P$5+1,0)))</f>
        <v>12.333091322327004</v>
      </c>
      <c r="Q492" s="37">
        <f t="shared" ca="1" si="94"/>
        <v>-1</v>
      </c>
      <c r="R492" s="15">
        <f ca="1">AVERAGE(E492:OFFSET(E492,-R$5+1,0))</f>
        <v>7632.0116666666654</v>
      </c>
      <c r="S492" s="15">
        <f t="shared" ca="1" si="95"/>
        <v>0.19389820115144388</v>
      </c>
      <c r="T492" s="14">
        <f t="shared" ca="1" si="96"/>
        <v>0</v>
      </c>
      <c r="U492" s="20">
        <f t="shared" si="100"/>
        <v>0</v>
      </c>
      <c r="V492" s="20">
        <f t="shared" si="101"/>
        <v>5.6599999999998545</v>
      </c>
      <c r="W492" s="20">
        <f ca="1">AVERAGE(U492:OFFSET(U492,-$W$5+1,0))</f>
        <v>16.20000000000018</v>
      </c>
      <c r="X492" s="20">
        <f ca="1">AVERAGE(V492:OFFSET(V492,-$W$5+1,0))</f>
        <v>11.76200000000008</v>
      </c>
      <c r="Y492" s="20">
        <f t="shared" ca="1" si="88"/>
        <v>57.935769973535614</v>
      </c>
      <c r="Z492" s="20">
        <f t="shared" ca="1" si="97"/>
        <v>0</v>
      </c>
    </row>
    <row r="493" spans="1:26">
      <c r="A493" s="5">
        <v>39077</v>
      </c>
      <c r="B493" s="4">
        <v>7668.92</v>
      </c>
      <c r="C493" s="4">
        <v>7749.46</v>
      </c>
      <c r="D493" s="4">
        <v>7668.92</v>
      </c>
      <c r="E493" s="4">
        <v>7727.59</v>
      </c>
      <c r="F493" s="4">
        <v>5094600</v>
      </c>
      <c r="G493" s="35">
        <f t="shared" si="99"/>
        <v>22.109999999999673</v>
      </c>
      <c r="H493" s="35">
        <f t="shared" si="98"/>
        <v>58.670000000000073</v>
      </c>
      <c r="I493" s="35">
        <f t="shared" ca="1" si="89"/>
        <v>-1</v>
      </c>
      <c r="J493" s="35">
        <f t="shared" ca="1" si="90"/>
        <v>-2</v>
      </c>
      <c r="K493" s="35">
        <f t="shared" ca="1" si="91"/>
        <v>-161.55999999999949</v>
      </c>
      <c r="L493" s="35">
        <f t="shared" ca="1" si="92"/>
        <v>-1094.9599999999955</v>
      </c>
      <c r="M493" s="34">
        <f ca="1">AVERAGE(E493:OFFSET(E493,-M$5+1,0))</f>
        <v>7588.3224999999993</v>
      </c>
      <c r="N493" s="34">
        <f ca="1">AVERAGE(E493:OFFSET(E493,-N$5+1,0))</f>
        <v>7587.795454545455</v>
      </c>
      <c r="O493" s="34">
        <f t="shared" ca="1" si="93"/>
        <v>0</v>
      </c>
      <c r="P493" s="12">
        <f ca="1">100*(MAX(C493:OFFSET(C493,-$P$5+1,0))-E493)/(MAX(C493:OFFSET(C493,-$P$5+1,0))-MIN(D493:OFFSET(D493,-$P$5+1,0)))</f>
        <v>5.7496648000630692</v>
      </c>
      <c r="Q493" s="37">
        <f t="shared" ca="1" si="94"/>
        <v>-1</v>
      </c>
      <c r="R493" s="15">
        <f ca="1">AVERAGE(E493:OFFSET(E493,-R$5+1,0))</f>
        <v>7649.1733333333323</v>
      </c>
      <c r="S493" s="15">
        <f t="shared" ca="1" si="95"/>
        <v>1.0251652466149008</v>
      </c>
      <c r="T493" s="14">
        <f t="shared" ca="1" si="96"/>
        <v>0</v>
      </c>
      <c r="U493" s="20">
        <f t="shared" si="100"/>
        <v>80.779999999999745</v>
      </c>
      <c r="V493" s="20">
        <f t="shared" si="101"/>
        <v>0</v>
      </c>
      <c r="W493" s="20">
        <f ca="1">AVERAGE(U493:OFFSET(U493,-$W$5+1,0))</f>
        <v>32.35600000000013</v>
      </c>
      <c r="X493" s="20">
        <f ca="1">AVERAGE(V493:OFFSET(V493,-$W$5+1,0))</f>
        <v>6.6140000000001233</v>
      </c>
      <c r="Y493" s="20">
        <f t="shared" ca="1" si="88"/>
        <v>83.027970233512747</v>
      </c>
      <c r="Z493" s="20">
        <f t="shared" ca="1" si="97"/>
        <v>-1</v>
      </c>
    </row>
    <row r="494" spans="1:26">
      <c r="A494" s="5">
        <v>39078</v>
      </c>
      <c r="B494" s="4">
        <v>7761.09</v>
      </c>
      <c r="C494" s="4">
        <v>7790.31</v>
      </c>
      <c r="D494" s="4">
        <v>7733.18</v>
      </c>
      <c r="E494" s="4">
        <v>7733.18</v>
      </c>
      <c r="F494" s="4">
        <v>5135000</v>
      </c>
      <c r="G494" s="35">
        <f t="shared" si="99"/>
        <v>33.5</v>
      </c>
      <c r="H494" s="35">
        <f t="shared" si="98"/>
        <v>-27.909999999999854</v>
      </c>
      <c r="I494" s="35">
        <f t="shared" ca="1" si="89"/>
        <v>-1</v>
      </c>
      <c r="J494" s="35">
        <f t="shared" ca="1" si="90"/>
        <v>-2</v>
      </c>
      <c r="K494" s="35">
        <f t="shared" ca="1" si="91"/>
        <v>-11.180000000000291</v>
      </c>
      <c r="L494" s="35">
        <f t="shared" ca="1" si="92"/>
        <v>-1106.1399999999958</v>
      </c>
      <c r="M494" s="34">
        <f ca="1">AVERAGE(E494:OFFSET(E494,-M$5+1,0))</f>
        <v>7598.4108333333324</v>
      </c>
      <c r="N494" s="34">
        <f ca="1">AVERAGE(E494:OFFSET(E494,-N$5+1,0))</f>
        <v>7598.4786363636367</v>
      </c>
      <c r="O494" s="34">
        <f t="shared" ca="1" si="93"/>
        <v>-1</v>
      </c>
      <c r="P494" s="12">
        <f ca="1">100*(MAX(C494:OFFSET(C494,-$P$5+1,0))-E494)/(MAX(C494:OFFSET(C494,-$P$5+1,0))-MIN(D494:OFFSET(D494,-$P$5+1,0)))</f>
        <v>15.78482026911283</v>
      </c>
      <c r="Q494" s="37">
        <f t="shared" ca="1" si="94"/>
        <v>-1</v>
      </c>
      <c r="R494" s="15">
        <f ca="1">AVERAGE(E494:OFFSET(E494,-R$5+1,0))</f>
        <v>7671.5566666666673</v>
      </c>
      <c r="S494" s="15">
        <f t="shared" ca="1" si="95"/>
        <v>0.80327026196768825</v>
      </c>
      <c r="T494" s="14">
        <f t="shared" ca="1" si="96"/>
        <v>0</v>
      </c>
      <c r="U494" s="20">
        <f t="shared" si="100"/>
        <v>5.5900000000001455</v>
      </c>
      <c r="V494" s="20">
        <f t="shared" si="101"/>
        <v>0</v>
      </c>
      <c r="W494" s="20">
        <f ca="1">AVERAGE(U494:OFFSET(U494,-$W$5+1,0))</f>
        <v>23.580000000000108</v>
      </c>
      <c r="X494" s="20">
        <f ca="1">AVERAGE(V494:OFFSET(V494,-$W$5+1,0))</f>
        <v>6.6140000000001233</v>
      </c>
      <c r="Y494" s="20">
        <f t="shared" ca="1" si="88"/>
        <v>78.094985758759776</v>
      </c>
      <c r="Z494" s="20">
        <f t="shared" ca="1" si="97"/>
        <v>0</v>
      </c>
    </row>
    <row r="495" spans="1:26">
      <c r="A495" s="5">
        <v>39079</v>
      </c>
      <c r="B495" s="4">
        <v>7777.86</v>
      </c>
      <c r="C495" s="4">
        <v>7782.42</v>
      </c>
      <c r="D495" s="4">
        <v>7720.29</v>
      </c>
      <c r="E495" s="4">
        <v>7732.93</v>
      </c>
      <c r="F495" s="4">
        <v>4540000</v>
      </c>
      <c r="G495" s="35">
        <f t="shared" si="99"/>
        <v>44.679999999999382</v>
      </c>
      <c r="H495" s="35">
        <f t="shared" si="98"/>
        <v>-44.929999999999382</v>
      </c>
      <c r="I495" s="35">
        <f t="shared" ca="1" si="89"/>
        <v>1</v>
      </c>
      <c r="J495" s="35">
        <f t="shared" ca="1" si="90"/>
        <v>-2</v>
      </c>
      <c r="K495" s="35">
        <f t="shared" ca="1" si="91"/>
        <v>0.5</v>
      </c>
      <c r="L495" s="35">
        <f t="shared" ca="1" si="92"/>
        <v>-1105.6399999999958</v>
      </c>
      <c r="M495" s="34">
        <f ca="1">AVERAGE(E495:OFFSET(E495,-M$5+1,0))</f>
        <v>7621.2749999999987</v>
      </c>
      <c r="N495" s="34">
        <f ca="1">AVERAGE(E495:OFFSET(E495,-N$5+1,0))</f>
        <v>7611.5690909090908</v>
      </c>
      <c r="O495" s="34">
        <f t="shared" ca="1" si="93"/>
        <v>1</v>
      </c>
      <c r="P495" s="12">
        <f ca="1">100*(MAX(C495:OFFSET(C495,-$P$5+1,0))-E495)/(MAX(C495:OFFSET(C495,-$P$5+1,0))-MIN(D495:OFFSET(D495,-$P$5+1,0)))</f>
        <v>22.168991229764682</v>
      </c>
      <c r="Q495" s="37">
        <f t="shared" ca="1" si="94"/>
        <v>-1</v>
      </c>
      <c r="R495" s="15">
        <f ca="1">AVERAGE(E495:OFFSET(E495,-R$5+1,0))</f>
        <v>7685.6533333333346</v>
      </c>
      <c r="S495" s="15">
        <f t="shared" ca="1" si="95"/>
        <v>0.61512879408212173</v>
      </c>
      <c r="T495" s="14">
        <f t="shared" ca="1" si="96"/>
        <v>0</v>
      </c>
      <c r="U495" s="20">
        <f t="shared" si="100"/>
        <v>0</v>
      </c>
      <c r="V495" s="20">
        <f t="shared" si="101"/>
        <v>0.25</v>
      </c>
      <c r="W495" s="20">
        <f ca="1">AVERAGE(U495:OFFSET(U495,-$W$5+1,0))</f>
        <v>23.580000000000108</v>
      </c>
      <c r="X495" s="20">
        <f ca="1">AVERAGE(V495:OFFSET(V495,-$W$5+1,0))</f>
        <v>1.1819999999999709</v>
      </c>
      <c r="Y495" s="20">
        <f t="shared" ca="1" si="88"/>
        <v>95.226556820935443</v>
      </c>
      <c r="Z495" s="20">
        <f t="shared" ca="1" si="97"/>
        <v>-1</v>
      </c>
    </row>
    <row r="496" spans="1:26">
      <c r="A496" s="5">
        <v>39080</v>
      </c>
      <c r="B496" s="4">
        <v>7747.62</v>
      </c>
      <c r="C496" s="4">
        <v>7823.72</v>
      </c>
      <c r="D496" s="4">
        <v>7747.62</v>
      </c>
      <c r="E496" s="4">
        <v>7823.72</v>
      </c>
      <c r="F496" s="4">
        <v>4915000</v>
      </c>
      <c r="G496" s="35">
        <f t="shared" si="99"/>
        <v>14.6899999999996</v>
      </c>
      <c r="H496" s="35">
        <f t="shared" si="98"/>
        <v>76.100000000000364</v>
      </c>
      <c r="I496" s="35">
        <f t="shared" ca="1" si="89"/>
        <v>-1</v>
      </c>
      <c r="J496" s="35">
        <f t="shared" ca="1" si="90"/>
        <v>1</v>
      </c>
      <c r="K496" s="35">
        <f t="shared" ca="1" si="91"/>
        <v>46.720000000001164</v>
      </c>
      <c r="L496" s="35">
        <f t="shared" ca="1" si="92"/>
        <v>-1058.9199999999946</v>
      </c>
      <c r="M496" s="34">
        <f ca="1">AVERAGE(E496:OFFSET(E496,-M$5+1,0))</f>
        <v>7652.3933333333334</v>
      </c>
      <c r="N496" s="34">
        <f ca="1">AVERAGE(E496:OFFSET(E496,-N$5+1,0))</f>
        <v>7627.4568181818186</v>
      </c>
      <c r="O496" s="34">
        <f t="shared" ca="1" si="93"/>
        <v>0</v>
      </c>
      <c r="P496" s="12">
        <f ca="1">100*(MAX(C496:OFFSET(C496,-$P$5+1,0))-E496)/(MAX(C496:OFFSET(C496,-$P$5+1,0))-MIN(D496:OFFSET(D496,-$P$5+1,0)))</f>
        <v>0</v>
      </c>
      <c r="Q496" s="37">
        <f t="shared" ca="1" si="94"/>
        <v>-1</v>
      </c>
      <c r="R496" s="15">
        <f ca="1">AVERAGE(E496:OFFSET(E496,-R$5+1,0))</f>
        <v>7719.4500000000007</v>
      </c>
      <c r="S496" s="15">
        <f t="shared" ca="1" si="95"/>
        <v>1.3507439001483204</v>
      </c>
      <c r="T496" s="14">
        <f t="shared" ca="1" si="96"/>
        <v>0</v>
      </c>
      <c r="U496" s="20">
        <f t="shared" si="100"/>
        <v>90.789999999999964</v>
      </c>
      <c r="V496" s="20">
        <f t="shared" si="101"/>
        <v>0</v>
      </c>
      <c r="W496" s="20">
        <f ca="1">AVERAGE(U496:OFFSET(U496,-$W$5+1,0))</f>
        <v>35.431999999999974</v>
      </c>
      <c r="X496" s="20">
        <f ca="1">AVERAGE(V496:OFFSET(V496,-$W$5+1,0))</f>
        <v>1.1819999999999709</v>
      </c>
      <c r="Y496" s="20">
        <f t="shared" ca="1" si="88"/>
        <v>96.771726661932675</v>
      </c>
      <c r="Z496" s="20">
        <f t="shared" ca="1" si="97"/>
        <v>-1</v>
      </c>
    </row>
    <row r="497" spans="1:26">
      <c r="A497" s="5">
        <v>39084</v>
      </c>
      <c r="B497" s="4">
        <v>7871.41</v>
      </c>
      <c r="C497" s="4">
        <v>7937.26</v>
      </c>
      <c r="D497" s="4">
        <v>7843.6</v>
      </c>
      <c r="E497" s="4">
        <v>7920.8</v>
      </c>
      <c r="F497" s="4">
        <v>5710600</v>
      </c>
      <c r="G497" s="35">
        <f t="shared" si="99"/>
        <v>47.6899999999996</v>
      </c>
      <c r="H497" s="35">
        <f t="shared" si="98"/>
        <v>49.390000000000327</v>
      </c>
      <c r="I497" s="35">
        <f t="shared" ca="1" si="89"/>
        <v>-1</v>
      </c>
      <c r="J497" s="35">
        <f t="shared" ca="1" si="90"/>
        <v>-1</v>
      </c>
      <c r="K497" s="35">
        <f t="shared" ca="1" si="91"/>
        <v>-1.7000000000007276</v>
      </c>
      <c r="L497" s="35">
        <f t="shared" ca="1" si="92"/>
        <v>-1060.6199999999953</v>
      </c>
      <c r="M497" s="34">
        <f ca="1">AVERAGE(E497:OFFSET(E497,-M$5+1,0))</f>
        <v>7689.0924999999997</v>
      </c>
      <c r="N497" s="34">
        <f ca="1">AVERAGE(E497:OFFSET(E497,-N$5+1,0))</f>
        <v>7643.5059090909081</v>
      </c>
      <c r="O497" s="34">
        <f t="shared" ca="1" si="93"/>
        <v>0</v>
      </c>
      <c r="P497" s="12">
        <f ca="1">100*(MAX(C497:OFFSET(C497,-$P$5+1,0))-E497)/(MAX(C497:OFFSET(C497,-$P$5+1,0))-MIN(D497:OFFSET(D497,-$P$5+1,0)))</f>
        <v>4.864353685205991</v>
      </c>
      <c r="Q497" s="37">
        <f t="shared" ca="1" si="94"/>
        <v>-1</v>
      </c>
      <c r="R497" s="15">
        <f ca="1">AVERAGE(E497:OFFSET(E497,-R$5+1,0))</f>
        <v>7764.171666666668</v>
      </c>
      <c r="S497" s="15">
        <f t="shared" ca="1" si="95"/>
        <v>2.017321873571817</v>
      </c>
      <c r="T497" s="14">
        <f t="shared" ca="1" si="96"/>
        <v>0</v>
      </c>
      <c r="U497" s="20">
        <f t="shared" si="100"/>
        <v>97.079999999999927</v>
      </c>
      <c r="V497" s="20">
        <f t="shared" si="101"/>
        <v>0</v>
      </c>
      <c r="W497" s="20">
        <f ca="1">AVERAGE(U497:OFFSET(U497,-$W$5+1,0))</f>
        <v>54.847999999999956</v>
      </c>
      <c r="X497" s="20">
        <f ca="1">AVERAGE(V497:OFFSET(V497,-$W$5+1,0))</f>
        <v>0.05</v>
      </c>
      <c r="Y497" s="20">
        <f t="shared" ca="1" si="88"/>
        <v>99.908922000801482</v>
      </c>
      <c r="Z497" s="20">
        <f t="shared" ca="1" si="97"/>
        <v>-1</v>
      </c>
    </row>
    <row r="498" spans="1:26">
      <c r="A498" s="5">
        <v>39085</v>
      </c>
      <c r="B498" s="4">
        <v>7954.96</v>
      </c>
      <c r="C498" s="4">
        <v>7999.42</v>
      </c>
      <c r="D498" s="4">
        <v>7917.3</v>
      </c>
      <c r="E498" s="4">
        <v>7917.3</v>
      </c>
      <c r="F498" s="4">
        <v>5951400</v>
      </c>
      <c r="G498" s="35">
        <f t="shared" si="99"/>
        <v>34.159999999999854</v>
      </c>
      <c r="H498" s="35">
        <f t="shared" si="98"/>
        <v>-37.659999999999854</v>
      </c>
      <c r="I498" s="35">
        <f t="shared" ca="1" si="89"/>
        <v>-1</v>
      </c>
      <c r="J498" s="35">
        <f t="shared" ca="1" si="90"/>
        <v>-2</v>
      </c>
      <c r="K498" s="35">
        <f t="shared" ca="1" si="91"/>
        <v>41.159999999999854</v>
      </c>
      <c r="L498" s="35">
        <f t="shared" ca="1" si="92"/>
        <v>-1019.4599999999955</v>
      </c>
      <c r="M498" s="34">
        <f ca="1">AVERAGE(E498:OFFSET(E498,-M$5+1,0))</f>
        <v>7720.6324999999997</v>
      </c>
      <c r="N498" s="34">
        <f ca="1">AVERAGE(E498:OFFSET(E498,-N$5+1,0))</f>
        <v>7657.3118181818163</v>
      </c>
      <c r="O498" s="34">
        <f t="shared" ca="1" si="93"/>
        <v>0</v>
      </c>
      <c r="P498" s="12">
        <f ca="1">100*(MAX(C498:OFFSET(C498,-$P$5+1,0))-E498)/(MAX(C498:OFFSET(C498,-$P$5+1,0))-MIN(D498:OFFSET(D498,-$P$5+1,0)))</f>
        <v>21.331532327194285</v>
      </c>
      <c r="Q498" s="37">
        <f t="shared" ca="1" si="94"/>
        <v>-1</v>
      </c>
      <c r="R498" s="15">
        <f ca="1">AVERAGE(E498:OFFSET(E498,-R$5+1,0))</f>
        <v>7809.253333333334</v>
      </c>
      <c r="S498" s="15">
        <f t="shared" ca="1" si="95"/>
        <v>1.383572309089723</v>
      </c>
      <c r="T498" s="14">
        <f t="shared" ca="1" si="96"/>
        <v>0</v>
      </c>
      <c r="U498" s="20">
        <f t="shared" si="100"/>
        <v>0</v>
      </c>
      <c r="V498" s="20">
        <f t="shared" si="101"/>
        <v>3.5</v>
      </c>
      <c r="W498" s="20">
        <f ca="1">AVERAGE(U498:OFFSET(U498,-$W$5+1,0))</f>
        <v>38.692000000000007</v>
      </c>
      <c r="X498" s="20">
        <f ca="1">AVERAGE(V498:OFFSET(V498,-$W$5+1,0))</f>
        <v>0.75</v>
      </c>
      <c r="Y498" s="20">
        <f t="shared" ca="1" si="88"/>
        <v>98.098473708229804</v>
      </c>
      <c r="Z498" s="20">
        <f t="shared" ca="1" si="97"/>
        <v>-1</v>
      </c>
    </row>
    <row r="499" spans="1:26">
      <c r="A499" s="5">
        <v>39086</v>
      </c>
      <c r="B499" s="4">
        <v>7929.89</v>
      </c>
      <c r="C499" s="4">
        <v>7955.9</v>
      </c>
      <c r="D499" s="4">
        <v>7901.24</v>
      </c>
      <c r="E499" s="4">
        <v>7934.51</v>
      </c>
      <c r="F499" s="4">
        <v>5717400</v>
      </c>
      <c r="G499" s="35">
        <f t="shared" si="99"/>
        <v>12.590000000000146</v>
      </c>
      <c r="H499" s="35">
        <f t="shared" si="98"/>
        <v>4.6199999999998909</v>
      </c>
      <c r="I499" s="35">
        <f t="shared" ca="1" si="89"/>
        <v>-1</v>
      </c>
      <c r="J499" s="35">
        <f t="shared" ca="1" si="90"/>
        <v>-2</v>
      </c>
      <c r="K499" s="35">
        <f t="shared" ca="1" si="91"/>
        <v>-34.420000000000073</v>
      </c>
      <c r="L499" s="35">
        <f t="shared" ca="1" si="92"/>
        <v>-1053.8799999999956</v>
      </c>
      <c r="M499" s="34">
        <f ca="1">AVERAGE(E499:OFFSET(E499,-M$5+1,0))</f>
        <v>7746.456666666666</v>
      </c>
      <c r="N499" s="34">
        <f ca="1">AVERAGE(E499:OFFSET(E499,-N$5+1,0))</f>
        <v>7670.3799999999992</v>
      </c>
      <c r="O499" s="34">
        <f t="shared" ca="1" si="93"/>
        <v>0</v>
      </c>
      <c r="P499" s="12">
        <f ca="1">100*(MAX(C499:OFFSET(C499,-$P$5+1,0))-E499)/(MAX(C499:OFFSET(C499,-$P$5+1,0))-MIN(D499:OFFSET(D499,-$P$5+1,0)))</f>
        <v>16.86105410811227</v>
      </c>
      <c r="Q499" s="37">
        <f t="shared" ca="1" si="94"/>
        <v>-1</v>
      </c>
      <c r="R499" s="15">
        <f ca="1">AVERAGE(E499:OFFSET(E499,-R$5+1,0))</f>
        <v>7843.7400000000007</v>
      </c>
      <c r="S499" s="15">
        <f t="shared" ca="1" si="95"/>
        <v>1.1572285669846212</v>
      </c>
      <c r="T499" s="14">
        <f t="shared" ca="1" si="96"/>
        <v>0</v>
      </c>
      <c r="U499" s="20">
        <f t="shared" si="100"/>
        <v>17.210000000000036</v>
      </c>
      <c r="V499" s="20">
        <f t="shared" si="101"/>
        <v>0</v>
      </c>
      <c r="W499" s="20">
        <f ca="1">AVERAGE(U499:OFFSET(U499,-$W$5+1,0))</f>
        <v>41.015999999999984</v>
      </c>
      <c r="X499" s="20">
        <f ca="1">AVERAGE(V499:OFFSET(V499,-$W$5+1,0))</f>
        <v>0.75</v>
      </c>
      <c r="Y499" s="20">
        <f t="shared" ca="1" si="88"/>
        <v>98.204280994110036</v>
      </c>
      <c r="Z499" s="20">
        <f t="shared" ca="1" si="97"/>
        <v>-1</v>
      </c>
    </row>
    <row r="500" spans="1:26">
      <c r="A500" s="5">
        <v>39087</v>
      </c>
      <c r="B500" s="4">
        <v>7940.2</v>
      </c>
      <c r="C500" s="4">
        <v>7942.23</v>
      </c>
      <c r="D500" s="4">
        <v>7821.71</v>
      </c>
      <c r="E500" s="4">
        <v>7835.57</v>
      </c>
      <c r="F500" s="4">
        <v>5181400</v>
      </c>
      <c r="G500" s="35">
        <f t="shared" si="99"/>
        <v>5.6899999999995998</v>
      </c>
      <c r="H500" s="35">
        <f t="shared" si="98"/>
        <v>-104.63000000000011</v>
      </c>
      <c r="I500" s="35">
        <f t="shared" ca="1" si="89"/>
        <v>0</v>
      </c>
      <c r="J500" s="35">
        <f t="shared" ca="1" si="90"/>
        <v>-2</v>
      </c>
      <c r="K500" s="35">
        <f t="shared" ca="1" si="91"/>
        <v>197.88000000000102</v>
      </c>
      <c r="L500" s="35">
        <f t="shared" ca="1" si="92"/>
        <v>-855.99999999999454</v>
      </c>
      <c r="M500" s="34">
        <f ca="1">AVERAGE(E500:OFFSET(E500,-M$5+1,0))</f>
        <v>7766.1808333333347</v>
      </c>
      <c r="N500" s="34">
        <f ca="1">AVERAGE(E500:OFFSET(E500,-N$5+1,0))</f>
        <v>7680.6377272727268</v>
      </c>
      <c r="O500" s="34">
        <f t="shared" ca="1" si="93"/>
        <v>0</v>
      </c>
      <c r="P500" s="12">
        <f ca="1">100*(MAX(C500:OFFSET(C500,-$P$5+1,0))-E500)/(MAX(C500:OFFSET(C500,-$P$5+1,0))-MIN(D500:OFFSET(D500,-$P$5+1,0)))</f>
        <v>43.353442345345861</v>
      </c>
      <c r="Q500" s="37">
        <f t="shared" ca="1" si="94"/>
        <v>-1</v>
      </c>
      <c r="R500" s="15">
        <f ca="1">AVERAGE(E500:OFFSET(E500,-R$5+1,0))</f>
        <v>7860.8050000000003</v>
      </c>
      <c r="S500" s="15">
        <f t="shared" ca="1" si="95"/>
        <v>-0.32102310132359957</v>
      </c>
      <c r="T500" s="14">
        <f t="shared" ca="1" si="96"/>
        <v>0</v>
      </c>
      <c r="U500" s="20">
        <f t="shared" si="100"/>
        <v>0</v>
      </c>
      <c r="V500" s="20">
        <f t="shared" si="101"/>
        <v>98.940000000000509</v>
      </c>
      <c r="W500" s="20">
        <f ca="1">AVERAGE(U500:OFFSET(U500,-$W$5+1,0))</f>
        <v>41.015999999999984</v>
      </c>
      <c r="X500" s="20">
        <f ca="1">AVERAGE(V500:OFFSET(V500,-$W$5+1,0))</f>
        <v>20.488000000000103</v>
      </c>
      <c r="Y500" s="20">
        <f t="shared" ca="1" si="88"/>
        <v>66.68834547346502</v>
      </c>
      <c r="Z500" s="20">
        <f t="shared" ca="1" si="97"/>
        <v>0</v>
      </c>
    </row>
    <row r="501" spans="1:26">
      <c r="A501" s="5">
        <v>39090</v>
      </c>
      <c r="B501" s="4">
        <v>7778.57</v>
      </c>
      <c r="C501" s="4">
        <v>7797.57</v>
      </c>
      <c r="D501" s="4">
        <v>7736.11</v>
      </c>
      <c r="E501" s="4">
        <v>7736.71</v>
      </c>
      <c r="F501" s="4">
        <v>4292400</v>
      </c>
      <c r="G501" s="35">
        <f t="shared" si="99"/>
        <v>-57</v>
      </c>
      <c r="H501" s="35">
        <f t="shared" si="98"/>
        <v>-41.859999999999673</v>
      </c>
      <c r="I501" s="35">
        <f t="shared" ca="1" si="89"/>
        <v>0</v>
      </c>
      <c r="J501" s="35">
        <f t="shared" ca="1" si="90"/>
        <v>-2</v>
      </c>
      <c r="K501" s="35">
        <f t="shared" ca="1" si="91"/>
        <v>197.71999999999935</v>
      </c>
      <c r="L501" s="35">
        <f t="shared" ca="1" si="92"/>
        <v>-658.2799999999952</v>
      </c>
      <c r="M501" s="34">
        <f ca="1">AVERAGE(E501:OFFSET(E501,-M$5+1,0))</f>
        <v>7773.5441666666675</v>
      </c>
      <c r="N501" s="34">
        <f ca="1">AVERAGE(E501:OFFSET(E501,-N$5+1,0))</f>
        <v>7682.6095454545457</v>
      </c>
      <c r="O501" s="34">
        <f t="shared" ca="1" si="93"/>
        <v>0</v>
      </c>
      <c r="P501" s="12">
        <f ca="1">100*(MAX(C501:OFFSET(C501,-$P$5+1,0))-E501)/(MAX(C501:OFFSET(C501,-$P$5+1,0))-MIN(D501:OFFSET(D501,-$P$5+1,0)))</f>
        <v>72.121561521989747</v>
      </c>
      <c r="Q501" s="37">
        <f t="shared" ca="1" si="94"/>
        <v>0</v>
      </c>
      <c r="R501" s="15">
        <f ca="1">AVERAGE(E501:OFFSET(E501,-R$5+1,0))</f>
        <v>7861.4350000000004</v>
      </c>
      <c r="S501" s="15">
        <f t="shared" ca="1" si="95"/>
        <v>-1.5865424060620021</v>
      </c>
      <c r="T501" s="14">
        <f t="shared" ca="1" si="96"/>
        <v>0</v>
      </c>
      <c r="U501" s="20">
        <f t="shared" si="100"/>
        <v>0</v>
      </c>
      <c r="V501" s="20">
        <f t="shared" si="101"/>
        <v>98.859999999999673</v>
      </c>
      <c r="W501" s="20">
        <f ca="1">AVERAGE(U501:OFFSET(U501,-$W$5+1,0))</f>
        <v>22.857999999999993</v>
      </c>
      <c r="X501" s="20">
        <f ca="1">AVERAGE(V501:OFFSET(V501,-$W$5+1,0))</f>
        <v>40.260000000000034</v>
      </c>
      <c r="Y501" s="20">
        <f t="shared" ref="Y501:Y564" ca="1" si="102">IF(X501=0,100,100-(100/(1+W501/X501)))</f>
        <v>36.214708957825003</v>
      </c>
      <c r="Z501" s="20">
        <f t="shared" ca="1" si="97"/>
        <v>0</v>
      </c>
    </row>
    <row r="502" spans="1:26">
      <c r="A502" s="5">
        <v>39091</v>
      </c>
      <c r="B502" s="4">
        <v>7778.38</v>
      </c>
      <c r="C502" s="4">
        <v>7827.93</v>
      </c>
      <c r="D502" s="4">
        <v>7778.38</v>
      </c>
      <c r="E502" s="4">
        <v>7790.01</v>
      </c>
      <c r="F502" s="4">
        <v>4516000</v>
      </c>
      <c r="G502" s="35">
        <f t="shared" si="99"/>
        <v>41.670000000000073</v>
      </c>
      <c r="H502" s="35">
        <f t="shared" si="98"/>
        <v>11.630000000000109</v>
      </c>
      <c r="I502" s="35">
        <f t="shared" ref="I502:I565" ca="1" si="103">IF(OR(O502=1,Z502=1),1,IF(OR(O502=-1,Z502=-1),-1,0))</f>
        <v>0</v>
      </c>
      <c r="J502" s="35">
        <f t="shared" ref="J502:J565" ca="1" si="104">IF(AND(J501&lt;=0,I501=1),1,IF(AND(J501&gt;=0,I501=-1),-1,IF(-1*K501/E501&gt;K$9,0,IF(K501/E501&gt;J$9,0,IF(J501+I501&gt;J$5,J$5,IF(J501+I501&lt;J$7,J$7,J501+I501))))))</f>
        <v>-2</v>
      </c>
      <c r="K502" s="35">
        <f t="shared" ref="K502:K565" ca="1" si="105">J501*G502+J502*H502</f>
        <v>-106.60000000000036</v>
      </c>
      <c r="L502" s="35">
        <f t="shared" ref="L502:L565" ca="1" si="106">L501+K502</f>
        <v>-764.87999999999556</v>
      </c>
      <c r="M502" s="34">
        <f ca="1">AVERAGE(E502:OFFSET(E502,-M$5+1,0))</f>
        <v>7787.6333333333341</v>
      </c>
      <c r="N502" s="34">
        <f ca="1">AVERAGE(E502:OFFSET(E502,-N$5+1,0))</f>
        <v>7687.3136363636377</v>
      </c>
      <c r="O502" s="34">
        <f t="shared" ref="O502:O565" ca="1" si="107">IF(AND(M501&lt;=N501,M502&gt;N502),1,IF(AND(M501&gt;=N501,M502&lt;N502),-1,0))</f>
        <v>0</v>
      </c>
      <c r="P502" s="12">
        <f ca="1">100*(MAX(C502:OFFSET(C502,-$P$5+1,0))-E502)/(MAX(C502:OFFSET(C502,-$P$5+1,0))-MIN(D502:OFFSET(D502,-$P$5+1,0)))</f>
        <v>63.361573373676201</v>
      </c>
      <c r="Q502" s="37">
        <f t="shared" ref="Q502:Q565" ca="1" si="108">IF(P501&gt;$P$8,1,IF(P501&lt;$Q$8,-1,0))</f>
        <v>1</v>
      </c>
      <c r="R502" s="15">
        <f ca="1">AVERAGE(E502:OFFSET(E502,-R$5+1,0))</f>
        <v>7855.8166666666666</v>
      </c>
      <c r="S502" s="15">
        <f t="shared" ref="S502:S565" ca="1" si="109">100*(E502-R502)/R502</f>
        <v>-0.83768078430207416</v>
      </c>
      <c r="T502" s="14">
        <f t="shared" ref="T502:T565" ca="1" si="110">IF(S501&lt;$S$8,1,IF(S501&gt;$T$8,-1,0))</f>
        <v>0</v>
      </c>
      <c r="U502" s="20">
        <f t="shared" si="100"/>
        <v>53.300000000000182</v>
      </c>
      <c r="V502" s="20">
        <f t="shared" si="101"/>
        <v>0</v>
      </c>
      <c r="W502" s="20">
        <f ca="1">AVERAGE(U502:OFFSET(U502,-$W$5+1,0))</f>
        <v>14.102000000000043</v>
      </c>
      <c r="X502" s="20">
        <f ca="1">AVERAGE(V502:OFFSET(V502,-$W$5+1,0))</f>
        <v>40.260000000000034</v>
      </c>
      <c r="Y502" s="20">
        <f t="shared" ca="1" si="102"/>
        <v>25.940914609469885</v>
      </c>
      <c r="Z502" s="20">
        <f t="shared" ref="Z502:Z565" ca="1" si="111">IF(Y501&lt;$Y$8,1,IF(Y502&gt;$Z$8,-1,0))</f>
        <v>0</v>
      </c>
    </row>
    <row r="503" spans="1:26">
      <c r="A503" s="5">
        <v>39092</v>
      </c>
      <c r="B503" s="4">
        <v>7737.25</v>
      </c>
      <c r="C503" s="4">
        <v>7748.79</v>
      </c>
      <c r="D503" s="4">
        <v>7682.82</v>
      </c>
      <c r="E503" s="4">
        <v>7698.52</v>
      </c>
      <c r="F503" s="4">
        <v>5153200</v>
      </c>
      <c r="G503" s="35">
        <f t="shared" si="99"/>
        <v>-52.760000000000218</v>
      </c>
      <c r="H503" s="35">
        <f t="shared" si="98"/>
        <v>-38.729999999999563</v>
      </c>
      <c r="I503" s="35">
        <f t="shared" ca="1" si="103"/>
        <v>1</v>
      </c>
      <c r="J503" s="35">
        <f t="shared" ca="1" si="104"/>
        <v>-2</v>
      </c>
      <c r="K503" s="35">
        <f t="shared" ca="1" si="105"/>
        <v>182.97999999999956</v>
      </c>
      <c r="L503" s="35">
        <f t="shared" ca="1" si="106"/>
        <v>-581.899999999996</v>
      </c>
      <c r="M503" s="34">
        <f ca="1">AVERAGE(E503:OFFSET(E503,-M$5+1,0))</f>
        <v>7791.4708333333338</v>
      </c>
      <c r="N503" s="34">
        <f ca="1">AVERAGE(E503:OFFSET(E503,-N$5+1,0))</f>
        <v>7690.1418181818181</v>
      </c>
      <c r="O503" s="34">
        <f t="shared" ca="1" si="107"/>
        <v>0</v>
      </c>
      <c r="P503" s="12">
        <f ca="1">100*(MAX(C503:OFFSET(C503,-$P$5+1,0))-E503)/(MAX(C503:OFFSET(C503,-$P$5+1,0))-MIN(D503:OFFSET(D503,-$P$5+1,0)))</f>
        <v>95.041061276057889</v>
      </c>
      <c r="Q503" s="37">
        <f t="shared" ca="1" si="108"/>
        <v>0</v>
      </c>
      <c r="R503" s="15">
        <f ca="1">AVERAGE(E503:OFFSET(E503,-R$5+1,0))</f>
        <v>7818.7699999999995</v>
      </c>
      <c r="S503" s="15">
        <f t="shared" ca="1" si="109"/>
        <v>-1.5379656902556169</v>
      </c>
      <c r="T503" s="14">
        <f t="shared" ca="1" si="110"/>
        <v>0</v>
      </c>
      <c r="U503" s="20">
        <f t="shared" si="100"/>
        <v>0</v>
      </c>
      <c r="V503" s="20">
        <f t="shared" si="101"/>
        <v>91.489999999999782</v>
      </c>
      <c r="W503" s="20">
        <f ca="1">AVERAGE(U503:OFFSET(U503,-$W$5+1,0))</f>
        <v>14.102000000000043</v>
      </c>
      <c r="X503" s="20">
        <f ca="1">AVERAGE(V503:OFFSET(V503,-$W$5+1,0))</f>
        <v>57.85799999999999</v>
      </c>
      <c r="Y503" s="20">
        <f t="shared" ca="1" si="102"/>
        <v>19.59699833240694</v>
      </c>
      <c r="Z503" s="20">
        <f t="shared" ca="1" si="111"/>
        <v>1</v>
      </c>
    </row>
    <row r="504" spans="1:26">
      <c r="A504" s="5">
        <v>39093</v>
      </c>
      <c r="B504" s="4">
        <v>7724.1</v>
      </c>
      <c r="C504" s="4">
        <v>7748.96</v>
      </c>
      <c r="D504" s="4">
        <v>7599.55</v>
      </c>
      <c r="E504" s="4">
        <v>7618.55</v>
      </c>
      <c r="F504" s="4">
        <v>5735400</v>
      </c>
      <c r="G504" s="35">
        <f t="shared" si="99"/>
        <v>25.579999999999927</v>
      </c>
      <c r="H504" s="35">
        <f t="shared" si="98"/>
        <v>-105.55000000000018</v>
      </c>
      <c r="I504" s="35">
        <f t="shared" ca="1" si="103"/>
        <v>1</v>
      </c>
      <c r="J504" s="35">
        <f t="shared" ca="1" si="104"/>
        <v>1</v>
      </c>
      <c r="K504" s="35">
        <f t="shared" ca="1" si="105"/>
        <v>-156.71000000000004</v>
      </c>
      <c r="L504" s="35">
        <f t="shared" ca="1" si="106"/>
        <v>-738.60999999999603</v>
      </c>
      <c r="M504" s="34">
        <f ca="1">AVERAGE(E504:OFFSET(E504,-M$5+1,0))</f>
        <v>7789.1158333333342</v>
      </c>
      <c r="N504" s="34">
        <f ca="1">AVERAGE(E504:OFFSET(E504,-N$5+1,0))</f>
        <v>7690.4340909090888</v>
      </c>
      <c r="O504" s="34">
        <f t="shared" ca="1" si="107"/>
        <v>0</v>
      </c>
      <c r="P504" s="12">
        <f ca="1">100*(MAX(C504:OFFSET(C504,-$P$5+1,0))-E504)/(MAX(C504:OFFSET(C504,-$P$5+1,0))-MIN(D504:OFFSET(D504,-$P$5+1,0)))</f>
        <v>95.248455748118133</v>
      </c>
      <c r="Q504" s="37">
        <f t="shared" ca="1" si="108"/>
        <v>1</v>
      </c>
      <c r="R504" s="15">
        <f ca="1">AVERAGE(E504:OFFSET(E504,-R$5+1,0))</f>
        <v>7768.9783333333353</v>
      </c>
      <c r="S504" s="15">
        <f t="shared" ca="1" si="109"/>
        <v>-1.9362691833997272</v>
      </c>
      <c r="T504" s="14">
        <f t="shared" ca="1" si="110"/>
        <v>0</v>
      </c>
      <c r="U504" s="20">
        <f t="shared" si="100"/>
        <v>0</v>
      </c>
      <c r="V504" s="20">
        <f t="shared" si="101"/>
        <v>79.970000000000255</v>
      </c>
      <c r="W504" s="20">
        <f ca="1">AVERAGE(U504:OFFSET(U504,-$W$5+1,0))</f>
        <v>10.660000000000036</v>
      </c>
      <c r="X504" s="20">
        <f ca="1">AVERAGE(V504:OFFSET(V504,-$W$5+1,0))</f>
        <v>73.852000000000046</v>
      </c>
      <c r="Y504" s="20">
        <f t="shared" ca="1" si="102"/>
        <v>12.613593335857658</v>
      </c>
      <c r="Z504" s="20">
        <f t="shared" ca="1" si="111"/>
        <v>1</v>
      </c>
    </row>
    <row r="505" spans="1:26">
      <c r="A505" s="5">
        <v>39094</v>
      </c>
      <c r="B505" s="4">
        <v>7713.63</v>
      </c>
      <c r="C505" s="4">
        <v>7769.31</v>
      </c>
      <c r="D505" s="4">
        <v>7704.39</v>
      </c>
      <c r="E505" s="4">
        <v>7761.71</v>
      </c>
      <c r="F505" s="4">
        <v>4478600</v>
      </c>
      <c r="G505" s="35">
        <f t="shared" si="99"/>
        <v>95.079999999999927</v>
      </c>
      <c r="H505" s="35">
        <f t="shared" si="98"/>
        <v>48.079999999999927</v>
      </c>
      <c r="I505" s="35">
        <f t="shared" ca="1" si="103"/>
        <v>1</v>
      </c>
      <c r="J505" s="35">
        <f t="shared" ca="1" si="104"/>
        <v>2</v>
      </c>
      <c r="K505" s="35">
        <f t="shared" ca="1" si="105"/>
        <v>191.23999999999978</v>
      </c>
      <c r="L505" s="35">
        <f t="shared" ca="1" si="106"/>
        <v>-547.36999999999625</v>
      </c>
      <c r="M505" s="34">
        <f ca="1">AVERAGE(E505:OFFSET(E505,-M$5+1,0))</f>
        <v>7791.9591666666674</v>
      </c>
      <c r="N505" s="34">
        <f ca="1">AVERAGE(E505:OFFSET(E505,-N$5+1,0))</f>
        <v>7704.2136363636346</v>
      </c>
      <c r="O505" s="34">
        <f t="shared" ca="1" si="107"/>
        <v>0</v>
      </c>
      <c r="P505" s="12">
        <f ca="1">100*(MAX(C505:OFFSET(C505,-$P$5+1,0))-E505)/(MAX(C505:OFFSET(C505,-$P$5+1,0))-MIN(D505:OFFSET(D505,-$P$5+1,0)))</f>
        <v>59.446820216570408</v>
      </c>
      <c r="Q505" s="37">
        <f t="shared" ca="1" si="108"/>
        <v>1</v>
      </c>
      <c r="R505" s="15">
        <f ca="1">AVERAGE(E505:OFFSET(E505,-R$5+1,0))</f>
        <v>7740.1783333333333</v>
      </c>
      <c r="S505" s="15">
        <f t="shared" ca="1" si="109"/>
        <v>0.27818049842520964</v>
      </c>
      <c r="T505" s="14">
        <f t="shared" ca="1" si="110"/>
        <v>0</v>
      </c>
      <c r="U505" s="20">
        <f t="shared" si="100"/>
        <v>143.15999999999985</v>
      </c>
      <c r="V505" s="20">
        <f t="shared" si="101"/>
        <v>0</v>
      </c>
      <c r="W505" s="20">
        <f ca="1">AVERAGE(U505:OFFSET(U505,-$W$5+1,0))</f>
        <v>39.292000000000009</v>
      </c>
      <c r="X505" s="20">
        <f ca="1">AVERAGE(V505:OFFSET(V505,-$W$5+1,0))</f>
        <v>54.063999999999943</v>
      </c>
      <c r="Y505" s="20">
        <f t="shared" ca="1" si="102"/>
        <v>42.088349972149658</v>
      </c>
      <c r="Z505" s="20">
        <f t="shared" ca="1" si="111"/>
        <v>1</v>
      </c>
    </row>
    <row r="506" spans="1:26">
      <c r="A506" s="5">
        <v>39097</v>
      </c>
      <c r="B506" s="4">
        <v>7809.91</v>
      </c>
      <c r="C506" s="4">
        <v>7814.85</v>
      </c>
      <c r="D506" s="4">
        <v>7741.49</v>
      </c>
      <c r="E506" s="4">
        <v>7783.5</v>
      </c>
      <c r="F506" s="4">
        <v>3817600</v>
      </c>
      <c r="G506" s="35">
        <f t="shared" si="99"/>
        <v>48.199999999999818</v>
      </c>
      <c r="H506" s="35">
        <f t="shared" si="98"/>
        <v>-26.409999999999854</v>
      </c>
      <c r="I506" s="35">
        <f t="shared" ca="1" si="103"/>
        <v>0</v>
      </c>
      <c r="J506" s="35">
        <f t="shared" ca="1" si="104"/>
        <v>2</v>
      </c>
      <c r="K506" s="35">
        <f t="shared" ca="1" si="105"/>
        <v>43.579999999999927</v>
      </c>
      <c r="L506" s="35">
        <f t="shared" ca="1" si="106"/>
        <v>-503.78999999999633</v>
      </c>
      <c r="M506" s="34">
        <f ca="1">AVERAGE(E506:OFFSET(E506,-M$5+1,0))</f>
        <v>7796.1525000000011</v>
      </c>
      <c r="N506" s="34">
        <f ca="1">AVERAGE(E506:OFFSET(E506,-N$5+1,0))</f>
        <v>7719.359090909089</v>
      </c>
      <c r="O506" s="34">
        <f t="shared" ca="1" si="107"/>
        <v>0</v>
      </c>
      <c r="P506" s="12">
        <f ca="1">100*(MAX(C506:OFFSET(C506,-$P$5+1,0))-E506)/(MAX(C506:OFFSET(C506,-$P$5+1,0))-MIN(D506:OFFSET(D506,-$P$5+1,0)))</f>
        <v>53.997549203491168</v>
      </c>
      <c r="Q506" s="37">
        <f t="shared" ca="1" si="108"/>
        <v>0</v>
      </c>
      <c r="R506" s="15">
        <f ca="1">AVERAGE(E506:OFFSET(E506,-R$5+1,0))</f>
        <v>7731.5</v>
      </c>
      <c r="S506" s="15">
        <f t="shared" ca="1" si="109"/>
        <v>0.67257323934553448</v>
      </c>
      <c r="T506" s="14">
        <f t="shared" ca="1" si="110"/>
        <v>0</v>
      </c>
      <c r="U506" s="20">
        <f t="shared" si="100"/>
        <v>21.789999999999964</v>
      </c>
      <c r="V506" s="20">
        <f t="shared" si="101"/>
        <v>0</v>
      </c>
      <c r="W506" s="20">
        <f ca="1">AVERAGE(U506:OFFSET(U506,-$W$5+1,0))</f>
        <v>43.65</v>
      </c>
      <c r="X506" s="20">
        <f ca="1">AVERAGE(V506:OFFSET(V506,-$W$5+1,0))</f>
        <v>34.292000000000009</v>
      </c>
      <c r="Y506" s="20">
        <f t="shared" ca="1" si="102"/>
        <v>56.003181853172869</v>
      </c>
      <c r="Z506" s="20">
        <f t="shared" ca="1" si="111"/>
        <v>0</v>
      </c>
    </row>
    <row r="507" spans="1:26">
      <c r="A507" s="5">
        <v>39098</v>
      </c>
      <c r="B507" s="4">
        <v>7792.77</v>
      </c>
      <c r="C507" s="4">
        <v>7831.2</v>
      </c>
      <c r="D507" s="4">
        <v>7780.65</v>
      </c>
      <c r="E507" s="4">
        <v>7792.08</v>
      </c>
      <c r="F507" s="4">
        <v>3743600</v>
      </c>
      <c r="G507" s="35">
        <f t="shared" si="99"/>
        <v>9.2700000000004366</v>
      </c>
      <c r="H507" s="35">
        <f t="shared" si="98"/>
        <v>-0.69000000000050932</v>
      </c>
      <c r="I507" s="35">
        <f t="shared" ca="1" si="103"/>
        <v>0</v>
      </c>
      <c r="J507" s="35">
        <f t="shared" ca="1" si="104"/>
        <v>2</v>
      </c>
      <c r="K507" s="35">
        <f t="shared" ca="1" si="105"/>
        <v>17.159999999999854</v>
      </c>
      <c r="L507" s="35">
        <f t="shared" ca="1" si="106"/>
        <v>-486.62999999999647</v>
      </c>
      <c r="M507" s="34">
        <f ca="1">AVERAGE(E507:OFFSET(E507,-M$5+1,0))</f>
        <v>7801.0816666666678</v>
      </c>
      <c r="N507" s="34">
        <f ca="1">AVERAGE(E507:OFFSET(E507,-N$5+1,0))</f>
        <v>7733.5259090909067</v>
      </c>
      <c r="O507" s="34">
        <f t="shared" ca="1" si="107"/>
        <v>0</v>
      </c>
      <c r="P507" s="12">
        <f ca="1">100*(MAX(C507:OFFSET(C507,-$P$5+1,0))-E507)/(MAX(C507:OFFSET(C507,-$P$5+1,0))-MIN(D507:OFFSET(D507,-$P$5+1,0)))</f>
        <v>51.851851851851904</v>
      </c>
      <c r="Q507" s="37">
        <f t="shared" ca="1" si="108"/>
        <v>0</v>
      </c>
      <c r="R507" s="15">
        <f ca="1">AVERAGE(E507:OFFSET(E507,-R$5+1,0))</f>
        <v>7740.7283333333335</v>
      </c>
      <c r="S507" s="15">
        <f t="shared" ca="1" si="109"/>
        <v>0.66339580017986843</v>
      </c>
      <c r="T507" s="14">
        <f t="shared" ca="1" si="110"/>
        <v>0</v>
      </c>
      <c r="U507" s="20">
        <f t="shared" si="100"/>
        <v>8.5799999999999272</v>
      </c>
      <c r="V507" s="20">
        <f t="shared" si="101"/>
        <v>0</v>
      </c>
      <c r="W507" s="20">
        <f ca="1">AVERAGE(U507:OFFSET(U507,-$W$5+1,0))</f>
        <v>34.705999999999946</v>
      </c>
      <c r="X507" s="20">
        <f ca="1">AVERAGE(V507:OFFSET(V507,-$W$5+1,0))</f>
        <v>34.292000000000009</v>
      </c>
      <c r="Y507" s="20">
        <f t="shared" ca="1" si="102"/>
        <v>50.300008695904175</v>
      </c>
      <c r="Z507" s="20">
        <f t="shared" ca="1" si="111"/>
        <v>0</v>
      </c>
    </row>
    <row r="508" spans="1:26">
      <c r="A508" s="5">
        <v>39099</v>
      </c>
      <c r="B508" s="4">
        <v>7757.8</v>
      </c>
      <c r="C508" s="4">
        <v>7841.26</v>
      </c>
      <c r="D508" s="4">
        <v>7747.58</v>
      </c>
      <c r="E508" s="4">
        <v>7833.98</v>
      </c>
      <c r="F508" s="4">
        <v>4016600</v>
      </c>
      <c r="G508" s="35">
        <f t="shared" si="99"/>
        <v>-34.279999999999745</v>
      </c>
      <c r="H508" s="35">
        <f t="shared" si="98"/>
        <v>76.179999999999382</v>
      </c>
      <c r="I508" s="35">
        <f t="shared" ca="1" si="103"/>
        <v>0</v>
      </c>
      <c r="J508" s="35">
        <f t="shared" ca="1" si="104"/>
        <v>2</v>
      </c>
      <c r="K508" s="35">
        <f t="shared" ca="1" si="105"/>
        <v>83.799999999999272</v>
      </c>
      <c r="L508" s="35">
        <f t="shared" ca="1" si="106"/>
        <v>-402.8299999999972</v>
      </c>
      <c r="M508" s="34">
        <f ca="1">AVERAGE(E508:OFFSET(E508,-M$5+1,0))</f>
        <v>7801.9366666666674</v>
      </c>
      <c r="N508" s="34">
        <f ca="1">AVERAGE(E508:OFFSET(E508,-N$5+1,0))</f>
        <v>7746.9422727272704</v>
      </c>
      <c r="O508" s="34">
        <f t="shared" ca="1" si="107"/>
        <v>0</v>
      </c>
      <c r="P508" s="12">
        <f ca="1">100*(MAX(C508:OFFSET(C508,-$P$5+1,0))-E508)/(MAX(C508:OFFSET(C508,-$P$5+1,0))-MIN(D508:OFFSET(D508,-$P$5+1,0)))</f>
        <v>34.213554090080052</v>
      </c>
      <c r="Q508" s="37">
        <f t="shared" ca="1" si="108"/>
        <v>0</v>
      </c>
      <c r="R508" s="15">
        <f ca="1">AVERAGE(E508:OFFSET(E508,-R$5+1,0))</f>
        <v>7748.0566666666664</v>
      </c>
      <c r="S508" s="15">
        <f t="shared" ca="1" si="109"/>
        <v>1.1089662483108649</v>
      </c>
      <c r="T508" s="14">
        <f t="shared" ca="1" si="110"/>
        <v>0</v>
      </c>
      <c r="U508" s="20">
        <f t="shared" si="100"/>
        <v>41.899999999999636</v>
      </c>
      <c r="V508" s="20">
        <f t="shared" si="101"/>
        <v>0</v>
      </c>
      <c r="W508" s="20">
        <f ca="1">AVERAGE(U508:OFFSET(U508,-$W$5+1,0))</f>
        <v>43.085999999999878</v>
      </c>
      <c r="X508" s="20">
        <f ca="1">AVERAGE(V508:OFFSET(V508,-$W$5+1,0))</f>
        <v>15.994000000000051</v>
      </c>
      <c r="Y508" s="20">
        <f t="shared" ca="1" si="102"/>
        <v>72.928232904536102</v>
      </c>
      <c r="Z508" s="20">
        <f t="shared" ca="1" si="111"/>
        <v>0</v>
      </c>
    </row>
    <row r="509" spans="1:26">
      <c r="A509" s="5">
        <v>39100</v>
      </c>
      <c r="B509" s="4">
        <v>7852.26</v>
      </c>
      <c r="C509" s="4">
        <v>7896.95</v>
      </c>
      <c r="D509" s="4">
        <v>7830.23</v>
      </c>
      <c r="E509" s="4">
        <v>7895.18</v>
      </c>
      <c r="F509" s="4">
        <v>4237200</v>
      </c>
      <c r="G509" s="35">
        <f t="shared" si="99"/>
        <v>18.280000000000655</v>
      </c>
      <c r="H509" s="35">
        <f t="shared" si="98"/>
        <v>42.920000000000073</v>
      </c>
      <c r="I509" s="35">
        <f t="shared" ca="1" si="103"/>
        <v>-1</v>
      </c>
      <c r="J509" s="35">
        <f t="shared" ca="1" si="104"/>
        <v>2</v>
      </c>
      <c r="K509" s="35">
        <f t="shared" ca="1" si="105"/>
        <v>122.40000000000146</v>
      </c>
      <c r="L509" s="35">
        <f t="shared" ca="1" si="106"/>
        <v>-280.42999999999574</v>
      </c>
      <c r="M509" s="34">
        <f ca="1">AVERAGE(E509:OFFSET(E509,-M$5+1,0))</f>
        <v>7799.8016666666663</v>
      </c>
      <c r="N509" s="34">
        <f ca="1">AVERAGE(E509:OFFSET(E509,-N$5+1,0))</f>
        <v>7759.2404545454538</v>
      </c>
      <c r="O509" s="34">
        <f t="shared" ca="1" si="107"/>
        <v>0</v>
      </c>
      <c r="P509" s="12">
        <f ca="1">100*(MAX(C509:OFFSET(C509,-$P$5+1,0))-E509)/(MAX(C509:OFFSET(C509,-$P$5+1,0))-MIN(D509:OFFSET(D509,-$P$5+1,0)))</f>
        <v>13.730010505427616</v>
      </c>
      <c r="Q509" s="37">
        <f t="shared" ca="1" si="108"/>
        <v>0</v>
      </c>
      <c r="R509" s="15">
        <f ca="1">AVERAGE(E509:OFFSET(E509,-R$5+1,0))</f>
        <v>7780.8333333333348</v>
      </c>
      <c r="S509" s="15">
        <f t="shared" ca="1" si="109"/>
        <v>1.4695940880368266</v>
      </c>
      <c r="T509" s="14">
        <f t="shared" ca="1" si="110"/>
        <v>0</v>
      </c>
      <c r="U509" s="20">
        <f t="shared" si="100"/>
        <v>61.200000000000728</v>
      </c>
      <c r="V509" s="20">
        <f t="shared" si="101"/>
        <v>0</v>
      </c>
      <c r="W509" s="20">
        <f ca="1">AVERAGE(U509:OFFSET(U509,-$W$5+1,0))</f>
        <v>55.326000000000022</v>
      </c>
      <c r="X509" s="20">
        <f ca="1">AVERAGE(V509:OFFSET(V509,-$W$5+1,0))</f>
        <v>0</v>
      </c>
      <c r="Y509" s="20">
        <f t="shared" ca="1" si="102"/>
        <v>100</v>
      </c>
      <c r="Z509" s="20">
        <f t="shared" ca="1" si="111"/>
        <v>-1</v>
      </c>
    </row>
    <row r="510" spans="1:26">
      <c r="A510" s="5">
        <v>39101</v>
      </c>
      <c r="B510" s="4">
        <v>7859.47</v>
      </c>
      <c r="C510" s="4">
        <v>7892.61</v>
      </c>
      <c r="D510" s="4">
        <v>7840.08</v>
      </c>
      <c r="E510" s="4">
        <v>7840.08</v>
      </c>
      <c r="F510" s="4">
        <v>4385000</v>
      </c>
      <c r="G510" s="35">
        <f t="shared" si="99"/>
        <v>-35.710000000000036</v>
      </c>
      <c r="H510" s="35">
        <f t="shared" si="98"/>
        <v>-19.390000000000327</v>
      </c>
      <c r="I510" s="35">
        <f t="shared" ca="1" si="103"/>
        <v>0</v>
      </c>
      <c r="J510" s="35">
        <f t="shared" ca="1" si="104"/>
        <v>-1</v>
      </c>
      <c r="K510" s="35">
        <f t="shared" ca="1" si="105"/>
        <v>-52.029999999999745</v>
      </c>
      <c r="L510" s="35">
        <f t="shared" ca="1" si="106"/>
        <v>-332.45999999999549</v>
      </c>
      <c r="M510" s="34">
        <f ca="1">AVERAGE(E510:OFFSET(E510,-M$5+1,0))</f>
        <v>7793.3666666666677</v>
      </c>
      <c r="N510" s="34">
        <f ca="1">AVERAGE(E510:OFFSET(E510,-N$5+1,0))</f>
        <v>7770.2040909090902</v>
      </c>
      <c r="O510" s="34">
        <f t="shared" ca="1" si="107"/>
        <v>0</v>
      </c>
      <c r="P510" s="12">
        <f ca="1">100*(MAX(C510:OFFSET(C510,-$P$5+1,0))-E510)/(MAX(C510:OFFSET(C510,-$P$5+1,0))-MIN(D510:OFFSET(D510,-$P$5+1,0)))</f>
        <v>19.122394082044373</v>
      </c>
      <c r="Q510" s="37">
        <f t="shared" ca="1" si="108"/>
        <v>-1</v>
      </c>
      <c r="R510" s="15">
        <f ca="1">AVERAGE(E510:OFFSET(E510,-R$5+1,0))</f>
        <v>7817.7550000000001</v>
      </c>
      <c r="S510" s="15">
        <f t="shared" ca="1" si="109"/>
        <v>0.28556791559725031</v>
      </c>
      <c r="T510" s="14">
        <f t="shared" ca="1" si="110"/>
        <v>0</v>
      </c>
      <c r="U510" s="20">
        <f t="shared" si="100"/>
        <v>0</v>
      </c>
      <c r="V510" s="20">
        <f t="shared" si="101"/>
        <v>55.100000000000364</v>
      </c>
      <c r="W510" s="20">
        <f ca="1">AVERAGE(U510:OFFSET(U510,-$W$5+1,0))</f>
        <v>26.694000000000052</v>
      </c>
      <c r="X510" s="20">
        <f ca="1">AVERAGE(V510:OFFSET(V510,-$W$5+1,0))</f>
        <v>11.020000000000072</v>
      </c>
      <c r="Y510" s="20">
        <f t="shared" ca="1" si="102"/>
        <v>70.780081667285259</v>
      </c>
      <c r="Z510" s="20">
        <f t="shared" ca="1" si="111"/>
        <v>0</v>
      </c>
    </row>
    <row r="511" spans="1:26">
      <c r="A511" s="5">
        <v>39104</v>
      </c>
      <c r="B511" s="4">
        <v>7866.17</v>
      </c>
      <c r="C511" s="4">
        <v>7871.01</v>
      </c>
      <c r="D511" s="4">
        <v>7784.21</v>
      </c>
      <c r="E511" s="4">
        <v>7842.47</v>
      </c>
      <c r="F511" s="4">
        <v>4297000</v>
      </c>
      <c r="G511" s="35">
        <f t="shared" si="99"/>
        <v>26.090000000000146</v>
      </c>
      <c r="H511" s="35">
        <f t="shared" si="98"/>
        <v>-23.699999999999818</v>
      </c>
      <c r="I511" s="35">
        <f t="shared" ca="1" si="103"/>
        <v>0</v>
      </c>
      <c r="J511" s="35">
        <f t="shared" ca="1" si="104"/>
        <v>-1</v>
      </c>
      <c r="K511" s="35">
        <f t="shared" ca="1" si="105"/>
        <v>-2.3900000000003274</v>
      </c>
      <c r="L511" s="35">
        <f t="shared" ca="1" si="106"/>
        <v>-334.84999999999582</v>
      </c>
      <c r="M511" s="34">
        <f ca="1">AVERAGE(E511:OFFSET(E511,-M$5+1,0))</f>
        <v>7785.6966666666667</v>
      </c>
      <c r="N511" s="34">
        <f ca="1">AVERAGE(E511:OFFSET(E511,-N$5+1,0))</f>
        <v>7779.0277272727262</v>
      </c>
      <c r="O511" s="34">
        <f t="shared" ca="1" si="107"/>
        <v>0</v>
      </c>
      <c r="P511" s="12">
        <f ca="1">100*(MAX(C511:OFFSET(C511,-$P$5+1,0))-E511)/(MAX(C511:OFFSET(C511,-$P$5+1,0))-MIN(D511:OFFSET(D511,-$P$5+1,0)))</f>
        <v>18.318762609280306</v>
      </c>
      <c r="Q511" s="37">
        <f t="shared" ca="1" si="108"/>
        <v>-1</v>
      </c>
      <c r="R511" s="15">
        <f ca="1">AVERAGE(E511:OFFSET(E511,-R$5+1,0))</f>
        <v>7831.2150000000001</v>
      </c>
      <c r="S511" s="15">
        <f t="shared" ca="1" si="109"/>
        <v>0.14371971654462443</v>
      </c>
      <c r="T511" s="14">
        <f t="shared" ca="1" si="110"/>
        <v>0</v>
      </c>
      <c r="U511" s="20">
        <f t="shared" si="100"/>
        <v>2.3900000000003274</v>
      </c>
      <c r="V511" s="20">
        <f t="shared" si="101"/>
        <v>0</v>
      </c>
      <c r="W511" s="20">
        <f ca="1">AVERAGE(U511:OFFSET(U511,-$W$5+1,0))</f>
        <v>22.814000000000124</v>
      </c>
      <c r="X511" s="20">
        <f ca="1">AVERAGE(V511:OFFSET(V511,-$W$5+1,0))</f>
        <v>11.020000000000072</v>
      </c>
      <c r="Y511" s="20">
        <f t="shared" ca="1" si="102"/>
        <v>67.429213217473517</v>
      </c>
      <c r="Z511" s="20">
        <f t="shared" ca="1" si="111"/>
        <v>0</v>
      </c>
    </row>
    <row r="512" spans="1:26">
      <c r="A512" s="5">
        <v>39105</v>
      </c>
      <c r="B512" s="4">
        <v>7837.44</v>
      </c>
      <c r="C512" s="4">
        <v>7869.55</v>
      </c>
      <c r="D512" s="4">
        <v>7818.58</v>
      </c>
      <c r="E512" s="4">
        <v>7852.36</v>
      </c>
      <c r="F512" s="4">
        <v>3795400</v>
      </c>
      <c r="G512" s="35">
        <f t="shared" si="99"/>
        <v>-5.0300000000006548</v>
      </c>
      <c r="H512" s="35">
        <f t="shared" si="98"/>
        <v>14.920000000000073</v>
      </c>
      <c r="I512" s="35">
        <f t="shared" ca="1" si="103"/>
        <v>-1</v>
      </c>
      <c r="J512" s="35">
        <f t="shared" ca="1" si="104"/>
        <v>-1</v>
      </c>
      <c r="K512" s="35">
        <f t="shared" ca="1" si="105"/>
        <v>-9.8899999999994179</v>
      </c>
      <c r="L512" s="35">
        <f t="shared" ca="1" si="106"/>
        <v>-344.73999999999523</v>
      </c>
      <c r="M512" s="34">
        <f ca="1">AVERAGE(E512:OFFSET(E512,-M$5+1,0))</f>
        <v>7787.0958333333328</v>
      </c>
      <c r="N512" s="34">
        <f ca="1">AVERAGE(E512:OFFSET(E512,-N$5+1,0))</f>
        <v>7789.5468181818178</v>
      </c>
      <c r="O512" s="34">
        <f t="shared" ca="1" si="107"/>
        <v>-1</v>
      </c>
      <c r="P512" s="12">
        <f ca="1">100*(MAX(C512:OFFSET(C512,-$P$5+1,0))-E512)/(MAX(C512:OFFSET(C512,-$P$5+1,0))-MIN(D512:OFFSET(D512,-$P$5+1,0)))</f>
        <v>14.993275050437189</v>
      </c>
      <c r="Q512" s="37">
        <f t="shared" ca="1" si="108"/>
        <v>-1</v>
      </c>
      <c r="R512" s="15">
        <f ca="1">AVERAGE(E512:OFFSET(E512,-R$5+1,0))</f>
        <v>7842.6916666666666</v>
      </c>
      <c r="S512" s="15">
        <f t="shared" ca="1" si="109"/>
        <v>0.12327825374578753</v>
      </c>
      <c r="T512" s="14">
        <f t="shared" ca="1" si="110"/>
        <v>0</v>
      </c>
      <c r="U512" s="20">
        <f t="shared" si="100"/>
        <v>9.8899999999994179</v>
      </c>
      <c r="V512" s="20">
        <f t="shared" si="101"/>
        <v>0</v>
      </c>
      <c r="W512" s="20">
        <f ca="1">AVERAGE(U512:OFFSET(U512,-$W$5+1,0))</f>
        <v>23.076000000000022</v>
      </c>
      <c r="X512" s="20">
        <f ca="1">AVERAGE(V512:OFFSET(V512,-$W$5+1,0))</f>
        <v>11.020000000000072</v>
      </c>
      <c r="Y512" s="20">
        <f t="shared" ca="1" si="102"/>
        <v>67.679493195682653</v>
      </c>
      <c r="Z512" s="20">
        <f t="shared" ca="1" si="111"/>
        <v>0</v>
      </c>
    </row>
    <row r="513" spans="1:26">
      <c r="A513" s="5">
        <v>39106</v>
      </c>
      <c r="B513" s="4">
        <v>7943.24</v>
      </c>
      <c r="C513" s="4">
        <v>7949.48</v>
      </c>
      <c r="D513" s="4">
        <v>7916.39</v>
      </c>
      <c r="E513" s="4">
        <v>7935.54</v>
      </c>
      <c r="F513" s="4">
        <v>4488800</v>
      </c>
      <c r="G513" s="35">
        <f t="shared" si="99"/>
        <v>90.880000000000109</v>
      </c>
      <c r="H513" s="35">
        <f t="shared" si="98"/>
        <v>-7.6999999999998181</v>
      </c>
      <c r="I513" s="35">
        <f t="shared" ca="1" si="103"/>
        <v>1</v>
      </c>
      <c r="J513" s="35">
        <f t="shared" ca="1" si="104"/>
        <v>-2</v>
      </c>
      <c r="K513" s="35">
        <f t="shared" ca="1" si="105"/>
        <v>-75.480000000000473</v>
      </c>
      <c r="L513" s="35">
        <f t="shared" ca="1" si="106"/>
        <v>-420.21999999999571</v>
      </c>
      <c r="M513" s="34">
        <f ca="1">AVERAGE(E513:OFFSET(E513,-M$5+1,0))</f>
        <v>7803.665</v>
      </c>
      <c r="N513" s="34">
        <f ca="1">AVERAGE(E513:OFFSET(E513,-N$5+1,0))</f>
        <v>7802.4136363636362</v>
      </c>
      <c r="O513" s="34">
        <f t="shared" ca="1" si="107"/>
        <v>1</v>
      </c>
      <c r="P513" s="12">
        <f ca="1">100*(MAX(C513:OFFSET(C513,-$P$5+1,0))-E513)/(MAX(C513:OFFSET(C513,-$P$5+1,0))-MIN(D513:OFFSET(D513,-$P$5+1,0)))</f>
        <v>3.9836538736317619</v>
      </c>
      <c r="Q513" s="37">
        <f t="shared" ca="1" si="108"/>
        <v>-1</v>
      </c>
      <c r="R513" s="15">
        <f ca="1">AVERAGE(E513:OFFSET(E513,-R$5+1,0))</f>
        <v>7866.6016666666665</v>
      </c>
      <c r="S513" s="15">
        <f t="shared" ca="1" si="109"/>
        <v>0.87634198672404506</v>
      </c>
      <c r="T513" s="14">
        <f t="shared" ca="1" si="110"/>
        <v>0</v>
      </c>
      <c r="U513" s="20">
        <f t="shared" si="100"/>
        <v>83.180000000000291</v>
      </c>
      <c r="V513" s="20">
        <f t="shared" si="101"/>
        <v>0</v>
      </c>
      <c r="W513" s="20">
        <f ca="1">AVERAGE(U513:OFFSET(U513,-$W$5+1,0))</f>
        <v>31.332000000000154</v>
      </c>
      <c r="X513" s="20">
        <f ca="1">AVERAGE(V513:OFFSET(V513,-$W$5+1,0))</f>
        <v>11.020000000000072</v>
      </c>
      <c r="Y513" s="20">
        <f t="shared" ca="1" si="102"/>
        <v>73.979977332829591</v>
      </c>
      <c r="Z513" s="20">
        <f t="shared" ca="1" si="111"/>
        <v>0</v>
      </c>
    </row>
    <row r="514" spans="1:26">
      <c r="A514" s="5">
        <v>39107</v>
      </c>
      <c r="B514" s="4">
        <v>7982.64</v>
      </c>
      <c r="C514" s="4">
        <v>7990.55</v>
      </c>
      <c r="D514" s="4">
        <v>7917.65</v>
      </c>
      <c r="E514" s="4">
        <v>7923.77</v>
      </c>
      <c r="F514" s="4">
        <v>4337000</v>
      </c>
      <c r="G514" s="35">
        <f t="shared" si="99"/>
        <v>47.100000000000364</v>
      </c>
      <c r="H514" s="35">
        <f t="shared" si="98"/>
        <v>-58.869999999999891</v>
      </c>
      <c r="I514" s="35">
        <f t="shared" ca="1" si="103"/>
        <v>-1</v>
      </c>
      <c r="J514" s="35">
        <f t="shared" ca="1" si="104"/>
        <v>1</v>
      </c>
      <c r="K514" s="35">
        <f t="shared" ca="1" si="105"/>
        <v>-153.07000000000062</v>
      </c>
      <c r="L514" s="35">
        <f t="shared" ca="1" si="106"/>
        <v>-573.28999999999633</v>
      </c>
      <c r="M514" s="34">
        <f ca="1">AVERAGE(E514:OFFSET(E514,-M$5+1,0))</f>
        <v>7814.8116666666656</v>
      </c>
      <c r="N514" s="34">
        <f ca="1">AVERAGE(E514:OFFSET(E514,-N$5+1,0))</f>
        <v>7815.0027272727275</v>
      </c>
      <c r="O514" s="34">
        <f t="shared" ca="1" si="107"/>
        <v>-1</v>
      </c>
      <c r="P514" s="12">
        <f ca="1">100*(MAX(C514:OFFSET(C514,-$P$5+1,0))-E514)/(MAX(C514:OFFSET(C514,-$P$5+1,0))-MIN(D514:OFFSET(D514,-$P$5+1,0)))</f>
        <v>23.336594911937301</v>
      </c>
      <c r="Q514" s="37">
        <f t="shared" ca="1" si="108"/>
        <v>-1</v>
      </c>
      <c r="R514" s="15">
        <f ca="1">AVERAGE(E514:OFFSET(E514,-R$5+1,0))</f>
        <v>7881.5666666666657</v>
      </c>
      <c r="S514" s="15">
        <f t="shared" ca="1" si="109"/>
        <v>0.53546883656804378</v>
      </c>
      <c r="T514" s="14">
        <f t="shared" ca="1" si="110"/>
        <v>0</v>
      </c>
      <c r="U514" s="20">
        <f t="shared" si="100"/>
        <v>0</v>
      </c>
      <c r="V514" s="20">
        <f t="shared" si="101"/>
        <v>11.769999999999527</v>
      </c>
      <c r="W514" s="20">
        <f ca="1">AVERAGE(U514:OFFSET(U514,-$W$5+1,0))</f>
        <v>19.092000000000006</v>
      </c>
      <c r="X514" s="20">
        <f ca="1">AVERAGE(V514:OFFSET(V514,-$W$5+1,0))</f>
        <v>13.373999999999977</v>
      </c>
      <c r="Y514" s="20">
        <f t="shared" ca="1" si="102"/>
        <v>58.806135649602709</v>
      </c>
      <c r="Z514" s="20">
        <f t="shared" ca="1" si="111"/>
        <v>0</v>
      </c>
    </row>
    <row r="515" spans="1:26">
      <c r="A515" s="5">
        <v>39108</v>
      </c>
      <c r="B515" s="4">
        <v>7825.75</v>
      </c>
      <c r="C515" s="4">
        <v>7883.5</v>
      </c>
      <c r="D515" s="4">
        <v>7793.91</v>
      </c>
      <c r="E515" s="4">
        <v>7821.32</v>
      </c>
      <c r="F515" s="4">
        <v>3465200</v>
      </c>
      <c r="G515" s="35">
        <f t="shared" si="99"/>
        <v>-98.020000000000437</v>
      </c>
      <c r="H515" s="35">
        <f t="shared" si="98"/>
        <v>-4.430000000000291</v>
      </c>
      <c r="I515" s="35">
        <f t="shared" ca="1" si="103"/>
        <v>1</v>
      </c>
      <c r="J515" s="35">
        <f t="shared" ca="1" si="104"/>
        <v>-1</v>
      </c>
      <c r="K515" s="35">
        <f t="shared" ca="1" si="105"/>
        <v>-93.590000000000146</v>
      </c>
      <c r="L515" s="35">
        <f t="shared" ca="1" si="106"/>
        <v>-666.87999999999647</v>
      </c>
      <c r="M515" s="34">
        <f ca="1">AVERAGE(E515:OFFSET(E515,-M$5+1,0))</f>
        <v>7825.045000000001</v>
      </c>
      <c r="N515" s="34">
        <f ca="1">AVERAGE(E515:OFFSET(E515,-N$5+1,0))</f>
        <v>7819.2631818181808</v>
      </c>
      <c r="O515" s="34">
        <f t="shared" ca="1" si="107"/>
        <v>1</v>
      </c>
      <c r="P515" s="12">
        <f ca="1">100*(MAX(C515:OFFSET(C515,-$P$5+1,0))-E515)/(MAX(C515:OFFSET(C515,-$P$5+1,0))-MIN(D515:OFFSET(D515,-$P$5+1,0)))</f>
        <v>67.947482534329154</v>
      </c>
      <c r="Q515" s="37">
        <f t="shared" ca="1" si="108"/>
        <v>-1</v>
      </c>
      <c r="R515" s="15">
        <f ca="1">AVERAGE(E515:OFFSET(E515,-R$5+1,0))</f>
        <v>7869.2566666666671</v>
      </c>
      <c r="S515" s="15">
        <f t="shared" ca="1" si="109"/>
        <v>-0.60916384732654638</v>
      </c>
      <c r="T515" s="14">
        <f t="shared" ca="1" si="110"/>
        <v>0</v>
      </c>
      <c r="U515" s="20">
        <f t="shared" si="100"/>
        <v>0</v>
      </c>
      <c r="V515" s="20">
        <f t="shared" si="101"/>
        <v>102.45000000000073</v>
      </c>
      <c r="W515" s="20">
        <f ca="1">AVERAGE(U515:OFFSET(U515,-$W$5+1,0))</f>
        <v>19.092000000000006</v>
      </c>
      <c r="X515" s="20">
        <f ca="1">AVERAGE(V515:OFFSET(V515,-$W$5+1,0))</f>
        <v>22.844000000000051</v>
      </c>
      <c r="Y515" s="20">
        <f t="shared" ca="1" si="102"/>
        <v>45.526516596718764</v>
      </c>
      <c r="Z515" s="20">
        <f t="shared" ca="1" si="111"/>
        <v>0</v>
      </c>
    </row>
    <row r="516" spans="1:26">
      <c r="A516" s="5">
        <v>39111</v>
      </c>
      <c r="B516" s="4">
        <v>7831.57</v>
      </c>
      <c r="C516" s="4">
        <v>7838.92</v>
      </c>
      <c r="D516" s="4">
        <v>7746.37</v>
      </c>
      <c r="E516" s="4">
        <v>7751.79</v>
      </c>
      <c r="F516" s="4">
        <v>3143600</v>
      </c>
      <c r="G516" s="35">
        <f t="shared" si="99"/>
        <v>10.25</v>
      </c>
      <c r="H516" s="35">
        <f t="shared" ref="H516:H579" si="112">E516-B516</f>
        <v>-79.779999999999745</v>
      </c>
      <c r="I516" s="35">
        <f t="shared" ca="1" si="103"/>
        <v>0</v>
      </c>
      <c r="J516" s="35">
        <f t="shared" ca="1" si="104"/>
        <v>1</v>
      </c>
      <c r="K516" s="35">
        <f t="shared" ca="1" si="105"/>
        <v>-90.029999999999745</v>
      </c>
      <c r="L516" s="35">
        <f t="shared" ca="1" si="106"/>
        <v>-756.90999999999622</v>
      </c>
      <c r="M516" s="34">
        <f ca="1">AVERAGE(E516:OFFSET(E516,-M$5+1,0))</f>
        <v>7836.1483333333317</v>
      </c>
      <c r="N516" s="34">
        <f ca="1">AVERAGE(E516:OFFSET(E516,-N$5+1,0))</f>
        <v>7820.1090909090908</v>
      </c>
      <c r="O516" s="34">
        <f t="shared" ca="1" si="107"/>
        <v>0</v>
      </c>
      <c r="P516" s="12">
        <f ca="1">100*(MAX(C516:OFFSET(C516,-$P$5+1,0))-E516)/(MAX(C516:OFFSET(C516,-$P$5+1,0))-MIN(D516:OFFSET(D516,-$P$5+1,0)))</f>
        <v>97.780325989024462</v>
      </c>
      <c r="Q516" s="37">
        <f t="shared" ca="1" si="108"/>
        <v>0</v>
      </c>
      <c r="R516" s="15">
        <f ca="1">AVERAGE(E516:OFFSET(E516,-R$5+1,0))</f>
        <v>7854.541666666667</v>
      </c>
      <c r="S516" s="15">
        <f t="shared" ca="1" si="109"/>
        <v>-1.3081815722326298</v>
      </c>
      <c r="T516" s="14">
        <f t="shared" ca="1" si="110"/>
        <v>0</v>
      </c>
      <c r="U516" s="20">
        <f t="shared" si="100"/>
        <v>0</v>
      </c>
      <c r="V516" s="20">
        <f t="shared" si="101"/>
        <v>69.529999999999745</v>
      </c>
      <c r="W516" s="20">
        <f ca="1">AVERAGE(U516:OFFSET(U516,-$W$5+1,0))</f>
        <v>18.61399999999994</v>
      </c>
      <c r="X516" s="20">
        <f ca="1">AVERAGE(V516:OFFSET(V516,-$W$5+1,0))</f>
        <v>36.75</v>
      </c>
      <c r="Y516" s="20">
        <f t="shared" ca="1" si="102"/>
        <v>33.621125641210824</v>
      </c>
      <c r="Z516" s="20">
        <f t="shared" ca="1" si="111"/>
        <v>0</v>
      </c>
    </row>
    <row r="517" spans="1:26">
      <c r="A517" s="5">
        <v>39112</v>
      </c>
      <c r="B517" s="4">
        <v>7763.53</v>
      </c>
      <c r="C517" s="4">
        <v>7778.24</v>
      </c>
      <c r="D517" s="4">
        <v>7725.41</v>
      </c>
      <c r="E517" s="4">
        <v>7739.91</v>
      </c>
      <c r="F517" s="4">
        <v>3010000</v>
      </c>
      <c r="G517" s="35">
        <f t="shared" ref="G517:G580" si="113">B517-E516</f>
        <v>11.739999999999782</v>
      </c>
      <c r="H517" s="35">
        <f t="shared" si="112"/>
        <v>-23.619999999999891</v>
      </c>
      <c r="I517" s="35">
        <f t="shared" ca="1" si="103"/>
        <v>0</v>
      </c>
      <c r="J517" s="35">
        <f t="shared" ca="1" si="104"/>
        <v>1</v>
      </c>
      <c r="K517" s="35">
        <f t="shared" ca="1" si="105"/>
        <v>-11.880000000000109</v>
      </c>
      <c r="L517" s="35">
        <f t="shared" ca="1" si="106"/>
        <v>-768.78999999999633</v>
      </c>
      <c r="M517" s="34">
        <f ca="1">AVERAGE(E517:OFFSET(E517,-M$5+1,0))</f>
        <v>7834.331666666666</v>
      </c>
      <c r="N517" s="34">
        <f ca="1">AVERAGE(E517:OFFSET(E517,-N$5+1,0))</f>
        <v>7820.4263636363648</v>
      </c>
      <c r="O517" s="34">
        <f t="shared" ca="1" si="107"/>
        <v>0</v>
      </c>
      <c r="P517" s="12">
        <f ca="1">100*(MAX(C517:OFFSET(C517,-$P$5+1,0))-E517)/(MAX(C517:OFFSET(C517,-$P$5+1,0))-MIN(D517:OFFSET(D517,-$P$5+1,0)))</f>
        <v>94.53119106886929</v>
      </c>
      <c r="Q517" s="37">
        <f t="shared" ca="1" si="108"/>
        <v>1</v>
      </c>
      <c r="R517" s="15">
        <f ca="1">AVERAGE(E517:OFFSET(E517,-R$5+1,0))</f>
        <v>7837.4483333333337</v>
      </c>
      <c r="S517" s="15">
        <f t="shared" ca="1" si="109"/>
        <v>-1.2445164444465304</v>
      </c>
      <c r="T517" s="14">
        <f t="shared" ca="1" si="110"/>
        <v>0</v>
      </c>
      <c r="U517" s="20">
        <f t="shared" ref="U517:U580" si="114">IF(E517-E516&gt;0,E517-E516,0)</f>
        <v>0</v>
      </c>
      <c r="V517" s="20">
        <f t="shared" ref="V517:V580" si="115">IF(E517-E516&lt;0,-(E517-E516),0)</f>
        <v>11.880000000000109</v>
      </c>
      <c r="W517" s="20">
        <f ca="1">AVERAGE(U517:OFFSET(U517,-$W$5+1,0))</f>
        <v>16.63600000000006</v>
      </c>
      <c r="X517" s="20">
        <f ca="1">AVERAGE(V517:OFFSET(V517,-$W$5+1,0))</f>
        <v>39.126000000000019</v>
      </c>
      <c r="Y517" s="20">
        <f t="shared" ca="1" si="102"/>
        <v>29.833937089774466</v>
      </c>
      <c r="Z517" s="20">
        <f t="shared" ca="1" si="111"/>
        <v>0</v>
      </c>
    </row>
    <row r="518" spans="1:26">
      <c r="A518" s="5">
        <v>39113</v>
      </c>
      <c r="B518" s="4">
        <v>7759.79</v>
      </c>
      <c r="C518" s="4">
        <v>7778.69</v>
      </c>
      <c r="D518" s="4">
        <v>7637.54</v>
      </c>
      <c r="E518" s="4">
        <v>7699.64</v>
      </c>
      <c r="F518" s="4">
        <v>3180000</v>
      </c>
      <c r="G518" s="35">
        <f t="shared" si="113"/>
        <v>19.880000000000109</v>
      </c>
      <c r="H518" s="35">
        <f t="shared" si="112"/>
        <v>-60.149999999999636</v>
      </c>
      <c r="I518" s="35">
        <f t="shared" ca="1" si="103"/>
        <v>0</v>
      </c>
      <c r="J518" s="35">
        <f t="shared" ca="1" si="104"/>
        <v>1</v>
      </c>
      <c r="K518" s="35">
        <f t="shared" ca="1" si="105"/>
        <v>-40.269999999999527</v>
      </c>
      <c r="L518" s="35">
        <f t="shared" ca="1" si="106"/>
        <v>-809.05999999999585</v>
      </c>
      <c r="M518" s="34">
        <f ca="1">AVERAGE(E518:OFFSET(E518,-M$5+1,0))</f>
        <v>7827.3433333333332</v>
      </c>
      <c r="N518" s="34">
        <f ca="1">AVERAGE(E518:OFFSET(E518,-N$5+1,0))</f>
        <v>7814.7863636363654</v>
      </c>
      <c r="O518" s="34">
        <f t="shared" ca="1" si="107"/>
        <v>0</v>
      </c>
      <c r="P518" s="12">
        <f ca="1">100*(MAX(C518:OFFSET(C518,-$P$5+1,0))-E518)/(MAX(C518:OFFSET(C518,-$P$5+1,0))-MIN(D518:OFFSET(D518,-$P$5+1,0)))</f>
        <v>82.408430356080473</v>
      </c>
      <c r="Q518" s="37">
        <f t="shared" ca="1" si="108"/>
        <v>1</v>
      </c>
      <c r="R518" s="15">
        <f ca="1">AVERAGE(E518:OFFSET(E518,-R$5+1,0))</f>
        <v>7811.9949999999999</v>
      </c>
      <c r="S518" s="15">
        <f t="shared" ca="1" si="109"/>
        <v>-1.4382369676375826</v>
      </c>
      <c r="T518" s="14">
        <f t="shared" ca="1" si="110"/>
        <v>0</v>
      </c>
      <c r="U518" s="20">
        <f t="shared" si="114"/>
        <v>0</v>
      </c>
      <c r="V518" s="20">
        <f t="shared" si="115"/>
        <v>40.269999999999527</v>
      </c>
      <c r="W518" s="20">
        <f ca="1">AVERAGE(U518:OFFSET(U518,-$W$5+1,0))</f>
        <v>0</v>
      </c>
      <c r="X518" s="20">
        <f ca="1">AVERAGE(V518:OFFSET(V518,-$W$5+1,0))</f>
        <v>47.179999999999929</v>
      </c>
      <c r="Y518" s="20">
        <f t="shared" ca="1" si="102"/>
        <v>0</v>
      </c>
      <c r="Z518" s="20">
        <f t="shared" ca="1" si="111"/>
        <v>0</v>
      </c>
    </row>
    <row r="519" spans="1:26">
      <c r="A519" s="5">
        <v>39114</v>
      </c>
      <c r="B519" s="4">
        <v>7751.3</v>
      </c>
      <c r="C519" s="4">
        <v>7757.63</v>
      </c>
      <c r="D519" s="4">
        <v>7679.78</v>
      </c>
      <c r="E519" s="4">
        <v>7701.54</v>
      </c>
      <c r="F519" s="4">
        <v>2706600</v>
      </c>
      <c r="G519" s="35">
        <f t="shared" si="113"/>
        <v>51.659999999999854</v>
      </c>
      <c r="H519" s="35">
        <f t="shared" si="112"/>
        <v>-49.760000000000218</v>
      </c>
      <c r="I519" s="35">
        <f t="shared" ca="1" si="103"/>
        <v>1</v>
      </c>
      <c r="J519" s="35">
        <f t="shared" ca="1" si="104"/>
        <v>1</v>
      </c>
      <c r="K519" s="35">
        <f t="shared" ca="1" si="105"/>
        <v>1.8999999999996362</v>
      </c>
      <c r="L519" s="35">
        <f t="shared" ca="1" si="106"/>
        <v>-807.15999999999622</v>
      </c>
      <c r="M519" s="34">
        <f ca="1">AVERAGE(E519:OFFSET(E519,-M$5+1,0))</f>
        <v>7819.7983333333332</v>
      </c>
      <c r="N519" s="34">
        <f ca="1">AVERAGE(E519:OFFSET(E519,-N$5+1,0))</f>
        <v>7804.8200000000015</v>
      </c>
      <c r="O519" s="34">
        <f t="shared" ca="1" si="107"/>
        <v>0</v>
      </c>
      <c r="P519" s="12">
        <f ca="1">100*(MAX(C519:OFFSET(C519,-$P$5+1,0))-E519)/(MAX(C519:OFFSET(C519,-$P$5+1,0))-MIN(D519:OFFSET(D519,-$P$5+1,0)))</f>
        <v>81.870201977281113</v>
      </c>
      <c r="Q519" s="37">
        <f t="shared" ca="1" si="108"/>
        <v>1</v>
      </c>
      <c r="R519" s="15">
        <f ca="1">AVERAGE(E519:OFFSET(E519,-R$5+1,0))</f>
        <v>7772.9949999999999</v>
      </c>
      <c r="S519" s="15">
        <f t="shared" ca="1" si="109"/>
        <v>-0.91927242973911505</v>
      </c>
      <c r="T519" s="14">
        <f t="shared" ca="1" si="110"/>
        <v>0</v>
      </c>
      <c r="U519" s="20">
        <f t="shared" si="114"/>
        <v>1.8999999999996362</v>
      </c>
      <c r="V519" s="20">
        <f t="shared" si="115"/>
        <v>0</v>
      </c>
      <c r="W519" s="20">
        <f ca="1">AVERAGE(U519:OFFSET(U519,-$W$5+1,0))</f>
        <v>0.37999999999992723</v>
      </c>
      <c r="X519" s="20">
        <f ca="1">AVERAGE(V519:OFFSET(V519,-$W$5+1,0))</f>
        <v>44.826000000000022</v>
      </c>
      <c r="Y519" s="20">
        <f t="shared" ca="1" si="102"/>
        <v>0.8405963810111956</v>
      </c>
      <c r="Z519" s="20">
        <f t="shared" ca="1" si="111"/>
        <v>1</v>
      </c>
    </row>
    <row r="520" spans="1:26">
      <c r="A520" s="5">
        <v>39115</v>
      </c>
      <c r="B520" s="4">
        <v>7754.16</v>
      </c>
      <c r="C520" s="4">
        <v>7801.63</v>
      </c>
      <c r="D520" s="4">
        <v>7751.53</v>
      </c>
      <c r="E520" s="4">
        <v>7777.03</v>
      </c>
      <c r="F520" s="4">
        <v>3134800</v>
      </c>
      <c r="G520" s="35">
        <f t="shared" si="113"/>
        <v>52.619999999999891</v>
      </c>
      <c r="H520" s="35">
        <f t="shared" si="112"/>
        <v>22.869999999999891</v>
      </c>
      <c r="I520" s="35">
        <f t="shared" ca="1" si="103"/>
        <v>1</v>
      </c>
      <c r="J520" s="35">
        <f t="shared" ca="1" si="104"/>
        <v>2</v>
      </c>
      <c r="K520" s="35">
        <f t="shared" ca="1" si="105"/>
        <v>98.359999999999673</v>
      </c>
      <c r="L520" s="35">
        <f t="shared" ca="1" si="106"/>
        <v>-708.79999999999654</v>
      </c>
      <c r="M520" s="34">
        <f ca="1">AVERAGE(E520:OFFSET(E520,-M$5+1,0))</f>
        <v>7815.0524999999989</v>
      </c>
      <c r="N520" s="34">
        <f ca="1">AVERAGE(E520:OFFSET(E520,-N$5+1,0))</f>
        <v>7798.4440909090927</v>
      </c>
      <c r="O520" s="34">
        <f t="shared" ca="1" si="107"/>
        <v>0</v>
      </c>
      <c r="P520" s="12">
        <f ca="1">100*(MAX(C520:OFFSET(C520,-$P$5+1,0))-E520)/(MAX(C520:OFFSET(C520,-$P$5+1,0))-MIN(D520:OFFSET(D520,-$P$5+1,0)))</f>
        <v>60.485538653296025</v>
      </c>
      <c r="Q520" s="37">
        <f t="shared" ca="1" si="108"/>
        <v>1</v>
      </c>
      <c r="R520" s="15">
        <f ca="1">AVERAGE(E520:OFFSET(E520,-R$5+1,0))</f>
        <v>7748.538333333333</v>
      </c>
      <c r="S520" s="15">
        <f t="shared" ca="1" si="109"/>
        <v>0.36770375832173235</v>
      </c>
      <c r="T520" s="14">
        <f t="shared" ca="1" si="110"/>
        <v>0</v>
      </c>
      <c r="U520" s="20">
        <f t="shared" si="114"/>
        <v>75.489999999999782</v>
      </c>
      <c r="V520" s="20">
        <f t="shared" si="115"/>
        <v>0</v>
      </c>
      <c r="W520" s="20">
        <f ca="1">AVERAGE(U520:OFFSET(U520,-$W$5+1,0))</f>
        <v>15.477999999999884</v>
      </c>
      <c r="X520" s="20">
        <f ca="1">AVERAGE(V520:OFFSET(V520,-$W$5+1,0))</f>
        <v>24.335999999999878</v>
      </c>
      <c r="Y520" s="20">
        <f t="shared" ca="1" si="102"/>
        <v>38.875772341387396</v>
      </c>
      <c r="Z520" s="20">
        <f t="shared" ca="1" si="111"/>
        <v>1</v>
      </c>
    </row>
    <row r="521" spans="1:26">
      <c r="A521" s="5">
        <v>39118</v>
      </c>
      <c r="B521" s="4">
        <v>7786.77</v>
      </c>
      <c r="C521" s="4">
        <v>7823.94</v>
      </c>
      <c r="D521" s="4">
        <v>7772.05</v>
      </c>
      <c r="E521" s="4">
        <v>7783.12</v>
      </c>
      <c r="F521" s="4">
        <v>2786200</v>
      </c>
      <c r="G521" s="35">
        <f t="shared" si="113"/>
        <v>9.7400000000006912</v>
      </c>
      <c r="H521" s="35">
        <f t="shared" si="112"/>
        <v>-3.6500000000005457</v>
      </c>
      <c r="I521" s="35">
        <f t="shared" ca="1" si="103"/>
        <v>0</v>
      </c>
      <c r="J521" s="35">
        <f t="shared" ca="1" si="104"/>
        <v>2</v>
      </c>
      <c r="K521" s="35">
        <f t="shared" ca="1" si="105"/>
        <v>12.180000000000291</v>
      </c>
      <c r="L521" s="35">
        <f t="shared" ca="1" si="106"/>
        <v>-696.61999999999625</v>
      </c>
      <c r="M521" s="34">
        <f ca="1">AVERAGE(E521:OFFSET(E521,-M$5+1,0))</f>
        <v>7805.7141666666657</v>
      </c>
      <c r="N521" s="34">
        <f ca="1">AVERAGE(E521:OFFSET(E521,-N$5+1,0))</f>
        <v>7791.5627272727288</v>
      </c>
      <c r="O521" s="34">
        <f t="shared" ca="1" si="107"/>
        <v>0</v>
      </c>
      <c r="P521" s="12">
        <f ca="1">100*(MAX(C521:OFFSET(C521,-$P$5+1,0))-E521)/(MAX(C521:OFFSET(C521,-$P$5+1,0))-MIN(D521:OFFSET(D521,-$P$5+1,0)))</f>
        <v>58.760375060196644</v>
      </c>
      <c r="Q521" s="37">
        <f t="shared" ca="1" si="108"/>
        <v>0</v>
      </c>
      <c r="R521" s="15">
        <f ca="1">AVERAGE(E521:OFFSET(E521,-R$5+1,0))</f>
        <v>7742.171666666668</v>
      </c>
      <c r="S521" s="15">
        <f t="shared" ca="1" si="109"/>
        <v>0.52889983710425648</v>
      </c>
      <c r="T521" s="14">
        <f t="shared" ca="1" si="110"/>
        <v>0</v>
      </c>
      <c r="U521" s="20">
        <f t="shared" si="114"/>
        <v>6.0900000000001455</v>
      </c>
      <c r="V521" s="20">
        <f t="shared" si="115"/>
        <v>0</v>
      </c>
      <c r="W521" s="20">
        <f ca="1">AVERAGE(U521:OFFSET(U521,-$W$5+1,0))</f>
        <v>16.695999999999913</v>
      </c>
      <c r="X521" s="20">
        <f ca="1">AVERAGE(V521:OFFSET(V521,-$W$5+1,0))</f>
        <v>10.429999999999927</v>
      </c>
      <c r="Y521" s="20">
        <f t="shared" ca="1" si="102"/>
        <v>61.549804615498083</v>
      </c>
      <c r="Z521" s="20">
        <f t="shared" ca="1" si="111"/>
        <v>0</v>
      </c>
    </row>
    <row r="522" spans="1:26">
      <c r="A522" s="5">
        <v>39119</v>
      </c>
      <c r="B522" s="4">
        <v>7816.3</v>
      </c>
      <c r="C522" s="4">
        <v>7875.75</v>
      </c>
      <c r="D522" s="4">
        <v>7802.94</v>
      </c>
      <c r="E522" s="4">
        <v>7875.75</v>
      </c>
      <c r="F522" s="4">
        <v>3497800</v>
      </c>
      <c r="G522" s="35">
        <f t="shared" si="113"/>
        <v>33.180000000000291</v>
      </c>
      <c r="H522" s="35">
        <f t="shared" si="112"/>
        <v>59.449999999999818</v>
      </c>
      <c r="I522" s="35">
        <f t="shared" ca="1" si="103"/>
        <v>-1</v>
      </c>
      <c r="J522" s="35">
        <f t="shared" ca="1" si="104"/>
        <v>2</v>
      </c>
      <c r="K522" s="35">
        <f t="shared" ca="1" si="105"/>
        <v>185.26000000000022</v>
      </c>
      <c r="L522" s="35">
        <f t="shared" ca="1" si="106"/>
        <v>-511.35999999999603</v>
      </c>
      <c r="M522" s="34">
        <f ca="1">AVERAGE(E522:OFFSET(E522,-M$5+1,0))</f>
        <v>7808.6866666666656</v>
      </c>
      <c r="N522" s="34">
        <f ca="1">AVERAGE(E522:OFFSET(E522,-N$5+1,0))</f>
        <v>7793.3890909090906</v>
      </c>
      <c r="O522" s="34">
        <f t="shared" ca="1" si="107"/>
        <v>0</v>
      </c>
      <c r="P522" s="12">
        <f ca="1">100*(MAX(C522:OFFSET(C522,-$P$5+1,0))-E522)/(MAX(C522:OFFSET(C522,-$P$5+1,0))-MIN(D522:OFFSET(D522,-$P$5+1,0)))</f>
        <v>32.520325203252064</v>
      </c>
      <c r="Q522" s="37">
        <f t="shared" ca="1" si="108"/>
        <v>0</v>
      </c>
      <c r="R522" s="15">
        <f ca="1">AVERAGE(E522:OFFSET(E522,-R$5+1,0))</f>
        <v>7762.831666666666</v>
      </c>
      <c r="S522" s="15">
        <f t="shared" ca="1" si="109"/>
        <v>1.4546023691097341</v>
      </c>
      <c r="T522" s="14">
        <f t="shared" ca="1" si="110"/>
        <v>0</v>
      </c>
      <c r="U522" s="20">
        <f t="shared" si="114"/>
        <v>92.630000000000109</v>
      </c>
      <c r="V522" s="20">
        <f t="shared" si="115"/>
        <v>0</v>
      </c>
      <c r="W522" s="20">
        <f ca="1">AVERAGE(U522:OFFSET(U522,-$W$5+1,0))</f>
        <v>35.221999999999937</v>
      </c>
      <c r="X522" s="20">
        <f ca="1">AVERAGE(V522:OFFSET(V522,-$W$5+1,0))</f>
        <v>8.0539999999999061</v>
      </c>
      <c r="Y522" s="20">
        <f t="shared" ca="1" si="102"/>
        <v>81.3892226638323</v>
      </c>
      <c r="Z522" s="20">
        <f t="shared" ca="1" si="111"/>
        <v>-1</v>
      </c>
    </row>
    <row r="523" spans="1:26">
      <c r="A523" s="5">
        <v>39120</v>
      </c>
      <c r="B523" s="4">
        <v>7894.77</v>
      </c>
      <c r="C523" s="4">
        <v>7894.77</v>
      </c>
      <c r="D523" s="4">
        <v>7850.06</v>
      </c>
      <c r="E523" s="4">
        <v>7850.06</v>
      </c>
      <c r="F523" s="4">
        <v>3214400</v>
      </c>
      <c r="G523" s="35">
        <f t="shared" si="113"/>
        <v>19.020000000000437</v>
      </c>
      <c r="H523" s="35">
        <f t="shared" si="112"/>
        <v>-44.710000000000036</v>
      </c>
      <c r="I523" s="35">
        <f t="shared" ca="1" si="103"/>
        <v>-1</v>
      </c>
      <c r="J523" s="35">
        <f t="shared" ca="1" si="104"/>
        <v>-1</v>
      </c>
      <c r="K523" s="35">
        <f t="shared" ca="1" si="105"/>
        <v>82.750000000000909</v>
      </c>
      <c r="L523" s="35">
        <f t="shared" ca="1" si="106"/>
        <v>-428.60999999999513</v>
      </c>
      <c r="M523" s="34">
        <f ca="1">AVERAGE(E523:OFFSET(E523,-M$5+1,0))</f>
        <v>7809.3191666666671</v>
      </c>
      <c r="N523" s="34">
        <f ca="1">AVERAGE(E523:OFFSET(E523,-N$5+1,0))</f>
        <v>7798.5413636363637</v>
      </c>
      <c r="O523" s="34">
        <f t="shared" ca="1" si="107"/>
        <v>0</v>
      </c>
      <c r="P523" s="12">
        <f ca="1">100*(MAX(C523:OFFSET(C523,-$P$5+1,0))-E523)/(MAX(C523:OFFSET(C523,-$P$5+1,0))-MIN(D523:OFFSET(D523,-$P$5+1,0)))</f>
        <v>39.797739440808954</v>
      </c>
      <c r="Q523" s="37">
        <f t="shared" ca="1" si="108"/>
        <v>0</v>
      </c>
      <c r="R523" s="15">
        <f ca="1">AVERAGE(E523:OFFSET(E523,-R$5+1,0))</f>
        <v>7781.19</v>
      </c>
      <c r="S523" s="15">
        <f t="shared" ca="1" si="109"/>
        <v>0.88508312995828153</v>
      </c>
      <c r="T523" s="14">
        <f t="shared" ca="1" si="110"/>
        <v>0</v>
      </c>
      <c r="U523" s="20">
        <f t="shared" si="114"/>
        <v>0</v>
      </c>
      <c r="V523" s="20">
        <f t="shared" si="115"/>
        <v>25.6899999999996</v>
      </c>
      <c r="W523" s="20">
        <f ca="1">AVERAGE(U523:OFFSET(U523,-$W$5+1,0))</f>
        <v>35.221999999999937</v>
      </c>
      <c r="X523" s="20">
        <f ca="1">AVERAGE(V523:OFFSET(V523,-$W$5+1,0))</f>
        <v>5.13799999999992</v>
      </c>
      <c r="Y523" s="20">
        <f t="shared" ca="1" si="102"/>
        <v>87.269573835480827</v>
      </c>
      <c r="Z523" s="20">
        <f t="shared" ca="1" si="111"/>
        <v>-1</v>
      </c>
    </row>
    <row r="524" spans="1:26">
      <c r="A524" s="5">
        <v>39121</v>
      </c>
      <c r="B524" s="4">
        <v>7875.52</v>
      </c>
      <c r="C524" s="4">
        <v>7884.73</v>
      </c>
      <c r="D524" s="4">
        <v>7790.63</v>
      </c>
      <c r="E524" s="4">
        <v>7842.22</v>
      </c>
      <c r="F524" s="4">
        <v>2895200</v>
      </c>
      <c r="G524" s="35">
        <f t="shared" si="113"/>
        <v>25.460000000000036</v>
      </c>
      <c r="H524" s="35">
        <f t="shared" si="112"/>
        <v>-33.300000000000182</v>
      </c>
      <c r="I524" s="35">
        <f t="shared" ca="1" si="103"/>
        <v>-1</v>
      </c>
      <c r="J524" s="35">
        <f t="shared" ca="1" si="104"/>
        <v>-2</v>
      </c>
      <c r="K524" s="35">
        <f t="shared" ca="1" si="105"/>
        <v>41.140000000000327</v>
      </c>
      <c r="L524" s="35">
        <f t="shared" ca="1" si="106"/>
        <v>-387.4699999999948</v>
      </c>
      <c r="M524" s="34">
        <f ca="1">AVERAGE(E524:OFFSET(E524,-M$5+1,0))</f>
        <v>7808.4741666666669</v>
      </c>
      <c r="N524" s="34">
        <f ca="1">AVERAGE(E524:OFFSET(E524,-N$5+1,0))</f>
        <v>7800.9145454545451</v>
      </c>
      <c r="O524" s="34">
        <f t="shared" ca="1" si="107"/>
        <v>0</v>
      </c>
      <c r="P524" s="12">
        <f ca="1">100*(MAX(C524:OFFSET(C524,-$P$5+1,0))-E524)/(MAX(C524:OFFSET(C524,-$P$5+1,0))-MIN(D524:OFFSET(D524,-$P$5+1,0)))</f>
        <v>20.429187886327444</v>
      </c>
      <c r="Q524" s="37">
        <f t="shared" ca="1" si="108"/>
        <v>0</v>
      </c>
      <c r="R524" s="15">
        <f ca="1">AVERAGE(E524:OFFSET(E524,-R$5+1,0))</f>
        <v>7804.9533333333338</v>
      </c>
      <c r="S524" s="15">
        <f t="shared" ca="1" si="109"/>
        <v>0.47747456102662694</v>
      </c>
      <c r="T524" s="14">
        <f t="shared" ca="1" si="110"/>
        <v>0</v>
      </c>
      <c r="U524" s="20">
        <f t="shared" si="114"/>
        <v>0</v>
      </c>
      <c r="V524" s="20">
        <f t="shared" si="115"/>
        <v>7.8400000000001455</v>
      </c>
      <c r="W524" s="20">
        <f ca="1">AVERAGE(U524:OFFSET(U524,-$W$5+1,0))</f>
        <v>34.842000000000006</v>
      </c>
      <c r="X524" s="20">
        <f ca="1">AVERAGE(V524:OFFSET(V524,-$W$5+1,0))</f>
        <v>6.7059999999999489</v>
      </c>
      <c r="Y524" s="20">
        <f t="shared" ca="1" si="102"/>
        <v>83.859632232598543</v>
      </c>
      <c r="Z524" s="20">
        <f t="shared" ca="1" si="111"/>
        <v>-1</v>
      </c>
    </row>
    <row r="525" spans="1:26">
      <c r="A525" s="5">
        <v>39122</v>
      </c>
      <c r="B525" s="4">
        <v>7847.18</v>
      </c>
      <c r="C525" s="4">
        <v>7884.55</v>
      </c>
      <c r="D525" s="4">
        <v>7822.53</v>
      </c>
      <c r="E525" s="4">
        <v>7859.53</v>
      </c>
      <c r="F525" s="4">
        <v>3363400</v>
      </c>
      <c r="G525" s="35">
        <f t="shared" si="113"/>
        <v>4.9600000000000364</v>
      </c>
      <c r="H525" s="35">
        <f t="shared" si="112"/>
        <v>12.349999999999454</v>
      </c>
      <c r="I525" s="35">
        <f t="shared" ca="1" si="103"/>
        <v>-1</v>
      </c>
      <c r="J525" s="35">
        <f t="shared" ca="1" si="104"/>
        <v>-2</v>
      </c>
      <c r="K525" s="35">
        <f t="shared" ca="1" si="105"/>
        <v>-34.619999999998981</v>
      </c>
      <c r="L525" s="35">
        <f t="shared" ca="1" si="106"/>
        <v>-422.08999999999378</v>
      </c>
      <c r="M525" s="34">
        <f ca="1">AVERAGE(E525:OFFSET(E525,-M$5+1,0))</f>
        <v>7802.1399999999994</v>
      </c>
      <c r="N525" s="34">
        <f ca="1">AVERAGE(E525:OFFSET(E525,-N$5+1,0))</f>
        <v>7808.2331818181819</v>
      </c>
      <c r="O525" s="34">
        <f t="shared" ca="1" si="107"/>
        <v>-1</v>
      </c>
      <c r="P525" s="12">
        <f ca="1">100*(MAX(C525:OFFSET(C525,-$P$5+1,0))-E525)/(MAX(C525:OFFSET(C525,-$P$5+1,0))-MIN(D525:OFFSET(D525,-$P$5+1,0)))</f>
        <v>13.699801733857104</v>
      </c>
      <c r="Q525" s="37">
        <f t="shared" ca="1" si="108"/>
        <v>-1</v>
      </c>
      <c r="R525" s="15">
        <f ca="1">AVERAGE(E525:OFFSET(E525,-R$5+1,0))</f>
        <v>7831.2849999999999</v>
      </c>
      <c r="S525" s="15">
        <f t="shared" ca="1" si="109"/>
        <v>0.36066877913394663</v>
      </c>
      <c r="T525" s="14">
        <f t="shared" ca="1" si="110"/>
        <v>0</v>
      </c>
      <c r="U525" s="20">
        <f t="shared" si="114"/>
        <v>17.309999999999491</v>
      </c>
      <c r="V525" s="20">
        <f t="shared" si="115"/>
        <v>0</v>
      </c>
      <c r="W525" s="20">
        <f ca="1">AVERAGE(U525:OFFSET(U525,-$W$5+1,0))</f>
        <v>23.20599999999995</v>
      </c>
      <c r="X525" s="20">
        <f ca="1">AVERAGE(V525:OFFSET(V525,-$W$5+1,0))</f>
        <v>6.7059999999999489</v>
      </c>
      <c r="Y525" s="20">
        <f t="shared" ca="1" si="102"/>
        <v>77.580903985022829</v>
      </c>
      <c r="Z525" s="20">
        <f t="shared" ca="1" si="111"/>
        <v>0</v>
      </c>
    </row>
    <row r="526" spans="1:26">
      <c r="A526" s="5">
        <v>39125</v>
      </c>
      <c r="B526" s="4">
        <v>7826.46</v>
      </c>
      <c r="C526" s="4">
        <v>7826.46</v>
      </c>
      <c r="D526" s="4">
        <v>7764.51</v>
      </c>
      <c r="E526" s="4">
        <v>7776.36</v>
      </c>
      <c r="F526" s="4">
        <v>2787000</v>
      </c>
      <c r="G526" s="35">
        <f t="shared" si="113"/>
        <v>-33.069999999999709</v>
      </c>
      <c r="H526" s="35">
        <f t="shared" si="112"/>
        <v>-50.100000000000364</v>
      </c>
      <c r="I526" s="35">
        <f t="shared" ca="1" si="103"/>
        <v>0</v>
      </c>
      <c r="J526" s="35">
        <f t="shared" ca="1" si="104"/>
        <v>-2</v>
      </c>
      <c r="K526" s="35">
        <f t="shared" ca="1" si="105"/>
        <v>166.34000000000015</v>
      </c>
      <c r="L526" s="35">
        <f t="shared" ca="1" si="106"/>
        <v>-255.74999999999363</v>
      </c>
      <c r="M526" s="34">
        <f ca="1">AVERAGE(E526:OFFSET(E526,-M$5+1,0))</f>
        <v>7789.855833333334</v>
      </c>
      <c r="N526" s="34">
        <f ca="1">AVERAGE(E526:OFFSET(E526,-N$5+1,0))</f>
        <v>7815.4063636363626</v>
      </c>
      <c r="O526" s="34">
        <f t="shared" ca="1" si="107"/>
        <v>0</v>
      </c>
      <c r="P526" s="12">
        <f ca="1">100*(MAX(C526:OFFSET(C526,-$P$5+1,0))-E526)/(MAX(C526:OFFSET(C526,-$P$5+1,0))-MIN(D526:OFFSET(D526,-$P$5+1,0)))</f>
        <v>46.032733351475542</v>
      </c>
      <c r="Q526" s="37">
        <f t="shared" ca="1" si="108"/>
        <v>-1</v>
      </c>
      <c r="R526" s="15">
        <f ca="1">AVERAGE(E526:OFFSET(E526,-R$5+1,0))</f>
        <v>7831.1733333333332</v>
      </c>
      <c r="S526" s="15">
        <f t="shared" ca="1" si="109"/>
        <v>-0.69993768494461672</v>
      </c>
      <c r="T526" s="14">
        <f t="shared" ca="1" si="110"/>
        <v>0</v>
      </c>
      <c r="U526" s="20">
        <f t="shared" si="114"/>
        <v>0</v>
      </c>
      <c r="V526" s="20">
        <f t="shared" si="115"/>
        <v>83.170000000000073</v>
      </c>
      <c r="W526" s="20">
        <f ca="1">AVERAGE(U526:OFFSET(U526,-$W$5+1,0))</f>
        <v>21.987999999999921</v>
      </c>
      <c r="X526" s="20">
        <f ca="1">AVERAGE(V526:OFFSET(V526,-$W$5+1,0))</f>
        <v>23.339999999999964</v>
      </c>
      <c r="Y526" s="20">
        <f t="shared" ca="1" si="102"/>
        <v>48.508648076244214</v>
      </c>
      <c r="Z526" s="20">
        <f t="shared" ca="1" si="111"/>
        <v>0</v>
      </c>
    </row>
    <row r="527" spans="1:26">
      <c r="A527" s="5">
        <v>39126</v>
      </c>
      <c r="B527" s="4">
        <v>7782.07</v>
      </c>
      <c r="C527" s="4">
        <v>7800.87</v>
      </c>
      <c r="D527" s="4">
        <v>7725.81</v>
      </c>
      <c r="E527" s="4">
        <v>7736.83</v>
      </c>
      <c r="F527" s="4">
        <v>2776200</v>
      </c>
      <c r="G527" s="35">
        <f t="shared" si="113"/>
        <v>5.7100000000000364</v>
      </c>
      <c r="H527" s="35">
        <f t="shared" si="112"/>
        <v>-45.239999999999782</v>
      </c>
      <c r="I527" s="35">
        <f t="shared" ca="1" si="103"/>
        <v>0</v>
      </c>
      <c r="J527" s="35">
        <f t="shared" ca="1" si="104"/>
        <v>-2</v>
      </c>
      <c r="K527" s="35">
        <f t="shared" ca="1" si="105"/>
        <v>79.059999999999491</v>
      </c>
      <c r="L527" s="35">
        <f t="shared" ca="1" si="106"/>
        <v>-176.68999999999414</v>
      </c>
      <c r="M527" s="34">
        <f ca="1">AVERAGE(E527:OFFSET(E527,-M$5+1,0))</f>
        <v>7782.8149999999996</v>
      </c>
      <c r="N527" s="34">
        <f ca="1">AVERAGE(E527:OFFSET(E527,-N$5+1,0))</f>
        <v>7814.2754545454527</v>
      </c>
      <c r="O527" s="34">
        <f t="shared" ca="1" si="107"/>
        <v>0</v>
      </c>
      <c r="P527" s="12">
        <f ca="1">100*(MAX(C527:OFFSET(C527,-$P$5+1,0))-E527)/(MAX(C527:OFFSET(C527,-$P$5+1,0))-MIN(D527:OFFSET(D527,-$P$5+1,0)))</f>
        <v>61.40030323057195</v>
      </c>
      <c r="Q527" s="37">
        <f t="shared" ca="1" si="108"/>
        <v>0</v>
      </c>
      <c r="R527" s="15">
        <f ca="1">AVERAGE(E527:OFFSET(E527,-R$5+1,0))</f>
        <v>7823.458333333333</v>
      </c>
      <c r="S527" s="15">
        <f t="shared" ca="1" si="109"/>
        <v>-1.1072895085826251</v>
      </c>
      <c r="T527" s="14">
        <f t="shared" ca="1" si="110"/>
        <v>0</v>
      </c>
      <c r="U527" s="20">
        <f t="shared" si="114"/>
        <v>0</v>
      </c>
      <c r="V527" s="20">
        <f t="shared" si="115"/>
        <v>39.529999999999745</v>
      </c>
      <c r="W527" s="20">
        <f ca="1">AVERAGE(U527:OFFSET(U527,-$W$5+1,0))</f>
        <v>3.461999999999898</v>
      </c>
      <c r="X527" s="20">
        <f ca="1">AVERAGE(V527:OFFSET(V527,-$W$5+1,0))</f>
        <v>31.245999999999913</v>
      </c>
      <c r="Y527" s="20">
        <f t="shared" ca="1" si="102"/>
        <v>9.9746456148436096</v>
      </c>
      <c r="Z527" s="20">
        <f t="shared" ca="1" si="111"/>
        <v>0</v>
      </c>
    </row>
    <row r="528" spans="1:26">
      <c r="A528" s="5">
        <v>39127</v>
      </c>
      <c r="B528" s="4">
        <v>7800.98</v>
      </c>
      <c r="C528" s="4">
        <v>7812.18</v>
      </c>
      <c r="D528" s="4">
        <v>7764.31</v>
      </c>
      <c r="E528" s="4">
        <v>7809.45</v>
      </c>
      <c r="F528" s="4">
        <v>3006200</v>
      </c>
      <c r="G528" s="35">
        <f t="shared" si="113"/>
        <v>64.149999999999636</v>
      </c>
      <c r="H528" s="35">
        <f t="shared" si="112"/>
        <v>8.4700000000002547</v>
      </c>
      <c r="I528" s="35">
        <f t="shared" ca="1" si="103"/>
        <v>1</v>
      </c>
      <c r="J528" s="35">
        <f t="shared" ca="1" si="104"/>
        <v>-2</v>
      </c>
      <c r="K528" s="35">
        <f t="shared" ca="1" si="105"/>
        <v>-145.23999999999978</v>
      </c>
      <c r="L528" s="35">
        <f t="shared" ca="1" si="106"/>
        <v>-321.92999999999392</v>
      </c>
      <c r="M528" s="34">
        <f ca="1">AVERAGE(E528:OFFSET(E528,-M$5+1,0))</f>
        <v>7787.62</v>
      </c>
      <c r="N528" s="34">
        <f ca="1">AVERAGE(E528:OFFSET(E528,-N$5+1,0))</f>
        <v>7815.454999999999</v>
      </c>
      <c r="O528" s="34">
        <f t="shared" ca="1" si="107"/>
        <v>0</v>
      </c>
      <c r="P528" s="12">
        <f ca="1">100*(MAX(C528:OFFSET(C528,-$P$5+1,0))-E528)/(MAX(C528:OFFSET(C528,-$P$5+1,0))-MIN(D528:OFFSET(D528,-$P$5+1,0)))</f>
        <v>39.685566770547631</v>
      </c>
      <c r="Q528" s="37">
        <f t="shared" ca="1" si="108"/>
        <v>0</v>
      </c>
      <c r="R528" s="15">
        <f ca="1">AVERAGE(E528:OFFSET(E528,-R$5+1,0))</f>
        <v>7812.4083333333328</v>
      </c>
      <c r="S528" s="15">
        <f t="shared" ca="1" si="109"/>
        <v>-3.7867110974098221E-2</v>
      </c>
      <c r="T528" s="14">
        <f t="shared" ca="1" si="110"/>
        <v>0</v>
      </c>
      <c r="U528" s="20">
        <f t="shared" si="114"/>
        <v>72.619999999999891</v>
      </c>
      <c r="V528" s="20">
        <f t="shared" si="115"/>
        <v>0</v>
      </c>
      <c r="W528" s="20">
        <f ca="1">AVERAGE(U528:OFFSET(U528,-$W$5+1,0))</f>
        <v>17.985999999999876</v>
      </c>
      <c r="X528" s="20">
        <f ca="1">AVERAGE(V528:OFFSET(V528,-$W$5+1,0))</f>
        <v>26.107999999999993</v>
      </c>
      <c r="Y528" s="20">
        <f t="shared" ca="1" si="102"/>
        <v>40.790130176441082</v>
      </c>
      <c r="Z528" s="20">
        <f t="shared" ca="1" si="111"/>
        <v>1</v>
      </c>
    </row>
    <row r="529" spans="1:26">
      <c r="A529" s="5">
        <v>39139</v>
      </c>
      <c r="B529" s="4">
        <v>7939.4</v>
      </c>
      <c r="C529" s="4">
        <v>7950.2</v>
      </c>
      <c r="D529" s="4">
        <v>7899.55</v>
      </c>
      <c r="E529" s="4">
        <v>7900.2</v>
      </c>
      <c r="F529" s="4">
        <v>4170000</v>
      </c>
      <c r="G529" s="35">
        <f t="shared" si="113"/>
        <v>129.94999999999982</v>
      </c>
      <c r="H529" s="35">
        <f t="shared" si="112"/>
        <v>-39.199999999999818</v>
      </c>
      <c r="I529" s="35">
        <f t="shared" ca="1" si="103"/>
        <v>0</v>
      </c>
      <c r="J529" s="35">
        <f t="shared" ca="1" si="104"/>
        <v>1</v>
      </c>
      <c r="K529" s="35">
        <f t="shared" ca="1" si="105"/>
        <v>-299.09999999999945</v>
      </c>
      <c r="L529" s="35">
        <f t="shared" ca="1" si="106"/>
        <v>-621.02999999999338</v>
      </c>
      <c r="M529" s="34">
        <f ca="1">AVERAGE(E529:OFFSET(E529,-M$5+1,0))</f>
        <v>7800.9775</v>
      </c>
      <c r="N529" s="34">
        <f ca="1">AVERAGE(E529:OFFSET(E529,-N$5+1,0))</f>
        <v>7820.3695454545441</v>
      </c>
      <c r="O529" s="34">
        <f t="shared" ca="1" si="107"/>
        <v>0</v>
      </c>
      <c r="P529" s="12">
        <f ca="1">100*(MAX(C529:OFFSET(C529,-$P$5+1,0))-E529)/(MAX(C529:OFFSET(C529,-$P$5+1,0))-MIN(D529:OFFSET(D529,-$P$5+1,0)))</f>
        <v>22.282632915905403</v>
      </c>
      <c r="Q529" s="37">
        <f t="shared" ca="1" si="108"/>
        <v>0</v>
      </c>
      <c r="R529" s="15">
        <f ca="1">AVERAGE(E529:OFFSET(E529,-R$5+1,0))</f>
        <v>7820.7649999999994</v>
      </c>
      <c r="S529" s="15">
        <f t="shared" ca="1" si="109"/>
        <v>1.015693477556229</v>
      </c>
      <c r="T529" s="14">
        <f t="shared" ca="1" si="110"/>
        <v>0</v>
      </c>
      <c r="U529" s="20">
        <f t="shared" si="114"/>
        <v>90.75</v>
      </c>
      <c r="V529" s="20">
        <f t="shared" si="115"/>
        <v>0</v>
      </c>
      <c r="W529" s="20">
        <f ca="1">AVERAGE(U529:OFFSET(U529,-$W$5+1,0))</f>
        <v>36.135999999999875</v>
      </c>
      <c r="X529" s="20">
        <f ca="1">AVERAGE(V529:OFFSET(V529,-$W$5+1,0))</f>
        <v>24.539999999999964</v>
      </c>
      <c r="Y529" s="20">
        <f t="shared" ca="1" si="102"/>
        <v>59.555672753642249</v>
      </c>
      <c r="Z529" s="20">
        <f t="shared" ca="1" si="111"/>
        <v>0</v>
      </c>
    </row>
    <row r="530" spans="1:26">
      <c r="A530" s="5">
        <v>39140</v>
      </c>
      <c r="B530" s="4">
        <v>7908.79</v>
      </c>
      <c r="C530" s="4">
        <v>7939.5</v>
      </c>
      <c r="D530" s="4">
        <v>7881.92</v>
      </c>
      <c r="E530" s="4">
        <v>7901.96</v>
      </c>
      <c r="F530" s="4">
        <v>3971200</v>
      </c>
      <c r="G530" s="35">
        <f t="shared" si="113"/>
        <v>8.5900000000001455</v>
      </c>
      <c r="H530" s="35">
        <f t="shared" si="112"/>
        <v>-6.8299999999999272</v>
      </c>
      <c r="I530" s="35">
        <f t="shared" ca="1" si="103"/>
        <v>0</v>
      </c>
      <c r="J530" s="35">
        <f t="shared" ca="1" si="104"/>
        <v>1</v>
      </c>
      <c r="K530" s="35">
        <f t="shared" ca="1" si="105"/>
        <v>1.7600000000002183</v>
      </c>
      <c r="L530" s="35">
        <f t="shared" ca="1" si="106"/>
        <v>-619.26999999999316</v>
      </c>
      <c r="M530" s="34">
        <f ca="1">AVERAGE(E530:OFFSET(E530,-M$5+1,0))</f>
        <v>7817.8375000000005</v>
      </c>
      <c r="N530" s="34">
        <f ca="1">AVERAGE(E530:OFFSET(E530,-N$5+1,0))</f>
        <v>7823.4595454545452</v>
      </c>
      <c r="O530" s="34">
        <f t="shared" ca="1" si="107"/>
        <v>0</v>
      </c>
      <c r="P530" s="12">
        <f ca="1">100*(MAX(C530:OFFSET(C530,-$P$5+1,0))-E530)/(MAX(C530:OFFSET(C530,-$P$5+1,0))-MIN(D530:OFFSET(D530,-$P$5+1,0)))</f>
        <v>21.498284237265434</v>
      </c>
      <c r="Q530" s="37">
        <f t="shared" ca="1" si="108"/>
        <v>-1</v>
      </c>
      <c r="R530" s="15">
        <f ca="1">AVERAGE(E530:OFFSET(E530,-R$5+1,0))</f>
        <v>7830.7216666666673</v>
      </c>
      <c r="S530" s="15">
        <f t="shared" ca="1" si="109"/>
        <v>0.90972883938112259</v>
      </c>
      <c r="T530" s="14">
        <f t="shared" ca="1" si="110"/>
        <v>0</v>
      </c>
      <c r="U530" s="20">
        <f t="shared" si="114"/>
        <v>1.7600000000002183</v>
      </c>
      <c r="V530" s="20">
        <f t="shared" si="115"/>
        <v>0</v>
      </c>
      <c r="W530" s="20">
        <f ca="1">AVERAGE(U530:OFFSET(U530,-$W$5+1,0))</f>
        <v>33.026000000000025</v>
      </c>
      <c r="X530" s="20">
        <f ca="1">AVERAGE(V530:OFFSET(V530,-$W$5+1,0))</f>
        <v>24.539999999999964</v>
      </c>
      <c r="Y530" s="20">
        <f t="shared" ca="1" si="102"/>
        <v>57.370670187263364</v>
      </c>
      <c r="Z530" s="20">
        <f t="shared" ca="1" si="111"/>
        <v>0</v>
      </c>
    </row>
    <row r="531" spans="1:26">
      <c r="A531" s="5">
        <v>39142</v>
      </c>
      <c r="B531" s="4">
        <v>7707.63</v>
      </c>
      <c r="C531" s="4">
        <v>7761.4</v>
      </c>
      <c r="D531" s="4">
        <v>7663.17</v>
      </c>
      <c r="E531" s="4">
        <v>7678.67</v>
      </c>
      <c r="F531" s="4">
        <v>4230600</v>
      </c>
      <c r="G531" s="35">
        <f t="shared" si="113"/>
        <v>-194.32999999999993</v>
      </c>
      <c r="H531" s="35">
        <f t="shared" si="112"/>
        <v>-28.960000000000036</v>
      </c>
      <c r="I531" s="35">
        <f t="shared" ca="1" si="103"/>
        <v>1</v>
      </c>
      <c r="J531" s="35">
        <f t="shared" ca="1" si="104"/>
        <v>1</v>
      </c>
      <c r="K531" s="35">
        <f t="shared" ca="1" si="105"/>
        <v>-223.28999999999996</v>
      </c>
      <c r="L531" s="35">
        <f t="shared" ca="1" si="106"/>
        <v>-842.55999999999312</v>
      </c>
      <c r="M531" s="34">
        <f ca="1">AVERAGE(E531:OFFSET(E531,-M$5+1,0))</f>
        <v>7815.9316666666673</v>
      </c>
      <c r="N531" s="34">
        <f ca="1">AVERAGE(E531:OFFSET(E531,-N$5+1,0))</f>
        <v>7813.6181818181822</v>
      </c>
      <c r="O531" s="34">
        <f t="shared" ca="1" si="107"/>
        <v>1</v>
      </c>
      <c r="P531" s="12">
        <f ca="1">100*(MAX(C531:OFFSET(C531,-$P$5+1,0))-E531)/(MAX(C531:OFFSET(C531,-$P$5+1,0))-MIN(D531:OFFSET(D531,-$P$5+1,0)))</f>
        <v>94.599867609657522</v>
      </c>
      <c r="Q531" s="37">
        <f t="shared" ca="1" si="108"/>
        <v>-1</v>
      </c>
      <c r="R531" s="15">
        <f ca="1">AVERAGE(E531:OFFSET(E531,-R$5+1,0))</f>
        <v>7800.5783333333338</v>
      </c>
      <c r="S531" s="15">
        <f t="shared" ca="1" si="109"/>
        <v>-1.5628114753030118</v>
      </c>
      <c r="T531" s="14">
        <f t="shared" ca="1" si="110"/>
        <v>0</v>
      </c>
      <c r="U531" s="20">
        <f t="shared" si="114"/>
        <v>0</v>
      </c>
      <c r="V531" s="20">
        <f t="shared" si="115"/>
        <v>223.28999999999996</v>
      </c>
      <c r="W531" s="20">
        <f ca="1">AVERAGE(U531:OFFSET(U531,-$W$5+1,0))</f>
        <v>33.026000000000025</v>
      </c>
      <c r="X531" s="20">
        <f ca="1">AVERAGE(V531:OFFSET(V531,-$W$5+1,0))</f>
        <v>52.563999999999943</v>
      </c>
      <c r="Y531" s="20">
        <f t="shared" ca="1" si="102"/>
        <v>38.586283444327648</v>
      </c>
      <c r="Z531" s="20">
        <f t="shared" ca="1" si="111"/>
        <v>0</v>
      </c>
    </row>
    <row r="532" spans="1:26">
      <c r="A532" s="5">
        <v>39143</v>
      </c>
      <c r="B532" s="4">
        <v>7653.35</v>
      </c>
      <c r="C532" s="4">
        <v>7695.15</v>
      </c>
      <c r="D532" s="4">
        <v>7625.99</v>
      </c>
      <c r="E532" s="4">
        <v>7670.77</v>
      </c>
      <c r="F532" s="4">
        <v>3742200</v>
      </c>
      <c r="G532" s="35">
        <f t="shared" si="113"/>
        <v>-25.319999999999709</v>
      </c>
      <c r="H532" s="35">
        <f t="shared" si="112"/>
        <v>17.420000000000073</v>
      </c>
      <c r="I532" s="35">
        <f t="shared" ca="1" si="103"/>
        <v>0</v>
      </c>
      <c r="J532" s="35">
        <f t="shared" ca="1" si="104"/>
        <v>2</v>
      </c>
      <c r="K532" s="35">
        <f t="shared" ca="1" si="105"/>
        <v>9.5200000000004366</v>
      </c>
      <c r="L532" s="35">
        <f t="shared" ca="1" si="106"/>
        <v>-833.03999999999269</v>
      </c>
      <c r="M532" s="34">
        <f ca="1">AVERAGE(E532:OFFSET(E532,-M$5+1,0))</f>
        <v>7807.0766666666677</v>
      </c>
      <c r="N532" s="34">
        <f ca="1">AVERAGE(E532:OFFSET(E532,-N$5+1,0))</f>
        <v>7805.9222727272727</v>
      </c>
      <c r="O532" s="34">
        <f t="shared" ca="1" si="107"/>
        <v>0</v>
      </c>
      <c r="P532" s="12">
        <f ca="1">100*(MAX(C532:OFFSET(C532,-$P$5+1,0))-E532)/(MAX(C532:OFFSET(C532,-$P$5+1,0))-MIN(D532:OFFSET(D532,-$P$5+1,0)))</f>
        <v>86.187964590851408</v>
      </c>
      <c r="Q532" s="37">
        <f t="shared" ca="1" si="108"/>
        <v>1</v>
      </c>
      <c r="R532" s="15">
        <f ca="1">AVERAGE(E532:OFFSET(E532,-R$5+1,0))</f>
        <v>7782.9800000000005</v>
      </c>
      <c r="S532" s="15">
        <f t="shared" ca="1" si="109"/>
        <v>-1.4417356847891172</v>
      </c>
      <c r="T532" s="14">
        <f t="shared" ca="1" si="110"/>
        <v>0</v>
      </c>
      <c r="U532" s="20">
        <f t="shared" si="114"/>
        <v>0</v>
      </c>
      <c r="V532" s="20">
        <f t="shared" si="115"/>
        <v>7.8999999999996362</v>
      </c>
      <c r="W532" s="20">
        <f ca="1">AVERAGE(U532:OFFSET(U532,-$W$5+1,0))</f>
        <v>33.026000000000025</v>
      </c>
      <c r="X532" s="20">
        <f ca="1">AVERAGE(V532:OFFSET(V532,-$W$5+1,0))</f>
        <v>46.237999999999921</v>
      </c>
      <c r="Y532" s="20">
        <f t="shared" ca="1" si="102"/>
        <v>41.665825595478452</v>
      </c>
      <c r="Z532" s="20">
        <f t="shared" ca="1" si="111"/>
        <v>0</v>
      </c>
    </row>
    <row r="533" spans="1:26">
      <c r="A533" s="5">
        <v>39146</v>
      </c>
      <c r="B533" s="4">
        <v>7565.95</v>
      </c>
      <c r="C533" s="4">
        <v>7565.95</v>
      </c>
      <c r="D533" s="4">
        <v>7306.07</v>
      </c>
      <c r="E533" s="4">
        <v>7344.56</v>
      </c>
      <c r="F533" s="4">
        <v>4410800</v>
      </c>
      <c r="G533" s="35">
        <f t="shared" si="113"/>
        <v>-104.82000000000062</v>
      </c>
      <c r="H533" s="35">
        <f t="shared" si="112"/>
        <v>-221.38999999999942</v>
      </c>
      <c r="I533" s="35">
        <f t="shared" ca="1" si="103"/>
        <v>-1</v>
      </c>
      <c r="J533" s="35">
        <f t="shared" ca="1" si="104"/>
        <v>2</v>
      </c>
      <c r="K533" s="35">
        <f t="shared" ca="1" si="105"/>
        <v>-652.42000000000007</v>
      </c>
      <c r="L533" s="35">
        <f t="shared" ca="1" si="106"/>
        <v>-1485.4599999999928</v>
      </c>
      <c r="M533" s="34">
        <f ca="1">AVERAGE(E533:OFFSET(E533,-M$5+1,0))</f>
        <v>7770.53</v>
      </c>
      <c r="N533" s="34">
        <f ca="1">AVERAGE(E533:OFFSET(E533,-N$5+1,0))</f>
        <v>7783.29</v>
      </c>
      <c r="O533" s="34">
        <f t="shared" ca="1" si="107"/>
        <v>-1</v>
      </c>
      <c r="P533" s="12">
        <f ca="1">100*(MAX(C533:OFFSET(C533,-$P$5+1,0))-E533)/(MAX(C533:OFFSET(C533,-$P$5+1,0))-MIN(D533:OFFSET(D533,-$P$5+1,0)))</f>
        <v>94.02449816030915</v>
      </c>
      <c r="Q533" s="37">
        <f t="shared" ca="1" si="108"/>
        <v>1</v>
      </c>
      <c r="R533" s="15">
        <f ca="1">AVERAGE(E533:OFFSET(E533,-R$5+1,0))</f>
        <v>7717.6016666666665</v>
      </c>
      <c r="S533" s="15">
        <f t="shared" ca="1" si="109"/>
        <v>-4.8336475861132087</v>
      </c>
      <c r="T533" s="14">
        <f t="shared" ca="1" si="110"/>
        <v>0</v>
      </c>
      <c r="U533" s="20">
        <f t="shared" si="114"/>
        <v>0</v>
      </c>
      <c r="V533" s="20">
        <f t="shared" si="115"/>
        <v>326.21000000000004</v>
      </c>
      <c r="W533" s="20">
        <f ca="1">AVERAGE(U533:OFFSET(U533,-$W$5+1,0))</f>
        <v>18.502000000000045</v>
      </c>
      <c r="X533" s="20">
        <f ca="1">AVERAGE(V533:OFFSET(V533,-$W$5+1,0))</f>
        <v>111.47999999999993</v>
      </c>
      <c r="Y533" s="20">
        <f t="shared" ca="1" si="102"/>
        <v>14.234278592420523</v>
      </c>
      <c r="Z533" s="20">
        <f t="shared" ca="1" si="111"/>
        <v>0</v>
      </c>
    </row>
    <row r="534" spans="1:26">
      <c r="A534" s="5">
        <v>39147</v>
      </c>
      <c r="B534" s="4">
        <v>7379.08</v>
      </c>
      <c r="C534" s="4">
        <v>7452.84</v>
      </c>
      <c r="D534" s="4">
        <v>7349.98</v>
      </c>
      <c r="E534" s="4">
        <v>7451.06</v>
      </c>
      <c r="F534" s="4">
        <v>3320600</v>
      </c>
      <c r="G534" s="35">
        <f t="shared" si="113"/>
        <v>34.519999999999527</v>
      </c>
      <c r="H534" s="35">
        <f t="shared" si="112"/>
        <v>71.980000000000473</v>
      </c>
      <c r="I534" s="35">
        <f t="shared" ca="1" si="103"/>
        <v>1</v>
      </c>
      <c r="J534" s="35">
        <f t="shared" ca="1" si="104"/>
        <v>-1</v>
      </c>
      <c r="K534" s="35">
        <f t="shared" ca="1" si="105"/>
        <v>-2.9400000000014188</v>
      </c>
      <c r="L534" s="35">
        <f t="shared" ca="1" si="106"/>
        <v>-1488.3999999999942</v>
      </c>
      <c r="M534" s="34">
        <f ca="1">AVERAGE(E534:OFFSET(E534,-M$5+1,0))</f>
        <v>7735.1391666666668</v>
      </c>
      <c r="N534" s="34">
        <f ca="1">AVERAGE(E534:OFFSET(E534,-N$5+1,0))</f>
        <v>7765.0490909090904</v>
      </c>
      <c r="O534" s="34">
        <f t="shared" ca="1" si="107"/>
        <v>0</v>
      </c>
      <c r="P534" s="12">
        <f ca="1">100*(MAX(C534:OFFSET(C534,-$P$5+1,0))-E534)/(MAX(C534:OFFSET(C534,-$P$5+1,0))-MIN(D534:OFFSET(D534,-$P$5+1,0)))</f>
        <v>77.490568674025326</v>
      </c>
      <c r="Q534" s="37">
        <f t="shared" ca="1" si="108"/>
        <v>1</v>
      </c>
      <c r="R534" s="15">
        <f ca="1">AVERAGE(E534:OFFSET(E534,-R$5+1,0))</f>
        <v>7657.87</v>
      </c>
      <c r="S534" s="15">
        <f t="shared" ca="1" si="109"/>
        <v>-2.7006204075023406</v>
      </c>
      <c r="T534" s="14">
        <f t="shared" ca="1" si="110"/>
        <v>0</v>
      </c>
      <c r="U534" s="20">
        <f t="shared" si="114"/>
        <v>106.5</v>
      </c>
      <c r="V534" s="20">
        <f t="shared" si="115"/>
        <v>0</v>
      </c>
      <c r="W534" s="20">
        <f ca="1">AVERAGE(U534:OFFSET(U534,-$W$5+1,0))</f>
        <v>21.652000000000044</v>
      </c>
      <c r="X534" s="20">
        <f ca="1">AVERAGE(V534:OFFSET(V534,-$W$5+1,0))</f>
        <v>111.47999999999993</v>
      </c>
      <c r="Y534" s="20">
        <f t="shared" ca="1" si="102"/>
        <v>16.263557972538578</v>
      </c>
      <c r="Z534" s="20">
        <f t="shared" ca="1" si="111"/>
        <v>1</v>
      </c>
    </row>
    <row r="535" spans="1:26">
      <c r="A535" s="5">
        <v>39148</v>
      </c>
      <c r="B535" s="4">
        <v>7516.21</v>
      </c>
      <c r="C535" s="4">
        <v>7519.46</v>
      </c>
      <c r="D535" s="4">
        <v>7449.67</v>
      </c>
      <c r="E535" s="4">
        <v>7480.89</v>
      </c>
      <c r="F535" s="4">
        <v>3883200</v>
      </c>
      <c r="G535" s="35">
        <f t="shared" si="113"/>
        <v>65.149999999999636</v>
      </c>
      <c r="H535" s="35">
        <f t="shared" si="112"/>
        <v>-35.319999999999709</v>
      </c>
      <c r="I535" s="35">
        <f t="shared" ca="1" si="103"/>
        <v>1</v>
      </c>
      <c r="J535" s="35">
        <f t="shared" ca="1" si="104"/>
        <v>1</v>
      </c>
      <c r="K535" s="35">
        <f t="shared" ca="1" si="105"/>
        <v>-100.46999999999935</v>
      </c>
      <c r="L535" s="35">
        <f t="shared" ca="1" si="106"/>
        <v>-1588.8699999999935</v>
      </c>
      <c r="M535" s="34">
        <f ca="1">AVERAGE(E535:OFFSET(E535,-M$5+1,0))</f>
        <v>7704.3749999999991</v>
      </c>
      <c r="N535" s="34">
        <f ca="1">AVERAGE(E535:OFFSET(E535,-N$5+1,0))</f>
        <v>7744.3831818181816</v>
      </c>
      <c r="O535" s="34">
        <f t="shared" ca="1" si="107"/>
        <v>0</v>
      </c>
      <c r="P535" s="12">
        <f ca="1">100*(MAX(C535:OFFSET(C535,-$P$5+1,0))-E535)/(MAX(C535:OFFSET(C535,-$P$5+1,0))-MIN(D535:OFFSET(D535,-$P$5+1,0)))</f>
        <v>72.859515936223957</v>
      </c>
      <c r="Q535" s="37">
        <f t="shared" ca="1" si="108"/>
        <v>1</v>
      </c>
      <c r="R535" s="15">
        <f ca="1">AVERAGE(E535:OFFSET(E535,-R$5+1,0))</f>
        <v>7587.9850000000006</v>
      </c>
      <c r="S535" s="15">
        <f t="shared" ca="1" si="109"/>
        <v>-1.411376010890905</v>
      </c>
      <c r="T535" s="14">
        <f t="shared" ca="1" si="110"/>
        <v>0</v>
      </c>
      <c r="U535" s="20">
        <f t="shared" si="114"/>
        <v>29.829999999999927</v>
      </c>
      <c r="V535" s="20">
        <f t="shared" si="115"/>
        <v>0</v>
      </c>
      <c r="W535" s="20">
        <f ca="1">AVERAGE(U535:OFFSET(U535,-$W$5+1,0))</f>
        <v>27.265999999999984</v>
      </c>
      <c r="X535" s="20">
        <f ca="1">AVERAGE(V535:OFFSET(V535,-$W$5+1,0))</f>
        <v>111.47999999999993</v>
      </c>
      <c r="Y535" s="20">
        <f t="shared" ca="1" si="102"/>
        <v>19.651737707753739</v>
      </c>
      <c r="Z535" s="20">
        <f t="shared" ca="1" si="111"/>
        <v>1</v>
      </c>
    </row>
    <row r="536" spans="1:26">
      <c r="A536" s="5">
        <v>39149</v>
      </c>
      <c r="B536" s="4">
        <v>7517.77</v>
      </c>
      <c r="C536" s="4">
        <v>7573.87</v>
      </c>
      <c r="D536" s="4">
        <v>7510.44</v>
      </c>
      <c r="E536" s="4">
        <v>7573.87</v>
      </c>
      <c r="F536" s="4">
        <v>3586200</v>
      </c>
      <c r="G536" s="35">
        <f t="shared" si="113"/>
        <v>36.880000000000109</v>
      </c>
      <c r="H536" s="35">
        <f t="shared" si="112"/>
        <v>56.099999999999454</v>
      </c>
      <c r="I536" s="35">
        <f t="shared" ca="1" si="103"/>
        <v>1</v>
      </c>
      <c r="J536" s="35">
        <f t="shared" ca="1" si="104"/>
        <v>2</v>
      </c>
      <c r="K536" s="35">
        <f t="shared" ca="1" si="105"/>
        <v>149.07999999999902</v>
      </c>
      <c r="L536" s="35">
        <f t="shared" ca="1" si="106"/>
        <v>-1439.7899999999945</v>
      </c>
      <c r="M536" s="34">
        <f ca="1">AVERAGE(E536:OFFSET(E536,-M$5+1,0))</f>
        <v>7682.0124999999998</v>
      </c>
      <c r="N536" s="34">
        <f ca="1">AVERAGE(E536:OFFSET(E536,-N$5+1,0))</f>
        <v>7728.4786363636367</v>
      </c>
      <c r="O536" s="34">
        <f t="shared" ca="1" si="107"/>
        <v>0</v>
      </c>
      <c r="P536" s="12">
        <f ca="1">100*(MAX(C536:OFFSET(C536,-$P$5+1,0))-E536)/(MAX(C536:OFFSET(C536,-$P$5+1,0))-MIN(D536:OFFSET(D536,-$P$5+1,0)))</f>
        <v>58.424541629795208</v>
      </c>
      <c r="Q536" s="37">
        <f t="shared" ca="1" si="108"/>
        <v>1</v>
      </c>
      <c r="R536" s="15">
        <f ca="1">AVERAGE(E536:OFFSET(E536,-R$5+1,0))</f>
        <v>7533.3033333333342</v>
      </c>
      <c r="S536" s="15">
        <f t="shared" ca="1" si="109"/>
        <v>0.53849771968117166</v>
      </c>
      <c r="T536" s="14">
        <f t="shared" ca="1" si="110"/>
        <v>0</v>
      </c>
      <c r="U536" s="20">
        <f t="shared" si="114"/>
        <v>92.979999999999563</v>
      </c>
      <c r="V536" s="20">
        <f t="shared" si="115"/>
        <v>0</v>
      </c>
      <c r="W536" s="20">
        <f ca="1">AVERAGE(U536:OFFSET(U536,-$W$5+1,0))</f>
        <v>45.861999999999895</v>
      </c>
      <c r="X536" s="20">
        <f ca="1">AVERAGE(V536:OFFSET(V536,-$W$5+1,0))</f>
        <v>66.821999999999932</v>
      </c>
      <c r="Y536" s="20">
        <f t="shared" ca="1" si="102"/>
        <v>40.699655674274929</v>
      </c>
      <c r="Z536" s="20">
        <f t="shared" ca="1" si="111"/>
        <v>1</v>
      </c>
    </row>
    <row r="537" spans="1:26">
      <c r="A537" s="5">
        <v>39150</v>
      </c>
      <c r="B537" s="4">
        <v>7615.81</v>
      </c>
      <c r="C537" s="4">
        <v>7619.35</v>
      </c>
      <c r="D537" s="4">
        <v>7550.83</v>
      </c>
      <c r="E537" s="4">
        <v>7568.2</v>
      </c>
      <c r="F537" s="4">
        <v>3310400</v>
      </c>
      <c r="G537" s="35">
        <f t="shared" si="113"/>
        <v>41.940000000000509</v>
      </c>
      <c r="H537" s="35">
        <f t="shared" si="112"/>
        <v>-47.610000000000582</v>
      </c>
      <c r="I537" s="35">
        <f t="shared" ca="1" si="103"/>
        <v>0</v>
      </c>
      <c r="J537" s="35">
        <f t="shared" ca="1" si="104"/>
        <v>2</v>
      </c>
      <c r="K537" s="35">
        <f t="shared" ca="1" si="105"/>
        <v>-11.340000000000146</v>
      </c>
      <c r="L537" s="35">
        <f t="shared" ca="1" si="106"/>
        <v>-1451.1299999999947</v>
      </c>
      <c r="M537" s="34">
        <f ca="1">AVERAGE(E537:OFFSET(E537,-M$5+1,0))</f>
        <v>7657.7349999999997</v>
      </c>
      <c r="N537" s="34">
        <f ca="1">AVERAGE(E537:OFFSET(E537,-N$5+1,0))</f>
        <v>7716.9731818181817</v>
      </c>
      <c r="O537" s="34">
        <f t="shared" ca="1" si="107"/>
        <v>0</v>
      </c>
      <c r="P537" s="12">
        <f ca="1">100*(MAX(C537:OFFSET(C537,-$P$5+1,0))-E537)/(MAX(C537:OFFSET(C537,-$P$5+1,0))-MIN(D537:OFFSET(D537,-$P$5+1,0)))</f>
        <v>59.304798720755116</v>
      </c>
      <c r="Q537" s="37">
        <f t="shared" ca="1" si="108"/>
        <v>0</v>
      </c>
      <c r="R537" s="15">
        <f ca="1">AVERAGE(E537:OFFSET(E537,-R$5+1,0))</f>
        <v>7514.8916666666664</v>
      </c>
      <c r="S537" s="15">
        <f t="shared" ca="1" si="109"/>
        <v>0.70936928565171242</v>
      </c>
      <c r="T537" s="14">
        <f t="shared" ca="1" si="110"/>
        <v>0</v>
      </c>
      <c r="U537" s="20">
        <f t="shared" si="114"/>
        <v>0</v>
      </c>
      <c r="V537" s="20">
        <f t="shared" si="115"/>
        <v>5.6700000000000728</v>
      </c>
      <c r="W537" s="20">
        <f ca="1">AVERAGE(U537:OFFSET(U537,-$W$5+1,0))</f>
        <v>45.861999999999895</v>
      </c>
      <c r="X537" s="20">
        <f ca="1">AVERAGE(V537:OFFSET(V537,-$W$5+1,0))</f>
        <v>66.376000000000019</v>
      </c>
      <c r="Y537" s="20">
        <f t="shared" ca="1" si="102"/>
        <v>40.861383845043505</v>
      </c>
      <c r="Z537" s="20">
        <f t="shared" ca="1" si="111"/>
        <v>0</v>
      </c>
    </row>
    <row r="538" spans="1:26">
      <c r="A538" s="5">
        <v>39153</v>
      </c>
      <c r="B538" s="4">
        <v>7611.15</v>
      </c>
      <c r="C538" s="4">
        <v>7640.14</v>
      </c>
      <c r="D538" s="4">
        <v>7590.82</v>
      </c>
      <c r="E538" s="4">
        <v>7629.15</v>
      </c>
      <c r="F538" s="4">
        <v>3009600</v>
      </c>
      <c r="G538" s="35">
        <f t="shared" si="113"/>
        <v>42.949999999999818</v>
      </c>
      <c r="H538" s="35">
        <f t="shared" si="112"/>
        <v>18</v>
      </c>
      <c r="I538" s="35">
        <f t="shared" ca="1" si="103"/>
        <v>-1</v>
      </c>
      <c r="J538" s="35">
        <f t="shared" ca="1" si="104"/>
        <v>2</v>
      </c>
      <c r="K538" s="35">
        <f t="shared" ca="1" si="105"/>
        <v>121.89999999999964</v>
      </c>
      <c r="L538" s="35">
        <f t="shared" ca="1" si="106"/>
        <v>-1329.229999999995</v>
      </c>
      <c r="M538" s="34">
        <f ca="1">AVERAGE(E538:OFFSET(E538,-M$5+1,0))</f>
        <v>7645.4674999999988</v>
      </c>
      <c r="N538" s="34">
        <f ca="1">AVERAGE(E538:OFFSET(E538,-N$5+1,0))</f>
        <v>7711.3986363636368</v>
      </c>
      <c r="O538" s="34">
        <f t="shared" ca="1" si="107"/>
        <v>0</v>
      </c>
      <c r="P538" s="12">
        <f ca="1">100*(MAX(C538:OFFSET(C538,-$P$5+1,0))-E538)/(MAX(C538:OFFSET(C538,-$P$5+1,0))-MIN(D538:OFFSET(D538,-$P$5+1,0)))</f>
        <v>49.842423113346705</v>
      </c>
      <c r="Q538" s="37">
        <f t="shared" ca="1" si="108"/>
        <v>0</v>
      </c>
      <c r="R538" s="15">
        <f ca="1">AVERAGE(E538:OFFSET(E538,-R$5+1,0))</f>
        <v>7507.9550000000008</v>
      </c>
      <c r="S538" s="15">
        <f t="shared" ca="1" si="109"/>
        <v>1.614221182732166</v>
      </c>
      <c r="T538" s="14">
        <f t="shared" ca="1" si="110"/>
        <v>0</v>
      </c>
      <c r="U538" s="20">
        <f t="shared" si="114"/>
        <v>60.949999999999818</v>
      </c>
      <c r="V538" s="20">
        <f t="shared" si="115"/>
        <v>0</v>
      </c>
      <c r="W538" s="20">
        <f ca="1">AVERAGE(U538:OFFSET(U538,-$W$5+1,0))</f>
        <v>58.051999999999865</v>
      </c>
      <c r="X538" s="20">
        <f ca="1">AVERAGE(V538:OFFSET(V538,-$W$5+1,0))</f>
        <v>1.1340000000000146</v>
      </c>
      <c r="Y538" s="20">
        <f t="shared" ca="1" si="102"/>
        <v>98.084006352853692</v>
      </c>
      <c r="Z538" s="20">
        <f t="shared" ca="1" si="111"/>
        <v>-1</v>
      </c>
    </row>
    <row r="539" spans="1:26">
      <c r="A539" s="5">
        <v>39154</v>
      </c>
      <c r="B539" s="4">
        <v>7664.7</v>
      </c>
      <c r="C539" s="4">
        <v>7694.59</v>
      </c>
      <c r="D539" s="4">
        <v>7661.76</v>
      </c>
      <c r="E539" s="4">
        <v>7684</v>
      </c>
      <c r="F539" s="4">
        <v>3403200</v>
      </c>
      <c r="G539" s="35">
        <f t="shared" si="113"/>
        <v>35.550000000000182</v>
      </c>
      <c r="H539" s="35">
        <f t="shared" si="112"/>
        <v>19.300000000000182</v>
      </c>
      <c r="I539" s="35">
        <f t="shared" ca="1" si="103"/>
        <v>-1</v>
      </c>
      <c r="J539" s="35">
        <f t="shared" ca="1" si="104"/>
        <v>-1</v>
      </c>
      <c r="K539" s="35">
        <f t="shared" ca="1" si="105"/>
        <v>51.800000000000182</v>
      </c>
      <c r="L539" s="35">
        <f t="shared" ca="1" si="106"/>
        <v>-1277.4299999999948</v>
      </c>
      <c r="M539" s="34">
        <f ca="1">AVERAGE(E539:OFFSET(E539,-M$5+1,0))</f>
        <v>7641.0649999999987</v>
      </c>
      <c r="N539" s="34">
        <f ca="1">AVERAGE(E539:OFFSET(E539,-N$5+1,0))</f>
        <v>7708.8572727272731</v>
      </c>
      <c r="O539" s="34">
        <f t="shared" ca="1" si="107"/>
        <v>0</v>
      </c>
      <c r="P539" s="12">
        <f ca="1">100*(MAX(C539:OFFSET(C539,-$P$5+1,0))-E539)/(MAX(C539:OFFSET(C539,-$P$5+1,0))-MIN(D539:OFFSET(D539,-$P$5+1,0)))</f>
        <v>40.33594872361585</v>
      </c>
      <c r="Q539" s="37">
        <f t="shared" ca="1" si="108"/>
        <v>0</v>
      </c>
      <c r="R539" s="15">
        <f ca="1">AVERAGE(E539:OFFSET(E539,-R$5+1,0))</f>
        <v>7564.5283333333327</v>
      </c>
      <c r="S539" s="15">
        <f t="shared" ca="1" si="109"/>
        <v>1.5793670325777167</v>
      </c>
      <c r="T539" s="14">
        <f t="shared" ca="1" si="110"/>
        <v>0</v>
      </c>
      <c r="U539" s="20">
        <f t="shared" si="114"/>
        <v>54.850000000000364</v>
      </c>
      <c r="V539" s="20">
        <f t="shared" si="115"/>
        <v>0</v>
      </c>
      <c r="W539" s="20">
        <f ca="1">AVERAGE(U539:OFFSET(U539,-$W$5+1,0))</f>
        <v>47.721999999999937</v>
      </c>
      <c r="X539" s="20">
        <f ca="1">AVERAGE(V539:OFFSET(V539,-$W$5+1,0))</f>
        <v>1.1340000000000146</v>
      </c>
      <c r="Y539" s="20">
        <f t="shared" ca="1" si="102"/>
        <v>97.678893073522161</v>
      </c>
      <c r="Z539" s="20">
        <f t="shared" ca="1" si="111"/>
        <v>-1</v>
      </c>
    </row>
    <row r="540" spans="1:26">
      <c r="A540" s="5">
        <v>39155</v>
      </c>
      <c r="B540" s="4">
        <v>7552.73</v>
      </c>
      <c r="C540" s="4">
        <v>7575.52</v>
      </c>
      <c r="D540" s="4">
        <v>7526.48</v>
      </c>
      <c r="E540" s="4">
        <v>7570.27</v>
      </c>
      <c r="F540" s="4">
        <v>3609400</v>
      </c>
      <c r="G540" s="35">
        <f t="shared" si="113"/>
        <v>-131.27000000000044</v>
      </c>
      <c r="H540" s="35">
        <f t="shared" si="112"/>
        <v>17.540000000000873</v>
      </c>
      <c r="I540" s="35">
        <f t="shared" ca="1" si="103"/>
        <v>0</v>
      </c>
      <c r="J540" s="35">
        <f t="shared" ca="1" si="104"/>
        <v>-2</v>
      </c>
      <c r="K540" s="35">
        <f t="shared" ca="1" si="105"/>
        <v>96.18999999999869</v>
      </c>
      <c r="L540" s="35">
        <f t="shared" ca="1" si="106"/>
        <v>-1181.2399999999961</v>
      </c>
      <c r="M540" s="34">
        <f ca="1">AVERAGE(E540:OFFSET(E540,-M$5+1,0))</f>
        <v>7621.1333333333341</v>
      </c>
      <c r="N540" s="34">
        <f ca="1">AVERAGE(E540:OFFSET(E540,-N$5+1,0))</f>
        <v>7702.9768181818181</v>
      </c>
      <c r="O540" s="34">
        <f t="shared" ca="1" si="107"/>
        <v>0</v>
      </c>
      <c r="P540" s="12">
        <f ca="1">100*(MAX(C540:OFFSET(C540,-$P$5+1,0))-E540)/(MAX(C540:OFFSET(C540,-$P$5+1,0))-MIN(D540:OFFSET(D540,-$P$5+1,0)))</f>
        <v>41.976149166538384</v>
      </c>
      <c r="Q540" s="37">
        <f t="shared" ca="1" si="108"/>
        <v>0</v>
      </c>
      <c r="R540" s="15">
        <f ca="1">AVERAGE(E540:OFFSET(E540,-R$5+1,0))</f>
        <v>7584.3966666666674</v>
      </c>
      <c r="S540" s="15">
        <f t="shared" ca="1" si="109"/>
        <v>-0.18625959700596276</v>
      </c>
      <c r="T540" s="14">
        <f t="shared" ca="1" si="110"/>
        <v>0</v>
      </c>
      <c r="U540" s="20">
        <f t="shared" si="114"/>
        <v>0</v>
      </c>
      <c r="V540" s="20">
        <f t="shared" si="115"/>
        <v>113.72999999999956</v>
      </c>
      <c r="W540" s="20">
        <f ca="1">AVERAGE(U540:OFFSET(U540,-$W$5+1,0))</f>
        <v>41.75599999999995</v>
      </c>
      <c r="X540" s="20">
        <f ca="1">AVERAGE(V540:OFFSET(V540,-$W$5+1,0))</f>
        <v>23.879999999999928</v>
      </c>
      <c r="Y540" s="20">
        <f t="shared" ca="1" si="102"/>
        <v>63.61752696690845</v>
      </c>
      <c r="Z540" s="20">
        <f t="shared" ca="1" si="111"/>
        <v>0</v>
      </c>
    </row>
    <row r="541" spans="1:26">
      <c r="A541" s="5">
        <v>39156</v>
      </c>
      <c r="B541" s="4">
        <v>7631.67</v>
      </c>
      <c r="C541" s="4">
        <v>7708.98</v>
      </c>
      <c r="D541" s="4">
        <v>7631.67</v>
      </c>
      <c r="E541" s="4">
        <v>7695.96</v>
      </c>
      <c r="F541" s="4">
        <v>4206400</v>
      </c>
      <c r="G541" s="35">
        <f t="shared" si="113"/>
        <v>61.399999999999636</v>
      </c>
      <c r="H541" s="35">
        <f t="shared" si="112"/>
        <v>64.289999999999964</v>
      </c>
      <c r="I541" s="35">
        <f t="shared" ca="1" si="103"/>
        <v>0</v>
      </c>
      <c r="J541" s="35">
        <f t="shared" ca="1" si="104"/>
        <v>-2</v>
      </c>
      <c r="K541" s="35">
        <f t="shared" ca="1" si="105"/>
        <v>-251.3799999999992</v>
      </c>
      <c r="L541" s="35">
        <f t="shared" ca="1" si="106"/>
        <v>-1432.6199999999953</v>
      </c>
      <c r="M541" s="34">
        <f ca="1">AVERAGE(E541:OFFSET(E541,-M$5+1,0))</f>
        <v>7604.1133333333346</v>
      </c>
      <c r="N541" s="34">
        <f ca="1">AVERAGE(E541:OFFSET(E541,-N$5+1,0))</f>
        <v>7702.7231818181817</v>
      </c>
      <c r="O541" s="34">
        <f t="shared" ca="1" si="107"/>
        <v>0</v>
      </c>
      <c r="P541" s="12">
        <f ca="1">100*(MAX(C541:OFFSET(C541,-$P$5+1,0))-E541)/(MAX(C541:OFFSET(C541,-$P$5+1,0))-MIN(D541:OFFSET(D541,-$P$5+1,0)))</f>
        <v>3.2314909036756427</v>
      </c>
      <c r="Q541" s="37">
        <f t="shared" ca="1" si="108"/>
        <v>0</v>
      </c>
      <c r="R541" s="15">
        <f ca="1">AVERAGE(E541:OFFSET(E541,-R$5+1,0))</f>
        <v>7620.2416666666677</v>
      </c>
      <c r="S541" s="15">
        <f t="shared" ca="1" si="109"/>
        <v>0.99364740182123268</v>
      </c>
      <c r="T541" s="14">
        <f t="shared" ca="1" si="110"/>
        <v>0</v>
      </c>
      <c r="U541" s="20">
        <f t="shared" si="114"/>
        <v>125.6899999999996</v>
      </c>
      <c r="V541" s="20">
        <f t="shared" si="115"/>
        <v>0</v>
      </c>
      <c r="W541" s="20">
        <f ca="1">AVERAGE(U541:OFFSET(U541,-$W$5+1,0))</f>
        <v>48.297999999999959</v>
      </c>
      <c r="X541" s="20">
        <f ca="1">AVERAGE(V541:OFFSET(V541,-$W$5+1,0))</f>
        <v>23.879999999999928</v>
      </c>
      <c r="Y541" s="20">
        <f t="shared" ca="1" si="102"/>
        <v>66.915126492837203</v>
      </c>
      <c r="Z541" s="20">
        <f t="shared" ca="1" si="111"/>
        <v>0</v>
      </c>
    </row>
    <row r="542" spans="1:26">
      <c r="A542" s="5">
        <v>39157</v>
      </c>
      <c r="B542" s="4">
        <v>7707.15</v>
      </c>
      <c r="C542" s="4">
        <v>7743.37</v>
      </c>
      <c r="D542" s="4">
        <v>7676.39</v>
      </c>
      <c r="E542" s="4">
        <v>7719.8</v>
      </c>
      <c r="F542" s="4">
        <v>4291000</v>
      </c>
      <c r="G542" s="35">
        <f t="shared" si="113"/>
        <v>11.1899999999996</v>
      </c>
      <c r="H542" s="35">
        <f t="shared" si="112"/>
        <v>12.650000000000546</v>
      </c>
      <c r="I542" s="35">
        <f t="shared" ca="1" si="103"/>
        <v>0</v>
      </c>
      <c r="J542" s="35">
        <f t="shared" ca="1" si="104"/>
        <v>-2</v>
      </c>
      <c r="K542" s="35">
        <f t="shared" ca="1" si="105"/>
        <v>-47.680000000000291</v>
      </c>
      <c r="L542" s="35">
        <f t="shared" ca="1" si="106"/>
        <v>-1480.2999999999956</v>
      </c>
      <c r="M542" s="34">
        <f ca="1">AVERAGE(E542:OFFSET(E542,-M$5+1,0))</f>
        <v>7588.9333333333352</v>
      </c>
      <c r="N542" s="34">
        <f ca="1">AVERAGE(E542:OFFSET(E542,-N$5+1,0))</f>
        <v>7700.1218181818167</v>
      </c>
      <c r="O542" s="34">
        <f t="shared" ca="1" si="107"/>
        <v>0</v>
      </c>
      <c r="P542" s="12">
        <f ca="1">100*(MAX(C542:OFFSET(C542,-$P$5+1,0))-E542)/(MAX(C542:OFFSET(C542,-$P$5+1,0))-MIN(D542:OFFSET(D542,-$P$5+1,0)))</f>
        <v>5.3898925222958383</v>
      </c>
      <c r="Q542" s="37">
        <f t="shared" ca="1" si="108"/>
        <v>-1</v>
      </c>
      <c r="R542" s="15">
        <f ca="1">AVERAGE(E542:OFFSET(E542,-R$5+1,0))</f>
        <v>7644.5633333333344</v>
      </c>
      <c r="S542" s="15">
        <f t="shared" ca="1" si="109"/>
        <v>0.98418527502550734</v>
      </c>
      <c r="T542" s="14">
        <f t="shared" ca="1" si="110"/>
        <v>0</v>
      </c>
      <c r="U542" s="20">
        <f t="shared" si="114"/>
        <v>23.840000000000146</v>
      </c>
      <c r="V542" s="20">
        <f t="shared" si="115"/>
        <v>0</v>
      </c>
      <c r="W542" s="20">
        <f ca="1">AVERAGE(U542:OFFSET(U542,-$W$5+1,0))</f>
        <v>53.065999999999988</v>
      </c>
      <c r="X542" s="20">
        <f ca="1">AVERAGE(V542:OFFSET(V542,-$W$5+1,0))</f>
        <v>22.745999999999913</v>
      </c>
      <c r="Y542" s="20">
        <f t="shared" ca="1" si="102"/>
        <v>69.996834274257452</v>
      </c>
      <c r="Z542" s="20">
        <f t="shared" ca="1" si="111"/>
        <v>0</v>
      </c>
    </row>
    <row r="543" spans="1:26">
      <c r="A543" s="5">
        <v>39160</v>
      </c>
      <c r="B543" s="4">
        <v>7739.56</v>
      </c>
      <c r="C543" s="4">
        <v>7759.66</v>
      </c>
      <c r="D543" s="4">
        <v>7713.78</v>
      </c>
      <c r="E543" s="4">
        <v>7737.46</v>
      </c>
      <c r="F543" s="4">
        <v>3562800</v>
      </c>
      <c r="G543" s="35">
        <f t="shared" si="113"/>
        <v>19.760000000000218</v>
      </c>
      <c r="H543" s="35">
        <f t="shared" si="112"/>
        <v>-2.1000000000003638</v>
      </c>
      <c r="I543" s="35">
        <f t="shared" ca="1" si="103"/>
        <v>0</v>
      </c>
      <c r="J543" s="35">
        <f t="shared" ca="1" si="104"/>
        <v>-2</v>
      </c>
      <c r="K543" s="35">
        <f t="shared" ca="1" si="105"/>
        <v>-35.319999999999709</v>
      </c>
      <c r="L543" s="35">
        <f t="shared" ca="1" si="106"/>
        <v>-1515.6199999999953</v>
      </c>
      <c r="M543" s="34">
        <f ca="1">AVERAGE(E543:OFFSET(E543,-M$5+1,0))</f>
        <v>7593.8325000000013</v>
      </c>
      <c r="N543" s="34">
        <f ca="1">AVERAGE(E543:OFFSET(E543,-N$5+1,0))</f>
        <v>7698.0463636363602</v>
      </c>
      <c r="O543" s="34">
        <f t="shared" ca="1" si="107"/>
        <v>0</v>
      </c>
      <c r="P543" s="12">
        <f ca="1">100*(MAX(C543:OFFSET(C543,-$P$5+1,0))-E543)/(MAX(C543:OFFSET(C543,-$P$5+1,0))-MIN(D543:OFFSET(D543,-$P$5+1,0)))</f>
        <v>5.4188635032219787</v>
      </c>
      <c r="Q543" s="37">
        <f t="shared" ca="1" si="108"/>
        <v>-1</v>
      </c>
      <c r="R543" s="15">
        <f ca="1">AVERAGE(E543:OFFSET(E543,-R$5+1,0))</f>
        <v>7672.7733333333335</v>
      </c>
      <c r="S543" s="15">
        <f t="shared" ca="1" si="109"/>
        <v>0.84306760875684883</v>
      </c>
      <c r="T543" s="14">
        <f t="shared" ca="1" si="110"/>
        <v>0</v>
      </c>
      <c r="U543" s="20">
        <f t="shared" si="114"/>
        <v>17.659999999999854</v>
      </c>
      <c r="V543" s="20">
        <f t="shared" si="115"/>
        <v>0</v>
      </c>
      <c r="W543" s="20">
        <f ca="1">AVERAGE(U543:OFFSET(U543,-$W$5+1,0))</f>
        <v>44.407999999999994</v>
      </c>
      <c r="X543" s="20">
        <f ca="1">AVERAGE(V543:OFFSET(V543,-$W$5+1,0))</f>
        <v>22.745999999999913</v>
      </c>
      <c r="Y543" s="20">
        <f t="shared" ca="1" si="102"/>
        <v>66.128599934479041</v>
      </c>
      <c r="Z543" s="20">
        <f t="shared" ca="1" si="111"/>
        <v>0</v>
      </c>
    </row>
    <row r="544" spans="1:26">
      <c r="A544" s="5">
        <v>39161</v>
      </c>
      <c r="B544" s="4">
        <v>7784.27</v>
      </c>
      <c r="C544" s="4">
        <v>7798.27</v>
      </c>
      <c r="D544" s="4">
        <v>7736.2</v>
      </c>
      <c r="E544" s="4">
        <v>7736.2</v>
      </c>
      <c r="F544" s="4">
        <v>3932400</v>
      </c>
      <c r="G544" s="35">
        <f t="shared" si="113"/>
        <v>46.8100000000004</v>
      </c>
      <c r="H544" s="35">
        <f t="shared" si="112"/>
        <v>-48.070000000000618</v>
      </c>
      <c r="I544" s="35">
        <f t="shared" ca="1" si="103"/>
        <v>0</v>
      </c>
      <c r="J544" s="35">
        <f t="shared" ca="1" si="104"/>
        <v>-2</v>
      </c>
      <c r="K544" s="35">
        <f t="shared" ca="1" si="105"/>
        <v>2.5200000000004366</v>
      </c>
      <c r="L544" s="35">
        <f t="shared" ca="1" si="106"/>
        <v>-1513.0999999999949</v>
      </c>
      <c r="M544" s="34">
        <f ca="1">AVERAGE(E544:OFFSET(E544,-M$5+1,0))</f>
        <v>7599.2850000000008</v>
      </c>
      <c r="N544" s="34">
        <f ca="1">AVERAGE(E544:OFFSET(E544,-N$5+1,0))</f>
        <v>7691.7031818181804</v>
      </c>
      <c r="O544" s="34">
        <f t="shared" ca="1" si="107"/>
        <v>0</v>
      </c>
      <c r="P544" s="12">
        <f ca="1">100*(MAX(C544:OFFSET(C544,-$P$5+1,0))-E544)/(MAX(C544:OFFSET(C544,-$P$5+1,0))-MIN(D544:OFFSET(D544,-$P$5+1,0)))</f>
        <v>17.80550774526694</v>
      </c>
      <c r="Q544" s="37">
        <f t="shared" ca="1" si="108"/>
        <v>-1</v>
      </c>
      <c r="R544" s="15">
        <f ca="1">AVERAGE(E544:OFFSET(E544,-R$5+1,0))</f>
        <v>7690.6149999999989</v>
      </c>
      <c r="S544" s="15">
        <f t="shared" ca="1" si="109"/>
        <v>0.59273543143169893</v>
      </c>
      <c r="T544" s="14">
        <f t="shared" ca="1" si="110"/>
        <v>0</v>
      </c>
      <c r="U544" s="20">
        <f t="shared" si="114"/>
        <v>0</v>
      </c>
      <c r="V544" s="20">
        <f t="shared" si="115"/>
        <v>1.2600000000002183</v>
      </c>
      <c r="W544" s="20">
        <f ca="1">AVERAGE(U544:OFFSET(U544,-$W$5+1,0))</f>
        <v>33.437999999999917</v>
      </c>
      <c r="X544" s="20">
        <f ca="1">AVERAGE(V544:OFFSET(V544,-$W$5+1,0))</f>
        <v>22.997999999999955</v>
      </c>
      <c r="Y544" s="20">
        <f t="shared" ca="1" si="102"/>
        <v>59.249415266850932</v>
      </c>
      <c r="Z544" s="20">
        <f t="shared" ca="1" si="111"/>
        <v>0</v>
      </c>
    </row>
    <row r="545" spans="1:26">
      <c r="A545" s="5">
        <v>39162</v>
      </c>
      <c r="B545" s="4">
        <v>7780.3</v>
      </c>
      <c r="C545" s="4">
        <v>7784.19</v>
      </c>
      <c r="D545" s="4">
        <v>7746.35</v>
      </c>
      <c r="E545" s="4">
        <v>7757.03</v>
      </c>
      <c r="F545" s="4">
        <v>3279800</v>
      </c>
      <c r="G545" s="35">
        <f t="shared" si="113"/>
        <v>44.100000000000364</v>
      </c>
      <c r="H545" s="35">
        <f t="shared" si="112"/>
        <v>-23.270000000000437</v>
      </c>
      <c r="I545" s="35">
        <f t="shared" ca="1" si="103"/>
        <v>-1</v>
      </c>
      <c r="J545" s="35">
        <f t="shared" ca="1" si="104"/>
        <v>-2</v>
      </c>
      <c r="K545" s="35">
        <f t="shared" ca="1" si="105"/>
        <v>-41.659999999999854</v>
      </c>
      <c r="L545" s="35">
        <f t="shared" ca="1" si="106"/>
        <v>-1554.7599999999948</v>
      </c>
      <c r="M545" s="34">
        <f ca="1">AVERAGE(E545:OFFSET(E545,-M$5+1,0))</f>
        <v>7633.6575000000003</v>
      </c>
      <c r="N545" s="34">
        <f ca="1">AVERAGE(E545:OFFSET(E545,-N$5+1,0))</f>
        <v>7687.4745454545446</v>
      </c>
      <c r="O545" s="34">
        <f t="shared" ca="1" si="107"/>
        <v>0</v>
      </c>
      <c r="P545" s="12">
        <f ca="1">100*(MAX(C545:OFFSET(C545,-$P$5+1,0))-E545)/(MAX(C545:OFFSET(C545,-$P$5+1,0))-MIN(D545:OFFSET(D545,-$P$5+1,0)))</f>
        <v>14.327901886530443</v>
      </c>
      <c r="Q545" s="37">
        <f t="shared" ca="1" si="108"/>
        <v>-1</v>
      </c>
      <c r="R545" s="15">
        <f ca="1">AVERAGE(E545:OFFSET(E545,-R$5+1,0))</f>
        <v>7702.786666666666</v>
      </c>
      <c r="S545" s="15">
        <f t="shared" ca="1" si="109"/>
        <v>0.70420401967080914</v>
      </c>
      <c r="T545" s="14">
        <f t="shared" ca="1" si="110"/>
        <v>0</v>
      </c>
      <c r="U545" s="20">
        <f t="shared" si="114"/>
        <v>20.829999999999927</v>
      </c>
      <c r="V545" s="20">
        <f t="shared" si="115"/>
        <v>0</v>
      </c>
      <c r="W545" s="20">
        <f ca="1">AVERAGE(U545:OFFSET(U545,-$W$5+1,0))</f>
        <v>37.603999999999907</v>
      </c>
      <c r="X545" s="20">
        <f ca="1">AVERAGE(V545:OFFSET(V545,-$W$5+1,0))</f>
        <v>0.25200000000004363</v>
      </c>
      <c r="Y545" s="20">
        <f t="shared" ca="1" si="102"/>
        <v>99.334319526627098</v>
      </c>
      <c r="Z545" s="20">
        <f t="shared" ca="1" si="111"/>
        <v>-1</v>
      </c>
    </row>
    <row r="546" spans="1:26">
      <c r="A546" s="5">
        <v>39163</v>
      </c>
      <c r="B546" s="4">
        <v>7843.64</v>
      </c>
      <c r="C546" s="4">
        <v>7856.99</v>
      </c>
      <c r="D546" s="4">
        <v>7822.63</v>
      </c>
      <c r="E546" s="4">
        <v>7823.67</v>
      </c>
      <c r="F546" s="4">
        <v>3989400</v>
      </c>
      <c r="G546" s="35">
        <f t="shared" si="113"/>
        <v>86.610000000000582</v>
      </c>
      <c r="H546" s="35">
        <f t="shared" si="112"/>
        <v>-19.970000000000255</v>
      </c>
      <c r="I546" s="35">
        <f t="shared" ca="1" si="103"/>
        <v>-1</v>
      </c>
      <c r="J546" s="35">
        <f t="shared" ca="1" si="104"/>
        <v>-2</v>
      </c>
      <c r="K546" s="35">
        <f t="shared" ca="1" si="105"/>
        <v>-133.28000000000065</v>
      </c>
      <c r="L546" s="35">
        <f t="shared" ca="1" si="106"/>
        <v>-1688.0399999999954</v>
      </c>
      <c r="M546" s="34">
        <f ca="1">AVERAGE(E546:OFFSET(E546,-M$5+1,0))</f>
        <v>7664.708333333333</v>
      </c>
      <c r="N546" s="34">
        <f ca="1">AVERAGE(E546:OFFSET(E546,-N$5+1,0))</f>
        <v>7686.6313636363639</v>
      </c>
      <c r="O546" s="34">
        <f t="shared" ca="1" si="107"/>
        <v>0</v>
      </c>
      <c r="P546" s="12">
        <f ca="1">100*(MAX(C546:OFFSET(C546,-$P$5+1,0))-E546)/(MAX(C546:OFFSET(C546,-$P$5+1,0))-MIN(D546:OFFSET(D546,-$P$5+1,0)))</f>
        <v>10.081389367946413</v>
      </c>
      <c r="Q546" s="37">
        <f t="shared" ca="1" si="108"/>
        <v>-1</v>
      </c>
      <c r="R546" s="15">
        <f ca="1">AVERAGE(E546:OFFSET(E546,-R$5+1,0))</f>
        <v>7745.02</v>
      </c>
      <c r="S546" s="15">
        <f t="shared" ca="1" si="109"/>
        <v>1.0154912446965874</v>
      </c>
      <c r="T546" s="14">
        <f t="shared" ca="1" si="110"/>
        <v>0</v>
      </c>
      <c r="U546" s="20">
        <f t="shared" si="114"/>
        <v>66.640000000000327</v>
      </c>
      <c r="V546" s="20">
        <f t="shared" si="115"/>
        <v>0</v>
      </c>
      <c r="W546" s="20">
        <f ca="1">AVERAGE(U546:OFFSET(U546,-$W$5+1,0))</f>
        <v>25.79400000000005</v>
      </c>
      <c r="X546" s="20">
        <f ca="1">AVERAGE(V546:OFFSET(V546,-$W$5+1,0))</f>
        <v>0.25200000000004363</v>
      </c>
      <c r="Y546" s="20">
        <f t="shared" ca="1" si="102"/>
        <v>99.032480995162246</v>
      </c>
      <c r="Z546" s="20">
        <f t="shared" ca="1" si="111"/>
        <v>-1</v>
      </c>
    </row>
    <row r="547" spans="1:26">
      <c r="A547" s="5">
        <v>39164</v>
      </c>
      <c r="B547" s="4">
        <v>7834.62</v>
      </c>
      <c r="C547" s="4">
        <v>7879.09</v>
      </c>
      <c r="D547" s="4">
        <v>7806.89</v>
      </c>
      <c r="E547" s="4">
        <v>7859.32</v>
      </c>
      <c r="F547" s="4">
        <v>3837000</v>
      </c>
      <c r="G547" s="35">
        <f t="shared" si="113"/>
        <v>10.949999999999818</v>
      </c>
      <c r="H547" s="35">
        <f t="shared" si="112"/>
        <v>24.699999999999818</v>
      </c>
      <c r="I547" s="35">
        <f t="shared" ca="1" si="103"/>
        <v>1</v>
      </c>
      <c r="J547" s="35">
        <f t="shared" ca="1" si="104"/>
        <v>-2</v>
      </c>
      <c r="K547" s="35">
        <f t="shared" ca="1" si="105"/>
        <v>-71.299999999999272</v>
      </c>
      <c r="L547" s="35">
        <f t="shared" ca="1" si="106"/>
        <v>-1759.3399999999947</v>
      </c>
      <c r="M547" s="34">
        <f ca="1">AVERAGE(E547:OFFSET(E547,-M$5+1,0))</f>
        <v>7696.2441666666664</v>
      </c>
      <c r="N547" s="34">
        <f ca="1">AVERAGE(E547:OFFSET(E547,-N$5+1,0))</f>
        <v>7686.6218181818194</v>
      </c>
      <c r="O547" s="34">
        <f t="shared" ca="1" si="107"/>
        <v>1</v>
      </c>
      <c r="P547" s="12">
        <f ca="1">100*(MAX(C547:OFFSET(C547,-$P$5+1,0))-E547)/(MAX(C547:OFFSET(C547,-$P$5+1,0))-MIN(D547:OFFSET(D547,-$P$5+1,0)))</f>
        <v>5.6067610107485333</v>
      </c>
      <c r="Q547" s="37">
        <f t="shared" ca="1" si="108"/>
        <v>-1</v>
      </c>
      <c r="R547" s="15">
        <f ca="1">AVERAGE(E547:OFFSET(E547,-R$5+1,0))</f>
        <v>7772.246666666666</v>
      </c>
      <c r="S547" s="15">
        <f t="shared" ca="1" si="109"/>
        <v>1.1203109868703824</v>
      </c>
      <c r="T547" s="14">
        <f t="shared" ca="1" si="110"/>
        <v>0</v>
      </c>
      <c r="U547" s="20">
        <f t="shared" si="114"/>
        <v>35.649999999999636</v>
      </c>
      <c r="V547" s="20">
        <f t="shared" si="115"/>
        <v>0</v>
      </c>
      <c r="W547" s="20">
        <f ca="1">AVERAGE(U547:OFFSET(U547,-$W$5+1,0))</f>
        <v>28.155999999999949</v>
      </c>
      <c r="X547" s="20">
        <f ca="1">AVERAGE(V547:OFFSET(V547,-$W$5+1,0))</f>
        <v>0.25200000000004363</v>
      </c>
      <c r="Y547" s="20">
        <f t="shared" ca="1" si="102"/>
        <v>99.112925936355808</v>
      </c>
      <c r="Z547" s="20">
        <f t="shared" ca="1" si="111"/>
        <v>-1</v>
      </c>
    </row>
    <row r="548" spans="1:26">
      <c r="A548" s="5">
        <v>39167</v>
      </c>
      <c r="B548" s="4">
        <v>7878.59</v>
      </c>
      <c r="C548" s="4">
        <v>7887.33</v>
      </c>
      <c r="D548" s="4">
        <v>7853.15</v>
      </c>
      <c r="E548" s="4">
        <v>7877.82</v>
      </c>
      <c r="F548" s="4">
        <v>3623800</v>
      </c>
      <c r="G548" s="35">
        <f t="shared" si="113"/>
        <v>19.270000000000437</v>
      </c>
      <c r="H548" s="35">
        <f t="shared" si="112"/>
        <v>-0.77000000000043656</v>
      </c>
      <c r="I548" s="35">
        <f t="shared" ca="1" si="103"/>
        <v>-1</v>
      </c>
      <c r="J548" s="35">
        <f t="shared" ca="1" si="104"/>
        <v>1</v>
      </c>
      <c r="K548" s="35">
        <f t="shared" ca="1" si="105"/>
        <v>-39.31000000000131</v>
      </c>
      <c r="L548" s="35">
        <f t="shared" ca="1" si="106"/>
        <v>-1798.649999999996</v>
      </c>
      <c r="M548" s="34">
        <f ca="1">AVERAGE(E548:OFFSET(E548,-M$5+1,0))</f>
        <v>7721.5733333333337</v>
      </c>
      <c r="N548" s="34">
        <f ca="1">AVERAGE(E548:OFFSET(E548,-N$5+1,0))</f>
        <v>7691.2336363636387</v>
      </c>
      <c r="O548" s="34">
        <f t="shared" ca="1" si="107"/>
        <v>0</v>
      </c>
      <c r="P548" s="12">
        <f ca="1">100*(MAX(C548:OFFSET(C548,-$P$5+1,0))-E548)/(MAX(C548:OFFSET(C548,-$P$5+1,0))-MIN(D548:OFFSET(D548,-$P$5+1,0)))</f>
        <v>2.6354440903423053</v>
      </c>
      <c r="Q548" s="37">
        <f t="shared" ca="1" si="108"/>
        <v>-1</v>
      </c>
      <c r="R548" s="15">
        <f ca="1">AVERAGE(E548:OFFSET(E548,-R$5+1,0))</f>
        <v>7798.583333333333</v>
      </c>
      <c r="S548" s="15">
        <f t="shared" ca="1" si="109"/>
        <v>1.0160392378957719</v>
      </c>
      <c r="T548" s="14">
        <f t="shared" ca="1" si="110"/>
        <v>0</v>
      </c>
      <c r="U548" s="20">
        <f t="shared" si="114"/>
        <v>18.5</v>
      </c>
      <c r="V548" s="20">
        <f t="shared" si="115"/>
        <v>0</v>
      </c>
      <c r="W548" s="20">
        <f ca="1">AVERAGE(U548:OFFSET(U548,-$W$5+1,0))</f>
        <v>28.323999999999977</v>
      </c>
      <c r="X548" s="20">
        <f ca="1">AVERAGE(V548:OFFSET(V548,-$W$5+1,0))</f>
        <v>0.25200000000004363</v>
      </c>
      <c r="Y548" s="20">
        <f t="shared" ca="1" si="102"/>
        <v>99.118141097424257</v>
      </c>
      <c r="Z548" s="20">
        <f t="shared" ca="1" si="111"/>
        <v>-1</v>
      </c>
    </row>
    <row r="549" spans="1:26">
      <c r="A549" s="5">
        <v>39168</v>
      </c>
      <c r="B549" s="4">
        <v>7876.76</v>
      </c>
      <c r="C549" s="4">
        <v>7928.03</v>
      </c>
      <c r="D549" s="4">
        <v>7839.22</v>
      </c>
      <c r="E549" s="4">
        <v>7845.17</v>
      </c>
      <c r="F549" s="4">
        <v>4038400</v>
      </c>
      <c r="G549" s="35">
        <f t="shared" si="113"/>
        <v>-1.0599999999994907</v>
      </c>
      <c r="H549" s="35">
        <f t="shared" si="112"/>
        <v>-31.590000000000146</v>
      </c>
      <c r="I549" s="35">
        <f t="shared" ca="1" si="103"/>
        <v>-1</v>
      </c>
      <c r="J549" s="35">
        <f t="shared" ca="1" si="104"/>
        <v>-1</v>
      </c>
      <c r="K549" s="35">
        <f t="shared" ca="1" si="105"/>
        <v>30.530000000000655</v>
      </c>
      <c r="L549" s="35">
        <f t="shared" ca="1" si="106"/>
        <v>-1768.1199999999953</v>
      </c>
      <c r="M549" s="34">
        <f ca="1">AVERAGE(E549:OFFSET(E549,-M$5+1,0))</f>
        <v>7744.6541666666662</v>
      </c>
      <c r="N549" s="34">
        <f ca="1">AVERAGE(E549:OFFSET(E549,-N$5+1,0))</f>
        <v>7696.1581818181839</v>
      </c>
      <c r="O549" s="34">
        <f t="shared" ca="1" si="107"/>
        <v>0</v>
      </c>
      <c r="P549" s="12">
        <f ca="1">100*(MAX(C549:OFFSET(C549,-$P$5+1,0))-E549)/(MAX(C549:OFFSET(C549,-$P$5+1,0))-MIN(D549:OFFSET(D549,-$P$5+1,0)))</f>
        <v>20.635039223010743</v>
      </c>
      <c r="Q549" s="37">
        <f t="shared" ca="1" si="108"/>
        <v>-1</v>
      </c>
      <c r="R549" s="15">
        <f ca="1">AVERAGE(E549:OFFSET(E549,-R$5+1,0))</f>
        <v>7816.5349999999999</v>
      </c>
      <c r="S549" s="15">
        <f t="shared" ca="1" si="109"/>
        <v>0.36633879334001856</v>
      </c>
      <c r="T549" s="14">
        <f t="shared" ca="1" si="110"/>
        <v>0</v>
      </c>
      <c r="U549" s="20">
        <f t="shared" si="114"/>
        <v>0</v>
      </c>
      <c r="V549" s="20">
        <f t="shared" si="115"/>
        <v>32.649999999999636</v>
      </c>
      <c r="W549" s="20">
        <f ca="1">AVERAGE(U549:OFFSET(U549,-$W$5+1,0))</f>
        <v>28.323999999999977</v>
      </c>
      <c r="X549" s="20">
        <f ca="1">AVERAGE(V549:OFFSET(V549,-$W$5+1,0))</f>
        <v>6.5299999999999274</v>
      </c>
      <c r="Y549" s="20">
        <f t="shared" ca="1" si="102"/>
        <v>81.264704194640657</v>
      </c>
      <c r="Z549" s="20">
        <f t="shared" ca="1" si="111"/>
        <v>-1</v>
      </c>
    </row>
    <row r="550" spans="1:26">
      <c r="A550" s="5">
        <v>39169</v>
      </c>
      <c r="B550" s="4">
        <v>7832.62</v>
      </c>
      <c r="C550" s="4">
        <v>7841.4</v>
      </c>
      <c r="D550" s="4">
        <v>7769.3</v>
      </c>
      <c r="E550" s="4">
        <v>7788.14</v>
      </c>
      <c r="F550" s="4">
        <v>3720800</v>
      </c>
      <c r="G550" s="35">
        <f t="shared" si="113"/>
        <v>-12.550000000000182</v>
      </c>
      <c r="H550" s="35">
        <f t="shared" si="112"/>
        <v>-44.479999999999563</v>
      </c>
      <c r="I550" s="35">
        <f t="shared" ca="1" si="103"/>
        <v>0</v>
      </c>
      <c r="J550" s="35">
        <f t="shared" ca="1" si="104"/>
        <v>-2</v>
      </c>
      <c r="K550" s="35">
        <f t="shared" ca="1" si="105"/>
        <v>101.50999999999931</v>
      </c>
      <c r="L550" s="35">
        <f t="shared" ca="1" si="106"/>
        <v>-1666.609999999996</v>
      </c>
      <c r="M550" s="34">
        <f ca="1">AVERAGE(E550:OFFSET(E550,-M$5+1,0))</f>
        <v>7757.9033333333327</v>
      </c>
      <c r="N550" s="34">
        <f ca="1">AVERAGE(E550:OFFSET(E550,-N$5+1,0))</f>
        <v>7695.1895454545484</v>
      </c>
      <c r="O550" s="34">
        <f t="shared" ca="1" si="107"/>
        <v>0</v>
      </c>
      <c r="P550" s="12">
        <f ca="1">100*(MAX(C550:OFFSET(C550,-$P$5+1,0))-E550)/(MAX(C550:OFFSET(C550,-$P$5+1,0))-MIN(D550:OFFSET(D550,-$P$5+1,0)))</f>
        <v>47.202726413820884</v>
      </c>
      <c r="Q550" s="37">
        <f t="shared" ca="1" si="108"/>
        <v>-1</v>
      </c>
      <c r="R550" s="15">
        <f ca="1">AVERAGE(E550:OFFSET(E550,-R$5+1,0))</f>
        <v>7825.1916666666666</v>
      </c>
      <c r="S550" s="15">
        <f t="shared" ca="1" si="109"/>
        <v>-0.47349212958574532</v>
      </c>
      <c r="T550" s="14">
        <f t="shared" ca="1" si="110"/>
        <v>0</v>
      </c>
      <c r="U550" s="20">
        <f t="shared" si="114"/>
        <v>0</v>
      </c>
      <c r="V550" s="20">
        <f t="shared" si="115"/>
        <v>57.029999999999745</v>
      </c>
      <c r="W550" s="20">
        <f ca="1">AVERAGE(U550:OFFSET(U550,-$W$5+1,0))</f>
        <v>24.157999999999994</v>
      </c>
      <c r="X550" s="20">
        <f ca="1">AVERAGE(V550:OFFSET(V550,-$W$5+1,0))</f>
        <v>17.935999999999876</v>
      </c>
      <c r="Y550" s="20">
        <f t="shared" ca="1" si="102"/>
        <v>57.390601986031427</v>
      </c>
      <c r="Z550" s="20">
        <f t="shared" ca="1" si="111"/>
        <v>0</v>
      </c>
    </row>
    <row r="551" spans="1:26">
      <c r="A551" s="5">
        <v>39170</v>
      </c>
      <c r="B551" s="4">
        <v>7765.07</v>
      </c>
      <c r="C551" s="4">
        <v>7863.63</v>
      </c>
      <c r="D551" s="4">
        <v>7764.05</v>
      </c>
      <c r="E551" s="4">
        <v>7848.33</v>
      </c>
      <c r="F551" s="4">
        <v>4128600</v>
      </c>
      <c r="G551" s="35">
        <f t="shared" si="113"/>
        <v>-23.070000000000618</v>
      </c>
      <c r="H551" s="35">
        <f t="shared" si="112"/>
        <v>83.260000000000218</v>
      </c>
      <c r="I551" s="35">
        <f t="shared" ca="1" si="103"/>
        <v>0</v>
      </c>
      <c r="J551" s="35">
        <f t="shared" ca="1" si="104"/>
        <v>-2</v>
      </c>
      <c r="K551" s="35">
        <f t="shared" ca="1" si="105"/>
        <v>-120.3799999999992</v>
      </c>
      <c r="L551" s="35">
        <f t="shared" ca="1" si="106"/>
        <v>-1786.9899999999952</v>
      </c>
      <c r="M551" s="34">
        <f ca="1">AVERAGE(E551:OFFSET(E551,-M$5+1,0))</f>
        <v>7771.5974999999999</v>
      </c>
      <c r="N551" s="34">
        <f ca="1">AVERAGE(E551:OFFSET(E551,-N$5+1,0))</f>
        <v>7692.8318181818204</v>
      </c>
      <c r="O551" s="34">
        <f t="shared" ca="1" si="107"/>
        <v>0</v>
      </c>
      <c r="P551" s="12">
        <f ca="1">100*(MAX(C551:OFFSET(C551,-$P$5+1,0))-E551)/(MAX(C551:OFFSET(C551,-$P$5+1,0))-MIN(D551:OFFSET(D551,-$P$5+1,0)))</f>
        <v>31.672230170084248</v>
      </c>
      <c r="Q551" s="37">
        <f t="shared" ca="1" si="108"/>
        <v>0</v>
      </c>
      <c r="R551" s="15">
        <f ca="1">AVERAGE(E551:OFFSET(E551,-R$5+1,0))</f>
        <v>7840.4083333333328</v>
      </c>
      <c r="S551" s="15">
        <f t="shared" ca="1" si="109"/>
        <v>0.10103640435394516</v>
      </c>
      <c r="T551" s="14">
        <f t="shared" ca="1" si="110"/>
        <v>0</v>
      </c>
      <c r="U551" s="20">
        <f t="shared" si="114"/>
        <v>60.1899999999996</v>
      </c>
      <c r="V551" s="20">
        <f t="shared" si="115"/>
        <v>0</v>
      </c>
      <c r="W551" s="20">
        <f ca="1">AVERAGE(U551:OFFSET(U551,-$W$5+1,0))</f>
        <v>22.867999999999846</v>
      </c>
      <c r="X551" s="20">
        <f ca="1">AVERAGE(V551:OFFSET(V551,-$W$5+1,0))</f>
        <v>17.935999999999876</v>
      </c>
      <c r="Y551" s="20">
        <f t="shared" ca="1" si="102"/>
        <v>56.043525144593673</v>
      </c>
      <c r="Z551" s="20">
        <f t="shared" ca="1" si="111"/>
        <v>0</v>
      </c>
    </row>
    <row r="552" spans="1:26">
      <c r="A552" s="5">
        <v>39171</v>
      </c>
      <c r="B552" s="4">
        <v>7877.75</v>
      </c>
      <c r="C552" s="4">
        <v>7888.82</v>
      </c>
      <c r="D552" s="4">
        <v>7839.91</v>
      </c>
      <c r="E552" s="4">
        <v>7884.41</v>
      </c>
      <c r="F552" s="4">
        <v>4225600</v>
      </c>
      <c r="G552" s="35">
        <f t="shared" si="113"/>
        <v>29.420000000000073</v>
      </c>
      <c r="H552" s="35">
        <f t="shared" si="112"/>
        <v>6.6599999999998545</v>
      </c>
      <c r="I552" s="35">
        <f t="shared" ca="1" si="103"/>
        <v>0</v>
      </c>
      <c r="J552" s="35">
        <f t="shared" ca="1" si="104"/>
        <v>-2</v>
      </c>
      <c r="K552" s="35">
        <f t="shared" ca="1" si="105"/>
        <v>-72.159999999999854</v>
      </c>
      <c r="L552" s="35">
        <f t="shared" ca="1" si="106"/>
        <v>-1859.1499999999951</v>
      </c>
      <c r="M552" s="34">
        <f ca="1">AVERAGE(E552:OFFSET(E552,-M$5+1,0))</f>
        <v>7797.775833333334</v>
      </c>
      <c r="N552" s="34">
        <f ca="1">AVERAGE(E552:OFFSET(E552,-N$5+1,0))</f>
        <v>7692.0340909090937</v>
      </c>
      <c r="O552" s="34">
        <f t="shared" ca="1" si="107"/>
        <v>0</v>
      </c>
      <c r="P552" s="12">
        <f ca="1">100*(MAX(C552:OFFSET(C552,-$P$5+1,0))-E552)/(MAX(C552:OFFSET(C552,-$P$5+1,0))-MIN(D552:OFFSET(D552,-$P$5+1,0)))</f>
        <v>20.359393232205317</v>
      </c>
      <c r="Q552" s="37">
        <f t="shared" ca="1" si="108"/>
        <v>0</v>
      </c>
      <c r="R552" s="15">
        <f ca="1">AVERAGE(E552:OFFSET(E552,-R$5+1,0))</f>
        <v>7850.5316666666668</v>
      </c>
      <c r="S552" s="15">
        <f t="shared" ca="1" si="109"/>
        <v>0.43154189769312568</v>
      </c>
      <c r="T552" s="14">
        <f t="shared" ca="1" si="110"/>
        <v>0</v>
      </c>
      <c r="U552" s="20">
        <f t="shared" si="114"/>
        <v>36.079999999999927</v>
      </c>
      <c r="V552" s="20">
        <f t="shared" si="115"/>
        <v>0</v>
      </c>
      <c r="W552" s="20">
        <f ca="1">AVERAGE(U552:OFFSET(U552,-$W$5+1,0))</f>
        <v>22.953999999999905</v>
      </c>
      <c r="X552" s="20">
        <f ca="1">AVERAGE(V552:OFFSET(V552,-$W$5+1,0))</f>
        <v>17.935999999999876</v>
      </c>
      <c r="Y552" s="20">
        <f t="shared" ca="1" si="102"/>
        <v>56.135974565908604</v>
      </c>
      <c r="Z552" s="20">
        <f t="shared" ca="1" si="111"/>
        <v>0</v>
      </c>
    </row>
    <row r="553" spans="1:26">
      <c r="A553" s="5">
        <v>39174</v>
      </c>
      <c r="B553" s="4">
        <v>7888.17</v>
      </c>
      <c r="C553" s="4">
        <v>7931.99</v>
      </c>
      <c r="D553" s="4">
        <v>7866.59</v>
      </c>
      <c r="E553" s="4">
        <v>7884.99</v>
      </c>
      <c r="F553" s="4">
        <v>4390000</v>
      </c>
      <c r="G553" s="35">
        <f t="shared" si="113"/>
        <v>3.7600000000002183</v>
      </c>
      <c r="H553" s="35">
        <f t="shared" si="112"/>
        <v>-3.180000000000291</v>
      </c>
      <c r="I553" s="35">
        <f t="shared" ca="1" si="103"/>
        <v>0</v>
      </c>
      <c r="J553" s="35">
        <f t="shared" ca="1" si="104"/>
        <v>-2</v>
      </c>
      <c r="K553" s="35">
        <f t="shared" ca="1" si="105"/>
        <v>-1.1599999999998545</v>
      </c>
      <c r="L553" s="35">
        <f t="shared" ca="1" si="106"/>
        <v>-1860.3099999999949</v>
      </c>
      <c r="M553" s="34">
        <f ca="1">AVERAGE(E553:OFFSET(E553,-M$5+1,0))</f>
        <v>7813.5283333333346</v>
      </c>
      <c r="N553" s="34">
        <f ca="1">AVERAGE(E553:OFFSET(E553,-N$5+1,0))</f>
        <v>7701.4122727272743</v>
      </c>
      <c r="O553" s="34">
        <f t="shared" ca="1" si="107"/>
        <v>0</v>
      </c>
      <c r="P553" s="12">
        <f ca="1">100*(MAX(C553:OFFSET(C553,-$P$5+1,0))-E553)/(MAX(C553:OFFSET(C553,-$P$5+1,0))-MIN(D553:OFFSET(D553,-$P$5+1,0)))</f>
        <v>24.005311813677924</v>
      </c>
      <c r="Q553" s="37">
        <f t="shared" ca="1" si="108"/>
        <v>-1</v>
      </c>
      <c r="R553" s="15">
        <f ca="1">AVERAGE(E553:OFFSET(E553,-R$5+1,0))</f>
        <v>7854.8099999999986</v>
      </c>
      <c r="S553" s="15">
        <f t="shared" ca="1" si="109"/>
        <v>0.38422317026129477</v>
      </c>
      <c r="T553" s="14">
        <f t="shared" ca="1" si="110"/>
        <v>0</v>
      </c>
      <c r="U553" s="20">
        <f t="shared" si="114"/>
        <v>0.57999999999992724</v>
      </c>
      <c r="V553" s="20">
        <f t="shared" si="115"/>
        <v>0</v>
      </c>
      <c r="W553" s="20">
        <f ca="1">AVERAGE(U553:OFFSET(U553,-$W$5+1,0))</f>
        <v>19.369999999999891</v>
      </c>
      <c r="X553" s="20">
        <f ca="1">AVERAGE(V553:OFFSET(V553,-$W$5+1,0))</f>
        <v>17.935999999999876</v>
      </c>
      <c r="Y553" s="20">
        <f t="shared" ca="1" si="102"/>
        <v>51.921942851015949</v>
      </c>
      <c r="Z553" s="20">
        <f t="shared" ca="1" si="111"/>
        <v>0</v>
      </c>
    </row>
    <row r="554" spans="1:26">
      <c r="A554" s="5">
        <v>39175</v>
      </c>
      <c r="B554" s="4">
        <v>7894.87</v>
      </c>
      <c r="C554" s="4">
        <v>7932.91</v>
      </c>
      <c r="D554" s="4">
        <v>7879.88</v>
      </c>
      <c r="E554" s="4">
        <v>7932.91</v>
      </c>
      <c r="F554" s="4">
        <v>4498600</v>
      </c>
      <c r="G554" s="35">
        <f t="shared" si="113"/>
        <v>9.8800000000001091</v>
      </c>
      <c r="H554" s="35">
        <f t="shared" si="112"/>
        <v>38.039999999999964</v>
      </c>
      <c r="I554" s="35">
        <f t="shared" ca="1" si="103"/>
        <v>0</v>
      </c>
      <c r="J554" s="35">
        <f t="shared" ca="1" si="104"/>
        <v>-2</v>
      </c>
      <c r="K554" s="35">
        <f t="shared" ca="1" si="105"/>
        <v>-95.840000000000146</v>
      </c>
      <c r="L554" s="35">
        <f t="shared" ca="1" si="106"/>
        <v>-1956.1499999999951</v>
      </c>
      <c r="M554" s="34">
        <f ca="1">AVERAGE(E554:OFFSET(E554,-M$5+1,0))</f>
        <v>7831.2875000000013</v>
      </c>
      <c r="N554" s="34">
        <f ca="1">AVERAGE(E554:OFFSET(E554,-N$5+1,0))</f>
        <v>7713.3277272727273</v>
      </c>
      <c r="O554" s="34">
        <f t="shared" ca="1" si="107"/>
        <v>0</v>
      </c>
      <c r="P554" s="12">
        <f ca="1">100*(MAX(C554:OFFSET(C554,-$P$5+1,0))-E554)/(MAX(C554:OFFSET(C554,-$P$5+1,0))-MIN(D554:OFFSET(D554,-$P$5+1,0)))</f>
        <v>0</v>
      </c>
      <c r="Q554" s="37">
        <f t="shared" ca="1" si="108"/>
        <v>-1</v>
      </c>
      <c r="R554" s="15">
        <f ca="1">AVERAGE(E554:OFFSET(E554,-R$5+1,0))</f>
        <v>7863.9916666666659</v>
      </c>
      <c r="S554" s="15">
        <f t="shared" ca="1" si="109"/>
        <v>0.87637851430413072</v>
      </c>
      <c r="T554" s="14">
        <f t="shared" ca="1" si="110"/>
        <v>0</v>
      </c>
      <c r="U554" s="20">
        <f t="shared" si="114"/>
        <v>47.920000000000073</v>
      </c>
      <c r="V554" s="20">
        <f t="shared" si="115"/>
        <v>0</v>
      </c>
      <c r="W554" s="20">
        <f ca="1">AVERAGE(U554:OFFSET(U554,-$W$5+1,0))</f>
        <v>28.953999999999905</v>
      </c>
      <c r="X554" s="20">
        <f ca="1">AVERAGE(V554:OFFSET(V554,-$W$5+1,0))</f>
        <v>11.405999999999949</v>
      </c>
      <c r="Y554" s="20">
        <f t="shared" ca="1" si="102"/>
        <v>71.739345887016867</v>
      </c>
      <c r="Z554" s="20">
        <f t="shared" ca="1" si="111"/>
        <v>0</v>
      </c>
    </row>
    <row r="555" spans="1:26">
      <c r="A555" s="5">
        <v>39176</v>
      </c>
      <c r="B555" s="4">
        <v>7989.65</v>
      </c>
      <c r="C555" s="4">
        <v>8021.59</v>
      </c>
      <c r="D555" s="4">
        <v>7970.46</v>
      </c>
      <c r="E555" s="4">
        <v>8004.61</v>
      </c>
      <c r="F555" s="4">
        <v>4993200</v>
      </c>
      <c r="G555" s="35">
        <f t="shared" si="113"/>
        <v>56.739999999999782</v>
      </c>
      <c r="H555" s="35">
        <f t="shared" si="112"/>
        <v>14.960000000000036</v>
      </c>
      <c r="I555" s="35">
        <f t="shared" ca="1" si="103"/>
        <v>-1</v>
      </c>
      <c r="J555" s="35">
        <f t="shared" ca="1" si="104"/>
        <v>-2</v>
      </c>
      <c r="K555" s="35">
        <f t="shared" ca="1" si="105"/>
        <v>-143.39999999999964</v>
      </c>
      <c r="L555" s="35">
        <f t="shared" ca="1" si="106"/>
        <v>-2099.5499999999947</v>
      </c>
      <c r="M555" s="34">
        <f ca="1">AVERAGE(E555:OFFSET(E555,-M$5+1,0))</f>
        <v>7853.55</v>
      </c>
      <c r="N555" s="34">
        <f ca="1">AVERAGE(E555:OFFSET(E555,-N$5+1,0))</f>
        <v>7743.329999999999</v>
      </c>
      <c r="O555" s="34">
        <f t="shared" ca="1" si="107"/>
        <v>0</v>
      </c>
      <c r="P555" s="12">
        <f ca="1">100*(MAX(C555:OFFSET(C555,-$P$5+1,0))-E555)/(MAX(C555:OFFSET(C555,-$P$5+1,0))-MIN(D555:OFFSET(D555,-$P$5+1,0)))</f>
        <v>6.5931505785510893</v>
      </c>
      <c r="Q555" s="37">
        <f t="shared" ca="1" si="108"/>
        <v>-1</v>
      </c>
      <c r="R555" s="15">
        <f ca="1">AVERAGE(E555:OFFSET(E555,-R$5+1,0))</f>
        <v>7890.5649999999996</v>
      </c>
      <c r="S555" s="15">
        <f t="shared" ca="1" si="109"/>
        <v>1.4453337625379181</v>
      </c>
      <c r="T555" s="14">
        <f t="shared" ca="1" si="110"/>
        <v>0</v>
      </c>
      <c r="U555" s="20">
        <f t="shared" si="114"/>
        <v>71.699999999999818</v>
      </c>
      <c r="V555" s="20">
        <f t="shared" si="115"/>
        <v>0</v>
      </c>
      <c r="W555" s="20">
        <f ca="1">AVERAGE(U555:OFFSET(U555,-$W$5+1,0))</f>
        <v>43.293999999999869</v>
      </c>
      <c r="X555" s="20">
        <f ca="1">AVERAGE(V555:OFFSET(V555,-$W$5+1,0))</f>
        <v>0</v>
      </c>
      <c r="Y555" s="20">
        <f t="shared" ca="1" si="102"/>
        <v>100</v>
      </c>
      <c r="Z555" s="20">
        <f t="shared" ca="1" si="111"/>
        <v>-1</v>
      </c>
    </row>
    <row r="556" spans="1:26">
      <c r="A556" s="5">
        <v>39181</v>
      </c>
      <c r="B556" s="4">
        <v>8048.34</v>
      </c>
      <c r="C556" s="4">
        <v>8066.77</v>
      </c>
      <c r="D556" s="4">
        <v>8026.33</v>
      </c>
      <c r="E556" s="4">
        <v>8056.56</v>
      </c>
      <c r="F556" s="4">
        <v>4772200</v>
      </c>
      <c r="G556" s="35">
        <f t="shared" si="113"/>
        <v>43.730000000000473</v>
      </c>
      <c r="H556" s="35">
        <f t="shared" si="112"/>
        <v>8.2200000000002547</v>
      </c>
      <c r="I556" s="35">
        <f t="shared" ca="1" si="103"/>
        <v>-1</v>
      </c>
      <c r="J556" s="35">
        <f t="shared" ca="1" si="104"/>
        <v>-2</v>
      </c>
      <c r="K556" s="35">
        <f t="shared" ca="1" si="105"/>
        <v>-103.90000000000146</v>
      </c>
      <c r="L556" s="35">
        <f t="shared" ca="1" si="106"/>
        <v>-2203.4499999999962</v>
      </c>
      <c r="M556" s="34">
        <f ca="1">AVERAGE(E556:OFFSET(E556,-M$5+1,0))</f>
        <v>7880.2466666666669</v>
      </c>
      <c r="N556" s="34">
        <f ca="1">AVERAGE(E556:OFFSET(E556,-N$5+1,0))</f>
        <v>7770.852727272726</v>
      </c>
      <c r="O556" s="34">
        <f t="shared" ca="1" si="107"/>
        <v>0</v>
      </c>
      <c r="P556" s="12">
        <f ca="1">100*(MAX(C556:OFFSET(C556,-$P$5+1,0))-E556)/(MAX(C556:OFFSET(C556,-$P$5+1,0))-MIN(D556:OFFSET(D556,-$P$5+1,0)))</f>
        <v>3.3727536997885927</v>
      </c>
      <c r="Q556" s="37">
        <f t="shared" ca="1" si="108"/>
        <v>-1</v>
      </c>
      <c r="R556" s="15">
        <f ca="1">AVERAGE(E556:OFFSET(E556,-R$5+1,0))</f>
        <v>7935.3016666666663</v>
      </c>
      <c r="S556" s="15">
        <f t="shared" ca="1" si="109"/>
        <v>1.5280872539817427</v>
      </c>
      <c r="T556" s="14">
        <f t="shared" ca="1" si="110"/>
        <v>0</v>
      </c>
      <c r="U556" s="20">
        <f t="shared" si="114"/>
        <v>51.950000000000728</v>
      </c>
      <c r="V556" s="20">
        <f t="shared" si="115"/>
        <v>0</v>
      </c>
      <c r="W556" s="20">
        <f ca="1">AVERAGE(U556:OFFSET(U556,-$W$5+1,0))</f>
        <v>41.646000000000093</v>
      </c>
      <c r="X556" s="20">
        <f ca="1">AVERAGE(V556:OFFSET(V556,-$W$5+1,0))</f>
        <v>0</v>
      </c>
      <c r="Y556" s="20">
        <f t="shared" ca="1" si="102"/>
        <v>100</v>
      </c>
      <c r="Z556" s="20">
        <f t="shared" ca="1" si="111"/>
        <v>-1</v>
      </c>
    </row>
    <row r="557" spans="1:26">
      <c r="A557" s="5">
        <v>39182</v>
      </c>
      <c r="B557" s="4">
        <v>8064.54</v>
      </c>
      <c r="C557" s="4">
        <v>8064.54</v>
      </c>
      <c r="D557" s="4">
        <v>8002.49</v>
      </c>
      <c r="E557" s="4">
        <v>8048.39</v>
      </c>
      <c r="F557" s="4">
        <v>4616600</v>
      </c>
      <c r="G557" s="35">
        <f t="shared" si="113"/>
        <v>7.9799999999995634</v>
      </c>
      <c r="H557" s="35">
        <f t="shared" si="112"/>
        <v>-16.149999999999636</v>
      </c>
      <c r="I557" s="35">
        <f t="shared" ca="1" si="103"/>
        <v>-1</v>
      </c>
      <c r="J557" s="35">
        <f t="shared" ca="1" si="104"/>
        <v>-2</v>
      </c>
      <c r="K557" s="35">
        <f t="shared" ca="1" si="105"/>
        <v>16.340000000000146</v>
      </c>
      <c r="L557" s="35">
        <f t="shared" ca="1" si="106"/>
        <v>-2187.109999999996</v>
      </c>
      <c r="M557" s="34">
        <f ca="1">AVERAGE(E557:OFFSET(E557,-M$5+1,0))</f>
        <v>7904.5266666666657</v>
      </c>
      <c r="N557" s="34">
        <f ca="1">AVERAGE(E557:OFFSET(E557,-N$5+1,0))</f>
        <v>7796.648181818181</v>
      </c>
      <c r="O557" s="34">
        <f t="shared" ca="1" si="107"/>
        <v>0</v>
      </c>
      <c r="P557" s="12">
        <f ca="1">100*(MAX(C557:OFFSET(C557,-$P$5+1,0))-E557)/(MAX(C557:OFFSET(C557,-$P$5+1,0))-MIN(D557:OFFSET(D557,-$P$5+1,0)))</f>
        <v>6.0716173361522507</v>
      </c>
      <c r="Q557" s="37">
        <f t="shared" ca="1" si="108"/>
        <v>-1</v>
      </c>
      <c r="R557" s="15">
        <f ca="1">AVERAGE(E557:OFFSET(E557,-R$5+1,0))</f>
        <v>7968.6449999999995</v>
      </c>
      <c r="S557" s="15">
        <f t="shared" ca="1" si="109"/>
        <v>1.000734754779524</v>
      </c>
      <c r="T557" s="14">
        <f t="shared" ca="1" si="110"/>
        <v>0</v>
      </c>
      <c r="U557" s="20">
        <f t="shared" si="114"/>
        <v>0</v>
      </c>
      <c r="V557" s="20">
        <f t="shared" si="115"/>
        <v>8.1700000000000728</v>
      </c>
      <c r="W557" s="20">
        <f ca="1">AVERAGE(U557:OFFSET(U557,-$W$5+1,0))</f>
        <v>34.430000000000106</v>
      </c>
      <c r="X557" s="20">
        <f ca="1">AVERAGE(V557:OFFSET(V557,-$W$5+1,0))</f>
        <v>1.6340000000000146</v>
      </c>
      <c r="Y557" s="20">
        <f t="shared" ca="1" si="102"/>
        <v>95.469165927240439</v>
      </c>
      <c r="Z557" s="20">
        <f t="shared" ca="1" si="111"/>
        <v>-1</v>
      </c>
    </row>
    <row r="558" spans="1:26">
      <c r="A558" s="5">
        <v>39183</v>
      </c>
      <c r="B558" s="4">
        <v>8073.67</v>
      </c>
      <c r="C558" s="4">
        <v>8105.82</v>
      </c>
      <c r="D558" s="4">
        <v>8055.67</v>
      </c>
      <c r="E558" s="4">
        <v>8084.45</v>
      </c>
      <c r="F558" s="4">
        <v>4297800</v>
      </c>
      <c r="G558" s="35">
        <f t="shared" si="113"/>
        <v>25.279999999999745</v>
      </c>
      <c r="H558" s="35">
        <f t="shared" si="112"/>
        <v>10.779999999999745</v>
      </c>
      <c r="I558" s="35">
        <f t="shared" ca="1" si="103"/>
        <v>-1</v>
      </c>
      <c r="J558" s="35">
        <f t="shared" ca="1" si="104"/>
        <v>-2</v>
      </c>
      <c r="K558" s="35">
        <f t="shared" ca="1" si="105"/>
        <v>-72.119999999998981</v>
      </c>
      <c r="L558" s="35">
        <f t="shared" ca="1" si="106"/>
        <v>-2259.229999999995</v>
      </c>
      <c r="M558" s="34">
        <f ca="1">AVERAGE(E558:OFFSET(E558,-M$5+1,0))</f>
        <v>7926.2583333333323</v>
      </c>
      <c r="N558" s="34">
        <f ca="1">AVERAGE(E558:OFFSET(E558,-N$5+1,0))</f>
        <v>7819.8563636363651</v>
      </c>
      <c r="O558" s="34">
        <f t="shared" ca="1" si="107"/>
        <v>0</v>
      </c>
      <c r="P558" s="12">
        <f ca="1">100*(MAX(C558:OFFSET(C558,-$P$5+1,0))-E558)/(MAX(C558:OFFSET(C558,-$P$5+1,0))-MIN(D558:OFFSET(D558,-$P$5+1,0)))</f>
        <v>6.2527430728267319</v>
      </c>
      <c r="Q558" s="37">
        <f t="shared" ca="1" si="108"/>
        <v>-1</v>
      </c>
      <c r="R558" s="15">
        <f ca="1">AVERAGE(E558:OFFSET(E558,-R$5+1,0))</f>
        <v>8001.9849999999997</v>
      </c>
      <c r="S558" s="15">
        <f t="shared" ca="1" si="109"/>
        <v>1.0305567930957149</v>
      </c>
      <c r="T558" s="14">
        <f t="shared" ca="1" si="110"/>
        <v>0</v>
      </c>
      <c r="U558" s="20">
        <f t="shared" si="114"/>
        <v>36.059999999999491</v>
      </c>
      <c r="V558" s="20">
        <f t="shared" si="115"/>
        <v>0</v>
      </c>
      <c r="W558" s="20">
        <f ca="1">AVERAGE(U558:OFFSET(U558,-$W$5+1,0))</f>
        <v>41.526000000000025</v>
      </c>
      <c r="X558" s="20">
        <f ca="1">AVERAGE(V558:OFFSET(V558,-$W$5+1,0))</f>
        <v>1.6340000000000146</v>
      </c>
      <c r="Y558" s="20">
        <f t="shared" ca="1" si="102"/>
        <v>96.214087117701553</v>
      </c>
      <c r="Z558" s="20">
        <f t="shared" ca="1" si="111"/>
        <v>-1</v>
      </c>
    </row>
    <row r="559" spans="1:26">
      <c r="A559" s="5">
        <v>39184</v>
      </c>
      <c r="B559" s="4">
        <v>8043.78</v>
      </c>
      <c r="C559" s="4">
        <v>8090.94</v>
      </c>
      <c r="D559" s="4">
        <v>8039.13</v>
      </c>
      <c r="E559" s="4">
        <v>8075.2</v>
      </c>
      <c r="F559" s="4">
        <v>4192200</v>
      </c>
      <c r="G559" s="35">
        <f t="shared" si="113"/>
        <v>-40.670000000000073</v>
      </c>
      <c r="H559" s="35">
        <f t="shared" si="112"/>
        <v>31.420000000000073</v>
      </c>
      <c r="I559" s="35">
        <f t="shared" ca="1" si="103"/>
        <v>-1</v>
      </c>
      <c r="J559" s="35">
        <f t="shared" ca="1" si="104"/>
        <v>-2</v>
      </c>
      <c r="K559" s="35">
        <f t="shared" ca="1" si="105"/>
        <v>18.5</v>
      </c>
      <c r="L559" s="35">
        <f t="shared" ca="1" si="106"/>
        <v>-2240.729999999995</v>
      </c>
      <c r="M559" s="34">
        <f ca="1">AVERAGE(E559:OFFSET(E559,-M$5+1,0))</f>
        <v>7944.2483333333321</v>
      </c>
      <c r="N559" s="34">
        <f ca="1">AVERAGE(E559:OFFSET(E559,-N$5+1,0))</f>
        <v>7842.9018181818192</v>
      </c>
      <c r="O559" s="34">
        <f t="shared" ca="1" si="107"/>
        <v>0</v>
      </c>
      <c r="P559" s="12">
        <f ca="1">100*(MAX(C559:OFFSET(C559,-$P$5+1,0))-E559)/(MAX(C559:OFFSET(C559,-$P$5+1,0))-MIN(D559:OFFSET(D559,-$P$5+1,0)))</f>
        <v>8.9592415952248388</v>
      </c>
      <c r="Q559" s="37">
        <f t="shared" ca="1" si="108"/>
        <v>-1</v>
      </c>
      <c r="R559" s="15">
        <f ca="1">AVERAGE(E559:OFFSET(E559,-R$5+1,0))</f>
        <v>8033.6866666666656</v>
      </c>
      <c r="S559" s="15">
        <f t="shared" ca="1" si="109"/>
        <v>0.51674075746047143</v>
      </c>
      <c r="T559" s="14">
        <f t="shared" ca="1" si="110"/>
        <v>0</v>
      </c>
      <c r="U559" s="20">
        <f t="shared" si="114"/>
        <v>0</v>
      </c>
      <c r="V559" s="20">
        <f t="shared" si="115"/>
        <v>9.25</v>
      </c>
      <c r="W559" s="20">
        <f ca="1">AVERAGE(U559:OFFSET(U559,-$W$5+1,0))</f>
        <v>31.942000000000007</v>
      </c>
      <c r="X559" s="20">
        <f ca="1">AVERAGE(V559:OFFSET(V559,-$W$5+1,0))</f>
        <v>3.4840000000000146</v>
      </c>
      <c r="Y559" s="20">
        <f t="shared" ca="1" si="102"/>
        <v>90.165415231750657</v>
      </c>
      <c r="Z559" s="20">
        <f t="shared" ca="1" si="111"/>
        <v>-1</v>
      </c>
    </row>
    <row r="560" spans="1:26">
      <c r="A560" s="5">
        <v>39185</v>
      </c>
      <c r="B560" s="4">
        <v>8100.08</v>
      </c>
      <c r="C560" s="4">
        <v>8108.5</v>
      </c>
      <c r="D560" s="4">
        <v>7999.69</v>
      </c>
      <c r="E560" s="4">
        <v>8002.3</v>
      </c>
      <c r="F560" s="4">
        <v>4552400</v>
      </c>
      <c r="G560" s="35">
        <f t="shared" si="113"/>
        <v>24.880000000000109</v>
      </c>
      <c r="H560" s="35">
        <f t="shared" si="112"/>
        <v>-97.779999999999745</v>
      </c>
      <c r="I560" s="35">
        <f t="shared" ca="1" si="103"/>
        <v>0</v>
      </c>
      <c r="J560" s="35">
        <f t="shared" ca="1" si="104"/>
        <v>-2</v>
      </c>
      <c r="K560" s="35">
        <f t="shared" ca="1" si="105"/>
        <v>145.79999999999927</v>
      </c>
      <c r="L560" s="35">
        <f t="shared" ca="1" si="106"/>
        <v>-2094.9299999999957</v>
      </c>
      <c r="M560" s="34">
        <f ca="1">AVERAGE(E560:OFFSET(E560,-M$5+1,0))</f>
        <v>7954.621666666666</v>
      </c>
      <c r="N560" s="34">
        <f ca="1">AVERAGE(E560:OFFSET(E560,-N$5+1,0))</f>
        <v>7859.863181818183</v>
      </c>
      <c r="O560" s="34">
        <f t="shared" ca="1" si="107"/>
        <v>0</v>
      </c>
      <c r="P560" s="12">
        <f ca="1">100*(MAX(C560:OFFSET(C560,-$P$5+1,0))-E560)/(MAX(C560:OFFSET(C560,-$P$5+1,0))-MIN(D560:OFFSET(D560,-$P$5+1,0)))</f>
        <v>30.83176077805193</v>
      </c>
      <c r="Q560" s="37">
        <f t="shared" ca="1" si="108"/>
        <v>-1</v>
      </c>
      <c r="R560" s="15">
        <f ca="1">AVERAGE(E560:OFFSET(E560,-R$5+1,0))</f>
        <v>8045.251666666667</v>
      </c>
      <c r="S560" s="15">
        <f t="shared" ca="1" si="109"/>
        <v>-0.53387598606300268</v>
      </c>
      <c r="T560" s="14">
        <f t="shared" ca="1" si="110"/>
        <v>0</v>
      </c>
      <c r="U560" s="20">
        <f t="shared" si="114"/>
        <v>0</v>
      </c>
      <c r="V560" s="20">
        <f t="shared" si="115"/>
        <v>72.899999999999636</v>
      </c>
      <c r="W560" s="20">
        <f ca="1">AVERAGE(U560:OFFSET(U560,-$W$5+1,0))</f>
        <v>17.602000000000043</v>
      </c>
      <c r="X560" s="20">
        <f ca="1">AVERAGE(V560:OFFSET(V560,-$W$5+1,0))</f>
        <v>18.063999999999943</v>
      </c>
      <c r="Y560" s="20">
        <f t="shared" ca="1" si="102"/>
        <v>49.35232434251121</v>
      </c>
      <c r="Z560" s="20">
        <f t="shared" ca="1" si="111"/>
        <v>0</v>
      </c>
    </row>
    <row r="561" spans="1:26">
      <c r="A561" s="5">
        <v>39188</v>
      </c>
      <c r="B561" s="4">
        <v>8088.83</v>
      </c>
      <c r="C561" s="4">
        <v>8096.84</v>
      </c>
      <c r="D561" s="4">
        <v>8030.5</v>
      </c>
      <c r="E561" s="4">
        <v>8043.54</v>
      </c>
      <c r="F561" s="4">
        <v>4500200</v>
      </c>
      <c r="G561" s="35">
        <f t="shared" si="113"/>
        <v>86.529999999999745</v>
      </c>
      <c r="H561" s="35">
        <f t="shared" si="112"/>
        <v>-45.289999999999964</v>
      </c>
      <c r="I561" s="35">
        <f t="shared" ca="1" si="103"/>
        <v>0</v>
      </c>
      <c r="J561" s="35">
        <f t="shared" ca="1" si="104"/>
        <v>-2</v>
      </c>
      <c r="K561" s="35">
        <f t="shared" ca="1" si="105"/>
        <v>-82.479999999999563</v>
      </c>
      <c r="L561" s="35">
        <f t="shared" ca="1" si="106"/>
        <v>-2177.4099999999953</v>
      </c>
      <c r="M561" s="34">
        <f ca="1">AVERAGE(E561:OFFSET(E561,-M$5+1,0))</f>
        <v>7971.1524999999992</v>
      </c>
      <c r="N561" s="34">
        <f ca="1">AVERAGE(E561:OFFSET(E561,-N$5+1,0))</f>
        <v>7876.2059090909115</v>
      </c>
      <c r="O561" s="34">
        <f t="shared" ca="1" si="107"/>
        <v>0</v>
      </c>
      <c r="P561" s="12">
        <f ca="1">100*(MAX(C561:OFFSET(C561,-$P$5+1,0))-E561)/(MAX(C561:OFFSET(C561,-$P$5+1,0))-MIN(D561:OFFSET(D561,-$P$5+1,0)))</f>
        <v>24.185561636695336</v>
      </c>
      <c r="Q561" s="37">
        <f t="shared" ca="1" si="108"/>
        <v>0</v>
      </c>
      <c r="R561" s="15">
        <f ca="1">AVERAGE(E561:OFFSET(E561,-R$5+1,0))</f>
        <v>8051.7400000000007</v>
      </c>
      <c r="S561" s="15">
        <f t="shared" ca="1" si="109"/>
        <v>-0.10184134112627491</v>
      </c>
      <c r="T561" s="14">
        <f t="shared" ca="1" si="110"/>
        <v>0</v>
      </c>
      <c r="U561" s="20">
        <f t="shared" si="114"/>
        <v>41.239999999999782</v>
      </c>
      <c r="V561" s="20">
        <f t="shared" si="115"/>
        <v>0</v>
      </c>
      <c r="W561" s="20">
        <f ca="1">AVERAGE(U561:OFFSET(U561,-$W$5+1,0))</f>
        <v>15.459999999999855</v>
      </c>
      <c r="X561" s="20">
        <f ca="1">AVERAGE(V561:OFFSET(V561,-$W$5+1,0))</f>
        <v>18.063999999999943</v>
      </c>
      <c r="Y561" s="20">
        <f t="shared" ca="1" si="102"/>
        <v>46.11621524877684</v>
      </c>
      <c r="Z561" s="20">
        <f t="shared" ca="1" si="111"/>
        <v>0</v>
      </c>
    </row>
    <row r="562" spans="1:26">
      <c r="A562" s="5">
        <v>39189</v>
      </c>
      <c r="B562" s="4">
        <v>8100.61</v>
      </c>
      <c r="C562" s="4">
        <v>8100.61</v>
      </c>
      <c r="D562" s="4">
        <v>7952.18</v>
      </c>
      <c r="E562" s="4">
        <v>7959.29</v>
      </c>
      <c r="F562" s="4">
        <v>5567400</v>
      </c>
      <c r="G562" s="35">
        <f t="shared" si="113"/>
        <v>57.069999999999709</v>
      </c>
      <c r="H562" s="35">
        <f t="shared" si="112"/>
        <v>-141.31999999999971</v>
      </c>
      <c r="I562" s="35">
        <f t="shared" ca="1" si="103"/>
        <v>0</v>
      </c>
      <c r="J562" s="35">
        <f t="shared" ca="1" si="104"/>
        <v>-2</v>
      </c>
      <c r="K562" s="35">
        <f t="shared" ca="1" si="105"/>
        <v>168.5</v>
      </c>
      <c r="L562" s="35">
        <f t="shared" ca="1" si="106"/>
        <v>-2008.9099999999953</v>
      </c>
      <c r="M562" s="34">
        <f ca="1">AVERAGE(E562:OFFSET(E562,-M$5+1,0))</f>
        <v>7985.4149999999981</v>
      </c>
      <c r="N562" s="34">
        <f ca="1">AVERAGE(E562:OFFSET(E562,-N$5+1,0))</f>
        <v>7893.8886363636384</v>
      </c>
      <c r="O562" s="34">
        <f t="shared" ca="1" si="107"/>
        <v>0</v>
      </c>
      <c r="P562" s="12">
        <f ca="1">100*(MAX(C562:OFFSET(C562,-$P$5+1,0))-E562)/(MAX(C562:OFFSET(C562,-$P$5+1,0))-MIN(D562:OFFSET(D562,-$P$5+1,0)))</f>
        <v>61.67996362283499</v>
      </c>
      <c r="Q562" s="37">
        <f t="shared" ca="1" si="108"/>
        <v>-1</v>
      </c>
      <c r="R562" s="15">
        <f ca="1">AVERAGE(E562:OFFSET(E562,-R$5+1,0))</f>
        <v>8035.5283333333327</v>
      </c>
      <c r="S562" s="15">
        <f t="shared" ca="1" si="109"/>
        <v>-0.9487656588438319</v>
      </c>
      <c r="T562" s="14">
        <f t="shared" ca="1" si="110"/>
        <v>0</v>
      </c>
      <c r="U562" s="20">
        <f t="shared" si="114"/>
        <v>0</v>
      </c>
      <c r="V562" s="20">
        <f t="shared" si="115"/>
        <v>84.25</v>
      </c>
      <c r="W562" s="20">
        <f ca="1">AVERAGE(U562:OFFSET(U562,-$W$5+1,0))</f>
        <v>15.459999999999855</v>
      </c>
      <c r="X562" s="20">
        <f ca="1">AVERAGE(V562:OFFSET(V562,-$W$5+1,0))</f>
        <v>33.27999999999993</v>
      </c>
      <c r="Y562" s="20">
        <f t="shared" ca="1" si="102"/>
        <v>31.719327041444245</v>
      </c>
      <c r="Z562" s="20">
        <f t="shared" ca="1" si="111"/>
        <v>0</v>
      </c>
    </row>
    <row r="563" spans="1:26">
      <c r="A563" s="5">
        <v>39190</v>
      </c>
      <c r="B563" s="4">
        <v>7981.36</v>
      </c>
      <c r="C563" s="4">
        <v>8003.31</v>
      </c>
      <c r="D563" s="4">
        <v>7946.35</v>
      </c>
      <c r="E563" s="4">
        <v>8003.31</v>
      </c>
      <c r="F563" s="4">
        <v>3931400</v>
      </c>
      <c r="G563" s="35">
        <f t="shared" si="113"/>
        <v>22.069999999999709</v>
      </c>
      <c r="H563" s="35">
        <f t="shared" si="112"/>
        <v>21.950000000000728</v>
      </c>
      <c r="I563" s="35">
        <f t="shared" ca="1" si="103"/>
        <v>0</v>
      </c>
      <c r="J563" s="35">
        <f t="shared" ca="1" si="104"/>
        <v>-2</v>
      </c>
      <c r="K563" s="35">
        <f t="shared" ca="1" si="105"/>
        <v>-88.040000000000873</v>
      </c>
      <c r="L563" s="35">
        <f t="shared" ca="1" si="106"/>
        <v>-2096.9499999999962</v>
      </c>
      <c r="M563" s="34">
        <f ca="1">AVERAGE(E563:OFFSET(E563,-M$5+1,0))</f>
        <v>7998.3299999999981</v>
      </c>
      <c r="N563" s="34">
        <f ca="1">AVERAGE(E563:OFFSET(E563,-N$5+1,0))</f>
        <v>7907.8590909090917</v>
      </c>
      <c r="O563" s="34">
        <f t="shared" ca="1" si="107"/>
        <v>0</v>
      </c>
      <c r="P563" s="12">
        <f ca="1">100*(MAX(C563:OFFSET(C563,-$P$5+1,0))-E563)/(MAX(C563:OFFSET(C563,-$P$5+1,0))-MIN(D563:OFFSET(D563,-$P$5+1,0)))</f>
        <v>46.010847694864687</v>
      </c>
      <c r="Q563" s="37">
        <f t="shared" ca="1" si="108"/>
        <v>0</v>
      </c>
      <c r="R563" s="15">
        <f ca="1">AVERAGE(E563:OFFSET(E563,-R$5+1,0))</f>
        <v>8028.0149999999994</v>
      </c>
      <c r="S563" s="15">
        <f t="shared" ca="1" si="109"/>
        <v>-0.30773485101857706</v>
      </c>
      <c r="T563" s="14">
        <f t="shared" ca="1" si="110"/>
        <v>0</v>
      </c>
      <c r="U563" s="20">
        <f t="shared" si="114"/>
        <v>44.020000000000437</v>
      </c>
      <c r="V563" s="20">
        <f t="shared" si="115"/>
        <v>0</v>
      </c>
      <c r="W563" s="20">
        <f ca="1">AVERAGE(U563:OFFSET(U563,-$W$5+1,0))</f>
        <v>17.052000000000042</v>
      </c>
      <c r="X563" s="20">
        <f ca="1">AVERAGE(V563:OFFSET(V563,-$W$5+1,0))</f>
        <v>33.27999999999993</v>
      </c>
      <c r="Y563" s="20">
        <f t="shared" ca="1" si="102"/>
        <v>33.879043153461126</v>
      </c>
      <c r="Z563" s="20">
        <f t="shared" ca="1" si="111"/>
        <v>0</v>
      </c>
    </row>
    <row r="564" spans="1:26">
      <c r="A564" s="5">
        <v>39191</v>
      </c>
      <c r="B564" s="4">
        <v>7978.59</v>
      </c>
      <c r="C564" s="4">
        <v>7991.69</v>
      </c>
      <c r="D564" s="4">
        <v>7883.92</v>
      </c>
      <c r="E564" s="4">
        <v>7888.63</v>
      </c>
      <c r="F564" s="4">
        <v>4428800</v>
      </c>
      <c r="G564" s="35">
        <f t="shared" si="113"/>
        <v>-24.720000000000255</v>
      </c>
      <c r="H564" s="35">
        <f t="shared" si="112"/>
        <v>-89.960000000000036</v>
      </c>
      <c r="I564" s="35">
        <f t="shared" ca="1" si="103"/>
        <v>0</v>
      </c>
      <c r="J564" s="35">
        <f t="shared" ca="1" si="104"/>
        <v>-2</v>
      </c>
      <c r="K564" s="35">
        <f t="shared" ca="1" si="105"/>
        <v>229.36000000000058</v>
      </c>
      <c r="L564" s="35">
        <f t="shared" ca="1" si="106"/>
        <v>-1867.5899999999956</v>
      </c>
      <c r="M564" s="34">
        <f ca="1">AVERAGE(E564:OFFSET(E564,-M$5+1,0))</f>
        <v>7998.6816666666664</v>
      </c>
      <c r="N564" s="34">
        <f ca="1">AVERAGE(E564:OFFSET(E564,-N$5+1,0))</f>
        <v>7915.5331818181821</v>
      </c>
      <c r="O564" s="34">
        <f t="shared" ca="1" si="107"/>
        <v>0</v>
      </c>
      <c r="P564" s="12">
        <f ca="1">100*(MAX(C564:OFFSET(C564,-$P$5+1,0))-E564)/(MAX(C564:OFFSET(C564,-$P$5+1,0))-MIN(D564:OFFSET(D564,-$P$5+1,0)))</f>
        <v>97.902751803366272</v>
      </c>
      <c r="Q564" s="37">
        <f t="shared" ca="1" si="108"/>
        <v>0</v>
      </c>
      <c r="R564" s="15">
        <f ca="1">AVERAGE(E564:OFFSET(E564,-R$5+1,0))</f>
        <v>7995.3783333333331</v>
      </c>
      <c r="S564" s="15">
        <f t="shared" ca="1" si="109"/>
        <v>-1.3351254797823784</v>
      </c>
      <c r="T564" s="14">
        <f t="shared" ca="1" si="110"/>
        <v>0</v>
      </c>
      <c r="U564" s="20">
        <f t="shared" si="114"/>
        <v>0</v>
      </c>
      <c r="V564" s="20">
        <f t="shared" si="115"/>
        <v>114.68000000000029</v>
      </c>
      <c r="W564" s="20">
        <f ca="1">AVERAGE(U564:OFFSET(U564,-$W$5+1,0))</f>
        <v>17.052000000000042</v>
      </c>
      <c r="X564" s="20">
        <f ca="1">AVERAGE(V564:OFFSET(V564,-$W$5+1,0))</f>
        <v>54.365999999999985</v>
      </c>
      <c r="Y564" s="20">
        <f t="shared" ca="1" si="102"/>
        <v>23.876333697387267</v>
      </c>
      <c r="Z564" s="20">
        <f t="shared" ca="1" si="111"/>
        <v>0</v>
      </c>
    </row>
    <row r="565" spans="1:26">
      <c r="A565" s="5">
        <v>39192</v>
      </c>
      <c r="B565" s="4">
        <v>7915.91</v>
      </c>
      <c r="C565" s="4">
        <v>7945.7</v>
      </c>
      <c r="D565" s="4">
        <v>7912.49</v>
      </c>
      <c r="E565" s="4">
        <v>7942.67</v>
      </c>
      <c r="F565" s="4">
        <v>3683600</v>
      </c>
      <c r="G565" s="35">
        <f t="shared" si="113"/>
        <v>27.279999999999745</v>
      </c>
      <c r="H565" s="35">
        <f t="shared" si="112"/>
        <v>26.760000000000218</v>
      </c>
      <c r="I565" s="35">
        <f t="shared" ca="1" si="103"/>
        <v>1</v>
      </c>
      <c r="J565" s="35">
        <f t="shared" ca="1" si="104"/>
        <v>-2</v>
      </c>
      <c r="K565" s="35">
        <f t="shared" ca="1" si="105"/>
        <v>-108.07999999999993</v>
      </c>
      <c r="L565" s="35">
        <f t="shared" ca="1" si="106"/>
        <v>-1975.6699999999955</v>
      </c>
      <c r="M565" s="34">
        <f ca="1">AVERAGE(E565:OFFSET(E565,-M$5+1,0))</f>
        <v>8003.4883333333337</v>
      </c>
      <c r="N565" s="34">
        <f ca="1">AVERAGE(E565:OFFSET(E565,-N$5+1,0))</f>
        <v>7924.8609090909104</v>
      </c>
      <c r="O565" s="34">
        <f t="shared" ca="1" si="107"/>
        <v>0</v>
      </c>
      <c r="P565" s="12">
        <f ca="1">100*(MAX(C565:OFFSET(C565,-$P$5+1,0))-E565)/(MAX(C565:OFFSET(C565,-$P$5+1,0))-MIN(D565:OFFSET(D565,-$P$5+1,0)))</f>
        <v>73.840056995280065</v>
      </c>
      <c r="Q565" s="37">
        <f t="shared" ca="1" si="108"/>
        <v>1</v>
      </c>
      <c r="R565" s="15">
        <f ca="1">AVERAGE(E565:OFFSET(E565,-R$5+1,0))</f>
        <v>7973.29</v>
      </c>
      <c r="S565" s="15">
        <f t="shared" ca="1" si="109"/>
        <v>-0.3840321874659004</v>
      </c>
      <c r="T565" s="14">
        <f t="shared" ca="1" si="110"/>
        <v>0</v>
      </c>
      <c r="U565" s="20">
        <f t="shared" si="114"/>
        <v>54.039999999999964</v>
      </c>
      <c r="V565" s="20">
        <f t="shared" si="115"/>
        <v>0</v>
      </c>
      <c r="W565" s="20">
        <f ca="1">AVERAGE(U565:OFFSET(U565,-$W$5+1,0))</f>
        <v>27.860000000000035</v>
      </c>
      <c r="X565" s="20">
        <f ca="1">AVERAGE(V565:OFFSET(V565,-$W$5+1,0))</f>
        <v>39.786000000000058</v>
      </c>
      <c r="Y565" s="20">
        <f t="shared" ref="Y565:Y628" ca="1" si="116">IF(X565=0,100,100-(100/(1+W565/X565)))</f>
        <v>41.184992460751552</v>
      </c>
      <c r="Z565" s="20">
        <f t="shared" ca="1" si="111"/>
        <v>1</v>
      </c>
    </row>
    <row r="566" spans="1:26">
      <c r="A566" s="5">
        <v>39195</v>
      </c>
      <c r="B566" s="4">
        <v>8009.55</v>
      </c>
      <c r="C566" s="4">
        <v>8062.7</v>
      </c>
      <c r="D566" s="4">
        <v>8006.42</v>
      </c>
      <c r="E566" s="4">
        <v>8010.46</v>
      </c>
      <c r="F566" s="4">
        <v>4000600</v>
      </c>
      <c r="G566" s="35">
        <f t="shared" si="113"/>
        <v>66.880000000000109</v>
      </c>
      <c r="H566" s="35">
        <f t="shared" si="112"/>
        <v>0.90999999999985448</v>
      </c>
      <c r="I566" s="35">
        <f t="shared" ref="I566:I629" ca="1" si="117">IF(OR(O566=1,Z566=1),1,IF(OR(O566=-1,Z566=-1),-1,0))</f>
        <v>0</v>
      </c>
      <c r="J566" s="35">
        <f t="shared" ref="J566:J629" ca="1" si="118">IF(AND(J565&lt;=0,I565=1),1,IF(AND(J565&gt;=0,I565=-1),-1,IF(-1*K565/E565&gt;K$9,0,IF(K565/E565&gt;J$9,0,IF(J565+I565&gt;J$5,J$5,IF(J565+I565&lt;J$7,J$7,J565+I565))))))</f>
        <v>1</v>
      </c>
      <c r="K566" s="35">
        <f t="shared" ref="K566:K629" ca="1" si="119">J565*G566+J566*H566</f>
        <v>-132.85000000000036</v>
      </c>
      <c r="L566" s="35">
        <f t="shared" ref="L566:L629" ca="1" si="120">L565+K566</f>
        <v>-2108.5199999999959</v>
      </c>
      <c r="M566" s="34">
        <f ca="1">AVERAGE(E566:OFFSET(E566,-M$5+1,0))</f>
        <v>8009.9508333333351</v>
      </c>
      <c r="N566" s="34">
        <f ca="1">AVERAGE(E566:OFFSET(E566,-N$5+1,0))</f>
        <v>7937.3272727272733</v>
      </c>
      <c r="O566" s="34">
        <f t="shared" ref="O566:O629" ca="1" si="121">IF(AND(M565&lt;=N565,M566&gt;N566),1,IF(AND(M565&gt;=N565,M566&lt;N566),-1,0))</f>
        <v>0</v>
      </c>
      <c r="P566" s="12">
        <f ca="1">100*(MAX(C566:OFFSET(C566,-$P$5+1,0))-E566)/(MAX(C566:OFFSET(C566,-$P$5+1,0))-MIN(D566:OFFSET(D566,-$P$5+1,0)))</f>
        <v>43.654822335025379</v>
      </c>
      <c r="Q566" s="37">
        <f t="shared" ref="Q566:Q629" ca="1" si="122">IF(P565&gt;$P$8,1,IF(P565&lt;$Q$8,-1,0))</f>
        <v>1</v>
      </c>
      <c r="R566" s="15">
        <f ca="1">AVERAGE(E566:OFFSET(E566,-R$5+1,0))</f>
        <v>7974.6500000000005</v>
      </c>
      <c r="S566" s="15">
        <f t="shared" ref="S566:S629" ca="1" si="123">100*(E566-R566)/R566</f>
        <v>0.44904792059838977</v>
      </c>
      <c r="T566" s="14">
        <f t="shared" ref="T566:T629" ca="1" si="124">IF(S565&lt;$S$8,1,IF(S565&gt;$T$8,-1,0))</f>
        <v>0</v>
      </c>
      <c r="U566" s="20">
        <f t="shared" si="114"/>
        <v>67.789999999999964</v>
      </c>
      <c r="V566" s="20">
        <f t="shared" si="115"/>
        <v>0</v>
      </c>
      <c r="W566" s="20">
        <f ca="1">AVERAGE(U566:OFFSET(U566,-$W$5+1,0))</f>
        <v>33.170000000000073</v>
      </c>
      <c r="X566" s="20">
        <f ca="1">AVERAGE(V566:OFFSET(V566,-$W$5+1,0))</f>
        <v>39.786000000000058</v>
      </c>
      <c r="Y566" s="20">
        <f t="shared" ca="1" si="116"/>
        <v>45.465760184220649</v>
      </c>
      <c r="Z566" s="20">
        <f t="shared" ref="Z566:Z629" ca="1" si="125">IF(Y565&lt;$Y$8,1,IF(Y566&gt;$Z$8,-1,0))</f>
        <v>0</v>
      </c>
    </row>
    <row r="567" spans="1:26">
      <c r="A567" s="5">
        <v>39196</v>
      </c>
      <c r="B567" s="4">
        <v>8011.81</v>
      </c>
      <c r="C567" s="4">
        <v>8051.67</v>
      </c>
      <c r="D567" s="4">
        <v>7998.22</v>
      </c>
      <c r="E567" s="4">
        <v>8045.01</v>
      </c>
      <c r="F567" s="4">
        <v>4030600</v>
      </c>
      <c r="G567" s="35">
        <f t="shared" si="113"/>
        <v>1.3500000000003638</v>
      </c>
      <c r="H567" s="35">
        <f t="shared" si="112"/>
        <v>33.199999999999818</v>
      </c>
      <c r="I567" s="35">
        <f t="shared" ca="1" si="117"/>
        <v>0</v>
      </c>
      <c r="J567" s="35">
        <f t="shared" ca="1" si="118"/>
        <v>1</v>
      </c>
      <c r="K567" s="35">
        <f t="shared" ca="1" si="119"/>
        <v>34.550000000000182</v>
      </c>
      <c r="L567" s="35">
        <f t="shared" ca="1" si="120"/>
        <v>-2073.9699999999957</v>
      </c>
      <c r="M567" s="34">
        <f ca="1">AVERAGE(E567:OFFSET(E567,-M$5+1,0))</f>
        <v>8013.3175000000001</v>
      </c>
      <c r="N567" s="34">
        <f ca="1">AVERAGE(E567:OFFSET(E567,-N$5+1,0))</f>
        <v>7950.4172727272726</v>
      </c>
      <c r="O567" s="34">
        <f t="shared" ca="1" si="121"/>
        <v>0</v>
      </c>
      <c r="P567" s="12">
        <f ca="1">100*(MAX(C567:OFFSET(C567,-$P$5+1,0))-E567)/(MAX(C567:OFFSET(C567,-$P$5+1,0))-MIN(D567:OFFSET(D567,-$P$5+1,0)))</f>
        <v>28.270549470121917</v>
      </c>
      <c r="Q567" s="37">
        <f t="shared" ca="1" si="122"/>
        <v>0</v>
      </c>
      <c r="R567" s="15">
        <f ca="1">AVERAGE(E567:OFFSET(E567,-R$5+1,0))</f>
        <v>7974.8950000000004</v>
      </c>
      <c r="S567" s="15">
        <f t="shared" ca="1" si="123"/>
        <v>0.87919652860632991</v>
      </c>
      <c r="T567" s="14">
        <f t="shared" ca="1" si="124"/>
        <v>0</v>
      </c>
      <c r="U567" s="20">
        <f t="shared" si="114"/>
        <v>34.550000000000182</v>
      </c>
      <c r="V567" s="20">
        <f t="shared" si="115"/>
        <v>0</v>
      </c>
      <c r="W567" s="20">
        <f ca="1">AVERAGE(U567:OFFSET(U567,-$W$5+1,0))</f>
        <v>40.080000000000112</v>
      </c>
      <c r="X567" s="20">
        <f ca="1">AVERAGE(V567:OFFSET(V567,-$W$5+1,0))</f>
        <v>22.936000000000057</v>
      </c>
      <c r="Y567" s="20">
        <f t="shared" ca="1" si="116"/>
        <v>63.602894502983375</v>
      </c>
      <c r="Z567" s="20">
        <f t="shared" ca="1" si="125"/>
        <v>0</v>
      </c>
    </row>
    <row r="568" spans="1:26">
      <c r="A568" s="5">
        <v>39197</v>
      </c>
      <c r="B568" s="4">
        <v>8035.74</v>
      </c>
      <c r="C568" s="4">
        <v>8041.27</v>
      </c>
      <c r="D568" s="4">
        <v>7984.65</v>
      </c>
      <c r="E568" s="4">
        <v>7984.65</v>
      </c>
      <c r="F568" s="4">
        <v>3929400</v>
      </c>
      <c r="G568" s="35">
        <f t="shared" si="113"/>
        <v>-9.2700000000004366</v>
      </c>
      <c r="H568" s="35">
        <f t="shared" si="112"/>
        <v>-51.090000000000146</v>
      </c>
      <c r="I568" s="35">
        <f t="shared" ca="1" si="117"/>
        <v>0</v>
      </c>
      <c r="J568" s="35">
        <f t="shared" ca="1" si="118"/>
        <v>1</v>
      </c>
      <c r="K568" s="35">
        <f t="shared" ca="1" si="119"/>
        <v>-60.360000000000582</v>
      </c>
      <c r="L568" s="35">
        <f t="shared" ca="1" si="120"/>
        <v>-2134.3299999999963</v>
      </c>
      <c r="M568" s="34">
        <f ca="1">AVERAGE(E568:OFFSET(E568,-M$5+1,0))</f>
        <v>8007.3249999999998</v>
      </c>
      <c r="N568" s="34">
        <f ca="1">AVERAGE(E568:OFFSET(E568,-N$5+1,0))</f>
        <v>7957.7345454545457</v>
      </c>
      <c r="O568" s="34">
        <f t="shared" ca="1" si="121"/>
        <v>0</v>
      </c>
      <c r="P568" s="12">
        <f ca="1">100*(MAX(C568:OFFSET(C568,-$P$5+1,0))-E568)/(MAX(C568:OFFSET(C568,-$P$5+1,0))-MIN(D568:OFFSET(D568,-$P$5+1,0)))</f>
        <v>55.147386232077835</v>
      </c>
      <c r="Q568" s="37">
        <f t="shared" ca="1" si="122"/>
        <v>-1</v>
      </c>
      <c r="R568" s="15">
        <f ca="1">AVERAGE(E568:OFFSET(E568,-R$5+1,0))</f>
        <v>7979.1216666666669</v>
      </c>
      <c r="S568" s="15">
        <f t="shared" ca="1" si="123"/>
        <v>6.9284986045866859E-2</v>
      </c>
      <c r="T568" s="14">
        <f t="shared" ca="1" si="124"/>
        <v>0</v>
      </c>
      <c r="U568" s="20">
        <f t="shared" si="114"/>
        <v>0</v>
      </c>
      <c r="V568" s="20">
        <f t="shared" si="115"/>
        <v>60.360000000000582</v>
      </c>
      <c r="W568" s="20">
        <f ca="1">AVERAGE(U568:OFFSET(U568,-$W$5+1,0))</f>
        <v>31.276000000000021</v>
      </c>
      <c r="X568" s="20">
        <f ca="1">AVERAGE(V568:OFFSET(V568,-$W$5+1,0))</f>
        <v>35.008000000000173</v>
      </c>
      <c r="Y568" s="20">
        <f t="shared" ca="1" si="116"/>
        <v>47.184840987266803</v>
      </c>
      <c r="Z568" s="20">
        <f t="shared" ca="1" si="125"/>
        <v>0</v>
      </c>
    </row>
    <row r="569" spans="1:26">
      <c r="A569" s="5">
        <v>39198</v>
      </c>
      <c r="B569" s="4">
        <v>8046.72</v>
      </c>
      <c r="C569" s="4">
        <v>8052.55</v>
      </c>
      <c r="D569" s="4">
        <v>8000.04</v>
      </c>
      <c r="E569" s="4">
        <v>8000.04</v>
      </c>
      <c r="F569" s="4">
        <v>3566400</v>
      </c>
      <c r="G569" s="35">
        <f t="shared" si="113"/>
        <v>62.070000000000618</v>
      </c>
      <c r="H569" s="35">
        <f t="shared" si="112"/>
        <v>-46.680000000000291</v>
      </c>
      <c r="I569" s="35">
        <f t="shared" ca="1" si="117"/>
        <v>0</v>
      </c>
      <c r="J569" s="35">
        <f t="shared" ca="1" si="118"/>
        <v>1</v>
      </c>
      <c r="K569" s="35">
        <f t="shared" ca="1" si="119"/>
        <v>15.390000000000327</v>
      </c>
      <c r="L569" s="35">
        <f t="shared" ca="1" si="120"/>
        <v>-2118.939999999996</v>
      </c>
      <c r="M569" s="34">
        <f ca="1">AVERAGE(E569:OFFSET(E569,-M$5+1,0))</f>
        <v>8003.2958333333308</v>
      </c>
      <c r="N569" s="34">
        <f ca="1">AVERAGE(E569:OFFSET(E569,-N$5+1,0))</f>
        <v>7964.1309090909081</v>
      </c>
      <c r="O569" s="34">
        <f t="shared" ca="1" si="121"/>
        <v>0</v>
      </c>
      <c r="P569" s="12">
        <f ca="1">100*(MAX(C569:OFFSET(C569,-$P$5+1,0))-E569)/(MAX(C569:OFFSET(C569,-$P$5+1,0))-MIN(D569:OFFSET(D569,-$P$5+1,0)))</f>
        <v>48.294594353905097</v>
      </c>
      <c r="Q569" s="37">
        <f t="shared" ca="1" si="122"/>
        <v>0</v>
      </c>
      <c r="R569" s="15">
        <f ca="1">AVERAGE(E569:OFFSET(E569,-R$5+1,0))</f>
        <v>7978.5766666666668</v>
      </c>
      <c r="S569" s="15">
        <f t="shared" ca="1" si="123"/>
        <v>0.26901205854176752</v>
      </c>
      <c r="T569" s="14">
        <f t="shared" ca="1" si="124"/>
        <v>0</v>
      </c>
      <c r="U569" s="20">
        <f t="shared" si="114"/>
        <v>15.390000000000327</v>
      </c>
      <c r="V569" s="20">
        <f t="shared" si="115"/>
        <v>0</v>
      </c>
      <c r="W569" s="20">
        <f ca="1">AVERAGE(U569:OFFSET(U569,-$W$5+1,0))</f>
        <v>34.354000000000084</v>
      </c>
      <c r="X569" s="20">
        <f ca="1">AVERAGE(V569:OFFSET(V569,-$W$5+1,0))</f>
        <v>12.072000000000116</v>
      </c>
      <c r="Y569" s="20">
        <f t="shared" ca="1" si="116"/>
        <v>73.997329082841375</v>
      </c>
      <c r="Z569" s="20">
        <f t="shared" ca="1" si="125"/>
        <v>0</v>
      </c>
    </row>
    <row r="570" spans="1:26">
      <c r="A570" s="5">
        <v>39199</v>
      </c>
      <c r="B570" s="4">
        <v>8019.49</v>
      </c>
      <c r="C570" s="4">
        <v>8026.51</v>
      </c>
      <c r="D570" s="4">
        <v>7949.42</v>
      </c>
      <c r="E570" s="4">
        <v>7949.42</v>
      </c>
      <c r="F570" s="4">
        <v>3479200</v>
      </c>
      <c r="G570" s="35">
        <f t="shared" si="113"/>
        <v>19.449999999999818</v>
      </c>
      <c r="H570" s="35">
        <f t="shared" si="112"/>
        <v>-70.069999999999709</v>
      </c>
      <c r="I570" s="35">
        <f t="shared" ca="1" si="117"/>
        <v>0</v>
      </c>
      <c r="J570" s="35">
        <f t="shared" ca="1" si="118"/>
        <v>1</v>
      </c>
      <c r="K570" s="35">
        <f t="shared" ca="1" si="119"/>
        <v>-50.619999999999891</v>
      </c>
      <c r="L570" s="35">
        <f t="shared" ca="1" si="120"/>
        <v>-2169.5599999999959</v>
      </c>
      <c r="M570" s="34">
        <f ca="1">AVERAGE(E570:OFFSET(E570,-M$5+1,0))</f>
        <v>7992.0433333333312</v>
      </c>
      <c r="N570" s="34">
        <f ca="1">AVERAGE(E570:OFFSET(E570,-N$5+1,0))</f>
        <v>7967.3854545454551</v>
      </c>
      <c r="O570" s="34">
        <f t="shared" ca="1" si="121"/>
        <v>0</v>
      </c>
      <c r="P570" s="12">
        <f ca="1">100*(MAX(C570:OFFSET(C570,-$P$5+1,0))-E570)/(MAX(C570:OFFSET(C570,-$P$5+1,0))-MIN(D570:OFFSET(D570,-$P$5+1,0)))</f>
        <v>69.772486039964875</v>
      </c>
      <c r="Q570" s="37">
        <f t="shared" ca="1" si="122"/>
        <v>0</v>
      </c>
      <c r="R570" s="15">
        <f ca="1">AVERAGE(E570:OFFSET(E570,-R$5+1,0))</f>
        <v>7988.708333333333</v>
      </c>
      <c r="S570" s="15">
        <f t="shared" ca="1" si="123"/>
        <v>-0.49179831950304387</v>
      </c>
      <c r="T570" s="14">
        <f t="shared" ca="1" si="124"/>
        <v>0</v>
      </c>
      <c r="U570" s="20">
        <f t="shared" si="114"/>
        <v>0</v>
      </c>
      <c r="V570" s="20">
        <f t="shared" si="115"/>
        <v>50.619999999999891</v>
      </c>
      <c r="W570" s="20">
        <f ca="1">AVERAGE(U570:OFFSET(U570,-$W$5+1,0))</f>
        <v>23.546000000000095</v>
      </c>
      <c r="X570" s="20">
        <f ca="1">AVERAGE(V570:OFFSET(V570,-$W$5+1,0))</f>
        <v>22.196000000000094</v>
      </c>
      <c r="Y570" s="20">
        <f t="shared" ca="1" si="116"/>
        <v>51.475667876349959</v>
      </c>
      <c r="Z570" s="20">
        <f t="shared" ca="1" si="125"/>
        <v>0</v>
      </c>
    </row>
    <row r="571" spans="1:26">
      <c r="A571" s="5">
        <v>39202</v>
      </c>
      <c r="B571" s="4">
        <v>7956.03</v>
      </c>
      <c r="C571" s="4">
        <v>7956.03</v>
      </c>
      <c r="D571" s="4">
        <v>7843.05</v>
      </c>
      <c r="E571" s="4">
        <v>7875.42</v>
      </c>
      <c r="F571" s="4">
        <v>3466400</v>
      </c>
      <c r="G571" s="35">
        <f t="shared" si="113"/>
        <v>6.6099999999996726</v>
      </c>
      <c r="H571" s="35">
        <f t="shared" si="112"/>
        <v>-80.609999999999673</v>
      </c>
      <c r="I571" s="35">
        <f t="shared" ca="1" si="117"/>
        <v>0</v>
      </c>
      <c r="J571" s="35">
        <f t="shared" ca="1" si="118"/>
        <v>1</v>
      </c>
      <c r="K571" s="35">
        <f t="shared" ca="1" si="119"/>
        <v>-74</v>
      </c>
      <c r="L571" s="35">
        <f t="shared" ca="1" si="120"/>
        <v>-2243.5599999999959</v>
      </c>
      <c r="M571" s="34">
        <f ca="1">AVERAGE(E571:OFFSET(E571,-M$5+1,0))</f>
        <v>7975.3949999999995</v>
      </c>
      <c r="N571" s="34">
        <f ca="1">AVERAGE(E571:OFFSET(E571,-N$5+1,0))</f>
        <v>7968.7604545454551</v>
      </c>
      <c r="O571" s="34">
        <f t="shared" ca="1" si="121"/>
        <v>0</v>
      </c>
      <c r="P571" s="12">
        <f ca="1">100*(MAX(C571:OFFSET(C571,-$P$5+1,0))-E571)/(MAX(C571:OFFSET(C571,-$P$5+1,0))-MIN(D571:OFFSET(D571,-$P$5+1,0)))</f>
        <v>87.432054666873753</v>
      </c>
      <c r="Q571" s="37">
        <f t="shared" ca="1" si="122"/>
        <v>0</v>
      </c>
      <c r="R571" s="15">
        <f ca="1">AVERAGE(E571:OFFSET(E571,-R$5+1,0))</f>
        <v>7977.5</v>
      </c>
      <c r="S571" s="15">
        <f t="shared" ca="1" si="123"/>
        <v>-1.2795988718270126</v>
      </c>
      <c r="T571" s="14">
        <f t="shared" ca="1" si="124"/>
        <v>0</v>
      </c>
      <c r="U571" s="20">
        <f t="shared" si="114"/>
        <v>0</v>
      </c>
      <c r="V571" s="20">
        <f t="shared" si="115"/>
        <v>74</v>
      </c>
      <c r="W571" s="20">
        <f ca="1">AVERAGE(U571:OFFSET(U571,-$W$5+1,0))</f>
        <v>9.9880000000001026</v>
      </c>
      <c r="X571" s="20">
        <f ca="1">AVERAGE(V571:OFFSET(V571,-$W$5+1,0))</f>
        <v>36.996000000000095</v>
      </c>
      <c r="Y571" s="20">
        <f t="shared" ca="1" si="116"/>
        <v>21.258300698110133</v>
      </c>
      <c r="Z571" s="20">
        <f t="shared" ca="1" si="125"/>
        <v>0</v>
      </c>
    </row>
    <row r="572" spans="1:26">
      <c r="A572" s="5">
        <v>39204</v>
      </c>
      <c r="B572" s="4">
        <v>7900.76</v>
      </c>
      <c r="C572" s="4">
        <v>7951.69</v>
      </c>
      <c r="D572" s="4">
        <v>7890.54</v>
      </c>
      <c r="E572" s="4">
        <v>7903.04</v>
      </c>
      <c r="F572" s="4">
        <v>3193200</v>
      </c>
      <c r="G572" s="35">
        <f t="shared" si="113"/>
        <v>25.340000000000146</v>
      </c>
      <c r="H572" s="35">
        <f t="shared" si="112"/>
        <v>2.2799999999997453</v>
      </c>
      <c r="I572" s="35">
        <f t="shared" ca="1" si="117"/>
        <v>1</v>
      </c>
      <c r="J572" s="35">
        <f t="shared" ca="1" si="118"/>
        <v>1</v>
      </c>
      <c r="K572" s="35">
        <f t="shared" ca="1" si="119"/>
        <v>27.619999999999891</v>
      </c>
      <c r="L572" s="35">
        <f t="shared" ca="1" si="120"/>
        <v>-2215.939999999996</v>
      </c>
      <c r="M572" s="34">
        <f ca="1">AVERAGE(E572:OFFSET(E572,-M$5+1,0))</f>
        <v>7967.123333333333</v>
      </c>
      <c r="N572" s="34">
        <f ca="1">AVERAGE(E572:OFFSET(E572,-N$5+1,0))</f>
        <v>7973.9831818181838</v>
      </c>
      <c r="O572" s="34">
        <f t="shared" ca="1" si="121"/>
        <v>-1</v>
      </c>
      <c r="P572" s="12">
        <f ca="1">100*(MAX(C572:OFFSET(C572,-$P$5+1,0))-E572)/(MAX(C572:OFFSET(C572,-$P$5+1,0))-MIN(D572:OFFSET(D572,-$P$5+1,0)))</f>
        <v>72.688367857955896</v>
      </c>
      <c r="Q572" s="37">
        <f t="shared" ca="1" si="122"/>
        <v>1</v>
      </c>
      <c r="R572" s="15">
        <f ca="1">AVERAGE(E572:OFFSET(E572,-R$5+1,0))</f>
        <v>7959.5966666666673</v>
      </c>
      <c r="S572" s="15">
        <f t="shared" ca="1" si="123"/>
        <v>-0.71054689119508097</v>
      </c>
      <c r="T572" s="14">
        <f t="shared" ca="1" si="124"/>
        <v>0</v>
      </c>
      <c r="U572" s="20">
        <f t="shared" si="114"/>
        <v>27.619999999999891</v>
      </c>
      <c r="V572" s="20">
        <f t="shared" si="115"/>
        <v>0</v>
      </c>
      <c r="W572" s="20">
        <f ca="1">AVERAGE(U572:OFFSET(U572,-$W$5+1,0))</f>
        <v>8.6020000000000429</v>
      </c>
      <c r="X572" s="20">
        <f ca="1">AVERAGE(V572:OFFSET(V572,-$W$5+1,0))</f>
        <v>36.996000000000095</v>
      </c>
      <c r="Y572" s="20">
        <f t="shared" ca="1" si="116"/>
        <v>18.864862493969071</v>
      </c>
      <c r="Z572" s="20">
        <f t="shared" ca="1" si="125"/>
        <v>1</v>
      </c>
    </row>
    <row r="573" spans="1:26">
      <c r="A573" s="5">
        <v>39205</v>
      </c>
      <c r="B573" s="4">
        <v>7954.16</v>
      </c>
      <c r="C573" s="4">
        <v>7965.93</v>
      </c>
      <c r="D573" s="4">
        <v>7861.43</v>
      </c>
      <c r="E573" s="4">
        <v>7926.66</v>
      </c>
      <c r="F573" s="4">
        <v>4287600</v>
      </c>
      <c r="G573" s="35">
        <f t="shared" si="113"/>
        <v>51.119999999999891</v>
      </c>
      <c r="H573" s="35">
        <f t="shared" si="112"/>
        <v>-27.5</v>
      </c>
      <c r="I573" s="35">
        <f t="shared" ca="1" si="117"/>
        <v>1</v>
      </c>
      <c r="J573" s="35">
        <f t="shared" ca="1" si="118"/>
        <v>2</v>
      </c>
      <c r="K573" s="35">
        <f t="shared" ca="1" si="119"/>
        <v>-3.8800000000001091</v>
      </c>
      <c r="L573" s="35">
        <f t="shared" ca="1" si="120"/>
        <v>-2219.8199999999961</v>
      </c>
      <c r="M573" s="34">
        <f ca="1">AVERAGE(E573:OFFSET(E573,-M$5+1,0))</f>
        <v>7957.3833333333341</v>
      </c>
      <c r="N573" s="34">
        <f ca="1">AVERAGE(E573:OFFSET(E573,-N$5+1,0))</f>
        <v>7977.5436363636372</v>
      </c>
      <c r="O573" s="34">
        <f t="shared" ca="1" si="121"/>
        <v>0</v>
      </c>
      <c r="P573" s="12">
        <f ca="1">100*(MAX(C573:OFFSET(C573,-$P$5+1,0))-E573)/(MAX(C573:OFFSET(C573,-$P$5+1,0))-MIN(D573:OFFSET(D573,-$P$5+1,0)))</f>
        <v>61.934896426132568</v>
      </c>
      <c r="Q573" s="37">
        <f t="shared" ca="1" si="122"/>
        <v>1</v>
      </c>
      <c r="R573" s="15">
        <f ca="1">AVERAGE(E573:OFFSET(E573,-R$5+1,0))</f>
        <v>7939.871666666666</v>
      </c>
      <c r="S573" s="15">
        <f t="shared" ca="1" si="123"/>
        <v>-0.16639647618149328</v>
      </c>
      <c r="T573" s="14">
        <f t="shared" ca="1" si="124"/>
        <v>0</v>
      </c>
      <c r="U573" s="20">
        <f t="shared" si="114"/>
        <v>23.619999999999891</v>
      </c>
      <c r="V573" s="20">
        <f t="shared" si="115"/>
        <v>0</v>
      </c>
      <c r="W573" s="20">
        <f ca="1">AVERAGE(U573:OFFSET(U573,-$W$5+1,0))</f>
        <v>13.326000000000022</v>
      </c>
      <c r="X573" s="20">
        <f ca="1">AVERAGE(V573:OFFSET(V573,-$W$5+1,0))</f>
        <v>24.923999999999978</v>
      </c>
      <c r="Y573" s="20">
        <f t="shared" ca="1" si="116"/>
        <v>34.839215686274557</v>
      </c>
      <c r="Z573" s="20">
        <f t="shared" ca="1" si="125"/>
        <v>1</v>
      </c>
    </row>
    <row r="574" spans="1:26">
      <c r="A574" s="5">
        <v>39206</v>
      </c>
      <c r="B574" s="4">
        <v>7990.97</v>
      </c>
      <c r="C574" s="4">
        <v>8066.06</v>
      </c>
      <c r="D574" s="4">
        <v>7990.97</v>
      </c>
      <c r="E574" s="4">
        <v>8066.06</v>
      </c>
      <c r="F574" s="4">
        <v>3767600</v>
      </c>
      <c r="G574" s="35">
        <f t="shared" si="113"/>
        <v>64.3100000000004</v>
      </c>
      <c r="H574" s="35">
        <f t="shared" si="112"/>
        <v>75.090000000000146</v>
      </c>
      <c r="I574" s="35">
        <f t="shared" ca="1" si="117"/>
        <v>0</v>
      </c>
      <c r="J574" s="35">
        <f t="shared" ca="1" si="118"/>
        <v>2</v>
      </c>
      <c r="K574" s="35">
        <f t="shared" ca="1" si="119"/>
        <v>278.80000000000109</v>
      </c>
      <c r="L574" s="35">
        <f t="shared" ca="1" si="120"/>
        <v>-1941.019999999995</v>
      </c>
      <c r="M574" s="34">
        <f ca="1">AVERAGE(E574:OFFSET(E574,-M$5+1,0))</f>
        <v>7966.2808333333332</v>
      </c>
      <c r="N574" s="34">
        <f ca="1">AVERAGE(E574:OFFSET(E574,-N$5+1,0))</f>
        <v>7985.8004545454551</v>
      </c>
      <c r="O574" s="34">
        <f t="shared" ca="1" si="121"/>
        <v>0</v>
      </c>
      <c r="P574" s="12">
        <f ca="1">100*(MAX(C574:OFFSET(C574,-$P$5+1,0))-E574)/(MAX(C574:OFFSET(C574,-$P$5+1,0))-MIN(D574:OFFSET(D574,-$P$5+1,0)))</f>
        <v>0</v>
      </c>
      <c r="Q574" s="37">
        <f t="shared" ca="1" si="122"/>
        <v>0</v>
      </c>
      <c r="R574" s="15">
        <f ca="1">AVERAGE(E574:OFFSET(E574,-R$5+1,0))</f>
        <v>7953.44</v>
      </c>
      <c r="S574" s="15">
        <f t="shared" ca="1" si="123"/>
        <v>1.4159910680158625</v>
      </c>
      <c r="T574" s="14">
        <f t="shared" ca="1" si="124"/>
        <v>0</v>
      </c>
      <c r="U574" s="20">
        <f t="shared" si="114"/>
        <v>139.40000000000055</v>
      </c>
      <c r="V574" s="20">
        <f t="shared" si="115"/>
        <v>0</v>
      </c>
      <c r="W574" s="20">
        <f ca="1">AVERAGE(U574:OFFSET(U574,-$W$5+1,0))</f>
        <v>38.128000000000064</v>
      </c>
      <c r="X574" s="20">
        <f ca="1">AVERAGE(V574:OFFSET(V574,-$W$5+1,0))</f>
        <v>24.923999999999978</v>
      </c>
      <c r="Y574" s="20">
        <f t="shared" ca="1" si="116"/>
        <v>60.470722578189495</v>
      </c>
      <c r="Z574" s="20">
        <f t="shared" ca="1" si="125"/>
        <v>0</v>
      </c>
    </row>
    <row r="575" spans="1:26">
      <c r="A575" s="5">
        <v>39209</v>
      </c>
      <c r="B575" s="4">
        <v>8122.2</v>
      </c>
      <c r="C575" s="4">
        <v>8132.8</v>
      </c>
      <c r="D575" s="4">
        <v>8095.04</v>
      </c>
      <c r="E575" s="4">
        <v>8115.27</v>
      </c>
      <c r="F575" s="4">
        <v>3750000</v>
      </c>
      <c r="G575" s="35">
        <f t="shared" si="113"/>
        <v>56.139999999999418</v>
      </c>
      <c r="H575" s="35">
        <f t="shared" si="112"/>
        <v>-6.9299999999993815</v>
      </c>
      <c r="I575" s="35">
        <f t="shared" ca="1" si="117"/>
        <v>0</v>
      </c>
      <c r="J575" s="35">
        <f t="shared" ca="1" si="118"/>
        <v>2</v>
      </c>
      <c r="K575" s="35">
        <f t="shared" ca="1" si="119"/>
        <v>98.420000000000073</v>
      </c>
      <c r="L575" s="35">
        <f t="shared" ca="1" si="120"/>
        <v>-1842.5999999999949</v>
      </c>
      <c r="M575" s="34">
        <f ca="1">AVERAGE(E575:OFFSET(E575,-M$5+1,0))</f>
        <v>7975.6108333333332</v>
      </c>
      <c r="N575" s="34">
        <f ca="1">AVERAGE(E575:OFFSET(E575,-N$5+1,0))</f>
        <v>7996.2677272727278</v>
      </c>
      <c r="O575" s="34">
        <f t="shared" ca="1" si="121"/>
        <v>0</v>
      </c>
      <c r="P575" s="12">
        <f ca="1">100*(MAX(C575:OFFSET(C575,-$P$5+1,0))-E575)/(MAX(C575:OFFSET(C575,-$P$5+1,0))-MIN(D575:OFFSET(D575,-$P$5+1,0)))</f>
        <v>6.0500431406383939</v>
      </c>
      <c r="Q575" s="37">
        <f t="shared" ca="1" si="122"/>
        <v>-1</v>
      </c>
      <c r="R575" s="15">
        <f ca="1">AVERAGE(E575:OFFSET(E575,-R$5+1,0))</f>
        <v>7972.6449999999995</v>
      </c>
      <c r="S575" s="15">
        <f t="shared" ca="1" si="123"/>
        <v>1.7889295208804721</v>
      </c>
      <c r="T575" s="14">
        <f t="shared" ca="1" si="124"/>
        <v>0</v>
      </c>
      <c r="U575" s="20">
        <f t="shared" si="114"/>
        <v>49.210000000000036</v>
      </c>
      <c r="V575" s="20">
        <f t="shared" si="115"/>
        <v>0</v>
      </c>
      <c r="W575" s="20">
        <f ca="1">AVERAGE(U575:OFFSET(U575,-$W$5+1,0))</f>
        <v>47.97000000000007</v>
      </c>
      <c r="X575" s="20">
        <f ca="1">AVERAGE(V575:OFFSET(V575,-$W$5+1,0))</f>
        <v>14.8</v>
      </c>
      <c r="Y575" s="20">
        <f t="shared" ca="1" si="116"/>
        <v>76.421857575274842</v>
      </c>
      <c r="Z575" s="20">
        <f t="shared" ca="1" si="125"/>
        <v>0</v>
      </c>
    </row>
    <row r="576" spans="1:26">
      <c r="A576" s="5">
        <v>39210</v>
      </c>
      <c r="B576" s="4">
        <v>8111.51</v>
      </c>
      <c r="C576" s="4">
        <v>8113.31</v>
      </c>
      <c r="D576" s="4">
        <v>8083.18</v>
      </c>
      <c r="E576" s="4">
        <v>8095.84</v>
      </c>
      <c r="F576" s="4">
        <v>2965800</v>
      </c>
      <c r="G576" s="35">
        <f t="shared" si="113"/>
        <v>-3.7600000000002183</v>
      </c>
      <c r="H576" s="35">
        <f t="shared" si="112"/>
        <v>-15.670000000000073</v>
      </c>
      <c r="I576" s="35">
        <f t="shared" ca="1" si="117"/>
        <v>-1</v>
      </c>
      <c r="J576" s="35">
        <f t="shared" ca="1" si="118"/>
        <v>2</v>
      </c>
      <c r="K576" s="35">
        <f t="shared" ca="1" si="119"/>
        <v>-38.860000000000582</v>
      </c>
      <c r="L576" s="35">
        <f t="shared" ca="1" si="120"/>
        <v>-1881.4599999999955</v>
      </c>
      <c r="M576" s="34">
        <f ca="1">AVERAGE(E576:OFFSET(E576,-M$5+1,0))</f>
        <v>7992.8783333333331</v>
      </c>
      <c r="N576" s="34">
        <f ca="1">AVERAGE(E576:OFFSET(E576,-N$5+1,0))</f>
        <v>8003.6736363636364</v>
      </c>
      <c r="O576" s="34">
        <f t="shared" ca="1" si="121"/>
        <v>0</v>
      </c>
      <c r="P576" s="12">
        <f ca="1">100*(MAX(C576:OFFSET(C576,-$P$5+1,0))-E576)/(MAX(C576:OFFSET(C576,-$P$5+1,0))-MIN(D576:OFFSET(D576,-$P$5+1,0)))</f>
        <v>12.755823986195008</v>
      </c>
      <c r="Q576" s="37">
        <f t="shared" ca="1" si="122"/>
        <v>-1</v>
      </c>
      <c r="R576" s="15">
        <f ca="1">AVERAGE(E576:OFFSET(E576,-R$5+1,0))</f>
        <v>7997.0483333333323</v>
      </c>
      <c r="S576" s="15">
        <f t="shared" ca="1" si="123"/>
        <v>1.2353516266105835</v>
      </c>
      <c r="T576" s="14">
        <f t="shared" ca="1" si="124"/>
        <v>0</v>
      </c>
      <c r="U576" s="20">
        <f t="shared" si="114"/>
        <v>0</v>
      </c>
      <c r="V576" s="20">
        <f t="shared" si="115"/>
        <v>19.430000000000291</v>
      </c>
      <c r="W576" s="20">
        <f ca="1">AVERAGE(U576:OFFSET(U576,-$W$5+1,0))</f>
        <v>47.97000000000007</v>
      </c>
      <c r="X576" s="20">
        <f ca="1">AVERAGE(V576:OFFSET(V576,-$W$5+1,0))</f>
        <v>3.8860000000000583</v>
      </c>
      <c r="Y576" s="20">
        <f t="shared" ca="1" si="116"/>
        <v>92.506170934896545</v>
      </c>
      <c r="Z576" s="20">
        <f t="shared" ca="1" si="125"/>
        <v>-1</v>
      </c>
    </row>
    <row r="577" spans="1:26">
      <c r="A577" s="5">
        <v>39211</v>
      </c>
      <c r="B577" s="4">
        <v>8092.1</v>
      </c>
      <c r="C577" s="4">
        <v>8093.51</v>
      </c>
      <c r="D577" s="4">
        <v>8043.46</v>
      </c>
      <c r="E577" s="4">
        <v>8052.7</v>
      </c>
      <c r="F577" s="4">
        <v>2886200</v>
      </c>
      <c r="G577" s="35">
        <f t="shared" si="113"/>
        <v>-3.7399999999997817</v>
      </c>
      <c r="H577" s="35">
        <f t="shared" si="112"/>
        <v>-39.400000000000546</v>
      </c>
      <c r="I577" s="35">
        <f t="shared" ca="1" si="117"/>
        <v>0</v>
      </c>
      <c r="J577" s="35">
        <f t="shared" ca="1" si="118"/>
        <v>-1</v>
      </c>
      <c r="K577" s="35">
        <f t="shared" ca="1" si="119"/>
        <v>31.920000000000982</v>
      </c>
      <c r="L577" s="35">
        <f t="shared" ca="1" si="120"/>
        <v>-1849.5399999999945</v>
      </c>
      <c r="M577" s="34">
        <f ca="1">AVERAGE(E577:OFFSET(E577,-M$5+1,0))</f>
        <v>8002.0474999999997</v>
      </c>
      <c r="N577" s="34">
        <f ca="1">AVERAGE(E577:OFFSET(E577,-N$5+1,0))</f>
        <v>8005.8595454545439</v>
      </c>
      <c r="O577" s="34">
        <f t="shared" ca="1" si="121"/>
        <v>0</v>
      </c>
      <c r="P577" s="12">
        <f ca="1">100*(MAX(C577:OFFSET(C577,-$P$5+1,0))-E577)/(MAX(C577:OFFSET(C577,-$P$5+1,0))-MIN(D577:OFFSET(D577,-$P$5+1,0)))</f>
        <v>27.644521138912982</v>
      </c>
      <c r="Q577" s="37">
        <f t="shared" ca="1" si="122"/>
        <v>-1</v>
      </c>
      <c r="R577" s="15">
        <f ca="1">AVERAGE(E577:OFFSET(E577,-R$5+1,0))</f>
        <v>8026.5950000000003</v>
      </c>
      <c r="S577" s="15">
        <f t="shared" ca="1" si="123"/>
        <v>0.32523130916658388</v>
      </c>
      <c r="T577" s="14">
        <f t="shared" ca="1" si="124"/>
        <v>0</v>
      </c>
      <c r="U577" s="20">
        <f t="shared" si="114"/>
        <v>0</v>
      </c>
      <c r="V577" s="20">
        <f t="shared" si="115"/>
        <v>43.140000000000327</v>
      </c>
      <c r="W577" s="20">
        <f ca="1">AVERAGE(U577:OFFSET(U577,-$W$5+1,0))</f>
        <v>42.446000000000097</v>
      </c>
      <c r="X577" s="20">
        <f ca="1">AVERAGE(V577:OFFSET(V577,-$W$5+1,0))</f>
        <v>12.514000000000124</v>
      </c>
      <c r="Y577" s="20">
        <f t="shared" ca="1" si="116"/>
        <v>77.230713245996952</v>
      </c>
      <c r="Z577" s="20">
        <f t="shared" ca="1" si="125"/>
        <v>0</v>
      </c>
    </row>
    <row r="578" spans="1:26">
      <c r="A578" s="5">
        <v>39212</v>
      </c>
      <c r="B578" s="4">
        <v>8094.72</v>
      </c>
      <c r="C578" s="4">
        <v>8105.09</v>
      </c>
      <c r="D578" s="4">
        <v>8071.5</v>
      </c>
      <c r="E578" s="4">
        <v>8096.86</v>
      </c>
      <c r="F578" s="4">
        <v>3357000</v>
      </c>
      <c r="G578" s="35">
        <f t="shared" si="113"/>
        <v>42.020000000000437</v>
      </c>
      <c r="H578" s="35">
        <f t="shared" si="112"/>
        <v>2.1399999999994179</v>
      </c>
      <c r="I578" s="35">
        <f t="shared" ca="1" si="117"/>
        <v>1</v>
      </c>
      <c r="J578" s="35">
        <f t="shared" ca="1" si="118"/>
        <v>-1</v>
      </c>
      <c r="K578" s="35">
        <f t="shared" ca="1" si="119"/>
        <v>-44.159999999999854</v>
      </c>
      <c r="L578" s="35">
        <f t="shared" ca="1" si="120"/>
        <v>-1893.6999999999944</v>
      </c>
      <c r="M578" s="34">
        <f ca="1">AVERAGE(E578:OFFSET(E578,-M$5+1,0))</f>
        <v>8009.2475000000004</v>
      </c>
      <c r="N578" s="34">
        <f ca="1">AVERAGE(E578:OFFSET(E578,-N$5+1,0))</f>
        <v>8007.6913636363615</v>
      </c>
      <c r="O578" s="34">
        <f t="shared" ca="1" si="121"/>
        <v>1</v>
      </c>
      <c r="P578" s="12">
        <f ca="1">100*(MAX(C578:OFFSET(C578,-$P$5+1,0))-E578)/(MAX(C578:OFFSET(C578,-$P$5+1,0))-MIN(D578:OFFSET(D578,-$P$5+1,0)))</f>
        <v>12.403796376186543</v>
      </c>
      <c r="Q578" s="37">
        <f t="shared" ca="1" si="122"/>
        <v>-1</v>
      </c>
      <c r="R578" s="15">
        <f ca="1">AVERAGE(E578:OFFSET(E578,-R$5+1,0))</f>
        <v>8058.8983333333335</v>
      </c>
      <c r="S578" s="15">
        <f t="shared" ca="1" si="123"/>
        <v>0.4710528051911082</v>
      </c>
      <c r="T578" s="14">
        <f t="shared" ca="1" si="124"/>
        <v>0</v>
      </c>
      <c r="U578" s="20">
        <f t="shared" si="114"/>
        <v>44.159999999999854</v>
      </c>
      <c r="V578" s="20">
        <f t="shared" si="115"/>
        <v>0</v>
      </c>
      <c r="W578" s="20">
        <f ca="1">AVERAGE(U578:OFFSET(U578,-$W$5+1,0))</f>
        <v>46.554000000000087</v>
      </c>
      <c r="X578" s="20">
        <f ca="1">AVERAGE(V578:OFFSET(V578,-$W$5+1,0))</f>
        <v>12.514000000000124</v>
      </c>
      <c r="Y578" s="20">
        <f t="shared" ca="1" si="116"/>
        <v>78.81424798537266</v>
      </c>
      <c r="Z578" s="20">
        <f t="shared" ca="1" si="125"/>
        <v>0</v>
      </c>
    </row>
    <row r="579" spans="1:26">
      <c r="A579" s="5">
        <v>39213</v>
      </c>
      <c r="B579" s="4">
        <v>8026.36</v>
      </c>
      <c r="C579" s="4">
        <v>8049.5</v>
      </c>
      <c r="D579" s="4">
        <v>8018.64</v>
      </c>
      <c r="E579" s="4">
        <v>8031.54</v>
      </c>
      <c r="F579" s="4">
        <v>2934200</v>
      </c>
      <c r="G579" s="35">
        <f t="shared" si="113"/>
        <v>-70.5</v>
      </c>
      <c r="H579" s="35">
        <f t="shared" si="112"/>
        <v>5.180000000000291</v>
      </c>
      <c r="I579" s="35">
        <f t="shared" ca="1" si="117"/>
        <v>0</v>
      </c>
      <c r="J579" s="35">
        <f t="shared" ca="1" si="118"/>
        <v>1</v>
      </c>
      <c r="K579" s="35">
        <f t="shared" ca="1" si="119"/>
        <v>75.680000000000291</v>
      </c>
      <c r="L579" s="35">
        <f t="shared" ca="1" si="120"/>
        <v>-1818.0199999999941</v>
      </c>
      <c r="M579" s="34">
        <f ca="1">AVERAGE(E579:OFFSET(E579,-M$5+1,0))</f>
        <v>8008.1249999999991</v>
      </c>
      <c r="N579" s="34">
        <f ca="1">AVERAGE(E579:OFFSET(E579,-N$5+1,0))</f>
        <v>8006.9254545454523</v>
      </c>
      <c r="O579" s="34">
        <f t="shared" ca="1" si="121"/>
        <v>0</v>
      </c>
      <c r="P579" s="12">
        <f ca="1">100*(MAX(C579:OFFSET(C579,-$P$5+1,0))-E579)/(MAX(C579:OFFSET(C579,-$P$5+1,0))-MIN(D579:OFFSET(D579,-$P$5+1,0)))</f>
        <v>34.947368421052708</v>
      </c>
      <c r="Q579" s="37">
        <f t="shared" ca="1" si="122"/>
        <v>-1</v>
      </c>
      <c r="R579" s="15">
        <f ca="1">AVERAGE(E579:OFFSET(E579,-R$5+1,0))</f>
        <v>8076.378333333334</v>
      </c>
      <c r="S579" s="15">
        <f t="shared" ca="1" si="123"/>
        <v>-0.5551787135611822</v>
      </c>
      <c r="T579" s="14">
        <f t="shared" ca="1" si="124"/>
        <v>0</v>
      </c>
      <c r="U579" s="20">
        <f t="shared" si="114"/>
        <v>0</v>
      </c>
      <c r="V579" s="20">
        <f t="shared" si="115"/>
        <v>65.319999999999709</v>
      </c>
      <c r="W579" s="20">
        <f ca="1">AVERAGE(U579:OFFSET(U579,-$W$5+1,0))</f>
        <v>18.673999999999978</v>
      </c>
      <c r="X579" s="20">
        <f ca="1">AVERAGE(V579:OFFSET(V579,-$W$5+1,0))</f>
        <v>25.578000000000067</v>
      </c>
      <c r="Y579" s="20">
        <f t="shared" ca="1" si="116"/>
        <v>42.199222634005146</v>
      </c>
      <c r="Z579" s="20">
        <f t="shared" ca="1" si="125"/>
        <v>0</v>
      </c>
    </row>
    <row r="580" spans="1:26">
      <c r="A580" s="5">
        <v>39216</v>
      </c>
      <c r="B580" s="4">
        <v>8072.15</v>
      </c>
      <c r="C580" s="4">
        <v>8072.15</v>
      </c>
      <c r="D580" s="4">
        <v>8013.83</v>
      </c>
      <c r="E580" s="4">
        <v>8030.56</v>
      </c>
      <c r="F580" s="4">
        <v>2857600</v>
      </c>
      <c r="G580" s="35">
        <f t="shared" si="113"/>
        <v>40.609999999999673</v>
      </c>
      <c r="H580" s="35">
        <f t="shared" ref="H580:H643" si="126">E580-B580</f>
        <v>-41.589999999999236</v>
      </c>
      <c r="I580" s="35">
        <f t="shared" ca="1" si="117"/>
        <v>0</v>
      </c>
      <c r="J580" s="35">
        <f t="shared" ca="1" si="118"/>
        <v>1</v>
      </c>
      <c r="K580" s="35">
        <f t="shared" ca="1" si="119"/>
        <v>-0.97999999999956344</v>
      </c>
      <c r="L580" s="35">
        <f t="shared" ca="1" si="120"/>
        <v>-1818.9999999999936</v>
      </c>
      <c r="M580" s="34">
        <f ca="1">AVERAGE(E580:OFFSET(E580,-M$5+1,0))</f>
        <v>8011.9508333333324</v>
      </c>
      <c r="N580" s="34">
        <f ca="1">AVERAGE(E580:OFFSET(E580,-N$5+1,0))</f>
        <v>8004.4759090909074</v>
      </c>
      <c r="O580" s="34">
        <f t="shared" ca="1" si="121"/>
        <v>0</v>
      </c>
      <c r="P580" s="12">
        <f ca="1">100*(MAX(C580:OFFSET(C580,-$P$5+1,0))-E580)/(MAX(C580:OFFSET(C580,-$P$5+1,0))-MIN(D580:OFFSET(D580,-$P$5+1,0)))</f>
        <v>35.28559102674712</v>
      </c>
      <c r="Q580" s="37">
        <f t="shared" ca="1" si="122"/>
        <v>0</v>
      </c>
      <c r="R580" s="15">
        <f ca="1">AVERAGE(E580:OFFSET(E580,-R$5+1,0))</f>
        <v>8070.4616666666661</v>
      </c>
      <c r="S580" s="15">
        <f t="shared" ca="1" si="123"/>
        <v>-0.49441616000074845</v>
      </c>
      <c r="T580" s="14">
        <f t="shared" ca="1" si="124"/>
        <v>0</v>
      </c>
      <c r="U580" s="20">
        <f t="shared" si="114"/>
        <v>0</v>
      </c>
      <c r="V580" s="20">
        <f t="shared" si="115"/>
        <v>0.97999999999956344</v>
      </c>
      <c r="W580" s="20">
        <f ca="1">AVERAGE(U580:OFFSET(U580,-$W$5+1,0))</f>
        <v>8.8319999999999705</v>
      </c>
      <c r="X580" s="20">
        <f ca="1">AVERAGE(V580:OFFSET(V580,-$W$5+1,0))</f>
        <v>25.77399999999998</v>
      </c>
      <c r="Y580" s="20">
        <f t="shared" ca="1" si="116"/>
        <v>25.521585852164321</v>
      </c>
      <c r="Z580" s="20">
        <f t="shared" ca="1" si="125"/>
        <v>0</v>
      </c>
    </row>
    <row r="581" spans="1:26">
      <c r="A581" s="5">
        <v>39217</v>
      </c>
      <c r="B581" s="4">
        <v>8022.58</v>
      </c>
      <c r="C581" s="4">
        <v>8041.55</v>
      </c>
      <c r="D581" s="4">
        <v>7968.92</v>
      </c>
      <c r="E581" s="4">
        <v>7975.03</v>
      </c>
      <c r="F581" s="4">
        <v>2612000</v>
      </c>
      <c r="G581" s="35">
        <f t="shared" ref="G581:G644" si="127">B581-E580</f>
        <v>-7.9800000000004729</v>
      </c>
      <c r="H581" s="35">
        <f t="shared" si="126"/>
        <v>-47.550000000000182</v>
      </c>
      <c r="I581" s="35">
        <f t="shared" ca="1" si="117"/>
        <v>1</v>
      </c>
      <c r="J581" s="35">
        <f t="shared" ca="1" si="118"/>
        <v>1</v>
      </c>
      <c r="K581" s="35">
        <f t="shared" ca="1" si="119"/>
        <v>-55.530000000000655</v>
      </c>
      <c r="L581" s="35">
        <f t="shared" ca="1" si="120"/>
        <v>-1874.5299999999943</v>
      </c>
      <c r="M581" s="34">
        <f ca="1">AVERAGE(E581:OFFSET(E581,-M$5+1,0))</f>
        <v>8009.866666666665</v>
      </c>
      <c r="N581" s="34">
        <f ca="1">AVERAGE(E581:OFFSET(E581,-N$5+1,0))</f>
        <v>7999.9227272727267</v>
      </c>
      <c r="O581" s="34">
        <f t="shared" ca="1" si="121"/>
        <v>0</v>
      </c>
      <c r="P581" s="12">
        <f ca="1">100*(MAX(C581:OFFSET(C581,-$P$5+1,0))-E581)/(MAX(C581:OFFSET(C581,-$P$5+1,0))-MIN(D581:OFFSET(D581,-$P$5+1,0)))</f>
        <v>58.138335114419611</v>
      </c>
      <c r="Q581" s="37">
        <f t="shared" ca="1" si="122"/>
        <v>0</v>
      </c>
      <c r="R581" s="15">
        <f ca="1">AVERAGE(E581:OFFSET(E581,-R$5+1,0))</f>
        <v>8047.0883333333331</v>
      </c>
      <c r="S581" s="15">
        <f t="shared" ca="1" si="123"/>
        <v>-0.89545846085530389</v>
      </c>
      <c r="T581" s="14">
        <f t="shared" ca="1" si="124"/>
        <v>0</v>
      </c>
      <c r="U581" s="20">
        <f t="shared" ref="U581:U644" si="128">IF(E581-E580&gt;0,E581-E580,0)</f>
        <v>0</v>
      </c>
      <c r="V581" s="20">
        <f t="shared" ref="V581:V644" si="129">IF(E581-E580&lt;0,-(E581-E580),0)</f>
        <v>55.530000000000655</v>
      </c>
      <c r="W581" s="20">
        <f ca="1">AVERAGE(U581:OFFSET(U581,-$W$5+1,0))</f>
        <v>8.8319999999999705</v>
      </c>
      <c r="X581" s="20">
        <f ca="1">AVERAGE(V581:OFFSET(V581,-$W$5+1,0))</f>
        <v>32.99400000000005</v>
      </c>
      <c r="Y581" s="20">
        <f t="shared" ca="1" si="116"/>
        <v>21.11605221632469</v>
      </c>
      <c r="Z581" s="20">
        <f t="shared" ca="1" si="125"/>
        <v>1</v>
      </c>
    </row>
    <row r="582" spans="1:26">
      <c r="A582" s="5">
        <v>39218</v>
      </c>
      <c r="B582" s="4">
        <v>7988.97</v>
      </c>
      <c r="C582" s="4">
        <v>8014.88</v>
      </c>
      <c r="D582" s="4">
        <v>7978.25</v>
      </c>
      <c r="E582" s="4">
        <v>7988.57</v>
      </c>
      <c r="F582" s="4">
        <v>2492000</v>
      </c>
      <c r="G582" s="35">
        <f t="shared" si="127"/>
        <v>13.940000000000509</v>
      </c>
      <c r="H582" s="35">
        <f t="shared" si="126"/>
        <v>-0.4000000000005457</v>
      </c>
      <c r="I582" s="35">
        <f t="shared" ca="1" si="117"/>
        <v>1</v>
      </c>
      <c r="J582" s="35">
        <f t="shared" ca="1" si="118"/>
        <v>2</v>
      </c>
      <c r="K582" s="35">
        <f t="shared" ca="1" si="119"/>
        <v>13.139999999999418</v>
      </c>
      <c r="L582" s="35">
        <f t="shared" ca="1" si="120"/>
        <v>-1861.3899999999949</v>
      </c>
      <c r="M582" s="34">
        <f ca="1">AVERAGE(E582:OFFSET(E582,-M$5+1,0))</f>
        <v>8013.1291666666657</v>
      </c>
      <c r="N582" s="34">
        <f ca="1">AVERAGE(E582:OFFSET(E582,-N$5+1,0))</f>
        <v>7999.2986363636364</v>
      </c>
      <c r="O582" s="34">
        <f t="shared" ca="1" si="121"/>
        <v>0</v>
      </c>
      <c r="P582" s="12">
        <f ca="1">100*(MAX(C582:OFFSET(C582,-$P$5+1,0))-E582)/(MAX(C582:OFFSET(C582,-$P$5+1,0))-MIN(D582:OFFSET(D582,-$P$5+1,0)))</f>
        <v>53.148837380698133</v>
      </c>
      <c r="Q582" s="37">
        <f t="shared" ca="1" si="122"/>
        <v>0</v>
      </c>
      <c r="R582" s="15">
        <f ca="1">AVERAGE(E582:OFFSET(E582,-R$5+1,0))</f>
        <v>8029.21</v>
      </c>
      <c r="S582" s="15">
        <f t="shared" ca="1" si="123"/>
        <v>-0.50615191282828975</v>
      </c>
      <c r="T582" s="14">
        <f t="shared" ca="1" si="124"/>
        <v>0</v>
      </c>
      <c r="U582" s="20">
        <f t="shared" si="128"/>
        <v>13.539999999999964</v>
      </c>
      <c r="V582" s="20">
        <f t="shared" si="129"/>
        <v>0</v>
      </c>
      <c r="W582" s="20">
        <f ca="1">AVERAGE(U582:OFFSET(U582,-$W$5+1,0))</f>
        <v>11.539999999999964</v>
      </c>
      <c r="X582" s="20">
        <f ca="1">AVERAGE(V582:OFFSET(V582,-$W$5+1,0))</f>
        <v>24.365999999999985</v>
      </c>
      <c r="Y582" s="20">
        <f t="shared" ca="1" si="116"/>
        <v>32.139475296607756</v>
      </c>
      <c r="Z582" s="20">
        <f t="shared" ca="1" si="125"/>
        <v>1</v>
      </c>
    </row>
    <row r="583" spans="1:26">
      <c r="A583" s="5">
        <v>39219</v>
      </c>
      <c r="B583" s="4">
        <v>8029.6</v>
      </c>
      <c r="C583" s="4">
        <v>8080.63</v>
      </c>
      <c r="D583" s="4">
        <v>8029.6</v>
      </c>
      <c r="E583" s="4">
        <v>8037.96</v>
      </c>
      <c r="F583" s="4">
        <v>3142400</v>
      </c>
      <c r="G583" s="35">
        <f t="shared" si="127"/>
        <v>41.030000000000655</v>
      </c>
      <c r="H583" s="35">
        <f t="shared" si="126"/>
        <v>8.3599999999996726</v>
      </c>
      <c r="I583" s="35">
        <f t="shared" ca="1" si="117"/>
        <v>0</v>
      </c>
      <c r="J583" s="35">
        <f t="shared" ca="1" si="118"/>
        <v>2</v>
      </c>
      <c r="K583" s="35">
        <f t="shared" ca="1" si="119"/>
        <v>98.780000000000655</v>
      </c>
      <c r="L583" s="35">
        <f t="shared" ca="1" si="120"/>
        <v>-1762.6099999999942</v>
      </c>
      <c r="M583" s="34">
        <f ca="1">AVERAGE(E583:OFFSET(E583,-M$5+1,0))</f>
        <v>8026.6741666666676</v>
      </c>
      <c r="N583" s="34">
        <f ca="1">AVERAGE(E583:OFFSET(E583,-N$5+1,0))</f>
        <v>7999.0449999999992</v>
      </c>
      <c r="O583" s="34">
        <f t="shared" ca="1" si="121"/>
        <v>0</v>
      </c>
      <c r="P583" s="12">
        <f ca="1">100*(MAX(C583:OFFSET(C583,-$P$5+1,0))-E583)/(MAX(C583:OFFSET(C583,-$P$5+1,0))-MIN(D583:OFFSET(D583,-$P$5+1,0)))</f>
        <v>57.871613375640763</v>
      </c>
      <c r="Q583" s="37">
        <f t="shared" ca="1" si="122"/>
        <v>0</v>
      </c>
      <c r="R583" s="15">
        <f ca="1">AVERAGE(E583:OFFSET(E583,-R$5+1,0))</f>
        <v>8026.7533333333331</v>
      </c>
      <c r="S583" s="15">
        <f t="shared" ca="1" si="123"/>
        <v>0.13961643271293916</v>
      </c>
      <c r="T583" s="14">
        <f t="shared" ca="1" si="124"/>
        <v>0</v>
      </c>
      <c r="U583" s="20">
        <f t="shared" si="128"/>
        <v>49.390000000000327</v>
      </c>
      <c r="V583" s="20">
        <f t="shared" si="129"/>
        <v>0</v>
      </c>
      <c r="W583" s="20">
        <f ca="1">AVERAGE(U583:OFFSET(U583,-$W$5+1,0))</f>
        <v>12.586000000000059</v>
      </c>
      <c r="X583" s="20">
        <f ca="1">AVERAGE(V583:OFFSET(V583,-$W$5+1,0))</f>
        <v>24.365999999999985</v>
      </c>
      <c r="Y583" s="20">
        <f t="shared" ca="1" si="116"/>
        <v>34.060402684563869</v>
      </c>
      <c r="Z583" s="20">
        <f t="shared" ca="1" si="125"/>
        <v>0</v>
      </c>
    </row>
    <row r="584" spans="1:26">
      <c r="A584" s="5">
        <v>39220</v>
      </c>
      <c r="B584" s="4">
        <v>8066.01</v>
      </c>
      <c r="C584" s="4">
        <v>8075.21</v>
      </c>
      <c r="D584" s="4">
        <v>8013.89</v>
      </c>
      <c r="E584" s="4">
        <v>8034.14</v>
      </c>
      <c r="F584" s="4">
        <v>2836000</v>
      </c>
      <c r="G584" s="35">
        <f t="shared" si="127"/>
        <v>28.050000000000182</v>
      </c>
      <c r="H584" s="35">
        <f t="shared" si="126"/>
        <v>-31.869999999999891</v>
      </c>
      <c r="I584" s="35">
        <f t="shared" ca="1" si="117"/>
        <v>0</v>
      </c>
      <c r="J584" s="35">
        <f t="shared" ca="1" si="118"/>
        <v>2</v>
      </c>
      <c r="K584" s="35">
        <f t="shared" ca="1" si="119"/>
        <v>-7.6399999999994179</v>
      </c>
      <c r="L584" s="35">
        <f t="shared" ca="1" si="120"/>
        <v>-1770.2499999999936</v>
      </c>
      <c r="M584" s="34">
        <f ca="1">AVERAGE(E584:OFFSET(E584,-M$5+1,0))</f>
        <v>8037.5991666666669</v>
      </c>
      <c r="N584" s="34">
        <f ca="1">AVERAGE(E584:OFFSET(E584,-N$5+1,0))</f>
        <v>8002.4472727272723</v>
      </c>
      <c r="O584" s="34">
        <f t="shared" ca="1" si="121"/>
        <v>0</v>
      </c>
      <c r="P584" s="12">
        <f ca="1">100*(MAX(C584:OFFSET(C584,-$P$5+1,0))-E584)/(MAX(C584:OFFSET(C584,-$P$5+1,0))-MIN(D584:OFFSET(D584,-$P$5+1,0)))</f>
        <v>60.202587258969849</v>
      </c>
      <c r="Q584" s="37">
        <f t="shared" ca="1" si="122"/>
        <v>0</v>
      </c>
      <c r="R584" s="15">
        <f ca="1">AVERAGE(E584:OFFSET(E584,-R$5+1,0))</f>
        <v>8016.3</v>
      </c>
      <c r="S584" s="15">
        <f t="shared" ca="1" si="123"/>
        <v>0.22254656138118764</v>
      </c>
      <c r="T584" s="14">
        <f t="shared" ca="1" si="124"/>
        <v>0</v>
      </c>
      <c r="U584" s="20">
        <f t="shared" si="128"/>
        <v>0</v>
      </c>
      <c r="V584" s="20">
        <f t="shared" si="129"/>
        <v>3.819999999999709</v>
      </c>
      <c r="W584" s="20">
        <f ca="1">AVERAGE(U584:OFFSET(U584,-$W$5+1,0))</f>
        <v>12.586000000000059</v>
      </c>
      <c r="X584" s="20">
        <f ca="1">AVERAGE(V584:OFFSET(V584,-$W$5+1,0))</f>
        <v>12.065999999999985</v>
      </c>
      <c r="Y584" s="20">
        <f t="shared" ca="1" si="116"/>
        <v>51.05468116177201</v>
      </c>
      <c r="Z584" s="20">
        <f t="shared" ca="1" si="125"/>
        <v>0</v>
      </c>
    </row>
    <row r="585" spans="1:26">
      <c r="A585" s="5">
        <v>39223</v>
      </c>
      <c r="B585" s="4">
        <v>8067.23</v>
      </c>
      <c r="C585" s="4">
        <v>8159.26</v>
      </c>
      <c r="D585" s="4">
        <v>8043.9</v>
      </c>
      <c r="E585" s="4">
        <v>8141.59</v>
      </c>
      <c r="F585" s="4">
        <v>3614200</v>
      </c>
      <c r="G585" s="35">
        <f t="shared" si="127"/>
        <v>33.089999999999236</v>
      </c>
      <c r="H585" s="35">
        <f t="shared" si="126"/>
        <v>74.360000000000582</v>
      </c>
      <c r="I585" s="35">
        <f t="shared" ca="1" si="117"/>
        <v>0</v>
      </c>
      <c r="J585" s="35">
        <f t="shared" ca="1" si="118"/>
        <v>2</v>
      </c>
      <c r="K585" s="35">
        <f t="shared" ca="1" si="119"/>
        <v>214.89999999999964</v>
      </c>
      <c r="L585" s="35">
        <f t="shared" ca="1" si="120"/>
        <v>-1555.349999999994</v>
      </c>
      <c r="M585" s="34">
        <f ca="1">AVERAGE(E585:OFFSET(E585,-M$5+1,0))</f>
        <v>8055.5099999999993</v>
      </c>
      <c r="N585" s="34">
        <f ca="1">AVERAGE(E585:OFFSET(E585,-N$5+1,0))</f>
        <v>8008.7327272727271</v>
      </c>
      <c r="O585" s="34">
        <f t="shared" ca="1" si="121"/>
        <v>0</v>
      </c>
      <c r="P585" s="12">
        <f ca="1">100*(MAX(C585:OFFSET(C585,-$P$5+1,0))-E585)/(MAX(C585:OFFSET(C585,-$P$5+1,0))-MIN(D585:OFFSET(D585,-$P$5+1,0)))</f>
        <v>9.2833876221498688</v>
      </c>
      <c r="Q585" s="37">
        <f t="shared" ca="1" si="122"/>
        <v>0</v>
      </c>
      <c r="R585" s="15">
        <f ca="1">AVERAGE(E585:OFFSET(E585,-R$5+1,0))</f>
        <v>8034.6416666666673</v>
      </c>
      <c r="S585" s="15">
        <f t="shared" ca="1" si="123"/>
        <v>1.3310902684936101</v>
      </c>
      <c r="T585" s="14">
        <f t="shared" ca="1" si="124"/>
        <v>0</v>
      </c>
      <c r="U585" s="20">
        <f t="shared" si="128"/>
        <v>107.44999999999982</v>
      </c>
      <c r="V585" s="20">
        <f t="shared" si="129"/>
        <v>0</v>
      </c>
      <c r="W585" s="20">
        <f ca="1">AVERAGE(U585:OFFSET(U585,-$W$5+1,0))</f>
        <v>34.076000000000022</v>
      </c>
      <c r="X585" s="20">
        <f ca="1">AVERAGE(V585:OFFSET(V585,-$W$5+1,0))</f>
        <v>11.870000000000072</v>
      </c>
      <c r="Y585" s="20">
        <f t="shared" ca="1" si="116"/>
        <v>74.165324511382821</v>
      </c>
      <c r="Z585" s="20">
        <f t="shared" ca="1" si="125"/>
        <v>0</v>
      </c>
    </row>
    <row r="586" spans="1:26">
      <c r="A586" s="5">
        <v>39224</v>
      </c>
      <c r="B586" s="4">
        <v>8158.99</v>
      </c>
      <c r="C586" s="4">
        <v>8205.89</v>
      </c>
      <c r="D586" s="4">
        <v>8158.29</v>
      </c>
      <c r="E586" s="4">
        <v>8188.63</v>
      </c>
      <c r="F586" s="4">
        <v>4077400</v>
      </c>
      <c r="G586" s="35">
        <f t="shared" si="127"/>
        <v>17.399999999999636</v>
      </c>
      <c r="H586" s="35">
        <f t="shared" si="126"/>
        <v>29.640000000000327</v>
      </c>
      <c r="I586" s="35">
        <f t="shared" ca="1" si="117"/>
        <v>-1</v>
      </c>
      <c r="J586" s="35">
        <f t="shared" ca="1" si="118"/>
        <v>2</v>
      </c>
      <c r="K586" s="35">
        <f t="shared" ca="1" si="119"/>
        <v>94.079999999999927</v>
      </c>
      <c r="L586" s="35">
        <f t="shared" ca="1" si="120"/>
        <v>-1461.2699999999941</v>
      </c>
      <c r="M586" s="34">
        <f ca="1">AVERAGE(E586:OFFSET(E586,-M$5+1,0))</f>
        <v>8065.7241666666669</v>
      </c>
      <c r="N586" s="34">
        <f ca="1">AVERAGE(E586:OFFSET(E586,-N$5+1,0))</f>
        <v>8022.369090909091</v>
      </c>
      <c r="O586" s="34">
        <f t="shared" ca="1" si="121"/>
        <v>0</v>
      </c>
      <c r="P586" s="12">
        <f ca="1">100*(MAX(C586:OFFSET(C586,-$P$5+1,0))-E586)/(MAX(C586:OFFSET(C586,-$P$5+1,0))-MIN(D586:OFFSET(D586,-$P$5+1,0)))</f>
        <v>7.2836223994595759</v>
      </c>
      <c r="Q586" s="37">
        <f t="shared" ca="1" si="122"/>
        <v>-1</v>
      </c>
      <c r="R586" s="15">
        <f ca="1">AVERAGE(E586:OFFSET(E586,-R$5+1,0))</f>
        <v>8060.9866666666649</v>
      </c>
      <c r="S586" s="15">
        <f t="shared" ca="1" si="123"/>
        <v>1.583470344407822</v>
      </c>
      <c r="T586" s="14">
        <f t="shared" ca="1" si="124"/>
        <v>0</v>
      </c>
      <c r="U586" s="20">
        <f t="shared" si="128"/>
        <v>47.039999999999964</v>
      </c>
      <c r="V586" s="20">
        <f t="shared" si="129"/>
        <v>0</v>
      </c>
      <c r="W586" s="20">
        <f ca="1">AVERAGE(U586:OFFSET(U586,-$W$5+1,0))</f>
        <v>43.484000000000016</v>
      </c>
      <c r="X586" s="20">
        <f ca="1">AVERAGE(V586:OFFSET(V586,-$W$5+1,0))</f>
        <v>0.76399999999994184</v>
      </c>
      <c r="Y586" s="20">
        <f t="shared" ca="1" si="116"/>
        <v>98.273368287832355</v>
      </c>
      <c r="Z586" s="20">
        <f t="shared" ca="1" si="125"/>
        <v>-1</v>
      </c>
    </row>
    <row r="587" spans="1:26">
      <c r="A587" s="5">
        <v>39225</v>
      </c>
      <c r="B587" s="4">
        <v>8232.5300000000007</v>
      </c>
      <c r="C587" s="4">
        <v>8256.25</v>
      </c>
      <c r="D587" s="4">
        <v>8214.58</v>
      </c>
      <c r="E587" s="4">
        <v>8221.7900000000009</v>
      </c>
      <c r="F587" s="4">
        <v>3983000</v>
      </c>
      <c r="G587" s="35">
        <f t="shared" si="127"/>
        <v>43.900000000000546</v>
      </c>
      <c r="H587" s="35">
        <f t="shared" si="126"/>
        <v>-10.739999999999782</v>
      </c>
      <c r="I587" s="35">
        <f t="shared" ca="1" si="117"/>
        <v>-1</v>
      </c>
      <c r="J587" s="35">
        <f t="shared" ca="1" si="118"/>
        <v>-1</v>
      </c>
      <c r="K587" s="35">
        <f t="shared" ca="1" si="119"/>
        <v>98.540000000000873</v>
      </c>
      <c r="L587" s="35">
        <f t="shared" ca="1" si="120"/>
        <v>-1362.7299999999932</v>
      </c>
      <c r="M587" s="34">
        <f ca="1">AVERAGE(E587:OFFSET(E587,-M$5+1,0))</f>
        <v>8074.600833333333</v>
      </c>
      <c r="N587" s="34">
        <f ca="1">AVERAGE(E587:OFFSET(E587,-N$5+1,0))</f>
        <v>8035.0563636363631</v>
      </c>
      <c r="O587" s="34">
        <f t="shared" ca="1" si="121"/>
        <v>0</v>
      </c>
      <c r="P587" s="12">
        <f ca="1">100*(MAX(C587:OFFSET(C587,-$P$5+1,0))-E587)/(MAX(C587:OFFSET(C587,-$P$5+1,0))-MIN(D587:OFFSET(D587,-$P$5+1,0)))</f>
        <v>11.993178575157184</v>
      </c>
      <c r="Q587" s="37">
        <f t="shared" ca="1" si="122"/>
        <v>-1</v>
      </c>
      <c r="R587" s="15">
        <f ca="1">AVERAGE(E587:OFFSET(E587,-R$5+1,0))</f>
        <v>8102.1133333333337</v>
      </c>
      <c r="S587" s="15">
        <f t="shared" ca="1" si="123"/>
        <v>1.4771043275129103</v>
      </c>
      <c r="T587" s="14">
        <f t="shared" ca="1" si="124"/>
        <v>0</v>
      </c>
      <c r="U587" s="20">
        <f t="shared" si="128"/>
        <v>33.160000000000764</v>
      </c>
      <c r="V587" s="20">
        <f t="shared" si="129"/>
        <v>0</v>
      </c>
      <c r="W587" s="20">
        <f ca="1">AVERAGE(U587:OFFSET(U587,-$W$5+1,0))</f>
        <v>47.408000000000172</v>
      </c>
      <c r="X587" s="20">
        <f ca="1">AVERAGE(V587:OFFSET(V587,-$W$5+1,0))</f>
        <v>0.76399999999994184</v>
      </c>
      <c r="Y587" s="20">
        <f t="shared" ca="1" si="116"/>
        <v>98.414016441086233</v>
      </c>
      <c r="Z587" s="20">
        <f t="shared" ca="1" si="125"/>
        <v>-1</v>
      </c>
    </row>
    <row r="588" spans="1:26">
      <c r="A588" s="5">
        <v>39226</v>
      </c>
      <c r="B588" s="4">
        <v>8231.65</v>
      </c>
      <c r="C588" s="4">
        <v>8249.48</v>
      </c>
      <c r="D588" s="4">
        <v>8207.9599999999991</v>
      </c>
      <c r="E588" s="4">
        <v>8216.41</v>
      </c>
      <c r="F588" s="4">
        <v>3395800</v>
      </c>
      <c r="G588" s="35">
        <f t="shared" si="127"/>
        <v>9.8599999999987631</v>
      </c>
      <c r="H588" s="35">
        <f t="shared" si="126"/>
        <v>-15.239999999999782</v>
      </c>
      <c r="I588" s="35">
        <f t="shared" ca="1" si="117"/>
        <v>-1</v>
      </c>
      <c r="J588" s="35">
        <f t="shared" ca="1" si="118"/>
        <v>-2</v>
      </c>
      <c r="K588" s="35">
        <f t="shared" ca="1" si="119"/>
        <v>20.6200000000008</v>
      </c>
      <c r="L588" s="35">
        <f t="shared" ca="1" si="120"/>
        <v>-1342.1099999999924</v>
      </c>
      <c r="M588" s="34">
        <f ca="1">AVERAGE(E588:OFFSET(E588,-M$5+1,0))</f>
        <v>8084.6483333333335</v>
      </c>
      <c r="N588" s="34">
        <f ca="1">AVERAGE(E588:OFFSET(E588,-N$5+1,0))</f>
        <v>8044.4177272727275</v>
      </c>
      <c r="O588" s="34">
        <f t="shared" ca="1" si="121"/>
        <v>0</v>
      </c>
      <c r="P588" s="12">
        <f ca="1">100*(MAX(C588:OFFSET(C588,-$P$5+1,0))-E588)/(MAX(C588:OFFSET(C588,-$P$5+1,0))-MIN(D588:OFFSET(D588,-$P$5+1,0)))</f>
        <v>13.865590088052119</v>
      </c>
      <c r="Q588" s="37">
        <f t="shared" ca="1" si="122"/>
        <v>-1</v>
      </c>
      <c r="R588" s="15">
        <f ca="1">AVERAGE(E588:OFFSET(E588,-R$5+1,0))</f>
        <v>8140.086666666667</v>
      </c>
      <c r="S588" s="15">
        <f t="shared" ca="1" si="123"/>
        <v>0.93762310474990207</v>
      </c>
      <c r="T588" s="14">
        <f t="shared" ca="1" si="124"/>
        <v>0</v>
      </c>
      <c r="U588" s="20">
        <f t="shared" si="128"/>
        <v>0</v>
      </c>
      <c r="V588" s="20">
        <f t="shared" si="129"/>
        <v>5.3800000000010186</v>
      </c>
      <c r="W588" s="20">
        <f ca="1">AVERAGE(U588:OFFSET(U588,-$W$5+1,0))</f>
        <v>37.530000000000108</v>
      </c>
      <c r="X588" s="20">
        <f ca="1">AVERAGE(V588:OFFSET(V588,-$W$5+1,0))</f>
        <v>1.8400000000001455</v>
      </c>
      <c r="Y588" s="20">
        <f t="shared" ca="1" si="116"/>
        <v>95.326390652780972</v>
      </c>
      <c r="Z588" s="20">
        <f t="shared" ca="1" si="125"/>
        <v>-1</v>
      </c>
    </row>
    <row r="589" spans="1:26">
      <c r="A589" s="5">
        <v>39227</v>
      </c>
      <c r="B589" s="4">
        <v>8170.58</v>
      </c>
      <c r="C589" s="4">
        <v>8170.58</v>
      </c>
      <c r="D589" s="4">
        <v>8130.17</v>
      </c>
      <c r="E589" s="4">
        <v>8159.97</v>
      </c>
      <c r="F589" s="4">
        <v>3235600</v>
      </c>
      <c r="G589" s="35">
        <f t="shared" si="127"/>
        <v>-45.829999999999927</v>
      </c>
      <c r="H589" s="35">
        <f t="shared" si="126"/>
        <v>-10.609999999999673</v>
      </c>
      <c r="I589" s="35">
        <f t="shared" ca="1" si="117"/>
        <v>0</v>
      </c>
      <c r="J589" s="35">
        <f t="shared" ca="1" si="118"/>
        <v>-2</v>
      </c>
      <c r="K589" s="35">
        <f t="shared" ca="1" si="119"/>
        <v>112.8799999999992</v>
      </c>
      <c r="L589" s="35">
        <f t="shared" ca="1" si="120"/>
        <v>-1229.2299999999932</v>
      </c>
      <c r="M589" s="34">
        <f ca="1">AVERAGE(E589:OFFSET(E589,-M$5+1,0))</f>
        <v>8093.5875000000015</v>
      </c>
      <c r="N589" s="34">
        <f ca="1">AVERAGE(E589:OFFSET(E589,-N$5+1,0))</f>
        <v>8049.6431818181818</v>
      </c>
      <c r="O589" s="34">
        <f t="shared" ca="1" si="121"/>
        <v>0</v>
      </c>
      <c r="P589" s="12">
        <f ca="1">100*(MAX(C589:OFFSET(C589,-$P$5+1,0))-E589)/(MAX(C589:OFFSET(C589,-$P$5+1,0))-MIN(D589:OFFSET(D589,-$P$5+1,0)))</f>
        <v>33.508509379459078</v>
      </c>
      <c r="Q589" s="37">
        <f t="shared" ca="1" si="122"/>
        <v>-1</v>
      </c>
      <c r="R589" s="15">
        <f ca="1">AVERAGE(E589:OFFSET(E589,-R$5+1,0))</f>
        <v>8160.4216666666662</v>
      </c>
      <c r="S589" s="15">
        <f t="shared" ca="1" si="123"/>
        <v>-5.5348447067491997E-3</v>
      </c>
      <c r="T589" s="14">
        <f t="shared" ca="1" si="124"/>
        <v>0</v>
      </c>
      <c r="U589" s="20">
        <f t="shared" si="128"/>
        <v>0</v>
      </c>
      <c r="V589" s="20">
        <f t="shared" si="129"/>
        <v>56.4399999999996</v>
      </c>
      <c r="W589" s="20">
        <f ca="1">AVERAGE(U589:OFFSET(U589,-$W$5+1,0))</f>
        <v>37.530000000000108</v>
      </c>
      <c r="X589" s="20">
        <f ca="1">AVERAGE(V589:OFFSET(V589,-$W$5+1,0))</f>
        <v>12.364000000000123</v>
      </c>
      <c r="Y589" s="20">
        <f t="shared" ca="1" si="116"/>
        <v>75.219465266364566</v>
      </c>
      <c r="Z589" s="20">
        <f t="shared" ca="1" si="125"/>
        <v>0</v>
      </c>
    </row>
    <row r="590" spans="1:26">
      <c r="A590" s="5">
        <v>39230</v>
      </c>
      <c r="B590" s="4">
        <v>8194.83</v>
      </c>
      <c r="C590" s="4">
        <v>8201.65</v>
      </c>
      <c r="D590" s="4">
        <v>8154.22</v>
      </c>
      <c r="E590" s="4">
        <v>8156.82</v>
      </c>
      <c r="F590" s="4">
        <v>2887600</v>
      </c>
      <c r="G590" s="35">
        <f t="shared" si="127"/>
        <v>34.859999999999673</v>
      </c>
      <c r="H590" s="35">
        <f t="shared" si="126"/>
        <v>-38.010000000000218</v>
      </c>
      <c r="I590" s="35">
        <f t="shared" ca="1" si="117"/>
        <v>0</v>
      </c>
      <c r="J590" s="35">
        <f t="shared" ca="1" si="118"/>
        <v>-2</v>
      </c>
      <c r="K590" s="35">
        <f t="shared" ca="1" si="119"/>
        <v>6.3000000000010914</v>
      </c>
      <c r="L590" s="35">
        <f t="shared" ca="1" si="120"/>
        <v>-1222.9299999999921</v>
      </c>
      <c r="M590" s="34">
        <f ca="1">AVERAGE(E590:OFFSET(E590,-M$5+1,0))</f>
        <v>8098.5841666666674</v>
      </c>
      <c r="N590" s="34">
        <f ca="1">AVERAGE(E590:OFFSET(E590,-N$5+1,0))</f>
        <v>8057.4690909090914</v>
      </c>
      <c r="O590" s="34">
        <f t="shared" ca="1" si="121"/>
        <v>0</v>
      </c>
      <c r="P590" s="12">
        <f ca="1">100*(MAX(C590:OFFSET(C590,-$P$5+1,0))-E590)/(MAX(C590:OFFSET(C590,-$P$5+1,0))-MIN(D590:OFFSET(D590,-$P$5+1,0)))</f>
        <v>34.60480980057784</v>
      </c>
      <c r="Q590" s="37">
        <f t="shared" ca="1" si="122"/>
        <v>0</v>
      </c>
      <c r="R590" s="15">
        <f ca="1">AVERAGE(E590:OFFSET(E590,-R$5+1,0))</f>
        <v>8180.8683333333329</v>
      </c>
      <c r="S590" s="15">
        <f t="shared" ca="1" si="123"/>
        <v>-0.29395820044367554</v>
      </c>
      <c r="T590" s="14">
        <f t="shared" ca="1" si="124"/>
        <v>0</v>
      </c>
      <c r="U590" s="20">
        <f t="shared" si="128"/>
        <v>0</v>
      </c>
      <c r="V590" s="20">
        <f t="shared" si="129"/>
        <v>3.1500000000005457</v>
      </c>
      <c r="W590" s="20">
        <f ca="1">AVERAGE(U590:OFFSET(U590,-$W$5+1,0))</f>
        <v>16.040000000000145</v>
      </c>
      <c r="X590" s="20">
        <f ca="1">AVERAGE(V590:OFFSET(V590,-$W$5+1,0))</f>
        <v>12.994000000000232</v>
      </c>
      <c r="Y590" s="20">
        <f t="shared" ca="1" si="116"/>
        <v>55.245574154439403</v>
      </c>
      <c r="Z590" s="20">
        <f t="shared" ca="1" si="125"/>
        <v>0</v>
      </c>
    </row>
    <row r="591" spans="1:26">
      <c r="A591" s="5">
        <v>39231</v>
      </c>
      <c r="B591" s="4">
        <v>8178.7</v>
      </c>
      <c r="C591" s="4">
        <v>8229.44</v>
      </c>
      <c r="D591" s="4">
        <v>8166.46</v>
      </c>
      <c r="E591" s="4">
        <v>8181.49</v>
      </c>
      <c r="F591" s="4">
        <v>3047000</v>
      </c>
      <c r="G591" s="35">
        <f t="shared" si="127"/>
        <v>21.880000000000109</v>
      </c>
      <c r="H591" s="35">
        <f t="shared" si="126"/>
        <v>2.7899999999999636</v>
      </c>
      <c r="I591" s="35">
        <f t="shared" ca="1" si="117"/>
        <v>0</v>
      </c>
      <c r="J591" s="35">
        <f t="shared" ca="1" si="118"/>
        <v>-2</v>
      </c>
      <c r="K591" s="35">
        <f t="shared" ca="1" si="119"/>
        <v>-49.340000000000146</v>
      </c>
      <c r="L591" s="35">
        <f t="shared" ca="1" si="120"/>
        <v>-1272.2699999999923</v>
      </c>
      <c r="M591" s="34">
        <f ca="1">AVERAGE(E591:OFFSET(E591,-M$5+1,0))</f>
        <v>8111.0800000000008</v>
      </c>
      <c r="N591" s="34">
        <f ca="1">AVERAGE(E591:OFFSET(E591,-N$5+1,0))</f>
        <v>8065.7168181818179</v>
      </c>
      <c r="O591" s="34">
        <f t="shared" ca="1" si="121"/>
        <v>0</v>
      </c>
      <c r="P591" s="12">
        <f ca="1">100*(MAX(C591:OFFSET(C591,-$P$5+1,0))-E591)/(MAX(C591:OFFSET(C591,-$P$5+1,0))-MIN(D591:OFFSET(D591,-$P$5+1,0)))</f>
        <v>26.892086330935332</v>
      </c>
      <c r="Q591" s="37">
        <f t="shared" ca="1" si="122"/>
        <v>0</v>
      </c>
      <c r="R591" s="15">
        <f ca="1">AVERAGE(E591:OFFSET(E591,-R$5+1,0))</f>
        <v>8187.5183333333334</v>
      </c>
      <c r="S591" s="15">
        <f t="shared" ca="1" si="123"/>
        <v>-7.3628333860223202E-2</v>
      </c>
      <c r="T591" s="14">
        <f t="shared" ca="1" si="124"/>
        <v>0</v>
      </c>
      <c r="U591" s="20">
        <f t="shared" si="128"/>
        <v>24.670000000000073</v>
      </c>
      <c r="V591" s="20">
        <f t="shared" si="129"/>
        <v>0</v>
      </c>
      <c r="W591" s="20">
        <f ca="1">AVERAGE(U591:OFFSET(U591,-$W$5+1,0))</f>
        <v>11.566000000000168</v>
      </c>
      <c r="X591" s="20">
        <f ca="1">AVERAGE(V591:OFFSET(V591,-$W$5+1,0))</f>
        <v>12.994000000000232</v>
      </c>
      <c r="Y591" s="20">
        <f t="shared" ca="1" si="116"/>
        <v>47.092833876221412</v>
      </c>
      <c r="Z591" s="20">
        <f t="shared" ca="1" si="125"/>
        <v>0</v>
      </c>
    </row>
    <row r="592" spans="1:26">
      <c r="A592" s="5">
        <v>39232</v>
      </c>
      <c r="B592" s="4">
        <v>8163.81</v>
      </c>
      <c r="C592" s="4">
        <v>8177.76</v>
      </c>
      <c r="D592" s="4">
        <v>8110.28</v>
      </c>
      <c r="E592" s="4">
        <v>8147.34</v>
      </c>
      <c r="F592" s="4">
        <v>3248600</v>
      </c>
      <c r="G592" s="35">
        <f t="shared" si="127"/>
        <v>-17.679999999999382</v>
      </c>
      <c r="H592" s="35">
        <f t="shared" si="126"/>
        <v>-16.470000000000255</v>
      </c>
      <c r="I592" s="35">
        <f t="shared" ca="1" si="117"/>
        <v>0</v>
      </c>
      <c r="J592" s="35">
        <f t="shared" ca="1" si="118"/>
        <v>-2</v>
      </c>
      <c r="K592" s="35">
        <f t="shared" ca="1" si="119"/>
        <v>68.299999999999272</v>
      </c>
      <c r="L592" s="35">
        <f t="shared" ca="1" si="120"/>
        <v>-1203.969999999993</v>
      </c>
      <c r="M592" s="34">
        <f ca="1">AVERAGE(E592:OFFSET(E592,-M$5+1,0))</f>
        <v>8120.8116666666674</v>
      </c>
      <c r="N592" s="34">
        <f ca="1">AVERAGE(E592:OFFSET(E592,-N$5+1,0))</f>
        <v>8074.7131818181815</v>
      </c>
      <c r="O592" s="34">
        <f t="shared" ca="1" si="121"/>
        <v>0</v>
      </c>
      <c r="P592" s="12">
        <f ca="1">100*(MAX(C592:OFFSET(C592,-$P$5+1,0))-E592)/(MAX(C592:OFFSET(C592,-$P$5+1,0))-MIN(D592:OFFSET(D592,-$P$5+1,0)))</f>
        <v>44.937283380095728</v>
      </c>
      <c r="Q592" s="37">
        <f t="shared" ca="1" si="122"/>
        <v>-1</v>
      </c>
      <c r="R592" s="15">
        <f ca="1">AVERAGE(E592:OFFSET(E592,-R$5+1,0))</f>
        <v>8180.6366666666681</v>
      </c>
      <c r="S592" s="15">
        <f t="shared" ca="1" si="123"/>
        <v>-0.40701803567857575</v>
      </c>
      <c r="T592" s="14">
        <f t="shared" ca="1" si="124"/>
        <v>0</v>
      </c>
      <c r="U592" s="20">
        <f t="shared" si="128"/>
        <v>0</v>
      </c>
      <c r="V592" s="20">
        <f t="shared" si="129"/>
        <v>34.149999999999636</v>
      </c>
      <c r="W592" s="20">
        <f ca="1">AVERAGE(U592:OFFSET(U592,-$W$5+1,0))</f>
        <v>4.9340000000000144</v>
      </c>
      <c r="X592" s="20">
        <f ca="1">AVERAGE(V592:OFFSET(V592,-$W$5+1,0))</f>
        <v>19.824000000000161</v>
      </c>
      <c r="Y592" s="20">
        <f t="shared" ca="1" si="116"/>
        <v>19.928911866871232</v>
      </c>
      <c r="Z592" s="20">
        <f t="shared" ca="1" si="125"/>
        <v>0</v>
      </c>
    </row>
    <row r="593" spans="1:26">
      <c r="A593" s="5">
        <v>39233</v>
      </c>
      <c r="B593" s="4">
        <v>8204.7199999999993</v>
      </c>
      <c r="C593" s="4">
        <v>8220.81</v>
      </c>
      <c r="D593" s="4">
        <v>8144.95</v>
      </c>
      <c r="E593" s="4">
        <v>8144.95</v>
      </c>
      <c r="F593" s="4">
        <v>4230600</v>
      </c>
      <c r="G593" s="35">
        <f t="shared" si="127"/>
        <v>57.3799999999992</v>
      </c>
      <c r="H593" s="35">
        <f t="shared" si="126"/>
        <v>-59.769999999999527</v>
      </c>
      <c r="I593" s="35">
        <f t="shared" ca="1" si="117"/>
        <v>1</v>
      </c>
      <c r="J593" s="35">
        <f t="shared" ca="1" si="118"/>
        <v>-2</v>
      </c>
      <c r="K593" s="35">
        <f t="shared" ca="1" si="119"/>
        <v>4.7800000000006548</v>
      </c>
      <c r="L593" s="35">
        <f t="shared" ca="1" si="120"/>
        <v>-1199.1899999999923</v>
      </c>
      <c r="M593" s="34">
        <f ca="1">AVERAGE(E593:OFFSET(E593,-M$5+1,0))</f>
        <v>8134.9716666666673</v>
      </c>
      <c r="N593" s="34">
        <f ca="1">AVERAGE(E593:OFFSET(E593,-N$5+1,0))</f>
        <v>8086.9645454545471</v>
      </c>
      <c r="O593" s="34">
        <f t="shared" ca="1" si="121"/>
        <v>0</v>
      </c>
      <c r="P593" s="12">
        <f ca="1">100*(MAX(C593:OFFSET(C593,-$P$5+1,0))-E593)/(MAX(C593:OFFSET(C593,-$P$5+1,0))-MIN(D593:OFFSET(D593,-$P$5+1,0)))</f>
        <v>45.923419706222283</v>
      </c>
      <c r="Q593" s="37">
        <f t="shared" ca="1" si="122"/>
        <v>0</v>
      </c>
      <c r="R593" s="15">
        <f ca="1">AVERAGE(E593:OFFSET(E593,-R$5+1,0))</f>
        <v>8167.829999999999</v>
      </c>
      <c r="S593" s="15">
        <f t="shared" ca="1" si="123"/>
        <v>-0.28012336201903326</v>
      </c>
      <c r="T593" s="14">
        <f t="shared" ca="1" si="124"/>
        <v>0</v>
      </c>
      <c r="U593" s="20">
        <f t="shared" si="128"/>
        <v>0</v>
      </c>
      <c r="V593" s="20">
        <f t="shared" si="129"/>
        <v>2.3900000000003274</v>
      </c>
      <c r="W593" s="20">
        <f ca="1">AVERAGE(U593:OFFSET(U593,-$W$5+1,0))</f>
        <v>4.9340000000000144</v>
      </c>
      <c r="X593" s="20">
        <f ca="1">AVERAGE(V593:OFFSET(V593,-$W$5+1,0))</f>
        <v>19.22600000000002</v>
      </c>
      <c r="Y593" s="20">
        <f t="shared" ca="1" si="116"/>
        <v>20.4221854304636</v>
      </c>
      <c r="Z593" s="20">
        <f t="shared" ca="1" si="125"/>
        <v>1</v>
      </c>
    </row>
    <row r="594" spans="1:26">
      <c r="A594" s="5">
        <v>39234</v>
      </c>
      <c r="B594" s="4">
        <v>8236.76</v>
      </c>
      <c r="C594" s="4">
        <v>8261.67</v>
      </c>
      <c r="D594" s="4">
        <v>8224.2800000000007</v>
      </c>
      <c r="E594" s="4">
        <v>8249.9</v>
      </c>
      <c r="F594" s="4">
        <v>4198400</v>
      </c>
      <c r="G594" s="35">
        <f t="shared" si="127"/>
        <v>91.8100000000004</v>
      </c>
      <c r="H594" s="35">
        <f t="shared" si="126"/>
        <v>13.139999999999418</v>
      </c>
      <c r="I594" s="35">
        <f t="shared" ca="1" si="117"/>
        <v>1</v>
      </c>
      <c r="J594" s="35">
        <f t="shared" ca="1" si="118"/>
        <v>1</v>
      </c>
      <c r="K594" s="35">
        <f t="shared" ca="1" si="119"/>
        <v>-170.48000000000138</v>
      </c>
      <c r="L594" s="35">
        <f t="shared" ca="1" si="120"/>
        <v>-1369.6699999999937</v>
      </c>
      <c r="M594" s="34">
        <f ca="1">AVERAGE(E594:OFFSET(E594,-M$5+1,0))</f>
        <v>8156.7491666666656</v>
      </c>
      <c r="N594" s="34">
        <f ca="1">AVERAGE(E594:OFFSET(E594,-N$5+1,0))</f>
        <v>8102.7309090909102</v>
      </c>
      <c r="O594" s="34">
        <f t="shared" ca="1" si="121"/>
        <v>0</v>
      </c>
      <c r="P594" s="12">
        <f ca="1">100*(MAX(C594:OFFSET(C594,-$P$5+1,0))-E594)/(MAX(C594:OFFSET(C594,-$P$5+1,0))-MIN(D594:OFFSET(D594,-$P$5+1,0)))</f>
        <v>5.4047848647657677</v>
      </c>
      <c r="Q594" s="37">
        <f t="shared" ca="1" si="122"/>
        <v>0</v>
      </c>
      <c r="R594" s="15">
        <f ca="1">AVERAGE(E594:OFFSET(E594,-R$5+1,0))</f>
        <v>8173.4116666666669</v>
      </c>
      <c r="S594" s="15">
        <f t="shared" ca="1" si="123"/>
        <v>0.93581892669461908</v>
      </c>
      <c r="T594" s="14">
        <f t="shared" ca="1" si="124"/>
        <v>0</v>
      </c>
      <c r="U594" s="20">
        <f t="shared" si="128"/>
        <v>104.94999999999982</v>
      </c>
      <c r="V594" s="20">
        <f t="shared" si="129"/>
        <v>0</v>
      </c>
      <c r="W594" s="20">
        <f ca="1">AVERAGE(U594:OFFSET(U594,-$W$5+1,0))</f>
        <v>25.923999999999978</v>
      </c>
      <c r="X594" s="20">
        <f ca="1">AVERAGE(V594:OFFSET(V594,-$W$5+1,0))</f>
        <v>7.9380000000001019</v>
      </c>
      <c r="Y594" s="20">
        <f t="shared" ca="1" si="116"/>
        <v>76.557793396727646</v>
      </c>
      <c r="Z594" s="20">
        <f t="shared" ca="1" si="125"/>
        <v>1</v>
      </c>
    </row>
    <row r="595" spans="1:26">
      <c r="A595" s="5">
        <v>39237</v>
      </c>
      <c r="B595" s="4">
        <v>8310.09</v>
      </c>
      <c r="C595" s="4">
        <v>8317.6</v>
      </c>
      <c r="D595" s="4">
        <v>8282.7900000000009</v>
      </c>
      <c r="E595" s="4">
        <v>8294.7900000000009</v>
      </c>
      <c r="F595" s="4">
        <v>4053200</v>
      </c>
      <c r="G595" s="35">
        <f t="shared" si="127"/>
        <v>60.190000000000509</v>
      </c>
      <c r="H595" s="35">
        <f t="shared" si="126"/>
        <v>-15.299999999999272</v>
      </c>
      <c r="I595" s="35">
        <f t="shared" ca="1" si="117"/>
        <v>-1</v>
      </c>
      <c r="J595" s="35">
        <f t="shared" ca="1" si="118"/>
        <v>2</v>
      </c>
      <c r="K595" s="35">
        <f t="shared" ca="1" si="119"/>
        <v>29.590000000001965</v>
      </c>
      <c r="L595" s="35">
        <f t="shared" ca="1" si="120"/>
        <v>-1340.0799999999917</v>
      </c>
      <c r="M595" s="34">
        <f ca="1">AVERAGE(E595:OFFSET(E595,-M$5+1,0))</f>
        <v>8178.1516666666648</v>
      </c>
      <c r="N595" s="34">
        <f ca="1">AVERAGE(E595:OFFSET(E595,-N$5+1,0))</f>
        <v>8119.4640909090922</v>
      </c>
      <c r="O595" s="34">
        <f t="shared" ca="1" si="121"/>
        <v>0</v>
      </c>
      <c r="P595" s="12">
        <f ca="1">100*(MAX(C595:OFFSET(C595,-$P$5+1,0))-E595)/(MAX(C595:OFFSET(C595,-$P$5+1,0))-MIN(D595:OFFSET(D595,-$P$5+1,0)))</f>
        <v>11.002315261431324</v>
      </c>
      <c r="Q595" s="37">
        <f t="shared" ca="1" si="122"/>
        <v>-1</v>
      </c>
      <c r="R595" s="15">
        <f ca="1">AVERAGE(E595:OFFSET(E595,-R$5+1,0))</f>
        <v>8195.8816666666662</v>
      </c>
      <c r="S595" s="15">
        <f t="shared" ca="1" si="123"/>
        <v>1.2068052877776787</v>
      </c>
      <c r="T595" s="14">
        <f t="shared" ca="1" si="124"/>
        <v>0</v>
      </c>
      <c r="U595" s="20">
        <f t="shared" si="128"/>
        <v>44.890000000001237</v>
      </c>
      <c r="V595" s="20">
        <f t="shared" si="129"/>
        <v>0</v>
      </c>
      <c r="W595" s="20">
        <f ca="1">AVERAGE(U595:OFFSET(U595,-$W$5+1,0))</f>
        <v>34.902000000000228</v>
      </c>
      <c r="X595" s="20">
        <f ca="1">AVERAGE(V595:OFFSET(V595,-$W$5+1,0))</f>
        <v>7.3079999999999927</v>
      </c>
      <c r="Y595" s="20">
        <f t="shared" ca="1" si="116"/>
        <v>82.686567164179209</v>
      </c>
      <c r="Z595" s="20">
        <f t="shared" ca="1" si="125"/>
        <v>-1</v>
      </c>
    </row>
    <row r="596" spans="1:26">
      <c r="A596" s="5">
        <v>39238</v>
      </c>
      <c r="B596" s="4">
        <v>8321.42</v>
      </c>
      <c r="C596" s="4">
        <v>8321.42</v>
      </c>
      <c r="D596" s="4">
        <v>8267.59</v>
      </c>
      <c r="E596" s="4">
        <v>8303.99</v>
      </c>
      <c r="F596" s="4">
        <v>4299400</v>
      </c>
      <c r="G596" s="35">
        <f t="shared" si="127"/>
        <v>26.6299999999992</v>
      </c>
      <c r="H596" s="35">
        <f t="shared" si="126"/>
        <v>-17.430000000000291</v>
      </c>
      <c r="I596" s="35">
        <f t="shared" ca="1" si="117"/>
        <v>-1</v>
      </c>
      <c r="J596" s="35">
        <f t="shared" ca="1" si="118"/>
        <v>-1</v>
      </c>
      <c r="K596" s="35">
        <f t="shared" ca="1" si="119"/>
        <v>70.68999999999869</v>
      </c>
      <c r="L596" s="35">
        <f t="shared" ca="1" si="120"/>
        <v>-1269.3899999999931</v>
      </c>
      <c r="M596" s="34">
        <f ca="1">AVERAGE(E596:OFFSET(E596,-M$5+1,0))</f>
        <v>8200.6391666666659</v>
      </c>
      <c r="N596" s="34">
        <f ca="1">AVERAGE(E596:OFFSET(E596,-N$5+1,0))</f>
        <v>8130.2790909090918</v>
      </c>
      <c r="O596" s="34">
        <f t="shared" ca="1" si="121"/>
        <v>0</v>
      </c>
      <c r="P596" s="12">
        <f ca="1">100*(MAX(C596:OFFSET(C596,-$P$5+1,0))-E596)/(MAX(C596:OFFSET(C596,-$P$5+1,0))-MIN(D596:OFFSET(D596,-$P$5+1,0)))</f>
        <v>8.2551861324241091</v>
      </c>
      <c r="Q596" s="37">
        <f t="shared" ca="1" si="122"/>
        <v>-1</v>
      </c>
      <c r="R596" s="15">
        <f ca="1">AVERAGE(E596:OFFSET(E596,-R$5+1,0))</f>
        <v>8220.41</v>
      </c>
      <c r="S596" s="15">
        <f t="shared" ca="1" si="123"/>
        <v>1.01673760797819</v>
      </c>
      <c r="T596" s="14">
        <f t="shared" ca="1" si="124"/>
        <v>0</v>
      </c>
      <c r="U596" s="20">
        <f t="shared" si="128"/>
        <v>9.1999999999989086</v>
      </c>
      <c r="V596" s="20">
        <f t="shared" si="129"/>
        <v>0</v>
      </c>
      <c r="W596" s="20">
        <f ca="1">AVERAGE(U596:OFFSET(U596,-$W$5+1,0))</f>
        <v>31.807999999999993</v>
      </c>
      <c r="X596" s="20">
        <f ca="1">AVERAGE(V596:OFFSET(V596,-$W$5+1,0))</f>
        <v>7.3079999999999927</v>
      </c>
      <c r="Y596" s="20">
        <f t="shared" ca="1" si="116"/>
        <v>81.317108088761643</v>
      </c>
      <c r="Z596" s="20">
        <f t="shared" ca="1" si="125"/>
        <v>-1</v>
      </c>
    </row>
    <row r="597" spans="1:26">
      <c r="A597" s="5">
        <v>39239</v>
      </c>
      <c r="B597" s="4">
        <v>8330.7199999999993</v>
      </c>
      <c r="C597" s="4">
        <v>8376.9699999999993</v>
      </c>
      <c r="D597" s="4">
        <v>8313.59</v>
      </c>
      <c r="E597" s="4">
        <v>8314.68</v>
      </c>
      <c r="F597" s="4">
        <v>4775800</v>
      </c>
      <c r="G597" s="35">
        <f t="shared" si="127"/>
        <v>26.729999999999563</v>
      </c>
      <c r="H597" s="35">
        <f t="shared" si="126"/>
        <v>-16.039999999999054</v>
      </c>
      <c r="I597" s="35">
        <f t="shared" ca="1" si="117"/>
        <v>-1</v>
      </c>
      <c r="J597" s="35">
        <f t="shared" ca="1" si="118"/>
        <v>-2</v>
      </c>
      <c r="K597" s="35">
        <f t="shared" ca="1" si="119"/>
        <v>5.3499999999985448</v>
      </c>
      <c r="L597" s="35">
        <f t="shared" ca="1" si="120"/>
        <v>-1264.0399999999945</v>
      </c>
      <c r="M597" s="34">
        <f ca="1">AVERAGE(E597:OFFSET(E597,-M$5+1,0))</f>
        <v>8215.0633333333335</v>
      </c>
      <c r="N597" s="34">
        <f ca="1">AVERAGE(E597:OFFSET(E597,-N$5+1,0))</f>
        <v>8139.3431818181825</v>
      </c>
      <c r="O597" s="34">
        <f t="shared" ca="1" si="121"/>
        <v>0</v>
      </c>
      <c r="P597" s="12">
        <f ca="1">100*(MAX(C597:OFFSET(C597,-$P$5+1,0))-E597)/(MAX(C597:OFFSET(C597,-$P$5+1,0))-MIN(D597:OFFSET(D597,-$P$5+1,0)))</f>
        <v>23.356706288199462</v>
      </c>
      <c r="Q597" s="37">
        <f t="shared" ca="1" si="122"/>
        <v>-1</v>
      </c>
      <c r="R597" s="15">
        <f ca="1">AVERAGE(E597:OFFSET(E597,-R$5+1,0))</f>
        <v>8242.6083333333336</v>
      </c>
      <c r="S597" s="15">
        <f t="shared" ca="1" si="123"/>
        <v>0.87437936818139139</v>
      </c>
      <c r="T597" s="14">
        <f t="shared" ca="1" si="124"/>
        <v>0</v>
      </c>
      <c r="U597" s="20">
        <f t="shared" si="128"/>
        <v>10.690000000000509</v>
      </c>
      <c r="V597" s="20">
        <f t="shared" si="129"/>
        <v>0</v>
      </c>
      <c r="W597" s="20">
        <f ca="1">AVERAGE(U597:OFFSET(U597,-$W$5+1,0))</f>
        <v>33.946000000000097</v>
      </c>
      <c r="X597" s="20">
        <f ca="1">AVERAGE(V597:OFFSET(V597,-$W$5+1,0))</f>
        <v>0.47800000000006548</v>
      </c>
      <c r="Y597" s="20">
        <f t="shared" ca="1" si="116"/>
        <v>98.611433883337028</v>
      </c>
      <c r="Z597" s="20">
        <f t="shared" ca="1" si="125"/>
        <v>-1</v>
      </c>
    </row>
    <row r="598" spans="1:26">
      <c r="A598" s="5">
        <v>39240</v>
      </c>
      <c r="B598" s="4">
        <v>8298.9699999999993</v>
      </c>
      <c r="C598" s="4">
        <v>8368.56</v>
      </c>
      <c r="D598" s="4">
        <v>8263.61</v>
      </c>
      <c r="E598" s="4">
        <v>8355.26</v>
      </c>
      <c r="F598" s="4">
        <v>3844000</v>
      </c>
      <c r="G598" s="35">
        <f t="shared" si="127"/>
        <v>-15.710000000000946</v>
      </c>
      <c r="H598" s="35">
        <f t="shared" si="126"/>
        <v>56.290000000000873</v>
      </c>
      <c r="I598" s="35">
        <f t="shared" ca="1" si="117"/>
        <v>-1</v>
      </c>
      <c r="J598" s="35">
        <f t="shared" ca="1" si="118"/>
        <v>-2</v>
      </c>
      <c r="K598" s="35">
        <f t="shared" ca="1" si="119"/>
        <v>-81.159999999999854</v>
      </c>
      <c r="L598" s="35">
        <f t="shared" ca="1" si="120"/>
        <v>-1345.1999999999944</v>
      </c>
      <c r="M598" s="34">
        <f ca="1">AVERAGE(E598:OFFSET(E598,-M$5+1,0))</f>
        <v>8228.9491666666672</v>
      </c>
      <c r="N598" s="34">
        <f ca="1">AVERAGE(E598:OFFSET(E598,-N$5+1,0))</f>
        <v>8151.1350000000002</v>
      </c>
      <c r="O598" s="34">
        <f t="shared" ca="1" si="121"/>
        <v>0</v>
      </c>
      <c r="P598" s="12">
        <f ca="1">100*(MAX(C598:OFFSET(C598,-$P$5+1,0))-E598)/(MAX(C598:OFFSET(C598,-$P$5+1,0))-MIN(D598:OFFSET(D598,-$P$5+1,0)))</f>
        <v>8.1405377029506774</v>
      </c>
      <c r="Q598" s="37">
        <f t="shared" ca="1" si="122"/>
        <v>-1</v>
      </c>
      <c r="R598" s="15">
        <f ca="1">AVERAGE(E598:OFFSET(E598,-R$5+1,0))</f>
        <v>8277.2616666666672</v>
      </c>
      <c r="S598" s="15">
        <f t="shared" ca="1" si="123"/>
        <v>0.9423204977008256</v>
      </c>
      <c r="T598" s="14">
        <f t="shared" ca="1" si="124"/>
        <v>0</v>
      </c>
      <c r="U598" s="20">
        <f t="shared" si="128"/>
        <v>40.579999999999927</v>
      </c>
      <c r="V598" s="20">
        <f t="shared" si="129"/>
        <v>0</v>
      </c>
      <c r="W598" s="20">
        <f ca="1">AVERAGE(U598:OFFSET(U598,-$W$5+1,0))</f>
        <v>42.062000000000083</v>
      </c>
      <c r="X598" s="20">
        <f ca="1">AVERAGE(V598:OFFSET(V598,-$W$5+1,0))</f>
        <v>0</v>
      </c>
      <c r="Y598" s="20">
        <f t="shared" ca="1" si="116"/>
        <v>100</v>
      </c>
      <c r="Z598" s="20">
        <f t="shared" ca="1" si="125"/>
        <v>-1</v>
      </c>
    </row>
    <row r="599" spans="1:26">
      <c r="A599" s="5">
        <v>39241</v>
      </c>
      <c r="B599" s="4">
        <v>8288.26</v>
      </c>
      <c r="C599" s="4">
        <v>8308.4500000000007</v>
      </c>
      <c r="D599" s="4">
        <v>8279.9599999999991</v>
      </c>
      <c r="E599" s="4">
        <v>8300.7099999999991</v>
      </c>
      <c r="F599" s="4">
        <v>4241600</v>
      </c>
      <c r="G599" s="35">
        <f t="shared" si="127"/>
        <v>-67</v>
      </c>
      <c r="H599" s="35">
        <f t="shared" si="126"/>
        <v>12.449999999998909</v>
      </c>
      <c r="I599" s="35">
        <f t="shared" ca="1" si="117"/>
        <v>0</v>
      </c>
      <c r="J599" s="35">
        <f t="shared" ca="1" si="118"/>
        <v>-2</v>
      </c>
      <c r="K599" s="35">
        <f t="shared" ca="1" si="119"/>
        <v>109.10000000000218</v>
      </c>
      <c r="L599" s="35">
        <f t="shared" ca="1" si="120"/>
        <v>-1236.0999999999922</v>
      </c>
      <c r="M599" s="34">
        <f ca="1">AVERAGE(E599:OFFSET(E599,-M$5+1,0))</f>
        <v>8235.5258333333331</v>
      </c>
      <c r="N599" s="34">
        <f ca="1">AVERAGE(E599:OFFSET(E599,-N$5+1,0))</f>
        <v>8162.4081818181821</v>
      </c>
      <c r="O599" s="34">
        <f t="shared" ca="1" si="121"/>
        <v>0</v>
      </c>
      <c r="P599" s="12">
        <f ca="1">100*(MAX(C599:OFFSET(C599,-$P$5+1,0))-E599)/(MAX(C599:OFFSET(C599,-$P$5+1,0))-MIN(D599:OFFSET(D599,-$P$5+1,0)))</f>
        <v>28.594997937680578</v>
      </c>
      <c r="Q599" s="37">
        <f t="shared" ca="1" si="122"/>
        <v>-1</v>
      </c>
      <c r="R599" s="15">
        <f ca="1">AVERAGE(E599:OFFSET(E599,-R$5+1,0))</f>
        <v>8303.2216666666664</v>
      </c>
      <c r="S599" s="15">
        <f t="shared" ca="1" si="123"/>
        <v>-3.0249302830855709E-2</v>
      </c>
      <c r="T599" s="14">
        <f t="shared" ca="1" si="124"/>
        <v>0</v>
      </c>
      <c r="U599" s="20">
        <f t="shared" si="128"/>
        <v>0</v>
      </c>
      <c r="V599" s="20">
        <f t="shared" si="129"/>
        <v>54.550000000001091</v>
      </c>
      <c r="W599" s="20">
        <f ca="1">AVERAGE(U599:OFFSET(U599,-$W$5+1,0))</f>
        <v>21.072000000000116</v>
      </c>
      <c r="X599" s="20">
        <f ca="1">AVERAGE(V599:OFFSET(V599,-$W$5+1,0))</f>
        <v>10.910000000000219</v>
      </c>
      <c r="Y599" s="20">
        <f t="shared" ca="1" si="116"/>
        <v>65.887061472077718</v>
      </c>
      <c r="Z599" s="20">
        <f t="shared" ca="1" si="125"/>
        <v>0</v>
      </c>
    </row>
    <row r="600" spans="1:26">
      <c r="A600" s="5">
        <v>39244</v>
      </c>
      <c r="B600" s="4">
        <v>8351.0300000000007</v>
      </c>
      <c r="C600" s="4">
        <v>8359.75</v>
      </c>
      <c r="D600" s="4">
        <v>8328.61</v>
      </c>
      <c r="E600" s="4">
        <v>8338.8799999999992</v>
      </c>
      <c r="F600" s="4">
        <v>4133600</v>
      </c>
      <c r="G600" s="35">
        <f t="shared" si="127"/>
        <v>50.320000000001528</v>
      </c>
      <c r="H600" s="35">
        <f t="shared" si="126"/>
        <v>-12.150000000001455</v>
      </c>
      <c r="I600" s="35">
        <f t="shared" ca="1" si="117"/>
        <v>0</v>
      </c>
      <c r="J600" s="35">
        <f t="shared" ca="1" si="118"/>
        <v>-2</v>
      </c>
      <c r="K600" s="35">
        <f t="shared" ca="1" si="119"/>
        <v>-76.340000000000146</v>
      </c>
      <c r="L600" s="35">
        <f t="shared" ca="1" si="120"/>
        <v>-1312.4399999999923</v>
      </c>
      <c r="M600" s="34">
        <f ca="1">AVERAGE(E600:OFFSET(E600,-M$5+1,0))</f>
        <v>8245.7316666666666</v>
      </c>
      <c r="N600" s="34">
        <f ca="1">AVERAGE(E600:OFFSET(E600,-N$5+1,0))</f>
        <v>8173.409090909091</v>
      </c>
      <c r="O600" s="34">
        <f t="shared" ca="1" si="121"/>
        <v>0</v>
      </c>
      <c r="P600" s="12">
        <f ca="1">100*(MAX(C600:OFFSET(C600,-$P$5+1,0))-E600)/(MAX(C600:OFFSET(C600,-$P$5+1,0))-MIN(D600:OFFSET(D600,-$P$5+1,0)))</f>
        <v>14.282500281225468</v>
      </c>
      <c r="Q600" s="37">
        <f t="shared" ca="1" si="122"/>
        <v>-1</v>
      </c>
      <c r="R600" s="15">
        <f ca="1">AVERAGE(E600:OFFSET(E600,-R$5+1,0))</f>
        <v>8318.0516666666663</v>
      </c>
      <c r="S600" s="15">
        <f t="shared" ca="1" si="123"/>
        <v>0.25039918201998329</v>
      </c>
      <c r="T600" s="14">
        <f t="shared" ca="1" si="124"/>
        <v>0</v>
      </c>
      <c r="U600" s="20">
        <f t="shared" si="128"/>
        <v>38.170000000000073</v>
      </c>
      <c r="V600" s="20">
        <f t="shared" si="129"/>
        <v>0</v>
      </c>
      <c r="W600" s="20">
        <f ca="1">AVERAGE(U600:OFFSET(U600,-$W$5+1,0))</f>
        <v>19.727999999999884</v>
      </c>
      <c r="X600" s="20">
        <f ca="1">AVERAGE(V600:OFFSET(V600,-$W$5+1,0))</f>
        <v>10.910000000000219</v>
      </c>
      <c r="Y600" s="20">
        <f t="shared" ca="1" si="116"/>
        <v>64.390626019974604</v>
      </c>
      <c r="Z600" s="20">
        <f t="shared" ca="1" si="125"/>
        <v>0</v>
      </c>
    </row>
    <row r="601" spans="1:26">
      <c r="A601" s="5">
        <v>39245</v>
      </c>
      <c r="B601" s="4">
        <v>8371.7000000000007</v>
      </c>
      <c r="C601" s="4">
        <v>8396.2199999999993</v>
      </c>
      <c r="D601" s="4">
        <v>8345.01</v>
      </c>
      <c r="E601" s="4">
        <v>8370.26</v>
      </c>
      <c r="F601" s="4">
        <v>4774400</v>
      </c>
      <c r="G601" s="35">
        <f t="shared" si="127"/>
        <v>32.820000000001528</v>
      </c>
      <c r="H601" s="35">
        <f t="shared" si="126"/>
        <v>-1.4400000000005093</v>
      </c>
      <c r="I601" s="35">
        <f t="shared" ca="1" si="117"/>
        <v>0</v>
      </c>
      <c r="J601" s="35">
        <f t="shared" ca="1" si="118"/>
        <v>-2</v>
      </c>
      <c r="K601" s="35">
        <f t="shared" ca="1" si="119"/>
        <v>-62.760000000002037</v>
      </c>
      <c r="L601" s="35">
        <f t="shared" ca="1" si="120"/>
        <v>-1375.1999999999944</v>
      </c>
      <c r="M601" s="34">
        <f ca="1">AVERAGE(E601:OFFSET(E601,-M$5+1,0))</f>
        <v>8263.2558333333327</v>
      </c>
      <c r="N601" s="34">
        <f ca="1">AVERAGE(E601:OFFSET(E601,-N$5+1,0))</f>
        <v>8188.8054545454543</v>
      </c>
      <c r="O601" s="34">
        <f t="shared" ca="1" si="121"/>
        <v>0</v>
      </c>
      <c r="P601" s="12">
        <f ca="1">100*(MAX(C601:OFFSET(C601,-$P$5+1,0))-E601)/(MAX(C601:OFFSET(C601,-$P$5+1,0))-MIN(D601:OFFSET(D601,-$P$5+1,0)))</f>
        <v>9.0788277260960903</v>
      </c>
      <c r="Q601" s="37">
        <f t="shared" ca="1" si="122"/>
        <v>-1</v>
      </c>
      <c r="R601" s="15">
        <f ca="1">AVERAGE(E601:OFFSET(E601,-R$5+1,0))</f>
        <v>8330.6299999999992</v>
      </c>
      <c r="S601" s="15">
        <f t="shared" ca="1" si="123"/>
        <v>0.47571432172598016</v>
      </c>
      <c r="T601" s="14">
        <f t="shared" ca="1" si="124"/>
        <v>0</v>
      </c>
      <c r="U601" s="20">
        <f t="shared" si="128"/>
        <v>31.380000000001019</v>
      </c>
      <c r="V601" s="20">
        <f t="shared" si="129"/>
        <v>0</v>
      </c>
      <c r="W601" s="20">
        <f ca="1">AVERAGE(U601:OFFSET(U601,-$W$5+1,0))</f>
        <v>24.164000000000307</v>
      </c>
      <c r="X601" s="20">
        <f ca="1">AVERAGE(V601:OFFSET(V601,-$W$5+1,0))</f>
        <v>10.910000000000219</v>
      </c>
      <c r="Y601" s="20">
        <f t="shared" ca="1" si="116"/>
        <v>68.894337686035087</v>
      </c>
      <c r="Z601" s="20">
        <f t="shared" ca="1" si="125"/>
        <v>0</v>
      </c>
    </row>
    <row r="602" spans="1:26">
      <c r="A602" s="5">
        <v>39246</v>
      </c>
      <c r="B602" s="4">
        <v>8388.49</v>
      </c>
      <c r="C602" s="4">
        <v>8388.49</v>
      </c>
      <c r="D602" s="4">
        <v>8336.5300000000007</v>
      </c>
      <c r="E602" s="4">
        <v>8346.39</v>
      </c>
      <c r="F602" s="4">
        <v>4398600</v>
      </c>
      <c r="G602" s="35">
        <f t="shared" si="127"/>
        <v>18.229999999999563</v>
      </c>
      <c r="H602" s="35">
        <f t="shared" si="126"/>
        <v>-42.100000000000364</v>
      </c>
      <c r="I602" s="35">
        <f t="shared" ca="1" si="117"/>
        <v>0</v>
      </c>
      <c r="J602" s="35">
        <f t="shared" ca="1" si="118"/>
        <v>-2</v>
      </c>
      <c r="K602" s="35">
        <f t="shared" ca="1" si="119"/>
        <v>47.740000000001601</v>
      </c>
      <c r="L602" s="35">
        <f t="shared" ca="1" si="120"/>
        <v>-1327.4599999999928</v>
      </c>
      <c r="M602" s="34">
        <f ca="1">AVERAGE(E602:OFFSET(E602,-M$5+1,0))</f>
        <v>8279.0533333333315</v>
      </c>
      <c r="N602" s="34">
        <f ca="1">AVERAGE(E602:OFFSET(E602,-N$5+1,0))</f>
        <v>8203.1613636363654</v>
      </c>
      <c r="O602" s="34">
        <f t="shared" ca="1" si="121"/>
        <v>0</v>
      </c>
      <c r="P602" s="12">
        <f ca="1">100*(MAX(C602:OFFSET(C602,-$P$5+1,0))-E602)/(MAX(C602:OFFSET(C602,-$P$5+1,0))-MIN(D602:OFFSET(D602,-$P$5+1,0)))</f>
        <v>19.83125721335616</v>
      </c>
      <c r="Q602" s="37">
        <f t="shared" ca="1" si="122"/>
        <v>-1</v>
      </c>
      <c r="R602" s="15">
        <f ca="1">AVERAGE(E602:OFFSET(E602,-R$5+1,0))</f>
        <v>8337.6966666666667</v>
      </c>
      <c r="S602" s="15">
        <f t="shared" ca="1" si="123"/>
        <v>0.10426540663307936</v>
      </c>
      <c r="T602" s="14">
        <f t="shared" ca="1" si="124"/>
        <v>0</v>
      </c>
      <c r="U602" s="20">
        <f t="shared" si="128"/>
        <v>0</v>
      </c>
      <c r="V602" s="20">
        <f t="shared" si="129"/>
        <v>23.8700000000008</v>
      </c>
      <c r="W602" s="20">
        <f ca="1">AVERAGE(U602:OFFSET(U602,-$W$5+1,0))</f>
        <v>22.026000000000202</v>
      </c>
      <c r="X602" s="20">
        <f ca="1">AVERAGE(V602:OFFSET(V602,-$W$5+1,0))</f>
        <v>15.684000000000378</v>
      </c>
      <c r="Y602" s="20">
        <f t="shared" ca="1" si="116"/>
        <v>58.408910103420482</v>
      </c>
      <c r="Z602" s="20">
        <f t="shared" ca="1" si="125"/>
        <v>0</v>
      </c>
    </row>
    <row r="603" spans="1:26">
      <c r="A603" s="5">
        <v>39247</v>
      </c>
      <c r="B603" s="4">
        <v>8421.2099999999991</v>
      </c>
      <c r="C603" s="4">
        <v>8476.1299999999992</v>
      </c>
      <c r="D603" s="4">
        <v>8409</v>
      </c>
      <c r="E603" s="4">
        <v>8450.7199999999993</v>
      </c>
      <c r="F603" s="4">
        <v>4853400</v>
      </c>
      <c r="G603" s="35">
        <f t="shared" si="127"/>
        <v>74.819999999999709</v>
      </c>
      <c r="H603" s="35">
        <f t="shared" si="126"/>
        <v>29.510000000000218</v>
      </c>
      <c r="I603" s="35">
        <f t="shared" ca="1" si="117"/>
        <v>0</v>
      </c>
      <c r="J603" s="35">
        <f t="shared" ca="1" si="118"/>
        <v>-2</v>
      </c>
      <c r="K603" s="35">
        <f t="shared" ca="1" si="119"/>
        <v>-208.65999999999985</v>
      </c>
      <c r="L603" s="35">
        <f t="shared" ca="1" si="120"/>
        <v>-1536.1199999999926</v>
      </c>
      <c r="M603" s="34">
        <f ca="1">AVERAGE(E603:OFFSET(E603,-M$5+1,0))</f>
        <v>8301.4891666666663</v>
      </c>
      <c r="N603" s="34">
        <f ca="1">AVERAGE(E603:OFFSET(E603,-N$5+1,0))</f>
        <v>8224.7836363636379</v>
      </c>
      <c r="O603" s="34">
        <f t="shared" ca="1" si="121"/>
        <v>0</v>
      </c>
      <c r="P603" s="12">
        <f ca="1">100*(MAX(C603:OFFSET(C603,-$P$5+1,0))-E603)/(MAX(C603:OFFSET(C603,-$P$5+1,0))-MIN(D603:OFFSET(D603,-$P$5+1,0)))</f>
        <v>10.089338892197738</v>
      </c>
      <c r="Q603" s="37">
        <f t="shared" ca="1" si="122"/>
        <v>-1</v>
      </c>
      <c r="R603" s="15">
        <f ca="1">AVERAGE(E603:OFFSET(E603,-R$5+1,0))</f>
        <v>8360.3700000000008</v>
      </c>
      <c r="S603" s="15">
        <f t="shared" ca="1" si="123"/>
        <v>1.08069379704485</v>
      </c>
      <c r="T603" s="14">
        <f t="shared" ca="1" si="124"/>
        <v>0</v>
      </c>
      <c r="U603" s="20">
        <f t="shared" si="128"/>
        <v>104.32999999999993</v>
      </c>
      <c r="V603" s="20">
        <f t="shared" si="129"/>
        <v>0</v>
      </c>
      <c r="W603" s="20">
        <f ca="1">AVERAGE(U603:OFFSET(U603,-$W$5+1,0))</f>
        <v>34.776000000000202</v>
      </c>
      <c r="X603" s="20">
        <f ca="1">AVERAGE(V603:OFFSET(V603,-$W$5+1,0))</f>
        <v>15.684000000000378</v>
      </c>
      <c r="Y603" s="20">
        <f t="shared" ca="1" si="116"/>
        <v>68.917954815695211</v>
      </c>
      <c r="Z603" s="20">
        <f t="shared" ca="1" si="125"/>
        <v>0</v>
      </c>
    </row>
    <row r="604" spans="1:26">
      <c r="A604" s="5">
        <v>39248</v>
      </c>
      <c r="B604" s="4">
        <v>8519.3799999999992</v>
      </c>
      <c r="C604" s="4">
        <v>8578.33</v>
      </c>
      <c r="D604" s="4">
        <v>8511.07</v>
      </c>
      <c r="E604" s="4">
        <v>8573.64</v>
      </c>
      <c r="F604" s="4">
        <v>5280000</v>
      </c>
      <c r="G604" s="35">
        <f t="shared" si="127"/>
        <v>68.659999999999854</v>
      </c>
      <c r="H604" s="35">
        <f t="shared" si="126"/>
        <v>54.260000000000218</v>
      </c>
      <c r="I604" s="35">
        <f t="shared" ca="1" si="117"/>
        <v>-1</v>
      </c>
      <c r="J604" s="35">
        <f t="shared" ca="1" si="118"/>
        <v>-2</v>
      </c>
      <c r="K604" s="35">
        <f t="shared" ca="1" si="119"/>
        <v>-245.84000000000015</v>
      </c>
      <c r="L604" s="35">
        <f t="shared" ca="1" si="120"/>
        <v>-1781.9599999999928</v>
      </c>
      <c r="M604" s="34">
        <f ca="1">AVERAGE(E604:OFFSET(E604,-M$5+1,0))</f>
        <v>8337.0141666666659</v>
      </c>
      <c r="N604" s="34">
        <f ca="1">AVERAGE(E604:OFFSET(E604,-N$5+1,0))</f>
        <v>8251.3777272727275</v>
      </c>
      <c r="O604" s="34">
        <f t="shared" ca="1" si="121"/>
        <v>0</v>
      </c>
      <c r="P604" s="12">
        <f ca="1">100*(MAX(C604:OFFSET(C604,-$P$5+1,0))-E604)/(MAX(C604:OFFSET(C604,-$P$5+1,0))-MIN(D604:OFFSET(D604,-$P$5+1,0)))</f>
        <v>1.4902135231318376</v>
      </c>
      <c r="Q604" s="37">
        <f t="shared" ca="1" si="122"/>
        <v>-1</v>
      </c>
      <c r="R604" s="15">
        <f ca="1">AVERAGE(E604:OFFSET(E604,-R$5+1,0))</f>
        <v>8396.7666666666664</v>
      </c>
      <c r="S604" s="15">
        <f t="shared" ca="1" si="123"/>
        <v>2.1064457350646837</v>
      </c>
      <c r="T604" s="14">
        <f t="shared" ca="1" si="124"/>
        <v>0</v>
      </c>
      <c r="U604" s="20">
        <f t="shared" si="128"/>
        <v>122.92000000000007</v>
      </c>
      <c r="V604" s="20">
        <f t="shared" si="129"/>
        <v>0</v>
      </c>
      <c r="W604" s="20">
        <f ca="1">AVERAGE(U604:OFFSET(U604,-$W$5+1,0))</f>
        <v>59.36000000000022</v>
      </c>
      <c r="X604" s="20">
        <f ca="1">AVERAGE(V604:OFFSET(V604,-$W$5+1,0))</f>
        <v>4.7740000000001599</v>
      </c>
      <c r="Y604" s="20">
        <f t="shared" ca="1" si="116"/>
        <v>92.556210434402757</v>
      </c>
      <c r="Z604" s="20">
        <f t="shared" ca="1" si="125"/>
        <v>-1</v>
      </c>
    </row>
    <row r="605" spans="1:26">
      <c r="A605" s="5">
        <v>39253</v>
      </c>
      <c r="B605" s="4">
        <v>8651.26</v>
      </c>
      <c r="C605" s="4">
        <v>8761.8799999999992</v>
      </c>
      <c r="D605" s="4">
        <v>8636.4699999999993</v>
      </c>
      <c r="E605" s="4">
        <v>8755.8799999999992</v>
      </c>
      <c r="F605" s="4">
        <v>6320400</v>
      </c>
      <c r="G605" s="35">
        <f t="shared" si="127"/>
        <v>77.6200000000008</v>
      </c>
      <c r="H605" s="35">
        <f t="shared" si="126"/>
        <v>104.61999999999898</v>
      </c>
      <c r="I605" s="35">
        <f t="shared" ca="1" si="117"/>
        <v>-1</v>
      </c>
      <c r="J605" s="35">
        <f t="shared" ca="1" si="118"/>
        <v>-2</v>
      </c>
      <c r="K605" s="35">
        <f t="shared" ca="1" si="119"/>
        <v>-364.47999999999956</v>
      </c>
      <c r="L605" s="35">
        <f t="shared" ca="1" si="120"/>
        <v>-2146.4399999999923</v>
      </c>
      <c r="M605" s="34">
        <f ca="1">AVERAGE(E605:OFFSET(E605,-M$5+1,0))</f>
        <v>8387.9250000000011</v>
      </c>
      <c r="N605" s="34">
        <f ca="1">AVERAGE(E605:OFFSET(E605,-N$5+1,0))</f>
        <v>8284.0104545454542</v>
      </c>
      <c r="O605" s="34">
        <f t="shared" ca="1" si="121"/>
        <v>0</v>
      </c>
      <c r="P605" s="12">
        <f ca="1">100*(MAX(C605:OFFSET(C605,-$P$5+1,0))-E605)/(MAX(C605:OFFSET(C605,-$P$5+1,0))-MIN(D605:OFFSET(D605,-$P$5+1,0)))</f>
        <v>1.2041664157986667</v>
      </c>
      <c r="Q605" s="37">
        <f t="shared" ca="1" si="122"/>
        <v>-1</v>
      </c>
      <c r="R605" s="15">
        <f ca="1">AVERAGE(E605:OFFSET(E605,-R$5+1,0))</f>
        <v>8472.6283333333322</v>
      </c>
      <c r="S605" s="15">
        <f t="shared" ca="1" si="123"/>
        <v>3.3431381092486694</v>
      </c>
      <c r="T605" s="14">
        <f t="shared" ca="1" si="124"/>
        <v>0</v>
      </c>
      <c r="U605" s="20">
        <f t="shared" si="128"/>
        <v>182.23999999999978</v>
      </c>
      <c r="V605" s="20">
        <f t="shared" si="129"/>
        <v>0</v>
      </c>
      <c r="W605" s="20">
        <f ca="1">AVERAGE(U605:OFFSET(U605,-$W$5+1,0))</f>
        <v>88.174000000000163</v>
      </c>
      <c r="X605" s="20">
        <f ca="1">AVERAGE(V605:OFFSET(V605,-$W$5+1,0))</f>
        <v>4.7740000000001599</v>
      </c>
      <c r="Y605" s="20">
        <f t="shared" ca="1" si="116"/>
        <v>94.863794810001139</v>
      </c>
      <c r="Z605" s="20">
        <f t="shared" ca="1" si="125"/>
        <v>-1</v>
      </c>
    </row>
    <row r="606" spans="1:26">
      <c r="A606" s="5">
        <v>39254</v>
      </c>
      <c r="B606" s="4">
        <v>8789.09</v>
      </c>
      <c r="C606" s="4">
        <v>8871.7199999999993</v>
      </c>
      <c r="D606" s="4">
        <v>8722.15</v>
      </c>
      <c r="E606" s="4">
        <v>8851.99</v>
      </c>
      <c r="F606" s="4">
        <v>5581200</v>
      </c>
      <c r="G606" s="35">
        <f t="shared" si="127"/>
        <v>33.210000000000946</v>
      </c>
      <c r="H606" s="35">
        <f t="shared" si="126"/>
        <v>62.899999999999636</v>
      </c>
      <c r="I606" s="35">
        <f t="shared" ca="1" si="117"/>
        <v>-1</v>
      </c>
      <c r="J606" s="35">
        <f t="shared" ca="1" si="118"/>
        <v>-2</v>
      </c>
      <c r="K606" s="35">
        <f t="shared" ca="1" si="119"/>
        <v>-192.22000000000116</v>
      </c>
      <c r="L606" s="35">
        <f t="shared" ca="1" si="120"/>
        <v>-2338.6599999999935</v>
      </c>
      <c r="M606" s="34">
        <f ca="1">AVERAGE(E606:OFFSET(E606,-M$5+1,0))</f>
        <v>8438.0991666666669</v>
      </c>
      <c r="N606" s="34">
        <f ca="1">AVERAGE(E606:OFFSET(E606,-N$5+1,0))</f>
        <v>8321.1854545454553</v>
      </c>
      <c r="O606" s="34">
        <f t="shared" ca="1" si="121"/>
        <v>0</v>
      </c>
      <c r="P606" s="12">
        <f ca="1">100*(MAX(C606:OFFSET(C606,-$P$5+1,0))-E606)/(MAX(C606:OFFSET(C606,-$P$5+1,0))-MIN(D606:OFFSET(D606,-$P$5+1,0)))</f>
        <v>3.2444787949547949</v>
      </c>
      <c r="Q606" s="37">
        <f t="shared" ca="1" si="122"/>
        <v>-1</v>
      </c>
      <c r="R606" s="15">
        <f ca="1">AVERAGE(E606:OFFSET(E606,-R$5+1,0))</f>
        <v>8558.1466666666656</v>
      </c>
      <c r="S606" s="15">
        <f t="shared" ca="1" si="123"/>
        <v>3.4334926097706613</v>
      </c>
      <c r="T606" s="14">
        <f t="shared" ca="1" si="124"/>
        <v>0</v>
      </c>
      <c r="U606" s="20">
        <f t="shared" si="128"/>
        <v>96.110000000000582</v>
      </c>
      <c r="V606" s="20">
        <f t="shared" si="129"/>
        <v>0</v>
      </c>
      <c r="W606" s="20">
        <f ca="1">AVERAGE(U606:OFFSET(U606,-$W$5+1,0))</f>
        <v>101.12000000000008</v>
      </c>
      <c r="X606" s="20">
        <f ca="1">AVERAGE(V606:OFFSET(V606,-$W$5+1,0))</f>
        <v>4.7740000000001599</v>
      </c>
      <c r="Y606" s="20">
        <f t="shared" ca="1" si="116"/>
        <v>95.491718133227423</v>
      </c>
      <c r="Z606" s="20">
        <f t="shared" ca="1" si="125"/>
        <v>-1</v>
      </c>
    </row>
    <row r="607" spans="1:26">
      <c r="A607" s="5">
        <v>39255</v>
      </c>
      <c r="B607" s="4">
        <v>8879.99</v>
      </c>
      <c r="C607" s="4">
        <v>8884.0300000000007</v>
      </c>
      <c r="D607" s="4">
        <v>8799.2900000000009</v>
      </c>
      <c r="E607" s="4">
        <v>8846.39</v>
      </c>
      <c r="F607" s="4">
        <v>5979200</v>
      </c>
      <c r="G607" s="35">
        <f t="shared" si="127"/>
        <v>28</v>
      </c>
      <c r="H607" s="35">
        <f t="shared" si="126"/>
        <v>-33.600000000000364</v>
      </c>
      <c r="I607" s="35">
        <f t="shared" ca="1" si="117"/>
        <v>-1</v>
      </c>
      <c r="J607" s="35">
        <f t="shared" ca="1" si="118"/>
        <v>-2</v>
      </c>
      <c r="K607" s="35">
        <f t="shared" ca="1" si="119"/>
        <v>11.200000000000728</v>
      </c>
      <c r="L607" s="35">
        <f t="shared" ca="1" si="120"/>
        <v>-2327.4599999999928</v>
      </c>
      <c r="M607" s="34">
        <f ca="1">AVERAGE(E607:OFFSET(E607,-M$5+1,0))</f>
        <v>8484.065833333334</v>
      </c>
      <c r="N607" s="34">
        <f ca="1">AVERAGE(E607:OFFSET(E607,-N$5+1,0))</f>
        <v>8353.2218181818189</v>
      </c>
      <c r="O607" s="34">
        <f t="shared" ca="1" si="121"/>
        <v>0</v>
      </c>
      <c r="P607" s="12">
        <f ca="1">100*(MAX(C607:OFFSET(C607,-$P$5+1,0))-E607)/(MAX(C607:OFFSET(C607,-$P$5+1,0))-MIN(D607:OFFSET(D607,-$P$5+1,0)))</f>
        <v>6.0668579349474925</v>
      </c>
      <c r="Q607" s="37">
        <f t="shared" ca="1" si="122"/>
        <v>-1</v>
      </c>
      <c r="R607" s="15">
        <f ca="1">AVERAGE(E607:OFFSET(E607,-R$5+1,0))</f>
        <v>8637.5016666666652</v>
      </c>
      <c r="S607" s="15">
        <f t="shared" ca="1" si="123"/>
        <v>2.4183883418450005</v>
      </c>
      <c r="T607" s="14">
        <f t="shared" ca="1" si="124"/>
        <v>0</v>
      </c>
      <c r="U607" s="20">
        <f t="shared" si="128"/>
        <v>0</v>
      </c>
      <c r="V607" s="20">
        <f t="shared" si="129"/>
        <v>5.6000000000003638</v>
      </c>
      <c r="W607" s="20">
        <f ca="1">AVERAGE(U607:OFFSET(U607,-$W$5+1,0))</f>
        <v>101.12000000000008</v>
      </c>
      <c r="X607" s="20">
        <f ca="1">AVERAGE(V607:OFFSET(V607,-$W$5+1,0))</f>
        <v>1.1200000000000727</v>
      </c>
      <c r="Y607" s="20">
        <f t="shared" ca="1" si="116"/>
        <v>98.904538341157988</v>
      </c>
      <c r="Z607" s="20">
        <f t="shared" ca="1" si="125"/>
        <v>-1</v>
      </c>
    </row>
    <row r="608" spans="1:26">
      <c r="A608" s="5">
        <v>39258</v>
      </c>
      <c r="B608" s="4">
        <v>8882.2999999999993</v>
      </c>
      <c r="C608" s="4">
        <v>8985.93</v>
      </c>
      <c r="D608" s="4">
        <v>8882.2999999999993</v>
      </c>
      <c r="E608" s="4">
        <v>8939.19</v>
      </c>
      <c r="F608" s="4">
        <v>6503800</v>
      </c>
      <c r="G608" s="35">
        <f t="shared" si="127"/>
        <v>35.909999999999854</v>
      </c>
      <c r="H608" s="35">
        <f t="shared" si="126"/>
        <v>56.890000000001237</v>
      </c>
      <c r="I608" s="35">
        <f t="shared" ca="1" si="117"/>
        <v>-1</v>
      </c>
      <c r="J608" s="35">
        <f t="shared" ca="1" si="118"/>
        <v>-2</v>
      </c>
      <c r="K608" s="35">
        <f t="shared" ca="1" si="119"/>
        <v>-185.60000000000218</v>
      </c>
      <c r="L608" s="35">
        <f t="shared" ca="1" si="120"/>
        <v>-2513.0599999999949</v>
      </c>
      <c r="M608" s="34">
        <f ca="1">AVERAGE(E608:OFFSET(E608,-M$5+1,0))</f>
        <v>8536.9991666666683</v>
      </c>
      <c r="N608" s="34">
        <f ca="1">AVERAGE(E608:OFFSET(E608,-N$5+1,0))</f>
        <v>8387.3381818181824</v>
      </c>
      <c r="O608" s="34">
        <f t="shared" ca="1" si="121"/>
        <v>0</v>
      </c>
      <c r="P608" s="12">
        <f ca="1">100*(MAX(C608:OFFSET(C608,-$P$5+1,0))-E608)/(MAX(C608:OFFSET(C608,-$P$5+1,0))-MIN(D608:OFFSET(D608,-$P$5+1,0)))</f>
        <v>6.6206779324900076</v>
      </c>
      <c r="Q608" s="37">
        <f t="shared" ca="1" si="122"/>
        <v>-1</v>
      </c>
      <c r="R608" s="15">
        <f ca="1">AVERAGE(E608:OFFSET(E608,-R$5+1,0))</f>
        <v>8736.3016666666663</v>
      </c>
      <c r="S608" s="15">
        <f t="shared" ca="1" si="123"/>
        <v>2.3223595186445323</v>
      </c>
      <c r="T608" s="14">
        <f t="shared" ca="1" si="124"/>
        <v>0</v>
      </c>
      <c r="U608" s="20">
        <f t="shared" si="128"/>
        <v>92.800000000001091</v>
      </c>
      <c r="V608" s="20">
        <f t="shared" si="129"/>
        <v>0</v>
      </c>
      <c r="W608" s="20">
        <f ca="1">AVERAGE(U608:OFFSET(U608,-$W$5+1,0))</f>
        <v>98.814000000000306</v>
      </c>
      <c r="X608" s="20">
        <f ca="1">AVERAGE(V608:OFFSET(V608,-$W$5+1,0))</f>
        <v>1.1200000000000727</v>
      </c>
      <c r="Y608" s="20">
        <f t="shared" ca="1" si="116"/>
        <v>98.879260311805723</v>
      </c>
      <c r="Z608" s="20">
        <f t="shared" ca="1" si="125"/>
        <v>-1</v>
      </c>
    </row>
    <row r="609" spans="1:26">
      <c r="A609" s="5">
        <v>39259</v>
      </c>
      <c r="B609" s="4">
        <v>8965.82</v>
      </c>
      <c r="C609" s="4">
        <v>8983.9599999999991</v>
      </c>
      <c r="D609" s="4">
        <v>8856.2900000000009</v>
      </c>
      <c r="E609" s="4">
        <v>8865.75</v>
      </c>
      <c r="F609" s="4">
        <v>5709600</v>
      </c>
      <c r="G609" s="35">
        <f t="shared" si="127"/>
        <v>26.6299999999992</v>
      </c>
      <c r="H609" s="35">
        <f t="shared" si="126"/>
        <v>-100.06999999999971</v>
      </c>
      <c r="I609" s="35">
        <f t="shared" ca="1" si="117"/>
        <v>-1</v>
      </c>
      <c r="J609" s="35">
        <f t="shared" ca="1" si="118"/>
        <v>-2</v>
      </c>
      <c r="K609" s="35">
        <f t="shared" ca="1" si="119"/>
        <v>146.88000000000102</v>
      </c>
      <c r="L609" s="35">
        <f t="shared" ca="1" si="120"/>
        <v>-2366.1799999999939</v>
      </c>
      <c r="M609" s="34">
        <f ca="1">AVERAGE(E609:OFFSET(E609,-M$5+1,0))</f>
        <v>8582.9216666666671</v>
      </c>
      <c r="N609" s="34">
        <f ca="1">AVERAGE(E609:OFFSET(E609,-N$5+1,0))</f>
        <v>8416.6090909090926</v>
      </c>
      <c r="O609" s="34">
        <f t="shared" ca="1" si="121"/>
        <v>0</v>
      </c>
      <c r="P609" s="12">
        <f ca="1">100*(MAX(C609:OFFSET(C609,-$P$5+1,0))-E609)/(MAX(C609:OFFSET(C609,-$P$5+1,0))-MIN(D609:OFFSET(D609,-$P$5+1,0)))</f>
        <v>18.283332319114031</v>
      </c>
      <c r="Q609" s="37">
        <f t="shared" ca="1" si="122"/>
        <v>-1</v>
      </c>
      <c r="R609" s="15">
        <f ca="1">AVERAGE(E609:OFFSET(E609,-R$5+1,0))</f>
        <v>8805.4733333333334</v>
      </c>
      <c r="S609" s="15">
        <f t="shared" ca="1" si="123"/>
        <v>0.68453636033951581</v>
      </c>
      <c r="T609" s="14">
        <f t="shared" ca="1" si="124"/>
        <v>0</v>
      </c>
      <c r="U609" s="20">
        <f t="shared" si="128"/>
        <v>0</v>
      </c>
      <c r="V609" s="20">
        <f t="shared" si="129"/>
        <v>73.440000000000509</v>
      </c>
      <c r="W609" s="20">
        <f ca="1">AVERAGE(U609:OFFSET(U609,-$W$5+1,0))</f>
        <v>74.230000000000288</v>
      </c>
      <c r="X609" s="20">
        <f ca="1">AVERAGE(V609:OFFSET(V609,-$W$5+1,0))</f>
        <v>15.808000000000174</v>
      </c>
      <c r="Y609" s="20">
        <f t="shared" ca="1" si="116"/>
        <v>82.442968524400698</v>
      </c>
      <c r="Z609" s="20">
        <f t="shared" ca="1" si="125"/>
        <v>-1</v>
      </c>
    </row>
    <row r="610" spans="1:26">
      <c r="A610" s="5">
        <v>39260</v>
      </c>
      <c r="B610" s="4">
        <v>8862.2900000000009</v>
      </c>
      <c r="C610" s="4">
        <v>8887.8799999999992</v>
      </c>
      <c r="D610" s="4">
        <v>8820.68</v>
      </c>
      <c r="E610" s="4">
        <v>8844.2199999999993</v>
      </c>
      <c r="F610" s="4">
        <v>5225800</v>
      </c>
      <c r="G610" s="35">
        <f t="shared" si="127"/>
        <v>-3.4599999999991269</v>
      </c>
      <c r="H610" s="35">
        <f t="shared" si="126"/>
        <v>-18.070000000001528</v>
      </c>
      <c r="I610" s="35">
        <f t="shared" ca="1" si="117"/>
        <v>0</v>
      </c>
      <c r="J610" s="35">
        <f t="shared" ca="1" si="118"/>
        <v>-2</v>
      </c>
      <c r="K610" s="35">
        <f t="shared" ca="1" si="119"/>
        <v>43.06000000000131</v>
      </c>
      <c r="L610" s="35">
        <f t="shared" ca="1" si="120"/>
        <v>-2323.1199999999926</v>
      </c>
      <c r="M610" s="34">
        <f ca="1">AVERAGE(E610:OFFSET(E610,-M$5+1,0))</f>
        <v>8623.6683333333331</v>
      </c>
      <c r="N610" s="34">
        <f ca="1">AVERAGE(E610:OFFSET(E610,-N$5+1,0))</f>
        <v>8445.1459090909084</v>
      </c>
      <c r="O610" s="34">
        <f t="shared" ca="1" si="121"/>
        <v>0</v>
      </c>
      <c r="P610" s="12">
        <f ca="1">100*(MAX(C610:OFFSET(C610,-$P$5+1,0))-E610)/(MAX(C610:OFFSET(C610,-$P$5+1,0))-MIN(D610:OFFSET(D610,-$P$5+1,0)))</f>
        <v>21.82168155220219</v>
      </c>
      <c r="Q610" s="37">
        <f t="shared" ca="1" si="122"/>
        <v>-1</v>
      </c>
      <c r="R610" s="15">
        <f ca="1">AVERAGE(E610:OFFSET(E610,-R$5+1,0))</f>
        <v>8850.57</v>
      </c>
      <c r="S610" s="15">
        <f t="shared" ca="1" si="123"/>
        <v>-7.1746791449594366E-2</v>
      </c>
      <c r="T610" s="14">
        <f t="shared" ca="1" si="124"/>
        <v>0</v>
      </c>
      <c r="U610" s="20">
        <f t="shared" si="128"/>
        <v>0</v>
      </c>
      <c r="V610" s="20">
        <f t="shared" si="129"/>
        <v>21.530000000000655</v>
      </c>
      <c r="W610" s="20">
        <f ca="1">AVERAGE(U610:OFFSET(U610,-$W$5+1,0))</f>
        <v>37.782000000000338</v>
      </c>
      <c r="X610" s="20">
        <f ca="1">AVERAGE(V610:OFFSET(V610,-$W$5+1,0))</f>
        <v>20.114000000000306</v>
      </c>
      <c r="Y610" s="20">
        <f t="shared" ca="1" si="116"/>
        <v>65.258394362304671</v>
      </c>
      <c r="Z610" s="20">
        <f t="shared" ca="1" si="125"/>
        <v>0</v>
      </c>
    </row>
    <row r="611" spans="1:26">
      <c r="A611" s="5">
        <v>39261</v>
      </c>
      <c r="B611" s="4">
        <v>8914.69</v>
      </c>
      <c r="C611" s="4">
        <v>8914.69</v>
      </c>
      <c r="D611" s="4">
        <v>8841.9599999999991</v>
      </c>
      <c r="E611" s="4">
        <v>8892.83</v>
      </c>
      <c r="F611" s="4">
        <v>5698600</v>
      </c>
      <c r="G611" s="35">
        <f t="shared" si="127"/>
        <v>70.470000000001164</v>
      </c>
      <c r="H611" s="35">
        <f t="shared" si="126"/>
        <v>-21.860000000000582</v>
      </c>
      <c r="I611" s="35">
        <f t="shared" ca="1" si="117"/>
        <v>0</v>
      </c>
      <c r="J611" s="35">
        <f t="shared" ca="1" si="118"/>
        <v>-2</v>
      </c>
      <c r="K611" s="35">
        <f t="shared" ca="1" si="119"/>
        <v>-97.220000000001164</v>
      </c>
      <c r="L611" s="35">
        <f t="shared" ca="1" si="120"/>
        <v>-2420.3399999999938</v>
      </c>
      <c r="M611" s="34">
        <f ca="1">AVERAGE(E611:OFFSET(E611,-M$5+1,0))</f>
        <v>8673.0116666666672</v>
      </c>
      <c r="N611" s="34">
        <f ca="1">AVERAGE(E611:OFFSET(E611,-N$5+1,0))</f>
        <v>8478.4577272727256</v>
      </c>
      <c r="O611" s="34">
        <f t="shared" ca="1" si="121"/>
        <v>0</v>
      </c>
      <c r="P611" s="12">
        <f ca="1">100*(MAX(C611:OFFSET(C611,-$P$5+1,0))-E611)/(MAX(C611:OFFSET(C611,-$P$5+1,0))-MIN(D611:OFFSET(D611,-$P$5+1,0)))</f>
        <v>14.336310440406594</v>
      </c>
      <c r="Q611" s="37">
        <f t="shared" ca="1" si="122"/>
        <v>-1</v>
      </c>
      <c r="R611" s="15">
        <f ca="1">AVERAGE(E611:OFFSET(E611,-R$5+1,0))</f>
        <v>8873.3950000000004</v>
      </c>
      <c r="S611" s="15">
        <f t="shared" ca="1" si="123"/>
        <v>0.2190255251794774</v>
      </c>
      <c r="T611" s="14">
        <f t="shared" ca="1" si="124"/>
        <v>0</v>
      </c>
      <c r="U611" s="20">
        <f t="shared" si="128"/>
        <v>48.610000000000582</v>
      </c>
      <c r="V611" s="20">
        <f t="shared" si="129"/>
        <v>0</v>
      </c>
      <c r="W611" s="20">
        <f ca="1">AVERAGE(U611:OFFSET(U611,-$W$5+1,0))</f>
        <v>28.282000000000334</v>
      </c>
      <c r="X611" s="20">
        <f ca="1">AVERAGE(V611:OFFSET(V611,-$W$5+1,0))</f>
        <v>20.114000000000306</v>
      </c>
      <c r="Y611" s="20">
        <f t="shared" ca="1" si="116"/>
        <v>58.438713943301018</v>
      </c>
      <c r="Z611" s="20">
        <f t="shared" ca="1" si="125"/>
        <v>0</v>
      </c>
    </row>
    <row r="612" spans="1:26">
      <c r="A612" s="5">
        <v>39262</v>
      </c>
      <c r="B612" s="4">
        <v>8932.18</v>
      </c>
      <c r="C612" s="4">
        <v>8932.9500000000007</v>
      </c>
      <c r="D612" s="4">
        <v>8849.0400000000009</v>
      </c>
      <c r="E612" s="4">
        <v>8883.2099999999991</v>
      </c>
      <c r="F612" s="4">
        <v>5464800</v>
      </c>
      <c r="G612" s="35">
        <f t="shared" si="127"/>
        <v>39.350000000000364</v>
      </c>
      <c r="H612" s="35">
        <f t="shared" si="126"/>
        <v>-48.970000000001164</v>
      </c>
      <c r="I612" s="35">
        <f t="shared" ca="1" si="117"/>
        <v>0</v>
      </c>
      <c r="J612" s="35">
        <f t="shared" ca="1" si="118"/>
        <v>-2</v>
      </c>
      <c r="K612" s="35">
        <f t="shared" ca="1" si="119"/>
        <v>19.240000000001601</v>
      </c>
      <c r="L612" s="35">
        <f t="shared" ca="1" si="120"/>
        <v>-2401.0999999999922</v>
      </c>
      <c r="M612" s="34">
        <f ca="1">AVERAGE(E612:OFFSET(E612,-M$5+1,0))</f>
        <v>8718.3724999999995</v>
      </c>
      <c r="N612" s="34">
        <f ca="1">AVERAGE(E612:OFFSET(E612,-N$5+1,0))</f>
        <v>8511.4754545454543</v>
      </c>
      <c r="O612" s="34">
        <f t="shared" ca="1" si="121"/>
        <v>0</v>
      </c>
      <c r="P612" s="12">
        <f ca="1">100*(MAX(C612:OFFSET(C612,-$P$5+1,0))-E612)/(MAX(C612:OFFSET(C612,-$P$5+1,0))-MIN(D612:OFFSET(D612,-$P$5+1,0)))</f>
        <v>17.804586344964054</v>
      </c>
      <c r="Q612" s="37">
        <f t="shared" ca="1" si="122"/>
        <v>-1</v>
      </c>
      <c r="R612" s="15">
        <f ca="1">AVERAGE(E612:OFFSET(E612,-R$5+1,0))</f>
        <v>8878.5983333333334</v>
      </c>
      <c r="S612" s="15">
        <f t="shared" ca="1" si="123"/>
        <v>5.194138188853499E-2</v>
      </c>
      <c r="T612" s="14">
        <f t="shared" ca="1" si="124"/>
        <v>0</v>
      </c>
      <c r="U612" s="20">
        <f t="shared" si="128"/>
        <v>0</v>
      </c>
      <c r="V612" s="20">
        <f t="shared" si="129"/>
        <v>9.6200000000008004</v>
      </c>
      <c r="W612" s="20">
        <f ca="1">AVERAGE(U612:OFFSET(U612,-$W$5+1,0))</f>
        <v>28.282000000000334</v>
      </c>
      <c r="X612" s="20">
        <f ca="1">AVERAGE(V612:OFFSET(V612,-$W$5+1,0))</f>
        <v>20.918000000000394</v>
      </c>
      <c r="Y612" s="20">
        <f t="shared" ca="1" si="116"/>
        <v>57.483739837398197</v>
      </c>
      <c r="Z612" s="20">
        <f t="shared" ca="1" si="125"/>
        <v>0</v>
      </c>
    </row>
    <row r="613" spans="1:26">
      <c r="A613" s="5">
        <v>39265</v>
      </c>
      <c r="B613" s="4">
        <v>8903.77</v>
      </c>
      <c r="C613" s="4">
        <v>8939.49</v>
      </c>
      <c r="D613" s="4">
        <v>8849.35</v>
      </c>
      <c r="E613" s="4">
        <v>8939.49</v>
      </c>
      <c r="F613" s="4">
        <v>5468400</v>
      </c>
      <c r="G613" s="35">
        <f t="shared" si="127"/>
        <v>20.56000000000131</v>
      </c>
      <c r="H613" s="35">
        <f t="shared" si="126"/>
        <v>35.719999999999345</v>
      </c>
      <c r="I613" s="35">
        <f t="shared" ca="1" si="117"/>
        <v>0</v>
      </c>
      <c r="J613" s="35">
        <f t="shared" ca="1" si="118"/>
        <v>-2</v>
      </c>
      <c r="K613" s="35">
        <f t="shared" ca="1" si="119"/>
        <v>-112.56000000000131</v>
      </c>
      <c r="L613" s="35">
        <f t="shared" ca="1" si="120"/>
        <v>-2513.6599999999935</v>
      </c>
      <c r="M613" s="34">
        <f ca="1">AVERAGE(E613:OFFSET(E613,-M$5+1,0))</f>
        <v>8765.8083333333325</v>
      </c>
      <c r="N613" s="34">
        <f ca="1">AVERAGE(E613:OFFSET(E613,-N$5+1,0))</f>
        <v>8545.93</v>
      </c>
      <c r="O613" s="34">
        <f t="shared" ca="1" si="121"/>
        <v>0</v>
      </c>
      <c r="P613" s="12">
        <f ca="1">100*(MAX(C613:OFFSET(C613,-$P$5+1,0))-E613)/(MAX(C613:OFFSET(C613,-$P$5+1,0))-MIN(D613:OFFSET(D613,-$P$5+1,0)))</f>
        <v>9.7797245503938957</v>
      </c>
      <c r="Q613" s="37">
        <f t="shared" ca="1" si="122"/>
        <v>-1</v>
      </c>
      <c r="R613" s="15">
        <f ca="1">AVERAGE(E613:OFFSET(E613,-R$5+1,0))</f>
        <v>8894.1149999999998</v>
      </c>
      <c r="S613" s="15">
        <f t="shared" ca="1" si="123"/>
        <v>0.51016880262960396</v>
      </c>
      <c r="T613" s="14">
        <f t="shared" ca="1" si="124"/>
        <v>0</v>
      </c>
      <c r="U613" s="20">
        <f t="shared" si="128"/>
        <v>56.280000000000655</v>
      </c>
      <c r="V613" s="20">
        <f t="shared" si="129"/>
        <v>0</v>
      </c>
      <c r="W613" s="20">
        <f ca="1">AVERAGE(U613:OFFSET(U613,-$W$5+1,0))</f>
        <v>20.978000000000247</v>
      </c>
      <c r="X613" s="20">
        <f ca="1">AVERAGE(V613:OFFSET(V613,-$W$5+1,0))</f>
        <v>20.918000000000394</v>
      </c>
      <c r="Y613" s="20">
        <f t="shared" ca="1" si="116"/>
        <v>50.071605881229537</v>
      </c>
      <c r="Z613" s="20">
        <f t="shared" ca="1" si="125"/>
        <v>0</v>
      </c>
    </row>
    <row r="614" spans="1:26">
      <c r="A614" s="5">
        <v>39266</v>
      </c>
      <c r="B614" s="4">
        <v>8983.24</v>
      </c>
      <c r="C614" s="4">
        <v>9019.93</v>
      </c>
      <c r="D614" s="4">
        <v>8977.09</v>
      </c>
      <c r="E614" s="4">
        <v>8996.2000000000007</v>
      </c>
      <c r="F614" s="4">
        <v>6580400</v>
      </c>
      <c r="G614" s="35">
        <f t="shared" si="127"/>
        <v>43.75</v>
      </c>
      <c r="H614" s="35">
        <f t="shared" si="126"/>
        <v>12.960000000000946</v>
      </c>
      <c r="I614" s="35">
        <f t="shared" ca="1" si="117"/>
        <v>-1</v>
      </c>
      <c r="J614" s="35">
        <f t="shared" ca="1" si="118"/>
        <v>-2</v>
      </c>
      <c r="K614" s="35">
        <f t="shared" ca="1" si="119"/>
        <v>-113.42000000000189</v>
      </c>
      <c r="L614" s="35">
        <f t="shared" ca="1" si="120"/>
        <v>-2627.0799999999954</v>
      </c>
      <c r="M614" s="34">
        <f ca="1">AVERAGE(E614:OFFSET(E614,-M$5+1,0))</f>
        <v>8819.9591666666674</v>
      </c>
      <c r="N614" s="34">
        <f ca="1">AVERAGE(E614:OFFSET(E614,-N$5+1,0))</f>
        <v>8584.5145454545436</v>
      </c>
      <c r="O614" s="34">
        <f t="shared" ca="1" si="121"/>
        <v>0</v>
      </c>
      <c r="P614" s="12">
        <f ca="1">100*(MAX(C614:OFFSET(C614,-$P$5+1,0))-E614)/(MAX(C614:OFFSET(C614,-$P$5+1,0))-MIN(D614:OFFSET(D614,-$P$5+1,0)))</f>
        <v>6.1883899233295532</v>
      </c>
      <c r="Q614" s="37">
        <f t="shared" ca="1" si="122"/>
        <v>-1</v>
      </c>
      <c r="R614" s="15">
        <f ca="1">AVERAGE(E614:OFFSET(E614,-R$5+1,0))</f>
        <v>8903.6166666666668</v>
      </c>
      <c r="S614" s="15">
        <f t="shared" ca="1" si="123"/>
        <v>1.0398396157366832</v>
      </c>
      <c r="T614" s="14">
        <f t="shared" ca="1" si="124"/>
        <v>0</v>
      </c>
      <c r="U614" s="20">
        <f t="shared" si="128"/>
        <v>56.710000000000946</v>
      </c>
      <c r="V614" s="20">
        <f t="shared" si="129"/>
        <v>0</v>
      </c>
      <c r="W614" s="20">
        <f ca="1">AVERAGE(U614:OFFSET(U614,-$W$5+1,0))</f>
        <v>32.320000000000434</v>
      </c>
      <c r="X614" s="20">
        <f ca="1">AVERAGE(V614:OFFSET(V614,-$W$5+1,0))</f>
        <v>6.2300000000002909</v>
      </c>
      <c r="Y614" s="20">
        <f t="shared" ca="1" si="116"/>
        <v>83.839169909208366</v>
      </c>
      <c r="Z614" s="20">
        <f t="shared" ca="1" si="125"/>
        <v>-1</v>
      </c>
    </row>
    <row r="615" spans="1:26">
      <c r="A615" s="5">
        <v>39267</v>
      </c>
      <c r="B615" s="4">
        <v>9069.32</v>
      </c>
      <c r="C615" s="4">
        <v>9112.74</v>
      </c>
      <c r="D615" s="4">
        <v>9034.5</v>
      </c>
      <c r="E615" s="4">
        <v>9068.98</v>
      </c>
      <c r="F615" s="4">
        <v>7220200</v>
      </c>
      <c r="G615" s="35">
        <f t="shared" si="127"/>
        <v>73.119999999998981</v>
      </c>
      <c r="H615" s="35">
        <f t="shared" si="126"/>
        <v>-0.34000000000014552</v>
      </c>
      <c r="I615" s="35">
        <f t="shared" ca="1" si="117"/>
        <v>-1</v>
      </c>
      <c r="J615" s="35">
        <f t="shared" ca="1" si="118"/>
        <v>-2</v>
      </c>
      <c r="K615" s="35">
        <f t="shared" ca="1" si="119"/>
        <v>-145.55999999999767</v>
      </c>
      <c r="L615" s="35">
        <f t="shared" ca="1" si="120"/>
        <v>-2772.6399999999931</v>
      </c>
      <c r="M615" s="34">
        <f ca="1">AVERAGE(E615:OFFSET(E615,-M$5+1,0))</f>
        <v>8871.4808333333331</v>
      </c>
      <c r="N615" s="34">
        <f ca="1">AVERAGE(E615:OFFSET(E615,-N$5+1,0))</f>
        <v>8626.5159090909092</v>
      </c>
      <c r="O615" s="34">
        <f t="shared" ca="1" si="121"/>
        <v>0</v>
      </c>
      <c r="P615" s="12">
        <f ca="1">100*(MAX(C615:OFFSET(C615,-$P$5+1,0))-E615)/(MAX(C615:OFFSET(C615,-$P$5+1,0))-MIN(D615:OFFSET(D615,-$P$5+1,0)))</f>
        <v>11.203563839320054</v>
      </c>
      <c r="Q615" s="37">
        <f t="shared" ca="1" si="122"/>
        <v>-1</v>
      </c>
      <c r="R615" s="15">
        <f ca="1">AVERAGE(E615:OFFSET(E615,-R$5+1,0))</f>
        <v>8937.4883333333328</v>
      </c>
      <c r="S615" s="15">
        <f t="shared" ca="1" si="123"/>
        <v>1.4712373517317425</v>
      </c>
      <c r="T615" s="14">
        <f t="shared" ca="1" si="124"/>
        <v>0</v>
      </c>
      <c r="U615" s="20">
        <f t="shared" si="128"/>
        <v>72.779999999998836</v>
      </c>
      <c r="V615" s="20">
        <f t="shared" si="129"/>
        <v>0</v>
      </c>
      <c r="W615" s="20">
        <f ca="1">AVERAGE(U615:OFFSET(U615,-$W$5+1,0))</f>
        <v>46.876000000000204</v>
      </c>
      <c r="X615" s="20">
        <f ca="1">AVERAGE(V615:OFFSET(V615,-$W$5+1,0))</f>
        <v>1.92400000000016</v>
      </c>
      <c r="Y615" s="20">
        <f t="shared" ca="1" si="116"/>
        <v>96.057377049180033</v>
      </c>
      <c r="Z615" s="20">
        <f t="shared" ca="1" si="125"/>
        <v>-1</v>
      </c>
    </row>
    <row r="616" spans="1:26">
      <c r="A616" s="5">
        <v>39268</v>
      </c>
      <c r="B616" s="4">
        <v>9114.06</v>
      </c>
      <c r="C616" s="4">
        <v>9148.7800000000007</v>
      </c>
      <c r="D616" s="4">
        <v>9086.19</v>
      </c>
      <c r="E616" s="4">
        <v>9148.7800000000007</v>
      </c>
      <c r="F616" s="4">
        <v>7038200</v>
      </c>
      <c r="G616" s="35">
        <f t="shared" si="127"/>
        <v>45.079999999999927</v>
      </c>
      <c r="H616" s="35">
        <f t="shared" si="126"/>
        <v>34.720000000001164</v>
      </c>
      <c r="I616" s="35">
        <f t="shared" ca="1" si="117"/>
        <v>-1</v>
      </c>
      <c r="J616" s="35">
        <f t="shared" ca="1" si="118"/>
        <v>-2</v>
      </c>
      <c r="K616" s="35">
        <f t="shared" ca="1" si="119"/>
        <v>-159.60000000000218</v>
      </c>
      <c r="L616" s="35">
        <f t="shared" ca="1" si="120"/>
        <v>-2932.2399999999952</v>
      </c>
      <c r="M616" s="34">
        <f ca="1">AVERAGE(E616:OFFSET(E616,-M$5+1,0))</f>
        <v>8919.4091666666664</v>
      </c>
      <c r="N616" s="34">
        <f ca="1">AVERAGE(E616:OFFSET(E616,-N$5+1,0))</f>
        <v>8667.3740909090902</v>
      </c>
      <c r="O616" s="34">
        <f t="shared" ca="1" si="121"/>
        <v>0</v>
      </c>
      <c r="P616" s="12">
        <f ca="1">100*(MAX(C616:OFFSET(C616,-$P$5+1,0))-E616)/(MAX(C616:OFFSET(C616,-$P$5+1,0))-MIN(D616:OFFSET(D616,-$P$5+1,0)))</f>
        <v>0</v>
      </c>
      <c r="Q616" s="37">
        <f t="shared" ca="1" si="122"/>
        <v>-1</v>
      </c>
      <c r="R616" s="15">
        <f ca="1">AVERAGE(E616:OFFSET(E616,-R$5+1,0))</f>
        <v>8988.2483333333312</v>
      </c>
      <c r="S616" s="15">
        <f t="shared" ca="1" si="123"/>
        <v>1.7860172606861611</v>
      </c>
      <c r="T616" s="14">
        <f t="shared" ca="1" si="124"/>
        <v>0</v>
      </c>
      <c r="U616" s="20">
        <f t="shared" si="128"/>
        <v>79.800000000001091</v>
      </c>
      <c r="V616" s="20">
        <f t="shared" si="129"/>
        <v>0</v>
      </c>
      <c r="W616" s="20">
        <f ca="1">AVERAGE(U616:OFFSET(U616,-$W$5+1,0))</f>
        <v>53.114000000000303</v>
      </c>
      <c r="X616" s="20">
        <f ca="1">AVERAGE(V616:OFFSET(V616,-$W$5+1,0))</f>
        <v>1.92400000000016</v>
      </c>
      <c r="Y616" s="20">
        <f t="shared" ca="1" si="116"/>
        <v>96.504233438714806</v>
      </c>
      <c r="Z616" s="20">
        <f t="shared" ca="1" si="125"/>
        <v>-1</v>
      </c>
    </row>
    <row r="617" spans="1:26">
      <c r="A617" s="5">
        <v>39269</v>
      </c>
      <c r="B617" s="4">
        <v>9169.56</v>
      </c>
      <c r="C617" s="4">
        <v>9199.66</v>
      </c>
      <c r="D617" s="4">
        <v>9118.26</v>
      </c>
      <c r="E617" s="4">
        <v>9188.31</v>
      </c>
      <c r="F617" s="4">
        <v>7483000</v>
      </c>
      <c r="G617" s="35">
        <f t="shared" si="127"/>
        <v>20.779999999998836</v>
      </c>
      <c r="H617" s="35">
        <f t="shared" si="126"/>
        <v>18.75</v>
      </c>
      <c r="I617" s="35">
        <f t="shared" ca="1" si="117"/>
        <v>-1</v>
      </c>
      <c r="J617" s="35">
        <f t="shared" ca="1" si="118"/>
        <v>-2</v>
      </c>
      <c r="K617" s="35">
        <f t="shared" ca="1" si="119"/>
        <v>-79.059999999997672</v>
      </c>
      <c r="L617" s="35">
        <f t="shared" ca="1" si="120"/>
        <v>-3011.2999999999929</v>
      </c>
      <c r="M617" s="34">
        <f ca="1">AVERAGE(E617:OFFSET(E617,-M$5+1,0))</f>
        <v>8955.4449999999997</v>
      </c>
      <c r="N617" s="34">
        <f ca="1">AVERAGE(E617:OFFSET(E617,-N$5+1,0))</f>
        <v>8707.988636363636</v>
      </c>
      <c r="O617" s="34">
        <f t="shared" ca="1" si="121"/>
        <v>0</v>
      </c>
      <c r="P617" s="12">
        <f ca="1">100*(MAX(C617:OFFSET(C617,-$P$5+1,0))-E617)/(MAX(C617:OFFSET(C617,-$P$5+1,0))-MIN(D617:OFFSET(D617,-$P$5+1,0)))</f>
        <v>2.9948809963587464</v>
      </c>
      <c r="Q617" s="37">
        <f t="shared" ca="1" si="122"/>
        <v>-1</v>
      </c>
      <c r="R617" s="15">
        <f ca="1">AVERAGE(E617:OFFSET(E617,-R$5+1,0))</f>
        <v>9037.494999999999</v>
      </c>
      <c r="S617" s="15">
        <f t="shared" ca="1" si="123"/>
        <v>1.6687699412281891</v>
      </c>
      <c r="T617" s="14">
        <f t="shared" ca="1" si="124"/>
        <v>0</v>
      </c>
      <c r="U617" s="20">
        <f t="shared" si="128"/>
        <v>39.529999999998836</v>
      </c>
      <c r="V617" s="20">
        <f t="shared" si="129"/>
        <v>0</v>
      </c>
      <c r="W617" s="20">
        <f ca="1">AVERAGE(U617:OFFSET(U617,-$W$5+1,0))</f>
        <v>61.020000000000074</v>
      </c>
      <c r="X617" s="20">
        <f ca="1">AVERAGE(V617:OFFSET(V617,-$W$5+1,0))</f>
        <v>0</v>
      </c>
      <c r="Y617" s="20">
        <f t="shared" ca="1" si="116"/>
        <v>100</v>
      </c>
      <c r="Z617" s="20">
        <f t="shared" ca="1" si="125"/>
        <v>-1</v>
      </c>
    </row>
    <row r="618" spans="1:26">
      <c r="A618" s="5">
        <v>39272</v>
      </c>
      <c r="B618" s="4">
        <v>9246.44</v>
      </c>
      <c r="C618" s="4">
        <v>9369.84</v>
      </c>
      <c r="D618" s="4">
        <v>9239.2000000000007</v>
      </c>
      <c r="E618" s="4">
        <v>9369.84</v>
      </c>
      <c r="F618" s="4">
        <v>8013400</v>
      </c>
      <c r="G618" s="35">
        <f t="shared" si="127"/>
        <v>58.130000000001019</v>
      </c>
      <c r="H618" s="35">
        <f t="shared" si="126"/>
        <v>123.39999999999964</v>
      </c>
      <c r="I618" s="35">
        <f t="shared" ca="1" si="117"/>
        <v>-1</v>
      </c>
      <c r="J618" s="35">
        <f t="shared" ca="1" si="118"/>
        <v>-2</v>
      </c>
      <c r="K618" s="35">
        <f t="shared" ca="1" si="119"/>
        <v>-363.06000000000131</v>
      </c>
      <c r="L618" s="35">
        <f t="shared" ca="1" si="120"/>
        <v>-3374.3599999999942</v>
      </c>
      <c r="M618" s="34">
        <f ca="1">AVERAGE(E618:OFFSET(E618,-M$5+1,0))</f>
        <v>8998.599166666665</v>
      </c>
      <c r="N618" s="34">
        <f ca="1">AVERAGE(E618:OFFSET(E618,-N$5+1,0))</f>
        <v>8756.4363636363651</v>
      </c>
      <c r="O618" s="34">
        <f t="shared" ca="1" si="121"/>
        <v>0</v>
      </c>
      <c r="P618" s="12">
        <f ca="1">100*(MAX(C618:OFFSET(C618,-$P$5+1,0))-E618)/(MAX(C618:OFFSET(C618,-$P$5+1,0))-MIN(D618:OFFSET(D618,-$P$5+1,0)))</f>
        <v>0</v>
      </c>
      <c r="Q618" s="37">
        <f t="shared" ca="1" si="122"/>
        <v>-1</v>
      </c>
      <c r="R618" s="15">
        <f ca="1">AVERAGE(E618:OFFSET(E618,-R$5+1,0))</f>
        <v>9118.6</v>
      </c>
      <c r="S618" s="15">
        <f t="shared" ca="1" si="123"/>
        <v>2.7552475160660603</v>
      </c>
      <c r="T618" s="14">
        <f t="shared" ca="1" si="124"/>
        <v>0</v>
      </c>
      <c r="U618" s="20">
        <f t="shared" si="128"/>
        <v>181.53000000000065</v>
      </c>
      <c r="V618" s="20">
        <f t="shared" si="129"/>
        <v>0</v>
      </c>
      <c r="W618" s="20">
        <f ca="1">AVERAGE(U618:OFFSET(U618,-$W$5+1,0))</f>
        <v>86.070000000000078</v>
      </c>
      <c r="X618" s="20">
        <f ca="1">AVERAGE(V618:OFFSET(V618,-$W$5+1,0))</f>
        <v>0</v>
      </c>
      <c r="Y618" s="20">
        <f t="shared" ca="1" si="116"/>
        <v>100</v>
      </c>
      <c r="Z618" s="20">
        <f t="shared" ca="1" si="125"/>
        <v>-1</v>
      </c>
    </row>
    <row r="619" spans="1:26">
      <c r="A619" s="5">
        <v>39273</v>
      </c>
      <c r="B619" s="4">
        <v>9404.76</v>
      </c>
      <c r="C619" s="4">
        <v>9404.76</v>
      </c>
      <c r="D619" s="4">
        <v>9306.6200000000008</v>
      </c>
      <c r="E619" s="4">
        <v>9384.73</v>
      </c>
      <c r="F619" s="4">
        <v>7632600</v>
      </c>
      <c r="G619" s="35">
        <f t="shared" si="127"/>
        <v>34.920000000000073</v>
      </c>
      <c r="H619" s="35">
        <f t="shared" si="126"/>
        <v>-20.030000000000655</v>
      </c>
      <c r="I619" s="35">
        <f t="shared" ca="1" si="117"/>
        <v>-1</v>
      </c>
      <c r="J619" s="35">
        <f t="shared" ca="1" si="118"/>
        <v>-2</v>
      </c>
      <c r="K619" s="35">
        <f t="shared" ca="1" si="119"/>
        <v>-29.779999999998836</v>
      </c>
      <c r="L619" s="35">
        <f t="shared" ca="1" si="120"/>
        <v>-3404.1399999999931</v>
      </c>
      <c r="M619" s="34">
        <f ca="1">AVERAGE(E619:OFFSET(E619,-M$5+1,0))</f>
        <v>9043.4608333333326</v>
      </c>
      <c r="N619" s="34">
        <f ca="1">AVERAGE(E619:OFFSET(E619,-N$5+1,0))</f>
        <v>8805.0750000000007</v>
      </c>
      <c r="O619" s="34">
        <f t="shared" ca="1" si="121"/>
        <v>0</v>
      </c>
      <c r="P619" s="12">
        <f ca="1">100*(MAX(C619:OFFSET(C619,-$P$5+1,0))-E619)/(MAX(C619:OFFSET(C619,-$P$5+1,0))-MIN(D619:OFFSET(D619,-$P$5+1,0)))</f>
        <v>3.4293247500343544</v>
      </c>
      <c r="Q619" s="37">
        <f t="shared" ca="1" si="122"/>
        <v>-1</v>
      </c>
      <c r="R619" s="15">
        <f ca="1">AVERAGE(E619:OFFSET(E619,-R$5+1,0))</f>
        <v>9192.8066666666655</v>
      </c>
      <c r="S619" s="15">
        <f t="shared" ca="1" si="123"/>
        <v>2.08775557120387</v>
      </c>
      <c r="T619" s="14">
        <f t="shared" ca="1" si="124"/>
        <v>0</v>
      </c>
      <c r="U619" s="20">
        <f t="shared" si="128"/>
        <v>14.889999999999418</v>
      </c>
      <c r="V619" s="20">
        <f t="shared" si="129"/>
        <v>0</v>
      </c>
      <c r="W619" s="20">
        <f ca="1">AVERAGE(U619:OFFSET(U619,-$W$5+1,0))</f>
        <v>77.705999999999761</v>
      </c>
      <c r="X619" s="20">
        <f ca="1">AVERAGE(V619:OFFSET(V619,-$W$5+1,0))</f>
        <v>0</v>
      </c>
      <c r="Y619" s="20">
        <f t="shared" ca="1" si="116"/>
        <v>100</v>
      </c>
      <c r="Z619" s="20">
        <f t="shared" ca="1" si="125"/>
        <v>-1</v>
      </c>
    </row>
    <row r="620" spans="1:26">
      <c r="A620" s="5">
        <v>39274</v>
      </c>
      <c r="B620" s="4">
        <v>9322.69</v>
      </c>
      <c r="C620" s="4">
        <v>9341.32</v>
      </c>
      <c r="D620" s="4">
        <v>9263.26</v>
      </c>
      <c r="E620" s="4">
        <v>9290.9500000000007</v>
      </c>
      <c r="F620" s="4">
        <v>8176800</v>
      </c>
      <c r="G620" s="35">
        <f t="shared" si="127"/>
        <v>-62.039999999999054</v>
      </c>
      <c r="H620" s="35">
        <f t="shared" si="126"/>
        <v>-31.739999999999782</v>
      </c>
      <c r="I620" s="35">
        <f t="shared" ca="1" si="117"/>
        <v>0</v>
      </c>
      <c r="J620" s="35">
        <f t="shared" ca="1" si="118"/>
        <v>-2</v>
      </c>
      <c r="K620" s="35">
        <f t="shared" ca="1" si="119"/>
        <v>187.55999999999767</v>
      </c>
      <c r="L620" s="35">
        <f t="shared" ca="1" si="120"/>
        <v>-3216.5799999999954</v>
      </c>
      <c r="M620" s="34">
        <f ca="1">AVERAGE(E620:OFFSET(E620,-M$5+1,0))</f>
        <v>9072.7741666666643</v>
      </c>
      <c r="N620" s="34">
        <f ca="1">AVERAGE(E620:OFFSET(E620,-N$5+1,0))</f>
        <v>8847.6063636363651</v>
      </c>
      <c r="O620" s="34">
        <f t="shared" ca="1" si="121"/>
        <v>0</v>
      </c>
      <c r="P620" s="12">
        <f ca="1">100*(MAX(C620:OFFSET(C620,-$P$5+1,0))-E620)/(MAX(C620:OFFSET(C620,-$P$5+1,0))-MIN(D620:OFFSET(D620,-$P$5+1,0)))</f>
        <v>20.222103766879755</v>
      </c>
      <c r="Q620" s="37">
        <f t="shared" ca="1" si="122"/>
        <v>-1</v>
      </c>
      <c r="R620" s="15">
        <f ca="1">AVERAGE(E620:OFFSET(E620,-R$5+1,0))</f>
        <v>9241.9316666666655</v>
      </c>
      <c r="S620" s="15">
        <f t="shared" ca="1" si="123"/>
        <v>0.53039056229047987</v>
      </c>
      <c r="T620" s="14">
        <f t="shared" ca="1" si="124"/>
        <v>0</v>
      </c>
      <c r="U620" s="20">
        <f t="shared" si="128"/>
        <v>0</v>
      </c>
      <c r="V620" s="20">
        <f t="shared" si="129"/>
        <v>93.779999999998836</v>
      </c>
      <c r="W620" s="20">
        <f ca="1">AVERAGE(U620:OFFSET(U620,-$W$5+1,0))</f>
        <v>63.15</v>
      </c>
      <c r="X620" s="20">
        <f ca="1">AVERAGE(V620:OFFSET(V620,-$W$5+1,0))</f>
        <v>18.755999999999766</v>
      </c>
      <c r="Y620" s="20">
        <f t="shared" ca="1" si="116"/>
        <v>77.100578712182482</v>
      </c>
      <c r="Z620" s="20">
        <f t="shared" ca="1" si="125"/>
        <v>0</v>
      </c>
    </row>
    <row r="621" spans="1:26">
      <c r="A621" s="5">
        <v>39275</v>
      </c>
      <c r="B621" s="4">
        <v>9346.9500000000007</v>
      </c>
      <c r="C621" s="4">
        <v>9400.3700000000008</v>
      </c>
      <c r="D621" s="4">
        <v>9316.91</v>
      </c>
      <c r="E621" s="4">
        <v>9354.41</v>
      </c>
      <c r="F621" s="4">
        <v>8373600</v>
      </c>
      <c r="G621" s="35">
        <f t="shared" si="127"/>
        <v>56</v>
      </c>
      <c r="H621" s="35">
        <f t="shared" si="126"/>
        <v>7.4599999999991269</v>
      </c>
      <c r="I621" s="35">
        <f t="shared" ca="1" si="117"/>
        <v>0</v>
      </c>
      <c r="J621" s="35">
        <f t="shared" ca="1" si="118"/>
        <v>-2</v>
      </c>
      <c r="K621" s="35">
        <f t="shared" ca="1" si="119"/>
        <v>-126.91999999999825</v>
      </c>
      <c r="L621" s="35">
        <f t="shared" ca="1" si="120"/>
        <v>-3343.4999999999936</v>
      </c>
      <c r="M621" s="34">
        <f ca="1">AVERAGE(E621:OFFSET(E621,-M$5+1,0))</f>
        <v>9113.4958333333325</v>
      </c>
      <c r="N621" s="34">
        <f ca="1">AVERAGE(E621:OFFSET(E621,-N$5+1,0))</f>
        <v>8895.5018181818195</v>
      </c>
      <c r="O621" s="34">
        <f t="shared" ca="1" si="121"/>
        <v>0</v>
      </c>
      <c r="P621" s="12">
        <f ca="1">100*(MAX(C621:OFFSET(C621,-$P$5+1,0))-E621)/(MAX(C621:OFFSET(C621,-$P$5+1,0))-MIN(D621:OFFSET(D621,-$P$5+1,0)))</f>
        <v>9.0603181458289104</v>
      </c>
      <c r="Q621" s="37">
        <f t="shared" ca="1" si="122"/>
        <v>-1</v>
      </c>
      <c r="R621" s="15">
        <f ca="1">AVERAGE(E621:OFFSET(E621,-R$5+1,0))</f>
        <v>9289.503333333334</v>
      </c>
      <c r="S621" s="15">
        <f t="shared" ca="1" si="123"/>
        <v>0.69870976238054172</v>
      </c>
      <c r="T621" s="14">
        <f t="shared" ca="1" si="124"/>
        <v>0</v>
      </c>
      <c r="U621" s="20">
        <f t="shared" si="128"/>
        <v>63.459999999999127</v>
      </c>
      <c r="V621" s="20">
        <f t="shared" si="129"/>
        <v>0</v>
      </c>
      <c r="W621" s="20">
        <f ca="1">AVERAGE(U621:OFFSET(U621,-$W$5+1,0))</f>
        <v>59.881999999999607</v>
      </c>
      <c r="X621" s="20">
        <f ca="1">AVERAGE(V621:OFFSET(V621,-$W$5+1,0))</f>
        <v>18.755999999999766</v>
      </c>
      <c r="Y621" s="20">
        <f t="shared" ca="1" si="116"/>
        <v>76.148935629085287</v>
      </c>
      <c r="Z621" s="20">
        <f t="shared" ca="1" si="125"/>
        <v>0</v>
      </c>
    </row>
    <row r="622" spans="1:26">
      <c r="A622" s="5">
        <v>39276</v>
      </c>
      <c r="B622" s="4">
        <v>9530.7199999999993</v>
      </c>
      <c r="C622" s="4">
        <v>9540.35</v>
      </c>
      <c r="D622" s="4">
        <v>9411.0400000000009</v>
      </c>
      <c r="E622" s="4">
        <v>9471.2999999999993</v>
      </c>
      <c r="F622" s="4">
        <v>8507000</v>
      </c>
      <c r="G622" s="35">
        <f t="shared" si="127"/>
        <v>176.30999999999949</v>
      </c>
      <c r="H622" s="35">
        <f t="shared" si="126"/>
        <v>-59.420000000000073</v>
      </c>
      <c r="I622" s="35">
        <f t="shared" ca="1" si="117"/>
        <v>-1</v>
      </c>
      <c r="J622" s="35">
        <f t="shared" ca="1" si="118"/>
        <v>-2</v>
      </c>
      <c r="K622" s="35">
        <f t="shared" ca="1" si="119"/>
        <v>-233.77999999999884</v>
      </c>
      <c r="L622" s="35">
        <f t="shared" ca="1" si="120"/>
        <v>-3577.2799999999925</v>
      </c>
      <c r="M622" s="34">
        <f ca="1">AVERAGE(E622:OFFSET(E622,-M$5+1,0))</f>
        <v>9165.7524999999987</v>
      </c>
      <c r="N622" s="34">
        <f ca="1">AVERAGE(E622:OFFSET(E622,-N$5+1,0))</f>
        <v>8946.9754545454562</v>
      </c>
      <c r="O622" s="34">
        <f t="shared" ca="1" si="121"/>
        <v>0</v>
      </c>
      <c r="P622" s="12">
        <f ca="1">100*(MAX(C622:OFFSET(C622,-$P$5+1,0))-E622)/(MAX(C622:OFFSET(C622,-$P$5+1,0))-MIN(D622:OFFSET(D622,-$P$5+1,0)))</f>
        <v>9.9927641099856856</v>
      </c>
      <c r="Q622" s="37">
        <f t="shared" ca="1" si="122"/>
        <v>-1</v>
      </c>
      <c r="R622" s="15">
        <f ca="1">AVERAGE(E622:OFFSET(E622,-R$5+1,0))</f>
        <v>9343.256666666668</v>
      </c>
      <c r="S622" s="15">
        <f t="shared" ca="1" si="123"/>
        <v>1.3704357902330047</v>
      </c>
      <c r="T622" s="14">
        <f t="shared" ca="1" si="124"/>
        <v>0</v>
      </c>
      <c r="U622" s="20">
        <f t="shared" si="128"/>
        <v>116.88999999999942</v>
      </c>
      <c r="V622" s="20">
        <f t="shared" si="129"/>
        <v>0</v>
      </c>
      <c r="W622" s="20">
        <f ca="1">AVERAGE(U622:OFFSET(U622,-$W$5+1,0))</f>
        <v>75.353999999999729</v>
      </c>
      <c r="X622" s="20">
        <f ca="1">AVERAGE(V622:OFFSET(V622,-$W$5+1,0))</f>
        <v>18.755999999999766</v>
      </c>
      <c r="Y622" s="20">
        <f t="shared" ca="1" si="116"/>
        <v>80.070130698119357</v>
      </c>
      <c r="Z622" s="20">
        <f t="shared" ca="1" si="125"/>
        <v>-1</v>
      </c>
    </row>
    <row r="623" spans="1:26">
      <c r="A623" s="5">
        <v>39279</v>
      </c>
      <c r="B623" s="4">
        <v>9514.09</v>
      </c>
      <c r="C623" s="4">
        <v>9539.2000000000007</v>
      </c>
      <c r="D623" s="4">
        <v>9403.73</v>
      </c>
      <c r="E623" s="4">
        <v>9417.32</v>
      </c>
      <c r="F623" s="4">
        <v>8678600</v>
      </c>
      <c r="G623" s="35">
        <f t="shared" si="127"/>
        <v>42.790000000000873</v>
      </c>
      <c r="H623" s="35">
        <f t="shared" si="126"/>
        <v>-96.770000000000437</v>
      </c>
      <c r="I623" s="35">
        <f t="shared" ca="1" si="117"/>
        <v>0</v>
      </c>
      <c r="J623" s="35">
        <f t="shared" ca="1" si="118"/>
        <v>-2</v>
      </c>
      <c r="K623" s="35">
        <f t="shared" ca="1" si="119"/>
        <v>107.95999999999913</v>
      </c>
      <c r="L623" s="35">
        <f t="shared" ca="1" si="120"/>
        <v>-3469.3199999999933</v>
      </c>
      <c r="M623" s="34">
        <f ca="1">AVERAGE(E623:OFFSET(E623,-M$5+1,0))</f>
        <v>9209.4599999999991</v>
      </c>
      <c r="N623" s="34">
        <f ca="1">AVERAGE(E623:OFFSET(E623,-N$5+1,0))</f>
        <v>8994.5690909090918</v>
      </c>
      <c r="O623" s="34">
        <f t="shared" ca="1" si="121"/>
        <v>0</v>
      </c>
      <c r="P623" s="12">
        <f ca="1">100*(MAX(C623:OFFSET(C623,-$P$5+1,0))-E623)/(MAX(C623:OFFSET(C623,-$P$5+1,0))-MIN(D623:OFFSET(D623,-$P$5+1,0)))</f>
        <v>21.842488371267372</v>
      </c>
      <c r="Q623" s="37">
        <f t="shared" ca="1" si="122"/>
        <v>-1</v>
      </c>
      <c r="R623" s="15">
        <f ca="1">AVERAGE(E623:OFFSET(E623,-R$5+1,0))</f>
        <v>9381.4249999999993</v>
      </c>
      <c r="S623" s="15">
        <f t="shared" ca="1" si="123"/>
        <v>0.3826177792819368</v>
      </c>
      <c r="T623" s="14">
        <f t="shared" ca="1" si="124"/>
        <v>0</v>
      </c>
      <c r="U623" s="20">
        <f t="shared" si="128"/>
        <v>0</v>
      </c>
      <c r="V623" s="20">
        <f t="shared" si="129"/>
        <v>53.979999999999563</v>
      </c>
      <c r="W623" s="20">
        <f ca="1">AVERAGE(U623:OFFSET(U623,-$W$5+1,0))</f>
        <v>39.04799999999959</v>
      </c>
      <c r="X623" s="20">
        <f ca="1">AVERAGE(V623:OFFSET(V623,-$W$5+1,0))</f>
        <v>29.55199999999968</v>
      </c>
      <c r="Y623" s="20">
        <f t="shared" ca="1" si="116"/>
        <v>56.921282798833829</v>
      </c>
      <c r="Z623" s="20">
        <f t="shared" ca="1" si="125"/>
        <v>0</v>
      </c>
    </row>
    <row r="624" spans="1:26">
      <c r="A624" s="5">
        <v>39280</v>
      </c>
      <c r="B624" s="4">
        <v>9444.8700000000008</v>
      </c>
      <c r="C624" s="4">
        <v>9513.9500000000007</v>
      </c>
      <c r="D624" s="4">
        <v>9337.67</v>
      </c>
      <c r="E624" s="4">
        <v>9509.73</v>
      </c>
      <c r="F624" s="4">
        <v>7041800</v>
      </c>
      <c r="G624" s="35">
        <f t="shared" si="127"/>
        <v>27.550000000001091</v>
      </c>
      <c r="H624" s="35">
        <f t="shared" si="126"/>
        <v>64.859999999998763</v>
      </c>
      <c r="I624" s="35">
        <f t="shared" ca="1" si="117"/>
        <v>0</v>
      </c>
      <c r="J624" s="35">
        <f t="shared" ca="1" si="118"/>
        <v>-2</v>
      </c>
      <c r="K624" s="35">
        <f t="shared" ca="1" si="119"/>
        <v>-184.81999999999971</v>
      </c>
      <c r="L624" s="35">
        <f t="shared" ca="1" si="120"/>
        <v>-3654.1399999999931</v>
      </c>
      <c r="M624" s="34">
        <f ca="1">AVERAGE(E624:OFFSET(E624,-M$5+1,0))</f>
        <v>9261.67</v>
      </c>
      <c r="N624" s="34">
        <f ca="1">AVERAGE(E624:OFFSET(E624,-N$5+1,0))</f>
        <v>9047.448181818183</v>
      </c>
      <c r="O624" s="34">
        <f t="shared" ca="1" si="121"/>
        <v>0</v>
      </c>
      <c r="P624" s="12">
        <f ca="1">100*(MAX(C624:OFFSET(C624,-$P$5+1,0))-E624)/(MAX(C624:OFFSET(C624,-$P$5+1,0))-MIN(D624:OFFSET(D624,-$P$5+1,0)))</f>
        <v>6.0531778195118671</v>
      </c>
      <c r="Q624" s="37">
        <f t="shared" ca="1" si="122"/>
        <v>-1</v>
      </c>
      <c r="R624" s="15">
        <f ca="1">AVERAGE(E624:OFFSET(E624,-R$5+1,0))</f>
        <v>9404.74</v>
      </c>
      <c r="S624" s="15">
        <f t="shared" ca="1" si="123"/>
        <v>1.1163519671995163</v>
      </c>
      <c r="T624" s="14">
        <f t="shared" ca="1" si="124"/>
        <v>0</v>
      </c>
      <c r="U624" s="20">
        <f t="shared" si="128"/>
        <v>92.409999999999854</v>
      </c>
      <c r="V624" s="20">
        <f t="shared" si="129"/>
        <v>0</v>
      </c>
      <c r="W624" s="20">
        <f ca="1">AVERAGE(U624:OFFSET(U624,-$W$5+1,0))</f>
        <v>54.55199999999968</v>
      </c>
      <c r="X624" s="20">
        <f ca="1">AVERAGE(V624:OFFSET(V624,-$W$5+1,0))</f>
        <v>29.55199999999968</v>
      </c>
      <c r="Y624" s="20">
        <f t="shared" ca="1" si="116"/>
        <v>64.86255112717599</v>
      </c>
      <c r="Z624" s="20">
        <f t="shared" ca="1" si="125"/>
        <v>0</v>
      </c>
    </row>
    <row r="625" spans="1:26">
      <c r="A625" s="5">
        <v>39281</v>
      </c>
      <c r="B625" s="4">
        <v>9512.39</v>
      </c>
      <c r="C625" s="4">
        <v>9574.69</v>
      </c>
      <c r="D625" s="4">
        <v>9482.5499999999993</v>
      </c>
      <c r="E625" s="4">
        <v>9485.35</v>
      </c>
      <c r="F625" s="4">
        <v>9296000</v>
      </c>
      <c r="G625" s="35">
        <f t="shared" si="127"/>
        <v>2.6599999999998545</v>
      </c>
      <c r="H625" s="35">
        <f t="shared" si="126"/>
        <v>-27.039999999999054</v>
      </c>
      <c r="I625" s="35">
        <f t="shared" ca="1" si="117"/>
        <v>0</v>
      </c>
      <c r="J625" s="35">
        <f t="shared" ca="1" si="118"/>
        <v>-2</v>
      </c>
      <c r="K625" s="35">
        <f t="shared" ca="1" si="119"/>
        <v>48.759999999998399</v>
      </c>
      <c r="L625" s="35">
        <f t="shared" ca="1" si="120"/>
        <v>-3605.3799999999947</v>
      </c>
      <c r="M625" s="34">
        <f ca="1">AVERAGE(E625:OFFSET(E625,-M$5+1,0))</f>
        <v>9307.1583333333347</v>
      </c>
      <c r="N625" s="34">
        <f ca="1">AVERAGE(E625:OFFSET(E625,-N$5+1,0))</f>
        <v>9094.4768181818199</v>
      </c>
      <c r="O625" s="34">
        <f t="shared" ca="1" si="121"/>
        <v>0</v>
      </c>
      <c r="P625" s="12">
        <f ca="1">100*(MAX(C625:OFFSET(C625,-$P$5+1,0))-E625)/(MAX(C625:OFFSET(C625,-$P$5+1,0))-MIN(D625:OFFSET(D625,-$P$5+1,0)))</f>
        <v>18.288638689866968</v>
      </c>
      <c r="Q625" s="37">
        <f t="shared" ca="1" si="122"/>
        <v>-1</v>
      </c>
      <c r="R625" s="15">
        <f ca="1">AVERAGE(E625:OFFSET(E625,-R$5+1,0))</f>
        <v>9421.5099999999984</v>
      </c>
      <c r="S625" s="15">
        <f t="shared" ca="1" si="123"/>
        <v>0.67759838921788518</v>
      </c>
      <c r="T625" s="14">
        <f t="shared" ca="1" si="124"/>
        <v>0</v>
      </c>
      <c r="U625" s="20">
        <f t="shared" si="128"/>
        <v>0</v>
      </c>
      <c r="V625" s="20">
        <f t="shared" si="129"/>
        <v>24.3799999999992</v>
      </c>
      <c r="W625" s="20">
        <f ca="1">AVERAGE(U625:OFFSET(U625,-$W$5+1,0))</f>
        <v>54.55199999999968</v>
      </c>
      <c r="X625" s="20">
        <f ca="1">AVERAGE(V625:OFFSET(V625,-$W$5+1,0))</f>
        <v>15.671999999999752</v>
      </c>
      <c r="Y625" s="20">
        <f t="shared" ca="1" si="116"/>
        <v>77.68284347231733</v>
      </c>
      <c r="Z625" s="20">
        <f t="shared" ca="1" si="125"/>
        <v>0</v>
      </c>
    </row>
    <row r="626" spans="1:26">
      <c r="A626" s="5">
        <v>39282</v>
      </c>
      <c r="B626" s="4">
        <v>9449.7199999999993</v>
      </c>
      <c r="C626" s="4">
        <v>9529.35</v>
      </c>
      <c r="D626" s="4">
        <v>9441.7900000000009</v>
      </c>
      <c r="E626" s="4">
        <v>9473.31</v>
      </c>
      <c r="F626" s="4">
        <v>8738400</v>
      </c>
      <c r="G626" s="35">
        <f t="shared" si="127"/>
        <v>-35.630000000001019</v>
      </c>
      <c r="H626" s="35">
        <f t="shared" si="126"/>
        <v>23.590000000000146</v>
      </c>
      <c r="I626" s="35">
        <f t="shared" ca="1" si="117"/>
        <v>0</v>
      </c>
      <c r="J626" s="35">
        <f t="shared" ca="1" si="118"/>
        <v>-2</v>
      </c>
      <c r="K626" s="35">
        <f t="shared" ca="1" si="119"/>
        <v>24.080000000001746</v>
      </c>
      <c r="L626" s="35">
        <f t="shared" ca="1" si="120"/>
        <v>-3581.2999999999929</v>
      </c>
      <c r="M626" s="34">
        <f ca="1">AVERAGE(E626:OFFSET(E626,-M$5+1,0))</f>
        <v>9346.9174999999996</v>
      </c>
      <c r="N626" s="34">
        <f ca="1">AVERAGE(E626:OFFSET(E626,-N$5+1,0))</f>
        <v>9135.3709090909088</v>
      </c>
      <c r="O626" s="34">
        <f t="shared" ca="1" si="121"/>
        <v>0</v>
      </c>
      <c r="P626" s="12">
        <f ca="1">100*(MAX(C626:OFFSET(C626,-$P$5+1,0))-E626)/(MAX(C626:OFFSET(C626,-$P$5+1,0))-MIN(D626:OFFSET(D626,-$P$5+1,0)))</f>
        <v>22.211511075082917</v>
      </c>
      <c r="Q626" s="37">
        <f t="shared" ca="1" si="122"/>
        <v>-1</v>
      </c>
      <c r="R626" s="15">
        <f ca="1">AVERAGE(E626:OFFSET(E626,-R$5+1,0))</f>
        <v>9451.9033333333318</v>
      </c>
      <c r="S626" s="15">
        <f t="shared" ca="1" si="123"/>
        <v>0.22647995765227882</v>
      </c>
      <c r="T626" s="14">
        <f t="shared" ca="1" si="124"/>
        <v>0</v>
      </c>
      <c r="U626" s="20">
        <f t="shared" si="128"/>
        <v>0</v>
      </c>
      <c r="V626" s="20">
        <f t="shared" si="129"/>
        <v>12.040000000000873</v>
      </c>
      <c r="W626" s="20">
        <f ca="1">AVERAGE(U626:OFFSET(U626,-$W$5+1,0))</f>
        <v>41.859999999999857</v>
      </c>
      <c r="X626" s="20">
        <f ca="1">AVERAGE(V626:OFFSET(V626,-$W$5+1,0))</f>
        <v>18.079999999999927</v>
      </c>
      <c r="Y626" s="20">
        <f t="shared" ca="1" si="116"/>
        <v>69.836503169836519</v>
      </c>
      <c r="Z626" s="20">
        <f t="shared" ca="1" si="125"/>
        <v>0</v>
      </c>
    </row>
    <row r="627" spans="1:26">
      <c r="A627" s="5">
        <v>39283</v>
      </c>
      <c r="B627" s="4">
        <v>9537.24</v>
      </c>
      <c r="C627" s="4">
        <v>9585.9</v>
      </c>
      <c r="D627" s="4">
        <v>9487.9500000000007</v>
      </c>
      <c r="E627" s="4">
        <v>9585.9</v>
      </c>
      <c r="F627" s="4">
        <v>7902400</v>
      </c>
      <c r="G627" s="35">
        <f t="shared" si="127"/>
        <v>63.930000000000291</v>
      </c>
      <c r="H627" s="35">
        <f t="shared" si="126"/>
        <v>48.659999999999854</v>
      </c>
      <c r="I627" s="35">
        <f t="shared" ca="1" si="117"/>
        <v>0</v>
      </c>
      <c r="J627" s="35">
        <f t="shared" ca="1" si="118"/>
        <v>-2</v>
      </c>
      <c r="K627" s="35">
        <f t="shared" ca="1" si="119"/>
        <v>-225.18000000000029</v>
      </c>
      <c r="L627" s="35">
        <f t="shared" ca="1" si="120"/>
        <v>-3806.4799999999932</v>
      </c>
      <c r="M627" s="34">
        <f ca="1">AVERAGE(E627:OFFSET(E627,-M$5+1,0))</f>
        <v>9389.9941666666673</v>
      </c>
      <c r="N627" s="34">
        <f ca="1">AVERAGE(E627:OFFSET(E627,-N$5+1,0))</f>
        <v>9173.0990909090906</v>
      </c>
      <c r="O627" s="34">
        <f t="shared" ca="1" si="121"/>
        <v>0</v>
      </c>
      <c r="P627" s="12">
        <f ca="1">100*(MAX(C627:OFFSET(C627,-$P$5+1,0))-E627)/(MAX(C627:OFFSET(C627,-$P$5+1,0))-MIN(D627:OFFSET(D627,-$P$5+1,0)))</f>
        <v>0</v>
      </c>
      <c r="Q627" s="37">
        <f t="shared" ca="1" si="122"/>
        <v>-1</v>
      </c>
      <c r="R627" s="15">
        <f ca="1">AVERAGE(E627:OFFSET(E627,-R$5+1,0))</f>
        <v>9490.4849999999988</v>
      </c>
      <c r="S627" s="15">
        <f t="shared" ca="1" si="123"/>
        <v>1.0053753838713289</v>
      </c>
      <c r="T627" s="14">
        <f t="shared" ca="1" si="124"/>
        <v>0</v>
      </c>
      <c r="U627" s="20">
        <f t="shared" si="128"/>
        <v>112.59000000000015</v>
      </c>
      <c r="V627" s="20">
        <f t="shared" si="129"/>
        <v>0</v>
      </c>
      <c r="W627" s="20">
        <f ca="1">AVERAGE(U627:OFFSET(U627,-$W$5+1,0))</f>
        <v>41</v>
      </c>
      <c r="X627" s="20">
        <f ca="1">AVERAGE(V627:OFFSET(V627,-$W$5+1,0))</f>
        <v>18.079999999999927</v>
      </c>
      <c r="Y627" s="20">
        <f t="shared" ca="1" si="116"/>
        <v>69.397427217332506</v>
      </c>
      <c r="Z627" s="20">
        <f t="shared" ca="1" si="125"/>
        <v>0</v>
      </c>
    </row>
    <row r="628" spans="1:26">
      <c r="A628" s="5">
        <v>39286</v>
      </c>
      <c r="B628" s="4">
        <v>9576.06</v>
      </c>
      <c r="C628" s="4">
        <v>9637.18</v>
      </c>
      <c r="D628" s="4">
        <v>9563.7199999999993</v>
      </c>
      <c r="E628" s="4">
        <v>9621.57</v>
      </c>
      <c r="F628" s="4">
        <v>7442400</v>
      </c>
      <c r="G628" s="35">
        <f t="shared" si="127"/>
        <v>-9.8400000000001455</v>
      </c>
      <c r="H628" s="35">
        <f t="shared" si="126"/>
        <v>45.510000000000218</v>
      </c>
      <c r="I628" s="35">
        <f t="shared" ca="1" si="117"/>
        <v>-1</v>
      </c>
      <c r="J628" s="35">
        <f t="shared" ca="1" si="118"/>
        <v>-2</v>
      </c>
      <c r="K628" s="35">
        <f t="shared" ca="1" si="119"/>
        <v>-71.340000000000146</v>
      </c>
      <c r="L628" s="35">
        <f t="shared" ca="1" si="120"/>
        <v>-3877.8199999999933</v>
      </c>
      <c r="M628" s="34">
        <f ca="1">AVERAGE(E628:OFFSET(E628,-M$5+1,0))</f>
        <v>9429.3933333333334</v>
      </c>
      <c r="N628" s="34">
        <f ca="1">AVERAGE(E628:OFFSET(E628,-N$5+1,0))</f>
        <v>9208.08</v>
      </c>
      <c r="O628" s="34">
        <f t="shared" ca="1" si="121"/>
        <v>0</v>
      </c>
      <c r="P628" s="12">
        <f ca="1">100*(MAX(C628:OFFSET(C628,-$P$5+1,0))-E628)/(MAX(C628:OFFSET(C628,-$P$5+1,0))-MIN(D628:OFFSET(D628,-$P$5+1,0)))</f>
        <v>4.1746897732136761</v>
      </c>
      <c r="Q628" s="37">
        <f t="shared" ca="1" si="122"/>
        <v>-1</v>
      </c>
      <c r="R628" s="15">
        <f ca="1">AVERAGE(E628:OFFSET(E628,-R$5+1,0))</f>
        <v>9515.5300000000007</v>
      </c>
      <c r="S628" s="15">
        <f t="shared" ca="1" si="123"/>
        <v>1.1143887938979651</v>
      </c>
      <c r="T628" s="14">
        <f t="shared" ca="1" si="124"/>
        <v>0</v>
      </c>
      <c r="U628" s="20">
        <f t="shared" si="128"/>
        <v>35.670000000000073</v>
      </c>
      <c r="V628" s="20">
        <f t="shared" si="129"/>
        <v>0</v>
      </c>
      <c r="W628" s="20">
        <f ca="1">AVERAGE(U628:OFFSET(U628,-$W$5+1,0))</f>
        <v>48.134000000000015</v>
      </c>
      <c r="X628" s="20">
        <f ca="1">AVERAGE(V628:OFFSET(V628,-$W$5+1,0))</f>
        <v>7.2840000000000149</v>
      </c>
      <c r="Y628" s="20">
        <f t="shared" ca="1" si="116"/>
        <v>86.856256090079015</v>
      </c>
      <c r="Z628" s="20">
        <f t="shared" ca="1" si="125"/>
        <v>-1</v>
      </c>
    </row>
    <row r="629" spans="1:26">
      <c r="A629" s="5">
        <v>39287</v>
      </c>
      <c r="B629" s="4">
        <v>9674.24</v>
      </c>
      <c r="C629" s="4">
        <v>9745.32</v>
      </c>
      <c r="D629" s="4">
        <v>9643.27</v>
      </c>
      <c r="E629" s="4">
        <v>9744.06</v>
      </c>
      <c r="F629" s="4">
        <v>9247000</v>
      </c>
      <c r="G629" s="35">
        <f t="shared" si="127"/>
        <v>52.670000000000073</v>
      </c>
      <c r="H629" s="35">
        <f t="shared" si="126"/>
        <v>69.819999999999709</v>
      </c>
      <c r="I629" s="35">
        <f t="shared" ca="1" si="117"/>
        <v>-1</v>
      </c>
      <c r="J629" s="35">
        <f t="shared" ca="1" si="118"/>
        <v>-2</v>
      </c>
      <c r="K629" s="35">
        <f t="shared" ca="1" si="119"/>
        <v>-244.97999999999956</v>
      </c>
      <c r="L629" s="35">
        <f t="shared" ca="1" si="120"/>
        <v>-4122.7999999999929</v>
      </c>
      <c r="M629" s="34">
        <f ca="1">AVERAGE(E629:OFFSET(E629,-M$5+1,0))</f>
        <v>9475.7058333333334</v>
      </c>
      <c r="N629" s="34">
        <f ca="1">AVERAGE(E629:OFFSET(E629,-N$5+1,0))</f>
        <v>9248.8831818181807</v>
      </c>
      <c r="O629" s="34">
        <f t="shared" ca="1" si="121"/>
        <v>0</v>
      </c>
      <c r="P629" s="12">
        <f ca="1">100*(MAX(C629:OFFSET(C629,-$P$5+1,0))-E629)/(MAX(C629:OFFSET(C629,-$P$5+1,0))-MIN(D629:OFFSET(D629,-$P$5+1,0)))</f>
        <v>0.26137825166996215</v>
      </c>
      <c r="Q629" s="37">
        <f t="shared" ca="1" si="122"/>
        <v>-1</v>
      </c>
      <c r="R629" s="15">
        <f ca="1">AVERAGE(E629:OFFSET(E629,-R$5+1,0))</f>
        <v>9569.9866666666658</v>
      </c>
      <c r="S629" s="15">
        <f t="shared" ca="1" si="123"/>
        <v>1.8189506359465537</v>
      </c>
      <c r="T629" s="14">
        <f t="shared" ca="1" si="124"/>
        <v>0</v>
      </c>
      <c r="U629" s="20">
        <f t="shared" si="128"/>
        <v>122.48999999999978</v>
      </c>
      <c r="V629" s="20">
        <f t="shared" si="129"/>
        <v>0</v>
      </c>
      <c r="W629" s="20">
        <f ca="1">AVERAGE(U629:OFFSET(U629,-$W$5+1,0))</f>
        <v>54.15</v>
      </c>
      <c r="X629" s="20">
        <f ca="1">AVERAGE(V629:OFFSET(V629,-$W$5+1,0))</f>
        <v>7.2840000000000149</v>
      </c>
      <c r="Y629" s="20">
        <f t="shared" ref="Y629:Y692" ca="1" si="130">IF(X629=0,100,100-(100/(1+W629/X629)))</f>
        <v>88.143373376306258</v>
      </c>
      <c r="Z629" s="20">
        <f t="shared" ca="1" si="125"/>
        <v>-1</v>
      </c>
    </row>
    <row r="630" spans="1:26">
      <c r="A630" s="5">
        <v>39288</v>
      </c>
      <c r="B630" s="4">
        <v>9683.9699999999993</v>
      </c>
      <c r="C630" s="4">
        <v>9763.26</v>
      </c>
      <c r="D630" s="4">
        <v>9656.0400000000009</v>
      </c>
      <c r="E630" s="4">
        <v>9740.1299999999992</v>
      </c>
      <c r="F630" s="4">
        <v>8173600</v>
      </c>
      <c r="G630" s="35">
        <f t="shared" si="127"/>
        <v>-60.090000000000146</v>
      </c>
      <c r="H630" s="35">
        <f t="shared" si="126"/>
        <v>56.159999999999854</v>
      </c>
      <c r="I630" s="35">
        <f t="shared" ref="I630:I693" ca="1" si="131">IF(OR(O630=1,Z630=1),1,IF(OR(O630=-1,Z630=-1),-1,0))</f>
        <v>-1</v>
      </c>
      <c r="J630" s="35">
        <f t="shared" ref="J630:J693" ca="1" si="132">IF(AND(J629&lt;=0,I629=1),1,IF(AND(J629&gt;=0,I629=-1),-1,IF(-1*K629/E629&gt;K$9,0,IF(K629/E629&gt;J$9,0,IF(J629+I629&gt;J$5,J$5,IF(J629+I629&lt;J$7,J$7,J629+I629))))))</f>
        <v>-2</v>
      </c>
      <c r="K630" s="35">
        <f t="shared" ref="K630:K693" ca="1" si="133">J629*G630+J630*H630</f>
        <v>7.8600000000005821</v>
      </c>
      <c r="L630" s="35">
        <f t="shared" ref="L630:L693" ca="1" si="134">L629+K630</f>
        <v>-4114.9399999999923</v>
      </c>
      <c r="M630" s="34">
        <f ca="1">AVERAGE(E630:OFFSET(E630,-M$5+1,0))</f>
        <v>9506.5633333333335</v>
      </c>
      <c r="N630" s="34">
        <f ca="1">AVERAGE(E630:OFFSET(E630,-N$5+1,0))</f>
        <v>9285.2895454545451</v>
      </c>
      <c r="O630" s="34">
        <f t="shared" ref="O630:O693" ca="1" si="135">IF(AND(M629&lt;=N629,M630&gt;N630),1,IF(AND(M629&gt;=N629,M630&lt;N630),-1,0))</f>
        <v>0</v>
      </c>
      <c r="P630" s="12">
        <f ca="1">100*(MAX(C630:OFFSET(C630,-$P$5+1,0))-E630)/(MAX(C630:OFFSET(C630,-$P$5+1,0))-MIN(D630:OFFSET(D630,-$P$5+1,0)))</f>
        <v>5.182032037638848</v>
      </c>
      <c r="Q630" s="37">
        <f t="shared" ref="Q630:Q693" ca="1" si="136">IF(P629&gt;$P$8,1,IF(P629&lt;$Q$8,-1,0))</f>
        <v>-1</v>
      </c>
      <c r="R630" s="15">
        <f ca="1">AVERAGE(E630:OFFSET(E630,-R$5+1,0))</f>
        <v>9608.3866666666654</v>
      </c>
      <c r="S630" s="15">
        <f t="shared" ref="S630:S693" ca="1" si="137">100*(E630-R630)/R630</f>
        <v>1.3711285557478308</v>
      </c>
      <c r="T630" s="14">
        <f t="shared" ref="T630:T693" ca="1" si="138">IF(S629&lt;$S$8,1,IF(S629&gt;$T$8,-1,0))</f>
        <v>0</v>
      </c>
      <c r="U630" s="20">
        <f t="shared" si="128"/>
        <v>0</v>
      </c>
      <c r="V630" s="20">
        <f t="shared" si="129"/>
        <v>3.930000000000291</v>
      </c>
      <c r="W630" s="20">
        <f ca="1">AVERAGE(U630:OFFSET(U630,-$W$5+1,0))</f>
        <v>54.15</v>
      </c>
      <c r="X630" s="20">
        <f ca="1">AVERAGE(V630:OFFSET(V630,-$W$5+1,0))</f>
        <v>3.1940000000002327</v>
      </c>
      <c r="Y630" s="20">
        <f t="shared" ca="1" si="130"/>
        <v>94.430106026785325</v>
      </c>
      <c r="Z630" s="20">
        <f t="shared" ref="Z630:Z693" ca="1" si="139">IF(Y629&lt;$Y$8,1,IF(Y630&gt;$Z$8,-1,0))</f>
        <v>-1</v>
      </c>
    </row>
    <row r="631" spans="1:26">
      <c r="A631" s="5">
        <v>39289</v>
      </c>
      <c r="B631" s="4">
        <v>9793.76</v>
      </c>
      <c r="C631" s="4">
        <v>9807.91</v>
      </c>
      <c r="D631" s="4">
        <v>9566.42</v>
      </c>
      <c r="E631" s="4">
        <v>9566.42</v>
      </c>
      <c r="F631" s="4">
        <v>10397800</v>
      </c>
      <c r="G631" s="35">
        <f t="shared" si="127"/>
        <v>53.630000000001019</v>
      </c>
      <c r="H631" s="35">
        <f t="shared" si="126"/>
        <v>-227.34000000000015</v>
      </c>
      <c r="I631" s="35">
        <f t="shared" ca="1" si="131"/>
        <v>0</v>
      </c>
      <c r="J631" s="35">
        <f t="shared" ca="1" si="132"/>
        <v>-2</v>
      </c>
      <c r="K631" s="35">
        <f t="shared" ca="1" si="133"/>
        <v>347.41999999999825</v>
      </c>
      <c r="L631" s="35">
        <f t="shared" ca="1" si="134"/>
        <v>-3767.5199999999941</v>
      </c>
      <c r="M631" s="34">
        <f ca="1">AVERAGE(E631:OFFSET(E631,-M$5+1,0))</f>
        <v>9521.7041666666664</v>
      </c>
      <c r="N631" s="34">
        <f ca="1">AVERAGE(E631:OFFSET(E631,-N$5+1,0))</f>
        <v>9317.1381818181817</v>
      </c>
      <c r="O631" s="34">
        <f t="shared" ca="1" si="135"/>
        <v>0</v>
      </c>
      <c r="P631" s="12">
        <f ca="1">100*(MAX(C631:OFFSET(C631,-$P$5+1,0))-E631)/(MAX(C631:OFFSET(C631,-$P$5+1,0))-MIN(D631:OFFSET(D631,-$P$5+1,0)))</f>
        <v>51.354627424293952</v>
      </c>
      <c r="Q631" s="37">
        <f t="shared" ca="1" si="136"/>
        <v>-1</v>
      </c>
      <c r="R631" s="15">
        <f ca="1">AVERAGE(E631:OFFSET(E631,-R$5+1,0))</f>
        <v>9621.8983333333326</v>
      </c>
      <c r="S631" s="15">
        <f t="shared" ca="1" si="137"/>
        <v>-0.57658407323987071</v>
      </c>
      <c r="T631" s="14">
        <f t="shared" ca="1" si="138"/>
        <v>0</v>
      </c>
      <c r="U631" s="20">
        <f t="shared" si="128"/>
        <v>0</v>
      </c>
      <c r="V631" s="20">
        <f t="shared" si="129"/>
        <v>173.70999999999913</v>
      </c>
      <c r="W631" s="20">
        <f ca="1">AVERAGE(U631:OFFSET(U631,-$W$5+1,0))</f>
        <v>54.15</v>
      </c>
      <c r="X631" s="20">
        <f ca="1">AVERAGE(V631:OFFSET(V631,-$W$5+1,0))</f>
        <v>35.527999999999885</v>
      </c>
      <c r="Y631" s="20">
        <f t="shared" ca="1" si="130"/>
        <v>60.382702558041068</v>
      </c>
      <c r="Z631" s="20">
        <f t="shared" ca="1" si="139"/>
        <v>0</v>
      </c>
    </row>
    <row r="632" spans="1:26">
      <c r="A632" s="5">
        <v>39290</v>
      </c>
      <c r="B632" s="4">
        <v>9244.6200000000008</v>
      </c>
      <c r="C632" s="4">
        <v>9376.9500000000007</v>
      </c>
      <c r="D632" s="4">
        <v>9162.2800000000007</v>
      </c>
      <c r="E632" s="4">
        <v>9162.2800000000007</v>
      </c>
      <c r="F632" s="4">
        <v>9371200</v>
      </c>
      <c r="G632" s="35">
        <f t="shared" si="127"/>
        <v>-321.79999999999927</v>
      </c>
      <c r="H632" s="35">
        <f t="shared" si="126"/>
        <v>-82.340000000000146</v>
      </c>
      <c r="I632" s="35">
        <f t="shared" ca="1" si="131"/>
        <v>0</v>
      </c>
      <c r="J632" s="35">
        <f t="shared" ca="1" si="132"/>
        <v>-2</v>
      </c>
      <c r="K632" s="35">
        <f t="shared" ca="1" si="133"/>
        <v>808.27999999999884</v>
      </c>
      <c r="L632" s="35">
        <f t="shared" ca="1" si="134"/>
        <v>-2959.2399999999952</v>
      </c>
      <c r="M632" s="34">
        <f ca="1">AVERAGE(E632:OFFSET(E632,-M$5+1,0))</f>
        <v>9510.9816666666648</v>
      </c>
      <c r="N632" s="34">
        <f ca="1">AVERAGE(E632:OFFSET(E632,-N$5+1,0))</f>
        <v>9331.5954545454533</v>
      </c>
      <c r="O632" s="34">
        <f t="shared" ca="1" si="135"/>
        <v>0</v>
      </c>
      <c r="P632" s="12">
        <f ca="1">100*(MAX(C632:OFFSET(C632,-$P$5+1,0))-E632)/(MAX(C632:OFFSET(C632,-$P$5+1,0))-MIN(D632:OFFSET(D632,-$P$5+1,0)))</f>
        <v>100</v>
      </c>
      <c r="Q632" s="37">
        <f t="shared" ca="1" si="136"/>
        <v>0</v>
      </c>
      <c r="R632" s="15">
        <f ca="1">AVERAGE(E632:OFFSET(E632,-R$5+1,0))</f>
        <v>9570.06</v>
      </c>
      <c r="S632" s="15">
        <f t="shared" ca="1" si="137"/>
        <v>-4.260997318721083</v>
      </c>
      <c r="T632" s="14">
        <f t="shared" ca="1" si="138"/>
        <v>0</v>
      </c>
      <c r="U632" s="20">
        <f t="shared" si="128"/>
        <v>0</v>
      </c>
      <c r="V632" s="20">
        <f t="shared" si="129"/>
        <v>404.13999999999942</v>
      </c>
      <c r="W632" s="20">
        <f ca="1">AVERAGE(U632:OFFSET(U632,-$W$5+1,0))</f>
        <v>31.631999999999969</v>
      </c>
      <c r="X632" s="20">
        <f ca="1">AVERAGE(V632:OFFSET(V632,-$W$5+1,0))</f>
        <v>116.35599999999977</v>
      </c>
      <c r="Y632" s="20">
        <f t="shared" ca="1" si="130"/>
        <v>21.374706057247906</v>
      </c>
      <c r="Z632" s="20">
        <f t="shared" ca="1" si="139"/>
        <v>0</v>
      </c>
    </row>
    <row r="633" spans="1:26">
      <c r="A633" s="5">
        <v>39293</v>
      </c>
      <c r="B633" s="4">
        <v>9037.35</v>
      </c>
      <c r="C633" s="4">
        <v>9136.4500000000007</v>
      </c>
      <c r="D633" s="4">
        <v>8996.81</v>
      </c>
      <c r="E633" s="4">
        <v>9072.57</v>
      </c>
      <c r="F633" s="4">
        <v>7294800</v>
      </c>
      <c r="G633" s="35">
        <f t="shared" si="127"/>
        <v>-124.93000000000029</v>
      </c>
      <c r="H633" s="35">
        <f t="shared" si="126"/>
        <v>35.219999999999345</v>
      </c>
      <c r="I633" s="35">
        <f t="shared" ca="1" si="131"/>
        <v>1</v>
      </c>
      <c r="J633" s="35">
        <f t="shared" ca="1" si="132"/>
        <v>-2</v>
      </c>
      <c r="K633" s="35">
        <f t="shared" ca="1" si="133"/>
        <v>179.42000000000189</v>
      </c>
      <c r="L633" s="35">
        <f t="shared" ca="1" si="134"/>
        <v>-2779.8199999999933</v>
      </c>
      <c r="M633" s="34">
        <f ca="1">AVERAGE(E633:OFFSET(E633,-M$5+1,0))</f>
        <v>9487.4950000000008</v>
      </c>
      <c r="N633" s="34">
        <f ca="1">AVERAGE(E633:OFFSET(E633,-N$5+1,0))</f>
        <v>9339.7654545454552</v>
      </c>
      <c r="O633" s="34">
        <f t="shared" ca="1" si="135"/>
        <v>0</v>
      </c>
      <c r="P633" s="12">
        <f ca="1">100*(MAX(C633:OFFSET(C633,-$P$5+1,0))-E633)/(MAX(C633:OFFSET(C633,-$P$5+1,0))-MIN(D633:OFFSET(D633,-$P$5+1,0)))</f>
        <v>90.659598076685953</v>
      </c>
      <c r="Q633" s="37">
        <f t="shared" ca="1" si="136"/>
        <v>1</v>
      </c>
      <c r="R633" s="15">
        <f ca="1">AVERAGE(E633:OFFSET(E633,-R$5+1,0))</f>
        <v>9484.5049999999992</v>
      </c>
      <c r="S633" s="15">
        <f t="shared" ca="1" si="137"/>
        <v>-4.3432419509505191</v>
      </c>
      <c r="T633" s="14">
        <f t="shared" ca="1" si="138"/>
        <v>0</v>
      </c>
      <c r="U633" s="20">
        <f t="shared" si="128"/>
        <v>0</v>
      </c>
      <c r="V633" s="20">
        <f t="shared" si="129"/>
        <v>89.710000000000946</v>
      </c>
      <c r="W633" s="20">
        <f ca="1">AVERAGE(U633:OFFSET(U633,-$W$5+1,0))</f>
        <v>24.497999999999955</v>
      </c>
      <c r="X633" s="20">
        <f ca="1">AVERAGE(V633:OFFSET(V633,-$W$5+1,0))</f>
        <v>134.29799999999994</v>
      </c>
      <c r="Y633" s="20">
        <f t="shared" ca="1" si="130"/>
        <v>15.427340739061421</v>
      </c>
      <c r="Z633" s="20">
        <f t="shared" ca="1" si="139"/>
        <v>1</v>
      </c>
    </row>
    <row r="634" spans="1:26">
      <c r="A634" s="5">
        <v>39294</v>
      </c>
      <c r="B634" s="4">
        <v>9211.7999999999993</v>
      </c>
      <c r="C634" s="4">
        <v>9307.81</v>
      </c>
      <c r="D634" s="4">
        <v>9173.48</v>
      </c>
      <c r="E634" s="4">
        <v>9287.25</v>
      </c>
      <c r="F634" s="4">
        <v>7159400</v>
      </c>
      <c r="G634" s="35">
        <f t="shared" si="127"/>
        <v>139.22999999999956</v>
      </c>
      <c r="H634" s="35">
        <f t="shared" si="126"/>
        <v>75.450000000000728</v>
      </c>
      <c r="I634" s="35">
        <f t="shared" ca="1" si="131"/>
        <v>1</v>
      </c>
      <c r="J634" s="35">
        <f t="shared" ca="1" si="132"/>
        <v>1</v>
      </c>
      <c r="K634" s="35">
        <f t="shared" ca="1" si="133"/>
        <v>-203.0099999999984</v>
      </c>
      <c r="L634" s="35">
        <f t="shared" ca="1" si="134"/>
        <v>-2982.8299999999917</v>
      </c>
      <c r="M634" s="34">
        <f ca="1">AVERAGE(E634:OFFSET(E634,-M$5+1,0))</f>
        <v>9472.1575000000012</v>
      </c>
      <c r="N634" s="34">
        <f ca="1">AVERAGE(E634:OFFSET(E634,-N$5+1,0))</f>
        <v>9358.1309090909108</v>
      </c>
      <c r="O634" s="34">
        <f t="shared" ca="1" si="135"/>
        <v>0</v>
      </c>
      <c r="P634" s="12">
        <f ca="1">100*(MAX(C634:OFFSET(C634,-$P$5+1,0))-E634)/(MAX(C634:OFFSET(C634,-$P$5+1,0))-MIN(D634:OFFSET(D634,-$P$5+1,0)))</f>
        <v>64.19183824435946</v>
      </c>
      <c r="Q634" s="37">
        <f t="shared" ca="1" si="136"/>
        <v>1</v>
      </c>
      <c r="R634" s="15">
        <f ca="1">AVERAGE(E634:OFFSET(E634,-R$5+1,0))</f>
        <v>9428.7849999999999</v>
      </c>
      <c r="S634" s="15">
        <f t="shared" ca="1" si="137"/>
        <v>-1.5010947858075019</v>
      </c>
      <c r="T634" s="14">
        <f t="shared" ca="1" si="138"/>
        <v>0</v>
      </c>
      <c r="U634" s="20">
        <f t="shared" si="128"/>
        <v>214.68000000000029</v>
      </c>
      <c r="V634" s="20">
        <f t="shared" si="129"/>
        <v>0</v>
      </c>
      <c r="W634" s="20">
        <f ca="1">AVERAGE(U634:OFFSET(U634,-$W$5+1,0))</f>
        <v>42.936000000000057</v>
      </c>
      <c r="X634" s="20">
        <f ca="1">AVERAGE(V634:OFFSET(V634,-$W$5+1,0))</f>
        <v>134.29799999999994</v>
      </c>
      <c r="Y634" s="20">
        <f t="shared" ca="1" si="130"/>
        <v>24.22560005416571</v>
      </c>
      <c r="Z634" s="20">
        <f t="shared" ca="1" si="139"/>
        <v>1</v>
      </c>
    </row>
    <row r="635" spans="1:26">
      <c r="A635" s="5">
        <v>39295</v>
      </c>
      <c r="B635" s="4">
        <v>9188.6</v>
      </c>
      <c r="C635" s="4">
        <v>9265.7000000000007</v>
      </c>
      <c r="D635" s="4">
        <v>8891.8799999999992</v>
      </c>
      <c r="E635" s="4">
        <v>8891.8799999999992</v>
      </c>
      <c r="F635" s="4">
        <v>8423400</v>
      </c>
      <c r="G635" s="35">
        <f t="shared" si="127"/>
        <v>-98.649999999999636</v>
      </c>
      <c r="H635" s="35">
        <f t="shared" si="126"/>
        <v>-296.72000000000116</v>
      </c>
      <c r="I635" s="35">
        <f t="shared" ca="1" si="131"/>
        <v>1</v>
      </c>
      <c r="J635" s="35">
        <f t="shared" ca="1" si="132"/>
        <v>2</v>
      </c>
      <c r="K635" s="35">
        <f t="shared" ca="1" si="133"/>
        <v>-692.09000000000196</v>
      </c>
      <c r="L635" s="35">
        <f t="shared" ca="1" si="134"/>
        <v>-3674.9199999999937</v>
      </c>
      <c r="M635" s="34">
        <f ca="1">AVERAGE(E635:OFFSET(E635,-M$5+1,0))</f>
        <v>9428.3708333333343</v>
      </c>
      <c r="N635" s="34">
        <f ca="1">AVERAGE(E635:OFFSET(E635,-N$5+1,0))</f>
        <v>9355.9668181818197</v>
      </c>
      <c r="O635" s="34">
        <f t="shared" ca="1" si="135"/>
        <v>0</v>
      </c>
      <c r="P635" s="12">
        <f ca="1">100*(MAX(C635:OFFSET(C635,-$P$5+1,0))-E635)/(MAX(C635:OFFSET(C635,-$P$5+1,0))-MIN(D635:OFFSET(D635,-$P$5+1,0)))</f>
        <v>99.999999999999986</v>
      </c>
      <c r="Q635" s="37">
        <f t="shared" ca="1" si="136"/>
        <v>0</v>
      </c>
      <c r="R635" s="15">
        <f ca="1">AVERAGE(E635:OFFSET(E635,-R$5+1,0))</f>
        <v>9286.7549999999992</v>
      </c>
      <c r="S635" s="15">
        <f t="shared" ca="1" si="137"/>
        <v>-4.2520234462952891</v>
      </c>
      <c r="T635" s="14">
        <f t="shared" ca="1" si="138"/>
        <v>0</v>
      </c>
      <c r="U635" s="20">
        <f t="shared" si="128"/>
        <v>0</v>
      </c>
      <c r="V635" s="20">
        <f t="shared" si="129"/>
        <v>395.3700000000008</v>
      </c>
      <c r="W635" s="20">
        <f ca="1">AVERAGE(U635:OFFSET(U635,-$W$5+1,0))</f>
        <v>42.936000000000057</v>
      </c>
      <c r="X635" s="20">
        <f ca="1">AVERAGE(V635:OFFSET(V635,-$W$5+1,0))</f>
        <v>212.58600000000007</v>
      </c>
      <c r="Y635" s="20">
        <f t="shared" ca="1" si="130"/>
        <v>16.803249818019594</v>
      </c>
      <c r="Z635" s="20">
        <f t="shared" ca="1" si="139"/>
        <v>1</v>
      </c>
    </row>
    <row r="636" spans="1:26">
      <c r="A636" s="5">
        <v>39296</v>
      </c>
      <c r="B636" s="4">
        <v>9076.11</v>
      </c>
      <c r="C636" s="4">
        <v>9080.07</v>
      </c>
      <c r="D636" s="4">
        <v>8727.64</v>
      </c>
      <c r="E636" s="4">
        <v>8950.57</v>
      </c>
      <c r="F636" s="4">
        <v>7133200</v>
      </c>
      <c r="G636" s="35">
        <f t="shared" si="127"/>
        <v>184.23000000000138</v>
      </c>
      <c r="H636" s="35">
        <f t="shared" si="126"/>
        <v>-125.54000000000087</v>
      </c>
      <c r="I636" s="35">
        <f t="shared" ca="1" si="131"/>
        <v>1</v>
      </c>
      <c r="J636" s="35">
        <f t="shared" ca="1" si="132"/>
        <v>0</v>
      </c>
      <c r="K636" s="35">
        <f t="shared" ca="1" si="133"/>
        <v>368.46000000000276</v>
      </c>
      <c r="L636" s="35">
        <f t="shared" ca="1" si="134"/>
        <v>-3306.4599999999909</v>
      </c>
      <c r="M636" s="34">
        <f ca="1">AVERAGE(E636:OFFSET(E636,-M$5+1,0))</f>
        <v>9381.774166666668</v>
      </c>
      <c r="N636" s="34">
        <f ca="1">AVERAGE(E636:OFFSET(E636,-N$5+1,0))</f>
        <v>9353.8927272727287</v>
      </c>
      <c r="O636" s="34">
        <f t="shared" ca="1" si="135"/>
        <v>0</v>
      </c>
      <c r="P636" s="12">
        <f ca="1">100*(MAX(C636:OFFSET(C636,-$P$5+1,0))-E636)/(MAX(C636:OFFSET(C636,-$P$5+1,0))-MIN(D636:OFFSET(D636,-$P$5+1,0)))</f>
        <v>79.363492460218254</v>
      </c>
      <c r="Q636" s="37">
        <f t="shared" ca="1" si="136"/>
        <v>1</v>
      </c>
      <c r="R636" s="15">
        <f ca="1">AVERAGE(E636:OFFSET(E636,-R$5+1,0))</f>
        <v>9155.1616666666669</v>
      </c>
      <c r="S636" s="15">
        <f t="shared" ca="1" si="137"/>
        <v>-2.2347138599591503</v>
      </c>
      <c r="T636" s="14">
        <f t="shared" ca="1" si="138"/>
        <v>0</v>
      </c>
      <c r="U636" s="20">
        <f t="shared" si="128"/>
        <v>58.690000000000509</v>
      </c>
      <c r="V636" s="20">
        <f t="shared" si="129"/>
        <v>0</v>
      </c>
      <c r="W636" s="20">
        <f ca="1">AVERAGE(U636:OFFSET(U636,-$W$5+1,0))</f>
        <v>54.674000000000163</v>
      </c>
      <c r="X636" s="20">
        <f ca="1">AVERAGE(V636:OFFSET(V636,-$W$5+1,0))</f>
        <v>177.84400000000022</v>
      </c>
      <c r="Y636" s="20">
        <f t="shared" ca="1" si="130"/>
        <v>23.513878495428344</v>
      </c>
      <c r="Z636" s="20">
        <f t="shared" ca="1" si="139"/>
        <v>1</v>
      </c>
    </row>
    <row r="637" spans="1:26">
      <c r="A637" s="5">
        <v>39297</v>
      </c>
      <c r="B637" s="4">
        <v>9104.34</v>
      </c>
      <c r="C637" s="4">
        <v>9134.6</v>
      </c>
      <c r="D637" s="4">
        <v>9025.7000000000007</v>
      </c>
      <c r="E637" s="4">
        <v>9057.82</v>
      </c>
      <c r="F637" s="4">
        <v>5842800</v>
      </c>
      <c r="G637" s="35">
        <f t="shared" si="127"/>
        <v>153.77000000000044</v>
      </c>
      <c r="H637" s="35">
        <f t="shared" si="126"/>
        <v>-46.520000000000437</v>
      </c>
      <c r="I637" s="35">
        <f t="shared" ca="1" si="131"/>
        <v>1</v>
      </c>
      <c r="J637" s="35">
        <f t="shared" ca="1" si="132"/>
        <v>1</v>
      </c>
      <c r="K637" s="35">
        <f t="shared" ca="1" si="133"/>
        <v>-46.520000000000437</v>
      </c>
      <c r="L637" s="35">
        <f t="shared" ca="1" si="134"/>
        <v>-3352.9799999999914</v>
      </c>
      <c r="M637" s="34">
        <f ca="1">AVERAGE(E637:OFFSET(E637,-M$5+1,0))</f>
        <v>9346.1466666666674</v>
      </c>
      <c r="N637" s="34">
        <f ca="1">AVERAGE(E637:OFFSET(E637,-N$5+1,0))</f>
        <v>9353.385454545456</v>
      </c>
      <c r="O637" s="34">
        <f t="shared" ca="1" si="135"/>
        <v>-1</v>
      </c>
      <c r="P637" s="12">
        <f ca="1">100*(MAX(C637:OFFSET(C637,-$P$5+1,0))-E637)/(MAX(C637:OFFSET(C637,-$P$5+1,0))-MIN(D637:OFFSET(D637,-$P$5+1,0)))</f>
        <v>69.435418923046996</v>
      </c>
      <c r="Q637" s="37">
        <f t="shared" ca="1" si="136"/>
        <v>1</v>
      </c>
      <c r="R637" s="15">
        <f ca="1">AVERAGE(E637:OFFSET(E637,-R$5+1,0))</f>
        <v>9070.3949999999986</v>
      </c>
      <c r="S637" s="15">
        <f t="shared" ca="1" si="137"/>
        <v>-0.13863784322511766</v>
      </c>
      <c r="T637" s="14">
        <f t="shared" ca="1" si="138"/>
        <v>0</v>
      </c>
      <c r="U637" s="20">
        <f t="shared" si="128"/>
        <v>107.25</v>
      </c>
      <c r="V637" s="20">
        <f t="shared" si="129"/>
        <v>0</v>
      </c>
      <c r="W637" s="20">
        <f ca="1">AVERAGE(U637:OFFSET(U637,-$W$5+1,0))</f>
        <v>76.124000000000166</v>
      </c>
      <c r="X637" s="20">
        <f ca="1">AVERAGE(V637:OFFSET(V637,-$W$5+1,0))</f>
        <v>97.016000000000346</v>
      </c>
      <c r="Y637" s="20">
        <f t="shared" ca="1" si="130"/>
        <v>43.966732124292449</v>
      </c>
      <c r="Z637" s="20">
        <f t="shared" ca="1" si="139"/>
        <v>1</v>
      </c>
    </row>
    <row r="638" spans="1:26">
      <c r="A638" s="5">
        <v>39300</v>
      </c>
      <c r="B638" s="4">
        <v>8865.58</v>
      </c>
      <c r="C638" s="4">
        <v>8960.75</v>
      </c>
      <c r="D638" s="4">
        <v>8856.91</v>
      </c>
      <c r="E638" s="4">
        <v>8941.73</v>
      </c>
      <c r="F638" s="4">
        <v>4639600</v>
      </c>
      <c r="G638" s="35">
        <f t="shared" si="127"/>
        <v>-192.23999999999978</v>
      </c>
      <c r="H638" s="35">
        <f t="shared" si="126"/>
        <v>76.149999999999636</v>
      </c>
      <c r="I638" s="35">
        <f t="shared" ca="1" si="131"/>
        <v>0</v>
      </c>
      <c r="J638" s="35">
        <f t="shared" ca="1" si="132"/>
        <v>2</v>
      </c>
      <c r="K638" s="35">
        <f t="shared" ca="1" si="133"/>
        <v>-39.940000000000509</v>
      </c>
      <c r="L638" s="35">
        <f t="shared" ca="1" si="134"/>
        <v>-3392.9199999999919</v>
      </c>
      <c r="M638" s="34">
        <f ca="1">AVERAGE(E638:OFFSET(E638,-M$5+1,0))</f>
        <v>9301.8483333333334</v>
      </c>
      <c r="N638" s="34">
        <f ca="1">AVERAGE(E638:OFFSET(E638,-N$5+1,0))</f>
        <v>9343.9740909090924</v>
      </c>
      <c r="O638" s="34">
        <f t="shared" ca="1" si="135"/>
        <v>0</v>
      </c>
      <c r="P638" s="12">
        <f ca="1">100*(MAX(C638:OFFSET(C638,-$P$5+1,0))-E638)/(MAX(C638:OFFSET(C638,-$P$5+1,0))-MIN(D638:OFFSET(D638,-$P$5+1,0)))</f>
        <v>80.181806400251787</v>
      </c>
      <c r="Q638" s="37">
        <f t="shared" ca="1" si="136"/>
        <v>0</v>
      </c>
      <c r="R638" s="15">
        <f ca="1">AVERAGE(E638:OFFSET(E638,-R$5+1,0))</f>
        <v>9033.6366666666654</v>
      </c>
      <c r="S638" s="15">
        <f t="shared" ca="1" si="137"/>
        <v>-1.0173828111306873</v>
      </c>
      <c r="T638" s="14">
        <f t="shared" ca="1" si="138"/>
        <v>0</v>
      </c>
      <c r="U638" s="20">
        <f t="shared" si="128"/>
        <v>0</v>
      </c>
      <c r="V638" s="20">
        <f t="shared" si="129"/>
        <v>116.09000000000015</v>
      </c>
      <c r="W638" s="20">
        <f ca="1">AVERAGE(U638:OFFSET(U638,-$W$5+1,0))</f>
        <v>76.124000000000166</v>
      </c>
      <c r="X638" s="20">
        <f ca="1">AVERAGE(V638:OFFSET(V638,-$W$5+1,0))</f>
        <v>102.29200000000019</v>
      </c>
      <c r="Y638" s="20">
        <f t="shared" ca="1" si="130"/>
        <v>42.666576988610899</v>
      </c>
      <c r="Z638" s="20">
        <f t="shared" ca="1" si="139"/>
        <v>0</v>
      </c>
    </row>
    <row r="639" spans="1:26">
      <c r="A639" s="5">
        <v>39301</v>
      </c>
      <c r="B639" s="4">
        <v>9068.0400000000009</v>
      </c>
      <c r="C639" s="4">
        <v>9068.83</v>
      </c>
      <c r="D639" s="4">
        <v>8862.31</v>
      </c>
      <c r="E639" s="4">
        <v>8862.31</v>
      </c>
      <c r="F639" s="4">
        <v>4858800</v>
      </c>
      <c r="G639" s="35">
        <f t="shared" si="127"/>
        <v>126.31000000000131</v>
      </c>
      <c r="H639" s="35">
        <f t="shared" si="126"/>
        <v>-205.73000000000138</v>
      </c>
      <c r="I639" s="35">
        <f t="shared" ca="1" si="131"/>
        <v>0</v>
      </c>
      <c r="J639" s="35">
        <f t="shared" ca="1" si="132"/>
        <v>2</v>
      </c>
      <c r="K639" s="35">
        <f t="shared" ca="1" si="133"/>
        <v>-158.84000000000015</v>
      </c>
      <c r="L639" s="35">
        <f t="shared" ca="1" si="134"/>
        <v>-3551.759999999992</v>
      </c>
      <c r="M639" s="34">
        <f ca="1">AVERAGE(E639:OFFSET(E639,-M$5+1,0))</f>
        <v>9241.5491666666676</v>
      </c>
      <c r="N639" s="34">
        <f ca="1">AVERAGE(E639:OFFSET(E639,-N$5+1,0))</f>
        <v>9329.1559090909122</v>
      </c>
      <c r="O639" s="34">
        <f t="shared" ca="1" si="135"/>
        <v>0</v>
      </c>
      <c r="P639" s="12">
        <f ca="1">100*(MAX(C639:OFFSET(C639,-$P$5+1,0))-E639)/(MAX(C639:OFFSET(C639,-$P$5+1,0))-MIN(D639:OFFSET(D639,-$P$5+1,0)))</f>
        <v>87.533672137521165</v>
      </c>
      <c r="Q639" s="37">
        <f t="shared" ca="1" si="136"/>
        <v>1</v>
      </c>
      <c r="R639" s="15">
        <f ca="1">AVERAGE(E639:OFFSET(E639,-R$5+1,0))</f>
        <v>8998.5933333333323</v>
      </c>
      <c r="S639" s="15">
        <f t="shared" ca="1" si="137"/>
        <v>-1.5144959693700222</v>
      </c>
      <c r="T639" s="14">
        <f t="shared" ca="1" si="138"/>
        <v>0</v>
      </c>
      <c r="U639" s="20">
        <f t="shared" si="128"/>
        <v>0</v>
      </c>
      <c r="V639" s="20">
        <f t="shared" si="129"/>
        <v>79.420000000000073</v>
      </c>
      <c r="W639" s="20">
        <f ca="1">AVERAGE(U639:OFFSET(U639,-$W$5+1,0))</f>
        <v>33.188000000000102</v>
      </c>
      <c r="X639" s="20">
        <f ca="1">AVERAGE(V639:OFFSET(V639,-$W$5+1,0))</f>
        <v>118.1760000000002</v>
      </c>
      <c r="Y639" s="20">
        <f t="shared" ca="1" si="130"/>
        <v>21.925953331043061</v>
      </c>
      <c r="Z639" s="20">
        <f t="shared" ca="1" si="139"/>
        <v>0</v>
      </c>
    </row>
    <row r="640" spans="1:26">
      <c r="A640" s="5">
        <v>39302</v>
      </c>
      <c r="B640" s="4">
        <v>8961.1200000000008</v>
      </c>
      <c r="C640" s="4">
        <v>9099.4599999999991</v>
      </c>
      <c r="D640" s="4">
        <v>8938.5400000000009</v>
      </c>
      <c r="E640" s="4">
        <v>9099.4599999999991</v>
      </c>
      <c r="F640" s="4">
        <v>4875000</v>
      </c>
      <c r="G640" s="35">
        <f t="shared" si="127"/>
        <v>98.81000000000131</v>
      </c>
      <c r="H640" s="35">
        <f t="shared" si="126"/>
        <v>138.33999999999833</v>
      </c>
      <c r="I640" s="35">
        <f t="shared" ca="1" si="131"/>
        <v>1</v>
      </c>
      <c r="J640" s="35">
        <f t="shared" ca="1" si="132"/>
        <v>2</v>
      </c>
      <c r="K640" s="35">
        <f t="shared" ca="1" si="133"/>
        <v>474.29999999999927</v>
      </c>
      <c r="L640" s="35">
        <f t="shared" ca="1" si="134"/>
        <v>-3077.4599999999928</v>
      </c>
      <c r="M640" s="34">
        <f ca="1">AVERAGE(E640:OFFSET(E640,-M$5+1,0))</f>
        <v>9198.0400000000009</v>
      </c>
      <c r="N640" s="34">
        <f ca="1">AVERAGE(E640:OFFSET(E640,-N$5+1,0))</f>
        <v>9316.8659090909114</v>
      </c>
      <c r="O640" s="34">
        <f t="shared" ca="1" si="135"/>
        <v>0</v>
      </c>
      <c r="P640" s="12">
        <f ca="1">100*(MAX(C640:OFFSET(C640,-$P$5+1,0))-E640)/(MAX(C640:OFFSET(C640,-$P$5+1,0))-MIN(D640:OFFSET(D640,-$P$5+1,0)))</f>
        <v>65.580827015468401</v>
      </c>
      <c r="Q640" s="37">
        <f t="shared" ca="1" si="136"/>
        <v>1</v>
      </c>
      <c r="R640" s="15">
        <f ca="1">AVERAGE(E640:OFFSET(E640,-R$5+1,0))</f>
        <v>8967.2950000000001</v>
      </c>
      <c r="S640" s="15">
        <f t="shared" ca="1" si="137"/>
        <v>1.4738558283183396</v>
      </c>
      <c r="T640" s="14">
        <f t="shared" ca="1" si="138"/>
        <v>0</v>
      </c>
      <c r="U640" s="20">
        <f t="shared" si="128"/>
        <v>237.14999999999964</v>
      </c>
      <c r="V640" s="20">
        <f t="shared" si="129"/>
        <v>0</v>
      </c>
      <c r="W640" s="20">
        <f ca="1">AVERAGE(U640:OFFSET(U640,-$W$5+1,0))</f>
        <v>80.618000000000023</v>
      </c>
      <c r="X640" s="20">
        <f ca="1">AVERAGE(V640:OFFSET(V640,-$W$5+1,0))</f>
        <v>39.102000000000046</v>
      </c>
      <c r="Y640" s="20">
        <f t="shared" ca="1" si="130"/>
        <v>67.338790511192769</v>
      </c>
      <c r="Z640" s="20">
        <f t="shared" ca="1" si="139"/>
        <v>1</v>
      </c>
    </row>
    <row r="641" spans="1:26">
      <c r="A641" s="5">
        <v>39303</v>
      </c>
      <c r="B641" s="4">
        <v>9213.4699999999993</v>
      </c>
      <c r="C641" s="4">
        <v>9219.02</v>
      </c>
      <c r="D641" s="4">
        <v>9140.4699999999993</v>
      </c>
      <c r="E641" s="4">
        <v>9182.6</v>
      </c>
      <c r="F641" s="4">
        <v>5712600</v>
      </c>
      <c r="G641" s="35">
        <f t="shared" si="127"/>
        <v>114.01000000000022</v>
      </c>
      <c r="H641" s="35">
        <f t="shared" si="126"/>
        <v>-30.869999999998981</v>
      </c>
      <c r="I641" s="35">
        <f t="shared" ca="1" si="131"/>
        <v>0</v>
      </c>
      <c r="J641" s="35">
        <f t="shared" ca="1" si="132"/>
        <v>2</v>
      </c>
      <c r="K641" s="35">
        <f t="shared" ca="1" si="133"/>
        <v>166.28000000000247</v>
      </c>
      <c r="L641" s="35">
        <f t="shared" ca="1" si="134"/>
        <v>-2911.1799999999903</v>
      </c>
      <c r="M641" s="34">
        <f ca="1">AVERAGE(E641:OFFSET(E641,-M$5+1,0))</f>
        <v>9151.2516666666652</v>
      </c>
      <c r="N641" s="34">
        <f ca="1">AVERAGE(E641:OFFSET(E641,-N$5+1,0))</f>
        <v>9307.6781818181826</v>
      </c>
      <c r="O641" s="34">
        <f t="shared" ca="1" si="135"/>
        <v>0</v>
      </c>
      <c r="P641" s="12">
        <f ca="1">100*(MAX(C641:OFFSET(C641,-$P$5+1,0))-E641)/(MAX(C641:OFFSET(C641,-$P$5+1,0))-MIN(D641:OFFSET(D641,-$P$5+1,0)))</f>
        <v>29.931773729035434</v>
      </c>
      <c r="Q641" s="37">
        <f t="shared" ca="1" si="136"/>
        <v>0</v>
      </c>
      <c r="R641" s="15">
        <f ca="1">AVERAGE(E641:OFFSET(E641,-R$5+1,0))</f>
        <v>9015.748333333333</v>
      </c>
      <c r="S641" s="15">
        <f t="shared" ca="1" si="137"/>
        <v>1.8506690792352498</v>
      </c>
      <c r="T641" s="14">
        <f t="shared" ca="1" si="138"/>
        <v>0</v>
      </c>
      <c r="U641" s="20">
        <f t="shared" si="128"/>
        <v>83.140000000001237</v>
      </c>
      <c r="V641" s="20">
        <f t="shared" si="129"/>
        <v>0</v>
      </c>
      <c r="W641" s="20">
        <f ca="1">AVERAGE(U641:OFFSET(U641,-$W$5+1,0))</f>
        <v>85.50800000000018</v>
      </c>
      <c r="X641" s="20">
        <f ca="1">AVERAGE(V641:OFFSET(V641,-$W$5+1,0))</f>
        <v>39.102000000000046</v>
      </c>
      <c r="Y641" s="20">
        <f t="shared" ca="1" si="130"/>
        <v>68.620495947355778</v>
      </c>
      <c r="Z641" s="20">
        <f t="shared" ca="1" si="139"/>
        <v>0</v>
      </c>
    </row>
    <row r="642" spans="1:26">
      <c r="A642" s="5">
        <v>39304</v>
      </c>
      <c r="B642" s="4">
        <v>8870.27</v>
      </c>
      <c r="C642" s="4">
        <v>8969.31</v>
      </c>
      <c r="D642" s="4">
        <v>8870.27</v>
      </c>
      <c r="E642" s="4">
        <v>8931.31</v>
      </c>
      <c r="F642" s="4">
        <v>5535000</v>
      </c>
      <c r="G642" s="35">
        <f t="shared" si="127"/>
        <v>-312.32999999999993</v>
      </c>
      <c r="H642" s="35">
        <f t="shared" si="126"/>
        <v>61.039999999999054</v>
      </c>
      <c r="I642" s="35">
        <f t="shared" ca="1" si="131"/>
        <v>0</v>
      </c>
      <c r="J642" s="35">
        <f t="shared" ca="1" si="132"/>
        <v>2</v>
      </c>
      <c r="K642" s="35">
        <f t="shared" ca="1" si="133"/>
        <v>-502.58000000000175</v>
      </c>
      <c r="L642" s="35">
        <f t="shared" ca="1" si="134"/>
        <v>-3413.759999999992</v>
      </c>
      <c r="M642" s="34">
        <f ca="1">AVERAGE(E642:OFFSET(E642,-M$5+1,0))</f>
        <v>9083.85</v>
      </c>
      <c r="N642" s="34">
        <f ca="1">AVERAGE(E642:OFFSET(E642,-N$5+1,0))</f>
        <v>9291.3309090909097</v>
      </c>
      <c r="O642" s="34">
        <f t="shared" ca="1" si="135"/>
        <v>0</v>
      </c>
      <c r="P642" s="12">
        <f ca="1">100*(MAX(C642:OFFSET(C642,-$P$5+1,0))-E642)/(MAX(C642:OFFSET(C642,-$P$5+1,0))-MIN(D642:OFFSET(D642,-$P$5+1,0)))</f>
        <v>64.894772221934943</v>
      </c>
      <c r="Q642" s="37">
        <f t="shared" ca="1" si="136"/>
        <v>-1</v>
      </c>
      <c r="R642" s="15">
        <f ca="1">AVERAGE(E642:OFFSET(E642,-R$5+1,0))</f>
        <v>9012.538333333332</v>
      </c>
      <c r="S642" s="15">
        <f t="shared" ca="1" si="137"/>
        <v>-0.9012814184978879</v>
      </c>
      <c r="T642" s="14">
        <f t="shared" ca="1" si="138"/>
        <v>0</v>
      </c>
      <c r="U642" s="20">
        <f t="shared" si="128"/>
        <v>0</v>
      </c>
      <c r="V642" s="20">
        <f t="shared" si="129"/>
        <v>251.29000000000087</v>
      </c>
      <c r="W642" s="20">
        <f ca="1">AVERAGE(U642:OFFSET(U642,-$W$5+1,0))</f>
        <v>64.058000000000177</v>
      </c>
      <c r="X642" s="20">
        <f ca="1">AVERAGE(V642:OFFSET(V642,-$W$5+1,0))</f>
        <v>89.360000000000213</v>
      </c>
      <c r="Y642" s="20">
        <f t="shared" ca="1" si="130"/>
        <v>41.753901106780177</v>
      </c>
      <c r="Z642" s="20">
        <f t="shared" ca="1" si="139"/>
        <v>0</v>
      </c>
    </row>
    <row r="643" spans="1:26">
      <c r="A643" s="5">
        <v>39307</v>
      </c>
      <c r="B643" s="4">
        <v>9030.82</v>
      </c>
      <c r="C643" s="4">
        <v>9030.93</v>
      </c>
      <c r="D643" s="4">
        <v>8913.4</v>
      </c>
      <c r="E643" s="4">
        <v>8938.9599999999991</v>
      </c>
      <c r="F643" s="4">
        <v>5061000</v>
      </c>
      <c r="G643" s="35">
        <f t="shared" si="127"/>
        <v>99.510000000000218</v>
      </c>
      <c r="H643" s="35">
        <f t="shared" si="126"/>
        <v>-91.860000000000582</v>
      </c>
      <c r="I643" s="35">
        <f t="shared" ca="1" si="131"/>
        <v>0</v>
      </c>
      <c r="J643" s="35">
        <f t="shared" ca="1" si="132"/>
        <v>0</v>
      </c>
      <c r="K643" s="35">
        <f t="shared" ca="1" si="133"/>
        <v>199.02000000000044</v>
      </c>
      <c r="L643" s="35">
        <f t="shared" ca="1" si="134"/>
        <v>-3214.7399999999916</v>
      </c>
      <c r="M643" s="34">
        <f ca="1">AVERAGE(E643:OFFSET(E643,-M$5+1,0))</f>
        <v>9031.5616666666665</v>
      </c>
      <c r="N643" s="34">
        <f ca="1">AVERAGE(E643:OFFSET(E643,-N$5+1,0))</f>
        <v>9272.4468181818193</v>
      </c>
      <c r="O643" s="34">
        <f t="shared" ca="1" si="135"/>
        <v>0</v>
      </c>
      <c r="P643" s="12">
        <f ca="1">100*(MAX(C643:OFFSET(C643,-$P$5+1,0))-E643)/(MAX(C643:OFFSET(C643,-$P$5+1,0))-MIN(D643:OFFSET(D643,-$P$5+1,0)))</f>
        <v>63.576193184756249</v>
      </c>
      <c r="Q643" s="37">
        <f t="shared" ca="1" si="136"/>
        <v>0</v>
      </c>
      <c r="R643" s="15">
        <f ca="1">AVERAGE(E643:OFFSET(E643,-R$5+1,0))</f>
        <v>8992.7283333333326</v>
      </c>
      <c r="S643" s="15">
        <f t="shared" ca="1" si="137"/>
        <v>-0.59790901426467458</v>
      </c>
      <c r="T643" s="14">
        <f t="shared" ca="1" si="138"/>
        <v>0</v>
      </c>
      <c r="U643" s="20">
        <f t="shared" si="128"/>
        <v>7.6499999999996362</v>
      </c>
      <c r="V643" s="20">
        <f t="shared" si="129"/>
        <v>0</v>
      </c>
      <c r="W643" s="20">
        <f ca="1">AVERAGE(U643:OFFSET(U643,-$W$5+1,0))</f>
        <v>65.588000000000108</v>
      </c>
      <c r="X643" s="20">
        <f ca="1">AVERAGE(V643:OFFSET(V643,-$W$5+1,0))</f>
        <v>66.142000000000195</v>
      </c>
      <c r="Y643" s="20">
        <f t="shared" ca="1" si="130"/>
        <v>49.789721399832963</v>
      </c>
      <c r="Z643" s="20">
        <f t="shared" ca="1" si="139"/>
        <v>0</v>
      </c>
    </row>
    <row r="644" spans="1:26">
      <c r="A644" s="5">
        <v>39308</v>
      </c>
      <c r="B644" s="4">
        <v>8952.5400000000009</v>
      </c>
      <c r="C644" s="4">
        <v>9023.26</v>
      </c>
      <c r="D644" s="4">
        <v>8840.26</v>
      </c>
      <c r="E644" s="4">
        <v>8910.99</v>
      </c>
      <c r="F644" s="4">
        <v>4770600</v>
      </c>
      <c r="G644" s="35">
        <f t="shared" si="127"/>
        <v>13.580000000001746</v>
      </c>
      <c r="H644" s="35">
        <f t="shared" ref="H644:H707" si="140">E644-B644</f>
        <v>-41.550000000001091</v>
      </c>
      <c r="I644" s="35">
        <f t="shared" ca="1" si="131"/>
        <v>0</v>
      </c>
      <c r="J644" s="35">
        <f t="shared" ca="1" si="132"/>
        <v>0</v>
      </c>
      <c r="K644" s="35">
        <f t="shared" ca="1" si="133"/>
        <v>0</v>
      </c>
      <c r="L644" s="35">
        <f t="shared" ca="1" si="134"/>
        <v>-3214.7399999999916</v>
      </c>
      <c r="M644" s="34">
        <f ca="1">AVERAGE(E644:OFFSET(E644,-M$5+1,0))</f>
        <v>9010.6208333333325</v>
      </c>
      <c r="N644" s="34">
        <f ca="1">AVERAGE(E644:OFFSET(E644,-N$5+1,0))</f>
        <v>9246.9781818181818</v>
      </c>
      <c r="O644" s="34">
        <f t="shared" ca="1" si="135"/>
        <v>0</v>
      </c>
      <c r="P644" s="12">
        <f ca="1">100*(MAX(C644:OFFSET(C644,-$P$5+1,0))-E644)/(MAX(C644:OFFSET(C644,-$P$5+1,0))-MIN(D644:OFFSET(D644,-$P$5+1,0)))</f>
        <v>65.923874660818512</v>
      </c>
      <c r="Q644" s="37">
        <f t="shared" ca="1" si="136"/>
        <v>0</v>
      </c>
      <c r="R644" s="15">
        <f ca="1">AVERAGE(E644:OFFSET(E644,-R$5+1,0))</f>
        <v>8987.6049999999977</v>
      </c>
      <c r="S644" s="15">
        <f t="shared" ca="1" si="137"/>
        <v>-0.85245179333090382</v>
      </c>
      <c r="T644" s="14">
        <f t="shared" ca="1" si="138"/>
        <v>0</v>
      </c>
      <c r="U644" s="20">
        <f t="shared" si="128"/>
        <v>0</v>
      </c>
      <c r="V644" s="20">
        <f t="shared" si="129"/>
        <v>27.969999999999345</v>
      </c>
      <c r="W644" s="20">
        <f ca="1">AVERAGE(U644:OFFSET(U644,-$W$5+1,0))</f>
        <v>65.588000000000108</v>
      </c>
      <c r="X644" s="20">
        <f ca="1">AVERAGE(V644:OFFSET(V644,-$W$5+1,0))</f>
        <v>55.852000000000046</v>
      </c>
      <c r="Y644" s="20">
        <f t="shared" ca="1" si="130"/>
        <v>54.008563899868264</v>
      </c>
      <c r="Z644" s="20">
        <f t="shared" ca="1" si="139"/>
        <v>0</v>
      </c>
    </row>
    <row r="645" spans="1:26">
      <c r="A645" s="5">
        <v>39309</v>
      </c>
      <c r="B645" s="4">
        <v>8782.0499999999993</v>
      </c>
      <c r="C645" s="4">
        <v>8808.59</v>
      </c>
      <c r="D645" s="4">
        <v>8561.02</v>
      </c>
      <c r="E645" s="4">
        <v>8593.0400000000009</v>
      </c>
      <c r="F645" s="4">
        <v>5640000</v>
      </c>
      <c r="G645" s="35">
        <f t="shared" ref="G645:G708" si="141">B645-E644</f>
        <v>-128.94000000000051</v>
      </c>
      <c r="H645" s="35">
        <f t="shared" si="140"/>
        <v>-189.0099999999984</v>
      </c>
      <c r="I645" s="35">
        <f t="shared" ca="1" si="131"/>
        <v>0</v>
      </c>
      <c r="J645" s="35">
        <f t="shared" ca="1" si="132"/>
        <v>0</v>
      </c>
      <c r="K645" s="35">
        <f t="shared" ca="1" si="133"/>
        <v>0</v>
      </c>
      <c r="L645" s="35">
        <f t="shared" ca="1" si="134"/>
        <v>-3214.7399999999916</v>
      </c>
      <c r="M645" s="34">
        <f ca="1">AVERAGE(E645:OFFSET(E645,-M$5+1,0))</f>
        <v>8970.659999999998</v>
      </c>
      <c r="N645" s="34">
        <f ca="1">AVERAGE(E645:OFFSET(E645,-N$5+1,0))</f>
        <v>9209.51090909091</v>
      </c>
      <c r="O645" s="34">
        <f t="shared" ca="1" si="135"/>
        <v>0</v>
      </c>
      <c r="P645" s="12">
        <f ca="1">100*(MAX(C645:OFFSET(C645,-$P$5+1,0))-E645)/(MAX(C645:OFFSET(C645,-$P$5+1,0))-MIN(D645:OFFSET(D645,-$P$5+1,0)))</f>
        <v>95.133738601823637</v>
      </c>
      <c r="Q645" s="37">
        <f t="shared" ca="1" si="136"/>
        <v>0</v>
      </c>
      <c r="R645" s="15">
        <f ca="1">AVERAGE(E645:OFFSET(E645,-R$5+1,0))</f>
        <v>8942.7266666666656</v>
      </c>
      <c r="S645" s="15">
        <f t="shared" ca="1" si="137"/>
        <v>-3.9102913429088151</v>
      </c>
      <c r="T645" s="14">
        <f t="shared" ca="1" si="138"/>
        <v>0</v>
      </c>
      <c r="U645" s="20">
        <f t="shared" ref="U645:U708" si="142">IF(E645-E644&gt;0,E645-E644,0)</f>
        <v>0</v>
      </c>
      <c r="V645" s="20">
        <f t="shared" ref="V645:V708" si="143">IF(E645-E644&lt;0,-(E645-E644),0)</f>
        <v>317.94999999999891</v>
      </c>
      <c r="W645" s="20">
        <f ca="1">AVERAGE(U645:OFFSET(U645,-$W$5+1,0))</f>
        <v>18.158000000000175</v>
      </c>
      <c r="X645" s="20">
        <f ca="1">AVERAGE(V645:OFFSET(V645,-$W$5+1,0))</f>
        <v>119.44199999999982</v>
      </c>
      <c r="Y645" s="20">
        <f t="shared" ca="1" si="130"/>
        <v>13.196220930232684</v>
      </c>
      <c r="Z645" s="20">
        <f t="shared" ca="1" si="139"/>
        <v>0</v>
      </c>
    </row>
    <row r="646" spans="1:26">
      <c r="A646" s="5">
        <v>39310</v>
      </c>
      <c r="B646" s="4">
        <v>8397.24</v>
      </c>
      <c r="C646" s="4">
        <v>8438.08</v>
      </c>
      <c r="D646" s="4">
        <v>8166.08</v>
      </c>
      <c r="E646" s="4">
        <v>8201.3700000000008</v>
      </c>
      <c r="F646" s="4">
        <v>5927000</v>
      </c>
      <c r="G646" s="35">
        <f t="shared" si="141"/>
        <v>-195.80000000000109</v>
      </c>
      <c r="H646" s="35">
        <f t="shared" si="140"/>
        <v>-195.86999999999898</v>
      </c>
      <c r="I646" s="35">
        <f t="shared" ca="1" si="131"/>
        <v>1</v>
      </c>
      <c r="J646" s="35">
        <f t="shared" ca="1" si="132"/>
        <v>0</v>
      </c>
      <c r="K646" s="35">
        <f t="shared" ca="1" si="133"/>
        <v>0</v>
      </c>
      <c r="L646" s="35">
        <f t="shared" ca="1" si="134"/>
        <v>-3214.7399999999916</v>
      </c>
      <c r="M646" s="34">
        <f ca="1">AVERAGE(E646:OFFSET(E646,-M$5+1,0))</f>
        <v>8880.1699999999983</v>
      </c>
      <c r="N646" s="34">
        <f ca="1">AVERAGE(E646:OFFSET(E646,-N$5+1,0))</f>
        <v>9150.0400000000009</v>
      </c>
      <c r="O646" s="34">
        <f t="shared" ca="1" si="135"/>
        <v>0</v>
      </c>
      <c r="P646" s="12">
        <f ca="1">100*(MAX(C646:OFFSET(C646,-$P$5+1,0))-E646)/(MAX(C646:OFFSET(C646,-$P$5+1,0))-MIN(D646:OFFSET(D646,-$P$5+1,0)))</f>
        <v>96.648432009421171</v>
      </c>
      <c r="Q646" s="37">
        <f t="shared" ca="1" si="136"/>
        <v>1</v>
      </c>
      <c r="R646" s="15">
        <f ca="1">AVERAGE(E646:OFFSET(E646,-R$5+1,0))</f>
        <v>8793.0450000000001</v>
      </c>
      <c r="S646" s="15">
        <f t="shared" ca="1" si="137"/>
        <v>-6.7288976685550823</v>
      </c>
      <c r="T646" s="14">
        <f t="shared" ca="1" si="138"/>
        <v>0</v>
      </c>
      <c r="U646" s="20">
        <f t="shared" si="142"/>
        <v>0</v>
      </c>
      <c r="V646" s="20">
        <f t="shared" si="143"/>
        <v>391.67000000000007</v>
      </c>
      <c r="W646" s="20">
        <f ca="1">AVERAGE(U646:OFFSET(U646,-$W$5+1,0))</f>
        <v>1.5299999999999272</v>
      </c>
      <c r="X646" s="20">
        <f ca="1">AVERAGE(V646:OFFSET(V646,-$W$5+1,0))</f>
        <v>197.77599999999984</v>
      </c>
      <c r="Y646" s="20">
        <f t="shared" ca="1" si="130"/>
        <v>0.76766379336294222</v>
      </c>
      <c r="Z646" s="20">
        <f t="shared" ca="1" si="139"/>
        <v>1</v>
      </c>
    </row>
    <row r="647" spans="1:26">
      <c r="A647" s="5">
        <v>39311</v>
      </c>
      <c r="B647" s="4">
        <v>8209.91</v>
      </c>
      <c r="C647" s="4">
        <v>8307.3700000000008</v>
      </c>
      <c r="D647" s="4">
        <v>7987.61</v>
      </c>
      <c r="E647" s="4">
        <v>8090.29</v>
      </c>
      <c r="F647" s="4">
        <v>5981200</v>
      </c>
      <c r="G647" s="35">
        <f t="shared" si="141"/>
        <v>8.5399999999990541</v>
      </c>
      <c r="H647" s="35">
        <f t="shared" si="140"/>
        <v>-119.61999999999989</v>
      </c>
      <c r="I647" s="35">
        <f t="shared" ca="1" si="131"/>
        <v>1</v>
      </c>
      <c r="J647" s="35">
        <f t="shared" ca="1" si="132"/>
        <v>1</v>
      </c>
      <c r="K647" s="35">
        <f t="shared" ca="1" si="133"/>
        <v>-119.61999999999989</v>
      </c>
      <c r="L647" s="35">
        <f t="shared" ca="1" si="134"/>
        <v>-3334.3599999999915</v>
      </c>
      <c r="M647" s="34">
        <f ca="1">AVERAGE(E647:OFFSET(E647,-M$5+1,0))</f>
        <v>8813.3708333333325</v>
      </c>
      <c r="N647" s="34">
        <f ca="1">AVERAGE(E647:OFFSET(E647,-N$5+1,0))</f>
        <v>9086.6281818181815</v>
      </c>
      <c r="O647" s="34">
        <f t="shared" ca="1" si="135"/>
        <v>0</v>
      </c>
      <c r="P647" s="12">
        <f ca="1">100*(MAX(C647:OFFSET(C647,-$P$5+1,0))-E647)/(MAX(C647:OFFSET(C647,-$P$5+1,0))-MIN(D647:OFFSET(D647,-$P$5+1,0)))</f>
        <v>91.661591184089758</v>
      </c>
      <c r="Q647" s="37">
        <f t="shared" ca="1" si="136"/>
        <v>1</v>
      </c>
      <c r="R647" s="15">
        <f ca="1">AVERAGE(E647:OFFSET(E647,-R$5+1,0))</f>
        <v>8610.9933333333338</v>
      </c>
      <c r="S647" s="15">
        <f t="shared" ca="1" si="137"/>
        <v>-6.0469601261643122</v>
      </c>
      <c r="T647" s="14">
        <f t="shared" ca="1" si="138"/>
        <v>1</v>
      </c>
      <c r="U647" s="20">
        <f t="shared" si="142"/>
        <v>0</v>
      </c>
      <c r="V647" s="20">
        <f t="shared" si="143"/>
        <v>111.08000000000084</v>
      </c>
      <c r="W647" s="20">
        <f ca="1">AVERAGE(U647:OFFSET(U647,-$W$5+1,0))</f>
        <v>1.5299999999999272</v>
      </c>
      <c r="X647" s="20">
        <f ca="1">AVERAGE(V647:OFFSET(V647,-$W$5+1,0))</f>
        <v>169.73399999999984</v>
      </c>
      <c r="Y647" s="20">
        <f t="shared" ca="1" si="130"/>
        <v>0.89335762331835156</v>
      </c>
      <c r="Z647" s="20">
        <f t="shared" ca="1" si="139"/>
        <v>1</v>
      </c>
    </row>
    <row r="648" spans="1:26">
      <c r="A648" s="5">
        <v>39314</v>
      </c>
      <c r="B648" s="4">
        <v>8496.9699999999993</v>
      </c>
      <c r="C648" s="4">
        <v>8516.75</v>
      </c>
      <c r="D648" s="4">
        <v>8397.26</v>
      </c>
      <c r="E648" s="4">
        <v>8515.6</v>
      </c>
      <c r="F648" s="4">
        <v>4327200</v>
      </c>
      <c r="G648" s="35">
        <f t="shared" si="141"/>
        <v>406.67999999999938</v>
      </c>
      <c r="H648" s="35">
        <f t="shared" si="140"/>
        <v>18.630000000001019</v>
      </c>
      <c r="I648" s="35">
        <f t="shared" ca="1" si="131"/>
        <v>1</v>
      </c>
      <c r="J648" s="35">
        <f t="shared" ca="1" si="132"/>
        <v>2</v>
      </c>
      <c r="K648" s="35">
        <f t="shared" ca="1" si="133"/>
        <v>443.94000000000142</v>
      </c>
      <c r="L648" s="35">
        <f t="shared" ca="1" si="134"/>
        <v>-2890.4199999999901</v>
      </c>
      <c r="M648" s="34">
        <f ca="1">AVERAGE(E648:OFFSET(E648,-M$5+1,0))</f>
        <v>8777.123333333333</v>
      </c>
      <c r="N648" s="34">
        <f ca="1">AVERAGE(E648:OFFSET(E648,-N$5+1,0))</f>
        <v>9043.0959090909091</v>
      </c>
      <c r="O648" s="34">
        <f t="shared" ca="1" si="135"/>
        <v>0</v>
      </c>
      <c r="P648" s="12">
        <f ca="1">100*(MAX(C648:OFFSET(C648,-$P$5+1,0))-E648)/(MAX(C648:OFFSET(C648,-$P$5+1,0))-MIN(D648:OFFSET(D648,-$P$5+1,0)))</f>
        <v>57.123135267701215</v>
      </c>
      <c r="Q648" s="37">
        <f t="shared" ca="1" si="136"/>
        <v>1</v>
      </c>
      <c r="R648" s="15">
        <f ca="1">AVERAGE(E648:OFFSET(E648,-R$5+1,0))</f>
        <v>8541.7083333333339</v>
      </c>
      <c r="S648" s="15">
        <f t="shared" ca="1" si="137"/>
        <v>-0.30565704557539025</v>
      </c>
      <c r="T648" s="14">
        <f t="shared" ca="1" si="138"/>
        <v>1</v>
      </c>
      <c r="U648" s="20">
        <f t="shared" si="142"/>
        <v>425.3100000000004</v>
      </c>
      <c r="V648" s="20">
        <f t="shared" si="143"/>
        <v>0</v>
      </c>
      <c r="W648" s="20">
        <f ca="1">AVERAGE(U648:OFFSET(U648,-$W$5+1,0))</f>
        <v>85.062000000000083</v>
      </c>
      <c r="X648" s="20">
        <f ca="1">AVERAGE(V648:OFFSET(V648,-$W$5+1,0))</f>
        <v>169.73399999999984</v>
      </c>
      <c r="Y648" s="20">
        <f t="shared" ca="1" si="130"/>
        <v>33.384354542457544</v>
      </c>
      <c r="Z648" s="20">
        <f t="shared" ca="1" si="139"/>
        <v>1</v>
      </c>
    </row>
    <row r="649" spans="1:26">
      <c r="A649" s="5">
        <v>39315</v>
      </c>
      <c r="B649" s="4">
        <v>8542.1299999999992</v>
      </c>
      <c r="C649" s="4">
        <v>8586.73</v>
      </c>
      <c r="D649" s="4">
        <v>8424.01</v>
      </c>
      <c r="E649" s="4">
        <v>8479.08</v>
      </c>
      <c r="F649" s="4">
        <v>4632800</v>
      </c>
      <c r="G649" s="35">
        <f t="shared" si="141"/>
        <v>26.529999999998836</v>
      </c>
      <c r="H649" s="35">
        <f t="shared" si="140"/>
        <v>-63.049999999999272</v>
      </c>
      <c r="I649" s="35">
        <f t="shared" ca="1" si="131"/>
        <v>0</v>
      </c>
      <c r="J649" s="35">
        <f t="shared" ca="1" si="132"/>
        <v>2</v>
      </c>
      <c r="K649" s="35">
        <f t="shared" ca="1" si="133"/>
        <v>-73.040000000000873</v>
      </c>
      <c r="L649" s="35">
        <f t="shared" ca="1" si="134"/>
        <v>-2963.4599999999909</v>
      </c>
      <c r="M649" s="34">
        <f ca="1">AVERAGE(E649:OFFSET(E649,-M$5+1,0))</f>
        <v>8728.8949999999986</v>
      </c>
      <c r="N649" s="34">
        <f ca="1">AVERAGE(E649:OFFSET(E649,-N$5+1,0))</f>
        <v>8992.7859090909096</v>
      </c>
      <c r="O649" s="34">
        <f t="shared" ca="1" si="135"/>
        <v>0</v>
      </c>
      <c r="P649" s="12">
        <f ca="1">100*(MAX(C649:OFFSET(C649,-$P$5+1,0))-E649)/(MAX(C649:OFFSET(C649,-$P$5+1,0))-MIN(D649:OFFSET(D649,-$P$5+1,0)))</f>
        <v>60.088841247025776</v>
      </c>
      <c r="Q649" s="37">
        <f t="shared" ca="1" si="136"/>
        <v>0</v>
      </c>
      <c r="R649" s="15">
        <f ca="1">AVERAGE(E649:OFFSET(E649,-R$5+1,0))</f>
        <v>8465.0616666666665</v>
      </c>
      <c r="S649" s="15">
        <f t="shared" ca="1" si="137"/>
        <v>0.16560225885340191</v>
      </c>
      <c r="T649" s="14">
        <f t="shared" ca="1" si="138"/>
        <v>0</v>
      </c>
      <c r="U649" s="20">
        <f t="shared" si="142"/>
        <v>0</v>
      </c>
      <c r="V649" s="20">
        <f t="shared" si="143"/>
        <v>36.520000000000437</v>
      </c>
      <c r="W649" s="20">
        <f ca="1">AVERAGE(U649:OFFSET(U649,-$W$5+1,0))</f>
        <v>85.062000000000083</v>
      </c>
      <c r="X649" s="20">
        <f ca="1">AVERAGE(V649:OFFSET(V649,-$W$5+1,0))</f>
        <v>171.44400000000005</v>
      </c>
      <c r="Y649" s="20">
        <f t="shared" ca="1" si="130"/>
        <v>33.161797384856513</v>
      </c>
      <c r="Z649" s="20">
        <f t="shared" ca="1" si="139"/>
        <v>0</v>
      </c>
    </row>
    <row r="650" spans="1:26">
      <c r="A650" s="5">
        <v>39316</v>
      </c>
      <c r="B650" s="4">
        <v>8487.24</v>
      </c>
      <c r="C650" s="4">
        <v>8512.4500000000007</v>
      </c>
      <c r="D650" s="4">
        <v>8432.32</v>
      </c>
      <c r="E650" s="4">
        <v>8493.4599999999991</v>
      </c>
      <c r="F650" s="4">
        <v>4030000</v>
      </c>
      <c r="G650" s="35">
        <f t="shared" si="141"/>
        <v>8.1599999999998545</v>
      </c>
      <c r="H650" s="35">
        <f t="shared" si="140"/>
        <v>6.2199999999993452</v>
      </c>
      <c r="I650" s="35">
        <f t="shared" ca="1" si="131"/>
        <v>0</v>
      </c>
      <c r="J650" s="35">
        <f t="shared" ca="1" si="132"/>
        <v>2</v>
      </c>
      <c r="K650" s="35">
        <f t="shared" ca="1" si="133"/>
        <v>28.759999999998399</v>
      </c>
      <c r="L650" s="35">
        <f t="shared" ca="1" si="134"/>
        <v>-2934.6999999999925</v>
      </c>
      <c r="M650" s="34">
        <f ca="1">AVERAGE(E650:OFFSET(E650,-M$5+1,0))</f>
        <v>8691.5391666666674</v>
      </c>
      <c r="N650" s="34">
        <f ca="1">AVERAGE(E650:OFFSET(E650,-N$5+1,0))</f>
        <v>8941.5081818181807</v>
      </c>
      <c r="O650" s="34">
        <f t="shared" ca="1" si="135"/>
        <v>0</v>
      </c>
      <c r="P650" s="12">
        <f ca="1">100*(MAX(C650:OFFSET(C650,-$P$5+1,0))-E650)/(MAX(C650:OFFSET(C650,-$P$5+1,0))-MIN(D650:OFFSET(D650,-$P$5+1,0)))</f>
        <v>58.921074215736503</v>
      </c>
      <c r="Q650" s="37">
        <f t="shared" ca="1" si="136"/>
        <v>0</v>
      </c>
      <c r="R650" s="15">
        <f ca="1">AVERAGE(E650:OFFSET(E650,-R$5+1,0))</f>
        <v>8395.4733333333334</v>
      </c>
      <c r="S650" s="15">
        <f t="shared" ca="1" si="137"/>
        <v>1.1671368936117055</v>
      </c>
      <c r="T650" s="14">
        <f t="shared" ca="1" si="138"/>
        <v>0</v>
      </c>
      <c r="U650" s="20">
        <f t="shared" si="142"/>
        <v>14.3799999999992</v>
      </c>
      <c r="V650" s="20">
        <f t="shared" si="143"/>
        <v>0</v>
      </c>
      <c r="W650" s="20">
        <f ca="1">AVERAGE(U650:OFFSET(U650,-$W$5+1,0))</f>
        <v>87.937999999999917</v>
      </c>
      <c r="X650" s="20">
        <f ca="1">AVERAGE(V650:OFFSET(V650,-$W$5+1,0))</f>
        <v>107.85400000000027</v>
      </c>
      <c r="Y650" s="20">
        <f t="shared" ca="1" si="130"/>
        <v>44.913990357113583</v>
      </c>
      <c r="Z650" s="20">
        <f t="shared" ca="1" si="139"/>
        <v>0</v>
      </c>
    </row>
    <row r="651" spans="1:26">
      <c r="A651" s="5">
        <v>39317</v>
      </c>
      <c r="B651" s="4">
        <v>8699.4</v>
      </c>
      <c r="C651" s="4">
        <v>8735.1</v>
      </c>
      <c r="D651" s="4">
        <v>8686.06</v>
      </c>
      <c r="E651" s="4">
        <v>8732.84</v>
      </c>
      <c r="F651" s="4">
        <v>4880200</v>
      </c>
      <c r="G651" s="35">
        <f t="shared" si="141"/>
        <v>205.94000000000051</v>
      </c>
      <c r="H651" s="35">
        <f t="shared" si="140"/>
        <v>33.440000000000509</v>
      </c>
      <c r="I651" s="35">
        <f t="shared" ca="1" si="131"/>
        <v>-1</v>
      </c>
      <c r="J651" s="35">
        <f t="shared" ca="1" si="132"/>
        <v>2</v>
      </c>
      <c r="K651" s="35">
        <f t="shared" ca="1" si="133"/>
        <v>478.76000000000204</v>
      </c>
      <c r="L651" s="35">
        <f t="shared" ca="1" si="134"/>
        <v>-2455.9399999999905</v>
      </c>
      <c r="M651" s="34">
        <f ca="1">AVERAGE(E651:OFFSET(E651,-M$5+1,0))</f>
        <v>8680.75</v>
      </c>
      <c r="N651" s="34">
        <f ca="1">AVERAGE(E651:OFFSET(E651,-N$5+1,0))</f>
        <v>8895.5436363636345</v>
      </c>
      <c r="O651" s="34">
        <f t="shared" ca="1" si="135"/>
        <v>0</v>
      </c>
      <c r="P651" s="12">
        <f ca="1">100*(MAX(C651:OFFSET(C651,-$P$5+1,0))-E651)/(MAX(C651:OFFSET(C651,-$P$5+1,0))-MIN(D651:OFFSET(D651,-$P$5+1,0)))</f>
        <v>28.571291645899624</v>
      </c>
      <c r="Q651" s="37">
        <f t="shared" ca="1" si="136"/>
        <v>0</v>
      </c>
      <c r="R651" s="15">
        <f ca="1">AVERAGE(E651:OFFSET(E651,-R$5+1,0))</f>
        <v>8418.7733333333326</v>
      </c>
      <c r="S651" s="15">
        <f t="shared" ca="1" si="137"/>
        <v>3.7305514025796418</v>
      </c>
      <c r="T651" s="14">
        <f t="shared" ca="1" si="138"/>
        <v>0</v>
      </c>
      <c r="U651" s="20">
        <f t="shared" si="142"/>
        <v>239.38000000000102</v>
      </c>
      <c r="V651" s="20">
        <f t="shared" si="143"/>
        <v>0</v>
      </c>
      <c r="W651" s="20">
        <f ca="1">AVERAGE(U651:OFFSET(U651,-$W$5+1,0))</f>
        <v>135.81400000000014</v>
      </c>
      <c r="X651" s="20">
        <f ca="1">AVERAGE(V651:OFFSET(V651,-$W$5+1,0))</f>
        <v>29.520000000000255</v>
      </c>
      <c r="Y651" s="20">
        <f t="shared" ca="1" si="130"/>
        <v>82.145233285349548</v>
      </c>
      <c r="Z651" s="20">
        <f t="shared" ca="1" si="139"/>
        <v>-1</v>
      </c>
    </row>
    <row r="652" spans="1:26">
      <c r="A652" s="5">
        <v>39318</v>
      </c>
      <c r="B652" s="4">
        <v>8727.09</v>
      </c>
      <c r="C652" s="4">
        <v>8741.64</v>
      </c>
      <c r="D652" s="4">
        <v>8668.0499999999993</v>
      </c>
      <c r="E652" s="4">
        <v>8690.09</v>
      </c>
      <c r="F652" s="4">
        <v>4262400</v>
      </c>
      <c r="G652" s="35">
        <f t="shared" si="141"/>
        <v>-5.75</v>
      </c>
      <c r="H652" s="35">
        <f t="shared" si="140"/>
        <v>-37</v>
      </c>
      <c r="I652" s="35">
        <f t="shared" ca="1" si="131"/>
        <v>-1</v>
      </c>
      <c r="J652" s="35">
        <f t="shared" ca="1" si="132"/>
        <v>-1</v>
      </c>
      <c r="K652" s="35">
        <f t="shared" ca="1" si="133"/>
        <v>25.5</v>
      </c>
      <c r="L652" s="35">
        <f t="shared" ca="1" si="134"/>
        <v>-2430.4399999999905</v>
      </c>
      <c r="M652" s="34">
        <f ca="1">AVERAGE(E652:OFFSET(E652,-M$5+1,0))</f>
        <v>8646.6358333333337</v>
      </c>
      <c r="N652" s="34">
        <f ca="1">AVERAGE(E652:OFFSET(E652,-N$5+1,0))</f>
        <v>8847.8145454545447</v>
      </c>
      <c r="O652" s="34">
        <f t="shared" ca="1" si="135"/>
        <v>0</v>
      </c>
      <c r="P652" s="12">
        <f ca="1">100*(MAX(C652:OFFSET(C652,-$P$5+1,0))-E652)/(MAX(C652:OFFSET(C652,-$P$5+1,0))-MIN(D652:OFFSET(D652,-$P$5+1,0)))</f>
        <v>32.66878809952842</v>
      </c>
      <c r="Q652" s="37">
        <f t="shared" ca="1" si="136"/>
        <v>-1</v>
      </c>
      <c r="R652" s="15">
        <f ca="1">AVERAGE(E652:OFFSET(E652,-R$5+1,0))</f>
        <v>8500.2266666666674</v>
      </c>
      <c r="S652" s="15">
        <f t="shared" ca="1" si="137"/>
        <v>2.2336267111308339</v>
      </c>
      <c r="T652" s="14">
        <f t="shared" ca="1" si="138"/>
        <v>0</v>
      </c>
      <c r="U652" s="20">
        <f t="shared" si="142"/>
        <v>0</v>
      </c>
      <c r="V652" s="20">
        <f t="shared" si="143"/>
        <v>42.75</v>
      </c>
      <c r="W652" s="20">
        <f ca="1">AVERAGE(U652:OFFSET(U652,-$W$5+1,0))</f>
        <v>135.81400000000014</v>
      </c>
      <c r="X652" s="20">
        <f ca="1">AVERAGE(V652:OFFSET(V652,-$W$5+1,0))</f>
        <v>15.854000000000088</v>
      </c>
      <c r="Y652" s="20">
        <f t="shared" ca="1" si="130"/>
        <v>89.546905082153074</v>
      </c>
      <c r="Z652" s="20">
        <f t="shared" ca="1" si="139"/>
        <v>-1</v>
      </c>
    </row>
    <row r="653" spans="1:26">
      <c r="A653" s="5">
        <v>39321</v>
      </c>
      <c r="B653" s="4">
        <v>8849.9599999999991</v>
      </c>
      <c r="C653" s="4">
        <v>8849.9599999999991</v>
      </c>
      <c r="D653" s="4">
        <v>8704.59</v>
      </c>
      <c r="E653" s="4">
        <v>8718.31</v>
      </c>
      <c r="F653" s="4">
        <v>3802600</v>
      </c>
      <c r="G653" s="35">
        <f t="shared" si="141"/>
        <v>159.86999999999898</v>
      </c>
      <c r="H653" s="35">
        <f t="shared" si="140"/>
        <v>-131.64999999999964</v>
      </c>
      <c r="I653" s="35">
        <f t="shared" ca="1" si="131"/>
        <v>0</v>
      </c>
      <c r="J653" s="35">
        <f t="shared" ca="1" si="132"/>
        <v>-2</v>
      </c>
      <c r="K653" s="35">
        <f t="shared" ca="1" si="133"/>
        <v>103.43000000000029</v>
      </c>
      <c r="L653" s="35">
        <f t="shared" ca="1" si="134"/>
        <v>-2327.0099999999902</v>
      </c>
      <c r="M653" s="34">
        <f ca="1">AVERAGE(E653:OFFSET(E653,-M$5+1,0))</f>
        <v>8607.9449999999997</v>
      </c>
      <c r="N653" s="34">
        <f ca="1">AVERAGE(E653:OFFSET(E653,-N$5+1,0))</f>
        <v>8809.2640909090896</v>
      </c>
      <c r="O653" s="34">
        <f t="shared" ca="1" si="135"/>
        <v>0</v>
      </c>
      <c r="P653" s="12">
        <f ca="1">100*(MAX(C653:OFFSET(C653,-$P$5+1,0))-E653)/(MAX(C653:OFFSET(C653,-$P$5+1,0))-MIN(D653:OFFSET(D653,-$P$5+1,0)))</f>
        <v>29.445275913677456</v>
      </c>
      <c r="Q653" s="37">
        <f t="shared" ca="1" si="136"/>
        <v>0</v>
      </c>
      <c r="R653" s="15">
        <f ca="1">AVERAGE(E653:OFFSET(E653,-R$5+1,0))</f>
        <v>8604.8966666666656</v>
      </c>
      <c r="S653" s="15">
        <f t="shared" ca="1" si="137"/>
        <v>1.3180092420246055</v>
      </c>
      <c r="T653" s="14">
        <f t="shared" ca="1" si="138"/>
        <v>0</v>
      </c>
      <c r="U653" s="20">
        <f t="shared" si="142"/>
        <v>28.219999999999345</v>
      </c>
      <c r="V653" s="20">
        <f t="shared" si="143"/>
        <v>0</v>
      </c>
      <c r="W653" s="20">
        <f ca="1">AVERAGE(U653:OFFSET(U653,-$W$5+1,0))</f>
        <v>56.395999999999916</v>
      </c>
      <c r="X653" s="20">
        <f ca="1">AVERAGE(V653:OFFSET(V653,-$W$5+1,0))</f>
        <v>15.854000000000088</v>
      </c>
      <c r="Y653" s="20">
        <f t="shared" ca="1" si="130"/>
        <v>78.056747404844174</v>
      </c>
      <c r="Z653" s="20">
        <f t="shared" ca="1" si="139"/>
        <v>0</v>
      </c>
    </row>
    <row r="654" spans="1:26">
      <c r="A654" s="5">
        <v>39322</v>
      </c>
      <c r="B654" s="4">
        <v>8697.15</v>
      </c>
      <c r="C654" s="4">
        <v>8753.39</v>
      </c>
      <c r="D654" s="4">
        <v>8672.81</v>
      </c>
      <c r="E654" s="4">
        <v>8727.5499999999993</v>
      </c>
      <c r="F654" s="4">
        <v>3465200</v>
      </c>
      <c r="G654" s="35">
        <f t="shared" si="141"/>
        <v>-21.159999999999854</v>
      </c>
      <c r="H654" s="35">
        <f t="shared" si="140"/>
        <v>30.399999999999636</v>
      </c>
      <c r="I654" s="35">
        <f t="shared" ca="1" si="131"/>
        <v>-1</v>
      </c>
      <c r="J654" s="35">
        <f t="shared" ca="1" si="132"/>
        <v>-2</v>
      </c>
      <c r="K654" s="35">
        <f t="shared" ca="1" si="133"/>
        <v>-18.479999999999563</v>
      </c>
      <c r="L654" s="35">
        <f t="shared" ca="1" si="134"/>
        <v>-2345.4899999999898</v>
      </c>
      <c r="M654" s="34">
        <f ca="1">AVERAGE(E654:OFFSET(E654,-M$5+1,0))</f>
        <v>8590.9650000000001</v>
      </c>
      <c r="N654" s="34">
        <f ca="1">AVERAGE(E654:OFFSET(E654,-N$5+1,0))</f>
        <v>8789.5036363636336</v>
      </c>
      <c r="O654" s="34">
        <f t="shared" ca="1" si="135"/>
        <v>0</v>
      </c>
      <c r="P654" s="12">
        <f ca="1">100*(MAX(C654:OFFSET(C654,-$P$5+1,0))-E654)/(MAX(C654:OFFSET(C654,-$P$5+1,0))-MIN(D654:OFFSET(D654,-$P$5+1,0)))</f>
        <v>14.194932452020634</v>
      </c>
      <c r="Q654" s="37">
        <f t="shared" ca="1" si="136"/>
        <v>-1</v>
      </c>
      <c r="R654" s="15">
        <f ca="1">AVERAGE(E654:OFFSET(E654,-R$5+1,0))</f>
        <v>8640.2216666666664</v>
      </c>
      <c r="S654" s="15">
        <f t="shared" ca="1" si="137"/>
        <v>1.0107186679045417</v>
      </c>
      <c r="T654" s="14">
        <f t="shared" ca="1" si="138"/>
        <v>0</v>
      </c>
      <c r="U654" s="20">
        <f t="shared" si="142"/>
        <v>9.2399999999997817</v>
      </c>
      <c r="V654" s="20">
        <f t="shared" si="143"/>
        <v>0</v>
      </c>
      <c r="W654" s="20">
        <f ca="1">AVERAGE(U654:OFFSET(U654,-$W$5+1,0))</f>
        <v>58.243999999999872</v>
      </c>
      <c r="X654" s="20">
        <f ca="1">AVERAGE(V654:OFFSET(V654,-$W$5+1,0))</f>
        <v>8.5500000000000007</v>
      </c>
      <c r="Y654" s="20">
        <f t="shared" ca="1" si="130"/>
        <v>87.199449052310058</v>
      </c>
      <c r="Z654" s="20">
        <f t="shared" ca="1" si="139"/>
        <v>-1</v>
      </c>
    </row>
    <row r="655" spans="1:26">
      <c r="A655" s="5">
        <v>39323</v>
      </c>
      <c r="B655" s="4">
        <v>8514.4699999999993</v>
      </c>
      <c r="C655" s="4">
        <v>8643.32</v>
      </c>
      <c r="D655" s="4">
        <v>8514.4699999999993</v>
      </c>
      <c r="E655" s="4">
        <v>8643.32</v>
      </c>
      <c r="F655" s="4">
        <v>4016600</v>
      </c>
      <c r="G655" s="35">
        <f t="shared" si="141"/>
        <v>-213.07999999999993</v>
      </c>
      <c r="H655" s="35">
        <f t="shared" si="140"/>
        <v>128.85000000000036</v>
      </c>
      <c r="I655" s="35">
        <f t="shared" ca="1" si="131"/>
        <v>0</v>
      </c>
      <c r="J655" s="35">
        <f t="shared" ca="1" si="132"/>
        <v>-2</v>
      </c>
      <c r="K655" s="35">
        <f t="shared" ca="1" si="133"/>
        <v>168.45999999999913</v>
      </c>
      <c r="L655" s="35">
        <f t="shared" ca="1" si="134"/>
        <v>-2177.0299999999907</v>
      </c>
      <c r="M655" s="34">
        <f ca="1">AVERAGE(E655:OFFSET(E655,-M$5+1,0))</f>
        <v>8566.3283333333329</v>
      </c>
      <c r="N655" s="34">
        <f ca="1">AVERAGE(E655:OFFSET(E655,-N$5+1,0))</f>
        <v>8769.9922727272697</v>
      </c>
      <c r="O655" s="34">
        <f t="shared" ca="1" si="135"/>
        <v>0</v>
      </c>
      <c r="P655" s="12">
        <f ca="1">100*(MAX(C655:OFFSET(C655,-$P$5+1,0))-E655)/(MAX(C655:OFFSET(C655,-$P$5+1,0))-MIN(D655:OFFSET(D655,-$P$5+1,0)))</f>
        <v>23.962428248390971</v>
      </c>
      <c r="Q655" s="37">
        <f t="shared" ca="1" si="136"/>
        <v>-1</v>
      </c>
      <c r="R655" s="15">
        <f ca="1">AVERAGE(E655:OFFSET(E655,-R$5+1,0))</f>
        <v>8667.5949999999993</v>
      </c>
      <c r="S655" s="15">
        <f t="shared" ca="1" si="137"/>
        <v>-0.28006615445229777</v>
      </c>
      <c r="T655" s="14">
        <f t="shared" ca="1" si="138"/>
        <v>0</v>
      </c>
      <c r="U655" s="20">
        <f t="shared" si="142"/>
        <v>0</v>
      </c>
      <c r="V655" s="20">
        <f t="shared" si="143"/>
        <v>84.229999999999563</v>
      </c>
      <c r="W655" s="20">
        <f ca="1">AVERAGE(U655:OFFSET(U655,-$W$5+1,0))</f>
        <v>55.368000000000031</v>
      </c>
      <c r="X655" s="20">
        <f ca="1">AVERAGE(V655:OFFSET(V655,-$W$5+1,0))</f>
        <v>25.395999999999912</v>
      </c>
      <c r="Y655" s="20">
        <f t="shared" ca="1" si="130"/>
        <v>68.555296914466936</v>
      </c>
      <c r="Z655" s="20">
        <f t="shared" ca="1" si="139"/>
        <v>0</v>
      </c>
    </row>
    <row r="656" spans="1:26">
      <c r="A656" s="5">
        <v>39324</v>
      </c>
      <c r="B656" s="4">
        <v>8782.35</v>
      </c>
      <c r="C656" s="4">
        <v>8825.92</v>
      </c>
      <c r="D656" s="4">
        <v>8750.6200000000008</v>
      </c>
      <c r="E656" s="4">
        <v>8771.2099999999991</v>
      </c>
      <c r="F656" s="4">
        <v>4963200</v>
      </c>
      <c r="G656" s="35">
        <f t="shared" si="141"/>
        <v>139.03000000000065</v>
      </c>
      <c r="H656" s="35">
        <f t="shared" si="140"/>
        <v>-11.140000000001237</v>
      </c>
      <c r="I656" s="35">
        <f t="shared" ca="1" si="131"/>
        <v>0</v>
      </c>
      <c r="J656" s="35">
        <f t="shared" ca="1" si="132"/>
        <v>-2</v>
      </c>
      <c r="K656" s="35">
        <f t="shared" ca="1" si="133"/>
        <v>-255.77999999999884</v>
      </c>
      <c r="L656" s="35">
        <f t="shared" ca="1" si="134"/>
        <v>-2432.8099999999895</v>
      </c>
      <c r="M656" s="34">
        <f ca="1">AVERAGE(E656:OFFSET(E656,-M$5+1,0))</f>
        <v>8554.68</v>
      </c>
      <c r="N656" s="34">
        <f ca="1">AVERAGE(E656:OFFSET(E656,-N$5+1,0))</f>
        <v>8746.535909090906</v>
      </c>
      <c r="O656" s="34">
        <f t="shared" ca="1" si="135"/>
        <v>0</v>
      </c>
      <c r="P656" s="12">
        <f ca="1">100*(MAX(C656:OFFSET(C656,-$P$5+1,0))-E656)/(MAX(C656:OFFSET(C656,-$P$5+1,0))-MIN(D656:OFFSET(D656,-$P$5+1,0)))</f>
        <v>9.1320229605148775</v>
      </c>
      <c r="Q656" s="37">
        <f t="shared" ca="1" si="136"/>
        <v>-1</v>
      </c>
      <c r="R656" s="15">
        <f ca="1">AVERAGE(E656:OFFSET(E656,-R$5+1,0))</f>
        <v>8713.8866666666654</v>
      </c>
      <c r="S656" s="15">
        <f t="shared" ca="1" si="137"/>
        <v>0.65783886715687212</v>
      </c>
      <c r="T656" s="14">
        <f t="shared" ca="1" si="138"/>
        <v>0</v>
      </c>
      <c r="U656" s="20">
        <f t="shared" si="142"/>
        <v>127.88999999999942</v>
      </c>
      <c r="V656" s="20">
        <f t="shared" si="143"/>
        <v>0</v>
      </c>
      <c r="W656" s="20">
        <f ca="1">AVERAGE(U656:OFFSET(U656,-$W$5+1,0))</f>
        <v>33.069999999999709</v>
      </c>
      <c r="X656" s="20">
        <f ca="1">AVERAGE(V656:OFFSET(V656,-$W$5+1,0))</f>
        <v>25.395999999999912</v>
      </c>
      <c r="Y656" s="20">
        <f t="shared" ca="1" si="130"/>
        <v>56.56278862928869</v>
      </c>
      <c r="Z656" s="20">
        <f t="shared" ca="1" si="139"/>
        <v>0</v>
      </c>
    </row>
    <row r="657" spans="1:26">
      <c r="A657" s="5">
        <v>39325</v>
      </c>
      <c r="B657" s="4">
        <v>8807.7000000000007</v>
      </c>
      <c r="C657" s="4">
        <v>8982.16</v>
      </c>
      <c r="D657" s="4">
        <v>8785.7000000000007</v>
      </c>
      <c r="E657" s="4">
        <v>8982.16</v>
      </c>
      <c r="F657" s="4">
        <v>5018800</v>
      </c>
      <c r="G657" s="35">
        <f t="shared" si="141"/>
        <v>36.490000000001601</v>
      </c>
      <c r="H657" s="35">
        <f t="shared" si="140"/>
        <v>174.45999999999913</v>
      </c>
      <c r="I657" s="35">
        <f t="shared" ca="1" si="131"/>
        <v>-1</v>
      </c>
      <c r="J657" s="35">
        <f t="shared" ca="1" si="132"/>
        <v>-2</v>
      </c>
      <c r="K657" s="35">
        <f t="shared" ca="1" si="133"/>
        <v>-421.90000000000146</v>
      </c>
      <c r="L657" s="35">
        <f t="shared" ca="1" si="134"/>
        <v>-2854.7099999999909</v>
      </c>
      <c r="M657" s="34">
        <f ca="1">AVERAGE(E657:OFFSET(E657,-M$5+1,0))</f>
        <v>8587.1066666666666</v>
      </c>
      <c r="N657" s="34">
        <f ca="1">AVERAGE(E657:OFFSET(E657,-N$5+1,0))</f>
        <v>8750.6395454545436</v>
      </c>
      <c r="O657" s="34">
        <f t="shared" ca="1" si="135"/>
        <v>0</v>
      </c>
      <c r="P657" s="12">
        <f ca="1">100*(MAX(C657:OFFSET(C657,-$P$5+1,0))-E657)/(MAX(C657:OFFSET(C657,-$P$5+1,0))-MIN(D657:OFFSET(D657,-$P$5+1,0)))</f>
        <v>0</v>
      </c>
      <c r="Q657" s="37">
        <f t="shared" ca="1" si="136"/>
        <v>-1</v>
      </c>
      <c r="R657" s="15">
        <f ca="1">AVERAGE(E657:OFFSET(E657,-R$5+1,0))</f>
        <v>8755.44</v>
      </c>
      <c r="S657" s="15">
        <f t="shared" ca="1" si="137"/>
        <v>2.5894758001882181</v>
      </c>
      <c r="T657" s="14">
        <f t="shared" ca="1" si="138"/>
        <v>0</v>
      </c>
      <c r="U657" s="20">
        <f t="shared" si="142"/>
        <v>210.95000000000073</v>
      </c>
      <c r="V657" s="20">
        <f t="shared" si="143"/>
        <v>0</v>
      </c>
      <c r="W657" s="20">
        <f ca="1">AVERAGE(U657:OFFSET(U657,-$W$5+1,0))</f>
        <v>75.259999999999849</v>
      </c>
      <c r="X657" s="20">
        <f ca="1">AVERAGE(V657:OFFSET(V657,-$W$5+1,0))</f>
        <v>16.845999999999911</v>
      </c>
      <c r="Y657" s="20">
        <f t="shared" ca="1" si="130"/>
        <v>81.710203461229497</v>
      </c>
      <c r="Z657" s="20">
        <f t="shared" ca="1" si="139"/>
        <v>-1</v>
      </c>
    </row>
    <row r="658" spans="1:26">
      <c r="A658" s="5">
        <v>39328</v>
      </c>
      <c r="B658" s="4">
        <v>9018.89</v>
      </c>
      <c r="C658" s="4">
        <v>9019.41</v>
      </c>
      <c r="D658" s="4">
        <v>8947.06</v>
      </c>
      <c r="E658" s="4">
        <v>8979.9599999999991</v>
      </c>
      <c r="F658" s="4">
        <v>4732000</v>
      </c>
      <c r="G658" s="35">
        <f t="shared" si="141"/>
        <v>36.729999999999563</v>
      </c>
      <c r="H658" s="35">
        <f t="shared" si="140"/>
        <v>-38.930000000000291</v>
      </c>
      <c r="I658" s="35">
        <f t="shared" ca="1" si="131"/>
        <v>-1</v>
      </c>
      <c r="J658" s="35">
        <f t="shared" ca="1" si="132"/>
        <v>-2</v>
      </c>
      <c r="K658" s="35">
        <f t="shared" ca="1" si="133"/>
        <v>4.4000000000014552</v>
      </c>
      <c r="L658" s="35">
        <f t="shared" ca="1" si="134"/>
        <v>-2850.3099999999895</v>
      </c>
      <c r="M658" s="34">
        <f ca="1">AVERAGE(E658:OFFSET(E658,-M$5+1,0))</f>
        <v>8651.9891666666663</v>
      </c>
      <c r="N658" s="34">
        <f ca="1">AVERAGE(E658:OFFSET(E658,-N$5+1,0))</f>
        <v>8751.9754545454525</v>
      </c>
      <c r="O658" s="34">
        <f t="shared" ca="1" si="135"/>
        <v>0</v>
      </c>
      <c r="P658" s="12">
        <f ca="1">100*(MAX(C658:OFFSET(C658,-$P$5+1,0))-E658)/(MAX(C658:OFFSET(C658,-$P$5+1,0))-MIN(D658:OFFSET(D658,-$P$5+1,0)))</f>
        <v>6.6257977830031498</v>
      </c>
      <c r="Q658" s="37">
        <f t="shared" ca="1" si="136"/>
        <v>-1</v>
      </c>
      <c r="R658" s="15">
        <f ca="1">AVERAGE(E658:OFFSET(E658,-R$5+1,0))</f>
        <v>8803.751666666667</v>
      </c>
      <c r="S658" s="15">
        <f t="shared" ca="1" si="137"/>
        <v>2.0015141272158266</v>
      </c>
      <c r="T658" s="14">
        <f t="shared" ca="1" si="138"/>
        <v>0</v>
      </c>
      <c r="U658" s="20">
        <f t="shared" si="142"/>
        <v>0</v>
      </c>
      <c r="V658" s="20">
        <f t="shared" si="143"/>
        <v>2.2000000000007276</v>
      </c>
      <c r="W658" s="20">
        <f ca="1">AVERAGE(U658:OFFSET(U658,-$W$5+1,0))</f>
        <v>69.615999999999985</v>
      </c>
      <c r="X658" s="20">
        <f ca="1">AVERAGE(V658:OFFSET(V658,-$W$5+1,0))</f>
        <v>17.286000000000058</v>
      </c>
      <c r="Y658" s="20">
        <f t="shared" ca="1" si="130"/>
        <v>80.108628109824807</v>
      </c>
      <c r="Z658" s="20">
        <f t="shared" ca="1" si="139"/>
        <v>-1</v>
      </c>
    </row>
    <row r="659" spans="1:26">
      <c r="A659" s="5">
        <v>39329</v>
      </c>
      <c r="B659" s="4">
        <v>9019.61</v>
      </c>
      <c r="C659" s="4">
        <v>9027.77</v>
      </c>
      <c r="D659" s="4">
        <v>8883.8700000000008</v>
      </c>
      <c r="E659" s="4">
        <v>8922.98</v>
      </c>
      <c r="F659" s="4">
        <v>4340200</v>
      </c>
      <c r="G659" s="35">
        <f t="shared" si="141"/>
        <v>39.650000000001455</v>
      </c>
      <c r="H659" s="35">
        <f t="shared" si="140"/>
        <v>-96.630000000001019</v>
      </c>
      <c r="I659" s="35">
        <f t="shared" ca="1" si="131"/>
        <v>0</v>
      </c>
      <c r="J659" s="35">
        <f t="shared" ca="1" si="132"/>
        <v>-2</v>
      </c>
      <c r="K659" s="35">
        <f t="shared" ca="1" si="133"/>
        <v>113.95999999999913</v>
      </c>
      <c r="L659" s="35">
        <f t="shared" ca="1" si="134"/>
        <v>-2736.3499999999904</v>
      </c>
      <c r="M659" s="34">
        <f ca="1">AVERAGE(E659:OFFSET(E659,-M$5+1,0))</f>
        <v>8721.3799999999992</v>
      </c>
      <c r="N659" s="34">
        <f ca="1">AVERAGE(E659:OFFSET(E659,-N$5+1,0))</f>
        <v>8745.8463636363613</v>
      </c>
      <c r="O659" s="34">
        <f t="shared" ca="1" si="135"/>
        <v>0</v>
      </c>
      <c r="P659" s="12">
        <f ca="1">100*(MAX(C659:OFFSET(C659,-$P$5+1,0))-E659)/(MAX(C659:OFFSET(C659,-$P$5+1,0))-MIN(D659:OFFSET(D659,-$P$5+1,0)))</f>
        <v>17.598454950037912</v>
      </c>
      <c r="Q659" s="37">
        <f t="shared" ca="1" si="136"/>
        <v>-1</v>
      </c>
      <c r="R659" s="15">
        <f ca="1">AVERAGE(E659:OFFSET(E659,-R$5+1,0))</f>
        <v>8837.8633333333328</v>
      </c>
      <c r="S659" s="15">
        <f t="shared" ca="1" si="137"/>
        <v>0.96309100351932864</v>
      </c>
      <c r="T659" s="14">
        <f t="shared" ca="1" si="138"/>
        <v>0</v>
      </c>
      <c r="U659" s="20">
        <f t="shared" si="142"/>
        <v>0</v>
      </c>
      <c r="V659" s="20">
        <f t="shared" si="143"/>
        <v>56.979999999999563</v>
      </c>
      <c r="W659" s="20">
        <f ca="1">AVERAGE(U659:OFFSET(U659,-$W$5+1,0))</f>
        <v>67.768000000000029</v>
      </c>
      <c r="X659" s="20">
        <f ca="1">AVERAGE(V659:OFFSET(V659,-$W$5+1,0))</f>
        <v>28.68199999999997</v>
      </c>
      <c r="Y659" s="20">
        <f t="shared" ca="1" si="130"/>
        <v>70.262312078797336</v>
      </c>
      <c r="Z659" s="20">
        <f t="shared" ca="1" si="139"/>
        <v>0</v>
      </c>
    </row>
    <row r="660" spans="1:26">
      <c r="A660" s="5">
        <v>39330</v>
      </c>
      <c r="B660" s="4">
        <v>9017.51</v>
      </c>
      <c r="C660" s="4">
        <v>9026.2999999999993</v>
      </c>
      <c r="D660" s="4">
        <v>8902.14</v>
      </c>
      <c r="E660" s="4">
        <v>8913.85</v>
      </c>
      <c r="F660" s="4">
        <v>4022400</v>
      </c>
      <c r="G660" s="35">
        <f t="shared" si="141"/>
        <v>94.530000000000655</v>
      </c>
      <c r="H660" s="35">
        <f t="shared" si="140"/>
        <v>-103.65999999999985</v>
      </c>
      <c r="I660" s="35">
        <f t="shared" ca="1" si="131"/>
        <v>1</v>
      </c>
      <c r="J660" s="35">
        <f t="shared" ca="1" si="132"/>
        <v>-2</v>
      </c>
      <c r="K660" s="35">
        <f t="shared" ca="1" si="133"/>
        <v>18.259999999998399</v>
      </c>
      <c r="L660" s="35">
        <f t="shared" ca="1" si="134"/>
        <v>-2718.089999999992</v>
      </c>
      <c r="M660" s="34">
        <f ca="1">AVERAGE(E660:OFFSET(E660,-M$5+1,0))</f>
        <v>8754.567500000001</v>
      </c>
      <c r="N660" s="34">
        <f ca="1">AVERAGE(E660:OFFSET(E660,-N$5+1,0))</f>
        <v>8744.5790909090902</v>
      </c>
      <c r="O660" s="34">
        <f t="shared" ca="1" si="135"/>
        <v>1</v>
      </c>
      <c r="P660" s="12">
        <f ca="1">100*(MAX(C660:OFFSET(C660,-$P$5+1,0))-E660)/(MAX(C660:OFFSET(C660,-$P$5+1,0))-MIN(D660:OFFSET(D660,-$P$5+1,0)))</f>
        <v>22.19364893824271</v>
      </c>
      <c r="Q660" s="37">
        <f t="shared" ca="1" si="136"/>
        <v>-1</v>
      </c>
      <c r="R660" s="15">
        <f ca="1">AVERAGE(E660:OFFSET(E660,-R$5+1,0))</f>
        <v>8868.913333333332</v>
      </c>
      <c r="S660" s="15">
        <f t="shared" ca="1" si="137"/>
        <v>0.50667612792850591</v>
      </c>
      <c r="T660" s="14">
        <f t="shared" ca="1" si="138"/>
        <v>0</v>
      </c>
      <c r="U660" s="20">
        <f t="shared" si="142"/>
        <v>0</v>
      </c>
      <c r="V660" s="20">
        <f t="shared" si="143"/>
        <v>9.1299999999991996</v>
      </c>
      <c r="W660" s="20">
        <f ca="1">AVERAGE(U660:OFFSET(U660,-$W$5+1,0))</f>
        <v>67.768000000000029</v>
      </c>
      <c r="X660" s="20">
        <f ca="1">AVERAGE(V660:OFFSET(V660,-$W$5+1,0))</f>
        <v>13.661999999999898</v>
      </c>
      <c r="Y660" s="20">
        <f t="shared" ca="1" si="130"/>
        <v>83.222399607024556</v>
      </c>
      <c r="Z660" s="20">
        <f t="shared" ca="1" si="139"/>
        <v>-1</v>
      </c>
    </row>
    <row r="661" spans="1:26">
      <c r="A661" s="5">
        <v>39331</v>
      </c>
      <c r="B661" s="4">
        <v>8896.67</v>
      </c>
      <c r="C661" s="4">
        <v>9017.08</v>
      </c>
      <c r="D661" s="4">
        <v>8841.64</v>
      </c>
      <c r="E661" s="4">
        <v>9017.08</v>
      </c>
      <c r="F661" s="4">
        <v>3979000</v>
      </c>
      <c r="G661" s="35">
        <f t="shared" si="141"/>
        <v>-17.180000000000291</v>
      </c>
      <c r="H661" s="35">
        <f t="shared" si="140"/>
        <v>120.40999999999985</v>
      </c>
      <c r="I661" s="35">
        <f t="shared" ca="1" si="131"/>
        <v>-1</v>
      </c>
      <c r="J661" s="35">
        <f t="shared" ca="1" si="132"/>
        <v>1</v>
      </c>
      <c r="K661" s="35">
        <f t="shared" ca="1" si="133"/>
        <v>154.77000000000044</v>
      </c>
      <c r="L661" s="35">
        <f t="shared" ca="1" si="134"/>
        <v>-2563.3199999999915</v>
      </c>
      <c r="M661" s="34">
        <f ca="1">AVERAGE(E661:OFFSET(E661,-M$5+1,0))</f>
        <v>8799.4008333333331</v>
      </c>
      <c r="N661" s="34">
        <f ca="1">AVERAGE(E661:OFFSET(E661,-N$5+1,0))</f>
        <v>8751.61409090909</v>
      </c>
      <c r="O661" s="34">
        <f t="shared" ca="1" si="135"/>
        <v>0</v>
      </c>
      <c r="P661" s="12">
        <f ca="1">100*(MAX(C661:OFFSET(C661,-$P$5+1,0))-E661)/(MAX(C661:OFFSET(C661,-$P$5+1,0))-MIN(D661:OFFSET(D661,-$P$5+1,0)))</f>
        <v>2.0826027664134981</v>
      </c>
      <c r="Q661" s="37">
        <f t="shared" ca="1" si="136"/>
        <v>-1</v>
      </c>
      <c r="R661" s="15">
        <f ca="1">AVERAGE(E661:OFFSET(E661,-R$5+1,0))</f>
        <v>8931.2066666666669</v>
      </c>
      <c r="S661" s="15">
        <f t="shared" ca="1" si="137"/>
        <v>0.9614975505362805</v>
      </c>
      <c r="T661" s="14">
        <f t="shared" ca="1" si="138"/>
        <v>0</v>
      </c>
      <c r="U661" s="20">
        <f t="shared" si="142"/>
        <v>103.22999999999956</v>
      </c>
      <c r="V661" s="20">
        <f t="shared" si="143"/>
        <v>0</v>
      </c>
      <c r="W661" s="20">
        <f ca="1">AVERAGE(U661:OFFSET(U661,-$W$5+1,0))</f>
        <v>62.836000000000055</v>
      </c>
      <c r="X661" s="20">
        <f ca="1">AVERAGE(V661:OFFSET(V661,-$W$5+1,0))</f>
        <v>13.661999999999898</v>
      </c>
      <c r="Y661" s="20">
        <f t="shared" ca="1" si="130"/>
        <v>82.140709561034399</v>
      </c>
      <c r="Z661" s="20">
        <f t="shared" ca="1" si="139"/>
        <v>-1</v>
      </c>
    </row>
    <row r="662" spans="1:26">
      <c r="A662" s="5">
        <v>39332</v>
      </c>
      <c r="B662" s="4">
        <v>9056.14</v>
      </c>
      <c r="C662" s="4">
        <v>9078.4699999999993</v>
      </c>
      <c r="D662" s="4">
        <v>9000.9500000000007</v>
      </c>
      <c r="E662" s="4">
        <v>9018.08</v>
      </c>
      <c r="F662" s="4">
        <v>4220600</v>
      </c>
      <c r="G662" s="35">
        <f t="shared" si="141"/>
        <v>39.059999999999491</v>
      </c>
      <c r="H662" s="35">
        <f t="shared" si="140"/>
        <v>-38.059999999999491</v>
      </c>
      <c r="I662" s="35">
        <f t="shared" ca="1" si="131"/>
        <v>0</v>
      </c>
      <c r="J662" s="35">
        <f t="shared" ca="1" si="132"/>
        <v>-1</v>
      </c>
      <c r="K662" s="35">
        <f t="shared" ca="1" si="133"/>
        <v>77.119999999998981</v>
      </c>
      <c r="L662" s="35">
        <f t="shared" ca="1" si="134"/>
        <v>-2486.1999999999925</v>
      </c>
      <c r="M662" s="34">
        <f ca="1">AVERAGE(E662:OFFSET(E662,-M$5+1,0))</f>
        <v>8843.1191666666673</v>
      </c>
      <c r="N662" s="34">
        <f ca="1">AVERAGE(E662:OFFSET(E662,-N$5+1,0))</f>
        <v>8747.9149999999991</v>
      </c>
      <c r="O662" s="34">
        <f t="shared" ca="1" si="135"/>
        <v>0</v>
      </c>
      <c r="P662" s="12">
        <f ca="1">100*(MAX(C662:OFFSET(C662,-$P$5+1,0))-E662)/(MAX(C662:OFFSET(C662,-$P$5+1,0))-MIN(D662:OFFSET(D662,-$P$5+1,0)))</f>
        <v>10.707446808510536</v>
      </c>
      <c r="Q662" s="37">
        <f t="shared" ca="1" si="136"/>
        <v>-1</v>
      </c>
      <c r="R662" s="15">
        <f ca="1">AVERAGE(E662:OFFSET(E662,-R$5+1,0))</f>
        <v>8972.3516666666674</v>
      </c>
      <c r="S662" s="15">
        <f t="shared" ca="1" si="137"/>
        <v>0.50965828171023042</v>
      </c>
      <c r="T662" s="14">
        <f t="shared" ca="1" si="138"/>
        <v>0</v>
      </c>
      <c r="U662" s="20">
        <f t="shared" si="142"/>
        <v>1</v>
      </c>
      <c r="V662" s="20">
        <f t="shared" si="143"/>
        <v>0</v>
      </c>
      <c r="W662" s="20">
        <f ca="1">AVERAGE(U662:OFFSET(U662,-$W$5+1,0))</f>
        <v>20.845999999999911</v>
      </c>
      <c r="X662" s="20">
        <f ca="1">AVERAGE(V662:OFFSET(V662,-$W$5+1,0))</f>
        <v>13.661999999999898</v>
      </c>
      <c r="Y662" s="20">
        <f t="shared" ca="1" si="130"/>
        <v>60.409180479888796</v>
      </c>
      <c r="Z662" s="20">
        <f t="shared" ca="1" si="139"/>
        <v>0</v>
      </c>
    </row>
    <row r="663" spans="1:26">
      <c r="A663" s="5">
        <v>39335</v>
      </c>
      <c r="B663" s="4">
        <v>8868</v>
      </c>
      <c r="C663" s="4">
        <v>8953.4500000000007</v>
      </c>
      <c r="D663" s="4">
        <v>8845.9</v>
      </c>
      <c r="E663" s="4">
        <v>8937.58</v>
      </c>
      <c r="F663" s="4">
        <v>3702800</v>
      </c>
      <c r="G663" s="35">
        <f t="shared" si="141"/>
        <v>-150.07999999999993</v>
      </c>
      <c r="H663" s="35">
        <f t="shared" si="140"/>
        <v>69.579999999999927</v>
      </c>
      <c r="I663" s="35">
        <f t="shared" ca="1" si="131"/>
        <v>0</v>
      </c>
      <c r="J663" s="35">
        <f t="shared" ca="1" si="132"/>
        <v>-1</v>
      </c>
      <c r="K663" s="35">
        <f t="shared" ca="1" si="133"/>
        <v>80.5</v>
      </c>
      <c r="L663" s="35">
        <f t="shared" ca="1" si="134"/>
        <v>-2405.6999999999925</v>
      </c>
      <c r="M663" s="34">
        <f ca="1">AVERAGE(E663:OFFSET(E663,-M$5+1,0))</f>
        <v>8860.1808333333338</v>
      </c>
      <c r="N663" s="34">
        <f ca="1">AVERAGE(E663:OFFSET(E663,-N$5+1,0))</f>
        <v>8736.7777272727253</v>
      </c>
      <c r="O663" s="34">
        <f t="shared" ca="1" si="135"/>
        <v>0</v>
      </c>
      <c r="P663" s="12">
        <f ca="1">100*(MAX(C663:OFFSET(C663,-$P$5+1,0))-E663)/(MAX(C663:OFFSET(C663,-$P$5+1,0))-MIN(D663:OFFSET(D663,-$P$5+1,0)))</f>
        <v>24.980496453900606</v>
      </c>
      <c r="Q663" s="37">
        <f t="shared" ca="1" si="136"/>
        <v>-1</v>
      </c>
      <c r="R663" s="15">
        <f ca="1">AVERAGE(E663:OFFSET(E663,-R$5+1,0))</f>
        <v>8964.9216666666671</v>
      </c>
      <c r="S663" s="15">
        <f t="shared" ca="1" si="137"/>
        <v>-0.30498500358713471</v>
      </c>
      <c r="T663" s="14">
        <f t="shared" ca="1" si="138"/>
        <v>0</v>
      </c>
      <c r="U663" s="20">
        <f t="shared" si="142"/>
        <v>0</v>
      </c>
      <c r="V663" s="20">
        <f t="shared" si="143"/>
        <v>80.5</v>
      </c>
      <c r="W663" s="20">
        <f ca="1">AVERAGE(U663:OFFSET(U663,-$W$5+1,0))</f>
        <v>20.845999999999911</v>
      </c>
      <c r="X663" s="20">
        <f ca="1">AVERAGE(V663:OFFSET(V663,-$W$5+1,0))</f>
        <v>29.321999999999754</v>
      </c>
      <c r="Y663" s="20">
        <f t="shared" ca="1" si="130"/>
        <v>41.552383989794393</v>
      </c>
      <c r="Z663" s="20">
        <f t="shared" ca="1" si="139"/>
        <v>0</v>
      </c>
    </row>
    <row r="664" spans="1:26">
      <c r="A664" s="5">
        <v>39336</v>
      </c>
      <c r="B664" s="4">
        <v>8981.34</v>
      </c>
      <c r="C664" s="4">
        <v>9017.2999999999993</v>
      </c>
      <c r="D664" s="4">
        <v>8953.3700000000008</v>
      </c>
      <c r="E664" s="4">
        <v>9003.1200000000008</v>
      </c>
      <c r="F664" s="4">
        <v>4252000</v>
      </c>
      <c r="G664" s="35">
        <f t="shared" si="141"/>
        <v>43.760000000000218</v>
      </c>
      <c r="H664" s="35">
        <f t="shared" si="140"/>
        <v>21.780000000000655</v>
      </c>
      <c r="I664" s="35">
        <f t="shared" ca="1" si="131"/>
        <v>0</v>
      </c>
      <c r="J664" s="35">
        <f t="shared" ca="1" si="132"/>
        <v>-1</v>
      </c>
      <c r="K664" s="35">
        <f t="shared" ca="1" si="133"/>
        <v>-65.540000000000873</v>
      </c>
      <c r="L664" s="35">
        <f t="shared" ca="1" si="134"/>
        <v>-2471.2399999999934</v>
      </c>
      <c r="M664" s="34">
        <f ca="1">AVERAGE(E664:OFFSET(E664,-M$5+1,0))</f>
        <v>8886.2666666666682</v>
      </c>
      <c r="N664" s="34">
        <f ca="1">AVERAGE(E664:OFFSET(E664,-N$5+1,0))</f>
        <v>8740.0418181818168</v>
      </c>
      <c r="O664" s="34">
        <f t="shared" ca="1" si="135"/>
        <v>0</v>
      </c>
      <c r="P664" s="12">
        <f ca="1">100*(MAX(C664:OFFSET(C664,-$P$5+1,0))-E664)/(MAX(C664:OFFSET(C664,-$P$5+1,0))-MIN(D664:OFFSET(D664,-$P$5+1,0)))</f>
        <v>13.359929078013927</v>
      </c>
      <c r="Q664" s="37">
        <f t="shared" ca="1" si="136"/>
        <v>-1</v>
      </c>
      <c r="R664" s="15">
        <f ca="1">AVERAGE(E664:OFFSET(E664,-R$5+1,0))</f>
        <v>8968.7816666666677</v>
      </c>
      <c r="S664" s="15">
        <f t="shared" ca="1" si="137"/>
        <v>0.38286508256695367</v>
      </c>
      <c r="T664" s="14">
        <f t="shared" ca="1" si="138"/>
        <v>0</v>
      </c>
      <c r="U664" s="20">
        <f t="shared" si="142"/>
        <v>65.540000000000873</v>
      </c>
      <c r="V664" s="20">
        <f t="shared" si="143"/>
        <v>0</v>
      </c>
      <c r="W664" s="20">
        <f ca="1">AVERAGE(U664:OFFSET(U664,-$W$5+1,0))</f>
        <v>33.954000000000086</v>
      </c>
      <c r="X664" s="20">
        <f ca="1">AVERAGE(V664:OFFSET(V664,-$W$5+1,0))</f>
        <v>17.925999999999839</v>
      </c>
      <c r="Y664" s="20">
        <f t="shared" ca="1" si="130"/>
        <v>65.447185813415842</v>
      </c>
      <c r="Z664" s="20">
        <f t="shared" ca="1" si="139"/>
        <v>0</v>
      </c>
    </row>
    <row r="665" spans="1:26">
      <c r="A665" s="5">
        <v>39337</v>
      </c>
      <c r="B665" s="4">
        <v>9078.09</v>
      </c>
      <c r="C665" s="4">
        <v>9084.9699999999993</v>
      </c>
      <c r="D665" s="4">
        <v>9011.26</v>
      </c>
      <c r="E665" s="4">
        <v>9018.1200000000008</v>
      </c>
      <c r="F665" s="4">
        <v>4346400</v>
      </c>
      <c r="G665" s="35">
        <f t="shared" si="141"/>
        <v>74.969999999999345</v>
      </c>
      <c r="H665" s="35">
        <f t="shared" si="140"/>
        <v>-59.969999999999345</v>
      </c>
      <c r="I665" s="35">
        <f t="shared" ca="1" si="131"/>
        <v>0</v>
      </c>
      <c r="J665" s="35">
        <f t="shared" ca="1" si="132"/>
        <v>-1</v>
      </c>
      <c r="K665" s="35">
        <f t="shared" ca="1" si="133"/>
        <v>-15</v>
      </c>
      <c r="L665" s="35">
        <f t="shared" ca="1" si="134"/>
        <v>-2486.2399999999934</v>
      </c>
      <c r="M665" s="34">
        <f ca="1">AVERAGE(E665:OFFSET(E665,-M$5+1,0))</f>
        <v>8911.2508333333317</v>
      </c>
      <c r="N665" s="34">
        <f ca="1">AVERAGE(E665:OFFSET(E665,-N$5+1,0))</f>
        <v>8743.6399999999976</v>
      </c>
      <c r="O665" s="34">
        <f t="shared" ca="1" si="135"/>
        <v>0</v>
      </c>
      <c r="P665" s="12">
        <f ca="1">100*(MAX(C665:OFFSET(C665,-$P$5+1,0))-E665)/(MAX(C665:OFFSET(C665,-$P$5+1,0))-MIN(D665:OFFSET(D665,-$P$5+1,0)))</f>
        <v>19.994018244354368</v>
      </c>
      <c r="Q665" s="37">
        <f t="shared" ca="1" si="136"/>
        <v>-1</v>
      </c>
      <c r="R665" s="15">
        <f ca="1">AVERAGE(E665:OFFSET(E665,-R$5+1,0))</f>
        <v>8984.6383333333342</v>
      </c>
      <c r="S665" s="15">
        <f t="shared" ca="1" si="137"/>
        <v>0.3726545846864906</v>
      </c>
      <c r="T665" s="14">
        <f t="shared" ca="1" si="138"/>
        <v>0</v>
      </c>
      <c r="U665" s="20">
        <f t="shared" si="142"/>
        <v>15</v>
      </c>
      <c r="V665" s="20">
        <f t="shared" si="143"/>
        <v>0</v>
      </c>
      <c r="W665" s="20">
        <f ca="1">AVERAGE(U665:OFFSET(U665,-$W$5+1,0))</f>
        <v>36.954000000000086</v>
      </c>
      <c r="X665" s="20">
        <f ca="1">AVERAGE(V665:OFFSET(V665,-$W$5+1,0))</f>
        <v>16.100000000000001</v>
      </c>
      <c r="Y665" s="20">
        <f t="shared" ca="1" si="130"/>
        <v>69.653560523240515</v>
      </c>
      <c r="Z665" s="20">
        <f t="shared" ca="1" si="139"/>
        <v>0</v>
      </c>
    </row>
    <row r="666" spans="1:26">
      <c r="A666" s="5">
        <v>39338</v>
      </c>
      <c r="B666" s="4">
        <v>9062.31</v>
      </c>
      <c r="C666" s="4">
        <v>9062.31</v>
      </c>
      <c r="D666" s="4">
        <v>8924.6200000000008</v>
      </c>
      <c r="E666" s="4">
        <v>8927.42</v>
      </c>
      <c r="F666" s="4">
        <v>4022800</v>
      </c>
      <c r="G666" s="35">
        <f t="shared" si="141"/>
        <v>44.18999999999869</v>
      </c>
      <c r="H666" s="35">
        <f t="shared" si="140"/>
        <v>-134.88999999999942</v>
      </c>
      <c r="I666" s="35">
        <f t="shared" ca="1" si="131"/>
        <v>0</v>
      </c>
      <c r="J666" s="35">
        <f t="shared" ca="1" si="132"/>
        <v>-1</v>
      </c>
      <c r="K666" s="35">
        <f t="shared" ca="1" si="133"/>
        <v>90.700000000000728</v>
      </c>
      <c r="L666" s="35">
        <f t="shared" ca="1" si="134"/>
        <v>-2395.5399999999927</v>
      </c>
      <c r="M666" s="34">
        <f ca="1">AVERAGE(E666:OFFSET(E666,-M$5+1,0))</f>
        <v>8927.906666666664</v>
      </c>
      <c r="N666" s="34">
        <f ca="1">AVERAGE(E666:OFFSET(E666,-N$5+1,0))</f>
        <v>8744.3868181818161</v>
      </c>
      <c r="O666" s="34">
        <f t="shared" ca="1" si="135"/>
        <v>0</v>
      </c>
      <c r="P666" s="12">
        <f ca="1">100*(MAX(C666:OFFSET(C666,-$P$5+1,0))-E666)/(MAX(C666:OFFSET(C666,-$P$5+1,0))-MIN(D666:OFFSET(D666,-$P$5+1,0)))</f>
        <v>52.644768937748523</v>
      </c>
      <c r="Q666" s="37">
        <f t="shared" ca="1" si="136"/>
        <v>-1</v>
      </c>
      <c r="R666" s="15">
        <f ca="1">AVERAGE(E666:OFFSET(E666,-R$5+1,0))</f>
        <v>8986.9</v>
      </c>
      <c r="S666" s="15">
        <f t="shared" ca="1" si="137"/>
        <v>-0.66185225161067296</v>
      </c>
      <c r="T666" s="14">
        <f t="shared" ca="1" si="138"/>
        <v>0</v>
      </c>
      <c r="U666" s="20">
        <f t="shared" si="142"/>
        <v>0</v>
      </c>
      <c r="V666" s="20">
        <f t="shared" si="143"/>
        <v>90.700000000000728</v>
      </c>
      <c r="W666" s="20">
        <f ca="1">AVERAGE(U666:OFFSET(U666,-$W$5+1,0))</f>
        <v>16.308000000000174</v>
      </c>
      <c r="X666" s="20">
        <f ca="1">AVERAGE(V666:OFFSET(V666,-$W$5+1,0))</f>
        <v>34.240000000000144</v>
      </c>
      <c r="Y666" s="20">
        <f t="shared" ca="1" si="130"/>
        <v>32.262404051594658</v>
      </c>
      <c r="Z666" s="20">
        <f t="shared" ca="1" si="139"/>
        <v>0</v>
      </c>
    </row>
    <row r="667" spans="1:26">
      <c r="A667" s="5">
        <v>39339</v>
      </c>
      <c r="B667" s="4">
        <v>8995.5300000000007</v>
      </c>
      <c r="C667" s="4">
        <v>9046.51</v>
      </c>
      <c r="D667" s="4">
        <v>8952.8799999999992</v>
      </c>
      <c r="E667" s="4">
        <v>9031.6299999999992</v>
      </c>
      <c r="F667" s="4">
        <v>3897200</v>
      </c>
      <c r="G667" s="35">
        <f t="shared" si="141"/>
        <v>68.110000000000582</v>
      </c>
      <c r="H667" s="35">
        <f t="shared" si="140"/>
        <v>36.099999999998545</v>
      </c>
      <c r="I667" s="35">
        <f t="shared" ca="1" si="131"/>
        <v>0</v>
      </c>
      <c r="J667" s="35">
        <f t="shared" ca="1" si="132"/>
        <v>-1</v>
      </c>
      <c r="K667" s="35">
        <f t="shared" ca="1" si="133"/>
        <v>-104.20999999999913</v>
      </c>
      <c r="L667" s="35">
        <f t="shared" ca="1" si="134"/>
        <v>-2499.7499999999918</v>
      </c>
      <c r="M667" s="34">
        <f ca="1">AVERAGE(E667:OFFSET(E667,-M$5+1,0))</f>
        <v>8960.2658333333329</v>
      </c>
      <c r="N667" s="34">
        <f ca="1">AVERAGE(E667:OFFSET(E667,-N$5+1,0))</f>
        <v>8764.3227272727254</v>
      </c>
      <c r="O667" s="34">
        <f t="shared" ca="1" si="135"/>
        <v>0</v>
      </c>
      <c r="P667" s="12">
        <f ca="1">100*(MAX(C667:OFFSET(C667,-$P$5+1,0))-E667)/(MAX(C667:OFFSET(C667,-$P$5+1,0))-MIN(D667:OFFSET(D667,-$P$5+1,0)))</f>
        <v>21.920848230797748</v>
      </c>
      <c r="Q667" s="37">
        <f t="shared" ca="1" si="136"/>
        <v>0</v>
      </c>
      <c r="R667" s="15">
        <f ca="1">AVERAGE(E667:OFFSET(E667,-R$5+1,0))</f>
        <v>8989.3249999999989</v>
      </c>
      <c r="S667" s="15">
        <f t="shared" ca="1" si="137"/>
        <v>0.47061375576030789</v>
      </c>
      <c r="T667" s="14">
        <f t="shared" ca="1" si="138"/>
        <v>0</v>
      </c>
      <c r="U667" s="20">
        <f t="shared" si="142"/>
        <v>104.20999999999913</v>
      </c>
      <c r="V667" s="20">
        <f t="shared" si="143"/>
        <v>0</v>
      </c>
      <c r="W667" s="20">
        <f ca="1">AVERAGE(U667:OFFSET(U667,-$W$5+1,0))</f>
        <v>36.950000000000003</v>
      </c>
      <c r="X667" s="20">
        <f ca="1">AVERAGE(V667:OFFSET(V667,-$W$5+1,0))</f>
        <v>34.240000000000144</v>
      </c>
      <c r="Y667" s="20">
        <f t="shared" ca="1" si="130"/>
        <v>51.903357213091624</v>
      </c>
      <c r="Z667" s="20">
        <f t="shared" ca="1" si="139"/>
        <v>0</v>
      </c>
    </row>
    <row r="668" spans="1:26">
      <c r="A668" s="5">
        <v>39342</v>
      </c>
      <c r="B668" s="4">
        <v>9039.2800000000007</v>
      </c>
      <c r="C668" s="4">
        <v>9044.3700000000008</v>
      </c>
      <c r="D668" s="4">
        <v>8874.7099999999991</v>
      </c>
      <c r="E668" s="4">
        <v>8899.91</v>
      </c>
      <c r="F668" s="4">
        <v>3917000</v>
      </c>
      <c r="G668" s="35">
        <f t="shared" si="141"/>
        <v>7.6500000000014552</v>
      </c>
      <c r="H668" s="35">
        <f t="shared" si="140"/>
        <v>-139.3700000000008</v>
      </c>
      <c r="I668" s="35">
        <f t="shared" ca="1" si="131"/>
        <v>0</v>
      </c>
      <c r="J668" s="35">
        <f t="shared" ca="1" si="132"/>
        <v>-1</v>
      </c>
      <c r="K668" s="35">
        <f t="shared" ca="1" si="133"/>
        <v>131.71999999999935</v>
      </c>
      <c r="L668" s="35">
        <f t="shared" ca="1" si="134"/>
        <v>-2368.0299999999925</v>
      </c>
      <c r="M668" s="34">
        <f ca="1">AVERAGE(E668:OFFSET(E668,-M$5+1,0))</f>
        <v>8970.9908333333333</v>
      </c>
      <c r="N668" s="34">
        <f ca="1">AVERAGE(E668:OFFSET(E668,-N$5+1,0))</f>
        <v>8796.0745454545449</v>
      </c>
      <c r="O668" s="34">
        <f t="shared" ca="1" si="135"/>
        <v>0</v>
      </c>
      <c r="P668" s="12">
        <f ca="1">100*(MAX(C668:OFFSET(C668,-$P$5+1,0))-E668)/(MAX(C668:OFFSET(C668,-$P$5+1,0))-MIN(D668:OFFSET(D668,-$P$5+1,0)))</f>
        <v>76.053096617761696</v>
      </c>
      <c r="Q668" s="37">
        <f t="shared" ca="1" si="136"/>
        <v>-1</v>
      </c>
      <c r="R668" s="15">
        <f ca="1">AVERAGE(E668:OFFSET(E668,-R$5+1,0))</f>
        <v>8969.6299999999992</v>
      </c>
      <c r="S668" s="15">
        <f t="shared" ca="1" si="137"/>
        <v>-0.77728958719589714</v>
      </c>
      <c r="T668" s="14">
        <f t="shared" ca="1" si="138"/>
        <v>0</v>
      </c>
      <c r="U668" s="20">
        <f t="shared" si="142"/>
        <v>0</v>
      </c>
      <c r="V668" s="20">
        <f t="shared" si="143"/>
        <v>131.71999999999935</v>
      </c>
      <c r="W668" s="20">
        <f ca="1">AVERAGE(U668:OFFSET(U668,-$W$5+1,0))</f>
        <v>36.950000000000003</v>
      </c>
      <c r="X668" s="20">
        <f ca="1">AVERAGE(V668:OFFSET(V668,-$W$5+1,0))</f>
        <v>44.484000000000016</v>
      </c>
      <c r="Y668" s="20">
        <f t="shared" ca="1" si="130"/>
        <v>45.374168037920271</v>
      </c>
      <c r="Z668" s="20">
        <f t="shared" ca="1" si="139"/>
        <v>0</v>
      </c>
    </row>
    <row r="669" spans="1:26">
      <c r="A669" s="5">
        <v>39344</v>
      </c>
      <c r="B669" s="4">
        <v>9090.9</v>
      </c>
      <c r="C669" s="4">
        <v>9090.9</v>
      </c>
      <c r="D669" s="4">
        <v>8900.7999999999993</v>
      </c>
      <c r="E669" s="4">
        <v>8926.3799999999992</v>
      </c>
      <c r="F669" s="4">
        <v>5922000</v>
      </c>
      <c r="G669" s="35">
        <f t="shared" si="141"/>
        <v>190.98999999999978</v>
      </c>
      <c r="H669" s="35">
        <f t="shared" si="140"/>
        <v>-164.52000000000044</v>
      </c>
      <c r="I669" s="35">
        <f t="shared" ca="1" si="131"/>
        <v>0</v>
      </c>
      <c r="J669" s="35">
        <f t="shared" ca="1" si="132"/>
        <v>-1</v>
      </c>
      <c r="K669" s="35">
        <f t="shared" ca="1" si="133"/>
        <v>-26.469999999999345</v>
      </c>
      <c r="L669" s="35">
        <f t="shared" ca="1" si="134"/>
        <v>-2394.4999999999918</v>
      </c>
      <c r="M669" s="34">
        <f ca="1">AVERAGE(E669:OFFSET(E669,-M$5+1,0))</f>
        <v>8966.3425000000007</v>
      </c>
      <c r="N669" s="34">
        <f ca="1">AVERAGE(E669:OFFSET(E669,-N$5+1,0))</f>
        <v>8834.0786363636362</v>
      </c>
      <c r="O669" s="34">
        <f t="shared" ca="1" si="135"/>
        <v>0</v>
      </c>
      <c r="P669" s="12">
        <f ca="1">100*(MAX(C669:OFFSET(C669,-$P$5+1,0))-E669)/(MAX(C669:OFFSET(C669,-$P$5+1,0))-MIN(D669:OFFSET(D669,-$P$5+1,0)))</f>
        <v>66.003369975126489</v>
      </c>
      <c r="Q669" s="37">
        <f t="shared" ca="1" si="136"/>
        <v>1</v>
      </c>
      <c r="R669" s="15">
        <f ca="1">AVERAGE(E669:OFFSET(E669,-R$5+1,0))</f>
        <v>8967.7633333333324</v>
      </c>
      <c r="S669" s="15">
        <f t="shared" ca="1" si="137"/>
        <v>-0.46146772383600537</v>
      </c>
      <c r="T669" s="14">
        <f t="shared" ca="1" si="138"/>
        <v>0</v>
      </c>
      <c r="U669" s="20">
        <f t="shared" si="142"/>
        <v>26.469999999999345</v>
      </c>
      <c r="V669" s="20">
        <f t="shared" si="143"/>
        <v>0</v>
      </c>
      <c r="W669" s="20">
        <f ca="1">AVERAGE(U669:OFFSET(U669,-$W$5+1,0))</f>
        <v>29.135999999999694</v>
      </c>
      <c r="X669" s="20">
        <f ca="1">AVERAGE(V669:OFFSET(V669,-$W$5+1,0))</f>
        <v>44.484000000000016</v>
      </c>
      <c r="Y669" s="20">
        <f t="shared" ca="1" si="130"/>
        <v>39.576202118989144</v>
      </c>
      <c r="Z669" s="20">
        <f t="shared" ca="1" si="139"/>
        <v>0</v>
      </c>
    </row>
    <row r="670" spans="1:26">
      <c r="A670" s="5">
        <v>39345</v>
      </c>
      <c r="B670" s="4">
        <v>8987.52</v>
      </c>
      <c r="C670" s="4">
        <v>9109.52</v>
      </c>
      <c r="D670" s="4">
        <v>8950.6200000000008</v>
      </c>
      <c r="E670" s="4">
        <v>8983.0300000000007</v>
      </c>
      <c r="F670" s="4">
        <v>4652800</v>
      </c>
      <c r="G670" s="35">
        <f t="shared" si="141"/>
        <v>61.140000000001237</v>
      </c>
      <c r="H670" s="35">
        <f t="shared" si="140"/>
        <v>-4.4899999999997817</v>
      </c>
      <c r="I670" s="35">
        <f t="shared" ca="1" si="131"/>
        <v>0</v>
      </c>
      <c r="J670" s="35">
        <f t="shared" ca="1" si="132"/>
        <v>-1</v>
      </c>
      <c r="K670" s="35">
        <f t="shared" ca="1" si="133"/>
        <v>-56.650000000001455</v>
      </c>
      <c r="L670" s="35">
        <f t="shared" ca="1" si="134"/>
        <v>-2451.1499999999933</v>
      </c>
      <c r="M670" s="34">
        <f ca="1">AVERAGE(E670:OFFSET(E670,-M$5+1,0))</f>
        <v>8966.5983333333352</v>
      </c>
      <c r="N670" s="34">
        <f ca="1">AVERAGE(E670:OFFSET(E670,-N$5+1,0))</f>
        <v>8855.3254545454565</v>
      </c>
      <c r="O670" s="34">
        <f t="shared" ca="1" si="135"/>
        <v>0</v>
      </c>
      <c r="P670" s="12">
        <f ca="1">100*(MAX(C670:OFFSET(C670,-$P$5+1,0))-E670)/(MAX(C670:OFFSET(C670,-$P$5+1,0))-MIN(D670:OFFSET(D670,-$P$5+1,0)))</f>
        <v>47.21890398685953</v>
      </c>
      <c r="Q670" s="37">
        <f t="shared" ca="1" si="136"/>
        <v>0</v>
      </c>
      <c r="R670" s="15">
        <f ca="1">AVERAGE(E670:OFFSET(E670,-R$5+1,0))</f>
        <v>8964.4149999999991</v>
      </c>
      <c r="S670" s="15">
        <f t="shared" ca="1" si="137"/>
        <v>0.20765437566201031</v>
      </c>
      <c r="T670" s="14">
        <f t="shared" ca="1" si="138"/>
        <v>0</v>
      </c>
      <c r="U670" s="20">
        <f t="shared" si="142"/>
        <v>56.650000000001455</v>
      </c>
      <c r="V670" s="20">
        <f t="shared" si="143"/>
        <v>0</v>
      </c>
      <c r="W670" s="20">
        <f ca="1">AVERAGE(U670:OFFSET(U670,-$W$5+1,0))</f>
        <v>37.465999999999987</v>
      </c>
      <c r="X670" s="20">
        <f ca="1">AVERAGE(V670:OFFSET(V670,-$W$5+1,0))</f>
        <v>44.484000000000016</v>
      </c>
      <c r="Y670" s="20">
        <f t="shared" ca="1" si="130"/>
        <v>45.718120805369111</v>
      </c>
      <c r="Z670" s="20">
        <f t="shared" ca="1" si="139"/>
        <v>0</v>
      </c>
    </row>
    <row r="671" spans="1:26">
      <c r="A671" s="5">
        <v>39346</v>
      </c>
      <c r="B671" s="4">
        <v>9018.68</v>
      </c>
      <c r="C671" s="4">
        <v>9105.2800000000007</v>
      </c>
      <c r="D671" s="4">
        <v>8994.01</v>
      </c>
      <c r="E671" s="4">
        <v>9105.2800000000007</v>
      </c>
      <c r="F671" s="4">
        <v>5025000</v>
      </c>
      <c r="G671" s="35">
        <f t="shared" si="141"/>
        <v>35.649999999999636</v>
      </c>
      <c r="H671" s="35">
        <f t="shared" si="140"/>
        <v>86.600000000000364</v>
      </c>
      <c r="I671" s="35">
        <f t="shared" ca="1" si="131"/>
        <v>0</v>
      </c>
      <c r="J671" s="35">
        <f t="shared" ca="1" si="132"/>
        <v>-1</v>
      </c>
      <c r="K671" s="35">
        <f t="shared" ca="1" si="133"/>
        <v>-122.25</v>
      </c>
      <c r="L671" s="35">
        <f t="shared" ca="1" si="134"/>
        <v>-2573.3999999999933</v>
      </c>
      <c r="M671" s="34">
        <f ca="1">AVERAGE(E671:OFFSET(E671,-M$5+1,0))</f>
        <v>8981.7900000000009</v>
      </c>
      <c r="N671" s="34">
        <f ca="1">AVERAGE(E671:OFFSET(E671,-N$5+1,0))</f>
        <v>8883.7890909090911</v>
      </c>
      <c r="O671" s="34">
        <f t="shared" ca="1" si="135"/>
        <v>0</v>
      </c>
      <c r="P671" s="12">
        <f ca="1">100*(MAX(C671:OFFSET(C671,-$P$5+1,0))-E671)/(MAX(C671:OFFSET(C671,-$P$5+1,0))-MIN(D671:OFFSET(D671,-$P$5+1,0)))</f>
        <v>1.6083756922842609</v>
      </c>
      <c r="Q671" s="37">
        <f t="shared" ca="1" si="136"/>
        <v>0</v>
      </c>
      <c r="R671" s="15">
        <f ca="1">AVERAGE(E671:OFFSET(E671,-R$5+1,0))</f>
        <v>8978.9416666666657</v>
      </c>
      <c r="S671" s="15">
        <f t="shared" ca="1" si="137"/>
        <v>1.4070514992023184</v>
      </c>
      <c r="T671" s="14">
        <f t="shared" ca="1" si="138"/>
        <v>0</v>
      </c>
      <c r="U671" s="20">
        <f t="shared" si="142"/>
        <v>122.25</v>
      </c>
      <c r="V671" s="20">
        <f t="shared" si="143"/>
        <v>0</v>
      </c>
      <c r="W671" s="20">
        <f ca="1">AVERAGE(U671:OFFSET(U671,-$W$5+1,0))</f>
        <v>61.915999999999983</v>
      </c>
      <c r="X671" s="20">
        <f ca="1">AVERAGE(V671:OFFSET(V671,-$W$5+1,0))</f>
        <v>26.34399999999987</v>
      </c>
      <c r="Y671" s="20">
        <f t="shared" ca="1" si="130"/>
        <v>70.151824155903114</v>
      </c>
      <c r="Z671" s="20">
        <f t="shared" ca="1" si="139"/>
        <v>0</v>
      </c>
    </row>
    <row r="672" spans="1:26">
      <c r="A672" s="5">
        <v>39351</v>
      </c>
      <c r="B672" s="4">
        <v>9180.93</v>
      </c>
      <c r="C672" s="4">
        <v>9269.6200000000008</v>
      </c>
      <c r="D672" s="4">
        <v>9178.77</v>
      </c>
      <c r="E672" s="4">
        <v>9257.4699999999993</v>
      </c>
      <c r="F672" s="4">
        <v>5422200</v>
      </c>
      <c r="G672" s="35">
        <f t="shared" si="141"/>
        <v>75.649999999999636</v>
      </c>
      <c r="H672" s="35">
        <f t="shared" si="140"/>
        <v>76.539999999999054</v>
      </c>
      <c r="I672" s="35">
        <f t="shared" ca="1" si="131"/>
        <v>0</v>
      </c>
      <c r="J672" s="35">
        <f t="shared" ca="1" si="132"/>
        <v>-1</v>
      </c>
      <c r="K672" s="35">
        <f t="shared" ca="1" si="133"/>
        <v>-152.18999999999869</v>
      </c>
      <c r="L672" s="35">
        <f t="shared" ca="1" si="134"/>
        <v>-2725.589999999992</v>
      </c>
      <c r="M672" s="34">
        <f ca="1">AVERAGE(E672:OFFSET(E672,-M$5+1,0))</f>
        <v>9010.4250000000011</v>
      </c>
      <c r="N672" s="34">
        <f ca="1">AVERAGE(E672:OFFSET(E672,-N$5+1,0))</f>
        <v>8918.516818181819</v>
      </c>
      <c r="O672" s="34">
        <f t="shared" ca="1" si="135"/>
        <v>0</v>
      </c>
      <c r="P672" s="12">
        <f ca="1">100*(MAX(C672:OFFSET(C672,-$P$5+1,0))-E672)/(MAX(C672:OFFSET(C672,-$P$5+1,0))-MIN(D672:OFFSET(D672,-$P$5+1,0)))</f>
        <v>2.8674596431609132</v>
      </c>
      <c r="Q672" s="37">
        <f t="shared" ca="1" si="136"/>
        <v>-1</v>
      </c>
      <c r="R672" s="15">
        <f ca="1">AVERAGE(E672:OFFSET(E672,-R$5+1,0))</f>
        <v>9033.9499999999989</v>
      </c>
      <c r="S672" s="15">
        <f t="shared" ca="1" si="137"/>
        <v>2.4742222394412239</v>
      </c>
      <c r="T672" s="14">
        <f t="shared" ca="1" si="138"/>
        <v>0</v>
      </c>
      <c r="U672" s="20">
        <f t="shared" si="142"/>
        <v>152.18999999999869</v>
      </c>
      <c r="V672" s="20">
        <f t="shared" si="143"/>
        <v>0</v>
      </c>
      <c r="W672" s="20">
        <f ca="1">AVERAGE(U672:OFFSET(U672,-$W$5+1,0))</f>
        <v>71.511999999999901</v>
      </c>
      <c r="X672" s="20">
        <f ca="1">AVERAGE(V672:OFFSET(V672,-$W$5+1,0))</f>
        <v>26.34399999999987</v>
      </c>
      <c r="Y672" s="20">
        <f t="shared" ca="1" si="130"/>
        <v>73.078809679529172</v>
      </c>
      <c r="Z672" s="20">
        <f t="shared" ca="1" si="139"/>
        <v>0</v>
      </c>
    </row>
    <row r="673" spans="1:26">
      <c r="A673" s="5">
        <v>39352</v>
      </c>
      <c r="B673" s="4">
        <v>9337.0400000000009</v>
      </c>
      <c r="C673" s="4">
        <v>9413.65</v>
      </c>
      <c r="D673" s="4">
        <v>9291.7199999999993</v>
      </c>
      <c r="E673" s="4">
        <v>9413.65</v>
      </c>
      <c r="F673" s="4">
        <v>6081200</v>
      </c>
      <c r="G673" s="35">
        <f t="shared" si="141"/>
        <v>79.570000000001528</v>
      </c>
      <c r="H673" s="35">
        <f t="shared" si="140"/>
        <v>76.609999999998763</v>
      </c>
      <c r="I673" s="35">
        <f t="shared" ca="1" si="131"/>
        <v>-1</v>
      </c>
      <c r="J673" s="35">
        <f t="shared" ca="1" si="132"/>
        <v>-1</v>
      </c>
      <c r="K673" s="35">
        <f t="shared" ca="1" si="133"/>
        <v>-156.18000000000029</v>
      </c>
      <c r="L673" s="35">
        <f t="shared" ca="1" si="134"/>
        <v>-2881.7699999999923</v>
      </c>
      <c r="M673" s="34">
        <f ca="1">AVERAGE(E673:OFFSET(E673,-M$5+1,0))</f>
        <v>9043.4724999999999</v>
      </c>
      <c r="N673" s="34">
        <f ca="1">AVERAGE(E673:OFFSET(E673,-N$5+1,0))</f>
        <v>8949.4627272727284</v>
      </c>
      <c r="O673" s="34">
        <f t="shared" ca="1" si="135"/>
        <v>0</v>
      </c>
      <c r="P673" s="12">
        <f ca="1">100*(MAX(C673:OFFSET(C673,-$P$5+1,0))-E673)/(MAX(C673:OFFSET(C673,-$P$5+1,0))-MIN(D673:OFFSET(D673,-$P$5+1,0)))</f>
        <v>0</v>
      </c>
      <c r="Q673" s="37">
        <f t="shared" ca="1" si="136"/>
        <v>-1</v>
      </c>
      <c r="R673" s="15">
        <f ca="1">AVERAGE(E673:OFFSET(E673,-R$5+1,0))</f>
        <v>9097.6200000000008</v>
      </c>
      <c r="S673" s="15">
        <f t="shared" ca="1" si="137"/>
        <v>3.473765666185209</v>
      </c>
      <c r="T673" s="14">
        <f t="shared" ca="1" si="138"/>
        <v>0</v>
      </c>
      <c r="U673" s="20">
        <f t="shared" si="142"/>
        <v>156.18000000000029</v>
      </c>
      <c r="V673" s="20">
        <f t="shared" si="143"/>
        <v>0</v>
      </c>
      <c r="W673" s="20">
        <f ca="1">AVERAGE(U673:OFFSET(U673,-$W$5+1,0))</f>
        <v>102.74799999999996</v>
      </c>
      <c r="X673" s="20">
        <f ca="1">AVERAGE(V673:OFFSET(V673,-$W$5+1,0))</f>
        <v>0</v>
      </c>
      <c r="Y673" s="20">
        <f t="shared" ca="1" si="130"/>
        <v>100</v>
      </c>
      <c r="Z673" s="20">
        <f t="shared" ca="1" si="139"/>
        <v>-1</v>
      </c>
    </row>
    <row r="674" spans="1:26">
      <c r="A674" s="5">
        <v>39353</v>
      </c>
      <c r="B674" s="4">
        <v>9447.33</v>
      </c>
      <c r="C674" s="4">
        <v>9474.0499999999993</v>
      </c>
      <c r="D674" s="4">
        <v>9411.9500000000007</v>
      </c>
      <c r="E674" s="4">
        <v>9411.9500000000007</v>
      </c>
      <c r="F674" s="4">
        <v>5558800</v>
      </c>
      <c r="G674" s="35">
        <f t="shared" si="141"/>
        <v>33.680000000000291</v>
      </c>
      <c r="H674" s="35">
        <f t="shared" si="140"/>
        <v>-35.3799999999992</v>
      </c>
      <c r="I674" s="35">
        <f t="shared" ca="1" si="131"/>
        <v>-1</v>
      </c>
      <c r="J674" s="35">
        <f t="shared" ca="1" si="132"/>
        <v>-2</v>
      </c>
      <c r="K674" s="35">
        <f t="shared" ca="1" si="133"/>
        <v>37.079999999998108</v>
      </c>
      <c r="L674" s="35">
        <f t="shared" ca="1" si="134"/>
        <v>-2844.6899999999941</v>
      </c>
      <c r="M674" s="34">
        <f ca="1">AVERAGE(E674:OFFSET(E674,-M$5+1,0))</f>
        <v>9076.2950000000001</v>
      </c>
      <c r="N674" s="34">
        <f ca="1">AVERAGE(E674:OFFSET(E674,-N$5+1,0))</f>
        <v>8982.2745454545457</v>
      </c>
      <c r="O674" s="34">
        <f t="shared" ca="1" si="135"/>
        <v>0</v>
      </c>
      <c r="P674" s="12">
        <f ca="1">100*(MAX(C674:OFFSET(C674,-$P$5+1,0))-E674)/(MAX(C674:OFFSET(C674,-$P$5+1,0))-MIN(D674:OFFSET(D674,-$P$5+1,0)))</f>
        <v>10.361397537290776</v>
      </c>
      <c r="Q674" s="37">
        <f t="shared" ca="1" si="136"/>
        <v>-1</v>
      </c>
      <c r="R674" s="15">
        <f ca="1">AVERAGE(E674:OFFSET(E674,-R$5+1,0))</f>
        <v>9182.9600000000009</v>
      </c>
      <c r="S674" s="15">
        <f t="shared" ca="1" si="137"/>
        <v>2.4936403948182257</v>
      </c>
      <c r="T674" s="14">
        <f t="shared" ca="1" si="138"/>
        <v>0</v>
      </c>
      <c r="U674" s="20">
        <f t="shared" si="142"/>
        <v>0</v>
      </c>
      <c r="V674" s="20">
        <f t="shared" si="143"/>
        <v>1.6999999999989086</v>
      </c>
      <c r="W674" s="20">
        <f ca="1">AVERAGE(U674:OFFSET(U674,-$W$5+1,0))</f>
        <v>97.454000000000093</v>
      </c>
      <c r="X674" s="20">
        <f ca="1">AVERAGE(V674:OFFSET(V674,-$W$5+1,0))</f>
        <v>0.3399999999997817</v>
      </c>
      <c r="Y674" s="20">
        <f t="shared" ca="1" si="130"/>
        <v>99.652330408818756</v>
      </c>
      <c r="Z674" s="20">
        <f t="shared" ca="1" si="139"/>
        <v>-1</v>
      </c>
    </row>
    <row r="675" spans="1:26">
      <c r="A675" s="5">
        <v>39356</v>
      </c>
      <c r="B675" s="4">
        <v>9523.98</v>
      </c>
      <c r="C675" s="4">
        <v>9555.07</v>
      </c>
      <c r="D675" s="4">
        <v>9474.4</v>
      </c>
      <c r="E675" s="4">
        <v>9488.5</v>
      </c>
      <c r="F675" s="4">
        <v>6169000</v>
      </c>
      <c r="G675" s="35">
        <f t="shared" si="141"/>
        <v>112.02999999999884</v>
      </c>
      <c r="H675" s="35">
        <f t="shared" si="140"/>
        <v>-35.479999999999563</v>
      </c>
      <c r="I675" s="35">
        <f t="shared" ca="1" si="131"/>
        <v>-1</v>
      </c>
      <c r="J675" s="35">
        <f t="shared" ca="1" si="132"/>
        <v>-2</v>
      </c>
      <c r="K675" s="35">
        <f t="shared" ca="1" si="133"/>
        <v>-153.09999999999854</v>
      </c>
      <c r="L675" s="35">
        <f t="shared" ca="1" si="134"/>
        <v>-2997.7899999999927</v>
      </c>
      <c r="M675" s="34">
        <f ca="1">AVERAGE(E675:OFFSET(E675,-M$5+1,0))</f>
        <v>9122.2049999999999</v>
      </c>
      <c r="N675" s="34">
        <f ca="1">AVERAGE(E675:OFFSET(E675,-N$5+1,0))</f>
        <v>9017.2831818181803</v>
      </c>
      <c r="O675" s="34">
        <f t="shared" ca="1" si="135"/>
        <v>0</v>
      </c>
      <c r="P675" s="12">
        <f ca="1">100*(MAX(C675:OFFSET(C675,-$P$5+1,0))-E675)/(MAX(C675:OFFSET(C675,-$P$5+1,0))-MIN(D675:OFFSET(D675,-$P$5+1,0)))</f>
        <v>9.7845258392615158</v>
      </c>
      <c r="Q675" s="37">
        <f t="shared" ca="1" si="136"/>
        <v>-1</v>
      </c>
      <c r="R675" s="15">
        <f ca="1">AVERAGE(E675:OFFSET(E675,-R$5+1,0))</f>
        <v>9276.6466666666674</v>
      </c>
      <c r="S675" s="15">
        <f t="shared" ca="1" si="137"/>
        <v>2.2837275251042497</v>
      </c>
      <c r="T675" s="14">
        <f t="shared" ca="1" si="138"/>
        <v>0</v>
      </c>
      <c r="U675" s="20">
        <f t="shared" si="142"/>
        <v>76.549999999999272</v>
      </c>
      <c r="V675" s="20">
        <f t="shared" si="143"/>
        <v>0</v>
      </c>
      <c r="W675" s="20">
        <f ca="1">AVERAGE(U675:OFFSET(U675,-$W$5+1,0))</f>
        <v>101.43399999999966</v>
      </c>
      <c r="X675" s="20">
        <f ca="1">AVERAGE(V675:OFFSET(V675,-$W$5+1,0))</f>
        <v>0.3399999999997817</v>
      </c>
      <c r="Y675" s="20">
        <f t="shared" ca="1" si="130"/>
        <v>99.665926464519643</v>
      </c>
      <c r="Z675" s="20">
        <f t="shared" ca="1" si="139"/>
        <v>-1</v>
      </c>
    </row>
    <row r="676" spans="1:26">
      <c r="A676" s="5">
        <v>39357</v>
      </c>
      <c r="B676" s="4">
        <v>9597.9599999999991</v>
      </c>
      <c r="C676" s="4">
        <v>9642.9500000000007</v>
      </c>
      <c r="D676" s="4">
        <v>9582.7000000000007</v>
      </c>
      <c r="E676" s="4">
        <v>9623.25</v>
      </c>
      <c r="F676" s="4">
        <v>6702600</v>
      </c>
      <c r="G676" s="35">
        <f t="shared" si="141"/>
        <v>109.45999999999913</v>
      </c>
      <c r="H676" s="35">
        <f t="shared" si="140"/>
        <v>25.290000000000873</v>
      </c>
      <c r="I676" s="35">
        <f t="shared" ca="1" si="131"/>
        <v>-1</v>
      </c>
      <c r="J676" s="35">
        <f t="shared" ca="1" si="132"/>
        <v>-2</v>
      </c>
      <c r="K676" s="35">
        <f t="shared" ca="1" si="133"/>
        <v>-269.5</v>
      </c>
      <c r="L676" s="35">
        <f t="shared" ca="1" si="134"/>
        <v>-3267.2899999999927</v>
      </c>
      <c r="M676" s="34">
        <f ca="1">AVERAGE(E676:OFFSET(E676,-M$5+1,0))</f>
        <v>9173.8824999999979</v>
      </c>
      <c r="N676" s="34">
        <f ca="1">AVERAGE(E676:OFFSET(E676,-N$5+1,0))</f>
        <v>9057.9968181818185</v>
      </c>
      <c r="O676" s="34">
        <f t="shared" ca="1" si="135"/>
        <v>0</v>
      </c>
      <c r="P676" s="12">
        <f ca="1">100*(MAX(C676:OFFSET(C676,-$P$5+1,0))-E676)/(MAX(C676:OFFSET(C676,-$P$5+1,0))-MIN(D676:OFFSET(D676,-$P$5+1,0)))</f>
        <v>2.56430282203487</v>
      </c>
      <c r="Q676" s="37">
        <f t="shared" ca="1" si="136"/>
        <v>-1</v>
      </c>
      <c r="R676" s="15">
        <f ca="1">AVERAGE(E676:OFFSET(E676,-R$5+1,0))</f>
        <v>9383.35</v>
      </c>
      <c r="S676" s="15">
        <f t="shared" ca="1" si="137"/>
        <v>2.556656204873522</v>
      </c>
      <c r="T676" s="14">
        <f t="shared" ca="1" si="138"/>
        <v>0</v>
      </c>
      <c r="U676" s="20">
        <f t="shared" si="142"/>
        <v>134.75</v>
      </c>
      <c r="V676" s="20">
        <f t="shared" si="143"/>
        <v>0</v>
      </c>
      <c r="W676" s="20">
        <f ca="1">AVERAGE(U676:OFFSET(U676,-$W$5+1,0))</f>
        <v>103.93399999999966</v>
      </c>
      <c r="X676" s="20">
        <f ca="1">AVERAGE(V676:OFFSET(V676,-$W$5+1,0))</f>
        <v>0.3399999999997817</v>
      </c>
      <c r="Y676" s="20">
        <f t="shared" ca="1" si="130"/>
        <v>99.67393597637016</v>
      </c>
      <c r="Z676" s="20">
        <f t="shared" ca="1" si="139"/>
        <v>-1</v>
      </c>
    </row>
    <row r="677" spans="1:26">
      <c r="A677" s="5">
        <v>39358</v>
      </c>
      <c r="B677" s="4">
        <v>9650.0300000000007</v>
      </c>
      <c r="C677" s="4">
        <v>9783.75</v>
      </c>
      <c r="D677" s="4">
        <v>9618.14</v>
      </c>
      <c r="E677" s="4">
        <v>9700.07</v>
      </c>
      <c r="F677" s="4">
        <v>6654200</v>
      </c>
      <c r="G677" s="35">
        <f t="shared" si="141"/>
        <v>26.780000000000655</v>
      </c>
      <c r="H677" s="35">
        <f t="shared" si="140"/>
        <v>50.039999999999054</v>
      </c>
      <c r="I677" s="35">
        <f t="shared" ca="1" si="131"/>
        <v>-1</v>
      </c>
      <c r="J677" s="35">
        <f t="shared" ca="1" si="132"/>
        <v>-2</v>
      </c>
      <c r="K677" s="35">
        <f t="shared" ca="1" si="133"/>
        <v>-153.63999999999942</v>
      </c>
      <c r="L677" s="35">
        <f t="shared" ca="1" si="134"/>
        <v>-3420.9299999999921</v>
      </c>
      <c r="M677" s="34">
        <f ca="1">AVERAGE(E677:OFFSET(E677,-M$5+1,0))</f>
        <v>9230.7116666666643</v>
      </c>
      <c r="N677" s="34">
        <f ca="1">AVERAGE(E677:OFFSET(E677,-N$5+1,0))</f>
        <v>9106.0309090909104</v>
      </c>
      <c r="O677" s="34">
        <f t="shared" ca="1" si="135"/>
        <v>0</v>
      </c>
      <c r="P677" s="12">
        <f ca="1">100*(MAX(C677:OFFSET(C677,-$P$5+1,0))-E677)/(MAX(C677:OFFSET(C677,-$P$5+1,0))-MIN(D677:OFFSET(D677,-$P$5+1,0)))</f>
        <v>9.2053154976678933</v>
      </c>
      <c r="Q677" s="37">
        <f t="shared" ca="1" si="136"/>
        <v>-1</v>
      </c>
      <c r="R677" s="15">
        <f ca="1">AVERAGE(E677:OFFSET(E677,-R$5+1,0))</f>
        <v>9482.4816666666666</v>
      </c>
      <c r="S677" s="15">
        <f t="shared" ca="1" si="137"/>
        <v>2.2946348960337191</v>
      </c>
      <c r="T677" s="14">
        <f t="shared" ca="1" si="138"/>
        <v>0</v>
      </c>
      <c r="U677" s="20">
        <f t="shared" si="142"/>
        <v>76.819999999999709</v>
      </c>
      <c r="V677" s="20">
        <f t="shared" si="143"/>
        <v>0</v>
      </c>
      <c r="W677" s="20">
        <f ca="1">AVERAGE(U677:OFFSET(U677,-$W$5+1,0))</f>
        <v>88.859999999999857</v>
      </c>
      <c r="X677" s="20">
        <f ca="1">AVERAGE(V677:OFFSET(V677,-$W$5+1,0))</f>
        <v>0.3399999999997817</v>
      </c>
      <c r="Y677" s="20">
        <f t="shared" ca="1" si="130"/>
        <v>99.618834080717733</v>
      </c>
      <c r="Z677" s="20">
        <f t="shared" ca="1" si="139"/>
        <v>-1</v>
      </c>
    </row>
    <row r="678" spans="1:26">
      <c r="A678" s="5">
        <v>39359</v>
      </c>
      <c r="B678" s="4">
        <v>9663.5300000000007</v>
      </c>
      <c r="C678" s="4">
        <v>9676.35</v>
      </c>
      <c r="D678" s="4">
        <v>9574.01</v>
      </c>
      <c r="E678" s="4">
        <v>9627.39</v>
      </c>
      <c r="F678" s="4">
        <v>5009200</v>
      </c>
      <c r="G678" s="35">
        <f t="shared" si="141"/>
        <v>-36.539999999999054</v>
      </c>
      <c r="H678" s="35">
        <f t="shared" si="140"/>
        <v>-36.140000000001237</v>
      </c>
      <c r="I678" s="35">
        <f t="shared" ca="1" si="131"/>
        <v>0</v>
      </c>
      <c r="J678" s="35">
        <f t="shared" ca="1" si="132"/>
        <v>-2</v>
      </c>
      <c r="K678" s="35">
        <f t="shared" ca="1" si="133"/>
        <v>145.36000000000058</v>
      </c>
      <c r="L678" s="35">
        <f t="shared" ca="1" si="134"/>
        <v>-3275.5699999999915</v>
      </c>
      <c r="M678" s="34">
        <f ca="1">AVERAGE(E678:OFFSET(E678,-M$5+1,0))</f>
        <v>9289.0424999999996</v>
      </c>
      <c r="N678" s="34">
        <f ca="1">AVERAGE(E678:OFFSET(E678,-N$5+1,0))</f>
        <v>9144.948181818183</v>
      </c>
      <c r="O678" s="34">
        <f t="shared" ca="1" si="135"/>
        <v>0</v>
      </c>
      <c r="P678" s="12">
        <f ca="1">100*(MAX(C678:OFFSET(C678,-$P$5+1,0))-E678)/(MAX(C678:OFFSET(C678,-$P$5+1,0))-MIN(D678:OFFSET(D678,-$P$5+1,0)))</f>
        <v>17.708817033807176</v>
      </c>
      <c r="Q678" s="37">
        <f t="shared" ca="1" si="136"/>
        <v>-1</v>
      </c>
      <c r="R678" s="15">
        <f ca="1">AVERAGE(E678:OFFSET(E678,-R$5+1,0))</f>
        <v>9544.1350000000002</v>
      </c>
      <c r="S678" s="15">
        <f t="shared" ca="1" si="137"/>
        <v>0.87231582537337538</v>
      </c>
      <c r="T678" s="14">
        <f t="shared" ca="1" si="138"/>
        <v>0</v>
      </c>
      <c r="U678" s="20">
        <f t="shared" si="142"/>
        <v>0</v>
      </c>
      <c r="V678" s="20">
        <f t="shared" si="143"/>
        <v>72.680000000000291</v>
      </c>
      <c r="W678" s="20">
        <f ca="1">AVERAGE(U678:OFFSET(U678,-$W$5+1,0))</f>
        <v>57.623999999999796</v>
      </c>
      <c r="X678" s="20">
        <f ca="1">AVERAGE(V678:OFFSET(V678,-$W$5+1,0))</f>
        <v>14.87599999999984</v>
      </c>
      <c r="Y678" s="20">
        <f t="shared" ca="1" si="130"/>
        <v>79.481379310344948</v>
      </c>
      <c r="Z678" s="20">
        <f t="shared" ca="1" si="139"/>
        <v>0</v>
      </c>
    </row>
    <row r="679" spans="1:26">
      <c r="A679" s="5">
        <v>39360</v>
      </c>
      <c r="B679" s="4">
        <v>9645.6299999999992</v>
      </c>
      <c r="C679" s="4">
        <v>9670.1299999999992</v>
      </c>
      <c r="D679" s="4">
        <v>9565</v>
      </c>
      <c r="E679" s="4">
        <v>9617.26</v>
      </c>
      <c r="F679" s="4">
        <v>4570200</v>
      </c>
      <c r="G679" s="35">
        <f t="shared" si="141"/>
        <v>18.239999999999782</v>
      </c>
      <c r="H679" s="35">
        <f t="shared" si="140"/>
        <v>-28.369999999998981</v>
      </c>
      <c r="I679" s="35">
        <f t="shared" ca="1" si="131"/>
        <v>0</v>
      </c>
      <c r="J679" s="35">
        <f t="shared" ca="1" si="132"/>
        <v>-2</v>
      </c>
      <c r="K679" s="35">
        <f t="shared" ca="1" si="133"/>
        <v>20.259999999998399</v>
      </c>
      <c r="L679" s="35">
        <f t="shared" ca="1" si="134"/>
        <v>-3255.3099999999931</v>
      </c>
      <c r="M679" s="34">
        <f ca="1">AVERAGE(E679:OFFSET(E679,-M$5+1,0))</f>
        <v>9337.8449999999993</v>
      </c>
      <c r="N679" s="34">
        <f ca="1">AVERAGE(E679:OFFSET(E679,-N$5+1,0))</f>
        <v>9173.8163636363643</v>
      </c>
      <c r="O679" s="34">
        <f t="shared" ca="1" si="135"/>
        <v>0</v>
      </c>
      <c r="P679" s="12">
        <f ca="1">100*(MAX(C679:OFFSET(C679,-$P$5+1,0))-E679)/(MAX(C679:OFFSET(C679,-$P$5+1,0))-MIN(D679:OFFSET(D679,-$P$5+1,0)))</f>
        <v>19.983676016948127</v>
      </c>
      <c r="Q679" s="37">
        <f t="shared" ca="1" si="136"/>
        <v>-1</v>
      </c>
      <c r="R679" s="15">
        <f ca="1">AVERAGE(E679:OFFSET(E679,-R$5+1,0))</f>
        <v>9578.0700000000015</v>
      </c>
      <c r="S679" s="15">
        <f t="shared" ca="1" si="137"/>
        <v>0.40916385033726715</v>
      </c>
      <c r="T679" s="14">
        <f t="shared" ca="1" si="138"/>
        <v>0</v>
      </c>
      <c r="U679" s="20">
        <f t="shared" si="142"/>
        <v>0</v>
      </c>
      <c r="V679" s="20">
        <f t="shared" si="143"/>
        <v>10.1299999999992</v>
      </c>
      <c r="W679" s="20">
        <f ca="1">AVERAGE(U679:OFFSET(U679,-$W$5+1,0))</f>
        <v>57.623999999999796</v>
      </c>
      <c r="X679" s="20">
        <f ca="1">AVERAGE(V679:OFFSET(V679,-$W$5+1,0))</f>
        <v>16.561999999999898</v>
      </c>
      <c r="Y679" s="20">
        <f t="shared" ca="1" si="130"/>
        <v>77.675033025099111</v>
      </c>
      <c r="Z679" s="20">
        <f t="shared" ca="1" si="139"/>
        <v>0</v>
      </c>
    </row>
    <row r="680" spans="1:26">
      <c r="A680" s="5">
        <v>39363</v>
      </c>
      <c r="B680" s="4">
        <v>9736.93</v>
      </c>
      <c r="C680" s="4">
        <v>9744.9699999999993</v>
      </c>
      <c r="D680" s="4">
        <v>9683.14</v>
      </c>
      <c r="E680" s="4">
        <v>9717.17</v>
      </c>
      <c r="F680" s="4">
        <v>5043600</v>
      </c>
      <c r="G680" s="35">
        <f t="shared" si="141"/>
        <v>119.67000000000007</v>
      </c>
      <c r="H680" s="35">
        <f t="shared" si="140"/>
        <v>-19.760000000000218</v>
      </c>
      <c r="I680" s="35">
        <f t="shared" ca="1" si="131"/>
        <v>0</v>
      </c>
      <c r="J680" s="35">
        <f t="shared" ca="1" si="132"/>
        <v>-2</v>
      </c>
      <c r="K680" s="35">
        <f t="shared" ca="1" si="133"/>
        <v>-199.81999999999971</v>
      </c>
      <c r="L680" s="35">
        <f t="shared" ca="1" si="134"/>
        <v>-3455.1299999999928</v>
      </c>
      <c r="M680" s="34">
        <f ca="1">AVERAGE(E680:OFFSET(E680,-M$5+1,0))</f>
        <v>9405.9500000000007</v>
      </c>
      <c r="N680" s="34">
        <f ca="1">AVERAGE(E680:OFFSET(E680,-N$5+1,0))</f>
        <v>9207.3259090909123</v>
      </c>
      <c r="O680" s="34">
        <f t="shared" ca="1" si="135"/>
        <v>0</v>
      </c>
      <c r="P680" s="12">
        <f ca="1">100*(MAX(C680:OFFSET(C680,-$P$5+1,0))-E680)/(MAX(C680:OFFSET(C680,-$P$5+1,0))-MIN(D680:OFFSET(D680,-$P$5+1,0)))</f>
        <v>8.4306227365968471</v>
      </c>
      <c r="Q680" s="37">
        <f t="shared" ca="1" si="136"/>
        <v>-1</v>
      </c>
      <c r="R680" s="15">
        <f ca="1">AVERAGE(E680:OFFSET(E680,-R$5+1,0))</f>
        <v>9628.94</v>
      </c>
      <c r="S680" s="15">
        <f t="shared" ca="1" si="137"/>
        <v>0.91630023657847659</v>
      </c>
      <c r="T680" s="14">
        <f t="shared" ca="1" si="138"/>
        <v>0</v>
      </c>
      <c r="U680" s="20">
        <f t="shared" si="142"/>
        <v>99.909999999999854</v>
      </c>
      <c r="V680" s="20">
        <f t="shared" si="143"/>
        <v>0</v>
      </c>
      <c r="W680" s="20">
        <f ca="1">AVERAGE(U680:OFFSET(U680,-$W$5+1,0))</f>
        <v>62.295999999999914</v>
      </c>
      <c r="X680" s="20">
        <f ca="1">AVERAGE(V680:OFFSET(V680,-$W$5+1,0))</f>
        <v>16.561999999999898</v>
      </c>
      <c r="Y680" s="20">
        <f t="shared" ca="1" si="130"/>
        <v>78.997692054071962</v>
      </c>
      <c r="Z680" s="20">
        <f t="shared" ca="1" si="139"/>
        <v>0</v>
      </c>
    </row>
    <row r="681" spans="1:26">
      <c r="A681" s="5">
        <v>39364</v>
      </c>
      <c r="B681" s="4">
        <v>9743.61</v>
      </c>
      <c r="C681" s="4">
        <v>9743.61</v>
      </c>
      <c r="D681" s="4">
        <v>9591.94</v>
      </c>
      <c r="E681" s="4">
        <v>9639.83</v>
      </c>
      <c r="F681" s="4">
        <v>5534400</v>
      </c>
      <c r="G681" s="35">
        <f t="shared" si="141"/>
        <v>26.440000000000509</v>
      </c>
      <c r="H681" s="35">
        <f t="shared" si="140"/>
        <v>-103.78000000000065</v>
      </c>
      <c r="I681" s="35">
        <f t="shared" ca="1" si="131"/>
        <v>0</v>
      </c>
      <c r="J681" s="35">
        <f t="shared" ca="1" si="132"/>
        <v>-2</v>
      </c>
      <c r="K681" s="35">
        <f t="shared" ca="1" si="133"/>
        <v>154.68000000000029</v>
      </c>
      <c r="L681" s="35">
        <f t="shared" ca="1" si="134"/>
        <v>-3300.4499999999925</v>
      </c>
      <c r="M681" s="34">
        <f ca="1">AVERAGE(E681:OFFSET(E681,-M$5+1,0))</f>
        <v>9465.4041666666672</v>
      </c>
      <c r="N681" s="34">
        <f ca="1">AVERAGE(E681:OFFSET(E681,-N$5+1,0))</f>
        <v>9239.9100000000017</v>
      </c>
      <c r="O681" s="34">
        <f t="shared" ca="1" si="135"/>
        <v>0</v>
      </c>
      <c r="P681" s="12">
        <f ca="1">100*(MAX(C681:OFFSET(C681,-$P$5+1,0))-E681)/(MAX(C681:OFFSET(C681,-$P$5+1,0))-MIN(D681:OFFSET(D681,-$P$5+1,0)))</f>
        <v>23.789216172435481</v>
      </c>
      <c r="Q681" s="37">
        <f t="shared" ca="1" si="136"/>
        <v>-1</v>
      </c>
      <c r="R681" s="15">
        <f ca="1">AVERAGE(E681:OFFSET(E681,-R$5+1,0))</f>
        <v>9654.1616666666669</v>
      </c>
      <c r="S681" s="15">
        <f t="shared" ca="1" si="137"/>
        <v>-0.14845065953422434</v>
      </c>
      <c r="T681" s="14">
        <f t="shared" ca="1" si="138"/>
        <v>0</v>
      </c>
      <c r="U681" s="20">
        <f t="shared" si="142"/>
        <v>0</v>
      </c>
      <c r="V681" s="20">
        <f t="shared" si="143"/>
        <v>77.340000000000146</v>
      </c>
      <c r="W681" s="20">
        <f ca="1">AVERAGE(U681:OFFSET(U681,-$W$5+1,0))</f>
        <v>35.345999999999911</v>
      </c>
      <c r="X681" s="20">
        <f ca="1">AVERAGE(V681:OFFSET(V681,-$W$5+1,0))</f>
        <v>32.02999999999993</v>
      </c>
      <c r="Y681" s="20">
        <f t="shared" ca="1" si="130"/>
        <v>52.460816908097826</v>
      </c>
      <c r="Z681" s="20">
        <f t="shared" ca="1" si="139"/>
        <v>0</v>
      </c>
    </row>
    <row r="682" spans="1:26">
      <c r="A682" s="5">
        <v>39366</v>
      </c>
      <c r="B682" s="4">
        <v>9707.93</v>
      </c>
      <c r="C682" s="4">
        <v>9729.4699999999993</v>
      </c>
      <c r="D682" s="4">
        <v>9661.23</v>
      </c>
      <c r="E682" s="4">
        <v>9697.67</v>
      </c>
      <c r="F682" s="4">
        <v>5261600</v>
      </c>
      <c r="G682" s="35">
        <f t="shared" si="141"/>
        <v>68.100000000000364</v>
      </c>
      <c r="H682" s="35">
        <f t="shared" si="140"/>
        <v>-10.260000000000218</v>
      </c>
      <c r="I682" s="35">
        <f t="shared" ca="1" si="131"/>
        <v>0</v>
      </c>
      <c r="J682" s="35">
        <f t="shared" ca="1" si="132"/>
        <v>-2</v>
      </c>
      <c r="K682" s="35">
        <f t="shared" ca="1" si="133"/>
        <v>-115.68000000000029</v>
      </c>
      <c r="L682" s="35">
        <f t="shared" ca="1" si="134"/>
        <v>-3416.1299999999928</v>
      </c>
      <c r="M682" s="34">
        <f ca="1">AVERAGE(E682:OFFSET(E682,-M$5+1,0))</f>
        <v>9524.9575000000004</v>
      </c>
      <c r="N682" s="34">
        <f ca="1">AVERAGE(E682:OFFSET(E682,-N$5+1,0))</f>
        <v>9275.538181818185</v>
      </c>
      <c r="O682" s="34">
        <f t="shared" ca="1" si="135"/>
        <v>0</v>
      </c>
      <c r="P682" s="12">
        <f ca="1">100*(MAX(C682:OFFSET(C682,-$P$5+1,0))-E682)/(MAX(C682:OFFSET(C682,-$P$5+1,0))-MIN(D682:OFFSET(D682,-$P$5+1,0)))</f>
        <v>17.494868199093514</v>
      </c>
      <c r="Q682" s="37">
        <f t="shared" ca="1" si="136"/>
        <v>-1</v>
      </c>
      <c r="R682" s="15">
        <f ca="1">AVERAGE(E682:OFFSET(E682,-R$5+1,0))</f>
        <v>9666.5650000000005</v>
      </c>
      <c r="S682" s="15">
        <f t="shared" ca="1" si="137"/>
        <v>0.32177924629896515</v>
      </c>
      <c r="T682" s="14">
        <f t="shared" ca="1" si="138"/>
        <v>0</v>
      </c>
      <c r="U682" s="20">
        <f t="shared" si="142"/>
        <v>57.840000000000146</v>
      </c>
      <c r="V682" s="20">
        <f t="shared" si="143"/>
        <v>0</v>
      </c>
      <c r="W682" s="20">
        <f ca="1">AVERAGE(U682:OFFSET(U682,-$W$5+1,0))</f>
        <v>31.55</v>
      </c>
      <c r="X682" s="20">
        <f ca="1">AVERAGE(V682:OFFSET(V682,-$W$5+1,0))</f>
        <v>32.02999999999993</v>
      </c>
      <c r="Y682" s="20">
        <f t="shared" ca="1" si="130"/>
        <v>49.622522805913867</v>
      </c>
      <c r="Z682" s="20">
        <f t="shared" ca="1" si="139"/>
        <v>0</v>
      </c>
    </row>
    <row r="683" spans="1:26">
      <c r="A683" s="5">
        <v>39367</v>
      </c>
      <c r="B683" s="4">
        <v>9677.33</v>
      </c>
      <c r="C683" s="4">
        <v>9731.16</v>
      </c>
      <c r="D683" s="4">
        <v>9490.01</v>
      </c>
      <c r="E683" s="4">
        <v>9496.4699999999993</v>
      </c>
      <c r="F683" s="4">
        <v>5735600</v>
      </c>
      <c r="G683" s="35">
        <f t="shared" si="141"/>
        <v>-20.340000000000146</v>
      </c>
      <c r="H683" s="35">
        <f t="shared" si="140"/>
        <v>-180.86000000000058</v>
      </c>
      <c r="I683" s="35">
        <f t="shared" ca="1" si="131"/>
        <v>0</v>
      </c>
      <c r="J683" s="35">
        <f t="shared" ca="1" si="132"/>
        <v>-2</v>
      </c>
      <c r="K683" s="35">
        <f t="shared" ca="1" si="133"/>
        <v>402.40000000000146</v>
      </c>
      <c r="L683" s="35">
        <f t="shared" ca="1" si="134"/>
        <v>-3013.7299999999914</v>
      </c>
      <c r="M683" s="34">
        <f ca="1">AVERAGE(E683:OFFSET(E683,-M$5+1,0))</f>
        <v>9557.5566666666655</v>
      </c>
      <c r="N683" s="34">
        <f ca="1">AVERAGE(E683:OFFSET(E683,-N$5+1,0))</f>
        <v>9297.328636363638</v>
      </c>
      <c r="O683" s="34">
        <f t="shared" ca="1" si="135"/>
        <v>0</v>
      </c>
      <c r="P683" s="12">
        <f ca="1">100*(MAX(C683:OFFSET(C683,-$P$5+1,0))-E683)/(MAX(C683:OFFSET(C683,-$P$5+1,0))-MIN(D683:OFFSET(D683,-$P$5+1,0)))</f>
        <v>77.267348036579136</v>
      </c>
      <c r="Q683" s="37">
        <f t="shared" ca="1" si="136"/>
        <v>-1</v>
      </c>
      <c r="R683" s="15">
        <f ca="1">AVERAGE(E683:OFFSET(E683,-R$5+1,0))</f>
        <v>9632.6316666666662</v>
      </c>
      <c r="S683" s="15">
        <f t="shared" ca="1" si="137"/>
        <v>-1.4135458655379591</v>
      </c>
      <c r="T683" s="14">
        <f t="shared" ca="1" si="138"/>
        <v>0</v>
      </c>
      <c r="U683" s="20">
        <f t="shared" si="142"/>
        <v>0</v>
      </c>
      <c r="V683" s="20">
        <f t="shared" si="143"/>
        <v>201.20000000000073</v>
      </c>
      <c r="W683" s="20">
        <f ca="1">AVERAGE(U683:OFFSET(U683,-$W$5+1,0))</f>
        <v>31.55</v>
      </c>
      <c r="X683" s="20">
        <f ca="1">AVERAGE(V683:OFFSET(V683,-$W$5+1,0))</f>
        <v>57.734000000000016</v>
      </c>
      <c r="Y683" s="20">
        <f t="shared" ca="1" si="130"/>
        <v>35.336678464226509</v>
      </c>
      <c r="Z683" s="20">
        <f t="shared" ca="1" si="139"/>
        <v>0</v>
      </c>
    </row>
    <row r="684" spans="1:26">
      <c r="A684" s="5">
        <v>39370</v>
      </c>
      <c r="B684" s="4">
        <v>9565.36</v>
      </c>
      <c r="C684" s="4">
        <v>9577.0400000000009</v>
      </c>
      <c r="D684" s="4">
        <v>9431.66</v>
      </c>
      <c r="E684" s="4">
        <v>9518.4500000000007</v>
      </c>
      <c r="F684" s="4">
        <v>4416000</v>
      </c>
      <c r="G684" s="35">
        <f t="shared" si="141"/>
        <v>68.890000000001237</v>
      </c>
      <c r="H684" s="35">
        <f t="shared" si="140"/>
        <v>-46.909999999999854</v>
      </c>
      <c r="I684" s="35">
        <f t="shared" ca="1" si="131"/>
        <v>0</v>
      </c>
      <c r="J684" s="35">
        <f t="shared" ca="1" si="132"/>
        <v>-2</v>
      </c>
      <c r="K684" s="35">
        <f t="shared" ca="1" si="133"/>
        <v>-43.960000000002765</v>
      </c>
      <c r="L684" s="35">
        <f t="shared" ca="1" si="134"/>
        <v>-3057.6899999999941</v>
      </c>
      <c r="M684" s="34">
        <f ca="1">AVERAGE(E684:OFFSET(E684,-M$5+1,0))</f>
        <v>9579.3049999999985</v>
      </c>
      <c r="N684" s="34">
        <f ca="1">AVERAGE(E684:OFFSET(E684,-N$5+1,0))</f>
        <v>9320.072727272729</v>
      </c>
      <c r="O684" s="34">
        <f t="shared" ca="1" si="135"/>
        <v>0</v>
      </c>
      <c r="P684" s="12">
        <f ca="1">100*(MAX(C684:OFFSET(C684,-$P$5+1,0))-E684)/(MAX(C684:OFFSET(C684,-$P$5+1,0))-MIN(D684:OFFSET(D684,-$P$5+1,0)))</f>
        <v>75.350052543383555</v>
      </c>
      <c r="Q684" s="37">
        <f t="shared" ca="1" si="136"/>
        <v>1</v>
      </c>
      <c r="R684" s="15">
        <f ca="1">AVERAGE(E684:OFFSET(E684,-R$5+1,0))</f>
        <v>9614.4750000000004</v>
      </c>
      <c r="S684" s="15">
        <f t="shared" ca="1" si="137"/>
        <v>-0.99875448217400986</v>
      </c>
      <c r="T684" s="14">
        <f t="shared" ca="1" si="138"/>
        <v>0</v>
      </c>
      <c r="U684" s="20">
        <f t="shared" si="142"/>
        <v>21.980000000001382</v>
      </c>
      <c r="V684" s="20">
        <f t="shared" si="143"/>
        <v>0</v>
      </c>
      <c r="W684" s="20">
        <f ca="1">AVERAGE(U684:OFFSET(U684,-$W$5+1,0))</f>
        <v>35.946000000000275</v>
      </c>
      <c r="X684" s="20">
        <f ca="1">AVERAGE(V684:OFFSET(V684,-$W$5+1,0))</f>
        <v>55.708000000000176</v>
      </c>
      <c r="Y684" s="20">
        <f t="shared" ca="1" si="130"/>
        <v>39.21923756737305</v>
      </c>
      <c r="Z684" s="20">
        <f t="shared" ca="1" si="139"/>
        <v>0</v>
      </c>
    </row>
    <row r="685" spans="1:26">
      <c r="A685" s="5">
        <v>39371</v>
      </c>
      <c r="B685" s="4">
        <v>9468.8799999999992</v>
      </c>
      <c r="C685" s="4">
        <v>9618.0300000000007</v>
      </c>
      <c r="D685" s="4">
        <v>9461.27</v>
      </c>
      <c r="E685" s="4">
        <v>9592.4699999999993</v>
      </c>
      <c r="F685" s="4">
        <v>5134200</v>
      </c>
      <c r="G685" s="35">
        <f t="shared" si="141"/>
        <v>-49.570000000001528</v>
      </c>
      <c r="H685" s="35">
        <f t="shared" si="140"/>
        <v>123.59000000000015</v>
      </c>
      <c r="I685" s="35">
        <f t="shared" ca="1" si="131"/>
        <v>0</v>
      </c>
      <c r="J685" s="35">
        <f t="shared" ca="1" si="132"/>
        <v>-2</v>
      </c>
      <c r="K685" s="35">
        <f t="shared" ca="1" si="133"/>
        <v>-148.03999999999724</v>
      </c>
      <c r="L685" s="35">
        <f t="shared" ca="1" si="134"/>
        <v>-3205.7299999999914</v>
      </c>
      <c r="M685" s="34">
        <f ca="1">AVERAGE(E685:OFFSET(E685,-M$5+1,0))</f>
        <v>9594.2066666666669</v>
      </c>
      <c r="N685" s="34">
        <f ca="1">AVERAGE(E685:OFFSET(E685,-N$5+1,0))</f>
        <v>9349.8404545454559</v>
      </c>
      <c r="O685" s="34">
        <f t="shared" ca="1" si="135"/>
        <v>0</v>
      </c>
      <c r="P685" s="12">
        <f ca="1">100*(MAX(C685:OFFSET(C685,-$P$5+1,0))-E685)/(MAX(C685:OFFSET(C685,-$P$5+1,0))-MIN(D685:OFFSET(D685,-$P$5+1,0)))</f>
        <v>54.327018660001869</v>
      </c>
      <c r="Q685" s="37">
        <f t="shared" ca="1" si="136"/>
        <v>1</v>
      </c>
      <c r="R685" s="15">
        <f ca="1">AVERAGE(E685:OFFSET(E685,-R$5+1,0))</f>
        <v>9610.3433333333323</v>
      </c>
      <c r="S685" s="15">
        <f t="shared" ca="1" si="137"/>
        <v>-0.18598017483245999</v>
      </c>
      <c r="T685" s="14">
        <f t="shared" ca="1" si="138"/>
        <v>0</v>
      </c>
      <c r="U685" s="20">
        <f t="shared" si="142"/>
        <v>74.019999999998618</v>
      </c>
      <c r="V685" s="20">
        <f t="shared" si="143"/>
        <v>0</v>
      </c>
      <c r="W685" s="20">
        <f ca="1">AVERAGE(U685:OFFSET(U685,-$W$5+1,0))</f>
        <v>30.768000000000029</v>
      </c>
      <c r="X685" s="20">
        <f ca="1">AVERAGE(V685:OFFSET(V685,-$W$5+1,0))</f>
        <v>55.708000000000176</v>
      </c>
      <c r="Y685" s="20">
        <f t="shared" ca="1" si="130"/>
        <v>35.579814052453813</v>
      </c>
      <c r="Z685" s="20">
        <f t="shared" ca="1" si="139"/>
        <v>0</v>
      </c>
    </row>
    <row r="686" spans="1:26">
      <c r="A686" s="5">
        <v>39372</v>
      </c>
      <c r="B686" s="4">
        <v>9582.19</v>
      </c>
      <c r="C686" s="4">
        <v>9616.26</v>
      </c>
      <c r="D686" s="4">
        <v>9492.89</v>
      </c>
      <c r="E686" s="4">
        <v>9562.16</v>
      </c>
      <c r="F686" s="4">
        <v>4530400</v>
      </c>
      <c r="G686" s="35">
        <f t="shared" si="141"/>
        <v>-10.279999999998836</v>
      </c>
      <c r="H686" s="35">
        <f t="shared" si="140"/>
        <v>-20.030000000000655</v>
      </c>
      <c r="I686" s="35">
        <f t="shared" ca="1" si="131"/>
        <v>0</v>
      </c>
      <c r="J686" s="35">
        <f t="shared" ca="1" si="132"/>
        <v>-2</v>
      </c>
      <c r="K686" s="35">
        <f t="shared" ca="1" si="133"/>
        <v>60.619999999998981</v>
      </c>
      <c r="L686" s="35">
        <f t="shared" ca="1" si="134"/>
        <v>-3145.1099999999924</v>
      </c>
      <c r="M686" s="34">
        <f ca="1">AVERAGE(E686:OFFSET(E686,-M$5+1,0))</f>
        <v>9606.7241666666669</v>
      </c>
      <c r="N686" s="34">
        <f ca="1">AVERAGE(E686:OFFSET(E686,-N$5+1,0))</f>
        <v>9375.2513636363637</v>
      </c>
      <c r="O686" s="34">
        <f t="shared" ca="1" si="135"/>
        <v>0</v>
      </c>
      <c r="P686" s="12">
        <f ca="1">100*(MAX(C686:OFFSET(C686,-$P$5+1,0))-E686)/(MAX(C686:OFFSET(C686,-$P$5+1,0))-MIN(D686:OFFSET(D686,-$P$5+1,0)))</f>
        <v>62.935613053480658</v>
      </c>
      <c r="Q686" s="37">
        <f t="shared" ca="1" si="136"/>
        <v>0</v>
      </c>
      <c r="R686" s="15">
        <f ca="1">AVERAGE(E686:OFFSET(E686,-R$5+1,0))</f>
        <v>9584.5083333333332</v>
      </c>
      <c r="S686" s="15">
        <f t="shared" ca="1" si="137"/>
        <v>-0.23317141115741488</v>
      </c>
      <c r="T686" s="14">
        <f t="shared" ca="1" si="138"/>
        <v>0</v>
      </c>
      <c r="U686" s="20">
        <f t="shared" si="142"/>
        <v>0</v>
      </c>
      <c r="V686" s="20">
        <f t="shared" si="143"/>
        <v>30.309999999999491</v>
      </c>
      <c r="W686" s="20">
        <f ca="1">AVERAGE(U686:OFFSET(U686,-$W$5+1,0))</f>
        <v>30.768000000000029</v>
      </c>
      <c r="X686" s="20">
        <f ca="1">AVERAGE(V686:OFFSET(V686,-$W$5+1,0))</f>
        <v>46.302000000000042</v>
      </c>
      <c r="Y686" s="20">
        <f t="shared" ca="1" si="130"/>
        <v>39.922148695990657</v>
      </c>
      <c r="Z686" s="20">
        <f t="shared" ca="1" si="139"/>
        <v>0</v>
      </c>
    </row>
    <row r="687" spans="1:26">
      <c r="A687" s="5">
        <v>39373</v>
      </c>
      <c r="B687" s="4">
        <v>9605.49</v>
      </c>
      <c r="C687" s="4">
        <v>9667.07</v>
      </c>
      <c r="D687" s="4">
        <v>9574.9599999999991</v>
      </c>
      <c r="E687" s="4">
        <v>9637.07</v>
      </c>
      <c r="F687" s="4">
        <v>5548400</v>
      </c>
      <c r="G687" s="35">
        <f t="shared" si="141"/>
        <v>43.329999999999927</v>
      </c>
      <c r="H687" s="35">
        <f t="shared" si="140"/>
        <v>31.579999999999927</v>
      </c>
      <c r="I687" s="35">
        <f t="shared" ca="1" si="131"/>
        <v>0</v>
      </c>
      <c r="J687" s="35">
        <f t="shared" ca="1" si="132"/>
        <v>-2</v>
      </c>
      <c r="K687" s="35">
        <f t="shared" ca="1" si="133"/>
        <v>-149.81999999999971</v>
      </c>
      <c r="L687" s="35">
        <f t="shared" ca="1" si="134"/>
        <v>-3294.9299999999921</v>
      </c>
      <c r="M687" s="34">
        <f ca="1">AVERAGE(E687:OFFSET(E687,-M$5+1,0))</f>
        <v>9619.1050000000014</v>
      </c>
      <c r="N687" s="34">
        <f ca="1">AVERAGE(E687:OFFSET(E687,-N$5+1,0))</f>
        <v>9403.3854545454542</v>
      </c>
      <c r="O687" s="34">
        <f t="shared" ca="1" si="135"/>
        <v>0</v>
      </c>
      <c r="P687" s="12">
        <f ca="1">100*(MAX(C687:OFFSET(C687,-$P$5+1,0))-E687)/(MAX(C687:OFFSET(C687,-$P$5+1,0))-MIN(D687:OFFSET(D687,-$P$5+1,0)))</f>
        <v>34.438734799399896</v>
      </c>
      <c r="Q687" s="37">
        <f t="shared" ca="1" si="136"/>
        <v>0</v>
      </c>
      <c r="R687" s="15">
        <f ca="1">AVERAGE(E687:OFFSET(E687,-R$5+1,0))</f>
        <v>9584.0483333333341</v>
      </c>
      <c r="S687" s="15">
        <f t="shared" ca="1" si="137"/>
        <v>0.55322828957629722</v>
      </c>
      <c r="T687" s="14">
        <f t="shared" ca="1" si="138"/>
        <v>0</v>
      </c>
      <c r="U687" s="20">
        <f t="shared" si="142"/>
        <v>74.909999999999854</v>
      </c>
      <c r="V687" s="20">
        <f t="shared" si="143"/>
        <v>0</v>
      </c>
      <c r="W687" s="20">
        <f ca="1">AVERAGE(U687:OFFSET(U687,-$W$5+1,0))</f>
        <v>34.181999999999974</v>
      </c>
      <c r="X687" s="20">
        <f ca="1">AVERAGE(V687:OFFSET(V687,-$W$5+1,0))</f>
        <v>46.302000000000042</v>
      </c>
      <c r="Y687" s="20">
        <f t="shared" ca="1" si="130"/>
        <v>42.470553153421754</v>
      </c>
      <c r="Z687" s="20">
        <f t="shared" ca="1" si="139"/>
        <v>0</v>
      </c>
    </row>
    <row r="688" spans="1:26">
      <c r="A688" s="5">
        <v>39374</v>
      </c>
      <c r="B688" s="4">
        <v>9666.58</v>
      </c>
      <c r="C688" s="4">
        <v>9673.9599999999991</v>
      </c>
      <c r="D688" s="4">
        <v>9609.58</v>
      </c>
      <c r="E688" s="4">
        <v>9611.7199999999993</v>
      </c>
      <c r="F688" s="4">
        <v>4674200</v>
      </c>
      <c r="G688" s="35">
        <f t="shared" si="141"/>
        <v>29.510000000000218</v>
      </c>
      <c r="H688" s="35">
        <f t="shared" si="140"/>
        <v>-54.860000000000582</v>
      </c>
      <c r="I688" s="35">
        <f t="shared" ca="1" si="131"/>
        <v>0</v>
      </c>
      <c r="J688" s="35">
        <f t="shared" ca="1" si="132"/>
        <v>-2</v>
      </c>
      <c r="K688" s="35">
        <f t="shared" ca="1" si="133"/>
        <v>50.700000000000728</v>
      </c>
      <c r="L688" s="35">
        <f t="shared" ca="1" si="134"/>
        <v>-3244.2299999999914</v>
      </c>
      <c r="M688" s="34">
        <f ca="1">AVERAGE(E688:OFFSET(E688,-M$5+1,0))</f>
        <v>9618.1441666666669</v>
      </c>
      <c r="N688" s="34">
        <f ca="1">AVERAGE(E688:OFFSET(E688,-N$5+1,0))</f>
        <v>9434.4900000000016</v>
      </c>
      <c r="O688" s="34">
        <f t="shared" ca="1" si="135"/>
        <v>0</v>
      </c>
      <c r="P688" s="12">
        <f ca="1">100*(MAX(C688:OFFSET(C688,-$P$5+1,0))-E688)/(MAX(C688:OFFSET(C688,-$P$5+1,0))-MIN(D688:OFFSET(D688,-$P$5+1,0)))</f>
        <v>42.52976285468074</v>
      </c>
      <c r="Q688" s="37">
        <f t="shared" ca="1" si="136"/>
        <v>0</v>
      </c>
      <c r="R688" s="15">
        <f ca="1">AVERAGE(E688:OFFSET(E688,-R$5+1,0))</f>
        <v>9569.7233333333334</v>
      </c>
      <c r="S688" s="15">
        <f t="shared" ca="1" si="137"/>
        <v>0.43884932932577975</v>
      </c>
      <c r="T688" s="14">
        <f t="shared" ca="1" si="138"/>
        <v>0</v>
      </c>
      <c r="U688" s="20">
        <f t="shared" si="142"/>
        <v>0</v>
      </c>
      <c r="V688" s="20">
        <f t="shared" si="143"/>
        <v>25.350000000000364</v>
      </c>
      <c r="W688" s="20">
        <f ca="1">AVERAGE(U688:OFFSET(U688,-$W$5+1,0))</f>
        <v>34.181999999999974</v>
      </c>
      <c r="X688" s="20">
        <f ca="1">AVERAGE(V688:OFFSET(V688,-$W$5+1,0))</f>
        <v>11.131999999999971</v>
      </c>
      <c r="Y688" s="20">
        <f t="shared" ca="1" si="130"/>
        <v>75.433640817407451</v>
      </c>
      <c r="Z688" s="20">
        <f t="shared" ca="1" si="139"/>
        <v>0</v>
      </c>
    </row>
    <row r="689" spans="1:26">
      <c r="A689" s="5">
        <v>39377</v>
      </c>
      <c r="B689" s="4">
        <v>9278.89</v>
      </c>
      <c r="C689" s="4">
        <v>9381.65</v>
      </c>
      <c r="D689" s="4">
        <v>9275.7199999999993</v>
      </c>
      <c r="E689" s="4">
        <v>9360.6299999999992</v>
      </c>
      <c r="F689" s="4">
        <v>4841400</v>
      </c>
      <c r="G689" s="35">
        <f t="shared" si="141"/>
        <v>-332.82999999999993</v>
      </c>
      <c r="H689" s="35">
        <f t="shared" si="140"/>
        <v>81.739999999999782</v>
      </c>
      <c r="I689" s="35">
        <f t="shared" ca="1" si="131"/>
        <v>0</v>
      </c>
      <c r="J689" s="35">
        <f t="shared" ca="1" si="132"/>
        <v>-2</v>
      </c>
      <c r="K689" s="35">
        <f t="shared" ca="1" si="133"/>
        <v>502.18000000000029</v>
      </c>
      <c r="L689" s="35">
        <f t="shared" ca="1" si="134"/>
        <v>-2742.0499999999911</v>
      </c>
      <c r="M689" s="34">
        <f ca="1">AVERAGE(E689:OFFSET(E689,-M$5+1,0))</f>
        <v>9589.8575000000001</v>
      </c>
      <c r="N689" s="34">
        <f ca="1">AVERAGE(E689:OFFSET(E689,-N$5+1,0))</f>
        <v>9449.4445454545476</v>
      </c>
      <c r="O689" s="34">
        <f t="shared" ca="1" si="135"/>
        <v>0</v>
      </c>
      <c r="P689" s="12">
        <f ca="1">100*(MAX(C689:OFFSET(C689,-$P$5+1,0))-E689)/(MAX(C689:OFFSET(C689,-$P$5+1,0))-MIN(D689:OFFSET(D689,-$P$5+1,0)))</f>
        <v>81.905167820990968</v>
      </c>
      <c r="Q689" s="37">
        <f t="shared" ca="1" si="136"/>
        <v>0</v>
      </c>
      <c r="R689" s="15">
        <f ca="1">AVERAGE(E689:OFFSET(E689,-R$5+1,0))</f>
        <v>9547.0833333333321</v>
      </c>
      <c r="S689" s="15">
        <f t="shared" ca="1" si="137"/>
        <v>-1.9529873870728367</v>
      </c>
      <c r="T689" s="14">
        <f t="shared" ca="1" si="138"/>
        <v>0</v>
      </c>
      <c r="U689" s="20">
        <f t="shared" si="142"/>
        <v>0</v>
      </c>
      <c r="V689" s="20">
        <f t="shared" si="143"/>
        <v>251.09000000000015</v>
      </c>
      <c r="W689" s="20">
        <f ca="1">AVERAGE(U689:OFFSET(U689,-$W$5+1,0))</f>
        <v>29.785999999999696</v>
      </c>
      <c r="X689" s="20">
        <f ca="1">AVERAGE(V689:OFFSET(V689,-$W$5+1,0))</f>
        <v>61.35</v>
      </c>
      <c r="Y689" s="20">
        <f t="shared" ca="1" si="130"/>
        <v>32.683023174157071</v>
      </c>
      <c r="Z689" s="20">
        <f t="shared" ca="1" si="139"/>
        <v>0</v>
      </c>
    </row>
    <row r="690" spans="1:26">
      <c r="A690" s="5">
        <v>39378</v>
      </c>
      <c r="B690" s="4">
        <v>9419.5400000000009</v>
      </c>
      <c r="C690" s="4">
        <v>9512.56</v>
      </c>
      <c r="D690" s="4">
        <v>9419.5400000000009</v>
      </c>
      <c r="E690" s="4">
        <v>9502.39</v>
      </c>
      <c r="F690" s="4">
        <v>4732400</v>
      </c>
      <c r="G690" s="35">
        <f t="shared" si="141"/>
        <v>58.910000000001673</v>
      </c>
      <c r="H690" s="35">
        <f t="shared" si="140"/>
        <v>82.849999999998545</v>
      </c>
      <c r="I690" s="35">
        <f t="shared" ca="1" si="131"/>
        <v>0</v>
      </c>
      <c r="J690" s="35">
        <f t="shared" ca="1" si="132"/>
        <v>-2</v>
      </c>
      <c r="K690" s="35">
        <f t="shared" ca="1" si="133"/>
        <v>-283.52000000000044</v>
      </c>
      <c r="L690" s="35">
        <f t="shared" ca="1" si="134"/>
        <v>-3025.5699999999915</v>
      </c>
      <c r="M690" s="34">
        <f ca="1">AVERAGE(E690:OFFSET(E690,-M$5+1,0))</f>
        <v>9579.4408333333358</v>
      </c>
      <c r="N690" s="34">
        <f ca="1">AVERAGE(E690:OFFSET(E690,-N$5+1,0))</f>
        <v>9476.8300000000036</v>
      </c>
      <c r="O690" s="34">
        <f t="shared" ca="1" si="135"/>
        <v>0</v>
      </c>
      <c r="P690" s="12">
        <f ca="1">100*(MAX(C690:OFFSET(C690,-$P$5+1,0))-E690)/(MAX(C690:OFFSET(C690,-$P$5+1,0))-MIN(D690:OFFSET(D690,-$P$5+1,0)))</f>
        <v>51.554852636303515</v>
      </c>
      <c r="Q690" s="37">
        <f t="shared" ca="1" si="136"/>
        <v>1</v>
      </c>
      <c r="R690" s="15">
        <f ca="1">AVERAGE(E690:OFFSET(E690,-R$5+1,0))</f>
        <v>9544.4066666666658</v>
      </c>
      <c r="S690" s="15">
        <f t="shared" ca="1" si="137"/>
        <v>-0.44022292986956857</v>
      </c>
      <c r="T690" s="14">
        <f t="shared" ca="1" si="138"/>
        <v>0</v>
      </c>
      <c r="U690" s="20">
        <f t="shared" si="142"/>
        <v>141.76000000000022</v>
      </c>
      <c r="V690" s="20">
        <f t="shared" si="143"/>
        <v>0</v>
      </c>
      <c r="W690" s="20">
        <f ca="1">AVERAGE(U690:OFFSET(U690,-$W$5+1,0))</f>
        <v>43.334000000000017</v>
      </c>
      <c r="X690" s="20">
        <f ca="1">AVERAGE(V690:OFFSET(V690,-$W$5+1,0))</f>
        <v>61.35</v>
      </c>
      <c r="Y690" s="20">
        <f t="shared" ca="1" si="130"/>
        <v>41.395055595888593</v>
      </c>
      <c r="Z690" s="20">
        <f t="shared" ca="1" si="139"/>
        <v>0</v>
      </c>
    </row>
    <row r="691" spans="1:26">
      <c r="A691" s="5">
        <v>39379</v>
      </c>
      <c r="B691" s="4">
        <v>9593.2000000000007</v>
      </c>
      <c r="C691" s="4">
        <v>9640.49</v>
      </c>
      <c r="D691" s="4">
        <v>9442.6200000000008</v>
      </c>
      <c r="E691" s="4">
        <v>9442.6200000000008</v>
      </c>
      <c r="F691" s="4">
        <v>4686600</v>
      </c>
      <c r="G691" s="35">
        <f t="shared" si="141"/>
        <v>90.81000000000131</v>
      </c>
      <c r="H691" s="35">
        <f t="shared" si="140"/>
        <v>-150.57999999999993</v>
      </c>
      <c r="I691" s="35">
        <f t="shared" ca="1" si="131"/>
        <v>0</v>
      </c>
      <c r="J691" s="35">
        <f t="shared" ca="1" si="132"/>
        <v>-2</v>
      </c>
      <c r="K691" s="35">
        <f t="shared" ca="1" si="133"/>
        <v>119.53999999999724</v>
      </c>
      <c r="L691" s="35">
        <f t="shared" ca="1" si="134"/>
        <v>-2906.0299999999943</v>
      </c>
      <c r="M691" s="34">
        <f ca="1">AVERAGE(E691:OFFSET(E691,-M$5+1,0))</f>
        <v>9564.8875000000007</v>
      </c>
      <c r="N691" s="34">
        <f ca="1">AVERAGE(E691:OFFSET(E691,-N$5+1,0))</f>
        <v>9500.295454545454</v>
      </c>
      <c r="O691" s="34">
        <f t="shared" ca="1" si="135"/>
        <v>0</v>
      </c>
      <c r="P691" s="12">
        <f ca="1">100*(MAX(C691:OFFSET(C691,-$P$5+1,0))-E691)/(MAX(C691:OFFSET(C691,-$P$5+1,0))-MIN(D691:OFFSET(D691,-$P$5+1,0)))</f>
        <v>63.354119093623467</v>
      </c>
      <c r="Q691" s="37">
        <f t="shared" ca="1" si="136"/>
        <v>0</v>
      </c>
      <c r="R691" s="15">
        <f ca="1">AVERAGE(E691:OFFSET(E691,-R$5+1,0))</f>
        <v>9519.4316666666655</v>
      </c>
      <c r="S691" s="15">
        <f t="shared" ca="1" si="137"/>
        <v>-0.80689340872763604</v>
      </c>
      <c r="T691" s="14">
        <f t="shared" ca="1" si="138"/>
        <v>0</v>
      </c>
      <c r="U691" s="20">
        <f t="shared" si="142"/>
        <v>0</v>
      </c>
      <c r="V691" s="20">
        <f t="shared" si="143"/>
        <v>59.769999999998618</v>
      </c>
      <c r="W691" s="20">
        <f ca="1">AVERAGE(U691:OFFSET(U691,-$W$5+1,0))</f>
        <v>43.334000000000017</v>
      </c>
      <c r="X691" s="20">
        <f ca="1">AVERAGE(V691:OFFSET(V691,-$W$5+1,0))</f>
        <v>67.24199999999982</v>
      </c>
      <c r="Y691" s="20">
        <f t="shared" ca="1" si="130"/>
        <v>39.189335841412309</v>
      </c>
      <c r="Z691" s="20">
        <f t="shared" ca="1" si="139"/>
        <v>0</v>
      </c>
    </row>
    <row r="692" spans="1:26">
      <c r="A692" s="5">
        <v>39380</v>
      </c>
      <c r="B692" s="4">
        <v>9546.85</v>
      </c>
      <c r="C692" s="4">
        <v>9573.2900000000009</v>
      </c>
      <c r="D692" s="4">
        <v>9503.83</v>
      </c>
      <c r="E692" s="4">
        <v>9568.26</v>
      </c>
      <c r="F692" s="4">
        <v>4653800</v>
      </c>
      <c r="G692" s="35">
        <f t="shared" si="141"/>
        <v>104.22999999999956</v>
      </c>
      <c r="H692" s="35">
        <f t="shared" si="140"/>
        <v>21.409999999999854</v>
      </c>
      <c r="I692" s="35">
        <f t="shared" ca="1" si="131"/>
        <v>0</v>
      </c>
      <c r="J692" s="35">
        <f t="shared" ca="1" si="132"/>
        <v>-2</v>
      </c>
      <c r="K692" s="35">
        <f t="shared" ca="1" si="133"/>
        <v>-251.27999999999884</v>
      </c>
      <c r="L692" s="35">
        <f t="shared" ca="1" si="134"/>
        <v>-3157.3099999999931</v>
      </c>
      <c r="M692" s="34">
        <f ca="1">AVERAGE(E692:OFFSET(E692,-M$5+1,0))</f>
        <v>9552.4783333333326</v>
      </c>
      <c r="N692" s="34">
        <f ca="1">AVERAGE(E692:OFFSET(E692,-N$5+1,0))</f>
        <v>9526.89681818182</v>
      </c>
      <c r="O692" s="34">
        <f t="shared" ca="1" si="135"/>
        <v>0</v>
      </c>
      <c r="P692" s="12">
        <f ca="1">100*(MAX(C692:OFFSET(C692,-$P$5+1,0))-E692)/(MAX(C692:OFFSET(C692,-$P$5+1,0))-MIN(D692:OFFSET(D692,-$P$5+1,0)))</f>
        <v>35.767609344809294</v>
      </c>
      <c r="Q692" s="37">
        <f t="shared" ca="1" si="136"/>
        <v>0</v>
      </c>
      <c r="R692" s="15">
        <f ca="1">AVERAGE(E692:OFFSET(E692,-R$5+1,0))</f>
        <v>9520.4483333333337</v>
      </c>
      <c r="S692" s="15">
        <f t="shared" ca="1" si="137"/>
        <v>0.50219973884282931</v>
      </c>
      <c r="T692" s="14">
        <f t="shared" ca="1" si="138"/>
        <v>0</v>
      </c>
      <c r="U692" s="20">
        <f t="shared" si="142"/>
        <v>125.63999999999942</v>
      </c>
      <c r="V692" s="20">
        <f t="shared" si="143"/>
        <v>0</v>
      </c>
      <c r="W692" s="20">
        <f ca="1">AVERAGE(U692:OFFSET(U692,-$W$5+1,0))</f>
        <v>53.479999999999926</v>
      </c>
      <c r="X692" s="20">
        <f ca="1">AVERAGE(V692:OFFSET(V692,-$W$5+1,0))</f>
        <v>67.24199999999982</v>
      </c>
      <c r="Y692" s="20">
        <f t="shared" ca="1" si="130"/>
        <v>44.300127565812396</v>
      </c>
      <c r="Z692" s="20">
        <f t="shared" ca="1" si="139"/>
        <v>0</v>
      </c>
    </row>
    <row r="693" spans="1:26">
      <c r="A693" s="5">
        <v>39381</v>
      </c>
      <c r="B693" s="4">
        <v>9637.49</v>
      </c>
      <c r="C693" s="4">
        <v>9661.94</v>
      </c>
      <c r="D693" s="4">
        <v>9573</v>
      </c>
      <c r="E693" s="4">
        <v>9631.51</v>
      </c>
      <c r="F693" s="4">
        <v>4960800</v>
      </c>
      <c r="G693" s="35">
        <f t="shared" si="141"/>
        <v>69.229999999999563</v>
      </c>
      <c r="H693" s="35">
        <f t="shared" si="140"/>
        <v>-5.9799999999995634</v>
      </c>
      <c r="I693" s="35">
        <f t="shared" ca="1" si="131"/>
        <v>0</v>
      </c>
      <c r="J693" s="35">
        <f t="shared" ca="1" si="132"/>
        <v>-2</v>
      </c>
      <c r="K693" s="35">
        <f t="shared" ca="1" si="133"/>
        <v>-126.5</v>
      </c>
      <c r="L693" s="35">
        <f t="shared" ca="1" si="134"/>
        <v>-3283.8099999999931</v>
      </c>
      <c r="M693" s="34">
        <f ca="1">AVERAGE(E693:OFFSET(E693,-M$5+1,0))</f>
        <v>9551.784999999998</v>
      </c>
      <c r="N693" s="34">
        <f ca="1">AVERAGE(E693:OFFSET(E693,-N$5+1,0))</f>
        <v>9550.8163636363643</v>
      </c>
      <c r="O693" s="34">
        <f t="shared" ca="1" si="135"/>
        <v>0</v>
      </c>
      <c r="P693" s="12">
        <f ca="1">100*(MAX(C693:OFFSET(C693,-$P$5+1,0))-E693)/(MAX(C693:OFFSET(C693,-$P$5+1,0))-MIN(D693:OFFSET(D693,-$P$5+1,0)))</f>
        <v>10.659401366010178</v>
      </c>
      <c r="Q693" s="37">
        <f t="shared" ca="1" si="136"/>
        <v>0</v>
      </c>
      <c r="R693" s="15">
        <f ca="1">AVERAGE(E693:OFFSET(E693,-R$5+1,0))</f>
        <v>9519.5216666666674</v>
      </c>
      <c r="S693" s="15">
        <f t="shared" ca="1" si="137"/>
        <v>1.176407147908161</v>
      </c>
      <c r="T693" s="14">
        <f t="shared" ca="1" si="138"/>
        <v>0</v>
      </c>
      <c r="U693" s="20">
        <f t="shared" si="142"/>
        <v>63.25</v>
      </c>
      <c r="V693" s="20">
        <f t="shared" si="143"/>
        <v>0</v>
      </c>
      <c r="W693" s="20">
        <f ca="1">AVERAGE(U693:OFFSET(U693,-$W$5+1,0))</f>
        <v>66.129999999999924</v>
      </c>
      <c r="X693" s="20">
        <f ca="1">AVERAGE(V693:OFFSET(V693,-$W$5+1,0))</f>
        <v>62.171999999999755</v>
      </c>
      <c r="Y693" s="20">
        <f t="shared" ref="Y693:Y756" ca="1" si="144">IF(X693=0,100,100-(100/(1+W693/X693)))</f>
        <v>51.54245452136373</v>
      </c>
      <c r="Z693" s="20">
        <f t="shared" ca="1" si="139"/>
        <v>0</v>
      </c>
    </row>
    <row r="694" spans="1:26">
      <c r="A694" s="5">
        <v>39384</v>
      </c>
      <c r="B694" s="4">
        <v>9743.73</v>
      </c>
      <c r="C694" s="4">
        <v>9822.3700000000008</v>
      </c>
      <c r="D694" s="4">
        <v>9735.43</v>
      </c>
      <c r="E694" s="4">
        <v>9809.8799999999992</v>
      </c>
      <c r="F694" s="4">
        <v>5997200</v>
      </c>
      <c r="G694" s="35">
        <f t="shared" si="141"/>
        <v>112.21999999999935</v>
      </c>
      <c r="H694" s="35">
        <f t="shared" si="140"/>
        <v>66.149999999999636</v>
      </c>
      <c r="I694" s="35">
        <f t="shared" ref="I694:I757" ca="1" si="145">IF(OR(O694=1,Z694=1),1,IF(OR(O694=-1,Z694=-1),-1,0))</f>
        <v>-1</v>
      </c>
      <c r="J694" s="35">
        <f t="shared" ref="J694:J757" ca="1" si="146">IF(AND(J693&lt;=0,I693=1),1,IF(AND(J693&gt;=0,I693=-1),-1,IF(-1*K693/E693&gt;K$9,0,IF(K693/E693&gt;J$9,0,IF(J693+I693&gt;J$5,J$5,IF(J693+I693&lt;J$7,J$7,J693+I693))))))</f>
        <v>-2</v>
      </c>
      <c r="K694" s="35">
        <f t="shared" ref="K694:K757" ca="1" si="147">J693*G694+J694*H694</f>
        <v>-356.73999999999796</v>
      </c>
      <c r="L694" s="35">
        <f t="shared" ref="L694:L757" ca="1" si="148">L693+K694</f>
        <v>-3640.5499999999911</v>
      </c>
      <c r="M694" s="34">
        <f ca="1">AVERAGE(E694:OFFSET(E694,-M$5+1,0))</f>
        <v>9561.1358333333319</v>
      </c>
      <c r="N694" s="34">
        <f ca="1">AVERAGE(E694:OFFSET(E694,-N$5+1,0))</f>
        <v>9575.925909090909</v>
      </c>
      <c r="O694" s="34">
        <f t="shared" ref="O694:O757" ca="1" si="149">IF(AND(M693&lt;=N693,M694&gt;N694),1,IF(AND(M693&gt;=N693,M694&lt;N694),-1,0))</f>
        <v>-1</v>
      </c>
      <c r="P694" s="12">
        <f ca="1">100*(MAX(C694:OFFSET(C694,-$P$5+1,0))-E694)/(MAX(C694:OFFSET(C694,-$P$5+1,0))-MIN(D694:OFFSET(D694,-$P$5+1,0)))</f>
        <v>2.2848257568831185</v>
      </c>
      <c r="Q694" s="37">
        <f t="shared" ref="Q694:Q757" ca="1" si="150">IF(P693&gt;$P$8,1,IF(P693&lt;$Q$8,-1,0))</f>
        <v>-1</v>
      </c>
      <c r="R694" s="15">
        <f ca="1">AVERAGE(E694:OFFSET(E694,-R$5+1,0))</f>
        <v>9552.5483333333341</v>
      </c>
      <c r="S694" s="15">
        <f t="shared" ref="S694:S757" ca="1" si="151">100*(E694-R694)/R694</f>
        <v>2.6938535947388393</v>
      </c>
      <c r="T694" s="14">
        <f t="shared" ref="T694:T757" ca="1" si="152">IF(S693&lt;$S$8,1,IF(S693&gt;$T$8,-1,0))</f>
        <v>0</v>
      </c>
      <c r="U694" s="20">
        <f t="shared" si="142"/>
        <v>178.36999999999898</v>
      </c>
      <c r="V694" s="20">
        <f t="shared" si="143"/>
        <v>0</v>
      </c>
      <c r="W694" s="20">
        <f ca="1">AVERAGE(U694:OFFSET(U694,-$W$5+1,0))</f>
        <v>101.80399999999972</v>
      </c>
      <c r="X694" s="20">
        <f ca="1">AVERAGE(V694:OFFSET(V694,-$W$5+1,0))</f>
        <v>11.953999999999724</v>
      </c>
      <c r="Y694" s="20">
        <f t="shared" ca="1" si="144"/>
        <v>89.491728054290874</v>
      </c>
      <c r="Z694" s="20">
        <f t="shared" ref="Z694:Z757" ca="1" si="153">IF(Y693&lt;$Y$8,1,IF(Y694&gt;$Z$8,-1,0))</f>
        <v>-1</v>
      </c>
    </row>
    <row r="695" spans="1:26">
      <c r="A695" s="5">
        <v>39385</v>
      </c>
      <c r="B695" s="4">
        <v>9854.27</v>
      </c>
      <c r="C695" s="4">
        <v>9859.65</v>
      </c>
      <c r="D695" s="4">
        <v>9727.58</v>
      </c>
      <c r="E695" s="4">
        <v>9757.93</v>
      </c>
      <c r="F695" s="4">
        <v>5465400</v>
      </c>
      <c r="G695" s="35">
        <f t="shared" si="141"/>
        <v>44.390000000001237</v>
      </c>
      <c r="H695" s="35">
        <f t="shared" si="140"/>
        <v>-96.340000000000146</v>
      </c>
      <c r="I695" s="35">
        <f t="shared" ca="1" si="145"/>
        <v>0</v>
      </c>
      <c r="J695" s="35">
        <f t="shared" ca="1" si="146"/>
        <v>-2</v>
      </c>
      <c r="K695" s="35">
        <f t="shared" ca="1" si="147"/>
        <v>103.89999999999782</v>
      </c>
      <c r="L695" s="35">
        <f t="shared" ca="1" si="148"/>
        <v>-3536.6499999999933</v>
      </c>
      <c r="M695" s="34">
        <f ca="1">AVERAGE(E695:OFFSET(E695,-M$5+1,0))</f>
        <v>9582.924166666664</v>
      </c>
      <c r="N695" s="34">
        <f ca="1">AVERAGE(E695:OFFSET(E695,-N$5+1,0))</f>
        <v>9591.5750000000007</v>
      </c>
      <c r="O695" s="34">
        <f t="shared" ca="1" si="149"/>
        <v>0</v>
      </c>
      <c r="P695" s="12">
        <f ca="1">100*(MAX(C695:OFFSET(C695,-$P$5+1,0))-E695)/(MAX(C695:OFFSET(C695,-$P$5+1,0))-MIN(D695:OFFSET(D695,-$P$5+1,0)))</f>
        <v>17.419896220437259</v>
      </c>
      <c r="Q695" s="37">
        <f t="shared" ca="1" si="150"/>
        <v>-1</v>
      </c>
      <c r="R695" s="15">
        <f ca="1">AVERAGE(E695:OFFSET(E695,-R$5+1,0))</f>
        <v>9618.7650000000012</v>
      </c>
      <c r="S695" s="15">
        <f t="shared" ca="1" si="151"/>
        <v>1.4468073604043663</v>
      </c>
      <c r="T695" s="14">
        <f t="shared" ca="1" si="152"/>
        <v>0</v>
      </c>
      <c r="U695" s="20">
        <f t="shared" si="142"/>
        <v>0</v>
      </c>
      <c r="V695" s="20">
        <f t="shared" si="143"/>
        <v>51.949999999998909</v>
      </c>
      <c r="W695" s="20">
        <f ca="1">AVERAGE(U695:OFFSET(U695,-$W$5+1,0))</f>
        <v>73.451999999999686</v>
      </c>
      <c r="X695" s="20">
        <f ca="1">AVERAGE(V695:OFFSET(V695,-$W$5+1,0))</f>
        <v>22.343999999999504</v>
      </c>
      <c r="Y695" s="20">
        <f t="shared" ca="1" si="144"/>
        <v>76.67543530001285</v>
      </c>
      <c r="Z695" s="20">
        <f t="shared" ca="1" si="153"/>
        <v>0</v>
      </c>
    </row>
    <row r="696" spans="1:26">
      <c r="A696" s="5">
        <v>39386</v>
      </c>
      <c r="B696" s="4">
        <v>9777.58</v>
      </c>
      <c r="C696" s="4">
        <v>9787.9</v>
      </c>
      <c r="D696" s="4">
        <v>9664.64</v>
      </c>
      <c r="E696" s="4">
        <v>9711.3700000000008</v>
      </c>
      <c r="F696" s="4">
        <v>5636800</v>
      </c>
      <c r="G696" s="35">
        <f t="shared" si="141"/>
        <v>19.649999999999636</v>
      </c>
      <c r="H696" s="35">
        <f t="shared" si="140"/>
        <v>-66.209999999999127</v>
      </c>
      <c r="I696" s="35">
        <f t="shared" ca="1" si="145"/>
        <v>0</v>
      </c>
      <c r="J696" s="35">
        <f t="shared" ca="1" si="146"/>
        <v>-2</v>
      </c>
      <c r="K696" s="35">
        <f t="shared" ca="1" si="147"/>
        <v>93.119999999998981</v>
      </c>
      <c r="L696" s="35">
        <f t="shared" ca="1" si="148"/>
        <v>-3443.5299999999943</v>
      </c>
      <c r="M696" s="34">
        <f ca="1">AVERAGE(E696:OFFSET(E696,-M$5+1,0))</f>
        <v>9599.0008333333317</v>
      </c>
      <c r="N696" s="34">
        <f ca="1">AVERAGE(E696:OFFSET(E696,-N$5+1,0))</f>
        <v>9605.1849999999995</v>
      </c>
      <c r="O696" s="34">
        <f t="shared" ca="1" si="149"/>
        <v>0</v>
      </c>
      <c r="P696" s="12">
        <f ca="1">100*(MAX(C696:OFFSET(C696,-$P$5+1,0))-E696)/(MAX(C696:OFFSET(C696,-$P$5+1,0))-MIN(D696:OFFSET(D696,-$P$5+1,0)))</f>
        <v>25.393454694911849</v>
      </c>
      <c r="Q696" s="37">
        <f t="shared" ca="1" si="150"/>
        <v>-1</v>
      </c>
      <c r="R696" s="15">
        <f ca="1">AVERAGE(E696:OFFSET(E696,-R$5+1,0))</f>
        <v>9653.5949999999993</v>
      </c>
      <c r="S696" s="15">
        <f t="shared" ca="1" si="151"/>
        <v>0.59848170552008306</v>
      </c>
      <c r="T696" s="14">
        <f t="shared" ca="1" si="152"/>
        <v>0</v>
      </c>
      <c r="U696" s="20">
        <f t="shared" si="142"/>
        <v>0</v>
      </c>
      <c r="V696" s="20">
        <f t="shared" si="143"/>
        <v>46.559999999999491</v>
      </c>
      <c r="W696" s="20">
        <f ca="1">AVERAGE(U696:OFFSET(U696,-$W$5+1,0))</f>
        <v>73.451999999999686</v>
      </c>
      <c r="X696" s="20">
        <f ca="1">AVERAGE(V696:OFFSET(V696,-$W$5+1,0))</f>
        <v>19.701999999999678</v>
      </c>
      <c r="Y696" s="20">
        <f t="shared" ca="1" si="144"/>
        <v>78.85007621787598</v>
      </c>
      <c r="Z696" s="20">
        <f t="shared" ca="1" si="153"/>
        <v>0</v>
      </c>
    </row>
    <row r="697" spans="1:26">
      <c r="A697" s="5">
        <v>39387</v>
      </c>
      <c r="B697" s="4">
        <v>9780.59</v>
      </c>
      <c r="C697" s="4">
        <v>9785.75</v>
      </c>
      <c r="D697" s="4">
        <v>9556.2199999999993</v>
      </c>
      <c r="E697" s="4">
        <v>9598.23</v>
      </c>
      <c r="F697" s="4">
        <v>6153600</v>
      </c>
      <c r="G697" s="35">
        <f t="shared" si="141"/>
        <v>69.219999999999345</v>
      </c>
      <c r="H697" s="35">
        <f t="shared" si="140"/>
        <v>-182.36000000000058</v>
      </c>
      <c r="I697" s="35">
        <f t="shared" ca="1" si="145"/>
        <v>0</v>
      </c>
      <c r="J697" s="35">
        <f t="shared" ca="1" si="146"/>
        <v>-2</v>
      </c>
      <c r="K697" s="35">
        <f t="shared" ca="1" si="147"/>
        <v>226.28000000000247</v>
      </c>
      <c r="L697" s="35">
        <f t="shared" ca="1" si="148"/>
        <v>-3217.2499999999918</v>
      </c>
      <c r="M697" s="34">
        <f ca="1">AVERAGE(E697:OFFSET(E697,-M$5+1,0))</f>
        <v>9599.4808333333312</v>
      </c>
      <c r="N697" s="34">
        <f ca="1">AVERAGE(E697:OFFSET(E697,-N$5+1,0))</f>
        <v>9610.1727272727276</v>
      </c>
      <c r="O697" s="34">
        <f t="shared" ca="1" si="149"/>
        <v>0</v>
      </c>
      <c r="P697" s="12">
        <f ca="1">100*(MAX(C697:OFFSET(C697,-$P$5+1,0))-E697)/(MAX(C697:OFFSET(C697,-$P$5+1,0))-MIN(D697:OFFSET(D697,-$P$5+1,0)))</f>
        <v>44.769064785162598</v>
      </c>
      <c r="Q697" s="37">
        <f t="shared" ca="1" si="150"/>
        <v>-1</v>
      </c>
      <c r="R697" s="15">
        <f ca="1">AVERAGE(E697:OFFSET(E697,-R$5+1,0))</f>
        <v>9679.5300000000007</v>
      </c>
      <c r="S697" s="15">
        <f t="shared" ca="1" si="151"/>
        <v>-0.83991681414284669</v>
      </c>
      <c r="T697" s="14">
        <f t="shared" ca="1" si="152"/>
        <v>0</v>
      </c>
      <c r="U697" s="20">
        <f t="shared" si="142"/>
        <v>0</v>
      </c>
      <c r="V697" s="20">
        <f t="shared" si="143"/>
        <v>113.14000000000124</v>
      </c>
      <c r="W697" s="20">
        <f ca="1">AVERAGE(U697:OFFSET(U697,-$W$5+1,0))</f>
        <v>48.323999999999799</v>
      </c>
      <c r="X697" s="20">
        <f ca="1">AVERAGE(V697:OFFSET(V697,-$W$5+1,0))</f>
        <v>42.329999999999927</v>
      </c>
      <c r="Y697" s="20">
        <f t="shared" ca="1" si="144"/>
        <v>53.305976570256078</v>
      </c>
      <c r="Z697" s="20">
        <f t="shared" ca="1" si="153"/>
        <v>0</v>
      </c>
    </row>
    <row r="698" spans="1:26">
      <c r="A698" s="5">
        <v>39388</v>
      </c>
      <c r="B698" s="4">
        <v>9373.41</v>
      </c>
      <c r="C698" s="4">
        <v>9433.07</v>
      </c>
      <c r="D698" s="4">
        <v>9248.34</v>
      </c>
      <c r="E698" s="4">
        <v>9273.09</v>
      </c>
      <c r="F698" s="4">
        <v>5893000</v>
      </c>
      <c r="G698" s="35">
        <f t="shared" si="141"/>
        <v>-224.81999999999971</v>
      </c>
      <c r="H698" s="35">
        <f t="shared" si="140"/>
        <v>-100.31999999999971</v>
      </c>
      <c r="I698" s="35">
        <f t="shared" ca="1" si="145"/>
        <v>0</v>
      </c>
      <c r="J698" s="35">
        <f t="shared" ca="1" si="146"/>
        <v>-2</v>
      </c>
      <c r="K698" s="35">
        <f t="shared" ca="1" si="147"/>
        <v>650.27999999999884</v>
      </c>
      <c r="L698" s="35">
        <f t="shared" ca="1" si="148"/>
        <v>-2566.969999999993</v>
      </c>
      <c r="M698" s="34">
        <f ca="1">AVERAGE(E698:OFFSET(E698,-M$5+1,0))</f>
        <v>9575.3916666666664</v>
      </c>
      <c r="N698" s="34">
        <f ca="1">AVERAGE(E698:OFFSET(E698,-N$5+1,0))</f>
        <v>9594.2563636363648</v>
      </c>
      <c r="O698" s="34">
        <f t="shared" ca="1" si="149"/>
        <v>0</v>
      </c>
      <c r="P698" s="12">
        <f ca="1">100*(MAX(C698:OFFSET(C698,-$P$5+1,0))-E698)/(MAX(C698:OFFSET(C698,-$P$5+1,0))-MIN(D698:OFFSET(D698,-$P$5+1,0)))</f>
        <v>95.951317662069982</v>
      </c>
      <c r="Q698" s="37">
        <f t="shared" ca="1" si="150"/>
        <v>0</v>
      </c>
      <c r="R698" s="15">
        <f ca="1">AVERAGE(E698:OFFSET(E698,-R$5+1,0))</f>
        <v>9630.3349999999991</v>
      </c>
      <c r="S698" s="15">
        <f t="shared" ca="1" si="151"/>
        <v>-3.7095801963275319</v>
      </c>
      <c r="T698" s="14">
        <f t="shared" ca="1" si="152"/>
        <v>0</v>
      </c>
      <c r="U698" s="20">
        <f t="shared" si="142"/>
        <v>0</v>
      </c>
      <c r="V698" s="20">
        <f t="shared" si="143"/>
        <v>325.13999999999942</v>
      </c>
      <c r="W698" s="20">
        <f ca="1">AVERAGE(U698:OFFSET(U698,-$W$5+1,0))</f>
        <v>35.673999999999793</v>
      </c>
      <c r="X698" s="20">
        <f ca="1">AVERAGE(V698:OFFSET(V698,-$W$5+1,0))</f>
        <v>107.35799999999981</v>
      </c>
      <c r="Y698" s="20">
        <f t="shared" ca="1" si="144"/>
        <v>24.941271883214881</v>
      </c>
      <c r="Z698" s="20">
        <f t="shared" ca="1" si="153"/>
        <v>0</v>
      </c>
    </row>
    <row r="699" spans="1:26">
      <c r="A699" s="5">
        <v>39391</v>
      </c>
      <c r="B699" s="4">
        <v>9251.86</v>
      </c>
      <c r="C699" s="4">
        <v>9313.85</v>
      </c>
      <c r="D699" s="4">
        <v>9129.49</v>
      </c>
      <c r="E699" s="4">
        <v>9308.6</v>
      </c>
      <c r="F699" s="4">
        <v>5045200</v>
      </c>
      <c r="G699" s="35">
        <f t="shared" si="141"/>
        <v>-21.229999999999563</v>
      </c>
      <c r="H699" s="35">
        <f t="shared" si="140"/>
        <v>56.739999999999782</v>
      </c>
      <c r="I699" s="35">
        <f t="shared" ca="1" si="145"/>
        <v>1</v>
      </c>
      <c r="J699" s="35">
        <f t="shared" ca="1" si="146"/>
        <v>-2</v>
      </c>
      <c r="K699" s="35">
        <f t="shared" ca="1" si="147"/>
        <v>-71.020000000000437</v>
      </c>
      <c r="L699" s="35">
        <f t="shared" ca="1" si="148"/>
        <v>-2637.9899999999934</v>
      </c>
      <c r="M699" s="34">
        <f ca="1">AVERAGE(E699:OFFSET(E699,-M$5+1,0))</f>
        <v>9548.0191666666669</v>
      </c>
      <c r="N699" s="34">
        <f ca="1">AVERAGE(E699:OFFSET(E699,-N$5+1,0))</f>
        <v>9576.4622727272745</v>
      </c>
      <c r="O699" s="34">
        <f t="shared" ca="1" si="149"/>
        <v>0</v>
      </c>
      <c r="P699" s="12">
        <f ca="1">100*(MAX(C699:OFFSET(C699,-$P$5+1,0))-E699)/(MAX(C699:OFFSET(C699,-$P$5+1,0))-MIN(D699:OFFSET(D699,-$P$5+1,0)))</f>
        <v>75.469760052591127</v>
      </c>
      <c r="Q699" s="37">
        <f t="shared" ca="1" si="150"/>
        <v>1</v>
      </c>
      <c r="R699" s="15">
        <f ca="1">AVERAGE(E699:OFFSET(E699,-R$5+1,0))</f>
        <v>9576.5166666666664</v>
      </c>
      <c r="S699" s="15">
        <f t="shared" ca="1" si="151"/>
        <v>-2.7976421489372378</v>
      </c>
      <c r="T699" s="14">
        <f t="shared" ca="1" si="152"/>
        <v>0</v>
      </c>
      <c r="U699" s="20">
        <f t="shared" si="142"/>
        <v>35.510000000000218</v>
      </c>
      <c r="V699" s="20">
        <f t="shared" si="143"/>
        <v>0</v>
      </c>
      <c r="W699" s="20">
        <f ca="1">AVERAGE(U699:OFFSET(U699,-$W$5+1,0))</f>
        <v>7.1020000000000438</v>
      </c>
      <c r="X699" s="20">
        <f ca="1">AVERAGE(V699:OFFSET(V699,-$W$5+1,0))</f>
        <v>107.35799999999981</v>
      </c>
      <c r="Y699" s="20">
        <f t="shared" ca="1" si="144"/>
        <v>6.2047876987594464</v>
      </c>
      <c r="Z699" s="20">
        <f t="shared" ca="1" si="153"/>
        <v>1</v>
      </c>
    </row>
    <row r="700" spans="1:26">
      <c r="A700" s="5">
        <v>39392</v>
      </c>
      <c r="B700" s="4">
        <v>9324.61</v>
      </c>
      <c r="C700" s="4">
        <v>9368.4599999999991</v>
      </c>
      <c r="D700" s="4">
        <v>9278.01</v>
      </c>
      <c r="E700" s="4">
        <v>9292.7999999999993</v>
      </c>
      <c r="F700" s="4">
        <v>4565600</v>
      </c>
      <c r="G700" s="35">
        <f t="shared" si="141"/>
        <v>16.010000000000218</v>
      </c>
      <c r="H700" s="35">
        <f t="shared" si="140"/>
        <v>-31.81000000000131</v>
      </c>
      <c r="I700" s="35">
        <f t="shared" ca="1" si="145"/>
        <v>1</v>
      </c>
      <c r="J700" s="35">
        <f t="shared" ca="1" si="146"/>
        <v>1</v>
      </c>
      <c r="K700" s="35">
        <f t="shared" ca="1" si="147"/>
        <v>-63.830000000001746</v>
      </c>
      <c r="L700" s="35">
        <f t="shared" ca="1" si="148"/>
        <v>-2701.8199999999952</v>
      </c>
      <c r="M700" s="34">
        <f ca="1">AVERAGE(E700:OFFSET(E700,-M$5+1,0))</f>
        <v>9521.4424999999992</v>
      </c>
      <c r="N700" s="34">
        <f ca="1">AVERAGE(E700:OFFSET(E700,-N$5+1,0))</f>
        <v>9561.2536363636373</v>
      </c>
      <c r="O700" s="34">
        <f t="shared" ca="1" si="149"/>
        <v>0</v>
      </c>
      <c r="P700" s="12">
        <f ca="1">100*(MAX(C700:OFFSET(C700,-$P$5+1,0))-E700)/(MAX(C700:OFFSET(C700,-$P$5+1,0))-MIN(D700:OFFSET(D700,-$P$5+1,0)))</f>
        <v>77.633669332749051</v>
      </c>
      <c r="Q700" s="37">
        <f t="shared" ca="1" si="150"/>
        <v>1</v>
      </c>
      <c r="R700" s="15">
        <f ca="1">AVERAGE(E700:OFFSET(E700,-R$5+1,0))</f>
        <v>9490.336666666668</v>
      </c>
      <c r="S700" s="15">
        <f t="shared" ca="1" si="151"/>
        <v>-2.0814505702467385</v>
      </c>
      <c r="T700" s="14">
        <f t="shared" ca="1" si="152"/>
        <v>0</v>
      </c>
      <c r="U700" s="20">
        <f t="shared" si="142"/>
        <v>0</v>
      </c>
      <c r="V700" s="20">
        <f t="shared" si="143"/>
        <v>15.800000000001091</v>
      </c>
      <c r="W700" s="20">
        <f ca="1">AVERAGE(U700:OFFSET(U700,-$W$5+1,0))</f>
        <v>7.1020000000000438</v>
      </c>
      <c r="X700" s="20">
        <f ca="1">AVERAGE(V700:OFFSET(V700,-$W$5+1,0))</f>
        <v>100.12800000000024</v>
      </c>
      <c r="Y700" s="20">
        <f t="shared" ca="1" si="144"/>
        <v>6.6231465075072435</v>
      </c>
      <c r="Z700" s="20">
        <f t="shared" ca="1" si="153"/>
        <v>1</v>
      </c>
    </row>
    <row r="701" spans="1:26">
      <c r="A701" s="5">
        <v>39393</v>
      </c>
      <c r="B701" s="4">
        <v>9437.43</v>
      </c>
      <c r="C701" s="4">
        <v>9437.43</v>
      </c>
      <c r="D701" s="4">
        <v>9300.2199999999993</v>
      </c>
      <c r="E701" s="4">
        <v>9300.2199999999993</v>
      </c>
      <c r="F701" s="4">
        <v>5016400</v>
      </c>
      <c r="G701" s="35">
        <f t="shared" si="141"/>
        <v>144.63000000000102</v>
      </c>
      <c r="H701" s="35">
        <f t="shared" si="140"/>
        <v>-137.21000000000095</v>
      </c>
      <c r="I701" s="35">
        <f t="shared" ca="1" si="145"/>
        <v>1</v>
      </c>
      <c r="J701" s="35">
        <f t="shared" ca="1" si="146"/>
        <v>2</v>
      </c>
      <c r="K701" s="35">
        <f t="shared" ca="1" si="147"/>
        <v>-129.79000000000087</v>
      </c>
      <c r="L701" s="35">
        <f t="shared" ca="1" si="148"/>
        <v>-2831.609999999996</v>
      </c>
      <c r="M701" s="34">
        <f ca="1">AVERAGE(E701:OFFSET(E701,-M$5+1,0))</f>
        <v>9516.4083333333347</v>
      </c>
      <c r="N701" s="34">
        <f ca="1">AVERAGE(E701:OFFSET(E701,-N$5+1,0))</f>
        <v>9546.8427272727276</v>
      </c>
      <c r="O701" s="34">
        <f t="shared" ca="1" si="149"/>
        <v>0</v>
      </c>
      <c r="P701" s="12">
        <f ca="1">100*(MAX(C701:OFFSET(C701,-$P$5+1,0))-E701)/(MAX(C701:OFFSET(C701,-$P$5+1,0))-MIN(D701:OFFSET(D701,-$P$5+1,0)))</f>
        <v>76.61745370877621</v>
      </c>
      <c r="Q701" s="37">
        <f t="shared" ca="1" si="150"/>
        <v>1</v>
      </c>
      <c r="R701" s="15">
        <f ca="1">AVERAGE(E701:OFFSET(E701,-R$5+1,0))</f>
        <v>9414.0516666666663</v>
      </c>
      <c r="S701" s="15">
        <f t="shared" ca="1" si="151"/>
        <v>-1.209167643191537</v>
      </c>
      <c r="T701" s="14">
        <f t="shared" ca="1" si="152"/>
        <v>0</v>
      </c>
      <c r="U701" s="20">
        <f t="shared" si="142"/>
        <v>7.4200000000000728</v>
      </c>
      <c r="V701" s="20">
        <f t="shared" si="143"/>
        <v>0</v>
      </c>
      <c r="W701" s="20">
        <f ca="1">AVERAGE(U701:OFFSET(U701,-$W$5+1,0))</f>
        <v>8.5860000000000589</v>
      </c>
      <c r="X701" s="20">
        <f ca="1">AVERAGE(V701:OFFSET(V701,-$W$5+1,0))</f>
        <v>90.816000000000344</v>
      </c>
      <c r="Y701" s="20">
        <f t="shared" ca="1" si="144"/>
        <v>8.6376531659322922</v>
      </c>
      <c r="Z701" s="20">
        <f t="shared" ca="1" si="153"/>
        <v>1</v>
      </c>
    </row>
    <row r="702" spans="1:26">
      <c r="A702" s="5">
        <v>39394</v>
      </c>
      <c r="B702" s="4">
        <v>9096.0300000000007</v>
      </c>
      <c r="C702" s="4">
        <v>9105.6299999999992</v>
      </c>
      <c r="D702" s="4">
        <v>8890.1</v>
      </c>
      <c r="E702" s="4">
        <v>8937.58</v>
      </c>
      <c r="F702" s="4">
        <v>5887000</v>
      </c>
      <c r="G702" s="35">
        <f t="shared" si="141"/>
        <v>-204.18999999999869</v>
      </c>
      <c r="H702" s="35">
        <f t="shared" si="140"/>
        <v>-158.45000000000073</v>
      </c>
      <c r="I702" s="35">
        <f t="shared" ca="1" si="145"/>
        <v>1</v>
      </c>
      <c r="J702" s="35">
        <f t="shared" ca="1" si="146"/>
        <v>2</v>
      </c>
      <c r="K702" s="35">
        <f t="shared" ca="1" si="147"/>
        <v>-725.27999999999884</v>
      </c>
      <c r="L702" s="35">
        <f t="shared" ca="1" si="148"/>
        <v>-3556.8899999999949</v>
      </c>
      <c r="M702" s="34">
        <f ca="1">AVERAGE(E702:OFFSET(E702,-M$5+1,0))</f>
        <v>9469.3408333333336</v>
      </c>
      <c r="N702" s="34">
        <f ca="1">AVERAGE(E702:OFFSET(E702,-N$5+1,0))</f>
        <v>9511.4068181818166</v>
      </c>
      <c r="O702" s="34">
        <f t="shared" ca="1" si="149"/>
        <v>0</v>
      </c>
      <c r="P702" s="12">
        <f ca="1">100*(MAX(C702:OFFSET(C702,-$P$5+1,0))-E702)/(MAX(C702:OFFSET(C702,-$P$5+1,0))-MIN(D702:OFFSET(D702,-$P$5+1,0)))</f>
        <v>95.102882780671493</v>
      </c>
      <c r="Q702" s="37">
        <f t="shared" ca="1" si="150"/>
        <v>1</v>
      </c>
      <c r="R702" s="15">
        <f ca="1">AVERAGE(E702:OFFSET(E702,-R$5+1,0))</f>
        <v>9285.086666666668</v>
      </c>
      <c r="S702" s="15">
        <f t="shared" ca="1" si="151"/>
        <v>-3.7426324507471977</v>
      </c>
      <c r="T702" s="14">
        <f t="shared" ca="1" si="152"/>
        <v>0</v>
      </c>
      <c r="U702" s="20">
        <f t="shared" si="142"/>
        <v>0</v>
      </c>
      <c r="V702" s="20">
        <f t="shared" si="143"/>
        <v>362.63999999999942</v>
      </c>
      <c r="W702" s="20">
        <f ca="1">AVERAGE(U702:OFFSET(U702,-$W$5+1,0))</f>
        <v>8.5860000000000589</v>
      </c>
      <c r="X702" s="20">
        <f ca="1">AVERAGE(V702:OFFSET(V702,-$W$5+1,0))</f>
        <v>140.71599999999998</v>
      </c>
      <c r="Y702" s="20">
        <f t="shared" ca="1" si="144"/>
        <v>5.7507602041500121</v>
      </c>
      <c r="Z702" s="20">
        <f t="shared" ca="1" si="153"/>
        <v>1</v>
      </c>
    </row>
    <row r="703" spans="1:26">
      <c r="A703" s="5">
        <v>39395</v>
      </c>
      <c r="B703" s="4">
        <v>8962.24</v>
      </c>
      <c r="C703" s="4">
        <v>9016.73</v>
      </c>
      <c r="D703" s="4">
        <v>8853.81</v>
      </c>
      <c r="E703" s="4">
        <v>8970.92</v>
      </c>
      <c r="F703" s="4">
        <v>5196200</v>
      </c>
      <c r="G703" s="35">
        <f t="shared" si="141"/>
        <v>24.659999999999854</v>
      </c>
      <c r="H703" s="35">
        <f t="shared" si="140"/>
        <v>8.680000000000291</v>
      </c>
      <c r="I703" s="35">
        <f t="shared" ca="1" si="145"/>
        <v>1</v>
      </c>
      <c r="J703" s="35">
        <f t="shared" ca="1" si="146"/>
        <v>0</v>
      </c>
      <c r="K703" s="35">
        <f t="shared" ca="1" si="147"/>
        <v>49.319999999999709</v>
      </c>
      <c r="L703" s="35">
        <f t="shared" ca="1" si="148"/>
        <v>-3507.5699999999952</v>
      </c>
      <c r="M703" s="34">
        <f ca="1">AVERAGE(E703:OFFSET(E703,-M$5+1,0))</f>
        <v>9430.0325000000012</v>
      </c>
      <c r="N703" s="34">
        <f ca="1">AVERAGE(E703:OFFSET(E703,-N$5+1,0))</f>
        <v>9481.0018181818177</v>
      </c>
      <c r="O703" s="34">
        <f t="shared" ca="1" si="149"/>
        <v>0</v>
      </c>
      <c r="P703" s="12">
        <f ca="1">100*(MAX(C703:OFFSET(C703,-$P$5+1,0))-E703)/(MAX(C703:OFFSET(C703,-$P$5+1,0))-MIN(D703:OFFSET(D703,-$P$5+1,0)))</f>
        <v>88.356995148333681</v>
      </c>
      <c r="Q703" s="37">
        <f t="shared" ca="1" si="150"/>
        <v>1</v>
      </c>
      <c r="R703" s="15">
        <f ca="1">AVERAGE(E703:OFFSET(E703,-R$5+1,0))</f>
        <v>9180.5349999999999</v>
      </c>
      <c r="S703" s="15">
        <f t="shared" ca="1" si="151"/>
        <v>-2.2832547340650602</v>
      </c>
      <c r="T703" s="14">
        <f t="shared" ca="1" si="152"/>
        <v>0</v>
      </c>
      <c r="U703" s="20">
        <f t="shared" si="142"/>
        <v>33.340000000000146</v>
      </c>
      <c r="V703" s="20">
        <f t="shared" si="143"/>
        <v>0</v>
      </c>
      <c r="W703" s="20">
        <f ca="1">AVERAGE(U703:OFFSET(U703,-$W$5+1,0))</f>
        <v>15.254000000000087</v>
      </c>
      <c r="X703" s="20">
        <f ca="1">AVERAGE(V703:OFFSET(V703,-$W$5+1,0))</f>
        <v>75.688000000000102</v>
      </c>
      <c r="Y703" s="20">
        <f t="shared" ca="1" si="144"/>
        <v>16.773328055244065</v>
      </c>
      <c r="Z703" s="20">
        <f t="shared" ca="1" si="153"/>
        <v>1</v>
      </c>
    </row>
    <row r="704" spans="1:26">
      <c r="A704" s="5">
        <v>39398</v>
      </c>
      <c r="B704" s="4">
        <v>8755.3700000000008</v>
      </c>
      <c r="C704" s="4">
        <v>8765.51</v>
      </c>
      <c r="D704" s="4">
        <v>8626.58</v>
      </c>
      <c r="E704" s="4">
        <v>8670.61</v>
      </c>
      <c r="F704" s="4">
        <v>4941200</v>
      </c>
      <c r="G704" s="35">
        <f t="shared" si="141"/>
        <v>-215.54999999999927</v>
      </c>
      <c r="H704" s="35">
        <f t="shared" si="140"/>
        <v>-84.760000000000218</v>
      </c>
      <c r="I704" s="35">
        <f t="shared" ca="1" si="145"/>
        <v>1</v>
      </c>
      <c r="J704" s="35">
        <f t="shared" ca="1" si="146"/>
        <v>1</v>
      </c>
      <c r="K704" s="35">
        <f t="shared" ca="1" si="147"/>
        <v>-84.760000000000218</v>
      </c>
      <c r="L704" s="35">
        <f t="shared" ca="1" si="148"/>
        <v>-3592.3299999999954</v>
      </c>
      <c r="M704" s="34">
        <f ca="1">AVERAGE(E704:OFFSET(E704,-M$5+1,0))</f>
        <v>9355.2283333333344</v>
      </c>
      <c r="N704" s="34">
        <f ca="1">AVERAGE(E704:OFFSET(E704,-N$5+1,0))</f>
        <v>9434.3172727272722</v>
      </c>
      <c r="O704" s="34">
        <f t="shared" ca="1" si="149"/>
        <v>0</v>
      </c>
      <c r="P704" s="12">
        <f ca="1">100*(MAX(C704:OFFSET(C704,-$P$5+1,0))-E704)/(MAX(C704:OFFSET(C704,-$P$5+1,0))-MIN(D704:OFFSET(D704,-$P$5+1,0)))</f>
        <v>96.429237593972715</v>
      </c>
      <c r="Q704" s="37">
        <f t="shared" ca="1" si="150"/>
        <v>1</v>
      </c>
      <c r="R704" s="15">
        <f ca="1">AVERAGE(E704:OFFSET(E704,-R$5+1,0))</f>
        <v>9080.1216666666678</v>
      </c>
      <c r="S704" s="15">
        <f t="shared" ca="1" si="151"/>
        <v>-4.5099799507091829</v>
      </c>
      <c r="T704" s="14">
        <f t="shared" ca="1" si="152"/>
        <v>0</v>
      </c>
      <c r="U704" s="20">
        <f t="shared" si="142"/>
        <v>0</v>
      </c>
      <c r="V704" s="20">
        <f t="shared" si="143"/>
        <v>300.30999999999949</v>
      </c>
      <c r="W704" s="20">
        <f ca="1">AVERAGE(U704:OFFSET(U704,-$W$5+1,0))</f>
        <v>8.1520000000000437</v>
      </c>
      <c r="X704" s="20">
        <f ca="1">AVERAGE(V704:OFFSET(V704,-$W$5+1,0))</f>
        <v>135.75</v>
      </c>
      <c r="Y704" s="20">
        <f t="shared" ca="1" si="144"/>
        <v>5.6649664354908538</v>
      </c>
      <c r="Z704" s="20">
        <f t="shared" ca="1" si="153"/>
        <v>1</v>
      </c>
    </row>
    <row r="705" spans="1:26">
      <c r="A705" s="5">
        <v>39399</v>
      </c>
      <c r="B705" s="4">
        <v>8673.2000000000007</v>
      </c>
      <c r="C705" s="4">
        <v>8742.41</v>
      </c>
      <c r="D705" s="4">
        <v>8599.39</v>
      </c>
      <c r="E705" s="4">
        <v>8727.2099999999991</v>
      </c>
      <c r="F705" s="4">
        <v>4718400</v>
      </c>
      <c r="G705" s="35">
        <f t="shared" si="141"/>
        <v>2.5900000000001455</v>
      </c>
      <c r="H705" s="35">
        <f t="shared" si="140"/>
        <v>54.009999999998399</v>
      </c>
      <c r="I705" s="35">
        <f t="shared" ca="1" si="145"/>
        <v>1</v>
      </c>
      <c r="J705" s="35">
        <f t="shared" ca="1" si="146"/>
        <v>2</v>
      </c>
      <c r="K705" s="35">
        <f t="shared" ca="1" si="147"/>
        <v>110.60999999999694</v>
      </c>
      <c r="L705" s="35">
        <f t="shared" ca="1" si="148"/>
        <v>-3481.7199999999984</v>
      </c>
      <c r="M705" s="34">
        <f ca="1">AVERAGE(E705:OFFSET(E705,-M$5+1,0))</f>
        <v>9279.8700000000008</v>
      </c>
      <c r="N705" s="34">
        <f ca="1">AVERAGE(E705:OFFSET(E705,-N$5+1,0))</f>
        <v>9399.3509090909065</v>
      </c>
      <c r="O705" s="34">
        <f t="shared" ca="1" si="149"/>
        <v>0</v>
      </c>
      <c r="P705" s="12">
        <f ca="1">100*(MAX(C705:OFFSET(C705,-$P$5+1,0))-E705)/(MAX(C705:OFFSET(C705,-$P$5+1,0))-MIN(D705:OFFSET(D705,-$P$5+1,0)))</f>
        <v>89.245357632666142</v>
      </c>
      <c r="Q705" s="37">
        <f t="shared" ca="1" si="150"/>
        <v>1</v>
      </c>
      <c r="R705" s="15">
        <f ca="1">AVERAGE(E705:OFFSET(E705,-R$5+1,0))</f>
        <v>8983.2233333333334</v>
      </c>
      <c r="S705" s="15">
        <f t="shared" ca="1" si="151"/>
        <v>-2.8499050266663848</v>
      </c>
      <c r="T705" s="14">
        <f t="shared" ca="1" si="152"/>
        <v>0</v>
      </c>
      <c r="U705" s="20">
        <f t="shared" si="142"/>
        <v>56.599999999998545</v>
      </c>
      <c r="V705" s="20">
        <f t="shared" si="143"/>
        <v>0</v>
      </c>
      <c r="W705" s="20">
        <f ca="1">AVERAGE(U705:OFFSET(U705,-$W$5+1,0))</f>
        <v>19.471999999999753</v>
      </c>
      <c r="X705" s="20">
        <f ca="1">AVERAGE(V705:OFFSET(V705,-$W$5+1,0))</f>
        <v>132.58999999999978</v>
      </c>
      <c r="Y705" s="20">
        <f t="shared" ca="1" si="144"/>
        <v>12.805303100051177</v>
      </c>
      <c r="Z705" s="20">
        <f t="shared" ca="1" si="153"/>
        <v>1</v>
      </c>
    </row>
    <row r="706" spans="1:26">
      <c r="A706" s="5">
        <v>39400</v>
      </c>
      <c r="B706" s="4">
        <v>8965.66</v>
      </c>
      <c r="C706" s="4">
        <v>8993.89</v>
      </c>
      <c r="D706" s="4">
        <v>8940.9599999999991</v>
      </c>
      <c r="E706" s="4">
        <v>8942.93</v>
      </c>
      <c r="F706" s="4">
        <v>4834800</v>
      </c>
      <c r="G706" s="35">
        <f t="shared" si="141"/>
        <v>238.45000000000073</v>
      </c>
      <c r="H706" s="35">
        <f t="shared" si="140"/>
        <v>-22.729999999999563</v>
      </c>
      <c r="I706" s="35">
        <f t="shared" ca="1" si="145"/>
        <v>1</v>
      </c>
      <c r="J706" s="35">
        <f t="shared" ca="1" si="146"/>
        <v>2</v>
      </c>
      <c r="K706" s="35">
        <f t="shared" ca="1" si="147"/>
        <v>431.44000000000233</v>
      </c>
      <c r="L706" s="35">
        <f t="shared" ca="1" si="148"/>
        <v>-3050.2799999999961</v>
      </c>
      <c r="M706" s="34">
        <f ca="1">AVERAGE(E706:OFFSET(E706,-M$5+1,0))</f>
        <v>9207.6241666666665</v>
      </c>
      <c r="N706" s="34">
        <f ca="1">AVERAGE(E706:OFFSET(E706,-N$5+1,0))</f>
        <v>9373.1909090909085</v>
      </c>
      <c r="O706" s="34">
        <f t="shared" ca="1" si="149"/>
        <v>0</v>
      </c>
      <c r="P706" s="12">
        <f ca="1">100*(MAX(C706:OFFSET(C706,-$P$5+1,0))-E706)/(MAX(C706:OFFSET(C706,-$P$5+1,0))-MIN(D706:OFFSET(D706,-$P$5+1,0)))</f>
        <v>71.042516605414818</v>
      </c>
      <c r="Q706" s="37">
        <f t="shared" ca="1" si="150"/>
        <v>1</v>
      </c>
      <c r="R706" s="15">
        <f ca="1">AVERAGE(E706:OFFSET(E706,-R$5+1,0))</f>
        <v>8924.9116666666669</v>
      </c>
      <c r="S706" s="15">
        <f t="shared" ca="1" si="151"/>
        <v>0.20188808591382992</v>
      </c>
      <c r="T706" s="14">
        <f t="shared" ca="1" si="152"/>
        <v>0</v>
      </c>
      <c r="U706" s="20">
        <f t="shared" si="142"/>
        <v>215.72000000000116</v>
      </c>
      <c r="V706" s="20">
        <f t="shared" si="143"/>
        <v>0</v>
      </c>
      <c r="W706" s="20">
        <f ca="1">AVERAGE(U706:OFFSET(U706,-$W$5+1,0))</f>
        <v>61.131999999999969</v>
      </c>
      <c r="X706" s="20">
        <f ca="1">AVERAGE(V706:OFFSET(V706,-$W$5+1,0))</f>
        <v>132.58999999999978</v>
      </c>
      <c r="Y706" s="20">
        <f t="shared" ca="1" si="144"/>
        <v>31.556560431959227</v>
      </c>
      <c r="Z706" s="20">
        <f t="shared" ca="1" si="153"/>
        <v>1</v>
      </c>
    </row>
    <row r="707" spans="1:26">
      <c r="A707" s="5">
        <v>39401</v>
      </c>
      <c r="B707" s="4">
        <v>8920.0300000000007</v>
      </c>
      <c r="C707" s="4">
        <v>8962.2099999999991</v>
      </c>
      <c r="D707" s="4">
        <v>8897.89</v>
      </c>
      <c r="E707" s="4">
        <v>8905.41</v>
      </c>
      <c r="F707" s="4">
        <v>3789200</v>
      </c>
      <c r="G707" s="35">
        <f t="shared" si="141"/>
        <v>-22.899999999999636</v>
      </c>
      <c r="H707" s="35">
        <f t="shared" si="140"/>
        <v>-14.6200000000008</v>
      </c>
      <c r="I707" s="35">
        <f t="shared" ca="1" si="145"/>
        <v>0</v>
      </c>
      <c r="J707" s="35">
        <f t="shared" ca="1" si="146"/>
        <v>2</v>
      </c>
      <c r="K707" s="35">
        <f t="shared" ca="1" si="147"/>
        <v>-75.040000000000873</v>
      </c>
      <c r="L707" s="35">
        <f t="shared" ca="1" si="148"/>
        <v>-3125.319999999997</v>
      </c>
      <c r="M707" s="34">
        <f ca="1">AVERAGE(E707:OFFSET(E707,-M$5+1,0))</f>
        <v>9136.5808333333334</v>
      </c>
      <c r="N707" s="34">
        <f ca="1">AVERAGE(E707:OFFSET(E707,-N$5+1,0))</f>
        <v>9341.9609090909071</v>
      </c>
      <c r="O707" s="34">
        <f t="shared" ca="1" si="149"/>
        <v>0</v>
      </c>
      <c r="P707" s="12">
        <f ca="1">100*(MAX(C707:OFFSET(C707,-$P$5+1,0))-E707)/(MAX(C707:OFFSET(C707,-$P$5+1,0))-MIN(D707:OFFSET(D707,-$P$5+1,0)))</f>
        <v>63.483843253305317</v>
      </c>
      <c r="Q707" s="37">
        <f t="shared" ca="1" si="150"/>
        <v>1</v>
      </c>
      <c r="R707" s="15">
        <f ca="1">AVERAGE(E707:OFFSET(E707,-R$5+1,0))</f>
        <v>8859.11</v>
      </c>
      <c r="S707" s="15">
        <f t="shared" ca="1" si="151"/>
        <v>0.52262586196580996</v>
      </c>
      <c r="T707" s="14">
        <f t="shared" ca="1" si="152"/>
        <v>0</v>
      </c>
      <c r="U707" s="20">
        <f t="shared" si="142"/>
        <v>0</v>
      </c>
      <c r="V707" s="20">
        <f t="shared" si="143"/>
        <v>37.520000000000437</v>
      </c>
      <c r="W707" s="20">
        <f ca="1">AVERAGE(U707:OFFSET(U707,-$W$5+1,0))</f>
        <v>61.131999999999969</v>
      </c>
      <c r="X707" s="20">
        <f ca="1">AVERAGE(V707:OFFSET(V707,-$W$5+1,0))</f>
        <v>67.565999999999988</v>
      </c>
      <c r="Y707" s="20">
        <f t="shared" ca="1" si="144"/>
        <v>47.500349655783296</v>
      </c>
      <c r="Z707" s="20">
        <f t="shared" ca="1" si="153"/>
        <v>0</v>
      </c>
    </row>
    <row r="708" spans="1:26">
      <c r="A708" s="5">
        <v>39402</v>
      </c>
      <c r="B708" s="4">
        <v>8767.2099999999991</v>
      </c>
      <c r="C708" s="4">
        <v>8790.57</v>
      </c>
      <c r="D708" s="4">
        <v>8678.5499999999993</v>
      </c>
      <c r="E708" s="4">
        <v>8764.82</v>
      </c>
      <c r="F708" s="4">
        <v>4065000</v>
      </c>
      <c r="G708" s="35">
        <f t="shared" si="141"/>
        <v>-138.20000000000073</v>
      </c>
      <c r="H708" s="35">
        <f t="shared" ref="H708:H771" si="154">E708-B708</f>
        <v>-2.3899999999994179</v>
      </c>
      <c r="I708" s="35">
        <f t="shared" ca="1" si="145"/>
        <v>0</v>
      </c>
      <c r="J708" s="35">
        <f t="shared" ca="1" si="146"/>
        <v>2</v>
      </c>
      <c r="K708" s="35">
        <f t="shared" ca="1" si="147"/>
        <v>-281.18000000000029</v>
      </c>
      <c r="L708" s="35">
        <f t="shared" ca="1" si="148"/>
        <v>-3406.4999999999973</v>
      </c>
      <c r="M708" s="34">
        <f ca="1">AVERAGE(E708:OFFSET(E708,-M$5+1,0))</f>
        <v>9057.7016666666677</v>
      </c>
      <c r="N708" s="34">
        <f ca="1">AVERAGE(E708:OFFSET(E708,-N$5+1,0))</f>
        <v>9305.7181818181816</v>
      </c>
      <c r="O708" s="34">
        <f t="shared" ca="1" si="149"/>
        <v>0</v>
      </c>
      <c r="P708" s="12">
        <f ca="1">100*(MAX(C708:OFFSET(C708,-$P$5+1,0))-E708)/(MAX(C708:OFFSET(C708,-$P$5+1,0))-MIN(D708:OFFSET(D708,-$P$5+1,0)))</f>
        <v>80.259892129253956</v>
      </c>
      <c r="Q708" s="37">
        <f t="shared" ca="1" si="150"/>
        <v>0</v>
      </c>
      <c r="R708" s="15">
        <f ca="1">AVERAGE(E708:OFFSET(E708,-R$5+1,0))</f>
        <v>8830.3166666666675</v>
      </c>
      <c r="S708" s="15">
        <f t="shared" ca="1" si="151"/>
        <v>-0.74172500419956022</v>
      </c>
      <c r="T708" s="14">
        <f t="shared" ca="1" si="152"/>
        <v>0</v>
      </c>
      <c r="U708" s="20">
        <f t="shared" si="142"/>
        <v>0</v>
      </c>
      <c r="V708" s="20">
        <f t="shared" si="143"/>
        <v>140.59000000000015</v>
      </c>
      <c r="W708" s="20">
        <f ca="1">AVERAGE(U708:OFFSET(U708,-$W$5+1,0))</f>
        <v>54.463999999999942</v>
      </c>
      <c r="X708" s="20">
        <f ca="1">AVERAGE(V708:OFFSET(V708,-$W$5+1,0))</f>
        <v>95.684000000000012</v>
      </c>
      <c r="Y708" s="20">
        <f t="shared" ca="1" si="144"/>
        <v>36.273543437141996</v>
      </c>
      <c r="Z708" s="20">
        <f t="shared" ca="1" si="153"/>
        <v>0</v>
      </c>
    </row>
    <row r="709" spans="1:26">
      <c r="A709" s="5">
        <v>39405</v>
      </c>
      <c r="B709" s="4">
        <v>8818.42</v>
      </c>
      <c r="C709" s="4">
        <v>8838.2800000000007</v>
      </c>
      <c r="D709" s="4">
        <v>8680.7099999999991</v>
      </c>
      <c r="E709" s="4">
        <v>8680.7099999999991</v>
      </c>
      <c r="F709" s="4">
        <v>3681800</v>
      </c>
      <c r="G709" s="35">
        <f t="shared" ref="G709:G772" si="155">B709-E708</f>
        <v>53.600000000000364</v>
      </c>
      <c r="H709" s="35">
        <f t="shared" si="154"/>
        <v>-137.71000000000095</v>
      </c>
      <c r="I709" s="35">
        <f t="shared" ca="1" si="145"/>
        <v>0</v>
      </c>
      <c r="J709" s="35">
        <f t="shared" ca="1" si="146"/>
        <v>2</v>
      </c>
      <c r="K709" s="35">
        <f t="shared" ca="1" si="147"/>
        <v>-168.22000000000116</v>
      </c>
      <c r="L709" s="35">
        <f t="shared" ca="1" si="148"/>
        <v>-3574.7199999999984</v>
      </c>
      <c r="M709" s="34">
        <f ca="1">AVERAGE(E709:OFFSET(E709,-M$5+1,0))</f>
        <v>8981.2416666666668</v>
      </c>
      <c r="N709" s="34">
        <f ca="1">AVERAGE(E709:OFFSET(E709,-N$5+1,0))</f>
        <v>9262.2472727272707</v>
      </c>
      <c r="O709" s="34">
        <f t="shared" ca="1" si="149"/>
        <v>0</v>
      </c>
      <c r="P709" s="12">
        <f ca="1">100*(MAX(C709:OFFSET(C709,-$P$5+1,0))-E709)/(MAX(C709:OFFSET(C709,-$P$5+1,0))-MIN(D709:OFFSET(D709,-$P$5+1,0)))</f>
        <v>90.29640589947978</v>
      </c>
      <c r="Q709" s="37">
        <f t="shared" ca="1" si="150"/>
        <v>1</v>
      </c>
      <c r="R709" s="15">
        <f ca="1">AVERAGE(E709:OFFSET(E709,-R$5+1,0))</f>
        <v>8781.9483333333337</v>
      </c>
      <c r="S709" s="15">
        <f t="shared" ca="1" si="151"/>
        <v>-1.1528003751635363</v>
      </c>
      <c r="T709" s="14">
        <f t="shared" ca="1" si="152"/>
        <v>0</v>
      </c>
      <c r="U709" s="20">
        <f t="shared" ref="U709:U772" si="156">IF(E709-E708&gt;0,E709-E708,0)</f>
        <v>0</v>
      </c>
      <c r="V709" s="20">
        <f t="shared" ref="V709:V772" si="157">IF(E709-E708&lt;0,-(E709-E708),0)</f>
        <v>84.110000000000582</v>
      </c>
      <c r="W709" s="20">
        <f ca="1">AVERAGE(U709:OFFSET(U709,-$W$5+1,0))</f>
        <v>54.463999999999942</v>
      </c>
      <c r="X709" s="20">
        <f ca="1">AVERAGE(V709:OFFSET(V709,-$W$5+1,0))</f>
        <v>52.44400000000023</v>
      </c>
      <c r="Y709" s="20">
        <f t="shared" ca="1" si="144"/>
        <v>50.944737531335221</v>
      </c>
      <c r="Z709" s="20">
        <f t="shared" ca="1" si="153"/>
        <v>0</v>
      </c>
    </row>
    <row r="710" spans="1:26">
      <c r="A710" s="5">
        <v>39406</v>
      </c>
      <c r="B710" s="4">
        <v>8483.61</v>
      </c>
      <c r="C710" s="4">
        <v>8680.86</v>
      </c>
      <c r="D710" s="4">
        <v>8372.0499999999993</v>
      </c>
      <c r="E710" s="4">
        <v>8680.86</v>
      </c>
      <c r="F710" s="4">
        <v>4796600</v>
      </c>
      <c r="G710" s="35">
        <f t="shared" si="155"/>
        <v>-197.09999999999854</v>
      </c>
      <c r="H710" s="35">
        <f t="shared" si="154"/>
        <v>197.25</v>
      </c>
      <c r="I710" s="35">
        <f t="shared" ca="1" si="145"/>
        <v>0</v>
      </c>
      <c r="J710" s="35">
        <f t="shared" ca="1" si="146"/>
        <v>2</v>
      </c>
      <c r="K710" s="35">
        <f t="shared" ca="1" si="147"/>
        <v>0.30000000000291038</v>
      </c>
      <c r="L710" s="35">
        <f t="shared" ca="1" si="148"/>
        <v>-3574.4199999999955</v>
      </c>
      <c r="M710" s="34">
        <f ca="1">AVERAGE(E710:OFFSET(E710,-M$5+1,0))</f>
        <v>8931.8891666666659</v>
      </c>
      <c r="N710" s="34">
        <f ca="1">AVERAGE(E710:OFFSET(E710,-N$5+1,0))</f>
        <v>9219.9354545454553</v>
      </c>
      <c r="O710" s="34">
        <f t="shared" ca="1" si="149"/>
        <v>0</v>
      </c>
      <c r="P710" s="12">
        <f ca="1">100*(MAX(C710:OFFSET(C710,-$P$5+1,0))-E710)/(MAX(C710:OFFSET(C710,-$P$5+1,0))-MIN(D710:OFFSET(D710,-$P$5+1,0)))</f>
        <v>71.014098256021228</v>
      </c>
      <c r="Q710" s="37">
        <f t="shared" ca="1" si="150"/>
        <v>1</v>
      </c>
      <c r="R710" s="15">
        <f ca="1">AVERAGE(E710:OFFSET(E710,-R$5+1,0))</f>
        <v>8783.6566666666658</v>
      </c>
      <c r="S710" s="15">
        <f t="shared" ca="1" si="151"/>
        <v>-1.1703174494145596</v>
      </c>
      <c r="T710" s="14">
        <f t="shared" ca="1" si="152"/>
        <v>0</v>
      </c>
      <c r="U710" s="20">
        <f t="shared" si="156"/>
        <v>0.15000000000145519</v>
      </c>
      <c r="V710" s="20">
        <f t="shared" si="157"/>
        <v>0</v>
      </c>
      <c r="W710" s="20">
        <f ca="1">AVERAGE(U710:OFFSET(U710,-$W$5+1,0))</f>
        <v>43.174000000000525</v>
      </c>
      <c r="X710" s="20">
        <f ca="1">AVERAGE(V710:OFFSET(V710,-$W$5+1,0))</f>
        <v>52.44400000000023</v>
      </c>
      <c r="Y710" s="20">
        <f t="shared" ca="1" si="144"/>
        <v>45.152586333117384</v>
      </c>
      <c r="Z710" s="20">
        <f t="shared" ca="1" si="153"/>
        <v>0</v>
      </c>
    </row>
    <row r="711" spans="1:26">
      <c r="A711" s="5">
        <v>39407</v>
      </c>
      <c r="B711" s="4">
        <v>8676.9599999999991</v>
      </c>
      <c r="C711" s="4">
        <v>8704.08</v>
      </c>
      <c r="D711" s="4">
        <v>8484.11</v>
      </c>
      <c r="E711" s="4">
        <v>8484.11</v>
      </c>
      <c r="F711" s="4">
        <v>4278200</v>
      </c>
      <c r="G711" s="35">
        <f t="shared" si="155"/>
        <v>-3.9000000000014552</v>
      </c>
      <c r="H711" s="35">
        <f t="shared" si="154"/>
        <v>-192.84999999999854</v>
      </c>
      <c r="I711" s="35">
        <f t="shared" ca="1" si="145"/>
        <v>0</v>
      </c>
      <c r="J711" s="35">
        <f t="shared" ca="1" si="146"/>
        <v>2</v>
      </c>
      <c r="K711" s="35">
        <f t="shared" ca="1" si="147"/>
        <v>-393.5</v>
      </c>
      <c r="L711" s="35">
        <f t="shared" ca="1" si="148"/>
        <v>-3967.9199999999955</v>
      </c>
      <c r="M711" s="34">
        <f ca="1">AVERAGE(E711:OFFSET(E711,-M$5+1,0))</f>
        <v>8863.1816666666655</v>
      </c>
      <c r="N711" s="34">
        <f ca="1">AVERAGE(E711:OFFSET(E711,-N$5+1,0))</f>
        <v>9180.0936363636356</v>
      </c>
      <c r="O711" s="34">
        <f t="shared" ca="1" si="149"/>
        <v>0</v>
      </c>
      <c r="P711" s="12">
        <f ca="1">100*(MAX(C711:OFFSET(C711,-$P$5+1,0))-E711)/(MAX(C711:OFFSET(C711,-$P$5+1,0))-MIN(D711:OFFSET(D711,-$P$5+1,0)))</f>
        <v>84.724229122931192</v>
      </c>
      <c r="Q711" s="37">
        <f t="shared" ca="1" si="150"/>
        <v>1</v>
      </c>
      <c r="R711" s="15">
        <f ca="1">AVERAGE(E711:OFFSET(E711,-R$5+1,0))</f>
        <v>8743.14</v>
      </c>
      <c r="S711" s="15">
        <f t="shared" ca="1" si="151"/>
        <v>-2.962665586963023</v>
      </c>
      <c r="T711" s="14">
        <f t="shared" ca="1" si="152"/>
        <v>0</v>
      </c>
      <c r="U711" s="20">
        <f t="shared" si="156"/>
        <v>0</v>
      </c>
      <c r="V711" s="20">
        <f t="shared" si="157"/>
        <v>196.75</v>
      </c>
      <c r="W711" s="20">
        <f ca="1">AVERAGE(U711:OFFSET(U711,-$W$5+1,0))</f>
        <v>3.0000000000291037E-2</v>
      </c>
      <c r="X711" s="20">
        <f ca="1">AVERAGE(V711:OFFSET(V711,-$W$5+1,0))</f>
        <v>91.794000000000239</v>
      </c>
      <c r="Y711" s="20">
        <f t="shared" ca="1" si="144"/>
        <v>3.2671197072986047E-2</v>
      </c>
      <c r="Z711" s="20">
        <f t="shared" ca="1" si="153"/>
        <v>0</v>
      </c>
    </row>
    <row r="712" spans="1:26">
      <c r="A712" s="5">
        <v>39408</v>
      </c>
      <c r="B712" s="4">
        <v>8431.0300000000007</v>
      </c>
      <c r="C712" s="4">
        <v>8573.74</v>
      </c>
      <c r="D712" s="4">
        <v>8390.85</v>
      </c>
      <c r="E712" s="4">
        <v>8499.3700000000008</v>
      </c>
      <c r="F712" s="4">
        <v>3930800</v>
      </c>
      <c r="G712" s="35">
        <f t="shared" si="155"/>
        <v>-53.079999999999927</v>
      </c>
      <c r="H712" s="35">
        <f t="shared" si="154"/>
        <v>68.340000000000146</v>
      </c>
      <c r="I712" s="35">
        <f t="shared" ca="1" si="145"/>
        <v>1</v>
      </c>
      <c r="J712" s="35">
        <f t="shared" ca="1" si="146"/>
        <v>2</v>
      </c>
      <c r="K712" s="35">
        <f t="shared" ca="1" si="147"/>
        <v>30.520000000000437</v>
      </c>
      <c r="L712" s="35">
        <f t="shared" ca="1" si="148"/>
        <v>-3937.3999999999951</v>
      </c>
      <c r="M712" s="34">
        <f ca="1">AVERAGE(E712:OFFSET(E712,-M$5+1,0))</f>
        <v>8797.0625</v>
      </c>
      <c r="N712" s="34">
        <f ca="1">AVERAGE(E712:OFFSET(E712,-N$5+1,0))</f>
        <v>9134.5018181818177</v>
      </c>
      <c r="O712" s="34">
        <f t="shared" ca="1" si="149"/>
        <v>0</v>
      </c>
      <c r="P712" s="12">
        <f ca="1">100*(MAX(C712:OFFSET(C712,-$P$5+1,0))-E712)/(MAX(C712:OFFSET(C712,-$P$5+1,0))-MIN(D712:OFFSET(D712,-$P$5+1,0)))</f>
        <v>80.25066699757997</v>
      </c>
      <c r="Q712" s="37">
        <f t="shared" ca="1" si="150"/>
        <v>1</v>
      </c>
      <c r="R712" s="15">
        <f ca="1">AVERAGE(E712:OFFSET(E712,-R$5+1,0))</f>
        <v>8669.213333333335</v>
      </c>
      <c r="S712" s="15">
        <f t="shared" ca="1" si="151"/>
        <v>-1.9591550790460126</v>
      </c>
      <c r="T712" s="14">
        <f t="shared" ca="1" si="152"/>
        <v>0</v>
      </c>
      <c r="U712" s="20">
        <f t="shared" si="156"/>
        <v>15.260000000000218</v>
      </c>
      <c r="V712" s="20">
        <f t="shared" si="157"/>
        <v>0</v>
      </c>
      <c r="W712" s="20">
        <f ca="1">AVERAGE(U712:OFFSET(U712,-$W$5+1,0))</f>
        <v>3.0820000000003347</v>
      </c>
      <c r="X712" s="20">
        <f ca="1">AVERAGE(V712:OFFSET(V712,-$W$5+1,0))</f>
        <v>84.290000000000148</v>
      </c>
      <c r="Y712" s="20">
        <f t="shared" ca="1" si="144"/>
        <v>3.5274458636637718</v>
      </c>
      <c r="Z712" s="20">
        <f t="shared" ca="1" si="153"/>
        <v>1</v>
      </c>
    </row>
    <row r="713" spans="1:26">
      <c r="A713" s="5">
        <v>39409</v>
      </c>
      <c r="B713" s="4">
        <v>8550.7000000000007</v>
      </c>
      <c r="C713" s="4">
        <v>8559.0499999999993</v>
      </c>
      <c r="D713" s="4">
        <v>8342.2000000000007</v>
      </c>
      <c r="E713" s="4">
        <v>8342.2000000000007</v>
      </c>
      <c r="F713" s="4">
        <v>3927200</v>
      </c>
      <c r="G713" s="35">
        <f t="shared" si="155"/>
        <v>51.329999999999927</v>
      </c>
      <c r="H713" s="35">
        <f t="shared" si="154"/>
        <v>-208.5</v>
      </c>
      <c r="I713" s="35">
        <f t="shared" ca="1" si="145"/>
        <v>1</v>
      </c>
      <c r="J713" s="35">
        <f t="shared" ca="1" si="146"/>
        <v>2</v>
      </c>
      <c r="K713" s="35">
        <f t="shared" ca="1" si="147"/>
        <v>-314.34000000000015</v>
      </c>
      <c r="L713" s="35">
        <f t="shared" ca="1" si="148"/>
        <v>-4251.7399999999952</v>
      </c>
      <c r="M713" s="34">
        <f ca="1">AVERAGE(E713:OFFSET(E713,-M$5+1,0))</f>
        <v>8717.2274999999991</v>
      </c>
      <c r="N713" s="34">
        <f ca="1">AVERAGE(E713:OFFSET(E713,-N$5+1,0))</f>
        <v>9084.4827272727271</v>
      </c>
      <c r="O713" s="34">
        <f t="shared" ca="1" si="149"/>
        <v>0</v>
      </c>
      <c r="P713" s="12">
        <f ca="1">100*(MAX(C713:OFFSET(C713,-$P$5+1,0))-E713)/(MAX(C713:OFFSET(C713,-$P$5+1,0))-MIN(D713:OFFSET(D713,-$P$5+1,0)))</f>
        <v>100</v>
      </c>
      <c r="Q713" s="37">
        <f t="shared" ca="1" si="150"/>
        <v>1</v>
      </c>
      <c r="R713" s="15">
        <f ca="1">AVERAGE(E713:OFFSET(E713,-R$5+1,0))</f>
        <v>8575.3450000000012</v>
      </c>
      <c r="S713" s="15">
        <f t="shared" ca="1" si="151"/>
        <v>-2.7187827428517499</v>
      </c>
      <c r="T713" s="14">
        <f t="shared" ca="1" si="152"/>
        <v>0</v>
      </c>
      <c r="U713" s="20">
        <f t="shared" si="156"/>
        <v>0</v>
      </c>
      <c r="V713" s="20">
        <f t="shared" si="157"/>
        <v>157.17000000000007</v>
      </c>
      <c r="W713" s="20">
        <f ca="1">AVERAGE(U713:OFFSET(U713,-$W$5+1,0))</f>
        <v>3.0820000000003347</v>
      </c>
      <c r="X713" s="20">
        <f ca="1">AVERAGE(V713:OFFSET(V713,-$W$5+1,0))</f>
        <v>87.606000000000137</v>
      </c>
      <c r="Y713" s="20">
        <f t="shared" ca="1" si="144"/>
        <v>3.3984650670434036</v>
      </c>
      <c r="Z713" s="20">
        <f t="shared" ca="1" si="153"/>
        <v>1</v>
      </c>
    </row>
    <row r="714" spans="1:26">
      <c r="A714" s="5">
        <v>39412</v>
      </c>
      <c r="B714" s="4">
        <v>8462.93</v>
      </c>
      <c r="C714" s="4">
        <v>8534.27</v>
      </c>
      <c r="D714" s="4">
        <v>8407.34</v>
      </c>
      <c r="E714" s="4">
        <v>8528.33</v>
      </c>
      <c r="F714" s="4">
        <v>3959000</v>
      </c>
      <c r="G714" s="35">
        <f t="shared" si="155"/>
        <v>120.72999999999956</v>
      </c>
      <c r="H714" s="35">
        <f t="shared" si="154"/>
        <v>65.399999999999636</v>
      </c>
      <c r="I714" s="35">
        <f t="shared" ca="1" si="145"/>
        <v>1</v>
      </c>
      <c r="J714" s="35">
        <f t="shared" ca="1" si="146"/>
        <v>2</v>
      </c>
      <c r="K714" s="35">
        <f t="shared" ca="1" si="147"/>
        <v>372.2599999999984</v>
      </c>
      <c r="L714" s="35">
        <f t="shared" ca="1" si="148"/>
        <v>-3879.4799999999968</v>
      </c>
      <c r="M714" s="34">
        <f ca="1">AVERAGE(E714:OFFSET(E714,-M$5+1,0))</f>
        <v>8683.123333333333</v>
      </c>
      <c r="N714" s="34">
        <f ca="1">AVERAGE(E714:OFFSET(E714,-N$5+1,0))</f>
        <v>9037.2131818181806</v>
      </c>
      <c r="O714" s="34">
        <f t="shared" ca="1" si="149"/>
        <v>0</v>
      </c>
      <c r="P714" s="12">
        <f ca="1">100*(MAX(C714:OFFSET(C714,-$P$5+1,0))-E714)/(MAX(C714:OFFSET(C714,-$P$5+1,0))-MIN(D714:OFFSET(D714,-$P$5+1,0)))</f>
        <v>71.438874311405797</v>
      </c>
      <c r="Q714" s="37">
        <f t="shared" ca="1" si="150"/>
        <v>1</v>
      </c>
      <c r="R714" s="15">
        <f ca="1">AVERAGE(E714:OFFSET(E714,-R$5+1,0))</f>
        <v>8535.93</v>
      </c>
      <c r="S714" s="15">
        <f t="shared" ca="1" si="151"/>
        <v>-8.903540680394946E-2</v>
      </c>
      <c r="T714" s="14">
        <f t="shared" ca="1" si="152"/>
        <v>0</v>
      </c>
      <c r="U714" s="20">
        <f t="shared" si="156"/>
        <v>186.1299999999992</v>
      </c>
      <c r="V714" s="20">
        <f t="shared" si="157"/>
        <v>0</v>
      </c>
      <c r="W714" s="20">
        <f ca="1">AVERAGE(U714:OFFSET(U714,-$W$5+1,0))</f>
        <v>40.308000000000177</v>
      </c>
      <c r="X714" s="20">
        <f ca="1">AVERAGE(V714:OFFSET(V714,-$W$5+1,0))</f>
        <v>70.78400000000002</v>
      </c>
      <c r="Y714" s="20">
        <f t="shared" ca="1" si="144"/>
        <v>36.283440751809408</v>
      </c>
      <c r="Z714" s="20">
        <f t="shared" ca="1" si="153"/>
        <v>1</v>
      </c>
    </row>
    <row r="715" spans="1:26">
      <c r="A715" s="5">
        <v>39413</v>
      </c>
      <c r="B715" s="4">
        <v>8319.69</v>
      </c>
      <c r="C715" s="4">
        <v>8454.36</v>
      </c>
      <c r="D715" s="4">
        <v>8207.9699999999993</v>
      </c>
      <c r="E715" s="4">
        <v>8375.76</v>
      </c>
      <c r="F715" s="4">
        <v>4142800</v>
      </c>
      <c r="G715" s="35">
        <f t="shared" si="155"/>
        <v>-208.63999999999942</v>
      </c>
      <c r="H715" s="35">
        <f t="shared" si="154"/>
        <v>56.069999999999709</v>
      </c>
      <c r="I715" s="35">
        <f t="shared" ca="1" si="145"/>
        <v>0</v>
      </c>
      <c r="J715" s="35">
        <f t="shared" ca="1" si="146"/>
        <v>2</v>
      </c>
      <c r="K715" s="35">
        <f t="shared" ca="1" si="147"/>
        <v>-305.13999999999942</v>
      </c>
      <c r="L715" s="35">
        <f t="shared" ca="1" si="148"/>
        <v>-4184.6199999999963</v>
      </c>
      <c r="M715" s="34">
        <f ca="1">AVERAGE(E715:OFFSET(E715,-M$5+1,0))</f>
        <v>8633.5266666666666</v>
      </c>
      <c r="N715" s="34">
        <f ca="1">AVERAGE(E715:OFFSET(E715,-N$5+1,0))</f>
        <v>8980.1336363636347</v>
      </c>
      <c r="O715" s="34">
        <f t="shared" ca="1" si="149"/>
        <v>0</v>
      </c>
      <c r="P715" s="12">
        <f ca="1">100*(MAX(C715:OFFSET(C715,-$P$5+1,0))-E715)/(MAX(C715:OFFSET(C715,-$P$5+1,0))-MIN(D715:OFFSET(D715,-$P$5+1,0)))</f>
        <v>78.650498778501515</v>
      </c>
      <c r="Q715" s="37">
        <f t="shared" ca="1" si="150"/>
        <v>1</v>
      </c>
      <c r="R715" s="15">
        <f ca="1">AVERAGE(E715:OFFSET(E715,-R$5+1,0))</f>
        <v>8485.1050000000014</v>
      </c>
      <c r="S715" s="15">
        <f t="shared" ca="1" si="151"/>
        <v>-1.288669969316834</v>
      </c>
      <c r="T715" s="14">
        <f t="shared" ca="1" si="152"/>
        <v>0</v>
      </c>
      <c r="U715" s="20">
        <f t="shared" si="156"/>
        <v>0</v>
      </c>
      <c r="V715" s="20">
        <f t="shared" si="157"/>
        <v>152.56999999999971</v>
      </c>
      <c r="W715" s="20">
        <f ca="1">AVERAGE(U715:OFFSET(U715,-$W$5+1,0))</f>
        <v>40.277999999999885</v>
      </c>
      <c r="X715" s="20">
        <f ca="1">AVERAGE(V715:OFFSET(V715,-$W$5+1,0))</f>
        <v>101.29799999999996</v>
      </c>
      <c r="Y715" s="20">
        <f t="shared" ca="1" si="144"/>
        <v>28.449737243600552</v>
      </c>
      <c r="Z715" s="20">
        <f t="shared" ca="1" si="153"/>
        <v>0</v>
      </c>
    </row>
    <row r="716" spans="1:26">
      <c r="A716" s="5">
        <v>39414</v>
      </c>
      <c r="B716" s="4">
        <v>8429.09</v>
      </c>
      <c r="C716" s="4">
        <v>8440.1200000000008</v>
      </c>
      <c r="D716" s="4">
        <v>8276.26</v>
      </c>
      <c r="E716" s="4">
        <v>8276.26</v>
      </c>
      <c r="F716" s="4">
        <v>3672600</v>
      </c>
      <c r="G716" s="35">
        <f t="shared" si="155"/>
        <v>53.329999999999927</v>
      </c>
      <c r="H716" s="35">
        <f t="shared" si="154"/>
        <v>-152.82999999999993</v>
      </c>
      <c r="I716" s="35">
        <f t="shared" ca="1" si="145"/>
        <v>0</v>
      </c>
      <c r="J716" s="35">
        <f t="shared" ca="1" si="146"/>
        <v>2</v>
      </c>
      <c r="K716" s="35">
        <f t="shared" ca="1" si="147"/>
        <v>-199</v>
      </c>
      <c r="L716" s="35">
        <f t="shared" ca="1" si="148"/>
        <v>-4383.6199999999963</v>
      </c>
      <c r="M716" s="34">
        <f ca="1">AVERAGE(E716:OFFSET(E716,-M$5+1,0))</f>
        <v>8600.6641666666656</v>
      </c>
      <c r="N716" s="34">
        <f ca="1">AVERAGE(E716:OFFSET(E716,-N$5+1,0))</f>
        <v>8910.4236363636355</v>
      </c>
      <c r="O716" s="34">
        <f t="shared" ca="1" si="149"/>
        <v>0</v>
      </c>
      <c r="P716" s="12">
        <f ca="1">100*(MAX(C716:OFFSET(C716,-$P$5+1,0))-E716)/(MAX(C716:OFFSET(C716,-$P$5+1,0))-MIN(D716:OFFSET(D716,-$P$5+1,0)))</f>
        <v>90.945852778956166</v>
      </c>
      <c r="Q716" s="37">
        <f t="shared" ca="1" si="150"/>
        <v>1</v>
      </c>
      <c r="R716" s="15">
        <f ca="1">AVERAGE(E716:OFFSET(E716,-R$5+1,0))</f>
        <v>8417.6716666666671</v>
      </c>
      <c r="S716" s="15">
        <f t="shared" ca="1" si="151"/>
        <v>-1.6799380192820563</v>
      </c>
      <c r="T716" s="14">
        <f t="shared" ca="1" si="152"/>
        <v>0</v>
      </c>
      <c r="U716" s="20">
        <f t="shared" si="156"/>
        <v>0</v>
      </c>
      <c r="V716" s="20">
        <f t="shared" si="157"/>
        <v>99.5</v>
      </c>
      <c r="W716" s="20">
        <f ca="1">AVERAGE(U716:OFFSET(U716,-$W$5+1,0))</f>
        <v>40.277999999999885</v>
      </c>
      <c r="X716" s="20">
        <f ca="1">AVERAGE(V716:OFFSET(V716,-$W$5+1,0))</f>
        <v>81.847999999999956</v>
      </c>
      <c r="Y716" s="20">
        <f t="shared" ca="1" si="144"/>
        <v>32.980692072122181</v>
      </c>
      <c r="Z716" s="20">
        <f t="shared" ca="1" si="153"/>
        <v>0</v>
      </c>
    </row>
    <row r="717" spans="1:26">
      <c r="A717" s="5">
        <v>39415</v>
      </c>
      <c r="B717" s="4">
        <v>8454.57</v>
      </c>
      <c r="C717" s="4">
        <v>8481.4500000000007</v>
      </c>
      <c r="D717" s="4">
        <v>8376.09</v>
      </c>
      <c r="E717" s="4">
        <v>8447.0300000000007</v>
      </c>
      <c r="F717" s="4">
        <v>4048000</v>
      </c>
      <c r="G717" s="35">
        <f t="shared" si="155"/>
        <v>178.30999999999949</v>
      </c>
      <c r="H717" s="35">
        <f t="shared" si="154"/>
        <v>-7.5399999999990541</v>
      </c>
      <c r="I717" s="35">
        <f t="shared" ca="1" si="145"/>
        <v>0</v>
      </c>
      <c r="J717" s="35">
        <f t="shared" ca="1" si="146"/>
        <v>2</v>
      </c>
      <c r="K717" s="35">
        <f t="shared" ca="1" si="147"/>
        <v>341.54000000000087</v>
      </c>
      <c r="L717" s="35">
        <f t="shared" ca="1" si="148"/>
        <v>-4042.0799999999954</v>
      </c>
      <c r="M717" s="34">
        <f ca="1">AVERAGE(E717:OFFSET(E717,-M$5+1,0))</f>
        <v>8577.3158333333322</v>
      </c>
      <c r="N717" s="34">
        <f ca="1">AVERAGE(E717:OFFSET(E717,-N$5+1,0))</f>
        <v>8850.8372727272726</v>
      </c>
      <c r="O717" s="34">
        <f t="shared" ca="1" si="149"/>
        <v>0</v>
      </c>
      <c r="P717" s="12">
        <f ca="1">100*(MAX(C717:OFFSET(C717,-$P$5+1,0))-E717)/(MAX(C717:OFFSET(C717,-$P$5+1,0))-MIN(D717:OFFSET(D717,-$P$5+1,0)))</f>
        <v>62.072630927638649</v>
      </c>
      <c r="Q717" s="37">
        <f t="shared" ca="1" si="150"/>
        <v>1</v>
      </c>
      <c r="R717" s="15">
        <f ca="1">AVERAGE(E717:OFFSET(E717,-R$5+1,0))</f>
        <v>8411.4916666666668</v>
      </c>
      <c r="S717" s="15">
        <f t="shared" ca="1" si="151"/>
        <v>0.42249739691434673</v>
      </c>
      <c r="T717" s="14">
        <f t="shared" ca="1" si="152"/>
        <v>0</v>
      </c>
      <c r="U717" s="20">
        <f t="shared" si="156"/>
        <v>170.77000000000044</v>
      </c>
      <c r="V717" s="20">
        <f t="shared" si="157"/>
        <v>0</v>
      </c>
      <c r="W717" s="20">
        <f ca="1">AVERAGE(U717:OFFSET(U717,-$W$5+1,0))</f>
        <v>71.379999999999924</v>
      </c>
      <c r="X717" s="20">
        <f ca="1">AVERAGE(V717:OFFSET(V717,-$W$5+1,0))</f>
        <v>81.847999999999956</v>
      </c>
      <c r="Y717" s="20">
        <f t="shared" ca="1" si="144"/>
        <v>46.584175216017947</v>
      </c>
      <c r="Z717" s="20">
        <f t="shared" ca="1" si="153"/>
        <v>0</v>
      </c>
    </row>
    <row r="718" spans="1:26">
      <c r="A718" s="5">
        <v>39416</v>
      </c>
      <c r="B718" s="4">
        <v>8499.23</v>
      </c>
      <c r="C718" s="4">
        <v>8590.6299999999992</v>
      </c>
      <c r="D718" s="4">
        <v>8499.23</v>
      </c>
      <c r="E718" s="4">
        <v>8586.4</v>
      </c>
      <c r="F718" s="4">
        <v>4540600</v>
      </c>
      <c r="G718" s="35">
        <f t="shared" si="155"/>
        <v>52.199999999998909</v>
      </c>
      <c r="H718" s="35">
        <f t="shared" si="154"/>
        <v>87.170000000000073</v>
      </c>
      <c r="I718" s="35">
        <f t="shared" ca="1" si="145"/>
        <v>0</v>
      </c>
      <c r="J718" s="35">
        <f t="shared" ca="1" si="146"/>
        <v>2</v>
      </c>
      <c r="K718" s="35">
        <f t="shared" ca="1" si="147"/>
        <v>278.73999999999796</v>
      </c>
      <c r="L718" s="35">
        <f t="shared" ca="1" si="148"/>
        <v>-3763.3399999999974</v>
      </c>
      <c r="M718" s="34">
        <f ca="1">AVERAGE(E718:OFFSET(E718,-M$5+1,0))</f>
        <v>8547.6049999999996</v>
      </c>
      <c r="N718" s="34">
        <f ca="1">AVERAGE(E718:OFFSET(E718,-N$5+1,0))</f>
        <v>8799.7022727272724</v>
      </c>
      <c r="O718" s="34">
        <f t="shared" ca="1" si="149"/>
        <v>0</v>
      </c>
      <c r="P718" s="12">
        <f ca="1">100*(MAX(C718:OFFSET(C718,-$P$5+1,0))-E718)/(MAX(C718:OFFSET(C718,-$P$5+1,0))-MIN(D718:OFFSET(D718,-$P$5+1,0)))</f>
        <v>39.961288889594087</v>
      </c>
      <c r="Q718" s="37">
        <f t="shared" ca="1" si="150"/>
        <v>0</v>
      </c>
      <c r="R718" s="15">
        <f ca="1">AVERAGE(E718:OFFSET(E718,-R$5+1,0))</f>
        <v>8425.9966666666678</v>
      </c>
      <c r="S718" s="15">
        <f t="shared" ca="1" si="151"/>
        <v>1.9036719296114739</v>
      </c>
      <c r="T718" s="14">
        <f t="shared" ca="1" si="152"/>
        <v>0</v>
      </c>
      <c r="U718" s="20">
        <f t="shared" si="156"/>
        <v>139.36999999999898</v>
      </c>
      <c r="V718" s="20">
        <f t="shared" si="157"/>
        <v>0</v>
      </c>
      <c r="W718" s="20">
        <f ca="1">AVERAGE(U718:OFFSET(U718,-$W$5+1,0))</f>
        <v>99.253999999999721</v>
      </c>
      <c r="X718" s="20">
        <f ca="1">AVERAGE(V718:OFFSET(V718,-$W$5+1,0))</f>
        <v>50.413999999999945</v>
      </c>
      <c r="Y718" s="20">
        <f t="shared" ca="1" si="144"/>
        <v>66.316112996766137</v>
      </c>
      <c r="Z718" s="20">
        <f t="shared" ca="1" si="153"/>
        <v>0</v>
      </c>
    </row>
    <row r="719" spans="1:26">
      <c r="A719" s="5">
        <v>39419</v>
      </c>
      <c r="B719" s="4">
        <v>8623.1200000000008</v>
      </c>
      <c r="C719" s="4">
        <v>8645.6200000000008</v>
      </c>
      <c r="D719" s="4">
        <v>8565.08</v>
      </c>
      <c r="E719" s="4">
        <v>8583.84</v>
      </c>
      <c r="F719" s="4">
        <v>3307600</v>
      </c>
      <c r="G719" s="35">
        <f t="shared" si="155"/>
        <v>36.720000000001164</v>
      </c>
      <c r="H719" s="35">
        <f t="shared" si="154"/>
        <v>-39.280000000000655</v>
      </c>
      <c r="I719" s="35">
        <f t="shared" ca="1" si="145"/>
        <v>0</v>
      </c>
      <c r="J719" s="35">
        <f t="shared" ca="1" si="146"/>
        <v>2</v>
      </c>
      <c r="K719" s="35">
        <f t="shared" ca="1" si="147"/>
        <v>-5.1199999999989814</v>
      </c>
      <c r="L719" s="35">
        <f t="shared" ca="1" si="148"/>
        <v>-3768.4599999999964</v>
      </c>
      <c r="M719" s="34">
        <f ca="1">AVERAGE(E719:OFFSET(E719,-M$5+1,0))</f>
        <v>8520.807499999999</v>
      </c>
      <c r="N719" s="34">
        <f ca="1">AVERAGE(E719:OFFSET(E719,-N$5+1,0))</f>
        <v>8753.5936363636356</v>
      </c>
      <c r="O719" s="34">
        <f t="shared" ca="1" si="149"/>
        <v>0</v>
      </c>
      <c r="P719" s="12">
        <f ca="1">100*(MAX(C719:OFFSET(C719,-$P$5+1,0))-E719)/(MAX(C719:OFFSET(C719,-$P$5+1,0))-MIN(D719:OFFSET(D719,-$P$5+1,0)))</f>
        <v>24.236560440224878</v>
      </c>
      <c r="Q719" s="37">
        <f t="shared" ca="1" si="150"/>
        <v>0</v>
      </c>
      <c r="R719" s="15">
        <f ca="1">AVERAGE(E719:OFFSET(E719,-R$5+1,0))</f>
        <v>8466.2699999999986</v>
      </c>
      <c r="S719" s="15">
        <f t="shared" ca="1" si="151"/>
        <v>1.3886871077818395</v>
      </c>
      <c r="T719" s="14">
        <f t="shared" ca="1" si="152"/>
        <v>0</v>
      </c>
      <c r="U719" s="20">
        <f t="shared" si="156"/>
        <v>0</v>
      </c>
      <c r="V719" s="20">
        <f t="shared" si="157"/>
        <v>2.5599999999994907</v>
      </c>
      <c r="W719" s="20">
        <f ca="1">AVERAGE(U719:OFFSET(U719,-$W$5+1,0))</f>
        <v>62.027999999999885</v>
      </c>
      <c r="X719" s="20">
        <f ca="1">AVERAGE(V719:OFFSET(V719,-$W$5+1,0))</f>
        <v>50.925999999999839</v>
      </c>
      <c r="Y719" s="20">
        <f t="shared" ca="1" si="144"/>
        <v>54.914389928643551</v>
      </c>
      <c r="Z719" s="20">
        <f t="shared" ca="1" si="153"/>
        <v>0</v>
      </c>
    </row>
    <row r="720" spans="1:26">
      <c r="A720" s="5">
        <v>39420</v>
      </c>
      <c r="B720" s="4">
        <v>8557.32</v>
      </c>
      <c r="C720" s="4">
        <v>8656.89</v>
      </c>
      <c r="D720" s="4">
        <v>8557</v>
      </c>
      <c r="E720" s="4">
        <v>8651.2800000000007</v>
      </c>
      <c r="F720" s="4">
        <v>3484000</v>
      </c>
      <c r="G720" s="35">
        <f t="shared" si="155"/>
        <v>-26.520000000000437</v>
      </c>
      <c r="H720" s="35">
        <f t="shared" si="154"/>
        <v>93.960000000000946</v>
      </c>
      <c r="I720" s="35">
        <f t="shared" ca="1" si="145"/>
        <v>0</v>
      </c>
      <c r="J720" s="35">
        <f t="shared" ca="1" si="146"/>
        <v>2</v>
      </c>
      <c r="K720" s="35">
        <f t="shared" ca="1" si="147"/>
        <v>134.88000000000102</v>
      </c>
      <c r="L720" s="35">
        <f t="shared" ca="1" si="148"/>
        <v>-3633.5799999999954</v>
      </c>
      <c r="M720" s="34">
        <f ca="1">AVERAGE(E720:OFFSET(E720,-M$5+1,0))</f>
        <v>8511.3458333333328</v>
      </c>
      <c r="N720" s="34">
        <f ca="1">AVERAGE(E720:OFFSET(E720,-N$5+1,0))</f>
        <v>8725.329545454546</v>
      </c>
      <c r="O720" s="34">
        <f t="shared" ca="1" si="149"/>
        <v>0</v>
      </c>
      <c r="P720" s="12">
        <f ca="1">100*(MAX(C720:OFFSET(C720,-$P$5+1,0))-E720)/(MAX(C720:OFFSET(C720,-$P$5+1,0))-MIN(D720:OFFSET(D720,-$P$5+1,0)))</f>
        <v>10.642800991715388</v>
      </c>
      <c r="Q720" s="37">
        <f t="shared" ca="1" si="150"/>
        <v>-1</v>
      </c>
      <c r="R720" s="15">
        <f ca="1">AVERAGE(E720:OFFSET(E720,-R$5+1,0))</f>
        <v>8486.7616666666672</v>
      </c>
      <c r="S720" s="15">
        <f t="shared" ca="1" si="151"/>
        <v>1.9385289677629307</v>
      </c>
      <c r="T720" s="14">
        <f t="shared" ca="1" si="152"/>
        <v>0</v>
      </c>
      <c r="U720" s="20">
        <f t="shared" si="156"/>
        <v>67.440000000000509</v>
      </c>
      <c r="V720" s="20">
        <f t="shared" si="157"/>
        <v>0</v>
      </c>
      <c r="W720" s="20">
        <f ca="1">AVERAGE(U720:OFFSET(U720,-$W$5+1,0))</f>
        <v>75.515999999999991</v>
      </c>
      <c r="X720" s="20">
        <f ca="1">AVERAGE(V720:OFFSET(V720,-$W$5+1,0))</f>
        <v>20.4119999999999</v>
      </c>
      <c r="Y720" s="20">
        <f t="shared" ca="1" si="144"/>
        <v>78.721541155866987</v>
      </c>
      <c r="Z720" s="20">
        <f t="shared" ca="1" si="153"/>
        <v>0</v>
      </c>
    </row>
    <row r="721" spans="1:26">
      <c r="A721" s="5">
        <v>39421</v>
      </c>
      <c r="B721" s="4">
        <v>8626.52</v>
      </c>
      <c r="C721" s="4">
        <v>8705.8700000000008</v>
      </c>
      <c r="D721" s="4">
        <v>8601.1299999999992</v>
      </c>
      <c r="E721" s="4">
        <v>8676.9500000000007</v>
      </c>
      <c r="F721" s="4">
        <v>4147000</v>
      </c>
      <c r="G721" s="35">
        <f t="shared" si="155"/>
        <v>-24.760000000000218</v>
      </c>
      <c r="H721" s="35">
        <f t="shared" si="154"/>
        <v>50.430000000000291</v>
      </c>
      <c r="I721" s="35">
        <f t="shared" ca="1" si="145"/>
        <v>-1</v>
      </c>
      <c r="J721" s="35">
        <f t="shared" ca="1" si="146"/>
        <v>2</v>
      </c>
      <c r="K721" s="35">
        <f t="shared" ca="1" si="147"/>
        <v>51.340000000000146</v>
      </c>
      <c r="L721" s="35">
        <f t="shared" ca="1" si="148"/>
        <v>-3582.2399999999952</v>
      </c>
      <c r="M721" s="34">
        <f ca="1">AVERAGE(E721:OFFSET(E721,-M$5+1,0))</f>
        <v>8511.0324999999993</v>
      </c>
      <c r="N721" s="34">
        <f ca="1">AVERAGE(E721:OFFSET(E721,-N$5+1,0))</f>
        <v>8696.6181818181813</v>
      </c>
      <c r="O721" s="34">
        <f t="shared" ca="1" si="149"/>
        <v>0</v>
      </c>
      <c r="P721" s="12">
        <f ca="1">100*(MAX(C721:OFFSET(C721,-$P$5+1,0))-E721)/(MAX(C721:OFFSET(C721,-$P$5+1,0))-MIN(D721:OFFSET(D721,-$P$5+1,0)))</f>
        <v>5.8083952600923858</v>
      </c>
      <c r="Q721" s="37">
        <f t="shared" ca="1" si="150"/>
        <v>-1</v>
      </c>
      <c r="R721" s="15">
        <f ca="1">AVERAGE(E721:OFFSET(E721,-R$5+1,0))</f>
        <v>8536.9599999999991</v>
      </c>
      <c r="S721" s="15">
        <f t="shared" ca="1" si="151"/>
        <v>1.639810892870549</v>
      </c>
      <c r="T721" s="14">
        <f t="shared" ca="1" si="152"/>
        <v>0</v>
      </c>
      <c r="U721" s="20">
        <f t="shared" si="156"/>
        <v>25.670000000000073</v>
      </c>
      <c r="V721" s="20">
        <f t="shared" si="157"/>
        <v>0</v>
      </c>
      <c r="W721" s="20">
        <f ca="1">AVERAGE(U721:OFFSET(U721,-$W$5+1,0))</f>
        <v>80.650000000000006</v>
      </c>
      <c r="X721" s="20">
        <f ca="1">AVERAGE(V721:OFFSET(V721,-$W$5+1,0))</f>
        <v>0.51199999999989809</v>
      </c>
      <c r="Y721" s="20">
        <f t="shared" ca="1" si="144"/>
        <v>99.369162908750525</v>
      </c>
      <c r="Z721" s="20">
        <f t="shared" ca="1" si="153"/>
        <v>-1</v>
      </c>
    </row>
    <row r="722" spans="1:26">
      <c r="A722" s="5">
        <v>39422</v>
      </c>
      <c r="B722" s="4">
        <v>8784.69</v>
      </c>
      <c r="C722" s="4">
        <v>8797.61</v>
      </c>
      <c r="D722" s="4">
        <v>8654.86</v>
      </c>
      <c r="E722" s="4">
        <v>8694.41</v>
      </c>
      <c r="F722" s="4">
        <v>4336000</v>
      </c>
      <c r="G722" s="35">
        <f t="shared" si="155"/>
        <v>107.73999999999978</v>
      </c>
      <c r="H722" s="35">
        <f t="shared" si="154"/>
        <v>-90.280000000000655</v>
      </c>
      <c r="I722" s="35">
        <f t="shared" ca="1" si="145"/>
        <v>-1</v>
      </c>
      <c r="J722" s="35">
        <f t="shared" ca="1" si="146"/>
        <v>-1</v>
      </c>
      <c r="K722" s="35">
        <f t="shared" ca="1" si="147"/>
        <v>305.76000000000022</v>
      </c>
      <c r="L722" s="35">
        <f t="shared" ca="1" si="148"/>
        <v>-3276.479999999995</v>
      </c>
      <c r="M722" s="34">
        <f ca="1">AVERAGE(E722:OFFSET(E722,-M$5+1,0))</f>
        <v>8512.1616666666669</v>
      </c>
      <c r="N722" s="34">
        <f ca="1">AVERAGE(E722:OFFSET(E722,-N$5+1,0))</f>
        <v>8669.4186363636363</v>
      </c>
      <c r="O722" s="34">
        <f t="shared" ca="1" si="149"/>
        <v>0</v>
      </c>
      <c r="P722" s="12">
        <f ca="1">100*(MAX(C722:OFFSET(C722,-$P$5+1,0))-E722)/(MAX(C722:OFFSET(C722,-$P$5+1,0))-MIN(D722:OFFSET(D722,-$P$5+1,0)))</f>
        <v>17.502204735092686</v>
      </c>
      <c r="Q722" s="37">
        <f t="shared" ca="1" si="150"/>
        <v>-1</v>
      </c>
      <c r="R722" s="15">
        <f ca="1">AVERAGE(E722:OFFSET(E722,-R$5+1,0))</f>
        <v>8606.6516666666666</v>
      </c>
      <c r="S722" s="15">
        <f t="shared" ca="1" si="151"/>
        <v>1.0196570830584315</v>
      </c>
      <c r="T722" s="14">
        <f t="shared" ca="1" si="152"/>
        <v>0</v>
      </c>
      <c r="U722" s="20">
        <f t="shared" si="156"/>
        <v>17.459999999999127</v>
      </c>
      <c r="V722" s="20">
        <f t="shared" si="157"/>
        <v>0</v>
      </c>
      <c r="W722" s="20">
        <f ca="1">AVERAGE(U722:OFFSET(U722,-$W$5+1,0))</f>
        <v>49.987999999999737</v>
      </c>
      <c r="X722" s="20">
        <f ca="1">AVERAGE(V722:OFFSET(V722,-$W$5+1,0))</f>
        <v>0.51199999999989809</v>
      </c>
      <c r="Y722" s="20">
        <f t="shared" ca="1" si="144"/>
        <v>98.986138613861584</v>
      </c>
      <c r="Z722" s="20">
        <f t="shared" ca="1" si="153"/>
        <v>-1</v>
      </c>
    </row>
    <row r="723" spans="1:26">
      <c r="A723" s="5">
        <v>39423</v>
      </c>
      <c r="B723" s="4">
        <v>8774.57</v>
      </c>
      <c r="C723" s="4">
        <v>8804.93</v>
      </c>
      <c r="D723" s="4">
        <v>8722.3799999999992</v>
      </c>
      <c r="E723" s="4">
        <v>8722.3799999999992</v>
      </c>
      <c r="F723" s="4">
        <v>4121200</v>
      </c>
      <c r="G723" s="35">
        <f t="shared" si="155"/>
        <v>80.159999999999854</v>
      </c>
      <c r="H723" s="35">
        <f t="shared" si="154"/>
        <v>-52.190000000000509</v>
      </c>
      <c r="I723" s="35">
        <f t="shared" ca="1" si="145"/>
        <v>-1</v>
      </c>
      <c r="J723" s="35">
        <f t="shared" ca="1" si="146"/>
        <v>-2</v>
      </c>
      <c r="K723" s="35">
        <f t="shared" ca="1" si="147"/>
        <v>24.220000000001164</v>
      </c>
      <c r="L723" s="35">
        <f t="shared" ca="1" si="148"/>
        <v>-3252.2599999999939</v>
      </c>
      <c r="M723" s="34">
        <f ca="1">AVERAGE(E723:OFFSET(E723,-M$5+1,0))</f>
        <v>8532.0174999999999</v>
      </c>
      <c r="N723" s="34">
        <f ca="1">AVERAGE(E723:OFFSET(E723,-N$5+1,0))</f>
        <v>8643.1531818181811</v>
      </c>
      <c r="O723" s="34">
        <f t="shared" ca="1" si="149"/>
        <v>0</v>
      </c>
      <c r="P723" s="12">
        <f ca="1">100*(MAX(C723:OFFSET(C723,-$P$5+1,0))-E723)/(MAX(C723:OFFSET(C723,-$P$5+1,0))-MIN(D723:OFFSET(D723,-$P$5+1,0)))</f>
        <v>13.828397212543715</v>
      </c>
      <c r="Q723" s="37">
        <f t="shared" ca="1" si="150"/>
        <v>-1</v>
      </c>
      <c r="R723" s="15">
        <f ca="1">AVERAGE(E723:OFFSET(E723,-R$5+1,0))</f>
        <v>8652.5433333333331</v>
      </c>
      <c r="S723" s="15">
        <f t="shared" ca="1" si="151"/>
        <v>0.80712299235330187</v>
      </c>
      <c r="T723" s="14">
        <f t="shared" ca="1" si="152"/>
        <v>0</v>
      </c>
      <c r="U723" s="20">
        <f t="shared" si="156"/>
        <v>27.969999999999345</v>
      </c>
      <c r="V723" s="20">
        <f t="shared" si="157"/>
        <v>0</v>
      </c>
      <c r="W723" s="20">
        <f ca="1">AVERAGE(U723:OFFSET(U723,-$W$5+1,0))</f>
        <v>27.70799999999981</v>
      </c>
      <c r="X723" s="20">
        <f ca="1">AVERAGE(V723:OFFSET(V723,-$W$5+1,0))</f>
        <v>0.51199999999989809</v>
      </c>
      <c r="Y723" s="20">
        <f t="shared" ca="1" si="144"/>
        <v>98.185683912119401</v>
      </c>
      <c r="Z723" s="20">
        <f t="shared" ca="1" si="153"/>
        <v>-1</v>
      </c>
    </row>
    <row r="724" spans="1:26">
      <c r="A724" s="5">
        <v>39426</v>
      </c>
      <c r="B724" s="4">
        <v>8700.48</v>
      </c>
      <c r="C724" s="4">
        <v>8706.58</v>
      </c>
      <c r="D724" s="4">
        <v>8594.9500000000007</v>
      </c>
      <c r="E724" s="4">
        <v>8598.0300000000007</v>
      </c>
      <c r="F724" s="4">
        <v>3179600</v>
      </c>
      <c r="G724" s="35">
        <f t="shared" si="155"/>
        <v>-21.899999999999636</v>
      </c>
      <c r="H724" s="35">
        <f t="shared" si="154"/>
        <v>-102.44999999999891</v>
      </c>
      <c r="I724" s="35">
        <f t="shared" ca="1" si="145"/>
        <v>0</v>
      </c>
      <c r="J724" s="35">
        <f t="shared" ca="1" si="146"/>
        <v>-2</v>
      </c>
      <c r="K724" s="35">
        <f t="shared" ca="1" si="147"/>
        <v>248.69999999999709</v>
      </c>
      <c r="L724" s="35">
        <f t="shared" ca="1" si="148"/>
        <v>-3003.5599999999968</v>
      </c>
      <c r="M724" s="34">
        <f ca="1">AVERAGE(E724:OFFSET(E724,-M$5+1,0))</f>
        <v>8540.2391666666681</v>
      </c>
      <c r="N724" s="34">
        <f ca="1">AVERAGE(E724:OFFSET(E724,-N$5+1,0))</f>
        <v>8627.7190909090914</v>
      </c>
      <c r="O724" s="34">
        <f t="shared" ca="1" si="149"/>
        <v>0</v>
      </c>
      <c r="P724" s="12">
        <f ca="1">100*(MAX(C724:OFFSET(C724,-$P$5+1,0))-E724)/(MAX(C724:OFFSET(C724,-$P$5+1,0))-MIN(D724:OFFSET(D724,-$P$5+1,0)))</f>
        <v>34.658938622353141</v>
      </c>
      <c r="Q724" s="37">
        <f t="shared" ca="1" si="150"/>
        <v>-1</v>
      </c>
      <c r="R724" s="15">
        <f ca="1">AVERAGE(E724:OFFSET(E724,-R$5+1,0))</f>
        <v>8654.4816666666666</v>
      </c>
      <c r="S724" s="15">
        <f t="shared" ca="1" si="151"/>
        <v>-0.65228246867855078</v>
      </c>
      <c r="T724" s="14">
        <f t="shared" ca="1" si="152"/>
        <v>0</v>
      </c>
      <c r="U724" s="20">
        <f t="shared" si="156"/>
        <v>0</v>
      </c>
      <c r="V724" s="20">
        <f t="shared" si="157"/>
        <v>124.34999999999854</v>
      </c>
      <c r="W724" s="20">
        <f ca="1">AVERAGE(U724:OFFSET(U724,-$W$5+1,0))</f>
        <v>27.70799999999981</v>
      </c>
      <c r="X724" s="20">
        <f ca="1">AVERAGE(V724:OFFSET(V724,-$W$5+1,0))</f>
        <v>24.86999999999971</v>
      </c>
      <c r="Y724" s="20">
        <f t="shared" ca="1" si="144"/>
        <v>52.69884742668048</v>
      </c>
      <c r="Z724" s="20">
        <f t="shared" ca="1" si="153"/>
        <v>0</v>
      </c>
    </row>
    <row r="725" spans="1:26">
      <c r="A725" s="5">
        <v>39427</v>
      </c>
      <c r="B725" s="4">
        <v>8648.8799999999992</v>
      </c>
      <c r="C725" s="4">
        <v>8659.36</v>
      </c>
      <c r="D725" s="4">
        <v>8569.5400000000009</v>
      </c>
      <c r="E725" s="4">
        <v>8638.33</v>
      </c>
      <c r="F725" s="4">
        <v>3011800</v>
      </c>
      <c r="G725" s="35">
        <f t="shared" si="155"/>
        <v>50.849999999998545</v>
      </c>
      <c r="H725" s="35">
        <f t="shared" si="154"/>
        <v>-10.549999999999272</v>
      </c>
      <c r="I725" s="35">
        <f t="shared" ca="1" si="145"/>
        <v>0</v>
      </c>
      <c r="J725" s="35">
        <f t="shared" ca="1" si="146"/>
        <v>-2</v>
      </c>
      <c r="K725" s="35">
        <f t="shared" ca="1" si="147"/>
        <v>-80.599999999998545</v>
      </c>
      <c r="L725" s="35">
        <f t="shared" ca="1" si="148"/>
        <v>-3084.1599999999953</v>
      </c>
      <c r="M725" s="34">
        <f ca="1">AVERAGE(E725:OFFSET(E725,-M$5+1,0))</f>
        <v>8564.9166666666661</v>
      </c>
      <c r="N725" s="34">
        <f ca="1">AVERAGE(E725:OFFSET(E725,-N$5+1,0))</f>
        <v>8612.6013636363623</v>
      </c>
      <c r="O725" s="34">
        <f t="shared" ca="1" si="149"/>
        <v>0</v>
      </c>
      <c r="P725" s="12">
        <f ca="1">100*(MAX(C725:OFFSET(C725,-$P$5+1,0))-E725)/(MAX(C725:OFFSET(C725,-$P$5+1,0))-MIN(D725:OFFSET(D725,-$P$5+1,0)))</f>
        <v>31.513042162407615</v>
      </c>
      <c r="Q725" s="37">
        <f t="shared" ca="1" si="150"/>
        <v>0</v>
      </c>
      <c r="R725" s="15">
        <f ca="1">AVERAGE(E725:OFFSET(E725,-R$5+1,0))</f>
        <v>8663.5633333333335</v>
      </c>
      <c r="S725" s="15">
        <f t="shared" ca="1" si="151"/>
        <v>-0.2912581389720732</v>
      </c>
      <c r="T725" s="14">
        <f t="shared" ca="1" si="152"/>
        <v>0</v>
      </c>
      <c r="U725" s="20">
        <f t="shared" si="156"/>
        <v>40.299999999999272</v>
      </c>
      <c r="V725" s="20">
        <f t="shared" si="157"/>
        <v>0</v>
      </c>
      <c r="W725" s="20">
        <f ca="1">AVERAGE(U725:OFFSET(U725,-$W$5+1,0))</f>
        <v>22.279999999999564</v>
      </c>
      <c r="X725" s="20">
        <f ca="1">AVERAGE(V725:OFFSET(V725,-$W$5+1,0))</f>
        <v>24.86999999999971</v>
      </c>
      <c r="Y725" s="20">
        <f t="shared" ca="1" si="144"/>
        <v>47.253446447507756</v>
      </c>
      <c r="Z725" s="20">
        <f t="shared" ca="1" si="153"/>
        <v>0</v>
      </c>
    </row>
    <row r="726" spans="1:26">
      <c r="A726" s="5">
        <v>39428</v>
      </c>
      <c r="B726" s="4">
        <v>8495.59</v>
      </c>
      <c r="C726" s="4">
        <v>8554.1200000000008</v>
      </c>
      <c r="D726" s="4">
        <v>8451.65</v>
      </c>
      <c r="E726" s="4">
        <v>8490.84</v>
      </c>
      <c r="F726" s="4">
        <v>3783000</v>
      </c>
      <c r="G726" s="35">
        <f t="shared" si="155"/>
        <v>-142.73999999999978</v>
      </c>
      <c r="H726" s="35">
        <f t="shared" si="154"/>
        <v>-4.75</v>
      </c>
      <c r="I726" s="35">
        <f t="shared" ca="1" si="145"/>
        <v>0</v>
      </c>
      <c r="J726" s="35">
        <f t="shared" ca="1" si="146"/>
        <v>-2</v>
      </c>
      <c r="K726" s="35">
        <f t="shared" ca="1" si="147"/>
        <v>294.97999999999956</v>
      </c>
      <c r="L726" s="35">
        <f t="shared" ca="1" si="148"/>
        <v>-2789.1799999999957</v>
      </c>
      <c r="M726" s="34">
        <f ca="1">AVERAGE(E726:OFFSET(E726,-M$5+1,0))</f>
        <v>8561.7925000000014</v>
      </c>
      <c r="N726" s="34">
        <f ca="1">AVERAGE(E726:OFFSET(E726,-N$5+1,0))</f>
        <v>8604.43</v>
      </c>
      <c r="O726" s="34">
        <f t="shared" ca="1" si="149"/>
        <v>0</v>
      </c>
      <c r="P726" s="12">
        <f ca="1">100*(MAX(C726:OFFSET(C726,-$P$5+1,0))-E726)/(MAX(C726:OFFSET(C726,-$P$5+1,0))-MIN(D726:OFFSET(D726,-$P$5+1,0)))</f>
        <v>73.241768491745177</v>
      </c>
      <c r="Q726" s="37">
        <f t="shared" ca="1" si="150"/>
        <v>0</v>
      </c>
      <c r="R726" s="15">
        <f ca="1">AVERAGE(E726:OFFSET(E726,-R$5+1,0))</f>
        <v>8636.8233333333337</v>
      </c>
      <c r="S726" s="15">
        <f t="shared" ca="1" si="151"/>
        <v>-1.6902433649408934</v>
      </c>
      <c r="T726" s="14">
        <f t="shared" ca="1" si="152"/>
        <v>0</v>
      </c>
      <c r="U726" s="20">
        <f t="shared" si="156"/>
        <v>0</v>
      </c>
      <c r="V726" s="20">
        <f t="shared" si="157"/>
        <v>147.48999999999978</v>
      </c>
      <c r="W726" s="20">
        <f ca="1">AVERAGE(U726:OFFSET(U726,-$W$5+1,0))</f>
        <v>17.14599999999955</v>
      </c>
      <c r="X726" s="20">
        <f ca="1">AVERAGE(V726:OFFSET(V726,-$W$5+1,0))</f>
        <v>54.367999999999668</v>
      </c>
      <c r="Y726" s="20">
        <f t="shared" ca="1" si="144"/>
        <v>23.975725032860325</v>
      </c>
      <c r="Z726" s="20">
        <f t="shared" ca="1" si="153"/>
        <v>0</v>
      </c>
    </row>
    <row r="727" spans="1:26">
      <c r="A727" s="5">
        <v>39429</v>
      </c>
      <c r="B727" s="4">
        <v>8485.56</v>
      </c>
      <c r="C727" s="4">
        <v>8522.14</v>
      </c>
      <c r="D727" s="4">
        <v>8187.95</v>
      </c>
      <c r="E727" s="4">
        <v>8187.95</v>
      </c>
      <c r="F727" s="4">
        <v>4780800</v>
      </c>
      <c r="G727" s="35">
        <f t="shared" si="155"/>
        <v>-5.2800000000006548</v>
      </c>
      <c r="H727" s="35">
        <f t="shared" si="154"/>
        <v>-297.60999999999967</v>
      </c>
      <c r="I727" s="35">
        <f t="shared" ca="1" si="145"/>
        <v>1</v>
      </c>
      <c r="J727" s="35">
        <f t="shared" ca="1" si="146"/>
        <v>-2</v>
      </c>
      <c r="K727" s="35">
        <f t="shared" ca="1" si="147"/>
        <v>605.78000000000065</v>
      </c>
      <c r="L727" s="35">
        <f t="shared" ca="1" si="148"/>
        <v>-2183.3999999999951</v>
      </c>
      <c r="M727" s="34">
        <f ca="1">AVERAGE(E727:OFFSET(E727,-M$5+1,0))</f>
        <v>8546.1416666666664</v>
      </c>
      <c r="N727" s="34">
        <f ca="1">AVERAGE(E727:OFFSET(E727,-N$5+1,0))</f>
        <v>8579.9181818181805</v>
      </c>
      <c r="O727" s="34">
        <f t="shared" ca="1" si="149"/>
        <v>0</v>
      </c>
      <c r="P727" s="12">
        <f ca="1">100*(MAX(C727:OFFSET(C727,-$P$5+1,0))-E727)/(MAX(C727:OFFSET(C727,-$P$5+1,0))-MIN(D727:OFFSET(D727,-$P$5+1,0)))</f>
        <v>100</v>
      </c>
      <c r="Q727" s="37">
        <f t="shared" ca="1" si="150"/>
        <v>1</v>
      </c>
      <c r="R727" s="15">
        <f ca="1">AVERAGE(E727:OFFSET(E727,-R$5+1,0))</f>
        <v>8555.3233333333337</v>
      </c>
      <c r="S727" s="15">
        <f t="shared" ca="1" si="151"/>
        <v>-4.2940905798611997</v>
      </c>
      <c r="T727" s="14">
        <f t="shared" ca="1" si="152"/>
        <v>0</v>
      </c>
      <c r="U727" s="20">
        <f t="shared" si="156"/>
        <v>0</v>
      </c>
      <c r="V727" s="20">
        <f t="shared" si="157"/>
        <v>302.89000000000033</v>
      </c>
      <c r="W727" s="20">
        <f ca="1">AVERAGE(U727:OFFSET(U727,-$W$5+1,0))</f>
        <v>13.653999999999723</v>
      </c>
      <c r="X727" s="20">
        <f ca="1">AVERAGE(V727:OFFSET(V727,-$W$5+1,0))</f>
        <v>114.94599999999973</v>
      </c>
      <c r="Y727" s="20">
        <f t="shared" ca="1" si="144"/>
        <v>10.617418351477284</v>
      </c>
      <c r="Z727" s="20">
        <f t="shared" ca="1" si="153"/>
        <v>1</v>
      </c>
    </row>
    <row r="728" spans="1:26">
      <c r="A728" s="5">
        <v>39430</v>
      </c>
      <c r="B728" s="4">
        <v>8186.25</v>
      </c>
      <c r="C728" s="4">
        <v>8202.94</v>
      </c>
      <c r="D728" s="4">
        <v>7922.66</v>
      </c>
      <c r="E728" s="4">
        <v>8118.08</v>
      </c>
      <c r="F728" s="4">
        <v>5018200</v>
      </c>
      <c r="G728" s="35">
        <f t="shared" si="155"/>
        <v>-1.6999999999998181</v>
      </c>
      <c r="H728" s="35">
        <f t="shared" si="154"/>
        <v>-68.170000000000073</v>
      </c>
      <c r="I728" s="35">
        <f t="shared" ca="1" si="145"/>
        <v>1</v>
      </c>
      <c r="J728" s="35">
        <f t="shared" ca="1" si="146"/>
        <v>1</v>
      </c>
      <c r="K728" s="35">
        <f t="shared" ca="1" si="147"/>
        <v>-64.770000000000437</v>
      </c>
      <c r="L728" s="35">
        <f t="shared" ca="1" si="148"/>
        <v>-2248.1699999999955</v>
      </c>
      <c r="M728" s="34">
        <f ca="1">AVERAGE(E728:OFFSET(E728,-M$5+1,0))</f>
        <v>8532.9600000000009</v>
      </c>
      <c r="N728" s="34">
        <f ca="1">AVERAGE(E728:OFFSET(E728,-N$5+1,0))</f>
        <v>8542.4249999999993</v>
      </c>
      <c r="O728" s="34">
        <f t="shared" ca="1" si="149"/>
        <v>0</v>
      </c>
      <c r="P728" s="12">
        <f ca="1">100*(MAX(C728:OFFSET(C728,-$P$5+1,0))-E728)/(MAX(C728:OFFSET(C728,-$P$5+1,0))-MIN(D728:OFFSET(D728,-$P$5+1,0)))</f>
        <v>77.850317929885406</v>
      </c>
      <c r="Q728" s="37">
        <f t="shared" ca="1" si="150"/>
        <v>1</v>
      </c>
      <c r="R728" s="15">
        <f ca="1">AVERAGE(E728:OFFSET(E728,-R$5+1,0))</f>
        <v>8459.2683333333334</v>
      </c>
      <c r="S728" s="15">
        <f t="shared" ca="1" si="151"/>
        <v>-4.0333078451820423</v>
      </c>
      <c r="T728" s="14">
        <f t="shared" ca="1" si="152"/>
        <v>0</v>
      </c>
      <c r="U728" s="20">
        <f t="shared" si="156"/>
        <v>0</v>
      </c>
      <c r="V728" s="20">
        <f t="shared" si="157"/>
        <v>69.869999999999891</v>
      </c>
      <c r="W728" s="20">
        <f ca="1">AVERAGE(U728:OFFSET(U728,-$W$5+1,0))</f>
        <v>8.0599999999998548</v>
      </c>
      <c r="X728" s="20">
        <f ca="1">AVERAGE(V728:OFFSET(V728,-$W$5+1,0))</f>
        <v>128.9199999999997</v>
      </c>
      <c r="Y728" s="20">
        <f t="shared" ca="1" si="144"/>
        <v>5.8840706672506116</v>
      </c>
      <c r="Z728" s="20">
        <f t="shared" ca="1" si="153"/>
        <v>1</v>
      </c>
    </row>
    <row r="729" spans="1:26">
      <c r="A729" s="5">
        <v>39433</v>
      </c>
      <c r="B729" s="4">
        <v>8041.6</v>
      </c>
      <c r="C729" s="4">
        <v>8092.96</v>
      </c>
      <c r="D729" s="4">
        <v>7830.85</v>
      </c>
      <c r="E729" s="4">
        <v>7830.85</v>
      </c>
      <c r="F729" s="4">
        <v>4238600</v>
      </c>
      <c r="G729" s="35">
        <f t="shared" si="155"/>
        <v>-76.479999999999563</v>
      </c>
      <c r="H729" s="35">
        <f t="shared" si="154"/>
        <v>-210.75</v>
      </c>
      <c r="I729" s="35">
        <f t="shared" ca="1" si="145"/>
        <v>1</v>
      </c>
      <c r="J729" s="35">
        <f t="shared" ca="1" si="146"/>
        <v>2</v>
      </c>
      <c r="K729" s="35">
        <f t="shared" ca="1" si="147"/>
        <v>-497.97999999999956</v>
      </c>
      <c r="L729" s="35">
        <f t="shared" ca="1" si="148"/>
        <v>-2746.1499999999951</v>
      </c>
      <c r="M729" s="34">
        <f ca="1">AVERAGE(E729:OFFSET(E729,-M$5+1,0))</f>
        <v>8481.6116666666658</v>
      </c>
      <c r="N729" s="34">
        <f ca="1">AVERAGE(E729:OFFSET(E729,-N$5+1,0))</f>
        <v>8493.5813636363619</v>
      </c>
      <c r="O729" s="34">
        <f t="shared" ca="1" si="149"/>
        <v>0</v>
      </c>
      <c r="P729" s="12">
        <f ca="1">100*(MAX(C729:OFFSET(C729,-$P$5+1,0))-E729)/(MAX(C729:OFFSET(C729,-$P$5+1,0))-MIN(D729:OFFSET(D729,-$P$5+1,0)))</f>
        <v>100.00000000000001</v>
      </c>
      <c r="Q729" s="37">
        <f t="shared" ca="1" si="150"/>
        <v>1</v>
      </c>
      <c r="R729" s="15">
        <f ca="1">AVERAGE(E729:OFFSET(E729,-R$5+1,0))</f>
        <v>8310.68</v>
      </c>
      <c r="S729" s="15">
        <f t="shared" ca="1" si="151"/>
        <v>-5.7736551040348072</v>
      </c>
      <c r="T729" s="14">
        <f t="shared" ca="1" si="152"/>
        <v>0</v>
      </c>
      <c r="U729" s="20">
        <f t="shared" si="156"/>
        <v>0</v>
      </c>
      <c r="V729" s="20">
        <f t="shared" si="157"/>
        <v>287.22999999999956</v>
      </c>
      <c r="W729" s="20">
        <f ca="1">AVERAGE(U729:OFFSET(U729,-$W$5+1,0))</f>
        <v>8.0599999999998548</v>
      </c>
      <c r="X729" s="20">
        <f ca="1">AVERAGE(V729:OFFSET(V729,-$W$5+1,0))</f>
        <v>161.49599999999992</v>
      </c>
      <c r="Y729" s="20">
        <f t="shared" ca="1" si="144"/>
        <v>4.7535917337044111</v>
      </c>
      <c r="Z729" s="20">
        <f t="shared" ca="1" si="153"/>
        <v>1</v>
      </c>
    </row>
    <row r="730" spans="1:26">
      <c r="A730" s="5">
        <v>39434</v>
      </c>
      <c r="B730" s="4">
        <v>7730.79</v>
      </c>
      <c r="C730" s="4">
        <v>7913.88</v>
      </c>
      <c r="D730" s="4">
        <v>7664.62</v>
      </c>
      <c r="E730" s="4">
        <v>7807.39</v>
      </c>
      <c r="F730" s="4">
        <v>5093400</v>
      </c>
      <c r="G730" s="35">
        <f t="shared" si="155"/>
        <v>-100.0600000000004</v>
      </c>
      <c r="H730" s="35">
        <f t="shared" si="154"/>
        <v>76.600000000000364</v>
      </c>
      <c r="I730" s="35">
        <f t="shared" ca="1" si="145"/>
        <v>1</v>
      </c>
      <c r="J730" s="35">
        <f t="shared" ca="1" si="146"/>
        <v>0</v>
      </c>
      <c r="K730" s="35">
        <f t="shared" ca="1" si="147"/>
        <v>-200.1200000000008</v>
      </c>
      <c r="L730" s="35">
        <f t="shared" ca="1" si="148"/>
        <v>-2946.2699999999959</v>
      </c>
      <c r="M730" s="34">
        <f ca="1">AVERAGE(E730:OFFSET(E730,-M$5+1,0))</f>
        <v>8416.6941666666662</v>
      </c>
      <c r="N730" s="34">
        <f ca="1">AVERAGE(E730:OFFSET(E730,-N$5+1,0))</f>
        <v>8450.061818181819</v>
      </c>
      <c r="O730" s="34">
        <f t="shared" ca="1" si="149"/>
        <v>0</v>
      </c>
      <c r="P730" s="12">
        <f ca="1">100*(MAX(C730:OFFSET(C730,-$P$5+1,0))-E730)/(MAX(C730:OFFSET(C730,-$P$5+1,0))-MIN(D730:OFFSET(D730,-$P$5+1,0)))</f>
        <v>87.479720426901423</v>
      </c>
      <c r="Q730" s="37">
        <f t="shared" ca="1" si="150"/>
        <v>1</v>
      </c>
      <c r="R730" s="15">
        <f ca="1">AVERAGE(E730:OFFSET(E730,-R$5+1,0))</f>
        <v>8178.9066666666658</v>
      </c>
      <c r="S730" s="15">
        <f t="shared" ca="1" si="151"/>
        <v>-4.5423756720539537</v>
      </c>
      <c r="T730" s="14">
        <f t="shared" ca="1" si="152"/>
        <v>1</v>
      </c>
      <c r="U730" s="20">
        <f t="shared" si="156"/>
        <v>0</v>
      </c>
      <c r="V730" s="20">
        <f t="shared" si="157"/>
        <v>23.460000000000036</v>
      </c>
      <c r="W730" s="20">
        <f ca="1">AVERAGE(U730:OFFSET(U730,-$W$5+1,0))</f>
        <v>0</v>
      </c>
      <c r="X730" s="20">
        <f ca="1">AVERAGE(V730:OFFSET(V730,-$W$5+1,0))</f>
        <v>166.18799999999993</v>
      </c>
      <c r="Y730" s="20">
        <f t="shared" ca="1" si="144"/>
        <v>0</v>
      </c>
      <c r="Z730" s="20">
        <f t="shared" ca="1" si="153"/>
        <v>1</v>
      </c>
    </row>
    <row r="731" spans="1:26">
      <c r="A731" s="5">
        <v>39435</v>
      </c>
      <c r="B731" s="4">
        <v>7881.01</v>
      </c>
      <c r="C731" s="4">
        <v>8020.39</v>
      </c>
      <c r="D731" s="4">
        <v>7865.48</v>
      </c>
      <c r="E731" s="4">
        <v>8014.31</v>
      </c>
      <c r="F731" s="4">
        <v>4126800</v>
      </c>
      <c r="G731" s="35">
        <f t="shared" si="155"/>
        <v>73.619999999999891</v>
      </c>
      <c r="H731" s="35">
        <f t="shared" si="154"/>
        <v>133.30000000000018</v>
      </c>
      <c r="I731" s="35">
        <f t="shared" ca="1" si="145"/>
        <v>1</v>
      </c>
      <c r="J731" s="35">
        <f t="shared" ca="1" si="146"/>
        <v>1</v>
      </c>
      <c r="K731" s="35">
        <f t="shared" ca="1" si="147"/>
        <v>133.30000000000018</v>
      </c>
      <c r="L731" s="35">
        <f t="shared" ca="1" si="148"/>
        <v>-2812.9699999999957</v>
      </c>
      <c r="M731" s="34">
        <f ca="1">AVERAGE(E731:OFFSET(E731,-M$5+1,0))</f>
        <v>8369.2333333333336</v>
      </c>
      <c r="N731" s="34">
        <f ca="1">AVERAGE(E731:OFFSET(E731,-N$5+1,0))</f>
        <v>8419.7709090909102</v>
      </c>
      <c r="O731" s="34">
        <f t="shared" ca="1" si="149"/>
        <v>0</v>
      </c>
      <c r="P731" s="12">
        <f ca="1">100*(MAX(C731:OFFSET(C731,-$P$5+1,0))-E731)/(MAX(C731:OFFSET(C731,-$P$5+1,0))-MIN(D731:OFFSET(D731,-$P$5+1,0)))</f>
        <v>69.33377765695289</v>
      </c>
      <c r="Q731" s="37">
        <f t="shared" ca="1" si="150"/>
        <v>1</v>
      </c>
      <c r="R731" s="15">
        <f ca="1">AVERAGE(E731:OFFSET(E731,-R$5+1,0))</f>
        <v>8074.9033333333327</v>
      </c>
      <c r="S731" s="15">
        <f t="shared" ca="1" si="151"/>
        <v>-0.75039081995201196</v>
      </c>
      <c r="T731" s="14">
        <f t="shared" ca="1" si="152"/>
        <v>0</v>
      </c>
      <c r="U731" s="20">
        <f t="shared" si="156"/>
        <v>206.92000000000007</v>
      </c>
      <c r="V731" s="20">
        <f t="shared" si="157"/>
        <v>0</v>
      </c>
      <c r="W731" s="20">
        <f ca="1">AVERAGE(U731:OFFSET(U731,-$W$5+1,0))</f>
        <v>41.384000000000015</v>
      </c>
      <c r="X731" s="20">
        <f ca="1">AVERAGE(V731:OFFSET(V731,-$W$5+1,0))</f>
        <v>136.68999999999997</v>
      </c>
      <c r="Y731" s="20">
        <f t="shared" ca="1" si="144"/>
        <v>23.239776722036922</v>
      </c>
      <c r="Z731" s="20">
        <f t="shared" ca="1" si="153"/>
        <v>1</v>
      </c>
    </row>
    <row r="732" spans="1:26">
      <c r="A732" s="5">
        <v>39436</v>
      </c>
      <c r="B732" s="4">
        <v>8044.17</v>
      </c>
      <c r="C732" s="4">
        <v>8048</v>
      </c>
      <c r="D732" s="4">
        <v>7840.71</v>
      </c>
      <c r="E732" s="4">
        <v>7857.08</v>
      </c>
      <c r="F732" s="4">
        <v>3574200</v>
      </c>
      <c r="G732" s="35">
        <f t="shared" si="155"/>
        <v>29.859999999999673</v>
      </c>
      <c r="H732" s="35">
        <f t="shared" si="154"/>
        <v>-187.09000000000015</v>
      </c>
      <c r="I732" s="35">
        <f t="shared" ca="1" si="145"/>
        <v>1</v>
      </c>
      <c r="J732" s="35">
        <f t="shared" ca="1" si="146"/>
        <v>2</v>
      </c>
      <c r="K732" s="35">
        <f t="shared" ca="1" si="147"/>
        <v>-344.32000000000062</v>
      </c>
      <c r="L732" s="35">
        <f t="shared" ca="1" si="148"/>
        <v>-3157.2899999999963</v>
      </c>
      <c r="M732" s="34">
        <f ca="1">AVERAGE(E732:OFFSET(E732,-M$5+1,0))</f>
        <v>8303.0500000000011</v>
      </c>
      <c r="N732" s="34">
        <f ca="1">AVERAGE(E732:OFFSET(E732,-N$5+1,0))</f>
        <v>8382.3263636363645</v>
      </c>
      <c r="O732" s="34">
        <f t="shared" ca="1" si="149"/>
        <v>0</v>
      </c>
      <c r="P732" s="12">
        <f ca="1">100*(MAX(C732:OFFSET(C732,-$P$5+1,0))-E732)/(MAX(C732:OFFSET(C732,-$P$5+1,0))-MIN(D732:OFFSET(D732,-$P$5+1,0)))</f>
        <v>83.122133454937682</v>
      </c>
      <c r="Q732" s="37">
        <f t="shared" ca="1" si="150"/>
        <v>0</v>
      </c>
      <c r="R732" s="15">
        <f ca="1">AVERAGE(E732:OFFSET(E732,-R$5+1,0))</f>
        <v>7969.2766666666657</v>
      </c>
      <c r="S732" s="15">
        <f t="shared" ca="1" si="151"/>
        <v>-1.4078651220123175</v>
      </c>
      <c r="T732" s="14">
        <f t="shared" ca="1" si="152"/>
        <v>0</v>
      </c>
      <c r="U732" s="20">
        <f t="shared" si="156"/>
        <v>0</v>
      </c>
      <c r="V732" s="20">
        <f t="shared" si="157"/>
        <v>157.23000000000047</v>
      </c>
      <c r="W732" s="20">
        <f ca="1">AVERAGE(U732:OFFSET(U732,-$W$5+1,0))</f>
        <v>41.384000000000015</v>
      </c>
      <c r="X732" s="20">
        <f ca="1">AVERAGE(V732:OFFSET(V732,-$W$5+1,0))</f>
        <v>107.55799999999999</v>
      </c>
      <c r="Y732" s="20">
        <f t="shared" ca="1" si="144"/>
        <v>27.785312403485932</v>
      </c>
      <c r="Z732" s="20">
        <f t="shared" ca="1" si="153"/>
        <v>1</v>
      </c>
    </row>
    <row r="733" spans="1:26">
      <c r="A733" s="5">
        <v>39437</v>
      </c>
      <c r="B733" s="4">
        <v>7903.14</v>
      </c>
      <c r="C733" s="4">
        <v>8006.56</v>
      </c>
      <c r="D733" s="4">
        <v>7810.27</v>
      </c>
      <c r="E733" s="4">
        <v>7941.44</v>
      </c>
      <c r="F733" s="4">
        <v>4020400</v>
      </c>
      <c r="G733" s="35">
        <f t="shared" si="155"/>
        <v>46.0600000000004</v>
      </c>
      <c r="H733" s="35">
        <f t="shared" si="154"/>
        <v>38.299999999999272</v>
      </c>
      <c r="I733" s="35">
        <f t="shared" ca="1" si="145"/>
        <v>0</v>
      </c>
      <c r="J733" s="35">
        <f t="shared" ca="1" si="146"/>
        <v>2</v>
      </c>
      <c r="K733" s="35">
        <f t="shared" ca="1" si="147"/>
        <v>168.71999999999935</v>
      </c>
      <c r="L733" s="35">
        <f t="shared" ca="1" si="148"/>
        <v>-2988.569999999997</v>
      </c>
      <c r="M733" s="34">
        <f ca="1">AVERAGE(E733:OFFSET(E733,-M$5+1,0))</f>
        <v>8241.7575000000015</v>
      </c>
      <c r="N733" s="34">
        <f ca="1">AVERAGE(E733:OFFSET(E733,-N$5+1,0))</f>
        <v>8357.6595454545459</v>
      </c>
      <c r="O733" s="34">
        <f t="shared" ca="1" si="149"/>
        <v>0</v>
      </c>
      <c r="P733" s="12">
        <f ca="1">100*(MAX(C733:OFFSET(C733,-$P$5+1,0))-E733)/(MAX(C733:OFFSET(C733,-$P$5+1,0))-MIN(D733:OFFSET(D733,-$P$5+1,0)))</f>
        <v>73.432761334408255</v>
      </c>
      <c r="Q733" s="37">
        <f t="shared" ca="1" si="150"/>
        <v>1</v>
      </c>
      <c r="R733" s="15">
        <f ca="1">AVERAGE(E733:OFFSET(E733,-R$5+1,0))</f>
        <v>7928.1916666666666</v>
      </c>
      <c r="S733" s="15">
        <f t="shared" ca="1" si="151"/>
        <v>0.16710410003121343</v>
      </c>
      <c r="T733" s="14">
        <f t="shared" ca="1" si="152"/>
        <v>0</v>
      </c>
      <c r="U733" s="20">
        <f t="shared" si="156"/>
        <v>84.359999999999673</v>
      </c>
      <c r="V733" s="20">
        <f t="shared" si="157"/>
        <v>0</v>
      </c>
      <c r="W733" s="20">
        <f ca="1">AVERAGE(U733:OFFSET(U733,-$W$5+1,0))</f>
        <v>58.25599999999995</v>
      </c>
      <c r="X733" s="20">
        <f ca="1">AVERAGE(V733:OFFSET(V733,-$W$5+1,0))</f>
        <v>93.584000000000017</v>
      </c>
      <c r="Y733" s="20">
        <f t="shared" ca="1" si="144"/>
        <v>38.366701791359297</v>
      </c>
      <c r="Z733" s="20">
        <f t="shared" ca="1" si="153"/>
        <v>0</v>
      </c>
    </row>
    <row r="734" spans="1:26">
      <c r="A734" s="5">
        <v>39440</v>
      </c>
      <c r="B734" s="4">
        <v>8074.44</v>
      </c>
      <c r="C734" s="4">
        <v>8135.48</v>
      </c>
      <c r="D734" s="4">
        <v>8061.31</v>
      </c>
      <c r="E734" s="4">
        <v>8135.48</v>
      </c>
      <c r="F734" s="4">
        <v>3149200</v>
      </c>
      <c r="G734" s="35">
        <f t="shared" si="155"/>
        <v>133</v>
      </c>
      <c r="H734" s="35">
        <f t="shared" si="154"/>
        <v>61.039999999999964</v>
      </c>
      <c r="I734" s="35">
        <f t="shared" ca="1" si="145"/>
        <v>0</v>
      </c>
      <c r="J734" s="35">
        <f t="shared" ca="1" si="146"/>
        <v>2</v>
      </c>
      <c r="K734" s="35">
        <f t="shared" ca="1" si="147"/>
        <v>388.07999999999993</v>
      </c>
      <c r="L734" s="35">
        <f t="shared" ca="1" si="148"/>
        <v>-2600.4899999999971</v>
      </c>
      <c r="M734" s="34">
        <f ca="1">AVERAGE(E734:OFFSET(E734,-M$5+1,0))</f>
        <v>8195.18</v>
      </c>
      <c r="N734" s="34">
        <f ca="1">AVERAGE(E734:OFFSET(E734,-N$5+1,0))</f>
        <v>8341.1190909090928</v>
      </c>
      <c r="O734" s="34">
        <f t="shared" ca="1" si="149"/>
        <v>0</v>
      </c>
      <c r="P734" s="12">
        <f ca="1">100*(MAX(C734:OFFSET(C734,-$P$5+1,0))-E734)/(MAX(C734:OFFSET(C734,-$P$5+1,0))-MIN(D734:OFFSET(D734,-$P$5+1,0)))</f>
        <v>52.665017994651933</v>
      </c>
      <c r="Q734" s="37">
        <f t="shared" ca="1" si="150"/>
        <v>1</v>
      </c>
      <c r="R734" s="15">
        <f ca="1">AVERAGE(E734:OFFSET(E734,-R$5+1,0))</f>
        <v>7931.0916666666672</v>
      </c>
      <c r="S734" s="15">
        <f t="shared" ca="1" si="151"/>
        <v>2.5770517089387535</v>
      </c>
      <c r="T734" s="14">
        <f t="shared" ca="1" si="152"/>
        <v>0</v>
      </c>
      <c r="U734" s="20">
        <f t="shared" si="156"/>
        <v>194.03999999999996</v>
      </c>
      <c r="V734" s="20">
        <f t="shared" si="157"/>
        <v>0</v>
      </c>
      <c r="W734" s="20">
        <f ca="1">AVERAGE(U734:OFFSET(U734,-$W$5+1,0))</f>
        <v>97.063999999999936</v>
      </c>
      <c r="X734" s="20">
        <f ca="1">AVERAGE(V734:OFFSET(V734,-$W$5+1,0))</f>
        <v>36.138000000000105</v>
      </c>
      <c r="Y734" s="20">
        <f t="shared" ca="1" si="144"/>
        <v>72.869776730079053</v>
      </c>
      <c r="Z734" s="20">
        <f t="shared" ca="1" si="153"/>
        <v>0</v>
      </c>
    </row>
    <row r="735" spans="1:26">
      <c r="A735" s="5">
        <v>39441</v>
      </c>
      <c r="B735" s="4">
        <v>8166.18</v>
      </c>
      <c r="C735" s="4">
        <v>8181.61</v>
      </c>
      <c r="D735" s="4">
        <v>8119.85</v>
      </c>
      <c r="E735" s="4">
        <v>8167.07</v>
      </c>
      <c r="F735" s="4">
        <v>3340600</v>
      </c>
      <c r="G735" s="35">
        <f t="shared" si="155"/>
        <v>30.700000000000728</v>
      </c>
      <c r="H735" s="35">
        <f t="shared" si="154"/>
        <v>0.88999999999941792</v>
      </c>
      <c r="I735" s="35">
        <f t="shared" ca="1" si="145"/>
        <v>0</v>
      </c>
      <c r="J735" s="35">
        <f t="shared" ca="1" si="146"/>
        <v>2</v>
      </c>
      <c r="K735" s="35">
        <f t="shared" ca="1" si="147"/>
        <v>63.180000000000291</v>
      </c>
      <c r="L735" s="35">
        <f t="shared" ca="1" si="148"/>
        <v>-2537.3099999999968</v>
      </c>
      <c r="M735" s="34">
        <f ca="1">AVERAGE(E735:OFFSET(E735,-M$5+1,0))</f>
        <v>8148.9041666666672</v>
      </c>
      <c r="N735" s="34">
        <f ca="1">AVERAGE(E735:OFFSET(E735,-N$5+1,0))</f>
        <v>8333.1586363636379</v>
      </c>
      <c r="O735" s="34">
        <f t="shared" ca="1" si="149"/>
        <v>0</v>
      </c>
      <c r="P735" s="12">
        <f ca="1">100*(MAX(C735:OFFSET(C735,-$P$5+1,0))-E735)/(MAX(C735:OFFSET(C735,-$P$5+1,0))-MIN(D735:OFFSET(D735,-$P$5+1,0)))</f>
        <v>43.513209668353085</v>
      </c>
      <c r="Q735" s="37">
        <f t="shared" ca="1" si="150"/>
        <v>0</v>
      </c>
      <c r="R735" s="15">
        <f ca="1">AVERAGE(E735:OFFSET(E735,-R$5+1,0))</f>
        <v>7987.1283333333331</v>
      </c>
      <c r="S735" s="15">
        <f t="shared" ca="1" si="151"/>
        <v>2.2528956485612155</v>
      </c>
      <c r="T735" s="14">
        <f t="shared" ca="1" si="152"/>
        <v>0</v>
      </c>
      <c r="U735" s="20">
        <f t="shared" si="156"/>
        <v>31.590000000000146</v>
      </c>
      <c r="V735" s="20">
        <f t="shared" si="157"/>
        <v>0</v>
      </c>
      <c r="W735" s="20">
        <f ca="1">AVERAGE(U735:OFFSET(U735,-$W$5+1,0))</f>
        <v>103.38199999999998</v>
      </c>
      <c r="X735" s="20">
        <f ca="1">AVERAGE(V735:OFFSET(V735,-$W$5+1,0))</f>
        <v>31.446000000000094</v>
      </c>
      <c r="Y735" s="20">
        <f t="shared" ca="1" si="144"/>
        <v>76.676951375085238</v>
      </c>
      <c r="Z735" s="20">
        <f t="shared" ca="1" si="153"/>
        <v>0</v>
      </c>
    </row>
    <row r="736" spans="1:26">
      <c r="A736" s="5">
        <v>39442</v>
      </c>
      <c r="B736" s="4">
        <v>8125.45</v>
      </c>
      <c r="C736" s="4">
        <v>8173.9</v>
      </c>
      <c r="D736" s="4">
        <v>8071.63</v>
      </c>
      <c r="E736" s="4">
        <v>8156.39</v>
      </c>
      <c r="F736" s="4">
        <v>2853000</v>
      </c>
      <c r="G736" s="35">
        <f t="shared" si="155"/>
        <v>-41.619999999999891</v>
      </c>
      <c r="H736" s="35">
        <f t="shared" si="154"/>
        <v>30.940000000000509</v>
      </c>
      <c r="I736" s="35">
        <f t="shared" ca="1" si="145"/>
        <v>0</v>
      </c>
      <c r="J736" s="35">
        <f t="shared" ca="1" si="146"/>
        <v>2</v>
      </c>
      <c r="K736" s="35">
        <f t="shared" ca="1" si="147"/>
        <v>-21.359999999998763</v>
      </c>
      <c r="L736" s="35">
        <f t="shared" ca="1" si="148"/>
        <v>-2558.6699999999955</v>
      </c>
      <c r="M736" s="34">
        <f ca="1">AVERAGE(E736:OFFSET(E736,-M$5+1,0))</f>
        <v>8112.1008333333311</v>
      </c>
      <c r="N736" s="34">
        <f ca="1">AVERAGE(E736:OFFSET(E736,-N$5+1,0))</f>
        <v>8316.2522727272753</v>
      </c>
      <c r="O736" s="34">
        <f t="shared" ca="1" si="149"/>
        <v>0</v>
      </c>
      <c r="P736" s="12">
        <f ca="1">100*(MAX(C736:OFFSET(C736,-$P$5+1,0))-E736)/(MAX(C736:OFFSET(C736,-$P$5+1,0))-MIN(D736:OFFSET(D736,-$P$5+1,0)))</f>
        <v>42.65206642410665</v>
      </c>
      <c r="Q736" s="37">
        <f t="shared" ca="1" si="150"/>
        <v>0</v>
      </c>
      <c r="R736" s="15">
        <f ca="1">AVERAGE(E736:OFFSET(E736,-R$5+1,0))</f>
        <v>8045.2949999999992</v>
      </c>
      <c r="S736" s="15">
        <f t="shared" ca="1" si="151"/>
        <v>1.3808691912478184</v>
      </c>
      <c r="T736" s="14">
        <f t="shared" ca="1" si="152"/>
        <v>0</v>
      </c>
      <c r="U736" s="20">
        <f t="shared" si="156"/>
        <v>0</v>
      </c>
      <c r="V736" s="20">
        <f t="shared" si="157"/>
        <v>10.679999999999382</v>
      </c>
      <c r="W736" s="20">
        <f ca="1">AVERAGE(U736:OFFSET(U736,-$W$5+1,0))</f>
        <v>61.997999999999955</v>
      </c>
      <c r="X736" s="20">
        <f ca="1">AVERAGE(V736:OFFSET(V736,-$W$5+1,0))</f>
        <v>33.581999999999972</v>
      </c>
      <c r="Y736" s="20">
        <f t="shared" ca="1" si="144"/>
        <v>64.865034526051488</v>
      </c>
      <c r="Z736" s="20">
        <f t="shared" ca="1" si="153"/>
        <v>0</v>
      </c>
    </row>
    <row r="737" spans="1:26">
      <c r="A737" s="5">
        <v>39443</v>
      </c>
      <c r="B737" s="4">
        <v>8169.19</v>
      </c>
      <c r="C737" s="4">
        <v>8355.2800000000007</v>
      </c>
      <c r="D737" s="4">
        <v>8169.19</v>
      </c>
      <c r="E737" s="4">
        <v>8313.7199999999993</v>
      </c>
      <c r="F737" s="4">
        <v>4360200</v>
      </c>
      <c r="G737" s="35">
        <f t="shared" si="155"/>
        <v>12.799999999999272</v>
      </c>
      <c r="H737" s="35">
        <f t="shared" si="154"/>
        <v>144.52999999999975</v>
      </c>
      <c r="I737" s="35">
        <f t="shared" ca="1" si="145"/>
        <v>-1</v>
      </c>
      <c r="J737" s="35">
        <f t="shared" ca="1" si="146"/>
        <v>2</v>
      </c>
      <c r="K737" s="35">
        <f t="shared" ca="1" si="147"/>
        <v>314.65999999999804</v>
      </c>
      <c r="L737" s="35">
        <f t="shared" ca="1" si="148"/>
        <v>-2244.0099999999975</v>
      </c>
      <c r="M737" s="34">
        <f ca="1">AVERAGE(E737:OFFSET(E737,-M$5+1,0))</f>
        <v>8085.0499999999993</v>
      </c>
      <c r="N737" s="34">
        <f ca="1">AVERAGE(E737:OFFSET(E737,-N$5+1,0))</f>
        <v>8313.4322727272738</v>
      </c>
      <c r="O737" s="34">
        <f t="shared" ca="1" si="149"/>
        <v>0</v>
      </c>
      <c r="P737" s="12">
        <f ca="1">100*(MAX(C737:OFFSET(C737,-$P$5+1,0))-E737)/(MAX(C737:OFFSET(C737,-$P$5+1,0))-MIN(D737:OFFSET(D737,-$P$5+1,0)))</f>
        <v>6.0174326007009622</v>
      </c>
      <c r="Q737" s="37">
        <f t="shared" ca="1" si="150"/>
        <v>0</v>
      </c>
      <c r="R737" s="15">
        <f ca="1">AVERAGE(E737:OFFSET(E737,-R$5+1,0))</f>
        <v>8095.1966666666667</v>
      </c>
      <c r="S737" s="15">
        <f t="shared" ca="1" si="151"/>
        <v>2.6994196970302053</v>
      </c>
      <c r="T737" s="14">
        <f t="shared" ca="1" si="152"/>
        <v>0</v>
      </c>
      <c r="U737" s="20">
        <f t="shared" si="156"/>
        <v>157.32999999999902</v>
      </c>
      <c r="V737" s="20">
        <f t="shared" si="157"/>
        <v>0</v>
      </c>
      <c r="W737" s="20">
        <f ca="1">AVERAGE(U737:OFFSET(U737,-$W$5+1,0))</f>
        <v>93.463999999999757</v>
      </c>
      <c r="X737" s="20">
        <f ca="1">AVERAGE(V737:OFFSET(V737,-$W$5+1,0))</f>
        <v>2.1359999999998762</v>
      </c>
      <c r="Y737" s="20">
        <f t="shared" ca="1" si="144"/>
        <v>97.765690376569154</v>
      </c>
      <c r="Z737" s="20">
        <f t="shared" ca="1" si="153"/>
        <v>-1</v>
      </c>
    </row>
    <row r="738" spans="1:26">
      <c r="A738" s="5">
        <v>39444</v>
      </c>
      <c r="B738" s="4">
        <v>8269.32</v>
      </c>
      <c r="C738" s="4">
        <v>8460.18</v>
      </c>
      <c r="D738" s="4">
        <v>8269.32</v>
      </c>
      <c r="E738" s="4">
        <v>8396.9500000000007</v>
      </c>
      <c r="F738" s="4">
        <v>4325200</v>
      </c>
      <c r="G738" s="35">
        <f t="shared" si="155"/>
        <v>-44.399999999999636</v>
      </c>
      <c r="H738" s="35">
        <f t="shared" si="154"/>
        <v>127.63000000000102</v>
      </c>
      <c r="I738" s="35">
        <f t="shared" ca="1" si="145"/>
        <v>-1</v>
      </c>
      <c r="J738" s="35">
        <f t="shared" ca="1" si="146"/>
        <v>-1</v>
      </c>
      <c r="K738" s="35">
        <f t="shared" ca="1" si="147"/>
        <v>-216.43000000000029</v>
      </c>
      <c r="L738" s="35">
        <f t="shared" ca="1" si="148"/>
        <v>-2460.4399999999978</v>
      </c>
      <c r="M738" s="34">
        <f ca="1">AVERAGE(E738:OFFSET(E738,-M$5+1,0))</f>
        <v>8077.225833333333</v>
      </c>
      <c r="N738" s="34">
        <f ca="1">AVERAGE(E738:OFFSET(E738,-N$5+1,0))</f>
        <v>8318.9181818181842</v>
      </c>
      <c r="O738" s="34">
        <f t="shared" ca="1" si="149"/>
        <v>0</v>
      </c>
      <c r="P738" s="12">
        <f ca="1">100*(MAX(C738:OFFSET(C738,-$P$5+1,0))-E738)/(MAX(C738:OFFSET(C738,-$P$5+1,0))-MIN(D738:OFFSET(D738,-$P$5+1,0)))</f>
        <v>7.9478606264768885</v>
      </c>
      <c r="Q738" s="37">
        <f t="shared" ca="1" si="150"/>
        <v>-1</v>
      </c>
      <c r="R738" s="15">
        <f ca="1">AVERAGE(E738:OFFSET(E738,-R$5+1,0))</f>
        <v>8185.1750000000002</v>
      </c>
      <c r="S738" s="15">
        <f t="shared" ca="1" si="151"/>
        <v>2.5872995995809562</v>
      </c>
      <c r="T738" s="14">
        <f t="shared" ca="1" si="152"/>
        <v>0</v>
      </c>
      <c r="U738" s="20">
        <f t="shared" si="156"/>
        <v>83.230000000001382</v>
      </c>
      <c r="V738" s="20">
        <f t="shared" si="157"/>
        <v>0</v>
      </c>
      <c r="W738" s="20">
        <f ca="1">AVERAGE(U738:OFFSET(U738,-$W$5+1,0))</f>
        <v>93.238000000000099</v>
      </c>
      <c r="X738" s="20">
        <f ca="1">AVERAGE(V738:OFFSET(V738,-$W$5+1,0))</f>
        <v>2.1359999999998762</v>
      </c>
      <c r="Y738" s="20">
        <f t="shared" ca="1" si="144"/>
        <v>97.760395915029378</v>
      </c>
      <c r="Z738" s="20">
        <f t="shared" ca="1" si="153"/>
        <v>-1</v>
      </c>
    </row>
    <row r="739" spans="1:26">
      <c r="A739" s="5">
        <v>39447</v>
      </c>
      <c r="B739" s="4">
        <v>8450.32</v>
      </c>
      <c r="C739" s="4">
        <v>8506.2800000000007</v>
      </c>
      <c r="D739" s="4">
        <v>8414.7900000000009</v>
      </c>
      <c r="E739" s="4">
        <v>8506.2800000000007</v>
      </c>
      <c r="F739" s="4">
        <v>3607200</v>
      </c>
      <c r="G739" s="35">
        <f t="shared" si="155"/>
        <v>53.369999999998981</v>
      </c>
      <c r="H739" s="35">
        <f t="shared" si="154"/>
        <v>55.960000000000946</v>
      </c>
      <c r="I739" s="35">
        <f t="shared" ca="1" si="145"/>
        <v>-1</v>
      </c>
      <c r="J739" s="35">
        <f t="shared" ca="1" si="146"/>
        <v>-2</v>
      </c>
      <c r="K739" s="35">
        <f t="shared" ca="1" si="147"/>
        <v>-165.29000000000087</v>
      </c>
      <c r="L739" s="35">
        <f t="shared" ca="1" si="148"/>
        <v>-2625.7299999999987</v>
      </c>
      <c r="M739" s="34">
        <f ca="1">AVERAGE(E739:OFFSET(E739,-M$5+1,0))</f>
        <v>8103.753333333334</v>
      </c>
      <c r="N739" s="34">
        <f ca="1">AVERAGE(E739:OFFSET(E739,-N$5+1,0))</f>
        <v>8321.6113636363661</v>
      </c>
      <c r="O739" s="34">
        <f t="shared" ca="1" si="149"/>
        <v>0</v>
      </c>
      <c r="P739" s="12">
        <f ca="1">100*(MAX(C739:OFFSET(C739,-$P$5+1,0))-E739)/(MAX(C739:OFFSET(C739,-$P$5+1,0))-MIN(D739:OFFSET(D739,-$P$5+1,0)))</f>
        <v>0</v>
      </c>
      <c r="Q739" s="37">
        <f t="shared" ca="1" si="150"/>
        <v>-1</v>
      </c>
      <c r="R739" s="15">
        <f ca="1">AVERAGE(E739:OFFSET(E739,-R$5+1,0))</f>
        <v>8279.3150000000005</v>
      </c>
      <c r="S739" s="15">
        <f t="shared" ca="1" si="151"/>
        <v>2.7413499788327913</v>
      </c>
      <c r="T739" s="14">
        <f t="shared" ca="1" si="152"/>
        <v>0</v>
      </c>
      <c r="U739" s="20">
        <f t="shared" si="156"/>
        <v>109.32999999999993</v>
      </c>
      <c r="V739" s="20">
        <f t="shared" si="157"/>
        <v>0</v>
      </c>
      <c r="W739" s="20">
        <f ca="1">AVERAGE(U739:OFFSET(U739,-$W$5+1,0))</f>
        <v>76.296000000000092</v>
      </c>
      <c r="X739" s="20">
        <f ca="1">AVERAGE(V739:OFFSET(V739,-$W$5+1,0))</f>
        <v>2.1359999999998762</v>
      </c>
      <c r="Y739" s="20">
        <f t="shared" ca="1" si="144"/>
        <v>97.27662178702586</v>
      </c>
      <c r="Z739" s="20">
        <f t="shared" ca="1" si="153"/>
        <v>-1</v>
      </c>
    </row>
    <row r="740" spans="1:26">
      <c r="A740" s="5">
        <v>39449</v>
      </c>
      <c r="B740" s="4">
        <v>8491.57</v>
      </c>
      <c r="C740" s="4">
        <v>8532.92</v>
      </c>
      <c r="D740" s="4">
        <v>8319.58</v>
      </c>
      <c r="E740" s="4">
        <v>8323.0499999999993</v>
      </c>
      <c r="F740" s="4">
        <v>4372600</v>
      </c>
      <c r="G740" s="35">
        <f t="shared" si="155"/>
        <v>-14.710000000000946</v>
      </c>
      <c r="H740" s="35">
        <f t="shared" si="154"/>
        <v>-168.52000000000044</v>
      </c>
      <c r="I740" s="35">
        <f t="shared" ca="1" si="145"/>
        <v>0</v>
      </c>
      <c r="J740" s="35">
        <f t="shared" ca="1" si="146"/>
        <v>-2</v>
      </c>
      <c r="K740" s="35">
        <f t="shared" ca="1" si="147"/>
        <v>366.46000000000276</v>
      </c>
      <c r="L740" s="35">
        <f t="shared" ca="1" si="148"/>
        <v>-2259.2699999999959</v>
      </c>
      <c r="M740" s="34">
        <f ca="1">AVERAGE(E740:OFFSET(E740,-M$5+1,0))</f>
        <v>8120.8341666666665</v>
      </c>
      <c r="N740" s="34">
        <f ca="1">AVERAGE(E740:OFFSET(E740,-N$5+1,0))</f>
        <v>8309.640909090911</v>
      </c>
      <c r="O740" s="34">
        <f t="shared" ca="1" si="149"/>
        <v>0</v>
      </c>
      <c r="P740" s="12">
        <f ca="1">100*(MAX(C740:OFFSET(C740,-$P$5+1,0))-E740)/(MAX(C740:OFFSET(C740,-$P$5+1,0))-MIN(D740:OFFSET(D740,-$P$5+1,0)))</f>
        <v>29.0417214419153</v>
      </c>
      <c r="Q740" s="37">
        <f t="shared" ca="1" si="150"/>
        <v>-1</v>
      </c>
      <c r="R740" s="15">
        <f ca="1">AVERAGE(E740:OFFSET(E740,-R$5+1,0))</f>
        <v>8310.5766666666677</v>
      </c>
      <c r="S740" s="15">
        <f t="shared" ca="1" si="151"/>
        <v>0.15008986540442484</v>
      </c>
      <c r="T740" s="14">
        <f t="shared" ca="1" si="152"/>
        <v>0</v>
      </c>
      <c r="U740" s="20">
        <f t="shared" si="156"/>
        <v>0</v>
      </c>
      <c r="V740" s="20">
        <f t="shared" si="157"/>
        <v>183.23000000000138</v>
      </c>
      <c r="W740" s="20">
        <f ca="1">AVERAGE(U740:OFFSET(U740,-$W$5+1,0))</f>
        <v>69.978000000000065</v>
      </c>
      <c r="X740" s="20">
        <f ca="1">AVERAGE(V740:OFFSET(V740,-$W$5+1,0))</f>
        <v>38.782000000000153</v>
      </c>
      <c r="Y740" s="20">
        <f t="shared" ca="1" si="144"/>
        <v>64.341669731518863</v>
      </c>
      <c r="Z740" s="20">
        <f t="shared" ca="1" si="153"/>
        <v>0</v>
      </c>
    </row>
    <row r="741" spans="1:26">
      <c r="A741" s="5">
        <v>39450</v>
      </c>
      <c r="B741" s="4">
        <v>8171.68</v>
      </c>
      <c r="C741" s="4">
        <v>8243.93</v>
      </c>
      <c r="D741" s="4">
        <v>8130.41</v>
      </c>
      <c r="E741" s="4">
        <v>8184.2</v>
      </c>
      <c r="F741" s="4">
        <v>3636400</v>
      </c>
      <c r="G741" s="35">
        <f t="shared" si="155"/>
        <v>-151.36999999999898</v>
      </c>
      <c r="H741" s="35">
        <f t="shared" si="154"/>
        <v>12.519999999999527</v>
      </c>
      <c r="I741" s="35">
        <f t="shared" ca="1" si="145"/>
        <v>0</v>
      </c>
      <c r="J741" s="35">
        <f t="shared" ca="1" si="146"/>
        <v>-2</v>
      </c>
      <c r="K741" s="35">
        <f t="shared" ca="1" si="147"/>
        <v>277.69999999999891</v>
      </c>
      <c r="L741" s="35">
        <f t="shared" ca="1" si="148"/>
        <v>-1981.569999999997</v>
      </c>
      <c r="M741" s="34">
        <f ca="1">AVERAGE(E741:OFFSET(E741,-M$5+1,0))</f>
        <v>8150.28</v>
      </c>
      <c r="N741" s="34">
        <f ca="1">AVERAGE(E741:OFFSET(E741,-N$5+1,0))</f>
        <v>8291.4754545454562</v>
      </c>
      <c r="O741" s="34">
        <f t="shared" ca="1" si="149"/>
        <v>0</v>
      </c>
      <c r="P741" s="12">
        <f ca="1">100*(MAX(C741:OFFSET(C741,-$P$5+1,0))-E741)/(MAX(C741:OFFSET(C741,-$P$5+1,0))-MIN(D741:OFFSET(D741,-$P$5+1,0)))</f>
        <v>48.255725454922917</v>
      </c>
      <c r="Q741" s="37">
        <f t="shared" ca="1" si="150"/>
        <v>-1</v>
      </c>
      <c r="R741" s="15">
        <f ca="1">AVERAGE(E741:OFFSET(E741,-R$5+1,0))</f>
        <v>8313.4316666666655</v>
      </c>
      <c r="S741" s="15">
        <f t="shared" ca="1" si="151"/>
        <v>-1.5544924388424317</v>
      </c>
      <c r="T741" s="14">
        <f t="shared" ca="1" si="152"/>
        <v>0</v>
      </c>
      <c r="U741" s="20">
        <f t="shared" si="156"/>
        <v>0</v>
      </c>
      <c r="V741" s="20">
        <f t="shared" si="157"/>
        <v>138.84999999999945</v>
      </c>
      <c r="W741" s="20">
        <f ca="1">AVERAGE(U741:OFFSET(U741,-$W$5+1,0))</f>
        <v>69.978000000000065</v>
      </c>
      <c r="X741" s="20">
        <f ca="1">AVERAGE(V741:OFFSET(V741,-$W$5+1,0))</f>
        <v>64.416000000000167</v>
      </c>
      <c r="Y741" s="20">
        <f t="shared" ca="1" si="144"/>
        <v>52.069288807536012</v>
      </c>
      <c r="Z741" s="20">
        <f t="shared" ca="1" si="153"/>
        <v>0</v>
      </c>
    </row>
    <row r="742" spans="1:26">
      <c r="A742" s="5">
        <v>39451</v>
      </c>
      <c r="B742" s="4">
        <v>8134.04</v>
      </c>
      <c r="C742" s="4">
        <v>8247.18</v>
      </c>
      <c r="D742" s="4">
        <v>8097.85</v>
      </c>
      <c r="E742" s="4">
        <v>8221.1</v>
      </c>
      <c r="F742" s="4">
        <v>4603600</v>
      </c>
      <c r="G742" s="35">
        <f t="shared" si="155"/>
        <v>-50.159999999999854</v>
      </c>
      <c r="H742" s="35">
        <f t="shared" si="154"/>
        <v>87.0600000000004</v>
      </c>
      <c r="I742" s="35">
        <f t="shared" ca="1" si="145"/>
        <v>0</v>
      </c>
      <c r="J742" s="35">
        <f t="shared" ca="1" si="146"/>
        <v>-2</v>
      </c>
      <c r="K742" s="35">
        <f t="shared" ca="1" si="147"/>
        <v>-73.800000000001091</v>
      </c>
      <c r="L742" s="35">
        <f t="shared" ca="1" si="148"/>
        <v>-2055.3699999999981</v>
      </c>
      <c r="M742" s="34">
        <f ca="1">AVERAGE(E742:OFFSET(E742,-M$5+1,0))</f>
        <v>8184.7558333333336</v>
      </c>
      <c r="N742" s="34">
        <f ca="1">AVERAGE(E742:OFFSET(E742,-N$5+1,0))</f>
        <v>8271.9218181818196</v>
      </c>
      <c r="O742" s="34">
        <f t="shared" ca="1" si="149"/>
        <v>0</v>
      </c>
      <c r="P742" s="12">
        <f ca="1">100*(MAX(C742:OFFSET(C742,-$P$5+1,0))-E742)/(MAX(C742:OFFSET(C742,-$P$5+1,0))-MIN(D742:OFFSET(D742,-$P$5+1,0)))</f>
        <v>43.149519130976252</v>
      </c>
      <c r="Q742" s="37">
        <f t="shared" ca="1" si="150"/>
        <v>0</v>
      </c>
      <c r="R742" s="15">
        <f ca="1">AVERAGE(E742:OFFSET(E742,-R$5+1,0))</f>
        <v>8324.2166666666653</v>
      </c>
      <c r="S742" s="15">
        <f t="shared" ca="1" si="151"/>
        <v>-1.2387551981867961</v>
      </c>
      <c r="T742" s="14">
        <f t="shared" ca="1" si="152"/>
        <v>0</v>
      </c>
      <c r="U742" s="20">
        <f t="shared" si="156"/>
        <v>36.900000000000546</v>
      </c>
      <c r="V742" s="20">
        <f t="shared" si="157"/>
        <v>0</v>
      </c>
      <c r="W742" s="20">
        <f ca="1">AVERAGE(U742:OFFSET(U742,-$W$5+1,0))</f>
        <v>45.892000000000372</v>
      </c>
      <c r="X742" s="20">
        <f ca="1">AVERAGE(V742:OFFSET(V742,-$W$5+1,0))</f>
        <v>64.416000000000167</v>
      </c>
      <c r="Y742" s="20">
        <f t="shared" ca="1" si="144"/>
        <v>41.603510171519886</v>
      </c>
      <c r="Z742" s="20">
        <f t="shared" ca="1" si="153"/>
        <v>0</v>
      </c>
    </row>
    <row r="743" spans="1:26">
      <c r="A743" s="5">
        <v>39454</v>
      </c>
      <c r="B743" s="4">
        <v>7959.92</v>
      </c>
      <c r="C743" s="4">
        <v>8015.93</v>
      </c>
      <c r="D743" s="4">
        <v>7883.37</v>
      </c>
      <c r="E743" s="4">
        <v>7883.37</v>
      </c>
      <c r="F743" s="4">
        <v>4539800</v>
      </c>
      <c r="G743" s="35">
        <f t="shared" si="155"/>
        <v>-261.18000000000029</v>
      </c>
      <c r="H743" s="35">
        <f t="shared" si="154"/>
        <v>-76.550000000000182</v>
      </c>
      <c r="I743" s="35">
        <f t="shared" ca="1" si="145"/>
        <v>0</v>
      </c>
      <c r="J743" s="35">
        <f t="shared" ca="1" si="146"/>
        <v>-2</v>
      </c>
      <c r="K743" s="35">
        <f t="shared" ca="1" si="147"/>
        <v>675.46000000000095</v>
      </c>
      <c r="L743" s="35">
        <f t="shared" ca="1" si="148"/>
        <v>-1379.9099999999971</v>
      </c>
      <c r="M743" s="34">
        <f ca="1">AVERAGE(E743:OFFSET(E743,-M$5+1,0))</f>
        <v>8173.8441666666668</v>
      </c>
      <c r="N743" s="34">
        <f ca="1">AVERAGE(E743:OFFSET(E743,-N$5+1,0))</f>
        <v>8235.85</v>
      </c>
      <c r="O743" s="34">
        <f t="shared" ca="1" si="149"/>
        <v>0</v>
      </c>
      <c r="P743" s="12">
        <f ca="1">100*(MAX(C743:OFFSET(C743,-$P$5+1,0))-E743)/(MAX(C743:OFFSET(C743,-$P$5+1,0))-MIN(D743:OFFSET(D743,-$P$5+1,0)))</f>
        <v>100</v>
      </c>
      <c r="Q743" s="37">
        <f t="shared" ca="1" si="150"/>
        <v>0</v>
      </c>
      <c r="R743" s="15">
        <f ca="1">AVERAGE(E743:OFFSET(E743,-R$5+1,0))</f>
        <v>8252.4916666666668</v>
      </c>
      <c r="S743" s="15">
        <f t="shared" ca="1" si="151"/>
        <v>-4.472851128800496</v>
      </c>
      <c r="T743" s="14">
        <f t="shared" ca="1" si="152"/>
        <v>0</v>
      </c>
      <c r="U743" s="20">
        <f t="shared" si="156"/>
        <v>0</v>
      </c>
      <c r="V743" s="20">
        <f t="shared" si="157"/>
        <v>337.73000000000047</v>
      </c>
      <c r="W743" s="20">
        <f ca="1">AVERAGE(U743:OFFSET(U743,-$W$5+1,0))</f>
        <v>29.246000000000095</v>
      </c>
      <c r="X743" s="20">
        <f ca="1">AVERAGE(V743:OFFSET(V743,-$W$5+1,0))</f>
        <v>131.96200000000027</v>
      </c>
      <c r="Y743" s="20">
        <f t="shared" ca="1" si="144"/>
        <v>18.141779564289635</v>
      </c>
      <c r="Z743" s="20">
        <f t="shared" ca="1" si="153"/>
        <v>0</v>
      </c>
    </row>
    <row r="744" spans="1:26">
      <c r="A744" s="5">
        <v>39455</v>
      </c>
      <c r="B744" s="4">
        <v>7909.26</v>
      </c>
      <c r="C744" s="4">
        <v>8011.07</v>
      </c>
      <c r="D744" s="4">
        <v>7895.78</v>
      </c>
      <c r="E744" s="4">
        <v>7962.91</v>
      </c>
      <c r="F744" s="4">
        <v>4618800</v>
      </c>
      <c r="G744" s="35">
        <f t="shared" si="155"/>
        <v>25.890000000000327</v>
      </c>
      <c r="H744" s="35">
        <f t="shared" si="154"/>
        <v>53.649999999999636</v>
      </c>
      <c r="I744" s="35">
        <f t="shared" ca="1" si="145"/>
        <v>1</v>
      </c>
      <c r="J744" s="35">
        <f t="shared" ca="1" si="146"/>
        <v>-2</v>
      </c>
      <c r="K744" s="35">
        <f t="shared" ca="1" si="147"/>
        <v>-159.07999999999993</v>
      </c>
      <c r="L744" s="35">
        <f t="shared" ca="1" si="148"/>
        <v>-1538.9899999999971</v>
      </c>
      <c r="M744" s="34">
        <f ca="1">AVERAGE(E744:OFFSET(E744,-M$5+1,0))</f>
        <v>8182.6633333333339</v>
      </c>
      <c r="N744" s="34">
        <f ca="1">AVERAGE(E744:OFFSET(E744,-N$5+1,0))</f>
        <v>8202.6</v>
      </c>
      <c r="O744" s="34">
        <f t="shared" ca="1" si="149"/>
        <v>0</v>
      </c>
      <c r="P744" s="12">
        <f ca="1">100*(MAX(C744:OFFSET(C744,-$P$5+1,0))-E744)/(MAX(C744:OFFSET(C744,-$P$5+1,0))-MIN(D744:OFFSET(D744,-$P$5+1,0)))</f>
        <v>87.754599338003246</v>
      </c>
      <c r="Q744" s="37">
        <f t="shared" ca="1" si="150"/>
        <v>1</v>
      </c>
      <c r="R744" s="15">
        <f ca="1">AVERAGE(E744:OFFSET(E744,-R$5+1,0))</f>
        <v>8180.1516666666676</v>
      </c>
      <c r="S744" s="15">
        <f t="shared" ca="1" si="151"/>
        <v>-2.6557168561055735</v>
      </c>
      <c r="T744" s="14">
        <f t="shared" ca="1" si="152"/>
        <v>0</v>
      </c>
      <c r="U744" s="20">
        <f t="shared" si="156"/>
        <v>79.539999999999964</v>
      </c>
      <c r="V744" s="20">
        <f t="shared" si="157"/>
        <v>0</v>
      </c>
      <c r="W744" s="20">
        <f ca="1">AVERAGE(U744:OFFSET(U744,-$W$5+1,0))</f>
        <v>23.288000000000103</v>
      </c>
      <c r="X744" s="20">
        <f ca="1">AVERAGE(V744:OFFSET(V744,-$W$5+1,0))</f>
        <v>131.96200000000027</v>
      </c>
      <c r="Y744" s="20">
        <f t="shared" ca="1" si="144"/>
        <v>15.000322061191667</v>
      </c>
      <c r="Z744" s="20">
        <f t="shared" ca="1" si="153"/>
        <v>1</v>
      </c>
    </row>
    <row r="745" spans="1:26">
      <c r="A745" s="5">
        <v>39456</v>
      </c>
      <c r="B745" s="4">
        <v>7842.16</v>
      </c>
      <c r="C745" s="4">
        <v>8085.06</v>
      </c>
      <c r="D745" s="4">
        <v>7818.31</v>
      </c>
      <c r="E745" s="4">
        <v>8085.06</v>
      </c>
      <c r="F745" s="4">
        <v>4682400</v>
      </c>
      <c r="G745" s="35">
        <f t="shared" si="155"/>
        <v>-120.75</v>
      </c>
      <c r="H745" s="35">
        <f t="shared" si="154"/>
        <v>242.90000000000055</v>
      </c>
      <c r="I745" s="35">
        <f t="shared" ca="1" si="145"/>
        <v>1</v>
      </c>
      <c r="J745" s="35">
        <f t="shared" ca="1" si="146"/>
        <v>1</v>
      </c>
      <c r="K745" s="35">
        <f t="shared" ca="1" si="147"/>
        <v>484.40000000000055</v>
      </c>
      <c r="L745" s="35">
        <f t="shared" ca="1" si="148"/>
        <v>-1054.5899999999965</v>
      </c>
      <c r="M745" s="34">
        <f ca="1">AVERAGE(E745:OFFSET(E745,-M$5+1,0))</f>
        <v>8194.6316666666662</v>
      </c>
      <c r="N745" s="34">
        <f ca="1">AVERAGE(E745:OFFSET(E745,-N$5+1,0))</f>
        <v>8173.630909090909</v>
      </c>
      <c r="O745" s="34">
        <f t="shared" ca="1" si="149"/>
        <v>1</v>
      </c>
      <c r="P745" s="12">
        <f ca="1">100*(MAX(C745:OFFSET(C745,-$P$5+1,0))-E745)/(MAX(C745:OFFSET(C745,-$P$5+1,0))-MIN(D745:OFFSET(D745,-$P$5+1,0)))</f>
        <v>62.671946936091004</v>
      </c>
      <c r="Q745" s="37">
        <f t="shared" ca="1" si="150"/>
        <v>1</v>
      </c>
      <c r="R745" s="15">
        <f ca="1">AVERAGE(E745:OFFSET(E745,-R$5+1,0))</f>
        <v>8109.9483333333328</v>
      </c>
      <c r="S745" s="15">
        <f t="shared" ca="1" si="151"/>
        <v>-0.30688645981919427</v>
      </c>
      <c r="T745" s="14">
        <f t="shared" ca="1" si="152"/>
        <v>0</v>
      </c>
      <c r="U745" s="20">
        <f t="shared" si="156"/>
        <v>122.15000000000055</v>
      </c>
      <c r="V745" s="20">
        <f t="shared" si="157"/>
        <v>0</v>
      </c>
      <c r="W745" s="20">
        <f ca="1">AVERAGE(U745:OFFSET(U745,-$W$5+1,0))</f>
        <v>47.71800000000021</v>
      </c>
      <c r="X745" s="20">
        <f ca="1">AVERAGE(V745:OFFSET(V745,-$W$5+1,0))</f>
        <v>95.315999999999988</v>
      </c>
      <c r="Y745" s="20">
        <f t="shared" ca="1" si="144"/>
        <v>33.361298712194412</v>
      </c>
      <c r="Z745" s="20">
        <f t="shared" ca="1" si="153"/>
        <v>1</v>
      </c>
    </row>
    <row r="746" spans="1:26">
      <c r="A746" s="5">
        <v>39457</v>
      </c>
      <c r="B746" s="4">
        <v>8153.08</v>
      </c>
      <c r="C746" s="4">
        <v>8177.13</v>
      </c>
      <c r="D746" s="4">
        <v>8057.27</v>
      </c>
      <c r="E746" s="4">
        <v>8057.27</v>
      </c>
      <c r="F746" s="4">
        <v>4480000</v>
      </c>
      <c r="G746" s="35">
        <f t="shared" si="155"/>
        <v>68.019999999999527</v>
      </c>
      <c r="H746" s="35">
        <f t="shared" si="154"/>
        <v>-95.809999999999491</v>
      </c>
      <c r="I746" s="35">
        <f t="shared" ca="1" si="145"/>
        <v>0</v>
      </c>
      <c r="J746" s="35">
        <f t="shared" ca="1" si="146"/>
        <v>2</v>
      </c>
      <c r="K746" s="35">
        <f t="shared" ca="1" si="147"/>
        <v>-123.59999999999945</v>
      </c>
      <c r="L746" s="35">
        <f t="shared" ca="1" si="148"/>
        <v>-1178.189999999996</v>
      </c>
      <c r="M746" s="34">
        <f ca="1">AVERAGE(E746:OFFSET(E746,-M$5+1,0))</f>
        <v>8188.1141666666672</v>
      </c>
      <c r="N746" s="34">
        <f ca="1">AVERAGE(E746:OFFSET(E746,-N$5+1,0))</f>
        <v>8149.0509090909072</v>
      </c>
      <c r="O746" s="34">
        <f t="shared" ca="1" si="149"/>
        <v>0</v>
      </c>
      <c r="P746" s="12">
        <f ca="1">100*(MAX(C746:OFFSET(C746,-$P$5+1,0))-E746)/(MAX(C746:OFFSET(C746,-$P$5+1,0))-MIN(D746:OFFSET(D746,-$P$5+1,0)))</f>
        <v>66.560781405241997</v>
      </c>
      <c r="Q746" s="37">
        <f t="shared" ca="1" si="150"/>
        <v>0</v>
      </c>
      <c r="R746" s="15">
        <f ca="1">AVERAGE(E746:OFFSET(E746,-R$5+1,0))</f>
        <v>8065.6516666666676</v>
      </c>
      <c r="S746" s="15">
        <f t="shared" ca="1" si="151"/>
        <v>-0.10391803431465382</v>
      </c>
      <c r="T746" s="14">
        <f t="shared" ca="1" si="152"/>
        <v>0</v>
      </c>
      <c r="U746" s="20">
        <f t="shared" si="156"/>
        <v>0</v>
      </c>
      <c r="V746" s="20">
        <f t="shared" si="157"/>
        <v>27.789999999999964</v>
      </c>
      <c r="W746" s="20">
        <f ca="1">AVERAGE(U746:OFFSET(U746,-$W$5+1,0))</f>
        <v>47.71800000000021</v>
      </c>
      <c r="X746" s="20">
        <f ca="1">AVERAGE(V746:OFFSET(V746,-$W$5+1,0))</f>
        <v>73.104000000000084</v>
      </c>
      <c r="Y746" s="20">
        <f t="shared" ca="1" si="144"/>
        <v>39.494462928936855</v>
      </c>
      <c r="Z746" s="20">
        <f t="shared" ca="1" si="153"/>
        <v>0</v>
      </c>
    </row>
    <row r="747" spans="1:26">
      <c r="A747" s="5">
        <v>39458</v>
      </c>
      <c r="B747" s="4">
        <v>8134.11</v>
      </c>
      <c r="C747" s="4">
        <v>8151.95</v>
      </c>
      <c r="D747" s="4">
        <v>8026.34</v>
      </c>
      <c r="E747" s="4">
        <v>8029.31</v>
      </c>
      <c r="F747" s="4">
        <v>3920400</v>
      </c>
      <c r="G747" s="35">
        <f t="shared" si="155"/>
        <v>76.839999999999236</v>
      </c>
      <c r="H747" s="35">
        <f t="shared" si="154"/>
        <v>-104.79999999999927</v>
      </c>
      <c r="I747" s="35">
        <f t="shared" ca="1" si="145"/>
        <v>0</v>
      </c>
      <c r="J747" s="35">
        <f t="shared" ca="1" si="146"/>
        <v>2</v>
      </c>
      <c r="K747" s="35">
        <f t="shared" ca="1" si="147"/>
        <v>-55.920000000000073</v>
      </c>
      <c r="L747" s="35">
        <f t="shared" ca="1" si="148"/>
        <v>-1234.109999999996</v>
      </c>
      <c r="M747" s="34">
        <f ca="1">AVERAGE(E747:OFFSET(E747,-M$5+1,0))</f>
        <v>8176.6341666666667</v>
      </c>
      <c r="N747" s="34">
        <f ca="1">AVERAGE(E747:OFFSET(E747,-N$5+1,0))</f>
        <v>8121.3681818181803</v>
      </c>
      <c r="O747" s="34">
        <f t="shared" ca="1" si="149"/>
        <v>0</v>
      </c>
      <c r="P747" s="12">
        <f ca="1">100*(MAX(C747:OFFSET(C747,-$P$5+1,0))-E747)/(MAX(C747:OFFSET(C747,-$P$5+1,0))-MIN(D747:OFFSET(D747,-$P$5+1,0)))</f>
        <v>70.473405074096348</v>
      </c>
      <c r="Q747" s="37">
        <f t="shared" ca="1" si="150"/>
        <v>0</v>
      </c>
      <c r="R747" s="15">
        <f ca="1">AVERAGE(E747:OFFSET(E747,-R$5+1,0))</f>
        <v>8039.836666666667</v>
      </c>
      <c r="S747" s="15">
        <f t="shared" ca="1" si="151"/>
        <v>-0.13093134976622628</v>
      </c>
      <c r="T747" s="14">
        <f t="shared" ca="1" si="152"/>
        <v>0</v>
      </c>
      <c r="U747" s="20">
        <f t="shared" si="156"/>
        <v>0</v>
      </c>
      <c r="V747" s="20">
        <f t="shared" si="157"/>
        <v>27.960000000000036</v>
      </c>
      <c r="W747" s="20">
        <f ca="1">AVERAGE(U747:OFFSET(U747,-$W$5+1,0))</f>
        <v>40.3380000000001</v>
      </c>
      <c r="X747" s="20">
        <f ca="1">AVERAGE(V747:OFFSET(V747,-$W$5+1,0))</f>
        <v>78.696000000000097</v>
      </c>
      <c r="Y747" s="20">
        <f t="shared" ca="1" si="144"/>
        <v>33.887796763949822</v>
      </c>
      <c r="Z747" s="20">
        <f t="shared" ca="1" si="153"/>
        <v>0</v>
      </c>
    </row>
    <row r="748" spans="1:26">
      <c r="A748" s="5">
        <v>39461</v>
      </c>
      <c r="B748" s="4">
        <v>8254</v>
      </c>
      <c r="C748" s="4">
        <v>8260.8799999999992</v>
      </c>
      <c r="D748" s="4">
        <v>8097.68</v>
      </c>
      <c r="E748" s="4">
        <v>8173.41</v>
      </c>
      <c r="F748" s="4">
        <v>6106000</v>
      </c>
      <c r="G748" s="35">
        <f t="shared" si="155"/>
        <v>224.6899999999996</v>
      </c>
      <c r="H748" s="35">
        <f t="shared" si="154"/>
        <v>-80.590000000000146</v>
      </c>
      <c r="I748" s="35">
        <f t="shared" ca="1" si="145"/>
        <v>-1</v>
      </c>
      <c r="J748" s="35">
        <f t="shared" ca="1" si="146"/>
        <v>2</v>
      </c>
      <c r="K748" s="35">
        <f t="shared" ca="1" si="147"/>
        <v>288.19999999999891</v>
      </c>
      <c r="L748" s="35">
        <f t="shared" ca="1" si="148"/>
        <v>-945.90999999999713</v>
      </c>
      <c r="M748" s="34">
        <f ca="1">AVERAGE(E748:OFFSET(E748,-M$5+1,0))</f>
        <v>8178.0525000000007</v>
      </c>
      <c r="N748" s="34">
        <f ca="1">AVERAGE(E748:OFFSET(E748,-N$5+1,0))</f>
        <v>8106.9395454545447</v>
      </c>
      <c r="O748" s="34">
        <f t="shared" ca="1" si="149"/>
        <v>0</v>
      </c>
      <c r="P748" s="12">
        <f ca="1">100*(MAX(C748:OFFSET(C748,-$P$5+1,0))-E748)/(MAX(C748:OFFSET(C748,-$P$5+1,0))-MIN(D748:OFFSET(D748,-$P$5+1,0)))</f>
        <v>50.308559913799186</v>
      </c>
      <c r="Q748" s="37">
        <f t="shared" ca="1" si="150"/>
        <v>1</v>
      </c>
      <c r="R748" s="15">
        <f ca="1">AVERAGE(E748:OFFSET(E748,-R$5+1,0))</f>
        <v>8031.8883333333333</v>
      </c>
      <c r="S748" s="15">
        <f t="shared" ca="1" si="151"/>
        <v>1.761997438128392</v>
      </c>
      <c r="T748" s="14">
        <f t="shared" ca="1" si="152"/>
        <v>0</v>
      </c>
      <c r="U748" s="20">
        <f t="shared" si="156"/>
        <v>144.09999999999945</v>
      </c>
      <c r="V748" s="20">
        <f t="shared" si="157"/>
        <v>0</v>
      </c>
      <c r="W748" s="20">
        <f ca="1">AVERAGE(U748:OFFSET(U748,-$W$5+1,0))</f>
        <v>69.157999999999987</v>
      </c>
      <c r="X748" s="20">
        <f ca="1">AVERAGE(V748:OFFSET(V748,-$W$5+1,0))</f>
        <v>11.15</v>
      </c>
      <c r="Y748" s="20">
        <f t="shared" ca="1" si="144"/>
        <v>86.115953578721914</v>
      </c>
      <c r="Z748" s="20">
        <f t="shared" ca="1" si="153"/>
        <v>-1</v>
      </c>
    </row>
    <row r="749" spans="1:26">
      <c r="A749" s="5">
        <v>39462</v>
      </c>
      <c r="B749" s="4">
        <v>8316.24</v>
      </c>
      <c r="C749" s="4">
        <v>8546.2000000000007</v>
      </c>
      <c r="D749" s="4">
        <v>8312.02</v>
      </c>
      <c r="E749" s="4">
        <v>8428.84</v>
      </c>
      <c r="F749" s="4">
        <v>7548600</v>
      </c>
      <c r="G749" s="35">
        <f t="shared" si="155"/>
        <v>142.82999999999993</v>
      </c>
      <c r="H749" s="35">
        <f t="shared" si="154"/>
        <v>112.60000000000036</v>
      </c>
      <c r="I749" s="35">
        <f t="shared" ca="1" si="145"/>
        <v>-1</v>
      </c>
      <c r="J749" s="35">
        <f t="shared" ca="1" si="146"/>
        <v>-1</v>
      </c>
      <c r="K749" s="35">
        <f t="shared" ca="1" si="147"/>
        <v>173.05999999999949</v>
      </c>
      <c r="L749" s="35">
        <f t="shared" ca="1" si="148"/>
        <v>-772.84999999999764</v>
      </c>
      <c r="M749" s="34">
        <f ca="1">AVERAGE(E749:OFFSET(E749,-M$5+1,0))</f>
        <v>8187.645833333333</v>
      </c>
      <c r="N749" s="34">
        <f ca="1">AVERAGE(E749:OFFSET(E749,-N$5+1,0))</f>
        <v>8117.8890909090906</v>
      </c>
      <c r="O749" s="34">
        <f t="shared" ca="1" si="149"/>
        <v>0</v>
      </c>
      <c r="P749" s="12">
        <f ca="1">100*(MAX(C749:OFFSET(C749,-$P$5+1,0))-E749)/(MAX(C749:OFFSET(C749,-$P$5+1,0))-MIN(D749:OFFSET(D749,-$P$5+1,0)))</f>
        <v>16.123315336108551</v>
      </c>
      <c r="Q749" s="37">
        <f t="shared" ca="1" si="150"/>
        <v>0</v>
      </c>
      <c r="R749" s="15">
        <f ca="1">AVERAGE(E749:OFFSET(E749,-R$5+1,0))</f>
        <v>8122.8</v>
      </c>
      <c r="S749" s="15">
        <f t="shared" ca="1" si="151"/>
        <v>3.7676663219579449</v>
      </c>
      <c r="T749" s="14">
        <f t="shared" ca="1" si="152"/>
        <v>0</v>
      </c>
      <c r="U749" s="20">
        <f t="shared" si="156"/>
        <v>255.43000000000029</v>
      </c>
      <c r="V749" s="20">
        <f t="shared" si="157"/>
        <v>0</v>
      </c>
      <c r="W749" s="20">
        <f ca="1">AVERAGE(U749:OFFSET(U749,-$W$5+1,0))</f>
        <v>104.33600000000006</v>
      </c>
      <c r="X749" s="20">
        <f ca="1">AVERAGE(V749:OFFSET(V749,-$W$5+1,0))</f>
        <v>11.15</v>
      </c>
      <c r="Y749" s="20">
        <f t="shared" ca="1" si="144"/>
        <v>90.345150061479316</v>
      </c>
      <c r="Z749" s="20">
        <f t="shared" ca="1" si="153"/>
        <v>-1</v>
      </c>
    </row>
    <row r="750" spans="1:26">
      <c r="A750" s="5">
        <v>39463</v>
      </c>
      <c r="B750" s="4">
        <v>8286.31</v>
      </c>
      <c r="C750" s="4">
        <v>8375.06</v>
      </c>
      <c r="D750" s="4">
        <v>8179.54</v>
      </c>
      <c r="E750" s="4">
        <v>8179.54</v>
      </c>
      <c r="F750" s="4">
        <v>7645200</v>
      </c>
      <c r="G750" s="35">
        <f t="shared" si="155"/>
        <v>-142.53000000000065</v>
      </c>
      <c r="H750" s="35">
        <f t="shared" si="154"/>
        <v>-106.76999999999953</v>
      </c>
      <c r="I750" s="35">
        <f t="shared" ca="1" si="145"/>
        <v>0</v>
      </c>
      <c r="J750" s="35">
        <f t="shared" ca="1" si="146"/>
        <v>-2</v>
      </c>
      <c r="K750" s="35">
        <f t="shared" ca="1" si="147"/>
        <v>356.06999999999971</v>
      </c>
      <c r="L750" s="35">
        <f t="shared" ca="1" si="148"/>
        <v>-416.77999999999793</v>
      </c>
      <c r="M750" s="34">
        <f ca="1">AVERAGE(E750:OFFSET(E750,-M$5+1,0))</f>
        <v>8169.5283333333327</v>
      </c>
      <c r="N750" s="34">
        <f ca="1">AVERAGE(E750:OFFSET(E750,-N$5+1,0))</f>
        <v>8120.6827272727269</v>
      </c>
      <c r="O750" s="34">
        <f t="shared" ca="1" si="149"/>
        <v>0</v>
      </c>
      <c r="P750" s="12">
        <f ca="1">100*(MAX(C750:OFFSET(C750,-$P$5+1,0))-E750)/(MAX(C750:OFFSET(C750,-$P$5+1,0))-MIN(D750:OFFSET(D750,-$P$5+1,0)))</f>
        <v>50.372995919713219</v>
      </c>
      <c r="Q750" s="37">
        <f t="shared" ca="1" si="150"/>
        <v>-1</v>
      </c>
      <c r="R750" s="15">
        <f ca="1">AVERAGE(E750:OFFSET(E750,-R$5+1,0))</f>
        <v>8158.9049999999997</v>
      </c>
      <c r="S750" s="15">
        <f t="shared" ca="1" si="151"/>
        <v>0.25291384076662515</v>
      </c>
      <c r="T750" s="14">
        <f t="shared" ca="1" si="152"/>
        <v>0</v>
      </c>
      <c r="U750" s="20">
        <f t="shared" si="156"/>
        <v>0</v>
      </c>
      <c r="V750" s="20">
        <f t="shared" si="157"/>
        <v>249.30000000000018</v>
      </c>
      <c r="W750" s="20">
        <f ca="1">AVERAGE(U750:OFFSET(U750,-$W$5+1,0))</f>
        <v>79.905999999999949</v>
      </c>
      <c r="X750" s="20">
        <f ca="1">AVERAGE(V750:OFFSET(V750,-$W$5+1,0))</f>
        <v>61.010000000000034</v>
      </c>
      <c r="Y750" s="20">
        <f t="shared" ca="1" si="144"/>
        <v>56.704703511311678</v>
      </c>
      <c r="Z750" s="20">
        <f t="shared" ca="1" si="153"/>
        <v>0</v>
      </c>
    </row>
    <row r="751" spans="1:26">
      <c r="A751" s="5">
        <v>39464</v>
      </c>
      <c r="B751" s="4">
        <v>8245.19</v>
      </c>
      <c r="C751" s="4">
        <v>8300.2900000000009</v>
      </c>
      <c r="D751" s="4">
        <v>8004.47</v>
      </c>
      <c r="E751" s="4">
        <v>8101.63</v>
      </c>
      <c r="F751" s="4">
        <v>6393800</v>
      </c>
      <c r="G751" s="35">
        <f t="shared" si="155"/>
        <v>65.650000000000546</v>
      </c>
      <c r="H751" s="35">
        <f t="shared" si="154"/>
        <v>-143.5600000000004</v>
      </c>
      <c r="I751" s="35">
        <f t="shared" ca="1" si="145"/>
        <v>0</v>
      </c>
      <c r="J751" s="35">
        <f t="shared" ca="1" si="146"/>
        <v>-2</v>
      </c>
      <c r="K751" s="35">
        <f t="shared" ca="1" si="147"/>
        <v>155.81999999999971</v>
      </c>
      <c r="L751" s="35">
        <f t="shared" ca="1" si="148"/>
        <v>-260.95999999999822</v>
      </c>
      <c r="M751" s="34">
        <f ca="1">AVERAGE(E751:OFFSET(E751,-M$5+1,0))</f>
        <v>8135.807499999999</v>
      </c>
      <c r="N751" s="34">
        <f ca="1">AVERAGE(E751:OFFSET(E751,-N$5+1,0))</f>
        <v>8132.9909090909096</v>
      </c>
      <c r="O751" s="34">
        <f t="shared" ca="1" si="149"/>
        <v>0</v>
      </c>
      <c r="P751" s="12">
        <f ca="1">100*(MAX(C751:OFFSET(C751,-$P$5+1,0))-E751)/(MAX(C751:OFFSET(C751,-$P$5+1,0))-MIN(D751:OFFSET(D751,-$P$5+1,0)))</f>
        <v>61.076536289824062</v>
      </c>
      <c r="Q751" s="37">
        <f t="shared" ca="1" si="150"/>
        <v>0</v>
      </c>
      <c r="R751" s="15">
        <f ca="1">AVERAGE(E751:OFFSET(E751,-R$5+1,0))</f>
        <v>8161.666666666667</v>
      </c>
      <c r="S751" s="15">
        <f t="shared" ca="1" si="151"/>
        <v>-0.73559322033898544</v>
      </c>
      <c r="T751" s="14">
        <f t="shared" ca="1" si="152"/>
        <v>0</v>
      </c>
      <c r="U751" s="20">
        <f t="shared" si="156"/>
        <v>0</v>
      </c>
      <c r="V751" s="20">
        <f t="shared" si="157"/>
        <v>77.909999999999854</v>
      </c>
      <c r="W751" s="20">
        <f ca="1">AVERAGE(U751:OFFSET(U751,-$W$5+1,0))</f>
        <v>79.905999999999949</v>
      </c>
      <c r="X751" s="20">
        <f ca="1">AVERAGE(V751:OFFSET(V751,-$W$5+1,0))</f>
        <v>71.03400000000002</v>
      </c>
      <c r="Y751" s="20">
        <f t="shared" ca="1" si="144"/>
        <v>52.938916125612813</v>
      </c>
      <c r="Z751" s="20">
        <f t="shared" ca="1" si="153"/>
        <v>0</v>
      </c>
    </row>
    <row r="752" spans="1:26">
      <c r="A752" s="5">
        <v>39465</v>
      </c>
      <c r="B752" s="4">
        <v>7934.86</v>
      </c>
      <c r="C752" s="4">
        <v>8184.65</v>
      </c>
      <c r="D752" s="4">
        <v>7883.91</v>
      </c>
      <c r="E752" s="4">
        <v>8184.65</v>
      </c>
      <c r="F752" s="4">
        <v>5977400</v>
      </c>
      <c r="G752" s="35">
        <f t="shared" si="155"/>
        <v>-166.77000000000044</v>
      </c>
      <c r="H752" s="35">
        <f t="shared" si="154"/>
        <v>249.78999999999996</v>
      </c>
      <c r="I752" s="35">
        <f t="shared" ca="1" si="145"/>
        <v>-1</v>
      </c>
      <c r="J752" s="35">
        <f t="shared" ca="1" si="146"/>
        <v>-2</v>
      </c>
      <c r="K752" s="35">
        <f t="shared" ca="1" si="147"/>
        <v>-166.03999999999905</v>
      </c>
      <c r="L752" s="35">
        <f t="shared" ca="1" si="148"/>
        <v>-426.99999999999727</v>
      </c>
      <c r="M752" s="34">
        <f ca="1">AVERAGE(E752:OFFSET(E752,-M$5+1,0))</f>
        <v>8124.2741666666661</v>
      </c>
      <c r="N752" s="34">
        <f ca="1">AVERAGE(E752:OFFSET(E752,-N$5+1,0))</f>
        <v>8150.1390909090924</v>
      </c>
      <c r="O752" s="34">
        <f t="shared" ca="1" si="149"/>
        <v>-1</v>
      </c>
      <c r="P752" s="12">
        <f ca="1">100*(MAX(C752:OFFSET(C752,-$P$5+1,0))-E752)/(MAX(C752:OFFSET(C752,-$P$5+1,0))-MIN(D752:OFFSET(D752,-$P$5+1,0)))</f>
        <v>49.670966766956674</v>
      </c>
      <c r="Q752" s="37">
        <f t="shared" ca="1" si="150"/>
        <v>0</v>
      </c>
      <c r="R752" s="15">
        <f ca="1">AVERAGE(E752:OFFSET(E752,-R$5+1,0))</f>
        <v>8182.8966666666665</v>
      </c>
      <c r="S752" s="15">
        <f t="shared" ca="1" si="151"/>
        <v>2.1426805259259493E-2</v>
      </c>
      <c r="T752" s="14">
        <f t="shared" ca="1" si="152"/>
        <v>0</v>
      </c>
      <c r="U752" s="20">
        <f t="shared" si="156"/>
        <v>83.019999999999527</v>
      </c>
      <c r="V752" s="20">
        <f t="shared" si="157"/>
        <v>0</v>
      </c>
      <c r="W752" s="20">
        <f ca="1">AVERAGE(U752:OFFSET(U752,-$W$5+1,0))</f>
        <v>96.509999999999849</v>
      </c>
      <c r="X752" s="20">
        <f ca="1">AVERAGE(V752:OFFSET(V752,-$W$5+1,0))</f>
        <v>65.442000000000007</v>
      </c>
      <c r="Y752" s="20">
        <f t="shared" ca="1" si="144"/>
        <v>59.591730883224614</v>
      </c>
      <c r="Z752" s="20">
        <f t="shared" ca="1" si="153"/>
        <v>0</v>
      </c>
    </row>
    <row r="753" spans="1:26">
      <c r="A753" s="5">
        <v>39468</v>
      </c>
      <c r="B753" s="4">
        <v>8167.48</v>
      </c>
      <c r="C753" s="4">
        <v>8220.6299999999992</v>
      </c>
      <c r="D753" s="4">
        <v>8099.59</v>
      </c>
      <c r="E753" s="4">
        <v>8110.2</v>
      </c>
      <c r="F753" s="4">
        <v>5519000</v>
      </c>
      <c r="G753" s="35">
        <f t="shared" si="155"/>
        <v>-17.170000000000073</v>
      </c>
      <c r="H753" s="35">
        <f t="shared" si="154"/>
        <v>-57.279999999999745</v>
      </c>
      <c r="I753" s="35">
        <f t="shared" ca="1" si="145"/>
        <v>0</v>
      </c>
      <c r="J753" s="35">
        <f t="shared" ca="1" si="146"/>
        <v>-2</v>
      </c>
      <c r="K753" s="35">
        <f t="shared" ca="1" si="147"/>
        <v>148.89999999999964</v>
      </c>
      <c r="L753" s="35">
        <f t="shared" ca="1" si="148"/>
        <v>-278.09999999999764</v>
      </c>
      <c r="M753" s="34">
        <f ca="1">AVERAGE(E753:OFFSET(E753,-M$5+1,0))</f>
        <v>8118.1074999999992</v>
      </c>
      <c r="N753" s="34">
        <f ca="1">AVERAGE(E753:OFFSET(E753,-N$5+1,0))</f>
        <v>8154.4977272727274</v>
      </c>
      <c r="O753" s="34">
        <f t="shared" ca="1" si="149"/>
        <v>0</v>
      </c>
      <c r="P753" s="12">
        <f ca="1">100*(MAX(C753:OFFSET(C753,-$P$5+1,0))-E753)/(MAX(C753:OFFSET(C753,-$P$5+1,0))-MIN(D753:OFFSET(D753,-$P$5+1,0)))</f>
        <v>59.89916058745149</v>
      </c>
      <c r="Q753" s="37">
        <f t="shared" ca="1" si="150"/>
        <v>0</v>
      </c>
      <c r="R753" s="15">
        <f ca="1">AVERAGE(E753:OFFSET(E753,-R$5+1,0))</f>
        <v>8196.3783333333322</v>
      </c>
      <c r="S753" s="15">
        <f t="shared" ca="1" si="151"/>
        <v>-1.0514196615700275</v>
      </c>
      <c r="T753" s="14">
        <f t="shared" ca="1" si="152"/>
        <v>0</v>
      </c>
      <c r="U753" s="20">
        <f t="shared" si="156"/>
        <v>0</v>
      </c>
      <c r="V753" s="20">
        <f t="shared" si="157"/>
        <v>74.449999999999818</v>
      </c>
      <c r="W753" s="20">
        <f ca="1">AVERAGE(U753:OFFSET(U753,-$W$5+1,0))</f>
        <v>67.689999999999969</v>
      </c>
      <c r="X753" s="20">
        <f ca="1">AVERAGE(V753:OFFSET(V753,-$W$5+1,0))</f>
        <v>80.331999999999965</v>
      </c>
      <c r="Y753" s="20">
        <f t="shared" ca="1" si="144"/>
        <v>45.729688830038775</v>
      </c>
      <c r="Z753" s="20">
        <f t="shared" ca="1" si="153"/>
        <v>0</v>
      </c>
    </row>
    <row r="754" spans="1:26">
      <c r="A754" s="5">
        <v>39469</v>
      </c>
      <c r="B754" s="4">
        <v>7595.17</v>
      </c>
      <c r="C754" s="4">
        <v>7741.99</v>
      </c>
      <c r="D754" s="4">
        <v>7566.75</v>
      </c>
      <c r="E754" s="4">
        <v>7581.96</v>
      </c>
      <c r="F754" s="4">
        <v>4674600</v>
      </c>
      <c r="G754" s="35">
        <f t="shared" si="155"/>
        <v>-515.02999999999975</v>
      </c>
      <c r="H754" s="35">
        <f t="shared" si="154"/>
        <v>-13.210000000000036</v>
      </c>
      <c r="I754" s="35">
        <f t="shared" ca="1" si="145"/>
        <v>0</v>
      </c>
      <c r="J754" s="35">
        <f t="shared" ca="1" si="146"/>
        <v>-2</v>
      </c>
      <c r="K754" s="35">
        <f t="shared" ca="1" si="147"/>
        <v>1056.4799999999996</v>
      </c>
      <c r="L754" s="35">
        <f t="shared" ca="1" si="148"/>
        <v>778.38000000000193</v>
      </c>
      <c r="M754" s="34">
        <f ca="1">AVERAGE(E754:OFFSET(E754,-M$5+1,0))</f>
        <v>8064.8458333333328</v>
      </c>
      <c r="N754" s="34">
        <f ca="1">AVERAGE(E754:OFFSET(E754,-N$5+1,0))</f>
        <v>8141.9922727272733</v>
      </c>
      <c r="O754" s="34">
        <f t="shared" ca="1" si="149"/>
        <v>0</v>
      </c>
      <c r="P754" s="12">
        <f ca="1">100*(MAX(C754:OFFSET(C754,-$P$5+1,0))-E754)/(MAX(C754:OFFSET(C754,-$P$5+1,0))-MIN(D754:OFFSET(D754,-$P$5+1,0)))</f>
        <v>98.447087651232835</v>
      </c>
      <c r="Q754" s="37">
        <f t="shared" ca="1" si="150"/>
        <v>0</v>
      </c>
      <c r="R754" s="15">
        <f ca="1">AVERAGE(E754:OFFSET(E754,-R$5+1,0))</f>
        <v>8097.8033333333333</v>
      </c>
      <c r="S754" s="15">
        <f t="shared" ca="1" si="151"/>
        <v>-6.3701637604601409</v>
      </c>
      <c r="T754" s="14">
        <f t="shared" ca="1" si="152"/>
        <v>0</v>
      </c>
      <c r="U754" s="20">
        <f t="shared" si="156"/>
        <v>0</v>
      </c>
      <c r="V754" s="20">
        <f t="shared" si="157"/>
        <v>528.23999999999978</v>
      </c>
      <c r="W754" s="20">
        <f ca="1">AVERAGE(U754:OFFSET(U754,-$W$5+1,0))</f>
        <v>16.603999999999907</v>
      </c>
      <c r="X754" s="20">
        <f ca="1">AVERAGE(V754:OFFSET(V754,-$W$5+1,0))</f>
        <v>185.97999999999993</v>
      </c>
      <c r="Y754" s="20">
        <f t="shared" ca="1" si="144"/>
        <v>8.1961063065197237</v>
      </c>
      <c r="Z754" s="20">
        <f t="shared" ca="1" si="153"/>
        <v>0</v>
      </c>
    </row>
    <row r="755" spans="1:26">
      <c r="A755" s="5">
        <v>39470</v>
      </c>
      <c r="B755" s="4">
        <v>7708.27</v>
      </c>
      <c r="C755" s="4">
        <v>7708.27</v>
      </c>
      <c r="D755" s="4">
        <v>7384.61</v>
      </c>
      <c r="E755" s="4">
        <v>7408.4</v>
      </c>
      <c r="F755" s="4">
        <v>5692200</v>
      </c>
      <c r="G755" s="35">
        <f t="shared" si="155"/>
        <v>126.3100000000004</v>
      </c>
      <c r="H755" s="35">
        <f t="shared" si="154"/>
        <v>-299.8700000000008</v>
      </c>
      <c r="I755" s="35">
        <f t="shared" ca="1" si="145"/>
        <v>1</v>
      </c>
      <c r="J755" s="35">
        <f t="shared" ca="1" si="146"/>
        <v>0</v>
      </c>
      <c r="K755" s="35">
        <f t="shared" ca="1" si="147"/>
        <v>-252.6200000000008</v>
      </c>
      <c r="L755" s="35">
        <f t="shared" ca="1" si="148"/>
        <v>525.76000000000113</v>
      </c>
      <c r="M755" s="34">
        <f ca="1">AVERAGE(E755:OFFSET(E755,-M$5+1,0))</f>
        <v>8025.2649999999994</v>
      </c>
      <c r="N755" s="34">
        <f ca="1">AVERAGE(E755:OFFSET(E755,-N$5+1,0))</f>
        <v>8117.7631818181826</v>
      </c>
      <c r="O755" s="34">
        <f t="shared" ca="1" si="149"/>
        <v>0</v>
      </c>
      <c r="P755" s="12">
        <f ca="1">100*(MAX(C755:OFFSET(C755,-$P$5+1,0))-E755)/(MAX(C755:OFFSET(C755,-$P$5+1,0))-MIN(D755:OFFSET(D755,-$P$5+1,0)))</f>
        <v>97.95194517859143</v>
      </c>
      <c r="Q755" s="37">
        <f t="shared" ca="1" si="150"/>
        <v>1</v>
      </c>
      <c r="R755" s="15">
        <f ca="1">AVERAGE(E755:OFFSET(E755,-R$5+1,0))</f>
        <v>7927.7300000000005</v>
      </c>
      <c r="S755" s="15">
        <f t="shared" ca="1" si="151"/>
        <v>-6.5508033194874304</v>
      </c>
      <c r="T755" s="14">
        <f t="shared" ca="1" si="152"/>
        <v>1</v>
      </c>
      <c r="U755" s="20">
        <f t="shared" si="156"/>
        <v>0</v>
      </c>
      <c r="V755" s="20">
        <f t="shared" si="157"/>
        <v>173.5600000000004</v>
      </c>
      <c r="W755" s="20">
        <f ca="1">AVERAGE(U755:OFFSET(U755,-$W$5+1,0))</f>
        <v>16.603999999999907</v>
      </c>
      <c r="X755" s="20">
        <f ca="1">AVERAGE(V755:OFFSET(V755,-$W$5+1,0))</f>
        <v>170.83199999999997</v>
      </c>
      <c r="Y755" s="20">
        <f t="shared" ca="1" si="144"/>
        <v>8.8584903647111162</v>
      </c>
      <c r="Z755" s="20">
        <f t="shared" ca="1" si="153"/>
        <v>1</v>
      </c>
    </row>
    <row r="756" spans="1:26">
      <c r="A756" s="5">
        <v>39471</v>
      </c>
      <c r="B756" s="4">
        <v>7639.23</v>
      </c>
      <c r="C756" s="4">
        <v>7653.08</v>
      </c>
      <c r="D756" s="4">
        <v>7412.97</v>
      </c>
      <c r="E756" s="4">
        <v>7517.05</v>
      </c>
      <c r="F756" s="4">
        <v>5326400</v>
      </c>
      <c r="G756" s="35">
        <f t="shared" si="155"/>
        <v>230.82999999999993</v>
      </c>
      <c r="H756" s="35">
        <f t="shared" si="154"/>
        <v>-122.17999999999938</v>
      </c>
      <c r="I756" s="35">
        <f t="shared" ca="1" si="145"/>
        <v>1</v>
      </c>
      <c r="J756" s="35">
        <f t="shared" ca="1" si="146"/>
        <v>1</v>
      </c>
      <c r="K756" s="35">
        <f t="shared" ca="1" si="147"/>
        <v>-122.17999999999938</v>
      </c>
      <c r="L756" s="35">
        <f t="shared" ca="1" si="148"/>
        <v>403.58000000000175</v>
      </c>
      <c r="M756" s="34">
        <f ca="1">AVERAGE(E756:OFFSET(E756,-M$5+1,0))</f>
        <v>7988.1100000000006</v>
      </c>
      <c r="N756" s="34">
        <f ca="1">AVERAGE(E756:OFFSET(E756,-N$5+1,0))</f>
        <v>8089.6527272727262</v>
      </c>
      <c r="O756" s="34">
        <f t="shared" ca="1" si="149"/>
        <v>0</v>
      </c>
      <c r="P756" s="12">
        <f ca="1">100*(MAX(C756:OFFSET(C756,-$P$5+1,0))-E756)/(MAX(C756:OFFSET(C756,-$P$5+1,0))-MIN(D756:OFFSET(D756,-$P$5+1,0)))</f>
        <v>88.598386694100299</v>
      </c>
      <c r="Q756" s="37">
        <f t="shared" ca="1" si="150"/>
        <v>1</v>
      </c>
      <c r="R756" s="15">
        <f ca="1">AVERAGE(E756:OFFSET(E756,-R$5+1,0))</f>
        <v>7817.3149999999996</v>
      </c>
      <c r="S756" s="15">
        <f t="shared" ca="1" si="151"/>
        <v>-3.8410246996571002</v>
      </c>
      <c r="T756" s="14">
        <f t="shared" ca="1" si="152"/>
        <v>1</v>
      </c>
      <c r="U756" s="20">
        <f t="shared" si="156"/>
        <v>108.65000000000055</v>
      </c>
      <c r="V756" s="20">
        <f t="shared" si="157"/>
        <v>0</v>
      </c>
      <c r="W756" s="20">
        <f ca="1">AVERAGE(U756:OFFSET(U756,-$W$5+1,0))</f>
        <v>38.334000000000017</v>
      </c>
      <c r="X756" s="20">
        <f ca="1">AVERAGE(V756:OFFSET(V756,-$W$5+1,0))</f>
        <v>155.25</v>
      </c>
      <c r="Y756" s="20">
        <f t="shared" ca="1" si="144"/>
        <v>19.802256384825199</v>
      </c>
      <c r="Z756" s="20">
        <f t="shared" ca="1" si="153"/>
        <v>1</v>
      </c>
    </row>
    <row r="757" spans="1:26">
      <c r="A757" s="5">
        <v>39472</v>
      </c>
      <c r="B757" s="4">
        <v>7648.29</v>
      </c>
      <c r="C757" s="4">
        <v>7739.59</v>
      </c>
      <c r="D757" s="4">
        <v>7648.29</v>
      </c>
      <c r="E757" s="4">
        <v>7739.59</v>
      </c>
      <c r="F757" s="4">
        <v>4640400</v>
      </c>
      <c r="G757" s="35">
        <f t="shared" si="155"/>
        <v>131.23999999999978</v>
      </c>
      <c r="H757" s="35">
        <f t="shared" si="154"/>
        <v>91.300000000000182</v>
      </c>
      <c r="I757" s="35">
        <f t="shared" ca="1" si="145"/>
        <v>1</v>
      </c>
      <c r="J757" s="35">
        <f t="shared" ca="1" si="146"/>
        <v>2</v>
      </c>
      <c r="K757" s="35">
        <f t="shared" ca="1" si="147"/>
        <v>313.84000000000015</v>
      </c>
      <c r="L757" s="35">
        <f t="shared" ca="1" si="148"/>
        <v>717.42000000000189</v>
      </c>
      <c r="M757" s="34">
        <f ca="1">AVERAGE(E757:OFFSET(E757,-M$5+1,0))</f>
        <v>7959.3208333333323</v>
      </c>
      <c r="N757" s="34">
        <f ca="1">AVERAGE(E757:OFFSET(E757,-N$5+1,0))</f>
        <v>8070.2218181818171</v>
      </c>
      <c r="O757" s="34">
        <f t="shared" ca="1" si="149"/>
        <v>0</v>
      </c>
      <c r="P757" s="12">
        <f ca="1">100*(MAX(C757:OFFSET(C757,-$P$5+1,0))-E757)/(MAX(C757:OFFSET(C757,-$P$5+1,0))-MIN(D757:OFFSET(D757,-$P$5+1,0)))</f>
        <v>69.440163913256811</v>
      </c>
      <c r="Q757" s="37">
        <f t="shared" ca="1" si="150"/>
        <v>1</v>
      </c>
      <c r="R757" s="15">
        <f ca="1">AVERAGE(E757:OFFSET(E757,-R$5+1,0))</f>
        <v>7756.9750000000013</v>
      </c>
      <c r="S757" s="15">
        <f t="shared" ca="1" si="151"/>
        <v>-0.22412087186050136</v>
      </c>
      <c r="T757" s="14">
        <f t="shared" ca="1" si="152"/>
        <v>0</v>
      </c>
      <c r="U757" s="20">
        <f t="shared" si="156"/>
        <v>222.53999999999996</v>
      </c>
      <c r="V757" s="20">
        <f t="shared" si="157"/>
        <v>0</v>
      </c>
      <c r="W757" s="20">
        <f ca="1">AVERAGE(U757:OFFSET(U757,-$W$5+1,0))</f>
        <v>66.238000000000099</v>
      </c>
      <c r="X757" s="20">
        <f ca="1">AVERAGE(V757:OFFSET(V757,-$W$5+1,0))</f>
        <v>155.25</v>
      </c>
      <c r="Y757" s="20">
        <f t="shared" ref="Y757:Y820" ca="1" si="158">IF(X757=0,100,100-(100/(1+W757/X757)))</f>
        <v>29.905909123744877</v>
      </c>
      <c r="Z757" s="20">
        <f t="shared" ca="1" si="153"/>
        <v>1</v>
      </c>
    </row>
    <row r="758" spans="1:26">
      <c r="A758" s="5">
        <v>39475</v>
      </c>
      <c r="B758" s="4">
        <v>7678.81</v>
      </c>
      <c r="C758" s="4">
        <v>7705.61</v>
      </c>
      <c r="D758" s="4">
        <v>7478.2</v>
      </c>
      <c r="E758" s="4">
        <v>7485.79</v>
      </c>
      <c r="F758" s="4">
        <v>3969400</v>
      </c>
      <c r="G758" s="35">
        <f t="shared" si="155"/>
        <v>-60.779999999999745</v>
      </c>
      <c r="H758" s="35">
        <f t="shared" si="154"/>
        <v>-193.02000000000044</v>
      </c>
      <c r="I758" s="35">
        <f t="shared" ref="I758:I821" ca="1" si="159">IF(OR(O758=1,Z758=1),1,IF(OR(O758=-1,Z758=-1),-1,0))</f>
        <v>0</v>
      </c>
      <c r="J758" s="35">
        <f t="shared" ref="J758:J821" ca="1" si="160">IF(AND(J757&lt;=0,I757=1),1,IF(AND(J757&gt;=0,I757=-1),-1,IF(-1*K757/E757&gt;K$9,0,IF(K757/E757&gt;J$9,0,IF(J757+I757&gt;J$5,J$5,IF(J757+I757&lt;J$7,J$7,J757+I757))))))</f>
        <v>2</v>
      </c>
      <c r="K758" s="35">
        <f t="shared" ref="K758:K821" ca="1" si="161">J757*G758+J758*H758</f>
        <v>-507.60000000000036</v>
      </c>
      <c r="L758" s="35">
        <f t="shared" ref="L758:L821" ca="1" si="162">L757+K758</f>
        <v>209.82000000000153</v>
      </c>
      <c r="M758" s="34">
        <f ca="1">AVERAGE(E758:OFFSET(E758,-M$5+1,0))</f>
        <v>7911.6974999999984</v>
      </c>
      <c r="N758" s="34">
        <f ca="1">AVERAGE(E758:OFFSET(E758,-N$5+1,0))</f>
        <v>8039.7399999999989</v>
      </c>
      <c r="O758" s="34">
        <f t="shared" ref="O758:O821" ca="1" si="163">IF(AND(M757&lt;=N757,M758&gt;N758),1,IF(AND(M757&gt;=N757,M758&lt;N758),-1,0))</f>
        <v>0</v>
      </c>
      <c r="P758" s="12">
        <f ca="1">100*(MAX(C758:OFFSET(C758,-$P$5+1,0))-E758)/(MAX(C758:OFFSET(C758,-$P$5+1,0))-MIN(D758:OFFSET(D758,-$P$5+1,0)))</f>
        <v>91.289525564097474</v>
      </c>
      <c r="Q758" s="37">
        <f t="shared" ref="Q758:Q821" ca="1" si="164">IF(P757&gt;$P$8,1,IF(P757&lt;$Q$8,-1,0))</f>
        <v>0</v>
      </c>
      <c r="R758" s="15">
        <f ca="1">AVERAGE(E758:OFFSET(E758,-R$5+1,0))</f>
        <v>7640.498333333333</v>
      </c>
      <c r="S758" s="15">
        <f t="shared" ref="S758:S821" ca="1" si="165">100*(E758-R758)/R758</f>
        <v>-2.0248461106049107</v>
      </c>
      <c r="T758" s="14">
        <f t="shared" ref="T758:T821" ca="1" si="166">IF(S757&lt;$S$8,1,IF(S757&gt;$T$8,-1,0))</f>
        <v>0</v>
      </c>
      <c r="U758" s="20">
        <f t="shared" si="156"/>
        <v>0</v>
      </c>
      <c r="V758" s="20">
        <f t="shared" si="157"/>
        <v>253.80000000000018</v>
      </c>
      <c r="W758" s="20">
        <f ca="1">AVERAGE(U758:OFFSET(U758,-$W$5+1,0))</f>
        <v>66.238000000000099</v>
      </c>
      <c r="X758" s="20">
        <f ca="1">AVERAGE(V758:OFFSET(V758,-$W$5+1,0))</f>
        <v>191.12000000000006</v>
      </c>
      <c r="Y758" s="20">
        <f t="shared" ca="1" si="158"/>
        <v>25.737688356297483</v>
      </c>
      <c r="Z758" s="20">
        <f t="shared" ref="Z758:Z821" ca="1" si="167">IF(Y757&lt;$Y$8,1,IF(Y758&gt;$Z$8,-1,0))</f>
        <v>0</v>
      </c>
    </row>
    <row r="759" spans="1:26">
      <c r="A759" s="5">
        <v>39476</v>
      </c>
      <c r="B759" s="4">
        <v>7593.71</v>
      </c>
      <c r="C759" s="4">
        <v>7603.38</v>
      </c>
      <c r="D759" s="4">
        <v>7447.44</v>
      </c>
      <c r="E759" s="4">
        <v>7576.42</v>
      </c>
      <c r="F759" s="4">
        <v>3867400</v>
      </c>
      <c r="G759" s="35">
        <f t="shared" si="155"/>
        <v>107.92000000000007</v>
      </c>
      <c r="H759" s="35">
        <f t="shared" si="154"/>
        <v>-17.289999999999964</v>
      </c>
      <c r="I759" s="35">
        <f t="shared" ca="1" si="159"/>
        <v>1</v>
      </c>
      <c r="J759" s="35">
        <f t="shared" ca="1" si="160"/>
        <v>0</v>
      </c>
      <c r="K759" s="35">
        <f t="shared" ca="1" si="161"/>
        <v>215.84000000000015</v>
      </c>
      <c r="L759" s="35">
        <f t="shared" ca="1" si="162"/>
        <v>425.66000000000167</v>
      </c>
      <c r="M759" s="34">
        <f ca="1">AVERAGE(E759:OFFSET(E759,-M$5+1,0))</f>
        <v>7873.9566666666651</v>
      </c>
      <c r="N759" s="34">
        <f ca="1">AVERAGE(E759:OFFSET(E759,-N$5+1,0))</f>
        <v>8006.2263636363632</v>
      </c>
      <c r="O759" s="34">
        <f t="shared" ca="1" si="163"/>
        <v>0</v>
      </c>
      <c r="P759" s="12">
        <f ca="1">100*(MAX(C759:OFFSET(C759,-$P$5+1,0))-E759)/(MAX(C759:OFFSET(C759,-$P$5+1,0))-MIN(D759:OFFSET(D759,-$P$5+1,0)))</f>
        <v>80.63405522742184</v>
      </c>
      <c r="Q759" s="37">
        <f t="shared" ca="1" si="164"/>
        <v>1</v>
      </c>
      <c r="R759" s="15">
        <f ca="1">AVERAGE(E759:OFFSET(E759,-R$5+1,0))</f>
        <v>7551.5349999999999</v>
      </c>
      <c r="S759" s="15">
        <f t="shared" ca="1" si="165"/>
        <v>0.32953565069883434</v>
      </c>
      <c r="T759" s="14">
        <f t="shared" ca="1" si="166"/>
        <v>0</v>
      </c>
      <c r="U759" s="20">
        <f t="shared" si="156"/>
        <v>90.630000000000109</v>
      </c>
      <c r="V759" s="20">
        <f t="shared" si="157"/>
        <v>0</v>
      </c>
      <c r="W759" s="20">
        <f ca="1">AVERAGE(U759:OFFSET(U759,-$W$5+1,0))</f>
        <v>84.364000000000118</v>
      </c>
      <c r="X759" s="20">
        <f ca="1">AVERAGE(V759:OFFSET(V759,-$W$5+1,0))</f>
        <v>85.472000000000122</v>
      </c>
      <c r="Y759" s="20">
        <f t="shared" ca="1" si="158"/>
        <v>49.673802962858282</v>
      </c>
      <c r="Z759" s="20">
        <f t="shared" ca="1" si="167"/>
        <v>1</v>
      </c>
    </row>
    <row r="760" spans="1:26">
      <c r="A760" s="5">
        <v>39477</v>
      </c>
      <c r="B760" s="4">
        <v>7604.29</v>
      </c>
      <c r="C760" s="4">
        <v>7667.07</v>
      </c>
      <c r="D760" s="4">
        <v>7507.52</v>
      </c>
      <c r="E760" s="4">
        <v>7543.5</v>
      </c>
      <c r="F760" s="4">
        <v>4061000</v>
      </c>
      <c r="G760" s="35">
        <f t="shared" si="155"/>
        <v>27.869999999999891</v>
      </c>
      <c r="H760" s="35">
        <f t="shared" si="154"/>
        <v>-60.789999999999964</v>
      </c>
      <c r="I760" s="35">
        <f t="shared" ca="1" si="159"/>
        <v>0</v>
      </c>
      <c r="J760" s="35">
        <f t="shared" ca="1" si="160"/>
        <v>1</v>
      </c>
      <c r="K760" s="35">
        <f t="shared" ca="1" si="161"/>
        <v>-60.789999999999964</v>
      </c>
      <c r="L760" s="35">
        <f t="shared" ca="1" si="162"/>
        <v>364.87000000000171</v>
      </c>
      <c r="M760" s="34">
        <f ca="1">AVERAGE(E760:OFFSET(E760,-M$5+1,0))</f>
        <v>7821.4641666666657</v>
      </c>
      <c r="N760" s="34">
        <f ca="1">AVERAGE(E760:OFFSET(E760,-N$5+1,0))</f>
        <v>7967.4331818181818</v>
      </c>
      <c r="O760" s="34">
        <f t="shared" ca="1" si="163"/>
        <v>0</v>
      </c>
      <c r="P760" s="12">
        <f ca="1">100*(MAX(C760:OFFSET(C760,-$P$5+1,0))-E760)/(MAX(C760:OFFSET(C760,-$P$5+1,0))-MIN(D760:OFFSET(D760,-$P$5+1,0)))</f>
        <v>82.647868250917341</v>
      </c>
      <c r="Q760" s="37">
        <f t="shared" ca="1" si="164"/>
        <v>1</v>
      </c>
      <c r="R760" s="15">
        <f ca="1">AVERAGE(E760:OFFSET(E760,-R$5+1,0))</f>
        <v>7545.125</v>
      </c>
      <c r="S760" s="15">
        <f t="shared" ca="1" si="165"/>
        <v>-2.1537085204022467E-2</v>
      </c>
      <c r="T760" s="14">
        <f t="shared" ca="1" si="166"/>
        <v>0</v>
      </c>
      <c r="U760" s="20">
        <f t="shared" si="156"/>
        <v>0</v>
      </c>
      <c r="V760" s="20">
        <f t="shared" si="157"/>
        <v>32.920000000000073</v>
      </c>
      <c r="W760" s="20">
        <f ca="1">AVERAGE(U760:OFFSET(U760,-$W$5+1,0))</f>
        <v>84.364000000000118</v>
      </c>
      <c r="X760" s="20">
        <f ca="1">AVERAGE(V760:OFFSET(V760,-$W$5+1,0))</f>
        <v>57.344000000000051</v>
      </c>
      <c r="Y760" s="20">
        <f t="shared" ca="1" si="158"/>
        <v>59.533688994269923</v>
      </c>
      <c r="Z760" s="20">
        <f t="shared" ca="1" si="167"/>
        <v>0</v>
      </c>
    </row>
    <row r="761" spans="1:26">
      <c r="A761" s="5">
        <v>39478</v>
      </c>
      <c r="B761" s="4">
        <v>7528.18</v>
      </c>
      <c r="C761" s="4">
        <v>7579.43</v>
      </c>
      <c r="D761" s="4">
        <v>7400.74</v>
      </c>
      <c r="E761" s="4">
        <v>7521.13</v>
      </c>
      <c r="F761" s="4">
        <v>4342600</v>
      </c>
      <c r="G761" s="35">
        <f t="shared" si="155"/>
        <v>-15.319999999999709</v>
      </c>
      <c r="H761" s="35">
        <f t="shared" si="154"/>
        <v>-7.0500000000001819</v>
      </c>
      <c r="I761" s="35">
        <f t="shared" ca="1" si="159"/>
        <v>0</v>
      </c>
      <c r="J761" s="35">
        <f t="shared" ca="1" si="160"/>
        <v>1</v>
      </c>
      <c r="K761" s="35">
        <f t="shared" ca="1" si="161"/>
        <v>-22.369999999999891</v>
      </c>
      <c r="L761" s="35">
        <f t="shared" ca="1" si="162"/>
        <v>342.50000000000182</v>
      </c>
      <c r="M761" s="34">
        <f ca="1">AVERAGE(E761:OFFSET(E761,-M$5+1,0))</f>
        <v>7745.8216666666667</v>
      </c>
      <c r="N761" s="34">
        <f ca="1">AVERAGE(E761:OFFSET(E761,-N$5+1,0))</f>
        <v>7922.6536363636369</v>
      </c>
      <c r="O761" s="34">
        <f t="shared" ca="1" si="163"/>
        <v>0</v>
      </c>
      <c r="P761" s="12">
        <f ca="1">100*(MAX(C761:OFFSET(C761,-$P$5+1,0))-E761)/(MAX(C761:OFFSET(C761,-$P$5+1,0))-MIN(D761:OFFSET(D761,-$P$5+1,0)))</f>
        <v>83.670247123274507</v>
      </c>
      <c r="Q761" s="37">
        <f t="shared" ca="1" si="164"/>
        <v>1</v>
      </c>
      <c r="R761" s="15">
        <f ca="1">AVERAGE(E761:OFFSET(E761,-R$5+1,0))</f>
        <v>7563.913333333333</v>
      </c>
      <c r="S761" s="15">
        <f t="shared" ca="1" si="165"/>
        <v>-0.56562431968636406</v>
      </c>
      <c r="T761" s="14">
        <f t="shared" ca="1" si="166"/>
        <v>0</v>
      </c>
      <c r="U761" s="20">
        <f t="shared" si="156"/>
        <v>0</v>
      </c>
      <c r="V761" s="20">
        <f t="shared" si="157"/>
        <v>22.369999999999891</v>
      </c>
      <c r="W761" s="20">
        <f ca="1">AVERAGE(U761:OFFSET(U761,-$W$5+1,0))</f>
        <v>62.634000000000015</v>
      </c>
      <c r="X761" s="20">
        <f ca="1">AVERAGE(V761:OFFSET(V761,-$W$5+1,0))</f>
        <v>61.818000000000026</v>
      </c>
      <c r="Y761" s="20">
        <f t="shared" ca="1" si="158"/>
        <v>50.32783723845337</v>
      </c>
      <c r="Z761" s="20">
        <f t="shared" ca="1" si="167"/>
        <v>0</v>
      </c>
    </row>
    <row r="762" spans="1:26">
      <c r="A762" s="5">
        <v>39479</v>
      </c>
      <c r="B762" s="4">
        <v>7613.58</v>
      </c>
      <c r="C762" s="4">
        <v>7706.03</v>
      </c>
      <c r="D762" s="4">
        <v>7583.65</v>
      </c>
      <c r="E762" s="4">
        <v>7673.99</v>
      </c>
      <c r="F762" s="4">
        <v>4123200</v>
      </c>
      <c r="G762" s="35">
        <f t="shared" si="155"/>
        <v>92.449999999999818</v>
      </c>
      <c r="H762" s="35">
        <f t="shared" si="154"/>
        <v>60.409999999999854</v>
      </c>
      <c r="I762" s="35">
        <f t="shared" ca="1" si="159"/>
        <v>0</v>
      </c>
      <c r="J762" s="35">
        <f t="shared" ca="1" si="160"/>
        <v>1</v>
      </c>
      <c r="K762" s="35">
        <f t="shared" ca="1" si="161"/>
        <v>152.85999999999967</v>
      </c>
      <c r="L762" s="35">
        <f t="shared" ca="1" si="162"/>
        <v>495.36000000000149</v>
      </c>
      <c r="M762" s="34">
        <f ca="1">AVERAGE(E762:OFFSET(E762,-M$5+1,0))</f>
        <v>7703.692500000001</v>
      </c>
      <c r="N762" s="34">
        <f ca="1">AVERAGE(E762:OFFSET(E762,-N$5+1,0))</f>
        <v>7893.1509090909094</v>
      </c>
      <c r="O762" s="34">
        <f t="shared" ca="1" si="163"/>
        <v>0</v>
      </c>
      <c r="P762" s="12">
        <f ca="1">100*(MAX(C762:OFFSET(C762,-$P$5+1,0))-E762)/(MAX(C762:OFFSET(C762,-$P$5+1,0))-MIN(D762:OFFSET(D762,-$P$5+1,0)))</f>
        <v>65.385995550345655</v>
      </c>
      <c r="Q762" s="37">
        <f t="shared" ca="1" si="164"/>
        <v>1</v>
      </c>
      <c r="R762" s="15">
        <f ca="1">AVERAGE(E762:OFFSET(E762,-R$5+1,0))</f>
        <v>7590.07</v>
      </c>
      <c r="S762" s="15">
        <f t="shared" ca="1" si="165"/>
        <v>1.1056551520605222</v>
      </c>
      <c r="T762" s="14">
        <f t="shared" ca="1" si="166"/>
        <v>0</v>
      </c>
      <c r="U762" s="20">
        <f t="shared" si="156"/>
        <v>152.85999999999967</v>
      </c>
      <c r="V762" s="20">
        <f t="shared" si="157"/>
        <v>0</v>
      </c>
      <c r="W762" s="20">
        <f ca="1">AVERAGE(U762:OFFSET(U762,-$W$5+1,0))</f>
        <v>48.697999999999958</v>
      </c>
      <c r="X762" s="20">
        <f ca="1">AVERAGE(V762:OFFSET(V762,-$W$5+1,0))</f>
        <v>61.818000000000026</v>
      </c>
      <c r="Y762" s="20">
        <f t="shared" ca="1" si="158"/>
        <v>44.064207897498974</v>
      </c>
      <c r="Z762" s="20">
        <f t="shared" ca="1" si="167"/>
        <v>0</v>
      </c>
    </row>
    <row r="763" spans="1:26">
      <c r="A763" s="5">
        <v>39490</v>
      </c>
      <c r="B763" s="4">
        <v>7568.3</v>
      </c>
      <c r="C763" s="4">
        <v>7619.98</v>
      </c>
      <c r="D763" s="4">
        <v>7530.37</v>
      </c>
      <c r="E763" s="4">
        <v>7553.3</v>
      </c>
      <c r="F763" s="4">
        <v>3811000</v>
      </c>
      <c r="G763" s="35">
        <f t="shared" si="155"/>
        <v>-105.6899999999996</v>
      </c>
      <c r="H763" s="35">
        <f t="shared" si="154"/>
        <v>-15</v>
      </c>
      <c r="I763" s="35">
        <f t="shared" ca="1" si="159"/>
        <v>0</v>
      </c>
      <c r="J763" s="35">
        <f t="shared" ca="1" si="160"/>
        <v>1</v>
      </c>
      <c r="K763" s="35">
        <f t="shared" ca="1" si="161"/>
        <v>-120.6899999999996</v>
      </c>
      <c r="L763" s="35">
        <f t="shared" ca="1" si="162"/>
        <v>374.67000000000189</v>
      </c>
      <c r="M763" s="34">
        <f ca="1">AVERAGE(E763:OFFSET(E763,-M$5+1,0))</f>
        <v>7657.9983333333339</v>
      </c>
      <c r="N763" s="34">
        <f ca="1">AVERAGE(E763:OFFSET(E763,-N$5+1,0))</f>
        <v>7864.4736363636357</v>
      </c>
      <c r="O763" s="34">
        <f t="shared" ca="1" si="163"/>
        <v>0</v>
      </c>
      <c r="P763" s="12">
        <f ca="1">100*(MAX(C763:OFFSET(C763,-$P$5+1,0))-E763)/(MAX(C763:OFFSET(C763,-$P$5+1,0))-MIN(D763:OFFSET(D763,-$P$5+1,0)))</f>
        <v>52.798142033689501</v>
      </c>
      <c r="Q763" s="37">
        <f t="shared" ca="1" si="164"/>
        <v>0</v>
      </c>
      <c r="R763" s="15">
        <f ca="1">AVERAGE(E763:OFFSET(E763,-R$5+1,0))</f>
        <v>7559.0216666666674</v>
      </c>
      <c r="S763" s="15">
        <f t="shared" ca="1" si="165"/>
        <v>-7.5693216913219508E-2</v>
      </c>
      <c r="T763" s="14">
        <f t="shared" ca="1" si="166"/>
        <v>0</v>
      </c>
      <c r="U763" s="20">
        <f t="shared" si="156"/>
        <v>0</v>
      </c>
      <c r="V763" s="20">
        <f t="shared" si="157"/>
        <v>120.6899999999996</v>
      </c>
      <c r="W763" s="20">
        <f ca="1">AVERAGE(U763:OFFSET(U763,-$W$5+1,0))</f>
        <v>48.697999999999958</v>
      </c>
      <c r="X763" s="20">
        <f ca="1">AVERAGE(V763:OFFSET(V763,-$W$5+1,0))</f>
        <v>35.195999999999913</v>
      </c>
      <c r="Y763" s="20">
        <f t="shared" ca="1" si="158"/>
        <v>58.047059384461384</v>
      </c>
      <c r="Z763" s="20">
        <f t="shared" ca="1" si="167"/>
        <v>0</v>
      </c>
    </row>
    <row r="764" spans="1:26">
      <c r="A764" s="5">
        <v>39491</v>
      </c>
      <c r="B764" s="4">
        <v>7644.8</v>
      </c>
      <c r="C764" s="4">
        <v>7655.89</v>
      </c>
      <c r="D764" s="4">
        <v>7533.6</v>
      </c>
      <c r="E764" s="4">
        <v>7550.55</v>
      </c>
      <c r="F764" s="4">
        <v>3561200</v>
      </c>
      <c r="G764" s="35">
        <f t="shared" si="155"/>
        <v>91.5</v>
      </c>
      <c r="H764" s="35">
        <f t="shared" si="154"/>
        <v>-94.25</v>
      </c>
      <c r="I764" s="35">
        <f t="shared" ca="1" si="159"/>
        <v>0</v>
      </c>
      <c r="J764" s="35">
        <f t="shared" ca="1" si="160"/>
        <v>1</v>
      </c>
      <c r="K764" s="35">
        <f t="shared" ca="1" si="161"/>
        <v>-2.75</v>
      </c>
      <c r="L764" s="35">
        <f t="shared" ca="1" si="162"/>
        <v>371.92000000000189</v>
      </c>
      <c r="M764" s="34">
        <f ca="1">AVERAGE(E764:OFFSET(E764,-M$5+1,0))</f>
        <v>7605.1566666666668</v>
      </c>
      <c r="N764" s="34">
        <f ca="1">AVERAGE(E764:OFFSET(E764,-N$5+1,0))</f>
        <v>7833.9940909090892</v>
      </c>
      <c r="O764" s="34">
        <f t="shared" ca="1" si="163"/>
        <v>0</v>
      </c>
      <c r="P764" s="12">
        <f ca="1">100*(MAX(C764:OFFSET(C764,-$P$5+1,0))-E764)/(MAX(C764:OFFSET(C764,-$P$5+1,0))-MIN(D764:OFFSET(D764,-$P$5+1,0)))</f>
        <v>53.253704434052544</v>
      </c>
      <c r="Q764" s="37">
        <f t="shared" ca="1" si="164"/>
        <v>0</v>
      </c>
      <c r="R764" s="15">
        <f ca="1">AVERAGE(E764:OFFSET(E764,-R$5+1,0))</f>
        <v>7569.8150000000014</v>
      </c>
      <c r="S764" s="15">
        <f t="shared" ca="1" si="165"/>
        <v>-0.25449763303332029</v>
      </c>
      <c r="T764" s="14">
        <f t="shared" ca="1" si="166"/>
        <v>0</v>
      </c>
      <c r="U764" s="20">
        <f t="shared" si="156"/>
        <v>0</v>
      </c>
      <c r="V764" s="20">
        <f t="shared" si="157"/>
        <v>2.75</v>
      </c>
      <c r="W764" s="20">
        <f ca="1">AVERAGE(U764:OFFSET(U764,-$W$5+1,0))</f>
        <v>30.571999999999935</v>
      </c>
      <c r="X764" s="20">
        <f ca="1">AVERAGE(V764:OFFSET(V764,-$W$5+1,0))</f>
        <v>35.74599999999991</v>
      </c>
      <c r="Y764" s="20">
        <f t="shared" ca="1" si="158"/>
        <v>46.099098284025459</v>
      </c>
      <c r="Z764" s="20">
        <f t="shared" ca="1" si="167"/>
        <v>0</v>
      </c>
    </row>
    <row r="765" spans="1:26">
      <c r="A765" s="5">
        <v>39492</v>
      </c>
      <c r="B765" s="4">
        <v>7711.45</v>
      </c>
      <c r="C765" s="4">
        <v>7865.28</v>
      </c>
      <c r="D765" s="4">
        <v>7707</v>
      </c>
      <c r="E765" s="4">
        <v>7865.28</v>
      </c>
      <c r="F765" s="4">
        <v>4326600</v>
      </c>
      <c r="G765" s="35">
        <f t="shared" si="155"/>
        <v>160.89999999999964</v>
      </c>
      <c r="H765" s="35">
        <f t="shared" si="154"/>
        <v>153.82999999999993</v>
      </c>
      <c r="I765" s="35">
        <f t="shared" ca="1" si="159"/>
        <v>0</v>
      </c>
      <c r="J765" s="35">
        <f t="shared" ca="1" si="160"/>
        <v>1</v>
      </c>
      <c r="K765" s="35">
        <f t="shared" ca="1" si="161"/>
        <v>314.72999999999956</v>
      </c>
      <c r="L765" s="35">
        <f t="shared" ca="1" si="162"/>
        <v>686.65000000000146</v>
      </c>
      <c r="M765" s="34">
        <f ca="1">AVERAGE(E765:OFFSET(E765,-M$5+1,0))</f>
        <v>7584.7466666666669</v>
      </c>
      <c r="N765" s="34">
        <f ca="1">AVERAGE(E765:OFFSET(E765,-N$5+1,0))</f>
        <v>7833.1718181818151</v>
      </c>
      <c r="O765" s="34">
        <f t="shared" ca="1" si="163"/>
        <v>0</v>
      </c>
      <c r="P765" s="12">
        <f ca="1">100*(MAX(C765:OFFSET(C765,-$P$5+1,0))-E765)/(MAX(C765:OFFSET(C765,-$P$5+1,0))-MIN(D765:OFFSET(D765,-$P$5+1,0)))</f>
        <v>0</v>
      </c>
      <c r="Q765" s="37">
        <f t="shared" ca="1" si="164"/>
        <v>0</v>
      </c>
      <c r="R765" s="15">
        <f ca="1">AVERAGE(E765:OFFSET(E765,-R$5+1,0))</f>
        <v>7617.958333333333</v>
      </c>
      <c r="S765" s="15">
        <f t="shared" ca="1" si="165"/>
        <v>3.246561031772512</v>
      </c>
      <c r="T765" s="14">
        <f t="shared" ca="1" si="166"/>
        <v>0</v>
      </c>
      <c r="U765" s="20">
        <f t="shared" si="156"/>
        <v>314.72999999999956</v>
      </c>
      <c r="V765" s="20">
        <f t="shared" si="157"/>
        <v>0</v>
      </c>
      <c r="W765" s="20">
        <f ca="1">AVERAGE(U765:OFFSET(U765,-$W$5+1,0))</f>
        <v>93.517999999999844</v>
      </c>
      <c r="X765" s="20">
        <f ca="1">AVERAGE(V765:OFFSET(V765,-$W$5+1,0))</f>
        <v>29.1619999999999</v>
      </c>
      <c r="Y765" s="20">
        <f t="shared" ca="1" si="158"/>
        <v>76.229214215846142</v>
      </c>
      <c r="Z765" s="20">
        <f t="shared" ca="1" si="167"/>
        <v>0</v>
      </c>
    </row>
    <row r="766" spans="1:26">
      <c r="A766" s="5">
        <v>39493</v>
      </c>
      <c r="B766" s="4">
        <v>7766.49</v>
      </c>
      <c r="C766" s="4">
        <v>7888.15</v>
      </c>
      <c r="D766" s="4">
        <v>7761.93</v>
      </c>
      <c r="E766" s="4">
        <v>7876.37</v>
      </c>
      <c r="F766" s="4">
        <v>3882600</v>
      </c>
      <c r="G766" s="35">
        <f t="shared" si="155"/>
        <v>-98.789999999999964</v>
      </c>
      <c r="H766" s="35">
        <f t="shared" si="154"/>
        <v>109.88000000000011</v>
      </c>
      <c r="I766" s="35">
        <f t="shared" ca="1" si="159"/>
        <v>0</v>
      </c>
      <c r="J766" s="35">
        <f t="shared" ca="1" si="160"/>
        <v>1</v>
      </c>
      <c r="K766" s="35">
        <f t="shared" ca="1" si="161"/>
        <v>11.090000000000146</v>
      </c>
      <c r="L766" s="35">
        <f t="shared" ca="1" si="162"/>
        <v>697.7400000000016</v>
      </c>
      <c r="M766" s="34">
        <f ca="1">AVERAGE(E766:OFFSET(E766,-M$5+1,0))</f>
        <v>7609.2808333333332</v>
      </c>
      <c r="N766" s="34">
        <f ca="1">AVERAGE(E766:OFFSET(E766,-N$5+1,0))</f>
        <v>7829.2381818181802</v>
      </c>
      <c r="O766" s="34">
        <f t="shared" ca="1" si="163"/>
        <v>0</v>
      </c>
      <c r="P766" s="12">
        <f ca="1">100*(MAX(C766:OFFSET(C766,-$P$5+1,0))-E766)/(MAX(C766:OFFSET(C766,-$P$5+1,0))-MIN(D766:OFFSET(D766,-$P$5+1,0)))</f>
        <v>2.4168564452924128</v>
      </c>
      <c r="Q766" s="37">
        <f t="shared" ca="1" si="164"/>
        <v>-1</v>
      </c>
      <c r="R766" s="15">
        <f ca="1">AVERAGE(E766:OFFSET(E766,-R$5+1,0))</f>
        <v>7673.4366666666674</v>
      </c>
      <c r="S766" s="15">
        <f t="shared" ca="1" si="165"/>
        <v>2.6446212062304868</v>
      </c>
      <c r="T766" s="14">
        <f t="shared" ca="1" si="166"/>
        <v>0</v>
      </c>
      <c r="U766" s="20">
        <f t="shared" si="156"/>
        <v>11.090000000000146</v>
      </c>
      <c r="V766" s="20">
        <f t="shared" si="157"/>
        <v>0</v>
      </c>
      <c r="W766" s="20">
        <f ca="1">AVERAGE(U766:OFFSET(U766,-$W$5+1,0))</f>
        <v>95.735999999999876</v>
      </c>
      <c r="X766" s="20">
        <f ca="1">AVERAGE(V766:OFFSET(V766,-$W$5+1,0))</f>
        <v>24.687999999999921</v>
      </c>
      <c r="Y766" s="20">
        <f t="shared" ca="1" si="158"/>
        <v>79.499103168803586</v>
      </c>
      <c r="Z766" s="20">
        <f t="shared" ca="1" si="167"/>
        <v>0</v>
      </c>
    </row>
    <row r="767" spans="1:26">
      <c r="A767" s="5">
        <v>39497</v>
      </c>
      <c r="B767" s="4">
        <v>7985.47</v>
      </c>
      <c r="C767" s="4">
        <v>8024.41</v>
      </c>
      <c r="D767" s="4">
        <v>7932.79</v>
      </c>
      <c r="E767" s="4">
        <v>8024.41</v>
      </c>
      <c r="F767" s="4">
        <v>4502800</v>
      </c>
      <c r="G767" s="35">
        <f t="shared" si="155"/>
        <v>109.10000000000036</v>
      </c>
      <c r="H767" s="35">
        <f t="shared" si="154"/>
        <v>38.9399999999996</v>
      </c>
      <c r="I767" s="35">
        <f t="shared" ca="1" si="159"/>
        <v>0</v>
      </c>
      <c r="J767" s="35">
        <f t="shared" ca="1" si="160"/>
        <v>1</v>
      </c>
      <c r="K767" s="35">
        <f t="shared" ca="1" si="161"/>
        <v>148.03999999999996</v>
      </c>
      <c r="L767" s="35">
        <f t="shared" ca="1" si="162"/>
        <v>845.78000000000156</v>
      </c>
      <c r="M767" s="34">
        <f ca="1">AVERAGE(E767:OFFSET(E767,-M$5+1,0))</f>
        <v>7660.6149999999989</v>
      </c>
      <c r="N767" s="34">
        <f ca="1">AVERAGE(E767:OFFSET(E767,-N$5+1,0))</f>
        <v>7826.4813636363624</v>
      </c>
      <c r="O767" s="34">
        <f t="shared" ca="1" si="163"/>
        <v>0</v>
      </c>
      <c r="P767" s="12">
        <f ca="1">100*(MAX(C767:OFFSET(C767,-$P$5+1,0))-E767)/(MAX(C767:OFFSET(C767,-$P$5+1,0))-MIN(D767:OFFSET(D767,-$P$5+1,0)))</f>
        <v>0</v>
      </c>
      <c r="Q767" s="37">
        <f t="shared" ca="1" si="164"/>
        <v>-1</v>
      </c>
      <c r="R767" s="15">
        <f ca="1">AVERAGE(E767:OFFSET(E767,-R$5+1,0))</f>
        <v>7757.3166666666657</v>
      </c>
      <c r="S767" s="15">
        <f t="shared" ca="1" si="165"/>
        <v>3.4431149946609656</v>
      </c>
      <c r="T767" s="14">
        <f t="shared" ca="1" si="166"/>
        <v>0</v>
      </c>
      <c r="U767" s="20">
        <f t="shared" si="156"/>
        <v>148.03999999999996</v>
      </c>
      <c r="V767" s="20">
        <f t="shared" si="157"/>
        <v>0</v>
      </c>
      <c r="W767" s="20">
        <f ca="1">AVERAGE(U767:OFFSET(U767,-$W$5+1,0))</f>
        <v>94.771999999999935</v>
      </c>
      <c r="X767" s="20">
        <f ca="1">AVERAGE(V767:OFFSET(V767,-$W$5+1,0))</f>
        <v>24.687999999999921</v>
      </c>
      <c r="Y767" s="20">
        <f t="shared" ca="1" si="158"/>
        <v>79.333668173447222</v>
      </c>
      <c r="Z767" s="20">
        <f t="shared" ca="1" si="167"/>
        <v>0</v>
      </c>
    </row>
    <row r="768" spans="1:26">
      <c r="A768" s="5">
        <v>39498</v>
      </c>
      <c r="B768" s="4">
        <v>8000.12</v>
      </c>
      <c r="C768" s="4">
        <v>8040.83</v>
      </c>
      <c r="D768" s="4">
        <v>7855.48</v>
      </c>
      <c r="E768" s="4">
        <v>7894.47</v>
      </c>
      <c r="F768" s="4">
        <v>4148400</v>
      </c>
      <c r="G768" s="35">
        <f t="shared" si="155"/>
        <v>-24.289999999999964</v>
      </c>
      <c r="H768" s="35">
        <f t="shared" si="154"/>
        <v>-105.64999999999964</v>
      </c>
      <c r="I768" s="35">
        <f t="shared" ca="1" si="159"/>
        <v>0</v>
      </c>
      <c r="J768" s="35">
        <f t="shared" ca="1" si="160"/>
        <v>1</v>
      </c>
      <c r="K768" s="35">
        <f t="shared" ca="1" si="161"/>
        <v>-129.9399999999996</v>
      </c>
      <c r="L768" s="35">
        <f t="shared" ca="1" si="162"/>
        <v>715.84000000000196</v>
      </c>
      <c r="M768" s="34">
        <f ca="1">AVERAGE(E768:OFFSET(E768,-M$5+1,0))</f>
        <v>7692.0666666666666</v>
      </c>
      <c r="N768" s="34">
        <f ca="1">AVERAGE(E768:OFFSET(E768,-N$5+1,0))</f>
        <v>7819.0813636363628</v>
      </c>
      <c r="O768" s="34">
        <f t="shared" ca="1" si="163"/>
        <v>0</v>
      </c>
      <c r="P768" s="12">
        <f ca="1">100*(MAX(C768:OFFSET(C768,-$P$5+1,0))-E768)/(MAX(C768:OFFSET(C768,-$P$5+1,0))-MIN(D768:OFFSET(D768,-$P$5+1,0)))</f>
        <v>22.86553453420607</v>
      </c>
      <c r="Q768" s="37">
        <f t="shared" ca="1" si="164"/>
        <v>-1</v>
      </c>
      <c r="R768" s="15">
        <f ca="1">AVERAGE(E768:OFFSET(E768,-R$5+1,0))</f>
        <v>7794.0633333333344</v>
      </c>
      <c r="S768" s="15">
        <f t="shared" ca="1" si="165"/>
        <v>1.2882454551947335</v>
      </c>
      <c r="T768" s="14">
        <f t="shared" ca="1" si="166"/>
        <v>0</v>
      </c>
      <c r="U768" s="20">
        <f t="shared" si="156"/>
        <v>0</v>
      </c>
      <c r="V768" s="20">
        <f t="shared" si="157"/>
        <v>129.9399999999996</v>
      </c>
      <c r="W768" s="20">
        <f ca="1">AVERAGE(U768:OFFSET(U768,-$W$5+1,0))</f>
        <v>94.771999999999935</v>
      </c>
      <c r="X768" s="20">
        <f ca="1">AVERAGE(V768:OFFSET(V768,-$W$5+1,0))</f>
        <v>26.537999999999919</v>
      </c>
      <c r="Y768" s="20">
        <f t="shared" ca="1" si="158"/>
        <v>78.123815019371904</v>
      </c>
      <c r="Z768" s="20">
        <f t="shared" ca="1" si="167"/>
        <v>0</v>
      </c>
    </row>
    <row r="769" spans="1:26">
      <c r="A769" s="5">
        <v>39499</v>
      </c>
      <c r="B769" s="4">
        <v>7982.35</v>
      </c>
      <c r="C769" s="4">
        <v>8085.93</v>
      </c>
      <c r="D769" s="4">
        <v>7972.13</v>
      </c>
      <c r="E769" s="4">
        <v>8085.93</v>
      </c>
      <c r="F769" s="4">
        <v>4585400</v>
      </c>
      <c r="G769" s="35">
        <f t="shared" si="155"/>
        <v>87.880000000000109</v>
      </c>
      <c r="H769" s="35">
        <f t="shared" si="154"/>
        <v>103.57999999999993</v>
      </c>
      <c r="I769" s="35">
        <f t="shared" ca="1" si="159"/>
        <v>-1</v>
      </c>
      <c r="J769" s="35">
        <f t="shared" ca="1" si="160"/>
        <v>1</v>
      </c>
      <c r="K769" s="35">
        <f t="shared" ca="1" si="161"/>
        <v>191.46000000000004</v>
      </c>
      <c r="L769" s="35">
        <f t="shared" ca="1" si="162"/>
        <v>907.300000000002</v>
      </c>
      <c r="M769" s="34">
        <f ca="1">AVERAGE(E769:OFFSET(E769,-M$5+1,0))</f>
        <v>7720.9283333333342</v>
      </c>
      <c r="N769" s="34">
        <f ca="1">AVERAGE(E769:OFFSET(E769,-N$5+1,0))</f>
        <v>7821.6549999999988</v>
      </c>
      <c r="O769" s="34">
        <f t="shared" ca="1" si="163"/>
        <v>0</v>
      </c>
      <c r="P769" s="12">
        <f ca="1">100*(MAX(C769:OFFSET(C769,-$P$5+1,0))-E769)/(MAX(C769:OFFSET(C769,-$P$5+1,0))-MIN(D769:OFFSET(D769,-$P$5+1,0)))</f>
        <v>0</v>
      </c>
      <c r="Q769" s="37">
        <f t="shared" ca="1" si="164"/>
        <v>-1</v>
      </c>
      <c r="R769" s="15">
        <f ca="1">AVERAGE(E769:OFFSET(E769,-R$5+1,0))</f>
        <v>7882.835</v>
      </c>
      <c r="S769" s="15">
        <f t="shared" ca="1" si="165"/>
        <v>2.5764207927731615</v>
      </c>
      <c r="T769" s="14">
        <f t="shared" ca="1" si="166"/>
        <v>0</v>
      </c>
      <c r="U769" s="20">
        <f t="shared" si="156"/>
        <v>191.46000000000004</v>
      </c>
      <c r="V769" s="20">
        <f t="shared" si="157"/>
        <v>0</v>
      </c>
      <c r="W769" s="20">
        <f ca="1">AVERAGE(U769:OFFSET(U769,-$W$5+1,0))</f>
        <v>133.06399999999994</v>
      </c>
      <c r="X769" s="20">
        <f ca="1">AVERAGE(V769:OFFSET(V769,-$W$5+1,0))</f>
        <v>25.987999999999921</v>
      </c>
      <c r="Y769" s="20">
        <f t="shared" ca="1" si="158"/>
        <v>83.660689585795879</v>
      </c>
      <c r="Z769" s="20">
        <f t="shared" ca="1" si="167"/>
        <v>-1</v>
      </c>
    </row>
    <row r="770" spans="1:26">
      <c r="A770" s="5">
        <v>39500</v>
      </c>
      <c r="B770" s="4">
        <v>8013.35</v>
      </c>
      <c r="C770" s="4">
        <v>8108.71</v>
      </c>
      <c r="D770" s="4">
        <v>7986.97</v>
      </c>
      <c r="E770" s="4">
        <v>8108.71</v>
      </c>
      <c r="F770" s="4">
        <v>4923400</v>
      </c>
      <c r="G770" s="35">
        <f t="shared" si="155"/>
        <v>-72.579999999999927</v>
      </c>
      <c r="H770" s="35">
        <f t="shared" si="154"/>
        <v>95.359999999999673</v>
      </c>
      <c r="I770" s="35">
        <f t="shared" ca="1" si="159"/>
        <v>0</v>
      </c>
      <c r="J770" s="35">
        <f t="shared" ca="1" si="160"/>
        <v>-1</v>
      </c>
      <c r="K770" s="35">
        <f t="shared" ca="1" si="161"/>
        <v>-167.9399999999996</v>
      </c>
      <c r="L770" s="35">
        <f t="shared" ca="1" si="162"/>
        <v>739.3600000000024</v>
      </c>
      <c r="M770" s="34">
        <f ca="1">AVERAGE(E770:OFFSET(E770,-M$5+1,0))</f>
        <v>7772.838333333334</v>
      </c>
      <c r="N770" s="34">
        <f ca="1">AVERAGE(E770:OFFSET(E770,-N$5+1,0))</f>
        <v>7818.7140909090904</v>
      </c>
      <c r="O770" s="34">
        <f t="shared" ca="1" si="163"/>
        <v>0</v>
      </c>
      <c r="P770" s="12">
        <f ca="1">100*(MAX(C770:OFFSET(C770,-$P$5+1,0))-E770)/(MAX(C770:OFFSET(C770,-$P$5+1,0))-MIN(D770:OFFSET(D770,-$P$5+1,0)))</f>
        <v>0</v>
      </c>
      <c r="Q770" s="37">
        <f t="shared" ca="1" si="164"/>
        <v>-1</v>
      </c>
      <c r="R770" s="15">
        <f ca="1">AVERAGE(E770:OFFSET(E770,-R$5+1,0))</f>
        <v>7975.8616666666667</v>
      </c>
      <c r="S770" s="15">
        <f t="shared" ca="1" si="165"/>
        <v>1.6656298577562261</v>
      </c>
      <c r="T770" s="14">
        <f t="shared" ca="1" si="166"/>
        <v>0</v>
      </c>
      <c r="U770" s="20">
        <f t="shared" si="156"/>
        <v>22.779999999999745</v>
      </c>
      <c r="V770" s="20">
        <f t="shared" si="157"/>
        <v>0</v>
      </c>
      <c r="W770" s="20">
        <f ca="1">AVERAGE(U770:OFFSET(U770,-$W$5+1,0))</f>
        <v>74.673999999999978</v>
      </c>
      <c r="X770" s="20">
        <f ca="1">AVERAGE(V770:OFFSET(V770,-$W$5+1,0))</f>
        <v>25.987999999999921</v>
      </c>
      <c r="Y770" s="20">
        <f t="shared" ca="1" si="158"/>
        <v>74.182909141483435</v>
      </c>
      <c r="Z770" s="20">
        <f t="shared" ca="1" si="167"/>
        <v>0</v>
      </c>
    </row>
    <row r="771" spans="1:26">
      <c r="A771" s="5">
        <v>39503</v>
      </c>
      <c r="B771" s="4">
        <v>8228.92</v>
      </c>
      <c r="C771" s="4">
        <v>8307.75</v>
      </c>
      <c r="D771" s="4">
        <v>8228.92</v>
      </c>
      <c r="E771" s="4">
        <v>8286.31</v>
      </c>
      <c r="F771" s="4">
        <v>6325000</v>
      </c>
      <c r="G771" s="35">
        <f t="shared" si="155"/>
        <v>120.21000000000004</v>
      </c>
      <c r="H771" s="35">
        <f t="shared" si="154"/>
        <v>57.389999999999418</v>
      </c>
      <c r="I771" s="35">
        <f t="shared" ca="1" si="159"/>
        <v>1</v>
      </c>
      <c r="J771" s="35">
        <f t="shared" ca="1" si="160"/>
        <v>-1</v>
      </c>
      <c r="K771" s="35">
        <f t="shared" ca="1" si="161"/>
        <v>-177.59999999999945</v>
      </c>
      <c r="L771" s="35">
        <f t="shared" ca="1" si="162"/>
        <v>561.76000000000295</v>
      </c>
      <c r="M771" s="34">
        <f ca="1">AVERAGE(E771:OFFSET(E771,-M$5+1,0))</f>
        <v>7831.9958333333334</v>
      </c>
      <c r="N771" s="34">
        <f ca="1">AVERAGE(E771:OFFSET(E771,-N$5+1,0))</f>
        <v>7812.2354545454546</v>
      </c>
      <c r="O771" s="34">
        <f t="shared" ca="1" si="163"/>
        <v>1</v>
      </c>
      <c r="P771" s="12">
        <f ca="1">100*(MAX(C771:OFFSET(C771,-$P$5+1,0))-E771)/(MAX(C771:OFFSET(C771,-$P$5+1,0))-MIN(D771:OFFSET(D771,-$P$5+1,0)))</f>
        <v>2.7579819393347536</v>
      </c>
      <c r="Q771" s="37">
        <f t="shared" ca="1" si="164"/>
        <v>-1</v>
      </c>
      <c r="R771" s="15">
        <f ca="1">AVERAGE(E771:OFFSET(E771,-R$5+1,0))</f>
        <v>8046.0333333333328</v>
      </c>
      <c r="S771" s="15">
        <f t="shared" ca="1" si="165"/>
        <v>2.9862748103620418</v>
      </c>
      <c r="T771" s="14">
        <f t="shared" ca="1" si="166"/>
        <v>0</v>
      </c>
      <c r="U771" s="20">
        <f t="shared" si="156"/>
        <v>177.59999999999945</v>
      </c>
      <c r="V771" s="20">
        <f t="shared" si="157"/>
        <v>0</v>
      </c>
      <c r="W771" s="20">
        <f ca="1">AVERAGE(U771:OFFSET(U771,-$W$5+1,0))</f>
        <v>107.97599999999984</v>
      </c>
      <c r="X771" s="20">
        <f ca="1">AVERAGE(V771:OFFSET(V771,-$W$5+1,0))</f>
        <v>25.987999999999921</v>
      </c>
      <c r="Y771" s="20">
        <f t="shared" ca="1" si="158"/>
        <v>80.600758412707918</v>
      </c>
      <c r="Z771" s="20">
        <f t="shared" ca="1" si="167"/>
        <v>-1</v>
      </c>
    </row>
    <row r="772" spans="1:26">
      <c r="A772" s="5">
        <v>39504</v>
      </c>
      <c r="B772" s="4">
        <v>8379.5499999999993</v>
      </c>
      <c r="C772" s="4">
        <v>8386.5400000000009</v>
      </c>
      <c r="D772" s="4">
        <v>8258.8700000000008</v>
      </c>
      <c r="E772" s="4">
        <v>8307.67</v>
      </c>
      <c r="F772" s="4">
        <v>6403800</v>
      </c>
      <c r="G772" s="35">
        <f t="shared" si="155"/>
        <v>93.239999999999782</v>
      </c>
      <c r="H772" s="35">
        <f t="shared" ref="H772:H835" si="168">E772-B772</f>
        <v>-71.8799999999992</v>
      </c>
      <c r="I772" s="35">
        <f t="shared" ca="1" si="159"/>
        <v>0</v>
      </c>
      <c r="J772" s="35">
        <f t="shared" ca="1" si="160"/>
        <v>1</v>
      </c>
      <c r="K772" s="35">
        <f t="shared" ca="1" si="161"/>
        <v>-165.11999999999898</v>
      </c>
      <c r="L772" s="35">
        <f t="shared" ca="1" si="162"/>
        <v>396.64000000000397</v>
      </c>
      <c r="M772" s="34">
        <f ca="1">AVERAGE(E772:OFFSET(E772,-M$5+1,0))</f>
        <v>7895.6766666666663</v>
      </c>
      <c r="N772" s="34">
        <f ca="1">AVERAGE(E772:OFFSET(E772,-N$5+1,0))</f>
        <v>7818.0595454545455</v>
      </c>
      <c r="O772" s="34">
        <f t="shared" ca="1" si="163"/>
        <v>0</v>
      </c>
      <c r="P772" s="12">
        <f ca="1">100*(MAX(C772:OFFSET(C772,-$P$5+1,0))-E772)/(MAX(C772:OFFSET(C772,-$P$5+1,0))-MIN(D772:OFFSET(D772,-$P$5+1,0)))</f>
        <v>9.2119555695715469</v>
      </c>
      <c r="Q772" s="37">
        <f t="shared" ca="1" si="164"/>
        <v>-1</v>
      </c>
      <c r="R772" s="15">
        <f ca="1">AVERAGE(E772:OFFSET(E772,-R$5+1,0))</f>
        <v>8117.916666666667</v>
      </c>
      <c r="S772" s="15">
        <f t="shared" ca="1" si="165"/>
        <v>2.337463429656621</v>
      </c>
      <c r="T772" s="14">
        <f t="shared" ca="1" si="166"/>
        <v>0</v>
      </c>
      <c r="U772" s="20">
        <f t="shared" si="156"/>
        <v>21.360000000000582</v>
      </c>
      <c r="V772" s="20">
        <f t="shared" si="157"/>
        <v>0</v>
      </c>
      <c r="W772" s="20">
        <f ca="1">AVERAGE(U772:OFFSET(U772,-$W$5+1,0))</f>
        <v>82.639999999999958</v>
      </c>
      <c r="X772" s="20">
        <f ca="1">AVERAGE(V772:OFFSET(V772,-$W$5+1,0))</f>
        <v>25.987999999999921</v>
      </c>
      <c r="Y772" s="20">
        <f t="shared" ca="1" si="158"/>
        <v>76.076149795632844</v>
      </c>
      <c r="Z772" s="20">
        <f t="shared" ca="1" si="167"/>
        <v>0</v>
      </c>
    </row>
    <row r="773" spans="1:26">
      <c r="A773" s="5">
        <v>39505</v>
      </c>
      <c r="B773" s="4">
        <v>8401.1200000000008</v>
      </c>
      <c r="C773" s="4">
        <v>8462.08</v>
      </c>
      <c r="D773" s="4">
        <v>8362.94</v>
      </c>
      <c r="E773" s="4">
        <v>8462.08</v>
      </c>
      <c r="F773" s="4">
        <v>6403600</v>
      </c>
      <c r="G773" s="35">
        <f t="shared" ref="G773:G836" si="169">B773-E772</f>
        <v>93.450000000000728</v>
      </c>
      <c r="H773" s="35">
        <f t="shared" si="168"/>
        <v>60.959999999999127</v>
      </c>
      <c r="I773" s="35">
        <f t="shared" ca="1" si="159"/>
        <v>-1</v>
      </c>
      <c r="J773" s="35">
        <f t="shared" ca="1" si="160"/>
        <v>1</v>
      </c>
      <c r="K773" s="35">
        <f t="shared" ca="1" si="161"/>
        <v>154.40999999999985</v>
      </c>
      <c r="L773" s="35">
        <f t="shared" ca="1" si="162"/>
        <v>551.05000000000382</v>
      </c>
      <c r="M773" s="34">
        <f ca="1">AVERAGE(E773:OFFSET(E773,-M$5+1,0))</f>
        <v>7974.0891666666657</v>
      </c>
      <c r="N773" s="34">
        <f ca="1">AVERAGE(E773:OFFSET(E773,-N$5+1,0))</f>
        <v>7834.4436363636351</v>
      </c>
      <c r="O773" s="34">
        <f t="shared" ca="1" si="163"/>
        <v>0</v>
      </c>
      <c r="P773" s="12">
        <f ca="1">100*(MAX(C773:OFFSET(C773,-$P$5+1,0))-E773)/(MAX(C773:OFFSET(C773,-$P$5+1,0))-MIN(D773:OFFSET(D773,-$P$5+1,0)))</f>
        <v>0</v>
      </c>
      <c r="Q773" s="37">
        <f t="shared" ca="1" si="164"/>
        <v>-1</v>
      </c>
      <c r="R773" s="15">
        <f ca="1">AVERAGE(E773:OFFSET(E773,-R$5+1,0))</f>
        <v>8190.8616666666667</v>
      </c>
      <c r="S773" s="15">
        <f t="shared" ca="1" si="165"/>
        <v>3.3112307882951661</v>
      </c>
      <c r="T773" s="14">
        <f t="shared" ca="1" si="166"/>
        <v>0</v>
      </c>
      <c r="U773" s="20">
        <f t="shared" ref="U773:U836" si="170">IF(E773-E772&gt;0,E773-E772,0)</f>
        <v>154.40999999999985</v>
      </c>
      <c r="V773" s="20">
        <f t="shared" ref="V773:V836" si="171">IF(E773-E772&lt;0,-(E773-E772),0)</f>
        <v>0</v>
      </c>
      <c r="W773" s="20">
        <f ca="1">AVERAGE(U773:OFFSET(U773,-$W$5+1,0))</f>
        <v>113.52199999999993</v>
      </c>
      <c r="X773" s="20">
        <f ca="1">AVERAGE(V773:OFFSET(V773,-$W$5+1,0))</f>
        <v>0</v>
      </c>
      <c r="Y773" s="20">
        <f t="shared" ca="1" si="158"/>
        <v>100</v>
      </c>
      <c r="Z773" s="20">
        <f t="shared" ca="1" si="167"/>
        <v>-1</v>
      </c>
    </row>
    <row r="774" spans="1:26">
      <c r="A774" s="5">
        <v>39507</v>
      </c>
      <c r="B774" s="4">
        <v>8367.4500000000007</v>
      </c>
      <c r="C774" s="4">
        <v>8473.7099999999991</v>
      </c>
      <c r="D774" s="4">
        <v>8367.4500000000007</v>
      </c>
      <c r="E774" s="4">
        <v>8412.76</v>
      </c>
      <c r="F774" s="4">
        <v>5924600</v>
      </c>
      <c r="G774" s="35">
        <f t="shared" si="169"/>
        <v>-94.6299999999992</v>
      </c>
      <c r="H774" s="35">
        <f t="shared" si="168"/>
        <v>45.309999999999491</v>
      </c>
      <c r="I774" s="35">
        <f t="shared" ca="1" si="159"/>
        <v>-1</v>
      </c>
      <c r="J774" s="35">
        <f t="shared" ca="1" si="160"/>
        <v>-1</v>
      </c>
      <c r="K774" s="35">
        <f t="shared" ca="1" si="161"/>
        <v>-139.93999999999869</v>
      </c>
      <c r="L774" s="35">
        <f t="shared" ca="1" si="162"/>
        <v>411.11000000000513</v>
      </c>
      <c r="M774" s="34">
        <f ca="1">AVERAGE(E774:OFFSET(E774,-M$5+1,0))</f>
        <v>8035.6533333333327</v>
      </c>
      <c r="N774" s="34">
        <f ca="1">AVERAGE(E774:OFFSET(E774,-N$5+1,0))</f>
        <v>7844.8122727272721</v>
      </c>
      <c r="O774" s="34">
        <f t="shared" ca="1" si="163"/>
        <v>0</v>
      </c>
      <c r="P774" s="12">
        <f ca="1">100*(MAX(C774:OFFSET(C774,-$P$5+1,0))-E774)/(MAX(C774:OFFSET(C774,-$P$5+1,0))-MIN(D774:OFFSET(D774,-$P$5+1,0)))</f>
        <v>7.9495506775702651</v>
      </c>
      <c r="Q774" s="37">
        <f t="shared" ca="1" si="164"/>
        <v>-1</v>
      </c>
      <c r="R774" s="15">
        <f ca="1">AVERAGE(E774:OFFSET(E774,-R$5+1,0))</f>
        <v>8277.2433333333338</v>
      </c>
      <c r="S774" s="15">
        <f t="shared" ca="1" si="165"/>
        <v>1.6372197990232629</v>
      </c>
      <c r="T774" s="14">
        <f t="shared" ca="1" si="166"/>
        <v>0</v>
      </c>
      <c r="U774" s="20">
        <f t="shared" si="170"/>
        <v>0</v>
      </c>
      <c r="V774" s="20">
        <f t="shared" si="171"/>
        <v>49.319999999999709</v>
      </c>
      <c r="W774" s="20">
        <f ca="1">AVERAGE(U774:OFFSET(U774,-$W$5+1,0))</f>
        <v>75.229999999999933</v>
      </c>
      <c r="X774" s="20">
        <f ca="1">AVERAGE(V774:OFFSET(V774,-$W$5+1,0))</f>
        <v>9.8639999999999421</v>
      </c>
      <c r="Y774" s="20">
        <f t="shared" ca="1" si="158"/>
        <v>88.408113380496914</v>
      </c>
      <c r="Z774" s="20">
        <f t="shared" ca="1" si="167"/>
        <v>-1</v>
      </c>
    </row>
    <row r="775" spans="1:26">
      <c r="A775" s="5">
        <v>39510</v>
      </c>
      <c r="B775" s="4">
        <v>8213.7000000000007</v>
      </c>
      <c r="C775" s="4">
        <v>8265.85</v>
      </c>
      <c r="D775" s="4">
        <v>8147.27</v>
      </c>
      <c r="E775" s="4">
        <v>8262.8700000000008</v>
      </c>
      <c r="F775" s="4">
        <v>5371400</v>
      </c>
      <c r="G775" s="35">
        <f t="shared" si="169"/>
        <v>-199.05999999999949</v>
      </c>
      <c r="H775" s="35">
        <f t="shared" si="168"/>
        <v>49.170000000000073</v>
      </c>
      <c r="I775" s="35">
        <f t="shared" ca="1" si="159"/>
        <v>0</v>
      </c>
      <c r="J775" s="35">
        <f t="shared" ca="1" si="160"/>
        <v>-2</v>
      </c>
      <c r="K775" s="35">
        <f t="shared" ca="1" si="161"/>
        <v>100.71999999999935</v>
      </c>
      <c r="L775" s="35">
        <f t="shared" ca="1" si="162"/>
        <v>511.83000000000447</v>
      </c>
      <c r="M775" s="34">
        <f ca="1">AVERAGE(E775:OFFSET(E775,-M$5+1,0))</f>
        <v>8094.7841666666654</v>
      </c>
      <c r="N775" s="34">
        <f ca="1">AVERAGE(E775:OFFSET(E775,-N$5+1,0))</f>
        <v>7851.7518181818195</v>
      </c>
      <c r="O775" s="34">
        <f t="shared" ca="1" si="163"/>
        <v>0</v>
      </c>
      <c r="P775" s="12">
        <f ca="1">100*(MAX(C775:OFFSET(C775,-$P$5+1,0))-E775)/(MAX(C775:OFFSET(C775,-$P$5+1,0))-MIN(D775:OFFSET(D775,-$P$5+1,0)))</f>
        <v>29.621512265025522</v>
      </c>
      <c r="Q775" s="37">
        <f t="shared" ca="1" si="164"/>
        <v>-1</v>
      </c>
      <c r="R775" s="15">
        <f ca="1">AVERAGE(E775:OFFSET(E775,-R$5+1,0))</f>
        <v>8306.7333333333354</v>
      </c>
      <c r="S775" s="15">
        <f t="shared" ca="1" si="165"/>
        <v>-0.52804552130401738</v>
      </c>
      <c r="T775" s="14">
        <f t="shared" ca="1" si="166"/>
        <v>0</v>
      </c>
      <c r="U775" s="20">
        <f t="shared" si="170"/>
        <v>0</v>
      </c>
      <c r="V775" s="20">
        <f t="shared" si="171"/>
        <v>149.88999999999942</v>
      </c>
      <c r="W775" s="20">
        <f ca="1">AVERAGE(U775:OFFSET(U775,-$W$5+1,0))</f>
        <v>70.673999999999978</v>
      </c>
      <c r="X775" s="20">
        <f ca="1">AVERAGE(V775:OFFSET(V775,-$W$5+1,0))</f>
        <v>39.841999999999828</v>
      </c>
      <c r="Y775" s="20">
        <f t="shared" ca="1" si="158"/>
        <v>63.949111440877431</v>
      </c>
      <c r="Z775" s="20">
        <f t="shared" ca="1" si="167"/>
        <v>0</v>
      </c>
    </row>
    <row r="776" spans="1:26">
      <c r="A776" s="5">
        <v>39511</v>
      </c>
      <c r="B776" s="4">
        <v>8279.02</v>
      </c>
      <c r="C776" s="4">
        <v>8471.07</v>
      </c>
      <c r="D776" s="4">
        <v>8279.02</v>
      </c>
      <c r="E776" s="4">
        <v>8470.11</v>
      </c>
      <c r="F776" s="4">
        <v>6154200</v>
      </c>
      <c r="G776" s="35">
        <f t="shared" si="169"/>
        <v>16.149999999999636</v>
      </c>
      <c r="H776" s="35">
        <f t="shared" si="168"/>
        <v>191.09000000000015</v>
      </c>
      <c r="I776" s="35">
        <f t="shared" ca="1" si="159"/>
        <v>0</v>
      </c>
      <c r="J776" s="35">
        <f t="shared" ca="1" si="160"/>
        <v>-2</v>
      </c>
      <c r="K776" s="35">
        <f t="shared" ca="1" si="161"/>
        <v>-414.47999999999956</v>
      </c>
      <c r="L776" s="35">
        <f t="shared" ca="1" si="162"/>
        <v>97.350000000004911</v>
      </c>
      <c r="M776" s="34">
        <f ca="1">AVERAGE(E776:OFFSET(E776,-M$5+1,0))</f>
        <v>8171.4141666666656</v>
      </c>
      <c r="N776" s="34">
        <f ca="1">AVERAGE(E776:OFFSET(E776,-N$5+1,0))</f>
        <v>7892.1222727272725</v>
      </c>
      <c r="O776" s="34">
        <f t="shared" ca="1" si="163"/>
        <v>0</v>
      </c>
      <c r="P776" s="12">
        <f ca="1">100*(MAX(C776:OFFSET(C776,-$P$5+1,0))-E776)/(MAX(C776:OFFSET(C776,-$P$5+1,0))-MIN(D776:OFFSET(D776,-$P$5+1,0)))</f>
        <v>0.58230755544029689</v>
      </c>
      <c r="Q776" s="37">
        <f t="shared" ca="1" si="164"/>
        <v>-1</v>
      </c>
      <c r="R776" s="15">
        <f ca="1">AVERAGE(E776:OFFSET(E776,-R$5+1,0))</f>
        <v>8366.9666666666672</v>
      </c>
      <c r="S776" s="15">
        <f t="shared" ca="1" si="165"/>
        <v>1.2327446426223772</v>
      </c>
      <c r="T776" s="14">
        <f t="shared" ca="1" si="166"/>
        <v>0</v>
      </c>
      <c r="U776" s="20">
        <f t="shared" si="170"/>
        <v>207.23999999999978</v>
      </c>
      <c r="V776" s="20">
        <f t="shared" si="171"/>
        <v>0</v>
      </c>
      <c r="W776" s="20">
        <f ca="1">AVERAGE(U776:OFFSET(U776,-$W$5+1,0))</f>
        <v>76.602000000000046</v>
      </c>
      <c r="X776" s="20">
        <f ca="1">AVERAGE(V776:OFFSET(V776,-$W$5+1,0))</f>
        <v>39.841999999999828</v>
      </c>
      <c r="Y776" s="20">
        <f t="shared" ca="1" si="158"/>
        <v>65.784411390883278</v>
      </c>
      <c r="Z776" s="20">
        <f t="shared" ca="1" si="167"/>
        <v>0</v>
      </c>
    </row>
    <row r="777" spans="1:26">
      <c r="A777" s="5">
        <v>39512</v>
      </c>
      <c r="B777" s="4">
        <v>8493.9699999999993</v>
      </c>
      <c r="C777" s="4">
        <v>8559.59</v>
      </c>
      <c r="D777" s="4">
        <v>8439.35</v>
      </c>
      <c r="E777" s="4">
        <v>8483.9500000000007</v>
      </c>
      <c r="F777" s="4">
        <v>6387800</v>
      </c>
      <c r="G777" s="35">
        <f t="shared" si="169"/>
        <v>23.859999999998763</v>
      </c>
      <c r="H777" s="35">
        <f t="shared" si="168"/>
        <v>-10.019999999998618</v>
      </c>
      <c r="I777" s="35">
        <f t="shared" ca="1" si="159"/>
        <v>0</v>
      </c>
      <c r="J777" s="35">
        <f t="shared" ca="1" si="160"/>
        <v>-2</v>
      </c>
      <c r="K777" s="35">
        <f t="shared" ca="1" si="161"/>
        <v>-27.680000000000291</v>
      </c>
      <c r="L777" s="35">
        <f t="shared" ca="1" si="162"/>
        <v>69.67000000000462</v>
      </c>
      <c r="M777" s="34">
        <f ca="1">AVERAGE(E777:OFFSET(E777,-M$5+1,0))</f>
        <v>8222.9699999999993</v>
      </c>
      <c r="N777" s="34">
        <f ca="1">AVERAGE(E777:OFFSET(E777,-N$5+1,0))</f>
        <v>7941.0109090909091</v>
      </c>
      <c r="O777" s="34">
        <f t="shared" ca="1" si="163"/>
        <v>0</v>
      </c>
      <c r="P777" s="12">
        <f ca="1">100*(MAX(C777:OFFSET(C777,-$P$5+1,0))-E777)/(MAX(C777:OFFSET(C777,-$P$5+1,0))-MIN(D777:OFFSET(D777,-$P$5+1,0)))</f>
        <v>10.742639644373657</v>
      </c>
      <c r="Q777" s="37">
        <f t="shared" ca="1" si="164"/>
        <v>-1</v>
      </c>
      <c r="R777" s="15">
        <f ca="1">AVERAGE(E777:OFFSET(E777,-R$5+1,0))</f>
        <v>8399.9066666666677</v>
      </c>
      <c r="S777" s="15">
        <f t="shared" ca="1" si="165"/>
        <v>1.0005269899824252</v>
      </c>
      <c r="T777" s="14">
        <f t="shared" ca="1" si="166"/>
        <v>0</v>
      </c>
      <c r="U777" s="20">
        <f t="shared" si="170"/>
        <v>13.840000000000146</v>
      </c>
      <c r="V777" s="20">
        <f t="shared" si="171"/>
        <v>0</v>
      </c>
      <c r="W777" s="20">
        <f ca="1">AVERAGE(U777:OFFSET(U777,-$W$5+1,0))</f>
        <v>75.097999999999956</v>
      </c>
      <c r="X777" s="20">
        <f ca="1">AVERAGE(V777:OFFSET(V777,-$W$5+1,0))</f>
        <v>39.841999999999828</v>
      </c>
      <c r="Y777" s="20">
        <f t="shared" ca="1" si="158"/>
        <v>65.336697407343053</v>
      </c>
      <c r="Z777" s="20">
        <f t="shared" ca="1" si="167"/>
        <v>0</v>
      </c>
    </row>
    <row r="778" spans="1:26">
      <c r="A778" s="5">
        <v>39513</v>
      </c>
      <c r="B778" s="4">
        <v>8559.08</v>
      </c>
      <c r="C778" s="4">
        <v>8658.64</v>
      </c>
      <c r="D778" s="4">
        <v>8526.3700000000008</v>
      </c>
      <c r="E778" s="4">
        <v>8658.64</v>
      </c>
      <c r="F778" s="4">
        <v>6635600</v>
      </c>
      <c r="G778" s="35">
        <f t="shared" si="169"/>
        <v>75.1299999999992</v>
      </c>
      <c r="H778" s="35">
        <f t="shared" si="168"/>
        <v>99.559999999999491</v>
      </c>
      <c r="I778" s="35">
        <f t="shared" ca="1" si="159"/>
        <v>0</v>
      </c>
      <c r="J778" s="35">
        <f t="shared" ca="1" si="160"/>
        <v>-2</v>
      </c>
      <c r="K778" s="35">
        <f t="shared" ca="1" si="161"/>
        <v>-349.37999999999738</v>
      </c>
      <c r="L778" s="35">
        <f t="shared" ca="1" si="162"/>
        <v>-279.70999999999276</v>
      </c>
      <c r="M778" s="34">
        <f ca="1">AVERAGE(E778:OFFSET(E778,-M$5+1,0))</f>
        <v>8288.1591666666664</v>
      </c>
      <c r="N778" s="34">
        <f ca="1">AVERAGE(E778:OFFSET(E778,-N$5+1,0))</f>
        <v>7992.9013636363643</v>
      </c>
      <c r="O778" s="34">
        <f t="shared" ca="1" si="163"/>
        <v>0</v>
      </c>
      <c r="P778" s="12">
        <f ca="1">100*(MAX(C778:OFFSET(C778,-$P$5+1,0))-E778)/(MAX(C778:OFFSET(C778,-$P$5+1,0))-MIN(D778:OFFSET(D778,-$P$5+1,0)))</f>
        <v>0</v>
      </c>
      <c r="Q778" s="37">
        <f t="shared" ca="1" si="164"/>
        <v>-1</v>
      </c>
      <c r="R778" s="15">
        <f ca="1">AVERAGE(E778:OFFSET(E778,-R$5+1,0))</f>
        <v>8458.4016666666666</v>
      </c>
      <c r="S778" s="15">
        <f t="shared" ca="1" si="165"/>
        <v>2.3673306284619113</v>
      </c>
      <c r="T778" s="14">
        <f t="shared" ca="1" si="166"/>
        <v>0</v>
      </c>
      <c r="U778" s="20">
        <f t="shared" si="170"/>
        <v>174.68999999999869</v>
      </c>
      <c r="V778" s="20">
        <f t="shared" si="171"/>
        <v>0</v>
      </c>
      <c r="W778" s="20">
        <f ca="1">AVERAGE(U778:OFFSET(U778,-$W$5+1,0))</f>
        <v>79.153999999999726</v>
      </c>
      <c r="X778" s="20">
        <f ca="1">AVERAGE(V778:OFFSET(V778,-$W$5+1,0))</f>
        <v>39.841999999999828</v>
      </c>
      <c r="Y778" s="20">
        <f t="shared" ca="1" si="158"/>
        <v>66.518202292514047</v>
      </c>
      <c r="Z778" s="20">
        <f t="shared" ca="1" si="167"/>
        <v>0</v>
      </c>
    </row>
    <row r="779" spans="1:26">
      <c r="A779" s="5">
        <v>39514</v>
      </c>
      <c r="B779" s="4">
        <v>8537.24</v>
      </c>
      <c r="C779" s="4">
        <v>8624.65</v>
      </c>
      <c r="D779" s="4">
        <v>8513.24</v>
      </c>
      <c r="E779" s="4">
        <v>8531.3799999999992</v>
      </c>
      <c r="F779" s="4">
        <v>6186600</v>
      </c>
      <c r="G779" s="35">
        <f t="shared" si="169"/>
        <v>-121.39999999999964</v>
      </c>
      <c r="H779" s="35">
        <f t="shared" si="168"/>
        <v>-5.8600000000005821</v>
      </c>
      <c r="I779" s="35">
        <f t="shared" ca="1" si="159"/>
        <v>0</v>
      </c>
      <c r="J779" s="35">
        <f t="shared" ca="1" si="160"/>
        <v>-2</v>
      </c>
      <c r="K779" s="35">
        <f t="shared" ca="1" si="161"/>
        <v>254.52000000000044</v>
      </c>
      <c r="L779" s="35">
        <f t="shared" ca="1" si="162"/>
        <v>-25.189999999992324</v>
      </c>
      <c r="M779" s="34">
        <f ca="1">AVERAGE(E779:OFFSET(E779,-M$5+1,0))</f>
        <v>8330.4066666666677</v>
      </c>
      <c r="N779" s="34">
        <f ca="1">AVERAGE(E779:OFFSET(E779,-N$5+1,0))</f>
        <v>8028.8918181818208</v>
      </c>
      <c r="O779" s="34">
        <f t="shared" ca="1" si="163"/>
        <v>0</v>
      </c>
      <c r="P779" s="12">
        <f ca="1">100*(MAX(C779:OFFSET(C779,-$P$5+1,0))-E779)/(MAX(C779:OFFSET(C779,-$P$5+1,0))-MIN(D779:OFFSET(D779,-$P$5+1,0)))</f>
        <v>18.94680423422222</v>
      </c>
      <c r="Q779" s="37">
        <f t="shared" ca="1" si="164"/>
        <v>-1</v>
      </c>
      <c r="R779" s="15">
        <f ca="1">AVERAGE(E779:OFFSET(E779,-R$5+1,0))</f>
        <v>8469.9516666666659</v>
      </c>
      <c r="S779" s="15">
        <f t="shared" ca="1" si="165"/>
        <v>0.72525010473298601</v>
      </c>
      <c r="T779" s="14">
        <f t="shared" ca="1" si="166"/>
        <v>0</v>
      </c>
      <c r="U779" s="20">
        <f t="shared" si="170"/>
        <v>0</v>
      </c>
      <c r="V779" s="20">
        <f t="shared" si="171"/>
        <v>127.26000000000022</v>
      </c>
      <c r="W779" s="20">
        <f ca="1">AVERAGE(U779:OFFSET(U779,-$W$5+1,0))</f>
        <v>79.153999999999726</v>
      </c>
      <c r="X779" s="20">
        <f ca="1">AVERAGE(V779:OFFSET(V779,-$W$5+1,0))</f>
        <v>55.429999999999929</v>
      </c>
      <c r="Y779" s="20">
        <f t="shared" ca="1" si="158"/>
        <v>58.813826309219472</v>
      </c>
      <c r="Z779" s="20">
        <f t="shared" ca="1" si="167"/>
        <v>0</v>
      </c>
    </row>
    <row r="780" spans="1:26">
      <c r="A780" s="5">
        <v>39517</v>
      </c>
      <c r="B780" s="4">
        <v>8500.81</v>
      </c>
      <c r="C780" s="4">
        <v>8507.2900000000009</v>
      </c>
      <c r="D780" s="4">
        <v>8286.57</v>
      </c>
      <c r="E780" s="4">
        <v>8299.3700000000008</v>
      </c>
      <c r="F780" s="4">
        <v>5125200</v>
      </c>
      <c r="G780" s="35">
        <f t="shared" si="169"/>
        <v>-30.569999999999709</v>
      </c>
      <c r="H780" s="35">
        <f t="shared" si="168"/>
        <v>-201.43999999999869</v>
      </c>
      <c r="I780" s="35">
        <f t="shared" ca="1" si="159"/>
        <v>0</v>
      </c>
      <c r="J780" s="35">
        <f t="shared" ca="1" si="160"/>
        <v>-2</v>
      </c>
      <c r="K780" s="35">
        <f t="shared" ca="1" si="161"/>
        <v>464.0199999999968</v>
      </c>
      <c r="L780" s="35">
        <f t="shared" ca="1" si="162"/>
        <v>438.83000000000447</v>
      </c>
      <c r="M780" s="34">
        <f ca="1">AVERAGE(E780:OFFSET(E780,-M$5+1,0))</f>
        <v>8364.1483333333326</v>
      </c>
      <c r="N780" s="34">
        <f ca="1">AVERAGE(E780:OFFSET(E780,-N$5+1,0))</f>
        <v>8065.8727272727274</v>
      </c>
      <c r="O780" s="34">
        <f t="shared" ca="1" si="163"/>
        <v>0</v>
      </c>
      <c r="P780" s="12">
        <f ca="1">100*(MAX(C780:OFFSET(C780,-$P$5+1,0))-E780)/(MAX(C780:OFFSET(C780,-$P$5+1,0))-MIN(D780:OFFSET(D780,-$P$5+1,0)))</f>
        <v>70.256370142949208</v>
      </c>
      <c r="Q780" s="37">
        <f t="shared" ca="1" si="164"/>
        <v>-1</v>
      </c>
      <c r="R780" s="15">
        <f ca="1">AVERAGE(E780:OFFSET(E780,-R$5+1,0))</f>
        <v>8451.0533333333351</v>
      </c>
      <c r="S780" s="15">
        <f t="shared" ca="1" si="165"/>
        <v>-1.7948452973909477</v>
      </c>
      <c r="T780" s="14">
        <f t="shared" ca="1" si="166"/>
        <v>0</v>
      </c>
      <c r="U780" s="20">
        <f t="shared" si="170"/>
        <v>0</v>
      </c>
      <c r="V780" s="20">
        <f t="shared" si="171"/>
        <v>232.0099999999984</v>
      </c>
      <c r="W780" s="20">
        <f ca="1">AVERAGE(U780:OFFSET(U780,-$W$5+1,0))</f>
        <v>79.153999999999726</v>
      </c>
      <c r="X780" s="20">
        <f ca="1">AVERAGE(V780:OFFSET(V780,-$W$5+1,0))</f>
        <v>71.853999999999729</v>
      </c>
      <c r="Y780" s="20">
        <f t="shared" ca="1" si="158"/>
        <v>52.417090485272318</v>
      </c>
      <c r="Z780" s="20">
        <f t="shared" ca="1" si="167"/>
        <v>0</v>
      </c>
    </row>
    <row r="781" spans="1:26">
      <c r="A781" s="5">
        <v>39518</v>
      </c>
      <c r="B781" s="4">
        <v>8206.74</v>
      </c>
      <c r="C781" s="4">
        <v>8381.6</v>
      </c>
      <c r="D781" s="4">
        <v>8206.74</v>
      </c>
      <c r="E781" s="4">
        <v>8381.6</v>
      </c>
      <c r="F781" s="4">
        <v>4787000</v>
      </c>
      <c r="G781" s="35">
        <f t="shared" si="169"/>
        <v>-92.630000000001019</v>
      </c>
      <c r="H781" s="35">
        <f t="shared" si="168"/>
        <v>174.86000000000058</v>
      </c>
      <c r="I781" s="35">
        <f t="shared" ca="1" si="159"/>
        <v>0</v>
      </c>
      <c r="J781" s="35">
        <f t="shared" ca="1" si="160"/>
        <v>-2</v>
      </c>
      <c r="K781" s="35">
        <f t="shared" ca="1" si="161"/>
        <v>-164.45999999999913</v>
      </c>
      <c r="L781" s="35">
        <f t="shared" ca="1" si="162"/>
        <v>274.37000000000535</v>
      </c>
      <c r="M781" s="34">
        <f ca="1">AVERAGE(E781:OFFSET(E781,-M$5+1,0))</f>
        <v>8388.7875000000004</v>
      </c>
      <c r="N781" s="34">
        <f ca="1">AVERAGE(E781:OFFSET(E781,-N$5+1,0))</f>
        <v>8102.4718181818198</v>
      </c>
      <c r="O781" s="34">
        <f t="shared" ca="1" si="163"/>
        <v>0</v>
      </c>
      <c r="P781" s="12">
        <f ca="1">100*(MAX(C781:OFFSET(C781,-$P$5+1,0))-E781)/(MAX(C781:OFFSET(C781,-$P$5+1,0))-MIN(D781:OFFSET(D781,-$P$5+1,0)))</f>
        <v>54.176036920429361</v>
      </c>
      <c r="Q781" s="37">
        <f t="shared" ca="1" si="164"/>
        <v>1</v>
      </c>
      <c r="R781" s="15">
        <f ca="1">AVERAGE(E781:OFFSET(E781,-R$5+1,0))</f>
        <v>8470.8416666666672</v>
      </c>
      <c r="S781" s="15">
        <f t="shared" ca="1" si="165"/>
        <v>-1.053515933579998</v>
      </c>
      <c r="T781" s="14">
        <f t="shared" ca="1" si="166"/>
        <v>0</v>
      </c>
      <c r="U781" s="20">
        <f t="shared" si="170"/>
        <v>82.229999999999563</v>
      </c>
      <c r="V781" s="20">
        <f t="shared" si="171"/>
        <v>0</v>
      </c>
      <c r="W781" s="20">
        <f ca="1">AVERAGE(U781:OFFSET(U781,-$W$5+1,0))</f>
        <v>54.151999999999681</v>
      </c>
      <c r="X781" s="20">
        <f ca="1">AVERAGE(V781:OFFSET(V781,-$W$5+1,0))</f>
        <v>71.853999999999729</v>
      </c>
      <c r="Y781" s="20">
        <f t="shared" ca="1" si="158"/>
        <v>42.975731314381811</v>
      </c>
      <c r="Z781" s="20">
        <f t="shared" ca="1" si="167"/>
        <v>0</v>
      </c>
    </row>
    <row r="782" spans="1:26">
      <c r="A782" s="5">
        <v>39519</v>
      </c>
      <c r="B782" s="4">
        <v>8577.85</v>
      </c>
      <c r="C782" s="4">
        <v>8577.85</v>
      </c>
      <c r="D782" s="4">
        <v>8424.1</v>
      </c>
      <c r="E782" s="4">
        <v>8435.2999999999993</v>
      </c>
      <c r="F782" s="4">
        <v>5224600</v>
      </c>
      <c r="G782" s="35">
        <f t="shared" si="169"/>
        <v>196.25</v>
      </c>
      <c r="H782" s="35">
        <f t="shared" si="168"/>
        <v>-142.55000000000109</v>
      </c>
      <c r="I782" s="35">
        <f t="shared" ca="1" si="159"/>
        <v>0</v>
      </c>
      <c r="J782" s="35">
        <f t="shared" ca="1" si="160"/>
        <v>-2</v>
      </c>
      <c r="K782" s="35">
        <f t="shared" ca="1" si="161"/>
        <v>-107.39999999999782</v>
      </c>
      <c r="L782" s="35">
        <f t="shared" ca="1" si="162"/>
        <v>166.97000000000753</v>
      </c>
      <c r="M782" s="34">
        <f ca="1">AVERAGE(E782:OFFSET(E782,-M$5+1,0))</f>
        <v>8416.003333333334</v>
      </c>
      <c r="N782" s="34">
        <f ca="1">AVERAGE(E782:OFFSET(E782,-N$5+1,0))</f>
        <v>8143.0081818181798</v>
      </c>
      <c r="O782" s="34">
        <f t="shared" ca="1" si="163"/>
        <v>0</v>
      </c>
      <c r="P782" s="12">
        <f ca="1">100*(MAX(C782:OFFSET(C782,-$P$5+1,0))-E782)/(MAX(C782:OFFSET(C782,-$P$5+1,0))-MIN(D782:OFFSET(D782,-$P$5+1,0)))</f>
        <v>43.674834268729214</v>
      </c>
      <c r="Q782" s="37">
        <f t="shared" ca="1" si="164"/>
        <v>0</v>
      </c>
      <c r="R782" s="15">
        <f ca="1">AVERAGE(E782:OFFSET(E782,-R$5+1,0))</f>
        <v>8465.0400000000009</v>
      </c>
      <c r="S782" s="15">
        <f t="shared" ca="1" si="165"/>
        <v>-0.35132734163100937</v>
      </c>
      <c r="T782" s="14">
        <f t="shared" ca="1" si="166"/>
        <v>0</v>
      </c>
      <c r="U782" s="20">
        <f t="shared" si="170"/>
        <v>53.699999999998909</v>
      </c>
      <c r="V782" s="20">
        <f t="shared" si="171"/>
        <v>0</v>
      </c>
      <c r="W782" s="20">
        <f ca="1">AVERAGE(U782:OFFSET(U782,-$W$5+1,0))</f>
        <v>62.123999999999434</v>
      </c>
      <c r="X782" s="20">
        <f ca="1">AVERAGE(V782:OFFSET(V782,-$W$5+1,0))</f>
        <v>71.853999999999729</v>
      </c>
      <c r="Y782" s="20">
        <f t="shared" ca="1" si="158"/>
        <v>46.368806819029857</v>
      </c>
      <c r="Z782" s="20">
        <f t="shared" ca="1" si="167"/>
        <v>0</v>
      </c>
    </row>
    <row r="783" spans="1:26">
      <c r="A783" s="5">
        <v>39520</v>
      </c>
      <c r="B783" s="4">
        <v>8408.4599999999991</v>
      </c>
      <c r="C783" s="4">
        <v>8447.98</v>
      </c>
      <c r="D783" s="4">
        <v>8198.77</v>
      </c>
      <c r="E783" s="4">
        <v>8210.99</v>
      </c>
      <c r="F783" s="4">
        <v>4257000</v>
      </c>
      <c r="G783" s="35">
        <f t="shared" si="169"/>
        <v>-26.840000000000146</v>
      </c>
      <c r="H783" s="35">
        <f t="shared" si="168"/>
        <v>-197.46999999999935</v>
      </c>
      <c r="I783" s="35">
        <f t="shared" ca="1" si="159"/>
        <v>0</v>
      </c>
      <c r="J783" s="35">
        <f t="shared" ca="1" si="160"/>
        <v>-2</v>
      </c>
      <c r="K783" s="35">
        <f t="shared" ca="1" si="161"/>
        <v>448.61999999999898</v>
      </c>
      <c r="L783" s="35">
        <f t="shared" ca="1" si="162"/>
        <v>615.59000000000651</v>
      </c>
      <c r="M783" s="34">
        <f ca="1">AVERAGE(E783:OFFSET(E783,-M$5+1,0))</f>
        <v>8409.7266666666674</v>
      </c>
      <c r="N783" s="34">
        <f ca="1">AVERAGE(E783:OFFSET(E783,-N$5+1,0))</f>
        <v>8174.3654545454519</v>
      </c>
      <c r="O783" s="34">
        <f t="shared" ca="1" si="163"/>
        <v>0</v>
      </c>
      <c r="P783" s="12">
        <f ca="1">100*(MAX(C783:OFFSET(C783,-$P$5+1,0))-E783)/(MAX(C783:OFFSET(C783,-$P$5+1,0))-MIN(D783:OFFSET(D783,-$P$5+1,0)))</f>
        <v>87.539355065803733</v>
      </c>
      <c r="Q783" s="37">
        <f t="shared" ca="1" si="164"/>
        <v>0</v>
      </c>
      <c r="R783" s="15">
        <f ca="1">AVERAGE(E783:OFFSET(E783,-R$5+1,0))</f>
        <v>8419.5466666666653</v>
      </c>
      <c r="S783" s="15">
        <f t="shared" ca="1" si="165"/>
        <v>-2.4770533963823729</v>
      </c>
      <c r="T783" s="14">
        <f t="shared" ca="1" si="166"/>
        <v>0</v>
      </c>
      <c r="U783" s="20">
        <f t="shared" si="170"/>
        <v>0</v>
      </c>
      <c r="V783" s="20">
        <f t="shared" si="171"/>
        <v>224.30999999999949</v>
      </c>
      <c r="W783" s="20">
        <f ca="1">AVERAGE(U783:OFFSET(U783,-$W$5+1,0))</f>
        <v>27.185999999999694</v>
      </c>
      <c r="X783" s="20">
        <f ca="1">AVERAGE(V783:OFFSET(V783,-$W$5+1,0))</f>
        <v>116.71599999999962</v>
      </c>
      <c r="Y783" s="20">
        <f t="shared" ca="1" si="158"/>
        <v>18.892023738377389</v>
      </c>
      <c r="Z783" s="20">
        <f t="shared" ca="1" si="167"/>
        <v>0</v>
      </c>
    </row>
    <row r="784" spans="1:26">
      <c r="A784" s="5">
        <v>39521</v>
      </c>
      <c r="B784" s="4">
        <v>8293.1200000000008</v>
      </c>
      <c r="C784" s="4">
        <v>8315.23</v>
      </c>
      <c r="D784" s="4">
        <v>8120.49</v>
      </c>
      <c r="E784" s="4">
        <v>8161.39</v>
      </c>
      <c r="F784" s="4">
        <v>4559200</v>
      </c>
      <c r="G784" s="35">
        <f t="shared" si="169"/>
        <v>82.130000000001019</v>
      </c>
      <c r="H784" s="35">
        <f t="shared" si="168"/>
        <v>-131.73000000000047</v>
      </c>
      <c r="I784" s="35">
        <f t="shared" ca="1" si="159"/>
        <v>1</v>
      </c>
      <c r="J784" s="35">
        <f t="shared" ca="1" si="160"/>
        <v>-2</v>
      </c>
      <c r="K784" s="35">
        <f t="shared" ca="1" si="161"/>
        <v>99.199999999998909</v>
      </c>
      <c r="L784" s="35">
        <f t="shared" ca="1" si="162"/>
        <v>714.79000000000542</v>
      </c>
      <c r="M784" s="34">
        <f ca="1">AVERAGE(E784:OFFSET(E784,-M$5+1,0))</f>
        <v>8397.5366666666687</v>
      </c>
      <c r="N784" s="34">
        <f ca="1">AVERAGE(E784:OFFSET(E784,-N$5+1,0))</f>
        <v>8196.5199999999986</v>
      </c>
      <c r="O784" s="34">
        <f t="shared" ca="1" si="163"/>
        <v>0</v>
      </c>
      <c r="P784" s="12">
        <f ca="1">100*(MAX(C784:OFFSET(C784,-$P$5+1,0))-E784)/(MAX(C784:OFFSET(C784,-$P$5+1,0))-MIN(D784:OFFSET(D784,-$P$5+1,0)))</f>
        <v>92.399888506921769</v>
      </c>
      <c r="Q784" s="37">
        <f t="shared" ca="1" si="164"/>
        <v>1</v>
      </c>
      <c r="R784" s="15">
        <f ca="1">AVERAGE(E784:OFFSET(E784,-R$5+1,0))</f>
        <v>8336.6716666666653</v>
      </c>
      <c r="S784" s="15">
        <f t="shared" ca="1" si="165"/>
        <v>-2.1025377233879903</v>
      </c>
      <c r="T784" s="14">
        <f t="shared" ca="1" si="166"/>
        <v>0</v>
      </c>
      <c r="U784" s="20">
        <f t="shared" si="170"/>
        <v>0</v>
      </c>
      <c r="V784" s="20">
        <f t="shared" si="171"/>
        <v>49.599999999999454</v>
      </c>
      <c r="W784" s="20">
        <f ca="1">AVERAGE(U784:OFFSET(U784,-$W$5+1,0))</f>
        <v>27.185999999999694</v>
      </c>
      <c r="X784" s="20">
        <f ca="1">AVERAGE(V784:OFFSET(V784,-$W$5+1,0))</f>
        <v>101.18399999999947</v>
      </c>
      <c r="Y784" s="20">
        <f t="shared" ca="1" si="158"/>
        <v>21.17784529095573</v>
      </c>
      <c r="Z784" s="20">
        <f t="shared" ca="1" si="167"/>
        <v>1</v>
      </c>
    </row>
    <row r="785" spans="1:26">
      <c r="A785" s="5">
        <v>39524</v>
      </c>
      <c r="B785" s="4">
        <v>8041.31</v>
      </c>
      <c r="C785" s="4">
        <v>8053.08</v>
      </c>
      <c r="D785" s="4">
        <v>7900.8</v>
      </c>
      <c r="E785" s="4">
        <v>8005.46</v>
      </c>
      <c r="F785" s="4">
        <v>4595400</v>
      </c>
      <c r="G785" s="35">
        <f t="shared" si="169"/>
        <v>-120.07999999999993</v>
      </c>
      <c r="H785" s="35">
        <f t="shared" si="168"/>
        <v>-35.850000000000364</v>
      </c>
      <c r="I785" s="35">
        <f t="shared" ca="1" si="159"/>
        <v>1</v>
      </c>
      <c r="J785" s="35">
        <f t="shared" ca="1" si="160"/>
        <v>1</v>
      </c>
      <c r="K785" s="35">
        <f t="shared" ca="1" si="161"/>
        <v>204.30999999999949</v>
      </c>
      <c r="L785" s="35">
        <f t="shared" ca="1" si="162"/>
        <v>919.10000000000491</v>
      </c>
      <c r="M785" s="34">
        <f ca="1">AVERAGE(E785:OFFSET(E785,-M$5+1,0))</f>
        <v>8359.4850000000024</v>
      </c>
      <c r="N785" s="34">
        <f ca="1">AVERAGE(E785:OFFSET(E785,-N$5+1,0))</f>
        <v>8217.0727272727254</v>
      </c>
      <c r="O785" s="34">
        <f t="shared" ca="1" si="163"/>
        <v>0</v>
      </c>
      <c r="P785" s="12">
        <f ca="1">100*(MAX(C785:OFFSET(C785,-$P$5+1,0))-E785)/(MAX(C785:OFFSET(C785,-$P$5+1,0))-MIN(D785:OFFSET(D785,-$P$5+1,0)))</f>
        <v>86.189697033674662</v>
      </c>
      <c r="Q785" s="37">
        <f t="shared" ca="1" si="164"/>
        <v>1</v>
      </c>
      <c r="R785" s="15">
        <f ca="1">AVERAGE(E785:OFFSET(E785,-R$5+1,0))</f>
        <v>8249.0183333333334</v>
      </c>
      <c r="S785" s="15">
        <f t="shared" ca="1" si="165"/>
        <v>-2.9525735486505371</v>
      </c>
      <c r="T785" s="14">
        <f t="shared" ca="1" si="166"/>
        <v>0</v>
      </c>
      <c r="U785" s="20">
        <f t="shared" si="170"/>
        <v>0</v>
      </c>
      <c r="V785" s="20">
        <f t="shared" si="171"/>
        <v>155.93000000000029</v>
      </c>
      <c r="W785" s="20">
        <f ca="1">AVERAGE(U785:OFFSET(U785,-$W$5+1,0))</f>
        <v>27.185999999999694</v>
      </c>
      <c r="X785" s="20">
        <f ca="1">AVERAGE(V785:OFFSET(V785,-$W$5+1,0))</f>
        <v>85.967999999999847</v>
      </c>
      <c r="Y785" s="20">
        <f t="shared" ca="1" si="158"/>
        <v>24.025664139137632</v>
      </c>
      <c r="Z785" s="20">
        <f t="shared" ca="1" si="167"/>
        <v>1</v>
      </c>
    </row>
    <row r="786" spans="1:26">
      <c r="A786" s="5">
        <v>39525</v>
      </c>
      <c r="B786" s="4">
        <v>8039.29</v>
      </c>
      <c r="C786" s="4">
        <v>8082.57</v>
      </c>
      <c r="D786" s="4">
        <v>7955.48</v>
      </c>
      <c r="E786" s="4">
        <v>8057.82</v>
      </c>
      <c r="F786" s="4">
        <v>4114800</v>
      </c>
      <c r="G786" s="35">
        <f t="shared" si="169"/>
        <v>33.829999999999927</v>
      </c>
      <c r="H786" s="35">
        <f t="shared" si="168"/>
        <v>18.529999999999745</v>
      </c>
      <c r="I786" s="35">
        <f t="shared" ca="1" si="159"/>
        <v>1</v>
      </c>
      <c r="J786" s="35">
        <f t="shared" ca="1" si="160"/>
        <v>2</v>
      </c>
      <c r="K786" s="35">
        <f t="shared" ca="1" si="161"/>
        <v>70.889999999999418</v>
      </c>
      <c r="L786" s="35">
        <f t="shared" ca="1" si="162"/>
        <v>989.99000000000433</v>
      </c>
      <c r="M786" s="34">
        <f ca="1">AVERAGE(E786:OFFSET(E786,-M$5+1,0))</f>
        <v>8329.9066666666677</v>
      </c>
      <c r="N786" s="34">
        <f ca="1">AVERAGE(E786:OFFSET(E786,-N$5+1,0))</f>
        <v>8240.130454545455</v>
      </c>
      <c r="O786" s="34">
        <f t="shared" ca="1" si="163"/>
        <v>0</v>
      </c>
      <c r="P786" s="12">
        <f ca="1">100*(MAX(C786:OFFSET(C786,-$P$5+1,0))-E786)/(MAX(C786:OFFSET(C786,-$P$5+1,0))-MIN(D786:OFFSET(D786,-$P$5+1,0)))</f>
        <v>79.280586931278407</v>
      </c>
      <c r="Q786" s="37">
        <f t="shared" ca="1" si="164"/>
        <v>1</v>
      </c>
      <c r="R786" s="15">
        <f ca="1">AVERAGE(E786:OFFSET(E786,-R$5+1,0))</f>
        <v>8208.76</v>
      </c>
      <c r="S786" s="15">
        <f t="shared" ca="1" si="165"/>
        <v>-1.8387673655948098</v>
      </c>
      <c r="T786" s="14">
        <f t="shared" ca="1" si="166"/>
        <v>0</v>
      </c>
      <c r="U786" s="20">
        <f t="shared" si="170"/>
        <v>52.359999999999673</v>
      </c>
      <c r="V786" s="20">
        <f t="shared" si="171"/>
        <v>0</v>
      </c>
      <c r="W786" s="20">
        <f ca="1">AVERAGE(U786:OFFSET(U786,-$W$5+1,0))</f>
        <v>21.211999999999716</v>
      </c>
      <c r="X786" s="20">
        <f ca="1">AVERAGE(V786:OFFSET(V786,-$W$5+1,0))</f>
        <v>85.967999999999847</v>
      </c>
      <c r="Y786" s="20">
        <f t="shared" ca="1" si="158"/>
        <v>19.791005784661124</v>
      </c>
      <c r="Z786" s="20">
        <f t="shared" ca="1" si="167"/>
        <v>1</v>
      </c>
    </row>
    <row r="787" spans="1:26">
      <c r="A787" s="5">
        <v>39526</v>
      </c>
      <c r="B787" s="4">
        <v>8215.7999999999993</v>
      </c>
      <c r="C787" s="4">
        <v>8233.4699999999993</v>
      </c>
      <c r="D787" s="4">
        <v>8142.73</v>
      </c>
      <c r="E787" s="4">
        <v>8179.35</v>
      </c>
      <c r="F787" s="4">
        <v>4831800</v>
      </c>
      <c r="G787" s="35">
        <f t="shared" si="169"/>
        <v>157.97999999999956</v>
      </c>
      <c r="H787" s="35">
        <f t="shared" si="168"/>
        <v>-36.449999999998909</v>
      </c>
      <c r="I787" s="35">
        <f t="shared" ca="1" si="159"/>
        <v>1</v>
      </c>
      <c r="J787" s="35">
        <f t="shared" ca="1" si="160"/>
        <v>2</v>
      </c>
      <c r="K787" s="35">
        <f t="shared" ca="1" si="161"/>
        <v>243.06000000000131</v>
      </c>
      <c r="L787" s="35">
        <f t="shared" ca="1" si="162"/>
        <v>1233.0500000000056</v>
      </c>
      <c r="M787" s="34">
        <f ca="1">AVERAGE(E787:OFFSET(E787,-M$5+1,0))</f>
        <v>8322.9466666666685</v>
      </c>
      <c r="N787" s="34">
        <f ca="1">AVERAGE(E787:OFFSET(E787,-N$5+1,0))</f>
        <v>8254.4063636363626</v>
      </c>
      <c r="O787" s="34">
        <f t="shared" ca="1" si="163"/>
        <v>0</v>
      </c>
      <c r="P787" s="12">
        <f ca="1">100*(MAX(C787:OFFSET(C787,-$P$5+1,0))-E787)/(MAX(C787:OFFSET(C787,-$P$5+1,0))-MIN(D787:OFFSET(D787,-$P$5+1,0)))</f>
        <v>63.244220415918868</v>
      </c>
      <c r="Q787" s="37">
        <f t="shared" ca="1" si="164"/>
        <v>1</v>
      </c>
      <c r="R787" s="15">
        <f ca="1">AVERAGE(E787:OFFSET(E787,-R$5+1,0))</f>
        <v>8175.0516666666663</v>
      </c>
      <c r="S787" s="15">
        <f t="shared" ca="1" si="165"/>
        <v>5.2578668717903135E-2</v>
      </c>
      <c r="T787" s="14">
        <f t="shared" ca="1" si="166"/>
        <v>0</v>
      </c>
      <c r="U787" s="20">
        <f t="shared" si="170"/>
        <v>121.53000000000065</v>
      </c>
      <c r="V787" s="20">
        <f t="shared" si="171"/>
        <v>0</v>
      </c>
      <c r="W787" s="20">
        <f ca="1">AVERAGE(U787:OFFSET(U787,-$W$5+1,0))</f>
        <v>34.778000000000063</v>
      </c>
      <c r="X787" s="20">
        <f ca="1">AVERAGE(V787:OFFSET(V787,-$W$5+1,0))</f>
        <v>85.967999999999847</v>
      </c>
      <c r="Y787" s="20">
        <f t="shared" ca="1" si="158"/>
        <v>28.802610438441093</v>
      </c>
      <c r="Z787" s="20">
        <f t="shared" ca="1" si="167"/>
        <v>1</v>
      </c>
    </row>
    <row r="788" spans="1:26">
      <c r="A788" s="5">
        <v>39527</v>
      </c>
      <c r="B788" s="4">
        <v>8151.53</v>
      </c>
      <c r="C788" s="4">
        <v>8343.3799999999992</v>
      </c>
      <c r="D788" s="4">
        <v>8124.67</v>
      </c>
      <c r="E788" s="4">
        <v>8337.6200000000008</v>
      </c>
      <c r="F788" s="4">
        <v>5514200</v>
      </c>
      <c r="G788" s="35">
        <f t="shared" si="169"/>
        <v>-27.820000000000618</v>
      </c>
      <c r="H788" s="35">
        <f t="shared" si="168"/>
        <v>186.09000000000106</v>
      </c>
      <c r="I788" s="35">
        <f t="shared" ca="1" si="159"/>
        <v>0</v>
      </c>
      <c r="J788" s="35">
        <f t="shared" ca="1" si="160"/>
        <v>2</v>
      </c>
      <c r="K788" s="35">
        <f t="shared" ca="1" si="161"/>
        <v>316.54000000000087</v>
      </c>
      <c r="L788" s="35">
        <f t="shared" ca="1" si="162"/>
        <v>1549.5900000000065</v>
      </c>
      <c r="M788" s="34">
        <f ca="1">AVERAGE(E788:OFFSET(E788,-M$5+1,0))</f>
        <v>8311.905833333336</v>
      </c>
      <c r="N788" s="34">
        <f ca="1">AVERAGE(E788:OFFSET(E788,-N$5+1,0))</f>
        <v>8275.3722727272725</v>
      </c>
      <c r="O788" s="34">
        <f t="shared" ca="1" si="163"/>
        <v>0</v>
      </c>
      <c r="P788" s="12">
        <f ca="1">100*(MAX(C788:OFFSET(C788,-$P$5+1,0))-E788)/(MAX(C788:OFFSET(C788,-$P$5+1,0))-MIN(D788:OFFSET(D788,-$P$5+1,0)))</f>
        <v>39.653243075222633</v>
      </c>
      <c r="Q788" s="37">
        <f t="shared" ca="1" si="164"/>
        <v>0</v>
      </c>
      <c r="R788" s="15">
        <f ca="1">AVERAGE(E788:OFFSET(E788,-R$5+1,0))</f>
        <v>8158.7716666666674</v>
      </c>
      <c r="S788" s="15">
        <f t="shared" ca="1" si="165"/>
        <v>2.1920987697698777</v>
      </c>
      <c r="T788" s="14">
        <f t="shared" ca="1" si="166"/>
        <v>0</v>
      </c>
      <c r="U788" s="20">
        <f t="shared" si="170"/>
        <v>158.27000000000044</v>
      </c>
      <c r="V788" s="20">
        <f t="shared" si="171"/>
        <v>0</v>
      </c>
      <c r="W788" s="20">
        <f ca="1">AVERAGE(U788:OFFSET(U788,-$W$5+1,0))</f>
        <v>66.432000000000158</v>
      </c>
      <c r="X788" s="20">
        <f ca="1">AVERAGE(V788:OFFSET(V788,-$W$5+1,0))</f>
        <v>41.105999999999952</v>
      </c>
      <c r="Y788" s="20">
        <f t="shared" ca="1" si="158"/>
        <v>61.775372426491181</v>
      </c>
      <c r="Z788" s="20">
        <f t="shared" ca="1" si="167"/>
        <v>0</v>
      </c>
    </row>
    <row r="789" spans="1:26">
      <c r="A789" s="5">
        <v>39528</v>
      </c>
      <c r="B789" s="4">
        <v>8453.56</v>
      </c>
      <c r="C789" s="4">
        <v>8539.91</v>
      </c>
      <c r="D789" s="4">
        <v>8412.52</v>
      </c>
      <c r="E789" s="4">
        <v>8524.99</v>
      </c>
      <c r="F789" s="4">
        <v>6460000</v>
      </c>
      <c r="G789" s="35">
        <f t="shared" si="169"/>
        <v>115.93999999999869</v>
      </c>
      <c r="H789" s="35">
        <f t="shared" si="168"/>
        <v>71.430000000000291</v>
      </c>
      <c r="I789" s="35">
        <f t="shared" ca="1" si="159"/>
        <v>0</v>
      </c>
      <c r="J789" s="35">
        <f t="shared" ca="1" si="160"/>
        <v>2</v>
      </c>
      <c r="K789" s="35">
        <f t="shared" ca="1" si="161"/>
        <v>374.73999999999796</v>
      </c>
      <c r="L789" s="35">
        <f t="shared" ca="1" si="162"/>
        <v>1924.3300000000045</v>
      </c>
      <c r="M789" s="34">
        <f ca="1">AVERAGE(E789:OFFSET(E789,-M$5+1,0))</f>
        <v>8315.3258333333324</v>
      </c>
      <c r="N789" s="34">
        <f ca="1">AVERAGE(E789:OFFSET(E789,-N$5+1,0))</f>
        <v>8298.1259090909098</v>
      </c>
      <c r="O789" s="34">
        <f t="shared" ca="1" si="163"/>
        <v>0</v>
      </c>
      <c r="P789" s="12">
        <f ca="1">100*(MAX(C789:OFFSET(C789,-$P$5+1,0))-E789)/(MAX(C789:OFFSET(C789,-$P$5+1,0))-MIN(D789:OFFSET(D789,-$P$5+1,0)))</f>
        <v>7.8073997489107994</v>
      </c>
      <c r="Q789" s="37">
        <f t="shared" ca="1" si="164"/>
        <v>0</v>
      </c>
      <c r="R789" s="15">
        <f ca="1">AVERAGE(E789:OFFSET(E789,-R$5+1,0))</f>
        <v>8211.1049999999996</v>
      </c>
      <c r="S789" s="15">
        <f t="shared" ca="1" si="165"/>
        <v>3.8226889072786214</v>
      </c>
      <c r="T789" s="14">
        <f t="shared" ca="1" si="166"/>
        <v>0</v>
      </c>
      <c r="U789" s="20">
        <f t="shared" si="170"/>
        <v>187.36999999999898</v>
      </c>
      <c r="V789" s="20">
        <f t="shared" si="171"/>
        <v>0</v>
      </c>
      <c r="W789" s="20">
        <f ca="1">AVERAGE(U789:OFFSET(U789,-$W$5+1,0))</f>
        <v>103.90599999999995</v>
      </c>
      <c r="X789" s="20">
        <f ca="1">AVERAGE(V789:OFFSET(V789,-$W$5+1,0))</f>
        <v>31.186000000000057</v>
      </c>
      <c r="Y789" s="20">
        <f t="shared" ca="1" si="158"/>
        <v>76.91499126521181</v>
      </c>
      <c r="Z789" s="20">
        <f t="shared" ca="1" si="167"/>
        <v>0</v>
      </c>
    </row>
    <row r="790" spans="1:26">
      <c r="A790" s="5">
        <v>39531</v>
      </c>
      <c r="B790" s="4">
        <v>9049.23</v>
      </c>
      <c r="C790" s="4">
        <v>9049.23</v>
      </c>
      <c r="D790" s="4">
        <v>8781.02</v>
      </c>
      <c r="E790" s="4">
        <v>8865.35</v>
      </c>
      <c r="F790" s="4">
        <v>8697000</v>
      </c>
      <c r="G790" s="35">
        <f t="shared" si="169"/>
        <v>524.23999999999978</v>
      </c>
      <c r="H790" s="35">
        <f t="shared" si="168"/>
        <v>-183.8799999999992</v>
      </c>
      <c r="I790" s="35">
        <f t="shared" ca="1" si="159"/>
        <v>-1</v>
      </c>
      <c r="J790" s="35">
        <f t="shared" ca="1" si="160"/>
        <v>2</v>
      </c>
      <c r="K790" s="35">
        <f t="shared" ca="1" si="161"/>
        <v>680.72000000000116</v>
      </c>
      <c r="L790" s="35">
        <f t="shared" ca="1" si="162"/>
        <v>2605.0500000000056</v>
      </c>
      <c r="M790" s="34">
        <f ca="1">AVERAGE(E790:OFFSET(E790,-M$5+1,0))</f>
        <v>8332.5516666666681</v>
      </c>
      <c r="N790" s="34">
        <f ca="1">AVERAGE(E790:OFFSET(E790,-N$5+1,0))</f>
        <v>8342.2568181818187</v>
      </c>
      <c r="O790" s="34">
        <f t="shared" ca="1" si="163"/>
        <v>-1</v>
      </c>
      <c r="P790" s="12">
        <f ca="1">100*(MAX(C790:OFFSET(C790,-$P$5+1,0))-E790)/(MAX(C790:OFFSET(C790,-$P$5+1,0))-MIN(D790:OFFSET(D790,-$P$5+1,0)))</f>
        <v>16.011424292294638</v>
      </c>
      <c r="Q790" s="37">
        <f t="shared" ca="1" si="164"/>
        <v>-1</v>
      </c>
      <c r="R790" s="15">
        <f ca="1">AVERAGE(E790:OFFSET(E790,-R$5+1,0))</f>
        <v>8328.4316666666655</v>
      </c>
      <c r="S790" s="15">
        <f t="shared" ca="1" si="165"/>
        <v>6.4468120148271408</v>
      </c>
      <c r="T790" s="14">
        <f t="shared" ca="1" si="166"/>
        <v>0</v>
      </c>
      <c r="U790" s="20">
        <f t="shared" si="170"/>
        <v>340.36000000000058</v>
      </c>
      <c r="V790" s="20">
        <f t="shared" si="171"/>
        <v>0</v>
      </c>
      <c r="W790" s="20">
        <f ca="1">AVERAGE(U790:OFFSET(U790,-$W$5+1,0))</f>
        <v>171.97800000000007</v>
      </c>
      <c r="X790" s="20">
        <f ca="1">AVERAGE(V790:OFFSET(V790,-$W$5+1,0))</f>
        <v>0</v>
      </c>
      <c r="Y790" s="20">
        <f t="shared" ca="1" si="158"/>
        <v>100</v>
      </c>
      <c r="Z790" s="20">
        <f t="shared" ca="1" si="167"/>
        <v>-1</v>
      </c>
    </row>
    <row r="791" spans="1:26">
      <c r="A791" s="5">
        <v>39532</v>
      </c>
      <c r="B791" s="4">
        <v>8853.7800000000007</v>
      </c>
      <c r="C791" s="4">
        <v>8899.26</v>
      </c>
      <c r="D791" s="4">
        <v>8761.01</v>
      </c>
      <c r="E791" s="4">
        <v>8795.09</v>
      </c>
      <c r="F791" s="4">
        <v>6914000</v>
      </c>
      <c r="G791" s="35">
        <f t="shared" si="169"/>
        <v>-11.569999999999709</v>
      </c>
      <c r="H791" s="35">
        <f t="shared" si="168"/>
        <v>-58.690000000000509</v>
      </c>
      <c r="I791" s="35">
        <f t="shared" ca="1" si="159"/>
        <v>-1</v>
      </c>
      <c r="J791" s="35">
        <f t="shared" ca="1" si="160"/>
        <v>-1</v>
      </c>
      <c r="K791" s="35">
        <f t="shared" ca="1" si="161"/>
        <v>35.550000000001091</v>
      </c>
      <c r="L791" s="35">
        <f t="shared" ca="1" si="162"/>
        <v>2640.6000000000067</v>
      </c>
      <c r="M791" s="34">
        <f ca="1">AVERAGE(E791:OFFSET(E791,-M$5+1,0))</f>
        <v>8354.5275000000001</v>
      </c>
      <c r="N791" s="34">
        <f ca="1">AVERAGE(E791:OFFSET(E791,-N$5+1,0))</f>
        <v>8374.4913636363653</v>
      </c>
      <c r="O791" s="34">
        <f t="shared" ca="1" si="163"/>
        <v>0</v>
      </c>
      <c r="P791" s="12">
        <f ca="1">100*(MAX(C791:OFFSET(C791,-$P$5+1,0))-E791)/(MAX(C791:OFFSET(C791,-$P$5+1,0))-MIN(D791:OFFSET(D791,-$P$5+1,0)))</f>
        <v>22.129341797062036</v>
      </c>
      <c r="Q791" s="37">
        <f t="shared" ca="1" si="164"/>
        <v>-1</v>
      </c>
      <c r="R791" s="15">
        <f ca="1">AVERAGE(E791:OFFSET(E791,-R$5+1,0))</f>
        <v>8460.0366666666669</v>
      </c>
      <c r="S791" s="15">
        <f t="shared" ca="1" si="165"/>
        <v>3.9604241273973981</v>
      </c>
      <c r="T791" s="14">
        <f t="shared" ca="1" si="166"/>
        <v>-1</v>
      </c>
      <c r="U791" s="20">
        <f t="shared" si="170"/>
        <v>0</v>
      </c>
      <c r="V791" s="20">
        <f t="shared" si="171"/>
        <v>70.260000000000218</v>
      </c>
      <c r="W791" s="20">
        <f ca="1">AVERAGE(U791:OFFSET(U791,-$W$5+1,0))</f>
        <v>161.50600000000014</v>
      </c>
      <c r="X791" s="20">
        <f ca="1">AVERAGE(V791:OFFSET(V791,-$W$5+1,0))</f>
        <v>14.052000000000044</v>
      </c>
      <c r="Y791" s="20">
        <f t="shared" ca="1" si="158"/>
        <v>91.995807653311147</v>
      </c>
      <c r="Z791" s="20">
        <f t="shared" ca="1" si="167"/>
        <v>-1</v>
      </c>
    </row>
    <row r="792" spans="1:26">
      <c r="A792" s="5">
        <v>39533</v>
      </c>
      <c r="B792" s="4">
        <v>8776.19</v>
      </c>
      <c r="C792" s="4">
        <v>8842.52</v>
      </c>
      <c r="D792" s="4">
        <v>8712.39</v>
      </c>
      <c r="E792" s="4">
        <v>8768.02</v>
      </c>
      <c r="F792" s="4">
        <v>6933600</v>
      </c>
      <c r="G792" s="35">
        <f t="shared" si="169"/>
        <v>-18.899999999999636</v>
      </c>
      <c r="H792" s="35">
        <f t="shared" si="168"/>
        <v>-8.1700000000000728</v>
      </c>
      <c r="I792" s="35">
        <f t="shared" ca="1" si="159"/>
        <v>-1</v>
      </c>
      <c r="J792" s="35">
        <f t="shared" ca="1" si="160"/>
        <v>-2</v>
      </c>
      <c r="K792" s="35">
        <f t="shared" ca="1" si="161"/>
        <v>35.239999999999782</v>
      </c>
      <c r="L792" s="35">
        <f t="shared" ca="1" si="162"/>
        <v>2675.8400000000065</v>
      </c>
      <c r="M792" s="34">
        <f ca="1">AVERAGE(E792:OFFSET(E792,-M$5+1,0))</f>
        <v>8393.5816666666669</v>
      </c>
      <c r="N792" s="34">
        <f ca="1">AVERAGE(E792:OFFSET(E792,-N$5+1,0))</f>
        <v>8404.4599999999991</v>
      </c>
      <c r="O792" s="34">
        <f t="shared" ca="1" si="163"/>
        <v>0</v>
      </c>
      <c r="P792" s="12">
        <f ca="1">100*(MAX(C792:OFFSET(C792,-$P$5+1,0))-E792)/(MAX(C792:OFFSET(C792,-$P$5+1,0))-MIN(D792:OFFSET(D792,-$P$5+1,0)))</f>
        <v>24.486472836829346</v>
      </c>
      <c r="Q792" s="37">
        <f t="shared" ca="1" si="164"/>
        <v>-1</v>
      </c>
      <c r="R792" s="15">
        <f ca="1">AVERAGE(E792:OFFSET(E792,-R$5+1,0))</f>
        <v>8578.4033333333336</v>
      </c>
      <c r="S792" s="15">
        <f t="shared" ca="1" si="165"/>
        <v>2.2103957962651184</v>
      </c>
      <c r="T792" s="14">
        <f t="shared" ca="1" si="166"/>
        <v>0</v>
      </c>
      <c r="U792" s="20">
        <f t="shared" si="170"/>
        <v>0</v>
      </c>
      <c r="V792" s="20">
        <f t="shared" si="171"/>
        <v>27.069999999999709</v>
      </c>
      <c r="W792" s="20">
        <f ca="1">AVERAGE(U792:OFFSET(U792,-$W$5+1,0))</f>
        <v>137.19999999999999</v>
      </c>
      <c r="X792" s="20">
        <f ca="1">AVERAGE(V792:OFFSET(V792,-$W$5+1,0))</f>
        <v>19.465999999999987</v>
      </c>
      <c r="Y792" s="20">
        <f t="shared" ca="1" si="158"/>
        <v>87.574840744003168</v>
      </c>
      <c r="Z792" s="20">
        <f t="shared" ca="1" si="167"/>
        <v>-1</v>
      </c>
    </row>
    <row r="793" spans="1:26">
      <c r="A793" s="5">
        <v>39534</v>
      </c>
      <c r="B793" s="4">
        <v>8698.16</v>
      </c>
      <c r="C793" s="4">
        <v>8708.92</v>
      </c>
      <c r="D793" s="4">
        <v>8559.1</v>
      </c>
      <c r="E793" s="4">
        <v>8605.9500000000007</v>
      </c>
      <c r="F793" s="4">
        <v>6124400</v>
      </c>
      <c r="G793" s="35">
        <f t="shared" si="169"/>
        <v>-69.860000000000582</v>
      </c>
      <c r="H793" s="35">
        <f t="shared" si="168"/>
        <v>-92.209999999999127</v>
      </c>
      <c r="I793" s="35">
        <f t="shared" ca="1" si="159"/>
        <v>0</v>
      </c>
      <c r="J793" s="35">
        <f t="shared" ca="1" si="160"/>
        <v>-2</v>
      </c>
      <c r="K793" s="35">
        <f t="shared" ca="1" si="161"/>
        <v>324.13999999999942</v>
      </c>
      <c r="L793" s="35">
        <f t="shared" ca="1" si="162"/>
        <v>2999.9800000000059</v>
      </c>
      <c r="M793" s="34">
        <f ca="1">AVERAGE(E793:OFFSET(E793,-M$5+1,0))</f>
        <v>8412.2775000000001</v>
      </c>
      <c r="N793" s="34">
        <f ca="1">AVERAGE(E793:OFFSET(E793,-N$5+1,0))</f>
        <v>8418.9890909090918</v>
      </c>
      <c r="O793" s="34">
        <f t="shared" ca="1" si="163"/>
        <v>0</v>
      </c>
      <c r="P793" s="12">
        <f ca="1">100*(MAX(C793:OFFSET(C793,-$P$5+1,0))-E793)/(MAX(C793:OFFSET(C793,-$P$5+1,0))-MIN(D793:OFFSET(D793,-$P$5+1,0)))</f>
        <v>38.598782685927667</v>
      </c>
      <c r="Q793" s="37">
        <f t="shared" ca="1" si="164"/>
        <v>-1</v>
      </c>
      <c r="R793" s="15">
        <f ca="1">AVERAGE(E793:OFFSET(E793,-R$5+1,0))</f>
        <v>8649.503333333334</v>
      </c>
      <c r="S793" s="15">
        <f t="shared" ca="1" si="165"/>
        <v>-0.50353565580451376</v>
      </c>
      <c r="T793" s="14">
        <f t="shared" ca="1" si="166"/>
        <v>0</v>
      </c>
      <c r="U793" s="20">
        <f t="shared" si="170"/>
        <v>0</v>
      </c>
      <c r="V793" s="20">
        <f t="shared" si="171"/>
        <v>162.06999999999971</v>
      </c>
      <c r="W793" s="20">
        <f ca="1">AVERAGE(U793:OFFSET(U793,-$W$5+1,0))</f>
        <v>105.54599999999991</v>
      </c>
      <c r="X793" s="20">
        <f ca="1">AVERAGE(V793:OFFSET(V793,-$W$5+1,0))</f>
        <v>51.879999999999924</v>
      </c>
      <c r="Y793" s="20">
        <f t="shared" ca="1" si="158"/>
        <v>67.044833763164931</v>
      </c>
      <c r="Z793" s="20">
        <f t="shared" ca="1" si="167"/>
        <v>0</v>
      </c>
    </row>
    <row r="794" spans="1:26">
      <c r="A794" s="5">
        <v>39535</v>
      </c>
      <c r="B794" s="4">
        <v>8591.91</v>
      </c>
      <c r="C794" s="4">
        <v>8668.2199999999993</v>
      </c>
      <c r="D794" s="4">
        <v>8564.0300000000007</v>
      </c>
      <c r="E794" s="4">
        <v>8623.48</v>
      </c>
      <c r="F794" s="4">
        <v>5444200</v>
      </c>
      <c r="G794" s="35">
        <f t="shared" si="169"/>
        <v>-14.040000000000873</v>
      </c>
      <c r="H794" s="35">
        <f t="shared" si="168"/>
        <v>31.569999999999709</v>
      </c>
      <c r="I794" s="35">
        <f t="shared" ca="1" si="159"/>
        <v>0</v>
      </c>
      <c r="J794" s="35">
        <f t="shared" ca="1" si="160"/>
        <v>-2</v>
      </c>
      <c r="K794" s="35">
        <f t="shared" ca="1" si="161"/>
        <v>-35.059999999997672</v>
      </c>
      <c r="L794" s="35">
        <f t="shared" ca="1" si="162"/>
        <v>2964.9200000000083</v>
      </c>
      <c r="M794" s="34">
        <f ca="1">AVERAGE(E794:OFFSET(E794,-M$5+1,0))</f>
        <v>8427.9591666666656</v>
      </c>
      <c r="N794" s="34">
        <f ca="1">AVERAGE(E794:OFFSET(E794,-N$5+1,0))</f>
        <v>8433.3440909090932</v>
      </c>
      <c r="O794" s="34">
        <f t="shared" ca="1" si="163"/>
        <v>0</v>
      </c>
      <c r="P794" s="12">
        <f ca="1">100*(MAX(C794:OFFSET(C794,-$P$5+1,0))-E794)/(MAX(C794:OFFSET(C794,-$P$5+1,0))-MIN(D794:OFFSET(D794,-$P$5+1,0)))</f>
        <v>37.072350948686484</v>
      </c>
      <c r="Q794" s="37">
        <f t="shared" ca="1" si="164"/>
        <v>0</v>
      </c>
      <c r="R794" s="15">
        <f ca="1">AVERAGE(E794:OFFSET(E794,-R$5+1,0))</f>
        <v>8697.1466666666656</v>
      </c>
      <c r="S794" s="15">
        <f t="shared" ca="1" si="165"/>
        <v>-0.84702109197498565</v>
      </c>
      <c r="T794" s="14">
        <f t="shared" ca="1" si="166"/>
        <v>0</v>
      </c>
      <c r="U794" s="20">
        <f t="shared" si="170"/>
        <v>17.529999999998836</v>
      </c>
      <c r="V794" s="20">
        <f t="shared" si="171"/>
        <v>0</v>
      </c>
      <c r="W794" s="20">
        <f ca="1">AVERAGE(U794:OFFSET(U794,-$W$5+1,0))</f>
        <v>71.577999999999889</v>
      </c>
      <c r="X794" s="20">
        <f ca="1">AVERAGE(V794:OFFSET(V794,-$W$5+1,0))</f>
        <v>51.879999999999924</v>
      </c>
      <c r="Y794" s="20">
        <f t="shared" ca="1" si="158"/>
        <v>57.977611819404167</v>
      </c>
      <c r="Z794" s="20">
        <f t="shared" ca="1" si="167"/>
        <v>0</v>
      </c>
    </row>
    <row r="795" spans="1:26">
      <c r="A795" s="5">
        <v>39538</v>
      </c>
      <c r="B795" s="4">
        <v>8605.9</v>
      </c>
      <c r="C795" s="4">
        <v>8627.5300000000007</v>
      </c>
      <c r="D795" s="4">
        <v>8499.0300000000007</v>
      </c>
      <c r="E795" s="4">
        <v>8572.59</v>
      </c>
      <c r="F795" s="4">
        <v>4984600</v>
      </c>
      <c r="G795" s="35">
        <f t="shared" si="169"/>
        <v>-17.579999999999927</v>
      </c>
      <c r="H795" s="35">
        <f t="shared" si="168"/>
        <v>-33.309999999999491</v>
      </c>
      <c r="I795" s="35">
        <f t="shared" ca="1" si="159"/>
        <v>1</v>
      </c>
      <c r="J795" s="35">
        <f t="shared" ca="1" si="160"/>
        <v>-2</v>
      </c>
      <c r="K795" s="35">
        <f t="shared" ca="1" si="161"/>
        <v>101.77999999999884</v>
      </c>
      <c r="L795" s="35">
        <f t="shared" ca="1" si="162"/>
        <v>3066.7000000000071</v>
      </c>
      <c r="M795" s="34">
        <f ca="1">AVERAGE(E795:OFFSET(E795,-M$5+1,0))</f>
        <v>8458.0924999999988</v>
      </c>
      <c r="N795" s="34">
        <f ca="1">AVERAGE(E795:OFFSET(E795,-N$5+1,0))</f>
        <v>8438.3672727272733</v>
      </c>
      <c r="O795" s="34">
        <f t="shared" ca="1" si="163"/>
        <v>1</v>
      </c>
      <c r="P795" s="12">
        <f ca="1">100*(MAX(C795:OFFSET(C795,-$P$5+1,0))-E795)/(MAX(C795:OFFSET(C795,-$P$5+1,0))-MIN(D795:OFFSET(D795,-$P$5+1,0)))</f>
        <v>43.578514285714235</v>
      </c>
      <c r="Q795" s="37">
        <f t="shared" ca="1" si="164"/>
        <v>0</v>
      </c>
      <c r="R795" s="15">
        <f ca="1">AVERAGE(E795:OFFSET(E795,-R$5+1,0))</f>
        <v>8705.08</v>
      </c>
      <c r="S795" s="15">
        <f t="shared" ca="1" si="165"/>
        <v>-1.5219848640104374</v>
      </c>
      <c r="T795" s="14">
        <f t="shared" ca="1" si="166"/>
        <v>0</v>
      </c>
      <c r="U795" s="20">
        <f t="shared" si="170"/>
        <v>0</v>
      </c>
      <c r="V795" s="20">
        <f t="shared" si="171"/>
        <v>50.889999999999418</v>
      </c>
      <c r="W795" s="20">
        <f ca="1">AVERAGE(U795:OFFSET(U795,-$W$5+1,0))</f>
        <v>3.5059999999997671</v>
      </c>
      <c r="X795" s="20">
        <f ca="1">AVERAGE(V795:OFFSET(V795,-$W$5+1,0))</f>
        <v>62.057999999999808</v>
      </c>
      <c r="Y795" s="20">
        <f t="shared" ca="1" si="158"/>
        <v>5.3474467695683501</v>
      </c>
      <c r="Z795" s="20">
        <f t="shared" ca="1" si="167"/>
        <v>0</v>
      </c>
    </row>
    <row r="796" spans="1:26">
      <c r="A796" s="5">
        <v>39539</v>
      </c>
      <c r="B796" s="4">
        <v>8593.2000000000007</v>
      </c>
      <c r="C796" s="4">
        <v>8608.9500000000007</v>
      </c>
      <c r="D796" s="4">
        <v>8419.7199999999993</v>
      </c>
      <c r="E796" s="4">
        <v>8419.7199999999993</v>
      </c>
      <c r="F796" s="4">
        <v>5053400</v>
      </c>
      <c r="G796" s="35">
        <f t="shared" si="169"/>
        <v>20.610000000000582</v>
      </c>
      <c r="H796" s="35">
        <f t="shared" si="168"/>
        <v>-173.48000000000138</v>
      </c>
      <c r="I796" s="35">
        <f t="shared" ca="1" si="159"/>
        <v>1</v>
      </c>
      <c r="J796" s="35">
        <f t="shared" ca="1" si="160"/>
        <v>1</v>
      </c>
      <c r="K796" s="35">
        <f t="shared" ca="1" si="161"/>
        <v>-214.70000000000255</v>
      </c>
      <c r="L796" s="35">
        <f t="shared" ca="1" si="162"/>
        <v>2852.0000000000045</v>
      </c>
      <c r="M796" s="34">
        <f ca="1">AVERAGE(E796:OFFSET(E796,-M$5+1,0))</f>
        <v>8479.619999999999</v>
      </c>
      <c r="N796" s="34">
        <f ca="1">AVERAGE(E796:OFFSET(E796,-N$5+1,0))</f>
        <v>8438.6836363636376</v>
      </c>
      <c r="O796" s="34">
        <f t="shared" ca="1" si="163"/>
        <v>0</v>
      </c>
      <c r="P796" s="12">
        <f ca="1">100*(MAX(C796:OFFSET(C796,-$P$5+1,0))-E796)/(MAX(C796:OFFSET(C796,-$P$5+1,0))-MIN(D796:OFFSET(D796,-$P$5+1,0)))</f>
        <v>68.087522713507028</v>
      </c>
      <c r="Q796" s="37">
        <f t="shared" ca="1" si="164"/>
        <v>0</v>
      </c>
      <c r="R796" s="15">
        <f ca="1">AVERAGE(E796:OFFSET(E796,-R$5+1,0))</f>
        <v>8630.8083333333343</v>
      </c>
      <c r="S796" s="15">
        <f t="shared" ca="1" si="165"/>
        <v>-2.445753922237893</v>
      </c>
      <c r="T796" s="14">
        <f t="shared" ca="1" si="166"/>
        <v>0</v>
      </c>
      <c r="U796" s="20">
        <f t="shared" si="170"/>
        <v>0</v>
      </c>
      <c r="V796" s="20">
        <f t="shared" si="171"/>
        <v>152.8700000000008</v>
      </c>
      <c r="W796" s="20">
        <f ca="1">AVERAGE(U796:OFFSET(U796,-$W$5+1,0))</f>
        <v>3.5059999999997671</v>
      </c>
      <c r="X796" s="20">
        <f ca="1">AVERAGE(V796:OFFSET(V796,-$W$5+1,0))</f>
        <v>78.579999999999927</v>
      </c>
      <c r="Y796" s="20">
        <f t="shared" ca="1" si="158"/>
        <v>4.2711302780008538</v>
      </c>
      <c r="Z796" s="20">
        <f t="shared" ca="1" si="167"/>
        <v>1</v>
      </c>
    </row>
    <row r="797" spans="1:26">
      <c r="A797" s="5">
        <v>39540</v>
      </c>
      <c r="B797" s="4">
        <v>8578.59</v>
      </c>
      <c r="C797" s="4">
        <v>8619.7800000000007</v>
      </c>
      <c r="D797" s="4">
        <v>8519.67</v>
      </c>
      <c r="E797" s="4">
        <v>8605.32</v>
      </c>
      <c r="F797" s="4">
        <v>5023400</v>
      </c>
      <c r="G797" s="35">
        <f t="shared" si="169"/>
        <v>158.8700000000008</v>
      </c>
      <c r="H797" s="35">
        <f t="shared" si="168"/>
        <v>26.729999999999563</v>
      </c>
      <c r="I797" s="35">
        <f t="shared" ca="1" si="159"/>
        <v>1</v>
      </c>
      <c r="J797" s="35">
        <f t="shared" ca="1" si="160"/>
        <v>2</v>
      </c>
      <c r="K797" s="35">
        <f t="shared" ca="1" si="161"/>
        <v>212.32999999999993</v>
      </c>
      <c r="L797" s="35">
        <f t="shared" ca="1" si="162"/>
        <v>3064.3300000000045</v>
      </c>
      <c r="M797" s="34">
        <f ca="1">AVERAGE(E797:OFFSET(E797,-M$5+1,0))</f>
        <v>8529.6083333333318</v>
      </c>
      <c r="N797" s="34">
        <f ca="1">AVERAGE(E797:OFFSET(E797,-N$5+1,0))</f>
        <v>8454.2495454545478</v>
      </c>
      <c r="O797" s="34">
        <f t="shared" ca="1" si="163"/>
        <v>0</v>
      </c>
      <c r="P797" s="12">
        <f ca="1">100*(MAX(C797:OFFSET(C797,-$P$5+1,0))-E797)/(MAX(C797:OFFSET(C797,-$P$5+1,0))-MIN(D797:OFFSET(D797,-$P$5+1,0)))</f>
        <v>48.013108938305798</v>
      </c>
      <c r="Q797" s="37">
        <f t="shared" ca="1" si="164"/>
        <v>0</v>
      </c>
      <c r="R797" s="15">
        <f ca="1">AVERAGE(E797:OFFSET(E797,-R$5+1,0))</f>
        <v>8599.18</v>
      </c>
      <c r="S797" s="15">
        <f t="shared" ca="1" si="165"/>
        <v>7.1402156949841936E-2</v>
      </c>
      <c r="T797" s="14">
        <f t="shared" ca="1" si="166"/>
        <v>0</v>
      </c>
      <c r="U797" s="20">
        <f t="shared" si="170"/>
        <v>185.60000000000036</v>
      </c>
      <c r="V797" s="20">
        <f t="shared" si="171"/>
        <v>0</v>
      </c>
      <c r="W797" s="20">
        <f ca="1">AVERAGE(U797:OFFSET(U797,-$W$5+1,0))</f>
        <v>40.625999999999841</v>
      </c>
      <c r="X797" s="20">
        <f ca="1">AVERAGE(V797:OFFSET(V797,-$W$5+1,0))</f>
        <v>73.165999999999983</v>
      </c>
      <c r="Y797" s="20">
        <f t="shared" ca="1" si="158"/>
        <v>35.701982564679327</v>
      </c>
      <c r="Z797" s="20">
        <f t="shared" ca="1" si="167"/>
        <v>1</v>
      </c>
    </row>
    <row r="798" spans="1:26">
      <c r="A798" s="5">
        <v>39541</v>
      </c>
      <c r="B798" s="4">
        <v>8593.85</v>
      </c>
      <c r="C798" s="4">
        <v>8621.59</v>
      </c>
      <c r="D798" s="4">
        <v>8555.6200000000008</v>
      </c>
      <c r="E798" s="4">
        <v>8596.34</v>
      </c>
      <c r="F798" s="4">
        <v>4691600</v>
      </c>
      <c r="G798" s="35">
        <f t="shared" si="169"/>
        <v>-11.469999999999345</v>
      </c>
      <c r="H798" s="35">
        <f t="shared" si="168"/>
        <v>2.4899999999997817</v>
      </c>
      <c r="I798" s="35">
        <f t="shared" ca="1" si="159"/>
        <v>0</v>
      </c>
      <c r="J798" s="35">
        <f t="shared" ca="1" si="160"/>
        <v>2</v>
      </c>
      <c r="K798" s="35">
        <f t="shared" ca="1" si="161"/>
        <v>-17.959999999999127</v>
      </c>
      <c r="L798" s="35">
        <f t="shared" ca="1" si="162"/>
        <v>3046.3700000000053</v>
      </c>
      <c r="M798" s="34">
        <f ca="1">AVERAGE(E798:OFFSET(E798,-M$5+1,0))</f>
        <v>8574.4849999999988</v>
      </c>
      <c r="N798" s="34">
        <f ca="1">AVERAGE(E798:OFFSET(E798,-N$5+1,0))</f>
        <v>8459.9872727272759</v>
      </c>
      <c r="O798" s="34">
        <f t="shared" ca="1" si="163"/>
        <v>0</v>
      </c>
      <c r="P798" s="12">
        <f ca="1">100*(MAX(C798:OFFSET(C798,-$P$5+1,0))-E798)/(MAX(C798:OFFSET(C798,-$P$5+1,0))-MIN(D798:OFFSET(D798,-$P$5+1,0)))</f>
        <v>71.129713684408927</v>
      </c>
      <c r="Q798" s="37">
        <f t="shared" ca="1" si="164"/>
        <v>0</v>
      </c>
      <c r="R798" s="15">
        <f ca="1">AVERAGE(E798:OFFSET(E798,-R$5+1,0))</f>
        <v>8570.5666666666657</v>
      </c>
      <c r="S798" s="15">
        <f t="shared" ca="1" si="165"/>
        <v>0.30071912786787086</v>
      </c>
      <c r="T798" s="14">
        <f t="shared" ca="1" si="166"/>
        <v>0</v>
      </c>
      <c r="U798" s="20">
        <f t="shared" si="170"/>
        <v>0</v>
      </c>
      <c r="V798" s="20">
        <f t="shared" si="171"/>
        <v>8.9799999999995634</v>
      </c>
      <c r="W798" s="20">
        <f ca="1">AVERAGE(U798:OFFSET(U798,-$W$5+1,0))</f>
        <v>40.625999999999841</v>
      </c>
      <c r="X798" s="20">
        <f ca="1">AVERAGE(V798:OFFSET(V798,-$W$5+1,0))</f>
        <v>42.547999999999959</v>
      </c>
      <c r="Y798" s="20">
        <f t="shared" ca="1" si="158"/>
        <v>48.844590857719886</v>
      </c>
      <c r="Z798" s="20">
        <f t="shared" ca="1" si="167"/>
        <v>0</v>
      </c>
    </row>
    <row r="799" spans="1:26">
      <c r="A799" s="5">
        <v>39545</v>
      </c>
      <c r="B799" s="4">
        <v>8638.6299999999992</v>
      </c>
      <c r="C799" s="4">
        <v>8729.7900000000009</v>
      </c>
      <c r="D799" s="4">
        <v>8619.99</v>
      </c>
      <c r="E799" s="4">
        <v>8729.7900000000009</v>
      </c>
      <c r="F799" s="4">
        <v>4730800</v>
      </c>
      <c r="G799" s="35">
        <f t="shared" si="169"/>
        <v>42.289999999999054</v>
      </c>
      <c r="H799" s="35">
        <f t="shared" si="168"/>
        <v>91.160000000001673</v>
      </c>
      <c r="I799" s="35">
        <f t="shared" ca="1" si="159"/>
        <v>0</v>
      </c>
      <c r="J799" s="35">
        <f t="shared" ca="1" si="160"/>
        <v>2</v>
      </c>
      <c r="K799" s="35">
        <f t="shared" ca="1" si="161"/>
        <v>266.90000000000146</v>
      </c>
      <c r="L799" s="35">
        <f t="shared" ca="1" si="162"/>
        <v>3313.2700000000068</v>
      </c>
      <c r="M799" s="34">
        <f ca="1">AVERAGE(E799:OFFSET(E799,-M$5+1,0))</f>
        <v>8620.3550000000014</v>
      </c>
      <c r="N799" s="34">
        <f ca="1">AVERAGE(E799:OFFSET(E799,-N$5+1,0))</f>
        <v>8471.1618181818194</v>
      </c>
      <c r="O799" s="34">
        <f t="shared" ca="1" si="163"/>
        <v>0</v>
      </c>
      <c r="P799" s="12">
        <f ca="1">100*(MAX(C799:OFFSET(C799,-$P$5+1,0))-E799)/(MAX(C799:OFFSET(C799,-$P$5+1,0))-MIN(D799:OFFSET(D799,-$P$5+1,0)))</f>
        <v>50.74422963892529</v>
      </c>
      <c r="Q799" s="37">
        <f t="shared" ca="1" si="164"/>
        <v>1</v>
      </c>
      <c r="R799" s="15">
        <f ca="1">AVERAGE(E799:OFFSET(E799,-R$5+1,0))</f>
        <v>8591.2066666666669</v>
      </c>
      <c r="S799" s="15">
        <f t="shared" ca="1" si="165"/>
        <v>1.6130834550986699</v>
      </c>
      <c r="T799" s="14">
        <f t="shared" ca="1" si="166"/>
        <v>0</v>
      </c>
      <c r="U799" s="20">
        <f t="shared" si="170"/>
        <v>133.45000000000073</v>
      </c>
      <c r="V799" s="20">
        <f t="shared" si="171"/>
        <v>0</v>
      </c>
      <c r="W799" s="20">
        <f ca="1">AVERAGE(U799:OFFSET(U799,-$W$5+1,0))</f>
        <v>63.810000000000215</v>
      </c>
      <c r="X799" s="20">
        <f ca="1">AVERAGE(V799:OFFSET(V799,-$W$5+1,0))</f>
        <v>42.547999999999959</v>
      </c>
      <c r="Y799" s="20">
        <f t="shared" ca="1" si="158"/>
        <v>59.995486940333691</v>
      </c>
      <c r="Z799" s="20">
        <f t="shared" ca="1" si="167"/>
        <v>0</v>
      </c>
    </row>
    <row r="800" spans="1:26">
      <c r="A800" s="5">
        <v>39546</v>
      </c>
      <c r="B800" s="4">
        <v>8717.06</v>
      </c>
      <c r="C800" s="4">
        <v>8725.69</v>
      </c>
      <c r="D800" s="4">
        <v>8672.85</v>
      </c>
      <c r="E800" s="4">
        <v>8672.85</v>
      </c>
      <c r="F800" s="4">
        <v>4826000</v>
      </c>
      <c r="G800" s="35">
        <f t="shared" si="169"/>
        <v>-12.730000000001382</v>
      </c>
      <c r="H800" s="35">
        <f t="shared" si="168"/>
        <v>-44.209999999999127</v>
      </c>
      <c r="I800" s="35">
        <f t="shared" ca="1" si="159"/>
        <v>0</v>
      </c>
      <c r="J800" s="35">
        <f t="shared" ca="1" si="160"/>
        <v>2</v>
      </c>
      <c r="K800" s="35">
        <f t="shared" ca="1" si="161"/>
        <v>-113.88000000000102</v>
      </c>
      <c r="L800" s="35">
        <f t="shared" ca="1" si="162"/>
        <v>3199.3900000000058</v>
      </c>
      <c r="M800" s="34">
        <f ca="1">AVERAGE(E800:OFFSET(E800,-M$5+1,0))</f>
        <v>8648.2908333333326</v>
      </c>
      <c r="N800" s="34">
        <f ca="1">AVERAGE(E800:OFFSET(E800,-N$5+1,0))</f>
        <v>8471.8077272727278</v>
      </c>
      <c r="O800" s="34">
        <f t="shared" ca="1" si="163"/>
        <v>0</v>
      </c>
      <c r="P800" s="12">
        <f ca="1">100*(MAX(C800:OFFSET(C800,-$P$5+1,0))-E800)/(MAX(C800:OFFSET(C800,-$P$5+1,0))-MIN(D800:OFFSET(D800,-$P$5+1,0)))</f>
        <v>47.213996746882316</v>
      </c>
      <c r="Q800" s="37">
        <f t="shared" ca="1" si="164"/>
        <v>0</v>
      </c>
      <c r="R800" s="15">
        <f ca="1">AVERAGE(E800:OFFSET(E800,-R$5+1,0))</f>
        <v>8599.4349999999995</v>
      </c>
      <c r="S800" s="15">
        <f t="shared" ca="1" si="165"/>
        <v>0.85371887804257929</v>
      </c>
      <c r="T800" s="14">
        <f t="shared" ca="1" si="166"/>
        <v>0</v>
      </c>
      <c r="U800" s="20">
        <f t="shared" si="170"/>
        <v>0</v>
      </c>
      <c r="V800" s="20">
        <f t="shared" si="171"/>
        <v>56.940000000000509</v>
      </c>
      <c r="W800" s="20">
        <f ca="1">AVERAGE(U800:OFFSET(U800,-$W$5+1,0))</f>
        <v>63.810000000000215</v>
      </c>
      <c r="X800" s="20">
        <f ca="1">AVERAGE(V800:OFFSET(V800,-$W$5+1,0))</f>
        <v>43.758000000000173</v>
      </c>
      <c r="Y800" s="20">
        <f t="shared" ca="1" si="158"/>
        <v>59.320615796519398</v>
      </c>
      <c r="Z800" s="20">
        <f t="shared" ca="1" si="167"/>
        <v>0</v>
      </c>
    </row>
    <row r="801" spans="1:26">
      <c r="A801" s="5">
        <v>39547</v>
      </c>
      <c r="B801" s="4">
        <v>8684.66</v>
      </c>
      <c r="C801" s="4">
        <v>8759.75</v>
      </c>
      <c r="D801" s="4">
        <v>8628.6200000000008</v>
      </c>
      <c r="E801" s="4">
        <v>8667.93</v>
      </c>
      <c r="F801" s="4">
        <v>5174000</v>
      </c>
      <c r="G801" s="35">
        <f t="shared" si="169"/>
        <v>11.809999999999491</v>
      </c>
      <c r="H801" s="35">
        <f t="shared" si="168"/>
        <v>-16.729999999999563</v>
      </c>
      <c r="I801" s="35">
        <f t="shared" ca="1" si="159"/>
        <v>-1</v>
      </c>
      <c r="J801" s="35">
        <f t="shared" ca="1" si="160"/>
        <v>2</v>
      </c>
      <c r="K801" s="35">
        <f t="shared" ca="1" si="161"/>
        <v>-9.8400000000001455</v>
      </c>
      <c r="L801" s="35">
        <f t="shared" ca="1" si="162"/>
        <v>3189.5500000000056</v>
      </c>
      <c r="M801" s="34">
        <f ca="1">AVERAGE(E801:OFFSET(E801,-M$5+1,0))</f>
        <v>8660.2024999999994</v>
      </c>
      <c r="N801" s="34">
        <f ca="1">AVERAGE(E801:OFFSET(E801,-N$5+1,0))</f>
        <v>8478.0145454545454</v>
      </c>
      <c r="O801" s="34">
        <f t="shared" ca="1" si="163"/>
        <v>0</v>
      </c>
      <c r="P801" s="12">
        <f ca="1">100*(MAX(C801:OFFSET(C801,-$P$5+1,0))-E801)/(MAX(C801:OFFSET(C801,-$P$5+1,0))-MIN(D801:OFFSET(D801,-$P$5+1,0)))</f>
        <v>41.293755912961139</v>
      </c>
      <c r="Q801" s="37">
        <f t="shared" ca="1" si="164"/>
        <v>0</v>
      </c>
      <c r="R801" s="15">
        <f ca="1">AVERAGE(E801:OFFSET(E801,-R$5+1,0))</f>
        <v>8615.3249999999989</v>
      </c>
      <c r="S801" s="15">
        <f t="shared" ca="1" si="165"/>
        <v>0.6105979751199333</v>
      </c>
      <c r="T801" s="14">
        <f t="shared" ca="1" si="166"/>
        <v>0</v>
      </c>
      <c r="U801" s="20">
        <f t="shared" si="170"/>
        <v>0</v>
      </c>
      <c r="V801" s="20">
        <f t="shared" si="171"/>
        <v>4.9200000000000728</v>
      </c>
      <c r="W801" s="20">
        <f ca="1">AVERAGE(U801:OFFSET(U801,-$W$5+1,0))</f>
        <v>63.810000000000215</v>
      </c>
      <c r="X801" s="20">
        <f ca="1">AVERAGE(V801:OFFSET(V801,-$W$5+1,0))</f>
        <v>14.168000000000029</v>
      </c>
      <c r="Y801" s="20">
        <f t="shared" ca="1" si="158"/>
        <v>81.830772782066759</v>
      </c>
      <c r="Z801" s="20">
        <f t="shared" ca="1" si="167"/>
        <v>-1</v>
      </c>
    </row>
    <row r="802" spans="1:26">
      <c r="A802" s="5">
        <v>39548</v>
      </c>
      <c r="B802" s="4">
        <v>8682.1</v>
      </c>
      <c r="C802" s="4">
        <v>8829.4</v>
      </c>
      <c r="D802" s="4">
        <v>8681.89</v>
      </c>
      <c r="E802" s="4">
        <v>8829.4</v>
      </c>
      <c r="F802" s="4">
        <v>4983000</v>
      </c>
      <c r="G802" s="35">
        <f t="shared" si="169"/>
        <v>14.170000000000073</v>
      </c>
      <c r="H802" s="35">
        <f t="shared" si="168"/>
        <v>147.29999999999927</v>
      </c>
      <c r="I802" s="35">
        <f t="shared" ca="1" si="159"/>
        <v>-1</v>
      </c>
      <c r="J802" s="35">
        <f t="shared" ca="1" si="160"/>
        <v>-1</v>
      </c>
      <c r="K802" s="35">
        <f t="shared" ca="1" si="161"/>
        <v>-118.95999999999913</v>
      </c>
      <c r="L802" s="35">
        <f t="shared" ca="1" si="162"/>
        <v>3070.5900000000065</v>
      </c>
      <c r="M802" s="34">
        <f ca="1">AVERAGE(E802:OFFSET(E802,-M$5+1,0))</f>
        <v>8657.2066666666669</v>
      </c>
      <c r="N802" s="34">
        <f ca="1">AVERAGE(E802:OFFSET(E802,-N$5+1,0))</f>
        <v>8502.1068181818191</v>
      </c>
      <c r="O802" s="34">
        <f t="shared" ca="1" si="163"/>
        <v>0</v>
      </c>
      <c r="P802" s="12">
        <f ca="1">100*(MAX(C802:OFFSET(C802,-$P$5+1,0))-E802)/(MAX(C802:OFFSET(C802,-$P$5+1,0))-MIN(D802:OFFSET(D802,-$P$5+1,0)))</f>
        <v>0</v>
      </c>
      <c r="Q802" s="37">
        <f t="shared" ca="1" si="164"/>
        <v>0</v>
      </c>
      <c r="R802" s="15">
        <f ca="1">AVERAGE(E802:OFFSET(E802,-R$5+1,0))</f>
        <v>8683.6050000000014</v>
      </c>
      <c r="S802" s="15">
        <f t="shared" ca="1" si="165"/>
        <v>1.6789685850519251</v>
      </c>
      <c r="T802" s="14">
        <f t="shared" ca="1" si="166"/>
        <v>0</v>
      </c>
      <c r="U802" s="20">
        <f t="shared" si="170"/>
        <v>161.46999999999935</v>
      </c>
      <c r="V802" s="20">
        <f t="shared" si="171"/>
        <v>0</v>
      </c>
      <c r="W802" s="20">
        <f ca="1">AVERAGE(U802:OFFSET(U802,-$W$5+1,0))</f>
        <v>58.984000000000016</v>
      </c>
      <c r="X802" s="20">
        <f ca="1">AVERAGE(V802:OFFSET(V802,-$W$5+1,0))</f>
        <v>14.168000000000029</v>
      </c>
      <c r="Y802" s="20">
        <f t="shared" ca="1" si="158"/>
        <v>80.632108486439165</v>
      </c>
      <c r="Z802" s="20">
        <f t="shared" ca="1" si="167"/>
        <v>-1</v>
      </c>
    </row>
    <row r="803" spans="1:26">
      <c r="A803" s="5">
        <v>39549</v>
      </c>
      <c r="B803" s="4">
        <v>8872.65</v>
      </c>
      <c r="C803" s="4">
        <v>8937.1200000000008</v>
      </c>
      <c r="D803" s="4">
        <v>8840.0400000000009</v>
      </c>
      <c r="E803" s="4">
        <v>8909.58</v>
      </c>
      <c r="F803" s="4">
        <v>7167000</v>
      </c>
      <c r="G803" s="35">
        <f t="shared" si="169"/>
        <v>43.25</v>
      </c>
      <c r="H803" s="35">
        <f t="shared" si="168"/>
        <v>36.930000000000291</v>
      </c>
      <c r="I803" s="35">
        <f t="shared" ca="1" si="159"/>
        <v>-1</v>
      </c>
      <c r="J803" s="35">
        <f t="shared" ca="1" si="160"/>
        <v>-2</v>
      </c>
      <c r="K803" s="35">
        <f t="shared" ca="1" si="161"/>
        <v>-117.11000000000058</v>
      </c>
      <c r="L803" s="35">
        <f t="shared" ca="1" si="162"/>
        <v>2953.4800000000059</v>
      </c>
      <c r="M803" s="34">
        <f ca="1">AVERAGE(E803:OFFSET(E803,-M$5+1,0))</f>
        <v>8666.7474999999995</v>
      </c>
      <c r="N803" s="34">
        <f ca="1">AVERAGE(E803:OFFSET(E803,-N$5+1,0))</f>
        <v>8526.1059090909093</v>
      </c>
      <c r="O803" s="34">
        <f t="shared" ca="1" si="163"/>
        <v>0</v>
      </c>
      <c r="P803" s="12">
        <f ca="1">100*(MAX(C803:OFFSET(C803,-$P$5+1,0))-E803)/(MAX(C803:OFFSET(C803,-$P$5+1,0))-MIN(D803:OFFSET(D803,-$P$5+1,0)))</f>
        <v>5.3227676845768839</v>
      </c>
      <c r="Q803" s="37">
        <f t="shared" ca="1" si="164"/>
        <v>-1</v>
      </c>
      <c r="R803" s="15">
        <f ca="1">AVERAGE(E803:OFFSET(E803,-R$5+1,0))</f>
        <v>8734.3150000000005</v>
      </c>
      <c r="S803" s="15">
        <f t="shared" ca="1" si="165"/>
        <v>2.0066255911310664</v>
      </c>
      <c r="T803" s="14">
        <f t="shared" ca="1" si="166"/>
        <v>0</v>
      </c>
      <c r="U803" s="20">
        <f t="shared" si="170"/>
        <v>80.180000000000291</v>
      </c>
      <c r="V803" s="20">
        <f t="shared" si="171"/>
        <v>0</v>
      </c>
      <c r="W803" s="20">
        <f ca="1">AVERAGE(U803:OFFSET(U803,-$W$5+1,0))</f>
        <v>75.020000000000067</v>
      </c>
      <c r="X803" s="20">
        <f ca="1">AVERAGE(V803:OFFSET(V803,-$W$5+1,0))</f>
        <v>12.372000000000117</v>
      </c>
      <c r="Y803" s="20">
        <f t="shared" ca="1" si="158"/>
        <v>85.843097766385839</v>
      </c>
      <c r="Z803" s="20">
        <f t="shared" ca="1" si="167"/>
        <v>-1</v>
      </c>
    </row>
    <row r="804" spans="1:26">
      <c r="A804" s="5">
        <v>39552</v>
      </c>
      <c r="B804" s="4">
        <v>8877.4699999999993</v>
      </c>
      <c r="C804" s="4">
        <v>8928.8700000000008</v>
      </c>
      <c r="D804" s="4">
        <v>8839.1200000000008</v>
      </c>
      <c r="E804" s="4">
        <v>8892.68</v>
      </c>
      <c r="F804" s="4">
        <v>6673800</v>
      </c>
      <c r="G804" s="35">
        <f t="shared" si="169"/>
        <v>-32.110000000000582</v>
      </c>
      <c r="H804" s="35">
        <f t="shared" si="168"/>
        <v>15.210000000000946</v>
      </c>
      <c r="I804" s="35">
        <f t="shared" ca="1" si="159"/>
        <v>0</v>
      </c>
      <c r="J804" s="35">
        <f t="shared" ca="1" si="160"/>
        <v>-2</v>
      </c>
      <c r="K804" s="35">
        <f t="shared" ca="1" si="161"/>
        <v>33.799999999999272</v>
      </c>
      <c r="L804" s="35">
        <f t="shared" ca="1" si="162"/>
        <v>2987.2800000000052</v>
      </c>
      <c r="M804" s="34">
        <f ca="1">AVERAGE(E804:OFFSET(E804,-M$5+1,0))</f>
        <v>8677.1358333333337</v>
      </c>
      <c r="N804" s="34">
        <f ca="1">AVERAGE(E804:OFFSET(E804,-N$5+1,0))</f>
        <v>8546.8959090909066</v>
      </c>
      <c r="O804" s="34">
        <f t="shared" ca="1" si="163"/>
        <v>0</v>
      </c>
      <c r="P804" s="12">
        <f ca="1">100*(MAX(C804:OFFSET(C804,-$P$5+1,0))-E804)/(MAX(C804:OFFSET(C804,-$P$5+1,0))-MIN(D804:OFFSET(D804,-$P$5+1,0)))</f>
        <v>8.5890993428682609</v>
      </c>
      <c r="Q804" s="37">
        <f t="shared" ca="1" si="164"/>
        <v>-1</v>
      </c>
      <c r="R804" s="15">
        <f ca="1">AVERAGE(E804:OFFSET(E804,-R$5+1,0))</f>
        <v>8783.7049999999999</v>
      </c>
      <c r="S804" s="15">
        <f t="shared" ca="1" si="165"/>
        <v>1.240649589210935</v>
      </c>
      <c r="T804" s="14">
        <f t="shared" ca="1" si="166"/>
        <v>0</v>
      </c>
      <c r="U804" s="20">
        <f t="shared" si="170"/>
        <v>0</v>
      </c>
      <c r="V804" s="20">
        <f t="shared" si="171"/>
        <v>16.899999999999636</v>
      </c>
      <c r="W804" s="20">
        <f ca="1">AVERAGE(U804:OFFSET(U804,-$W$5+1,0))</f>
        <v>48.329999999999927</v>
      </c>
      <c r="X804" s="20">
        <f ca="1">AVERAGE(V804:OFFSET(V804,-$W$5+1,0))</f>
        <v>15.752000000000043</v>
      </c>
      <c r="Y804" s="20">
        <f t="shared" ca="1" si="158"/>
        <v>75.418994413407745</v>
      </c>
      <c r="Z804" s="20">
        <f t="shared" ca="1" si="167"/>
        <v>0</v>
      </c>
    </row>
    <row r="805" spans="1:26">
      <c r="A805" s="5">
        <v>39553</v>
      </c>
      <c r="B805" s="4">
        <v>8931.08</v>
      </c>
      <c r="C805" s="4">
        <v>8951.56</v>
      </c>
      <c r="D805" s="4">
        <v>8885.32</v>
      </c>
      <c r="E805" s="4">
        <v>8924.7800000000007</v>
      </c>
      <c r="F805" s="4">
        <v>6236200</v>
      </c>
      <c r="G805" s="35">
        <f t="shared" si="169"/>
        <v>38.399999999999636</v>
      </c>
      <c r="H805" s="35">
        <f t="shared" si="168"/>
        <v>-6.2999999999992724</v>
      </c>
      <c r="I805" s="35">
        <f t="shared" ca="1" si="159"/>
        <v>-1</v>
      </c>
      <c r="J805" s="35">
        <f t="shared" ca="1" si="160"/>
        <v>-2</v>
      </c>
      <c r="K805" s="35">
        <f t="shared" ca="1" si="161"/>
        <v>-64.200000000000728</v>
      </c>
      <c r="L805" s="35">
        <f t="shared" ca="1" si="162"/>
        <v>2923.0800000000045</v>
      </c>
      <c r="M805" s="34">
        <f ca="1">AVERAGE(E805:OFFSET(E805,-M$5+1,0))</f>
        <v>8703.7049999999999</v>
      </c>
      <c r="N805" s="34">
        <f ca="1">AVERAGE(E805:OFFSET(E805,-N$5+1,0))</f>
        <v>8579.3409090909081</v>
      </c>
      <c r="O805" s="34">
        <f t="shared" ca="1" si="163"/>
        <v>0</v>
      </c>
      <c r="P805" s="12">
        <f ca="1">100*(MAX(C805:OFFSET(C805,-$P$5+1,0))-E805)/(MAX(C805:OFFSET(C805,-$P$5+1,0))-MIN(D805:OFFSET(D805,-$P$5+1,0)))</f>
        <v>5.0353489771357607</v>
      </c>
      <c r="Q805" s="37">
        <f t="shared" ca="1" si="164"/>
        <v>-1</v>
      </c>
      <c r="R805" s="15">
        <f ca="1">AVERAGE(E805:OFFSET(E805,-R$5+1,0))</f>
        <v>8816.2033333333329</v>
      </c>
      <c r="S805" s="15">
        <f t="shared" ca="1" si="165"/>
        <v>1.2315581045658097</v>
      </c>
      <c r="T805" s="14">
        <f t="shared" ca="1" si="166"/>
        <v>0</v>
      </c>
      <c r="U805" s="20">
        <f t="shared" si="170"/>
        <v>32.100000000000364</v>
      </c>
      <c r="V805" s="20">
        <f t="shared" si="171"/>
        <v>0</v>
      </c>
      <c r="W805" s="20">
        <f ca="1">AVERAGE(U805:OFFSET(U805,-$W$5+1,0))</f>
        <v>54.75</v>
      </c>
      <c r="X805" s="20">
        <f ca="1">AVERAGE(V805:OFFSET(V805,-$W$5+1,0))</f>
        <v>4.3639999999999421</v>
      </c>
      <c r="Y805" s="20">
        <f t="shared" ca="1" si="158"/>
        <v>92.617654024427466</v>
      </c>
      <c r="Z805" s="20">
        <f t="shared" ca="1" si="167"/>
        <v>-1</v>
      </c>
    </row>
    <row r="806" spans="1:26">
      <c r="A806" s="5">
        <v>39554</v>
      </c>
      <c r="B806" s="4">
        <v>9007.6299999999992</v>
      </c>
      <c r="C806" s="4">
        <v>9068.9699999999993</v>
      </c>
      <c r="D806" s="4">
        <v>8981.91</v>
      </c>
      <c r="E806" s="4">
        <v>9066.0400000000009</v>
      </c>
      <c r="F806" s="4">
        <v>7499400</v>
      </c>
      <c r="G806" s="35">
        <f t="shared" si="169"/>
        <v>82.849999999998545</v>
      </c>
      <c r="H806" s="35">
        <f t="shared" si="168"/>
        <v>58.410000000001673</v>
      </c>
      <c r="I806" s="35">
        <f t="shared" ca="1" si="159"/>
        <v>-1</v>
      </c>
      <c r="J806" s="35">
        <f t="shared" ca="1" si="160"/>
        <v>-2</v>
      </c>
      <c r="K806" s="35">
        <f t="shared" ca="1" si="161"/>
        <v>-282.52000000000044</v>
      </c>
      <c r="L806" s="35">
        <f t="shared" ca="1" si="162"/>
        <v>2640.560000000004</v>
      </c>
      <c r="M806" s="34">
        <f ca="1">AVERAGE(E806:OFFSET(E806,-M$5+1,0))</f>
        <v>8740.5850000000009</v>
      </c>
      <c r="N806" s="34">
        <f ca="1">AVERAGE(E806:OFFSET(E806,-N$5+1,0))</f>
        <v>8620.4613636363629</v>
      </c>
      <c r="O806" s="34">
        <f t="shared" ca="1" si="163"/>
        <v>0</v>
      </c>
      <c r="P806" s="12">
        <f ca="1">100*(MAX(C806:OFFSET(C806,-$P$5+1,0))-E806)/(MAX(C806:OFFSET(C806,-$P$5+1,0))-MIN(D806:OFFSET(D806,-$P$5+1,0)))</f>
        <v>0.53340615328572294</v>
      </c>
      <c r="Q806" s="37">
        <f t="shared" ca="1" si="164"/>
        <v>-1</v>
      </c>
      <c r="R806" s="15">
        <f ca="1">AVERAGE(E806:OFFSET(E806,-R$5+1,0))</f>
        <v>8881.7350000000006</v>
      </c>
      <c r="S806" s="15">
        <f t="shared" ca="1" si="165"/>
        <v>2.0751013174790769</v>
      </c>
      <c r="T806" s="14">
        <f t="shared" ca="1" si="166"/>
        <v>0</v>
      </c>
      <c r="U806" s="20">
        <f t="shared" si="170"/>
        <v>141.26000000000022</v>
      </c>
      <c r="V806" s="20">
        <f t="shared" si="171"/>
        <v>0</v>
      </c>
      <c r="W806" s="20">
        <f ca="1">AVERAGE(U806:OFFSET(U806,-$W$5+1,0))</f>
        <v>83.002000000000038</v>
      </c>
      <c r="X806" s="20">
        <f ca="1">AVERAGE(V806:OFFSET(V806,-$W$5+1,0))</f>
        <v>3.3799999999999271</v>
      </c>
      <c r="Y806" s="20">
        <f t="shared" ca="1" si="158"/>
        <v>96.087147785418338</v>
      </c>
      <c r="Z806" s="20">
        <f t="shared" ca="1" si="167"/>
        <v>-1</v>
      </c>
    </row>
    <row r="807" spans="1:26">
      <c r="A807" s="5">
        <v>39555</v>
      </c>
      <c r="B807" s="4">
        <v>9185.58</v>
      </c>
      <c r="C807" s="4">
        <v>9194.86</v>
      </c>
      <c r="D807" s="4">
        <v>9063.69</v>
      </c>
      <c r="E807" s="4">
        <v>9090.43</v>
      </c>
      <c r="F807" s="4">
        <v>8117200</v>
      </c>
      <c r="G807" s="35">
        <f t="shared" si="169"/>
        <v>119.53999999999905</v>
      </c>
      <c r="H807" s="35">
        <f t="shared" si="168"/>
        <v>-95.149999999999636</v>
      </c>
      <c r="I807" s="35">
        <f t="shared" ca="1" si="159"/>
        <v>-1</v>
      </c>
      <c r="J807" s="35">
        <f t="shared" ca="1" si="160"/>
        <v>-2</v>
      </c>
      <c r="K807" s="35">
        <f t="shared" ca="1" si="161"/>
        <v>-48.779999999998836</v>
      </c>
      <c r="L807" s="35">
        <f t="shared" ca="1" si="162"/>
        <v>2591.7800000000052</v>
      </c>
      <c r="M807" s="34">
        <f ca="1">AVERAGE(E807:OFFSET(E807,-M$5+1,0))</f>
        <v>8783.7383333333328</v>
      </c>
      <c r="N807" s="34">
        <f ca="1">AVERAGE(E807:OFFSET(E807,-N$5+1,0))</f>
        <v>8669.7781818181811</v>
      </c>
      <c r="O807" s="34">
        <f t="shared" ca="1" si="163"/>
        <v>0</v>
      </c>
      <c r="P807" s="12">
        <f ca="1">100*(MAX(C807:OFFSET(C807,-$P$5+1,0))-E807)/(MAX(C807:OFFSET(C807,-$P$5+1,0))-MIN(D807:OFFSET(D807,-$P$5+1,0)))</f>
        <v>16.33658719729684</v>
      </c>
      <c r="Q807" s="37">
        <f t="shared" ca="1" si="164"/>
        <v>-1</v>
      </c>
      <c r="R807" s="15">
        <f ca="1">AVERAGE(E807:OFFSET(E807,-R$5+1,0))</f>
        <v>8952.1516666666666</v>
      </c>
      <c r="S807" s="15">
        <f t="shared" ca="1" si="165"/>
        <v>1.5446379650627788</v>
      </c>
      <c r="T807" s="14">
        <f t="shared" ca="1" si="166"/>
        <v>0</v>
      </c>
      <c r="U807" s="20">
        <f t="shared" si="170"/>
        <v>24.389999999999418</v>
      </c>
      <c r="V807" s="20">
        <f t="shared" si="171"/>
        <v>0</v>
      </c>
      <c r="W807" s="20">
        <f ca="1">AVERAGE(U807:OFFSET(U807,-$W$5+1,0))</f>
        <v>55.586000000000055</v>
      </c>
      <c r="X807" s="20">
        <f ca="1">AVERAGE(V807:OFFSET(V807,-$W$5+1,0))</f>
        <v>3.3799999999999271</v>
      </c>
      <c r="Y807" s="20">
        <f t="shared" ca="1" si="158"/>
        <v>94.267883186921395</v>
      </c>
      <c r="Z807" s="20">
        <f t="shared" ca="1" si="167"/>
        <v>-1</v>
      </c>
    </row>
    <row r="808" spans="1:26">
      <c r="A808" s="5">
        <v>39556</v>
      </c>
      <c r="B808" s="4">
        <v>9092.93</v>
      </c>
      <c r="C808" s="4">
        <v>9123.07</v>
      </c>
      <c r="D808" s="4">
        <v>9025.01</v>
      </c>
      <c r="E808" s="4">
        <v>9074.34</v>
      </c>
      <c r="F808" s="4">
        <v>6308800</v>
      </c>
      <c r="G808" s="35">
        <f t="shared" si="169"/>
        <v>2.5</v>
      </c>
      <c r="H808" s="35">
        <f t="shared" si="168"/>
        <v>-18.590000000000146</v>
      </c>
      <c r="I808" s="35">
        <f t="shared" ca="1" si="159"/>
        <v>-1</v>
      </c>
      <c r="J808" s="35">
        <f t="shared" ca="1" si="160"/>
        <v>-2</v>
      </c>
      <c r="K808" s="35">
        <f t="shared" ca="1" si="161"/>
        <v>32.180000000000291</v>
      </c>
      <c r="L808" s="35">
        <f t="shared" ca="1" si="162"/>
        <v>2623.9600000000055</v>
      </c>
      <c r="M808" s="34">
        <f ca="1">AVERAGE(E808:OFFSET(E808,-M$5+1,0))</f>
        <v>8838.2900000000009</v>
      </c>
      <c r="N808" s="34">
        <f ca="1">AVERAGE(E808:OFFSET(E808,-N$5+1,0))</f>
        <v>8715.983636363635</v>
      </c>
      <c r="O808" s="34">
        <f t="shared" ca="1" si="163"/>
        <v>0</v>
      </c>
      <c r="P808" s="12">
        <f ca="1">100*(MAX(C808:OFFSET(C808,-$P$5+1,0))-E808)/(MAX(C808:OFFSET(C808,-$P$5+1,0))-MIN(D808:OFFSET(D808,-$P$5+1,0)))</f>
        <v>20.964739854227957</v>
      </c>
      <c r="Q808" s="37">
        <f t="shared" ca="1" si="164"/>
        <v>-1</v>
      </c>
      <c r="R808" s="15">
        <f ca="1">AVERAGE(E808:OFFSET(E808,-R$5+1,0))</f>
        <v>8992.9750000000004</v>
      </c>
      <c r="S808" s="15">
        <f t="shared" ca="1" si="165"/>
        <v>0.90476177238344124</v>
      </c>
      <c r="T808" s="14">
        <f t="shared" ca="1" si="166"/>
        <v>0</v>
      </c>
      <c r="U808" s="20">
        <f t="shared" si="170"/>
        <v>0</v>
      </c>
      <c r="V808" s="20">
        <f t="shared" si="171"/>
        <v>16.090000000000146</v>
      </c>
      <c r="W808" s="20">
        <f ca="1">AVERAGE(U808:OFFSET(U808,-$W$5+1,0))</f>
        <v>39.549999999999997</v>
      </c>
      <c r="X808" s="20">
        <f ca="1">AVERAGE(V808:OFFSET(V808,-$W$5+1,0))</f>
        <v>6.5979999999999563</v>
      </c>
      <c r="Y808" s="20">
        <f t="shared" ca="1" si="158"/>
        <v>85.70252231949388</v>
      </c>
      <c r="Z808" s="20">
        <f t="shared" ca="1" si="167"/>
        <v>-1</v>
      </c>
    </row>
    <row r="809" spans="1:26">
      <c r="A809" s="5">
        <v>39559</v>
      </c>
      <c r="B809" s="4">
        <v>9156.77</v>
      </c>
      <c r="C809" s="4">
        <v>9160.1</v>
      </c>
      <c r="D809" s="4">
        <v>9047.66</v>
      </c>
      <c r="E809" s="4">
        <v>9083.32</v>
      </c>
      <c r="F809" s="4">
        <v>6144600</v>
      </c>
      <c r="G809" s="35">
        <f t="shared" si="169"/>
        <v>82.430000000000291</v>
      </c>
      <c r="H809" s="35">
        <f t="shared" si="168"/>
        <v>-73.450000000000728</v>
      </c>
      <c r="I809" s="35">
        <f t="shared" ca="1" si="159"/>
        <v>-1</v>
      </c>
      <c r="J809" s="35">
        <f t="shared" ca="1" si="160"/>
        <v>-2</v>
      </c>
      <c r="K809" s="35">
        <f t="shared" ca="1" si="161"/>
        <v>-17.959999999999127</v>
      </c>
      <c r="L809" s="35">
        <f t="shared" ca="1" si="162"/>
        <v>2606.0000000000064</v>
      </c>
      <c r="M809" s="34">
        <f ca="1">AVERAGE(E809:OFFSET(E809,-M$5+1,0))</f>
        <v>8878.1233333333348</v>
      </c>
      <c r="N809" s="34">
        <f ca="1">AVERAGE(E809:OFFSET(E809,-N$5+1,0))</f>
        <v>8757.0731818181812</v>
      </c>
      <c r="O809" s="34">
        <f t="shared" ca="1" si="163"/>
        <v>0</v>
      </c>
      <c r="P809" s="12">
        <f ca="1">100*(MAX(C809:OFFSET(C809,-$P$5+1,0))-E809)/(MAX(C809:OFFSET(C809,-$P$5+1,0))-MIN(D809:OFFSET(D809,-$P$5+1,0)))</f>
        <v>19.698361118960321</v>
      </c>
      <c r="Q809" s="37">
        <f t="shared" ca="1" si="164"/>
        <v>-1</v>
      </c>
      <c r="R809" s="15">
        <f ca="1">AVERAGE(E809:OFFSET(E809,-R$5+1,0))</f>
        <v>9021.9316666666673</v>
      </c>
      <c r="S809" s="15">
        <f t="shared" ca="1" si="165"/>
        <v>0.68043447458313056</v>
      </c>
      <c r="T809" s="14">
        <f t="shared" ca="1" si="166"/>
        <v>0</v>
      </c>
      <c r="U809" s="20">
        <f t="shared" si="170"/>
        <v>8.9799999999995634</v>
      </c>
      <c r="V809" s="20">
        <f t="shared" si="171"/>
        <v>0</v>
      </c>
      <c r="W809" s="20">
        <f ca="1">AVERAGE(U809:OFFSET(U809,-$W$5+1,0))</f>
        <v>41.345999999999911</v>
      </c>
      <c r="X809" s="20">
        <f ca="1">AVERAGE(V809:OFFSET(V809,-$W$5+1,0))</f>
        <v>3.2180000000000293</v>
      </c>
      <c r="Y809" s="20">
        <f t="shared" ca="1" si="158"/>
        <v>92.778924692576894</v>
      </c>
      <c r="Z809" s="20">
        <f t="shared" ca="1" si="167"/>
        <v>-1</v>
      </c>
    </row>
    <row r="810" spans="1:26">
      <c r="A810" s="5">
        <v>39560</v>
      </c>
      <c r="B810" s="4">
        <v>9067.9</v>
      </c>
      <c r="C810" s="4">
        <v>9081.2900000000009</v>
      </c>
      <c r="D810" s="4">
        <v>8997.02</v>
      </c>
      <c r="E810" s="4">
        <v>9037.25</v>
      </c>
      <c r="F810" s="4">
        <v>5248000</v>
      </c>
      <c r="G810" s="35">
        <f t="shared" si="169"/>
        <v>-15.420000000000073</v>
      </c>
      <c r="H810" s="35">
        <f t="shared" si="168"/>
        <v>-30.649999999999636</v>
      </c>
      <c r="I810" s="35">
        <f t="shared" ca="1" si="159"/>
        <v>0</v>
      </c>
      <c r="J810" s="35">
        <f t="shared" ca="1" si="160"/>
        <v>-2</v>
      </c>
      <c r="K810" s="35">
        <f t="shared" ca="1" si="161"/>
        <v>92.139999999999418</v>
      </c>
      <c r="L810" s="35">
        <f t="shared" ca="1" si="162"/>
        <v>2698.1400000000058</v>
      </c>
      <c r="M810" s="34">
        <f ca="1">AVERAGE(E810:OFFSET(E810,-M$5+1,0))</f>
        <v>8914.8658333333351</v>
      </c>
      <c r="N810" s="34">
        <f ca="1">AVERAGE(E810:OFFSET(E810,-N$5+1,0))</f>
        <v>8788.8745454545442</v>
      </c>
      <c r="O810" s="34">
        <f t="shared" ca="1" si="163"/>
        <v>0</v>
      </c>
      <c r="P810" s="12">
        <f ca="1">100*(MAX(C810:OFFSET(C810,-$P$5+1,0))-E810)/(MAX(C810:OFFSET(C810,-$P$5+1,0))-MIN(D810:OFFSET(D810,-$P$5+1,0)))</f>
        <v>27.834487143260922</v>
      </c>
      <c r="Q810" s="37">
        <f t="shared" ca="1" si="164"/>
        <v>-1</v>
      </c>
      <c r="R810" s="15">
        <f ca="1">AVERAGE(E810:OFFSET(E810,-R$5+1,0))</f>
        <v>9046.0266666666666</v>
      </c>
      <c r="S810" s="15">
        <f t="shared" ca="1" si="165"/>
        <v>-9.7022339089574236E-2</v>
      </c>
      <c r="T810" s="14">
        <f t="shared" ca="1" si="166"/>
        <v>0</v>
      </c>
      <c r="U810" s="20">
        <f t="shared" si="170"/>
        <v>0</v>
      </c>
      <c r="V810" s="20">
        <f t="shared" si="171"/>
        <v>46.069999999999709</v>
      </c>
      <c r="W810" s="20">
        <f ca="1">AVERAGE(U810:OFFSET(U810,-$W$5+1,0))</f>
        <v>34.925999999999839</v>
      </c>
      <c r="X810" s="20">
        <f ca="1">AVERAGE(V810:OFFSET(V810,-$W$5+1,0))</f>
        <v>12.43199999999997</v>
      </c>
      <c r="Y810" s="20">
        <f t="shared" ca="1" si="158"/>
        <v>73.748891422779636</v>
      </c>
      <c r="Z810" s="20">
        <f t="shared" ca="1" si="167"/>
        <v>0</v>
      </c>
    </row>
    <row r="811" spans="1:26">
      <c r="A811" s="5">
        <v>39561</v>
      </c>
      <c r="B811" s="4">
        <v>9032.61</v>
      </c>
      <c r="C811" s="4">
        <v>9079.43</v>
      </c>
      <c r="D811" s="4">
        <v>8951.5300000000007</v>
      </c>
      <c r="E811" s="4">
        <v>9008.49</v>
      </c>
      <c r="F811" s="4">
        <v>5812200</v>
      </c>
      <c r="G811" s="35">
        <f t="shared" si="169"/>
        <v>-4.6399999999994179</v>
      </c>
      <c r="H811" s="35">
        <f t="shared" si="168"/>
        <v>-24.1200000000008</v>
      </c>
      <c r="I811" s="35">
        <f t="shared" ca="1" si="159"/>
        <v>0</v>
      </c>
      <c r="J811" s="35">
        <f t="shared" ca="1" si="160"/>
        <v>-2</v>
      </c>
      <c r="K811" s="35">
        <f t="shared" ca="1" si="161"/>
        <v>57.520000000000437</v>
      </c>
      <c r="L811" s="35">
        <f t="shared" ca="1" si="162"/>
        <v>2755.6600000000062</v>
      </c>
      <c r="M811" s="34">
        <f ca="1">AVERAGE(E811:OFFSET(E811,-M$5+1,0))</f>
        <v>8938.0908333333336</v>
      </c>
      <c r="N811" s="34">
        <f ca="1">AVERAGE(E811:OFFSET(E811,-N$5+1,0))</f>
        <v>8810.8518181818181</v>
      </c>
      <c r="O811" s="34">
        <f t="shared" ca="1" si="163"/>
        <v>0</v>
      </c>
      <c r="P811" s="12">
        <f ca="1">100*(MAX(C811:OFFSET(C811,-$P$5+1,0))-E811)/(MAX(C811:OFFSET(C811,-$P$5+1,0))-MIN(D811:OFFSET(D811,-$P$5+1,0)))</f>
        <v>36.331559350449417</v>
      </c>
      <c r="Q811" s="37">
        <f t="shared" ca="1" si="164"/>
        <v>-1</v>
      </c>
      <c r="R811" s="15">
        <f ca="1">AVERAGE(E811:OFFSET(E811,-R$5+1,0))</f>
        <v>9059.9783333333344</v>
      </c>
      <c r="S811" s="15">
        <f t="shared" ca="1" si="165"/>
        <v>-0.56830525900817552</v>
      </c>
      <c r="T811" s="14">
        <f t="shared" ca="1" si="166"/>
        <v>0</v>
      </c>
      <c r="U811" s="20">
        <f t="shared" si="170"/>
        <v>0</v>
      </c>
      <c r="V811" s="20">
        <f t="shared" si="171"/>
        <v>28.760000000000218</v>
      </c>
      <c r="W811" s="20">
        <f ca="1">AVERAGE(U811:OFFSET(U811,-$W$5+1,0))</f>
        <v>6.6739999999997961</v>
      </c>
      <c r="X811" s="20">
        <f ca="1">AVERAGE(V811:OFFSET(V811,-$W$5+1,0))</f>
        <v>18.184000000000015</v>
      </c>
      <c r="Y811" s="20">
        <f t="shared" ca="1" si="158"/>
        <v>26.848499477028909</v>
      </c>
      <c r="Z811" s="20">
        <f t="shared" ca="1" si="167"/>
        <v>0</v>
      </c>
    </row>
    <row r="812" spans="1:26">
      <c r="A812" s="5">
        <v>39562</v>
      </c>
      <c r="B812" s="4">
        <v>9025.4699999999993</v>
      </c>
      <c r="C812" s="4">
        <v>9064.15</v>
      </c>
      <c r="D812" s="4">
        <v>8974.7900000000009</v>
      </c>
      <c r="E812" s="4">
        <v>8990.33</v>
      </c>
      <c r="F812" s="4">
        <v>5208400</v>
      </c>
      <c r="G812" s="35">
        <f t="shared" si="169"/>
        <v>16.979999999999563</v>
      </c>
      <c r="H812" s="35">
        <f t="shared" si="168"/>
        <v>-35.139999999999418</v>
      </c>
      <c r="I812" s="35">
        <f t="shared" ca="1" si="159"/>
        <v>1</v>
      </c>
      <c r="J812" s="35">
        <f t="shared" ca="1" si="160"/>
        <v>-2</v>
      </c>
      <c r="K812" s="35">
        <f t="shared" ca="1" si="161"/>
        <v>36.319999999999709</v>
      </c>
      <c r="L812" s="35">
        <f t="shared" ca="1" si="162"/>
        <v>2791.9800000000059</v>
      </c>
      <c r="M812" s="34">
        <f ca="1">AVERAGE(E812:OFFSET(E812,-M$5+1,0))</f>
        <v>8964.5475000000006</v>
      </c>
      <c r="N812" s="34">
        <f ca="1">AVERAGE(E812:OFFSET(E812,-N$5+1,0))</f>
        <v>8816.5327272727282</v>
      </c>
      <c r="O812" s="34">
        <f t="shared" ca="1" si="163"/>
        <v>0</v>
      </c>
      <c r="P812" s="12">
        <f ca="1">100*(MAX(C812:OFFSET(C812,-$P$5+1,0))-E812)/(MAX(C812:OFFSET(C812,-$P$5+1,0))-MIN(D812:OFFSET(D812,-$P$5+1,0)))</f>
        <v>57.494237364367457</v>
      </c>
      <c r="Q812" s="37">
        <f t="shared" ca="1" si="164"/>
        <v>0</v>
      </c>
      <c r="R812" s="15">
        <f ca="1">AVERAGE(E812:OFFSET(E812,-R$5+1,0))</f>
        <v>9047.3599999999988</v>
      </c>
      <c r="S812" s="15">
        <f t="shared" ca="1" si="165"/>
        <v>-0.63034962685246132</v>
      </c>
      <c r="T812" s="14">
        <f t="shared" ca="1" si="166"/>
        <v>0</v>
      </c>
      <c r="U812" s="20">
        <f t="shared" si="170"/>
        <v>0</v>
      </c>
      <c r="V812" s="20">
        <f t="shared" si="171"/>
        <v>18.159999999999854</v>
      </c>
      <c r="W812" s="20">
        <f ca="1">AVERAGE(U812:OFFSET(U812,-$W$5+1,0))</f>
        <v>1.7959999999999128</v>
      </c>
      <c r="X812" s="20">
        <f ca="1">AVERAGE(V812:OFFSET(V812,-$W$5+1,0))</f>
        <v>21.815999999999985</v>
      </c>
      <c r="Y812" s="20">
        <f t="shared" ca="1" si="158"/>
        <v>7.6063018803994566</v>
      </c>
      <c r="Z812" s="20">
        <f t="shared" ca="1" si="167"/>
        <v>1</v>
      </c>
    </row>
    <row r="813" spans="1:26">
      <c r="A813" s="5">
        <v>39563</v>
      </c>
      <c r="B813" s="4">
        <v>9053.2999999999993</v>
      </c>
      <c r="C813" s="4">
        <v>9062.9699999999993</v>
      </c>
      <c r="D813" s="4">
        <v>8945.2199999999993</v>
      </c>
      <c r="E813" s="4">
        <v>8947.83</v>
      </c>
      <c r="F813" s="4">
        <v>5443800</v>
      </c>
      <c r="G813" s="35">
        <f t="shared" si="169"/>
        <v>62.969999999999345</v>
      </c>
      <c r="H813" s="35">
        <f t="shared" si="168"/>
        <v>-105.46999999999935</v>
      </c>
      <c r="I813" s="35">
        <f t="shared" ca="1" si="159"/>
        <v>1</v>
      </c>
      <c r="J813" s="35">
        <f t="shared" ca="1" si="160"/>
        <v>1</v>
      </c>
      <c r="K813" s="35">
        <f t="shared" ca="1" si="161"/>
        <v>-231.40999999999804</v>
      </c>
      <c r="L813" s="35">
        <f t="shared" ca="1" si="162"/>
        <v>2560.5700000000079</v>
      </c>
      <c r="M813" s="34">
        <f ca="1">AVERAGE(E813:OFFSET(E813,-M$5+1,0))</f>
        <v>8987.8725000000013</v>
      </c>
      <c r="N813" s="34">
        <f ca="1">AVERAGE(E813:OFFSET(E813,-N$5+1,0))</f>
        <v>8823.4754545454525</v>
      </c>
      <c r="O813" s="34">
        <f t="shared" ca="1" si="163"/>
        <v>0</v>
      </c>
      <c r="P813" s="12">
        <f ca="1">100*(MAX(C813:OFFSET(C813,-$P$5+1,0))-E813)/(MAX(C813:OFFSET(C813,-$P$5+1,0))-MIN(D813:OFFSET(D813,-$P$5+1,0)))</f>
        <v>69.441164895710571</v>
      </c>
      <c r="Q813" s="37">
        <f t="shared" ca="1" si="164"/>
        <v>0</v>
      </c>
      <c r="R813" s="15">
        <f ca="1">AVERAGE(E813:OFFSET(E813,-R$5+1,0))</f>
        <v>9023.5933333333342</v>
      </c>
      <c r="S813" s="15">
        <f t="shared" ca="1" si="165"/>
        <v>-0.8396137828315352</v>
      </c>
      <c r="T813" s="14">
        <f t="shared" ca="1" si="166"/>
        <v>0</v>
      </c>
      <c r="U813" s="20">
        <f t="shared" si="170"/>
        <v>0</v>
      </c>
      <c r="V813" s="20">
        <f t="shared" si="171"/>
        <v>42.5</v>
      </c>
      <c r="W813" s="20">
        <f ca="1">AVERAGE(U813:OFFSET(U813,-$W$5+1,0))</f>
        <v>1.7959999999999128</v>
      </c>
      <c r="X813" s="20">
        <f ca="1">AVERAGE(V813:OFFSET(V813,-$W$5+1,0))</f>
        <v>27.097999999999956</v>
      </c>
      <c r="Y813" s="20">
        <f t="shared" ca="1" si="158"/>
        <v>6.2158233543293449</v>
      </c>
      <c r="Z813" s="20">
        <f t="shared" ca="1" si="167"/>
        <v>1</v>
      </c>
    </row>
    <row r="814" spans="1:26">
      <c r="A814" s="5">
        <v>39566</v>
      </c>
      <c r="B814" s="4">
        <v>8965.73</v>
      </c>
      <c r="C814" s="4">
        <v>9079.6</v>
      </c>
      <c r="D814" s="4">
        <v>8953.9500000000007</v>
      </c>
      <c r="E814" s="4">
        <v>9079.6</v>
      </c>
      <c r="F814" s="4">
        <v>5140800</v>
      </c>
      <c r="G814" s="35">
        <f t="shared" si="169"/>
        <v>17.899999999999636</v>
      </c>
      <c r="H814" s="35">
        <f t="shared" si="168"/>
        <v>113.8700000000008</v>
      </c>
      <c r="I814" s="35">
        <f t="shared" ca="1" si="159"/>
        <v>1</v>
      </c>
      <c r="J814" s="35">
        <f t="shared" ca="1" si="160"/>
        <v>2</v>
      </c>
      <c r="K814" s="35">
        <f t="shared" ca="1" si="161"/>
        <v>245.64000000000124</v>
      </c>
      <c r="L814" s="35">
        <f t="shared" ca="1" si="162"/>
        <v>2806.2100000000091</v>
      </c>
      <c r="M814" s="34">
        <f ca="1">AVERAGE(E814:OFFSET(E814,-M$5+1,0))</f>
        <v>9008.7225000000017</v>
      </c>
      <c r="N814" s="34">
        <f ca="1">AVERAGE(E814:OFFSET(E814,-N$5+1,0))</f>
        <v>8837.6381818181817</v>
      </c>
      <c r="O814" s="34">
        <f t="shared" ca="1" si="163"/>
        <v>0</v>
      </c>
      <c r="P814" s="12">
        <f ca="1">100*(MAX(C814:OFFSET(C814,-$P$5+1,0))-E814)/(MAX(C814:OFFSET(C814,-$P$5+1,0))-MIN(D814:OFFSET(D814,-$P$5+1,0)))</f>
        <v>37.235898429928248</v>
      </c>
      <c r="Q814" s="37">
        <f t="shared" ca="1" si="164"/>
        <v>0</v>
      </c>
      <c r="R814" s="15">
        <f ca="1">AVERAGE(E814:OFFSET(E814,-R$5+1,0))</f>
        <v>9024.4699999999993</v>
      </c>
      <c r="S814" s="15">
        <f t="shared" ca="1" si="165"/>
        <v>0.61089460101259152</v>
      </c>
      <c r="T814" s="14">
        <f t="shared" ca="1" si="166"/>
        <v>0</v>
      </c>
      <c r="U814" s="20">
        <f t="shared" si="170"/>
        <v>131.77000000000044</v>
      </c>
      <c r="V814" s="20">
        <f t="shared" si="171"/>
        <v>0</v>
      </c>
      <c r="W814" s="20">
        <f ca="1">AVERAGE(U814:OFFSET(U814,-$W$5+1,0))</f>
        <v>26.354000000000088</v>
      </c>
      <c r="X814" s="20">
        <f ca="1">AVERAGE(V814:OFFSET(V814,-$W$5+1,0))</f>
        <v>27.097999999999956</v>
      </c>
      <c r="Y814" s="20">
        <f t="shared" ca="1" si="158"/>
        <v>49.304048492105188</v>
      </c>
      <c r="Z814" s="20">
        <f t="shared" ca="1" si="167"/>
        <v>1</v>
      </c>
    </row>
    <row r="815" spans="1:26">
      <c r="A815" s="5">
        <v>39567</v>
      </c>
      <c r="B815" s="4">
        <v>9056.16</v>
      </c>
      <c r="C815" s="4">
        <v>9077.77</v>
      </c>
      <c r="D815" s="4">
        <v>8891.74</v>
      </c>
      <c r="E815" s="4">
        <v>8891.74</v>
      </c>
      <c r="F815" s="4">
        <v>5244800</v>
      </c>
      <c r="G815" s="35">
        <f t="shared" si="169"/>
        <v>-23.440000000000509</v>
      </c>
      <c r="H815" s="35">
        <f t="shared" si="168"/>
        <v>-164.42000000000007</v>
      </c>
      <c r="I815" s="35">
        <f t="shared" ca="1" si="159"/>
        <v>0</v>
      </c>
      <c r="J815" s="35">
        <f t="shared" ca="1" si="160"/>
        <v>2</v>
      </c>
      <c r="K815" s="35">
        <f t="shared" ca="1" si="161"/>
        <v>-375.72000000000116</v>
      </c>
      <c r="L815" s="35">
        <f t="shared" ca="1" si="162"/>
        <v>2430.490000000008</v>
      </c>
      <c r="M815" s="34">
        <f ca="1">AVERAGE(E815:OFFSET(E815,-M$5+1,0))</f>
        <v>9007.2358333333341</v>
      </c>
      <c r="N815" s="34">
        <f ca="1">AVERAGE(E815:OFFSET(E815,-N$5+1,0))</f>
        <v>8850.6286363636336</v>
      </c>
      <c r="O815" s="34">
        <f t="shared" ca="1" si="163"/>
        <v>0</v>
      </c>
      <c r="P815" s="12">
        <f ca="1">100*(MAX(C815:OFFSET(C815,-$P$5+1,0))-E815)/(MAX(C815:OFFSET(C815,-$P$5+1,0))-MIN(D815:OFFSET(D815,-$P$5+1,0)))</f>
        <v>100</v>
      </c>
      <c r="Q815" s="37">
        <f t="shared" ca="1" si="164"/>
        <v>0</v>
      </c>
      <c r="R815" s="15">
        <f ca="1">AVERAGE(E815:OFFSET(E815,-R$5+1,0))</f>
        <v>8992.5399999999991</v>
      </c>
      <c r="S815" s="15">
        <f t="shared" ca="1" si="165"/>
        <v>-1.1209291256975147</v>
      </c>
      <c r="T815" s="14">
        <f t="shared" ca="1" si="166"/>
        <v>0</v>
      </c>
      <c r="U815" s="20">
        <f t="shared" si="170"/>
        <v>0</v>
      </c>
      <c r="V815" s="20">
        <f t="shared" si="171"/>
        <v>187.86000000000058</v>
      </c>
      <c r="W815" s="20">
        <f ca="1">AVERAGE(U815:OFFSET(U815,-$W$5+1,0))</f>
        <v>26.354000000000088</v>
      </c>
      <c r="X815" s="20">
        <f ca="1">AVERAGE(V815:OFFSET(V815,-$W$5+1,0))</f>
        <v>55.456000000000131</v>
      </c>
      <c r="Y815" s="20">
        <f t="shared" ca="1" si="158"/>
        <v>32.213665811025564</v>
      </c>
      <c r="Z815" s="20">
        <f t="shared" ca="1" si="167"/>
        <v>0</v>
      </c>
    </row>
    <row r="816" spans="1:26">
      <c r="A816" s="5">
        <v>39568</v>
      </c>
      <c r="B816" s="4">
        <v>8917.6200000000008</v>
      </c>
      <c r="C816" s="4">
        <v>8962.99</v>
      </c>
      <c r="D816" s="4">
        <v>8882.57</v>
      </c>
      <c r="E816" s="4">
        <v>8919.92</v>
      </c>
      <c r="F816" s="4">
        <v>5097200</v>
      </c>
      <c r="G816" s="35">
        <f t="shared" si="169"/>
        <v>25.880000000001019</v>
      </c>
      <c r="H816" s="35">
        <f t="shared" si="168"/>
        <v>2.2999999999992724</v>
      </c>
      <c r="I816" s="35">
        <f t="shared" ca="1" si="159"/>
        <v>0</v>
      </c>
      <c r="J816" s="35">
        <f t="shared" ca="1" si="160"/>
        <v>2</v>
      </c>
      <c r="K816" s="35">
        <f t="shared" ca="1" si="161"/>
        <v>56.360000000000582</v>
      </c>
      <c r="L816" s="35">
        <f t="shared" ca="1" si="162"/>
        <v>2486.8500000000085</v>
      </c>
      <c r="M816" s="34">
        <f ca="1">AVERAGE(E816:OFFSET(E816,-M$5+1,0))</f>
        <v>9009.5058333333345</v>
      </c>
      <c r="N816" s="34">
        <f ca="1">AVERAGE(E816:OFFSET(E816,-N$5+1,0))</f>
        <v>8864.1031818181818</v>
      </c>
      <c r="O816" s="34">
        <f t="shared" ca="1" si="163"/>
        <v>0</v>
      </c>
      <c r="P816" s="12">
        <f ca="1">100*(MAX(C816:OFFSET(C816,-$P$5+1,0))-E816)/(MAX(C816:OFFSET(C816,-$P$5+1,0))-MIN(D816:OFFSET(D816,-$P$5+1,0)))</f>
        <v>88.039962855038496</v>
      </c>
      <c r="Q816" s="37">
        <f t="shared" ca="1" si="164"/>
        <v>1</v>
      </c>
      <c r="R816" s="15">
        <f ca="1">AVERAGE(E816:OFFSET(E816,-R$5+1,0))</f>
        <v>8972.9849999999988</v>
      </c>
      <c r="S816" s="15">
        <f t="shared" ca="1" si="165"/>
        <v>-0.5913862555214201</v>
      </c>
      <c r="T816" s="14">
        <f t="shared" ca="1" si="166"/>
        <v>0</v>
      </c>
      <c r="U816" s="20">
        <f t="shared" si="170"/>
        <v>28.180000000000291</v>
      </c>
      <c r="V816" s="20">
        <f t="shared" si="171"/>
        <v>0</v>
      </c>
      <c r="W816" s="20">
        <f ca="1">AVERAGE(U816:OFFSET(U816,-$W$5+1,0))</f>
        <v>31.990000000000144</v>
      </c>
      <c r="X816" s="20">
        <f ca="1">AVERAGE(V816:OFFSET(V816,-$W$5+1,0))</f>
        <v>49.704000000000086</v>
      </c>
      <c r="Y816" s="20">
        <f t="shared" ca="1" si="158"/>
        <v>39.158322520625816</v>
      </c>
      <c r="Z816" s="20">
        <f t="shared" ca="1" si="167"/>
        <v>0</v>
      </c>
    </row>
    <row r="817" spans="1:26">
      <c r="A817" s="5">
        <v>39570</v>
      </c>
      <c r="B817" s="4">
        <v>8998.06</v>
      </c>
      <c r="C817" s="4">
        <v>9010.7099999999991</v>
      </c>
      <c r="D817" s="4">
        <v>8950.2800000000007</v>
      </c>
      <c r="E817" s="4">
        <v>8963.6299999999992</v>
      </c>
      <c r="F817" s="4">
        <v>5657600</v>
      </c>
      <c r="G817" s="35">
        <f t="shared" si="169"/>
        <v>78.139999999999418</v>
      </c>
      <c r="H817" s="35">
        <f t="shared" si="168"/>
        <v>-34.430000000000291</v>
      </c>
      <c r="I817" s="35">
        <f t="shared" ca="1" si="159"/>
        <v>0</v>
      </c>
      <c r="J817" s="35">
        <f t="shared" ca="1" si="160"/>
        <v>2</v>
      </c>
      <c r="K817" s="35">
        <f t="shared" ca="1" si="161"/>
        <v>87.419999999998254</v>
      </c>
      <c r="L817" s="35">
        <f t="shared" ca="1" si="162"/>
        <v>2574.2700000000068</v>
      </c>
      <c r="M817" s="34">
        <f ca="1">AVERAGE(E817:OFFSET(E817,-M$5+1,0))</f>
        <v>9012.7433333333338</v>
      </c>
      <c r="N817" s="34">
        <f ca="1">AVERAGE(E817:OFFSET(E817,-N$5+1,0))</f>
        <v>8881.8777272727257</v>
      </c>
      <c r="O817" s="34">
        <f t="shared" ca="1" si="163"/>
        <v>0</v>
      </c>
      <c r="P817" s="12">
        <f ca="1">100*(MAX(C817:OFFSET(C817,-$P$5+1,0))-E817)/(MAX(C817:OFFSET(C817,-$P$5+1,0))-MIN(D817:OFFSET(D817,-$P$5+1,0)))</f>
        <v>70.792346773322052</v>
      </c>
      <c r="Q817" s="37">
        <f t="shared" ca="1" si="164"/>
        <v>1</v>
      </c>
      <c r="R817" s="15">
        <f ca="1">AVERAGE(E817:OFFSET(E817,-R$5+1,0))</f>
        <v>8965.5083333333332</v>
      </c>
      <c r="S817" s="15">
        <f t="shared" ca="1" si="165"/>
        <v>-2.0950661842011328E-2</v>
      </c>
      <c r="T817" s="14">
        <f t="shared" ca="1" si="166"/>
        <v>0</v>
      </c>
      <c r="U817" s="20">
        <f t="shared" si="170"/>
        <v>43.709999999999127</v>
      </c>
      <c r="V817" s="20">
        <f t="shared" si="171"/>
        <v>0</v>
      </c>
      <c r="W817" s="20">
        <f ca="1">AVERAGE(U817:OFFSET(U817,-$W$5+1,0))</f>
        <v>40.731999999999971</v>
      </c>
      <c r="X817" s="20">
        <f ca="1">AVERAGE(V817:OFFSET(V817,-$W$5+1,0))</f>
        <v>46.072000000000116</v>
      </c>
      <c r="Y817" s="20">
        <f t="shared" ca="1" si="158"/>
        <v>46.924104879959366</v>
      </c>
      <c r="Z817" s="20">
        <f t="shared" ca="1" si="167"/>
        <v>0</v>
      </c>
    </row>
    <row r="818" spans="1:26">
      <c r="A818" s="5">
        <v>39573</v>
      </c>
      <c r="B818" s="4">
        <v>8968.5400000000009</v>
      </c>
      <c r="C818" s="4">
        <v>8976.2199999999993</v>
      </c>
      <c r="D818" s="4">
        <v>8814.48</v>
      </c>
      <c r="E818" s="4">
        <v>8837.07</v>
      </c>
      <c r="F818" s="4">
        <v>5174600</v>
      </c>
      <c r="G818" s="35">
        <f t="shared" si="169"/>
        <v>4.9100000000016735</v>
      </c>
      <c r="H818" s="35">
        <f t="shared" si="168"/>
        <v>-131.47000000000116</v>
      </c>
      <c r="I818" s="35">
        <f t="shared" ca="1" si="159"/>
        <v>0</v>
      </c>
      <c r="J818" s="35">
        <f t="shared" ca="1" si="160"/>
        <v>2</v>
      </c>
      <c r="K818" s="35">
        <f t="shared" ca="1" si="161"/>
        <v>-253.11999999999898</v>
      </c>
      <c r="L818" s="35">
        <f t="shared" ca="1" si="162"/>
        <v>2321.1500000000078</v>
      </c>
      <c r="M818" s="34">
        <f ca="1">AVERAGE(E818:OFFSET(E818,-M$5+1,0))</f>
        <v>8993.6625000000004</v>
      </c>
      <c r="N818" s="34">
        <f ca="1">AVERAGE(E818:OFFSET(E818,-N$5+1,0))</f>
        <v>8900.8481818181826</v>
      </c>
      <c r="O818" s="34">
        <f t="shared" ca="1" si="163"/>
        <v>0</v>
      </c>
      <c r="P818" s="12">
        <f ca="1">100*(MAX(C818:OFFSET(C818,-$P$5+1,0))-E818)/(MAX(C818:OFFSET(C818,-$P$5+1,0))-MIN(D818:OFFSET(D818,-$P$5+1,0)))</f>
        <v>93.463919912042101</v>
      </c>
      <c r="Q818" s="37">
        <f t="shared" ca="1" si="164"/>
        <v>1</v>
      </c>
      <c r="R818" s="15">
        <f ca="1">AVERAGE(E818:OFFSET(E818,-R$5+1,0))</f>
        <v>8939.9649999999983</v>
      </c>
      <c r="S818" s="15">
        <f t="shared" ca="1" si="165"/>
        <v>-1.1509552889748298</v>
      </c>
      <c r="T818" s="14">
        <f t="shared" ca="1" si="166"/>
        <v>0</v>
      </c>
      <c r="U818" s="20">
        <f t="shared" si="170"/>
        <v>0</v>
      </c>
      <c r="V818" s="20">
        <f t="shared" si="171"/>
        <v>126.55999999999949</v>
      </c>
      <c r="W818" s="20">
        <f ca="1">AVERAGE(U818:OFFSET(U818,-$W$5+1,0))</f>
        <v>40.731999999999971</v>
      </c>
      <c r="X818" s="20">
        <f ca="1">AVERAGE(V818:OFFSET(V818,-$W$5+1,0))</f>
        <v>62.884000000000015</v>
      </c>
      <c r="Y818" s="20">
        <f t="shared" ca="1" si="158"/>
        <v>39.310531192093869</v>
      </c>
      <c r="Z818" s="20">
        <f t="shared" ca="1" si="167"/>
        <v>0</v>
      </c>
    </row>
    <row r="819" spans="1:26">
      <c r="A819" s="5">
        <v>39574</v>
      </c>
      <c r="B819" s="4">
        <v>8852.2000000000007</v>
      </c>
      <c r="C819" s="4">
        <v>8862.5</v>
      </c>
      <c r="D819" s="4">
        <v>8782.9599999999991</v>
      </c>
      <c r="E819" s="4">
        <v>8857.3700000000008</v>
      </c>
      <c r="F819" s="4">
        <v>4739600</v>
      </c>
      <c r="G819" s="35">
        <f t="shared" si="169"/>
        <v>15.130000000001019</v>
      </c>
      <c r="H819" s="35">
        <f t="shared" si="168"/>
        <v>5.1700000000000728</v>
      </c>
      <c r="I819" s="35">
        <f t="shared" ca="1" si="159"/>
        <v>0</v>
      </c>
      <c r="J819" s="35">
        <f t="shared" ca="1" si="160"/>
        <v>2</v>
      </c>
      <c r="K819" s="35">
        <f t="shared" ca="1" si="161"/>
        <v>40.600000000002183</v>
      </c>
      <c r="L819" s="35">
        <f t="shared" ca="1" si="162"/>
        <v>2361.75000000001</v>
      </c>
      <c r="M819" s="34">
        <f ca="1">AVERAGE(E819:OFFSET(E819,-M$5+1,0))</f>
        <v>8974.2408333333351</v>
      </c>
      <c r="N819" s="34">
        <f ca="1">AVERAGE(E819:OFFSET(E819,-N$5+1,0))</f>
        <v>8912.3050000000003</v>
      </c>
      <c r="O819" s="34">
        <f t="shared" ca="1" si="163"/>
        <v>0</v>
      </c>
      <c r="P819" s="12">
        <f ca="1">100*(MAX(C819:OFFSET(C819,-$P$5+1,0))-E819)/(MAX(C819:OFFSET(C819,-$P$5+1,0))-MIN(D819:OFFSET(D819,-$P$5+1,0)))</f>
        <v>75.057821875104338</v>
      </c>
      <c r="Q819" s="37">
        <f t="shared" ca="1" si="164"/>
        <v>1</v>
      </c>
      <c r="R819" s="15">
        <f ca="1">AVERAGE(E819:OFFSET(E819,-R$5+1,0))</f>
        <v>8924.8883333333342</v>
      </c>
      <c r="S819" s="15">
        <f t="shared" ca="1" si="165"/>
        <v>-0.75651740180502824</v>
      </c>
      <c r="T819" s="14">
        <f t="shared" ca="1" si="166"/>
        <v>0</v>
      </c>
      <c r="U819" s="20">
        <f t="shared" si="170"/>
        <v>20.300000000001091</v>
      </c>
      <c r="V819" s="20">
        <f t="shared" si="171"/>
        <v>0</v>
      </c>
      <c r="W819" s="20">
        <f ca="1">AVERAGE(U819:OFFSET(U819,-$W$5+1,0))</f>
        <v>18.438000000000102</v>
      </c>
      <c r="X819" s="20">
        <f ca="1">AVERAGE(V819:OFFSET(V819,-$W$5+1,0))</f>
        <v>62.884000000000015</v>
      </c>
      <c r="Y819" s="20">
        <f t="shared" ca="1" si="158"/>
        <v>22.672831460121586</v>
      </c>
      <c r="Z819" s="20">
        <f t="shared" ca="1" si="167"/>
        <v>0</v>
      </c>
    </row>
    <row r="820" spans="1:26">
      <c r="A820" s="5">
        <v>39575</v>
      </c>
      <c r="B820" s="4">
        <v>8919.93</v>
      </c>
      <c r="C820" s="4">
        <v>8977.9</v>
      </c>
      <c r="D820" s="4">
        <v>8902.19</v>
      </c>
      <c r="E820" s="4">
        <v>8926.34</v>
      </c>
      <c r="F820" s="4">
        <v>5208200</v>
      </c>
      <c r="G820" s="35">
        <f t="shared" si="169"/>
        <v>62.559999999999491</v>
      </c>
      <c r="H820" s="35">
        <f t="shared" si="168"/>
        <v>6.4099999999998545</v>
      </c>
      <c r="I820" s="35">
        <f t="shared" ca="1" si="159"/>
        <v>1</v>
      </c>
      <c r="J820" s="35">
        <f t="shared" ca="1" si="160"/>
        <v>2</v>
      </c>
      <c r="K820" s="35">
        <f t="shared" ca="1" si="161"/>
        <v>137.93999999999869</v>
      </c>
      <c r="L820" s="35">
        <f t="shared" ca="1" si="162"/>
        <v>2499.6900000000087</v>
      </c>
      <c r="M820" s="34">
        <f ca="1">AVERAGE(E820:OFFSET(E820,-M$5+1,0))</f>
        <v>8961.9074999999993</v>
      </c>
      <c r="N820" s="34">
        <f ca="1">AVERAGE(E820:OFFSET(E820,-N$5+1,0))</f>
        <v>8927.3050000000003</v>
      </c>
      <c r="O820" s="34">
        <f t="shared" ca="1" si="163"/>
        <v>0</v>
      </c>
      <c r="P820" s="12">
        <f ca="1">100*(MAX(C820:OFFSET(C820,-$P$5+1,0))-E820)/(MAX(C820:OFFSET(C820,-$P$5+1,0))-MIN(D820:OFFSET(D820,-$P$5+1,0)))</f>
        <v>51.665318230852073</v>
      </c>
      <c r="Q820" s="37">
        <f t="shared" ca="1" si="164"/>
        <v>1</v>
      </c>
      <c r="R820" s="15">
        <f ca="1">AVERAGE(E820:OFFSET(E820,-R$5+1,0))</f>
        <v>8899.3450000000012</v>
      </c>
      <c r="S820" s="15">
        <f t="shared" ca="1" si="165"/>
        <v>0.30333693097636938</v>
      </c>
      <c r="T820" s="14">
        <f t="shared" ca="1" si="166"/>
        <v>0</v>
      </c>
      <c r="U820" s="20">
        <f t="shared" si="170"/>
        <v>68.969999999999345</v>
      </c>
      <c r="V820" s="20">
        <f t="shared" si="171"/>
        <v>0</v>
      </c>
      <c r="W820" s="20">
        <f ca="1">AVERAGE(U820:OFFSET(U820,-$W$5+1,0))</f>
        <v>32.231999999999971</v>
      </c>
      <c r="X820" s="20">
        <f ca="1">AVERAGE(V820:OFFSET(V820,-$W$5+1,0))</f>
        <v>25.311999999999898</v>
      </c>
      <c r="Y820" s="20">
        <f t="shared" ca="1" si="158"/>
        <v>56.012790212706882</v>
      </c>
      <c r="Z820" s="20">
        <f t="shared" ca="1" si="167"/>
        <v>1</v>
      </c>
    </row>
    <row r="821" spans="1:26">
      <c r="A821" s="5">
        <v>39576</v>
      </c>
      <c r="B821" s="4">
        <v>8865.73</v>
      </c>
      <c r="C821" s="4">
        <v>8880.7099999999991</v>
      </c>
      <c r="D821" s="4">
        <v>8806.99</v>
      </c>
      <c r="E821" s="4">
        <v>8866.6200000000008</v>
      </c>
      <c r="F821" s="4">
        <v>5033200</v>
      </c>
      <c r="G821" s="35">
        <f t="shared" si="169"/>
        <v>-60.610000000000582</v>
      </c>
      <c r="H821" s="35">
        <f t="shared" si="168"/>
        <v>0.89000000000123691</v>
      </c>
      <c r="I821" s="35">
        <f t="shared" ca="1" si="159"/>
        <v>0</v>
      </c>
      <c r="J821" s="35">
        <f t="shared" ca="1" si="160"/>
        <v>2</v>
      </c>
      <c r="K821" s="35">
        <f t="shared" ca="1" si="161"/>
        <v>-119.43999999999869</v>
      </c>
      <c r="L821" s="35">
        <f t="shared" ca="1" si="162"/>
        <v>2380.25000000001</v>
      </c>
      <c r="M821" s="34">
        <f ca="1">AVERAGE(E821:OFFSET(E821,-M$5+1,0))</f>
        <v>8943.849166666665</v>
      </c>
      <c r="N821" s="34">
        <f ca="1">AVERAGE(E821:OFFSET(E821,-N$5+1,0))</f>
        <v>8933.5245454545457</v>
      </c>
      <c r="O821" s="34">
        <f t="shared" ca="1" si="163"/>
        <v>0</v>
      </c>
      <c r="P821" s="12">
        <f ca="1">100*(MAX(C821:OFFSET(C821,-$P$5+1,0))-E821)/(MAX(C821:OFFSET(C821,-$P$5+1,0))-MIN(D821:OFFSET(D821,-$P$5+1,0)))</f>
        <v>71.797464940668377</v>
      </c>
      <c r="Q821" s="37">
        <f t="shared" ca="1" si="164"/>
        <v>0</v>
      </c>
      <c r="R821" s="15">
        <f ca="1">AVERAGE(E821:OFFSET(E821,-R$5+1,0))</f>
        <v>8895.1583333333347</v>
      </c>
      <c r="S821" s="15">
        <f t="shared" ca="1" si="165"/>
        <v>-0.32082996461558805</v>
      </c>
      <c r="T821" s="14">
        <f t="shared" ca="1" si="166"/>
        <v>0</v>
      </c>
      <c r="U821" s="20">
        <f t="shared" si="170"/>
        <v>0</v>
      </c>
      <c r="V821" s="20">
        <f t="shared" si="171"/>
        <v>59.719999999999345</v>
      </c>
      <c r="W821" s="20">
        <f ca="1">AVERAGE(U821:OFFSET(U821,-$W$5+1,0))</f>
        <v>26.595999999999911</v>
      </c>
      <c r="X821" s="20">
        <f ca="1">AVERAGE(V821:OFFSET(V821,-$W$5+1,0))</f>
        <v>37.255999999999766</v>
      </c>
      <c r="Y821" s="20">
        <f t="shared" ref="Y821:Y884" ca="1" si="172">IF(X821=0,100,100-(100/(1+W821/X821)))</f>
        <v>41.652571571759765</v>
      </c>
      <c r="Z821" s="20">
        <f t="shared" ca="1" si="167"/>
        <v>0</v>
      </c>
    </row>
    <row r="822" spans="1:26">
      <c r="A822" s="5">
        <v>39577</v>
      </c>
      <c r="B822" s="4">
        <v>8895.0499999999993</v>
      </c>
      <c r="C822" s="4">
        <v>8896.31</v>
      </c>
      <c r="D822" s="4">
        <v>8792.39</v>
      </c>
      <c r="E822" s="4">
        <v>8792.39</v>
      </c>
      <c r="F822" s="4">
        <v>5184000</v>
      </c>
      <c r="G822" s="35">
        <f t="shared" si="169"/>
        <v>28.429999999998472</v>
      </c>
      <c r="H822" s="35">
        <f t="shared" si="168"/>
        <v>-102.65999999999985</v>
      </c>
      <c r="I822" s="35">
        <f t="shared" ref="I822:I885" ca="1" si="173">IF(OR(O822=1,Z822=1),1,IF(OR(O822=-1,Z822=-1),-1,0))</f>
        <v>-1</v>
      </c>
      <c r="J822" s="35">
        <f t="shared" ref="J822:J885" ca="1" si="174">IF(AND(J821&lt;=0,I821=1),1,IF(AND(J821&gt;=0,I821=-1),-1,IF(-1*K821/E821&gt;K$9,0,IF(K821/E821&gt;J$9,0,IF(J821+I821&gt;J$5,J$5,IF(J821+I821&lt;J$7,J$7,J821+I821))))))</f>
        <v>2</v>
      </c>
      <c r="K822" s="35">
        <f t="shared" ref="K822:K885" ca="1" si="175">J821*G822+J822*H822</f>
        <v>-148.46000000000276</v>
      </c>
      <c r="L822" s="35">
        <f t="shared" ref="L822:L885" ca="1" si="176">L821+K822</f>
        <v>2231.7900000000072</v>
      </c>
      <c r="M822" s="34">
        <f ca="1">AVERAGE(E822:OFFSET(E822,-M$5+1,0))</f>
        <v>8923.4441666666644</v>
      </c>
      <c r="N822" s="34">
        <f ca="1">AVERAGE(E822:OFFSET(E822,-N$5+1,0))</f>
        <v>8938.9581818181832</v>
      </c>
      <c r="O822" s="34">
        <f t="shared" ref="O822:O885" ca="1" si="177">IF(AND(M821&lt;=N821,M822&gt;N822),1,IF(AND(M821&gt;=N821,M822&lt;N822),-1,0))</f>
        <v>-1</v>
      </c>
      <c r="P822" s="12">
        <f ca="1">100*(MAX(C822:OFFSET(C822,-$P$5+1,0))-E822)/(MAX(C822:OFFSET(C822,-$P$5+1,0))-MIN(D822:OFFSET(D822,-$P$5+1,0)))</f>
        <v>96.821062567421706</v>
      </c>
      <c r="Q822" s="37">
        <f t="shared" ref="Q822:Q885" ca="1" si="178">IF(P821&gt;$P$8,1,IF(P821&lt;$Q$8,-1,0))</f>
        <v>1</v>
      </c>
      <c r="R822" s="15">
        <f ca="1">AVERAGE(E822:OFFSET(E822,-R$5+1,0))</f>
        <v>8873.9033333333336</v>
      </c>
      <c r="S822" s="15">
        <f t="shared" ref="S822:S885" ca="1" si="179">100*(E822-R822)/R822</f>
        <v>-0.91857360026836243</v>
      </c>
      <c r="T822" s="14">
        <f t="shared" ref="T822:T885" ca="1" si="180">IF(S821&lt;$S$8,1,IF(S821&gt;$T$8,-1,0))</f>
        <v>0</v>
      </c>
      <c r="U822" s="20">
        <f t="shared" si="170"/>
        <v>0</v>
      </c>
      <c r="V822" s="20">
        <f t="shared" si="171"/>
        <v>74.230000000001382</v>
      </c>
      <c r="W822" s="20">
        <f ca="1">AVERAGE(U822:OFFSET(U822,-$W$5+1,0))</f>
        <v>17.854000000000088</v>
      </c>
      <c r="X822" s="20">
        <f ca="1">AVERAGE(V822:OFFSET(V822,-$W$5+1,0))</f>
        <v>52.102000000000046</v>
      </c>
      <c r="Y822" s="20">
        <f t="shared" ca="1" si="172"/>
        <v>25.521756532677756</v>
      </c>
      <c r="Z822" s="20">
        <f t="shared" ref="Z822:Z885" ca="1" si="181">IF(Y821&lt;$Y$8,1,IF(Y822&gt;$Z$8,-1,0))</f>
        <v>0</v>
      </c>
    </row>
    <row r="823" spans="1:26">
      <c r="A823" s="5">
        <v>39580</v>
      </c>
      <c r="B823" s="4">
        <v>8808.59</v>
      </c>
      <c r="C823" s="4">
        <v>8838.99</v>
      </c>
      <c r="D823" s="4">
        <v>8754.27</v>
      </c>
      <c r="E823" s="4">
        <v>8830.0499999999993</v>
      </c>
      <c r="F823" s="4">
        <v>4324000</v>
      </c>
      <c r="G823" s="35">
        <f t="shared" si="169"/>
        <v>16.200000000000728</v>
      </c>
      <c r="H823" s="35">
        <f t="shared" si="168"/>
        <v>21.459999999999127</v>
      </c>
      <c r="I823" s="35">
        <f t="shared" ca="1" si="173"/>
        <v>1</v>
      </c>
      <c r="J823" s="35">
        <f t="shared" ca="1" si="174"/>
        <v>-1</v>
      </c>
      <c r="K823" s="35">
        <f t="shared" ca="1" si="175"/>
        <v>10.940000000002328</v>
      </c>
      <c r="L823" s="35">
        <f t="shared" ca="1" si="176"/>
        <v>2242.7300000000096</v>
      </c>
      <c r="M823" s="34">
        <f ca="1">AVERAGE(E823:OFFSET(E823,-M$5+1,0))</f>
        <v>8908.5741666666654</v>
      </c>
      <c r="N823" s="34">
        <f ca="1">AVERAGE(E823:OFFSET(E823,-N$5+1,0))</f>
        <v>8946.3272727272724</v>
      </c>
      <c r="O823" s="34">
        <f t="shared" ca="1" si="177"/>
        <v>0</v>
      </c>
      <c r="P823" s="12">
        <f ca="1">100*(MAX(C823:OFFSET(C823,-$P$5+1,0))-E823)/(MAX(C823:OFFSET(C823,-$P$5+1,0))-MIN(D823:OFFSET(D823,-$P$5+1,0)))</f>
        <v>76.706728552546991</v>
      </c>
      <c r="Q823" s="37">
        <f t="shared" ca="1" si="178"/>
        <v>1</v>
      </c>
      <c r="R823" s="15">
        <f ca="1">AVERAGE(E823:OFFSET(E823,-R$5+1,0))</f>
        <v>8851.64</v>
      </c>
      <c r="S823" s="15">
        <f t="shared" ca="1" si="179"/>
        <v>-0.24390960319217847</v>
      </c>
      <c r="T823" s="14">
        <f t="shared" ca="1" si="180"/>
        <v>0</v>
      </c>
      <c r="U823" s="20">
        <f t="shared" si="170"/>
        <v>37.659999999999854</v>
      </c>
      <c r="V823" s="20">
        <f t="shared" si="171"/>
        <v>0</v>
      </c>
      <c r="W823" s="20">
        <f ca="1">AVERAGE(U823:OFFSET(U823,-$W$5+1,0))</f>
        <v>25.38600000000006</v>
      </c>
      <c r="X823" s="20">
        <f ca="1">AVERAGE(V823:OFFSET(V823,-$W$5+1,0))</f>
        <v>26.790000000000145</v>
      </c>
      <c r="Y823" s="20">
        <f t="shared" ca="1" si="172"/>
        <v>48.654553817847216</v>
      </c>
      <c r="Z823" s="20">
        <f t="shared" ca="1" si="181"/>
        <v>1</v>
      </c>
    </row>
    <row r="824" spans="1:26">
      <c r="A824" s="5">
        <v>39581</v>
      </c>
      <c r="B824" s="4">
        <v>8894.94</v>
      </c>
      <c r="C824" s="4">
        <v>8995.35</v>
      </c>
      <c r="D824" s="4">
        <v>8859.24</v>
      </c>
      <c r="E824" s="4">
        <v>8989.5300000000007</v>
      </c>
      <c r="F824" s="4">
        <v>4869000</v>
      </c>
      <c r="G824" s="35">
        <f t="shared" si="169"/>
        <v>64.890000000001237</v>
      </c>
      <c r="H824" s="35">
        <f t="shared" si="168"/>
        <v>94.590000000000146</v>
      </c>
      <c r="I824" s="35">
        <f t="shared" ca="1" si="173"/>
        <v>0</v>
      </c>
      <c r="J824" s="35">
        <f t="shared" ca="1" si="174"/>
        <v>1</v>
      </c>
      <c r="K824" s="35">
        <f t="shared" ca="1" si="175"/>
        <v>29.699999999998909</v>
      </c>
      <c r="L824" s="35">
        <f t="shared" ca="1" si="176"/>
        <v>2272.4300000000085</v>
      </c>
      <c r="M824" s="34">
        <f ca="1">AVERAGE(E824:OFFSET(E824,-M$5+1,0))</f>
        <v>8908.5074999999997</v>
      </c>
      <c r="N824" s="34">
        <f ca="1">AVERAGE(E824:OFFSET(E824,-N$5+1,0))</f>
        <v>8953.6059090909093</v>
      </c>
      <c r="O824" s="34">
        <f t="shared" ca="1" si="177"/>
        <v>0</v>
      </c>
      <c r="P824" s="12">
        <f ca="1">100*(MAX(C824:OFFSET(C824,-$P$5+1,0))-E824)/(MAX(C824:OFFSET(C824,-$P$5+1,0))-MIN(D824:OFFSET(D824,-$P$5+1,0)))</f>
        <v>27.276661514683084</v>
      </c>
      <c r="Q824" s="37">
        <f t="shared" ca="1" si="178"/>
        <v>1</v>
      </c>
      <c r="R824" s="15">
        <f ca="1">AVERAGE(E824:OFFSET(E824,-R$5+1,0))</f>
        <v>8877.0500000000011</v>
      </c>
      <c r="S824" s="15">
        <f t="shared" ca="1" si="179"/>
        <v>1.2670876023003086</v>
      </c>
      <c r="T824" s="14">
        <f t="shared" ca="1" si="180"/>
        <v>0</v>
      </c>
      <c r="U824" s="20">
        <f t="shared" si="170"/>
        <v>159.48000000000138</v>
      </c>
      <c r="V824" s="20">
        <f t="shared" si="171"/>
        <v>0</v>
      </c>
      <c r="W824" s="20">
        <f ca="1">AVERAGE(U824:OFFSET(U824,-$W$5+1,0))</f>
        <v>53.222000000000115</v>
      </c>
      <c r="X824" s="20">
        <f ca="1">AVERAGE(V824:OFFSET(V824,-$W$5+1,0))</f>
        <v>26.790000000000145</v>
      </c>
      <c r="Y824" s="20">
        <f t="shared" ca="1" si="172"/>
        <v>66.517522371644191</v>
      </c>
      <c r="Z824" s="20">
        <f t="shared" ca="1" si="181"/>
        <v>0</v>
      </c>
    </row>
    <row r="825" spans="1:26">
      <c r="A825" s="5">
        <v>39582</v>
      </c>
      <c r="B825" s="4">
        <v>9038.85</v>
      </c>
      <c r="C825" s="4">
        <v>9056.7999999999993</v>
      </c>
      <c r="D825" s="4">
        <v>8994.17</v>
      </c>
      <c r="E825" s="4">
        <v>9018.42</v>
      </c>
      <c r="F825" s="4">
        <v>4821000</v>
      </c>
      <c r="G825" s="35">
        <f t="shared" si="169"/>
        <v>49.319999999999709</v>
      </c>
      <c r="H825" s="35">
        <f t="shared" si="168"/>
        <v>-20.430000000000291</v>
      </c>
      <c r="I825" s="35">
        <f t="shared" ca="1" si="173"/>
        <v>0</v>
      </c>
      <c r="J825" s="35">
        <f t="shared" ca="1" si="174"/>
        <v>1</v>
      </c>
      <c r="K825" s="35">
        <f t="shared" ca="1" si="175"/>
        <v>28.889999999999418</v>
      </c>
      <c r="L825" s="35">
        <f t="shared" ca="1" si="176"/>
        <v>2301.3200000000079</v>
      </c>
      <c r="M825" s="34">
        <f ca="1">AVERAGE(E825:OFFSET(E825,-M$5+1,0))</f>
        <v>8914.39</v>
      </c>
      <c r="N825" s="34">
        <f ca="1">AVERAGE(E825:OFFSET(E825,-N$5+1,0))</f>
        <v>8958.5531818181807</v>
      </c>
      <c r="O825" s="34">
        <f t="shared" ca="1" si="177"/>
        <v>0</v>
      </c>
      <c r="P825" s="12">
        <f ca="1">100*(MAX(C825:OFFSET(C825,-$P$5+1,0))-E825)/(MAX(C825:OFFSET(C825,-$P$5+1,0))-MIN(D825:OFFSET(D825,-$P$5+1,0)))</f>
        <v>12.686345155852097</v>
      </c>
      <c r="Q825" s="37">
        <f t="shared" ca="1" si="178"/>
        <v>-1</v>
      </c>
      <c r="R825" s="15">
        <f ca="1">AVERAGE(E825:OFFSET(E825,-R$5+1,0))</f>
        <v>8903.8916666666646</v>
      </c>
      <c r="S825" s="15">
        <f t="shared" ca="1" si="179"/>
        <v>1.2862727627526409</v>
      </c>
      <c r="T825" s="14">
        <f t="shared" ca="1" si="180"/>
        <v>0</v>
      </c>
      <c r="U825" s="20">
        <f t="shared" si="170"/>
        <v>28.889999999999418</v>
      </c>
      <c r="V825" s="20">
        <f t="shared" si="171"/>
        <v>0</v>
      </c>
      <c r="W825" s="20">
        <f ca="1">AVERAGE(U825:OFFSET(U825,-$W$5+1,0))</f>
        <v>45.206000000000131</v>
      </c>
      <c r="X825" s="20">
        <f ca="1">AVERAGE(V825:OFFSET(V825,-$W$5+1,0))</f>
        <v>26.790000000000145</v>
      </c>
      <c r="Y825" s="20">
        <f t="shared" ca="1" si="172"/>
        <v>62.789599422190058</v>
      </c>
      <c r="Z825" s="20">
        <f t="shared" ca="1" si="181"/>
        <v>0</v>
      </c>
    </row>
    <row r="826" spans="1:26">
      <c r="A826" s="5">
        <v>39583</v>
      </c>
      <c r="B826" s="4">
        <v>9093.2099999999991</v>
      </c>
      <c r="C826" s="4">
        <v>9158.9500000000007</v>
      </c>
      <c r="D826" s="4">
        <v>9087.9500000000007</v>
      </c>
      <c r="E826" s="4">
        <v>9157.18</v>
      </c>
      <c r="F826" s="4">
        <v>6043800</v>
      </c>
      <c r="G826" s="35">
        <f t="shared" si="169"/>
        <v>74.789999999999054</v>
      </c>
      <c r="H826" s="35">
        <f t="shared" si="168"/>
        <v>63.970000000001164</v>
      </c>
      <c r="I826" s="35">
        <f t="shared" ca="1" si="173"/>
        <v>-1</v>
      </c>
      <c r="J826" s="35">
        <f t="shared" ca="1" si="174"/>
        <v>1</v>
      </c>
      <c r="K826" s="35">
        <f t="shared" ca="1" si="175"/>
        <v>138.76000000000022</v>
      </c>
      <c r="L826" s="35">
        <f t="shared" ca="1" si="176"/>
        <v>2440.0800000000081</v>
      </c>
      <c r="M826" s="34">
        <f ca="1">AVERAGE(E826:OFFSET(E826,-M$5+1,0))</f>
        <v>8920.8550000000014</v>
      </c>
      <c r="N826" s="34">
        <f ca="1">AVERAGE(E826:OFFSET(E826,-N$5+1,0))</f>
        <v>8970.5759090909087</v>
      </c>
      <c r="O826" s="34">
        <f t="shared" ca="1" si="177"/>
        <v>0</v>
      </c>
      <c r="P826" s="12">
        <f ca="1">100*(MAX(C826:OFFSET(C826,-$P$5+1,0))-E826)/(MAX(C826:OFFSET(C826,-$P$5+1,0))-MIN(D826:OFFSET(D826,-$P$5+1,0)))</f>
        <v>0.43738262330741212</v>
      </c>
      <c r="Q826" s="37">
        <f t="shared" ca="1" si="178"/>
        <v>-1</v>
      </c>
      <c r="R826" s="15">
        <f ca="1">AVERAGE(E826:OFFSET(E826,-R$5+1,0))</f>
        <v>8942.3649999999998</v>
      </c>
      <c r="S826" s="15">
        <f t="shared" ca="1" si="179"/>
        <v>2.4022168632123662</v>
      </c>
      <c r="T826" s="14">
        <f t="shared" ca="1" si="180"/>
        <v>0</v>
      </c>
      <c r="U826" s="20">
        <f t="shared" si="170"/>
        <v>138.76000000000022</v>
      </c>
      <c r="V826" s="20">
        <f t="shared" si="171"/>
        <v>0</v>
      </c>
      <c r="W826" s="20">
        <f ca="1">AVERAGE(U826:OFFSET(U826,-$W$5+1,0))</f>
        <v>72.958000000000169</v>
      </c>
      <c r="X826" s="20">
        <f ca="1">AVERAGE(V826:OFFSET(V826,-$W$5+1,0))</f>
        <v>14.846000000000277</v>
      </c>
      <c r="Y826" s="20">
        <f t="shared" ca="1" si="172"/>
        <v>83.091886474420079</v>
      </c>
      <c r="Z826" s="20">
        <f t="shared" ca="1" si="181"/>
        <v>-1</v>
      </c>
    </row>
    <row r="827" spans="1:26">
      <c r="A827" s="5">
        <v>39584</v>
      </c>
      <c r="B827" s="4">
        <v>9211.2099999999991</v>
      </c>
      <c r="C827" s="4">
        <v>9241.52</v>
      </c>
      <c r="D827" s="4">
        <v>9171.39</v>
      </c>
      <c r="E827" s="4">
        <v>9197.41</v>
      </c>
      <c r="F827" s="4">
        <v>6284600</v>
      </c>
      <c r="G827" s="35">
        <f t="shared" si="169"/>
        <v>54.029999999998836</v>
      </c>
      <c r="H827" s="35">
        <f t="shared" si="168"/>
        <v>-13.799999999999272</v>
      </c>
      <c r="I827" s="35">
        <f t="shared" ca="1" si="173"/>
        <v>-1</v>
      </c>
      <c r="J827" s="35">
        <f t="shared" ca="1" si="174"/>
        <v>-1</v>
      </c>
      <c r="K827" s="35">
        <f t="shared" ca="1" si="175"/>
        <v>67.829999999998108</v>
      </c>
      <c r="L827" s="35">
        <f t="shared" ca="1" si="176"/>
        <v>2507.9100000000062</v>
      </c>
      <c r="M827" s="34">
        <f ca="1">AVERAGE(E827:OFFSET(E827,-M$5+1,0))</f>
        <v>8946.3274999999994</v>
      </c>
      <c r="N827" s="34">
        <f ca="1">AVERAGE(E827:OFFSET(E827,-N$5+1,0))</f>
        <v>8982.9681818181834</v>
      </c>
      <c r="O827" s="34">
        <f t="shared" ca="1" si="177"/>
        <v>0</v>
      </c>
      <c r="P827" s="12">
        <f ca="1">100*(MAX(C827:OFFSET(C827,-$P$5+1,0))-E827)/(MAX(C827:OFFSET(C827,-$P$5+1,0))-MIN(D827:OFFSET(D827,-$P$5+1,0)))</f>
        <v>9.0528476141612284</v>
      </c>
      <c r="Q827" s="37">
        <f t="shared" ca="1" si="178"/>
        <v>-1</v>
      </c>
      <c r="R827" s="15">
        <f ca="1">AVERAGE(E827:OFFSET(E827,-R$5+1,0))</f>
        <v>8997.496666666666</v>
      </c>
      <c r="S827" s="15">
        <f t="shared" ca="1" si="179"/>
        <v>2.2218772703074139</v>
      </c>
      <c r="T827" s="14">
        <f t="shared" ca="1" si="180"/>
        <v>0</v>
      </c>
      <c r="U827" s="20">
        <f t="shared" si="170"/>
        <v>40.229999999999563</v>
      </c>
      <c r="V827" s="20">
        <f t="shared" si="171"/>
        <v>0</v>
      </c>
      <c r="W827" s="20">
        <f ca="1">AVERAGE(U827:OFFSET(U827,-$W$5+1,0))</f>
        <v>81.00400000000009</v>
      </c>
      <c r="X827" s="20">
        <f ca="1">AVERAGE(V827:OFFSET(V827,-$W$5+1,0))</f>
        <v>0</v>
      </c>
      <c r="Y827" s="20">
        <f t="shared" ca="1" si="172"/>
        <v>100</v>
      </c>
      <c r="Z827" s="20">
        <f t="shared" ca="1" si="181"/>
        <v>-1</v>
      </c>
    </row>
    <row r="828" spans="1:26">
      <c r="A828" s="5">
        <v>39587</v>
      </c>
      <c r="B828" s="4">
        <v>9249.57</v>
      </c>
      <c r="C828" s="4">
        <v>9295.2000000000007</v>
      </c>
      <c r="D828" s="4">
        <v>9207.27</v>
      </c>
      <c r="E828" s="4">
        <v>9295.2000000000007</v>
      </c>
      <c r="F828" s="4">
        <v>5674400</v>
      </c>
      <c r="G828" s="35">
        <f t="shared" si="169"/>
        <v>52.159999999999854</v>
      </c>
      <c r="H828" s="35">
        <f t="shared" si="168"/>
        <v>45.630000000001019</v>
      </c>
      <c r="I828" s="35">
        <f t="shared" ca="1" si="173"/>
        <v>-1</v>
      </c>
      <c r="J828" s="35">
        <f t="shared" ca="1" si="174"/>
        <v>-2</v>
      </c>
      <c r="K828" s="35">
        <f t="shared" ca="1" si="175"/>
        <v>-143.42000000000189</v>
      </c>
      <c r="L828" s="35">
        <f t="shared" ca="1" si="176"/>
        <v>2364.4900000000043</v>
      </c>
      <c r="M828" s="34">
        <f ca="1">AVERAGE(E828:OFFSET(E828,-M$5+1,0))</f>
        <v>8977.6008333333339</v>
      </c>
      <c r="N828" s="34">
        <f ca="1">AVERAGE(E828:OFFSET(E828,-N$5+1,0))</f>
        <v>8993.3845454545444</v>
      </c>
      <c r="O828" s="34">
        <f t="shared" ca="1" si="177"/>
        <v>0</v>
      </c>
      <c r="P828" s="12">
        <f ca="1">100*(MAX(C828:OFFSET(C828,-$P$5+1,0))-E828)/(MAX(C828:OFFSET(C828,-$P$5+1,0))-MIN(D828:OFFSET(D828,-$P$5+1,0)))</f>
        <v>0</v>
      </c>
      <c r="Q828" s="37">
        <f t="shared" ca="1" si="178"/>
        <v>-1</v>
      </c>
      <c r="R828" s="15">
        <f ca="1">AVERAGE(E828:OFFSET(E828,-R$5+1,0))</f>
        <v>9081.2983333333323</v>
      </c>
      <c r="S828" s="15">
        <f t="shared" ca="1" si="179"/>
        <v>2.3554084318707198</v>
      </c>
      <c r="T828" s="14">
        <f t="shared" ca="1" si="180"/>
        <v>0</v>
      </c>
      <c r="U828" s="20">
        <f t="shared" si="170"/>
        <v>97.790000000000873</v>
      </c>
      <c r="V828" s="20">
        <f t="shared" si="171"/>
        <v>0</v>
      </c>
      <c r="W828" s="20">
        <f ca="1">AVERAGE(U828:OFFSET(U828,-$W$5+1,0))</f>
        <v>93.030000000000285</v>
      </c>
      <c r="X828" s="20">
        <f ca="1">AVERAGE(V828:OFFSET(V828,-$W$5+1,0))</f>
        <v>0</v>
      </c>
      <c r="Y828" s="20">
        <f t="shared" ca="1" si="172"/>
        <v>100</v>
      </c>
      <c r="Z828" s="20">
        <f t="shared" ca="1" si="181"/>
        <v>-1</v>
      </c>
    </row>
    <row r="829" spans="1:26">
      <c r="A829" s="5">
        <v>39588</v>
      </c>
      <c r="B829" s="4">
        <v>9309.9500000000007</v>
      </c>
      <c r="C829" s="4">
        <v>9309.9500000000007</v>
      </c>
      <c r="D829" s="4">
        <v>9057.31</v>
      </c>
      <c r="E829" s="4">
        <v>9068.89</v>
      </c>
      <c r="F829" s="4">
        <v>6496800</v>
      </c>
      <c r="G829" s="35">
        <f t="shared" si="169"/>
        <v>14.75</v>
      </c>
      <c r="H829" s="35">
        <f t="shared" si="168"/>
        <v>-241.06000000000131</v>
      </c>
      <c r="I829" s="35">
        <f t="shared" ca="1" si="173"/>
        <v>0</v>
      </c>
      <c r="J829" s="35">
        <f t="shared" ca="1" si="174"/>
        <v>-2</v>
      </c>
      <c r="K829" s="35">
        <f t="shared" ca="1" si="175"/>
        <v>452.62000000000262</v>
      </c>
      <c r="L829" s="35">
        <f t="shared" ca="1" si="176"/>
        <v>2817.1100000000069</v>
      </c>
      <c r="M829" s="34">
        <f ca="1">AVERAGE(E829:OFFSET(E829,-M$5+1,0))</f>
        <v>8986.3724999999995</v>
      </c>
      <c r="N829" s="34">
        <f ca="1">AVERAGE(E829:OFFSET(E829,-N$5+1,0))</f>
        <v>8992.4054545454546</v>
      </c>
      <c r="O829" s="34">
        <f t="shared" ca="1" si="177"/>
        <v>0</v>
      </c>
      <c r="P829" s="12">
        <f ca="1">100*(MAX(C829:OFFSET(C829,-$P$5+1,0))-E829)/(MAX(C829:OFFSET(C829,-$P$5+1,0))-MIN(D829:OFFSET(D829,-$P$5+1,0)))</f>
        <v>43.381082637489413</v>
      </c>
      <c r="Q829" s="37">
        <f t="shared" ca="1" si="178"/>
        <v>-1</v>
      </c>
      <c r="R829" s="15">
        <f ca="1">AVERAGE(E829:OFFSET(E829,-R$5+1,0))</f>
        <v>9121.1050000000014</v>
      </c>
      <c r="S829" s="15">
        <f t="shared" ca="1" si="179"/>
        <v>-0.57246353374949588</v>
      </c>
      <c r="T829" s="14">
        <f t="shared" ca="1" si="180"/>
        <v>0</v>
      </c>
      <c r="U829" s="20">
        <f t="shared" si="170"/>
        <v>0</v>
      </c>
      <c r="V829" s="20">
        <f t="shared" si="171"/>
        <v>226.31000000000131</v>
      </c>
      <c r="W829" s="20">
        <f ca="1">AVERAGE(U829:OFFSET(U829,-$W$5+1,0))</f>
        <v>61.134000000000015</v>
      </c>
      <c r="X829" s="20">
        <f ca="1">AVERAGE(V829:OFFSET(V829,-$W$5+1,0))</f>
        <v>45.262000000000263</v>
      </c>
      <c r="Y829" s="20">
        <f t="shared" ca="1" si="172"/>
        <v>57.458927027331718</v>
      </c>
      <c r="Z829" s="20">
        <f t="shared" ca="1" si="181"/>
        <v>0</v>
      </c>
    </row>
    <row r="830" spans="1:26">
      <c r="A830" s="5">
        <v>39589</v>
      </c>
      <c r="B830" s="4">
        <v>9036.57</v>
      </c>
      <c r="C830" s="4">
        <v>9079.91</v>
      </c>
      <c r="D830" s="4">
        <v>8973.15</v>
      </c>
      <c r="E830" s="4">
        <v>9015.57</v>
      </c>
      <c r="F830" s="4">
        <v>5356800</v>
      </c>
      <c r="G830" s="35">
        <f t="shared" si="169"/>
        <v>-32.319999999999709</v>
      </c>
      <c r="H830" s="35">
        <f t="shared" si="168"/>
        <v>-21</v>
      </c>
      <c r="I830" s="35">
        <f t="shared" ca="1" si="173"/>
        <v>1</v>
      </c>
      <c r="J830" s="35">
        <f t="shared" ca="1" si="174"/>
        <v>-2</v>
      </c>
      <c r="K830" s="35">
        <f t="shared" ca="1" si="175"/>
        <v>106.63999999999942</v>
      </c>
      <c r="L830" s="35">
        <f t="shared" ca="1" si="176"/>
        <v>2923.7500000000064</v>
      </c>
      <c r="M830" s="34">
        <f ca="1">AVERAGE(E830:OFFSET(E830,-M$5+1,0))</f>
        <v>9001.2474999999995</v>
      </c>
      <c r="N830" s="34">
        <f ca="1">AVERAGE(E830:OFFSET(E830,-N$5+1,0))</f>
        <v>8989.7340909090926</v>
      </c>
      <c r="O830" s="34">
        <f t="shared" ca="1" si="177"/>
        <v>1</v>
      </c>
      <c r="P830" s="12">
        <f ca="1">100*(MAX(C830:OFFSET(C830,-$P$5+1,0))-E830)/(MAX(C830:OFFSET(C830,-$P$5+1,0))-MIN(D830:OFFSET(D830,-$P$5+1,0)))</f>
        <v>52.976533256550688</v>
      </c>
      <c r="Q830" s="37">
        <f t="shared" ca="1" si="178"/>
        <v>0</v>
      </c>
      <c r="R830" s="15">
        <f ca="1">AVERAGE(E830:OFFSET(E830,-R$5+1,0))</f>
        <v>9125.4449999999997</v>
      </c>
      <c r="S830" s="15">
        <f t="shared" ca="1" si="179"/>
        <v>-1.204050870943828</v>
      </c>
      <c r="T830" s="14">
        <f t="shared" ca="1" si="180"/>
        <v>0</v>
      </c>
      <c r="U830" s="20">
        <f t="shared" si="170"/>
        <v>0</v>
      </c>
      <c r="V830" s="20">
        <f t="shared" si="171"/>
        <v>53.319999999999709</v>
      </c>
      <c r="W830" s="20">
        <f ca="1">AVERAGE(U830:OFFSET(U830,-$W$5+1,0))</f>
        <v>55.35600000000013</v>
      </c>
      <c r="X830" s="20">
        <f ca="1">AVERAGE(V830:OFFSET(V830,-$W$5+1,0))</f>
        <v>55.926000000000201</v>
      </c>
      <c r="Y830" s="20">
        <f t="shared" ca="1" si="172"/>
        <v>49.743893891195313</v>
      </c>
      <c r="Z830" s="20">
        <f t="shared" ca="1" si="181"/>
        <v>0</v>
      </c>
    </row>
    <row r="831" spans="1:26">
      <c r="A831" s="5">
        <v>39590</v>
      </c>
      <c r="B831" s="4">
        <v>8898.94</v>
      </c>
      <c r="C831" s="4">
        <v>9008.0300000000007</v>
      </c>
      <c r="D831" s="4">
        <v>8878.06</v>
      </c>
      <c r="E831" s="4">
        <v>9008.0300000000007</v>
      </c>
      <c r="F831" s="4">
        <v>5864600</v>
      </c>
      <c r="G831" s="35">
        <f t="shared" si="169"/>
        <v>-116.6299999999992</v>
      </c>
      <c r="H831" s="35">
        <f t="shared" si="168"/>
        <v>109.09000000000015</v>
      </c>
      <c r="I831" s="35">
        <f t="shared" ca="1" si="173"/>
        <v>0</v>
      </c>
      <c r="J831" s="35">
        <f t="shared" ca="1" si="174"/>
        <v>1</v>
      </c>
      <c r="K831" s="35">
        <f t="shared" ca="1" si="175"/>
        <v>342.34999999999854</v>
      </c>
      <c r="L831" s="35">
        <f t="shared" ca="1" si="176"/>
        <v>3266.1000000000049</v>
      </c>
      <c r="M831" s="34">
        <f ca="1">AVERAGE(E831:OFFSET(E831,-M$5+1,0))</f>
        <v>9013.802499999998</v>
      </c>
      <c r="N831" s="34">
        <f ca="1">AVERAGE(E831:OFFSET(E831,-N$5+1,0))</f>
        <v>8986.311818181819</v>
      </c>
      <c r="O831" s="34">
        <f t="shared" ca="1" si="177"/>
        <v>0</v>
      </c>
      <c r="P831" s="12">
        <f ca="1">100*(MAX(C831:OFFSET(C831,-$P$5+1,0))-E831)/(MAX(C831:OFFSET(C831,-$P$5+1,0))-MIN(D831:OFFSET(D831,-$P$5+1,0)))</f>
        <v>54.333429311834131</v>
      </c>
      <c r="Q831" s="37">
        <f t="shared" ca="1" si="178"/>
        <v>0</v>
      </c>
      <c r="R831" s="15">
        <f ca="1">AVERAGE(E831:OFFSET(E831,-R$5+1,0))</f>
        <v>9123.7133333333331</v>
      </c>
      <c r="S831" s="15">
        <f t="shared" ca="1" si="179"/>
        <v>-1.2679413425966088</v>
      </c>
      <c r="T831" s="14">
        <f t="shared" ca="1" si="180"/>
        <v>0</v>
      </c>
      <c r="U831" s="20">
        <f t="shared" si="170"/>
        <v>0</v>
      </c>
      <c r="V831" s="20">
        <f t="shared" si="171"/>
        <v>7.5399999999990541</v>
      </c>
      <c r="W831" s="20">
        <f ca="1">AVERAGE(U831:OFFSET(U831,-$W$5+1,0))</f>
        <v>27.604000000000088</v>
      </c>
      <c r="X831" s="20">
        <f ca="1">AVERAGE(V831:OFFSET(V831,-$W$5+1,0))</f>
        <v>57.434000000000012</v>
      </c>
      <c r="Y831" s="20">
        <f t="shared" ca="1" si="172"/>
        <v>32.460782238528722</v>
      </c>
      <c r="Z831" s="20">
        <f t="shared" ca="1" si="181"/>
        <v>0</v>
      </c>
    </row>
    <row r="832" spans="1:26">
      <c r="A832" s="5">
        <v>39591</v>
      </c>
      <c r="B832" s="4">
        <v>9007.2099999999991</v>
      </c>
      <c r="C832" s="4">
        <v>9050.7800000000007</v>
      </c>
      <c r="D832" s="4">
        <v>8834.73</v>
      </c>
      <c r="E832" s="4">
        <v>8834.73</v>
      </c>
      <c r="F832" s="4">
        <v>5748800</v>
      </c>
      <c r="G832" s="35">
        <f t="shared" si="169"/>
        <v>-0.82000000000152795</v>
      </c>
      <c r="H832" s="35">
        <f t="shared" si="168"/>
        <v>-172.47999999999956</v>
      </c>
      <c r="I832" s="35">
        <f t="shared" ca="1" si="173"/>
        <v>0</v>
      </c>
      <c r="J832" s="35">
        <f t="shared" ca="1" si="174"/>
        <v>1</v>
      </c>
      <c r="K832" s="35">
        <f t="shared" ca="1" si="175"/>
        <v>-173.30000000000109</v>
      </c>
      <c r="L832" s="35">
        <f t="shared" ca="1" si="176"/>
        <v>3092.8000000000038</v>
      </c>
      <c r="M832" s="34">
        <f ca="1">AVERAGE(E832:OFFSET(E832,-M$5+1,0))</f>
        <v>9006.1683333333331</v>
      </c>
      <c r="N832" s="34">
        <f ca="1">AVERAGE(E832:OFFSET(E832,-N$5+1,0))</f>
        <v>8977.1063636363651</v>
      </c>
      <c r="O832" s="34">
        <f t="shared" ca="1" si="177"/>
        <v>0</v>
      </c>
      <c r="P832" s="12">
        <f ca="1">100*(MAX(C832:OFFSET(C832,-$P$5+1,0))-E832)/(MAX(C832:OFFSET(C832,-$P$5+1,0))-MIN(D832:OFFSET(D832,-$P$5+1,0)))</f>
        <v>85.520443420673928</v>
      </c>
      <c r="Q832" s="37">
        <f t="shared" ca="1" si="178"/>
        <v>0</v>
      </c>
      <c r="R832" s="15">
        <f ca="1">AVERAGE(E832:OFFSET(E832,-R$5+1,0))</f>
        <v>9069.9716666666664</v>
      </c>
      <c r="S832" s="15">
        <f t="shared" ca="1" si="179"/>
        <v>-2.5936317698897642</v>
      </c>
      <c r="T832" s="14">
        <f t="shared" ca="1" si="180"/>
        <v>0</v>
      </c>
      <c r="U832" s="20">
        <f t="shared" si="170"/>
        <v>0</v>
      </c>
      <c r="V832" s="20">
        <f t="shared" si="171"/>
        <v>173.30000000000109</v>
      </c>
      <c r="W832" s="20">
        <f ca="1">AVERAGE(U832:OFFSET(U832,-$W$5+1,0))</f>
        <v>19.558000000000174</v>
      </c>
      <c r="X832" s="20">
        <f ca="1">AVERAGE(V832:OFFSET(V832,-$W$5+1,0))</f>
        <v>92.094000000000236</v>
      </c>
      <c r="Y832" s="20">
        <f t="shared" ca="1" si="172"/>
        <v>17.516927596460533</v>
      </c>
      <c r="Z832" s="20">
        <f t="shared" ca="1" si="181"/>
        <v>0</v>
      </c>
    </row>
    <row r="833" spans="1:26">
      <c r="A833" s="5">
        <v>39594</v>
      </c>
      <c r="B833" s="4">
        <v>8808.74</v>
      </c>
      <c r="C833" s="4">
        <v>8811.07</v>
      </c>
      <c r="D833" s="4">
        <v>8706.7800000000007</v>
      </c>
      <c r="E833" s="4">
        <v>8707.83</v>
      </c>
      <c r="F833" s="4">
        <v>4512800</v>
      </c>
      <c r="G833" s="35">
        <f t="shared" si="169"/>
        <v>-25.989999999999782</v>
      </c>
      <c r="H833" s="35">
        <f t="shared" si="168"/>
        <v>-100.90999999999985</v>
      </c>
      <c r="I833" s="35">
        <f t="shared" ca="1" si="173"/>
        <v>1</v>
      </c>
      <c r="J833" s="35">
        <f t="shared" ca="1" si="174"/>
        <v>1</v>
      </c>
      <c r="K833" s="35">
        <f t="shared" ca="1" si="175"/>
        <v>-126.89999999999964</v>
      </c>
      <c r="L833" s="35">
        <f t="shared" ca="1" si="176"/>
        <v>2965.9000000000042</v>
      </c>
      <c r="M833" s="34">
        <f ca="1">AVERAGE(E833:OFFSET(E833,-M$5+1,0))</f>
        <v>8992.9358333333312</v>
      </c>
      <c r="N833" s="34">
        <f ca="1">AVERAGE(E833:OFFSET(E833,-N$5+1,0))</f>
        <v>8963.44</v>
      </c>
      <c r="O833" s="34">
        <f t="shared" ca="1" si="177"/>
        <v>0</v>
      </c>
      <c r="P833" s="12">
        <f ca="1">100*(MAX(C833:OFFSET(C833,-$P$5+1,0))-E833)/(MAX(C833:OFFSET(C833,-$P$5+1,0))-MIN(D833:OFFSET(D833,-$P$5+1,0)))</f>
        <v>99.825919724124333</v>
      </c>
      <c r="Q833" s="37">
        <f t="shared" ca="1" si="178"/>
        <v>1</v>
      </c>
      <c r="R833" s="15">
        <f ca="1">AVERAGE(E833:OFFSET(E833,-R$5+1,0))</f>
        <v>8988.375</v>
      </c>
      <c r="S833" s="15">
        <f t="shared" ca="1" si="179"/>
        <v>-3.1211982143602159</v>
      </c>
      <c r="T833" s="14">
        <f t="shared" ca="1" si="180"/>
        <v>0</v>
      </c>
      <c r="U833" s="20">
        <f t="shared" si="170"/>
        <v>0</v>
      </c>
      <c r="V833" s="20">
        <f t="shared" si="171"/>
        <v>126.89999999999964</v>
      </c>
      <c r="W833" s="20">
        <f ca="1">AVERAGE(U833:OFFSET(U833,-$W$5+1,0))</f>
        <v>0</v>
      </c>
      <c r="X833" s="20">
        <f ca="1">AVERAGE(V833:OFFSET(V833,-$W$5+1,0))</f>
        <v>117.47400000000016</v>
      </c>
      <c r="Y833" s="20">
        <f t="shared" ca="1" si="172"/>
        <v>0</v>
      </c>
      <c r="Z833" s="20">
        <f t="shared" ca="1" si="181"/>
        <v>1</v>
      </c>
    </row>
    <row r="834" spans="1:26">
      <c r="A834" s="5">
        <v>39595</v>
      </c>
      <c r="B834" s="4">
        <v>8779.34</v>
      </c>
      <c r="C834" s="4">
        <v>8789.77</v>
      </c>
      <c r="D834" s="4">
        <v>8723.7199999999993</v>
      </c>
      <c r="E834" s="4">
        <v>8778.39</v>
      </c>
      <c r="F834" s="4">
        <v>4165000</v>
      </c>
      <c r="G834" s="35">
        <f t="shared" si="169"/>
        <v>71.510000000000218</v>
      </c>
      <c r="H834" s="35">
        <f t="shared" si="168"/>
        <v>-0.9500000000007276</v>
      </c>
      <c r="I834" s="35">
        <f t="shared" ca="1" si="173"/>
        <v>1</v>
      </c>
      <c r="J834" s="35">
        <f t="shared" ca="1" si="174"/>
        <v>2</v>
      </c>
      <c r="K834" s="35">
        <f t="shared" ca="1" si="175"/>
        <v>69.609999999998763</v>
      </c>
      <c r="L834" s="35">
        <f t="shared" ca="1" si="176"/>
        <v>3035.5100000000029</v>
      </c>
      <c r="M834" s="34">
        <f ca="1">AVERAGE(E834:OFFSET(E834,-M$5+1,0))</f>
        <v>8991.7691666666669</v>
      </c>
      <c r="N834" s="34">
        <f ca="1">AVERAGE(E834:OFFSET(E834,-N$5+1,0))</f>
        <v>8953.806363636364</v>
      </c>
      <c r="O834" s="34">
        <f t="shared" ca="1" si="177"/>
        <v>0</v>
      </c>
      <c r="P834" s="12">
        <f ca="1">100*(MAX(C834:OFFSET(C834,-$P$5+1,0))-E834)/(MAX(C834:OFFSET(C834,-$P$5+1,0))-MIN(D834:OFFSET(D834,-$P$5+1,0)))</f>
        <v>88.127725185271359</v>
      </c>
      <c r="Q834" s="37">
        <f t="shared" ca="1" si="178"/>
        <v>1</v>
      </c>
      <c r="R834" s="15">
        <f ca="1">AVERAGE(E834:OFFSET(E834,-R$5+1,0))</f>
        <v>8902.24</v>
      </c>
      <c r="S834" s="15">
        <f t="shared" ca="1" si="179"/>
        <v>-1.3912228832293936</v>
      </c>
      <c r="T834" s="14">
        <f t="shared" ca="1" si="180"/>
        <v>0</v>
      </c>
      <c r="U834" s="20">
        <f t="shared" si="170"/>
        <v>70.559999999999491</v>
      </c>
      <c r="V834" s="20">
        <f t="shared" si="171"/>
        <v>0</v>
      </c>
      <c r="W834" s="20">
        <f ca="1">AVERAGE(U834:OFFSET(U834,-$W$5+1,0))</f>
        <v>14.111999999999899</v>
      </c>
      <c r="X834" s="20">
        <f ca="1">AVERAGE(V834:OFFSET(V834,-$W$5+1,0))</f>
        <v>72.211999999999904</v>
      </c>
      <c r="Y834" s="20">
        <f t="shared" ca="1" si="172"/>
        <v>16.347713266298982</v>
      </c>
      <c r="Z834" s="20">
        <f t="shared" ca="1" si="181"/>
        <v>1</v>
      </c>
    </row>
    <row r="835" spans="1:26">
      <c r="A835" s="5">
        <v>39596</v>
      </c>
      <c r="B835" s="4">
        <v>8826.94</v>
      </c>
      <c r="C835" s="4">
        <v>8834.52</v>
      </c>
      <c r="D835" s="4">
        <v>8665.73</v>
      </c>
      <c r="E835" s="4">
        <v>8665.73</v>
      </c>
      <c r="F835" s="4">
        <v>4378400</v>
      </c>
      <c r="G835" s="35">
        <f t="shared" si="169"/>
        <v>48.550000000001091</v>
      </c>
      <c r="H835" s="35">
        <f t="shared" si="168"/>
        <v>-161.21000000000095</v>
      </c>
      <c r="I835" s="35">
        <f t="shared" ca="1" si="173"/>
        <v>1</v>
      </c>
      <c r="J835" s="35">
        <f t="shared" ca="1" si="174"/>
        <v>2</v>
      </c>
      <c r="K835" s="35">
        <f t="shared" ca="1" si="175"/>
        <v>-225.31999999999971</v>
      </c>
      <c r="L835" s="35">
        <f t="shared" ca="1" si="176"/>
        <v>2810.1900000000032</v>
      </c>
      <c r="M835" s="34">
        <f ca="1">AVERAGE(E835:OFFSET(E835,-M$5+1,0))</f>
        <v>8978.0758333333342</v>
      </c>
      <c r="N835" s="34">
        <f ca="1">AVERAGE(E835:OFFSET(E835,-N$5+1,0))</f>
        <v>8940.983636363635</v>
      </c>
      <c r="O835" s="34">
        <f t="shared" ca="1" si="177"/>
        <v>0</v>
      </c>
      <c r="P835" s="12">
        <f ca="1">100*(MAX(C835:OFFSET(C835,-$P$5+1,0))-E835)/(MAX(C835:OFFSET(C835,-$P$5+1,0))-MIN(D835:OFFSET(D835,-$P$5+1,0)))</f>
        <v>100</v>
      </c>
      <c r="Q835" s="37">
        <f t="shared" ca="1" si="178"/>
        <v>1</v>
      </c>
      <c r="R835" s="15">
        <f ca="1">AVERAGE(E835:OFFSET(E835,-R$5+1,0))</f>
        <v>8835.0466666666671</v>
      </c>
      <c r="S835" s="15">
        <f t="shared" ca="1" si="179"/>
        <v>-1.9164207395244941</v>
      </c>
      <c r="T835" s="14">
        <f t="shared" ca="1" si="180"/>
        <v>0</v>
      </c>
      <c r="U835" s="20">
        <f t="shared" si="170"/>
        <v>0</v>
      </c>
      <c r="V835" s="20">
        <f t="shared" si="171"/>
        <v>112.65999999999985</v>
      </c>
      <c r="W835" s="20">
        <f ca="1">AVERAGE(U835:OFFSET(U835,-$W$5+1,0))</f>
        <v>14.111999999999899</v>
      </c>
      <c r="X835" s="20">
        <f ca="1">AVERAGE(V835:OFFSET(V835,-$W$5+1,0))</f>
        <v>84.079999999999927</v>
      </c>
      <c r="Y835" s="20">
        <f t="shared" ca="1" si="172"/>
        <v>14.371842919993412</v>
      </c>
      <c r="Z835" s="20">
        <f t="shared" ca="1" si="181"/>
        <v>1</v>
      </c>
    </row>
    <row r="836" spans="1:26">
      <c r="A836" s="5">
        <v>39597</v>
      </c>
      <c r="B836" s="4">
        <v>8773.81</v>
      </c>
      <c r="C836" s="4">
        <v>8794.02</v>
      </c>
      <c r="D836" s="4">
        <v>8675.7099999999991</v>
      </c>
      <c r="E836" s="4">
        <v>8684.92</v>
      </c>
      <c r="F836" s="4">
        <v>4699200</v>
      </c>
      <c r="G836" s="35">
        <f t="shared" si="169"/>
        <v>108.07999999999993</v>
      </c>
      <c r="H836" s="35">
        <f t="shared" ref="H836:H899" si="182">E836-B836</f>
        <v>-88.889999999999418</v>
      </c>
      <c r="I836" s="35">
        <f t="shared" ca="1" si="173"/>
        <v>1</v>
      </c>
      <c r="J836" s="35">
        <f t="shared" ca="1" si="174"/>
        <v>2</v>
      </c>
      <c r="K836" s="35">
        <f t="shared" ca="1" si="175"/>
        <v>38.380000000001019</v>
      </c>
      <c r="L836" s="35">
        <f t="shared" ca="1" si="176"/>
        <v>2848.5700000000043</v>
      </c>
      <c r="M836" s="34">
        <f ca="1">AVERAGE(E836:OFFSET(E836,-M$5+1,0))</f>
        <v>8952.6916666666657</v>
      </c>
      <c r="N836" s="34">
        <f ca="1">AVERAGE(E836:OFFSET(E836,-N$5+1,0))</f>
        <v>8923.0436363636381</v>
      </c>
      <c r="O836" s="34">
        <f t="shared" ca="1" si="177"/>
        <v>0</v>
      </c>
      <c r="P836" s="12">
        <f ca="1">100*(MAX(C836:OFFSET(C836,-$P$5+1,0))-E836)/(MAX(C836:OFFSET(C836,-$P$5+1,0))-MIN(D836:OFFSET(D836,-$P$5+1,0)))</f>
        <v>97.021203936543344</v>
      </c>
      <c r="Q836" s="37">
        <f t="shared" ca="1" si="178"/>
        <v>1</v>
      </c>
      <c r="R836" s="15">
        <f ca="1">AVERAGE(E836:OFFSET(E836,-R$5+1,0))</f>
        <v>8779.9383333333335</v>
      </c>
      <c r="S836" s="15">
        <f t="shared" ca="1" si="179"/>
        <v>-1.0822209647258354</v>
      </c>
      <c r="T836" s="14">
        <f t="shared" ca="1" si="180"/>
        <v>0</v>
      </c>
      <c r="U836" s="20">
        <f t="shared" si="170"/>
        <v>19.190000000000509</v>
      </c>
      <c r="V836" s="20">
        <f t="shared" si="171"/>
        <v>0</v>
      </c>
      <c r="W836" s="20">
        <f ca="1">AVERAGE(U836:OFFSET(U836,-$W$5+1,0))</f>
        <v>17.95</v>
      </c>
      <c r="X836" s="20">
        <f ca="1">AVERAGE(V836:OFFSET(V836,-$W$5+1,0))</f>
        <v>82.572000000000116</v>
      </c>
      <c r="Y836" s="20">
        <f t="shared" ca="1" si="172"/>
        <v>17.856787568890368</v>
      </c>
      <c r="Z836" s="20">
        <f t="shared" ca="1" si="181"/>
        <v>1</v>
      </c>
    </row>
    <row r="837" spans="1:26">
      <c r="A837" s="5">
        <v>39598</v>
      </c>
      <c r="B837" s="4">
        <v>8762.2999999999993</v>
      </c>
      <c r="C837" s="4">
        <v>8765.99</v>
      </c>
      <c r="D837" s="4">
        <v>8548.32</v>
      </c>
      <c r="E837" s="4">
        <v>8619.08</v>
      </c>
      <c r="F837" s="4">
        <v>5922200</v>
      </c>
      <c r="G837" s="35">
        <f t="shared" ref="G837:G900" si="183">B837-E836</f>
        <v>77.3799999999992</v>
      </c>
      <c r="H837" s="35">
        <f t="shared" si="182"/>
        <v>-143.21999999999935</v>
      </c>
      <c r="I837" s="35">
        <f t="shared" ca="1" si="173"/>
        <v>1</v>
      </c>
      <c r="J837" s="35">
        <f t="shared" ca="1" si="174"/>
        <v>2</v>
      </c>
      <c r="K837" s="35">
        <f t="shared" ca="1" si="175"/>
        <v>-131.68000000000029</v>
      </c>
      <c r="L837" s="35">
        <f t="shared" ca="1" si="176"/>
        <v>2716.890000000004</v>
      </c>
      <c r="M837" s="34">
        <f ca="1">AVERAGE(E837:OFFSET(E837,-M$5+1,0))</f>
        <v>8919.413333333332</v>
      </c>
      <c r="N837" s="34">
        <f ca="1">AVERAGE(E837:OFFSET(E837,-N$5+1,0))</f>
        <v>8910.6500000000015</v>
      </c>
      <c r="O837" s="34">
        <f t="shared" ca="1" si="177"/>
        <v>0</v>
      </c>
      <c r="P837" s="12">
        <f ca="1">100*(MAX(C837:OFFSET(C837,-$P$5+1,0))-E837)/(MAX(C837:OFFSET(C837,-$P$5+1,0))-MIN(D837:OFFSET(D837,-$P$5+1,0)))</f>
        <v>90.709399577222527</v>
      </c>
      <c r="Q837" s="37">
        <f t="shared" ca="1" si="178"/>
        <v>1</v>
      </c>
      <c r="R837" s="15">
        <f ca="1">AVERAGE(E837:OFFSET(E837,-R$5+1,0))</f>
        <v>8715.1133333333328</v>
      </c>
      <c r="S837" s="15">
        <f t="shared" ca="1" si="179"/>
        <v>-1.1019172058959592</v>
      </c>
      <c r="T837" s="14">
        <f t="shared" ca="1" si="180"/>
        <v>0</v>
      </c>
      <c r="U837" s="20">
        <f t="shared" ref="U837:U900" si="184">IF(E837-E836&gt;0,E837-E836,0)</f>
        <v>0</v>
      </c>
      <c r="V837" s="20">
        <f t="shared" ref="V837:V900" si="185">IF(E837-E836&lt;0,-(E837-E836),0)</f>
        <v>65.840000000000146</v>
      </c>
      <c r="W837" s="20">
        <f ca="1">AVERAGE(U837:OFFSET(U837,-$W$5+1,0))</f>
        <v>17.95</v>
      </c>
      <c r="X837" s="20">
        <f ca="1">AVERAGE(V837:OFFSET(V837,-$W$5+1,0))</f>
        <v>61.079999999999927</v>
      </c>
      <c r="Y837" s="20">
        <f t="shared" ca="1" si="172"/>
        <v>22.712893837783142</v>
      </c>
      <c r="Z837" s="20">
        <f t="shared" ca="1" si="181"/>
        <v>1</v>
      </c>
    </row>
    <row r="838" spans="1:26">
      <c r="A838" s="5">
        <v>39601</v>
      </c>
      <c r="B838" s="4">
        <v>8638.48</v>
      </c>
      <c r="C838" s="4">
        <v>8724.4699999999993</v>
      </c>
      <c r="D838" s="4">
        <v>8631.4599999999991</v>
      </c>
      <c r="E838" s="4">
        <v>8724.4699999999993</v>
      </c>
      <c r="F838" s="4">
        <v>3714200</v>
      </c>
      <c r="G838" s="35">
        <f t="shared" si="183"/>
        <v>19.399999999999636</v>
      </c>
      <c r="H838" s="35">
        <f t="shared" si="182"/>
        <v>85.989999999999782</v>
      </c>
      <c r="I838" s="35">
        <f t="shared" ca="1" si="173"/>
        <v>1</v>
      </c>
      <c r="J838" s="35">
        <f t="shared" ca="1" si="174"/>
        <v>2</v>
      </c>
      <c r="K838" s="35">
        <f t="shared" ca="1" si="175"/>
        <v>210.77999999999884</v>
      </c>
      <c r="L838" s="35">
        <f t="shared" ca="1" si="176"/>
        <v>2927.6700000000028</v>
      </c>
      <c r="M838" s="34">
        <f ca="1">AVERAGE(E838:OFFSET(E838,-M$5+1,0))</f>
        <v>8883.3541666666661</v>
      </c>
      <c r="N838" s="34">
        <f ca="1">AVERAGE(E838:OFFSET(E838,-N$5+1,0))</f>
        <v>8901.765909090911</v>
      </c>
      <c r="O838" s="34">
        <f t="shared" ca="1" si="177"/>
        <v>-1</v>
      </c>
      <c r="P838" s="12">
        <f ca="1">100*(MAX(C838:OFFSET(C838,-$P$5+1,0))-E838)/(MAX(C838:OFFSET(C838,-$P$5+1,0))-MIN(D838:OFFSET(D838,-$P$5+1,0)))</f>
        <v>76.871971954886305</v>
      </c>
      <c r="Q838" s="37">
        <f t="shared" ca="1" si="178"/>
        <v>1</v>
      </c>
      <c r="R838" s="15">
        <f ca="1">AVERAGE(E838:OFFSET(E838,-R$5+1,0))</f>
        <v>8696.7366666666676</v>
      </c>
      <c r="S838" s="15">
        <f t="shared" ca="1" si="179"/>
        <v>0.31889356199124214</v>
      </c>
      <c r="T838" s="14">
        <f t="shared" ca="1" si="180"/>
        <v>0</v>
      </c>
      <c r="U838" s="20">
        <f t="shared" si="184"/>
        <v>105.38999999999942</v>
      </c>
      <c r="V838" s="20">
        <f t="shared" si="185"/>
        <v>0</v>
      </c>
      <c r="W838" s="20">
        <f ca="1">AVERAGE(U838:OFFSET(U838,-$W$5+1,0))</f>
        <v>39.027999999999885</v>
      </c>
      <c r="X838" s="20">
        <f ca="1">AVERAGE(V838:OFFSET(V838,-$W$5+1,0))</f>
        <v>35.700000000000003</v>
      </c>
      <c r="Y838" s="20">
        <f t="shared" ca="1" si="172"/>
        <v>52.226742318809478</v>
      </c>
      <c r="Z838" s="20">
        <f t="shared" ca="1" si="181"/>
        <v>1</v>
      </c>
    </row>
    <row r="839" spans="1:26">
      <c r="A839" s="5">
        <v>39602</v>
      </c>
      <c r="B839" s="4">
        <v>8664.66</v>
      </c>
      <c r="C839" s="4">
        <v>8693.48</v>
      </c>
      <c r="D839" s="4">
        <v>8558.4599999999991</v>
      </c>
      <c r="E839" s="4">
        <v>8579.43</v>
      </c>
      <c r="F839" s="4">
        <v>3860400</v>
      </c>
      <c r="G839" s="35">
        <f t="shared" si="183"/>
        <v>-59.809999999999491</v>
      </c>
      <c r="H839" s="35">
        <f t="shared" si="182"/>
        <v>-85.229999999999563</v>
      </c>
      <c r="I839" s="35">
        <f t="shared" ca="1" si="173"/>
        <v>0</v>
      </c>
      <c r="J839" s="35">
        <f t="shared" ca="1" si="174"/>
        <v>2</v>
      </c>
      <c r="K839" s="35">
        <f t="shared" ca="1" si="175"/>
        <v>-290.07999999999811</v>
      </c>
      <c r="L839" s="35">
        <f t="shared" ca="1" si="176"/>
        <v>2637.5900000000047</v>
      </c>
      <c r="M839" s="34">
        <f ca="1">AVERAGE(E839:OFFSET(E839,-M$5+1,0))</f>
        <v>8831.8558333333331</v>
      </c>
      <c r="N839" s="34">
        <f ca="1">AVERAGE(E839:OFFSET(E839,-N$5+1,0))</f>
        <v>8884.3022727272746</v>
      </c>
      <c r="O839" s="34">
        <f t="shared" ca="1" si="177"/>
        <v>0</v>
      </c>
      <c r="P839" s="12">
        <f ca="1">100*(MAX(C839:OFFSET(C839,-$P$5+1,0))-E839)/(MAX(C839:OFFSET(C839,-$P$5+1,0))-MIN(D839:OFFSET(D839,-$P$5+1,0)))</f>
        <v>94.147745442916431</v>
      </c>
      <c r="Q839" s="37">
        <f t="shared" ca="1" si="178"/>
        <v>1</v>
      </c>
      <c r="R839" s="15">
        <f ca="1">AVERAGE(E839:OFFSET(E839,-R$5+1,0))</f>
        <v>8675.336666666668</v>
      </c>
      <c r="S839" s="15">
        <f t="shared" ca="1" si="179"/>
        <v>-1.1055094499694842</v>
      </c>
      <c r="T839" s="14">
        <f t="shared" ca="1" si="180"/>
        <v>0</v>
      </c>
      <c r="U839" s="20">
        <f t="shared" si="184"/>
        <v>0</v>
      </c>
      <c r="V839" s="20">
        <f t="shared" si="185"/>
        <v>145.03999999999905</v>
      </c>
      <c r="W839" s="20">
        <f ca="1">AVERAGE(U839:OFFSET(U839,-$W$5+1,0))</f>
        <v>24.915999999999986</v>
      </c>
      <c r="X839" s="20">
        <f ca="1">AVERAGE(V839:OFFSET(V839,-$W$5+1,0))</f>
        <v>64.707999999999814</v>
      </c>
      <c r="Y839" s="20">
        <f t="shared" ca="1" si="172"/>
        <v>27.800589127912204</v>
      </c>
      <c r="Z839" s="20">
        <f t="shared" ca="1" si="181"/>
        <v>0</v>
      </c>
    </row>
    <row r="840" spans="1:26">
      <c r="A840" s="5">
        <v>39603</v>
      </c>
      <c r="B840" s="4">
        <v>8594.8799999999992</v>
      </c>
      <c r="C840" s="4">
        <v>8635.94</v>
      </c>
      <c r="D840" s="4">
        <v>8562.1299999999992</v>
      </c>
      <c r="E840" s="4">
        <v>8627.7999999999993</v>
      </c>
      <c r="F840" s="4">
        <v>3460400</v>
      </c>
      <c r="G840" s="35">
        <f t="shared" si="183"/>
        <v>15.449999999998909</v>
      </c>
      <c r="H840" s="35">
        <f t="shared" si="182"/>
        <v>32.920000000000073</v>
      </c>
      <c r="I840" s="35">
        <f t="shared" ca="1" si="173"/>
        <v>0</v>
      </c>
      <c r="J840" s="35">
        <f t="shared" ca="1" si="174"/>
        <v>2</v>
      </c>
      <c r="K840" s="35">
        <f t="shared" ca="1" si="175"/>
        <v>96.739999999997963</v>
      </c>
      <c r="L840" s="35">
        <f t="shared" ca="1" si="176"/>
        <v>2734.3300000000027</v>
      </c>
      <c r="M840" s="34">
        <f ca="1">AVERAGE(E840:OFFSET(E840,-M$5+1,0))</f>
        <v>8776.2391666666681</v>
      </c>
      <c r="N840" s="34">
        <f ca="1">AVERAGE(E840:OFFSET(E840,-N$5+1,0))</f>
        <v>8874.7900000000009</v>
      </c>
      <c r="O840" s="34">
        <f t="shared" ca="1" si="177"/>
        <v>0</v>
      </c>
      <c r="P840" s="12">
        <f ca="1">100*(MAX(C840:OFFSET(C840,-$P$5+1,0))-E840)/(MAX(C840:OFFSET(C840,-$P$5+1,0))-MIN(D840:OFFSET(D840,-$P$5+1,0)))</f>
        <v>84.181825418938942</v>
      </c>
      <c r="Q840" s="37">
        <f t="shared" ca="1" si="178"/>
        <v>1</v>
      </c>
      <c r="R840" s="15">
        <f ca="1">AVERAGE(E840:OFFSET(E840,-R$5+1,0))</f>
        <v>8650.2383333333346</v>
      </c>
      <c r="S840" s="15">
        <f t="shared" ca="1" si="179"/>
        <v>-0.25939555037310513</v>
      </c>
      <c r="T840" s="14">
        <f t="shared" ca="1" si="180"/>
        <v>0</v>
      </c>
      <c r="U840" s="20">
        <f t="shared" si="184"/>
        <v>48.369999999998981</v>
      </c>
      <c r="V840" s="20">
        <f t="shared" si="185"/>
        <v>0</v>
      </c>
      <c r="W840" s="20">
        <f ca="1">AVERAGE(U840:OFFSET(U840,-$W$5+1,0))</f>
        <v>34.589999999999783</v>
      </c>
      <c r="X840" s="20">
        <f ca="1">AVERAGE(V840:OFFSET(V840,-$W$5+1,0))</f>
        <v>42.175999999999839</v>
      </c>
      <c r="Y840" s="20">
        <f t="shared" ca="1" si="172"/>
        <v>45.0590104994398</v>
      </c>
      <c r="Z840" s="20">
        <f t="shared" ca="1" si="181"/>
        <v>0</v>
      </c>
    </row>
    <row r="841" spans="1:26">
      <c r="A841" s="5">
        <v>39604</v>
      </c>
      <c r="B841" s="4">
        <v>8649.7199999999993</v>
      </c>
      <c r="C841" s="4">
        <v>8745.9</v>
      </c>
      <c r="D841" s="4">
        <v>8520.7999999999993</v>
      </c>
      <c r="E841" s="4">
        <v>8738.4599999999991</v>
      </c>
      <c r="F841" s="4">
        <v>4056600</v>
      </c>
      <c r="G841" s="35">
        <f t="shared" si="183"/>
        <v>21.920000000000073</v>
      </c>
      <c r="H841" s="35">
        <f t="shared" si="182"/>
        <v>88.739999999999782</v>
      </c>
      <c r="I841" s="35">
        <f t="shared" ca="1" si="173"/>
        <v>0</v>
      </c>
      <c r="J841" s="35">
        <f t="shared" ca="1" si="174"/>
        <v>2</v>
      </c>
      <c r="K841" s="35">
        <f t="shared" ca="1" si="175"/>
        <v>221.31999999999971</v>
      </c>
      <c r="L841" s="35">
        <f t="shared" ca="1" si="176"/>
        <v>2955.6500000000024</v>
      </c>
      <c r="M841" s="34">
        <f ca="1">AVERAGE(E841:OFFSET(E841,-M$5+1,0))</f>
        <v>8748.7033333333329</v>
      </c>
      <c r="N841" s="34">
        <f ca="1">AVERAGE(E841:OFFSET(E841,-N$5+1,0))</f>
        <v>8869.3849999999966</v>
      </c>
      <c r="O841" s="34">
        <f t="shared" ca="1" si="177"/>
        <v>0</v>
      </c>
      <c r="P841" s="12">
        <f ca="1">100*(MAX(C841:OFFSET(C841,-$P$5+1,0))-E841)/(MAX(C841:OFFSET(C841,-$P$5+1,0))-MIN(D841:OFFSET(D841,-$P$5+1,0)))</f>
        <v>58.93052568021448</v>
      </c>
      <c r="Q841" s="37">
        <f t="shared" ca="1" si="178"/>
        <v>1</v>
      </c>
      <c r="R841" s="15">
        <f ca="1">AVERAGE(E841:OFFSET(E841,-R$5+1,0))</f>
        <v>8662.3599999999988</v>
      </c>
      <c r="S841" s="15">
        <f t="shared" ca="1" si="179"/>
        <v>0.87851347669688595</v>
      </c>
      <c r="T841" s="14">
        <f t="shared" ca="1" si="180"/>
        <v>0</v>
      </c>
      <c r="U841" s="20">
        <f t="shared" si="184"/>
        <v>110.65999999999985</v>
      </c>
      <c r="V841" s="20">
        <f t="shared" si="185"/>
        <v>0</v>
      </c>
      <c r="W841" s="20">
        <f ca="1">AVERAGE(U841:OFFSET(U841,-$W$5+1,0))</f>
        <v>52.883999999999652</v>
      </c>
      <c r="X841" s="20">
        <f ca="1">AVERAGE(V841:OFFSET(V841,-$W$5+1,0))</f>
        <v>42.175999999999839</v>
      </c>
      <c r="Y841" s="20">
        <f t="shared" ca="1" si="172"/>
        <v>55.63223227435298</v>
      </c>
      <c r="Z841" s="20">
        <f t="shared" ca="1" si="181"/>
        <v>0</v>
      </c>
    </row>
    <row r="842" spans="1:26">
      <c r="A842" s="5">
        <v>39605</v>
      </c>
      <c r="B842" s="4">
        <v>8802.51</v>
      </c>
      <c r="C842" s="4">
        <v>8809.33</v>
      </c>
      <c r="D842" s="4">
        <v>8745.35</v>
      </c>
      <c r="E842" s="4">
        <v>8745.35</v>
      </c>
      <c r="F842" s="4">
        <v>4092600</v>
      </c>
      <c r="G842" s="35">
        <f t="shared" si="183"/>
        <v>64.050000000001091</v>
      </c>
      <c r="H842" s="35">
        <f t="shared" si="182"/>
        <v>-57.159999999999854</v>
      </c>
      <c r="I842" s="35">
        <f t="shared" ca="1" si="173"/>
        <v>0</v>
      </c>
      <c r="J842" s="35">
        <f t="shared" ca="1" si="174"/>
        <v>2</v>
      </c>
      <c r="K842" s="35">
        <f t="shared" ca="1" si="175"/>
        <v>13.780000000002474</v>
      </c>
      <c r="L842" s="35">
        <f t="shared" ca="1" si="176"/>
        <v>2969.4300000000048</v>
      </c>
      <c r="M842" s="34">
        <f ca="1">AVERAGE(E842:OFFSET(E842,-M$5+1,0))</f>
        <v>8726.1850000000031</v>
      </c>
      <c r="N842" s="34">
        <f ca="1">AVERAGE(E842:OFFSET(E842,-N$5+1,0))</f>
        <v>8861.1581818181803</v>
      </c>
      <c r="O842" s="34">
        <f t="shared" ca="1" si="177"/>
        <v>0</v>
      </c>
      <c r="P842" s="12">
        <f ca="1">100*(MAX(C842:OFFSET(C842,-$P$5+1,0))-E842)/(MAX(C842:OFFSET(C842,-$P$5+1,0))-MIN(D842:OFFSET(D842,-$P$5+1,0)))</f>
        <v>28.423434910110846</v>
      </c>
      <c r="Q842" s="37">
        <f t="shared" ca="1" si="178"/>
        <v>0</v>
      </c>
      <c r="R842" s="15">
        <f ca="1">AVERAGE(E842:OFFSET(E842,-R$5+1,0))</f>
        <v>8672.4316666666655</v>
      </c>
      <c r="S842" s="15">
        <f t="shared" ca="1" si="179"/>
        <v>0.84080608687415304</v>
      </c>
      <c r="T842" s="14">
        <f t="shared" ca="1" si="180"/>
        <v>0</v>
      </c>
      <c r="U842" s="20">
        <f t="shared" si="184"/>
        <v>6.8900000000012369</v>
      </c>
      <c r="V842" s="20">
        <f t="shared" si="185"/>
        <v>0</v>
      </c>
      <c r="W842" s="20">
        <f ca="1">AVERAGE(U842:OFFSET(U842,-$W$5+1,0))</f>
        <v>54.261999999999901</v>
      </c>
      <c r="X842" s="20">
        <f ca="1">AVERAGE(V842:OFFSET(V842,-$W$5+1,0))</f>
        <v>29.007999999999811</v>
      </c>
      <c r="Y842" s="20">
        <f t="shared" ca="1" si="172"/>
        <v>65.163924582682938</v>
      </c>
      <c r="Z842" s="20">
        <f t="shared" ca="1" si="181"/>
        <v>0</v>
      </c>
    </row>
    <row r="843" spans="1:26">
      <c r="A843" s="5">
        <v>39608</v>
      </c>
      <c r="B843" s="4">
        <v>8522.3700000000008</v>
      </c>
      <c r="C843" s="4">
        <v>8596.23</v>
      </c>
      <c r="D843" s="4">
        <v>8514.93</v>
      </c>
      <c r="E843" s="4">
        <v>8587.9599999999991</v>
      </c>
      <c r="F843" s="4">
        <v>3553800</v>
      </c>
      <c r="G843" s="35">
        <f t="shared" si="183"/>
        <v>-222.97999999999956</v>
      </c>
      <c r="H843" s="35">
        <f t="shared" si="182"/>
        <v>65.589999999998327</v>
      </c>
      <c r="I843" s="35">
        <f t="shared" ca="1" si="173"/>
        <v>0</v>
      </c>
      <c r="J843" s="35">
        <f t="shared" ca="1" si="174"/>
        <v>2</v>
      </c>
      <c r="K843" s="35">
        <f t="shared" ca="1" si="175"/>
        <v>-314.78000000000247</v>
      </c>
      <c r="L843" s="35">
        <f t="shared" ca="1" si="176"/>
        <v>2654.6500000000024</v>
      </c>
      <c r="M843" s="34">
        <f ca="1">AVERAGE(E843:OFFSET(E843,-M$5+1,0))</f>
        <v>8691.1791666666668</v>
      </c>
      <c r="N843" s="34">
        <f ca="1">AVERAGE(E843:OFFSET(E843,-N$5+1,0))</f>
        <v>8848.4918181818157</v>
      </c>
      <c r="O843" s="34">
        <f t="shared" ca="1" si="177"/>
        <v>0</v>
      </c>
      <c r="P843" s="12">
        <f ca="1">100*(MAX(C843:OFFSET(C843,-$P$5+1,0))-E843)/(MAX(C843:OFFSET(C843,-$P$5+1,0))-MIN(D843:OFFSET(D843,-$P$5+1,0)))</f>
        <v>77.148846960168086</v>
      </c>
      <c r="Q843" s="37">
        <f t="shared" ca="1" si="178"/>
        <v>-1</v>
      </c>
      <c r="R843" s="15">
        <f ca="1">AVERAGE(E843:OFFSET(E843,-R$5+1,0))</f>
        <v>8667.2450000000008</v>
      </c>
      <c r="S843" s="15">
        <f t="shared" ca="1" si="179"/>
        <v>-0.91476588004610071</v>
      </c>
      <c r="T843" s="14">
        <f t="shared" ca="1" si="180"/>
        <v>0</v>
      </c>
      <c r="U843" s="20">
        <f t="shared" si="184"/>
        <v>0</v>
      </c>
      <c r="V843" s="20">
        <f t="shared" si="185"/>
        <v>157.39000000000124</v>
      </c>
      <c r="W843" s="20">
        <f ca="1">AVERAGE(U843:OFFSET(U843,-$W$5+1,0))</f>
        <v>33.184000000000012</v>
      </c>
      <c r="X843" s="20">
        <f ca="1">AVERAGE(V843:OFFSET(V843,-$W$5+1,0))</f>
        <v>60.486000000000061</v>
      </c>
      <c r="Y843" s="20">
        <f t="shared" ca="1" si="172"/>
        <v>35.426497277676944</v>
      </c>
      <c r="Z843" s="20">
        <f t="shared" ca="1" si="181"/>
        <v>0</v>
      </c>
    </row>
    <row r="844" spans="1:26">
      <c r="A844" s="5">
        <v>39609</v>
      </c>
      <c r="B844" s="4">
        <v>8581.99</v>
      </c>
      <c r="C844" s="4">
        <v>8602.11</v>
      </c>
      <c r="D844" s="4">
        <v>8370</v>
      </c>
      <c r="E844" s="4">
        <v>8370</v>
      </c>
      <c r="F844" s="4">
        <v>4150800</v>
      </c>
      <c r="G844" s="35">
        <f t="shared" si="183"/>
        <v>-5.9699999999993452</v>
      </c>
      <c r="H844" s="35">
        <f t="shared" si="182"/>
        <v>-211.98999999999978</v>
      </c>
      <c r="I844" s="35">
        <f t="shared" ca="1" si="173"/>
        <v>0</v>
      </c>
      <c r="J844" s="35">
        <f t="shared" ca="1" si="174"/>
        <v>2</v>
      </c>
      <c r="K844" s="35">
        <f t="shared" ca="1" si="175"/>
        <v>-435.91999999999825</v>
      </c>
      <c r="L844" s="35">
        <f t="shared" ca="1" si="176"/>
        <v>2218.7300000000041</v>
      </c>
      <c r="M844" s="34">
        <f ca="1">AVERAGE(E844:OFFSET(E844,-M$5+1,0))</f>
        <v>8652.4516666666677</v>
      </c>
      <c r="N844" s="34">
        <f ca="1">AVERAGE(E844:OFFSET(E844,-N$5+1,0))</f>
        <v>8829.2922727272708</v>
      </c>
      <c r="O844" s="34">
        <f t="shared" ca="1" si="177"/>
        <v>0</v>
      </c>
      <c r="P844" s="12">
        <f ca="1">100*(MAX(C844:OFFSET(C844,-$P$5+1,0))-E844)/(MAX(C844:OFFSET(C844,-$P$5+1,0))-MIN(D844:OFFSET(D844,-$P$5+1,0)))</f>
        <v>100</v>
      </c>
      <c r="Q844" s="37">
        <f t="shared" ca="1" si="178"/>
        <v>1</v>
      </c>
      <c r="R844" s="15">
        <f ca="1">AVERAGE(E844:OFFSET(E844,-R$5+1,0))</f>
        <v>8608.1666666666661</v>
      </c>
      <c r="S844" s="15">
        <f t="shared" ca="1" si="179"/>
        <v>-2.7667525024685791</v>
      </c>
      <c r="T844" s="14">
        <f t="shared" ca="1" si="180"/>
        <v>0</v>
      </c>
      <c r="U844" s="20">
        <f t="shared" si="184"/>
        <v>0</v>
      </c>
      <c r="V844" s="20">
        <f t="shared" si="185"/>
        <v>217.95999999999913</v>
      </c>
      <c r="W844" s="20">
        <f ca="1">AVERAGE(U844:OFFSET(U844,-$W$5+1,0))</f>
        <v>33.184000000000012</v>
      </c>
      <c r="X844" s="20">
        <f ca="1">AVERAGE(V844:OFFSET(V844,-$W$5+1,0))</f>
        <v>75.070000000000078</v>
      </c>
      <c r="Y844" s="20">
        <f t="shared" ca="1" si="172"/>
        <v>30.653832652834993</v>
      </c>
      <c r="Z844" s="20">
        <f t="shared" ca="1" si="181"/>
        <v>0</v>
      </c>
    </row>
    <row r="845" spans="1:26">
      <c r="A845" s="5">
        <v>39610</v>
      </c>
      <c r="B845" s="4">
        <v>8402.31</v>
      </c>
      <c r="C845" s="4">
        <v>8423.42</v>
      </c>
      <c r="D845" s="4">
        <v>8297.92</v>
      </c>
      <c r="E845" s="4">
        <v>8345.59</v>
      </c>
      <c r="F845" s="4">
        <v>3919600</v>
      </c>
      <c r="G845" s="35">
        <f t="shared" si="183"/>
        <v>32.309999999999491</v>
      </c>
      <c r="H845" s="35">
        <f t="shared" si="182"/>
        <v>-56.719999999999345</v>
      </c>
      <c r="I845" s="35">
        <f t="shared" ca="1" si="173"/>
        <v>0</v>
      </c>
      <c r="J845" s="35">
        <f t="shared" ca="1" si="174"/>
        <v>0</v>
      </c>
      <c r="K845" s="35">
        <f t="shared" ca="1" si="175"/>
        <v>64.619999999998981</v>
      </c>
      <c r="L845" s="35">
        <f t="shared" ca="1" si="176"/>
        <v>2283.3500000000031</v>
      </c>
      <c r="M845" s="34">
        <f ca="1">AVERAGE(E845:OFFSET(E845,-M$5+1,0))</f>
        <v>8622.2649999999994</v>
      </c>
      <c r="N845" s="34">
        <f ca="1">AVERAGE(E845:OFFSET(E845,-N$5+1,0))</f>
        <v>8807.2713636363624</v>
      </c>
      <c r="O845" s="34">
        <f t="shared" ca="1" si="177"/>
        <v>0</v>
      </c>
      <c r="P845" s="12">
        <f ca="1">100*(MAX(C845:OFFSET(C845,-$P$5+1,0))-E845)/(MAX(C845:OFFSET(C845,-$P$5+1,0))-MIN(D845:OFFSET(D845,-$P$5+1,0)))</f>
        <v>90.678711796797074</v>
      </c>
      <c r="Q845" s="37">
        <f t="shared" ca="1" si="178"/>
        <v>1</v>
      </c>
      <c r="R845" s="15">
        <f ca="1">AVERAGE(E845:OFFSET(E845,-R$5+1,0))</f>
        <v>8569.1933333333345</v>
      </c>
      <c r="S845" s="15">
        <f t="shared" ca="1" si="179"/>
        <v>-2.609386025444647</v>
      </c>
      <c r="T845" s="14">
        <f t="shared" ca="1" si="180"/>
        <v>0</v>
      </c>
      <c r="U845" s="20">
        <f t="shared" si="184"/>
        <v>0</v>
      </c>
      <c r="V845" s="20">
        <f t="shared" si="185"/>
        <v>24.409999999999854</v>
      </c>
      <c r="W845" s="20">
        <f ca="1">AVERAGE(U845:OFFSET(U845,-$W$5+1,0))</f>
        <v>23.510000000000218</v>
      </c>
      <c r="X845" s="20">
        <f ca="1">AVERAGE(V845:OFFSET(V845,-$W$5+1,0))</f>
        <v>79.952000000000041</v>
      </c>
      <c r="Y845" s="20">
        <f t="shared" ca="1" si="172"/>
        <v>22.723318706385115</v>
      </c>
      <c r="Z845" s="20">
        <f t="shared" ca="1" si="181"/>
        <v>0</v>
      </c>
    </row>
    <row r="846" spans="1:26">
      <c r="A846" s="5">
        <v>39611</v>
      </c>
      <c r="B846" s="4">
        <v>8212.34</v>
      </c>
      <c r="C846" s="4">
        <v>8216.43</v>
      </c>
      <c r="D846" s="4">
        <v>8053.07</v>
      </c>
      <c r="E846" s="4">
        <v>8062.31</v>
      </c>
      <c r="F846" s="4">
        <v>4918400</v>
      </c>
      <c r="G846" s="35">
        <f t="shared" si="183"/>
        <v>-133.25</v>
      </c>
      <c r="H846" s="35">
        <f t="shared" si="182"/>
        <v>-150.02999999999975</v>
      </c>
      <c r="I846" s="35">
        <f t="shared" ca="1" si="173"/>
        <v>1</v>
      </c>
      <c r="J846" s="35">
        <f t="shared" ca="1" si="174"/>
        <v>0</v>
      </c>
      <c r="K846" s="35">
        <f t="shared" ca="1" si="175"/>
        <v>0</v>
      </c>
      <c r="L846" s="35">
        <f t="shared" ca="1" si="176"/>
        <v>2283.3500000000031</v>
      </c>
      <c r="M846" s="34">
        <f ca="1">AVERAGE(E846:OFFSET(E846,-M$5+1,0))</f>
        <v>8562.5916666666672</v>
      </c>
      <c r="N846" s="34">
        <f ca="1">AVERAGE(E846:OFFSET(E846,-N$5+1,0))</f>
        <v>8765.1249999999982</v>
      </c>
      <c r="O846" s="34">
        <f t="shared" ca="1" si="177"/>
        <v>0</v>
      </c>
      <c r="P846" s="12">
        <f ca="1">100*(MAX(C846:OFFSET(C846,-$P$5+1,0))-E846)/(MAX(C846:OFFSET(C846,-$P$5+1,0))-MIN(D846:OFFSET(D846,-$P$5+1,0)))</f>
        <v>98.778197974241579</v>
      </c>
      <c r="Q846" s="37">
        <f t="shared" ca="1" si="178"/>
        <v>1</v>
      </c>
      <c r="R846" s="15">
        <f ca="1">AVERAGE(E846:OFFSET(E846,-R$5+1,0))</f>
        <v>8474.9449999999997</v>
      </c>
      <c r="S846" s="15">
        <f t="shared" ca="1" si="179"/>
        <v>-4.8688811549809383</v>
      </c>
      <c r="T846" s="14">
        <f t="shared" ca="1" si="180"/>
        <v>0</v>
      </c>
      <c r="U846" s="20">
        <f t="shared" si="184"/>
        <v>0</v>
      </c>
      <c r="V846" s="20">
        <f t="shared" si="185"/>
        <v>283.27999999999975</v>
      </c>
      <c r="W846" s="20">
        <f ca="1">AVERAGE(U846:OFFSET(U846,-$W$5+1,0))</f>
        <v>1.3780000000002475</v>
      </c>
      <c r="X846" s="20">
        <f ca="1">AVERAGE(V846:OFFSET(V846,-$W$5+1,0))</f>
        <v>136.608</v>
      </c>
      <c r="Y846" s="20">
        <f t="shared" ca="1" si="172"/>
        <v>0.99865203716338158</v>
      </c>
      <c r="Z846" s="20">
        <f t="shared" ca="1" si="181"/>
        <v>1</v>
      </c>
    </row>
    <row r="847" spans="1:26">
      <c r="A847" s="5">
        <v>39612</v>
      </c>
      <c r="B847" s="4">
        <v>8119.49</v>
      </c>
      <c r="C847" s="4">
        <v>8161.64</v>
      </c>
      <c r="D847" s="4">
        <v>8042.89</v>
      </c>
      <c r="E847" s="4">
        <v>8105.59</v>
      </c>
      <c r="F847" s="4">
        <v>4248200</v>
      </c>
      <c r="G847" s="35">
        <f t="shared" si="183"/>
        <v>57.179999999999382</v>
      </c>
      <c r="H847" s="35">
        <f t="shared" si="182"/>
        <v>-13.899999999999636</v>
      </c>
      <c r="I847" s="35">
        <f t="shared" ca="1" si="173"/>
        <v>1</v>
      </c>
      <c r="J847" s="35">
        <f t="shared" ca="1" si="174"/>
        <v>1</v>
      </c>
      <c r="K847" s="35">
        <f t="shared" ca="1" si="175"/>
        <v>-13.899999999999636</v>
      </c>
      <c r="L847" s="35">
        <f t="shared" ca="1" si="176"/>
        <v>2269.4500000000035</v>
      </c>
      <c r="M847" s="34">
        <f ca="1">AVERAGE(E847:OFFSET(E847,-M$5+1,0))</f>
        <v>8515.913333333332</v>
      </c>
      <c r="N847" s="34">
        <f ca="1">AVERAGE(E847:OFFSET(E847,-N$5+1,0))</f>
        <v>8723.6327272727249</v>
      </c>
      <c r="O847" s="34">
        <f t="shared" ca="1" si="177"/>
        <v>0</v>
      </c>
      <c r="P847" s="12">
        <f ca="1">100*(MAX(C847:OFFSET(C847,-$P$5+1,0))-E847)/(MAX(C847:OFFSET(C847,-$P$5+1,0))-MIN(D847:OFFSET(D847,-$P$5+1,0)))</f>
        <v>91.819320494754976</v>
      </c>
      <c r="Q847" s="37">
        <f t="shared" ca="1" si="178"/>
        <v>1</v>
      </c>
      <c r="R847" s="15">
        <f ca="1">AVERAGE(E847:OFFSET(E847,-R$5+1,0))</f>
        <v>8369.4666666666653</v>
      </c>
      <c r="S847" s="15">
        <f t="shared" ca="1" si="179"/>
        <v>-3.1528492456707542</v>
      </c>
      <c r="T847" s="14">
        <f t="shared" ca="1" si="180"/>
        <v>0</v>
      </c>
      <c r="U847" s="20">
        <f t="shared" si="184"/>
        <v>43.279999999999745</v>
      </c>
      <c r="V847" s="20">
        <f t="shared" si="185"/>
        <v>0</v>
      </c>
      <c r="W847" s="20">
        <f ca="1">AVERAGE(U847:OFFSET(U847,-$W$5+1,0))</f>
        <v>8.6559999999999491</v>
      </c>
      <c r="X847" s="20">
        <f ca="1">AVERAGE(V847:OFFSET(V847,-$W$5+1,0))</f>
        <v>136.608</v>
      </c>
      <c r="Y847" s="20">
        <f t="shared" ca="1" si="172"/>
        <v>5.958806035907017</v>
      </c>
      <c r="Z847" s="20">
        <f t="shared" ca="1" si="181"/>
        <v>1</v>
      </c>
    </row>
    <row r="848" spans="1:26">
      <c r="A848" s="5">
        <v>39615</v>
      </c>
      <c r="B848" s="4">
        <v>8191.22</v>
      </c>
      <c r="C848" s="4">
        <v>8227.39</v>
      </c>
      <c r="D848" s="4">
        <v>8139.84</v>
      </c>
      <c r="E848" s="4">
        <v>8169.77</v>
      </c>
      <c r="F848" s="4">
        <v>3585400</v>
      </c>
      <c r="G848" s="35">
        <f t="shared" si="183"/>
        <v>85.630000000000109</v>
      </c>
      <c r="H848" s="35">
        <f t="shared" si="182"/>
        <v>-21.449999999999818</v>
      </c>
      <c r="I848" s="35">
        <f t="shared" ca="1" si="173"/>
        <v>1</v>
      </c>
      <c r="J848" s="35">
        <f t="shared" ca="1" si="174"/>
        <v>2</v>
      </c>
      <c r="K848" s="35">
        <f t="shared" ca="1" si="175"/>
        <v>42.730000000000473</v>
      </c>
      <c r="L848" s="35">
        <f t="shared" ca="1" si="176"/>
        <v>2312.1800000000039</v>
      </c>
      <c r="M848" s="34">
        <f ca="1">AVERAGE(E848:OFFSET(E848,-M$5+1,0))</f>
        <v>8472.9841666666653</v>
      </c>
      <c r="N848" s="34">
        <f ca="1">AVERAGE(E848:OFFSET(E848,-N$5+1,0))</f>
        <v>8678.750454545454</v>
      </c>
      <c r="O848" s="34">
        <f t="shared" ca="1" si="177"/>
        <v>0</v>
      </c>
      <c r="P848" s="12">
        <f ca="1">100*(MAX(C848:OFFSET(C848,-$P$5+1,0))-E848)/(MAX(C848:OFFSET(C848,-$P$5+1,0))-MIN(D848:OFFSET(D848,-$P$5+1,0)))</f>
        <v>83.445540420646083</v>
      </c>
      <c r="Q848" s="37">
        <f t="shared" ca="1" si="178"/>
        <v>1</v>
      </c>
      <c r="R848" s="15">
        <f ca="1">AVERAGE(E848:OFFSET(E848,-R$5+1,0))</f>
        <v>8273.5366666666669</v>
      </c>
      <c r="S848" s="15">
        <f t="shared" ca="1" si="179"/>
        <v>-1.2541996349001869</v>
      </c>
      <c r="T848" s="14">
        <f t="shared" ca="1" si="180"/>
        <v>0</v>
      </c>
      <c r="U848" s="20">
        <f t="shared" si="184"/>
        <v>64.180000000000291</v>
      </c>
      <c r="V848" s="20">
        <f t="shared" si="185"/>
        <v>0</v>
      </c>
      <c r="W848" s="20">
        <f ca="1">AVERAGE(U848:OFFSET(U848,-$W$5+1,0))</f>
        <v>21.492000000000008</v>
      </c>
      <c r="X848" s="20">
        <f ca="1">AVERAGE(V848:OFFSET(V848,-$W$5+1,0))</f>
        <v>105.12999999999974</v>
      </c>
      <c r="Y848" s="20">
        <f t="shared" ca="1" si="172"/>
        <v>16.973353761589649</v>
      </c>
      <c r="Z848" s="20">
        <f t="shared" ca="1" si="181"/>
        <v>1</v>
      </c>
    </row>
    <row r="849" spans="1:26">
      <c r="A849" s="5">
        <v>39616</v>
      </c>
      <c r="B849" s="4">
        <v>8182.35</v>
      </c>
      <c r="C849" s="4">
        <v>8203.98</v>
      </c>
      <c r="D849" s="4">
        <v>8067.96</v>
      </c>
      <c r="E849" s="4">
        <v>8201.7900000000009</v>
      </c>
      <c r="F849" s="4">
        <v>3545600</v>
      </c>
      <c r="G849" s="35">
        <f t="shared" si="183"/>
        <v>12.579999999999927</v>
      </c>
      <c r="H849" s="35">
        <f t="shared" si="182"/>
        <v>19.440000000000509</v>
      </c>
      <c r="I849" s="35">
        <f t="shared" ca="1" si="173"/>
        <v>1</v>
      </c>
      <c r="J849" s="35">
        <f t="shared" ca="1" si="174"/>
        <v>2</v>
      </c>
      <c r="K849" s="35">
        <f t="shared" ca="1" si="175"/>
        <v>64.040000000000873</v>
      </c>
      <c r="L849" s="35">
        <f t="shared" ca="1" si="176"/>
        <v>2376.2200000000048</v>
      </c>
      <c r="M849" s="34">
        <f ca="1">AVERAGE(E849:OFFSET(E849,-M$5+1,0))</f>
        <v>8438.2099999999991</v>
      </c>
      <c r="N849" s="34">
        <f ca="1">AVERAGE(E849:OFFSET(E849,-N$5+1,0))</f>
        <v>8633.494999999999</v>
      </c>
      <c r="O849" s="34">
        <f t="shared" ca="1" si="177"/>
        <v>0</v>
      </c>
      <c r="P849" s="12">
        <f ca="1">100*(MAX(C849:OFFSET(C849,-$P$5+1,0))-E849)/(MAX(C849:OFFSET(C849,-$P$5+1,0))-MIN(D849:OFFSET(D849,-$P$5+1,0)))</f>
        <v>79.267783518605412</v>
      </c>
      <c r="Q849" s="37">
        <f t="shared" ca="1" si="178"/>
        <v>1</v>
      </c>
      <c r="R849" s="15">
        <f ca="1">AVERAGE(E849:OFFSET(E849,-R$5+1,0))</f>
        <v>8209.1750000000011</v>
      </c>
      <c r="S849" s="15">
        <f t="shared" ca="1" si="179"/>
        <v>-8.9960318789649593E-2</v>
      </c>
      <c r="T849" s="14">
        <f t="shared" ca="1" si="180"/>
        <v>0</v>
      </c>
      <c r="U849" s="20">
        <f t="shared" si="184"/>
        <v>32.020000000000437</v>
      </c>
      <c r="V849" s="20">
        <f t="shared" si="185"/>
        <v>0</v>
      </c>
      <c r="W849" s="20">
        <f ca="1">AVERAGE(U849:OFFSET(U849,-$W$5+1,0))</f>
        <v>27.896000000000093</v>
      </c>
      <c r="X849" s="20">
        <f ca="1">AVERAGE(V849:OFFSET(V849,-$W$5+1,0))</f>
        <v>61.537999999999919</v>
      </c>
      <c r="Y849" s="20">
        <f t="shared" ca="1" si="172"/>
        <v>31.191716796744075</v>
      </c>
      <c r="Z849" s="20">
        <f t="shared" ca="1" si="181"/>
        <v>1</v>
      </c>
    </row>
    <row r="850" spans="1:26">
      <c r="A850" s="5">
        <v>39617</v>
      </c>
      <c r="B850" s="4">
        <v>8158.64</v>
      </c>
      <c r="C850" s="4">
        <v>8253.85</v>
      </c>
      <c r="D850" s="4">
        <v>8148.61</v>
      </c>
      <c r="E850" s="4">
        <v>8217.58</v>
      </c>
      <c r="F850" s="4">
        <v>3427200</v>
      </c>
      <c r="G850" s="35">
        <f t="shared" si="183"/>
        <v>-43.150000000000546</v>
      </c>
      <c r="H850" s="35">
        <f t="shared" si="182"/>
        <v>58.9399999999996</v>
      </c>
      <c r="I850" s="35">
        <f t="shared" ca="1" si="173"/>
        <v>0</v>
      </c>
      <c r="J850" s="35">
        <f t="shared" ca="1" si="174"/>
        <v>2</v>
      </c>
      <c r="K850" s="35">
        <f t="shared" ca="1" si="175"/>
        <v>31.579999999998108</v>
      </c>
      <c r="L850" s="35">
        <f t="shared" ca="1" si="176"/>
        <v>2407.8000000000029</v>
      </c>
      <c r="M850" s="34">
        <f ca="1">AVERAGE(E850:OFFSET(E850,-M$5+1,0))</f>
        <v>8395.9691666666658</v>
      </c>
      <c r="N850" s="34">
        <f ca="1">AVERAGE(E850:OFFSET(E850,-N$5+1,0))</f>
        <v>8584.5122727272719</v>
      </c>
      <c r="O850" s="34">
        <f t="shared" ca="1" si="177"/>
        <v>0</v>
      </c>
      <c r="P850" s="12">
        <f ca="1">100*(MAX(C850:OFFSET(C850,-$P$5+1,0))-E850)/(MAX(C850:OFFSET(C850,-$P$5+1,0))-MIN(D850:OFFSET(D850,-$P$5+1,0)))</f>
        <v>77.207609206200132</v>
      </c>
      <c r="Q850" s="37">
        <f t="shared" ca="1" si="178"/>
        <v>1</v>
      </c>
      <c r="R850" s="15">
        <f ca="1">AVERAGE(E850:OFFSET(E850,-R$5+1,0))</f>
        <v>8183.7716666666674</v>
      </c>
      <c r="S850" s="15">
        <f t="shared" ca="1" si="179"/>
        <v>0.41311432809198789</v>
      </c>
      <c r="T850" s="14">
        <f t="shared" ca="1" si="180"/>
        <v>0</v>
      </c>
      <c r="U850" s="20">
        <f t="shared" si="184"/>
        <v>15.789999999999054</v>
      </c>
      <c r="V850" s="20">
        <f t="shared" si="185"/>
        <v>0</v>
      </c>
      <c r="W850" s="20">
        <f ca="1">AVERAGE(U850:OFFSET(U850,-$W$5+1,0))</f>
        <v>31.053999999999906</v>
      </c>
      <c r="X850" s="20">
        <f ca="1">AVERAGE(V850:OFFSET(V850,-$W$5+1,0))</f>
        <v>56.655999999999949</v>
      </c>
      <c r="Y850" s="20">
        <f t="shared" ca="1" si="172"/>
        <v>35.405312963174055</v>
      </c>
      <c r="Z850" s="20">
        <f t="shared" ca="1" si="181"/>
        <v>0</v>
      </c>
    </row>
    <row r="851" spans="1:26">
      <c r="A851" s="5">
        <v>39618</v>
      </c>
      <c r="B851" s="4">
        <v>8075.26</v>
      </c>
      <c r="C851" s="4">
        <v>8107.2</v>
      </c>
      <c r="D851" s="4">
        <v>8044.66</v>
      </c>
      <c r="E851" s="4">
        <v>8047.74</v>
      </c>
      <c r="F851" s="4">
        <v>3587000</v>
      </c>
      <c r="G851" s="35">
        <f t="shared" si="183"/>
        <v>-142.31999999999971</v>
      </c>
      <c r="H851" s="35">
        <f t="shared" si="182"/>
        <v>-27.520000000000437</v>
      </c>
      <c r="I851" s="35">
        <f t="shared" ca="1" si="173"/>
        <v>0</v>
      </c>
      <c r="J851" s="35">
        <f t="shared" ca="1" si="174"/>
        <v>2</v>
      </c>
      <c r="K851" s="35">
        <f t="shared" ca="1" si="175"/>
        <v>-339.68000000000029</v>
      </c>
      <c r="L851" s="35">
        <f t="shared" ca="1" si="176"/>
        <v>2068.1200000000026</v>
      </c>
      <c r="M851" s="34">
        <f ca="1">AVERAGE(E851:OFFSET(E851,-M$5+1,0))</f>
        <v>8351.6616666666669</v>
      </c>
      <c r="N851" s="34">
        <f ca="1">AVERAGE(E851:OFFSET(E851,-N$5+1,0))</f>
        <v>8538.0963636363613</v>
      </c>
      <c r="O851" s="34">
        <f t="shared" ca="1" si="177"/>
        <v>0</v>
      </c>
      <c r="P851" s="12">
        <f ca="1">100*(MAX(C851:OFFSET(C851,-$P$5+1,0))-E851)/(MAX(C851:OFFSET(C851,-$P$5+1,0))-MIN(D851:OFFSET(D851,-$P$5+1,0)))</f>
        <v>99.367204216898983</v>
      </c>
      <c r="Q851" s="37">
        <f t="shared" ca="1" si="178"/>
        <v>1</v>
      </c>
      <c r="R851" s="15">
        <f ca="1">AVERAGE(E851:OFFSET(E851,-R$5+1,0))</f>
        <v>8134.13</v>
      </c>
      <c r="S851" s="15">
        <f t="shared" ca="1" si="179"/>
        <v>-1.0620681007065331</v>
      </c>
      <c r="T851" s="14">
        <f t="shared" ca="1" si="180"/>
        <v>0</v>
      </c>
      <c r="U851" s="20">
        <f t="shared" si="184"/>
        <v>0</v>
      </c>
      <c r="V851" s="20">
        <f t="shared" si="185"/>
        <v>169.84000000000015</v>
      </c>
      <c r="W851" s="20">
        <f ca="1">AVERAGE(U851:OFFSET(U851,-$W$5+1,0))</f>
        <v>31.053999999999906</v>
      </c>
      <c r="X851" s="20">
        <f ca="1">AVERAGE(V851:OFFSET(V851,-$W$5+1,0))</f>
        <v>33.968000000000032</v>
      </c>
      <c r="Y851" s="20">
        <f t="shared" ca="1" si="172"/>
        <v>47.759219956322376</v>
      </c>
      <c r="Z851" s="20">
        <f t="shared" ca="1" si="181"/>
        <v>0</v>
      </c>
    </row>
    <row r="852" spans="1:26">
      <c r="A852" s="5">
        <v>39619</v>
      </c>
      <c r="B852" s="4">
        <v>8088.38</v>
      </c>
      <c r="C852" s="4">
        <v>8088.38</v>
      </c>
      <c r="D852" s="4">
        <v>7897.97</v>
      </c>
      <c r="E852" s="4">
        <v>7902.44</v>
      </c>
      <c r="F852" s="4">
        <v>4130200</v>
      </c>
      <c r="G852" s="35">
        <f t="shared" si="183"/>
        <v>40.640000000000327</v>
      </c>
      <c r="H852" s="35">
        <f t="shared" si="182"/>
        <v>-185.94000000000051</v>
      </c>
      <c r="I852" s="35">
        <f t="shared" ca="1" si="173"/>
        <v>0</v>
      </c>
      <c r="J852" s="35">
        <f t="shared" ca="1" si="174"/>
        <v>2</v>
      </c>
      <c r="K852" s="35">
        <f t="shared" ca="1" si="175"/>
        <v>-290.60000000000036</v>
      </c>
      <c r="L852" s="35">
        <f t="shared" ca="1" si="176"/>
        <v>1777.5200000000023</v>
      </c>
      <c r="M852" s="34">
        <f ca="1">AVERAGE(E852:OFFSET(E852,-M$5+1,0))</f>
        <v>8291.215000000002</v>
      </c>
      <c r="N852" s="34">
        <f ca="1">AVERAGE(E852:OFFSET(E852,-N$5+1,0))</f>
        <v>8487.4995454545442</v>
      </c>
      <c r="O852" s="34">
        <f t="shared" ca="1" si="177"/>
        <v>0</v>
      </c>
      <c r="P852" s="12">
        <f ca="1">100*(MAX(C852:OFFSET(C852,-$P$5+1,0))-E852)/(MAX(C852:OFFSET(C852,-$P$5+1,0))-MIN(D852:OFFSET(D852,-$P$5+1,0)))</f>
        <v>99.365183060186993</v>
      </c>
      <c r="Q852" s="37">
        <f t="shared" ca="1" si="178"/>
        <v>1</v>
      </c>
      <c r="R852" s="15">
        <f ca="1">AVERAGE(E852:OFFSET(E852,-R$5+1,0))</f>
        <v>8107.4850000000006</v>
      </c>
      <c r="S852" s="15">
        <f t="shared" ca="1" si="179"/>
        <v>-2.5290826933383284</v>
      </c>
      <c r="T852" s="14">
        <f t="shared" ca="1" si="180"/>
        <v>0</v>
      </c>
      <c r="U852" s="20">
        <f t="shared" si="184"/>
        <v>0</v>
      </c>
      <c r="V852" s="20">
        <f t="shared" si="185"/>
        <v>145.30000000000018</v>
      </c>
      <c r="W852" s="20">
        <f ca="1">AVERAGE(U852:OFFSET(U852,-$W$5+1,0))</f>
        <v>22.397999999999957</v>
      </c>
      <c r="X852" s="20">
        <f ca="1">AVERAGE(V852:OFFSET(V852,-$W$5+1,0))</f>
        <v>63.028000000000063</v>
      </c>
      <c r="Y852" s="20">
        <f t="shared" ca="1" si="172"/>
        <v>26.219183855032369</v>
      </c>
      <c r="Z852" s="20">
        <f t="shared" ca="1" si="181"/>
        <v>0</v>
      </c>
    </row>
    <row r="853" spans="1:26">
      <c r="A853" s="5">
        <v>39622</v>
      </c>
      <c r="B853" s="4">
        <v>7767.59</v>
      </c>
      <c r="C853" s="4">
        <v>7916.92</v>
      </c>
      <c r="D853" s="4">
        <v>7749.62</v>
      </c>
      <c r="E853" s="4">
        <v>7876.49</v>
      </c>
      <c r="F853" s="4">
        <v>3589600</v>
      </c>
      <c r="G853" s="35">
        <f t="shared" si="183"/>
        <v>-134.84999999999945</v>
      </c>
      <c r="H853" s="35">
        <f t="shared" si="182"/>
        <v>108.89999999999964</v>
      </c>
      <c r="I853" s="35">
        <f t="shared" ca="1" si="173"/>
        <v>1</v>
      </c>
      <c r="J853" s="35">
        <f t="shared" ca="1" si="174"/>
        <v>2</v>
      </c>
      <c r="K853" s="35">
        <f t="shared" ca="1" si="175"/>
        <v>-51.899999999999636</v>
      </c>
      <c r="L853" s="35">
        <f t="shared" ca="1" si="176"/>
        <v>1725.6200000000026</v>
      </c>
      <c r="M853" s="34">
        <f ca="1">AVERAGE(E853:OFFSET(E853,-M$5+1,0))</f>
        <v>8219.3841666666667</v>
      </c>
      <c r="N853" s="34">
        <f ca="1">AVERAGE(E853:OFFSET(E853,-N$5+1,0))</f>
        <v>8436.0659090909066</v>
      </c>
      <c r="O853" s="34">
        <f t="shared" ca="1" si="177"/>
        <v>0</v>
      </c>
      <c r="P853" s="12">
        <f ca="1">100*(MAX(C853:OFFSET(C853,-$P$5+1,0))-E853)/(MAX(C853:OFFSET(C853,-$P$5+1,0))-MIN(D853:OFFSET(D853,-$P$5+1,0)))</f>
        <v>85.11771399077999</v>
      </c>
      <c r="Q853" s="37">
        <f t="shared" ca="1" si="178"/>
        <v>1</v>
      </c>
      <c r="R853" s="15">
        <f ca="1">AVERAGE(E853:OFFSET(E853,-R$5+1,0))</f>
        <v>8069.3016666666663</v>
      </c>
      <c r="S853" s="15">
        <f t="shared" ca="1" si="179"/>
        <v>-2.3894467530337695</v>
      </c>
      <c r="T853" s="14">
        <f t="shared" ca="1" si="180"/>
        <v>0</v>
      </c>
      <c r="U853" s="20">
        <f t="shared" si="184"/>
        <v>0</v>
      </c>
      <c r="V853" s="20">
        <f t="shared" si="185"/>
        <v>25.949999999999818</v>
      </c>
      <c r="W853" s="20">
        <f ca="1">AVERAGE(U853:OFFSET(U853,-$W$5+1,0))</f>
        <v>9.5619999999998981</v>
      </c>
      <c r="X853" s="20">
        <f ca="1">AVERAGE(V853:OFFSET(V853,-$W$5+1,0))</f>
        <v>68.218000000000032</v>
      </c>
      <c r="Y853" s="20">
        <f t="shared" ca="1" si="172"/>
        <v>12.293648752892651</v>
      </c>
      <c r="Z853" s="20">
        <f t="shared" ca="1" si="181"/>
        <v>1</v>
      </c>
    </row>
    <row r="854" spans="1:26">
      <c r="A854" s="5">
        <v>39623</v>
      </c>
      <c r="B854" s="4">
        <v>7888.75</v>
      </c>
      <c r="C854" s="4">
        <v>7928.41</v>
      </c>
      <c r="D854" s="4">
        <v>7738.12</v>
      </c>
      <c r="E854" s="4">
        <v>7738.12</v>
      </c>
      <c r="F854" s="4">
        <v>3847200</v>
      </c>
      <c r="G854" s="35">
        <f t="shared" si="183"/>
        <v>12.260000000000218</v>
      </c>
      <c r="H854" s="35">
        <f t="shared" si="182"/>
        <v>-150.63000000000011</v>
      </c>
      <c r="I854" s="35">
        <f t="shared" ca="1" si="173"/>
        <v>1</v>
      </c>
      <c r="J854" s="35">
        <f t="shared" ca="1" si="174"/>
        <v>2</v>
      </c>
      <c r="K854" s="35">
        <f t="shared" ca="1" si="175"/>
        <v>-276.73999999999978</v>
      </c>
      <c r="L854" s="35">
        <f t="shared" ca="1" si="176"/>
        <v>1448.8800000000028</v>
      </c>
      <c r="M854" s="34">
        <f ca="1">AVERAGE(E854:OFFSET(E854,-M$5+1,0))</f>
        <v>8135.4483333333337</v>
      </c>
      <c r="N854" s="34">
        <f ca="1">AVERAGE(E854:OFFSET(E854,-N$5+1,0))</f>
        <v>8386.2199999999993</v>
      </c>
      <c r="O854" s="34">
        <f t="shared" ca="1" si="177"/>
        <v>0</v>
      </c>
      <c r="P854" s="12">
        <f ca="1">100*(MAX(C854:OFFSET(C854,-$P$5+1,0))-E854)/(MAX(C854:OFFSET(C854,-$P$5+1,0))-MIN(D854:OFFSET(D854,-$P$5+1,0)))</f>
        <v>100</v>
      </c>
      <c r="Q854" s="37">
        <f t="shared" ca="1" si="178"/>
        <v>1</v>
      </c>
      <c r="R854" s="15">
        <f ca="1">AVERAGE(E854:OFFSET(E854,-R$5+1,0))</f>
        <v>7997.3600000000006</v>
      </c>
      <c r="S854" s="15">
        <f t="shared" ca="1" si="179"/>
        <v>-3.2415697180069505</v>
      </c>
      <c r="T854" s="14">
        <f t="shared" ca="1" si="180"/>
        <v>0</v>
      </c>
      <c r="U854" s="20">
        <f t="shared" si="184"/>
        <v>0</v>
      </c>
      <c r="V854" s="20">
        <f t="shared" si="185"/>
        <v>138.36999999999989</v>
      </c>
      <c r="W854" s="20">
        <f ca="1">AVERAGE(U854:OFFSET(U854,-$W$5+1,0))</f>
        <v>3.1579999999998107</v>
      </c>
      <c r="X854" s="20">
        <f ca="1">AVERAGE(V854:OFFSET(V854,-$W$5+1,0))</f>
        <v>95.89200000000001</v>
      </c>
      <c r="Y854" s="20">
        <f t="shared" ca="1" si="172"/>
        <v>3.1882887430588767</v>
      </c>
      <c r="Z854" s="20">
        <f t="shared" ca="1" si="181"/>
        <v>1</v>
      </c>
    </row>
    <row r="855" spans="1:26">
      <c r="A855" s="5">
        <v>39624</v>
      </c>
      <c r="B855" s="4">
        <v>7751.12</v>
      </c>
      <c r="C855" s="4">
        <v>7855.06</v>
      </c>
      <c r="D855" s="4">
        <v>7679.08</v>
      </c>
      <c r="E855" s="4">
        <v>7855.06</v>
      </c>
      <c r="F855" s="4">
        <v>4147400</v>
      </c>
      <c r="G855" s="35">
        <f t="shared" si="183"/>
        <v>13</v>
      </c>
      <c r="H855" s="35">
        <f t="shared" si="182"/>
        <v>103.94000000000051</v>
      </c>
      <c r="I855" s="35">
        <f t="shared" ca="1" si="173"/>
        <v>1</v>
      </c>
      <c r="J855" s="35">
        <f t="shared" ca="1" si="174"/>
        <v>2</v>
      </c>
      <c r="K855" s="35">
        <f t="shared" ca="1" si="175"/>
        <v>233.88000000000102</v>
      </c>
      <c r="L855" s="35">
        <f t="shared" ca="1" si="176"/>
        <v>1682.7600000000039</v>
      </c>
      <c r="M855" s="34">
        <f ca="1">AVERAGE(E855:OFFSET(E855,-M$5+1,0))</f>
        <v>8074.3733333333339</v>
      </c>
      <c r="N855" s="34">
        <f ca="1">AVERAGE(E855:OFFSET(E855,-N$5+1,0))</f>
        <v>8347.4577272727256</v>
      </c>
      <c r="O855" s="34">
        <f t="shared" ca="1" si="177"/>
        <v>0</v>
      </c>
      <c r="P855" s="12">
        <f ca="1">100*(MAX(C855:OFFSET(C855,-$P$5+1,0))-E855)/(MAX(C855:OFFSET(C855,-$P$5+1,0))-MIN(D855:OFFSET(D855,-$P$5+1,0)))</f>
        <v>69.382535622944772</v>
      </c>
      <c r="Q855" s="37">
        <f t="shared" ca="1" si="178"/>
        <v>1</v>
      </c>
      <c r="R855" s="15">
        <f ca="1">AVERAGE(E855:OFFSET(E855,-R$5+1,0))</f>
        <v>7939.5716666666667</v>
      </c>
      <c r="S855" s="15">
        <f t="shared" ca="1" si="179"/>
        <v>-1.0644360957339594</v>
      </c>
      <c r="T855" s="14">
        <f t="shared" ca="1" si="180"/>
        <v>0</v>
      </c>
      <c r="U855" s="20">
        <f t="shared" si="184"/>
        <v>116.94000000000051</v>
      </c>
      <c r="V855" s="20">
        <f t="shared" si="185"/>
        <v>0</v>
      </c>
      <c r="W855" s="20">
        <f ca="1">AVERAGE(U855:OFFSET(U855,-$W$5+1,0))</f>
        <v>23.388000000000101</v>
      </c>
      <c r="X855" s="20">
        <f ca="1">AVERAGE(V855:OFFSET(V855,-$W$5+1,0))</f>
        <v>95.89200000000001</v>
      </c>
      <c r="Y855" s="20">
        <f t="shared" ca="1" si="172"/>
        <v>19.607645875251578</v>
      </c>
      <c r="Z855" s="20">
        <f t="shared" ca="1" si="181"/>
        <v>1</v>
      </c>
    </row>
    <row r="856" spans="1:26">
      <c r="A856" s="5">
        <v>39625</v>
      </c>
      <c r="B856" s="4">
        <v>7872.56</v>
      </c>
      <c r="C856" s="4">
        <v>7904.9</v>
      </c>
      <c r="D856" s="4">
        <v>7801.52</v>
      </c>
      <c r="E856" s="4">
        <v>7811.8</v>
      </c>
      <c r="F856" s="4">
        <v>3821200</v>
      </c>
      <c r="G856" s="35">
        <f t="shared" si="183"/>
        <v>17.5</v>
      </c>
      <c r="H856" s="35">
        <f t="shared" si="182"/>
        <v>-60.760000000000218</v>
      </c>
      <c r="I856" s="35">
        <f t="shared" ca="1" si="173"/>
        <v>1</v>
      </c>
      <c r="J856" s="35">
        <f t="shared" ca="1" si="174"/>
        <v>2</v>
      </c>
      <c r="K856" s="35">
        <f t="shared" ca="1" si="175"/>
        <v>-86.520000000000437</v>
      </c>
      <c r="L856" s="35">
        <f t="shared" ca="1" si="176"/>
        <v>1596.2400000000034</v>
      </c>
      <c r="M856" s="34">
        <f ca="1">AVERAGE(E856:OFFSET(E856,-M$5+1,0))</f>
        <v>8027.8566666666666</v>
      </c>
      <c r="N856" s="34">
        <f ca="1">AVERAGE(E856:OFFSET(E856,-N$5+1,0))</f>
        <v>8303.5218181818163</v>
      </c>
      <c r="O856" s="34">
        <f t="shared" ca="1" si="177"/>
        <v>0</v>
      </c>
      <c r="P856" s="12">
        <f ca="1">100*(MAX(C856:OFFSET(C856,-$P$5+1,0))-E856)/(MAX(C856:OFFSET(C856,-$P$5+1,0))-MIN(D856:OFFSET(D856,-$P$5+1,0)))</f>
        <v>76.90902447935693</v>
      </c>
      <c r="Q856" s="37">
        <f t="shared" ca="1" si="178"/>
        <v>0</v>
      </c>
      <c r="R856" s="15">
        <f ca="1">AVERAGE(E856:OFFSET(E856,-R$5+1,0))</f>
        <v>7871.9416666666666</v>
      </c>
      <c r="S856" s="15">
        <f t="shared" ca="1" si="179"/>
        <v>-0.76400041074152303</v>
      </c>
      <c r="T856" s="14">
        <f t="shared" ca="1" si="180"/>
        <v>0</v>
      </c>
      <c r="U856" s="20">
        <f t="shared" si="184"/>
        <v>0</v>
      </c>
      <c r="V856" s="20">
        <f t="shared" si="185"/>
        <v>43.260000000000218</v>
      </c>
      <c r="W856" s="20">
        <f ca="1">AVERAGE(U856:OFFSET(U856,-$W$5+1,0))</f>
        <v>23.388000000000101</v>
      </c>
      <c r="X856" s="20">
        <f ca="1">AVERAGE(V856:OFFSET(V856,-$W$5+1,0))</f>
        <v>70.576000000000022</v>
      </c>
      <c r="Y856" s="20">
        <f t="shared" ca="1" si="172"/>
        <v>24.890383551147323</v>
      </c>
      <c r="Z856" s="20">
        <f t="shared" ca="1" si="181"/>
        <v>1</v>
      </c>
    </row>
    <row r="857" spans="1:26">
      <c r="A857" s="5">
        <v>39626</v>
      </c>
      <c r="B857" s="4">
        <v>7489.97</v>
      </c>
      <c r="C857" s="4">
        <v>7586.5</v>
      </c>
      <c r="D857" s="4">
        <v>7466.2</v>
      </c>
      <c r="E857" s="4">
        <v>7548.76</v>
      </c>
      <c r="F857" s="4">
        <v>4494400</v>
      </c>
      <c r="G857" s="35">
        <f t="shared" si="183"/>
        <v>-321.82999999999993</v>
      </c>
      <c r="H857" s="35">
        <f t="shared" si="182"/>
        <v>58.789999999999964</v>
      </c>
      <c r="I857" s="35">
        <f t="shared" ca="1" si="173"/>
        <v>1</v>
      </c>
      <c r="J857" s="35">
        <f t="shared" ca="1" si="174"/>
        <v>2</v>
      </c>
      <c r="K857" s="35">
        <f t="shared" ca="1" si="175"/>
        <v>-526.07999999999993</v>
      </c>
      <c r="L857" s="35">
        <f t="shared" ca="1" si="176"/>
        <v>1070.1600000000035</v>
      </c>
      <c r="M857" s="34">
        <f ca="1">AVERAGE(E857:OFFSET(E857,-M$5+1,0))</f>
        <v>7961.4541666666664</v>
      </c>
      <c r="N857" s="34">
        <f ca="1">AVERAGE(E857:OFFSET(E857,-N$5+1,0))</f>
        <v>8252.750454545454</v>
      </c>
      <c r="O857" s="34">
        <f t="shared" ca="1" si="177"/>
        <v>0</v>
      </c>
      <c r="P857" s="12">
        <f ca="1">100*(MAX(C857:OFFSET(C857,-$P$5+1,0))-E857)/(MAX(C857:OFFSET(C857,-$P$5+1,0))-MIN(D857:OFFSET(D857,-$P$5+1,0)))</f>
        <v>89.518187011997668</v>
      </c>
      <c r="Q857" s="37">
        <f t="shared" ca="1" si="178"/>
        <v>1</v>
      </c>
      <c r="R857" s="15">
        <f ca="1">AVERAGE(E857:OFFSET(E857,-R$5+1,0))</f>
        <v>7788.7783333333346</v>
      </c>
      <c r="S857" s="15">
        <f t="shared" ca="1" si="179"/>
        <v>-3.0815915290095899</v>
      </c>
      <c r="T857" s="14">
        <f t="shared" ca="1" si="180"/>
        <v>0</v>
      </c>
      <c r="U857" s="20">
        <f t="shared" si="184"/>
        <v>0</v>
      </c>
      <c r="V857" s="20">
        <f t="shared" si="185"/>
        <v>263.03999999999996</v>
      </c>
      <c r="W857" s="20">
        <f ca="1">AVERAGE(U857:OFFSET(U857,-$W$5+1,0))</f>
        <v>23.388000000000101</v>
      </c>
      <c r="X857" s="20">
        <f ca="1">AVERAGE(V857:OFFSET(V857,-$W$5+1,0))</f>
        <v>94.123999999999981</v>
      </c>
      <c r="Y857" s="20">
        <f t="shared" ca="1" si="172"/>
        <v>19.902648240179786</v>
      </c>
      <c r="Z857" s="20">
        <f t="shared" ca="1" si="181"/>
        <v>1</v>
      </c>
    </row>
    <row r="858" spans="1:26">
      <c r="A858" s="5">
        <v>39629</v>
      </c>
      <c r="B858" s="4">
        <v>7602.51</v>
      </c>
      <c r="C858" s="4">
        <v>7604.42</v>
      </c>
      <c r="D858" s="4">
        <v>7479.21</v>
      </c>
      <c r="E858" s="4">
        <v>7523.54</v>
      </c>
      <c r="F858" s="4">
        <v>3914600</v>
      </c>
      <c r="G858" s="35">
        <f t="shared" si="183"/>
        <v>53.75</v>
      </c>
      <c r="H858" s="35">
        <f t="shared" si="182"/>
        <v>-78.970000000000255</v>
      </c>
      <c r="I858" s="35">
        <f t="shared" ca="1" si="173"/>
        <v>1</v>
      </c>
      <c r="J858" s="35">
        <f t="shared" ca="1" si="174"/>
        <v>0</v>
      </c>
      <c r="K858" s="35">
        <f t="shared" ca="1" si="175"/>
        <v>107.5</v>
      </c>
      <c r="L858" s="35">
        <f t="shared" ca="1" si="176"/>
        <v>1177.6600000000035</v>
      </c>
      <c r="M858" s="34">
        <f ca="1">AVERAGE(E858:OFFSET(E858,-M$5+1,0))</f>
        <v>7916.5566666666664</v>
      </c>
      <c r="N858" s="34">
        <f ca="1">AVERAGE(E858:OFFSET(E858,-N$5+1,0))</f>
        <v>8199.9604545454531</v>
      </c>
      <c r="O858" s="34">
        <f t="shared" ca="1" si="177"/>
        <v>0</v>
      </c>
      <c r="P858" s="12">
        <f ca="1">100*(MAX(C858:OFFSET(C858,-$P$5+1,0))-E858)/(MAX(C858:OFFSET(C858,-$P$5+1,0))-MIN(D858:OFFSET(D858,-$P$5+1,0)))</f>
        <v>92.720116803148599</v>
      </c>
      <c r="Q858" s="37">
        <f t="shared" ca="1" si="178"/>
        <v>1</v>
      </c>
      <c r="R858" s="15">
        <f ca="1">AVERAGE(E858:OFFSET(E858,-R$5+1,0))</f>
        <v>7725.628333333334</v>
      </c>
      <c r="S858" s="15">
        <f t="shared" ca="1" si="179"/>
        <v>-2.6158174405231853</v>
      </c>
      <c r="T858" s="14">
        <f t="shared" ca="1" si="180"/>
        <v>0</v>
      </c>
      <c r="U858" s="20">
        <f t="shared" si="184"/>
        <v>0</v>
      </c>
      <c r="V858" s="20">
        <f t="shared" si="185"/>
        <v>25.220000000000255</v>
      </c>
      <c r="W858" s="20">
        <f ca="1">AVERAGE(U858:OFFSET(U858,-$W$5+1,0))</f>
        <v>23.388000000000101</v>
      </c>
      <c r="X858" s="20">
        <f ca="1">AVERAGE(V858:OFFSET(V858,-$W$5+1,0))</f>
        <v>93.978000000000065</v>
      </c>
      <c r="Y858" s="20">
        <f t="shared" ca="1" si="172"/>
        <v>19.927406574306076</v>
      </c>
      <c r="Z858" s="20">
        <f t="shared" ca="1" si="181"/>
        <v>1</v>
      </c>
    </row>
    <row r="859" spans="1:26">
      <c r="A859" s="5">
        <v>39630</v>
      </c>
      <c r="B859" s="4">
        <v>7528.54</v>
      </c>
      <c r="C859" s="4">
        <v>7569.18</v>
      </c>
      <c r="D859" s="4">
        <v>7407.98</v>
      </c>
      <c r="E859" s="4">
        <v>7407.98</v>
      </c>
      <c r="F859" s="4">
        <v>3657400</v>
      </c>
      <c r="G859" s="35">
        <f t="shared" si="183"/>
        <v>5</v>
      </c>
      <c r="H859" s="35">
        <f t="shared" si="182"/>
        <v>-120.5600000000004</v>
      </c>
      <c r="I859" s="35">
        <f t="shared" ca="1" si="173"/>
        <v>1</v>
      </c>
      <c r="J859" s="35">
        <f t="shared" ca="1" si="174"/>
        <v>1</v>
      </c>
      <c r="K859" s="35">
        <f t="shared" ca="1" si="175"/>
        <v>-120.5600000000004</v>
      </c>
      <c r="L859" s="35">
        <f t="shared" ca="1" si="176"/>
        <v>1057.1000000000031</v>
      </c>
      <c r="M859" s="34">
        <f ca="1">AVERAGE(E859:OFFSET(E859,-M$5+1,0))</f>
        <v>7858.4224999999979</v>
      </c>
      <c r="N859" s="34">
        <f ca="1">AVERAGE(E859:OFFSET(E859,-N$5+1,0))</f>
        <v>8144.9104545454547</v>
      </c>
      <c r="O859" s="34">
        <f t="shared" ca="1" si="177"/>
        <v>0</v>
      </c>
      <c r="P859" s="12">
        <f ca="1">100*(MAX(C859:OFFSET(C859,-$P$5+1,0))-E859)/(MAX(C859:OFFSET(C859,-$P$5+1,0))-MIN(D859:OFFSET(D859,-$P$5+1,0)))</f>
        <v>100.00000000000001</v>
      </c>
      <c r="Q859" s="37">
        <f t="shared" ca="1" si="178"/>
        <v>1</v>
      </c>
      <c r="R859" s="15">
        <f ca="1">AVERAGE(E859:OFFSET(E859,-R$5+1,0))</f>
        <v>7647.5433333333322</v>
      </c>
      <c r="S859" s="15">
        <f t="shared" ca="1" si="179"/>
        <v>-3.1325528067183139</v>
      </c>
      <c r="T859" s="14">
        <f t="shared" ca="1" si="180"/>
        <v>0</v>
      </c>
      <c r="U859" s="20">
        <f t="shared" si="184"/>
        <v>0</v>
      </c>
      <c r="V859" s="20">
        <f t="shared" si="185"/>
        <v>115.5600000000004</v>
      </c>
      <c r="W859" s="20">
        <f ca="1">AVERAGE(U859:OFFSET(U859,-$W$5+1,0))</f>
        <v>23.388000000000101</v>
      </c>
      <c r="X859" s="20">
        <f ca="1">AVERAGE(V859:OFFSET(V859,-$W$5+1,0))</f>
        <v>89.416000000000167</v>
      </c>
      <c r="Y859" s="20">
        <f t="shared" ca="1" si="172"/>
        <v>20.733307329527364</v>
      </c>
      <c r="Z859" s="20">
        <f t="shared" ca="1" si="181"/>
        <v>1</v>
      </c>
    </row>
    <row r="860" spans="1:26">
      <c r="A860" s="5">
        <v>39631</v>
      </c>
      <c r="B860" s="4">
        <v>7386.28</v>
      </c>
      <c r="C860" s="4">
        <v>7485.28</v>
      </c>
      <c r="D860" s="4">
        <v>7351.74</v>
      </c>
      <c r="E860" s="4">
        <v>7353.86</v>
      </c>
      <c r="F860" s="4">
        <v>4238600</v>
      </c>
      <c r="G860" s="35">
        <f t="shared" si="183"/>
        <v>-21.699999999999818</v>
      </c>
      <c r="H860" s="35">
        <f t="shared" si="182"/>
        <v>-32.420000000000073</v>
      </c>
      <c r="I860" s="35">
        <f t="shared" ca="1" si="173"/>
        <v>1</v>
      </c>
      <c r="J860" s="35">
        <f t="shared" ca="1" si="174"/>
        <v>2</v>
      </c>
      <c r="K860" s="35">
        <f t="shared" ca="1" si="175"/>
        <v>-86.539999999999964</v>
      </c>
      <c r="L860" s="35">
        <f t="shared" ca="1" si="176"/>
        <v>970.56000000000313</v>
      </c>
      <c r="M860" s="34">
        <f ca="1">AVERAGE(E860:OFFSET(E860,-M$5+1,0))</f>
        <v>7790.4299999999994</v>
      </c>
      <c r="N860" s="34">
        <f ca="1">AVERAGE(E860:OFFSET(E860,-N$5+1,0))</f>
        <v>8082.6100000000006</v>
      </c>
      <c r="O860" s="34">
        <f t="shared" ca="1" si="177"/>
        <v>0</v>
      </c>
      <c r="P860" s="12">
        <f ca="1">100*(MAX(C860:OFFSET(C860,-$P$5+1,0))-E860)/(MAX(C860:OFFSET(C860,-$P$5+1,0))-MIN(D860:OFFSET(D860,-$P$5+1,0)))</f>
        <v>99.719376274058206</v>
      </c>
      <c r="Q860" s="37">
        <f t="shared" ca="1" si="178"/>
        <v>1</v>
      </c>
      <c r="R860" s="15">
        <f ca="1">AVERAGE(E860:OFFSET(E860,-R$5+1,0))</f>
        <v>7583.5</v>
      </c>
      <c r="S860" s="15">
        <f t="shared" ca="1" si="179"/>
        <v>-3.0281532274015999</v>
      </c>
      <c r="T860" s="14">
        <f t="shared" ca="1" si="180"/>
        <v>0</v>
      </c>
      <c r="U860" s="20">
        <f t="shared" si="184"/>
        <v>0</v>
      </c>
      <c r="V860" s="20">
        <f t="shared" si="185"/>
        <v>54.119999999999891</v>
      </c>
      <c r="W860" s="20">
        <f ca="1">AVERAGE(U860:OFFSET(U860,-$W$5+1,0))</f>
        <v>0</v>
      </c>
      <c r="X860" s="20">
        <f ca="1">AVERAGE(V860:OFFSET(V860,-$W$5+1,0))</f>
        <v>100.24000000000015</v>
      </c>
      <c r="Y860" s="20">
        <f t="shared" ca="1" si="172"/>
        <v>0</v>
      </c>
      <c r="Z860" s="20">
        <f t="shared" ca="1" si="181"/>
        <v>1</v>
      </c>
    </row>
    <row r="861" spans="1:26">
      <c r="A861" s="5">
        <v>39632</v>
      </c>
      <c r="B861" s="4">
        <v>7190.75</v>
      </c>
      <c r="C861" s="4">
        <v>7439.47</v>
      </c>
      <c r="D861" s="4">
        <v>7115.07</v>
      </c>
      <c r="E861" s="4">
        <v>7394.1</v>
      </c>
      <c r="F861" s="4">
        <v>4977200</v>
      </c>
      <c r="G861" s="35">
        <f t="shared" si="183"/>
        <v>-163.10999999999967</v>
      </c>
      <c r="H861" s="35">
        <f t="shared" si="182"/>
        <v>203.35000000000036</v>
      </c>
      <c r="I861" s="35">
        <f t="shared" ca="1" si="173"/>
        <v>1</v>
      </c>
      <c r="J861" s="35">
        <f t="shared" ca="1" si="174"/>
        <v>2</v>
      </c>
      <c r="K861" s="35">
        <f t="shared" ca="1" si="175"/>
        <v>80.480000000001382</v>
      </c>
      <c r="L861" s="35">
        <f t="shared" ca="1" si="176"/>
        <v>1051.0400000000045</v>
      </c>
      <c r="M861" s="34">
        <f ca="1">AVERAGE(E861:OFFSET(E861,-M$5+1,0))</f>
        <v>7723.1225000000004</v>
      </c>
      <c r="N861" s="34">
        <f ca="1">AVERAGE(E861:OFFSET(E861,-N$5+1,0))</f>
        <v>8028.7313636363651</v>
      </c>
      <c r="O861" s="34">
        <f t="shared" ca="1" si="177"/>
        <v>0</v>
      </c>
      <c r="P861" s="12">
        <f ca="1">100*(MAX(C861:OFFSET(C861,-$P$5+1,0))-E861)/(MAX(C861:OFFSET(C861,-$P$5+1,0))-MIN(D861:OFFSET(D861,-$P$5+1,0)))</f>
        <v>71.331846996332047</v>
      </c>
      <c r="Q861" s="37">
        <f t="shared" ca="1" si="178"/>
        <v>1</v>
      </c>
      <c r="R861" s="15">
        <f ca="1">AVERAGE(E861:OFFSET(E861,-R$5+1,0))</f>
        <v>7506.6733333333332</v>
      </c>
      <c r="S861" s="15">
        <f t="shared" ca="1" si="179"/>
        <v>-1.4996434283806073</v>
      </c>
      <c r="T861" s="14">
        <f t="shared" ca="1" si="180"/>
        <v>0</v>
      </c>
      <c r="U861" s="20">
        <f t="shared" si="184"/>
        <v>40.240000000000691</v>
      </c>
      <c r="V861" s="20">
        <f t="shared" si="185"/>
        <v>0</v>
      </c>
      <c r="W861" s="20">
        <f ca="1">AVERAGE(U861:OFFSET(U861,-$W$5+1,0))</f>
        <v>8.0480000000001386</v>
      </c>
      <c r="X861" s="20">
        <f ca="1">AVERAGE(V861:OFFSET(V861,-$W$5+1,0))</f>
        <v>91.588000000000108</v>
      </c>
      <c r="Y861" s="20">
        <f t="shared" ca="1" si="172"/>
        <v>8.0774017423422464</v>
      </c>
      <c r="Z861" s="20">
        <f t="shared" ca="1" si="181"/>
        <v>1</v>
      </c>
    </row>
    <row r="862" spans="1:26">
      <c r="A862" s="5">
        <v>39633</v>
      </c>
      <c r="B862" s="4">
        <v>7405.34</v>
      </c>
      <c r="C862" s="4">
        <v>7416.25</v>
      </c>
      <c r="D862" s="4">
        <v>7226.84</v>
      </c>
      <c r="E862" s="4">
        <v>7228.41</v>
      </c>
      <c r="F862" s="4">
        <v>4143200</v>
      </c>
      <c r="G862" s="35">
        <f t="shared" si="183"/>
        <v>11.239999999999782</v>
      </c>
      <c r="H862" s="35">
        <f t="shared" si="182"/>
        <v>-176.93000000000029</v>
      </c>
      <c r="I862" s="35">
        <f t="shared" ca="1" si="173"/>
        <v>1</v>
      </c>
      <c r="J862" s="35">
        <f t="shared" ca="1" si="174"/>
        <v>2</v>
      </c>
      <c r="K862" s="35">
        <f t="shared" ca="1" si="175"/>
        <v>-331.38000000000102</v>
      </c>
      <c r="L862" s="35">
        <f t="shared" ca="1" si="176"/>
        <v>719.66000000000349</v>
      </c>
      <c r="M862" s="34">
        <f ca="1">AVERAGE(E862:OFFSET(E862,-M$5+1,0))</f>
        <v>7640.6916666666684</v>
      </c>
      <c r="N862" s="34">
        <f ca="1">AVERAGE(E862:OFFSET(E862,-N$5+1,0))</f>
        <v>7965.1227272727292</v>
      </c>
      <c r="O862" s="34">
        <f t="shared" ca="1" si="177"/>
        <v>0</v>
      </c>
      <c r="P862" s="12">
        <f ca="1">100*(MAX(C862:OFFSET(C862,-$P$5+1,0))-E862)/(MAX(C862:OFFSET(C862,-$P$5+1,0))-MIN(D862:OFFSET(D862,-$P$5+1,0)))</f>
        <v>86.064868320751458</v>
      </c>
      <c r="Q862" s="37">
        <f t="shared" ca="1" si="178"/>
        <v>1</v>
      </c>
      <c r="R862" s="15">
        <f ca="1">AVERAGE(E862:OFFSET(E862,-R$5+1,0))</f>
        <v>7409.4416666666657</v>
      </c>
      <c r="S862" s="15">
        <f t="shared" ca="1" si="179"/>
        <v>-2.4432565206779979</v>
      </c>
      <c r="T862" s="14">
        <f t="shared" ca="1" si="180"/>
        <v>0</v>
      </c>
      <c r="U862" s="20">
        <f t="shared" si="184"/>
        <v>0</v>
      </c>
      <c r="V862" s="20">
        <f t="shared" si="185"/>
        <v>165.69000000000051</v>
      </c>
      <c r="W862" s="20">
        <f ca="1">AVERAGE(U862:OFFSET(U862,-$W$5+1,0))</f>
        <v>8.0480000000001386</v>
      </c>
      <c r="X862" s="20">
        <f ca="1">AVERAGE(V862:OFFSET(V862,-$W$5+1,0))</f>
        <v>72.118000000000208</v>
      </c>
      <c r="Y862" s="20">
        <f t="shared" ca="1" si="172"/>
        <v>10.039168724895973</v>
      </c>
      <c r="Z862" s="20">
        <f t="shared" ca="1" si="181"/>
        <v>1</v>
      </c>
    </row>
    <row r="863" spans="1:26">
      <c r="A863" s="5">
        <v>39636</v>
      </c>
      <c r="B863" s="4">
        <v>7207.92</v>
      </c>
      <c r="C863" s="4">
        <v>7343.63</v>
      </c>
      <c r="D863" s="4">
        <v>7179.24</v>
      </c>
      <c r="E863" s="4">
        <v>7341.11</v>
      </c>
      <c r="F863" s="4">
        <v>3441200</v>
      </c>
      <c r="G863" s="35">
        <f t="shared" si="183"/>
        <v>-20.489999999999782</v>
      </c>
      <c r="H863" s="35">
        <f t="shared" si="182"/>
        <v>133.1899999999996</v>
      </c>
      <c r="I863" s="35">
        <f t="shared" ca="1" si="173"/>
        <v>1</v>
      </c>
      <c r="J863" s="35">
        <f t="shared" ca="1" si="174"/>
        <v>2</v>
      </c>
      <c r="K863" s="35">
        <f t="shared" ca="1" si="175"/>
        <v>225.39999999999964</v>
      </c>
      <c r="L863" s="35">
        <f t="shared" ca="1" si="176"/>
        <v>945.06000000000313</v>
      </c>
      <c r="M863" s="34">
        <f ca="1">AVERAGE(E863:OFFSET(E863,-M$5+1,0))</f>
        <v>7581.8058333333347</v>
      </c>
      <c r="N863" s="34">
        <f ca="1">AVERAGE(E863:OFFSET(E863,-N$5+1,0))</f>
        <v>7901.6068181818173</v>
      </c>
      <c r="O863" s="34">
        <f t="shared" ca="1" si="177"/>
        <v>0</v>
      </c>
      <c r="P863" s="12">
        <f ca="1">100*(MAX(C863:OFFSET(C863,-$P$5+1,0))-E863)/(MAX(C863:OFFSET(C863,-$P$5+1,0))-MIN(D863:OFFSET(D863,-$P$5+1,0)))</f>
        <v>72.208424521110487</v>
      </c>
      <c r="Q863" s="37">
        <f t="shared" ca="1" si="178"/>
        <v>1</v>
      </c>
      <c r="R863" s="15">
        <f ca="1">AVERAGE(E863:OFFSET(E863,-R$5+1,0))</f>
        <v>7374.833333333333</v>
      </c>
      <c r="S863" s="15">
        <f t="shared" ca="1" si="179"/>
        <v>-0.45727587064114478</v>
      </c>
      <c r="T863" s="14">
        <f t="shared" ca="1" si="180"/>
        <v>0</v>
      </c>
      <c r="U863" s="20">
        <f t="shared" si="184"/>
        <v>112.69999999999982</v>
      </c>
      <c r="V863" s="20">
        <f t="shared" si="185"/>
        <v>0</v>
      </c>
      <c r="W863" s="20">
        <f ca="1">AVERAGE(U863:OFFSET(U863,-$W$5+1,0))</f>
        <v>30.5880000000001</v>
      </c>
      <c r="X863" s="20">
        <f ca="1">AVERAGE(V863:OFFSET(V863,-$W$5+1,0))</f>
        <v>67.074000000000154</v>
      </c>
      <c r="Y863" s="20">
        <f t="shared" ca="1" si="172"/>
        <v>31.32026786262827</v>
      </c>
      <c r="Z863" s="20">
        <f t="shared" ca="1" si="181"/>
        <v>1</v>
      </c>
    </row>
    <row r="864" spans="1:26">
      <c r="A864" s="5">
        <v>39637</v>
      </c>
      <c r="B864" s="4">
        <v>7274.94</v>
      </c>
      <c r="C864" s="4">
        <v>7274.94</v>
      </c>
      <c r="D864" s="4">
        <v>7016.21</v>
      </c>
      <c r="E864" s="4">
        <v>7051.85</v>
      </c>
      <c r="F864" s="4">
        <v>4377000</v>
      </c>
      <c r="G864" s="35">
        <f t="shared" si="183"/>
        <v>-66.170000000000073</v>
      </c>
      <c r="H864" s="35">
        <f t="shared" si="182"/>
        <v>-223.08999999999924</v>
      </c>
      <c r="I864" s="35">
        <f t="shared" ca="1" si="173"/>
        <v>0</v>
      </c>
      <c r="J864" s="35">
        <f t="shared" ca="1" si="174"/>
        <v>2</v>
      </c>
      <c r="K864" s="35">
        <f t="shared" ca="1" si="175"/>
        <v>-578.51999999999862</v>
      </c>
      <c r="L864" s="35">
        <f t="shared" ca="1" si="176"/>
        <v>366.54000000000451</v>
      </c>
      <c r="M864" s="34">
        <f ca="1">AVERAGE(E864:OFFSET(E864,-M$5+1,0))</f>
        <v>7510.923333333335</v>
      </c>
      <c r="N864" s="34">
        <f ca="1">AVERAGE(E864:OFFSET(E864,-N$5+1,0))</f>
        <v>7824.6295454545443</v>
      </c>
      <c r="O864" s="34">
        <f t="shared" ca="1" si="177"/>
        <v>0</v>
      </c>
      <c r="P864" s="12">
        <f ca="1">100*(MAX(C864:OFFSET(C864,-$P$5+1,0))-E864)/(MAX(C864:OFFSET(C864,-$P$5+1,0))-MIN(D864:OFFSET(D864,-$P$5+1,0)))</f>
        <v>95.989602673598185</v>
      </c>
      <c r="Q864" s="37">
        <f t="shared" ca="1" si="178"/>
        <v>1</v>
      </c>
      <c r="R864" s="15">
        <f ca="1">AVERAGE(E864:OFFSET(E864,-R$5+1,0))</f>
        <v>7296.2183333333332</v>
      </c>
      <c r="S864" s="15">
        <f t="shared" ca="1" si="179"/>
        <v>-3.3492464475318315</v>
      </c>
      <c r="T864" s="14">
        <f t="shared" ca="1" si="180"/>
        <v>0</v>
      </c>
      <c r="U864" s="20">
        <f t="shared" si="184"/>
        <v>0</v>
      </c>
      <c r="V864" s="20">
        <f t="shared" si="185"/>
        <v>289.25999999999931</v>
      </c>
      <c r="W864" s="20">
        <f ca="1">AVERAGE(U864:OFFSET(U864,-$W$5+1,0))</f>
        <v>30.5880000000001</v>
      </c>
      <c r="X864" s="20">
        <f ca="1">AVERAGE(V864:OFFSET(V864,-$W$5+1,0))</f>
        <v>101.81399999999994</v>
      </c>
      <c r="Y864" s="20">
        <f t="shared" ca="1" si="172"/>
        <v>23.102370054833074</v>
      </c>
      <c r="Z864" s="20">
        <f t="shared" ca="1" si="181"/>
        <v>0</v>
      </c>
    </row>
    <row r="865" spans="1:26">
      <c r="A865" s="5">
        <v>39638</v>
      </c>
      <c r="B865" s="4">
        <v>7153.68</v>
      </c>
      <c r="C865" s="4">
        <v>7225.6</v>
      </c>
      <c r="D865" s="4">
        <v>7042.46</v>
      </c>
      <c r="E865" s="4">
        <v>7048.25</v>
      </c>
      <c r="F865" s="4">
        <v>4629800</v>
      </c>
      <c r="G865" s="35">
        <f t="shared" si="183"/>
        <v>101.82999999999993</v>
      </c>
      <c r="H865" s="35">
        <f t="shared" si="182"/>
        <v>-105.43000000000029</v>
      </c>
      <c r="I865" s="35">
        <f t="shared" ca="1" si="173"/>
        <v>1</v>
      </c>
      <c r="J865" s="35">
        <f t="shared" ca="1" si="174"/>
        <v>0</v>
      </c>
      <c r="K865" s="35">
        <f t="shared" ca="1" si="175"/>
        <v>203.65999999999985</v>
      </c>
      <c r="L865" s="35">
        <f t="shared" ca="1" si="176"/>
        <v>570.20000000000437</v>
      </c>
      <c r="M865" s="34">
        <f ca="1">AVERAGE(E865:OFFSET(E865,-M$5+1,0))</f>
        <v>7441.9033333333327</v>
      </c>
      <c r="N865" s="34">
        <f ca="1">AVERAGE(E865:OFFSET(E865,-N$5+1,0))</f>
        <v>7754.6427272727269</v>
      </c>
      <c r="O865" s="34">
        <f t="shared" ca="1" si="177"/>
        <v>0</v>
      </c>
      <c r="P865" s="12">
        <f ca="1">100*(MAX(C865:OFFSET(C865,-$P$5+1,0))-E865)/(MAX(C865:OFFSET(C865,-$P$5+1,0))-MIN(D865:OFFSET(D865,-$P$5+1,0)))</f>
        <v>96.394693312628718</v>
      </c>
      <c r="Q865" s="37">
        <f t="shared" ca="1" si="178"/>
        <v>1</v>
      </c>
      <c r="R865" s="15">
        <f ca="1">AVERAGE(E865:OFFSET(E865,-R$5+1,0))</f>
        <v>7236.2633333333333</v>
      </c>
      <c r="S865" s="15">
        <f t="shared" ca="1" si="179"/>
        <v>-2.5982102180729556</v>
      </c>
      <c r="T865" s="14">
        <f t="shared" ca="1" si="180"/>
        <v>0</v>
      </c>
      <c r="U865" s="20">
        <f t="shared" si="184"/>
        <v>0</v>
      </c>
      <c r="V865" s="20">
        <f t="shared" si="185"/>
        <v>3.6000000000003638</v>
      </c>
      <c r="W865" s="20">
        <f ca="1">AVERAGE(U865:OFFSET(U865,-$W$5+1,0))</f>
        <v>30.5880000000001</v>
      </c>
      <c r="X865" s="20">
        <f ca="1">AVERAGE(V865:OFFSET(V865,-$W$5+1,0))</f>
        <v>91.710000000000036</v>
      </c>
      <c r="Y865" s="20">
        <f t="shared" ca="1" si="172"/>
        <v>25.011038610606931</v>
      </c>
      <c r="Z865" s="20">
        <f t="shared" ca="1" si="181"/>
        <v>1</v>
      </c>
    </row>
    <row r="866" spans="1:26">
      <c r="A866" s="5">
        <v>39639</v>
      </c>
      <c r="B866" s="4">
        <v>7028.63</v>
      </c>
      <c r="C866" s="4">
        <v>7141.02</v>
      </c>
      <c r="D866" s="4">
        <v>6976.6</v>
      </c>
      <c r="E866" s="4">
        <v>7075.65</v>
      </c>
      <c r="F866" s="4">
        <v>3936000</v>
      </c>
      <c r="G866" s="35">
        <f t="shared" si="183"/>
        <v>-19.619999999999891</v>
      </c>
      <c r="H866" s="35">
        <f t="shared" si="182"/>
        <v>47.019999999999527</v>
      </c>
      <c r="I866" s="35">
        <f t="shared" ca="1" si="173"/>
        <v>1</v>
      </c>
      <c r="J866" s="35">
        <f t="shared" ca="1" si="174"/>
        <v>1</v>
      </c>
      <c r="K866" s="35">
        <f t="shared" ca="1" si="175"/>
        <v>47.019999999999527</v>
      </c>
      <c r="L866" s="35">
        <f t="shared" ca="1" si="176"/>
        <v>617.22000000000389</v>
      </c>
      <c r="M866" s="34">
        <f ca="1">AVERAGE(E866:OFFSET(E866,-M$5+1,0))</f>
        <v>7386.6974999999993</v>
      </c>
      <c r="N866" s="34">
        <f ca="1">AVERAGE(E866:OFFSET(E866,-N$5+1,0))</f>
        <v>7695.8086363636357</v>
      </c>
      <c r="O866" s="34">
        <f t="shared" ca="1" si="177"/>
        <v>0</v>
      </c>
      <c r="P866" s="12">
        <f ca="1">100*(MAX(C866:OFFSET(C866,-$P$5+1,0))-E866)/(MAX(C866:OFFSET(C866,-$P$5+1,0))-MIN(D866:OFFSET(D866,-$P$5+1,0)))</f>
        <v>84.22318498932826</v>
      </c>
      <c r="Q866" s="37">
        <f t="shared" ca="1" si="178"/>
        <v>1</v>
      </c>
      <c r="R866" s="15">
        <f ca="1">AVERAGE(E866:OFFSET(E866,-R$5+1,0))</f>
        <v>7189.8950000000004</v>
      </c>
      <c r="S866" s="15">
        <f t="shared" ca="1" si="179"/>
        <v>-1.5889661810082176</v>
      </c>
      <c r="T866" s="14">
        <f t="shared" ca="1" si="180"/>
        <v>0</v>
      </c>
      <c r="U866" s="20">
        <f t="shared" si="184"/>
        <v>27.399999999999636</v>
      </c>
      <c r="V866" s="20">
        <f t="shared" si="185"/>
        <v>0</v>
      </c>
      <c r="W866" s="20">
        <f ca="1">AVERAGE(U866:OFFSET(U866,-$W$5+1,0))</f>
        <v>28.019999999999889</v>
      </c>
      <c r="X866" s="20">
        <f ca="1">AVERAGE(V866:OFFSET(V866,-$W$5+1,0))</f>
        <v>91.710000000000036</v>
      </c>
      <c r="Y866" s="20">
        <f t="shared" ca="1" si="172"/>
        <v>23.402655975945791</v>
      </c>
      <c r="Z866" s="20">
        <f t="shared" ca="1" si="181"/>
        <v>1</v>
      </c>
    </row>
    <row r="867" spans="1:26">
      <c r="A867" s="5">
        <v>39640</v>
      </c>
      <c r="B867" s="4">
        <v>7095.76</v>
      </c>
      <c r="C867" s="4">
        <v>7258.31</v>
      </c>
      <c r="D867" s="4">
        <v>7044.48</v>
      </c>
      <c r="E867" s="4">
        <v>7244.76</v>
      </c>
      <c r="F867" s="4">
        <v>4526400</v>
      </c>
      <c r="G867" s="35">
        <f t="shared" si="183"/>
        <v>20.110000000000582</v>
      </c>
      <c r="H867" s="35">
        <f t="shared" si="182"/>
        <v>149</v>
      </c>
      <c r="I867" s="35">
        <f t="shared" ca="1" si="173"/>
        <v>1</v>
      </c>
      <c r="J867" s="35">
        <f t="shared" ca="1" si="174"/>
        <v>2</v>
      </c>
      <c r="K867" s="35">
        <f t="shared" ca="1" si="175"/>
        <v>318.11000000000058</v>
      </c>
      <c r="L867" s="35">
        <f t="shared" ca="1" si="176"/>
        <v>935.33000000000447</v>
      </c>
      <c r="M867" s="34">
        <f ca="1">AVERAGE(E867:OFFSET(E867,-M$5+1,0))</f>
        <v>7335.8391666666657</v>
      </c>
      <c r="N867" s="34">
        <f ca="1">AVERAGE(E867:OFFSET(E867,-N$5+1,0))</f>
        <v>7645.7709090909084</v>
      </c>
      <c r="O867" s="34">
        <f t="shared" ca="1" si="177"/>
        <v>0</v>
      </c>
      <c r="P867" s="12">
        <f ca="1">100*(MAX(C867:OFFSET(C867,-$P$5+1,0))-E867)/(MAX(C867:OFFSET(C867,-$P$5+1,0))-MIN(D867:OFFSET(D867,-$P$5+1,0)))</f>
        <v>57.287120512248734</v>
      </c>
      <c r="Q867" s="37">
        <f t="shared" ca="1" si="178"/>
        <v>1</v>
      </c>
      <c r="R867" s="15">
        <f ca="1">AVERAGE(E867:OFFSET(E867,-R$5+1,0))</f>
        <v>7165.005000000001</v>
      </c>
      <c r="S867" s="15">
        <f t="shared" ca="1" si="179"/>
        <v>1.1131185533017658</v>
      </c>
      <c r="T867" s="14">
        <f t="shared" ca="1" si="180"/>
        <v>0</v>
      </c>
      <c r="U867" s="20">
        <f t="shared" si="184"/>
        <v>169.11000000000058</v>
      </c>
      <c r="V867" s="20">
        <f t="shared" si="185"/>
        <v>0</v>
      </c>
      <c r="W867" s="20">
        <f ca="1">AVERAGE(U867:OFFSET(U867,-$W$5+1,0))</f>
        <v>61.842000000000006</v>
      </c>
      <c r="X867" s="20">
        <f ca="1">AVERAGE(V867:OFFSET(V867,-$W$5+1,0))</f>
        <v>58.571999999999932</v>
      </c>
      <c r="Y867" s="20">
        <f t="shared" ca="1" si="172"/>
        <v>51.357815536399457</v>
      </c>
      <c r="Z867" s="20">
        <f t="shared" ca="1" si="181"/>
        <v>1</v>
      </c>
    </row>
    <row r="868" spans="1:26">
      <c r="A868" s="5">
        <v>39643</v>
      </c>
      <c r="B868" s="4">
        <v>7214.21</v>
      </c>
      <c r="C868" s="4">
        <v>7270.49</v>
      </c>
      <c r="D868" s="4">
        <v>7140.47</v>
      </c>
      <c r="E868" s="4">
        <v>7156.96</v>
      </c>
      <c r="F868" s="4">
        <v>3766400</v>
      </c>
      <c r="G868" s="35">
        <f t="shared" si="183"/>
        <v>-30.550000000000182</v>
      </c>
      <c r="H868" s="35">
        <f t="shared" si="182"/>
        <v>-57.25</v>
      </c>
      <c r="I868" s="35">
        <f t="shared" ca="1" si="173"/>
        <v>0</v>
      </c>
      <c r="J868" s="35">
        <f t="shared" ca="1" si="174"/>
        <v>2</v>
      </c>
      <c r="K868" s="35">
        <f t="shared" ca="1" si="175"/>
        <v>-175.60000000000036</v>
      </c>
      <c r="L868" s="35">
        <f t="shared" ca="1" si="176"/>
        <v>759.73000000000411</v>
      </c>
      <c r="M868" s="34">
        <f ca="1">AVERAGE(E868:OFFSET(E868,-M$5+1,0))</f>
        <v>7281.2691666666651</v>
      </c>
      <c r="N868" s="34">
        <f ca="1">AVERAGE(E868:OFFSET(E868,-N$5+1,0))</f>
        <v>7604.6186363636361</v>
      </c>
      <c r="O868" s="34">
        <f t="shared" ca="1" si="177"/>
        <v>0</v>
      </c>
      <c r="P868" s="12">
        <f ca="1">100*(MAX(C868:OFFSET(C868,-$P$5+1,0))-E868)/(MAX(C868:OFFSET(C868,-$P$5+1,0))-MIN(D868:OFFSET(D868,-$P$5+1,0)))</f>
        <v>69.563603226568617</v>
      </c>
      <c r="Q868" s="37">
        <f t="shared" ca="1" si="178"/>
        <v>0</v>
      </c>
      <c r="R868" s="15">
        <f ca="1">AVERAGE(E868:OFFSET(E868,-R$5+1,0))</f>
        <v>7153.0966666666673</v>
      </c>
      <c r="S868" s="15">
        <f t="shared" ca="1" si="179"/>
        <v>5.4009242617059208E-2</v>
      </c>
      <c r="T868" s="14">
        <f t="shared" ca="1" si="180"/>
        <v>0</v>
      </c>
      <c r="U868" s="20">
        <f t="shared" si="184"/>
        <v>0</v>
      </c>
      <c r="V868" s="20">
        <f t="shared" si="185"/>
        <v>87.800000000000182</v>
      </c>
      <c r="W868" s="20">
        <f ca="1">AVERAGE(U868:OFFSET(U868,-$W$5+1,0))</f>
        <v>39.302000000000042</v>
      </c>
      <c r="X868" s="20">
        <f ca="1">AVERAGE(V868:OFFSET(V868,-$W$5+1,0))</f>
        <v>76.131999999999977</v>
      </c>
      <c r="Y868" s="20">
        <f t="shared" ca="1" si="172"/>
        <v>34.047161148361866</v>
      </c>
      <c r="Z868" s="20">
        <f t="shared" ca="1" si="181"/>
        <v>0</v>
      </c>
    </row>
    <row r="869" spans="1:26">
      <c r="A869" s="5">
        <v>39644</v>
      </c>
      <c r="B869" s="4">
        <v>7022.98</v>
      </c>
      <c r="C869" s="4">
        <v>7036.42</v>
      </c>
      <c r="D869" s="4">
        <v>6832.3</v>
      </c>
      <c r="E869" s="4">
        <v>6834.24</v>
      </c>
      <c r="F869" s="4">
        <v>4275000</v>
      </c>
      <c r="G869" s="35">
        <f t="shared" si="183"/>
        <v>-133.98000000000047</v>
      </c>
      <c r="H869" s="35">
        <f t="shared" si="182"/>
        <v>-188.73999999999978</v>
      </c>
      <c r="I869" s="35">
        <f t="shared" ca="1" si="173"/>
        <v>0</v>
      </c>
      <c r="J869" s="35">
        <f t="shared" ca="1" si="174"/>
        <v>2</v>
      </c>
      <c r="K869" s="35">
        <f t="shared" ca="1" si="175"/>
        <v>-645.44000000000051</v>
      </c>
      <c r="L869" s="35">
        <f t="shared" ca="1" si="176"/>
        <v>114.2900000000036</v>
      </c>
      <c r="M869" s="34">
        <f ca="1">AVERAGE(E869:OFFSET(E869,-M$5+1,0))</f>
        <v>7221.7258333333339</v>
      </c>
      <c r="N869" s="34">
        <f ca="1">AVERAGE(E869:OFFSET(E869,-N$5+1,0))</f>
        <v>7546.829999999999</v>
      </c>
      <c r="O869" s="34">
        <f t="shared" ca="1" si="177"/>
        <v>0</v>
      </c>
      <c r="P869" s="12">
        <f ca="1">100*(MAX(C869:OFFSET(C869,-$P$5+1,0))-E869)/(MAX(C869:OFFSET(C869,-$P$5+1,0))-MIN(D869:OFFSET(D869,-$P$5+1,0)))</f>
        <v>99.702900548255755</v>
      </c>
      <c r="Q869" s="37">
        <f t="shared" ca="1" si="178"/>
        <v>0</v>
      </c>
      <c r="R869" s="15">
        <f ca="1">AVERAGE(E869:OFFSET(E869,-R$5+1,0))</f>
        <v>7068.6183333333329</v>
      </c>
      <c r="S869" s="15">
        <f t="shared" ca="1" si="179"/>
        <v>-3.3157587845432279</v>
      </c>
      <c r="T869" s="14">
        <f t="shared" ca="1" si="180"/>
        <v>0</v>
      </c>
      <c r="U869" s="20">
        <f t="shared" si="184"/>
        <v>0</v>
      </c>
      <c r="V869" s="20">
        <f t="shared" si="185"/>
        <v>322.72000000000025</v>
      </c>
      <c r="W869" s="20">
        <f ca="1">AVERAGE(U869:OFFSET(U869,-$W$5+1,0))</f>
        <v>39.302000000000042</v>
      </c>
      <c r="X869" s="20">
        <f ca="1">AVERAGE(V869:OFFSET(V869,-$W$5+1,0))</f>
        <v>82.824000000000154</v>
      </c>
      <c r="Y869" s="20">
        <f t="shared" ca="1" si="172"/>
        <v>32.181517449191801</v>
      </c>
      <c r="Z869" s="20">
        <f t="shared" ca="1" si="181"/>
        <v>0</v>
      </c>
    </row>
    <row r="870" spans="1:26">
      <c r="A870" s="5">
        <v>39645</v>
      </c>
      <c r="B870" s="4">
        <v>6846.02</v>
      </c>
      <c r="C870" s="4">
        <v>6867.73</v>
      </c>
      <c r="D870" s="4">
        <v>6708.46</v>
      </c>
      <c r="E870" s="4">
        <v>6710.64</v>
      </c>
      <c r="F870" s="4">
        <v>4331600</v>
      </c>
      <c r="G870" s="35">
        <f t="shared" si="183"/>
        <v>11.780000000000655</v>
      </c>
      <c r="H870" s="35">
        <f t="shared" si="182"/>
        <v>-135.38000000000011</v>
      </c>
      <c r="I870" s="35">
        <f t="shared" ca="1" si="173"/>
        <v>0</v>
      </c>
      <c r="J870" s="35">
        <f t="shared" ca="1" si="174"/>
        <v>0</v>
      </c>
      <c r="K870" s="35">
        <f t="shared" ca="1" si="175"/>
        <v>23.56000000000131</v>
      </c>
      <c r="L870" s="35">
        <f t="shared" ca="1" si="176"/>
        <v>137.85000000000491</v>
      </c>
      <c r="M870" s="34">
        <f ca="1">AVERAGE(E870:OFFSET(E870,-M$5+1,0))</f>
        <v>7153.984166666668</v>
      </c>
      <c r="N870" s="34">
        <f ca="1">AVERAGE(E870:OFFSET(E870,-N$5+1,0))</f>
        <v>7480.505909090909</v>
      </c>
      <c r="O870" s="34">
        <f t="shared" ca="1" si="177"/>
        <v>0</v>
      </c>
      <c r="P870" s="12">
        <f ca="1">100*(MAX(C870:OFFSET(C870,-$P$5+1,0))-E870)/(MAX(C870:OFFSET(C870,-$P$5+1,0))-MIN(D870:OFFSET(D870,-$P$5+1,0)))</f>
        <v>99.701782465356118</v>
      </c>
      <c r="Q870" s="37">
        <f t="shared" ca="1" si="178"/>
        <v>1</v>
      </c>
      <c r="R870" s="15">
        <f ca="1">AVERAGE(E870:OFFSET(E870,-R$5+1,0))</f>
        <v>7011.75</v>
      </c>
      <c r="S870" s="15">
        <f t="shared" ca="1" si="179"/>
        <v>-4.2943630334795122</v>
      </c>
      <c r="T870" s="14">
        <f t="shared" ca="1" si="180"/>
        <v>0</v>
      </c>
      <c r="U870" s="20">
        <f t="shared" si="184"/>
        <v>0</v>
      </c>
      <c r="V870" s="20">
        <f t="shared" si="185"/>
        <v>123.59999999999945</v>
      </c>
      <c r="W870" s="20">
        <f ca="1">AVERAGE(U870:OFFSET(U870,-$W$5+1,0))</f>
        <v>39.302000000000042</v>
      </c>
      <c r="X870" s="20">
        <f ca="1">AVERAGE(V870:OFFSET(V870,-$W$5+1,0))</f>
        <v>106.82399999999998</v>
      </c>
      <c r="Y870" s="20">
        <f t="shared" ca="1" si="172"/>
        <v>26.895966494669011</v>
      </c>
      <c r="Z870" s="20">
        <f t="shared" ca="1" si="181"/>
        <v>0</v>
      </c>
    </row>
    <row r="871" spans="1:26">
      <c r="A871" s="5">
        <v>39646</v>
      </c>
      <c r="B871" s="4">
        <v>6892.35</v>
      </c>
      <c r="C871" s="4">
        <v>6976.96</v>
      </c>
      <c r="D871" s="4">
        <v>6859.97</v>
      </c>
      <c r="E871" s="4">
        <v>6974.51</v>
      </c>
      <c r="F871" s="4">
        <v>4572200</v>
      </c>
      <c r="G871" s="35">
        <f t="shared" si="183"/>
        <v>181.71000000000004</v>
      </c>
      <c r="H871" s="35">
        <f t="shared" si="182"/>
        <v>82.159999999999854</v>
      </c>
      <c r="I871" s="35">
        <f t="shared" ca="1" si="173"/>
        <v>1</v>
      </c>
      <c r="J871" s="35">
        <f t="shared" ca="1" si="174"/>
        <v>0</v>
      </c>
      <c r="K871" s="35">
        <f t="shared" ca="1" si="175"/>
        <v>0</v>
      </c>
      <c r="L871" s="35">
        <f t="shared" ca="1" si="176"/>
        <v>137.85000000000491</v>
      </c>
      <c r="M871" s="34">
        <f ca="1">AVERAGE(E871:OFFSET(E871,-M$5+1,0))</f>
        <v>7117.8616666666667</v>
      </c>
      <c r="N871" s="34">
        <f ca="1">AVERAGE(E871:OFFSET(E871,-N$5+1,0))</f>
        <v>7424.7204545454551</v>
      </c>
      <c r="O871" s="34">
        <f t="shared" ca="1" si="177"/>
        <v>0</v>
      </c>
      <c r="P871" s="12">
        <f ca="1">100*(MAX(C871:OFFSET(C871,-$P$5+1,0))-E871)/(MAX(C871:OFFSET(C871,-$P$5+1,0))-MIN(D871:OFFSET(D871,-$P$5+1,0)))</f>
        <v>62.411167154099353</v>
      </c>
      <c r="Q871" s="37">
        <f t="shared" ca="1" si="178"/>
        <v>1</v>
      </c>
      <c r="R871" s="15">
        <f ca="1">AVERAGE(E871:OFFSET(E871,-R$5+1,0))</f>
        <v>6999.46</v>
      </c>
      <c r="S871" s="15">
        <f t="shared" ca="1" si="179"/>
        <v>-0.35645606946821351</v>
      </c>
      <c r="T871" s="14">
        <f t="shared" ca="1" si="180"/>
        <v>0</v>
      </c>
      <c r="U871" s="20">
        <f t="shared" si="184"/>
        <v>263.86999999999989</v>
      </c>
      <c r="V871" s="20">
        <f t="shared" si="185"/>
        <v>0</v>
      </c>
      <c r="W871" s="20">
        <f ca="1">AVERAGE(U871:OFFSET(U871,-$W$5+1,0))</f>
        <v>86.596000000000089</v>
      </c>
      <c r="X871" s="20">
        <f ca="1">AVERAGE(V871:OFFSET(V871,-$W$5+1,0))</f>
        <v>106.82399999999998</v>
      </c>
      <c r="Y871" s="20">
        <f t="shared" ca="1" si="172"/>
        <v>44.770964739944191</v>
      </c>
      <c r="Z871" s="20">
        <f t="shared" ca="1" si="181"/>
        <v>1</v>
      </c>
    </row>
    <row r="872" spans="1:26">
      <c r="A872" s="5">
        <v>39647</v>
      </c>
      <c r="B872" s="4">
        <v>7075.5</v>
      </c>
      <c r="C872" s="4">
        <v>7075.5</v>
      </c>
      <c r="D872" s="4">
        <v>6782.2</v>
      </c>
      <c r="E872" s="4">
        <v>6815.32</v>
      </c>
      <c r="F872" s="4">
        <v>5042000</v>
      </c>
      <c r="G872" s="35">
        <f t="shared" si="183"/>
        <v>100.98999999999978</v>
      </c>
      <c r="H872" s="35">
        <f t="shared" si="182"/>
        <v>-260.18000000000029</v>
      </c>
      <c r="I872" s="35">
        <f t="shared" ca="1" si="173"/>
        <v>0</v>
      </c>
      <c r="J872" s="35">
        <f t="shared" ca="1" si="174"/>
        <v>1</v>
      </c>
      <c r="K872" s="35">
        <f t="shared" ca="1" si="175"/>
        <v>-260.18000000000029</v>
      </c>
      <c r="L872" s="35">
        <f t="shared" ca="1" si="176"/>
        <v>-122.32999999999538</v>
      </c>
      <c r="M872" s="34">
        <f ca="1">AVERAGE(E872:OFFSET(E872,-M$5+1,0))</f>
        <v>7072.9833333333327</v>
      </c>
      <c r="N872" s="34">
        <f ca="1">AVERAGE(E872:OFFSET(E872,-N$5+1,0))</f>
        <v>7360.9813636363651</v>
      </c>
      <c r="O872" s="34">
        <f t="shared" ca="1" si="177"/>
        <v>0</v>
      </c>
      <c r="P872" s="12">
        <f ca="1">100*(MAX(C872:OFFSET(C872,-$P$5+1,0))-E872)/(MAX(C872:OFFSET(C872,-$P$5+1,0))-MIN(D872:OFFSET(D872,-$P$5+1,0)))</f>
        <v>83.17615756411675</v>
      </c>
      <c r="Q872" s="37">
        <f t="shared" ca="1" si="178"/>
        <v>0</v>
      </c>
      <c r="R872" s="15">
        <f ca="1">AVERAGE(E872:OFFSET(E872,-R$5+1,0))</f>
        <v>6956.0716666666667</v>
      </c>
      <c r="S872" s="15">
        <f t="shared" ca="1" si="179"/>
        <v>-2.0234361204348383</v>
      </c>
      <c r="T872" s="14">
        <f t="shared" ca="1" si="180"/>
        <v>0</v>
      </c>
      <c r="U872" s="20">
        <f t="shared" si="184"/>
        <v>0</v>
      </c>
      <c r="V872" s="20">
        <f t="shared" si="185"/>
        <v>159.19000000000051</v>
      </c>
      <c r="W872" s="20">
        <f ca="1">AVERAGE(U872:OFFSET(U872,-$W$5+1,0))</f>
        <v>52.77399999999998</v>
      </c>
      <c r="X872" s="20">
        <f ca="1">AVERAGE(V872:OFFSET(V872,-$W$5+1,0))</f>
        <v>138.66200000000009</v>
      </c>
      <c r="Y872" s="20">
        <f t="shared" ca="1" si="172"/>
        <v>27.567437681522776</v>
      </c>
      <c r="Z872" s="20">
        <f t="shared" ca="1" si="181"/>
        <v>0</v>
      </c>
    </row>
    <row r="873" spans="1:26">
      <c r="A873" s="5">
        <v>39650</v>
      </c>
      <c r="B873" s="4">
        <v>6991.71</v>
      </c>
      <c r="C873" s="4">
        <v>7097.65</v>
      </c>
      <c r="D873" s="4">
        <v>6991.71</v>
      </c>
      <c r="E873" s="4">
        <v>7085.67</v>
      </c>
      <c r="F873" s="4">
        <v>4139200</v>
      </c>
      <c r="G873" s="35">
        <f t="shared" si="183"/>
        <v>176.39000000000033</v>
      </c>
      <c r="H873" s="35">
        <f t="shared" si="182"/>
        <v>93.960000000000036</v>
      </c>
      <c r="I873" s="35">
        <f t="shared" ca="1" si="173"/>
        <v>0</v>
      </c>
      <c r="J873" s="35">
        <f t="shared" ca="1" si="174"/>
        <v>1</v>
      </c>
      <c r="K873" s="35">
        <f t="shared" ca="1" si="175"/>
        <v>270.35000000000036</v>
      </c>
      <c r="L873" s="35">
        <f t="shared" ca="1" si="176"/>
        <v>148.02000000000498</v>
      </c>
      <c r="M873" s="34">
        <f ca="1">AVERAGE(E873:OFFSET(E873,-M$5+1,0))</f>
        <v>7047.2808333333342</v>
      </c>
      <c r="N873" s="34">
        <f ca="1">AVERAGE(E873:OFFSET(E873,-N$5+1,0))</f>
        <v>7317.2509090909116</v>
      </c>
      <c r="O873" s="34">
        <f t="shared" ca="1" si="177"/>
        <v>0</v>
      </c>
      <c r="P873" s="12">
        <f ca="1">100*(MAX(C873:OFFSET(C873,-$P$5+1,0))-E873)/(MAX(C873:OFFSET(C873,-$P$5+1,0))-MIN(D873:OFFSET(D873,-$P$5+1,0)))</f>
        <v>33.411594407569496</v>
      </c>
      <c r="Q873" s="37">
        <f t="shared" ca="1" si="178"/>
        <v>1</v>
      </c>
      <c r="R873" s="15">
        <f ca="1">AVERAGE(E873:OFFSET(E873,-R$5+1,0))</f>
        <v>6929.5566666666664</v>
      </c>
      <c r="S873" s="15">
        <f t="shared" ca="1" si="179"/>
        <v>2.2528617751881246</v>
      </c>
      <c r="T873" s="14">
        <f t="shared" ca="1" si="180"/>
        <v>0</v>
      </c>
      <c r="U873" s="20">
        <f t="shared" si="184"/>
        <v>270.35000000000036</v>
      </c>
      <c r="V873" s="20">
        <f t="shared" si="185"/>
        <v>0</v>
      </c>
      <c r="W873" s="20">
        <f ca="1">AVERAGE(U873:OFFSET(U873,-$W$5+1,0))</f>
        <v>106.84400000000005</v>
      </c>
      <c r="X873" s="20">
        <f ca="1">AVERAGE(V873:OFFSET(V873,-$W$5+1,0))</f>
        <v>121.10200000000005</v>
      </c>
      <c r="Y873" s="20">
        <f t="shared" ca="1" si="172"/>
        <v>46.872504891509401</v>
      </c>
      <c r="Z873" s="20">
        <f t="shared" ca="1" si="181"/>
        <v>0</v>
      </c>
    </row>
    <row r="874" spans="1:26">
      <c r="A874" s="5">
        <v>39651</v>
      </c>
      <c r="B874" s="4">
        <v>7029.84</v>
      </c>
      <c r="C874" s="4">
        <v>7098.68</v>
      </c>
      <c r="D874" s="4">
        <v>6998.13</v>
      </c>
      <c r="E874" s="4">
        <v>7065.65</v>
      </c>
      <c r="F874" s="4">
        <v>3731800</v>
      </c>
      <c r="G874" s="35">
        <f t="shared" si="183"/>
        <v>-55.829999999999927</v>
      </c>
      <c r="H874" s="35">
        <f t="shared" si="182"/>
        <v>35.809999999999491</v>
      </c>
      <c r="I874" s="35">
        <f t="shared" ca="1" si="173"/>
        <v>0</v>
      </c>
      <c r="J874" s="35">
        <f t="shared" ca="1" si="174"/>
        <v>1</v>
      </c>
      <c r="K874" s="35">
        <f t="shared" ca="1" si="175"/>
        <v>-20.020000000000437</v>
      </c>
      <c r="L874" s="35">
        <f t="shared" ca="1" si="176"/>
        <v>128.00000000000455</v>
      </c>
      <c r="M874" s="34">
        <f ca="1">AVERAGE(E874:OFFSET(E874,-M$5+1,0))</f>
        <v>7033.7174999999997</v>
      </c>
      <c r="N874" s="34">
        <f ca="1">AVERAGE(E874:OFFSET(E874,-N$5+1,0))</f>
        <v>7279.215000000002</v>
      </c>
      <c r="O874" s="34">
        <f t="shared" ca="1" si="177"/>
        <v>0</v>
      </c>
      <c r="P874" s="12">
        <f ca="1">100*(MAX(C874:OFFSET(C874,-$P$5+1,0))-E874)/(MAX(C874:OFFSET(C874,-$P$5+1,0))-MIN(D874:OFFSET(D874,-$P$5+1,0)))</f>
        <v>36.446453036314828</v>
      </c>
      <c r="Q874" s="37">
        <f t="shared" ca="1" si="178"/>
        <v>0</v>
      </c>
      <c r="R874" s="15">
        <f ca="1">AVERAGE(E874:OFFSET(E874,-R$5+1,0))</f>
        <v>6914.3383333333331</v>
      </c>
      <c r="S874" s="15">
        <f t="shared" ca="1" si="179"/>
        <v>2.1883752193208146</v>
      </c>
      <c r="T874" s="14">
        <f t="shared" ca="1" si="180"/>
        <v>0</v>
      </c>
      <c r="U874" s="20">
        <f t="shared" si="184"/>
        <v>0</v>
      </c>
      <c r="V874" s="20">
        <f t="shared" si="185"/>
        <v>20.020000000000437</v>
      </c>
      <c r="W874" s="20">
        <f ca="1">AVERAGE(U874:OFFSET(U874,-$W$5+1,0))</f>
        <v>106.84400000000005</v>
      </c>
      <c r="X874" s="20">
        <f ca="1">AVERAGE(V874:OFFSET(V874,-$W$5+1,0))</f>
        <v>60.562000000000083</v>
      </c>
      <c r="Y874" s="20">
        <f t="shared" ca="1" si="172"/>
        <v>63.823279930229482</v>
      </c>
      <c r="Z874" s="20">
        <f t="shared" ca="1" si="181"/>
        <v>0</v>
      </c>
    </row>
    <row r="875" spans="1:26">
      <c r="A875" s="5">
        <v>39652</v>
      </c>
      <c r="B875" s="4">
        <v>7194.22</v>
      </c>
      <c r="C875" s="4">
        <v>7330.83</v>
      </c>
      <c r="D875" s="4">
        <v>7177.73</v>
      </c>
      <c r="E875" s="4">
        <v>7309.83</v>
      </c>
      <c r="F875" s="4">
        <v>4987600</v>
      </c>
      <c r="G875" s="35">
        <f t="shared" si="183"/>
        <v>128.57000000000062</v>
      </c>
      <c r="H875" s="35">
        <f t="shared" si="182"/>
        <v>115.60999999999967</v>
      </c>
      <c r="I875" s="35">
        <f t="shared" ca="1" si="173"/>
        <v>-1</v>
      </c>
      <c r="J875" s="35">
        <f t="shared" ca="1" si="174"/>
        <v>1</v>
      </c>
      <c r="K875" s="35">
        <f t="shared" ca="1" si="175"/>
        <v>244.18000000000029</v>
      </c>
      <c r="L875" s="35">
        <f t="shared" ca="1" si="176"/>
        <v>372.18000000000484</v>
      </c>
      <c r="M875" s="34">
        <f ca="1">AVERAGE(E875:OFFSET(E875,-M$5+1,0))</f>
        <v>7031.1108333333332</v>
      </c>
      <c r="N875" s="34">
        <f ca="1">AVERAGE(E875:OFFSET(E875,-N$5+1,0))</f>
        <v>7253.4577272727274</v>
      </c>
      <c r="O875" s="34">
        <f t="shared" ca="1" si="177"/>
        <v>0</v>
      </c>
      <c r="P875" s="12">
        <f ca="1">100*(MAX(C875:OFFSET(C875,-$P$5+1,0))-E875)/(MAX(C875:OFFSET(C875,-$P$5+1,0))-MIN(D875:OFFSET(D875,-$P$5+1,0)))</f>
        <v>3.374198627825892</v>
      </c>
      <c r="Q875" s="37">
        <f t="shared" ca="1" si="178"/>
        <v>0</v>
      </c>
      <c r="R875" s="15">
        <f ca="1">AVERAGE(E875:OFFSET(E875,-R$5+1,0))</f>
        <v>6993.6033333333335</v>
      </c>
      <c r="S875" s="15">
        <f t="shared" ca="1" si="179"/>
        <v>4.5216557416038725</v>
      </c>
      <c r="T875" s="14">
        <f t="shared" ca="1" si="180"/>
        <v>0</v>
      </c>
      <c r="U875" s="20">
        <f t="shared" si="184"/>
        <v>244.18000000000029</v>
      </c>
      <c r="V875" s="20">
        <f t="shared" si="185"/>
        <v>0</v>
      </c>
      <c r="W875" s="20">
        <f ca="1">AVERAGE(U875:OFFSET(U875,-$W$5+1,0))</f>
        <v>155.68000000000012</v>
      </c>
      <c r="X875" s="20">
        <f ca="1">AVERAGE(V875:OFFSET(V875,-$W$5+1,0))</f>
        <v>35.842000000000191</v>
      </c>
      <c r="Y875" s="20">
        <f t="shared" ca="1" si="172"/>
        <v>81.285700859431216</v>
      </c>
      <c r="Z875" s="20">
        <f t="shared" ca="1" si="181"/>
        <v>-1</v>
      </c>
    </row>
    <row r="876" spans="1:26">
      <c r="A876" s="5">
        <v>39653</v>
      </c>
      <c r="B876" s="4">
        <v>7357.15</v>
      </c>
      <c r="C876" s="4">
        <v>7368.08</v>
      </c>
      <c r="D876" s="4">
        <v>7294.13</v>
      </c>
      <c r="E876" s="4">
        <v>7368.08</v>
      </c>
      <c r="F876" s="4">
        <v>4996800</v>
      </c>
      <c r="G876" s="35">
        <f t="shared" si="183"/>
        <v>47.319999999999709</v>
      </c>
      <c r="H876" s="35">
        <f t="shared" si="182"/>
        <v>10.930000000000291</v>
      </c>
      <c r="I876" s="35">
        <f t="shared" ca="1" si="173"/>
        <v>0</v>
      </c>
      <c r="J876" s="35">
        <f t="shared" ca="1" si="174"/>
        <v>-1</v>
      </c>
      <c r="K876" s="35">
        <f t="shared" ca="1" si="175"/>
        <v>36.389999999999418</v>
      </c>
      <c r="L876" s="35">
        <f t="shared" ca="1" si="176"/>
        <v>408.57000000000426</v>
      </c>
      <c r="M876" s="34">
        <f ca="1">AVERAGE(E876:OFFSET(E876,-M$5+1,0))</f>
        <v>7057.4633333333331</v>
      </c>
      <c r="N876" s="34">
        <f ca="1">AVERAGE(E876:OFFSET(E876,-N$5+1,0))</f>
        <v>7236.6377272727259</v>
      </c>
      <c r="O876" s="34">
        <f t="shared" ca="1" si="177"/>
        <v>0</v>
      </c>
      <c r="P876" s="12">
        <f ca="1">100*(MAX(C876:OFFSET(C876,-$P$5+1,0))-E876)/(MAX(C876:OFFSET(C876,-$P$5+1,0))-MIN(D876:OFFSET(D876,-$P$5+1,0)))</f>
        <v>0</v>
      </c>
      <c r="Q876" s="37">
        <f t="shared" ca="1" si="178"/>
        <v>-1</v>
      </c>
      <c r="R876" s="15">
        <f ca="1">AVERAGE(E876:OFFSET(E876,-R$5+1,0))</f>
        <v>7103.1766666666672</v>
      </c>
      <c r="S876" s="15">
        <f t="shared" ca="1" si="179"/>
        <v>3.7293642797377426</v>
      </c>
      <c r="T876" s="14">
        <f t="shared" ca="1" si="180"/>
        <v>0</v>
      </c>
      <c r="U876" s="20">
        <f t="shared" si="184"/>
        <v>58.25</v>
      </c>
      <c r="V876" s="20">
        <f t="shared" si="185"/>
        <v>0</v>
      </c>
      <c r="W876" s="20">
        <f ca="1">AVERAGE(U876:OFFSET(U876,-$W$5+1,0))</f>
        <v>114.55600000000013</v>
      </c>
      <c r="X876" s="20">
        <f ca="1">AVERAGE(V876:OFFSET(V876,-$W$5+1,0))</f>
        <v>35.842000000000191</v>
      </c>
      <c r="Y876" s="20">
        <f t="shared" ca="1" si="172"/>
        <v>76.168566071357262</v>
      </c>
      <c r="Z876" s="20">
        <f t="shared" ca="1" si="181"/>
        <v>0</v>
      </c>
    </row>
    <row r="877" spans="1:26">
      <c r="A877" s="5">
        <v>39654</v>
      </c>
      <c r="B877" s="4">
        <v>7213.32</v>
      </c>
      <c r="C877" s="4">
        <v>7234.12</v>
      </c>
      <c r="D877" s="4">
        <v>7170.36</v>
      </c>
      <c r="E877" s="4">
        <v>7233.62</v>
      </c>
      <c r="F877" s="4">
        <v>3616200</v>
      </c>
      <c r="G877" s="35">
        <f t="shared" si="183"/>
        <v>-154.76000000000022</v>
      </c>
      <c r="H877" s="35">
        <f t="shared" si="182"/>
        <v>20.300000000000182</v>
      </c>
      <c r="I877" s="35">
        <f t="shared" ca="1" si="173"/>
        <v>0</v>
      </c>
      <c r="J877" s="35">
        <f t="shared" ca="1" si="174"/>
        <v>-1</v>
      </c>
      <c r="K877" s="35">
        <f t="shared" ca="1" si="175"/>
        <v>134.46000000000004</v>
      </c>
      <c r="L877" s="35">
        <f t="shared" ca="1" si="176"/>
        <v>543.03000000000429</v>
      </c>
      <c r="M877" s="34">
        <f ca="1">AVERAGE(E877:OFFSET(E877,-M$5+1,0))</f>
        <v>7072.9108333333324</v>
      </c>
      <c r="N877" s="34">
        <f ca="1">AVERAGE(E877:OFFSET(E877,-N$5+1,0))</f>
        <v>7208.3904545454534</v>
      </c>
      <c r="O877" s="34">
        <f t="shared" ca="1" si="177"/>
        <v>0</v>
      </c>
      <c r="P877" s="12">
        <f ca="1">100*(MAX(C877:OFFSET(C877,-$P$5+1,0))-E877)/(MAX(C877:OFFSET(C877,-$P$5+1,0))-MIN(D877:OFFSET(D877,-$P$5+1,0)))</f>
        <v>20.384463782177626</v>
      </c>
      <c r="Q877" s="37">
        <f t="shared" ca="1" si="178"/>
        <v>-1</v>
      </c>
      <c r="R877" s="15">
        <f ca="1">AVERAGE(E877:OFFSET(E877,-R$5+1,0))</f>
        <v>7146.3616666666676</v>
      </c>
      <c r="S877" s="15">
        <f t="shared" ca="1" si="179"/>
        <v>1.2210175947340891</v>
      </c>
      <c r="T877" s="14">
        <f t="shared" ca="1" si="180"/>
        <v>0</v>
      </c>
      <c r="U877" s="20">
        <f t="shared" si="184"/>
        <v>0</v>
      </c>
      <c r="V877" s="20">
        <f t="shared" si="185"/>
        <v>134.46000000000004</v>
      </c>
      <c r="W877" s="20">
        <f ca="1">AVERAGE(U877:OFFSET(U877,-$W$5+1,0))</f>
        <v>114.55600000000013</v>
      </c>
      <c r="X877" s="20">
        <f ca="1">AVERAGE(V877:OFFSET(V877,-$W$5+1,0))</f>
        <v>30.896000000000093</v>
      </c>
      <c r="Y877" s="20">
        <f t="shared" ca="1" si="172"/>
        <v>78.758628275994795</v>
      </c>
      <c r="Z877" s="20">
        <f t="shared" ca="1" si="181"/>
        <v>0</v>
      </c>
    </row>
    <row r="878" spans="1:26">
      <c r="A878" s="5">
        <v>39658</v>
      </c>
      <c r="B878" s="4">
        <v>7052.58</v>
      </c>
      <c r="C878" s="4">
        <v>7052.58</v>
      </c>
      <c r="D878" s="4">
        <v>6958.89</v>
      </c>
      <c r="E878" s="4">
        <v>7014.47</v>
      </c>
      <c r="F878" s="4">
        <v>4042800</v>
      </c>
      <c r="G878" s="35">
        <f t="shared" si="183"/>
        <v>-181.03999999999996</v>
      </c>
      <c r="H878" s="35">
        <f t="shared" si="182"/>
        <v>-38.109999999999673</v>
      </c>
      <c r="I878" s="35">
        <f t="shared" ca="1" si="173"/>
        <v>0</v>
      </c>
      <c r="J878" s="35">
        <f t="shared" ca="1" si="174"/>
        <v>-1</v>
      </c>
      <c r="K878" s="35">
        <f t="shared" ca="1" si="175"/>
        <v>219.14999999999964</v>
      </c>
      <c r="L878" s="35">
        <f t="shared" ca="1" si="176"/>
        <v>762.18000000000393</v>
      </c>
      <c r="M878" s="34">
        <f ca="1">AVERAGE(E878:OFFSET(E878,-M$5+1,0))</f>
        <v>7067.8125</v>
      </c>
      <c r="N878" s="34">
        <f ca="1">AVERAGE(E878:OFFSET(E878,-N$5+1,0))</f>
        <v>7172.1481818181792</v>
      </c>
      <c r="O878" s="34">
        <f t="shared" ca="1" si="177"/>
        <v>0</v>
      </c>
      <c r="P878" s="12">
        <f ca="1">100*(MAX(C878:OFFSET(C878,-$P$5+1,0))-E878)/(MAX(C878:OFFSET(C878,-$P$5+1,0))-MIN(D878:OFFSET(D878,-$P$5+1,0)))</f>
        <v>53.608138018859307</v>
      </c>
      <c r="Q878" s="37">
        <f t="shared" ca="1" si="178"/>
        <v>-1</v>
      </c>
      <c r="R878" s="15">
        <f ca="1">AVERAGE(E878:OFFSET(E878,-R$5+1,0))</f>
        <v>7179.5533333333342</v>
      </c>
      <c r="S878" s="15">
        <f t="shared" ca="1" si="179"/>
        <v>-2.2993538130970159</v>
      </c>
      <c r="T878" s="14">
        <f t="shared" ca="1" si="180"/>
        <v>0</v>
      </c>
      <c r="U878" s="20">
        <f t="shared" si="184"/>
        <v>0</v>
      </c>
      <c r="V878" s="20">
        <f t="shared" si="185"/>
        <v>219.14999999999964</v>
      </c>
      <c r="W878" s="20">
        <f ca="1">AVERAGE(U878:OFFSET(U878,-$W$5+1,0))</f>
        <v>60.486000000000061</v>
      </c>
      <c r="X878" s="20">
        <f ca="1">AVERAGE(V878:OFFSET(V878,-$W$5+1,0))</f>
        <v>74.726000000000028</v>
      </c>
      <c r="Y878" s="20">
        <f t="shared" ca="1" si="172"/>
        <v>44.734195189776074</v>
      </c>
      <c r="Z878" s="20">
        <f t="shared" ca="1" si="181"/>
        <v>0</v>
      </c>
    </row>
    <row r="879" spans="1:26">
      <c r="A879" s="5">
        <v>39659</v>
      </c>
      <c r="B879" s="4">
        <v>7147.26</v>
      </c>
      <c r="C879" s="4">
        <v>7151.33</v>
      </c>
      <c r="D879" s="4">
        <v>7049.58</v>
      </c>
      <c r="E879" s="4">
        <v>7070.35</v>
      </c>
      <c r="F879" s="4">
        <v>3467000</v>
      </c>
      <c r="G879" s="35">
        <f t="shared" si="183"/>
        <v>132.78999999999996</v>
      </c>
      <c r="H879" s="35">
        <f t="shared" si="182"/>
        <v>-76.909999999999854</v>
      </c>
      <c r="I879" s="35">
        <f t="shared" ca="1" si="173"/>
        <v>0</v>
      </c>
      <c r="J879" s="35">
        <f t="shared" ca="1" si="174"/>
        <v>-1</v>
      </c>
      <c r="K879" s="35">
        <f t="shared" ca="1" si="175"/>
        <v>-55.880000000000109</v>
      </c>
      <c r="L879" s="35">
        <f t="shared" ca="1" si="176"/>
        <v>706.30000000000382</v>
      </c>
      <c r="M879" s="34">
        <f ca="1">AVERAGE(E879:OFFSET(E879,-M$5+1,0))</f>
        <v>7053.2783333333346</v>
      </c>
      <c r="N879" s="34">
        <f ca="1">AVERAGE(E879:OFFSET(E879,-N$5+1,0))</f>
        <v>7150.4022727272713</v>
      </c>
      <c r="O879" s="34">
        <f t="shared" ca="1" si="177"/>
        <v>0</v>
      </c>
      <c r="P879" s="12">
        <f ca="1">100*(MAX(C879:OFFSET(C879,-$P$5+1,0))-E879)/(MAX(C879:OFFSET(C879,-$P$5+1,0))-MIN(D879:OFFSET(D879,-$P$5+1,0)))</f>
        <v>45.136593796428187</v>
      </c>
      <c r="Q879" s="37">
        <f t="shared" ca="1" si="178"/>
        <v>0</v>
      </c>
      <c r="R879" s="15">
        <f ca="1">AVERAGE(E879:OFFSET(E879,-R$5+1,0))</f>
        <v>7176.9999999999991</v>
      </c>
      <c r="S879" s="15">
        <f t="shared" ca="1" si="179"/>
        <v>-1.4859969346523441</v>
      </c>
      <c r="T879" s="14">
        <f t="shared" ca="1" si="180"/>
        <v>0</v>
      </c>
      <c r="U879" s="20">
        <f t="shared" si="184"/>
        <v>55.880000000000109</v>
      </c>
      <c r="V879" s="20">
        <f t="shared" si="185"/>
        <v>0</v>
      </c>
      <c r="W879" s="20">
        <f ca="1">AVERAGE(U879:OFFSET(U879,-$W$5+1,0))</f>
        <v>71.662000000000077</v>
      </c>
      <c r="X879" s="20">
        <f ca="1">AVERAGE(V879:OFFSET(V879,-$W$5+1,0))</f>
        <v>70.721999999999937</v>
      </c>
      <c r="Y879" s="20">
        <f t="shared" ca="1" si="172"/>
        <v>50.330093268906673</v>
      </c>
      <c r="Z879" s="20">
        <f t="shared" ca="1" si="181"/>
        <v>0</v>
      </c>
    </row>
    <row r="880" spans="1:26">
      <c r="A880" s="5">
        <v>39660</v>
      </c>
      <c r="B880" s="4">
        <v>7135.04</v>
      </c>
      <c r="C880" s="4">
        <v>7172.48</v>
      </c>
      <c r="D880" s="4">
        <v>6965.08</v>
      </c>
      <c r="E880" s="4">
        <v>7024.06</v>
      </c>
      <c r="F880" s="4">
        <v>3700600</v>
      </c>
      <c r="G880" s="35">
        <f t="shared" si="183"/>
        <v>64.6899999999996</v>
      </c>
      <c r="H880" s="35">
        <f t="shared" si="182"/>
        <v>-110.97999999999956</v>
      </c>
      <c r="I880" s="35">
        <f t="shared" ca="1" si="173"/>
        <v>0</v>
      </c>
      <c r="J880" s="35">
        <f t="shared" ca="1" si="174"/>
        <v>-1</v>
      </c>
      <c r="K880" s="35">
        <f t="shared" ca="1" si="175"/>
        <v>46.289999999999964</v>
      </c>
      <c r="L880" s="35">
        <f t="shared" ca="1" si="176"/>
        <v>752.59000000000378</v>
      </c>
      <c r="M880" s="34">
        <f ca="1">AVERAGE(E880:OFFSET(E880,-M$5+1,0))</f>
        <v>7042.2033333333338</v>
      </c>
      <c r="N880" s="34">
        <f ca="1">AVERAGE(E880:OFFSET(E880,-N$5+1,0))</f>
        <v>7127.6986363636379</v>
      </c>
      <c r="O880" s="34">
        <f t="shared" ca="1" si="177"/>
        <v>0</v>
      </c>
      <c r="P880" s="12">
        <f ca="1">100*(MAX(C880:OFFSET(C880,-$P$5+1,0))-E880)/(MAX(C880:OFFSET(C880,-$P$5+1,0))-MIN(D880:OFFSET(D880,-$P$5+1,0)))</f>
        <v>58.718508909674249</v>
      </c>
      <c r="Q880" s="37">
        <f t="shared" ca="1" si="178"/>
        <v>0</v>
      </c>
      <c r="R880" s="15">
        <f ca="1">AVERAGE(E880:OFFSET(E880,-R$5+1,0))</f>
        <v>7170.0683333333327</v>
      </c>
      <c r="S880" s="15">
        <f t="shared" ca="1" si="179"/>
        <v>-2.036359021218054</v>
      </c>
      <c r="T880" s="14">
        <f t="shared" ca="1" si="180"/>
        <v>0</v>
      </c>
      <c r="U880" s="20">
        <f t="shared" si="184"/>
        <v>0</v>
      </c>
      <c r="V880" s="20">
        <f t="shared" si="185"/>
        <v>46.289999999999964</v>
      </c>
      <c r="W880" s="20">
        <f ca="1">AVERAGE(U880:OFFSET(U880,-$W$5+1,0))</f>
        <v>22.826000000000022</v>
      </c>
      <c r="X880" s="20">
        <f ca="1">AVERAGE(V880:OFFSET(V880,-$W$5+1,0))</f>
        <v>79.979999999999933</v>
      </c>
      <c r="Y880" s="20">
        <f t="shared" ca="1" si="172"/>
        <v>22.202984261619008</v>
      </c>
      <c r="Z880" s="20">
        <f t="shared" ca="1" si="181"/>
        <v>0</v>
      </c>
    </row>
    <row r="881" spans="1:26">
      <c r="A881" s="5">
        <v>39661</v>
      </c>
      <c r="B881" s="4">
        <v>6920.75</v>
      </c>
      <c r="C881" s="4">
        <v>7008</v>
      </c>
      <c r="D881" s="4">
        <v>6903.85</v>
      </c>
      <c r="E881" s="4">
        <v>7002.54</v>
      </c>
      <c r="F881" s="4">
        <v>3308000</v>
      </c>
      <c r="G881" s="35">
        <f t="shared" si="183"/>
        <v>-103.3100000000004</v>
      </c>
      <c r="H881" s="35">
        <f t="shared" si="182"/>
        <v>81.789999999999964</v>
      </c>
      <c r="I881" s="35">
        <f t="shared" ca="1" si="173"/>
        <v>1</v>
      </c>
      <c r="J881" s="35">
        <f t="shared" ca="1" si="174"/>
        <v>-1</v>
      </c>
      <c r="K881" s="35">
        <f t="shared" ca="1" si="175"/>
        <v>21.520000000000437</v>
      </c>
      <c r="L881" s="35">
        <f t="shared" ca="1" si="176"/>
        <v>774.11000000000422</v>
      </c>
      <c r="M881" s="34">
        <f ca="1">AVERAGE(E881:OFFSET(E881,-M$5+1,0))</f>
        <v>7056.2283333333335</v>
      </c>
      <c r="N881" s="34">
        <f ca="1">AVERAGE(E881:OFFSET(E881,-N$5+1,0))</f>
        <v>7109.2695454545456</v>
      </c>
      <c r="O881" s="34">
        <f t="shared" ca="1" si="177"/>
        <v>0</v>
      </c>
      <c r="P881" s="12">
        <f ca="1">100*(MAX(C881:OFFSET(C881,-$P$5+1,0))-E881)/(MAX(C881:OFFSET(C881,-$P$5+1,0))-MIN(D881:OFFSET(D881,-$P$5+1,0)))</f>
        <v>62.391616030586455</v>
      </c>
      <c r="Q881" s="37">
        <f t="shared" ca="1" si="178"/>
        <v>0</v>
      </c>
      <c r="R881" s="15">
        <f ca="1">AVERAGE(E881:OFFSET(E881,-R$5+1,0))</f>
        <v>7118.8533333333335</v>
      </c>
      <c r="S881" s="15">
        <f t="shared" ca="1" si="179"/>
        <v>-1.6338773660177506</v>
      </c>
      <c r="T881" s="14">
        <f t="shared" ca="1" si="180"/>
        <v>0</v>
      </c>
      <c r="U881" s="20">
        <f t="shared" si="184"/>
        <v>0</v>
      </c>
      <c r="V881" s="20">
        <f t="shared" si="185"/>
        <v>21.520000000000437</v>
      </c>
      <c r="W881" s="20">
        <f ca="1">AVERAGE(U881:OFFSET(U881,-$W$5+1,0))</f>
        <v>11.176000000000021</v>
      </c>
      <c r="X881" s="20">
        <f ca="1">AVERAGE(V881:OFFSET(V881,-$W$5+1,0))</f>
        <v>84.28400000000002</v>
      </c>
      <c r="Y881" s="20">
        <f t="shared" ca="1" si="172"/>
        <v>11.707521474963357</v>
      </c>
      <c r="Z881" s="20">
        <f t="shared" ca="1" si="181"/>
        <v>1</v>
      </c>
    </row>
    <row r="882" spans="1:26">
      <c r="A882" s="5">
        <v>39664</v>
      </c>
      <c r="B882" s="4">
        <v>6947.25</v>
      </c>
      <c r="C882" s="4">
        <v>7010.93</v>
      </c>
      <c r="D882" s="4">
        <v>6927.31</v>
      </c>
      <c r="E882" s="4">
        <v>6977.36</v>
      </c>
      <c r="F882" s="4">
        <v>3136600</v>
      </c>
      <c r="G882" s="35">
        <f t="shared" si="183"/>
        <v>-55.289999999999964</v>
      </c>
      <c r="H882" s="35">
        <f t="shared" si="182"/>
        <v>30.109999999999673</v>
      </c>
      <c r="I882" s="35">
        <f t="shared" ca="1" si="173"/>
        <v>1</v>
      </c>
      <c r="J882" s="35">
        <f t="shared" ca="1" si="174"/>
        <v>1</v>
      </c>
      <c r="K882" s="35">
        <f t="shared" ca="1" si="175"/>
        <v>85.399999999999636</v>
      </c>
      <c r="L882" s="35">
        <f t="shared" ca="1" si="176"/>
        <v>859.51000000000386</v>
      </c>
      <c r="M882" s="34">
        <f ca="1">AVERAGE(E882:OFFSET(E882,-M$5+1,0))</f>
        <v>7078.4550000000008</v>
      </c>
      <c r="N882" s="34">
        <f ca="1">AVERAGE(E882:OFFSET(E882,-N$5+1,0))</f>
        <v>7092.1559090909077</v>
      </c>
      <c r="O882" s="34">
        <f t="shared" ca="1" si="177"/>
        <v>0</v>
      </c>
      <c r="P882" s="12">
        <f ca="1">100*(MAX(C882:OFFSET(C882,-$P$5+1,0))-E882)/(MAX(C882:OFFSET(C882,-$P$5+1,0))-MIN(D882:OFFSET(D882,-$P$5+1,0)))</f>
        <v>84.165176744286384</v>
      </c>
      <c r="Q882" s="37">
        <f t="shared" ca="1" si="178"/>
        <v>0</v>
      </c>
      <c r="R882" s="15">
        <f ca="1">AVERAGE(E882:OFFSET(E882,-R$5+1,0))</f>
        <v>7053.7333333333336</v>
      </c>
      <c r="S882" s="15">
        <f t="shared" ca="1" si="179"/>
        <v>-1.0827363287526308</v>
      </c>
      <c r="T882" s="14">
        <f t="shared" ca="1" si="180"/>
        <v>0</v>
      </c>
      <c r="U882" s="20">
        <f t="shared" si="184"/>
        <v>0</v>
      </c>
      <c r="V882" s="20">
        <f t="shared" si="185"/>
        <v>25.180000000000291</v>
      </c>
      <c r="W882" s="20">
        <f ca="1">AVERAGE(U882:OFFSET(U882,-$W$5+1,0))</f>
        <v>11.176000000000021</v>
      </c>
      <c r="X882" s="20">
        <f ca="1">AVERAGE(V882:OFFSET(V882,-$W$5+1,0))</f>
        <v>62.428000000000068</v>
      </c>
      <c r="Y882" s="20">
        <f t="shared" ca="1" si="172"/>
        <v>15.18395739361992</v>
      </c>
      <c r="Z882" s="20">
        <f t="shared" ca="1" si="181"/>
        <v>1</v>
      </c>
    </row>
    <row r="883" spans="1:26">
      <c r="A883" s="5">
        <v>39665</v>
      </c>
      <c r="B883" s="4">
        <v>7005.17</v>
      </c>
      <c r="C883" s="4">
        <v>7005.17</v>
      </c>
      <c r="D883" s="4">
        <v>6809.96</v>
      </c>
      <c r="E883" s="4">
        <v>6813.4</v>
      </c>
      <c r="F883" s="4">
        <v>4177000</v>
      </c>
      <c r="G883" s="35">
        <f t="shared" si="183"/>
        <v>27.8100000000004</v>
      </c>
      <c r="H883" s="35">
        <f t="shared" si="182"/>
        <v>-191.77000000000044</v>
      </c>
      <c r="I883" s="35">
        <f t="shared" ca="1" si="173"/>
        <v>1</v>
      </c>
      <c r="J883" s="35">
        <f t="shared" ca="1" si="174"/>
        <v>2</v>
      </c>
      <c r="K883" s="35">
        <f t="shared" ca="1" si="175"/>
        <v>-355.73000000000047</v>
      </c>
      <c r="L883" s="35">
        <f t="shared" ca="1" si="176"/>
        <v>503.78000000000338</v>
      </c>
      <c r="M883" s="34">
        <f ca="1">AVERAGE(E883:OFFSET(E883,-M$5+1,0))</f>
        <v>7065.0291666666662</v>
      </c>
      <c r="N883" s="34">
        <f ca="1">AVERAGE(E883:OFFSET(E883,-N$5+1,0))</f>
        <v>7065.7604545454551</v>
      </c>
      <c r="O883" s="34">
        <f t="shared" ca="1" si="177"/>
        <v>0</v>
      </c>
      <c r="P883" s="12">
        <f ca="1">100*(MAX(C883:OFFSET(C883,-$P$5+1,0))-E883)/(MAX(C883:OFFSET(C883,-$P$5+1,0))-MIN(D883:OFFSET(D883,-$P$5+1,0)))</f>
        <v>99.38364509424504</v>
      </c>
      <c r="Q883" s="37">
        <f t="shared" ca="1" si="178"/>
        <v>1</v>
      </c>
      <c r="R883" s="15">
        <f ca="1">AVERAGE(E883:OFFSET(E883,-R$5+1,0))</f>
        <v>6983.6966666666667</v>
      </c>
      <c r="S883" s="15">
        <f t="shared" ca="1" si="179"/>
        <v>-2.4384888805308043</v>
      </c>
      <c r="T883" s="14">
        <f t="shared" ca="1" si="180"/>
        <v>0</v>
      </c>
      <c r="U883" s="20">
        <f t="shared" si="184"/>
        <v>0</v>
      </c>
      <c r="V883" s="20">
        <f t="shared" si="185"/>
        <v>163.96000000000004</v>
      </c>
      <c r="W883" s="20">
        <f ca="1">AVERAGE(U883:OFFSET(U883,-$W$5+1,0))</f>
        <v>11.176000000000021</v>
      </c>
      <c r="X883" s="20">
        <f ca="1">AVERAGE(V883:OFFSET(V883,-$W$5+1,0))</f>
        <v>51.390000000000143</v>
      </c>
      <c r="Y883" s="20">
        <f t="shared" ca="1" si="172"/>
        <v>17.862736949781024</v>
      </c>
      <c r="Z883" s="20">
        <f t="shared" ca="1" si="181"/>
        <v>1</v>
      </c>
    </row>
    <row r="884" spans="1:26">
      <c r="A884" s="5">
        <v>39666</v>
      </c>
      <c r="B884" s="4">
        <v>6941.5</v>
      </c>
      <c r="C884" s="4">
        <v>7026.24</v>
      </c>
      <c r="D884" s="4">
        <v>6921.97</v>
      </c>
      <c r="E884" s="4">
        <v>7026.24</v>
      </c>
      <c r="F884" s="4">
        <v>4241600</v>
      </c>
      <c r="G884" s="35">
        <f t="shared" si="183"/>
        <v>128.10000000000036</v>
      </c>
      <c r="H884" s="35">
        <f t="shared" si="182"/>
        <v>84.739999999999782</v>
      </c>
      <c r="I884" s="35">
        <f t="shared" ca="1" si="173"/>
        <v>1</v>
      </c>
      <c r="J884" s="35">
        <f t="shared" ca="1" si="174"/>
        <v>0</v>
      </c>
      <c r="K884" s="35">
        <f t="shared" ca="1" si="175"/>
        <v>256.20000000000073</v>
      </c>
      <c r="L884" s="35">
        <f t="shared" ca="1" si="176"/>
        <v>759.98000000000411</v>
      </c>
      <c r="M884" s="34">
        <f ca="1">AVERAGE(E884:OFFSET(E884,-M$5+1,0))</f>
        <v>7082.605833333334</v>
      </c>
      <c r="N884" s="34">
        <f ca="1">AVERAGE(E884:OFFSET(E884,-N$5+1,0))</f>
        <v>7056.5709090909077</v>
      </c>
      <c r="O884" s="34">
        <f t="shared" ca="1" si="177"/>
        <v>1</v>
      </c>
      <c r="P884" s="12">
        <f ca="1">100*(MAX(C884:OFFSET(C884,-$P$5+1,0))-E884)/(MAX(C884:OFFSET(C884,-$P$5+1,0))-MIN(D884:OFFSET(D884,-$P$5+1,0)))</f>
        <v>61.24847703002942</v>
      </c>
      <c r="Q884" s="37">
        <f t="shared" ca="1" si="178"/>
        <v>1</v>
      </c>
      <c r="R884" s="15">
        <f ca="1">AVERAGE(E884:OFFSET(E884,-R$5+1,0))</f>
        <v>6985.6583333333328</v>
      </c>
      <c r="S884" s="15">
        <f t="shared" ca="1" si="179"/>
        <v>0.58092830668548689</v>
      </c>
      <c r="T884" s="14">
        <f t="shared" ca="1" si="180"/>
        <v>0</v>
      </c>
      <c r="U884" s="20">
        <f t="shared" si="184"/>
        <v>212.84000000000015</v>
      </c>
      <c r="V884" s="20">
        <f t="shared" si="185"/>
        <v>0</v>
      </c>
      <c r="W884" s="20">
        <f ca="1">AVERAGE(U884:OFFSET(U884,-$W$5+1,0))</f>
        <v>42.568000000000026</v>
      </c>
      <c r="X884" s="20">
        <f ca="1">AVERAGE(V884:OFFSET(V884,-$W$5+1,0))</f>
        <v>51.390000000000143</v>
      </c>
      <c r="Y884" s="20">
        <f t="shared" ca="1" si="172"/>
        <v>45.305349198578035</v>
      </c>
      <c r="Z884" s="20">
        <f t="shared" ca="1" si="181"/>
        <v>1</v>
      </c>
    </row>
    <row r="885" spans="1:26">
      <c r="A885" s="5">
        <v>39667</v>
      </c>
      <c r="B885" s="4">
        <v>7022.28</v>
      </c>
      <c r="C885" s="4">
        <v>7082.36</v>
      </c>
      <c r="D885" s="4">
        <v>6993.2</v>
      </c>
      <c r="E885" s="4">
        <v>7024.58</v>
      </c>
      <c r="F885" s="4">
        <v>3941800</v>
      </c>
      <c r="G885" s="35">
        <f t="shared" si="183"/>
        <v>-3.9600000000000364</v>
      </c>
      <c r="H885" s="35">
        <f t="shared" si="182"/>
        <v>2.3000000000001819</v>
      </c>
      <c r="I885" s="35">
        <f t="shared" ca="1" si="173"/>
        <v>0</v>
      </c>
      <c r="J885" s="35">
        <f t="shared" ca="1" si="174"/>
        <v>1</v>
      </c>
      <c r="K885" s="35">
        <f t="shared" ca="1" si="175"/>
        <v>2.3000000000001819</v>
      </c>
      <c r="L885" s="35">
        <f t="shared" ca="1" si="176"/>
        <v>762.28000000000429</v>
      </c>
      <c r="M885" s="34">
        <f ca="1">AVERAGE(E885:OFFSET(E885,-M$5+1,0))</f>
        <v>7077.5149999999994</v>
      </c>
      <c r="N885" s="34">
        <f ca="1">AVERAGE(E885:OFFSET(E885,-N$5+1,0))</f>
        <v>7042.1831818181809</v>
      </c>
      <c r="O885" s="34">
        <f t="shared" ca="1" si="177"/>
        <v>0</v>
      </c>
      <c r="P885" s="12">
        <f ca="1">100*(MAX(C885:OFFSET(C885,-$P$5+1,0))-E885)/(MAX(C885:OFFSET(C885,-$P$5+1,0))-MIN(D885:OFFSET(D885,-$P$5+1,0)))</f>
        <v>61.545904106643746</v>
      </c>
      <c r="Q885" s="37">
        <f t="shared" ca="1" si="178"/>
        <v>0</v>
      </c>
      <c r="R885" s="15">
        <f ca="1">AVERAGE(E885:OFFSET(E885,-R$5+1,0))</f>
        <v>6978.03</v>
      </c>
      <c r="S885" s="15">
        <f t="shared" ca="1" si="179"/>
        <v>0.66709372129383482</v>
      </c>
      <c r="T885" s="14">
        <f t="shared" ca="1" si="180"/>
        <v>0</v>
      </c>
      <c r="U885" s="20">
        <f t="shared" si="184"/>
        <v>0</v>
      </c>
      <c r="V885" s="20">
        <f t="shared" si="185"/>
        <v>1.6599999999998545</v>
      </c>
      <c r="W885" s="20">
        <f ca="1">AVERAGE(U885:OFFSET(U885,-$W$5+1,0))</f>
        <v>42.568000000000026</v>
      </c>
      <c r="X885" s="20">
        <f ca="1">AVERAGE(V885:OFFSET(V885,-$W$5+1,0))</f>
        <v>42.464000000000127</v>
      </c>
      <c r="Y885" s="20">
        <f t="shared" ref="Y885:Y948" ca="1" si="186">IF(X885=0,100,100-(100/(1+W885/X885)))</f>
        <v>50.061153448113586</v>
      </c>
      <c r="Z885" s="20">
        <f t="shared" ca="1" si="181"/>
        <v>0</v>
      </c>
    </row>
    <row r="886" spans="1:26">
      <c r="A886" s="5">
        <v>39668</v>
      </c>
      <c r="B886" s="4">
        <v>7000.75</v>
      </c>
      <c r="C886" s="4">
        <v>7216.58</v>
      </c>
      <c r="D886" s="4">
        <v>7000.75</v>
      </c>
      <c r="E886" s="4">
        <v>7209.04</v>
      </c>
      <c r="F886" s="4">
        <v>4943200</v>
      </c>
      <c r="G886" s="35">
        <f t="shared" si="183"/>
        <v>-23.829999999999927</v>
      </c>
      <c r="H886" s="35">
        <f t="shared" si="182"/>
        <v>208.28999999999996</v>
      </c>
      <c r="I886" s="35">
        <f t="shared" ref="I886:I949" ca="1" si="187">IF(OR(O886=1,Z886=1),1,IF(OR(O886=-1,Z886=-1),-1,0))</f>
        <v>0</v>
      </c>
      <c r="J886" s="35">
        <f t="shared" ref="J886:J949" ca="1" si="188">IF(AND(J885&lt;=0,I885=1),1,IF(AND(J885&gt;=0,I885=-1),-1,IF(-1*K885/E885&gt;K$9,0,IF(K885/E885&gt;J$9,0,IF(J885+I885&gt;J$5,J$5,IF(J885+I885&lt;J$7,J$7,J885+I885))))))</f>
        <v>1</v>
      </c>
      <c r="K886" s="35">
        <f t="shared" ref="K886:K949" ca="1" si="189">J885*G886+J886*H886</f>
        <v>184.46000000000004</v>
      </c>
      <c r="L886" s="35">
        <f t="shared" ref="L886:L949" ca="1" si="190">L885+K886</f>
        <v>946.74000000000433</v>
      </c>
      <c r="M886" s="34">
        <f ca="1">AVERAGE(E886:OFFSET(E886,-M$5+1,0))</f>
        <v>7089.4641666666657</v>
      </c>
      <c r="N886" s="34">
        <f ca="1">AVERAGE(E886:OFFSET(E886,-N$5+1,0))</f>
        <v>7049.3281818181804</v>
      </c>
      <c r="O886" s="34">
        <f t="shared" ref="O886:O949" ca="1" si="191">IF(AND(M885&lt;=N885,M886&gt;N886),1,IF(AND(M885&gt;=N885,M886&lt;N886),-1,0))</f>
        <v>0</v>
      </c>
      <c r="P886" s="12">
        <f ca="1">100*(MAX(C886:OFFSET(C886,-$P$5+1,0))-E886)/(MAX(C886:OFFSET(C886,-$P$5+1,0))-MIN(D886:OFFSET(D886,-$P$5+1,0)))</f>
        <v>5.9128630705394043</v>
      </c>
      <c r="Q886" s="37">
        <f t="shared" ref="Q886:Q949" ca="1" si="192">IF(P885&gt;$P$8,1,IF(P885&lt;$Q$8,-1,0))</f>
        <v>0</v>
      </c>
      <c r="R886" s="15">
        <f ca="1">AVERAGE(E886:OFFSET(E886,-R$5+1,0))</f>
        <v>7008.8600000000006</v>
      </c>
      <c r="S886" s="15">
        <f t="shared" ref="S886:S949" ca="1" si="193">100*(E886-R886)/R886</f>
        <v>2.8560992800540941</v>
      </c>
      <c r="T886" s="14">
        <f t="shared" ref="T886:T949" ca="1" si="194">IF(S885&lt;$S$8,1,IF(S885&gt;$T$8,-1,0))</f>
        <v>0</v>
      </c>
      <c r="U886" s="20">
        <f t="shared" si="184"/>
        <v>184.46000000000004</v>
      </c>
      <c r="V886" s="20">
        <f t="shared" si="185"/>
        <v>0</v>
      </c>
      <c r="W886" s="20">
        <f ca="1">AVERAGE(U886:OFFSET(U886,-$W$5+1,0))</f>
        <v>79.460000000000036</v>
      </c>
      <c r="X886" s="20">
        <f ca="1">AVERAGE(V886:OFFSET(V886,-$W$5+1,0))</f>
        <v>38.160000000000039</v>
      </c>
      <c r="Y886" s="20">
        <f t="shared" ca="1" si="186"/>
        <v>67.556538003740854</v>
      </c>
      <c r="Z886" s="20">
        <f t="shared" ref="Z886:Z949" ca="1" si="195">IF(Y885&lt;$Y$8,1,IF(Y886&gt;$Z$8,-1,0))</f>
        <v>0</v>
      </c>
    </row>
    <row r="887" spans="1:26">
      <c r="A887" s="5">
        <v>39671</v>
      </c>
      <c r="B887" s="4">
        <v>7313.08</v>
      </c>
      <c r="C887" s="4">
        <v>7357.69</v>
      </c>
      <c r="D887" s="4">
        <v>7278.9</v>
      </c>
      <c r="E887" s="4">
        <v>7325.62</v>
      </c>
      <c r="F887" s="4">
        <v>4737000</v>
      </c>
      <c r="G887" s="35">
        <f t="shared" si="183"/>
        <v>104.03999999999996</v>
      </c>
      <c r="H887" s="35">
        <f t="shared" si="182"/>
        <v>12.539999999999964</v>
      </c>
      <c r="I887" s="35">
        <f t="shared" ca="1" si="187"/>
        <v>0</v>
      </c>
      <c r="J887" s="35">
        <f t="shared" ca="1" si="188"/>
        <v>1</v>
      </c>
      <c r="K887" s="35">
        <f t="shared" ca="1" si="189"/>
        <v>116.57999999999993</v>
      </c>
      <c r="L887" s="35">
        <f t="shared" ca="1" si="190"/>
        <v>1063.3200000000043</v>
      </c>
      <c r="M887" s="34">
        <f ca="1">AVERAGE(E887:OFFSET(E887,-M$5+1,0))</f>
        <v>7090.7799999999988</v>
      </c>
      <c r="N887" s="34">
        <f ca="1">AVERAGE(E887:OFFSET(E887,-N$5+1,0))</f>
        <v>7061.9359090909074</v>
      </c>
      <c r="O887" s="34">
        <f t="shared" ca="1" si="191"/>
        <v>0</v>
      </c>
      <c r="P887" s="12">
        <f ca="1">100*(MAX(C887:OFFSET(C887,-$P$5+1,0))-E887)/(MAX(C887:OFFSET(C887,-$P$5+1,0))-MIN(D887:OFFSET(D887,-$P$5+1,0)))</f>
        <v>5.8550745805414595</v>
      </c>
      <c r="Q887" s="37">
        <f t="shared" ca="1" si="192"/>
        <v>-1</v>
      </c>
      <c r="R887" s="15">
        <f ca="1">AVERAGE(E887:OFFSET(E887,-R$5+1,0))</f>
        <v>7062.7066666666678</v>
      </c>
      <c r="S887" s="15">
        <f t="shared" ca="1" si="193"/>
        <v>3.7225577351836594</v>
      </c>
      <c r="T887" s="14">
        <f t="shared" ca="1" si="194"/>
        <v>0</v>
      </c>
      <c r="U887" s="20">
        <f t="shared" si="184"/>
        <v>116.57999999999993</v>
      </c>
      <c r="V887" s="20">
        <f t="shared" si="185"/>
        <v>0</v>
      </c>
      <c r="W887" s="20">
        <f ca="1">AVERAGE(U887:OFFSET(U887,-$W$5+1,0))</f>
        <v>102.77600000000002</v>
      </c>
      <c r="X887" s="20">
        <f ca="1">AVERAGE(V887:OFFSET(V887,-$W$5+1,0))</f>
        <v>33.123999999999981</v>
      </c>
      <c r="Y887" s="20">
        <f t="shared" ca="1" si="186"/>
        <v>75.626195732156006</v>
      </c>
      <c r="Z887" s="20">
        <f t="shared" ca="1" si="195"/>
        <v>0</v>
      </c>
    </row>
    <row r="888" spans="1:26">
      <c r="A888" s="5">
        <v>39672</v>
      </c>
      <c r="B888" s="4">
        <v>7337.67</v>
      </c>
      <c r="C888" s="4">
        <v>7337.67</v>
      </c>
      <c r="D888" s="4">
        <v>7260.12</v>
      </c>
      <c r="E888" s="4">
        <v>7293.8</v>
      </c>
      <c r="F888" s="4">
        <v>4271800</v>
      </c>
      <c r="G888" s="35">
        <f t="shared" si="183"/>
        <v>12.050000000000182</v>
      </c>
      <c r="H888" s="35">
        <f t="shared" si="182"/>
        <v>-43.869999999999891</v>
      </c>
      <c r="I888" s="35">
        <f t="shared" ca="1" si="187"/>
        <v>-1</v>
      </c>
      <c r="J888" s="35">
        <f t="shared" ca="1" si="188"/>
        <v>1</v>
      </c>
      <c r="K888" s="35">
        <f t="shared" ca="1" si="189"/>
        <v>-31.819999999999709</v>
      </c>
      <c r="L888" s="35">
        <f t="shared" ca="1" si="190"/>
        <v>1031.5000000000045</v>
      </c>
      <c r="M888" s="34">
        <f ca="1">AVERAGE(E888:OFFSET(E888,-M$5+1,0))</f>
        <v>7084.59</v>
      </c>
      <c r="N888" s="34">
        <f ca="1">AVERAGE(E888:OFFSET(E888,-N$5+1,0))</f>
        <v>7071.8518181818181</v>
      </c>
      <c r="O888" s="34">
        <f t="shared" ca="1" si="191"/>
        <v>0</v>
      </c>
      <c r="P888" s="12">
        <f ca="1">100*(MAX(C888:OFFSET(C888,-$P$5+1,0))-E888)/(MAX(C888:OFFSET(C888,-$P$5+1,0))-MIN(D888:OFFSET(D888,-$P$5+1,0)))</f>
        <v>11.66450623482363</v>
      </c>
      <c r="Q888" s="37">
        <f t="shared" ca="1" si="192"/>
        <v>-1</v>
      </c>
      <c r="R888" s="15">
        <f ca="1">AVERAGE(E888:OFFSET(E888,-R$5+1,0))</f>
        <v>7115.4466666666676</v>
      </c>
      <c r="S888" s="15">
        <f t="shared" ca="1" si="193"/>
        <v>2.5065655283294355</v>
      </c>
      <c r="T888" s="14">
        <f t="shared" ca="1" si="194"/>
        <v>0</v>
      </c>
      <c r="U888" s="20">
        <f t="shared" si="184"/>
        <v>0</v>
      </c>
      <c r="V888" s="20">
        <f t="shared" si="185"/>
        <v>31.819999999999709</v>
      </c>
      <c r="W888" s="20">
        <f ca="1">AVERAGE(U888:OFFSET(U888,-$W$5+1,0))</f>
        <v>102.77600000000002</v>
      </c>
      <c r="X888" s="20">
        <f ca="1">AVERAGE(V888:OFFSET(V888,-$W$5+1,0))</f>
        <v>6.6959999999999127</v>
      </c>
      <c r="Y888" s="20">
        <f t="shared" ca="1" si="186"/>
        <v>93.883367436422176</v>
      </c>
      <c r="Z888" s="20">
        <f t="shared" ca="1" si="195"/>
        <v>-1</v>
      </c>
    </row>
    <row r="889" spans="1:26">
      <c r="A889" s="5">
        <v>39673</v>
      </c>
      <c r="B889" s="4">
        <v>7272.49</v>
      </c>
      <c r="C889" s="4">
        <v>7311.3</v>
      </c>
      <c r="D889" s="4">
        <v>7213.11</v>
      </c>
      <c r="E889" s="4">
        <v>7292.34</v>
      </c>
      <c r="F889" s="4">
        <v>4123000</v>
      </c>
      <c r="G889" s="35">
        <f t="shared" si="183"/>
        <v>-21.3100000000004</v>
      </c>
      <c r="H889" s="35">
        <f t="shared" si="182"/>
        <v>19.850000000000364</v>
      </c>
      <c r="I889" s="35">
        <f t="shared" ca="1" si="187"/>
        <v>-1</v>
      </c>
      <c r="J889" s="35">
        <f t="shared" ca="1" si="188"/>
        <v>-1</v>
      </c>
      <c r="K889" s="35">
        <f t="shared" ca="1" si="189"/>
        <v>-41.160000000000764</v>
      </c>
      <c r="L889" s="35">
        <f t="shared" ca="1" si="190"/>
        <v>990.34000000000378</v>
      </c>
      <c r="M889" s="34">
        <f ca="1">AVERAGE(E889:OFFSET(E889,-M$5+1,0))</f>
        <v>7089.4833333333336</v>
      </c>
      <c r="N889" s="34">
        <f ca="1">AVERAGE(E889:OFFSET(E889,-N$5+1,0))</f>
        <v>7074.0145454545445</v>
      </c>
      <c r="O889" s="34">
        <f t="shared" ca="1" si="191"/>
        <v>0</v>
      </c>
      <c r="P889" s="12">
        <f ca="1">100*(MAX(C889:OFFSET(C889,-$P$5+1,0))-E889)/(MAX(C889:OFFSET(C889,-$P$5+1,0))-MIN(D889:OFFSET(D889,-$P$5+1,0)))</f>
        <v>11.931060924177881</v>
      </c>
      <c r="Q889" s="37">
        <f t="shared" ca="1" si="192"/>
        <v>-1</v>
      </c>
      <c r="R889" s="15">
        <f ca="1">AVERAGE(E889:OFFSET(E889,-R$5+1,0))</f>
        <v>7195.2699999999995</v>
      </c>
      <c r="S889" s="15">
        <f t="shared" ca="1" si="193"/>
        <v>1.3490807155256248</v>
      </c>
      <c r="T889" s="14">
        <f t="shared" ca="1" si="194"/>
        <v>0</v>
      </c>
      <c r="U889" s="20">
        <f t="shared" si="184"/>
        <v>0</v>
      </c>
      <c r="V889" s="20">
        <f t="shared" si="185"/>
        <v>1.4600000000000364</v>
      </c>
      <c r="W889" s="20">
        <f ca="1">AVERAGE(U889:OFFSET(U889,-$W$5+1,0))</f>
        <v>60.207999999999991</v>
      </c>
      <c r="X889" s="20">
        <f ca="1">AVERAGE(V889:OFFSET(V889,-$W$5+1,0))</f>
        <v>6.9879999999999196</v>
      </c>
      <c r="Y889" s="20">
        <f t="shared" ca="1" si="186"/>
        <v>89.600571462587169</v>
      </c>
      <c r="Z889" s="20">
        <f t="shared" ca="1" si="195"/>
        <v>-1</v>
      </c>
    </row>
    <row r="890" spans="1:26">
      <c r="A890" s="5">
        <v>39674</v>
      </c>
      <c r="B890" s="4">
        <v>7265.01</v>
      </c>
      <c r="C890" s="4">
        <v>7353.31</v>
      </c>
      <c r="D890" s="4">
        <v>7253.63</v>
      </c>
      <c r="E890" s="4">
        <v>7326.07</v>
      </c>
      <c r="F890" s="4">
        <v>4276400</v>
      </c>
      <c r="G890" s="35">
        <f t="shared" si="183"/>
        <v>-27.329999999999927</v>
      </c>
      <c r="H890" s="35">
        <f t="shared" si="182"/>
        <v>61.059999999999491</v>
      </c>
      <c r="I890" s="35">
        <f t="shared" ca="1" si="187"/>
        <v>-1</v>
      </c>
      <c r="J890" s="35">
        <f t="shared" ca="1" si="188"/>
        <v>-2</v>
      </c>
      <c r="K890" s="35">
        <f t="shared" ca="1" si="189"/>
        <v>-94.789999999999054</v>
      </c>
      <c r="L890" s="35">
        <f t="shared" ca="1" si="190"/>
        <v>895.55000000000473</v>
      </c>
      <c r="M890" s="34">
        <f ca="1">AVERAGE(E890:OFFSET(E890,-M$5+1,0))</f>
        <v>7115.45</v>
      </c>
      <c r="N890" s="34">
        <f ca="1">AVERAGE(E890:OFFSET(E890,-N$5+1,0))</f>
        <v>7081.7013636363636</v>
      </c>
      <c r="O890" s="34">
        <f t="shared" ca="1" si="191"/>
        <v>0</v>
      </c>
      <c r="P890" s="12">
        <f ca="1">100*(MAX(C890:OFFSET(C890,-$P$5+1,0))-E890)/(MAX(C890:OFFSET(C890,-$P$5+1,0))-MIN(D890:OFFSET(D890,-$P$5+1,0)))</f>
        <v>5.7729173132747738</v>
      </c>
      <c r="Q890" s="37">
        <f t="shared" ca="1" si="192"/>
        <v>-1</v>
      </c>
      <c r="R890" s="15">
        <f ca="1">AVERAGE(E890:OFFSET(E890,-R$5+1,0))</f>
        <v>7245.2416666666659</v>
      </c>
      <c r="S890" s="15">
        <f t="shared" ca="1" si="193"/>
        <v>1.1156057596422548</v>
      </c>
      <c r="T890" s="14">
        <f t="shared" ca="1" si="194"/>
        <v>0</v>
      </c>
      <c r="U890" s="20">
        <f t="shared" si="184"/>
        <v>33.729999999999563</v>
      </c>
      <c r="V890" s="20">
        <f t="shared" si="185"/>
        <v>0</v>
      </c>
      <c r="W890" s="20">
        <f ca="1">AVERAGE(U890:OFFSET(U890,-$W$5+1,0))</f>
        <v>66.953999999999908</v>
      </c>
      <c r="X890" s="20">
        <f ca="1">AVERAGE(V890:OFFSET(V890,-$W$5+1,0))</f>
        <v>6.6559999999999491</v>
      </c>
      <c r="Y890" s="20">
        <f t="shared" ca="1" si="186"/>
        <v>90.957750305665044</v>
      </c>
      <c r="Z890" s="20">
        <f t="shared" ca="1" si="195"/>
        <v>-1</v>
      </c>
    </row>
    <row r="891" spans="1:26">
      <c r="A891" s="5">
        <v>39675</v>
      </c>
      <c r="B891" s="4">
        <v>7374.38</v>
      </c>
      <c r="C891" s="4">
        <v>7376.69</v>
      </c>
      <c r="D891" s="4">
        <v>7181.69</v>
      </c>
      <c r="E891" s="4">
        <v>7196.5</v>
      </c>
      <c r="F891" s="4">
        <v>3853200</v>
      </c>
      <c r="G891" s="35">
        <f t="shared" si="183"/>
        <v>48.3100000000004</v>
      </c>
      <c r="H891" s="35">
        <f t="shared" si="182"/>
        <v>-177.88000000000011</v>
      </c>
      <c r="I891" s="35">
        <f t="shared" ca="1" si="187"/>
        <v>0</v>
      </c>
      <c r="J891" s="35">
        <f t="shared" ca="1" si="188"/>
        <v>-2</v>
      </c>
      <c r="K891" s="35">
        <f t="shared" ca="1" si="189"/>
        <v>259.13999999999942</v>
      </c>
      <c r="L891" s="35">
        <f t="shared" ca="1" si="190"/>
        <v>1154.6900000000041</v>
      </c>
      <c r="M891" s="34">
        <f ca="1">AVERAGE(E891:OFFSET(E891,-M$5+1,0))</f>
        <v>7125.9625000000015</v>
      </c>
      <c r="N891" s="34">
        <f ca="1">AVERAGE(E891:OFFSET(E891,-N$5+1,0))</f>
        <v>7098.1677272727275</v>
      </c>
      <c r="O891" s="34">
        <f t="shared" ca="1" si="191"/>
        <v>0</v>
      </c>
      <c r="P891" s="12">
        <f ca="1">100*(MAX(C891:OFFSET(C891,-$P$5+1,0))-E891)/(MAX(C891:OFFSET(C891,-$P$5+1,0))-MIN(D891:OFFSET(D891,-$P$5+1,0)))</f>
        <v>31.794681770860858</v>
      </c>
      <c r="Q891" s="37">
        <f t="shared" ca="1" si="192"/>
        <v>-1</v>
      </c>
      <c r="R891" s="15">
        <f ca="1">AVERAGE(E891:OFFSET(E891,-R$5+1,0))</f>
        <v>7273.8949999999995</v>
      </c>
      <c r="S891" s="15">
        <f t="shared" ca="1" si="193"/>
        <v>-1.0640104098285654</v>
      </c>
      <c r="T891" s="14">
        <f t="shared" ca="1" si="194"/>
        <v>0</v>
      </c>
      <c r="U891" s="20">
        <f t="shared" si="184"/>
        <v>0</v>
      </c>
      <c r="V891" s="20">
        <f t="shared" si="185"/>
        <v>129.56999999999971</v>
      </c>
      <c r="W891" s="20">
        <f ca="1">AVERAGE(U891:OFFSET(U891,-$W$5+1,0))</f>
        <v>30.061999999999898</v>
      </c>
      <c r="X891" s="20">
        <f ca="1">AVERAGE(V891:OFFSET(V891,-$W$5+1,0))</f>
        <v>32.569999999999894</v>
      </c>
      <c r="Y891" s="20">
        <f t="shared" ca="1" si="186"/>
        <v>47.997828586026309</v>
      </c>
      <c r="Z891" s="20">
        <f t="shared" ca="1" si="195"/>
        <v>0</v>
      </c>
    </row>
    <row r="892" spans="1:26">
      <c r="A892" s="5">
        <v>39678</v>
      </c>
      <c r="B892" s="4">
        <v>7189.68</v>
      </c>
      <c r="C892" s="4">
        <v>7213.69</v>
      </c>
      <c r="D892" s="4">
        <v>6996.78</v>
      </c>
      <c r="E892" s="4">
        <v>7000.74</v>
      </c>
      <c r="F892" s="4">
        <v>3594600</v>
      </c>
      <c r="G892" s="35">
        <f t="shared" si="183"/>
        <v>-6.819999999999709</v>
      </c>
      <c r="H892" s="35">
        <f t="shared" si="182"/>
        <v>-188.94000000000051</v>
      </c>
      <c r="I892" s="35">
        <f t="shared" ca="1" si="187"/>
        <v>0</v>
      </c>
      <c r="J892" s="35">
        <f t="shared" ca="1" si="188"/>
        <v>-2</v>
      </c>
      <c r="K892" s="35">
        <f t="shared" ca="1" si="189"/>
        <v>391.52000000000044</v>
      </c>
      <c r="L892" s="35">
        <f t="shared" ca="1" si="190"/>
        <v>1546.2100000000046</v>
      </c>
      <c r="M892" s="34">
        <f ca="1">AVERAGE(E892:OFFSET(E892,-M$5+1,0))</f>
        <v>7124.0191666666688</v>
      </c>
      <c r="N892" s="34">
        <f ca="1">AVERAGE(E892:OFFSET(E892,-N$5+1,0))</f>
        <v>7111.3540909090916</v>
      </c>
      <c r="O892" s="34">
        <f t="shared" ca="1" si="191"/>
        <v>0</v>
      </c>
      <c r="P892" s="12">
        <f ca="1">100*(MAX(C892:OFFSET(C892,-$P$5+1,0))-E892)/(MAX(C892:OFFSET(C892,-$P$5+1,0))-MIN(D892:OFFSET(D892,-$P$5+1,0)))</f>
        <v>66.336703544897944</v>
      </c>
      <c r="Q892" s="37">
        <f t="shared" ca="1" si="192"/>
        <v>0</v>
      </c>
      <c r="R892" s="15">
        <f ca="1">AVERAGE(E892:OFFSET(E892,-R$5+1,0))</f>
        <v>7239.1783333333333</v>
      </c>
      <c r="S892" s="15">
        <f t="shared" ca="1" si="193"/>
        <v>-3.2937209494539803</v>
      </c>
      <c r="T892" s="14">
        <f t="shared" ca="1" si="194"/>
        <v>0</v>
      </c>
      <c r="U892" s="20">
        <f t="shared" si="184"/>
        <v>0</v>
      </c>
      <c r="V892" s="20">
        <f t="shared" si="185"/>
        <v>195.76000000000022</v>
      </c>
      <c r="W892" s="20">
        <f ca="1">AVERAGE(U892:OFFSET(U892,-$W$5+1,0))</f>
        <v>6.7459999999999125</v>
      </c>
      <c r="X892" s="20">
        <f ca="1">AVERAGE(V892:OFFSET(V892,-$W$5+1,0))</f>
        <v>71.721999999999937</v>
      </c>
      <c r="Y892" s="20">
        <f t="shared" ca="1" si="186"/>
        <v>8.5971351378905041</v>
      </c>
      <c r="Z892" s="20">
        <f t="shared" ca="1" si="195"/>
        <v>0</v>
      </c>
    </row>
    <row r="893" spans="1:26">
      <c r="A893" s="5">
        <v>39679</v>
      </c>
      <c r="B893" s="4">
        <v>6876.23</v>
      </c>
      <c r="C893" s="4">
        <v>6998.24</v>
      </c>
      <c r="D893" s="4">
        <v>6849.83</v>
      </c>
      <c r="E893" s="4">
        <v>6978.6</v>
      </c>
      <c r="F893" s="4">
        <v>3468400</v>
      </c>
      <c r="G893" s="35">
        <f t="shared" si="183"/>
        <v>-124.51000000000022</v>
      </c>
      <c r="H893" s="35">
        <f t="shared" si="182"/>
        <v>102.3700000000008</v>
      </c>
      <c r="I893" s="35">
        <f t="shared" ca="1" si="187"/>
        <v>1</v>
      </c>
      <c r="J893" s="35">
        <f t="shared" ca="1" si="188"/>
        <v>-2</v>
      </c>
      <c r="K893" s="35">
        <f t="shared" ca="1" si="189"/>
        <v>44.279999999998836</v>
      </c>
      <c r="L893" s="35">
        <f t="shared" ca="1" si="190"/>
        <v>1590.4900000000034</v>
      </c>
      <c r="M893" s="34">
        <f ca="1">AVERAGE(E893:OFFSET(E893,-M$5+1,0))</f>
        <v>7122.0241666666689</v>
      </c>
      <c r="N893" s="34">
        <f ca="1">AVERAGE(E893:OFFSET(E893,-N$5+1,0))</f>
        <v>7111.5399999999991</v>
      </c>
      <c r="O893" s="34">
        <f t="shared" ca="1" si="191"/>
        <v>0</v>
      </c>
      <c r="P893" s="12">
        <f ca="1">100*(MAX(C893:OFFSET(C893,-$P$5+1,0))-E893)/(MAX(C893:OFFSET(C893,-$P$5+1,0))-MIN(D893:OFFSET(D893,-$P$5+1,0)))</f>
        <v>75.558972022928202</v>
      </c>
      <c r="Q893" s="37">
        <f t="shared" ca="1" si="192"/>
        <v>0</v>
      </c>
      <c r="R893" s="15">
        <f ca="1">AVERAGE(E893:OFFSET(E893,-R$5+1,0))</f>
        <v>7181.3416666666662</v>
      </c>
      <c r="S893" s="15">
        <f t="shared" ca="1" si="193"/>
        <v>-2.823172550161809</v>
      </c>
      <c r="T893" s="14">
        <f t="shared" ca="1" si="194"/>
        <v>0</v>
      </c>
      <c r="U893" s="20">
        <f t="shared" si="184"/>
        <v>0</v>
      </c>
      <c r="V893" s="20">
        <f t="shared" si="185"/>
        <v>22.139999999999418</v>
      </c>
      <c r="W893" s="20">
        <f ca="1">AVERAGE(U893:OFFSET(U893,-$W$5+1,0))</f>
        <v>6.7459999999999125</v>
      </c>
      <c r="X893" s="20">
        <f ca="1">AVERAGE(V893:OFFSET(V893,-$W$5+1,0))</f>
        <v>69.785999999999873</v>
      </c>
      <c r="Y893" s="20">
        <f t="shared" ca="1" si="186"/>
        <v>8.8146134950085298</v>
      </c>
      <c r="Z893" s="20">
        <f t="shared" ca="1" si="195"/>
        <v>1</v>
      </c>
    </row>
    <row r="894" spans="1:26">
      <c r="A894" s="5">
        <v>39680</v>
      </c>
      <c r="B894" s="4">
        <v>6927.46</v>
      </c>
      <c r="C894" s="4">
        <v>7053.56</v>
      </c>
      <c r="D894" s="4">
        <v>6898.29</v>
      </c>
      <c r="E894" s="4">
        <v>7040.9</v>
      </c>
      <c r="F894" s="4">
        <v>3446000</v>
      </c>
      <c r="G894" s="35">
        <f t="shared" si="183"/>
        <v>-51.140000000000327</v>
      </c>
      <c r="H894" s="35">
        <f t="shared" si="182"/>
        <v>113.4399999999996</v>
      </c>
      <c r="I894" s="35">
        <f t="shared" ca="1" si="187"/>
        <v>1</v>
      </c>
      <c r="J894" s="35">
        <f t="shared" ca="1" si="188"/>
        <v>1</v>
      </c>
      <c r="K894" s="35">
        <f t="shared" ca="1" si="189"/>
        <v>215.72000000000025</v>
      </c>
      <c r="L894" s="35">
        <f t="shared" ca="1" si="190"/>
        <v>1806.2100000000037</v>
      </c>
      <c r="M894" s="34">
        <f ca="1">AVERAGE(E894:OFFSET(E894,-M$5+1,0))</f>
        <v>7127.3191666666671</v>
      </c>
      <c r="N894" s="34">
        <f ca="1">AVERAGE(E894:OFFSET(E894,-N$5+1,0))</f>
        <v>7121.7936363636363</v>
      </c>
      <c r="O894" s="34">
        <f t="shared" ca="1" si="191"/>
        <v>0</v>
      </c>
      <c r="P894" s="12">
        <f ca="1">100*(MAX(C894:OFFSET(C894,-$P$5+1,0))-E894)/(MAX(C894:OFFSET(C894,-$P$5+1,0))-MIN(D894:OFFSET(D894,-$P$5+1,0)))</f>
        <v>63.734198838401134</v>
      </c>
      <c r="Q894" s="37">
        <f t="shared" ca="1" si="192"/>
        <v>1</v>
      </c>
      <c r="R894" s="15">
        <f ca="1">AVERAGE(E894:OFFSET(E894,-R$5+1,0))</f>
        <v>7139.1916666666666</v>
      </c>
      <c r="S894" s="15">
        <f t="shared" ca="1" si="193"/>
        <v>-1.3767898559944387</v>
      </c>
      <c r="T894" s="14">
        <f t="shared" ca="1" si="194"/>
        <v>0</v>
      </c>
      <c r="U894" s="20">
        <f t="shared" si="184"/>
        <v>62.299999999999272</v>
      </c>
      <c r="V894" s="20">
        <f t="shared" si="185"/>
        <v>0</v>
      </c>
      <c r="W894" s="20">
        <f ca="1">AVERAGE(U894:OFFSET(U894,-$W$5+1,0))</f>
        <v>19.205999999999769</v>
      </c>
      <c r="X894" s="20">
        <f ca="1">AVERAGE(V894:OFFSET(V894,-$W$5+1,0))</f>
        <v>69.493999999999872</v>
      </c>
      <c r="Y894" s="20">
        <f t="shared" ca="1" si="186"/>
        <v>21.652762119503777</v>
      </c>
      <c r="Z894" s="20">
        <f t="shared" ca="1" si="195"/>
        <v>1</v>
      </c>
    </row>
    <row r="895" spans="1:26">
      <c r="A895" s="5">
        <v>39681</v>
      </c>
      <c r="B895" s="4">
        <v>6989.94</v>
      </c>
      <c r="C895" s="4">
        <v>7017.1</v>
      </c>
      <c r="D895" s="4">
        <v>6918.48</v>
      </c>
      <c r="E895" s="4">
        <v>6918.48</v>
      </c>
      <c r="F895" s="4">
        <v>3318600</v>
      </c>
      <c r="G895" s="35">
        <f t="shared" si="183"/>
        <v>-50.960000000000036</v>
      </c>
      <c r="H895" s="35">
        <f t="shared" si="182"/>
        <v>-71.460000000000036</v>
      </c>
      <c r="I895" s="35">
        <f t="shared" ca="1" si="187"/>
        <v>1</v>
      </c>
      <c r="J895" s="35">
        <f t="shared" ca="1" si="188"/>
        <v>2</v>
      </c>
      <c r="K895" s="35">
        <f t="shared" ca="1" si="189"/>
        <v>-193.88000000000011</v>
      </c>
      <c r="L895" s="35">
        <f t="shared" ca="1" si="190"/>
        <v>1612.3300000000036</v>
      </c>
      <c r="M895" s="34">
        <f ca="1">AVERAGE(E895:OFFSET(E895,-M$5+1,0))</f>
        <v>7136.0758333333324</v>
      </c>
      <c r="N895" s="34">
        <f ca="1">AVERAGE(E895:OFFSET(E895,-N$5+1,0))</f>
        <v>7114.1940909090908</v>
      </c>
      <c r="O895" s="34">
        <f t="shared" ca="1" si="191"/>
        <v>0</v>
      </c>
      <c r="P895" s="12">
        <f ca="1">100*(MAX(C895:OFFSET(C895,-$P$5+1,0))-E895)/(MAX(C895:OFFSET(C895,-$P$5+1,0))-MIN(D895:OFFSET(D895,-$P$5+1,0)))</f>
        <v>86.969973047868564</v>
      </c>
      <c r="Q895" s="37">
        <f t="shared" ca="1" si="192"/>
        <v>0</v>
      </c>
      <c r="R895" s="15">
        <f ca="1">AVERAGE(E895:OFFSET(E895,-R$5+1,0))</f>
        <v>7076.8816666666653</v>
      </c>
      <c r="S895" s="15">
        <f t="shared" ca="1" si="193"/>
        <v>-2.2382975175742295</v>
      </c>
      <c r="T895" s="14">
        <f t="shared" ca="1" si="194"/>
        <v>0</v>
      </c>
      <c r="U895" s="20">
        <f t="shared" si="184"/>
        <v>0</v>
      </c>
      <c r="V895" s="20">
        <f t="shared" si="185"/>
        <v>122.42000000000007</v>
      </c>
      <c r="W895" s="20">
        <f ca="1">AVERAGE(U895:OFFSET(U895,-$W$5+1,0))</f>
        <v>12.459999999999855</v>
      </c>
      <c r="X895" s="20">
        <f ca="1">AVERAGE(V895:OFFSET(V895,-$W$5+1,0))</f>
        <v>93.977999999999881</v>
      </c>
      <c r="Y895" s="20">
        <f t="shared" ca="1" si="186"/>
        <v>11.706345478118607</v>
      </c>
      <c r="Z895" s="20">
        <f t="shared" ca="1" si="195"/>
        <v>1</v>
      </c>
    </row>
    <row r="896" spans="1:26">
      <c r="A896" s="5">
        <v>39682</v>
      </c>
      <c r="B896" s="4">
        <v>6966.12</v>
      </c>
      <c r="C896" s="4">
        <v>6994.8</v>
      </c>
      <c r="D896" s="4">
        <v>6837.25</v>
      </c>
      <c r="E896" s="4">
        <v>6911.64</v>
      </c>
      <c r="F896" s="4">
        <v>3240400</v>
      </c>
      <c r="G896" s="35">
        <f t="shared" si="183"/>
        <v>47.640000000000327</v>
      </c>
      <c r="H896" s="35">
        <f t="shared" si="182"/>
        <v>-54.479999999999563</v>
      </c>
      <c r="I896" s="35">
        <f t="shared" ca="1" si="187"/>
        <v>1</v>
      </c>
      <c r="J896" s="35">
        <f t="shared" ca="1" si="188"/>
        <v>2</v>
      </c>
      <c r="K896" s="35">
        <f t="shared" ca="1" si="189"/>
        <v>-13.679999999998472</v>
      </c>
      <c r="L896" s="35">
        <f t="shared" ca="1" si="190"/>
        <v>1598.6500000000051</v>
      </c>
      <c r="M896" s="34">
        <f ca="1">AVERAGE(E896:OFFSET(E896,-M$5+1,0))</f>
        <v>7126.5258333333322</v>
      </c>
      <c r="N896" s="34">
        <f ca="1">AVERAGE(E896:OFFSET(E896,-N$5+1,0))</f>
        <v>7107.1936363636369</v>
      </c>
      <c r="O896" s="34">
        <f t="shared" ca="1" si="191"/>
        <v>0</v>
      </c>
      <c r="P896" s="12">
        <f ca="1">100*(MAX(C896:OFFSET(C896,-$P$5+1,0))-E896)/(MAX(C896:OFFSET(C896,-$P$5+1,0))-MIN(D896:OFFSET(D896,-$P$5+1,0)))</f>
        <v>86.209773098027512</v>
      </c>
      <c r="Q896" s="37">
        <f t="shared" ca="1" si="192"/>
        <v>1</v>
      </c>
      <c r="R896" s="15">
        <f ca="1">AVERAGE(E896:OFFSET(E896,-R$5+1,0))</f>
        <v>7007.81</v>
      </c>
      <c r="S896" s="15">
        <f t="shared" ca="1" si="193"/>
        <v>-1.372326019112962</v>
      </c>
      <c r="T896" s="14">
        <f t="shared" ca="1" si="194"/>
        <v>0</v>
      </c>
      <c r="U896" s="20">
        <f t="shared" si="184"/>
        <v>0</v>
      </c>
      <c r="V896" s="20">
        <f t="shared" si="185"/>
        <v>6.839999999999236</v>
      </c>
      <c r="W896" s="20">
        <f ca="1">AVERAGE(U896:OFFSET(U896,-$W$5+1,0))</f>
        <v>12.459999999999855</v>
      </c>
      <c r="X896" s="20">
        <f ca="1">AVERAGE(V896:OFFSET(V896,-$W$5+1,0))</f>
        <v>69.431999999999789</v>
      </c>
      <c r="Y896" s="20">
        <f t="shared" ca="1" si="186"/>
        <v>15.215161432130003</v>
      </c>
      <c r="Z896" s="20">
        <f t="shared" ca="1" si="195"/>
        <v>1</v>
      </c>
    </row>
    <row r="897" spans="1:26">
      <c r="A897" s="5">
        <v>39685</v>
      </c>
      <c r="B897" s="4">
        <v>6974.07</v>
      </c>
      <c r="C897" s="4">
        <v>7050.31</v>
      </c>
      <c r="D897" s="4">
        <v>6935.59</v>
      </c>
      <c r="E897" s="4">
        <v>7030.72</v>
      </c>
      <c r="F897" s="4">
        <v>3047200</v>
      </c>
      <c r="G897" s="35">
        <f t="shared" si="183"/>
        <v>62.429999999999382</v>
      </c>
      <c r="H897" s="35">
        <f t="shared" si="182"/>
        <v>56.650000000000546</v>
      </c>
      <c r="I897" s="35">
        <f t="shared" ca="1" si="187"/>
        <v>1</v>
      </c>
      <c r="J897" s="35">
        <f t="shared" ca="1" si="188"/>
        <v>2</v>
      </c>
      <c r="K897" s="35">
        <f t="shared" ca="1" si="189"/>
        <v>238.15999999999985</v>
      </c>
      <c r="L897" s="35">
        <f t="shared" ca="1" si="190"/>
        <v>1836.8100000000049</v>
      </c>
      <c r="M897" s="34">
        <f ca="1">AVERAGE(E897:OFFSET(E897,-M$5+1,0))</f>
        <v>7127.0374999999995</v>
      </c>
      <c r="N897" s="34">
        <f ca="1">AVERAGE(E897:OFFSET(E897,-N$5+1,0))</f>
        <v>7094.5068181818197</v>
      </c>
      <c r="O897" s="34">
        <f t="shared" ca="1" si="191"/>
        <v>0</v>
      </c>
      <c r="P897" s="12">
        <f ca="1">100*(MAX(C897:OFFSET(C897,-$P$5+1,0))-E897)/(MAX(C897:OFFSET(C897,-$P$5+1,0))-MIN(D897:OFFSET(D897,-$P$5+1,0)))</f>
        <v>64.13502891887876</v>
      </c>
      <c r="Q897" s="37">
        <f t="shared" ca="1" si="192"/>
        <v>1</v>
      </c>
      <c r="R897" s="15">
        <f ca="1">AVERAGE(E897:OFFSET(E897,-R$5+1,0))</f>
        <v>6980.18</v>
      </c>
      <c r="S897" s="15">
        <f t="shared" ca="1" si="193"/>
        <v>0.72405009612932558</v>
      </c>
      <c r="T897" s="14">
        <f t="shared" ca="1" si="194"/>
        <v>0</v>
      </c>
      <c r="U897" s="20">
        <f t="shared" si="184"/>
        <v>119.07999999999993</v>
      </c>
      <c r="V897" s="20">
        <f t="shared" si="185"/>
        <v>0</v>
      </c>
      <c r="W897" s="20">
        <f ca="1">AVERAGE(U897:OFFSET(U897,-$W$5+1,0))</f>
        <v>36.27599999999984</v>
      </c>
      <c r="X897" s="20">
        <f ca="1">AVERAGE(V897:OFFSET(V897,-$W$5+1,0))</f>
        <v>30.279999999999745</v>
      </c>
      <c r="Y897" s="20">
        <f t="shared" ca="1" si="186"/>
        <v>54.50447743253811</v>
      </c>
      <c r="Z897" s="20">
        <f t="shared" ca="1" si="195"/>
        <v>1</v>
      </c>
    </row>
    <row r="898" spans="1:26">
      <c r="A898" s="5">
        <v>39686</v>
      </c>
      <c r="B898" s="4">
        <v>6945.14</v>
      </c>
      <c r="C898" s="4">
        <v>6980.85</v>
      </c>
      <c r="D898" s="4">
        <v>6917.31</v>
      </c>
      <c r="E898" s="4">
        <v>6964.6</v>
      </c>
      <c r="F898" s="4">
        <v>2548200</v>
      </c>
      <c r="G898" s="35">
        <f t="shared" si="183"/>
        <v>-85.579999999999927</v>
      </c>
      <c r="H898" s="35">
        <f t="shared" si="182"/>
        <v>19.460000000000036</v>
      </c>
      <c r="I898" s="35">
        <f t="shared" ca="1" si="187"/>
        <v>0</v>
      </c>
      <c r="J898" s="35">
        <f t="shared" ca="1" si="188"/>
        <v>2</v>
      </c>
      <c r="K898" s="35">
        <f t="shared" ca="1" si="189"/>
        <v>-132.23999999999978</v>
      </c>
      <c r="L898" s="35">
        <f t="shared" ca="1" si="190"/>
        <v>1704.5700000000052</v>
      </c>
      <c r="M898" s="34">
        <f ca="1">AVERAGE(E898:OFFSET(E898,-M$5+1,0))</f>
        <v>7106.6675000000005</v>
      </c>
      <c r="N898" s="34">
        <f ca="1">AVERAGE(E898:OFFSET(E898,-N$5+1,0))</f>
        <v>7076.1668181818186</v>
      </c>
      <c r="O898" s="34">
        <f t="shared" ca="1" si="191"/>
        <v>0</v>
      </c>
      <c r="P898" s="12">
        <f ca="1">100*(MAX(C898:OFFSET(C898,-$P$5+1,0))-E898)/(MAX(C898:OFFSET(C898,-$P$5+1,0))-MIN(D898:OFFSET(D898,-$P$5+1,0)))</f>
        <v>76.392184487616703</v>
      </c>
      <c r="Q898" s="37">
        <f t="shared" ca="1" si="192"/>
        <v>0</v>
      </c>
      <c r="R898" s="15">
        <f ca="1">AVERAGE(E898:OFFSET(E898,-R$5+1,0))</f>
        <v>6974.1566666666658</v>
      </c>
      <c r="S898" s="15">
        <f t="shared" ca="1" si="193"/>
        <v>-0.13702971016326676</v>
      </c>
      <c r="T898" s="14">
        <f t="shared" ca="1" si="194"/>
        <v>0</v>
      </c>
      <c r="U898" s="20">
        <f t="shared" si="184"/>
        <v>0</v>
      </c>
      <c r="V898" s="20">
        <f t="shared" si="185"/>
        <v>66.119999999999891</v>
      </c>
      <c r="W898" s="20">
        <f ca="1">AVERAGE(U898:OFFSET(U898,-$W$5+1,0))</f>
        <v>36.27599999999984</v>
      </c>
      <c r="X898" s="20">
        <f ca="1">AVERAGE(V898:OFFSET(V898,-$W$5+1,0))</f>
        <v>39.075999999999837</v>
      </c>
      <c r="Y898" s="20">
        <f t="shared" ca="1" si="186"/>
        <v>48.142053296528282</v>
      </c>
      <c r="Z898" s="20">
        <f t="shared" ca="1" si="195"/>
        <v>0</v>
      </c>
    </row>
    <row r="899" spans="1:26">
      <c r="A899" s="5">
        <v>39687</v>
      </c>
      <c r="B899" s="4">
        <v>6950.88</v>
      </c>
      <c r="C899" s="4">
        <v>7106.64</v>
      </c>
      <c r="D899" s="4">
        <v>6929.87</v>
      </c>
      <c r="E899" s="4">
        <v>7080.97</v>
      </c>
      <c r="F899" s="4">
        <v>3440000</v>
      </c>
      <c r="G899" s="35">
        <f t="shared" si="183"/>
        <v>-13.720000000000255</v>
      </c>
      <c r="H899" s="35">
        <f t="shared" si="182"/>
        <v>130.09000000000015</v>
      </c>
      <c r="I899" s="35">
        <f t="shared" ca="1" si="187"/>
        <v>0</v>
      </c>
      <c r="J899" s="35">
        <f t="shared" ca="1" si="188"/>
        <v>2</v>
      </c>
      <c r="K899" s="35">
        <f t="shared" ca="1" si="189"/>
        <v>232.73999999999978</v>
      </c>
      <c r="L899" s="35">
        <f t="shared" ca="1" si="190"/>
        <v>1937.3100000000049</v>
      </c>
      <c r="M899" s="34">
        <f ca="1">AVERAGE(E899:OFFSET(E899,-M$5+1,0))</f>
        <v>7086.28</v>
      </c>
      <c r="N899" s="34">
        <f ca="1">AVERAGE(E899:OFFSET(E899,-N$5+1,0))</f>
        <v>7069.2281818181827</v>
      </c>
      <c r="O899" s="34">
        <f t="shared" ca="1" si="191"/>
        <v>0</v>
      </c>
      <c r="P899" s="12">
        <f ca="1">100*(MAX(C899:OFFSET(C899,-$P$5+1,0))-E899)/(MAX(C899:OFFSET(C899,-$P$5+1,0))-MIN(D899:OFFSET(D899,-$P$5+1,0)))</f>
        <v>54.819813139552046</v>
      </c>
      <c r="Q899" s="37">
        <f t="shared" ca="1" si="192"/>
        <v>1</v>
      </c>
      <c r="R899" s="15">
        <f ca="1">AVERAGE(E899:OFFSET(E899,-R$5+1,0))</f>
        <v>6991.2183333333342</v>
      </c>
      <c r="S899" s="15">
        <f t="shared" ca="1" si="193"/>
        <v>1.283777195724819</v>
      </c>
      <c r="T899" s="14">
        <f t="shared" ca="1" si="194"/>
        <v>0</v>
      </c>
      <c r="U899" s="20">
        <f t="shared" si="184"/>
        <v>116.36999999999989</v>
      </c>
      <c r="V899" s="20">
        <f t="shared" si="185"/>
        <v>0</v>
      </c>
      <c r="W899" s="20">
        <f ca="1">AVERAGE(U899:OFFSET(U899,-$W$5+1,0))</f>
        <v>47.089999999999961</v>
      </c>
      <c r="X899" s="20">
        <f ca="1">AVERAGE(V899:OFFSET(V899,-$W$5+1,0))</f>
        <v>39.075999999999837</v>
      </c>
      <c r="Y899" s="20">
        <f t="shared" ca="1" si="186"/>
        <v>54.650326114708903</v>
      </c>
      <c r="Z899" s="20">
        <f t="shared" ca="1" si="195"/>
        <v>0</v>
      </c>
    </row>
    <row r="900" spans="1:26">
      <c r="A900" s="5">
        <v>39688</v>
      </c>
      <c r="B900" s="4">
        <v>7090.32</v>
      </c>
      <c r="C900" s="4">
        <v>7127.84</v>
      </c>
      <c r="D900" s="4">
        <v>7025.3</v>
      </c>
      <c r="E900" s="4">
        <v>7033.37</v>
      </c>
      <c r="F900" s="4">
        <v>3807800</v>
      </c>
      <c r="G900" s="35">
        <f t="shared" si="183"/>
        <v>9.3499999999994543</v>
      </c>
      <c r="H900" s="35">
        <f t="shared" ref="H900:H963" si="196">E900-B900</f>
        <v>-56.949999999999818</v>
      </c>
      <c r="I900" s="35">
        <f t="shared" ca="1" si="187"/>
        <v>-1</v>
      </c>
      <c r="J900" s="35">
        <f t="shared" ca="1" si="188"/>
        <v>2</v>
      </c>
      <c r="K900" s="35">
        <f t="shared" ca="1" si="189"/>
        <v>-95.200000000000728</v>
      </c>
      <c r="L900" s="35">
        <f t="shared" ca="1" si="190"/>
        <v>1842.1100000000042</v>
      </c>
      <c r="M900" s="34">
        <f ca="1">AVERAGE(E900:OFFSET(E900,-M$5+1,0))</f>
        <v>7064.5775000000003</v>
      </c>
      <c r="N900" s="34">
        <f ca="1">AVERAGE(E900:OFFSET(E900,-N$5+1,0))</f>
        <v>7070.0872727272717</v>
      </c>
      <c r="O900" s="34">
        <f t="shared" ca="1" si="191"/>
        <v>-1</v>
      </c>
      <c r="P900" s="12">
        <f ca="1">100*(MAX(C900:OFFSET(C900,-$P$5+1,0))-E900)/(MAX(C900:OFFSET(C900,-$P$5+1,0))-MIN(D900:OFFSET(D900,-$P$5+1,0)))</f>
        <v>63.643778733501399</v>
      </c>
      <c r="Q900" s="37">
        <f t="shared" ca="1" si="192"/>
        <v>0</v>
      </c>
      <c r="R900" s="15">
        <f ca="1">AVERAGE(E900:OFFSET(E900,-R$5+1,0))</f>
        <v>6989.963333333334</v>
      </c>
      <c r="S900" s="15">
        <f t="shared" ca="1" si="193"/>
        <v>0.62098561318155465</v>
      </c>
      <c r="T900" s="14">
        <f t="shared" ca="1" si="194"/>
        <v>0</v>
      </c>
      <c r="U900" s="20">
        <f t="shared" si="184"/>
        <v>0</v>
      </c>
      <c r="V900" s="20">
        <f t="shared" si="185"/>
        <v>47.600000000000364</v>
      </c>
      <c r="W900" s="20">
        <f ca="1">AVERAGE(U900:OFFSET(U900,-$W$5+1,0))</f>
        <v>47.089999999999961</v>
      </c>
      <c r="X900" s="20">
        <f ca="1">AVERAGE(V900:OFFSET(V900,-$W$5+1,0))</f>
        <v>24.111999999999899</v>
      </c>
      <c r="Y900" s="20">
        <f t="shared" ca="1" si="186"/>
        <v>66.135782702733138</v>
      </c>
      <c r="Z900" s="20">
        <f t="shared" ca="1" si="195"/>
        <v>0</v>
      </c>
    </row>
    <row r="901" spans="1:26">
      <c r="A901" s="5">
        <v>39689</v>
      </c>
      <c r="B901" s="4">
        <v>7092.85</v>
      </c>
      <c r="C901" s="4">
        <v>7111.7</v>
      </c>
      <c r="D901" s="4">
        <v>7021.32</v>
      </c>
      <c r="E901" s="4">
        <v>7046.11</v>
      </c>
      <c r="F901" s="4">
        <v>3494400</v>
      </c>
      <c r="G901" s="35">
        <f t="shared" ref="G901:G964" si="197">B901-E900</f>
        <v>59.480000000000473</v>
      </c>
      <c r="H901" s="35">
        <f t="shared" si="196"/>
        <v>-46.740000000000691</v>
      </c>
      <c r="I901" s="35">
        <f t="shared" ca="1" si="187"/>
        <v>0</v>
      </c>
      <c r="J901" s="35">
        <f t="shared" ca="1" si="188"/>
        <v>-1</v>
      </c>
      <c r="K901" s="35">
        <f t="shared" ca="1" si="189"/>
        <v>165.70000000000164</v>
      </c>
      <c r="L901" s="35">
        <f t="shared" ca="1" si="190"/>
        <v>2007.8100000000059</v>
      </c>
      <c r="M901" s="34">
        <f ca="1">AVERAGE(E901:OFFSET(E901,-M$5+1,0))</f>
        <v>7044.0583333333316</v>
      </c>
      <c r="N901" s="34">
        <f ca="1">AVERAGE(E901:OFFSET(E901,-N$5+1,0))</f>
        <v>7068.9854545454546</v>
      </c>
      <c r="O901" s="34">
        <f t="shared" ca="1" si="191"/>
        <v>0</v>
      </c>
      <c r="P901" s="12">
        <f ca="1">100*(MAX(C901:OFFSET(C901,-$P$5+1,0))-E901)/(MAX(C901:OFFSET(C901,-$P$5+1,0))-MIN(D901:OFFSET(D901,-$P$5+1,0)))</f>
        <v>44.517054510679017</v>
      </c>
      <c r="Q901" s="37">
        <f t="shared" ca="1" si="192"/>
        <v>0</v>
      </c>
      <c r="R901" s="15">
        <f ca="1">AVERAGE(E901:OFFSET(E901,-R$5+1,0))</f>
        <v>7011.2350000000006</v>
      </c>
      <c r="S901" s="15">
        <f t="shared" ca="1" si="193"/>
        <v>0.49741593314158045</v>
      </c>
      <c r="T901" s="14">
        <f t="shared" ca="1" si="194"/>
        <v>0</v>
      </c>
      <c r="U901" s="20">
        <f t="shared" ref="U901:U964" si="198">IF(E901-E900&gt;0,E901-E900,0)</f>
        <v>12.739999999999782</v>
      </c>
      <c r="V901" s="20">
        <f t="shared" ref="V901:V964" si="199">IF(E901-E900&lt;0,-(E901-E900),0)</f>
        <v>0</v>
      </c>
      <c r="W901" s="20">
        <f ca="1">AVERAGE(U901:OFFSET(U901,-$W$5+1,0))</f>
        <v>49.63799999999992</v>
      </c>
      <c r="X901" s="20">
        <f ca="1">AVERAGE(V901:OFFSET(V901,-$W$5+1,0))</f>
        <v>22.74400000000005</v>
      </c>
      <c r="Y901" s="20">
        <f t="shared" ca="1" si="186"/>
        <v>68.577823215716535</v>
      </c>
      <c r="Z901" s="20">
        <f t="shared" ca="1" si="195"/>
        <v>0</v>
      </c>
    </row>
    <row r="902" spans="1:26">
      <c r="A902" s="5">
        <v>39692</v>
      </c>
      <c r="B902" s="4">
        <v>6967.22</v>
      </c>
      <c r="C902" s="4">
        <v>6967.22</v>
      </c>
      <c r="D902" s="4">
        <v>6801.22</v>
      </c>
      <c r="E902" s="4">
        <v>6813.09</v>
      </c>
      <c r="F902" s="4">
        <v>3445000</v>
      </c>
      <c r="G902" s="35">
        <f t="shared" si="197"/>
        <v>-78.889999999999418</v>
      </c>
      <c r="H902" s="35">
        <f t="shared" si="196"/>
        <v>-154.13000000000011</v>
      </c>
      <c r="I902" s="35">
        <f t="shared" ca="1" si="187"/>
        <v>0</v>
      </c>
      <c r="J902" s="35">
        <f t="shared" ca="1" si="188"/>
        <v>-1</v>
      </c>
      <c r="K902" s="35">
        <f t="shared" ca="1" si="189"/>
        <v>233.01999999999953</v>
      </c>
      <c r="L902" s="35">
        <f t="shared" ca="1" si="190"/>
        <v>2240.8300000000054</v>
      </c>
      <c r="M902" s="34">
        <f ca="1">AVERAGE(E902:OFFSET(E902,-M$5+1,0))</f>
        <v>7001.31</v>
      </c>
      <c r="N902" s="34">
        <f ca="1">AVERAGE(E902:OFFSET(E902,-N$5+1,0))</f>
        <v>7059.3959090909084</v>
      </c>
      <c r="O902" s="34">
        <f t="shared" ca="1" si="191"/>
        <v>0</v>
      </c>
      <c r="P902" s="12">
        <f ca="1">100*(MAX(C902:OFFSET(C902,-$P$5+1,0))-E902)/(MAX(C902:OFFSET(C902,-$P$5+1,0))-MIN(D902:OFFSET(D902,-$P$5+1,0)))</f>
        <v>96.365807360235166</v>
      </c>
      <c r="Q902" s="37">
        <f t="shared" ca="1" si="192"/>
        <v>0</v>
      </c>
      <c r="R902" s="15">
        <f ca="1">AVERAGE(E902:OFFSET(E902,-R$5+1,0))</f>
        <v>6994.81</v>
      </c>
      <c r="S902" s="15">
        <f t="shared" ca="1" si="193"/>
        <v>-2.5979261766938664</v>
      </c>
      <c r="T902" s="14">
        <f t="shared" ca="1" si="194"/>
        <v>0</v>
      </c>
      <c r="U902" s="20">
        <f t="shared" si="198"/>
        <v>0</v>
      </c>
      <c r="V902" s="20">
        <f t="shared" si="199"/>
        <v>233.01999999999953</v>
      </c>
      <c r="W902" s="20">
        <f ca="1">AVERAGE(U902:OFFSET(U902,-$W$5+1,0))</f>
        <v>25.821999999999935</v>
      </c>
      <c r="X902" s="20">
        <f ca="1">AVERAGE(V902:OFFSET(V902,-$W$5+1,0))</f>
        <v>69.347999999999956</v>
      </c>
      <c r="Y902" s="20">
        <f t="shared" ca="1" si="186"/>
        <v>27.132499737312145</v>
      </c>
      <c r="Z902" s="20">
        <f t="shared" ca="1" si="195"/>
        <v>0</v>
      </c>
    </row>
    <row r="903" spans="1:26">
      <c r="A903" s="5">
        <v>39693</v>
      </c>
      <c r="B903" s="4">
        <v>6802.96</v>
      </c>
      <c r="C903" s="4">
        <v>6811.57</v>
      </c>
      <c r="D903" s="4">
        <v>6675.09</v>
      </c>
      <c r="E903" s="4">
        <v>6699.82</v>
      </c>
      <c r="F903" s="4">
        <v>3458400</v>
      </c>
      <c r="G903" s="35">
        <f t="shared" si="197"/>
        <v>-10.130000000000109</v>
      </c>
      <c r="H903" s="35">
        <f t="shared" si="196"/>
        <v>-103.14000000000033</v>
      </c>
      <c r="I903" s="35">
        <f t="shared" ca="1" si="187"/>
        <v>0</v>
      </c>
      <c r="J903" s="35">
        <f t="shared" ca="1" si="188"/>
        <v>-1</v>
      </c>
      <c r="K903" s="35">
        <f t="shared" ca="1" si="189"/>
        <v>113.27000000000044</v>
      </c>
      <c r="L903" s="35">
        <f t="shared" ca="1" si="190"/>
        <v>2354.1000000000058</v>
      </c>
      <c r="M903" s="34">
        <f ca="1">AVERAGE(E903:OFFSET(E903,-M$5+1,0))</f>
        <v>6959.920000000001</v>
      </c>
      <c r="N903" s="34">
        <f ca="1">AVERAGE(E903:OFFSET(E903,-N$5+1,0))</f>
        <v>7045.63590909091</v>
      </c>
      <c r="O903" s="34">
        <f t="shared" ca="1" si="191"/>
        <v>0</v>
      </c>
      <c r="P903" s="12">
        <f ca="1">100*(MAX(C903:OFFSET(C903,-$P$5+1,0))-E903)/(MAX(C903:OFFSET(C903,-$P$5+1,0))-MIN(D903:OFFSET(D903,-$P$5+1,0)))</f>
        <v>94.537824406405392</v>
      </c>
      <c r="Q903" s="37">
        <f t="shared" ca="1" si="192"/>
        <v>1</v>
      </c>
      <c r="R903" s="15">
        <f ca="1">AVERAGE(E903:OFFSET(E903,-R$5+1,0))</f>
        <v>6939.66</v>
      </c>
      <c r="S903" s="15">
        <f t="shared" ca="1" si="193"/>
        <v>-3.4560770988780454</v>
      </c>
      <c r="T903" s="14">
        <f t="shared" ca="1" si="194"/>
        <v>0</v>
      </c>
      <c r="U903" s="20">
        <f t="shared" si="198"/>
        <v>0</v>
      </c>
      <c r="V903" s="20">
        <f t="shared" si="199"/>
        <v>113.27000000000044</v>
      </c>
      <c r="W903" s="20">
        <f ca="1">AVERAGE(U903:OFFSET(U903,-$W$5+1,0))</f>
        <v>25.821999999999935</v>
      </c>
      <c r="X903" s="20">
        <f ca="1">AVERAGE(V903:OFFSET(V903,-$W$5+1,0))</f>
        <v>78.778000000000063</v>
      </c>
      <c r="Y903" s="20">
        <f t="shared" ca="1" si="186"/>
        <v>24.686424474187319</v>
      </c>
      <c r="Z903" s="20">
        <f t="shared" ca="1" si="195"/>
        <v>0</v>
      </c>
    </row>
    <row r="904" spans="1:26">
      <c r="A904" s="5">
        <v>39694</v>
      </c>
      <c r="B904" s="4">
        <v>6706.87</v>
      </c>
      <c r="C904" s="4">
        <v>6748.52</v>
      </c>
      <c r="D904" s="4">
        <v>6552.1</v>
      </c>
      <c r="E904" s="4">
        <v>6584.93</v>
      </c>
      <c r="F904" s="4">
        <v>3934800</v>
      </c>
      <c r="G904" s="35">
        <f t="shared" si="197"/>
        <v>7.0500000000001819</v>
      </c>
      <c r="H904" s="35">
        <f t="shared" si="196"/>
        <v>-121.9399999999996</v>
      </c>
      <c r="I904" s="35">
        <f t="shared" ca="1" si="187"/>
        <v>1</v>
      </c>
      <c r="J904" s="35">
        <f t="shared" ca="1" si="188"/>
        <v>-1</v>
      </c>
      <c r="K904" s="35">
        <f t="shared" ca="1" si="189"/>
        <v>114.88999999999942</v>
      </c>
      <c r="L904" s="35">
        <f t="shared" ca="1" si="190"/>
        <v>2468.9900000000052</v>
      </c>
      <c r="M904" s="34">
        <f ca="1">AVERAGE(E904:OFFSET(E904,-M$5+1,0))</f>
        <v>6925.2691666666651</v>
      </c>
      <c r="N904" s="34">
        <f ca="1">AVERAGE(E904:OFFSET(E904,-N$5+1,0))</f>
        <v>7027.7981818181815</v>
      </c>
      <c r="O904" s="34">
        <f t="shared" ca="1" si="191"/>
        <v>0</v>
      </c>
      <c r="P904" s="12">
        <f ca="1">100*(MAX(C904:OFFSET(C904,-$P$5+1,0))-E904)/(MAX(C904:OFFSET(C904,-$P$5+1,0))-MIN(D904:OFFSET(D904,-$P$5+1,0)))</f>
        <v>94.297773300448128</v>
      </c>
      <c r="Q904" s="37">
        <f t="shared" ca="1" si="192"/>
        <v>1</v>
      </c>
      <c r="R904" s="15">
        <f ca="1">AVERAGE(E904:OFFSET(E904,-R$5+1,0))</f>
        <v>6876.3816666666671</v>
      </c>
      <c r="S904" s="15">
        <f t="shared" ca="1" si="193"/>
        <v>-4.2384451706554023</v>
      </c>
      <c r="T904" s="14">
        <f t="shared" ca="1" si="194"/>
        <v>0</v>
      </c>
      <c r="U904" s="20">
        <f t="shared" si="198"/>
        <v>0</v>
      </c>
      <c r="V904" s="20">
        <f t="shared" si="199"/>
        <v>114.88999999999942</v>
      </c>
      <c r="W904" s="20">
        <f ca="1">AVERAGE(U904:OFFSET(U904,-$W$5+1,0))</f>
        <v>2.5479999999999565</v>
      </c>
      <c r="X904" s="20">
        <f ca="1">AVERAGE(V904:OFFSET(V904,-$W$5+1,0))</f>
        <v>101.75599999999994</v>
      </c>
      <c r="Y904" s="20">
        <f t="shared" ca="1" si="186"/>
        <v>2.4428593342536828</v>
      </c>
      <c r="Z904" s="20">
        <f t="shared" ca="1" si="195"/>
        <v>1</v>
      </c>
    </row>
    <row r="905" spans="1:26">
      <c r="A905" s="5">
        <v>39695</v>
      </c>
      <c r="B905" s="4">
        <v>6534.67</v>
      </c>
      <c r="C905" s="4">
        <v>6603.1</v>
      </c>
      <c r="D905" s="4">
        <v>6384.14</v>
      </c>
      <c r="E905" s="4">
        <v>6412.63</v>
      </c>
      <c r="F905" s="4">
        <v>4126400</v>
      </c>
      <c r="G905" s="35">
        <f t="shared" si="197"/>
        <v>-50.260000000000218</v>
      </c>
      <c r="H905" s="35">
        <f t="shared" si="196"/>
        <v>-122.03999999999996</v>
      </c>
      <c r="I905" s="35">
        <f t="shared" ca="1" si="187"/>
        <v>1</v>
      </c>
      <c r="J905" s="35">
        <f t="shared" ca="1" si="188"/>
        <v>1</v>
      </c>
      <c r="K905" s="35">
        <f t="shared" ca="1" si="189"/>
        <v>-71.779999999999745</v>
      </c>
      <c r="L905" s="35">
        <f t="shared" ca="1" si="190"/>
        <v>2397.2100000000055</v>
      </c>
      <c r="M905" s="34">
        <f ca="1">AVERAGE(E905:OFFSET(E905,-M$5+1,0))</f>
        <v>6878.1050000000005</v>
      </c>
      <c r="N905" s="34">
        <f ca="1">AVERAGE(E905:OFFSET(E905,-N$5+1,0))</f>
        <v>7009.5813636363637</v>
      </c>
      <c r="O905" s="34">
        <f t="shared" ca="1" si="191"/>
        <v>0</v>
      </c>
      <c r="P905" s="12">
        <f ca="1">100*(MAX(C905:OFFSET(C905,-$P$5+1,0))-E905)/(MAX(C905:OFFSET(C905,-$P$5+1,0))-MIN(D905:OFFSET(D905,-$P$5+1,0)))</f>
        <v>96.169154228855746</v>
      </c>
      <c r="Q905" s="37">
        <f t="shared" ca="1" si="192"/>
        <v>1</v>
      </c>
      <c r="R905" s="15">
        <f ca="1">AVERAGE(E905:OFFSET(E905,-R$5+1,0))</f>
        <v>6764.9916666666659</v>
      </c>
      <c r="S905" s="15">
        <f t="shared" ca="1" si="193"/>
        <v>-5.2086045930088476</v>
      </c>
      <c r="T905" s="14">
        <f t="shared" ca="1" si="194"/>
        <v>0</v>
      </c>
      <c r="U905" s="20">
        <f t="shared" si="198"/>
        <v>0</v>
      </c>
      <c r="V905" s="20">
        <f t="shared" si="199"/>
        <v>172.30000000000018</v>
      </c>
      <c r="W905" s="20">
        <f ca="1">AVERAGE(U905:OFFSET(U905,-$W$5+1,0))</f>
        <v>2.5479999999999565</v>
      </c>
      <c r="X905" s="20">
        <f ca="1">AVERAGE(V905:OFFSET(V905,-$W$5+1,0))</f>
        <v>126.69599999999991</v>
      </c>
      <c r="Y905" s="20">
        <f t="shared" ca="1" si="186"/>
        <v>1.971464826220128</v>
      </c>
      <c r="Z905" s="20">
        <f t="shared" ca="1" si="195"/>
        <v>1</v>
      </c>
    </row>
    <row r="906" spans="1:26">
      <c r="A906" s="5">
        <v>39696</v>
      </c>
      <c r="B906" s="4">
        <v>6227.07</v>
      </c>
      <c r="C906" s="4">
        <v>6347.47</v>
      </c>
      <c r="D906" s="4">
        <v>6211.35</v>
      </c>
      <c r="E906" s="4">
        <v>6307.28</v>
      </c>
      <c r="F906" s="4">
        <v>3958400</v>
      </c>
      <c r="G906" s="35">
        <f t="shared" si="197"/>
        <v>-185.5600000000004</v>
      </c>
      <c r="H906" s="35">
        <f t="shared" si="196"/>
        <v>80.210000000000036</v>
      </c>
      <c r="I906" s="35">
        <f t="shared" ca="1" si="187"/>
        <v>1</v>
      </c>
      <c r="J906" s="35">
        <f t="shared" ca="1" si="188"/>
        <v>2</v>
      </c>
      <c r="K906" s="35">
        <f t="shared" ca="1" si="189"/>
        <v>-25.140000000000327</v>
      </c>
      <c r="L906" s="35">
        <f t="shared" ca="1" si="190"/>
        <v>2372.0700000000052</v>
      </c>
      <c r="M906" s="34">
        <f ca="1">AVERAGE(E906:OFFSET(E906,-M$5+1,0))</f>
        <v>6816.9700000000012</v>
      </c>
      <c r="N906" s="34">
        <f ca="1">AVERAGE(E906:OFFSET(E906,-N$5+1,0))</f>
        <v>6976.9013636363634</v>
      </c>
      <c r="O906" s="34">
        <f t="shared" ca="1" si="191"/>
        <v>0</v>
      </c>
      <c r="P906" s="12">
        <f ca="1">100*(MAX(C906:OFFSET(C906,-$P$5+1,0))-E906)/(MAX(C906:OFFSET(C906,-$P$5+1,0))-MIN(D906:OFFSET(D906,-$P$5+1,0)))</f>
        <v>89.532891793691221</v>
      </c>
      <c r="Q906" s="37">
        <f t="shared" ca="1" si="192"/>
        <v>1</v>
      </c>
      <c r="R906" s="15">
        <f ca="1">AVERAGE(E906:OFFSET(E906,-R$5+1,0))</f>
        <v>6643.9766666666665</v>
      </c>
      <c r="S906" s="15">
        <f t="shared" ca="1" si="193"/>
        <v>-5.0676979098361281</v>
      </c>
      <c r="T906" s="14">
        <f t="shared" ca="1" si="194"/>
        <v>1</v>
      </c>
      <c r="U906" s="20">
        <f t="shared" si="198"/>
        <v>0</v>
      </c>
      <c r="V906" s="20">
        <f t="shared" si="199"/>
        <v>105.35000000000036</v>
      </c>
      <c r="W906" s="20">
        <f ca="1">AVERAGE(U906:OFFSET(U906,-$W$5+1,0))</f>
        <v>0</v>
      </c>
      <c r="X906" s="20">
        <f ca="1">AVERAGE(V906:OFFSET(V906,-$W$5+1,0))</f>
        <v>147.76599999999999</v>
      </c>
      <c r="Y906" s="20">
        <f t="shared" ca="1" si="186"/>
        <v>0</v>
      </c>
      <c r="Z906" s="20">
        <f t="shared" ca="1" si="195"/>
        <v>1</v>
      </c>
    </row>
    <row r="907" spans="1:26">
      <c r="A907" s="5">
        <v>39699</v>
      </c>
      <c r="B907" s="4">
        <v>6560.73</v>
      </c>
      <c r="C907" s="4">
        <v>6668.45</v>
      </c>
      <c r="D907" s="4">
        <v>6548.36</v>
      </c>
      <c r="E907" s="4">
        <v>6658.69</v>
      </c>
      <c r="F907" s="4">
        <v>3317200</v>
      </c>
      <c r="G907" s="35">
        <f t="shared" si="197"/>
        <v>253.44999999999982</v>
      </c>
      <c r="H907" s="35">
        <f t="shared" si="196"/>
        <v>97.960000000000036</v>
      </c>
      <c r="I907" s="35">
        <f t="shared" ca="1" si="187"/>
        <v>1</v>
      </c>
      <c r="J907" s="35">
        <f t="shared" ca="1" si="188"/>
        <v>2</v>
      </c>
      <c r="K907" s="35">
        <f t="shared" ca="1" si="189"/>
        <v>702.81999999999971</v>
      </c>
      <c r="L907" s="35">
        <f t="shared" ca="1" si="190"/>
        <v>3074.8900000000049</v>
      </c>
      <c r="M907" s="34">
        <f ca="1">AVERAGE(E907:OFFSET(E907,-M$5+1,0))</f>
        <v>6795.3208333333341</v>
      </c>
      <c r="N907" s="34">
        <f ca="1">AVERAGE(E907:OFFSET(E907,-N$5+1,0))</f>
        <v>6960.27</v>
      </c>
      <c r="O907" s="34">
        <f t="shared" ca="1" si="191"/>
        <v>0</v>
      </c>
      <c r="P907" s="12">
        <f ca="1">100*(MAX(C907:OFFSET(C907,-$P$5+1,0))-E907)/(MAX(C907:OFFSET(C907,-$P$5+1,0))-MIN(D907:OFFSET(D907,-$P$5+1,0)))</f>
        <v>51.189865683204474</v>
      </c>
      <c r="Q907" s="37">
        <f t="shared" ca="1" si="192"/>
        <v>1</v>
      </c>
      <c r="R907" s="15">
        <f ca="1">AVERAGE(E907:OFFSET(E907,-R$5+1,0))</f>
        <v>6579.4066666666668</v>
      </c>
      <c r="S907" s="15">
        <f t="shared" ca="1" si="193"/>
        <v>1.2050225400263983</v>
      </c>
      <c r="T907" s="14">
        <f t="shared" ca="1" si="194"/>
        <v>1</v>
      </c>
      <c r="U907" s="20">
        <f t="shared" si="198"/>
        <v>351.40999999999985</v>
      </c>
      <c r="V907" s="20">
        <f t="shared" si="199"/>
        <v>0</v>
      </c>
      <c r="W907" s="20">
        <f ca="1">AVERAGE(U907:OFFSET(U907,-$W$5+1,0))</f>
        <v>70.281999999999968</v>
      </c>
      <c r="X907" s="20">
        <f ca="1">AVERAGE(V907:OFFSET(V907,-$W$5+1,0))</f>
        <v>101.16200000000008</v>
      </c>
      <c r="Y907" s="20">
        <f t="shared" ca="1" si="186"/>
        <v>40.994143860385869</v>
      </c>
      <c r="Z907" s="20">
        <f t="shared" ca="1" si="195"/>
        <v>1</v>
      </c>
    </row>
    <row r="908" spans="1:26">
      <c r="A908" s="5">
        <v>39700</v>
      </c>
      <c r="B908" s="4">
        <v>6598.61</v>
      </c>
      <c r="C908" s="4">
        <v>6598.61</v>
      </c>
      <c r="D908" s="4">
        <v>6407.75</v>
      </c>
      <c r="E908" s="4">
        <v>6424.77</v>
      </c>
      <c r="F908" s="4">
        <v>3529400</v>
      </c>
      <c r="G908" s="35">
        <f t="shared" si="197"/>
        <v>-60.079999999999927</v>
      </c>
      <c r="H908" s="35">
        <f t="shared" si="196"/>
        <v>-173.83999999999924</v>
      </c>
      <c r="I908" s="35">
        <f t="shared" ca="1" si="187"/>
        <v>0</v>
      </c>
      <c r="J908" s="35">
        <f t="shared" ca="1" si="188"/>
        <v>0</v>
      </c>
      <c r="K908" s="35">
        <f t="shared" ca="1" si="189"/>
        <v>-120.15999999999985</v>
      </c>
      <c r="L908" s="35">
        <f t="shared" ca="1" si="190"/>
        <v>2954.730000000005</v>
      </c>
      <c r="M908" s="34">
        <f ca="1">AVERAGE(E908:OFFSET(E908,-M$5+1,0))</f>
        <v>6754.7483333333339</v>
      </c>
      <c r="N908" s="34">
        <f ca="1">AVERAGE(E908:OFFSET(E908,-N$5+1,0))</f>
        <v>6924.6213636363627</v>
      </c>
      <c r="O908" s="34">
        <f t="shared" ca="1" si="191"/>
        <v>0</v>
      </c>
      <c r="P908" s="12">
        <f ca="1">100*(MAX(C908:OFFSET(C908,-$P$5+1,0))-E908)/(MAX(C908:OFFSET(C908,-$P$5+1,0))-MIN(D908:OFFSET(D908,-$P$5+1,0)))</f>
        <v>76.713330205457765</v>
      </c>
      <c r="Q908" s="37">
        <f t="shared" ca="1" si="192"/>
        <v>0</v>
      </c>
      <c r="R908" s="15">
        <f ca="1">AVERAGE(E908:OFFSET(E908,-R$5+1,0))</f>
        <v>6514.6866666666656</v>
      </c>
      <c r="S908" s="15">
        <f t="shared" ca="1" si="193"/>
        <v>-1.3802147557876689</v>
      </c>
      <c r="T908" s="14">
        <f t="shared" ca="1" si="194"/>
        <v>0</v>
      </c>
      <c r="U908" s="20">
        <f t="shared" si="198"/>
        <v>0</v>
      </c>
      <c r="V908" s="20">
        <f t="shared" si="199"/>
        <v>233.91999999999916</v>
      </c>
      <c r="W908" s="20">
        <f ca="1">AVERAGE(U908:OFFSET(U908,-$W$5+1,0))</f>
        <v>70.281999999999968</v>
      </c>
      <c r="X908" s="20">
        <f ca="1">AVERAGE(V908:OFFSET(V908,-$W$5+1,0))</f>
        <v>125.29199999999983</v>
      </c>
      <c r="Y908" s="20">
        <f t="shared" ca="1" si="186"/>
        <v>35.936269647294651</v>
      </c>
      <c r="Z908" s="20">
        <f t="shared" ca="1" si="195"/>
        <v>0</v>
      </c>
    </row>
    <row r="909" spans="1:26">
      <c r="A909" s="5">
        <v>39701</v>
      </c>
      <c r="B909" s="4">
        <v>6396.28</v>
      </c>
      <c r="C909" s="4">
        <v>6497.72</v>
      </c>
      <c r="D909" s="4">
        <v>6396.28</v>
      </c>
      <c r="E909" s="4">
        <v>6458.01</v>
      </c>
      <c r="F909" s="4">
        <v>3995200</v>
      </c>
      <c r="G909" s="35">
        <f t="shared" si="197"/>
        <v>-28.490000000000691</v>
      </c>
      <c r="H909" s="35">
        <f t="shared" si="196"/>
        <v>61.730000000000473</v>
      </c>
      <c r="I909" s="35">
        <f t="shared" ca="1" si="187"/>
        <v>0</v>
      </c>
      <c r="J909" s="35">
        <f t="shared" ca="1" si="188"/>
        <v>0</v>
      </c>
      <c r="K909" s="35">
        <f t="shared" ca="1" si="189"/>
        <v>0</v>
      </c>
      <c r="L909" s="35">
        <f t="shared" ca="1" si="190"/>
        <v>2954.730000000005</v>
      </c>
      <c r="M909" s="34">
        <f ca="1">AVERAGE(E909:OFFSET(E909,-M$5+1,0))</f>
        <v>6707.0224999999991</v>
      </c>
      <c r="N909" s="34">
        <f ca="1">AVERAGE(E909:OFFSET(E909,-N$5+1,0))</f>
        <v>6885.1845454545455</v>
      </c>
      <c r="O909" s="34">
        <f t="shared" ca="1" si="191"/>
        <v>0</v>
      </c>
      <c r="P909" s="12">
        <f ca="1">100*(MAX(C909:OFFSET(C909,-$P$5+1,0))-E909)/(MAX(C909:OFFSET(C909,-$P$5+1,0))-MIN(D909:OFFSET(D909,-$P$5+1,0)))</f>
        <v>73.08644938842761</v>
      </c>
      <c r="Q909" s="37">
        <f t="shared" ca="1" si="192"/>
        <v>1</v>
      </c>
      <c r="R909" s="15">
        <f ca="1">AVERAGE(E909:OFFSET(E909,-R$5+1,0))</f>
        <v>6474.3849999999993</v>
      </c>
      <c r="S909" s="15">
        <f t="shared" ca="1" si="193"/>
        <v>-0.25291977539177996</v>
      </c>
      <c r="T909" s="14">
        <f t="shared" ca="1" si="194"/>
        <v>0</v>
      </c>
      <c r="U909" s="20">
        <f t="shared" si="198"/>
        <v>33.239999999999782</v>
      </c>
      <c r="V909" s="20">
        <f t="shared" si="199"/>
        <v>0</v>
      </c>
      <c r="W909" s="20">
        <f ca="1">AVERAGE(U909:OFFSET(U909,-$W$5+1,0))</f>
        <v>76.929999999999922</v>
      </c>
      <c r="X909" s="20">
        <f ca="1">AVERAGE(V909:OFFSET(V909,-$W$5+1,0))</f>
        <v>102.31399999999994</v>
      </c>
      <c r="Y909" s="20">
        <f t="shared" ca="1" si="186"/>
        <v>42.919149316016146</v>
      </c>
      <c r="Z909" s="20">
        <f t="shared" ca="1" si="195"/>
        <v>0</v>
      </c>
    </row>
    <row r="910" spans="1:26">
      <c r="A910" s="5">
        <v>39702</v>
      </c>
      <c r="B910" s="4">
        <v>6438.49</v>
      </c>
      <c r="C910" s="4">
        <v>6438.49</v>
      </c>
      <c r="D910" s="4">
        <v>6249.52</v>
      </c>
      <c r="E910" s="4">
        <v>6251.95</v>
      </c>
      <c r="F910" s="4">
        <v>3718000</v>
      </c>
      <c r="G910" s="35">
        <f t="shared" si="197"/>
        <v>-19.520000000000437</v>
      </c>
      <c r="H910" s="35">
        <f t="shared" si="196"/>
        <v>-186.53999999999996</v>
      </c>
      <c r="I910" s="35">
        <f t="shared" ca="1" si="187"/>
        <v>0</v>
      </c>
      <c r="J910" s="35">
        <f t="shared" ca="1" si="188"/>
        <v>0</v>
      </c>
      <c r="K910" s="35">
        <f t="shared" ca="1" si="189"/>
        <v>0</v>
      </c>
      <c r="L910" s="35">
        <f t="shared" ca="1" si="190"/>
        <v>2954.730000000005</v>
      </c>
      <c r="M910" s="34">
        <f ca="1">AVERAGE(E910:OFFSET(E910,-M$5+1,0))</f>
        <v>6647.6349999999993</v>
      </c>
      <c r="N910" s="34">
        <f ca="1">AVERAGE(E910:OFFSET(E910,-N$5+1,0))</f>
        <v>6837.8277272727282</v>
      </c>
      <c r="O910" s="34">
        <f t="shared" ca="1" si="191"/>
        <v>0</v>
      </c>
      <c r="P910" s="12">
        <f ca="1">100*(MAX(C910:OFFSET(C910,-$P$5+1,0))-E910)/(MAX(C910:OFFSET(C910,-$P$5+1,0))-MIN(D910:OFFSET(D910,-$P$5+1,0)))</f>
        <v>95.490642527905877</v>
      </c>
      <c r="Q910" s="37">
        <f t="shared" ca="1" si="192"/>
        <v>1</v>
      </c>
      <c r="R910" s="15">
        <f ca="1">AVERAGE(E910:OFFSET(E910,-R$5+1,0))</f>
        <v>6418.8883333333324</v>
      </c>
      <c r="S910" s="15">
        <f t="shared" ca="1" si="193"/>
        <v>-2.6007359010503523</v>
      </c>
      <c r="T910" s="14">
        <f t="shared" ca="1" si="194"/>
        <v>0</v>
      </c>
      <c r="U910" s="20">
        <f t="shared" si="198"/>
        <v>0</v>
      </c>
      <c r="V910" s="20">
        <f t="shared" si="199"/>
        <v>206.0600000000004</v>
      </c>
      <c r="W910" s="20">
        <f ca="1">AVERAGE(U910:OFFSET(U910,-$W$5+1,0))</f>
        <v>76.929999999999922</v>
      </c>
      <c r="X910" s="20">
        <f ca="1">AVERAGE(V910:OFFSET(V910,-$W$5+1,0))</f>
        <v>109.06599999999999</v>
      </c>
      <c r="Y910" s="20">
        <f t="shared" ca="1" si="186"/>
        <v>41.361104539882561</v>
      </c>
      <c r="Z910" s="20">
        <f t="shared" ca="1" si="195"/>
        <v>0</v>
      </c>
    </row>
    <row r="911" spans="1:26">
      <c r="A911" s="5">
        <v>39703</v>
      </c>
      <c r="B911" s="4">
        <v>6338.61</v>
      </c>
      <c r="C911" s="4">
        <v>6354.68</v>
      </c>
      <c r="D911" s="4">
        <v>6171.35</v>
      </c>
      <c r="E911" s="4">
        <v>6310.68</v>
      </c>
      <c r="F911" s="4">
        <v>3648800</v>
      </c>
      <c r="G911" s="35">
        <f t="shared" si="197"/>
        <v>86.659999999999854</v>
      </c>
      <c r="H911" s="35">
        <f t="shared" si="196"/>
        <v>-27.929999999999382</v>
      </c>
      <c r="I911" s="35">
        <f t="shared" ca="1" si="187"/>
        <v>0</v>
      </c>
      <c r="J911" s="35">
        <f t="shared" ca="1" si="188"/>
        <v>0</v>
      </c>
      <c r="K911" s="35">
        <f t="shared" ca="1" si="189"/>
        <v>0</v>
      </c>
      <c r="L911" s="35">
        <f t="shared" ca="1" si="190"/>
        <v>2954.730000000005</v>
      </c>
      <c r="M911" s="34">
        <f ca="1">AVERAGE(E911:OFFSET(E911,-M$5+1,0))</f>
        <v>6583.4441666666653</v>
      </c>
      <c r="N911" s="34">
        <f ca="1">AVERAGE(E911:OFFSET(E911,-N$5+1,0))</f>
        <v>6793.2068181818177</v>
      </c>
      <c r="O911" s="34">
        <f t="shared" ca="1" si="191"/>
        <v>0</v>
      </c>
      <c r="P911" s="12">
        <f ca="1">100*(MAX(C911:OFFSET(C911,-$P$5+1,0))-E911)/(MAX(C911:OFFSET(C911,-$P$5+1,0))-MIN(D911:OFFSET(D911,-$P$5+1,0)))</f>
        <v>82.493372033121005</v>
      </c>
      <c r="Q911" s="37">
        <f t="shared" ca="1" si="192"/>
        <v>1</v>
      </c>
      <c r="R911" s="15">
        <f ca="1">AVERAGE(E911:OFFSET(E911,-R$5+1,0))</f>
        <v>6401.8966666666674</v>
      </c>
      <c r="S911" s="15">
        <f t="shared" ca="1" si="193"/>
        <v>-1.4248381599411499</v>
      </c>
      <c r="T911" s="14">
        <f t="shared" ca="1" si="194"/>
        <v>0</v>
      </c>
      <c r="U911" s="20">
        <f t="shared" si="198"/>
        <v>58.730000000000473</v>
      </c>
      <c r="V911" s="20">
        <f t="shared" si="199"/>
        <v>0</v>
      </c>
      <c r="W911" s="20">
        <f ca="1">AVERAGE(U911:OFFSET(U911,-$W$5+1,0))</f>
        <v>88.676000000000016</v>
      </c>
      <c r="X911" s="20">
        <f ca="1">AVERAGE(V911:OFFSET(V911,-$W$5+1,0))</f>
        <v>87.99599999999991</v>
      </c>
      <c r="Y911" s="20">
        <f t="shared" ca="1" si="186"/>
        <v>50.192447020467341</v>
      </c>
      <c r="Z911" s="20">
        <f t="shared" ca="1" si="195"/>
        <v>0</v>
      </c>
    </row>
    <row r="912" spans="1:26">
      <c r="A912" s="5">
        <v>39706</v>
      </c>
      <c r="B912" s="4">
        <v>6198.3</v>
      </c>
      <c r="C912" s="4">
        <v>6202.14</v>
      </c>
      <c r="D912" s="4">
        <v>6020.7</v>
      </c>
      <c r="E912" s="4">
        <v>6052.45</v>
      </c>
      <c r="F912" s="4">
        <v>3130600</v>
      </c>
      <c r="G912" s="35">
        <f t="shared" si="197"/>
        <v>-112.38000000000011</v>
      </c>
      <c r="H912" s="35">
        <f t="shared" si="196"/>
        <v>-145.85000000000036</v>
      </c>
      <c r="I912" s="35">
        <f t="shared" ca="1" si="187"/>
        <v>0</v>
      </c>
      <c r="J912" s="35">
        <f t="shared" ca="1" si="188"/>
        <v>0</v>
      </c>
      <c r="K912" s="35">
        <f t="shared" ca="1" si="189"/>
        <v>0</v>
      </c>
      <c r="L912" s="35">
        <f t="shared" ca="1" si="190"/>
        <v>2954.730000000005</v>
      </c>
      <c r="M912" s="34">
        <f ca="1">AVERAGE(E912:OFFSET(E912,-M$5+1,0))</f>
        <v>6501.7008333333351</v>
      </c>
      <c r="N912" s="34">
        <f ca="1">AVERAGE(E912:OFFSET(E912,-N$5+1,0))</f>
        <v>6735.3150000000014</v>
      </c>
      <c r="O912" s="34">
        <f t="shared" ca="1" si="191"/>
        <v>0</v>
      </c>
      <c r="P912" s="12">
        <f ca="1">100*(MAX(C912:OFFSET(C912,-$P$5+1,0))-E912)/(MAX(C912:OFFSET(C912,-$P$5+1,0))-MIN(D912:OFFSET(D912,-$P$5+1,0)))</f>
        <v>95.985433762818161</v>
      </c>
      <c r="Q912" s="37">
        <f t="shared" ca="1" si="192"/>
        <v>1</v>
      </c>
      <c r="R912" s="15">
        <f ca="1">AVERAGE(E912:OFFSET(E912,-R$5+1,0))</f>
        <v>6359.4250000000002</v>
      </c>
      <c r="S912" s="15">
        <f t="shared" ca="1" si="193"/>
        <v>-4.8270873545957436</v>
      </c>
      <c r="T912" s="14">
        <f t="shared" ca="1" si="194"/>
        <v>0</v>
      </c>
      <c r="U912" s="20">
        <f t="shared" si="198"/>
        <v>0</v>
      </c>
      <c r="V912" s="20">
        <f t="shared" si="199"/>
        <v>258.23000000000047</v>
      </c>
      <c r="W912" s="20">
        <f ca="1">AVERAGE(U912:OFFSET(U912,-$W$5+1,0))</f>
        <v>18.394000000000052</v>
      </c>
      <c r="X912" s="20">
        <f ca="1">AVERAGE(V912:OFFSET(V912,-$W$5+1,0))</f>
        <v>139.642</v>
      </c>
      <c r="Y912" s="20">
        <f t="shared" ca="1" si="186"/>
        <v>11.639120200460681</v>
      </c>
      <c r="Z912" s="20">
        <f t="shared" ca="1" si="195"/>
        <v>0</v>
      </c>
    </row>
    <row r="913" spans="1:26">
      <c r="A913" s="5">
        <v>39707</v>
      </c>
      <c r="B913" s="4">
        <v>5748.17</v>
      </c>
      <c r="C913" s="4">
        <v>5851.9</v>
      </c>
      <c r="D913" s="4">
        <v>5724.52</v>
      </c>
      <c r="E913" s="4">
        <v>5756.59</v>
      </c>
      <c r="F913" s="4">
        <v>3532000</v>
      </c>
      <c r="G913" s="35">
        <f t="shared" si="197"/>
        <v>-304.27999999999975</v>
      </c>
      <c r="H913" s="35">
        <f t="shared" si="196"/>
        <v>8.4200000000000728</v>
      </c>
      <c r="I913" s="35">
        <f t="shared" ca="1" si="187"/>
        <v>1</v>
      </c>
      <c r="J913" s="35">
        <f t="shared" ca="1" si="188"/>
        <v>0</v>
      </c>
      <c r="K913" s="35">
        <f t="shared" ca="1" si="189"/>
        <v>0</v>
      </c>
      <c r="L913" s="35">
        <f t="shared" ca="1" si="190"/>
        <v>2954.730000000005</v>
      </c>
      <c r="M913" s="34">
        <f ca="1">AVERAGE(E913:OFFSET(E913,-M$5+1,0))</f>
        <v>6394.2408333333333</v>
      </c>
      <c r="N913" s="34">
        <f ca="1">AVERAGE(E913:OFFSET(E913,-N$5+1,0))</f>
        <v>6669.8645454545467</v>
      </c>
      <c r="O913" s="34">
        <f t="shared" ca="1" si="191"/>
        <v>0</v>
      </c>
      <c r="P913" s="12">
        <f ca="1">100*(MAX(C913:OFFSET(C913,-$P$5+1,0))-E913)/(MAX(C913:OFFSET(C913,-$P$5+1,0))-MIN(D913:OFFSET(D913,-$P$5+1,0)))</f>
        <v>96.868164062500028</v>
      </c>
      <c r="Q913" s="37">
        <f t="shared" ca="1" si="192"/>
        <v>1</v>
      </c>
      <c r="R913" s="15">
        <f ca="1">AVERAGE(E913:OFFSET(E913,-R$5+1,0))</f>
        <v>6209.0749999999998</v>
      </c>
      <c r="S913" s="15">
        <f t="shared" ca="1" si="193"/>
        <v>-7.2874784086196369</v>
      </c>
      <c r="T913" s="14">
        <f t="shared" ca="1" si="194"/>
        <v>0</v>
      </c>
      <c r="U913" s="20">
        <f t="shared" si="198"/>
        <v>0</v>
      </c>
      <c r="V913" s="20">
        <f t="shared" si="199"/>
        <v>295.85999999999967</v>
      </c>
      <c r="W913" s="20">
        <f ca="1">AVERAGE(U913:OFFSET(U913,-$W$5+1,0))</f>
        <v>18.394000000000052</v>
      </c>
      <c r="X913" s="20">
        <f ca="1">AVERAGE(V913:OFFSET(V913,-$W$5+1,0))</f>
        <v>152.03000000000011</v>
      </c>
      <c r="Y913" s="20">
        <f t="shared" ca="1" si="186"/>
        <v>10.793080786743673</v>
      </c>
      <c r="Z913" s="20">
        <f t="shared" ca="1" si="195"/>
        <v>1</v>
      </c>
    </row>
    <row r="914" spans="1:26">
      <c r="A914" s="5">
        <v>39708</v>
      </c>
      <c r="B914" s="4">
        <v>5953.88</v>
      </c>
      <c r="C914" s="4">
        <v>6027.29</v>
      </c>
      <c r="D914" s="4">
        <v>5747.3</v>
      </c>
      <c r="E914" s="4">
        <v>5800.87</v>
      </c>
      <c r="F914" s="4">
        <v>4704800</v>
      </c>
      <c r="G914" s="35">
        <f t="shared" si="197"/>
        <v>197.28999999999996</v>
      </c>
      <c r="H914" s="35">
        <f t="shared" si="196"/>
        <v>-153.01000000000022</v>
      </c>
      <c r="I914" s="35">
        <f t="shared" ca="1" si="187"/>
        <v>1</v>
      </c>
      <c r="J914" s="35">
        <f t="shared" ca="1" si="188"/>
        <v>1</v>
      </c>
      <c r="K914" s="35">
        <f t="shared" ca="1" si="189"/>
        <v>-153.01000000000022</v>
      </c>
      <c r="L914" s="35">
        <f t="shared" ca="1" si="190"/>
        <v>2801.7200000000048</v>
      </c>
      <c r="M914" s="34">
        <f ca="1">AVERAGE(E914:OFFSET(E914,-M$5+1,0))</f>
        <v>6309.889166666665</v>
      </c>
      <c r="N914" s="34">
        <f ca="1">AVERAGE(E914:OFFSET(E914,-N$5+1,0))</f>
        <v>6615.3249999999998</v>
      </c>
      <c r="O914" s="34">
        <f t="shared" ca="1" si="191"/>
        <v>0</v>
      </c>
      <c r="P914" s="12">
        <f ca="1">100*(MAX(C914:OFFSET(C914,-$P$5+1,0))-E914)/(MAX(C914:OFFSET(C914,-$P$5+1,0))-MIN(D914:OFFSET(D914,-$P$5+1,0)))</f>
        <v>91.911476486603945</v>
      </c>
      <c r="Q914" s="37">
        <f t="shared" ca="1" si="192"/>
        <v>1</v>
      </c>
      <c r="R914" s="15">
        <f ca="1">AVERAGE(E914:OFFSET(E914,-R$5+1,0))</f>
        <v>6105.0916666666672</v>
      </c>
      <c r="S914" s="15">
        <f t="shared" ca="1" si="193"/>
        <v>-4.9830810621189237</v>
      </c>
      <c r="T914" s="14">
        <f t="shared" ca="1" si="194"/>
        <v>1</v>
      </c>
      <c r="U914" s="20">
        <f t="shared" si="198"/>
        <v>44.279999999999745</v>
      </c>
      <c r="V914" s="20">
        <f t="shared" si="199"/>
        <v>0</v>
      </c>
      <c r="W914" s="20">
        <f ca="1">AVERAGE(U914:OFFSET(U914,-$W$5+1,0))</f>
        <v>20.602000000000043</v>
      </c>
      <c r="X914" s="20">
        <f ca="1">AVERAGE(V914:OFFSET(V914,-$W$5+1,0))</f>
        <v>152.03000000000011</v>
      </c>
      <c r="Y914" s="20">
        <f t="shared" ca="1" si="186"/>
        <v>11.93405625839938</v>
      </c>
      <c r="Z914" s="20">
        <f t="shared" ca="1" si="195"/>
        <v>1</v>
      </c>
    </row>
    <row r="915" spans="1:26">
      <c r="A915" s="5">
        <v>39709</v>
      </c>
      <c r="B915" s="4">
        <v>5558.05</v>
      </c>
      <c r="C915" s="4">
        <v>5681.83</v>
      </c>
      <c r="D915" s="4">
        <v>5530.19</v>
      </c>
      <c r="E915" s="4">
        <v>5641.95</v>
      </c>
      <c r="F915" s="4">
        <v>4143800</v>
      </c>
      <c r="G915" s="35">
        <f t="shared" si="197"/>
        <v>-242.81999999999971</v>
      </c>
      <c r="H915" s="35">
        <f t="shared" si="196"/>
        <v>83.899999999999636</v>
      </c>
      <c r="I915" s="35">
        <f t="shared" ca="1" si="187"/>
        <v>1</v>
      </c>
      <c r="J915" s="35">
        <f t="shared" ca="1" si="188"/>
        <v>2</v>
      </c>
      <c r="K915" s="35">
        <f t="shared" ca="1" si="189"/>
        <v>-75.020000000000437</v>
      </c>
      <c r="L915" s="35">
        <f t="shared" ca="1" si="190"/>
        <v>2726.7000000000044</v>
      </c>
      <c r="M915" s="34">
        <f ca="1">AVERAGE(E915:OFFSET(E915,-M$5+1,0))</f>
        <v>6221.7333333333327</v>
      </c>
      <c r="N915" s="34">
        <f ca="1">AVERAGE(E915:OFFSET(E915,-N$5+1,0))</f>
        <v>6554.5681818181829</v>
      </c>
      <c r="O915" s="34">
        <f t="shared" ca="1" si="191"/>
        <v>0</v>
      </c>
      <c r="P915" s="12">
        <f ca="1">100*(MAX(C915:OFFSET(C915,-$P$5+1,0))-E915)/(MAX(C915:OFFSET(C915,-$P$5+1,0))-MIN(D915:OFFSET(D915,-$P$5+1,0)))</f>
        <v>90.181505104281953</v>
      </c>
      <c r="Q915" s="37">
        <f t="shared" ca="1" si="192"/>
        <v>1</v>
      </c>
      <c r="R915" s="15">
        <f ca="1">AVERAGE(E915:OFFSET(E915,-R$5+1,0))</f>
        <v>5969.081666666666</v>
      </c>
      <c r="S915" s="15">
        <f t="shared" ca="1" si="193"/>
        <v>-5.4804354326977638</v>
      </c>
      <c r="T915" s="14">
        <f t="shared" ca="1" si="194"/>
        <v>0</v>
      </c>
      <c r="U915" s="20">
        <f t="shared" si="198"/>
        <v>0</v>
      </c>
      <c r="V915" s="20">
        <f t="shared" si="199"/>
        <v>158.92000000000007</v>
      </c>
      <c r="W915" s="20">
        <f ca="1">AVERAGE(U915:OFFSET(U915,-$W$5+1,0))</f>
        <v>20.602000000000043</v>
      </c>
      <c r="X915" s="20">
        <f ca="1">AVERAGE(V915:OFFSET(V915,-$W$5+1,0))</f>
        <v>142.60200000000003</v>
      </c>
      <c r="Y915" s="20">
        <f t="shared" ca="1" si="186"/>
        <v>12.623465111149258</v>
      </c>
      <c r="Z915" s="20">
        <f t="shared" ca="1" si="195"/>
        <v>1</v>
      </c>
    </row>
    <row r="916" spans="1:26">
      <c r="A916" s="5">
        <v>39710</v>
      </c>
      <c r="B916" s="4">
        <v>5910.76</v>
      </c>
      <c r="C916" s="4">
        <v>5982.64</v>
      </c>
      <c r="D916" s="4">
        <v>5858.19</v>
      </c>
      <c r="E916" s="4">
        <v>5970.38</v>
      </c>
      <c r="F916" s="4">
        <v>4413200</v>
      </c>
      <c r="G916" s="35">
        <f t="shared" si="197"/>
        <v>268.8100000000004</v>
      </c>
      <c r="H916" s="35">
        <f t="shared" si="196"/>
        <v>59.619999999999891</v>
      </c>
      <c r="I916" s="35">
        <f t="shared" ca="1" si="187"/>
        <v>1</v>
      </c>
      <c r="J916" s="35">
        <f t="shared" ca="1" si="188"/>
        <v>2</v>
      </c>
      <c r="K916" s="35">
        <f t="shared" ca="1" si="189"/>
        <v>656.86000000000058</v>
      </c>
      <c r="L916" s="35">
        <f t="shared" ca="1" si="190"/>
        <v>3383.5600000000049</v>
      </c>
      <c r="M916" s="34">
        <f ca="1">AVERAGE(E916:OFFSET(E916,-M$5+1,0))</f>
        <v>6170.520833333333</v>
      </c>
      <c r="N916" s="34">
        <f ca="1">AVERAGE(E916:OFFSET(E916,-N$5+1,0))</f>
        <v>6505.9081818181839</v>
      </c>
      <c r="O916" s="34">
        <f t="shared" ca="1" si="191"/>
        <v>0</v>
      </c>
      <c r="P916" s="12">
        <f ca="1">100*(MAX(C916:OFFSET(C916,-$P$5+1,0))-E916)/(MAX(C916:OFFSET(C916,-$P$5+1,0))-MIN(D916:OFFSET(D916,-$P$5+1,0)))</f>
        <v>61.327816140424822</v>
      </c>
      <c r="Q916" s="37">
        <f t="shared" ca="1" si="192"/>
        <v>1</v>
      </c>
      <c r="R916" s="15">
        <f ca="1">AVERAGE(E916:OFFSET(E916,-R$5+1,0))</f>
        <v>5922.1533333333327</v>
      </c>
      <c r="S916" s="15">
        <f t="shared" ca="1" si="193"/>
        <v>0.8143434313870187</v>
      </c>
      <c r="T916" s="14">
        <f t="shared" ca="1" si="194"/>
        <v>1</v>
      </c>
      <c r="U916" s="20">
        <f t="shared" si="198"/>
        <v>328.43000000000029</v>
      </c>
      <c r="V916" s="20">
        <f t="shared" si="199"/>
        <v>0</v>
      </c>
      <c r="W916" s="20">
        <f ca="1">AVERAGE(U916:OFFSET(U916,-$W$5+1,0))</f>
        <v>74.542000000000002</v>
      </c>
      <c r="X916" s="20">
        <f ca="1">AVERAGE(V916:OFFSET(V916,-$W$5+1,0))</f>
        <v>142.60200000000003</v>
      </c>
      <c r="Y916" s="20">
        <f t="shared" ca="1" si="186"/>
        <v>34.328371955937072</v>
      </c>
      <c r="Z916" s="20">
        <f t="shared" ca="1" si="195"/>
        <v>1</v>
      </c>
    </row>
    <row r="917" spans="1:26">
      <c r="A917" s="5">
        <v>39713</v>
      </c>
      <c r="B917" s="4">
        <v>6156.86</v>
      </c>
      <c r="C917" s="4">
        <v>6156.86</v>
      </c>
      <c r="D917" s="4">
        <v>6032.16</v>
      </c>
      <c r="E917" s="4">
        <v>6110.6</v>
      </c>
      <c r="F917" s="4">
        <v>4353800</v>
      </c>
      <c r="G917" s="35">
        <f t="shared" si="197"/>
        <v>186.47999999999956</v>
      </c>
      <c r="H917" s="35">
        <f t="shared" si="196"/>
        <v>-46.259999999999309</v>
      </c>
      <c r="I917" s="35">
        <f t="shared" ca="1" si="187"/>
        <v>0</v>
      </c>
      <c r="J917" s="35">
        <f t="shared" ca="1" si="188"/>
        <v>0</v>
      </c>
      <c r="K917" s="35">
        <f t="shared" ca="1" si="189"/>
        <v>372.95999999999913</v>
      </c>
      <c r="L917" s="35">
        <f t="shared" ca="1" si="190"/>
        <v>3756.5200000000041</v>
      </c>
      <c r="M917" s="34">
        <f ca="1">AVERAGE(E917:OFFSET(E917,-M$5+1,0))</f>
        <v>6145.3516666666665</v>
      </c>
      <c r="N917" s="34">
        <f ca="1">AVERAGE(E917:OFFSET(E917,-N$5+1,0))</f>
        <v>6469.1863636363641</v>
      </c>
      <c r="O917" s="34">
        <f t="shared" ca="1" si="191"/>
        <v>0</v>
      </c>
      <c r="P917" s="12">
        <f ca="1">100*(MAX(C917:OFFSET(C917,-$P$5+1,0))-E917)/(MAX(C917:OFFSET(C917,-$P$5+1,0))-MIN(D917:OFFSET(D917,-$P$5+1,0)))</f>
        <v>45.675857808726832</v>
      </c>
      <c r="Q917" s="37">
        <f t="shared" ca="1" si="192"/>
        <v>0</v>
      </c>
      <c r="R917" s="15">
        <f ca="1">AVERAGE(E917:OFFSET(E917,-R$5+1,0))</f>
        <v>5888.8066666666673</v>
      </c>
      <c r="S917" s="15">
        <f t="shared" ca="1" si="193"/>
        <v>3.7663544736284948</v>
      </c>
      <c r="T917" s="14">
        <f t="shared" ca="1" si="194"/>
        <v>0</v>
      </c>
      <c r="U917" s="20">
        <f t="shared" si="198"/>
        <v>140.22000000000025</v>
      </c>
      <c r="V917" s="20">
        <f t="shared" si="199"/>
        <v>0</v>
      </c>
      <c r="W917" s="20">
        <f ca="1">AVERAGE(U917:OFFSET(U917,-$W$5+1,0))</f>
        <v>102.58600000000006</v>
      </c>
      <c r="X917" s="20">
        <f ca="1">AVERAGE(V917:OFFSET(V917,-$W$5+1,0))</f>
        <v>90.955999999999946</v>
      </c>
      <c r="Y917" s="20">
        <f t="shared" ca="1" si="186"/>
        <v>53.004515815688606</v>
      </c>
      <c r="Z917" s="20">
        <f t="shared" ca="1" si="195"/>
        <v>0</v>
      </c>
    </row>
    <row r="918" spans="1:26">
      <c r="A918" s="5">
        <v>39714</v>
      </c>
      <c r="B918" s="4">
        <v>6016.56</v>
      </c>
      <c r="C918" s="4">
        <v>6182.21</v>
      </c>
      <c r="D918" s="4">
        <v>6011.71</v>
      </c>
      <c r="E918" s="4">
        <v>6182.21</v>
      </c>
      <c r="F918" s="4">
        <v>4144000</v>
      </c>
      <c r="G918" s="35">
        <f t="shared" si="197"/>
        <v>-94.039999999999964</v>
      </c>
      <c r="H918" s="35">
        <f t="shared" si="196"/>
        <v>165.64999999999964</v>
      </c>
      <c r="I918" s="35">
        <f t="shared" ca="1" si="187"/>
        <v>0</v>
      </c>
      <c r="J918" s="35">
        <f t="shared" ca="1" si="188"/>
        <v>0</v>
      </c>
      <c r="K918" s="35">
        <f t="shared" ca="1" si="189"/>
        <v>0</v>
      </c>
      <c r="L918" s="35">
        <f t="shared" ca="1" si="190"/>
        <v>3756.5200000000041</v>
      </c>
      <c r="M918" s="34">
        <f ca="1">AVERAGE(E918:OFFSET(E918,-M$5+1,0))</f>
        <v>6134.9291666666677</v>
      </c>
      <c r="N918" s="34">
        <f ca="1">AVERAGE(E918:OFFSET(E918,-N$5+1,0))</f>
        <v>6436.0304545454537</v>
      </c>
      <c r="O918" s="34">
        <f t="shared" ca="1" si="191"/>
        <v>0</v>
      </c>
      <c r="P918" s="12">
        <f ca="1">100*(MAX(C918:OFFSET(C918,-$P$5+1,0))-E918)/(MAX(C918:OFFSET(C918,-$P$5+1,0))-MIN(D918:OFFSET(D918,-$P$5+1,0)))</f>
        <v>32.609841555300612</v>
      </c>
      <c r="Q918" s="37">
        <f t="shared" ca="1" si="192"/>
        <v>0</v>
      </c>
      <c r="R918" s="15">
        <f ca="1">AVERAGE(E918:OFFSET(E918,-R$5+1,0))</f>
        <v>5910.4333333333334</v>
      </c>
      <c r="S918" s="15">
        <f t="shared" ca="1" si="193"/>
        <v>4.598252807182778</v>
      </c>
      <c r="T918" s="14">
        <f t="shared" ca="1" si="194"/>
        <v>0</v>
      </c>
      <c r="U918" s="20">
        <f t="shared" si="198"/>
        <v>71.609999999999673</v>
      </c>
      <c r="V918" s="20">
        <f t="shared" si="199"/>
        <v>0</v>
      </c>
      <c r="W918" s="20">
        <f ca="1">AVERAGE(U918:OFFSET(U918,-$W$5+1,0))</f>
        <v>116.90799999999999</v>
      </c>
      <c r="X918" s="20">
        <f ca="1">AVERAGE(V918:OFFSET(V918,-$W$5+1,0))</f>
        <v>31.784000000000013</v>
      </c>
      <c r="Y918" s="20">
        <f t="shared" ca="1" si="186"/>
        <v>78.624270303715051</v>
      </c>
      <c r="Z918" s="20">
        <f t="shared" ca="1" si="195"/>
        <v>0</v>
      </c>
    </row>
    <row r="919" spans="1:26">
      <c r="A919" s="5">
        <v>39715</v>
      </c>
      <c r="B919" s="4">
        <v>6136.98</v>
      </c>
      <c r="C919" s="4">
        <v>6198.48</v>
      </c>
      <c r="D919" s="4">
        <v>6100.33</v>
      </c>
      <c r="E919" s="4">
        <v>6132.6</v>
      </c>
      <c r="F919" s="4">
        <v>4209000</v>
      </c>
      <c r="G919" s="35">
        <f t="shared" si="197"/>
        <v>-45.230000000000473</v>
      </c>
      <c r="H919" s="35">
        <f t="shared" si="196"/>
        <v>-4.3799999999991996</v>
      </c>
      <c r="I919" s="35">
        <f t="shared" ca="1" si="187"/>
        <v>0</v>
      </c>
      <c r="J919" s="35">
        <f t="shared" ca="1" si="188"/>
        <v>0</v>
      </c>
      <c r="K919" s="35">
        <f t="shared" ca="1" si="189"/>
        <v>0</v>
      </c>
      <c r="L919" s="35">
        <f t="shared" ca="1" si="190"/>
        <v>3756.5200000000041</v>
      </c>
      <c r="M919" s="34">
        <f ca="1">AVERAGE(E919:OFFSET(E919,-M$5+1,0))</f>
        <v>6091.0883333333331</v>
      </c>
      <c r="N919" s="34">
        <f ca="1">AVERAGE(E919:OFFSET(E919,-N$5+1,0))</f>
        <v>6395.2068181818177</v>
      </c>
      <c r="O919" s="34">
        <f t="shared" ca="1" si="191"/>
        <v>0</v>
      </c>
      <c r="P919" s="12">
        <f ca="1">100*(MAX(C919:OFFSET(C919,-$P$5+1,0))-E919)/(MAX(C919:OFFSET(C919,-$P$5+1,0))-MIN(D919:OFFSET(D919,-$P$5+1,0)))</f>
        <v>33.677199163271979</v>
      </c>
      <c r="Q919" s="37">
        <f t="shared" ca="1" si="192"/>
        <v>0</v>
      </c>
      <c r="R919" s="15">
        <f ca="1">AVERAGE(E919:OFFSET(E919,-R$5+1,0))</f>
        <v>5973.1016666666665</v>
      </c>
      <c r="S919" s="15">
        <f t="shared" ca="1" si="193"/>
        <v>2.670276553694475</v>
      </c>
      <c r="T919" s="14">
        <f t="shared" ca="1" si="194"/>
        <v>0</v>
      </c>
      <c r="U919" s="20">
        <f t="shared" si="198"/>
        <v>0</v>
      </c>
      <c r="V919" s="20">
        <f t="shared" si="199"/>
        <v>49.609999999999673</v>
      </c>
      <c r="W919" s="20">
        <f ca="1">AVERAGE(U919:OFFSET(U919,-$W$5+1,0))</f>
        <v>108.05200000000005</v>
      </c>
      <c r="X919" s="20">
        <f ca="1">AVERAGE(V919:OFFSET(V919,-$W$5+1,0))</f>
        <v>41.705999999999946</v>
      </c>
      <c r="Y919" s="20">
        <f t="shared" ca="1" si="186"/>
        <v>72.151070393568318</v>
      </c>
      <c r="Z919" s="20">
        <f t="shared" ca="1" si="195"/>
        <v>0</v>
      </c>
    </row>
    <row r="920" spans="1:26">
      <c r="A920" s="5">
        <v>39716</v>
      </c>
      <c r="B920" s="4">
        <v>6056.7</v>
      </c>
      <c r="C920" s="4">
        <v>6164.59</v>
      </c>
      <c r="D920" s="4">
        <v>6028.77</v>
      </c>
      <c r="E920" s="4">
        <v>6060.83</v>
      </c>
      <c r="F920" s="4">
        <v>3768200</v>
      </c>
      <c r="G920" s="35">
        <f t="shared" si="197"/>
        <v>-75.900000000000546</v>
      </c>
      <c r="H920" s="35">
        <f t="shared" si="196"/>
        <v>4.1300000000001091</v>
      </c>
      <c r="I920" s="35">
        <f t="shared" ca="1" si="187"/>
        <v>-1</v>
      </c>
      <c r="J920" s="35">
        <f t="shared" ca="1" si="188"/>
        <v>0</v>
      </c>
      <c r="K920" s="35">
        <f t="shared" ca="1" si="189"/>
        <v>0</v>
      </c>
      <c r="L920" s="35">
        <f t="shared" ca="1" si="190"/>
        <v>3756.5200000000041</v>
      </c>
      <c r="M920" s="34">
        <f ca="1">AVERAGE(E920:OFFSET(E920,-M$5+1,0))</f>
        <v>6060.7599999999993</v>
      </c>
      <c r="N920" s="34">
        <f ca="1">AVERAGE(E920:OFFSET(E920,-N$5+1,0))</f>
        <v>6354.1263636363619</v>
      </c>
      <c r="O920" s="34">
        <f t="shared" ca="1" si="191"/>
        <v>0</v>
      </c>
      <c r="P920" s="12">
        <f ca="1">100*(MAX(C920:OFFSET(C920,-$P$5+1,0))-E920)/(MAX(C920:OFFSET(C920,-$P$5+1,0))-MIN(D920:OFFSET(D920,-$P$5+1,0)))</f>
        <v>35.640213950442103</v>
      </c>
      <c r="Q920" s="37">
        <f t="shared" ca="1" si="192"/>
        <v>0</v>
      </c>
      <c r="R920" s="15">
        <f ca="1">AVERAGE(E920:OFFSET(E920,-R$5+1,0))</f>
        <v>6016.4283333333333</v>
      </c>
      <c r="S920" s="15">
        <f t="shared" ca="1" si="193"/>
        <v>0.73800707341038674</v>
      </c>
      <c r="T920" s="14">
        <f t="shared" ca="1" si="194"/>
        <v>0</v>
      </c>
      <c r="U920" s="20">
        <f t="shared" si="198"/>
        <v>0</v>
      </c>
      <c r="V920" s="20">
        <f t="shared" si="199"/>
        <v>71.770000000000437</v>
      </c>
      <c r="W920" s="20">
        <f ca="1">AVERAGE(U920:OFFSET(U920,-$W$5+1,0))</f>
        <v>108.05200000000005</v>
      </c>
      <c r="X920" s="20">
        <f ca="1">AVERAGE(V920:OFFSET(V920,-$W$5+1,0))</f>
        <v>24.276000000000021</v>
      </c>
      <c r="Y920" s="20">
        <f t="shared" ca="1" si="186"/>
        <v>81.654676258992794</v>
      </c>
      <c r="Z920" s="20">
        <f t="shared" ca="1" si="195"/>
        <v>-1</v>
      </c>
    </row>
    <row r="921" spans="1:26">
      <c r="A921" s="5">
        <v>39717</v>
      </c>
      <c r="B921" s="4">
        <v>6095.14</v>
      </c>
      <c r="C921" s="4">
        <v>6095.14</v>
      </c>
      <c r="D921" s="4">
        <v>5881.58</v>
      </c>
      <c r="E921" s="4">
        <v>5929.63</v>
      </c>
      <c r="F921" s="4">
        <v>3924400</v>
      </c>
      <c r="G921" s="35">
        <f t="shared" si="197"/>
        <v>34.3100000000004</v>
      </c>
      <c r="H921" s="35">
        <f t="shared" si="196"/>
        <v>-165.51000000000022</v>
      </c>
      <c r="I921" s="35">
        <f t="shared" ca="1" si="187"/>
        <v>0</v>
      </c>
      <c r="J921" s="35">
        <f t="shared" ca="1" si="188"/>
        <v>-1</v>
      </c>
      <c r="K921" s="35">
        <f t="shared" ca="1" si="189"/>
        <v>165.51000000000022</v>
      </c>
      <c r="L921" s="35">
        <f t="shared" ca="1" si="190"/>
        <v>3922.0300000000043</v>
      </c>
      <c r="M921" s="34">
        <f ca="1">AVERAGE(E921:OFFSET(E921,-M$5+1,0))</f>
        <v>6016.7283333333326</v>
      </c>
      <c r="N921" s="34">
        <f ca="1">AVERAGE(E921:OFFSET(E921,-N$5+1,0))</f>
        <v>6301.7927272727275</v>
      </c>
      <c r="O921" s="34">
        <f t="shared" ca="1" si="191"/>
        <v>0</v>
      </c>
      <c r="P921" s="12">
        <f ca="1">100*(MAX(C921:OFFSET(C921,-$P$5+1,0))-E921)/(MAX(C921:OFFSET(C921,-$P$5+1,0))-MIN(D921:OFFSET(D921,-$P$5+1,0)))</f>
        <v>40.555100825954298</v>
      </c>
      <c r="Q921" s="37">
        <f t="shared" ca="1" si="192"/>
        <v>0</v>
      </c>
      <c r="R921" s="15">
        <f ca="1">AVERAGE(E921:OFFSET(E921,-R$5+1,0))</f>
        <v>6064.375</v>
      </c>
      <c r="S921" s="15">
        <f t="shared" ca="1" si="193"/>
        <v>-2.2219107492528067</v>
      </c>
      <c r="T921" s="14">
        <f t="shared" ca="1" si="194"/>
        <v>0</v>
      </c>
      <c r="U921" s="20">
        <f t="shared" si="198"/>
        <v>0</v>
      </c>
      <c r="V921" s="20">
        <f t="shared" si="199"/>
        <v>131.19999999999982</v>
      </c>
      <c r="W921" s="20">
        <f ca="1">AVERAGE(U921:OFFSET(U921,-$W$5+1,0))</f>
        <v>42.365999999999985</v>
      </c>
      <c r="X921" s="20">
        <f ca="1">AVERAGE(V921:OFFSET(V921,-$W$5+1,0))</f>
        <v>50.515999999999984</v>
      </c>
      <c r="Y921" s="20">
        <f t="shared" ca="1" si="186"/>
        <v>45.612712904545553</v>
      </c>
      <c r="Z921" s="20">
        <f t="shared" ca="1" si="195"/>
        <v>0</v>
      </c>
    </row>
    <row r="922" spans="1:26">
      <c r="A922" s="5">
        <v>39721</v>
      </c>
      <c r="B922" s="4">
        <v>5534.72</v>
      </c>
      <c r="C922" s="4">
        <v>5719.28</v>
      </c>
      <c r="D922" s="4">
        <v>5534.72</v>
      </c>
      <c r="E922" s="4">
        <v>5719.28</v>
      </c>
      <c r="F922" s="4">
        <v>2947000</v>
      </c>
      <c r="G922" s="35">
        <f t="shared" si="197"/>
        <v>-394.90999999999985</v>
      </c>
      <c r="H922" s="35">
        <f t="shared" si="196"/>
        <v>184.55999999999949</v>
      </c>
      <c r="I922" s="35">
        <f t="shared" ca="1" si="187"/>
        <v>0</v>
      </c>
      <c r="J922" s="35">
        <f t="shared" ca="1" si="188"/>
        <v>-1</v>
      </c>
      <c r="K922" s="35">
        <f t="shared" ca="1" si="189"/>
        <v>210.35000000000036</v>
      </c>
      <c r="L922" s="35">
        <f t="shared" ca="1" si="190"/>
        <v>4132.3800000000047</v>
      </c>
      <c r="M922" s="34">
        <f ca="1">AVERAGE(E922:OFFSET(E922,-M$5+1,0))</f>
        <v>5972.3391666666657</v>
      </c>
      <c r="N922" s="34">
        <f ca="1">AVERAGE(E922:OFFSET(E922,-N$5+1,0))</f>
        <v>6242.0613636363651</v>
      </c>
      <c r="O922" s="34">
        <f t="shared" ca="1" si="191"/>
        <v>0</v>
      </c>
      <c r="P922" s="12">
        <f ca="1">100*(MAX(C922:OFFSET(C922,-$P$5+1,0))-E922)/(MAX(C922:OFFSET(C922,-$P$5+1,0))-MIN(D922:OFFSET(D922,-$P$5+1,0)))</f>
        <v>71.705397357434634</v>
      </c>
      <c r="Q922" s="37">
        <f t="shared" ca="1" si="192"/>
        <v>0</v>
      </c>
      <c r="R922" s="15">
        <f ca="1">AVERAGE(E922:OFFSET(E922,-R$5+1,0))</f>
        <v>6022.5250000000015</v>
      </c>
      <c r="S922" s="15">
        <f t="shared" ca="1" si="193"/>
        <v>-5.0351804268143621</v>
      </c>
      <c r="T922" s="14">
        <f t="shared" ca="1" si="194"/>
        <v>0</v>
      </c>
      <c r="U922" s="20">
        <f t="shared" si="198"/>
        <v>0</v>
      </c>
      <c r="V922" s="20">
        <f t="shared" si="199"/>
        <v>210.35000000000036</v>
      </c>
      <c r="W922" s="20">
        <f ca="1">AVERAGE(U922:OFFSET(U922,-$W$5+1,0))</f>
        <v>14.321999999999935</v>
      </c>
      <c r="X922" s="20">
        <f ca="1">AVERAGE(V922:OFFSET(V922,-$W$5+1,0))</f>
        <v>92.586000000000055</v>
      </c>
      <c r="Y922" s="20">
        <f t="shared" ca="1" si="186"/>
        <v>13.396565271074124</v>
      </c>
      <c r="Z922" s="20">
        <f t="shared" ca="1" si="195"/>
        <v>0</v>
      </c>
    </row>
    <row r="923" spans="1:26">
      <c r="A923" s="5">
        <v>39722</v>
      </c>
      <c r="B923" s="4">
        <v>5854</v>
      </c>
      <c r="C923" s="4">
        <v>5854</v>
      </c>
      <c r="D923" s="4">
        <v>5727.72</v>
      </c>
      <c r="E923" s="4">
        <v>5764.01</v>
      </c>
      <c r="F923" s="4">
        <v>2825800</v>
      </c>
      <c r="G923" s="35">
        <f t="shared" si="197"/>
        <v>134.72000000000025</v>
      </c>
      <c r="H923" s="35">
        <f t="shared" si="196"/>
        <v>-89.989999999999782</v>
      </c>
      <c r="I923" s="35">
        <f t="shared" ca="1" si="187"/>
        <v>1</v>
      </c>
      <c r="J923" s="35">
        <f t="shared" ca="1" si="188"/>
        <v>-1</v>
      </c>
      <c r="K923" s="35">
        <f t="shared" ca="1" si="189"/>
        <v>-44.730000000000473</v>
      </c>
      <c r="L923" s="35">
        <f t="shared" ca="1" si="190"/>
        <v>4087.6500000000042</v>
      </c>
      <c r="M923" s="34">
        <f ca="1">AVERAGE(E923:OFFSET(E923,-M$5+1,0))</f>
        <v>5926.7833333333328</v>
      </c>
      <c r="N923" s="34">
        <f ca="1">AVERAGE(E923:OFFSET(E923,-N$5+1,0))</f>
        <v>6183.7840909090919</v>
      </c>
      <c r="O923" s="34">
        <f t="shared" ca="1" si="191"/>
        <v>0</v>
      </c>
      <c r="P923" s="12">
        <f ca="1">100*(MAX(C923:OFFSET(C923,-$P$5+1,0))-E923)/(MAX(C923:OFFSET(C923,-$P$5+1,0))-MIN(D923:OFFSET(D923,-$P$5+1,0)))</f>
        <v>65.012195304433604</v>
      </c>
      <c r="Q923" s="37">
        <f t="shared" ca="1" si="192"/>
        <v>1</v>
      </c>
      <c r="R923" s="15">
        <f ca="1">AVERAGE(E923:OFFSET(E923,-R$5+1,0))</f>
        <v>5964.7599999999993</v>
      </c>
      <c r="S923" s="15">
        <f t="shared" ca="1" si="193"/>
        <v>-3.365600627686598</v>
      </c>
      <c r="T923" s="14">
        <f t="shared" ca="1" si="194"/>
        <v>1</v>
      </c>
      <c r="U923" s="20">
        <f t="shared" si="198"/>
        <v>44.730000000000473</v>
      </c>
      <c r="V923" s="20">
        <f t="shared" si="199"/>
        <v>0</v>
      </c>
      <c r="W923" s="20">
        <f ca="1">AVERAGE(U923:OFFSET(U923,-$W$5+1,0))</f>
        <v>8.9460000000000939</v>
      </c>
      <c r="X923" s="20">
        <f ca="1">AVERAGE(V923:OFFSET(V923,-$W$5+1,0))</f>
        <v>92.586000000000055</v>
      </c>
      <c r="Y923" s="20">
        <f t="shared" ca="1" si="186"/>
        <v>8.8110152464248586</v>
      </c>
      <c r="Z923" s="20">
        <f t="shared" ca="1" si="195"/>
        <v>1</v>
      </c>
    </row>
    <row r="924" spans="1:26">
      <c r="A924" s="5">
        <v>39723</v>
      </c>
      <c r="B924" s="4">
        <v>5764.48</v>
      </c>
      <c r="C924" s="4">
        <v>5840.09</v>
      </c>
      <c r="D924" s="4">
        <v>5672.39</v>
      </c>
      <c r="E924" s="4">
        <v>5703.72</v>
      </c>
      <c r="F924" s="4">
        <v>3026800</v>
      </c>
      <c r="G924" s="35">
        <f t="shared" si="197"/>
        <v>0.46999999999934516</v>
      </c>
      <c r="H924" s="35">
        <f t="shared" si="196"/>
        <v>-60.759999999999309</v>
      </c>
      <c r="I924" s="35">
        <f t="shared" ca="1" si="187"/>
        <v>1</v>
      </c>
      <c r="J924" s="35">
        <f t="shared" ca="1" si="188"/>
        <v>1</v>
      </c>
      <c r="K924" s="35">
        <f t="shared" ca="1" si="189"/>
        <v>-61.229999999998654</v>
      </c>
      <c r="L924" s="35">
        <f t="shared" ca="1" si="190"/>
        <v>4026.4200000000055</v>
      </c>
      <c r="M924" s="34">
        <f ca="1">AVERAGE(E924:OFFSET(E924,-M$5+1,0))</f>
        <v>5897.7224999999999</v>
      </c>
      <c r="N924" s="34">
        <f ca="1">AVERAGE(E924:OFFSET(E924,-N$5+1,0))</f>
        <v>6133.3581818181819</v>
      </c>
      <c r="O924" s="34">
        <f t="shared" ca="1" si="191"/>
        <v>0</v>
      </c>
      <c r="P924" s="12">
        <f ca="1">100*(MAX(C924:OFFSET(C924,-$P$5+1,0))-E924)/(MAX(C924:OFFSET(C924,-$P$5+1,0))-MIN(D924:OFFSET(D924,-$P$5+1,0)))</f>
        <v>74.033727872630038</v>
      </c>
      <c r="Q924" s="37">
        <f t="shared" ca="1" si="192"/>
        <v>0</v>
      </c>
      <c r="R924" s="15">
        <f ca="1">AVERAGE(E924:OFFSET(E924,-R$5+1,0))</f>
        <v>5885.0116666666663</v>
      </c>
      <c r="S924" s="15">
        <f t="shared" ca="1" si="193"/>
        <v>-3.0805659688581652</v>
      </c>
      <c r="T924" s="14">
        <f t="shared" ca="1" si="194"/>
        <v>0</v>
      </c>
      <c r="U924" s="20">
        <f t="shared" si="198"/>
        <v>0</v>
      </c>
      <c r="V924" s="20">
        <f t="shared" si="199"/>
        <v>60.289999999999964</v>
      </c>
      <c r="W924" s="20">
        <f ca="1">AVERAGE(U924:OFFSET(U924,-$W$5+1,0))</f>
        <v>8.9460000000000939</v>
      </c>
      <c r="X924" s="20">
        <f ca="1">AVERAGE(V924:OFFSET(V924,-$W$5+1,0))</f>
        <v>94.722000000000122</v>
      </c>
      <c r="Y924" s="20">
        <f t="shared" ca="1" si="186"/>
        <v>8.6294710035884492</v>
      </c>
      <c r="Z924" s="20">
        <f t="shared" ca="1" si="195"/>
        <v>1</v>
      </c>
    </row>
    <row r="925" spans="1:26">
      <c r="A925" s="5">
        <v>39724</v>
      </c>
      <c r="B925" s="4">
        <v>5611.51</v>
      </c>
      <c r="C925" s="4">
        <v>5747.73</v>
      </c>
      <c r="D925" s="4">
        <v>5558.35</v>
      </c>
      <c r="E925" s="4">
        <v>5742.23</v>
      </c>
      <c r="F925" s="4">
        <v>3179600</v>
      </c>
      <c r="G925" s="35">
        <f t="shared" si="197"/>
        <v>-92.210000000000036</v>
      </c>
      <c r="H925" s="35">
        <f t="shared" si="196"/>
        <v>130.71999999999935</v>
      </c>
      <c r="I925" s="35">
        <f t="shared" ca="1" si="187"/>
        <v>1</v>
      </c>
      <c r="J925" s="35">
        <f t="shared" ca="1" si="188"/>
        <v>2</v>
      </c>
      <c r="K925" s="35">
        <f t="shared" ca="1" si="189"/>
        <v>169.22999999999865</v>
      </c>
      <c r="L925" s="35">
        <f t="shared" ca="1" si="190"/>
        <v>4195.6500000000042</v>
      </c>
      <c r="M925" s="34">
        <f ca="1">AVERAGE(E925:OFFSET(E925,-M$5+1,0))</f>
        <v>5896.5258333333331</v>
      </c>
      <c r="N925" s="34">
        <f ca="1">AVERAGE(E925:OFFSET(E925,-N$5+1,0))</f>
        <v>6089.8313636363637</v>
      </c>
      <c r="O925" s="34">
        <f t="shared" ca="1" si="191"/>
        <v>0</v>
      </c>
      <c r="P925" s="12">
        <f ca="1">100*(MAX(C925:OFFSET(C925,-$P$5+1,0))-E925)/(MAX(C925:OFFSET(C925,-$P$5+1,0))-MIN(D925:OFFSET(D925,-$P$5+1,0)))</f>
        <v>68.737194166566297</v>
      </c>
      <c r="Q925" s="37">
        <f t="shared" ca="1" si="192"/>
        <v>1</v>
      </c>
      <c r="R925" s="15">
        <f ca="1">AVERAGE(E925:OFFSET(E925,-R$5+1,0))</f>
        <v>5819.95</v>
      </c>
      <c r="S925" s="15">
        <f t="shared" ca="1" si="193"/>
        <v>-1.3354066615692619</v>
      </c>
      <c r="T925" s="14">
        <f t="shared" ca="1" si="194"/>
        <v>0</v>
      </c>
      <c r="U925" s="20">
        <f t="shared" si="198"/>
        <v>38.509999999999309</v>
      </c>
      <c r="V925" s="20">
        <f t="shared" si="199"/>
        <v>0</v>
      </c>
      <c r="W925" s="20">
        <f ca="1">AVERAGE(U925:OFFSET(U925,-$W$5+1,0))</f>
        <v>16.647999999999957</v>
      </c>
      <c r="X925" s="20">
        <f ca="1">AVERAGE(V925:OFFSET(V925,-$W$5+1,0))</f>
        <v>80.368000000000023</v>
      </c>
      <c r="Y925" s="20">
        <f t="shared" ca="1" si="186"/>
        <v>17.160056073224993</v>
      </c>
      <c r="Z925" s="20">
        <f t="shared" ca="1" si="195"/>
        <v>1</v>
      </c>
    </row>
    <row r="926" spans="1:26">
      <c r="A926" s="5">
        <v>39727</v>
      </c>
      <c r="B926" s="4">
        <v>5566.56</v>
      </c>
      <c r="C926" s="4">
        <v>5590.52</v>
      </c>
      <c r="D926" s="4">
        <v>5505.7</v>
      </c>
      <c r="E926" s="4">
        <v>5505.7</v>
      </c>
      <c r="F926" s="4">
        <v>2945200</v>
      </c>
      <c r="G926" s="35">
        <f t="shared" si="197"/>
        <v>-175.66999999999916</v>
      </c>
      <c r="H926" s="35">
        <f t="shared" si="196"/>
        <v>-60.860000000000582</v>
      </c>
      <c r="I926" s="35">
        <f t="shared" ca="1" si="187"/>
        <v>1</v>
      </c>
      <c r="J926" s="35">
        <f t="shared" ca="1" si="188"/>
        <v>2</v>
      </c>
      <c r="K926" s="35">
        <f t="shared" ca="1" si="189"/>
        <v>-473.05999999999949</v>
      </c>
      <c r="L926" s="35">
        <f t="shared" ca="1" si="190"/>
        <v>3722.5900000000047</v>
      </c>
      <c r="M926" s="34">
        <f ca="1">AVERAGE(E926:OFFSET(E926,-M$5+1,0))</f>
        <v>5871.9283333333333</v>
      </c>
      <c r="N926" s="34">
        <f ca="1">AVERAGE(E926:OFFSET(E926,-N$5+1,0))</f>
        <v>6040.7754545454554</v>
      </c>
      <c r="O926" s="34">
        <f t="shared" ca="1" si="191"/>
        <v>0</v>
      </c>
      <c r="P926" s="12">
        <f ca="1">100*(MAX(C926:OFFSET(C926,-$P$5+1,0))-E926)/(MAX(C926:OFFSET(C926,-$P$5+1,0))-MIN(D926:OFFSET(D926,-$P$5+1,0)))</f>
        <v>100</v>
      </c>
      <c r="Q926" s="37">
        <f t="shared" ca="1" si="192"/>
        <v>0</v>
      </c>
      <c r="R926" s="15">
        <f ca="1">AVERAGE(E926:OFFSET(E926,-R$5+1,0))</f>
        <v>5727.4283333333333</v>
      </c>
      <c r="S926" s="15">
        <f t="shared" ca="1" si="193"/>
        <v>-3.8713419082502729</v>
      </c>
      <c r="T926" s="14">
        <f t="shared" ca="1" si="194"/>
        <v>0</v>
      </c>
      <c r="U926" s="20">
        <f t="shared" si="198"/>
        <v>0</v>
      </c>
      <c r="V926" s="20">
        <f t="shared" si="199"/>
        <v>236.52999999999975</v>
      </c>
      <c r="W926" s="20">
        <f ca="1">AVERAGE(U926:OFFSET(U926,-$W$5+1,0))</f>
        <v>16.647999999999957</v>
      </c>
      <c r="X926" s="20">
        <f ca="1">AVERAGE(V926:OFFSET(V926,-$W$5+1,0))</f>
        <v>101.43400000000001</v>
      </c>
      <c r="Y926" s="20">
        <f t="shared" ca="1" si="186"/>
        <v>14.098677190426955</v>
      </c>
      <c r="Z926" s="20">
        <f t="shared" ca="1" si="195"/>
        <v>1</v>
      </c>
    </row>
    <row r="927" spans="1:26">
      <c r="A927" s="5">
        <v>39728</v>
      </c>
      <c r="B927" s="4">
        <v>5352.9</v>
      </c>
      <c r="C927" s="4">
        <v>5539.31</v>
      </c>
      <c r="D927" s="4">
        <v>5352.08</v>
      </c>
      <c r="E927" s="4">
        <v>5524.66</v>
      </c>
      <c r="F927" s="4">
        <v>3008200</v>
      </c>
      <c r="G927" s="35">
        <f t="shared" si="197"/>
        <v>-152.80000000000018</v>
      </c>
      <c r="H927" s="35">
        <f t="shared" si="196"/>
        <v>171.76000000000022</v>
      </c>
      <c r="I927" s="35">
        <f t="shared" ca="1" si="187"/>
        <v>1</v>
      </c>
      <c r="J927" s="35">
        <f t="shared" ca="1" si="188"/>
        <v>0</v>
      </c>
      <c r="K927" s="35">
        <f t="shared" ca="1" si="189"/>
        <v>-305.60000000000036</v>
      </c>
      <c r="L927" s="35">
        <f t="shared" ca="1" si="190"/>
        <v>3416.9900000000043</v>
      </c>
      <c r="M927" s="34">
        <f ca="1">AVERAGE(E927:OFFSET(E927,-M$5+1,0))</f>
        <v>5862.1541666666672</v>
      </c>
      <c r="N927" s="34">
        <f ca="1">AVERAGE(E927:OFFSET(E927,-N$5+1,0))</f>
        <v>6000.4131818181813</v>
      </c>
      <c r="O927" s="34">
        <f t="shared" ca="1" si="191"/>
        <v>0</v>
      </c>
      <c r="P927" s="12">
        <f ca="1">100*(MAX(C927:OFFSET(C927,-$P$5+1,0))-E927)/(MAX(C927:OFFSET(C927,-$P$5+1,0))-MIN(D927:OFFSET(D927,-$P$5+1,0)))</f>
        <v>79.610113421550096</v>
      </c>
      <c r="Q927" s="37">
        <f t="shared" ca="1" si="192"/>
        <v>1</v>
      </c>
      <c r="R927" s="15">
        <f ca="1">AVERAGE(E927:OFFSET(E927,-R$5+1,0))</f>
        <v>5659.9333333333343</v>
      </c>
      <c r="S927" s="15">
        <f t="shared" ca="1" si="193"/>
        <v>-2.3900163723954537</v>
      </c>
      <c r="T927" s="14">
        <f t="shared" ca="1" si="194"/>
        <v>0</v>
      </c>
      <c r="U927" s="20">
        <f t="shared" si="198"/>
        <v>18.960000000000036</v>
      </c>
      <c r="V927" s="20">
        <f t="shared" si="199"/>
        <v>0</v>
      </c>
      <c r="W927" s="20">
        <f ca="1">AVERAGE(U927:OFFSET(U927,-$W$5+1,0))</f>
        <v>20.439999999999962</v>
      </c>
      <c r="X927" s="20">
        <f ca="1">AVERAGE(V927:OFFSET(V927,-$W$5+1,0))</f>
        <v>59.36399999999994</v>
      </c>
      <c r="Y927" s="20">
        <f t="shared" ca="1" si="186"/>
        <v>25.612751240539296</v>
      </c>
      <c r="Z927" s="20">
        <f t="shared" ca="1" si="195"/>
        <v>1</v>
      </c>
    </row>
    <row r="928" spans="1:26">
      <c r="A928" s="5">
        <v>39729</v>
      </c>
      <c r="B928" s="4">
        <v>5374.27</v>
      </c>
      <c r="C928" s="4">
        <v>5411.72</v>
      </c>
      <c r="D928" s="4">
        <v>5206.3999999999996</v>
      </c>
      <c r="E928" s="4">
        <v>5206.3999999999996</v>
      </c>
      <c r="F928" s="4">
        <v>3213800</v>
      </c>
      <c r="G928" s="35">
        <f t="shared" si="197"/>
        <v>-150.38999999999942</v>
      </c>
      <c r="H928" s="35">
        <f t="shared" si="196"/>
        <v>-167.8700000000008</v>
      </c>
      <c r="I928" s="35">
        <f t="shared" ca="1" si="187"/>
        <v>1</v>
      </c>
      <c r="J928" s="35">
        <f t="shared" ca="1" si="188"/>
        <v>1</v>
      </c>
      <c r="K928" s="35">
        <f t="shared" ca="1" si="189"/>
        <v>-167.8700000000008</v>
      </c>
      <c r="L928" s="35">
        <f t="shared" ca="1" si="190"/>
        <v>3249.1200000000035</v>
      </c>
      <c r="M928" s="34">
        <f ca="1">AVERAGE(E928:OFFSET(E928,-M$5+1,0))</f>
        <v>5798.4891666666672</v>
      </c>
      <c r="N928" s="34">
        <f ca="1">AVERAGE(E928:OFFSET(E928,-N$5+1,0))</f>
        <v>5950.3731818181823</v>
      </c>
      <c r="O928" s="34">
        <f t="shared" ca="1" si="191"/>
        <v>0</v>
      </c>
      <c r="P928" s="12">
        <f ca="1">100*(MAX(C928:OFFSET(C928,-$P$5+1,0))-E928)/(MAX(C928:OFFSET(C928,-$P$5+1,0))-MIN(D928:OFFSET(D928,-$P$5+1,0)))</f>
        <v>100.00000000000001</v>
      </c>
      <c r="Q928" s="37">
        <f t="shared" ca="1" si="192"/>
        <v>1</v>
      </c>
      <c r="R928" s="15">
        <f ca="1">AVERAGE(E928:OFFSET(E928,-R$5+1,0))</f>
        <v>5574.4533333333338</v>
      </c>
      <c r="S928" s="15">
        <f t="shared" ca="1" si="193"/>
        <v>-6.60250093282691</v>
      </c>
      <c r="T928" s="14">
        <f t="shared" ca="1" si="194"/>
        <v>0</v>
      </c>
      <c r="U928" s="20">
        <f t="shared" si="198"/>
        <v>0</v>
      </c>
      <c r="V928" s="20">
        <f t="shared" si="199"/>
        <v>318.26000000000022</v>
      </c>
      <c r="W928" s="20">
        <f ca="1">AVERAGE(U928:OFFSET(U928,-$W$5+1,0))</f>
        <v>11.493999999999868</v>
      </c>
      <c r="X928" s="20">
        <f ca="1">AVERAGE(V928:OFFSET(V928,-$W$5+1,0))</f>
        <v>123.01599999999999</v>
      </c>
      <c r="Y928" s="20">
        <f t="shared" ca="1" si="186"/>
        <v>8.5450895844174255</v>
      </c>
      <c r="Z928" s="20">
        <f t="shared" ca="1" si="195"/>
        <v>1</v>
      </c>
    </row>
    <row r="929" spans="1:26">
      <c r="A929" s="5">
        <v>39730</v>
      </c>
      <c r="B929" s="4">
        <v>5183.43</v>
      </c>
      <c r="C929" s="4">
        <v>5295.05</v>
      </c>
      <c r="D929" s="4">
        <v>5130.71</v>
      </c>
      <c r="E929" s="4">
        <v>5130.71</v>
      </c>
      <c r="F929" s="4">
        <v>3804400</v>
      </c>
      <c r="G929" s="35">
        <f t="shared" si="197"/>
        <v>-22.969999999999345</v>
      </c>
      <c r="H929" s="35">
        <f t="shared" si="196"/>
        <v>-52.720000000000255</v>
      </c>
      <c r="I929" s="35">
        <f t="shared" ca="1" si="187"/>
        <v>1</v>
      </c>
      <c r="J929" s="35">
        <f t="shared" ca="1" si="188"/>
        <v>2</v>
      </c>
      <c r="K929" s="35">
        <f t="shared" ca="1" si="189"/>
        <v>-128.40999999999985</v>
      </c>
      <c r="L929" s="35">
        <f t="shared" ca="1" si="190"/>
        <v>3120.7100000000037</v>
      </c>
      <c r="M929" s="34">
        <f ca="1">AVERAGE(E929:OFFSET(E929,-M$5+1,0))</f>
        <v>5716.831666666666</v>
      </c>
      <c r="N929" s="34">
        <f ca="1">AVERAGE(E929:OFFSET(E929,-N$5+1,0))</f>
        <v>5880.9195454545452</v>
      </c>
      <c r="O929" s="34">
        <f t="shared" ca="1" si="191"/>
        <v>0</v>
      </c>
      <c r="P929" s="12">
        <f ca="1">100*(MAX(C929:OFFSET(C929,-$P$5+1,0))-E929)/(MAX(C929:OFFSET(C929,-$P$5+1,0))-MIN(D929:OFFSET(D929,-$P$5+1,0)))</f>
        <v>100</v>
      </c>
      <c r="Q929" s="37">
        <f t="shared" ca="1" si="192"/>
        <v>1</v>
      </c>
      <c r="R929" s="15">
        <f ca="1">AVERAGE(E929:OFFSET(E929,-R$5+1,0))</f>
        <v>5468.9033333333327</v>
      </c>
      <c r="S929" s="15">
        <f t="shared" ca="1" si="193"/>
        <v>-6.1839332809563787</v>
      </c>
      <c r="T929" s="14">
        <f t="shared" ca="1" si="194"/>
        <v>1</v>
      </c>
      <c r="U929" s="20">
        <f t="shared" si="198"/>
        <v>0</v>
      </c>
      <c r="V929" s="20">
        <f t="shared" si="199"/>
        <v>75.6899999999996</v>
      </c>
      <c r="W929" s="20">
        <f ca="1">AVERAGE(U929:OFFSET(U929,-$W$5+1,0))</f>
        <v>11.493999999999868</v>
      </c>
      <c r="X929" s="20">
        <f ca="1">AVERAGE(V929:OFFSET(V929,-$W$5+1,0))</f>
        <v>126.09599999999992</v>
      </c>
      <c r="Y929" s="20">
        <f t="shared" ca="1" si="186"/>
        <v>8.3538047823242181</v>
      </c>
      <c r="Z929" s="20">
        <f t="shared" ca="1" si="195"/>
        <v>1</v>
      </c>
    </row>
    <row r="930" spans="1:26">
      <c r="A930" s="5">
        <v>39734</v>
      </c>
      <c r="B930" s="4">
        <v>4996.0600000000004</v>
      </c>
      <c r="C930" s="4">
        <v>5025.7299999999996</v>
      </c>
      <c r="D930" s="4">
        <v>4971.3599999999997</v>
      </c>
      <c r="E930" s="4">
        <v>5020.4399999999996</v>
      </c>
      <c r="F930" s="4">
        <v>2205000</v>
      </c>
      <c r="G930" s="35">
        <f t="shared" si="197"/>
        <v>-134.64999999999964</v>
      </c>
      <c r="H930" s="35">
        <f t="shared" si="196"/>
        <v>24.3799999999992</v>
      </c>
      <c r="I930" s="35">
        <f t="shared" ca="1" si="187"/>
        <v>1</v>
      </c>
      <c r="J930" s="35">
        <f t="shared" ca="1" si="188"/>
        <v>2</v>
      </c>
      <c r="K930" s="35">
        <f t="shared" ca="1" si="189"/>
        <v>-220.54000000000087</v>
      </c>
      <c r="L930" s="35">
        <f t="shared" ca="1" si="190"/>
        <v>2900.1700000000028</v>
      </c>
      <c r="M930" s="34">
        <f ca="1">AVERAGE(E930:OFFSET(E930,-M$5+1,0))</f>
        <v>5620.0175000000008</v>
      </c>
      <c r="N930" s="34">
        <f ca="1">AVERAGE(E930:OFFSET(E930,-N$5+1,0))</f>
        <v>5817.0863636363638</v>
      </c>
      <c r="O930" s="34">
        <f t="shared" ca="1" si="191"/>
        <v>0</v>
      </c>
      <c r="P930" s="12">
        <f ca="1">100*(MAX(C930:OFFSET(C930,-$P$5+1,0))-E930)/(MAX(C930:OFFSET(C930,-$P$5+1,0))-MIN(D930:OFFSET(D930,-$P$5+1,0)))</f>
        <v>95.632597127551662</v>
      </c>
      <c r="Q930" s="37">
        <f t="shared" ca="1" si="192"/>
        <v>1</v>
      </c>
      <c r="R930" s="15">
        <f ca="1">AVERAGE(E930:OFFSET(E930,-R$5+1,0))</f>
        <v>5355.0233333333326</v>
      </c>
      <c r="S930" s="15">
        <f t="shared" ca="1" si="193"/>
        <v>-6.2480275529456089</v>
      </c>
      <c r="T930" s="14">
        <f t="shared" ca="1" si="194"/>
        <v>1</v>
      </c>
      <c r="U930" s="20">
        <f t="shared" si="198"/>
        <v>0</v>
      </c>
      <c r="V930" s="20">
        <f t="shared" si="199"/>
        <v>110.27000000000044</v>
      </c>
      <c r="W930" s="20">
        <f ca="1">AVERAGE(U930:OFFSET(U930,-$W$5+1,0))</f>
        <v>3.7920000000000074</v>
      </c>
      <c r="X930" s="20">
        <f ca="1">AVERAGE(V930:OFFSET(V930,-$W$5+1,0))</f>
        <v>148.15</v>
      </c>
      <c r="Y930" s="20">
        <f t="shared" ca="1" si="186"/>
        <v>2.4956891445419984</v>
      </c>
      <c r="Z930" s="20">
        <f t="shared" ca="1" si="195"/>
        <v>1</v>
      </c>
    </row>
    <row r="931" spans="1:26">
      <c r="A931" s="5">
        <v>39735</v>
      </c>
      <c r="B931" s="4">
        <v>5321.25</v>
      </c>
      <c r="C931" s="4">
        <v>5321.25</v>
      </c>
      <c r="D931" s="4">
        <v>5277.3</v>
      </c>
      <c r="E931" s="4">
        <v>5291.56</v>
      </c>
      <c r="F931" s="4">
        <v>3236800</v>
      </c>
      <c r="G931" s="35">
        <f t="shared" si="197"/>
        <v>300.8100000000004</v>
      </c>
      <c r="H931" s="35">
        <f t="shared" si="196"/>
        <v>-29.6899999999996</v>
      </c>
      <c r="I931" s="35">
        <f t="shared" ca="1" si="187"/>
        <v>1</v>
      </c>
      <c r="J931" s="35">
        <f t="shared" ca="1" si="188"/>
        <v>2</v>
      </c>
      <c r="K931" s="35">
        <f t="shared" ca="1" si="189"/>
        <v>542.2400000000016</v>
      </c>
      <c r="L931" s="35">
        <f t="shared" ca="1" si="190"/>
        <v>3442.4100000000044</v>
      </c>
      <c r="M931" s="34">
        <f ca="1">AVERAGE(E931:OFFSET(E931,-M$5+1,0))</f>
        <v>5549.9308333333329</v>
      </c>
      <c r="N931" s="34">
        <f ca="1">AVERAGE(E931:OFFSET(E931,-N$5+1,0))</f>
        <v>5764.0659090909085</v>
      </c>
      <c r="O931" s="34">
        <f t="shared" ca="1" si="191"/>
        <v>0</v>
      </c>
      <c r="P931" s="12">
        <f ca="1">100*(MAX(C931:OFFSET(C931,-$P$5+1,0))-E931)/(MAX(C931:OFFSET(C931,-$P$5+1,0))-MIN(D931:OFFSET(D931,-$P$5+1,0)))</f>
        <v>63.722468956765994</v>
      </c>
      <c r="Q931" s="37">
        <f t="shared" ca="1" si="192"/>
        <v>1</v>
      </c>
      <c r="R931" s="15">
        <f ca="1">AVERAGE(E931:OFFSET(E931,-R$5+1,0))</f>
        <v>5279.9116666666669</v>
      </c>
      <c r="S931" s="15">
        <f t="shared" ca="1" si="193"/>
        <v>0.22061606459956948</v>
      </c>
      <c r="T931" s="14">
        <f t="shared" ca="1" si="194"/>
        <v>1</v>
      </c>
      <c r="U931" s="20">
        <f t="shared" si="198"/>
        <v>271.1200000000008</v>
      </c>
      <c r="V931" s="20">
        <f t="shared" si="199"/>
        <v>0</v>
      </c>
      <c r="W931" s="20">
        <f ca="1">AVERAGE(U931:OFFSET(U931,-$W$5+1,0))</f>
        <v>58.016000000000169</v>
      </c>
      <c r="X931" s="20">
        <f ca="1">AVERAGE(V931:OFFSET(V931,-$W$5+1,0))</f>
        <v>100.84400000000005</v>
      </c>
      <c r="Y931" s="20">
        <f t="shared" ca="1" si="186"/>
        <v>36.52020647110669</v>
      </c>
      <c r="Z931" s="20">
        <f t="shared" ca="1" si="195"/>
        <v>1</v>
      </c>
    </row>
    <row r="932" spans="1:26">
      <c r="A932" s="5">
        <v>39736</v>
      </c>
      <c r="B932" s="4">
        <v>5225.05</v>
      </c>
      <c r="C932" s="4">
        <v>5246.26</v>
      </c>
      <c r="D932" s="4">
        <v>5178.68</v>
      </c>
      <c r="E932" s="4">
        <v>5246.26</v>
      </c>
      <c r="F932" s="4">
        <v>2673600</v>
      </c>
      <c r="G932" s="35">
        <f t="shared" si="197"/>
        <v>-66.510000000000218</v>
      </c>
      <c r="H932" s="35">
        <f t="shared" si="196"/>
        <v>21.210000000000036</v>
      </c>
      <c r="I932" s="35">
        <f t="shared" ca="1" si="187"/>
        <v>0</v>
      </c>
      <c r="J932" s="35">
        <f t="shared" ca="1" si="188"/>
        <v>0</v>
      </c>
      <c r="K932" s="35">
        <f t="shared" ca="1" si="189"/>
        <v>-133.02000000000044</v>
      </c>
      <c r="L932" s="35">
        <f t="shared" ca="1" si="190"/>
        <v>3309.390000000004</v>
      </c>
      <c r="M932" s="34">
        <f ca="1">AVERAGE(E932:OFFSET(E932,-M$5+1,0))</f>
        <v>5482.0499999999993</v>
      </c>
      <c r="N932" s="34">
        <f ca="1">AVERAGE(E932:OFFSET(E932,-N$5+1,0))</f>
        <v>5718.352727272726</v>
      </c>
      <c r="O932" s="34">
        <f t="shared" ca="1" si="191"/>
        <v>0</v>
      </c>
      <c r="P932" s="12">
        <f ca="1">100*(MAX(C932:OFFSET(C932,-$P$5+1,0))-E932)/(MAX(C932:OFFSET(C932,-$P$5+1,0))-MIN(D932:OFFSET(D932,-$P$5+1,0)))</f>
        <v>68.854799238647644</v>
      </c>
      <c r="Q932" s="37">
        <f t="shared" ca="1" si="192"/>
        <v>0</v>
      </c>
      <c r="R932" s="15">
        <f ca="1">AVERAGE(E932:OFFSET(E932,-R$5+1,0))</f>
        <v>5236.6716666666662</v>
      </c>
      <c r="S932" s="15">
        <f t="shared" ca="1" si="193"/>
        <v>0.18309976152156537</v>
      </c>
      <c r="T932" s="14">
        <f t="shared" ca="1" si="194"/>
        <v>0</v>
      </c>
      <c r="U932" s="20">
        <f t="shared" si="198"/>
        <v>0</v>
      </c>
      <c r="V932" s="20">
        <f t="shared" si="199"/>
        <v>45.300000000000182</v>
      </c>
      <c r="W932" s="20">
        <f ca="1">AVERAGE(U932:OFFSET(U932,-$W$5+1,0))</f>
        <v>54.22400000000016</v>
      </c>
      <c r="X932" s="20">
        <f ca="1">AVERAGE(V932:OFFSET(V932,-$W$5+1,0))</f>
        <v>109.90400000000008</v>
      </c>
      <c r="Y932" s="20">
        <f t="shared" ca="1" si="186"/>
        <v>33.037629167479082</v>
      </c>
      <c r="Z932" s="20">
        <f t="shared" ca="1" si="195"/>
        <v>0</v>
      </c>
    </row>
    <row r="933" spans="1:26">
      <c r="A933" s="5">
        <v>39737</v>
      </c>
      <c r="B933" s="4">
        <v>5069.07</v>
      </c>
      <c r="C933" s="4">
        <v>5085.97</v>
      </c>
      <c r="D933" s="4">
        <v>5069.07</v>
      </c>
      <c r="E933" s="4">
        <v>5075.97</v>
      </c>
      <c r="F933" s="4">
        <v>1698000</v>
      </c>
      <c r="G933" s="35">
        <f t="shared" si="197"/>
        <v>-177.19000000000051</v>
      </c>
      <c r="H933" s="35">
        <f t="shared" si="196"/>
        <v>6.9000000000005457</v>
      </c>
      <c r="I933" s="35">
        <f t="shared" ca="1" si="187"/>
        <v>0</v>
      </c>
      <c r="J933" s="35">
        <f t="shared" ca="1" si="188"/>
        <v>0</v>
      </c>
      <c r="K933" s="35">
        <f t="shared" ca="1" si="189"/>
        <v>0</v>
      </c>
      <c r="L933" s="35">
        <f t="shared" ca="1" si="190"/>
        <v>3309.390000000004</v>
      </c>
      <c r="M933" s="34">
        <f ca="1">AVERAGE(E933:OFFSET(E933,-M$5+1,0))</f>
        <v>5410.9116666666678</v>
      </c>
      <c r="N933" s="34">
        <f ca="1">AVERAGE(E933:OFFSET(E933,-N$5+1,0))</f>
        <v>5662.2295454545447</v>
      </c>
      <c r="O933" s="34">
        <f t="shared" ca="1" si="191"/>
        <v>0</v>
      </c>
      <c r="P933" s="12">
        <f ca="1">100*(MAX(C933:OFFSET(C933,-$P$5+1,0))-E933)/(MAX(C933:OFFSET(C933,-$P$5+1,0))-MIN(D933:OFFSET(D933,-$P$5+1,0)))</f>
        <v>87.958283931716352</v>
      </c>
      <c r="Q933" s="37">
        <f t="shared" ca="1" si="192"/>
        <v>0</v>
      </c>
      <c r="R933" s="15">
        <f ca="1">AVERAGE(E933:OFFSET(E933,-R$5+1,0))</f>
        <v>5161.8900000000003</v>
      </c>
      <c r="S933" s="15">
        <f t="shared" ca="1" si="193"/>
        <v>-1.6645066051388167</v>
      </c>
      <c r="T933" s="14">
        <f t="shared" ca="1" si="194"/>
        <v>0</v>
      </c>
      <c r="U933" s="20">
        <f t="shared" si="198"/>
        <v>0</v>
      </c>
      <c r="V933" s="20">
        <f t="shared" si="199"/>
        <v>170.28999999999996</v>
      </c>
      <c r="W933" s="20">
        <f ca="1">AVERAGE(U933:OFFSET(U933,-$W$5+1,0))</f>
        <v>54.22400000000016</v>
      </c>
      <c r="X933" s="20">
        <f ca="1">AVERAGE(V933:OFFSET(V933,-$W$5+1,0))</f>
        <v>80.310000000000031</v>
      </c>
      <c r="Y933" s="20">
        <f t="shared" ca="1" si="186"/>
        <v>40.305052997755283</v>
      </c>
      <c r="Z933" s="20">
        <f t="shared" ca="1" si="195"/>
        <v>0</v>
      </c>
    </row>
    <row r="934" spans="1:26">
      <c r="A934" s="5">
        <v>39738</v>
      </c>
      <c r="B934" s="4">
        <v>4993.79</v>
      </c>
      <c r="C934" s="4">
        <v>5024.43</v>
      </c>
      <c r="D934" s="4">
        <v>4924.7299999999996</v>
      </c>
      <c r="E934" s="4">
        <v>4960.3999999999996</v>
      </c>
      <c r="F934" s="4">
        <v>3068400</v>
      </c>
      <c r="G934" s="35">
        <f t="shared" si="197"/>
        <v>-82.180000000000291</v>
      </c>
      <c r="H934" s="35">
        <f t="shared" si="196"/>
        <v>-33.390000000000327</v>
      </c>
      <c r="I934" s="35">
        <f t="shared" ca="1" si="187"/>
        <v>0</v>
      </c>
      <c r="J934" s="35">
        <f t="shared" ca="1" si="188"/>
        <v>0</v>
      </c>
      <c r="K934" s="35">
        <f t="shared" ca="1" si="189"/>
        <v>0</v>
      </c>
      <c r="L934" s="35">
        <f t="shared" ca="1" si="190"/>
        <v>3309.390000000004</v>
      </c>
      <c r="M934" s="34">
        <f ca="1">AVERAGE(E934:OFFSET(E934,-M$5+1,0))</f>
        <v>5347.6716666666671</v>
      </c>
      <c r="N934" s="34">
        <f ca="1">AVERAGE(E934:OFFSET(E934,-N$5+1,0))</f>
        <v>5612.5909090909081</v>
      </c>
      <c r="O934" s="34">
        <f t="shared" ca="1" si="191"/>
        <v>0</v>
      </c>
      <c r="P934" s="12">
        <f ca="1">100*(MAX(C934:OFFSET(C934,-$P$5+1,0))-E934)/(MAX(C934:OFFSET(C934,-$P$5+1,0))-MIN(D934:OFFSET(D934,-$P$5+1,0)))</f>
        <v>95.665856622114219</v>
      </c>
      <c r="Q934" s="37">
        <f t="shared" ca="1" si="192"/>
        <v>1</v>
      </c>
      <c r="R934" s="15">
        <f ca="1">AVERAGE(E934:OFFSET(E934,-R$5+1,0))</f>
        <v>5120.8900000000003</v>
      </c>
      <c r="S934" s="15">
        <f t="shared" ca="1" si="193"/>
        <v>-3.1340255307183065</v>
      </c>
      <c r="T934" s="14">
        <f t="shared" ca="1" si="194"/>
        <v>0</v>
      </c>
      <c r="U934" s="20">
        <f t="shared" si="198"/>
        <v>0</v>
      </c>
      <c r="V934" s="20">
        <f t="shared" si="199"/>
        <v>115.57000000000062</v>
      </c>
      <c r="W934" s="20">
        <f ca="1">AVERAGE(U934:OFFSET(U934,-$W$5+1,0))</f>
        <v>54.22400000000016</v>
      </c>
      <c r="X934" s="20">
        <f ca="1">AVERAGE(V934:OFFSET(V934,-$W$5+1,0))</f>
        <v>88.286000000000243</v>
      </c>
      <c r="Y934" s="20">
        <f t="shared" ca="1" si="186"/>
        <v>38.049259701073609</v>
      </c>
      <c r="Z934" s="20">
        <f t="shared" ca="1" si="195"/>
        <v>0</v>
      </c>
    </row>
    <row r="935" spans="1:26">
      <c r="A935" s="5">
        <v>39741</v>
      </c>
      <c r="B935" s="4">
        <v>4845.3100000000004</v>
      </c>
      <c r="C935" s="4">
        <v>4931.84</v>
      </c>
      <c r="D935" s="4">
        <v>4805.68</v>
      </c>
      <c r="E935" s="4">
        <v>4931.84</v>
      </c>
      <c r="F935" s="4">
        <v>2195600</v>
      </c>
      <c r="G935" s="35">
        <f t="shared" si="197"/>
        <v>-115.08999999999924</v>
      </c>
      <c r="H935" s="35">
        <f t="shared" si="196"/>
        <v>86.529999999999745</v>
      </c>
      <c r="I935" s="35">
        <f t="shared" ca="1" si="187"/>
        <v>0</v>
      </c>
      <c r="J935" s="35">
        <f t="shared" ca="1" si="188"/>
        <v>0</v>
      </c>
      <c r="K935" s="35">
        <f t="shared" ca="1" si="189"/>
        <v>0</v>
      </c>
      <c r="L935" s="35">
        <f t="shared" ca="1" si="190"/>
        <v>3309.390000000004</v>
      </c>
      <c r="M935" s="34">
        <f ca="1">AVERAGE(E935:OFFSET(E935,-M$5+1,0))</f>
        <v>5278.3241666666663</v>
      </c>
      <c r="N935" s="34">
        <f ca="1">AVERAGE(E935:OFFSET(E935,-N$5+1,0))</f>
        <v>5575.1022727272721</v>
      </c>
      <c r="O935" s="34">
        <f t="shared" ca="1" si="191"/>
        <v>0</v>
      </c>
      <c r="P935" s="12">
        <f ca="1">100*(MAX(C935:OFFSET(C935,-$P$5+1,0))-E935)/(MAX(C935:OFFSET(C935,-$P$5+1,0))-MIN(D935:OFFSET(D935,-$P$5+1,0)))</f>
        <v>83.925386065949766</v>
      </c>
      <c r="Q935" s="37">
        <f t="shared" ca="1" si="192"/>
        <v>1</v>
      </c>
      <c r="R935" s="15">
        <f ca="1">AVERAGE(E935:OFFSET(E935,-R$5+1,0))</f>
        <v>5087.7449999999999</v>
      </c>
      <c r="S935" s="15">
        <f t="shared" ca="1" si="193"/>
        <v>-3.0643241750520072</v>
      </c>
      <c r="T935" s="14">
        <f t="shared" ca="1" si="194"/>
        <v>0</v>
      </c>
      <c r="U935" s="20">
        <f t="shared" si="198"/>
        <v>0</v>
      </c>
      <c r="V935" s="20">
        <f t="shared" si="199"/>
        <v>28.559999999999491</v>
      </c>
      <c r="W935" s="20">
        <f ca="1">AVERAGE(U935:OFFSET(U935,-$W$5+1,0))</f>
        <v>54.22400000000016</v>
      </c>
      <c r="X935" s="20">
        <f ca="1">AVERAGE(V935:OFFSET(V935,-$W$5+1,0))</f>
        <v>71.944000000000045</v>
      </c>
      <c r="Y935" s="20">
        <f t="shared" ca="1" si="186"/>
        <v>42.977617145393495</v>
      </c>
      <c r="Z935" s="20">
        <f t="shared" ca="1" si="195"/>
        <v>0</v>
      </c>
    </row>
    <row r="936" spans="1:26">
      <c r="A936" s="5">
        <v>39742</v>
      </c>
      <c r="B936" s="4">
        <v>4988.8500000000004</v>
      </c>
      <c r="C936" s="4">
        <v>5045.45</v>
      </c>
      <c r="D936" s="4">
        <v>4890.32</v>
      </c>
      <c r="E936" s="4">
        <v>4942.72</v>
      </c>
      <c r="F936" s="4">
        <v>3491800</v>
      </c>
      <c r="G936" s="35">
        <f t="shared" si="197"/>
        <v>57.010000000000218</v>
      </c>
      <c r="H936" s="35">
        <f t="shared" si="196"/>
        <v>-46.130000000000109</v>
      </c>
      <c r="I936" s="35">
        <f t="shared" ca="1" si="187"/>
        <v>0</v>
      </c>
      <c r="J936" s="35">
        <f t="shared" ca="1" si="188"/>
        <v>0</v>
      </c>
      <c r="K936" s="35">
        <f t="shared" ca="1" si="189"/>
        <v>0</v>
      </c>
      <c r="L936" s="35">
        <f t="shared" ca="1" si="190"/>
        <v>3309.390000000004</v>
      </c>
      <c r="M936" s="34">
        <f ca="1">AVERAGE(E936:OFFSET(E936,-M$5+1,0))</f>
        <v>5214.9075000000003</v>
      </c>
      <c r="N936" s="34">
        <f ca="1">AVERAGE(E936:OFFSET(E936,-N$5+1,0))</f>
        <v>5536.0954545454542</v>
      </c>
      <c r="O936" s="34">
        <f t="shared" ca="1" si="191"/>
        <v>0</v>
      </c>
      <c r="P936" s="12">
        <f ca="1">100*(MAX(C936:OFFSET(C936,-$P$5+1,0))-E936)/(MAX(C936:OFFSET(C936,-$P$5+1,0))-MIN(D936:OFFSET(D936,-$P$5+1,0)))</f>
        <v>81.320284066900214</v>
      </c>
      <c r="Q936" s="37">
        <f t="shared" ca="1" si="192"/>
        <v>1</v>
      </c>
      <c r="R936" s="15">
        <f ca="1">AVERAGE(E936:OFFSET(E936,-R$5+1,0))</f>
        <v>5074.791666666667</v>
      </c>
      <c r="S936" s="15">
        <f t="shared" ca="1" si="193"/>
        <v>-2.6025042078903082</v>
      </c>
      <c r="T936" s="14">
        <f t="shared" ca="1" si="194"/>
        <v>0</v>
      </c>
      <c r="U936" s="20">
        <f t="shared" si="198"/>
        <v>10.880000000000109</v>
      </c>
      <c r="V936" s="20">
        <f t="shared" si="199"/>
        <v>0</v>
      </c>
      <c r="W936" s="20">
        <f ca="1">AVERAGE(U936:OFFSET(U936,-$W$5+1,0))</f>
        <v>2.1760000000000219</v>
      </c>
      <c r="X936" s="20">
        <f ca="1">AVERAGE(V936:OFFSET(V936,-$W$5+1,0))</f>
        <v>71.944000000000045</v>
      </c>
      <c r="Y936" s="20">
        <f t="shared" ca="1" si="186"/>
        <v>2.9357798165137865</v>
      </c>
      <c r="Z936" s="20">
        <f t="shared" ca="1" si="195"/>
        <v>0</v>
      </c>
    </row>
    <row r="937" spans="1:26">
      <c r="A937" s="5">
        <v>39743</v>
      </c>
      <c r="B937" s="4">
        <v>4843.71</v>
      </c>
      <c r="C937" s="4">
        <v>4955.6099999999997</v>
      </c>
      <c r="D937" s="4">
        <v>4839.17</v>
      </c>
      <c r="E937" s="4">
        <v>4862.59</v>
      </c>
      <c r="F937" s="4">
        <v>2598000</v>
      </c>
      <c r="G937" s="35">
        <f t="shared" si="197"/>
        <v>-99.010000000000218</v>
      </c>
      <c r="H937" s="35">
        <f t="shared" si="196"/>
        <v>18.880000000000109</v>
      </c>
      <c r="I937" s="35">
        <f t="shared" ca="1" si="187"/>
        <v>1</v>
      </c>
      <c r="J937" s="35">
        <f t="shared" ca="1" si="188"/>
        <v>0</v>
      </c>
      <c r="K937" s="35">
        <f t="shared" ca="1" si="189"/>
        <v>0</v>
      </c>
      <c r="L937" s="35">
        <f t="shared" ca="1" si="190"/>
        <v>3309.390000000004</v>
      </c>
      <c r="M937" s="34">
        <f ca="1">AVERAGE(E937:OFFSET(E937,-M$5+1,0))</f>
        <v>5141.604166666667</v>
      </c>
      <c r="N937" s="34">
        <f ca="1">AVERAGE(E937:OFFSET(E937,-N$5+1,0))</f>
        <v>5500.6699999999992</v>
      </c>
      <c r="O937" s="34">
        <f t="shared" ca="1" si="191"/>
        <v>0</v>
      </c>
      <c r="P937" s="12">
        <f ca="1">100*(MAX(C937:OFFSET(C937,-$P$5+1,0))-E937)/(MAX(C937:OFFSET(C937,-$P$5+1,0))-MIN(D937:OFFSET(D937,-$P$5+1,0)))</f>
        <v>90.609530724044646</v>
      </c>
      <c r="Q937" s="37">
        <f t="shared" ca="1" si="192"/>
        <v>1</v>
      </c>
      <c r="R937" s="15">
        <f ca="1">AVERAGE(E937:OFFSET(E937,-R$5+1,0))</f>
        <v>5003.2966666666671</v>
      </c>
      <c r="S937" s="15">
        <f t="shared" ca="1" si="193"/>
        <v>-2.8122791039774495</v>
      </c>
      <c r="T937" s="14">
        <f t="shared" ca="1" si="194"/>
        <v>0</v>
      </c>
      <c r="U937" s="20">
        <f t="shared" si="198"/>
        <v>0</v>
      </c>
      <c r="V937" s="20">
        <f t="shared" si="199"/>
        <v>80.130000000000109</v>
      </c>
      <c r="W937" s="20">
        <f ca="1">AVERAGE(U937:OFFSET(U937,-$W$5+1,0))</f>
        <v>2.1760000000000219</v>
      </c>
      <c r="X937" s="20">
        <f ca="1">AVERAGE(V937:OFFSET(V937,-$W$5+1,0))</f>
        <v>78.910000000000039</v>
      </c>
      <c r="Y937" s="20">
        <f t="shared" ca="1" si="186"/>
        <v>2.6835705300545243</v>
      </c>
      <c r="Z937" s="20">
        <f t="shared" ca="1" si="195"/>
        <v>1</v>
      </c>
    </row>
    <row r="938" spans="1:26">
      <c r="A938" s="5">
        <v>39744</v>
      </c>
      <c r="B938" s="4">
        <v>4706.13</v>
      </c>
      <c r="C938" s="4">
        <v>4730.51</v>
      </c>
      <c r="D938" s="4">
        <v>4706.13</v>
      </c>
      <c r="E938" s="4">
        <v>4730.51</v>
      </c>
      <c r="F938" s="4">
        <v>1710800</v>
      </c>
      <c r="G938" s="35">
        <f t="shared" si="197"/>
        <v>-156.46000000000004</v>
      </c>
      <c r="H938" s="35">
        <f t="shared" si="196"/>
        <v>24.380000000000109</v>
      </c>
      <c r="I938" s="35">
        <f t="shared" ca="1" si="187"/>
        <v>1</v>
      </c>
      <c r="J938" s="35">
        <f t="shared" ca="1" si="188"/>
        <v>1</v>
      </c>
      <c r="K938" s="35">
        <f t="shared" ca="1" si="189"/>
        <v>24.380000000000109</v>
      </c>
      <c r="L938" s="35">
        <f t="shared" ca="1" si="190"/>
        <v>3333.7700000000041</v>
      </c>
      <c r="M938" s="34">
        <f ca="1">AVERAGE(E938:OFFSET(E938,-M$5+1,0))</f>
        <v>5077.0050000000001</v>
      </c>
      <c r="N938" s="34">
        <f ca="1">AVERAGE(E938:OFFSET(E938,-N$5+1,0))</f>
        <v>5444.3122727272721</v>
      </c>
      <c r="O938" s="34">
        <f t="shared" ca="1" si="191"/>
        <v>0</v>
      </c>
      <c r="P938" s="12">
        <f ca="1">100*(MAX(C938:OFFSET(C938,-$P$5+1,0))-E938)/(MAX(C938:OFFSET(C938,-$P$5+1,0))-MIN(D938:OFFSET(D938,-$P$5+1,0)))</f>
        <v>96.036545714657279</v>
      </c>
      <c r="Q938" s="37">
        <f t="shared" ca="1" si="192"/>
        <v>1</v>
      </c>
      <c r="R938" s="15">
        <f ca="1">AVERAGE(E938:OFFSET(E938,-R$5+1,0))</f>
        <v>4917.3383333333331</v>
      </c>
      <c r="S938" s="15">
        <f t="shared" ca="1" si="193"/>
        <v>-3.7993792712385313</v>
      </c>
      <c r="T938" s="14">
        <f t="shared" ca="1" si="194"/>
        <v>0</v>
      </c>
      <c r="U938" s="20">
        <f t="shared" si="198"/>
        <v>0</v>
      </c>
      <c r="V938" s="20">
        <f t="shared" si="199"/>
        <v>132.07999999999993</v>
      </c>
      <c r="W938" s="20">
        <f ca="1">AVERAGE(U938:OFFSET(U938,-$W$5+1,0))</f>
        <v>2.1760000000000219</v>
      </c>
      <c r="X938" s="20">
        <f ca="1">AVERAGE(V938:OFFSET(V938,-$W$5+1,0))</f>
        <v>71.268000000000029</v>
      </c>
      <c r="Y938" s="20">
        <f t="shared" ca="1" si="186"/>
        <v>2.962801590327345</v>
      </c>
      <c r="Z938" s="20">
        <f t="shared" ca="1" si="195"/>
        <v>1</v>
      </c>
    </row>
    <row r="939" spans="1:26">
      <c r="A939" s="5">
        <v>39745</v>
      </c>
      <c r="B939" s="4">
        <v>4599.13</v>
      </c>
      <c r="C939" s="4">
        <v>4603.5600000000004</v>
      </c>
      <c r="D939" s="4">
        <v>4579.62</v>
      </c>
      <c r="E939" s="4">
        <v>4579.62</v>
      </c>
      <c r="F939" s="4">
        <v>1659800</v>
      </c>
      <c r="G939" s="35">
        <f t="shared" si="197"/>
        <v>-131.38000000000011</v>
      </c>
      <c r="H939" s="35">
        <f t="shared" si="196"/>
        <v>-19.510000000000218</v>
      </c>
      <c r="I939" s="35">
        <f t="shared" ca="1" si="187"/>
        <v>1</v>
      </c>
      <c r="J939" s="35">
        <f t="shared" ca="1" si="188"/>
        <v>2</v>
      </c>
      <c r="K939" s="35">
        <f t="shared" ca="1" si="189"/>
        <v>-170.40000000000055</v>
      </c>
      <c r="L939" s="35">
        <f t="shared" ca="1" si="190"/>
        <v>3163.3700000000035</v>
      </c>
      <c r="M939" s="34">
        <f ca="1">AVERAGE(E939:OFFSET(E939,-M$5+1,0))</f>
        <v>4998.251666666667</v>
      </c>
      <c r="N939" s="34">
        <f ca="1">AVERAGE(E939:OFFSET(E939,-N$5+1,0))</f>
        <v>5374.722272727271</v>
      </c>
      <c r="O939" s="34">
        <f t="shared" ca="1" si="191"/>
        <v>0</v>
      </c>
      <c r="P939" s="12">
        <f ca="1">100*(MAX(C939:OFFSET(C939,-$P$5+1,0))-E939)/(MAX(C939:OFFSET(C939,-$P$5+1,0))-MIN(D939:OFFSET(D939,-$P$5+1,0)))</f>
        <v>100</v>
      </c>
      <c r="Q939" s="37">
        <f t="shared" ca="1" si="192"/>
        <v>1</v>
      </c>
      <c r="R939" s="15">
        <f ca="1">AVERAGE(E939:OFFSET(E939,-R$5+1,0))</f>
        <v>4834.6133333333328</v>
      </c>
      <c r="S939" s="15">
        <f t="shared" ca="1" si="193"/>
        <v>-5.2743273505499149</v>
      </c>
      <c r="T939" s="14">
        <f t="shared" ca="1" si="194"/>
        <v>0</v>
      </c>
      <c r="U939" s="20">
        <f t="shared" si="198"/>
        <v>0</v>
      </c>
      <c r="V939" s="20">
        <f t="shared" si="199"/>
        <v>150.89000000000033</v>
      </c>
      <c r="W939" s="20">
        <f ca="1">AVERAGE(U939:OFFSET(U939,-$W$5+1,0))</f>
        <v>2.1760000000000219</v>
      </c>
      <c r="X939" s="20">
        <f ca="1">AVERAGE(V939:OFFSET(V939,-$W$5+1,0))</f>
        <v>78.331999999999965</v>
      </c>
      <c r="Y939" s="20">
        <f t="shared" ca="1" si="186"/>
        <v>2.7028369851443586</v>
      </c>
      <c r="Z939" s="20">
        <f t="shared" ca="1" si="195"/>
        <v>1</v>
      </c>
    </row>
    <row r="940" spans="1:26">
      <c r="A940" s="5">
        <v>39748</v>
      </c>
      <c r="B940" s="4">
        <v>4301.33</v>
      </c>
      <c r="C940" s="4">
        <v>4391.95</v>
      </c>
      <c r="D940" s="4">
        <v>4301.33</v>
      </c>
      <c r="E940" s="4">
        <v>4366.87</v>
      </c>
      <c r="F940" s="4">
        <v>2183600</v>
      </c>
      <c r="G940" s="35">
        <f t="shared" si="197"/>
        <v>-278.28999999999996</v>
      </c>
      <c r="H940" s="35">
        <f t="shared" si="196"/>
        <v>65.539999999999964</v>
      </c>
      <c r="I940" s="35">
        <f t="shared" ca="1" si="187"/>
        <v>1</v>
      </c>
      <c r="J940" s="35">
        <f t="shared" ca="1" si="188"/>
        <v>2</v>
      </c>
      <c r="K940" s="35">
        <f t="shared" ca="1" si="189"/>
        <v>-425.5</v>
      </c>
      <c r="L940" s="35">
        <f t="shared" ca="1" si="190"/>
        <v>2737.8700000000035</v>
      </c>
      <c r="M940" s="34">
        <f ca="1">AVERAGE(E940:OFFSET(E940,-M$5+1,0))</f>
        <v>4928.2908333333344</v>
      </c>
      <c r="N940" s="34">
        <f ca="1">AVERAGE(E940:OFFSET(E940,-N$5+1,0))</f>
        <v>5292.2068181818167</v>
      </c>
      <c r="O940" s="34">
        <f t="shared" ca="1" si="191"/>
        <v>0</v>
      </c>
      <c r="P940" s="12">
        <f ca="1">100*(MAX(C940:OFFSET(C940,-$P$5+1,0))-E940)/(MAX(C940:OFFSET(C940,-$P$5+1,0))-MIN(D940:OFFSET(D940,-$P$5+1,0)))</f>
        <v>93.574005804376824</v>
      </c>
      <c r="Q940" s="37">
        <f t="shared" ca="1" si="192"/>
        <v>1</v>
      </c>
      <c r="R940" s="15">
        <f ca="1">AVERAGE(E940:OFFSET(E940,-R$5+1,0))</f>
        <v>4735.6916666666666</v>
      </c>
      <c r="S940" s="15">
        <f t="shared" ca="1" si="193"/>
        <v>-7.7881266903989745</v>
      </c>
      <c r="T940" s="14">
        <f t="shared" ca="1" si="194"/>
        <v>1</v>
      </c>
      <c r="U940" s="20">
        <f t="shared" si="198"/>
        <v>0</v>
      </c>
      <c r="V940" s="20">
        <f t="shared" si="199"/>
        <v>212.75</v>
      </c>
      <c r="W940" s="20">
        <f ca="1">AVERAGE(U940:OFFSET(U940,-$W$5+1,0))</f>
        <v>2.1760000000000219</v>
      </c>
      <c r="X940" s="20">
        <f ca="1">AVERAGE(V940:OFFSET(V940,-$W$5+1,0))</f>
        <v>115.17000000000007</v>
      </c>
      <c r="Y940" s="20">
        <f t="shared" ca="1" si="186"/>
        <v>1.8543452695447797</v>
      </c>
      <c r="Z940" s="20">
        <f t="shared" ca="1" si="195"/>
        <v>1</v>
      </c>
    </row>
    <row r="941" spans="1:26">
      <c r="A941" s="5">
        <v>39749</v>
      </c>
      <c r="B941" s="4">
        <v>4160.53</v>
      </c>
      <c r="C941" s="4">
        <v>4425.8999999999996</v>
      </c>
      <c r="D941" s="4">
        <v>4110.09</v>
      </c>
      <c r="E941" s="4">
        <v>4399.97</v>
      </c>
      <c r="F941" s="4">
        <v>4329200</v>
      </c>
      <c r="G941" s="35">
        <f t="shared" si="197"/>
        <v>-206.34000000000015</v>
      </c>
      <c r="H941" s="35">
        <f t="shared" si="196"/>
        <v>239.44000000000051</v>
      </c>
      <c r="I941" s="35">
        <f t="shared" ca="1" si="187"/>
        <v>1</v>
      </c>
      <c r="J941" s="35">
        <f t="shared" ca="1" si="188"/>
        <v>0</v>
      </c>
      <c r="K941" s="35">
        <f t="shared" ca="1" si="189"/>
        <v>-412.68000000000029</v>
      </c>
      <c r="L941" s="35">
        <f t="shared" ca="1" si="190"/>
        <v>2325.1900000000032</v>
      </c>
      <c r="M941" s="34">
        <f ca="1">AVERAGE(E941:OFFSET(E941,-M$5+1,0))</f>
        <v>4867.3958333333339</v>
      </c>
      <c r="N941" s="34">
        <f ca="1">AVERAGE(E941:OFFSET(E941,-N$5+1,0))</f>
        <v>5213.4509090909078</v>
      </c>
      <c r="O941" s="34">
        <f t="shared" ca="1" si="191"/>
        <v>0</v>
      </c>
      <c r="P941" s="12">
        <f ca="1">100*(MAX(C941:OFFSET(C941,-$P$5+1,0))-E941)/(MAX(C941:OFFSET(C941,-$P$5+1,0))-MIN(D941:OFFSET(D941,-$P$5+1,0)))</f>
        <v>74.486212450601585</v>
      </c>
      <c r="Q941" s="37">
        <f t="shared" ca="1" si="192"/>
        <v>1</v>
      </c>
      <c r="R941" s="15">
        <f ca="1">AVERAGE(E941:OFFSET(E941,-R$5+1,0))</f>
        <v>4647.0466666666671</v>
      </c>
      <c r="S941" s="15">
        <f t="shared" ca="1" si="193"/>
        <v>-5.3168535715156748</v>
      </c>
      <c r="T941" s="14">
        <f t="shared" ca="1" si="194"/>
        <v>1</v>
      </c>
      <c r="U941" s="20">
        <f t="shared" si="198"/>
        <v>33.100000000000364</v>
      </c>
      <c r="V941" s="20">
        <f t="shared" si="199"/>
        <v>0</v>
      </c>
      <c r="W941" s="20">
        <f ca="1">AVERAGE(U941:OFFSET(U941,-$W$5+1,0))</f>
        <v>6.6200000000000729</v>
      </c>
      <c r="X941" s="20">
        <f ca="1">AVERAGE(V941:OFFSET(V941,-$W$5+1,0))</f>
        <v>115.17000000000007</v>
      </c>
      <c r="Y941" s="20">
        <f t="shared" ca="1" si="186"/>
        <v>5.435585844486468</v>
      </c>
      <c r="Z941" s="20">
        <f t="shared" ca="1" si="195"/>
        <v>1</v>
      </c>
    </row>
    <row r="942" spans="1:26">
      <c r="A942" s="5">
        <v>39750</v>
      </c>
      <c r="B942" s="4">
        <v>4622.55</v>
      </c>
      <c r="C942" s="4">
        <v>4622.55</v>
      </c>
      <c r="D942" s="4">
        <v>4395.6099999999997</v>
      </c>
      <c r="E942" s="4">
        <v>4406.5200000000004</v>
      </c>
      <c r="F942" s="4">
        <v>4528000</v>
      </c>
      <c r="G942" s="35">
        <f t="shared" si="197"/>
        <v>222.57999999999993</v>
      </c>
      <c r="H942" s="35">
        <f t="shared" si="196"/>
        <v>-216.02999999999975</v>
      </c>
      <c r="I942" s="35">
        <f t="shared" ca="1" si="187"/>
        <v>1</v>
      </c>
      <c r="J942" s="35">
        <f t="shared" ca="1" si="188"/>
        <v>1</v>
      </c>
      <c r="K942" s="35">
        <f t="shared" ca="1" si="189"/>
        <v>-216.02999999999975</v>
      </c>
      <c r="L942" s="35">
        <f t="shared" ca="1" si="190"/>
        <v>2109.1600000000035</v>
      </c>
      <c r="M942" s="34">
        <f ca="1">AVERAGE(E942:OFFSET(E942,-M$5+1,0))</f>
        <v>4816.235833333335</v>
      </c>
      <c r="N942" s="34">
        <f ca="1">AVERAGE(E942:OFFSET(E942,-N$5+1,0))</f>
        <v>5138.2549999999983</v>
      </c>
      <c r="O942" s="34">
        <f t="shared" ca="1" si="191"/>
        <v>0</v>
      </c>
      <c r="P942" s="12">
        <f ca="1">100*(MAX(C942:OFFSET(C942,-$P$5+1,0))-E942)/(MAX(C942:OFFSET(C942,-$P$5+1,0))-MIN(D942:OFFSET(D942,-$P$5+1,0)))</f>
        <v>69.624339058080892</v>
      </c>
      <c r="Q942" s="37">
        <f t="shared" ca="1" si="192"/>
        <v>1</v>
      </c>
      <c r="R942" s="15">
        <f ca="1">AVERAGE(E942:OFFSET(E942,-R$5+1,0))</f>
        <v>4557.68</v>
      </c>
      <c r="S942" s="15">
        <f t="shared" ca="1" si="193"/>
        <v>-3.3165996735181023</v>
      </c>
      <c r="T942" s="14">
        <f t="shared" ca="1" si="194"/>
        <v>1</v>
      </c>
      <c r="U942" s="20">
        <f t="shared" si="198"/>
        <v>6.5500000000001819</v>
      </c>
      <c r="V942" s="20">
        <f t="shared" si="199"/>
        <v>0</v>
      </c>
      <c r="W942" s="20">
        <f ca="1">AVERAGE(U942:OFFSET(U942,-$W$5+1,0))</f>
        <v>7.930000000000109</v>
      </c>
      <c r="X942" s="20">
        <f ca="1">AVERAGE(V942:OFFSET(V942,-$W$5+1,0))</f>
        <v>99.144000000000048</v>
      </c>
      <c r="Y942" s="20">
        <f t="shared" ca="1" si="186"/>
        <v>7.4060929824234591</v>
      </c>
      <c r="Z942" s="20">
        <f t="shared" ca="1" si="195"/>
        <v>1</v>
      </c>
    </row>
    <row r="943" spans="1:26">
      <c r="A943" s="5">
        <v>39751</v>
      </c>
      <c r="B943" s="4">
        <v>4448.51</v>
      </c>
      <c r="C943" s="4">
        <v>4684.1099999999997</v>
      </c>
      <c r="D943" s="4">
        <v>4448.51</v>
      </c>
      <c r="E943" s="4">
        <v>4683.6400000000003</v>
      </c>
      <c r="F943" s="4">
        <v>4037400</v>
      </c>
      <c r="G943" s="35">
        <f t="shared" si="197"/>
        <v>41.989999999999782</v>
      </c>
      <c r="H943" s="35">
        <f t="shared" si="196"/>
        <v>235.13000000000011</v>
      </c>
      <c r="I943" s="35">
        <f t="shared" ca="1" si="187"/>
        <v>1</v>
      </c>
      <c r="J943" s="35">
        <f t="shared" ca="1" si="188"/>
        <v>2</v>
      </c>
      <c r="K943" s="35">
        <f t="shared" ca="1" si="189"/>
        <v>512.25</v>
      </c>
      <c r="L943" s="35">
        <f t="shared" ca="1" si="190"/>
        <v>2621.4100000000035</v>
      </c>
      <c r="M943" s="34">
        <f ca="1">AVERAGE(E943:OFFSET(E943,-M$5+1,0))</f>
        <v>4765.5758333333333</v>
      </c>
      <c r="N943" s="34">
        <f ca="1">AVERAGE(E943:OFFSET(E943,-N$5+1,0))</f>
        <v>5081.619090909091</v>
      </c>
      <c r="O943" s="34">
        <f t="shared" ca="1" si="191"/>
        <v>0</v>
      </c>
      <c r="P943" s="12">
        <f ca="1">100*(MAX(C943:OFFSET(C943,-$P$5+1,0))-E943)/(MAX(C943:OFFSET(C943,-$P$5+1,0))-MIN(D943:OFFSET(D943,-$P$5+1,0)))</f>
        <v>38.681363325350624</v>
      </c>
      <c r="Q943" s="37">
        <f t="shared" ca="1" si="192"/>
        <v>0</v>
      </c>
      <c r="R943" s="15">
        <f ca="1">AVERAGE(E943:OFFSET(E943,-R$5+1,0))</f>
        <v>4527.8550000000005</v>
      </c>
      <c r="S943" s="15">
        <f t="shared" ca="1" si="193"/>
        <v>3.4405916267194918</v>
      </c>
      <c r="T943" s="14">
        <f t="shared" ca="1" si="194"/>
        <v>0</v>
      </c>
      <c r="U943" s="20">
        <f t="shared" si="198"/>
        <v>277.11999999999989</v>
      </c>
      <c r="V943" s="20">
        <f t="shared" si="199"/>
        <v>0</v>
      </c>
      <c r="W943" s="20">
        <f ca="1">AVERAGE(U943:OFFSET(U943,-$W$5+1,0))</f>
        <v>63.354000000000084</v>
      </c>
      <c r="X943" s="20">
        <f ca="1">AVERAGE(V943:OFFSET(V943,-$W$5+1,0))</f>
        <v>72.728000000000065</v>
      </c>
      <c r="Y943" s="20">
        <f t="shared" ca="1" si="186"/>
        <v>46.555753148836743</v>
      </c>
      <c r="Z943" s="20">
        <f t="shared" ca="1" si="195"/>
        <v>1</v>
      </c>
    </row>
    <row r="944" spans="1:26">
      <c r="A944" s="5">
        <v>39752</v>
      </c>
      <c r="B944" s="4">
        <v>4707.75</v>
      </c>
      <c r="C944" s="4">
        <v>4911.8</v>
      </c>
      <c r="D944" s="4">
        <v>4659.67</v>
      </c>
      <c r="E944" s="4">
        <v>4870.66</v>
      </c>
      <c r="F944" s="4">
        <v>4772600</v>
      </c>
      <c r="G944" s="35">
        <f t="shared" si="197"/>
        <v>24.109999999999673</v>
      </c>
      <c r="H944" s="35">
        <f t="shared" si="196"/>
        <v>162.90999999999985</v>
      </c>
      <c r="I944" s="35">
        <f t="shared" ca="1" si="187"/>
        <v>0</v>
      </c>
      <c r="J944" s="35">
        <f t="shared" ca="1" si="188"/>
        <v>0</v>
      </c>
      <c r="K944" s="35">
        <f t="shared" ca="1" si="189"/>
        <v>48.219999999999345</v>
      </c>
      <c r="L944" s="35">
        <f t="shared" ca="1" si="190"/>
        <v>2669.6300000000028</v>
      </c>
      <c r="M944" s="34">
        <f ca="1">AVERAGE(E944:OFFSET(E944,-M$5+1,0))</f>
        <v>4734.275833333334</v>
      </c>
      <c r="N944" s="34">
        <f ca="1">AVERAGE(E944:OFFSET(E944,-N$5+1,0))</f>
        <v>5043.045454545455</v>
      </c>
      <c r="O944" s="34">
        <f t="shared" ca="1" si="191"/>
        <v>0</v>
      </c>
      <c r="P944" s="12">
        <f ca="1">100*(MAX(C944:OFFSET(C944,-$P$5+1,0))-E944)/(MAX(C944:OFFSET(C944,-$P$5+1,0))-MIN(D944:OFFSET(D944,-$P$5+1,0)))</f>
        <v>18.686922682175851</v>
      </c>
      <c r="Q944" s="37">
        <f t="shared" ca="1" si="192"/>
        <v>0</v>
      </c>
      <c r="R944" s="15">
        <f ca="1">AVERAGE(E944:OFFSET(E944,-R$5+1,0))</f>
        <v>4551.2133333333331</v>
      </c>
      <c r="S944" s="15">
        <f t="shared" ca="1" si="193"/>
        <v>7.0189341450338532</v>
      </c>
      <c r="T944" s="14">
        <f t="shared" ca="1" si="194"/>
        <v>0</v>
      </c>
      <c r="U944" s="20">
        <f t="shared" si="198"/>
        <v>187.01999999999953</v>
      </c>
      <c r="V944" s="20">
        <f t="shared" si="199"/>
        <v>0</v>
      </c>
      <c r="W944" s="20">
        <f ca="1">AVERAGE(U944:OFFSET(U944,-$W$5+1,0))</f>
        <v>100.758</v>
      </c>
      <c r="X944" s="20">
        <f ca="1">AVERAGE(V944:OFFSET(V944,-$W$5+1,0))</f>
        <v>42.55</v>
      </c>
      <c r="Y944" s="20">
        <f t="shared" ca="1" si="186"/>
        <v>70.308705724732746</v>
      </c>
      <c r="Z944" s="20">
        <f t="shared" ca="1" si="195"/>
        <v>0</v>
      </c>
    </row>
    <row r="945" spans="1:26">
      <c r="A945" s="5">
        <v>39755</v>
      </c>
      <c r="B945" s="4">
        <v>4925.74</v>
      </c>
      <c r="C945" s="4">
        <v>5010.57</v>
      </c>
      <c r="D945" s="4">
        <v>4836.51</v>
      </c>
      <c r="E945" s="4">
        <v>4995.0600000000004</v>
      </c>
      <c r="F945" s="4">
        <v>4325600</v>
      </c>
      <c r="G945" s="35">
        <f t="shared" si="197"/>
        <v>55.079999999999927</v>
      </c>
      <c r="H945" s="35">
        <f t="shared" si="196"/>
        <v>69.320000000000618</v>
      </c>
      <c r="I945" s="35">
        <f t="shared" ca="1" si="187"/>
        <v>-1</v>
      </c>
      <c r="J945" s="35">
        <f t="shared" ca="1" si="188"/>
        <v>0</v>
      </c>
      <c r="K945" s="35">
        <f t="shared" ca="1" si="189"/>
        <v>0</v>
      </c>
      <c r="L945" s="35">
        <f t="shared" ca="1" si="190"/>
        <v>2669.6300000000028</v>
      </c>
      <c r="M945" s="34">
        <f ca="1">AVERAGE(E945:OFFSET(E945,-M$5+1,0))</f>
        <v>4727.5333333333328</v>
      </c>
      <c r="N945" s="34">
        <f ca="1">AVERAGE(E945:OFFSET(E945,-N$5+1,0))</f>
        <v>5008.0931818181816</v>
      </c>
      <c r="O945" s="34">
        <f t="shared" ca="1" si="191"/>
        <v>0</v>
      </c>
      <c r="P945" s="12">
        <f ca="1">100*(MAX(C945:OFFSET(C945,-$P$5+1,0))-E945)/(MAX(C945:OFFSET(C945,-$P$5+1,0))-MIN(D945:OFFSET(D945,-$P$5+1,0)))</f>
        <v>5.3872305850153346</v>
      </c>
      <c r="Q945" s="37">
        <f t="shared" ca="1" si="192"/>
        <v>-1</v>
      </c>
      <c r="R945" s="15">
        <f ca="1">AVERAGE(E945:OFFSET(E945,-R$5+1,0))</f>
        <v>4620.4533333333338</v>
      </c>
      <c r="S945" s="15">
        <f t="shared" ca="1" si="193"/>
        <v>8.1075738599964193</v>
      </c>
      <c r="T945" s="14">
        <f t="shared" ca="1" si="194"/>
        <v>-1</v>
      </c>
      <c r="U945" s="20">
        <f t="shared" si="198"/>
        <v>124.40000000000055</v>
      </c>
      <c r="V945" s="20">
        <f t="shared" si="199"/>
        <v>0</v>
      </c>
      <c r="W945" s="20">
        <f ca="1">AVERAGE(U945:OFFSET(U945,-$W$5+1,0))</f>
        <v>125.6380000000001</v>
      </c>
      <c r="X945" s="20">
        <f ca="1">AVERAGE(V945:OFFSET(V945,-$W$5+1,0))</f>
        <v>0</v>
      </c>
      <c r="Y945" s="20">
        <f t="shared" ca="1" si="186"/>
        <v>100</v>
      </c>
      <c r="Z945" s="20">
        <f t="shared" ca="1" si="195"/>
        <v>-1</v>
      </c>
    </row>
    <row r="946" spans="1:26">
      <c r="A946" s="5">
        <v>39756</v>
      </c>
      <c r="B946" s="4">
        <v>4991.25</v>
      </c>
      <c r="C946" s="4">
        <v>5015.12</v>
      </c>
      <c r="D946" s="4">
        <v>4876</v>
      </c>
      <c r="E946" s="4">
        <v>4992.63</v>
      </c>
      <c r="F946" s="4">
        <v>4130200</v>
      </c>
      <c r="G946" s="35">
        <f t="shared" si="197"/>
        <v>-3.8100000000004002</v>
      </c>
      <c r="H946" s="35">
        <f t="shared" si="196"/>
        <v>1.3800000000001091</v>
      </c>
      <c r="I946" s="35">
        <f t="shared" ca="1" si="187"/>
        <v>-1</v>
      </c>
      <c r="J946" s="35">
        <f t="shared" ca="1" si="188"/>
        <v>-1</v>
      </c>
      <c r="K946" s="35">
        <f t="shared" ca="1" si="189"/>
        <v>-1.3800000000001091</v>
      </c>
      <c r="L946" s="35">
        <f t="shared" ca="1" si="190"/>
        <v>2668.2500000000027</v>
      </c>
      <c r="M946" s="34">
        <f ca="1">AVERAGE(E946:OFFSET(E946,-M$5+1,0))</f>
        <v>4730.2191666666668</v>
      </c>
      <c r="N946" s="34">
        <f ca="1">AVERAGE(E946:OFFSET(E946,-N$5+1,0))</f>
        <v>4975.7709090909084</v>
      </c>
      <c r="O946" s="34">
        <f t="shared" ca="1" si="191"/>
        <v>0</v>
      </c>
      <c r="P946" s="12">
        <f ca="1">100*(MAX(C946:OFFSET(C946,-$P$5+1,0))-E946)/(MAX(C946:OFFSET(C946,-$P$5+1,0))-MIN(D946:OFFSET(D946,-$P$5+1,0)))</f>
        <v>2.4850004972210633</v>
      </c>
      <c r="Q946" s="37">
        <f t="shared" ca="1" si="192"/>
        <v>-1</v>
      </c>
      <c r="R946" s="15">
        <f ca="1">AVERAGE(E946:OFFSET(E946,-R$5+1,0))</f>
        <v>4724.7466666666669</v>
      </c>
      <c r="S946" s="15">
        <f t="shared" ca="1" si="193"/>
        <v>5.6697925250313217</v>
      </c>
      <c r="T946" s="14">
        <f t="shared" ca="1" si="194"/>
        <v>-1</v>
      </c>
      <c r="U946" s="20">
        <f t="shared" si="198"/>
        <v>0</v>
      </c>
      <c r="V946" s="20">
        <f t="shared" si="199"/>
        <v>2.430000000000291</v>
      </c>
      <c r="W946" s="20">
        <f ca="1">AVERAGE(U946:OFFSET(U946,-$W$5+1,0))</f>
        <v>119.01800000000003</v>
      </c>
      <c r="X946" s="20">
        <f ca="1">AVERAGE(V946:OFFSET(V946,-$W$5+1,0))</f>
        <v>0.48600000000005822</v>
      </c>
      <c r="Y946" s="20">
        <f t="shared" ca="1" si="186"/>
        <v>99.593319052081895</v>
      </c>
      <c r="Z946" s="20">
        <f t="shared" ca="1" si="195"/>
        <v>-1</v>
      </c>
    </row>
    <row r="947" spans="1:26">
      <c r="A947" s="5">
        <v>39757</v>
      </c>
      <c r="B947" s="4">
        <v>5077.01</v>
      </c>
      <c r="C947" s="4">
        <v>5095.9799999999996</v>
      </c>
      <c r="D947" s="4">
        <v>4965.3999999999996</v>
      </c>
      <c r="E947" s="4">
        <v>4978.26</v>
      </c>
      <c r="F947" s="4">
        <v>4516600</v>
      </c>
      <c r="G947" s="35">
        <f t="shared" si="197"/>
        <v>84.380000000000109</v>
      </c>
      <c r="H947" s="35">
        <f t="shared" si="196"/>
        <v>-98.75</v>
      </c>
      <c r="I947" s="35">
        <f t="shared" ca="1" si="187"/>
        <v>-1</v>
      </c>
      <c r="J947" s="35">
        <f t="shared" ca="1" si="188"/>
        <v>-2</v>
      </c>
      <c r="K947" s="35">
        <f t="shared" ca="1" si="189"/>
        <v>113.11999999999989</v>
      </c>
      <c r="L947" s="35">
        <f t="shared" ca="1" si="190"/>
        <v>2781.3700000000026</v>
      </c>
      <c r="M947" s="34">
        <f ca="1">AVERAGE(E947:OFFSET(E947,-M$5+1,0))</f>
        <v>4734.0875000000005</v>
      </c>
      <c r="N947" s="34">
        <f ca="1">AVERAGE(E947:OFFSET(E947,-N$5+1,0))</f>
        <v>4941.0449999999992</v>
      </c>
      <c r="O947" s="34">
        <f t="shared" ca="1" si="191"/>
        <v>0</v>
      </c>
      <c r="P947" s="12">
        <f ca="1">100*(MAX(C947:OFFSET(C947,-$P$5+1,0))-E947)/(MAX(C947:OFFSET(C947,-$P$5+1,0))-MIN(D947:OFFSET(D947,-$P$5+1,0)))</f>
        <v>11.940480175273045</v>
      </c>
      <c r="Q947" s="37">
        <f t="shared" ca="1" si="192"/>
        <v>-1</v>
      </c>
      <c r="R947" s="15">
        <f ca="1">AVERAGE(E947:OFFSET(E947,-R$5+1,0))</f>
        <v>4821.128333333334</v>
      </c>
      <c r="S947" s="15">
        <f t="shared" ca="1" si="193"/>
        <v>3.259230117984127</v>
      </c>
      <c r="T947" s="14">
        <f t="shared" ca="1" si="194"/>
        <v>-1</v>
      </c>
      <c r="U947" s="20">
        <f t="shared" si="198"/>
        <v>0</v>
      </c>
      <c r="V947" s="20">
        <f t="shared" si="199"/>
        <v>14.369999999999891</v>
      </c>
      <c r="W947" s="20">
        <f ca="1">AVERAGE(U947:OFFSET(U947,-$W$5+1,0))</f>
        <v>117.708</v>
      </c>
      <c r="X947" s="20">
        <f ca="1">AVERAGE(V947:OFFSET(V947,-$W$5+1,0))</f>
        <v>3.3600000000000363</v>
      </c>
      <c r="Y947" s="20">
        <f t="shared" ca="1" si="186"/>
        <v>97.22470016850032</v>
      </c>
      <c r="Z947" s="20">
        <f t="shared" ca="1" si="195"/>
        <v>-1</v>
      </c>
    </row>
    <row r="948" spans="1:26">
      <c r="A948" s="5">
        <v>39758</v>
      </c>
      <c r="B948" s="4">
        <v>4699.09</v>
      </c>
      <c r="C948" s="4">
        <v>4741.1400000000003</v>
      </c>
      <c r="D948" s="4">
        <v>4688.1099999999997</v>
      </c>
      <c r="E948" s="4">
        <v>4694.12</v>
      </c>
      <c r="F948" s="4">
        <v>3419000</v>
      </c>
      <c r="G948" s="35">
        <f t="shared" si="197"/>
        <v>-279.17000000000007</v>
      </c>
      <c r="H948" s="35">
        <f t="shared" si="196"/>
        <v>-4.9700000000002547</v>
      </c>
      <c r="I948" s="35">
        <f t="shared" ca="1" si="187"/>
        <v>0</v>
      </c>
      <c r="J948" s="35">
        <f t="shared" ca="1" si="188"/>
        <v>-2</v>
      </c>
      <c r="K948" s="35">
        <f t="shared" ca="1" si="189"/>
        <v>568.28000000000065</v>
      </c>
      <c r="L948" s="35">
        <f t="shared" ca="1" si="190"/>
        <v>3349.6500000000033</v>
      </c>
      <c r="M948" s="34">
        <f ca="1">AVERAGE(E948:OFFSET(E948,-M$5+1,0))</f>
        <v>4713.3708333333334</v>
      </c>
      <c r="N948" s="34">
        <f ca="1">AVERAGE(E948:OFFSET(E948,-N$5+1,0))</f>
        <v>4904.1549999999997</v>
      </c>
      <c r="O948" s="34">
        <f t="shared" ca="1" si="191"/>
        <v>0</v>
      </c>
      <c r="P948" s="12">
        <f ca="1">100*(MAX(C948:OFFSET(C948,-$P$5+1,0))-E948)/(MAX(C948:OFFSET(C948,-$P$5+1,0))-MIN(D948:OFFSET(D948,-$P$5+1,0)))</f>
        <v>40.761139680897458</v>
      </c>
      <c r="Q948" s="37">
        <f t="shared" ca="1" si="192"/>
        <v>-1</v>
      </c>
      <c r="R948" s="15">
        <f ca="1">AVERAGE(E948:OFFSET(E948,-R$5+1,0))</f>
        <v>4869.0616666666665</v>
      </c>
      <c r="S948" s="15">
        <f t="shared" ca="1" si="193"/>
        <v>-3.5929236194379675</v>
      </c>
      <c r="T948" s="14">
        <f t="shared" ca="1" si="194"/>
        <v>0</v>
      </c>
      <c r="U948" s="20">
        <f t="shared" si="198"/>
        <v>0</v>
      </c>
      <c r="V948" s="20">
        <f t="shared" si="199"/>
        <v>284.14000000000033</v>
      </c>
      <c r="W948" s="20">
        <f ca="1">AVERAGE(U948:OFFSET(U948,-$W$5+1,0))</f>
        <v>62.284000000000013</v>
      </c>
      <c r="X948" s="20">
        <f ca="1">AVERAGE(V948:OFFSET(V948,-$W$5+1,0))</f>
        <v>60.188000000000102</v>
      </c>
      <c r="Y948" s="20">
        <f t="shared" ca="1" si="186"/>
        <v>50.855705793977357</v>
      </c>
      <c r="Z948" s="20">
        <f t="shared" ca="1" si="195"/>
        <v>0</v>
      </c>
    </row>
    <row r="949" spans="1:26">
      <c r="A949" s="5">
        <v>39759</v>
      </c>
      <c r="B949" s="4">
        <v>4468.08</v>
      </c>
      <c r="C949" s="4">
        <v>4777.2299999999996</v>
      </c>
      <c r="D949" s="4">
        <v>4468.08</v>
      </c>
      <c r="E949" s="4">
        <v>4742.33</v>
      </c>
      <c r="F949" s="4">
        <v>3785800</v>
      </c>
      <c r="G949" s="35">
        <f t="shared" si="197"/>
        <v>-226.03999999999996</v>
      </c>
      <c r="H949" s="35">
        <f t="shared" si="196"/>
        <v>274.25</v>
      </c>
      <c r="I949" s="35">
        <f t="shared" ca="1" si="187"/>
        <v>0</v>
      </c>
      <c r="J949" s="35">
        <f t="shared" ca="1" si="188"/>
        <v>0</v>
      </c>
      <c r="K949" s="35">
        <f t="shared" ca="1" si="189"/>
        <v>452.07999999999993</v>
      </c>
      <c r="L949" s="35">
        <f t="shared" ca="1" si="190"/>
        <v>3801.7300000000032</v>
      </c>
      <c r="M949" s="34">
        <f ca="1">AVERAGE(E949:OFFSET(E949,-M$5+1,0))</f>
        <v>4703.3491666666669</v>
      </c>
      <c r="N949" s="34">
        <f ca="1">AVERAGE(E949:OFFSET(E949,-N$5+1,0))</f>
        <v>4868.5945454545454</v>
      </c>
      <c r="O949" s="34">
        <f t="shared" ca="1" si="191"/>
        <v>0</v>
      </c>
      <c r="P949" s="12">
        <f ca="1">100*(MAX(C949:OFFSET(C949,-$P$5+1,0))-E949)/(MAX(C949:OFFSET(C949,-$P$5+1,0))-MIN(D949:OFFSET(D949,-$P$5+1,0)))</f>
        <v>35.871141810952523</v>
      </c>
      <c r="Q949" s="37">
        <f t="shared" ca="1" si="192"/>
        <v>0</v>
      </c>
      <c r="R949" s="15">
        <f ca="1">AVERAGE(E949:OFFSET(E949,-R$5+1,0))</f>
        <v>4878.8433333333332</v>
      </c>
      <c r="S949" s="15">
        <f t="shared" ca="1" si="193"/>
        <v>-2.7980675747598642</v>
      </c>
      <c r="T949" s="14">
        <f t="shared" ca="1" si="194"/>
        <v>0</v>
      </c>
      <c r="U949" s="20">
        <f t="shared" si="198"/>
        <v>48.210000000000036</v>
      </c>
      <c r="V949" s="20">
        <f t="shared" si="199"/>
        <v>0</v>
      </c>
      <c r="W949" s="20">
        <f ca="1">AVERAGE(U949:OFFSET(U949,-$W$5+1,0))</f>
        <v>34.522000000000119</v>
      </c>
      <c r="X949" s="20">
        <f ca="1">AVERAGE(V949:OFFSET(V949,-$W$5+1,0))</f>
        <v>60.188000000000102</v>
      </c>
      <c r="Y949" s="20">
        <f t="shared" ref="Y949:Y1012" ca="1" si="200">IF(X949=0,100,100-(100/(1+W949/X949)))</f>
        <v>36.450216450216487</v>
      </c>
      <c r="Z949" s="20">
        <f t="shared" ca="1" si="195"/>
        <v>0</v>
      </c>
    </row>
    <row r="950" spans="1:26">
      <c r="A950" s="5">
        <v>39762</v>
      </c>
      <c r="B950" s="4">
        <v>4711.6099999999997</v>
      </c>
      <c r="C950" s="4">
        <v>4772.32</v>
      </c>
      <c r="D950" s="4">
        <v>4657.47</v>
      </c>
      <c r="E950" s="4">
        <v>4740.2700000000004</v>
      </c>
      <c r="F950" s="4">
        <v>3235200</v>
      </c>
      <c r="G950" s="35">
        <f t="shared" si="197"/>
        <v>-30.720000000000255</v>
      </c>
      <c r="H950" s="35">
        <f t="shared" si="196"/>
        <v>28.660000000000764</v>
      </c>
      <c r="I950" s="35">
        <f t="shared" ref="I950:I1013" ca="1" si="201">IF(OR(O950=1,Z950=1),1,IF(OR(O950=-1,Z950=-1),-1,0))</f>
        <v>0</v>
      </c>
      <c r="J950" s="35">
        <f t="shared" ref="J950:J1013" ca="1" si="202">IF(AND(J949&lt;=0,I949=1),1,IF(AND(J949&gt;=0,I949=-1),-1,IF(-1*K949/E949&gt;K$9,0,IF(K949/E949&gt;J$9,0,IF(J949+I949&gt;J$5,J$5,IF(J949+I949&lt;J$7,J$7,J949+I949))))))</f>
        <v>0</v>
      </c>
      <c r="K950" s="35">
        <f t="shared" ref="K950:K1013" ca="1" si="203">J949*G950+J950*H950</f>
        <v>0</v>
      </c>
      <c r="L950" s="35">
        <f t="shared" ref="L950:L1013" ca="1" si="204">L949+K950</f>
        <v>3801.7300000000032</v>
      </c>
      <c r="M950" s="34">
        <f ca="1">AVERAGE(E950:OFFSET(E950,-M$5+1,0))</f>
        <v>4704.1625000000013</v>
      </c>
      <c r="N950" s="34">
        <f ca="1">AVERAGE(E950:OFFSET(E950,-N$5+1,0))</f>
        <v>4847.4068181818184</v>
      </c>
      <c r="O950" s="34">
        <f t="shared" ref="O950:O1013" ca="1" si="205">IF(AND(M949&lt;=N949,M950&gt;N950),1,IF(AND(M949&gt;=N949,M950&lt;N950),-1,0))</f>
        <v>0</v>
      </c>
      <c r="P950" s="12">
        <f ca="1">100*(MAX(C950:OFFSET(C950,-$P$5+1,0))-E950)/(MAX(C950:OFFSET(C950,-$P$5+1,0))-MIN(D950:OFFSET(D950,-$P$5+1,0)))</f>
        <v>36.08009007090034</v>
      </c>
      <c r="Q950" s="37">
        <f t="shared" ref="Q950:Q1013" ca="1" si="206">IF(P949&gt;$P$8,1,IF(P949&lt;$Q$8,-1,0))</f>
        <v>0</v>
      </c>
      <c r="R950" s="15">
        <f ca="1">AVERAGE(E950:OFFSET(E950,-R$5+1,0))</f>
        <v>4857.1116666666667</v>
      </c>
      <c r="S950" s="15">
        <f t="shared" ref="S950:S1013" ca="1" si="207">100*(E950-R950)/R950</f>
        <v>-2.4055791730819363</v>
      </c>
      <c r="T950" s="14">
        <f t="shared" ref="T950:T1013" ca="1" si="208">IF(S949&lt;$S$8,1,IF(S949&gt;$T$8,-1,0))</f>
        <v>0</v>
      </c>
      <c r="U950" s="20">
        <f t="shared" si="198"/>
        <v>0</v>
      </c>
      <c r="V950" s="20">
        <f t="shared" si="199"/>
        <v>2.0599999999994907</v>
      </c>
      <c r="W950" s="20">
        <f ca="1">AVERAGE(U950:OFFSET(U950,-$W$5+1,0))</f>
        <v>9.6420000000000066</v>
      </c>
      <c r="X950" s="20">
        <f ca="1">AVERAGE(V950:OFFSET(V950,-$W$5+1,0))</f>
        <v>60.6</v>
      </c>
      <c r="Y950" s="20">
        <f t="shared" ca="1" si="200"/>
        <v>13.726830101648602</v>
      </c>
      <c r="Z950" s="20">
        <f t="shared" ref="Z950:Z1013" ca="1" si="209">IF(Y949&lt;$Y$8,1,IF(Y950&gt;$Z$8,-1,0))</f>
        <v>0</v>
      </c>
    </row>
    <row r="951" spans="1:26">
      <c r="A951" s="5">
        <v>39763</v>
      </c>
      <c r="B951" s="4">
        <v>4652.63</v>
      </c>
      <c r="C951" s="4">
        <v>4706.18</v>
      </c>
      <c r="D951" s="4">
        <v>4593.8599999999997</v>
      </c>
      <c r="E951" s="4">
        <v>4638.57</v>
      </c>
      <c r="F951" s="4">
        <v>3284600</v>
      </c>
      <c r="G951" s="35">
        <f t="shared" si="197"/>
        <v>-87.640000000000327</v>
      </c>
      <c r="H951" s="35">
        <f t="shared" si="196"/>
        <v>-14.0600000000004</v>
      </c>
      <c r="I951" s="35">
        <f t="shared" ca="1" si="201"/>
        <v>1</v>
      </c>
      <c r="J951" s="35">
        <f t="shared" ca="1" si="202"/>
        <v>0</v>
      </c>
      <c r="K951" s="35">
        <f t="shared" ca="1" si="203"/>
        <v>0</v>
      </c>
      <c r="L951" s="35">
        <f t="shared" ca="1" si="204"/>
        <v>3801.7300000000032</v>
      </c>
      <c r="M951" s="34">
        <f ca="1">AVERAGE(E951:OFFSET(E951,-M$5+1,0))</f>
        <v>4709.0749999999998</v>
      </c>
      <c r="N951" s="34">
        <f ca="1">AVERAGE(E951:OFFSET(E951,-N$5+1,0))</f>
        <v>4825.0368181818185</v>
      </c>
      <c r="O951" s="34">
        <f t="shared" ca="1" si="205"/>
        <v>0</v>
      </c>
      <c r="P951" s="12">
        <f ca="1">100*(MAX(C951:OFFSET(C951,-$P$5+1,0))-E951)/(MAX(C951:OFFSET(C951,-$P$5+1,0))-MIN(D951:OFFSET(D951,-$P$5+1,0)))</f>
        <v>65.309764838585309</v>
      </c>
      <c r="Q951" s="37">
        <f t="shared" ca="1" si="206"/>
        <v>0</v>
      </c>
      <c r="R951" s="15">
        <f ca="1">AVERAGE(E951:OFFSET(E951,-R$5+1,0))</f>
        <v>4797.6966666666658</v>
      </c>
      <c r="S951" s="15">
        <f t="shared" ca="1" si="207"/>
        <v>-3.3167304588521183</v>
      </c>
      <c r="T951" s="14">
        <f t="shared" ca="1" si="208"/>
        <v>0</v>
      </c>
      <c r="U951" s="20">
        <f t="shared" si="198"/>
        <v>0</v>
      </c>
      <c r="V951" s="20">
        <f t="shared" si="199"/>
        <v>101.70000000000073</v>
      </c>
      <c r="W951" s="20">
        <f ca="1">AVERAGE(U951:OFFSET(U951,-$W$5+1,0))</f>
        <v>9.6420000000000066</v>
      </c>
      <c r="X951" s="20">
        <f ca="1">AVERAGE(V951:OFFSET(V951,-$W$5+1,0))</f>
        <v>80.454000000000093</v>
      </c>
      <c r="Y951" s="20">
        <f t="shared" ca="1" si="200"/>
        <v>10.701917954182193</v>
      </c>
      <c r="Z951" s="20">
        <f t="shared" ca="1" si="209"/>
        <v>1</v>
      </c>
    </row>
    <row r="952" spans="1:26">
      <c r="A952" s="5">
        <v>39764</v>
      </c>
      <c r="B952" s="4">
        <v>4587.2</v>
      </c>
      <c r="C952" s="4">
        <v>4673.33</v>
      </c>
      <c r="D952" s="4">
        <v>4545.8599999999997</v>
      </c>
      <c r="E952" s="4">
        <v>4615.57</v>
      </c>
      <c r="F952" s="4">
        <v>2692800</v>
      </c>
      <c r="G952" s="35">
        <f t="shared" si="197"/>
        <v>-51.369999999999891</v>
      </c>
      <c r="H952" s="35">
        <f t="shared" si="196"/>
        <v>28.369999999999891</v>
      </c>
      <c r="I952" s="35">
        <f t="shared" ca="1" si="201"/>
        <v>1</v>
      </c>
      <c r="J952" s="35">
        <f t="shared" ca="1" si="202"/>
        <v>1</v>
      </c>
      <c r="K952" s="35">
        <f t="shared" ca="1" si="203"/>
        <v>28.369999999999891</v>
      </c>
      <c r="L952" s="35">
        <f t="shared" ca="1" si="204"/>
        <v>3830.1000000000031</v>
      </c>
      <c r="M952" s="34">
        <f ca="1">AVERAGE(E952:OFFSET(E952,-M$5+1,0))</f>
        <v>4729.8</v>
      </c>
      <c r="N952" s="34">
        <f ca="1">AVERAGE(E952:OFFSET(E952,-N$5+1,0))</f>
        <v>4806.6336363636374</v>
      </c>
      <c r="O952" s="34">
        <f t="shared" ca="1" si="205"/>
        <v>0</v>
      </c>
      <c r="P952" s="12">
        <f ca="1">100*(MAX(C952:OFFSET(C952,-$P$5+1,0))-E952)/(MAX(C952:OFFSET(C952,-$P$5+1,0))-MIN(D952:OFFSET(D952,-$P$5+1,0)))</f>
        <v>74.198032341266824</v>
      </c>
      <c r="Q952" s="37">
        <f t="shared" ca="1" si="206"/>
        <v>0</v>
      </c>
      <c r="R952" s="15">
        <f ca="1">AVERAGE(E952:OFFSET(E952,-R$5+1,0))</f>
        <v>4734.8533333333335</v>
      </c>
      <c r="S952" s="15">
        <f t="shared" ca="1" si="207"/>
        <v>-2.5192614202763144</v>
      </c>
      <c r="T952" s="14">
        <f t="shared" ca="1" si="208"/>
        <v>0</v>
      </c>
      <c r="U952" s="20">
        <f t="shared" si="198"/>
        <v>0</v>
      </c>
      <c r="V952" s="20">
        <f t="shared" si="199"/>
        <v>23</v>
      </c>
      <c r="W952" s="20">
        <f ca="1">AVERAGE(U952:OFFSET(U952,-$W$5+1,0))</f>
        <v>9.6420000000000066</v>
      </c>
      <c r="X952" s="20">
        <f ca="1">AVERAGE(V952:OFFSET(V952,-$W$5+1,0))</f>
        <v>82.180000000000106</v>
      </c>
      <c r="Y952" s="20">
        <f t="shared" ca="1" si="200"/>
        <v>10.500751453899937</v>
      </c>
      <c r="Z952" s="20">
        <f t="shared" ca="1" si="209"/>
        <v>1</v>
      </c>
    </row>
    <row r="953" spans="1:26">
      <c r="A953" s="5">
        <v>39765</v>
      </c>
      <c r="B953" s="4">
        <v>4425.25</v>
      </c>
      <c r="C953" s="4">
        <v>4438.82</v>
      </c>
      <c r="D953" s="4">
        <v>4374.6400000000003</v>
      </c>
      <c r="E953" s="4">
        <v>4437.83</v>
      </c>
      <c r="F953" s="4">
        <v>3261800</v>
      </c>
      <c r="G953" s="35">
        <f t="shared" si="197"/>
        <v>-190.31999999999971</v>
      </c>
      <c r="H953" s="35">
        <f t="shared" si="196"/>
        <v>12.579999999999927</v>
      </c>
      <c r="I953" s="35">
        <f t="shared" ca="1" si="201"/>
        <v>1</v>
      </c>
      <c r="J953" s="35">
        <f t="shared" ca="1" si="202"/>
        <v>2</v>
      </c>
      <c r="K953" s="35">
        <f t="shared" ca="1" si="203"/>
        <v>-165.15999999999985</v>
      </c>
      <c r="L953" s="35">
        <f t="shared" ca="1" si="204"/>
        <v>3664.9400000000032</v>
      </c>
      <c r="M953" s="34">
        <f ca="1">AVERAGE(E953:OFFSET(E953,-M$5+1,0))</f>
        <v>4732.9550000000008</v>
      </c>
      <c r="N953" s="34">
        <f ca="1">AVERAGE(E953:OFFSET(E953,-N$5+1,0))</f>
        <v>4767.8277272727273</v>
      </c>
      <c r="O953" s="34">
        <f t="shared" ca="1" si="205"/>
        <v>0</v>
      </c>
      <c r="P953" s="12">
        <f ca="1">100*(MAX(C953:OFFSET(C953,-$P$5+1,0))-E953)/(MAX(C953:OFFSET(C953,-$P$5+1,0))-MIN(D953:OFFSET(D953,-$P$5+1,0)))</f>
        <v>91.239914603377102</v>
      </c>
      <c r="Q953" s="37">
        <f t="shared" ca="1" si="206"/>
        <v>1</v>
      </c>
      <c r="R953" s="15">
        <f ca="1">AVERAGE(E953:OFFSET(E953,-R$5+1,0))</f>
        <v>4644.7816666666668</v>
      </c>
      <c r="S953" s="15">
        <f t="shared" ca="1" si="207"/>
        <v>-4.4555736204321086</v>
      </c>
      <c r="T953" s="14">
        <f t="shared" ca="1" si="208"/>
        <v>0</v>
      </c>
      <c r="U953" s="20">
        <f t="shared" si="198"/>
        <v>0</v>
      </c>
      <c r="V953" s="20">
        <f t="shared" si="199"/>
        <v>177.73999999999978</v>
      </c>
      <c r="W953" s="20">
        <f ca="1">AVERAGE(U953:OFFSET(U953,-$W$5+1,0))</f>
        <v>9.6420000000000066</v>
      </c>
      <c r="X953" s="20">
        <f ca="1">AVERAGE(V953:OFFSET(V953,-$W$5+1,0))</f>
        <v>60.9</v>
      </c>
      <c r="Y953" s="20">
        <f t="shared" ca="1" si="200"/>
        <v>13.668452836607983</v>
      </c>
      <c r="Z953" s="20">
        <f t="shared" ca="1" si="209"/>
        <v>1</v>
      </c>
    </row>
    <row r="954" spans="1:26">
      <c r="A954" s="5">
        <v>39766</v>
      </c>
      <c r="B954" s="4">
        <v>4537.43</v>
      </c>
      <c r="C954" s="4">
        <v>4541.3500000000004</v>
      </c>
      <c r="D954" s="4">
        <v>4422.75</v>
      </c>
      <c r="E954" s="4">
        <v>4452.7</v>
      </c>
      <c r="F954" s="4">
        <v>3154600</v>
      </c>
      <c r="G954" s="35">
        <f t="shared" si="197"/>
        <v>99.600000000000364</v>
      </c>
      <c r="H954" s="35">
        <f t="shared" si="196"/>
        <v>-84.730000000000473</v>
      </c>
      <c r="I954" s="35">
        <f t="shared" ca="1" si="201"/>
        <v>1</v>
      </c>
      <c r="J954" s="35">
        <f t="shared" ca="1" si="202"/>
        <v>2</v>
      </c>
      <c r="K954" s="35">
        <f t="shared" ca="1" si="203"/>
        <v>29.739999999999782</v>
      </c>
      <c r="L954" s="35">
        <f t="shared" ca="1" si="204"/>
        <v>3694.680000000003</v>
      </c>
      <c r="M954" s="34">
        <f ca="1">AVERAGE(E954:OFFSET(E954,-M$5+1,0))</f>
        <v>4736.8033333333333</v>
      </c>
      <c r="N954" s="34">
        <f ca="1">AVERAGE(E954:OFFSET(E954,-N$5+1,0))</f>
        <v>4731.7568181818197</v>
      </c>
      <c r="O954" s="34">
        <f t="shared" ca="1" si="205"/>
        <v>1</v>
      </c>
      <c r="P954" s="12">
        <f ca="1">100*(MAX(C954:OFFSET(C954,-$P$5+1,0))-E954)/(MAX(C954:OFFSET(C954,-$P$5+1,0))-MIN(D954:OFFSET(D954,-$P$5+1,0)))</f>
        <v>89.178473396733906</v>
      </c>
      <c r="Q954" s="37">
        <f t="shared" ca="1" si="206"/>
        <v>1</v>
      </c>
      <c r="R954" s="15">
        <f ca="1">AVERAGE(E954:OFFSET(E954,-R$5+1,0))</f>
        <v>4604.5450000000001</v>
      </c>
      <c r="S954" s="15">
        <f t="shared" ca="1" si="207"/>
        <v>-3.2977199701599234</v>
      </c>
      <c r="T954" s="14">
        <f t="shared" ca="1" si="208"/>
        <v>0</v>
      </c>
      <c r="U954" s="20">
        <f t="shared" si="198"/>
        <v>14.869999999999891</v>
      </c>
      <c r="V954" s="20">
        <f t="shared" si="199"/>
        <v>0</v>
      </c>
      <c r="W954" s="20">
        <f ca="1">AVERAGE(U954:OFFSET(U954,-$W$5+1,0))</f>
        <v>2.973999999999978</v>
      </c>
      <c r="X954" s="20">
        <f ca="1">AVERAGE(V954:OFFSET(V954,-$W$5+1,0))</f>
        <v>60.9</v>
      </c>
      <c r="Y954" s="20">
        <f t="shared" ca="1" si="200"/>
        <v>4.6560415818642582</v>
      </c>
      <c r="Z954" s="20">
        <f t="shared" ca="1" si="209"/>
        <v>1</v>
      </c>
    </row>
    <row r="955" spans="1:26">
      <c r="A955" s="5">
        <v>39769</v>
      </c>
      <c r="B955" s="4">
        <v>4362.53</v>
      </c>
      <c r="C955" s="4">
        <v>4475.93</v>
      </c>
      <c r="D955" s="4">
        <v>4362.53</v>
      </c>
      <c r="E955" s="4">
        <v>4439.8</v>
      </c>
      <c r="F955" s="4">
        <v>2769800</v>
      </c>
      <c r="G955" s="35">
        <f t="shared" si="197"/>
        <v>-90.170000000000073</v>
      </c>
      <c r="H955" s="35">
        <f t="shared" si="196"/>
        <v>77.270000000000437</v>
      </c>
      <c r="I955" s="35">
        <f t="shared" ca="1" si="201"/>
        <v>1</v>
      </c>
      <c r="J955" s="35">
        <f t="shared" ca="1" si="202"/>
        <v>2</v>
      </c>
      <c r="K955" s="35">
        <f t="shared" ca="1" si="203"/>
        <v>-25.799999999999272</v>
      </c>
      <c r="L955" s="35">
        <f t="shared" ca="1" si="204"/>
        <v>3668.8800000000037</v>
      </c>
      <c r="M955" s="34">
        <f ca="1">AVERAGE(E955:OFFSET(E955,-M$5+1,0))</f>
        <v>4716.4833333333336</v>
      </c>
      <c r="N955" s="34">
        <f ca="1">AVERAGE(E955:OFFSET(E955,-N$5+1,0))</f>
        <v>4702.84</v>
      </c>
      <c r="O955" s="34">
        <f t="shared" ca="1" si="205"/>
        <v>0</v>
      </c>
      <c r="P955" s="12">
        <f ca="1">100*(MAX(C955:OFFSET(C955,-$P$5+1,0))-E955)/(MAX(C955:OFFSET(C955,-$P$5+1,0))-MIN(D955:OFFSET(D955,-$P$5+1,0)))</f>
        <v>89.464857863521658</v>
      </c>
      <c r="Q955" s="37">
        <f t="shared" ca="1" si="206"/>
        <v>1</v>
      </c>
      <c r="R955" s="15">
        <f ca="1">AVERAGE(E955:OFFSET(E955,-R$5+1,0))</f>
        <v>4554.123333333333</v>
      </c>
      <c r="S955" s="15">
        <f t="shared" ca="1" si="207"/>
        <v>-2.5103258073086767</v>
      </c>
      <c r="T955" s="14">
        <f t="shared" ca="1" si="208"/>
        <v>0</v>
      </c>
      <c r="U955" s="20">
        <f t="shared" si="198"/>
        <v>0</v>
      </c>
      <c r="V955" s="20">
        <f t="shared" si="199"/>
        <v>12.899999999999636</v>
      </c>
      <c r="W955" s="20">
        <f ca="1">AVERAGE(U955:OFFSET(U955,-$W$5+1,0))</f>
        <v>2.973999999999978</v>
      </c>
      <c r="X955" s="20">
        <f ca="1">AVERAGE(V955:OFFSET(V955,-$W$5+1,0))</f>
        <v>63.068000000000026</v>
      </c>
      <c r="Y955" s="20">
        <f t="shared" ca="1" si="200"/>
        <v>4.5031949365555022</v>
      </c>
      <c r="Z955" s="20">
        <f t="shared" ca="1" si="209"/>
        <v>1</v>
      </c>
    </row>
    <row r="956" spans="1:26">
      <c r="A956" s="5">
        <v>39770</v>
      </c>
      <c r="B956" s="4">
        <v>4366.34</v>
      </c>
      <c r="C956" s="4">
        <v>4376.28</v>
      </c>
      <c r="D956" s="4">
        <v>4265.05</v>
      </c>
      <c r="E956" s="4">
        <v>4305.18</v>
      </c>
      <c r="F956" s="4">
        <v>3185400</v>
      </c>
      <c r="G956" s="35">
        <f t="shared" si="197"/>
        <v>-73.460000000000036</v>
      </c>
      <c r="H956" s="35">
        <f t="shared" si="196"/>
        <v>-61.159999999999854</v>
      </c>
      <c r="I956" s="35">
        <f t="shared" ca="1" si="201"/>
        <v>1</v>
      </c>
      <c r="J956" s="35">
        <f t="shared" ca="1" si="202"/>
        <v>2</v>
      </c>
      <c r="K956" s="35">
        <f t="shared" ca="1" si="203"/>
        <v>-269.23999999999978</v>
      </c>
      <c r="L956" s="35">
        <f t="shared" ca="1" si="204"/>
        <v>3399.640000000004</v>
      </c>
      <c r="M956" s="34">
        <f ca="1">AVERAGE(E956:OFFSET(E956,-M$5+1,0))</f>
        <v>4669.3600000000006</v>
      </c>
      <c r="N956" s="34">
        <f ca="1">AVERAGE(E956:OFFSET(E956,-N$5+1,0))</f>
        <v>4673.0572727272729</v>
      </c>
      <c r="O956" s="34">
        <f t="shared" ca="1" si="205"/>
        <v>-1</v>
      </c>
      <c r="P956" s="12">
        <f ca="1">100*(MAX(C956:OFFSET(C956,-$P$5+1,0))-E956)/(MAX(C956:OFFSET(C956,-$P$5+1,0))-MIN(D956:OFFSET(D956,-$P$5+1,0)))</f>
        <v>95.170471640210351</v>
      </c>
      <c r="Q956" s="37">
        <f t="shared" ca="1" si="206"/>
        <v>1</v>
      </c>
      <c r="R956" s="15">
        <f ca="1">AVERAGE(E956:OFFSET(E956,-R$5+1,0))</f>
        <v>4481.6083333333327</v>
      </c>
      <c r="S956" s="15">
        <f t="shared" ca="1" si="207"/>
        <v>-3.9367191465861193</v>
      </c>
      <c r="T956" s="14">
        <f t="shared" ca="1" si="208"/>
        <v>0</v>
      </c>
      <c r="U956" s="20">
        <f t="shared" si="198"/>
        <v>0</v>
      </c>
      <c r="V956" s="20">
        <f t="shared" si="199"/>
        <v>134.61999999999989</v>
      </c>
      <c r="W956" s="20">
        <f ca="1">AVERAGE(U956:OFFSET(U956,-$W$5+1,0))</f>
        <v>2.973999999999978</v>
      </c>
      <c r="X956" s="20">
        <f ca="1">AVERAGE(V956:OFFSET(V956,-$W$5+1,0))</f>
        <v>69.651999999999859</v>
      </c>
      <c r="Y956" s="20">
        <f t="shared" ca="1" si="200"/>
        <v>4.0949522209676701</v>
      </c>
      <c r="Z956" s="20">
        <f t="shared" ca="1" si="209"/>
        <v>1</v>
      </c>
    </row>
    <row r="957" spans="1:26">
      <c r="A957" s="5">
        <v>39771</v>
      </c>
      <c r="B957" s="4">
        <v>4266</v>
      </c>
      <c r="C957" s="4">
        <v>4320.8500000000004</v>
      </c>
      <c r="D957" s="4">
        <v>4226.49</v>
      </c>
      <c r="E957" s="4">
        <v>4284.09</v>
      </c>
      <c r="F957" s="4">
        <v>3091600</v>
      </c>
      <c r="G957" s="35">
        <f t="shared" si="197"/>
        <v>-39.180000000000291</v>
      </c>
      <c r="H957" s="35">
        <f t="shared" si="196"/>
        <v>18.090000000000146</v>
      </c>
      <c r="I957" s="35">
        <f t="shared" ca="1" si="201"/>
        <v>1</v>
      </c>
      <c r="J957" s="35">
        <f t="shared" ca="1" si="202"/>
        <v>0</v>
      </c>
      <c r="K957" s="35">
        <f t="shared" ca="1" si="203"/>
        <v>-78.360000000000582</v>
      </c>
      <c r="L957" s="35">
        <f t="shared" ca="1" si="204"/>
        <v>3321.2800000000034</v>
      </c>
      <c r="M957" s="34">
        <f ca="1">AVERAGE(E957:OFFSET(E957,-M$5+1,0))</f>
        <v>4610.1125000000002</v>
      </c>
      <c r="N957" s="34">
        <f ca="1">AVERAGE(E957:OFFSET(E957,-N$5+1,0))</f>
        <v>4643.6140909090909</v>
      </c>
      <c r="O957" s="34">
        <f t="shared" ca="1" si="205"/>
        <v>0</v>
      </c>
      <c r="P957" s="12">
        <f ca="1">100*(MAX(C957:OFFSET(C957,-$P$5+1,0))-E957)/(MAX(C957:OFFSET(C957,-$P$5+1,0))-MIN(D957:OFFSET(D957,-$P$5+1,0)))</f>
        <v>89.541344373025311</v>
      </c>
      <c r="Q957" s="37">
        <f t="shared" ca="1" si="206"/>
        <v>1</v>
      </c>
      <c r="R957" s="15">
        <f ca="1">AVERAGE(E957:OFFSET(E957,-R$5+1,0))</f>
        <v>4422.5283333333327</v>
      </c>
      <c r="S957" s="15">
        <f t="shared" ca="1" si="207"/>
        <v>-3.1302983926614969</v>
      </c>
      <c r="T957" s="14">
        <f t="shared" ca="1" si="208"/>
        <v>0</v>
      </c>
      <c r="U957" s="20">
        <f t="shared" si="198"/>
        <v>0</v>
      </c>
      <c r="V957" s="20">
        <f t="shared" si="199"/>
        <v>21.090000000000146</v>
      </c>
      <c r="W957" s="20">
        <f ca="1">AVERAGE(U957:OFFSET(U957,-$W$5+1,0))</f>
        <v>2.973999999999978</v>
      </c>
      <c r="X957" s="20">
        <f ca="1">AVERAGE(V957:OFFSET(V957,-$W$5+1,0))</f>
        <v>69.269999999999897</v>
      </c>
      <c r="Y957" s="20">
        <f t="shared" ca="1" si="200"/>
        <v>4.1166048391561816</v>
      </c>
      <c r="Z957" s="20">
        <f t="shared" ca="1" si="209"/>
        <v>1</v>
      </c>
    </row>
    <row r="958" spans="1:26">
      <c r="A958" s="5">
        <v>39772</v>
      </c>
      <c r="B958" s="4">
        <v>4120.51</v>
      </c>
      <c r="C958" s="4">
        <v>4191.37</v>
      </c>
      <c r="D958" s="4">
        <v>4089.93</v>
      </c>
      <c r="E958" s="4">
        <v>4089.93</v>
      </c>
      <c r="F958" s="4">
        <v>3195600</v>
      </c>
      <c r="G958" s="35">
        <f t="shared" si="197"/>
        <v>-163.57999999999993</v>
      </c>
      <c r="H958" s="35">
        <f t="shared" si="196"/>
        <v>-30.580000000000382</v>
      </c>
      <c r="I958" s="35">
        <f t="shared" ca="1" si="201"/>
        <v>1</v>
      </c>
      <c r="J958" s="35">
        <f t="shared" ca="1" si="202"/>
        <v>1</v>
      </c>
      <c r="K958" s="35">
        <f t="shared" ca="1" si="203"/>
        <v>-30.580000000000382</v>
      </c>
      <c r="L958" s="35">
        <f t="shared" ca="1" si="204"/>
        <v>3290.700000000003</v>
      </c>
      <c r="M958" s="34">
        <f ca="1">AVERAGE(E958:OFFSET(E958,-M$5+1,0))</f>
        <v>4534.8874999999998</v>
      </c>
      <c r="N958" s="34">
        <f ca="1">AVERAGE(E958:OFFSET(E958,-N$5+1,0))</f>
        <v>4604.8509090909092</v>
      </c>
      <c r="O958" s="34">
        <f t="shared" ca="1" si="205"/>
        <v>0</v>
      </c>
      <c r="P958" s="12">
        <f ca="1">100*(MAX(C958:OFFSET(C958,-$P$5+1,0))-E958)/(MAX(C958:OFFSET(C958,-$P$5+1,0))-MIN(D958:OFFSET(D958,-$P$5+1,0)))</f>
        <v>100</v>
      </c>
      <c r="Q958" s="37">
        <f t="shared" ca="1" si="206"/>
        <v>1</v>
      </c>
      <c r="R958" s="15">
        <f ca="1">AVERAGE(E958:OFFSET(E958,-R$5+1,0))</f>
        <v>4334.9216666666662</v>
      </c>
      <c r="S958" s="15">
        <f t="shared" ca="1" si="207"/>
        <v>-5.6515823238635923</v>
      </c>
      <c r="T958" s="14">
        <f t="shared" ca="1" si="208"/>
        <v>0</v>
      </c>
      <c r="U958" s="20">
        <f t="shared" si="198"/>
        <v>0</v>
      </c>
      <c r="V958" s="20">
        <f t="shared" si="199"/>
        <v>194.16000000000031</v>
      </c>
      <c r="W958" s="20">
        <f ca="1">AVERAGE(U958:OFFSET(U958,-$W$5+1,0))</f>
        <v>2.973999999999978</v>
      </c>
      <c r="X958" s="20">
        <f ca="1">AVERAGE(V958:OFFSET(V958,-$W$5+1,0))</f>
        <v>72.554000000000002</v>
      </c>
      <c r="Y958" s="20">
        <f t="shared" ca="1" si="200"/>
        <v>3.937612541044345</v>
      </c>
      <c r="Z958" s="20">
        <f t="shared" ca="1" si="209"/>
        <v>1</v>
      </c>
    </row>
    <row r="959" spans="1:26">
      <c r="A959" s="5">
        <v>39773</v>
      </c>
      <c r="B959" s="4">
        <v>3962.69</v>
      </c>
      <c r="C959" s="4">
        <v>4194.71</v>
      </c>
      <c r="D959" s="4">
        <v>3955.43</v>
      </c>
      <c r="E959" s="4">
        <v>4171.1000000000004</v>
      </c>
      <c r="F959" s="4">
        <v>3333800</v>
      </c>
      <c r="G959" s="35">
        <f t="shared" si="197"/>
        <v>-127.23999999999978</v>
      </c>
      <c r="H959" s="35">
        <f t="shared" si="196"/>
        <v>208.41000000000031</v>
      </c>
      <c r="I959" s="35">
        <f t="shared" ca="1" si="201"/>
        <v>1</v>
      </c>
      <c r="J959" s="35">
        <f t="shared" ca="1" si="202"/>
        <v>2</v>
      </c>
      <c r="K959" s="35">
        <f t="shared" ca="1" si="203"/>
        <v>289.58000000000084</v>
      </c>
      <c r="L959" s="35">
        <f t="shared" ca="1" si="204"/>
        <v>3580.2800000000038</v>
      </c>
      <c r="M959" s="34">
        <f ca="1">AVERAGE(E959:OFFSET(E959,-M$5+1,0))</f>
        <v>4467.6241666666674</v>
      </c>
      <c r="N959" s="34">
        <f ca="1">AVERAGE(E959:OFFSET(E959,-N$5+1,0))</f>
        <v>4573.4195454545461</v>
      </c>
      <c r="O959" s="34">
        <f t="shared" ca="1" si="205"/>
        <v>0</v>
      </c>
      <c r="P959" s="12">
        <f ca="1">100*(MAX(C959:OFFSET(C959,-$P$5+1,0))-E959)/(MAX(C959:OFFSET(C959,-$P$5+1,0))-MIN(D959:OFFSET(D959,-$P$5+1,0)))</f>
        <v>73.598648532850135</v>
      </c>
      <c r="Q959" s="37">
        <f t="shared" ca="1" si="206"/>
        <v>1</v>
      </c>
      <c r="R959" s="15">
        <f ca="1">AVERAGE(E959:OFFSET(E959,-R$5+1,0))</f>
        <v>4290.4666666666672</v>
      </c>
      <c r="S959" s="15">
        <f t="shared" ca="1" si="207"/>
        <v>-2.7821371412589175</v>
      </c>
      <c r="T959" s="14">
        <f t="shared" ca="1" si="208"/>
        <v>1</v>
      </c>
      <c r="U959" s="20">
        <f t="shared" si="198"/>
        <v>81.170000000000528</v>
      </c>
      <c r="V959" s="20">
        <f t="shared" si="199"/>
        <v>0</v>
      </c>
      <c r="W959" s="20">
        <f ca="1">AVERAGE(U959:OFFSET(U959,-$W$5+1,0))</f>
        <v>16.234000000000105</v>
      </c>
      <c r="X959" s="20">
        <f ca="1">AVERAGE(V959:OFFSET(V959,-$W$5+1,0))</f>
        <v>72.554000000000002</v>
      </c>
      <c r="Y959" s="20">
        <f t="shared" ca="1" si="200"/>
        <v>18.284002342659022</v>
      </c>
      <c r="Z959" s="20">
        <f t="shared" ca="1" si="209"/>
        <v>1</v>
      </c>
    </row>
    <row r="960" spans="1:26">
      <c r="A960" s="5">
        <v>39776</v>
      </c>
      <c r="B960" s="4">
        <v>4158.76</v>
      </c>
      <c r="C960" s="4">
        <v>4172.49</v>
      </c>
      <c r="D960" s="4">
        <v>4081.66</v>
      </c>
      <c r="E960" s="4">
        <v>4160.54</v>
      </c>
      <c r="F960" s="4">
        <v>2829600</v>
      </c>
      <c r="G960" s="35">
        <f t="shared" si="197"/>
        <v>-12.340000000000146</v>
      </c>
      <c r="H960" s="35">
        <f t="shared" si="196"/>
        <v>1.7799999999997453</v>
      </c>
      <c r="I960" s="35">
        <f t="shared" ca="1" si="201"/>
        <v>1</v>
      </c>
      <c r="J960" s="35">
        <f t="shared" ca="1" si="202"/>
        <v>2</v>
      </c>
      <c r="K960" s="35">
        <f t="shared" ca="1" si="203"/>
        <v>-21.1200000000008</v>
      </c>
      <c r="L960" s="35">
        <f t="shared" ca="1" si="204"/>
        <v>3559.160000000003</v>
      </c>
      <c r="M960" s="34">
        <f ca="1">AVERAGE(E960:OFFSET(E960,-M$5+1,0))</f>
        <v>4423.1591666666664</v>
      </c>
      <c r="N960" s="34">
        <f ca="1">AVERAGE(E960:OFFSET(E960,-N$5+1,0))</f>
        <v>4547.5118181818179</v>
      </c>
      <c r="O960" s="34">
        <f t="shared" ca="1" si="205"/>
        <v>0</v>
      </c>
      <c r="P960" s="12">
        <f ca="1">100*(MAX(C960:OFFSET(C960,-$P$5+1,0))-E960)/(MAX(C960:OFFSET(C960,-$P$5+1,0))-MIN(D960:OFFSET(D960,-$P$5+1,0)))</f>
        <v>72.679320679320668</v>
      </c>
      <c r="Q960" s="37">
        <f t="shared" ca="1" si="206"/>
        <v>1</v>
      </c>
      <c r="R960" s="15">
        <f ca="1">AVERAGE(E960:OFFSET(E960,-R$5+1,0))</f>
        <v>4241.7733333333335</v>
      </c>
      <c r="S960" s="15">
        <f t="shared" ca="1" si="207"/>
        <v>-1.9150795422040523</v>
      </c>
      <c r="T960" s="14">
        <f t="shared" ca="1" si="208"/>
        <v>0</v>
      </c>
      <c r="U960" s="20">
        <f t="shared" si="198"/>
        <v>0</v>
      </c>
      <c r="V960" s="20">
        <f t="shared" si="199"/>
        <v>10.5600000000004</v>
      </c>
      <c r="W960" s="20">
        <f ca="1">AVERAGE(U960:OFFSET(U960,-$W$5+1,0))</f>
        <v>16.234000000000105</v>
      </c>
      <c r="X960" s="20">
        <f ca="1">AVERAGE(V960:OFFSET(V960,-$W$5+1,0))</f>
        <v>72.086000000000155</v>
      </c>
      <c r="Y960" s="20">
        <f t="shared" ca="1" si="200"/>
        <v>18.380887681159493</v>
      </c>
      <c r="Z960" s="20">
        <f t="shared" ca="1" si="209"/>
        <v>1</v>
      </c>
    </row>
    <row r="961" spans="1:26">
      <c r="A961" s="5">
        <v>39777</v>
      </c>
      <c r="B961" s="4">
        <v>4280.43</v>
      </c>
      <c r="C961" s="4">
        <v>4323.9399999999996</v>
      </c>
      <c r="D961" s="4">
        <v>4220.97</v>
      </c>
      <c r="E961" s="4">
        <v>4266.49</v>
      </c>
      <c r="F961" s="4">
        <v>3618400</v>
      </c>
      <c r="G961" s="35">
        <f t="shared" si="197"/>
        <v>119.89000000000033</v>
      </c>
      <c r="H961" s="35">
        <f t="shared" si="196"/>
        <v>-13.940000000000509</v>
      </c>
      <c r="I961" s="35">
        <f t="shared" ca="1" si="201"/>
        <v>1</v>
      </c>
      <c r="J961" s="35">
        <f t="shared" ca="1" si="202"/>
        <v>2</v>
      </c>
      <c r="K961" s="35">
        <f t="shared" ca="1" si="203"/>
        <v>211.89999999999964</v>
      </c>
      <c r="L961" s="35">
        <f t="shared" ca="1" si="204"/>
        <v>3771.0600000000027</v>
      </c>
      <c r="M961" s="34">
        <f ca="1">AVERAGE(E961:OFFSET(E961,-M$5+1,0))</f>
        <v>4383.5058333333327</v>
      </c>
      <c r="N961" s="34">
        <f ca="1">AVERAGE(E961:OFFSET(E961,-N$5+1,0))</f>
        <v>4533.2786363636369</v>
      </c>
      <c r="O961" s="34">
        <f t="shared" ca="1" si="205"/>
        <v>0</v>
      </c>
      <c r="P961" s="12">
        <f ca="1">100*(MAX(C961:OFFSET(C961,-$P$5+1,0))-E961)/(MAX(C961:OFFSET(C961,-$P$5+1,0))-MIN(D961:OFFSET(D961,-$P$5+1,0)))</f>
        <v>56.670845521660411</v>
      </c>
      <c r="Q961" s="37">
        <f t="shared" ca="1" si="206"/>
        <v>1</v>
      </c>
      <c r="R961" s="15">
        <f ca="1">AVERAGE(E961:OFFSET(E961,-R$5+1,0))</f>
        <v>4212.8883333333333</v>
      </c>
      <c r="S961" s="15">
        <f t="shared" ca="1" si="207"/>
        <v>1.2723258350466555</v>
      </c>
      <c r="T961" s="14">
        <f t="shared" ca="1" si="208"/>
        <v>0</v>
      </c>
      <c r="U961" s="20">
        <f t="shared" si="198"/>
        <v>105.94999999999982</v>
      </c>
      <c r="V961" s="20">
        <f t="shared" si="199"/>
        <v>0</v>
      </c>
      <c r="W961" s="20">
        <f ca="1">AVERAGE(U961:OFFSET(U961,-$W$5+1,0))</f>
        <v>37.424000000000071</v>
      </c>
      <c r="X961" s="20">
        <f ca="1">AVERAGE(V961:OFFSET(V961,-$W$5+1,0))</f>
        <v>45.16200000000017</v>
      </c>
      <c r="Y961" s="20">
        <f t="shared" ca="1" si="200"/>
        <v>45.31518659336929</v>
      </c>
      <c r="Z961" s="20">
        <f t="shared" ca="1" si="209"/>
        <v>1</v>
      </c>
    </row>
    <row r="962" spans="1:26">
      <c r="A962" s="5">
        <v>39778</v>
      </c>
      <c r="B962" s="4">
        <v>4265.6499999999996</v>
      </c>
      <c r="C962" s="4">
        <v>4315.08</v>
      </c>
      <c r="D962" s="4">
        <v>4244.05</v>
      </c>
      <c r="E962" s="4">
        <v>4271.8</v>
      </c>
      <c r="F962" s="4">
        <v>2964600</v>
      </c>
      <c r="G962" s="35">
        <f t="shared" si="197"/>
        <v>-0.84000000000014552</v>
      </c>
      <c r="H962" s="35">
        <f t="shared" si="196"/>
        <v>6.1500000000005457</v>
      </c>
      <c r="I962" s="35">
        <f t="shared" ca="1" si="201"/>
        <v>0</v>
      </c>
      <c r="J962" s="35">
        <f t="shared" ca="1" si="202"/>
        <v>2</v>
      </c>
      <c r="K962" s="35">
        <f t="shared" ca="1" si="203"/>
        <v>10.6200000000008</v>
      </c>
      <c r="L962" s="35">
        <f t="shared" ca="1" si="204"/>
        <v>3781.6800000000035</v>
      </c>
      <c r="M962" s="34">
        <f ca="1">AVERAGE(E962:OFFSET(E962,-M$5+1,0))</f>
        <v>4344.4666666666662</v>
      </c>
      <c r="N962" s="34">
        <f ca="1">AVERAGE(E962:OFFSET(E962,-N$5+1,0))</f>
        <v>4528.9572727272734</v>
      </c>
      <c r="O962" s="34">
        <f t="shared" ca="1" si="205"/>
        <v>0</v>
      </c>
      <c r="P962" s="12">
        <f ca="1">100*(MAX(C962:OFFSET(C962,-$P$5+1,0))-E962)/(MAX(C962:OFFSET(C962,-$P$5+1,0))-MIN(D962:OFFSET(D962,-$P$5+1,0)))</f>
        <v>46.004574003276886</v>
      </c>
      <c r="Q962" s="37">
        <f t="shared" ca="1" si="206"/>
        <v>0</v>
      </c>
      <c r="R962" s="15">
        <f ca="1">AVERAGE(E962:OFFSET(E962,-R$5+1,0))</f>
        <v>4207.3249999999998</v>
      </c>
      <c r="S962" s="15">
        <f t="shared" ca="1" si="207"/>
        <v>1.5324463881444947</v>
      </c>
      <c r="T962" s="14">
        <f t="shared" ca="1" si="208"/>
        <v>0</v>
      </c>
      <c r="U962" s="20">
        <f t="shared" si="198"/>
        <v>5.3100000000004002</v>
      </c>
      <c r="V962" s="20">
        <f t="shared" si="199"/>
        <v>0</v>
      </c>
      <c r="W962" s="20">
        <f ca="1">AVERAGE(U962:OFFSET(U962,-$W$5+1,0))</f>
        <v>38.486000000000146</v>
      </c>
      <c r="X962" s="20">
        <f ca="1">AVERAGE(V962:OFFSET(V962,-$W$5+1,0))</f>
        <v>40.944000000000145</v>
      </c>
      <c r="Y962" s="20">
        <f t="shared" ca="1" si="200"/>
        <v>48.452725670401612</v>
      </c>
      <c r="Z962" s="20">
        <f t="shared" ca="1" si="209"/>
        <v>0</v>
      </c>
    </row>
    <row r="963" spans="1:26">
      <c r="A963" s="5">
        <v>39779</v>
      </c>
      <c r="B963" s="4">
        <v>4348.49</v>
      </c>
      <c r="C963" s="4">
        <v>4472.07</v>
      </c>
      <c r="D963" s="4">
        <v>4348.49</v>
      </c>
      <c r="E963" s="4">
        <v>4453.75</v>
      </c>
      <c r="F963" s="4">
        <v>3900600</v>
      </c>
      <c r="G963" s="35">
        <f t="shared" si="197"/>
        <v>76.6899999999996</v>
      </c>
      <c r="H963" s="35">
        <f t="shared" si="196"/>
        <v>105.26000000000022</v>
      </c>
      <c r="I963" s="35">
        <f t="shared" ca="1" si="201"/>
        <v>-1</v>
      </c>
      <c r="J963" s="35">
        <f t="shared" ca="1" si="202"/>
        <v>2</v>
      </c>
      <c r="K963" s="35">
        <f t="shared" ca="1" si="203"/>
        <v>363.89999999999964</v>
      </c>
      <c r="L963" s="35">
        <f t="shared" ca="1" si="204"/>
        <v>4145.5800000000036</v>
      </c>
      <c r="M963" s="34">
        <f ca="1">AVERAGE(E963:OFFSET(E963,-M$5+1,0))</f>
        <v>4329.0649999999996</v>
      </c>
      <c r="N963" s="34">
        <f ca="1">AVERAGE(E963:OFFSET(E963,-N$5+1,0))</f>
        <v>4531.4018181818183</v>
      </c>
      <c r="O963" s="34">
        <f t="shared" ca="1" si="205"/>
        <v>0</v>
      </c>
      <c r="P963" s="12">
        <f ca="1">100*(MAX(C963:OFFSET(C963,-$P$5+1,0))-E963)/(MAX(C963:OFFSET(C963,-$P$5+1,0))-MIN(D963:OFFSET(D963,-$P$5+1,0)))</f>
        <v>14.950846531949804</v>
      </c>
      <c r="Q963" s="37">
        <f t="shared" ca="1" si="206"/>
        <v>0</v>
      </c>
      <c r="R963" s="15">
        <f ca="1">AVERAGE(E963:OFFSET(E963,-R$5+1,0))</f>
        <v>4235.6016666666665</v>
      </c>
      <c r="S963" s="15">
        <f t="shared" ca="1" si="207"/>
        <v>5.1503505405174677</v>
      </c>
      <c r="T963" s="14">
        <f t="shared" ca="1" si="208"/>
        <v>0</v>
      </c>
      <c r="U963" s="20">
        <f t="shared" si="198"/>
        <v>181.94999999999982</v>
      </c>
      <c r="V963" s="20">
        <f t="shared" si="199"/>
        <v>0</v>
      </c>
      <c r="W963" s="20">
        <f ca="1">AVERAGE(U963:OFFSET(U963,-$W$5+1,0))</f>
        <v>74.876000000000118</v>
      </c>
      <c r="X963" s="20">
        <f ca="1">AVERAGE(V963:OFFSET(V963,-$W$5+1,0))</f>
        <v>2.11200000000008</v>
      </c>
      <c r="Y963" s="20">
        <f t="shared" ca="1" si="200"/>
        <v>97.256715332259475</v>
      </c>
      <c r="Z963" s="20">
        <f t="shared" ca="1" si="209"/>
        <v>-1</v>
      </c>
    </row>
    <row r="964" spans="1:26">
      <c r="A964" s="5">
        <v>39780</v>
      </c>
      <c r="B964" s="4">
        <v>4444.37</v>
      </c>
      <c r="C964" s="4">
        <v>4476.33</v>
      </c>
      <c r="D964" s="4">
        <v>4419.03</v>
      </c>
      <c r="E964" s="4">
        <v>4460.49</v>
      </c>
      <c r="F964" s="4">
        <v>3740400</v>
      </c>
      <c r="G964" s="35">
        <f t="shared" si="197"/>
        <v>-9.3800000000001091</v>
      </c>
      <c r="H964" s="35">
        <f t="shared" ref="H964:H1027" si="210">E964-B964</f>
        <v>16.119999999999891</v>
      </c>
      <c r="I964" s="35">
        <f t="shared" ca="1" si="201"/>
        <v>-1</v>
      </c>
      <c r="J964" s="35">
        <f t="shared" ca="1" si="202"/>
        <v>-1</v>
      </c>
      <c r="K964" s="35">
        <f t="shared" ca="1" si="203"/>
        <v>-34.880000000000109</v>
      </c>
      <c r="L964" s="35">
        <f t="shared" ca="1" si="204"/>
        <v>4110.7000000000035</v>
      </c>
      <c r="M964" s="34">
        <f ca="1">AVERAGE(E964:OFFSET(E964,-M$5+1,0))</f>
        <v>4316.1416666666664</v>
      </c>
      <c r="N964" s="34">
        <f ca="1">AVERAGE(E964:OFFSET(E964,-N$5+1,0))</f>
        <v>4533.8549999999996</v>
      </c>
      <c r="O964" s="34">
        <f t="shared" ca="1" si="205"/>
        <v>0</v>
      </c>
      <c r="P964" s="12">
        <f ca="1">100*(MAX(C964:OFFSET(C964,-$P$5+1,0))-E964)/(MAX(C964:OFFSET(C964,-$P$5+1,0))-MIN(D964:OFFSET(D964,-$P$5+1,0)))</f>
        <v>3.0408907659819819</v>
      </c>
      <c r="Q964" s="37">
        <f t="shared" ca="1" si="206"/>
        <v>-1</v>
      </c>
      <c r="R964" s="15">
        <f ca="1">AVERAGE(E964:OFFSET(E964,-R$5+1,0))</f>
        <v>4297.3616666666667</v>
      </c>
      <c r="S964" s="15">
        <f t="shared" ca="1" si="207"/>
        <v>3.7960112735837477</v>
      </c>
      <c r="T964" s="14">
        <f t="shared" ca="1" si="208"/>
        <v>-1</v>
      </c>
      <c r="U964" s="20">
        <f t="shared" si="198"/>
        <v>6.7399999999997817</v>
      </c>
      <c r="V964" s="20">
        <f t="shared" si="199"/>
        <v>0</v>
      </c>
      <c r="W964" s="20">
        <f ca="1">AVERAGE(U964:OFFSET(U964,-$W$5+1,0))</f>
        <v>59.989999999999966</v>
      </c>
      <c r="X964" s="20">
        <f ca="1">AVERAGE(V964:OFFSET(V964,-$W$5+1,0))</f>
        <v>2.11200000000008</v>
      </c>
      <c r="Y964" s="20">
        <f t="shared" ca="1" si="200"/>
        <v>96.59914334481968</v>
      </c>
      <c r="Z964" s="20">
        <f t="shared" ca="1" si="209"/>
        <v>-1</v>
      </c>
    </row>
    <row r="965" spans="1:26">
      <c r="A965" s="5">
        <v>39783</v>
      </c>
      <c r="B965" s="4">
        <v>4436.12</v>
      </c>
      <c r="C965" s="4">
        <v>4567.76</v>
      </c>
      <c r="D965" s="4">
        <v>4418.24</v>
      </c>
      <c r="E965" s="4">
        <v>4518.43</v>
      </c>
      <c r="F965" s="4">
        <v>4199000</v>
      </c>
      <c r="G965" s="35">
        <f t="shared" ref="G965:G1028" si="211">B965-E964</f>
        <v>-24.369999999999891</v>
      </c>
      <c r="H965" s="35">
        <f t="shared" si="210"/>
        <v>82.3100000000004</v>
      </c>
      <c r="I965" s="35">
        <f t="shared" ca="1" si="201"/>
        <v>-1</v>
      </c>
      <c r="J965" s="35">
        <f t="shared" ca="1" si="202"/>
        <v>-2</v>
      </c>
      <c r="K965" s="35">
        <f t="shared" ca="1" si="203"/>
        <v>-140.25000000000091</v>
      </c>
      <c r="L965" s="35">
        <f t="shared" ca="1" si="204"/>
        <v>3970.4500000000025</v>
      </c>
      <c r="M965" s="34">
        <f ca="1">AVERAGE(E965:OFFSET(E965,-M$5+1,0))</f>
        <v>4322.8583333333336</v>
      </c>
      <c r="N965" s="34">
        <f ca="1">AVERAGE(E965:OFFSET(E965,-N$5+1,0))</f>
        <v>4526.3454545454551</v>
      </c>
      <c r="O965" s="34">
        <f t="shared" ca="1" si="205"/>
        <v>0</v>
      </c>
      <c r="P965" s="12">
        <f ca="1">100*(MAX(C965:OFFSET(C965,-$P$5+1,0))-E965)/(MAX(C965:OFFSET(C965,-$P$5+1,0))-MIN(D965:OFFSET(D965,-$P$5+1,0)))</f>
        <v>8.0561135335521534</v>
      </c>
      <c r="Q965" s="37">
        <f t="shared" ca="1" si="206"/>
        <v>-1</v>
      </c>
      <c r="R965" s="15">
        <f ca="1">AVERAGE(E965:OFFSET(E965,-R$5+1,0))</f>
        <v>4355.25</v>
      </c>
      <c r="S965" s="15">
        <f t="shared" ca="1" si="207"/>
        <v>3.7467424372883369</v>
      </c>
      <c r="T965" s="14">
        <f t="shared" ca="1" si="208"/>
        <v>0</v>
      </c>
      <c r="U965" s="20">
        <f t="shared" ref="U965:U1028" si="212">IF(E965-E964&gt;0,E965-E964,0)</f>
        <v>57.940000000000509</v>
      </c>
      <c r="V965" s="20">
        <f t="shared" ref="V965:V1028" si="213">IF(E965-E964&lt;0,-(E965-E964),0)</f>
        <v>0</v>
      </c>
      <c r="W965" s="20">
        <f ca="1">AVERAGE(U965:OFFSET(U965,-$W$5+1,0))</f>
        <v>71.57800000000006</v>
      </c>
      <c r="X965" s="20">
        <f ca="1">AVERAGE(V965:OFFSET(V965,-$W$5+1,0))</f>
        <v>0</v>
      </c>
      <c r="Y965" s="20">
        <f t="shared" ca="1" si="200"/>
        <v>100</v>
      </c>
      <c r="Z965" s="20">
        <f t="shared" ca="1" si="209"/>
        <v>-1</v>
      </c>
    </row>
    <row r="966" spans="1:26">
      <c r="A966" s="5">
        <v>39784</v>
      </c>
      <c r="B966" s="4">
        <v>4310.5</v>
      </c>
      <c r="C966" s="4">
        <v>4356.9799999999996</v>
      </c>
      <c r="D966" s="4">
        <v>4292.08</v>
      </c>
      <c r="E966" s="4">
        <v>4356.9799999999996</v>
      </c>
      <c r="F966" s="4">
        <v>3566600</v>
      </c>
      <c r="G966" s="35">
        <f t="shared" si="211"/>
        <v>-207.93000000000029</v>
      </c>
      <c r="H966" s="35">
        <f t="shared" si="210"/>
        <v>46.479999999999563</v>
      </c>
      <c r="I966" s="35">
        <f t="shared" ca="1" si="201"/>
        <v>0</v>
      </c>
      <c r="J966" s="35">
        <f t="shared" ca="1" si="202"/>
        <v>-2</v>
      </c>
      <c r="K966" s="35">
        <f t="shared" ca="1" si="203"/>
        <v>322.90000000000146</v>
      </c>
      <c r="L966" s="35">
        <f t="shared" ca="1" si="204"/>
        <v>4293.350000000004</v>
      </c>
      <c r="M966" s="34">
        <f ca="1">AVERAGE(E966:OFFSET(E966,-M$5+1,0))</f>
        <v>4314.8816666666671</v>
      </c>
      <c r="N966" s="34">
        <f ca="1">AVERAGE(E966:OFFSET(E966,-N$5+1,0))</f>
        <v>4502.9963636363636</v>
      </c>
      <c r="O966" s="34">
        <f t="shared" ca="1" si="205"/>
        <v>0</v>
      </c>
      <c r="P966" s="12">
        <f ca="1">100*(MAX(C966:OFFSET(C966,-$P$5+1,0))-E966)/(MAX(C966:OFFSET(C966,-$P$5+1,0))-MIN(D966:OFFSET(D966,-$P$5+1,0)))</f>
        <v>34.422615256479432</v>
      </c>
      <c r="Q966" s="37">
        <f t="shared" ca="1" si="206"/>
        <v>-1</v>
      </c>
      <c r="R966" s="15">
        <f ca="1">AVERAGE(E966:OFFSET(E966,-R$5+1,0))</f>
        <v>4387.99</v>
      </c>
      <c r="S966" s="15">
        <f t="shared" ca="1" si="207"/>
        <v>-0.70670170169030055</v>
      </c>
      <c r="T966" s="14">
        <f t="shared" ca="1" si="208"/>
        <v>0</v>
      </c>
      <c r="U966" s="20">
        <f t="shared" si="212"/>
        <v>0</v>
      </c>
      <c r="V966" s="20">
        <f t="shared" si="213"/>
        <v>161.45000000000073</v>
      </c>
      <c r="W966" s="20">
        <f ca="1">AVERAGE(U966:OFFSET(U966,-$W$5+1,0))</f>
        <v>50.388000000000105</v>
      </c>
      <c r="X966" s="20">
        <f ca="1">AVERAGE(V966:OFFSET(V966,-$W$5+1,0))</f>
        <v>32.290000000000148</v>
      </c>
      <c r="Y966" s="20">
        <f t="shared" ca="1" si="200"/>
        <v>60.944870461307659</v>
      </c>
      <c r="Z966" s="20">
        <f t="shared" ca="1" si="209"/>
        <v>0</v>
      </c>
    </row>
    <row r="967" spans="1:26">
      <c r="A967" s="5">
        <v>39785</v>
      </c>
      <c r="B967" s="4">
        <v>4346.05</v>
      </c>
      <c r="C967" s="4">
        <v>4379.25</v>
      </c>
      <c r="D967" s="4">
        <v>4289.13</v>
      </c>
      <c r="E967" s="4">
        <v>4307.26</v>
      </c>
      <c r="F967" s="4">
        <v>4004000</v>
      </c>
      <c r="G967" s="35">
        <f t="shared" si="211"/>
        <v>-10.929999999999382</v>
      </c>
      <c r="H967" s="35">
        <f t="shared" si="210"/>
        <v>-38.789999999999964</v>
      </c>
      <c r="I967" s="35">
        <f t="shared" ca="1" si="201"/>
        <v>0</v>
      </c>
      <c r="J967" s="35">
        <f t="shared" ca="1" si="202"/>
        <v>-2</v>
      </c>
      <c r="K967" s="35">
        <f t="shared" ca="1" si="203"/>
        <v>99.43999999999869</v>
      </c>
      <c r="L967" s="35">
        <f t="shared" ca="1" si="204"/>
        <v>4392.7900000000027</v>
      </c>
      <c r="M967" s="34">
        <f ca="1">AVERAGE(E967:OFFSET(E967,-M$5+1,0))</f>
        <v>4303.836666666667</v>
      </c>
      <c r="N967" s="34">
        <f ca="1">AVERAGE(E967:OFFSET(E967,-N$5+1,0))</f>
        <v>4471.7327272727271</v>
      </c>
      <c r="O967" s="34">
        <f t="shared" ca="1" si="205"/>
        <v>0</v>
      </c>
      <c r="P967" s="12">
        <f ca="1">100*(MAX(C967:OFFSET(C967,-$P$5+1,0))-E967)/(MAX(C967:OFFSET(C967,-$P$5+1,0))-MIN(D967:OFFSET(D967,-$P$5+1,0)))</f>
        <v>42.542419936962069</v>
      </c>
      <c r="Q967" s="37">
        <f t="shared" ca="1" si="206"/>
        <v>0</v>
      </c>
      <c r="R967" s="15">
        <f ca="1">AVERAGE(E967:OFFSET(E967,-R$5+1,0))</f>
        <v>4394.7849999999999</v>
      </c>
      <c r="S967" s="15">
        <f t="shared" ca="1" si="207"/>
        <v>-1.991565002611041</v>
      </c>
      <c r="T967" s="14">
        <f t="shared" ca="1" si="208"/>
        <v>0</v>
      </c>
      <c r="U967" s="20">
        <f t="shared" si="212"/>
        <v>0</v>
      </c>
      <c r="V967" s="20">
        <f t="shared" si="213"/>
        <v>49.719999999999345</v>
      </c>
      <c r="W967" s="20">
        <f ca="1">AVERAGE(U967:OFFSET(U967,-$W$5+1,0))</f>
        <v>49.326000000000022</v>
      </c>
      <c r="X967" s="20">
        <f ca="1">AVERAGE(V967:OFFSET(V967,-$W$5+1,0))</f>
        <v>42.234000000000016</v>
      </c>
      <c r="Y967" s="20">
        <f t="shared" ca="1" si="200"/>
        <v>53.872870249017041</v>
      </c>
      <c r="Z967" s="20">
        <f t="shared" ca="1" si="209"/>
        <v>0</v>
      </c>
    </row>
    <row r="968" spans="1:26">
      <c r="A968" s="5">
        <v>39786</v>
      </c>
      <c r="B968" s="4">
        <v>4347.66</v>
      </c>
      <c r="C968" s="4">
        <v>4347.66</v>
      </c>
      <c r="D968" s="4">
        <v>4209.91</v>
      </c>
      <c r="E968" s="4">
        <v>4254.96</v>
      </c>
      <c r="F968" s="4">
        <v>3747400</v>
      </c>
      <c r="G968" s="35">
        <f t="shared" si="211"/>
        <v>40.399999999999636</v>
      </c>
      <c r="H968" s="35">
        <f t="shared" si="210"/>
        <v>-92.699999999999818</v>
      </c>
      <c r="I968" s="35">
        <f t="shared" ca="1" si="201"/>
        <v>0</v>
      </c>
      <c r="J968" s="35">
        <f t="shared" ca="1" si="202"/>
        <v>-2</v>
      </c>
      <c r="K968" s="35">
        <f t="shared" ca="1" si="203"/>
        <v>104.60000000000036</v>
      </c>
      <c r="L968" s="35">
        <f t="shared" ca="1" si="204"/>
        <v>4497.3900000000031</v>
      </c>
      <c r="M968" s="34">
        <f ca="1">AVERAGE(E968:OFFSET(E968,-M$5+1,0))</f>
        <v>4299.6516666666676</v>
      </c>
      <c r="N968" s="34">
        <f ca="1">AVERAGE(E968:OFFSET(E968,-N$5+1,0))</f>
        <v>4438.2022727272724</v>
      </c>
      <c r="O968" s="34">
        <f t="shared" ca="1" si="205"/>
        <v>0</v>
      </c>
      <c r="P968" s="12">
        <f ca="1">100*(MAX(C968:OFFSET(C968,-$P$5+1,0))-E968)/(MAX(C968:OFFSET(C968,-$P$5+1,0))-MIN(D968:OFFSET(D968,-$P$5+1,0)))</f>
        <v>51.083566050985574</v>
      </c>
      <c r="Q968" s="37">
        <f t="shared" ca="1" si="206"/>
        <v>0</v>
      </c>
      <c r="R968" s="15">
        <f ca="1">AVERAGE(E968:OFFSET(E968,-R$5+1,0))</f>
        <v>4391.9783333333335</v>
      </c>
      <c r="S968" s="15">
        <f t="shared" ca="1" si="207"/>
        <v>-3.119740648386625</v>
      </c>
      <c r="T968" s="14">
        <f t="shared" ca="1" si="208"/>
        <v>0</v>
      </c>
      <c r="U968" s="20">
        <f t="shared" si="212"/>
        <v>0</v>
      </c>
      <c r="V968" s="20">
        <f t="shared" si="213"/>
        <v>52.300000000000182</v>
      </c>
      <c r="W968" s="20">
        <f ca="1">AVERAGE(U968:OFFSET(U968,-$W$5+1,0))</f>
        <v>12.936000000000059</v>
      </c>
      <c r="X968" s="20">
        <f ca="1">AVERAGE(V968:OFFSET(V968,-$W$5+1,0))</f>
        <v>52.694000000000052</v>
      </c>
      <c r="Y968" s="20">
        <f t="shared" ca="1" si="200"/>
        <v>19.710498247752611</v>
      </c>
      <c r="Z968" s="20">
        <f t="shared" ca="1" si="209"/>
        <v>0</v>
      </c>
    </row>
    <row r="969" spans="1:26">
      <c r="A969" s="5">
        <v>39787</v>
      </c>
      <c r="B969" s="4">
        <v>4213.07</v>
      </c>
      <c r="C969" s="4">
        <v>4261.32</v>
      </c>
      <c r="D969" s="4">
        <v>4190.0200000000004</v>
      </c>
      <c r="E969" s="4">
        <v>4225.07</v>
      </c>
      <c r="F969" s="4">
        <v>2784400</v>
      </c>
      <c r="G969" s="35">
        <f t="shared" si="211"/>
        <v>-41.890000000000327</v>
      </c>
      <c r="H969" s="35">
        <f t="shared" si="210"/>
        <v>12</v>
      </c>
      <c r="I969" s="35">
        <f t="shared" ca="1" si="201"/>
        <v>1</v>
      </c>
      <c r="J969" s="35">
        <f t="shared" ca="1" si="202"/>
        <v>-2</v>
      </c>
      <c r="K969" s="35">
        <f t="shared" ca="1" si="203"/>
        <v>59.780000000000655</v>
      </c>
      <c r="L969" s="35">
        <f t="shared" ca="1" si="204"/>
        <v>4557.1700000000037</v>
      </c>
      <c r="M969" s="34">
        <f ca="1">AVERAGE(E969:OFFSET(E969,-M$5+1,0))</f>
        <v>4294.7333333333327</v>
      </c>
      <c r="N969" s="34">
        <f ca="1">AVERAGE(E969:OFFSET(E969,-N$5+1,0))</f>
        <v>4403.9663636363639</v>
      </c>
      <c r="O969" s="34">
        <f t="shared" ca="1" si="205"/>
        <v>0</v>
      </c>
      <c r="P969" s="12">
        <f ca="1">100*(MAX(C969:OFFSET(C969,-$P$5+1,0))-E969)/(MAX(C969:OFFSET(C969,-$P$5+1,0))-MIN(D969:OFFSET(D969,-$P$5+1,0)))</f>
        <v>70.497839950627494</v>
      </c>
      <c r="Q969" s="37">
        <f t="shared" ca="1" si="206"/>
        <v>0</v>
      </c>
      <c r="R969" s="15">
        <f ca="1">AVERAGE(E969:OFFSET(E969,-R$5+1,0))</f>
        <v>4353.8649999999998</v>
      </c>
      <c r="S969" s="15">
        <f t="shared" ca="1" si="207"/>
        <v>-2.9581762411099124</v>
      </c>
      <c r="T969" s="14">
        <f t="shared" ca="1" si="208"/>
        <v>0</v>
      </c>
      <c r="U969" s="20">
        <f t="shared" si="212"/>
        <v>0</v>
      </c>
      <c r="V969" s="20">
        <f t="shared" si="213"/>
        <v>29.890000000000327</v>
      </c>
      <c r="W969" s="20">
        <f ca="1">AVERAGE(U969:OFFSET(U969,-$W$5+1,0))</f>
        <v>11.588000000000102</v>
      </c>
      <c r="X969" s="20">
        <f ca="1">AVERAGE(V969:OFFSET(V969,-$W$5+1,0))</f>
        <v>58.672000000000118</v>
      </c>
      <c r="Y969" s="20">
        <f t="shared" ca="1" si="200"/>
        <v>16.49302590378602</v>
      </c>
      <c r="Z969" s="20">
        <f t="shared" ca="1" si="209"/>
        <v>1</v>
      </c>
    </row>
    <row r="970" spans="1:26">
      <c r="A970" s="5">
        <v>39790</v>
      </c>
      <c r="B970" s="4">
        <v>4278.6099999999997</v>
      </c>
      <c r="C970" s="4">
        <v>4424.09</v>
      </c>
      <c r="D970" s="4">
        <v>4278.6099999999997</v>
      </c>
      <c r="E970" s="4">
        <v>4418.33</v>
      </c>
      <c r="F970" s="4">
        <v>3766800</v>
      </c>
      <c r="G970" s="35">
        <f t="shared" si="211"/>
        <v>53.539999999999964</v>
      </c>
      <c r="H970" s="35">
        <f t="shared" si="210"/>
        <v>139.72000000000025</v>
      </c>
      <c r="I970" s="35">
        <f t="shared" ca="1" si="201"/>
        <v>1</v>
      </c>
      <c r="J970" s="35">
        <f t="shared" ca="1" si="202"/>
        <v>1</v>
      </c>
      <c r="K970" s="35">
        <f t="shared" ca="1" si="203"/>
        <v>32.640000000000327</v>
      </c>
      <c r="L970" s="35">
        <f t="shared" ca="1" si="204"/>
        <v>4589.810000000004</v>
      </c>
      <c r="M970" s="34">
        <f ca="1">AVERAGE(E970:OFFSET(E970,-M$5+1,0))</f>
        <v>4322.1000000000004</v>
      </c>
      <c r="N970" s="34">
        <f ca="1">AVERAGE(E970:OFFSET(E970,-N$5+1,0))</f>
        <v>4391.4304545454543</v>
      </c>
      <c r="O970" s="34">
        <f t="shared" ca="1" si="205"/>
        <v>0</v>
      </c>
      <c r="P970" s="12">
        <f ca="1">100*(MAX(C970:OFFSET(C970,-$P$5+1,0))-E970)/(MAX(C970:OFFSET(C970,-$P$5+1,0))-MIN(D970:OFFSET(D970,-$P$5+1,0)))</f>
        <v>39.558955895589662</v>
      </c>
      <c r="Q970" s="37">
        <f t="shared" ca="1" si="206"/>
        <v>1</v>
      </c>
      <c r="R970" s="15">
        <f ca="1">AVERAGE(E970:OFFSET(E970,-R$5+1,0))</f>
        <v>4346.8383333333331</v>
      </c>
      <c r="S970" s="15">
        <f t="shared" ca="1" si="207"/>
        <v>1.6446819776672958</v>
      </c>
      <c r="T970" s="14">
        <f t="shared" ca="1" si="208"/>
        <v>0</v>
      </c>
      <c r="U970" s="20">
        <f t="shared" si="212"/>
        <v>193.26000000000022</v>
      </c>
      <c r="V970" s="20">
        <f t="shared" si="213"/>
        <v>0</v>
      </c>
      <c r="W970" s="20">
        <f ca="1">AVERAGE(U970:OFFSET(U970,-$W$5+1,0))</f>
        <v>38.652000000000044</v>
      </c>
      <c r="X970" s="20">
        <f ca="1">AVERAGE(V970:OFFSET(V970,-$W$5+1,0))</f>
        <v>58.672000000000118</v>
      </c>
      <c r="Y970" s="20">
        <f t="shared" ca="1" si="200"/>
        <v>39.714767169454582</v>
      </c>
      <c r="Z970" s="20">
        <f t="shared" ca="1" si="209"/>
        <v>1</v>
      </c>
    </row>
    <row r="971" spans="1:26">
      <c r="A971" s="5">
        <v>39791</v>
      </c>
      <c r="B971" s="4">
        <v>4479.1400000000003</v>
      </c>
      <c r="C971" s="4">
        <v>4524.38</v>
      </c>
      <c r="D971" s="4">
        <v>4456.4399999999996</v>
      </c>
      <c r="E971" s="4">
        <v>4472.66</v>
      </c>
      <c r="F971" s="4">
        <v>4553800</v>
      </c>
      <c r="G971" s="35">
        <f t="shared" si="211"/>
        <v>60.8100000000004</v>
      </c>
      <c r="H971" s="35">
        <f t="shared" si="210"/>
        <v>-6.4800000000004729</v>
      </c>
      <c r="I971" s="35">
        <f t="shared" ca="1" si="201"/>
        <v>0</v>
      </c>
      <c r="J971" s="35">
        <f t="shared" ca="1" si="202"/>
        <v>2</v>
      </c>
      <c r="K971" s="35">
        <f t="shared" ca="1" si="203"/>
        <v>47.849999999999454</v>
      </c>
      <c r="L971" s="35">
        <f t="shared" ca="1" si="204"/>
        <v>4637.6600000000035</v>
      </c>
      <c r="M971" s="34">
        <f ca="1">AVERAGE(E971:OFFSET(E971,-M$5+1,0))</f>
        <v>4347.2299999999996</v>
      </c>
      <c r="N971" s="34">
        <f ca="1">AVERAGE(E971:OFFSET(E971,-N$5+1,0))</f>
        <v>4379.1727272727276</v>
      </c>
      <c r="O971" s="34">
        <f t="shared" ca="1" si="205"/>
        <v>0</v>
      </c>
      <c r="P971" s="12">
        <f ca="1">100*(MAX(C971:OFFSET(C971,-$P$5+1,0))-E971)/(MAX(C971:OFFSET(C971,-$P$5+1,0))-MIN(D971:OFFSET(D971,-$P$5+1,0)))</f>
        <v>25.176047016466462</v>
      </c>
      <c r="Q971" s="37">
        <f t="shared" ca="1" si="206"/>
        <v>0</v>
      </c>
      <c r="R971" s="15">
        <f ca="1">AVERAGE(E971:OFFSET(E971,-R$5+1,0))</f>
        <v>4339.21</v>
      </c>
      <c r="S971" s="15">
        <f t="shared" ca="1" si="207"/>
        <v>3.0754446085808205</v>
      </c>
      <c r="T971" s="14">
        <f t="shared" ca="1" si="208"/>
        <v>0</v>
      </c>
      <c r="U971" s="20">
        <f t="shared" si="212"/>
        <v>54.329999999999927</v>
      </c>
      <c r="V971" s="20">
        <f t="shared" si="213"/>
        <v>0</v>
      </c>
      <c r="W971" s="20">
        <f ca="1">AVERAGE(U971:OFFSET(U971,-$W$5+1,0))</f>
        <v>49.518000000000029</v>
      </c>
      <c r="X971" s="20">
        <f ca="1">AVERAGE(V971:OFFSET(V971,-$W$5+1,0))</f>
        <v>26.381999999999969</v>
      </c>
      <c r="Y971" s="20">
        <f t="shared" ca="1" si="200"/>
        <v>65.241106719367622</v>
      </c>
      <c r="Z971" s="20">
        <f t="shared" ca="1" si="209"/>
        <v>0</v>
      </c>
    </row>
    <row r="972" spans="1:26">
      <c r="A972" s="5">
        <v>39792</v>
      </c>
      <c r="B972" s="4">
        <v>4470.7299999999996</v>
      </c>
      <c r="C972" s="4">
        <v>4658.87</v>
      </c>
      <c r="D972" s="4">
        <v>4470.7299999999996</v>
      </c>
      <c r="E972" s="4">
        <v>4658.87</v>
      </c>
      <c r="F972" s="4">
        <v>5116600</v>
      </c>
      <c r="G972" s="35">
        <f t="shared" si="211"/>
        <v>-1.930000000000291</v>
      </c>
      <c r="H972" s="35">
        <f t="shared" si="210"/>
        <v>188.14000000000033</v>
      </c>
      <c r="I972" s="35">
        <f t="shared" ca="1" si="201"/>
        <v>1</v>
      </c>
      <c r="J972" s="35">
        <f t="shared" ca="1" si="202"/>
        <v>2</v>
      </c>
      <c r="K972" s="35">
        <f t="shared" ca="1" si="203"/>
        <v>372.42000000000007</v>
      </c>
      <c r="L972" s="35">
        <f t="shared" ca="1" si="204"/>
        <v>5010.0800000000036</v>
      </c>
      <c r="M972" s="34">
        <f ca="1">AVERAGE(E972:OFFSET(E972,-M$5+1,0))</f>
        <v>4388.7575000000006</v>
      </c>
      <c r="N972" s="34">
        <f ca="1">AVERAGE(E972:OFFSET(E972,-N$5+1,0))</f>
        <v>4375.4727272727259</v>
      </c>
      <c r="O972" s="34">
        <f t="shared" ca="1" si="205"/>
        <v>1</v>
      </c>
      <c r="P972" s="12">
        <f ca="1">100*(MAX(C972:OFFSET(C972,-$P$5+1,0))-E972)/(MAX(C972:OFFSET(C972,-$P$5+1,0))-MIN(D972:OFFSET(D972,-$P$5+1,0)))</f>
        <v>0</v>
      </c>
      <c r="Q972" s="37">
        <f t="shared" ca="1" si="206"/>
        <v>-1</v>
      </c>
      <c r="R972" s="15">
        <f ca="1">AVERAGE(E972:OFFSET(E972,-R$5+1,0))</f>
        <v>4389.5250000000005</v>
      </c>
      <c r="S972" s="15">
        <f t="shared" ca="1" si="207"/>
        <v>6.1360853395298882</v>
      </c>
      <c r="T972" s="14">
        <f t="shared" ca="1" si="208"/>
        <v>0</v>
      </c>
      <c r="U972" s="20">
        <f t="shared" si="212"/>
        <v>186.21000000000004</v>
      </c>
      <c r="V972" s="20">
        <f t="shared" si="213"/>
        <v>0</v>
      </c>
      <c r="W972" s="20">
        <f ca="1">AVERAGE(U972:OFFSET(U972,-$W$5+1,0))</f>
        <v>86.760000000000034</v>
      </c>
      <c r="X972" s="20">
        <f ca="1">AVERAGE(V972:OFFSET(V972,-$W$5+1,0))</f>
        <v>16.438000000000102</v>
      </c>
      <c r="Y972" s="20">
        <f t="shared" ca="1" si="200"/>
        <v>84.071396732494733</v>
      </c>
      <c r="Z972" s="20">
        <f t="shared" ca="1" si="209"/>
        <v>-1</v>
      </c>
    </row>
    <row r="973" spans="1:26">
      <c r="A973" s="5">
        <v>39793</v>
      </c>
      <c r="B973" s="4">
        <v>4665.04</v>
      </c>
      <c r="C973" s="4">
        <v>4694.3999999999996</v>
      </c>
      <c r="D973" s="4">
        <v>4617.17</v>
      </c>
      <c r="E973" s="4">
        <v>4655.57</v>
      </c>
      <c r="F973" s="4">
        <v>5446400</v>
      </c>
      <c r="G973" s="35">
        <f t="shared" si="211"/>
        <v>6.1700000000000728</v>
      </c>
      <c r="H973" s="35">
        <f t="shared" si="210"/>
        <v>-9.4700000000002547</v>
      </c>
      <c r="I973" s="35">
        <f t="shared" ca="1" si="201"/>
        <v>-1</v>
      </c>
      <c r="J973" s="35">
        <f t="shared" ca="1" si="202"/>
        <v>2</v>
      </c>
      <c r="K973" s="35">
        <f t="shared" ca="1" si="203"/>
        <v>-6.6000000000003638</v>
      </c>
      <c r="L973" s="35">
        <f t="shared" ca="1" si="204"/>
        <v>5003.4800000000032</v>
      </c>
      <c r="M973" s="34">
        <f ca="1">AVERAGE(E973:OFFSET(E973,-M$5+1,0))</f>
        <v>4421.1808333333329</v>
      </c>
      <c r="N973" s="34">
        <f ca="1">AVERAGE(E973:OFFSET(E973,-N$5+1,0))</f>
        <v>4376.2454545454539</v>
      </c>
      <c r="O973" s="34">
        <f t="shared" ca="1" si="205"/>
        <v>0</v>
      </c>
      <c r="P973" s="12">
        <f ca="1">100*(MAX(C973:OFFSET(C973,-$P$5+1,0))-E973)/(MAX(C973:OFFSET(C973,-$P$5+1,0))-MIN(D973:OFFSET(D973,-$P$5+1,0)))</f>
        <v>7.6985606090645922</v>
      </c>
      <c r="Q973" s="37">
        <f t="shared" ca="1" si="206"/>
        <v>-1</v>
      </c>
      <c r="R973" s="15">
        <f ca="1">AVERAGE(E973:OFFSET(E973,-R$5+1,0))</f>
        <v>4447.5766666666659</v>
      </c>
      <c r="S973" s="15">
        <f t="shared" ca="1" si="207"/>
        <v>4.6765541984286685</v>
      </c>
      <c r="T973" s="14">
        <f t="shared" ca="1" si="208"/>
        <v>-1</v>
      </c>
      <c r="U973" s="20">
        <f t="shared" si="212"/>
        <v>0</v>
      </c>
      <c r="V973" s="20">
        <f t="shared" si="213"/>
        <v>3.3000000000001819</v>
      </c>
      <c r="W973" s="20">
        <f ca="1">AVERAGE(U973:OFFSET(U973,-$W$5+1,0))</f>
        <v>86.760000000000034</v>
      </c>
      <c r="X973" s="20">
        <f ca="1">AVERAGE(V973:OFFSET(V973,-$W$5+1,0))</f>
        <v>6.638000000000102</v>
      </c>
      <c r="Y973" s="20">
        <f t="shared" ca="1" si="200"/>
        <v>92.892781430009109</v>
      </c>
      <c r="Z973" s="20">
        <f t="shared" ca="1" si="209"/>
        <v>-1</v>
      </c>
    </row>
    <row r="974" spans="1:26">
      <c r="A974" s="5">
        <v>39794</v>
      </c>
      <c r="B974" s="4">
        <v>4600.97</v>
      </c>
      <c r="C974" s="4">
        <v>4654.75</v>
      </c>
      <c r="D974" s="4">
        <v>4401.05</v>
      </c>
      <c r="E974" s="4">
        <v>4481.2700000000004</v>
      </c>
      <c r="F974" s="4">
        <v>5326000</v>
      </c>
      <c r="G974" s="35">
        <f t="shared" si="211"/>
        <v>-54.599999999999454</v>
      </c>
      <c r="H974" s="35">
        <f t="shared" si="210"/>
        <v>-119.69999999999982</v>
      </c>
      <c r="I974" s="35">
        <f t="shared" ca="1" si="201"/>
        <v>0</v>
      </c>
      <c r="J974" s="35">
        <f t="shared" ca="1" si="202"/>
        <v>-1</v>
      </c>
      <c r="K974" s="35">
        <f t="shared" ca="1" si="203"/>
        <v>10.500000000000909</v>
      </c>
      <c r="L974" s="35">
        <f t="shared" ca="1" si="204"/>
        <v>5013.9800000000041</v>
      </c>
      <c r="M974" s="34">
        <f ca="1">AVERAGE(E974:OFFSET(E974,-M$5+1,0))</f>
        <v>4438.6366666666681</v>
      </c>
      <c r="N974" s="34">
        <f ca="1">AVERAGE(E974:OFFSET(E974,-N$5+1,0))</f>
        <v>4370.1409090909083</v>
      </c>
      <c r="O974" s="34">
        <f t="shared" ca="1" si="205"/>
        <v>0</v>
      </c>
      <c r="P974" s="12">
        <f ca="1">100*(MAX(C974:OFFSET(C974,-$P$5+1,0))-E974)/(MAX(C974:OFFSET(C974,-$P$5+1,0))-MIN(D974:OFFSET(D974,-$P$5+1,0)))</f>
        <v>42.255838851659369</v>
      </c>
      <c r="Q974" s="37">
        <f t="shared" ca="1" si="206"/>
        <v>-1</v>
      </c>
      <c r="R974" s="15">
        <f ca="1">AVERAGE(E974:OFFSET(E974,-R$5+1,0))</f>
        <v>4485.2950000000001</v>
      </c>
      <c r="S974" s="15">
        <f t="shared" ca="1" si="207"/>
        <v>-8.9737687264709154E-2</v>
      </c>
      <c r="T974" s="14">
        <f t="shared" ca="1" si="208"/>
        <v>0</v>
      </c>
      <c r="U974" s="20">
        <f t="shared" si="212"/>
        <v>0</v>
      </c>
      <c r="V974" s="20">
        <f t="shared" si="213"/>
        <v>174.29999999999927</v>
      </c>
      <c r="W974" s="20">
        <f ca="1">AVERAGE(U974:OFFSET(U974,-$W$5+1,0))</f>
        <v>86.760000000000034</v>
      </c>
      <c r="X974" s="20">
        <f ca="1">AVERAGE(V974:OFFSET(V974,-$W$5+1,0))</f>
        <v>35.519999999999889</v>
      </c>
      <c r="Y974" s="20">
        <f t="shared" ca="1" si="200"/>
        <v>70.951913640824415</v>
      </c>
      <c r="Z974" s="20">
        <f t="shared" ca="1" si="209"/>
        <v>0</v>
      </c>
    </row>
    <row r="975" spans="1:26">
      <c r="A975" s="5">
        <v>39797</v>
      </c>
      <c r="B975" s="4">
        <v>4604.5</v>
      </c>
      <c r="C975" s="4">
        <v>4676.46</v>
      </c>
      <c r="D975" s="4">
        <v>4588.1400000000003</v>
      </c>
      <c r="E975" s="4">
        <v>4613.72</v>
      </c>
      <c r="F975" s="4">
        <v>3884800</v>
      </c>
      <c r="G975" s="35">
        <f t="shared" si="211"/>
        <v>123.22999999999956</v>
      </c>
      <c r="H975" s="35">
        <f t="shared" si="210"/>
        <v>9.2200000000002547</v>
      </c>
      <c r="I975" s="35">
        <f t="shared" ca="1" si="201"/>
        <v>0</v>
      </c>
      <c r="J975" s="35">
        <f t="shared" ca="1" si="202"/>
        <v>-1</v>
      </c>
      <c r="K975" s="35">
        <f t="shared" ca="1" si="203"/>
        <v>-132.44999999999982</v>
      </c>
      <c r="L975" s="35">
        <f t="shared" ca="1" si="204"/>
        <v>4881.5300000000043</v>
      </c>
      <c r="M975" s="34">
        <f ca="1">AVERAGE(E975:OFFSET(E975,-M$5+1,0))</f>
        <v>4451.9674999999997</v>
      </c>
      <c r="N975" s="34">
        <f ca="1">AVERAGE(E975:OFFSET(E975,-N$5+1,0))</f>
        <v>4378.1359090909091</v>
      </c>
      <c r="O975" s="34">
        <f t="shared" ca="1" si="205"/>
        <v>0</v>
      </c>
      <c r="P975" s="12">
        <f ca="1">100*(MAX(C975:OFFSET(C975,-$P$5+1,0))-E975)/(MAX(C975:OFFSET(C975,-$P$5+1,0))-MIN(D975:OFFSET(D975,-$P$5+1,0)))</f>
        <v>15.995876125143644</v>
      </c>
      <c r="Q975" s="37">
        <f t="shared" ca="1" si="206"/>
        <v>0</v>
      </c>
      <c r="R975" s="15">
        <f ca="1">AVERAGE(E975:OFFSET(E975,-R$5+1,0))</f>
        <v>4550.0700000000006</v>
      </c>
      <c r="S975" s="15">
        <f t="shared" ca="1" si="207"/>
        <v>1.3988795776768188</v>
      </c>
      <c r="T975" s="14">
        <f t="shared" ca="1" si="208"/>
        <v>0</v>
      </c>
      <c r="U975" s="20">
        <f t="shared" si="212"/>
        <v>132.44999999999982</v>
      </c>
      <c r="V975" s="20">
        <f t="shared" si="213"/>
        <v>0</v>
      </c>
      <c r="W975" s="20">
        <f ca="1">AVERAGE(U975:OFFSET(U975,-$W$5+1,0))</f>
        <v>74.597999999999956</v>
      </c>
      <c r="X975" s="20">
        <f ca="1">AVERAGE(V975:OFFSET(V975,-$W$5+1,0))</f>
        <v>35.519999999999889</v>
      </c>
      <c r="Y975" s="20">
        <f t="shared" ca="1" si="200"/>
        <v>67.743693129188742</v>
      </c>
      <c r="Z975" s="20">
        <f t="shared" ca="1" si="209"/>
        <v>0</v>
      </c>
    </row>
    <row r="976" spans="1:26">
      <c r="A976" s="5">
        <v>39798</v>
      </c>
      <c r="B976" s="4">
        <v>4570.5200000000004</v>
      </c>
      <c r="C976" s="4">
        <v>4616.8900000000003</v>
      </c>
      <c r="D976" s="4">
        <v>4532.41</v>
      </c>
      <c r="E976" s="4">
        <v>4616.8900000000003</v>
      </c>
      <c r="F976" s="4">
        <v>3529400</v>
      </c>
      <c r="G976" s="35">
        <f t="shared" si="211"/>
        <v>-43.199999999999818</v>
      </c>
      <c r="H976" s="35">
        <f t="shared" si="210"/>
        <v>46.369999999999891</v>
      </c>
      <c r="I976" s="35">
        <f t="shared" ca="1" si="201"/>
        <v>0</v>
      </c>
      <c r="J976" s="35">
        <f t="shared" ca="1" si="202"/>
        <v>-1</v>
      </c>
      <c r="K976" s="35">
        <f t="shared" ca="1" si="203"/>
        <v>-3.1700000000000728</v>
      </c>
      <c r="L976" s="35">
        <f t="shared" ca="1" si="204"/>
        <v>4878.3600000000042</v>
      </c>
      <c r="M976" s="34">
        <f ca="1">AVERAGE(E976:OFFSET(E976,-M$5+1,0))</f>
        <v>4465.0008333333326</v>
      </c>
      <c r="N976" s="34">
        <f ca="1">AVERAGE(E976:OFFSET(E976,-N$5+1,0))</f>
        <v>4385.5990909090906</v>
      </c>
      <c r="O976" s="34">
        <f t="shared" ca="1" si="205"/>
        <v>0</v>
      </c>
      <c r="P976" s="12">
        <f ca="1">100*(MAX(C976:OFFSET(C976,-$P$5+1,0))-E976)/(MAX(C976:OFFSET(C976,-$P$5+1,0))-MIN(D976:OFFSET(D976,-$P$5+1,0)))</f>
        <v>15.367381735992591</v>
      </c>
      <c r="Q976" s="37">
        <f t="shared" ca="1" si="206"/>
        <v>-1</v>
      </c>
      <c r="R976" s="15">
        <f ca="1">AVERAGE(E976:OFFSET(E976,-R$5+1,0))</f>
        <v>4583.163333333333</v>
      </c>
      <c r="S976" s="15">
        <f t="shared" ca="1" si="207"/>
        <v>0.73588183998098922</v>
      </c>
      <c r="T976" s="14">
        <f t="shared" ca="1" si="208"/>
        <v>0</v>
      </c>
      <c r="U976" s="20">
        <f t="shared" si="212"/>
        <v>3.1700000000000728</v>
      </c>
      <c r="V976" s="20">
        <f t="shared" si="213"/>
        <v>0</v>
      </c>
      <c r="W976" s="20">
        <f ca="1">AVERAGE(U976:OFFSET(U976,-$W$5+1,0))</f>
        <v>64.365999999999985</v>
      </c>
      <c r="X976" s="20">
        <f ca="1">AVERAGE(V976:OFFSET(V976,-$W$5+1,0))</f>
        <v>35.519999999999889</v>
      </c>
      <c r="Y976" s="20">
        <f t="shared" ca="1" si="200"/>
        <v>64.439460985523567</v>
      </c>
      <c r="Z976" s="20">
        <f t="shared" ca="1" si="209"/>
        <v>0</v>
      </c>
    </row>
    <row r="977" spans="1:26">
      <c r="A977" s="5">
        <v>39799</v>
      </c>
      <c r="B977" s="4">
        <v>4706.2299999999996</v>
      </c>
      <c r="C977" s="4">
        <v>4725.0600000000004</v>
      </c>
      <c r="D977" s="4">
        <v>4628.22</v>
      </c>
      <c r="E977" s="4">
        <v>4648.0200000000004</v>
      </c>
      <c r="F977" s="4">
        <v>5395800</v>
      </c>
      <c r="G977" s="35">
        <f t="shared" si="211"/>
        <v>89.339999999999236</v>
      </c>
      <c r="H977" s="35">
        <f t="shared" si="210"/>
        <v>-58.209999999999127</v>
      </c>
      <c r="I977" s="35">
        <f t="shared" ca="1" si="201"/>
        <v>0</v>
      </c>
      <c r="J977" s="35">
        <f t="shared" ca="1" si="202"/>
        <v>-1</v>
      </c>
      <c r="K977" s="35">
        <f t="shared" ca="1" si="203"/>
        <v>-31.130000000000109</v>
      </c>
      <c r="L977" s="35">
        <f t="shared" ca="1" si="204"/>
        <v>4847.2300000000041</v>
      </c>
      <c r="M977" s="34">
        <f ca="1">AVERAGE(E977:OFFSET(E977,-M$5+1,0))</f>
        <v>4475.8</v>
      </c>
      <c r="N977" s="34">
        <f ca="1">AVERAGE(E977:OFFSET(E977,-N$5+1,0))</f>
        <v>4395.0636363636368</v>
      </c>
      <c r="O977" s="34">
        <f t="shared" ca="1" si="205"/>
        <v>0</v>
      </c>
      <c r="P977" s="12">
        <f ca="1">100*(MAX(C977:OFFSET(C977,-$P$5+1,0))-E977)/(MAX(C977:OFFSET(C977,-$P$5+1,0))-MIN(D977:OFFSET(D977,-$P$5+1,0)))</f>
        <v>14.39892344497607</v>
      </c>
      <c r="Q977" s="37">
        <f t="shared" ca="1" si="206"/>
        <v>-1</v>
      </c>
      <c r="R977" s="15">
        <f ca="1">AVERAGE(E977:OFFSET(E977,-R$5+1,0))</f>
        <v>4612.3900000000003</v>
      </c>
      <c r="S977" s="15">
        <f t="shared" ca="1" si="207"/>
        <v>0.77248454705695113</v>
      </c>
      <c r="T977" s="14">
        <f t="shared" ca="1" si="208"/>
        <v>0</v>
      </c>
      <c r="U977" s="20">
        <f t="shared" si="212"/>
        <v>31.130000000000109</v>
      </c>
      <c r="V977" s="20">
        <f t="shared" si="213"/>
        <v>0</v>
      </c>
      <c r="W977" s="20">
        <f ca="1">AVERAGE(U977:OFFSET(U977,-$W$5+1,0))</f>
        <v>33.35</v>
      </c>
      <c r="X977" s="20">
        <f ca="1">AVERAGE(V977:OFFSET(V977,-$W$5+1,0))</f>
        <v>35.519999999999889</v>
      </c>
      <c r="Y977" s="20">
        <f t="shared" ca="1" si="200"/>
        <v>48.424568026717083</v>
      </c>
      <c r="Z977" s="20">
        <f t="shared" ca="1" si="209"/>
        <v>0</v>
      </c>
    </row>
    <row r="978" spans="1:26">
      <c r="A978" s="5">
        <v>39800</v>
      </c>
      <c r="B978" s="4">
        <v>4674.3599999999997</v>
      </c>
      <c r="C978" s="4">
        <v>4694.8100000000004</v>
      </c>
      <c r="D978" s="4">
        <v>4625.6899999999996</v>
      </c>
      <c r="E978" s="4">
        <v>4694.8100000000004</v>
      </c>
      <c r="F978" s="4">
        <v>4140400</v>
      </c>
      <c r="G978" s="35">
        <f t="shared" si="211"/>
        <v>26.339999999999236</v>
      </c>
      <c r="H978" s="35">
        <f t="shared" si="210"/>
        <v>20.450000000000728</v>
      </c>
      <c r="I978" s="35">
        <f t="shared" ca="1" si="201"/>
        <v>0</v>
      </c>
      <c r="J978" s="35">
        <f t="shared" ca="1" si="202"/>
        <v>-1</v>
      </c>
      <c r="K978" s="35">
        <f t="shared" ca="1" si="203"/>
        <v>-46.789999999999964</v>
      </c>
      <c r="L978" s="35">
        <f t="shared" ca="1" si="204"/>
        <v>4800.4400000000041</v>
      </c>
      <c r="M978" s="34">
        <f ca="1">AVERAGE(E978:OFFSET(E978,-M$5+1,0))</f>
        <v>4503.9525000000003</v>
      </c>
      <c r="N978" s="34">
        <f ca="1">AVERAGE(E978:OFFSET(E978,-N$5+1,0))</f>
        <v>4412.7740909090917</v>
      </c>
      <c r="O978" s="34">
        <f t="shared" ca="1" si="205"/>
        <v>0</v>
      </c>
      <c r="P978" s="12">
        <f ca="1">100*(MAX(C978:OFFSET(C978,-$P$5+1,0))-E978)/(MAX(C978:OFFSET(C978,-$P$5+1,0))-MIN(D978:OFFSET(D978,-$P$5+1,0)))</f>
        <v>5.6537828947368425</v>
      </c>
      <c r="Q978" s="37">
        <f t="shared" ca="1" si="206"/>
        <v>-1</v>
      </c>
      <c r="R978" s="15">
        <f ca="1">AVERAGE(E978:OFFSET(E978,-R$5+1,0))</f>
        <v>4618.38</v>
      </c>
      <c r="S978" s="15">
        <f t="shared" ca="1" si="207"/>
        <v>1.6549092971994572</v>
      </c>
      <c r="T978" s="14">
        <f t="shared" ca="1" si="208"/>
        <v>0</v>
      </c>
      <c r="U978" s="20">
        <f t="shared" si="212"/>
        <v>46.789999999999964</v>
      </c>
      <c r="V978" s="20">
        <f t="shared" si="213"/>
        <v>0</v>
      </c>
      <c r="W978" s="20">
        <f ca="1">AVERAGE(U978:OFFSET(U978,-$W$5+1,0))</f>
        <v>42.707999999999991</v>
      </c>
      <c r="X978" s="20">
        <f ca="1">AVERAGE(V978:OFFSET(V978,-$W$5+1,0))</f>
        <v>34.859999999999857</v>
      </c>
      <c r="Y978" s="20">
        <f t="shared" ca="1" si="200"/>
        <v>55.058787128712972</v>
      </c>
      <c r="Z978" s="20">
        <f t="shared" ca="1" si="209"/>
        <v>0</v>
      </c>
    </row>
    <row r="979" spans="1:26">
      <c r="A979" s="5">
        <v>39801</v>
      </c>
      <c r="B979" s="4">
        <v>4661.6899999999996</v>
      </c>
      <c r="C979" s="4">
        <v>4723.7</v>
      </c>
      <c r="D979" s="4">
        <v>4622.49</v>
      </c>
      <c r="E979" s="4">
        <v>4694.5200000000004</v>
      </c>
      <c r="F979" s="4">
        <v>4417200</v>
      </c>
      <c r="G979" s="35">
        <f t="shared" si="211"/>
        <v>-33.1200000000008</v>
      </c>
      <c r="H979" s="35">
        <f t="shared" si="210"/>
        <v>32.830000000000837</v>
      </c>
      <c r="I979" s="35">
        <f t="shared" ca="1" si="201"/>
        <v>-1</v>
      </c>
      <c r="J979" s="35">
        <f t="shared" ca="1" si="202"/>
        <v>-1</v>
      </c>
      <c r="K979" s="35">
        <f t="shared" ca="1" si="203"/>
        <v>0.28999999999996362</v>
      </c>
      <c r="L979" s="35">
        <f t="shared" ca="1" si="204"/>
        <v>4800.7300000000041</v>
      </c>
      <c r="M979" s="34">
        <f ca="1">AVERAGE(E979:OFFSET(E979,-M$5+1,0))</f>
        <v>4536.2241666666669</v>
      </c>
      <c r="N979" s="34">
        <f ca="1">AVERAGE(E979:OFFSET(E979,-N$5+1,0))</f>
        <v>4431.43</v>
      </c>
      <c r="O979" s="34">
        <f t="shared" ca="1" si="205"/>
        <v>0</v>
      </c>
      <c r="P979" s="12">
        <f ca="1">100*(MAX(C979:OFFSET(C979,-$P$5+1,0))-E979)/(MAX(C979:OFFSET(C979,-$P$5+1,0))-MIN(D979:OFFSET(D979,-$P$5+1,0)))</f>
        <v>6.8406316496807964</v>
      </c>
      <c r="Q979" s="37">
        <f t="shared" ca="1" si="206"/>
        <v>-1</v>
      </c>
      <c r="R979" s="15">
        <f ca="1">AVERAGE(E979:OFFSET(E979,-R$5+1,0))</f>
        <v>4624.8716666666669</v>
      </c>
      <c r="S979" s="15">
        <f t="shared" ca="1" si="207"/>
        <v>1.505951696677714</v>
      </c>
      <c r="T979" s="14">
        <f t="shared" ca="1" si="208"/>
        <v>0</v>
      </c>
      <c r="U979" s="20">
        <f t="shared" si="212"/>
        <v>0</v>
      </c>
      <c r="V979" s="20">
        <f t="shared" si="213"/>
        <v>0.28999999999996362</v>
      </c>
      <c r="W979" s="20">
        <f ca="1">AVERAGE(U979:OFFSET(U979,-$W$5+1,0))</f>
        <v>42.707999999999991</v>
      </c>
      <c r="X979" s="20">
        <f ca="1">AVERAGE(V979:OFFSET(V979,-$W$5+1,0))</f>
        <v>5.7999999999992724E-2</v>
      </c>
      <c r="Y979" s="20">
        <f t="shared" ca="1" si="200"/>
        <v>99.864378244399774</v>
      </c>
      <c r="Z979" s="20">
        <f t="shared" ca="1" si="209"/>
        <v>-1</v>
      </c>
    </row>
    <row r="980" spans="1:26">
      <c r="A980" s="5">
        <v>39804</v>
      </c>
      <c r="B980" s="4">
        <v>4735.17</v>
      </c>
      <c r="C980" s="4">
        <v>4750.96</v>
      </c>
      <c r="D980" s="4">
        <v>4535.54</v>
      </c>
      <c r="E980" s="4">
        <v>4535.54</v>
      </c>
      <c r="F980" s="4">
        <v>4325600</v>
      </c>
      <c r="G980" s="35">
        <f t="shared" si="211"/>
        <v>40.649999999999636</v>
      </c>
      <c r="H980" s="35">
        <f t="shared" si="210"/>
        <v>-199.63000000000011</v>
      </c>
      <c r="I980" s="35">
        <f t="shared" ca="1" si="201"/>
        <v>0</v>
      </c>
      <c r="J980" s="35">
        <f t="shared" ca="1" si="202"/>
        <v>-2</v>
      </c>
      <c r="K980" s="35">
        <f t="shared" ca="1" si="203"/>
        <v>358.61000000000058</v>
      </c>
      <c r="L980" s="35">
        <f t="shared" ca="1" si="204"/>
        <v>5159.3400000000047</v>
      </c>
      <c r="M980" s="34">
        <f ca="1">AVERAGE(E980:OFFSET(E980,-M$5+1,0))</f>
        <v>4559.605833333334</v>
      </c>
      <c r="N980" s="34">
        <f ca="1">AVERAGE(E980:OFFSET(E980,-N$5+1,0))</f>
        <v>4451.6850000000004</v>
      </c>
      <c r="O980" s="34">
        <f t="shared" ca="1" si="205"/>
        <v>0</v>
      </c>
      <c r="P980" s="12">
        <f ca="1">100*(MAX(C980:OFFSET(C980,-$P$5+1,0))-E980)/(MAX(C980:OFFSET(C980,-$P$5+1,0))-MIN(D980:OFFSET(D980,-$P$5+1,0)))</f>
        <v>61.56440227487073</v>
      </c>
      <c r="Q980" s="37">
        <f t="shared" ca="1" si="206"/>
        <v>-1</v>
      </c>
      <c r="R980" s="15">
        <f ca="1">AVERAGE(E980:OFFSET(E980,-R$5+1,0))</f>
        <v>4633.916666666667</v>
      </c>
      <c r="S980" s="15">
        <f t="shared" ca="1" si="207"/>
        <v>-2.1229701296599419</v>
      </c>
      <c r="T980" s="14">
        <f t="shared" ca="1" si="208"/>
        <v>0</v>
      </c>
      <c r="U980" s="20">
        <f t="shared" si="212"/>
        <v>0</v>
      </c>
      <c r="V980" s="20">
        <f t="shared" si="213"/>
        <v>158.98000000000047</v>
      </c>
      <c r="W980" s="20">
        <f ca="1">AVERAGE(U980:OFFSET(U980,-$W$5+1,0))</f>
        <v>16.218000000000028</v>
      </c>
      <c r="X980" s="20">
        <f ca="1">AVERAGE(V980:OFFSET(V980,-$W$5+1,0))</f>
        <v>31.854000000000088</v>
      </c>
      <c r="Y980" s="20">
        <f t="shared" ca="1" si="200"/>
        <v>33.736894658012957</v>
      </c>
      <c r="Z980" s="20">
        <f t="shared" ca="1" si="209"/>
        <v>0</v>
      </c>
    </row>
    <row r="981" spans="1:26">
      <c r="A981" s="5">
        <v>39805</v>
      </c>
      <c r="B981" s="4">
        <v>4517.05</v>
      </c>
      <c r="C981" s="4">
        <v>4523.13</v>
      </c>
      <c r="D981" s="4">
        <v>4359.55</v>
      </c>
      <c r="E981" s="4">
        <v>4405.8599999999997</v>
      </c>
      <c r="F981" s="4">
        <v>3253400</v>
      </c>
      <c r="G981" s="35">
        <f t="shared" si="211"/>
        <v>-18.489999999999782</v>
      </c>
      <c r="H981" s="35">
        <f t="shared" si="210"/>
        <v>-111.19000000000051</v>
      </c>
      <c r="I981" s="35">
        <f t="shared" ca="1" si="201"/>
        <v>0</v>
      </c>
      <c r="J981" s="35">
        <f t="shared" ca="1" si="202"/>
        <v>-2</v>
      </c>
      <c r="K981" s="35">
        <f t="shared" ca="1" si="203"/>
        <v>259.36000000000058</v>
      </c>
      <c r="L981" s="35">
        <f t="shared" ca="1" si="204"/>
        <v>5418.7000000000053</v>
      </c>
      <c r="M981" s="34">
        <f ca="1">AVERAGE(E981:OFFSET(E981,-M$5+1,0))</f>
        <v>4574.6716666666671</v>
      </c>
      <c r="N981" s="34">
        <f ca="1">AVERAGE(E981:OFFSET(E981,-N$5+1,0))</f>
        <v>4462.3559090909093</v>
      </c>
      <c r="O981" s="34">
        <f t="shared" ca="1" si="205"/>
        <v>0</v>
      </c>
      <c r="P981" s="12">
        <f ca="1">100*(MAX(C981:OFFSET(C981,-$P$5+1,0))-E981)/(MAX(C981:OFFSET(C981,-$P$5+1,0))-MIN(D981:OFFSET(D981,-$P$5+1,0)))</f>
        <v>88.168416749699929</v>
      </c>
      <c r="Q981" s="37">
        <f t="shared" ca="1" si="206"/>
        <v>0</v>
      </c>
      <c r="R981" s="15">
        <f ca="1">AVERAGE(E981:OFFSET(E981,-R$5+1,0))</f>
        <v>4599.2733333333335</v>
      </c>
      <c r="S981" s="15">
        <f t="shared" ca="1" si="207"/>
        <v>-4.2053019969821435</v>
      </c>
      <c r="T981" s="14">
        <f t="shared" ca="1" si="208"/>
        <v>0</v>
      </c>
      <c r="U981" s="20">
        <f t="shared" si="212"/>
        <v>0</v>
      </c>
      <c r="V981" s="20">
        <f t="shared" si="213"/>
        <v>129.68000000000029</v>
      </c>
      <c r="W981" s="20">
        <f ca="1">AVERAGE(U981:OFFSET(U981,-$W$5+1,0))</f>
        <v>15.584000000000014</v>
      </c>
      <c r="X981" s="20">
        <f ca="1">AVERAGE(V981:OFFSET(V981,-$W$5+1,0))</f>
        <v>57.790000000000148</v>
      </c>
      <c r="Y981" s="20">
        <f t="shared" ca="1" si="200"/>
        <v>21.239131027339354</v>
      </c>
      <c r="Z981" s="20">
        <f t="shared" ca="1" si="209"/>
        <v>0</v>
      </c>
    </row>
    <row r="982" spans="1:26">
      <c r="A982" s="5">
        <v>39806</v>
      </c>
      <c r="B982" s="4">
        <v>4330.42</v>
      </c>
      <c r="C982" s="4">
        <v>4439.13</v>
      </c>
      <c r="D982" s="4">
        <v>4325.46</v>
      </c>
      <c r="E982" s="4">
        <v>4423.09</v>
      </c>
      <c r="F982" s="4">
        <v>3077800</v>
      </c>
      <c r="G982" s="35">
        <f t="shared" si="211"/>
        <v>-75.4399999999996</v>
      </c>
      <c r="H982" s="35">
        <f t="shared" si="210"/>
        <v>92.670000000000073</v>
      </c>
      <c r="I982" s="35">
        <f t="shared" ca="1" si="201"/>
        <v>1</v>
      </c>
      <c r="J982" s="35">
        <f t="shared" ca="1" si="202"/>
        <v>-2</v>
      </c>
      <c r="K982" s="35">
        <f t="shared" ca="1" si="203"/>
        <v>-34.460000000000946</v>
      </c>
      <c r="L982" s="35">
        <f t="shared" ca="1" si="204"/>
        <v>5384.2400000000043</v>
      </c>
      <c r="M982" s="34">
        <f ca="1">AVERAGE(E982:OFFSET(E982,-M$5+1,0))</f>
        <v>4575.0683333333336</v>
      </c>
      <c r="N982" s="34">
        <f ca="1">AVERAGE(E982:OFFSET(E982,-N$5+1,0))</f>
        <v>4474.29</v>
      </c>
      <c r="O982" s="34">
        <f t="shared" ca="1" si="205"/>
        <v>0</v>
      </c>
      <c r="P982" s="12">
        <f ca="1">100*(MAX(C982:OFFSET(C982,-$P$5+1,0))-E982)/(MAX(C982:OFFSET(C982,-$P$5+1,0))-MIN(D982:OFFSET(D982,-$P$5+1,0)))</f>
        <v>77.055229142185624</v>
      </c>
      <c r="Q982" s="37">
        <f t="shared" ca="1" si="206"/>
        <v>1</v>
      </c>
      <c r="R982" s="15">
        <f ca="1">AVERAGE(E982:OFFSET(E982,-R$5+1,0))</f>
        <v>4566.9733333333343</v>
      </c>
      <c r="S982" s="15">
        <f t="shared" ca="1" si="207"/>
        <v>-3.1505183593510675</v>
      </c>
      <c r="T982" s="14">
        <f t="shared" ca="1" si="208"/>
        <v>0</v>
      </c>
      <c r="U982" s="20">
        <f t="shared" si="212"/>
        <v>17.230000000000473</v>
      </c>
      <c r="V982" s="20">
        <f t="shared" si="213"/>
        <v>0</v>
      </c>
      <c r="W982" s="20">
        <f ca="1">AVERAGE(U982:OFFSET(U982,-$W$5+1,0))</f>
        <v>12.804000000000087</v>
      </c>
      <c r="X982" s="20">
        <f ca="1">AVERAGE(V982:OFFSET(V982,-$W$5+1,0))</f>
        <v>57.790000000000148</v>
      </c>
      <c r="Y982" s="20">
        <f t="shared" ca="1" si="200"/>
        <v>18.13751876930057</v>
      </c>
      <c r="Z982" s="20">
        <f t="shared" ca="1" si="209"/>
        <v>1</v>
      </c>
    </row>
    <row r="983" spans="1:26">
      <c r="A983" s="5">
        <v>39807</v>
      </c>
      <c r="B983" s="4">
        <v>4430.1000000000004</v>
      </c>
      <c r="C983" s="4">
        <v>4434.43</v>
      </c>
      <c r="D983" s="4">
        <v>4385.78</v>
      </c>
      <c r="E983" s="4">
        <v>4413.45</v>
      </c>
      <c r="F983" s="4">
        <v>2211800</v>
      </c>
      <c r="G983" s="35">
        <f t="shared" si="211"/>
        <v>7.0100000000002183</v>
      </c>
      <c r="H983" s="35">
        <f t="shared" si="210"/>
        <v>-16.650000000000546</v>
      </c>
      <c r="I983" s="35">
        <f t="shared" ca="1" si="201"/>
        <v>1</v>
      </c>
      <c r="J983" s="35">
        <f t="shared" ca="1" si="202"/>
        <v>1</v>
      </c>
      <c r="K983" s="35">
        <f t="shared" ca="1" si="203"/>
        <v>-30.670000000000982</v>
      </c>
      <c r="L983" s="35">
        <f t="shared" ca="1" si="204"/>
        <v>5353.5700000000033</v>
      </c>
      <c r="M983" s="34">
        <f ca="1">AVERAGE(E983:OFFSET(E983,-M$5+1,0))</f>
        <v>4570.1341666666667</v>
      </c>
      <c r="N983" s="34">
        <f ca="1">AVERAGE(E983:OFFSET(E983,-N$5+1,0))</f>
        <v>4480.97</v>
      </c>
      <c r="O983" s="34">
        <f t="shared" ca="1" si="205"/>
        <v>0</v>
      </c>
      <c r="P983" s="12">
        <f ca="1">100*(MAX(C983:OFFSET(C983,-$P$5+1,0))-E983)/(MAX(C983:OFFSET(C983,-$P$5+1,0))-MIN(D983:OFFSET(D983,-$P$5+1,0)))</f>
        <v>79.320799059929541</v>
      </c>
      <c r="Q983" s="37">
        <f t="shared" ca="1" si="206"/>
        <v>1</v>
      </c>
      <c r="R983" s="15">
        <f ca="1">AVERAGE(E983:OFFSET(E983,-R$5+1,0))</f>
        <v>4527.878333333334</v>
      </c>
      <c r="S983" s="15">
        <f t="shared" ca="1" si="207"/>
        <v>-2.5271954082983128</v>
      </c>
      <c r="T983" s="14">
        <f t="shared" ca="1" si="208"/>
        <v>0</v>
      </c>
      <c r="U983" s="20">
        <f t="shared" si="212"/>
        <v>0</v>
      </c>
      <c r="V983" s="20">
        <f t="shared" si="213"/>
        <v>9.6400000000003274</v>
      </c>
      <c r="W983" s="20">
        <f ca="1">AVERAGE(U983:OFFSET(U983,-$W$5+1,0))</f>
        <v>3.4460000000000948</v>
      </c>
      <c r="X983" s="20">
        <f ca="1">AVERAGE(V983:OFFSET(V983,-$W$5+1,0))</f>
        <v>59.71800000000021</v>
      </c>
      <c r="Y983" s="20">
        <f t="shared" ca="1" si="200"/>
        <v>5.4556392882022635</v>
      </c>
      <c r="Z983" s="20">
        <f t="shared" ca="1" si="209"/>
        <v>1</v>
      </c>
    </row>
    <row r="984" spans="1:26">
      <c r="A984" s="5">
        <v>39808</v>
      </c>
      <c r="B984" s="4">
        <v>4398.53</v>
      </c>
      <c r="C984" s="4">
        <v>4466.75</v>
      </c>
      <c r="D984" s="4">
        <v>4396.26</v>
      </c>
      <c r="E984" s="4">
        <v>4425.08</v>
      </c>
      <c r="F984" s="4">
        <v>2233200</v>
      </c>
      <c r="G984" s="35">
        <f t="shared" si="211"/>
        <v>-14.920000000000073</v>
      </c>
      <c r="H984" s="35">
        <f t="shared" si="210"/>
        <v>26.550000000000182</v>
      </c>
      <c r="I984" s="35">
        <f t="shared" ca="1" si="201"/>
        <v>1</v>
      </c>
      <c r="J984" s="35">
        <f t="shared" ca="1" si="202"/>
        <v>2</v>
      </c>
      <c r="K984" s="35">
        <f t="shared" ca="1" si="203"/>
        <v>38.180000000000291</v>
      </c>
      <c r="L984" s="35">
        <f t="shared" ca="1" si="204"/>
        <v>5391.7500000000036</v>
      </c>
      <c r="M984" s="34">
        <f ca="1">AVERAGE(E984:OFFSET(E984,-M$5+1,0))</f>
        <v>4550.6516666666676</v>
      </c>
      <c r="N984" s="34">
        <f ca="1">AVERAGE(E984:OFFSET(E984,-N$5+1,0))</f>
        <v>4487.937272727273</v>
      </c>
      <c r="O984" s="34">
        <f t="shared" ca="1" si="205"/>
        <v>0</v>
      </c>
      <c r="P984" s="12">
        <f ca="1">100*(MAX(C984:OFFSET(C984,-$P$5+1,0))-E984)/(MAX(C984:OFFSET(C984,-$P$5+1,0))-MIN(D984:OFFSET(D984,-$P$5+1,0)))</f>
        <v>76.587544065804963</v>
      </c>
      <c r="Q984" s="37">
        <f t="shared" ca="1" si="206"/>
        <v>1</v>
      </c>
      <c r="R984" s="15">
        <f ca="1">AVERAGE(E984:OFFSET(E984,-R$5+1,0))</f>
        <v>4482.9233333333332</v>
      </c>
      <c r="S984" s="15">
        <f t="shared" ca="1" si="207"/>
        <v>-1.2903038716551756</v>
      </c>
      <c r="T984" s="14">
        <f t="shared" ca="1" si="208"/>
        <v>0</v>
      </c>
      <c r="U984" s="20">
        <f t="shared" si="212"/>
        <v>11.630000000000109</v>
      </c>
      <c r="V984" s="20">
        <f t="shared" si="213"/>
        <v>0</v>
      </c>
      <c r="W984" s="20">
        <f ca="1">AVERAGE(U984:OFFSET(U984,-$W$5+1,0))</f>
        <v>5.7720000000001166</v>
      </c>
      <c r="X984" s="20">
        <f ca="1">AVERAGE(V984:OFFSET(V984,-$W$5+1,0))</f>
        <v>59.660000000000217</v>
      </c>
      <c r="Y984" s="20">
        <f t="shared" ca="1" si="200"/>
        <v>8.8213718058443646</v>
      </c>
      <c r="Z984" s="20">
        <f t="shared" ca="1" si="209"/>
        <v>1</v>
      </c>
    </row>
    <row r="985" spans="1:26">
      <c r="A985" s="5">
        <v>39811</v>
      </c>
      <c r="B985" s="4">
        <v>4429.3500000000004</v>
      </c>
      <c r="C985" s="4">
        <v>4429.3500000000004</v>
      </c>
      <c r="D985" s="4">
        <v>4381.49</v>
      </c>
      <c r="E985" s="4">
        <v>4416.16</v>
      </c>
      <c r="F985" s="4">
        <v>1828000</v>
      </c>
      <c r="G985" s="35">
        <f t="shared" si="211"/>
        <v>4.2700000000004366</v>
      </c>
      <c r="H985" s="35">
        <f t="shared" si="210"/>
        <v>-13.190000000000509</v>
      </c>
      <c r="I985" s="35">
        <f t="shared" ca="1" si="201"/>
        <v>1</v>
      </c>
      <c r="J985" s="35">
        <f t="shared" ca="1" si="202"/>
        <v>2</v>
      </c>
      <c r="K985" s="35">
        <f t="shared" ca="1" si="203"/>
        <v>-17.840000000000146</v>
      </c>
      <c r="L985" s="35">
        <f t="shared" ca="1" si="204"/>
        <v>5373.9100000000035</v>
      </c>
      <c r="M985" s="34">
        <f ca="1">AVERAGE(E985:OFFSET(E985,-M$5+1,0))</f>
        <v>4530.7008333333333</v>
      </c>
      <c r="N985" s="34">
        <f ca="1">AVERAGE(E985:OFFSET(E985,-N$5+1,0))</f>
        <v>4486.2286363636367</v>
      </c>
      <c r="O985" s="34">
        <f t="shared" ca="1" si="205"/>
        <v>0</v>
      </c>
      <c r="P985" s="12">
        <f ca="1">100*(MAX(C985:OFFSET(C985,-$P$5+1,0))-E985)/(MAX(C985:OFFSET(C985,-$P$5+1,0))-MIN(D985:OFFSET(D985,-$P$5+1,0)))</f>
        <v>78.683901292596985</v>
      </c>
      <c r="Q985" s="37">
        <f t="shared" ca="1" si="206"/>
        <v>1</v>
      </c>
      <c r="R985" s="15">
        <f ca="1">AVERAGE(E985:OFFSET(E985,-R$5+1,0))</f>
        <v>4436.53</v>
      </c>
      <c r="S985" s="15">
        <f t="shared" ca="1" si="207"/>
        <v>-0.45914261821738817</v>
      </c>
      <c r="T985" s="14">
        <f t="shared" ca="1" si="208"/>
        <v>0</v>
      </c>
      <c r="U985" s="20">
        <f t="shared" si="212"/>
        <v>0</v>
      </c>
      <c r="V985" s="20">
        <f t="shared" si="213"/>
        <v>8.9200000000000728</v>
      </c>
      <c r="W985" s="20">
        <f ca="1">AVERAGE(U985:OFFSET(U985,-$W$5+1,0))</f>
        <v>5.7720000000001166</v>
      </c>
      <c r="X985" s="20">
        <f ca="1">AVERAGE(V985:OFFSET(V985,-$W$5+1,0))</f>
        <v>29.648000000000138</v>
      </c>
      <c r="Y985" s="20">
        <f t="shared" ca="1" si="200"/>
        <v>16.295878035008684</v>
      </c>
      <c r="Z985" s="20">
        <f t="shared" ca="1" si="209"/>
        <v>1</v>
      </c>
    </row>
    <row r="986" spans="1:26">
      <c r="A986" s="5">
        <v>39812</v>
      </c>
      <c r="B986" s="4">
        <v>4463.3</v>
      </c>
      <c r="C986" s="4">
        <v>4602.21</v>
      </c>
      <c r="D986" s="4">
        <v>4463.3</v>
      </c>
      <c r="E986" s="4">
        <v>4589.04</v>
      </c>
      <c r="F986" s="4">
        <v>3194800</v>
      </c>
      <c r="G986" s="35">
        <f t="shared" si="211"/>
        <v>47.140000000000327</v>
      </c>
      <c r="H986" s="35">
        <f t="shared" si="210"/>
        <v>125.73999999999978</v>
      </c>
      <c r="I986" s="35">
        <f t="shared" ca="1" si="201"/>
        <v>1</v>
      </c>
      <c r="J986" s="35">
        <f t="shared" ca="1" si="202"/>
        <v>2</v>
      </c>
      <c r="K986" s="35">
        <f t="shared" ca="1" si="203"/>
        <v>345.76000000000022</v>
      </c>
      <c r="L986" s="35">
        <f t="shared" ca="1" si="204"/>
        <v>5719.6700000000037</v>
      </c>
      <c r="M986" s="34">
        <f ca="1">AVERAGE(E986:OFFSET(E986,-M$5+1,0))</f>
        <v>4539.6816666666664</v>
      </c>
      <c r="N986" s="34">
        <f ca="1">AVERAGE(E986:OFFSET(E986,-N$5+1,0))</f>
        <v>4492.0718181818174</v>
      </c>
      <c r="O986" s="34">
        <f t="shared" ca="1" si="205"/>
        <v>0</v>
      </c>
      <c r="P986" s="12">
        <f ca="1">100*(MAX(C986:OFFSET(C986,-$P$5+1,0))-E986)/(MAX(C986:OFFSET(C986,-$P$5+1,0))-MIN(D986:OFFSET(D986,-$P$5+1,0)))</f>
        <v>38.05405405405407</v>
      </c>
      <c r="Q986" s="37">
        <f t="shared" ca="1" si="206"/>
        <v>1</v>
      </c>
      <c r="R986" s="15">
        <f ca="1">AVERAGE(E986:OFFSET(E986,-R$5+1,0))</f>
        <v>4445.4466666666676</v>
      </c>
      <c r="S986" s="15">
        <f t="shared" ca="1" si="207"/>
        <v>3.2301216075774684</v>
      </c>
      <c r="T986" s="14">
        <f t="shared" ca="1" si="208"/>
        <v>0</v>
      </c>
      <c r="U986" s="20">
        <f t="shared" si="212"/>
        <v>172.88000000000011</v>
      </c>
      <c r="V986" s="20">
        <f t="shared" si="213"/>
        <v>0</v>
      </c>
      <c r="W986" s="20">
        <f ca="1">AVERAGE(U986:OFFSET(U986,-$W$5+1,0))</f>
        <v>40.348000000000141</v>
      </c>
      <c r="X986" s="20">
        <f ca="1">AVERAGE(V986:OFFSET(V986,-$W$5+1,0))</f>
        <v>3.7120000000000801</v>
      </c>
      <c r="Y986" s="20">
        <f t="shared" ca="1" si="200"/>
        <v>91.575124829777437</v>
      </c>
      <c r="Z986" s="20">
        <f t="shared" ca="1" si="209"/>
        <v>1</v>
      </c>
    </row>
    <row r="987" spans="1:26">
      <c r="A987" s="5">
        <v>39813</v>
      </c>
      <c r="B987" s="4">
        <v>4627.9799999999996</v>
      </c>
      <c r="C987" s="4">
        <v>4627.9799999999996</v>
      </c>
      <c r="D987" s="4">
        <v>4537.5200000000004</v>
      </c>
      <c r="E987" s="4">
        <v>4591.22</v>
      </c>
      <c r="F987" s="4">
        <v>3320800</v>
      </c>
      <c r="G987" s="35">
        <f t="shared" si="211"/>
        <v>38.9399999999996</v>
      </c>
      <c r="H987" s="35">
        <f t="shared" si="210"/>
        <v>-36.759999999999309</v>
      </c>
      <c r="I987" s="35">
        <f t="shared" ca="1" si="201"/>
        <v>-1</v>
      </c>
      <c r="J987" s="35">
        <f t="shared" ca="1" si="202"/>
        <v>2</v>
      </c>
      <c r="K987" s="35">
        <f t="shared" ca="1" si="203"/>
        <v>4.3600000000005821</v>
      </c>
      <c r="L987" s="35">
        <f t="shared" ca="1" si="204"/>
        <v>5724.0300000000043</v>
      </c>
      <c r="M987" s="34">
        <f ca="1">AVERAGE(E987:OFFSET(E987,-M$5+1,0))</f>
        <v>4537.8066666666664</v>
      </c>
      <c r="N987" s="34">
        <f ca="1">AVERAGE(E987:OFFSET(E987,-N$5+1,0))</f>
        <v>4495.3804545454541</v>
      </c>
      <c r="O987" s="34">
        <f t="shared" ca="1" si="205"/>
        <v>0</v>
      </c>
      <c r="P987" s="12">
        <f ca="1">100*(MAX(C987:OFFSET(C987,-$P$5+1,0))-E987)/(MAX(C987:OFFSET(C987,-$P$5+1,0))-MIN(D987:OFFSET(D987,-$P$5+1,0)))</f>
        <v>37.541715628672101</v>
      </c>
      <c r="Q987" s="37">
        <f t="shared" ca="1" si="206"/>
        <v>0</v>
      </c>
      <c r="R987" s="15">
        <f ca="1">AVERAGE(E987:OFFSET(E987,-R$5+1,0))</f>
        <v>4476.34</v>
      </c>
      <c r="S987" s="15">
        <f t="shared" ca="1" si="207"/>
        <v>2.5663823570148852</v>
      </c>
      <c r="T987" s="14">
        <f t="shared" ca="1" si="208"/>
        <v>0</v>
      </c>
      <c r="U987" s="20">
        <f t="shared" si="212"/>
        <v>2.180000000000291</v>
      </c>
      <c r="V987" s="20">
        <f t="shared" si="213"/>
        <v>0</v>
      </c>
      <c r="W987" s="20">
        <f ca="1">AVERAGE(U987:OFFSET(U987,-$W$5+1,0))</f>
        <v>37.3380000000001</v>
      </c>
      <c r="X987" s="20">
        <f ca="1">AVERAGE(V987:OFFSET(V987,-$W$5+1,0))</f>
        <v>3.7120000000000801</v>
      </c>
      <c r="Y987" s="20">
        <f t="shared" ca="1" si="200"/>
        <v>90.957369062119213</v>
      </c>
      <c r="Z987" s="20">
        <f t="shared" ca="1" si="209"/>
        <v>-1</v>
      </c>
    </row>
    <row r="988" spans="1:26">
      <c r="A988" s="5">
        <v>39818</v>
      </c>
      <c r="B988" s="4">
        <v>4725.26</v>
      </c>
      <c r="C988" s="4">
        <v>4778.5200000000004</v>
      </c>
      <c r="D988" s="4">
        <v>4687.57</v>
      </c>
      <c r="E988" s="4">
        <v>4698.3100000000004</v>
      </c>
      <c r="F988" s="4">
        <v>3626800</v>
      </c>
      <c r="G988" s="35">
        <f t="shared" si="211"/>
        <v>134.03999999999996</v>
      </c>
      <c r="H988" s="35">
        <f t="shared" si="210"/>
        <v>-26.949999999999818</v>
      </c>
      <c r="I988" s="35">
        <f t="shared" ca="1" si="201"/>
        <v>-1</v>
      </c>
      <c r="J988" s="35">
        <f t="shared" ca="1" si="202"/>
        <v>-1</v>
      </c>
      <c r="K988" s="35">
        <f t="shared" ca="1" si="203"/>
        <v>295.02999999999975</v>
      </c>
      <c r="L988" s="35">
        <f t="shared" ca="1" si="204"/>
        <v>6019.060000000004</v>
      </c>
      <c r="M988" s="34">
        <f ca="1">AVERAGE(E988:OFFSET(E988,-M$5+1,0))</f>
        <v>4544.5916666666662</v>
      </c>
      <c r="N988" s="34">
        <f ca="1">AVERAGE(E988:OFFSET(E988,-N$5+1,0))</f>
        <v>4510.8954545454544</v>
      </c>
      <c r="O988" s="34">
        <f t="shared" ca="1" si="205"/>
        <v>0</v>
      </c>
      <c r="P988" s="12">
        <f ca="1">100*(MAX(C988:OFFSET(C988,-$P$5+1,0))-E988)/(MAX(C988:OFFSET(C988,-$P$5+1,0))-MIN(D988:OFFSET(D988,-$P$5+1,0)))</f>
        <v>17.70405685781132</v>
      </c>
      <c r="Q988" s="37">
        <f t="shared" ca="1" si="206"/>
        <v>0</v>
      </c>
      <c r="R988" s="15">
        <f ca="1">AVERAGE(E988:OFFSET(E988,-R$5+1,0))</f>
        <v>4522.21</v>
      </c>
      <c r="S988" s="15">
        <f t="shared" ca="1" si="207"/>
        <v>3.8941137187348742</v>
      </c>
      <c r="T988" s="14">
        <f t="shared" ca="1" si="208"/>
        <v>0</v>
      </c>
      <c r="U988" s="20">
        <f t="shared" si="212"/>
        <v>107.09000000000015</v>
      </c>
      <c r="V988" s="20">
        <f t="shared" si="213"/>
        <v>0</v>
      </c>
      <c r="W988" s="20">
        <f ca="1">AVERAGE(U988:OFFSET(U988,-$W$5+1,0))</f>
        <v>58.756000000000128</v>
      </c>
      <c r="X988" s="20">
        <f ca="1">AVERAGE(V988:OFFSET(V988,-$W$5+1,0))</f>
        <v>1.7840000000000145</v>
      </c>
      <c r="Y988" s="20">
        <f t="shared" ca="1" si="200"/>
        <v>97.053187974892609</v>
      </c>
      <c r="Z988" s="20">
        <f t="shared" ca="1" si="209"/>
        <v>-1</v>
      </c>
    </row>
    <row r="989" spans="1:26">
      <c r="A989" s="5">
        <v>39819</v>
      </c>
      <c r="B989" s="4">
        <v>4719.54</v>
      </c>
      <c r="C989" s="4">
        <v>4754.88</v>
      </c>
      <c r="D989" s="4">
        <v>4679.43</v>
      </c>
      <c r="E989" s="4">
        <v>4727.26</v>
      </c>
      <c r="F989" s="4">
        <v>4336400</v>
      </c>
      <c r="G989" s="35">
        <f t="shared" si="211"/>
        <v>21.229999999999563</v>
      </c>
      <c r="H989" s="35">
        <f t="shared" si="210"/>
        <v>7.7200000000002547</v>
      </c>
      <c r="I989" s="35">
        <f t="shared" ca="1" si="201"/>
        <v>-1</v>
      </c>
      <c r="J989" s="35">
        <f t="shared" ca="1" si="202"/>
        <v>-2</v>
      </c>
      <c r="K989" s="35">
        <f t="shared" ca="1" si="203"/>
        <v>-36.670000000000073</v>
      </c>
      <c r="L989" s="35">
        <f t="shared" ca="1" si="204"/>
        <v>5982.390000000004</v>
      </c>
      <c r="M989" s="34">
        <f ca="1">AVERAGE(E989:OFFSET(E989,-M$5+1,0))</f>
        <v>4551.1950000000006</v>
      </c>
      <c r="N989" s="34">
        <f ca="1">AVERAGE(E989:OFFSET(E989,-N$5+1,0))</f>
        <v>4529.9863636363634</v>
      </c>
      <c r="O989" s="34">
        <f t="shared" ca="1" si="205"/>
        <v>0</v>
      </c>
      <c r="P989" s="12">
        <f ca="1">100*(MAX(C989:OFFSET(C989,-$P$5+1,0))-E989)/(MAX(C989:OFFSET(C989,-$P$5+1,0))-MIN(D989:OFFSET(D989,-$P$5+1,0)))</f>
        <v>11.314174722994785</v>
      </c>
      <c r="Q989" s="37">
        <f t="shared" ca="1" si="206"/>
        <v>-1</v>
      </c>
      <c r="R989" s="15">
        <f ca="1">AVERAGE(E989:OFFSET(E989,-R$5+1,0))</f>
        <v>4574.5116666666663</v>
      </c>
      <c r="S989" s="15">
        <f t="shared" ca="1" si="207"/>
        <v>3.3391178001877924</v>
      </c>
      <c r="T989" s="14">
        <f t="shared" ca="1" si="208"/>
        <v>0</v>
      </c>
      <c r="U989" s="20">
        <f t="shared" si="212"/>
        <v>28.949999999999818</v>
      </c>
      <c r="V989" s="20">
        <f t="shared" si="213"/>
        <v>0</v>
      </c>
      <c r="W989" s="20">
        <f ca="1">AVERAGE(U989:OFFSET(U989,-$W$5+1,0))</f>
        <v>62.22000000000007</v>
      </c>
      <c r="X989" s="20">
        <f ca="1">AVERAGE(V989:OFFSET(V989,-$W$5+1,0))</f>
        <v>1.7840000000000145</v>
      </c>
      <c r="Y989" s="20">
        <f t="shared" ca="1" si="200"/>
        <v>97.212674207861994</v>
      </c>
      <c r="Z989" s="20">
        <f t="shared" ca="1" si="209"/>
        <v>-1</v>
      </c>
    </row>
    <row r="990" spans="1:26">
      <c r="A990" s="5">
        <v>39820</v>
      </c>
      <c r="B990" s="4">
        <v>4780.4399999999996</v>
      </c>
      <c r="C990" s="4">
        <v>4817.4399999999996</v>
      </c>
      <c r="D990" s="4">
        <v>4752.91</v>
      </c>
      <c r="E990" s="4">
        <v>4789.84</v>
      </c>
      <c r="F990" s="4">
        <v>4666800</v>
      </c>
      <c r="G990" s="35">
        <f t="shared" si="211"/>
        <v>53.179999999999382</v>
      </c>
      <c r="H990" s="35">
        <f t="shared" si="210"/>
        <v>9.4000000000005457</v>
      </c>
      <c r="I990" s="35">
        <f t="shared" ca="1" si="201"/>
        <v>-1</v>
      </c>
      <c r="J990" s="35">
        <f t="shared" ca="1" si="202"/>
        <v>-2</v>
      </c>
      <c r="K990" s="35">
        <f t="shared" ca="1" si="203"/>
        <v>-125.15999999999985</v>
      </c>
      <c r="L990" s="35">
        <f t="shared" ca="1" si="204"/>
        <v>5857.2300000000041</v>
      </c>
      <c r="M990" s="34">
        <f ca="1">AVERAGE(E990:OFFSET(E990,-M$5+1,0))</f>
        <v>4559.1141666666663</v>
      </c>
      <c r="N990" s="34">
        <f ca="1">AVERAGE(E990:OFFSET(E990,-N$5+1,0))</f>
        <v>4554.2990909090913</v>
      </c>
      <c r="O990" s="34">
        <f t="shared" ca="1" si="205"/>
        <v>0</v>
      </c>
      <c r="P990" s="12">
        <f ca="1">100*(MAX(C990:OFFSET(C990,-$P$5+1,0))-E990)/(MAX(C990:OFFSET(C990,-$P$5+1,0))-MIN(D990:OFFSET(D990,-$P$5+1,0)))</f>
        <v>5.609984145696874</v>
      </c>
      <c r="Q990" s="37">
        <f t="shared" ca="1" si="206"/>
        <v>-1</v>
      </c>
      <c r="R990" s="15">
        <f ca="1">AVERAGE(E990:OFFSET(E990,-R$5+1,0))</f>
        <v>4635.3050000000012</v>
      </c>
      <c r="S990" s="15">
        <f t="shared" ca="1" si="207"/>
        <v>3.333869076576383</v>
      </c>
      <c r="T990" s="14">
        <f t="shared" ca="1" si="208"/>
        <v>0</v>
      </c>
      <c r="U990" s="20">
        <f t="shared" si="212"/>
        <v>62.579999999999927</v>
      </c>
      <c r="V990" s="20">
        <f t="shared" si="213"/>
        <v>0</v>
      </c>
      <c r="W990" s="20">
        <f ca="1">AVERAGE(U990:OFFSET(U990,-$W$5+1,0))</f>
        <v>74.736000000000061</v>
      </c>
      <c r="X990" s="20">
        <f ca="1">AVERAGE(V990:OFFSET(V990,-$W$5+1,0))</f>
        <v>0</v>
      </c>
      <c r="Y990" s="20">
        <f t="shared" ca="1" si="200"/>
        <v>100</v>
      </c>
      <c r="Z990" s="20">
        <f t="shared" ca="1" si="209"/>
        <v>-1</v>
      </c>
    </row>
    <row r="991" spans="1:26">
      <c r="A991" s="5">
        <v>39821</v>
      </c>
      <c r="B991" s="4">
        <v>4670.62</v>
      </c>
      <c r="C991" s="4">
        <v>4687.3999999999996</v>
      </c>
      <c r="D991" s="4">
        <v>4532.74</v>
      </c>
      <c r="E991" s="4">
        <v>4535.79</v>
      </c>
      <c r="F991" s="4">
        <v>3958600</v>
      </c>
      <c r="G991" s="35">
        <f t="shared" si="211"/>
        <v>-119.22000000000025</v>
      </c>
      <c r="H991" s="35">
        <f t="shared" si="210"/>
        <v>-134.82999999999993</v>
      </c>
      <c r="I991" s="35">
        <f t="shared" ca="1" si="201"/>
        <v>-1</v>
      </c>
      <c r="J991" s="35">
        <f t="shared" ca="1" si="202"/>
        <v>-2</v>
      </c>
      <c r="K991" s="35">
        <f t="shared" ca="1" si="203"/>
        <v>508.10000000000036</v>
      </c>
      <c r="L991" s="35">
        <f t="shared" ca="1" si="204"/>
        <v>6365.3300000000045</v>
      </c>
      <c r="M991" s="34">
        <f ca="1">AVERAGE(E991:OFFSET(E991,-M$5+1,0))</f>
        <v>4545.8866666666663</v>
      </c>
      <c r="N991" s="34">
        <f ca="1">AVERAGE(E991:OFFSET(E991,-N$5+1,0))</f>
        <v>4568.4227272727267</v>
      </c>
      <c r="O991" s="34">
        <f t="shared" ca="1" si="205"/>
        <v>-1</v>
      </c>
      <c r="P991" s="12">
        <f ca="1">100*(MAX(C991:OFFSET(C991,-$P$5+1,0))-E991)/(MAX(C991:OFFSET(C991,-$P$5+1,0))-MIN(D991:OFFSET(D991,-$P$5+1,0)))</f>
        <v>57.248262124476582</v>
      </c>
      <c r="Q991" s="37">
        <f t="shared" ca="1" si="206"/>
        <v>-1</v>
      </c>
      <c r="R991" s="15">
        <f ca="1">AVERAGE(E991:OFFSET(E991,-R$5+1,0))</f>
        <v>4655.2433333333338</v>
      </c>
      <c r="S991" s="15">
        <f t="shared" ca="1" si="207"/>
        <v>-2.5659954760689305</v>
      </c>
      <c r="T991" s="14">
        <f t="shared" ca="1" si="208"/>
        <v>0</v>
      </c>
      <c r="U991" s="20">
        <f t="shared" si="212"/>
        <v>0</v>
      </c>
      <c r="V991" s="20">
        <f t="shared" si="213"/>
        <v>254.05000000000018</v>
      </c>
      <c r="W991" s="20">
        <f ca="1">AVERAGE(U991:OFFSET(U991,-$W$5+1,0))</f>
        <v>40.160000000000039</v>
      </c>
      <c r="X991" s="20">
        <f ca="1">AVERAGE(V991:OFFSET(V991,-$W$5+1,0))</f>
        <v>50.810000000000038</v>
      </c>
      <c r="Y991" s="20">
        <f t="shared" ca="1" si="200"/>
        <v>44.146421897328793</v>
      </c>
      <c r="Z991" s="20">
        <f t="shared" ca="1" si="209"/>
        <v>0</v>
      </c>
    </row>
    <row r="992" spans="1:26">
      <c r="A992" s="5">
        <v>39822</v>
      </c>
      <c r="B992" s="4">
        <v>4515.1000000000004</v>
      </c>
      <c r="C992" s="4">
        <v>4546.71</v>
      </c>
      <c r="D992" s="4">
        <v>4472.45</v>
      </c>
      <c r="E992" s="4">
        <v>4502.74</v>
      </c>
      <c r="F992" s="4">
        <v>3040600</v>
      </c>
      <c r="G992" s="35">
        <f t="shared" si="211"/>
        <v>-20.6899999999996</v>
      </c>
      <c r="H992" s="35">
        <f t="shared" si="210"/>
        <v>-12.360000000000582</v>
      </c>
      <c r="I992" s="35">
        <f t="shared" ca="1" si="201"/>
        <v>0</v>
      </c>
      <c r="J992" s="35">
        <f t="shared" ca="1" si="202"/>
        <v>0</v>
      </c>
      <c r="K992" s="35">
        <f t="shared" ca="1" si="203"/>
        <v>41.3799999999992</v>
      </c>
      <c r="L992" s="35">
        <f t="shared" ca="1" si="204"/>
        <v>6406.7100000000037</v>
      </c>
      <c r="M992" s="34">
        <f ca="1">AVERAGE(E992:OFFSET(E992,-M$5+1,0))</f>
        <v>4543.1533333333346</v>
      </c>
      <c r="N992" s="34">
        <f ca="1">AVERAGE(E992:OFFSET(E992,-N$5+1,0))</f>
        <v>4572.2595454545453</v>
      </c>
      <c r="O992" s="34">
        <f t="shared" ca="1" si="205"/>
        <v>0</v>
      </c>
      <c r="P992" s="12">
        <f ca="1">100*(MAX(C992:OFFSET(C992,-$P$5+1,0))-E992)/(MAX(C992:OFFSET(C992,-$P$5+1,0))-MIN(D992:OFFSET(D992,-$P$5+1,0)))</f>
        <v>72.187177428604187</v>
      </c>
      <c r="Q992" s="37">
        <f t="shared" ca="1" si="206"/>
        <v>0</v>
      </c>
      <c r="R992" s="15">
        <f ca="1">AVERAGE(E992:OFFSET(E992,-R$5+1,0))</f>
        <v>4640.8600000000006</v>
      </c>
      <c r="S992" s="15">
        <f t="shared" ca="1" si="207"/>
        <v>-2.9761725197485118</v>
      </c>
      <c r="T992" s="14">
        <f t="shared" ca="1" si="208"/>
        <v>0</v>
      </c>
      <c r="U992" s="20">
        <f t="shared" si="212"/>
        <v>0</v>
      </c>
      <c r="V992" s="20">
        <f t="shared" si="213"/>
        <v>33.050000000000182</v>
      </c>
      <c r="W992" s="20">
        <f ca="1">AVERAGE(U992:OFFSET(U992,-$W$5+1,0))</f>
        <v>39.723999999999975</v>
      </c>
      <c r="X992" s="20">
        <f ca="1">AVERAGE(V992:OFFSET(V992,-$W$5+1,0))</f>
        <v>57.420000000000073</v>
      </c>
      <c r="Y992" s="20">
        <f t="shared" ca="1" si="200"/>
        <v>40.891871860331015</v>
      </c>
      <c r="Z992" s="20">
        <f t="shared" ca="1" si="209"/>
        <v>0</v>
      </c>
    </row>
    <row r="993" spans="1:26">
      <c r="A993" s="5">
        <v>39825</v>
      </c>
      <c r="B993" s="4">
        <v>4487.68</v>
      </c>
      <c r="C993" s="4">
        <v>4523.01</v>
      </c>
      <c r="D993" s="4">
        <v>4431.04</v>
      </c>
      <c r="E993" s="4">
        <v>4453.8999999999996</v>
      </c>
      <c r="F993" s="4">
        <v>3008000</v>
      </c>
      <c r="G993" s="35">
        <f t="shared" si="211"/>
        <v>-15.059999999999491</v>
      </c>
      <c r="H993" s="35">
        <f t="shared" si="210"/>
        <v>-33.780000000000655</v>
      </c>
      <c r="I993" s="35">
        <f t="shared" ca="1" si="201"/>
        <v>0</v>
      </c>
      <c r="J993" s="35">
        <f t="shared" ca="1" si="202"/>
        <v>0</v>
      </c>
      <c r="K993" s="35">
        <f t="shared" ca="1" si="203"/>
        <v>0</v>
      </c>
      <c r="L993" s="35">
        <f t="shared" ca="1" si="204"/>
        <v>6406.7100000000037</v>
      </c>
      <c r="M993" s="34">
        <f ca="1">AVERAGE(E993:OFFSET(E993,-M$5+1,0))</f>
        <v>4547.1566666666668</v>
      </c>
      <c r="N993" s="34">
        <f ca="1">AVERAGE(E993:OFFSET(E993,-N$5+1,0))</f>
        <v>4571.4068181818175</v>
      </c>
      <c r="O993" s="34">
        <f t="shared" ca="1" si="205"/>
        <v>0</v>
      </c>
      <c r="P993" s="12">
        <f ca="1">100*(MAX(C993:OFFSET(C993,-$P$5+1,0))-E993)/(MAX(C993:OFFSET(C993,-$P$5+1,0))-MIN(D993:OFFSET(D993,-$P$5+1,0)))</f>
        <v>83.390297052414297</v>
      </c>
      <c r="Q993" s="37">
        <f t="shared" ca="1" si="206"/>
        <v>1</v>
      </c>
      <c r="R993" s="15">
        <f ca="1">AVERAGE(E993:OFFSET(E993,-R$5+1,0))</f>
        <v>4617.9733333333343</v>
      </c>
      <c r="S993" s="15">
        <f t="shared" ca="1" si="207"/>
        <v>-3.552929423585554</v>
      </c>
      <c r="T993" s="14">
        <f t="shared" ca="1" si="208"/>
        <v>0</v>
      </c>
      <c r="U993" s="20">
        <f t="shared" si="212"/>
        <v>0</v>
      </c>
      <c r="V993" s="20">
        <f t="shared" si="213"/>
        <v>48.840000000000146</v>
      </c>
      <c r="W993" s="20">
        <f ca="1">AVERAGE(U993:OFFSET(U993,-$W$5+1,0))</f>
        <v>18.305999999999948</v>
      </c>
      <c r="X993" s="20">
        <f ca="1">AVERAGE(V993:OFFSET(V993,-$W$5+1,0))</f>
        <v>67.188000000000102</v>
      </c>
      <c r="Y993" s="20">
        <f t="shared" ca="1" si="200"/>
        <v>21.412028914309701</v>
      </c>
      <c r="Z993" s="20">
        <f t="shared" ca="1" si="209"/>
        <v>0</v>
      </c>
    </row>
    <row r="994" spans="1:26">
      <c r="A994" s="5">
        <v>39826</v>
      </c>
      <c r="B994" s="4">
        <v>4442.38</v>
      </c>
      <c r="C994" s="4">
        <v>4532.3599999999997</v>
      </c>
      <c r="D994" s="4">
        <v>4423.1400000000003</v>
      </c>
      <c r="E994" s="4">
        <v>4532.3599999999997</v>
      </c>
      <c r="F994" s="4">
        <v>2691200</v>
      </c>
      <c r="G994" s="35">
        <f t="shared" si="211"/>
        <v>-11.519999999999527</v>
      </c>
      <c r="H994" s="35">
        <f t="shared" si="210"/>
        <v>89.979999999999563</v>
      </c>
      <c r="I994" s="35">
        <f t="shared" ca="1" si="201"/>
        <v>1</v>
      </c>
      <c r="J994" s="35">
        <f t="shared" ca="1" si="202"/>
        <v>0</v>
      </c>
      <c r="K994" s="35">
        <f t="shared" ca="1" si="203"/>
        <v>0</v>
      </c>
      <c r="L994" s="35">
        <f t="shared" ca="1" si="204"/>
        <v>6406.7100000000037</v>
      </c>
      <c r="M994" s="34">
        <f ca="1">AVERAGE(E994:OFFSET(E994,-M$5+1,0))</f>
        <v>4556.2624999999998</v>
      </c>
      <c r="N994" s="34">
        <f ca="1">AVERAGE(E994:OFFSET(E994,-N$5+1,0))</f>
        <v>4565.6563636363635</v>
      </c>
      <c r="O994" s="34">
        <f t="shared" ca="1" si="205"/>
        <v>0</v>
      </c>
      <c r="P994" s="12">
        <f ca="1">100*(MAX(C994:OFFSET(C994,-$P$5+1,0))-E994)/(MAX(C994:OFFSET(C994,-$P$5+1,0))-MIN(D994:OFFSET(D994,-$P$5+1,0)))</f>
        <v>65.392820277554776</v>
      </c>
      <c r="Q994" s="37">
        <f t="shared" ca="1" si="206"/>
        <v>1</v>
      </c>
      <c r="R994" s="15">
        <f ca="1">AVERAGE(E994:OFFSET(E994,-R$5+1,0))</f>
        <v>4590.3149999999996</v>
      </c>
      <c r="S994" s="15">
        <f t="shared" ca="1" si="207"/>
        <v>-1.2625495200220449</v>
      </c>
      <c r="T994" s="14">
        <f t="shared" ca="1" si="208"/>
        <v>0</v>
      </c>
      <c r="U994" s="20">
        <f t="shared" si="212"/>
        <v>78.460000000000036</v>
      </c>
      <c r="V994" s="20">
        <f t="shared" si="213"/>
        <v>0</v>
      </c>
      <c r="W994" s="20">
        <f ca="1">AVERAGE(U994:OFFSET(U994,-$W$5+1,0))</f>
        <v>28.207999999999991</v>
      </c>
      <c r="X994" s="20">
        <f ca="1">AVERAGE(V994:OFFSET(V994,-$W$5+1,0))</f>
        <v>67.188000000000102</v>
      </c>
      <c r="Y994" s="20">
        <f t="shared" ca="1" si="200"/>
        <v>29.569373977944537</v>
      </c>
      <c r="Z994" s="20">
        <f t="shared" ca="1" si="209"/>
        <v>1</v>
      </c>
    </row>
    <row r="995" spans="1:26">
      <c r="A995" s="5">
        <v>39827</v>
      </c>
      <c r="B995" s="4">
        <v>4538.25</v>
      </c>
      <c r="C995" s="4">
        <v>4579.24</v>
      </c>
      <c r="D995" s="4">
        <v>4521.47</v>
      </c>
      <c r="E995" s="4">
        <v>4521.47</v>
      </c>
      <c r="F995" s="4">
        <v>3055800</v>
      </c>
      <c r="G995" s="35">
        <f t="shared" si="211"/>
        <v>5.8900000000003274</v>
      </c>
      <c r="H995" s="35">
        <f t="shared" si="210"/>
        <v>-16.779999999999745</v>
      </c>
      <c r="I995" s="35">
        <f t="shared" ca="1" si="201"/>
        <v>1</v>
      </c>
      <c r="J995" s="35">
        <f t="shared" ca="1" si="202"/>
        <v>1</v>
      </c>
      <c r="K995" s="35">
        <f t="shared" ca="1" si="203"/>
        <v>-16.779999999999745</v>
      </c>
      <c r="L995" s="35">
        <f t="shared" ca="1" si="204"/>
        <v>6389.9300000000039</v>
      </c>
      <c r="M995" s="34">
        <f ca="1">AVERAGE(E995:OFFSET(E995,-M$5+1,0))</f>
        <v>4565.2641666666668</v>
      </c>
      <c r="N995" s="34">
        <f ca="1">AVERAGE(E995:OFFSET(E995,-N$5+1,0))</f>
        <v>4559.5609090909093</v>
      </c>
      <c r="O995" s="34">
        <f t="shared" ca="1" si="205"/>
        <v>1</v>
      </c>
      <c r="P995" s="12">
        <f ca="1">100*(MAX(C995:OFFSET(C995,-$P$5+1,0))-E995)/(MAX(C995:OFFSET(C995,-$P$5+1,0))-MIN(D995:OFFSET(D995,-$P$5+1,0)))</f>
        <v>75.062135429875696</v>
      </c>
      <c r="Q995" s="37">
        <f t="shared" ca="1" si="206"/>
        <v>0</v>
      </c>
      <c r="R995" s="15">
        <f ca="1">AVERAGE(E995:OFFSET(E995,-R$5+1,0))</f>
        <v>4556.0166666666673</v>
      </c>
      <c r="S995" s="15">
        <f t="shared" ca="1" si="207"/>
        <v>-0.75826471223035641</v>
      </c>
      <c r="T995" s="14">
        <f t="shared" ca="1" si="208"/>
        <v>0</v>
      </c>
      <c r="U995" s="20">
        <f t="shared" si="212"/>
        <v>0</v>
      </c>
      <c r="V995" s="20">
        <f t="shared" si="213"/>
        <v>10.889999999999418</v>
      </c>
      <c r="W995" s="20">
        <f ca="1">AVERAGE(U995:OFFSET(U995,-$W$5+1,0))</f>
        <v>15.692000000000007</v>
      </c>
      <c r="X995" s="20">
        <f ca="1">AVERAGE(V995:OFFSET(V995,-$W$5+1,0))</f>
        <v>69.365999999999985</v>
      </c>
      <c r="Y995" s="20">
        <f t="shared" ca="1" si="200"/>
        <v>18.448588022290679</v>
      </c>
      <c r="Z995" s="20">
        <f t="shared" ca="1" si="209"/>
        <v>0</v>
      </c>
    </row>
    <row r="996" spans="1:26">
      <c r="A996" s="5">
        <v>39828</v>
      </c>
      <c r="B996" s="4">
        <v>4350.49</v>
      </c>
      <c r="C996" s="4">
        <v>4351.47</v>
      </c>
      <c r="D996" s="4">
        <v>4315.62</v>
      </c>
      <c r="E996" s="4">
        <v>4320.7700000000004</v>
      </c>
      <c r="F996" s="4">
        <v>2904600</v>
      </c>
      <c r="G996" s="35">
        <f t="shared" si="211"/>
        <v>-170.98000000000047</v>
      </c>
      <c r="H996" s="35">
        <f t="shared" si="210"/>
        <v>-29.719999999999345</v>
      </c>
      <c r="I996" s="35">
        <f t="shared" ca="1" si="201"/>
        <v>1</v>
      </c>
      <c r="J996" s="35">
        <f t="shared" ca="1" si="202"/>
        <v>2</v>
      </c>
      <c r="K996" s="35">
        <f t="shared" ca="1" si="203"/>
        <v>-230.41999999999916</v>
      </c>
      <c r="L996" s="35">
        <f t="shared" ca="1" si="204"/>
        <v>6159.5100000000048</v>
      </c>
      <c r="M996" s="34">
        <f ca="1">AVERAGE(E996:OFFSET(E996,-M$5+1,0))</f>
        <v>4556.5716666666676</v>
      </c>
      <c r="N996" s="34">
        <f ca="1">AVERAGE(E996:OFFSET(E996,-N$5+1,0))</f>
        <v>4552.2654545454543</v>
      </c>
      <c r="O996" s="34">
        <f t="shared" ca="1" si="205"/>
        <v>0</v>
      </c>
      <c r="P996" s="12">
        <f ca="1">100*(MAX(C996:OFFSET(C996,-$P$5+1,0))-E996)/(MAX(C996:OFFSET(C996,-$P$5+1,0))-MIN(D996:OFFSET(D996,-$P$5+1,0)))</f>
        <v>98.973735602407118</v>
      </c>
      <c r="Q996" s="37">
        <f t="shared" ca="1" si="206"/>
        <v>1</v>
      </c>
      <c r="R996" s="15">
        <f ca="1">AVERAGE(E996:OFFSET(E996,-R$5+1,0))</f>
        <v>4477.8383333333331</v>
      </c>
      <c r="S996" s="15">
        <f t="shared" ca="1" si="207"/>
        <v>-3.5076820921404273</v>
      </c>
      <c r="T996" s="14">
        <f t="shared" ca="1" si="208"/>
        <v>0</v>
      </c>
      <c r="U996" s="20">
        <f t="shared" si="212"/>
        <v>0</v>
      </c>
      <c r="V996" s="20">
        <f t="shared" si="213"/>
        <v>200.69999999999982</v>
      </c>
      <c r="W996" s="20">
        <f ca="1">AVERAGE(U996:OFFSET(U996,-$W$5+1,0))</f>
        <v>15.692000000000007</v>
      </c>
      <c r="X996" s="20">
        <f ca="1">AVERAGE(V996:OFFSET(V996,-$W$5+1,0))</f>
        <v>58.695999999999913</v>
      </c>
      <c r="Y996" s="20">
        <f t="shared" ca="1" si="200"/>
        <v>21.094800236597337</v>
      </c>
      <c r="Z996" s="20">
        <f t="shared" ca="1" si="209"/>
        <v>1</v>
      </c>
    </row>
    <row r="997" spans="1:26">
      <c r="A997" s="5">
        <v>39829</v>
      </c>
      <c r="B997" s="4">
        <v>4374.78</v>
      </c>
      <c r="C997" s="4">
        <v>4382.43</v>
      </c>
      <c r="D997" s="4">
        <v>4313.1899999999996</v>
      </c>
      <c r="E997" s="4">
        <v>4353.7</v>
      </c>
      <c r="F997" s="4">
        <v>2642200</v>
      </c>
      <c r="G997" s="35">
        <f t="shared" si="211"/>
        <v>54.009999999999309</v>
      </c>
      <c r="H997" s="35">
        <f t="shared" si="210"/>
        <v>-21.079999999999927</v>
      </c>
      <c r="I997" s="35">
        <f t="shared" ca="1" si="201"/>
        <v>1</v>
      </c>
      <c r="J997" s="35">
        <f t="shared" ca="1" si="202"/>
        <v>0</v>
      </c>
      <c r="K997" s="35">
        <f t="shared" ca="1" si="203"/>
        <v>108.01999999999862</v>
      </c>
      <c r="L997" s="35">
        <f t="shared" ca="1" si="204"/>
        <v>6267.5300000000034</v>
      </c>
      <c r="M997" s="34">
        <f ca="1">AVERAGE(E997:OFFSET(E997,-M$5+1,0))</f>
        <v>4551.3666666666677</v>
      </c>
      <c r="N997" s="34">
        <f ca="1">AVERAGE(E997:OFFSET(E997,-N$5+1,0))</f>
        <v>4540.4463636363635</v>
      </c>
      <c r="O997" s="34">
        <f t="shared" ca="1" si="205"/>
        <v>0</v>
      </c>
      <c r="P997" s="12">
        <f ca="1">100*(MAX(C997:OFFSET(C997,-$P$5+1,0))-E997)/(MAX(C997:OFFSET(C997,-$P$5+1,0))-MIN(D997:OFFSET(D997,-$P$5+1,0)))</f>
        <v>91.966286564204225</v>
      </c>
      <c r="Q997" s="37">
        <f t="shared" ca="1" si="206"/>
        <v>1</v>
      </c>
      <c r="R997" s="15">
        <f ca="1">AVERAGE(E997:OFFSET(E997,-R$5+1,0))</f>
        <v>4447.4900000000007</v>
      </c>
      <c r="S997" s="15">
        <f t="shared" ca="1" si="207"/>
        <v>-2.1088299242943966</v>
      </c>
      <c r="T997" s="14">
        <f t="shared" ca="1" si="208"/>
        <v>0</v>
      </c>
      <c r="U997" s="20">
        <f t="shared" si="212"/>
        <v>32.929999999999382</v>
      </c>
      <c r="V997" s="20">
        <f t="shared" si="213"/>
        <v>0</v>
      </c>
      <c r="W997" s="20">
        <f ca="1">AVERAGE(U997:OFFSET(U997,-$W$5+1,0))</f>
        <v>22.277999999999885</v>
      </c>
      <c r="X997" s="20">
        <f ca="1">AVERAGE(V997:OFFSET(V997,-$W$5+1,0))</f>
        <v>52.085999999999878</v>
      </c>
      <c r="Y997" s="20">
        <f t="shared" ca="1" si="200"/>
        <v>29.95804421494266</v>
      </c>
      <c r="Z997" s="20">
        <f t="shared" ca="1" si="209"/>
        <v>1</v>
      </c>
    </row>
    <row r="998" spans="1:26">
      <c r="A998" s="5">
        <v>39832</v>
      </c>
      <c r="B998" s="4">
        <v>4389.08</v>
      </c>
      <c r="C998" s="4">
        <v>4398.53</v>
      </c>
      <c r="D998" s="4">
        <v>4366.1899999999996</v>
      </c>
      <c r="E998" s="4">
        <v>4366.76</v>
      </c>
      <c r="F998" s="4">
        <v>2035000</v>
      </c>
      <c r="G998" s="35">
        <f t="shared" si="211"/>
        <v>35.380000000000109</v>
      </c>
      <c r="H998" s="35">
        <f t="shared" si="210"/>
        <v>-22.319999999999709</v>
      </c>
      <c r="I998" s="35">
        <f t="shared" ca="1" si="201"/>
        <v>0</v>
      </c>
      <c r="J998" s="35">
        <f t="shared" ca="1" si="202"/>
        <v>1</v>
      </c>
      <c r="K998" s="35">
        <f t="shared" ca="1" si="203"/>
        <v>-22.319999999999709</v>
      </c>
      <c r="L998" s="35">
        <f t="shared" ca="1" si="204"/>
        <v>6245.2100000000037</v>
      </c>
      <c r="M998" s="34">
        <f ca="1">AVERAGE(E998:OFFSET(E998,-M$5+1,0))</f>
        <v>4532.8433333333332</v>
      </c>
      <c r="N998" s="34">
        <f ca="1">AVERAGE(E998:OFFSET(E998,-N$5+1,0))</f>
        <v>4529.0768181818175</v>
      </c>
      <c r="O998" s="34">
        <f t="shared" ca="1" si="205"/>
        <v>0</v>
      </c>
      <c r="P998" s="12">
        <f ca="1">100*(MAX(C998:OFFSET(C998,-$P$5+1,0))-E998)/(MAX(C998:OFFSET(C998,-$P$5+1,0))-MIN(D998:OFFSET(D998,-$P$5+1,0)))</f>
        <v>89.376301437778764</v>
      </c>
      <c r="Q998" s="37">
        <f t="shared" ca="1" si="206"/>
        <v>1</v>
      </c>
      <c r="R998" s="15">
        <f ca="1">AVERAGE(E998:OFFSET(E998,-R$5+1,0))</f>
        <v>4424.8266666666668</v>
      </c>
      <c r="S998" s="15">
        <f t="shared" ca="1" si="207"/>
        <v>-1.3122924589136433</v>
      </c>
      <c r="T998" s="14">
        <f t="shared" ca="1" si="208"/>
        <v>0</v>
      </c>
      <c r="U998" s="20">
        <f t="shared" si="212"/>
        <v>13.0600000000004</v>
      </c>
      <c r="V998" s="20">
        <f t="shared" si="213"/>
        <v>0</v>
      </c>
      <c r="W998" s="20">
        <f ca="1">AVERAGE(U998:OFFSET(U998,-$W$5+1,0))</f>
        <v>24.889999999999965</v>
      </c>
      <c r="X998" s="20">
        <f ca="1">AVERAGE(V998:OFFSET(V998,-$W$5+1,0))</f>
        <v>42.317999999999849</v>
      </c>
      <c r="Y998" s="20">
        <f t="shared" ca="1" si="200"/>
        <v>37.03428163313896</v>
      </c>
      <c r="Z998" s="20">
        <f t="shared" ca="1" si="209"/>
        <v>0</v>
      </c>
    </row>
    <row r="999" spans="1:26">
      <c r="A999" s="5">
        <v>39833</v>
      </c>
      <c r="B999" s="4">
        <v>4304.3500000000004</v>
      </c>
      <c r="C999" s="4">
        <v>4304.3500000000004</v>
      </c>
      <c r="D999" s="4">
        <v>4242.6099999999997</v>
      </c>
      <c r="E999" s="4">
        <v>4242.6099999999997</v>
      </c>
      <c r="F999" s="4">
        <v>2569600</v>
      </c>
      <c r="G999" s="35">
        <f t="shared" si="211"/>
        <v>-62.409999999999854</v>
      </c>
      <c r="H999" s="35">
        <f t="shared" si="210"/>
        <v>-61.740000000000691</v>
      </c>
      <c r="I999" s="35">
        <f t="shared" ca="1" si="201"/>
        <v>-1</v>
      </c>
      <c r="J999" s="35">
        <f t="shared" ca="1" si="202"/>
        <v>1</v>
      </c>
      <c r="K999" s="35">
        <f t="shared" ca="1" si="203"/>
        <v>-124.15000000000055</v>
      </c>
      <c r="L999" s="35">
        <f t="shared" ca="1" si="204"/>
        <v>6121.0600000000031</v>
      </c>
      <c r="M999" s="34">
        <f ca="1">AVERAGE(E999:OFFSET(E999,-M$5+1,0))</f>
        <v>4503.7925000000005</v>
      </c>
      <c r="N999" s="34">
        <f ca="1">AVERAGE(E999:OFFSET(E999,-N$5+1,0))</f>
        <v>4510.6490909090908</v>
      </c>
      <c r="O999" s="34">
        <f t="shared" ca="1" si="205"/>
        <v>-1</v>
      </c>
      <c r="P999" s="12">
        <f ca="1">100*(MAX(C999:OFFSET(C999,-$P$5+1,0))-E999)/(MAX(C999:OFFSET(C999,-$P$5+1,0))-MIN(D999:OFFSET(D999,-$P$5+1,0)))</f>
        <v>100</v>
      </c>
      <c r="Q999" s="37">
        <f t="shared" ca="1" si="206"/>
        <v>1</v>
      </c>
      <c r="R999" s="15">
        <f ca="1">AVERAGE(E999:OFFSET(E999,-R$5+1,0))</f>
        <v>4389.6116666666667</v>
      </c>
      <c r="S999" s="15">
        <f t="shared" ca="1" si="207"/>
        <v>-3.3488535622171667</v>
      </c>
      <c r="T999" s="14">
        <f t="shared" ca="1" si="208"/>
        <v>0</v>
      </c>
      <c r="U999" s="20">
        <f t="shared" si="212"/>
        <v>0</v>
      </c>
      <c r="V999" s="20">
        <f t="shared" si="213"/>
        <v>124.15000000000055</v>
      </c>
      <c r="W999" s="20">
        <f ca="1">AVERAGE(U999:OFFSET(U999,-$W$5+1,0))</f>
        <v>9.197999999999956</v>
      </c>
      <c r="X999" s="20">
        <f ca="1">AVERAGE(V999:OFFSET(V999,-$W$5+1,0))</f>
        <v>67.147999999999954</v>
      </c>
      <c r="Y999" s="20">
        <f t="shared" ca="1" si="200"/>
        <v>12.047782464045227</v>
      </c>
      <c r="Z999" s="20">
        <f t="shared" ca="1" si="209"/>
        <v>0</v>
      </c>
    </row>
    <row r="1000" spans="1:26">
      <c r="A1000" s="5">
        <v>39834</v>
      </c>
      <c r="B1000" s="4">
        <v>4164.68</v>
      </c>
      <c r="C1000" s="4">
        <v>4265.33</v>
      </c>
      <c r="D1000" s="4">
        <v>4164.1899999999996</v>
      </c>
      <c r="E1000" s="4">
        <v>4247.97</v>
      </c>
      <c r="F1000" s="4">
        <v>2581800</v>
      </c>
      <c r="G1000" s="35">
        <f t="shared" si="211"/>
        <v>-77.929999999999382</v>
      </c>
      <c r="H1000" s="35">
        <f t="shared" si="210"/>
        <v>83.289999999999964</v>
      </c>
      <c r="I1000" s="35">
        <f t="shared" ca="1" si="201"/>
        <v>1</v>
      </c>
      <c r="J1000" s="35">
        <f t="shared" ca="1" si="202"/>
        <v>-1</v>
      </c>
      <c r="K1000" s="35">
        <f t="shared" ca="1" si="203"/>
        <v>-161.21999999999935</v>
      </c>
      <c r="L1000" s="35">
        <f t="shared" ca="1" si="204"/>
        <v>5959.8400000000038</v>
      </c>
      <c r="M1000" s="34">
        <f ca="1">AVERAGE(E1000:OFFSET(E1000,-M$5+1,0))</f>
        <v>4466.2641666666668</v>
      </c>
      <c r="N1000" s="34">
        <f ca="1">AVERAGE(E1000:OFFSET(E1000,-N$5+1,0))</f>
        <v>4490.3381818181815</v>
      </c>
      <c r="O1000" s="34">
        <f t="shared" ca="1" si="205"/>
        <v>0</v>
      </c>
      <c r="P1000" s="12">
        <f ca="1">100*(MAX(C1000:OFFSET(C1000,-$P$5+1,0))-E1000)/(MAX(C1000:OFFSET(C1000,-$P$5+1,0))-MIN(D1000:OFFSET(D1000,-$P$5+1,0)))</f>
        <v>83.987309111064278</v>
      </c>
      <c r="Q1000" s="37">
        <f t="shared" ca="1" si="206"/>
        <v>1</v>
      </c>
      <c r="R1000" s="15">
        <f ca="1">AVERAGE(E1000:OFFSET(E1000,-R$5+1,0))</f>
        <v>4342.213333333334</v>
      </c>
      <c r="S1000" s="15">
        <f t="shared" ca="1" si="207"/>
        <v>-2.170398506445264</v>
      </c>
      <c r="T1000" s="14">
        <f t="shared" ca="1" si="208"/>
        <v>0</v>
      </c>
      <c r="U1000" s="20">
        <f t="shared" si="212"/>
        <v>5.3600000000005821</v>
      </c>
      <c r="V1000" s="20">
        <f t="shared" si="213"/>
        <v>0</v>
      </c>
      <c r="W1000" s="20">
        <f ca="1">AVERAGE(U1000:OFFSET(U1000,-$W$5+1,0))</f>
        <v>10.270000000000072</v>
      </c>
      <c r="X1000" s="20">
        <f ca="1">AVERAGE(V1000:OFFSET(V1000,-$W$5+1,0))</f>
        <v>64.97000000000007</v>
      </c>
      <c r="Y1000" s="20">
        <f t="shared" ca="1" si="200"/>
        <v>13.649654439128184</v>
      </c>
      <c r="Z1000" s="20">
        <f t="shared" ca="1" si="209"/>
        <v>1</v>
      </c>
    </row>
    <row r="1001" spans="1:26">
      <c r="A1001" s="5">
        <v>39846</v>
      </c>
      <c r="B1001" s="4">
        <v>4277.1000000000004</v>
      </c>
      <c r="C1001" s="4">
        <v>4285.12</v>
      </c>
      <c r="D1001" s="4">
        <v>4240.08</v>
      </c>
      <c r="E1001" s="4">
        <v>4259.9799999999996</v>
      </c>
      <c r="F1001" s="4">
        <v>2399800</v>
      </c>
      <c r="G1001" s="35">
        <f t="shared" si="211"/>
        <v>29.130000000000109</v>
      </c>
      <c r="H1001" s="35">
        <f t="shared" si="210"/>
        <v>-17.1200000000008</v>
      </c>
      <c r="I1001" s="35">
        <f t="shared" ca="1" si="201"/>
        <v>1</v>
      </c>
      <c r="J1001" s="35">
        <f t="shared" ca="1" si="202"/>
        <v>1</v>
      </c>
      <c r="K1001" s="35">
        <f t="shared" ca="1" si="203"/>
        <v>-46.250000000000909</v>
      </c>
      <c r="L1001" s="35">
        <f t="shared" ca="1" si="204"/>
        <v>5913.5900000000029</v>
      </c>
      <c r="M1001" s="34">
        <f ca="1">AVERAGE(E1001:OFFSET(E1001,-M$5+1,0))</f>
        <v>4427.3241666666663</v>
      </c>
      <c r="N1001" s="34">
        <f ca="1">AVERAGE(E1001:OFFSET(E1001,-N$5+1,0))</f>
        <v>4470.5863636363629</v>
      </c>
      <c r="O1001" s="34">
        <f t="shared" ca="1" si="205"/>
        <v>0</v>
      </c>
      <c r="P1001" s="12">
        <f ca="1">100*(MAX(C1001:OFFSET(C1001,-$P$5+1,0))-E1001)/(MAX(C1001:OFFSET(C1001,-$P$5+1,0))-MIN(D1001:OFFSET(D1001,-$P$5+1,0)))</f>
        <v>76.920852909288058</v>
      </c>
      <c r="Q1001" s="37">
        <f t="shared" ca="1" si="206"/>
        <v>1</v>
      </c>
      <c r="R1001" s="15">
        <f ca="1">AVERAGE(E1001:OFFSET(E1001,-R$5+1,0))</f>
        <v>4298.6316666666671</v>
      </c>
      <c r="S1001" s="15">
        <f t="shared" ca="1" si="207"/>
        <v>-0.89916209770630606</v>
      </c>
      <c r="T1001" s="14">
        <f t="shared" ca="1" si="208"/>
        <v>0</v>
      </c>
      <c r="U1001" s="20">
        <f t="shared" si="212"/>
        <v>12.009999999999309</v>
      </c>
      <c r="V1001" s="20">
        <f t="shared" si="213"/>
        <v>0</v>
      </c>
      <c r="W1001" s="20">
        <f ca="1">AVERAGE(U1001:OFFSET(U1001,-$W$5+1,0))</f>
        <v>12.671999999999935</v>
      </c>
      <c r="X1001" s="20">
        <f ca="1">AVERAGE(V1001:OFFSET(V1001,-$W$5+1,0))</f>
        <v>24.830000000000108</v>
      </c>
      <c r="Y1001" s="20">
        <f t="shared" ca="1" si="200"/>
        <v>33.790197856114133</v>
      </c>
      <c r="Z1001" s="20">
        <f t="shared" ca="1" si="209"/>
        <v>1</v>
      </c>
    </row>
    <row r="1002" spans="1:26">
      <c r="A1002" s="5">
        <v>39847</v>
      </c>
      <c r="B1002" s="4">
        <v>4300.5600000000004</v>
      </c>
      <c r="C1002" s="4">
        <v>4389.87</v>
      </c>
      <c r="D1002" s="4">
        <v>4295.26</v>
      </c>
      <c r="E1002" s="4">
        <v>4372.8100000000004</v>
      </c>
      <c r="F1002" s="4">
        <v>2919000</v>
      </c>
      <c r="G1002" s="35">
        <f t="shared" si="211"/>
        <v>40.580000000000837</v>
      </c>
      <c r="H1002" s="35">
        <f t="shared" si="210"/>
        <v>72.25</v>
      </c>
      <c r="I1002" s="35">
        <f t="shared" ca="1" si="201"/>
        <v>0</v>
      </c>
      <c r="J1002" s="35">
        <f t="shared" ca="1" si="202"/>
        <v>2</v>
      </c>
      <c r="K1002" s="35">
        <f t="shared" ca="1" si="203"/>
        <v>185.08000000000084</v>
      </c>
      <c r="L1002" s="35">
        <f t="shared" ca="1" si="204"/>
        <v>6098.6700000000037</v>
      </c>
      <c r="M1002" s="34">
        <f ca="1">AVERAGE(E1002:OFFSET(E1002,-M$5+1,0))</f>
        <v>4392.5716666666667</v>
      </c>
      <c r="N1002" s="34">
        <f ca="1">AVERAGE(E1002:OFFSET(E1002,-N$5+1,0))</f>
        <v>4463.1895454545456</v>
      </c>
      <c r="O1002" s="34">
        <f t="shared" ca="1" si="205"/>
        <v>0</v>
      </c>
      <c r="P1002" s="12">
        <f ca="1">100*(MAX(C1002:OFFSET(C1002,-$P$5+1,0))-E1002)/(MAX(C1002:OFFSET(C1002,-$P$5+1,0))-MIN(D1002:OFFSET(D1002,-$P$5+1,0)))</f>
        <v>49.736176364293286</v>
      </c>
      <c r="Q1002" s="37">
        <f t="shared" ca="1" si="206"/>
        <v>1</v>
      </c>
      <c r="R1002" s="15">
        <f ca="1">AVERAGE(E1002:OFFSET(E1002,-R$5+1,0))</f>
        <v>4307.3050000000003</v>
      </c>
      <c r="S1002" s="15">
        <f t="shared" ca="1" si="207"/>
        <v>1.5207885208964795</v>
      </c>
      <c r="T1002" s="14">
        <f t="shared" ca="1" si="208"/>
        <v>0</v>
      </c>
      <c r="U1002" s="20">
        <f t="shared" si="212"/>
        <v>112.83000000000084</v>
      </c>
      <c r="V1002" s="20">
        <f t="shared" si="213"/>
        <v>0</v>
      </c>
      <c r="W1002" s="20">
        <f ca="1">AVERAGE(U1002:OFFSET(U1002,-$W$5+1,0))</f>
        <v>28.652000000000225</v>
      </c>
      <c r="X1002" s="20">
        <f ca="1">AVERAGE(V1002:OFFSET(V1002,-$W$5+1,0))</f>
        <v>24.830000000000108</v>
      </c>
      <c r="Y1002" s="20">
        <f t="shared" ca="1" si="200"/>
        <v>53.57316480311141</v>
      </c>
      <c r="Z1002" s="20">
        <f t="shared" ca="1" si="209"/>
        <v>0</v>
      </c>
    </row>
    <row r="1003" spans="1:26">
      <c r="A1003" s="5">
        <v>39848</v>
      </c>
      <c r="B1003" s="4">
        <v>4422.5600000000004</v>
      </c>
      <c r="C1003" s="4">
        <v>4422.5600000000004</v>
      </c>
      <c r="D1003" s="4">
        <v>4366.41</v>
      </c>
      <c r="E1003" s="4">
        <v>4389.97</v>
      </c>
      <c r="F1003" s="4">
        <v>3048800</v>
      </c>
      <c r="G1003" s="35">
        <f t="shared" si="211"/>
        <v>49.75</v>
      </c>
      <c r="H1003" s="35">
        <f t="shared" si="210"/>
        <v>-32.590000000000146</v>
      </c>
      <c r="I1003" s="35">
        <f t="shared" ca="1" si="201"/>
        <v>0</v>
      </c>
      <c r="J1003" s="35">
        <f t="shared" ca="1" si="202"/>
        <v>2</v>
      </c>
      <c r="K1003" s="35">
        <f t="shared" ca="1" si="203"/>
        <v>34.319999999999709</v>
      </c>
      <c r="L1003" s="35">
        <f t="shared" ca="1" si="204"/>
        <v>6132.9900000000034</v>
      </c>
      <c r="M1003" s="34">
        <f ca="1">AVERAGE(E1003:OFFSET(E1003,-M$5+1,0))</f>
        <v>4380.420000000001</v>
      </c>
      <c r="N1003" s="34">
        <f ca="1">AVERAGE(E1003:OFFSET(E1003,-N$5+1,0))</f>
        <v>4462.4672727272718</v>
      </c>
      <c r="O1003" s="34">
        <f t="shared" ca="1" si="205"/>
        <v>0</v>
      </c>
      <c r="P1003" s="12">
        <f ca="1">100*(MAX(C1003:OFFSET(C1003,-$P$5+1,0))-E1003)/(MAX(C1003:OFFSET(C1003,-$P$5+1,0))-MIN(D1003:OFFSET(D1003,-$P$5+1,0)))</f>
        <v>45.601734730755197</v>
      </c>
      <c r="Q1003" s="37">
        <f t="shared" ca="1" si="206"/>
        <v>0</v>
      </c>
      <c r="R1003" s="15">
        <f ca="1">AVERAGE(E1003:OFFSET(E1003,-R$5+1,0))</f>
        <v>4313.3500000000004</v>
      </c>
      <c r="S1003" s="15">
        <f t="shared" ca="1" si="207"/>
        <v>1.77634553189516</v>
      </c>
      <c r="T1003" s="14">
        <f t="shared" ca="1" si="208"/>
        <v>0</v>
      </c>
      <c r="U1003" s="20">
        <f t="shared" si="212"/>
        <v>17.159999999999854</v>
      </c>
      <c r="V1003" s="20">
        <f t="shared" si="213"/>
        <v>0</v>
      </c>
      <c r="W1003" s="20">
        <f ca="1">AVERAGE(U1003:OFFSET(U1003,-$W$5+1,0))</f>
        <v>29.472000000000115</v>
      </c>
      <c r="X1003" s="20">
        <f ca="1">AVERAGE(V1003:OFFSET(V1003,-$W$5+1,0))</f>
        <v>24.830000000000108</v>
      </c>
      <c r="Y1003" s="20">
        <f t="shared" ca="1" si="200"/>
        <v>54.274244042576697</v>
      </c>
      <c r="Z1003" s="20">
        <f t="shared" ca="1" si="209"/>
        <v>0</v>
      </c>
    </row>
    <row r="1004" spans="1:26">
      <c r="A1004" s="5">
        <v>39849</v>
      </c>
      <c r="B1004" s="4">
        <v>4380.8</v>
      </c>
      <c r="C1004" s="4">
        <v>4422.41</v>
      </c>
      <c r="D1004" s="4">
        <v>4363.25</v>
      </c>
      <c r="E1004" s="4">
        <v>4363.25</v>
      </c>
      <c r="F1004" s="4">
        <v>2846200</v>
      </c>
      <c r="G1004" s="35">
        <f t="shared" si="211"/>
        <v>-9.1700000000000728</v>
      </c>
      <c r="H1004" s="35">
        <f t="shared" si="210"/>
        <v>-17.550000000000182</v>
      </c>
      <c r="I1004" s="35">
        <f t="shared" ca="1" si="201"/>
        <v>-1</v>
      </c>
      <c r="J1004" s="35">
        <f t="shared" ca="1" si="202"/>
        <v>2</v>
      </c>
      <c r="K1004" s="35">
        <f t="shared" ca="1" si="203"/>
        <v>-53.440000000000509</v>
      </c>
      <c r="L1004" s="35">
        <f t="shared" ca="1" si="204"/>
        <v>6079.5500000000029</v>
      </c>
      <c r="M1004" s="34">
        <f ca="1">AVERAGE(E1004:OFFSET(E1004,-M$5+1,0))</f>
        <v>4368.7958333333336</v>
      </c>
      <c r="N1004" s="34">
        <f ca="1">AVERAGE(E1004:OFFSET(E1004,-N$5+1,0))</f>
        <v>4459.7472727272725</v>
      </c>
      <c r="O1004" s="34">
        <f t="shared" ca="1" si="205"/>
        <v>0</v>
      </c>
      <c r="P1004" s="12">
        <f ca="1">100*(MAX(C1004:OFFSET(C1004,-$P$5+1,0))-E1004)/(MAX(C1004:OFFSET(C1004,-$P$5+1,0))-MIN(D1004:OFFSET(D1004,-$P$5+1,0)))</f>
        <v>52.039513311649124</v>
      </c>
      <c r="Q1004" s="37">
        <f t="shared" ca="1" si="206"/>
        <v>0</v>
      </c>
      <c r="R1004" s="15">
        <f ca="1">AVERAGE(E1004:OFFSET(E1004,-R$5+1,0))</f>
        <v>4312.7650000000003</v>
      </c>
      <c r="S1004" s="15">
        <f t="shared" ca="1" si="207"/>
        <v>1.1705947344684831</v>
      </c>
      <c r="T1004" s="14">
        <f t="shared" ca="1" si="208"/>
        <v>0</v>
      </c>
      <c r="U1004" s="20">
        <f t="shared" si="212"/>
        <v>0</v>
      </c>
      <c r="V1004" s="20">
        <f t="shared" si="213"/>
        <v>26.720000000000255</v>
      </c>
      <c r="W1004" s="20">
        <f ca="1">AVERAGE(U1004:OFFSET(U1004,-$W$5+1,0))</f>
        <v>29.472000000000115</v>
      </c>
      <c r="X1004" s="20">
        <f ca="1">AVERAGE(V1004:OFFSET(V1004,-$W$5+1,0))</f>
        <v>5.3440000000000509</v>
      </c>
      <c r="Y1004" s="20">
        <f t="shared" ca="1" si="200"/>
        <v>84.650735294117567</v>
      </c>
      <c r="Z1004" s="20">
        <f t="shared" ca="1" si="209"/>
        <v>-1</v>
      </c>
    </row>
    <row r="1005" spans="1:26">
      <c r="A1005" s="5">
        <v>39850</v>
      </c>
      <c r="B1005" s="4">
        <v>4438.3</v>
      </c>
      <c r="C1005" s="4">
        <v>4507.3</v>
      </c>
      <c r="D1005" s="4">
        <v>4432.16</v>
      </c>
      <c r="E1005" s="4">
        <v>4471.25</v>
      </c>
      <c r="F1005" s="4">
        <v>3491000</v>
      </c>
      <c r="G1005" s="35">
        <f t="shared" si="211"/>
        <v>75.050000000000182</v>
      </c>
      <c r="H1005" s="35">
        <f t="shared" si="210"/>
        <v>32.949999999999818</v>
      </c>
      <c r="I1005" s="35">
        <f t="shared" ca="1" si="201"/>
        <v>-1</v>
      </c>
      <c r="J1005" s="35">
        <f t="shared" ca="1" si="202"/>
        <v>-1</v>
      </c>
      <c r="K1005" s="35">
        <f t="shared" ca="1" si="203"/>
        <v>117.15000000000055</v>
      </c>
      <c r="L1005" s="35">
        <f t="shared" ca="1" si="204"/>
        <v>6196.7000000000035</v>
      </c>
      <c r="M1005" s="34">
        <f ca="1">AVERAGE(E1005:OFFSET(E1005,-M$5+1,0))</f>
        <v>4370.2416666666659</v>
      </c>
      <c r="N1005" s="34">
        <f ca="1">AVERAGE(E1005:OFFSET(E1005,-N$5+1,0))</f>
        <v>4462.3745454545451</v>
      </c>
      <c r="O1005" s="34">
        <f t="shared" ca="1" si="205"/>
        <v>0</v>
      </c>
      <c r="P1005" s="12">
        <f ca="1">100*(MAX(C1005:OFFSET(C1005,-$P$5+1,0))-E1005)/(MAX(C1005:OFFSET(C1005,-$P$5+1,0))-MIN(D1005:OFFSET(D1005,-$P$5+1,0)))</f>
        <v>10.506834542858011</v>
      </c>
      <c r="Q1005" s="37">
        <f t="shared" ca="1" si="206"/>
        <v>0</v>
      </c>
      <c r="R1005" s="15">
        <f ca="1">AVERAGE(E1005:OFFSET(E1005,-R$5+1,0))</f>
        <v>4350.8716666666669</v>
      </c>
      <c r="S1005" s="15">
        <f t="shared" ca="1" si="207"/>
        <v>2.7667635948811737</v>
      </c>
      <c r="T1005" s="14">
        <f t="shared" ca="1" si="208"/>
        <v>0</v>
      </c>
      <c r="U1005" s="20">
        <f t="shared" si="212"/>
        <v>108</v>
      </c>
      <c r="V1005" s="20">
        <f t="shared" si="213"/>
        <v>0</v>
      </c>
      <c r="W1005" s="20">
        <f ca="1">AVERAGE(U1005:OFFSET(U1005,-$W$5+1,0))</f>
        <v>50</v>
      </c>
      <c r="X1005" s="20">
        <f ca="1">AVERAGE(V1005:OFFSET(V1005,-$W$5+1,0))</f>
        <v>5.3440000000000509</v>
      </c>
      <c r="Y1005" s="20">
        <f t="shared" ca="1" si="200"/>
        <v>90.344030066493119</v>
      </c>
      <c r="Z1005" s="20">
        <f t="shared" ca="1" si="209"/>
        <v>-1</v>
      </c>
    </row>
    <row r="1006" spans="1:26">
      <c r="A1006" s="5">
        <v>39853</v>
      </c>
      <c r="B1006" s="4">
        <v>4562.68</v>
      </c>
      <c r="C1006" s="4">
        <v>4574.74</v>
      </c>
      <c r="D1006" s="4">
        <v>4494.59</v>
      </c>
      <c r="E1006" s="4">
        <v>4494.59</v>
      </c>
      <c r="F1006" s="4">
        <v>3619200</v>
      </c>
      <c r="G1006" s="35">
        <f t="shared" si="211"/>
        <v>91.430000000000291</v>
      </c>
      <c r="H1006" s="35">
        <f t="shared" si="210"/>
        <v>-68.090000000000146</v>
      </c>
      <c r="I1006" s="35">
        <f t="shared" ca="1" si="201"/>
        <v>-1</v>
      </c>
      <c r="J1006" s="35">
        <f t="shared" ca="1" si="202"/>
        <v>-2</v>
      </c>
      <c r="K1006" s="35">
        <f t="shared" ca="1" si="203"/>
        <v>44.75</v>
      </c>
      <c r="L1006" s="35">
        <f t="shared" ca="1" si="204"/>
        <v>6241.4500000000035</v>
      </c>
      <c r="M1006" s="34">
        <f ca="1">AVERAGE(E1006:OFFSET(E1006,-M$5+1,0))</f>
        <v>4367.0941666666668</v>
      </c>
      <c r="N1006" s="34">
        <f ca="1">AVERAGE(E1006:OFFSET(E1006,-N$5+1,0))</f>
        <v>4465.534090909091</v>
      </c>
      <c r="O1006" s="34">
        <f t="shared" ca="1" si="205"/>
        <v>0</v>
      </c>
      <c r="P1006" s="12">
        <f ca="1">100*(MAX(C1006:OFFSET(C1006,-$P$5+1,0))-E1006)/(MAX(C1006:OFFSET(C1006,-$P$5+1,0))-MIN(D1006:OFFSET(D1006,-$P$5+1,0)))</f>
        <v>19.522591645353696</v>
      </c>
      <c r="Q1006" s="37">
        <f t="shared" ca="1" si="206"/>
        <v>-1</v>
      </c>
      <c r="R1006" s="15">
        <f ca="1">AVERAGE(E1006:OFFSET(E1006,-R$5+1,0))</f>
        <v>4391.9750000000004</v>
      </c>
      <c r="S1006" s="15">
        <f t="shared" ca="1" si="207"/>
        <v>2.3364204031215974</v>
      </c>
      <c r="T1006" s="14">
        <f t="shared" ca="1" si="208"/>
        <v>0</v>
      </c>
      <c r="U1006" s="20">
        <f t="shared" si="212"/>
        <v>23.340000000000146</v>
      </c>
      <c r="V1006" s="20">
        <f t="shared" si="213"/>
        <v>0</v>
      </c>
      <c r="W1006" s="20">
        <f ca="1">AVERAGE(U1006:OFFSET(U1006,-$W$5+1,0))</f>
        <v>52.266000000000169</v>
      </c>
      <c r="X1006" s="20">
        <f ca="1">AVERAGE(V1006:OFFSET(V1006,-$W$5+1,0))</f>
        <v>5.3440000000000509</v>
      </c>
      <c r="Y1006" s="20">
        <f t="shared" ca="1" si="200"/>
        <v>90.723832667939547</v>
      </c>
      <c r="Z1006" s="20">
        <f t="shared" ca="1" si="209"/>
        <v>-1</v>
      </c>
    </row>
    <row r="1007" spans="1:26">
      <c r="A1007" s="5">
        <v>39854</v>
      </c>
      <c r="B1007" s="4">
        <v>4524.05</v>
      </c>
      <c r="C1007" s="4">
        <v>4533.95</v>
      </c>
      <c r="D1007" s="4">
        <v>4491.84</v>
      </c>
      <c r="E1007" s="4">
        <v>4526.1000000000004</v>
      </c>
      <c r="F1007" s="4">
        <v>2979600</v>
      </c>
      <c r="G1007" s="35">
        <f t="shared" si="211"/>
        <v>29.460000000000036</v>
      </c>
      <c r="H1007" s="35">
        <f t="shared" si="210"/>
        <v>2.0500000000001819</v>
      </c>
      <c r="I1007" s="35">
        <f t="shared" ca="1" si="201"/>
        <v>-1</v>
      </c>
      <c r="J1007" s="35">
        <f t="shared" ca="1" si="202"/>
        <v>-2</v>
      </c>
      <c r="K1007" s="35">
        <f t="shared" ca="1" si="203"/>
        <v>-63.020000000000437</v>
      </c>
      <c r="L1007" s="35">
        <f t="shared" ca="1" si="204"/>
        <v>6178.430000000003</v>
      </c>
      <c r="M1007" s="34">
        <f ca="1">AVERAGE(E1007:OFFSET(E1007,-M$5+1,0))</f>
        <v>4367.4800000000005</v>
      </c>
      <c r="N1007" s="34">
        <f ca="1">AVERAGE(E1007:OFFSET(E1007,-N$5+1,0))</f>
        <v>4470.5313636363635</v>
      </c>
      <c r="O1007" s="34">
        <f t="shared" ca="1" si="205"/>
        <v>0</v>
      </c>
      <c r="P1007" s="12">
        <f ca="1">100*(MAX(C1007:OFFSET(C1007,-$P$5+1,0))-E1007)/(MAX(C1007:OFFSET(C1007,-$P$5+1,0))-MIN(D1007:OFFSET(D1007,-$P$5+1,0)))</f>
        <v>11.847521617342442</v>
      </c>
      <c r="Q1007" s="37">
        <f t="shared" ca="1" si="206"/>
        <v>-1</v>
      </c>
      <c r="R1007" s="15">
        <f ca="1">AVERAGE(E1007:OFFSET(E1007,-R$5+1,0))</f>
        <v>4436.3283333333338</v>
      </c>
      <c r="S1007" s="15">
        <f t="shared" ca="1" si="207"/>
        <v>2.0235577694317004</v>
      </c>
      <c r="T1007" s="14">
        <f t="shared" ca="1" si="208"/>
        <v>0</v>
      </c>
      <c r="U1007" s="20">
        <f t="shared" si="212"/>
        <v>31.510000000000218</v>
      </c>
      <c r="V1007" s="20">
        <f t="shared" si="213"/>
        <v>0</v>
      </c>
      <c r="W1007" s="20">
        <f ca="1">AVERAGE(U1007:OFFSET(U1007,-$W$5+1,0))</f>
        <v>36.002000000000045</v>
      </c>
      <c r="X1007" s="20">
        <f ca="1">AVERAGE(V1007:OFFSET(V1007,-$W$5+1,0))</f>
        <v>5.3440000000000509</v>
      </c>
      <c r="Y1007" s="20">
        <f t="shared" ca="1" si="200"/>
        <v>87.07492865089722</v>
      </c>
      <c r="Z1007" s="20">
        <f t="shared" ca="1" si="209"/>
        <v>-1</v>
      </c>
    </row>
    <row r="1008" spans="1:26">
      <c r="A1008" s="5">
        <v>39855</v>
      </c>
      <c r="B1008" s="4">
        <v>4448.24</v>
      </c>
      <c r="C1008" s="4">
        <v>4575.95</v>
      </c>
      <c r="D1008" s="4">
        <v>4448.24</v>
      </c>
      <c r="E1008" s="4">
        <v>4575.95</v>
      </c>
      <c r="F1008" s="4">
        <v>3746400</v>
      </c>
      <c r="G1008" s="35">
        <f t="shared" si="211"/>
        <v>-77.860000000000582</v>
      </c>
      <c r="H1008" s="35">
        <f t="shared" si="210"/>
        <v>127.71000000000004</v>
      </c>
      <c r="I1008" s="35">
        <f t="shared" ca="1" si="201"/>
        <v>-1</v>
      </c>
      <c r="J1008" s="35">
        <f t="shared" ca="1" si="202"/>
        <v>-2</v>
      </c>
      <c r="K1008" s="35">
        <f t="shared" ca="1" si="203"/>
        <v>-99.699999999998909</v>
      </c>
      <c r="L1008" s="35">
        <f t="shared" ca="1" si="204"/>
        <v>6078.7300000000041</v>
      </c>
      <c r="M1008" s="34">
        <f ca="1">AVERAGE(E1008:OFFSET(E1008,-M$5+1,0))</f>
        <v>4388.7449999999999</v>
      </c>
      <c r="N1008" s="34">
        <f ca="1">AVERAGE(E1008:OFFSET(E1008,-N$5+1,0))</f>
        <v>4469.9363636363641</v>
      </c>
      <c r="O1008" s="34">
        <f t="shared" ca="1" si="205"/>
        <v>0</v>
      </c>
      <c r="P1008" s="12">
        <f ca="1">100*(MAX(C1008:OFFSET(C1008,-$P$5+1,0))-E1008)/(MAX(C1008:OFFSET(C1008,-$P$5+1,0))-MIN(D1008:OFFSET(D1008,-$P$5+1,0)))</f>
        <v>0</v>
      </c>
      <c r="Q1008" s="37">
        <f t="shared" ca="1" si="206"/>
        <v>-1</v>
      </c>
      <c r="R1008" s="15">
        <f ca="1">AVERAGE(E1008:OFFSET(E1008,-R$5+1,0))</f>
        <v>4470.1850000000004</v>
      </c>
      <c r="S1008" s="15">
        <f t="shared" ca="1" si="207"/>
        <v>2.3660094604585584</v>
      </c>
      <c r="T1008" s="14">
        <f t="shared" ca="1" si="208"/>
        <v>0</v>
      </c>
      <c r="U1008" s="20">
        <f t="shared" si="212"/>
        <v>49.849999999999454</v>
      </c>
      <c r="V1008" s="20">
        <f t="shared" si="213"/>
        <v>0</v>
      </c>
      <c r="W1008" s="20">
        <f ca="1">AVERAGE(U1008:OFFSET(U1008,-$W$5+1,0))</f>
        <v>42.539999999999964</v>
      </c>
      <c r="X1008" s="20">
        <f ca="1">AVERAGE(V1008:OFFSET(V1008,-$W$5+1,0))</f>
        <v>5.3440000000000509</v>
      </c>
      <c r="Y1008" s="20">
        <f t="shared" ca="1" si="200"/>
        <v>88.839695931835166</v>
      </c>
      <c r="Z1008" s="20">
        <f t="shared" ca="1" si="209"/>
        <v>-1</v>
      </c>
    </row>
    <row r="1009" spans="1:26">
      <c r="A1009" s="5">
        <v>39856</v>
      </c>
      <c r="B1009" s="4">
        <v>4581.3</v>
      </c>
      <c r="C1009" s="4">
        <v>4594.75</v>
      </c>
      <c r="D1009" s="4">
        <v>4466.42</v>
      </c>
      <c r="E1009" s="4">
        <v>4466.42</v>
      </c>
      <c r="F1009" s="4">
        <v>3957400</v>
      </c>
      <c r="G1009" s="35">
        <f t="shared" si="211"/>
        <v>5.3500000000003638</v>
      </c>
      <c r="H1009" s="35">
        <f t="shared" si="210"/>
        <v>-114.88000000000011</v>
      </c>
      <c r="I1009" s="35">
        <f t="shared" ca="1" si="201"/>
        <v>0</v>
      </c>
      <c r="J1009" s="35">
        <f t="shared" ca="1" si="202"/>
        <v>-2</v>
      </c>
      <c r="K1009" s="35">
        <f t="shared" ca="1" si="203"/>
        <v>219.05999999999949</v>
      </c>
      <c r="L1009" s="35">
        <f t="shared" ca="1" si="204"/>
        <v>6297.7900000000036</v>
      </c>
      <c r="M1009" s="34">
        <f ca="1">AVERAGE(E1009:OFFSET(E1009,-M$5+1,0))</f>
        <v>4398.1383333333333</v>
      </c>
      <c r="N1009" s="34">
        <f ca="1">AVERAGE(E1009:OFFSET(E1009,-N$5+1,0))</f>
        <v>4464.2636363636366</v>
      </c>
      <c r="O1009" s="34">
        <f t="shared" ca="1" si="205"/>
        <v>0</v>
      </c>
      <c r="P1009" s="12">
        <f ca="1">100*(MAX(C1009:OFFSET(C1009,-$P$5+1,0))-E1009)/(MAX(C1009:OFFSET(C1009,-$P$5+1,0))-MIN(D1009:OFFSET(D1009,-$P$5+1,0)))</f>
        <v>29.805369751021882</v>
      </c>
      <c r="Q1009" s="37">
        <f t="shared" ca="1" si="206"/>
        <v>-1</v>
      </c>
      <c r="R1009" s="15">
        <f ca="1">AVERAGE(E1009:OFFSET(E1009,-R$5+1,0))</f>
        <v>4482.9266666666672</v>
      </c>
      <c r="S1009" s="15">
        <f t="shared" ca="1" si="207"/>
        <v>-0.36821183780239797</v>
      </c>
      <c r="T1009" s="14">
        <f t="shared" ca="1" si="208"/>
        <v>0</v>
      </c>
      <c r="U1009" s="20">
        <f t="shared" si="212"/>
        <v>0</v>
      </c>
      <c r="V1009" s="20">
        <f t="shared" si="213"/>
        <v>109.52999999999975</v>
      </c>
      <c r="W1009" s="20">
        <f ca="1">AVERAGE(U1009:OFFSET(U1009,-$W$5+1,0))</f>
        <v>42.539999999999964</v>
      </c>
      <c r="X1009" s="20">
        <f ca="1">AVERAGE(V1009:OFFSET(V1009,-$W$5+1,0))</f>
        <v>21.905999999999949</v>
      </c>
      <c r="Y1009" s="20">
        <f t="shared" ca="1" si="200"/>
        <v>66.008751512894548</v>
      </c>
      <c r="Z1009" s="20">
        <f t="shared" ca="1" si="209"/>
        <v>0</v>
      </c>
    </row>
    <row r="1010" spans="1:26">
      <c r="A1010" s="5">
        <v>39857</v>
      </c>
      <c r="B1010" s="4">
        <v>4504.71</v>
      </c>
      <c r="C1010" s="4">
        <v>4599.6099999999997</v>
      </c>
      <c r="D1010" s="4">
        <v>4504.71</v>
      </c>
      <c r="E1010" s="4">
        <v>4592.5</v>
      </c>
      <c r="F1010" s="4">
        <v>3611600</v>
      </c>
      <c r="G1010" s="35">
        <f t="shared" si="211"/>
        <v>38.289999999999964</v>
      </c>
      <c r="H1010" s="35">
        <f t="shared" si="210"/>
        <v>87.789999999999964</v>
      </c>
      <c r="I1010" s="35">
        <f t="shared" ca="1" si="201"/>
        <v>0</v>
      </c>
      <c r="J1010" s="35">
        <f t="shared" ca="1" si="202"/>
        <v>-2</v>
      </c>
      <c r="K1010" s="35">
        <f t="shared" ca="1" si="203"/>
        <v>-252.15999999999985</v>
      </c>
      <c r="L1010" s="35">
        <f t="shared" ca="1" si="204"/>
        <v>6045.6300000000037</v>
      </c>
      <c r="M1010" s="34">
        <f ca="1">AVERAGE(E1010:OFFSET(E1010,-M$5+1,0))</f>
        <v>4416.95</v>
      </c>
      <c r="N1010" s="34">
        <f ca="1">AVERAGE(E1010:OFFSET(E1010,-N$5+1,0))</f>
        <v>4459.4540909090911</v>
      </c>
      <c r="O1010" s="34">
        <f t="shared" ca="1" si="205"/>
        <v>0</v>
      </c>
      <c r="P1010" s="12">
        <f ca="1">100*(MAX(C1010:OFFSET(C1010,-$P$5+1,0))-E1010)/(MAX(C1010:OFFSET(C1010,-$P$5+1,0))-MIN(D1010:OFFSET(D1010,-$P$5+1,0)))</f>
        <v>1.9775818429615546</v>
      </c>
      <c r="Q1010" s="37">
        <f t="shared" ca="1" si="206"/>
        <v>-1</v>
      </c>
      <c r="R1010" s="15">
        <f ca="1">AVERAGE(E1010:OFFSET(E1010,-R$5+1,0))</f>
        <v>4521.1349999999993</v>
      </c>
      <c r="S1010" s="15">
        <f t="shared" ca="1" si="207"/>
        <v>1.5784753164858094</v>
      </c>
      <c r="T1010" s="14">
        <f t="shared" ca="1" si="208"/>
        <v>0</v>
      </c>
      <c r="U1010" s="20">
        <f t="shared" si="212"/>
        <v>126.07999999999993</v>
      </c>
      <c r="V1010" s="20">
        <f t="shared" si="213"/>
        <v>0</v>
      </c>
      <c r="W1010" s="20">
        <f ca="1">AVERAGE(U1010:OFFSET(U1010,-$W$5+1,0))</f>
        <v>46.155999999999949</v>
      </c>
      <c r="X1010" s="20">
        <f ca="1">AVERAGE(V1010:OFFSET(V1010,-$W$5+1,0))</f>
        <v>21.905999999999949</v>
      </c>
      <c r="Y1010" s="20">
        <f t="shared" ca="1" si="200"/>
        <v>67.814639593312009</v>
      </c>
      <c r="Z1010" s="20">
        <f t="shared" ca="1" si="209"/>
        <v>0</v>
      </c>
    </row>
    <row r="1011" spans="1:26">
      <c r="A1011" s="5">
        <v>39860</v>
      </c>
      <c r="B1011" s="4">
        <v>4605.7700000000004</v>
      </c>
      <c r="C1011" s="4">
        <v>4607.97</v>
      </c>
      <c r="D1011" s="4">
        <v>4575.9799999999996</v>
      </c>
      <c r="E1011" s="4">
        <v>4591.26</v>
      </c>
      <c r="F1011" s="4">
        <v>3384600</v>
      </c>
      <c r="G1011" s="35">
        <f t="shared" si="211"/>
        <v>13.270000000000437</v>
      </c>
      <c r="H1011" s="35">
        <f t="shared" si="210"/>
        <v>-14.510000000000218</v>
      </c>
      <c r="I1011" s="35">
        <f t="shared" ca="1" si="201"/>
        <v>0</v>
      </c>
      <c r="J1011" s="35">
        <f t="shared" ca="1" si="202"/>
        <v>0</v>
      </c>
      <c r="K1011" s="35">
        <f t="shared" ca="1" si="203"/>
        <v>-26.540000000000873</v>
      </c>
      <c r="L1011" s="35">
        <f t="shared" ca="1" si="204"/>
        <v>6019.0900000000029</v>
      </c>
      <c r="M1011" s="34">
        <f ca="1">AVERAGE(E1011:OFFSET(E1011,-M$5+1,0))</f>
        <v>4446.0041666666666</v>
      </c>
      <c r="N1011" s="34">
        <f ca="1">AVERAGE(E1011:OFFSET(E1011,-N$5+1,0))</f>
        <v>4453.2722727272721</v>
      </c>
      <c r="O1011" s="34">
        <f t="shared" ca="1" si="205"/>
        <v>0</v>
      </c>
      <c r="P1011" s="12">
        <f ca="1">100*(MAX(C1011:OFFSET(C1011,-$P$5+1,0))-E1011)/(MAX(C1011:OFFSET(C1011,-$P$5+1,0))-MIN(D1011:OFFSET(D1011,-$P$5+1,0)))</f>
        <v>5.3436090946883805</v>
      </c>
      <c r="Q1011" s="37">
        <f t="shared" ca="1" si="206"/>
        <v>-1</v>
      </c>
      <c r="R1011" s="15">
        <f ca="1">AVERAGE(E1011:OFFSET(E1011,-R$5+1,0))</f>
        <v>4541.1366666666663</v>
      </c>
      <c r="S1011" s="15">
        <f t="shared" ca="1" si="207"/>
        <v>1.1037618334910402</v>
      </c>
      <c r="T1011" s="14">
        <f t="shared" ca="1" si="208"/>
        <v>0</v>
      </c>
      <c r="U1011" s="20">
        <f t="shared" si="212"/>
        <v>0</v>
      </c>
      <c r="V1011" s="20">
        <f t="shared" si="213"/>
        <v>1.2399999999997817</v>
      </c>
      <c r="W1011" s="20">
        <f ca="1">AVERAGE(U1011:OFFSET(U1011,-$W$5+1,0))</f>
        <v>41.487999999999921</v>
      </c>
      <c r="X1011" s="20">
        <f ca="1">AVERAGE(V1011:OFFSET(V1011,-$W$5+1,0))</f>
        <v>22.153999999999904</v>
      </c>
      <c r="Y1011" s="20">
        <f t="shared" ca="1" si="200"/>
        <v>65.189654630589928</v>
      </c>
      <c r="Z1011" s="20">
        <f t="shared" ca="1" si="209"/>
        <v>0</v>
      </c>
    </row>
    <row r="1012" spans="1:26">
      <c r="A1012" s="5">
        <v>39861</v>
      </c>
      <c r="B1012" s="4">
        <v>4572.97</v>
      </c>
      <c r="C1012" s="4">
        <v>4585.28</v>
      </c>
      <c r="D1012" s="4">
        <v>4475.17</v>
      </c>
      <c r="E1012" s="4">
        <v>4491.78</v>
      </c>
      <c r="F1012" s="4">
        <v>3134600</v>
      </c>
      <c r="G1012" s="35">
        <f t="shared" si="211"/>
        <v>-18.289999999999964</v>
      </c>
      <c r="H1012" s="35">
        <f t="shared" si="210"/>
        <v>-81.190000000000509</v>
      </c>
      <c r="I1012" s="35">
        <f t="shared" ca="1" si="201"/>
        <v>1</v>
      </c>
      <c r="J1012" s="35">
        <f t="shared" ca="1" si="202"/>
        <v>0</v>
      </c>
      <c r="K1012" s="35">
        <f t="shared" ca="1" si="203"/>
        <v>0</v>
      </c>
      <c r="L1012" s="35">
        <f t="shared" ca="1" si="204"/>
        <v>6019.0900000000029</v>
      </c>
      <c r="M1012" s="34">
        <f ca="1">AVERAGE(E1012:OFFSET(E1012,-M$5+1,0))</f>
        <v>4466.3216666666667</v>
      </c>
      <c r="N1012" s="34">
        <f ca="1">AVERAGE(E1012:OFFSET(E1012,-N$5+1,0))</f>
        <v>4439.7240909090906</v>
      </c>
      <c r="O1012" s="34">
        <f t="shared" ca="1" si="205"/>
        <v>1</v>
      </c>
      <c r="P1012" s="12">
        <f ca="1">100*(MAX(C1012:OFFSET(C1012,-$P$5+1,0))-E1012)/(MAX(C1012:OFFSET(C1012,-$P$5+1,0))-MIN(D1012:OFFSET(D1012,-$P$5+1,0)))</f>
        <v>47.478751225890974</v>
      </c>
      <c r="Q1012" s="37">
        <f t="shared" ca="1" si="206"/>
        <v>-1</v>
      </c>
      <c r="R1012" s="15">
        <f ca="1">AVERAGE(E1012:OFFSET(E1012,-R$5+1,0))</f>
        <v>4540.668333333334</v>
      </c>
      <c r="S1012" s="15">
        <f t="shared" ca="1" si="207"/>
        <v>-1.0766770383655171</v>
      </c>
      <c r="T1012" s="14">
        <f t="shared" ca="1" si="208"/>
        <v>0</v>
      </c>
      <c r="U1012" s="20">
        <f t="shared" si="212"/>
        <v>0</v>
      </c>
      <c r="V1012" s="20">
        <f t="shared" si="213"/>
        <v>99.480000000000473</v>
      </c>
      <c r="W1012" s="20">
        <f ca="1">AVERAGE(U1012:OFFSET(U1012,-$W$5+1,0))</f>
        <v>35.185999999999879</v>
      </c>
      <c r="X1012" s="20">
        <f ca="1">AVERAGE(V1012:OFFSET(V1012,-$W$5+1,0))</f>
        <v>42.05</v>
      </c>
      <c r="Y1012" s="20">
        <f t="shared" ca="1" si="200"/>
        <v>45.556476254596213</v>
      </c>
      <c r="Z1012" s="20">
        <f t="shared" ca="1" si="209"/>
        <v>0</v>
      </c>
    </row>
    <row r="1013" spans="1:26">
      <c r="A1013" s="5">
        <v>39862</v>
      </c>
      <c r="B1013" s="4">
        <v>4455.75</v>
      </c>
      <c r="C1013" s="4">
        <v>4520.67</v>
      </c>
      <c r="D1013" s="4">
        <v>4428.29</v>
      </c>
      <c r="E1013" s="4">
        <v>4498.37</v>
      </c>
      <c r="F1013" s="4">
        <v>3217000</v>
      </c>
      <c r="G1013" s="35">
        <f t="shared" si="211"/>
        <v>-36.029999999999745</v>
      </c>
      <c r="H1013" s="35">
        <f t="shared" si="210"/>
        <v>42.619999999999891</v>
      </c>
      <c r="I1013" s="35">
        <f t="shared" ca="1" si="201"/>
        <v>0</v>
      </c>
      <c r="J1013" s="35">
        <f t="shared" ca="1" si="202"/>
        <v>1</v>
      </c>
      <c r="K1013" s="35">
        <f t="shared" ca="1" si="203"/>
        <v>42.619999999999891</v>
      </c>
      <c r="L1013" s="35">
        <f t="shared" ca="1" si="204"/>
        <v>6061.7100000000028</v>
      </c>
      <c r="M1013" s="34">
        <f ca="1">AVERAGE(E1013:OFFSET(E1013,-M$5+1,0))</f>
        <v>4486.1875000000009</v>
      </c>
      <c r="N1013" s="34">
        <f ca="1">AVERAGE(E1013:OFFSET(E1013,-N$5+1,0))</f>
        <v>4438.0231818181819</v>
      </c>
      <c r="O1013" s="34">
        <f t="shared" ca="1" si="205"/>
        <v>0</v>
      </c>
      <c r="P1013" s="12">
        <f ca="1">100*(MAX(C1013:OFFSET(C1013,-$P$5+1,0))-E1013)/(MAX(C1013:OFFSET(C1013,-$P$5+1,0))-MIN(D1013:OFFSET(D1013,-$P$5+1,0)))</f>
        <v>44.785877737822922</v>
      </c>
      <c r="Q1013" s="37">
        <f t="shared" ca="1" si="206"/>
        <v>0</v>
      </c>
      <c r="R1013" s="15">
        <f ca="1">AVERAGE(E1013:OFFSET(E1013,-R$5+1,0))</f>
        <v>4536.0466666666662</v>
      </c>
      <c r="S1013" s="15">
        <f t="shared" ca="1" si="207"/>
        <v>-0.83060579917607291</v>
      </c>
      <c r="T1013" s="14">
        <f t="shared" ca="1" si="208"/>
        <v>0</v>
      </c>
      <c r="U1013" s="20">
        <f t="shared" si="212"/>
        <v>6.5900000000001455</v>
      </c>
      <c r="V1013" s="20">
        <f t="shared" si="213"/>
        <v>0</v>
      </c>
      <c r="W1013" s="20">
        <f ca="1">AVERAGE(U1013:OFFSET(U1013,-$W$5+1,0))</f>
        <v>26.534000000000013</v>
      </c>
      <c r="X1013" s="20">
        <f ca="1">AVERAGE(V1013:OFFSET(V1013,-$W$5+1,0))</f>
        <v>42.05</v>
      </c>
      <c r="Y1013" s="20">
        <f t="shared" ref="Y1013:Y1076" ca="1" si="214">IF(X1013=0,100,100-(100/(1+W1013/X1013)))</f>
        <v>38.688323807302005</v>
      </c>
      <c r="Z1013" s="20">
        <f t="shared" ca="1" si="209"/>
        <v>0</v>
      </c>
    </row>
    <row r="1014" spans="1:26">
      <c r="A1014" s="5">
        <v>39863</v>
      </c>
      <c r="B1014" s="4">
        <v>4475.16</v>
      </c>
      <c r="C1014" s="4">
        <v>4571.3100000000004</v>
      </c>
      <c r="D1014" s="4">
        <v>4433.43</v>
      </c>
      <c r="E1014" s="4">
        <v>4528.87</v>
      </c>
      <c r="F1014" s="4">
        <v>3394200</v>
      </c>
      <c r="G1014" s="35">
        <f t="shared" si="211"/>
        <v>-23.210000000000036</v>
      </c>
      <c r="H1014" s="35">
        <f t="shared" si="210"/>
        <v>53.710000000000036</v>
      </c>
      <c r="I1014" s="35">
        <f t="shared" ref="I1014:I1077" ca="1" si="215">IF(OR(O1014=1,Z1014=1),1,IF(OR(O1014=-1,Z1014=-1),-1,0))</f>
        <v>0</v>
      </c>
      <c r="J1014" s="35">
        <f t="shared" ref="J1014:J1077" ca="1" si="216">IF(AND(J1013&lt;=0,I1013=1),1,IF(AND(J1013&gt;=0,I1013=-1),-1,IF(-1*K1013/E1013&gt;K$9,0,IF(K1013/E1013&gt;J$9,0,IF(J1013+I1013&gt;J$5,J$5,IF(J1013+I1013&lt;J$7,J$7,J1013+I1013))))))</f>
        <v>1</v>
      </c>
      <c r="K1014" s="35">
        <f t="shared" ref="K1014:K1077" ca="1" si="217">J1013*G1014+J1014*H1014</f>
        <v>30.5</v>
      </c>
      <c r="L1014" s="35">
        <f t="shared" ref="L1014:L1077" ca="1" si="218">L1013+K1014</f>
        <v>6092.2100000000028</v>
      </c>
      <c r="M1014" s="34">
        <f ca="1">AVERAGE(E1014:OFFSET(E1014,-M$5+1,0))</f>
        <v>4499.192500000001</v>
      </c>
      <c r="N1014" s="34">
        <f ca="1">AVERAGE(E1014:OFFSET(E1014,-N$5+1,0))</f>
        <v>4439.210909090908</v>
      </c>
      <c r="O1014" s="34">
        <f t="shared" ref="O1014:O1077" ca="1" si="219">IF(AND(M1013&lt;=N1013,M1014&gt;N1014),1,IF(AND(M1013&gt;=N1013,M1014&lt;N1014),-1,0))</f>
        <v>0</v>
      </c>
      <c r="P1014" s="12">
        <f ca="1">100*(MAX(C1014:OFFSET(C1014,-$P$5+1,0))-E1014)/(MAX(C1014:OFFSET(C1014,-$P$5+1,0))-MIN(D1014:OFFSET(D1014,-$P$5+1,0)))</f>
        <v>44.022707034728541</v>
      </c>
      <c r="Q1014" s="37">
        <f t="shared" ref="Q1014:Q1077" ca="1" si="220">IF(P1013&gt;$P$8,1,IF(P1013&lt;$Q$8,-1,0))</f>
        <v>0</v>
      </c>
      <c r="R1014" s="15">
        <f ca="1">AVERAGE(E1014:OFFSET(E1014,-R$5+1,0))</f>
        <v>4528.2</v>
      </c>
      <c r="S1014" s="15">
        <f t="shared" ref="S1014:S1077" ca="1" si="221">100*(E1014-R1014)/R1014</f>
        <v>1.47961662470755E-2</v>
      </c>
      <c r="T1014" s="14">
        <f t="shared" ref="T1014:T1077" ca="1" si="222">IF(S1013&lt;$S$8,1,IF(S1013&gt;$T$8,-1,0))</f>
        <v>0</v>
      </c>
      <c r="U1014" s="20">
        <f t="shared" si="212"/>
        <v>30.5</v>
      </c>
      <c r="V1014" s="20">
        <f t="shared" si="213"/>
        <v>0</v>
      </c>
      <c r="W1014" s="20">
        <f ca="1">AVERAGE(U1014:OFFSET(U1014,-$W$5+1,0))</f>
        <v>32.634000000000015</v>
      </c>
      <c r="X1014" s="20">
        <f ca="1">AVERAGE(V1014:OFFSET(V1014,-$W$5+1,0))</f>
        <v>20.144000000000052</v>
      </c>
      <c r="Y1014" s="20">
        <f t="shared" ca="1" si="214"/>
        <v>61.832581757550443</v>
      </c>
      <c r="Z1014" s="20">
        <f t="shared" ref="Z1014:Z1077" ca="1" si="223">IF(Y1013&lt;$Y$8,1,IF(Y1014&gt;$Z$8,-1,0))</f>
        <v>0</v>
      </c>
    </row>
    <row r="1015" spans="1:26">
      <c r="A1015" s="5">
        <v>39864</v>
      </c>
      <c r="B1015" s="4">
        <v>4483.91</v>
      </c>
      <c r="C1015" s="4">
        <v>4513.99</v>
      </c>
      <c r="D1015" s="4">
        <v>4436.9399999999996</v>
      </c>
      <c r="E1015" s="4">
        <v>4436.9399999999996</v>
      </c>
      <c r="F1015" s="4">
        <v>3045400</v>
      </c>
      <c r="G1015" s="35">
        <f t="shared" si="211"/>
        <v>-44.960000000000036</v>
      </c>
      <c r="H1015" s="35">
        <f t="shared" si="210"/>
        <v>-46.970000000000255</v>
      </c>
      <c r="I1015" s="35">
        <f t="shared" ca="1" si="215"/>
        <v>0</v>
      </c>
      <c r="J1015" s="35">
        <f t="shared" ca="1" si="216"/>
        <v>1</v>
      </c>
      <c r="K1015" s="35">
        <f t="shared" ca="1" si="217"/>
        <v>-91.930000000000291</v>
      </c>
      <c r="L1015" s="35">
        <f t="shared" ca="1" si="218"/>
        <v>6000.2800000000025</v>
      </c>
      <c r="M1015" s="34">
        <f ca="1">AVERAGE(E1015:OFFSET(E1015,-M$5+1,0))</f>
        <v>4503.1066666666675</v>
      </c>
      <c r="N1015" s="34">
        <f ca="1">AVERAGE(E1015:OFFSET(E1015,-N$5+1,0))</f>
        <v>4438.4399999999987</v>
      </c>
      <c r="O1015" s="34">
        <f t="shared" ca="1" si="219"/>
        <v>0</v>
      </c>
      <c r="P1015" s="12">
        <f ca="1">100*(MAX(C1015:OFFSET(C1015,-$P$5+1,0))-E1015)/(MAX(C1015:OFFSET(C1015,-$P$5+1,0))-MIN(D1015:OFFSET(D1015,-$P$5+1,0)))</f>
        <v>95.185886019590598</v>
      </c>
      <c r="Q1015" s="37">
        <f t="shared" ca="1" si="220"/>
        <v>0</v>
      </c>
      <c r="R1015" s="15">
        <f ca="1">AVERAGE(E1015:OFFSET(E1015,-R$5+1,0))</f>
        <v>4523.286666666666</v>
      </c>
      <c r="S1015" s="15">
        <f t="shared" ca="1" si="221"/>
        <v>-1.9089364223359644</v>
      </c>
      <c r="T1015" s="14">
        <f t="shared" ca="1" si="222"/>
        <v>0</v>
      </c>
      <c r="U1015" s="20">
        <f t="shared" si="212"/>
        <v>0</v>
      </c>
      <c r="V1015" s="20">
        <f t="shared" si="213"/>
        <v>91.930000000000291</v>
      </c>
      <c r="W1015" s="20">
        <f ca="1">AVERAGE(U1015:OFFSET(U1015,-$W$5+1,0))</f>
        <v>7.4180000000000295</v>
      </c>
      <c r="X1015" s="20">
        <f ca="1">AVERAGE(V1015:OFFSET(V1015,-$W$5+1,0))</f>
        <v>38.530000000000108</v>
      </c>
      <c r="Y1015" s="20">
        <f t="shared" ca="1" si="214"/>
        <v>16.144337076695408</v>
      </c>
      <c r="Z1015" s="20">
        <f t="shared" ca="1" si="223"/>
        <v>0</v>
      </c>
    </row>
    <row r="1016" spans="1:26">
      <c r="A1016" s="5">
        <v>39867</v>
      </c>
      <c r="B1016" s="4">
        <v>4420.43</v>
      </c>
      <c r="C1016" s="4">
        <v>4485.3599999999997</v>
      </c>
      <c r="D1016" s="4">
        <v>4371.0200000000004</v>
      </c>
      <c r="E1016" s="4">
        <v>4477.78</v>
      </c>
      <c r="F1016" s="4">
        <v>2863800</v>
      </c>
      <c r="G1016" s="35">
        <f t="shared" si="211"/>
        <v>-16.509999999999309</v>
      </c>
      <c r="H1016" s="35">
        <f t="shared" si="210"/>
        <v>57.349999999999454</v>
      </c>
      <c r="I1016" s="35">
        <f t="shared" ca="1" si="215"/>
        <v>1</v>
      </c>
      <c r="J1016" s="35">
        <f t="shared" ca="1" si="216"/>
        <v>1</v>
      </c>
      <c r="K1016" s="35">
        <f t="shared" ca="1" si="217"/>
        <v>40.840000000000146</v>
      </c>
      <c r="L1016" s="35">
        <f t="shared" ca="1" si="218"/>
        <v>6041.1200000000026</v>
      </c>
      <c r="M1016" s="34">
        <f ca="1">AVERAGE(E1016:OFFSET(E1016,-M$5+1,0))</f>
        <v>4512.650833333334</v>
      </c>
      <c r="N1016" s="34">
        <f ca="1">AVERAGE(E1016:OFFSET(E1016,-N$5+1,0))</f>
        <v>4435.9590909090903</v>
      </c>
      <c r="O1016" s="34">
        <f t="shared" ca="1" si="219"/>
        <v>0</v>
      </c>
      <c r="P1016" s="12">
        <f ca="1">100*(MAX(C1016:OFFSET(C1016,-$P$5+1,0))-E1016)/(MAX(C1016:OFFSET(C1016,-$P$5+1,0))-MIN(D1016:OFFSET(D1016,-$P$5+1,0)))</f>
        <v>54.94408102975337</v>
      </c>
      <c r="Q1016" s="37">
        <f t="shared" ca="1" si="220"/>
        <v>1</v>
      </c>
      <c r="R1016" s="15">
        <f ca="1">AVERAGE(E1016:OFFSET(E1016,-R$5+1,0))</f>
        <v>4504.1666666666661</v>
      </c>
      <c r="S1016" s="15">
        <f t="shared" ca="1" si="221"/>
        <v>-0.58582793709527436</v>
      </c>
      <c r="T1016" s="14">
        <f t="shared" ca="1" si="222"/>
        <v>0</v>
      </c>
      <c r="U1016" s="20">
        <f t="shared" si="212"/>
        <v>40.840000000000146</v>
      </c>
      <c r="V1016" s="20">
        <f t="shared" si="213"/>
        <v>0</v>
      </c>
      <c r="W1016" s="20">
        <f ca="1">AVERAGE(U1016:OFFSET(U1016,-$W$5+1,0))</f>
        <v>15.586000000000059</v>
      </c>
      <c r="X1016" s="20">
        <f ca="1">AVERAGE(V1016:OFFSET(V1016,-$W$5+1,0))</f>
        <v>38.282000000000153</v>
      </c>
      <c r="Y1016" s="20">
        <f t="shared" ca="1" si="214"/>
        <v>28.933689760154451</v>
      </c>
      <c r="Z1016" s="20">
        <f t="shared" ca="1" si="223"/>
        <v>1</v>
      </c>
    </row>
    <row r="1017" spans="1:26">
      <c r="A1017" s="5">
        <v>39868</v>
      </c>
      <c r="B1017" s="4">
        <v>4407.95</v>
      </c>
      <c r="C1017" s="4">
        <v>4452.96</v>
      </c>
      <c r="D1017" s="4">
        <v>4394.76</v>
      </c>
      <c r="E1017" s="4">
        <v>4430.18</v>
      </c>
      <c r="F1017" s="4">
        <v>2839200</v>
      </c>
      <c r="G1017" s="35">
        <f t="shared" si="211"/>
        <v>-69.829999999999927</v>
      </c>
      <c r="H1017" s="35">
        <f t="shared" si="210"/>
        <v>22.230000000000473</v>
      </c>
      <c r="I1017" s="35">
        <f t="shared" ca="1" si="215"/>
        <v>0</v>
      </c>
      <c r="J1017" s="35">
        <f t="shared" ca="1" si="216"/>
        <v>2</v>
      </c>
      <c r="K1017" s="35">
        <f t="shared" ca="1" si="217"/>
        <v>-25.369999999998981</v>
      </c>
      <c r="L1017" s="35">
        <f t="shared" ca="1" si="218"/>
        <v>6015.7500000000036</v>
      </c>
      <c r="M1017" s="34">
        <f ca="1">AVERAGE(E1017:OFFSET(E1017,-M$5+1,0))</f>
        <v>4509.2283333333335</v>
      </c>
      <c r="N1017" s="34">
        <f ca="1">AVERAGE(E1017:OFFSET(E1017,-N$5+1,0))</f>
        <v>4431.8095454545455</v>
      </c>
      <c r="O1017" s="34">
        <f t="shared" ca="1" si="219"/>
        <v>0</v>
      </c>
      <c r="P1017" s="12">
        <f ca="1">100*(MAX(C1017:OFFSET(C1017,-$P$5+1,0))-E1017)/(MAX(C1017:OFFSET(C1017,-$P$5+1,0))-MIN(D1017:OFFSET(D1017,-$P$5+1,0)))</f>
        <v>75.03270732221992</v>
      </c>
      <c r="Q1017" s="37">
        <f t="shared" ca="1" si="220"/>
        <v>0</v>
      </c>
      <c r="R1017" s="15">
        <f ca="1">AVERAGE(E1017:OFFSET(E1017,-R$5+1,0))</f>
        <v>4477.32</v>
      </c>
      <c r="S1017" s="15">
        <f t="shared" ca="1" si="221"/>
        <v>-1.0528619799344121</v>
      </c>
      <c r="T1017" s="14">
        <f t="shared" ca="1" si="222"/>
        <v>0</v>
      </c>
      <c r="U1017" s="20">
        <f t="shared" si="212"/>
        <v>0</v>
      </c>
      <c r="V1017" s="20">
        <f t="shared" si="213"/>
        <v>47.599999999999454</v>
      </c>
      <c r="W1017" s="20">
        <f ca="1">AVERAGE(U1017:OFFSET(U1017,-$W$5+1,0))</f>
        <v>15.586000000000059</v>
      </c>
      <c r="X1017" s="20">
        <f ca="1">AVERAGE(V1017:OFFSET(V1017,-$W$5+1,0))</f>
        <v>27.905999999999949</v>
      </c>
      <c r="Y1017" s="20">
        <f t="shared" ca="1" si="214"/>
        <v>35.836475673687247</v>
      </c>
      <c r="Z1017" s="20">
        <f t="shared" ca="1" si="223"/>
        <v>0</v>
      </c>
    </row>
    <row r="1018" spans="1:26">
      <c r="A1018" s="5">
        <v>39869</v>
      </c>
      <c r="B1018" s="4">
        <v>4498.91</v>
      </c>
      <c r="C1018" s="4">
        <v>4549.32</v>
      </c>
      <c r="D1018" s="4">
        <v>4488.07</v>
      </c>
      <c r="E1018" s="4">
        <v>4493.74</v>
      </c>
      <c r="F1018" s="4">
        <v>3580600</v>
      </c>
      <c r="G1018" s="35">
        <f t="shared" si="211"/>
        <v>68.729999999999563</v>
      </c>
      <c r="H1018" s="35">
        <f t="shared" si="210"/>
        <v>-5.1700000000000728</v>
      </c>
      <c r="I1018" s="35">
        <f t="shared" ca="1" si="215"/>
        <v>0</v>
      </c>
      <c r="J1018" s="35">
        <f t="shared" ca="1" si="216"/>
        <v>2</v>
      </c>
      <c r="K1018" s="35">
        <f t="shared" ca="1" si="217"/>
        <v>127.11999999999898</v>
      </c>
      <c r="L1018" s="35">
        <f t="shared" ca="1" si="218"/>
        <v>6142.8700000000026</v>
      </c>
      <c r="M1018" s="34">
        <f ca="1">AVERAGE(E1018:OFFSET(E1018,-M$5+1,0))</f>
        <v>4509.1575000000003</v>
      </c>
      <c r="N1018" s="34">
        <f ca="1">AVERAGE(E1018:OFFSET(E1018,-N$5+1,0))</f>
        <v>4439.6718181818178</v>
      </c>
      <c r="O1018" s="34">
        <f t="shared" ca="1" si="219"/>
        <v>0</v>
      </c>
      <c r="P1018" s="12">
        <f ca="1">100*(MAX(C1018:OFFSET(C1018,-$P$5+1,0))-E1018)/(MAX(C1018:OFFSET(C1018,-$P$5+1,0))-MIN(D1018:OFFSET(D1018,-$P$5+1,0)))</f>
        <v>48.2084828022792</v>
      </c>
      <c r="Q1018" s="37">
        <f t="shared" ca="1" si="220"/>
        <v>1</v>
      </c>
      <c r="R1018" s="15">
        <f ca="1">AVERAGE(E1018:OFFSET(E1018,-R$5+1,0))</f>
        <v>4477.6466666666665</v>
      </c>
      <c r="S1018" s="15">
        <f t="shared" ca="1" si="221"/>
        <v>0.35941499031485102</v>
      </c>
      <c r="T1018" s="14">
        <f t="shared" ca="1" si="222"/>
        <v>0</v>
      </c>
      <c r="U1018" s="20">
        <f t="shared" si="212"/>
        <v>63.559999999999491</v>
      </c>
      <c r="V1018" s="20">
        <f t="shared" si="213"/>
        <v>0</v>
      </c>
      <c r="W1018" s="20">
        <f ca="1">AVERAGE(U1018:OFFSET(U1018,-$W$5+1,0))</f>
        <v>26.979999999999926</v>
      </c>
      <c r="X1018" s="20">
        <f ca="1">AVERAGE(V1018:OFFSET(V1018,-$W$5+1,0))</f>
        <v>27.905999999999949</v>
      </c>
      <c r="Y1018" s="20">
        <f t="shared" ca="1" si="214"/>
        <v>49.156433334547948</v>
      </c>
      <c r="Z1018" s="20">
        <f t="shared" ca="1" si="223"/>
        <v>0</v>
      </c>
    </row>
    <row r="1019" spans="1:26">
      <c r="A1019" s="5">
        <v>39870</v>
      </c>
      <c r="B1019" s="4">
        <v>4548.53</v>
      </c>
      <c r="C1019" s="4">
        <v>4556.82</v>
      </c>
      <c r="D1019" s="4">
        <v>4492.7</v>
      </c>
      <c r="E1019" s="4">
        <v>4518.5600000000004</v>
      </c>
      <c r="F1019" s="4">
        <v>3066200</v>
      </c>
      <c r="G1019" s="35">
        <f t="shared" si="211"/>
        <v>54.789999999999964</v>
      </c>
      <c r="H1019" s="35">
        <f t="shared" si="210"/>
        <v>-29.969999999999345</v>
      </c>
      <c r="I1019" s="35">
        <f t="shared" ca="1" si="215"/>
        <v>0</v>
      </c>
      <c r="J1019" s="35">
        <f t="shared" ca="1" si="216"/>
        <v>2</v>
      </c>
      <c r="K1019" s="35">
        <f t="shared" ca="1" si="217"/>
        <v>49.640000000001237</v>
      </c>
      <c r="L1019" s="35">
        <f t="shared" ca="1" si="218"/>
        <v>6192.5100000000039</v>
      </c>
      <c r="M1019" s="34">
        <f ca="1">AVERAGE(E1019:OFFSET(E1019,-M$5+1,0))</f>
        <v>4508.5291666666662</v>
      </c>
      <c r="N1019" s="34">
        <f ca="1">AVERAGE(E1019:OFFSET(E1019,-N$5+1,0))</f>
        <v>4447.1654545454548</v>
      </c>
      <c r="O1019" s="34">
        <f t="shared" ca="1" si="219"/>
        <v>0</v>
      </c>
      <c r="P1019" s="12">
        <f ca="1">100*(MAX(C1019:OFFSET(C1019,-$P$5+1,0))-E1019)/(MAX(C1019:OFFSET(C1019,-$P$5+1,0))-MIN(D1019:OFFSET(D1019,-$P$5+1,0)))</f>
        <v>37.733699092635547</v>
      </c>
      <c r="Q1019" s="37">
        <f t="shared" ca="1" si="220"/>
        <v>0</v>
      </c>
      <c r="R1019" s="15">
        <f ca="1">AVERAGE(E1019:OFFSET(E1019,-R$5+1,0))</f>
        <v>4481.0116666666672</v>
      </c>
      <c r="S1019" s="15">
        <f t="shared" ca="1" si="221"/>
        <v>0.83794321743564237</v>
      </c>
      <c r="T1019" s="14">
        <f t="shared" ca="1" si="222"/>
        <v>0</v>
      </c>
      <c r="U1019" s="20">
        <f t="shared" si="212"/>
        <v>24.820000000000618</v>
      </c>
      <c r="V1019" s="20">
        <f t="shared" si="213"/>
        <v>0</v>
      </c>
      <c r="W1019" s="20">
        <f ca="1">AVERAGE(U1019:OFFSET(U1019,-$W$5+1,0))</f>
        <v>25.844000000000051</v>
      </c>
      <c r="X1019" s="20">
        <f ca="1">AVERAGE(V1019:OFFSET(V1019,-$W$5+1,0))</f>
        <v>27.905999999999949</v>
      </c>
      <c r="Y1019" s="20">
        <f t="shared" ca="1" si="214"/>
        <v>48.081860465116371</v>
      </c>
      <c r="Z1019" s="20">
        <f t="shared" ca="1" si="223"/>
        <v>0</v>
      </c>
    </row>
    <row r="1020" spans="1:26">
      <c r="A1020" s="5">
        <v>39871</v>
      </c>
      <c r="B1020" s="4">
        <v>4523.5600000000004</v>
      </c>
      <c r="C1020" s="4">
        <v>4564.32</v>
      </c>
      <c r="D1020" s="4">
        <v>4507.3900000000003</v>
      </c>
      <c r="E1020" s="4">
        <v>4557.1499999999996</v>
      </c>
      <c r="F1020" s="4">
        <v>3303400</v>
      </c>
      <c r="G1020" s="35">
        <f t="shared" si="211"/>
        <v>5</v>
      </c>
      <c r="H1020" s="35">
        <f t="shared" si="210"/>
        <v>33.589999999999236</v>
      </c>
      <c r="I1020" s="35">
        <f t="shared" ca="1" si="215"/>
        <v>0</v>
      </c>
      <c r="J1020" s="35">
        <f t="shared" ca="1" si="216"/>
        <v>2</v>
      </c>
      <c r="K1020" s="35">
        <f t="shared" ca="1" si="217"/>
        <v>77.179999999998472</v>
      </c>
      <c r="L1020" s="35">
        <f t="shared" ca="1" si="218"/>
        <v>6269.6900000000023</v>
      </c>
      <c r="M1020" s="34">
        <f ca="1">AVERAGE(E1020:OFFSET(E1020,-M$5+1,0))</f>
        <v>4506.9624999999996</v>
      </c>
      <c r="N1020" s="34">
        <f ca="1">AVERAGE(E1020:OFFSET(E1020,-N$5+1,0))</f>
        <v>4455.8195454545448</v>
      </c>
      <c r="O1020" s="34">
        <f t="shared" ca="1" si="219"/>
        <v>0</v>
      </c>
      <c r="P1020" s="12">
        <f ca="1">100*(MAX(C1020:OFFSET(C1020,-$P$5+1,0))-E1020)/(MAX(C1020:OFFSET(C1020,-$P$5+1,0))-MIN(D1020:OFFSET(D1020,-$P$5+1,0)))</f>
        <v>21.44756277695744</v>
      </c>
      <c r="Q1020" s="37">
        <f t="shared" ca="1" si="220"/>
        <v>0</v>
      </c>
      <c r="R1020" s="15">
        <f ca="1">AVERAGE(E1020:OFFSET(E1020,-R$5+1,0))</f>
        <v>4485.7249999999995</v>
      </c>
      <c r="S1020" s="15">
        <f t="shared" ca="1" si="221"/>
        <v>1.5922732668632202</v>
      </c>
      <c r="T1020" s="14">
        <f t="shared" ca="1" si="222"/>
        <v>0</v>
      </c>
      <c r="U1020" s="20">
        <f t="shared" si="212"/>
        <v>38.589999999999236</v>
      </c>
      <c r="V1020" s="20">
        <f t="shared" si="213"/>
        <v>0</v>
      </c>
      <c r="W1020" s="20">
        <f ca="1">AVERAGE(U1020:OFFSET(U1020,-$W$5+1,0))</f>
        <v>33.561999999999898</v>
      </c>
      <c r="X1020" s="20">
        <f ca="1">AVERAGE(V1020:OFFSET(V1020,-$W$5+1,0))</f>
        <v>9.5199999999998912</v>
      </c>
      <c r="Y1020" s="20">
        <f t="shared" ca="1" si="214"/>
        <v>77.902604335917701</v>
      </c>
      <c r="Z1020" s="20">
        <f t="shared" ca="1" si="223"/>
        <v>0</v>
      </c>
    </row>
    <row r="1021" spans="1:26">
      <c r="A1021" s="5">
        <v>39874</v>
      </c>
      <c r="B1021" s="4">
        <v>4528.2700000000004</v>
      </c>
      <c r="C1021" s="4">
        <v>4528.2700000000004</v>
      </c>
      <c r="D1021" s="4">
        <v>4408.51</v>
      </c>
      <c r="E1021" s="4">
        <v>4425.83</v>
      </c>
      <c r="F1021" s="4">
        <v>3906800</v>
      </c>
      <c r="G1021" s="35">
        <f t="shared" si="211"/>
        <v>-28.8799999999992</v>
      </c>
      <c r="H1021" s="35">
        <f t="shared" si="210"/>
        <v>-102.44000000000051</v>
      </c>
      <c r="I1021" s="35">
        <f t="shared" ca="1" si="215"/>
        <v>0</v>
      </c>
      <c r="J1021" s="35">
        <f t="shared" ca="1" si="216"/>
        <v>2</v>
      </c>
      <c r="K1021" s="35">
        <f t="shared" ca="1" si="217"/>
        <v>-262.63999999999942</v>
      </c>
      <c r="L1021" s="35">
        <f t="shared" ca="1" si="218"/>
        <v>6007.0500000000029</v>
      </c>
      <c r="M1021" s="34">
        <f ca="1">AVERAGE(E1021:OFFSET(E1021,-M$5+1,0))</f>
        <v>4503.579999999999</v>
      </c>
      <c r="N1021" s="34">
        <f ca="1">AVERAGE(E1021:OFFSET(E1021,-N$5+1,0))</f>
        <v>4464.147727272727</v>
      </c>
      <c r="O1021" s="34">
        <f t="shared" ca="1" si="219"/>
        <v>0</v>
      </c>
      <c r="P1021" s="12">
        <f ca="1">100*(MAX(C1021:OFFSET(C1021,-$P$5+1,0))-E1021)/(MAX(C1021:OFFSET(C1021,-$P$5+1,0))-MIN(D1021:OFFSET(D1021,-$P$5+1,0)))</f>
        <v>74.418930271632746</v>
      </c>
      <c r="Q1021" s="37">
        <f t="shared" ca="1" si="220"/>
        <v>-1</v>
      </c>
      <c r="R1021" s="15">
        <f ca="1">AVERAGE(E1021:OFFSET(E1021,-R$5+1,0))</f>
        <v>4483.873333333333</v>
      </c>
      <c r="S1021" s="15">
        <f t="shared" ca="1" si="221"/>
        <v>-1.2944909237697706</v>
      </c>
      <c r="T1021" s="14">
        <f t="shared" ca="1" si="222"/>
        <v>0</v>
      </c>
      <c r="U1021" s="20">
        <f t="shared" si="212"/>
        <v>0</v>
      </c>
      <c r="V1021" s="20">
        <f t="shared" si="213"/>
        <v>131.31999999999971</v>
      </c>
      <c r="W1021" s="20">
        <f ca="1">AVERAGE(U1021:OFFSET(U1021,-$W$5+1,0))</f>
        <v>25.39399999999987</v>
      </c>
      <c r="X1021" s="20">
        <f ca="1">AVERAGE(V1021:OFFSET(V1021,-$W$5+1,0))</f>
        <v>35.783999999999835</v>
      </c>
      <c r="Y1021" s="20">
        <f t="shared" ca="1" si="214"/>
        <v>41.508385367288881</v>
      </c>
      <c r="Z1021" s="20">
        <f t="shared" ca="1" si="223"/>
        <v>0</v>
      </c>
    </row>
    <row r="1022" spans="1:26">
      <c r="A1022" s="5">
        <v>39875</v>
      </c>
      <c r="B1022" s="4">
        <v>4364.37</v>
      </c>
      <c r="C1022" s="4">
        <v>4435.34</v>
      </c>
      <c r="D1022" s="4">
        <v>4328.05</v>
      </c>
      <c r="E1022" s="4">
        <v>4435.34</v>
      </c>
      <c r="F1022" s="4">
        <v>3511000</v>
      </c>
      <c r="G1022" s="35">
        <f t="shared" si="211"/>
        <v>-61.460000000000036</v>
      </c>
      <c r="H1022" s="35">
        <f t="shared" si="210"/>
        <v>70.970000000000255</v>
      </c>
      <c r="I1022" s="35">
        <f t="shared" ca="1" si="215"/>
        <v>0</v>
      </c>
      <c r="J1022" s="35">
        <f t="shared" ca="1" si="216"/>
        <v>0</v>
      </c>
      <c r="K1022" s="35">
        <f t="shared" ca="1" si="217"/>
        <v>-122.92000000000007</v>
      </c>
      <c r="L1022" s="35">
        <f t="shared" ca="1" si="218"/>
        <v>5884.1300000000028</v>
      </c>
      <c r="M1022" s="34">
        <f ca="1">AVERAGE(E1022:OFFSET(E1022,-M$5+1,0))</f>
        <v>4490.4833333333336</v>
      </c>
      <c r="N1022" s="34">
        <f ca="1">AVERAGE(E1022:OFFSET(E1022,-N$5+1,0))</f>
        <v>4472.6645454545451</v>
      </c>
      <c r="O1022" s="34">
        <f t="shared" ca="1" si="219"/>
        <v>0</v>
      </c>
      <c r="P1022" s="12">
        <f ca="1">100*(MAX(C1022:OFFSET(C1022,-$P$5+1,0))-E1022)/(MAX(C1022:OFFSET(C1022,-$P$5+1,0))-MIN(D1022:OFFSET(D1022,-$P$5+1,0)))</f>
        <v>55.894927238345858</v>
      </c>
      <c r="Q1022" s="37">
        <f t="shared" ca="1" si="220"/>
        <v>1</v>
      </c>
      <c r="R1022" s="15">
        <f ca="1">AVERAGE(E1022:OFFSET(E1022,-R$5+1,0))</f>
        <v>4476.8</v>
      </c>
      <c r="S1022" s="15">
        <f t="shared" ca="1" si="221"/>
        <v>-0.92610793423874271</v>
      </c>
      <c r="T1022" s="14">
        <f t="shared" ca="1" si="222"/>
        <v>0</v>
      </c>
      <c r="U1022" s="20">
        <f t="shared" si="212"/>
        <v>9.5100000000002183</v>
      </c>
      <c r="V1022" s="20">
        <f t="shared" si="213"/>
        <v>0</v>
      </c>
      <c r="W1022" s="20">
        <f ca="1">AVERAGE(U1022:OFFSET(U1022,-$W$5+1,0))</f>
        <v>27.295999999999914</v>
      </c>
      <c r="X1022" s="20">
        <f ca="1">AVERAGE(V1022:OFFSET(V1022,-$W$5+1,0))</f>
        <v>26.263999999999943</v>
      </c>
      <c r="Y1022" s="20">
        <f t="shared" ca="1" si="214"/>
        <v>50.963405526512297</v>
      </c>
      <c r="Z1022" s="20">
        <f t="shared" ca="1" si="223"/>
        <v>0</v>
      </c>
    </row>
    <row r="1023" spans="1:26">
      <c r="A1023" s="5">
        <v>39876</v>
      </c>
      <c r="B1023" s="4">
        <v>4442.71</v>
      </c>
      <c r="C1023" s="4">
        <v>4549.9799999999996</v>
      </c>
      <c r="D1023" s="4">
        <v>4429.51</v>
      </c>
      <c r="E1023" s="4">
        <v>4541.42</v>
      </c>
      <c r="F1023" s="4">
        <v>4128200</v>
      </c>
      <c r="G1023" s="35">
        <f t="shared" si="211"/>
        <v>7.3699999999998909</v>
      </c>
      <c r="H1023" s="35">
        <f t="shared" si="210"/>
        <v>98.710000000000036</v>
      </c>
      <c r="I1023" s="35">
        <f t="shared" ca="1" si="215"/>
        <v>0</v>
      </c>
      <c r="J1023" s="35">
        <f t="shared" ca="1" si="216"/>
        <v>0</v>
      </c>
      <c r="K1023" s="35">
        <f t="shared" ca="1" si="217"/>
        <v>0</v>
      </c>
      <c r="L1023" s="35">
        <f t="shared" ca="1" si="218"/>
        <v>5884.1300000000028</v>
      </c>
      <c r="M1023" s="34">
        <f ca="1">AVERAGE(E1023:OFFSET(E1023,-M$5+1,0))</f>
        <v>4486.329999999999</v>
      </c>
      <c r="N1023" s="34">
        <f ca="1">AVERAGE(E1023:OFFSET(E1023,-N$5+1,0))</f>
        <v>4485.4572727272734</v>
      </c>
      <c r="O1023" s="34">
        <f t="shared" ca="1" si="219"/>
        <v>0</v>
      </c>
      <c r="P1023" s="12">
        <f ca="1">100*(MAX(C1023:OFFSET(C1023,-$P$5+1,0))-E1023)/(MAX(C1023:OFFSET(C1023,-$P$5+1,0))-MIN(D1023:OFFSET(D1023,-$P$5+1,0)))</f>
        <v>12.28726465510166</v>
      </c>
      <c r="Q1023" s="37">
        <f t="shared" ca="1" si="220"/>
        <v>0</v>
      </c>
      <c r="R1023" s="15">
        <f ca="1">AVERAGE(E1023:OFFSET(E1023,-R$5+1,0))</f>
        <v>4495.34</v>
      </c>
      <c r="S1023" s="15">
        <f t="shared" ca="1" si="221"/>
        <v>1.0250615081395384</v>
      </c>
      <c r="T1023" s="14">
        <f t="shared" ca="1" si="222"/>
        <v>0</v>
      </c>
      <c r="U1023" s="20">
        <f t="shared" si="212"/>
        <v>106.07999999999993</v>
      </c>
      <c r="V1023" s="20">
        <f t="shared" si="213"/>
        <v>0</v>
      </c>
      <c r="W1023" s="20">
        <f ca="1">AVERAGE(U1023:OFFSET(U1023,-$W$5+1,0))</f>
        <v>35.799999999999997</v>
      </c>
      <c r="X1023" s="20">
        <f ca="1">AVERAGE(V1023:OFFSET(V1023,-$W$5+1,0))</f>
        <v>26.263999999999943</v>
      </c>
      <c r="Y1023" s="20">
        <f t="shared" ca="1" si="214"/>
        <v>57.682392369167367</v>
      </c>
      <c r="Z1023" s="20">
        <f t="shared" ca="1" si="223"/>
        <v>0</v>
      </c>
    </row>
    <row r="1024" spans="1:26">
      <c r="A1024" s="5">
        <v>39877</v>
      </c>
      <c r="B1024" s="4">
        <v>4628.54</v>
      </c>
      <c r="C1024" s="4">
        <v>4677.8900000000003</v>
      </c>
      <c r="D1024" s="4">
        <v>4598.8</v>
      </c>
      <c r="E1024" s="4">
        <v>4637.2</v>
      </c>
      <c r="F1024" s="4">
        <v>5018400</v>
      </c>
      <c r="G1024" s="35">
        <f t="shared" si="211"/>
        <v>87.119999999999891</v>
      </c>
      <c r="H1024" s="35">
        <f t="shared" si="210"/>
        <v>8.6599999999998545</v>
      </c>
      <c r="I1024" s="35">
        <f t="shared" ca="1" si="215"/>
        <v>0</v>
      </c>
      <c r="J1024" s="35">
        <f t="shared" ca="1" si="216"/>
        <v>0</v>
      </c>
      <c r="K1024" s="35">
        <f t="shared" ca="1" si="217"/>
        <v>0</v>
      </c>
      <c r="L1024" s="35">
        <f t="shared" ca="1" si="218"/>
        <v>5884.1300000000028</v>
      </c>
      <c r="M1024" s="34">
        <f ca="1">AVERAGE(E1024:OFFSET(E1024,-M$5+1,0))</f>
        <v>4498.4483333333328</v>
      </c>
      <c r="N1024" s="34">
        <f ca="1">AVERAGE(E1024:OFFSET(E1024,-N$5+1,0))</f>
        <v>4497.4750000000004</v>
      </c>
      <c r="O1024" s="34">
        <f t="shared" ca="1" si="219"/>
        <v>0</v>
      </c>
      <c r="P1024" s="12">
        <f ca="1">100*(MAX(C1024:OFFSET(C1024,-$P$5+1,0))-E1024)/(MAX(C1024:OFFSET(C1024,-$P$5+1,0))-MIN(D1024:OFFSET(D1024,-$P$5+1,0)))</f>
        <v>11.631031328607504</v>
      </c>
      <c r="Q1024" s="37">
        <f t="shared" ca="1" si="220"/>
        <v>-1</v>
      </c>
      <c r="R1024" s="15">
        <f ca="1">AVERAGE(E1024:OFFSET(E1024,-R$5+1,0))</f>
        <v>4519.2499999999991</v>
      </c>
      <c r="S1024" s="15">
        <f t="shared" ca="1" si="221"/>
        <v>2.6099463406538863</v>
      </c>
      <c r="T1024" s="14">
        <f t="shared" ca="1" si="222"/>
        <v>0</v>
      </c>
      <c r="U1024" s="20">
        <f t="shared" si="212"/>
        <v>95.779999999999745</v>
      </c>
      <c r="V1024" s="20">
        <f t="shared" si="213"/>
        <v>0</v>
      </c>
      <c r="W1024" s="20">
        <f ca="1">AVERAGE(U1024:OFFSET(U1024,-$W$5+1,0))</f>
        <v>49.991999999999827</v>
      </c>
      <c r="X1024" s="20">
        <f ca="1">AVERAGE(V1024:OFFSET(V1024,-$W$5+1,0))</f>
        <v>26.263999999999943</v>
      </c>
      <c r="Y1024" s="20">
        <f t="shared" ca="1" si="214"/>
        <v>65.558120016785537</v>
      </c>
      <c r="Z1024" s="20">
        <f t="shared" ca="1" si="223"/>
        <v>0</v>
      </c>
    </row>
    <row r="1025" spans="1:26">
      <c r="A1025" s="5">
        <v>39878</v>
      </c>
      <c r="B1025" s="4">
        <v>4604.84</v>
      </c>
      <c r="C1025" s="4">
        <v>4662.3599999999997</v>
      </c>
      <c r="D1025" s="4">
        <v>4597.8900000000003</v>
      </c>
      <c r="E1025" s="4">
        <v>4653.63</v>
      </c>
      <c r="F1025" s="4">
        <v>4139200</v>
      </c>
      <c r="G1025" s="35">
        <f t="shared" si="211"/>
        <v>-32.359999999999673</v>
      </c>
      <c r="H1025" s="35">
        <f t="shared" si="210"/>
        <v>48.789999999999964</v>
      </c>
      <c r="I1025" s="35">
        <f t="shared" ca="1" si="215"/>
        <v>0</v>
      </c>
      <c r="J1025" s="35">
        <f t="shared" ca="1" si="216"/>
        <v>0</v>
      </c>
      <c r="K1025" s="35">
        <f t="shared" ca="1" si="217"/>
        <v>0</v>
      </c>
      <c r="L1025" s="35">
        <f t="shared" ca="1" si="218"/>
        <v>5884.1300000000028</v>
      </c>
      <c r="M1025" s="34">
        <f ca="1">AVERAGE(E1025:OFFSET(E1025,-M$5+1,0))</f>
        <v>4511.3866666666663</v>
      </c>
      <c r="N1025" s="34">
        <f ca="1">AVERAGE(E1025:OFFSET(E1025,-N$5+1,0))</f>
        <v>4509.4595454545452</v>
      </c>
      <c r="O1025" s="34">
        <f t="shared" ca="1" si="219"/>
        <v>0</v>
      </c>
      <c r="P1025" s="12">
        <f ca="1">100*(MAX(C1025:OFFSET(C1025,-$P$5+1,0))-E1025)/(MAX(C1025:OFFSET(C1025,-$P$5+1,0))-MIN(D1025:OFFSET(D1025,-$P$5+1,0)))</f>
        <v>6.9345986736794556</v>
      </c>
      <c r="Q1025" s="37">
        <f t="shared" ca="1" si="220"/>
        <v>-1</v>
      </c>
      <c r="R1025" s="15">
        <f ca="1">AVERAGE(E1025:OFFSET(E1025,-R$5+1,0))</f>
        <v>4541.7616666666663</v>
      </c>
      <c r="S1025" s="15">
        <f t="shared" ca="1" si="221"/>
        <v>2.4631044414850876</v>
      </c>
      <c r="T1025" s="14">
        <f t="shared" ca="1" si="222"/>
        <v>0</v>
      </c>
      <c r="U1025" s="20">
        <f t="shared" si="212"/>
        <v>16.430000000000291</v>
      </c>
      <c r="V1025" s="20">
        <f t="shared" si="213"/>
        <v>0</v>
      </c>
      <c r="W1025" s="20">
        <f ca="1">AVERAGE(U1025:OFFSET(U1025,-$W$5+1,0))</f>
        <v>45.560000000000038</v>
      </c>
      <c r="X1025" s="20">
        <f ca="1">AVERAGE(V1025:OFFSET(V1025,-$W$5+1,0))</f>
        <v>26.263999999999943</v>
      </c>
      <c r="Y1025" s="20">
        <f t="shared" ca="1" si="214"/>
        <v>63.43283582089559</v>
      </c>
      <c r="Z1025" s="20">
        <f t="shared" ca="1" si="223"/>
        <v>0</v>
      </c>
    </row>
    <row r="1026" spans="1:26">
      <c r="A1026" s="5">
        <v>39881</v>
      </c>
      <c r="B1026" s="4">
        <v>4643.62</v>
      </c>
      <c r="C1026" s="4">
        <v>4660.13</v>
      </c>
      <c r="D1026" s="4">
        <v>4578.05</v>
      </c>
      <c r="E1026" s="4">
        <v>4628.24</v>
      </c>
      <c r="F1026" s="4">
        <v>3938200</v>
      </c>
      <c r="G1026" s="35">
        <f t="shared" si="211"/>
        <v>-10.010000000000218</v>
      </c>
      <c r="H1026" s="35">
        <f t="shared" si="210"/>
        <v>-15.380000000000109</v>
      </c>
      <c r="I1026" s="35">
        <f t="shared" ca="1" si="215"/>
        <v>-1</v>
      </c>
      <c r="J1026" s="35">
        <f t="shared" ca="1" si="216"/>
        <v>0</v>
      </c>
      <c r="K1026" s="35">
        <f t="shared" ca="1" si="217"/>
        <v>0</v>
      </c>
      <c r="L1026" s="35">
        <f t="shared" ca="1" si="218"/>
        <v>5884.1300000000028</v>
      </c>
      <c r="M1026" s="34">
        <f ca="1">AVERAGE(E1026:OFFSET(E1026,-M$5+1,0))</f>
        <v>4519.6674999999996</v>
      </c>
      <c r="N1026" s="34">
        <f ca="1">AVERAGE(E1026:OFFSET(E1026,-N$5+1,0))</f>
        <v>4521.5045454545461</v>
      </c>
      <c r="O1026" s="34">
        <f t="shared" ca="1" si="219"/>
        <v>-1</v>
      </c>
      <c r="P1026" s="12">
        <f ca="1">100*(MAX(C1026:OFFSET(C1026,-$P$5+1,0))-E1026)/(MAX(C1026:OFFSET(C1026,-$P$5+1,0))-MIN(D1026:OFFSET(D1026,-$P$5+1,0)))</f>
        <v>14.192202149554232</v>
      </c>
      <c r="Q1026" s="37">
        <f t="shared" ca="1" si="220"/>
        <v>-1</v>
      </c>
      <c r="R1026" s="15">
        <f ca="1">AVERAGE(E1026:OFFSET(E1026,-R$5+1,0))</f>
        <v>4553.6100000000006</v>
      </c>
      <c r="S1026" s="15">
        <f t="shared" ca="1" si="221"/>
        <v>1.6389194507214977</v>
      </c>
      <c r="T1026" s="14">
        <f t="shared" ca="1" si="222"/>
        <v>0</v>
      </c>
      <c r="U1026" s="20">
        <f t="shared" si="212"/>
        <v>0</v>
      </c>
      <c r="V1026" s="20">
        <f t="shared" si="213"/>
        <v>25.390000000000327</v>
      </c>
      <c r="W1026" s="20">
        <f ca="1">AVERAGE(U1026:OFFSET(U1026,-$W$5+1,0))</f>
        <v>45.560000000000038</v>
      </c>
      <c r="X1026" s="20">
        <f ca="1">AVERAGE(V1026:OFFSET(V1026,-$W$5+1,0))</f>
        <v>5.0780000000000651</v>
      </c>
      <c r="Y1026" s="20">
        <f t="shared" ca="1" si="214"/>
        <v>89.971957818239161</v>
      </c>
      <c r="Z1026" s="20">
        <f t="shared" ca="1" si="223"/>
        <v>-1</v>
      </c>
    </row>
    <row r="1027" spans="1:26">
      <c r="A1027" s="5">
        <v>39882</v>
      </c>
      <c r="B1027" s="4">
        <v>4605.92</v>
      </c>
      <c r="C1027" s="4">
        <v>4688.63</v>
      </c>
      <c r="D1027" s="4">
        <v>4605.92</v>
      </c>
      <c r="E1027" s="4">
        <v>4671.0200000000004</v>
      </c>
      <c r="F1027" s="4">
        <v>4484400</v>
      </c>
      <c r="G1027" s="35">
        <f t="shared" si="211"/>
        <v>-22.319999999999709</v>
      </c>
      <c r="H1027" s="35">
        <f t="shared" si="210"/>
        <v>65.100000000000364</v>
      </c>
      <c r="I1027" s="35">
        <f t="shared" ca="1" si="215"/>
        <v>1</v>
      </c>
      <c r="J1027" s="35">
        <f t="shared" ca="1" si="216"/>
        <v>-1</v>
      </c>
      <c r="K1027" s="35">
        <f t="shared" ca="1" si="217"/>
        <v>-65.100000000000364</v>
      </c>
      <c r="L1027" s="35">
        <f t="shared" ca="1" si="218"/>
        <v>5819.0300000000025</v>
      </c>
      <c r="M1027" s="34">
        <f ca="1">AVERAGE(E1027:OFFSET(E1027,-M$5+1,0))</f>
        <v>4539.1741666666667</v>
      </c>
      <c r="N1027" s="34">
        <f ca="1">AVERAGE(E1027:OFFSET(E1027,-N$5+1,0))</f>
        <v>4530.585</v>
      </c>
      <c r="O1027" s="34">
        <f t="shared" ca="1" si="219"/>
        <v>1</v>
      </c>
      <c r="P1027" s="12">
        <f ca="1">100*(MAX(C1027:OFFSET(C1027,-$P$5+1,0))-E1027)/(MAX(C1027:OFFSET(C1027,-$P$5+1,0))-MIN(D1027:OFFSET(D1027,-$P$5+1,0)))</f>
        <v>4.8837983249208712</v>
      </c>
      <c r="Q1027" s="37">
        <f t="shared" ca="1" si="220"/>
        <v>-1</v>
      </c>
      <c r="R1027" s="15">
        <f ca="1">AVERAGE(E1027:OFFSET(E1027,-R$5+1,0))</f>
        <v>4594.4750000000004</v>
      </c>
      <c r="S1027" s="15">
        <f t="shared" ca="1" si="221"/>
        <v>1.6660227773575886</v>
      </c>
      <c r="T1027" s="14">
        <f t="shared" ca="1" si="222"/>
        <v>0</v>
      </c>
      <c r="U1027" s="20">
        <f t="shared" si="212"/>
        <v>42.780000000000655</v>
      </c>
      <c r="V1027" s="20">
        <f t="shared" si="213"/>
        <v>0</v>
      </c>
      <c r="W1027" s="20">
        <f ca="1">AVERAGE(U1027:OFFSET(U1027,-$W$5+1,0))</f>
        <v>52.214000000000127</v>
      </c>
      <c r="X1027" s="20">
        <f ca="1">AVERAGE(V1027:OFFSET(V1027,-$W$5+1,0))</f>
        <v>5.0780000000000651</v>
      </c>
      <c r="Y1027" s="20">
        <f t="shared" ca="1" si="214"/>
        <v>91.136633386860211</v>
      </c>
      <c r="Z1027" s="20">
        <f t="shared" ca="1" si="223"/>
        <v>-1</v>
      </c>
    </row>
    <row r="1028" spans="1:26">
      <c r="A1028" s="5">
        <v>39883</v>
      </c>
      <c r="B1028" s="4">
        <v>4789.8</v>
      </c>
      <c r="C1028" s="4">
        <v>4798.0600000000004</v>
      </c>
      <c r="D1028" s="4">
        <v>4747.8900000000003</v>
      </c>
      <c r="E1028" s="4">
        <v>4759.96</v>
      </c>
      <c r="F1028" s="4">
        <v>5713200</v>
      </c>
      <c r="G1028" s="35">
        <f t="shared" si="211"/>
        <v>118.77999999999975</v>
      </c>
      <c r="H1028" s="35">
        <f t="shared" ref="H1028:H1091" si="224">E1028-B1028</f>
        <v>-29.840000000000146</v>
      </c>
      <c r="I1028" s="35">
        <f t="shared" ca="1" si="215"/>
        <v>-1</v>
      </c>
      <c r="J1028" s="35">
        <f t="shared" ca="1" si="216"/>
        <v>1</v>
      </c>
      <c r="K1028" s="35">
        <f t="shared" ca="1" si="217"/>
        <v>-148.61999999999989</v>
      </c>
      <c r="L1028" s="35">
        <f t="shared" ca="1" si="218"/>
        <v>5670.4100000000026</v>
      </c>
      <c r="M1028" s="34">
        <f ca="1">AVERAGE(E1028:OFFSET(E1028,-M$5+1,0))</f>
        <v>4562.6891666666661</v>
      </c>
      <c r="N1028" s="34">
        <f ca="1">AVERAGE(E1028:OFFSET(E1028,-N$5+1,0))</f>
        <v>4542.647272727273</v>
      </c>
      <c r="O1028" s="34">
        <f t="shared" ca="1" si="219"/>
        <v>0</v>
      </c>
      <c r="P1028" s="12">
        <f ca="1">100*(MAX(C1028:OFFSET(C1028,-$P$5+1,0))-E1028)/(MAX(C1028:OFFSET(C1028,-$P$5+1,0))-MIN(D1028:OFFSET(D1028,-$P$5+1,0)))</f>
        <v>8.1062105061595169</v>
      </c>
      <c r="Q1028" s="37">
        <f t="shared" ca="1" si="220"/>
        <v>-1</v>
      </c>
      <c r="R1028" s="15">
        <f ca="1">AVERAGE(E1028:OFFSET(E1028,-R$5+1,0))</f>
        <v>4648.5783333333329</v>
      </c>
      <c r="S1028" s="15">
        <f t="shared" ca="1" si="221"/>
        <v>2.3960372113768216</v>
      </c>
      <c r="T1028" s="14">
        <f t="shared" ca="1" si="222"/>
        <v>0</v>
      </c>
      <c r="U1028" s="20">
        <f t="shared" si="212"/>
        <v>88.9399999999996</v>
      </c>
      <c r="V1028" s="20">
        <f t="shared" si="213"/>
        <v>0</v>
      </c>
      <c r="W1028" s="20">
        <f ca="1">AVERAGE(U1028:OFFSET(U1028,-$W$5+1,0))</f>
        <v>48.786000000000058</v>
      </c>
      <c r="X1028" s="20">
        <f ca="1">AVERAGE(V1028:OFFSET(V1028,-$W$5+1,0))</f>
        <v>5.0780000000000651</v>
      </c>
      <c r="Y1028" s="20">
        <f t="shared" ca="1" si="214"/>
        <v>90.572553096687855</v>
      </c>
      <c r="Z1028" s="20">
        <f t="shared" ca="1" si="223"/>
        <v>-1</v>
      </c>
    </row>
    <row r="1029" spans="1:26">
      <c r="A1029" s="5">
        <v>39884</v>
      </c>
      <c r="B1029" s="4">
        <v>4782.21</v>
      </c>
      <c r="C1029" s="4">
        <v>4794.9399999999996</v>
      </c>
      <c r="D1029" s="4">
        <v>4743.76</v>
      </c>
      <c r="E1029" s="4">
        <v>4754.6499999999996</v>
      </c>
      <c r="F1029" s="4">
        <v>4327000</v>
      </c>
      <c r="G1029" s="35">
        <f t="shared" ref="G1029:G1092" si="225">B1029-E1028</f>
        <v>22.25</v>
      </c>
      <c r="H1029" s="35">
        <f t="shared" si="224"/>
        <v>-27.5600000000004</v>
      </c>
      <c r="I1029" s="35">
        <f t="shared" ca="1" si="215"/>
        <v>-1</v>
      </c>
      <c r="J1029" s="35">
        <f t="shared" ca="1" si="216"/>
        <v>-1</v>
      </c>
      <c r="K1029" s="35">
        <f t="shared" ca="1" si="217"/>
        <v>49.8100000000004</v>
      </c>
      <c r="L1029" s="35">
        <f t="shared" ca="1" si="218"/>
        <v>5720.220000000003</v>
      </c>
      <c r="M1029" s="34">
        <f ca="1">AVERAGE(E1029:OFFSET(E1029,-M$5+1,0))</f>
        <v>4589.7283333333335</v>
      </c>
      <c r="N1029" s="34">
        <f ca="1">AVERAGE(E1029:OFFSET(E1029,-N$5+1,0))</f>
        <v>4553.0359090909096</v>
      </c>
      <c r="O1029" s="34">
        <f t="shared" ca="1" si="219"/>
        <v>0</v>
      </c>
      <c r="P1029" s="12">
        <f ca="1">100*(MAX(C1029:OFFSET(C1029,-$P$5+1,0))-E1029)/(MAX(C1029:OFFSET(C1029,-$P$5+1,0))-MIN(D1029:OFFSET(D1029,-$P$5+1,0)))</f>
        <v>9.2359737026873354</v>
      </c>
      <c r="Q1029" s="37">
        <f t="shared" ca="1" si="220"/>
        <v>-1</v>
      </c>
      <c r="R1029" s="15">
        <f ca="1">AVERAGE(E1029:OFFSET(E1029,-R$5+1,0))</f>
        <v>4684.1166666666659</v>
      </c>
      <c r="S1029" s="15">
        <f t="shared" ca="1" si="221"/>
        <v>1.5057979626183613</v>
      </c>
      <c r="T1029" s="14">
        <f t="shared" ca="1" si="222"/>
        <v>0</v>
      </c>
      <c r="U1029" s="20">
        <f t="shared" ref="U1029:U1092" si="226">IF(E1029-E1028&gt;0,E1029-E1028,0)</f>
        <v>0</v>
      </c>
      <c r="V1029" s="20">
        <f t="shared" ref="V1029:V1092" si="227">IF(E1029-E1028&lt;0,-(E1029-E1028),0)</f>
        <v>5.3100000000004002</v>
      </c>
      <c r="W1029" s="20">
        <f ca="1">AVERAGE(U1029:OFFSET(U1029,-$W$5+1,0))</f>
        <v>29.630000000000109</v>
      </c>
      <c r="X1029" s="20">
        <f ca="1">AVERAGE(V1029:OFFSET(V1029,-$W$5+1,0))</f>
        <v>6.1400000000001453</v>
      </c>
      <c r="Y1029" s="20">
        <f t="shared" ca="1" si="214"/>
        <v>82.834777746714835</v>
      </c>
      <c r="Z1029" s="20">
        <f t="shared" ca="1" si="223"/>
        <v>-1</v>
      </c>
    </row>
    <row r="1030" spans="1:26">
      <c r="A1030" s="5">
        <v>39885</v>
      </c>
      <c r="B1030" s="4">
        <v>4844.97</v>
      </c>
      <c r="C1030" s="4">
        <v>4923.57</v>
      </c>
      <c r="D1030" s="4">
        <v>4830.17</v>
      </c>
      <c r="E1030" s="4">
        <v>4897.3900000000003</v>
      </c>
      <c r="F1030" s="4">
        <v>5976000</v>
      </c>
      <c r="G1030" s="35">
        <f t="shared" si="225"/>
        <v>90.320000000000618</v>
      </c>
      <c r="H1030" s="35">
        <f t="shared" si="224"/>
        <v>52.420000000000073</v>
      </c>
      <c r="I1030" s="35">
        <f t="shared" ca="1" si="215"/>
        <v>-1</v>
      </c>
      <c r="J1030" s="35">
        <f t="shared" ca="1" si="216"/>
        <v>-2</v>
      </c>
      <c r="K1030" s="35">
        <f t="shared" ca="1" si="217"/>
        <v>-195.16000000000076</v>
      </c>
      <c r="L1030" s="35">
        <f t="shared" ca="1" si="218"/>
        <v>5525.0600000000022</v>
      </c>
      <c r="M1030" s="34">
        <f ca="1">AVERAGE(E1030:OFFSET(E1030,-M$5+1,0))</f>
        <v>4623.3658333333333</v>
      </c>
      <c r="N1030" s="34">
        <f ca="1">AVERAGE(E1030:OFFSET(E1030,-N$5+1,0))</f>
        <v>4567.6468181818191</v>
      </c>
      <c r="O1030" s="34">
        <f t="shared" ca="1" si="219"/>
        <v>0</v>
      </c>
      <c r="P1030" s="12">
        <f ca="1">100*(MAX(C1030:OFFSET(C1030,-$P$5+1,0))-E1030)/(MAX(C1030:OFFSET(C1030,-$P$5+1,0))-MIN(D1030:OFFSET(D1030,-$P$5+1,0)))</f>
        <v>4.3961579795807699</v>
      </c>
      <c r="Q1030" s="37">
        <f t="shared" ca="1" si="220"/>
        <v>-1</v>
      </c>
      <c r="R1030" s="15">
        <f ca="1">AVERAGE(E1030:OFFSET(E1030,-R$5+1,0))</f>
        <v>4727.4816666666666</v>
      </c>
      <c r="S1030" s="15">
        <f t="shared" ca="1" si="221"/>
        <v>3.5940558909271378</v>
      </c>
      <c r="T1030" s="14">
        <f t="shared" ca="1" si="222"/>
        <v>0</v>
      </c>
      <c r="U1030" s="20">
        <f t="shared" si="226"/>
        <v>142.74000000000069</v>
      </c>
      <c r="V1030" s="20">
        <f t="shared" si="227"/>
        <v>0</v>
      </c>
      <c r="W1030" s="20">
        <f ca="1">AVERAGE(U1030:OFFSET(U1030,-$W$5+1,0))</f>
        <v>54.892000000000188</v>
      </c>
      <c r="X1030" s="20">
        <f ca="1">AVERAGE(V1030:OFFSET(V1030,-$W$5+1,0))</f>
        <v>6.1400000000001453</v>
      </c>
      <c r="Y1030" s="20">
        <f t="shared" ca="1" si="214"/>
        <v>89.939703761960757</v>
      </c>
      <c r="Z1030" s="20">
        <f t="shared" ca="1" si="223"/>
        <v>-1</v>
      </c>
    </row>
    <row r="1031" spans="1:26">
      <c r="A1031" s="5">
        <v>39888</v>
      </c>
      <c r="B1031" s="4">
        <v>4940.8500000000004</v>
      </c>
      <c r="C1031" s="4">
        <v>4991.59</v>
      </c>
      <c r="D1031" s="4">
        <v>4915.3999999999996</v>
      </c>
      <c r="E1031" s="4">
        <v>4971.32</v>
      </c>
      <c r="F1031" s="4">
        <v>5243200</v>
      </c>
      <c r="G1031" s="35">
        <f t="shared" si="225"/>
        <v>43.460000000000036</v>
      </c>
      <c r="H1031" s="35">
        <f t="shared" si="224"/>
        <v>30.469999999999345</v>
      </c>
      <c r="I1031" s="35">
        <f t="shared" ca="1" si="215"/>
        <v>-1</v>
      </c>
      <c r="J1031" s="35">
        <f t="shared" ca="1" si="216"/>
        <v>-2</v>
      </c>
      <c r="K1031" s="35">
        <f t="shared" ca="1" si="217"/>
        <v>-147.85999999999876</v>
      </c>
      <c r="L1031" s="35">
        <f t="shared" ca="1" si="218"/>
        <v>5377.2000000000035</v>
      </c>
      <c r="M1031" s="34">
        <f ca="1">AVERAGE(E1031:OFFSET(E1031,-M$5+1,0))</f>
        <v>4661.0958333333338</v>
      </c>
      <c r="N1031" s="34">
        <f ca="1">AVERAGE(E1031:OFFSET(E1031,-N$5+1,0))</f>
        <v>4590.596818181818</v>
      </c>
      <c r="O1031" s="34">
        <f t="shared" ca="1" si="219"/>
        <v>0</v>
      </c>
      <c r="P1031" s="12">
        <f ca="1">100*(MAX(C1031:OFFSET(C1031,-$P$5+1,0))-E1031)/(MAX(C1031:OFFSET(C1031,-$P$5+1,0))-MIN(D1031:OFFSET(D1031,-$P$5+1,0)))</f>
        <v>3.0548271392833044</v>
      </c>
      <c r="Q1031" s="37">
        <f t="shared" ca="1" si="220"/>
        <v>-1</v>
      </c>
      <c r="R1031" s="15">
        <f ca="1">AVERAGE(E1031:OFFSET(E1031,-R$5+1,0))</f>
        <v>4780.43</v>
      </c>
      <c r="S1031" s="15">
        <f t="shared" ca="1" si="221"/>
        <v>3.9931554274406151</v>
      </c>
      <c r="T1031" s="14">
        <f t="shared" ca="1" si="222"/>
        <v>0</v>
      </c>
      <c r="U1031" s="20">
        <f t="shared" si="226"/>
        <v>73.929999999999382</v>
      </c>
      <c r="V1031" s="20">
        <f t="shared" si="227"/>
        <v>0</v>
      </c>
      <c r="W1031" s="20">
        <f ca="1">AVERAGE(U1031:OFFSET(U1031,-$W$5+1,0))</f>
        <v>69.678000000000068</v>
      </c>
      <c r="X1031" s="20">
        <f ca="1">AVERAGE(V1031:OFFSET(V1031,-$W$5+1,0))</f>
        <v>1.06200000000008</v>
      </c>
      <c r="Y1031" s="20">
        <f t="shared" ca="1" si="214"/>
        <v>98.498727735368846</v>
      </c>
      <c r="Z1031" s="20">
        <f t="shared" ca="1" si="223"/>
        <v>-1</v>
      </c>
    </row>
    <row r="1032" spans="1:26">
      <c r="A1032" s="5">
        <v>39889</v>
      </c>
      <c r="B1032" s="4">
        <v>4998.8999999999996</v>
      </c>
      <c r="C1032" s="4">
        <v>5050.63</v>
      </c>
      <c r="D1032" s="4">
        <v>4954.5</v>
      </c>
      <c r="E1032" s="4">
        <v>5041.3900000000003</v>
      </c>
      <c r="F1032" s="4">
        <v>5435200</v>
      </c>
      <c r="G1032" s="35">
        <f t="shared" si="225"/>
        <v>27.579999999999927</v>
      </c>
      <c r="H1032" s="35">
        <f t="shared" si="224"/>
        <v>42.490000000000691</v>
      </c>
      <c r="I1032" s="35">
        <f t="shared" ca="1" si="215"/>
        <v>-1</v>
      </c>
      <c r="J1032" s="35">
        <f t="shared" ca="1" si="216"/>
        <v>-2</v>
      </c>
      <c r="K1032" s="35">
        <f t="shared" ca="1" si="217"/>
        <v>-140.14000000000124</v>
      </c>
      <c r="L1032" s="35">
        <f t="shared" ca="1" si="218"/>
        <v>5237.0600000000022</v>
      </c>
      <c r="M1032" s="34">
        <f ca="1">AVERAGE(E1032:OFFSET(E1032,-M$5+1,0))</f>
        <v>4701.4491666666672</v>
      </c>
      <c r="N1032" s="34">
        <f ca="1">AVERAGE(E1032:OFFSET(E1032,-N$5+1,0))</f>
        <v>4611.0009090909089</v>
      </c>
      <c r="O1032" s="34">
        <f t="shared" ca="1" si="219"/>
        <v>0</v>
      </c>
      <c r="P1032" s="12">
        <f ca="1">100*(MAX(C1032:OFFSET(C1032,-$P$5+1,0))-E1032)/(MAX(C1032:OFFSET(C1032,-$P$5+1,0))-MIN(D1032:OFFSET(D1032,-$P$5+1,0)))</f>
        <v>1.4876352395671986</v>
      </c>
      <c r="Q1032" s="37">
        <f t="shared" ca="1" si="220"/>
        <v>-1</v>
      </c>
      <c r="R1032" s="15">
        <f ca="1">AVERAGE(E1032:OFFSET(E1032,-R$5+1,0))</f>
        <v>4849.288333333333</v>
      </c>
      <c r="S1032" s="15">
        <f t="shared" ca="1" si="221"/>
        <v>3.9614403900503761</v>
      </c>
      <c r="T1032" s="14">
        <f t="shared" ca="1" si="222"/>
        <v>0</v>
      </c>
      <c r="U1032" s="20">
        <f t="shared" si="226"/>
        <v>70.070000000000618</v>
      </c>
      <c r="V1032" s="20">
        <f t="shared" si="227"/>
        <v>0</v>
      </c>
      <c r="W1032" s="20">
        <f ca="1">AVERAGE(U1032:OFFSET(U1032,-$W$5+1,0))</f>
        <v>75.136000000000053</v>
      </c>
      <c r="X1032" s="20">
        <f ca="1">AVERAGE(V1032:OFFSET(V1032,-$W$5+1,0))</f>
        <v>1.06200000000008</v>
      </c>
      <c r="Y1032" s="20">
        <f t="shared" ca="1" si="214"/>
        <v>98.606262631565031</v>
      </c>
      <c r="Z1032" s="20">
        <f t="shared" ca="1" si="223"/>
        <v>-1</v>
      </c>
    </row>
    <row r="1033" spans="1:26">
      <c r="A1033" s="5">
        <v>39890</v>
      </c>
      <c r="B1033" s="4">
        <v>5074.63</v>
      </c>
      <c r="C1033" s="4">
        <v>5083.55</v>
      </c>
      <c r="D1033" s="4">
        <v>5021.4799999999996</v>
      </c>
      <c r="E1033" s="4">
        <v>5047.54</v>
      </c>
      <c r="F1033" s="4">
        <v>5605000</v>
      </c>
      <c r="G1033" s="35">
        <f t="shared" si="225"/>
        <v>33.239999999999782</v>
      </c>
      <c r="H1033" s="35">
        <f t="shared" si="224"/>
        <v>-27.090000000000146</v>
      </c>
      <c r="I1033" s="35">
        <f t="shared" ca="1" si="215"/>
        <v>-1</v>
      </c>
      <c r="J1033" s="35">
        <f t="shared" ca="1" si="216"/>
        <v>-2</v>
      </c>
      <c r="K1033" s="35">
        <f t="shared" ca="1" si="217"/>
        <v>-12.299999999999272</v>
      </c>
      <c r="L1033" s="35">
        <f t="shared" ca="1" si="218"/>
        <v>5224.7600000000029</v>
      </c>
      <c r="M1033" s="34">
        <f ca="1">AVERAGE(E1033:OFFSET(E1033,-M$5+1,0))</f>
        <v>4753.2583333333332</v>
      </c>
      <c r="N1033" s="34">
        <f ca="1">AVERAGE(E1033:OFFSET(E1033,-N$5+1,0))</f>
        <v>4631.7409090909086</v>
      </c>
      <c r="O1033" s="34">
        <f t="shared" ca="1" si="219"/>
        <v>0</v>
      </c>
      <c r="P1033" s="12">
        <f ca="1">100*(MAX(C1033:OFFSET(C1033,-$P$5+1,0))-E1033)/(MAX(C1033:OFFSET(C1033,-$P$5+1,0))-MIN(D1033:OFFSET(D1033,-$P$5+1,0)))</f>
        <v>7.1236399604352556</v>
      </c>
      <c r="Q1033" s="37">
        <f t="shared" ca="1" si="220"/>
        <v>-1</v>
      </c>
      <c r="R1033" s="15">
        <f ca="1">AVERAGE(E1033:OFFSET(E1033,-R$5+1,0))</f>
        <v>4912.041666666667</v>
      </c>
      <c r="S1033" s="15">
        <f t="shared" ca="1" si="221"/>
        <v>2.7584931588188817</v>
      </c>
      <c r="T1033" s="14">
        <f t="shared" ca="1" si="222"/>
        <v>0</v>
      </c>
      <c r="U1033" s="20">
        <f t="shared" si="226"/>
        <v>6.1499999999996362</v>
      </c>
      <c r="V1033" s="20">
        <f t="shared" si="227"/>
        <v>0</v>
      </c>
      <c r="W1033" s="20">
        <f ca="1">AVERAGE(U1033:OFFSET(U1033,-$W$5+1,0))</f>
        <v>58.578000000000067</v>
      </c>
      <c r="X1033" s="20">
        <f ca="1">AVERAGE(V1033:OFFSET(V1033,-$W$5+1,0))</f>
        <v>1.06200000000008</v>
      </c>
      <c r="Y1033" s="20">
        <f t="shared" ca="1" si="214"/>
        <v>98.219315895372105</v>
      </c>
      <c r="Z1033" s="20">
        <f t="shared" ca="1" si="223"/>
        <v>-1</v>
      </c>
    </row>
    <row r="1034" spans="1:26">
      <c r="A1034" s="5">
        <v>39891</v>
      </c>
      <c r="B1034" s="4">
        <v>5090.5</v>
      </c>
      <c r="C1034" s="4">
        <v>5125.3999999999996</v>
      </c>
      <c r="D1034" s="4">
        <v>5035.82</v>
      </c>
      <c r="E1034" s="4">
        <v>5035.93</v>
      </c>
      <c r="F1034" s="4">
        <v>6125000</v>
      </c>
      <c r="G1034" s="35">
        <f t="shared" si="225"/>
        <v>42.960000000000036</v>
      </c>
      <c r="H1034" s="35">
        <f t="shared" si="224"/>
        <v>-54.569999999999709</v>
      </c>
      <c r="I1034" s="35">
        <f t="shared" ca="1" si="215"/>
        <v>-1</v>
      </c>
      <c r="J1034" s="35">
        <f t="shared" ca="1" si="216"/>
        <v>-2</v>
      </c>
      <c r="K1034" s="35">
        <f t="shared" ca="1" si="217"/>
        <v>23.219999999999345</v>
      </c>
      <c r="L1034" s="35">
        <f t="shared" ca="1" si="218"/>
        <v>5247.9800000000023</v>
      </c>
      <c r="M1034" s="34">
        <f ca="1">AVERAGE(E1034:OFFSET(E1034,-M$5+1,0))</f>
        <v>4803.3074999999999</v>
      </c>
      <c r="N1034" s="34">
        <f ca="1">AVERAGE(E1034:OFFSET(E1034,-N$5+1,0))</f>
        <v>4656.4749999999995</v>
      </c>
      <c r="O1034" s="34">
        <f t="shared" ca="1" si="219"/>
        <v>0</v>
      </c>
      <c r="P1034" s="12">
        <f ca="1">100*(MAX(C1034:OFFSET(C1034,-$P$5+1,0))-E1034)/(MAX(C1034:OFFSET(C1034,-$P$5+1,0))-MIN(D1034:OFFSET(D1034,-$P$5+1,0)))</f>
        <v>16.346030876038995</v>
      </c>
      <c r="Q1034" s="37">
        <f t="shared" ca="1" si="220"/>
        <v>-1</v>
      </c>
      <c r="R1034" s="15">
        <f ca="1">AVERAGE(E1034:OFFSET(E1034,-R$5+1,0))</f>
        <v>4958.0366666666669</v>
      </c>
      <c r="S1034" s="15">
        <f t="shared" ca="1" si="221"/>
        <v>1.5710519822698654</v>
      </c>
      <c r="T1034" s="14">
        <f t="shared" ca="1" si="222"/>
        <v>0</v>
      </c>
      <c r="U1034" s="20">
        <f t="shared" si="226"/>
        <v>0</v>
      </c>
      <c r="V1034" s="20">
        <f t="shared" si="227"/>
        <v>11.609999999999673</v>
      </c>
      <c r="W1034" s="20">
        <f ca="1">AVERAGE(U1034:OFFSET(U1034,-$W$5+1,0))</f>
        <v>58.578000000000067</v>
      </c>
      <c r="X1034" s="20">
        <f ca="1">AVERAGE(V1034:OFFSET(V1034,-$W$5+1,0))</f>
        <v>2.3219999999999343</v>
      </c>
      <c r="Y1034" s="20">
        <f t="shared" ca="1" si="214"/>
        <v>96.187192118226704</v>
      </c>
      <c r="Z1034" s="20">
        <f t="shared" ca="1" si="223"/>
        <v>-1</v>
      </c>
    </row>
    <row r="1035" spans="1:26">
      <c r="A1035" s="5">
        <v>39892</v>
      </c>
      <c r="B1035" s="4">
        <v>5060.25</v>
      </c>
      <c r="C1035" s="4">
        <v>5069.42</v>
      </c>
      <c r="D1035" s="4">
        <v>4961.62</v>
      </c>
      <c r="E1035" s="4">
        <v>4961.62</v>
      </c>
      <c r="F1035" s="4">
        <v>5149600</v>
      </c>
      <c r="G1035" s="35">
        <f t="shared" si="225"/>
        <v>24.319999999999709</v>
      </c>
      <c r="H1035" s="35">
        <f t="shared" si="224"/>
        <v>-98.630000000000109</v>
      </c>
      <c r="I1035" s="35">
        <f t="shared" ca="1" si="215"/>
        <v>0</v>
      </c>
      <c r="J1035" s="35">
        <f t="shared" ca="1" si="216"/>
        <v>-2</v>
      </c>
      <c r="K1035" s="35">
        <f t="shared" ca="1" si="217"/>
        <v>148.6200000000008</v>
      </c>
      <c r="L1035" s="35">
        <f t="shared" ca="1" si="218"/>
        <v>5396.6000000000031</v>
      </c>
      <c r="M1035" s="34">
        <f ca="1">AVERAGE(E1035:OFFSET(E1035,-M$5+1,0))</f>
        <v>4838.3241666666663</v>
      </c>
      <c r="N1035" s="34">
        <f ca="1">AVERAGE(E1035:OFFSET(E1035,-N$5+1,0))</f>
        <v>4677.5318181818175</v>
      </c>
      <c r="O1035" s="34">
        <f t="shared" ca="1" si="219"/>
        <v>0</v>
      </c>
      <c r="P1035" s="12">
        <f ca="1">100*(MAX(C1035:OFFSET(C1035,-$P$5+1,0))-E1035)/(MAX(C1035:OFFSET(C1035,-$P$5+1,0))-MIN(D1035:OFFSET(D1035,-$P$5+1,0)))</f>
        <v>29.922353156115815</v>
      </c>
      <c r="Q1035" s="37">
        <f t="shared" ca="1" si="220"/>
        <v>-1</v>
      </c>
      <c r="R1035" s="15">
        <f ca="1">AVERAGE(E1035:OFFSET(E1035,-R$5+1,0))</f>
        <v>4992.5316666666668</v>
      </c>
      <c r="S1035" s="15">
        <f t="shared" ca="1" si="221"/>
        <v>-0.61915814922222545</v>
      </c>
      <c r="T1035" s="14">
        <f t="shared" ca="1" si="222"/>
        <v>0</v>
      </c>
      <c r="U1035" s="20">
        <f t="shared" si="226"/>
        <v>0</v>
      </c>
      <c r="V1035" s="20">
        <f t="shared" si="227"/>
        <v>74.3100000000004</v>
      </c>
      <c r="W1035" s="20">
        <f ca="1">AVERAGE(U1035:OFFSET(U1035,-$W$5+1,0))</f>
        <v>30.029999999999927</v>
      </c>
      <c r="X1035" s="20">
        <f ca="1">AVERAGE(V1035:OFFSET(V1035,-$W$5+1,0))</f>
        <v>17.184000000000015</v>
      </c>
      <c r="Y1035" s="20">
        <f t="shared" ca="1" si="214"/>
        <v>63.604015758037789</v>
      </c>
      <c r="Z1035" s="20">
        <f t="shared" ca="1" si="223"/>
        <v>0</v>
      </c>
    </row>
    <row r="1036" spans="1:26">
      <c r="A1036" s="5">
        <v>39895</v>
      </c>
      <c r="B1036" s="4">
        <v>5022.6000000000004</v>
      </c>
      <c r="C1036" s="4">
        <v>5124.18</v>
      </c>
      <c r="D1036" s="4">
        <v>5015.82</v>
      </c>
      <c r="E1036" s="4">
        <v>5124.18</v>
      </c>
      <c r="F1036" s="4">
        <v>4549600</v>
      </c>
      <c r="G1036" s="35">
        <f t="shared" si="225"/>
        <v>60.980000000000473</v>
      </c>
      <c r="H1036" s="35">
        <f t="shared" si="224"/>
        <v>101.57999999999993</v>
      </c>
      <c r="I1036" s="35">
        <f t="shared" ca="1" si="215"/>
        <v>0</v>
      </c>
      <c r="J1036" s="35">
        <f t="shared" ca="1" si="216"/>
        <v>-2</v>
      </c>
      <c r="K1036" s="35">
        <f t="shared" ca="1" si="217"/>
        <v>-325.1200000000008</v>
      </c>
      <c r="L1036" s="35">
        <f t="shared" ca="1" si="218"/>
        <v>5071.4800000000023</v>
      </c>
      <c r="M1036" s="34">
        <f ca="1">AVERAGE(E1036:OFFSET(E1036,-M$5+1,0))</f>
        <v>4878.9058333333332</v>
      </c>
      <c r="N1036" s="34">
        <f ca="1">AVERAGE(E1036:OFFSET(E1036,-N$5+1,0))</f>
        <v>4704.591363636363</v>
      </c>
      <c r="O1036" s="34">
        <f t="shared" ca="1" si="219"/>
        <v>0</v>
      </c>
      <c r="P1036" s="12">
        <f ca="1">100*(MAX(C1036:OFFSET(C1036,-$P$5+1,0))-E1036)/(MAX(C1036:OFFSET(C1036,-$P$5+1,0))-MIN(D1036:OFFSET(D1036,-$P$5+1,0)))</f>
        <v>0.234850234850109</v>
      </c>
      <c r="Q1036" s="37">
        <f t="shared" ca="1" si="220"/>
        <v>-1</v>
      </c>
      <c r="R1036" s="15">
        <f ca="1">AVERAGE(E1036:OFFSET(E1036,-R$5+1,0))</f>
        <v>5030.33</v>
      </c>
      <c r="S1036" s="15">
        <f t="shared" ca="1" si="221"/>
        <v>1.8656827683273336</v>
      </c>
      <c r="T1036" s="14">
        <f t="shared" ca="1" si="222"/>
        <v>0</v>
      </c>
      <c r="U1036" s="20">
        <f t="shared" si="226"/>
        <v>162.5600000000004</v>
      </c>
      <c r="V1036" s="20">
        <f t="shared" si="227"/>
        <v>0</v>
      </c>
      <c r="W1036" s="20">
        <f ca="1">AVERAGE(U1036:OFFSET(U1036,-$W$5+1,0))</f>
        <v>47.756000000000128</v>
      </c>
      <c r="X1036" s="20">
        <f ca="1">AVERAGE(V1036:OFFSET(V1036,-$W$5+1,0))</f>
        <v>17.184000000000015</v>
      </c>
      <c r="Y1036" s="20">
        <f t="shared" ca="1" si="214"/>
        <v>73.538651062519278</v>
      </c>
      <c r="Z1036" s="20">
        <f t="shared" ca="1" si="223"/>
        <v>0</v>
      </c>
    </row>
    <row r="1037" spans="1:26">
      <c r="A1037" s="5">
        <v>39896</v>
      </c>
      <c r="B1037" s="4">
        <v>5237.78</v>
      </c>
      <c r="C1037" s="4">
        <v>5264.94</v>
      </c>
      <c r="D1037" s="4">
        <v>5205.9399999999996</v>
      </c>
      <c r="E1037" s="4">
        <v>5242.18</v>
      </c>
      <c r="F1037" s="4">
        <v>6609200</v>
      </c>
      <c r="G1037" s="35">
        <f t="shared" si="225"/>
        <v>113.59999999999945</v>
      </c>
      <c r="H1037" s="35">
        <f t="shared" si="224"/>
        <v>4.4000000000005457</v>
      </c>
      <c r="I1037" s="35">
        <f t="shared" ca="1" si="215"/>
        <v>0</v>
      </c>
      <c r="J1037" s="35">
        <f t="shared" ca="1" si="216"/>
        <v>0</v>
      </c>
      <c r="K1037" s="35">
        <f t="shared" ca="1" si="217"/>
        <v>-227.19999999999891</v>
      </c>
      <c r="L1037" s="35">
        <f t="shared" ca="1" si="218"/>
        <v>4844.2800000000034</v>
      </c>
      <c r="M1037" s="34">
        <f ca="1">AVERAGE(E1037:OFFSET(E1037,-M$5+1,0))</f>
        <v>4927.9516666666668</v>
      </c>
      <c r="N1037" s="34">
        <f ca="1">AVERAGE(E1037:OFFSET(E1037,-N$5+1,0))</f>
        <v>4741.1931818181802</v>
      </c>
      <c r="O1037" s="34">
        <f t="shared" ca="1" si="219"/>
        <v>0</v>
      </c>
      <c r="P1037" s="12">
        <f ca="1">100*(MAX(C1037:OFFSET(C1037,-$P$5+1,0))-E1037)/(MAX(C1037:OFFSET(C1037,-$P$5+1,0))-MIN(D1037:OFFSET(D1037,-$P$5+1,0)))</f>
        <v>4.3670133159367852</v>
      </c>
      <c r="Q1037" s="37">
        <f t="shared" ca="1" si="220"/>
        <v>-1</v>
      </c>
      <c r="R1037" s="15">
        <f ca="1">AVERAGE(E1037:OFFSET(E1037,-R$5+1,0))</f>
        <v>5075.4733333333334</v>
      </c>
      <c r="S1037" s="15">
        <f t="shared" ca="1" si="221"/>
        <v>3.2845540842824565</v>
      </c>
      <c r="T1037" s="14">
        <f t="shared" ca="1" si="222"/>
        <v>0</v>
      </c>
      <c r="U1037" s="20">
        <f t="shared" si="226"/>
        <v>118</v>
      </c>
      <c r="V1037" s="20">
        <f t="shared" si="227"/>
        <v>0</v>
      </c>
      <c r="W1037" s="20">
        <f ca="1">AVERAGE(U1037:OFFSET(U1037,-$W$5+1,0))</f>
        <v>57.342000000000006</v>
      </c>
      <c r="X1037" s="20">
        <f ca="1">AVERAGE(V1037:OFFSET(V1037,-$W$5+1,0))</f>
        <v>17.184000000000015</v>
      </c>
      <c r="Y1037" s="20">
        <f t="shared" ca="1" si="214"/>
        <v>76.942275179132096</v>
      </c>
      <c r="Z1037" s="20">
        <f t="shared" ca="1" si="223"/>
        <v>0</v>
      </c>
    </row>
    <row r="1038" spans="1:26">
      <c r="A1038" s="5">
        <v>39897</v>
      </c>
      <c r="B1038" s="4">
        <v>5248.78</v>
      </c>
      <c r="C1038" s="4">
        <v>5365.81</v>
      </c>
      <c r="D1038" s="4">
        <v>5226.49</v>
      </c>
      <c r="E1038" s="4">
        <v>5346.38</v>
      </c>
      <c r="F1038" s="4">
        <v>7001400</v>
      </c>
      <c r="G1038" s="35">
        <f t="shared" si="225"/>
        <v>6.5999999999994543</v>
      </c>
      <c r="H1038" s="35">
        <f t="shared" si="224"/>
        <v>97.600000000000364</v>
      </c>
      <c r="I1038" s="35">
        <f t="shared" ca="1" si="215"/>
        <v>-1</v>
      </c>
      <c r="J1038" s="35">
        <f t="shared" ca="1" si="216"/>
        <v>0</v>
      </c>
      <c r="K1038" s="35">
        <f t="shared" ca="1" si="217"/>
        <v>0</v>
      </c>
      <c r="L1038" s="35">
        <f t="shared" ca="1" si="218"/>
        <v>4844.2800000000034</v>
      </c>
      <c r="M1038" s="34">
        <f ca="1">AVERAGE(E1038:OFFSET(E1038,-M$5+1,0))</f>
        <v>4987.7966666666662</v>
      </c>
      <c r="N1038" s="34">
        <f ca="1">AVERAGE(E1038:OFFSET(E1038,-N$5+1,0))</f>
        <v>4780.6749999999993</v>
      </c>
      <c r="O1038" s="34">
        <f t="shared" ca="1" si="219"/>
        <v>0</v>
      </c>
      <c r="P1038" s="12">
        <f ca="1">100*(MAX(C1038:OFFSET(C1038,-$P$5+1,0))-E1038)/(MAX(C1038:OFFSET(C1038,-$P$5+1,0))-MIN(D1038:OFFSET(D1038,-$P$5+1,0)))</f>
        <v>3.1235431235431692</v>
      </c>
      <c r="Q1038" s="37">
        <f t="shared" ca="1" si="220"/>
        <v>-1</v>
      </c>
      <c r="R1038" s="15">
        <f ca="1">AVERAGE(E1038:OFFSET(E1038,-R$5+1,0))</f>
        <v>5126.3050000000003</v>
      </c>
      <c r="S1038" s="15">
        <f t="shared" ca="1" si="221"/>
        <v>4.2930531835308239</v>
      </c>
      <c r="T1038" s="14">
        <f t="shared" ca="1" si="222"/>
        <v>0</v>
      </c>
      <c r="U1038" s="20">
        <f t="shared" si="226"/>
        <v>104.19999999999982</v>
      </c>
      <c r="V1038" s="20">
        <f t="shared" si="227"/>
        <v>0</v>
      </c>
      <c r="W1038" s="20">
        <f ca="1">AVERAGE(U1038:OFFSET(U1038,-$W$5+1,0))</f>
        <v>76.952000000000041</v>
      </c>
      <c r="X1038" s="20">
        <f ca="1">AVERAGE(V1038:OFFSET(V1038,-$W$5+1,0))</f>
        <v>17.184000000000015</v>
      </c>
      <c r="Y1038" s="20">
        <f t="shared" ca="1" si="214"/>
        <v>81.745559615874896</v>
      </c>
      <c r="Z1038" s="20">
        <f t="shared" ca="1" si="223"/>
        <v>-1</v>
      </c>
    </row>
    <row r="1039" spans="1:26">
      <c r="A1039" s="5">
        <v>39898</v>
      </c>
      <c r="B1039" s="4">
        <v>5374.77</v>
      </c>
      <c r="C1039" s="4">
        <v>5422.95</v>
      </c>
      <c r="D1039" s="4">
        <v>5335.35</v>
      </c>
      <c r="E1039" s="4">
        <v>5386.56</v>
      </c>
      <c r="F1039" s="4">
        <v>7339800</v>
      </c>
      <c r="G1039" s="35">
        <f t="shared" si="225"/>
        <v>28.390000000000327</v>
      </c>
      <c r="H1039" s="35">
        <f t="shared" si="224"/>
        <v>11.789999999999964</v>
      </c>
      <c r="I1039" s="35">
        <f t="shared" ca="1" si="215"/>
        <v>-1</v>
      </c>
      <c r="J1039" s="35">
        <f t="shared" ca="1" si="216"/>
        <v>-1</v>
      </c>
      <c r="K1039" s="35">
        <f t="shared" ca="1" si="217"/>
        <v>-11.789999999999964</v>
      </c>
      <c r="L1039" s="35">
        <f t="shared" ca="1" si="218"/>
        <v>4832.4900000000034</v>
      </c>
      <c r="M1039" s="34">
        <f ca="1">AVERAGE(E1039:OFFSET(E1039,-M$5+1,0))</f>
        <v>5047.4250000000002</v>
      </c>
      <c r="N1039" s="34">
        <f ca="1">AVERAGE(E1039:OFFSET(E1039,-N$5+1,0))</f>
        <v>4824.1468181818173</v>
      </c>
      <c r="O1039" s="34">
        <f t="shared" ca="1" si="219"/>
        <v>0</v>
      </c>
      <c r="P1039" s="12">
        <f ca="1">100*(MAX(C1039:OFFSET(C1039,-$P$5+1,0))-E1039)/(MAX(C1039:OFFSET(C1039,-$P$5+1,0))-MIN(D1039:OFFSET(D1039,-$P$5+1,0)))</f>
        <v>6.1388710820202155</v>
      </c>
      <c r="Q1039" s="37">
        <f t="shared" ca="1" si="220"/>
        <v>-1</v>
      </c>
      <c r="R1039" s="15">
        <f ca="1">AVERAGE(E1039:OFFSET(E1039,-R$5+1,0))</f>
        <v>5182.8083333333334</v>
      </c>
      <c r="S1039" s="15">
        <f t="shared" ca="1" si="221"/>
        <v>3.9312985077266736</v>
      </c>
      <c r="T1039" s="14">
        <f t="shared" ca="1" si="222"/>
        <v>0</v>
      </c>
      <c r="U1039" s="20">
        <f t="shared" si="226"/>
        <v>40.180000000000291</v>
      </c>
      <c r="V1039" s="20">
        <f t="shared" si="227"/>
        <v>0</v>
      </c>
      <c r="W1039" s="20">
        <f ca="1">AVERAGE(U1039:OFFSET(U1039,-$W$5+1,0))</f>
        <v>84.988000000000099</v>
      </c>
      <c r="X1039" s="20">
        <f ca="1">AVERAGE(V1039:OFFSET(V1039,-$W$5+1,0))</f>
        <v>14.86200000000008</v>
      </c>
      <c r="Y1039" s="20">
        <f t="shared" ca="1" si="214"/>
        <v>85.115673510265339</v>
      </c>
      <c r="Z1039" s="20">
        <f t="shared" ca="1" si="223"/>
        <v>-1</v>
      </c>
    </row>
    <row r="1040" spans="1:26">
      <c r="A1040" s="5">
        <v>39899</v>
      </c>
      <c r="B1040" s="4">
        <v>5468.49</v>
      </c>
      <c r="C1040" s="4">
        <v>5468.49</v>
      </c>
      <c r="D1040" s="4">
        <v>5367.99</v>
      </c>
      <c r="E1040" s="4">
        <v>5390.7</v>
      </c>
      <c r="F1040" s="4">
        <v>7301000</v>
      </c>
      <c r="G1040" s="35">
        <f t="shared" si="225"/>
        <v>81.929999999999382</v>
      </c>
      <c r="H1040" s="35">
        <f t="shared" si="224"/>
        <v>-77.789999999999964</v>
      </c>
      <c r="I1040" s="35">
        <f t="shared" ca="1" si="215"/>
        <v>-1</v>
      </c>
      <c r="J1040" s="35">
        <f t="shared" ca="1" si="216"/>
        <v>-2</v>
      </c>
      <c r="K1040" s="35">
        <f t="shared" ca="1" si="217"/>
        <v>73.650000000000546</v>
      </c>
      <c r="L1040" s="35">
        <f t="shared" ca="1" si="218"/>
        <v>4906.140000000004</v>
      </c>
      <c r="M1040" s="34">
        <f ca="1">AVERAGE(E1040:OFFSET(E1040,-M$5+1,0))</f>
        <v>5099.9866666666667</v>
      </c>
      <c r="N1040" s="34">
        <f ca="1">AVERAGE(E1040:OFFSET(E1040,-N$5+1,0))</f>
        <v>4864.9177272727266</v>
      </c>
      <c r="O1040" s="34">
        <f t="shared" ca="1" si="219"/>
        <v>0</v>
      </c>
      <c r="P1040" s="12">
        <f ca="1">100*(MAX(C1040:OFFSET(C1040,-$P$5+1,0))-E1040)/(MAX(C1040:OFFSET(C1040,-$P$5+1,0))-MIN(D1040:OFFSET(D1040,-$P$5+1,0)))</f>
        <v>14.064618778137364</v>
      </c>
      <c r="Q1040" s="37">
        <f t="shared" ca="1" si="220"/>
        <v>-1</v>
      </c>
      <c r="R1040" s="15">
        <f ca="1">AVERAGE(E1040:OFFSET(E1040,-R$5+1,0))</f>
        <v>5241.9366666666674</v>
      </c>
      <c r="S1040" s="15">
        <f t="shared" ca="1" si="221"/>
        <v>2.8379460263095968</v>
      </c>
      <c r="T1040" s="14">
        <f t="shared" ca="1" si="222"/>
        <v>0</v>
      </c>
      <c r="U1040" s="20">
        <f t="shared" si="226"/>
        <v>4.1399999999994179</v>
      </c>
      <c r="V1040" s="20">
        <f t="shared" si="227"/>
        <v>0</v>
      </c>
      <c r="W1040" s="20">
        <f ca="1">AVERAGE(U1040:OFFSET(U1040,-$W$5+1,0))</f>
        <v>85.815999999999988</v>
      </c>
      <c r="X1040" s="20">
        <f ca="1">AVERAGE(V1040:OFFSET(V1040,-$W$5+1,0))</f>
        <v>0</v>
      </c>
      <c r="Y1040" s="20">
        <f t="shared" ca="1" si="214"/>
        <v>100</v>
      </c>
      <c r="Z1040" s="20">
        <f t="shared" ca="1" si="223"/>
        <v>-1</v>
      </c>
    </row>
    <row r="1041" spans="1:26">
      <c r="A1041" s="5">
        <v>39902</v>
      </c>
      <c r="B1041" s="4">
        <v>5362.9</v>
      </c>
      <c r="C1041" s="4">
        <v>5362.9</v>
      </c>
      <c r="D1041" s="4">
        <v>5166.87</v>
      </c>
      <c r="E1041" s="4">
        <v>5206.05</v>
      </c>
      <c r="F1041" s="4">
        <v>6138600</v>
      </c>
      <c r="G1041" s="35">
        <f t="shared" si="225"/>
        <v>-27.800000000000182</v>
      </c>
      <c r="H1041" s="35">
        <f t="shared" si="224"/>
        <v>-156.84999999999945</v>
      </c>
      <c r="I1041" s="35">
        <f t="shared" ca="1" si="215"/>
        <v>0</v>
      </c>
      <c r="J1041" s="35">
        <f t="shared" ca="1" si="216"/>
        <v>-2</v>
      </c>
      <c r="K1041" s="35">
        <f t="shared" ca="1" si="217"/>
        <v>369.29999999999927</v>
      </c>
      <c r="L1041" s="35">
        <f t="shared" ca="1" si="218"/>
        <v>5275.4400000000032</v>
      </c>
      <c r="M1041" s="34">
        <f ca="1">AVERAGE(E1041:OFFSET(E1041,-M$5+1,0))</f>
        <v>5137.6033333333326</v>
      </c>
      <c r="N1041" s="34">
        <f ca="1">AVERAGE(E1041:OFFSET(E1041,-N$5+1,0))</f>
        <v>4896.1672727272726</v>
      </c>
      <c r="O1041" s="34">
        <f t="shared" ca="1" si="219"/>
        <v>0</v>
      </c>
      <c r="P1041" s="12">
        <f ca="1">100*(MAX(C1041:OFFSET(C1041,-$P$5+1,0))-E1041)/(MAX(C1041:OFFSET(C1041,-$P$5+1,0))-MIN(D1041:OFFSET(D1041,-$P$5+1,0)))</f>
        <v>51.059359131500557</v>
      </c>
      <c r="Q1041" s="37">
        <f t="shared" ca="1" si="220"/>
        <v>-1</v>
      </c>
      <c r="R1041" s="15">
        <f ca="1">AVERAGE(E1041:OFFSET(E1041,-R$5+1,0))</f>
        <v>5282.6750000000002</v>
      </c>
      <c r="S1041" s="15">
        <f t="shared" ca="1" si="221"/>
        <v>-1.4504961974757107</v>
      </c>
      <c r="T1041" s="14">
        <f t="shared" ca="1" si="222"/>
        <v>0</v>
      </c>
      <c r="U1041" s="20">
        <f t="shared" si="226"/>
        <v>0</v>
      </c>
      <c r="V1041" s="20">
        <f t="shared" si="227"/>
        <v>184.64999999999964</v>
      </c>
      <c r="W1041" s="20">
        <f ca="1">AVERAGE(U1041:OFFSET(U1041,-$W$5+1,0))</f>
        <v>53.303999999999903</v>
      </c>
      <c r="X1041" s="20">
        <f ca="1">AVERAGE(V1041:OFFSET(V1041,-$W$5+1,0))</f>
        <v>36.929999999999929</v>
      </c>
      <c r="Y1041" s="20">
        <f t="shared" ca="1" si="214"/>
        <v>59.073076667331605</v>
      </c>
      <c r="Z1041" s="20">
        <f t="shared" ca="1" si="223"/>
        <v>0</v>
      </c>
    </row>
    <row r="1042" spans="1:26">
      <c r="A1042" s="5">
        <v>39903</v>
      </c>
      <c r="B1042" s="4">
        <v>5214.96</v>
      </c>
      <c r="C1042" s="4">
        <v>5286.45</v>
      </c>
      <c r="D1042" s="4">
        <v>5194.93</v>
      </c>
      <c r="E1042" s="4">
        <v>5210.84</v>
      </c>
      <c r="F1042" s="4">
        <v>5029000</v>
      </c>
      <c r="G1042" s="35">
        <f t="shared" si="225"/>
        <v>8.9099999999998545</v>
      </c>
      <c r="H1042" s="35">
        <f t="shared" si="224"/>
        <v>-4.1199999999998909</v>
      </c>
      <c r="I1042" s="35">
        <f t="shared" ca="1" si="215"/>
        <v>0</v>
      </c>
      <c r="J1042" s="35">
        <f t="shared" ca="1" si="216"/>
        <v>-2</v>
      </c>
      <c r="K1042" s="35">
        <f t="shared" ca="1" si="217"/>
        <v>-9.5799999999999272</v>
      </c>
      <c r="L1042" s="35">
        <f t="shared" ca="1" si="218"/>
        <v>5265.8600000000033</v>
      </c>
      <c r="M1042" s="34">
        <f ca="1">AVERAGE(E1042:OFFSET(E1042,-M$5+1,0))</f>
        <v>5163.7241666666669</v>
      </c>
      <c r="N1042" s="34">
        <f ca="1">AVERAGE(E1042:OFFSET(E1042,-N$5+1,0))</f>
        <v>4925.8804545454541</v>
      </c>
      <c r="O1042" s="34">
        <f t="shared" ca="1" si="219"/>
        <v>0</v>
      </c>
      <c r="P1042" s="12">
        <f ca="1">100*(MAX(C1042:OFFSET(C1042,-$P$5+1,0))-E1042)/(MAX(C1042:OFFSET(C1042,-$P$5+1,0))-MIN(D1042:OFFSET(D1042,-$P$5+1,0)))</f>
        <v>50.831574170891884</v>
      </c>
      <c r="Q1042" s="37">
        <f t="shared" ca="1" si="220"/>
        <v>0</v>
      </c>
      <c r="R1042" s="15">
        <f ca="1">AVERAGE(E1042:OFFSET(E1042,-R$5+1,0))</f>
        <v>5297.1183333333338</v>
      </c>
      <c r="S1042" s="15">
        <f t="shared" ca="1" si="221"/>
        <v>-1.6287786661364052</v>
      </c>
      <c r="T1042" s="14">
        <f t="shared" ca="1" si="222"/>
        <v>0</v>
      </c>
      <c r="U1042" s="20">
        <f t="shared" si="226"/>
        <v>4.7899999999999636</v>
      </c>
      <c r="V1042" s="20">
        <f t="shared" si="227"/>
        <v>0</v>
      </c>
      <c r="W1042" s="20">
        <f ca="1">AVERAGE(U1042:OFFSET(U1042,-$W$5+1,0))</f>
        <v>30.6619999999999</v>
      </c>
      <c r="X1042" s="20">
        <f ca="1">AVERAGE(V1042:OFFSET(V1042,-$W$5+1,0))</f>
        <v>36.929999999999929</v>
      </c>
      <c r="Y1042" s="20">
        <f t="shared" ca="1" si="214"/>
        <v>45.363356610249703</v>
      </c>
      <c r="Z1042" s="20">
        <f t="shared" ca="1" si="223"/>
        <v>0</v>
      </c>
    </row>
    <row r="1043" spans="1:26">
      <c r="A1043" s="5">
        <v>39904</v>
      </c>
      <c r="B1043" s="4">
        <v>5271.83</v>
      </c>
      <c r="C1043" s="4">
        <v>5341.31</v>
      </c>
      <c r="D1043" s="4">
        <v>5271.83</v>
      </c>
      <c r="E1043" s="4">
        <v>5314.45</v>
      </c>
      <c r="F1043" s="4">
        <v>5232400</v>
      </c>
      <c r="G1043" s="35">
        <f t="shared" si="225"/>
        <v>60.989999999999782</v>
      </c>
      <c r="H1043" s="35">
        <f t="shared" si="224"/>
        <v>42.619999999999891</v>
      </c>
      <c r="I1043" s="35">
        <f t="shared" ca="1" si="215"/>
        <v>0</v>
      </c>
      <c r="J1043" s="35">
        <f t="shared" ca="1" si="216"/>
        <v>-2</v>
      </c>
      <c r="K1043" s="35">
        <f t="shared" ca="1" si="217"/>
        <v>-207.21999999999935</v>
      </c>
      <c r="L1043" s="35">
        <f t="shared" ca="1" si="218"/>
        <v>5058.640000000004</v>
      </c>
      <c r="M1043" s="34">
        <f ca="1">AVERAGE(E1043:OFFSET(E1043,-M$5+1,0))</f>
        <v>5192.3183333333327</v>
      </c>
      <c r="N1043" s="34">
        <f ca="1">AVERAGE(E1043:OFFSET(E1043,-N$5+1,0))</f>
        <v>4966.2722727272712</v>
      </c>
      <c r="O1043" s="34">
        <f t="shared" ca="1" si="219"/>
        <v>0</v>
      </c>
      <c r="P1043" s="12">
        <f ca="1">100*(MAX(C1043:OFFSET(C1043,-$P$5+1,0))-E1043)/(MAX(C1043:OFFSET(C1043,-$P$5+1,0))-MIN(D1043:OFFSET(D1043,-$P$5+1,0)))</f>
        <v>30.390435417365399</v>
      </c>
      <c r="Q1043" s="37">
        <f t="shared" ca="1" si="220"/>
        <v>0</v>
      </c>
      <c r="R1043" s="15">
        <f ca="1">AVERAGE(E1043:OFFSET(E1043,-R$5+1,0))</f>
        <v>5309.163333333333</v>
      </c>
      <c r="S1043" s="15">
        <f t="shared" ca="1" si="221"/>
        <v>9.9576267195902068E-2</v>
      </c>
      <c r="T1043" s="14">
        <f t="shared" ca="1" si="222"/>
        <v>0</v>
      </c>
      <c r="U1043" s="20">
        <f t="shared" si="226"/>
        <v>103.60999999999967</v>
      </c>
      <c r="V1043" s="20">
        <f t="shared" si="227"/>
        <v>0</v>
      </c>
      <c r="W1043" s="20">
        <f ca="1">AVERAGE(U1043:OFFSET(U1043,-$W$5+1,0))</f>
        <v>30.543999999999869</v>
      </c>
      <c r="X1043" s="20">
        <f ca="1">AVERAGE(V1043:OFFSET(V1043,-$W$5+1,0))</f>
        <v>36.929999999999929</v>
      </c>
      <c r="Y1043" s="20">
        <f t="shared" ca="1" si="214"/>
        <v>45.267806858938194</v>
      </c>
      <c r="Z1043" s="20">
        <f t="shared" ca="1" si="223"/>
        <v>0</v>
      </c>
    </row>
    <row r="1044" spans="1:26">
      <c r="A1044" s="5">
        <v>39905</v>
      </c>
      <c r="B1044" s="4">
        <v>5428.92</v>
      </c>
      <c r="C1044" s="4">
        <v>5477.97</v>
      </c>
      <c r="D1044" s="4">
        <v>5401.3</v>
      </c>
      <c r="E1044" s="4">
        <v>5473.78</v>
      </c>
      <c r="F1044" s="4">
        <v>7837800</v>
      </c>
      <c r="G1044" s="35">
        <f t="shared" si="225"/>
        <v>114.47000000000025</v>
      </c>
      <c r="H1044" s="35">
        <f t="shared" si="224"/>
        <v>44.859999999999673</v>
      </c>
      <c r="I1044" s="35">
        <f t="shared" ca="1" si="215"/>
        <v>0</v>
      </c>
      <c r="J1044" s="35">
        <f t="shared" ca="1" si="216"/>
        <v>-2</v>
      </c>
      <c r="K1044" s="35">
        <f t="shared" ca="1" si="217"/>
        <v>-318.65999999999985</v>
      </c>
      <c r="L1044" s="35">
        <f t="shared" ca="1" si="218"/>
        <v>4739.9800000000041</v>
      </c>
      <c r="M1044" s="34">
        <f ca="1">AVERAGE(E1044:OFFSET(E1044,-M$5+1,0))</f>
        <v>5228.350833333333</v>
      </c>
      <c r="N1044" s="34">
        <f ca="1">AVERAGE(E1044:OFFSET(E1044,-N$5+1,0))</f>
        <v>5013.4740909090897</v>
      </c>
      <c r="O1044" s="34">
        <f t="shared" ca="1" si="219"/>
        <v>0</v>
      </c>
      <c r="P1044" s="12">
        <f ca="1">100*(MAX(C1044:OFFSET(C1044,-$P$5+1,0))-E1044)/(MAX(C1044:OFFSET(C1044,-$P$5+1,0))-MIN(D1044:OFFSET(D1044,-$P$5+1,0)))</f>
        <v>0.81146509150779633</v>
      </c>
      <c r="Q1044" s="37">
        <f t="shared" ca="1" si="220"/>
        <v>0</v>
      </c>
      <c r="R1044" s="15">
        <f ca="1">AVERAGE(E1044:OFFSET(E1044,-R$5+1,0))</f>
        <v>5330.3966666666665</v>
      </c>
      <c r="S1044" s="15">
        <f t="shared" ca="1" si="221"/>
        <v>2.6899186364491925</v>
      </c>
      <c r="T1044" s="14">
        <f t="shared" ca="1" si="222"/>
        <v>0</v>
      </c>
      <c r="U1044" s="20">
        <f t="shared" si="226"/>
        <v>159.32999999999993</v>
      </c>
      <c r="V1044" s="20">
        <f t="shared" si="227"/>
        <v>0</v>
      </c>
      <c r="W1044" s="20">
        <f ca="1">AVERAGE(U1044:OFFSET(U1044,-$W$5+1,0))</f>
        <v>54.373999999999796</v>
      </c>
      <c r="X1044" s="20">
        <f ca="1">AVERAGE(V1044:OFFSET(V1044,-$W$5+1,0))</f>
        <v>36.929999999999929</v>
      </c>
      <c r="Y1044" s="20">
        <f t="shared" ca="1" si="214"/>
        <v>59.552703057916368</v>
      </c>
      <c r="Z1044" s="20">
        <f t="shared" ca="1" si="223"/>
        <v>0</v>
      </c>
    </row>
    <row r="1045" spans="1:26">
      <c r="A1045" s="5">
        <v>39906</v>
      </c>
      <c r="B1045" s="4">
        <v>5541.34</v>
      </c>
      <c r="C1045" s="4">
        <v>5567.15</v>
      </c>
      <c r="D1045" s="4">
        <v>5482.18</v>
      </c>
      <c r="E1045" s="4">
        <v>5529.63</v>
      </c>
      <c r="F1045" s="4">
        <v>8533200</v>
      </c>
      <c r="G1045" s="35">
        <f t="shared" si="225"/>
        <v>67.5600000000004</v>
      </c>
      <c r="H1045" s="35">
        <f t="shared" si="224"/>
        <v>-11.710000000000036</v>
      </c>
      <c r="I1045" s="35">
        <f t="shared" ca="1" si="215"/>
        <v>0</v>
      </c>
      <c r="J1045" s="35">
        <f t="shared" ca="1" si="216"/>
        <v>0</v>
      </c>
      <c r="K1045" s="35">
        <f t="shared" ca="1" si="217"/>
        <v>-135.1200000000008</v>
      </c>
      <c r="L1045" s="35">
        <f t="shared" ca="1" si="218"/>
        <v>4604.8600000000033</v>
      </c>
      <c r="M1045" s="34">
        <f ca="1">AVERAGE(E1045:OFFSET(E1045,-M$5+1,0))</f>
        <v>5268.5249999999996</v>
      </c>
      <c r="N1045" s="34">
        <f ca="1">AVERAGE(E1045:OFFSET(E1045,-N$5+1,0))</f>
        <v>5058.3927272727269</v>
      </c>
      <c r="O1045" s="34">
        <f t="shared" ca="1" si="219"/>
        <v>0</v>
      </c>
      <c r="P1045" s="12">
        <f ca="1">100*(MAX(C1045:OFFSET(C1045,-$P$5+1,0))-E1045)/(MAX(C1045:OFFSET(C1045,-$P$5+1,0))-MIN(D1045:OFFSET(D1045,-$P$5+1,0)))</f>
        <v>6.8053615801787553</v>
      </c>
      <c r="Q1045" s="37">
        <f t="shared" ca="1" si="220"/>
        <v>-1</v>
      </c>
      <c r="R1045" s="15">
        <f ca="1">AVERAGE(E1045:OFFSET(E1045,-R$5+1,0))</f>
        <v>5354.2416666666668</v>
      </c>
      <c r="S1045" s="15">
        <f t="shared" ca="1" si="221"/>
        <v>3.2756895234152359</v>
      </c>
      <c r="T1045" s="14">
        <f t="shared" ca="1" si="222"/>
        <v>0</v>
      </c>
      <c r="U1045" s="20">
        <f t="shared" si="226"/>
        <v>55.850000000000364</v>
      </c>
      <c r="V1045" s="20">
        <f t="shared" si="227"/>
        <v>0</v>
      </c>
      <c r="W1045" s="20">
        <f ca="1">AVERAGE(U1045:OFFSET(U1045,-$W$5+1,0))</f>
        <v>64.71599999999998</v>
      </c>
      <c r="X1045" s="20">
        <f ca="1">AVERAGE(V1045:OFFSET(V1045,-$W$5+1,0))</f>
        <v>36.929999999999929</v>
      </c>
      <c r="Y1045" s="20">
        <f t="shared" ca="1" si="214"/>
        <v>63.668024319697814</v>
      </c>
      <c r="Z1045" s="20">
        <f t="shared" ca="1" si="223"/>
        <v>0</v>
      </c>
    </row>
    <row r="1046" spans="1:26">
      <c r="A1046" s="5">
        <v>39909</v>
      </c>
      <c r="B1046" s="4">
        <v>5590.7</v>
      </c>
      <c r="C1046" s="4">
        <v>5624.28</v>
      </c>
      <c r="D1046" s="4">
        <v>5521.88</v>
      </c>
      <c r="E1046" s="4">
        <v>5556.22</v>
      </c>
      <c r="F1046" s="4">
        <v>7273200</v>
      </c>
      <c r="G1046" s="35">
        <f t="shared" si="225"/>
        <v>61.069999999999709</v>
      </c>
      <c r="H1046" s="35">
        <f t="shared" si="224"/>
        <v>-34.479999999999563</v>
      </c>
      <c r="I1046" s="35">
        <f t="shared" ca="1" si="215"/>
        <v>-1</v>
      </c>
      <c r="J1046" s="35">
        <f t="shared" ca="1" si="216"/>
        <v>0</v>
      </c>
      <c r="K1046" s="35">
        <f t="shared" ca="1" si="217"/>
        <v>0</v>
      </c>
      <c r="L1046" s="35">
        <f t="shared" ca="1" si="218"/>
        <v>4604.8600000000033</v>
      </c>
      <c r="M1046" s="34">
        <f ca="1">AVERAGE(E1046:OFFSET(E1046,-M$5+1,0))</f>
        <v>5311.8825000000006</v>
      </c>
      <c r="N1046" s="34">
        <f ca="1">AVERAGE(E1046:OFFSET(E1046,-N$5+1,0))</f>
        <v>5100.1663636363637</v>
      </c>
      <c r="O1046" s="34">
        <f t="shared" ca="1" si="219"/>
        <v>0</v>
      </c>
      <c r="P1046" s="12">
        <f ca="1">100*(MAX(C1046:OFFSET(C1046,-$P$5+1,0))-E1046)/(MAX(C1046:OFFSET(C1046,-$P$5+1,0))-MIN(D1046:OFFSET(D1046,-$P$5+1,0)))</f>
        <v>14.879429833191121</v>
      </c>
      <c r="Q1046" s="37">
        <f t="shared" ca="1" si="220"/>
        <v>-1</v>
      </c>
      <c r="R1046" s="15">
        <f ca="1">AVERAGE(E1046:OFFSET(E1046,-R$5+1,0))</f>
        <v>5381.8283333333338</v>
      </c>
      <c r="S1046" s="15">
        <f t="shared" ca="1" si="221"/>
        <v>3.2403795859957087</v>
      </c>
      <c r="T1046" s="14">
        <f t="shared" ca="1" si="222"/>
        <v>0</v>
      </c>
      <c r="U1046" s="20">
        <f t="shared" si="226"/>
        <v>26.590000000000146</v>
      </c>
      <c r="V1046" s="20">
        <f t="shared" si="227"/>
        <v>0</v>
      </c>
      <c r="W1046" s="20">
        <f ca="1">AVERAGE(U1046:OFFSET(U1046,-$W$5+1,0))</f>
        <v>70.03400000000002</v>
      </c>
      <c r="X1046" s="20">
        <f ca="1">AVERAGE(V1046:OFFSET(V1046,-$W$5+1,0))</f>
        <v>0</v>
      </c>
      <c r="Y1046" s="20">
        <f t="shared" ca="1" si="214"/>
        <v>100</v>
      </c>
      <c r="Z1046" s="20">
        <f t="shared" ca="1" si="223"/>
        <v>-1</v>
      </c>
    </row>
    <row r="1047" spans="1:26">
      <c r="A1047" s="5">
        <v>39910</v>
      </c>
      <c r="B1047" s="4">
        <v>5497.88</v>
      </c>
      <c r="C1047" s="4">
        <v>5576.85</v>
      </c>
      <c r="D1047" s="4">
        <v>5484.89</v>
      </c>
      <c r="E1047" s="4">
        <v>5576.85</v>
      </c>
      <c r="F1047" s="4">
        <v>5954800</v>
      </c>
      <c r="G1047" s="35">
        <f t="shared" si="225"/>
        <v>-58.340000000000146</v>
      </c>
      <c r="H1047" s="35">
        <f t="shared" si="224"/>
        <v>78.970000000000255</v>
      </c>
      <c r="I1047" s="35">
        <f t="shared" ca="1" si="215"/>
        <v>-1</v>
      </c>
      <c r="J1047" s="35">
        <f t="shared" ca="1" si="216"/>
        <v>-1</v>
      </c>
      <c r="K1047" s="35">
        <f t="shared" ca="1" si="217"/>
        <v>-78.970000000000255</v>
      </c>
      <c r="L1047" s="35">
        <f t="shared" ca="1" si="218"/>
        <v>4525.8900000000031</v>
      </c>
      <c r="M1047" s="34">
        <f ca="1">AVERAGE(E1047:OFFSET(E1047,-M$5+1,0))</f>
        <v>5363.1516666666657</v>
      </c>
      <c r="N1047" s="34">
        <f ca="1">AVERAGE(E1047:OFFSET(E1047,-N$5+1,0))</f>
        <v>5142.130909090909</v>
      </c>
      <c r="O1047" s="34">
        <f t="shared" ca="1" si="219"/>
        <v>0</v>
      </c>
      <c r="P1047" s="12">
        <f ca="1">100*(MAX(C1047:OFFSET(C1047,-$P$5+1,0))-E1047)/(MAX(C1047:OFFSET(C1047,-$P$5+1,0))-MIN(D1047:OFFSET(D1047,-$P$5+1,0)))</f>
        <v>10.369252967796811</v>
      </c>
      <c r="Q1047" s="37">
        <f t="shared" ca="1" si="220"/>
        <v>-1</v>
      </c>
      <c r="R1047" s="15">
        <f ca="1">AVERAGE(E1047:OFFSET(E1047,-R$5+1,0))</f>
        <v>5443.628333333334</v>
      </c>
      <c r="S1047" s="15">
        <f t="shared" ca="1" si="221"/>
        <v>2.4472954160169458</v>
      </c>
      <c r="T1047" s="14">
        <f t="shared" ca="1" si="222"/>
        <v>0</v>
      </c>
      <c r="U1047" s="20">
        <f t="shared" si="226"/>
        <v>20.630000000000109</v>
      </c>
      <c r="V1047" s="20">
        <f t="shared" si="227"/>
        <v>0</v>
      </c>
      <c r="W1047" s="20">
        <f ca="1">AVERAGE(U1047:OFFSET(U1047,-$W$5+1,0))</f>
        <v>73.202000000000041</v>
      </c>
      <c r="X1047" s="20">
        <f ca="1">AVERAGE(V1047:OFFSET(V1047,-$W$5+1,0))</f>
        <v>0</v>
      </c>
      <c r="Y1047" s="20">
        <f t="shared" ca="1" si="214"/>
        <v>100</v>
      </c>
      <c r="Z1047" s="20">
        <f t="shared" ca="1" si="223"/>
        <v>-1</v>
      </c>
    </row>
    <row r="1048" spans="1:26">
      <c r="A1048" s="5">
        <v>39911</v>
      </c>
      <c r="B1048" s="4">
        <v>5534.58</v>
      </c>
      <c r="C1048" s="4">
        <v>5608.96</v>
      </c>
      <c r="D1048" s="4">
        <v>5435.04</v>
      </c>
      <c r="E1048" s="4">
        <v>5443.56</v>
      </c>
      <c r="F1048" s="4">
        <v>7470600</v>
      </c>
      <c r="G1048" s="35">
        <f t="shared" si="225"/>
        <v>-42.270000000000437</v>
      </c>
      <c r="H1048" s="35">
        <f t="shared" si="224"/>
        <v>-91.019999999999527</v>
      </c>
      <c r="I1048" s="35">
        <f t="shared" ca="1" si="215"/>
        <v>0</v>
      </c>
      <c r="J1048" s="35">
        <f t="shared" ca="1" si="216"/>
        <v>-2</v>
      </c>
      <c r="K1048" s="35">
        <f t="shared" ca="1" si="217"/>
        <v>224.30999999999949</v>
      </c>
      <c r="L1048" s="35">
        <f t="shared" ca="1" si="218"/>
        <v>4750.2000000000025</v>
      </c>
      <c r="M1048" s="34">
        <f ca="1">AVERAGE(E1048:OFFSET(E1048,-M$5+1,0))</f>
        <v>5389.7666666666664</v>
      </c>
      <c r="N1048" s="34">
        <f ca="1">AVERAGE(E1048:OFFSET(E1048,-N$5+1,0))</f>
        <v>5179.1909090909094</v>
      </c>
      <c r="O1048" s="34">
        <f t="shared" ca="1" si="219"/>
        <v>0</v>
      </c>
      <c r="P1048" s="12">
        <f ca="1">100*(MAX(C1048:OFFSET(C1048,-$P$5+1,0))-E1048)/(MAX(C1048:OFFSET(C1048,-$P$5+1,0))-MIN(D1048:OFFSET(D1048,-$P$5+1,0)))</f>
        <v>39.509411687544961</v>
      </c>
      <c r="Q1048" s="37">
        <f t="shared" ca="1" si="220"/>
        <v>-1</v>
      </c>
      <c r="R1048" s="15">
        <f ca="1">AVERAGE(E1048:OFFSET(E1048,-R$5+1,0))</f>
        <v>5482.415</v>
      </c>
      <c r="S1048" s="15">
        <f t="shared" ca="1" si="221"/>
        <v>-0.70872051823876092</v>
      </c>
      <c r="T1048" s="14">
        <f t="shared" ca="1" si="222"/>
        <v>0</v>
      </c>
      <c r="U1048" s="20">
        <f t="shared" si="226"/>
        <v>0</v>
      </c>
      <c r="V1048" s="20">
        <f t="shared" si="227"/>
        <v>133.28999999999996</v>
      </c>
      <c r="W1048" s="20">
        <f ca="1">AVERAGE(U1048:OFFSET(U1048,-$W$5+1,0))</f>
        <v>52.480000000000111</v>
      </c>
      <c r="X1048" s="20">
        <f ca="1">AVERAGE(V1048:OFFSET(V1048,-$W$5+1,0))</f>
        <v>26.657999999999994</v>
      </c>
      <c r="Y1048" s="20">
        <f t="shared" ca="1" si="214"/>
        <v>66.314539159443044</v>
      </c>
      <c r="Z1048" s="20">
        <f t="shared" ca="1" si="223"/>
        <v>0</v>
      </c>
    </row>
    <row r="1049" spans="1:26">
      <c r="A1049" s="5">
        <v>39912</v>
      </c>
      <c r="B1049" s="4">
        <v>5532.99</v>
      </c>
      <c r="C1049" s="4">
        <v>5667.8</v>
      </c>
      <c r="D1049" s="4">
        <v>5526.13</v>
      </c>
      <c r="E1049" s="4">
        <v>5667.8</v>
      </c>
      <c r="F1049" s="4">
        <v>7002600</v>
      </c>
      <c r="G1049" s="35">
        <f t="shared" si="225"/>
        <v>89.429999999999382</v>
      </c>
      <c r="H1049" s="35">
        <f t="shared" si="224"/>
        <v>134.8100000000004</v>
      </c>
      <c r="I1049" s="35">
        <f t="shared" ca="1" si="215"/>
        <v>0</v>
      </c>
      <c r="J1049" s="35">
        <f t="shared" ca="1" si="216"/>
        <v>-2</v>
      </c>
      <c r="K1049" s="35">
        <f t="shared" ca="1" si="217"/>
        <v>-448.47999999999956</v>
      </c>
      <c r="L1049" s="35">
        <f t="shared" ca="1" si="218"/>
        <v>4301.720000000003</v>
      </c>
      <c r="M1049" s="34">
        <f ca="1">AVERAGE(E1049:OFFSET(E1049,-M$5+1,0))</f>
        <v>5425.2349999999997</v>
      </c>
      <c r="N1049" s="34">
        <f ca="1">AVERAGE(E1049:OFFSET(E1049,-N$5+1,0))</f>
        <v>5224.4990909090911</v>
      </c>
      <c r="O1049" s="34">
        <f t="shared" ca="1" si="219"/>
        <v>0</v>
      </c>
      <c r="P1049" s="12">
        <f ca="1">100*(MAX(C1049:OFFSET(C1049,-$P$5+1,0))-E1049)/(MAX(C1049:OFFSET(C1049,-$P$5+1,0))-MIN(D1049:OFFSET(D1049,-$P$5+1,0)))</f>
        <v>0</v>
      </c>
      <c r="Q1049" s="37">
        <f t="shared" ca="1" si="220"/>
        <v>0</v>
      </c>
      <c r="R1049" s="15">
        <f ca="1">AVERAGE(E1049:OFFSET(E1049,-R$5+1,0))</f>
        <v>5541.3066666666673</v>
      </c>
      <c r="S1049" s="15">
        <f t="shared" ca="1" si="221"/>
        <v>2.2827347581075861</v>
      </c>
      <c r="T1049" s="14">
        <f t="shared" ca="1" si="222"/>
        <v>0</v>
      </c>
      <c r="U1049" s="20">
        <f t="shared" si="226"/>
        <v>224.23999999999978</v>
      </c>
      <c r="V1049" s="20">
        <f t="shared" si="227"/>
        <v>0</v>
      </c>
      <c r="W1049" s="20">
        <f ca="1">AVERAGE(U1049:OFFSET(U1049,-$W$5+1,0))</f>
        <v>65.462000000000074</v>
      </c>
      <c r="X1049" s="20">
        <f ca="1">AVERAGE(V1049:OFFSET(V1049,-$W$5+1,0))</f>
        <v>26.657999999999994</v>
      </c>
      <c r="Y1049" s="20">
        <f t="shared" ca="1" si="214"/>
        <v>71.06165870603563</v>
      </c>
      <c r="Z1049" s="20">
        <f t="shared" ca="1" si="223"/>
        <v>0</v>
      </c>
    </row>
    <row r="1050" spans="1:26">
      <c r="A1050" s="5">
        <v>39913</v>
      </c>
      <c r="B1050" s="4">
        <v>5784.9</v>
      </c>
      <c r="C1050" s="4">
        <v>5788.21</v>
      </c>
      <c r="D1050" s="4">
        <v>5696.56</v>
      </c>
      <c r="E1050" s="4">
        <v>5781.96</v>
      </c>
      <c r="F1050" s="4">
        <v>7954400</v>
      </c>
      <c r="G1050" s="35">
        <f t="shared" si="225"/>
        <v>117.09999999999945</v>
      </c>
      <c r="H1050" s="35">
        <f t="shared" si="224"/>
        <v>-2.9399999999995998</v>
      </c>
      <c r="I1050" s="35">
        <f t="shared" ca="1" si="215"/>
        <v>0</v>
      </c>
      <c r="J1050" s="35">
        <f t="shared" ca="1" si="216"/>
        <v>0</v>
      </c>
      <c r="K1050" s="35">
        <f t="shared" ca="1" si="217"/>
        <v>-234.19999999999891</v>
      </c>
      <c r="L1050" s="35">
        <f t="shared" ca="1" si="218"/>
        <v>4067.5200000000041</v>
      </c>
      <c r="M1050" s="34">
        <f ca="1">AVERAGE(E1050:OFFSET(E1050,-M$5+1,0))</f>
        <v>5461.5333333333338</v>
      </c>
      <c r="N1050" s="34">
        <f ca="1">AVERAGE(E1050:OFFSET(E1050,-N$5+1,0))</f>
        <v>5270.9536363636371</v>
      </c>
      <c r="O1050" s="34">
        <f t="shared" ca="1" si="219"/>
        <v>0</v>
      </c>
      <c r="P1050" s="12">
        <f ca="1">100*(MAX(C1050:OFFSET(C1050,-$P$5+1,0))-E1050)/(MAX(C1050:OFFSET(C1050,-$P$5+1,0))-MIN(D1050:OFFSET(D1050,-$P$5+1,0)))</f>
        <v>1.0058904947371807</v>
      </c>
      <c r="Q1050" s="37">
        <f t="shared" ca="1" si="220"/>
        <v>-1</v>
      </c>
      <c r="R1050" s="15">
        <f ca="1">AVERAGE(E1050:OFFSET(E1050,-R$5+1,0))</f>
        <v>5592.670000000001</v>
      </c>
      <c r="S1050" s="15">
        <f t="shared" ca="1" si="221"/>
        <v>3.384608782567164</v>
      </c>
      <c r="T1050" s="14">
        <f t="shared" ca="1" si="222"/>
        <v>0</v>
      </c>
      <c r="U1050" s="20">
        <f t="shared" si="226"/>
        <v>114.15999999999985</v>
      </c>
      <c r="V1050" s="20">
        <f t="shared" si="227"/>
        <v>0</v>
      </c>
      <c r="W1050" s="20">
        <f ca="1">AVERAGE(U1050:OFFSET(U1050,-$W$5+1,0))</f>
        <v>77.123999999999981</v>
      </c>
      <c r="X1050" s="20">
        <f ca="1">AVERAGE(V1050:OFFSET(V1050,-$W$5+1,0))</f>
        <v>26.657999999999994</v>
      </c>
      <c r="Y1050" s="20">
        <f t="shared" ca="1" si="214"/>
        <v>74.313464762675608</v>
      </c>
      <c r="Z1050" s="20">
        <f t="shared" ca="1" si="223"/>
        <v>0</v>
      </c>
    </row>
    <row r="1051" spans="1:26">
      <c r="A1051" s="5">
        <v>39916</v>
      </c>
      <c r="B1051" s="4">
        <v>5814.17</v>
      </c>
      <c r="C1051" s="4">
        <v>5861.11</v>
      </c>
      <c r="D1051" s="4">
        <v>5784.1</v>
      </c>
      <c r="E1051" s="4">
        <v>5857.64</v>
      </c>
      <c r="F1051" s="4">
        <v>7212600</v>
      </c>
      <c r="G1051" s="35">
        <f t="shared" si="225"/>
        <v>32.210000000000036</v>
      </c>
      <c r="H1051" s="35">
        <f t="shared" si="224"/>
        <v>43.470000000000255</v>
      </c>
      <c r="I1051" s="35">
        <f t="shared" ca="1" si="215"/>
        <v>0</v>
      </c>
      <c r="J1051" s="35">
        <f t="shared" ca="1" si="216"/>
        <v>0</v>
      </c>
      <c r="K1051" s="35">
        <f t="shared" ca="1" si="217"/>
        <v>0</v>
      </c>
      <c r="L1051" s="35">
        <f t="shared" ca="1" si="218"/>
        <v>4067.5200000000041</v>
      </c>
      <c r="M1051" s="34">
        <f ca="1">AVERAGE(E1051:OFFSET(E1051,-M$5+1,0))</f>
        <v>5500.79</v>
      </c>
      <c r="N1051" s="34">
        <f ca="1">AVERAGE(E1051:OFFSET(E1051,-N$5+1,0))</f>
        <v>5321.0895454545453</v>
      </c>
      <c r="O1051" s="34">
        <f t="shared" ca="1" si="219"/>
        <v>0</v>
      </c>
      <c r="P1051" s="12">
        <f ca="1">100*(MAX(C1051:OFFSET(C1051,-$P$5+1,0))-E1051)/(MAX(C1051:OFFSET(C1051,-$P$5+1,0))-MIN(D1051:OFFSET(D1051,-$P$5+1,0)))</f>
        <v>0.52088024257698351</v>
      </c>
      <c r="Q1051" s="37">
        <f t="shared" ca="1" si="220"/>
        <v>-1</v>
      </c>
      <c r="R1051" s="15">
        <f ca="1">AVERAGE(E1051:OFFSET(E1051,-R$5+1,0))</f>
        <v>5647.3383333333331</v>
      </c>
      <c r="S1051" s="15">
        <f t="shared" ca="1" si="221"/>
        <v>3.7239076933883104</v>
      </c>
      <c r="T1051" s="14">
        <f t="shared" ca="1" si="222"/>
        <v>0</v>
      </c>
      <c r="U1051" s="20">
        <f t="shared" si="226"/>
        <v>75.680000000000291</v>
      </c>
      <c r="V1051" s="20">
        <f t="shared" si="227"/>
        <v>0</v>
      </c>
      <c r="W1051" s="20">
        <f ca="1">AVERAGE(U1051:OFFSET(U1051,-$W$5+1,0))</f>
        <v>86.942000000000007</v>
      </c>
      <c r="X1051" s="20">
        <f ca="1">AVERAGE(V1051:OFFSET(V1051,-$W$5+1,0))</f>
        <v>26.657999999999994</v>
      </c>
      <c r="Y1051" s="20">
        <f t="shared" ca="1" si="214"/>
        <v>76.533450704225359</v>
      </c>
      <c r="Z1051" s="20">
        <f t="shared" ca="1" si="223"/>
        <v>0</v>
      </c>
    </row>
    <row r="1052" spans="1:26">
      <c r="A1052" s="5">
        <v>39917</v>
      </c>
      <c r="B1052" s="4">
        <v>5814.42</v>
      </c>
      <c r="C1052" s="4">
        <v>5898.76</v>
      </c>
      <c r="D1052" s="4">
        <v>5765.81</v>
      </c>
      <c r="E1052" s="4">
        <v>5892.68</v>
      </c>
      <c r="F1052" s="4">
        <v>6466800</v>
      </c>
      <c r="G1052" s="35">
        <f t="shared" si="225"/>
        <v>-43.220000000000255</v>
      </c>
      <c r="H1052" s="35">
        <f t="shared" si="224"/>
        <v>78.260000000000218</v>
      </c>
      <c r="I1052" s="35">
        <f t="shared" ca="1" si="215"/>
        <v>0</v>
      </c>
      <c r="J1052" s="35">
        <f t="shared" ca="1" si="216"/>
        <v>0</v>
      </c>
      <c r="K1052" s="35">
        <f t="shared" ca="1" si="217"/>
        <v>0</v>
      </c>
      <c r="L1052" s="35">
        <f t="shared" ca="1" si="218"/>
        <v>4067.5200000000041</v>
      </c>
      <c r="M1052" s="34">
        <f ca="1">AVERAGE(E1052:OFFSET(E1052,-M$5+1,0))</f>
        <v>5542.621666666666</v>
      </c>
      <c r="N1052" s="34">
        <f ca="1">AVERAGE(E1052:OFFSET(E1052,-N$5+1,0))</f>
        <v>5366.3300000000008</v>
      </c>
      <c r="O1052" s="34">
        <f t="shared" ca="1" si="219"/>
        <v>0</v>
      </c>
      <c r="P1052" s="12">
        <f ca="1">100*(MAX(C1052:OFFSET(C1052,-$P$5+1,0))-E1052)/(MAX(C1052:OFFSET(C1052,-$P$5+1,0))-MIN(D1052:OFFSET(D1052,-$P$5+1,0)))</f>
        <v>0.96980524141449997</v>
      </c>
      <c r="Q1052" s="37">
        <f t="shared" ca="1" si="220"/>
        <v>-1</v>
      </c>
      <c r="R1052" s="15">
        <f ca="1">AVERAGE(E1052:OFFSET(E1052,-R$5+1,0))</f>
        <v>5703.415</v>
      </c>
      <c r="S1052" s="15">
        <f t="shared" ca="1" si="221"/>
        <v>3.3184504371503798</v>
      </c>
      <c r="T1052" s="14">
        <f t="shared" ca="1" si="222"/>
        <v>0</v>
      </c>
      <c r="U1052" s="20">
        <f t="shared" si="226"/>
        <v>35.039999999999964</v>
      </c>
      <c r="V1052" s="20">
        <f t="shared" si="227"/>
        <v>0</v>
      </c>
      <c r="W1052" s="20">
        <f ca="1">AVERAGE(U1052:OFFSET(U1052,-$W$5+1,0))</f>
        <v>89.823999999999984</v>
      </c>
      <c r="X1052" s="20">
        <f ca="1">AVERAGE(V1052:OFFSET(V1052,-$W$5+1,0))</f>
        <v>26.657999999999994</v>
      </c>
      <c r="Y1052" s="20">
        <f t="shared" ca="1" si="214"/>
        <v>77.114060541542898</v>
      </c>
      <c r="Z1052" s="20">
        <f t="shared" ca="1" si="223"/>
        <v>0</v>
      </c>
    </row>
    <row r="1053" spans="1:26">
      <c r="A1053" s="5">
        <v>39918</v>
      </c>
      <c r="B1053" s="4">
        <v>5879.86</v>
      </c>
      <c r="C1053" s="4">
        <v>5904.28</v>
      </c>
      <c r="D1053" s="4">
        <v>5798.62</v>
      </c>
      <c r="E1053" s="4">
        <v>5875.19</v>
      </c>
      <c r="F1053" s="4">
        <v>6486200</v>
      </c>
      <c r="G1053" s="35">
        <f t="shared" si="225"/>
        <v>-12.820000000000618</v>
      </c>
      <c r="H1053" s="35">
        <f t="shared" si="224"/>
        <v>-4.6700000000000728</v>
      </c>
      <c r="I1053" s="35">
        <f t="shared" ca="1" si="215"/>
        <v>-1</v>
      </c>
      <c r="J1053" s="35">
        <f t="shared" ca="1" si="216"/>
        <v>0</v>
      </c>
      <c r="K1053" s="35">
        <f t="shared" ca="1" si="217"/>
        <v>0</v>
      </c>
      <c r="L1053" s="35">
        <f t="shared" ca="1" si="218"/>
        <v>4067.5200000000041</v>
      </c>
      <c r="M1053" s="34">
        <f ca="1">AVERAGE(E1053:OFFSET(E1053,-M$5+1,0))</f>
        <v>5598.3833333333341</v>
      </c>
      <c r="N1053" s="34">
        <f ca="1">AVERAGE(E1053:OFFSET(E1053,-N$5+1,0))</f>
        <v>5407.415</v>
      </c>
      <c r="O1053" s="34">
        <f t="shared" ca="1" si="219"/>
        <v>0</v>
      </c>
      <c r="P1053" s="12">
        <f ca="1">100*(MAX(C1053:OFFSET(C1053,-$P$5+1,0))-E1053)/(MAX(C1053:OFFSET(C1053,-$P$5+1,0))-MIN(D1053:OFFSET(D1053,-$P$5+1,0)))</f>
        <v>5.7835301602449745</v>
      </c>
      <c r="Q1053" s="37">
        <f t="shared" ca="1" si="220"/>
        <v>-1</v>
      </c>
      <c r="R1053" s="15">
        <f ca="1">AVERAGE(E1053:OFFSET(E1053,-R$5+1,0))</f>
        <v>5753.1383333333333</v>
      </c>
      <c r="S1053" s="15">
        <f t="shared" ca="1" si="221"/>
        <v>2.1214797836427182</v>
      </c>
      <c r="T1053" s="14">
        <f t="shared" ca="1" si="222"/>
        <v>0</v>
      </c>
      <c r="U1053" s="20">
        <f t="shared" si="226"/>
        <v>0</v>
      </c>
      <c r="V1053" s="20">
        <f t="shared" si="227"/>
        <v>17.490000000000691</v>
      </c>
      <c r="W1053" s="20">
        <f ca="1">AVERAGE(U1053:OFFSET(U1053,-$W$5+1,0))</f>
        <v>89.823999999999984</v>
      </c>
      <c r="X1053" s="20">
        <f ca="1">AVERAGE(V1053:OFFSET(V1053,-$W$5+1,0))</f>
        <v>3.4980000000001383</v>
      </c>
      <c r="Y1053" s="20">
        <f t="shared" ca="1" si="214"/>
        <v>96.251687704935449</v>
      </c>
      <c r="Z1053" s="20">
        <f t="shared" ca="1" si="223"/>
        <v>-1</v>
      </c>
    </row>
    <row r="1054" spans="1:26">
      <c r="A1054" s="5">
        <v>39919</v>
      </c>
      <c r="B1054" s="4">
        <v>6009.67</v>
      </c>
      <c r="C1054" s="4">
        <v>6025.85</v>
      </c>
      <c r="D1054" s="4">
        <v>5965.48</v>
      </c>
      <c r="E1054" s="4">
        <v>5997.17</v>
      </c>
      <c r="F1054" s="4">
        <v>7799200</v>
      </c>
      <c r="G1054" s="35">
        <f t="shared" si="225"/>
        <v>134.48000000000047</v>
      </c>
      <c r="H1054" s="35">
        <f t="shared" si="224"/>
        <v>-12.5</v>
      </c>
      <c r="I1054" s="35">
        <f t="shared" ca="1" si="215"/>
        <v>-1</v>
      </c>
      <c r="J1054" s="35">
        <f t="shared" ca="1" si="216"/>
        <v>-1</v>
      </c>
      <c r="K1054" s="35">
        <f t="shared" ca="1" si="217"/>
        <v>12.5</v>
      </c>
      <c r="L1054" s="35">
        <f t="shared" ca="1" si="218"/>
        <v>4080.0200000000041</v>
      </c>
      <c r="M1054" s="34">
        <f ca="1">AVERAGE(E1054:OFFSET(E1054,-M$5+1,0))</f>
        <v>5663.9108333333343</v>
      </c>
      <c r="N1054" s="34">
        <f ca="1">AVERAGE(E1054:OFFSET(E1054,-N$5+1,0))</f>
        <v>5450.8595454545466</v>
      </c>
      <c r="O1054" s="34">
        <f t="shared" ca="1" si="219"/>
        <v>0</v>
      </c>
      <c r="P1054" s="12">
        <f ca="1">100*(MAX(C1054:OFFSET(C1054,-$P$5+1,0))-E1054)/(MAX(C1054:OFFSET(C1054,-$P$5+1,0))-MIN(D1054:OFFSET(D1054,-$P$5+1,0)))</f>
        <v>4.8543524991114353</v>
      </c>
      <c r="Q1054" s="37">
        <f t="shared" ca="1" si="220"/>
        <v>-1</v>
      </c>
      <c r="R1054" s="15">
        <f ca="1">AVERAGE(E1054:OFFSET(E1054,-R$5+1,0))</f>
        <v>5845.4066666666668</v>
      </c>
      <c r="S1054" s="15">
        <f t="shared" ca="1" si="221"/>
        <v>2.5962835776467217</v>
      </c>
      <c r="T1054" s="14">
        <f t="shared" ca="1" si="222"/>
        <v>0</v>
      </c>
      <c r="U1054" s="20">
        <f t="shared" si="226"/>
        <v>121.98000000000047</v>
      </c>
      <c r="V1054" s="20">
        <f t="shared" si="227"/>
        <v>0</v>
      </c>
      <c r="W1054" s="20">
        <f ca="1">AVERAGE(U1054:OFFSET(U1054,-$W$5+1,0))</f>
        <v>69.372000000000114</v>
      </c>
      <c r="X1054" s="20">
        <f ca="1">AVERAGE(V1054:OFFSET(V1054,-$W$5+1,0))</f>
        <v>3.4980000000001383</v>
      </c>
      <c r="Y1054" s="20">
        <f t="shared" ca="1" si="214"/>
        <v>95.199670646356353</v>
      </c>
      <c r="Z1054" s="20">
        <f t="shared" ca="1" si="223"/>
        <v>-1</v>
      </c>
    </row>
    <row r="1055" spans="1:26">
      <c r="A1055" s="5">
        <v>39920</v>
      </c>
      <c r="B1055" s="4">
        <v>6068.55</v>
      </c>
      <c r="C1055" s="4">
        <v>6071.06</v>
      </c>
      <c r="D1055" s="4">
        <v>5706.03</v>
      </c>
      <c r="E1055" s="4">
        <v>5755.38</v>
      </c>
      <c r="F1055" s="4">
        <v>10438800</v>
      </c>
      <c r="G1055" s="35">
        <f t="shared" si="225"/>
        <v>71.380000000000109</v>
      </c>
      <c r="H1055" s="35">
        <f t="shared" si="224"/>
        <v>-313.17000000000007</v>
      </c>
      <c r="I1055" s="35">
        <f t="shared" ca="1" si="215"/>
        <v>0</v>
      </c>
      <c r="J1055" s="35">
        <f t="shared" ca="1" si="216"/>
        <v>-2</v>
      </c>
      <c r="K1055" s="35">
        <f t="shared" ca="1" si="217"/>
        <v>554.96</v>
      </c>
      <c r="L1055" s="35">
        <f t="shared" ca="1" si="218"/>
        <v>4634.9800000000041</v>
      </c>
      <c r="M1055" s="34">
        <f ca="1">AVERAGE(E1055:OFFSET(E1055,-M$5+1,0))</f>
        <v>5700.6549999999997</v>
      </c>
      <c r="N1055" s="34">
        <f ca="1">AVERAGE(E1055:OFFSET(E1055,-N$5+1,0))</f>
        <v>5483.0340909090919</v>
      </c>
      <c r="O1055" s="34">
        <f t="shared" ca="1" si="219"/>
        <v>0</v>
      </c>
      <c r="P1055" s="12">
        <f ca="1">100*(MAX(C1055:OFFSET(C1055,-$P$5+1,0))-E1055)/(MAX(C1055:OFFSET(C1055,-$P$5+1,0))-MIN(D1055:OFFSET(D1055,-$P$5+1,0)))</f>
        <v>49.633659318889357</v>
      </c>
      <c r="Q1055" s="37">
        <f t="shared" ca="1" si="220"/>
        <v>-1</v>
      </c>
      <c r="R1055" s="15">
        <f ca="1">AVERAGE(E1055:OFFSET(E1055,-R$5+1,0))</f>
        <v>5860.0033333333331</v>
      </c>
      <c r="S1055" s="15">
        <f t="shared" ca="1" si="221"/>
        <v>-1.7853800993287205</v>
      </c>
      <c r="T1055" s="14">
        <f t="shared" ca="1" si="222"/>
        <v>0</v>
      </c>
      <c r="U1055" s="20">
        <f t="shared" si="226"/>
        <v>0</v>
      </c>
      <c r="V1055" s="20">
        <f t="shared" si="227"/>
        <v>241.78999999999996</v>
      </c>
      <c r="W1055" s="20">
        <f ca="1">AVERAGE(U1055:OFFSET(U1055,-$W$5+1,0))</f>
        <v>46.540000000000148</v>
      </c>
      <c r="X1055" s="20">
        <f ca="1">AVERAGE(V1055:OFFSET(V1055,-$W$5+1,0))</f>
        <v>51.85600000000013</v>
      </c>
      <c r="Y1055" s="20">
        <f t="shared" ca="1" si="214"/>
        <v>47.29867067766984</v>
      </c>
      <c r="Z1055" s="20">
        <f t="shared" ca="1" si="223"/>
        <v>0</v>
      </c>
    </row>
    <row r="1056" spans="1:26">
      <c r="A1056" s="5">
        <v>39923</v>
      </c>
      <c r="B1056" s="4">
        <v>5764.48</v>
      </c>
      <c r="C1056" s="4">
        <v>5797.63</v>
      </c>
      <c r="D1056" s="4">
        <v>5648.1</v>
      </c>
      <c r="E1056" s="4">
        <v>5781.66</v>
      </c>
      <c r="F1056" s="4">
        <v>6013800</v>
      </c>
      <c r="G1056" s="35">
        <f t="shared" si="225"/>
        <v>9.0999999999994543</v>
      </c>
      <c r="H1056" s="35">
        <f t="shared" si="224"/>
        <v>17.180000000000291</v>
      </c>
      <c r="I1056" s="35">
        <f t="shared" ca="1" si="215"/>
        <v>0</v>
      </c>
      <c r="J1056" s="35">
        <f t="shared" ca="1" si="216"/>
        <v>-2</v>
      </c>
      <c r="K1056" s="35">
        <f t="shared" ca="1" si="217"/>
        <v>-52.559999999999491</v>
      </c>
      <c r="L1056" s="35">
        <f t="shared" ca="1" si="218"/>
        <v>4582.4200000000046</v>
      </c>
      <c r="M1056" s="34">
        <f ca="1">AVERAGE(E1056:OFFSET(E1056,-M$5+1,0))</f>
        <v>5726.3116666666674</v>
      </c>
      <c r="N1056" s="34">
        <f ca="1">AVERAGE(E1056:OFFSET(E1056,-N$5+1,0))</f>
        <v>5516.9309090909101</v>
      </c>
      <c r="O1056" s="34">
        <f t="shared" ca="1" si="219"/>
        <v>0</v>
      </c>
      <c r="P1056" s="12">
        <f ca="1">100*(MAX(C1056:OFFSET(C1056,-$P$5+1,0))-E1056)/(MAX(C1056:OFFSET(C1056,-$P$5+1,0))-MIN(D1056:OFFSET(D1056,-$P$5+1,0)))</f>
        <v>45.501713782585504</v>
      </c>
      <c r="Q1056" s="37">
        <f t="shared" ca="1" si="220"/>
        <v>0</v>
      </c>
      <c r="R1056" s="15">
        <f ca="1">AVERAGE(E1056:OFFSET(E1056,-R$5+1,0))</f>
        <v>5859.9533333333338</v>
      </c>
      <c r="S1056" s="15">
        <f t="shared" ca="1" si="221"/>
        <v>-1.3360743487149609</v>
      </c>
      <c r="T1056" s="14">
        <f t="shared" ca="1" si="222"/>
        <v>0</v>
      </c>
      <c r="U1056" s="20">
        <f t="shared" si="226"/>
        <v>26.279999999999745</v>
      </c>
      <c r="V1056" s="20">
        <f t="shared" si="227"/>
        <v>0</v>
      </c>
      <c r="W1056" s="20">
        <f ca="1">AVERAGE(U1056:OFFSET(U1056,-$W$5+1,0))</f>
        <v>36.660000000000039</v>
      </c>
      <c r="X1056" s="20">
        <f ca="1">AVERAGE(V1056:OFFSET(V1056,-$W$5+1,0))</f>
        <v>51.85600000000013</v>
      </c>
      <c r="Y1056" s="20">
        <f t="shared" ca="1" si="214"/>
        <v>41.416241131546805</v>
      </c>
      <c r="Z1056" s="20">
        <f t="shared" ca="1" si="223"/>
        <v>0</v>
      </c>
    </row>
    <row r="1057" spans="1:26">
      <c r="A1057" s="5">
        <v>39924</v>
      </c>
      <c r="B1057" s="4">
        <v>5665.94</v>
      </c>
      <c r="C1057" s="4">
        <v>5881.41</v>
      </c>
      <c r="D1057" s="4">
        <v>5663.56</v>
      </c>
      <c r="E1057" s="4">
        <v>5881.41</v>
      </c>
      <c r="F1057" s="4">
        <v>5742200</v>
      </c>
      <c r="G1057" s="35">
        <f t="shared" si="225"/>
        <v>-115.72000000000025</v>
      </c>
      <c r="H1057" s="35">
        <f t="shared" si="224"/>
        <v>215.47000000000025</v>
      </c>
      <c r="I1057" s="35">
        <f t="shared" ca="1" si="215"/>
        <v>0</v>
      </c>
      <c r="J1057" s="35">
        <f t="shared" ca="1" si="216"/>
        <v>-2</v>
      </c>
      <c r="K1057" s="35">
        <f t="shared" ca="1" si="217"/>
        <v>-199.5</v>
      </c>
      <c r="L1057" s="35">
        <f t="shared" ca="1" si="218"/>
        <v>4382.9200000000046</v>
      </c>
      <c r="M1057" s="34">
        <f ca="1">AVERAGE(E1057:OFFSET(E1057,-M$5+1,0))</f>
        <v>5755.626666666667</v>
      </c>
      <c r="N1057" s="34">
        <f ca="1">AVERAGE(E1057:OFFSET(E1057,-N$5+1,0))</f>
        <v>5558.7395454545458</v>
      </c>
      <c r="O1057" s="34">
        <f t="shared" ca="1" si="219"/>
        <v>0</v>
      </c>
      <c r="P1057" s="12">
        <f ca="1">100*(MAX(C1057:OFFSET(C1057,-$P$5+1,0))-E1057)/(MAX(C1057:OFFSET(C1057,-$P$5+1,0))-MIN(D1057:OFFSET(D1057,-$P$5+1,0)))</f>
        <v>29.818244709285938</v>
      </c>
      <c r="Q1057" s="37">
        <f t="shared" ca="1" si="220"/>
        <v>0</v>
      </c>
      <c r="R1057" s="15">
        <f ca="1">AVERAGE(E1057:OFFSET(E1057,-R$5+1,0))</f>
        <v>5863.9150000000009</v>
      </c>
      <c r="S1057" s="15">
        <f t="shared" ca="1" si="221"/>
        <v>0.29835016367049966</v>
      </c>
      <c r="T1057" s="14">
        <f t="shared" ca="1" si="222"/>
        <v>0</v>
      </c>
      <c r="U1057" s="20">
        <f t="shared" si="226"/>
        <v>99.75</v>
      </c>
      <c r="V1057" s="20">
        <f t="shared" si="227"/>
        <v>0</v>
      </c>
      <c r="W1057" s="20">
        <f ca="1">AVERAGE(U1057:OFFSET(U1057,-$W$5+1,0))</f>
        <v>49.602000000000046</v>
      </c>
      <c r="X1057" s="20">
        <f ca="1">AVERAGE(V1057:OFFSET(V1057,-$W$5+1,0))</f>
        <v>51.85600000000013</v>
      </c>
      <c r="Y1057" s="20">
        <f t="shared" ca="1" si="214"/>
        <v>48.889195529184448</v>
      </c>
      <c r="Z1057" s="20">
        <f t="shared" ca="1" si="223"/>
        <v>0</v>
      </c>
    </row>
    <row r="1058" spans="1:26">
      <c r="A1058" s="5">
        <v>39925</v>
      </c>
      <c r="B1058" s="4">
        <v>5887.48</v>
      </c>
      <c r="C1058" s="4">
        <v>5925.92</v>
      </c>
      <c r="D1058" s="4">
        <v>5856.13</v>
      </c>
      <c r="E1058" s="4">
        <v>5886.11</v>
      </c>
      <c r="F1058" s="4">
        <v>6273800</v>
      </c>
      <c r="G1058" s="35">
        <f t="shared" si="225"/>
        <v>6.069999999999709</v>
      </c>
      <c r="H1058" s="35">
        <f t="shared" si="224"/>
        <v>-1.3699999999998909</v>
      </c>
      <c r="I1058" s="35">
        <f t="shared" ca="1" si="215"/>
        <v>0</v>
      </c>
      <c r="J1058" s="35">
        <f t="shared" ca="1" si="216"/>
        <v>-2</v>
      </c>
      <c r="K1058" s="35">
        <f t="shared" ca="1" si="217"/>
        <v>-9.3999999999996362</v>
      </c>
      <c r="L1058" s="35">
        <f t="shared" ca="1" si="218"/>
        <v>4373.520000000005</v>
      </c>
      <c r="M1058" s="34">
        <f ca="1">AVERAGE(E1058:OFFSET(E1058,-M$5+1,0))</f>
        <v>5783.1175000000003</v>
      </c>
      <c r="N1058" s="34">
        <f ca="1">AVERAGE(E1058:OFFSET(E1058,-N$5+1,0))</f>
        <v>5593.3727272727274</v>
      </c>
      <c r="O1058" s="34">
        <f t="shared" ca="1" si="219"/>
        <v>0</v>
      </c>
      <c r="P1058" s="12">
        <f ca="1">100*(MAX(C1058:OFFSET(C1058,-$P$5+1,0))-E1058)/(MAX(C1058:OFFSET(C1058,-$P$5+1,0))-MIN(D1058:OFFSET(D1058,-$P$5+1,0)))</f>
        <v>33.940139100435033</v>
      </c>
      <c r="Q1058" s="37">
        <f t="shared" ca="1" si="220"/>
        <v>-1</v>
      </c>
      <c r="R1058" s="15">
        <f ca="1">AVERAGE(E1058:OFFSET(E1058,-R$5+1,0))</f>
        <v>5862.82</v>
      </c>
      <c r="S1058" s="15">
        <f t="shared" ca="1" si="221"/>
        <v>0.39724910537932195</v>
      </c>
      <c r="T1058" s="14">
        <f t="shared" ca="1" si="222"/>
        <v>0</v>
      </c>
      <c r="U1058" s="20">
        <f t="shared" si="226"/>
        <v>4.6999999999998181</v>
      </c>
      <c r="V1058" s="20">
        <f t="shared" si="227"/>
        <v>0</v>
      </c>
      <c r="W1058" s="20">
        <f ca="1">AVERAGE(U1058:OFFSET(U1058,-$W$5+1,0))</f>
        <v>50.542000000000009</v>
      </c>
      <c r="X1058" s="20">
        <f ca="1">AVERAGE(V1058:OFFSET(V1058,-$W$5+1,0))</f>
        <v>48.35799999999999</v>
      </c>
      <c r="Y1058" s="20">
        <f t="shared" ca="1" si="214"/>
        <v>51.104145601617795</v>
      </c>
      <c r="Z1058" s="20">
        <f t="shared" ca="1" si="223"/>
        <v>0</v>
      </c>
    </row>
    <row r="1059" spans="1:26">
      <c r="A1059" s="5">
        <v>39926</v>
      </c>
      <c r="B1059" s="4">
        <v>5900.45</v>
      </c>
      <c r="C1059" s="4">
        <v>5903.47</v>
      </c>
      <c r="D1059" s="4">
        <v>5789.27</v>
      </c>
      <c r="E1059" s="4">
        <v>5875.24</v>
      </c>
      <c r="F1059" s="4">
        <v>6048800</v>
      </c>
      <c r="G1059" s="35">
        <f t="shared" si="225"/>
        <v>14.340000000000146</v>
      </c>
      <c r="H1059" s="35">
        <f t="shared" si="224"/>
        <v>-25.210000000000036</v>
      </c>
      <c r="I1059" s="35">
        <f t="shared" ca="1" si="215"/>
        <v>0</v>
      </c>
      <c r="J1059" s="35">
        <f t="shared" ca="1" si="216"/>
        <v>-2</v>
      </c>
      <c r="K1059" s="35">
        <f t="shared" ca="1" si="217"/>
        <v>21.739999999999782</v>
      </c>
      <c r="L1059" s="35">
        <f t="shared" ca="1" si="218"/>
        <v>4395.2600000000048</v>
      </c>
      <c r="M1059" s="34">
        <f ca="1">AVERAGE(E1059:OFFSET(E1059,-M$5+1,0))</f>
        <v>5807.9833333333336</v>
      </c>
      <c r="N1059" s="34">
        <f ca="1">AVERAGE(E1059:OFFSET(E1059,-N$5+1,0))</f>
        <v>5622.1481818181828</v>
      </c>
      <c r="O1059" s="34">
        <f t="shared" ca="1" si="219"/>
        <v>0</v>
      </c>
      <c r="P1059" s="12">
        <f ca="1">100*(MAX(C1059:OFFSET(C1059,-$P$5+1,0))-E1059)/(MAX(C1059:OFFSET(C1059,-$P$5+1,0))-MIN(D1059:OFFSET(D1059,-$P$5+1,0)))</f>
        <v>46.297522224323956</v>
      </c>
      <c r="Q1059" s="37">
        <f t="shared" ca="1" si="220"/>
        <v>0</v>
      </c>
      <c r="R1059" s="15">
        <f ca="1">AVERAGE(E1059:OFFSET(E1059,-R$5+1,0))</f>
        <v>5862.8283333333338</v>
      </c>
      <c r="S1059" s="15">
        <f t="shared" ca="1" si="221"/>
        <v>0.21170100779002768</v>
      </c>
      <c r="T1059" s="14">
        <f t="shared" ca="1" si="222"/>
        <v>0</v>
      </c>
      <c r="U1059" s="20">
        <f t="shared" si="226"/>
        <v>0</v>
      </c>
      <c r="V1059" s="20">
        <f t="shared" si="227"/>
        <v>10.869999999999891</v>
      </c>
      <c r="W1059" s="20">
        <f ca="1">AVERAGE(U1059:OFFSET(U1059,-$W$5+1,0))</f>
        <v>26.145999999999912</v>
      </c>
      <c r="X1059" s="20">
        <f ca="1">AVERAGE(V1059:OFFSET(V1059,-$W$5+1,0))</f>
        <v>50.531999999999968</v>
      </c>
      <c r="Y1059" s="20">
        <f t="shared" ca="1" si="214"/>
        <v>34.098437622264484</v>
      </c>
      <c r="Z1059" s="20">
        <f t="shared" ca="1" si="223"/>
        <v>0</v>
      </c>
    </row>
    <row r="1060" spans="1:26">
      <c r="A1060" s="5">
        <v>39927</v>
      </c>
      <c r="B1060" s="4">
        <v>5913.13</v>
      </c>
      <c r="C1060" s="4">
        <v>5987.23</v>
      </c>
      <c r="D1060" s="4">
        <v>5824.42</v>
      </c>
      <c r="E1060" s="4">
        <v>5880.77</v>
      </c>
      <c r="F1060" s="4">
        <v>6519600</v>
      </c>
      <c r="G1060" s="35">
        <f t="shared" si="225"/>
        <v>37.890000000000327</v>
      </c>
      <c r="H1060" s="35">
        <f t="shared" si="224"/>
        <v>-32.359999999999673</v>
      </c>
      <c r="I1060" s="35">
        <f t="shared" ca="1" si="215"/>
        <v>-1</v>
      </c>
      <c r="J1060" s="35">
        <f t="shared" ca="1" si="216"/>
        <v>-2</v>
      </c>
      <c r="K1060" s="35">
        <f t="shared" ca="1" si="217"/>
        <v>-11.06000000000131</v>
      </c>
      <c r="L1060" s="35">
        <f t="shared" ca="1" si="218"/>
        <v>4384.2000000000035</v>
      </c>
      <c r="M1060" s="34">
        <f ca="1">AVERAGE(E1060:OFFSET(E1060,-M$5+1,0))</f>
        <v>5844.4174999999996</v>
      </c>
      <c r="N1060" s="34">
        <f ca="1">AVERAGE(E1060:OFFSET(E1060,-N$5+1,0))</f>
        <v>5646.4386363636377</v>
      </c>
      <c r="O1060" s="34">
        <f t="shared" ca="1" si="219"/>
        <v>0</v>
      </c>
      <c r="P1060" s="12">
        <f ca="1">100*(MAX(C1060:OFFSET(C1060,-$P$5+1,0))-E1060)/(MAX(C1060:OFFSET(C1060,-$P$5+1,0))-MIN(D1060:OFFSET(D1060,-$P$5+1,0)))</f>
        <v>44.990069982977104</v>
      </c>
      <c r="Q1060" s="37">
        <f t="shared" ca="1" si="220"/>
        <v>0</v>
      </c>
      <c r="R1060" s="15">
        <f ca="1">AVERAGE(E1060:OFFSET(E1060,-R$5+1,0))</f>
        <v>5843.4283333333342</v>
      </c>
      <c r="S1060" s="15">
        <f t="shared" ca="1" si="221"/>
        <v>0.63903695804146199</v>
      </c>
      <c r="T1060" s="14">
        <f t="shared" ca="1" si="222"/>
        <v>0</v>
      </c>
      <c r="U1060" s="20">
        <f t="shared" si="226"/>
        <v>5.5300000000006548</v>
      </c>
      <c r="V1060" s="20">
        <f t="shared" si="227"/>
        <v>0</v>
      </c>
      <c r="W1060" s="20">
        <f ca="1">AVERAGE(U1060:OFFSET(U1060,-$W$5+1,0))</f>
        <v>27.252000000000045</v>
      </c>
      <c r="X1060" s="20">
        <f ca="1">AVERAGE(V1060:OFFSET(V1060,-$W$5+1,0))</f>
        <v>2.1739999999999782</v>
      </c>
      <c r="Y1060" s="20">
        <f t="shared" ca="1" si="214"/>
        <v>92.61197580371109</v>
      </c>
      <c r="Z1060" s="20">
        <f t="shared" ca="1" si="223"/>
        <v>-1</v>
      </c>
    </row>
    <row r="1061" spans="1:26">
      <c r="A1061" s="5">
        <v>39930</v>
      </c>
      <c r="B1061" s="4">
        <v>5931.87</v>
      </c>
      <c r="C1061" s="4">
        <v>5946.97</v>
      </c>
      <c r="D1061" s="4">
        <v>5672.25</v>
      </c>
      <c r="E1061" s="4">
        <v>5705.05</v>
      </c>
      <c r="F1061" s="4">
        <v>6312600</v>
      </c>
      <c r="G1061" s="35">
        <f t="shared" si="225"/>
        <v>51.099999999999454</v>
      </c>
      <c r="H1061" s="35">
        <f t="shared" si="224"/>
        <v>-226.81999999999971</v>
      </c>
      <c r="I1061" s="35">
        <f t="shared" ca="1" si="215"/>
        <v>0</v>
      </c>
      <c r="J1061" s="35">
        <f t="shared" ca="1" si="216"/>
        <v>-2</v>
      </c>
      <c r="K1061" s="35">
        <f t="shared" ca="1" si="217"/>
        <v>351.44000000000051</v>
      </c>
      <c r="L1061" s="35">
        <f t="shared" ca="1" si="218"/>
        <v>4735.640000000004</v>
      </c>
      <c r="M1061" s="34">
        <f ca="1">AVERAGE(E1061:OFFSET(E1061,-M$5+1,0))</f>
        <v>5847.5216666666665</v>
      </c>
      <c r="N1061" s="34">
        <f ca="1">AVERAGE(E1061:OFFSET(E1061,-N$5+1,0))</f>
        <v>5660.9154545454558</v>
      </c>
      <c r="O1061" s="34">
        <f t="shared" ca="1" si="219"/>
        <v>0</v>
      </c>
      <c r="P1061" s="12">
        <f ca="1">100*(MAX(C1061:OFFSET(C1061,-$P$5+1,0))-E1061)/(MAX(C1061:OFFSET(C1061,-$P$5+1,0))-MIN(D1061:OFFSET(D1061,-$P$5+1,0)))</f>
        <v>86.535369774919658</v>
      </c>
      <c r="Q1061" s="37">
        <f t="shared" ca="1" si="220"/>
        <v>0</v>
      </c>
      <c r="R1061" s="15">
        <f ca="1">AVERAGE(E1061:OFFSET(E1061,-R$5+1,0))</f>
        <v>5835.04</v>
      </c>
      <c r="S1061" s="15">
        <f t="shared" ca="1" si="221"/>
        <v>-2.2277482245194511</v>
      </c>
      <c r="T1061" s="14">
        <f t="shared" ca="1" si="222"/>
        <v>0</v>
      </c>
      <c r="U1061" s="20">
        <f t="shared" si="226"/>
        <v>0</v>
      </c>
      <c r="V1061" s="20">
        <f t="shared" si="227"/>
        <v>175.72000000000025</v>
      </c>
      <c r="W1061" s="20">
        <f ca="1">AVERAGE(U1061:OFFSET(U1061,-$W$5+1,0))</f>
        <v>21.996000000000095</v>
      </c>
      <c r="X1061" s="20">
        <f ca="1">AVERAGE(V1061:OFFSET(V1061,-$W$5+1,0))</f>
        <v>37.318000000000026</v>
      </c>
      <c r="Y1061" s="20">
        <f t="shared" ca="1" si="214"/>
        <v>37.083993660855867</v>
      </c>
      <c r="Z1061" s="20">
        <f t="shared" ca="1" si="223"/>
        <v>0</v>
      </c>
    </row>
    <row r="1062" spans="1:26">
      <c r="A1062" s="5">
        <v>39931</v>
      </c>
      <c r="B1062" s="4">
        <v>5744.77</v>
      </c>
      <c r="C1062" s="4">
        <v>5773.53</v>
      </c>
      <c r="D1062" s="4">
        <v>5596.73</v>
      </c>
      <c r="E1062" s="4">
        <v>5596.73</v>
      </c>
      <c r="F1062" s="4">
        <v>5991400</v>
      </c>
      <c r="G1062" s="35">
        <f t="shared" si="225"/>
        <v>39.720000000000255</v>
      </c>
      <c r="H1062" s="35">
        <f t="shared" si="224"/>
        <v>-148.04000000000087</v>
      </c>
      <c r="I1062" s="35">
        <f t="shared" ca="1" si="215"/>
        <v>0</v>
      </c>
      <c r="J1062" s="35">
        <f t="shared" ca="1" si="216"/>
        <v>-2</v>
      </c>
      <c r="K1062" s="35">
        <f t="shared" ca="1" si="217"/>
        <v>216.64000000000124</v>
      </c>
      <c r="L1062" s="35">
        <f t="shared" ca="1" si="218"/>
        <v>4952.2800000000052</v>
      </c>
      <c r="M1062" s="34">
        <f ca="1">AVERAGE(E1062:OFFSET(E1062,-M$5+1,0))</f>
        <v>5832.0858333333335</v>
      </c>
      <c r="N1062" s="34">
        <f ca="1">AVERAGE(E1062:OFFSET(E1062,-N$5+1,0))</f>
        <v>5670.2804545454555</v>
      </c>
      <c r="O1062" s="34">
        <f t="shared" ca="1" si="219"/>
        <v>0</v>
      </c>
      <c r="P1062" s="12">
        <f ca="1">100*(MAX(C1062:OFFSET(C1062,-$P$5+1,0))-E1062)/(MAX(C1062:OFFSET(C1062,-$P$5+1,0))-MIN(D1062:OFFSET(D1062,-$P$5+1,0)))</f>
        <v>100.00000000000001</v>
      </c>
      <c r="Q1062" s="37">
        <f t="shared" ca="1" si="220"/>
        <v>1</v>
      </c>
      <c r="R1062" s="15">
        <f ca="1">AVERAGE(E1062:OFFSET(E1062,-R$5+1,0))</f>
        <v>5804.2183333333332</v>
      </c>
      <c r="S1062" s="15">
        <f t="shared" ca="1" si="221"/>
        <v>-3.5747851203621797</v>
      </c>
      <c r="T1062" s="14">
        <f t="shared" ca="1" si="222"/>
        <v>0</v>
      </c>
      <c r="U1062" s="20">
        <f t="shared" si="226"/>
        <v>0</v>
      </c>
      <c r="V1062" s="20">
        <f t="shared" si="227"/>
        <v>108.32000000000062</v>
      </c>
      <c r="W1062" s="20">
        <f ca="1">AVERAGE(U1062:OFFSET(U1062,-$W$5+1,0))</f>
        <v>2.0460000000000944</v>
      </c>
      <c r="X1062" s="20">
        <f ca="1">AVERAGE(V1062:OFFSET(V1062,-$W$5+1,0))</f>
        <v>58.982000000000156</v>
      </c>
      <c r="Y1062" s="20">
        <f t="shared" ca="1" si="214"/>
        <v>3.3525594808941719</v>
      </c>
      <c r="Z1062" s="20">
        <f t="shared" ca="1" si="223"/>
        <v>0</v>
      </c>
    </row>
    <row r="1063" spans="1:26">
      <c r="A1063" s="5">
        <v>39932</v>
      </c>
      <c r="B1063" s="4">
        <v>5627.54</v>
      </c>
      <c r="C1063" s="4">
        <v>5649.24</v>
      </c>
      <c r="D1063" s="4">
        <v>5571.93</v>
      </c>
      <c r="E1063" s="4">
        <v>5614.06</v>
      </c>
      <c r="F1063" s="4">
        <v>5284400</v>
      </c>
      <c r="G1063" s="35">
        <f t="shared" si="225"/>
        <v>30.8100000000004</v>
      </c>
      <c r="H1063" s="35">
        <f t="shared" si="224"/>
        <v>-13.479999999999563</v>
      </c>
      <c r="I1063" s="35">
        <f t="shared" ca="1" si="215"/>
        <v>1</v>
      </c>
      <c r="J1063" s="35">
        <f t="shared" ca="1" si="216"/>
        <v>-2</v>
      </c>
      <c r="K1063" s="35">
        <f t="shared" ca="1" si="217"/>
        <v>-34.660000000001673</v>
      </c>
      <c r="L1063" s="35">
        <f t="shared" ca="1" si="218"/>
        <v>4917.6200000000035</v>
      </c>
      <c r="M1063" s="34">
        <f ca="1">AVERAGE(E1063:OFFSET(E1063,-M$5+1,0))</f>
        <v>5811.7874999999995</v>
      </c>
      <c r="N1063" s="34">
        <f ca="1">AVERAGE(E1063:OFFSET(E1063,-N$5+1,0))</f>
        <v>5688.8263636363645</v>
      </c>
      <c r="O1063" s="34">
        <f t="shared" ca="1" si="219"/>
        <v>0</v>
      </c>
      <c r="P1063" s="12">
        <f ca="1">100*(MAX(C1063:OFFSET(C1063,-$P$5+1,0))-E1063)/(MAX(C1063:OFFSET(C1063,-$P$5+1,0))-MIN(D1063:OFFSET(D1063,-$P$5+1,0)))</f>
        <v>91.559313204976633</v>
      </c>
      <c r="Q1063" s="37">
        <f t="shared" ca="1" si="220"/>
        <v>1</v>
      </c>
      <c r="R1063" s="15">
        <f ca="1">AVERAGE(E1063:OFFSET(E1063,-R$5+1,0))</f>
        <v>5759.66</v>
      </c>
      <c r="S1063" s="15">
        <f t="shared" ca="1" si="221"/>
        <v>-2.5279269956907084</v>
      </c>
      <c r="T1063" s="14">
        <f t="shared" ca="1" si="222"/>
        <v>0</v>
      </c>
      <c r="U1063" s="20">
        <f t="shared" si="226"/>
        <v>17.330000000000837</v>
      </c>
      <c r="V1063" s="20">
        <f t="shared" si="227"/>
        <v>0</v>
      </c>
      <c r="W1063" s="20">
        <f ca="1">AVERAGE(U1063:OFFSET(U1063,-$W$5+1,0))</f>
        <v>4.5720000000002985</v>
      </c>
      <c r="X1063" s="20">
        <f ca="1">AVERAGE(V1063:OFFSET(V1063,-$W$5+1,0))</f>
        <v>58.982000000000156</v>
      </c>
      <c r="Y1063" s="20">
        <f t="shared" ca="1" si="214"/>
        <v>7.1938823677506747</v>
      </c>
      <c r="Z1063" s="20">
        <f t="shared" ca="1" si="223"/>
        <v>1</v>
      </c>
    </row>
    <row r="1064" spans="1:26">
      <c r="A1064" s="5">
        <v>39933</v>
      </c>
      <c r="B1064" s="4">
        <v>5964.03</v>
      </c>
      <c r="C1064" s="4">
        <v>5995.12</v>
      </c>
      <c r="D1064" s="4">
        <v>5932.03</v>
      </c>
      <c r="E1064" s="4">
        <v>5992.57</v>
      </c>
      <c r="F1064" s="4">
        <v>5619800</v>
      </c>
      <c r="G1064" s="35">
        <f t="shared" si="225"/>
        <v>349.96999999999935</v>
      </c>
      <c r="H1064" s="35">
        <f t="shared" si="224"/>
        <v>28.539999999999964</v>
      </c>
      <c r="I1064" s="35">
        <f t="shared" ca="1" si="215"/>
        <v>1</v>
      </c>
      <c r="J1064" s="35">
        <f t="shared" ca="1" si="216"/>
        <v>1</v>
      </c>
      <c r="K1064" s="35">
        <f t="shared" ca="1" si="217"/>
        <v>-671.39999999999873</v>
      </c>
      <c r="L1064" s="35">
        <f t="shared" ca="1" si="218"/>
        <v>4246.2200000000048</v>
      </c>
      <c r="M1064" s="34">
        <f ca="1">AVERAGE(E1064:OFFSET(E1064,-M$5+1,0))</f>
        <v>5820.1116666666667</v>
      </c>
      <c r="N1064" s="34">
        <f ca="1">AVERAGE(E1064:OFFSET(E1064,-N$5+1,0))</f>
        <v>5724.3595454545466</v>
      </c>
      <c r="O1064" s="34">
        <f t="shared" ca="1" si="219"/>
        <v>0</v>
      </c>
      <c r="P1064" s="12">
        <f ca="1">100*(MAX(C1064:OFFSET(C1064,-$P$5+1,0))-E1064)/(MAX(C1064:OFFSET(C1064,-$P$5+1,0))-MIN(D1064:OFFSET(D1064,-$P$5+1,0)))</f>
        <v>15.72536213010652</v>
      </c>
      <c r="Q1064" s="37">
        <f t="shared" ca="1" si="220"/>
        <v>1</v>
      </c>
      <c r="R1064" s="15">
        <f ca="1">AVERAGE(E1064:OFFSET(E1064,-R$5+1,0))</f>
        <v>5777.4033333333327</v>
      </c>
      <c r="S1064" s="15">
        <f t="shared" ca="1" si="221"/>
        <v>3.7242798235193377</v>
      </c>
      <c r="T1064" s="14">
        <f t="shared" ca="1" si="222"/>
        <v>0</v>
      </c>
      <c r="U1064" s="20">
        <f t="shared" si="226"/>
        <v>378.50999999999931</v>
      </c>
      <c r="V1064" s="20">
        <f t="shared" si="227"/>
        <v>0</v>
      </c>
      <c r="W1064" s="20">
        <f ca="1">AVERAGE(U1064:OFFSET(U1064,-$W$5+1,0))</f>
        <v>80.274000000000157</v>
      </c>
      <c r="X1064" s="20">
        <f ca="1">AVERAGE(V1064:OFFSET(V1064,-$W$5+1,0))</f>
        <v>56.808000000000177</v>
      </c>
      <c r="Y1064" s="20">
        <f t="shared" ca="1" si="214"/>
        <v>58.559110605331092</v>
      </c>
      <c r="Z1064" s="20">
        <f t="shared" ca="1" si="223"/>
        <v>1</v>
      </c>
    </row>
    <row r="1065" spans="1:26">
      <c r="A1065" s="5">
        <v>39937</v>
      </c>
      <c r="B1065" s="4">
        <v>6285.6</v>
      </c>
      <c r="C1065" s="4">
        <v>6356.29</v>
      </c>
      <c r="D1065" s="4">
        <v>6256.29</v>
      </c>
      <c r="E1065" s="4">
        <v>6330.4</v>
      </c>
      <c r="F1065" s="4">
        <v>6844800</v>
      </c>
      <c r="G1065" s="35">
        <f t="shared" si="225"/>
        <v>293.03000000000065</v>
      </c>
      <c r="H1065" s="35">
        <f t="shared" si="224"/>
        <v>44.799999999999272</v>
      </c>
      <c r="I1065" s="35">
        <f t="shared" ca="1" si="215"/>
        <v>0</v>
      </c>
      <c r="J1065" s="35">
        <f t="shared" ca="1" si="216"/>
        <v>0</v>
      </c>
      <c r="K1065" s="35">
        <f t="shared" ca="1" si="217"/>
        <v>293.03000000000065</v>
      </c>
      <c r="L1065" s="35">
        <f t="shared" ca="1" si="218"/>
        <v>4539.2500000000055</v>
      </c>
      <c r="M1065" s="34">
        <f ca="1">AVERAGE(E1065:OFFSET(E1065,-M$5+1,0))</f>
        <v>5858.0458333333336</v>
      </c>
      <c r="N1065" s="34">
        <f ca="1">AVERAGE(E1065:OFFSET(E1065,-N$5+1,0))</f>
        <v>5770.539090909092</v>
      </c>
      <c r="O1065" s="34">
        <f t="shared" ca="1" si="219"/>
        <v>0</v>
      </c>
      <c r="P1065" s="12">
        <f ca="1">100*(MAX(C1065:OFFSET(C1065,-$P$5+1,0))-E1065)/(MAX(C1065:OFFSET(C1065,-$P$5+1,0))-MIN(D1065:OFFSET(D1065,-$P$5+1,0)))</f>
        <v>3.3007802539650593</v>
      </c>
      <c r="Q1065" s="37">
        <f t="shared" ca="1" si="220"/>
        <v>-1</v>
      </c>
      <c r="R1065" s="15">
        <f ca="1">AVERAGE(E1065:OFFSET(E1065,-R$5+1,0))</f>
        <v>5853.2633333333333</v>
      </c>
      <c r="S1065" s="15">
        <f t="shared" ca="1" si="221"/>
        <v>8.1516350708066483</v>
      </c>
      <c r="T1065" s="14">
        <f t="shared" ca="1" si="222"/>
        <v>0</v>
      </c>
      <c r="U1065" s="20">
        <f t="shared" si="226"/>
        <v>337.82999999999993</v>
      </c>
      <c r="V1065" s="20">
        <f t="shared" si="227"/>
        <v>0</v>
      </c>
      <c r="W1065" s="20">
        <f ca="1">AVERAGE(U1065:OFFSET(U1065,-$W$5+1,0))</f>
        <v>146.73400000000001</v>
      </c>
      <c r="X1065" s="20">
        <f ca="1">AVERAGE(V1065:OFFSET(V1065,-$W$5+1,0))</f>
        <v>56.808000000000177</v>
      </c>
      <c r="Y1065" s="20">
        <f t="shared" ca="1" si="214"/>
        <v>72.090281121340979</v>
      </c>
      <c r="Z1065" s="20">
        <f t="shared" ca="1" si="223"/>
        <v>0</v>
      </c>
    </row>
    <row r="1066" spans="1:26">
      <c r="A1066" s="5">
        <v>39938</v>
      </c>
      <c r="B1066" s="4">
        <v>6557.75</v>
      </c>
      <c r="C1066" s="4">
        <v>6562.77</v>
      </c>
      <c r="D1066" s="4">
        <v>6326.76</v>
      </c>
      <c r="E1066" s="4">
        <v>6379.94</v>
      </c>
      <c r="F1066" s="4">
        <v>9164800</v>
      </c>
      <c r="G1066" s="35">
        <f t="shared" si="225"/>
        <v>227.35000000000036</v>
      </c>
      <c r="H1066" s="35">
        <f t="shared" si="224"/>
        <v>-177.8100000000004</v>
      </c>
      <c r="I1066" s="35">
        <f t="shared" ca="1" si="215"/>
        <v>-1</v>
      </c>
      <c r="J1066" s="35">
        <f t="shared" ca="1" si="216"/>
        <v>0</v>
      </c>
      <c r="K1066" s="35">
        <f t="shared" ca="1" si="217"/>
        <v>0</v>
      </c>
      <c r="L1066" s="35">
        <f t="shared" ca="1" si="218"/>
        <v>4539.2500000000055</v>
      </c>
      <c r="M1066" s="34">
        <f ca="1">AVERAGE(E1066:OFFSET(E1066,-M$5+1,0))</f>
        <v>5889.9433333333336</v>
      </c>
      <c r="N1066" s="34">
        <f ca="1">AVERAGE(E1066:OFFSET(E1066,-N$5+1,0))</f>
        <v>5811.7281818181827</v>
      </c>
      <c r="O1066" s="34">
        <f t="shared" ca="1" si="219"/>
        <v>0</v>
      </c>
      <c r="P1066" s="12">
        <f ca="1">100*(MAX(C1066:OFFSET(C1066,-$P$5+1,0))-E1066)/(MAX(C1066:OFFSET(C1066,-$P$5+1,0))-MIN(D1066:OFFSET(D1066,-$P$5+1,0)))</f>
        <v>18.452020507852005</v>
      </c>
      <c r="Q1066" s="37">
        <f t="shared" ca="1" si="220"/>
        <v>-1</v>
      </c>
      <c r="R1066" s="15">
        <f ca="1">AVERAGE(E1066:OFFSET(E1066,-R$5+1,0))</f>
        <v>5936.458333333333</v>
      </c>
      <c r="S1066" s="15">
        <f t="shared" ca="1" si="221"/>
        <v>7.4704755220214061</v>
      </c>
      <c r="T1066" s="14">
        <f t="shared" ca="1" si="222"/>
        <v>-1</v>
      </c>
      <c r="U1066" s="20">
        <f t="shared" si="226"/>
        <v>49.539999999999964</v>
      </c>
      <c r="V1066" s="20">
        <f t="shared" si="227"/>
        <v>0</v>
      </c>
      <c r="W1066" s="20">
        <f ca="1">AVERAGE(U1066:OFFSET(U1066,-$W$5+1,0))</f>
        <v>156.642</v>
      </c>
      <c r="X1066" s="20">
        <f ca="1">AVERAGE(V1066:OFFSET(V1066,-$W$5+1,0))</f>
        <v>21.664000000000122</v>
      </c>
      <c r="Y1066" s="20">
        <f t="shared" ca="1" si="214"/>
        <v>87.850100389218468</v>
      </c>
      <c r="Z1066" s="20">
        <f t="shared" ca="1" si="223"/>
        <v>-1</v>
      </c>
    </row>
    <row r="1067" spans="1:26">
      <c r="A1067" s="5">
        <v>39939</v>
      </c>
      <c r="B1067" s="4">
        <v>6389.55</v>
      </c>
      <c r="C1067" s="4">
        <v>6570.5</v>
      </c>
      <c r="D1067" s="4">
        <v>6372.94</v>
      </c>
      <c r="E1067" s="4">
        <v>6566.7</v>
      </c>
      <c r="F1067" s="4">
        <v>9475600</v>
      </c>
      <c r="G1067" s="35">
        <f t="shared" si="225"/>
        <v>9.6100000000005821</v>
      </c>
      <c r="H1067" s="35">
        <f t="shared" si="224"/>
        <v>177.14999999999964</v>
      </c>
      <c r="I1067" s="35">
        <f t="shared" ca="1" si="215"/>
        <v>-1</v>
      </c>
      <c r="J1067" s="35">
        <f t="shared" ca="1" si="216"/>
        <v>-1</v>
      </c>
      <c r="K1067" s="35">
        <f t="shared" ca="1" si="217"/>
        <v>-177.14999999999964</v>
      </c>
      <c r="L1067" s="35">
        <f t="shared" ca="1" si="218"/>
        <v>4362.1000000000058</v>
      </c>
      <c r="M1067" s="34">
        <f ca="1">AVERAGE(E1067:OFFSET(E1067,-M$5+1,0))</f>
        <v>5957.5533333333333</v>
      </c>
      <c r="N1067" s="34">
        <f ca="1">AVERAGE(E1067:OFFSET(E1067,-N$5+1,0))</f>
        <v>5858.8677272727282</v>
      </c>
      <c r="O1067" s="34">
        <f t="shared" ca="1" si="219"/>
        <v>0</v>
      </c>
      <c r="P1067" s="12">
        <f ca="1">100*(MAX(C1067:OFFSET(C1067,-$P$5+1,0))-E1067)/(MAX(C1067:OFFSET(C1067,-$P$5+1,0))-MIN(D1067:OFFSET(D1067,-$P$5+1,0)))</f>
        <v>0.38054417817480829</v>
      </c>
      <c r="Q1067" s="37">
        <f t="shared" ca="1" si="220"/>
        <v>-1</v>
      </c>
      <c r="R1067" s="15">
        <f ca="1">AVERAGE(E1067:OFFSET(E1067,-R$5+1,0))</f>
        <v>6080.0666666666666</v>
      </c>
      <c r="S1067" s="15">
        <f t="shared" ca="1" si="221"/>
        <v>8.0037499588820271</v>
      </c>
      <c r="T1067" s="14">
        <f t="shared" ca="1" si="222"/>
        <v>-1</v>
      </c>
      <c r="U1067" s="20">
        <f t="shared" si="226"/>
        <v>186.76000000000022</v>
      </c>
      <c r="V1067" s="20">
        <f t="shared" si="227"/>
        <v>0</v>
      </c>
      <c r="W1067" s="20">
        <f ca="1">AVERAGE(U1067:OFFSET(U1067,-$W$5+1,0))</f>
        <v>193.99400000000006</v>
      </c>
      <c r="X1067" s="20">
        <f ca="1">AVERAGE(V1067:OFFSET(V1067,-$W$5+1,0))</f>
        <v>0</v>
      </c>
      <c r="Y1067" s="20">
        <f t="shared" ca="1" si="214"/>
        <v>100</v>
      </c>
      <c r="Z1067" s="20">
        <f t="shared" ca="1" si="223"/>
        <v>-1</v>
      </c>
    </row>
    <row r="1068" spans="1:26">
      <c r="A1068" s="5">
        <v>39940</v>
      </c>
      <c r="B1068" s="4">
        <v>6603.52</v>
      </c>
      <c r="C1068" s="4">
        <v>6628.54</v>
      </c>
      <c r="D1068" s="4">
        <v>6455.23</v>
      </c>
      <c r="E1068" s="4">
        <v>6572.87</v>
      </c>
      <c r="F1068" s="4">
        <v>10118400</v>
      </c>
      <c r="G1068" s="35">
        <f t="shared" si="225"/>
        <v>36.820000000000618</v>
      </c>
      <c r="H1068" s="35">
        <f t="shared" si="224"/>
        <v>-30.650000000000546</v>
      </c>
      <c r="I1068" s="35">
        <f t="shared" ca="1" si="215"/>
        <v>-1</v>
      </c>
      <c r="J1068" s="35">
        <f t="shared" ca="1" si="216"/>
        <v>-2</v>
      </c>
      <c r="K1068" s="35">
        <f t="shared" ca="1" si="217"/>
        <v>24.480000000000473</v>
      </c>
      <c r="L1068" s="35">
        <f t="shared" ca="1" si="218"/>
        <v>4386.5800000000063</v>
      </c>
      <c r="M1068" s="34">
        <f ca="1">AVERAGE(E1068:OFFSET(E1068,-M$5+1,0))</f>
        <v>6023.4874999999993</v>
      </c>
      <c r="N1068" s="34">
        <f ca="1">AVERAGE(E1068:OFFSET(E1068,-N$5+1,0))</f>
        <v>5905.0790909090911</v>
      </c>
      <c r="O1068" s="34">
        <f t="shared" ca="1" si="219"/>
        <v>0</v>
      </c>
      <c r="P1068" s="12">
        <f ca="1">100*(MAX(C1068:OFFSET(C1068,-$P$5+1,0))-E1068)/(MAX(C1068:OFFSET(C1068,-$P$5+1,0))-MIN(D1068:OFFSET(D1068,-$P$5+1,0)))</f>
        <v>5.2687368092295257</v>
      </c>
      <c r="Q1068" s="37">
        <f t="shared" ca="1" si="220"/>
        <v>-1</v>
      </c>
      <c r="R1068" s="15">
        <f ca="1">AVERAGE(E1068:OFFSET(E1068,-R$5+1,0))</f>
        <v>6242.7566666666671</v>
      </c>
      <c r="S1068" s="15">
        <f t="shared" ca="1" si="221"/>
        <v>5.2879417052402502</v>
      </c>
      <c r="T1068" s="14">
        <f t="shared" ca="1" si="222"/>
        <v>-1</v>
      </c>
      <c r="U1068" s="20">
        <f t="shared" si="226"/>
        <v>6.1700000000000728</v>
      </c>
      <c r="V1068" s="20">
        <f t="shared" si="227"/>
        <v>0</v>
      </c>
      <c r="W1068" s="20">
        <f ca="1">AVERAGE(U1068:OFFSET(U1068,-$W$5+1,0))</f>
        <v>191.76199999999989</v>
      </c>
      <c r="X1068" s="20">
        <f ca="1">AVERAGE(V1068:OFFSET(V1068,-$W$5+1,0))</f>
        <v>0</v>
      </c>
      <c r="Y1068" s="20">
        <f t="shared" ca="1" si="214"/>
        <v>100</v>
      </c>
      <c r="Z1068" s="20">
        <f t="shared" ca="1" si="223"/>
        <v>-1</v>
      </c>
    </row>
    <row r="1069" spans="1:26">
      <c r="A1069" s="5">
        <v>39941</v>
      </c>
      <c r="B1069" s="4">
        <v>6510.22</v>
      </c>
      <c r="C1069" s="4">
        <v>6587.62</v>
      </c>
      <c r="D1069" s="4">
        <v>6483.21</v>
      </c>
      <c r="E1069" s="4">
        <v>6583.87</v>
      </c>
      <c r="F1069" s="4">
        <v>7952800</v>
      </c>
      <c r="G1069" s="35">
        <f t="shared" si="225"/>
        <v>-62.649999999999636</v>
      </c>
      <c r="H1069" s="35">
        <f t="shared" si="224"/>
        <v>73.649999999999636</v>
      </c>
      <c r="I1069" s="35">
        <f t="shared" ca="1" si="215"/>
        <v>-1</v>
      </c>
      <c r="J1069" s="35">
        <f t="shared" ca="1" si="216"/>
        <v>-2</v>
      </c>
      <c r="K1069" s="35">
        <f t="shared" ca="1" si="217"/>
        <v>-22</v>
      </c>
      <c r="L1069" s="35">
        <f t="shared" ca="1" si="218"/>
        <v>4364.5800000000063</v>
      </c>
      <c r="M1069" s="34">
        <f ca="1">AVERAGE(E1069:OFFSET(E1069,-M$5+1,0))</f>
        <v>6082.0258333333331</v>
      </c>
      <c r="N1069" s="34">
        <f ca="1">AVERAGE(E1069:OFFSET(E1069,-N$5+1,0))</f>
        <v>5950.852727272727</v>
      </c>
      <c r="O1069" s="34">
        <f t="shared" ca="1" si="219"/>
        <v>0</v>
      </c>
      <c r="P1069" s="12">
        <f ca="1">100*(MAX(C1069:OFFSET(C1069,-$P$5+1,0))-E1069)/(MAX(C1069:OFFSET(C1069,-$P$5+1,0))-MIN(D1069:OFFSET(D1069,-$P$5+1,0)))</f>
        <v>4.2276715155071489</v>
      </c>
      <c r="Q1069" s="37">
        <f t="shared" ca="1" si="220"/>
        <v>-1</v>
      </c>
      <c r="R1069" s="15">
        <f ca="1">AVERAGE(E1069:OFFSET(E1069,-R$5+1,0))</f>
        <v>6404.3916666666664</v>
      </c>
      <c r="S1069" s="15">
        <f t="shared" ca="1" si="221"/>
        <v>2.8024259394920437</v>
      </c>
      <c r="T1069" s="14">
        <f t="shared" ca="1" si="222"/>
        <v>-1</v>
      </c>
      <c r="U1069" s="20">
        <f t="shared" si="226"/>
        <v>11</v>
      </c>
      <c r="V1069" s="20">
        <f t="shared" si="227"/>
        <v>0</v>
      </c>
      <c r="W1069" s="20">
        <f ca="1">AVERAGE(U1069:OFFSET(U1069,-$W$5+1,0))</f>
        <v>118.26000000000003</v>
      </c>
      <c r="X1069" s="20">
        <f ca="1">AVERAGE(V1069:OFFSET(V1069,-$W$5+1,0))</f>
        <v>0</v>
      </c>
      <c r="Y1069" s="20">
        <f t="shared" ca="1" si="214"/>
        <v>100</v>
      </c>
      <c r="Z1069" s="20">
        <f t="shared" ca="1" si="223"/>
        <v>-1</v>
      </c>
    </row>
    <row r="1070" spans="1:26">
      <c r="A1070" s="5">
        <v>39944</v>
      </c>
      <c r="B1070" s="4">
        <v>6581.7</v>
      </c>
      <c r="C1070" s="4">
        <v>6680.97</v>
      </c>
      <c r="D1070" s="4">
        <v>6571.41</v>
      </c>
      <c r="E1070" s="4">
        <v>6647.5</v>
      </c>
      <c r="F1070" s="4">
        <v>7872200</v>
      </c>
      <c r="G1070" s="35">
        <f t="shared" si="225"/>
        <v>-2.1700000000000728</v>
      </c>
      <c r="H1070" s="35">
        <f t="shared" si="224"/>
        <v>65.800000000000182</v>
      </c>
      <c r="I1070" s="35">
        <f t="shared" ca="1" si="215"/>
        <v>-1</v>
      </c>
      <c r="J1070" s="35">
        <f t="shared" ca="1" si="216"/>
        <v>-2</v>
      </c>
      <c r="K1070" s="35">
        <f t="shared" ca="1" si="217"/>
        <v>-127.26000000000022</v>
      </c>
      <c r="L1070" s="35">
        <f t="shared" ca="1" si="218"/>
        <v>4237.3200000000061</v>
      </c>
      <c r="M1070" s="34">
        <f ca="1">AVERAGE(E1070:OFFSET(E1070,-M$5+1,0))</f>
        <v>6145.4749999999995</v>
      </c>
      <c r="N1070" s="34">
        <f ca="1">AVERAGE(E1070:OFFSET(E1070,-N$5+1,0))</f>
        <v>6005.5772727272706</v>
      </c>
      <c r="O1070" s="34">
        <f t="shared" ca="1" si="219"/>
        <v>0</v>
      </c>
      <c r="P1070" s="12">
        <f ca="1">100*(MAX(C1070:OFFSET(C1070,-$P$5+1,0))-E1070)/(MAX(C1070:OFFSET(C1070,-$P$5+1,0))-MIN(D1070:OFFSET(D1070,-$P$5+1,0)))</f>
        <v>3.0179254129697988</v>
      </c>
      <c r="Q1070" s="37">
        <f t="shared" ca="1" si="220"/>
        <v>-1</v>
      </c>
      <c r="R1070" s="15">
        <f ca="1">AVERAGE(E1070:OFFSET(E1070,-R$5+1,0))</f>
        <v>6513.5466666666662</v>
      </c>
      <c r="S1070" s="15">
        <f t="shared" ca="1" si="221"/>
        <v>2.0565344840291901</v>
      </c>
      <c r="T1070" s="14">
        <f t="shared" ca="1" si="222"/>
        <v>0</v>
      </c>
      <c r="U1070" s="20">
        <f t="shared" si="226"/>
        <v>63.630000000000109</v>
      </c>
      <c r="V1070" s="20">
        <f t="shared" si="227"/>
        <v>0</v>
      </c>
      <c r="W1070" s="20">
        <f ca="1">AVERAGE(U1070:OFFSET(U1070,-$W$5+1,0))</f>
        <v>63.420000000000073</v>
      </c>
      <c r="X1070" s="20">
        <f ca="1">AVERAGE(V1070:OFFSET(V1070,-$W$5+1,0))</f>
        <v>0</v>
      </c>
      <c r="Y1070" s="20">
        <f t="shared" ca="1" si="214"/>
        <v>100</v>
      </c>
      <c r="Z1070" s="20">
        <f t="shared" ca="1" si="223"/>
        <v>-1</v>
      </c>
    </row>
    <row r="1071" spans="1:26">
      <c r="A1071" s="5">
        <v>39945</v>
      </c>
      <c r="B1071" s="4">
        <v>6550.28</v>
      </c>
      <c r="C1071" s="4">
        <v>6553.69</v>
      </c>
      <c r="D1071" s="4">
        <v>6404.93</v>
      </c>
      <c r="E1071" s="4">
        <v>6432.55</v>
      </c>
      <c r="F1071" s="4">
        <v>6936000</v>
      </c>
      <c r="G1071" s="35">
        <f t="shared" si="225"/>
        <v>-97.220000000000255</v>
      </c>
      <c r="H1071" s="35">
        <f t="shared" si="224"/>
        <v>-117.72999999999956</v>
      </c>
      <c r="I1071" s="35">
        <f t="shared" ca="1" si="215"/>
        <v>0</v>
      </c>
      <c r="J1071" s="35">
        <f t="shared" ca="1" si="216"/>
        <v>-2</v>
      </c>
      <c r="K1071" s="35">
        <f t="shared" ca="1" si="217"/>
        <v>429.89999999999964</v>
      </c>
      <c r="L1071" s="35">
        <f t="shared" ca="1" si="218"/>
        <v>4667.2200000000057</v>
      </c>
      <c r="M1071" s="34">
        <f ca="1">AVERAGE(E1071:OFFSET(E1071,-M$5+1,0))</f>
        <v>6191.9175000000005</v>
      </c>
      <c r="N1071" s="34">
        <f ca="1">AVERAGE(E1071:OFFSET(E1071,-N$5+1,0))</f>
        <v>6040.3386363636355</v>
      </c>
      <c r="O1071" s="34">
        <f t="shared" ca="1" si="219"/>
        <v>0</v>
      </c>
      <c r="P1071" s="12">
        <f ca="1">100*(MAX(C1071:OFFSET(C1071,-$P$5+1,0))-E1071)/(MAX(C1071:OFFSET(C1071,-$P$5+1,0))-MIN(D1071:OFFSET(D1071,-$P$5+1,0)))</f>
        <v>22.399552766356496</v>
      </c>
      <c r="Q1071" s="37">
        <f t="shared" ca="1" si="220"/>
        <v>-1</v>
      </c>
      <c r="R1071" s="15">
        <f ca="1">AVERAGE(E1071:OFFSET(E1071,-R$5+1,0))</f>
        <v>6530.5716666666667</v>
      </c>
      <c r="S1071" s="15">
        <f t="shared" ca="1" si="221"/>
        <v>-1.5009660971487162</v>
      </c>
      <c r="T1071" s="14">
        <f t="shared" ca="1" si="222"/>
        <v>0</v>
      </c>
      <c r="U1071" s="20">
        <f t="shared" si="226"/>
        <v>0</v>
      </c>
      <c r="V1071" s="20">
        <f t="shared" si="227"/>
        <v>214.94999999999982</v>
      </c>
      <c r="W1071" s="20">
        <f ca="1">AVERAGE(U1071:OFFSET(U1071,-$W$5+1,0))</f>
        <v>53.512000000000079</v>
      </c>
      <c r="X1071" s="20">
        <f ca="1">AVERAGE(V1071:OFFSET(V1071,-$W$5+1,0))</f>
        <v>42.989999999999966</v>
      </c>
      <c r="Y1071" s="20">
        <f t="shared" ca="1" si="214"/>
        <v>55.451700482891596</v>
      </c>
      <c r="Z1071" s="20">
        <f t="shared" ca="1" si="223"/>
        <v>0</v>
      </c>
    </row>
    <row r="1072" spans="1:26">
      <c r="A1072" s="5">
        <v>39946</v>
      </c>
      <c r="B1072" s="4">
        <v>6449.46</v>
      </c>
      <c r="C1072" s="4">
        <v>6512.07</v>
      </c>
      <c r="D1072" s="4">
        <v>6435.49</v>
      </c>
      <c r="E1072" s="4">
        <v>6485.14</v>
      </c>
      <c r="F1072" s="4">
        <v>6229200</v>
      </c>
      <c r="G1072" s="35">
        <f t="shared" si="225"/>
        <v>16.909999999999854</v>
      </c>
      <c r="H1072" s="35">
        <f t="shared" si="224"/>
        <v>35.680000000000291</v>
      </c>
      <c r="I1072" s="35">
        <f t="shared" ca="1" si="215"/>
        <v>0</v>
      </c>
      <c r="J1072" s="35">
        <f t="shared" ca="1" si="216"/>
        <v>-2</v>
      </c>
      <c r="K1072" s="35">
        <f t="shared" ca="1" si="217"/>
        <v>-105.18000000000029</v>
      </c>
      <c r="L1072" s="35">
        <f t="shared" ca="1" si="218"/>
        <v>4562.0400000000054</v>
      </c>
      <c r="M1072" s="34">
        <f ca="1">AVERAGE(E1072:OFFSET(E1072,-M$5+1,0))</f>
        <v>6242.2816666666668</v>
      </c>
      <c r="N1072" s="34">
        <f ca="1">AVERAGE(E1072:OFFSET(E1072,-N$5+1,0))</f>
        <v>6072.3013636363639</v>
      </c>
      <c r="O1072" s="34">
        <f t="shared" ca="1" si="219"/>
        <v>0</v>
      </c>
      <c r="P1072" s="12">
        <f ca="1">100*(MAX(C1072:OFFSET(C1072,-$P$5+1,0))-E1072)/(MAX(C1072:OFFSET(C1072,-$P$5+1,0))-MIN(D1072:OFFSET(D1072,-$P$5+1,0)))</f>
        <v>17.657613792108485</v>
      </c>
      <c r="Q1072" s="37">
        <f t="shared" ca="1" si="220"/>
        <v>-1</v>
      </c>
      <c r="R1072" s="15">
        <f ca="1">AVERAGE(E1072:OFFSET(E1072,-R$5+1,0))</f>
        <v>6548.1049999999996</v>
      </c>
      <c r="S1072" s="15">
        <f t="shared" ca="1" si="221"/>
        <v>-0.96157590631181444</v>
      </c>
      <c r="T1072" s="14">
        <f t="shared" ca="1" si="222"/>
        <v>0</v>
      </c>
      <c r="U1072" s="20">
        <f t="shared" si="226"/>
        <v>52.590000000000146</v>
      </c>
      <c r="V1072" s="20">
        <f t="shared" si="227"/>
        <v>0</v>
      </c>
      <c r="W1072" s="20">
        <f ca="1">AVERAGE(U1072:OFFSET(U1072,-$W$5+1,0))</f>
        <v>26.678000000000065</v>
      </c>
      <c r="X1072" s="20">
        <f ca="1">AVERAGE(V1072:OFFSET(V1072,-$W$5+1,0))</f>
        <v>42.989999999999966</v>
      </c>
      <c r="Y1072" s="20">
        <f t="shared" ca="1" si="214"/>
        <v>38.293047023023554</v>
      </c>
      <c r="Z1072" s="20">
        <f t="shared" ca="1" si="223"/>
        <v>0</v>
      </c>
    </row>
    <row r="1073" spans="1:26">
      <c r="A1073" s="5">
        <v>39947</v>
      </c>
      <c r="B1073" s="4">
        <v>6362.77</v>
      </c>
      <c r="C1073" s="4">
        <v>6435.41</v>
      </c>
      <c r="D1073" s="4">
        <v>6339.47</v>
      </c>
      <c r="E1073" s="4">
        <v>6364.17</v>
      </c>
      <c r="F1073" s="4">
        <v>6386600</v>
      </c>
      <c r="G1073" s="35">
        <f t="shared" si="225"/>
        <v>-122.36999999999989</v>
      </c>
      <c r="H1073" s="35">
        <f t="shared" si="224"/>
        <v>1.3999999999996362</v>
      </c>
      <c r="I1073" s="35">
        <f t="shared" ca="1" si="215"/>
        <v>0</v>
      </c>
      <c r="J1073" s="35">
        <f t="shared" ca="1" si="216"/>
        <v>-2</v>
      </c>
      <c r="K1073" s="35">
        <f t="shared" ca="1" si="217"/>
        <v>241.94000000000051</v>
      </c>
      <c r="L1073" s="35">
        <f t="shared" ca="1" si="218"/>
        <v>4803.9800000000059</v>
      </c>
      <c r="M1073" s="34">
        <f ca="1">AVERAGE(E1073:OFFSET(E1073,-M$5+1,0))</f>
        <v>6297.2083333333348</v>
      </c>
      <c r="N1073" s="34">
        <f ca="1">AVERAGE(E1073:OFFSET(E1073,-N$5+1,0))</f>
        <v>6095.3254545454538</v>
      </c>
      <c r="O1073" s="34">
        <f t="shared" ca="1" si="219"/>
        <v>0</v>
      </c>
      <c r="P1073" s="12">
        <f ca="1">100*(MAX(C1073:OFFSET(C1073,-$P$5+1,0))-E1073)/(MAX(C1073:OFFSET(C1073,-$P$5+1,0))-MIN(D1073:OFFSET(D1073,-$P$5+1,0)))</f>
        <v>42.299783694287925</v>
      </c>
      <c r="Q1073" s="37">
        <f t="shared" ca="1" si="220"/>
        <v>-1</v>
      </c>
      <c r="R1073" s="15">
        <f ca="1">AVERAGE(E1073:OFFSET(E1073,-R$5+1,0))</f>
        <v>6514.3499999999995</v>
      </c>
      <c r="S1073" s="15">
        <f t="shared" ca="1" si="221"/>
        <v>-2.3053719864606506</v>
      </c>
      <c r="T1073" s="14">
        <f t="shared" ca="1" si="222"/>
        <v>0</v>
      </c>
      <c r="U1073" s="20">
        <f t="shared" si="226"/>
        <v>0</v>
      </c>
      <c r="V1073" s="20">
        <f t="shared" si="227"/>
        <v>120.97000000000025</v>
      </c>
      <c r="W1073" s="20">
        <f ca="1">AVERAGE(U1073:OFFSET(U1073,-$W$5+1,0))</f>
        <v>25.444000000000052</v>
      </c>
      <c r="X1073" s="20">
        <f ca="1">AVERAGE(V1073:OFFSET(V1073,-$W$5+1,0))</f>
        <v>67.184000000000012</v>
      </c>
      <c r="Y1073" s="20">
        <f t="shared" ca="1" si="214"/>
        <v>27.469015848339637</v>
      </c>
      <c r="Z1073" s="20">
        <f t="shared" ca="1" si="223"/>
        <v>0</v>
      </c>
    </row>
    <row r="1074" spans="1:26">
      <c r="A1074" s="5">
        <v>39948</v>
      </c>
      <c r="B1074" s="4">
        <v>6446.4</v>
      </c>
      <c r="C1074" s="4">
        <v>6520.04</v>
      </c>
      <c r="D1074" s="4">
        <v>6427.63</v>
      </c>
      <c r="E1074" s="4">
        <v>6489.09</v>
      </c>
      <c r="F1074" s="4">
        <v>6753200</v>
      </c>
      <c r="G1074" s="35">
        <f t="shared" si="225"/>
        <v>82.229999999999563</v>
      </c>
      <c r="H1074" s="35">
        <f t="shared" si="224"/>
        <v>42.690000000000509</v>
      </c>
      <c r="I1074" s="35">
        <f t="shared" ca="1" si="215"/>
        <v>0</v>
      </c>
      <c r="J1074" s="35">
        <f t="shared" ca="1" si="216"/>
        <v>-2</v>
      </c>
      <c r="K1074" s="35">
        <f t="shared" ca="1" si="217"/>
        <v>-249.84000000000015</v>
      </c>
      <c r="L1074" s="35">
        <f t="shared" ca="1" si="218"/>
        <v>4554.1400000000058</v>
      </c>
      <c r="M1074" s="34">
        <f ca="1">AVERAGE(E1074:OFFSET(E1074,-M$5+1,0))</f>
        <v>6371.5716666666667</v>
      </c>
      <c r="N1074" s="34">
        <f ca="1">AVERAGE(E1074:OFFSET(E1074,-N$5+1,0))</f>
        <v>6122.4349999999986</v>
      </c>
      <c r="O1074" s="34">
        <f t="shared" ca="1" si="219"/>
        <v>0</v>
      </c>
      <c r="P1074" s="12">
        <f ca="1">100*(MAX(C1074:OFFSET(C1074,-$P$5+1,0))-E1074)/(MAX(C1074:OFFSET(C1074,-$P$5+1,0))-MIN(D1074:OFFSET(D1074,-$P$5+1,0)))</f>
        <v>45.182254874258263</v>
      </c>
      <c r="Q1074" s="37">
        <f t="shared" ca="1" si="220"/>
        <v>0</v>
      </c>
      <c r="R1074" s="15">
        <f ca="1">AVERAGE(E1074:OFFSET(E1074,-R$5+1,0))</f>
        <v>6500.3866666666654</v>
      </c>
      <c r="S1074" s="15">
        <f t="shared" ca="1" si="221"/>
        <v>-0.17378453384309336</v>
      </c>
      <c r="T1074" s="14">
        <f t="shared" ca="1" si="222"/>
        <v>0</v>
      </c>
      <c r="U1074" s="20">
        <f t="shared" si="226"/>
        <v>124.92000000000007</v>
      </c>
      <c r="V1074" s="20">
        <f t="shared" si="227"/>
        <v>0</v>
      </c>
      <c r="W1074" s="20">
        <f ca="1">AVERAGE(U1074:OFFSET(U1074,-$W$5+1,0))</f>
        <v>48.228000000000065</v>
      </c>
      <c r="X1074" s="20">
        <f ca="1">AVERAGE(V1074:OFFSET(V1074,-$W$5+1,0))</f>
        <v>67.184000000000012</v>
      </c>
      <c r="Y1074" s="20">
        <f t="shared" ca="1" si="214"/>
        <v>41.787682390046122</v>
      </c>
      <c r="Z1074" s="20">
        <f t="shared" ca="1" si="223"/>
        <v>0</v>
      </c>
    </row>
    <row r="1075" spans="1:26">
      <c r="A1075" s="5">
        <v>39951</v>
      </c>
      <c r="B1075" s="4">
        <v>6516.13</v>
      </c>
      <c r="C1075" s="4">
        <v>6577.81</v>
      </c>
      <c r="D1075" s="4">
        <v>6457.14</v>
      </c>
      <c r="E1075" s="4">
        <v>6577.81</v>
      </c>
      <c r="F1075" s="4">
        <v>6952000</v>
      </c>
      <c r="G1075" s="35">
        <f t="shared" si="225"/>
        <v>27.039999999999964</v>
      </c>
      <c r="H1075" s="35">
        <f t="shared" si="224"/>
        <v>61.680000000000291</v>
      </c>
      <c r="I1075" s="35">
        <f t="shared" ca="1" si="215"/>
        <v>0</v>
      </c>
      <c r="J1075" s="35">
        <f t="shared" ca="1" si="216"/>
        <v>-2</v>
      </c>
      <c r="K1075" s="35">
        <f t="shared" ca="1" si="217"/>
        <v>-177.44000000000051</v>
      </c>
      <c r="L1075" s="35">
        <f t="shared" ca="1" si="218"/>
        <v>4376.7000000000053</v>
      </c>
      <c r="M1075" s="34">
        <f ca="1">AVERAGE(E1075:OFFSET(E1075,-M$5+1,0))</f>
        <v>6451.8841666666667</v>
      </c>
      <c r="N1075" s="34">
        <f ca="1">AVERAGE(E1075:OFFSET(E1075,-N$5+1,0))</f>
        <v>6154.3722727272725</v>
      </c>
      <c r="O1075" s="34">
        <f t="shared" ca="1" si="219"/>
        <v>0</v>
      </c>
      <c r="P1075" s="12">
        <f ca="1">100*(MAX(C1075:OFFSET(C1075,-$P$5+1,0))-E1075)/(MAX(C1075:OFFSET(C1075,-$P$5+1,0))-MIN(D1075:OFFSET(D1075,-$P$5+1,0)))</f>
        <v>29.123966008864755</v>
      </c>
      <c r="Q1075" s="37">
        <f t="shared" ca="1" si="220"/>
        <v>0</v>
      </c>
      <c r="R1075" s="15">
        <f ca="1">AVERAGE(E1075:OFFSET(E1075,-R$5+1,0))</f>
        <v>6499.376666666667</v>
      </c>
      <c r="S1075" s="15">
        <f t="shared" ca="1" si="221"/>
        <v>1.2067823940039386</v>
      </c>
      <c r="T1075" s="14">
        <f t="shared" ca="1" si="222"/>
        <v>0</v>
      </c>
      <c r="U1075" s="20">
        <f t="shared" si="226"/>
        <v>88.720000000000255</v>
      </c>
      <c r="V1075" s="20">
        <f t="shared" si="227"/>
        <v>0</v>
      </c>
      <c r="W1075" s="20">
        <f ca="1">AVERAGE(U1075:OFFSET(U1075,-$W$5+1,0))</f>
        <v>53.246000000000095</v>
      </c>
      <c r="X1075" s="20">
        <f ca="1">AVERAGE(V1075:OFFSET(V1075,-$W$5+1,0))</f>
        <v>67.184000000000012</v>
      </c>
      <c r="Y1075" s="20">
        <f t="shared" ca="1" si="214"/>
        <v>44.213235904674953</v>
      </c>
      <c r="Z1075" s="20">
        <f t="shared" ca="1" si="223"/>
        <v>0</v>
      </c>
    </row>
    <row r="1076" spans="1:26">
      <c r="A1076" s="5">
        <v>39952</v>
      </c>
      <c r="B1076" s="4">
        <v>6750.04</v>
      </c>
      <c r="C1076" s="4">
        <v>6784.26</v>
      </c>
      <c r="D1076" s="4">
        <v>6620.53</v>
      </c>
      <c r="E1076" s="4">
        <v>6655.59</v>
      </c>
      <c r="F1076" s="4">
        <v>8821200</v>
      </c>
      <c r="G1076" s="35">
        <f t="shared" si="225"/>
        <v>172.22999999999956</v>
      </c>
      <c r="H1076" s="35">
        <f t="shared" si="224"/>
        <v>-94.449999999999818</v>
      </c>
      <c r="I1076" s="35">
        <f t="shared" ca="1" si="215"/>
        <v>0</v>
      </c>
      <c r="J1076" s="35">
        <f t="shared" ca="1" si="216"/>
        <v>-2</v>
      </c>
      <c r="K1076" s="35">
        <f t="shared" ca="1" si="217"/>
        <v>-155.55999999999949</v>
      </c>
      <c r="L1076" s="35">
        <f t="shared" ca="1" si="218"/>
        <v>4221.1400000000058</v>
      </c>
      <c r="M1076" s="34">
        <f ca="1">AVERAGE(E1076:OFFSET(E1076,-M$5+1,0))</f>
        <v>6507.1358333333328</v>
      </c>
      <c r="N1076" s="34">
        <f ca="1">AVERAGE(E1076:OFFSET(E1076,-N$5+1,0))</f>
        <v>6184.3004545454542</v>
      </c>
      <c r="O1076" s="34">
        <f t="shared" ca="1" si="219"/>
        <v>0</v>
      </c>
      <c r="P1076" s="12">
        <f ca="1">100*(MAX(C1076:OFFSET(C1076,-$P$5+1,0))-E1076)/(MAX(C1076:OFFSET(C1076,-$P$5+1,0))-MIN(D1076:OFFSET(D1076,-$P$5+1,0)))</f>
        <v>28.928258279187951</v>
      </c>
      <c r="Q1076" s="37">
        <f t="shared" ca="1" si="220"/>
        <v>-1</v>
      </c>
      <c r="R1076" s="15">
        <f ca="1">AVERAGE(E1076:OFFSET(E1076,-R$5+1,0))</f>
        <v>6500.7250000000013</v>
      </c>
      <c r="S1076" s="15">
        <f t="shared" ca="1" si="221"/>
        <v>2.382272746501334</v>
      </c>
      <c r="T1076" s="14">
        <f t="shared" ca="1" si="222"/>
        <v>0</v>
      </c>
      <c r="U1076" s="20">
        <f t="shared" si="226"/>
        <v>77.779999999999745</v>
      </c>
      <c r="V1076" s="20">
        <f t="shared" si="227"/>
        <v>0</v>
      </c>
      <c r="W1076" s="20">
        <f ca="1">AVERAGE(U1076:OFFSET(U1076,-$W$5+1,0))</f>
        <v>68.802000000000049</v>
      </c>
      <c r="X1076" s="20">
        <f ca="1">AVERAGE(V1076:OFFSET(V1076,-$W$5+1,0))</f>
        <v>24.194000000000052</v>
      </c>
      <c r="Y1076" s="20">
        <f t="shared" ca="1" si="214"/>
        <v>73.98382726138756</v>
      </c>
      <c r="Z1076" s="20">
        <f t="shared" ca="1" si="223"/>
        <v>0</v>
      </c>
    </row>
    <row r="1077" spans="1:26">
      <c r="A1077" s="5">
        <v>39953</v>
      </c>
      <c r="B1077" s="4">
        <v>6708.54</v>
      </c>
      <c r="C1077" s="4">
        <v>6740.75</v>
      </c>
      <c r="D1077" s="4">
        <v>6590.79</v>
      </c>
      <c r="E1077" s="4">
        <v>6703.62</v>
      </c>
      <c r="F1077" s="4">
        <v>7998600</v>
      </c>
      <c r="G1077" s="35">
        <f t="shared" si="225"/>
        <v>52.949999999999818</v>
      </c>
      <c r="H1077" s="35">
        <f t="shared" si="224"/>
        <v>-4.9200000000000728</v>
      </c>
      <c r="I1077" s="35">
        <f t="shared" ca="1" si="215"/>
        <v>0</v>
      </c>
      <c r="J1077" s="35">
        <f t="shared" ca="1" si="216"/>
        <v>-2</v>
      </c>
      <c r="K1077" s="35">
        <f t="shared" ca="1" si="217"/>
        <v>-96.059999999999491</v>
      </c>
      <c r="L1077" s="35">
        <f t="shared" ca="1" si="218"/>
        <v>4125.0800000000063</v>
      </c>
      <c r="M1077" s="34">
        <f ca="1">AVERAGE(E1077:OFFSET(E1077,-M$5+1,0))</f>
        <v>6538.2374999999993</v>
      </c>
      <c r="N1077" s="34">
        <f ca="1">AVERAGE(E1077:OFFSET(E1077,-N$5+1,0))</f>
        <v>6227.4022727272713</v>
      </c>
      <c r="O1077" s="34">
        <f t="shared" ca="1" si="219"/>
        <v>0</v>
      </c>
      <c r="P1077" s="12">
        <f ca="1">100*(MAX(C1077:OFFSET(C1077,-$P$5+1,0))-E1077)/(MAX(C1077:OFFSET(C1077,-$P$5+1,0))-MIN(D1077:OFFSET(D1077,-$P$5+1,0)))</f>
        <v>18.129903999640355</v>
      </c>
      <c r="Q1077" s="37">
        <f t="shared" ca="1" si="220"/>
        <v>-1</v>
      </c>
      <c r="R1077" s="15">
        <f ca="1">AVERAGE(E1077:OFFSET(E1077,-R$5+1,0))</f>
        <v>6545.9033333333346</v>
      </c>
      <c r="S1077" s="15">
        <f t="shared" ca="1" si="221"/>
        <v>2.4093949854641701</v>
      </c>
      <c r="T1077" s="14">
        <f t="shared" ca="1" si="222"/>
        <v>0</v>
      </c>
      <c r="U1077" s="20">
        <f t="shared" si="226"/>
        <v>48.029999999999745</v>
      </c>
      <c r="V1077" s="20">
        <f t="shared" si="227"/>
        <v>0</v>
      </c>
      <c r="W1077" s="20">
        <f ca="1">AVERAGE(U1077:OFFSET(U1077,-$W$5+1,0))</f>
        <v>67.889999999999958</v>
      </c>
      <c r="X1077" s="20">
        <f ca="1">AVERAGE(V1077:OFFSET(V1077,-$W$5+1,0))</f>
        <v>24.194000000000052</v>
      </c>
      <c r="Y1077" s="20">
        <f t="shared" ref="Y1077:Y1140" ca="1" si="228">IF(X1077=0,100,100-(100/(1+W1077/X1077)))</f>
        <v>73.726163068502615</v>
      </c>
      <c r="Z1077" s="20">
        <f t="shared" ca="1" si="223"/>
        <v>0</v>
      </c>
    </row>
    <row r="1078" spans="1:26">
      <c r="A1078" s="5">
        <v>39954</v>
      </c>
      <c r="B1078" s="4">
        <v>6690.85</v>
      </c>
      <c r="C1078" s="4">
        <v>6746.1</v>
      </c>
      <c r="D1078" s="4">
        <v>6650.33</v>
      </c>
      <c r="E1078" s="4">
        <v>6718.81</v>
      </c>
      <c r="F1078" s="4">
        <v>7550800</v>
      </c>
      <c r="G1078" s="35">
        <f t="shared" si="225"/>
        <v>-12.769999999999527</v>
      </c>
      <c r="H1078" s="35">
        <f t="shared" si="224"/>
        <v>27.960000000000036</v>
      </c>
      <c r="I1078" s="35">
        <f t="shared" ref="I1078:I1141" ca="1" si="229">IF(OR(O1078=1,Z1078=1),1,IF(OR(O1078=-1,Z1078=-1),-1,0))</f>
        <v>-1</v>
      </c>
      <c r="J1078" s="35">
        <f t="shared" ref="J1078:J1141" ca="1" si="230">IF(AND(J1077&lt;=0,I1077=1),1,IF(AND(J1077&gt;=0,I1077=-1),-1,IF(-1*K1077/E1077&gt;K$9,0,IF(K1077/E1077&gt;J$9,0,IF(J1077+I1077&gt;J$5,J$5,IF(J1077+I1077&lt;J$7,J$7,J1077+I1077))))))</f>
        <v>-2</v>
      </c>
      <c r="K1078" s="35">
        <f t="shared" ref="K1078:K1141" ca="1" si="231">J1077*G1078+J1078*H1078</f>
        <v>-30.380000000001019</v>
      </c>
      <c r="L1078" s="35">
        <f t="shared" ref="L1078:L1141" ca="1" si="232">L1077+K1078</f>
        <v>4094.7000000000053</v>
      </c>
      <c r="M1078" s="34">
        <f ca="1">AVERAGE(E1078:OFFSET(E1078,-M$5+1,0))</f>
        <v>6566.4766666666656</v>
      </c>
      <c r="N1078" s="34">
        <f ca="1">AVERAGE(E1078:OFFSET(E1078,-N$5+1,0))</f>
        <v>6269.9999999999991</v>
      </c>
      <c r="O1078" s="34">
        <f t="shared" ref="O1078:O1141" ca="1" si="233">IF(AND(M1077&lt;=N1077,M1078&gt;N1078),1,IF(AND(M1077&gt;=N1077,M1078&lt;N1078),-1,0))</f>
        <v>0</v>
      </c>
      <c r="P1078" s="12">
        <f ca="1">100*(MAX(C1078:OFFSET(C1078,-$P$5+1,0))-E1078)/(MAX(C1078:OFFSET(C1078,-$P$5+1,0))-MIN(D1078:OFFSET(D1078,-$P$5+1,0)))</f>
        <v>14.714809235819111</v>
      </c>
      <c r="Q1078" s="37">
        <f t="shared" ref="Q1078:Q1141" ca="1" si="234">IF(P1077&gt;$P$8,1,IF(P1077&lt;$Q$8,-1,0))</f>
        <v>-1</v>
      </c>
      <c r="R1078" s="15">
        <f ca="1">AVERAGE(E1078:OFFSET(E1078,-R$5+1,0))</f>
        <v>6584.8483333333324</v>
      </c>
      <c r="S1078" s="15">
        <f t="shared" ref="S1078:S1141" ca="1" si="235">100*(E1078-R1078)/R1078</f>
        <v>2.0343925916795547</v>
      </c>
      <c r="T1078" s="14">
        <f t="shared" ref="T1078:T1141" ca="1" si="236">IF(S1077&lt;$S$8,1,IF(S1077&gt;$T$8,-1,0))</f>
        <v>0</v>
      </c>
      <c r="U1078" s="20">
        <f t="shared" si="226"/>
        <v>15.190000000000509</v>
      </c>
      <c r="V1078" s="20">
        <f t="shared" si="227"/>
        <v>0</v>
      </c>
      <c r="W1078" s="20">
        <f ca="1">AVERAGE(U1078:OFFSET(U1078,-$W$5+1,0))</f>
        <v>70.928000000000068</v>
      </c>
      <c r="X1078" s="20">
        <f ca="1">AVERAGE(V1078:OFFSET(V1078,-$W$5+1,0))</f>
        <v>0</v>
      </c>
      <c r="Y1078" s="20">
        <f t="shared" ca="1" si="228"/>
        <v>100</v>
      </c>
      <c r="Z1078" s="20">
        <f t="shared" ref="Z1078:Z1141" ca="1" si="237">IF(Y1077&lt;$Y$8,1,IF(Y1078&gt;$Z$8,-1,0))</f>
        <v>-1</v>
      </c>
    </row>
    <row r="1079" spans="1:26">
      <c r="A1079" s="5">
        <v>39955</v>
      </c>
      <c r="B1079" s="4">
        <v>6650.51</v>
      </c>
      <c r="C1079" s="4">
        <v>6781.14</v>
      </c>
      <c r="D1079" s="4">
        <v>6650.51</v>
      </c>
      <c r="E1079" s="4">
        <v>6737.29</v>
      </c>
      <c r="F1079" s="4">
        <v>7378800</v>
      </c>
      <c r="G1079" s="35">
        <f t="shared" si="225"/>
        <v>-68.300000000000182</v>
      </c>
      <c r="H1079" s="35">
        <f t="shared" si="224"/>
        <v>86.779999999999745</v>
      </c>
      <c r="I1079" s="35">
        <f t="shared" ca="1" si="229"/>
        <v>-1</v>
      </c>
      <c r="J1079" s="35">
        <f t="shared" ca="1" si="230"/>
        <v>-2</v>
      </c>
      <c r="K1079" s="35">
        <f t="shared" ca="1" si="231"/>
        <v>-36.959999999999127</v>
      </c>
      <c r="L1079" s="35">
        <f t="shared" ca="1" si="232"/>
        <v>4057.7400000000061</v>
      </c>
      <c r="M1079" s="34">
        <f ca="1">AVERAGE(E1079:OFFSET(E1079,-M$5+1,0))</f>
        <v>6580.6925000000001</v>
      </c>
      <c r="N1079" s="34">
        <f ca="1">AVERAGE(E1079:OFFSET(E1079,-N$5+1,0))</f>
        <v>6308.9036363636369</v>
      </c>
      <c r="O1079" s="34">
        <f t="shared" ca="1" si="233"/>
        <v>0</v>
      </c>
      <c r="P1079" s="12">
        <f ca="1">100*(MAX(C1079:OFFSET(C1079,-$P$5+1,0))-E1079)/(MAX(C1079:OFFSET(C1079,-$P$5+1,0))-MIN(D1079:OFFSET(D1079,-$P$5+1,0)))</f>
        <v>10.560039569234977</v>
      </c>
      <c r="Q1079" s="37">
        <f t="shared" ca="1" si="234"/>
        <v>-1</v>
      </c>
      <c r="R1079" s="15">
        <f ca="1">AVERAGE(E1079:OFFSET(E1079,-R$5+1,0))</f>
        <v>6647.0349999999999</v>
      </c>
      <c r="S1079" s="15">
        <f t="shared" ca="1" si="235"/>
        <v>1.3578234506061742</v>
      </c>
      <c r="T1079" s="14">
        <f t="shared" ca="1" si="236"/>
        <v>0</v>
      </c>
      <c r="U1079" s="20">
        <f t="shared" si="226"/>
        <v>18.479999999999563</v>
      </c>
      <c r="V1079" s="20">
        <f t="shared" si="227"/>
        <v>0</v>
      </c>
      <c r="W1079" s="20">
        <f ca="1">AVERAGE(U1079:OFFSET(U1079,-$W$5+1,0))</f>
        <v>49.639999999999965</v>
      </c>
      <c r="X1079" s="20">
        <f ca="1">AVERAGE(V1079:OFFSET(V1079,-$W$5+1,0))</f>
        <v>0</v>
      </c>
      <c r="Y1079" s="20">
        <f t="shared" ca="1" si="228"/>
        <v>100</v>
      </c>
      <c r="Z1079" s="20">
        <f t="shared" ca="1" si="237"/>
        <v>-1</v>
      </c>
    </row>
    <row r="1080" spans="1:26">
      <c r="A1080" s="5">
        <v>39958</v>
      </c>
      <c r="B1080" s="4">
        <v>6838.7</v>
      </c>
      <c r="C1080" s="4">
        <v>6878.66</v>
      </c>
      <c r="D1080" s="4">
        <v>6708.19</v>
      </c>
      <c r="E1080" s="4">
        <v>6734.46</v>
      </c>
      <c r="F1080" s="4">
        <v>7459200</v>
      </c>
      <c r="G1080" s="35">
        <f t="shared" si="225"/>
        <v>101.40999999999985</v>
      </c>
      <c r="H1080" s="35">
        <f t="shared" si="224"/>
        <v>-104.23999999999978</v>
      </c>
      <c r="I1080" s="35">
        <f t="shared" ca="1" si="229"/>
        <v>-1</v>
      </c>
      <c r="J1080" s="35">
        <f t="shared" ca="1" si="230"/>
        <v>-2</v>
      </c>
      <c r="K1080" s="35">
        <f t="shared" ca="1" si="231"/>
        <v>5.6599999999998545</v>
      </c>
      <c r="L1080" s="35">
        <f t="shared" ca="1" si="232"/>
        <v>4063.400000000006</v>
      </c>
      <c r="M1080" s="34">
        <f ca="1">AVERAGE(E1080:OFFSET(E1080,-M$5+1,0))</f>
        <v>6594.1583333333328</v>
      </c>
      <c r="N1080" s="34">
        <f ca="1">AVERAGE(E1080:OFFSET(E1080,-N$5+1,0))</f>
        <v>6347.4649999999992</v>
      </c>
      <c r="O1080" s="34">
        <f t="shared" ca="1" si="233"/>
        <v>0</v>
      </c>
      <c r="P1080" s="12">
        <f ca="1">100*(MAX(C1080:OFFSET(C1080,-$P$5+1,0))-E1080)/(MAX(C1080:OFFSET(C1080,-$P$5+1,0))-MIN(D1080:OFFSET(D1080,-$P$5+1,0)))</f>
        <v>26.74381943285297</v>
      </c>
      <c r="Q1080" s="37">
        <f t="shared" ca="1" si="234"/>
        <v>-1</v>
      </c>
      <c r="R1080" s="15">
        <f ca="1">AVERAGE(E1080:OFFSET(E1080,-R$5+1,0))</f>
        <v>6687.93</v>
      </c>
      <c r="S1080" s="15">
        <f t="shared" ca="1" si="235"/>
        <v>0.69573096608367224</v>
      </c>
      <c r="T1080" s="14">
        <f t="shared" ca="1" si="236"/>
        <v>0</v>
      </c>
      <c r="U1080" s="20">
        <f t="shared" si="226"/>
        <v>0</v>
      </c>
      <c r="V1080" s="20">
        <f t="shared" si="227"/>
        <v>2.8299999999999272</v>
      </c>
      <c r="W1080" s="20">
        <f ca="1">AVERAGE(U1080:OFFSET(U1080,-$W$5+1,0))</f>
        <v>31.895999999999912</v>
      </c>
      <c r="X1080" s="20">
        <f ca="1">AVERAGE(V1080:OFFSET(V1080,-$W$5+1,0))</f>
        <v>0.5659999999999854</v>
      </c>
      <c r="Y1080" s="20">
        <f t="shared" ca="1" si="228"/>
        <v>98.256422894461252</v>
      </c>
      <c r="Z1080" s="20">
        <f t="shared" ca="1" si="237"/>
        <v>-1</v>
      </c>
    </row>
    <row r="1081" spans="1:26">
      <c r="A1081" s="5">
        <v>39959</v>
      </c>
      <c r="B1081" s="4">
        <v>6780.37</v>
      </c>
      <c r="C1081" s="4">
        <v>6830.24</v>
      </c>
      <c r="D1081" s="4">
        <v>6649.95</v>
      </c>
      <c r="E1081" s="4">
        <v>6683.11</v>
      </c>
      <c r="F1081" s="4">
        <v>8110400</v>
      </c>
      <c r="G1081" s="35">
        <f t="shared" si="225"/>
        <v>45.909999999999854</v>
      </c>
      <c r="H1081" s="35">
        <f t="shared" si="224"/>
        <v>-97.260000000000218</v>
      </c>
      <c r="I1081" s="35">
        <f t="shared" ca="1" si="229"/>
        <v>0</v>
      </c>
      <c r="J1081" s="35">
        <f t="shared" ca="1" si="230"/>
        <v>-2</v>
      </c>
      <c r="K1081" s="35">
        <f t="shared" ca="1" si="231"/>
        <v>102.70000000000073</v>
      </c>
      <c r="L1081" s="35">
        <f t="shared" ca="1" si="232"/>
        <v>4166.1000000000067</v>
      </c>
      <c r="M1081" s="34">
        <f ca="1">AVERAGE(E1081:OFFSET(E1081,-M$5+1,0))</f>
        <v>6602.4283333333342</v>
      </c>
      <c r="N1081" s="34">
        <f ca="1">AVERAGE(E1081:OFFSET(E1081,-N$5+1,0))</f>
        <v>6384.1863636363623</v>
      </c>
      <c r="O1081" s="34">
        <f t="shared" ca="1" si="233"/>
        <v>0</v>
      </c>
      <c r="P1081" s="12">
        <f ca="1">100*(MAX(C1081:OFFSET(C1081,-$P$5+1,0))-E1081)/(MAX(C1081:OFFSET(C1081,-$P$5+1,0))-MIN(D1081:OFFSET(D1081,-$P$5+1,0)))</f>
        <v>36.267364008976486</v>
      </c>
      <c r="Q1081" s="37">
        <f t="shared" ca="1" si="234"/>
        <v>-1</v>
      </c>
      <c r="R1081" s="15">
        <f ca="1">AVERAGE(E1081:OFFSET(E1081,-R$5+1,0))</f>
        <v>6705.4800000000005</v>
      </c>
      <c r="S1081" s="15">
        <f t="shared" ca="1" si="235"/>
        <v>-0.33360773576240327</v>
      </c>
      <c r="T1081" s="14">
        <f t="shared" ca="1" si="236"/>
        <v>0</v>
      </c>
      <c r="U1081" s="20">
        <f t="shared" si="226"/>
        <v>0</v>
      </c>
      <c r="V1081" s="20">
        <f t="shared" si="227"/>
        <v>51.350000000000364</v>
      </c>
      <c r="W1081" s="20">
        <f ca="1">AVERAGE(U1081:OFFSET(U1081,-$W$5+1,0))</f>
        <v>16.339999999999964</v>
      </c>
      <c r="X1081" s="20">
        <f ca="1">AVERAGE(V1081:OFFSET(V1081,-$W$5+1,0))</f>
        <v>10.836000000000059</v>
      </c>
      <c r="Y1081" s="20">
        <f t="shared" ca="1" si="228"/>
        <v>60.126582278480832</v>
      </c>
      <c r="Z1081" s="20">
        <f t="shared" ca="1" si="237"/>
        <v>0</v>
      </c>
    </row>
    <row r="1082" spans="1:26">
      <c r="A1082" s="5">
        <v>39960</v>
      </c>
      <c r="B1082" s="4">
        <v>6800.56</v>
      </c>
      <c r="C1082" s="4">
        <v>6930.59</v>
      </c>
      <c r="D1082" s="4">
        <v>6743.39</v>
      </c>
      <c r="E1082" s="4">
        <v>6890.44</v>
      </c>
      <c r="F1082" s="4">
        <v>8228800</v>
      </c>
      <c r="G1082" s="35">
        <f t="shared" si="225"/>
        <v>117.45000000000073</v>
      </c>
      <c r="H1082" s="35">
        <f t="shared" si="224"/>
        <v>89.8799999999992</v>
      </c>
      <c r="I1082" s="35">
        <f t="shared" ca="1" si="229"/>
        <v>-1</v>
      </c>
      <c r="J1082" s="35">
        <f t="shared" ca="1" si="230"/>
        <v>-2</v>
      </c>
      <c r="K1082" s="35">
        <f t="shared" ca="1" si="231"/>
        <v>-414.65999999999985</v>
      </c>
      <c r="L1082" s="35">
        <f t="shared" ca="1" si="232"/>
        <v>3751.4400000000069</v>
      </c>
      <c r="M1082" s="34">
        <f ca="1">AVERAGE(E1082:OFFSET(E1082,-M$5+1,0))</f>
        <v>6622.673333333335</v>
      </c>
      <c r="N1082" s="34">
        <f ca="1">AVERAGE(E1082:OFFSET(E1082,-N$5+1,0))</f>
        <v>6430.0804545454539</v>
      </c>
      <c r="O1082" s="34">
        <f t="shared" ca="1" si="233"/>
        <v>0</v>
      </c>
      <c r="P1082" s="12">
        <f ca="1">100*(MAX(C1082:OFFSET(C1082,-$P$5+1,0))-E1082)/(MAX(C1082:OFFSET(C1082,-$P$5+1,0))-MIN(D1082:OFFSET(D1082,-$P$5+1,0)))</f>
        <v>6.792191094870847</v>
      </c>
      <c r="Q1082" s="37">
        <f t="shared" ca="1" si="234"/>
        <v>0</v>
      </c>
      <c r="R1082" s="15">
        <f ca="1">AVERAGE(E1082:OFFSET(E1082,-R$5+1,0))</f>
        <v>6744.6216666666669</v>
      </c>
      <c r="S1082" s="15">
        <f t="shared" ca="1" si="235"/>
        <v>2.1619942606120883</v>
      </c>
      <c r="T1082" s="14">
        <f t="shared" ca="1" si="236"/>
        <v>0</v>
      </c>
      <c r="U1082" s="20">
        <f t="shared" si="226"/>
        <v>207.32999999999993</v>
      </c>
      <c r="V1082" s="20">
        <f t="shared" si="227"/>
        <v>0</v>
      </c>
      <c r="W1082" s="20">
        <f ca="1">AVERAGE(U1082:OFFSET(U1082,-$W$5+1,0))</f>
        <v>48.2</v>
      </c>
      <c r="X1082" s="20">
        <f ca="1">AVERAGE(V1082:OFFSET(V1082,-$W$5+1,0))</f>
        <v>10.836000000000059</v>
      </c>
      <c r="Y1082" s="20">
        <f t="shared" ca="1" si="228"/>
        <v>81.645097906362139</v>
      </c>
      <c r="Z1082" s="20">
        <f t="shared" ca="1" si="237"/>
        <v>-1</v>
      </c>
    </row>
    <row r="1083" spans="1:26">
      <c r="A1083" s="5">
        <v>39965</v>
      </c>
      <c r="B1083" s="4">
        <v>7033.33</v>
      </c>
      <c r="C1083" s="4">
        <v>7033.33</v>
      </c>
      <c r="D1083" s="4">
        <v>6892.69</v>
      </c>
      <c r="E1083" s="4">
        <v>6954.1</v>
      </c>
      <c r="F1083" s="4">
        <v>7423000</v>
      </c>
      <c r="G1083" s="35">
        <f t="shared" si="225"/>
        <v>142.89000000000033</v>
      </c>
      <c r="H1083" s="35">
        <f t="shared" si="224"/>
        <v>-79.229999999999563</v>
      </c>
      <c r="I1083" s="35">
        <f t="shared" ca="1" si="229"/>
        <v>-1</v>
      </c>
      <c r="J1083" s="35">
        <f t="shared" ca="1" si="230"/>
        <v>0</v>
      </c>
      <c r="K1083" s="35">
        <f t="shared" ca="1" si="231"/>
        <v>-285.78000000000065</v>
      </c>
      <c r="L1083" s="35">
        <f t="shared" ca="1" si="232"/>
        <v>3465.6600000000062</v>
      </c>
      <c r="M1083" s="34">
        <f ca="1">AVERAGE(E1083:OFFSET(E1083,-M$5+1,0))</f>
        <v>6666.1358333333337</v>
      </c>
      <c r="N1083" s="34">
        <f ca="1">AVERAGE(E1083:OFFSET(E1083,-N$5+1,0))</f>
        <v>6486.8554545454544</v>
      </c>
      <c r="O1083" s="34">
        <f t="shared" ca="1" si="233"/>
        <v>0</v>
      </c>
      <c r="P1083" s="12">
        <f ca="1">100*(MAX(C1083:OFFSET(C1083,-$P$5+1,0))-E1083)/(MAX(C1083:OFFSET(C1083,-$P$5+1,0))-MIN(D1083:OFFSET(D1083,-$P$5+1,0)))</f>
        <v>13.080733036156445</v>
      </c>
      <c r="Q1083" s="37">
        <f t="shared" ca="1" si="234"/>
        <v>-1</v>
      </c>
      <c r="R1083" s="15">
        <f ca="1">AVERAGE(E1083:OFFSET(E1083,-R$5+1,0))</f>
        <v>6786.3683333333329</v>
      </c>
      <c r="S1083" s="15">
        <f t="shared" ca="1" si="235"/>
        <v>2.4715968604710397</v>
      </c>
      <c r="T1083" s="14">
        <f t="shared" ca="1" si="236"/>
        <v>0</v>
      </c>
      <c r="U1083" s="20">
        <f t="shared" si="226"/>
        <v>63.660000000000764</v>
      </c>
      <c r="V1083" s="20">
        <f t="shared" si="227"/>
        <v>0</v>
      </c>
      <c r="W1083" s="20">
        <f ca="1">AVERAGE(U1083:OFFSET(U1083,-$W$5+1,0))</f>
        <v>57.894000000000048</v>
      </c>
      <c r="X1083" s="20">
        <f ca="1">AVERAGE(V1083:OFFSET(V1083,-$W$5+1,0))</f>
        <v>10.836000000000059</v>
      </c>
      <c r="Y1083" s="20">
        <f t="shared" ca="1" si="228"/>
        <v>84.233958969882082</v>
      </c>
      <c r="Z1083" s="20">
        <f t="shared" ca="1" si="237"/>
        <v>-1</v>
      </c>
    </row>
    <row r="1084" spans="1:26">
      <c r="A1084" s="5">
        <v>39966</v>
      </c>
      <c r="B1084" s="4">
        <v>7058.12</v>
      </c>
      <c r="C1084" s="4">
        <v>7084.83</v>
      </c>
      <c r="D1084" s="4">
        <v>6899.98</v>
      </c>
      <c r="E1084" s="4">
        <v>6949.08</v>
      </c>
      <c r="F1084" s="4">
        <v>8740600</v>
      </c>
      <c r="G1084" s="35">
        <f t="shared" si="225"/>
        <v>104.01999999999953</v>
      </c>
      <c r="H1084" s="35">
        <f t="shared" si="224"/>
        <v>-109.03999999999996</v>
      </c>
      <c r="I1084" s="35">
        <f t="shared" ca="1" si="229"/>
        <v>-1</v>
      </c>
      <c r="J1084" s="35">
        <f t="shared" ca="1" si="230"/>
        <v>-1</v>
      </c>
      <c r="K1084" s="35">
        <f t="shared" ca="1" si="231"/>
        <v>109.03999999999996</v>
      </c>
      <c r="L1084" s="35">
        <f t="shared" ca="1" si="232"/>
        <v>3574.7000000000062</v>
      </c>
      <c r="M1084" s="34">
        <f ca="1">AVERAGE(E1084:OFFSET(E1084,-M$5+1,0))</f>
        <v>6704.7975000000006</v>
      </c>
      <c r="N1084" s="34">
        <f ca="1">AVERAGE(E1084:OFFSET(E1084,-N$5+1,0))</f>
        <v>6548.3259090909087</v>
      </c>
      <c r="O1084" s="34">
        <f t="shared" ca="1" si="233"/>
        <v>0</v>
      </c>
      <c r="P1084" s="12">
        <f ca="1">100*(MAX(C1084:OFFSET(C1084,-$P$5+1,0))-E1084)/(MAX(C1084:OFFSET(C1084,-$P$5+1,0))-MIN(D1084:OFFSET(D1084,-$P$5+1,0)))</f>
        <v>21.626917746021139</v>
      </c>
      <c r="Q1084" s="37">
        <f t="shared" ca="1" si="234"/>
        <v>-1</v>
      </c>
      <c r="R1084" s="15">
        <f ca="1">AVERAGE(E1084:OFFSET(E1084,-R$5+1,0))</f>
        <v>6824.7466666666669</v>
      </c>
      <c r="S1084" s="15">
        <f t="shared" ca="1" si="235"/>
        <v>1.8218014441561645</v>
      </c>
      <c r="T1084" s="14">
        <f t="shared" ca="1" si="236"/>
        <v>0</v>
      </c>
      <c r="U1084" s="20">
        <f t="shared" si="226"/>
        <v>0</v>
      </c>
      <c r="V1084" s="20">
        <f t="shared" si="227"/>
        <v>5.0200000000004366</v>
      </c>
      <c r="W1084" s="20">
        <f ca="1">AVERAGE(U1084:OFFSET(U1084,-$W$5+1,0))</f>
        <v>54.198000000000135</v>
      </c>
      <c r="X1084" s="20">
        <f ca="1">AVERAGE(V1084:OFFSET(V1084,-$W$5+1,0))</f>
        <v>11.840000000000146</v>
      </c>
      <c r="Y1084" s="20">
        <f t="shared" ca="1" si="228"/>
        <v>82.07092885914156</v>
      </c>
      <c r="Z1084" s="20">
        <f t="shared" ca="1" si="237"/>
        <v>-1</v>
      </c>
    </row>
    <row r="1085" spans="1:26">
      <c r="A1085" s="5">
        <v>39967</v>
      </c>
      <c r="B1085" s="4">
        <v>6915</v>
      </c>
      <c r="C1085" s="4">
        <v>6931.29</v>
      </c>
      <c r="D1085" s="4">
        <v>6847.76</v>
      </c>
      <c r="E1085" s="4">
        <v>6893.14</v>
      </c>
      <c r="F1085" s="4">
        <v>5761400</v>
      </c>
      <c r="G1085" s="35">
        <f t="shared" si="225"/>
        <v>-34.079999999999927</v>
      </c>
      <c r="H1085" s="35">
        <f t="shared" si="224"/>
        <v>-21.859999999999673</v>
      </c>
      <c r="I1085" s="35">
        <f t="shared" ca="1" si="229"/>
        <v>0</v>
      </c>
      <c r="J1085" s="35">
        <f t="shared" ca="1" si="230"/>
        <v>-2</v>
      </c>
      <c r="K1085" s="35">
        <f t="shared" ca="1" si="231"/>
        <v>77.799999999999272</v>
      </c>
      <c r="L1085" s="35">
        <f t="shared" ca="1" si="232"/>
        <v>3652.5000000000055</v>
      </c>
      <c r="M1085" s="34">
        <f ca="1">AVERAGE(E1085:OFFSET(E1085,-M$5+1,0))</f>
        <v>6748.878333333334</v>
      </c>
      <c r="N1085" s="34">
        <f ca="1">AVERAGE(E1085:OFFSET(E1085,-N$5+1,0))</f>
        <v>6606.465909090909</v>
      </c>
      <c r="O1085" s="34">
        <f t="shared" ca="1" si="233"/>
        <v>0</v>
      </c>
      <c r="P1085" s="12">
        <f ca="1">100*(MAX(C1085:OFFSET(C1085,-$P$5+1,0))-E1085)/(MAX(C1085:OFFSET(C1085,-$P$5+1,0))-MIN(D1085:OFFSET(D1085,-$P$5+1,0)))</f>
        <v>38.80050198364497</v>
      </c>
      <c r="Q1085" s="37">
        <f t="shared" ca="1" si="234"/>
        <v>-1</v>
      </c>
      <c r="R1085" s="15">
        <f ca="1">AVERAGE(E1085:OFFSET(E1085,-R$5+1,0))</f>
        <v>6850.7216666666673</v>
      </c>
      <c r="S1085" s="15">
        <f t="shared" ca="1" si="235"/>
        <v>0.61918050969325711</v>
      </c>
      <c r="T1085" s="14">
        <f t="shared" ca="1" si="236"/>
        <v>0</v>
      </c>
      <c r="U1085" s="20">
        <f t="shared" si="226"/>
        <v>0</v>
      </c>
      <c r="V1085" s="20">
        <f t="shared" si="227"/>
        <v>55.9399999999996</v>
      </c>
      <c r="W1085" s="20">
        <f ca="1">AVERAGE(U1085:OFFSET(U1085,-$W$5+1,0))</f>
        <v>54.198000000000135</v>
      </c>
      <c r="X1085" s="20">
        <f ca="1">AVERAGE(V1085:OFFSET(V1085,-$W$5+1,0))</f>
        <v>22.462000000000081</v>
      </c>
      <c r="Y1085" s="20">
        <f t="shared" ca="1" si="228"/>
        <v>70.699191234020333</v>
      </c>
      <c r="Z1085" s="20">
        <f t="shared" ca="1" si="237"/>
        <v>0</v>
      </c>
    </row>
    <row r="1086" spans="1:26">
      <c r="A1086" s="5">
        <v>39968</v>
      </c>
      <c r="B1086" s="4">
        <v>6887.88</v>
      </c>
      <c r="C1086" s="4">
        <v>6907.87</v>
      </c>
      <c r="D1086" s="4">
        <v>6716.33</v>
      </c>
      <c r="E1086" s="4">
        <v>6786.06</v>
      </c>
      <c r="F1086" s="4">
        <v>5706000</v>
      </c>
      <c r="G1086" s="35">
        <f t="shared" si="225"/>
        <v>-5.2600000000002183</v>
      </c>
      <c r="H1086" s="35">
        <f t="shared" si="224"/>
        <v>-101.81999999999971</v>
      </c>
      <c r="I1086" s="35">
        <f t="shared" ca="1" si="229"/>
        <v>0</v>
      </c>
      <c r="J1086" s="35">
        <f t="shared" ca="1" si="230"/>
        <v>-2</v>
      </c>
      <c r="K1086" s="35">
        <f t="shared" ca="1" si="231"/>
        <v>214.15999999999985</v>
      </c>
      <c r="L1086" s="35">
        <f t="shared" ca="1" si="232"/>
        <v>3866.6600000000053</v>
      </c>
      <c r="M1086" s="34">
        <f ca="1">AVERAGE(E1086:OFFSET(E1086,-M$5+1,0))</f>
        <v>6773.6258333333326</v>
      </c>
      <c r="N1086" s="34">
        <f ca="1">AVERAGE(E1086:OFFSET(E1086,-N$5+1,0))</f>
        <v>6642.5336363636361</v>
      </c>
      <c r="O1086" s="34">
        <f t="shared" ca="1" si="233"/>
        <v>0</v>
      </c>
      <c r="P1086" s="12">
        <f ca="1">100*(MAX(C1086:OFFSET(C1086,-$P$5+1,0))-E1086)/(MAX(C1086:OFFSET(C1086,-$P$5+1,0))-MIN(D1086:OFFSET(D1086,-$P$5+1,0)))</f>
        <v>60.474860335195437</v>
      </c>
      <c r="Q1086" s="37">
        <f t="shared" ca="1" si="234"/>
        <v>0</v>
      </c>
      <c r="R1086" s="15">
        <f ca="1">AVERAGE(E1086:OFFSET(E1086,-R$5+1,0))</f>
        <v>6859.3216666666667</v>
      </c>
      <c r="S1086" s="15">
        <f t="shared" ca="1" si="235"/>
        <v>-1.0680599369276746</v>
      </c>
      <c r="T1086" s="14">
        <f t="shared" ca="1" si="236"/>
        <v>0</v>
      </c>
      <c r="U1086" s="20">
        <f t="shared" si="226"/>
        <v>0</v>
      </c>
      <c r="V1086" s="20">
        <f t="shared" si="227"/>
        <v>107.07999999999993</v>
      </c>
      <c r="W1086" s="20">
        <f ca="1">AVERAGE(U1086:OFFSET(U1086,-$W$5+1,0))</f>
        <v>54.198000000000135</v>
      </c>
      <c r="X1086" s="20">
        <f ca="1">AVERAGE(V1086:OFFSET(V1086,-$W$5+1,0))</f>
        <v>33.60799999999999</v>
      </c>
      <c r="Y1086" s="20">
        <f t="shared" ca="1" si="228"/>
        <v>61.724711295355732</v>
      </c>
      <c r="Z1086" s="20">
        <f t="shared" ca="1" si="237"/>
        <v>0</v>
      </c>
    </row>
    <row r="1087" spans="1:26">
      <c r="A1087" s="5">
        <v>39969</v>
      </c>
      <c r="B1087" s="4">
        <v>6825.73</v>
      </c>
      <c r="C1087" s="4">
        <v>6829.66</v>
      </c>
      <c r="D1087" s="4">
        <v>6743.15</v>
      </c>
      <c r="E1087" s="4">
        <v>6767.1</v>
      </c>
      <c r="F1087" s="4">
        <v>4586200</v>
      </c>
      <c r="G1087" s="35">
        <f t="shared" si="225"/>
        <v>39.669999999999163</v>
      </c>
      <c r="H1087" s="35">
        <f t="shared" si="224"/>
        <v>-58.6299999999992</v>
      </c>
      <c r="I1087" s="35">
        <f t="shared" ca="1" si="229"/>
        <v>0</v>
      </c>
      <c r="J1087" s="35">
        <f t="shared" ca="1" si="230"/>
        <v>-2</v>
      </c>
      <c r="K1087" s="35">
        <f t="shared" ca="1" si="231"/>
        <v>37.920000000000073</v>
      </c>
      <c r="L1087" s="35">
        <f t="shared" ca="1" si="232"/>
        <v>3904.5800000000054</v>
      </c>
      <c r="M1087" s="34">
        <f ca="1">AVERAGE(E1087:OFFSET(E1087,-M$5+1,0))</f>
        <v>6789.4000000000015</v>
      </c>
      <c r="N1087" s="34">
        <f ca="1">AVERAGE(E1087:OFFSET(E1087,-N$5+1,0))</f>
        <v>6662.3836363636365</v>
      </c>
      <c r="O1087" s="34">
        <f t="shared" ca="1" si="233"/>
        <v>0</v>
      </c>
      <c r="P1087" s="12">
        <f ca="1">100*(MAX(C1087:OFFSET(C1087,-$P$5+1,0))-E1087)/(MAX(C1087:OFFSET(C1087,-$P$5+1,0))-MIN(D1087:OFFSET(D1087,-$P$5+1,0)))</f>
        <v>73.061534216335417</v>
      </c>
      <c r="Q1087" s="37">
        <f t="shared" ca="1" si="234"/>
        <v>0</v>
      </c>
      <c r="R1087" s="15">
        <f ca="1">AVERAGE(E1087:OFFSET(E1087,-R$5+1,0))</f>
        <v>6873.32</v>
      </c>
      <c r="S1087" s="15">
        <f t="shared" ca="1" si="235"/>
        <v>-1.5453958203604568</v>
      </c>
      <c r="T1087" s="14">
        <f t="shared" ca="1" si="236"/>
        <v>0</v>
      </c>
      <c r="U1087" s="20">
        <f t="shared" si="226"/>
        <v>0</v>
      </c>
      <c r="V1087" s="20">
        <f t="shared" si="227"/>
        <v>18.960000000000036</v>
      </c>
      <c r="W1087" s="20">
        <f ca="1">AVERAGE(U1087:OFFSET(U1087,-$W$5+1,0))</f>
        <v>12.732000000000152</v>
      </c>
      <c r="X1087" s="20">
        <f ca="1">AVERAGE(V1087:OFFSET(V1087,-$W$5+1,0))</f>
        <v>37.4</v>
      </c>
      <c r="Y1087" s="20">
        <f t="shared" ca="1" si="228"/>
        <v>25.396952046597221</v>
      </c>
      <c r="Z1087" s="20">
        <f t="shared" ca="1" si="237"/>
        <v>0</v>
      </c>
    </row>
    <row r="1088" spans="1:26">
      <c r="A1088" s="5">
        <v>39972</v>
      </c>
      <c r="B1088" s="4">
        <v>6907.32</v>
      </c>
      <c r="C1088" s="4">
        <v>6907.32</v>
      </c>
      <c r="D1088" s="4">
        <v>6628.02</v>
      </c>
      <c r="E1088" s="4">
        <v>6628.02</v>
      </c>
      <c r="F1088" s="4">
        <v>5640800</v>
      </c>
      <c r="G1088" s="35">
        <f t="shared" si="225"/>
        <v>140.21999999999935</v>
      </c>
      <c r="H1088" s="35">
        <f t="shared" si="224"/>
        <v>-279.29999999999927</v>
      </c>
      <c r="I1088" s="35">
        <f t="shared" ca="1" si="229"/>
        <v>1</v>
      </c>
      <c r="J1088" s="35">
        <f t="shared" ca="1" si="230"/>
        <v>-2</v>
      </c>
      <c r="K1088" s="35">
        <f t="shared" ca="1" si="231"/>
        <v>278.15999999999985</v>
      </c>
      <c r="L1088" s="35">
        <f t="shared" ca="1" si="232"/>
        <v>4182.7400000000052</v>
      </c>
      <c r="M1088" s="34">
        <f ca="1">AVERAGE(E1088:OFFSET(E1088,-M$5+1,0))</f>
        <v>6787.1025000000009</v>
      </c>
      <c r="N1088" s="34">
        <f ca="1">AVERAGE(E1088:OFFSET(E1088,-N$5+1,0))</f>
        <v>6673.66</v>
      </c>
      <c r="O1088" s="34">
        <f t="shared" ca="1" si="233"/>
        <v>0</v>
      </c>
      <c r="P1088" s="12">
        <f ca="1">100*(MAX(C1088:OFFSET(C1088,-$P$5+1,0))-E1088)/(MAX(C1088:OFFSET(C1088,-$P$5+1,0))-MIN(D1088:OFFSET(D1088,-$P$5+1,0)))</f>
        <v>100</v>
      </c>
      <c r="Q1088" s="37">
        <f t="shared" ca="1" si="234"/>
        <v>1</v>
      </c>
      <c r="R1088" s="15">
        <f ca="1">AVERAGE(E1088:OFFSET(E1088,-R$5+1,0))</f>
        <v>6829.583333333333</v>
      </c>
      <c r="S1088" s="15">
        <f t="shared" ca="1" si="235"/>
        <v>-2.9513269477151987</v>
      </c>
      <c r="T1088" s="14">
        <f t="shared" ca="1" si="236"/>
        <v>0</v>
      </c>
      <c r="U1088" s="20">
        <f t="shared" si="226"/>
        <v>0</v>
      </c>
      <c r="V1088" s="20">
        <f t="shared" si="227"/>
        <v>139.07999999999993</v>
      </c>
      <c r="W1088" s="20">
        <f ca="1">AVERAGE(U1088:OFFSET(U1088,-$W$5+1,0))</f>
        <v>0</v>
      </c>
      <c r="X1088" s="20">
        <f ca="1">AVERAGE(V1088:OFFSET(V1088,-$W$5+1,0))</f>
        <v>65.21599999999998</v>
      </c>
      <c r="Y1088" s="20">
        <f t="shared" ca="1" si="228"/>
        <v>0</v>
      </c>
      <c r="Z1088" s="20">
        <f t="shared" ca="1" si="237"/>
        <v>1</v>
      </c>
    </row>
    <row r="1089" spans="1:26">
      <c r="A1089" s="5">
        <v>39973</v>
      </c>
      <c r="B1089" s="4">
        <v>6636.84</v>
      </c>
      <c r="C1089" s="4">
        <v>6640.44</v>
      </c>
      <c r="D1089" s="4">
        <v>6394.34</v>
      </c>
      <c r="E1089" s="4">
        <v>6414.39</v>
      </c>
      <c r="F1089" s="4">
        <v>5955800</v>
      </c>
      <c r="G1089" s="35">
        <f t="shared" si="225"/>
        <v>8.819999999999709</v>
      </c>
      <c r="H1089" s="35">
        <f t="shared" si="224"/>
        <v>-222.44999999999982</v>
      </c>
      <c r="I1089" s="35">
        <f t="shared" ca="1" si="229"/>
        <v>1</v>
      </c>
      <c r="J1089" s="35">
        <f t="shared" ca="1" si="230"/>
        <v>1</v>
      </c>
      <c r="K1089" s="35">
        <f t="shared" ca="1" si="231"/>
        <v>-240.08999999999924</v>
      </c>
      <c r="L1089" s="35">
        <f t="shared" ca="1" si="232"/>
        <v>3942.650000000006</v>
      </c>
      <c r="M1089" s="34">
        <f ca="1">AVERAGE(E1089:OFFSET(E1089,-M$5+1,0))</f>
        <v>6763</v>
      </c>
      <c r="N1089" s="34">
        <f ca="1">AVERAGE(E1089:OFFSET(E1089,-N$5+1,0))</f>
        <v>6666.7368181818192</v>
      </c>
      <c r="O1089" s="34">
        <f t="shared" ca="1" si="233"/>
        <v>0</v>
      </c>
      <c r="P1089" s="12">
        <f ca="1">100*(MAX(C1089:OFFSET(C1089,-$P$5+1,0))-E1089)/(MAX(C1089:OFFSET(C1089,-$P$5+1,0))-MIN(D1089:OFFSET(D1089,-$P$5+1,0)))</f>
        <v>97.096264971252268</v>
      </c>
      <c r="Q1089" s="37">
        <f t="shared" ca="1" si="234"/>
        <v>1</v>
      </c>
      <c r="R1089" s="15">
        <f ca="1">AVERAGE(E1089:OFFSET(E1089,-R$5+1,0))</f>
        <v>6739.631666666668</v>
      </c>
      <c r="S1089" s="15">
        <f t="shared" ca="1" si="235"/>
        <v>-4.8258077407296636</v>
      </c>
      <c r="T1089" s="14">
        <f t="shared" ca="1" si="236"/>
        <v>0</v>
      </c>
      <c r="U1089" s="20">
        <f t="shared" si="226"/>
        <v>0</v>
      </c>
      <c r="V1089" s="20">
        <f t="shared" si="227"/>
        <v>213.63000000000011</v>
      </c>
      <c r="W1089" s="20">
        <f ca="1">AVERAGE(U1089:OFFSET(U1089,-$W$5+1,0))</f>
        <v>0</v>
      </c>
      <c r="X1089" s="20">
        <f ca="1">AVERAGE(V1089:OFFSET(V1089,-$W$5+1,0))</f>
        <v>106.93799999999992</v>
      </c>
      <c r="Y1089" s="20">
        <f t="shared" ca="1" si="228"/>
        <v>0</v>
      </c>
      <c r="Z1089" s="20">
        <f t="shared" ca="1" si="237"/>
        <v>1</v>
      </c>
    </row>
    <row r="1090" spans="1:26">
      <c r="A1090" s="5">
        <v>39974</v>
      </c>
      <c r="B1090" s="4">
        <v>6478.46</v>
      </c>
      <c r="C1090" s="4">
        <v>6512.22</v>
      </c>
      <c r="D1090" s="4">
        <v>6389.94</v>
      </c>
      <c r="E1090" s="4">
        <v>6462.27</v>
      </c>
      <c r="F1090" s="4">
        <v>4270400</v>
      </c>
      <c r="G1090" s="35">
        <f t="shared" si="225"/>
        <v>64.069999999999709</v>
      </c>
      <c r="H1090" s="35">
        <f t="shared" si="224"/>
        <v>-16.1899999999996</v>
      </c>
      <c r="I1090" s="35">
        <f t="shared" ca="1" si="229"/>
        <v>1</v>
      </c>
      <c r="J1090" s="35">
        <f t="shared" ca="1" si="230"/>
        <v>2</v>
      </c>
      <c r="K1090" s="35">
        <f t="shared" ca="1" si="231"/>
        <v>31.690000000000509</v>
      </c>
      <c r="L1090" s="35">
        <f t="shared" ca="1" si="232"/>
        <v>3974.3400000000065</v>
      </c>
      <c r="M1090" s="34">
        <f ca="1">AVERAGE(E1090:OFFSET(E1090,-M$5+1,0))</f>
        <v>6741.6216666666669</v>
      </c>
      <c r="N1090" s="34">
        <f ca="1">AVERAGE(E1090:OFFSET(E1090,-N$5+1,0))</f>
        <v>6661.7095454545461</v>
      </c>
      <c r="O1090" s="34">
        <f t="shared" ca="1" si="233"/>
        <v>0</v>
      </c>
      <c r="P1090" s="12">
        <f ca="1">100*(MAX(C1090:OFFSET(C1090,-$P$5+1,0))-E1090)/(MAX(C1090:OFFSET(C1090,-$P$5+1,0))-MIN(D1090:OFFSET(D1090,-$P$5+1,0)))</f>
        <v>89.59115831282638</v>
      </c>
      <c r="Q1090" s="37">
        <f t="shared" ca="1" si="234"/>
        <v>1</v>
      </c>
      <c r="R1090" s="15">
        <f ca="1">AVERAGE(E1090:OFFSET(E1090,-R$5+1,0))</f>
        <v>6658.4966666666687</v>
      </c>
      <c r="S1090" s="15">
        <f t="shared" ca="1" si="235"/>
        <v>-2.9470115626700752</v>
      </c>
      <c r="T1090" s="14">
        <f t="shared" ca="1" si="236"/>
        <v>0</v>
      </c>
      <c r="U1090" s="20">
        <f t="shared" si="226"/>
        <v>47.880000000000109</v>
      </c>
      <c r="V1090" s="20">
        <f t="shared" si="227"/>
        <v>0</v>
      </c>
      <c r="W1090" s="20">
        <f ca="1">AVERAGE(U1090:OFFSET(U1090,-$W$5+1,0))</f>
        <v>9.5760000000000218</v>
      </c>
      <c r="X1090" s="20">
        <f ca="1">AVERAGE(V1090:OFFSET(V1090,-$W$5+1,0))</f>
        <v>95.75</v>
      </c>
      <c r="Y1090" s="20">
        <f t="shared" ca="1" si="228"/>
        <v>9.0917722119894648</v>
      </c>
      <c r="Z1090" s="20">
        <f t="shared" ca="1" si="237"/>
        <v>1</v>
      </c>
    </row>
    <row r="1091" spans="1:26">
      <c r="A1091" s="5">
        <v>39975</v>
      </c>
      <c r="B1091" s="4">
        <v>6458.62</v>
      </c>
      <c r="C1091" s="4">
        <v>6567.37</v>
      </c>
      <c r="D1091" s="4">
        <v>6353.78</v>
      </c>
      <c r="E1091" s="4">
        <v>6567.37</v>
      </c>
      <c r="F1091" s="4">
        <v>4319400</v>
      </c>
      <c r="G1091" s="35">
        <f t="shared" si="225"/>
        <v>-3.6500000000005457</v>
      </c>
      <c r="H1091" s="35">
        <f t="shared" si="224"/>
        <v>108.75</v>
      </c>
      <c r="I1091" s="35">
        <f t="shared" ca="1" si="229"/>
        <v>1</v>
      </c>
      <c r="J1091" s="35">
        <f t="shared" ca="1" si="230"/>
        <v>2</v>
      </c>
      <c r="K1091" s="35">
        <f t="shared" ca="1" si="231"/>
        <v>210.19999999999891</v>
      </c>
      <c r="L1091" s="35">
        <f t="shared" ca="1" si="232"/>
        <v>4184.5400000000054</v>
      </c>
      <c r="M1091" s="34">
        <f ca="1">AVERAGE(E1091:OFFSET(E1091,-M$5+1,0))</f>
        <v>6727.4616666666661</v>
      </c>
      <c r="N1091" s="34">
        <f ca="1">AVERAGE(E1091:OFFSET(E1091,-N$5+1,0))</f>
        <v>6660.9595454545461</v>
      </c>
      <c r="O1091" s="34">
        <f t="shared" ca="1" si="233"/>
        <v>0</v>
      </c>
      <c r="P1091" s="12">
        <f ca="1">100*(MAX(C1091:OFFSET(C1091,-$P$5+1,0))-E1091)/(MAX(C1091:OFFSET(C1091,-$P$5+1,0))-MIN(D1091:OFFSET(D1091,-$P$5+1,0)))</f>
        <v>70.783120169619025</v>
      </c>
      <c r="Q1091" s="37">
        <f t="shared" ca="1" si="234"/>
        <v>1</v>
      </c>
      <c r="R1091" s="15">
        <f ca="1">AVERAGE(E1091:OFFSET(E1091,-R$5+1,0))</f>
        <v>6604.2016666666668</v>
      </c>
      <c r="S1091" s="15">
        <f t="shared" ca="1" si="235"/>
        <v>-0.55770051439475421</v>
      </c>
      <c r="T1091" s="14">
        <f t="shared" ca="1" si="236"/>
        <v>0</v>
      </c>
      <c r="U1091" s="20">
        <f t="shared" si="226"/>
        <v>105.09999999999945</v>
      </c>
      <c r="V1091" s="20">
        <f t="shared" si="227"/>
        <v>0</v>
      </c>
      <c r="W1091" s="20">
        <f ca="1">AVERAGE(U1091:OFFSET(U1091,-$W$5+1,0))</f>
        <v>30.595999999999911</v>
      </c>
      <c r="X1091" s="20">
        <f ca="1">AVERAGE(V1091:OFFSET(V1091,-$W$5+1,0))</f>
        <v>74.334000000000017</v>
      </c>
      <c r="Y1091" s="20">
        <f t="shared" ca="1" si="228"/>
        <v>29.158486610120974</v>
      </c>
      <c r="Z1091" s="20">
        <f t="shared" ca="1" si="237"/>
        <v>1</v>
      </c>
    </row>
    <row r="1092" spans="1:26">
      <c r="A1092" s="5">
        <v>39976</v>
      </c>
      <c r="B1092" s="4">
        <v>6552.58</v>
      </c>
      <c r="C1092" s="4">
        <v>6586.2</v>
      </c>
      <c r="D1092" s="4">
        <v>6443.86</v>
      </c>
      <c r="E1092" s="4">
        <v>6448.23</v>
      </c>
      <c r="F1092" s="4">
        <v>4737200</v>
      </c>
      <c r="G1092" s="35">
        <f t="shared" si="225"/>
        <v>-14.789999999999964</v>
      </c>
      <c r="H1092" s="35">
        <f t="shared" ref="H1092:H1155" si="238">E1092-B1092</f>
        <v>-104.35000000000036</v>
      </c>
      <c r="I1092" s="35">
        <f t="shared" ca="1" si="229"/>
        <v>0</v>
      </c>
      <c r="J1092" s="35">
        <f t="shared" ca="1" si="230"/>
        <v>2</v>
      </c>
      <c r="K1092" s="35">
        <f t="shared" ca="1" si="231"/>
        <v>-238.28000000000065</v>
      </c>
      <c r="L1092" s="35">
        <f t="shared" ca="1" si="232"/>
        <v>3946.2600000000048</v>
      </c>
      <c r="M1092" s="34">
        <f ca="1">AVERAGE(E1092:OFFSET(E1092,-M$5+1,0))</f>
        <v>6703.6091666666662</v>
      </c>
      <c r="N1092" s="34">
        <f ca="1">AVERAGE(E1092:OFFSET(E1092,-N$5+1,0))</f>
        <v>6651.9018181818192</v>
      </c>
      <c r="O1092" s="34">
        <f t="shared" ca="1" si="233"/>
        <v>0</v>
      </c>
      <c r="P1092" s="12">
        <f ca="1">100*(MAX(C1092:OFFSET(C1092,-$P$5+1,0))-E1092)/(MAX(C1092:OFFSET(C1092,-$P$5+1,0))-MIN(D1092:OFFSET(D1092,-$P$5+1,0)))</f>
        <v>87.08022707065183</v>
      </c>
      <c r="Q1092" s="37">
        <f t="shared" ca="1" si="234"/>
        <v>1</v>
      </c>
      <c r="R1092" s="15">
        <f ca="1">AVERAGE(E1092:OFFSET(E1092,-R$5+1,0))</f>
        <v>6547.8966666666674</v>
      </c>
      <c r="S1092" s="15">
        <f t="shared" ca="1" si="235"/>
        <v>-1.5221172804091472</v>
      </c>
      <c r="T1092" s="14">
        <f t="shared" ca="1" si="236"/>
        <v>0</v>
      </c>
      <c r="U1092" s="20">
        <f t="shared" si="226"/>
        <v>0</v>
      </c>
      <c r="V1092" s="20">
        <f t="shared" si="227"/>
        <v>119.14000000000033</v>
      </c>
      <c r="W1092" s="20">
        <f ca="1">AVERAGE(U1092:OFFSET(U1092,-$W$5+1,0))</f>
        <v>30.595999999999911</v>
      </c>
      <c r="X1092" s="20">
        <f ca="1">AVERAGE(V1092:OFFSET(V1092,-$W$5+1,0))</f>
        <v>94.370000000000076</v>
      </c>
      <c r="Y1092" s="20">
        <f t="shared" ca="1" si="228"/>
        <v>24.483459500984196</v>
      </c>
      <c r="Z1092" s="20">
        <f t="shared" ca="1" si="237"/>
        <v>0</v>
      </c>
    </row>
    <row r="1093" spans="1:26">
      <c r="A1093" s="5">
        <v>39979</v>
      </c>
      <c r="B1093" s="4">
        <v>6362.22</v>
      </c>
      <c r="C1093" s="4">
        <v>6383.98</v>
      </c>
      <c r="D1093" s="4">
        <v>6188.7</v>
      </c>
      <c r="E1093" s="4">
        <v>6225.56</v>
      </c>
      <c r="F1093" s="4">
        <v>4354600</v>
      </c>
      <c r="G1093" s="35">
        <f t="shared" ref="G1093:G1156" si="239">B1093-E1092</f>
        <v>-86.009999999999309</v>
      </c>
      <c r="H1093" s="35">
        <f t="shared" si="238"/>
        <v>-136.65999999999985</v>
      </c>
      <c r="I1093" s="35">
        <f t="shared" ca="1" si="229"/>
        <v>1</v>
      </c>
      <c r="J1093" s="35">
        <f t="shared" ca="1" si="230"/>
        <v>2</v>
      </c>
      <c r="K1093" s="35">
        <f t="shared" ca="1" si="231"/>
        <v>-445.33999999999833</v>
      </c>
      <c r="L1093" s="35">
        <f t="shared" ca="1" si="232"/>
        <v>3500.9200000000064</v>
      </c>
      <c r="M1093" s="34">
        <f ca="1">AVERAGE(E1093:OFFSET(E1093,-M$5+1,0))</f>
        <v>6665.48</v>
      </c>
      <c r="N1093" s="34">
        <f ca="1">AVERAGE(E1093:OFFSET(E1093,-N$5+1,0))</f>
        <v>6642.4931818181831</v>
      </c>
      <c r="O1093" s="34">
        <f t="shared" ca="1" si="233"/>
        <v>0</v>
      </c>
      <c r="P1093" s="12">
        <f ca="1">100*(MAX(C1093:OFFSET(C1093,-$P$5+1,0))-E1093)/(MAX(C1093:OFFSET(C1093,-$P$5+1,0))-MIN(D1093:OFFSET(D1093,-$P$5+1,0)))</f>
        <v>95.886757501701695</v>
      </c>
      <c r="Q1093" s="37">
        <f t="shared" ca="1" si="234"/>
        <v>1</v>
      </c>
      <c r="R1093" s="15">
        <f ca="1">AVERAGE(E1093:OFFSET(E1093,-R$5+1,0))</f>
        <v>6457.6399999999994</v>
      </c>
      <c r="S1093" s="15">
        <f t="shared" ca="1" si="235"/>
        <v>-3.5938825948798483</v>
      </c>
      <c r="T1093" s="14">
        <f t="shared" ca="1" si="236"/>
        <v>0</v>
      </c>
      <c r="U1093" s="20">
        <f t="shared" ref="U1093:U1156" si="240">IF(E1093-E1092&gt;0,E1093-E1092,0)</f>
        <v>0</v>
      </c>
      <c r="V1093" s="20">
        <f t="shared" ref="V1093:V1156" si="241">IF(E1093-E1092&lt;0,-(E1093-E1092),0)</f>
        <v>222.66999999999916</v>
      </c>
      <c r="W1093" s="20">
        <f ca="1">AVERAGE(U1093:OFFSET(U1093,-$W$5+1,0))</f>
        <v>30.595999999999911</v>
      </c>
      <c r="X1093" s="20">
        <f ca="1">AVERAGE(V1093:OFFSET(V1093,-$W$5+1,0))</f>
        <v>111.08799999999992</v>
      </c>
      <c r="Y1093" s="20">
        <f t="shared" ca="1" si="228"/>
        <v>21.594534315801326</v>
      </c>
      <c r="Z1093" s="20">
        <f t="shared" ca="1" si="237"/>
        <v>1</v>
      </c>
    </row>
    <row r="1094" spans="1:26">
      <c r="A1094" s="5">
        <v>39980</v>
      </c>
      <c r="B1094" s="4">
        <v>6220.54</v>
      </c>
      <c r="C1094" s="4">
        <v>6257.13</v>
      </c>
      <c r="D1094" s="4">
        <v>6143.24</v>
      </c>
      <c r="E1094" s="4">
        <v>6220.81</v>
      </c>
      <c r="F1094" s="4">
        <v>4067200</v>
      </c>
      <c r="G1094" s="35">
        <f t="shared" si="239"/>
        <v>-5.0200000000004366</v>
      </c>
      <c r="H1094" s="35">
        <f t="shared" si="238"/>
        <v>0.27000000000043656</v>
      </c>
      <c r="I1094" s="35">
        <f t="shared" ca="1" si="229"/>
        <v>1</v>
      </c>
      <c r="J1094" s="35">
        <f t="shared" ca="1" si="230"/>
        <v>0</v>
      </c>
      <c r="K1094" s="35">
        <f t="shared" ca="1" si="231"/>
        <v>-10.040000000000873</v>
      </c>
      <c r="L1094" s="35">
        <f t="shared" ca="1" si="232"/>
        <v>3490.8800000000056</v>
      </c>
      <c r="M1094" s="34">
        <f ca="1">AVERAGE(E1094:OFFSET(E1094,-M$5+1,0))</f>
        <v>6609.6775000000007</v>
      </c>
      <c r="N1094" s="34">
        <f ca="1">AVERAGE(E1094:OFFSET(E1094,-N$5+1,0))</f>
        <v>6630.4781818181827</v>
      </c>
      <c r="O1094" s="34">
        <f t="shared" ca="1" si="233"/>
        <v>-1</v>
      </c>
      <c r="P1094" s="12">
        <f ca="1">100*(MAX(C1094:OFFSET(C1094,-$P$5+1,0))-E1094)/(MAX(C1094:OFFSET(C1094,-$P$5+1,0))-MIN(D1094:OFFSET(D1094,-$P$5+1,0)))</f>
        <v>90.156715944419688</v>
      </c>
      <c r="Q1094" s="37">
        <f t="shared" ca="1" si="234"/>
        <v>1</v>
      </c>
      <c r="R1094" s="15">
        <f ca="1">AVERAGE(E1094:OFFSET(E1094,-R$5+1,0))</f>
        <v>6389.7716666666665</v>
      </c>
      <c r="S1094" s="15">
        <f t="shared" ca="1" si="235"/>
        <v>-2.6442520246550196</v>
      </c>
      <c r="T1094" s="14">
        <f t="shared" ca="1" si="236"/>
        <v>0</v>
      </c>
      <c r="U1094" s="20">
        <f t="shared" si="240"/>
        <v>0</v>
      </c>
      <c r="V1094" s="20">
        <f t="shared" si="241"/>
        <v>4.75</v>
      </c>
      <c r="W1094" s="20">
        <f ca="1">AVERAGE(U1094:OFFSET(U1094,-$W$5+1,0))</f>
        <v>30.595999999999911</v>
      </c>
      <c r="X1094" s="20">
        <f ca="1">AVERAGE(V1094:OFFSET(V1094,-$W$5+1,0))</f>
        <v>69.311999999999898</v>
      </c>
      <c r="Y1094" s="20">
        <f t="shared" ca="1" si="228"/>
        <v>30.624174240301045</v>
      </c>
      <c r="Z1094" s="20">
        <f t="shared" ca="1" si="237"/>
        <v>1</v>
      </c>
    </row>
    <row r="1095" spans="1:26">
      <c r="A1095" s="5">
        <v>39981</v>
      </c>
      <c r="B1095" s="4">
        <v>6239.51</v>
      </c>
      <c r="C1095" s="4">
        <v>6306.46</v>
      </c>
      <c r="D1095" s="4">
        <v>6191.58</v>
      </c>
      <c r="E1095" s="4">
        <v>6195.91</v>
      </c>
      <c r="F1095" s="4">
        <v>3744200</v>
      </c>
      <c r="G1095" s="35">
        <f t="shared" si="239"/>
        <v>18.699999999999818</v>
      </c>
      <c r="H1095" s="35">
        <f t="shared" si="238"/>
        <v>-43.600000000000364</v>
      </c>
      <c r="I1095" s="35">
        <f t="shared" ca="1" si="229"/>
        <v>0</v>
      </c>
      <c r="J1095" s="35">
        <f t="shared" ca="1" si="230"/>
        <v>1</v>
      </c>
      <c r="K1095" s="35">
        <f t="shared" ca="1" si="231"/>
        <v>-43.600000000000364</v>
      </c>
      <c r="L1095" s="35">
        <f t="shared" ca="1" si="232"/>
        <v>3447.2800000000052</v>
      </c>
      <c r="M1095" s="34">
        <f ca="1">AVERAGE(E1095:OFFSET(E1095,-M$5+1,0))</f>
        <v>6546.4950000000017</v>
      </c>
      <c r="N1095" s="34">
        <f ca="1">AVERAGE(E1095:OFFSET(E1095,-N$5+1,0))</f>
        <v>6622.8300000000008</v>
      </c>
      <c r="O1095" s="34">
        <f t="shared" ca="1" si="233"/>
        <v>0</v>
      </c>
      <c r="P1095" s="12">
        <f ca="1">100*(MAX(C1095:OFFSET(C1095,-$P$5+1,0))-E1095)/(MAX(C1095:OFFSET(C1095,-$P$5+1,0))-MIN(D1095:OFFSET(D1095,-$P$5+1,0)))</f>
        <v>93.111701084184489</v>
      </c>
      <c r="Q1095" s="37">
        <f t="shared" ca="1" si="234"/>
        <v>1</v>
      </c>
      <c r="R1095" s="15">
        <f ca="1">AVERAGE(E1095:OFFSET(E1095,-R$5+1,0))</f>
        <v>6353.3583333333336</v>
      </c>
      <c r="S1095" s="15">
        <f t="shared" ca="1" si="235"/>
        <v>-2.4781906681899266</v>
      </c>
      <c r="T1095" s="14">
        <f t="shared" ca="1" si="236"/>
        <v>0</v>
      </c>
      <c r="U1095" s="20">
        <f t="shared" si="240"/>
        <v>0</v>
      </c>
      <c r="V1095" s="20">
        <f t="shared" si="241"/>
        <v>24.900000000000546</v>
      </c>
      <c r="W1095" s="20">
        <f ca="1">AVERAGE(U1095:OFFSET(U1095,-$W$5+1,0))</f>
        <v>21.019999999999889</v>
      </c>
      <c r="X1095" s="20">
        <f ca="1">AVERAGE(V1095:OFFSET(V1095,-$W$5+1,0))</f>
        <v>74.292000000000002</v>
      </c>
      <c r="Y1095" s="20">
        <f t="shared" ca="1" si="228"/>
        <v>22.053886184320874</v>
      </c>
      <c r="Z1095" s="20">
        <f t="shared" ca="1" si="237"/>
        <v>0</v>
      </c>
    </row>
    <row r="1096" spans="1:26">
      <c r="A1096" s="5">
        <v>39982</v>
      </c>
      <c r="B1096" s="4">
        <v>6246.85</v>
      </c>
      <c r="C1096" s="4">
        <v>6279.36</v>
      </c>
      <c r="D1096" s="4">
        <v>6100.08</v>
      </c>
      <c r="E1096" s="4">
        <v>6144.53</v>
      </c>
      <c r="F1096" s="4">
        <v>3694000</v>
      </c>
      <c r="G1096" s="35">
        <f t="shared" si="239"/>
        <v>50.940000000000509</v>
      </c>
      <c r="H1096" s="35">
        <f t="shared" si="238"/>
        <v>-102.32000000000062</v>
      </c>
      <c r="I1096" s="35">
        <f t="shared" ca="1" si="229"/>
        <v>1</v>
      </c>
      <c r="J1096" s="35">
        <f t="shared" ca="1" si="230"/>
        <v>1</v>
      </c>
      <c r="K1096" s="35">
        <f t="shared" ca="1" si="231"/>
        <v>-51.380000000000109</v>
      </c>
      <c r="L1096" s="35">
        <f t="shared" ca="1" si="232"/>
        <v>3395.9000000000051</v>
      </c>
      <c r="M1096" s="34">
        <f ca="1">AVERAGE(E1096:OFFSET(E1096,-M$5+1,0))</f>
        <v>6479.4491666666681</v>
      </c>
      <c r="N1096" s="34">
        <f ca="1">AVERAGE(E1096:OFFSET(E1096,-N$5+1,0))</f>
        <v>6607.1681818181823</v>
      </c>
      <c r="O1096" s="34">
        <f t="shared" ca="1" si="233"/>
        <v>0</v>
      </c>
      <c r="P1096" s="12">
        <f ca="1">100*(MAX(C1096:OFFSET(C1096,-$P$5+1,0))-E1096)/(MAX(C1096:OFFSET(C1096,-$P$5+1,0))-MIN(D1096:OFFSET(D1096,-$P$5+1,0)))</f>
        <v>94.493583073187679</v>
      </c>
      <c r="Q1096" s="37">
        <f t="shared" ca="1" si="234"/>
        <v>1</v>
      </c>
      <c r="R1096" s="15">
        <f ca="1">AVERAGE(E1096:OFFSET(E1096,-R$5+1,0))</f>
        <v>6300.4016666666676</v>
      </c>
      <c r="S1096" s="15">
        <f t="shared" ca="1" si="235"/>
        <v>-2.4739957055648216</v>
      </c>
      <c r="T1096" s="14">
        <f t="shared" ca="1" si="236"/>
        <v>0</v>
      </c>
      <c r="U1096" s="20">
        <f t="shared" si="240"/>
        <v>0</v>
      </c>
      <c r="V1096" s="20">
        <f t="shared" si="241"/>
        <v>51.380000000000109</v>
      </c>
      <c r="W1096" s="20">
        <f ca="1">AVERAGE(U1096:OFFSET(U1096,-$W$5+1,0))</f>
        <v>0</v>
      </c>
      <c r="X1096" s="20">
        <f ca="1">AVERAGE(V1096:OFFSET(V1096,-$W$5+1,0))</f>
        <v>84.568000000000026</v>
      </c>
      <c r="Y1096" s="20">
        <f t="shared" ca="1" si="228"/>
        <v>0</v>
      </c>
      <c r="Z1096" s="20">
        <f t="shared" ca="1" si="237"/>
        <v>1</v>
      </c>
    </row>
    <row r="1097" spans="1:26">
      <c r="A1097" s="5">
        <v>39983</v>
      </c>
      <c r="B1097" s="4">
        <v>6187.97</v>
      </c>
      <c r="C1097" s="4">
        <v>6231.88</v>
      </c>
      <c r="D1097" s="4">
        <v>6151.51</v>
      </c>
      <c r="E1097" s="4">
        <v>6231.15</v>
      </c>
      <c r="F1097" s="4">
        <v>3203200</v>
      </c>
      <c r="G1097" s="35">
        <f t="shared" si="239"/>
        <v>43.440000000000509</v>
      </c>
      <c r="H1097" s="35">
        <f t="shared" si="238"/>
        <v>43.179999999999382</v>
      </c>
      <c r="I1097" s="35">
        <f t="shared" ca="1" si="229"/>
        <v>1</v>
      </c>
      <c r="J1097" s="35">
        <f t="shared" ca="1" si="230"/>
        <v>2</v>
      </c>
      <c r="K1097" s="35">
        <f t="shared" ca="1" si="231"/>
        <v>129.79999999999927</v>
      </c>
      <c r="L1097" s="35">
        <f t="shared" ca="1" si="232"/>
        <v>3525.7000000000044</v>
      </c>
      <c r="M1097" s="34">
        <f ca="1">AVERAGE(E1097:OFFSET(E1097,-M$5+1,0))</f>
        <v>6424.2833333333328</v>
      </c>
      <c r="N1097" s="34">
        <f ca="1">AVERAGE(E1097:OFFSET(E1097,-N$5+1,0))</f>
        <v>6591.4109090909096</v>
      </c>
      <c r="O1097" s="34">
        <f t="shared" ca="1" si="233"/>
        <v>0</v>
      </c>
      <c r="P1097" s="12">
        <f ca="1">100*(MAX(C1097:OFFSET(C1097,-$P$5+1,0))-E1097)/(MAX(C1097:OFFSET(C1097,-$P$5+1,0))-MIN(D1097:OFFSET(D1097,-$P$5+1,0)))</f>
        <v>83.763193102423088</v>
      </c>
      <c r="Q1097" s="37">
        <f t="shared" ca="1" si="234"/>
        <v>1</v>
      </c>
      <c r="R1097" s="15">
        <f ca="1">AVERAGE(E1097:OFFSET(E1097,-R$5+1,0))</f>
        <v>6244.3650000000007</v>
      </c>
      <c r="S1097" s="15">
        <f t="shared" ca="1" si="235"/>
        <v>-0.2116308063350085</v>
      </c>
      <c r="T1097" s="14">
        <f t="shared" ca="1" si="236"/>
        <v>0</v>
      </c>
      <c r="U1097" s="20">
        <f t="shared" si="240"/>
        <v>86.619999999999891</v>
      </c>
      <c r="V1097" s="20">
        <f t="shared" si="241"/>
        <v>0</v>
      </c>
      <c r="W1097" s="20">
        <f ca="1">AVERAGE(U1097:OFFSET(U1097,-$W$5+1,0))</f>
        <v>17.323999999999977</v>
      </c>
      <c r="X1097" s="20">
        <f ca="1">AVERAGE(V1097:OFFSET(V1097,-$W$5+1,0))</f>
        <v>60.739999999999966</v>
      </c>
      <c r="Y1097" s="20">
        <f t="shared" ca="1" si="228"/>
        <v>22.192047550727594</v>
      </c>
      <c r="Z1097" s="20">
        <f t="shared" ca="1" si="237"/>
        <v>1</v>
      </c>
    </row>
    <row r="1098" spans="1:26">
      <c r="A1098" s="5">
        <v>39986</v>
      </c>
      <c r="B1098" s="4">
        <v>6256.38</v>
      </c>
      <c r="C1098" s="4">
        <v>6348.74</v>
      </c>
      <c r="D1098" s="4">
        <v>6193.09</v>
      </c>
      <c r="E1098" s="4">
        <v>6341.21</v>
      </c>
      <c r="F1098" s="4">
        <v>3511800</v>
      </c>
      <c r="G1098" s="35">
        <f t="shared" si="239"/>
        <v>25.230000000000473</v>
      </c>
      <c r="H1098" s="35">
        <f t="shared" si="238"/>
        <v>84.829999999999927</v>
      </c>
      <c r="I1098" s="35">
        <f t="shared" ca="1" si="229"/>
        <v>1</v>
      </c>
      <c r="J1098" s="35">
        <f t="shared" ca="1" si="230"/>
        <v>2</v>
      </c>
      <c r="K1098" s="35">
        <f t="shared" ca="1" si="231"/>
        <v>220.1200000000008</v>
      </c>
      <c r="L1098" s="35">
        <f t="shared" ca="1" si="232"/>
        <v>3745.8200000000052</v>
      </c>
      <c r="M1098" s="34">
        <f ca="1">AVERAGE(E1098:OFFSET(E1098,-M$5+1,0))</f>
        <v>6387.2125000000005</v>
      </c>
      <c r="N1098" s="34">
        <f ca="1">AVERAGE(E1098:OFFSET(E1098,-N$5+1,0))</f>
        <v>6577.1209090909097</v>
      </c>
      <c r="O1098" s="34">
        <f t="shared" ca="1" si="233"/>
        <v>0</v>
      </c>
      <c r="P1098" s="12">
        <f ca="1">100*(MAX(C1098:OFFSET(C1098,-$P$5+1,0))-E1098)/(MAX(C1098:OFFSET(C1098,-$P$5+1,0))-MIN(D1098:OFFSET(D1098,-$P$5+1,0)))</f>
        <v>55.376045599230096</v>
      </c>
      <c r="Q1098" s="37">
        <f t="shared" ca="1" si="234"/>
        <v>1</v>
      </c>
      <c r="R1098" s="15">
        <f ca="1">AVERAGE(E1098:OFFSET(E1098,-R$5+1,0))</f>
        <v>6226.5283333333327</v>
      </c>
      <c r="S1098" s="15">
        <f t="shared" ca="1" si="235"/>
        <v>1.8418235737036017</v>
      </c>
      <c r="T1098" s="14">
        <f t="shared" ca="1" si="236"/>
        <v>0</v>
      </c>
      <c r="U1098" s="20">
        <f t="shared" si="240"/>
        <v>110.0600000000004</v>
      </c>
      <c r="V1098" s="20">
        <f t="shared" si="241"/>
        <v>0</v>
      </c>
      <c r="W1098" s="20">
        <f ca="1">AVERAGE(U1098:OFFSET(U1098,-$W$5+1,0))</f>
        <v>39.336000000000055</v>
      </c>
      <c r="X1098" s="20">
        <f ca="1">AVERAGE(V1098:OFFSET(V1098,-$W$5+1,0))</f>
        <v>16.206000000000131</v>
      </c>
      <c r="Y1098" s="20">
        <f t="shared" ca="1" si="228"/>
        <v>70.822080587663251</v>
      </c>
      <c r="Z1098" s="20">
        <f t="shared" ca="1" si="237"/>
        <v>1</v>
      </c>
    </row>
    <row r="1099" spans="1:26">
      <c r="A1099" s="5">
        <v>39987</v>
      </c>
      <c r="B1099" s="4">
        <v>6206.31</v>
      </c>
      <c r="C1099" s="4">
        <v>6262.29</v>
      </c>
      <c r="D1099" s="4">
        <v>6197.47</v>
      </c>
      <c r="E1099" s="4">
        <v>6197.47</v>
      </c>
      <c r="F1099" s="4">
        <v>3407200</v>
      </c>
      <c r="G1099" s="35">
        <f t="shared" si="239"/>
        <v>-134.89999999999964</v>
      </c>
      <c r="H1099" s="35">
        <f t="shared" si="238"/>
        <v>-8.8400000000001455</v>
      </c>
      <c r="I1099" s="35">
        <f t="shared" ca="1" si="229"/>
        <v>0</v>
      </c>
      <c r="J1099" s="35">
        <f t="shared" ca="1" si="230"/>
        <v>2</v>
      </c>
      <c r="K1099" s="35">
        <f t="shared" ca="1" si="231"/>
        <v>-287.47999999999956</v>
      </c>
      <c r="L1099" s="35">
        <f t="shared" ca="1" si="232"/>
        <v>3458.3400000000056</v>
      </c>
      <c r="M1099" s="34">
        <f ca="1">AVERAGE(E1099:OFFSET(E1099,-M$5+1,0))</f>
        <v>6339.7433333333329</v>
      </c>
      <c r="N1099" s="34">
        <f ca="1">AVERAGE(E1099:OFFSET(E1099,-N$5+1,0))</f>
        <v>6554.11409090909</v>
      </c>
      <c r="O1099" s="34">
        <f t="shared" ca="1" si="233"/>
        <v>0</v>
      </c>
      <c r="P1099" s="12">
        <f ca="1">100*(MAX(C1099:OFFSET(C1099,-$P$5+1,0))-E1099)/(MAX(C1099:OFFSET(C1099,-$P$5+1,0))-MIN(D1099:OFFSET(D1099,-$P$5+1,0)))</f>
        <v>79.965852052990954</v>
      </c>
      <c r="Q1099" s="37">
        <f t="shared" ca="1" si="234"/>
        <v>0</v>
      </c>
      <c r="R1099" s="15">
        <f ca="1">AVERAGE(E1099:OFFSET(E1099,-R$5+1,0))</f>
        <v>6221.8466666666673</v>
      </c>
      <c r="S1099" s="15">
        <f t="shared" ca="1" si="235"/>
        <v>-0.3917915045586734</v>
      </c>
      <c r="T1099" s="14">
        <f t="shared" ca="1" si="236"/>
        <v>0</v>
      </c>
      <c r="U1099" s="20">
        <f t="shared" si="240"/>
        <v>0</v>
      </c>
      <c r="V1099" s="20">
        <f t="shared" si="241"/>
        <v>143.73999999999978</v>
      </c>
      <c r="W1099" s="20">
        <f ca="1">AVERAGE(U1099:OFFSET(U1099,-$W$5+1,0))</f>
        <v>39.336000000000055</v>
      </c>
      <c r="X1099" s="20">
        <f ca="1">AVERAGE(V1099:OFFSET(V1099,-$W$5+1,0))</f>
        <v>44.00400000000009</v>
      </c>
      <c r="Y1099" s="20">
        <f t="shared" ca="1" si="228"/>
        <v>47.199424046076302</v>
      </c>
      <c r="Z1099" s="20">
        <f t="shared" ca="1" si="237"/>
        <v>0</v>
      </c>
    </row>
    <row r="1100" spans="1:26">
      <c r="A1100" s="5">
        <v>39988</v>
      </c>
      <c r="B1100" s="4">
        <v>6230.76</v>
      </c>
      <c r="C1100" s="4">
        <v>6511.97</v>
      </c>
      <c r="D1100" s="4">
        <v>6191.63</v>
      </c>
      <c r="E1100" s="4">
        <v>6380.08</v>
      </c>
      <c r="F1100" s="4">
        <v>5013200</v>
      </c>
      <c r="G1100" s="35">
        <f t="shared" si="239"/>
        <v>33.289999999999964</v>
      </c>
      <c r="H1100" s="35">
        <f t="shared" si="238"/>
        <v>149.31999999999971</v>
      </c>
      <c r="I1100" s="35">
        <f t="shared" ca="1" si="229"/>
        <v>0</v>
      </c>
      <c r="J1100" s="35">
        <f t="shared" ca="1" si="230"/>
        <v>2</v>
      </c>
      <c r="K1100" s="35">
        <f t="shared" ca="1" si="231"/>
        <v>365.21999999999935</v>
      </c>
      <c r="L1100" s="35">
        <f t="shared" ca="1" si="232"/>
        <v>3823.5600000000049</v>
      </c>
      <c r="M1100" s="34">
        <f ca="1">AVERAGE(E1100:OFFSET(E1100,-M$5+1,0))</f>
        <v>6319.081666666666</v>
      </c>
      <c r="N1100" s="34">
        <f ca="1">AVERAGE(E1100:OFFSET(E1100,-N$5+1,0))</f>
        <v>6538.7172727272709</v>
      </c>
      <c r="O1100" s="34">
        <f t="shared" ca="1" si="233"/>
        <v>0</v>
      </c>
      <c r="P1100" s="12">
        <f ca="1">100*(MAX(C1100:OFFSET(C1100,-$P$5+1,0))-E1100)/(MAX(C1100:OFFSET(C1100,-$P$5+1,0))-MIN(D1100:OFFSET(D1100,-$P$5+1,0)))</f>
        <v>42.401053237883637</v>
      </c>
      <c r="Q1100" s="37">
        <f t="shared" ca="1" si="234"/>
        <v>1</v>
      </c>
      <c r="R1100" s="15">
        <f ca="1">AVERAGE(E1100:OFFSET(E1100,-R$5+1,0))</f>
        <v>6248.3916666666664</v>
      </c>
      <c r="S1100" s="15">
        <f t="shared" ca="1" si="235"/>
        <v>2.1075556776610544</v>
      </c>
      <c r="T1100" s="14">
        <f t="shared" ca="1" si="236"/>
        <v>0</v>
      </c>
      <c r="U1100" s="20">
        <f t="shared" si="240"/>
        <v>182.60999999999967</v>
      </c>
      <c r="V1100" s="20">
        <f t="shared" si="241"/>
        <v>0</v>
      </c>
      <c r="W1100" s="20">
        <f ca="1">AVERAGE(U1100:OFFSET(U1100,-$W$5+1,0))</f>
        <v>75.85799999999999</v>
      </c>
      <c r="X1100" s="20">
        <f ca="1">AVERAGE(V1100:OFFSET(V1100,-$W$5+1,0))</f>
        <v>39.02399999999998</v>
      </c>
      <c r="Y1100" s="20">
        <f t="shared" ca="1" si="228"/>
        <v>66.03123204679585</v>
      </c>
      <c r="Z1100" s="20">
        <f t="shared" ca="1" si="237"/>
        <v>0</v>
      </c>
    </row>
    <row r="1101" spans="1:26">
      <c r="A1101" s="5">
        <v>39989</v>
      </c>
      <c r="B1101" s="4">
        <v>6427.88</v>
      </c>
      <c r="C1101" s="4">
        <v>6497.38</v>
      </c>
      <c r="D1101" s="4">
        <v>6404.38</v>
      </c>
      <c r="E1101" s="4">
        <v>6457.61</v>
      </c>
      <c r="F1101" s="4">
        <v>4859200</v>
      </c>
      <c r="G1101" s="35">
        <f t="shared" si="239"/>
        <v>47.800000000000182</v>
      </c>
      <c r="H1101" s="35">
        <f t="shared" si="238"/>
        <v>29.729999999999563</v>
      </c>
      <c r="I1101" s="35">
        <f t="shared" ca="1" si="229"/>
        <v>0</v>
      </c>
      <c r="J1101" s="35">
        <f t="shared" ca="1" si="230"/>
        <v>2</v>
      </c>
      <c r="K1101" s="35">
        <f t="shared" ca="1" si="231"/>
        <v>155.05999999999949</v>
      </c>
      <c r="L1101" s="35">
        <f t="shared" ca="1" si="232"/>
        <v>3978.6200000000044</v>
      </c>
      <c r="M1101" s="34">
        <f ca="1">AVERAGE(E1101:OFFSET(E1101,-M$5+1,0))</f>
        <v>6322.6833333333334</v>
      </c>
      <c r="N1101" s="34">
        <f ca="1">AVERAGE(E1101:OFFSET(E1101,-N$5+1,0))</f>
        <v>6526.0045454545443</v>
      </c>
      <c r="O1101" s="34">
        <f t="shared" ca="1" si="233"/>
        <v>0</v>
      </c>
      <c r="P1101" s="12">
        <f ca="1">100*(MAX(C1101:OFFSET(C1101,-$P$5+1,0))-E1101)/(MAX(C1101:OFFSET(C1101,-$P$5+1,0))-MIN(D1101:OFFSET(D1101,-$P$5+1,0)))</f>
        <v>26.45231630050197</v>
      </c>
      <c r="Q1101" s="37">
        <f t="shared" ca="1" si="234"/>
        <v>0</v>
      </c>
      <c r="R1101" s="15">
        <f ca="1">AVERAGE(E1101:OFFSET(E1101,-R$5+1,0))</f>
        <v>6292.0083333333341</v>
      </c>
      <c r="S1101" s="15">
        <f t="shared" ca="1" si="235"/>
        <v>2.6319365438432962</v>
      </c>
      <c r="T1101" s="14">
        <f t="shared" ca="1" si="236"/>
        <v>0</v>
      </c>
      <c r="U1101" s="20">
        <f t="shared" si="240"/>
        <v>77.529999999999745</v>
      </c>
      <c r="V1101" s="20">
        <f t="shared" si="241"/>
        <v>0</v>
      </c>
      <c r="W1101" s="20">
        <f ca="1">AVERAGE(U1101:OFFSET(U1101,-$W$5+1,0))</f>
        <v>91.363999999999947</v>
      </c>
      <c r="X1101" s="20">
        <f ca="1">AVERAGE(V1101:OFFSET(V1101,-$W$5+1,0))</f>
        <v>28.747999999999955</v>
      </c>
      <c r="Y1101" s="20">
        <f t="shared" ca="1" si="228"/>
        <v>76.065672039429884</v>
      </c>
      <c r="Z1101" s="20">
        <f t="shared" ca="1" si="237"/>
        <v>0</v>
      </c>
    </row>
    <row r="1102" spans="1:26">
      <c r="A1102" s="5">
        <v>39990</v>
      </c>
      <c r="B1102" s="4">
        <v>6515.64</v>
      </c>
      <c r="C1102" s="4">
        <v>6527.86</v>
      </c>
      <c r="D1102" s="4">
        <v>6460.91</v>
      </c>
      <c r="E1102" s="4">
        <v>6463.56</v>
      </c>
      <c r="F1102" s="4">
        <v>4081400</v>
      </c>
      <c r="G1102" s="35">
        <f t="shared" si="239"/>
        <v>58.030000000000655</v>
      </c>
      <c r="H1102" s="35">
        <f t="shared" si="238"/>
        <v>-52.079999999999927</v>
      </c>
      <c r="I1102" s="35">
        <f t="shared" ca="1" si="229"/>
        <v>0</v>
      </c>
      <c r="J1102" s="35">
        <f t="shared" ca="1" si="230"/>
        <v>2</v>
      </c>
      <c r="K1102" s="35">
        <f t="shared" ca="1" si="231"/>
        <v>11.900000000001455</v>
      </c>
      <c r="L1102" s="35">
        <f t="shared" ca="1" si="232"/>
        <v>3990.5200000000059</v>
      </c>
      <c r="M1102" s="34">
        <f ca="1">AVERAGE(E1102:OFFSET(E1102,-M$5+1,0))</f>
        <v>6322.7908333333335</v>
      </c>
      <c r="N1102" s="34">
        <f ca="1">AVERAGE(E1102:OFFSET(E1102,-N$5+1,0))</f>
        <v>6513.6909090909085</v>
      </c>
      <c r="O1102" s="34">
        <f t="shared" ca="1" si="233"/>
        <v>0</v>
      </c>
      <c r="P1102" s="12">
        <f ca="1">100*(MAX(C1102:OFFSET(C1102,-$P$5+1,0))-E1102)/(MAX(C1102:OFFSET(C1102,-$P$5+1,0))-MIN(D1102:OFFSET(D1102,-$P$5+1,0)))</f>
        <v>15.031090747580372</v>
      </c>
      <c r="Q1102" s="37">
        <f t="shared" ca="1" si="234"/>
        <v>-1</v>
      </c>
      <c r="R1102" s="15">
        <f ca="1">AVERAGE(E1102:OFFSET(E1102,-R$5+1,0))</f>
        <v>6345.18</v>
      </c>
      <c r="S1102" s="15">
        <f t="shared" ca="1" si="235"/>
        <v>1.865668113434136</v>
      </c>
      <c r="T1102" s="14">
        <f t="shared" ca="1" si="236"/>
        <v>0</v>
      </c>
      <c r="U1102" s="20">
        <f t="shared" si="240"/>
        <v>5.9500000000007276</v>
      </c>
      <c r="V1102" s="20">
        <f t="shared" si="241"/>
        <v>0</v>
      </c>
      <c r="W1102" s="20">
        <f ca="1">AVERAGE(U1102:OFFSET(U1102,-$W$5+1,0))</f>
        <v>75.230000000000103</v>
      </c>
      <c r="X1102" s="20">
        <f ca="1">AVERAGE(V1102:OFFSET(V1102,-$W$5+1,0))</f>
        <v>28.747999999999955</v>
      </c>
      <c r="Y1102" s="20">
        <f t="shared" ca="1" si="228"/>
        <v>72.351843659235669</v>
      </c>
      <c r="Z1102" s="20">
        <f t="shared" ca="1" si="237"/>
        <v>0</v>
      </c>
    </row>
    <row r="1103" spans="1:26">
      <c r="A1103" s="5">
        <v>39993</v>
      </c>
      <c r="B1103" s="4">
        <v>6512.42</v>
      </c>
      <c r="C1103" s="4">
        <v>6522.13</v>
      </c>
      <c r="D1103" s="4">
        <v>6391.15</v>
      </c>
      <c r="E1103" s="4">
        <v>6391.15</v>
      </c>
      <c r="F1103" s="4">
        <v>3634600</v>
      </c>
      <c r="G1103" s="35">
        <f t="shared" si="239"/>
        <v>48.859999999999673</v>
      </c>
      <c r="H1103" s="35">
        <f t="shared" si="238"/>
        <v>-121.27000000000044</v>
      </c>
      <c r="I1103" s="35">
        <f t="shared" ca="1" si="229"/>
        <v>0</v>
      </c>
      <c r="J1103" s="35">
        <f t="shared" ca="1" si="230"/>
        <v>2</v>
      </c>
      <c r="K1103" s="35">
        <f t="shared" ca="1" si="231"/>
        <v>-144.82000000000153</v>
      </c>
      <c r="L1103" s="35">
        <f t="shared" ca="1" si="232"/>
        <v>3845.7000000000044</v>
      </c>
      <c r="M1103" s="34">
        <f ca="1">AVERAGE(E1103:OFFSET(E1103,-M$5+1,0))</f>
        <v>6308.105833333334</v>
      </c>
      <c r="N1103" s="34">
        <f ca="1">AVERAGE(E1103:OFFSET(E1103,-N$5+1,0))</f>
        <v>6500.4199999999992</v>
      </c>
      <c r="O1103" s="34">
        <f t="shared" ca="1" si="233"/>
        <v>0</v>
      </c>
      <c r="P1103" s="12">
        <f ca="1">100*(MAX(C1103:OFFSET(C1103,-$P$5+1,0))-E1103)/(MAX(C1103:OFFSET(C1103,-$P$5+1,0))-MIN(D1103:OFFSET(D1103,-$P$5+1,0)))</f>
        <v>31.958015802515341</v>
      </c>
      <c r="Q1103" s="37">
        <f t="shared" ca="1" si="234"/>
        <v>-1</v>
      </c>
      <c r="R1103" s="15">
        <f ca="1">AVERAGE(E1103:OFFSET(E1103,-R$5+1,0))</f>
        <v>6371.8466666666673</v>
      </c>
      <c r="S1103" s="15">
        <f t="shared" ca="1" si="235"/>
        <v>0.30294723559992093</v>
      </c>
      <c r="T1103" s="14">
        <f t="shared" ca="1" si="236"/>
        <v>0</v>
      </c>
      <c r="U1103" s="20">
        <f t="shared" si="240"/>
        <v>0</v>
      </c>
      <c r="V1103" s="20">
        <f t="shared" si="241"/>
        <v>72.410000000000764</v>
      </c>
      <c r="W1103" s="20">
        <f ca="1">AVERAGE(U1103:OFFSET(U1103,-$W$5+1,0))</f>
        <v>53.218000000000032</v>
      </c>
      <c r="X1103" s="20">
        <f ca="1">AVERAGE(V1103:OFFSET(V1103,-$W$5+1,0))</f>
        <v>43.230000000000111</v>
      </c>
      <c r="Y1103" s="20">
        <f t="shared" ca="1" si="228"/>
        <v>55.177919708029151</v>
      </c>
      <c r="Z1103" s="20">
        <f t="shared" ca="1" si="237"/>
        <v>0</v>
      </c>
    </row>
    <row r="1104" spans="1:26">
      <c r="A1104" s="5">
        <v>39994</v>
      </c>
      <c r="B1104" s="4">
        <v>6485.33</v>
      </c>
      <c r="C1104" s="4">
        <v>6503.98</v>
      </c>
      <c r="D1104" s="4">
        <v>6381.42</v>
      </c>
      <c r="E1104" s="4">
        <v>6432.16</v>
      </c>
      <c r="F1104" s="4">
        <v>3719800</v>
      </c>
      <c r="G1104" s="35">
        <f t="shared" si="239"/>
        <v>94.180000000000291</v>
      </c>
      <c r="H1104" s="35">
        <f t="shared" si="238"/>
        <v>-53.170000000000073</v>
      </c>
      <c r="I1104" s="35">
        <f t="shared" ca="1" si="229"/>
        <v>-1</v>
      </c>
      <c r="J1104" s="35">
        <f t="shared" ca="1" si="230"/>
        <v>2</v>
      </c>
      <c r="K1104" s="35">
        <f t="shared" ca="1" si="231"/>
        <v>82.020000000000437</v>
      </c>
      <c r="L1104" s="35">
        <f t="shared" ca="1" si="232"/>
        <v>3927.7200000000048</v>
      </c>
      <c r="M1104" s="34">
        <f ca="1">AVERAGE(E1104:OFFSET(E1104,-M$5+1,0))</f>
        <v>6306.7666666666664</v>
      </c>
      <c r="N1104" s="34">
        <f ca="1">AVERAGE(E1104:OFFSET(E1104,-N$5+1,0))</f>
        <v>6479.5890909090922</v>
      </c>
      <c r="O1104" s="34">
        <f t="shared" ca="1" si="233"/>
        <v>0</v>
      </c>
      <c r="P1104" s="12">
        <f ca="1">100*(MAX(C1104:OFFSET(C1104,-$P$5+1,0))-E1104)/(MAX(C1104:OFFSET(C1104,-$P$5+1,0))-MIN(D1104:OFFSET(D1104,-$P$5+1,0)))</f>
        <v>22.371312356818898</v>
      </c>
      <c r="Q1104" s="37">
        <f t="shared" ca="1" si="234"/>
        <v>0</v>
      </c>
      <c r="R1104" s="15">
        <f ca="1">AVERAGE(E1104:OFFSET(E1104,-R$5+1,0))</f>
        <v>6387.0050000000001</v>
      </c>
      <c r="S1104" s="15">
        <f t="shared" ca="1" si="235"/>
        <v>0.70698238063066721</v>
      </c>
      <c r="T1104" s="14">
        <f t="shared" ca="1" si="236"/>
        <v>0</v>
      </c>
      <c r="U1104" s="20">
        <f t="shared" si="240"/>
        <v>41.010000000000218</v>
      </c>
      <c r="V1104" s="20">
        <f t="shared" si="241"/>
        <v>0</v>
      </c>
      <c r="W1104" s="20">
        <f ca="1">AVERAGE(U1104:OFFSET(U1104,-$W$5+1,0))</f>
        <v>61.420000000000073</v>
      </c>
      <c r="X1104" s="20">
        <f ca="1">AVERAGE(V1104:OFFSET(V1104,-$W$5+1,0))</f>
        <v>14.482000000000152</v>
      </c>
      <c r="Y1104" s="20">
        <f t="shared" ca="1" si="228"/>
        <v>80.920133856815227</v>
      </c>
      <c r="Z1104" s="20">
        <f t="shared" ca="1" si="237"/>
        <v>-1</v>
      </c>
    </row>
    <row r="1105" spans="1:26">
      <c r="A1105" s="5">
        <v>39995</v>
      </c>
      <c r="B1105" s="4">
        <v>6445.85</v>
      </c>
      <c r="C1105" s="4">
        <v>6593.78</v>
      </c>
      <c r="D1105" s="4">
        <v>6433.69</v>
      </c>
      <c r="E1105" s="4">
        <v>6578.97</v>
      </c>
      <c r="F1105" s="4">
        <v>3790000</v>
      </c>
      <c r="G1105" s="35">
        <f t="shared" si="239"/>
        <v>13.690000000000509</v>
      </c>
      <c r="H1105" s="35">
        <f t="shared" si="238"/>
        <v>133.11999999999989</v>
      </c>
      <c r="I1105" s="35">
        <f t="shared" ca="1" si="229"/>
        <v>0</v>
      </c>
      <c r="J1105" s="35">
        <f t="shared" ca="1" si="230"/>
        <v>-1</v>
      </c>
      <c r="K1105" s="35">
        <f t="shared" ca="1" si="231"/>
        <v>-105.73999999999887</v>
      </c>
      <c r="L1105" s="35">
        <f t="shared" ca="1" si="232"/>
        <v>3821.9800000000059</v>
      </c>
      <c r="M1105" s="34">
        <f ca="1">AVERAGE(E1105:OFFSET(E1105,-M$5+1,0))</f>
        <v>6336.2174999999997</v>
      </c>
      <c r="N1105" s="34">
        <f ca="1">AVERAGE(E1105:OFFSET(E1105,-N$5+1,0))</f>
        <v>6462.5377272727283</v>
      </c>
      <c r="O1105" s="34">
        <f t="shared" ca="1" si="233"/>
        <v>0</v>
      </c>
      <c r="P1105" s="12">
        <f ca="1">100*(MAX(C1105:OFFSET(C1105,-$P$5+1,0))-E1105)/(MAX(C1105:OFFSET(C1105,-$P$5+1,0))-MIN(D1105:OFFSET(D1105,-$P$5+1,0)))</f>
        <v>2.9997974478427176</v>
      </c>
      <c r="Q1105" s="37">
        <f t="shared" ca="1" si="234"/>
        <v>-1</v>
      </c>
      <c r="R1105" s="15">
        <f ca="1">AVERAGE(E1105:OFFSET(E1105,-R$5+1,0))</f>
        <v>6450.5883333333331</v>
      </c>
      <c r="S1105" s="15">
        <f t="shared" ca="1" si="235"/>
        <v>1.9902318987441268</v>
      </c>
      <c r="T1105" s="14">
        <f t="shared" ca="1" si="236"/>
        <v>0</v>
      </c>
      <c r="U1105" s="20">
        <f t="shared" si="240"/>
        <v>146.8100000000004</v>
      </c>
      <c r="V1105" s="20">
        <f t="shared" si="241"/>
        <v>0</v>
      </c>
      <c r="W1105" s="20">
        <f ca="1">AVERAGE(U1105:OFFSET(U1105,-$W$5+1,0))</f>
        <v>54.260000000000218</v>
      </c>
      <c r="X1105" s="20">
        <f ca="1">AVERAGE(V1105:OFFSET(V1105,-$W$5+1,0))</f>
        <v>14.482000000000152</v>
      </c>
      <c r="Y1105" s="20">
        <f t="shared" ca="1" si="228"/>
        <v>78.932821273748118</v>
      </c>
      <c r="Z1105" s="20">
        <f t="shared" ca="1" si="237"/>
        <v>0</v>
      </c>
    </row>
    <row r="1106" spans="1:26">
      <c r="A1106" s="5">
        <v>39996</v>
      </c>
      <c r="B1106" s="4">
        <v>6613.72</v>
      </c>
      <c r="C1106" s="4">
        <v>6686.7</v>
      </c>
      <c r="D1106" s="4">
        <v>6600.91</v>
      </c>
      <c r="E1106" s="4">
        <v>6667.53</v>
      </c>
      <c r="F1106" s="4">
        <v>5084600</v>
      </c>
      <c r="G1106" s="35">
        <f t="shared" si="239"/>
        <v>34.75</v>
      </c>
      <c r="H1106" s="35">
        <f t="shared" si="238"/>
        <v>53.809999999999491</v>
      </c>
      <c r="I1106" s="35">
        <f t="shared" ca="1" si="229"/>
        <v>0</v>
      </c>
      <c r="J1106" s="35">
        <f t="shared" ca="1" si="230"/>
        <v>-1</v>
      </c>
      <c r="K1106" s="35">
        <f t="shared" ca="1" si="231"/>
        <v>-88.559999999999491</v>
      </c>
      <c r="L1106" s="35">
        <f t="shared" ca="1" si="232"/>
        <v>3733.4200000000064</v>
      </c>
      <c r="M1106" s="34">
        <f ca="1">AVERAGE(E1106:OFFSET(E1106,-M$5+1,0))</f>
        <v>6373.4441666666671</v>
      </c>
      <c r="N1106" s="34">
        <f ca="1">AVERAGE(E1106:OFFSET(E1106,-N$5+1,0))</f>
        <v>6449.74</v>
      </c>
      <c r="O1106" s="34">
        <f t="shared" ca="1" si="233"/>
        <v>0</v>
      </c>
      <c r="P1106" s="12">
        <f ca="1">100*(MAX(C1106:OFFSET(C1106,-$P$5+1,0))-E1106)/(MAX(C1106:OFFSET(C1106,-$P$5+1,0))-MIN(D1106:OFFSET(D1106,-$P$5+1,0)))</f>
        <v>3.5819054915077051</v>
      </c>
      <c r="Q1106" s="37">
        <f t="shared" ca="1" si="234"/>
        <v>-1</v>
      </c>
      <c r="R1106" s="15">
        <f ca="1">AVERAGE(E1106:OFFSET(E1106,-R$5+1,0))</f>
        <v>6498.4966666666669</v>
      </c>
      <c r="S1106" s="15">
        <f t="shared" ca="1" si="235"/>
        <v>2.6011144115895446</v>
      </c>
      <c r="T1106" s="14">
        <f t="shared" ca="1" si="236"/>
        <v>0</v>
      </c>
      <c r="U1106" s="20">
        <f t="shared" si="240"/>
        <v>88.559999999999491</v>
      </c>
      <c r="V1106" s="20">
        <f t="shared" si="241"/>
        <v>0</v>
      </c>
      <c r="W1106" s="20">
        <f ca="1">AVERAGE(U1106:OFFSET(U1106,-$W$5+1,0))</f>
        <v>56.466000000000165</v>
      </c>
      <c r="X1106" s="20">
        <f ca="1">AVERAGE(V1106:OFFSET(V1106,-$W$5+1,0))</f>
        <v>14.482000000000152</v>
      </c>
      <c r="Y1106" s="20">
        <f t="shared" ca="1" si="228"/>
        <v>79.5878671703218</v>
      </c>
      <c r="Z1106" s="20">
        <f t="shared" ca="1" si="237"/>
        <v>0</v>
      </c>
    </row>
    <row r="1107" spans="1:26">
      <c r="A1107" s="5">
        <v>39997</v>
      </c>
      <c r="B1107" s="4">
        <v>6632.98</v>
      </c>
      <c r="C1107" s="4">
        <v>6685.28</v>
      </c>
      <c r="D1107" s="4">
        <v>6607.62</v>
      </c>
      <c r="E1107" s="4">
        <v>6665.4</v>
      </c>
      <c r="F1107" s="4">
        <v>4293000</v>
      </c>
      <c r="G1107" s="35">
        <f t="shared" si="239"/>
        <v>-34.550000000000182</v>
      </c>
      <c r="H1107" s="35">
        <f t="shared" si="238"/>
        <v>32.420000000000073</v>
      </c>
      <c r="I1107" s="35">
        <f t="shared" ca="1" si="229"/>
        <v>0</v>
      </c>
      <c r="J1107" s="35">
        <f t="shared" ca="1" si="230"/>
        <v>-1</v>
      </c>
      <c r="K1107" s="35">
        <f t="shared" ca="1" si="231"/>
        <v>2.1300000000001091</v>
      </c>
      <c r="L1107" s="35">
        <f t="shared" ca="1" si="232"/>
        <v>3735.5500000000065</v>
      </c>
      <c r="M1107" s="34">
        <f ca="1">AVERAGE(E1107:OFFSET(E1107,-M$5+1,0))</f>
        <v>6412.5683333333327</v>
      </c>
      <c r="N1107" s="34">
        <f ca="1">AVERAGE(E1107:OFFSET(E1107,-N$5+1,0))</f>
        <v>6439.3881818181826</v>
      </c>
      <c r="O1107" s="34">
        <f t="shared" ca="1" si="233"/>
        <v>0</v>
      </c>
      <c r="P1107" s="12">
        <f ca="1">100*(MAX(C1107:OFFSET(C1107,-$P$5+1,0))-E1107)/(MAX(C1107:OFFSET(C1107,-$P$5+1,0))-MIN(D1107:OFFSET(D1107,-$P$5+1,0)))</f>
        <v>4.3024218797342186</v>
      </c>
      <c r="Q1107" s="37">
        <f t="shared" ca="1" si="234"/>
        <v>-1</v>
      </c>
      <c r="R1107" s="15">
        <f ca="1">AVERAGE(E1107:OFFSET(E1107,-R$5+1,0))</f>
        <v>6533.1283333333331</v>
      </c>
      <c r="S1107" s="15">
        <f t="shared" ca="1" si="235"/>
        <v>2.0246298544571659</v>
      </c>
      <c r="T1107" s="14">
        <f t="shared" ca="1" si="236"/>
        <v>0</v>
      </c>
      <c r="U1107" s="20">
        <f t="shared" si="240"/>
        <v>0</v>
      </c>
      <c r="V1107" s="20">
        <f t="shared" si="241"/>
        <v>2.1300000000001091</v>
      </c>
      <c r="W1107" s="20">
        <f ca="1">AVERAGE(U1107:OFFSET(U1107,-$W$5+1,0))</f>
        <v>55.276000000000025</v>
      </c>
      <c r="X1107" s="20">
        <f ca="1">AVERAGE(V1107:OFFSET(V1107,-$W$5+1,0))</f>
        <v>14.908000000000175</v>
      </c>
      <c r="Y1107" s="20">
        <f t="shared" ca="1" si="228"/>
        <v>78.758691439644181</v>
      </c>
      <c r="Z1107" s="20">
        <f t="shared" ca="1" si="237"/>
        <v>0</v>
      </c>
    </row>
    <row r="1108" spans="1:26">
      <c r="A1108" s="5">
        <v>40000</v>
      </c>
      <c r="B1108" s="4">
        <v>6691.02</v>
      </c>
      <c r="C1108" s="4">
        <v>6693.44</v>
      </c>
      <c r="D1108" s="4">
        <v>6615.9</v>
      </c>
      <c r="E1108" s="4">
        <v>6649.91</v>
      </c>
      <c r="F1108" s="4">
        <v>3910000</v>
      </c>
      <c r="G1108" s="35">
        <f t="shared" si="239"/>
        <v>25.6200000000008</v>
      </c>
      <c r="H1108" s="35">
        <f t="shared" si="238"/>
        <v>-41.110000000000582</v>
      </c>
      <c r="I1108" s="35">
        <f t="shared" ca="1" si="229"/>
        <v>1</v>
      </c>
      <c r="J1108" s="35">
        <f t="shared" ca="1" si="230"/>
        <v>-1</v>
      </c>
      <c r="K1108" s="35">
        <f t="shared" ca="1" si="231"/>
        <v>15.489999999999782</v>
      </c>
      <c r="L1108" s="35">
        <f t="shared" ca="1" si="232"/>
        <v>3751.0400000000063</v>
      </c>
      <c r="M1108" s="34">
        <f ca="1">AVERAGE(E1108:OFFSET(E1108,-M$5+1,0))</f>
        <v>6454.6833333333334</v>
      </c>
      <c r="N1108" s="34">
        <f ca="1">AVERAGE(E1108:OFFSET(E1108,-N$5+1,0))</f>
        <v>6433.1995454545458</v>
      </c>
      <c r="O1108" s="34">
        <f t="shared" ca="1" si="233"/>
        <v>1</v>
      </c>
      <c r="P1108" s="12">
        <f ca="1">100*(MAX(C1108:OFFSET(C1108,-$P$5+1,0))-E1108)/(MAX(C1108:OFFSET(C1108,-$P$5+1,0))-MIN(D1108:OFFSET(D1108,-$P$5+1,0)))</f>
        <v>8.6745979554014045</v>
      </c>
      <c r="Q1108" s="37">
        <f t="shared" ca="1" si="234"/>
        <v>-1</v>
      </c>
      <c r="R1108" s="15">
        <f ca="1">AVERAGE(E1108:OFFSET(E1108,-R$5+1,0))</f>
        <v>6564.1866666666656</v>
      </c>
      <c r="S1108" s="15">
        <f t="shared" ca="1" si="235"/>
        <v>1.3059246740901276</v>
      </c>
      <c r="T1108" s="14">
        <f t="shared" ca="1" si="236"/>
        <v>0</v>
      </c>
      <c r="U1108" s="20">
        <f t="shared" si="240"/>
        <v>0</v>
      </c>
      <c r="V1108" s="20">
        <f t="shared" si="241"/>
        <v>15.489999999999782</v>
      </c>
      <c r="W1108" s="20">
        <f ca="1">AVERAGE(U1108:OFFSET(U1108,-$W$5+1,0))</f>
        <v>55.276000000000025</v>
      </c>
      <c r="X1108" s="20">
        <f ca="1">AVERAGE(V1108:OFFSET(V1108,-$W$5+1,0))</f>
        <v>3.5239999999999783</v>
      </c>
      <c r="Y1108" s="20">
        <f t="shared" ca="1" si="228"/>
        <v>94.006802721088476</v>
      </c>
      <c r="Z1108" s="20">
        <f t="shared" ca="1" si="237"/>
        <v>-1</v>
      </c>
    </row>
    <row r="1109" spans="1:26">
      <c r="A1109" s="5">
        <v>40001</v>
      </c>
      <c r="B1109" s="4">
        <v>6675.81</v>
      </c>
      <c r="C1109" s="4">
        <v>6745.31</v>
      </c>
      <c r="D1109" s="4">
        <v>6656.89</v>
      </c>
      <c r="E1109" s="4">
        <v>6715.22</v>
      </c>
      <c r="F1109" s="4">
        <v>4519000</v>
      </c>
      <c r="G1109" s="35">
        <f t="shared" si="239"/>
        <v>25.900000000000546</v>
      </c>
      <c r="H1109" s="35">
        <f t="shared" si="238"/>
        <v>39.409999999999854</v>
      </c>
      <c r="I1109" s="35">
        <f t="shared" ca="1" si="229"/>
        <v>-1</v>
      </c>
      <c r="J1109" s="35">
        <f t="shared" ca="1" si="230"/>
        <v>1</v>
      </c>
      <c r="K1109" s="35">
        <f t="shared" ca="1" si="231"/>
        <v>13.509999999999309</v>
      </c>
      <c r="L1109" s="35">
        <f t="shared" ca="1" si="232"/>
        <v>3764.5500000000056</v>
      </c>
      <c r="M1109" s="34">
        <f ca="1">AVERAGE(E1109:OFFSET(E1109,-M$5+1,0))</f>
        <v>6495.0225</v>
      </c>
      <c r="N1109" s="34">
        <f ca="1">AVERAGE(E1109:OFFSET(E1109,-N$5+1,0))</f>
        <v>6430.841363636363</v>
      </c>
      <c r="O1109" s="34">
        <f t="shared" ca="1" si="233"/>
        <v>0</v>
      </c>
      <c r="P1109" s="12">
        <f ca="1">100*(MAX(C1109:OFFSET(C1109,-$P$5+1,0))-E1109)/(MAX(C1109:OFFSET(C1109,-$P$5+1,0))-MIN(D1109:OFFSET(D1109,-$P$5+1,0)))</f>
        <v>5.4345470307759225</v>
      </c>
      <c r="Q1109" s="37">
        <f t="shared" ca="1" si="234"/>
        <v>-1</v>
      </c>
      <c r="R1109" s="15">
        <f ca="1">AVERAGE(E1109:OFFSET(E1109,-R$5+1,0))</f>
        <v>6618.1983333333337</v>
      </c>
      <c r="S1109" s="15">
        <f t="shared" ca="1" si="235"/>
        <v>1.4659830633664377</v>
      </c>
      <c r="T1109" s="14">
        <f t="shared" ca="1" si="236"/>
        <v>0</v>
      </c>
      <c r="U1109" s="20">
        <f t="shared" si="240"/>
        <v>65.3100000000004</v>
      </c>
      <c r="V1109" s="20">
        <f t="shared" si="241"/>
        <v>0</v>
      </c>
      <c r="W1109" s="20">
        <f ca="1">AVERAGE(U1109:OFFSET(U1109,-$W$5+1,0))</f>
        <v>60.13600000000006</v>
      </c>
      <c r="X1109" s="20">
        <f ca="1">AVERAGE(V1109:OFFSET(V1109,-$W$5+1,0))</f>
        <v>3.5239999999999783</v>
      </c>
      <c r="Y1109" s="20">
        <f t="shared" ca="1" si="228"/>
        <v>94.464341815896987</v>
      </c>
      <c r="Z1109" s="20">
        <f t="shared" ca="1" si="237"/>
        <v>-1</v>
      </c>
    </row>
    <row r="1110" spans="1:26">
      <c r="A1110" s="5">
        <v>40002</v>
      </c>
      <c r="B1110" s="4">
        <v>6667.98</v>
      </c>
      <c r="C1110" s="4">
        <v>6692.76</v>
      </c>
      <c r="D1110" s="4">
        <v>6629.83</v>
      </c>
      <c r="E1110" s="4">
        <v>6668.14</v>
      </c>
      <c r="F1110" s="4">
        <v>4213200</v>
      </c>
      <c r="G1110" s="35">
        <f t="shared" si="239"/>
        <v>-47.240000000000691</v>
      </c>
      <c r="H1110" s="35">
        <f t="shared" si="238"/>
        <v>0.16000000000076398</v>
      </c>
      <c r="I1110" s="35">
        <f t="shared" ca="1" si="229"/>
        <v>0</v>
      </c>
      <c r="J1110" s="35">
        <f t="shared" ca="1" si="230"/>
        <v>-1</v>
      </c>
      <c r="K1110" s="35">
        <f t="shared" ca="1" si="231"/>
        <v>-47.400000000001455</v>
      </c>
      <c r="L1110" s="35">
        <f t="shared" ca="1" si="232"/>
        <v>3717.1500000000042</v>
      </c>
      <c r="M1110" s="34">
        <f ca="1">AVERAGE(E1110:OFFSET(E1110,-M$5+1,0))</f>
        <v>6522.2666666666664</v>
      </c>
      <c r="N1110" s="34">
        <f ca="1">AVERAGE(E1110:OFFSET(E1110,-N$5+1,0))</f>
        <v>6432.665</v>
      </c>
      <c r="O1110" s="34">
        <f t="shared" ca="1" si="233"/>
        <v>0</v>
      </c>
      <c r="P1110" s="12">
        <f ca="1">100*(MAX(C1110:OFFSET(C1110,-$P$5+1,0))-E1110)/(MAX(C1110:OFFSET(C1110,-$P$5+1,0))-MIN(D1110:OFFSET(D1110,-$P$5+1,0)))</f>
        <v>21.206958146692681</v>
      </c>
      <c r="Q1110" s="37">
        <f t="shared" ca="1" si="234"/>
        <v>-1</v>
      </c>
      <c r="R1110" s="15">
        <f ca="1">AVERAGE(E1110:OFFSET(E1110,-R$5+1,0))</f>
        <v>6657.5283333333327</v>
      </c>
      <c r="S1110" s="15">
        <f t="shared" ca="1" si="235"/>
        <v>0.15939348862454594</v>
      </c>
      <c r="T1110" s="14">
        <f t="shared" ca="1" si="236"/>
        <v>0</v>
      </c>
      <c r="U1110" s="20">
        <f t="shared" si="240"/>
        <v>0</v>
      </c>
      <c r="V1110" s="20">
        <f t="shared" si="241"/>
        <v>47.079999999999927</v>
      </c>
      <c r="W1110" s="20">
        <f ca="1">AVERAGE(U1110:OFFSET(U1110,-$W$5+1,0))</f>
        <v>30.77399999999998</v>
      </c>
      <c r="X1110" s="20">
        <f ca="1">AVERAGE(V1110:OFFSET(V1110,-$W$5+1,0))</f>
        <v>12.939999999999964</v>
      </c>
      <c r="Y1110" s="20">
        <f t="shared" ca="1" si="228"/>
        <v>70.398499336597013</v>
      </c>
      <c r="Z1110" s="20">
        <f t="shared" ca="1" si="237"/>
        <v>0</v>
      </c>
    </row>
    <row r="1111" spans="1:26">
      <c r="A1111" s="5">
        <v>40003</v>
      </c>
      <c r="B1111" s="4">
        <v>6696.72</v>
      </c>
      <c r="C1111" s="4">
        <v>6803.83</v>
      </c>
      <c r="D1111" s="4">
        <v>6696.72</v>
      </c>
      <c r="E1111" s="4">
        <v>6748.18</v>
      </c>
      <c r="F1111" s="4">
        <v>5196000</v>
      </c>
      <c r="G1111" s="35">
        <f t="shared" si="239"/>
        <v>28.579999999999927</v>
      </c>
      <c r="H1111" s="35">
        <f t="shared" si="238"/>
        <v>51.460000000000036</v>
      </c>
      <c r="I1111" s="35">
        <f t="shared" ca="1" si="229"/>
        <v>0</v>
      </c>
      <c r="J1111" s="35">
        <f t="shared" ca="1" si="230"/>
        <v>-1</v>
      </c>
      <c r="K1111" s="35">
        <f t="shared" ca="1" si="231"/>
        <v>-80.039999999999964</v>
      </c>
      <c r="L1111" s="35">
        <f t="shared" ca="1" si="232"/>
        <v>3637.1100000000042</v>
      </c>
      <c r="M1111" s="34">
        <f ca="1">AVERAGE(E1111:OFFSET(E1111,-M$5+1,0))</f>
        <v>6568.1591666666673</v>
      </c>
      <c r="N1111" s="34">
        <f ca="1">AVERAGE(E1111:OFFSET(E1111,-N$5+1,0))</f>
        <v>6447.8372727272717</v>
      </c>
      <c r="O1111" s="34">
        <f t="shared" ca="1" si="233"/>
        <v>0</v>
      </c>
      <c r="P1111" s="12">
        <f ca="1">100*(MAX(C1111:OFFSET(C1111,-$P$5+1,0))-E1111)/(MAX(C1111:OFFSET(C1111,-$P$5+1,0))-MIN(D1111:OFFSET(D1111,-$P$5+1,0)))</f>
        <v>13.17440401505638</v>
      </c>
      <c r="Q1111" s="37">
        <f t="shared" ca="1" si="234"/>
        <v>-1</v>
      </c>
      <c r="R1111" s="15">
        <f ca="1">AVERAGE(E1111:OFFSET(E1111,-R$5+1,0))</f>
        <v>6685.7300000000005</v>
      </c>
      <c r="S1111" s="15">
        <f t="shared" ca="1" si="235"/>
        <v>0.9340790010963621</v>
      </c>
      <c r="T1111" s="14">
        <f t="shared" ca="1" si="236"/>
        <v>0</v>
      </c>
      <c r="U1111" s="20">
        <f t="shared" si="240"/>
        <v>80.039999999999964</v>
      </c>
      <c r="V1111" s="20">
        <f t="shared" si="241"/>
        <v>0</v>
      </c>
      <c r="W1111" s="20">
        <f ca="1">AVERAGE(U1111:OFFSET(U1111,-$W$5+1,0))</f>
        <v>29.070000000000071</v>
      </c>
      <c r="X1111" s="20">
        <f ca="1">AVERAGE(V1111:OFFSET(V1111,-$W$5+1,0))</f>
        <v>12.939999999999964</v>
      </c>
      <c r="Y1111" s="20">
        <f t="shared" ca="1" si="228"/>
        <v>69.197810045227442</v>
      </c>
      <c r="Z1111" s="20">
        <f t="shared" ca="1" si="237"/>
        <v>0</v>
      </c>
    </row>
    <row r="1112" spans="1:26">
      <c r="A1112" s="5">
        <v>40004</v>
      </c>
      <c r="B1112" s="4">
        <v>6807.46</v>
      </c>
      <c r="C1112" s="4">
        <v>6807.46</v>
      </c>
      <c r="D1112" s="4">
        <v>6739.05</v>
      </c>
      <c r="E1112" s="4">
        <v>6769.86</v>
      </c>
      <c r="F1112" s="4">
        <v>3974800</v>
      </c>
      <c r="G1112" s="35">
        <f t="shared" si="239"/>
        <v>59.279999999999745</v>
      </c>
      <c r="H1112" s="35">
        <f t="shared" si="238"/>
        <v>-37.600000000000364</v>
      </c>
      <c r="I1112" s="35">
        <f t="shared" ca="1" si="229"/>
        <v>0</v>
      </c>
      <c r="J1112" s="35">
        <f t="shared" ca="1" si="230"/>
        <v>-1</v>
      </c>
      <c r="K1112" s="35">
        <f t="shared" ca="1" si="231"/>
        <v>-21.679999999999382</v>
      </c>
      <c r="L1112" s="35">
        <f t="shared" ca="1" si="232"/>
        <v>3615.4300000000048</v>
      </c>
      <c r="M1112" s="34">
        <f ca="1">AVERAGE(E1112:OFFSET(E1112,-M$5+1,0))</f>
        <v>6600.6408333333347</v>
      </c>
      <c r="N1112" s="34">
        <f ca="1">AVERAGE(E1112:OFFSET(E1112,-N$5+1,0))</f>
        <v>6461.8186363636351</v>
      </c>
      <c r="O1112" s="34">
        <f t="shared" ca="1" si="233"/>
        <v>0</v>
      </c>
      <c r="P1112" s="12">
        <f ca="1">100*(MAX(C1112:OFFSET(C1112,-$P$5+1,0))-E1112)/(MAX(C1112:OFFSET(C1112,-$P$5+1,0))-MIN(D1112:OFFSET(D1112,-$P$5+1,0)))</f>
        <v>8.825462397896997</v>
      </c>
      <c r="Q1112" s="37">
        <f t="shared" ca="1" si="234"/>
        <v>-1</v>
      </c>
      <c r="R1112" s="15">
        <f ca="1">AVERAGE(E1112:OFFSET(E1112,-R$5+1,0))</f>
        <v>6702.7849999999999</v>
      </c>
      <c r="S1112" s="15">
        <f t="shared" ca="1" si="235"/>
        <v>1.0007034389436602</v>
      </c>
      <c r="T1112" s="14">
        <f t="shared" ca="1" si="236"/>
        <v>0</v>
      </c>
      <c r="U1112" s="20">
        <f t="shared" si="240"/>
        <v>21.679999999999382</v>
      </c>
      <c r="V1112" s="20">
        <f t="shared" si="241"/>
        <v>0</v>
      </c>
      <c r="W1112" s="20">
        <f ca="1">AVERAGE(U1112:OFFSET(U1112,-$W$5+1,0))</f>
        <v>33.405999999999949</v>
      </c>
      <c r="X1112" s="20">
        <f ca="1">AVERAGE(V1112:OFFSET(V1112,-$W$5+1,0))</f>
        <v>12.513999999999943</v>
      </c>
      <c r="Y1112" s="20">
        <f t="shared" ca="1" si="228"/>
        <v>72.748257839721319</v>
      </c>
      <c r="Z1112" s="20">
        <f t="shared" ca="1" si="237"/>
        <v>0</v>
      </c>
    </row>
    <row r="1113" spans="1:26">
      <c r="A1113" s="5">
        <v>40007</v>
      </c>
      <c r="B1113" s="4">
        <v>6795.23</v>
      </c>
      <c r="C1113" s="4">
        <v>6797.72</v>
      </c>
      <c r="D1113" s="4">
        <v>6525.9</v>
      </c>
      <c r="E1113" s="4">
        <v>6530.82</v>
      </c>
      <c r="F1113" s="4">
        <v>4624600</v>
      </c>
      <c r="G1113" s="35">
        <f t="shared" si="239"/>
        <v>25.369999999999891</v>
      </c>
      <c r="H1113" s="35">
        <f t="shared" si="238"/>
        <v>-264.40999999999985</v>
      </c>
      <c r="I1113" s="35">
        <f t="shared" ca="1" si="229"/>
        <v>0</v>
      </c>
      <c r="J1113" s="35">
        <f t="shared" ca="1" si="230"/>
        <v>-1</v>
      </c>
      <c r="K1113" s="35">
        <f t="shared" ca="1" si="231"/>
        <v>239.03999999999996</v>
      </c>
      <c r="L1113" s="35">
        <f t="shared" ca="1" si="232"/>
        <v>3854.4700000000048</v>
      </c>
      <c r="M1113" s="34">
        <f ca="1">AVERAGE(E1113:OFFSET(E1113,-M$5+1,0))</f>
        <v>6606.7416666666659</v>
      </c>
      <c r="N1113" s="34">
        <f ca="1">AVERAGE(E1113:OFFSET(E1113,-N$5+1,0))</f>
        <v>6460.1572727272724</v>
      </c>
      <c r="O1113" s="34">
        <f t="shared" ca="1" si="233"/>
        <v>0</v>
      </c>
      <c r="P1113" s="12">
        <f ca="1">100*(MAX(C1113:OFFSET(C1113,-$P$5+1,0))-E1113)/(MAX(C1113:OFFSET(C1113,-$P$5+1,0))-MIN(D1113:OFFSET(D1113,-$P$5+1,0)))</f>
        <v>64.932870153037356</v>
      </c>
      <c r="Q1113" s="37">
        <f t="shared" ca="1" si="234"/>
        <v>-1</v>
      </c>
      <c r="R1113" s="15">
        <f ca="1">AVERAGE(E1113:OFFSET(E1113,-R$5+1,0))</f>
        <v>6680.3549999999996</v>
      </c>
      <c r="S1113" s="15">
        <f t="shared" ca="1" si="235"/>
        <v>-2.2384289457671018</v>
      </c>
      <c r="T1113" s="14">
        <f t="shared" ca="1" si="236"/>
        <v>0</v>
      </c>
      <c r="U1113" s="20">
        <f t="shared" si="240"/>
        <v>0</v>
      </c>
      <c r="V1113" s="20">
        <f t="shared" si="241"/>
        <v>239.03999999999996</v>
      </c>
      <c r="W1113" s="20">
        <f ca="1">AVERAGE(U1113:OFFSET(U1113,-$W$5+1,0))</f>
        <v>33.405999999999949</v>
      </c>
      <c r="X1113" s="20">
        <f ca="1">AVERAGE(V1113:OFFSET(V1113,-$W$5+1,0))</f>
        <v>57.223999999999975</v>
      </c>
      <c r="Y1113" s="20">
        <f t="shared" ca="1" si="228"/>
        <v>36.859759461546922</v>
      </c>
      <c r="Z1113" s="20">
        <f t="shared" ca="1" si="237"/>
        <v>0</v>
      </c>
    </row>
    <row r="1114" spans="1:26">
      <c r="A1114" s="5">
        <v>40008</v>
      </c>
      <c r="B1114" s="4">
        <v>6584.9</v>
      </c>
      <c r="C1114" s="4">
        <v>6657.17</v>
      </c>
      <c r="D1114" s="4">
        <v>6568.91</v>
      </c>
      <c r="E1114" s="4">
        <v>6639.41</v>
      </c>
      <c r="F1114" s="4">
        <v>3484400</v>
      </c>
      <c r="G1114" s="35">
        <f t="shared" si="239"/>
        <v>54.079999999999927</v>
      </c>
      <c r="H1114" s="35">
        <f t="shared" si="238"/>
        <v>54.510000000000218</v>
      </c>
      <c r="I1114" s="35">
        <f t="shared" ca="1" si="229"/>
        <v>0</v>
      </c>
      <c r="J1114" s="35">
        <f t="shared" ca="1" si="230"/>
        <v>-1</v>
      </c>
      <c r="K1114" s="35">
        <f t="shared" ca="1" si="231"/>
        <v>-108.59000000000015</v>
      </c>
      <c r="L1114" s="35">
        <f t="shared" ca="1" si="232"/>
        <v>3745.8800000000047</v>
      </c>
      <c r="M1114" s="34">
        <f ca="1">AVERAGE(E1114:OFFSET(E1114,-M$5+1,0))</f>
        <v>6621.395833333333</v>
      </c>
      <c r="N1114" s="34">
        <f ca="1">AVERAGE(E1114:OFFSET(E1114,-N$5+1,0))</f>
        <v>6468.847272727272</v>
      </c>
      <c r="O1114" s="34">
        <f t="shared" ca="1" si="233"/>
        <v>0</v>
      </c>
      <c r="P1114" s="12">
        <f ca="1">100*(MAX(C1114:OFFSET(C1114,-$P$5+1,0))-E1114)/(MAX(C1114:OFFSET(C1114,-$P$5+1,0))-MIN(D1114:OFFSET(D1114,-$P$5+1,0)))</f>
        <v>44.96080477298873</v>
      </c>
      <c r="Q1114" s="37">
        <f t="shared" ca="1" si="234"/>
        <v>0</v>
      </c>
      <c r="R1114" s="15">
        <f ca="1">AVERAGE(E1114:OFFSET(E1114,-R$5+1,0))</f>
        <v>6678.6050000000005</v>
      </c>
      <c r="S1114" s="15">
        <f t="shared" ca="1" si="235"/>
        <v>-0.58687405528550673</v>
      </c>
      <c r="T1114" s="14">
        <f t="shared" ca="1" si="236"/>
        <v>0</v>
      </c>
      <c r="U1114" s="20">
        <f t="shared" si="240"/>
        <v>108.59000000000015</v>
      </c>
      <c r="V1114" s="20">
        <f t="shared" si="241"/>
        <v>0</v>
      </c>
      <c r="W1114" s="20">
        <f ca="1">AVERAGE(U1114:OFFSET(U1114,-$W$5+1,0))</f>
        <v>42.061999999999898</v>
      </c>
      <c r="X1114" s="20">
        <f ca="1">AVERAGE(V1114:OFFSET(V1114,-$W$5+1,0))</f>
        <v>57.223999999999975</v>
      </c>
      <c r="Y1114" s="20">
        <f t="shared" ca="1" si="228"/>
        <v>42.364482404367131</v>
      </c>
      <c r="Z1114" s="20">
        <f t="shared" ca="1" si="237"/>
        <v>0</v>
      </c>
    </row>
    <row r="1115" spans="1:26">
      <c r="A1115" s="5">
        <v>40009</v>
      </c>
      <c r="B1115" s="4">
        <v>6672.28</v>
      </c>
      <c r="C1115" s="4">
        <v>6774.28</v>
      </c>
      <c r="D1115" s="4">
        <v>6651.86</v>
      </c>
      <c r="E1115" s="4">
        <v>6738.6</v>
      </c>
      <c r="F1115" s="4">
        <v>4834400</v>
      </c>
      <c r="G1115" s="35">
        <f t="shared" si="239"/>
        <v>32.869999999999891</v>
      </c>
      <c r="H1115" s="35">
        <f t="shared" si="238"/>
        <v>66.320000000000618</v>
      </c>
      <c r="I1115" s="35">
        <f t="shared" ca="1" si="229"/>
        <v>0</v>
      </c>
      <c r="J1115" s="35">
        <f t="shared" ca="1" si="230"/>
        <v>-1</v>
      </c>
      <c r="K1115" s="35">
        <f t="shared" ca="1" si="231"/>
        <v>-99.190000000000509</v>
      </c>
      <c r="L1115" s="35">
        <f t="shared" ca="1" si="232"/>
        <v>3646.6900000000041</v>
      </c>
      <c r="M1115" s="34">
        <f ca="1">AVERAGE(E1115:OFFSET(E1115,-M$5+1,0))</f>
        <v>6650.3500000000013</v>
      </c>
      <c r="N1115" s="34">
        <f ca="1">AVERAGE(E1115:OFFSET(E1115,-N$5+1,0))</f>
        <v>6492.1672727272726</v>
      </c>
      <c r="O1115" s="34">
        <f t="shared" ca="1" si="233"/>
        <v>0</v>
      </c>
      <c r="P1115" s="12">
        <f ca="1">100*(MAX(C1115:OFFSET(C1115,-$P$5+1,0))-E1115)/(MAX(C1115:OFFSET(C1115,-$P$5+1,0))-MIN(D1115:OFFSET(D1115,-$P$5+1,0)))</f>
        <v>24.456598948714156</v>
      </c>
      <c r="Q1115" s="37">
        <f t="shared" ca="1" si="234"/>
        <v>0</v>
      </c>
      <c r="R1115" s="15">
        <f ca="1">AVERAGE(E1115:OFFSET(E1115,-R$5+1,0))</f>
        <v>6682.501666666667</v>
      </c>
      <c r="S1115" s="15">
        <f t="shared" ca="1" si="235"/>
        <v>0.83948102270083014</v>
      </c>
      <c r="T1115" s="14">
        <f t="shared" ca="1" si="236"/>
        <v>0</v>
      </c>
      <c r="U1115" s="20">
        <f t="shared" si="240"/>
        <v>99.190000000000509</v>
      </c>
      <c r="V1115" s="20">
        <f t="shared" si="241"/>
        <v>0</v>
      </c>
      <c r="W1115" s="20">
        <f ca="1">AVERAGE(U1115:OFFSET(U1115,-$W$5+1,0))</f>
        <v>61.9</v>
      </c>
      <c r="X1115" s="20">
        <f ca="1">AVERAGE(V1115:OFFSET(V1115,-$W$5+1,0))</f>
        <v>47.807999999999993</v>
      </c>
      <c r="Y1115" s="20">
        <f t="shared" ca="1" si="228"/>
        <v>56.422503372589055</v>
      </c>
      <c r="Z1115" s="20">
        <f t="shared" ca="1" si="237"/>
        <v>0</v>
      </c>
    </row>
    <row r="1116" spans="1:26">
      <c r="A1116" s="5">
        <v>40010</v>
      </c>
      <c r="B1116" s="4">
        <v>6863.86</v>
      </c>
      <c r="C1116" s="4">
        <v>6878.68</v>
      </c>
      <c r="D1116" s="4">
        <v>6770.51</v>
      </c>
      <c r="E1116" s="4">
        <v>6780.3</v>
      </c>
      <c r="F1116" s="4">
        <v>5189000</v>
      </c>
      <c r="G1116" s="35">
        <f t="shared" si="239"/>
        <v>125.25999999999931</v>
      </c>
      <c r="H1116" s="35">
        <f t="shared" si="238"/>
        <v>-83.559999999999491</v>
      </c>
      <c r="I1116" s="35">
        <f t="shared" ca="1" si="229"/>
        <v>0</v>
      </c>
      <c r="J1116" s="35">
        <f t="shared" ca="1" si="230"/>
        <v>-1</v>
      </c>
      <c r="K1116" s="35">
        <f t="shared" ca="1" si="231"/>
        <v>-41.699999999999818</v>
      </c>
      <c r="L1116" s="35">
        <f t="shared" ca="1" si="232"/>
        <v>3604.9900000000043</v>
      </c>
      <c r="M1116" s="34">
        <f ca="1">AVERAGE(E1116:OFFSET(E1116,-M$5+1,0))</f>
        <v>6679.3616666666676</v>
      </c>
      <c r="N1116" s="34">
        <f ca="1">AVERAGE(E1116:OFFSET(E1116,-N$5+1,0))</f>
        <v>6517.5986363636357</v>
      </c>
      <c r="O1116" s="34">
        <f t="shared" ca="1" si="233"/>
        <v>0</v>
      </c>
      <c r="P1116" s="12">
        <f ca="1">100*(MAX(C1116:OFFSET(C1116,-$P$5+1,0))-E1116)/(MAX(C1116:OFFSET(C1116,-$P$5+1,0))-MIN(D1116:OFFSET(D1116,-$P$5+1,0)))</f>
        <v>27.887068427915395</v>
      </c>
      <c r="Q1116" s="37">
        <f t="shared" ca="1" si="234"/>
        <v>-1</v>
      </c>
      <c r="R1116" s="15">
        <f ca="1">AVERAGE(E1116:OFFSET(E1116,-R$5+1,0))</f>
        <v>6701.1950000000006</v>
      </c>
      <c r="S1116" s="15">
        <f t="shared" ca="1" si="235"/>
        <v>1.1804610968640601</v>
      </c>
      <c r="T1116" s="14">
        <f t="shared" ca="1" si="236"/>
        <v>0</v>
      </c>
      <c r="U1116" s="20">
        <f t="shared" si="240"/>
        <v>41.699999999999818</v>
      </c>
      <c r="V1116" s="20">
        <f t="shared" si="241"/>
        <v>0</v>
      </c>
      <c r="W1116" s="20">
        <f ca="1">AVERAGE(U1116:OFFSET(U1116,-$W$5+1,0))</f>
        <v>54.231999999999971</v>
      </c>
      <c r="X1116" s="20">
        <f ca="1">AVERAGE(V1116:OFFSET(V1116,-$W$5+1,0))</f>
        <v>47.807999999999993</v>
      </c>
      <c r="Y1116" s="20">
        <f t="shared" ca="1" si="228"/>
        <v>53.147785182281453</v>
      </c>
      <c r="Z1116" s="20">
        <f t="shared" ca="1" si="237"/>
        <v>0</v>
      </c>
    </row>
    <row r="1117" spans="1:26">
      <c r="A1117" s="5">
        <v>40011</v>
      </c>
      <c r="B1117" s="4">
        <v>6851.96</v>
      </c>
      <c r="C1117" s="4">
        <v>6870.58</v>
      </c>
      <c r="D1117" s="4">
        <v>6791.75</v>
      </c>
      <c r="E1117" s="4">
        <v>6850.99</v>
      </c>
      <c r="F1117" s="4">
        <v>4515600</v>
      </c>
      <c r="G1117" s="35">
        <f t="shared" si="239"/>
        <v>71.659999999999854</v>
      </c>
      <c r="H1117" s="35">
        <f t="shared" si="238"/>
        <v>-0.97000000000025466</v>
      </c>
      <c r="I1117" s="35">
        <f t="shared" ca="1" si="229"/>
        <v>0</v>
      </c>
      <c r="J1117" s="35">
        <f t="shared" ca="1" si="230"/>
        <v>-1</v>
      </c>
      <c r="K1117" s="35">
        <f t="shared" ca="1" si="231"/>
        <v>-70.6899999999996</v>
      </c>
      <c r="L1117" s="35">
        <f t="shared" ca="1" si="232"/>
        <v>3534.3000000000047</v>
      </c>
      <c r="M1117" s="34">
        <f ca="1">AVERAGE(E1117:OFFSET(E1117,-M$5+1,0))</f>
        <v>6702.0300000000016</v>
      </c>
      <c r="N1117" s="34">
        <f ca="1">AVERAGE(E1117:OFFSET(E1117,-N$5+1,0))</f>
        <v>6547.3749999999991</v>
      </c>
      <c r="O1117" s="34">
        <f t="shared" ca="1" si="233"/>
        <v>0</v>
      </c>
      <c r="P1117" s="12">
        <f ca="1">100*(MAX(C1117:OFFSET(C1117,-$P$5+1,0))-E1117)/(MAX(C1117:OFFSET(C1117,-$P$5+1,0))-MIN(D1117:OFFSET(D1117,-$P$5+1,0)))</f>
        <v>7.8490844152164119</v>
      </c>
      <c r="Q1117" s="37">
        <f t="shared" ca="1" si="234"/>
        <v>-1</v>
      </c>
      <c r="R1117" s="15">
        <f ca="1">AVERAGE(E1117:OFFSET(E1117,-R$5+1,0))</f>
        <v>6718.3300000000008</v>
      </c>
      <c r="S1117" s="15">
        <f t="shared" ca="1" si="235"/>
        <v>1.9745978539309461</v>
      </c>
      <c r="T1117" s="14">
        <f t="shared" ca="1" si="236"/>
        <v>0</v>
      </c>
      <c r="U1117" s="20">
        <f t="shared" si="240"/>
        <v>70.6899999999996</v>
      </c>
      <c r="V1117" s="20">
        <f t="shared" si="241"/>
        <v>0</v>
      </c>
      <c r="W1117" s="20">
        <f ca="1">AVERAGE(U1117:OFFSET(U1117,-$W$5+1,0))</f>
        <v>64.03400000000002</v>
      </c>
      <c r="X1117" s="20">
        <f ca="1">AVERAGE(V1117:OFFSET(V1117,-$W$5+1,0))</f>
        <v>47.807999999999993</v>
      </c>
      <c r="Y1117" s="20">
        <f t="shared" ca="1" si="228"/>
        <v>57.25398329786664</v>
      </c>
      <c r="Z1117" s="20">
        <f t="shared" ca="1" si="237"/>
        <v>0</v>
      </c>
    </row>
    <row r="1118" spans="1:26">
      <c r="A1118" s="5">
        <v>40014</v>
      </c>
      <c r="B1118" s="4">
        <v>6921.64</v>
      </c>
      <c r="C1118" s="4">
        <v>6961.45</v>
      </c>
      <c r="D1118" s="4">
        <v>6861.02</v>
      </c>
      <c r="E1118" s="4">
        <v>6938.86</v>
      </c>
      <c r="F1118" s="4">
        <v>5191200</v>
      </c>
      <c r="G1118" s="35">
        <f t="shared" si="239"/>
        <v>70.650000000000546</v>
      </c>
      <c r="H1118" s="35">
        <f t="shared" si="238"/>
        <v>17.219999999999345</v>
      </c>
      <c r="I1118" s="35">
        <f t="shared" ca="1" si="229"/>
        <v>-1</v>
      </c>
      <c r="J1118" s="35">
        <f t="shared" ca="1" si="230"/>
        <v>-1</v>
      </c>
      <c r="K1118" s="35">
        <f t="shared" ca="1" si="231"/>
        <v>-87.869999999999891</v>
      </c>
      <c r="L1118" s="35">
        <f t="shared" ca="1" si="232"/>
        <v>3446.4300000000048</v>
      </c>
      <c r="M1118" s="34">
        <f ca="1">AVERAGE(E1118:OFFSET(E1118,-M$5+1,0))</f>
        <v>6724.6408333333338</v>
      </c>
      <c r="N1118" s="34">
        <f ca="1">AVERAGE(E1118:OFFSET(E1118,-N$5+1,0))</f>
        <v>6583.4809090909084</v>
      </c>
      <c r="O1118" s="34">
        <f t="shared" ca="1" si="233"/>
        <v>0</v>
      </c>
      <c r="P1118" s="12">
        <f ca="1">100*(MAX(C1118:OFFSET(C1118,-$P$5+1,0))-E1118)/(MAX(C1118:OFFSET(C1118,-$P$5+1,0))-MIN(D1118:OFFSET(D1118,-$P$5+1,0)))</f>
        <v>5.1865457467570053</v>
      </c>
      <c r="Q1118" s="37">
        <f t="shared" ca="1" si="234"/>
        <v>-1</v>
      </c>
      <c r="R1118" s="15">
        <f ca="1">AVERAGE(E1118:OFFSET(E1118,-R$5+1,0))</f>
        <v>6746.4966666666669</v>
      </c>
      <c r="S1118" s="15">
        <f t="shared" ca="1" si="235"/>
        <v>2.8513070240406173</v>
      </c>
      <c r="T1118" s="14">
        <f t="shared" ca="1" si="236"/>
        <v>0</v>
      </c>
      <c r="U1118" s="20">
        <f t="shared" si="240"/>
        <v>87.869999999999891</v>
      </c>
      <c r="V1118" s="20">
        <f t="shared" si="241"/>
        <v>0</v>
      </c>
      <c r="W1118" s="20">
        <f ca="1">AVERAGE(U1118:OFFSET(U1118,-$W$5+1,0))</f>
        <v>81.60799999999999</v>
      </c>
      <c r="X1118" s="20">
        <f ca="1">AVERAGE(V1118:OFFSET(V1118,-$W$5+1,0))</f>
        <v>0</v>
      </c>
      <c r="Y1118" s="20">
        <f t="shared" ca="1" si="228"/>
        <v>100</v>
      </c>
      <c r="Z1118" s="20">
        <f t="shared" ca="1" si="237"/>
        <v>-1</v>
      </c>
    </row>
    <row r="1119" spans="1:26">
      <c r="A1119" s="5">
        <v>40015</v>
      </c>
      <c r="B1119" s="4">
        <v>6995.5</v>
      </c>
      <c r="C1119" s="4">
        <v>7002.32</v>
      </c>
      <c r="D1119" s="4">
        <v>6904.88</v>
      </c>
      <c r="E1119" s="4">
        <v>6953.34</v>
      </c>
      <c r="F1119" s="4">
        <v>5426600</v>
      </c>
      <c r="G1119" s="35">
        <f t="shared" si="239"/>
        <v>56.640000000000327</v>
      </c>
      <c r="H1119" s="35">
        <f t="shared" si="238"/>
        <v>-42.159999999999854</v>
      </c>
      <c r="I1119" s="35">
        <f t="shared" ca="1" si="229"/>
        <v>-1</v>
      </c>
      <c r="J1119" s="35">
        <f t="shared" ca="1" si="230"/>
        <v>-2</v>
      </c>
      <c r="K1119" s="35">
        <f t="shared" ca="1" si="231"/>
        <v>27.679999999999382</v>
      </c>
      <c r="L1119" s="35">
        <f t="shared" ca="1" si="232"/>
        <v>3474.1100000000042</v>
      </c>
      <c r="M1119" s="34">
        <f ca="1">AVERAGE(E1119:OFFSET(E1119,-M$5+1,0))</f>
        <v>6748.6358333333328</v>
      </c>
      <c r="N1119" s="34">
        <f ca="1">AVERAGE(E1119:OFFSET(E1119,-N$5+1,0))</f>
        <v>6616.3077272727269</v>
      </c>
      <c r="O1119" s="34">
        <f t="shared" ca="1" si="233"/>
        <v>0</v>
      </c>
      <c r="P1119" s="12">
        <f ca="1">100*(MAX(C1119:OFFSET(C1119,-$P$5+1,0))-E1119)/(MAX(C1119:OFFSET(C1119,-$P$5+1,0))-MIN(D1119:OFFSET(D1119,-$P$5+1,0)))</f>
        <v>10.280844632886856</v>
      </c>
      <c r="Q1119" s="37">
        <f t="shared" ca="1" si="234"/>
        <v>-1</v>
      </c>
      <c r="R1119" s="15">
        <f ca="1">AVERAGE(E1119:OFFSET(E1119,-R$5+1,0))</f>
        <v>6816.916666666667</v>
      </c>
      <c r="S1119" s="15">
        <f t="shared" ca="1" si="235"/>
        <v>2.001246898035522</v>
      </c>
      <c r="T1119" s="14">
        <f t="shared" ca="1" si="236"/>
        <v>0</v>
      </c>
      <c r="U1119" s="20">
        <f t="shared" si="240"/>
        <v>14.480000000000473</v>
      </c>
      <c r="V1119" s="20">
        <f t="shared" si="241"/>
        <v>0</v>
      </c>
      <c r="W1119" s="20">
        <f ca="1">AVERAGE(U1119:OFFSET(U1119,-$W$5+1,0))</f>
        <v>62.786000000000058</v>
      </c>
      <c r="X1119" s="20">
        <f ca="1">AVERAGE(V1119:OFFSET(V1119,-$W$5+1,0))</f>
        <v>0</v>
      </c>
      <c r="Y1119" s="20">
        <f t="shared" ca="1" si="228"/>
        <v>100</v>
      </c>
      <c r="Z1119" s="20">
        <f t="shared" ca="1" si="237"/>
        <v>-1</v>
      </c>
    </row>
    <row r="1120" spans="1:26">
      <c r="A1120" s="5">
        <v>40016</v>
      </c>
      <c r="B1120" s="4">
        <v>6979.41</v>
      </c>
      <c r="C1120" s="4">
        <v>7030.13</v>
      </c>
      <c r="D1120" s="4">
        <v>6955.37</v>
      </c>
      <c r="E1120" s="4">
        <v>6985.32</v>
      </c>
      <c r="F1120" s="4">
        <v>5753600</v>
      </c>
      <c r="G1120" s="35">
        <f t="shared" si="239"/>
        <v>26.069999999999709</v>
      </c>
      <c r="H1120" s="35">
        <f t="shared" si="238"/>
        <v>5.9099999999998545</v>
      </c>
      <c r="I1120" s="35">
        <f t="shared" ca="1" si="229"/>
        <v>-1</v>
      </c>
      <c r="J1120" s="35">
        <f t="shared" ca="1" si="230"/>
        <v>-2</v>
      </c>
      <c r="K1120" s="35">
        <f t="shared" ca="1" si="231"/>
        <v>-63.959999999999127</v>
      </c>
      <c r="L1120" s="35">
        <f t="shared" ca="1" si="232"/>
        <v>3410.1500000000051</v>
      </c>
      <c r="M1120" s="34">
        <f ca="1">AVERAGE(E1120:OFFSET(E1120,-M$5+1,0))</f>
        <v>6776.586666666667</v>
      </c>
      <c r="N1120" s="34">
        <f ca="1">AVERAGE(E1120:OFFSET(E1120,-N$5+1,0))</f>
        <v>6645.5854545454549</v>
      </c>
      <c r="O1120" s="34">
        <f t="shared" ca="1" si="233"/>
        <v>0</v>
      </c>
      <c r="P1120" s="12">
        <f ca="1">100*(MAX(C1120:OFFSET(C1120,-$P$5+1,0))-E1120)/(MAX(C1120:OFFSET(C1120,-$P$5+1,0))-MIN(D1120:OFFSET(D1120,-$P$5+1,0)))</f>
        <v>8.8868175237491531</v>
      </c>
      <c r="Q1120" s="37">
        <f t="shared" ca="1" si="234"/>
        <v>-1</v>
      </c>
      <c r="R1120" s="15">
        <f ca="1">AVERAGE(E1120:OFFSET(E1120,-R$5+1,0))</f>
        <v>6874.5683333333327</v>
      </c>
      <c r="S1120" s="15">
        <f t="shared" ca="1" si="235"/>
        <v>1.6110344867714168</v>
      </c>
      <c r="T1120" s="14">
        <f t="shared" ca="1" si="236"/>
        <v>0</v>
      </c>
      <c r="U1120" s="20">
        <f t="shared" si="240"/>
        <v>31.979999999999563</v>
      </c>
      <c r="V1120" s="20">
        <f t="shared" si="241"/>
        <v>0</v>
      </c>
      <c r="W1120" s="20">
        <f ca="1">AVERAGE(U1120:OFFSET(U1120,-$W$5+1,0))</f>
        <v>49.343999999999866</v>
      </c>
      <c r="X1120" s="20">
        <f ca="1">AVERAGE(V1120:OFFSET(V1120,-$W$5+1,0))</f>
        <v>0</v>
      </c>
      <c r="Y1120" s="20">
        <f t="shared" ca="1" si="228"/>
        <v>100</v>
      </c>
      <c r="Z1120" s="20">
        <f t="shared" ca="1" si="237"/>
        <v>-1</v>
      </c>
    </row>
    <row r="1121" spans="1:26">
      <c r="A1121" s="5">
        <v>40017</v>
      </c>
      <c r="B1121" s="4">
        <v>6987.79</v>
      </c>
      <c r="C1121" s="4">
        <v>7023.67</v>
      </c>
      <c r="D1121" s="4">
        <v>6926.27</v>
      </c>
      <c r="E1121" s="4">
        <v>6980.88</v>
      </c>
      <c r="F1121" s="4">
        <v>5020600</v>
      </c>
      <c r="G1121" s="35">
        <f t="shared" si="239"/>
        <v>2.4700000000002547</v>
      </c>
      <c r="H1121" s="35">
        <f t="shared" si="238"/>
        <v>-6.9099999999998545</v>
      </c>
      <c r="I1121" s="35">
        <f t="shared" ca="1" si="229"/>
        <v>-1</v>
      </c>
      <c r="J1121" s="35">
        <f t="shared" ca="1" si="230"/>
        <v>-2</v>
      </c>
      <c r="K1121" s="35">
        <f t="shared" ca="1" si="231"/>
        <v>8.8799999999991996</v>
      </c>
      <c r="L1121" s="35">
        <f t="shared" ca="1" si="232"/>
        <v>3419.0300000000043</v>
      </c>
      <c r="M1121" s="34">
        <f ca="1">AVERAGE(E1121:OFFSET(E1121,-M$5+1,0))</f>
        <v>6798.7250000000013</v>
      </c>
      <c r="N1121" s="34">
        <f ca="1">AVERAGE(E1121:OFFSET(E1121,-N$5+1,0))</f>
        <v>6681.1950000000015</v>
      </c>
      <c r="O1121" s="34">
        <f t="shared" ca="1" si="233"/>
        <v>0</v>
      </c>
      <c r="P1121" s="12">
        <f ca="1">100*(MAX(C1121:OFFSET(C1121,-$P$5+1,0))-E1121)/(MAX(C1121:OFFSET(C1121,-$P$5+1,0))-MIN(D1121:OFFSET(D1121,-$P$5+1,0)))</f>
        <v>9.7673680661602749</v>
      </c>
      <c r="Q1121" s="37">
        <f t="shared" ca="1" si="234"/>
        <v>-1</v>
      </c>
      <c r="R1121" s="15">
        <f ca="1">AVERAGE(E1121:OFFSET(E1121,-R$5+1,0))</f>
        <v>6914.9483333333328</v>
      </c>
      <c r="S1121" s="15">
        <f t="shared" ca="1" si="235"/>
        <v>0.95346578872969123</v>
      </c>
      <c r="T1121" s="14">
        <f t="shared" ca="1" si="236"/>
        <v>0</v>
      </c>
      <c r="U1121" s="20">
        <f t="shared" si="240"/>
        <v>0</v>
      </c>
      <c r="V1121" s="20">
        <f t="shared" si="241"/>
        <v>4.4399999999995998</v>
      </c>
      <c r="W1121" s="20">
        <f ca="1">AVERAGE(U1121:OFFSET(U1121,-$W$5+1,0))</f>
        <v>41.003999999999905</v>
      </c>
      <c r="X1121" s="20">
        <f ca="1">AVERAGE(V1121:OFFSET(V1121,-$W$5+1,0))</f>
        <v>0.88799999999991996</v>
      </c>
      <c r="Y1121" s="20">
        <f t="shared" ca="1" si="228"/>
        <v>97.880263534803959</v>
      </c>
      <c r="Z1121" s="20">
        <f t="shared" ca="1" si="237"/>
        <v>-1</v>
      </c>
    </row>
    <row r="1122" spans="1:26">
      <c r="A1122" s="5">
        <v>40018</v>
      </c>
      <c r="B1122" s="4">
        <v>7046.46</v>
      </c>
      <c r="C1122" s="4">
        <v>7046.46</v>
      </c>
      <c r="D1122" s="4">
        <v>6950.92</v>
      </c>
      <c r="E1122" s="4">
        <v>6973.28</v>
      </c>
      <c r="F1122" s="4">
        <v>5299200</v>
      </c>
      <c r="G1122" s="35">
        <f t="shared" si="239"/>
        <v>65.579999999999927</v>
      </c>
      <c r="H1122" s="35">
        <f t="shared" si="238"/>
        <v>-73.180000000000291</v>
      </c>
      <c r="I1122" s="35">
        <f t="shared" ca="1" si="229"/>
        <v>-1</v>
      </c>
      <c r="J1122" s="35">
        <f t="shared" ca="1" si="230"/>
        <v>-2</v>
      </c>
      <c r="K1122" s="35">
        <f t="shared" ca="1" si="231"/>
        <v>15.200000000000728</v>
      </c>
      <c r="L1122" s="35">
        <f t="shared" ca="1" si="232"/>
        <v>3434.230000000005</v>
      </c>
      <c r="M1122" s="34">
        <f ca="1">AVERAGE(E1122:OFFSET(E1122,-M$5+1,0))</f>
        <v>6824.1533333333327</v>
      </c>
      <c r="N1122" s="34">
        <f ca="1">AVERAGE(E1122:OFFSET(E1122,-N$5+1,0))</f>
        <v>6708.158636363637</v>
      </c>
      <c r="O1122" s="34">
        <f t="shared" ca="1" si="233"/>
        <v>0</v>
      </c>
      <c r="P1122" s="12">
        <f ca="1">100*(MAX(C1122:OFFSET(C1122,-$P$5+1,0))-E1122)/(MAX(C1122:OFFSET(C1122,-$P$5+1,0))-MIN(D1122:OFFSET(D1122,-$P$5+1,0)))</f>
        <v>14.057937605655493</v>
      </c>
      <c r="Q1122" s="37">
        <f t="shared" ca="1" si="234"/>
        <v>-1</v>
      </c>
      <c r="R1122" s="15">
        <f ca="1">AVERAGE(E1122:OFFSET(E1122,-R$5+1,0))</f>
        <v>6947.1116666666667</v>
      </c>
      <c r="S1122" s="15">
        <f t="shared" ca="1" si="235"/>
        <v>0.3766793250048483</v>
      </c>
      <c r="T1122" s="14">
        <f t="shared" ca="1" si="236"/>
        <v>0</v>
      </c>
      <c r="U1122" s="20">
        <f t="shared" si="240"/>
        <v>0</v>
      </c>
      <c r="V1122" s="20">
        <f t="shared" si="241"/>
        <v>7.6000000000003638</v>
      </c>
      <c r="W1122" s="20">
        <f ca="1">AVERAGE(U1122:OFFSET(U1122,-$W$5+1,0))</f>
        <v>26.865999999999985</v>
      </c>
      <c r="X1122" s="20">
        <f ca="1">AVERAGE(V1122:OFFSET(V1122,-$W$5+1,0))</f>
        <v>2.4079999999999928</v>
      </c>
      <c r="Y1122" s="20">
        <f t="shared" ca="1" si="228"/>
        <v>91.77427068388333</v>
      </c>
      <c r="Z1122" s="20">
        <f t="shared" ca="1" si="237"/>
        <v>-1</v>
      </c>
    </row>
    <row r="1123" spans="1:26">
      <c r="A1123" s="5">
        <v>40021</v>
      </c>
      <c r="B1123" s="4">
        <v>7008.18</v>
      </c>
      <c r="C1123" s="4">
        <v>7059.46</v>
      </c>
      <c r="D1123" s="4">
        <v>6954.3</v>
      </c>
      <c r="E1123" s="4">
        <v>7028.43</v>
      </c>
      <c r="F1123" s="4">
        <v>4144400</v>
      </c>
      <c r="G1123" s="35">
        <f t="shared" si="239"/>
        <v>34.900000000000546</v>
      </c>
      <c r="H1123" s="35">
        <f t="shared" si="238"/>
        <v>20.25</v>
      </c>
      <c r="I1123" s="35">
        <f t="shared" ca="1" si="229"/>
        <v>-1</v>
      </c>
      <c r="J1123" s="35">
        <f t="shared" ca="1" si="230"/>
        <v>-2</v>
      </c>
      <c r="K1123" s="35">
        <f t="shared" ca="1" si="231"/>
        <v>-110.30000000000109</v>
      </c>
      <c r="L1123" s="35">
        <f t="shared" ca="1" si="232"/>
        <v>3323.9300000000039</v>
      </c>
      <c r="M1123" s="34">
        <f ca="1">AVERAGE(E1123:OFFSET(E1123,-M$5+1,0))</f>
        <v>6847.5074999999997</v>
      </c>
      <c r="N1123" s="34">
        <f ca="1">AVERAGE(E1123:OFFSET(E1123,-N$5+1,0))</f>
        <v>6734.1049999999996</v>
      </c>
      <c r="O1123" s="34">
        <f t="shared" ca="1" si="233"/>
        <v>0</v>
      </c>
      <c r="P1123" s="12">
        <f ca="1">100*(MAX(C1123:OFFSET(C1123,-$P$5+1,0))-E1123)/(MAX(C1123:OFFSET(C1123,-$P$5+1,0))-MIN(D1123:OFFSET(D1123,-$P$5+1,0)))</f>
        <v>6.3255529507694899</v>
      </c>
      <c r="Q1123" s="37">
        <f t="shared" ca="1" si="234"/>
        <v>-1</v>
      </c>
      <c r="R1123" s="15">
        <f ca="1">AVERAGE(E1123:OFFSET(E1123,-R$5+1,0))</f>
        <v>6976.6850000000004</v>
      </c>
      <c r="S1123" s="15">
        <f t="shared" ca="1" si="235"/>
        <v>0.74168462529123624</v>
      </c>
      <c r="T1123" s="14">
        <f t="shared" ca="1" si="236"/>
        <v>0</v>
      </c>
      <c r="U1123" s="20">
        <f t="shared" si="240"/>
        <v>55.150000000000546</v>
      </c>
      <c r="V1123" s="20">
        <f t="shared" si="241"/>
        <v>0</v>
      </c>
      <c r="W1123" s="20">
        <f ca="1">AVERAGE(U1123:OFFSET(U1123,-$W$5+1,0))</f>
        <v>20.322000000000116</v>
      </c>
      <c r="X1123" s="20">
        <f ca="1">AVERAGE(V1123:OFFSET(V1123,-$W$5+1,0))</f>
        <v>2.4079999999999928</v>
      </c>
      <c r="Y1123" s="20">
        <f t="shared" ca="1" si="228"/>
        <v>89.406071271447502</v>
      </c>
      <c r="Z1123" s="20">
        <f t="shared" ca="1" si="237"/>
        <v>-1</v>
      </c>
    </row>
    <row r="1124" spans="1:26">
      <c r="A1124" s="5">
        <v>40022</v>
      </c>
      <c r="B1124" s="4">
        <v>7038.73</v>
      </c>
      <c r="C1124" s="4">
        <v>7142.63</v>
      </c>
      <c r="D1124" s="4">
        <v>7038.73</v>
      </c>
      <c r="E1124" s="4">
        <v>7142.63</v>
      </c>
      <c r="F1124" s="4">
        <v>5615400</v>
      </c>
      <c r="G1124" s="35">
        <f t="shared" si="239"/>
        <v>10.299999999999272</v>
      </c>
      <c r="H1124" s="35">
        <f t="shared" si="238"/>
        <v>103.90000000000055</v>
      </c>
      <c r="I1124" s="35">
        <f t="shared" ca="1" si="229"/>
        <v>-1</v>
      </c>
      <c r="J1124" s="35">
        <f t="shared" ca="1" si="230"/>
        <v>-2</v>
      </c>
      <c r="K1124" s="35">
        <f t="shared" ca="1" si="231"/>
        <v>-228.39999999999964</v>
      </c>
      <c r="L1124" s="35">
        <f t="shared" ca="1" si="232"/>
        <v>3095.5300000000043</v>
      </c>
      <c r="M1124" s="34">
        <f ca="1">AVERAGE(E1124:OFFSET(E1124,-M$5+1,0))</f>
        <v>6878.5716666666676</v>
      </c>
      <c r="N1124" s="34">
        <f ca="1">AVERAGE(E1124:OFFSET(E1124,-N$5+1,0))</f>
        <v>6764.971818181818</v>
      </c>
      <c r="O1124" s="34">
        <f t="shared" ca="1" si="233"/>
        <v>0</v>
      </c>
      <c r="P1124" s="12">
        <f ca="1">100*(MAX(C1124:OFFSET(C1124,-$P$5+1,0))-E1124)/(MAX(C1124:OFFSET(C1124,-$P$5+1,0))-MIN(D1124:OFFSET(D1124,-$P$5+1,0)))</f>
        <v>0</v>
      </c>
      <c r="Q1124" s="37">
        <f t="shared" ca="1" si="234"/>
        <v>-1</v>
      </c>
      <c r="R1124" s="15">
        <f ca="1">AVERAGE(E1124:OFFSET(E1124,-R$5+1,0))</f>
        <v>7010.6466666666665</v>
      </c>
      <c r="S1124" s="15">
        <f t="shared" ca="1" si="235"/>
        <v>1.8826128260160533</v>
      </c>
      <c r="T1124" s="14">
        <f t="shared" ca="1" si="236"/>
        <v>0</v>
      </c>
      <c r="U1124" s="20">
        <f t="shared" si="240"/>
        <v>114.19999999999982</v>
      </c>
      <c r="V1124" s="20">
        <f t="shared" si="241"/>
        <v>0</v>
      </c>
      <c r="W1124" s="20">
        <f ca="1">AVERAGE(U1124:OFFSET(U1124,-$W$5+1,0))</f>
        <v>40.265999999999984</v>
      </c>
      <c r="X1124" s="20">
        <f ca="1">AVERAGE(V1124:OFFSET(V1124,-$W$5+1,0))</f>
        <v>2.4079999999999928</v>
      </c>
      <c r="Y1124" s="20">
        <f t="shared" ca="1" si="228"/>
        <v>94.357219852837801</v>
      </c>
      <c r="Z1124" s="20">
        <f t="shared" ca="1" si="237"/>
        <v>-1</v>
      </c>
    </row>
    <row r="1125" spans="1:26">
      <c r="A1125" s="5">
        <v>40023</v>
      </c>
      <c r="B1125" s="4">
        <v>7185.52</v>
      </c>
      <c r="C1125" s="4">
        <v>7185.52</v>
      </c>
      <c r="D1125" s="4">
        <v>7070.72</v>
      </c>
      <c r="E1125" s="4">
        <v>7083.63</v>
      </c>
      <c r="F1125" s="4">
        <v>5961400</v>
      </c>
      <c r="G1125" s="35">
        <f t="shared" si="239"/>
        <v>42.890000000000327</v>
      </c>
      <c r="H1125" s="35">
        <f t="shared" si="238"/>
        <v>-101.89000000000033</v>
      </c>
      <c r="I1125" s="35">
        <f t="shared" ca="1" si="229"/>
        <v>0</v>
      </c>
      <c r="J1125" s="35">
        <f t="shared" ca="1" si="230"/>
        <v>-2</v>
      </c>
      <c r="K1125" s="35">
        <f t="shared" ca="1" si="231"/>
        <v>118</v>
      </c>
      <c r="L1125" s="35">
        <f t="shared" ca="1" si="232"/>
        <v>3213.5300000000043</v>
      </c>
      <c r="M1125" s="34">
        <f ca="1">AVERAGE(E1125:OFFSET(E1125,-M$5+1,0))</f>
        <v>6924.6391666666677</v>
      </c>
      <c r="N1125" s="34">
        <f ca="1">AVERAGE(E1125:OFFSET(E1125,-N$5+1,0))</f>
        <v>6796.4481818181821</v>
      </c>
      <c r="O1125" s="34">
        <f t="shared" ca="1" si="233"/>
        <v>0</v>
      </c>
      <c r="P1125" s="12">
        <f ca="1">100*(MAX(C1125:OFFSET(C1125,-$P$5+1,0))-E1125)/(MAX(C1125:OFFSET(C1125,-$P$5+1,0))-MIN(D1125:OFFSET(D1125,-$P$5+1,0)))</f>
        <v>24.5512156333583</v>
      </c>
      <c r="Q1125" s="37">
        <f t="shared" ca="1" si="234"/>
        <v>-1</v>
      </c>
      <c r="R1125" s="15">
        <f ca="1">AVERAGE(E1125:OFFSET(E1125,-R$5+1,0))</f>
        <v>7032.3616666666667</v>
      </c>
      <c r="S1125" s="15">
        <f t="shared" ca="1" si="235"/>
        <v>0.72903436659614484</v>
      </c>
      <c r="T1125" s="14">
        <f t="shared" ca="1" si="236"/>
        <v>0</v>
      </c>
      <c r="U1125" s="20">
        <f t="shared" si="240"/>
        <v>0</v>
      </c>
      <c r="V1125" s="20">
        <f t="shared" si="241"/>
        <v>59</v>
      </c>
      <c r="W1125" s="20">
        <f ca="1">AVERAGE(U1125:OFFSET(U1125,-$W$5+1,0))</f>
        <v>33.870000000000076</v>
      </c>
      <c r="X1125" s="20">
        <f ca="1">AVERAGE(V1125:OFFSET(V1125,-$W$5+1,0))</f>
        <v>14.207999999999993</v>
      </c>
      <c r="Y1125" s="20">
        <f t="shared" ca="1" si="228"/>
        <v>70.448021964308055</v>
      </c>
      <c r="Z1125" s="20">
        <f t="shared" ca="1" si="237"/>
        <v>0</v>
      </c>
    </row>
    <row r="1126" spans="1:26">
      <c r="A1126" s="5">
        <v>40024</v>
      </c>
      <c r="B1126" s="4">
        <v>7063.47</v>
      </c>
      <c r="C1126" s="4">
        <v>7068.43</v>
      </c>
      <c r="D1126" s="4">
        <v>6944.5</v>
      </c>
      <c r="E1126" s="4">
        <v>7027.11</v>
      </c>
      <c r="F1126" s="4">
        <v>5035400</v>
      </c>
      <c r="G1126" s="35">
        <f t="shared" si="239"/>
        <v>-20.159999999999854</v>
      </c>
      <c r="H1126" s="35">
        <f t="shared" si="238"/>
        <v>-36.360000000000582</v>
      </c>
      <c r="I1126" s="35">
        <f t="shared" ca="1" si="229"/>
        <v>0</v>
      </c>
      <c r="J1126" s="35">
        <f t="shared" ca="1" si="230"/>
        <v>-2</v>
      </c>
      <c r="K1126" s="35">
        <f t="shared" ca="1" si="231"/>
        <v>113.04000000000087</v>
      </c>
      <c r="L1126" s="35">
        <f t="shared" ca="1" si="232"/>
        <v>3326.5700000000052</v>
      </c>
      <c r="M1126" s="34">
        <f ca="1">AVERAGE(E1126:OFFSET(E1126,-M$5+1,0))</f>
        <v>6956.9474999999993</v>
      </c>
      <c r="N1126" s="34">
        <f ca="1">AVERAGE(E1126:OFFSET(E1126,-N$5+1,0))</f>
        <v>6823.4913636363635</v>
      </c>
      <c r="O1126" s="34">
        <f t="shared" ca="1" si="233"/>
        <v>0</v>
      </c>
      <c r="P1126" s="12">
        <f ca="1">100*(MAX(C1126:OFFSET(C1126,-$P$5+1,0))-E1126)/(MAX(C1126:OFFSET(C1126,-$P$5+1,0))-MIN(D1126:OFFSET(D1126,-$P$5+1,0)))</f>
        <v>40.229067729893231</v>
      </c>
      <c r="Q1126" s="37">
        <f t="shared" ca="1" si="234"/>
        <v>-1</v>
      </c>
      <c r="R1126" s="15">
        <f ca="1">AVERAGE(E1126:OFFSET(E1126,-R$5+1,0))</f>
        <v>7039.3266666666668</v>
      </c>
      <c r="S1126" s="15">
        <f t="shared" ca="1" si="235"/>
        <v>-0.17354879586021701</v>
      </c>
      <c r="T1126" s="14">
        <f t="shared" ca="1" si="236"/>
        <v>0</v>
      </c>
      <c r="U1126" s="20">
        <f t="shared" si="240"/>
        <v>0</v>
      </c>
      <c r="V1126" s="20">
        <f t="shared" si="241"/>
        <v>56.520000000000437</v>
      </c>
      <c r="W1126" s="20">
        <f ca="1">AVERAGE(U1126:OFFSET(U1126,-$W$5+1,0))</f>
        <v>33.870000000000076</v>
      </c>
      <c r="X1126" s="20">
        <f ca="1">AVERAGE(V1126:OFFSET(V1126,-$W$5+1,0))</f>
        <v>24.624000000000159</v>
      </c>
      <c r="Y1126" s="20">
        <f t="shared" ca="1" si="228"/>
        <v>57.903374705097853</v>
      </c>
      <c r="Z1126" s="20">
        <f t="shared" ca="1" si="237"/>
        <v>0</v>
      </c>
    </row>
    <row r="1127" spans="1:26">
      <c r="A1127" s="5">
        <v>40025</v>
      </c>
      <c r="B1127" s="4">
        <v>7111.15</v>
      </c>
      <c r="C1127" s="4">
        <v>7132.11</v>
      </c>
      <c r="D1127" s="4">
        <v>7044.7</v>
      </c>
      <c r="E1127" s="4">
        <v>7077.71</v>
      </c>
      <c r="F1127" s="4">
        <v>5679600</v>
      </c>
      <c r="G1127" s="35">
        <f t="shared" si="239"/>
        <v>84.039999999999964</v>
      </c>
      <c r="H1127" s="35">
        <f t="shared" si="238"/>
        <v>-33.4399999999996</v>
      </c>
      <c r="I1127" s="35">
        <f t="shared" ca="1" si="229"/>
        <v>0</v>
      </c>
      <c r="J1127" s="35">
        <f t="shared" ca="1" si="230"/>
        <v>-2</v>
      </c>
      <c r="K1127" s="35">
        <f t="shared" ca="1" si="231"/>
        <v>-101.20000000000073</v>
      </c>
      <c r="L1127" s="35">
        <f t="shared" ca="1" si="232"/>
        <v>3225.3700000000044</v>
      </c>
      <c r="M1127" s="34">
        <f ca="1">AVERAGE(E1127:OFFSET(E1127,-M$5+1,0))</f>
        <v>6985.206666666666</v>
      </c>
      <c r="N1127" s="34">
        <f ca="1">AVERAGE(E1127:OFFSET(E1127,-N$5+1,0))</f>
        <v>6846.1613636363627</v>
      </c>
      <c r="O1127" s="34">
        <f t="shared" ca="1" si="233"/>
        <v>0</v>
      </c>
      <c r="P1127" s="12">
        <f ca="1">100*(MAX(C1127:OFFSET(C1127,-$P$5+1,0))-E1127)/(MAX(C1127:OFFSET(C1127,-$P$5+1,0))-MIN(D1127:OFFSET(D1127,-$P$5+1,0)))</f>
        <v>33.223420647149581</v>
      </c>
      <c r="Q1127" s="37">
        <f t="shared" ca="1" si="234"/>
        <v>0</v>
      </c>
      <c r="R1127" s="15">
        <f ca="1">AVERAGE(E1127:OFFSET(E1127,-R$5+1,0))</f>
        <v>7055.4650000000001</v>
      </c>
      <c r="S1127" s="15">
        <f t="shared" ca="1" si="235"/>
        <v>0.31528751117041742</v>
      </c>
      <c r="T1127" s="14">
        <f t="shared" ca="1" si="236"/>
        <v>0</v>
      </c>
      <c r="U1127" s="20">
        <f t="shared" si="240"/>
        <v>50.600000000000364</v>
      </c>
      <c r="V1127" s="20">
        <f t="shared" si="241"/>
        <v>0</v>
      </c>
      <c r="W1127" s="20">
        <f ca="1">AVERAGE(U1127:OFFSET(U1127,-$W$5+1,0))</f>
        <v>43.990000000000144</v>
      </c>
      <c r="X1127" s="20">
        <f ca="1">AVERAGE(V1127:OFFSET(V1127,-$W$5+1,0))</f>
        <v>23.104000000000088</v>
      </c>
      <c r="Y1127" s="20">
        <f t="shared" ca="1" si="228"/>
        <v>65.564730080185996</v>
      </c>
      <c r="Z1127" s="20">
        <f t="shared" ca="1" si="237"/>
        <v>0</v>
      </c>
    </row>
    <row r="1128" spans="1:26">
      <c r="A1128" s="5">
        <v>40028</v>
      </c>
      <c r="B1128" s="4">
        <v>7036.47</v>
      </c>
      <c r="C1128" s="4">
        <v>7084.59</v>
      </c>
      <c r="D1128" s="4">
        <v>6986.29</v>
      </c>
      <c r="E1128" s="4">
        <v>7056.71</v>
      </c>
      <c r="F1128" s="4">
        <v>5150200</v>
      </c>
      <c r="G1128" s="35">
        <f t="shared" si="239"/>
        <v>-41.239999999999782</v>
      </c>
      <c r="H1128" s="35">
        <f t="shared" si="238"/>
        <v>20.239999999999782</v>
      </c>
      <c r="I1128" s="35">
        <f t="shared" ca="1" si="229"/>
        <v>0</v>
      </c>
      <c r="J1128" s="35">
        <f t="shared" ca="1" si="230"/>
        <v>-2</v>
      </c>
      <c r="K1128" s="35">
        <f t="shared" ca="1" si="231"/>
        <v>42</v>
      </c>
      <c r="L1128" s="35">
        <f t="shared" ca="1" si="232"/>
        <v>3267.3700000000044</v>
      </c>
      <c r="M1128" s="34">
        <f ca="1">AVERAGE(E1128:OFFSET(E1128,-M$5+1,0))</f>
        <v>7008.2408333333333</v>
      </c>
      <c r="N1128" s="34">
        <f ca="1">AVERAGE(E1128:OFFSET(E1128,-N$5+1,0))</f>
        <v>6863.8513636363632</v>
      </c>
      <c r="O1128" s="34">
        <f t="shared" ca="1" si="233"/>
        <v>0</v>
      </c>
      <c r="P1128" s="12">
        <f ca="1">100*(MAX(C1128:OFFSET(C1128,-$P$5+1,0))-E1128)/(MAX(C1128:OFFSET(C1128,-$P$5+1,0))-MIN(D1128:OFFSET(D1128,-$P$5+1,0)))</f>
        <v>45.898660205245243</v>
      </c>
      <c r="Q1128" s="37">
        <f t="shared" ca="1" si="234"/>
        <v>0</v>
      </c>
      <c r="R1128" s="15">
        <f ca="1">AVERAGE(E1128:OFFSET(E1128,-R$5+1,0))</f>
        <v>7069.37</v>
      </c>
      <c r="S1128" s="15">
        <f t="shared" ca="1" si="235"/>
        <v>-0.17908243591720133</v>
      </c>
      <c r="T1128" s="14">
        <f t="shared" ca="1" si="236"/>
        <v>0</v>
      </c>
      <c r="U1128" s="20">
        <f t="shared" si="240"/>
        <v>0</v>
      </c>
      <c r="V1128" s="20">
        <f t="shared" si="241"/>
        <v>21</v>
      </c>
      <c r="W1128" s="20">
        <f ca="1">AVERAGE(U1128:OFFSET(U1128,-$W$5+1,0))</f>
        <v>32.960000000000036</v>
      </c>
      <c r="X1128" s="20">
        <f ca="1">AVERAGE(V1128:OFFSET(V1128,-$W$5+1,0))</f>
        <v>27.304000000000087</v>
      </c>
      <c r="Y1128" s="20">
        <f t="shared" ca="1" si="228"/>
        <v>54.69268551705823</v>
      </c>
      <c r="Z1128" s="20">
        <f t="shared" ca="1" si="237"/>
        <v>0</v>
      </c>
    </row>
    <row r="1129" spans="1:26">
      <c r="A1129" s="5">
        <v>40029</v>
      </c>
      <c r="B1129" s="4">
        <v>7129.43</v>
      </c>
      <c r="C1129" s="4">
        <v>7138.94</v>
      </c>
      <c r="D1129" s="4">
        <v>6921.04</v>
      </c>
      <c r="E1129" s="4">
        <v>6955.87</v>
      </c>
      <c r="F1129" s="4">
        <v>6550000</v>
      </c>
      <c r="G1129" s="35">
        <f t="shared" si="239"/>
        <v>72.720000000000255</v>
      </c>
      <c r="H1129" s="35">
        <f t="shared" si="238"/>
        <v>-173.5600000000004</v>
      </c>
      <c r="I1129" s="35">
        <f t="shared" ca="1" si="229"/>
        <v>0</v>
      </c>
      <c r="J1129" s="35">
        <f t="shared" ca="1" si="230"/>
        <v>-2</v>
      </c>
      <c r="K1129" s="35">
        <f t="shared" ca="1" si="231"/>
        <v>201.68000000000029</v>
      </c>
      <c r="L1129" s="35">
        <f t="shared" ca="1" si="232"/>
        <v>3469.0500000000047</v>
      </c>
      <c r="M1129" s="34">
        <f ca="1">AVERAGE(E1129:OFFSET(E1129,-M$5+1,0))</f>
        <v>7016.980833333334</v>
      </c>
      <c r="N1129" s="34">
        <f ca="1">AVERAGE(E1129:OFFSET(E1129,-N$5+1,0))</f>
        <v>6877.0545454545445</v>
      </c>
      <c r="O1129" s="34">
        <f t="shared" ca="1" si="233"/>
        <v>0</v>
      </c>
      <c r="P1129" s="12">
        <f ca="1">100*(MAX(C1129:OFFSET(C1129,-$P$5+1,0))-E1129)/(MAX(C1129:OFFSET(C1129,-$P$5+1,0))-MIN(D1129:OFFSET(D1129,-$P$5+1,0)))</f>
        <v>86.830762250453773</v>
      </c>
      <c r="Q1129" s="37">
        <f t="shared" ca="1" si="234"/>
        <v>0</v>
      </c>
      <c r="R1129" s="15">
        <f ca="1">AVERAGE(E1129:OFFSET(E1129,-R$5+1,0))</f>
        <v>7057.2766666666676</v>
      </c>
      <c r="S1129" s="15">
        <f t="shared" ca="1" si="235"/>
        <v>-1.4369093271578457</v>
      </c>
      <c r="T1129" s="14">
        <f t="shared" ca="1" si="236"/>
        <v>0</v>
      </c>
      <c r="U1129" s="20">
        <f t="shared" si="240"/>
        <v>0</v>
      </c>
      <c r="V1129" s="20">
        <f t="shared" si="241"/>
        <v>100.84000000000015</v>
      </c>
      <c r="W1129" s="20">
        <f ca="1">AVERAGE(U1129:OFFSET(U1129,-$W$5+1,0))</f>
        <v>10.120000000000072</v>
      </c>
      <c r="X1129" s="20">
        <f ca="1">AVERAGE(V1129:OFFSET(V1129,-$W$5+1,0))</f>
        <v>47.472000000000115</v>
      </c>
      <c r="Y1129" s="20">
        <f t="shared" ca="1" si="228"/>
        <v>17.57188498402563</v>
      </c>
      <c r="Z1129" s="20">
        <f t="shared" ca="1" si="237"/>
        <v>0</v>
      </c>
    </row>
    <row r="1130" spans="1:26">
      <c r="A1130" s="5">
        <v>40030</v>
      </c>
      <c r="B1130" s="4">
        <v>6979.73</v>
      </c>
      <c r="C1130" s="4">
        <v>7013.6</v>
      </c>
      <c r="D1130" s="4">
        <v>6827.16</v>
      </c>
      <c r="E1130" s="4">
        <v>6848.24</v>
      </c>
      <c r="F1130" s="4">
        <v>4982800</v>
      </c>
      <c r="G1130" s="35">
        <f t="shared" si="239"/>
        <v>23.859999999999673</v>
      </c>
      <c r="H1130" s="35">
        <f t="shared" si="238"/>
        <v>-131.48999999999978</v>
      </c>
      <c r="I1130" s="35">
        <f t="shared" ca="1" si="229"/>
        <v>1</v>
      </c>
      <c r="J1130" s="35">
        <f t="shared" ca="1" si="230"/>
        <v>-2</v>
      </c>
      <c r="K1130" s="35">
        <f t="shared" ca="1" si="231"/>
        <v>215.26000000000022</v>
      </c>
      <c r="L1130" s="35">
        <f t="shared" ca="1" si="232"/>
        <v>3684.3100000000049</v>
      </c>
      <c r="M1130" s="34">
        <f ca="1">AVERAGE(E1130:OFFSET(E1130,-M$5+1,0))</f>
        <v>7009.4291666666659</v>
      </c>
      <c r="N1130" s="34">
        <f ca="1">AVERAGE(E1130:OFFSET(E1130,-N$5+1,0))</f>
        <v>6886.0695454545457</v>
      </c>
      <c r="O1130" s="34">
        <f t="shared" ca="1" si="233"/>
        <v>0</v>
      </c>
      <c r="P1130" s="12">
        <f ca="1">100*(MAX(C1130:OFFSET(C1130,-$P$5+1,0))-E1130)/(MAX(C1130:OFFSET(C1130,-$P$5+1,0))-MIN(D1130:OFFSET(D1130,-$P$5+1,0)))</f>
        <v>94.117647058823565</v>
      </c>
      <c r="Q1130" s="37">
        <f t="shared" ca="1" si="234"/>
        <v>1</v>
      </c>
      <c r="R1130" s="15">
        <f ca="1">AVERAGE(E1130:OFFSET(E1130,-R$5+1,0))</f>
        <v>7008.2116666666661</v>
      </c>
      <c r="S1130" s="15">
        <f t="shared" ca="1" si="235"/>
        <v>-2.2826317793388524</v>
      </c>
      <c r="T1130" s="14">
        <f t="shared" ca="1" si="236"/>
        <v>0</v>
      </c>
      <c r="U1130" s="20">
        <f t="shared" si="240"/>
        <v>0</v>
      </c>
      <c r="V1130" s="20">
        <f t="shared" si="241"/>
        <v>107.63000000000011</v>
      </c>
      <c r="W1130" s="20">
        <f ca="1">AVERAGE(U1130:OFFSET(U1130,-$W$5+1,0))</f>
        <v>10.120000000000072</v>
      </c>
      <c r="X1130" s="20">
        <f ca="1">AVERAGE(V1130:OFFSET(V1130,-$W$5+1,0))</f>
        <v>57.198000000000135</v>
      </c>
      <c r="Y1130" s="20">
        <f t="shared" ca="1" si="228"/>
        <v>15.033126355506766</v>
      </c>
      <c r="Z1130" s="20">
        <f t="shared" ca="1" si="237"/>
        <v>1</v>
      </c>
    </row>
    <row r="1131" spans="1:26">
      <c r="A1131" s="5">
        <v>40031</v>
      </c>
      <c r="B1131" s="4">
        <v>6886.7</v>
      </c>
      <c r="C1131" s="4">
        <v>6888.09</v>
      </c>
      <c r="D1131" s="4">
        <v>6775.87</v>
      </c>
      <c r="E1131" s="4">
        <v>6868.65</v>
      </c>
      <c r="F1131" s="4">
        <v>5078400</v>
      </c>
      <c r="G1131" s="35">
        <f t="shared" si="239"/>
        <v>38.460000000000036</v>
      </c>
      <c r="H1131" s="35">
        <f t="shared" si="238"/>
        <v>-18.050000000000182</v>
      </c>
      <c r="I1131" s="35">
        <f t="shared" ca="1" si="229"/>
        <v>1</v>
      </c>
      <c r="J1131" s="35">
        <f t="shared" ca="1" si="230"/>
        <v>1</v>
      </c>
      <c r="K1131" s="35">
        <f t="shared" ca="1" si="231"/>
        <v>-94.970000000000255</v>
      </c>
      <c r="L1131" s="35">
        <f t="shared" ca="1" si="232"/>
        <v>3589.3400000000047</v>
      </c>
      <c r="M1131" s="34">
        <f ca="1">AVERAGE(E1131:OFFSET(E1131,-M$5+1,0))</f>
        <v>7002.371666666666</v>
      </c>
      <c r="N1131" s="34">
        <f ca="1">AVERAGE(E1131:OFFSET(E1131,-N$5+1,0))</f>
        <v>6893.0436363636372</v>
      </c>
      <c r="O1131" s="34">
        <f t="shared" ca="1" si="233"/>
        <v>0</v>
      </c>
      <c r="P1131" s="12">
        <f ca="1">100*(MAX(C1131:OFFSET(C1131,-$P$5+1,0))-E1131)/(MAX(C1131:OFFSET(C1131,-$P$5+1,0))-MIN(D1131:OFFSET(D1131,-$P$5+1,0)))</f>
        <v>77.351397534480753</v>
      </c>
      <c r="Q1131" s="37">
        <f t="shared" ca="1" si="234"/>
        <v>1</v>
      </c>
      <c r="R1131" s="15">
        <f ca="1">AVERAGE(E1131:OFFSET(E1131,-R$5+1,0))</f>
        <v>6972.3816666666671</v>
      </c>
      <c r="S1131" s="15">
        <f t="shared" ca="1" si="235"/>
        <v>-1.4877508378892168</v>
      </c>
      <c r="T1131" s="14">
        <f t="shared" ca="1" si="236"/>
        <v>0</v>
      </c>
      <c r="U1131" s="20">
        <f t="shared" si="240"/>
        <v>20.409999999999854</v>
      </c>
      <c r="V1131" s="20">
        <f t="shared" si="241"/>
        <v>0</v>
      </c>
      <c r="W1131" s="20">
        <f ca="1">AVERAGE(U1131:OFFSET(U1131,-$W$5+1,0))</f>
        <v>14.202000000000044</v>
      </c>
      <c r="X1131" s="20">
        <f ca="1">AVERAGE(V1131:OFFSET(V1131,-$W$5+1,0))</f>
        <v>45.894000000000048</v>
      </c>
      <c r="Y1131" s="20">
        <f t="shared" ca="1" si="228"/>
        <v>23.632188498402598</v>
      </c>
      <c r="Z1131" s="20">
        <f t="shared" ca="1" si="237"/>
        <v>1</v>
      </c>
    </row>
    <row r="1132" spans="1:26">
      <c r="A1132" s="5">
        <v>40035</v>
      </c>
      <c r="B1132" s="4">
        <v>6858.87</v>
      </c>
      <c r="C1132" s="4">
        <v>6909.16</v>
      </c>
      <c r="D1132" s="4">
        <v>6836.96</v>
      </c>
      <c r="E1132" s="4">
        <v>6882.87</v>
      </c>
      <c r="F1132" s="4">
        <v>3538400</v>
      </c>
      <c r="G1132" s="35">
        <f t="shared" si="239"/>
        <v>-9.7799999999997453</v>
      </c>
      <c r="H1132" s="35">
        <f t="shared" si="238"/>
        <v>24</v>
      </c>
      <c r="I1132" s="35">
        <f t="shared" ca="1" si="229"/>
        <v>1</v>
      </c>
      <c r="J1132" s="35">
        <f t="shared" ca="1" si="230"/>
        <v>2</v>
      </c>
      <c r="K1132" s="35">
        <f t="shared" ca="1" si="231"/>
        <v>38.220000000000255</v>
      </c>
      <c r="L1132" s="35">
        <f t="shared" ca="1" si="232"/>
        <v>3627.5600000000049</v>
      </c>
      <c r="M1132" s="34">
        <f ca="1">AVERAGE(E1132:OFFSET(E1132,-M$5+1,0))</f>
        <v>6993.8341666666665</v>
      </c>
      <c r="N1132" s="34">
        <f ca="1">AVERAGE(E1132:OFFSET(E1132,-N$5+1,0))</f>
        <v>6902.8040909090914</v>
      </c>
      <c r="O1132" s="34">
        <f t="shared" ca="1" si="233"/>
        <v>0</v>
      </c>
      <c r="P1132" s="12">
        <f ca="1">100*(MAX(C1132:OFFSET(C1132,-$P$5+1,0))-E1132)/(MAX(C1132:OFFSET(C1132,-$P$5+1,0))-MIN(D1132:OFFSET(D1132,-$P$5+1,0)))</f>
        <v>73.880141584279301</v>
      </c>
      <c r="Q1132" s="37">
        <f t="shared" ca="1" si="234"/>
        <v>1</v>
      </c>
      <c r="R1132" s="15">
        <f ca="1">AVERAGE(E1132:OFFSET(E1132,-R$5+1,0))</f>
        <v>6948.3416666666672</v>
      </c>
      <c r="S1132" s="15">
        <f t="shared" ca="1" si="235"/>
        <v>-0.94226320189110724</v>
      </c>
      <c r="T1132" s="14">
        <f t="shared" ca="1" si="236"/>
        <v>0</v>
      </c>
      <c r="U1132" s="20">
        <f t="shared" si="240"/>
        <v>14.220000000000255</v>
      </c>
      <c r="V1132" s="20">
        <f t="shared" si="241"/>
        <v>0</v>
      </c>
      <c r="W1132" s="20">
        <f ca="1">AVERAGE(U1132:OFFSET(U1132,-$W$5+1,0))</f>
        <v>6.9260000000000215</v>
      </c>
      <c r="X1132" s="20">
        <f ca="1">AVERAGE(V1132:OFFSET(V1132,-$W$5+1,0))</f>
        <v>45.894000000000048</v>
      </c>
      <c r="Y1132" s="20">
        <f t="shared" ca="1" si="228"/>
        <v>13.112457402499075</v>
      </c>
      <c r="Z1132" s="20">
        <f t="shared" ca="1" si="237"/>
        <v>1</v>
      </c>
    </row>
    <row r="1133" spans="1:26">
      <c r="A1133" s="5">
        <v>40036</v>
      </c>
      <c r="B1133" s="4">
        <v>6904.45</v>
      </c>
      <c r="C1133" s="4">
        <v>6921.85</v>
      </c>
      <c r="D1133" s="4">
        <v>6812.06</v>
      </c>
      <c r="E1133" s="4">
        <v>6909.02</v>
      </c>
      <c r="F1133" s="4">
        <v>3696000</v>
      </c>
      <c r="G1133" s="35">
        <f t="shared" si="239"/>
        <v>21.579999999999927</v>
      </c>
      <c r="H1133" s="35">
        <f t="shared" si="238"/>
        <v>4.5700000000006185</v>
      </c>
      <c r="I1133" s="35">
        <f t="shared" ca="1" si="229"/>
        <v>1</v>
      </c>
      <c r="J1133" s="35">
        <f t="shared" ca="1" si="230"/>
        <v>2</v>
      </c>
      <c r="K1133" s="35">
        <f t="shared" ca="1" si="231"/>
        <v>52.300000000001091</v>
      </c>
      <c r="L1133" s="35">
        <f t="shared" ca="1" si="232"/>
        <v>3679.860000000006</v>
      </c>
      <c r="M1133" s="34">
        <f ca="1">AVERAGE(E1133:OFFSET(E1133,-M$5+1,0))</f>
        <v>6987.8458333333328</v>
      </c>
      <c r="N1133" s="34">
        <f ca="1">AVERAGE(E1133:OFFSET(E1133,-N$5+1,0))</f>
        <v>6910.1149999999998</v>
      </c>
      <c r="O1133" s="34">
        <f t="shared" ca="1" si="233"/>
        <v>0</v>
      </c>
      <c r="P1133" s="12">
        <f ca="1">100*(MAX(C1133:OFFSET(C1133,-$P$5+1,0))-E1133)/(MAX(C1133:OFFSET(C1133,-$P$5+1,0))-MIN(D1133:OFFSET(D1133,-$P$5+1,0)))</f>
        <v>67.496643476138075</v>
      </c>
      <c r="Q1133" s="37">
        <f t="shared" ca="1" si="234"/>
        <v>1</v>
      </c>
      <c r="R1133" s="15">
        <f ca="1">AVERAGE(E1133:OFFSET(E1133,-R$5+1,0))</f>
        <v>6920.2266666666665</v>
      </c>
      <c r="S1133" s="15">
        <f t="shared" ca="1" si="235"/>
        <v>-0.16194074567884131</v>
      </c>
      <c r="T1133" s="14">
        <f t="shared" ca="1" si="236"/>
        <v>0</v>
      </c>
      <c r="U1133" s="20">
        <f t="shared" si="240"/>
        <v>26.150000000000546</v>
      </c>
      <c r="V1133" s="20">
        <f t="shared" si="241"/>
        <v>0</v>
      </c>
      <c r="W1133" s="20">
        <f ca="1">AVERAGE(U1133:OFFSET(U1133,-$W$5+1,0))</f>
        <v>12.15600000000013</v>
      </c>
      <c r="X1133" s="20">
        <f ca="1">AVERAGE(V1133:OFFSET(V1133,-$W$5+1,0))</f>
        <v>41.694000000000052</v>
      </c>
      <c r="Y1133" s="20">
        <f t="shared" ca="1" si="228"/>
        <v>22.573816155989022</v>
      </c>
      <c r="Z1133" s="20">
        <f t="shared" ca="1" si="237"/>
        <v>1</v>
      </c>
    </row>
    <row r="1134" spans="1:26">
      <c r="A1134" s="5">
        <v>40037</v>
      </c>
      <c r="B1134" s="4">
        <v>6878.34</v>
      </c>
      <c r="C1134" s="4">
        <v>6933.51</v>
      </c>
      <c r="D1134" s="4">
        <v>6864.91</v>
      </c>
      <c r="E1134" s="4">
        <v>6898.9</v>
      </c>
      <c r="F1134" s="4">
        <v>3640000</v>
      </c>
      <c r="G1134" s="35">
        <f t="shared" si="239"/>
        <v>-30.680000000000291</v>
      </c>
      <c r="H1134" s="35">
        <f t="shared" si="238"/>
        <v>20.559999999999491</v>
      </c>
      <c r="I1134" s="35">
        <f t="shared" ca="1" si="229"/>
        <v>1</v>
      </c>
      <c r="J1134" s="35">
        <f t="shared" ca="1" si="230"/>
        <v>2</v>
      </c>
      <c r="K1134" s="35">
        <f t="shared" ca="1" si="231"/>
        <v>-20.240000000001601</v>
      </c>
      <c r="L1134" s="35">
        <f t="shared" ca="1" si="232"/>
        <v>3659.6200000000044</v>
      </c>
      <c r="M1134" s="34">
        <f ca="1">AVERAGE(E1134:OFFSET(E1134,-M$5+1,0))</f>
        <v>6981.6475</v>
      </c>
      <c r="N1134" s="34">
        <f ca="1">AVERAGE(E1134:OFFSET(E1134,-N$5+1,0))</f>
        <v>6915.9804545454544</v>
      </c>
      <c r="O1134" s="34">
        <f t="shared" ca="1" si="233"/>
        <v>0</v>
      </c>
      <c r="P1134" s="12">
        <f ca="1">100*(MAX(C1134:OFFSET(C1134,-$P$5+1,0))-E1134)/(MAX(C1134:OFFSET(C1134,-$P$5+1,0))-MIN(D1134:OFFSET(D1134,-$P$5+1,0)))</f>
        <v>69.967045038447552</v>
      </c>
      <c r="Q1134" s="37">
        <f t="shared" ca="1" si="234"/>
        <v>0</v>
      </c>
      <c r="R1134" s="15">
        <f ca="1">AVERAGE(E1134:OFFSET(E1134,-R$5+1,0))</f>
        <v>6893.9250000000002</v>
      </c>
      <c r="S1134" s="15">
        <f t="shared" ca="1" si="235"/>
        <v>7.2164985838973503E-2</v>
      </c>
      <c r="T1134" s="14">
        <f t="shared" ca="1" si="236"/>
        <v>0</v>
      </c>
      <c r="U1134" s="20">
        <f t="shared" si="240"/>
        <v>0</v>
      </c>
      <c r="V1134" s="20">
        <f t="shared" si="241"/>
        <v>10.1200000000008</v>
      </c>
      <c r="W1134" s="20">
        <f ca="1">AVERAGE(U1134:OFFSET(U1134,-$W$5+1,0))</f>
        <v>12.15600000000013</v>
      </c>
      <c r="X1134" s="20">
        <f ca="1">AVERAGE(V1134:OFFSET(V1134,-$W$5+1,0))</f>
        <v>23.550000000000182</v>
      </c>
      <c r="Y1134" s="20">
        <f t="shared" ca="1" si="228"/>
        <v>34.044698370021919</v>
      </c>
      <c r="Z1134" s="20">
        <f t="shared" ca="1" si="237"/>
        <v>1</v>
      </c>
    </row>
    <row r="1135" spans="1:26">
      <c r="A1135" s="5">
        <v>40038</v>
      </c>
      <c r="B1135" s="4">
        <v>6949.5</v>
      </c>
      <c r="C1135" s="4">
        <v>7037.47</v>
      </c>
      <c r="D1135" s="4">
        <v>6931.55</v>
      </c>
      <c r="E1135" s="4">
        <v>7034.96</v>
      </c>
      <c r="F1135" s="4">
        <v>4410000</v>
      </c>
      <c r="G1135" s="35">
        <f t="shared" si="239"/>
        <v>50.600000000000364</v>
      </c>
      <c r="H1135" s="35">
        <f t="shared" si="238"/>
        <v>85.460000000000036</v>
      </c>
      <c r="I1135" s="35">
        <f t="shared" ca="1" si="229"/>
        <v>-1</v>
      </c>
      <c r="J1135" s="35">
        <f t="shared" ca="1" si="230"/>
        <v>2</v>
      </c>
      <c r="K1135" s="35">
        <f t="shared" ca="1" si="231"/>
        <v>272.1200000000008</v>
      </c>
      <c r="L1135" s="35">
        <f t="shared" ca="1" si="232"/>
        <v>3931.7400000000052</v>
      </c>
      <c r="M1135" s="34">
        <f ca="1">AVERAGE(E1135:OFFSET(E1135,-M$5+1,0))</f>
        <v>6982.1916666666666</v>
      </c>
      <c r="N1135" s="34">
        <f ca="1">AVERAGE(E1135:OFFSET(E1135,-N$5+1,0))</f>
        <v>6938.8959090909084</v>
      </c>
      <c r="O1135" s="34">
        <f t="shared" ca="1" si="233"/>
        <v>0</v>
      </c>
      <c r="P1135" s="12">
        <f ca="1">100*(MAX(C1135:OFFSET(C1135,-$P$5+1,0))-E1135)/(MAX(C1135:OFFSET(C1135,-$P$5+1,0))-MIN(D1135:OFFSET(D1135,-$P$5+1,0)))</f>
        <v>28.639105406670794</v>
      </c>
      <c r="Q1135" s="37">
        <f t="shared" ca="1" si="234"/>
        <v>0</v>
      </c>
      <c r="R1135" s="15">
        <f ca="1">AVERAGE(E1135:OFFSET(E1135,-R$5+1,0))</f>
        <v>6907.1066666666666</v>
      </c>
      <c r="S1135" s="15">
        <f t="shared" ca="1" si="235"/>
        <v>1.8510403777365554</v>
      </c>
      <c r="T1135" s="14">
        <f t="shared" ca="1" si="236"/>
        <v>0</v>
      </c>
      <c r="U1135" s="20">
        <f t="shared" si="240"/>
        <v>136.0600000000004</v>
      </c>
      <c r="V1135" s="20">
        <f t="shared" si="241"/>
        <v>0</v>
      </c>
      <c r="W1135" s="20">
        <f ca="1">AVERAGE(U1135:OFFSET(U1135,-$W$5+1,0))</f>
        <v>39.368000000000208</v>
      </c>
      <c r="X1135" s="20">
        <f ca="1">AVERAGE(V1135:OFFSET(V1135,-$W$5+1,0))</f>
        <v>2.0240000000001599</v>
      </c>
      <c r="Y1135" s="20">
        <f t="shared" ca="1" si="228"/>
        <v>95.110166215693511</v>
      </c>
      <c r="Z1135" s="20">
        <f t="shared" ca="1" si="237"/>
        <v>-1</v>
      </c>
    </row>
    <row r="1136" spans="1:26">
      <c r="A1136" s="5">
        <v>40039</v>
      </c>
      <c r="B1136" s="4">
        <v>7091.82</v>
      </c>
      <c r="C1136" s="4">
        <v>7132.33</v>
      </c>
      <c r="D1136" s="4">
        <v>7062.49</v>
      </c>
      <c r="E1136" s="4">
        <v>7069.51</v>
      </c>
      <c r="F1136" s="4">
        <v>4547600</v>
      </c>
      <c r="G1136" s="35">
        <f t="shared" si="239"/>
        <v>56.859999999999673</v>
      </c>
      <c r="H1136" s="35">
        <f t="shared" si="238"/>
        <v>-22.309999999999491</v>
      </c>
      <c r="I1136" s="35">
        <f t="shared" ca="1" si="229"/>
        <v>-1</v>
      </c>
      <c r="J1136" s="35">
        <f t="shared" ca="1" si="230"/>
        <v>-1</v>
      </c>
      <c r="K1136" s="35">
        <f t="shared" ca="1" si="231"/>
        <v>136.02999999999884</v>
      </c>
      <c r="L1136" s="35">
        <f t="shared" ca="1" si="232"/>
        <v>4067.7700000000041</v>
      </c>
      <c r="M1136" s="34">
        <f ca="1">AVERAGE(E1136:OFFSET(E1136,-M$5+1,0))</f>
        <v>6976.0983333333324</v>
      </c>
      <c r="N1136" s="34">
        <f ca="1">AVERAGE(E1136:OFFSET(E1136,-N$5+1,0))</f>
        <v>6958.4459090909086</v>
      </c>
      <c r="O1136" s="34">
        <f t="shared" ca="1" si="233"/>
        <v>0</v>
      </c>
      <c r="P1136" s="12">
        <f ca="1">100*(MAX(C1136:OFFSET(C1136,-$P$5+1,0))-E1136)/(MAX(C1136:OFFSET(C1136,-$P$5+1,0))-MIN(D1136:OFFSET(D1136,-$P$5+1,0)))</f>
        <v>19.123034125650545</v>
      </c>
      <c r="Q1136" s="37">
        <f t="shared" ca="1" si="234"/>
        <v>-1</v>
      </c>
      <c r="R1136" s="15">
        <f ca="1">AVERAGE(E1136:OFFSET(E1136,-R$5+1,0))</f>
        <v>6943.9850000000006</v>
      </c>
      <c r="S1136" s="15">
        <f t="shared" ca="1" si="235"/>
        <v>1.8076795960820713</v>
      </c>
      <c r="T1136" s="14">
        <f t="shared" ca="1" si="236"/>
        <v>0</v>
      </c>
      <c r="U1136" s="20">
        <f t="shared" si="240"/>
        <v>34.550000000000182</v>
      </c>
      <c r="V1136" s="20">
        <f t="shared" si="241"/>
        <v>0</v>
      </c>
      <c r="W1136" s="20">
        <f ca="1">AVERAGE(U1136:OFFSET(U1136,-$W$5+1,0))</f>
        <v>42.196000000000275</v>
      </c>
      <c r="X1136" s="20">
        <f ca="1">AVERAGE(V1136:OFFSET(V1136,-$W$5+1,0))</f>
        <v>2.0240000000001599</v>
      </c>
      <c r="Y1136" s="20">
        <f t="shared" ca="1" si="228"/>
        <v>95.422885572138981</v>
      </c>
      <c r="Z1136" s="20">
        <f t="shared" ca="1" si="237"/>
        <v>-1</v>
      </c>
    </row>
    <row r="1137" spans="1:26">
      <c r="A1137" s="5">
        <v>40042</v>
      </c>
      <c r="B1137" s="4">
        <v>7034.27</v>
      </c>
      <c r="C1137" s="4">
        <v>7051.78</v>
      </c>
      <c r="D1137" s="4">
        <v>6931.8</v>
      </c>
      <c r="E1137" s="4">
        <v>6931.8</v>
      </c>
      <c r="F1137" s="4">
        <v>3537400</v>
      </c>
      <c r="G1137" s="35">
        <f t="shared" si="239"/>
        <v>-35.239999999999782</v>
      </c>
      <c r="H1137" s="35">
        <f t="shared" si="238"/>
        <v>-102.47000000000025</v>
      </c>
      <c r="I1137" s="35">
        <f t="shared" ca="1" si="229"/>
        <v>-1</v>
      </c>
      <c r="J1137" s="35">
        <f t="shared" ca="1" si="230"/>
        <v>-2</v>
      </c>
      <c r="K1137" s="35">
        <f t="shared" ca="1" si="231"/>
        <v>240.18000000000029</v>
      </c>
      <c r="L1137" s="35">
        <f t="shared" ca="1" si="232"/>
        <v>4307.9500000000044</v>
      </c>
      <c r="M1137" s="34">
        <f ca="1">AVERAGE(E1137:OFFSET(E1137,-M$5+1,0))</f>
        <v>6963.4458333333341</v>
      </c>
      <c r="N1137" s="34">
        <f ca="1">AVERAGE(E1137:OFFSET(E1137,-N$5+1,0))</f>
        <v>6967.227727272726</v>
      </c>
      <c r="O1137" s="34">
        <f t="shared" ca="1" si="233"/>
        <v>-1</v>
      </c>
      <c r="P1137" s="12">
        <f ca="1">100*(MAX(C1137:OFFSET(C1137,-$P$5+1,0))-E1137)/(MAX(C1137:OFFSET(C1137,-$P$5+1,0))-MIN(D1137:OFFSET(D1137,-$P$5+1,0)))</f>
        <v>57.052359049219042</v>
      </c>
      <c r="Q1137" s="37">
        <f t="shared" ca="1" si="234"/>
        <v>-1</v>
      </c>
      <c r="R1137" s="15">
        <f ca="1">AVERAGE(E1137:OFFSET(E1137,-R$5+1,0))</f>
        <v>6954.5100000000011</v>
      </c>
      <c r="S1137" s="15">
        <f t="shared" ca="1" si="235"/>
        <v>-0.32655068437605156</v>
      </c>
      <c r="T1137" s="14">
        <f t="shared" ca="1" si="236"/>
        <v>0</v>
      </c>
      <c r="U1137" s="20">
        <f t="shared" si="240"/>
        <v>0</v>
      </c>
      <c r="V1137" s="20">
        <f t="shared" si="241"/>
        <v>137.71000000000004</v>
      </c>
      <c r="W1137" s="20">
        <f ca="1">AVERAGE(U1137:OFFSET(U1137,-$W$5+1,0))</f>
        <v>39.352000000000224</v>
      </c>
      <c r="X1137" s="20">
        <f ca="1">AVERAGE(V1137:OFFSET(V1137,-$W$5+1,0))</f>
        <v>29.566000000000166</v>
      </c>
      <c r="Y1137" s="20">
        <f t="shared" ca="1" si="228"/>
        <v>57.099741722046488</v>
      </c>
      <c r="Z1137" s="20">
        <f t="shared" ca="1" si="237"/>
        <v>0</v>
      </c>
    </row>
    <row r="1138" spans="1:26">
      <c r="A1138" s="5">
        <v>40043</v>
      </c>
      <c r="B1138" s="4">
        <v>6843.27</v>
      </c>
      <c r="C1138" s="4">
        <v>6904.64</v>
      </c>
      <c r="D1138" s="4">
        <v>6746.3</v>
      </c>
      <c r="E1138" s="4">
        <v>6789.77</v>
      </c>
      <c r="F1138" s="4">
        <v>4096400</v>
      </c>
      <c r="G1138" s="35">
        <f t="shared" si="239"/>
        <v>-88.529999999999745</v>
      </c>
      <c r="H1138" s="35">
        <f t="shared" si="238"/>
        <v>-53.5</v>
      </c>
      <c r="I1138" s="35">
        <f t="shared" ca="1" si="229"/>
        <v>0</v>
      </c>
      <c r="J1138" s="35">
        <f t="shared" ca="1" si="230"/>
        <v>-2</v>
      </c>
      <c r="K1138" s="35">
        <f t="shared" ca="1" si="231"/>
        <v>284.05999999999949</v>
      </c>
      <c r="L1138" s="35">
        <f t="shared" ca="1" si="232"/>
        <v>4592.0100000000039</v>
      </c>
      <c r="M1138" s="34">
        <f ca="1">AVERAGE(E1138:OFFSET(E1138,-M$5+1,0))</f>
        <v>6943.6675000000005</v>
      </c>
      <c r="N1138" s="34">
        <f ca="1">AVERAGE(E1138:OFFSET(E1138,-N$5+1,0))</f>
        <v>6967.6581818181812</v>
      </c>
      <c r="O1138" s="34">
        <f t="shared" ca="1" si="233"/>
        <v>0</v>
      </c>
      <c r="P1138" s="12">
        <f ca="1">100*(MAX(C1138:OFFSET(C1138,-$P$5+1,0))-E1138)/(MAX(C1138:OFFSET(C1138,-$P$5+1,0))-MIN(D1138:OFFSET(D1138,-$P$5+1,0)))</f>
        <v>88.928789731051253</v>
      </c>
      <c r="Q1138" s="37">
        <f t="shared" ca="1" si="234"/>
        <v>0</v>
      </c>
      <c r="R1138" s="15">
        <f ca="1">AVERAGE(E1138:OFFSET(E1138,-R$5+1,0))</f>
        <v>6938.9933333333347</v>
      </c>
      <c r="S1138" s="15">
        <f t="shared" ca="1" si="235"/>
        <v>-2.1505040596666891</v>
      </c>
      <c r="T1138" s="14">
        <f t="shared" ca="1" si="236"/>
        <v>0</v>
      </c>
      <c r="U1138" s="20">
        <f t="shared" si="240"/>
        <v>0</v>
      </c>
      <c r="V1138" s="20">
        <f t="shared" si="241"/>
        <v>142.02999999999975</v>
      </c>
      <c r="W1138" s="20">
        <f ca="1">AVERAGE(U1138:OFFSET(U1138,-$W$5+1,0))</f>
        <v>34.122000000000114</v>
      </c>
      <c r="X1138" s="20">
        <f ca="1">AVERAGE(V1138:OFFSET(V1138,-$W$5+1,0))</f>
        <v>57.972000000000115</v>
      </c>
      <c r="Y1138" s="20">
        <f t="shared" ca="1" si="228"/>
        <v>37.051273698612327</v>
      </c>
      <c r="Z1138" s="20">
        <f t="shared" ca="1" si="237"/>
        <v>0</v>
      </c>
    </row>
    <row r="1139" spans="1:26">
      <c r="A1139" s="5">
        <v>40044</v>
      </c>
      <c r="B1139" s="4">
        <v>6843.69</v>
      </c>
      <c r="C1139" s="4">
        <v>6854.59</v>
      </c>
      <c r="D1139" s="4">
        <v>6786.79</v>
      </c>
      <c r="E1139" s="4">
        <v>6788.58</v>
      </c>
      <c r="F1139" s="4">
        <v>2661000</v>
      </c>
      <c r="G1139" s="35">
        <f t="shared" si="239"/>
        <v>53.919999999999163</v>
      </c>
      <c r="H1139" s="35">
        <f t="shared" si="238"/>
        <v>-55.109999999999673</v>
      </c>
      <c r="I1139" s="35">
        <f t="shared" ca="1" si="229"/>
        <v>0</v>
      </c>
      <c r="J1139" s="35">
        <f t="shared" ca="1" si="230"/>
        <v>-2</v>
      </c>
      <c r="K1139" s="35">
        <f t="shared" ca="1" si="231"/>
        <v>2.3800000000010186</v>
      </c>
      <c r="L1139" s="35">
        <f t="shared" ca="1" si="232"/>
        <v>4594.3900000000049</v>
      </c>
      <c r="M1139" s="34">
        <f ca="1">AVERAGE(E1139:OFFSET(E1139,-M$5+1,0))</f>
        <v>6919.5733333333337</v>
      </c>
      <c r="N1139" s="34">
        <f ca="1">AVERAGE(E1139:OFFSET(E1139,-N$5+1,0))</f>
        <v>6964.8213636363625</v>
      </c>
      <c r="O1139" s="34">
        <f t="shared" ca="1" si="233"/>
        <v>0</v>
      </c>
      <c r="P1139" s="12">
        <f ca="1">100*(MAX(C1139:OFFSET(C1139,-$P$5+1,0))-E1139)/(MAX(C1139:OFFSET(C1139,-$P$5+1,0))-MIN(D1139:OFFSET(D1139,-$P$5+1,0)))</f>
        <v>89.047483356215892</v>
      </c>
      <c r="Q1139" s="37">
        <f t="shared" ca="1" si="234"/>
        <v>1</v>
      </c>
      <c r="R1139" s="15">
        <f ca="1">AVERAGE(E1139:OFFSET(E1139,-R$5+1,0))</f>
        <v>6918.920000000001</v>
      </c>
      <c r="S1139" s="15">
        <f t="shared" ca="1" si="235"/>
        <v>-1.883820018153137</v>
      </c>
      <c r="T1139" s="14">
        <f t="shared" ca="1" si="236"/>
        <v>0</v>
      </c>
      <c r="U1139" s="20">
        <f t="shared" si="240"/>
        <v>0</v>
      </c>
      <c r="V1139" s="20">
        <f t="shared" si="241"/>
        <v>1.1900000000005093</v>
      </c>
      <c r="W1139" s="20">
        <f ca="1">AVERAGE(U1139:OFFSET(U1139,-$W$5+1,0))</f>
        <v>34.122000000000114</v>
      </c>
      <c r="X1139" s="20">
        <f ca="1">AVERAGE(V1139:OFFSET(V1139,-$W$5+1,0))</f>
        <v>56.186000000000057</v>
      </c>
      <c r="Y1139" s="20">
        <f t="shared" ca="1" si="228"/>
        <v>37.784027993090362</v>
      </c>
      <c r="Z1139" s="20">
        <f t="shared" ca="1" si="237"/>
        <v>0</v>
      </c>
    </row>
    <row r="1140" spans="1:26">
      <c r="A1140" s="5">
        <v>40045</v>
      </c>
      <c r="B1140" s="4">
        <v>6784.91</v>
      </c>
      <c r="C1140" s="4">
        <v>6784.91</v>
      </c>
      <c r="D1140" s="4">
        <v>6647.32</v>
      </c>
      <c r="E1140" s="4">
        <v>6733.23</v>
      </c>
      <c r="F1140" s="4">
        <v>3529000</v>
      </c>
      <c r="G1140" s="35">
        <f t="shared" si="239"/>
        <v>-3.6700000000000728</v>
      </c>
      <c r="H1140" s="35">
        <f t="shared" si="238"/>
        <v>-51.680000000000291</v>
      </c>
      <c r="I1140" s="35">
        <f t="shared" ca="1" si="229"/>
        <v>0</v>
      </c>
      <c r="J1140" s="35">
        <f t="shared" ca="1" si="230"/>
        <v>-2</v>
      </c>
      <c r="K1140" s="35">
        <f t="shared" ca="1" si="231"/>
        <v>110.70000000000073</v>
      </c>
      <c r="L1140" s="35">
        <f t="shared" ca="1" si="232"/>
        <v>4705.0900000000056</v>
      </c>
      <c r="M1140" s="34">
        <f ca="1">AVERAGE(E1140:OFFSET(E1140,-M$5+1,0))</f>
        <v>6892.6166666666677</v>
      </c>
      <c r="N1140" s="34">
        <f ca="1">AVERAGE(E1140:OFFSET(E1140,-N$5+1,0))</f>
        <v>6955.4745454545446</v>
      </c>
      <c r="O1140" s="34">
        <f t="shared" ca="1" si="233"/>
        <v>0</v>
      </c>
      <c r="P1140" s="12">
        <f ca="1">100*(MAX(C1140:OFFSET(C1140,-$P$5+1,0))-E1140)/(MAX(C1140:OFFSET(C1140,-$P$5+1,0))-MIN(D1140:OFFSET(D1140,-$P$5+1,0)))</f>
        <v>82.286963155398894</v>
      </c>
      <c r="Q1140" s="37">
        <f t="shared" ca="1" si="234"/>
        <v>1</v>
      </c>
      <c r="R1140" s="15">
        <f ca="1">AVERAGE(E1140:OFFSET(E1140,-R$5+1,0))</f>
        <v>6891.3083333333343</v>
      </c>
      <c r="S1140" s="15">
        <f t="shared" ca="1" si="235"/>
        <v>-2.2938798510684553</v>
      </c>
      <c r="T1140" s="14">
        <f t="shared" ca="1" si="236"/>
        <v>0</v>
      </c>
      <c r="U1140" s="20">
        <f t="shared" si="240"/>
        <v>0</v>
      </c>
      <c r="V1140" s="20">
        <f t="shared" si="241"/>
        <v>55.350000000000364</v>
      </c>
      <c r="W1140" s="20">
        <f ca="1">AVERAGE(U1140:OFFSET(U1140,-$W$5+1,0))</f>
        <v>6.9100000000000366</v>
      </c>
      <c r="X1140" s="20">
        <f ca="1">AVERAGE(V1140:OFFSET(V1140,-$W$5+1,0))</f>
        <v>67.256000000000128</v>
      </c>
      <c r="Y1140" s="20">
        <f t="shared" ca="1" si="228"/>
        <v>9.3169376803387252</v>
      </c>
      <c r="Z1140" s="20">
        <f t="shared" ca="1" si="237"/>
        <v>0</v>
      </c>
    </row>
    <row r="1141" spans="1:26">
      <c r="A1141" s="5">
        <v>40046</v>
      </c>
      <c r="B1141" s="4">
        <v>6785.7</v>
      </c>
      <c r="C1141" s="4">
        <v>6824.65</v>
      </c>
      <c r="D1141" s="4">
        <v>6629.1</v>
      </c>
      <c r="E1141" s="4">
        <v>6654.8</v>
      </c>
      <c r="F1141" s="4">
        <v>3871400</v>
      </c>
      <c r="G1141" s="35">
        <f t="shared" si="239"/>
        <v>52.470000000000255</v>
      </c>
      <c r="H1141" s="35">
        <f t="shared" si="238"/>
        <v>-130.89999999999964</v>
      </c>
      <c r="I1141" s="35">
        <f t="shared" ca="1" si="229"/>
        <v>1</v>
      </c>
      <c r="J1141" s="35">
        <f t="shared" ca="1" si="230"/>
        <v>-2</v>
      </c>
      <c r="K1141" s="35">
        <f t="shared" ca="1" si="231"/>
        <v>156.85999999999876</v>
      </c>
      <c r="L1141" s="35">
        <f t="shared" ca="1" si="232"/>
        <v>4861.9500000000044</v>
      </c>
      <c r="M1141" s="34">
        <f ca="1">AVERAGE(E1141:OFFSET(E1141,-M$5+1,0))</f>
        <v>6867.5275000000001</v>
      </c>
      <c r="N1141" s="34">
        <f ca="1">AVERAGE(E1141:OFFSET(E1141,-N$5+1,0))</f>
        <v>6941.9045454545439</v>
      </c>
      <c r="O1141" s="34">
        <f t="shared" ca="1" si="233"/>
        <v>0</v>
      </c>
      <c r="P1141" s="12">
        <f ca="1">100*(MAX(C1141:OFFSET(C1141,-$P$5+1,0))-E1141)/(MAX(C1141:OFFSET(C1141,-$P$5+1,0))-MIN(D1141:OFFSET(D1141,-$P$5+1,0)))</f>
        <v>94.892991276354778</v>
      </c>
      <c r="Q1141" s="37">
        <f t="shared" ca="1" si="234"/>
        <v>1</v>
      </c>
      <c r="R1141" s="15">
        <f ca="1">AVERAGE(E1141:OFFSET(E1141,-R$5+1,0))</f>
        <v>6827.9483333333337</v>
      </c>
      <c r="S1141" s="15">
        <f t="shared" ca="1" si="235"/>
        <v>-2.5358764431189584</v>
      </c>
      <c r="T1141" s="14">
        <f t="shared" ca="1" si="236"/>
        <v>0</v>
      </c>
      <c r="U1141" s="20">
        <f t="shared" si="240"/>
        <v>0</v>
      </c>
      <c r="V1141" s="20">
        <f t="shared" si="241"/>
        <v>78.429999999999382</v>
      </c>
      <c r="W1141" s="20">
        <f ca="1">AVERAGE(U1141:OFFSET(U1141,-$W$5+1,0))</f>
        <v>0</v>
      </c>
      <c r="X1141" s="20">
        <f ca="1">AVERAGE(V1141:OFFSET(V1141,-$W$5+1,0))</f>
        <v>82.942000000000007</v>
      </c>
      <c r="Y1141" s="20">
        <f t="shared" ref="Y1141:Y1204" ca="1" si="242">IF(X1141=0,100,100-(100/(1+W1141/X1141)))</f>
        <v>0</v>
      </c>
      <c r="Z1141" s="20">
        <f t="shared" ca="1" si="237"/>
        <v>1</v>
      </c>
    </row>
    <row r="1142" spans="1:26">
      <c r="A1142" s="5">
        <v>40049</v>
      </c>
      <c r="B1142" s="4">
        <v>6766.76</v>
      </c>
      <c r="C1142" s="4">
        <v>6859.79</v>
      </c>
      <c r="D1142" s="4">
        <v>6762.68</v>
      </c>
      <c r="E1142" s="4">
        <v>6838.25</v>
      </c>
      <c r="F1142" s="4">
        <v>3082400</v>
      </c>
      <c r="G1142" s="35">
        <f t="shared" si="239"/>
        <v>111.96000000000004</v>
      </c>
      <c r="H1142" s="35">
        <f t="shared" si="238"/>
        <v>71.489999999999782</v>
      </c>
      <c r="I1142" s="35">
        <f t="shared" ref="I1142:I1205" ca="1" si="243">IF(OR(O1142=1,Z1142=1),1,IF(OR(O1142=-1,Z1142=-1),-1,0))</f>
        <v>1</v>
      </c>
      <c r="J1142" s="35">
        <f t="shared" ref="J1142:J1205" ca="1" si="244">IF(AND(J1141&lt;=0,I1141=1),1,IF(AND(J1141&gt;=0,I1141=-1),-1,IF(-1*K1141/E1141&gt;K$9,0,IF(K1141/E1141&gt;J$9,0,IF(J1141+I1141&gt;J$5,J$5,IF(J1141+I1141&lt;J$7,J$7,J1141+I1141))))))</f>
        <v>1</v>
      </c>
      <c r="K1142" s="35">
        <f t="shared" ref="K1142:K1205" ca="1" si="245">J1141*G1142+J1142*H1142</f>
        <v>-152.43000000000029</v>
      </c>
      <c r="L1142" s="35">
        <f t="shared" ref="L1142:L1205" ca="1" si="246">L1141+K1142</f>
        <v>4709.5200000000041</v>
      </c>
      <c r="M1142" s="34">
        <f ca="1">AVERAGE(E1142:OFFSET(E1142,-M$5+1,0))</f>
        <v>6866.6950000000006</v>
      </c>
      <c r="N1142" s="34">
        <f ca="1">AVERAGE(E1142:OFFSET(E1142,-N$5+1,0))</f>
        <v>6935.2195454545445</v>
      </c>
      <c r="O1142" s="34">
        <f t="shared" ref="O1142:O1205" ca="1" si="247">IF(AND(M1141&lt;=N1141,M1142&gt;N1142),1,IF(AND(M1141&gt;=N1141,M1142&lt;N1142),-1,0))</f>
        <v>0</v>
      </c>
      <c r="P1142" s="12">
        <f ca="1">100*(MAX(C1142:OFFSET(C1142,-$P$5+1,0))-E1142)/(MAX(C1142:OFFSET(C1142,-$P$5+1,0))-MIN(D1142:OFFSET(D1142,-$P$5+1,0)))</f>
        <v>58.438487371579633</v>
      </c>
      <c r="Q1142" s="37">
        <f t="shared" ref="Q1142:Q1205" ca="1" si="248">IF(P1141&gt;$P$8,1,IF(P1141&lt;$Q$8,-1,0))</f>
        <v>1</v>
      </c>
      <c r="R1142" s="15">
        <f ca="1">AVERAGE(E1142:OFFSET(E1142,-R$5+1,0))</f>
        <v>6789.4049999999997</v>
      </c>
      <c r="S1142" s="15">
        <f t="shared" ref="S1142:S1205" ca="1" si="249">100*(E1142-R1142)/R1142</f>
        <v>0.71942975857236768</v>
      </c>
      <c r="T1142" s="14">
        <f t="shared" ref="T1142:T1205" ca="1" si="250">IF(S1141&lt;$S$8,1,IF(S1141&gt;$T$8,-1,0))</f>
        <v>0</v>
      </c>
      <c r="U1142" s="20">
        <f t="shared" si="240"/>
        <v>183.44999999999982</v>
      </c>
      <c r="V1142" s="20">
        <f t="shared" si="241"/>
        <v>0</v>
      </c>
      <c r="W1142" s="20">
        <f ca="1">AVERAGE(U1142:OFFSET(U1142,-$W$5+1,0))</f>
        <v>36.689999999999962</v>
      </c>
      <c r="X1142" s="20">
        <f ca="1">AVERAGE(V1142:OFFSET(V1142,-$W$5+1,0))</f>
        <v>55.4</v>
      </c>
      <c r="Y1142" s="20">
        <f t="shared" ca="1" si="242"/>
        <v>39.841459441850333</v>
      </c>
      <c r="Z1142" s="20">
        <f t="shared" ref="Z1142:Z1205" ca="1" si="251">IF(Y1141&lt;$Y$8,1,IF(Y1142&gt;$Z$8,-1,0))</f>
        <v>1</v>
      </c>
    </row>
    <row r="1143" spans="1:26">
      <c r="A1143" s="5">
        <v>40050</v>
      </c>
      <c r="B1143" s="4">
        <v>6840.27</v>
      </c>
      <c r="C1143" s="4">
        <v>6865.92</v>
      </c>
      <c r="D1143" s="4">
        <v>6800.35</v>
      </c>
      <c r="E1143" s="4">
        <v>6809.41</v>
      </c>
      <c r="F1143" s="4">
        <v>2951200</v>
      </c>
      <c r="G1143" s="35">
        <f t="shared" si="239"/>
        <v>2.0200000000004366</v>
      </c>
      <c r="H1143" s="35">
        <f t="shared" si="238"/>
        <v>-30.860000000000582</v>
      </c>
      <c r="I1143" s="35">
        <f t="shared" ca="1" si="243"/>
        <v>0</v>
      </c>
      <c r="J1143" s="35">
        <f t="shared" ca="1" si="244"/>
        <v>2</v>
      </c>
      <c r="K1143" s="35">
        <f t="shared" ca="1" si="245"/>
        <v>-59.700000000000728</v>
      </c>
      <c r="L1143" s="35">
        <f t="shared" ca="1" si="246"/>
        <v>4649.8200000000033</v>
      </c>
      <c r="M1143" s="34">
        <f ca="1">AVERAGE(E1143:OFFSET(E1143,-M$5+1,0))</f>
        <v>6861.7583333333341</v>
      </c>
      <c r="N1143" s="34">
        <f ca="1">AVERAGE(E1143:OFFSET(E1143,-N$5+1,0))</f>
        <v>6927.4254545454542</v>
      </c>
      <c r="O1143" s="34">
        <f t="shared" ca="1" si="247"/>
        <v>0</v>
      </c>
      <c r="P1143" s="12">
        <f ca="1">100*(MAX(C1143:OFFSET(C1143,-$P$5+1,0))-E1143)/(MAX(C1143:OFFSET(C1143,-$P$5+1,0))-MIN(D1143:OFFSET(D1143,-$P$5+1,0)))</f>
        <v>64.169465254456284</v>
      </c>
      <c r="Q1143" s="37">
        <f t="shared" ca="1" si="248"/>
        <v>0</v>
      </c>
      <c r="R1143" s="15">
        <f ca="1">AVERAGE(E1143:OFFSET(E1143,-R$5+1,0))</f>
        <v>6769.006666666668</v>
      </c>
      <c r="S1143" s="15">
        <f t="shared" ca="1" si="249"/>
        <v>0.59688718482571768</v>
      </c>
      <c r="T1143" s="14">
        <f t="shared" ca="1" si="250"/>
        <v>0</v>
      </c>
      <c r="U1143" s="20">
        <f t="shared" si="240"/>
        <v>0</v>
      </c>
      <c r="V1143" s="20">
        <f t="shared" si="241"/>
        <v>28.840000000000146</v>
      </c>
      <c r="W1143" s="20">
        <f ca="1">AVERAGE(U1143:OFFSET(U1143,-$W$5+1,0))</f>
        <v>36.689999999999962</v>
      </c>
      <c r="X1143" s="20">
        <f ca="1">AVERAGE(V1143:OFFSET(V1143,-$W$5+1,0))</f>
        <v>32.762000000000079</v>
      </c>
      <c r="Y1143" s="20">
        <f t="shared" ca="1" si="242"/>
        <v>52.827852329666449</v>
      </c>
      <c r="Z1143" s="20">
        <f t="shared" ca="1" si="251"/>
        <v>0</v>
      </c>
    </row>
    <row r="1144" spans="1:26">
      <c r="A1144" s="5">
        <v>40051</v>
      </c>
      <c r="B1144" s="4">
        <v>6816.42</v>
      </c>
      <c r="C1144" s="4">
        <v>6827.89</v>
      </c>
      <c r="D1144" s="4">
        <v>6663.84</v>
      </c>
      <c r="E1144" s="4">
        <v>6719.21</v>
      </c>
      <c r="F1144" s="4">
        <v>3765600</v>
      </c>
      <c r="G1144" s="35">
        <f t="shared" si="239"/>
        <v>7.0100000000002183</v>
      </c>
      <c r="H1144" s="35">
        <f t="shared" si="238"/>
        <v>-97.210000000000036</v>
      </c>
      <c r="I1144" s="35">
        <f t="shared" ca="1" si="243"/>
        <v>0</v>
      </c>
      <c r="J1144" s="35">
        <f t="shared" ca="1" si="244"/>
        <v>2</v>
      </c>
      <c r="K1144" s="35">
        <f t="shared" ca="1" si="245"/>
        <v>-180.39999999999964</v>
      </c>
      <c r="L1144" s="35">
        <f t="shared" ca="1" si="246"/>
        <v>4469.4200000000037</v>
      </c>
      <c r="M1144" s="34">
        <f ca="1">AVERAGE(E1144:OFFSET(E1144,-M$5+1,0))</f>
        <v>6848.1200000000017</v>
      </c>
      <c r="N1144" s="34">
        <f ca="1">AVERAGE(E1144:OFFSET(E1144,-N$5+1,0))</f>
        <v>6915.8768181818186</v>
      </c>
      <c r="O1144" s="34">
        <f t="shared" ca="1" si="247"/>
        <v>0</v>
      </c>
      <c r="P1144" s="12">
        <f ca="1">100*(MAX(C1144:OFFSET(C1144,-$P$5+1,0))-E1144)/(MAX(C1144:OFFSET(C1144,-$P$5+1,0))-MIN(D1144:OFFSET(D1144,-$P$5+1,0)))</f>
        <v>82.093674860401848</v>
      </c>
      <c r="Q1144" s="37">
        <f t="shared" ca="1" si="248"/>
        <v>0</v>
      </c>
      <c r="R1144" s="15">
        <f ca="1">AVERAGE(E1144:OFFSET(E1144,-R$5+1,0))</f>
        <v>6757.2466666666669</v>
      </c>
      <c r="S1144" s="15">
        <f t="shared" ca="1" si="249"/>
        <v>-0.56290185252968206</v>
      </c>
      <c r="T1144" s="14">
        <f t="shared" ca="1" si="250"/>
        <v>0</v>
      </c>
      <c r="U1144" s="20">
        <f t="shared" si="240"/>
        <v>0</v>
      </c>
      <c r="V1144" s="20">
        <f t="shared" si="241"/>
        <v>90.199999999999818</v>
      </c>
      <c r="W1144" s="20">
        <f ca="1">AVERAGE(U1144:OFFSET(U1144,-$W$5+1,0))</f>
        <v>36.689999999999962</v>
      </c>
      <c r="X1144" s="20">
        <f ca="1">AVERAGE(V1144:OFFSET(V1144,-$W$5+1,0))</f>
        <v>50.563999999999943</v>
      </c>
      <c r="Y1144" s="20">
        <f t="shared" ca="1" si="242"/>
        <v>42.049648153666304</v>
      </c>
      <c r="Z1144" s="20">
        <f t="shared" ca="1" si="251"/>
        <v>0</v>
      </c>
    </row>
    <row r="1145" spans="1:26">
      <c r="A1145" s="5">
        <v>40052</v>
      </c>
      <c r="B1145" s="4">
        <v>6678.24</v>
      </c>
      <c r="C1145" s="4">
        <v>6753.73</v>
      </c>
      <c r="D1145" s="4">
        <v>6658.73</v>
      </c>
      <c r="E1145" s="4">
        <v>6690.75</v>
      </c>
      <c r="F1145" s="4">
        <v>3009200</v>
      </c>
      <c r="G1145" s="35">
        <f t="shared" si="239"/>
        <v>-40.970000000000255</v>
      </c>
      <c r="H1145" s="35">
        <f t="shared" si="238"/>
        <v>12.510000000000218</v>
      </c>
      <c r="I1145" s="35">
        <f t="shared" ca="1" si="243"/>
        <v>0</v>
      </c>
      <c r="J1145" s="35">
        <f t="shared" ca="1" si="244"/>
        <v>2</v>
      </c>
      <c r="K1145" s="35">
        <f t="shared" ca="1" si="245"/>
        <v>-56.920000000000073</v>
      </c>
      <c r="L1145" s="35">
        <f t="shared" ca="1" si="246"/>
        <v>4412.5000000000036</v>
      </c>
      <c r="M1145" s="34">
        <f ca="1">AVERAGE(E1145:OFFSET(E1145,-M$5+1,0))</f>
        <v>6829.9308333333347</v>
      </c>
      <c r="N1145" s="34">
        <f ca="1">AVERAGE(E1145:OFFSET(E1145,-N$5+1,0))</f>
        <v>6900.5277272727262</v>
      </c>
      <c r="O1145" s="34">
        <f t="shared" ca="1" si="247"/>
        <v>0</v>
      </c>
      <c r="P1145" s="12">
        <f ca="1">100*(MAX(C1145:OFFSET(C1145,-$P$5+1,0))-E1145)/(MAX(C1145:OFFSET(C1145,-$P$5+1,0))-MIN(D1145:OFFSET(D1145,-$P$5+1,0)))</f>
        <v>87.749140552033921</v>
      </c>
      <c r="Q1145" s="37">
        <f t="shared" ca="1" si="248"/>
        <v>1</v>
      </c>
      <c r="R1145" s="15">
        <f ca="1">AVERAGE(E1145:OFFSET(E1145,-R$5+1,0))</f>
        <v>6740.9416666666666</v>
      </c>
      <c r="S1145" s="15">
        <f t="shared" ca="1" si="249"/>
        <v>-0.74457945415637938</v>
      </c>
      <c r="T1145" s="14">
        <f t="shared" ca="1" si="250"/>
        <v>0</v>
      </c>
      <c r="U1145" s="20">
        <f t="shared" si="240"/>
        <v>0</v>
      </c>
      <c r="V1145" s="20">
        <f t="shared" si="241"/>
        <v>28.460000000000036</v>
      </c>
      <c r="W1145" s="20">
        <f ca="1">AVERAGE(U1145:OFFSET(U1145,-$W$5+1,0))</f>
        <v>36.689999999999962</v>
      </c>
      <c r="X1145" s="20">
        <f ca="1">AVERAGE(V1145:OFFSET(V1145,-$W$5+1,0))</f>
        <v>45.185999999999879</v>
      </c>
      <c r="Y1145" s="20">
        <f t="shared" ca="1" si="242"/>
        <v>44.811666422394886</v>
      </c>
      <c r="Z1145" s="20">
        <f t="shared" ca="1" si="251"/>
        <v>0</v>
      </c>
    </row>
    <row r="1146" spans="1:26">
      <c r="A1146" s="5">
        <v>40053</v>
      </c>
      <c r="B1146" s="4">
        <v>6727.42</v>
      </c>
      <c r="C1146" s="4">
        <v>6824.65</v>
      </c>
      <c r="D1146" s="4">
        <v>6711.16</v>
      </c>
      <c r="E1146" s="4">
        <v>6809.86</v>
      </c>
      <c r="F1146" s="4">
        <v>3223200</v>
      </c>
      <c r="G1146" s="35">
        <f t="shared" si="239"/>
        <v>36.670000000000073</v>
      </c>
      <c r="H1146" s="35">
        <f t="shared" si="238"/>
        <v>82.4399999999996</v>
      </c>
      <c r="I1146" s="35">
        <f t="shared" ca="1" si="243"/>
        <v>0</v>
      </c>
      <c r="J1146" s="35">
        <f t="shared" ca="1" si="244"/>
        <v>2</v>
      </c>
      <c r="K1146" s="35">
        <f t="shared" ca="1" si="245"/>
        <v>238.21999999999935</v>
      </c>
      <c r="L1146" s="35">
        <f t="shared" ca="1" si="246"/>
        <v>4650.720000000003</v>
      </c>
      <c r="M1146" s="34">
        <f ca="1">AVERAGE(E1146:OFFSET(E1146,-M$5+1,0))</f>
        <v>6822.5108333333346</v>
      </c>
      <c r="N1146" s="34">
        <f ca="1">AVERAGE(E1146:OFFSET(E1146,-N$5+1,0))</f>
        <v>6885.4018181818165</v>
      </c>
      <c r="O1146" s="34">
        <f t="shared" ca="1" si="247"/>
        <v>0</v>
      </c>
      <c r="P1146" s="12">
        <f ca="1">100*(MAX(C1146:OFFSET(C1146,-$P$5+1,0))-E1146)/(MAX(C1146:OFFSET(C1146,-$P$5+1,0))-MIN(D1146:OFFSET(D1146,-$P$5+1,0)))</f>
        <v>57.234787546134292</v>
      </c>
      <c r="Q1146" s="37">
        <f t="shared" ca="1" si="248"/>
        <v>1</v>
      </c>
      <c r="R1146" s="15">
        <f ca="1">AVERAGE(E1146:OFFSET(E1146,-R$5+1,0))</f>
        <v>6753.7133333333331</v>
      </c>
      <c r="S1146" s="15">
        <f t="shared" ca="1" si="249"/>
        <v>0.83134512668092519</v>
      </c>
      <c r="T1146" s="14">
        <f t="shared" ca="1" si="250"/>
        <v>0</v>
      </c>
      <c r="U1146" s="20">
        <f t="shared" si="240"/>
        <v>119.10999999999967</v>
      </c>
      <c r="V1146" s="20">
        <f t="shared" si="241"/>
        <v>0</v>
      </c>
      <c r="W1146" s="20">
        <f ca="1">AVERAGE(U1146:OFFSET(U1146,-$W$5+1,0))</f>
        <v>60.511999999999901</v>
      </c>
      <c r="X1146" s="20">
        <f ca="1">AVERAGE(V1146:OFFSET(V1146,-$W$5+1,0))</f>
        <v>29.5</v>
      </c>
      <c r="Y1146" s="20">
        <f t="shared" ca="1" si="242"/>
        <v>67.226592009954203</v>
      </c>
      <c r="Z1146" s="20">
        <f t="shared" ca="1" si="251"/>
        <v>0</v>
      </c>
    </row>
    <row r="1147" spans="1:26">
      <c r="A1147" s="5">
        <v>40056</v>
      </c>
      <c r="B1147" s="4">
        <v>6844.91</v>
      </c>
      <c r="C1147" s="4">
        <v>6848.96</v>
      </c>
      <c r="D1147" s="4">
        <v>6760.05</v>
      </c>
      <c r="E1147" s="4">
        <v>6825.95</v>
      </c>
      <c r="F1147" s="4">
        <v>3066000</v>
      </c>
      <c r="G1147" s="35">
        <f t="shared" si="239"/>
        <v>35.050000000000182</v>
      </c>
      <c r="H1147" s="35">
        <f t="shared" si="238"/>
        <v>-18.960000000000036</v>
      </c>
      <c r="I1147" s="35">
        <f t="shared" ca="1" si="243"/>
        <v>0</v>
      </c>
      <c r="J1147" s="35">
        <f t="shared" ca="1" si="244"/>
        <v>2</v>
      </c>
      <c r="K1147" s="35">
        <f t="shared" ca="1" si="245"/>
        <v>32.180000000000291</v>
      </c>
      <c r="L1147" s="35">
        <f t="shared" ca="1" si="246"/>
        <v>4682.9000000000033</v>
      </c>
      <c r="M1147" s="34">
        <f ca="1">AVERAGE(E1147:OFFSET(E1147,-M$5+1,0))</f>
        <v>6805.0933333333332</v>
      </c>
      <c r="N1147" s="34">
        <f ca="1">AVERAGE(E1147:OFFSET(E1147,-N$5+1,0))</f>
        <v>6873.6890909090926</v>
      </c>
      <c r="O1147" s="34">
        <f t="shared" ca="1" si="247"/>
        <v>0</v>
      </c>
      <c r="P1147" s="12">
        <f ca="1">100*(MAX(C1147:OFFSET(C1147,-$P$5+1,0))-E1147)/(MAX(C1147:OFFSET(C1147,-$P$5+1,0))-MIN(D1147:OFFSET(D1147,-$P$5+1,0)))</f>
        <v>28.558467010234637</v>
      </c>
      <c r="Q1147" s="37">
        <f t="shared" ca="1" si="248"/>
        <v>0</v>
      </c>
      <c r="R1147" s="15">
        <f ca="1">AVERAGE(E1147:OFFSET(E1147,-R$5+1,0))</f>
        <v>6782.2383333333319</v>
      </c>
      <c r="S1147" s="15">
        <f t="shared" ca="1" si="249"/>
        <v>0.6445020731848059</v>
      </c>
      <c r="T1147" s="14">
        <f t="shared" ca="1" si="250"/>
        <v>0</v>
      </c>
      <c r="U1147" s="20">
        <f t="shared" si="240"/>
        <v>16.090000000000146</v>
      </c>
      <c r="V1147" s="20">
        <f t="shared" si="241"/>
        <v>0</v>
      </c>
      <c r="W1147" s="20">
        <f ca="1">AVERAGE(U1147:OFFSET(U1147,-$W$5+1,0))</f>
        <v>27.039999999999964</v>
      </c>
      <c r="X1147" s="20">
        <f ca="1">AVERAGE(V1147:OFFSET(V1147,-$W$5+1,0))</f>
        <v>29.5</v>
      </c>
      <c r="Y1147" s="20">
        <f t="shared" ca="1" si="242"/>
        <v>47.824548991864134</v>
      </c>
      <c r="Z1147" s="20">
        <f t="shared" ca="1" si="251"/>
        <v>0</v>
      </c>
    </row>
    <row r="1148" spans="1:26">
      <c r="A1148" s="5">
        <v>40057</v>
      </c>
      <c r="B1148" s="4">
        <v>6834.63</v>
      </c>
      <c r="C1148" s="4">
        <v>7019.75</v>
      </c>
      <c r="D1148" s="4">
        <v>6807.62</v>
      </c>
      <c r="E1148" s="4">
        <v>7019.75</v>
      </c>
      <c r="F1148" s="4">
        <v>4414000</v>
      </c>
      <c r="G1148" s="35">
        <f t="shared" si="239"/>
        <v>8.680000000000291</v>
      </c>
      <c r="H1148" s="35">
        <f t="shared" si="238"/>
        <v>185.11999999999989</v>
      </c>
      <c r="I1148" s="35">
        <f t="shared" ca="1" si="243"/>
        <v>0</v>
      </c>
      <c r="J1148" s="35">
        <f t="shared" ca="1" si="244"/>
        <v>2</v>
      </c>
      <c r="K1148" s="35">
        <f t="shared" ca="1" si="245"/>
        <v>387.60000000000036</v>
      </c>
      <c r="L1148" s="35">
        <f t="shared" ca="1" si="246"/>
        <v>5070.5000000000036</v>
      </c>
      <c r="M1148" s="34">
        <f ca="1">AVERAGE(E1148:OFFSET(E1148,-M$5+1,0))</f>
        <v>6800.9466666666658</v>
      </c>
      <c r="N1148" s="34">
        <f ca="1">AVERAGE(E1148:OFFSET(E1148,-N$5+1,0))</f>
        <v>6873.3545454545465</v>
      </c>
      <c r="O1148" s="34">
        <f t="shared" ca="1" si="247"/>
        <v>0</v>
      </c>
      <c r="P1148" s="12">
        <f ca="1">100*(MAX(C1148:OFFSET(C1148,-$P$5+1,0))-E1148)/(MAX(C1148:OFFSET(C1148,-$P$5+1,0))-MIN(D1148:OFFSET(D1148,-$P$5+1,0)))</f>
        <v>0</v>
      </c>
      <c r="Q1148" s="37">
        <f t="shared" ca="1" si="248"/>
        <v>-1</v>
      </c>
      <c r="R1148" s="15">
        <f ca="1">AVERAGE(E1148:OFFSET(E1148,-R$5+1,0))</f>
        <v>6812.4883333333337</v>
      </c>
      <c r="S1148" s="15">
        <f t="shared" ca="1" si="249"/>
        <v>3.0423782988741457</v>
      </c>
      <c r="T1148" s="14">
        <f t="shared" ca="1" si="250"/>
        <v>0</v>
      </c>
      <c r="U1148" s="20">
        <f t="shared" si="240"/>
        <v>193.80000000000018</v>
      </c>
      <c r="V1148" s="20">
        <f t="shared" si="241"/>
        <v>0</v>
      </c>
      <c r="W1148" s="20">
        <f ca="1">AVERAGE(U1148:OFFSET(U1148,-$W$5+1,0))</f>
        <v>65.8</v>
      </c>
      <c r="X1148" s="20">
        <f ca="1">AVERAGE(V1148:OFFSET(V1148,-$W$5+1,0))</f>
        <v>23.731999999999971</v>
      </c>
      <c r="Y1148" s="20">
        <f t="shared" ca="1" si="242"/>
        <v>73.493276147075932</v>
      </c>
      <c r="Z1148" s="20">
        <f t="shared" ca="1" si="251"/>
        <v>0</v>
      </c>
    </row>
    <row r="1149" spans="1:26">
      <c r="A1149" s="5">
        <v>40058</v>
      </c>
      <c r="B1149" s="4">
        <v>6966.18</v>
      </c>
      <c r="C1149" s="4">
        <v>7057.01</v>
      </c>
      <c r="D1149" s="4">
        <v>6961.01</v>
      </c>
      <c r="E1149" s="4">
        <v>7039.77</v>
      </c>
      <c r="F1149" s="4">
        <v>4190000</v>
      </c>
      <c r="G1149" s="35">
        <f t="shared" si="239"/>
        <v>-53.569999999999709</v>
      </c>
      <c r="H1149" s="35">
        <f t="shared" si="238"/>
        <v>73.590000000000146</v>
      </c>
      <c r="I1149" s="35">
        <f t="shared" ca="1" si="243"/>
        <v>-1</v>
      </c>
      <c r="J1149" s="35">
        <f t="shared" ca="1" si="244"/>
        <v>2</v>
      </c>
      <c r="K1149" s="35">
        <f t="shared" ca="1" si="245"/>
        <v>40.040000000000873</v>
      </c>
      <c r="L1149" s="35">
        <f t="shared" ca="1" si="246"/>
        <v>5110.5400000000045</v>
      </c>
      <c r="M1149" s="34">
        <f ca="1">AVERAGE(E1149:OFFSET(E1149,-M$5+1,0))</f>
        <v>6809.944166666668</v>
      </c>
      <c r="N1149" s="34">
        <f ca="1">AVERAGE(E1149:OFFSET(E1149,-N$5+1,0))</f>
        <v>6871.630000000001</v>
      </c>
      <c r="O1149" s="34">
        <f t="shared" ca="1" si="247"/>
        <v>0</v>
      </c>
      <c r="P1149" s="12">
        <f ca="1">100*(MAX(C1149:OFFSET(C1149,-$P$5+1,0))-E1149)/(MAX(C1149:OFFSET(C1149,-$P$5+1,0))-MIN(D1149:OFFSET(D1149,-$P$5+1,0)))</f>
        <v>4.0288845785328196</v>
      </c>
      <c r="Q1149" s="37">
        <f t="shared" ca="1" si="248"/>
        <v>-1</v>
      </c>
      <c r="R1149" s="15">
        <f ca="1">AVERAGE(E1149:OFFSET(E1149,-R$5+1,0))</f>
        <v>6850.881666666668</v>
      </c>
      <c r="S1149" s="15">
        <f t="shared" ca="1" si="249"/>
        <v>2.7571390446339006</v>
      </c>
      <c r="T1149" s="14">
        <f t="shared" ca="1" si="250"/>
        <v>0</v>
      </c>
      <c r="U1149" s="20">
        <f t="shared" si="240"/>
        <v>20.020000000000437</v>
      </c>
      <c r="V1149" s="20">
        <f t="shared" si="241"/>
        <v>0</v>
      </c>
      <c r="W1149" s="20">
        <f ca="1">AVERAGE(U1149:OFFSET(U1149,-$W$5+1,0))</f>
        <v>69.804000000000087</v>
      </c>
      <c r="X1149" s="20">
        <f ca="1">AVERAGE(V1149:OFFSET(V1149,-$W$5+1,0))</f>
        <v>5.6920000000000073</v>
      </c>
      <c r="Y1149" s="20">
        <f t="shared" ca="1" si="242"/>
        <v>92.460527710077358</v>
      </c>
      <c r="Z1149" s="20">
        <f t="shared" ca="1" si="251"/>
        <v>-1</v>
      </c>
    </row>
    <row r="1150" spans="1:26">
      <c r="A1150" s="5">
        <v>40059</v>
      </c>
      <c r="B1150" s="4">
        <v>7060.66</v>
      </c>
      <c r="C1150" s="4">
        <v>7131.31</v>
      </c>
      <c r="D1150" s="4">
        <v>7011.36</v>
      </c>
      <c r="E1150" s="4">
        <v>7104.65</v>
      </c>
      <c r="F1150" s="4">
        <v>4667200</v>
      </c>
      <c r="G1150" s="35">
        <f t="shared" si="239"/>
        <v>20.889999999999418</v>
      </c>
      <c r="H1150" s="35">
        <f t="shared" si="238"/>
        <v>43.989999999999782</v>
      </c>
      <c r="I1150" s="35">
        <f t="shared" ca="1" si="243"/>
        <v>-1</v>
      </c>
      <c r="J1150" s="35">
        <f t="shared" ca="1" si="244"/>
        <v>-1</v>
      </c>
      <c r="K1150" s="35">
        <f t="shared" ca="1" si="245"/>
        <v>-2.2100000000009459</v>
      </c>
      <c r="L1150" s="35">
        <f t="shared" ca="1" si="246"/>
        <v>5108.3300000000036</v>
      </c>
      <c r="M1150" s="34">
        <f ca="1">AVERAGE(E1150:OFFSET(E1150,-M$5+1,0))</f>
        <v>6836.1841666666669</v>
      </c>
      <c r="N1150" s="34">
        <f ca="1">AVERAGE(E1150:OFFSET(E1150,-N$5+1,0))</f>
        <v>6873.8090909090906</v>
      </c>
      <c r="O1150" s="34">
        <f t="shared" ca="1" si="247"/>
        <v>0</v>
      </c>
      <c r="P1150" s="12">
        <f ca="1">100*(MAX(C1150:OFFSET(C1150,-$P$5+1,0))-E1150)/(MAX(C1150:OFFSET(C1150,-$P$5+1,0))-MIN(D1150:OFFSET(D1150,-$P$5+1,0)))</f>
        <v>5.3085362696881306</v>
      </c>
      <c r="Q1150" s="37">
        <f t="shared" ca="1" si="248"/>
        <v>-1</v>
      </c>
      <c r="R1150" s="15">
        <f ca="1">AVERAGE(E1150:OFFSET(E1150,-R$5+1,0))</f>
        <v>6915.1216666666669</v>
      </c>
      <c r="S1150" s="15">
        <f t="shared" ca="1" si="249"/>
        <v>2.7407808925029671</v>
      </c>
      <c r="T1150" s="14">
        <f t="shared" ca="1" si="250"/>
        <v>0</v>
      </c>
      <c r="U1150" s="20">
        <f t="shared" si="240"/>
        <v>64.8799999999992</v>
      </c>
      <c r="V1150" s="20">
        <f t="shared" si="241"/>
        <v>0</v>
      </c>
      <c r="W1150" s="20">
        <f ca="1">AVERAGE(U1150:OFFSET(U1150,-$W$5+1,0))</f>
        <v>82.77999999999993</v>
      </c>
      <c r="X1150" s="20">
        <f ca="1">AVERAGE(V1150:OFFSET(V1150,-$W$5+1,0))</f>
        <v>0</v>
      </c>
      <c r="Y1150" s="20">
        <f t="shared" ca="1" si="242"/>
        <v>100</v>
      </c>
      <c r="Z1150" s="20">
        <f t="shared" ca="1" si="251"/>
        <v>-1</v>
      </c>
    </row>
    <row r="1151" spans="1:26">
      <c r="A1151" s="5">
        <v>40060</v>
      </c>
      <c r="B1151" s="4">
        <v>7167.24</v>
      </c>
      <c r="C1151" s="4">
        <v>7178.54</v>
      </c>
      <c r="D1151" s="4">
        <v>7121.21</v>
      </c>
      <c r="E1151" s="4">
        <v>7153.13</v>
      </c>
      <c r="F1151" s="4">
        <v>4596200</v>
      </c>
      <c r="G1151" s="35">
        <f t="shared" si="239"/>
        <v>62.590000000000146</v>
      </c>
      <c r="H1151" s="35">
        <f t="shared" si="238"/>
        <v>-14.109999999999673</v>
      </c>
      <c r="I1151" s="35">
        <f t="shared" ca="1" si="243"/>
        <v>-1</v>
      </c>
      <c r="J1151" s="35">
        <f t="shared" ca="1" si="244"/>
        <v>-2</v>
      </c>
      <c r="K1151" s="35">
        <f t="shared" ca="1" si="245"/>
        <v>-34.3700000000008</v>
      </c>
      <c r="L1151" s="35">
        <f t="shared" ca="1" si="246"/>
        <v>5073.9600000000028</v>
      </c>
      <c r="M1151" s="34">
        <f ca="1">AVERAGE(E1151:OFFSET(E1151,-M$5+1,0))</f>
        <v>6866.5633333333326</v>
      </c>
      <c r="N1151" s="34">
        <f ca="1">AVERAGE(E1151:OFFSET(E1151,-N$5+1,0))</f>
        <v>6882.7754545454545</v>
      </c>
      <c r="O1151" s="34">
        <f t="shared" ca="1" si="247"/>
        <v>0</v>
      </c>
      <c r="P1151" s="12">
        <f ca="1">100*(MAX(C1151:OFFSET(C1151,-$P$5+1,0))-E1151)/(MAX(C1151:OFFSET(C1151,-$P$5+1,0))-MIN(D1151:OFFSET(D1151,-$P$5+1,0)))</f>
        <v>4.8883245801350172</v>
      </c>
      <c r="Q1151" s="37">
        <f t="shared" ca="1" si="248"/>
        <v>-1</v>
      </c>
      <c r="R1151" s="15">
        <f ca="1">AVERAGE(E1151:OFFSET(E1151,-R$5+1,0))</f>
        <v>6992.1849999999986</v>
      </c>
      <c r="S1151" s="15">
        <f t="shared" ca="1" si="249"/>
        <v>2.301784063207732</v>
      </c>
      <c r="T1151" s="14">
        <f t="shared" ca="1" si="250"/>
        <v>0</v>
      </c>
      <c r="U1151" s="20">
        <f t="shared" si="240"/>
        <v>48.480000000000473</v>
      </c>
      <c r="V1151" s="20">
        <f t="shared" si="241"/>
        <v>0</v>
      </c>
      <c r="W1151" s="20">
        <f ca="1">AVERAGE(U1151:OFFSET(U1151,-$W$5+1,0))</f>
        <v>68.654000000000082</v>
      </c>
      <c r="X1151" s="20">
        <f ca="1">AVERAGE(V1151:OFFSET(V1151,-$W$5+1,0))</f>
        <v>0</v>
      </c>
      <c r="Y1151" s="20">
        <f t="shared" ca="1" si="242"/>
        <v>100</v>
      </c>
      <c r="Z1151" s="20">
        <f t="shared" ca="1" si="251"/>
        <v>-1</v>
      </c>
    </row>
    <row r="1152" spans="1:26">
      <c r="A1152" s="5">
        <v>40063</v>
      </c>
      <c r="B1152" s="4">
        <v>7192.16</v>
      </c>
      <c r="C1152" s="4">
        <v>7240.34</v>
      </c>
      <c r="D1152" s="4">
        <v>7169.4</v>
      </c>
      <c r="E1152" s="4">
        <v>7224.59</v>
      </c>
      <c r="F1152" s="4">
        <v>4238800</v>
      </c>
      <c r="G1152" s="35">
        <f t="shared" si="239"/>
        <v>39.029999999999745</v>
      </c>
      <c r="H1152" s="35">
        <f t="shared" si="238"/>
        <v>32.430000000000291</v>
      </c>
      <c r="I1152" s="35">
        <f t="shared" ca="1" si="243"/>
        <v>1</v>
      </c>
      <c r="J1152" s="35">
        <f t="shared" ca="1" si="244"/>
        <v>-2</v>
      </c>
      <c r="K1152" s="35">
        <f t="shared" ca="1" si="245"/>
        <v>-142.92000000000007</v>
      </c>
      <c r="L1152" s="35">
        <f t="shared" ca="1" si="246"/>
        <v>4931.0400000000027</v>
      </c>
      <c r="M1152" s="34">
        <f ca="1">AVERAGE(E1152:OFFSET(E1152,-M$5+1,0))</f>
        <v>6907.5099999999993</v>
      </c>
      <c r="N1152" s="34">
        <f ca="1">AVERAGE(E1152:OFFSET(E1152,-N$5+1,0))</f>
        <v>6899.8822727272745</v>
      </c>
      <c r="O1152" s="34">
        <f t="shared" ca="1" si="247"/>
        <v>1</v>
      </c>
      <c r="P1152" s="12">
        <f ca="1">100*(MAX(C1152:OFFSET(C1152,-$P$5+1,0))-E1152)/(MAX(C1152:OFFSET(C1152,-$P$5+1,0))-MIN(D1152:OFFSET(D1152,-$P$5+1,0)))</f>
        <v>2.7080002063238227</v>
      </c>
      <c r="Q1152" s="37">
        <f t="shared" ca="1" si="248"/>
        <v>-1</v>
      </c>
      <c r="R1152" s="15">
        <f ca="1">AVERAGE(E1152:OFFSET(E1152,-R$5+1,0))</f>
        <v>7061.3066666666664</v>
      </c>
      <c r="S1152" s="15">
        <f t="shared" ca="1" si="249"/>
        <v>2.3123671161900221</v>
      </c>
      <c r="T1152" s="14">
        <f t="shared" ca="1" si="250"/>
        <v>0</v>
      </c>
      <c r="U1152" s="20">
        <f t="shared" si="240"/>
        <v>71.460000000000036</v>
      </c>
      <c r="V1152" s="20">
        <f t="shared" si="241"/>
        <v>0</v>
      </c>
      <c r="W1152" s="20">
        <f ca="1">AVERAGE(U1152:OFFSET(U1152,-$W$5+1,0))</f>
        <v>79.728000000000065</v>
      </c>
      <c r="X1152" s="20">
        <f ca="1">AVERAGE(V1152:OFFSET(V1152,-$W$5+1,0))</f>
        <v>0</v>
      </c>
      <c r="Y1152" s="20">
        <f t="shared" ca="1" si="242"/>
        <v>100</v>
      </c>
      <c r="Z1152" s="20">
        <f t="shared" ca="1" si="251"/>
        <v>-1</v>
      </c>
    </row>
    <row r="1153" spans="1:26">
      <c r="A1153" s="5">
        <v>40064</v>
      </c>
      <c r="B1153" s="4">
        <v>7263.23</v>
      </c>
      <c r="C1153" s="4">
        <v>7350.88</v>
      </c>
      <c r="D1153" s="4">
        <v>7202.69</v>
      </c>
      <c r="E1153" s="4">
        <v>7313.99</v>
      </c>
      <c r="F1153" s="4">
        <v>5261400</v>
      </c>
      <c r="G1153" s="35">
        <f t="shared" si="239"/>
        <v>38.639999999999418</v>
      </c>
      <c r="H1153" s="35">
        <f t="shared" si="238"/>
        <v>50.760000000000218</v>
      </c>
      <c r="I1153" s="35">
        <f t="shared" ca="1" si="243"/>
        <v>-1</v>
      </c>
      <c r="J1153" s="35">
        <f t="shared" ca="1" si="244"/>
        <v>1</v>
      </c>
      <c r="K1153" s="35">
        <f t="shared" ca="1" si="245"/>
        <v>-26.519999999998618</v>
      </c>
      <c r="L1153" s="35">
        <f t="shared" ca="1" si="246"/>
        <v>4904.5200000000041</v>
      </c>
      <c r="M1153" s="34">
        <f ca="1">AVERAGE(E1153:OFFSET(E1153,-M$5+1,0))</f>
        <v>6962.4425000000001</v>
      </c>
      <c r="N1153" s="34">
        <f ca="1">AVERAGE(E1153:OFFSET(E1153,-N$5+1,0))</f>
        <v>6920.125</v>
      </c>
      <c r="O1153" s="34">
        <f t="shared" ca="1" si="247"/>
        <v>0</v>
      </c>
      <c r="P1153" s="12">
        <f ca="1">100*(MAX(C1153:OFFSET(C1153,-$P$5+1,0))-E1153)/(MAX(C1153:OFFSET(C1153,-$P$5+1,0))-MIN(D1153:OFFSET(D1153,-$P$5+1,0)))</f>
        <v>5.3297695586217291</v>
      </c>
      <c r="Q1153" s="37">
        <f t="shared" ca="1" si="248"/>
        <v>-1</v>
      </c>
      <c r="R1153" s="15">
        <f ca="1">AVERAGE(E1153:OFFSET(E1153,-R$5+1,0))</f>
        <v>7142.6466666666665</v>
      </c>
      <c r="S1153" s="15">
        <f t="shared" ca="1" si="249"/>
        <v>2.3988773535860179</v>
      </c>
      <c r="T1153" s="14">
        <f t="shared" ca="1" si="250"/>
        <v>0</v>
      </c>
      <c r="U1153" s="20">
        <f t="shared" si="240"/>
        <v>89.399999999999636</v>
      </c>
      <c r="V1153" s="20">
        <f t="shared" si="241"/>
        <v>0</v>
      </c>
      <c r="W1153" s="20">
        <f ca="1">AVERAGE(U1153:OFFSET(U1153,-$W$5+1,0))</f>
        <v>58.847999999999956</v>
      </c>
      <c r="X1153" s="20">
        <f ca="1">AVERAGE(V1153:OFFSET(V1153,-$W$5+1,0))</f>
        <v>0</v>
      </c>
      <c r="Y1153" s="20">
        <f t="shared" ca="1" si="242"/>
        <v>100</v>
      </c>
      <c r="Z1153" s="20">
        <f t="shared" ca="1" si="251"/>
        <v>-1</v>
      </c>
    </row>
    <row r="1154" spans="1:26">
      <c r="A1154" s="5">
        <v>40065</v>
      </c>
      <c r="B1154" s="4">
        <v>7344.26</v>
      </c>
      <c r="C1154" s="4">
        <v>7363.11</v>
      </c>
      <c r="D1154" s="4">
        <v>7250.72</v>
      </c>
      <c r="E1154" s="4">
        <v>7250.72</v>
      </c>
      <c r="F1154" s="4">
        <v>4678400</v>
      </c>
      <c r="G1154" s="35">
        <f t="shared" si="239"/>
        <v>30.270000000000437</v>
      </c>
      <c r="H1154" s="35">
        <f t="shared" si="238"/>
        <v>-93.539999999999964</v>
      </c>
      <c r="I1154" s="35">
        <f t="shared" ca="1" si="243"/>
        <v>-1</v>
      </c>
      <c r="J1154" s="35">
        <f t="shared" ca="1" si="244"/>
        <v>-1</v>
      </c>
      <c r="K1154" s="35">
        <f t="shared" ca="1" si="245"/>
        <v>123.8100000000004</v>
      </c>
      <c r="L1154" s="35">
        <f t="shared" ca="1" si="246"/>
        <v>5028.3300000000045</v>
      </c>
      <c r="M1154" s="34">
        <f ca="1">AVERAGE(E1154:OFFSET(E1154,-M$5+1,0))</f>
        <v>6996.8149999999996</v>
      </c>
      <c r="N1154" s="34">
        <f ca="1">AVERAGE(E1154:OFFSET(E1154,-N$5+1,0))</f>
        <v>6936.8454545454551</v>
      </c>
      <c r="O1154" s="34">
        <f t="shared" ca="1" si="247"/>
        <v>0</v>
      </c>
      <c r="P1154" s="12">
        <f ca="1">100*(MAX(C1154:OFFSET(C1154,-$P$5+1,0))-E1154)/(MAX(C1154:OFFSET(C1154,-$P$5+1,0))-MIN(D1154:OFFSET(D1154,-$P$5+1,0)))</f>
        <v>15.955876089610637</v>
      </c>
      <c r="Q1154" s="37">
        <f t="shared" ca="1" si="248"/>
        <v>-1</v>
      </c>
      <c r="R1154" s="15">
        <f ca="1">AVERAGE(E1154:OFFSET(E1154,-R$5+1,0))</f>
        <v>7181.1416666666664</v>
      </c>
      <c r="S1154" s="15">
        <f t="shared" ca="1" si="249"/>
        <v>0.96890350536185166</v>
      </c>
      <c r="T1154" s="14">
        <f t="shared" ca="1" si="250"/>
        <v>0</v>
      </c>
      <c r="U1154" s="20">
        <f t="shared" si="240"/>
        <v>0</v>
      </c>
      <c r="V1154" s="20">
        <f t="shared" si="241"/>
        <v>63.269999999999527</v>
      </c>
      <c r="W1154" s="20">
        <f ca="1">AVERAGE(U1154:OFFSET(U1154,-$W$5+1,0))</f>
        <v>54.843999999999866</v>
      </c>
      <c r="X1154" s="20">
        <f ca="1">AVERAGE(V1154:OFFSET(V1154,-$W$5+1,0))</f>
        <v>12.653999999999906</v>
      </c>
      <c r="Y1154" s="20">
        <f t="shared" ca="1" si="242"/>
        <v>81.252777860084819</v>
      </c>
      <c r="Z1154" s="20">
        <f t="shared" ca="1" si="251"/>
        <v>-1</v>
      </c>
    </row>
    <row r="1155" spans="1:26">
      <c r="A1155" s="5">
        <v>40066</v>
      </c>
      <c r="B1155" s="4">
        <v>7507.49</v>
      </c>
      <c r="C1155" s="4">
        <v>7507.49</v>
      </c>
      <c r="D1155" s="4">
        <v>7286.82</v>
      </c>
      <c r="E1155" s="4">
        <v>7332.08</v>
      </c>
      <c r="F1155" s="4">
        <v>5713400</v>
      </c>
      <c r="G1155" s="35">
        <f t="shared" si="239"/>
        <v>256.76999999999953</v>
      </c>
      <c r="H1155" s="35">
        <f t="shared" si="238"/>
        <v>-175.40999999999985</v>
      </c>
      <c r="I1155" s="35">
        <f t="shared" ca="1" si="243"/>
        <v>-1</v>
      </c>
      <c r="J1155" s="35">
        <f t="shared" ca="1" si="244"/>
        <v>-2</v>
      </c>
      <c r="K1155" s="35">
        <f t="shared" ca="1" si="245"/>
        <v>94.050000000000182</v>
      </c>
      <c r="L1155" s="35">
        <f t="shared" ca="1" si="246"/>
        <v>5122.3800000000047</v>
      </c>
      <c r="M1155" s="34">
        <f ca="1">AVERAGE(E1155:OFFSET(E1155,-M$5+1,0))</f>
        <v>7040.3708333333343</v>
      </c>
      <c r="N1155" s="34">
        <f ca="1">AVERAGE(E1155:OFFSET(E1155,-N$5+1,0))</f>
        <v>6956.0754545454547</v>
      </c>
      <c r="O1155" s="34">
        <f t="shared" ca="1" si="247"/>
        <v>0</v>
      </c>
      <c r="P1155" s="12">
        <f ca="1">100*(MAX(C1155:OFFSET(C1155,-$P$5+1,0))-E1155)/(MAX(C1155:OFFSET(C1155,-$P$5+1,0))-MIN(D1155:OFFSET(D1155,-$P$5+1,0)))</f>
        <v>22.027300239850298</v>
      </c>
      <c r="Q1155" s="37">
        <f t="shared" ca="1" si="248"/>
        <v>-1</v>
      </c>
      <c r="R1155" s="15">
        <f ca="1">AVERAGE(E1155:OFFSET(E1155,-R$5+1,0))</f>
        <v>7229.8600000000006</v>
      </c>
      <c r="S1155" s="15">
        <f t="shared" ca="1" si="249"/>
        <v>1.4138586362668064</v>
      </c>
      <c r="T1155" s="14">
        <f t="shared" ca="1" si="250"/>
        <v>0</v>
      </c>
      <c r="U1155" s="20">
        <f t="shared" si="240"/>
        <v>81.359999999999673</v>
      </c>
      <c r="V1155" s="20">
        <f t="shared" si="241"/>
        <v>0</v>
      </c>
      <c r="W1155" s="20">
        <f ca="1">AVERAGE(U1155:OFFSET(U1155,-$W$5+1,0))</f>
        <v>58.139999999999965</v>
      </c>
      <c r="X1155" s="20">
        <f ca="1">AVERAGE(V1155:OFFSET(V1155,-$W$5+1,0))</f>
        <v>12.653999999999906</v>
      </c>
      <c r="Y1155" s="20">
        <f t="shared" ca="1" si="242"/>
        <v>82.125603864734401</v>
      </c>
      <c r="Z1155" s="20">
        <f t="shared" ca="1" si="251"/>
        <v>-1</v>
      </c>
    </row>
    <row r="1156" spans="1:26">
      <c r="A1156" s="5">
        <v>40067</v>
      </c>
      <c r="B1156" s="4">
        <v>7300.01</v>
      </c>
      <c r="C1156" s="4">
        <v>7355.96</v>
      </c>
      <c r="D1156" s="4">
        <v>7295.85</v>
      </c>
      <c r="E1156" s="4">
        <v>7337.14</v>
      </c>
      <c r="F1156" s="4">
        <v>3511000</v>
      </c>
      <c r="G1156" s="35">
        <f t="shared" si="239"/>
        <v>-32.069999999999709</v>
      </c>
      <c r="H1156" s="35">
        <f t="shared" ref="H1156:H1219" si="252">E1156-B1156</f>
        <v>37.130000000000109</v>
      </c>
      <c r="I1156" s="35">
        <f t="shared" ca="1" si="243"/>
        <v>0</v>
      </c>
      <c r="J1156" s="35">
        <f t="shared" ca="1" si="244"/>
        <v>-2</v>
      </c>
      <c r="K1156" s="35">
        <f t="shared" ca="1" si="245"/>
        <v>-10.1200000000008</v>
      </c>
      <c r="L1156" s="35">
        <f t="shared" ca="1" si="246"/>
        <v>5112.2600000000039</v>
      </c>
      <c r="M1156" s="34">
        <f ca="1">AVERAGE(E1156:OFFSET(E1156,-M$5+1,0))</f>
        <v>7091.8649999999989</v>
      </c>
      <c r="N1156" s="34">
        <f ca="1">AVERAGE(E1156:OFFSET(E1156,-N$5+1,0))</f>
        <v>6975.9954545454557</v>
      </c>
      <c r="O1156" s="34">
        <f t="shared" ca="1" si="247"/>
        <v>0</v>
      </c>
      <c r="P1156" s="12">
        <f ca="1">100*(MAX(C1156:OFFSET(C1156,-$P$5+1,0))-E1156)/(MAX(C1156:OFFSET(C1156,-$P$5+1,0))-MIN(D1156:OFFSET(D1156,-$P$5+1,0)))</f>
        <v>22.79112704698699</v>
      </c>
      <c r="Q1156" s="37">
        <f t="shared" ca="1" si="248"/>
        <v>-1</v>
      </c>
      <c r="R1156" s="15">
        <f ca="1">AVERAGE(E1156:OFFSET(E1156,-R$5+1,0))</f>
        <v>7268.6083333333336</v>
      </c>
      <c r="S1156" s="15">
        <f t="shared" ca="1" si="249"/>
        <v>0.94284440052142149</v>
      </c>
      <c r="T1156" s="14">
        <f t="shared" ca="1" si="250"/>
        <v>0</v>
      </c>
      <c r="U1156" s="20">
        <f t="shared" si="240"/>
        <v>5.0600000000004002</v>
      </c>
      <c r="V1156" s="20">
        <f t="shared" si="241"/>
        <v>0</v>
      </c>
      <c r="W1156" s="20">
        <f ca="1">AVERAGE(U1156:OFFSET(U1156,-$W$5+1,0))</f>
        <v>49.455999999999946</v>
      </c>
      <c r="X1156" s="20">
        <f ca="1">AVERAGE(V1156:OFFSET(V1156,-$W$5+1,0))</f>
        <v>12.653999999999906</v>
      </c>
      <c r="Y1156" s="20">
        <f t="shared" ca="1" si="242"/>
        <v>79.626469167605961</v>
      </c>
      <c r="Z1156" s="20">
        <f t="shared" ca="1" si="251"/>
        <v>0</v>
      </c>
    </row>
    <row r="1157" spans="1:26">
      <c r="A1157" s="5">
        <v>40070</v>
      </c>
      <c r="B1157" s="4">
        <v>7337.04</v>
      </c>
      <c r="C1157" s="4">
        <v>7350.92</v>
      </c>
      <c r="D1157" s="4">
        <v>7218.18</v>
      </c>
      <c r="E1157" s="4">
        <v>7256.95</v>
      </c>
      <c r="F1157" s="4">
        <v>3366800</v>
      </c>
      <c r="G1157" s="35">
        <f t="shared" ref="G1157:G1220" si="253">B1157-E1156</f>
        <v>-0.1000000000003638</v>
      </c>
      <c r="H1157" s="35">
        <f t="shared" si="252"/>
        <v>-80.090000000000146</v>
      </c>
      <c r="I1157" s="35">
        <f t="shared" ca="1" si="243"/>
        <v>0</v>
      </c>
      <c r="J1157" s="35">
        <f t="shared" ca="1" si="244"/>
        <v>-2</v>
      </c>
      <c r="K1157" s="35">
        <f t="shared" ca="1" si="245"/>
        <v>160.38000000000102</v>
      </c>
      <c r="L1157" s="35">
        <f t="shared" ca="1" si="246"/>
        <v>5272.6400000000049</v>
      </c>
      <c r="M1157" s="34">
        <f ca="1">AVERAGE(E1157:OFFSET(E1157,-M$5+1,0))</f>
        <v>7139.0483333333323</v>
      </c>
      <c r="N1157" s="34">
        <f ca="1">AVERAGE(E1157:OFFSET(E1157,-N$5+1,0))</f>
        <v>6986.0859090909098</v>
      </c>
      <c r="O1157" s="34">
        <f t="shared" ca="1" si="247"/>
        <v>0</v>
      </c>
      <c r="P1157" s="12">
        <f ca="1">100*(MAX(C1157:OFFSET(C1157,-$P$5+1,0))-E1157)/(MAX(C1157:OFFSET(C1157,-$P$5+1,0))-MIN(D1157:OFFSET(D1157,-$P$5+1,0)))</f>
        <v>35.798076785688771</v>
      </c>
      <c r="Q1157" s="37">
        <f t="shared" ca="1" si="248"/>
        <v>-1</v>
      </c>
      <c r="R1157" s="15">
        <f ca="1">AVERAGE(E1157:OFFSET(E1157,-R$5+1,0))</f>
        <v>7285.911666666666</v>
      </c>
      <c r="S1157" s="15">
        <f t="shared" ca="1" si="249"/>
        <v>-0.39750230296047789</v>
      </c>
      <c r="T1157" s="14">
        <f t="shared" ca="1" si="250"/>
        <v>0</v>
      </c>
      <c r="U1157" s="20">
        <f t="shared" ref="U1157:U1220" si="254">IF(E1157-E1156&gt;0,E1157-E1156,0)</f>
        <v>0</v>
      </c>
      <c r="V1157" s="20">
        <f t="shared" ref="V1157:V1220" si="255">IF(E1157-E1156&lt;0,-(E1157-E1156),0)</f>
        <v>80.190000000000509</v>
      </c>
      <c r="W1157" s="20">
        <f ca="1">AVERAGE(U1157:OFFSET(U1157,-$W$5+1,0))</f>
        <v>35.163999999999945</v>
      </c>
      <c r="X1157" s="20">
        <f ca="1">AVERAGE(V1157:OFFSET(V1157,-$W$5+1,0))</f>
        <v>28.692000000000007</v>
      </c>
      <c r="Y1157" s="20">
        <f t="shared" ca="1" si="242"/>
        <v>55.067652217489304</v>
      </c>
      <c r="Z1157" s="20">
        <f t="shared" ca="1" si="251"/>
        <v>0</v>
      </c>
    </row>
    <row r="1158" spans="1:26">
      <c r="A1158" s="5">
        <v>40071</v>
      </c>
      <c r="B1158" s="4">
        <v>7269.9</v>
      </c>
      <c r="C1158" s="4">
        <v>7362.16</v>
      </c>
      <c r="D1158" s="4">
        <v>7252.33</v>
      </c>
      <c r="E1158" s="4">
        <v>7346.26</v>
      </c>
      <c r="F1158" s="4">
        <v>3504400</v>
      </c>
      <c r="G1158" s="35">
        <f t="shared" si="253"/>
        <v>12.949999999999818</v>
      </c>
      <c r="H1158" s="35">
        <f t="shared" si="252"/>
        <v>76.360000000000582</v>
      </c>
      <c r="I1158" s="35">
        <f t="shared" ca="1" si="243"/>
        <v>0</v>
      </c>
      <c r="J1158" s="35">
        <f t="shared" ca="1" si="244"/>
        <v>-2</v>
      </c>
      <c r="K1158" s="35">
        <f t="shared" ca="1" si="245"/>
        <v>-178.6200000000008</v>
      </c>
      <c r="L1158" s="35">
        <f t="shared" ca="1" si="246"/>
        <v>5094.0200000000041</v>
      </c>
      <c r="M1158" s="34">
        <f ca="1">AVERAGE(E1158:OFFSET(E1158,-M$5+1,0))</f>
        <v>7183.748333333333</v>
      </c>
      <c r="N1158" s="34">
        <f ca="1">AVERAGE(E1158:OFFSET(E1158,-N$5+1,0))</f>
        <v>6998.6654545454548</v>
      </c>
      <c r="O1158" s="34">
        <f t="shared" ca="1" si="247"/>
        <v>0</v>
      </c>
      <c r="P1158" s="12">
        <f ca="1">100*(MAX(C1158:OFFSET(C1158,-$P$5+1,0))-E1158)/(MAX(C1158:OFFSET(C1158,-$P$5+1,0))-MIN(D1158:OFFSET(D1158,-$P$5+1,0)))</f>
        <v>29.503367003366947</v>
      </c>
      <c r="Q1158" s="37">
        <f t="shared" ca="1" si="248"/>
        <v>0</v>
      </c>
      <c r="R1158" s="15">
        <f ca="1">AVERAGE(E1158:OFFSET(E1158,-R$5+1,0))</f>
        <v>7306.19</v>
      </c>
      <c r="S1158" s="15">
        <f t="shared" ca="1" si="249"/>
        <v>0.54843906331481418</v>
      </c>
      <c r="T1158" s="14">
        <f t="shared" ca="1" si="250"/>
        <v>0</v>
      </c>
      <c r="U1158" s="20">
        <f t="shared" si="254"/>
        <v>89.3100000000004</v>
      </c>
      <c r="V1158" s="20">
        <f t="shared" si="255"/>
        <v>0</v>
      </c>
      <c r="W1158" s="20">
        <f ca="1">AVERAGE(U1158:OFFSET(U1158,-$W$5+1,0))</f>
        <v>35.146000000000093</v>
      </c>
      <c r="X1158" s="20">
        <f ca="1">AVERAGE(V1158:OFFSET(V1158,-$W$5+1,0))</f>
        <v>28.692000000000007</v>
      </c>
      <c r="Y1158" s="20">
        <f t="shared" ca="1" si="242"/>
        <v>55.054982925530304</v>
      </c>
      <c r="Z1158" s="20">
        <f t="shared" ca="1" si="251"/>
        <v>0</v>
      </c>
    </row>
    <row r="1159" spans="1:26">
      <c r="A1159" s="5">
        <v>40072</v>
      </c>
      <c r="B1159" s="4">
        <v>7414.96</v>
      </c>
      <c r="C1159" s="4">
        <v>7457.4</v>
      </c>
      <c r="D1159" s="4">
        <v>7391.84</v>
      </c>
      <c r="E1159" s="4">
        <v>7440.24</v>
      </c>
      <c r="F1159" s="4">
        <v>4713200</v>
      </c>
      <c r="G1159" s="35">
        <f t="shared" si="253"/>
        <v>68.699999999999818</v>
      </c>
      <c r="H1159" s="35">
        <f t="shared" si="252"/>
        <v>25.279999999999745</v>
      </c>
      <c r="I1159" s="35">
        <f t="shared" ca="1" si="243"/>
        <v>0</v>
      </c>
      <c r="J1159" s="35">
        <f t="shared" ca="1" si="244"/>
        <v>-2</v>
      </c>
      <c r="K1159" s="35">
        <f t="shared" ca="1" si="245"/>
        <v>-187.95999999999913</v>
      </c>
      <c r="L1159" s="35">
        <f t="shared" ca="1" si="246"/>
        <v>4906.0600000000049</v>
      </c>
      <c r="M1159" s="34">
        <f ca="1">AVERAGE(E1159:OFFSET(E1159,-M$5+1,0))</f>
        <v>7234.939166666667</v>
      </c>
      <c r="N1159" s="34">
        <f ca="1">AVERAGE(E1159:OFFSET(E1159,-N$5+1,0))</f>
        <v>7021.7763636363661</v>
      </c>
      <c r="O1159" s="34">
        <f t="shared" ca="1" si="247"/>
        <v>0</v>
      </c>
      <c r="P1159" s="12">
        <f ca="1">100*(MAX(C1159:OFFSET(C1159,-$P$5+1,0))-E1159)/(MAX(C1159:OFFSET(C1159,-$P$5+1,0))-MIN(D1159:OFFSET(D1159,-$P$5+1,0)))</f>
        <v>13.554915042428393</v>
      </c>
      <c r="Q1159" s="37">
        <f t="shared" ca="1" si="248"/>
        <v>-1</v>
      </c>
      <c r="R1159" s="15">
        <f ca="1">AVERAGE(E1159:OFFSET(E1159,-R$5+1,0))</f>
        <v>7327.2316666666666</v>
      </c>
      <c r="S1159" s="15">
        <f t="shared" ca="1" si="249"/>
        <v>1.5423059959661876</v>
      </c>
      <c r="T1159" s="14">
        <f t="shared" ca="1" si="250"/>
        <v>0</v>
      </c>
      <c r="U1159" s="20">
        <f t="shared" si="254"/>
        <v>93.979999999999563</v>
      </c>
      <c r="V1159" s="20">
        <f t="shared" si="255"/>
        <v>0</v>
      </c>
      <c r="W1159" s="20">
        <f ca="1">AVERAGE(U1159:OFFSET(U1159,-$W$5+1,0))</f>
        <v>53.942000000000007</v>
      </c>
      <c r="X1159" s="20">
        <f ca="1">AVERAGE(V1159:OFFSET(V1159,-$W$5+1,0))</f>
        <v>16.038000000000103</v>
      </c>
      <c r="Y1159" s="20">
        <f t="shared" ca="1" si="242"/>
        <v>77.082023435267104</v>
      </c>
      <c r="Z1159" s="20">
        <f t="shared" ca="1" si="251"/>
        <v>0</v>
      </c>
    </row>
    <row r="1160" spans="1:26">
      <c r="A1160" s="5">
        <v>40073</v>
      </c>
      <c r="B1160" s="4">
        <v>7502.69</v>
      </c>
      <c r="C1160" s="4">
        <v>7513.73</v>
      </c>
      <c r="D1160" s="4">
        <v>7451.3</v>
      </c>
      <c r="E1160" s="4">
        <v>7477.3</v>
      </c>
      <c r="F1160" s="4">
        <v>5246000</v>
      </c>
      <c r="G1160" s="35">
        <f t="shared" si="253"/>
        <v>62.449999999999818</v>
      </c>
      <c r="H1160" s="35">
        <f t="shared" si="252"/>
        <v>-25.389999999999418</v>
      </c>
      <c r="I1160" s="35">
        <f t="shared" ca="1" si="243"/>
        <v>0</v>
      </c>
      <c r="J1160" s="35">
        <f t="shared" ca="1" si="244"/>
        <v>-2</v>
      </c>
      <c r="K1160" s="35">
        <f t="shared" ca="1" si="245"/>
        <v>-74.1200000000008</v>
      </c>
      <c r="L1160" s="35">
        <f t="shared" ca="1" si="246"/>
        <v>4831.9400000000041</v>
      </c>
      <c r="M1160" s="34">
        <f ca="1">AVERAGE(E1160:OFFSET(E1160,-M$5+1,0))</f>
        <v>7273.0683333333336</v>
      </c>
      <c r="N1160" s="34">
        <f ca="1">AVERAGE(E1160:OFFSET(E1160,-N$5+1,0))</f>
        <v>7053.027727272728</v>
      </c>
      <c r="O1160" s="34">
        <f t="shared" ca="1" si="247"/>
        <v>0</v>
      </c>
      <c r="P1160" s="12">
        <f ca="1">100*(MAX(C1160:OFFSET(C1160,-$P$5+1,0))-E1160)/(MAX(C1160:OFFSET(C1160,-$P$5+1,0))-MIN(D1160:OFFSET(D1160,-$P$5+1,0)))</f>
        <v>9.2810557423824065</v>
      </c>
      <c r="Q1160" s="37">
        <f t="shared" ca="1" si="248"/>
        <v>-1</v>
      </c>
      <c r="R1160" s="15">
        <f ca="1">AVERAGE(E1160:OFFSET(E1160,-R$5+1,0))</f>
        <v>7364.9949999999999</v>
      </c>
      <c r="S1160" s="15">
        <f t="shared" ca="1" si="249"/>
        <v>1.5248482857082768</v>
      </c>
      <c r="T1160" s="14">
        <f t="shared" ca="1" si="250"/>
        <v>0</v>
      </c>
      <c r="U1160" s="20">
        <f t="shared" si="254"/>
        <v>37.0600000000004</v>
      </c>
      <c r="V1160" s="20">
        <f t="shared" si="255"/>
        <v>0</v>
      </c>
      <c r="W1160" s="20">
        <f ca="1">AVERAGE(U1160:OFFSET(U1160,-$W$5+1,0))</f>
        <v>45.08200000000015</v>
      </c>
      <c r="X1160" s="20">
        <f ca="1">AVERAGE(V1160:OFFSET(V1160,-$W$5+1,0))</f>
        <v>16.038000000000103</v>
      </c>
      <c r="Y1160" s="20">
        <f t="shared" ca="1" si="242"/>
        <v>73.759816753926643</v>
      </c>
      <c r="Z1160" s="20">
        <f t="shared" ca="1" si="251"/>
        <v>0</v>
      </c>
    </row>
    <row r="1161" spans="1:26">
      <c r="A1161" s="5">
        <v>40074</v>
      </c>
      <c r="B1161" s="4">
        <v>7463.39</v>
      </c>
      <c r="C1161" s="4">
        <v>7526.55</v>
      </c>
      <c r="D1161" s="4">
        <v>7434.83</v>
      </c>
      <c r="E1161" s="4">
        <v>7526.55</v>
      </c>
      <c r="F1161" s="4">
        <v>4007200</v>
      </c>
      <c r="G1161" s="35">
        <f t="shared" si="253"/>
        <v>-13.909999999999854</v>
      </c>
      <c r="H1161" s="35">
        <f t="shared" si="252"/>
        <v>63.159999999999854</v>
      </c>
      <c r="I1161" s="35">
        <f t="shared" ca="1" si="243"/>
        <v>0</v>
      </c>
      <c r="J1161" s="35">
        <f t="shared" ca="1" si="244"/>
        <v>-2</v>
      </c>
      <c r="K1161" s="35">
        <f t="shared" ca="1" si="245"/>
        <v>-98.5</v>
      </c>
      <c r="L1161" s="35">
        <f t="shared" ca="1" si="246"/>
        <v>4733.4400000000041</v>
      </c>
      <c r="M1161" s="34">
        <f ca="1">AVERAGE(E1161:OFFSET(E1161,-M$5+1,0))</f>
        <v>7313.6333333333341</v>
      </c>
      <c r="N1161" s="34">
        <f ca="1">AVERAGE(E1161:OFFSET(E1161,-N$5+1,0))</f>
        <v>7086.5718181818165</v>
      </c>
      <c r="O1161" s="34">
        <f t="shared" ca="1" si="247"/>
        <v>0</v>
      </c>
      <c r="P1161" s="12">
        <f ca="1">100*(MAX(C1161:OFFSET(C1161,-$P$5+1,0))-E1161)/(MAX(C1161:OFFSET(C1161,-$P$5+1,0))-MIN(D1161:OFFSET(D1161,-$P$5+1,0)))</f>
        <v>0</v>
      </c>
      <c r="Q1161" s="37">
        <f t="shared" ca="1" si="248"/>
        <v>-1</v>
      </c>
      <c r="R1161" s="15">
        <f ca="1">AVERAGE(E1161:OFFSET(E1161,-R$5+1,0))</f>
        <v>7397.4066666666668</v>
      </c>
      <c r="S1161" s="15">
        <f t="shared" ca="1" si="249"/>
        <v>1.7457919937707913</v>
      </c>
      <c r="T1161" s="14">
        <f t="shared" ca="1" si="250"/>
        <v>0</v>
      </c>
      <c r="U1161" s="20">
        <f t="shared" si="254"/>
        <v>49.25</v>
      </c>
      <c r="V1161" s="20">
        <f t="shared" si="255"/>
        <v>0</v>
      </c>
      <c r="W1161" s="20">
        <f ca="1">AVERAGE(U1161:OFFSET(U1161,-$W$5+1,0))</f>
        <v>53.920000000000073</v>
      </c>
      <c r="X1161" s="20">
        <f ca="1">AVERAGE(V1161:OFFSET(V1161,-$W$5+1,0))</f>
        <v>16.038000000000103</v>
      </c>
      <c r="Y1161" s="20">
        <f t="shared" ca="1" si="242"/>
        <v>77.074816318362352</v>
      </c>
      <c r="Z1161" s="20">
        <f t="shared" ca="1" si="251"/>
        <v>0</v>
      </c>
    </row>
    <row r="1162" spans="1:26">
      <c r="A1162" s="5">
        <v>40077</v>
      </c>
      <c r="B1162" s="4">
        <v>7523</v>
      </c>
      <c r="C1162" s="4">
        <v>7558.88</v>
      </c>
      <c r="D1162" s="4">
        <v>7439.03</v>
      </c>
      <c r="E1162" s="4">
        <v>7502.46</v>
      </c>
      <c r="F1162" s="4">
        <v>4405600</v>
      </c>
      <c r="G1162" s="35">
        <f t="shared" si="253"/>
        <v>-3.5500000000001819</v>
      </c>
      <c r="H1162" s="35">
        <f t="shared" si="252"/>
        <v>-20.539999999999964</v>
      </c>
      <c r="I1162" s="35">
        <f t="shared" ca="1" si="243"/>
        <v>-1</v>
      </c>
      <c r="J1162" s="35">
        <f t="shared" ca="1" si="244"/>
        <v>-2</v>
      </c>
      <c r="K1162" s="35">
        <f t="shared" ca="1" si="245"/>
        <v>48.180000000000291</v>
      </c>
      <c r="L1162" s="35">
        <f t="shared" ca="1" si="246"/>
        <v>4781.6200000000044</v>
      </c>
      <c r="M1162" s="34">
        <f ca="1">AVERAGE(E1162:OFFSET(E1162,-M$5+1,0))</f>
        <v>7346.7841666666682</v>
      </c>
      <c r="N1162" s="34">
        <f ca="1">AVERAGE(E1162:OFFSET(E1162,-N$5+1,0))</f>
        <v>7121.5368181818167</v>
      </c>
      <c r="O1162" s="34">
        <f t="shared" ca="1" si="247"/>
        <v>0</v>
      </c>
      <c r="P1162" s="12">
        <f ca="1">100*(MAX(C1162:OFFSET(C1162,-$P$5+1,0))-E1162)/(MAX(C1162:OFFSET(C1162,-$P$5+1,0))-MIN(D1162:OFFSET(D1162,-$P$5+1,0)))</f>
        <v>15.839860748476934</v>
      </c>
      <c r="Q1162" s="37">
        <f t="shared" ca="1" si="248"/>
        <v>-1</v>
      </c>
      <c r="R1162" s="15">
        <f ca="1">AVERAGE(E1162:OFFSET(E1162,-R$5+1,0))</f>
        <v>7424.9599999999991</v>
      </c>
      <c r="S1162" s="15">
        <f t="shared" ca="1" si="249"/>
        <v>1.0437766668103385</v>
      </c>
      <c r="T1162" s="14">
        <f t="shared" ca="1" si="250"/>
        <v>0</v>
      </c>
      <c r="U1162" s="20">
        <f t="shared" si="254"/>
        <v>0</v>
      </c>
      <c r="V1162" s="20">
        <f t="shared" si="255"/>
        <v>24.090000000000146</v>
      </c>
      <c r="W1162" s="20">
        <f ca="1">AVERAGE(U1162:OFFSET(U1162,-$W$5+1,0))</f>
        <v>53.920000000000073</v>
      </c>
      <c r="X1162" s="20">
        <f ca="1">AVERAGE(V1162:OFFSET(V1162,-$W$5+1,0))</f>
        <v>4.8180000000000289</v>
      </c>
      <c r="Y1162" s="20">
        <f t="shared" ca="1" si="242"/>
        <v>91.797473526507503</v>
      </c>
      <c r="Z1162" s="20">
        <f t="shared" ca="1" si="251"/>
        <v>-1</v>
      </c>
    </row>
    <row r="1163" spans="1:26">
      <c r="A1163" s="5">
        <v>40078</v>
      </c>
      <c r="B1163" s="4">
        <v>7522.83</v>
      </c>
      <c r="C1163" s="4">
        <v>7526.23</v>
      </c>
      <c r="D1163" s="4">
        <v>7463.41</v>
      </c>
      <c r="E1163" s="4">
        <v>7469.03</v>
      </c>
      <c r="F1163" s="4">
        <v>4144200</v>
      </c>
      <c r="G1163" s="35">
        <f t="shared" si="253"/>
        <v>20.369999999999891</v>
      </c>
      <c r="H1163" s="35">
        <f t="shared" si="252"/>
        <v>-53.800000000000182</v>
      </c>
      <c r="I1163" s="35">
        <f t="shared" ca="1" si="243"/>
        <v>0</v>
      </c>
      <c r="J1163" s="35">
        <f t="shared" ca="1" si="244"/>
        <v>-2</v>
      </c>
      <c r="K1163" s="35">
        <f t="shared" ca="1" si="245"/>
        <v>66.860000000000582</v>
      </c>
      <c r="L1163" s="35">
        <f t="shared" ca="1" si="246"/>
        <v>4848.480000000005</v>
      </c>
      <c r="M1163" s="34">
        <f ca="1">AVERAGE(E1163:OFFSET(E1163,-M$5+1,0))</f>
        <v>7373.1091666666662</v>
      </c>
      <c r="N1163" s="34">
        <f ca="1">AVERAGE(E1163:OFFSET(E1163,-N$5+1,0))</f>
        <v>7158.5472727272718</v>
      </c>
      <c r="O1163" s="34">
        <f t="shared" ca="1" si="247"/>
        <v>0</v>
      </c>
      <c r="P1163" s="12">
        <f ca="1">100*(MAX(C1163:OFFSET(C1163,-$P$5+1,0))-E1163)/(MAX(C1163:OFFSET(C1163,-$P$5+1,0))-MIN(D1163:OFFSET(D1163,-$P$5+1,0)))</f>
        <v>26.372174933959617</v>
      </c>
      <c r="Q1163" s="37">
        <f t="shared" ca="1" si="248"/>
        <v>-1</v>
      </c>
      <c r="R1163" s="15">
        <f ca="1">AVERAGE(E1163:OFFSET(E1163,-R$5+1,0))</f>
        <v>7460.3066666666664</v>
      </c>
      <c r="S1163" s="15">
        <f t="shared" ca="1" si="249"/>
        <v>0.11692995640929896</v>
      </c>
      <c r="T1163" s="14">
        <f t="shared" ca="1" si="250"/>
        <v>0</v>
      </c>
      <c r="U1163" s="20">
        <f t="shared" si="254"/>
        <v>0</v>
      </c>
      <c r="V1163" s="20">
        <f t="shared" si="255"/>
        <v>33.430000000000291</v>
      </c>
      <c r="W1163" s="20">
        <f ca="1">AVERAGE(U1163:OFFSET(U1163,-$W$5+1,0))</f>
        <v>36.057999999999993</v>
      </c>
      <c r="X1163" s="20">
        <f ca="1">AVERAGE(V1163:OFFSET(V1163,-$W$5+1,0))</f>
        <v>11.504000000000087</v>
      </c>
      <c r="Y1163" s="20">
        <f t="shared" ca="1" si="242"/>
        <v>75.812623522980388</v>
      </c>
      <c r="Z1163" s="20">
        <f t="shared" ca="1" si="251"/>
        <v>0</v>
      </c>
    </row>
    <row r="1164" spans="1:26">
      <c r="A1164" s="5">
        <v>40079</v>
      </c>
      <c r="B1164" s="4">
        <v>7493.98</v>
      </c>
      <c r="C1164" s="4">
        <v>7534.66</v>
      </c>
      <c r="D1164" s="4">
        <v>7352.23</v>
      </c>
      <c r="E1164" s="4">
        <v>7376.76</v>
      </c>
      <c r="F1164" s="4">
        <v>4639400</v>
      </c>
      <c r="G1164" s="35">
        <f t="shared" si="253"/>
        <v>24.949999999999818</v>
      </c>
      <c r="H1164" s="35">
        <f t="shared" si="252"/>
        <v>-117.21999999999935</v>
      </c>
      <c r="I1164" s="35">
        <f t="shared" ca="1" si="243"/>
        <v>0</v>
      </c>
      <c r="J1164" s="35">
        <f t="shared" ca="1" si="244"/>
        <v>-2</v>
      </c>
      <c r="K1164" s="35">
        <f t="shared" ca="1" si="245"/>
        <v>184.53999999999905</v>
      </c>
      <c r="L1164" s="35">
        <f t="shared" ca="1" si="246"/>
        <v>5033.0200000000041</v>
      </c>
      <c r="M1164" s="34">
        <f ca="1">AVERAGE(E1164:OFFSET(E1164,-M$5+1,0))</f>
        <v>7385.79</v>
      </c>
      <c r="N1164" s="34">
        <f ca="1">AVERAGE(E1164:OFFSET(E1164,-N$5+1,0))</f>
        <v>7183.0249999999996</v>
      </c>
      <c r="O1164" s="34">
        <f t="shared" ca="1" si="247"/>
        <v>0</v>
      </c>
      <c r="P1164" s="12">
        <f ca="1">100*(MAX(C1164:OFFSET(C1164,-$P$5+1,0))-E1164)/(MAX(C1164:OFFSET(C1164,-$P$5+1,0))-MIN(D1164:OFFSET(D1164,-$P$5+1,0)))</f>
        <v>53.454652186674487</v>
      </c>
      <c r="Q1164" s="37">
        <f t="shared" ca="1" si="248"/>
        <v>-1</v>
      </c>
      <c r="R1164" s="15">
        <f ca="1">AVERAGE(E1164:OFFSET(E1164,-R$5+1,0))</f>
        <v>7465.39</v>
      </c>
      <c r="S1164" s="15">
        <f t="shared" ca="1" si="249"/>
        <v>-1.1872119206096414</v>
      </c>
      <c r="T1164" s="14">
        <f t="shared" ca="1" si="250"/>
        <v>0</v>
      </c>
      <c r="U1164" s="20">
        <f t="shared" si="254"/>
        <v>0</v>
      </c>
      <c r="V1164" s="20">
        <f t="shared" si="255"/>
        <v>92.269999999999527</v>
      </c>
      <c r="W1164" s="20">
        <f ca="1">AVERAGE(U1164:OFFSET(U1164,-$W$5+1,0))</f>
        <v>17.262000000000079</v>
      </c>
      <c r="X1164" s="20">
        <f ca="1">AVERAGE(V1164:OFFSET(V1164,-$W$5+1,0))</f>
        <v>29.957999999999991</v>
      </c>
      <c r="Y1164" s="20">
        <f t="shared" ca="1" si="242"/>
        <v>36.556543837357161</v>
      </c>
      <c r="Z1164" s="20">
        <f t="shared" ca="1" si="251"/>
        <v>0</v>
      </c>
    </row>
    <row r="1165" spans="1:26">
      <c r="A1165" s="5">
        <v>40080</v>
      </c>
      <c r="B1165" s="4">
        <v>7372.11</v>
      </c>
      <c r="C1165" s="4">
        <v>7386.99</v>
      </c>
      <c r="D1165" s="4">
        <v>7280.04</v>
      </c>
      <c r="E1165" s="4">
        <v>7324.22</v>
      </c>
      <c r="F1165" s="4">
        <v>3257400</v>
      </c>
      <c r="G1165" s="35">
        <f t="shared" si="253"/>
        <v>-4.6500000000005457</v>
      </c>
      <c r="H1165" s="35">
        <f t="shared" si="252"/>
        <v>-47.889999999999418</v>
      </c>
      <c r="I1165" s="35">
        <f t="shared" ca="1" si="243"/>
        <v>0</v>
      </c>
      <c r="J1165" s="35">
        <f t="shared" ca="1" si="244"/>
        <v>-2</v>
      </c>
      <c r="K1165" s="35">
        <f t="shared" ca="1" si="245"/>
        <v>105.07999999999993</v>
      </c>
      <c r="L1165" s="35">
        <f t="shared" ca="1" si="246"/>
        <v>5138.100000000004</v>
      </c>
      <c r="M1165" s="34">
        <f ca="1">AVERAGE(E1165:OFFSET(E1165,-M$5+1,0))</f>
        <v>7386.6425000000008</v>
      </c>
      <c r="N1165" s="34">
        <f ca="1">AVERAGE(E1165:OFFSET(E1165,-N$5+1,0))</f>
        <v>7206.4254545454551</v>
      </c>
      <c r="O1165" s="34">
        <f t="shared" ca="1" si="247"/>
        <v>0</v>
      </c>
      <c r="P1165" s="12">
        <f ca="1">100*(MAX(C1165:OFFSET(C1165,-$P$5+1,0))-E1165)/(MAX(C1165:OFFSET(C1165,-$P$5+1,0))-MIN(D1165:OFFSET(D1165,-$P$5+1,0)))</f>
        <v>68.875843850895208</v>
      </c>
      <c r="Q1165" s="37">
        <f t="shared" ca="1" si="248"/>
        <v>0</v>
      </c>
      <c r="R1165" s="15">
        <f ca="1">AVERAGE(E1165:OFFSET(E1165,-R$5+1,0))</f>
        <v>7446.0533333333333</v>
      </c>
      <c r="S1165" s="15">
        <f t="shared" ca="1" si="249"/>
        <v>-1.6362135466842349</v>
      </c>
      <c r="T1165" s="14">
        <f t="shared" ca="1" si="250"/>
        <v>0</v>
      </c>
      <c r="U1165" s="20">
        <f t="shared" si="254"/>
        <v>0</v>
      </c>
      <c r="V1165" s="20">
        <f t="shared" si="255"/>
        <v>52.539999999999964</v>
      </c>
      <c r="W1165" s="20">
        <f ca="1">AVERAGE(U1165:OFFSET(U1165,-$W$5+1,0))</f>
        <v>9.85</v>
      </c>
      <c r="X1165" s="20">
        <f ca="1">AVERAGE(V1165:OFFSET(V1165,-$W$5+1,0))</f>
        <v>40.465999999999987</v>
      </c>
      <c r="Y1165" s="20">
        <f t="shared" ca="1" si="242"/>
        <v>19.576277923523335</v>
      </c>
      <c r="Z1165" s="20">
        <f t="shared" ca="1" si="251"/>
        <v>0</v>
      </c>
    </row>
    <row r="1166" spans="1:26">
      <c r="A1166" s="5">
        <v>40081</v>
      </c>
      <c r="B1166" s="4">
        <v>7298.37</v>
      </c>
      <c r="C1166" s="4">
        <v>7361.93</v>
      </c>
      <c r="D1166" s="4">
        <v>7284.33</v>
      </c>
      <c r="E1166" s="4">
        <v>7345.22</v>
      </c>
      <c r="F1166" s="4">
        <v>3383600</v>
      </c>
      <c r="G1166" s="35">
        <f t="shared" si="253"/>
        <v>-25.850000000000364</v>
      </c>
      <c r="H1166" s="35">
        <f t="shared" si="252"/>
        <v>46.850000000000364</v>
      </c>
      <c r="I1166" s="35">
        <f t="shared" ca="1" si="243"/>
        <v>1</v>
      </c>
      <c r="J1166" s="35">
        <f t="shared" ca="1" si="244"/>
        <v>-2</v>
      </c>
      <c r="K1166" s="35">
        <f t="shared" ca="1" si="245"/>
        <v>-42</v>
      </c>
      <c r="L1166" s="35">
        <f t="shared" ca="1" si="246"/>
        <v>5096.100000000004</v>
      </c>
      <c r="M1166" s="34">
        <f ca="1">AVERAGE(E1166:OFFSET(E1166,-M$5+1,0))</f>
        <v>7394.5175000000008</v>
      </c>
      <c r="N1166" s="34">
        <f ca="1">AVERAGE(E1166:OFFSET(E1166,-N$5+1,0))</f>
        <v>7234.8804545454559</v>
      </c>
      <c r="O1166" s="34">
        <f t="shared" ca="1" si="247"/>
        <v>0</v>
      </c>
      <c r="P1166" s="12">
        <f ca="1">100*(MAX(C1166:OFFSET(C1166,-$P$5+1,0))-E1166)/(MAX(C1166:OFFSET(C1166,-$P$5+1,0))-MIN(D1166:OFFSET(D1166,-$P$5+1,0)))</f>
        <v>62.712063398884638</v>
      </c>
      <c r="Q1166" s="37">
        <f t="shared" ca="1" si="248"/>
        <v>0</v>
      </c>
      <c r="R1166" s="15">
        <f ca="1">AVERAGE(E1166:OFFSET(E1166,-R$5+1,0))</f>
        <v>7424.0400000000009</v>
      </c>
      <c r="S1166" s="15">
        <f t="shared" ca="1" si="249"/>
        <v>-1.0616860900534024</v>
      </c>
      <c r="T1166" s="14">
        <f t="shared" ca="1" si="250"/>
        <v>0</v>
      </c>
      <c r="U1166" s="20">
        <f t="shared" si="254"/>
        <v>21</v>
      </c>
      <c r="V1166" s="20">
        <f t="shared" si="255"/>
        <v>0</v>
      </c>
      <c r="W1166" s="20">
        <f ca="1">AVERAGE(U1166:OFFSET(U1166,-$W$5+1,0))</f>
        <v>4.2</v>
      </c>
      <c r="X1166" s="20">
        <f ca="1">AVERAGE(V1166:OFFSET(V1166,-$W$5+1,0))</f>
        <v>40.465999999999987</v>
      </c>
      <c r="Y1166" s="20">
        <f t="shared" ca="1" si="242"/>
        <v>9.4031254197823984</v>
      </c>
      <c r="Z1166" s="20">
        <f t="shared" ca="1" si="251"/>
        <v>1</v>
      </c>
    </row>
    <row r="1167" spans="1:26">
      <c r="A1167" s="5">
        <v>40084</v>
      </c>
      <c r="B1167" s="4">
        <v>7332.49</v>
      </c>
      <c r="C1167" s="4">
        <v>7354.8</v>
      </c>
      <c r="D1167" s="4">
        <v>7257.63</v>
      </c>
      <c r="E1167" s="4">
        <v>7284.61</v>
      </c>
      <c r="F1167" s="4">
        <v>2706200</v>
      </c>
      <c r="G1167" s="35">
        <f t="shared" si="253"/>
        <v>-12.730000000000473</v>
      </c>
      <c r="H1167" s="35">
        <f t="shared" si="252"/>
        <v>-47.880000000000109</v>
      </c>
      <c r="I1167" s="35">
        <f t="shared" ca="1" si="243"/>
        <v>1</v>
      </c>
      <c r="J1167" s="35">
        <f t="shared" ca="1" si="244"/>
        <v>1</v>
      </c>
      <c r="K1167" s="35">
        <f t="shared" ca="1" si="245"/>
        <v>-22.419999999999163</v>
      </c>
      <c r="L1167" s="35">
        <f t="shared" ca="1" si="246"/>
        <v>5073.6800000000048</v>
      </c>
      <c r="M1167" s="34">
        <f ca="1">AVERAGE(E1167:OFFSET(E1167,-M$5+1,0))</f>
        <v>7390.5616666666674</v>
      </c>
      <c r="N1167" s="34">
        <f ca="1">AVERAGE(E1167:OFFSET(E1167,-N$5+1,0))</f>
        <v>7261.8740909090902</v>
      </c>
      <c r="O1167" s="34">
        <f t="shared" ca="1" si="247"/>
        <v>0</v>
      </c>
      <c r="P1167" s="12">
        <f ca="1">100*(MAX(C1167:OFFSET(C1167,-$P$5+1,0))-E1167)/(MAX(C1167:OFFSET(C1167,-$P$5+1,0))-MIN(D1167:OFFSET(D1167,-$P$5+1,0)))</f>
        <v>89.4699070298484</v>
      </c>
      <c r="Q1167" s="37">
        <f t="shared" ca="1" si="248"/>
        <v>0</v>
      </c>
      <c r="R1167" s="15">
        <f ca="1">AVERAGE(E1167:OFFSET(E1167,-R$5+1,0))</f>
        <v>7383.7166666666672</v>
      </c>
      <c r="S1167" s="15">
        <f t="shared" ca="1" si="249"/>
        <v>-1.3422327960399456</v>
      </c>
      <c r="T1167" s="14">
        <f t="shared" ca="1" si="250"/>
        <v>0</v>
      </c>
      <c r="U1167" s="20">
        <f t="shared" si="254"/>
        <v>0</v>
      </c>
      <c r="V1167" s="20">
        <f t="shared" si="255"/>
        <v>60.610000000000582</v>
      </c>
      <c r="W1167" s="20">
        <f ca="1">AVERAGE(U1167:OFFSET(U1167,-$W$5+1,0))</f>
        <v>4.2</v>
      </c>
      <c r="X1167" s="20">
        <f ca="1">AVERAGE(V1167:OFFSET(V1167,-$W$5+1,0))</f>
        <v>47.770000000000074</v>
      </c>
      <c r="Y1167" s="20">
        <f t="shared" ca="1" si="242"/>
        <v>8.0815855301135144</v>
      </c>
      <c r="Z1167" s="20">
        <f t="shared" ca="1" si="251"/>
        <v>1</v>
      </c>
    </row>
    <row r="1168" spans="1:26">
      <c r="A1168" s="5">
        <v>40085</v>
      </c>
      <c r="B1168" s="4">
        <v>7385.84</v>
      </c>
      <c r="C1168" s="4">
        <v>7436.29</v>
      </c>
      <c r="D1168" s="4">
        <v>7378.97</v>
      </c>
      <c r="E1168" s="4">
        <v>7429.98</v>
      </c>
      <c r="F1168" s="4">
        <v>3576200</v>
      </c>
      <c r="G1168" s="35">
        <f t="shared" si="253"/>
        <v>101.23000000000047</v>
      </c>
      <c r="H1168" s="35">
        <f t="shared" si="252"/>
        <v>44.139999999999418</v>
      </c>
      <c r="I1168" s="35">
        <f t="shared" ca="1" si="243"/>
        <v>1</v>
      </c>
      <c r="J1168" s="35">
        <f t="shared" ca="1" si="244"/>
        <v>2</v>
      </c>
      <c r="K1168" s="35">
        <f t="shared" ca="1" si="245"/>
        <v>189.50999999999931</v>
      </c>
      <c r="L1168" s="35">
        <f t="shared" ca="1" si="246"/>
        <v>5263.1900000000041</v>
      </c>
      <c r="M1168" s="34">
        <f ca="1">AVERAGE(E1168:OFFSET(E1168,-M$5+1,0))</f>
        <v>7398.2983333333323</v>
      </c>
      <c r="N1168" s="34">
        <f ca="1">AVERAGE(E1168:OFFSET(E1168,-N$5+1,0))</f>
        <v>7290.0613636363641</v>
      </c>
      <c r="O1168" s="34">
        <f t="shared" ca="1" si="247"/>
        <v>0</v>
      </c>
      <c r="P1168" s="12">
        <f ca="1">100*(MAX(C1168:OFFSET(C1168,-$P$5+1,0))-E1168)/(MAX(C1168:OFFSET(C1168,-$P$5+1,0))-MIN(D1168:OFFSET(D1168,-$P$5+1,0)))</f>
        <v>42.788381742738771</v>
      </c>
      <c r="Q1168" s="37">
        <f t="shared" ca="1" si="248"/>
        <v>1</v>
      </c>
      <c r="R1168" s="15">
        <f ca="1">AVERAGE(E1168:OFFSET(E1168,-R$5+1,0))</f>
        <v>7371.6366666666681</v>
      </c>
      <c r="S1168" s="15">
        <f t="shared" ca="1" si="249"/>
        <v>0.79145698535510323</v>
      </c>
      <c r="T1168" s="14">
        <f t="shared" ca="1" si="250"/>
        <v>0</v>
      </c>
      <c r="U1168" s="20">
        <f t="shared" si="254"/>
        <v>145.36999999999989</v>
      </c>
      <c r="V1168" s="20">
        <f t="shared" si="255"/>
        <v>0</v>
      </c>
      <c r="W1168" s="20">
        <f ca="1">AVERAGE(U1168:OFFSET(U1168,-$W$5+1,0))</f>
        <v>33.27399999999998</v>
      </c>
      <c r="X1168" s="20">
        <f ca="1">AVERAGE(V1168:OFFSET(V1168,-$W$5+1,0))</f>
        <v>41.084000000000017</v>
      </c>
      <c r="Y1168" s="20">
        <f t="shared" ca="1" si="242"/>
        <v>44.748379461523946</v>
      </c>
      <c r="Z1168" s="20">
        <f t="shared" ca="1" si="251"/>
        <v>1</v>
      </c>
    </row>
    <row r="1169" spans="1:26">
      <c r="A1169" s="5">
        <v>40086</v>
      </c>
      <c r="B1169" s="4">
        <v>7456.57</v>
      </c>
      <c r="C1169" s="4">
        <v>7534.55</v>
      </c>
      <c r="D1169" s="4">
        <v>7443.88</v>
      </c>
      <c r="E1169" s="4">
        <v>7509.17</v>
      </c>
      <c r="F1169" s="4">
        <v>4198800</v>
      </c>
      <c r="G1169" s="35">
        <f t="shared" si="253"/>
        <v>26.590000000000146</v>
      </c>
      <c r="H1169" s="35">
        <f t="shared" si="252"/>
        <v>52.600000000000364</v>
      </c>
      <c r="I1169" s="35">
        <f t="shared" ca="1" si="243"/>
        <v>0</v>
      </c>
      <c r="J1169" s="35">
        <f t="shared" ca="1" si="244"/>
        <v>2</v>
      </c>
      <c r="K1169" s="35">
        <f t="shared" ca="1" si="245"/>
        <v>158.38000000000102</v>
      </c>
      <c r="L1169" s="35">
        <f t="shared" ca="1" si="246"/>
        <v>5421.5700000000052</v>
      </c>
      <c r="M1169" s="34">
        <f ca="1">AVERAGE(E1169:OFFSET(E1169,-M$5+1,0))</f>
        <v>7419.3166666666657</v>
      </c>
      <c r="N1169" s="34">
        <f ca="1">AVERAGE(E1169:OFFSET(E1169,-N$5+1,0))</f>
        <v>7321.1168181818184</v>
      </c>
      <c r="O1169" s="34">
        <f t="shared" ca="1" si="247"/>
        <v>0</v>
      </c>
      <c r="P1169" s="12">
        <f ca="1">100*(MAX(C1169:OFFSET(C1169,-$P$5+1,0))-E1169)/(MAX(C1169:OFFSET(C1169,-$P$5+1,0))-MIN(D1169:OFFSET(D1169,-$P$5+1,0)))</f>
        <v>16.501244813278021</v>
      </c>
      <c r="Q1169" s="37">
        <f t="shared" ca="1" si="248"/>
        <v>0</v>
      </c>
      <c r="R1169" s="15">
        <f ca="1">AVERAGE(E1169:OFFSET(E1169,-R$5+1,0))</f>
        <v>7378.3266666666668</v>
      </c>
      <c r="S1169" s="15">
        <f t="shared" ca="1" si="249"/>
        <v>1.7733469829202455</v>
      </c>
      <c r="T1169" s="14">
        <f t="shared" ca="1" si="250"/>
        <v>0</v>
      </c>
      <c r="U1169" s="20">
        <f t="shared" si="254"/>
        <v>79.190000000000509</v>
      </c>
      <c r="V1169" s="20">
        <f t="shared" si="255"/>
        <v>0</v>
      </c>
      <c r="W1169" s="20">
        <f ca="1">AVERAGE(U1169:OFFSET(U1169,-$W$5+1,0))</f>
        <v>49.11200000000008</v>
      </c>
      <c r="X1169" s="20">
        <f ca="1">AVERAGE(V1169:OFFSET(V1169,-$W$5+1,0))</f>
        <v>22.630000000000109</v>
      </c>
      <c r="Y1169" s="20">
        <f t="shared" ca="1" si="242"/>
        <v>68.456413258621097</v>
      </c>
      <c r="Z1169" s="20">
        <f t="shared" ca="1" si="251"/>
        <v>0</v>
      </c>
    </row>
    <row r="1170" spans="1:26">
      <c r="A1170" s="5">
        <v>40087</v>
      </c>
      <c r="B1170" s="4">
        <v>7581.38</v>
      </c>
      <c r="C1170" s="4">
        <v>7599.62</v>
      </c>
      <c r="D1170" s="4">
        <v>7492.62</v>
      </c>
      <c r="E1170" s="4">
        <v>7545.29</v>
      </c>
      <c r="F1170" s="4">
        <v>4968000</v>
      </c>
      <c r="G1170" s="35">
        <f t="shared" si="253"/>
        <v>72.210000000000036</v>
      </c>
      <c r="H1170" s="35">
        <f t="shared" si="252"/>
        <v>-36.090000000000146</v>
      </c>
      <c r="I1170" s="35">
        <f t="shared" ca="1" si="243"/>
        <v>-1</v>
      </c>
      <c r="J1170" s="35">
        <f t="shared" ca="1" si="244"/>
        <v>2</v>
      </c>
      <c r="K1170" s="35">
        <f t="shared" ca="1" si="245"/>
        <v>72.239999999999782</v>
      </c>
      <c r="L1170" s="35">
        <f t="shared" ca="1" si="246"/>
        <v>5493.8100000000049</v>
      </c>
      <c r="M1170" s="34">
        <f ca="1">AVERAGE(E1170:OFFSET(E1170,-M$5+1,0))</f>
        <v>7435.9024999999992</v>
      </c>
      <c r="N1170" s="34">
        <f ca="1">AVERAGE(E1170:OFFSET(E1170,-N$5+1,0))</f>
        <v>7345.005000000001</v>
      </c>
      <c r="O1170" s="34">
        <f t="shared" ca="1" si="247"/>
        <v>0</v>
      </c>
      <c r="P1170" s="12">
        <f ca="1">100*(MAX(C1170:OFFSET(C1170,-$P$5+1,0))-E1170)/(MAX(C1170:OFFSET(C1170,-$P$5+1,0))-MIN(D1170:OFFSET(D1170,-$P$5+1,0)))</f>
        <v>15.886429427761035</v>
      </c>
      <c r="Q1170" s="37">
        <f t="shared" ca="1" si="248"/>
        <v>-1</v>
      </c>
      <c r="R1170" s="15">
        <f ca="1">AVERAGE(E1170:OFFSET(E1170,-R$5+1,0))</f>
        <v>7406.415</v>
      </c>
      <c r="S1170" s="15">
        <f t="shared" ca="1" si="249"/>
        <v>1.8750637116607698</v>
      </c>
      <c r="T1170" s="14">
        <f t="shared" ca="1" si="250"/>
        <v>0</v>
      </c>
      <c r="U1170" s="20">
        <f t="shared" si="254"/>
        <v>36.119999999999891</v>
      </c>
      <c r="V1170" s="20">
        <f t="shared" si="255"/>
        <v>0</v>
      </c>
      <c r="W1170" s="20">
        <f ca="1">AVERAGE(U1170:OFFSET(U1170,-$W$5+1,0))</f>
        <v>56.336000000000055</v>
      </c>
      <c r="X1170" s="20">
        <f ca="1">AVERAGE(V1170:OFFSET(V1170,-$W$5+1,0))</f>
        <v>12.122000000000117</v>
      </c>
      <c r="Y1170" s="20">
        <f t="shared" ca="1" si="242"/>
        <v>82.292792661193602</v>
      </c>
      <c r="Z1170" s="20">
        <f t="shared" ca="1" si="251"/>
        <v>-1</v>
      </c>
    </row>
    <row r="1171" spans="1:26">
      <c r="A1171" s="5">
        <v>40088</v>
      </c>
      <c r="B1171" s="4">
        <v>7415.16</v>
      </c>
      <c r="C1171" s="4">
        <v>7483.43</v>
      </c>
      <c r="D1171" s="4">
        <v>7391.63</v>
      </c>
      <c r="E1171" s="4">
        <v>7411.88</v>
      </c>
      <c r="F1171" s="4">
        <v>4034400</v>
      </c>
      <c r="G1171" s="35">
        <f t="shared" si="253"/>
        <v>-130.13000000000011</v>
      </c>
      <c r="H1171" s="35">
        <f t="shared" si="252"/>
        <v>-3.2799999999997453</v>
      </c>
      <c r="I1171" s="35">
        <f t="shared" ca="1" si="243"/>
        <v>0</v>
      </c>
      <c r="J1171" s="35">
        <f t="shared" ca="1" si="244"/>
        <v>-1</v>
      </c>
      <c r="K1171" s="35">
        <f t="shared" ca="1" si="245"/>
        <v>-256.98000000000047</v>
      </c>
      <c r="L1171" s="35">
        <f t="shared" ca="1" si="246"/>
        <v>5236.8300000000045</v>
      </c>
      <c r="M1171" s="34">
        <f ca="1">AVERAGE(E1171:OFFSET(E1171,-M$5+1,0))</f>
        <v>7433.5391666666665</v>
      </c>
      <c r="N1171" s="34">
        <f ca="1">AVERAGE(E1171:OFFSET(E1171,-N$5+1,0))</f>
        <v>7361.9190909090921</v>
      </c>
      <c r="O1171" s="34">
        <f t="shared" ca="1" si="247"/>
        <v>0</v>
      </c>
      <c r="P1171" s="12">
        <f ca="1">100*(MAX(C1171:OFFSET(C1171,-$P$5+1,0))-E1171)/(MAX(C1171:OFFSET(C1171,-$P$5+1,0))-MIN(D1171:OFFSET(D1171,-$P$5+1,0)))</f>
        <v>54.896341998304017</v>
      </c>
      <c r="Q1171" s="37">
        <f t="shared" ca="1" si="248"/>
        <v>-1</v>
      </c>
      <c r="R1171" s="15">
        <f ca="1">AVERAGE(E1171:OFFSET(E1171,-R$5+1,0))</f>
        <v>7421.0249999999987</v>
      </c>
      <c r="S1171" s="15">
        <f t="shared" ca="1" si="249"/>
        <v>-0.12323095529254542</v>
      </c>
      <c r="T1171" s="14">
        <f t="shared" ca="1" si="250"/>
        <v>0</v>
      </c>
      <c r="U1171" s="20">
        <f t="shared" si="254"/>
        <v>0</v>
      </c>
      <c r="V1171" s="20">
        <f t="shared" si="255"/>
        <v>133.40999999999985</v>
      </c>
      <c r="W1171" s="20">
        <f ca="1">AVERAGE(U1171:OFFSET(U1171,-$W$5+1,0))</f>
        <v>52.13600000000006</v>
      </c>
      <c r="X1171" s="20">
        <f ca="1">AVERAGE(V1171:OFFSET(V1171,-$W$5+1,0))</f>
        <v>38.804000000000087</v>
      </c>
      <c r="Y1171" s="20">
        <f t="shared" ca="1" si="242"/>
        <v>57.330107763360438</v>
      </c>
      <c r="Z1171" s="20">
        <f t="shared" ca="1" si="251"/>
        <v>0</v>
      </c>
    </row>
    <row r="1172" spans="1:26">
      <c r="A1172" s="5">
        <v>40091</v>
      </c>
      <c r="B1172" s="4">
        <v>7424.24</v>
      </c>
      <c r="C1172" s="4">
        <v>7437.98</v>
      </c>
      <c r="D1172" s="4">
        <v>7381.02</v>
      </c>
      <c r="E1172" s="4">
        <v>7437.98</v>
      </c>
      <c r="F1172" s="4">
        <v>3274000</v>
      </c>
      <c r="G1172" s="35">
        <f t="shared" si="253"/>
        <v>12.359999999999673</v>
      </c>
      <c r="H1172" s="35">
        <f t="shared" si="252"/>
        <v>13.739999999999782</v>
      </c>
      <c r="I1172" s="35">
        <f t="shared" ca="1" si="243"/>
        <v>0</v>
      </c>
      <c r="J1172" s="35">
        <f t="shared" ca="1" si="244"/>
        <v>-1</v>
      </c>
      <c r="K1172" s="35">
        <f t="shared" ca="1" si="245"/>
        <v>-26.099999999999454</v>
      </c>
      <c r="L1172" s="35">
        <f t="shared" ca="1" si="246"/>
        <v>5210.730000000005</v>
      </c>
      <c r="M1172" s="34">
        <f ca="1">AVERAGE(E1172:OFFSET(E1172,-M$5+1,0))</f>
        <v>7430.2624999999998</v>
      </c>
      <c r="N1172" s="34">
        <f ca="1">AVERAGE(E1172:OFFSET(E1172,-N$5+1,0))</f>
        <v>7377.0704545454564</v>
      </c>
      <c r="O1172" s="34">
        <f t="shared" ca="1" si="247"/>
        <v>0</v>
      </c>
      <c r="P1172" s="12">
        <f ca="1">100*(MAX(C1172:OFFSET(C1172,-$P$5+1,0))-E1172)/(MAX(C1172:OFFSET(C1172,-$P$5+1,0))-MIN(D1172:OFFSET(D1172,-$P$5+1,0)))</f>
        <v>47.264539898827579</v>
      </c>
      <c r="Q1172" s="37">
        <f t="shared" ca="1" si="248"/>
        <v>0</v>
      </c>
      <c r="R1172" s="15">
        <f ca="1">AVERAGE(E1172:OFFSET(E1172,-R$5+1,0))</f>
        <v>7436.4850000000006</v>
      </c>
      <c r="S1172" s="15">
        <f t="shared" ca="1" si="249"/>
        <v>2.0103583884039048E-2</v>
      </c>
      <c r="T1172" s="14">
        <f t="shared" ca="1" si="250"/>
        <v>0</v>
      </c>
      <c r="U1172" s="20">
        <f t="shared" si="254"/>
        <v>26.099999999999454</v>
      </c>
      <c r="V1172" s="20">
        <f t="shared" si="255"/>
        <v>0</v>
      </c>
      <c r="W1172" s="20">
        <f ca="1">AVERAGE(U1172:OFFSET(U1172,-$W$5+1,0))</f>
        <v>57.355999999999952</v>
      </c>
      <c r="X1172" s="20">
        <f ca="1">AVERAGE(V1172:OFFSET(V1172,-$W$5+1,0))</f>
        <v>26.68199999999997</v>
      </c>
      <c r="Y1172" s="20">
        <f t="shared" ca="1" si="242"/>
        <v>68.250077345962552</v>
      </c>
      <c r="Z1172" s="20">
        <f t="shared" ca="1" si="251"/>
        <v>0</v>
      </c>
    </row>
    <row r="1173" spans="1:26">
      <c r="A1173" s="5">
        <v>40092</v>
      </c>
      <c r="B1173" s="4">
        <v>7479.51</v>
      </c>
      <c r="C1173" s="4">
        <v>7566.88</v>
      </c>
      <c r="D1173" s="4">
        <v>7447.54</v>
      </c>
      <c r="E1173" s="4">
        <v>7536.05</v>
      </c>
      <c r="F1173" s="4">
        <v>4920600</v>
      </c>
      <c r="G1173" s="35">
        <f t="shared" si="253"/>
        <v>41.530000000000655</v>
      </c>
      <c r="H1173" s="35">
        <f t="shared" si="252"/>
        <v>56.539999999999964</v>
      </c>
      <c r="I1173" s="35">
        <f t="shared" ca="1" si="243"/>
        <v>0</v>
      </c>
      <c r="J1173" s="35">
        <f t="shared" ca="1" si="244"/>
        <v>-1</v>
      </c>
      <c r="K1173" s="35">
        <f t="shared" ca="1" si="245"/>
        <v>-98.070000000000618</v>
      </c>
      <c r="L1173" s="35">
        <f t="shared" ca="1" si="246"/>
        <v>5112.6600000000044</v>
      </c>
      <c r="M1173" s="34">
        <f ca="1">AVERAGE(E1173:OFFSET(E1173,-M$5+1,0))</f>
        <v>7431.0541666666659</v>
      </c>
      <c r="N1173" s="34">
        <f ca="1">AVERAGE(E1173:OFFSET(E1173,-N$5+1,0))</f>
        <v>7394.4759090909092</v>
      </c>
      <c r="O1173" s="34">
        <f t="shared" ca="1" si="247"/>
        <v>0</v>
      </c>
      <c r="P1173" s="12">
        <f ca="1">100*(MAX(C1173:OFFSET(C1173,-$P$5+1,0))-E1173)/(MAX(C1173:OFFSET(C1173,-$P$5+1,0))-MIN(D1173:OFFSET(D1173,-$P$5+1,0)))</f>
        <v>18.588262814702112</v>
      </c>
      <c r="Q1173" s="37">
        <f t="shared" ca="1" si="248"/>
        <v>0</v>
      </c>
      <c r="R1173" s="15">
        <f ca="1">AVERAGE(E1173:OFFSET(E1173,-R$5+1,0))</f>
        <v>7478.3916666666673</v>
      </c>
      <c r="S1173" s="15">
        <f t="shared" ca="1" si="249"/>
        <v>0.77099911188568193</v>
      </c>
      <c r="T1173" s="14">
        <f t="shared" ca="1" si="250"/>
        <v>0</v>
      </c>
      <c r="U1173" s="20">
        <f t="shared" si="254"/>
        <v>98.070000000000618</v>
      </c>
      <c r="V1173" s="20">
        <f t="shared" si="255"/>
        <v>0</v>
      </c>
      <c r="W1173" s="20">
        <f ca="1">AVERAGE(U1173:OFFSET(U1173,-$W$5+1,0))</f>
        <v>47.896000000000093</v>
      </c>
      <c r="X1173" s="20">
        <f ca="1">AVERAGE(V1173:OFFSET(V1173,-$W$5+1,0))</f>
        <v>26.68199999999997</v>
      </c>
      <c r="Y1173" s="20">
        <f t="shared" ca="1" si="242"/>
        <v>64.222693019389169</v>
      </c>
      <c r="Z1173" s="20">
        <f t="shared" ca="1" si="251"/>
        <v>0</v>
      </c>
    </row>
    <row r="1174" spans="1:26">
      <c r="A1174" s="5">
        <v>40093</v>
      </c>
      <c r="B1174" s="4">
        <v>7617.79</v>
      </c>
      <c r="C1174" s="4">
        <v>7619.03</v>
      </c>
      <c r="D1174" s="4">
        <v>7562.9</v>
      </c>
      <c r="E1174" s="4">
        <v>7608.66</v>
      </c>
      <c r="F1174" s="4">
        <v>5540000</v>
      </c>
      <c r="G1174" s="35">
        <f t="shared" si="253"/>
        <v>81.739999999999782</v>
      </c>
      <c r="H1174" s="35">
        <f t="shared" si="252"/>
        <v>-9.1300000000001091</v>
      </c>
      <c r="I1174" s="35">
        <f t="shared" ca="1" si="243"/>
        <v>0</v>
      </c>
      <c r="J1174" s="35">
        <f t="shared" ca="1" si="244"/>
        <v>-1</v>
      </c>
      <c r="K1174" s="35">
        <f t="shared" ca="1" si="245"/>
        <v>-72.609999999999673</v>
      </c>
      <c r="L1174" s="35">
        <f t="shared" ca="1" si="246"/>
        <v>5040.0500000000047</v>
      </c>
      <c r="M1174" s="34">
        <f ca="1">AVERAGE(E1174:OFFSET(E1174,-M$5+1,0))</f>
        <v>7439.9041666666672</v>
      </c>
      <c r="N1174" s="34">
        <f ca="1">AVERAGE(E1174:OFFSET(E1174,-N$5+1,0))</f>
        <v>7411.9336363636367</v>
      </c>
      <c r="O1174" s="34">
        <f t="shared" ca="1" si="247"/>
        <v>0</v>
      </c>
      <c r="P1174" s="12">
        <f ca="1">100*(MAX(C1174:OFFSET(C1174,-$P$5+1,0))-E1174)/(MAX(C1174:OFFSET(C1174,-$P$5+1,0))-MIN(D1174:OFFSET(D1174,-$P$5+1,0)))</f>
        <v>2.8693967902600721</v>
      </c>
      <c r="Q1174" s="37">
        <f t="shared" ca="1" si="248"/>
        <v>-1</v>
      </c>
      <c r="R1174" s="15">
        <f ca="1">AVERAGE(E1174:OFFSET(E1174,-R$5+1,0))</f>
        <v>7508.1716666666662</v>
      </c>
      <c r="S1174" s="15">
        <f t="shared" ca="1" si="249"/>
        <v>1.3383861983265837</v>
      </c>
      <c r="T1174" s="14">
        <f t="shared" ca="1" si="250"/>
        <v>0</v>
      </c>
      <c r="U1174" s="20">
        <f t="shared" si="254"/>
        <v>72.609999999999673</v>
      </c>
      <c r="V1174" s="20">
        <f t="shared" si="255"/>
        <v>0</v>
      </c>
      <c r="W1174" s="20">
        <f ca="1">AVERAGE(U1174:OFFSET(U1174,-$W$5+1,0))</f>
        <v>46.579999999999927</v>
      </c>
      <c r="X1174" s="20">
        <f ca="1">AVERAGE(V1174:OFFSET(V1174,-$W$5+1,0))</f>
        <v>26.68199999999997</v>
      </c>
      <c r="Y1174" s="20">
        <f t="shared" ca="1" si="242"/>
        <v>63.580027845267658</v>
      </c>
      <c r="Z1174" s="20">
        <f t="shared" ca="1" si="251"/>
        <v>0</v>
      </c>
    </row>
    <row r="1175" spans="1:26">
      <c r="A1175" s="5">
        <v>40094</v>
      </c>
      <c r="B1175" s="4">
        <v>7615.61</v>
      </c>
      <c r="C1175" s="4">
        <v>7635.66</v>
      </c>
      <c r="D1175" s="4">
        <v>7500.32</v>
      </c>
      <c r="E1175" s="4">
        <v>7503.31</v>
      </c>
      <c r="F1175" s="4">
        <v>5664000</v>
      </c>
      <c r="G1175" s="35">
        <f t="shared" si="253"/>
        <v>6.9499999999998181</v>
      </c>
      <c r="H1175" s="35">
        <f t="shared" si="252"/>
        <v>-112.29999999999927</v>
      </c>
      <c r="I1175" s="35">
        <f t="shared" ca="1" si="243"/>
        <v>0</v>
      </c>
      <c r="J1175" s="35">
        <f t="shared" ca="1" si="244"/>
        <v>-1</v>
      </c>
      <c r="K1175" s="35">
        <f t="shared" ca="1" si="245"/>
        <v>105.34999999999945</v>
      </c>
      <c r="L1175" s="35">
        <f t="shared" ca="1" si="246"/>
        <v>5145.4000000000042</v>
      </c>
      <c r="M1175" s="34">
        <f ca="1">AVERAGE(E1175:OFFSET(E1175,-M$5+1,0))</f>
        <v>7442.7608333333337</v>
      </c>
      <c r="N1175" s="34">
        <f ca="1">AVERAGE(E1175:OFFSET(E1175,-N$5+1,0))</f>
        <v>7420.5390909090902</v>
      </c>
      <c r="O1175" s="34">
        <f t="shared" ca="1" si="247"/>
        <v>0</v>
      </c>
      <c r="P1175" s="12">
        <f ca="1">100*(MAX(C1175:OFFSET(C1175,-$P$5+1,0))-E1175)/(MAX(C1175:OFFSET(C1175,-$P$5+1,0))-MIN(D1175:OFFSET(D1175,-$P$5+1,0)))</f>
        <v>35.010448906171348</v>
      </c>
      <c r="Q1175" s="37">
        <f t="shared" ca="1" si="248"/>
        <v>-1</v>
      </c>
      <c r="R1175" s="15">
        <f ca="1">AVERAGE(E1175:OFFSET(E1175,-R$5+1,0))</f>
        <v>7507.1949999999997</v>
      </c>
      <c r="S1175" s="15">
        <f t="shared" ca="1" si="249"/>
        <v>-5.1750354160233068E-2</v>
      </c>
      <c r="T1175" s="14">
        <f t="shared" ca="1" si="250"/>
        <v>0</v>
      </c>
      <c r="U1175" s="20">
        <f t="shared" si="254"/>
        <v>0</v>
      </c>
      <c r="V1175" s="20">
        <f t="shared" si="255"/>
        <v>105.34999999999945</v>
      </c>
      <c r="W1175" s="20">
        <f ca="1">AVERAGE(U1175:OFFSET(U1175,-$W$5+1,0))</f>
        <v>39.355999999999952</v>
      </c>
      <c r="X1175" s="20">
        <f ca="1">AVERAGE(V1175:OFFSET(V1175,-$W$5+1,0))</f>
        <v>47.75199999999986</v>
      </c>
      <c r="Y1175" s="20">
        <f t="shared" ca="1" si="242"/>
        <v>45.180695228911276</v>
      </c>
      <c r="Z1175" s="20">
        <f t="shared" ca="1" si="251"/>
        <v>0</v>
      </c>
    </row>
    <row r="1176" spans="1:26">
      <c r="A1176" s="5">
        <v>40095</v>
      </c>
      <c r="B1176" s="4">
        <v>7572.79</v>
      </c>
      <c r="C1176" s="4">
        <v>7597.79</v>
      </c>
      <c r="D1176" s="4">
        <v>7506.77</v>
      </c>
      <c r="E1176" s="4">
        <v>7571.96</v>
      </c>
      <c r="F1176" s="4">
        <v>4741200</v>
      </c>
      <c r="G1176" s="35">
        <f t="shared" si="253"/>
        <v>69.479999999999563</v>
      </c>
      <c r="H1176" s="35">
        <f t="shared" si="252"/>
        <v>-0.82999999999992724</v>
      </c>
      <c r="I1176" s="35">
        <f t="shared" ca="1" si="243"/>
        <v>0</v>
      </c>
      <c r="J1176" s="35">
        <f t="shared" ca="1" si="244"/>
        <v>-1</v>
      </c>
      <c r="K1176" s="35">
        <f t="shared" ca="1" si="245"/>
        <v>-68.649999999999636</v>
      </c>
      <c r="L1176" s="35">
        <f t="shared" ca="1" si="246"/>
        <v>5076.7500000000045</v>
      </c>
      <c r="M1176" s="34">
        <f ca="1">AVERAGE(E1176:OFFSET(E1176,-M$5+1,0))</f>
        <v>7459.0275000000001</v>
      </c>
      <c r="N1176" s="34">
        <f ca="1">AVERAGE(E1176:OFFSET(E1176,-N$5+1,0))</f>
        <v>7435.1409090909083</v>
      </c>
      <c r="O1176" s="34">
        <f t="shared" ca="1" si="247"/>
        <v>0</v>
      </c>
      <c r="P1176" s="12">
        <f ca="1">100*(MAX(C1176:OFFSET(C1176,-$P$5+1,0))-E1176)/(MAX(C1176:OFFSET(C1176,-$P$5+1,0))-MIN(D1176:OFFSET(D1176,-$P$5+1,0)))</f>
        <v>16.850514509430432</v>
      </c>
      <c r="Q1176" s="37">
        <f t="shared" ca="1" si="248"/>
        <v>0</v>
      </c>
      <c r="R1176" s="15">
        <f ca="1">AVERAGE(E1176:OFFSET(E1176,-R$5+1,0))</f>
        <v>7511.6399999999994</v>
      </c>
      <c r="S1176" s="15">
        <f t="shared" ca="1" si="249"/>
        <v>0.80302037903840739</v>
      </c>
      <c r="T1176" s="14">
        <f t="shared" ca="1" si="250"/>
        <v>0</v>
      </c>
      <c r="U1176" s="20">
        <f t="shared" si="254"/>
        <v>68.649999999999636</v>
      </c>
      <c r="V1176" s="20">
        <f t="shared" si="255"/>
        <v>0</v>
      </c>
      <c r="W1176" s="20">
        <f ca="1">AVERAGE(U1176:OFFSET(U1176,-$W$5+1,0))</f>
        <v>53.085999999999878</v>
      </c>
      <c r="X1176" s="20">
        <f ca="1">AVERAGE(V1176:OFFSET(V1176,-$W$5+1,0))</f>
        <v>21.06999999999989</v>
      </c>
      <c r="Y1176" s="20">
        <f t="shared" ca="1" si="242"/>
        <v>71.586924861103682</v>
      </c>
      <c r="Z1176" s="20">
        <f t="shared" ca="1" si="251"/>
        <v>0</v>
      </c>
    </row>
    <row r="1177" spans="1:26">
      <c r="A1177" s="5">
        <v>40098</v>
      </c>
      <c r="B1177" s="4">
        <v>7620.17</v>
      </c>
      <c r="C1177" s="4">
        <v>7620.17</v>
      </c>
      <c r="D1177" s="4">
        <v>7537.2</v>
      </c>
      <c r="E1177" s="4">
        <v>7599.88</v>
      </c>
      <c r="F1177" s="4">
        <v>4193400</v>
      </c>
      <c r="G1177" s="35">
        <f t="shared" si="253"/>
        <v>48.210000000000036</v>
      </c>
      <c r="H1177" s="35">
        <f t="shared" si="252"/>
        <v>-20.289999999999964</v>
      </c>
      <c r="I1177" s="35">
        <f t="shared" ca="1" si="243"/>
        <v>0</v>
      </c>
      <c r="J1177" s="35">
        <f t="shared" ca="1" si="244"/>
        <v>-1</v>
      </c>
      <c r="K1177" s="35">
        <f t="shared" ca="1" si="245"/>
        <v>-27.920000000000073</v>
      </c>
      <c r="L1177" s="35">
        <f t="shared" ca="1" si="246"/>
        <v>5048.8300000000045</v>
      </c>
      <c r="M1177" s="34">
        <f ca="1">AVERAGE(E1177:OFFSET(E1177,-M$5+1,0))</f>
        <v>7481.9991666666674</v>
      </c>
      <c r="N1177" s="34">
        <f ca="1">AVERAGE(E1177:OFFSET(E1177,-N$5+1,0))</f>
        <v>7447.3136363636359</v>
      </c>
      <c r="O1177" s="34">
        <f t="shared" ca="1" si="247"/>
        <v>0</v>
      </c>
      <c r="P1177" s="12">
        <f ca="1">100*(MAX(C1177:OFFSET(C1177,-$P$5+1,0))-E1177)/(MAX(C1177:OFFSET(C1177,-$P$5+1,0))-MIN(D1177:OFFSET(D1177,-$P$5+1,0)))</f>
        <v>13.938992559117924</v>
      </c>
      <c r="Q1177" s="37">
        <f t="shared" ca="1" si="248"/>
        <v>-1</v>
      </c>
      <c r="R1177" s="15">
        <f ca="1">AVERAGE(E1177:OFFSET(E1177,-R$5+1,0))</f>
        <v>7542.9733333333324</v>
      </c>
      <c r="S1177" s="15">
        <f t="shared" ca="1" si="249"/>
        <v>0.75443282313076809</v>
      </c>
      <c r="T1177" s="14">
        <f t="shared" ca="1" si="250"/>
        <v>0</v>
      </c>
      <c r="U1177" s="20">
        <f t="shared" si="254"/>
        <v>27.920000000000073</v>
      </c>
      <c r="V1177" s="20">
        <f t="shared" si="255"/>
        <v>0</v>
      </c>
      <c r="W1177" s="20">
        <f ca="1">AVERAGE(U1177:OFFSET(U1177,-$W$5+1,0))</f>
        <v>53.45</v>
      </c>
      <c r="X1177" s="20">
        <f ca="1">AVERAGE(V1177:OFFSET(V1177,-$W$5+1,0))</f>
        <v>21.06999999999989</v>
      </c>
      <c r="Y1177" s="20">
        <f t="shared" ca="1" si="242"/>
        <v>71.725711218464951</v>
      </c>
      <c r="Z1177" s="20">
        <f t="shared" ca="1" si="251"/>
        <v>0</v>
      </c>
    </row>
    <row r="1178" spans="1:26">
      <c r="A1178" s="5">
        <v>40099</v>
      </c>
      <c r="B1178" s="4">
        <v>7484.46</v>
      </c>
      <c r="C1178" s="4">
        <v>7607.41</v>
      </c>
      <c r="D1178" s="4">
        <v>7471.53</v>
      </c>
      <c r="E1178" s="4">
        <v>7596.6</v>
      </c>
      <c r="F1178" s="4">
        <v>4785600</v>
      </c>
      <c r="G1178" s="35">
        <f t="shared" si="253"/>
        <v>-115.42000000000007</v>
      </c>
      <c r="H1178" s="35">
        <f t="shared" si="252"/>
        <v>112.14000000000033</v>
      </c>
      <c r="I1178" s="35">
        <f t="shared" ca="1" si="243"/>
        <v>0</v>
      </c>
      <c r="J1178" s="35">
        <f t="shared" ca="1" si="244"/>
        <v>-1</v>
      </c>
      <c r="K1178" s="35">
        <f t="shared" ca="1" si="245"/>
        <v>3.2799999999997453</v>
      </c>
      <c r="L1178" s="35">
        <f t="shared" ca="1" si="246"/>
        <v>5052.1100000000042</v>
      </c>
      <c r="M1178" s="34">
        <f ca="1">AVERAGE(E1178:OFFSET(E1178,-M$5+1,0))</f>
        <v>7502.947500000002</v>
      </c>
      <c r="N1178" s="34">
        <f ca="1">AVERAGE(E1178:OFFSET(E1178,-N$5+1,0))</f>
        <v>7459.1072727272722</v>
      </c>
      <c r="O1178" s="34">
        <f t="shared" ca="1" si="247"/>
        <v>0</v>
      </c>
      <c r="P1178" s="12">
        <f ca="1">100*(MAX(C1178:OFFSET(C1178,-$P$5+1,0))-E1178)/(MAX(C1178:OFFSET(C1178,-$P$5+1,0))-MIN(D1178:OFFSET(D1178,-$P$5+1,0)))</f>
        <v>15.339302544768922</v>
      </c>
      <c r="Q1178" s="37">
        <f t="shared" ca="1" si="248"/>
        <v>-1</v>
      </c>
      <c r="R1178" s="15">
        <f ca="1">AVERAGE(E1178:OFFSET(E1178,-R$5+1,0))</f>
        <v>7569.41</v>
      </c>
      <c r="S1178" s="15">
        <f t="shared" ca="1" si="249"/>
        <v>0.35920897401515456</v>
      </c>
      <c r="T1178" s="14">
        <f t="shared" ca="1" si="250"/>
        <v>0</v>
      </c>
      <c r="U1178" s="20">
        <f t="shared" si="254"/>
        <v>0</v>
      </c>
      <c r="V1178" s="20">
        <f t="shared" si="255"/>
        <v>3.2799999999997453</v>
      </c>
      <c r="W1178" s="20">
        <f ca="1">AVERAGE(U1178:OFFSET(U1178,-$W$5+1,0))</f>
        <v>33.835999999999878</v>
      </c>
      <c r="X1178" s="20">
        <f ca="1">AVERAGE(V1178:OFFSET(V1178,-$W$5+1,0))</f>
        <v>21.725999999999839</v>
      </c>
      <c r="Y1178" s="20">
        <f t="shared" ca="1" si="242"/>
        <v>60.897735862640026</v>
      </c>
      <c r="Z1178" s="20">
        <f t="shared" ca="1" si="251"/>
        <v>0</v>
      </c>
    </row>
    <row r="1179" spans="1:26">
      <c r="A1179" s="5">
        <v>40100</v>
      </c>
      <c r="B1179" s="4">
        <v>7649.07</v>
      </c>
      <c r="C1179" s="4">
        <v>7700.42</v>
      </c>
      <c r="D1179" s="4">
        <v>7618.79</v>
      </c>
      <c r="E1179" s="4">
        <v>7695.75</v>
      </c>
      <c r="F1179" s="4">
        <v>5239000</v>
      </c>
      <c r="G1179" s="35">
        <f t="shared" si="253"/>
        <v>52.469999999999345</v>
      </c>
      <c r="H1179" s="35">
        <f t="shared" si="252"/>
        <v>46.680000000000291</v>
      </c>
      <c r="I1179" s="35">
        <f t="shared" ca="1" si="243"/>
        <v>0</v>
      </c>
      <c r="J1179" s="35">
        <f t="shared" ca="1" si="244"/>
        <v>-1</v>
      </c>
      <c r="K1179" s="35">
        <f t="shared" ca="1" si="245"/>
        <v>-99.149999999999636</v>
      </c>
      <c r="L1179" s="35">
        <f t="shared" ca="1" si="246"/>
        <v>4952.9600000000046</v>
      </c>
      <c r="M1179" s="34">
        <f ca="1">AVERAGE(E1179:OFFSET(E1179,-M$5+1,0))</f>
        <v>7537.2091666666684</v>
      </c>
      <c r="N1179" s="34">
        <f ca="1">AVERAGE(E1179:OFFSET(E1179,-N$5+1,0))</f>
        <v>7479.0527272727277</v>
      </c>
      <c r="O1179" s="34">
        <f t="shared" ca="1" si="247"/>
        <v>0</v>
      </c>
      <c r="P1179" s="12">
        <f ca="1">100*(MAX(C1179:OFFSET(C1179,-$P$5+1,0))-E1179)/(MAX(C1179:OFFSET(C1179,-$P$5+1,0))-MIN(D1179:OFFSET(D1179,-$P$5+1,0)))</f>
        <v>1.4621164683782335</v>
      </c>
      <c r="Q1179" s="37">
        <f t="shared" ca="1" si="248"/>
        <v>-1</v>
      </c>
      <c r="R1179" s="15">
        <f ca="1">AVERAGE(E1179:OFFSET(E1179,-R$5+1,0))</f>
        <v>7596.0266666666676</v>
      </c>
      <c r="S1179" s="15">
        <f t="shared" ca="1" si="249"/>
        <v>1.3128354824100903</v>
      </c>
      <c r="T1179" s="14">
        <f t="shared" ca="1" si="250"/>
        <v>0</v>
      </c>
      <c r="U1179" s="20">
        <f t="shared" si="254"/>
        <v>99.149999999999636</v>
      </c>
      <c r="V1179" s="20">
        <f t="shared" si="255"/>
        <v>0</v>
      </c>
      <c r="W1179" s="20">
        <f ca="1">AVERAGE(U1179:OFFSET(U1179,-$W$5+1,0))</f>
        <v>39.14399999999987</v>
      </c>
      <c r="X1179" s="20">
        <f ca="1">AVERAGE(V1179:OFFSET(V1179,-$W$5+1,0))</f>
        <v>21.725999999999839</v>
      </c>
      <c r="Y1179" s="20">
        <f t="shared" ca="1" si="242"/>
        <v>64.307540660423939</v>
      </c>
      <c r="Z1179" s="20">
        <f t="shared" ca="1" si="251"/>
        <v>0</v>
      </c>
    </row>
    <row r="1180" spans="1:26">
      <c r="A1180" s="5">
        <v>40101</v>
      </c>
      <c r="B1180" s="4">
        <v>7778.35</v>
      </c>
      <c r="C1180" s="4">
        <v>7780.66</v>
      </c>
      <c r="D1180" s="4">
        <v>7692.58</v>
      </c>
      <c r="E1180" s="4">
        <v>7710.4</v>
      </c>
      <c r="F1180" s="4">
        <v>6033800</v>
      </c>
      <c r="G1180" s="35">
        <f t="shared" si="253"/>
        <v>82.600000000000364</v>
      </c>
      <c r="H1180" s="35">
        <f t="shared" si="252"/>
        <v>-67.950000000000728</v>
      </c>
      <c r="I1180" s="35">
        <f t="shared" ca="1" si="243"/>
        <v>-1</v>
      </c>
      <c r="J1180" s="35">
        <f t="shared" ca="1" si="244"/>
        <v>-1</v>
      </c>
      <c r="K1180" s="35">
        <f t="shared" ca="1" si="245"/>
        <v>-14.649999999999636</v>
      </c>
      <c r="L1180" s="35">
        <f t="shared" ca="1" si="246"/>
        <v>4938.3100000000049</v>
      </c>
      <c r="M1180" s="34">
        <f ca="1">AVERAGE(E1180:OFFSET(E1180,-M$5+1,0))</f>
        <v>7560.5774999999994</v>
      </c>
      <c r="N1180" s="34">
        <f ca="1">AVERAGE(E1180:OFFSET(E1180,-N$5+1,0))</f>
        <v>7495.6045454545447</v>
      </c>
      <c r="O1180" s="34">
        <f t="shared" ca="1" si="247"/>
        <v>0</v>
      </c>
      <c r="P1180" s="12">
        <f ca="1">100*(MAX(C1180:OFFSET(C1180,-$P$5+1,0))-E1180)/(MAX(C1180:OFFSET(C1180,-$P$5+1,0))-MIN(D1180:OFFSET(D1180,-$P$5+1,0)))</f>
        <v>17.580822740466498</v>
      </c>
      <c r="Q1180" s="37">
        <f t="shared" ca="1" si="248"/>
        <v>-1</v>
      </c>
      <c r="R1180" s="15">
        <f ca="1">AVERAGE(E1180:OFFSET(E1180,-R$5+1,0))</f>
        <v>7612.9833333333336</v>
      </c>
      <c r="S1180" s="15">
        <f t="shared" ca="1" si="249"/>
        <v>1.2796122413683562</v>
      </c>
      <c r="T1180" s="14">
        <f t="shared" ca="1" si="250"/>
        <v>0</v>
      </c>
      <c r="U1180" s="20">
        <f t="shared" si="254"/>
        <v>14.649999999999636</v>
      </c>
      <c r="V1180" s="20">
        <f t="shared" si="255"/>
        <v>0</v>
      </c>
      <c r="W1180" s="20">
        <f ca="1">AVERAGE(U1180:OFFSET(U1180,-$W$5+1,0))</f>
        <v>42.073999999999799</v>
      </c>
      <c r="X1180" s="20">
        <f ca="1">AVERAGE(V1180:OFFSET(V1180,-$W$5+1,0))</f>
        <v>0.65599999999994907</v>
      </c>
      <c r="Y1180" s="20">
        <f t="shared" ca="1" si="242"/>
        <v>98.464778843903687</v>
      </c>
      <c r="Z1180" s="20">
        <f t="shared" ca="1" si="251"/>
        <v>-1</v>
      </c>
    </row>
    <row r="1181" spans="1:26">
      <c r="A1181" s="5">
        <v>40102</v>
      </c>
      <c r="B1181" s="4">
        <v>7712.03</v>
      </c>
      <c r="C1181" s="4">
        <v>7738.04</v>
      </c>
      <c r="D1181" s="4">
        <v>7691.39</v>
      </c>
      <c r="E1181" s="4">
        <v>7715.1</v>
      </c>
      <c r="F1181" s="4">
        <v>4219000</v>
      </c>
      <c r="G1181" s="35">
        <f t="shared" si="253"/>
        <v>1.6300000000001091</v>
      </c>
      <c r="H1181" s="35">
        <f t="shared" si="252"/>
        <v>3.0700000000006185</v>
      </c>
      <c r="I1181" s="35">
        <f t="shared" ca="1" si="243"/>
        <v>-1</v>
      </c>
      <c r="J1181" s="35">
        <f t="shared" ca="1" si="244"/>
        <v>-2</v>
      </c>
      <c r="K1181" s="35">
        <f t="shared" ca="1" si="245"/>
        <v>-7.7700000000013461</v>
      </c>
      <c r="L1181" s="35">
        <f t="shared" ca="1" si="246"/>
        <v>4930.5400000000036</v>
      </c>
      <c r="M1181" s="34">
        <f ca="1">AVERAGE(E1181:OFFSET(E1181,-M$5+1,0))</f>
        <v>7577.7383333333337</v>
      </c>
      <c r="N1181" s="34">
        <f ca="1">AVERAGE(E1181:OFFSET(E1181,-N$5+1,0))</f>
        <v>7508.0981818181817</v>
      </c>
      <c r="O1181" s="34">
        <f t="shared" ca="1" si="247"/>
        <v>0</v>
      </c>
      <c r="P1181" s="12">
        <f ca="1">100*(MAX(C1181:OFFSET(C1181,-$P$5+1,0))-E1181)/(MAX(C1181:OFFSET(C1181,-$P$5+1,0))-MIN(D1181:OFFSET(D1181,-$P$5+1,0)))</f>
        <v>16.404764287858971</v>
      </c>
      <c r="Q1181" s="37">
        <f t="shared" ca="1" si="248"/>
        <v>-1</v>
      </c>
      <c r="R1181" s="15">
        <f ca="1">AVERAGE(E1181:OFFSET(E1181,-R$5+1,0))</f>
        <v>7648.2816666666668</v>
      </c>
      <c r="S1181" s="15">
        <f t="shared" ca="1" si="249"/>
        <v>0.87363850137144461</v>
      </c>
      <c r="T1181" s="14">
        <f t="shared" ca="1" si="250"/>
        <v>0</v>
      </c>
      <c r="U1181" s="20">
        <f t="shared" si="254"/>
        <v>4.7000000000007276</v>
      </c>
      <c r="V1181" s="20">
        <f t="shared" si="255"/>
        <v>0</v>
      </c>
      <c r="W1181" s="20">
        <f ca="1">AVERAGE(U1181:OFFSET(U1181,-$W$5+1,0))</f>
        <v>29.284000000000013</v>
      </c>
      <c r="X1181" s="20">
        <f ca="1">AVERAGE(V1181:OFFSET(V1181,-$W$5+1,0))</f>
        <v>0.65599999999994907</v>
      </c>
      <c r="Y1181" s="20">
        <f t="shared" ca="1" si="242"/>
        <v>97.808951235805111</v>
      </c>
      <c r="Z1181" s="20">
        <f t="shared" ca="1" si="251"/>
        <v>-1</v>
      </c>
    </row>
    <row r="1182" spans="1:26">
      <c r="A1182" s="5">
        <v>40105</v>
      </c>
      <c r="B1182" s="4">
        <v>7712.33</v>
      </c>
      <c r="C1182" s="4">
        <v>7758.13</v>
      </c>
      <c r="D1182" s="4">
        <v>7691.21</v>
      </c>
      <c r="E1182" s="4">
        <v>7751.32</v>
      </c>
      <c r="F1182" s="4">
        <v>4011000</v>
      </c>
      <c r="G1182" s="35">
        <f t="shared" si="253"/>
        <v>-2.7700000000004366</v>
      </c>
      <c r="H1182" s="35">
        <f t="shared" si="252"/>
        <v>38.989999999999782</v>
      </c>
      <c r="I1182" s="35">
        <f t="shared" ca="1" si="243"/>
        <v>-1</v>
      </c>
      <c r="J1182" s="35">
        <f t="shared" ca="1" si="244"/>
        <v>-2</v>
      </c>
      <c r="K1182" s="35">
        <f t="shared" ca="1" si="245"/>
        <v>-72.43999999999869</v>
      </c>
      <c r="L1182" s="35">
        <f t="shared" ca="1" si="246"/>
        <v>4858.1000000000049</v>
      </c>
      <c r="M1182" s="34">
        <f ca="1">AVERAGE(E1182:OFFSET(E1182,-M$5+1,0))</f>
        <v>7594.9074999999984</v>
      </c>
      <c r="N1182" s="34">
        <f ca="1">AVERAGE(E1182:OFFSET(E1182,-N$5+1,0))</f>
        <v>7520.5536363636375</v>
      </c>
      <c r="O1182" s="34">
        <f t="shared" ca="1" si="247"/>
        <v>0</v>
      </c>
      <c r="P1182" s="12">
        <f ca="1">100*(MAX(C1182:OFFSET(C1182,-$P$5+1,0))-E1182)/(MAX(C1182:OFFSET(C1182,-$P$5+1,0))-MIN(D1182:OFFSET(D1182,-$P$5+1,0)))</f>
        <v>8.8076368876081155</v>
      </c>
      <c r="Q1182" s="37">
        <f t="shared" ca="1" si="248"/>
        <v>-1</v>
      </c>
      <c r="R1182" s="15">
        <f ca="1">AVERAGE(E1182:OFFSET(E1182,-R$5+1,0))</f>
        <v>7678.1749999999993</v>
      </c>
      <c r="S1182" s="15">
        <f t="shared" ca="1" si="249"/>
        <v>0.95263522907462317</v>
      </c>
      <c r="T1182" s="14">
        <f t="shared" ca="1" si="250"/>
        <v>0</v>
      </c>
      <c r="U1182" s="20">
        <f t="shared" si="254"/>
        <v>36.219999999999345</v>
      </c>
      <c r="V1182" s="20">
        <f t="shared" si="255"/>
        <v>0</v>
      </c>
      <c r="W1182" s="20">
        <f ca="1">AVERAGE(U1182:OFFSET(U1182,-$W$5+1,0))</f>
        <v>30.943999999999868</v>
      </c>
      <c r="X1182" s="20">
        <f ca="1">AVERAGE(V1182:OFFSET(V1182,-$W$5+1,0))</f>
        <v>0.65599999999994907</v>
      </c>
      <c r="Y1182" s="20">
        <f t="shared" ca="1" si="242"/>
        <v>97.924050632911545</v>
      </c>
      <c r="Z1182" s="20">
        <f t="shared" ca="1" si="251"/>
        <v>-1</v>
      </c>
    </row>
    <row r="1183" spans="1:26">
      <c r="A1183" s="5">
        <v>40106</v>
      </c>
      <c r="B1183" s="4">
        <v>7808.03</v>
      </c>
      <c r="C1183" s="4">
        <v>7811.92</v>
      </c>
      <c r="D1183" s="4">
        <v>7753.52</v>
      </c>
      <c r="E1183" s="4">
        <v>7753.52</v>
      </c>
      <c r="F1183" s="4">
        <v>4478600</v>
      </c>
      <c r="G1183" s="35">
        <f t="shared" si="253"/>
        <v>56.710000000000036</v>
      </c>
      <c r="H1183" s="35">
        <f t="shared" si="252"/>
        <v>-54.509999999999309</v>
      </c>
      <c r="I1183" s="35">
        <f t="shared" ca="1" si="243"/>
        <v>-1</v>
      </c>
      <c r="J1183" s="35">
        <f t="shared" ca="1" si="244"/>
        <v>-2</v>
      </c>
      <c r="K1183" s="35">
        <f t="shared" ca="1" si="245"/>
        <v>-4.4000000000014552</v>
      </c>
      <c r="L1183" s="35">
        <f t="shared" ca="1" si="246"/>
        <v>4853.7000000000035</v>
      </c>
      <c r="M1183" s="34">
        <f ca="1">AVERAGE(E1183:OFFSET(E1183,-M$5+1,0))</f>
        <v>7623.3775000000014</v>
      </c>
      <c r="N1183" s="34">
        <f ca="1">AVERAGE(E1183:OFFSET(E1183,-N$5+1,0))</f>
        <v>7530.8704545454539</v>
      </c>
      <c r="O1183" s="34">
        <f t="shared" ca="1" si="247"/>
        <v>0</v>
      </c>
      <c r="P1183" s="12">
        <f ca="1">100*(MAX(C1183:OFFSET(C1183,-$P$5+1,0))-E1183)/(MAX(C1183:OFFSET(C1183,-$P$5+1,0))-MIN(D1183:OFFSET(D1183,-$P$5+1,0)))</f>
        <v>17.156790740033369</v>
      </c>
      <c r="Q1183" s="37">
        <f t="shared" ca="1" si="248"/>
        <v>-1</v>
      </c>
      <c r="R1183" s="15">
        <f ca="1">AVERAGE(E1183:OFFSET(E1183,-R$5+1,0))</f>
        <v>7703.7816666666668</v>
      </c>
      <c r="S1183" s="15">
        <f t="shared" ca="1" si="249"/>
        <v>0.64563529296975597</v>
      </c>
      <c r="T1183" s="14">
        <f t="shared" ca="1" si="250"/>
        <v>0</v>
      </c>
      <c r="U1183" s="20">
        <f t="shared" si="254"/>
        <v>2.2000000000007276</v>
      </c>
      <c r="V1183" s="20">
        <f t="shared" si="255"/>
        <v>0</v>
      </c>
      <c r="W1183" s="20">
        <f ca="1">AVERAGE(U1183:OFFSET(U1183,-$W$5+1,0))</f>
        <v>31.384000000000015</v>
      </c>
      <c r="X1183" s="20">
        <f ca="1">AVERAGE(V1183:OFFSET(V1183,-$W$5+1,0))</f>
        <v>0</v>
      </c>
      <c r="Y1183" s="20">
        <f t="shared" ca="1" si="242"/>
        <v>100</v>
      </c>
      <c r="Z1183" s="20">
        <f t="shared" ca="1" si="251"/>
        <v>-1</v>
      </c>
    </row>
    <row r="1184" spans="1:26">
      <c r="A1184" s="5">
        <v>40107</v>
      </c>
      <c r="B1184" s="4">
        <v>7751.75</v>
      </c>
      <c r="C1184" s="4">
        <v>7774.4</v>
      </c>
      <c r="D1184" s="4">
        <v>7675.61</v>
      </c>
      <c r="E1184" s="4">
        <v>7701.5</v>
      </c>
      <c r="F1184" s="4">
        <v>4621000</v>
      </c>
      <c r="G1184" s="35">
        <f t="shared" si="253"/>
        <v>-1.7700000000004366</v>
      </c>
      <c r="H1184" s="35">
        <f t="shared" si="252"/>
        <v>-50.25</v>
      </c>
      <c r="I1184" s="35">
        <f t="shared" ca="1" si="243"/>
        <v>0</v>
      </c>
      <c r="J1184" s="35">
        <f t="shared" ca="1" si="244"/>
        <v>-2</v>
      </c>
      <c r="K1184" s="35">
        <f t="shared" ca="1" si="245"/>
        <v>104.04000000000087</v>
      </c>
      <c r="L1184" s="35">
        <f t="shared" ca="1" si="246"/>
        <v>4957.7400000000043</v>
      </c>
      <c r="M1184" s="34">
        <f ca="1">AVERAGE(E1184:OFFSET(E1184,-M$5+1,0))</f>
        <v>7645.3375000000005</v>
      </c>
      <c r="N1184" s="34">
        <f ca="1">AVERAGE(E1184:OFFSET(E1184,-N$5+1,0))</f>
        <v>7539.9177272727284</v>
      </c>
      <c r="O1184" s="34">
        <f t="shared" ca="1" si="247"/>
        <v>0</v>
      </c>
      <c r="P1184" s="12">
        <f ca="1">100*(MAX(C1184:OFFSET(C1184,-$P$5+1,0))-E1184)/(MAX(C1184:OFFSET(C1184,-$P$5+1,0))-MIN(D1184:OFFSET(D1184,-$P$5+1,0)))</f>
        <v>32.439260847850981</v>
      </c>
      <c r="Q1184" s="37">
        <f t="shared" ca="1" si="248"/>
        <v>-1</v>
      </c>
      <c r="R1184" s="15">
        <f ca="1">AVERAGE(E1184:OFFSET(E1184,-R$5+1,0))</f>
        <v>7721.2649999999994</v>
      </c>
      <c r="S1184" s="15">
        <f t="shared" ca="1" si="249"/>
        <v>-0.25598137092820178</v>
      </c>
      <c r="T1184" s="14">
        <f t="shared" ca="1" si="250"/>
        <v>0</v>
      </c>
      <c r="U1184" s="20">
        <f t="shared" si="254"/>
        <v>0</v>
      </c>
      <c r="V1184" s="20">
        <f t="shared" si="255"/>
        <v>52.020000000000437</v>
      </c>
      <c r="W1184" s="20">
        <f ca="1">AVERAGE(U1184:OFFSET(U1184,-$W$5+1,0))</f>
        <v>11.554000000000087</v>
      </c>
      <c r="X1184" s="20">
        <f ca="1">AVERAGE(V1184:OFFSET(V1184,-$W$5+1,0))</f>
        <v>10.404000000000087</v>
      </c>
      <c r="Y1184" s="20">
        <f t="shared" ca="1" si="242"/>
        <v>52.618635577010636</v>
      </c>
      <c r="Z1184" s="20">
        <f t="shared" ca="1" si="251"/>
        <v>0</v>
      </c>
    </row>
    <row r="1185" spans="1:26">
      <c r="A1185" s="5">
        <v>40108</v>
      </c>
      <c r="B1185" s="4">
        <v>7692.75</v>
      </c>
      <c r="C1185" s="4">
        <v>7710.82</v>
      </c>
      <c r="D1185" s="4">
        <v>7577.89</v>
      </c>
      <c r="E1185" s="4">
        <v>7607.93</v>
      </c>
      <c r="F1185" s="4">
        <v>4868600</v>
      </c>
      <c r="G1185" s="35">
        <f t="shared" si="253"/>
        <v>-8.75</v>
      </c>
      <c r="H1185" s="35">
        <f t="shared" si="252"/>
        <v>-84.819999999999709</v>
      </c>
      <c r="I1185" s="35">
        <f t="shared" ca="1" si="243"/>
        <v>0</v>
      </c>
      <c r="J1185" s="35">
        <f t="shared" ca="1" si="244"/>
        <v>-2</v>
      </c>
      <c r="K1185" s="35">
        <f t="shared" ca="1" si="245"/>
        <v>187.13999999999942</v>
      </c>
      <c r="L1185" s="35">
        <f t="shared" ca="1" si="246"/>
        <v>5144.8800000000037</v>
      </c>
      <c r="M1185" s="34">
        <f ca="1">AVERAGE(E1185:OFFSET(E1185,-M$5+1,0))</f>
        <v>7651.3275000000021</v>
      </c>
      <c r="N1185" s="34">
        <f ca="1">AVERAGE(E1185:OFFSET(E1185,-N$5+1,0))</f>
        <v>7546.2313636363633</v>
      </c>
      <c r="O1185" s="34">
        <f t="shared" ca="1" si="247"/>
        <v>0</v>
      </c>
      <c r="P1185" s="12">
        <f ca="1">100*(MAX(C1185:OFFSET(C1185,-$P$5+1,0))-E1185)/(MAX(C1185:OFFSET(C1185,-$P$5+1,0))-MIN(D1185:OFFSET(D1185,-$P$5+1,0)))</f>
        <v>59.928317518140837</v>
      </c>
      <c r="Q1185" s="37">
        <f t="shared" ca="1" si="248"/>
        <v>0</v>
      </c>
      <c r="R1185" s="15">
        <f ca="1">AVERAGE(E1185:OFFSET(E1185,-R$5+1,0))</f>
        <v>7706.6283333333331</v>
      </c>
      <c r="S1185" s="15">
        <f t="shared" ca="1" si="249"/>
        <v>-1.2806940864973959</v>
      </c>
      <c r="T1185" s="14">
        <f t="shared" ca="1" si="250"/>
        <v>0</v>
      </c>
      <c r="U1185" s="20">
        <f t="shared" si="254"/>
        <v>0</v>
      </c>
      <c r="V1185" s="20">
        <f t="shared" si="255"/>
        <v>93.569999999999709</v>
      </c>
      <c r="W1185" s="20">
        <f ca="1">AVERAGE(U1185:OFFSET(U1185,-$W$5+1,0))</f>
        <v>8.6240000000001604</v>
      </c>
      <c r="X1185" s="20">
        <f ca="1">AVERAGE(V1185:OFFSET(V1185,-$W$5+1,0))</f>
        <v>29.118000000000031</v>
      </c>
      <c r="Y1185" s="20">
        <f t="shared" ca="1" si="242"/>
        <v>22.849875470298656</v>
      </c>
      <c r="Z1185" s="20">
        <f t="shared" ca="1" si="251"/>
        <v>0</v>
      </c>
    </row>
    <row r="1186" spans="1:26">
      <c r="A1186" s="5">
        <v>40109</v>
      </c>
      <c r="B1186" s="4">
        <v>7651.64</v>
      </c>
      <c r="C1186" s="4">
        <v>7671.91</v>
      </c>
      <c r="D1186" s="4">
        <v>7614.75</v>
      </c>
      <c r="E1186" s="4">
        <v>7649.28</v>
      </c>
      <c r="F1186" s="4">
        <v>3945200</v>
      </c>
      <c r="G1186" s="35">
        <f t="shared" si="253"/>
        <v>43.710000000000036</v>
      </c>
      <c r="H1186" s="35">
        <f t="shared" si="252"/>
        <v>-2.3600000000005821</v>
      </c>
      <c r="I1186" s="35">
        <f t="shared" ca="1" si="243"/>
        <v>1</v>
      </c>
      <c r="J1186" s="35">
        <f t="shared" ca="1" si="244"/>
        <v>-2</v>
      </c>
      <c r="K1186" s="35">
        <f t="shared" ca="1" si="245"/>
        <v>-82.699999999998909</v>
      </c>
      <c r="L1186" s="35">
        <f t="shared" ca="1" si="246"/>
        <v>5062.1800000000048</v>
      </c>
      <c r="M1186" s="34">
        <f ca="1">AVERAGE(E1186:OFFSET(E1186,-M$5+1,0))</f>
        <v>7654.7124999999987</v>
      </c>
      <c r="N1186" s="34">
        <f ca="1">AVERAGE(E1186:OFFSET(E1186,-N$5+1,0))</f>
        <v>7558.6186363636361</v>
      </c>
      <c r="O1186" s="34">
        <f t="shared" ca="1" si="247"/>
        <v>0</v>
      </c>
      <c r="P1186" s="12">
        <f ca="1">100*(MAX(C1186:OFFSET(C1186,-$P$5+1,0))-E1186)/(MAX(C1186:OFFSET(C1186,-$P$5+1,0))-MIN(D1186:OFFSET(D1186,-$P$5+1,0)))</f>
        <v>47.780487088339896</v>
      </c>
      <c r="Q1186" s="37">
        <f t="shared" ca="1" si="248"/>
        <v>0</v>
      </c>
      <c r="R1186" s="15">
        <f ca="1">AVERAGE(E1186:OFFSET(E1186,-R$5+1,0))</f>
        <v>7696.4416666666666</v>
      </c>
      <c r="S1186" s="15">
        <f t="shared" ca="1" si="249"/>
        <v>-0.61277235259151397</v>
      </c>
      <c r="T1186" s="14">
        <f t="shared" ca="1" si="250"/>
        <v>0</v>
      </c>
      <c r="U1186" s="20">
        <f t="shared" si="254"/>
        <v>41.349999999999454</v>
      </c>
      <c r="V1186" s="20">
        <f t="shared" si="255"/>
        <v>0</v>
      </c>
      <c r="W1186" s="20">
        <f ca="1">AVERAGE(U1186:OFFSET(U1186,-$W$5+1,0))</f>
        <v>15.953999999999905</v>
      </c>
      <c r="X1186" s="20">
        <f ca="1">AVERAGE(V1186:OFFSET(V1186,-$W$5+1,0))</f>
        <v>29.118000000000031</v>
      </c>
      <c r="Y1186" s="20">
        <f t="shared" ca="1" si="242"/>
        <v>35.396698615548303</v>
      </c>
      <c r="Z1186" s="20">
        <f t="shared" ca="1" si="251"/>
        <v>1</v>
      </c>
    </row>
    <row r="1187" spans="1:26">
      <c r="A1187" s="5">
        <v>40112</v>
      </c>
      <c r="B1187" s="4">
        <v>7701.19</v>
      </c>
      <c r="C1187" s="4">
        <v>7751.68</v>
      </c>
      <c r="D1187" s="4">
        <v>7658.22</v>
      </c>
      <c r="E1187" s="4">
        <v>7668.4</v>
      </c>
      <c r="F1187" s="4">
        <v>3758000</v>
      </c>
      <c r="G1187" s="35">
        <f t="shared" si="253"/>
        <v>51.909999999999854</v>
      </c>
      <c r="H1187" s="35">
        <f t="shared" si="252"/>
        <v>-32.789999999999964</v>
      </c>
      <c r="I1187" s="35">
        <f t="shared" ca="1" si="243"/>
        <v>0</v>
      </c>
      <c r="J1187" s="35">
        <f t="shared" ca="1" si="244"/>
        <v>1</v>
      </c>
      <c r="K1187" s="35">
        <f t="shared" ca="1" si="245"/>
        <v>-136.60999999999967</v>
      </c>
      <c r="L1187" s="35">
        <f t="shared" ca="1" si="246"/>
        <v>4925.5700000000052</v>
      </c>
      <c r="M1187" s="34">
        <f ca="1">AVERAGE(E1187:OFFSET(E1187,-M$5+1,0))</f>
        <v>7668.4699999999984</v>
      </c>
      <c r="N1187" s="34">
        <f ca="1">AVERAGE(E1187:OFFSET(E1187,-N$5+1,0))</f>
        <v>7574.2631818181808</v>
      </c>
      <c r="O1187" s="34">
        <f t="shared" ca="1" si="247"/>
        <v>0</v>
      </c>
      <c r="P1187" s="12">
        <f ca="1">100*(MAX(C1187:OFFSET(C1187,-$P$5+1,0))-E1187)/(MAX(C1187:OFFSET(C1187,-$P$5+1,0))-MIN(D1187:OFFSET(D1187,-$P$5+1,0)))</f>
        <v>42.163400804959103</v>
      </c>
      <c r="Q1187" s="37">
        <f t="shared" ca="1" si="248"/>
        <v>0</v>
      </c>
      <c r="R1187" s="15">
        <f ca="1">AVERAGE(E1187:OFFSET(E1187,-R$5+1,0))</f>
        <v>7688.6583333333338</v>
      </c>
      <c r="S1187" s="15">
        <f t="shared" ca="1" si="249"/>
        <v>-0.26348333421848574</v>
      </c>
      <c r="T1187" s="14">
        <f t="shared" ca="1" si="250"/>
        <v>0</v>
      </c>
      <c r="U1187" s="20">
        <f t="shared" si="254"/>
        <v>19.119999999999891</v>
      </c>
      <c r="V1187" s="20">
        <f t="shared" si="255"/>
        <v>0</v>
      </c>
      <c r="W1187" s="20">
        <f ca="1">AVERAGE(U1187:OFFSET(U1187,-$W$5+1,0))</f>
        <v>12.534000000000015</v>
      </c>
      <c r="X1187" s="20">
        <f ca="1">AVERAGE(V1187:OFFSET(V1187,-$W$5+1,0))</f>
        <v>29.118000000000031</v>
      </c>
      <c r="Y1187" s="20">
        <f t="shared" ca="1" si="242"/>
        <v>30.092192451743017</v>
      </c>
      <c r="Z1187" s="20">
        <f t="shared" ca="1" si="251"/>
        <v>0</v>
      </c>
    </row>
    <row r="1188" spans="1:26">
      <c r="A1188" s="5">
        <v>40113</v>
      </c>
      <c r="B1188" s="4">
        <v>7635.09</v>
      </c>
      <c r="C1188" s="4">
        <v>7657.34</v>
      </c>
      <c r="D1188" s="4">
        <v>7586.53</v>
      </c>
      <c r="E1188" s="4">
        <v>7657.34</v>
      </c>
      <c r="F1188" s="4">
        <v>3260600</v>
      </c>
      <c r="G1188" s="35">
        <f t="shared" si="253"/>
        <v>-33.309999999999491</v>
      </c>
      <c r="H1188" s="35">
        <f t="shared" si="252"/>
        <v>22.25</v>
      </c>
      <c r="I1188" s="35">
        <f t="shared" ca="1" si="243"/>
        <v>0</v>
      </c>
      <c r="J1188" s="35">
        <f t="shared" ca="1" si="244"/>
        <v>1</v>
      </c>
      <c r="K1188" s="35">
        <f t="shared" ca="1" si="245"/>
        <v>-11.059999999999491</v>
      </c>
      <c r="L1188" s="35">
        <f t="shared" ca="1" si="246"/>
        <v>4914.5100000000057</v>
      </c>
      <c r="M1188" s="34">
        <f ca="1">AVERAGE(E1188:OFFSET(E1188,-M$5+1,0))</f>
        <v>7675.5849999999991</v>
      </c>
      <c r="N1188" s="34">
        <f ca="1">AVERAGE(E1188:OFFSET(E1188,-N$5+1,0))</f>
        <v>7588.4504545454547</v>
      </c>
      <c r="O1188" s="34">
        <f t="shared" ca="1" si="247"/>
        <v>0</v>
      </c>
      <c r="P1188" s="12">
        <f ca="1">100*(MAX(C1188:OFFSET(C1188,-$P$5+1,0))-E1188)/(MAX(C1188:OFFSET(C1188,-$P$5+1,0))-MIN(D1188:OFFSET(D1188,-$P$5+1,0)))</f>
        <v>66.051360936632094</v>
      </c>
      <c r="Q1188" s="37">
        <f t="shared" ca="1" si="248"/>
        <v>0</v>
      </c>
      <c r="R1188" s="15">
        <f ca="1">AVERAGE(E1188:OFFSET(E1188,-R$5+1,0))</f>
        <v>7672.9949999999999</v>
      </c>
      <c r="S1188" s="15">
        <f t="shared" ca="1" si="249"/>
        <v>-0.20402724099259475</v>
      </c>
      <c r="T1188" s="14">
        <f t="shared" ca="1" si="250"/>
        <v>0</v>
      </c>
      <c r="U1188" s="20">
        <f t="shared" si="254"/>
        <v>0</v>
      </c>
      <c r="V1188" s="20">
        <f t="shared" si="255"/>
        <v>11.059999999999491</v>
      </c>
      <c r="W1188" s="20">
        <f ca="1">AVERAGE(U1188:OFFSET(U1188,-$W$5+1,0))</f>
        <v>12.09399999999987</v>
      </c>
      <c r="X1188" s="20">
        <f ca="1">AVERAGE(V1188:OFFSET(V1188,-$W$5+1,0))</f>
        <v>31.329999999999927</v>
      </c>
      <c r="Y1188" s="20">
        <f t="shared" ca="1" si="242"/>
        <v>27.850957995578312</v>
      </c>
      <c r="Z1188" s="20">
        <f t="shared" ca="1" si="251"/>
        <v>0</v>
      </c>
    </row>
    <row r="1189" spans="1:26">
      <c r="A1189" s="5">
        <v>40114</v>
      </c>
      <c r="B1189" s="4">
        <v>7637.44</v>
      </c>
      <c r="C1189" s="4">
        <v>7675.15</v>
      </c>
      <c r="D1189" s="4">
        <v>7533.95</v>
      </c>
      <c r="E1189" s="4">
        <v>7533.95</v>
      </c>
      <c r="F1189" s="4">
        <v>3735200</v>
      </c>
      <c r="G1189" s="35">
        <f t="shared" si="253"/>
        <v>-19.900000000000546</v>
      </c>
      <c r="H1189" s="35">
        <f t="shared" si="252"/>
        <v>-103.48999999999978</v>
      </c>
      <c r="I1189" s="35">
        <f t="shared" ca="1" si="243"/>
        <v>0</v>
      </c>
      <c r="J1189" s="35">
        <f t="shared" ca="1" si="244"/>
        <v>1</v>
      </c>
      <c r="K1189" s="35">
        <f t="shared" ca="1" si="245"/>
        <v>-123.39000000000033</v>
      </c>
      <c r="L1189" s="35">
        <f t="shared" ca="1" si="246"/>
        <v>4791.1200000000053</v>
      </c>
      <c r="M1189" s="34">
        <f ca="1">AVERAGE(E1189:OFFSET(E1189,-M$5+1,0))</f>
        <v>7670.0908333333327</v>
      </c>
      <c r="N1189" s="34">
        <f ca="1">AVERAGE(E1189:OFFSET(E1189,-N$5+1,0))</f>
        <v>7599.7840909090919</v>
      </c>
      <c r="O1189" s="34">
        <f t="shared" ca="1" si="247"/>
        <v>0</v>
      </c>
      <c r="P1189" s="12">
        <f ca="1">100*(MAX(C1189:OFFSET(C1189,-$P$5+1,0))-E1189)/(MAX(C1189:OFFSET(C1189,-$P$5+1,0))-MIN(D1189:OFFSET(D1189,-$P$5+1,0)))</f>
        <v>100</v>
      </c>
      <c r="Q1189" s="37">
        <f t="shared" ca="1" si="248"/>
        <v>0</v>
      </c>
      <c r="R1189" s="15">
        <f ca="1">AVERAGE(E1189:OFFSET(E1189,-R$5+1,0))</f>
        <v>7636.3999999999987</v>
      </c>
      <c r="S1189" s="15">
        <f t="shared" ca="1" si="249"/>
        <v>-1.3416007542821085</v>
      </c>
      <c r="T1189" s="14">
        <f t="shared" ca="1" si="250"/>
        <v>0</v>
      </c>
      <c r="U1189" s="20">
        <f t="shared" si="254"/>
        <v>0</v>
      </c>
      <c r="V1189" s="20">
        <f t="shared" si="255"/>
        <v>123.39000000000033</v>
      </c>
      <c r="W1189" s="20">
        <f ca="1">AVERAGE(U1189:OFFSET(U1189,-$W$5+1,0))</f>
        <v>12.09399999999987</v>
      </c>
      <c r="X1189" s="20">
        <f ca="1">AVERAGE(V1189:OFFSET(V1189,-$W$5+1,0))</f>
        <v>45.603999999999907</v>
      </c>
      <c r="Y1189" s="20">
        <f t="shared" ca="1" si="242"/>
        <v>20.960865194633982</v>
      </c>
      <c r="Z1189" s="20">
        <f t="shared" ca="1" si="251"/>
        <v>0</v>
      </c>
    </row>
    <row r="1190" spans="1:26">
      <c r="A1190" s="5">
        <v>40115</v>
      </c>
      <c r="B1190" s="4">
        <v>7417.13</v>
      </c>
      <c r="C1190" s="4">
        <v>7426.47</v>
      </c>
      <c r="D1190" s="4">
        <v>7233.63</v>
      </c>
      <c r="E1190" s="4">
        <v>7355.69</v>
      </c>
      <c r="F1190" s="4">
        <v>5153800</v>
      </c>
      <c r="G1190" s="35">
        <f t="shared" si="253"/>
        <v>-116.81999999999971</v>
      </c>
      <c r="H1190" s="35">
        <f t="shared" si="252"/>
        <v>-61.440000000000509</v>
      </c>
      <c r="I1190" s="35">
        <f t="shared" ca="1" si="243"/>
        <v>1</v>
      </c>
      <c r="J1190" s="35">
        <f t="shared" ca="1" si="244"/>
        <v>1</v>
      </c>
      <c r="K1190" s="35">
        <f t="shared" ca="1" si="245"/>
        <v>-178.26000000000022</v>
      </c>
      <c r="L1190" s="35">
        <f t="shared" ca="1" si="246"/>
        <v>4612.8600000000051</v>
      </c>
      <c r="M1190" s="34">
        <f ca="1">AVERAGE(E1190:OFFSET(E1190,-M$5+1,0))</f>
        <v>7650.0149999999994</v>
      </c>
      <c r="N1190" s="34">
        <f ca="1">AVERAGE(E1190:OFFSET(E1190,-N$5+1,0))</f>
        <v>7596.4072727272733</v>
      </c>
      <c r="O1190" s="34">
        <f t="shared" ca="1" si="247"/>
        <v>0</v>
      </c>
      <c r="P1190" s="12">
        <f ca="1">100*(MAX(C1190:OFFSET(C1190,-$P$5+1,0))-E1190)/(MAX(C1190:OFFSET(C1190,-$P$5+1,0))-MIN(D1190:OFFSET(D1190,-$P$5+1,0)))</f>
        <v>78.892942987082691</v>
      </c>
      <c r="Q1190" s="37">
        <f t="shared" ca="1" si="248"/>
        <v>1</v>
      </c>
      <c r="R1190" s="15">
        <f ca="1">AVERAGE(E1190:OFFSET(E1190,-R$5+1,0))</f>
        <v>7578.7650000000003</v>
      </c>
      <c r="S1190" s="15">
        <f t="shared" ca="1" si="249"/>
        <v>-2.9434215205247916</v>
      </c>
      <c r="T1190" s="14">
        <f t="shared" ca="1" si="250"/>
        <v>0</v>
      </c>
      <c r="U1190" s="20">
        <f t="shared" si="254"/>
        <v>0</v>
      </c>
      <c r="V1190" s="20">
        <f t="shared" si="255"/>
        <v>178.26000000000022</v>
      </c>
      <c r="W1190" s="20">
        <f ca="1">AVERAGE(U1190:OFFSET(U1190,-$W$5+1,0))</f>
        <v>12.09399999999987</v>
      </c>
      <c r="X1190" s="20">
        <f ca="1">AVERAGE(V1190:OFFSET(V1190,-$W$5+1,0))</f>
        <v>62.542000000000009</v>
      </c>
      <c r="Y1190" s="20">
        <f t="shared" ca="1" si="242"/>
        <v>16.203976633259941</v>
      </c>
      <c r="Z1190" s="20">
        <f t="shared" ca="1" si="251"/>
        <v>1</v>
      </c>
    </row>
    <row r="1191" spans="1:26">
      <c r="A1191" s="5">
        <v>40116</v>
      </c>
      <c r="B1191" s="4">
        <v>7428.72</v>
      </c>
      <c r="C1191" s="4">
        <v>7433.21</v>
      </c>
      <c r="D1191" s="4">
        <v>7340.08</v>
      </c>
      <c r="E1191" s="4">
        <v>7340.08</v>
      </c>
      <c r="F1191" s="4">
        <v>3621000</v>
      </c>
      <c r="G1191" s="35">
        <f t="shared" si="253"/>
        <v>73.030000000000655</v>
      </c>
      <c r="H1191" s="35">
        <f t="shared" si="252"/>
        <v>-88.640000000000327</v>
      </c>
      <c r="I1191" s="35">
        <f t="shared" ca="1" si="243"/>
        <v>1</v>
      </c>
      <c r="J1191" s="35">
        <f t="shared" ca="1" si="244"/>
        <v>2</v>
      </c>
      <c r="K1191" s="35">
        <f t="shared" ca="1" si="245"/>
        <v>-104.25</v>
      </c>
      <c r="L1191" s="35">
        <f t="shared" ca="1" si="246"/>
        <v>4508.6100000000051</v>
      </c>
      <c r="M1191" s="34">
        <f ca="1">AVERAGE(E1191:OFFSET(E1191,-M$5+1,0))</f>
        <v>7620.3758333333326</v>
      </c>
      <c r="N1191" s="34">
        <f ca="1">AVERAGE(E1191:OFFSET(E1191,-N$5+1,0))</f>
        <v>7588.7213636363631</v>
      </c>
      <c r="O1191" s="34">
        <f t="shared" ca="1" si="247"/>
        <v>0</v>
      </c>
      <c r="P1191" s="12">
        <f ca="1">100*(MAX(C1191:OFFSET(C1191,-$P$5+1,0))-E1191)/(MAX(C1191:OFFSET(C1191,-$P$5+1,0))-MIN(D1191:OFFSET(D1191,-$P$5+1,0)))</f>
        <v>81.592280689619429</v>
      </c>
      <c r="Q1191" s="37">
        <f t="shared" ca="1" si="248"/>
        <v>1</v>
      </c>
      <c r="R1191" s="15">
        <f ca="1">AVERAGE(E1191:OFFSET(E1191,-R$5+1,0))</f>
        <v>7534.1233333333339</v>
      </c>
      <c r="S1191" s="15">
        <f t="shared" ca="1" si="249"/>
        <v>-2.5755263717919932</v>
      </c>
      <c r="T1191" s="14">
        <f t="shared" ca="1" si="250"/>
        <v>0</v>
      </c>
      <c r="U1191" s="20">
        <f t="shared" si="254"/>
        <v>0</v>
      </c>
      <c r="V1191" s="20">
        <f t="shared" si="255"/>
        <v>15.609999999999673</v>
      </c>
      <c r="W1191" s="20">
        <f ca="1">AVERAGE(U1191:OFFSET(U1191,-$W$5+1,0))</f>
        <v>3.8239999999999781</v>
      </c>
      <c r="X1191" s="20">
        <f ca="1">AVERAGE(V1191:OFFSET(V1191,-$W$5+1,0))</f>
        <v>65.663999999999945</v>
      </c>
      <c r="Y1191" s="20">
        <f t="shared" ca="1" si="242"/>
        <v>5.5031084503798979</v>
      </c>
      <c r="Z1191" s="20">
        <f t="shared" ca="1" si="251"/>
        <v>1</v>
      </c>
    </row>
    <row r="1192" spans="1:26">
      <c r="A1192" s="5">
        <v>40119</v>
      </c>
      <c r="B1192" s="4">
        <v>7238.3</v>
      </c>
      <c r="C1192" s="4">
        <v>7336.65</v>
      </c>
      <c r="D1192" s="4">
        <v>7218.89</v>
      </c>
      <c r="E1192" s="4">
        <v>7335.18</v>
      </c>
      <c r="F1192" s="4">
        <v>3131000</v>
      </c>
      <c r="G1192" s="35">
        <f t="shared" si="253"/>
        <v>-101.77999999999975</v>
      </c>
      <c r="H1192" s="35">
        <f t="shared" si="252"/>
        <v>96.880000000000109</v>
      </c>
      <c r="I1192" s="35">
        <f t="shared" ca="1" si="243"/>
        <v>1</v>
      </c>
      <c r="J1192" s="35">
        <f t="shared" ca="1" si="244"/>
        <v>2</v>
      </c>
      <c r="K1192" s="35">
        <f t="shared" ca="1" si="245"/>
        <v>-9.7999999999992724</v>
      </c>
      <c r="L1192" s="35">
        <f t="shared" ca="1" si="246"/>
        <v>4498.8100000000059</v>
      </c>
      <c r="M1192" s="34">
        <f ca="1">AVERAGE(E1192:OFFSET(E1192,-M$5+1,0))</f>
        <v>7589.107500000001</v>
      </c>
      <c r="N1192" s="34">
        <f ca="1">AVERAGE(E1192:OFFSET(E1192,-N$5+1,0))</f>
        <v>7579.170909090908</v>
      </c>
      <c r="O1192" s="34">
        <f t="shared" ca="1" si="247"/>
        <v>0</v>
      </c>
      <c r="P1192" s="12">
        <f ca="1">100*(MAX(C1192:OFFSET(C1192,-$P$5+1,0))-E1192)/(MAX(C1192:OFFSET(C1192,-$P$5+1,0))-MIN(D1192:OFFSET(D1192,-$P$5+1,0)))</f>
        <v>80.390536735072416</v>
      </c>
      <c r="Q1192" s="37">
        <f t="shared" ca="1" si="248"/>
        <v>1</v>
      </c>
      <c r="R1192" s="15">
        <f ca="1">AVERAGE(E1192:OFFSET(E1192,-R$5+1,0))</f>
        <v>7481.7733333333335</v>
      </c>
      <c r="S1192" s="15">
        <f t="shared" ca="1" si="249"/>
        <v>-1.9593394079478472</v>
      </c>
      <c r="T1192" s="14">
        <f t="shared" ca="1" si="250"/>
        <v>0</v>
      </c>
      <c r="U1192" s="20">
        <f t="shared" si="254"/>
        <v>0</v>
      </c>
      <c r="V1192" s="20">
        <f t="shared" si="255"/>
        <v>4.8999999999996362</v>
      </c>
      <c r="W1192" s="20">
        <f ca="1">AVERAGE(U1192:OFFSET(U1192,-$W$5+1,0))</f>
        <v>0</v>
      </c>
      <c r="X1192" s="20">
        <f ca="1">AVERAGE(V1192:OFFSET(V1192,-$W$5+1,0))</f>
        <v>66.643999999999863</v>
      </c>
      <c r="Y1192" s="20">
        <f t="shared" ca="1" si="242"/>
        <v>0</v>
      </c>
      <c r="Z1192" s="20">
        <f t="shared" ca="1" si="251"/>
        <v>1</v>
      </c>
    </row>
    <row r="1193" spans="1:26">
      <c r="A1193" s="5">
        <v>40120</v>
      </c>
      <c r="B1193" s="4">
        <v>7339.36</v>
      </c>
      <c r="C1193" s="4">
        <v>7368.28</v>
      </c>
      <c r="D1193" s="4">
        <v>7314.97</v>
      </c>
      <c r="E1193" s="4">
        <v>7322.93</v>
      </c>
      <c r="F1193" s="4">
        <v>2929000</v>
      </c>
      <c r="G1193" s="35">
        <f t="shared" si="253"/>
        <v>4.1799999999993815</v>
      </c>
      <c r="H1193" s="35">
        <f t="shared" si="252"/>
        <v>-16.429999999999382</v>
      </c>
      <c r="I1193" s="35">
        <f t="shared" ca="1" si="243"/>
        <v>1</v>
      </c>
      <c r="J1193" s="35">
        <f t="shared" ca="1" si="244"/>
        <v>2</v>
      </c>
      <c r="K1193" s="35">
        <f t="shared" ca="1" si="245"/>
        <v>-24.5</v>
      </c>
      <c r="L1193" s="35">
        <f t="shared" ca="1" si="246"/>
        <v>4474.3100000000059</v>
      </c>
      <c r="M1193" s="34">
        <f ca="1">AVERAGE(E1193:OFFSET(E1193,-M$5+1,0))</f>
        <v>7556.4266666666663</v>
      </c>
      <c r="N1193" s="34">
        <f ca="1">AVERAGE(E1193:OFFSET(E1193,-N$5+1,0))</f>
        <v>7575.1277272727275</v>
      </c>
      <c r="O1193" s="34">
        <f t="shared" ca="1" si="247"/>
        <v>-1</v>
      </c>
      <c r="P1193" s="12">
        <f ca="1">100*(MAX(C1193:OFFSET(C1193,-$P$5+1,0))-E1193)/(MAX(C1193:OFFSET(C1193,-$P$5+1,0))-MIN(D1193:OFFSET(D1193,-$P$5+1,0)))</f>
        <v>81.271264243667957</v>
      </c>
      <c r="Q1193" s="37">
        <f t="shared" ca="1" si="248"/>
        <v>1</v>
      </c>
      <c r="R1193" s="15">
        <f ca="1">AVERAGE(E1193:OFFSET(E1193,-R$5+1,0))</f>
        <v>7424.1949999999997</v>
      </c>
      <c r="S1193" s="15">
        <f t="shared" ca="1" si="249"/>
        <v>-1.3639862638306162</v>
      </c>
      <c r="T1193" s="14">
        <f t="shared" ca="1" si="250"/>
        <v>0</v>
      </c>
      <c r="U1193" s="20">
        <f t="shared" si="254"/>
        <v>0</v>
      </c>
      <c r="V1193" s="20">
        <f t="shared" si="255"/>
        <v>12.25</v>
      </c>
      <c r="W1193" s="20">
        <f ca="1">AVERAGE(U1193:OFFSET(U1193,-$W$5+1,0))</f>
        <v>0</v>
      </c>
      <c r="X1193" s="20">
        <f ca="1">AVERAGE(V1193:OFFSET(V1193,-$W$5+1,0))</f>
        <v>66.881999999999977</v>
      </c>
      <c r="Y1193" s="20">
        <f t="shared" ca="1" si="242"/>
        <v>0</v>
      </c>
      <c r="Z1193" s="20">
        <f t="shared" ca="1" si="251"/>
        <v>1</v>
      </c>
    </row>
    <row r="1194" spans="1:26">
      <c r="A1194" s="5">
        <v>40121</v>
      </c>
      <c r="B1194" s="4">
        <v>7375.82</v>
      </c>
      <c r="C1194" s="4">
        <v>7467.04</v>
      </c>
      <c r="D1194" s="4">
        <v>7365.26</v>
      </c>
      <c r="E1194" s="4">
        <v>7467.04</v>
      </c>
      <c r="F1194" s="4">
        <v>3706800</v>
      </c>
      <c r="G1194" s="35">
        <f t="shared" si="253"/>
        <v>52.889999999999418</v>
      </c>
      <c r="H1194" s="35">
        <f t="shared" si="252"/>
        <v>91.220000000000255</v>
      </c>
      <c r="I1194" s="35">
        <f t="shared" ca="1" si="243"/>
        <v>1</v>
      </c>
      <c r="J1194" s="35">
        <f t="shared" ca="1" si="244"/>
        <v>2</v>
      </c>
      <c r="K1194" s="35">
        <f t="shared" ca="1" si="245"/>
        <v>288.21999999999935</v>
      </c>
      <c r="L1194" s="35">
        <f t="shared" ca="1" si="246"/>
        <v>4762.5300000000052</v>
      </c>
      <c r="M1194" s="34">
        <f ca="1">AVERAGE(E1194:OFFSET(E1194,-M$5+1,0))</f>
        <v>7532.7366666666649</v>
      </c>
      <c r="N1194" s="34">
        <f ca="1">AVERAGE(E1194:OFFSET(E1194,-N$5+1,0))</f>
        <v>7576.4486363636352</v>
      </c>
      <c r="O1194" s="34">
        <f t="shared" ca="1" si="247"/>
        <v>0</v>
      </c>
      <c r="P1194" s="12">
        <f ca="1">100*(MAX(C1194:OFFSET(C1194,-$P$5+1,0))-E1194)/(MAX(C1194:OFFSET(C1194,-$P$5+1,0))-MIN(D1194:OFFSET(D1194,-$P$5+1,0)))</f>
        <v>53.424426134124204</v>
      </c>
      <c r="Q1194" s="37">
        <f t="shared" ca="1" si="248"/>
        <v>1</v>
      </c>
      <c r="R1194" s="15">
        <f ca="1">AVERAGE(E1194:OFFSET(E1194,-R$5+1,0))</f>
        <v>7392.4783333333335</v>
      </c>
      <c r="S1194" s="15">
        <f t="shared" ca="1" si="249"/>
        <v>1.0086152884677577</v>
      </c>
      <c r="T1194" s="14">
        <f t="shared" ca="1" si="250"/>
        <v>0</v>
      </c>
      <c r="U1194" s="20">
        <f t="shared" si="254"/>
        <v>144.10999999999967</v>
      </c>
      <c r="V1194" s="20">
        <f t="shared" si="255"/>
        <v>0</v>
      </c>
      <c r="W1194" s="20">
        <f ca="1">AVERAGE(U1194:OFFSET(U1194,-$W$5+1,0))</f>
        <v>28.821999999999935</v>
      </c>
      <c r="X1194" s="20">
        <f ca="1">AVERAGE(V1194:OFFSET(V1194,-$W$5+1,0))</f>
        <v>42.203999999999908</v>
      </c>
      <c r="Y1194" s="20">
        <f t="shared" ca="1" si="242"/>
        <v>40.579506096359076</v>
      </c>
      <c r="Z1194" s="20">
        <f t="shared" ca="1" si="251"/>
        <v>1</v>
      </c>
    </row>
    <row r="1195" spans="1:26">
      <c r="A1195" s="5">
        <v>40122</v>
      </c>
      <c r="B1195" s="4">
        <v>7471.61</v>
      </c>
      <c r="C1195" s="4">
        <v>7481.58</v>
      </c>
      <c r="D1195" s="4">
        <v>7412.74</v>
      </c>
      <c r="E1195" s="4">
        <v>7417.46</v>
      </c>
      <c r="F1195" s="4">
        <v>3193400</v>
      </c>
      <c r="G1195" s="35">
        <f t="shared" si="253"/>
        <v>4.569999999999709</v>
      </c>
      <c r="H1195" s="35">
        <f t="shared" si="252"/>
        <v>-54.149999999999636</v>
      </c>
      <c r="I1195" s="35">
        <f t="shared" ca="1" si="243"/>
        <v>0</v>
      </c>
      <c r="J1195" s="35">
        <f t="shared" ca="1" si="244"/>
        <v>2</v>
      </c>
      <c r="K1195" s="35">
        <f t="shared" ca="1" si="245"/>
        <v>-99.159999999999854</v>
      </c>
      <c r="L1195" s="35">
        <f t="shared" ca="1" si="246"/>
        <v>4663.3700000000053</v>
      </c>
      <c r="M1195" s="34">
        <f ca="1">AVERAGE(E1195:OFFSET(E1195,-M$5+1,0))</f>
        <v>7504.7316666666666</v>
      </c>
      <c r="N1195" s="34">
        <f ca="1">AVERAGE(E1195:OFFSET(E1195,-N$5+1,0))</f>
        <v>7571.0581818181818</v>
      </c>
      <c r="O1195" s="34">
        <f t="shared" ca="1" si="247"/>
        <v>0</v>
      </c>
      <c r="P1195" s="12">
        <f ca="1">100*(MAX(C1195:OFFSET(C1195,-$P$5+1,0))-E1195)/(MAX(C1195:OFFSET(C1195,-$P$5+1,0))-MIN(D1195:OFFSET(D1195,-$P$5+1,0)))</f>
        <v>62.730156346778337</v>
      </c>
      <c r="Q1195" s="37">
        <f t="shared" ca="1" si="248"/>
        <v>0</v>
      </c>
      <c r="R1195" s="15">
        <f ca="1">AVERAGE(E1195:OFFSET(E1195,-R$5+1,0))</f>
        <v>7373.0633333333326</v>
      </c>
      <c r="S1195" s="15">
        <f t="shared" ca="1" si="249"/>
        <v>0.60214682364047845</v>
      </c>
      <c r="T1195" s="14">
        <f t="shared" ca="1" si="250"/>
        <v>0</v>
      </c>
      <c r="U1195" s="20">
        <f t="shared" si="254"/>
        <v>0</v>
      </c>
      <c r="V1195" s="20">
        <f t="shared" si="255"/>
        <v>49.579999999999927</v>
      </c>
      <c r="W1195" s="20">
        <f ca="1">AVERAGE(U1195:OFFSET(U1195,-$W$5+1,0))</f>
        <v>28.821999999999935</v>
      </c>
      <c r="X1195" s="20">
        <f ca="1">AVERAGE(V1195:OFFSET(V1195,-$W$5+1,0))</f>
        <v>16.467999999999847</v>
      </c>
      <c r="Y1195" s="20">
        <f t="shared" ca="1" si="242"/>
        <v>63.638772355928623</v>
      </c>
      <c r="Z1195" s="20">
        <f t="shared" ca="1" si="251"/>
        <v>0</v>
      </c>
    </row>
    <row r="1196" spans="1:26">
      <c r="A1196" s="5">
        <v>40123</v>
      </c>
      <c r="B1196" s="4">
        <v>7516.4</v>
      </c>
      <c r="C1196" s="4">
        <v>7521.01</v>
      </c>
      <c r="D1196" s="4">
        <v>7450.68</v>
      </c>
      <c r="E1196" s="4">
        <v>7463.05</v>
      </c>
      <c r="F1196" s="4">
        <v>3327200</v>
      </c>
      <c r="G1196" s="35">
        <f t="shared" si="253"/>
        <v>98.9399999999996</v>
      </c>
      <c r="H1196" s="35">
        <f t="shared" si="252"/>
        <v>-53.349999999999454</v>
      </c>
      <c r="I1196" s="35">
        <f t="shared" ca="1" si="243"/>
        <v>0</v>
      </c>
      <c r="J1196" s="35">
        <f t="shared" ca="1" si="244"/>
        <v>2</v>
      </c>
      <c r="K1196" s="35">
        <f t="shared" ca="1" si="245"/>
        <v>91.180000000000291</v>
      </c>
      <c r="L1196" s="35">
        <f t="shared" ca="1" si="246"/>
        <v>4754.5500000000056</v>
      </c>
      <c r="M1196" s="34">
        <f ca="1">AVERAGE(E1196:OFFSET(E1196,-M$5+1,0))</f>
        <v>7484.8608333333332</v>
      </c>
      <c r="N1196" s="34">
        <f ca="1">AVERAGE(E1196:OFFSET(E1196,-N$5+1,0))</f>
        <v>7564.4395454545438</v>
      </c>
      <c r="O1196" s="34">
        <f t="shared" ca="1" si="247"/>
        <v>0</v>
      </c>
      <c r="P1196" s="12">
        <f ca="1">100*(MAX(C1196:OFFSET(C1196,-$P$5+1,0))-E1196)/(MAX(C1196:OFFSET(C1196,-$P$5+1,0))-MIN(D1196:OFFSET(D1196,-$P$5+1,0)))</f>
        <v>54.173314063702421</v>
      </c>
      <c r="Q1196" s="37">
        <f t="shared" ca="1" si="248"/>
        <v>0</v>
      </c>
      <c r="R1196" s="15">
        <f ca="1">AVERAGE(E1196:OFFSET(E1196,-R$5+1,0))</f>
        <v>7390.9566666666678</v>
      </c>
      <c r="S1196" s="15">
        <f t="shared" ca="1" si="249"/>
        <v>0.97542627544380578</v>
      </c>
      <c r="T1196" s="14">
        <f t="shared" ca="1" si="250"/>
        <v>0</v>
      </c>
      <c r="U1196" s="20">
        <f t="shared" si="254"/>
        <v>45.590000000000146</v>
      </c>
      <c r="V1196" s="20">
        <f t="shared" si="255"/>
        <v>0</v>
      </c>
      <c r="W1196" s="20">
        <f ca="1">AVERAGE(U1196:OFFSET(U1196,-$W$5+1,0))</f>
        <v>37.939999999999962</v>
      </c>
      <c r="X1196" s="20">
        <f ca="1">AVERAGE(V1196:OFFSET(V1196,-$W$5+1,0))</f>
        <v>13.345999999999913</v>
      </c>
      <c r="Y1196" s="20">
        <f t="shared" ca="1" si="242"/>
        <v>73.977303747611543</v>
      </c>
      <c r="Z1196" s="20">
        <f t="shared" ca="1" si="251"/>
        <v>0</v>
      </c>
    </row>
    <row r="1197" spans="1:26">
      <c r="A1197" s="5">
        <v>40126</v>
      </c>
      <c r="B1197" s="4">
        <v>7562.59</v>
      </c>
      <c r="C1197" s="4">
        <v>7562.59</v>
      </c>
      <c r="D1197" s="4">
        <v>7512.5</v>
      </c>
      <c r="E1197" s="4">
        <v>7536.7</v>
      </c>
      <c r="F1197" s="4">
        <v>2950400</v>
      </c>
      <c r="G1197" s="35">
        <f t="shared" si="253"/>
        <v>99.539999999999964</v>
      </c>
      <c r="H1197" s="35">
        <f t="shared" si="252"/>
        <v>-25.890000000000327</v>
      </c>
      <c r="I1197" s="35">
        <f t="shared" ca="1" si="243"/>
        <v>-1</v>
      </c>
      <c r="J1197" s="35">
        <f t="shared" ca="1" si="244"/>
        <v>2</v>
      </c>
      <c r="K1197" s="35">
        <f t="shared" ca="1" si="245"/>
        <v>147.29999999999927</v>
      </c>
      <c r="L1197" s="35">
        <f t="shared" ca="1" si="246"/>
        <v>4901.8500000000049</v>
      </c>
      <c r="M1197" s="34">
        <f ca="1">AVERAGE(E1197:OFFSET(E1197,-M$5+1,0))</f>
        <v>7478.9250000000002</v>
      </c>
      <c r="N1197" s="34">
        <f ca="1">AVERAGE(E1197:OFFSET(E1197,-N$5+1,0))</f>
        <v>7565.9572727272716</v>
      </c>
      <c r="O1197" s="34">
        <f t="shared" ca="1" si="247"/>
        <v>0</v>
      </c>
      <c r="P1197" s="12">
        <f ca="1">100*(MAX(C1197:OFFSET(C1197,-$P$5+1,0))-E1197)/(MAX(C1197:OFFSET(C1197,-$P$5+1,0))-MIN(D1197:OFFSET(D1197,-$P$5+1,0)))</f>
        <v>30.344540393635214</v>
      </c>
      <c r="Q1197" s="37">
        <f t="shared" ca="1" si="248"/>
        <v>0</v>
      </c>
      <c r="R1197" s="15">
        <f ca="1">AVERAGE(E1197:OFFSET(E1197,-R$5+1,0))</f>
        <v>7423.7266666666665</v>
      </c>
      <c r="S1197" s="15">
        <f t="shared" ca="1" si="249"/>
        <v>1.5217873502885797</v>
      </c>
      <c r="T1197" s="14">
        <f t="shared" ca="1" si="250"/>
        <v>0</v>
      </c>
      <c r="U1197" s="20">
        <f t="shared" si="254"/>
        <v>73.649999999999636</v>
      </c>
      <c r="V1197" s="20">
        <f t="shared" si="255"/>
        <v>0</v>
      </c>
      <c r="W1197" s="20">
        <f ca="1">AVERAGE(U1197:OFFSET(U1197,-$W$5+1,0))</f>
        <v>52.669999999999888</v>
      </c>
      <c r="X1197" s="20">
        <f ca="1">AVERAGE(V1197:OFFSET(V1197,-$W$5+1,0))</f>
        <v>12.365999999999985</v>
      </c>
      <c r="Y1197" s="20">
        <f t="shared" ca="1" si="242"/>
        <v>80.98591549295773</v>
      </c>
      <c r="Z1197" s="20">
        <f t="shared" ca="1" si="251"/>
        <v>-1</v>
      </c>
    </row>
    <row r="1198" spans="1:26">
      <c r="A1198" s="5">
        <v>40127</v>
      </c>
      <c r="B1198" s="4">
        <v>7613.34</v>
      </c>
      <c r="C1198" s="4">
        <v>7614.54</v>
      </c>
      <c r="D1198" s="4">
        <v>7576.28</v>
      </c>
      <c r="E1198" s="4">
        <v>7593.49</v>
      </c>
      <c r="F1198" s="4">
        <v>3245200</v>
      </c>
      <c r="G1198" s="35">
        <f t="shared" si="253"/>
        <v>76.640000000000327</v>
      </c>
      <c r="H1198" s="35">
        <f t="shared" si="252"/>
        <v>-19.850000000000364</v>
      </c>
      <c r="I1198" s="35">
        <f t="shared" ca="1" si="243"/>
        <v>-1</v>
      </c>
      <c r="J1198" s="35">
        <f t="shared" ca="1" si="244"/>
        <v>-1</v>
      </c>
      <c r="K1198" s="35">
        <f t="shared" ca="1" si="245"/>
        <v>173.13000000000102</v>
      </c>
      <c r="L1198" s="35">
        <f t="shared" ca="1" si="246"/>
        <v>5074.9800000000059</v>
      </c>
      <c r="M1198" s="34">
        <f ca="1">AVERAGE(E1198:OFFSET(E1198,-M$5+1,0))</f>
        <v>7474.275833333334</v>
      </c>
      <c r="N1198" s="34">
        <f ca="1">AVERAGE(E1198:OFFSET(E1198,-N$5+1,0))</f>
        <v>7566.9359090909074</v>
      </c>
      <c r="O1198" s="34">
        <f t="shared" ca="1" si="247"/>
        <v>0</v>
      </c>
      <c r="P1198" s="12">
        <f ca="1">100*(MAX(C1198:OFFSET(C1198,-$P$5+1,0))-E1198)/(MAX(C1198:OFFSET(C1198,-$P$5+1,0))-MIN(D1198:OFFSET(D1198,-$P$5+1,0)))</f>
        <v>17.897689913645724</v>
      </c>
      <c r="Q1198" s="37">
        <f t="shared" ca="1" si="248"/>
        <v>0</v>
      </c>
      <c r="R1198" s="15">
        <f ca="1">AVERAGE(E1198:OFFSET(E1198,-R$5+1,0))</f>
        <v>7466.7783333333327</v>
      </c>
      <c r="S1198" s="15">
        <f t="shared" ca="1" si="249"/>
        <v>1.6970058706711357</v>
      </c>
      <c r="T1198" s="14">
        <f t="shared" ca="1" si="250"/>
        <v>0</v>
      </c>
      <c r="U1198" s="20">
        <f t="shared" si="254"/>
        <v>56.789999999999964</v>
      </c>
      <c r="V1198" s="20">
        <f t="shared" si="255"/>
        <v>0</v>
      </c>
      <c r="W1198" s="20">
        <f ca="1">AVERAGE(U1198:OFFSET(U1198,-$W$5+1,0))</f>
        <v>64.027999999999878</v>
      </c>
      <c r="X1198" s="20">
        <f ca="1">AVERAGE(V1198:OFFSET(V1198,-$W$5+1,0))</f>
        <v>9.9159999999999862</v>
      </c>
      <c r="Y1198" s="20">
        <f t="shared" ca="1" si="242"/>
        <v>86.589851779725194</v>
      </c>
      <c r="Z1198" s="20">
        <f t="shared" ca="1" si="251"/>
        <v>-1</v>
      </c>
    </row>
    <row r="1199" spans="1:26">
      <c r="A1199" s="5">
        <v>40128</v>
      </c>
      <c r="B1199" s="4">
        <v>7603.68</v>
      </c>
      <c r="C1199" s="4">
        <v>7670.76</v>
      </c>
      <c r="D1199" s="4">
        <v>7555.83</v>
      </c>
      <c r="E1199" s="4">
        <v>7668.06</v>
      </c>
      <c r="F1199" s="4">
        <v>3483200</v>
      </c>
      <c r="G1199" s="35">
        <f t="shared" si="253"/>
        <v>10.190000000000509</v>
      </c>
      <c r="H1199" s="35">
        <f t="shared" si="252"/>
        <v>64.380000000000109</v>
      </c>
      <c r="I1199" s="35">
        <f t="shared" ca="1" si="243"/>
        <v>-1</v>
      </c>
      <c r="J1199" s="35">
        <f t="shared" ca="1" si="244"/>
        <v>-2</v>
      </c>
      <c r="K1199" s="35">
        <f t="shared" ca="1" si="245"/>
        <v>-138.95000000000073</v>
      </c>
      <c r="L1199" s="35">
        <f t="shared" ca="1" si="246"/>
        <v>4936.0300000000052</v>
      </c>
      <c r="M1199" s="34">
        <f ca="1">AVERAGE(E1199:OFFSET(E1199,-M$5+1,0))</f>
        <v>7474.2475000000004</v>
      </c>
      <c r="N1199" s="34">
        <f ca="1">AVERAGE(E1199:OFFSET(E1199,-N$5+1,0))</f>
        <v>7570.0349999999999</v>
      </c>
      <c r="O1199" s="34">
        <f t="shared" ca="1" si="247"/>
        <v>0</v>
      </c>
      <c r="P1199" s="12">
        <f ca="1">100*(MAX(C1199:OFFSET(C1199,-$P$5+1,0))-E1199)/(MAX(C1199:OFFSET(C1199,-$P$5+1,0))-MIN(D1199:OFFSET(D1199,-$P$5+1,0)))</f>
        <v>0.59751698497351424</v>
      </c>
      <c r="Q1199" s="37">
        <f t="shared" ca="1" si="248"/>
        <v>-1</v>
      </c>
      <c r="R1199" s="15">
        <f ca="1">AVERAGE(E1199:OFFSET(E1199,-R$5+1,0))</f>
        <v>7524.2999999999993</v>
      </c>
      <c r="S1199" s="15">
        <f t="shared" ca="1" si="249"/>
        <v>1.9106096248156126</v>
      </c>
      <c r="T1199" s="14">
        <f t="shared" ca="1" si="250"/>
        <v>0</v>
      </c>
      <c r="U1199" s="20">
        <f t="shared" si="254"/>
        <v>74.570000000000618</v>
      </c>
      <c r="V1199" s="20">
        <f t="shared" si="255"/>
        <v>0</v>
      </c>
      <c r="W1199" s="20">
        <f ca="1">AVERAGE(U1199:OFFSET(U1199,-$W$5+1,0))</f>
        <v>50.120000000000076</v>
      </c>
      <c r="X1199" s="20">
        <f ca="1">AVERAGE(V1199:OFFSET(V1199,-$W$5+1,0))</f>
        <v>9.9159999999999862</v>
      </c>
      <c r="Y1199" s="20">
        <f t="shared" ca="1" si="242"/>
        <v>83.483243387301002</v>
      </c>
      <c r="Z1199" s="20">
        <f t="shared" ca="1" si="251"/>
        <v>-1</v>
      </c>
    </row>
    <row r="1200" spans="1:26">
      <c r="A1200" s="5">
        <v>40129</v>
      </c>
      <c r="B1200" s="4">
        <v>7682.75</v>
      </c>
      <c r="C1200" s="4">
        <v>7709.89</v>
      </c>
      <c r="D1200" s="4">
        <v>7658.6</v>
      </c>
      <c r="E1200" s="4">
        <v>7670.93</v>
      </c>
      <c r="F1200" s="4">
        <v>4008400</v>
      </c>
      <c r="G1200" s="35">
        <f t="shared" si="253"/>
        <v>14.6899999999996</v>
      </c>
      <c r="H1200" s="35">
        <f t="shared" si="252"/>
        <v>-11.819999999999709</v>
      </c>
      <c r="I1200" s="35">
        <f t="shared" ca="1" si="243"/>
        <v>-1</v>
      </c>
      <c r="J1200" s="35">
        <f t="shared" ca="1" si="244"/>
        <v>-2</v>
      </c>
      <c r="K1200" s="35">
        <f t="shared" ca="1" si="245"/>
        <v>-5.7399999999997817</v>
      </c>
      <c r="L1200" s="35">
        <f t="shared" ca="1" si="246"/>
        <v>4930.2900000000054</v>
      </c>
      <c r="M1200" s="34">
        <f ca="1">AVERAGE(E1200:OFFSET(E1200,-M$5+1,0))</f>
        <v>7475.38</v>
      </c>
      <c r="N1200" s="34">
        <f ca="1">AVERAGE(E1200:OFFSET(E1200,-N$5+1,0))</f>
        <v>7573.4136363636353</v>
      </c>
      <c r="O1200" s="34">
        <f t="shared" ca="1" si="247"/>
        <v>0</v>
      </c>
      <c r="P1200" s="12">
        <f ca="1">100*(MAX(C1200:OFFSET(C1200,-$P$5+1,0))-E1200)/(MAX(C1200:OFFSET(C1200,-$P$5+1,0))-MIN(D1200:OFFSET(D1200,-$P$5+1,0)))</f>
        <v>7.9348268839103948</v>
      </c>
      <c r="Q1200" s="37">
        <f t="shared" ca="1" si="248"/>
        <v>-1</v>
      </c>
      <c r="R1200" s="15">
        <f ca="1">AVERAGE(E1200:OFFSET(E1200,-R$5+1,0))</f>
        <v>7558.2816666666658</v>
      </c>
      <c r="S1200" s="15">
        <f t="shared" ca="1" si="249"/>
        <v>1.4903960754748418</v>
      </c>
      <c r="T1200" s="14">
        <f t="shared" ca="1" si="250"/>
        <v>0</v>
      </c>
      <c r="U1200" s="20">
        <f t="shared" si="254"/>
        <v>2.8699999999998909</v>
      </c>
      <c r="V1200" s="20">
        <f t="shared" si="255"/>
        <v>0</v>
      </c>
      <c r="W1200" s="20">
        <f ca="1">AVERAGE(U1200:OFFSET(U1200,-$W$5+1,0))</f>
        <v>50.694000000000052</v>
      </c>
      <c r="X1200" s="20">
        <f ca="1">AVERAGE(V1200:OFFSET(V1200,-$W$5+1,0))</f>
        <v>0</v>
      </c>
      <c r="Y1200" s="20">
        <f t="shared" ca="1" si="242"/>
        <v>100</v>
      </c>
      <c r="Z1200" s="20">
        <f t="shared" ca="1" si="251"/>
        <v>-1</v>
      </c>
    </row>
    <row r="1201" spans="1:26">
      <c r="A1201" s="5">
        <v>40130</v>
      </c>
      <c r="B1201" s="4">
        <v>7651.13</v>
      </c>
      <c r="C1201" s="4">
        <v>7695.11</v>
      </c>
      <c r="D1201" s="4">
        <v>7639.57</v>
      </c>
      <c r="E1201" s="4">
        <v>7665.63</v>
      </c>
      <c r="F1201" s="4">
        <v>3472400</v>
      </c>
      <c r="G1201" s="35">
        <f t="shared" si="253"/>
        <v>-19.800000000000182</v>
      </c>
      <c r="H1201" s="35">
        <f t="shared" si="252"/>
        <v>14.5</v>
      </c>
      <c r="I1201" s="35">
        <f t="shared" ca="1" si="243"/>
        <v>-1</v>
      </c>
      <c r="J1201" s="35">
        <f t="shared" ca="1" si="244"/>
        <v>-2</v>
      </c>
      <c r="K1201" s="35">
        <f t="shared" ca="1" si="245"/>
        <v>10.600000000000364</v>
      </c>
      <c r="L1201" s="35">
        <f t="shared" ca="1" si="246"/>
        <v>4940.8900000000058</v>
      </c>
      <c r="M1201" s="34">
        <f ca="1">AVERAGE(E1201:OFFSET(E1201,-M$5+1,0))</f>
        <v>7486.3533333333326</v>
      </c>
      <c r="N1201" s="34">
        <f ca="1">AVERAGE(E1201:OFFSET(E1201,-N$5+1,0))</f>
        <v>7572.0445454545443</v>
      </c>
      <c r="O1201" s="34">
        <f t="shared" ca="1" si="247"/>
        <v>0</v>
      </c>
      <c r="P1201" s="12">
        <f ca="1">100*(MAX(C1201:OFFSET(C1201,-$P$5+1,0))-E1201)/(MAX(C1201:OFFSET(C1201,-$P$5+1,0))-MIN(D1201:OFFSET(D1201,-$P$5+1,0)))</f>
        <v>9.014256619144648</v>
      </c>
      <c r="Q1201" s="37">
        <f t="shared" ca="1" si="248"/>
        <v>-1</v>
      </c>
      <c r="R1201" s="15">
        <f ca="1">AVERAGE(E1201:OFFSET(E1201,-R$5+1,0))</f>
        <v>7599.6433333333325</v>
      </c>
      <c r="S1201" s="15">
        <f t="shared" ca="1" si="249"/>
        <v>0.86828636256176406</v>
      </c>
      <c r="T1201" s="14">
        <f t="shared" ca="1" si="250"/>
        <v>0</v>
      </c>
      <c r="U1201" s="20">
        <f t="shared" si="254"/>
        <v>0</v>
      </c>
      <c r="V1201" s="20">
        <f t="shared" si="255"/>
        <v>5.3000000000001819</v>
      </c>
      <c r="W1201" s="20">
        <f ca="1">AVERAGE(U1201:OFFSET(U1201,-$W$5+1,0))</f>
        <v>41.576000000000022</v>
      </c>
      <c r="X1201" s="20">
        <f ca="1">AVERAGE(V1201:OFFSET(V1201,-$W$5+1,0))</f>
        <v>1.0600000000000365</v>
      </c>
      <c r="Y1201" s="20">
        <f t="shared" ca="1" si="242"/>
        <v>97.513838071113526</v>
      </c>
      <c r="Z1201" s="20">
        <f t="shared" ca="1" si="251"/>
        <v>-1</v>
      </c>
    </row>
    <row r="1202" spans="1:26">
      <c r="A1202" s="5">
        <v>40133</v>
      </c>
      <c r="B1202" s="4">
        <v>7701.97</v>
      </c>
      <c r="C1202" s="4">
        <v>7792.68</v>
      </c>
      <c r="D1202" s="4">
        <v>7699.32</v>
      </c>
      <c r="E1202" s="4">
        <v>7792.68</v>
      </c>
      <c r="F1202" s="4">
        <v>4253800</v>
      </c>
      <c r="G1202" s="35">
        <f t="shared" si="253"/>
        <v>36.340000000000146</v>
      </c>
      <c r="H1202" s="35">
        <f t="shared" si="252"/>
        <v>90.710000000000036</v>
      </c>
      <c r="I1202" s="35">
        <f t="shared" ca="1" si="243"/>
        <v>-1</v>
      </c>
      <c r="J1202" s="35">
        <f t="shared" ca="1" si="244"/>
        <v>-2</v>
      </c>
      <c r="K1202" s="35">
        <f t="shared" ca="1" si="245"/>
        <v>-254.10000000000036</v>
      </c>
      <c r="L1202" s="35">
        <f t="shared" ca="1" si="246"/>
        <v>4686.7900000000054</v>
      </c>
      <c r="M1202" s="34">
        <f ca="1">AVERAGE(E1202:OFFSET(E1202,-M$5+1,0))</f>
        <v>7522.7691666666678</v>
      </c>
      <c r="N1202" s="34">
        <f ca="1">AVERAGE(E1202:OFFSET(E1202,-N$5+1,0))</f>
        <v>7575.784545454545</v>
      </c>
      <c r="O1202" s="34">
        <f t="shared" ca="1" si="247"/>
        <v>0</v>
      </c>
      <c r="P1202" s="12">
        <f ca="1">100*(MAX(C1202:OFFSET(C1202,-$P$5+1,0))-E1202)/(MAX(C1202:OFFSET(C1202,-$P$5+1,0))-MIN(D1202:OFFSET(D1202,-$P$5+1,0)))</f>
        <v>0</v>
      </c>
      <c r="Q1202" s="37">
        <f t="shared" ca="1" si="248"/>
        <v>-1</v>
      </c>
      <c r="R1202" s="15">
        <f ca="1">AVERAGE(E1202:OFFSET(E1202,-R$5+1,0))</f>
        <v>7654.581666666666</v>
      </c>
      <c r="S1202" s="15">
        <f t="shared" ca="1" si="249"/>
        <v>1.8041264610802934</v>
      </c>
      <c r="T1202" s="14">
        <f t="shared" ca="1" si="250"/>
        <v>0</v>
      </c>
      <c r="U1202" s="20">
        <f t="shared" si="254"/>
        <v>127.05000000000018</v>
      </c>
      <c r="V1202" s="20">
        <f t="shared" si="255"/>
        <v>0</v>
      </c>
      <c r="W1202" s="20">
        <f ca="1">AVERAGE(U1202:OFFSET(U1202,-$W$5+1,0))</f>
        <v>52.256000000000128</v>
      </c>
      <c r="X1202" s="20">
        <f ca="1">AVERAGE(V1202:OFFSET(V1202,-$W$5+1,0))</f>
        <v>1.0600000000000365</v>
      </c>
      <c r="Y1202" s="20">
        <f t="shared" ca="1" si="242"/>
        <v>98.011853852502</v>
      </c>
      <c r="Z1202" s="20">
        <f t="shared" ca="1" si="251"/>
        <v>-1</v>
      </c>
    </row>
    <row r="1203" spans="1:26">
      <c r="A1203" s="5">
        <v>40134</v>
      </c>
      <c r="B1203" s="4">
        <v>7875.48</v>
      </c>
      <c r="C1203" s="4">
        <v>7875.48</v>
      </c>
      <c r="D1203" s="4">
        <v>7733.21</v>
      </c>
      <c r="E1203" s="4">
        <v>7733.21</v>
      </c>
      <c r="F1203" s="4">
        <v>5580800</v>
      </c>
      <c r="G1203" s="35">
        <f t="shared" si="253"/>
        <v>82.799999999999272</v>
      </c>
      <c r="H1203" s="35">
        <f t="shared" si="252"/>
        <v>-142.26999999999953</v>
      </c>
      <c r="I1203" s="35">
        <f t="shared" ca="1" si="243"/>
        <v>0</v>
      </c>
      <c r="J1203" s="35">
        <f t="shared" ca="1" si="244"/>
        <v>-2</v>
      </c>
      <c r="K1203" s="35">
        <f t="shared" ca="1" si="245"/>
        <v>118.94000000000051</v>
      </c>
      <c r="L1203" s="35">
        <f t="shared" ca="1" si="246"/>
        <v>4805.7300000000059</v>
      </c>
      <c r="M1203" s="34">
        <f ca="1">AVERAGE(E1203:OFFSET(E1203,-M$5+1,0))</f>
        <v>7555.53</v>
      </c>
      <c r="N1203" s="34">
        <f ca="1">AVERAGE(E1203:OFFSET(E1203,-N$5+1,0))</f>
        <v>7576.6077272727271</v>
      </c>
      <c r="O1203" s="34">
        <f t="shared" ca="1" si="247"/>
        <v>0</v>
      </c>
      <c r="P1203" s="12">
        <f ca="1">100*(MAX(C1203:OFFSET(C1203,-$P$5+1,0))-E1203)/(MAX(C1203:OFFSET(C1203,-$P$5+1,0))-MIN(D1203:OFFSET(D1203,-$P$5+1,0)))</f>
        <v>27.884050017639392</v>
      </c>
      <c r="Q1203" s="37">
        <f t="shared" ca="1" si="248"/>
        <v>-1</v>
      </c>
      <c r="R1203" s="15">
        <f ca="1">AVERAGE(E1203:OFFSET(E1203,-R$5+1,0))</f>
        <v>7687.333333333333</v>
      </c>
      <c r="S1203" s="15">
        <f t="shared" ca="1" si="249"/>
        <v>0.59678258607233126</v>
      </c>
      <c r="T1203" s="14">
        <f t="shared" ca="1" si="250"/>
        <v>0</v>
      </c>
      <c r="U1203" s="20">
        <f t="shared" si="254"/>
        <v>0</v>
      </c>
      <c r="V1203" s="20">
        <f t="shared" si="255"/>
        <v>59.470000000000255</v>
      </c>
      <c r="W1203" s="20">
        <f ca="1">AVERAGE(U1203:OFFSET(U1203,-$W$5+1,0))</f>
        <v>40.898000000000138</v>
      </c>
      <c r="X1203" s="20">
        <f ca="1">AVERAGE(V1203:OFFSET(V1203,-$W$5+1,0))</f>
        <v>12.954000000000088</v>
      </c>
      <c r="Y1203" s="20">
        <f t="shared" ca="1" si="242"/>
        <v>75.945183094406829</v>
      </c>
      <c r="Z1203" s="20">
        <f t="shared" ca="1" si="251"/>
        <v>0</v>
      </c>
    </row>
    <row r="1204" spans="1:26">
      <c r="A1204" s="5">
        <v>40135</v>
      </c>
      <c r="B1204" s="4">
        <v>7766.68</v>
      </c>
      <c r="C1204" s="4">
        <v>7803.36</v>
      </c>
      <c r="D1204" s="4">
        <v>7737.59</v>
      </c>
      <c r="E1204" s="4">
        <v>7766.69</v>
      </c>
      <c r="F1204" s="4">
        <v>4668200</v>
      </c>
      <c r="G1204" s="35">
        <f t="shared" si="253"/>
        <v>33.470000000000255</v>
      </c>
      <c r="H1204" s="35">
        <f t="shared" si="252"/>
        <v>9.999999999308784E-3</v>
      </c>
      <c r="I1204" s="35">
        <f t="shared" ca="1" si="243"/>
        <v>1</v>
      </c>
      <c r="J1204" s="35">
        <f t="shared" ca="1" si="244"/>
        <v>-2</v>
      </c>
      <c r="K1204" s="35">
        <f t="shared" ca="1" si="245"/>
        <v>-66.959999999999127</v>
      </c>
      <c r="L1204" s="35">
        <f t="shared" ca="1" si="246"/>
        <v>4738.7700000000068</v>
      </c>
      <c r="M1204" s="34">
        <f ca="1">AVERAGE(E1204:OFFSET(E1204,-M$5+1,0))</f>
        <v>7591.4891666666672</v>
      </c>
      <c r="N1204" s="34">
        <f ca="1">AVERAGE(E1204:OFFSET(E1204,-N$5+1,0))</f>
        <v>7577.3063636363631</v>
      </c>
      <c r="O1204" s="34">
        <f t="shared" ca="1" si="247"/>
        <v>1</v>
      </c>
      <c r="P1204" s="12">
        <f ca="1">100*(MAX(C1204:OFFSET(C1204,-$P$5+1,0))-E1204)/(MAX(C1204:OFFSET(C1204,-$P$5+1,0))-MIN(D1204:OFFSET(D1204,-$P$5+1,0)))</f>
        <v>23.509962397890828</v>
      </c>
      <c r="Q1204" s="37">
        <f t="shared" ca="1" si="248"/>
        <v>-1</v>
      </c>
      <c r="R1204" s="15">
        <f ca="1">AVERAGE(E1204:OFFSET(E1204,-R$5+1,0))</f>
        <v>7716.2000000000007</v>
      </c>
      <c r="S1204" s="15">
        <f t="shared" ca="1" si="249"/>
        <v>0.65433762732949985</v>
      </c>
      <c r="T1204" s="14">
        <f t="shared" ca="1" si="250"/>
        <v>0</v>
      </c>
      <c r="U1204" s="20">
        <f t="shared" si="254"/>
        <v>33.479999999999563</v>
      </c>
      <c r="V1204" s="20">
        <f t="shared" si="255"/>
        <v>0</v>
      </c>
      <c r="W1204" s="20">
        <f ca="1">AVERAGE(U1204:OFFSET(U1204,-$W$5+1,0))</f>
        <v>32.679999999999929</v>
      </c>
      <c r="X1204" s="20">
        <f ca="1">AVERAGE(V1204:OFFSET(V1204,-$W$5+1,0))</f>
        <v>12.954000000000088</v>
      </c>
      <c r="Y1204" s="20">
        <f t="shared" ca="1" si="242"/>
        <v>71.613270806854359</v>
      </c>
      <c r="Z1204" s="20">
        <f t="shared" ca="1" si="251"/>
        <v>0</v>
      </c>
    </row>
    <row r="1205" spans="1:26">
      <c r="A1205" s="5">
        <v>40136</v>
      </c>
      <c r="B1205" s="4">
        <v>7767.98</v>
      </c>
      <c r="C1205" s="4">
        <v>7797.41</v>
      </c>
      <c r="D1205" s="4">
        <v>7751.06</v>
      </c>
      <c r="E1205" s="4">
        <v>7759.98</v>
      </c>
      <c r="F1205" s="4">
        <v>4462200</v>
      </c>
      <c r="G1205" s="35">
        <f t="shared" si="253"/>
        <v>1.2899999999999636</v>
      </c>
      <c r="H1205" s="35">
        <f t="shared" si="252"/>
        <v>-8</v>
      </c>
      <c r="I1205" s="35">
        <f t="shared" ca="1" si="243"/>
        <v>0</v>
      </c>
      <c r="J1205" s="35">
        <f t="shared" ca="1" si="244"/>
        <v>1</v>
      </c>
      <c r="K1205" s="35">
        <f t="shared" ca="1" si="245"/>
        <v>-10.579999999999927</v>
      </c>
      <c r="L1205" s="35">
        <f t="shared" ca="1" si="246"/>
        <v>4728.1900000000069</v>
      </c>
      <c r="M1205" s="34">
        <f ca="1">AVERAGE(E1205:OFFSET(E1205,-M$5+1,0))</f>
        <v>7627.91</v>
      </c>
      <c r="N1205" s="34">
        <f ca="1">AVERAGE(E1205:OFFSET(E1205,-N$5+1,0))</f>
        <v>7577.6</v>
      </c>
      <c r="O1205" s="34">
        <f t="shared" ca="1" si="247"/>
        <v>0</v>
      </c>
      <c r="P1205" s="12">
        <f ca="1">100*(MAX(C1205:OFFSET(C1205,-$P$5+1,0))-E1205)/(MAX(C1205:OFFSET(C1205,-$P$5+1,0))-MIN(D1205:OFFSET(D1205,-$P$5+1,0)))</f>
        <v>27.189265536723209</v>
      </c>
      <c r="Q1205" s="37">
        <f t="shared" ca="1" si="248"/>
        <v>-1</v>
      </c>
      <c r="R1205" s="15">
        <f ca="1">AVERAGE(E1205:OFFSET(E1205,-R$5+1,0))</f>
        <v>7731.5199999999995</v>
      </c>
      <c r="S1205" s="15">
        <f t="shared" ca="1" si="249"/>
        <v>0.36810355531641953</v>
      </c>
      <c r="T1205" s="14">
        <f t="shared" ca="1" si="250"/>
        <v>0</v>
      </c>
      <c r="U1205" s="20">
        <f t="shared" si="254"/>
        <v>0</v>
      </c>
      <c r="V1205" s="20">
        <f t="shared" si="255"/>
        <v>6.7100000000000364</v>
      </c>
      <c r="W1205" s="20">
        <f ca="1">AVERAGE(U1205:OFFSET(U1205,-$W$5+1,0))</f>
        <v>32.105999999999952</v>
      </c>
      <c r="X1205" s="20">
        <f ca="1">AVERAGE(V1205:OFFSET(V1205,-$W$5+1,0))</f>
        <v>14.296000000000095</v>
      </c>
      <c r="Y1205" s="20">
        <f t="shared" ref="Y1205:Y1268" ca="1" si="256">IF(X1205=0,100,100-(100/(1+W1205/X1205)))</f>
        <v>69.190983147277962</v>
      </c>
      <c r="Z1205" s="20">
        <f t="shared" ca="1" si="251"/>
        <v>0</v>
      </c>
    </row>
    <row r="1206" spans="1:26">
      <c r="A1206" s="5">
        <v>40137</v>
      </c>
      <c r="B1206" s="4">
        <v>7741.72</v>
      </c>
      <c r="C1206" s="4">
        <v>7741.72</v>
      </c>
      <c r="D1206" s="4">
        <v>7649.19</v>
      </c>
      <c r="E1206" s="4">
        <v>7682.97</v>
      </c>
      <c r="F1206" s="4">
        <v>4312200</v>
      </c>
      <c r="G1206" s="35">
        <f t="shared" si="253"/>
        <v>-18.259999999999309</v>
      </c>
      <c r="H1206" s="35">
        <f t="shared" si="252"/>
        <v>-58.75</v>
      </c>
      <c r="I1206" s="35">
        <f t="shared" ref="I1206:I1269" ca="1" si="257">IF(OR(O1206=1,Z1206=1),1,IF(OR(O1206=-1,Z1206=-1),-1,0))</f>
        <v>0</v>
      </c>
      <c r="J1206" s="35">
        <f t="shared" ref="J1206:J1269" ca="1" si="258">IF(AND(J1205&lt;=0,I1205=1),1,IF(AND(J1205&gt;=0,I1205=-1),-1,IF(-1*K1205/E1205&gt;K$9,0,IF(K1205/E1205&gt;J$9,0,IF(J1205+I1205&gt;J$5,J$5,IF(J1205+I1205&lt;J$7,J$7,J1205+I1205))))))</f>
        <v>1</v>
      </c>
      <c r="K1206" s="35">
        <f t="shared" ref="K1206:K1269" ca="1" si="259">J1205*G1206+J1206*H1206</f>
        <v>-77.009999999999309</v>
      </c>
      <c r="L1206" s="35">
        <f t="shared" ref="L1206:L1269" ca="1" si="260">L1205+K1206</f>
        <v>4651.1800000000076</v>
      </c>
      <c r="M1206" s="34">
        <f ca="1">AVERAGE(E1206:OFFSET(E1206,-M$5+1,0))</f>
        <v>7645.9041666666662</v>
      </c>
      <c r="N1206" s="34">
        <f ca="1">AVERAGE(E1206:OFFSET(E1206,-N$5+1,0))</f>
        <v>7576.7577272727276</v>
      </c>
      <c r="O1206" s="34">
        <f t="shared" ref="O1206:O1269" ca="1" si="261">IF(AND(M1205&lt;=N1205,M1206&gt;N1206),1,IF(AND(M1205&gt;=N1205,M1206&lt;N1206),-1,0))</f>
        <v>0</v>
      </c>
      <c r="P1206" s="12">
        <f ca="1">100*(MAX(C1206:OFFSET(C1206,-$P$5+1,0))-E1206)/(MAX(C1206:OFFSET(C1206,-$P$5+1,0))-MIN(D1206:OFFSET(D1206,-$P$5+1,0)))</f>
        <v>53.035979943798431</v>
      </c>
      <c r="Q1206" s="37">
        <f t="shared" ref="Q1206:Q1269" ca="1" si="262">IF(P1205&gt;$P$8,1,IF(P1205&lt;$Q$8,-1,0))</f>
        <v>-1</v>
      </c>
      <c r="R1206" s="15">
        <f ca="1">AVERAGE(E1206:OFFSET(E1206,-R$5+1,0))</f>
        <v>7733.5266666666676</v>
      </c>
      <c r="S1206" s="15">
        <f t="shared" ref="S1206:S1269" ca="1" si="263">100*(E1206-R1206)/R1206</f>
        <v>-0.65373365665859162</v>
      </c>
      <c r="T1206" s="14">
        <f t="shared" ref="T1206:T1269" ca="1" si="264">IF(S1205&lt;$S$8,1,IF(S1205&gt;$T$8,-1,0))</f>
        <v>0</v>
      </c>
      <c r="U1206" s="20">
        <f t="shared" si="254"/>
        <v>0</v>
      </c>
      <c r="V1206" s="20">
        <f t="shared" si="255"/>
        <v>77.009999999999309</v>
      </c>
      <c r="W1206" s="20">
        <f ca="1">AVERAGE(U1206:OFFSET(U1206,-$W$5+1,0))</f>
        <v>32.105999999999952</v>
      </c>
      <c r="X1206" s="20">
        <f ca="1">AVERAGE(V1206:OFFSET(V1206,-$W$5+1,0))</f>
        <v>28.63799999999992</v>
      </c>
      <c r="Y1206" s="20">
        <f t="shared" ca="1" si="256"/>
        <v>52.854602923745588</v>
      </c>
      <c r="Z1206" s="20">
        <f t="shared" ref="Z1206:Z1269" ca="1" si="265">IF(Y1205&lt;$Y$8,1,IF(Y1206&gt;$Z$8,-1,0))</f>
        <v>0</v>
      </c>
    </row>
    <row r="1207" spans="1:26">
      <c r="A1207" s="5">
        <v>40140</v>
      </c>
      <c r="B1207" s="4">
        <v>7694.9</v>
      </c>
      <c r="C1207" s="4">
        <v>7714.7</v>
      </c>
      <c r="D1207" s="4">
        <v>7671.54</v>
      </c>
      <c r="E1207" s="4">
        <v>7687.15</v>
      </c>
      <c r="F1207" s="4">
        <v>3229800</v>
      </c>
      <c r="G1207" s="35">
        <f t="shared" si="253"/>
        <v>11.929999999999382</v>
      </c>
      <c r="H1207" s="35">
        <f t="shared" si="252"/>
        <v>-7.75</v>
      </c>
      <c r="I1207" s="35">
        <f t="shared" ca="1" si="257"/>
        <v>0</v>
      </c>
      <c r="J1207" s="35">
        <f t="shared" ca="1" si="258"/>
        <v>1</v>
      </c>
      <c r="K1207" s="35">
        <f t="shared" ca="1" si="259"/>
        <v>4.1799999999993815</v>
      </c>
      <c r="L1207" s="35">
        <f t="shared" ca="1" si="260"/>
        <v>4655.3600000000069</v>
      </c>
      <c r="M1207" s="34">
        <f ca="1">AVERAGE(E1207:OFFSET(E1207,-M$5+1,0))</f>
        <v>7668.3783333333313</v>
      </c>
      <c r="N1207" s="34">
        <f ca="1">AVERAGE(E1207:OFFSET(E1207,-N$5+1,0))</f>
        <v>7580.3586363636368</v>
      </c>
      <c r="O1207" s="34">
        <f t="shared" ca="1" si="261"/>
        <v>0</v>
      </c>
      <c r="P1207" s="12">
        <f ca="1">100*(MAX(C1207:OFFSET(C1207,-$P$5+1,0))-E1207)/(MAX(C1207:OFFSET(C1207,-$P$5+1,0))-MIN(D1207:OFFSET(D1207,-$P$5+1,0)))</f>
        <v>58.917566087908696</v>
      </c>
      <c r="Q1207" s="37">
        <f t="shared" ca="1" si="262"/>
        <v>0</v>
      </c>
      <c r="R1207" s="15">
        <f ca="1">AVERAGE(E1207:OFFSET(E1207,-R$5+1,0))</f>
        <v>7737.1133333333337</v>
      </c>
      <c r="S1207" s="15">
        <f t="shared" ca="1" si="263"/>
        <v>-0.64576194222307781</v>
      </c>
      <c r="T1207" s="14">
        <f t="shared" ca="1" si="264"/>
        <v>0</v>
      </c>
      <c r="U1207" s="20">
        <f t="shared" si="254"/>
        <v>4.1799999999993815</v>
      </c>
      <c r="V1207" s="20">
        <f t="shared" si="255"/>
        <v>0</v>
      </c>
      <c r="W1207" s="20">
        <f ca="1">AVERAGE(U1207:OFFSET(U1207,-$W$5+1,0))</f>
        <v>7.5319999999997886</v>
      </c>
      <c r="X1207" s="20">
        <f ca="1">AVERAGE(V1207:OFFSET(V1207,-$W$5+1,0))</f>
        <v>28.63799999999992</v>
      </c>
      <c r="Y1207" s="20">
        <f t="shared" ca="1" si="256"/>
        <v>20.823887199336042</v>
      </c>
      <c r="Z1207" s="20">
        <f t="shared" ca="1" si="265"/>
        <v>0</v>
      </c>
    </row>
    <row r="1208" spans="1:26">
      <c r="A1208" s="5">
        <v>40141</v>
      </c>
      <c r="B1208" s="4">
        <v>7723.13</v>
      </c>
      <c r="C1208" s="4">
        <v>7735.91</v>
      </c>
      <c r="D1208" s="4">
        <v>7696.1</v>
      </c>
      <c r="E1208" s="4">
        <v>7714.56</v>
      </c>
      <c r="F1208" s="4">
        <v>3854600</v>
      </c>
      <c r="G1208" s="35">
        <f t="shared" si="253"/>
        <v>35.980000000000473</v>
      </c>
      <c r="H1208" s="35">
        <f t="shared" si="252"/>
        <v>-8.569999999999709</v>
      </c>
      <c r="I1208" s="35">
        <f t="shared" ca="1" si="257"/>
        <v>1</v>
      </c>
      <c r="J1208" s="35">
        <f t="shared" ca="1" si="258"/>
        <v>1</v>
      </c>
      <c r="K1208" s="35">
        <f t="shared" ca="1" si="259"/>
        <v>27.410000000000764</v>
      </c>
      <c r="L1208" s="35">
        <f t="shared" ca="1" si="260"/>
        <v>4682.7700000000077</v>
      </c>
      <c r="M1208" s="34">
        <f ca="1">AVERAGE(E1208:OFFSET(E1208,-M$5+1,0))</f>
        <v>7689.3374999999987</v>
      </c>
      <c r="N1208" s="34">
        <f ca="1">AVERAGE(E1208:OFFSET(E1208,-N$5+1,0))</f>
        <v>7583.3259090909096</v>
      </c>
      <c r="O1208" s="34">
        <f t="shared" ca="1" si="261"/>
        <v>0</v>
      </c>
      <c r="P1208" s="12">
        <f ca="1">100*(MAX(C1208:OFFSET(C1208,-$P$5+1,0))-E1208)/(MAX(C1208:OFFSET(C1208,-$P$5+1,0))-MIN(D1208:OFFSET(D1208,-$P$5+1,0)))</f>
        <v>50.342562177381303</v>
      </c>
      <c r="Q1208" s="37">
        <f t="shared" ca="1" si="262"/>
        <v>0</v>
      </c>
      <c r="R1208" s="15">
        <f ca="1">AVERAGE(E1208:OFFSET(E1208,-R$5+1,0))</f>
        <v>7724.0933333333332</v>
      </c>
      <c r="S1208" s="15">
        <f t="shared" ca="1" si="263"/>
        <v>-0.12342333167042063</v>
      </c>
      <c r="T1208" s="14">
        <f t="shared" ca="1" si="264"/>
        <v>0</v>
      </c>
      <c r="U1208" s="20">
        <f t="shared" si="254"/>
        <v>27.410000000000764</v>
      </c>
      <c r="V1208" s="20">
        <f t="shared" si="255"/>
        <v>0</v>
      </c>
      <c r="W1208" s="20">
        <f ca="1">AVERAGE(U1208:OFFSET(U1208,-$W$5+1,0))</f>
        <v>13.013999999999943</v>
      </c>
      <c r="X1208" s="20">
        <f ca="1">AVERAGE(V1208:OFFSET(V1208,-$W$5+1,0))</f>
        <v>16.743999999999868</v>
      </c>
      <c r="Y1208" s="20">
        <f t="shared" ca="1" si="256"/>
        <v>43.73277774043963</v>
      </c>
      <c r="Z1208" s="20">
        <f t="shared" ca="1" si="265"/>
        <v>1</v>
      </c>
    </row>
    <row r="1209" spans="1:26">
      <c r="A1209" s="5">
        <v>40142</v>
      </c>
      <c r="B1209" s="4">
        <v>7718.78</v>
      </c>
      <c r="C1209" s="4">
        <v>7784.28</v>
      </c>
      <c r="D1209" s="4">
        <v>7716.36</v>
      </c>
      <c r="E1209" s="4">
        <v>7756.31</v>
      </c>
      <c r="F1209" s="4">
        <v>4332400</v>
      </c>
      <c r="G1209" s="35">
        <f t="shared" si="253"/>
        <v>4.2199999999993452</v>
      </c>
      <c r="H1209" s="35">
        <f t="shared" si="252"/>
        <v>37.530000000000655</v>
      </c>
      <c r="I1209" s="35">
        <f t="shared" ca="1" si="257"/>
        <v>0</v>
      </c>
      <c r="J1209" s="35">
        <f t="shared" ca="1" si="258"/>
        <v>2</v>
      </c>
      <c r="K1209" s="35">
        <f t="shared" ca="1" si="259"/>
        <v>79.280000000000655</v>
      </c>
      <c r="L1209" s="35">
        <f t="shared" ca="1" si="260"/>
        <v>4762.0500000000084</v>
      </c>
      <c r="M1209" s="34">
        <f ca="1">AVERAGE(E1209:OFFSET(E1209,-M$5+1,0))</f>
        <v>7707.6383333333324</v>
      </c>
      <c r="N1209" s="34">
        <f ca="1">AVERAGE(E1209:OFFSET(E1209,-N$5+1,0))</f>
        <v>7587.3218181818174</v>
      </c>
      <c r="O1209" s="34">
        <f t="shared" ca="1" si="261"/>
        <v>0</v>
      </c>
      <c r="P1209" s="12">
        <f ca="1">100*(MAX(C1209:OFFSET(C1209,-$P$5+1,0))-E1209)/(MAX(C1209:OFFSET(C1209,-$P$5+1,0))-MIN(D1209:OFFSET(D1209,-$P$5+1,0)))</f>
        <v>50.51502691704431</v>
      </c>
      <c r="Q1209" s="37">
        <f t="shared" ca="1" si="262"/>
        <v>0</v>
      </c>
      <c r="R1209" s="15">
        <f ca="1">AVERAGE(E1209:OFFSET(E1209,-R$5+1,0))</f>
        <v>7727.9433333333327</v>
      </c>
      <c r="S1209" s="15">
        <f t="shared" ca="1" si="263"/>
        <v>0.36706618362886156</v>
      </c>
      <c r="T1209" s="14">
        <f t="shared" ca="1" si="264"/>
        <v>0</v>
      </c>
      <c r="U1209" s="20">
        <f t="shared" si="254"/>
        <v>41.75</v>
      </c>
      <c r="V1209" s="20">
        <f t="shared" si="255"/>
        <v>0</v>
      </c>
      <c r="W1209" s="20">
        <f ca="1">AVERAGE(U1209:OFFSET(U1209,-$W$5+1,0))</f>
        <v>14.668000000000029</v>
      </c>
      <c r="X1209" s="20">
        <f ca="1">AVERAGE(V1209:OFFSET(V1209,-$W$5+1,0))</f>
        <v>16.743999999999868</v>
      </c>
      <c r="Y1209" s="20">
        <f t="shared" ca="1" si="256"/>
        <v>46.695530370559268</v>
      </c>
      <c r="Z1209" s="20">
        <f t="shared" ca="1" si="265"/>
        <v>0</v>
      </c>
    </row>
    <row r="1210" spans="1:26">
      <c r="A1210" s="5">
        <v>40143</v>
      </c>
      <c r="B1210" s="4">
        <v>7795.26</v>
      </c>
      <c r="C1210" s="4">
        <v>7818</v>
      </c>
      <c r="D1210" s="4">
        <v>7733.75</v>
      </c>
      <c r="E1210" s="4">
        <v>7739.16</v>
      </c>
      <c r="F1210" s="4">
        <v>4478000</v>
      </c>
      <c r="G1210" s="35">
        <f t="shared" si="253"/>
        <v>38.949999999999818</v>
      </c>
      <c r="H1210" s="35">
        <f t="shared" si="252"/>
        <v>-56.100000000000364</v>
      </c>
      <c r="I1210" s="35">
        <f t="shared" ca="1" si="257"/>
        <v>0</v>
      </c>
      <c r="J1210" s="35">
        <f t="shared" ca="1" si="258"/>
        <v>2</v>
      </c>
      <c r="K1210" s="35">
        <f t="shared" ca="1" si="259"/>
        <v>-34.300000000001091</v>
      </c>
      <c r="L1210" s="35">
        <f t="shared" ca="1" si="260"/>
        <v>4727.7500000000073</v>
      </c>
      <c r="M1210" s="34">
        <f ca="1">AVERAGE(E1210:OFFSET(E1210,-M$5+1,0))</f>
        <v>7719.7775000000001</v>
      </c>
      <c r="N1210" s="34">
        <f ca="1">AVERAGE(E1210:OFFSET(E1210,-N$5+1,0))</f>
        <v>7591.0409090909088</v>
      </c>
      <c r="O1210" s="34">
        <f t="shared" ca="1" si="261"/>
        <v>0</v>
      </c>
      <c r="P1210" s="12">
        <f ca="1">100*(MAX(C1210:OFFSET(C1210,-$P$5+1,0))-E1210)/(MAX(C1210:OFFSET(C1210,-$P$5+1,0))-MIN(D1210:OFFSET(D1210,-$P$5+1,0)))</f>
        <v>57.784748421007926</v>
      </c>
      <c r="Q1210" s="37">
        <f t="shared" ca="1" si="262"/>
        <v>0</v>
      </c>
      <c r="R1210" s="15">
        <f ca="1">AVERAGE(E1210:OFFSET(E1210,-R$5+1,0))</f>
        <v>7723.3550000000005</v>
      </c>
      <c r="S1210" s="15">
        <f t="shared" ca="1" si="263"/>
        <v>0.20463904611401884</v>
      </c>
      <c r="T1210" s="14">
        <f t="shared" ca="1" si="264"/>
        <v>0</v>
      </c>
      <c r="U1210" s="20">
        <f t="shared" si="254"/>
        <v>0</v>
      </c>
      <c r="V1210" s="20">
        <f t="shared" si="255"/>
        <v>17.150000000000546</v>
      </c>
      <c r="W1210" s="20">
        <f ca="1">AVERAGE(U1210:OFFSET(U1210,-$W$5+1,0))</f>
        <v>14.668000000000029</v>
      </c>
      <c r="X1210" s="20">
        <f ca="1">AVERAGE(V1210:OFFSET(V1210,-$W$5+1,0))</f>
        <v>18.831999999999972</v>
      </c>
      <c r="Y1210" s="20">
        <f t="shared" ca="1" si="256"/>
        <v>43.785074626865757</v>
      </c>
      <c r="Z1210" s="20">
        <f t="shared" ca="1" si="265"/>
        <v>0</v>
      </c>
    </row>
    <row r="1211" spans="1:26">
      <c r="A1211" s="5">
        <v>40144</v>
      </c>
      <c r="B1211" s="4">
        <v>7614.41</v>
      </c>
      <c r="C1211" s="4">
        <v>7633.5</v>
      </c>
      <c r="D1211" s="4">
        <v>7490.91</v>
      </c>
      <c r="E1211" s="4">
        <v>7490.91</v>
      </c>
      <c r="F1211" s="4">
        <v>5113000</v>
      </c>
      <c r="G1211" s="35">
        <f t="shared" si="253"/>
        <v>-124.75</v>
      </c>
      <c r="H1211" s="35">
        <f t="shared" si="252"/>
        <v>-123.5</v>
      </c>
      <c r="I1211" s="35">
        <f t="shared" ca="1" si="257"/>
        <v>0</v>
      </c>
      <c r="J1211" s="35">
        <f t="shared" ca="1" si="258"/>
        <v>2</v>
      </c>
      <c r="K1211" s="35">
        <f t="shared" ca="1" si="259"/>
        <v>-496.5</v>
      </c>
      <c r="L1211" s="35">
        <f t="shared" ca="1" si="260"/>
        <v>4231.2500000000073</v>
      </c>
      <c r="M1211" s="34">
        <f ca="1">AVERAGE(E1211:OFFSET(E1211,-M$5+1,0))</f>
        <v>7705.0150000000003</v>
      </c>
      <c r="N1211" s="34">
        <f ca="1">AVERAGE(E1211:OFFSET(E1211,-N$5+1,0))</f>
        <v>7589.0845454545452</v>
      </c>
      <c r="O1211" s="34">
        <f t="shared" ca="1" si="261"/>
        <v>0</v>
      </c>
      <c r="P1211" s="12">
        <f ca="1">100*(MAX(C1211:OFFSET(C1211,-$P$5+1,0))-E1211)/(MAX(C1211:OFFSET(C1211,-$P$5+1,0))-MIN(D1211:OFFSET(D1211,-$P$5+1,0)))</f>
        <v>100</v>
      </c>
      <c r="Q1211" s="37">
        <f t="shared" ca="1" si="262"/>
        <v>0</v>
      </c>
      <c r="R1211" s="15">
        <f ca="1">AVERAGE(E1211:OFFSET(E1211,-R$5+1,0))</f>
        <v>7678.5099999999993</v>
      </c>
      <c r="S1211" s="15">
        <f t="shared" ca="1" si="263"/>
        <v>-2.4431823361563567</v>
      </c>
      <c r="T1211" s="14">
        <f t="shared" ca="1" si="264"/>
        <v>0</v>
      </c>
      <c r="U1211" s="20">
        <f t="shared" si="254"/>
        <v>0</v>
      </c>
      <c r="V1211" s="20">
        <f t="shared" si="255"/>
        <v>248.25</v>
      </c>
      <c r="W1211" s="20">
        <f ca="1">AVERAGE(U1211:OFFSET(U1211,-$W$5+1,0))</f>
        <v>14.668000000000029</v>
      </c>
      <c r="X1211" s="20">
        <f ca="1">AVERAGE(V1211:OFFSET(V1211,-$W$5+1,0))</f>
        <v>53.080000000000112</v>
      </c>
      <c r="Y1211" s="20">
        <f t="shared" ca="1" si="256"/>
        <v>21.650823640550271</v>
      </c>
      <c r="Z1211" s="20">
        <f t="shared" ca="1" si="265"/>
        <v>0</v>
      </c>
    </row>
    <row r="1212" spans="1:26">
      <c r="A1212" s="5">
        <v>40147</v>
      </c>
      <c r="B1212" s="4">
        <v>7582.69</v>
      </c>
      <c r="C1212" s="4">
        <v>7604.55</v>
      </c>
      <c r="D1212" s="4">
        <v>7569.24</v>
      </c>
      <c r="E1212" s="4">
        <v>7582.21</v>
      </c>
      <c r="F1212" s="4">
        <v>3368600</v>
      </c>
      <c r="G1212" s="35">
        <f t="shared" si="253"/>
        <v>91.779999999999745</v>
      </c>
      <c r="H1212" s="35">
        <f t="shared" si="252"/>
        <v>-0.47999999999956344</v>
      </c>
      <c r="I1212" s="35">
        <f t="shared" ca="1" si="257"/>
        <v>1</v>
      </c>
      <c r="J1212" s="35">
        <f t="shared" ca="1" si="258"/>
        <v>0</v>
      </c>
      <c r="K1212" s="35">
        <f t="shared" ca="1" si="259"/>
        <v>183.55999999999949</v>
      </c>
      <c r="L1212" s="35">
        <f t="shared" ca="1" si="260"/>
        <v>4414.8100000000068</v>
      </c>
      <c r="M1212" s="34">
        <f ca="1">AVERAGE(E1212:OFFSET(E1212,-M$5+1,0))</f>
        <v>7697.6216666666687</v>
      </c>
      <c r="N1212" s="34">
        <f ca="1">AVERAGE(E1212:OFFSET(E1212,-N$5+1,0))</f>
        <v>7599.380909090909</v>
      </c>
      <c r="O1212" s="34">
        <f t="shared" ca="1" si="261"/>
        <v>0</v>
      </c>
      <c r="P1212" s="12">
        <f ca="1">100*(MAX(C1212:OFFSET(C1212,-$P$5+1,0))-E1212)/(MAX(C1212:OFFSET(C1212,-$P$5+1,0))-MIN(D1212:OFFSET(D1212,-$P$5+1,0)))</f>
        <v>76.259198585433012</v>
      </c>
      <c r="Q1212" s="37">
        <f t="shared" ca="1" si="262"/>
        <v>1</v>
      </c>
      <c r="R1212" s="15">
        <f ca="1">AVERAGE(E1212:OFFSET(E1212,-R$5+1,0))</f>
        <v>7661.7166666666662</v>
      </c>
      <c r="S1212" s="15">
        <f t="shared" ca="1" si="263"/>
        <v>-1.0377134802252699</v>
      </c>
      <c r="T1212" s="14">
        <f t="shared" ca="1" si="264"/>
        <v>0</v>
      </c>
      <c r="U1212" s="20">
        <f t="shared" si="254"/>
        <v>91.300000000000182</v>
      </c>
      <c r="V1212" s="20">
        <f t="shared" si="255"/>
        <v>0</v>
      </c>
      <c r="W1212" s="20">
        <f ca="1">AVERAGE(U1212:OFFSET(U1212,-$W$5+1,0))</f>
        <v>32.092000000000191</v>
      </c>
      <c r="X1212" s="20">
        <f ca="1">AVERAGE(V1212:OFFSET(V1212,-$W$5+1,0))</f>
        <v>53.080000000000112</v>
      </c>
      <c r="Y1212" s="20">
        <f t="shared" ca="1" si="256"/>
        <v>37.679049452871929</v>
      </c>
      <c r="Z1212" s="20">
        <f t="shared" ca="1" si="265"/>
        <v>1</v>
      </c>
    </row>
    <row r="1213" spans="1:26">
      <c r="A1213" s="5">
        <v>40148</v>
      </c>
      <c r="B1213" s="4">
        <v>7615.95</v>
      </c>
      <c r="C1213" s="4">
        <v>7659.82</v>
      </c>
      <c r="D1213" s="4">
        <v>7549.01</v>
      </c>
      <c r="E1213" s="4">
        <v>7649.23</v>
      </c>
      <c r="F1213" s="4">
        <v>4044400</v>
      </c>
      <c r="G1213" s="35">
        <f t="shared" si="253"/>
        <v>33.739999999999782</v>
      </c>
      <c r="H1213" s="35">
        <f t="shared" si="252"/>
        <v>33.279999999999745</v>
      </c>
      <c r="I1213" s="35">
        <f t="shared" ca="1" si="257"/>
        <v>0</v>
      </c>
      <c r="J1213" s="35">
        <f t="shared" ca="1" si="258"/>
        <v>1</v>
      </c>
      <c r="K1213" s="35">
        <f t="shared" ca="1" si="259"/>
        <v>33.279999999999745</v>
      </c>
      <c r="L1213" s="35">
        <f t="shared" ca="1" si="260"/>
        <v>4448.0900000000065</v>
      </c>
      <c r="M1213" s="34">
        <f ca="1">AVERAGE(E1213:OFFSET(E1213,-M$5+1,0))</f>
        <v>7696.2550000000001</v>
      </c>
      <c r="N1213" s="34">
        <f ca="1">AVERAGE(E1213:OFFSET(E1213,-N$5+1,0))</f>
        <v>7613.4331818181818</v>
      </c>
      <c r="O1213" s="34">
        <f t="shared" ca="1" si="261"/>
        <v>0</v>
      </c>
      <c r="P1213" s="12">
        <f ca="1">100*(MAX(C1213:OFFSET(C1213,-$P$5+1,0))-E1213)/(MAX(C1213:OFFSET(C1213,-$P$5+1,0))-MIN(D1213:OFFSET(D1213,-$P$5+1,0)))</f>
        <v>51.597419670427207</v>
      </c>
      <c r="Q1213" s="37">
        <f t="shared" ca="1" si="262"/>
        <v>1</v>
      </c>
      <c r="R1213" s="15">
        <f ca="1">AVERAGE(E1213:OFFSET(E1213,-R$5+1,0))</f>
        <v>7655.3966666666674</v>
      </c>
      <c r="S1213" s="15">
        <f t="shared" ca="1" si="263"/>
        <v>-8.0553195806547087E-2</v>
      </c>
      <c r="T1213" s="14">
        <f t="shared" ca="1" si="264"/>
        <v>0</v>
      </c>
      <c r="U1213" s="20">
        <f t="shared" si="254"/>
        <v>67.019999999999527</v>
      </c>
      <c r="V1213" s="20">
        <f t="shared" si="255"/>
        <v>0</v>
      </c>
      <c r="W1213" s="20">
        <f ca="1">AVERAGE(U1213:OFFSET(U1213,-$W$5+1,0))</f>
        <v>40.013999999999939</v>
      </c>
      <c r="X1213" s="20">
        <f ca="1">AVERAGE(V1213:OFFSET(V1213,-$W$5+1,0))</f>
        <v>53.080000000000112</v>
      </c>
      <c r="Y1213" s="20">
        <f t="shared" ca="1" si="256"/>
        <v>42.982361913764493</v>
      </c>
      <c r="Z1213" s="20">
        <f t="shared" ca="1" si="265"/>
        <v>0</v>
      </c>
    </row>
    <row r="1214" spans="1:26">
      <c r="A1214" s="5">
        <v>40149</v>
      </c>
      <c r="B1214" s="4">
        <v>7715.64</v>
      </c>
      <c r="C1214" s="4">
        <v>7741.85</v>
      </c>
      <c r="D1214" s="4">
        <v>7671.99</v>
      </c>
      <c r="E1214" s="4">
        <v>7677.62</v>
      </c>
      <c r="F1214" s="4">
        <v>4569600</v>
      </c>
      <c r="G1214" s="35">
        <f t="shared" si="253"/>
        <v>66.410000000000764</v>
      </c>
      <c r="H1214" s="35">
        <f t="shared" si="252"/>
        <v>-38.020000000000437</v>
      </c>
      <c r="I1214" s="35">
        <f t="shared" ca="1" si="257"/>
        <v>0</v>
      </c>
      <c r="J1214" s="35">
        <f t="shared" ca="1" si="258"/>
        <v>1</v>
      </c>
      <c r="K1214" s="35">
        <f t="shared" ca="1" si="259"/>
        <v>28.390000000000327</v>
      </c>
      <c r="L1214" s="35">
        <f t="shared" ca="1" si="260"/>
        <v>4476.4800000000068</v>
      </c>
      <c r="M1214" s="34">
        <f ca="1">AVERAGE(E1214:OFFSET(E1214,-M$5+1,0))</f>
        <v>7686.666666666667</v>
      </c>
      <c r="N1214" s="34">
        <f ca="1">AVERAGE(E1214:OFFSET(E1214,-N$5+1,0))</f>
        <v>7628.9986363636363</v>
      </c>
      <c r="O1214" s="34">
        <f t="shared" ca="1" si="261"/>
        <v>0</v>
      </c>
      <c r="P1214" s="12">
        <f ca="1">100*(MAX(C1214:OFFSET(C1214,-$P$5+1,0))-E1214)/(MAX(C1214:OFFSET(C1214,-$P$5+1,0))-MIN(D1214:OFFSET(D1214,-$P$5+1,0)))</f>
        <v>42.917851355895948</v>
      </c>
      <c r="Q1214" s="37">
        <f t="shared" ca="1" si="262"/>
        <v>0</v>
      </c>
      <c r="R1214" s="15">
        <f ca="1">AVERAGE(E1214:OFFSET(E1214,-R$5+1,0))</f>
        <v>7649.2400000000007</v>
      </c>
      <c r="S1214" s="15">
        <f t="shared" ca="1" si="263"/>
        <v>0.37101725138705544</v>
      </c>
      <c r="T1214" s="14">
        <f t="shared" ca="1" si="264"/>
        <v>0</v>
      </c>
      <c r="U1214" s="20">
        <f t="shared" si="254"/>
        <v>28.390000000000327</v>
      </c>
      <c r="V1214" s="20">
        <f t="shared" si="255"/>
        <v>0</v>
      </c>
      <c r="W1214" s="20">
        <f ca="1">AVERAGE(U1214:OFFSET(U1214,-$W$5+1,0))</f>
        <v>37.342000000000006</v>
      </c>
      <c r="X1214" s="20">
        <f ca="1">AVERAGE(V1214:OFFSET(V1214,-$W$5+1,0))</f>
        <v>53.080000000000112</v>
      </c>
      <c r="Y1214" s="20">
        <f t="shared" ca="1" si="256"/>
        <v>41.297471854194733</v>
      </c>
      <c r="Z1214" s="20">
        <f t="shared" ca="1" si="265"/>
        <v>0</v>
      </c>
    </row>
    <row r="1215" spans="1:26">
      <c r="A1215" s="5">
        <v>40150</v>
      </c>
      <c r="B1215" s="4">
        <v>7733.51</v>
      </c>
      <c r="C1215" s="4">
        <v>7738.03</v>
      </c>
      <c r="D1215" s="4">
        <v>7658.51</v>
      </c>
      <c r="E1215" s="4">
        <v>7684.67</v>
      </c>
      <c r="F1215" s="4">
        <v>3625600</v>
      </c>
      <c r="G1215" s="35">
        <f t="shared" si="253"/>
        <v>55.890000000000327</v>
      </c>
      <c r="H1215" s="35">
        <f t="shared" si="252"/>
        <v>-48.840000000000146</v>
      </c>
      <c r="I1215" s="35">
        <f t="shared" ca="1" si="257"/>
        <v>0</v>
      </c>
      <c r="J1215" s="35">
        <f t="shared" ca="1" si="258"/>
        <v>1</v>
      </c>
      <c r="K1215" s="35">
        <f t="shared" ca="1" si="259"/>
        <v>7.0500000000001819</v>
      </c>
      <c r="L1215" s="35">
        <f t="shared" ca="1" si="260"/>
        <v>4483.530000000007</v>
      </c>
      <c r="M1215" s="34">
        <f ca="1">AVERAGE(E1215:OFFSET(E1215,-M$5+1,0))</f>
        <v>7682.621666666666</v>
      </c>
      <c r="N1215" s="34">
        <f ca="1">AVERAGE(E1215:OFFSET(E1215,-N$5+1,0))</f>
        <v>7645.4413636363633</v>
      </c>
      <c r="O1215" s="34">
        <f t="shared" ca="1" si="261"/>
        <v>0</v>
      </c>
      <c r="P1215" s="12">
        <f ca="1">100*(MAX(C1215:OFFSET(C1215,-$P$5+1,0))-E1215)/(MAX(C1215:OFFSET(C1215,-$P$5+1,0))-MIN(D1215:OFFSET(D1215,-$P$5+1,0)))</f>
        <v>40.762481274266982</v>
      </c>
      <c r="Q1215" s="37">
        <f t="shared" ca="1" si="262"/>
        <v>0</v>
      </c>
      <c r="R1215" s="15">
        <f ca="1">AVERAGE(E1215:OFFSET(E1215,-R$5+1,0))</f>
        <v>7637.2999999999993</v>
      </c>
      <c r="S1215" s="15">
        <f t="shared" ca="1" si="263"/>
        <v>0.6202453746743064</v>
      </c>
      <c r="T1215" s="14">
        <f t="shared" ca="1" si="264"/>
        <v>0</v>
      </c>
      <c r="U1215" s="20">
        <f t="shared" si="254"/>
        <v>7.0500000000001819</v>
      </c>
      <c r="V1215" s="20">
        <f t="shared" si="255"/>
        <v>0</v>
      </c>
      <c r="W1215" s="20">
        <f ca="1">AVERAGE(U1215:OFFSET(U1215,-$W$5+1,0))</f>
        <v>38.752000000000045</v>
      </c>
      <c r="X1215" s="20">
        <f ca="1">AVERAGE(V1215:OFFSET(V1215,-$W$5+1,0))</f>
        <v>49.65</v>
      </c>
      <c r="Y1215" s="20">
        <f t="shared" ca="1" si="256"/>
        <v>43.836112305151495</v>
      </c>
      <c r="Z1215" s="20">
        <f t="shared" ca="1" si="265"/>
        <v>0</v>
      </c>
    </row>
    <row r="1216" spans="1:26">
      <c r="A1216" s="5">
        <v>40151</v>
      </c>
      <c r="B1216" s="4">
        <v>7685.14</v>
      </c>
      <c r="C1216" s="4">
        <v>7707.11</v>
      </c>
      <c r="D1216" s="4">
        <v>7650.77</v>
      </c>
      <c r="E1216" s="4">
        <v>7650.91</v>
      </c>
      <c r="F1216" s="4">
        <v>3648400</v>
      </c>
      <c r="G1216" s="35">
        <f t="shared" si="253"/>
        <v>0.47000000000025466</v>
      </c>
      <c r="H1216" s="35">
        <f t="shared" si="252"/>
        <v>-34.230000000000473</v>
      </c>
      <c r="I1216" s="35">
        <f t="shared" ca="1" si="257"/>
        <v>-1</v>
      </c>
      <c r="J1216" s="35">
        <f t="shared" ca="1" si="258"/>
        <v>1</v>
      </c>
      <c r="K1216" s="35">
        <f t="shared" ca="1" si="259"/>
        <v>-33.760000000000218</v>
      </c>
      <c r="L1216" s="35">
        <f t="shared" ca="1" si="260"/>
        <v>4449.7700000000068</v>
      </c>
      <c r="M1216" s="34">
        <f ca="1">AVERAGE(E1216:OFFSET(E1216,-M$5+1,0))</f>
        <v>7672.9733333333343</v>
      </c>
      <c r="N1216" s="34">
        <f ca="1">AVERAGE(E1216:OFFSET(E1216,-N$5+1,0))</f>
        <v>7653.7990909090913</v>
      </c>
      <c r="O1216" s="34">
        <f t="shared" ca="1" si="261"/>
        <v>0</v>
      </c>
      <c r="P1216" s="12">
        <f ca="1">100*(MAX(C1216:OFFSET(C1216,-$P$5+1,0))-E1216)/(MAX(C1216:OFFSET(C1216,-$P$5+1,0))-MIN(D1216:OFFSET(D1216,-$P$5+1,0)))</f>
        <v>51.083799565868745</v>
      </c>
      <c r="Q1216" s="37">
        <f t="shared" ca="1" si="262"/>
        <v>0</v>
      </c>
      <c r="R1216" s="15">
        <f ca="1">AVERAGE(E1216:OFFSET(E1216,-R$5+1,0))</f>
        <v>7622.5916666666672</v>
      </c>
      <c r="S1216" s="15">
        <f t="shared" ca="1" si="263"/>
        <v>0.37150531697989025</v>
      </c>
      <c r="T1216" s="14">
        <f t="shared" ca="1" si="264"/>
        <v>0</v>
      </c>
      <c r="U1216" s="20">
        <f t="shared" si="254"/>
        <v>0</v>
      </c>
      <c r="V1216" s="20">
        <f t="shared" si="255"/>
        <v>33.760000000000218</v>
      </c>
      <c r="W1216" s="20">
        <f ca="1">AVERAGE(U1216:OFFSET(U1216,-$W$5+1,0))</f>
        <v>38.752000000000045</v>
      </c>
      <c r="X1216" s="20">
        <f ca="1">AVERAGE(V1216:OFFSET(V1216,-$W$5+1,0))</f>
        <v>6.7520000000000433</v>
      </c>
      <c r="Y1216" s="20">
        <f t="shared" ca="1" si="256"/>
        <v>85.161744022503456</v>
      </c>
      <c r="Z1216" s="20">
        <f t="shared" ca="1" si="265"/>
        <v>-1</v>
      </c>
    </row>
    <row r="1217" spans="1:26">
      <c r="A1217" s="5">
        <v>40154</v>
      </c>
      <c r="B1217" s="4">
        <v>7704.69</v>
      </c>
      <c r="C1217" s="4">
        <v>7783.2</v>
      </c>
      <c r="D1217" s="4">
        <v>7704.69</v>
      </c>
      <c r="E1217" s="4">
        <v>7775.64</v>
      </c>
      <c r="F1217" s="4">
        <v>4278400</v>
      </c>
      <c r="G1217" s="35">
        <f t="shared" si="253"/>
        <v>53.779999999999745</v>
      </c>
      <c r="H1217" s="35">
        <f t="shared" si="252"/>
        <v>70.950000000000728</v>
      </c>
      <c r="I1217" s="35">
        <f t="shared" ca="1" si="257"/>
        <v>-1</v>
      </c>
      <c r="J1217" s="35">
        <f t="shared" ca="1" si="258"/>
        <v>-1</v>
      </c>
      <c r="K1217" s="35">
        <f t="shared" ca="1" si="259"/>
        <v>-17.170000000000982</v>
      </c>
      <c r="L1217" s="35">
        <f t="shared" ca="1" si="260"/>
        <v>4432.6000000000058</v>
      </c>
      <c r="M1217" s="34">
        <f ca="1">AVERAGE(E1217:OFFSET(E1217,-M$5+1,0))</f>
        <v>7674.2783333333327</v>
      </c>
      <c r="N1217" s="34">
        <f ca="1">AVERAGE(E1217:OFFSET(E1217,-N$5+1,0))</f>
        <v>7670.0800000000008</v>
      </c>
      <c r="O1217" s="34">
        <f t="shared" ca="1" si="261"/>
        <v>0</v>
      </c>
      <c r="P1217" s="12">
        <f ca="1">100*(MAX(C1217:OFFSET(C1217,-$P$5+1,0))-E1217)/(MAX(C1217:OFFSET(C1217,-$P$5+1,0))-MIN(D1217:OFFSET(D1217,-$P$5+1,0)))</f>
        <v>12.950564064936151</v>
      </c>
      <c r="Q1217" s="37">
        <f t="shared" ca="1" si="262"/>
        <v>0</v>
      </c>
      <c r="R1217" s="15">
        <f ca="1">AVERAGE(E1217:OFFSET(E1217,-R$5+1,0))</f>
        <v>7670.0466666666662</v>
      </c>
      <c r="S1217" s="15">
        <f t="shared" ca="1" si="263"/>
        <v>1.3766974038402309</v>
      </c>
      <c r="T1217" s="14">
        <f t="shared" ca="1" si="264"/>
        <v>0</v>
      </c>
      <c r="U1217" s="20">
        <f t="shared" si="254"/>
        <v>124.73000000000047</v>
      </c>
      <c r="V1217" s="20">
        <f t="shared" si="255"/>
        <v>0</v>
      </c>
      <c r="W1217" s="20">
        <f ca="1">AVERAGE(U1217:OFFSET(U1217,-$W$5+1,0))</f>
        <v>45.438000000000102</v>
      </c>
      <c r="X1217" s="20">
        <f ca="1">AVERAGE(V1217:OFFSET(V1217,-$W$5+1,0))</f>
        <v>6.7520000000000433</v>
      </c>
      <c r="Y1217" s="20">
        <f t="shared" ca="1" si="256"/>
        <v>87.062655681164927</v>
      </c>
      <c r="Z1217" s="20">
        <f t="shared" ca="1" si="265"/>
        <v>-1</v>
      </c>
    </row>
    <row r="1218" spans="1:26">
      <c r="A1218" s="5">
        <v>40155</v>
      </c>
      <c r="B1218" s="4">
        <v>7802.27</v>
      </c>
      <c r="C1218" s="4">
        <v>7802.27</v>
      </c>
      <c r="D1218" s="4">
        <v>7731.01</v>
      </c>
      <c r="E1218" s="4">
        <v>7768.71</v>
      </c>
      <c r="F1218" s="4">
        <v>4230200</v>
      </c>
      <c r="G1218" s="35">
        <f t="shared" si="253"/>
        <v>26.630000000000109</v>
      </c>
      <c r="H1218" s="35">
        <f t="shared" si="252"/>
        <v>-33.5600000000004</v>
      </c>
      <c r="I1218" s="35">
        <f t="shared" ca="1" si="257"/>
        <v>-1</v>
      </c>
      <c r="J1218" s="35">
        <f t="shared" ca="1" si="258"/>
        <v>-2</v>
      </c>
      <c r="K1218" s="35">
        <f t="shared" ca="1" si="259"/>
        <v>40.490000000000691</v>
      </c>
      <c r="L1218" s="35">
        <f t="shared" ca="1" si="260"/>
        <v>4473.0900000000065</v>
      </c>
      <c r="M1218" s="34">
        <f ca="1">AVERAGE(E1218:OFFSET(E1218,-M$5+1,0))</f>
        <v>7681.423333333335</v>
      </c>
      <c r="N1218" s="34">
        <f ca="1">AVERAGE(E1218:OFFSET(E1218,-N$5+1,0))</f>
        <v>7683.9736363636366</v>
      </c>
      <c r="O1218" s="34">
        <f t="shared" ca="1" si="261"/>
        <v>-1</v>
      </c>
      <c r="P1218" s="12">
        <f ca="1">100*(MAX(C1218:OFFSET(C1218,-$P$5+1,0))-E1218)/(MAX(C1218:OFFSET(C1218,-$P$5+1,0))-MIN(D1218:OFFSET(D1218,-$P$5+1,0)))</f>
        <v>15.069246996239549</v>
      </c>
      <c r="Q1218" s="37">
        <f t="shared" ca="1" si="262"/>
        <v>-1</v>
      </c>
      <c r="R1218" s="15">
        <f ca="1">AVERAGE(E1218:OFFSET(E1218,-R$5+1,0))</f>
        <v>7701.13</v>
      </c>
      <c r="S1218" s="15">
        <f t="shared" ca="1" si="263"/>
        <v>0.87753355676374667</v>
      </c>
      <c r="T1218" s="14">
        <f t="shared" ca="1" si="264"/>
        <v>0</v>
      </c>
      <c r="U1218" s="20">
        <f t="shared" si="254"/>
        <v>0</v>
      </c>
      <c r="V1218" s="20">
        <f t="shared" si="255"/>
        <v>6.930000000000291</v>
      </c>
      <c r="W1218" s="20">
        <f ca="1">AVERAGE(U1218:OFFSET(U1218,-$W$5+1,0))</f>
        <v>32.034000000000198</v>
      </c>
      <c r="X1218" s="20">
        <f ca="1">AVERAGE(V1218:OFFSET(V1218,-$W$5+1,0))</f>
        <v>8.1380000000001012</v>
      </c>
      <c r="Y1218" s="20">
        <f t="shared" ca="1" si="256"/>
        <v>79.742108931594046</v>
      </c>
      <c r="Z1218" s="20">
        <f t="shared" ca="1" si="265"/>
        <v>0</v>
      </c>
    </row>
    <row r="1219" spans="1:26">
      <c r="A1219" s="5">
        <v>40156</v>
      </c>
      <c r="B1219" s="4">
        <v>7747.6</v>
      </c>
      <c r="C1219" s="4">
        <v>7797.42</v>
      </c>
      <c r="D1219" s="4">
        <v>7742.92</v>
      </c>
      <c r="E1219" s="4">
        <v>7797.42</v>
      </c>
      <c r="F1219" s="4">
        <v>4522800</v>
      </c>
      <c r="G1219" s="35">
        <f t="shared" si="253"/>
        <v>-21.109999999999673</v>
      </c>
      <c r="H1219" s="35">
        <f t="shared" si="252"/>
        <v>49.819999999999709</v>
      </c>
      <c r="I1219" s="35">
        <f t="shared" ca="1" si="257"/>
        <v>0</v>
      </c>
      <c r="J1219" s="35">
        <f t="shared" ca="1" si="258"/>
        <v>-2</v>
      </c>
      <c r="K1219" s="35">
        <f t="shared" ca="1" si="259"/>
        <v>-57.420000000000073</v>
      </c>
      <c r="L1219" s="35">
        <f t="shared" ca="1" si="260"/>
        <v>4415.6700000000064</v>
      </c>
      <c r="M1219" s="34">
        <f ca="1">AVERAGE(E1219:OFFSET(E1219,-M$5+1,0))</f>
        <v>7690.6125000000002</v>
      </c>
      <c r="N1219" s="34">
        <f ca="1">AVERAGE(E1219:OFFSET(E1219,-N$5+1,0))</f>
        <v>7695.8245454545458</v>
      </c>
      <c r="O1219" s="34">
        <f t="shared" ca="1" si="261"/>
        <v>0</v>
      </c>
      <c r="P1219" s="12">
        <f ca="1">100*(MAX(C1219:OFFSET(C1219,-$P$5+1,0))-E1219)/(MAX(C1219:OFFSET(C1219,-$P$5+1,0))-MIN(D1219:OFFSET(D1219,-$P$5+1,0)))</f>
        <v>6.2918462808401108</v>
      </c>
      <c r="Q1219" s="37">
        <f t="shared" ca="1" si="262"/>
        <v>-1</v>
      </c>
      <c r="R1219" s="15">
        <f ca="1">AVERAGE(E1219:OFFSET(E1219,-R$5+1,0))</f>
        <v>7725.8283333333338</v>
      </c>
      <c r="S1219" s="15">
        <f t="shared" ca="1" si="263"/>
        <v>0.92665360370203542</v>
      </c>
      <c r="T1219" s="14">
        <f t="shared" ca="1" si="264"/>
        <v>0</v>
      </c>
      <c r="U1219" s="20">
        <f t="shared" si="254"/>
        <v>28.710000000000036</v>
      </c>
      <c r="V1219" s="20">
        <f t="shared" si="255"/>
        <v>0</v>
      </c>
      <c r="W1219" s="20">
        <f ca="1">AVERAGE(U1219:OFFSET(U1219,-$W$5+1,0))</f>
        <v>32.098000000000141</v>
      </c>
      <c r="X1219" s="20">
        <f ca="1">AVERAGE(V1219:OFFSET(V1219,-$W$5+1,0))</f>
        <v>8.1380000000001012</v>
      </c>
      <c r="Y1219" s="20">
        <f t="shared" ca="1" si="256"/>
        <v>79.774331444477454</v>
      </c>
      <c r="Z1219" s="20">
        <f t="shared" ca="1" si="265"/>
        <v>0</v>
      </c>
    </row>
    <row r="1220" spans="1:26">
      <c r="A1220" s="5">
        <v>40157</v>
      </c>
      <c r="B1220" s="4">
        <v>7822.66</v>
      </c>
      <c r="C1220" s="4">
        <v>7829.41</v>
      </c>
      <c r="D1220" s="4">
        <v>7631.06</v>
      </c>
      <c r="E1220" s="4">
        <v>7677.91</v>
      </c>
      <c r="F1220" s="4">
        <v>5702200</v>
      </c>
      <c r="G1220" s="35">
        <f t="shared" si="253"/>
        <v>25.239999999999782</v>
      </c>
      <c r="H1220" s="35">
        <f t="shared" ref="H1220:H1283" si="266">E1220-B1220</f>
        <v>-144.75</v>
      </c>
      <c r="I1220" s="35">
        <f t="shared" ca="1" si="257"/>
        <v>0</v>
      </c>
      <c r="J1220" s="35">
        <f t="shared" ca="1" si="258"/>
        <v>-2</v>
      </c>
      <c r="K1220" s="35">
        <f t="shared" ca="1" si="259"/>
        <v>239.02000000000044</v>
      </c>
      <c r="L1220" s="35">
        <f t="shared" ca="1" si="260"/>
        <v>4654.6900000000069</v>
      </c>
      <c r="M1220" s="34">
        <f ca="1">AVERAGE(E1220:OFFSET(E1220,-M$5+1,0))</f>
        <v>7687.5583333333343</v>
      </c>
      <c r="N1220" s="34">
        <f ca="1">AVERAGE(E1220:OFFSET(E1220,-N$5+1,0))</f>
        <v>7699.6618181818194</v>
      </c>
      <c r="O1220" s="34">
        <f t="shared" ca="1" si="261"/>
        <v>0</v>
      </c>
      <c r="P1220" s="12">
        <f ca="1">100*(MAX(C1220:OFFSET(C1220,-$P$5+1,0))-E1220)/(MAX(C1220:OFFSET(C1220,-$P$5+1,0))-MIN(D1220:OFFSET(D1220,-$P$5+1,0)))</f>
        <v>44.756277695716399</v>
      </c>
      <c r="Q1220" s="37">
        <f t="shared" ca="1" si="262"/>
        <v>-1</v>
      </c>
      <c r="R1220" s="15">
        <f ca="1">AVERAGE(E1220:OFFSET(E1220,-R$5+1,0))</f>
        <v>7725.8766666666661</v>
      </c>
      <c r="S1220" s="15">
        <f t="shared" ca="1" si="263"/>
        <v>-0.62085726625197979</v>
      </c>
      <c r="T1220" s="14">
        <f t="shared" ca="1" si="264"/>
        <v>0</v>
      </c>
      <c r="U1220" s="20">
        <f t="shared" si="254"/>
        <v>0</v>
      </c>
      <c r="V1220" s="20">
        <f t="shared" si="255"/>
        <v>119.51000000000022</v>
      </c>
      <c r="W1220" s="20">
        <f ca="1">AVERAGE(U1220:OFFSET(U1220,-$W$5+1,0))</f>
        <v>30.688000000000102</v>
      </c>
      <c r="X1220" s="20">
        <f ca="1">AVERAGE(V1220:OFFSET(V1220,-$W$5+1,0))</f>
        <v>32.040000000000148</v>
      </c>
      <c r="Y1220" s="20">
        <f t="shared" ca="1" si="256"/>
        <v>48.922331335288831</v>
      </c>
      <c r="Z1220" s="20">
        <f t="shared" ca="1" si="265"/>
        <v>0</v>
      </c>
    </row>
    <row r="1221" spans="1:26">
      <c r="A1221" s="5">
        <v>40158</v>
      </c>
      <c r="B1221" s="4">
        <v>7709.96</v>
      </c>
      <c r="C1221" s="4">
        <v>7795.07</v>
      </c>
      <c r="D1221" s="4">
        <v>7700.76</v>
      </c>
      <c r="E1221" s="4">
        <v>7795.07</v>
      </c>
      <c r="F1221" s="4">
        <v>4659000</v>
      </c>
      <c r="G1221" s="35">
        <f t="shared" ref="G1221:G1284" si="267">B1221-E1220</f>
        <v>32.050000000000182</v>
      </c>
      <c r="H1221" s="35">
        <f t="shared" si="266"/>
        <v>85.109999999999673</v>
      </c>
      <c r="I1221" s="35">
        <f t="shared" ca="1" si="257"/>
        <v>0</v>
      </c>
      <c r="J1221" s="35">
        <f t="shared" ca="1" si="258"/>
        <v>-2</v>
      </c>
      <c r="K1221" s="35">
        <f t="shared" ca="1" si="259"/>
        <v>-234.31999999999971</v>
      </c>
      <c r="L1221" s="35">
        <f t="shared" ca="1" si="260"/>
        <v>4420.3700000000072</v>
      </c>
      <c r="M1221" s="34">
        <f ca="1">AVERAGE(E1221:OFFSET(E1221,-M$5+1,0))</f>
        <v>7690.788333333333</v>
      </c>
      <c r="N1221" s="34">
        <f ca="1">AVERAGE(E1221:OFFSET(E1221,-N$5+1,0))</f>
        <v>7705.4350000000013</v>
      </c>
      <c r="O1221" s="34">
        <f t="shared" ca="1" si="261"/>
        <v>0</v>
      </c>
      <c r="P1221" s="12">
        <f ca="1">100*(MAX(C1221:OFFSET(C1221,-$P$5+1,0))-E1221)/(MAX(C1221:OFFSET(C1221,-$P$5+1,0))-MIN(D1221:OFFSET(D1221,-$P$5+1,0)))</f>
        <v>12.246790299572108</v>
      </c>
      <c r="Q1221" s="37">
        <f t="shared" ca="1" si="262"/>
        <v>0</v>
      </c>
      <c r="R1221" s="15">
        <f ca="1">AVERAGE(E1221:OFFSET(E1221,-R$5+1,0))</f>
        <v>7744.2766666666657</v>
      </c>
      <c r="S1221" s="15">
        <f t="shared" ca="1" si="263"/>
        <v>0.65588221495186749</v>
      </c>
      <c r="T1221" s="14">
        <f t="shared" ca="1" si="264"/>
        <v>0</v>
      </c>
      <c r="U1221" s="20">
        <f t="shared" ref="U1221:U1284" si="268">IF(E1221-E1220&gt;0,E1221-E1220,0)</f>
        <v>117.15999999999985</v>
      </c>
      <c r="V1221" s="20">
        <f t="shared" ref="V1221:V1284" si="269">IF(E1221-E1220&lt;0,-(E1221-E1220),0)</f>
        <v>0</v>
      </c>
      <c r="W1221" s="20">
        <f ca="1">AVERAGE(U1221:OFFSET(U1221,-$W$5+1,0))</f>
        <v>54.120000000000076</v>
      </c>
      <c r="X1221" s="20">
        <f ca="1">AVERAGE(V1221:OFFSET(V1221,-$W$5+1,0))</f>
        <v>25.288000000000103</v>
      </c>
      <c r="Y1221" s="20">
        <f t="shared" ca="1" si="256"/>
        <v>68.154342131775081</v>
      </c>
      <c r="Z1221" s="20">
        <f t="shared" ca="1" si="265"/>
        <v>0</v>
      </c>
    </row>
    <row r="1222" spans="1:26">
      <c r="A1222" s="5">
        <v>40161</v>
      </c>
      <c r="B1222" s="4">
        <v>7793.14</v>
      </c>
      <c r="C1222" s="4">
        <v>7841.51</v>
      </c>
      <c r="D1222" s="4">
        <v>7770.2</v>
      </c>
      <c r="E1222" s="4">
        <v>7819.13</v>
      </c>
      <c r="F1222" s="4">
        <v>4857800</v>
      </c>
      <c r="G1222" s="35">
        <f t="shared" si="267"/>
        <v>-1.9299999999993815</v>
      </c>
      <c r="H1222" s="35">
        <f t="shared" si="266"/>
        <v>25.989999999999782</v>
      </c>
      <c r="I1222" s="35">
        <f t="shared" ca="1" si="257"/>
        <v>0</v>
      </c>
      <c r="J1222" s="35">
        <f t="shared" ca="1" si="258"/>
        <v>-2</v>
      </c>
      <c r="K1222" s="35">
        <f t="shared" ca="1" si="259"/>
        <v>-48.1200000000008</v>
      </c>
      <c r="L1222" s="35">
        <f t="shared" ca="1" si="260"/>
        <v>4372.2500000000064</v>
      </c>
      <c r="M1222" s="34">
        <f ca="1">AVERAGE(E1222:OFFSET(E1222,-M$5+1,0))</f>
        <v>7697.4525000000021</v>
      </c>
      <c r="N1222" s="34">
        <f ca="1">AVERAGE(E1222:OFFSET(E1222,-N$5+1,0))</f>
        <v>7712.1713636363656</v>
      </c>
      <c r="O1222" s="34">
        <f t="shared" ca="1" si="261"/>
        <v>0</v>
      </c>
      <c r="P1222" s="12">
        <f ca="1">100*(MAX(C1222:OFFSET(C1222,-$P$5+1,0))-E1222)/(MAX(C1222:OFFSET(C1222,-$P$5+1,0))-MIN(D1222:OFFSET(D1222,-$P$5+1,0)))</f>
        <v>7.6512820512820889</v>
      </c>
      <c r="Q1222" s="37">
        <f t="shared" ca="1" si="262"/>
        <v>-1</v>
      </c>
      <c r="R1222" s="15">
        <f ca="1">AVERAGE(E1222:OFFSET(E1222,-R$5+1,0))</f>
        <v>7772.3133333333326</v>
      </c>
      <c r="S1222" s="15">
        <f t="shared" ca="1" si="263"/>
        <v>0.60235176656972378</v>
      </c>
      <c r="T1222" s="14">
        <f t="shared" ca="1" si="264"/>
        <v>0</v>
      </c>
      <c r="U1222" s="20">
        <f t="shared" si="268"/>
        <v>24.0600000000004</v>
      </c>
      <c r="V1222" s="20">
        <f t="shared" si="269"/>
        <v>0</v>
      </c>
      <c r="W1222" s="20">
        <f ca="1">AVERAGE(U1222:OFFSET(U1222,-$W$5+1,0))</f>
        <v>33.986000000000061</v>
      </c>
      <c r="X1222" s="20">
        <f ca="1">AVERAGE(V1222:OFFSET(V1222,-$W$5+1,0))</f>
        <v>25.288000000000103</v>
      </c>
      <c r="Y1222" s="20">
        <f t="shared" ca="1" si="256"/>
        <v>57.337112393292117</v>
      </c>
      <c r="Z1222" s="20">
        <f t="shared" ca="1" si="265"/>
        <v>0</v>
      </c>
    </row>
    <row r="1223" spans="1:26">
      <c r="A1223" s="5">
        <v>40162</v>
      </c>
      <c r="B1223" s="4">
        <v>7838.53</v>
      </c>
      <c r="C1223" s="4">
        <v>7846.78</v>
      </c>
      <c r="D1223" s="4">
        <v>7792.56</v>
      </c>
      <c r="E1223" s="4">
        <v>7807.62</v>
      </c>
      <c r="F1223" s="4">
        <v>4637400</v>
      </c>
      <c r="G1223" s="35">
        <f t="shared" si="267"/>
        <v>19.399999999999636</v>
      </c>
      <c r="H1223" s="35">
        <f t="shared" si="266"/>
        <v>-30.909999999999854</v>
      </c>
      <c r="I1223" s="35">
        <f t="shared" ca="1" si="257"/>
        <v>1</v>
      </c>
      <c r="J1223" s="35">
        <f t="shared" ca="1" si="258"/>
        <v>-2</v>
      </c>
      <c r="K1223" s="35">
        <f t="shared" ca="1" si="259"/>
        <v>23.020000000000437</v>
      </c>
      <c r="L1223" s="35">
        <f t="shared" ca="1" si="260"/>
        <v>4395.2700000000068</v>
      </c>
      <c r="M1223" s="34">
        <f ca="1">AVERAGE(E1223:OFFSET(E1223,-M$5+1,0))</f>
        <v>7723.8449999999984</v>
      </c>
      <c r="N1223" s="34">
        <f ca="1">AVERAGE(E1223:OFFSET(E1223,-N$5+1,0))</f>
        <v>7718.6254545454549</v>
      </c>
      <c r="O1223" s="34">
        <f t="shared" ca="1" si="261"/>
        <v>1</v>
      </c>
      <c r="P1223" s="12">
        <f ca="1">100*(MAX(C1223:OFFSET(C1223,-$P$5+1,0))-E1223)/(MAX(C1223:OFFSET(C1223,-$P$5+1,0))-MIN(D1223:OFFSET(D1223,-$P$5+1,0)))</f>
        <v>18.153161505655468</v>
      </c>
      <c r="Q1223" s="37">
        <f t="shared" ca="1" si="262"/>
        <v>-1</v>
      </c>
      <c r="R1223" s="15">
        <f ca="1">AVERAGE(E1223:OFFSET(E1223,-R$5+1,0))</f>
        <v>7777.6433333333334</v>
      </c>
      <c r="S1223" s="15">
        <f t="shared" ca="1" si="263"/>
        <v>0.38542094799066978</v>
      </c>
      <c r="T1223" s="14">
        <f t="shared" ca="1" si="264"/>
        <v>0</v>
      </c>
      <c r="U1223" s="20">
        <f t="shared" si="268"/>
        <v>0</v>
      </c>
      <c r="V1223" s="20">
        <f t="shared" si="269"/>
        <v>11.510000000000218</v>
      </c>
      <c r="W1223" s="20">
        <f ca="1">AVERAGE(U1223:OFFSET(U1223,-$W$5+1,0))</f>
        <v>33.986000000000061</v>
      </c>
      <c r="X1223" s="20">
        <f ca="1">AVERAGE(V1223:OFFSET(V1223,-$W$5+1,0))</f>
        <v>26.204000000000086</v>
      </c>
      <c r="Y1223" s="20">
        <f t="shared" ca="1" si="256"/>
        <v>56.464528991526791</v>
      </c>
      <c r="Z1223" s="20">
        <f t="shared" ca="1" si="265"/>
        <v>0</v>
      </c>
    </row>
    <row r="1224" spans="1:26">
      <c r="A1224" s="5">
        <v>40163</v>
      </c>
      <c r="B1224" s="4">
        <v>7801.3</v>
      </c>
      <c r="C1224" s="4">
        <v>7801.3</v>
      </c>
      <c r="D1224" s="4">
        <v>7724.58</v>
      </c>
      <c r="E1224" s="4">
        <v>7751.6</v>
      </c>
      <c r="F1224" s="4">
        <v>3958400</v>
      </c>
      <c r="G1224" s="35">
        <f t="shared" si="267"/>
        <v>-6.319999999999709</v>
      </c>
      <c r="H1224" s="35">
        <f t="shared" si="266"/>
        <v>-49.699999999999818</v>
      </c>
      <c r="I1224" s="35">
        <f t="shared" ca="1" si="257"/>
        <v>0</v>
      </c>
      <c r="J1224" s="35">
        <f t="shared" ca="1" si="258"/>
        <v>1</v>
      </c>
      <c r="K1224" s="35">
        <f t="shared" ca="1" si="259"/>
        <v>-37.0600000000004</v>
      </c>
      <c r="L1224" s="35">
        <f t="shared" ca="1" si="260"/>
        <v>4358.2100000000064</v>
      </c>
      <c r="M1224" s="34">
        <f ca="1">AVERAGE(E1224:OFFSET(E1224,-M$5+1,0))</f>
        <v>7737.9608333333335</v>
      </c>
      <c r="N1224" s="34">
        <f ca="1">AVERAGE(E1224:OFFSET(E1224,-N$5+1,0))</f>
        <v>7716.7581818181825</v>
      </c>
      <c r="O1224" s="34">
        <f t="shared" ca="1" si="261"/>
        <v>0</v>
      </c>
      <c r="P1224" s="12">
        <f ca="1">100*(MAX(C1224:OFFSET(C1224,-$P$5+1,0))-E1224)/(MAX(C1224:OFFSET(C1224,-$P$5+1,0))-MIN(D1224:OFFSET(D1224,-$P$5+1,0)))</f>
        <v>44.122010012979636</v>
      </c>
      <c r="Q1224" s="37">
        <f t="shared" ca="1" si="262"/>
        <v>-1</v>
      </c>
      <c r="R1224" s="15">
        <f ca="1">AVERAGE(E1224:OFFSET(E1224,-R$5+1,0))</f>
        <v>7774.791666666667</v>
      </c>
      <c r="S1224" s="15">
        <f t="shared" ca="1" si="263"/>
        <v>-0.29829309467027443</v>
      </c>
      <c r="T1224" s="14">
        <f t="shared" ca="1" si="264"/>
        <v>0</v>
      </c>
      <c r="U1224" s="20">
        <f t="shared" si="268"/>
        <v>0</v>
      </c>
      <c r="V1224" s="20">
        <f t="shared" si="269"/>
        <v>56.019999999999527</v>
      </c>
      <c r="W1224" s="20">
        <f ca="1">AVERAGE(U1224:OFFSET(U1224,-$W$5+1,0))</f>
        <v>28.24400000000005</v>
      </c>
      <c r="X1224" s="20">
        <f ca="1">AVERAGE(V1224:OFFSET(V1224,-$W$5+1,0))</f>
        <v>37.407999999999994</v>
      </c>
      <c r="Y1224" s="20">
        <f t="shared" ca="1" si="256"/>
        <v>43.020776213976774</v>
      </c>
      <c r="Z1224" s="20">
        <f t="shared" ca="1" si="265"/>
        <v>0</v>
      </c>
    </row>
    <row r="1225" spans="1:26">
      <c r="A1225" s="5">
        <v>40164</v>
      </c>
      <c r="B1225" s="4">
        <v>7804.7</v>
      </c>
      <c r="C1225" s="4">
        <v>7836.43</v>
      </c>
      <c r="D1225" s="4">
        <v>7728.88</v>
      </c>
      <c r="E1225" s="4">
        <v>7742.17</v>
      </c>
      <c r="F1225" s="4">
        <v>4446200</v>
      </c>
      <c r="G1225" s="35">
        <f t="shared" si="267"/>
        <v>53.099999999999454</v>
      </c>
      <c r="H1225" s="35">
        <f t="shared" si="266"/>
        <v>-62.529999999999745</v>
      </c>
      <c r="I1225" s="35">
        <f t="shared" ca="1" si="257"/>
        <v>0</v>
      </c>
      <c r="J1225" s="35">
        <f t="shared" ca="1" si="258"/>
        <v>1</v>
      </c>
      <c r="K1225" s="35">
        <f t="shared" ca="1" si="259"/>
        <v>-9.430000000000291</v>
      </c>
      <c r="L1225" s="35">
        <f t="shared" ca="1" si="260"/>
        <v>4348.7800000000061</v>
      </c>
      <c r="M1225" s="34">
        <f ca="1">AVERAGE(E1225:OFFSET(E1225,-M$5+1,0))</f>
        <v>7745.7058333333334</v>
      </c>
      <c r="N1225" s="34">
        <f ca="1">AVERAGE(E1225:OFFSET(E1225,-N$5+1,0))</f>
        <v>7717.1654545454548</v>
      </c>
      <c r="O1225" s="34">
        <f t="shared" ca="1" si="261"/>
        <v>0</v>
      </c>
      <c r="P1225" s="12">
        <f ca="1">100*(MAX(C1225:OFFSET(C1225,-$P$5+1,0))-E1225)/(MAX(C1225:OFFSET(C1225,-$P$5+1,0))-MIN(D1225:OFFSET(D1225,-$P$5+1,0)))</f>
        <v>48.49341739291674</v>
      </c>
      <c r="Q1225" s="37">
        <f t="shared" ca="1" si="262"/>
        <v>0</v>
      </c>
      <c r="R1225" s="15">
        <f ca="1">AVERAGE(E1225:OFFSET(E1225,-R$5+1,0))</f>
        <v>7765.583333333333</v>
      </c>
      <c r="S1225" s="15">
        <f t="shared" ca="1" si="263"/>
        <v>-0.3015012823677074</v>
      </c>
      <c r="T1225" s="14">
        <f t="shared" ca="1" si="264"/>
        <v>0</v>
      </c>
      <c r="U1225" s="20">
        <f t="shared" si="268"/>
        <v>0</v>
      </c>
      <c r="V1225" s="20">
        <f t="shared" si="269"/>
        <v>9.430000000000291</v>
      </c>
      <c r="W1225" s="20">
        <f ca="1">AVERAGE(U1225:OFFSET(U1225,-$W$5+1,0))</f>
        <v>28.24400000000005</v>
      </c>
      <c r="X1225" s="20">
        <f ca="1">AVERAGE(V1225:OFFSET(V1225,-$W$5+1,0))</f>
        <v>15.392000000000007</v>
      </c>
      <c r="Y1225" s="20">
        <f t="shared" ca="1" si="256"/>
        <v>64.726372719772698</v>
      </c>
      <c r="Z1225" s="20">
        <f t="shared" ca="1" si="265"/>
        <v>0</v>
      </c>
    </row>
    <row r="1226" spans="1:26">
      <c r="A1226" s="5">
        <v>40165</v>
      </c>
      <c r="B1226" s="4">
        <v>7690.44</v>
      </c>
      <c r="C1226" s="4">
        <v>7753.63</v>
      </c>
      <c r="D1226" s="4">
        <v>7688</v>
      </c>
      <c r="E1226" s="4">
        <v>7753.63</v>
      </c>
      <c r="F1226" s="4">
        <v>3473600</v>
      </c>
      <c r="G1226" s="35">
        <f t="shared" si="267"/>
        <v>-51.730000000000473</v>
      </c>
      <c r="H1226" s="35">
        <f t="shared" si="266"/>
        <v>63.190000000000509</v>
      </c>
      <c r="I1226" s="35">
        <f t="shared" ca="1" si="257"/>
        <v>0</v>
      </c>
      <c r="J1226" s="35">
        <f t="shared" ca="1" si="258"/>
        <v>1</v>
      </c>
      <c r="K1226" s="35">
        <f t="shared" ca="1" si="259"/>
        <v>11.460000000000036</v>
      </c>
      <c r="L1226" s="35">
        <f t="shared" ca="1" si="260"/>
        <v>4360.2400000000061</v>
      </c>
      <c r="M1226" s="34">
        <f ca="1">AVERAGE(E1226:OFFSET(E1226,-M$5+1,0))</f>
        <v>7752.04</v>
      </c>
      <c r="N1226" s="34">
        <f ca="1">AVERAGE(E1226:OFFSET(E1226,-N$5+1,0))</f>
        <v>7716.5718181818202</v>
      </c>
      <c r="O1226" s="34">
        <f t="shared" ca="1" si="261"/>
        <v>0</v>
      </c>
      <c r="P1226" s="12">
        <f ca="1">100*(MAX(C1226:OFFSET(C1226,-$P$5+1,0))-E1226)/(MAX(C1226:OFFSET(C1226,-$P$5+1,0))-MIN(D1226:OFFSET(D1226,-$P$5+1,0)))</f>
        <v>43.180975338401595</v>
      </c>
      <c r="Q1226" s="37">
        <f t="shared" ca="1" si="262"/>
        <v>0</v>
      </c>
      <c r="R1226" s="15">
        <f ca="1">AVERAGE(E1226:OFFSET(E1226,-R$5+1,0))</f>
        <v>7778.203333333332</v>
      </c>
      <c r="S1226" s="15">
        <f t="shared" ca="1" si="263"/>
        <v>-0.31592557150085526</v>
      </c>
      <c r="T1226" s="14">
        <f t="shared" ca="1" si="264"/>
        <v>0</v>
      </c>
      <c r="U1226" s="20">
        <f t="shared" si="268"/>
        <v>11.460000000000036</v>
      </c>
      <c r="V1226" s="20">
        <f t="shared" si="269"/>
        <v>0</v>
      </c>
      <c r="W1226" s="20">
        <f ca="1">AVERAGE(U1226:OFFSET(U1226,-$W$5+1,0))</f>
        <v>7.1040000000000871</v>
      </c>
      <c r="X1226" s="20">
        <f ca="1">AVERAGE(V1226:OFFSET(V1226,-$W$5+1,0))</f>
        <v>15.392000000000007</v>
      </c>
      <c r="Y1226" s="20">
        <f t="shared" ca="1" si="256"/>
        <v>31.578947368421311</v>
      </c>
      <c r="Z1226" s="20">
        <f t="shared" ca="1" si="265"/>
        <v>0</v>
      </c>
    </row>
    <row r="1227" spans="1:26">
      <c r="A1227" s="5">
        <v>40168</v>
      </c>
      <c r="B1227" s="4">
        <v>7797.65</v>
      </c>
      <c r="C1227" s="4">
        <v>7827.14</v>
      </c>
      <c r="D1227" s="4">
        <v>7787.27</v>
      </c>
      <c r="E1227" s="4">
        <v>7787.27</v>
      </c>
      <c r="F1227" s="4">
        <v>3749600</v>
      </c>
      <c r="G1227" s="35">
        <f t="shared" si="267"/>
        <v>44.019999999999527</v>
      </c>
      <c r="H1227" s="35">
        <f t="shared" si="266"/>
        <v>-10.3799999999992</v>
      </c>
      <c r="I1227" s="35">
        <f t="shared" ca="1" si="257"/>
        <v>0</v>
      </c>
      <c r="J1227" s="35">
        <f t="shared" ca="1" si="258"/>
        <v>1</v>
      </c>
      <c r="K1227" s="35">
        <f t="shared" ca="1" si="259"/>
        <v>33.640000000000327</v>
      </c>
      <c r="L1227" s="35">
        <f t="shared" ca="1" si="260"/>
        <v>4393.8800000000065</v>
      </c>
      <c r="M1227" s="34">
        <f ca="1">AVERAGE(E1227:OFFSET(E1227,-M$5+1,0))</f>
        <v>7760.59</v>
      </c>
      <c r="N1227" s="34">
        <f ca="1">AVERAGE(E1227:OFFSET(E1227,-N$5+1,0))</f>
        <v>7717.8122727272739</v>
      </c>
      <c r="O1227" s="34">
        <f t="shared" ca="1" si="261"/>
        <v>0</v>
      </c>
      <c r="P1227" s="12">
        <f ca="1">100*(MAX(C1227:OFFSET(C1227,-$P$5+1,0))-E1227)/(MAX(C1227:OFFSET(C1227,-$P$5+1,0))-MIN(D1227:OFFSET(D1227,-$P$5+1,0)))</f>
        <v>27.586686445391937</v>
      </c>
      <c r="Q1227" s="37">
        <f t="shared" ca="1" si="262"/>
        <v>0</v>
      </c>
      <c r="R1227" s="15">
        <f ca="1">AVERAGE(E1227:OFFSET(E1227,-R$5+1,0))</f>
        <v>7776.9033333333327</v>
      </c>
      <c r="S1227" s="15">
        <f t="shared" ca="1" si="263"/>
        <v>0.13330070109312186</v>
      </c>
      <c r="T1227" s="14">
        <f t="shared" ca="1" si="264"/>
        <v>0</v>
      </c>
      <c r="U1227" s="20">
        <f t="shared" si="268"/>
        <v>33.640000000000327</v>
      </c>
      <c r="V1227" s="20">
        <f t="shared" si="269"/>
        <v>0</v>
      </c>
      <c r="W1227" s="20">
        <f ca="1">AVERAGE(U1227:OFFSET(U1227,-$W$5+1,0))</f>
        <v>9.0200000000000724</v>
      </c>
      <c r="X1227" s="20">
        <f ca="1">AVERAGE(V1227:OFFSET(V1227,-$W$5+1,0))</f>
        <v>15.392000000000007</v>
      </c>
      <c r="Y1227" s="20">
        <f t="shared" ca="1" si="256"/>
        <v>36.949041455022304</v>
      </c>
      <c r="Z1227" s="20">
        <f t="shared" ca="1" si="265"/>
        <v>0</v>
      </c>
    </row>
    <row r="1228" spans="1:26">
      <c r="A1228" s="5">
        <v>40169</v>
      </c>
      <c r="B1228" s="4">
        <v>7850.05</v>
      </c>
      <c r="C1228" s="4">
        <v>7871.59</v>
      </c>
      <c r="D1228" s="4">
        <v>7823.34</v>
      </c>
      <c r="E1228" s="4">
        <v>7856</v>
      </c>
      <c r="F1228" s="4">
        <v>3844600</v>
      </c>
      <c r="G1228" s="35">
        <f t="shared" si="267"/>
        <v>62.779999999999745</v>
      </c>
      <c r="H1228" s="35">
        <f t="shared" si="266"/>
        <v>5.9499999999998181</v>
      </c>
      <c r="I1228" s="35">
        <f t="shared" ca="1" si="257"/>
        <v>0</v>
      </c>
      <c r="J1228" s="35">
        <f t="shared" ca="1" si="258"/>
        <v>1</v>
      </c>
      <c r="K1228" s="35">
        <f t="shared" ca="1" si="259"/>
        <v>68.729999999999563</v>
      </c>
      <c r="L1228" s="35">
        <f t="shared" ca="1" si="260"/>
        <v>4462.610000000006</v>
      </c>
      <c r="M1228" s="34">
        <f ca="1">AVERAGE(E1228:OFFSET(E1228,-M$5+1,0))</f>
        <v>7777.6808333333347</v>
      </c>
      <c r="N1228" s="34">
        <f ca="1">AVERAGE(E1228:OFFSET(E1228,-N$5+1,0))</f>
        <v>7725.6772727272737</v>
      </c>
      <c r="O1228" s="34">
        <f t="shared" ca="1" si="261"/>
        <v>0</v>
      </c>
      <c r="P1228" s="12">
        <f ca="1">100*(MAX(C1228:OFFSET(C1228,-$P$5+1,0))-E1228)/(MAX(C1228:OFFSET(C1228,-$P$5+1,0))-MIN(D1228:OFFSET(D1228,-$P$5+1,0)))</f>
        <v>6.4815199767181486</v>
      </c>
      <c r="Q1228" s="37">
        <f t="shared" ca="1" si="262"/>
        <v>-1</v>
      </c>
      <c r="R1228" s="15">
        <f ca="1">AVERAGE(E1228:OFFSET(E1228,-R$5+1,0))</f>
        <v>7783.0483333333332</v>
      </c>
      <c r="S1228" s="15">
        <f t="shared" ca="1" si="263"/>
        <v>0.93731483529696902</v>
      </c>
      <c r="T1228" s="14">
        <f t="shared" ca="1" si="264"/>
        <v>0</v>
      </c>
      <c r="U1228" s="20">
        <f t="shared" si="268"/>
        <v>68.729999999999563</v>
      </c>
      <c r="V1228" s="20">
        <f t="shared" si="269"/>
        <v>0</v>
      </c>
      <c r="W1228" s="20">
        <f ca="1">AVERAGE(U1228:OFFSET(U1228,-$W$5+1,0))</f>
        <v>22.765999999999984</v>
      </c>
      <c r="X1228" s="20">
        <f ca="1">AVERAGE(V1228:OFFSET(V1228,-$W$5+1,0))</f>
        <v>13.089999999999964</v>
      </c>
      <c r="Y1228" s="20">
        <f t="shared" ca="1" si="256"/>
        <v>63.492860330209773</v>
      </c>
      <c r="Z1228" s="20">
        <f t="shared" ca="1" si="265"/>
        <v>0</v>
      </c>
    </row>
    <row r="1229" spans="1:26">
      <c r="A1229" s="5">
        <v>40170</v>
      </c>
      <c r="B1229" s="4">
        <v>7892.75</v>
      </c>
      <c r="C1229" s="4">
        <v>7910.88</v>
      </c>
      <c r="D1229" s="4">
        <v>7873.22</v>
      </c>
      <c r="E1229" s="4">
        <v>7901.5</v>
      </c>
      <c r="F1229" s="4">
        <v>4158200</v>
      </c>
      <c r="G1229" s="35">
        <f t="shared" si="267"/>
        <v>36.75</v>
      </c>
      <c r="H1229" s="35">
        <f t="shared" si="266"/>
        <v>8.75</v>
      </c>
      <c r="I1229" s="35">
        <f t="shared" ca="1" si="257"/>
        <v>-1</v>
      </c>
      <c r="J1229" s="35">
        <f t="shared" ca="1" si="258"/>
        <v>1</v>
      </c>
      <c r="K1229" s="35">
        <f t="shared" ca="1" si="259"/>
        <v>45.5</v>
      </c>
      <c r="L1229" s="35">
        <f t="shared" ca="1" si="260"/>
        <v>4508.110000000006</v>
      </c>
      <c r="M1229" s="34">
        <f ca="1">AVERAGE(E1229:OFFSET(E1229,-M$5+1,0))</f>
        <v>7788.1691666666666</v>
      </c>
      <c r="N1229" s="34">
        <f ca="1">AVERAGE(E1229:OFFSET(E1229,-N$5+1,0))</f>
        <v>7735.4204545454559</v>
      </c>
      <c r="O1229" s="34">
        <f t="shared" ca="1" si="261"/>
        <v>0</v>
      </c>
      <c r="P1229" s="12">
        <f ca="1">100*(MAX(C1229:OFFSET(C1229,-$P$5+1,0))-E1229)/(MAX(C1229:OFFSET(C1229,-$P$5+1,0))-MIN(D1229:OFFSET(D1229,-$P$5+1,0)))</f>
        <v>3.3521549567579583</v>
      </c>
      <c r="Q1229" s="37">
        <f t="shared" ca="1" si="262"/>
        <v>-1</v>
      </c>
      <c r="R1229" s="15">
        <f ca="1">AVERAGE(E1229:OFFSET(E1229,-R$5+1,0))</f>
        <v>7798.6949999999997</v>
      </c>
      <c r="S1229" s="15">
        <f t="shared" ca="1" si="263"/>
        <v>1.3182333710960654</v>
      </c>
      <c r="T1229" s="14">
        <f t="shared" ca="1" si="264"/>
        <v>0</v>
      </c>
      <c r="U1229" s="20">
        <f t="shared" si="268"/>
        <v>45.5</v>
      </c>
      <c r="V1229" s="20">
        <f t="shared" si="269"/>
        <v>0</v>
      </c>
      <c r="W1229" s="20">
        <f ca="1">AVERAGE(U1229:OFFSET(U1229,-$W$5+1,0))</f>
        <v>31.865999999999985</v>
      </c>
      <c r="X1229" s="20">
        <f ca="1">AVERAGE(V1229:OFFSET(V1229,-$W$5+1,0))</f>
        <v>1.8860000000000583</v>
      </c>
      <c r="Y1229" s="20">
        <f t="shared" ca="1" si="256"/>
        <v>94.412182981749069</v>
      </c>
      <c r="Z1229" s="20">
        <f t="shared" ca="1" si="265"/>
        <v>-1</v>
      </c>
    </row>
    <row r="1230" spans="1:26">
      <c r="A1230" s="5">
        <v>40171</v>
      </c>
      <c r="B1230" s="4">
        <v>7935.34</v>
      </c>
      <c r="C1230" s="4">
        <v>7988.15</v>
      </c>
      <c r="D1230" s="4">
        <v>7928.09</v>
      </c>
      <c r="E1230" s="4">
        <v>7963.54</v>
      </c>
      <c r="F1230" s="4">
        <v>4802600</v>
      </c>
      <c r="G1230" s="35">
        <f t="shared" si="267"/>
        <v>33.840000000000146</v>
      </c>
      <c r="H1230" s="35">
        <f t="shared" si="266"/>
        <v>28.199999999999818</v>
      </c>
      <c r="I1230" s="35">
        <f t="shared" ca="1" si="257"/>
        <v>-1</v>
      </c>
      <c r="J1230" s="35">
        <f t="shared" ca="1" si="258"/>
        <v>-1</v>
      </c>
      <c r="K1230" s="35">
        <f t="shared" ca="1" si="259"/>
        <v>5.6400000000003274</v>
      </c>
      <c r="L1230" s="35">
        <f t="shared" ca="1" si="260"/>
        <v>4513.7500000000064</v>
      </c>
      <c r="M1230" s="34">
        <f ca="1">AVERAGE(E1230:OFFSET(E1230,-M$5+1,0))</f>
        <v>7804.4049999999988</v>
      </c>
      <c r="N1230" s="34">
        <f ca="1">AVERAGE(E1230:OFFSET(E1230,-N$5+1,0))</f>
        <v>7746.737727272729</v>
      </c>
      <c r="O1230" s="34">
        <f t="shared" ca="1" si="261"/>
        <v>0</v>
      </c>
      <c r="P1230" s="12">
        <f ca="1">100*(MAX(C1230:OFFSET(C1230,-$P$5+1,0))-E1230)/(MAX(C1230:OFFSET(C1230,-$P$5+1,0))-MIN(D1230:OFFSET(D1230,-$P$5+1,0)))</f>
        <v>8.1992337164749962</v>
      </c>
      <c r="Q1230" s="37">
        <f t="shared" ca="1" si="262"/>
        <v>-1</v>
      </c>
      <c r="R1230" s="15">
        <f ca="1">AVERAGE(E1230:OFFSET(E1230,-R$5+1,0))</f>
        <v>7834.0183333333334</v>
      </c>
      <c r="S1230" s="15">
        <f t="shared" ca="1" si="263"/>
        <v>1.6533235072422372</v>
      </c>
      <c r="T1230" s="14">
        <f t="shared" ca="1" si="264"/>
        <v>0</v>
      </c>
      <c r="U1230" s="20">
        <f t="shared" si="268"/>
        <v>62.039999999999964</v>
      </c>
      <c r="V1230" s="20">
        <f t="shared" si="269"/>
        <v>0</v>
      </c>
      <c r="W1230" s="20">
        <f ca="1">AVERAGE(U1230:OFFSET(U1230,-$W$5+1,0))</f>
        <v>44.27399999999998</v>
      </c>
      <c r="X1230" s="20">
        <f ca="1">AVERAGE(V1230:OFFSET(V1230,-$W$5+1,0))</f>
        <v>0</v>
      </c>
      <c r="Y1230" s="20">
        <f t="shared" ca="1" si="256"/>
        <v>100</v>
      </c>
      <c r="Z1230" s="20">
        <f t="shared" ca="1" si="265"/>
        <v>-1</v>
      </c>
    </row>
    <row r="1231" spans="1:26">
      <c r="A1231" s="5">
        <v>40172</v>
      </c>
      <c r="B1231" s="4">
        <v>8007.5</v>
      </c>
      <c r="C1231" s="4">
        <v>8009</v>
      </c>
      <c r="D1231" s="4">
        <v>7965.37</v>
      </c>
      <c r="E1231" s="4">
        <v>7972.59</v>
      </c>
      <c r="F1231" s="4">
        <v>4429400</v>
      </c>
      <c r="G1231" s="35">
        <f t="shared" si="267"/>
        <v>43.960000000000036</v>
      </c>
      <c r="H1231" s="35">
        <f t="shared" si="266"/>
        <v>-34.909999999999854</v>
      </c>
      <c r="I1231" s="35">
        <f t="shared" ca="1" si="257"/>
        <v>-1</v>
      </c>
      <c r="J1231" s="35">
        <f t="shared" ca="1" si="258"/>
        <v>-2</v>
      </c>
      <c r="K1231" s="35">
        <f t="shared" ca="1" si="259"/>
        <v>25.859999999999673</v>
      </c>
      <c r="L1231" s="35">
        <f t="shared" ca="1" si="260"/>
        <v>4539.610000000006</v>
      </c>
      <c r="M1231" s="34">
        <f ca="1">AVERAGE(E1231:OFFSET(E1231,-M$5+1,0))</f>
        <v>7819.0024999999987</v>
      </c>
      <c r="N1231" s="34">
        <f ca="1">AVERAGE(E1231:OFFSET(E1231,-N$5+1,0))</f>
        <v>7756.5686363636351</v>
      </c>
      <c r="O1231" s="34">
        <f t="shared" ca="1" si="261"/>
        <v>0</v>
      </c>
      <c r="P1231" s="12">
        <f ca="1">100*(MAX(C1231:OFFSET(C1231,-$P$5+1,0))-E1231)/(MAX(C1231:OFFSET(C1231,-$P$5+1,0))-MIN(D1231:OFFSET(D1231,-$P$5+1,0)))</f>
        <v>11.342679127725811</v>
      </c>
      <c r="Q1231" s="37">
        <f t="shared" ca="1" si="262"/>
        <v>-1</v>
      </c>
      <c r="R1231" s="15">
        <f ca="1">AVERAGE(E1231:OFFSET(E1231,-R$5+1,0))</f>
        <v>7872.4216666666662</v>
      </c>
      <c r="S1231" s="15">
        <f t="shared" ca="1" si="263"/>
        <v>1.2723954276670137</v>
      </c>
      <c r="T1231" s="14">
        <f t="shared" ca="1" si="264"/>
        <v>0</v>
      </c>
      <c r="U1231" s="20">
        <f t="shared" si="268"/>
        <v>9.0500000000001819</v>
      </c>
      <c r="V1231" s="20">
        <f t="shared" si="269"/>
        <v>0</v>
      </c>
      <c r="W1231" s="20">
        <f ca="1">AVERAGE(U1231:OFFSET(U1231,-$W$5+1,0))</f>
        <v>43.792000000000009</v>
      </c>
      <c r="X1231" s="20">
        <f ca="1">AVERAGE(V1231:OFFSET(V1231,-$W$5+1,0))</f>
        <v>0</v>
      </c>
      <c r="Y1231" s="20">
        <f t="shared" ca="1" si="256"/>
        <v>100</v>
      </c>
      <c r="Z1231" s="20">
        <f t="shared" ca="1" si="265"/>
        <v>-1</v>
      </c>
    </row>
    <row r="1232" spans="1:26">
      <c r="A1232" s="5">
        <v>40175</v>
      </c>
      <c r="B1232" s="4">
        <v>8007.54</v>
      </c>
      <c r="C1232" s="4">
        <v>8079.62</v>
      </c>
      <c r="D1232" s="4">
        <v>8007.54</v>
      </c>
      <c r="E1232" s="4">
        <v>8057.49</v>
      </c>
      <c r="F1232" s="4">
        <v>5306400</v>
      </c>
      <c r="G1232" s="35">
        <f t="shared" si="267"/>
        <v>34.949999999999818</v>
      </c>
      <c r="H1232" s="35">
        <f t="shared" si="266"/>
        <v>49.949999999999818</v>
      </c>
      <c r="I1232" s="35">
        <f t="shared" ca="1" si="257"/>
        <v>-1</v>
      </c>
      <c r="J1232" s="35">
        <f t="shared" ca="1" si="258"/>
        <v>-2</v>
      </c>
      <c r="K1232" s="35">
        <f t="shared" ca="1" si="259"/>
        <v>-169.79999999999927</v>
      </c>
      <c r="L1232" s="35">
        <f t="shared" ca="1" si="260"/>
        <v>4369.8100000000068</v>
      </c>
      <c r="M1232" s="34">
        <f ca="1">AVERAGE(E1232:OFFSET(E1232,-M$5+1,0))</f>
        <v>7850.6341666666658</v>
      </c>
      <c r="N1232" s="34">
        <f ca="1">AVERAGE(E1232:OFFSET(E1232,-N$5+1,0))</f>
        <v>7771.0381818181831</v>
      </c>
      <c r="O1232" s="34">
        <f t="shared" ca="1" si="261"/>
        <v>0</v>
      </c>
      <c r="P1232" s="12">
        <f ca="1">100*(MAX(C1232:OFFSET(C1232,-$P$5+1,0))-E1232)/(MAX(C1232:OFFSET(C1232,-$P$5+1,0))-MIN(D1232:OFFSET(D1232,-$P$5+1,0)))</f>
        <v>5.6508860630203044</v>
      </c>
      <c r="Q1232" s="37">
        <f t="shared" ca="1" si="262"/>
        <v>-1</v>
      </c>
      <c r="R1232" s="15">
        <f ca="1">AVERAGE(E1232:OFFSET(E1232,-R$5+1,0))</f>
        <v>7923.0649999999996</v>
      </c>
      <c r="S1232" s="15">
        <f t="shared" ca="1" si="263"/>
        <v>1.6966287667714475</v>
      </c>
      <c r="T1232" s="14">
        <f t="shared" ca="1" si="264"/>
        <v>0</v>
      </c>
      <c r="U1232" s="20">
        <f t="shared" si="268"/>
        <v>84.899999999999636</v>
      </c>
      <c r="V1232" s="20">
        <f t="shared" si="269"/>
        <v>0</v>
      </c>
      <c r="W1232" s="20">
        <f ca="1">AVERAGE(U1232:OFFSET(U1232,-$W$5+1,0))</f>
        <v>54.043999999999869</v>
      </c>
      <c r="X1232" s="20">
        <f ca="1">AVERAGE(V1232:OFFSET(V1232,-$W$5+1,0))</f>
        <v>0</v>
      </c>
      <c r="Y1232" s="20">
        <f t="shared" ca="1" si="256"/>
        <v>100</v>
      </c>
      <c r="Z1232" s="20">
        <f t="shared" ca="1" si="265"/>
        <v>-1</v>
      </c>
    </row>
    <row r="1233" spans="1:26">
      <c r="A1233" s="5">
        <v>40176</v>
      </c>
      <c r="B1233" s="4">
        <v>8088.01</v>
      </c>
      <c r="C1233" s="4">
        <v>8088.01</v>
      </c>
      <c r="D1233" s="4">
        <v>8031.49</v>
      </c>
      <c r="E1233" s="4">
        <v>8053.83</v>
      </c>
      <c r="F1233" s="4">
        <v>4764000</v>
      </c>
      <c r="G1233" s="35">
        <f t="shared" si="267"/>
        <v>30.520000000000437</v>
      </c>
      <c r="H1233" s="35">
        <f t="shared" si="266"/>
        <v>-34.180000000000291</v>
      </c>
      <c r="I1233" s="35">
        <f t="shared" ca="1" si="257"/>
        <v>-1</v>
      </c>
      <c r="J1233" s="35">
        <f t="shared" ca="1" si="258"/>
        <v>-2</v>
      </c>
      <c r="K1233" s="35">
        <f t="shared" ca="1" si="259"/>
        <v>7.319999999999709</v>
      </c>
      <c r="L1233" s="35">
        <f t="shared" ca="1" si="260"/>
        <v>4377.1300000000065</v>
      </c>
      <c r="M1233" s="34">
        <f ca="1">AVERAGE(E1233:OFFSET(E1233,-M$5+1,0))</f>
        <v>7872.1974999999993</v>
      </c>
      <c r="N1233" s="34">
        <f ca="1">AVERAGE(E1233:OFFSET(E1233,-N$5+1,0))</f>
        <v>7796.625454545454</v>
      </c>
      <c r="O1233" s="34">
        <f t="shared" ca="1" si="261"/>
        <v>0</v>
      </c>
      <c r="P1233" s="12">
        <f ca="1">100*(MAX(C1233:OFFSET(C1233,-$P$5+1,0))-E1233)/(MAX(C1233:OFFSET(C1233,-$P$5+1,0))-MIN(D1233:OFFSET(D1233,-$P$5+1,0)))</f>
        <v>8.5447863803405593</v>
      </c>
      <c r="Q1233" s="37">
        <f t="shared" ca="1" si="262"/>
        <v>-1</v>
      </c>
      <c r="R1233" s="15">
        <f ca="1">AVERAGE(E1233:OFFSET(E1233,-R$5+1,0))</f>
        <v>7967.4916666666677</v>
      </c>
      <c r="S1233" s="15">
        <f t="shared" ca="1" si="263"/>
        <v>1.0836325526958888</v>
      </c>
      <c r="T1233" s="14">
        <f t="shared" ca="1" si="264"/>
        <v>0</v>
      </c>
      <c r="U1233" s="20">
        <f t="shared" si="268"/>
        <v>0</v>
      </c>
      <c r="V1233" s="20">
        <f t="shared" si="269"/>
        <v>3.6599999999998545</v>
      </c>
      <c r="W1233" s="20">
        <f ca="1">AVERAGE(U1233:OFFSET(U1233,-$W$5+1,0))</f>
        <v>40.297999999999959</v>
      </c>
      <c r="X1233" s="20">
        <f ca="1">AVERAGE(V1233:OFFSET(V1233,-$W$5+1,0))</f>
        <v>0.7319999999999709</v>
      </c>
      <c r="Y1233" s="20">
        <f t="shared" ca="1" si="256"/>
        <v>98.2159395564222</v>
      </c>
      <c r="Z1233" s="20">
        <f t="shared" ca="1" si="265"/>
        <v>-1</v>
      </c>
    </row>
    <row r="1234" spans="1:26">
      <c r="A1234" s="5">
        <v>40177</v>
      </c>
      <c r="B1234" s="4">
        <v>8078.91</v>
      </c>
      <c r="C1234" s="4">
        <v>8118.63</v>
      </c>
      <c r="D1234" s="4">
        <v>8060.33</v>
      </c>
      <c r="E1234" s="4">
        <v>8112.28</v>
      </c>
      <c r="F1234" s="4">
        <v>5184200</v>
      </c>
      <c r="G1234" s="35">
        <f t="shared" si="267"/>
        <v>25.079999999999927</v>
      </c>
      <c r="H1234" s="35">
        <f t="shared" si="266"/>
        <v>33.369999999999891</v>
      </c>
      <c r="I1234" s="35">
        <f t="shared" ca="1" si="257"/>
        <v>-1</v>
      </c>
      <c r="J1234" s="35">
        <f t="shared" ca="1" si="258"/>
        <v>-2</v>
      </c>
      <c r="K1234" s="35">
        <f t="shared" ca="1" si="259"/>
        <v>-116.89999999999964</v>
      </c>
      <c r="L1234" s="35">
        <f t="shared" ca="1" si="260"/>
        <v>4260.2300000000068</v>
      </c>
      <c r="M1234" s="34">
        <f ca="1">AVERAGE(E1234:OFFSET(E1234,-M$5+1,0))</f>
        <v>7896.626666666667</v>
      </c>
      <c r="N1234" s="34">
        <f ca="1">AVERAGE(E1234:OFFSET(E1234,-N$5+1,0))</f>
        <v>7820.7195454545445</v>
      </c>
      <c r="O1234" s="34">
        <f t="shared" ca="1" si="261"/>
        <v>0</v>
      </c>
      <c r="P1234" s="12">
        <f ca="1">100*(MAX(C1234:OFFSET(C1234,-$P$5+1,0))-E1234)/(MAX(C1234:OFFSET(C1234,-$P$5+1,0))-MIN(D1234:OFFSET(D1234,-$P$5+1,0)))</f>
        <v>1.4745837493905121</v>
      </c>
      <c r="Q1234" s="37">
        <f t="shared" ca="1" si="262"/>
        <v>-1</v>
      </c>
      <c r="R1234" s="15">
        <f ca="1">AVERAGE(E1234:OFFSET(E1234,-R$5+1,0))</f>
        <v>8010.2050000000008</v>
      </c>
      <c r="S1234" s="15">
        <f t="shared" ca="1" si="263"/>
        <v>1.2743119558113543</v>
      </c>
      <c r="T1234" s="14">
        <f t="shared" ca="1" si="264"/>
        <v>0</v>
      </c>
      <c r="U1234" s="20">
        <f t="shared" si="268"/>
        <v>58.449999999999818</v>
      </c>
      <c r="V1234" s="20">
        <f t="shared" si="269"/>
        <v>0</v>
      </c>
      <c r="W1234" s="20">
        <f ca="1">AVERAGE(U1234:OFFSET(U1234,-$W$5+1,0))</f>
        <v>42.88799999999992</v>
      </c>
      <c r="X1234" s="20">
        <f ca="1">AVERAGE(V1234:OFFSET(V1234,-$W$5+1,0))</f>
        <v>0.7319999999999709</v>
      </c>
      <c r="Y1234" s="20">
        <f t="shared" ca="1" si="256"/>
        <v>98.321870701513134</v>
      </c>
      <c r="Z1234" s="20">
        <f t="shared" ca="1" si="265"/>
        <v>-1</v>
      </c>
    </row>
    <row r="1235" spans="1:26">
      <c r="A1235" s="5">
        <v>40178</v>
      </c>
      <c r="B1235" s="4">
        <v>8155.17</v>
      </c>
      <c r="C1235" s="4">
        <v>8188.8</v>
      </c>
      <c r="D1235" s="4">
        <v>8138.58</v>
      </c>
      <c r="E1235" s="4">
        <v>8188.11</v>
      </c>
      <c r="F1235" s="4">
        <v>5857800</v>
      </c>
      <c r="G1235" s="35">
        <f t="shared" si="267"/>
        <v>42.890000000000327</v>
      </c>
      <c r="H1235" s="35">
        <f t="shared" si="266"/>
        <v>32.9399999999996</v>
      </c>
      <c r="I1235" s="35">
        <f t="shared" ca="1" si="257"/>
        <v>-1</v>
      </c>
      <c r="J1235" s="35">
        <f t="shared" ca="1" si="258"/>
        <v>-2</v>
      </c>
      <c r="K1235" s="35">
        <f t="shared" ca="1" si="259"/>
        <v>-151.65999999999985</v>
      </c>
      <c r="L1235" s="35">
        <f t="shared" ca="1" si="260"/>
        <v>4108.570000000007</v>
      </c>
      <c r="M1235" s="34">
        <f ca="1">AVERAGE(E1235:OFFSET(E1235,-M$5+1,0))</f>
        <v>7928.3341666666674</v>
      </c>
      <c r="N1235" s="34">
        <f ca="1">AVERAGE(E1235:OFFSET(E1235,-N$5+1,0))</f>
        <v>7845.2140909090895</v>
      </c>
      <c r="O1235" s="34">
        <f t="shared" ca="1" si="261"/>
        <v>0</v>
      </c>
      <c r="P1235" s="12">
        <f ca="1">100*(MAX(C1235:OFFSET(C1235,-$P$5+1,0))-E1235)/(MAX(C1235:OFFSET(C1235,-$P$5+1,0))-MIN(D1235:OFFSET(D1235,-$P$5+1,0)))</f>
        <v>0.13777955271575659</v>
      </c>
      <c r="Q1235" s="37">
        <f t="shared" ca="1" si="262"/>
        <v>-1</v>
      </c>
      <c r="R1235" s="15">
        <f ca="1">AVERAGE(E1235:OFFSET(E1235,-R$5+1,0))</f>
        <v>8057.9733333333343</v>
      </c>
      <c r="S1235" s="15">
        <f t="shared" ca="1" si="263"/>
        <v>1.615004930933817</v>
      </c>
      <c r="T1235" s="14">
        <f t="shared" ca="1" si="264"/>
        <v>0</v>
      </c>
      <c r="U1235" s="20">
        <f t="shared" si="268"/>
        <v>75.829999999999927</v>
      </c>
      <c r="V1235" s="20">
        <f t="shared" si="269"/>
        <v>0</v>
      </c>
      <c r="W1235" s="20">
        <f ca="1">AVERAGE(U1235:OFFSET(U1235,-$W$5+1,0))</f>
        <v>45.645999999999916</v>
      </c>
      <c r="X1235" s="20">
        <f ca="1">AVERAGE(V1235:OFFSET(V1235,-$W$5+1,0))</f>
        <v>0.7319999999999709</v>
      </c>
      <c r="Y1235" s="20">
        <f t="shared" ca="1" si="256"/>
        <v>98.421665444823034</v>
      </c>
      <c r="Z1235" s="20">
        <f t="shared" ca="1" si="265"/>
        <v>-1</v>
      </c>
    </row>
    <row r="1236" spans="1:26">
      <c r="A1236" s="5">
        <v>40182</v>
      </c>
      <c r="B1236" s="4">
        <v>8222.42</v>
      </c>
      <c r="C1236" s="4">
        <v>8240.4500000000007</v>
      </c>
      <c r="D1236" s="4">
        <v>8143.45</v>
      </c>
      <c r="E1236" s="4">
        <v>8207.85</v>
      </c>
      <c r="F1236" s="4">
        <v>6429400</v>
      </c>
      <c r="G1236" s="35">
        <f t="shared" si="267"/>
        <v>34.3100000000004</v>
      </c>
      <c r="H1236" s="35">
        <f t="shared" si="266"/>
        <v>-14.569999999999709</v>
      </c>
      <c r="I1236" s="35">
        <f t="shared" ca="1" si="257"/>
        <v>-1</v>
      </c>
      <c r="J1236" s="35">
        <f t="shared" ca="1" si="258"/>
        <v>-2</v>
      </c>
      <c r="K1236" s="35">
        <f t="shared" ca="1" si="259"/>
        <v>-39.480000000001382</v>
      </c>
      <c r="L1236" s="35">
        <f t="shared" ca="1" si="260"/>
        <v>4069.0900000000056</v>
      </c>
      <c r="M1236" s="34">
        <f ca="1">AVERAGE(E1236:OFFSET(E1236,-M$5+1,0))</f>
        <v>7966.3549999999996</v>
      </c>
      <c r="N1236" s="34">
        <f ca="1">AVERAGE(E1236:OFFSET(E1236,-N$5+1,0))</f>
        <v>7869.3154545454536</v>
      </c>
      <c r="O1236" s="34">
        <f t="shared" ca="1" si="261"/>
        <v>0</v>
      </c>
      <c r="P1236" s="12">
        <f ca="1">100*(MAX(C1236:OFFSET(C1236,-$P$5+1,0))-E1236)/(MAX(C1236:OFFSET(C1236,-$P$5+1,0))-MIN(D1236:OFFSET(D1236,-$P$5+1,0)))</f>
        <v>7.1936096032482331</v>
      </c>
      <c r="Q1236" s="37">
        <f t="shared" ca="1" si="262"/>
        <v>-1</v>
      </c>
      <c r="R1236" s="15">
        <f ca="1">AVERAGE(E1236:OFFSET(E1236,-R$5+1,0))</f>
        <v>8098.6916666666657</v>
      </c>
      <c r="S1236" s="15">
        <f t="shared" ca="1" si="263"/>
        <v>1.3478514533726293</v>
      </c>
      <c r="T1236" s="14">
        <f t="shared" ca="1" si="264"/>
        <v>0</v>
      </c>
      <c r="U1236" s="20">
        <f t="shared" si="268"/>
        <v>19.740000000000691</v>
      </c>
      <c r="V1236" s="20">
        <f t="shared" si="269"/>
        <v>0</v>
      </c>
      <c r="W1236" s="20">
        <f ca="1">AVERAGE(U1236:OFFSET(U1236,-$W$5+1,0))</f>
        <v>47.784000000000013</v>
      </c>
      <c r="X1236" s="20">
        <f ca="1">AVERAGE(V1236:OFFSET(V1236,-$W$5+1,0))</f>
        <v>0.7319999999999709</v>
      </c>
      <c r="Y1236" s="20">
        <f t="shared" ca="1" si="256"/>
        <v>98.491219391540994</v>
      </c>
      <c r="Z1236" s="20">
        <f t="shared" ca="1" si="265"/>
        <v>-1</v>
      </c>
    </row>
    <row r="1237" spans="1:26">
      <c r="A1237" s="5">
        <v>40183</v>
      </c>
      <c r="B1237" s="4">
        <v>8277.7099999999991</v>
      </c>
      <c r="C1237" s="4">
        <v>8283.64</v>
      </c>
      <c r="D1237" s="4">
        <v>8162.54</v>
      </c>
      <c r="E1237" s="4">
        <v>8211.4</v>
      </c>
      <c r="F1237" s="4">
        <v>6762000</v>
      </c>
      <c r="G1237" s="35">
        <f t="shared" si="267"/>
        <v>69.859999999998763</v>
      </c>
      <c r="H1237" s="35">
        <f t="shared" si="266"/>
        <v>-66.309999999999491</v>
      </c>
      <c r="I1237" s="35">
        <f t="shared" ca="1" si="257"/>
        <v>-1</v>
      </c>
      <c r="J1237" s="35">
        <f t="shared" ca="1" si="258"/>
        <v>-2</v>
      </c>
      <c r="K1237" s="35">
        <f t="shared" ca="1" si="259"/>
        <v>-7.0999999999985448</v>
      </c>
      <c r="L1237" s="35">
        <f t="shared" ca="1" si="260"/>
        <v>4061.9900000000071</v>
      </c>
      <c r="M1237" s="34">
        <f ca="1">AVERAGE(E1237:OFFSET(E1237,-M$5+1,0))</f>
        <v>8005.4575000000004</v>
      </c>
      <c r="N1237" s="34">
        <f ca="1">AVERAGE(E1237:OFFSET(E1237,-N$5+1,0))</f>
        <v>7893.2577272727249</v>
      </c>
      <c r="O1237" s="34">
        <f t="shared" ca="1" si="261"/>
        <v>0</v>
      </c>
      <c r="P1237" s="12">
        <f ca="1">100*(MAX(C1237:OFFSET(C1237,-$P$5+1,0))-E1237)/(MAX(C1237:OFFSET(C1237,-$P$5+1,0))-MIN(D1237:OFFSET(D1237,-$P$5+1,0)))</f>
        <v>15.69411253530304</v>
      </c>
      <c r="Q1237" s="37">
        <f t="shared" ca="1" si="262"/>
        <v>-1</v>
      </c>
      <c r="R1237" s="15">
        <f ca="1">AVERAGE(E1237:OFFSET(E1237,-R$5+1,0))</f>
        <v>8138.4933333333329</v>
      </c>
      <c r="S1237" s="15">
        <f t="shared" ca="1" si="263"/>
        <v>0.89582510767758927</v>
      </c>
      <c r="T1237" s="14">
        <f t="shared" ca="1" si="264"/>
        <v>0</v>
      </c>
      <c r="U1237" s="20">
        <f t="shared" si="268"/>
        <v>3.5499999999992724</v>
      </c>
      <c r="V1237" s="20">
        <f t="shared" si="269"/>
        <v>0</v>
      </c>
      <c r="W1237" s="20">
        <f ca="1">AVERAGE(U1237:OFFSET(U1237,-$W$5+1,0))</f>
        <v>31.513999999999943</v>
      </c>
      <c r="X1237" s="20">
        <f ca="1">AVERAGE(V1237:OFFSET(V1237,-$W$5+1,0))</f>
        <v>0.7319999999999709</v>
      </c>
      <c r="Y1237" s="20">
        <f t="shared" ca="1" si="256"/>
        <v>97.729951001674706</v>
      </c>
      <c r="Z1237" s="20">
        <f t="shared" ca="1" si="265"/>
        <v>-1</v>
      </c>
    </row>
    <row r="1238" spans="1:26">
      <c r="A1238" s="5">
        <v>40184</v>
      </c>
      <c r="B1238" s="4">
        <v>8237.1</v>
      </c>
      <c r="C1238" s="4">
        <v>8327.8700000000008</v>
      </c>
      <c r="D1238" s="4">
        <v>8216.92</v>
      </c>
      <c r="E1238" s="4">
        <v>8327.6200000000008</v>
      </c>
      <c r="F1238" s="4">
        <v>6421600</v>
      </c>
      <c r="G1238" s="35">
        <f t="shared" si="267"/>
        <v>25.700000000000728</v>
      </c>
      <c r="H1238" s="35">
        <f t="shared" si="266"/>
        <v>90.520000000000437</v>
      </c>
      <c r="I1238" s="35">
        <f t="shared" ca="1" si="257"/>
        <v>-1</v>
      </c>
      <c r="J1238" s="35">
        <f t="shared" ca="1" si="258"/>
        <v>-2</v>
      </c>
      <c r="K1238" s="35">
        <f t="shared" ca="1" si="259"/>
        <v>-232.44000000000233</v>
      </c>
      <c r="L1238" s="35">
        <f t="shared" ca="1" si="260"/>
        <v>3829.5500000000047</v>
      </c>
      <c r="M1238" s="34">
        <f ca="1">AVERAGE(E1238:OFFSET(E1238,-M$5+1,0))</f>
        <v>8053.29</v>
      </c>
      <c r="N1238" s="34">
        <f ca="1">AVERAGE(E1238:OFFSET(E1238,-N$5+1,0))</f>
        <v>7924.017272727272</v>
      </c>
      <c r="O1238" s="34">
        <f t="shared" ca="1" si="261"/>
        <v>0</v>
      </c>
      <c r="P1238" s="12">
        <f ca="1">100*(MAX(C1238:OFFSET(C1238,-$P$5+1,0))-E1238)/(MAX(C1238:OFFSET(C1238,-$P$5+1,0))-MIN(D1238:OFFSET(D1238,-$P$5+1,0)))</f>
        <v>5.4987352908830903E-2</v>
      </c>
      <c r="Q1238" s="37">
        <f t="shared" ca="1" si="262"/>
        <v>-1</v>
      </c>
      <c r="R1238" s="15">
        <f ca="1">AVERAGE(E1238:OFFSET(E1238,-R$5+1,0))</f>
        <v>8183.5150000000003</v>
      </c>
      <c r="S1238" s="15">
        <f t="shared" ca="1" si="263"/>
        <v>1.7609181384771759</v>
      </c>
      <c r="T1238" s="14">
        <f t="shared" ca="1" si="264"/>
        <v>0</v>
      </c>
      <c r="U1238" s="20">
        <f t="shared" si="268"/>
        <v>116.22000000000116</v>
      </c>
      <c r="V1238" s="20">
        <f t="shared" si="269"/>
        <v>0</v>
      </c>
      <c r="W1238" s="20">
        <f ca="1">AVERAGE(U1238:OFFSET(U1238,-$W$5+1,0))</f>
        <v>54.758000000000173</v>
      </c>
      <c r="X1238" s="20">
        <f ca="1">AVERAGE(V1238:OFFSET(V1238,-$W$5+1,0))</f>
        <v>0</v>
      </c>
      <c r="Y1238" s="20">
        <f t="shared" ca="1" si="256"/>
        <v>100</v>
      </c>
      <c r="Z1238" s="20">
        <f t="shared" ca="1" si="265"/>
        <v>-1</v>
      </c>
    </row>
    <row r="1239" spans="1:26">
      <c r="A1239" s="5">
        <v>40185</v>
      </c>
      <c r="B1239" s="4">
        <v>8344.56</v>
      </c>
      <c r="C1239" s="4">
        <v>8369.5499999999993</v>
      </c>
      <c r="D1239" s="4">
        <v>8233.59</v>
      </c>
      <c r="E1239" s="4">
        <v>8237.42</v>
      </c>
      <c r="F1239" s="4">
        <v>7133000</v>
      </c>
      <c r="G1239" s="35">
        <f t="shared" si="267"/>
        <v>16.93999999999869</v>
      </c>
      <c r="H1239" s="35">
        <f t="shared" si="266"/>
        <v>-107.13999999999942</v>
      </c>
      <c r="I1239" s="35">
        <f t="shared" ca="1" si="257"/>
        <v>0</v>
      </c>
      <c r="J1239" s="35">
        <f t="shared" ca="1" si="258"/>
        <v>-2</v>
      </c>
      <c r="K1239" s="35">
        <f t="shared" ca="1" si="259"/>
        <v>180.40000000000146</v>
      </c>
      <c r="L1239" s="35">
        <f t="shared" ca="1" si="260"/>
        <v>4009.9500000000062</v>
      </c>
      <c r="M1239" s="34">
        <f ca="1">AVERAGE(E1239:OFFSET(E1239,-M$5+1,0))</f>
        <v>8090.8024999999989</v>
      </c>
      <c r="N1239" s="34">
        <f ca="1">AVERAGE(E1239:OFFSET(E1239,-N$5+1,0))</f>
        <v>7945.0072727272727</v>
      </c>
      <c r="O1239" s="34">
        <f t="shared" ca="1" si="261"/>
        <v>0</v>
      </c>
      <c r="P1239" s="12">
        <f ca="1">100*(MAX(C1239:OFFSET(C1239,-$P$5+1,0))-E1239)/(MAX(C1239:OFFSET(C1239,-$P$5+1,0))-MIN(D1239:OFFSET(D1239,-$P$5+1,0)))</f>
        <v>29.930231504552953</v>
      </c>
      <c r="Q1239" s="37">
        <f t="shared" ca="1" si="262"/>
        <v>-1</v>
      </c>
      <c r="R1239" s="15">
        <f ca="1">AVERAGE(E1239:OFFSET(E1239,-R$5+1,0))</f>
        <v>8214.1133333333328</v>
      </c>
      <c r="S1239" s="15">
        <f t="shared" ca="1" si="263"/>
        <v>0.28373928774622009</v>
      </c>
      <c r="T1239" s="14">
        <f t="shared" ca="1" si="264"/>
        <v>0</v>
      </c>
      <c r="U1239" s="20">
        <f t="shared" si="268"/>
        <v>0</v>
      </c>
      <c r="V1239" s="20">
        <f t="shared" si="269"/>
        <v>90.200000000000728</v>
      </c>
      <c r="W1239" s="20">
        <f ca="1">AVERAGE(U1239:OFFSET(U1239,-$W$5+1,0))</f>
        <v>43.068000000000211</v>
      </c>
      <c r="X1239" s="20">
        <f ca="1">AVERAGE(V1239:OFFSET(V1239,-$W$5+1,0))</f>
        <v>18.040000000000145</v>
      </c>
      <c r="Y1239" s="20">
        <f t="shared" ca="1" si="256"/>
        <v>70.478497087124367</v>
      </c>
      <c r="Z1239" s="20">
        <f t="shared" ca="1" si="265"/>
        <v>0</v>
      </c>
    </row>
    <row r="1240" spans="1:26">
      <c r="A1240" s="5">
        <v>40186</v>
      </c>
      <c r="B1240" s="4">
        <v>8266.8700000000008</v>
      </c>
      <c r="C1240" s="4">
        <v>8290.66</v>
      </c>
      <c r="D1240" s="4">
        <v>8178.93</v>
      </c>
      <c r="E1240" s="4">
        <v>8280.9</v>
      </c>
      <c r="F1240" s="4">
        <v>5764400</v>
      </c>
      <c r="G1240" s="35">
        <f t="shared" si="267"/>
        <v>29.450000000000728</v>
      </c>
      <c r="H1240" s="35">
        <f t="shared" si="266"/>
        <v>14.029999999998836</v>
      </c>
      <c r="I1240" s="35">
        <f t="shared" ca="1" si="257"/>
        <v>0</v>
      </c>
      <c r="J1240" s="35">
        <f t="shared" ca="1" si="258"/>
        <v>-2</v>
      </c>
      <c r="K1240" s="35">
        <f t="shared" ca="1" si="259"/>
        <v>-86.959999999999127</v>
      </c>
      <c r="L1240" s="35">
        <f t="shared" ca="1" si="260"/>
        <v>3922.9900000000071</v>
      </c>
      <c r="M1240" s="34">
        <f ca="1">AVERAGE(E1240:OFFSET(E1240,-M$5+1,0))</f>
        <v>8126.2108333333317</v>
      </c>
      <c r="N1240" s="34">
        <f ca="1">AVERAGE(E1240:OFFSET(E1240,-N$5+1,0))</f>
        <v>7968.2886363636353</v>
      </c>
      <c r="O1240" s="34">
        <f t="shared" ca="1" si="261"/>
        <v>0</v>
      </c>
      <c r="P1240" s="12">
        <f ca="1">100*(MAX(C1240:OFFSET(C1240,-$P$5+1,0))-E1240)/(MAX(C1240:OFFSET(C1240,-$P$5+1,0))-MIN(D1240:OFFSET(D1240,-$P$5+1,0)))</f>
        <v>21.933297045870596</v>
      </c>
      <c r="Q1240" s="37">
        <f t="shared" ca="1" si="262"/>
        <v>-1</v>
      </c>
      <c r="R1240" s="15">
        <f ca="1">AVERAGE(E1240:OFFSET(E1240,-R$5+1,0))</f>
        <v>8242.2166666666672</v>
      </c>
      <c r="S1240" s="15">
        <f t="shared" ca="1" si="263"/>
        <v>0.46933167250718333</v>
      </c>
      <c r="T1240" s="14">
        <f t="shared" ca="1" si="264"/>
        <v>0</v>
      </c>
      <c r="U1240" s="20">
        <f t="shared" si="268"/>
        <v>43.479999999999563</v>
      </c>
      <c r="V1240" s="20">
        <f t="shared" si="269"/>
        <v>0</v>
      </c>
      <c r="W1240" s="20">
        <f ca="1">AVERAGE(U1240:OFFSET(U1240,-$W$5+1,0))</f>
        <v>36.598000000000141</v>
      </c>
      <c r="X1240" s="20">
        <f ca="1">AVERAGE(V1240:OFFSET(V1240,-$W$5+1,0))</f>
        <v>18.040000000000145</v>
      </c>
      <c r="Y1240" s="20">
        <f t="shared" ca="1" si="256"/>
        <v>66.982686042680825</v>
      </c>
      <c r="Z1240" s="20">
        <f t="shared" ca="1" si="265"/>
        <v>0</v>
      </c>
    </row>
    <row r="1241" spans="1:26">
      <c r="A1241" s="5">
        <v>40189</v>
      </c>
      <c r="B1241" s="4">
        <v>8291.52</v>
      </c>
      <c r="C1241" s="4">
        <v>8357.9</v>
      </c>
      <c r="D1241" s="4">
        <v>8281.7199999999993</v>
      </c>
      <c r="E1241" s="4">
        <v>8323.82</v>
      </c>
      <c r="F1241" s="4">
        <v>5857000</v>
      </c>
      <c r="G1241" s="35">
        <f t="shared" si="267"/>
        <v>10.6200000000008</v>
      </c>
      <c r="H1241" s="35">
        <f t="shared" si="266"/>
        <v>32.299999999999272</v>
      </c>
      <c r="I1241" s="35">
        <f t="shared" ca="1" si="257"/>
        <v>0</v>
      </c>
      <c r="J1241" s="35">
        <f t="shared" ca="1" si="258"/>
        <v>-2</v>
      </c>
      <c r="K1241" s="35">
        <f t="shared" ca="1" si="259"/>
        <v>-85.840000000000146</v>
      </c>
      <c r="L1241" s="35">
        <f t="shared" ca="1" si="260"/>
        <v>3837.1500000000069</v>
      </c>
      <c r="M1241" s="34">
        <f ca="1">AVERAGE(E1241:OFFSET(E1241,-M$5+1,0))</f>
        <v>8161.4041666666672</v>
      </c>
      <c r="N1241" s="34">
        <f ca="1">AVERAGE(E1241:OFFSET(E1241,-N$5+1,0))</f>
        <v>7992.215909090909</v>
      </c>
      <c r="O1241" s="34">
        <f t="shared" ca="1" si="261"/>
        <v>0</v>
      </c>
      <c r="P1241" s="12">
        <f ca="1">100*(MAX(C1241:OFFSET(C1241,-$P$5+1,0))-E1241)/(MAX(C1241:OFFSET(C1241,-$P$5+1,0))-MIN(D1241:OFFSET(D1241,-$P$5+1,0)))</f>
        <v>12.63224772796322</v>
      </c>
      <c r="Q1241" s="37">
        <f t="shared" ca="1" si="262"/>
        <v>-1</v>
      </c>
      <c r="R1241" s="15">
        <f ca="1">AVERAGE(E1241:OFFSET(E1241,-R$5+1,0))</f>
        <v>8264.8350000000009</v>
      </c>
      <c r="S1241" s="15">
        <f t="shared" ca="1" si="263"/>
        <v>0.71368635913480127</v>
      </c>
      <c r="T1241" s="14">
        <f t="shared" ca="1" si="264"/>
        <v>0</v>
      </c>
      <c r="U1241" s="20">
        <f t="shared" si="268"/>
        <v>42.920000000000073</v>
      </c>
      <c r="V1241" s="20">
        <f t="shared" si="269"/>
        <v>0</v>
      </c>
      <c r="W1241" s="20">
        <f ca="1">AVERAGE(U1241:OFFSET(U1241,-$W$5+1,0))</f>
        <v>41.234000000000016</v>
      </c>
      <c r="X1241" s="20">
        <f ca="1">AVERAGE(V1241:OFFSET(V1241,-$W$5+1,0))</f>
        <v>18.040000000000145</v>
      </c>
      <c r="Y1241" s="20">
        <f t="shared" ca="1" si="256"/>
        <v>69.565070688666026</v>
      </c>
      <c r="Z1241" s="20">
        <f t="shared" ca="1" si="265"/>
        <v>0</v>
      </c>
    </row>
    <row r="1242" spans="1:26">
      <c r="A1242" s="5">
        <v>40190</v>
      </c>
      <c r="B1242" s="4">
        <v>8343.73</v>
      </c>
      <c r="C1242" s="4">
        <v>8356.9699999999993</v>
      </c>
      <c r="D1242" s="4">
        <v>8262.58</v>
      </c>
      <c r="E1242" s="4">
        <v>8309.3700000000008</v>
      </c>
      <c r="F1242" s="4">
        <v>5246000</v>
      </c>
      <c r="G1242" s="35">
        <f t="shared" si="267"/>
        <v>19.909999999999854</v>
      </c>
      <c r="H1242" s="35">
        <f t="shared" si="266"/>
        <v>-34.359999999998763</v>
      </c>
      <c r="I1242" s="35">
        <f t="shared" ca="1" si="257"/>
        <v>0</v>
      </c>
      <c r="J1242" s="35">
        <f t="shared" ca="1" si="258"/>
        <v>-2</v>
      </c>
      <c r="K1242" s="35">
        <f t="shared" ca="1" si="259"/>
        <v>28.899999999997817</v>
      </c>
      <c r="L1242" s="35">
        <f t="shared" ca="1" si="260"/>
        <v>3866.0500000000047</v>
      </c>
      <c r="M1242" s="34">
        <f ca="1">AVERAGE(E1242:OFFSET(E1242,-M$5+1,0))</f>
        <v>8190.2233333333324</v>
      </c>
      <c r="N1242" s="34">
        <f ca="1">AVERAGE(E1242:OFFSET(E1242,-N$5+1,0))</f>
        <v>8020.9186363636363</v>
      </c>
      <c r="O1242" s="34">
        <f t="shared" ca="1" si="261"/>
        <v>0</v>
      </c>
      <c r="P1242" s="12">
        <f ca="1">100*(MAX(C1242:OFFSET(C1242,-$P$5+1,0))-E1242)/(MAX(C1242:OFFSET(C1242,-$P$5+1,0))-MIN(D1242:OFFSET(D1242,-$P$5+1,0)))</f>
        <v>17.801573685144223</v>
      </c>
      <c r="Q1242" s="37">
        <f t="shared" ca="1" si="262"/>
        <v>-1</v>
      </c>
      <c r="R1242" s="15">
        <f ca="1">AVERAGE(E1242:OFFSET(E1242,-R$5+1,0))</f>
        <v>8281.755000000001</v>
      </c>
      <c r="S1242" s="15">
        <f t="shared" ca="1" si="263"/>
        <v>0.33344381716193944</v>
      </c>
      <c r="T1242" s="14">
        <f t="shared" ca="1" si="264"/>
        <v>0</v>
      </c>
      <c r="U1242" s="20">
        <f t="shared" si="268"/>
        <v>0</v>
      </c>
      <c r="V1242" s="20">
        <f t="shared" si="269"/>
        <v>14.449999999998909</v>
      </c>
      <c r="W1242" s="20">
        <f ca="1">AVERAGE(U1242:OFFSET(U1242,-$W$5+1,0))</f>
        <v>40.524000000000157</v>
      </c>
      <c r="X1242" s="20">
        <f ca="1">AVERAGE(V1242:OFFSET(V1242,-$W$5+1,0))</f>
        <v>20.929999999999929</v>
      </c>
      <c r="Y1242" s="20">
        <f t="shared" ca="1" si="256"/>
        <v>65.942005402414978</v>
      </c>
      <c r="Z1242" s="20">
        <f t="shared" ca="1" si="265"/>
        <v>0</v>
      </c>
    </row>
    <row r="1243" spans="1:26">
      <c r="A1243" s="5">
        <v>40191</v>
      </c>
      <c r="B1243" s="4">
        <v>8229.25</v>
      </c>
      <c r="C1243" s="4">
        <v>8257.83</v>
      </c>
      <c r="D1243" s="4">
        <v>8194.81</v>
      </c>
      <c r="E1243" s="4">
        <v>8196.56</v>
      </c>
      <c r="F1243" s="4">
        <v>4925600</v>
      </c>
      <c r="G1243" s="35">
        <f t="shared" si="267"/>
        <v>-80.1200000000008</v>
      </c>
      <c r="H1243" s="35">
        <f t="shared" si="266"/>
        <v>-32.690000000000509</v>
      </c>
      <c r="I1243" s="35">
        <f t="shared" ca="1" si="257"/>
        <v>0</v>
      </c>
      <c r="J1243" s="35">
        <f t="shared" ca="1" si="258"/>
        <v>-2</v>
      </c>
      <c r="K1243" s="35">
        <f t="shared" ca="1" si="259"/>
        <v>225.62000000000262</v>
      </c>
      <c r="L1243" s="35">
        <f t="shared" ca="1" si="260"/>
        <v>4091.6700000000073</v>
      </c>
      <c r="M1243" s="34">
        <f ca="1">AVERAGE(E1243:OFFSET(E1243,-M$5+1,0))</f>
        <v>8208.8874999999989</v>
      </c>
      <c r="N1243" s="34">
        <f ca="1">AVERAGE(E1243:OFFSET(E1243,-N$5+1,0))</f>
        <v>8039.1681818181823</v>
      </c>
      <c r="O1243" s="34">
        <f t="shared" ca="1" si="261"/>
        <v>0</v>
      </c>
      <c r="P1243" s="12">
        <f ca="1">100*(MAX(C1243:OFFSET(C1243,-$P$5+1,0))-E1243)/(MAX(C1243:OFFSET(C1243,-$P$5+1,0))-MIN(D1243:OFFSET(D1243,-$P$5+1,0)))</f>
        <v>55.943988099088074</v>
      </c>
      <c r="Q1243" s="37">
        <f t="shared" ca="1" si="262"/>
        <v>-1</v>
      </c>
      <c r="R1243" s="15">
        <f ca="1">AVERAGE(E1243:OFFSET(E1243,-R$5+1,0))</f>
        <v>8279.2816666666677</v>
      </c>
      <c r="S1243" s="15">
        <f t="shared" ca="1" si="263"/>
        <v>-0.99914062592791153</v>
      </c>
      <c r="T1243" s="14">
        <f t="shared" ca="1" si="264"/>
        <v>0</v>
      </c>
      <c r="U1243" s="20">
        <f t="shared" si="268"/>
        <v>0</v>
      </c>
      <c r="V1243" s="20">
        <f t="shared" si="269"/>
        <v>112.81000000000131</v>
      </c>
      <c r="W1243" s="20">
        <f ca="1">AVERAGE(U1243:OFFSET(U1243,-$W$5+1,0))</f>
        <v>17.279999999999927</v>
      </c>
      <c r="X1243" s="20">
        <f ca="1">AVERAGE(V1243:OFFSET(V1243,-$W$5+1,0))</f>
        <v>43.492000000000189</v>
      </c>
      <c r="Y1243" s="20">
        <f t="shared" ca="1" si="256"/>
        <v>28.434147304679612</v>
      </c>
      <c r="Z1243" s="20">
        <f t="shared" ca="1" si="265"/>
        <v>0</v>
      </c>
    </row>
    <row r="1244" spans="1:26">
      <c r="A1244" s="5">
        <v>40192</v>
      </c>
      <c r="B1244" s="4">
        <v>8245.86</v>
      </c>
      <c r="C1244" s="4">
        <v>8313.94</v>
      </c>
      <c r="D1244" s="4">
        <v>8237.67</v>
      </c>
      <c r="E1244" s="4">
        <v>8289.98</v>
      </c>
      <c r="F1244" s="4">
        <v>4837200</v>
      </c>
      <c r="G1244" s="35">
        <f t="shared" si="267"/>
        <v>49.300000000001091</v>
      </c>
      <c r="H1244" s="35">
        <f t="shared" si="266"/>
        <v>44.119999999998981</v>
      </c>
      <c r="I1244" s="35">
        <f t="shared" ca="1" si="257"/>
        <v>0</v>
      </c>
      <c r="J1244" s="35">
        <f t="shared" ca="1" si="258"/>
        <v>-2</v>
      </c>
      <c r="K1244" s="35">
        <f t="shared" ca="1" si="259"/>
        <v>-186.84000000000015</v>
      </c>
      <c r="L1244" s="35">
        <f t="shared" ca="1" si="260"/>
        <v>3904.8300000000072</v>
      </c>
      <c r="M1244" s="34">
        <f ca="1">AVERAGE(E1244:OFFSET(E1244,-M$5+1,0))</f>
        <v>8228.2616666666672</v>
      </c>
      <c r="N1244" s="34">
        <f ca="1">AVERAGE(E1244:OFFSET(E1244,-N$5+1,0))</f>
        <v>8060.5704545454555</v>
      </c>
      <c r="O1244" s="34">
        <f t="shared" ca="1" si="261"/>
        <v>0</v>
      </c>
      <c r="P1244" s="12">
        <f ca="1">100*(MAX(C1244:OFFSET(C1244,-$P$5+1,0))-E1244)/(MAX(C1244:OFFSET(C1244,-$P$5+1,0))-MIN(D1244:OFFSET(D1244,-$P$5+1,0)))</f>
        <v>34.450361518811938</v>
      </c>
      <c r="Q1244" s="37">
        <f t="shared" ca="1" si="262"/>
        <v>0</v>
      </c>
      <c r="R1244" s="15">
        <f ca="1">AVERAGE(E1244:OFFSET(E1244,-R$5+1,0))</f>
        <v>8273.0083333333332</v>
      </c>
      <c r="S1244" s="15">
        <f t="shared" ca="1" si="263"/>
        <v>0.20514504498061087</v>
      </c>
      <c r="T1244" s="14">
        <f t="shared" ca="1" si="264"/>
        <v>0</v>
      </c>
      <c r="U1244" s="20">
        <f t="shared" si="268"/>
        <v>93.420000000000073</v>
      </c>
      <c r="V1244" s="20">
        <f t="shared" si="269"/>
        <v>0</v>
      </c>
      <c r="W1244" s="20">
        <f ca="1">AVERAGE(U1244:OFFSET(U1244,-$W$5+1,0))</f>
        <v>35.963999999999942</v>
      </c>
      <c r="X1244" s="20">
        <f ca="1">AVERAGE(V1244:OFFSET(V1244,-$W$5+1,0))</f>
        <v>25.452000000000044</v>
      </c>
      <c r="Y1244" s="20">
        <f t="shared" ca="1" si="256"/>
        <v>58.55803048065642</v>
      </c>
      <c r="Z1244" s="20">
        <f t="shared" ca="1" si="265"/>
        <v>0</v>
      </c>
    </row>
    <row r="1245" spans="1:26">
      <c r="A1245" s="5">
        <v>40193</v>
      </c>
      <c r="B1245" s="4">
        <v>8340.6</v>
      </c>
      <c r="C1245" s="4">
        <v>8380.23</v>
      </c>
      <c r="D1245" s="4">
        <v>8325.82</v>
      </c>
      <c r="E1245" s="4">
        <v>8356.89</v>
      </c>
      <c r="F1245" s="4">
        <v>5643400</v>
      </c>
      <c r="G1245" s="35">
        <f t="shared" si="267"/>
        <v>50.6200000000008</v>
      </c>
      <c r="H1245" s="35">
        <f t="shared" si="266"/>
        <v>16.289999999999054</v>
      </c>
      <c r="I1245" s="35">
        <f t="shared" ca="1" si="257"/>
        <v>0</v>
      </c>
      <c r="J1245" s="35">
        <f t="shared" ca="1" si="258"/>
        <v>-2</v>
      </c>
      <c r="K1245" s="35">
        <f t="shared" ca="1" si="259"/>
        <v>-133.81999999999971</v>
      </c>
      <c r="L1245" s="35">
        <f t="shared" ca="1" si="260"/>
        <v>3771.0100000000075</v>
      </c>
      <c r="M1245" s="34">
        <f ca="1">AVERAGE(E1245:OFFSET(E1245,-M$5+1,0))</f>
        <v>8253.5166666666646</v>
      </c>
      <c r="N1245" s="34">
        <f ca="1">AVERAGE(E1245:OFFSET(E1245,-N$5+1,0))</f>
        <v>8085.5372727272734</v>
      </c>
      <c r="O1245" s="34">
        <f t="shared" ca="1" si="261"/>
        <v>0</v>
      </c>
      <c r="P1245" s="12">
        <f ca="1">100*(MAX(C1245:OFFSET(C1245,-$P$5+1,0))-E1245)/(MAX(C1245:OFFSET(C1245,-$P$5+1,0))-MIN(D1245:OFFSET(D1245,-$P$5+1,0)))</f>
        <v>9.8572514570488092</v>
      </c>
      <c r="Q1245" s="37">
        <f t="shared" ca="1" si="262"/>
        <v>0</v>
      </c>
      <c r="R1245" s="15">
        <f ca="1">AVERAGE(E1245:OFFSET(E1245,-R$5+1,0))</f>
        <v>8292.92</v>
      </c>
      <c r="S1245" s="15">
        <f t="shared" ca="1" si="263"/>
        <v>0.7713808887581135</v>
      </c>
      <c r="T1245" s="14">
        <f t="shared" ca="1" si="264"/>
        <v>0</v>
      </c>
      <c r="U1245" s="20">
        <f t="shared" si="268"/>
        <v>66.909999999999854</v>
      </c>
      <c r="V1245" s="20">
        <f t="shared" si="269"/>
        <v>0</v>
      </c>
      <c r="W1245" s="20">
        <f ca="1">AVERAGE(U1245:OFFSET(U1245,-$W$5+1,0))</f>
        <v>40.65</v>
      </c>
      <c r="X1245" s="20">
        <f ca="1">AVERAGE(V1245:OFFSET(V1245,-$W$5+1,0))</f>
        <v>25.452000000000044</v>
      </c>
      <c r="Y1245" s="20">
        <f t="shared" ca="1" si="256"/>
        <v>61.495870019061407</v>
      </c>
      <c r="Z1245" s="20">
        <f t="shared" ca="1" si="265"/>
        <v>0</v>
      </c>
    </row>
    <row r="1246" spans="1:26">
      <c r="A1246" s="5">
        <v>40196</v>
      </c>
      <c r="B1246" s="4">
        <v>8290.3799999999992</v>
      </c>
      <c r="C1246" s="4">
        <v>8367.65</v>
      </c>
      <c r="D1246" s="4">
        <v>8290.3799999999992</v>
      </c>
      <c r="E1246" s="4">
        <v>8337.82</v>
      </c>
      <c r="F1246" s="4">
        <v>5100400</v>
      </c>
      <c r="G1246" s="35">
        <f t="shared" si="267"/>
        <v>-66.510000000000218</v>
      </c>
      <c r="H1246" s="35">
        <f t="shared" si="266"/>
        <v>47.440000000000509</v>
      </c>
      <c r="I1246" s="35">
        <f t="shared" ca="1" si="257"/>
        <v>0</v>
      </c>
      <c r="J1246" s="35">
        <f t="shared" ca="1" si="258"/>
        <v>-2</v>
      </c>
      <c r="K1246" s="35">
        <f t="shared" ca="1" si="259"/>
        <v>38.139999999999418</v>
      </c>
      <c r="L1246" s="35">
        <f t="shared" ca="1" si="260"/>
        <v>3809.1500000000069</v>
      </c>
      <c r="M1246" s="34">
        <f ca="1">AVERAGE(E1246:OFFSET(E1246,-M$5+1,0))</f>
        <v>8272.3116666666665</v>
      </c>
      <c r="N1246" s="34">
        <f ca="1">AVERAGE(E1246:OFFSET(E1246,-N$5+1,0))</f>
        <v>8112.1836363636357</v>
      </c>
      <c r="O1246" s="34">
        <f t="shared" ca="1" si="261"/>
        <v>0</v>
      </c>
      <c r="P1246" s="12">
        <f ca="1">100*(MAX(C1246:OFFSET(C1246,-$P$5+1,0))-E1246)/(MAX(C1246:OFFSET(C1246,-$P$5+1,0))-MIN(D1246:OFFSET(D1246,-$P$5+1,0)))</f>
        <v>19.481831962882968</v>
      </c>
      <c r="Q1246" s="37">
        <f t="shared" ca="1" si="262"/>
        <v>-1</v>
      </c>
      <c r="R1246" s="15">
        <f ca="1">AVERAGE(E1246:OFFSET(E1246,-R$5+1,0))</f>
        <v>8302.4066666666658</v>
      </c>
      <c r="S1246" s="15">
        <f t="shared" ca="1" si="263"/>
        <v>0.42654298633087762</v>
      </c>
      <c r="T1246" s="14">
        <f t="shared" ca="1" si="264"/>
        <v>0</v>
      </c>
      <c r="U1246" s="20">
        <f t="shared" si="268"/>
        <v>0</v>
      </c>
      <c r="V1246" s="20">
        <f t="shared" si="269"/>
        <v>19.069999999999709</v>
      </c>
      <c r="W1246" s="20">
        <f ca="1">AVERAGE(U1246:OFFSET(U1246,-$W$5+1,0))</f>
        <v>32.065999999999988</v>
      </c>
      <c r="X1246" s="20">
        <f ca="1">AVERAGE(V1246:OFFSET(V1246,-$W$5+1,0))</f>
        <v>29.265999999999984</v>
      </c>
      <c r="Y1246" s="20">
        <f t="shared" ca="1" si="256"/>
        <v>52.282658318659109</v>
      </c>
      <c r="Z1246" s="20">
        <f t="shared" ca="1" si="265"/>
        <v>0</v>
      </c>
    </row>
    <row r="1247" spans="1:26">
      <c r="A1247" s="5">
        <v>40197</v>
      </c>
      <c r="B1247" s="4">
        <v>8387.66</v>
      </c>
      <c r="C1247" s="4">
        <v>8395.39</v>
      </c>
      <c r="D1247" s="4">
        <v>8227.2999999999993</v>
      </c>
      <c r="E1247" s="4">
        <v>8249</v>
      </c>
      <c r="F1247" s="4">
        <v>5582400</v>
      </c>
      <c r="G1247" s="35">
        <f t="shared" si="267"/>
        <v>49.840000000000146</v>
      </c>
      <c r="H1247" s="35">
        <f t="shared" si="266"/>
        <v>-138.65999999999985</v>
      </c>
      <c r="I1247" s="35">
        <f t="shared" ca="1" si="257"/>
        <v>0</v>
      </c>
      <c r="J1247" s="35">
        <f t="shared" ca="1" si="258"/>
        <v>-2</v>
      </c>
      <c r="K1247" s="35">
        <f t="shared" ca="1" si="259"/>
        <v>177.63999999999942</v>
      </c>
      <c r="L1247" s="35">
        <f t="shared" ca="1" si="260"/>
        <v>3986.7900000000063</v>
      </c>
      <c r="M1247" s="34">
        <f ca="1">AVERAGE(E1247:OFFSET(E1247,-M$5+1,0))</f>
        <v>8277.3858333333337</v>
      </c>
      <c r="N1247" s="34">
        <f ca="1">AVERAGE(E1247:OFFSET(E1247,-N$5+1,0))</f>
        <v>8135.2213636363631</v>
      </c>
      <c r="O1247" s="34">
        <f t="shared" ca="1" si="261"/>
        <v>0</v>
      </c>
      <c r="P1247" s="12">
        <f ca="1">100*(MAX(C1247:OFFSET(C1247,-$P$5+1,0))-E1247)/(MAX(C1247:OFFSET(C1247,-$P$5+1,0))-MIN(D1247:OFFSET(D1247,-$P$5+1,0)))</f>
        <v>67.629123163633011</v>
      </c>
      <c r="Q1247" s="37">
        <f t="shared" ca="1" si="262"/>
        <v>-1</v>
      </c>
      <c r="R1247" s="15">
        <f ca="1">AVERAGE(E1247:OFFSET(E1247,-R$5+1,0))</f>
        <v>8289.9366666666665</v>
      </c>
      <c r="S1247" s="15">
        <f t="shared" ca="1" si="263"/>
        <v>-0.49381157314832519</v>
      </c>
      <c r="T1247" s="14">
        <f t="shared" ca="1" si="264"/>
        <v>0</v>
      </c>
      <c r="U1247" s="20">
        <f t="shared" si="268"/>
        <v>0</v>
      </c>
      <c r="V1247" s="20">
        <f t="shared" si="269"/>
        <v>88.819999999999709</v>
      </c>
      <c r="W1247" s="20">
        <f ca="1">AVERAGE(U1247:OFFSET(U1247,-$W$5+1,0))</f>
        <v>32.065999999999988</v>
      </c>
      <c r="X1247" s="20">
        <f ca="1">AVERAGE(V1247:OFFSET(V1247,-$W$5+1,0))</f>
        <v>44.140000000000143</v>
      </c>
      <c r="Y1247" s="20">
        <f t="shared" ca="1" si="256"/>
        <v>42.078051596987024</v>
      </c>
      <c r="Z1247" s="20">
        <f t="shared" ca="1" si="265"/>
        <v>0</v>
      </c>
    </row>
    <row r="1248" spans="1:26">
      <c r="A1248" s="5">
        <v>40198</v>
      </c>
      <c r="B1248" s="4">
        <v>8309.19</v>
      </c>
      <c r="C1248" s="4">
        <v>8309.19</v>
      </c>
      <c r="D1248" s="4">
        <v>8191.44</v>
      </c>
      <c r="E1248" s="4">
        <v>8220.93</v>
      </c>
      <c r="F1248" s="4">
        <v>5009800</v>
      </c>
      <c r="G1248" s="35">
        <f t="shared" si="267"/>
        <v>60.190000000000509</v>
      </c>
      <c r="H1248" s="35">
        <f t="shared" si="266"/>
        <v>-88.260000000000218</v>
      </c>
      <c r="I1248" s="35">
        <f t="shared" ca="1" si="257"/>
        <v>0</v>
      </c>
      <c r="J1248" s="35">
        <f t="shared" ca="1" si="258"/>
        <v>-2</v>
      </c>
      <c r="K1248" s="35">
        <f t="shared" ca="1" si="259"/>
        <v>56.139999999999418</v>
      </c>
      <c r="L1248" s="35">
        <f t="shared" ca="1" si="260"/>
        <v>4042.9300000000057</v>
      </c>
      <c r="M1248" s="34">
        <f ca="1">AVERAGE(E1248:OFFSET(E1248,-M$5+1,0))</f>
        <v>8278.475833333332</v>
      </c>
      <c r="N1248" s="34">
        <f ca="1">AVERAGE(E1248:OFFSET(E1248,-N$5+1,0))</f>
        <v>8156.4622727272717</v>
      </c>
      <c r="O1248" s="34">
        <f t="shared" ca="1" si="261"/>
        <v>0</v>
      </c>
      <c r="P1248" s="12">
        <f ca="1">100*(MAX(C1248:OFFSET(C1248,-$P$5+1,0))-E1248)/(MAX(C1248:OFFSET(C1248,-$P$5+1,0))-MIN(D1248:OFFSET(D1248,-$P$5+1,0)))</f>
        <v>80.596877021158562</v>
      </c>
      <c r="Q1248" s="37">
        <f t="shared" ca="1" si="262"/>
        <v>0</v>
      </c>
      <c r="R1248" s="15">
        <f ca="1">AVERAGE(E1248:OFFSET(E1248,-R$5+1,0))</f>
        <v>8275.1966666666667</v>
      </c>
      <c r="S1248" s="15">
        <f t="shared" ca="1" si="263"/>
        <v>-0.65577494834966366</v>
      </c>
      <c r="T1248" s="14">
        <f t="shared" ca="1" si="264"/>
        <v>0</v>
      </c>
      <c r="U1248" s="20">
        <f t="shared" si="268"/>
        <v>0</v>
      </c>
      <c r="V1248" s="20">
        <f t="shared" si="269"/>
        <v>28.069999999999709</v>
      </c>
      <c r="W1248" s="20">
        <f ca="1">AVERAGE(U1248:OFFSET(U1248,-$W$5+1,0))</f>
        <v>32.065999999999988</v>
      </c>
      <c r="X1248" s="20">
        <f ca="1">AVERAGE(V1248:OFFSET(V1248,-$W$5+1,0))</f>
        <v>27.191999999999826</v>
      </c>
      <c r="Y1248" s="20">
        <f t="shared" ca="1" si="256"/>
        <v>54.112524891154088</v>
      </c>
      <c r="Z1248" s="20">
        <f t="shared" ca="1" si="265"/>
        <v>0</v>
      </c>
    </row>
    <row r="1249" spans="1:26">
      <c r="A1249" s="5">
        <v>40199</v>
      </c>
      <c r="B1249" s="4">
        <v>8189.5</v>
      </c>
      <c r="C1249" s="4">
        <v>8208.2099999999991</v>
      </c>
      <c r="D1249" s="4">
        <v>8107.55</v>
      </c>
      <c r="E1249" s="4">
        <v>8127.87</v>
      </c>
      <c r="F1249" s="4">
        <v>4596800</v>
      </c>
      <c r="G1249" s="35">
        <f t="shared" si="267"/>
        <v>-31.430000000000291</v>
      </c>
      <c r="H1249" s="35">
        <f t="shared" si="266"/>
        <v>-61.630000000000109</v>
      </c>
      <c r="I1249" s="35">
        <f t="shared" ca="1" si="257"/>
        <v>0</v>
      </c>
      <c r="J1249" s="35">
        <f t="shared" ca="1" si="258"/>
        <v>-2</v>
      </c>
      <c r="K1249" s="35">
        <f t="shared" ca="1" si="259"/>
        <v>186.1200000000008</v>
      </c>
      <c r="L1249" s="35">
        <f t="shared" ca="1" si="260"/>
        <v>4229.0500000000065</v>
      </c>
      <c r="M1249" s="34">
        <f ca="1">AVERAGE(E1249:OFFSET(E1249,-M$5+1,0))</f>
        <v>8271.5149999999994</v>
      </c>
      <c r="N1249" s="34">
        <f ca="1">AVERAGE(E1249:OFFSET(E1249,-N$5+1,0))</f>
        <v>8171.944090909089</v>
      </c>
      <c r="O1249" s="34">
        <f t="shared" ca="1" si="261"/>
        <v>0</v>
      </c>
      <c r="P1249" s="12">
        <f ca="1">100*(MAX(C1249:OFFSET(C1249,-$P$5+1,0))-E1249)/(MAX(C1249:OFFSET(C1249,-$P$5+1,0))-MIN(D1249:OFFSET(D1249,-$P$5+1,0)))</f>
        <v>92.94052251250703</v>
      </c>
      <c r="Q1249" s="37">
        <f t="shared" ca="1" si="262"/>
        <v>1</v>
      </c>
      <c r="R1249" s="15">
        <f ca="1">AVERAGE(E1249:OFFSET(E1249,-R$5+1,0))</f>
        <v>8263.7483333333348</v>
      </c>
      <c r="S1249" s="15">
        <f t="shared" ca="1" si="263"/>
        <v>-1.644269983213851</v>
      </c>
      <c r="T1249" s="14">
        <f t="shared" ca="1" si="264"/>
        <v>0</v>
      </c>
      <c r="U1249" s="20">
        <f t="shared" si="268"/>
        <v>0</v>
      </c>
      <c r="V1249" s="20">
        <f t="shared" si="269"/>
        <v>93.0600000000004</v>
      </c>
      <c r="W1249" s="20">
        <f ca="1">AVERAGE(U1249:OFFSET(U1249,-$W$5+1,0))</f>
        <v>13.381999999999971</v>
      </c>
      <c r="X1249" s="20">
        <f ca="1">AVERAGE(V1249:OFFSET(V1249,-$W$5+1,0))</f>
        <v>45.803999999999903</v>
      </c>
      <c r="Y1249" s="20">
        <f t="shared" ca="1" si="256"/>
        <v>22.610076707329426</v>
      </c>
      <c r="Z1249" s="20">
        <f t="shared" ca="1" si="265"/>
        <v>0</v>
      </c>
    </row>
    <row r="1250" spans="1:26">
      <c r="A1250" s="5">
        <v>40200</v>
      </c>
      <c r="B1250" s="4">
        <v>7986.43</v>
      </c>
      <c r="C1250" s="4">
        <v>8015.95</v>
      </c>
      <c r="D1250" s="4">
        <v>7912.85</v>
      </c>
      <c r="E1250" s="4">
        <v>7927.31</v>
      </c>
      <c r="F1250" s="4">
        <v>4907200</v>
      </c>
      <c r="G1250" s="35">
        <f t="shared" si="267"/>
        <v>-141.4399999999996</v>
      </c>
      <c r="H1250" s="35">
        <f t="shared" si="266"/>
        <v>-59.119999999999891</v>
      </c>
      <c r="I1250" s="35">
        <f t="shared" ca="1" si="257"/>
        <v>1</v>
      </c>
      <c r="J1250" s="35">
        <f t="shared" ca="1" si="258"/>
        <v>-2</v>
      </c>
      <c r="K1250" s="35">
        <f t="shared" ca="1" si="259"/>
        <v>401.11999999999898</v>
      </c>
      <c r="L1250" s="35">
        <f t="shared" ca="1" si="260"/>
        <v>4630.1700000000055</v>
      </c>
      <c r="M1250" s="34">
        <f ca="1">AVERAGE(E1250:OFFSET(E1250,-M$5+1,0))</f>
        <v>8238.1558333333323</v>
      </c>
      <c r="N1250" s="34">
        <f ca="1">AVERAGE(E1250:OFFSET(E1250,-N$5+1,0))</f>
        <v>8175.1854545454526</v>
      </c>
      <c r="O1250" s="34">
        <f t="shared" ca="1" si="261"/>
        <v>0</v>
      </c>
      <c r="P1250" s="12">
        <f ca="1">100*(MAX(C1250:OFFSET(C1250,-$P$5+1,0))-E1250)/(MAX(C1250:OFFSET(C1250,-$P$5+1,0))-MIN(D1250:OFFSET(D1250,-$P$5+1,0)))</f>
        <v>97.003357234633384</v>
      </c>
      <c r="Q1250" s="37">
        <f t="shared" ca="1" si="262"/>
        <v>1</v>
      </c>
      <c r="R1250" s="15">
        <f ca="1">AVERAGE(E1250:OFFSET(E1250,-R$5+1,0))</f>
        <v>8203.3033333333333</v>
      </c>
      <c r="S1250" s="15">
        <f t="shared" ca="1" si="263"/>
        <v>-3.3644170173722645</v>
      </c>
      <c r="T1250" s="14">
        <f t="shared" ca="1" si="264"/>
        <v>0</v>
      </c>
      <c r="U1250" s="20">
        <f t="shared" si="268"/>
        <v>0</v>
      </c>
      <c r="V1250" s="20">
        <f t="shared" si="269"/>
        <v>200.55999999999949</v>
      </c>
      <c r="W1250" s="20">
        <f ca="1">AVERAGE(U1250:OFFSET(U1250,-$W$5+1,0))</f>
        <v>0</v>
      </c>
      <c r="X1250" s="20">
        <f ca="1">AVERAGE(V1250:OFFSET(V1250,-$W$5+1,0))</f>
        <v>85.915999999999798</v>
      </c>
      <c r="Y1250" s="20">
        <f t="shared" ca="1" si="256"/>
        <v>0</v>
      </c>
      <c r="Z1250" s="20">
        <f t="shared" ca="1" si="265"/>
        <v>1</v>
      </c>
    </row>
    <row r="1251" spans="1:26">
      <c r="A1251" s="5">
        <v>40203</v>
      </c>
      <c r="B1251" s="4">
        <v>7845.3</v>
      </c>
      <c r="C1251" s="4">
        <v>7938.14</v>
      </c>
      <c r="D1251" s="4">
        <v>7828.34</v>
      </c>
      <c r="E1251" s="4">
        <v>7872.99</v>
      </c>
      <c r="F1251" s="4">
        <v>3663800</v>
      </c>
      <c r="G1251" s="35">
        <f t="shared" si="267"/>
        <v>-82.010000000000218</v>
      </c>
      <c r="H1251" s="35">
        <f t="shared" si="266"/>
        <v>27.6899999999996</v>
      </c>
      <c r="I1251" s="35">
        <f t="shared" ca="1" si="257"/>
        <v>1</v>
      </c>
      <c r="J1251" s="35">
        <f t="shared" ca="1" si="258"/>
        <v>1</v>
      </c>
      <c r="K1251" s="35">
        <f t="shared" ca="1" si="259"/>
        <v>191.71000000000004</v>
      </c>
      <c r="L1251" s="35">
        <f t="shared" ca="1" si="260"/>
        <v>4821.8800000000056</v>
      </c>
      <c r="M1251" s="34">
        <f ca="1">AVERAGE(E1251:OFFSET(E1251,-M$5+1,0))</f>
        <v>8207.786666666665</v>
      </c>
      <c r="N1251" s="34">
        <f ca="1">AVERAGE(E1251:OFFSET(E1251,-N$5+1,0))</f>
        <v>8173.8895454545445</v>
      </c>
      <c r="O1251" s="34">
        <f t="shared" ca="1" si="261"/>
        <v>0</v>
      </c>
      <c r="P1251" s="12">
        <f ca="1">100*(MAX(C1251:OFFSET(C1251,-$P$5+1,0))-E1251)/(MAX(C1251:OFFSET(C1251,-$P$5+1,0))-MIN(D1251:OFFSET(D1251,-$P$5+1,0)))</f>
        <v>92.125914822326123</v>
      </c>
      <c r="Q1251" s="37">
        <f t="shared" ca="1" si="262"/>
        <v>1</v>
      </c>
      <c r="R1251" s="15">
        <f ca="1">AVERAGE(E1251:OFFSET(E1251,-R$5+1,0))</f>
        <v>8122.6533333333327</v>
      </c>
      <c r="S1251" s="15">
        <f t="shared" ca="1" si="263"/>
        <v>-3.0736672253237405</v>
      </c>
      <c r="T1251" s="14">
        <f t="shared" ca="1" si="264"/>
        <v>0</v>
      </c>
      <c r="U1251" s="20">
        <f t="shared" si="268"/>
        <v>0</v>
      </c>
      <c r="V1251" s="20">
        <f t="shared" si="269"/>
        <v>54.320000000000618</v>
      </c>
      <c r="W1251" s="20">
        <f ca="1">AVERAGE(U1251:OFFSET(U1251,-$W$5+1,0))</f>
        <v>0</v>
      </c>
      <c r="X1251" s="20">
        <f ca="1">AVERAGE(V1251:OFFSET(V1251,-$W$5+1,0))</f>
        <v>92.96599999999998</v>
      </c>
      <c r="Y1251" s="20">
        <f t="shared" ca="1" si="256"/>
        <v>0</v>
      </c>
      <c r="Z1251" s="20">
        <f t="shared" ca="1" si="265"/>
        <v>1</v>
      </c>
    </row>
    <row r="1252" spans="1:26">
      <c r="A1252" s="5">
        <v>40204</v>
      </c>
      <c r="B1252" s="4">
        <v>7903.03</v>
      </c>
      <c r="C1252" s="4">
        <v>7922.07</v>
      </c>
      <c r="D1252" s="4">
        <v>7572.58</v>
      </c>
      <c r="E1252" s="4">
        <v>7598.81</v>
      </c>
      <c r="F1252" s="4">
        <v>5680000</v>
      </c>
      <c r="G1252" s="35">
        <f t="shared" si="267"/>
        <v>30.039999999999964</v>
      </c>
      <c r="H1252" s="35">
        <f t="shared" si="266"/>
        <v>-304.21999999999935</v>
      </c>
      <c r="I1252" s="35">
        <f t="shared" ca="1" si="257"/>
        <v>1</v>
      </c>
      <c r="J1252" s="35">
        <f t="shared" ca="1" si="258"/>
        <v>2</v>
      </c>
      <c r="K1252" s="35">
        <f t="shared" ca="1" si="259"/>
        <v>-578.39999999999873</v>
      </c>
      <c r="L1252" s="35">
        <f t="shared" ca="1" si="260"/>
        <v>4243.4800000000068</v>
      </c>
      <c r="M1252" s="34">
        <f ca="1">AVERAGE(E1252:OFFSET(E1252,-M$5+1,0))</f>
        <v>8150.9458333333323</v>
      </c>
      <c r="N1252" s="34">
        <f ca="1">AVERAGE(E1252:OFFSET(E1252,-N$5+1,0))</f>
        <v>8157.3109090909074</v>
      </c>
      <c r="O1252" s="34">
        <f t="shared" ca="1" si="261"/>
        <v>-1</v>
      </c>
      <c r="P1252" s="12">
        <f ca="1">100*(MAX(C1252:OFFSET(C1252,-$P$5+1,0))-E1252)/(MAX(C1252:OFFSET(C1252,-$P$5+1,0))-MIN(D1252:OFFSET(D1252,-$P$5+1,0)))</f>
        <v>96.812143751291245</v>
      </c>
      <c r="Q1252" s="37">
        <f t="shared" ca="1" si="262"/>
        <v>1</v>
      </c>
      <c r="R1252" s="15">
        <f ca="1">AVERAGE(E1252:OFFSET(E1252,-R$5+1,0))</f>
        <v>7999.4849999999997</v>
      </c>
      <c r="S1252" s="15">
        <f t="shared" ca="1" si="263"/>
        <v>-5.0087599389210595</v>
      </c>
      <c r="T1252" s="14">
        <f t="shared" ca="1" si="264"/>
        <v>0</v>
      </c>
      <c r="U1252" s="20">
        <f t="shared" si="268"/>
        <v>0</v>
      </c>
      <c r="V1252" s="20">
        <f t="shared" si="269"/>
        <v>274.17999999999938</v>
      </c>
      <c r="W1252" s="20">
        <f ca="1">AVERAGE(U1252:OFFSET(U1252,-$W$5+1,0))</f>
        <v>0</v>
      </c>
      <c r="X1252" s="20">
        <f ca="1">AVERAGE(V1252:OFFSET(V1252,-$W$5+1,0))</f>
        <v>130.03799999999993</v>
      </c>
      <c r="Y1252" s="20">
        <f t="shared" ca="1" si="256"/>
        <v>0</v>
      </c>
      <c r="Z1252" s="20">
        <f t="shared" ca="1" si="265"/>
        <v>1</v>
      </c>
    </row>
    <row r="1253" spans="1:26">
      <c r="A1253" s="5">
        <v>40205</v>
      </c>
      <c r="B1253" s="4">
        <v>7639.72</v>
      </c>
      <c r="C1253" s="4">
        <v>7656.95</v>
      </c>
      <c r="D1253" s="4">
        <v>7530.41</v>
      </c>
      <c r="E1253" s="4">
        <v>7560.03</v>
      </c>
      <c r="F1253" s="4">
        <v>3986200</v>
      </c>
      <c r="G1253" s="35">
        <f t="shared" si="267"/>
        <v>40.909999999999854</v>
      </c>
      <c r="H1253" s="35">
        <f t="shared" si="266"/>
        <v>-79.690000000000509</v>
      </c>
      <c r="I1253" s="35">
        <f t="shared" ca="1" si="257"/>
        <v>1</v>
      </c>
      <c r="J1253" s="35">
        <f t="shared" ca="1" si="258"/>
        <v>0</v>
      </c>
      <c r="K1253" s="35">
        <f t="shared" ca="1" si="259"/>
        <v>81.819999999999709</v>
      </c>
      <c r="L1253" s="35">
        <f t="shared" ca="1" si="260"/>
        <v>4325.3000000000065</v>
      </c>
      <c r="M1253" s="34">
        <f ca="1">AVERAGE(E1253:OFFSET(E1253,-M$5+1,0))</f>
        <v>8087.2966666666662</v>
      </c>
      <c r="N1253" s="34">
        <f ca="1">AVERAGE(E1253:OFFSET(E1253,-N$5+1,0))</f>
        <v>8138.5581818181809</v>
      </c>
      <c r="O1253" s="34">
        <f t="shared" ca="1" si="261"/>
        <v>0</v>
      </c>
      <c r="P1253" s="12">
        <f ca="1">100*(MAX(C1253:OFFSET(C1253,-$P$5+1,0))-E1253)/(MAX(C1253:OFFSET(C1253,-$P$5+1,0))-MIN(D1253:OFFSET(D1253,-$P$5+1,0)))</f>
        <v>96.575643367476715</v>
      </c>
      <c r="Q1253" s="37">
        <f t="shared" ca="1" si="262"/>
        <v>1</v>
      </c>
      <c r="R1253" s="15">
        <f ca="1">AVERAGE(E1253:OFFSET(E1253,-R$5+1,0))</f>
        <v>7884.6566666666658</v>
      </c>
      <c r="S1253" s="15">
        <f t="shared" ca="1" si="263"/>
        <v>-4.1171947034683747</v>
      </c>
      <c r="T1253" s="14">
        <f t="shared" ca="1" si="264"/>
        <v>1</v>
      </c>
      <c r="U1253" s="20">
        <f t="shared" si="268"/>
        <v>0</v>
      </c>
      <c r="V1253" s="20">
        <f t="shared" si="269"/>
        <v>38.780000000000655</v>
      </c>
      <c r="W1253" s="20">
        <f ca="1">AVERAGE(U1253:OFFSET(U1253,-$W$5+1,0))</f>
        <v>0</v>
      </c>
      <c r="X1253" s="20">
        <f ca="1">AVERAGE(V1253:OFFSET(V1253,-$W$5+1,0))</f>
        <v>132.18000000000012</v>
      </c>
      <c r="Y1253" s="20">
        <f t="shared" ca="1" si="256"/>
        <v>0</v>
      </c>
      <c r="Z1253" s="20">
        <f t="shared" ca="1" si="265"/>
        <v>1</v>
      </c>
    </row>
    <row r="1254" spans="1:26">
      <c r="A1254" s="5">
        <v>40206</v>
      </c>
      <c r="B1254" s="4">
        <v>7630.16</v>
      </c>
      <c r="C1254" s="4">
        <v>7756.77</v>
      </c>
      <c r="D1254" s="4">
        <v>7607.56</v>
      </c>
      <c r="E1254" s="4">
        <v>7694.58</v>
      </c>
      <c r="F1254" s="4">
        <v>3931200</v>
      </c>
      <c r="G1254" s="35">
        <f t="shared" si="267"/>
        <v>70.130000000000109</v>
      </c>
      <c r="H1254" s="35">
        <f t="shared" si="266"/>
        <v>64.420000000000073</v>
      </c>
      <c r="I1254" s="35">
        <f t="shared" ca="1" si="257"/>
        <v>1</v>
      </c>
      <c r="J1254" s="35">
        <f t="shared" ca="1" si="258"/>
        <v>1</v>
      </c>
      <c r="K1254" s="35">
        <f t="shared" ca="1" si="259"/>
        <v>64.420000000000073</v>
      </c>
      <c r="L1254" s="35">
        <f t="shared" ca="1" si="260"/>
        <v>4389.7200000000066</v>
      </c>
      <c r="M1254" s="34">
        <f ca="1">AVERAGE(E1254:OFFSET(E1254,-M$5+1,0))</f>
        <v>8036.064166666667</v>
      </c>
      <c r="N1254" s="34">
        <f ca="1">AVERAGE(E1254:OFFSET(E1254,-N$5+1,0))</f>
        <v>8122.0622727272712</v>
      </c>
      <c r="O1254" s="34">
        <f t="shared" ca="1" si="261"/>
        <v>0</v>
      </c>
      <c r="P1254" s="12">
        <f ca="1">100*(MAX(C1254:OFFSET(C1254,-$P$5+1,0))-E1254)/(MAX(C1254:OFFSET(C1254,-$P$5+1,0))-MIN(D1254:OFFSET(D1254,-$P$5+1,0)))</f>
        <v>81.020370413188715</v>
      </c>
      <c r="Q1254" s="37">
        <f t="shared" ca="1" si="262"/>
        <v>1</v>
      </c>
      <c r="R1254" s="15">
        <f ca="1">AVERAGE(E1254:OFFSET(E1254,-R$5+1,0))</f>
        <v>7796.9316666666673</v>
      </c>
      <c r="S1254" s="15">
        <f t="shared" ca="1" si="263"/>
        <v>-1.3127172462500829</v>
      </c>
      <c r="T1254" s="14">
        <f t="shared" ca="1" si="264"/>
        <v>0</v>
      </c>
      <c r="U1254" s="20">
        <f t="shared" si="268"/>
        <v>134.55000000000018</v>
      </c>
      <c r="V1254" s="20">
        <f t="shared" si="269"/>
        <v>0</v>
      </c>
      <c r="W1254" s="20">
        <f ca="1">AVERAGE(U1254:OFFSET(U1254,-$W$5+1,0))</f>
        <v>26.910000000000036</v>
      </c>
      <c r="X1254" s="20">
        <f ca="1">AVERAGE(V1254:OFFSET(V1254,-$W$5+1,0))</f>
        <v>113.56800000000003</v>
      </c>
      <c r="Y1254" s="20">
        <f t="shared" ca="1" si="256"/>
        <v>19.156024430871753</v>
      </c>
      <c r="Z1254" s="20">
        <f t="shared" ca="1" si="265"/>
        <v>1</v>
      </c>
    </row>
    <row r="1255" spans="1:26">
      <c r="A1255" s="5">
        <v>40207</v>
      </c>
      <c r="B1255" s="4">
        <v>7593.38</v>
      </c>
      <c r="C1255" s="4">
        <v>7649.73</v>
      </c>
      <c r="D1255" s="4">
        <v>7481.9</v>
      </c>
      <c r="E1255" s="4">
        <v>7640.44</v>
      </c>
      <c r="F1255" s="4">
        <v>3949400</v>
      </c>
      <c r="G1255" s="35">
        <f t="shared" si="267"/>
        <v>-101.19999999999982</v>
      </c>
      <c r="H1255" s="35">
        <f t="shared" si="266"/>
        <v>47.059999999999491</v>
      </c>
      <c r="I1255" s="35">
        <f t="shared" ca="1" si="257"/>
        <v>1</v>
      </c>
      <c r="J1255" s="35">
        <f t="shared" ca="1" si="258"/>
        <v>2</v>
      </c>
      <c r="K1255" s="35">
        <f t="shared" ca="1" si="259"/>
        <v>-7.0800000000008367</v>
      </c>
      <c r="L1255" s="35">
        <f t="shared" ca="1" si="260"/>
        <v>4382.6400000000058</v>
      </c>
      <c r="M1255" s="34">
        <f ca="1">AVERAGE(E1255:OFFSET(E1255,-M$5+1,0))</f>
        <v>7989.7208333333338</v>
      </c>
      <c r="N1255" s="34">
        <f ca="1">AVERAGE(E1255:OFFSET(E1255,-N$5+1,0))</f>
        <v>8103.2718181818163</v>
      </c>
      <c r="O1255" s="34">
        <f t="shared" ca="1" si="261"/>
        <v>0</v>
      </c>
      <c r="P1255" s="12">
        <f ca="1">100*(MAX(C1255:OFFSET(C1255,-$P$5+1,0))-E1255)/(MAX(C1255:OFFSET(C1255,-$P$5+1,0))-MIN(D1255:OFFSET(D1255,-$P$5+1,0)))</f>
        <v>82.644582863523411</v>
      </c>
      <c r="Q1255" s="37">
        <f t="shared" ca="1" si="262"/>
        <v>1</v>
      </c>
      <c r="R1255" s="15">
        <f ca="1">AVERAGE(E1255:OFFSET(E1255,-R$5+1,0))</f>
        <v>7715.6933333333336</v>
      </c>
      <c r="S1255" s="15">
        <f t="shared" ca="1" si="263"/>
        <v>-0.97532820554472544</v>
      </c>
      <c r="T1255" s="14">
        <f t="shared" ca="1" si="264"/>
        <v>0</v>
      </c>
      <c r="U1255" s="20">
        <f t="shared" si="268"/>
        <v>0</v>
      </c>
      <c r="V1255" s="20">
        <f t="shared" si="269"/>
        <v>54.140000000000327</v>
      </c>
      <c r="W1255" s="20">
        <f ca="1">AVERAGE(U1255:OFFSET(U1255,-$W$5+1,0))</f>
        <v>26.910000000000036</v>
      </c>
      <c r="X1255" s="20">
        <f ca="1">AVERAGE(V1255:OFFSET(V1255,-$W$5+1,0))</f>
        <v>84.284000000000191</v>
      </c>
      <c r="Y1255" s="20">
        <f t="shared" ca="1" si="256"/>
        <v>24.200946094213705</v>
      </c>
      <c r="Z1255" s="20">
        <f t="shared" ca="1" si="265"/>
        <v>1</v>
      </c>
    </row>
    <row r="1256" spans="1:26">
      <c r="A1256" s="5">
        <v>40210</v>
      </c>
      <c r="B1256" s="4">
        <v>7653.89</v>
      </c>
      <c r="C1256" s="4">
        <v>7661.7</v>
      </c>
      <c r="D1256" s="4">
        <v>7493.81</v>
      </c>
      <c r="E1256" s="4">
        <v>7524.67</v>
      </c>
      <c r="F1256" s="4">
        <v>3222400</v>
      </c>
      <c r="G1256" s="35">
        <f t="shared" si="267"/>
        <v>13.450000000000728</v>
      </c>
      <c r="H1256" s="35">
        <f t="shared" si="266"/>
        <v>-129.22000000000025</v>
      </c>
      <c r="I1256" s="35">
        <f t="shared" ca="1" si="257"/>
        <v>1</v>
      </c>
      <c r="J1256" s="35">
        <f t="shared" ca="1" si="258"/>
        <v>2</v>
      </c>
      <c r="K1256" s="35">
        <f t="shared" ca="1" si="259"/>
        <v>-231.53999999999905</v>
      </c>
      <c r="L1256" s="35">
        <f t="shared" ca="1" si="260"/>
        <v>4151.1000000000067</v>
      </c>
      <c r="M1256" s="34">
        <f ca="1">AVERAGE(E1256:OFFSET(E1256,-M$5+1,0))</f>
        <v>7925.9449999999997</v>
      </c>
      <c r="N1256" s="34">
        <f ca="1">AVERAGE(E1256:OFFSET(E1256,-N$5+1,0))</f>
        <v>8076.5622727272712</v>
      </c>
      <c r="O1256" s="34">
        <f t="shared" ca="1" si="261"/>
        <v>0</v>
      </c>
      <c r="P1256" s="12">
        <f ca="1">100*(MAX(C1256:OFFSET(C1256,-$P$5+1,0))-E1256)/(MAX(C1256:OFFSET(C1256,-$P$5+1,0))-MIN(D1256:OFFSET(D1256,-$P$5+1,0)))</f>
        <v>95.317956408937107</v>
      </c>
      <c r="Q1256" s="37">
        <f t="shared" ca="1" si="262"/>
        <v>1</v>
      </c>
      <c r="R1256" s="15">
        <f ca="1">AVERAGE(E1256:OFFSET(E1256,-R$5+1,0))</f>
        <v>7648.5866666666661</v>
      </c>
      <c r="S1256" s="15">
        <f t="shared" ca="1" si="263"/>
        <v>-1.6201250252769932</v>
      </c>
      <c r="T1256" s="14">
        <f t="shared" ca="1" si="264"/>
        <v>0</v>
      </c>
      <c r="U1256" s="20">
        <f t="shared" si="268"/>
        <v>0</v>
      </c>
      <c r="V1256" s="20">
        <f t="shared" si="269"/>
        <v>115.76999999999953</v>
      </c>
      <c r="W1256" s="20">
        <f ca="1">AVERAGE(U1256:OFFSET(U1256,-$W$5+1,0))</f>
        <v>26.910000000000036</v>
      </c>
      <c r="X1256" s="20">
        <f ca="1">AVERAGE(V1256:OFFSET(V1256,-$W$5+1,0))</f>
        <v>96.573999999999984</v>
      </c>
      <c r="Y1256" s="20">
        <f t="shared" ca="1" si="256"/>
        <v>21.792296977746133</v>
      </c>
      <c r="Z1256" s="20">
        <f t="shared" ca="1" si="265"/>
        <v>1</v>
      </c>
    </row>
    <row r="1257" spans="1:26">
      <c r="A1257" s="5">
        <v>40211</v>
      </c>
      <c r="B1257" s="4">
        <v>7633.74</v>
      </c>
      <c r="C1257" s="4">
        <v>7635.73</v>
      </c>
      <c r="D1257" s="4">
        <v>7398.8</v>
      </c>
      <c r="E1257" s="4">
        <v>7429.61</v>
      </c>
      <c r="F1257" s="4">
        <v>3759800</v>
      </c>
      <c r="G1257" s="35">
        <f t="shared" si="267"/>
        <v>109.06999999999971</v>
      </c>
      <c r="H1257" s="35">
        <f t="shared" si="266"/>
        <v>-204.13000000000011</v>
      </c>
      <c r="I1257" s="35">
        <f t="shared" ca="1" si="257"/>
        <v>1</v>
      </c>
      <c r="J1257" s="35">
        <f t="shared" ca="1" si="258"/>
        <v>2</v>
      </c>
      <c r="K1257" s="35">
        <f t="shared" ca="1" si="259"/>
        <v>-190.1200000000008</v>
      </c>
      <c r="L1257" s="35">
        <f t="shared" ca="1" si="260"/>
        <v>3960.9800000000059</v>
      </c>
      <c r="M1257" s="34">
        <f ca="1">AVERAGE(E1257:OFFSET(E1257,-M$5+1,0))</f>
        <v>7848.6716666666662</v>
      </c>
      <c r="N1257" s="34">
        <f ca="1">AVERAGE(E1257:OFFSET(E1257,-N$5+1,0))</f>
        <v>8042.0849999999982</v>
      </c>
      <c r="O1257" s="34">
        <f t="shared" ca="1" si="261"/>
        <v>0</v>
      </c>
      <c r="P1257" s="12">
        <f ca="1">100*(MAX(C1257:OFFSET(C1257,-$P$5+1,0))-E1257)/(MAX(C1257:OFFSET(C1257,-$P$5+1,0))-MIN(D1257:OFFSET(D1257,-$P$5+1,0)))</f>
        <v>96.615736113094442</v>
      </c>
      <c r="Q1257" s="37">
        <f t="shared" ca="1" si="262"/>
        <v>1</v>
      </c>
      <c r="R1257" s="15">
        <f ca="1">AVERAGE(E1257:OFFSET(E1257,-R$5+1,0))</f>
        <v>7574.69</v>
      </c>
      <c r="S1257" s="15">
        <f t="shared" ca="1" si="263"/>
        <v>-1.915325907726916</v>
      </c>
      <c r="T1257" s="14">
        <f t="shared" ca="1" si="264"/>
        <v>0</v>
      </c>
      <c r="U1257" s="20">
        <f t="shared" si="268"/>
        <v>0</v>
      </c>
      <c r="V1257" s="20">
        <f t="shared" si="269"/>
        <v>95.0600000000004</v>
      </c>
      <c r="W1257" s="20">
        <f ca="1">AVERAGE(U1257:OFFSET(U1257,-$W$5+1,0))</f>
        <v>26.910000000000036</v>
      </c>
      <c r="X1257" s="20">
        <f ca="1">AVERAGE(V1257:OFFSET(V1257,-$W$5+1,0))</f>
        <v>60.750000000000185</v>
      </c>
      <c r="Y1257" s="20">
        <f t="shared" ca="1" si="256"/>
        <v>30.698151950718653</v>
      </c>
      <c r="Z1257" s="20">
        <f t="shared" ca="1" si="265"/>
        <v>1</v>
      </c>
    </row>
    <row r="1258" spans="1:26">
      <c r="A1258" s="5">
        <v>40212</v>
      </c>
      <c r="B1258" s="4">
        <v>7523.79</v>
      </c>
      <c r="C1258" s="4">
        <v>7550.82</v>
      </c>
      <c r="D1258" s="4">
        <v>7441.92</v>
      </c>
      <c r="E1258" s="4">
        <v>7547.98</v>
      </c>
      <c r="F1258" s="4">
        <v>3152400</v>
      </c>
      <c r="G1258" s="35">
        <f t="shared" si="267"/>
        <v>94.180000000000291</v>
      </c>
      <c r="H1258" s="35">
        <f t="shared" si="266"/>
        <v>24.1899999999996</v>
      </c>
      <c r="I1258" s="35">
        <f t="shared" ca="1" si="257"/>
        <v>0</v>
      </c>
      <c r="J1258" s="35">
        <f t="shared" ca="1" si="258"/>
        <v>2</v>
      </c>
      <c r="K1258" s="35">
        <f t="shared" ca="1" si="259"/>
        <v>236.73999999999978</v>
      </c>
      <c r="L1258" s="35">
        <f t="shared" ca="1" si="260"/>
        <v>4197.7200000000057</v>
      </c>
      <c r="M1258" s="34">
        <f ca="1">AVERAGE(E1258:OFFSET(E1258,-M$5+1,0))</f>
        <v>7782.8516666666656</v>
      </c>
      <c r="N1258" s="34">
        <f ca="1">AVERAGE(E1258:OFFSET(E1258,-N$5+1,0))</f>
        <v>8012.090909090909</v>
      </c>
      <c r="O1258" s="34">
        <f t="shared" ca="1" si="261"/>
        <v>0</v>
      </c>
      <c r="P1258" s="12">
        <f ca="1">100*(MAX(C1258:OFFSET(C1258,-$P$5+1,0))-E1258)/(MAX(C1258:OFFSET(C1258,-$P$5+1,0))-MIN(D1258:OFFSET(D1258,-$P$5+1,0)))</f>
        <v>81.56929121211752</v>
      </c>
      <c r="Q1258" s="37">
        <f t="shared" ca="1" si="262"/>
        <v>1</v>
      </c>
      <c r="R1258" s="15">
        <f ca="1">AVERAGE(E1258:OFFSET(E1258,-R$5+1,0))</f>
        <v>7566.2183333333332</v>
      </c>
      <c r="S1258" s="15">
        <f t="shared" ca="1" si="263"/>
        <v>-0.24104952474056748</v>
      </c>
      <c r="T1258" s="14">
        <f t="shared" ca="1" si="264"/>
        <v>0</v>
      </c>
      <c r="U1258" s="20">
        <f t="shared" si="268"/>
        <v>118.36999999999989</v>
      </c>
      <c r="V1258" s="20">
        <f t="shared" si="269"/>
        <v>0</v>
      </c>
      <c r="W1258" s="20">
        <f ca="1">AVERAGE(U1258:OFFSET(U1258,-$W$5+1,0))</f>
        <v>50.584000000000017</v>
      </c>
      <c r="X1258" s="20">
        <f ca="1">AVERAGE(V1258:OFFSET(V1258,-$W$5+1,0))</f>
        <v>52.99400000000005</v>
      </c>
      <c r="Y1258" s="20">
        <f t="shared" ca="1" si="256"/>
        <v>48.836625538241698</v>
      </c>
      <c r="Z1258" s="20">
        <f t="shared" ca="1" si="265"/>
        <v>0</v>
      </c>
    </row>
    <row r="1259" spans="1:26">
      <c r="A1259" s="5">
        <v>40213</v>
      </c>
      <c r="B1259" s="4">
        <v>7563.19</v>
      </c>
      <c r="C1259" s="4">
        <v>7578.18</v>
      </c>
      <c r="D1259" s="4">
        <v>7504.96</v>
      </c>
      <c r="E1259" s="4">
        <v>7542.04</v>
      </c>
      <c r="F1259" s="4">
        <v>2813800</v>
      </c>
      <c r="G1259" s="35">
        <f t="shared" si="267"/>
        <v>15.210000000000036</v>
      </c>
      <c r="H1259" s="35">
        <f t="shared" si="266"/>
        <v>-21.149999999999636</v>
      </c>
      <c r="I1259" s="35">
        <f t="shared" ca="1" si="257"/>
        <v>0</v>
      </c>
      <c r="J1259" s="35">
        <f t="shared" ca="1" si="258"/>
        <v>2</v>
      </c>
      <c r="K1259" s="35">
        <f t="shared" ca="1" si="259"/>
        <v>-11.8799999999992</v>
      </c>
      <c r="L1259" s="35">
        <f t="shared" ca="1" si="260"/>
        <v>4185.8400000000065</v>
      </c>
      <c r="M1259" s="34">
        <f ca="1">AVERAGE(E1259:OFFSET(E1259,-M$5+1,0))</f>
        <v>7723.9383333333326</v>
      </c>
      <c r="N1259" s="34">
        <f ca="1">AVERAGE(E1259:OFFSET(E1259,-N$5+1,0))</f>
        <v>7981.6654545454548</v>
      </c>
      <c r="O1259" s="34">
        <f t="shared" ca="1" si="261"/>
        <v>0</v>
      </c>
      <c r="P1259" s="12">
        <f ca="1">100*(MAX(C1259:OFFSET(C1259,-$P$5+1,0))-E1259)/(MAX(C1259:OFFSET(C1259,-$P$5+1,0))-MIN(D1259:OFFSET(D1259,-$P$5+1,0)))</f>
        <v>76.790083448108263</v>
      </c>
      <c r="Q1259" s="37">
        <f t="shared" ca="1" si="262"/>
        <v>1</v>
      </c>
      <c r="R1259" s="15">
        <f ca="1">AVERAGE(E1259:OFFSET(E1259,-R$5+1,0))</f>
        <v>7563.22</v>
      </c>
      <c r="S1259" s="15">
        <f t="shared" ca="1" si="263"/>
        <v>-0.28003945409495279</v>
      </c>
      <c r="T1259" s="14">
        <f t="shared" ca="1" si="264"/>
        <v>0</v>
      </c>
      <c r="U1259" s="20">
        <f t="shared" si="268"/>
        <v>0</v>
      </c>
      <c r="V1259" s="20">
        <f t="shared" si="269"/>
        <v>5.9399999999995998</v>
      </c>
      <c r="W1259" s="20">
        <f ca="1">AVERAGE(U1259:OFFSET(U1259,-$W$5+1,0))</f>
        <v>23.673999999999978</v>
      </c>
      <c r="X1259" s="20">
        <f ca="1">AVERAGE(V1259:OFFSET(V1259,-$W$5+1,0))</f>
        <v>54.181999999999974</v>
      </c>
      <c r="Y1259" s="20">
        <f t="shared" ca="1" si="256"/>
        <v>30.407418824496503</v>
      </c>
      <c r="Z1259" s="20">
        <f t="shared" ca="1" si="265"/>
        <v>0</v>
      </c>
    </row>
    <row r="1260" spans="1:26">
      <c r="A1260" s="5">
        <v>40214</v>
      </c>
      <c r="B1260" s="4">
        <v>7323.16</v>
      </c>
      <c r="C1260" s="4">
        <v>7352.98</v>
      </c>
      <c r="D1260" s="4">
        <v>7196.39</v>
      </c>
      <c r="E1260" s="4">
        <v>7217.83</v>
      </c>
      <c r="F1260" s="4">
        <v>4614600</v>
      </c>
      <c r="G1260" s="35">
        <f t="shared" si="267"/>
        <v>-218.88000000000011</v>
      </c>
      <c r="H1260" s="35">
        <f t="shared" si="266"/>
        <v>-105.32999999999993</v>
      </c>
      <c r="I1260" s="35">
        <f t="shared" ca="1" si="257"/>
        <v>0</v>
      </c>
      <c r="J1260" s="35">
        <f t="shared" ca="1" si="258"/>
        <v>2</v>
      </c>
      <c r="K1260" s="35">
        <f t="shared" ca="1" si="259"/>
        <v>-648.42000000000007</v>
      </c>
      <c r="L1260" s="35">
        <f t="shared" ca="1" si="260"/>
        <v>3537.4200000000064</v>
      </c>
      <c r="M1260" s="34">
        <f ca="1">AVERAGE(E1260:OFFSET(E1260,-M$5+1,0))</f>
        <v>7640.3466666666654</v>
      </c>
      <c r="N1260" s="34">
        <f ca="1">AVERAGE(E1260:OFFSET(E1260,-N$5+1,0))</f>
        <v>7931.2204545454551</v>
      </c>
      <c r="O1260" s="34">
        <f t="shared" ca="1" si="261"/>
        <v>0</v>
      </c>
      <c r="P1260" s="12">
        <f ca="1">100*(MAX(C1260:OFFSET(C1260,-$P$5+1,0))-E1260)/(MAX(C1260:OFFSET(C1260,-$P$5+1,0))-MIN(D1260:OFFSET(D1260,-$P$5+1,0)))</f>
        <v>97.109538254128807</v>
      </c>
      <c r="Q1260" s="37">
        <f t="shared" ca="1" si="262"/>
        <v>1</v>
      </c>
      <c r="R1260" s="15">
        <f ca="1">AVERAGE(E1260:OFFSET(E1260,-R$5+1,0))</f>
        <v>7483.7616666666663</v>
      </c>
      <c r="S1260" s="15">
        <f t="shared" ca="1" si="263"/>
        <v>-3.5534491678315927</v>
      </c>
      <c r="T1260" s="14">
        <f t="shared" ca="1" si="264"/>
        <v>0</v>
      </c>
      <c r="U1260" s="20">
        <f t="shared" si="268"/>
        <v>0</v>
      </c>
      <c r="V1260" s="20">
        <f t="shared" si="269"/>
        <v>324.21000000000004</v>
      </c>
      <c r="W1260" s="20">
        <f ca="1">AVERAGE(U1260:OFFSET(U1260,-$W$5+1,0))</f>
        <v>23.673999999999978</v>
      </c>
      <c r="X1260" s="20">
        <f ca="1">AVERAGE(V1260:OFFSET(V1260,-$W$5+1,0))</f>
        <v>108.19599999999991</v>
      </c>
      <c r="Y1260" s="20">
        <f t="shared" ca="1" si="256"/>
        <v>17.952529005839082</v>
      </c>
      <c r="Z1260" s="20">
        <f t="shared" ca="1" si="265"/>
        <v>0</v>
      </c>
    </row>
    <row r="1261" spans="1:26">
      <c r="A1261" s="5">
        <v>40217</v>
      </c>
      <c r="B1261" s="4">
        <v>7236.63</v>
      </c>
      <c r="C1261" s="4">
        <v>7253.24</v>
      </c>
      <c r="D1261" s="4">
        <v>7173.18</v>
      </c>
      <c r="E1261" s="4">
        <v>7215.88</v>
      </c>
      <c r="F1261" s="4">
        <v>3033600</v>
      </c>
      <c r="G1261" s="35">
        <f t="shared" si="267"/>
        <v>18.800000000000182</v>
      </c>
      <c r="H1261" s="35">
        <f t="shared" si="266"/>
        <v>-20.75</v>
      </c>
      <c r="I1261" s="35">
        <f t="shared" ca="1" si="257"/>
        <v>1</v>
      </c>
      <c r="J1261" s="35">
        <f t="shared" ca="1" si="258"/>
        <v>0</v>
      </c>
      <c r="K1261" s="35">
        <f t="shared" ca="1" si="259"/>
        <v>37.600000000000364</v>
      </c>
      <c r="L1261" s="35">
        <f t="shared" ca="1" si="260"/>
        <v>3575.0200000000068</v>
      </c>
      <c r="M1261" s="34">
        <f ca="1">AVERAGE(E1261:OFFSET(E1261,-M$5+1,0))</f>
        <v>7564.3474999999999</v>
      </c>
      <c r="N1261" s="34">
        <f ca="1">AVERAGE(E1261:OFFSET(E1261,-N$5+1,0))</f>
        <v>7884.7868181818185</v>
      </c>
      <c r="O1261" s="34">
        <f t="shared" ca="1" si="261"/>
        <v>0</v>
      </c>
      <c r="P1261" s="12">
        <f ca="1">100*(MAX(C1261:OFFSET(C1261,-$P$5+1,0))-E1261)/(MAX(C1261:OFFSET(C1261,-$P$5+1,0))-MIN(D1261:OFFSET(D1261,-$P$5+1,0)))</f>
        <v>94.298228044172063</v>
      </c>
      <c r="Q1261" s="37">
        <f t="shared" ca="1" si="262"/>
        <v>1</v>
      </c>
      <c r="R1261" s="15">
        <f ca="1">AVERAGE(E1261:OFFSET(E1261,-R$5+1,0))</f>
        <v>7413.0016666666661</v>
      </c>
      <c r="S1261" s="15">
        <f t="shared" ca="1" si="263"/>
        <v>-2.6591342553320079</v>
      </c>
      <c r="T1261" s="14">
        <f t="shared" ca="1" si="264"/>
        <v>0</v>
      </c>
      <c r="U1261" s="20">
        <f t="shared" si="268"/>
        <v>0</v>
      </c>
      <c r="V1261" s="20">
        <f t="shared" si="269"/>
        <v>1.9499999999998181</v>
      </c>
      <c r="W1261" s="20">
        <f ca="1">AVERAGE(U1261:OFFSET(U1261,-$W$5+1,0))</f>
        <v>23.673999999999978</v>
      </c>
      <c r="X1261" s="20">
        <f ca="1">AVERAGE(V1261:OFFSET(V1261,-$W$5+1,0))</f>
        <v>85.431999999999974</v>
      </c>
      <c r="Y1261" s="20">
        <f t="shared" ca="1" si="256"/>
        <v>21.698165087162934</v>
      </c>
      <c r="Z1261" s="20">
        <f t="shared" ca="1" si="265"/>
        <v>1</v>
      </c>
    </row>
    <row r="1262" spans="1:26">
      <c r="A1262" s="5">
        <v>40218</v>
      </c>
      <c r="B1262" s="4">
        <v>7225.71</v>
      </c>
      <c r="C1262" s="4">
        <v>7381.82</v>
      </c>
      <c r="D1262" s="4">
        <v>7197.13</v>
      </c>
      <c r="E1262" s="4">
        <v>7361.04</v>
      </c>
      <c r="F1262" s="4">
        <v>3730000</v>
      </c>
      <c r="G1262" s="35">
        <f t="shared" si="267"/>
        <v>9.8299999999999272</v>
      </c>
      <c r="H1262" s="35">
        <f t="shared" si="266"/>
        <v>135.32999999999993</v>
      </c>
      <c r="I1262" s="35">
        <f t="shared" ca="1" si="257"/>
        <v>1</v>
      </c>
      <c r="J1262" s="35">
        <f t="shared" ca="1" si="258"/>
        <v>1</v>
      </c>
      <c r="K1262" s="35">
        <f t="shared" ca="1" si="259"/>
        <v>135.32999999999993</v>
      </c>
      <c r="L1262" s="35">
        <f t="shared" ca="1" si="260"/>
        <v>3710.3500000000067</v>
      </c>
      <c r="M1262" s="34">
        <f ca="1">AVERAGE(E1262:OFFSET(E1262,-M$5+1,0))</f>
        <v>7517.1583333333328</v>
      </c>
      <c r="N1262" s="34">
        <f ca="1">AVERAGE(E1262:OFFSET(E1262,-N$5+1,0))</f>
        <v>7842.9750000000004</v>
      </c>
      <c r="O1262" s="34">
        <f t="shared" ca="1" si="261"/>
        <v>0</v>
      </c>
      <c r="P1262" s="12">
        <f ca="1">100*(MAX(C1262:OFFSET(C1262,-$P$5+1,0))-E1262)/(MAX(C1262:OFFSET(C1262,-$P$5+1,0))-MIN(D1262:OFFSET(D1262,-$P$5+1,0)))</f>
        <v>67.809592350794276</v>
      </c>
      <c r="Q1262" s="37">
        <f t="shared" ca="1" si="262"/>
        <v>1</v>
      </c>
      <c r="R1262" s="15">
        <f ca="1">AVERAGE(E1262:OFFSET(E1262,-R$5+1,0))</f>
        <v>7385.73</v>
      </c>
      <c r="S1262" s="15">
        <f t="shared" ca="1" si="263"/>
        <v>-0.33429329260614188</v>
      </c>
      <c r="T1262" s="14">
        <f t="shared" ca="1" si="264"/>
        <v>0</v>
      </c>
      <c r="U1262" s="20">
        <f t="shared" si="268"/>
        <v>145.15999999999985</v>
      </c>
      <c r="V1262" s="20">
        <f t="shared" si="269"/>
        <v>0</v>
      </c>
      <c r="W1262" s="20">
        <f ca="1">AVERAGE(U1262:OFFSET(U1262,-$W$5+1,0))</f>
        <v>52.705999999999946</v>
      </c>
      <c r="X1262" s="20">
        <f ca="1">AVERAGE(V1262:OFFSET(V1262,-$W$5+1,0))</f>
        <v>66.419999999999888</v>
      </c>
      <c r="Y1262" s="20">
        <f t="shared" ca="1" si="256"/>
        <v>44.243909809781258</v>
      </c>
      <c r="Z1262" s="20">
        <f t="shared" ca="1" si="265"/>
        <v>1</v>
      </c>
    </row>
    <row r="1263" spans="1:26">
      <c r="A1263" s="5">
        <v>40219</v>
      </c>
      <c r="B1263" s="4">
        <v>7438.12</v>
      </c>
      <c r="C1263" s="4">
        <v>7496.34</v>
      </c>
      <c r="D1263" s="4">
        <v>7404.97</v>
      </c>
      <c r="E1263" s="4">
        <v>7441.84</v>
      </c>
      <c r="F1263" s="4">
        <v>3984400</v>
      </c>
      <c r="G1263" s="35">
        <f t="shared" si="267"/>
        <v>77.079999999999927</v>
      </c>
      <c r="H1263" s="35">
        <f t="shared" si="266"/>
        <v>3.7200000000002547</v>
      </c>
      <c r="I1263" s="35">
        <f t="shared" ca="1" si="257"/>
        <v>0</v>
      </c>
      <c r="J1263" s="35">
        <f t="shared" ca="1" si="258"/>
        <v>2</v>
      </c>
      <c r="K1263" s="35">
        <f t="shared" ca="1" si="259"/>
        <v>84.520000000000437</v>
      </c>
      <c r="L1263" s="35">
        <f t="shared" ca="1" si="260"/>
        <v>3794.8700000000072</v>
      </c>
      <c r="M1263" s="34">
        <f ca="1">AVERAGE(E1263:OFFSET(E1263,-M$5+1,0))</f>
        <v>7481.2291666666652</v>
      </c>
      <c r="N1263" s="34">
        <f ca="1">AVERAGE(E1263:OFFSET(E1263,-N$5+1,0))</f>
        <v>7802.8850000000002</v>
      </c>
      <c r="O1263" s="34">
        <f t="shared" ca="1" si="261"/>
        <v>0</v>
      </c>
      <c r="P1263" s="12">
        <f ca="1">100*(MAX(C1263:OFFSET(C1263,-$P$5+1,0))-E1263)/(MAX(C1263:OFFSET(C1263,-$P$5+1,0))-MIN(D1263:OFFSET(D1263,-$P$5+1,0)))</f>
        <v>53.964255727479944</v>
      </c>
      <c r="Q1263" s="37">
        <f t="shared" ca="1" si="262"/>
        <v>0</v>
      </c>
      <c r="R1263" s="15">
        <f ca="1">AVERAGE(E1263:OFFSET(E1263,-R$5+1,0))</f>
        <v>7387.7683333333334</v>
      </c>
      <c r="S1263" s="15">
        <f t="shared" ca="1" si="263"/>
        <v>0.73190798935447643</v>
      </c>
      <c r="T1263" s="14">
        <f t="shared" ca="1" si="264"/>
        <v>0</v>
      </c>
      <c r="U1263" s="20">
        <f t="shared" si="268"/>
        <v>80.800000000000182</v>
      </c>
      <c r="V1263" s="20">
        <f t="shared" si="269"/>
        <v>0</v>
      </c>
      <c r="W1263" s="20">
        <f ca="1">AVERAGE(U1263:OFFSET(U1263,-$W$5+1,0))</f>
        <v>45.192000000000007</v>
      </c>
      <c r="X1263" s="20">
        <f ca="1">AVERAGE(V1263:OFFSET(V1263,-$W$5+1,0))</f>
        <v>66.419999999999888</v>
      </c>
      <c r="Y1263" s="20">
        <f t="shared" ca="1" si="256"/>
        <v>40.490269863455595</v>
      </c>
      <c r="Z1263" s="20">
        <f t="shared" ca="1" si="265"/>
        <v>0</v>
      </c>
    </row>
    <row r="1264" spans="1:26">
      <c r="A1264" s="5">
        <v>40231</v>
      </c>
      <c r="B1264" s="4">
        <v>7619.87</v>
      </c>
      <c r="C1264" s="4">
        <v>7619.87</v>
      </c>
      <c r="D1264" s="4">
        <v>7553.29</v>
      </c>
      <c r="E1264" s="4">
        <v>7560.04</v>
      </c>
      <c r="F1264" s="4">
        <v>3187400</v>
      </c>
      <c r="G1264" s="35">
        <f t="shared" si="267"/>
        <v>178.02999999999975</v>
      </c>
      <c r="H1264" s="35">
        <f t="shared" si="266"/>
        <v>-59.829999999999927</v>
      </c>
      <c r="I1264" s="35">
        <f t="shared" ca="1" si="257"/>
        <v>0</v>
      </c>
      <c r="J1264" s="35">
        <f t="shared" ca="1" si="258"/>
        <v>2</v>
      </c>
      <c r="K1264" s="35">
        <f t="shared" ca="1" si="259"/>
        <v>236.39999999999964</v>
      </c>
      <c r="L1264" s="35">
        <f t="shared" ca="1" si="260"/>
        <v>4031.2700000000068</v>
      </c>
      <c r="M1264" s="34">
        <f ca="1">AVERAGE(E1264:OFFSET(E1264,-M$5+1,0))</f>
        <v>7477.9983333333321</v>
      </c>
      <c r="N1264" s="34">
        <f ca="1">AVERAGE(E1264:OFFSET(E1264,-N$5+1,0))</f>
        <v>7768.8245454545458</v>
      </c>
      <c r="O1264" s="34">
        <f t="shared" ca="1" si="261"/>
        <v>0</v>
      </c>
      <c r="P1264" s="12">
        <f ca="1">100*(MAX(C1264:OFFSET(C1264,-$P$5+1,0))-E1264)/(MAX(C1264:OFFSET(C1264,-$P$5+1,0))-MIN(D1264:OFFSET(D1264,-$P$5+1,0)))</f>
        <v>20.809792843691138</v>
      </c>
      <c r="Q1264" s="37">
        <f t="shared" ca="1" si="262"/>
        <v>0</v>
      </c>
      <c r="R1264" s="15">
        <f ca="1">AVERAGE(E1264:OFFSET(E1264,-R$5+1,0))</f>
        <v>7389.7783333333346</v>
      </c>
      <c r="S1264" s="15">
        <f t="shared" ca="1" si="263"/>
        <v>2.3040158850051036</v>
      </c>
      <c r="T1264" s="14">
        <f t="shared" ca="1" si="264"/>
        <v>0</v>
      </c>
      <c r="U1264" s="20">
        <f t="shared" si="268"/>
        <v>118.19999999999982</v>
      </c>
      <c r="V1264" s="20">
        <f t="shared" si="269"/>
        <v>0</v>
      </c>
      <c r="W1264" s="20">
        <f ca="1">AVERAGE(U1264:OFFSET(U1264,-$W$5+1,0))</f>
        <v>68.831999999999965</v>
      </c>
      <c r="X1264" s="20">
        <f ca="1">AVERAGE(V1264:OFFSET(V1264,-$W$5+1,0))</f>
        <v>65.231999999999971</v>
      </c>
      <c r="Y1264" s="20">
        <f t="shared" ca="1" si="256"/>
        <v>51.342642320085922</v>
      </c>
      <c r="Z1264" s="20">
        <f t="shared" ca="1" si="265"/>
        <v>0</v>
      </c>
    </row>
    <row r="1265" spans="1:26">
      <c r="A1265" s="5">
        <v>40232</v>
      </c>
      <c r="B1265" s="4">
        <v>7575.62</v>
      </c>
      <c r="C1265" s="4">
        <v>7597.44</v>
      </c>
      <c r="D1265" s="4">
        <v>7502.45</v>
      </c>
      <c r="E1265" s="4">
        <v>7597.44</v>
      </c>
      <c r="F1265" s="4">
        <v>2992800</v>
      </c>
      <c r="G1265" s="35">
        <f t="shared" si="267"/>
        <v>15.579999999999927</v>
      </c>
      <c r="H1265" s="35">
        <f t="shared" si="266"/>
        <v>21.819999999999709</v>
      </c>
      <c r="I1265" s="35">
        <f t="shared" ca="1" si="257"/>
        <v>-1</v>
      </c>
      <c r="J1265" s="35">
        <f t="shared" ca="1" si="258"/>
        <v>2</v>
      </c>
      <c r="K1265" s="35">
        <f t="shared" ca="1" si="259"/>
        <v>74.799999999999272</v>
      </c>
      <c r="L1265" s="35">
        <f t="shared" ca="1" si="260"/>
        <v>4106.0700000000061</v>
      </c>
      <c r="M1265" s="34">
        <f ca="1">AVERAGE(E1265:OFFSET(E1265,-M$5+1,0))</f>
        <v>7481.1158333333324</v>
      </c>
      <c r="N1265" s="34">
        <f ca="1">AVERAGE(E1265:OFFSET(E1265,-N$5+1,0))</f>
        <v>7741.5918181818188</v>
      </c>
      <c r="O1265" s="34">
        <f t="shared" ca="1" si="261"/>
        <v>0</v>
      </c>
      <c r="P1265" s="12">
        <f ca="1">100*(MAX(C1265:OFFSET(C1265,-$P$5+1,0))-E1265)/(MAX(C1265:OFFSET(C1265,-$P$5+1,0))-MIN(D1265:OFFSET(D1265,-$P$5+1,0)))</f>
        <v>13.154016212232923</v>
      </c>
      <c r="Q1265" s="37">
        <f t="shared" ca="1" si="262"/>
        <v>-1</v>
      </c>
      <c r="R1265" s="15">
        <f ca="1">AVERAGE(E1265:OFFSET(E1265,-R$5+1,0))</f>
        <v>7399.0116666666663</v>
      </c>
      <c r="S1265" s="15">
        <f t="shared" ca="1" si="263"/>
        <v>2.6818221442638617</v>
      </c>
      <c r="T1265" s="14">
        <f t="shared" ca="1" si="264"/>
        <v>0</v>
      </c>
      <c r="U1265" s="20">
        <f t="shared" si="268"/>
        <v>37.399999999999636</v>
      </c>
      <c r="V1265" s="20">
        <f t="shared" si="269"/>
        <v>0</v>
      </c>
      <c r="W1265" s="20">
        <f ca="1">AVERAGE(U1265:OFFSET(U1265,-$W$5+1,0))</f>
        <v>76.311999999999898</v>
      </c>
      <c r="X1265" s="20">
        <f ca="1">AVERAGE(V1265:OFFSET(V1265,-$W$5+1,0))</f>
        <v>0.3899999999999636</v>
      </c>
      <c r="Y1265" s="20">
        <f t="shared" ca="1" si="256"/>
        <v>99.491538682172617</v>
      </c>
      <c r="Z1265" s="20">
        <f t="shared" ca="1" si="265"/>
        <v>-1</v>
      </c>
    </row>
    <row r="1266" spans="1:26">
      <c r="A1266" s="5">
        <v>40233</v>
      </c>
      <c r="B1266" s="4">
        <v>7516.47</v>
      </c>
      <c r="C1266" s="4">
        <v>7585.19</v>
      </c>
      <c r="D1266" s="4">
        <v>7515.38</v>
      </c>
      <c r="E1266" s="4">
        <v>7529.67</v>
      </c>
      <c r="F1266" s="4">
        <v>2858200</v>
      </c>
      <c r="G1266" s="35">
        <f t="shared" si="267"/>
        <v>-80.969999999999345</v>
      </c>
      <c r="H1266" s="35">
        <f t="shared" si="266"/>
        <v>13.199999999999818</v>
      </c>
      <c r="I1266" s="35">
        <f t="shared" ca="1" si="257"/>
        <v>-1</v>
      </c>
      <c r="J1266" s="35">
        <f t="shared" ca="1" si="258"/>
        <v>-1</v>
      </c>
      <c r="K1266" s="35">
        <f t="shared" ca="1" si="259"/>
        <v>-175.13999999999851</v>
      </c>
      <c r="L1266" s="35">
        <f t="shared" ca="1" si="260"/>
        <v>3930.9300000000076</v>
      </c>
      <c r="M1266" s="34">
        <f ca="1">AVERAGE(E1266:OFFSET(E1266,-M$5+1,0))</f>
        <v>7467.373333333333</v>
      </c>
      <c r="N1266" s="34">
        <f ca="1">AVERAGE(E1266:OFFSET(E1266,-N$5+1,0))</f>
        <v>7707.0322727272733</v>
      </c>
      <c r="O1266" s="34">
        <f t="shared" ca="1" si="261"/>
        <v>0</v>
      </c>
      <c r="P1266" s="12">
        <f ca="1">100*(MAX(C1266:OFFSET(C1266,-$P$5+1,0))-E1266)/(MAX(C1266:OFFSET(C1266,-$P$5+1,0))-MIN(D1266:OFFSET(D1266,-$P$5+1,0)))</f>
        <v>22.929413036428421</v>
      </c>
      <c r="Q1266" s="37">
        <f t="shared" ca="1" si="262"/>
        <v>-1</v>
      </c>
      <c r="R1266" s="15">
        <f ca="1">AVERAGE(E1266:OFFSET(E1266,-R$5+1,0))</f>
        <v>7450.9850000000006</v>
      </c>
      <c r="S1266" s="15">
        <f t="shared" ca="1" si="263"/>
        <v>1.0560348732415847</v>
      </c>
      <c r="T1266" s="14">
        <f t="shared" ca="1" si="264"/>
        <v>0</v>
      </c>
      <c r="U1266" s="20">
        <f t="shared" si="268"/>
        <v>0</v>
      </c>
      <c r="V1266" s="20">
        <f t="shared" si="269"/>
        <v>67.769999999999527</v>
      </c>
      <c r="W1266" s="20">
        <f ca="1">AVERAGE(U1266:OFFSET(U1266,-$W$5+1,0))</f>
        <v>76.311999999999898</v>
      </c>
      <c r="X1266" s="20">
        <f ca="1">AVERAGE(V1266:OFFSET(V1266,-$W$5+1,0))</f>
        <v>13.553999999999906</v>
      </c>
      <c r="Y1266" s="20">
        <f t="shared" ca="1" si="256"/>
        <v>84.91754389869368</v>
      </c>
      <c r="Z1266" s="20">
        <f t="shared" ca="1" si="265"/>
        <v>-1</v>
      </c>
    </row>
    <row r="1267" spans="1:26">
      <c r="A1267" s="5">
        <v>40234</v>
      </c>
      <c r="B1267" s="4">
        <v>7568.42</v>
      </c>
      <c r="C1267" s="4">
        <v>7568.42</v>
      </c>
      <c r="D1267" s="4">
        <v>7400.42</v>
      </c>
      <c r="E1267" s="4">
        <v>7426.96</v>
      </c>
      <c r="F1267" s="4">
        <v>3420800</v>
      </c>
      <c r="G1267" s="35">
        <f t="shared" si="267"/>
        <v>38.75</v>
      </c>
      <c r="H1267" s="35">
        <f t="shared" si="266"/>
        <v>-141.46000000000004</v>
      </c>
      <c r="I1267" s="35">
        <f t="shared" ca="1" si="257"/>
        <v>0</v>
      </c>
      <c r="J1267" s="35">
        <f t="shared" ca="1" si="258"/>
        <v>-2</v>
      </c>
      <c r="K1267" s="35">
        <f t="shared" ca="1" si="259"/>
        <v>244.17000000000007</v>
      </c>
      <c r="L1267" s="35">
        <f t="shared" ca="1" si="260"/>
        <v>4175.1000000000076</v>
      </c>
      <c r="M1267" s="34">
        <f ca="1">AVERAGE(E1267:OFFSET(E1267,-M$5+1,0))</f>
        <v>7449.583333333333</v>
      </c>
      <c r="N1267" s="34">
        <f ca="1">AVERAGE(E1267:OFFSET(E1267,-N$5+1,0))</f>
        <v>7664.7627272727268</v>
      </c>
      <c r="O1267" s="34">
        <f t="shared" ca="1" si="261"/>
        <v>0</v>
      </c>
      <c r="P1267" s="12">
        <f ca="1">100*(MAX(C1267:OFFSET(C1267,-$P$5+1,0))-E1267)/(MAX(C1267:OFFSET(C1267,-$P$5+1,0))-MIN(D1267:OFFSET(D1267,-$P$5+1,0)))</f>
        <v>43.186549956345573</v>
      </c>
      <c r="Q1267" s="37">
        <f t="shared" ca="1" si="262"/>
        <v>-1</v>
      </c>
      <c r="R1267" s="15">
        <f ca="1">AVERAGE(E1267:OFFSET(E1267,-R$5+1,0))</f>
        <v>7486.165</v>
      </c>
      <c r="S1267" s="15">
        <f t="shared" ca="1" si="263"/>
        <v>-0.79085887099736552</v>
      </c>
      <c r="T1267" s="14">
        <f t="shared" ca="1" si="264"/>
        <v>0</v>
      </c>
      <c r="U1267" s="20">
        <f t="shared" si="268"/>
        <v>0</v>
      </c>
      <c r="V1267" s="20">
        <f t="shared" si="269"/>
        <v>102.71000000000004</v>
      </c>
      <c r="W1267" s="20">
        <f ca="1">AVERAGE(U1267:OFFSET(U1267,-$W$5+1,0))</f>
        <v>47.27999999999993</v>
      </c>
      <c r="X1267" s="20">
        <f ca="1">AVERAGE(V1267:OFFSET(V1267,-$W$5+1,0))</f>
        <v>34.095999999999911</v>
      </c>
      <c r="Y1267" s="20">
        <f t="shared" ca="1" si="256"/>
        <v>58.10066850176959</v>
      </c>
      <c r="Z1267" s="20">
        <f t="shared" ca="1" si="265"/>
        <v>0</v>
      </c>
    </row>
    <row r="1268" spans="1:26">
      <c r="A1268" s="5">
        <v>40235</v>
      </c>
      <c r="B1268" s="4">
        <v>7451.17</v>
      </c>
      <c r="C1268" s="4">
        <v>7479.28</v>
      </c>
      <c r="D1268" s="4">
        <v>7383.68</v>
      </c>
      <c r="E1268" s="4">
        <v>7436.1</v>
      </c>
      <c r="F1268" s="4">
        <v>2737400</v>
      </c>
      <c r="G1268" s="35">
        <f t="shared" si="267"/>
        <v>24.210000000000036</v>
      </c>
      <c r="H1268" s="35">
        <f t="shared" si="266"/>
        <v>-15.069999999999709</v>
      </c>
      <c r="I1268" s="35">
        <f t="shared" ca="1" si="257"/>
        <v>0</v>
      </c>
      <c r="J1268" s="35">
        <f t="shared" ca="1" si="258"/>
        <v>-2</v>
      </c>
      <c r="K1268" s="35">
        <f t="shared" ca="1" si="259"/>
        <v>-18.280000000000655</v>
      </c>
      <c r="L1268" s="35">
        <f t="shared" ca="1" si="260"/>
        <v>4156.820000000007</v>
      </c>
      <c r="M1268" s="34">
        <f ca="1">AVERAGE(E1268:OFFSET(E1268,-M$5+1,0))</f>
        <v>7442.2025000000003</v>
      </c>
      <c r="N1268" s="34">
        <f ca="1">AVERAGE(E1268:OFFSET(E1268,-N$5+1,0))</f>
        <v>7623.7754545454545</v>
      </c>
      <c r="O1268" s="34">
        <f t="shared" ca="1" si="261"/>
        <v>0</v>
      </c>
      <c r="P1268" s="12">
        <f ca="1">100*(MAX(C1268:OFFSET(C1268,-$P$5+1,0))-E1268)/(MAX(C1268:OFFSET(C1268,-$P$5+1,0))-MIN(D1268:OFFSET(D1268,-$P$5+1,0)))</f>
        <v>41.140388188676638</v>
      </c>
      <c r="Q1268" s="37">
        <f t="shared" ca="1" si="262"/>
        <v>0</v>
      </c>
      <c r="R1268" s="15">
        <f ca="1">AVERAGE(E1268:OFFSET(E1268,-R$5+1,0))</f>
        <v>7498.6749999999993</v>
      </c>
      <c r="S1268" s="15">
        <f t="shared" ca="1" si="263"/>
        <v>-0.83448075826727941</v>
      </c>
      <c r="T1268" s="14">
        <f t="shared" ca="1" si="264"/>
        <v>0</v>
      </c>
      <c r="U1268" s="20">
        <f t="shared" si="268"/>
        <v>9.1400000000003274</v>
      </c>
      <c r="V1268" s="20">
        <f t="shared" si="269"/>
        <v>0</v>
      </c>
      <c r="W1268" s="20">
        <f ca="1">AVERAGE(U1268:OFFSET(U1268,-$W$5+1,0))</f>
        <v>32.947999999999958</v>
      </c>
      <c r="X1268" s="20">
        <f ca="1">AVERAGE(V1268:OFFSET(V1268,-$W$5+1,0))</f>
        <v>34.095999999999911</v>
      </c>
      <c r="Y1268" s="20">
        <f t="shared" ca="1" si="256"/>
        <v>49.143845832587587</v>
      </c>
      <c r="Z1268" s="20">
        <f t="shared" ca="1" si="265"/>
        <v>0</v>
      </c>
    </row>
    <row r="1269" spans="1:26">
      <c r="A1269" s="5">
        <v>40238</v>
      </c>
      <c r="B1269" s="4">
        <v>7492.84</v>
      </c>
      <c r="C1269" s="4">
        <v>7620.56</v>
      </c>
      <c r="D1269" s="4">
        <v>7451.09</v>
      </c>
      <c r="E1269" s="4">
        <v>7577.75</v>
      </c>
      <c r="F1269" s="4">
        <v>3501600</v>
      </c>
      <c r="G1269" s="35">
        <f t="shared" si="267"/>
        <v>56.739999999999782</v>
      </c>
      <c r="H1269" s="35">
        <f t="shared" si="266"/>
        <v>84.909999999999854</v>
      </c>
      <c r="I1269" s="35">
        <f t="shared" ca="1" si="257"/>
        <v>0</v>
      </c>
      <c r="J1269" s="35">
        <f t="shared" ca="1" si="258"/>
        <v>-2</v>
      </c>
      <c r="K1269" s="35">
        <f t="shared" ca="1" si="259"/>
        <v>-283.29999999999927</v>
      </c>
      <c r="L1269" s="35">
        <f t="shared" ca="1" si="260"/>
        <v>3873.5200000000077</v>
      </c>
      <c r="M1269" s="34">
        <f ca="1">AVERAGE(E1269:OFFSET(E1269,-M$5+1,0))</f>
        <v>7454.5475000000015</v>
      </c>
      <c r="N1269" s="34">
        <f ca="1">AVERAGE(E1269:OFFSET(E1269,-N$5+1,0))</f>
        <v>7593.2640909090906</v>
      </c>
      <c r="O1269" s="34">
        <f t="shared" ca="1" si="261"/>
        <v>0</v>
      </c>
      <c r="P1269" s="12">
        <f ca="1">100*(MAX(C1269:OFFSET(C1269,-$P$5+1,0))-E1269)/(MAX(C1269:OFFSET(C1269,-$P$5+1,0))-MIN(D1269:OFFSET(D1269,-$P$5+1,0)))</f>
        <v>9.5690464482096633</v>
      </c>
      <c r="Q1269" s="37">
        <f t="shared" ca="1" si="262"/>
        <v>0</v>
      </c>
      <c r="R1269" s="15">
        <f ca="1">AVERAGE(E1269:OFFSET(E1269,-R$5+1,0))</f>
        <v>7521.3266666666668</v>
      </c>
      <c r="S1269" s="15">
        <f t="shared" ca="1" si="263"/>
        <v>0.75017793846652725</v>
      </c>
      <c r="T1269" s="14">
        <f t="shared" ca="1" si="264"/>
        <v>0</v>
      </c>
      <c r="U1269" s="20">
        <f t="shared" si="268"/>
        <v>141.64999999999964</v>
      </c>
      <c r="V1269" s="20">
        <f t="shared" si="269"/>
        <v>0</v>
      </c>
      <c r="W1269" s="20">
        <f ca="1">AVERAGE(U1269:OFFSET(U1269,-$W$5+1,0))</f>
        <v>37.63799999999992</v>
      </c>
      <c r="X1269" s="20">
        <f ca="1">AVERAGE(V1269:OFFSET(V1269,-$W$5+1,0))</f>
        <v>34.095999999999911</v>
      </c>
      <c r="Y1269" s="20">
        <f t="shared" ref="Y1269:Y1332" ca="1" si="270">IF(X1269=0,100,100-(100/(1+W1269/X1269)))</f>
        <v>52.468843226364072</v>
      </c>
      <c r="Z1269" s="20">
        <f t="shared" ca="1" si="265"/>
        <v>0</v>
      </c>
    </row>
    <row r="1270" spans="1:26">
      <c r="A1270" s="5">
        <v>40239</v>
      </c>
      <c r="B1270" s="4">
        <v>7649.62</v>
      </c>
      <c r="C1270" s="4">
        <v>7664.49</v>
      </c>
      <c r="D1270" s="4">
        <v>7592.66</v>
      </c>
      <c r="E1270" s="4">
        <v>7597.62</v>
      </c>
      <c r="F1270" s="4">
        <v>3158200</v>
      </c>
      <c r="G1270" s="35">
        <f t="shared" si="267"/>
        <v>71.869999999999891</v>
      </c>
      <c r="H1270" s="35">
        <f t="shared" si="266"/>
        <v>-52</v>
      </c>
      <c r="I1270" s="35">
        <f t="shared" ref="I1270:I1333" ca="1" si="271">IF(OR(O1270=1,Z1270=1),1,IF(OR(O1270=-1,Z1270=-1),-1,0))</f>
        <v>0</v>
      </c>
      <c r="J1270" s="35">
        <f t="shared" ref="J1270:J1333" ca="1" si="272">IF(AND(J1269&lt;=0,I1269=1),1,IF(AND(J1269&gt;=0,I1269=-1),-1,IF(-1*K1269/E1269&gt;K$9,0,IF(K1269/E1269&gt;J$9,0,IF(J1269+I1269&gt;J$5,J$5,IF(J1269+I1269&lt;J$7,J$7,J1269+I1269))))))</f>
        <v>-2</v>
      </c>
      <c r="K1270" s="35">
        <f t="shared" ref="K1270:K1333" ca="1" si="273">J1269*G1270+J1270*H1270</f>
        <v>-39.739999999999782</v>
      </c>
      <c r="L1270" s="35">
        <f t="shared" ref="L1270:L1333" ca="1" si="274">L1269+K1270</f>
        <v>3833.7800000000079</v>
      </c>
      <c r="M1270" s="34">
        <f ca="1">AVERAGE(E1270:OFFSET(E1270,-M$5+1,0))</f>
        <v>7458.6841666666669</v>
      </c>
      <c r="N1270" s="34">
        <f ca="1">AVERAGE(E1270:OFFSET(E1270,-N$5+1,0))</f>
        <v>7564.9318181818171</v>
      </c>
      <c r="O1270" s="34">
        <f t="shared" ref="O1270:O1333" ca="1" si="275">IF(AND(M1269&lt;=N1269,M1270&gt;N1270),1,IF(AND(M1269&gt;=N1269,M1270&lt;N1270),-1,0))</f>
        <v>0</v>
      </c>
      <c r="P1270" s="12">
        <f ca="1">100*(MAX(C1270:OFFSET(C1270,-$P$5+1,0))-E1270)/(MAX(C1270:OFFSET(C1270,-$P$5+1,0))-MIN(D1270:OFFSET(D1270,-$P$5+1,0)))</f>
        <v>13.610551383037178</v>
      </c>
      <c r="Q1270" s="37">
        <f t="shared" ref="Q1270:Q1333" ca="1" si="276">IF(P1269&gt;$P$8,1,IF(P1269&lt;$Q$8,-1,0))</f>
        <v>-1</v>
      </c>
      <c r="R1270" s="15">
        <f ca="1">AVERAGE(E1270:OFFSET(E1270,-R$5+1,0))</f>
        <v>7527.59</v>
      </c>
      <c r="S1270" s="15">
        <f t="shared" ref="S1270:S1333" ca="1" si="277">100*(E1270-R1270)/R1270</f>
        <v>0.93031102916072406</v>
      </c>
      <c r="T1270" s="14">
        <f t="shared" ref="T1270:T1333" ca="1" si="278">IF(S1269&lt;$S$8,1,IF(S1269&gt;$T$8,-1,0))</f>
        <v>0</v>
      </c>
      <c r="U1270" s="20">
        <f t="shared" si="268"/>
        <v>19.869999999999891</v>
      </c>
      <c r="V1270" s="20">
        <f t="shared" si="269"/>
        <v>0</v>
      </c>
      <c r="W1270" s="20">
        <f ca="1">AVERAGE(U1270:OFFSET(U1270,-$W$5+1,0))</f>
        <v>34.131999999999969</v>
      </c>
      <c r="X1270" s="20">
        <f ca="1">AVERAGE(V1270:OFFSET(V1270,-$W$5+1,0))</f>
        <v>34.095999999999911</v>
      </c>
      <c r="Y1270" s="20">
        <f t="shared" ca="1" si="270"/>
        <v>50.026382130503642</v>
      </c>
      <c r="Z1270" s="20">
        <f t="shared" ref="Z1270:Z1333" ca="1" si="279">IF(Y1269&lt;$Y$8,1,IF(Y1270&gt;$Z$8,-1,0))</f>
        <v>0</v>
      </c>
    </row>
    <row r="1271" spans="1:26">
      <c r="A1271" s="5">
        <v>40240</v>
      </c>
      <c r="B1271" s="4">
        <v>7628.78</v>
      </c>
      <c r="C1271" s="4">
        <v>7670.25</v>
      </c>
      <c r="D1271" s="4">
        <v>7604.86</v>
      </c>
      <c r="E1271" s="4">
        <v>7629.52</v>
      </c>
      <c r="F1271" s="4">
        <v>3005000</v>
      </c>
      <c r="G1271" s="35">
        <f t="shared" si="267"/>
        <v>31.159999999999854</v>
      </c>
      <c r="H1271" s="35">
        <f t="shared" si="266"/>
        <v>0.74000000000069122</v>
      </c>
      <c r="I1271" s="35">
        <f t="shared" ca="1" si="271"/>
        <v>0</v>
      </c>
      <c r="J1271" s="35">
        <f t="shared" ca="1" si="272"/>
        <v>-2</v>
      </c>
      <c r="K1271" s="35">
        <f t="shared" ca="1" si="273"/>
        <v>-63.800000000001091</v>
      </c>
      <c r="L1271" s="35">
        <f t="shared" ca="1" si="274"/>
        <v>3769.9800000000068</v>
      </c>
      <c r="M1271" s="34">
        <f ca="1">AVERAGE(E1271:OFFSET(E1271,-M$5+1,0))</f>
        <v>7465.9741666666669</v>
      </c>
      <c r="N1271" s="34">
        <f ca="1">AVERAGE(E1271:OFFSET(E1271,-N$5+1,0))</f>
        <v>7542.2795454545439</v>
      </c>
      <c r="O1271" s="34">
        <f t="shared" ca="1" si="275"/>
        <v>0</v>
      </c>
      <c r="P1271" s="12">
        <f ca="1">100*(MAX(C1271:OFFSET(C1271,-$P$5+1,0))-E1271)/(MAX(C1271:OFFSET(C1271,-$P$5+1,0))-MIN(D1271:OFFSET(D1271,-$P$5+1,0)))</f>
        <v>8.6088096043286217</v>
      </c>
      <c r="Q1271" s="37">
        <f t="shared" ca="1" si="276"/>
        <v>-1</v>
      </c>
      <c r="R1271" s="15">
        <f ca="1">AVERAGE(E1271:OFFSET(E1271,-R$5+1,0))</f>
        <v>7532.9366666666683</v>
      </c>
      <c r="S1271" s="15">
        <f t="shared" ca="1" si="277"/>
        <v>1.2821471573060541</v>
      </c>
      <c r="T1271" s="14">
        <f t="shared" ca="1" si="278"/>
        <v>0</v>
      </c>
      <c r="U1271" s="20">
        <f t="shared" si="268"/>
        <v>31.900000000000546</v>
      </c>
      <c r="V1271" s="20">
        <f t="shared" si="269"/>
        <v>0</v>
      </c>
      <c r="W1271" s="20">
        <f ca="1">AVERAGE(U1271:OFFSET(U1271,-$W$5+1,0))</f>
        <v>40.512000000000079</v>
      </c>
      <c r="X1271" s="20">
        <f ca="1">AVERAGE(V1271:OFFSET(V1271,-$W$5+1,0))</f>
        <v>20.542000000000009</v>
      </c>
      <c r="Y1271" s="20">
        <f t="shared" ca="1" si="270"/>
        <v>66.354374815736918</v>
      </c>
      <c r="Z1271" s="20">
        <f t="shared" ca="1" si="279"/>
        <v>0</v>
      </c>
    </row>
    <row r="1272" spans="1:26">
      <c r="A1272" s="5">
        <v>40241</v>
      </c>
      <c r="B1272" s="4">
        <v>7664</v>
      </c>
      <c r="C1272" s="4">
        <v>7664</v>
      </c>
      <c r="D1272" s="4">
        <v>7524.19</v>
      </c>
      <c r="E1272" s="4">
        <v>7569.8</v>
      </c>
      <c r="F1272" s="4">
        <v>3480400</v>
      </c>
      <c r="G1272" s="35">
        <f t="shared" si="267"/>
        <v>34.479999999999563</v>
      </c>
      <c r="H1272" s="35">
        <f t="shared" si="266"/>
        <v>-94.199999999999818</v>
      </c>
      <c r="I1272" s="35">
        <f t="shared" ca="1" si="271"/>
        <v>0</v>
      </c>
      <c r="J1272" s="35">
        <f t="shared" ca="1" si="272"/>
        <v>-2</v>
      </c>
      <c r="K1272" s="35">
        <f t="shared" ca="1" si="273"/>
        <v>119.44000000000051</v>
      </c>
      <c r="L1272" s="35">
        <f t="shared" ca="1" si="274"/>
        <v>3889.4200000000073</v>
      </c>
      <c r="M1272" s="34">
        <f ca="1">AVERAGE(E1272:OFFSET(E1272,-M$5+1,0))</f>
        <v>7495.3050000000003</v>
      </c>
      <c r="N1272" s="34">
        <f ca="1">AVERAGE(E1272:OFFSET(E1272,-N$5+1,0))</f>
        <v>7526.0290909090891</v>
      </c>
      <c r="O1272" s="34">
        <f t="shared" ca="1" si="275"/>
        <v>0</v>
      </c>
      <c r="P1272" s="12">
        <f ca="1">100*(MAX(C1272:OFFSET(C1272,-$P$5+1,0))-E1272)/(MAX(C1272:OFFSET(C1272,-$P$5+1,0))-MIN(D1272:OFFSET(D1272,-$P$5+1,0)))</f>
        <v>35.05251770946014</v>
      </c>
      <c r="Q1272" s="37">
        <f t="shared" ca="1" si="276"/>
        <v>-1</v>
      </c>
      <c r="R1272" s="15">
        <f ca="1">AVERAGE(E1272:OFFSET(E1272,-R$5+1,0))</f>
        <v>7539.625</v>
      </c>
      <c r="S1272" s="15">
        <f t="shared" ca="1" si="277"/>
        <v>0.40021884377538913</v>
      </c>
      <c r="T1272" s="14">
        <f t="shared" ca="1" si="278"/>
        <v>0</v>
      </c>
      <c r="U1272" s="20">
        <f t="shared" si="268"/>
        <v>0</v>
      </c>
      <c r="V1272" s="20">
        <f t="shared" si="269"/>
        <v>59.720000000000255</v>
      </c>
      <c r="W1272" s="20">
        <f ca="1">AVERAGE(U1272:OFFSET(U1272,-$W$5+1,0))</f>
        <v>40.512000000000079</v>
      </c>
      <c r="X1272" s="20">
        <f ca="1">AVERAGE(V1272:OFFSET(V1272,-$W$5+1,0))</f>
        <v>11.944000000000051</v>
      </c>
      <c r="Y1272" s="20">
        <f t="shared" ca="1" si="270"/>
        <v>77.230440750343107</v>
      </c>
      <c r="Z1272" s="20">
        <f t="shared" ca="1" si="279"/>
        <v>0</v>
      </c>
    </row>
    <row r="1273" spans="1:26">
      <c r="A1273" s="5">
        <v>40242</v>
      </c>
      <c r="B1273" s="4">
        <v>7659.76</v>
      </c>
      <c r="C1273" s="4">
        <v>7694.89</v>
      </c>
      <c r="D1273" s="4">
        <v>7618</v>
      </c>
      <c r="E1273" s="4">
        <v>7666.26</v>
      </c>
      <c r="F1273" s="4">
        <v>3218800</v>
      </c>
      <c r="G1273" s="35">
        <f t="shared" si="267"/>
        <v>89.960000000000036</v>
      </c>
      <c r="H1273" s="35">
        <f t="shared" si="266"/>
        <v>6.5</v>
      </c>
      <c r="I1273" s="35">
        <f t="shared" ca="1" si="271"/>
        <v>1</v>
      </c>
      <c r="J1273" s="35">
        <f t="shared" ca="1" si="272"/>
        <v>-2</v>
      </c>
      <c r="K1273" s="35">
        <f t="shared" ca="1" si="273"/>
        <v>-192.92000000000007</v>
      </c>
      <c r="L1273" s="35">
        <f t="shared" ca="1" si="274"/>
        <v>3696.5000000000073</v>
      </c>
      <c r="M1273" s="34">
        <f ca="1">AVERAGE(E1273:OFFSET(E1273,-M$5+1,0))</f>
        <v>7532.8366666666661</v>
      </c>
      <c r="N1273" s="34">
        <f ca="1">AVERAGE(E1273:OFFSET(E1273,-N$5+1,0))</f>
        <v>7516.6322727272718</v>
      </c>
      <c r="O1273" s="34">
        <f t="shared" ca="1" si="275"/>
        <v>1</v>
      </c>
      <c r="P1273" s="12">
        <f ca="1">100*(MAX(C1273:OFFSET(C1273,-$P$5+1,0))-E1273)/(MAX(C1273:OFFSET(C1273,-$P$5+1,0))-MIN(D1273:OFFSET(D1273,-$P$5+1,0)))</f>
        <v>9.1995758491051394</v>
      </c>
      <c r="Q1273" s="37">
        <f t="shared" ca="1" si="276"/>
        <v>0</v>
      </c>
      <c r="R1273" s="15">
        <f ca="1">AVERAGE(E1273:OFFSET(E1273,-R$5+1,0))</f>
        <v>7579.5083333333341</v>
      </c>
      <c r="S1273" s="15">
        <f t="shared" ca="1" si="277"/>
        <v>1.1445553306557847</v>
      </c>
      <c r="T1273" s="14">
        <f t="shared" ca="1" si="278"/>
        <v>0</v>
      </c>
      <c r="U1273" s="20">
        <f t="shared" si="268"/>
        <v>96.460000000000036</v>
      </c>
      <c r="V1273" s="20">
        <f t="shared" si="269"/>
        <v>0</v>
      </c>
      <c r="W1273" s="20">
        <f ca="1">AVERAGE(U1273:OFFSET(U1273,-$W$5+1,0))</f>
        <v>57.97600000000002</v>
      </c>
      <c r="X1273" s="20">
        <f ca="1">AVERAGE(V1273:OFFSET(V1273,-$W$5+1,0))</f>
        <v>11.944000000000051</v>
      </c>
      <c r="Y1273" s="20">
        <f t="shared" ca="1" si="270"/>
        <v>82.917620137299707</v>
      </c>
      <c r="Z1273" s="20">
        <f t="shared" ca="1" si="279"/>
        <v>-1</v>
      </c>
    </row>
    <row r="1274" spans="1:26">
      <c r="A1274" s="5">
        <v>40245</v>
      </c>
      <c r="B1274" s="4">
        <v>7741.8</v>
      </c>
      <c r="C1274" s="4">
        <v>7763.76</v>
      </c>
      <c r="D1274" s="4">
        <v>7716.28</v>
      </c>
      <c r="E1274" s="4">
        <v>7762.27</v>
      </c>
      <c r="F1274" s="4">
        <v>3455000</v>
      </c>
      <c r="G1274" s="35">
        <f t="shared" si="267"/>
        <v>75.539999999999964</v>
      </c>
      <c r="H1274" s="35">
        <f t="shared" si="266"/>
        <v>20.470000000000255</v>
      </c>
      <c r="I1274" s="35">
        <f t="shared" ca="1" si="271"/>
        <v>-1</v>
      </c>
      <c r="J1274" s="35">
        <f t="shared" ca="1" si="272"/>
        <v>1</v>
      </c>
      <c r="K1274" s="35">
        <f t="shared" ca="1" si="273"/>
        <v>-130.60999999999967</v>
      </c>
      <c r="L1274" s="35">
        <f t="shared" ca="1" si="274"/>
        <v>3565.8900000000076</v>
      </c>
      <c r="M1274" s="34">
        <f ca="1">AVERAGE(E1274:OFFSET(E1274,-M$5+1,0))</f>
        <v>7566.2725</v>
      </c>
      <c r="N1274" s="34">
        <f ca="1">AVERAGE(E1274:OFFSET(E1274,-N$5+1,0))</f>
        <v>7524.0622727272712</v>
      </c>
      <c r="O1274" s="34">
        <f t="shared" ca="1" si="275"/>
        <v>0</v>
      </c>
      <c r="P1274" s="12">
        <f ca="1">100*(MAX(C1274:OFFSET(C1274,-$P$5+1,0))-E1274)/(MAX(C1274:OFFSET(C1274,-$P$5+1,0))-MIN(D1274:OFFSET(D1274,-$P$5+1,0)))</f>
        <v>0.3920227320563518</v>
      </c>
      <c r="Q1274" s="37">
        <f t="shared" ca="1" si="276"/>
        <v>-1</v>
      </c>
      <c r="R1274" s="15">
        <f ca="1">AVERAGE(E1274:OFFSET(E1274,-R$5+1,0))</f>
        <v>7633.87</v>
      </c>
      <c r="S1274" s="15">
        <f t="shared" ca="1" si="277"/>
        <v>1.6819778172801023</v>
      </c>
      <c r="T1274" s="14">
        <f t="shared" ca="1" si="278"/>
        <v>0</v>
      </c>
      <c r="U1274" s="20">
        <f t="shared" si="268"/>
        <v>96.010000000000218</v>
      </c>
      <c r="V1274" s="20">
        <f t="shared" si="269"/>
        <v>0</v>
      </c>
      <c r="W1274" s="20">
        <f ca="1">AVERAGE(U1274:OFFSET(U1274,-$W$5+1,0))</f>
        <v>48.848000000000141</v>
      </c>
      <c r="X1274" s="20">
        <f ca="1">AVERAGE(V1274:OFFSET(V1274,-$W$5+1,0))</f>
        <v>11.944000000000051</v>
      </c>
      <c r="Y1274" s="20">
        <f t="shared" ca="1" si="270"/>
        <v>80.352677983945227</v>
      </c>
      <c r="Z1274" s="20">
        <f t="shared" ca="1" si="279"/>
        <v>-1</v>
      </c>
    </row>
    <row r="1275" spans="1:26">
      <c r="A1275" s="5">
        <v>40246</v>
      </c>
      <c r="B1275" s="4">
        <v>7762.4</v>
      </c>
      <c r="C1275" s="4">
        <v>7770.59</v>
      </c>
      <c r="D1275" s="4">
        <v>7737.65</v>
      </c>
      <c r="E1275" s="4">
        <v>7770.59</v>
      </c>
      <c r="F1275" s="4">
        <v>2978600</v>
      </c>
      <c r="G1275" s="35">
        <f t="shared" si="267"/>
        <v>0.12999999999919964</v>
      </c>
      <c r="H1275" s="35">
        <f t="shared" si="266"/>
        <v>8.1900000000005093</v>
      </c>
      <c r="I1275" s="35">
        <f t="shared" ca="1" si="271"/>
        <v>0</v>
      </c>
      <c r="J1275" s="35">
        <f t="shared" ca="1" si="272"/>
        <v>-1</v>
      </c>
      <c r="K1275" s="35">
        <f t="shared" ca="1" si="273"/>
        <v>-8.0600000000013097</v>
      </c>
      <c r="L1275" s="35">
        <f t="shared" ca="1" si="274"/>
        <v>3557.8300000000063</v>
      </c>
      <c r="M1275" s="34">
        <f ca="1">AVERAGE(E1275:OFFSET(E1275,-M$5+1,0))</f>
        <v>7593.668333333334</v>
      </c>
      <c r="N1275" s="34">
        <f ca="1">AVERAGE(E1275:OFFSET(E1275,-N$5+1,0))</f>
        <v>7533.6331818181798</v>
      </c>
      <c r="O1275" s="34">
        <f t="shared" ca="1" si="275"/>
        <v>0</v>
      </c>
      <c r="P1275" s="12">
        <f ca="1">100*(MAX(C1275:OFFSET(C1275,-$P$5+1,0))-E1275)/(MAX(C1275:OFFSET(C1275,-$P$5+1,0))-MIN(D1275:OFFSET(D1275,-$P$5+1,0)))</f>
        <v>0</v>
      </c>
      <c r="Q1275" s="37">
        <f t="shared" ca="1" si="276"/>
        <v>-1</v>
      </c>
      <c r="R1275" s="15">
        <f ca="1">AVERAGE(E1275:OFFSET(E1275,-R$5+1,0))</f>
        <v>7666.0099999999993</v>
      </c>
      <c r="S1275" s="15">
        <f t="shared" ca="1" si="277"/>
        <v>1.364203803543184</v>
      </c>
      <c r="T1275" s="14">
        <f t="shared" ca="1" si="278"/>
        <v>0</v>
      </c>
      <c r="U1275" s="20">
        <f t="shared" si="268"/>
        <v>8.319999999999709</v>
      </c>
      <c r="V1275" s="20">
        <f t="shared" si="269"/>
        <v>0</v>
      </c>
      <c r="W1275" s="20">
        <f ca="1">AVERAGE(U1275:OFFSET(U1275,-$W$5+1,0))</f>
        <v>46.538000000000103</v>
      </c>
      <c r="X1275" s="20">
        <f ca="1">AVERAGE(V1275:OFFSET(V1275,-$W$5+1,0))</f>
        <v>11.944000000000051</v>
      </c>
      <c r="Y1275" s="20">
        <f t="shared" ca="1" si="270"/>
        <v>79.576621866557204</v>
      </c>
      <c r="Z1275" s="20">
        <f t="shared" ca="1" si="279"/>
        <v>0</v>
      </c>
    </row>
    <row r="1276" spans="1:26">
      <c r="A1276" s="5">
        <v>40247</v>
      </c>
      <c r="B1276" s="4">
        <v>7797.7</v>
      </c>
      <c r="C1276" s="4">
        <v>7803.27</v>
      </c>
      <c r="D1276" s="4">
        <v>7736.7</v>
      </c>
      <c r="E1276" s="4">
        <v>7779.08</v>
      </c>
      <c r="F1276" s="4">
        <v>2974000</v>
      </c>
      <c r="G1276" s="35">
        <f t="shared" si="267"/>
        <v>27.109999999999673</v>
      </c>
      <c r="H1276" s="35">
        <f t="shared" si="266"/>
        <v>-18.619999999999891</v>
      </c>
      <c r="I1276" s="35">
        <f t="shared" ca="1" si="271"/>
        <v>0</v>
      </c>
      <c r="J1276" s="35">
        <f t="shared" ca="1" si="272"/>
        <v>-1</v>
      </c>
      <c r="K1276" s="35">
        <f t="shared" ca="1" si="273"/>
        <v>-8.4899999999997817</v>
      </c>
      <c r="L1276" s="35">
        <f t="shared" ca="1" si="274"/>
        <v>3549.3400000000065</v>
      </c>
      <c r="M1276" s="34">
        <f ca="1">AVERAGE(E1276:OFFSET(E1276,-M$5+1,0))</f>
        <v>7611.9216666666662</v>
      </c>
      <c r="N1276" s="34">
        <f ca="1">AVERAGE(E1276:OFFSET(E1276,-N$5+1,0))</f>
        <v>7537.4740909090906</v>
      </c>
      <c r="O1276" s="34">
        <f t="shared" ca="1" si="275"/>
        <v>0</v>
      </c>
      <c r="P1276" s="12">
        <f ca="1">100*(MAX(C1276:OFFSET(C1276,-$P$5+1,0))-E1276)/(MAX(C1276:OFFSET(C1276,-$P$5+1,0))-MIN(D1276:OFFSET(D1276,-$P$5+1,0)))</f>
        <v>5.7651516957030671</v>
      </c>
      <c r="Q1276" s="37">
        <f t="shared" ca="1" si="276"/>
        <v>-1</v>
      </c>
      <c r="R1276" s="15">
        <f ca="1">AVERAGE(E1276:OFFSET(E1276,-R$5+1,0))</f>
        <v>7696.253333333334</v>
      </c>
      <c r="S1276" s="15">
        <f t="shared" ca="1" si="277"/>
        <v>1.0761946505572311</v>
      </c>
      <c r="T1276" s="14">
        <f t="shared" ca="1" si="278"/>
        <v>0</v>
      </c>
      <c r="U1276" s="20">
        <f t="shared" si="268"/>
        <v>8.4899999999997817</v>
      </c>
      <c r="V1276" s="20">
        <f t="shared" si="269"/>
        <v>0</v>
      </c>
      <c r="W1276" s="20">
        <f ca="1">AVERAGE(U1276:OFFSET(U1276,-$W$5+1,0))</f>
        <v>41.855999999999952</v>
      </c>
      <c r="X1276" s="20">
        <f ca="1">AVERAGE(V1276:OFFSET(V1276,-$W$5+1,0))</f>
        <v>11.944000000000051</v>
      </c>
      <c r="Y1276" s="20">
        <f t="shared" ca="1" si="270"/>
        <v>77.799256505576125</v>
      </c>
      <c r="Z1276" s="20">
        <f t="shared" ca="1" si="279"/>
        <v>0</v>
      </c>
    </row>
    <row r="1277" spans="1:26">
      <c r="A1277" s="5">
        <v>40248</v>
      </c>
      <c r="B1277" s="4">
        <v>7817.59</v>
      </c>
      <c r="C1277" s="4">
        <v>7818.84</v>
      </c>
      <c r="D1277" s="4">
        <v>7749.4</v>
      </c>
      <c r="E1277" s="4">
        <v>7749.66</v>
      </c>
      <c r="F1277" s="4">
        <v>3106000</v>
      </c>
      <c r="G1277" s="35">
        <f t="shared" si="267"/>
        <v>38.510000000000218</v>
      </c>
      <c r="H1277" s="35">
        <f t="shared" si="266"/>
        <v>-67.930000000000291</v>
      </c>
      <c r="I1277" s="35">
        <f t="shared" ca="1" si="271"/>
        <v>-1</v>
      </c>
      <c r="J1277" s="35">
        <f t="shared" ca="1" si="272"/>
        <v>-1</v>
      </c>
      <c r="K1277" s="35">
        <f t="shared" ca="1" si="273"/>
        <v>29.420000000000073</v>
      </c>
      <c r="L1277" s="35">
        <f t="shared" ca="1" si="274"/>
        <v>3578.7600000000066</v>
      </c>
      <c r="M1277" s="34">
        <f ca="1">AVERAGE(E1277:OFFSET(E1277,-M$5+1,0))</f>
        <v>7624.6066666666675</v>
      </c>
      <c r="N1277" s="34">
        <f ca="1">AVERAGE(E1277:OFFSET(E1277,-N$5+1,0))</f>
        <v>7542.4386363636359</v>
      </c>
      <c r="O1277" s="34">
        <f t="shared" ca="1" si="275"/>
        <v>0</v>
      </c>
      <c r="P1277" s="12">
        <f ca="1">100*(MAX(C1277:OFFSET(C1277,-$P$5+1,0))-E1277)/(MAX(C1277:OFFSET(C1277,-$P$5+1,0))-MIN(D1277:OFFSET(D1277,-$P$5+1,0)))</f>
        <v>15.897600882434119</v>
      </c>
      <c r="Q1277" s="37">
        <f t="shared" ca="1" si="276"/>
        <v>-1</v>
      </c>
      <c r="R1277" s="15">
        <f ca="1">AVERAGE(E1277:OFFSET(E1277,-R$5+1,0))</f>
        <v>7716.2766666666676</v>
      </c>
      <c r="S1277" s="15">
        <f t="shared" ca="1" si="277"/>
        <v>0.43263525629587712</v>
      </c>
      <c r="T1277" s="14">
        <f t="shared" ca="1" si="278"/>
        <v>0</v>
      </c>
      <c r="U1277" s="20">
        <f t="shared" si="268"/>
        <v>0</v>
      </c>
      <c r="V1277" s="20">
        <f t="shared" si="269"/>
        <v>29.420000000000073</v>
      </c>
      <c r="W1277" s="20">
        <f ca="1">AVERAGE(U1277:OFFSET(U1277,-$W$5+1,0))</f>
        <v>41.855999999999952</v>
      </c>
      <c r="X1277" s="20">
        <f ca="1">AVERAGE(V1277:OFFSET(V1277,-$W$5+1,0))</f>
        <v>5.8840000000000146</v>
      </c>
      <c r="Y1277" s="20">
        <f t="shared" ca="1" si="270"/>
        <v>87.674905739421831</v>
      </c>
      <c r="Z1277" s="20">
        <f t="shared" ca="1" si="279"/>
        <v>-1</v>
      </c>
    </row>
    <row r="1278" spans="1:26">
      <c r="A1278" s="5">
        <v>40249</v>
      </c>
      <c r="B1278" s="4">
        <v>7773.52</v>
      </c>
      <c r="C1278" s="4">
        <v>7773.52</v>
      </c>
      <c r="D1278" s="4">
        <v>7726.09</v>
      </c>
      <c r="E1278" s="4">
        <v>7748.33</v>
      </c>
      <c r="F1278" s="4">
        <v>2575400</v>
      </c>
      <c r="G1278" s="35">
        <f t="shared" si="267"/>
        <v>23.860000000000582</v>
      </c>
      <c r="H1278" s="35">
        <f t="shared" si="266"/>
        <v>-25.190000000000509</v>
      </c>
      <c r="I1278" s="35">
        <f t="shared" ca="1" si="271"/>
        <v>0</v>
      </c>
      <c r="J1278" s="35">
        <f t="shared" ca="1" si="272"/>
        <v>-2</v>
      </c>
      <c r="K1278" s="35">
        <f t="shared" ca="1" si="273"/>
        <v>26.520000000000437</v>
      </c>
      <c r="L1278" s="35">
        <f t="shared" ca="1" si="274"/>
        <v>3605.280000000007</v>
      </c>
      <c r="M1278" s="34">
        <f ca="1">AVERAGE(E1278:OFFSET(E1278,-M$5+1,0))</f>
        <v>7642.8283333333338</v>
      </c>
      <c r="N1278" s="34">
        <f ca="1">AVERAGE(E1278:OFFSET(E1278,-N$5+1,0))</f>
        <v>7552.6049999999987</v>
      </c>
      <c r="O1278" s="34">
        <f t="shared" ca="1" si="275"/>
        <v>0</v>
      </c>
      <c r="P1278" s="12">
        <f ca="1">100*(MAX(C1278:OFFSET(C1278,-$P$5+1,0))-E1278)/(MAX(C1278:OFFSET(C1278,-$P$5+1,0))-MIN(D1278:OFFSET(D1278,-$P$5+1,0)))</f>
        <v>19.173351461590816</v>
      </c>
      <c r="Q1278" s="37">
        <f t="shared" ca="1" si="276"/>
        <v>-1</v>
      </c>
      <c r="R1278" s="15">
        <f ca="1">AVERAGE(E1278:OFFSET(E1278,-R$5+1,0))</f>
        <v>7746.0316666666668</v>
      </c>
      <c r="S1278" s="15">
        <f t="shared" ca="1" si="277"/>
        <v>2.9671106861382256E-2</v>
      </c>
      <c r="T1278" s="14">
        <f t="shared" ca="1" si="278"/>
        <v>0</v>
      </c>
      <c r="U1278" s="20">
        <f t="shared" si="268"/>
        <v>0</v>
      </c>
      <c r="V1278" s="20">
        <f t="shared" si="269"/>
        <v>1.3299999999999272</v>
      </c>
      <c r="W1278" s="20">
        <f ca="1">AVERAGE(U1278:OFFSET(U1278,-$W$5+1,0))</f>
        <v>22.563999999999943</v>
      </c>
      <c r="X1278" s="20">
        <f ca="1">AVERAGE(V1278:OFFSET(V1278,-$W$5+1,0))</f>
        <v>6.15</v>
      </c>
      <c r="Y1278" s="20">
        <f t="shared" ca="1" si="270"/>
        <v>78.58187643658141</v>
      </c>
      <c r="Z1278" s="20">
        <f t="shared" ca="1" si="279"/>
        <v>0</v>
      </c>
    </row>
    <row r="1279" spans="1:26">
      <c r="A1279" s="5">
        <v>40252</v>
      </c>
      <c r="B1279" s="4">
        <v>7750.87</v>
      </c>
      <c r="C1279" s="4">
        <v>7766.36</v>
      </c>
      <c r="D1279" s="4">
        <v>7634.92</v>
      </c>
      <c r="E1279" s="4">
        <v>7634.92</v>
      </c>
      <c r="F1279" s="4">
        <v>2705800</v>
      </c>
      <c r="G1279" s="35">
        <f t="shared" si="267"/>
        <v>2.5399999999999636</v>
      </c>
      <c r="H1279" s="35">
        <f t="shared" si="266"/>
        <v>-115.94999999999982</v>
      </c>
      <c r="I1279" s="35">
        <f t="shared" ca="1" si="271"/>
        <v>0</v>
      </c>
      <c r="J1279" s="35">
        <f t="shared" ca="1" si="272"/>
        <v>-2</v>
      </c>
      <c r="K1279" s="35">
        <f t="shared" ca="1" si="273"/>
        <v>226.81999999999971</v>
      </c>
      <c r="L1279" s="35">
        <f t="shared" ca="1" si="274"/>
        <v>3832.1000000000067</v>
      </c>
      <c r="M1279" s="34">
        <f ca="1">AVERAGE(E1279:OFFSET(E1279,-M$5+1,0))</f>
        <v>7660.1583333333338</v>
      </c>
      <c r="N1279" s="34">
        <f ca="1">AVERAGE(E1279:OFFSET(E1279,-N$5+1,0))</f>
        <v>7561.9372727272739</v>
      </c>
      <c r="O1279" s="34">
        <f t="shared" ca="1" si="275"/>
        <v>0</v>
      </c>
      <c r="P1279" s="12">
        <f ca="1">100*(MAX(C1279:OFFSET(C1279,-$P$5+1,0))-E1279)/(MAX(C1279:OFFSET(C1279,-$P$5+1,0))-MIN(D1279:OFFSET(D1279,-$P$5+1,0)))</f>
        <v>62.41982012557262</v>
      </c>
      <c r="Q1279" s="37">
        <f t="shared" ca="1" si="276"/>
        <v>-1</v>
      </c>
      <c r="R1279" s="15">
        <f ca="1">AVERAGE(E1279:OFFSET(E1279,-R$5+1,0))</f>
        <v>7740.8083333333334</v>
      </c>
      <c r="S1279" s="15">
        <f t="shared" ca="1" si="277"/>
        <v>-1.3679234619123539</v>
      </c>
      <c r="T1279" s="14">
        <f t="shared" ca="1" si="278"/>
        <v>0</v>
      </c>
      <c r="U1279" s="20">
        <f t="shared" si="268"/>
        <v>0</v>
      </c>
      <c r="V1279" s="20">
        <f t="shared" si="269"/>
        <v>113.40999999999985</v>
      </c>
      <c r="W1279" s="20">
        <f ca="1">AVERAGE(U1279:OFFSET(U1279,-$W$5+1,0))</f>
        <v>3.361999999999898</v>
      </c>
      <c r="X1279" s="20">
        <f ca="1">AVERAGE(V1279:OFFSET(V1279,-$W$5+1,0))</f>
        <v>28.831999999999972</v>
      </c>
      <c r="Y1279" s="20">
        <f t="shared" ca="1" si="270"/>
        <v>10.442939678200631</v>
      </c>
      <c r="Z1279" s="20">
        <f t="shared" ca="1" si="279"/>
        <v>0</v>
      </c>
    </row>
    <row r="1280" spans="1:26">
      <c r="A1280" s="5">
        <v>40253</v>
      </c>
      <c r="B1280" s="4">
        <v>7671.41</v>
      </c>
      <c r="C1280" s="4">
        <v>7695.81</v>
      </c>
      <c r="D1280" s="4">
        <v>7645.17</v>
      </c>
      <c r="E1280" s="4">
        <v>7695.63</v>
      </c>
      <c r="F1280" s="4">
        <v>2343400</v>
      </c>
      <c r="G1280" s="35">
        <f t="shared" si="267"/>
        <v>36.489999999999782</v>
      </c>
      <c r="H1280" s="35">
        <f t="shared" si="266"/>
        <v>24.220000000000255</v>
      </c>
      <c r="I1280" s="35">
        <f t="shared" ca="1" si="271"/>
        <v>1</v>
      </c>
      <c r="J1280" s="35">
        <f t="shared" ca="1" si="272"/>
        <v>-2</v>
      </c>
      <c r="K1280" s="35">
        <f t="shared" ca="1" si="273"/>
        <v>-121.42000000000007</v>
      </c>
      <c r="L1280" s="35">
        <f t="shared" ca="1" si="274"/>
        <v>3710.6800000000067</v>
      </c>
      <c r="M1280" s="34">
        <f ca="1">AVERAGE(E1280:OFFSET(E1280,-M$5+1,0))</f>
        <v>7681.7858333333343</v>
      </c>
      <c r="N1280" s="34">
        <f ca="1">AVERAGE(E1280:OFFSET(E1280,-N$5+1,0))</f>
        <v>7568.6486363636368</v>
      </c>
      <c r="O1280" s="34">
        <f t="shared" ca="1" si="275"/>
        <v>0</v>
      </c>
      <c r="P1280" s="12">
        <f ca="1">100*(MAX(C1280:OFFSET(C1280,-$P$5+1,0))-E1280)/(MAX(C1280:OFFSET(C1280,-$P$5+1,0))-MIN(D1280:OFFSET(D1280,-$P$5+1,0)))</f>
        <v>41.815713558459123</v>
      </c>
      <c r="Q1280" s="37">
        <f t="shared" ca="1" si="276"/>
        <v>0</v>
      </c>
      <c r="R1280" s="15">
        <f ca="1">AVERAGE(E1280:OFFSET(E1280,-R$5+1,0))</f>
        <v>7729.7016666666668</v>
      </c>
      <c r="S1280" s="15">
        <f t="shared" ca="1" si="277"/>
        <v>-0.44078889633731072</v>
      </c>
      <c r="T1280" s="14">
        <f t="shared" ca="1" si="278"/>
        <v>0</v>
      </c>
      <c r="U1280" s="20">
        <f t="shared" si="268"/>
        <v>60.710000000000036</v>
      </c>
      <c r="V1280" s="20">
        <f t="shared" si="269"/>
        <v>0</v>
      </c>
      <c r="W1280" s="20">
        <f ca="1">AVERAGE(U1280:OFFSET(U1280,-$W$5+1,0))</f>
        <v>13.839999999999964</v>
      </c>
      <c r="X1280" s="20">
        <f ca="1">AVERAGE(V1280:OFFSET(V1280,-$W$5+1,0))</f>
        <v>28.831999999999972</v>
      </c>
      <c r="Y1280" s="20">
        <f t="shared" ca="1" si="270"/>
        <v>32.433445819272563</v>
      </c>
      <c r="Z1280" s="20">
        <f t="shared" ca="1" si="279"/>
        <v>1</v>
      </c>
    </row>
    <row r="1281" spans="1:26">
      <c r="A1281" s="5">
        <v>40254</v>
      </c>
      <c r="B1281" s="4">
        <v>7763.43</v>
      </c>
      <c r="C1281" s="4">
        <v>7849.38</v>
      </c>
      <c r="D1281" s="4">
        <v>7762.85</v>
      </c>
      <c r="E1281" s="4">
        <v>7847.84</v>
      </c>
      <c r="F1281" s="4">
        <v>3959000</v>
      </c>
      <c r="G1281" s="35">
        <f t="shared" si="267"/>
        <v>67.800000000000182</v>
      </c>
      <c r="H1281" s="35">
        <f t="shared" si="266"/>
        <v>84.409999999999854</v>
      </c>
      <c r="I1281" s="35">
        <f t="shared" ca="1" si="271"/>
        <v>0</v>
      </c>
      <c r="J1281" s="35">
        <f t="shared" ca="1" si="272"/>
        <v>1</v>
      </c>
      <c r="K1281" s="35">
        <f t="shared" ca="1" si="273"/>
        <v>-51.190000000000509</v>
      </c>
      <c r="L1281" s="35">
        <f t="shared" ca="1" si="274"/>
        <v>3659.4900000000061</v>
      </c>
      <c r="M1281" s="34">
        <f ca="1">AVERAGE(E1281:OFFSET(E1281,-M$5+1,0))</f>
        <v>7704.293333333334</v>
      </c>
      <c r="N1281" s="34">
        <f ca="1">AVERAGE(E1281:OFFSET(E1281,-N$5+1,0))</f>
        <v>7582.5486363636364</v>
      </c>
      <c r="O1281" s="34">
        <f t="shared" ca="1" si="275"/>
        <v>0</v>
      </c>
      <c r="P1281" s="12">
        <f ca="1">100*(MAX(C1281:OFFSET(C1281,-$P$5+1,0))-E1281)/(MAX(C1281:OFFSET(C1281,-$P$5+1,0))-MIN(D1281:OFFSET(D1281,-$P$5+1,0)))</f>
        <v>0.47356929794887948</v>
      </c>
      <c r="Q1281" s="37">
        <f t="shared" ca="1" si="276"/>
        <v>0</v>
      </c>
      <c r="R1281" s="15">
        <f ca="1">AVERAGE(E1281:OFFSET(E1281,-R$5+1,0))</f>
        <v>7742.576666666665</v>
      </c>
      <c r="S1281" s="15">
        <f t="shared" ca="1" si="277"/>
        <v>1.3595387926414053</v>
      </c>
      <c r="T1281" s="14">
        <f t="shared" ca="1" si="278"/>
        <v>0</v>
      </c>
      <c r="U1281" s="20">
        <f t="shared" si="268"/>
        <v>152.21000000000004</v>
      </c>
      <c r="V1281" s="20">
        <f t="shared" si="269"/>
        <v>0</v>
      </c>
      <c r="W1281" s="20">
        <f ca="1">AVERAGE(U1281:OFFSET(U1281,-$W$5+1,0))</f>
        <v>42.584000000000017</v>
      </c>
      <c r="X1281" s="20">
        <f ca="1">AVERAGE(V1281:OFFSET(V1281,-$W$5+1,0))</f>
        <v>28.831999999999972</v>
      </c>
      <c r="Y1281" s="20">
        <f t="shared" ca="1" si="270"/>
        <v>59.628094544639893</v>
      </c>
      <c r="Z1281" s="20">
        <f t="shared" ca="1" si="279"/>
        <v>0</v>
      </c>
    </row>
    <row r="1282" spans="1:26">
      <c r="A1282" s="5">
        <v>40255</v>
      </c>
      <c r="B1282" s="4">
        <v>7861.27</v>
      </c>
      <c r="C1282" s="4">
        <v>7922.48</v>
      </c>
      <c r="D1282" s="4">
        <v>7847.55</v>
      </c>
      <c r="E1282" s="4">
        <v>7886.34</v>
      </c>
      <c r="F1282" s="4">
        <v>4674600</v>
      </c>
      <c r="G1282" s="35">
        <f t="shared" si="267"/>
        <v>13.430000000000291</v>
      </c>
      <c r="H1282" s="35">
        <f t="shared" si="266"/>
        <v>25.069999999999709</v>
      </c>
      <c r="I1282" s="35">
        <f t="shared" ca="1" si="271"/>
        <v>0</v>
      </c>
      <c r="J1282" s="35">
        <f t="shared" ca="1" si="272"/>
        <v>1</v>
      </c>
      <c r="K1282" s="35">
        <f t="shared" ca="1" si="273"/>
        <v>38.5</v>
      </c>
      <c r="L1282" s="35">
        <f t="shared" ca="1" si="274"/>
        <v>3697.9900000000061</v>
      </c>
      <c r="M1282" s="34">
        <f ca="1">AVERAGE(E1282:OFFSET(E1282,-M$5+1,0))</f>
        <v>7728.3533333333335</v>
      </c>
      <c r="N1282" s="34">
        <f ca="1">AVERAGE(E1282:OFFSET(E1282,-N$5+1,0))</f>
        <v>7612.9354545454553</v>
      </c>
      <c r="O1282" s="34">
        <f t="shared" ca="1" si="275"/>
        <v>0</v>
      </c>
      <c r="P1282" s="12">
        <f ca="1">100*(MAX(C1282:OFFSET(C1282,-$P$5+1,0))-E1282)/(MAX(C1282:OFFSET(C1282,-$P$5+1,0))-MIN(D1282:OFFSET(D1282,-$P$5+1,0)))</f>
        <v>11.869416710456999</v>
      </c>
      <c r="Q1282" s="37">
        <f t="shared" ca="1" si="276"/>
        <v>-1</v>
      </c>
      <c r="R1282" s="15">
        <f ca="1">AVERAGE(E1282:OFFSET(E1282,-R$5+1,0))</f>
        <v>7760.4533333333338</v>
      </c>
      <c r="S1282" s="15">
        <f t="shared" ca="1" si="277"/>
        <v>1.6221560939738868</v>
      </c>
      <c r="T1282" s="14">
        <f t="shared" ca="1" si="278"/>
        <v>0</v>
      </c>
      <c r="U1282" s="20">
        <f t="shared" si="268"/>
        <v>38.5</v>
      </c>
      <c r="V1282" s="20">
        <f t="shared" si="269"/>
        <v>0</v>
      </c>
      <c r="W1282" s="20">
        <f ca="1">AVERAGE(U1282:OFFSET(U1282,-$W$5+1,0))</f>
        <v>50.284000000000013</v>
      </c>
      <c r="X1282" s="20">
        <f ca="1">AVERAGE(V1282:OFFSET(V1282,-$W$5+1,0))</f>
        <v>22.947999999999958</v>
      </c>
      <c r="Y1282" s="20">
        <f t="shared" ca="1" si="270"/>
        <v>68.663972034083514</v>
      </c>
      <c r="Z1282" s="20">
        <f t="shared" ca="1" si="279"/>
        <v>0</v>
      </c>
    </row>
    <row r="1283" spans="1:26">
      <c r="A1283" s="5">
        <v>40256</v>
      </c>
      <c r="B1283" s="4">
        <v>7899.01</v>
      </c>
      <c r="C1283" s="4">
        <v>7899.01</v>
      </c>
      <c r="D1283" s="4">
        <v>7859.29</v>
      </c>
      <c r="E1283" s="4">
        <v>7897.91</v>
      </c>
      <c r="F1283" s="4">
        <v>4037000</v>
      </c>
      <c r="G1283" s="35">
        <f t="shared" si="267"/>
        <v>12.670000000000073</v>
      </c>
      <c r="H1283" s="35">
        <f t="shared" si="266"/>
        <v>-1.1000000000003638</v>
      </c>
      <c r="I1283" s="35">
        <f t="shared" ca="1" si="271"/>
        <v>0</v>
      </c>
      <c r="J1283" s="35">
        <f t="shared" ca="1" si="272"/>
        <v>1</v>
      </c>
      <c r="K1283" s="35">
        <f t="shared" ca="1" si="273"/>
        <v>11.569999999999709</v>
      </c>
      <c r="L1283" s="35">
        <f t="shared" ca="1" si="274"/>
        <v>3709.5600000000059</v>
      </c>
      <c r="M1283" s="34">
        <f ca="1">AVERAGE(E1283:OFFSET(E1283,-M$5+1,0))</f>
        <v>7750.7191666666668</v>
      </c>
      <c r="N1283" s="34">
        <f ca="1">AVERAGE(E1283:OFFSET(E1283,-N$5+1,0))</f>
        <v>7643.936818181819</v>
      </c>
      <c r="O1283" s="34">
        <f t="shared" ca="1" si="275"/>
        <v>0</v>
      </c>
      <c r="P1283" s="12">
        <f ca="1">100*(MAX(C1283:OFFSET(C1283,-$P$5+1,0))-E1283)/(MAX(C1283:OFFSET(C1283,-$P$5+1,0))-MIN(D1283:OFFSET(D1283,-$P$5+1,0)))</f>
        <v>8.5443037974682685</v>
      </c>
      <c r="Q1283" s="37">
        <f t="shared" ca="1" si="276"/>
        <v>-1</v>
      </c>
      <c r="R1283" s="15">
        <f ca="1">AVERAGE(E1283:OFFSET(E1283,-R$5+1,0))</f>
        <v>7785.1616666666669</v>
      </c>
      <c r="S1283" s="15">
        <f t="shared" ca="1" si="277"/>
        <v>1.4482465253879291</v>
      </c>
      <c r="T1283" s="14">
        <f t="shared" ca="1" si="278"/>
        <v>0</v>
      </c>
      <c r="U1283" s="20">
        <f t="shared" si="268"/>
        <v>11.569999999999709</v>
      </c>
      <c r="V1283" s="20">
        <f t="shared" si="269"/>
        <v>0</v>
      </c>
      <c r="W1283" s="20">
        <f ca="1">AVERAGE(U1283:OFFSET(U1283,-$W$5+1,0))</f>
        <v>52.597999999999956</v>
      </c>
      <c r="X1283" s="20">
        <f ca="1">AVERAGE(V1283:OFFSET(V1283,-$W$5+1,0))</f>
        <v>22.68199999999997</v>
      </c>
      <c r="Y1283" s="20">
        <f t="shared" ca="1" si="270"/>
        <v>69.869819341126473</v>
      </c>
      <c r="Z1283" s="20">
        <f t="shared" ca="1" si="279"/>
        <v>0</v>
      </c>
    </row>
    <row r="1284" spans="1:26">
      <c r="A1284" s="5">
        <v>40259</v>
      </c>
      <c r="B1284" s="4">
        <v>7861.9</v>
      </c>
      <c r="C1284" s="4">
        <v>7872.78</v>
      </c>
      <c r="D1284" s="4">
        <v>7791.25</v>
      </c>
      <c r="E1284" s="4">
        <v>7835.98</v>
      </c>
      <c r="F1284" s="4">
        <v>3768800</v>
      </c>
      <c r="G1284" s="35">
        <f t="shared" si="267"/>
        <v>-36.010000000000218</v>
      </c>
      <c r="H1284" s="35">
        <f t="shared" ref="H1284:H1347" si="280">E1284-B1284</f>
        <v>-25.920000000000073</v>
      </c>
      <c r="I1284" s="35">
        <f t="shared" ca="1" si="271"/>
        <v>-1</v>
      </c>
      <c r="J1284" s="35">
        <f t="shared" ca="1" si="272"/>
        <v>1</v>
      </c>
      <c r="K1284" s="35">
        <f t="shared" ca="1" si="273"/>
        <v>-61.930000000000291</v>
      </c>
      <c r="L1284" s="35">
        <f t="shared" ca="1" si="274"/>
        <v>3647.6300000000056</v>
      </c>
      <c r="M1284" s="34">
        <f ca="1">AVERAGE(E1284:OFFSET(E1284,-M$5+1,0))</f>
        <v>7772.9008333333331</v>
      </c>
      <c r="N1284" s="34">
        <f ca="1">AVERAGE(E1284:OFFSET(E1284,-N$5+1,0))</f>
        <v>7665.5250000000005</v>
      </c>
      <c r="O1284" s="34">
        <f t="shared" ca="1" si="275"/>
        <v>0</v>
      </c>
      <c r="P1284" s="12">
        <f ca="1">100*(MAX(C1284:OFFSET(C1284,-$P$5+1,0))-E1284)/(MAX(C1284:OFFSET(C1284,-$P$5+1,0))-MIN(D1284:OFFSET(D1284,-$P$5+1,0)))</f>
        <v>30.080678814856082</v>
      </c>
      <c r="Q1284" s="37">
        <f t="shared" ca="1" si="276"/>
        <v>-1</v>
      </c>
      <c r="R1284" s="15">
        <f ca="1">AVERAGE(E1284:OFFSET(E1284,-R$5+1,0))</f>
        <v>7799.7699999999995</v>
      </c>
      <c r="S1284" s="15">
        <f t="shared" ca="1" si="277"/>
        <v>0.46424445849044316</v>
      </c>
      <c r="T1284" s="14">
        <f t="shared" ca="1" si="278"/>
        <v>0</v>
      </c>
      <c r="U1284" s="20">
        <f t="shared" si="268"/>
        <v>0</v>
      </c>
      <c r="V1284" s="20">
        <f t="shared" si="269"/>
        <v>61.930000000000291</v>
      </c>
      <c r="W1284" s="20">
        <f ca="1">AVERAGE(U1284:OFFSET(U1284,-$W$5+1,0))</f>
        <v>52.597999999999956</v>
      </c>
      <c r="X1284" s="20">
        <f ca="1">AVERAGE(V1284:OFFSET(V1284,-$W$5+1,0))</f>
        <v>12.386000000000058</v>
      </c>
      <c r="Y1284" s="20">
        <f t="shared" ca="1" si="270"/>
        <v>80.939923673519559</v>
      </c>
      <c r="Z1284" s="20">
        <f t="shared" ca="1" si="279"/>
        <v>-1</v>
      </c>
    </row>
    <row r="1285" spans="1:26">
      <c r="A1285" s="5">
        <v>40260</v>
      </c>
      <c r="B1285" s="4">
        <v>7880.12</v>
      </c>
      <c r="C1285" s="4">
        <v>7889.04</v>
      </c>
      <c r="D1285" s="4">
        <v>7804.4</v>
      </c>
      <c r="E1285" s="4">
        <v>7811.87</v>
      </c>
      <c r="F1285" s="4">
        <v>4063400</v>
      </c>
      <c r="G1285" s="35">
        <f t="shared" ref="G1285:G1348" si="281">B1285-E1284</f>
        <v>44.140000000000327</v>
      </c>
      <c r="H1285" s="35">
        <f t="shared" si="280"/>
        <v>-68.25</v>
      </c>
      <c r="I1285" s="35">
        <f t="shared" ca="1" si="271"/>
        <v>0</v>
      </c>
      <c r="J1285" s="35">
        <f t="shared" ca="1" si="272"/>
        <v>-1</v>
      </c>
      <c r="K1285" s="35">
        <f t="shared" ca="1" si="273"/>
        <v>112.39000000000033</v>
      </c>
      <c r="L1285" s="35">
        <f t="shared" ca="1" si="274"/>
        <v>3760.0200000000059</v>
      </c>
      <c r="M1285" s="34">
        <f ca="1">AVERAGE(E1285:OFFSET(E1285,-M$5+1,0))</f>
        <v>7785.0349999999989</v>
      </c>
      <c r="N1285" s="34">
        <f ca="1">AVERAGE(E1285:OFFSET(E1285,-N$5+1,0))</f>
        <v>7682.3445454545463</v>
      </c>
      <c r="O1285" s="34">
        <f t="shared" ca="1" si="275"/>
        <v>0</v>
      </c>
      <c r="P1285" s="12">
        <f ca="1">100*(MAX(C1285:OFFSET(C1285,-$P$5+1,0))-E1285)/(MAX(C1285:OFFSET(C1285,-$P$5+1,0))-MIN(D1285:OFFSET(D1285,-$P$5+1,0)))</f>
        <v>38.465015996661521</v>
      </c>
      <c r="Q1285" s="37">
        <f t="shared" ca="1" si="276"/>
        <v>0</v>
      </c>
      <c r="R1285" s="15">
        <f ca="1">AVERAGE(E1285:OFFSET(E1285,-R$5+1,0))</f>
        <v>7829.2616666666663</v>
      </c>
      <c r="S1285" s="15">
        <f t="shared" ca="1" si="277"/>
        <v>-0.2221367404376329</v>
      </c>
      <c r="T1285" s="14">
        <f t="shared" ca="1" si="278"/>
        <v>0</v>
      </c>
      <c r="U1285" s="20">
        <f t="shared" ref="U1285:U1348" si="282">IF(E1285-E1284&gt;0,E1285-E1284,0)</f>
        <v>0</v>
      </c>
      <c r="V1285" s="20">
        <f t="shared" ref="V1285:V1348" si="283">IF(E1285-E1284&lt;0,-(E1285-E1284),0)</f>
        <v>24.109999999999673</v>
      </c>
      <c r="W1285" s="20">
        <f ca="1">AVERAGE(U1285:OFFSET(U1285,-$W$5+1,0))</f>
        <v>40.455999999999946</v>
      </c>
      <c r="X1285" s="20">
        <f ca="1">AVERAGE(V1285:OFFSET(V1285,-$W$5+1,0))</f>
        <v>17.207999999999991</v>
      </c>
      <c r="Y1285" s="20">
        <f t="shared" ca="1" si="270"/>
        <v>70.158157602663692</v>
      </c>
      <c r="Z1285" s="20">
        <f t="shared" ca="1" si="279"/>
        <v>0</v>
      </c>
    </row>
    <row r="1286" spans="1:26">
      <c r="A1286" s="5">
        <v>40261</v>
      </c>
      <c r="B1286" s="4">
        <v>7875.27</v>
      </c>
      <c r="C1286" s="4">
        <v>7881.37</v>
      </c>
      <c r="D1286" s="4">
        <v>7822.71</v>
      </c>
      <c r="E1286" s="4">
        <v>7822.71</v>
      </c>
      <c r="F1286" s="4">
        <v>4041400</v>
      </c>
      <c r="G1286" s="35">
        <f t="shared" si="281"/>
        <v>63.400000000000546</v>
      </c>
      <c r="H1286" s="35">
        <f t="shared" si="280"/>
        <v>-52.5600000000004</v>
      </c>
      <c r="I1286" s="35">
        <f t="shared" ca="1" si="271"/>
        <v>0</v>
      </c>
      <c r="J1286" s="35">
        <f t="shared" ca="1" si="272"/>
        <v>-1</v>
      </c>
      <c r="K1286" s="35">
        <f t="shared" ca="1" si="273"/>
        <v>-10.840000000000146</v>
      </c>
      <c r="L1286" s="35">
        <f t="shared" ca="1" si="274"/>
        <v>3749.1800000000057</v>
      </c>
      <c r="M1286" s="34">
        <f ca="1">AVERAGE(E1286:OFFSET(E1286,-M$5+1,0))</f>
        <v>7790.0716666666667</v>
      </c>
      <c r="N1286" s="34">
        <f ca="1">AVERAGE(E1286:OFFSET(E1286,-N$5+1,0))</f>
        <v>7694.284090909091</v>
      </c>
      <c r="O1286" s="34">
        <f t="shared" ca="1" si="275"/>
        <v>0</v>
      </c>
      <c r="P1286" s="12">
        <f ca="1">100*(MAX(C1286:OFFSET(C1286,-$P$5+1,0))-E1286)/(MAX(C1286:OFFSET(C1286,-$P$5+1,0))-MIN(D1286:OFFSET(D1286,-$P$5+1,0)))</f>
        <v>34.695367923215919</v>
      </c>
      <c r="Q1286" s="37">
        <f t="shared" ca="1" si="276"/>
        <v>0</v>
      </c>
      <c r="R1286" s="15">
        <f ca="1">AVERAGE(E1286:OFFSET(E1286,-R$5+1,0))</f>
        <v>7850.4416666666666</v>
      </c>
      <c r="S1286" s="15">
        <f t="shared" ca="1" si="277"/>
        <v>-0.35324976407908987</v>
      </c>
      <c r="T1286" s="14">
        <f t="shared" ca="1" si="278"/>
        <v>0</v>
      </c>
      <c r="U1286" s="20">
        <f t="shared" si="282"/>
        <v>10.840000000000146</v>
      </c>
      <c r="V1286" s="20">
        <f t="shared" si="283"/>
        <v>0</v>
      </c>
      <c r="W1286" s="20">
        <f ca="1">AVERAGE(U1286:OFFSET(U1286,-$W$5+1,0))</f>
        <v>12.18199999999997</v>
      </c>
      <c r="X1286" s="20">
        <f ca="1">AVERAGE(V1286:OFFSET(V1286,-$W$5+1,0))</f>
        <v>17.207999999999991</v>
      </c>
      <c r="Y1286" s="20">
        <f t="shared" ca="1" si="270"/>
        <v>41.44947260973116</v>
      </c>
      <c r="Z1286" s="20">
        <f t="shared" ca="1" si="279"/>
        <v>0</v>
      </c>
    </row>
    <row r="1287" spans="1:26">
      <c r="A1287" s="5">
        <v>40262</v>
      </c>
      <c r="B1287" s="4">
        <v>7824.74</v>
      </c>
      <c r="C1287" s="4">
        <v>7856.31</v>
      </c>
      <c r="D1287" s="4">
        <v>7753.51</v>
      </c>
      <c r="E1287" s="4">
        <v>7838.1</v>
      </c>
      <c r="F1287" s="4">
        <v>3696800</v>
      </c>
      <c r="G1287" s="35">
        <f t="shared" si="281"/>
        <v>2.0299999999997453</v>
      </c>
      <c r="H1287" s="35">
        <f t="shared" si="280"/>
        <v>13.360000000000582</v>
      </c>
      <c r="I1287" s="35">
        <f t="shared" ca="1" si="271"/>
        <v>0</v>
      </c>
      <c r="J1287" s="35">
        <f t="shared" ca="1" si="272"/>
        <v>-1</v>
      </c>
      <c r="K1287" s="35">
        <f t="shared" ca="1" si="273"/>
        <v>-15.390000000000327</v>
      </c>
      <c r="L1287" s="35">
        <f t="shared" ca="1" si="274"/>
        <v>3733.7900000000054</v>
      </c>
      <c r="M1287" s="34">
        <f ca="1">AVERAGE(E1287:OFFSET(E1287,-M$5+1,0))</f>
        <v>7795.6974999999993</v>
      </c>
      <c r="N1287" s="34">
        <f ca="1">AVERAGE(E1287:OFFSET(E1287,-N$5+1,0))</f>
        <v>7705.2231818181817</v>
      </c>
      <c r="O1287" s="34">
        <f t="shared" ca="1" si="275"/>
        <v>0</v>
      </c>
      <c r="P1287" s="12">
        <f ca="1">100*(MAX(C1287:OFFSET(C1287,-$P$5+1,0))-E1287)/(MAX(C1287:OFFSET(C1287,-$P$5+1,0))-MIN(D1287:OFFSET(D1287,-$P$5+1,0)))</f>
        <v>29.343441368757599</v>
      </c>
      <c r="Q1287" s="37">
        <f t="shared" ca="1" si="276"/>
        <v>0</v>
      </c>
      <c r="R1287" s="15">
        <f ca="1">AVERAGE(E1287:OFFSET(E1287,-R$5+1,0))</f>
        <v>7848.8183333333327</v>
      </c>
      <c r="S1287" s="15">
        <f t="shared" ca="1" si="277"/>
        <v>-0.13655983459079943</v>
      </c>
      <c r="T1287" s="14">
        <f t="shared" ca="1" si="278"/>
        <v>0</v>
      </c>
      <c r="U1287" s="20">
        <f t="shared" si="282"/>
        <v>15.390000000000327</v>
      </c>
      <c r="V1287" s="20">
        <f t="shared" si="283"/>
        <v>0</v>
      </c>
      <c r="W1287" s="20">
        <f ca="1">AVERAGE(U1287:OFFSET(U1287,-$W$5+1,0))</f>
        <v>7.560000000000036</v>
      </c>
      <c r="X1287" s="20">
        <f ca="1">AVERAGE(V1287:OFFSET(V1287,-$W$5+1,0))</f>
        <v>17.207999999999991</v>
      </c>
      <c r="Y1287" s="20">
        <f t="shared" ca="1" si="270"/>
        <v>30.523255813953611</v>
      </c>
      <c r="Z1287" s="20">
        <f t="shared" ca="1" si="279"/>
        <v>0</v>
      </c>
    </row>
    <row r="1288" spans="1:26">
      <c r="A1288" s="5">
        <v>40263</v>
      </c>
      <c r="B1288" s="4">
        <v>7808.15</v>
      </c>
      <c r="C1288" s="4">
        <v>7909.41</v>
      </c>
      <c r="D1288" s="4">
        <v>7770.42</v>
      </c>
      <c r="E1288" s="4">
        <v>7876.86</v>
      </c>
      <c r="F1288" s="4">
        <v>3781000</v>
      </c>
      <c r="G1288" s="35">
        <f t="shared" si="281"/>
        <v>-29.950000000000728</v>
      </c>
      <c r="H1288" s="35">
        <f t="shared" si="280"/>
        <v>68.710000000000036</v>
      </c>
      <c r="I1288" s="35">
        <f t="shared" ca="1" si="271"/>
        <v>0</v>
      </c>
      <c r="J1288" s="35">
        <f t="shared" ca="1" si="272"/>
        <v>-1</v>
      </c>
      <c r="K1288" s="35">
        <f t="shared" ca="1" si="273"/>
        <v>-38.759999999999309</v>
      </c>
      <c r="L1288" s="35">
        <f t="shared" ca="1" si="274"/>
        <v>3695.0300000000061</v>
      </c>
      <c r="M1288" s="34">
        <f ca="1">AVERAGE(E1288:OFFSET(E1288,-M$5+1,0))</f>
        <v>7803.8458333333338</v>
      </c>
      <c r="N1288" s="34">
        <f ca="1">AVERAGE(E1288:OFFSET(E1288,-N$5+1,0))</f>
        <v>7721.0045454545443</v>
      </c>
      <c r="O1288" s="34">
        <f t="shared" ca="1" si="275"/>
        <v>0</v>
      </c>
      <c r="P1288" s="12">
        <f ca="1">100*(MAX(C1288:OFFSET(C1288,-$P$5+1,0))-E1288)/(MAX(C1288:OFFSET(C1288,-$P$5+1,0))-MIN(D1288:OFFSET(D1288,-$P$5+1,0)))</f>
        <v>15.864515231603828</v>
      </c>
      <c r="Q1288" s="37">
        <f t="shared" ca="1" si="276"/>
        <v>-1</v>
      </c>
      <c r="R1288" s="15">
        <f ca="1">AVERAGE(E1288:OFFSET(E1288,-R$5+1,0))</f>
        <v>7847.2383333333337</v>
      </c>
      <c r="S1288" s="15">
        <f t="shared" ca="1" si="277"/>
        <v>0.37747887101682254</v>
      </c>
      <c r="T1288" s="14">
        <f t="shared" ca="1" si="278"/>
        <v>0</v>
      </c>
      <c r="U1288" s="20">
        <f t="shared" si="282"/>
        <v>38.759999999999309</v>
      </c>
      <c r="V1288" s="20">
        <f t="shared" si="283"/>
        <v>0</v>
      </c>
      <c r="W1288" s="20">
        <f ca="1">AVERAGE(U1288:OFFSET(U1288,-$W$5+1,0))</f>
        <v>12.997999999999957</v>
      </c>
      <c r="X1288" s="20">
        <f ca="1">AVERAGE(V1288:OFFSET(V1288,-$W$5+1,0))</f>
        <v>17.207999999999991</v>
      </c>
      <c r="Y1288" s="20">
        <f t="shared" ca="1" si="270"/>
        <v>43.031185857114416</v>
      </c>
      <c r="Z1288" s="20">
        <f t="shared" ca="1" si="279"/>
        <v>0</v>
      </c>
    </row>
    <row r="1289" spans="1:26">
      <c r="A1289" s="5">
        <v>40266</v>
      </c>
      <c r="B1289" s="4">
        <v>7918.95</v>
      </c>
      <c r="C1289" s="4">
        <v>7961.14</v>
      </c>
      <c r="D1289" s="4">
        <v>7909.06</v>
      </c>
      <c r="E1289" s="4">
        <v>7947.45</v>
      </c>
      <c r="F1289" s="4">
        <v>3972800</v>
      </c>
      <c r="G1289" s="35">
        <f t="shared" si="281"/>
        <v>42.090000000000146</v>
      </c>
      <c r="H1289" s="35">
        <f t="shared" si="280"/>
        <v>28.5</v>
      </c>
      <c r="I1289" s="35">
        <f t="shared" ca="1" si="271"/>
        <v>-1</v>
      </c>
      <c r="J1289" s="35">
        <f t="shared" ca="1" si="272"/>
        <v>-1</v>
      </c>
      <c r="K1289" s="35">
        <f t="shared" ca="1" si="273"/>
        <v>-70.590000000000146</v>
      </c>
      <c r="L1289" s="35">
        <f t="shared" ca="1" si="274"/>
        <v>3624.440000000006</v>
      </c>
      <c r="M1289" s="34">
        <f ca="1">AVERAGE(E1289:OFFSET(E1289,-M$5+1,0))</f>
        <v>7820.3283333333338</v>
      </c>
      <c r="N1289" s="34">
        <f ca="1">AVERAGE(E1289:OFFSET(E1289,-N$5+1,0))</f>
        <v>7744.6631818181813</v>
      </c>
      <c r="O1289" s="34">
        <f t="shared" ca="1" si="275"/>
        <v>0</v>
      </c>
      <c r="P1289" s="12">
        <f ca="1">100*(MAX(C1289:OFFSET(C1289,-$P$5+1,0))-E1289)/(MAX(C1289:OFFSET(C1289,-$P$5+1,0))-MIN(D1289:OFFSET(D1289,-$P$5+1,0)))</f>
        <v>4.3326898123241122</v>
      </c>
      <c r="Q1289" s="37">
        <f t="shared" ca="1" si="276"/>
        <v>-1</v>
      </c>
      <c r="R1289" s="15">
        <f ca="1">AVERAGE(E1289:OFFSET(E1289,-R$5+1,0))</f>
        <v>7855.494999999999</v>
      </c>
      <c r="S1289" s="15">
        <f t="shared" ca="1" si="277"/>
        <v>1.170581866578756</v>
      </c>
      <c r="T1289" s="14">
        <f t="shared" ca="1" si="278"/>
        <v>0</v>
      </c>
      <c r="U1289" s="20">
        <f t="shared" si="282"/>
        <v>70.590000000000146</v>
      </c>
      <c r="V1289" s="20">
        <f t="shared" si="283"/>
        <v>0</v>
      </c>
      <c r="W1289" s="20">
        <f ca="1">AVERAGE(U1289:OFFSET(U1289,-$W$5+1,0))</f>
        <v>27.115999999999985</v>
      </c>
      <c r="X1289" s="20">
        <f ca="1">AVERAGE(V1289:OFFSET(V1289,-$W$5+1,0))</f>
        <v>4.8219999999999343</v>
      </c>
      <c r="Y1289" s="20">
        <f t="shared" ca="1" si="270"/>
        <v>84.901997620389665</v>
      </c>
      <c r="Z1289" s="20">
        <f t="shared" ca="1" si="279"/>
        <v>-1</v>
      </c>
    </row>
    <row r="1290" spans="1:26">
      <c r="A1290" s="5">
        <v>40267</v>
      </c>
      <c r="B1290" s="4">
        <v>7992.12</v>
      </c>
      <c r="C1290" s="4">
        <v>7994.62</v>
      </c>
      <c r="D1290" s="4">
        <v>7942.47</v>
      </c>
      <c r="E1290" s="4">
        <v>7962.22</v>
      </c>
      <c r="F1290" s="4">
        <v>3880200</v>
      </c>
      <c r="G1290" s="35">
        <f t="shared" si="281"/>
        <v>44.670000000000073</v>
      </c>
      <c r="H1290" s="35">
        <f t="shared" si="280"/>
        <v>-29.899999999999636</v>
      </c>
      <c r="I1290" s="35">
        <f t="shared" ca="1" si="271"/>
        <v>-1</v>
      </c>
      <c r="J1290" s="35">
        <f t="shared" ca="1" si="272"/>
        <v>-2</v>
      </c>
      <c r="K1290" s="35">
        <f t="shared" ca="1" si="273"/>
        <v>15.1299999999992</v>
      </c>
      <c r="L1290" s="35">
        <f t="shared" ca="1" si="274"/>
        <v>3639.5700000000052</v>
      </c>
      <c r="M1290" s="34">
        <f ca="1">AVERAGE(E1290:OFFSET(E1290,-M$5+1,0))</f>
        <v>7838.1525000000001</v>
      </c>
      <c r="N1290" s="34">
        <f ca="1">AVERAGE(E1290:OFFSET(E1290,-N$5+1,0))</f>
        <v>7768.5777272727273</v>
      </c>
      <c r="O1290" s="34">
        <f t="shared" ca="1" si="275"/>
        <v>0</v>
      </c>
      <c r="P1290" s="12">
        <f ca="1">100*(MAX(C1290:OFFSET(C1290,-$P$5+1,0))-E1290)/(MAX(C1290:OFFSET(C1290,-$P$5+1,0))-MIN(D1290:OFFSET(D1290,-$P$5+1,0)))</f>
        <v>13.437849944008827</v>
      </c>
      <c r="Q1290" s="37">
        <f t="shared" ca="1" si="276"/>
        <v>-1</v>
      </c>
      <c r="R1290" s="15">
        <f ca="1">AVERAGE(E1290:OFFSET(E1290,-R$5+1,0))</f>
        <v>7876.5349999999999</v>
      </c>
      <c r="S1290" s="15">
        <f t="shared" ca="1" si="277"/>
        <v>1.0878514473686767</v>
      </c>
      <c r="T1290" s="14">
        <f t="shared" ca="1" si="278"/>
        <v>0</v>
      </c>
      <c r="U1290" s="20">
        <f t="shared" si="282"/>
        <v>14.770000000000437</v>
      </c>
      <c r="V1290" s="20">
        <f t="shared" si="283"/>
        <v>0</v>
      </c>
      <c r="W1290" s="20">
        <f ca="1">AVERAGE(U1290:OFFSET(U1290,-$W$5+1,0))</f>
        <v>30.070000000000071</v>
      </c>
      <c r="X1290" s="20">
        <f ca="1">AVERAGE(V1290:OFFSET(V1290,-$W$5+1,0))</f>
        <v>0</v>
      </c>
      <c r="Y1290" s="20">
        <f t="shared" ca="1" si="270"/>
        <v>100</v>
      </c>
      <c r="Z1290" s="20">
        <f t="shared" ca="1" si="279"/>
        <v>-1</v>
      </c>
    </row>
    <row r="1291" spans="1:26">
      <c r="A1291" s="5">
        <v>40268</v>
      </c>
      <c r="B1291" s="4">
        <v>7962.91</v>
      </c>
      <c r="C1291" s="4">
        <v>7974.89</v>
      </c>
      <c r="D1291" s="4">
        <v>7920.06</v>
      </c>
      <c r="E1291" s="4">
        <v>7920.06</v>
      </c>
      <c r="F1291" s="4">
        <v>3841600</v>
      </c>
      <c r="G1291" s="35">
        <f t="shared" si="281"/>
        <v>0.68999999999959982</v>
      </c>
      <c r="H1291" s="35">
        <f t="shared" si="280"/>
        <v>-42.849999999999454</v>
      </c>
      <c r="I1291" s="35">
        <f t="shared" ca="1" si="271"/>
        <v>0</v>
      </c>
      <c r="J1291" s="35">
        <f t="shared" ca="1" si="272"/>
        <v>-2</v>
      </c>
      <c r="K1291" s="35">
        <f t="shared" ca="1" si="273"/>
        <v>84.319999999999709</v>
      </c>
      <c r="L1291" s="35">
        <f t="shared" ca="1" si="274"/>
        <v>3723.8900000000049</v>
      </c>
      <c r="M1291" s="34">
        <f ca="1">AVERAGE(E1291:OFFSET(E1291,-M$5+1,0))</f>
        <v>7861.9141666666656</v>
      </c>
      <c r="N1291" s="34">
        <f ca="1">AVERAGE(E1291:OFFSET(E1291,-N$5+1,0))</f>
        <v>7784.1372727272719</v>
      </c>
      <c r="O1291" s="34">
        <f t="shared" ca="1" si="275"/>
        <v>0</v>
      </c>
      <c r="P1291" s="12">
        <f ca="1">100*(MAX(C1291:OFFSET(C1291,-$P$5+1,0))-E1291)/(MAX(C1291:OFFSET(C1291,-$P$5+1,0))-MIN(D1291:OFFSET(D1291,-$P$5+1,0)))</f>
        <v>30.923644809422914</v>
      </c>
      <c r="Q1291" s="37">
        <f t="shared" ca="1" si="276"/>
        <v>-1</v>
      </c>
      <c r="R1291" s="15">
        <f ca="1">AVERAGE(E1291:OFFSET(E1291,-R$5+1,0))</f>
        <v>7894.5666666666666</v>
      </c>
      <c r="S1291" s="15">
        <f t="shared" ca="1" si="277"/>
        <v>0.32292251632980229</v>
      </c>
      <c r="T1291" s="14">
        <f t="shared" ca="1" si="278"/>
        <v>0</v>
      </c>
      <c r="U1291" s="20">
        <f t="shared" si="282"/>
        <v>0</v>
      </c>
      <c r="V1291" s="20">
        <f t="shared" si="283"/>
        <v>42.159999999999854</v>
      </c>
      <c r="W1291" s="20">
        <f ca="1">AVERAGE(U1291:OFFSET(U1291,-$W$5+1,0))</f>
        <v>27.902000000000044</v>
      </c>
      <c r="X1291" s="20">
        <f ca="1">AVERAGE(V1291:OFFSET(V1291,-$W$5+1,0))</f>
        <v>8.4319999999999702</v>
      </c>
      <c r="Y1291" s="20">
        <f t="shared" ca="1" si="270"/>
        <v>76.793086365387893</v>
      </c>
      <c r="Z1291" s="20">
        <f t="shared" ca="1" si="279"/>
        <v>0</v>
      </c>
    </row>
    <row r="1292" spans="1:26">
      <c r="A1292" s="5">
        <v>40269</v>
      </c>
      <c r="B1292" s="4">
        <v>7952.62</v>
      </c>
      <c r="C1292" s="4">
        <v>8026.06</v>
      </c>
      <c r="D1292" s="4">
        <v>7952.62</v>
      </c>
      <c r="E1292" s="4">
        <v>8013.09</v>
      </c>
      <c r="F1292" s="4">
        <v>4758600</v>
      </c>
      <c r="G1292" s="35">
        <f t="shared" si="281"/>
        <v>32.559999999999491</v>
      </c>
      <c r="H1292" s="35">
        <f t="shared" si="280"/>
        <v>60.470000000000255</v>
      </c>
      <c r="I1292" s="35">
        <f t="shared" ca="1" si="271"/>
        <v>-1</v>
      </c>
      <c r="J1292" s="35">
        <f t="shared" ca="1" si="272"/>
        <v>-2</v>
      </c>
      <c r="K1292" s="35">
        <f t="shared" ca="1" si="273"/>
        <v>-186.05999999999949</v>
      </c>
      <c r="L1292" s="35">
        <f t="shared" ca="1" si="274"/>
        <v>3537.8300000000054</v>
      </c>
      <c r="M1292" s="34">
        <f ca="1">AVERAGE(E1292:OFFSET(E1292,-M$5+1,0))</f>
        <v>7888.3691666666664</v>
      </c>
      <c r="N1292" s="34">
        <f ca="1">AVERAGE(E1292:OFFSET(E1292,-N$5+1,0))</f>
        <v>7803.0222727272721</v>
      </c>
      <c r="O1292" s="34">
        <f t="shared" ca="1" si="275"/>
        <v>0</v>
      </c>
      <c r="P1292" s="12">
        <f ca="1">100*(MAX(C1292:OFFSET(C1292,-$P$5+1,0))-E1292)/(MAX(C1292:OFFSET(C1292,-$P$5+1,0))-MIN(D1292:OFFSET(D1292,-$P$5+1,0)))</f>
        <v>4.7587598605761317</v>
      </c>
      <c r="Q1292" s="37">
        <f t="shared" ca="1" si="276"/>
        <v>0</v>
      </c>
      <c r="R1292" s="15">
        <f ca="1">AVERAGE(E1292:OFFSET(E1292,-R$5+1,0))</f>
        <v>7926.2966666666662</v>
      </c>
      <c r="S1292" s="15">
        <f t="shared" ca="1" si="277"/>
        <v>1.0950048551467371</v>
      </c>
      <c r="T1292" s="14">
        <f t="shared" ca="1" si="278"/>
        <v>0</v>
      </c>
      <c r="U1292" s="20">
        <f t="shared" si="282"/>
        <v>93.029999999999745</v>
      </c>
      <c r="V1292" s="20">
        <f t="shared" si="283"/>
        <v>0</v>
      </c>
      <c r="W1292" s="20">
        <f ca="1">AVERAGE(U1292:OFFSET(U1292,-$W$5+1,0))</f>
        <v>43.429999999999929</v>
      </c>
      <c r="X1292" s="20">
        <f ca="1">AVERAGE(V1292:OFFSET(V1292,-$W$5+1,0))</f>
        <v>8.4319999999999702</v>
      </c>
      <c r="Y1292" s="20">
        <f t="shared" ca="1" si="270"/>
        <v>83.741467741313514</v>
      </c>
      <c r="Z1292" s="20">
        <f t="shared" ca="1" si="279"/>
        <v>-1</v>
      </c>
    </row>
    <row r="1293" spans="1:26">
      <c r="A1293" s="5">
        <v>40270</v>
      </c>
      <c r="B1293" s="4">
        <v>8046.29</v>
      </c>
      <c r="C1293" s="4">
        <v>8050.99</v>
      </c>
      <c r="D1293" s="4">
        <v>8021.91</v>
      </c>
      <c r="E1293" s="4">
        <v>8025.93</v>
      </c>
      <c r="F1293" s="4">
        <v>3764600</v>
      </c>
      <c r="G1293" s="35">
        <f t="shared" si="281"/>
        <v>33.199999999999818</v>
      </c>
      <c r="H1293" s="35">
        <f t="shared" si="280"/>
        <v>-20.359999999999673</v>
      </c>
      <c r="I1293" s="35">
        <f t="shared" ca="1" si="271"/>
        <v>-1</v>
      </c>
      <c r="J1293" s="35">
        <f t="shared" ca="1" si="272"/>
        <v>-2</v>
      </c>
      <c r="K1293" s="35">
        <f t="shared" ca="1" si="273"/>
        <v>-25.680000000000291</v>
      </c>
      <c r="L1293" s="35">
        <f t="shared" ca="1" si="274"/>
        <v>3512.1500000000051</v>
      </c>
      <c r="M1293" s="34">
        <f ca="1">AVERAGE(E1293:OFFSET(E1293,-M$5+1,0))</f>
        <v>7903.2099999999991</v>
      </c>
      <c r="N1293" s="34">
        <f ca="1">AVERAGE(E1293:OFFSET(E1293,-N$5+1,0))</f>
        <v>7821.0409090909088</v>
      </c>
      <c r="O1293" s="34">
        <f t="shared" ca="1" si="275"/>
        <v>0</v>
      </c>
      <c r="P1293" s="12">
        <f ca="1">100*(MAX(C1293:OFFSET(C1293,-$P$5+1,0))-E1293)/(MAX(C1293:OFFSET(C1293,-$P$5+1,0))-MIN(D1293:OFFSET(D1293,-$P$5+1,0)))</f>
        <v>8.4240957375284147</v>
      </c>
      <c r="Q1293" s="37">
        <f t="shared" ca="1" si="276"/>
        <v>-1</v>
      </c>
      <c r="R1293" s="15">
        <f ca="1">AVERAGE(E1293:OFFSET(E1293,-R$5+1,0))</f>
        <v>7957.6016666666665</v>
      </c>
      <c r="S1293" s="15">
        <f t="shared" ca="1" si="277"/>
        <v>0.85865485853045542</v>
      </c>
      <c r="T1293" s="14">
        <f t="shared" ca="1" si="278"/>
        <v>0</v>
      </c>
      <c r="U1293" s="20">
        <f t="shared" si="282"/>
        <v>12.840000000000146</v>
      </c>
      <c r="V1293" s="20">
        <f t="shared" si="283"/>
        <v>0</v>
      </c>
      <c r="W1293" s="20">
        <f ca="1">AVERAGE(U1293:OFFSET(U1293,-$W$5+1,0))</f>
        <v>38.246000000000095</v>
      </c>
      <c r="X1293" s="20">
        <f ca="1">AVERAGE(V1293:OFFSET(V1293,-$W$5+1,0))</f>
        <v>8.4319999999999702</v>
      </c>
      <c r="Y1293" s="20">
        <f t="shared" ca="1" si="270"/>
        <v>81.935815587643091</v>
      </c>
      <c r="Z1293" s="20">
        <f t="shared" ca="1" si="279"/>
        <v>-1</v>
      </c>
    </row>
    <row r="1294" spans="1:26">
      <c r="A1294" s="5">
        <v>40274</v>
      </c>
      <c r="B1294" s="4">
        <v>8083.03</v>
      </c>
      <c r="C1294" s="4">
        <v>8128.08</v>
      </c>
      <c r="D1294" s="4">
        <v>8082.37</v>
      </c>
      <c r="E1294" s="4">
        <v>8089.65</v>
      </c>
      <c r="F1294" s="4">
        <v>4339600</v>
      </c>
      <c r="G1294" s="35">
        <f t="shared" si="281"/>
        <v>57.099999999999454</v>
      </c>
      <c r="H1294" s="35">
        <f t="shared" si="280"/>
        <v>6.6199999999998909</v>
      </c>
      <c r="I1294" s="35">
        <f t="shared" ca="1" si="271"/>
        <v>-1</v>
      </c>
      <c r="J1294" s="35">
        <f t="shared" ca="1" si="272"/>
        <v>-2</v>
      </c>
      <c r="K1294" s="35">
        <f t="shared" ca="1" si="273"/>
        <v>-127.43999999999869</v>
      </c>
      <c r="L1294" s="35">
        <f t="shared" ca="1" si="274"/>
        <v>3384.7100000000064</v>
      </c>
      <c r="M1294" s="34">
        <f ca="1">AVERAGE(E1294:OFFSET(E1294,-M$5+1,0))</f>
        <v>7920.1524999999992</v>
      </c>
      <c r="N1294" s="34">
        <f ca="1">AVERAGE(E1294:OFFSET(E1294,-N$5+1,0))</f>
        <v>7844.670454545455</v>
      </c>
      <c r="O1294" s="34">
        <f t="shared" ca="1" si="275"/>
        <v>0</v>
      </c>
      <c r="P1294" s="12">
        <f ca="1">100*(MAX(C1294:OFFSET(C1294,-$P$5+1,0))-E1294)/(MAX(C1294:OFFSET(C1294,-$P$5+1,0))-MIN(D1294:OFFSET(D1294,-$P$5+1,0)))</f>
        <v>10.259764529994479</v>
      </c>
      <c r="Q1294" s="37">
        <f t="shared" ca="1" si="276"/>
        <v>-1</v>
      </c>
      <c r="R1294" s="15">
        <f ca="1">AVERAGE(E1294:OFFSET(E1294,-R$5+1,0))</f>
        <v>7993.0666666666666</v>
      </c>
      <c r="S1294" s="15">
        <f t="shared" ca="1" si="277"/>
        <v>1.2083388937078763</v>
      </c>
      <c r="T1294" s="14">
        <f t="shared" ca="1" si="278"/>
        <v>0</v>
      </c>
      <c r="U1294" s="20">
        <f t="shared" si="282"/>
        <v>63.719999999999345</v>
      </c>
      <c r="V1294" s="20">
        <f t="shared" si="283"/>
        <v>0</v>
      </c>
      <c r="W1294" s="20">
        <f ca="1">AVERAGE(U1294:OFFSET(U1294,-$W$5+1,0))</f>
        <v>36.871999999999936</v>
      </c>
      <c r="X1294" s="20">
        <f ca="1">AVERAGE(V1294:OFFSET(V1294,-$W$5+1,0))</f>
        <v>8.4319999999999702</v>
      </c>
      <c r="Y1294" s="20">
        <f t="shared" ca="1" si="270"/>
        <v>81.387956913296875</v>
      </c>
      <c r="Z1294" s="20">
        <f t="shared" ca="1" si="279"/>
        <v>-1</v>
      </c>
    </row>
    <row r="1295" spans="1:26">
      <c r="A1295" s="5">
        <v>40275</v>
      </c>
      <c r="B1295" s="4">
        <v>8131.4</v>
      </c>
      <c r="C1295" s="4">
        <v>8133.45</v>
      </c>
      <c r="D1295" s="4">
        <v>8091.28</v>
      </c>
      <c r="E1295" s="4">
        <v>8121.78</v>
      </c>
      <c r="F1295" s="4">
        <v>4172600</v>
      </c>
      <c r="G1295" s="35">
        <f t="shared" si="281"/>
        <v>41.75</v>
      </c>
      <c r="H1295" s="35">
        <f t="shared" si="280"/>
        <v>-9.6199999999998909</v>
      </c>
      <c r="I1295" s="35">
        <f t="shared" ca="1" si="271"/>
        <v>-1</v>
      </c>
      <c r="J1295" s="35">
        <f t="shared" ca="1" si="272"/>
        <v>-2</v>
      </c>
      <c r="K1295" s="35">
        <f t="shared" ca="1" si="273"/>
        <v>-64.260000000000218</v>
      </c>
      <c r="L1295" s="35">
        <f t="shared" ca="1" si="274"/>
        <v>3320.4500000000062</v>
      </c>
      <c r="M1295" s="34">
        <f ca="1">AVERAGE(E1295:OFFSET(E1295,-M$5+1,0))</f>
        <v>7938.8083333333316</v>
      </c>
      <c r="N1295" s="34">
        <f ca="1">AVERAGE(E1295:OFFSET(E1295,-N$5+1,0))</f>
        <v>7865.375909090907</v>
      </c>
      <c r="O1295" s="34">
        <f t="shared" ca="1" si="275"/>
        <v>0</v>
      </c>
      <c r="P1295" s="12">
        <f ca="1">100*(MAX(C1295:OFFSET(C1295,-$P$5+1,0))-E1295)/(MAX(C1295:OFFSET(C1295,-$P$5+1,0))-MIN(D1295:OFFSET(D1295,-$P$5+1,0)))</f>
        <v>3.0715376112017911</v>
      </c>
      <c r="Q1295" s="37">
        <f t="shared" ca="1" si="276"/>
        <v>-1</v>
      </c>
      <c r="R1295" s="15">
        <f ca="1">AVERAGE(E1295:OFFSET(E1295,-R$5+1,0))</f>
        <v>8022.1216666666669</v>
      </c>
      <c r="S1295" s="15">
        <f t="shared" ca="1" si="277"/>
        <v>1.2422939650420766</v>
      </c>
      <c r="T1295" s="14">
        <f t="shared" ca="1" si="278"/>
        <v>0</v>
      </c>
      <c r="U1295" s="20">
        <f t="shared" si="282"/>
        <v>32.130000000000109</v>
      </c>
      <c r="V1295" s="20">
        <f t="shared" si="283"/>
        <v>0</v>
      </c>
      <c r="W1295" s="20">
        <f ca="1">AVERAGE(U1295:OFFSET(U1295,-$W$5+1,0))</f>
        <v>40.343999999999866</v>
      </c>
      <c r="X1295" s="20">
        <f ca="1">AVERAGE(V1295:OFFSET(V1295,-$W$5+1,0))</f>
        <v>8.4319999999999702</v>
      </c>
      <c r="Y1295" s="20">
        <f t="shared" ca="1" si="270"/>
        <v>82.712809578481227</v>
      </c>
      <c r="Z1295" s="20">
        <f t="shared" ca="1" si="279"/>
        <v>-1</v>
      </c>
    </row>
    <row r="1296" spans="1:26">
      <c r="A1296" s="5">
        <v>40276</v>
      </c>
      <c r="B1296" s="4">
        <v>8106</v>
      </c>
      <c r="C1296" s="4">
        <v>8149.68</v>
      </c>
      <c r="D1296" s="4">
        <v>8038.37</v>
      </c>
      <c r="E1296" s="4">
        <v>8057.6</v>
      </c>
      <c r="F1296" s="4">
        <v>5082800</v>
      </c>
      <c r="G1296" s="35">
        <f t="shared" si="281"/>
        <v>-15.779999999999745</v>
      </c>
      <c r="H1296" s="35">
        <f t="shared" si="280"/>
        <v>-48.399999999999636</v>
      </c>
      <c r="I1296" s="35">
        <f t="shared" ca="1" si="271"/>
        <v>0</v>
      </c>
      <c r="J1296" s="35">
        <f t="shared" ca="1" si="272"/>
        <v>-2</v>
      </c>
      <c r="K1296" s="35">
        <f t="shared" ca="1" si="273"/>
        <v>128.35999999999876</v>
      </c>
      <c r="L1296" s="35">
        <f t="shared" ca="1" si="274"/>
        <v>3448.8100000000049</v>
      </c>
      <c r="M1296" s="34">
        <f ca="1">AVERAGE(E1296:OFFSET(E1296,-M$5+1,0))</f>
        <v>7957.2766666666676</v>
      </c>
      <c r="N1296" s="34">
        <f ca="1">AVERAGE(E1296:OFFSET(E1296,-N$5+1,0))</f>
        <v>7878.8</v>
      </c>
      <c r="O1296" s="34">
        <f t="shared" ca="1" si="275"/>
        <v>0</v>
      </c>
      <c r="P1296" s="12">
        <f ca="1">100*(MAX(C1296:OFFSET(C1296,-$P$5+1,0))-E1296)/(MAX(C1296:OFFSET(C1296,-$P$5+1,0))-MIN(D1296:OFFSET(D1296,-$P$5+1,0)))</f>
        <v>23.242547391271401</v>
      </c>
      <c r="Q1296" s="37">
        <f t="shared" ca="1" si="276"/>
        <v>-1</v>
      </c>
      <c r="R1296" s="15">
        <f ca="1">AVERAGE(E1296:OFFSET(E1296,-R$5+1,0))</f>
        <v>8038.0183333333334</v>
      </c>
      <c r="S1296" s="15">
        <f t="shared" ca="1" si="277"/>
        <v>0.24361311276764028</v>
      </c>
      <c r="T1296" s="14">
        <f t="shared" ca="1" si="278"/>
        <v>0</v>
      </c>
      <c r="U1296" s="20">
        <f t="shared" si="282"/>
        <v>0</v>
      </c>
      <c r="V1296" s="20">
        <f t="shared" si="283"/>
        <v>64.179999999999382</v>
      </c>
      <c r="W1296" s="20">
        <f ca="1">AVERAGE(U1296:OFFSET(U1296,-$W$5+1,0))</f>
        <v>40.343999999999866</v>
      </c>
      <c r="X1296" s="20">
        <f ca="1">AVERAGE(V1296:OFFSET(V1296,-$W$5+1,0))</f>
        <v>12.835999999999876</v>
      </c>
      <c r="Y1296" s="20">
        <f t="shared" ca="1" si="270"/>
        <v>75.863106430989205</v>
      </c>
      <c r="Z1296" s="20">
        <f t="shared" ca="1" si="279"/>
        <v>0</v>
      </c>
    </row>
    <row r="1297" spans="1:26">
      <c r="A1297" s="5">
        <v>40277</v>
      </c>
      <c r="B1297" s="4">
        <v>8073.52</v>
      </c>
      <c r="C1297" s="4">
        <v>8094.35</v>
      </c>
      <c r="D1297" s="4">
        <v>8039.41</v>
      </c>
      <c r="E1297" s="4">
        <v>8092.03</v>
      </c>
      <c r="F1297" s="4">
        <v>3819000</v>
      </c>
      <c r="G1297" s="35">
        <f t="shared" si="281"/>
        <v>15.920000000000073</v>
      </c>
      <c r="H1297" s="35">
        <f t="shared" si="280"/>
        <v>18.509999999999309</v>
      </c>
      <c r="I1297" s="35">
        <f t="shared" ca="1" si="271"/>
        <v>0</v>
      </c>
      <c r="J1297" s="35">
        <f t="shared" ca="1" si="272"/>
        <v>-2</v>
      </c>
      <c r="K1297" s="35">
        <f t="shared" ca="1" si="273"/>
        <v>-68.859999999998763</v>
      </c>
      <c r="L1297" s="35">
        <f t="shared" ca="1" si="274"/>
        <v>3379.9500000000062</v>
      </c>
      <c r="M1297" s="34">
        <f ca="1">AVERAGE(E1297:OFFSET(E1297,-M$5+1,0))</f>
        <v>7980.6233333333339</v>
      </c>
      <c r="N1297" s="34">
        <f ca="1">AVERAGE(E1297:OFFSET(E1297,-N$5+1,0))</f>
        <v>7893.4109090909078</v>
      </c>
      <c r="O1297" s="34">
        <f t="shared" ca="1" si="275"/>
        <v>0</v>
      </c>
      <c r="P1297" s="12">
        <f ca="1">100*(MAX(C1297:OFFSET(C1297,-$P$5+1,0))-E1297)/(MAX(C1297:OFFSET(C1297,-$P$5+1,0))-MIN(D1297:OFFSET(D1297,-$P$5+1,0)))</f>
        <v>15.200653904972977</v>
      </c>
      <c r="Q1297" s="37">
        <f t="shared" ca="1" si="276"/>
        <v>-1</v>
      </c>
      <c r="R1297" s="15">
        <f ca="1">AVERAGE(E1297:OFFSET(E1297,-R$5+1,0))</f>
        <v>8066.6799999999994</v>
      </c>
      <c r="S1297" s="15">
        <f t="shared" ca="1" si="277"/>
        <v>0.31425567891623774</v>
      </c>
      <c r="T1297" s="14">
        <f t="shared" ca="1" si="278"/>
        <v>0</v>
      </c>
      <c r="U1297" s="20">
        <f t="shared" si="282"/>
        <v>34.429999999999382</v>
      </c>
      <c r="V1297" s="20">
        <f t="shared" si="283"/>
        <v>0</v>
      </c>
      <c r="W1297" s="20">
        <f ca="1">AVERAGE(U1297:OFFSET(U1297,-$W$5+1,0))</f>
        <v>28.623999999999796</v>
      </c>
      <c r="X1297" s="20">
        <f ca="1">AVERAGE(V1297:OFFSET(V1297,-$W$5+1,0))</f>
        <v>12.835999999999876</v>
      </c>
      <c r="Y1297" s="20">
        <f t="shared" ca="1" si="270"/>
        <v>69.040038591413463</v>
      </c>
      <c r="Z1297" s="20">
        <f t="shared" ca="1" si="279"/>
        <v>0</v>
      </c>
    </row>
    <row r="1298" spans="1:26">
      <c r="A1298" s="5">
        <v>40280</v>
      </c>
      <c r="B1298" s="4">
        <v>8149.76</v>
      </c>
      <c r="C1298" s="4">
        <v>8152.53</v>
      </c>
      <c r="D1298" s="4">
        <v>8092.94</v>
      </c>
      <c r="E1298" s="4">
        <v>8117.75</v>
      </c>
      <c r="F1298" s="4">
        <v>4184800</v>
      </c>
      <c r="G1298" s="35">
        <f t="shared" si="281"/>
        <v>57.730000000000473</v>
      </c>
      <c r="H1298" s="35">
        <f t="shared" si="280"/>
        <v>-32.010000000000218</v>
      </c>
      <c r="I1298" s="35">
        <f t="shared" ca="1" si="271"/>
        <v>0</v>
      </c>
      <c r="J1298" s="35">
        <f t="shared" ca="1" si="272"/>
        <v>-2</v>
      </c>
      <c r="K1298" s="35">
        <f t="shared" ca="1" si="273"/>
        <v>-51.440000000000509</v>
      </c>
      <c r="L1298" s="35">
        <f t="shared" ca="1" si="274"/>
        <v>3328.5100000000057</v>
      </c>
      <c r="M1298" s="34">
        <f ca="1">AVERAGE(E1298:OFFSET(E1298,-M$5+1,0))</f>
        <v>8005.21</v>
      </c>
      <c r="N1298" s="34">
        <f ca="1">AVERAGE(E1298:OFFSET(E1298,-N$5+1,0))</f>
        <v>7908.8049999999994</v>
      </c>
      <c r="O1298" s="34">
        <f t="shared" ca="1" si="275"/>
        <v>0</v>
      </c>
      <c r="P1298" s="12">
        <f ca="1">100*(MAX(C1298:OFFSET(C1298,-$P$5+1,0))-E1298)/(MAX(C1298:OFFSET(C1298,-$P$5+1,0))-MIN(D1298:OFFSET(D1298,-$P$5+1,0)))</f>
        <v>14.285127531112597</v>
      </c>
      <c r="Q1298" s="37">
        <f t="shared" ca="1" si="276"/>
        <v>-1</v>
      </c>
      <c r="R1298" s="15">
        <f ca="1">AVERAGE(E1298:OFFSET(E1298,-R$5+1,0))</f>
        <v>8084.123333333333</v>
      </c>
      <c r="S1298" s="15">
        <f t="shared" ca="1" si="277"/>
        <v>0.41595934747820945</v>
      </c>
      <c r="T1298" s="14">
        <f t="shared" ca="1" si="278"/>
        <v>0</v>
      </c>
      <c r="U1298" s="20">
        <f t="shared" si="282"/>
        <v>25.720000000000255</v>
      </c>
      <c r="V1298" s="20">
        <f t="shared" si="283"/>
        <v>0</v>
      </c>
      <c r="W1298" s="20">
        <f ca="1">AVERAGE(U1298:OFFSET(U1298,-$W$5+1,0))</f>
        <v>31.199999999999818</v>
      </c>
      <c r="X1298" s="20">
        <f ca="1">AVERAGE(V1298:OFFSET(V1298,-$W$5+1,0))</f>
        <v>12.835999999999876</v>
      </c>
      <c r="Y1298" s="20">
        <f t="shared" ca="1" si="270"/>
        <v>70.851121809428719</v>
      </c>
      <c r="Z1298" s="20">
        <f t="shared" ca="1" si="279"/>
        <v>0</v>
      </c>
    </row>
    <row r="1299" spans="1:26">
      <c r="A1299" s="5">
        <v>40281</v>
      </c>
      <c r="B1299" s="4">
        <v>8090.54</v>
      </c>
      <c r="C1299" s="4">
        <v>8104.14</v>
      </c>
      <c r="D1299" s="4">
        <v>8022.94</v>
      </c>
      <c r="E1299" s="4">
        <v>8029.73</v>
      </c>
      <c r="F1299" s="4">
        <v>4054200</v>
      </c>
      <c r="G1299" s="35">
        <f t="shared" si="281"/>
        <v>-27.210000000000036</v>
      </c>
      <c r="H1299" s="35">
        <f t="shared" si="280"/>
        <v>-60.8100000000004</v>
      </c>
      <c r="I1299" s="35">
        <f t="shared" ca="1" si="271"/>
        <v>0</v>
      </c>
      <c r="J1299" s="35">
        <f t="shared" ca="1" si="272"/>
        <v>-2</v>
      </c>
      <c r="K1299" s="35">
        <f t="shared" ca="1" si="273"/>
        <v>176.04000000000087</v>
      </c>
      <c r="L1299" s="35">
        <f t="shared" ca="1" si="274"/>
        <v>3504.5500000000065</v>
      </c>
      <c r="M1299" s="34">
        <f ca="1">AVERAGE(E1299:OFFSET(E1299,-M$5+1,0))</f>
        <v>8021.1791666666659</v>
      </c>
      <c r="N1299" s="34">
        <f ca="1">AVERAGE(E1299:OFFSET(E1299,-N$5+1,0))</f>
        <v>7921.5354545454547</v>
      </c>
      <c r="O1299" s="34">
        <f t="shared" ca="1" si="275"/>
        <v>0</v>
      </c>
      <c r="P1299" s="12">
        <f ca="1">100*(MAX(C1299:OFFSET(C1299,-$P$5+1,0))-E1299)/(MAX(C1299:OFFSET(C1299,-$P$5+1,0))-MIN(D1299:OFFSET(D1299,-$P$5+1,0)))</f>
        <v>52.824020303695328</v>
      </c>
      <c r="Q1299" s="37">
        <f t="shared" ca="1" si="276"/>
        <v>-1</v>
      </c>
      <c r="R1299" s="15">
        <f ca="1">AVERAGE(E1299:OFFSET(E1299,-R$5+1,0))</f>
        <v>8084.7566666666653</v>
      </c>
      <c r="S1299" s="15">
        <f t="shared" ca="1" si="277"/>
        <v>-0.68062242236108206</v>
      </c>
      <c r="T1299" s="14">
        <f t="shared" ca="1" si="278"/>
        <v>0</v>
      </c>
      <c r="U1299" s="20">
        <f t="shared" si="282"/>
        <v>0</v>
      </c>
      <c r="V1299" s="20">
        <f t="shared" si="283"/>
        <v>88.020000000000437</v>
      </c>
      <c r="W1299" s="20">
        <f ca="1">AVERAGE(U1299:OFFSET(U1299,-$W$5+1,0))</f>
        <v>18.45599999999995</v>
      </c>
      <c r="X1299" s="20">
        <f ca="1">AVERAGE(V1299:OFFSET(V1299,-$W$5+1,0))</f>
        <v>30.439999999999962</v>
      </c>
      <c r="Y1299" s="20">
        <f t="shared" ca="1" si="270"/>
        <v>37.745418848167503</v>
      </c>
      <c r="Z1299" s="20">
        <f t="shared" ca="1" si="279"/>
        <v>0</v>
      </c>
    </row>
    <row r="1300" spans="1:26">
      <c r="A1300" s="5">
        <v>40282</v>
      </c>
      <c r="B1300" s="4">
        <v>8077.94</v>
      </c>
      <c r="C1300" s="4">
        <v>8102.38</v>
      </c>
      <c r="D1300" s="4">
        <v>8040.01</v>
      </c>
      <c r="E1300" s="4">
        <v>8097.13</v>
      </c>
      <c r="F1300" s="4">
        <v>3749000</v>
      </c>
      <c r="G1300" s="35">
        <f t="shared" si="281"/>
        <v>48.210000000000036</v>
      </c>
      <c r="H1300" s="35">
        <f t="shared" si="280"/>
        <v>19.190000000000509</v>
      </c>
      <c r="I1300" s="35">
        <f t="shared" ca="1" si="271"/>
        <v>0</v>
      </c>
      <c r="J1300" s="35">
        <f t="shared" ca="1" si="272"/>
        <v>-2</v>
      </c>
      <c r="K1300" s="35">
        <f t="shared" ca="1" si="273"/>
        <v>-134.80000000000109</v>
      </c>
      <c r="L1300" s="35">
        <f t="shared" ca="1" si="274"/>
        <v>3369.7500000000055</v>
      </c>
      <c r="M1300" s="34">
        <f ca="1">AVERAGE(E1300:OFFSET(E1300,-M$5+1,0))</f>
        <v>8039.5349999999999</v>
      </c>
      <c r="N1300" s="34">
        <f ca="1">AVERAGE(E1300:OFFSET(E1300,-N$5+1,0))</f>
        <v>7937.39</v>
      </c>
      <c r="O1300" s="34">
        <f t="shared" ca="1" si="275"/>
        <v>0</v>
      </c>
      <c r="P1300" s="12">
        <f ca="1">100*(MAX(C1300:OFFSET(C1300,-$P$5+1,0))-E1300)/(MAX(C1300:OFFSET(C1300,-$P$5+1,0))-MIN(D1300:OFFSET(D1300,-$P$5+1,0)))</f>
        <v>23.831031961113172</v>
      </c>
      <c r="Q1300" s="37">
        <f t="shared" ca="1" si="276"/>
        <v>0</v>
      </c>
      <c r="R1300" s="15">
        <f ca="1">AVERAGE(E1300:OFFSET(E1300,-R$5+1,0))</f>
        <v>8086.0033333333331</v>
      </c>
      <c r="S1300" s="15">
        <f t="shared" ca="1" si="277"/>
        <v>0.13760403264736482</v>
      </c>
      <c r="T1300" s="14">
        <f t="shared" ca="1" si="278"/>
        <v>0</v>
      </c>
      <c r="U1300" s="20">
        <f t="shared" si="282"/>
        <v>67.400000000000546</v>
      </c>
      <c r="V1300" s="20">
        <f t="shared" si="283"/>
        <v>0</v>
      </c>
      <c r="W1300" s="20">
        <f ca="1">AVERAGE(U1300:OFFSET(U1300,-$W$5+1,0))</f>
        <v>25.510000000000037</v>
      </c>
      <c r="X1300" s="20">
        <f ca="1">AVERAGE(V1300:OFFSET(V1300,-$W$5+1,0))</f>
        <v>30.439999999999962</v>
      </c>
      <c r="Y1300" s="20">
        <f t="shared" ca="1" si="270"/>
        <v>45.594280607685498</v>
      </c>
      <c r="Z1300" s="20">
        <f t="shared" ca="1" si="279"/>
        <v>0</v>
      </c>
    </row>
    <row r="1301" spans="1:26">
      <c r="A1301" s="5">
        <v>40283</v>
      </c>
      <c r="B1301" s="4">
        <v>8168.11</v>
      </c>
      <c r="C1301" s="4">
        <v>8190.01</v>
      </c>
      <c r="D1301" s="4">
        <v>8136.32</v>
      </c>
      <c r="E1301" s="4">
        <v>8171.94</v>
      </c>
      <c r="F1301" s="4">
        <v>5190600</v>
      </c>
      <c r="G1301" s="35">
        <f t="shared" si="281"/>
        <v>70.979999999999563</v>
      </c>
      <c r="H1301" s="35">
        <f t="shared" si="280"/>
        <v>3.8299999999999272</v>
      </c>
      <c r="I1301" s="35">
        <f t="shared" ca="1" si="271"/>
        <v>0</v>
      </c>
      <c r="J1301" s="35">
        <f t="shared" ca="1" si="272"/>
        <v>-2</v>
      </c>
      <c r="K1301" s="35">
        <f t="shared" ca="1" si="273"/>
        <v>-149.61999999999898</v>
      </c>
      <c r="L1301" s="35">
        <f t="shared" ca="1" si="274"/>
        <v>3220.1300000000065</v>
      </c>
      <c r="M1301" s="34">
        <f ca="1">AVERAGE(E1301:OFFSET(E1301,-M$5+1,0))</f>
        <v>8058.2425000000003</v>
      </c>
      <c r="N1301" s="34">
        <f ca="1">AVERAGE(E1301:OFFSET(E1301,-N$5+1,0))</f>
        <v>7961.8</v>
      </c>
      <c r="O1301" s="34">
        <f t="shared" ca="1" si="275"/>
        <v>0</v>
      </c>
      <c r="P1301" s="12">
        <f ca="1">100*(MAX(C1301:OFFSET(C1301,-$P$5+1,0))-E1301)/(MAX(C1301:OFFSET(C1301,-$P$5+1,0))-MIN(D1301:OFFSET(D1301,-$P$5+1,0)))</f>
        <v>7.6119465857873516</v>
      </c>
      <c r="Q1301" s="37">
        <f t="shared" ca="1" si="276"/>
        <v>-1</v>
      </c>
      <c r="R1301" s="15">
        <f ca="1">AVERAGE(E1301:OFFSET(E1301,-R$5+1,0))</f>
        <v>8094.3633333333337</v>
      </c>
      <c r="S1301" s="15">
        <f t="shared" ca="1" si="277"/>
        <v>0.95840356396157877</v>
      </c>
      <c r="T1301" s="14">
        <f t="shared" ca="1" si="278"/>
        <v>0</v>
      </c>
      <c r="U1301" s="20">
        <f t="shared" si="282"/>
        <v>74.809999999999491</v>
      </c>
      <c r="V1301" s="20">
        <f t="shared" si="283"/>
        <v>0</v>
      </c>
      <c r="W1301" s="20">
        <f ca="1">AVERAGE(U1301:OFFSET(U1301,-$W$5+1,0))</f>
        <v>40.471999999999937</v>
      </c>
      <c r="X1301" s="20">
        <f ca="1">AVERAGE(V1301:OFFSET(V1301,-$W$5+1,0))</f>
        <v>17.604000000000088</v>
      </c>
      <c r="Y1301" s="20">
        <f t="shared" ca="1" si="270"/>
        <v>69.687995040980638</v>
      </c>
      <c r="Z1301" s="20">
        <f t="shared" ca="1" si="279"/>
        <v>0</v>
      </c>
    </row>
    <row r="1302" spans="1:26">
      <c r="A1302" s="5">
        <v>40284</v>
      </c>
      <c r="B1302" s="4">
        <v>8161.85</v>
      </c>
      <c r="C1302" s="4">
        <v>8162.85</v>
      </c>
      <c r="D1302" s="4">
        <v>8090.68</v>
      </c>
      <c r="E1302" s="4">
        <v>8111.57</v>
      </c>
      <c r="F1302" s="4">
        <v>4369400</v>
      </c>
      <c r="G1302" s="35">
        <f t="shared" si="281"/>
        <v>-10.089999999999236</v>
      </c>
      <c r="H1302" s="35">
        <f t="shared" si="280"/>
        <v>-50.280000000000655</v>
      </c>
      <c r="I1302" s="35">
        <f t="shared" ca="1" si="271"/>
        <v>0</v>
      </c>
      <c r="J1302" s="35">
        <f t="shared" ca="1" si="272"/>
        <v>-2</v>
      </c>
      <c r="K1302" s="35">
        <f t="shared" ca="1" si="273"/>
        <v>120.73999999999978</v>
      </c>
      <c r="L1302" s="35">
        <f t="shared" ca="1" si="274"/>
        <v>3340.8700000000063</v>
      </c>
      <c r="M1302" s="34">
        <f ca="1">AVERAGE(E1302:OFFSET(E1302,-M$5+1,0))</f>
        <v>8070.6883333333344</v>
      </c>
      <c r="N1302" s="34">
        <f ca="1">AVERAGE(E1302:OFFSET(E1302,-N$5+1,0))</f>
        <v>7980.7063636363637</v>
      </c>
      <c r="O1302" s="34">
        <f t="shared" ca="1" si="275"/>
        <v>0</v>
      </c>
      <c r="P1302" s="12">
        <f ca="1">100*(MAX(C1302:OFFSET(C1302,-$P$5+1,0))-E1302)/(MAX(C1302:OFFSET(C1302,-$P$5+1,0))-MIN(D1302:OFFSET(D1302,-$P$5+1,0)))</f>
        <v>46.6627007733494</v>
      </c>
      <c r="Q1302" s="37">
        <f t="shared" ca="1" si="276"/>
        <v>-1</v>
      </c>
      <c r="R1302" s="15">
        <f ca="1">AVERAGE(E1302:OFFSET(E1302,-R$5+1,0))</f>
        <v>8103.3583333333336</v>
      </c>
      <c r="S1302" s="15">
        <f t="shared" ca="1" si="277"/>
        <v>0.1013365857571332</v>
      </c>
      <c r="T1302" s="14">
        <f t="shared" ca="1" si="278"/>
        <v>0</v>
      </c>
      <c r="U1302" s="20">
        <f t="shared" si="282"/>
        <v>0</v>
      </c>
      <c r="V1302" s="20">
        <f t="shared" si="283"/>
        <v>60.369999999999891</v>
      </c>
      <c r="W1302" s="20">
        <f ca="1">AVERAGE(U1302:OFFSET(U1302,-$W$5+1,0))</f>
        <v>33.586000000000055</v>
      </c>
      <c r="X1302" s="20">
        <f ca="1">AVERAGE(V1302:OFFSET(V1302,-$W$5+1,0))</f>
        <v>29.678000000000065</v>
      </c>
      <c r="Y1302" s="20">
        <f t="shared" ca="1" si="270"/>
        <v>53.088644410723305</v>
      </c>
      <c r="Z1302" s="20">
        <f t="shared" ca="1" si="279"/>
        <v>0</v>
      </c>
    </row>
    <row r="1303" spans="1:26">
      <c r="A1303" s="5">
        <v>40287</v>
      </c>
      <c r="B1303" s="4">
        <v>8003.02</v>
      </c>
      <c r="C1303" s="4">
        <v>8042.05</v>
      </c>
      <c r="D1303" s="4">
        <v>7845.77</v>
      </c>
      <c r="E1303" s="4">
        <v>7854.22</v>
      </c>
      <c r="F1303" s="4">
        <v>5187400</v>
      </c>
      <c r="G1303" s="35">
        <f t="shared" si="281"/>
        <v>-108.54999999999927</v>
      </c>
      <c r="H1303" s="35">
        <f t="shared" si="280"/>
        <v>-148.80000000000018</v>
      </c>
      <c r="I1303" s="35">
        <f t="shared" ca="1" si="271"/>
        <v>0</v>
      </c>
      <c r="J1303" s="35">
        <f t="shared" ca="1" si="272"/>
        <v>-2</v>
      </c>
      <c r="K1303" s="35">
        <f t="shared" ca="1" si="273"/>
        <v>514.69999999999891</v>
      </c>
      <c r="L1303" s="35">
        <f t="shared" ca="1" si="274"/>
        <v>3855.5700000000052</v>
      </c>
      <c r="M1303" s="34">
        <f ca="1">AVERAGE(E1303:OFFSET(E1303,-M$5+1,0))</f>
        <v>8065.2016666666677</v>
      </c>
      <c r="N1303" s="34">
        <f ca="1">AVERAGE(E1303:OFFSET(E1303,-N$5+1,0))</f>
        <v>7980.9963636363645</v>
      </c>
      <c r="O1303" s="34">
        <f t="shared" ca="1" si="275"/>
        <v>0</v>
      </c>
      <c r="P1303" s="12">
        <f ca="1">100*(MAX(C1303:OFFSET(C1303,-$P$5+1,0))-E1303)/(MAX(C1303:OFFSET(C1303,-$P$5+1,0))-MIN(D1303:OFFSET(D1303,-$P$5+1,0)))</f>
        <v>97.545317220543865</v>
      </c>
      <c r="Q1303" s="37">
        <f t="shared" ca="1" si="276"/>
        <v>0</v>
      </c>
      <c r="R1303" s="15">
        <f ca="1">AVERAGE(E1303:OFFSET(E1303,-R$5+1,0))</f>
        <v>8063.7233333333324</v>
      </c>
      <c r="S1303" s="15">
        <f t="shared" ca="1" si="277"/>
        <v>-2.5980967435638567</v>
      </c>
      <c r="T1303" s="14">
        <f t="shared" ca="1" si="278"/>
        <v>0</v>
      </c>
      <c r="U1303" s="20">
        <f t="shared" si="282"/>
        <v>0</v>
      </c>
      <c r="V1303" s="20">
        <f t="shared" si="283"/>
        <v>257.34999999999945</v>
      </c>
      <c r="W1303" s="20">
        <f ca="1">AVERAGE(U1303:OFFSET(U1303,-$W$5+1,0))</f>
        <v>28.442000000000007</v>
      </c>
      <c r="X1303" s="20">
        <f ca="1">AVERAGE(V1303:OFFSET(V1303,-$W$5+1,0))</f>
        <v>81.147999999999954</v>
      </c>
      <c r="Y1303" s="20">
        <f t="shared" ca="1" si="270"/>
        <v>25.953097910393296</v>
      </c>
      <c r="Z1303" s="20">
        <f t="shared" ca="1" si="279"/>
        <v>0</v>
      </c>
    </row>
    <row r="1304" spans="1:26">
      <c r="A1304" s="5">
        <v>40288</v>
      </c>
      <c r="B1304" s="4">
        <v>7908.11</v>
      </c>
      <c r="C1304" s="4">
        <v>7923.27</v>
      </c>
      <c r="D1304" s="4">
        <v>7842.07</v>
      </c>
      <c r="E1304" s="4">
        <v>7900.42</v>
      </c>
      <c r="F1304" s="4">
        <v>3753600</v>
      </c>
      <c r="G1304" s="35">
        <f t="shared" si="281"/>
        <v>53.889999999999418</v>
      </c>
      <c r="H1304" s="35">
        <f t="shared" si="280"/>
        <v>-7.6899999999995998</v>
      </c>
      <c r="I1304" s="35">
        <f t="shared" ca="1" si="271"/>
        <v>1</v>
      </c>
      <c r="J1304" s="35">
        <f t="shared" ca="1" si="272"/>
        <v>-2</v>
      </c>
      <c r="K1304" s="35">
        <f t="shared" ca="1" si="273"/>
        <v>-92.399999999999636</v>
      </c>
      <c r="L1304" s="35">
        <f t="shared" ca="1" si="274"/>
        <v>3763.1700000000055</v>
      </c>
      <c r="M1304" s="34">
        <f ca="1">AVERAGE(E1304:OFFSET(E1304,-M$5+1,0))</f>
        <v>8055.8124999999991</v>
      </c>
      <c r="N1304" s="34">
        <f ca="1">AVERAGE(E1304:OFFSET(E1304,-N$5+1,0))</f>
        <v>7981.6363636363649</v>
      </c>
      <c r="O1304" s="34">
        <f t="shared" ca="1" si="275"/>
        <v>0</v>
      </c>
      <c r="P1304" s="12">
        <f ca="1">100*(MAX(C1304:OFFSET(C1304,-$P$5+1,0))-E1304)/(MAX(C1304:OFFSET(C1304,-$P$5+1,0))-MIN(D1304:OFFSET(D1304,-$P$5+1,0)))</f>
        <v>83.229867218485865</v>
      </c>
      <c r="Q1304" s="37">
        <f t="shared" ca="1" si="276"/>
        <v>1</v>
      </c>
      <c r="R1304" s="15">
        <f ca="1">AVERAGE(E1304:OFFSET(E1304,-R$5+1,0))</f>
        <v>8027.5016666666661</v>
      </c>
      <c r="S1304" s="15">
        <f t="shared" ca="1" si="277"/>
        <v>-1.5830786705950983</v>
      </c>
      <c r="T1304" s="14">
        <f t="shared" ca="1" si="278"/>
        <v>0</v>
      </c>
      <c r="U1304" s="20">
        <f t="shared" si="282"/>
        <v>46.199999999999818</v>
      </c>
      <c r="V1304" s="20">
        <f t="shared" si="283"/>
        <v>0</v>
      </c>
      <c r="W1304" s="20">
        <f ca="1">AVERAGE(U1304:OFFSET(U1304,-$W$5+1,0))</f>
        <v>37.681999999999974</v>
      </c>
      <c r="X1304" s="20">
        <f ca="1">AVERAGE(V1304:OFFSET(V1304,-$W$5+1,0))</f>
        <v>63.543999999999869</v>
      </c>
      <c r="Y1304" s="20">
        <f t="shared" ca="1" si="270"/>
        <v>37.225613972694788</v>
      </c>
      <c r="Z1304" s="20">
        <f t="shared" ca="1" si="279"/>
        <v>1</v>
      </c>
    </row>
    <row r="1305" spans="1:26">
      <c r="A1305" s="5">
        <v>40289</v>
      </c>
      <c r="B1305" s="4">
        <v>7949.96</v>
      </c>
      <c r="C1305" s="4">
        <v>7998.76</v>
      </c>
      <c r="D1305" s="4">
        <v>7947.9</v>
      </c>
      <c r="E1305" s="4">
        <v>7990.53</v>
      </c>
      <c r="F1305" s="4">
        <v>3901200</v>
      </c>
      <c r="G1305" s="35">
        <f t="shared" si="281"/>
        <v>49.539999999999964</v>
      </c>
      <c r="H1305" s="35">
        <f t="shared" si="280"/>
        <v>40.569999999999709</v>
      </c>
      <c r="I1305" s="35">
        <f t="shared" ca="1" si="271"/>
        <v>0</v>
      </c>
      <c r="J1305" s="35">
        <f t="shared" ca="1" si="272"/>
        <v>1</v>
      </c>
      <c r="K1305" s="35">
        <f t="shared" ca="1" si="273"/>
        <v>-58.510000000000218</v>
      </c>
      <c r="L1305" s="35">
        <f t="shared" ca="1" si="274"/>
        <v>3704.6600000000053</v>
      </c>
      <c r="M1305" s="34">
        <f ca="1">AVERAGE(E1305:OFFSET(E1305,-M$5+1,0))</f>
        <v>8052.8624999999993</v>
      </c>
      <c r="N1305" s="34">
        <f ca="1">AVERAGE(E1305:OFFSET(E1305,-N$5+1,0))</f>
        <v>7985.8463636363631</v>
      </c>
      <c r="O1305" s="34">
        <f t="shared" ca="1" si="275"/>
        <v>0</v>
      </c>
      <c r="P1305" s="12">
        <f ca="1">100*(MAX(C1305:OFFSET(C1305,-$P$5+1,0))-E1305)/(MAX(C1305:OFFSET(C1305,-$P$5+1,0))-MIN(D1305:OFFSET(D1305,-$P$5+1,0)))</f>
        <v>57.331723860435758</v>
      </c>
      <c r="Q1305" s="37">
        <f t="shared" ca="1" si="276"/>
        <v>1</v>
      </c>
      <c r="R1305" s="15">
        <f ca="1">AVERAGE(E1305:OFFSET(E1305,-R$5+1,0))</f>
        <v>8020.9683333333332</v>
      </c>
      <c r="S1305" s="15">
        <f t="shared" ca="1" si="277"/>
        <v>-0.37948452192285392</v>
      </c>
      <c r="T1305" s="14">
        <f t="shared" ca="1" si="278"/>
        <v>0</v>
      </c>
      <c r="U1305" s="20">
        <f t="shared" si="282"/>
        <v>90.109999999999673</v>
      </c>
      <c r="V1305" s="20">
        <f t="shared" si="283"/>
        <v>0</v>
      </c>
      <c r="W1305" s="20">
        <f ca="1">AVERAGE(U1305:OFFSET(U1305,-$W$5+1,0))</f>
        <v>42.223999999999798</v>
      </c>
      <c r="X1305" s="20">
        <f ca="1">AVERAGE(V1305:OFFSET(V1305,-$W$5+1,0))</f>
        <v>63.543999999999869</v>
      </c>
      <c r="Y1305" s="20">
        <f t="shared" ca="1" si="270"/>
        <v>39.921337266469948</v>
      </c>
      <c r="Z1305" s="20">
        <f t="shared" ca="1" si="279"/>
        <v>0</v>
      </c>
    </row>
    <row r="1306" spans="1:26">
      <c r="A1306" s="5">
        <v>40290</v>
      </c>
      <c r="B1306" s="4">
        <v>7948.89</v>
      </c>
      <c r="C1306" s="4">
        <v>7985.49</v>
      </c>
      <c r="D1306" s="4">
        <v>7897.14</v>
      </c>
      <c r="E1306" s="4">
        <v>7978.69</v>
      </c>
      <c r="F1306" s="4">
        <v>3692800</v>
      </c>
      <c r="G1306" s="35">
        <f t="shared" si="281"/>
        <v>-41.639999999999418</v>
      </c>
      <c r="H1306" s="35">
        <f t="shared" si="280"/>
        <v>29.799999999999272</v>
      </c>
      <c r="I1306" s="35">
        <f t="shared" ca="1" si="271"/>
        <v>0</v>
      </c>
      <c r="J1306" s="35">
        <f t="shared" ca="1" si="272"/>
        <v>1</v>
      </c>
      <c r="K1306" s="35">
        <f t="shared" ca="1" si="273"/>
        <v>-11.840000000000146</v>
      </c>
      <c r="L1306" s="35">
        <f t="shared" ca="1" si="274"/>
        <v>3692.8200000000052</v>
      </c>
      <c r="M1306" s="34">
        <f ca="1">AVERAGE(E1306:OFFSET(E1306,-M$5+1,0))</f>
        <v>8043.6158333333333</v>
      </c>
      <c r="N1306" s="34">
        <f ca="1">AVERAGE(E1306:OFFSET(E1306,-N$5+1,0))</f>
        <v>7992.3331818181823</v>
      </c>
      <c r="O1306" s="34">
        <f t="shared" ca="1" si="275"/>
        <v>0</v>
      </c>
      <c r="P1306" s="12">
        <f ca="1">100*(MAX(C1306:OFFSET(C1306,-$P$5+1,0))-E1306)/(MAX(C1306:OFFSET(C1306,-$P$5+1,0))-MIN(D1306:OFFSET(D1306,-$P$5+1,0)))</f>
        <v>60.734609415416543</v>
      </c>
      <c r="Q1306" s="37">
        <f t="shared" ca="1" si="276"/>
        <v>0</v>
      </c>
      <c r="R1306" s="15">
        <f ca="1">AVERAGE(E1306:OFFSET(E1306,-R$5+1,0))</f>
        <v>8001.2283333333335</v>
      </c>
      <c r="S1306" s="15">
        <f t="shared" ca="1" si="277"/>
        <v>-0.28168591614163241</v>
      </c>
      <c r="T1306" s="14">
        <f t="shared" ca="1" si="278"/>
        <v>0</v>
      </c>
      <c r="U1306" s="20">
        <f t="shared" si="282"/>
        <v>0</v>
      </c>
      <c r="V1306" s="20">
        <f t="shared" si="283"/>
        <v>11.840000000000146</v>
      </c>
      <c r="W1306" s="20">
        <f ca="1">AVERAGE(U1306:OFFSET(U1306,-$W$5+1,0))</f>
        <v>27.261999999999897</v>
      </c>
      <c r="X1306" s="20">
        <f ca="1">AVERAGE(V1306:OFFSET(V1306,-$W$5+1,0))</f>
        <v>65.911999999999892</v>
      </c>
      <c r="Y1306" s="20">
        <f t="shared" ca="1" si="270"/>
        <v>29.259235409019638</v>
      </c>
      <c r="Z1306" s="20">
        <f t="shared" ca="1" si="279"/>
        <v>0</v>
      </c>
    </row>
    <row r="1307" spans="1:26">
      <c r="A1307" s="5">
        <v>40291</v>
      </c>
      <c r="B1307" s="4">
        <v>8021.71</v>
      </c>
      <c r="C1307" s="4">
        <v>8030.11</v>
      </c>
      <c r="D1307" s="4">
        <v>7996.77</v>
      </c>
      <c r="E1307" s="4">
        <v>8004.89</v>
      </c>
      <c r="F1307" s="4">
        <v>4027600</v>
      </c>
      <c r="G1307" s="35">
        <f t="shared" si="281"/>
        <v>43.020000000000437</v>
      </c>
      <c r="H1307" s="35">
        <f t="shared" si="280"/>
        <v>-16.819999999999709</v>
      </c>
      <c r="I1307" s="35">
        <f t="shared" ca="1" si="271"/>
        <v>0</v>
      </c>
      <c r="J1307" s="35">
        <f t="shared" ca="1" si="272"/>
        <v>1</v>
      </c>
      <c r="K1307" s="35">
        <f t="shared" ca="1" si="273"/>
        <v>26.200000000000728</v>
      </c>
      <c r="L1307" s="35">
        <f t="shared" ca="1" si="274"/>
        <v>3719.0200000000059</v>
      </c>
      <c r="M1307" s="34">
        <f ca="1">AVERAGE(E1307:OFFSET(E1307,-M$5+1,0))</f>
        <v>8033.875</v>
      </c>
      <c r="N1307" s="34">
        <f ca="1">AVERAGE(E1307:OFFSET(E1307,-N$5+1,0))</f>
        <v>8001.10681818182</v>
      </c>
      <c r="O1307" s="34">
        <f t="shared" ca="1" si="275"/>
        <v>0</v>
      </c>
      <c r="P1307" s="12">
        <f ca="1">100*(MAX(C1307:OFFSET(C1307,-$P$5+1,0))-E1307)/(MAX(C1307:OFFSET(C1307,-$P$5+1,0))-MIN(D1307:OFFSET(D1307,-$P$5+1,0)))</f>
        <v>53.204575501523145</v>
      </c>
      <c r="Q1307" s="37">
        <f t="shared" ca="1" si="276"/>
        <v>0</v>
      </c>
      <c r="R1307" s="15">
        <f ca="1">AVERAGE(E1307:OFFSET(E1307,-R$5+1,0))</f>
        <v>7973.3866666666663</v>
      </c>
      <c r="S1307" s="15">
        <f t="shared" ca="1" si="277"/>
        <v>0.39510605280233091</v>
      </c>
      <c r="T1307" s="14">
        <f t="shared" ca="1" si="278"/>
        <v>0</v>
      </c>
      <c r="U1307" s="20">
        <f t="shared" si="282"/>
        <v>26.200000000000728</v>
      </c>
      <c r="V1307" s="20">
        <f t="shared" si="283"/>
        <v>0</v>
      </c>
      <c r="W1307" s="20">
        <f ca="1">AVERAGE(U1307:OFFSET(U1307,-$W$5+1,0))</f>
        <v>32.502000000000045</v>
      </c>
      <c r="X1307" s="20">
        <f ca="1">AVERAGE(V1307:OFFSET(V1307,-$W$5+1,0))</f>
        <v>53.837999999999923</v>
      </c>
      <c r="Y1307" s="20">
        <f t="shared" ca="1" si="270"/>
        <v>37.644197359277335</v>
      </c>
      <c r="Z1307" s="20">
        <f t="shared" ca="1" si="279"/>
        <v>0</v>
      </c>
    </row>
    <row r="1308" spans="1:26">
      <c r="A1308" s="5">
        <v>40294</v>
      </c>
      <c r="B1308" s="4">
        <v>8107.22</v>
      </c>
      <c r="C1308" s="4">
        <v>8168.47</v>
      </c>
      <c r="D1308" s="4">
        <v>8093.14</v>
      </c>
      <c r="E1308" s="4">
        <v>8158.14</v>
      </c>
      <c r="F1308" s="4">
        <v>4437400</v>
      </c>
      <c r="G1308" s="35">
        <f t="shared" si="281"/>
        <v>102.32999999999993</v>
      </c>
      <c r="H1308" s="35">
        <f t="shared" si="280"/>
        <v>50.920000000000073</v>
      </c>
      <c r="I1308" s="35">
        <f t="shared" ca="1" si="271"/>
        <v>-1</v>
      </c>
      <c r="J1308" s="35">
        <f t="shared" ca="1" si="272"/>
        <v>1</v>
      </c>
      <c r="K1308" s="35">
        <f t="shared" ca="1" si="273"/>
        <v>153.25</v>
      </c>
      <c r="L1308" s="35">
        <f t="shared" ca="1" si="274"/>
        <v>3872.2700000000059</v>
      </c>
      <c r="M1308" s="34">
        <f ca="1">AVERAGE(E1308:OFFSET(E1308,-M$5+1,0))</f>
        <v>8042.253333333334</v>
      </c>
      <c r="N1308" s="34">
        <f ca="1">AVERAGE(E1308:OFFSET(E1308,-N$5+1,0))</f>
        <v>8016.3536363636385</v>
      </c>
      <c r="O1308" s="34">
        <f t="shared" ca="1" si="275"/>
        <v>0</v>
      </c>
      <c r="P1308" s="12">
        <f ca="1">100*(MAX(C1308:OFFSET(C1308,-$P$5+1,0))-E1308)/(MAX(C1308:OFFSET(C1308,-$P$5+1,0))-MIN(D1308:OFFSET(D1308,-$P$5+1,0)))</f>
        <v>9.1596252227395087</v>
      </c>
      <c r="Q1308" s="37">
        <f t="shared" ca="1" si="276"/>
        <v>0</v>
      </c>
      <c r="R1308" s="15">
        <f ca="1">AVERAGE(E1308:OFFSET(E1308,-R$5+1,0))</f>
        <v>7981.1483333333335</v>
      </c>
      <c r="S1308" s="15">
        <f t="shared" ca="1" si="277"/>
        <v>2.2176215661530758</v>
      </c>
      <c r="T1308" s="14">
        <f t="shared" ca="1" si="278"/>
        <v>0</v>
      </c>
      <c r="U1308" s="20">
        <f t="shared" si="282"/>
        <v>153.25</v>
      </c>
      <c r="V1308" s="20">
        <f t="shared" si="283"/>
        <v>0</v>
      </c>
      <c r="W1308" s="20">
        <f ca="1">AVERAGE(U1308:OFFSET(U1308,-$W$5+1,0))</f>
        <v>63.152000000000044</v>
      </c>
      <c r="X1308" s="20">
        <f ca="1">AVERAGE(V1308:OFFSET(V1308,-$W$5+1,0))</f>
        <v>2.3680000000000292</v>
      </c>
      <c r="Y1308" s="20">
        <f t="shared" ca="1" si="270"/>
        <v>96.385836385836342</v>
      </c>
      <c r="Z1308" s="20">
        <f t="shared" ca="1" si="279"/>
        <v>-1</v>
      </c>
    </row>
    <row r="1309" spans="1:26">
      <c r="A1309" s="5">
        <v>40295</v>
      </c>
      <c r="B1309" s="4">
        <v>8174.85</v>
      </c>
      <c r="C1309" s="4">
        <v>8174.85</v>
      </c>
      <c r="D1309" s="4">
        <v>8121.14</v>
      </c>
      <c r="E1309" s="4">
        <v>8146.44</v>
      </c>
      <c r="F1309" s="4">
        <v>3716000</v>
      </c>
      <c r="G1309" s="35">
        <f t="shared" si="281"/>
        <v>16.710000000000036</v>
      </c>
      <c r="H1309" s="35">
        <f t="shared" si="280"/>
        <v>-28.410000000000764</v>
      </c>
      <c r="I1309" s="35">
        <f t="shared" ca="1" si="271"/>
        <v>-1</v>
      </c>
      <c r="J1309" s="35">
        <f t="shared" ca="1" si="272"/>
        <v>-1</v>
      </c>
      <c r="K1309" s="35">
        <f t="shared" ca="1" si="273"/>
        <v>45.1200000000008</v>
      </c>
      <c r="L1309" s="35">
        <f t="shared" ca="1" si="274"/>
        <v>3917.3900000000067</v>
      </c>
      <c r="M1309" s="34">
        <f ca="1">AVERAGE(E1309:OFFSET(E1309,-M$5+1,0))</f>
        <v>8046.7874999999995</v>
      </c>
      <c r="N1309" s="34">
        <f ca="1">AVERAGE(E1309:OFFSET(E1309,-N$5+1,0))</f>
        <v>8030.3690909090938</v>
      </c>
      <c r="O1309" s="34">
        <f t="shared" ca="1" si="275"/>
        <v>0</v>
      </c>
      <c r="P1309" s="12">
        <f ca="1">100*(MAX(C1309:OFFSET(C1309,-$P$5+1,0))-E1309)/(MAX(C1309:OFFSET(C1309,-$P$5+1,0))-MIN(D1309:OFFSET(D1309,-$P$5+1,0)))</f>
        <v>12.522273955279806</v>
      </c>
      <c r="Q1309" s="37">
        <f t="shared" ca="1" si="276"/>
        <v>-1</v>
      </c>
      <c r="R1309" s="15">
        <f ca="1">AVERAGE(E1309:OFFSET(E1309,-R$5+1,0))</f>
        <v>8029.8516666666665</v>
      </c>
      <c r="S1309" s="15">
        <f t="shared" ca="1" si="277"/>
        <v>1.4519363267607037</v>
      </c>
      <c r="T1309" s="14">
        <f t="shared" ca="1" si="278"/>
        <v>0</v>
      </c>
      <c r="U1309" s="20">
        <f t="shared" si="282"/>
        <v>0</v>
      </c>
      <c r="V1309" s="20">
        <f t="shared" si="283"/>
        <v>11.700000000000728</v>
      </c>
      <c r="W1309" s="20">
        <f ca="1">AVERAGE(U1309:OFFSET(U1309,-$W$5+1,0))</f>
        <v>53.912000000000077</v>
      </c>
      <c r="X1309" s="20">
        <f ca="1">AVERAGE(V1309:OFFSET(V1309,-$W$5+1,0))</f>
        <v>4.7080000000001743</v>
      </c>
      <c r="Y1309" s="20">
        <f t="shared" ca="1" si="270"/>
        <v>91.968611395427914</v>
      </c>
      <c r="Z1309" s="20">
        <f t="shared" ca="1" si="279"/>
        <v>-1</v>
      </c>
    </row>
    <row r="1310" spans="1:26">
      <c r="A1310" s="5">
        <v>40296</v>
      </c>
      <c r="B1310" s="4">
        <v>7944.7</v>
      </c>
      <c r="C1310" s="4">
        <v>8092.48</v>
      </c>
      <c r="D1310" s="4">
        <v>7944.7</v>
      </c>
      <c r="E1310" s="4">
        <v>8081.55</v>
      </c>
      <c r="F1310" s="4">
        <v>4334800</v>
      </c>
      <c r="G1310" s="35">
        <f t="shared" si="281"/>
        <v>-201.73999999999978</v>
      </c>
      <c r="H1310" s="35">
        <f t="shared" si="280"/>
        <v>136.85000000000036</v>
      </c>
      <c r="I1310" s="35">
        <f t="shared" ca="1" si="271"/>
        <v>0</v>
      </c>
      <c r="J1310" s="35">
        <f t="shared" ca="1" si="272"/>
        <v>-2</v>
      </c>
      <c r="K1310" s="35">
        <f t="shared" ca="1" si="273"/>
        <v>-71.960000000000946</v>
      </c>
      <c r="L1310" s="35">
        <f t="shared" ca="1" si="274"/>
        <v>3845.4300000000057</v>
      </c>
      <c r="M1310" s="34">
        <f ca="1">AVERAGE(E1310:OFFSET(E1310,-M$5+1,0))</f>
        <v>8043.770833333333</v>
      </c>
      <c r="N1310" s="34">
        <f ca="1">AVERAGE(E1310:OFFSET(E1310,-N$5+1,0))</f>
        <v>8039.6731818181834</v>
      </c>
      <c r="O1310" s="34">
        <f t="shared" ca="1" si="275"/>
        <v>0</v>
      </c>
      <c r="P1310" s="12">
        <f ca="1">100*(MAX(C1310:OFFSET(C1310,-$P$5+1,0))-E1310)/(MAX(C1310:OFFSET(C1310,-$P$5+1,0))-MIN(D1310:OFFSET(D1310,-$P$5+1,0)))</f>
        <v>31.172041156521203</v>
      </c>
      <c r="Q1310" s="37">
        <f t="shared" ca="1" si="276"/>
        <v>-1</v>
      </c>
      <c r="R1310" s="15">
        <f ca="1">AVERAGE(E1310:OFFSET(E1310,-R$5+1,0))</f>
        <v>8060.0400000000009</v>
      </c>
      <c r="S1310" s="15">
        <f t="shared" ca="1" si="277"/>
        <v>0.26687212470408717</v>
      </c>
      <c r="T1310" s="14">
        <f t="shared" ca="1" si="278"/>
        <v>0</v>
      </c>
      <c r="U1310" s="20">
        <f t="shared" si="282"/>
        <v>0</v>
      </c>
      <c r="V1310" s="20">
        <f t="shared" si="283"/>
        <v>64.889999999999418</v>
      </c>
      <c r="W1310" s="20">
        <f ca="1">AVERAGE(U1310:OFFSET(U1310,-$W$5+1,0))</f>
        <v>35.890000000000143</v>
      </c>
      <c r="X1310" s="20">
        <f ca="1">AVERAGE(V1310:OFFSET(V1310,-$W$5+1,0))</f>
        <v>17.686000000000057</v>
      </c>
      <c r="Y1310" s="20">
        <f t="shared" ca="1" si="270"/>
        <v>66.988950276243116</v>
      </c>
      <c r="Z1310" s="20">
        <f t="shared" ca="1" si="279"/>
        <v>0</v>
      </c>
    </row>
    <row r="1311" spans="1:26">
      <c r="A1311" s="5">
        <v>40297</v>
      </c>
      <c r="B1311" s="4">
        <v>8105.96</v>
      </c>
      <c r="C1311" s="4">
        <v>8107.36</v>
      </c>
      <c r="D1311" s="4">
        <v>8053.02</v>
      </c>
      <c r="E1311" s="4">
        <v>8054.05</v>
      </c>
      <c r="F1311" s="4">
        <v>4648600</v>
      </c>
      <c r="G1311" s="35">
        <f t="shared" si="281"/>
        <v>24.409999999999854</v>
      </c>
      <c r="H1311" s="35">
        <f t="shared" si="280"/>
        <v>-51.909999999999854</v>
      </c>
      <c r="I1311" s="35">
        <f t="shared" ca="1" si="271"/>
        <v>0</v>
      </c>
      <c r="J1311" s="35">
        <f t="shared" ca="1" si="272"/>
        <v>-2</v>
      </c>
      <c r="K1311" s="35">
        <f t="shared" ca="1" si="273"/>
        <v>55</v>
      </c>
      <c r="L1311" s="35">
        <f t="shared" ca="1" si="274"/>
        <v>3900.4300000000057</v>
      </c>
      <c r="M1311" s="34">
        <f ca="1">AVERAGE(E1311:OFFSET(E1311,-M$5+1,0))</f>
        <v>8045.7975000000006</v>
      </c>
      <c r="N1311" s="34">
        <f ca="1">AVERAGE(E1311:OFFSET(E1311,-N$5+1,0))</f>
        <v>8044.5186363636367</v>
      </c>
      <c r="O1311" s="34">
        <f t="shared" ca="1" si="275"/>
        <v>0</v>
      </c>
      <c r="P1311" s="12">
        <f ca="1">100*(MAX(C1311:OFFSET(C1311,-$P$5+1,0))-E1311)/(MAX(C1311:OFFSET(C1311,-$P$5+1,0))-MIN(D1311:OFFSET(D1311,-$P$5+1,0)))</f>
        <v>36.300258428992109</v>
      </c>
      <c r="Q1311" s="37">
        <f t="shared" ca="1" si="276"/>
        <v>0</v>
      </c>
      <c r="R1311" s="15">
        <f ca="1">AVERAGE(E1311:OFFSET(E1311,-R$5+1,0))</f>
        <v>8070.626666666667</v>
      </c>
      <c r="S1311" s="15">
        <f t="shared" ca="1" si="277"/>
        <v>-0.20539503747747168</v>
      </c>
      <c r="T1311" s="14">
        <f t="shared" ca="1" si="278"/>
        <v>0</v>
      </c>
      <c r="U1311" s="20">
        <f t="shared" si="282"/>
        <v>0</v>
      </c>
      <c r="V1311" s="20">
        <f t="shared" si="283"/>
        <v>27.5</v>
      </c>
      <c r="W1311" s="20">
        <f ca="1">AVERAGE(U1311:OFFSET(U1311,-$W$5+1,0))</f>
        <v>35.890000000000143</v>
      </c>
      <c r="X1311" s="20">
        <f ca="1">AVERAGE(V1311:OFFSET(V1311,-$W$5+1,0))</f>
        <v>20.81800000000003</v>
      </c>
      <c r="Y1311" s="20">
        <f t="shared" ca="1" si="270"/>
        <v>63.289130281441828</v>
      </c>
      <c r="Z1311" s="20">
        <f t="shared" ca="1" si="279"/>
        <v>0</v>
      </c>
    </row>
    <row r="1312" spans="1:26">
      <c r="A1312" s="5">
        <v>40298</v>
      </c>
      <c r="B1312" s="4">
        <v>8116.39</v>
      </c>
      <c r="C1312" s="4">
        <v>8163.94</v>
      </c>
      <c r="D1312" s="4">
        <v>7999.28</v>
      </c>
      <c r="E1312" s="4">
        <v>8004.25</v>
      </c>
      <c r="F1312" s="4">
        <v>5150600</v>
      </c>
      <c r="G1312" s="35">
        <f t="shared" si="281"/>
        <v>62.340000000000146</v>
      </c>
      <c r="H1312" s="35">
        <f t="shared" si="280"/>
        <v>-112.14000000000033</v>
      </c>
      <c r="I1312" s="35">
        <f t="shared" ca="1" si="271"/>
        <v>-1</v>
      </c>
      <c r="J1312" s="35">
        <f t="shared" ca="1" si="272"/>
        <v>-2</v>
      </c>
      <c r="K1312" s="35">
        <f t="shared" ca="1" si="273"/>
        <v>99.600000000000364</v>
      </c>
      <c r="L1312" s="35">
        <f t="shared" ca="1" si="274"/>
        <v>4000.0300000000061</v>
      </c>
      <c r="M1312" s="34">
        <f ca="1">AVERAGE(E1312:OFFSET(E1312,-M$5+1,0))</f>
        <v>8038.0574999999999</v>
      </c>
      <c r="N1312" s="34">
        <f ca="1">AVERAGE(E1312:OFFSET(E1312,-N$5+1,0))</f>
        <v>8046.4290909090914</v>
      </c>
      <c r="O1312" s="34">
        <f t="shared" ca="1" si="275"/>
        <v>-1</v>
      </c>
      <c r="P1312" s="12">
        <f ca="1">100*(MAX(C1312:OFFSET(C1312,-$P$5+1,0))-E1312)/(MAX(C1312:OFFSET(C1312,-$P$5+1,0))-MIN(D1312:OFFSET(D1312,-$P$5+1,0)))</f>
        <v>51.265100066109753</v>
      </c>
      <c r="Q1312" s="37">
        <f t="shared" ca="1" si="276"/>
        <v>0</v>
      </c>
      <c r="R1312" s="15">
        <f ca="1">AVERAGE(E1312:OFFSET(E1312,-R$5+1,0))</f>
        <v>8074.8866666666663</v>
      </c>
      <c r="S1312" s="15">
        <f t="shared" ca="1" si="277"/>
        <v>-0.87476975941044766</v>
      </c>
      <c r="T1312" s="14">
        <f t="shared" ca="1" si="278"/>
        <v>0</v>
      </c>
      <c r="U1312" s="20">
        <f t="shared" si="282"/>
        <v>0</v>
      </c>
      <c r="V1312" s="20">
        <f t="shared" si="283"/>
        <v>49.800000000000182</v>
      </c>
      <c r="W1312" s="20">
        <f ca="1">AVERAGE(U1312:OFFSET(U1312,-$W$5+1,0))</f>
        <v>30.65</v>
      </c>
      <c r="X1312" s="20">
        <f ca="1">AVERAGE(V1312:OFFSET(V1312,-$W$5+1,0))</f>
        <v>30.778000000000066</v>
      </c>
      <c r="Y1312" s="20">
        <f t="shared" ca="1" si="270"/>
        <v>49.895812984306772</v>
      </c>
      <c r="Z1312" s="20">
        <f t="shared" ca="1" si="279"/>
        <v>0</v>
      </c>
    </row>
    <row r="1313" spans="1:26">
      <c r="A1313" s="5">
        <v>40301</v>
      </c>
      <c r="B1313" s="4">
        <v>7979.8</v>
      </c>
      <c r="C1313" s="4">
        <v>8022.45</v>
      </c>
      <c r="D1313" s="4">
        <v>7916.04</v>
      </c>
      <c r="E1313" s="4">
        <v>7952.17</v>
      </c>
      <c r="F1313" s="4">
        <v>3430400</v>
      </c>
      <c r="G1313" s="35">
        <f t="shared" si="281"/>
        <v>-24.449999999999818</v>
      </c>
      <c r="H1313" s="35">
        <f t="shared" si="280"/>
        <v>-27.630000000000109</v>
      </c>
      <c r="I1313" s="35">
        <f t="shared" ca="1" si="271"/>
        <v>0</v>
      </c>
      <c r="J1313" s="35">
        <f t="shared" ca="1" si="272"/>
        <v>-2</v>
      </c>
      <c r="K1313" s="35">
        <f t="shared" ca="1" si="273"/>
        <v>104.15999999999985</v>
      </c>
      <c r="L1313" s="35">
        <f t="shared" ca="1" si="274"/>
        <v>4104.190000000006</v>
      </c>
      <c r="M1313" s="34">
        <f ca="1">AVERAGE(E1313:OFFSET(E1313,-M$5+1,0))</f>
        <v>8019.7433333333329</v>
      </c>
      <c r="N1313" s="34">
        <f ca="1">AVERAGE(E1313:OFFSET(E1313,-N$5+1,0))</f>
        <v>8047.8886363636375</v>
      </c>
      <c r="O1313" s="34">
        <f t="shared" ca="1" si="275"/>
        <v>0</v>
      </c>
      <c r="P1313" s="12">
        <f ca="1">100*(MAX(C1313:OFFSET(C1313,-$P$5+1,0))-E1313)/(MAX(C1313:OFFSET(C1313,-$P$5+1,0))-MIN(D1313:OFFSET(D1313,-$P$5+1,0)))</f>
        <v>66.915079031191738</v>
      </c>
      <c r="Q1313" s="37">
        <f t="shared" ca="1" si="276"/>
        <v>0</v>
      </c>
      <c r="R1313" s="15">
        <f ca="1">AVERAGE(E1313:OFFSET(E1313,-R$5+1,0))</f>
        <v>8066.0999999999995</v>
      </c>
      <c r="S1313" s="15">
        <f t="shared" ca="1" si="277"/>
        <v>-1.4124545939177471</v>
      </c>
      <c r="T1313" s="14">
        <f t="shared" ca="1" si="278"/>
        <v>0</v>
      </c>
      <c r="U1313" s="20">
        <f t="shared" si="282"/>
        <v>0</v>
      </c>
      <c r="V1313" s="20">
        <f t="shared" si="283"/>
        <v>52.079999999999927</v>
      </c>
      <c r="W1313" s="20">
        <f ca="1">AVERAGE(U1313:OFFSET(U1313,-$W$5+1,0))</f>
        <v>0</v>
      </c>
      <c r="X1313" s="20">
        <f ca="1">AVERAGE(V1313:OFFSET(V1313,-$W$5+1,0))</f>
        <v>41.194000000000052</v>
      </c>
      <c r="Y1313" s="20">
        <f t="shared" ca="1" si="270"/>
        <v>0</v>
      </c>
      <c r="Z1313" s="20">
        <f t="shared" ca="1" si="279"/>
        <v>0</v>
      </c>
    </row>
    <row r="1314" spans="1:26">
      <c r="A1314" s="5">
        <v>40302</v>
      </c>
      <c r="B1314" s="4">
        <v>8006.79</v>
      </c>
      <c r="C1314" s="4">
        <v>8010.98</v>
      </c>
      <c r="D1314" s="4">
        <v>7889.93</v>
      </c>
      <c r="E1314" s="4">
        <v>7930.77</v>
      </c>
      <c r="F1314" s="4">
        <v>3672800</v>
      </c>
      <c r="G1314" s="35">
        <f t="shared" si="281"/>
        <v>54.619999999999891</v>
      </c>
      <c r="H1314" s="35">
        <f t="shared" si="280"/>
        <v>-76.019999999999527</v>
      </c>
      <c r="I1314" s="35">
        <f t="shared" ca="1" si="271"/>
        <v>1</v>
      </c>
      <c r="J1314" s="35">
        <f t="shared" ca="1" si="272"/>
        <v>-2</v>
      </c>
      <c r="K1314" s="35">
        <f t="shared" ca="1" si="273"/>
        <v>42.799999999999272</v>
      </c>
      <c r="L1314" s="35">
        <f t="shared" ca="1" si="274"/>
        <v>4146.9900000000052</v>
      </c>
      <c r="M1314" s="34">
        <f ca="1">AVERAGE(E1314:OFFSET(E1314,-M$5+1,0))</f>
        <v>8004.6766666666672</v>
      </c>
      <c r="N1314" s="34">
        <f ca="1">AVERAGE(E1314:OFFSET(E1314,-N$5+1,0))</f>
        <v>8044.1468181818163</v>
      </c>
      <c r="O1314" s="34">
        <f t="shared" ca="1" si="275"/>
        <v>0</v>
      </c>
      <c r="P1314" s="12">
        <f ca="1">100*(MAX(C1314:OFFSET(C1314,-$P$5+1,0))-E1314)/(MAX(C1314:OFFSET(C1314,-$P$5+1,0))-MIN(D1314:OFFSET(D1314,-$P$5+1,0)))</f>
        <v>85.66615190228832</v>
      </c>
      <c r="Q1314" s="37">
        <f t="shared" ca="1" si="276"/>
        <v>0</v>
      </c>
      <c r="R1314" s="15">
        <f ca="1">AVERAGE(E1314:OFFSET(E1314,-R$5+1,0))</f>
        <v>8028.204999999999</v>
      </c>
      <c r="S1314" s="15">
        <f t="shared" ca="1" si="277"/>
        <v>-1.2136585949162808</v>
      </c>
      <c r="T1314" s="14">
        <f t="shared" ca="1" si="278"/>
        <v>0</v>
      </c>
      <c r="U1314" s="20">
        <f t="shared" si="282"/>
        <v>0</v>
      </c>
      <c r="V1314" s="20">
        <f t="shared" si="283"/>
        <v>21.399999999999636</v>
      </c>
      <c r="W1314" s="20">
        <f ca="1">AVERAGE(U1314:OFFSET(U1314,-$W$5+1,0))</f>
        <v>0</v>
      </c>
      <c r="X1314" s="20">
        <f ca="1">AVERAGE(V1314:OFFSET(V1314,-$W$5+1,0))</f>
        <v>43.13399999999983</v>
      </c>
      <c r="Y1314" s="20">
        <f t="shared" ca="1" si="270"/>
        <v>0</v>
      </c>
      <c r="Z1314" s="20">
        <f t="shared" ca="1" si="279"/>
        <v>1</v>
      </c>
    </row>
    <row r="1315" spans="1:26">
      <c r="A1315" s="5">
        <v>40303</v>
      </c>
      <c r="B1315" s="4">
        <v>7759.18</v>
      </c>
      <c r="C1315" s="4">
        <v>7785.55</v>
      </c>
      <c r="D1315" s="4">
        <v>7695.69</v>
      </c>
      <c r="E1315" s="4">
        <v>7696.9</v>
      </c>
      <c r="F1315" s="4">
        <v>4732200</v>
      </c>
      <c r="G1315" s="35">
        <f t="shared" si="281"/>
        <v>-171.59000000000015</v>
      </c>
      <c r="H1315" s="35">
        <f t="shared" si="280"/>
        <v>-62.280000000000655</v>
      </c>
      <c r="I1315" s="35">
        <f t="shared" ca="1" si="271"/>
        <v>1</v>
      </c>
      <c r="J1315" s="35">
        <f t="shared" ca="1" si="272"/>
        <v>1</v>
      </c>
      <c r="K1315" s="35">
        <f t="shared" ca="1" si="273"/>
        <v>280.89999999999964</v>
      </c>
      <c r="L1315" s="35">
        <f t="shared" ca="1" si="274"/>
        <v>4427.8900000000049</v>
      </c>
      <c r="M1315" s="34">
        <f ca="1">AVERAGE(E1315:OFFSET(E1315,-M$5+1,0))</f>
        <v>7991.5666666666666</v>
      </c>
      <c r="N1315" s="34">
        <f ca="1">AVERAGE(E1315:OFFSET(E1315,-N$5+1,0))</f>
        <v>8029.1909090909085</v>
      </c>
      <c r="O1315" s="34">
        <f t="shared" ca="1" si="275"/>
        <v>0</v>
      </c>
      <c r="P1315" s="12">
        <f ca="1">100*(MAX(C1315:OFFSET(C1315,-$P$5+1,0))-E1315)/(MAX(C1315:OFFSET(C1315,-$P$5+1,0))-MIN(D1315:OFFSET(D1315,-$P$5+1,0)))</f>
        <v>99.74747474747474</v>
      </c>
      <c r="Q1315" s="37">
        <f t="shared" ca="1" si="276"/>
        <v>1</v>
      </c>
      <c r="R1315" s="15">
        <f ca="1">AVERAGE(E1315:OFFSET(E1315,-R$5+1,0))</f>
        <v>7953.2816666666658</v>
      </c>
      <c r="S1315" s="15">
        <f t="shared" ca="1" si="277"/>
        <v>-3.2235959621699082</v>
      </c>
      <c r="T1315" s="14">
        <f t="shared" ca="1" si="278"/>
        <v>0</v>
      </c>
      <c r="U1315" s="20">
        <f t="shared" si="282"/>
        <v>0</v>
      </c>
      <c r="V1315" s="20">
        <f t="shared" si="283"/>
        <v>233.8700000000008</v>
      </c>
      <c r="W1315" s="20">
        <f ca="1">AVERAGE(U1315:OFFSET(U1315,-$W$5+1,0))</f>
        <v>0</v>
      </c>
      <c r="X1315" s="20">
        <f ca="1">AVERAGE(V1315:OFFSET(V1315,-$W$5+1,0))</f>
        <v>76.930000000000106</v>
      </c>
      <c r="Y1315" s="20">
        <f t="shared" ca="1" si="270"/>
        <v>0</v>
      </c>
      <c r="Z1315" s="20">
        <f t="shared" ca="1" si="279"/>
        <v>1</v>
      </c>
    </row>
    <row r="1316" spans="1:26">
      <c r="A1316" s="5">
        <v>40304</v>
      </c>
      <c r="B1316" s="4">
        <v>7696.27</v>
      </c>
      <c r="C1316" s="4">
        <v>7702.11</v>
      </c>
      <c r="D1316" s="4">
        <v>7562.03</v>
      </c>
      <c r="E1316" s="4">
        <v>7579.48</v>
      </c>
      <c r="F1316" s="4">
        <v>4090600</v>
      </c>
      <c r="G1316" s="35">
        <f t="shared" si="281"/>
        <v>-0.62999999999919964</v>
      </c>
      <c r="H1316" s="35">
        <f t="shared" si="280"/>
        <v>-116.79000000000087</v>
      </c>
      <c r="I1316" s="35">
        <f t="shared" ca="1" si="271"/>
        <v>1</v>
      </c>
      <c r="J1316" s="35">
        <f t="shared" ca="1" si="272"/>
        <v>2</v>
      </c>
      <c r="K1316" s="35">
        <f t="shared" ca="1" si="273"/>
        <v>-234.21000000000095</v>
      </c>
      <c r="L1316" s="35">
        <f t="shared" ca="1" si="274"/>
        <v>4193.6800000000039</v>
      </c>
      <c r="M1316" s="34">
        <f ca="1">AVERAGE(E1316:OFFSET(E1316,-M$5+1,0))</f>
        <v>7964.8216666666667</v>
      </c>
      <c r="N1316" s="34">
        <f ca="1">AVERAGE(E1316:OFFSET(E1316,-N$5+1,0))</f>
        <v>8006.0013636363637</v>
      </c>
      <c r="O1316" s="34">
        <f t="shared" ca="1" si="275"/>
        <v>0</v>
      </c>
      <c r="P1316" s="12">
        <f ca="1">100*(MAX(C1316:OFFSET(C1316,-$P$5+1,0))-E1316)/(MAX(C1316:OFFSET(C1316,-$P$5+1,0))-MIN(D1316:OFFSET(D1316,-$P$5+1,0)))</f>
        <v>97.152508077412648</v>
      </c>
      <c r="Q1316" s="37">
        <f t="shared" ca="1" si="276"/>
        <v>1</v>
      </c>
      <c r="R1316" s="15">
        <f ca="1">AVERAGE(E1316:OFFSET(E1316,-R$5+1,0))</f>
        <v>7869.6033333333326</v>
      </c>
      <c r="S1316" s="15">
        <f t="shared" ca="1" si="277"/>
        <v>-3.6866322360169743</v>
      </c>
      <c r="T1316" s="14">
        <f t="shared" ca="1" si="278"/>
        <v>0</v>
      </c>
      <c r="U1316" s="20">
        <f t="shared" si="282"/>
        <v>0</v>
      </c>
      <c r="V1316" s="20">
        <f t="shared" si="283"/>
        <v>117.42000000000007</v>
      </c>
      <c r="W1316" s="20">
        <f ca="1">AVERAGE(U1316:OFFSET(U1316,-$W$5+1,0))</f>
        <v>0</v>
      </c>
      <c r="X1316" s="20">
        <f ca="1">AVERAGE(V1316:OFFSET(V1316,-$W$5+1,0))</f>
        <v>94.914000000000129</v>
      </c>
      <c r="Y1316" s="20">
        <f t="shared" ca="1" si="270"/>
        <v>0</v>
      </c>
      <c r="Z1316" s="20">
        <f t="shared" ca="1" si="279"/>
        <v>1</v>
      </c>
    </row>
    <row r="1317" spans="1:26">
      <c r="A1317" s="5">
        <v>40305</v>
      </c>
      <c r="B1317" s="4">
        <v>7393.27</v>
      </c>
      <c r="C1317" s="4">
        <v>7572.79</v>
      </c>
      <c r="D1317" s="4">
        <v>7387.19</v>
      </c>
      <c r="E1317" s="4">
        <v>7567.1</v>
      </c>
      <c r="F1317" s="4">
        <v>4756000</v>
      </c>
      <c r="G1317" s="35">
        <f t="shared" si="281"/>
        <v>-186.20999999999913</v>
      </c>
      <c r="H1317" s="35">
        <f t="shared" si="280"/>
        <v>173.82999999999993</v>
      </c>
      <c r="I1317" s="35">
        <f t="shared" ca="1" si="271"/>
        <v>1</v>
      </c>
      <c r="J1317" s="35">
        <f t="shared" ca="1" si="272"/>
        <v>2</v>
      </c>
      <c r="K1317" s="35">
        <f t="shared" ca="1" si="273"/>
        <v>-24.759999999998399</v>
      </c>
      <c r="L1317" s="35">
        <f t="shared" ca="1" si="274"/>
        <v>4168.9200000000055</v>
      </c>
      <c r="M1317" s="34">
        <f ca="1">AVERAGE(E1317:OFFSET(E1317,-M$5+1,0))</f>
        <v>7929.5358333333324</v>
      </c>
      <c r="N1317" s="34">
        <f ca="1">AVERAGE(E1317:OFFSET(E1317,-N$5+1,0))</f>
        <v>7980.7886363636362</v>
      </c>
      <c r="O1317" s="34">
        <f t="shared" ca="1" si="275"/>
        <v>0</v>
      </c>
      <c r="P1317" s="12">
        <f ca="1">100*(MAX(C1317:OFFSET(C1317,-$P$5+1,0))-E1317)/(MAX(C1317:OFFSET(C1317,-$P$5+1,0))-MIN(D1317:OFFSET(D1317,-$P$5+1,0)))</f>
        <v>77.158926440342199</v>
      </c>
      <c r="Q1317" s="37">
        <f t="shared" ca="1" si="276"/>
        <v>1</v>
      </c>
      <c r="R1317" s="15">
        <f ca="1">AVERAGE(E1317:OFFSET(E1317,-R$5+1,0))</f>
        <v>7788.4450000000006</v>
      </c>
      <c r="S1317" s="15">
        <f t="shared" ca="1" si="277"/>
        <v>-2.841966528620286</v>
      </c>
      <c r="T1317" s="14">
        <f t="shared" ca="1" si="278"/>
        <v>0</v>
      </c>
      <c r="U1317" s="20">
        <f t="shared" si="282"/>
        <v>0</v>
      </c>
      <c r="V1317" s="20">
        <f t="shared" si="283"/>
        <v>12.3799999999992</v>
      </c>
      <c r="W1317" s="20">
        <f ca="1">AVERAGE(U1317:OFFSET(U1317,-$W$5+1,0))</f>
        <v>0</v>
      </c>
      <c r="X1317" s="20">
        <f ca="1">AVERAGE(V1317:OFFSET(V1317,-$W$5+1,0))</f>
        <v>87.429999999999922</v>
      </c>
      <c r="Y1317" s="20">
        <f t="shared" ca="1" si="270"/>
        <v>0</v>
      </c>
      <c r="Z1317" s="20">
        <f t="shared" ca="1" si="279"/>
        <v>1</v>
      </c>
    </row>
    <row r="1318" spans="1:26">
      <c r="A1318" s="5">
        <v>40308</v>
      </c>
      <c r="B1318" s="4">
        <v>7610.88</v>
      </c>
      <c r="C1318" s="4">
        <v>7664.73</v>
      </c>
      <c r="D1318" s="4">
        <v>7577.31</v>
      </c>
      <c r="E1318" s="4">
        <v>7664.73</v>
      </c>
      <c r="F1318" s="4">
        <v>3267400</v>
      </c>
      <c r="G1318" s="35">
        <f t="shared" si="281"/>
        <v>43.779999999999745</v>
      </c>
      <c r="H1318" s="35">
        <f t="shared" si="280"/>
        <v>53.849999999999454</v>
      </c>
      <c r="I1318" s="35">
        <f t="shared" ca="1" si="271"/>
        <v>1</v>
      </c>
      <c r="J1318" s="35">
        <f t="shared" ca="1" si="272"/>
        <v>2</v>
      </c>
      <c r="K1318" s="35">
        <f t="shared" ca="1" si="273"/>
        <v>195.2599999999984</v>
      </c>
      <c r="L1318" s="35">
        <f t="shared" ca="1" si="274"/>
        <v>4364.1800000000039</v>
      </c>
      <c r="M1318" s="34">
        <f ca="1">AVERAGE(E1318:OFFSET(E1318,-M$5+1,0))</f>
        <v>7903.3724999999986</v>
      </c>
      <c r="N1318" s="34">
        <f ca="1">AVERAGE(E1318:OFFSET(E1318,-N$5+1,0))</f>
        <v>7962.930909090911</v>
      </c>
      <c r="O1318" s="34">
        <f t="shared" ca="1" si="275"/>
        <v>0</v>
      </c>
      <c r="P1318" s="12">
        <f ca="1">100*(MAX(C1318:OFFSET(C1318,-$P$5+1,0))-E1318)/(MAX(C1318:OFFSET(C1318,-$P$5+1,0))-MIN(D1318:OFFSET(D1318,-$P$5+1,0)))</f>
        <v>64.763984460300165</v>
      </c>
      <c r="Q1318" s="37">
        <f t="shared" ca="1" si="276"/>
        <v>1</v>
      </c>
      <c r="R1318" s="15">
        <f ca="1">AVERAGE(E1318:OFFSET(E1318,-R$5+1,0))</f>
        <v>7731.8583333333327</v>
      </c>
      <c r="S1318" s="15">
        <f t="shared" ca="1" si="277"/>
        <v>-0.86820438812143841</v>
      </c>
      <c r="T1318" s="14">
        <f t="shared" ca="1" si="278"/>
        <v>0</v>
      </c>
      <c r="U1318" s="20">
        <f t="shared" si="282"/>
        <v>97.6299999999992</v>
      </c>
      <c r="V1318" s="20">
        <f t="shared" si="283"/>
        <v>0</v>
      </c>
      <c r="W1318" s="20">
        <f ca="1">AVERAGE(U1318:OFFSET(U1318,-$W$5+1,0))</f>
        <v>19.52599999999984</v>
      </c>
      <c r="X1318" s="20">
        <f ca="1">AVERAGE(V1318:OFFSET(V1318,-$W$5+1,0))</f>
        <v>77.013999999999939</v>
      </c>
      <c r="Y1318" s="20">
        <f t="shared" ca="1" si="270"/>
        <v>20.225813134451926</v>
      </c>
      <c r="Z1318" s="20">
        <f t="shared" ca="1" si="279"/>
        <v>1</v>
      </c>
    </row>
    <row r="1319" spans="1:26">
      <c r="A1319" s="5">
        <v>40309</v>
      </c>
      <c r="B1319" s="4">
        <v>7718.17</v>
      </c>
      <c r="C1319" s="4">
        <v>7743.41</v>
      </c>
      <c r="D1319" s="4">
        <v>7608.44</v>
      </c>
      <c r="E1319" s="4">
        <v>7608.44</v>
      </c>
      <c r="F1319" s="4">
        <v>3875600</v>
      </c>
      <c r="G1319" s="35">
        <f t="shared" si="281"/>
        <v>53.440000000000509</v>
      </c>
      <c r="H1319" s="35">
        <f t="shared" si="280"/>
        <v>-109.73000000000047</v>
      </c>
      <c r="I1319" s="35">
        <f t="shared" ca="1" si="271"/>
        <v>1</v>
      </c>
      <c r="J1319" s="35">
        <f t="shared" ca="1" si="272"/>
        <v>2</v>
      </c>
      <c r="K1319" s="35">
        <f t="shared" ca="1" si="273"/>
        <v>-112.57999999999993</v>
      </c>
      <c r="L1319" s="35">
        <f t="shared" ca="1" si="274"/>
        <v>4251.600000000004</v>
      </c>
      <c r="M1319" s="34">
        <f ca="1">AVERAGE(E1319:OFFSET(E1319,-M$5+1,0))</f>
        <v>7870.335</v>
      </c>
      <c r="N1319" s="34">
        <f ca="1">AVERAGE(E1319:OFFSET(E1319,-N$5+1,0))</f>
        <v>7940.9495454545458</v>
      </c>
      <c r="O1319" s="34">
        <f t="shared" ca="1" si="275"/>
        <v>0</v>
      </c>
      <c r="P1319" s="12">
        <f ca="1">100*(MAX(C1319:OFFSET(C1319,-$P$5+1,0))-E1319)/(MAX(C1319:OFFSET(C1319,-$P$5+1,0))-MIN(D1319:OFFSET(D1319,-$P$5+1,0)))</f>
        <v>71.515931766977786</v>
      </c>
      <c r="Q1319" s="37">
        <f t="shared" ca="1" si="276"/>
        <v>0</v>
      </c>
      <c r="R1319" s="15">
        <f ca="1">AVERAGE(E1319:OFFSET(E1319,-R$5+1,0))</f>
        <v>7674.57</v>
      </c>
      <c r="S1319" s="15">
        <f t="shared" ca="1" si="277"/>
        <v>-0.86167694085792579</v>
      </c>
      <c r="T1319" s="14">
        <f t="shared" ca="1" si="278"/>
        <v>0</v>
      </c>
      <c r="U1319" s="20">
        <f t="shared" si="282"/>
        <v>0</v>
      </c>
      <c r="V1319" s="20">
        <f t="shared" si="283"/>
        <v>56.289999999999964</v>
      </c>
      <c r="W1319" s="20">
        <f ca="1">AVERAGE(U1319:OFFSET(U1319,-$W$5+1,0))</f>
        <v>19.52599999999984</v>
      </c>
      <c r="X1319" s="20">
        <f ca="1">AVERAGE(V1319:OFFSET(V1319,-$W$5+1,0))</f>
        <v>83.992000000000004</v>
      </c>
      <c r="Y1319" s="20">
        <f t="shared" ca="1" si="270"/>
        <v>18.862420062211271</v>
      </c>
      <c r="Z1319" s="20">
        <f t="shared" ca="1" si="279"/>
        <v>1</v>
      </c>
    </row>
    <row r="1320" spans="1:26">
      <c r="A1320" s="5">
        <v>40310</v>
      </c>
      <c r="B1320" s="4">
        <v>7663.34</v>
      </c>
      <c r="C1320" s="4">
        <v>7674.52</v>
      </c>
      <c r="D1320" s="4">
        <v>7596.21</v>
      </c>
      <c r="E1320" s="4">
        <v>7602.7</v>
      </c>
      <c r="F1320" s="4">
        <v>2929200</v>
      </c>
      <c r="G1320" s="35">
        <f t="shared" si="281"/>
        <v>54.900000000000546</v>
      </c>
      <c r="H1320" s="35">
        <f t="shared" si="280"/>
        <v>-60.640000000000327</v>
      </c>
      <c r="I1320" s="35">
        <f t="shared" ca="1" si="271"/>
        <v>1</v>
      </c>
      <c r="J1320" s="35">
        <f t="shared" ca="1" si="272"/>
        <v>2</v>
      </c>
      <c r="K1320" s="35">
        <f t="shared" ca="1" si="273"/>
        <v>-11.479999999999563</v>
      </c>
      <c r="L1320" s="35">
        <f t="shared" ca="1" si="274"/>
        <v>4240.1200000000044</v>
      </c>
      <c r="M1320" s="34">
        <f ca="1">AVERAGE(E1320:OFFSET(E1320,-M$5+1,0))</f>
        <v>7824.0483333333332</v>
      </c>
      <c r="N1320" s="34">
        <f ca="1">AVERAGE(E1320:OFFSET(E1320,-N$5+1,0))</f>
        <v>7917.5381818181841</v>
      </c>
      <c r="O1320" s="34">
        <f t="shared" ca="1" si="275"/>
        <v>0</v>
      </c>
      <c r="P1320" s="12">
        <f ca="1">100*(MAX(C1320:OFFSET(C1320,-$P$5+1,0))-E1320)/(MAX(C1320:OFFSET(C1320,-$P$5+1,0))-MIN(D1320:OFFSET(D1320,-$P$5+1,0)))</f>
        <v>72.254908271644652</v>
      </c>
      <c r="Q1320" s="37">
        <f t="shared" ca="1" si="276"/>
        <v>1</v>
      </c>
      <c r="R1320" s="15">
        <f ca="1">AVERAGE(E1320:OFFSET(E1320,-R$5+1,0))</f>
        <v>7619.8916666666664</v>
      </c>
      <c r="S1320" s="15">
        <f t="shared" ca="1" si="277"/>
        <v>-0.22561563101837545</v>
      </c>
      <c r="T1320" s="14">
        <f t="shared" ca="1" si="278"/>
        <v>0</v>
      </c>
      <c r="U1320" s="20">
        <f t="shared" si="282"/>
        <v>0</v>
      </c>
      <c r="V1320" s="20">
        <f t="shared" si="283"/>
        <v>5.7399999999997817</v>
      </c>
      <c r="W1320" s="20">
        <f ca="1">AVERAGE(U1320:OFFSET(U1320,-$W$5+1,0))</f>
        <v>19.52599999999984</v>
      </c>
      <c r="X1320" s="20">
        <f ca="1">AVERAGE(V1320:OFFSET(V1320,-$W$5+1,0))</f>
        <v>38.365999999999801</v>
      </c>
      <c r="Y1320" s="20">
        <f t="shared" ca="1" si="270"/>
        <v>33.728321702480415</v>
      </c>
      <c r="Z1320" s="20">
        <f t="shared" ca="1" si="279"/>
        <v>1</v>
      </c>
    </row>
    <row r="1321" spans="1:26">
      <c r="A1321" s="5">
        <v>40311</v>
      </c>
      <c r="B1321" s="4">
        <v>7703.48</v>
      </c>
      <c r="C1321" s="4">
        <v>7787.32</v>
      </c>
      <c r="D1321" s="4">
        <v>7687.55</v>
      </c>
      <c r="E1321" s="4">
        <v>7770.57</v>
      </c>
      <c r="F1321" s="4">
        <v>3779600</v>
      </c>
      <c r="G1321" s="35">
        <f t="shared" si="281"/>
        <v>100.77999999999975</v>
      </c>
      <c r="H1321" s="35">
        <f t="shared" si="280"/>
        <v>67.090000000000146</v>
      </c>
      <c r="I1321" s="35">
        <f t="shared" ca="1" si="271"/>
        <v>0</v>
      </c>
      <c r="J1321" s="35">
        <f t="shared" ca="1" si="272"/>
        <v>2</v>
      </c>
      <c r="K1321" s="35">
        <f t="shared" ca="1" si="273"/>
        <v>335.73999999999978</v>
      </c>
      <c r="L1321" s="35">
        <f t="shared" ca="1" si="274"/>
        <v>4575.8600000000042</v>
      </c>
      <c r="M1321" s="34">
        <f ca="1">AVERAGE(E1321:OFFSET(E1321,-M$5+1,0))</f>
        <v>7792.725833333333</v>
      </c>
      <c r="N1321" s="34">
        <f ca="1">AVERAGE(E1321:OFFSET(E1321,-N$5+1,0))</f>
        <v>7905.7581818181843</v>
      </c>
      <c r="O1321" s="34">
        <f t="shared" ca="1" si="275"/>
        <v>0</v>
      </c>
      <c r="P1321" s="12">
        <f ca="1">100*(MAX(C1321:OFFSET(C1321,-$P$5+1,0))-E1321)/(MAX(C1321:OFFSET(C1321,-$P$5+1,0))-MIN(D1321:OFFSET(D1321,-$P$5+1,0)))</f>
        <v>50.643064048921772</v>
      </c>
      <c r="Q1321" s="37">
        <f t="shared" ca="1" si="276"/>
        <v>1</v>
      </c>
      <c r="R1321" s="15">
        <f ca="1">AVERAGE(E1321:OFFSET(E1321,-R$5+1,0))</f>
        <v>7632.1699999999992</v>
      </c>
      <c r="S1321" s="15">
        <f t="shared" ca="1" si="277"/>
        <v>1.8133767984727878</v>
      </c>
      <c r="T1321" s="14">
        <f t="shared" ca="1" si="278"/>
        <v>0</v>
      </c>
      <c r="U1321" s="20">
        <f t="shared" si="282"/>
        <v>167.86999999999989</v>
      </c>
      <c r="V1321" s="20">
        <f t="shared" si="283"/>
        <v>0</v>
      </c>
      <c r="W1321" s="20">
        <f ca="1">AVERAGE(U1321:OFFSET(U1321,-$W$5+1,0))</f>
        <v>53.099999999999817</v>
      </c>
      <c r="X1321" s="20">
        <f ca="1">AVERAGE(V1321:OFFSET(V1321,-$W$5+1,0))</f>
        <v>14.881999999999788</v>
      </c>
      <c r="Y1321" s="20">
        <f t="shared" ca="1" si="270"/>
        <v>78.108911182371997</v>
      </c>
      <c r="Z1321" s="20">
        <f t="shared" ca="1" si="279"/>
        <v>0</v>
      </c>
    </row>
    <row r="1322" spans="1:26">
      <c r="A1322" s="5">
        <v>40312</v>
      </c>
      <c r="B1322" s="4">
        <v>7735.6</v>
      </c>
      <c r="C1322" s="4">
        <v>7772.54</v>
      </c>
      <c r="D1322" s="4">
        <v>7725.82</v>
      </c>
      <c r="E1322" s="4">
        <v>7772.13</v>
      </c>
      <c r="F1322" s="4">
        <v>2810200</v>
      </c>
      <c r="G1322" s="35">
        <f t="shared" si="281"/>
        <v>-34.969999999999345</v>
      </c>
      <c r="H1322" s="35">
        <f t="shared" si="280"/>
        <v>36.529999999999745</v>
      </c>
      <c r="I1322" s="35">
        <f t="shared" ca="1" si="271"/>
        <v>-1</v>
      </c>
      <c r="J1322" s="35">
        <f t="shared" ca="1" si="272"/>
        <v>2</v>
      </c>
      <c r="K1322" s="35">
        <f t="shared" ca="1" si="273"/>
        <v>3.1200000000008004</v>
      </c>
      <c r="L1322" s="35">
        <f t="shared" ca="1" si="274"/>
        <v>4578.980000000005</v>
      </c>
      <c r="M1322" s="34">
        <f ca="1">AVERAGE(E1322:OFFSET(E1322,-M$5+1,0))</f>
        <v>7766.940833333334</v>
      </c>
      <c r="N1322" s="34">
        <f ca="1">AVERAGE(E1322:OFFSET(E1322,-N$5+1,0))</f>
        <v>7890.9854545454555</v>
      </c>
      <c r="O1322" s="34">
        <f t="shared" ca="1" si="275"/>
        <v>0</v>
      </c>
      <c r="P1322" s="12">
        <f ca="1">100*(MAX(C1322:OFFSET(C1322,-$P$5+1,0))-E1322)/(MAX(C1322:OFFSET(C1322,-$P$5+1,0))-MIN(D1322:OFFSET(D1322,-$P$5+1,0)))</f>
        <v>39.404338381135226</v>
      </c>
      <c r="Q1322" s="37">
        <f t="shared" ca="1" si="276"/>
        <v>0</v>
      </c>
      <c r="R1322" s="15">
        <f ca="1">AVERAGE(E1322:OFFSET(E1322,-R$5+1,0))</f>
        <v>7664.2783333333327</v>
      </c>
      <c r="S1322" s="15">
        <f t="shared" ca="1" si="277"/>
        <v>1.4071992427206221</v>
      </c>
      <c r="T1322" s="14">
        <f t="shared" ca="1" si="278"/>
        <v>0</v>
      </c>
      <c r="U1322" s="20">
        <f t="shared" si="282"/>
        <v>1.5600000000004002</v>
      </c>
      <c r="V1322" s="20">
        <f t="shared" si="283"/>
        <v>0</v>
      </c>
      <c r="W1322" s="20">
        <f ca="1">AVERAGE(U1322:OFFSET(U1322,-$W$5+1,0))</f>
        <v>53.4119999999999</v>
      </c>
      <c r="X1322" s="20">
        <f ca="1">AVERAGE(V1322:OFFSET(V1322,-$W$5+1,0))</f>
        <v>12.405999999999949</v>
      </c>
      <c r="Y1322" s="20">
        <f t="shared" ca="1" si="270"/>
        <v>81.151052903461093</v>
      </c>
      <c r="Z1322" s="20">
        <f t="shared" ca="1" si="279"/>
        <v>-1</v>
      </c>
    </row>
    <row r="1323" spans="1:26">
      <c r="A1323" s="5">
        <v>40315</v>
      </c>
      <c r="B1323" s="4">
        <v>7697.79</v>
      </c>
      <c r="C1323" s="4">
        <v>7697.79</v>
      </c>
      <c r="D1323" s="4">
        <v>7574.06</v>
      </c>
      <c r="E1323" s="4">
        <v>7598.72</v>
      </c>
      <c r="F1323" s="4">
        <v>3083600</v>
      </c>
      <c r="G1323" s="35">
        <f t="shared" si="281"/>
        <v>-74.340000000000146</v>
      </c>
      <c r="H1323" s="35">
        <f t="shared" si="280"/>
        <v>-99.069999999999709</v>
      </c>
      <c r="I1323" s="35">
        <f t="shared" ca="1" si="271"/>
        <v>0</v>
      </c>
      <c r="J1323" s="35">
        <f t="shared" ca="1" si="272"/>
        <v>-1</v>
      </c>
      <c r="K1323" s="35">
        <f t="shared" ca="1" si="273"/>
        <v>-49.610000000000582</v>
      </c>
      <c r="L1323" s="35">
        <f t="shared" ca="1" si="274"/>
        <v>4529.3700000000044</v>
      </c>
      <c r="M1323" s="34">
        <f ca="1">AVERAGE(E1323:OFFSET(E1323,-M$5+1,0))</f>
        <v>7728.9966666666687</v>
      </c>
      <c r="N1323" s="34">
        <f ca="1">AVERAGE(E1323:OFFSET(E1323,-N$5+1,0))</f>
        <v>7864.9300000000012</v>
      </c>
      <c r="O1323" s="34">
        <f t="shared" ca="1" si="275"/>
        <v>0</v>
      </c>
      <c r="P1323" s="12">
        <f ca="1">100*(MAX(C1323:OFFSET(C1323,-$P$5+1,0))-E1323)/(MAX(C1323:OFFSET(C1323,-$P$5+1,0))-MIN(D1323:OFFSET(D1323,-$P$5+1,0)))</f>
        <v>66.089549367575515</v>
      </c>
      <c r="Q1323" s="37">
        <f t="shared" ca="1" si="276"/>
        <v>0</v>
      </c>
      <c r="R1323" s="15">
        <f ca="1">AVERAGE(E1323:OFFSET(E1323,-R$5+1,0))</f>
        <v>7669.5483333333332</v>
      </c>
      <c r="S1323" s="15">
        <f t="shared" ca="1" si="277"/>
        <v>-0.9235007102765016</v>
      </c>
      <c r="T1323" s="14">
        <f t="shared" ca="1" si="278"/>
        <v>0</v>
      </c>
      <c r="U1323" s="20">
        <f t="shared" si="282"/>
        <v>0</v>
      </c>
      <c r="V1323" s="20">
        <f t="shared" si="283"/>
        <v>173.40999999999985</v>
      </c>
      <c r="W1323" s="20">
        <f ca="1">AVERAGE(U1323:OFFSET(U1323,-$W$5+1,0))</f>
        <v>33.88600000000006</v>
      </c>
      <c r="X1323" s="20">
        <f ca="1">AVERAGE(V1323:OFFSET(V1323,-$W$5+1,0))</f>
        <v>47.087999999999923</v>
      </c>
      <c r="Y1323" s="20">
        <f t="shared" ca="1" si="270"/>
        <v>41.848000592782952</v>
      </c>
      <c r="Z1323" s="20">
        <f t="shared" ca="1" si="279"/>
        <v>0</v>
      </c>
    </row>
    <row r="1324" spans="1:26">
      <c r="A1324" s="5">
        <v>40316</v>
      </c>
      <c r="B1324" s="4">
        <v>7630.1</v>
      </c>
      <c r="C1324" s="4">
        <v>7637.99</v>
      </c>
      <c r="D1324" s="4">
        <v>7560.89</v>
      </c>
      <c r="E1324" s="4">
        <v>7585.3</v>
      </c>
      <c r="F1324" s="4">
        <v>2829800</v>
      </c>
      <c r="G1324" s="35">
        <f t="shared" si="281"/>
        <v>31.380000000000109</v>
      </c>
      <c r="H1324" s="35">
        <f t="shared" si="280"/>
        <v>-44.800000000000182</v>
      </c>
      <c r="I1324" s="35">
        <f t="shared" ca="1" si="271"/>
        <v>0</v>
      </c>
      <c r="J1324" s="35">
        <f t="shared" ca="1" si="272"/>
        <v>-1</v>
      </c>
      <c r="K1324" s="35">
        <f t="shared" ca="1" si="273"/>
        <v>13.420000000000073</v>
      </c>
      <c r="L1324" s="35">
        <f t="shared" ca="1" si="274"/>
        <v>4542.7900000000045</v>
      </c>
      <c r="M1324" s="34">
        <f ca="1">AVERAGE(E1324:OFFSET(E1324,-M$5+1,0))</f>
        <v>7694.0841666666665</v>
      </c>
      <c r="N1324" s="34">
        <f ca="1">AVERAGE(E1324:OFFSET(E1324,-N$5+1,0))</f>
        <v>7841.0086363636365</v>
      </c>
      <c r="O1324" s="34">
        <f t="shared" ca="1" si="275"/>
        <v>0</v>
      </c>
      <c r="P1324" s="12">
        <f ca="1">100*(MAX(C1324:OFFSET(C1324,-$P$5+1,0))-E1324)/(MAX(C1324:OFFSET(C1324,-$P$5+1,0))-MIN(D1324:OFFSET(D1324,-$P$5+1,0)))</f>
        <v>50.488591207857311</v>
      </c>
      <c r="Q1324" s="37">
        <f t="shared" ca="1" si="276"/>
        <v>0</v>
      </c>
      <c r="R1324" s="15">
        <f ca="1">AVERAGE(E1324:OFFSET(E1324,-R$5+1,0))</f>
        <v>7656.31</v>
      </c>
      <c r="S1324" s="15">
        <f t="shared" ca="1" si="277"/>
        <v>-0.92747028268186915</v>
      </c>
      <c r="T1324" s="14">
        <f t="shared" ca="1" si="278"/>
        <v>0</v>
      </c>
      <c r="U1324" s="20">
        <f t="shared" si="282"/>
        <v>0</v>
      </c>
      <c r="V1324" s="20">
        <f t="shared" si="283"/>
        <v>13.420000000000073</v>
      </c>
      <c r="W1324" s="20">
        <f ca="1">AVERAGE(U1324:OFFSET(U1324,-$W$5+1,0))</f>
        <v>33.88600000000006</v>
      </c>
      <c r="X1324" s="20">
        <f ca="1">AVERAGE(V1324:OFFSET(V1324,-$W$5+1,0))</f>
        <v>38.513999999999939</v>
      </c>
      <c r="Y1324" s="20">
        <f t="shared" ca="1" si="270"/>
        <v>46.803867403315003</v>
      </c>
      <c r="Z1324" s="20">
        <f t="shared" ca="1" si="279"/>
        <v>0</v>
      </c>
    </row>
    <row r="1325" spans="1:26">
      <c r="A1325" s="5">
        <v>40317</v>
      </c>
      <c r="B1325" s="4">
        <v>7527.62</v>
      </c>
      <c r="C1325" s="4">
        <v>7588.09</v>
      </c>
      <c r="D1325" s="4">
        <v>7467.2</v>
      </c>
      <c r="E1325" s="4">
        <v>7559.16</v>
      </c>
      <c r="F1325" s="4">
        <v>3417800</v>
      </c>
      <c r="G1325" s="35">
        <f t="shared" si="281"/>
        <v>-57.680000000000291</v>
      </c>
      <c r="H1325" s="35">
        <f t="shared" si="280"/>
        <v>31.539999999999964</v>
      </c>
      <c r="I1325" s="35">
        <f t="shared" ca="1" si="271"/>
        <v>0</v>
      </c>
      <c r="J1325" s="35">
        <f t="shared" ca="1" si="272"/>
        <v>-1</v>
      </c>
      <c r="K1325" s="35">
        <f t="shared" ca="1" si="273"/>
        <v>26.140000000000327</v>
      </c>
      <c r="L1325" s="35">
        <f t="shared" ca="1" si="274"/>
        <v>4568.9300000000048</v>
      </c>
      <c r="M1325" s="34">
        <f ca="1">AVERAGE(E1325:OFFSET(E1325,-M$5+1,0))</f>
        <v>7661.333333333333</v>
      </c>
      <c r="N1325" s="34">
        <f ca="1">AVERAGE(E1325:OFFSET(E1325,-N$5+1,0))</f>
        <v>7827.596818181818</v>
      </c>
      <c r="O1325" s="34">
        <f t="shared" ca="1" si="275"/>
        <v>0</v>
      </c>
      <c r="P1325" s="12">
        <f ca="1">100*(MAX(C1325:OFFSET(C1325,-$P$5+1,0))-E1325)/(MAX(C1325:OFFSET(C1325,-$P$5+1,0))-MIN(D1325:OFFSET(D1325,-$P$5+1,0)))</f>
        <v>57.021468022892506</v>
      </c>
      <c r="Q1325" s="37">
        <f t="shared" ca="1" si="276"/>
        <v>0</v>
      </c>
      <c r="R1325" s="15">
        <f ca="1">AVERAGE(E1325:OFFSET(E1325,-R$5+1,0))</f>
        <v>7648.0966666666673</v>
      </c>
      <c r="S1325" s="15">
        <f t="shared" ca="1" si="277"/>
        <v>-1.1628601277267774</v>
      </c>
      <c r="T1325" s="14">
        <f t="shared" ca="1" si="278"/>
        <v>0</v>
      </c>
      <c r="U1325" s="20">
        <f t="shared" si="282"/>
        <v>0</v>
      </c>
      <c r="V1325" s="20">
        <f t="shared" si="283"/>
        <v>26.140000000000327</v>
      </c>
      <c r="W1325" s="20">
        <f ca="1">AVERAGE(U1325:OFFSET(U1325,-$W$5+1,0))</f>
        <v>33.88600000000006</v>
      </c>
      <c r="X1325" s="20">
        <f ca="1">AVERAGE(V1325:OFFSET(V1325,-$W$5+1,0))</f>
        <v>42.594000000000051</v>
      </c>
      <c r="Y1325" s="20">
        <f t="shared" ca="1" si="270"/>
        <v>44.307008368200847</v>
      </c>
      <c r="Z1325" s="20">
        <f t="shared" ca="1" si="279"/>
        <v>0</v>
      </c>
    </row>
    <row r="1326" spans="1:26">
      <c r="A1326" s="5">
        <v>40318</v>
      </c>
      <c r="B1326" s="4">
        <v>7557.17</v>
      </c>
      <c r="C1326" s="4">
        <v>7557.17</v>
      </c>
      <c r="D1326" s="4">
        <v>7424.43</v>
      </c>
      <c r="E1326" s="4">
        <v>7424.43</v>
      </c>
      <c r="F1326" s="4">
        <v>3058800</v>
      </c>
      <c r="G1326" s="35">
        <f t="shared" si="281"/>
        <v>-1.9899999999997817</v>
      </c>
      <c r="H1326" s="35">
        <f t="shared" si="280"/>
        <v>-132.73999999999978</v>
      </c>
      <c r="I1326" s="35">
        <f t="shared" ca="1" si="271"/>
        <v>0</v>
      </c>
      <c r="J1326" s="35">
        <f t="shared" ca="1" si="272"/>
        <v>-1</v>
      </c>
      <c r="K1326" s="35">
        <f t="shared" ca="1" si="273"/>
        <v>134.72999999999956</v>
      </c>
      <c r="L1326" s="35">
        <f t="shared" ca="1" si="274"/>
        <v>4703.6600000000044</v>
      </c>
      <c r="M1326" s="34">
        <f ca="1">AVERAGE(E1326:OFFSET(E1326,-M$5+1,0))</f>
        <v>7619.1383333333333</v>
      </c>
      <c r="N1326" s="34">
        <f ca="1">AVERAGE(E1326:OFFSET(E1326,-N$5+1,0))</f>
        <v>7805.960909090908</v>
      </c>
      <c r="O1326" s="34">
        <f t="shared" ca="1" si="275"/>
        <v>0</v>
      </c>
      <c r="P1326" s="12">
        <f ca="1">100*(MAX(C1326:OFFSET(C1326,-$P$5+1,0))-E1326)/(MAX(C1326:OFFSET(C1326,-$P$5+1,0))-MIN(D1326:OFFSET(D1326,-$P$5+1,0)))</f>
        <v>90.693024766950572</v>
      </c>
      <c r="Q1326" s="37">
        <f t="shared" ca="1" si="276"/>
        <v>0</v>
      </c>
      <c r="R1326" s="15">
        <f ca="1">AVERAGE(E1326:OFFSET(E1326,-R$5+1,0))</f>
        <v>7618.3850000000011</v>
      </c>
      <c r="S1326" s="15">
        <f t="shared" ca="1" si="277"/>
        <v>-2.5458807870697111</v>
      </c>
      <c r="T1326" s="14">
        <f t="shared" ca="1" si="278"/>
        <v>0</v>
      </c>
      <c r="U1326" s="20">
        <f t="shared" si="282"/>
        <v>0</v>
      </c>
      <c r="V1326" s="20">
        <f t="shared" si="283"/>
        <v>134.72999999999956</v>
      </c>
      <c r="W1326" s="20">
        <f ca="1">AVERAGE(U1326:OFFSET(U1326,-$W$5+1,0))</f>
        <v>0.31200000000008005</v>
      </c>
      <c r="X1326" s="20">
        <f ca="1">AVERAGE(V1326:OFFSET(V1326,-$W$5+1,0))</f>
        <v>69.539999999999964</v>
      </c>
      <c r="Y1326" s="20">
        <f t="shared" ca="1" si="270"/>
        <v>0.44665864971666736</v>
      </c>
      <c r="Z1326" s="20">
        <f t="shared" ca="1" si="279"/>
        <v>0</v>
      </c>
    </row>
    <row r="1327" spans="1:26">
      <c r="A1327" s="5">
        <v>40319</v>
      </c>
      <c r="B1327" s="4">
        <v>7229.17</v>
      </c>
      <c r="C1327" s="4">
        <v>7277.93</v>
      </c>
      <c r="D1327" s="4">
        <v>7164.21</v>
      </c>
      <c r="E1327" s="4">
        <v>7237.71</v>
      </c>
      <c r="F1327" s="4">
        <v>3918400</v>
      </c>
      <c r="G1327" s="35">
        <f t="shared" si="281"/>
        <v>-195.26000000000022</v>
      </c>
      <c r="H1327" s="35">
        <f t="shared" si="280"/>
        <v>8.5399999999999636</v>
      </c>
      <c r="I1327" s="35">
        <f t="shared" ca="1" si="271"/>
        <v>1</v>
      </c>
      <c r="J1327" s="35">
        <f t="shared" ca="1" si="272"/>
        <v>-1</v>
      </c>
      <c r="K1327" s="35">
        <f t="shared" ca="1" si="273"/>
        <v>186.72000000000025</v>
      </c>
      <c r="L1327" s="35">
        <f t="shared" ca="1" si="274"/>
        <v>4890.3800000000047</v>
      </c>
      <c r="M1327" s="34">
        <f ca="1">AVERAGE(E1327:OFFSET(E1327,-M$5+1,0))</f>
        <v>7580.8725000000013</v>
      </c>
      <c r="N1327" s="34">
        <f ca="1">AVERAGE(E1327:OFFSET(E1327,-N$5+1,0))</f>
        <v>7771.7418181818175</v>
      </c>
      <c r="O1327" s="34">
        <f t="shared" ca="1" si="275"/>
        <v>0</v>
      </c>
      <c r="P1327" s="12">
        <f ca="1">100*(MAX(C1327:OFFSET(C1327,-$P$5+1,0))-E1327)/(MAX(C1327:OFFSET(C1327,-$P$5+1,0))-MIN(D1327:OFFSET(D1327,-$P$5+1,0)))</f>
        <v>88.204329893598242</v>
      </c>
      <c r="Q1327" s="37">
        <f t="shared" ca="1" si="276"/>
        <v>1</v>
      </c>
      <c r="R1327" s="15">
        <f ca="1">AVERAGE(E1327:OFFSET(E1327,-R$5+1,0))</f>
        <v>7529.5750000000007</v>
      </c>
      <c r="S1327" s="15">
        <f t="shared" ca="1" si="277"/>
        <v>-3.8762479954047961</v>
      </c>
      <c r="T1327" s="14">
        <f t="shared" ca="1" si="278"/>
        <v>0</v>
      </c>
      <c r="U1327" s="20">
        <f t="shared" si="282"/>
        <v>0</v>
      </c>
      <c r="V1327" s="20">
        <f t="shared" si="283"/>
        <v>186.72000000000025</v>
      </c>
      <c r="W1327" s="20">
        <f ca="1">AVERAGE(U1327:OFFSET(U1327,-$W$5+1,0))</f>
        <v>0</v>
      </c>
      <c r="X1327" s="20">
        <f ca="1">AVERAGE(V1327:OFFSET(V1327,-$W$5+1,0))</f>
        <v>106.88400000000001</v>
      </c>
      <c r="Y1327" s="20">
        <f t="shared" ca="1" si="270"/>
        <v>0</v>
      </c>
      <c r="Z1327" s="20">
        <f t="shared" ca="1" si="279"/>
        <v>1</v>
      </c>
    </row>
    <row r="1328" spans="1:26">
      <c r="A1328" s="5">
        <v>40322</v>
      </c>
      <c r="B1328" s="4">
        <v>7296.15</v>
      </c>
      <c r="C1328" s="4">
        <v>7344.92</v>
      </c>
      <c r="D1328" s="4">
        <v>7269.81</v>
      </c>
      <c r="E1328" s="4">
        <v>7322.73</v>
      </c>
      <c r="F1328" s="4">
        <v>2518600</v>
      </c>
      <c r="G1328" s="35">
        <f t="shared" si="281"/>
        <v>58.4399999999996</v>
      </c>
      <c r="H1328" s="35">
        <f t="shared" si="280"/>
        <v>26.579999999999927</v>
      </c>
      <c r="I1328" s="35">
        <f t="shared" ca="1" si="271"/>
        <v>1</v>
      </c>
      <c r="J1328" s="35">
        <f t="shared" ca="1" si="272"/>
        <v>1</v>
      </c>
      <c r="K1328" s="35">
        <f t="shared" ca="1" si="273"/>
        <v>-31.859999999999673</v>
      </c>
      <c r="L1328" s="35">
        <f t="shared" ca="1" si="274"/>
        <v>4858.520000000005</v>
      </c>
      <c r="M1328" s="34">
        <f ca="1">AVERAGE(E1328:OFFSET(E1328,-M$5+1,0))</f>
        <v>7559.4766666666665</v>
      </c>
      <c r="N1328" s="34">
        <f ca="1">AVERAGE(E1328:OFFSET(E1328,-N$5+1,0))</f>
        <v>7741.9254545454542</v>
      </c>
      <c r="O1328" s="34">
        <f t="shared" ca="1" si="275"/>
        <v>0</v>
      </c>
      <c r="P1328" s="12">
        <f ca="1">100*(MAX(C1328:OFFSET(C1328,-$P$5+1,0))-E1328)/(MAX(C1328:OFFSET(C1328,-$P$5+1,0))-MIN(D1328:OFFSET(D1328,-$P$5+1,0)))</f>
        <v>74.559869043989082</v>
      </c>
      <c r="Q1328" s="37">
        <f t="shared" ca="1" si="276"/>
        <v>1</v>
      </c>
      <c r="R1328" s="15">
        <f ca="1">AVERAGE(E1328:OFFSET(E1328,-R$5+1,0))</f>
        <v>7454.6750000000002</v>
      </c>
      <c r="S1328" s="15">
        <f t="shared" ca="1" si="277"/>
        <v>-1.7699631439331778</v>
      </c>
      <c r="T1328" s="14">
        <f t="shared" ca="1" si="278"/>
        <v>0</v>
      </c>
      <c r="U1328" s="20">
        <f t="shared" si="282"/>
        <v>85.019999999999527</v>
      </c>
      <c r="V1328" s="20">
        <f t="shared" si="283"/>
        <v>0</v>
      </c>
      <c r="W1328" s="20">
        <f ca="1">AVERAGE(U1328:OFFSET(U1328,-$W$5+1,0))</f>
        <v>17.003999999999905</v>
      </c>
      <c r="X1328" s="20">
        <f ca="1">AVERAGE(V1328:OFFSET(V1328,-$W$5+1,0))</f>
        <v>72.202000000000041</v>
      </c>
      <c r="Y1328" s="20">
        <f t="shared" ca="1" si="270"/>
        <v>19.061498105508505</v>
      </c>
      <c r="Z1328" s="20">
        <f t="shared" ca="1" si="279"/>
        <v>1</v>
      </c>
    </row>
    <row r="1329" spans="1:26">
      <c r="A1329" s="5">
        <v>40323</v>
      </c>
      <c r="B1329" s="4">
        <v>7238.16</v>
      </c>
      <c r="C1329" s="4">
        <v>7241.84</v>
      </c>
      <c r="D1329" s="4">
        <v>7032.4</v>
      </c>
      <c r="E1329" s="4">
        <v>7086.37</v>
      </c>
      <c r="F1329" s="4">
        <v>3914000</v>
      </c>
      <c r="G1329" s="35">
        <f t="shared" si="281"/>
        <v>-84.569999999999709</v>
      </c>
      <c r="H1329" s="35">
        <f t="shared" si="280"/>
        <v>-151.78999999999996</v>
      </c>
      <c r="I1329" s="35">
        <f t="shared" ca="1" si="271"/>
        <v>1</v>
      </c>
      <c r="J1329" s="35">
        <f t="shared" ca="1" si="272"/>
        <v>2</v>
      </c>
      <c r="K1329" s="35">
        <f t="shared" ca="1" si="273"/>
        <v>-388.14999999999964</v>
      </c>
      <c r="L1329" s="35">
        <f t="shared" ca="1" si="274"/>
        <v>4470.3700000000053</v>
      </c>
      <c r="M1329" s="34">
        <f ca="1">AVERAGE(E1329:OFFSET(E1329,-M$5+1,0))</f>
        <v>7519.4158333333326</v>
      </c>
      <c r="N1329" s="34">
        <f ca="1">AVERAGE(E1329:OFFSET(E1329,-N$5+1,0))</f>
        <v>7700.1745454545453</v>
      </c>
      <c r="O1329" s="34">
        <f t="shared" ca="1" si="275"/>
        <v>0</v>
      </c>
      <c r="P1329" s="12">
        <f ca="1">100*(MAX(C1329:OFFSET(C1329,-$P$5+1,0))-E1329)/(MAX(C1329:OFFSET(C1329,-$P$5+1,0))-MIN(D1329:OFFSET(D1329,-$P$5+1,0)))</f>
        <v>92.850898108408813</v>
      </c>
      <c r="Q1329" s="37">
        <f t="shared" ca="1" si="276"/>
        <v>1</v>
      </c>
      <c r="R1329" s="15">
        <f ca="1">AVERAGE(E1329:OFFSET(E1329,-R$5+1,0))</f>
        <v>7369.2833333333338</v>
      </c>
      <c r="S1329" s="15">
        <f t="shared" ca="1" si="277"/>
        <v>-3.8390888304380639</v>
      </c>
      <c r="T1329" s="14">
        <f t="shared" ca="1" si="278"/>
        <v>0</v>
      </c>
      <c r="U1329" s="20">
        <f t="shared" si="282"/>
        <v>0</v>
      </c>
      <c r="V1329" s="20">
        <f t="shared" si="283"/>
        <v>236.35999999999967</v>
      </c>
      <c r="W1329" s="20">
        <f ca="1">AVERAGE(U1329:OFFSET(U1329,-$W$5+1,0))</f>
        <v>17.003999999999905</v>
      </c>
      <c r="X1329" s="20">
        <f ca="1">AVERAGE(V1329:OFFSET(V1329,-$W$5+1,0))</f>
        <v>116.78999999999996</v>
      </c>
      <c r="Y1329" s="20">
        <f t="shared" ca="1" si="270"/>
        <v>12.709090093726104</v>
      </c>
      <c r="Z1329" s="20">
        <f t="shared" ca="1" si="279"/>
        <v>1</v>
      </c>
    </row>
    <row r="1330" spans="1:26">
      <c r="A1330" s="5">
        <v>40324</v>
      </c>
      <c r="B1330" s="4">
        <v>7161.4</v>
      </c>
      <c r="C1330" s="4">
        <v>7174.38</v>
      </c>
      <c r="D1330" s="4">
        <v>7079.85</v>
      </c>
      <c r="E1330" s="4">
        <v>7167.35</v>
      </c>
      <c r="F1330" s="4">
        <v>3536200</v>
      </c>
      <c r="G1330" s="35">
        <f t="shared" si="281"/>
        <v>75.029999999999745</v>
      </c>
      <c r="H1330" s="35">
        <f t="shared" si="280"/>
        <v>5.9500000000007276</v>
      </c>
      <c r="I1330" s="35">
        <f t="shared" ca="1" si="271"/>
        <v>1</v>
      </c>
      <c r="J1330" s="35">
        <f t="shared" ca="1" si="272"/>
        <v>0</v>
      </c>
      <c r="K1330" s="35">
        <f t="shared" ca="1" si="273"/>
        <v>150.05999999999949</v>
      </c>
      <c r="L1330" s="35">
        <f t="shared" ca="1" si="274"/>
        <v>4620.4300000000048</v>
      </c>
      <c r="M1330" s="34">
        <f ca="1">AVERAGE(E1330:OFFSET(E1330,-M$5+1,0))</f>
        <v>7477.9674999999997</v>
      </c>
      <c r="N1330" s="34">
        <f ca="1">AVERAGE(E1330:OFFSET(E1330,-N$5+1,0))</f>
        <v>7655.1386363636357</v>
      </c>
      <c r="O1330" s="34">
        <f t="shared" ca="1" si="275"/>
        <v>0</v>
      </c>
      <c r="P1330" s="12">
        <f ca="1">100*(MAX(C1330:OFFSET(C1330,-$P$5+1,0))-E1330)/(MAX(C1330:OFFSET(C1330,-$P$5+1,0))-MIN(D1330:OFFSET(D1330,-$P$5+1,0)))</f>
        <v>82.123933661844873</v>
      </c>
      <c r="Q1330" s="37">
        <f t="shared" ca="1" si="276"/>
        <v>1</v>
      </c>
      <c r="R1330" s="15">
        <f ca="1">AVERAGE(E1330:OFFSET(E1330,-R$5+1,0))</f>
        <v>7299.625</v>
      </c>
      <c r="S1330" s="15">
        <f t="shared" ca="1" si="277"/>
        <v>-1.8120793876397709</v>
      </c>
      <c r="T1330" s="14">
        <f t="shared" ca="1" si="278"/>
        <v>0</v>
      </c>
      <c r="U1330" s="20">
        <f t="shared" si="282"/>
        <v>80.980000000000473</v>
      </c>
      <c r="V1330" s="20">
        <f t="shared" si="283"/>
        <v>0</v>
      </c>
      <c r="W1330" s="20">
        <f ca="1">AVERAGE(U1330:OFFSET(U1330,-$W$5+1,0))</f>
        <v>33.200000000000003</v>
      </c>
      <c r="X1330" s="20">
        <f ca="1">AVERAGE(V1330:OFFSET(V1330,-$W$5+1,0))</f>
        <v>111.5619999999999</v>
      </c>
      <c r="Y1330" s="20">
        <f t="shared" ca="1" si="270"/>
        <v>22.934195438029334</v>
      </c>
      <c r="Z1330" s="20">
        <f t="shared" ca="1" si="279"/>
        <v>1</v>
      </c>
    </row>
    <row r="1331" spans="1:26">
      <c r="A1331" s="5">
        <v>40325</v>
      </c>
      <c r="B1331" s="4">
        <v>7139.45</v>
      </c>
      <c r="C1331" s="4">
        <v>7254.68</v>
      </c>
      <c r="D1331" s="4">
        <v>7105.11</v>
      </c>
      <c r="E1331" s="4">
        <v>7243.16</v>
      </c>
      <c r="F1331" s="4">
        <v>3097400</v>
      </c>
      <c r="G1331" s="35">
        <f t="shared" si="281"/>
        <v>-27.900000000000546</v>
      </c>
      <c r="H1331" s="35">
        <f t="shared" si="280"/>
        <v>103.71000000000004</v>
      </c>
      <c r="I1331" s="35">
        <f t="shared" ca="1" si="271"/>
        <v>1</v>
      </c>
      <c r="J1331" s="35">
        <f t="shared" ca="1" si="272"/>
        <v>1</v>
      </c>
      <c r="K1331" s="35">
        <f t="shared" ca="1" si="273"/>
        <v>103.71000000000004</v>
      </c>
      <c r="L1331" s="35">
        <f t="shared" ca="1" si="274"/>
        <v>4724.1400000000049</v>
      </c>
      <c r="M1331" s="34">
        <f ca="1">AVERAGE(E1331:OFFSET(E1331,-M$5+1,0))</f>
        <v>7447.5275000000001</v>
      </c>
      <c r="N1331" s="34">
        <f ca="1">AVERAGE(E1331:OFFSET(E1331,-N$5+1,0))</f>
        <v>7614.0804545454557</v>
      </c>
      <c r="O1331" s="34">
        <f t="shared" ca="1" si="275"/>
        <v>0</v>
      </c>
      <c r="P1331" s="12">
        <f ca="1">100*(MAX(C1331:OFFSET(C1331,-$P$5+1,0))-E1331)/(MAX(C1331:OFFSET(C1331,-$P$5+1,0))-MIN(D1331:OFFSET(D1331,-$P$5+1,0)))</f>
        <v>71.524306212338189</v>
      </c>
      <c r="Q1331" s="37">
        <f t="shared" ca="1" si="276"/>
        <v>1</v>
      </c>
      <c r="R1331" s="15">
        <f ca="1">AVERAGE(E1331:OFFSET(E1331,-R$5+1,0))</f>
        <v>7246.958333333333</v>
      </c>
      <c r="S1331" s="15">
        <f t="shared" ca="1" si="277"/>
        <v>-5.2412793873289495E-2</v>
      </c>
      <c r="T1331" s="14">
        <f t="shared" ca="1" si="278"/>
        <v>0</v>
      </c>
      <c r="U1331" s="20">
        <f t="shared" si="282"/>
        <v>75.809999999999491</v>
      </c>
      <c r="V1331" s="20">
        <f t="shared" si="283"/>
        <v>0</v>
      </c>
      <c r="W1331" s="20">
        <f ca="1">AVERAGE(U1331:OFFSET(U1331,-$W$5+1,0))</f>
        <v>48.361999999999895</v>
      </c>
      <c r="X1331" s="20">
        <f ca="1">AVERAGE(V1331:OFFSET(V1331,-$W$5+1,0))</f>
        <v>84.615999999999985</v>
      </c>
      <c r="Y1331" s="20">
        <f t="shared" ca="1" si="270"/>
        <v>36.368421844214794</v>
      </c>
      <c r="Z1331" s="20">
        <f t="shared" ca="1" si="279"/>
        <v>1</v>
      </c>
    </row>
    <row r="1332" spans="1:26">
      <c r="A1332" s="5">
        <v>40326</v>
      </c>
      <c r="B1332" s="4">
        <v>7338.77</v>
      </c>
      <c r="C1332" s="4">
        <v>7364.01</v>
      </c>
      <c r="D1332" s="4">
        <v>7271.3</v>
      </c>
      <c r="E1332" s="4">
        <v>7295.32</v>
      </c>
      <c r="F1332" s="4">
        <v>3575800</v>
      </c>
      <c r="G1332" s="35">
        <f t="shared" si="281"/>
        <v>95.610000000000582</v>
      </c>
      <c r="H1332" s="35">
        <f t="shared" si="280"/>
        <v>-43.450000000000728</v>
      </c>
      <c r="I1332" s="35">
        <f t="shared" ca="1" si="271"/>
        <v>0</v>
      </c>
      <c r="J1332" s="35">
        <f t="shared" ca="1" si="272"/>
        <v>2</v>
      </c>
      <c r="K1332" s="35">
        <f t="shared" ca="1" si="273"/>
        <v>8.7099999999991269</v>
      </c>
      <c r="L1332" s="35">
        <f t="shared" ca="1" si="274"/>
        <v>4732.850000000004</v>
      </c>
      <c r="M1332" s="34">
        <f ca="1">AVERAGE(E1332:OFFSET(E1332,-M$5+1,0))</f>
        <v>7421.9125000000013</v>
      </c>
      <c r="N1332" s="34">
        <f ca="1">AVERAGE(E1332:OFFSET(E1332,-N$5+1,0))</f>
        <v>7578.3427272727286</v>
      </c>
      <c r="O1332" s="34">
        <f t="shared" ca="1" si="275"/>
        <v>0</v>
      </c>
      <c r="P1332" s="12">
        <f ca="1">100*(MAX(C1332:OFFSET(C1332,-$P$5+1,0))-E1332)/(MAX(C1332:OFFSET(C1332,-$P$5+1,0))-MIN(D1332:OFFSET(D1332,-$P$5+1,0)))</f>
        <v>60.486331324486407</v>
      </c>
      <c r="Q1332" s="37">
        <f t="shared" ca="1" si="276"/>
        <v>1</v>
      </c>
      <c r="R1332" s="15">
        <f ca="1">AVERAGE(E1332:OFFSET(E1332,-R$5+1,0))</f>
        <v>7225.4399999999987</v>
      </c>
      <c r="S1332" s="15">
        <f t="shared" ca="1" si="277"/>
        <v>0.96713833344406752</v>
      </c>
      <c r="T1332" s="14">
        <f t="shared" ca="1" si="278"/>
        <v>0</v>
      </c>
      <c r="U1332" s="20">
        <f t="shared" si="282"/>
        <v>52.159999999999854</v>
      </c>
      <c r="V1332" s="20">
        <f t="shared" si="283"/>
        <v>0</v>
      </c>
      <c r="W1332" s="20">
        <f ca="1">AVERAGE(U1332:OFFSET(U1332,-$W$5+1,0))</f>
        <v>58.793999999999869</v>
      </c>
      <c r="X1332" s="20">
        <f ca="1">AVERAGE(V1332:OFFSET(V1332,-$W$5+1,0))</f>
        <v>47.271999999999935</v>
      </c>
      <c r="Y1332" s="20">
        <f t="shared" ca="1" si="270"/>
        <v>55.431523768219762</v>
      </c>
      <c r="Z1332" s="20">
        <f t="shared" ca="1" si="279"/>
        <v>0</v>
      </c>
    </row>
    <row r="1333" spans="1:26">
      <c r="A1333" s="5">
        <v>40329</v>
      </c>
      <c r="B1333" s="4">
        <v>7312.26</v>
      </c>
      <c r="C1333" s="4">
        <v>7373.98</v>
      </c>
      <c r="D1333" s="4">
        <v>7292.54</v>
      </c>
      <c r="E1333" s="4">
        <v>7373.98</v>
      </c>
      <c r="F1333" s="4">
        <v>2443000</v>
      </c>
      <c r="G1333" s="35">
        <f t="shared" si="281"/>
        <v>16.940000000000509</v>
      </c>
      <c r="H1333" s="35">
        <f t="shared" si="280"/>
        <v>61.719999999999345</v>
      </c>
      <c r="I1333" s="35">
        <f t="shared" ca="1" si="271"/>
        <v>0</v>
      </c>
      <c r="J1333" s="35">
        <f t="shared" ca="1" si="272"/>
        <v>2</v>
      </c>
      <c r="K1333" s="35">
        <f t="shared" ca="1" si="273"/>
        <v>157.31999999999971</v>
      </c>
      <c r="L1333" s="35">
        <f t="shared" ca="1" si="274"/>
        <v>4890.1700000000037</v>
      </c>
      <c r="M1333" s="34">
        <f ca="1">AVERAGE(E1333:OFFSET(E1333,-M$5+1,0))</f>
        <v>7388.8633333333337</v>
      </c>
      <c r="N1333" s="34">
        <f ca="1">AVERAGE(E1333:OFFSET(E1333,-N$5+1,0))</f>
        <v>7547.430454545457</v>
      </c>
      <c r="O1333" s="34">
        <f t="shared" ca="1" si="275"/>
        <v>0</v>
      </c>
      <c r="P1333" s="12">
        <f ca="1">100*(MAX(C1333:OFFSET(C1333,-$P$5+1,0))-E1333)/(MAX(C1333:OFFSET(C1333,-$P$5+1,0))-MIN(D1333:OFFSET(D1333,-$P$5+1,0)))</f>
        <v>43.59550190723099</v>
      </c>
      <c r="Q1333" s="37">
        <f t="shared" ca="1" si="276"/>
        <v>0</v>
      </c>
      <c r="R1333" s="15">
        <f ca="1">AVERAGE(E1333:OFFSET(E1333,-R$5+1,0))</f>
        <v>7248.1516666666648</v>
      </c>
      <c r="S1333" s="15">
        <f t="shared" ca="1" si="277"/>
        <v>1.7360058000994014</v>
      </c>
      <c r="T1333" s="14">
        <f t="shared" ca="1" si="278"/>
        <v>0</v>
      </c>
      <c r="U1333" s="20">
        <f t="shared" si="282"/>
        <v>78.659999999999854</v>
      </c>
      <c r="V1333" s="20">
        <f t="shared" si="283"/>
        <v>0</v>
      </c>
      <c r="W1333" s="20">
        <f ca="1">AVERAGE(U1333:OFFSET(U1333,-$W$5+1,0))</f>
        <v>57.521999999999935</v>
      </c>
      <c r="X1333" s="20">
        <f ca="1">AVERAGE(V1333:OFFSET(V1333,-$W$5+1,0))</f>
        <v>47.271999999999935</v>
      </c>
      <c r="Y1333" s="20">
        <f t="shared" ref="Y1333:Y1396" ca="1" si="284">IF(X1333=0,100,100-(100/(1+W1333/X1333)))</f>
        <v>54.890547168731047</v>
      </c>
      <c r="Z1333" s="20">
        <f t="shared" ca="1" si="279"/>
        <v>0</v>
      </c>
    </row>
    <row r="1334" spans="1:26">
      <c r="A1334" s="5">
        <v>40330</v>
      </c>
      <c r="B1334" s="4">
        <v>7327.01</v>
      </c>
      <c r="C1334" s="4">
        <v>7348.56</v>
      </c>
      <c r="D1334" s="4">
        <v>7276.52</v>
      </c>
      <c r="E1334" s="4">
        <v>7289.33</v>
      </c>
      <c r="F1334" s="4">
        <v>2518000</v>
      </c>
      <c r="G1334" s="35">
        <f t="shared" si="281"/>
        <v>-46.969999999999345</v>
      </c>
      <c r="H1334" s="35">
        <f t="shared" si="280"/>
        <v>-37.680000000000291</v>
      </c>
      <c r="I1334" s="35">
        <f t="shared" ref="I1334:I1397" ca="1" si="285">IF(OR(O1334=1,Z1334=1),1,IF(OR(O1334=-1,Z1334=-1),-1,0))</f>
        <v>0</v>
      </c>
      <c r="J1334" s="35">
        <f t="shared" ref="J1334:J1397" ca="1" si="286">IF(AND(J1333&lt;=0,I1333=1),1,IF(AND(J1333&gt;=0,I1333=-1),-1,IF(-1*K1333/E1333&gt;K$9,0,IF(K1333/E1333&gt;J$9,0,IF(J1333+I1333&gt;J$5,J$5,IF(J1333+I1333&lt;J$7,J$7,J1333+I1333))))))</f>
        <v>2</v>
      </c>
      <c r="K1334" s="35">
        <f t="shared" ref="K1334:K1397" ca="1" si="287">J1333*G1334+J1334*H1334</f>
        <v>-169.29999999999927</v>
      </c>
      <c r="L1334" s="35">
        <f t="shared" ref="L1334:L1397" ca="1" si="288">L1333+K1334</f>
        <v>4720.8700000000044</v>
      </c>
      <c r="M1334" s="34">
        <f ca="1">AVERAGE(E1334:OFFSET(E1334,-M$5+1,0))</f>
        <v>7348.63</v>
      </c>
      <c r="N1334" s="34">
        <f ca="1">AVERAGE(E1334:OFFSET(E1334,-N$5+1,0))</f>
        <v>7514.9340909090915</v>
      </c>
      <c r="O1334" s="34">
        <f t="shared" ref="O1334:O1397" ca="1" si="289">IF(AND(M1333&lt;=N1333,M1334&gt;N1334),1,IF(AND(M1333&gt;=N1333,M1334&lt;N1334),-1,0))</f>
        <v>0</v>
      </c>
      <c r="P1334" s="12">
        <f ca="1">100*(MAX(C1334:OFFSET(C1334,-$P$5+1,0))-E1334)/(MAX(C1334:OFFSET(C1334,-$P$5+1,0))-MIN(D1334:OFFSET(D1334,-$P$5+1,0)))</f>
        <v>53.763789163022537</v>
      </c>
      <c r="Q1334" s="37">
        <f t="shared" ref="Q1334:Q1397" ca="1" si="290">IF(P1333&gt;$P$8,1,IF(P1333&lt;$Q$8,-1,0))</f>
        <v>0</v>
      </c>
      <c r="R1334" s="15">
        <f ca="1">AVERAGE(E1334:OFFSET(E1334,-R$5+1,0))</f>
        <v>7242.585</v>
      </c>
      <c r="S1334" s="15">
        <f t="shared" ref="S1334:S1397" ca="1" si="291">100*(E1334-R1334)/R1334</f>
        <v>0.645418728257934</v>
      </c>
      <c r="T1334" s="14">
        <f t="shared" ref="T1334:T1397" ca="1" si="292">IF(S1333&lt;$S$8,1,IF(S1333&gt;$T$8,-1,0))</f>
        <v>0</v>
      </c>
      <c r="U1334" s="20">
        <f t="shared" si="282"/>
        <v>0</v>
      </c>
      <c r="V1334" s="20">
        <f t="shared" si="283"/>
        <v>84.649999999999636</v>
      </c>
      <c r="W1334" s="20">
        <f ca="1">AVERAGE(U1334:OFFSET(U1334,-$W$5+1,0))</f>
        <v>57.521999999999935</v>
      </c>
      <c r="X1334" s="20">
        <f ca="1">AVERAGE(V1334:OFFSET(V1334,-$W$5+1,0))</f>
        <v>16.929999999999929</v>
      </c>
      <c r="Y1334" s="20">
        <f t="shared" ca="1" si="284"/>
        <v>77.260516843066725</v>
      </c>
      <c r="Z1334" s="20">
        <f t="shared" ref="Z1334:Z1397" ca="1" si="293">IF(Y1333&lt;$Y$8,1,IF(Y1334&gt;$Z$8,-1,0))</f>
        <v>0</v>
      </c>
    </row>
    <row r="1335" spans="1:26">
      <c r="A1335" s="5">
        <v>40331</v>
      </c>
      <c r="B1335" s="4">
        <v>7252.79</v>
      </c>
      <c r="C1335" s="4">
        <v>7304.13</v>
      </c>
      <c r="D1335" s="4">
        <v>7159.75</v>
      </c>
      <c r="E1335" s="4">
        <v>7195.71</v>
      </c>
      <c r="F1335" s="4">
        <v>2794200</v>
      </c>
      <c r="G1335" s="35">
        <f t="shared" si="281"/>
        <v>-36.539999999999964</v>
      </c>
      <c r="H1335" s="35">
        <f t="shared" si="280"/>
        <v>-57.079999999999927</v>
      </c>
      <c r="I1335" s="35">
        <f t="shared" ca="1" si="285"/>
        <v>0</v>
      </c>
      <c r="J1335" s="35">
        <f t="shared" ca="1" si="286"/>
        <v>2</v>
      </c>
      <c r="K1335" s="35">
        <f t="shared" ca="1" si="287"/>
        <v>-187.23999999999978</v>
      </c>
      <c r="L1335" s="35">
        <f t="shared" ca="1" si="288"/>
        <v>4533.6300000000047</v>
      </c>
      <c r="M1335" s="34">
        <f ca="1">AVERAGE(E1335:OFFSET(E1335,-M$5+1,0))</f>
        <v>7315.0458333333336</v>
      </c>
      <c r="N1335" s="34">
        <f ca="1">AVERAGE(E1335:OFFSET(E1335,-N$5+1,0))</f>
        <v>7480.5495454545453</v>
      </c>
      <c r="O1335" s="34">
        <f t="shared" ca="1" si="289"/>
        <v>0</v>
      </c>
      <c r="P1335" s="12">
        <f ca="1">100*(MAX(C1335:OFFSET(C1335,-$P$5+1,0))-E1335)/(MAX(C1335:OFFSET(C1335,-$P$5+1,0))-MIN(D1335:OFFSET(D1335,-$P$5+1,0)))</f>
        <v>68.879699677954093</v>
      </c>
      <c r="Q1335" s="37">
        <f t="shared" ca="1" si="290"/>
        <v>0</v>
      </c>
      <c r="R1335" s="15">
        <f ca="1">AVERAGE(E1335:OFFSET(E1335,-R$5+1,0))</f>
        <v>7260.8083333333334</v>
      </c>
      <c r="S1335" s="15">
        <f t="shared" ca="1" si="291"/>
        <v>-0.89657143316228594</v>
      </c>
      <c r="T1335" s="14">
        <f t="shared" ca="1" si="292"/>
        <v>0</v>
      </c>
      <c r="U1335" s="20">
        <f t="shared" si="282"/>
        <v>0</v>
      </c>
      <c r="V1335" s="20">
        <f t="shared" si="283"/>
        <v>93.619999999999891</v>
      </c>
      <c r="W1335" s="20">
        <f ca="1">AVERAGE(U1335:OFFSET(U1335,-$W$5+1,0))</f>
        <v>41.325999999999837</v>
      </c>
      <c r="X1335" s="20">
        <f ca="1">AVERAGE(V1335:OFFSET(V1335,-$W$5+1,0))</f>
        <v>35.653999999999904</v>
      </c>
      <c r="Y1335" s="20">
        <f t="shared" ca="1" si="284"/>
        <v>53.68407378539878</v>
      </c>
      <c r="Z1335" s="20">
        <f t="shared" ca="1" si="293"/>
        <v>0</v>
      </c>
    </row>
    <row r="1336" spans="1:26">
      <c r="A1336" s="5">
        <v>40332</v>
      </c>
      <c r="B1336" s="4">
        <v>7322.51</v>
      </c>
      <c r="C1336" s="4">
        <v>7361.7</v>
      </c>
      <c r="D1336" s="4">
        <v>7309.46</v>
      </c>
      <c r="E1336" s="4">
        <v>7360.28</v>
      </c>
      <c r="F1336" s="4">
        <v>2820800</v>
      </c>
      <c r="G1336" s="35">
        <f t="shared" si="281"/>
        <v>126.80000000000018</v>
      </c>
      <c r="H1336" s="35">
        <f t="shared" si="280"/>
        <v>37.769999999999527</v>
      </c>
      <c r="I1336" s="35">
        <f t="shared" ca="1" si="285"/>
        <v>0</v>
      </c>
      <c r="J1336" s="35">
        <f t="shared" ca="1" si="286"/>
        <v>2</v>
      </c>
      <c r="K1336" s="35">
        <f t="shared" ca="1" si="287"/>
        <v>329.13999999999942</v>
      </c>
      <c r="L1336" s="35">
        <f t="shared" ca="1" si="288"/>
        <v>4862.7700000000041</v>
      </c>
      <c r="M1336" s="34">
        <f ca="1">AVERAGE(E1336:OFFSET(E1336,-M$5+1,0))</f>
        <v>7296.2941666666675</v>
      </c>
      <c r="N1336" s="34">
        <f ca="1">AVERAGE(E1336:OFFSET(E1336,-N$5+1,0))</f>
        <v>7454.6181818181822</v>
      </c>
      <c r="O1336" s="34">
        <f t="shared" ca="1" si="289"/>
        <v>0</v>
      </c>
      <c r="P1336" s="12">
        <f ca="1">100*(MAX(C1336:OFFSET(C1336,-$P$5+1,0))-E1336)/(MAX(C1336:OFFSET(C1336,-$P$5+1,0))-MIN(D1336:OFFSET(D1336,-$P$5+1,0)))</f>
        <v>4.0107734644885005</v>
      </c>
      <c r="Q1336" s="37">
        <f t="shared" ca="1" si="290"/>
        <v>0</v>
      </c>
      <c r="R1336" s="15">
        <f ca="1">AVERAGE(E1336:OFFSET(E1336,-R$5+1,0))</f>
        <v>7292.9633333333331</v>
      </c>
      <c r="S1336" s="15">
        <f t="shared" ca="1" si="291"/>
        <v>0.92303585785202003</v>
      </c>
      <c r="T1336" s="14">
        <f t="shared" ca="1" si="292"/>
        <v>0</v>
      </c>
      <c r="U1336" s="20">
        <f t="shared" si="282"/>
        <v>164.56999999999971</v>
      </c>
      <c r="V1336" s="20">
        <f t="shared" si="283"/>
        <v>0</v>
      </c>
      <c r="W1336" s="20">
        <f ca="1">AVERAGE(U1336:OFFSET(U1336,-$W$5+1,0))</f>
        <v>59.077999999999882</v>
      </c>
      <c r="X1336" s="20">
        <f ca="1">AVERAGE(V1336:OFFSET(V1336,-$W$5+1,0))</f>
        <v>35.653999999999904</v>
      </c>
      <c r="Y1336" s="20">
        <f t="shared" ca="1" si="284"/>
        <v>62.363298568593521</v>
      </c>
      <c r="Z1336" s="20">
        <f t="shared" ca="1" si="293"/>
        <v>0</v>
      </c>
    </row>
    <row r="1337" spans="1:26">
      <c r="A1337" s="5">
        <v>40333</v>
      </c>
      <c r="B1337" s="4">
        <v>7377.56</v>
      </c>
      <c r="C1337" s="4">
        <v>7377.56</v>
      </c>
      <c r="D1337" s="4">
        <v>7337.35</v>
      </c>
      <c r="E1337" s="4">
        <v>7344.59</v>
      </c>
      <c r="F1337" s="4">
        <v>2484600</v>
      </c>
      <c r="G1337" s="35">
        <f t="shared" si="281"/>
        <v>17.280000000000655</v>
      </c>
      <c r="H1337" s="35">
        <f t="shared" si="280"/>
        <v>-32.970000000000255</v>
      </c>
      <c r="I1337" s="35">
        <f t="shared" ca="1" si="285"/>
        <v>0</v>
      </c>
      <c r="J1337" s="35">
        <f t="shared" ca="1" si="286"/>
        <v>2</v>
      </c>
      <c r="K1337" s="35">
        <f t="shared" ca="1" si="287"/>
        <v>-31.3799999999992</v>
      </c>
      <c r="L1337" s="35">
        <f t="shared" ca="1" si="288"/>
        <v>4831.3900000000049</v>
      </c>
      <c r="M1337" s="34">
        <f ca="1">AVERAGE(E1337:OFFSET(E1337,-M$5+1,0))</f>
        <v>7278.4133333333339</v>
      </c>
      <c r="N1337" s="34">
        <f ca="1">AVERAGE(E1337:OFFSET(E1337,-N$5+1,0))</f>
        <v>7438.6040909090916</v>
      </c>
      <c r="O1337" s="34">
        <f t="shared" ca="1" si="289"/>
        <v>0</v>
      </c>
      <c r="P1337" s="12">
        <f ca="1">100*(MAX(C1337:OFFSET(C1337,-$P$5+1,0))-E1337)/(MAX(C1337:OFFSET(C1337,-$P$5+1,0))-MIN(D1337:OFFSET(D1337,-$P$5+1,0)))</f>
        <v>9.5520917835207388</v>
      </c>
      <c r="Q1337" s="37">
        <f t="shared" ca="1" si="290"/>
        <v>-1</v>
      </c>
      <c r="R1337" s="15">
        <f ca="1">AVERAGE(E1337:OFFSET(E1337,-R$5+1,0))</f>
        <v>7309.868333333332</v>
      </c>
      <c r="S1337" s="15">
        <f t="shared" ca="1" si="291"/>
        <v>0.47499715567154327</v>
      </c>
      <c r="T1337" s="14">
        <f t="shared" ca="1" si="292"/>
        <v>0</v>
      </c>
      <c r="U1337" s="20">
        <f t="shared" si="282"/>
        <v>0</v>
      </c>
      <c r="V1337" s="20">
        <f t="shared" si="283"/>
        <v>15.6899999999996</v>
      </c>
      <c r="W1337" s="20">
        <f ca="1">AVERAGE(U1337:OFFSET(U1337,-$W$5+1,0))</f>
        <v>48.645999999999916</v>
      </c>
      <c r="X1337" s="20">
        <f ca="1">AVERAGE(V1337:OFFSET(V1337,-$W$5+1,0))</f>
        <v>38.791999999999824</v>
      </c>
      <c r="Y1337" s="20">
        <f t="shared" ca="1" si="284"/>
        <v>55.634849836455615</v>
      </c>
      <c r="Z1337" s="20">
        <f t="shared" ca="1" si="293"/>
        <v>0</v>
      </c>
    </row>
    <row r="1338" spans="1:26">
      <c r="A1338" s="5">
        <v>40336</v>
      </c>
      <c r="B1338" s="4">
        <v>7139.76</v>
      </c>
      <c r="C1338" s="4">
        <v>7172.3</v>
      </c>
      <c r="D1338" s="4">
        <v>7085.55</v>
      </c>
      <c r="E1338" s="4">
        <v>7157.83</v>
      </c>
      <c r="F1338" s="4">
        <v>2801400</v>
      </c>
      <c r="G1338" s="35">
        <f t="shared" si="281"/>
        <v>-204.82999999999993</v>
      </c>
      <c r="H1338" s="35">
        <f t="shared" si="280"/>
        <v>18.069999999999709</v>
      </c>
      <c r="I1338" s="35">
        <f t="shared" ca="1" si="285"/>
        <v>0</v>
      </c>
      <c r="J1338" s="35">
        <f t="shared" ca="1" si="286"/>
        <v>2</v>
      </c>
      <c r="K1338" s="35">
        <f t="shared" ca="1" si="287"/>
        <v>-373.52000000000044</v>
      </c>
      <c r="L1338" s="35">
        <f t="shared" ca="1" si="288"/>
        <v>4457.8700000000044</v>
      </c>
      <c r="M1338" s="34">
        <f ca="1">AVERAGE(E1338:OFFSET(E1338,-M$5+1,0))</f>
        <v>7256.1966666666667</v>
      </c>
      <c r="N1338" s="34">
        <f ca="1">AVERAGE(E1338:OFFSET(E1338,-N$5+1,0))</f>
        <v>7419.438181818181</v>
      </c>
      <c r="O1338" s="34">
        <f t="shared" ca="1" si="289"/>
        <v>0</v>
      </c>
      <c r="P1338" s="12">
        <f ca="1">100*(MAX(C1338:OFFSET(C1338,-$P$5+1,0))-E1338)/(MAX(C1338:OFFSET(C1338,-$P$5+1,0))-MIN(D1338:OFFSET(D1338,-$P$5+1,0)))</f>
        <v>63.660331440491362</v>
      </c>
      <c r="Q1338" s="37">
        <f t="shared" ca="1" si="290"/>
        <v>-1</v>
      </c>
      <c r="R1338" s="15">
        <f ca="1">AVERAGE(E1338:OFFSET(E1338,-R$5+1,0))</f>
        <v>7286.9533333333338</v>
      </c>
      <c r="S1338" s="15">
        <f t="shared" ca="1" si="291"/>
        <v>-1.7719796933880996</v>
      </c>
      <c r="T1338" s="14">
        <f t="shared" ca="1" si="292"/>
        <v>0</v>
      </c>
      <c r="U1338" s="20">
        <f t="shared" si="282"/>
        <v>0</v>
      </c>
      <c r="V1338" s="20">
        <f t="shared" si="283"/>
        <v>186.76000000000022</v>
      </c>
      <c r="W1338" s="20">
        <f ca="1">AVERAGE(U1338:OFFSET(U1338,-$W$5+1,0))</f>
        <v>32.913999999999945</v>
      </c>
      <c r="X1338" s="20">
        <f ca="1">AVERAGE(V1338:OFFSET(V1338,-$W$5+1,0))</f>
        <v>76.143999999999863</v>
      </c>
      <c r="Y1338" s="20">
        <f t="shared" ca="1" si="284"/>
        <v>30.180271048432942</v>
      </c>
      <c r="Z1338" s="20">
        <f t="shared" ca="1" si="293"/>
        <v>0</v>
      </c>
    </row>
    <row r="1339" spans="1:26">
      <c r="A1339" s="5">
        <v>40337</v>
      </c>
      <c r="B1339" s="4">
        <v>7142.31</v>
      </c>
      <c r="C1339" s="4">
        <v>7179.14</v>
      </c>
      <c r="D1339" s="4">
        <v>7128.92</v>
      </c>
      <c r="E1339" s="4">
        <v>7151.99</v>
      </c>
      <c r="F1339" s="4">
        <v>2772200</v>
      </c>
      <c r="G1339" s="35">
        <f t="shared" si="281"/>
        <v>-15.519999999999527</v>
      </c>
      <c r="H1339" s="35">
        <f t="shared" si="280"/>
        <v>9.6799999999993815</v>
      </c>
      <c r="I1339" s="35">
        <f t="shared" ca="1" si="285"/>
        <v>0</v>
      </c>
      <c r="J1339" s="35">
        <f t="shared" ca="1" si="286"/>
        <v>0</v>
      </c>
      <c r="K1339" s="35">
        <f t="shared" ca="1" si="287"/>
        <v>-31.039999999999054</v>
      </c>
      <c r="L1339" s="35">
        <f t="shared" ca="1" si="288"/>
        <v>4426.8300000000054</v>
      </c>
      <c r="M1339" s="34">
        <f ca="1">AVERAGE(E1339:OFFSET(E1339,-M$5+1,0))</f>
        <v>7249.0533333333333</v>
      </c>
      <c r="N1339" s="34">
        <f ca="1">AVERAGE(E1339:OFFSET(E1339,-N$5+1,0))</f>
        <v>7400.5695454545439</v>
      </c>
      <c r="O1339" s="34">
        <f t="shared" ca="1" si="289"/>
        <v>0</v>
      </c>
      <c r="P1339" s="12">
        <f ca="1">100*(MAX(C1339:OFFSET(C1339,-$P$5+1,0))-E1339)/(MAX(C1339:OFFSET(C1339,-$P$5+1,0))-MIN(D1339:OFFSET(D1339,-$P$5+1,0)))</f>
        <v>75.768365187598874</v>
      </c>
      <c r="Q1339" s="37">
        <f t="shared" ca="1" si="290"/>
        <v>0</v>
      </c>
      <c r="R1339" s="15">
        <f ca="1">AVERAGE(E1339:OFFSET(E1339,-R$5+1,0))</f>
        <v>7249.954999999999</v>
      </c>
      <c r="S1339" s="15">
        <f t="shared" ca="1" si="291"/>
        <v>-1.35124976637785</v>
      </c>
      <c r="T1339" s="14">
        <f t="shared" ca="1" si="292"/>
        <v>0</v>
      </c>
      <c r="U1339" s="20">
        <f t="shared" si="282"/>
        <v>0</v>
      </c>
      <c r="V1339" s="20">
        <f t="shared" si="283"/>
        <v>5.8400000000001455</v>
      </c>
      <c r="W1339" s="20">
        <f ca="1">AVERAGE(U1339:OFFSET(U1339,-$W$5+1,0))</f>
        <v>32.913999999999945</v>
      </c>
      <c r="X1339" s="20">
        <f ca="1">AVERAGE(V1339:OFFSET(V1339,-$W$5+1,0))</f>
        <v>60.381999999999969</v>
      </c>
      <c r="Y1339" s="20">
        <f t="shared" ca="1" si="284"/>
        <v>35.279111644657846</v>
      </c>
      <c r="Z1339" s="20">
        <f t="shared" ca="1" si="293"/>
        <v>0</v>
      </c>
    </row>
    <row r="1340" spans="1:26">
      <c r="A1340" s="5">
        <v>40338</v>
      </c>
      <c r="B1340" s="4">
        <v>7166.19</v>
      </c>
      <c r="C1340" s="4">
        <v>7193.04</v>
      </c>
      <c r="D1340" s="4">
        <v>7048.6</v>
      </c>
      <c r="E1340" s="4">
        <v>7071.67</v>
      </c>
      <c r="F1340" s="4">
        <v>3194200</v>
      </c>
      <c r="G1340" s="35">
        <f t="shared" si="281"/>
        <v>14.199999999999818</v>
      </c>
      <c r="H1340" s="35">
        <f t="shared" si="280"/>
        <v>-94.519999999999527</v>
      </c>
      <c r="I1340" s="35">
        <f t="shared" ca="1" si="285"/>
        <v>0</v>
      </c>
      <c r="J1340" s="35">
        <f t="shared" ca="1" si="286"/>
        <v>0</v>
      </c>
      <c r="K1340" s="35">
        <f t="shared" ca="1" si="287"/>
        <v>0</v>
      </c>
      <c r="L1340" s="35">
        <f t="shared" ca="1" si="288"/>
        <v>4426.8300000000054</v>
      </c>
      <c r="M1340" s="34">
        <f ca="1">AVERAGE(E1340:OFFSET(E1340,-M$5+1,0))</f>
        <v>7228.1316666666671</v>
      </c>
      <c r="N1340" s="34">
        <f ca="1">AVERAGE(E1340:OFFSET(E1340,-N$5+1,0))</f>
        <v>7373.6122727272732</v>
      </c>
      <c r="O1340" s="34">
        <f t="shared" ca="1" si="289"/>
        <v>0</v>
      </c>
      <c r="P1340" s="12">
        <f ca="1">100*(MAX(C1340:OFFSET(C1340,-$P$5+1,0))-E1340)/(MAX(C1340:OFFSET(C1340,-$P$5+1,0))-MIN(D1340:OFFSET(D1340,-$P$5+1,0)))</f>
        <v>92.986989299610983</v>
      </c>
      <c r="Q1340" s="37">
        <f t="shared" ca="1" si="290"/>
        <v>1</v>
      </c>
      <c r="R1340" s="15">
        <f ca="1">AVERAGE(E1340:OFFSET(E1340,-R$5+1,0))</f>
        <v>7213.6783333333333</v>
      </c>
      <c r="S1340" s="15">
        <f t="shared" ca="1" si="291"/>
        <v>-1.9685980823005906</v>
      </c>
      <c r="T1340" s="14">
        <f t="shared" ca="1" si="292"/>
        <v>0</v>
      </c>
      <c r="U1340" s="20">
        <f t="shared" si="282"/>
        <v>0</v>
      </c>
      <c r="V1340" s="20">
        <f t="shared" si="283"/>
        <v>80.319999999999709</v>
      </c>
      <c r="W1340" s="20">
        <f ca="1">AVERAGE(U1340:OFFSET(U1340,-$W$5+1,0))</f>
        <v>32.913999999999945</v>
      </c>
      <c r="X1340" s="20">
        <f ca="1">AVERAGE(V1340:OFFSET(V1340,-$W$5+1,0))</f>
        <v>57.721999999999937</v>
      </c>
      <c r="Y1340" s="20">
        <f t="shared" ca="1" si="284"/>
        <v>36.314488724127266</v>
      </c>
      <c r="Z1340" s="20">
        <f t="shared" ca="1" si="293"/>
        <v>0</v>
      </c>
    </row>
    <row r="1341" spans="1:26">
      <c r="A1341" s="5">
        <v>40339</v>
      </c>
      <c r="B1341" s="4">
        <v>7134.16</v>
      </c>
      <c r="C1341" s="4">
        <v>7182.99</v>
      </c>
      <c r="D1341" s="4">
        <v>7085.34</v>
      </c>
      <c r="E1341" s="4">
        <v>7181.77</v>
      </c>
      <c r="F1341" s="4">
        <v>2467200</v>
      </c>
      <c r="G1341" s="35">
        <f t="shared" si="281"/>
        <v>62.489999999999782</v>
      </c>
      <c r="H1341" s="35">
        <f t="shared" si="280"/>
        <v>47.610000000000582</v>
      </c>
      <c r="I1341" s="35">
        <f t="shared" ca="1" si="285"/>
        <v>0</v>
      </c>
      <c r="J1341" s="35">
        <f t="shared" ca="1" si="286"/>
        <v>0</v>
      </c>
      <c r="K1341" s="35">
        <f t="shared" ca="1" si="287"/>
        <v>0</v>
      </c>
      <c r="L1341" s="35">
        <f t="shared" ca="1" si="288"/>
        <v>4426.8300000000054</v>
      </c>
      <c r="M1341" s="34">
        <f ca="1">AVERAGE(E1341:OFFSET(E1341,-M$5+1,0))</f>
        <v>7236.0816666666678</v>
      </c>
      <c r="N1341" s="34">
        <f ca="1">AVERAGE(E1341:OFFSET(E1341,-N$5+1,0))</f>
        <v>7354.2181818181816</v>
      </c>
      <c r="O1341" s="34">
        <f t="shared" ca="1" si="289"/>
        <v>0</v>
      </c>
      <c r="P1341" s="12">
        <f ca="1">100*(MAX(C1341:OFFSET(C1341,-$P$5+1,0))-E1341)/(MAX(C1341:OFFSET(C1341,-$P$5+1,0))-MIN(D1341:OFFSET(D1341,-$P$5+1,0)))</f>
        <v>59.517874513618658</v>
      </c>
      <c r="Q1341" s="37">
        <f t="shared" ca="1" si="290"/>
        <v>1</v>
      </c>
      <c r="R1341" s="15">
        <f ca="1">AVERAGE(E1341:OFFSET(E1341,-R$5+1,0))</f>
        <v>7211.3549999999987</v>
      </c>
      <c r="S1341" s="15">
        <f t="shared" ca="1" si="291"/>
        <v>-0.41025577024010362</v>
      </c>
      <c r="T1341" s="14">
        <f t="shared" ca="1" si="292"/>
        <v>0</v>
      </c>
      <c r="U1341" s="20">
        <f t="shared" si="282"/>
        <v>110.10000000000036</v>
      </c>
      <c r="V1341" s="20">
        <f t="shared" si="283"/>
        <v>0</v>
      </c>
      <c r="W1341" s="20">
        <f ca="1">AVERAGE(U1341:OFFSET(U1341,-$W$5+1,0))</f>
        <v>22.020000000000074</v>
      </c>
      <c r="X1341" s="20">
        <f ca="1">AVERAGE(V1341:OFFSET(V1341,-$W$5+1,0))</f>
        <v>57.721999999999937</v>
      </c>
      <c r="Y1341" s="20">
        <f t="shared" ca="1" si="284"/>
        <v>27.61405532843429</v>
      </c>
      <c r="Z1341" s="20">
        <f t="shared" ca="1" si="293"/>
        <v>0</v>
      </c>
    </row>
    <row r="1342" spans="1:26">
      <c r="A1342" s="5">
        <v>40340</v>
      </c>
      <c r="B1342" s="4">
        <v>7302.97</v>
      </c>
      <c r="C1342" s="4">
        <v>7321.6</v>
      </c>
      <c r="D1342" s="4">
        <v>7273.7</v>
      </c>
      <c r="E1342" s="4">
        <v>7299.49</v>
      </c>
      <c r="F1342" s="4">
        <v>3280800</v>
      </c>
      <c r="G1342" s="35">
        <f t="shared" si="281"/>
        <v>121.19999999999982</v>
      </c>
      <c r="H1342" s="35">
        <f t="shared" si="280"/>
        <v>-3.4800000000004729</v>
      </c>
      <c r="I1342" s="35">
        <f t="shared" ca="1" si="285"/>
        <v>0</v>
      </c>
      <c r="J1342" s="35">
        <f t="shared" ca="1" si="286"/>
        <v>0</v>
      </c>
      <c r="K1342" s="35">
        <f t="shared" ca="1" si="287"/>
        <v>0</v>
      </c>
      <c r="L1342" s="35">
        <f t="shared" ca="1" si="288"/>
        <v>4426.8300000000054</v>
      </c>
      <c r="M1342" s="34">
        <f ca="1">AVERAGE(E1342:OFFSET(E1342,-M$5+1,0))</f>
        <v>7247.0933333333342</v>
      </c>
      <c r="N1342" s="34">
        <f ca="1">AVERAGE(E1342:OFFSET(E1342,-N$5+1,0))</f>
        <v>7340.4359090909093</v>
      </c>
      <c r="O1342" s="34">
        <f t="shared" ca="1" si="289"/>
        <v>0</v>
      </c>
      <c r="P1342" s="12">
        <f ca="1">100*(MAX(C1342:OFFSET(C1342,-$P$5+1,0))-E1342)/(MAX(C1342:OFFSET(C1342,-$P$5+1,0))-MIN(D1342:OFFSET(D1342,-$P$5+1,0)))</f>
        <v>23.732368677042988</v>
      </c>
      <c r="Q1342" s="37">
        <f t="shared" ca="1" si="290"/>
        <v>0</v>
      </c>
      <c r="R1342" s="15">
        <f ca="1">AVERAGE(E1342:OFFSET(E1342,-R$5+1,0))</f>
        <v>7201.2233333333343</v>
      </c>
      <c r="S1342" s="15">
        <f t="shared" ca="1" si="291"/>
        <v>1.3645829620615224</v>
      </c>
      <c r="T1342" s="14">
        <f t="shared" ca="1" si="292"/>
        <v>0</v>
      </c>
      <c r="U1342" s="20">
        <f t="shared" si="282"/>
        <v>117.71999999999935</v>
      </c>
      <c r="V1342" s="20">
        <f t="shared" si="283"/>
        <v>0</v>
      </c>
      <c r="W1342" s="20">
        <f ca="1">AVERAGE(U1342:OFFSET(U1342,-$W$5+1,0))</f>
        <v>45.563999999999943</v>
      </c>
      <c r="X1342" s="20">
        <f ca="1">AVERAGE(V1342:OFFSET(V1342,-$W$5+1,0))</f>
        <v>54.584000000000017</v>
      </c>
      <c r="Y1342" s="20">
        <f t="shared" ca="1" si="284"/>
        <v>45.496664935894835</v>
      </c>
      <c r="Z1342" s="20">
        <f t="shared" ca="1" si="293"/>
        <v>0</v>
      </c>
    </row>
    <row r="1343" spans="1:26">
      <c r="A1343" s="5">
        <v>40343</v>
      </c>
      <c r="B1343" s="4">
        <v>7372.93</v>
      </c>
      <c r="C1343" s="4">
        <v>7393.41</v>
      </c>
      <c r="D1343" s="4">
        <v>7347.23</v>
      </c>
      <c r="E1343" s="4">
        <v>7387.4</v>
      </c>
      <c r="F1343" s="4">
        <v>2681000</v>
      </c>
      <c r="G1343" s="35">
        <f t="shared" si="281"/>
        <v>73.440000000000509</v>
      </c>
      <c r="H1343" s="35">
        <f t="shared" si="280"/>
        <v>14.469999999999345</v>
      </c>
      <c r="I1343" s="35">
        <f t="shared" ca="1" si="285"/>
        <v>0</v>
      </c>
      <c r="J1343" s="35">
        <f t="shared" ca="1" si="286"/>
        <v>0</v>
      </c>
      <c r="K1343" s="35">
        <f t="shared" ca="1" si="287"/>
        <v>0</v>
      </c>
      <c r="L1343" s="35">
        <f t="shared" ca="1" si="288"/>
        <v>4426.8300000000054</v>
      </c>
      <c r="M1343" s="34">
        <f ca="1">AVERAGE(E1343:OFFSET(E1343,-M$5+1,0))</f>
        <v>7259.1133333333319</v>
      </c>
      <c r="N1343" s="34">
        <f ca="1">AVERAGE(E1343:OFFSET(E1343,-N$5+1,0))</f>
        <v>7323.0190909090898</v>
      </c>
      <c r="O1343" s="34">
        <f t="shared" ca="1" si="289"/>
        <v>0</v>
      </c>
      <c r="P1343" s="12">
        <f ca="1">100*(MAX(C1343:OFFSET(C1343,-$P$5+1,0))-E1343)/(MAX(C1343:OFFSET(C1343,-$P$5+1,0))-MIN(D1343:OFFSET(D1343,-$P$5+1,0)))</f>
        <v>1.7429888924335799</v>
      </c>
      <c r="Q1343" s="37">
        <f t="shared" ca="1" si="290"/>
        <v>-1</v>
      </c>
      <c r="R1343" s="15">
        <f ca="1">AVERAGE(E1343:OFFSET(E1343,-R$5+1,0))</f>
        <v>7208.3583333333336</v>
      </c>
      <c r="S1343" s="15">
        <f t="shared" ca="1" si="291"/>
        <v>2.4838064145442185</v>
      </c>
      <c r="T1343" s="14">
        <f t="shared" ca="1" si="292"/>
        <v>0</v>
      </c>
      <c r="U1343" s="20">
        <f t="shared" si="282"/>
        <v>87.909999999999854</v>
      </c>
      <c r="V1343" s="20">
        <f t="shared" si="283"/>
        <v>0</v>
      </c>
      <c r="W1343" s="20">
        <f ca="1">AVERAGE(U1343:OFFSET(U1343,-$W$5+1,0))</f>
        <v>63.145999999999916</v>
      </c>
      <c r="X1343" s="20">
        <f ca="1">AVERAGE(V1343:OFFSET(V1343,-$W$5+1,0))</f>
        <v>17.231999999999971</v>
      </c>
      <c r="Y1343" s="20">
        <f t="shared" ca="1" si="284"/>
        <v>78.561297867575718</v>
      </c>
      <c r="Z1343" s="20">
        <f t="shared" ca="1" si="293"/>
        <v>0</v>
      </c>
    </row>
    <row r="1344" spans="1:26">
      <c r="A1344" s="5">
        <v>40344</v>
      </c>
      <c r="B1344" s="4">
        <v>7388.57</v>
      </c>
      <c r="C1344" s="4">
        <v>7489.68</v>
      </c>
      <c r="D1344" s="4">
        <v>7364.34</v>
      </c>
      <c r="E1344" s="4">
        <v>7454.06</v>
      </c>
      <c r="F1344" s="4">
        <v>2928800</v>
      </c>
      <c r="G1344" s="35">
        <f t="shared" si="281"/>
        <v>1.1700000000000728</v>
      </c>
      <c r="H1344" s="35">
        <f t="shared" si="280"/>
        <v>65.490000000000691</v>
      </c>
      <c r="I1344" s="35">
        <f t="shared" ca="1" si="285"/>
        <v>-1</v>
      </c>
      <c r="J1344" s="35">
        <f t="shared" ca="1" si="286"/>
        <v>0</v>
      </c>
      <c r="K1344" s="35">
        <f t="shared" ca="1" si="287"/>
        <v>0</v>
      </c>
      <c r="L1344" s="35">
        <f t="shared" ca="1" si="288"/>
        <v>4426.8300000000054</v>
      </c>
      <c r="M1344" s="34">
        <f ca="1">AVERAGE(E1344:OFFSET(E1344,-M$5+1,0))</f>
        <v>7272.3416666666662</v>
      </c>
      <c r="N1344" s="34">
        <f ca="1">AVERAGE(E1344:OFFSET(E1344,-N$5+1,0))</f>
        <v>7308.5613636363623</v>
      </c>
      <c r="O1344" s="34">
        <f t="shared" ca="1" si="289"/>
        <v>0</v>
      </c>
      <c r="P1344" s="12">
        <f ca="1">100*(MAX(C1344:OFFSET(C1344,-$P$5+1,0))-E1344)/(MAX(C1344:OFFSET(C1344,-$P$5+1,0))-MIN(D1344:OFFSET(D1344,-$P$5+1,0)))</f>
        <v>8.0756325383150216</v>
      </c>
      <c r="Q1344" s="37">
        <f t="shared" ca="1" si="290"/>
        <v>-1</v>
      </c>
      <c r="R1344" s="15">
        <f ca="1">AVERAGE(E1344:OFFSET(E1344,-R$5+1,0))</f>
        <v>7257.73</v>
      </c>
      <c r="S1344" s="15">
        <f t="shared" ca="1" si="291"/>
        <v>2.7051157868920566</v>
      </c>
      <c r="T1344" s="14">
        <f t="shared" ca="1" si="292"/>
        <v>0</v>
      </c>
      <c r="U1344" s="20">
        <f t="shared" si="282"/>
        <v>66.660000000000764</v>
      </c>
      <c r="V1344" s="20">
        <f t="shared" si="283"/>
        <v>0</v>
      </c>
      <c r="W1344" s="20">
        <f ca="1">AVERAGE(U1344:OFFSET(U1344,-$W$5+1,0))</f>
        <v>76.478000000000065</v>
      </c>
      <c r="X1344" s="20">
        <f ca="1">AVERAGE(V1344:OFFSET(V1344,-$W$5+1,0))</f>
        <v>16.063999999999943</v>
      </c>
      <c r="Y1344" s="20">
        <f t="shared" ca="1" si="284"/>
        <v>82.641395258369243</v>
      </c>
      <c r="Z1344" s="20">
        <f t="shared" ca="1" si="293"/>
        <v>-1</v>
      </c>
    </row>
    <row r="1345" spans="1:26">
      <c r="A1345" s="5">
        <v>40346</v>
      </c>
      <c r="B1345" s="4">
        <v>7503.12</v>
      </c>
      <c r="C1345" s="4">
        <v>7534.06</v>
      </c>
      <c r="D1345" s="4">
        <v>7481.72</v>
      </c>
      <c r="E1345" s="4">
        <v>7515.78</v>
      </c>
      <c r="F1345" s="4">
        <v>3259000</v>
      </c>
      <c r="G1345" s="35">
        <f t="shared" si="281"/>
        <v>49.059999999999491</v>
      </c>
      <c r="H1345" s="35">
        <f t="shared" si="280"/>
        <v>12.659999999999854</v>
      </c>
      <c r="I1345" s="35">
        <f t="shared" ca="1" si="285"/>
        <v>-1</v>
      </c>
      <c r="J1345" s="35">
        <f t="shared" ca="1" si="286"/>
        <v>-1</v>
      </c>
      <c r="K1345" s="35">
        <f t="shared" ca="1" si="287"/>
        <v>-12.659999999999854</v>
      </c>
      <c r="L1345" s="35">
        <f t="shared" ca="1" si="288"/>
        <v>4414.1700000000055</v>
      </c>
      <c r="M1345" s="34">
        <f ca="1">AVERAGE(E1345:OFFSET(E1345,-M$5+1,0))</f>
        <v>7284.1583333333328</v>
      </c>
      <c r="N1345" s="34">
        <f ca="1">AVERAGE(E1345:OFFSET(E1345,-N$5+1,0))</f>
        <v>7304.7913636363637</v>
      </c>
      <c r="O1345" s="34">
        <f t="shared" ca="1" si="289"/>
        <v>0</v>
      </c>
      <c r="P1345" s="12">
        <f ca="1">100*(MAX(C1345:OFFSET(C1345,-$P$5+1,0))-E1345)/(MAX(C1345:OFFSET(C1345,-$P$5+1,0))-MIN(D1345:OFFSET(D1345,-$P$5+1,0)))</f>
        <v>3.7655007621638554</v>
      </c>
      <c r="Q1345" s="37">
        <f t="shared" ca="1" si="290"/>
        <v>-1</v>
      </c>
      <c r="R1345" s="15">
        <f ca="1">AVERAGE(E1345:OFFSET(E1345,-R$5+1,0))</f>
        <v>7318.3616666666667</v>
      </c>
      <c r="S1345" s="15">
        <f t="shared" ca="1" si="291"/>
        <v>2.6975755274916913</v>
      </c>
      <c r="T1345" s="14">
        <f t="shared" ca="1" si="292"/>
        <v>0</v>
      </c>
      <c r="U1345" s="20">
        <f t="shared" si="282"/>
        <v>61.719999999999345</v>
      </c>
      <c r="V1345" s="20">
        <f t="shared" si="283"/>
        <v>0</v>
      </c>
      <c r="W1345" s="20">
        <f ca="1">AVERAGE(U1345:OFFSET(U1345,-$W$5+1,0))</f>
        <v>88.821999999999932</v>
      </c>
      <c r="X1345" s="20">
        <f ca="1">AVERAGE(V1345:OFFSET(V1345,-$W$5+1,0))</f>
        <v>0</v>
      </c>
      <c r="Y1345" s="20">
        <f t="shared" ca="1" si="284"/>
        <v>100</v>
      </c>
      <c r="Z1345" s="20">
        <f t="shared" ca="1" si="293"/>
        <v>-1</v>
      </c>
    </row>
    <row r="1346" spans="1:26">
      <c r="A1346" s="5">
        <v>40347</v>
      </c>
      <c r="B1346" s="4">
        <v>7538.55</v>
      </c>
      <c r="C1346" s="4">
        <v>7538.55</v>
      </c>
      <c r="D1346" s="4">
        <v>7459.93</v>
      </c>
      <c r="E1346" s="4">
        <v>7493.11</v>
      </c>
      <c r="F1346" s="4">
        <v>2359000</v>
      </c>
      <c r="G1346" s="35">
        <f t="shared" si="281"/>
        <v>22.770000000000437</v>
      </c>
      <c r="H1346" s="35">
        <f t="shared" si="280"/>
        <v>-45.440000000000509</v>
      </c>
      <c r="I1346" s="35">
        <f t="shared" ca="1" si="285"/>
        <v>1</v>
      </c>
      <c r="J1346" s="35">
        <f t="shared" ca="1" si="286"/>
        <v>-2</v>
      </c>
      <c r="K1346" s="35">
        <f t="shared" ca="1" si="287"/>
        <v>68.110000000000582</v>
      </c>
      <c r="L1346" s="35">
        <f t="shared" ca="1" si="288"/>
        <v>4482.2800000000061</v>
      </c>
      <c r="M1346" s="34">
        <f ca="1">AVERAGE(E1346:OFFSET(E1346,-M$5+1,0))</f>
        <v>7301.1399999999994</v>
      </c>
      <c r="N1346" s="34">
        <f ca="1">AVERAGE(E1346:OFFSET(E1346,-N$5+1,0))</f>
        <v>7300.6009090909092</v>
      </c>
      <c r="O1346" s="34">
        <f t="shared" ca="1" si="289"/>
        <v>1</v>
      </c>
      <c r="P1346" s="12">
        <f ca="1">100*(MAX(C1346:OFFSET(C1346,-$P$5+1,0))-E1346)/(MAX(C1346:OFFSET(C1346,-$P$5+1,0))-MIN(D1346:OFFSET(D1346,-$P$5+1,0)))</f>
        <v>9.2744157567099759</v>
      </c>
      <c r="Q1346" s="37">
        <f t="shared" ca="1" si="290"/>
        <v>-1</v>
      </c>
      <c r="R1346" s="15">
        <f ca="1">AVERAGE(E1346:OFFSET(E1346,-R$5+1,0))</f>
        <v>7388.6016666666665</v>
      </c>
      <c r="S1346" s="15">
        <f t="shared" ca="1" si="291"/>
        <v>1.4144534791314805</v>
      </c>
      <c r="T1346" s="14">
        <f t="shared" ca="1" si="292"/>
        <v>0</v>
      </c>
      <c r="U1346" s="20">
        <f t="shared" si="282"/>
        <v>0</v>
      </c>
      <c r="V1346" s="20">
        <f t="shared" si="283"/>
        <v>22.670000000000073</v>
      </c>
      <c r="W1346" s="20">
        <f ca="1">AVERAGE(U1346:OFFSET(U1346,-$W$5+1,0))</f>
        <v>66.801999999999865</v>
      </c>
      <c r="X1346" s="20">
        <f ca="1">AVERAGE(V1346:OFFSET(V1346,-$W$5+1,0))</f>
        <v>4.5340000000000149</v>
      </c>
      <c r="Y1346" s="20">
        <f t="shared" ca="1" si="284"/>
        <v>93.644162835034166</v>
      </c>
      <c r="Z1346" s="20">
        <f t="shared" ca="1" si="293"/>
        <v>-1</v>
      </c>
    </row>
    <row r="1347" spans="1:26">
      <c r="A1347" s="5">
        <v>40350</v>
      </c>
      <c r="B1347" s="4">
        <v>7595.93</v>
      </c>
      <c r="C1347" s="4">
        <v>7645.71</v>
      </c>
      <c r="D1347" s="4">
        <v>7562.25</v>
      </c>
      <c r="E1347" s="4">
        <v>7635.56</v>
      </c>
      <c r="F1347" s="4">
        <v>3884600</v>
      </c>
      <c r="G1347" s="35">
        <f t="shared" si="281"/>
        <v>102.82000000000062</v>
      </c>
      <c r="H1347" s="35">
        <f t="shared" si="280"/>
        <v>39.630000000000109</v>
      </c>
      <c r="I1347" s="35">
        <f t="shared" ca="1" si="285"/>
        <v>-1</v>
      </c>
      <c r="J1347" s="35">
        <f t="shared" ca="1" si="286"/>
        <v>1</v>
      </c>
      <c r="K1347" s="35">
        <f t="shared" ca="1" si="287"/>
        <v>-166.01000000000113</v>
      </c>
      <c r="L1347" s="35">
        <f t="shared" ca="1" si="288"/>
        <v>4316.270000000005</v>
      </c>
      <c r="M1347" s="34">
        <f ca="1">AVERAGE(E1347:OFFSET(E1347,-M$5+1,0))</f>
        <v>7337.7941666666657</v>
      </c>
      <c r="N1347" s="34">
        <f ca="1">AVERAGE(E1347:OFFSET(E1347,-N$5+1,0))</f>
        <v>7304.0736363636361</v>
      </c>
      <c r="O1347" s="34">
        <f t="shared" ca="1" si="289"/>
        <v>0</v>
      </c>
      <c r="P1347" s="12">
        <f ca="1">100*(MAX(C1347:OFFSET(C1347,-$P$5+1,0))-E1347)/(MAX(C1347:OFFSET(C1347,-$P$5+1,0))-MIN(D1347:OFFSET(D1347,-$P$5+1,0)))</f>
        <v>1.6998542982029512</v>
      </c>
      <c r="Q1347" s="37">
        <f t="shared" ca="1" si="290"/>
        <v>-1</v>
      </c>
      <c r="R1347" s="15">
        <f ca="1">AVERAGE(E1347:OFFSET(E1347,-R$5+1,0))</f>
        <v>7464.2333333333327</v>
      </c>
      <c r="S1347" s="15">
        <f t="shared" ca="1" si="291"/>
        <v>2.2953015938230013</v>
      </c>
      <c r="T1347" s="14">
        <f t="shared" ca="1" si="292"/>
        <v>0</v>
      </c>
      <c r="U1347" s="20">
        <f t="shared" si="282"/>
        <v>142.45000000000073</v>
      </c>
      <c r="V1347" s="20">
        <f t="shared" si="283"/>
        <v>0</v>
      </c>
      <c r="W1347" s="20">
        <f ca="1">AVERAGE(U1347:OFFSET(U1347,-$W$5+1,0))</f>
        <v>71.748000000000133</v>
      </c>
      <c r="X1347" s="20">
        <f ca="1">AVERAGE(V1347:OFFSET(V1347,-$W$5+1,0))</f>
        <v>4.5340000000000149</v>
      </c>
      <c r="Y1347" s="20">
        <f t="shared" ca="1" si="284"/>
        <v>94.056264911774718</v>
      </c>
      <c r="Z1347" s="20">
        <f t="shared" ca="1" si="293"/>
        <v>-1</v>
      </c>
    </row>
    <row r="1348" spans="1:26">
      <c r="A1348" s="5">
        <v>40351</v>
      </c>
      <c r="B1348" s="4">
        <v>7630.64</v>
      </c>
      <c r="C1348" s="4">
        <v>7639.66</v>
      </c>
      <c r="D1348" s="4">
        <v>7610.62</v>
      </c>
      <c r="E1348" s="4">
        <v>7612.68</v>
      </c>
      <c r="F1348" s="4">
        <v>2901200</v>
      </c>
      <c r="G1348" s="35">
        <f t="shared" si="281"/>
        <v>-4.9200000000000728</v>
      </c>
      <c r="H1348" s="35">
        <f t="shared" ref="H1348:H1411" si="294">E1348-B1348</f>
        <v>-17.960000000000036</v>
      </c>
      <c r="I1348" s="35">
        <f t="shared" ca="1" si="285"/>
        <v>-1</v>
      </c>
      <c r="J1348" s="35">
        <f t="shared" ca="1" si="286"/>
        <v>-1</v>
      </c>
      <c r="K1348" s="35">
        <f t="shared" ca="1" si="287"/>
        <v>13.039999999999964</v>
      </c>
      <c r="L1348" s="35">
        <f t="shared" ca="1" si="288"/>
        <v>4329.3100000000049</v>
      </c>
      <c r="M1348" s="34">
        <f ca="1">AVERAGE(E1348:OFFSET(E1348,-M$5+1,0))</f>
        <v>7358.8274999999994</v>
      </c>
      <c r="N1348" s="34">
        <f ca="1">AVERAGE(E1348:OFFSET(E1348,-N$5+1,0))</f>
        <v>7312.6304545454541</v>
      </c>
      <c r="O1348" s="34">
        <f t="shared" ca="1" si="289"/>
        <v>0</v>
      </c>
      <c r="P1348" s="12">
        <f ca="1">100*(MAX(C1348:OFFSET(C1348,-$P$5+1,0))-E1348)/(MAX(C1348:OFFSET(C1348,-$P$5+1,0))-MIN(D1348:OFFSET(D1348,-$P$5+1,0)))</f>
        <v>5.5316440856793161</v>
      </c>
      <c r="Q1348" s="37">
        <f t="shared" ca="1" si="290"/>
        <v>-1</v>
      </c>
      <c r="R1348" s="15">
        <f ca="1">AVERAGE(E1348:OFFSET(E1348,-R$5+1,0))</f>
        <v>7516.4316666666664</v>
      </c>
      <c r="S1348" s="15">
        <f t="shared" ca="1" si="291"/>
        <v>1.280505665476467</v>
      </c>
      <c r="T1348" s="14">
        <f t="shared" ca="1" si="292"/>
        <v>0</v>
      </c>
      <c r="U1348" s="20">
        <f t="shared" si="282"/>
        <v>0</v>
      </c>
      <c r="V1348" s="20">
        <f t="shared" si="283"/>
        <v>22.880000000000109</v>
      </c>
      <c r="W1348" s="20">
        <f ca="1">AVERAGE(U1348:OFFSET(U1348,-$W$5+1,0))</f>
        <v>54.166000000000167</v>
      </c>
      <c r="X1348" s="20">
        <f ca="1">AVERAGE(V1348:OFFSET(V1348,-$W$5+1,0))</f>
        <v>9.1100000000000367</v>
      </c>
      <c r="Y1348" s="20">
        <f t="shared" ca="1" si="284"/>
        <v>85.602756179278074</v>
      </c>
      <c r="Z1348" s="20">
        <f t="shared" ca="1" si="293"/>
        <v>-1</v>
      </c>
    </row>
    <row r="1349" spans="1:26">
      <c r="A1349" s="5">
        <v>40352</v>
      </c>
      <c r="B1349" s="4">
        <v>7576.29</v>
      </c>
      <c r="C1349" s="4">
        <v>7615.44</v>
      </c>
      <c r="D1349" s="4">
        <v>7549.98</v>
      </c>
      <c r="E1349" s="4">
        <v>7582.15</v>
      </c>
      <c r="F1349" s="4">
        <v>2991200</v>
      </c>
      <c r="G1349" s="35">
        <f t="shared" ref="G1349:G1412" si="295">B1349-E1348</f>
        <v>-36.390000000000327</v>
      </c>
      <c r="H1349" s="35">
        <f t="shared" si="294"/>
        <v>5.8599999999996726</v>
      </c>
      <c r="I1349" s="35">
        <f t="shared" ca="1" si="285"/>
        <v>0</v>
      </c>
      <c r="J1349" s="35">
        <f t="shared" ca="1" si="286"/>
        <v>-2</v>
      </c>
      <c r="K1349" s="35">
        <f t="shared" ca="1" si="287"/>
        <v>24.670000000000982</v>
      </c>
      <c r="L1349" s="35">
        <f t="shared" ca="1" si="288"/>
        <v>4353.9800000000059</v>
      </c>
      <c r="M1349" s="34">
        <f ca="1">AVERAGE(E1349:OFFSET(E1349,-M$5+1,0))</f>
        <v>7378.6241666666656</v>
      </c>
      <c r="N1349" s="34">
        <f ca="1">AVERAGE(E1349:OFFSET(E1349,-N$5+1,0))</f>
        <v>7328.2868181818167</v>
      </c>
      <c r="O1349" s="34">
        <f t="shared" ca="1" si="289"/>
        <v>0</v>
      </c>
      <c r="P1349" s="12">
        <f ca="1">100*(MAX(C1349:OFFSET(C1349,-$P$5+1,0))-E1349)/(MAX(C1349:OFFSET(C1349,-$P$5+1,0))-MIN(D1349:OFFSET(D1349,-$P$5+1,0)))</f>
        <v>10.64460484667824</v>
      </c>
      <c r="Q1349" s="37">
        <f t="shared" ca="1" si="290"/>
        <v>-1</v>
      </c>
      <c r="R1349" s="15">
        <f ca="1">AVERAGE(E1349:OFFSET(E1349,-R$5+1,0))</f>
        <v>7548.89</v>
      </c>
      <c r="S1349" s="15">
        <f t="shared" ca="1" si="291"/>
        <v>0.44059457748091846</v>
      </c>
      <c r="T1349" s="14">
        <f t="shared" ca="1" si="292"/>
        <v>0</v>
      </c>
      <c r="U1349" s="20">
        <f t="shared" ref="U1349:U1412" si="296">IF(E1349-E1348&gt;0,E1349-E1348,0)</f>
        <v>0</v>
      </c>
      <c r="V1349" s="20">
        <f t="shared" ref="V1349:V1412" si="297">IF(E1349-E1348&lt;0,-(E1349-E1348),0)</f>
        <v>30.530000000000655</v>
      </c>
      <c r="W1349" s="20">
        <f ca="1">AVERAGE(U1349:OFFSET(U1349,-$W$5+1,0))</f>
        <v>40.834000000000017</v>
      </c>
      <c r="X1349" s="20">
        <f ca="1">AVERAGE(V1349:OFFSET(V1349,-$W$5+1,0))</f>
        <v>15.216000000000168</v>
      </c>
      <c r="Y1349" s="20">
        <f t="shared" ca="1" si="284"/>
        <v>72.852809991079184</v>
      </c>
      <c r="Z1349" s="20">
        <f t="shared" ca="1" si="293"/>
        <v>0</v>
      </c>
    </row>
    <row r="1350" spans="1:26">
      <c r="A1350" s="5">
        <v>40353</v>
      </c>
      <c r="B1350" s="4">
        <v>7601.72</v>
      </c>
      <c r="C1350" s="4">
        <v>7607.63</v>
      </c>
      <c r="D1350" s="4">
        <v>7567.96</v>
      </c>
      <c r="E1350" s="4">
        <v>7589.89</v>
      </c>
      <c r="F1350" s="4">
        <v>3013000</v>
      </c>
      <c r="G1350" s="35">
        <f t="shared" si="295"/>
        <v>19.570000000000618</v>
      </c>
      <c r="H1350" s="35">
        <f t="shared" si="294"/>
        <v>-11.829999999999927</v>
      </c>
      <c r="I1350" s="35">
        <f t="shared" ca="1" si="285"/>
        <v>0</v>
      </c>
      <c r="J1350" s="35">
        <f t="shared" ca="1" si="286"/>
        <v>-2</v>
      </c>
      <c r="K1350" s="35">
        <f t="shared" ca="1" si="287"/>
        <v>-15.480000000001382</v>
      </c>
      <c r="L1350" s="35">
        <f t="shared" ca="1" si="288"/>
        <v>4338.5000000000045</v>
      </c>
      <c r="M1350" s="34">
        <f ca="1">AVERAGE(E1350:OFFSET(E1350,-M$5+1,0))</f>
        <v>7414.6291666666666</v>
      </c>
      <c r="N1350" s="34">
        <f ca="1">AVERAGE(E1350:OFFSET(E1350,-N$5+1,0))</f>
        <v>7340.4304545454543</v>
      </c>
      <c r="O1350" s="34">
        <f t="shared" ca="1" si="289"/>
        <v>0</v>
      </c>
      <c r="P1350" s="12">
        <f ca="1">100*(MAX(C1350:OFFSET(C1350,-$P$5+1,0))-E1350)/(MAX(C1350:OFFSET(C1350,-$P$5+1,0))-MIN(D1350:OFFSET(D1350,-$P$5+1,0)))</f>
        <v>9.9612755857736346</v>
      </c>
      <c r="Q1350" s="37">
        <f t="shared" ca="1" si="290"/>
        <v>-1</v>
      </c>
      <c r="R1350" s="15">
        <f ca="1">AVERAGE(E1350:OFFSET(E1350,-R$5+1,0))</f>
        <v>7571.5283333333327</v>
      </c>
      <c r="S1350" s="15">
        <f t="shared" ca="1" si="291"/>
        <v>0.24250938328832672</v>
      </c>
      <c r="T1350" s="14">
        <f t="shared" ca="1" si="292"/>
        <v>0</v>
      </c>
      <c r="U1350" s="20">
        <f t="shared" si="296"/>
        <v>7.7400000000006912</v>
      </c>
      <c r="V1350" s="20">
        <f t="shared" si="297"/>
        <v>0</v>
      </c>
      <c r="W1350" s="20">
        <f ca="1">AVERAGE(U1350:OFFSET(U1350,-$W$5+1,0))</f>
        <v>30.038000000000284</v>
      </c>
      <c r="X1350" s="20">
        <f ca="1">AVERAGE(V1350:OFFSET(V1350,-$W$5+1,0))</f>
        <v>15.216000000000168</v>
      </c>
      <c r="Y1350" s="20">
        <f t="shared" ca="1" si="284"/>
        <v>66.376452910239948</v>
      </c>
      <c r="Z1350" s="20">
        <f t="shared" ca="1" si="293"/>
        <v>0</v>
      </c>
    </row>
    <row r="1351" spans="1:26">
      <c r="A1351" s="5">
        <v>40354</v>
      </c>
      <c r="B1351" s="4">
        <v>7509.72</v>
      </c>
      <c r="C1351" s="4">
        <v>7537.37</v>
      </c>
      <c r="D1351" s="4">
        <v>7463.29</v>
      </c>
      <c r="E1351" s="4">
        <v>7474.71</v>
      </c>
      <c r="F1351" s="4">
        <v>3368200</v>
      </c>
      <c r="G1351" s="35">
        <f t="shared" si="295"/>
        <v>-80.170000000000073</v>
      </c>
      <c r="H1351" s="35">
        <f t="shared" si="294"/>
        <v>-35.010000000000218</v>
      </c>
      <c r="I1351" s="35">
        <f t="shared" ca="1" si="285"/>
        <v>0</v>
      </c>
      <c r="J1351" s="35">
        <f t="shared" ca="1" si="286"/>
        <v>-2</v>
      </c>
      <c r="K1351" s="35">
        <f t="shared" ca="1" si="287"/>
        <v>230.36000000000058</v>
      </c>
      <c r="L1351" s="35">
        <f t="shared" ca="1" si="288"/>
        <v>4568.8600000000051</v>
      </c>
      <c r="M1351" s="34">
        <f ca="1">AVERAGE(E1351:OFFSET(E1351,-M$5+1,0))</f>
        <v>7441.5224999999991</v>
      </c>
      <c r="N1351" s="34">
        <f ca="1">AVERAGE(E1351:OFFSET(E1351,-N$5+1,0))</f>
        <v>7358.0822727272725</v>
      </c>
      <c r="O1351" s="34">
        <f t="shared" ca="1" si="289"/>
        <v>0</v>
      </c>
      <c r="P1351" s="12">
        <f ca="1">100*(MAX(C1351:OFFSET(C1351,-$P$5+1,0))-E1351)/(MAX(C1351:OFFSET(C1351,-$P$5+1,0))-MIN(D1351:OFFSET(D1351,-$P$5+1,0)))</f>
        <v>45.966506276712963</v>
      </c>
      <c r="Q1351" s="37">
        <f t="shared" ca="1" si="290"/>
        <v>-1</v>
      </c>
      <c r="R1351" s="15">
        <f ca="1">AVERAGE(E1351:OFFSET(E1351,-R$5+1,0))</f>
        <v>7564.6833333333334</v>
      </c>
      <c r="S1351" s="15">
        <f t="shared" ca="1" si="291"/>
        <v>-1.1893866453982436</v>
      </c>
      <c r="T1351" s="14">
        <f t="shared" ca="1" si="292"/>
        <v>0</v>
      </c>
      <c r="U1351" s="20">
        <f t="shared" si="296"/>
        <v>0</v>
      </c>
      <c r="V1351" s="20">
        <f t="shared" si="297"/>
        <v>115.18000000000029</v>
      </c>
      <c r="W1351" s="20">
        <f ca="1">AVERAGE(U1351:OFFSET(U1351,-$W$5+1,0))</f>
        <v>30.038000000000284</v>
      </c>
      <c r="X1351" s="20">
        <f ca="1">AVERAGE(V1351:OFFSET(V1351,-$W$5+1,0))</f>
        <v>33.71800000000021</v>
      </c>
      <c r="Y1351" s="20">
        <f t="shared" ca="1" si="284"/>
        <v>47.113997113997193</v>
      </c>
      <c r="Z1351" s="20">
        <f t="shared" ca="1" si="293"/>
        <v>0</v>
      </c>
    </row>
    <row r="1352" spans="1:26">
      <c r="A1352" s="5">
        <v>40357</v>
      </c>
      <c r="B1352" s="4">
        <v>7507.15</v>
      </c>
      <c r="C1352" s="4">
        <v>7536.61</v>
      </c>
      <c r="D1352" s="4">
        <v>7489.55</v>
      </c>
      <c r="E1352" s="4">
        <v>7500.79</v>
      </c>
      <c r="F1352" s="4">
        <v>3169800</v>
      </c>
      <c r="G1352" s="35">
        <f t="shared" si="295"/>
        <v>32.4399999999996</v>
      </c>
      <c r="H1352" s="35">
        <f t="shared" si="294"/>
        <v>-6.3599999999996726</v>
      </c>
      <c r="I1352" s="35">
        <f t="shared" ca="1" si="285"/>
        <v>0</v>
      </c>
      <c r="J1352" s="35">
        <f t="shared" ca="1" si="286"/>
        <v>-2</v>
      </c>
      <c r="K1352" s="35">
        <f t="shared" ca="1" si="287"/>
        <v>-52.159999999999854</v>
      </c>
      <c r="L1352" s="35">
        <f t="shared" ca="1" si="288"/>
        <v>4516.7000000000053</v>
      </c>
      <c r="M1352" s="34">
        <f ca="1">AVERAGE(E1352:OFFSET(E1352,-M$5+1,0))</f>
        <v>7477.2825000000003</v>
      </c>
      <c r="N1352" s="34">
        <f ca="1">AVERAGE(E1352:OFFSET(E1352,-N$5+1,0))</f>
        <v>7373.238636363636</v>
      </c>
      <c r="O1352" s="34">
        <f t="shared" ca="1" si="289"/>
        <v>0</v>
      </c>
      <c r="P1352" s="12">
        <f ca="1">100*(MAX(C1352:OFFSET(C1352,-$P$5+1,0))-E1352)/(MAX(C1352:OFFSET(C1352,-$P$5+1,0))-MIN(D1352:OFFSET(D1352,-$P$5+1,0)))</f>
        <v>48.552666845349719</v>
      </c>
      <c r="Q1352" s="37">
        <f t="shared" ca="1" si="290"/>
        <v>0</v>
      </c>
      <c r="R1352" s="15">
        <f ca="1">AVERAGE(E1352:OFFSET(E1352,-R$5+1,0))</f>
        <v>7565.9633333333331</v>
      </c>
      <c r="S1352" s="15">
        <f t="shared" ca="1" si="291"/>
        <v>-0.86140165451502115</v>
      </c>
      <c r="T1352" s="14">
        <f t="shared" ca="1" si="292"/>
        <v>0</v>
      </c>
      <c r="U1352" s="20">
        <f t="shared" si="296"/>
        <v>26.079999999999927</v>
      </c>
      <c r="V1352" s="20">
        <f t="shared" si="297"/>
        <v>0</v>
      </c>
      <c r="W1352" s="20">
        <f ca="1">AVERAGE(U1352:OFFSET(U1352,-$W$5+1,0))</f>
        <v>6.7640000000001237</v>
      </c>
      <c r="X1352" s="20">
        <f ca="1">AVERAGE(V1352:OFFSET(V1352,-$W$5+1,0))</f>
        <v>33.71800000000021</v>
      </c>
      <c r="Y1352" s="20">
        <f t="shared" ca="1" si="284"/>
        <v>16.708660639296653</v>
      </c>
      <c r="Z1352" s="20">
        <f t="shared" ca="1" si="293"/>
        <v>0</v>
      </c>
    </row>
    <row r="1353" spans="1:26">
      <c r="A1353" s="5">
        <v>40358</v>
      </c>
      <c r="B1353" s="4">
        <v>7554.78</v>
      </c>
      <c r="C1353" s="4">
        <v>7584.81</v>
      </c>
      <c r="D1353" s="4">
        <v>7423.57</v>
      </c>
      <c r="E1353" s="4">
        <v>7423.57</v>
      </c>
      <c r="F1353" s="4">
        <v>3366600</v>
      </c>
      <c r="G1353" s="35">
        <f t="shared" si="295"/>
        <v>53.989999999999782</v>
      </c>
      <c r="H1353" s="35">
        <f t="shared" si="294"/>
        <v>-131.21000000000004</v>
      </c>
      <c r="I1353" s="35">
        <f t="shared" ca="1" si="285"/>
        <v>1</v>
      </c>
      <c r="J1353" s="35">
        <f t="shared" ca="1" si="286"/>
        <v>-2</v>
      </c>
      <c r="K1353" s="35">
        <f t="shared" ca="1" si="287"/>
        <v>154.44000000000051</v>
      </c>
      <c r="L1353" s="35">
        <f t="shared" ca="1" si="288"/>
        <v>4671.1400000000058</v>
      </c>
      <c r="M1353" s="34">
        <f ca="1">AVERAGE(E1353:OFFSET(E1353,-M$5+1,0))</f>
        <v>7497.4324999999999</v>
      </c>
      <c r="N1353" s="34">
        <f ca="1">AVERAGE(E1353:OFFSET(E1353,-N$5+1,0))</f>
        <v>7381.4390909090907</v>
      </c>
      <c r="O1353" s="34">
        <f t="shared" ca="1" si="289"/>
        <v>0</v>
      </c>
      <c r="P1353" s="12">
        <f ca="1">100*(MAX(C1353:OFFSET(C1353,-$P$5+1,0))-E1353)/(MAX(C1353:OFFSET(C1353,-$P$5+1,0))-MIN(D1353:OFFSET(D1353,-$P$5+1,0)))</f>
        <v>78.949426022674913</v>
      </c>
      <c r="Q1353" s="37">
        <f t="shared" ca="1" si="290"/>
        <v>0</v>
      </c>
      <c r="R1353" s="15">
        <f ca="1">AVERAGE(E1353:OFFSET(E1353,-R$5+1,0))</f>
        <v>7530.6316666666671</v>
      </c>
      <c r="S1353" s="15">
        <f t="shared" ca="1" si="291"/>
        <v>-1.4216824219482349</v>
      </c>
      <c r="T1353" s="14">
        <f t="shared" ca="1" si="292"/>
        <v>0</v>
      </c>
      <c r="U1353" s="20">
        <f t="shared" si="296"/>
        <v>0</v>
      </c>
      <c r="V1353" s="20">
        <f t="shared" si="297"/>
        <v>77.220000000000255</v>
      </c>
      <c r="W1353" s="20">
        <f ca="1">AVERAGE(U1353:OFFSET(U1353,-$W$5+1,0))</f>
        <v>6.7640000000001237</v>
      </c>
      <c r="X1353" s="20">
        <f ca="1">AVERAGE(V1353:OFFSET(V1353,-$W$5+1,0))</f>
        <v>44.58600000000024</v>
      </c>
      <c r="Y1353" s="20">
        <f t="shared" ca="1" si="284"/>
        <v>13.172346640701207</v>
      </c>
      <c r="Z1353" s="20">
        <f t="shared" ca="1" si="293"/>
        <v>1</v>
      </c>
    </row>
    <row r="1354" spans="1:26">
      <c r="A1354" s="5">
        <v>40359</v>
      </c>
      <c r="B1354" s="4">
        <v>7277.39</v>
      </c>
      <c r="C1354" s="4">
        <v>7337.32</v>
      </c>
      <c r="D1354" s="4">
        <v>7255.09</v>
      </c>
      <c r="E1354" s="4">
        <v>7329.37</v>
      </c>
      <c r="F1354" s="4">
        <v>3332000</v>
      </c>
      <c r="G1354" s="35">
        <f t="shared" si="295"/>
        <v>-146.17999999999938</v>
      </c>
      <c r="H1354" s="35">
        <f t="shared" si="294"/>
        <v>51.979999999999563</v>
      </c>
      <c r="I1354" s="35">
        <f t="shared" ca="1" si="285"/>
        <v>1</v>
      </c>
      <c r="J1354" s="35">
        <f t="shared" ca="1" si="286"/>
        <v>1</v>
      </c>
      <c r="K1354" s="35">
        <f t="shared" ca="1" si="287"/>
        <v>344.33999999999833</v>
      </c>
      <c r="L1354" s="35">
        <f t="shared" ca="1" si="288"/>
        <v>5015.4800000000041</v>
      </c>
      <c r="M1354" s="34">
        <f ca="1">AVERAGE(E1354:OFFSET(E1354,-M$5+1,0))</f>
        <v>7499.9224999999979</v>
      </c>
      <c r="N1354" s="34">
        <f ca="1">AVERAGE(E1354:OFFSET(E1354,-N$5+1,0))</f>
        <v>7382.9868181818174</v>
      </c>
      <c r="O1354" s="34">
        <f t="shared" ca="1" si="289"/>
        <v>0</v>
      </c>
      <c r="P1354" s="12">
        <f ca="1">100*(MAX(C1354:OFFSET(C1354,-$P$5+1,0))-E1354)/(MAX(C1354:OFFSET(C1354,-$P$5+1,0))-MIN(D1354:OFFSET(D1354,-$P$5+1,0)))</f>
        <v>80.984076596180486</v>
      </c>
      <c r="Q1354" s="37">
        <f t="shared" ca="1" si="290"/>
        <v>1</v>
      </c>
      <c r="R1354" s="15">
        <f ca="1">AVERAGE(E1354:OFFSET(E1354,-R$5+1,0))</f>
        <v>7483.4133333333339</v>
      </c>
      <c r="S1354" s="15">
        <f t="shared" ca="1" si="291"/>
        <v>-2.0584635175392418</v>
      </c>
      <c r="T1354" s="14">
        <f t="shared" ca="1" si="292"/>
        <v>0</v>
      </c>
      <c r="U1354" s="20">
        <f t="shared" si="296"/>
        <v>0</v>
      </c>
      <c r="V1354" s="20">
        <f t="shared" si="297"/>
        <v>94.199999999999818</v>
      </c>
      <c r="W1354" s="20">
        <f ca="1">AVERAGE(U1354:OFFSET(U1354,-$W$5+1,0))</f>
        <v>6.7640000000001237</v>
      </c>
      <c r="X1354" s="20">
        <f ca="1">AVERAGE(V1354:OFFSET(V1354,-$W$5+1,0))</f>
        <v>57.320000000000071</v>
      </c>
      <c r="Y1354" s="20">
        <f t="shared" ca="1" si="284"/>
        <v>10.554896698083923</v>
      </c>
      <c r="Z1354" s="20">
        <f t="shared" ca="1" si="293"/>
        <v>1</v>
      </c>
    </row>
    <row r="1355" spans="1:26">
      <c r="A1355" s="5">
        <v>40360</v>
      </c>
      <c r="B1355" s="4">
        <v>7326.89</v>
      </c>
      <c r="C1355" s="4">
        <v>7327.4</v>
      </c>
      <c r="D1355" s="4">
        <v>7251.6</v>
      </c>
      <c r="E1355" s="4">
        <v>7254.06</v>
      </c>
      <c r="F1355" s="4">
        <v>3086400</v>
      </c>
      <c r="G1355" s="35">
        <f t="shared" si="295"/>
        <v>-2.4799999999995634</v>
      </c>
      <c r="H1355" s="35">
        <f t="shared" si="294"/>
        <v>-72.829999999999927</v>
      </c>
      <c r="I1355" s="35">
        <f t="shared" ca="1" si="285"/>
        <v>1</v>
      </c>
      <c r="J1355" s="35">
        <f t="shared" ca="1" si="286"/>
        <v>2</v>
      </c>
      <c r="K1355" s="35">
        <f t="shared" ca="1" si="287"/>
        <v>-148.13999999999942</v>
      </c>
      <c r="L1355" s="35">
        <f t="shared" ca="1" si="288"/>
        <v>4867.3400000000047</v>
      </c>
      <c r="M1355" s="34">
        <f ca="1">AVERAGE(E1355:OFFSET(E1355,-M$5+1,0))</f>
        <v>7488.8108333333321</v>
      </c>
      <c r="N1355" s="34">
        <f ca="1">AVERAGE(E1355:OFFSET(E1355,-N$5+1,0))</f>
        <v>7377.5359090909096</v>
      </c>
      <c r="O1355" s="34">
        <f t="shared" ca="1" si="289"/>
        <v>0</v>
      </c>
      <c r="P1355" s="12">
        <f ca="1">100*(MAX(C1355:OFFSET(C1355,-$P$5+1,0))-E1355)/(MAX(C1355:OFFSET(C1355,-$P$5+1,0))-MIN(D1355:OFFSET(D1355,-$P$5+1,0)))</f>
        <v>99.37580878434953</v>
      </c>
      <c r="Q1355" s="37">
        <f t="shared" ca="1" si="290"/>
        <v>1</v>
      </c>
      <c r="R1355" s="15">
        <f ca="1">AVERAGE(E1355:OFFSET(E1355,-R$5+1,0))</f>
        <v>7428.7316666666666</v>
      </c>
      <c r="S1355" s="15">
        <f t="shared" ca="1" si="291"/>
        <v>-2.3512986402568878</v>
      </c>
      <c r="T1355" s="14">
        <f t="shared" ca="1" si="292"/>
        <v>0</v>
      </c>
      <c r="U1355" s="20">
        <f t="shared" si="296"/>
        <v>0</v>
      </c>
      <c r="V1355" s="20">
        <f t="shared" si="297"/>
        <v>75.309999999999491</v>
      </c>
      <c r="W1355" s="20">
        <f ca="1">AVERAGE(U1355:OFFSET(U1355,-$W$5+1,0))</f>
        <v>5.2159999999999851</v>
      </c>
      <c r="X1355" s="20">
        <f ca="1">AVERAGE(V1355:OFFSET(V1355,-$W$5+1,0))</f>
        <v>72.381999999999977</v>
      </c>
      <c r="Y1355" s="20">
        <f t="shared" ca="1" si="284"/>
        <v>6.7218227273898634</v>
      </c>
      <c r="Z1355" s="20">
        <f t="shared" ca="1" si="293"/>
        <v>1</v>
      </c>
    </row>
    <row r="1356" spans="1:26">
      <c r="A1356" s="5">
        <v>40361</v>
      </c>
      <c r="B1356" s="4">
        <v>7285.01</v>
      </c>
      <c r="C1356" s="4">
        <v>7378.77</v>
      </c>
      <c r="D1356" s="4">
        <v>7285.01</v>
      </c>
      <c r="E1356" s="4">
        <v>7330.74</v>
      </c>
      <c r="F1356" s="4">
        <v>3677600</v>
      </c>
      <c r="G1356" s="35">
        <f t="shared" si="295"/>
        <v>30.949999999999818</v>
      </c>
      <c r="H1356" s="35">
        <f t="shared" si="294"/>
        <v>45.729999999999563</v>
      </c>
      <c r="I1356" s="35">
        <f t="shared" ca="1" si="285"/>
        <v>1</v>
      </c>
      <c r="J1356" s="35">
        <f t="shared" ca="1" si="286"/>
        <v>2</v>
      </c>
      <c r="K1356" s="35">
        <f t="shared" ca="1" si="287"/>
        <v>153.35999999999876</v>
      </c>
      <c r="L1356" s="35">
        <f t="shared" ca="1" si="288"/>
        <v>5020.7000000000035</v>
      </c>
      <c r="M1356" s="34">
        <f ca="1">AVERAGE(E1356:OFFSET(E1356,-M$5+1,0))</f>
        <v>7478.5341666666654</v>
      </c>
      <c r="N1356" s="34">
        <f ca="1">AVERAGE(E1356:OFFSET(E1356,-N$5+1,0))</f>
        <v>7379.4181818181814</v>
      </c>
      <c r="O1356" s="34">
        <f t="shared" ca="1" si="289"/>
        <v>0</v>
      </c>
      <c r="P1356" s="12">
        <f ca="1">100*(MAX(C1356:OFFSET(C1356,-$P$5+1,0))-E1356)/(MAX(C1356:OFFSET(C1356,-$P$5+1,0))-MIN(D1356:OFFSET(D1356,-$P$5+1,0)))</f>
        <v>79.919311867245312</v>
      </c>
      <c r="Q1356" s="37">
        <f t="shared" ca="1" si="290"/>
        <v>1</v>
      </c>
      <c r="R1356" s="15">
        <f ca="1">AVERAGE(E1356:OFFSET(E1356,-R$5+1,0))</f>
        <v>7385.54</v>
      </c>
      <c r="S1356" s="15">
        <f t="shared" ca="1" si="291"/>
        <v>-0.74199042994825271</v>
      </c>
      <c r="T1356" s="14">
        <f t="shared" ca="1" si="292"/>
        <v>0</v>
      </c>
      <c r="U1356" s="20">
        <f t="shared" si="296"/>
        <v>76.679999999999382</v>
      </c>
      <c r="V1356" s="20">
        <f t="shared" si="297"/>
        <v>0</v>
      </c>
      <c r="W1356" s="20">
        <f ca="1">AVERAGE(U1356:OFFSET(U1356,-$W$5+1,0))</f>
        <v>20.551999999999861</v>
      </c>
      <c r="X1356" s="20">
        <f ca="1">AVERAGE(V1356:OFFSET(V1356,-$W$5+1,0))</f>
        <v>49.345999999999911</v>
      </c>
      <c r="Y1356" s="20">
        <f t="shared" ca="1" si="284"/>
        <v>29.402844144324476</v>
      </c>
      <c r="Z1356" s="20">
        <f t="shared" ca="1" si="293"/>
        <v>1</v>
      </c>
    </row>
    <row r="1357" spans="1:26">
      <c r="A1357" s="5">
        <v>40364</v>
      </c>
      <c r="B1357" s="4">
        <v>7351.18</v>
      </c>
      <c r="C1357" s="4">
        <v>7447.18</v>
      </c>
      <c r="D1357" s="4">
        <v>7351.18</v>
      </c>
      <c r="E1357" s="4">
        <v>7439.96</v>
      </c>
      <c r="F1357" s="4">
        <v>3403400</v>
      </c>
      <c r="G1357" s="35">
        <f t="shared" si="295"/>
        <v>20.440000000000509</v>
      </c>
      <c r="H1357" s="35">
        <f t="shared" si="294"/>
        <v>88.779999999999745</v>
      </c>
      <c r="I1357" s="35">
        <f t="shared" ca="1" si="285"/>
        <v>0</v>
      </c>
      <c r="J1357" s="35">
        <f t="shared" ca="1" si="286"/>
        <v>2</v>
      </c>
      <c r="K1357" s="35">
        <f t="shared" ca="1" si="287"/>
        <v>218.44000000000051</v>
      </c>
      <c r="L1357" s="35">
        <f t="shared" ca="1" si="288"/>
        <v>5239.140000000004</v>
      </c>
      <c r="M1357" s="34">
        <f ca="1">AVERAGE(E1357:OFFSET(E1357,-M$5+1,0))</f>
        <v>7472.2158333333346</v>
      </c>
      <c r="N1357" s="34">
        <f ca="1">AVERAGE(E1357:OFFSET(E1357,-N$5+1,0))</f>
        <v>7390.5204545454526</v>
      </c>
      <c r="O1357" s="34">
        <f t="shared" ca="1" si="289"/>
        <v>0</v>
      </c>
      <c r="P1357" s="12">
        <f ca="1">100*(MAX(C1357:OFFSET(C1357,-$P$5+1,0))-E1357)/(MAX(C1357:OFFSET(C1357,-$P$5+1,0))-MIN(D1357:OFFSET(D1357,-$P$5+1,0)))</f>
        <v>51.461114260681356</v>
      </c>
      <c r="Q1357" s="37">
        <f t="shared" ca="1" si="290"/>
        <v>1</v>
      </c>
      <c r="R1357" s="15">
        <f ca="1">AVERAGE(E1357:OFFSET(E1357,-R$5+1,0))</f>
        <v>7379.748333333333</v>
      </c>
      <c r="S1357" s="15">
        <f t="shared" ca="1" si="291"/>
        <v>0.8159040653825419</v>
      </c>
      <c r="T1357" s="14">
        <f t="shared" ca="1" si="292"/>
        <v>0</v>
      </c>
      <c r="U1357" s="20">
        <f t="shared" si="296"/>
        <v>109.22000000000025</v>
      </c>
      <c r="V1357" s="20">
        <f t="shared" si="297"/>
        <v>0</v>
      </c>
      <c r="W1357" s="20">
        <f ca="1">AVERAGE(U1357:OFFSET(U1357,-$W$5+1,0))</f>
        <v>37.179999999999929</v>
      </c>
      <c r="X1357" s="20">
        <f ca="1">AVERAGE(V1357:OFFSET(V1357,-$W$5+1,0))</f>
        <v>49.345999999999911</v>
      </c>
      <c r="Y1357" s="20">
        <f t="shared" ca="1" si="284"/>
        <v>42.969743198576147</v>
      </c>
      <c r="Z1357" s="20">
        <f t="shared" ca="1" si="293"/>
        <v>0</v>
      </c>
    </row>
    <row r="1358" spans="1:26">
      <c r="A1358" s="5">
        <v>40365</v>
      </c>
      <c r="B1358" s="4">
        <v>7385.33</v>
      </c>
      <c r="C1358" s="4">
        <v>7548.48</v>
      </c>
      <c r="D1358" s="4">
        <v>7382.37</v>
      </c>
      <c r="E1358" s="4">
        <v>7548.48</v>
      </c>
      <c r="F1358" s="4">
        <v>4087000</v>
      </c>
      <c r="G1358" s="35">
        <f t="shared" si="295"/>
        <v>-54.630000000000109</v>
      </c>
      <c r="H1358" s="35">
        <f t="shared" si="294"/>
        <v>163.14999999999964</v>
      </c>
      <c r="I1358" s="35">
        <f t="shared" ca="1" si="285"/>
        <v>0</v>
      </c>
      <c r="J1358" s="35">
        <f t="shared" ca="1" si="286"/>
        <v>2</v>
      </c>
      <c r="K1358" s="35">
        <f t="shared" ca="1" si="287"/>
        <v>217.03999999999905</v>
      </c>
      <c r="L1358" s="35">
        <f t="shared" ca="1" si="288"/>
        <v>5456.180000000003</v>
      </c>
      <c r="M1358" s="34">
        <f ca="1">AVERAGE(E1358:OFFSET(E1358,-M$5+1,0))</f>
        <v>7476.8300000000008</v>
      </c>
      <c r="N1358" s="34">
        <f ca="1">AVERAGE(E1358:OFFSET(E1358,-N$5+1,0))</f>
        <v>7399.074999999998</v>
      </c>
      <c r="O1358" s="34">
        <f t="shared" ca="1" si="289"/>
        <v>0</v>
      </c>
      <c r="P1358" s="12">
        <f ca="1">100*(MAX(C1358:OFFSET(C1358,-$P$5+1,0))-E1358)/(MAX(C1358:OFFSET(C1358,-$P$5+1,0))-MIN(D1358:OFFSET(D1358,-$P$5+1,0)))</f>
        <v>18.403693931398465</v>
      </c>
      <c r="Q1358" s="37">
        <f t="shared" ca="1" si="290"/>
        <v>0</v>
      </c>
      <c r="R1358" s="15">
        <f ca="1">AVERAGE(E1358:OFFSET(E1358,-R$5+1,0))</f>
        <v>7387.6966666666658</v>
      </c>
      <c r="S1358" s="15">
        <f t="shared" ca="1" si="291"/>
        <v>2.1763662016442713</v>
      </c>
      <c r="T1358" s="14">
        <f t="shared" ca="1" si="292"/>
        <v>0</v>
      </c>
      <c r="U1358" s="20">
        <f t="shared" si="296"/>
        <v>108.51999999999953</v>
      </c>
      <c r="V1358" s="20">
        <f t="shared" si="297"/>
        <v>0</v>
      </c>
      <c r="W1358" s="20">
        <f ca="1">AVERAGE(U1358:OFFSET(U1358,-$W$5+1,0))</f>
        <v>58.88399999999983</v>
      </c>
      <c r="X1358" s="20">
        <f ca="1">AVERAGE(V1358:OFFSET(V1358,-$W$5+1,0))</f>
        <v>33.901999999999859</v>
      </c>
      <c r="Y1358" s="20">
        <f t="shared" ca="1" si="284"/>
        <v>63.462160239691364</v>
      </c>
      <c r="Z1358" s="20">
        <f t="shared" ca="1" si="293"/>
        <v>0</v>
      </c>
    </row>
    <row r="1359" spans="1:26">
      <c r="A1359" s="5">
        <v>40366</v>
      </c>
      <c r="B1359" s="4">
        <v>7560.22</v>
      </c>
      <c r="C1359" s="4">
        <v>7565.37</v>
      </c>
      <c r="D1359" s="4">
        <v>7517.68</v>
      </c>
      <c r="E1359" s="4">
        <v>7534.46</v>
      </c>
      <c r="F1359" s="4">
        <v>3765400</v>
      </c>
      <c r="G1359" s="35">
        <f t="shared" si="295"/>
        <v>11.740000000000691</v>
      </c>
      <c r="H1359" s="35">
        <f t="shared" si="294"/>
        <v>-25.760000000000218</v>
      </c>
      <c r="I1359" s="35">
        <f t="shared" ca="1" si="285"/>
        <v>0</v>
      </c>
      <c r="J1359" s="35">
        <f t="shared" ca="1" si="286"/>
        <v>2</v>
      </c>
      <c r="K1359" s="35">
        <f t="shared" ca="1" si="287"/>
        <v>-28.039999999999054</v>
      </c>
      <c r="L1359" s="35">
        <f t="shared" ca="1" si="288"/>
        <v>5428.140000000004</v>
      </c>
      <c r="M1359" s="34">
        <f ca="1">AVERAGE(E1359:OFFSET(E1359,-M$5+1,0))</f>
        <v>7468.4050000000016</v>
      </c>
      <c r="N1359" s="34">
        <f ca="1">AVERAGE(E1359:OFFSET(E1359,-N$5+1,0))</f>
        <v>7407.705454545453</v>
      </c>
      <c r="O1359" s="34">
        <f t="shared" ca="1" si="289"/>
        <v>0</v>
      </c>
      <c r="P1359" s="12">
        <f ca="1">100*(MAX(C1359:OFFSET(C1359,-$P$5+1,0))-E1359)/(MAX(C1359:OFFSET(C1359,-$P$5+1,0))-MIN(D1359:OFFSET(D1359,-$P$5+1,0)))</f>
        <v>20.55163890683373</v>
      </c>
      <c r="Q1359" s="37">
        <f t="shared" ca="1" si="290"/>
        <v>-1</v>
      </c>
      <c r="R1359" s="15">
        <f ca="1">AVERAGE(E1359:OFFSET(E1359,-R$5+1,0))</f>
        <v>7406.1783333333333</v>
      </c>
      <c r="S1359" s="15">
        <f t="shared" ca="1" si="291"/>
        <v>1.7320898970161636</v>
      </c>
      <c r="T1359" s="14">
        <f t="shared" ca="1" si="292"/>
        <v>0</v>
      </c>
      <c r="U1359" s="20">
        <f t="shared" si="296"/>
        <v>0</v>
      </c>
      <c r="V1359" s="20">
        <f t="shared" si="297"/>
        <v>14.019999999999527</v>
      </c>
      <c r="W1359" s="20">
        <f ca="1">AVERAGE(U1359:OFFSET(U1359,-$W$5+1,0))</f>
        <v>58.88399999999983</v>
      </c>
      <c r="X1359" s="20">
        <f ca="1">AVERAGE(V1359:OFFSET(V1359,-$W$5+1,0))</f>
        <v>17.865999999999804</v>
      </c>
      <c r="Y1359" s="20">
        <f t="shared" ca="1" si="284"/>
        <v>76.72182410423467</v>
      </c>
      <c r="Z1359" s="20">
        <f t="shared" ca="1" si="293"/>
        <v>0</v>
      </c>
    </row>
    <row r="1360" spans="1:26">
      <c r="A1360" s="5">
        <v>40367</v>
      </c>
      <c r="B1360" s="4">
        <v>7612.71</v>
      </c>
      <c r="C1360" s="4">
        <v>7622.46</v>
      </c>
      <c r="D1360" s="4">
        <v>7583.36</v>
      </c>
      <c r="E1360" s="4">
        <v>7608.85</v>
      </c>
      <c r="F1360" s="4">
        <v>4278000</v>
      </c>
      <c r="G1360" s="35">
        <f t="shared" si="295"/>
        <v>78.25</v>
      </c>
      <c r="H1360" s="35">
        <f t="shared" si="294"/>
        <v>-3.8599999999996726</v>
      </c>
      <c r="I1360" s="35">
        <f t="shared" ca="1" si="285"/>
        <v>-1</v>
      </c>
      <c r="J1360" s="35">
        <f t="shared" ca="1" si="286"/>
        <v>2</v>
      </c>
      <c r="K1360" s="35">
        <f t="shared" ca="1" si="287"/>
        <v>148.78000000000065</v>
      </c>
      <c r="L1360" s="35">
        <f t="shared" ca="1" si="288"/>
        <v>5576.9200000000046</v>
      </c>
      <c r="M1360" s="34">
        <f ca="1">AVERAGE(E1360:OFFSET(E1360,-M$5+1,0))</f>
        <v>7468.0858333333344</v>
      </c>
      <c r="N1360" s="34">
        <f ca="1">AVERAGE(E1360:OFFSET(E1360,-N$5+1,0))</f>
        <v>7428.2063636363628</v>
      </c>
      <c r="O1360" s="34">
        <f t="shared" ca="1" si="289"/>
        <v>0</v>
      </c>
      <c r="P1360" s="12">
        <f ca="1">100*(MAX(C1360:OFFSET(C1360,-$P$5+1,0))-E1360)/(MAX(C1360:OFFSET(C1360,-$P$5+1,0))-MIN(D1360:OFFSET(D1360,-$P$5+1,0)))</f>
        <v>3.6698484603353516</v>
      </c>
      <c r="Q1360" s="37">
        <f t="shared" ca="1" si="290"/>
        <v>-1</v>
      </c>
      <c r="R1360" s="15">
        <f ca="1">AVERAGE(E1360:OFFSET(E1360,-R$5+1,0))</f>
        <v>7452.7583333333323</v>
      </c>
      <c r="S1360" s="15">
        <f t="shared" ca="1" si="291"/>
        <v>2.0944147077536361</v>
      </c>
      <c r="T1360" s="14">
        <f t="shared" ca="1" si="292"/>
        <v>0</v>
      </c>
      <c r="U1360" s="20">
        <f t="shared" si="296"/>
        <v>74.390000000000327</v>
      </c>
      <c r="V1360" s="20">
        <f t="shared" si="297"/>
        <v>0</v>
      </c>
      <c r="W1360" s="20">
        <f ca="1">AVERAGE(U1360:OFFSET(U1360,-$W$5+1,0))</f>
        <v>73.761999999999901</v>
      </c>
      <c r="X1360" s="20">
        <f ca="1">AVERAGE(V1360:OFFSET(V1360,-$W$5+1,0))</f>
        <v>2.8039999999999052</v>
      </c>
      <c r="Y1360" s="20">
        <f t="shared" ca="1" si="284"/>
        <v>96.337800067915381</v>
      </c>
      <c r="Z1360" s="20">
        <f t="shared" ca="1" si="293"/>
        <v>-1</v>
      </c>
    </row>
    <row r="1361" spans="1:26">
      <c r="A1361" s="5">
        <v>40368</v>
      </c>
      <c r="B1361" s="4">
        <v>7644.11</v>
      </c>
      <c r="C1361" s="4">
        <v>7652.55</v>
      </c>
      <c r="D1361" s="4">
        <v>7599.84</v>
      </c>
      <c r="E1361" s="4">
        <v>7647.25</v>
      </c>
      <c r="F1361" s="4">
        <v>3585200</v>
      </c>
      <c r="G1361" s="35">
        <f t="shared" si="295"/>
        <v>35.259999999999309</v>
      </c>
      <c r="H1361" s="35">
        <f t="shared" si="294"/>
        <v>3.1400000000003274</v>
      </c>
      <c r="I1361" s="35">
        <f t="shared" ca="1" si="285"/>
        <v>-1</v>
      </c>
      <c r="J1361" s="35">
        <f t="shared" ca="1" si="286"/>
        <v>-1</v>
      </c>
      <c r="K1361" s="35">
        <f t="shared" ca="1" si="287"/>
        <v>67.37999999999829</v>
      </c>
      <c r="L1361" s="35">
        <f t="shared" ca="1" si="288"/>
        <v>5644.3000000000029</v>
      </c>
      <c r="M1361" s="34">
        <f ca="1">AVERAGE(E1361:OFFSET(E1361,-M$5+1,0))</f>
        <v>7473.5108333333337</v>
      </c>
      <c r="N1361" s="34">
        <f ca="1">AVERAGE(E1361:OFFSET(E1361,-N$5+1,0))</f>
        <v>7450.7181818181816</v>
      </c>
      <c r="O1361" s="34">
        <f t="shared" ca="1" si="289"/>
        <v>0</v>
      </c>
      <c r="P1361" s="12">
        <f ca="1">100*(MAX(C1361:OFFSET(C1361,-$P$5+1,0))-E1361)/(MAX(C1361:OFFSET(C1361,-$P$5+1,0))-MIN(D1361:OFFSET(D1361,-$P$5+1,0)))</f>
        <v>1.3218605811198862</v>
      </c>
      <c r="Q1361" s="37">
        <f t="shared" ca="1" si="290"/>
        <v>-1</v>
      </c>
      <c r="R1361" s="15">
        <f ca="1">AVERAGE(E1361:OFFSET(E1361,-R$5+1,0))</f>
        <v>7518.29</v>
      </c>
      <c r="S1361" s="15">
        <f t="shared" ca="1" si="291"/>
        <v>1.7152836615773006</v>
      </c>
      <c r="T1361" s="14">
        <f t="shared" ca="1" si="292"/>
        <v>0</v>
      </c>
      <c r="U1361" s="20">
        <f t="shared" si="296"/>
        <v>38.399999999999636</v>
      </c>
      <c r="V1361" s="20">
        <f t="shared" si="297"/>
        <v>0</v>
      </c>
      <c r="W1361" s="20">
        <f ca="1">AVERAGE(U1361:OFFSET(U1361,-$W$5+1,0))</f>
        <v>66.105999999999952</v>
      </c>
      <c r="X1361" s="20">
        <f ca="1">AVERAGE(V1361:OFFSET(V1361,-$W$5+1,0))</f>
        <v>2.8039999999999052</v>
      </c>
      <c r="Y1361" s="20">
        <f t="shared" ca="1" si="284"/>
        <v>95.930924394137406</v>
      </c>
      <c r="Z1361" s="20">
        <f t="shared" ca="1" si="293"/>
        <v>-1</v>
      </c>
    </row>
    <row r="1362" spans="1:26">
      <c r="A1362" s="5">
        <v>40371</v>
      </c>
      <c r="B1362" s="4">
        <v>7674.26</v>
      </c>
      <c r="C1362" s="4">
        <v>7705.11</v>
      </c>
      <c r="D1362" s="4">
        <v>7636.81</v>
      </c>
      <c r="E1362" s="4">
        <v>7639.55</v>
      </c>
      <c r="F1362" s="4">
        <v>3604800</v>
      </c>
      <c r="G1362" s="35">
        <f t="shared" si="295"/>
        <v>27.010000000000218</v>
      </c>
      <c r="H1362" s="35">
        <f t="shared" si="294"/>
        <v>-34.710000000000036</v>
      </c>
      <c r="I1362" s="35">
        <f t="shared" ca="1" si="285"/>
        <v>-1</v>
      </c>
      <c r="J1362" s="35">
        <f t="shared" ca="1" si="286"/>
        <v>-2</v>
      </c>
      <c r="K1362" s="35">
        <f t="shared" ca="1" si="287"/>
        <v>42.409999999999854</v>
      </c>
      <c r="L1362" s="35">
        <f t="shared" ca="1" si="288"/>
        <v>5686.7100000000028</v>
      </c>
      <c r="M1362" s="34">
        <f ca="1">AVERAGE(E1362:OFFSET(E1362,-M$5+1,0))</f>
        <v>7477.649166666667</v>
      </c>
      <c r="N1362" s="34">
        <f ca="1">AVERAGE(E1362:OFFSET(E1362,-N$5+1,0))</f>
        <v>7476.5309090909086</v>
      </c>
      <c r="O1362" s="34">
        <f t="shared" ca="1" si="289"/>
        <v>0</v>
      </c>
      <c r="P1362" s="12">
        <f ca="1">100*(MAX(C1362:OFFSET(C1362,-$P$5+1,0))-E1362)/(MAX(C1362:OFFSET(C1362,-$P$5+1,0))-MIN(D1362:OFFSET(D1362,-$P$5+1,0)))</f>
        <v>14.456131066569556</v>
      </c>
      <c r="Q1362" s="37">
        <f t="shared" ca="1" si="290"/>
        <v>-1</v>
      </c>
      <c r="R1362" s="15">
        <f ca="1">AVERAGE(E1362:OFFSET(E1362,-R$5+1,0))</f>
        <v>7569.7583333333341</v>
      </c>
      <c r="S1362" s="15">
        <f t="shared" ca="1" si="291"/>
        <v>0.92198011605389496</v>
      </c>
      <c r="T1362" s="14">
        <f t="shared" ca="1" si="292"/>
        <v>0</v>
      </c>
      <c r="U1362" s="20">
        <f t="shared" si="296"/>
        <v>0</v>
      </c>
      <c r="V1362" s="20">
        <f t="shared" si="297"/>
        <v>7.6999999999998181</v>
      </c>
      <c r="W1362" s="20">
        <f ca="1">AVERAGE(U1362:OFFSET(U1362,-$W$5+1,0))</f>
        <v>44.261999999999901</v>
      </c>
      <c r="X1362" s="20">
        <f ca="1">AVERAGE(V1362:OFFSET(V1362,-$W$5+1,0))</f>
        <v>4.3439999999998689</v>
      </c>
      <c r="Y1362" s="20">
        <f t="shared" ca="1" si="284"/>
        <v>91.062831749167003</v>
      </c>
      <c r="Z1362" s="20">
        <f t="shared" ca="1" si="293"/>
        <v>-1</v>
      </c>
    </row>
    <row r="1363" spans="1:26">
      <c r="A1363" s="5">
        <v>40372</v>
      </c>
      <c r="B1363" s="4">
        <v>7664.71</v>
      </c>
      <c r="C1363" s="4">
        <v>7671.48</v>
      </c>
      <c r="D1363" s="4">
        <v>7587.87</v>
      </c>
      <c r="E1363" s="4">
        <v>7597.42</v>
      </c>
      <c r="F1363" s="4">
        <v>3037600</v>
      </c>
      <c r="G1363" s="35">
        <f t="shared" si="295"/>
        <v>25.159999999999854</v>
      </c>
      <c r="H1363" s="35">
        <f t="shared" si="294"/>
        <v>-67.289999999999964</v>
      </c>
      <c r="I1363" s="35">
        <f t="shared" ca="1" si="285"/>
        <v>-1</v>
      </c>
      <c r="J1363" s="35">
        <f t="shared" ca="1" si="286"/>
        <v>-2</v>
      </c>
      <c r="K1363" s="35">
        <f t="shared" ca="1" si="287"/>
        <v>84.260000000000218</v>
      </c>
      <c r="L1363" s="35">
        <f t="shared" ca="1" si="288"/>
        <v>5770.970000000003</v>
      </c>
      <c r="M1363" s="34">
        <f ca="1">AVERAGE(E1363:OFFSET(E1363,-M$5+1,0))</f>
        <v>7487.875</v>
      </c>
      <c r="N1363" s="34">
        <f ca="1">AVERAGE(E1363:OFFSET(E1363,-N$5+1,0))</f>
        <v>7495.4240909090913</v>
      </c>
      <c r="O1363" s="34">
        <f t="shared" ca="1" si="289"/>
        <v>-1</v>
      </c>
      <c r="P1363" s="12">
        <f ca="1">100*(MAX(C1363:OFFSET(C1363,-$P$5+1,0))-E1363)/(MAX(C1363:OFFSET(C1363,-$P$5+1,0))-MIN(D1363:OFFSET(D1363,-$P$5+1,0)))</f>
        <v>23.745893144583309</v>
      </c>
      <c r="Q1363" s="37">
        <f t="shared" ca="1" si="290"/>
        <v>-1</v>
      </c>
      <c r="R1363" s="15">
        <f ca="1">AVERAGE(E1363:OFFSET(E1363,-R$5+1,0))</f>
        <v>7596.001666666667</v>
      </c>
      <c r="S1363" s="15">
        <f t="shared" ca="1" si="291"/>
        <v>1.867210403016499E-2</v>
      </c>
      <c r="T1363" s="14">
        <f t="shared" ca="1" si="292"/>
        <v>0</v>
      </c>
      <c r="U1363" s="20">
        <f t="shared" si="296"/>
        <v>0</v>
      </c>
      <c r="V1363" s="20">
        <f t="shared" si="297"/>
        <v>42.130000000000109</v>
      </c>
      <c r="W1363" s="20">
        <f ca="1">AVERAGE(U1363:OFFSET(U1363,-$W$5+1,0))</f>
        <v>22.557999999999993</v>
      </c>
      <c r="X1363" s="20">
        <f ca="1">AVERAGE(V1363:OFFSET(V1363,-$W$5+1,0))</f>
        <v>12.769999999999891</v>
      </c>
      <c r="Y1363" s="20">
        <f t="shared" ca="1" si="284"/>
        <v>63.853034420290044</v>
      </c>
      <c r="Z1363" s="20">
        <f t="shared" ca="1" si="293"/>
        <v>0</v>
      </c>
    </row>
    <row r="1364" spans="1:26">
      <c r="A1364" s="5">
        <v>40373</v>
      </c>
      <c r="B1364" s="4">
        <v>7688.82</v>
      </c>
      <c r="C1364" s="4">
        <v>7720.63</v>
      </c>
      <c r="D1364" s="4">
        <v>7683.83</v>
      </c>
      <c r="E1364" s="4">
        <v>7714.51</v>
      </c>
      <c r="F1364" s="4">
        <v>4078000</v>
      </c>
      <c r="G1364" s="35">
        <f t="shared" si="295"/>
        <v>91.399999999999636</v>
      </c>
      <c r="H1364" s="35">
        <f t="shared" si="294"/>
        <v>25.690000000000509</v>
      </c>
      <c r="I1364" s="35">
        <f t="shared" ca="1" si="285"/>
        <v>-1</v>
      </c>
      <c r="J1364" s="35">
        <f t="shared" ca="1" si="286"/>
        <v>-2</v>
      </c>
      <c r="K1364" s="35">
        <f t="shared" ca="1" si="287"/>
        <v>-234.18000000000029</v>
      </c>
      <c r="L1364" s="35">
        <f t="shared" ca="1" si="288"/>
        <v>5536.7900000000027</v>
      </c>
      <c r="M1364" s="34">
        <f ca="1">AVERAGE(E1364:OFFSET(E1364,-M$5+1,0))</f>
        <v>7505.6849999999986</v>
      </c>
      <c r="N1364" s="34">
        <f ca="1">AVERAGE(E1364:OFFSET(E1364,-N$5+1,0))</f>
        <v>7514.2886363636362</v>
      </c>
      <c r="O1364" s="34">
        <f t="shared" ca="1" si="289"/>
        <v>0</v>
      </c>
      <c r="P1364" s="12">
        <f ca="1">100*(MAX(C1364:OFFSET(C1364,-$P$5+1,0))-E1364)/(MAX(C1364:OFFSET(C1364,-$P$5+1,0))-MIN(D1364:OFFSET(D1364,-$P$5+1,0)))</f>
        <v>1.3048205871692418</v>
      </c>
      <c r="Q1364" s="37">
        <f t="shared" ca="1" si="290"/>
        <v>-1</v>
      </c>
      <c r="R1364" s="15">
        <f ca="1">AVERAGE(E1364:OFFSET(E1364,-R$5+1,0))</f>
        <v>7623.6733333333332</v>
      </c>
      <c r="S1364" s="15">
        <f t="shared" ca="1" si="291"/>
        <v>1.1915078557930565</v>
      </c>
      <c r="T1364" s="14">
        <f t="shared" ca="1" si="292"/>
        <v>0</v>
      </c>
      <c r="U1364" s="20">
        <f t="shared" si="296"/>
        <v>117.09000000000015</v>
      </c>
      <c r="V1364" s="20">
        <f t="shared" si="297"/>
        <v>0</v>
      </c>
      <c r="W1364" s="20">
        <f ca="1">AVERAGE(U1364:OFFSET(U1364,-$W$5+1,0))</f>
        <v>45.97600000000002</v>
      </c>
      <c r="X1364" s="20">
        <f ca="1">AVERAGE(V1364:OFFSET(V1364,-$W$5+1,0))</f>
        <v>9.9659999999999851</v>
      </c>
      <c r="Y1364" s="20">
        <f t="shared" ca="1" si="284"/>
        <v>82.185120303171175</v>
      </c>
      <c r="Z1364" s="20">
        <f t="shared" ca="1" si="293"/>
        <v>-1</v>
      </c>
    </row>
    <row r="1365" spans="1:26">
      <c r="A1365" s="5">
        <v>40374</v>
      </c>
      <c r="B1365" s="4">
        <v>7699.49</v>
      </c>
      <c r="C1365" s="4">
        <v>7732.31</v>
      </c>
      <c r="D1365" s="4">
        <v>7681.87</v>
      </c>
      <c r="E1365" s="4">
        <v>7704.52</v>
      </c>
      <c r="F1365" s="4">
        <v>3892600</v>
      </c>
      <c r="G1365" s="35">
        <f t="shared" si="295"/>
        <v>-15.020000000000437</v>
      </c>
      <c r="H1365" s="35">
        <f t="shared" si="294"/>
        <v>5.0300000000006548</v>
      </c>
      <c r="I1365" s="35">
        <f t="shared" ca="1" si="285"/>
        <v>1</v>
      </c>
      <c r="J1365" s="35">
        <f t="shared" ca="1" si="286"/>
        <v>-2</v>
      </c>
      <c r="K1365" s="35">
        <f t="shared" ca="1" si="287"/>
        <v>19.979999999999563</v>
      </c>
      <c r="L1365" s="35">
        <f t="shared" ca="1" si="288"/>
        <v>5556.7700000000023</v>
      </c>
      <c r="M1365" s="34">
        <f ca="1">AVERAGE(E1365:OFFSET(E1365,-M$5+1,0))</f>
        <v>7529.0974999999999</v>
      </c>
      <c r="N1365" s="34">
        <f ca="1">AVERAGE(E1365:OFFSET(E1365,-N$5+1,0))</f>
        <v>7528.7031818181822</v>
      </c>
      <c r="O1365" s="34">
        <f t="shared" ca="1" si="289"/>
        <v>1</v>
      </c>
      <c r="P1365" s="12">
        <f ca="1">100*(MAX(C1365:OFFSET(C1365,-$P$5+1,0))-E1365)/(MAX(C1365:OFFSET(C1365,-$P$5+1,0))-MIN(D1365:OFFSET(D1365,-$P$5+1,0)))</f>
        <v>6.2128325508607096</v>
      </c>
      <c r="Q1365" s="37">
        <f t="shared" ca="1" si="290"/>
        <v>-1</v>
      </c>
      <c r="R1365" s="15">
        <f ca="1">AVERAGE(E1365:OFFSET(E1365,-R$5+1,0))</f>
        <v>7652.0166666666673</v>
      </c>
      <c r="S1365" s="15">
        <f t="shared" ca="1" si="291"/>
        <v>0.68613720566037839</v>
      </c>
      <c r="T1365" s="14">
        <f t="shared" ca="1" si="292"/>
        <v>0</v>
      </c>
      <c r="U1365" s="20">
        <f t="shared" si="296"/>
        <v>0</v>
      </c>
      <c r="V1365" s="20">
        <f t="shared" si="297"/>
        <v>9.9899999999997817</v>
      </c>
      <c r="W1365" s="20">
        <f ca="1">AVERAGE(U1365:OFFSET(U1365,-$W$5+1,0))</f>
        <v>31.097999999999956</v>
      </c>
      <c r="X1365" s="20">
        <f ca="1">AVERAGE(V1365:OFFSET(V1365,-$W$5+1,0))</f>
        <v>11.963999999999942</v>
      </c>
      <c r="Y1365" s="20">
        <f t="shared" ca="1" si="284"/>
        <v>72.216803678417236</v>
      </c>
      <c r="Z1365" s="20">
        <f t="shared" ca="1" si="293"/>
        <v>0</v>
      </c>
    </row>
    <row r="1366" spans="1:26">
      <c r="A1366" s="5">
        <v>40375</v>
      </c>
      <c r="B1366" s="4">
        <v>7717.24</v>
      </c>
      <c r="C1366" s="4">
        <v>7719.05</v>
      </c>
      <c r="D1366" s="4">
        <v>7660.76</v>
      </c>
      <c r="E1366" s="4">
        <v>7664.57</v>
      </c>
      <c r="F1366" s="4">
        <v>4754200</v>
      </c>
      <c r="G1366" s="35">
        <f t="shared" si="295"/>
        <v>12.719999999999345</v>
      </c>
      <c r="H1366" s="35">
        <f t="shared" si="294"/>
        <v>-52.670000000000073</v>
      </c>
      <c r="I1366" s="35">
        <f t="shared" ca="1" si="285"/>
        <v>0</v>
      </c>
      <c r="J1366" s="35">
        <f t="shared" ca="1" si="286"/>
        <v>1</v>
      </c>
      <c r="K1366" s="35">
        <f t="shared" ca="1" si="287"/>
        <v>-78.109999999998763</v>
      </c>
      <c r="L1366" s="35">
        <f t="shared" ca="1" si="288"/>
        <v>5478.6600000000035</v>
      </c>
      <c r="M1366" s="34">
        <f ca="1">AVERAGE(E1366:OFFSET(E1366,-M$5+1,0))</f>
        <v>7557.0308333333332</v>
      </c>
      <c r="N1366" s="34">
        <f ca="1">AVERAGE(E1366:OFFSET(E1366,-N$5+1,0))</f>
        <v>7538.2718181818191</v>
      </c>
      <c r="O1366" s="34">
        <f t="shared" ca="1" si="289"/>
        <v>0</v>
      </c>
      <c r="P1366" s="12">
        <f ca="1">100*(MAX(C1366:OFFSET(C1366,-$P$5+1,0))-E1366)/(MAX(C1366:OFFSET(C1366,-$P$5+1,0))-MIN(D1366:OFFSET(D1366,-$P$5+1,0)))</f>
        <v>17.773463122819162</v>
      </c>
      <c r="Q1366" s="37">
        <f t="shared" ca="1" si="290"/>
        <v>-1</v>
      </c>
      <c r="R1366" s="15">
        <f ca="1">AVERAGE(E1366:OFFSET(E1366,-R$5+1,0))</f>
        <v>7661.3033333333333</v>
      </c>
      <c r="S1366" s="15">
        <f t="shared" ca="1" si="291"/>
        <v>4.2638524080538399E-2</v>
      </c>
      <c r="T1366" s="14">
        <f t="shared" ca="1" si="292"/>
        <v>0</v>
      </c>
      <c r="U1366" s="20">
        <f t="shared" si="296"/>
        <v>0</v>
      </c>
      <c r="V1366" s="20">
        <f t="shared" si="297"/>
        <v>39.950000000000728</v>
      </c>
      <c r="W1366" s="20">
        <f ca="1">AVERAGE(U1366:OFFSET(U1366,-$W$5+1,0))</f>
        <v>23.418000000000028</v>
      </c>
      <c r="X1366" s="20">
        <f ca="1">AVERAGE(V1366:OFFSET(V1366,-$W$5+1,0))</f>
        <v>19.954000000000086</v>
      </c>
      <c r="Y1366" s="20">
        <f t="shared" ca="1" si="284"/>
        <v>53.993359771280936</v>
      </c>
      <c r="Z1366" s="20">
        <f t="shared" ca="1" si="293"/>
        <v>0</v>
      </c>
    </row>
    <row r="1367" spans="1:26">
      <c r="A1367" s="5">
        <v>40378</v>
      </c>
      <c r="B1367" s="4">
        <v>7602.68</v>
      </c>
      <c r="C1367" s="4">
        <v>7666.58</v>
      </c>
      <c r="D1367" s="4">
        <v>7596.26</v>
      </c>
      <c r="E1367" s="4">
        <v>7649.83</v>
      </c>
      <c r="F1367" s="4">
        <v>3152200</v>
      </c>
      <c r="G1367" s="35">
        <f t="shared" si="295"/>
        <v>-61.889999999999418</v>
      </c>
      <c r="H1367" s="35">
        <f t="shared" si="294"/>
        <v>47.149999999999636</v>
      </c>
      <c r="I1367" s="35">
        <f t="shared" ca="1" si="285"/>
        <v>0</v>
      </c>
      <c r="J1367" s="35">
        <f t="shared" ca="1" si="286"/>
        <v>1</v>
      </c>
      <c r="K1367" s="35">
        <f t="shared" ca="1" si="287"/>
        <v>-14.739999999999782</v>
      </c>
      <c r="L1367" s="35">
        <f t="shared" ca="1" si="288"/>
        <v>5463.9200000000037</v>
      </c>
      <c r="M1367" s="34">
        <f ca="1">AVERAGE(E1367:OFFSET(E1367,-M$5+1,0))</f>
        <v>7590.0116666666663</v>
      </c>
      <c r="N1367" s="34">
        <f ca="1">AVERAGE(E1367:OFFSET(E1367,-N$5+1,0))</f>
        <v>7544.3650000000016</v>
      </c>
      <c r="O1367" s="34">
        <f t="shared" ca="1" si="289"/>
        <v>0</v>
      </c>
      <c r="P1367" s="12">
        <f ca="1">100*(MAX(C1367:OFFSET(C1367,-$P$5+1,0))-E1367)/(MAX(C1367:OFFSET(C1367,-$P$5+1,0))-MIN(D1367:OFFSET(D1367,-$P$5+1,0)))</f>
        <v>23.569754815111263</v>
      </c>
      <c r="Q1367" s="37">
        <f t="shared" ca="1" si="290"/>
        <v>-1</v>
      </c>
      <c r="R1367" s="15">
        <f ca="1">AVERAGE(E1367:OFFSET(E1367,-R$5+1,0))</f>
        <v>7661.7333333333345</v>
      </c>
      <c r="S1367" s="15">
        <f t="shared" ca="1" si="291"/>
        <v>-0.15536084088893579</v>
      </c>
      <c r="T1367" s="14">
        <f t="shared" ca="1" si="292"/>
        <v>0</v>
      </c>
      <c r="U1367" s="20">
        <f t="shared" si="296"/>
        <v>0</v>
      </c>
      <c r="V1367" s="20">
        <f t="shared" si="297"/>
        <v>14.739999999999782</v>
      </c>
      <c r="W1367" s="20">
        <f ca="1">AVERAGE(U1367:OFFSET(U1367,-$W$5+1,0))</f>
        <v>23.418000000000028</v>
      </c>
      <c r="X1367" s="20">
        <f ca="1">AVERAGE(V1367:OFFSET(V1367,-$W$5+1,0))</f>
        <v>21.36200000000008</v>
      </c>
      <c r="Y1367" s="20">
        <f t="shared" ca="1" si="284"/>
        <v>52.295667708798504</v>
      </c>
      <c r="Z1367" s="20">
        <f t="shared" ca="1" si="293"/>
        <v>0</v>
      </c>
    </row>
    <row r="1368" spans="1:26">
      <c r="A1368" s="5">
        <v>40379</v>
      </c>
      <c r="B1368" s="4">
        <v>7678.89</v>
      </c>
      <c r="C1368" s="4">
        <v>7730.88</v>
      </c>
      <c r="D1368" s="4">
        <v>7638.49</v>
      </c>
      <c r="E1368" s="4">
        <v>7712.03</v>
      </c>
      <c r="F1368" s="4">
        <v>3555000</v>
      </c>
      <c r="G1368" s="35">
        <f t="shared" si="295"/>
        <v>29.0600000000004</v>
      </c>
      <c r="H1368" s="35">
        <f t="shared" si="294"/>
        <v>33.139999999999418</v>
      </c>
      <c r="I1368" s="35">
        <f t="shared" ca="1" si="285"/>
        <v>0</v>
      </c>
      <c r="J1368" s="35">
        <f t="shared" ca="1" si="286"/>
        <v>1</v>
      </c>
      <c r="K1368" s="35">
        <f t="shared" ca="1" si="287"/>
        <v>62.199999999999818</v>
      </c>
      <c r="L1368" s="35">
        <f t="shared" ca="1" si="288"/>
        <v>5526.1200000000035</v>
      </c>
      <c r="M1368" s="34">
        <f ca="1">AVERAGE(E1368:OFFSET(E1368,-M$5+1,0))</f>
        <v>7621.7858333333343</v>
      </c>
      <c r="N1368" s="34">
        <f ca="1">AVERAGE(E1368:OFFSET(E1368,-N$5+1,0))</f>
        <v>7554.3159090909094</v>
      </c>
      <c r="O1368" s="34">
        <f t="shared" ca="1" si="289"/>
        <v>0</v>
      </c>
      <c r="P1368" s="12">
        <f ca="1">100*(MAX(C1368:OFFSET(C1368,-$P$5+1,0))-E1368)/(MAX(C1368:OFFSET(C1368,-$P$5+1,0))-MIN(D1368:OFFSET(D1368,-$P$5+1,0)))</f>
        <v>9.4488188976380947</v>
      </c>
      <c r="Q1368" s="37">
        <f t="shared" ca="1" si="290"/>
        <v>-1</v>
      </c>
      <c r="R1368" s="15">
        <f ca="1">AVERAGE(E1368:OFFSET(E1368,-R$5+1,0))</f>
        <v>7673.8133333333326</v>
      </c>
      <c r="S1368" s="15">
        <f t="shared" ca="1" si="291"/>
        <v>0.49801402518696253</v>
      </c>
      <c r="T1368" s="14">
        <f t="shared" ca="1" si="292"/>
        <v>0</v>
      </c>
      <c r="U1368" s="20">
        <f t="shared" si="296"/>
        <v>62.199999999999818</v>
      </c>
      <c r="V1368" s="20">
        <f t="shared" si="297"/>
        <v>0</v>
      </c>
      <c r="W1368" s="20">
        <f ca="1">AVERAGE(U1368:OFFSET(U1368,-$W$5+1,0))</f>
        <v>35.85799999999999</v>
      </c>
      <c r="X1368" s="20">
        <f ca="1">AVERAGE(V1368:OFFSET(V1368,-$W$5+1,0))</f>
        <v>12.936000000000059</v>
      </c>
      <c r="Y1368" s="20">
        <f t="shared" ca="1" si="284"/>
        <v>73.488543673402376</v>
      </c>
      <c r="Z1368" s="20">
        <f t="shared" ca="1" si="293"/>
        <v>0</v>
      </c>
    </row>
    <row r="1369" spans="1:26">
      <c r="A1369" s="5">
        <v>40380</v>
      </c>
      <c r="B1369" s="4">
        <v>7742.48</v>
      </c>
      <c r="C1369" s="4">
        <v>7752.8</v>
      </c>
      <c r="D1369" s="4">
        <v>7678.3</v>
      </c>
      <c r="E1369" s="4">
        <v>7701.29</v>
      </c>
      <c r="F1369" s="4">
        <v>3832000</v>
      </c>
      <c r="G1369" s="35">
        <f t="shared" si="295"/>
        <v>30.449999999999818</v>
      </c>
      <c r="H1369" s="35">
        <f t="shared" si="294"/>
        <v>-41.1899999999996</v>
      </c>
      <c r="I1369" s="35">
        <f t="shared" ca="1" si="285"/>
        <v>0</v>
      </c>
      <c r="J1369" s="35">
        <f t="shared" ca="1" si="286"/>
        <v>1</v>
      </c>
      <c r="K1369" s="35">
        <f t="shared" ca="1" si="287"/>
        <v>-10.739999999999782</v>
      </c>
      <c r="L1369" s="35">
        <f t="shared" ca="1" si="288"/>
        <v>5515.3800000000037</v>
      </c>
      <c r="M1369" s="34">
        <f ca="1">AVERAGE(E1369:OFFSET(E1369,-M$5+1,0))</f>
        <v>7643.5633333333344</v>
      </c>
      <c r="N1369" s="34">
        <f ca="1">AVERAGE(E1369:OFFSET(E1369,-N$5+1,0))</f>
        <v>7557.3036363636375</v>
      </c>
      <c r="O1369" s="34">
        <f t="shared" ca="1" si="289"/>
        <v>0</v>
      </c>
      <c r="P1369" s="12">
        <f ca="1">100*(MAX(C1369:OFFSET(C1369,-$P$5+1,0))-E1369)/(MAX(C1369:OFFSET(C1369,-$P$5+1,0))-MIN(D1369:OFFSET(D1369,-$P$5+1,0)))</f>
        <v>30.400141643059527</v>
      </c>
      <c r="Q1369" s="37">
        <f t="shared" ca="1" si="290"/>
        <v>-1</v>
      </c>
      <c r="R1369" s="15">
        <f ca="1">AVERAGE(E1369:OFFSET(E1369,-R$5+1,0))</f>
        <v>7691.125</v>
      </c>
      <c r="S1369" s="15">
        <f t="shared" ca="1" si="291"/>
        <v>0.13216532041801379</v>
      </c>
      <c r="T1369" s="14">
        <f t="shared" ca="1" si="292"/>
        <v>0</v>
      </c>
      <c r="U1369" s="20">
        <f t="shared" si="296"/>
        <v>0</v>
      </c>
      <c r="V1369" s="20">
        <f t="shared" si="297"/>
        <v>10.739999999999782</v>
      </c>
      <c r="W1369" s="20">
        <f ca="1">AVERAGE(U1369:OFFSET(U1369,-$W$5+1,0))</f>
        <v>12.439999999999964</v>
      </c>
      <c r="X1369" s="20">
        <f ca="1">AVERAGE(V1369:OFFSET(V1369,-$W$5+1,0))</f>
        <v>15.084000000000014</v>
      </c>
      <c r="Y1369" s="20">
        <f t="shared" ca="1" si="284"/>
        <v>45.196919052463208</v>
      </c>
      <c r="Z1369" s="20">
        <f t="shared" ca="1" si="293"/>
        <v>0</v>
      </c>
    </row>
    <row r="1370" spans="1:26">
      <c r="A1370" s="5">
        <v>40381</v>
      </c>
      <c r="B1370" s="4">
        <v>7699.36</v>
      </c>
      <c r="C1370" s="4">
        <v>7718.92</v>
      </c>
      <c r="D1370" s="4">
        <v>7665.78</v>
      </c>
      <c r="E1370" s="4">
        <v>7666.34</v>
      </c>
      <c r="F1370" s="4">
        <v>3409400</v>
      </c>
      <c r="G1370" s="35">
        <f t="shared" si="295"/>
        <v>-1.930000000000291</v>
      </c>
      <c r="H1370" s="35">
        <f t="shared" si="294"/>
        <v>-33.019999999999527</v>
      </c>
      <c r="I1370" s="35">
        <f t="shared" ca="1" si="285"/>
        <v>0</v>
      </c>
      <c r="J1370" s="35">
        <f t="shared" ca="1" si="286"/>
        <v>1</v>
      </c>
      <c r="K1370" s="35">
        <f t="shared" ca="1" si="287"/>
        <v>-34.949999999999818</v>
      </c>
      <c r="L1370" s="35">
        <f t="shared" ca="1" si="288"/>
        <v>5480.4300000000039</v>
      </c>
      <c r="M1370" s="34">
        <f ca="1">AVERAGE(E1370:OFFSET(E1370,-M$5+1,0))</f>
        <v>7653.3849999999984</v>
      </c>
      <c r="N1370" s="34">
        <f ca="1">AVERAGE(E1370:OFFSET(E1370,-N$5+1,0))</f>
        <v>7559.7427272727273</v>
      </c>
      <c r="O1370" s="34">
        <f t="shared" ca="1" si="289"/>
        <v>0</v>
      </c>
      <c r="P1370" s="12">
        <f ca="1">100*(MAX(C1370:OFFSET(C1370,-$P$5+1,0))-E1370)/(MAX(C1370:OFFSET(C1370,-$P$5+1,0))-MIN(D1370:OFFSET(D1370,-$P$5+1,0)))</f>
        <v>52.42223973807063</v>
      </c>
      <c r="Q1370" s="37">
        <f t="shared" ca="1" si="290"/>
        <v>0</v>
      </c>
      <c r="R1370" s="15">
        <f ca="1">AVERAGE(E1370:OFFSET(E1370,-R$5+1,0))</f>
        <v>7683.0966666666673</v>
      </c>
      <c r="S1370" s="15">
        <f t="shared" ca="1" si="291"/>
        <v>-0.21809782427138252</v>
      </c>
      <c r="T1370" s="14">
        <f t="shared" ca="1" si="292"/>
        <v>0</v>
      </c>
      <c r="U1370" s="20">
        <f t="shared" si="296"/>
        <v>0</v>
      </c>
      <c r="V1370" s="20">
        <f t="shared" si="297"/>
        <v>34.949999999999818</v>
      </c>
      <c r="W1370" s="20">
        <f ca="1">AVERAGE(U1370:OFFSET(U1370,-$W$5+1,0))</f>
        <v>12.439999999999964</v>
      </c>
      <c r="X1370" s="20">
        <f ca="1">AVERAGE(V1370:OFFSET(V1370,-$W$5+1,0))</f>
        <v>20.076000000000022</v>
      </c>
      <c r="Y1370" s="20">
        <f t="shared" ca="1" si="284"/>
        <v>38.258088325747231</v>
      </c>
      <c r="Z1370" s="20">
        <f t="shared" ca="1" si="293"/>
        <v>0</v>
      </c>
    </row>
    <row r="1371" spans="1:26">
      <c r="A1371" s="5">
        <v>40382</v>
      </c>
      <c r="B1371" s="4">
        <v>7747.03</v>
      </c>
      <c r="C1371" s="4">
        <v>7782.02</v>
      </c>
      <c r="D1371" s="4">
        <v>7739.04</v>
      </c>
      <c r="E1371" s="4">
        <v>7761.22</v>
      </c>
      <c r="F1371" s="4">
        <v>4402800</v>
      </c>
      <c r="G1371" s="35">
        <f t="shared" si="295"/>
        <v>80.6899999999996</v>
      </c>
      <c r="H1371" s="35">
        <f t="shared" si="294"/>
        <v>14.190000000000509</v>
      </c>
      <c r="I1371" s="35">
        <f t="shared" ca="1" si="285"/>
        <v>0</v>
      </c>
      <c r="J1371" s="35">
        <f t="shared" ca="1" si="286"/>
        <v>1</v>
      </c>
      <c r="K1371" s="35">
        <f t="shared" ca="1" si="287"/>
        <v>94.880000000000109</v>
      </c>
      <c r="L1371" s="35">
        <f t="shared" ca="1" si="288"/>
        <v>5575.310000000004</v>
      </c>
      <c r="M1371" s="34">
        <f ca="1">AVERAGE(E1371:OFFSET(E1371,-M$5+1,0))</f>
        <v>7672.2816666666668</v>
      </c>
      <c r="N1371" s="34">
        <f ca="1">AVERAGE(E1371:OFFSET(E1371,-N$5+1,0))</f>
        <v>7567.8822727272727</v>
      </c>
      <c r="O1371" s="34">
        <f t="shared" ca="1" si="289"/>
        <v>0</v>
      </c>
      <c r="P1371" s="12">
        <f ca="1">100*(MAX(C1371:OFFSET(C1371,-$P$5+1,0))-E1371)/(MAX(C1371:OFFSET(C1371,-$P$5+1,0))-MIN(D1371:OFFSET(D1371,-$P$5+1,0)))</f>
        <v>10.713365954159219</v>
      </c>
      <c r="Q1371" s="37">
        <f t="shared" ca="1" si="290"/>
        <v>0</v>
      </c>
      <c r="R1371" s="15">
        <f ca="1">AVERAGE(E1371:OFFSET(E1371,-R$5+1,0))</f>
        <v>7692.5466666666662</v>
      </c>
      <c r="S1371" s="15">
        <f t="shared" ca="1" si="291"/>
        <v>0.89272559932472417</v>
      </c>
      <c r="T1371" s="14">
        <f t="shared" ca="1" si="292"/>
        <v>0</v>
      </c>
      <c r="U1371" s="20">
        <f t="shared" si="296"/>
        <v>94.880000000000109</v>
      </c>
      <c r="V1371" s="20">
        <f t="shared" si="297"/>
        <v>0</v>
      </c>
      <c r="W1371" s="20">
        <f ca="1">AVERAGE(U1371:OFFSET(U1371,-$W$5+1,0))</f>
        <v>31.415999999999986</v>
      </c>
      <c r="X1371" s="20">
        <f ca="1">AVERAGE(V1371:OFFSET(V1371,-$W$5+1,0))</f>
        <v>12.085999999999876</v>
      </c>
      <c r="Y1371" s="20">
        <f t="shared" ca="1" si="284"/>
        <v>72.217369316353469</v>
      </c>
      <c r="Z1371" s="20">
        <f t="shared" ca="1" si="293"/>
        <v>0</v>
      </c>
    </row>
    <row r="1372" spans="1:26">
      <c r="A1372" s="5">
        <v>40385</v>
      </c>
      <c r="B1372" s="4">
        <v>7787.07</v>
      </c>
      <c r="C1372" s="4">
        <v>7807.07</v>
      </c>
      <c r="D1372" s="4">
        <v>7765.68</v>
      </c>
      <c r="E1372" s="4">
        <v>7787.45</v>
      </c>
      <c r="F1372" s="4">
        <v>3916600</v>
      </c>
      <c r="G1372" s="35">
        <f t="shared" si="295"/>
        <v>25.849999999999454</v>
      </c>
      <c r="H1372" s="35">
        <f t="shared" si="294"/>
        <v>0.38000000000010914</v>
      </c>
      <c r="I1372" s="35">
        <f t="shared" ca="1" si="285"/>
        <v>-1</v>
      </c>
      <c r="J1372" s="35">
        <f t="shared" ca="1" si="286"/>
        <v>1</v>
      </c>
      <c r="K1372" s="35">
        <f t="shared" ca="1" si="287"/>
        <v>26.229999999999563</v>
      </c>
      <c r="L1372" s="35">
        <f t="shared" ca="1" si="288"/>
        <v>5601.5400000000036</v>
      </c>
      <c r="M1372" s="34">
        <f ca="1">AVERAGE(E1372:OFFSET(E1372,-M$5+1,0))</f>
        <v>7687.165</v>
      </c>
      <c r="N1372" s="34">
        <f ca="1">AVERAGE(E1372:OFFSET(E1372,-N$5+1,0))</f>
        <v>7576.8622727272741</v>
      </c>
      <c r="O1372" s="34">
        <f t="shared" ca="1" si="289"/>
        <v>0</v>
      </c>
      <c r="P1372" s="12">
        <f ca="1">100*(MAX(C1372:OFFSET(C1372,-$P$5+1,0))-E1372)/(MAX(C1372:OFFSET(C1372,-$P$5+1,0))-MIN(D1372:OFFSET(D1372,-$P$5+1,0)))</f>
        <v>8.9507299270072576</v>
      </c>
      <c r="Q1372" s="37">
        <f t="shared" ca="1" si="290"/>
        <v>-1</v>
      </c>
      <c r="R1372" s="15">
        <f ca="1">AVERAGE(E1372:OFFSET(E1372,-R$5+1,0))</f>
        <v>7713.0266666666657</v>
      </c>
      <c r="S1372" s="15">
        <f t="shared" ca="1" si="291"/>
        <v>0.9649043955075236</v>
      </c>
      <c r="T1372" s="14">
        <f t="shared" ca="1" si="292"/>
        <v>0</v>
      </c>
      <c r="U1372" s="20">
        <f t="shared" si="296"/>
        <v>26.229999999999563</v>
      </c>
      <c r="V1372" s="20">
        <f t="shared" si="297"/>
        <v>0</v>
      </c>
      <c r="W1372" s="20">
        <f ca="1">AVERAGE(U1372:OFFSET(U1372,-$W$5+1,0))</f>
        <v>36.6619999999999</v>
      </c>
      <c r="X1372" s="20">
        <f ca="1">AVERAGE(V1372:OFFSET(V1372,-$W$5+1,0))</f>
        <v>9.13799999999992</v>
      </c>
      <c r="Y1372" s="20">
        <f t="shared" ca="1" si="284"/>
        <v>80.048034934497906</v>
      </c>
      <c r="Z1372" s="20">
        <f t="shared" ca="1" si="293"/>
        <v>-1</v>
      </c>
    </row>
    <row r="1373" spans="1:26">
      <c r="A1373" s="5">
        <v>40386</v>
      </c>
      <c r="B1373" s="4">
        <v>7806.25</v>
      </c>
      <c r="C1373" s="4">
        <v>7806.25</v>
      </c>
      <c r="D1373" s="4">
        <v>7748.01</v>
      </c>
      <c r="E1373" s="4">
        <v>7748.01</v>
      </c>
      <c r="F1373" s="4">
        <v>3609200</v>
      </c>
      <c r="G1373" s="35">
        <f t="shared" si="295"/>
        <v>18.800000000000182</v>
      </c>
      <c r="H1373" s="35">
        <f t="shared" si="294"/>
        <v>-58.239999999999782</v>
      </c>
      <c r="I1373" s="35">
        <f t="shared" ca="1" si="285"/>
        <v>0</v>
      </c>
      <c r="J1373" s="35">
        <f t="shared" ca="1" si="286"/>
        <v>-1</v>
      </c>
      <c r="K1373" s="35">
        <f t="shared" ca="1" si="287"/>
        <v>77.039999999999964</v>
      </c>
      <c r="L1373" s="35">
        <f t="shared" ca="1" si="288"/>
        <v>5678.5800000000036</v>
      </c>
      <c r="M1373" s="34">
        <f ca="1">AVERAGE(E1373:OFFSET(E1373,-M$5+1,0))</f>
        <v>7695.5616666666674</v>
      </c>
      <c r="N1373" s="34">
        <f ca="1">AVERAGE(E1373:OFFSET(E1373,-N$5+1,0))</f>
        <v>7589.2850000000008</v>
      </c>
      <c r="O1373" s="34">
        <f t="shared" ca="1" si="289"/>
        <v>0</v>
      </c>
      <c r="P1373" s="12">
        <f ca="1">100*(MAX(C1373:OFFSET(C1373,-$P$5+1,0))-E1373)/(MAX(C1373:OFFSET(C1373,-$P$5+1,0))-MIN(D1373:OFFSET(D1373,-$P$5+1,0)))</f>
        <v>28.01574877852077</v>
      </c>
      <c r="Q1373" s="37">
        <f t="shared" ca="1" si="290"/>
        <v>-1</v>
      </c>
      <c r="R1373" s="15">
        <f ca="1">AVERAGE(E1373:OFFSET(E1373,-R$5+1,0))</f>
        <v>7729.39</v>
      </c>
      <c r="S1373" s="15">
        <f t="shared" ca="1" si="291"/>
        <v>0.24089869963865052</v>
      </c>
      <c r="T1373" s="14">
        <f t="shared" ca="1" si="292"/>
        <v>0</v>
      </c>
      <c r="U1373" s="20">
        <f t="shared" si="296"/>
        <v>0</v>
      </c>
      <c r="V1373" s="20">
        <f t="shared" si="297"/>
        <v>39.4399999999996</v>
      </c>
      <c r="W1373" s="20">
        <f ca="1">AVERAGE(U1373:OFFSET(U1373,-$W$5+1,0))</f>
        <v>24.221999999999934</v>
      </c>
      <c r="X1373" s="20">
        <f ca="1">AVERAGE(V1373:OFFSET(V1373,-$W$5+1,0))</f>
        <v>17.02599999999984</v>
      </c>
      <c r="Y1373" s="20">
        <f t="shared" ca="1" si="284"/>
        <v>58.722847168347712</v>
      </c>
      <c r="Z1373" s="20">
        <f t="shared" ca="1" si="293"/>
        <v>0</v>
      </c>
    </row>
    <row r="1374" spans="1:26">
      <c r="A1374" s="5">
        <v>40387</v>
      </c>
      <c r="B1374" s="4">
        <v>7736.59</v>
      </c>
      <c r="C1374" s="4">
        <v>7786.23</v>
      </c>
      <c r="D1374" s="4">
        <v>7726.4</v>
      </c>
      <c r="E1374" s="4">
        <v>7784.81</v>
      </c>
      <c r="F1374" s="4">
        <v>4175400</v>
      </c>
      <c r="G1374" s="35">
        <f t="shared" si="295"/>
        <v>-11.420000000000073</v>
      </c>
      <c r="H1374" s="35">
        <f t="shared" si="294"/>
        <v>48.220000000000255</v>
      </c>
      <c r="I1374" s="35">
        <f t="shared" ca="1" si="285"/>
        <v>0</v>
      </c>
      <c r="J1374" s="35">
        <f t="shared" ca="1" si="286"/>
        <v>-1</v>
      </c>
      <c r="K1374" s="35">
        <f t="shared" ca="1" si="287"/>
        <v>-36.800000000000182</v>
      </c>
      <c r="L1374" s="35">
        <f t="shared" ca="1" si="288"/>
        <v>5641.7800000000034</v>
      </c>
      <c r="M1374" s="34">
        <f ca="1">AVERAGE(E1374:OFFSET(E1374,-M$5+1,0))</f>
        <v>7707.6666666666652</v>
      </c>
      <c r="N1374" s="34">
        <f ca="1">AVERAGE(E1374:OFFSET(E1374,-N$5+1,0))</f>
        <v>7602.1950000000006</v>
      </c>
      <c r="O1374" s="34">
        <f t="shared" ca="1" si="289"/>
        <v>0</v>
      </c>
      <c r="P1374" s="12">
        <f ca="1">100*(MAX(C1374:OFFSET(C1374,-$P$5+1,0))-E1374)/(MAX(C1374:OFFSET(C1374,-$P$5+1,0))-MIN(D1374:OFFSET(D1374,-$P$5+1,0)))</f>
        <v>10.559271381812705</v>
      </c>
      <c r="Q1374" s="37">
        <f t="shared" ca="1" si="290"/>
        <v>-1</v>
      </c>
      <c r="R1374" s="15">
        <f ca="1">AVERAGE(E1374:OFFSET(E1374,-R$5+1,0))</f>
        <v>7741.52</v>
      </c>
      <c r="S1374" s="15">
        <f t="shared" ca="1" si="291"/>
        <v>0.55919250999803605</v>
      </c>
      <c r="T1374" s="14">
        <f t="shared" ca="1" si="292"/>
        <v>0</v>
      </c>
      <c r="U1374" s="20">
        <f t="shared" si="296"/>
        <v>36.800000000000182</v>
      </c>
      <c r="V1374" s="20">
        <f t="shared" si="297"/>
        <v>0</v>
      </c>
      <c r="W1374" s="20">
        <f ca="1">AVERAGE(U1374:OFFSET(U1374,-$W$5+1,0))</f>
        <v>31.581999999999972</v>
      </c>
      <c r="X1374" s="20">
        <f ca="1">AVERAGE(V1374:OFFSET(V1374,-$W$5+1,0))</f>
        <v>14.877999999999883</v>
      </c>
      <c r="Y1374" s="20">
        <f t="shared" ca="1" si="284"/>
        <v>67.976754197158996</v>
      </c>
      <c r="Z1374" s="20">
        <f t="shared" ca="1" si="293"/>
        <v>0</v>
      </c>
    </row>
    <row r="1375" spans="1:26">
      <c r="A1375" s="5">
        <v>40388</v>
      </c>
      <c r="B1375" s="4">
        <v>7778.74</v>
      </c>
      <c r="C1375" s="4">
        <v>7799.57</v>
      </c>
      <c r="D1375" s="4">
        <v>7738.48</v>
      </c>
      <c r="E1375" s="4">
        <v>7798.99</v>
      </c>
      <c r="F1375" s="4">
        <v>4541000</v>
      </c>
      <c r="G1375" s="35">
        <f t="shared" si="295"/>
        <v>-6.0700000000006185</v>
      </c>
      <c r="H1375" s="35">
        <f t="shared" si="294"/>
        <v>20.25</v>
      </c>
      <c r="I1375" s="35">
        <f t="shared" ca="1" si="285"/>
        <v>-1</v>
      </c>
      <c r="J1375" s="35">
        <f t="shared" ca="1" si="286"/>
        <v>-1</v>
      </c>
      <c r="K1375" s="35">
        <f t="shared" ca="1" si="287"/>
        <v>-14.179999999999382</v>
      </c>
      <c r="L1375" s="35">
        <f t="shared" ca="1" si="288"/>
        <v>5627.600000000004</v>
      </c>
      <c r="M1375" s="34">
        <f ca="1">AVERAGE(E1375:OFFSET(E1375,-M$5+1,0))</f>
        <v>7724.4641666666657</v>
      </c>
      <c r="N1375" s="34">
        <f ca="1">AVERAGE(E1375:OFFSET(E1375,-N$5+1,0))</f>
        <v>7619.2595454545453</v>
      </c>
      <c r="O1375" s="34">
        <f t="shared" ca="1" si="289"/>
        <v>0</v>
      </c>
      <c r="P1375" s="12">
        <f ca="1">100*(MAX(C1375:OFFSET(C1375,-$P$5+1,0))-E1375)/(MAX(C1375:OFFSET(C1375,-$P$5+1,0))-MIN(D1375:OFFSET(D1375,-$P$5+1,0)))</f>
        <v>3.8328352544945434</v>
      </c>
      <c r="Q1375" s="37">
        <f t="shared" ca="1" si="290"/>
        <v>-1</v>
      </c>
      <c r="R1375" s="15">
        <f ca="1">AVERAGE(E1375:OFFSET(E1375,-R$5+1,0))</f>
        <v>7757.8033333333333</v>
      </c>
      <c r="S1375" s="15">
        <f t="shared" ca="1" si="291"/>
        <v>0.53090630036595188</v>
      </c>
      <c r="T1375" s="14">
        <f t="shared" ca="1" si="292"/>
        <v>0</v>
      </c>
      <c r="U1375" s="20">
        <f t="shared" si="296"/>
        <v>14.179999999999382</v>
      </c>
      <c r="V1375" s="20">
        <f t="shared" si="297"/>
        <v>0</v>
      </c>
      <c r="W1375" s="20">
        <f ca="1">AVERAGE(U1375:OFFSET(U1375,-$W$5+1,0))</f>
        <v>34.41799999999985</v>
      </c>
      <c r="X1375" s="20">
        <f ca="1">AVERAGE(V1375:OFFSET(V1375,-$W$5+1,0))</f>
        <v>7.88799999999992</v>
      </c>
      <c r="Y1375" s="20">
        <f t="shared" ca="1" si="284"/>
        <v>81.35489055925882</v>
      </c>
      <c r="Z1375" s="20">
        <f t="shared" ca="1" si="293"/>
        <v>-1</v>
      </c>
    </row>
    <row r="1376" spans="1:26">
      <c r="A1376" s="5">
        <v>40389</v>
      </c>
      <c r="B1376" s="4">
        <v>7765.25</v>
      </c>
      <c r="C1376" s="4">
        <v>7781.24</v>
      </c>
      <c r="D1376" s="4">
        <v>7731.19</v>
      </c>
      <c r="E1376" s="4">
        <v>7760.63</v>
      </c>
      <c r="F1376" s="4">
        <v>4154600</v>
      </c>
      <c r="G1376" s="35">
        <f t="shared" si="295"/>
        <v>-33.739999999999782</v>
      </c>
      <c r="H1376" s="35">
        <f t="shared" si="294"/>
        <v>-4.6199999999998909</v>
      </c>
      <c r="I1376" s="35">
        <f t="shared" ca="1" si="285"/>
        <v>0</v>
      </c>
      <c r="J1376" s="35">
        <f t="shared" ca="1" si="286"/>
        <v>-2</v>
      </c>
      <c r="K1376" s="35">
        <f t="shared" ca="1" si="287"/>
        <v>42.979999999999563</v>
      </c>
      <c r="L1376" s="35">
        <f t="shared" ca="1" si="288"/>
        <v>5670.5800000000036</v>
      </c>
      <c r="M1376" s="34">
        <f ca="1">AVERAGE(E1376:OFFSET(E1376,-M$5+1,0))</f>
        <v>7728.3074999999999</v>
      </c>
      <c r="N1376" s="34">
        <f ca="1">AVERAGE(E1376:OFFSET(E1376,-N$5+1,0))</f>
        <v>7638.8622727272732</v>
      </c>
      <c r="O1376" s="34">
        <f t="shared" ca="1" si="289"/>
        <v>0</v>
      </c>
      <c r="P1376" s="12">
        <f ca="1">100*(MAX(C1376:OFFSET(C1376,-$P$5+1,0))-E1376)/(MAX(C1376:OFFSET(C1376,-$P$5+1,0))-MIN(D1376:OFFSET(D1376,-$P$5+1,0)))</f>
        <v>22.029315497367161</v>
      </c>
      <c r="Q1376" s="37">
        <f t="shared" ca="1" si="290"/>
        <v>-1</v>
      </c>
      <c r="R1376" s="15">
        <f ca="1">AVERAGE(E1376:OFFSET(E1376,-R$5+1,0))</f>
        <v>7773.5183333333334</v>
      </c>
      <c r="S1376" s="15">
        <f t="shared" ca="1" si="291"/>
        <v>-0.16579794091521391</v>
      </c>
      <c r="T1376" s="14">
        <f t="shared" ca="1" si="292"/>
        <v>0</v>
      </c>
      <c r="U1376" s="20">
        <f t="shared" si="296"/>
        <v>0</v>
      </c>
      <c r="V1376" s="20">
        <f t="shared" si="297"/>
        <v>38.359999999999673</v>
      </c>
      <c r="W1376" s="20">
        <f ca="1">AVERAGE(U1376:OFFSET(U1376,-$W$5+1,0))</f>
        <v>15.441999999999826</v>
      </c>
      <c r="X1376" s="20">
        <f ca="1">AVERAGE(V1376:OFFSET(V1376,-$W$5+1,0))</f>
        <v>15.559999999999855</v>
      </c>
      <c r="Y1376" s="20">
        <f t="shared" ca="1" si="284"/>
        <v>49.809689697438827</v>
      </c>
      <c r="Z1376" s="20">
        <f t="shared" ca="1" si="293"/>
        <v>0</v>
      </c>
    </row>
    <row r="1377" spans="1:26">
      <c r="A1377" s="5">
        <v>40392</v>
      </c>
      <c r="B1377" s="4">
        <v>7829.19</v>
      </c>
      <c r="C1377" s="4">
        <v>7917.95</v>
      </c>
      <c r="D1377" s="4">
        <v>7829.19</v>
      </c>
      <c r="E1377" s="4">
        <v>7911.68</v>
      </c>
      <c r="F1377" s="4">
        <v>5231200</v>
      </c>
      <c r="G1377" s="35">
        <f t="shared" si="295"/>
        <v>68.559999999999491</v>
      </c>
      <c r="H1377" s="35">
        <f t="shared" si="294"/>
        <v>82.490000000000691</v>
      </c>
      <c r="I1377" s="35">
        <f t="shared" ca="1" si="285"/>
        <v>0</v>
      </c>
      <c r="J1377" s="35">
        <f t="shared" ca="1" si="286"/>
        <v>-2</v>
      </c>
      <c r="K1377" s="35">
        <f t="shared" ca="1" si="287"/>
        <v>-302.10000000000036</v>
      </c>
      <c r="L1377" s="35">
        <f t="shared" ca="1" si="288"/>
        <v>5368.4800000000032</v>
      </c>
      <c r="M1377" s="34">
        <f ca="1">AVERAGE(E1377:OFFSET(E1377,-M$5+1,0))</f>
        <v>7745.5708333333341</v>
      </c>
      <c r="N1377" s="34">
        <f ca="1">AVERAGE(E1377:OFFSET(E1377,-N$5+1,0))</f>
        <v>7668.7540909090894</v>
      </c>
      <c r="O1377" s="34">
        <f t="shared" ca="1" si="289"/>
        <v>0</v>
      </c>
      <c r="P1377" s="12">
        <f ca="1">100*(MAX(C1377:OFFSET(C1377,-$P$5+1,0))-E1377)/(MAX(C1377:OFFSET(C1377,-$P$5+1,0))-MIN(D1377:OFFSET(D1377,-$P$5+1,0)))</f>
        <v>2.2436126816000597</v>
      </c>
      <c r="Q1377" s="37">
        <f t="shared" ca="1" si="290"/>
        <v>-1</v>
      </c>
      <c r="R1377" s="15">
        <f ca="1">AVERAGE(E1377:OFFSET(E1377,-R$5+1,0))</f>
        <v>7798.5950000000003</v>
      </c>
      <c r="S1377" s="15">
        <f t="shared" ca="1" si="291"/>
        <v>1.4500688906142714</v>
      </c>
      <c r="T1377" s="14">
        <f t="shared" ca="1" si="292"/>
        <v>0</v>
      </c>
      <c r="U1377" s="20">
        <f t="shared" si="296"/>
        <v>151.05000000000018</v>
      </c>
      <c r="V1377" s="20">
        <f t="shared" si="297"/>
        <v>0</v>
      </c>
      <c r="W1377" s="20">
        <f ca="1">AVERAGE(U1377:OFFSET(U1377,-$W$5+1,0))</f>
        <v>40.405999999999949</v>
      </c>
      <c r="X1377" s="20">
        <f ca="1">AVERAGE(V1377:OFFSET(V1377,-$W$5+1,0))</f>
        <v>15.559999999999855</v>
      </c>
      <c r="Y1377" s="20">
        <f t="shared" ca="1" si="284"/>
        <v>72.197405567666237</v>
      </c>
      <c r="Z1377" s="20">
        <f t="shared" ca="1" si="293"/>
        <v>0</v>
      </c>
    </row>
    <row r="1378" spans="1:26">
      <c r="A1378" s="5">
        <v>40393</v>
      </c>
      <c r="B1378" s="4">
        <v>7961.68</v>
      </c>
      <c r="C1378" s="4">
        <v>7970.58</v>
      </c>
      <c r="D1378" s="4">
        <v>7915.83</v>
      </c>
      <c r="E1378" s="4">
        <v>7957.53</v>
      </c>
      <c r="F1378" s="4">
        <v>5229600</v>
      </c>
      <c r="G1378" s="35">
        <f t="shared" si="295"/>
        <v>50</v>
      </c>
      <c r="H1378" s="35">
        <f t="shared" si="294"/>
        <v>-4.1500000000005457</v>
      </c>
      <c r="I1378" s="35">
        <f t="shared" ca="1" si="285"/>
        <v>-1</v>
      </c>
      <c r="J1378" s="35">
        <f t="shared" ca="1" si="286"/>
        <v>-2</v>
      </c>
      <c r="K1378" s="35">
        <f t="shared" ca="1" si="287"/>
        <v>-91.699999999998909</v>
      </c>
      <c r="L1378" s="35">
        <f t="shared" ca="1" si="288"/>
        <v>5276.7800000000043</v>
      </c>
      <c r="M1378" s="34">
        <f ca="1">AVERAGE(E1378:OFFSET(E1378,-M$5+1,0))</f>
        <v>7769.9841666666662</v>
      </c>
      <c r="N1378" s="34">
        <f ca="1">AVERAGE(E1378:OFFSET(E1378,-N$5+1,0))</f>
        <v>7697.2445454545441</v>
      </c>
      <c r="O1378" s="34">
        <f t="shared" ca="1" si="289"/>
        <v>0</v>
      </c>
      <c r="P1378" s="12">
        <f ca="1">100*(MAX(C1378:OFFSET(C1378,-$P$5+1,0))-E1378)/(MAX(C1378:OFFSET(C1378,-$P$5+1,0))-MIN(D1378:OFFSET(D1378,-$P$5+1,0)))</f>
        <v>4.2814960629921828</v>
      </c>
      <c r="Q1378" s="37">
        <f t="shared" ca="1" si="290"/>
        <v>-1</v>
      </c>
      <c r="R1378" s="15">
        <f ca="1">AVERAGE(E1378:OFFSET(E1378,-R$5+1,0))</f>
        <v>7826.9416666666657</v>
      </c>
      <c r="S1378" s="15">
        <f t="shared" ca="1" si="291"/>
        <v>1.668446487719244</v>
      </c>
      <c r="T1378" s="14">
        <f t="shared" ca="1" si="292"/>
        <v>0</v>
      </c>
      <c r="U1378" s="20">
        <f t="shared" si="296"/>
        <v>45.849999999999454</v>
      </c>
      <c r="V1378" s="20">
        <f t="shared" si="297"/>
        <v>0</v>
      </c>
      <c r="W1378" s="20">
        <f ca="1">AVERAGE(U1378:OFFSET(U1378,-$W$5+1,0))</f>
        <v>49.575999999999837</v>
      </c>
      <c r="X1378" s="20">
        <f ca="1">AVERAGE(V1378:OFFSET(V1378,-$W$5+1,0))</f>
        <v>7.6719999999999349</v>
      </c>
      <c r="Y1378" s="20">
        <f t="shared" ca="1" si="284"/>
        <v>86.598658468418165</v>
      </c>
      <c r="Z1378" s="20">
        <f t="shared" ca="1" si="293"/>
        <v>-1</v>
      </c>
    </row>
    <row r="1379" spans="1:26">
      <c r="A1379" s="5">
        <v>40394</v>
      </c>
      <c r="B1379" s="4">
        <v>7960.3</v>
      </c>
      <c r="C1379" s="4">
        <v>7978.16</v>
      </c>
      <c r="D1379" s="4">
        <v>7938.92</v>
      </c>
      <c r="E1379" s="4">
        <v>7972.66</v>
      </c>
      <c r="F1379" s="4">
        <v>4822400</v>
      </c>
      <c r="G1379" s="35">
        <f t="shared" si="295"/>
        <v>2.7700000000004366</v>
      </c>
      <c r="H1379" s="35">
        <f t="shared" si="294"/>
        <v>12.359999999999673</v>
      </c>
      <c r="I1379" s="35">
        <f t="shared" ca="1" si="285"/>
        <v>-1</v>
      </c>
      <c r="J1379" s="35">
        <f t="shared" ca="1" si="286"/>
        <v>-2</v>
      </c>
      <c r="K1379" s="35">
        <f t="shared" ca="1" si="287"/>
        <v>-30.260000000000218</v>
      </c>
      <c r="L1379" s="35">
        <f t="shared" ca="1" si="288"/>
        <v>5246.5200000000041</v>
      </c>
      <c r="M1379" s="34">
        <f ca="1">AVERAGE(E1379:OFFSET(E1379,-M$5+1,0))</f>
        <v>7796.8866666666681</v>
      </c>
      <c r="N1379" s="34">
        <f ca="1">AVERAGE(E1379:OFFSET(E1379,-N$5+1,0))</f>
        <v>7721.4581818181814</v>
      </c>
      <c r="O1379" s="34">
        <f t="shared" ca="1" si="289"/>
        <v>0</v>
      </c>
      <c r="P1379" s="12">
        <f ca="1">100*(MAX(C1379:OFFSET(C1379,-$P$5+1,0))-E1379)/(MAX(C1379:OFFSET(C1379,-$P$5+1,0))-MIN(D1379:OFFSET(D1379,-$P$5+1,0)))</f>
        <v>1.7606760996222544</v>
      </c>
      <c r="Q1379" s="37">
        <f t="shared" ca="1" si="290"/>
        <v>-1</v>
      </c>
      <c r="R1379" s="15">
        <f ca="1">AVERAGE(E1379:OFFSET(E1379,-R$5+1,0))</f>
        <v>7864.3833333333341</v>
      </c>
      <c r="S1379" s="15">
        <f t="shared" ca="1" si="291"/>
        <v>1.3767979265167947</v>
      </c>
      <c r="T1379" s="14">
        <f t="shared" ca="1" si="292"/>
        <v>0</v>
      </c>
      <c r="U1379" s="20">
        <f t="shared" si="296"/>
        <v>15.130000000000109</v>
      </c>
      <c r="V1379" s="20">
        <f t="shared" si="297"/>
        <v>0</v>
      </c>
      <c r="W1379" s="20">
        <f ca="1">AVERAGE(U1379:OFFSET(U1379,-$W$5+1,0))</f>
        <v>45.241999999999827</v>
      </c>
      <c r="X1379" s="20">
        <f ca="1">AVERAGE(V1379:OFFSET(V1379,-$W$5+1,0))</f>
        <v>7.6719999999999349</v>
      </c>
      <c r="Y1379" s="20">
        <f t="shared" ca="1" si="284"/>
        <v>85.501001625278818</v>
      </c>
      <c r="Z1379" s="20">
        <f t="shared" ca="1" si="293"/>
        <v>-1</v>
      </c>
    </row>
    <row r="1380" spans="1:26">
      <c r="A1380" s="5">
        <v>40395</v>
      </c>
      <c r="B1380" s="4">
        <v>8010.07</v>
      </c>
      <c r="C1380" s="4">
        <v>8018.74</v>
      </c>
      <c r="D1380" s="4">
        <v>7921.98</v>
      </c>
      <c r="E1380" s="4">
        <v>7936.85</v>
      </c>
      <c r="F1380" s="4">
        <v>6156600</v>
      </c>
      <c r="G1380" s="35">
        <f t="shared" si="295"/>
        <v>37.409999999999854</v>
      </c>
      <c r="H1380" s="35">
        <f t="shared" si="294"/>
        <v>-73.219999999999345</v>
      </c>
      <c r="I1380" s="35">
        <f t="shared" ca="1" si="285"/>
        <v>0</v>
      </c>
      <c r="J1380" s="35">
        <f t="shared" ca="1" si="286"/>
        <v>-2</v>
      </c>
      <c r="K1380" s="35">
        <f t="shared" ca="1" si="287"/>
        <v>71.619999999998981</v>
      </c>
      <c r="L1380" s="35">
        <f t="shared" ca="1" si="288"/>
        <v>5318.1400000000031</v>
      </c>
      <c r="M1380" s="34">
        <f ca="1">AVERAGE(E1380:OFFSET(E1380,-M$5+1,0))</f>
        <v>7815.6216666666669</v>
      </c>
      <c r="N1380" s="34">
        <f ca="1">AVERAGE(E1380:OFFSET(E1380,-N$5+1,0))</f>
        <v>7739.1113636363625</v>
      </c>
      <c r="O1380" s="34">
        <f t="shared" ca="1" si="289"/>
        <v>0</v>
      </c>
      <c r="P1380" s="12">
        <f ca="1">100*(MAX(C1380:OFFSET(C1380,-$P$5+1,0))-E1380)/(MAX(C1380:OFFSET(C1380,-$P$5+1,0))-MIN(D1380:OFFSET(D1380,-$P$5+1,0)))</f>
        <v>28.011903947458226</v>
      </c>
      <c r="Q1380" s="37">
        <f t="shared" ca="1" si="290"/>
        <v>-1</v>
      </c>
      <c r="R1380" s="15">
        <f ca="1">AVERAGE(E1380:OFFSET(E1380,-R$5+1,0))</f>
        <v>7889.7233333333324</v>
      </c>
      <c r="S1380" s="15">
        <f t="shared" ca="1" si="291"/>
        <v>0.59731710068415478</v>
      </c>
      <c r="T1380" s="14">
        <f t="shared" ca="1" si="292"/>
        <v>0</v>
      </c>
      <c r="U1380" s="20">
        <f t="shared" si="296"/>
        <v>0</v>
      </c>
      <c r="V1380" s="20">
        <f t="shared" si="297"/>
        <v>35.809999999999491</v>
      </c>
      <c r="W1380" s="20">
        <f ca="1">AVERAGE(U1380:OFFSET(U1380,-$W$5+1,0))</f>
        <v>42.405999999999949</v>
      </c>
      <c r="X1380" s="20">
        <f ca="1">AVERAGE(V1380:OFFSET(V1380,-$W$5+1,0))</f>
        <v>14.833999999999833</v>
      </c>
      <c r="Y1380" s="20">
        <f t="shared" ca="1" si="284"/>
        <v>74.084556254367769</v>
      </c>
      <c r="Z1380" s="20">
        <f t="shared" ca="1" si="293"/>
        <v>0</v>
      </c>
    </row>
    <row r="1381" spans="1:26">
      <c r="A1381" s="5">
        <v>40396</v>
      </c>
      <c r="B1381" s="4">
        <v>7938.09</v>
      </c>
      <c r="C1381" s="4">
        <v>7963.3</v>
      </c>
      <c r="D1381" s="4">
        <v>7922.29</v>
      </c>
      <c r="E1381" s="4">
        <v>7963.3</v>
      </c>
      <c r="F1381" s="4">
        <v>4304800</v>
      </c>
      <c r="G1381" s="35">
        <f t="shared" si="295"/>
        <v>1.2399999999997817</v>
      </c>
      <c r="H1381" s="35">
        <f t="shared" si="294"/>
        <v>25.210000000000036</v>
      </c>
      <c r="I1381" s="35">
        <f t="shared" ca="1" si="285"/>
        <v>-1</v>
      </c>
      <c r="J1381" s="35">
        <f t="shared" ca="1" si="286"/>
        <v>-2</v>
      </c>
      <c r="K1381" s="35">
        <f t="shared" ca="1" si="287"/>
        <v>-52.899999999999636</v>
      </c>
      <c r="L1381" s="35">
        <f t="shared" ca="1" si="288"/>
        <v>5265.2400000000034</v>
      </c>
      <c r="M1381" s="34">
        <f ca="1">AVERAGE(E1381:OFFSET(E1381,-M$5+1,0))</f>
        <v>7837.4558333333343</v>
      </c>
      <c r="N1381" s="34">
        <f ca="1">AVERAGE(E1381:OFFSET(E1381,-N$5+1,0))</f>
        <v>7758.6040909090916</v>
      </c>
      <c r="O1381" s="34">
        <f t="shared" ca="1" si="289"/>
        <v>0</v>
      </c>
      <c r="P1381" s="12">
        <f ca="1">100*(MAX(C1381:OFFSET(C1381,-$P$5+1,0))-E1381)/(MAX(C1381:OFFSET(C1381,-$P$5+1,0))-MIN(D1381:OFFSET(D1381,-$P$5+1,0)))</f>
        <v>18.964219744133398</v>
      </c>
      <c r="Q1381" s="37">
        <f t="shared" ca="1" si="290"/>
        <v>-1</v>
      </c>
      <c r="R1381" s="15">
        <f ca="1">AVERAGE(E1381:OFFSET(E1381,-R$5+1,0))</f>
        <v>7917.1083333333336</v>
      </c>
      <c r="S1381" s="15">
        <f t="shared" ca="1" si="291"/>
        <v>0.58344113433671518</v>
      </c>
      <c r="T1381" s="14">
        <f t="shared" ca="1" si="292"/>
        <v>0</v>
      </c>
      <c r="U1381" s="20">
        <f t="shared" si="296"/>
        <v>26.449999999999818</v>
      </c>
      <c r="V1381" s="20">
        <f t="shared" si="297"/>
        <v>0</v>
      </c>
      <c r="W1381" s="20">
        <f ca="1">AVERAGE(U1381:OFFSET(U1381,-$W$5+1,0))</f>
        <v>47.695999999999913</v>
      </c>
      <c r="X1381" s="20">
        <f ca="1">AVERAGE(V1381:OFFSET(V1381,-$W$5+1,0))</f>
        <v>7.1619999999998978</v>
      </c>
      <c r="Y1381" s="20">
        <f t="shared" ca="1" si="284"/>
        <v>86.944474825914313</v>
      </c>
      <c r="Z1381" s="20">
        <f t="shared" ca="1" si="293"/>
        <v>-1</v>
      </c>
    </row>
    <row r="1382" spans="1:26">
      <c r="A1382" s="5">
        <v>40399</v>
      </c>
      <c r="B1382" s="4">
        <v>7974.67</v>
      </c>
      <c r="C1382" s="4">
        <v>8040.94</v>
      </c>
      <c r="D1382" s="4">
        <v>7971.19</v>
      </c>
      <c r="E1382" s="4">
        <v>8034.49</v>
      </c>
      <c r="F1382" s="4">
        <v>4990400</v>
      </c>
      <c r="G1382" s="35">
        <f t="shared" si="295"/>
        <v>11.369999999999891</v>
      </c>
      <c r="H1382" s="35">
        <f t="shared" si="294"/>
        <v>59.819999999999709</v>
      </c>
      <c r="I1382" s="35">
        <f t="shared" ca="1" si="285"/>
        <v>-1</v>
      </c>
      <c r="J1382" s="35">
        <f t="shared" ca="1" si="286"/>
        <v>-2</v>
      </c>
      <c r="K1382" s="35">
        <f t="shared" ca="1" si="287"/>
        <v>-142.3799999999992</v>
      </c>
      <c r="L1382" s="35">
        <f t="shared" ca="1" si="288"/>
        <v>5122.8600000000042</v>
      </c>
      <c r="M1382" s="34">
        <f ca="1">AVERAGE(E1382:OFFSET(E1382,-M$5+1,0))</f>
        <v>7868.1350000000011</v>
      </c>
      <c r="N1382" s="34">
        <f ca="1">AVERAGE(E1382:OFFSET(E1382,-N$5+1,0))</f>
        <v>7777.9513636363636</v>
      </c>
      <c r="O1382" s="34">
        <f t="shared" ca="1" si="289"/>
        <v>0</v>
      </c>
      <c r="P1382" s="12">
        <f ca="1">100*(MAX(C1382:OFFSET(C1382,-$P$5+1,0))-E1382)/(MAX(C1382:OFFSET(C1382,-$P$5+1,0))-MIN(D1382:OFFSET(D1382,-$P$5+1,0)))</f>
        <v>2.0506135944553376</v>
      </c>
      <c r="Q1382" s="37">
        <f t="shared" ca="1" si="290"/>
        <v>-1</v>
      </c>
      <c r="R1382" s="15">
        <f ca="1">AVERAGE(E1382:OFFSET(E1382,-R$5+1,0))</f>
        <v>7962.751666666667</v>
      </c>
      <c r="S1382" s="15">
        <f t="shared" ca="1" si="291"/>
        <v>0.90092390591107774</v>
      </c>
      <c r="T1382" s="14">
        <f t="shared" ca="1" si="292"/>
        <v>0</v>
      </c>
      <c r="U1382" s="20">
        <f t="shared" si="296"/>
        <v>71.1899999999996</v>
      </c>
      <c r="V1382" s="20">
        <f t="shared" si="297"/>
        <v>0</v>
      </c>
      <c r="W1382" s="20">
        <f ca="1">AVERAGE(U1382:OFFSET(U1382,-$W$5+1,0))</f>
        <v>31.723999999999798</v>
      </c>
      <c r="X1382" s="20">
        <f ca="1">AVERAGE(V1382:OFFSET(V1382,-$W$5+1,0))</f>
        <v>7.1619999999998978</v>
      </c>
      <c r="Y1382" s="20">
        <f t="shared" ca="1" si="284"/>
        <v>81.582060381628466</v>
      </c>
      <c r="Z1382" s="20">
        <f t="shared" ca="1" si="293"/>
        <v>-1</v>
      </c>
    </row>
    <row r="1383" spans="1:26">
      <c r="A1383" s="5">
        <v>40400</v>
      </c>
      <c r="B1383" s="4">
        <v>8054.29</v>
      </c>
      <c r="C1383" s="4">
        <v>8054.29</v>
      </c>
      <c r="D1383" s="4">
        <v>7975.38</v>
      </c>
      <c r="E1383" s="4">
        <v>7976.74</v>
      </c>
      <c r="F1383" s="4">
        <v>5258800</v>
      </c>
      <c r="G1383" s="35">
        <f t="shared" si="295"/>
        <v>19.800000000000182</v>
      </c>
      <c r="H1383" s="35">
        <f t="shared" si="294"/>
        <v>-77.550000000000182</v>
      </c>
      <c r="I1383" s="35">
        <f t="shared" ca="1" si="285"/>
        <v>0</v>
      </c>
      <c r="J1383" s="35">
        <f t="shared" ca="1" si="286"/>
        <v>-2</v>
      </c>
      <c r="K1383" s="35">
        <f t="shared" ca="1" si="287"/>
        <v>115.5</v>
      </c>
      <c r="L1383" s="35">
        <f t="shared" ca="1" si="288"/>
        <v>5238.3600000000042</v>
      </c>
      <c r="M1383" s="34">
        <f ca="1">AVERAGE(E1383:OFFSET(E1383,-M$5+1,0))</f>
        <v>7886.0950000000012</v>
      </c>
      <c r="N1383" s="34">
        <f ca="1">AVERAGE(E1383:OFFSET(E1383,-N$5+1,0))</f>
        <v>7792.9281818181807</v>
      </c>
      <c r="O1383" s="34">
        <f t="shared" ca="1" si="289"/>
        <v>0</v>
      </c>
      <c r="P1383" s="12">
        <f ca="1">100*(MAX(C1383:OFFSET(C1383,-$P$5+1,0))-E1383)/(MAX(C1383:OFFSET(C1383,-$P$5+1,0))-MIN(D1383:OFFSET(D1383,-$P$5+1,0)))</f>
        <v>23.651224496020038</v>
      </c>
      <c r="Q1383" s="37">
        <f t="shared" ca="1" si="290"/>
        <v>-1</v>
      </c>
      <c r="R1383" s="15">
        <f ca="1">AVERAGE(E1383:OFFSET(E1383,-R$5+1,0))</f>
        <v>7973.5950000000003</v>
      </c>
      <c r="S1383" s="15">
        <f t="shared" ca="1" si="291"/>
        <v>3.94426855138683E-2</v>
      </c>
      <c r="T1383" s="14">
        <f t="shared" ca="1" si="292"/>
        <v>0</v>
      </c>
      <c r="U1383" s="20">
        <f t="shared" si="296"/>
        <v>0</v>
      </c>
      <c r="V1383" s="20">
        <f t="shared" si="297"/>
        <v>57.75</v>
      </c>
      <c r="W1383" s="20">
        <f ca="1">AVERAGE(U1383:OFFSET(U1383,-$W$5+1,0))</f>
        <v>22.553999999999906</v>
      </c>
      <c r="X1383" s="20">
        <f ca="1">AVERAGE(V1383:OFFSET(V1383,-$W$5+1,0))</f>
        <v>18.711999999999897</v>
      </c>
      <c r="Y1383" s="20">
        <f t="shared" ca="1" si="284"/>
        <v>54.655164057577707</v>
      </c>
      <c r="Z1383" s="20">
        <f t="shared" ca="1" si="293"/>
        <v>0</v>
      </c>
    </row>
    <row r="1384" spans="1:26">
      <c r="A1384" s="5">
        <v>40401</v>
      </c>
      <c r="B1384" s="4">
        <v>7923.57</v>
      </c>
      <c r="C1384" s="4">
        <v>7956.9</v>
      </c>
      <c r="D1384" s="4">
        <v>7869.52</v>
      </c>
      <c r="E1384" s="4">
        <v>7895.03</v>
      </c>
      <c r="F1384" s="4">
        <v>4870400</v>
      </c>
      <c r="G1384" s="35">
        <f t="shared" si="295"/>
        <v>-53.170000000000073</v>
      </c>
      <c r="H1384" s="35">
        <f t="shared" si="294"/>
        <v>-28.539999999999964</v>
      </c>
      <c r="I1384" s="35">
        <f t="shared" ca="1" si="285"/>
        <v>0</v>
      </c>
      <c r="J1384" s="35">
        <f t="shared" ca="1" si="286"/>
        <v>-2</v>
      </c>
      <c r="K1384" s="35">
        <f t="shared" ca="1" si="287"/>
        <v>163.42000000000007</v>
      </c>
      <c r="L1384" s="35">
        <f t="shared" ca="1" si="288"/>
        <v>5401.7800000000043</v>
      </c>
      <c r="M1384" s="34">
        <f ca="1">AVERAGE(E1384:OFFSET(E1384,-M$5+1,0))</f>
        <v>7895.06</v>
      </c>
      <c r="N1384" s="34">
        <f ca="1">AVERAGE(E1384:OFFSET(E1384,-N$5+1,0))</f>
        <v>7804.5409090909079</v>
      </c>
      <c r="O1384" s="34">
        <f t="shared" ca="1" si="289"/>
        <v>0</v>
      </c>
      <c r="P1384" s="12">
        <f ca="1">100*(MAX(C1384:OFFSET(C1384,-$P$5+1,0))-E1384)/(MAX(C1384:OFFSET(C1384,-$P$5+1,0))-MIN(D1384:OFFSET(D1384,-$P$5+1,0)))</f>
        <v>49.291241101826074</v>
      </c>
      <c r="Q1384" s="37">
        <f t="shared" ca="1" si="290"/>
        <v>-1</v>
      </c>
      <c r="R1384" s="15">
        <f ca="1">AVERAGE(E1384:OFFSET(E1384,-R$5+1,0))</f>
        <v>7963.1783333333333</v>
      </c>
      <c r="S1384" s="15">
        <f t="shared" ca="1" si="291"/>
        <v>-0.85579313285085135</v>
      </c>
      <c r="T1384" s="14">
        <f t="shared" ca="1" si="292"/>
        <v>0</v>
      </c>
      <c r="U1384" s="20">
        <f t="shared" si="296"/>
        <v>0</v>
      </c>
      <c r="V1384" s="20">
        <f t="shared" si="297"/>
        <v>81.710000000000036</v>
      </c>
      <c r="W1384" s="20">
        <f ca="1">AVERAGE(U1384:OFFSET(U1384,-$W$5+1,0))</f>
        <v>19.527999999999885</v>
      </c>
      <c r="X1384" s="20">
        <f ca="1">AVERAGE(V1384:OFFSET(V1384,-$W$5+1,0))</f>
        <v>35.053999999999903</v>
      </c>
      <c r="Y1384" s="20">
        <f t="shared" ca="1" si="284"/>
        <v>35.777362500457954</v>
      </c>
      <c r="Z1384" s="20">
        <f t="shared" ca="1" si="293"/>
        <v>0</v>
      </c>
    </row>
    <row r="1385" spans="1:26">
      <c r="A1385" s="5">
        <v>40402</v>
      </c>
      <c r="B1385" s="4">
        <v>7789.46</v>
      </c>
      <c r="C1385" s="4">
        <v>7837.38</v>
      </c>
      <c r="D1385" s="4">
        <v>7776.66</v>
      </c>
      <c r="E1385" s="4">
        <v>7829.79</v>
      </c>
      <c r="F1385" s="4">
        <v>4390000</v>
      </c>
      <c r="G1385" s="35">
        <f t="shared" si="295"/>
        <v>-105.56999999999971</v>
      </c>
      <c r="H1385" s="35">
        <f t="shared" si="294"/>
        <v>40.329999999999927</v>
      </c>
      <c r="I1385" s="35">
        <f t="shared" ca="1" si="285"/>
        <v>0</v>
      </c>
      <c r="J1385" s="35">
        <f t="shared" ca="1" si="286"/>
        <v>-2</v>
      </c>
      <c r="K1385" s="35">
        <f t="shared" ca="1" si="287"/>
        <v>130.47999999999956</v>
      </c>
      <c r="L1385" s="35">
        <f t="shared" ca="1" si="288"/>
        <v>5532.2600000000039</v>
      </c>
      <c r="M1385" s="34">
        <f ca="1">AVERAGE(E1385:OFFSET(E1385,-M$5+1,0))</f>
        <v>7901.875</v>
      </c>
      <c r="N1385" s="34">
        <f ca="1">AVERAGE(E1385:OFFSET(E1385,-N$5+1,0))</f>
        <v>7815.1031818181809</v>
      </c>
      <c r="O1385" s="34">
        <f t="shared" ca="1" si="289"/>
        <v>0</v>
      </c>
      <c r="P1385" s="12">
        <f ca="1">100*(MAX(C1385:OFFSET(C1385,-$P$5+1,0))-E1385)/(MAX(C1385:OFFSET(C1385,-$P$5+1,0))-MIN(D1385:OFFSET(D1385,-$P$5+1,0)))</f>
        <v>69.483132157226791</v>
      </c>
      <c r="Q1385" s="37">
        <f t="shared" ca="1" si="290"/>
        <v>0</v>
      </c>
      <c r="R1385" s="15">
        <f ca="1">AVERAGE(E1385:OFFSET(E1385,-R$5+1,0))</f>
        <v>7939.3666666666659</v>
      </c>
      <c r="S1385" s="15">
        <f t="shared" ca="1" si="291"/>
        <v>-1.3801688631754749</v>
      </c>
      <c r="T1385" s="14">
        <f t="shared" ca="1" si="292"/>
        <v>0</v>
      </c>
      <c r="U1385" s="20">
        <f t="shared" si="296"/>
        <v>0</v>
      </c>
      <c r="V1385" s="20">
        <f t="shared" si="297"/>
        <v>65.239999999999782</v>
      </c>
      <c r="W1385" s="20">
        <f ca="1">AVERAGE(U1385:OFFSET(U1385,-$W$5+1,0))</f>
        <v>19.527999999999885</v>
      </c>
      <c r="X1385" s="20">
        <f ca="1">AVERAGE(V1385:OFFSET(V1385,-$W$5+1,0))</f>
        <v>40.939999999999962</v>
      </c>
      <c r="Y1385" s="20">
        <f t="shared" ca="1" si="284"/>
        <v>32.294767480320061</v>
      </c>
      <c r="Z1385" s="20">
        <f t="shared" ca="1" si="293"/>
        <v>0</v>
      </c>
    </row>
    <row r="1386" spans="1:26">
      <c r="A1386" s="5">
        <v>40403</v>
      </c>
      <c r="B1386" s="4">
        <v>7845.98</v>
      </c>
      <c r="C1386" s="4">
        <v>7906.35</v>
      </c>
      <c r="D1386" s="4">
        <v>7830.46</v>
      </c>
      <c r="E1386" s="4">
        <v>7891.58</v>
      </c>
      <c r="F1386" s="4">
        <v>4814200</v>
      </c>
      <c r="G1386" s="35">
        <f t="shared" si="295"/>
        <v>16.1899999999996</v>
      </c>
      <c r="H1386" s="35">
        <f t="shared" si="294"/>
        <v>45.600000000000364</v>
      </c>
      <c r="I1386" s="35">
        <f t="shared" ca="1" si="285"/>
        <v>0</v>
      </c>
      <c r="J1386" s="35">
        <f t="shared" ca="1" si="286"/>
        <v>-2</v>
      </c>
      <c r="K1386" s="35">
        <f t="shared" ca="1" si="287"/>
        <v>-123.57999999999993</v>
      </c>
      <c r="L1386" s="35">
        <f t="shared" ca="1" si="288"/>
        <v>5408.6800000000039</v>
      </c>
      <c r="M1386" s="34">
        <f ca="1">AVERAGE(E1386:OFFSET(E1386,-M$5+1,0))</f>
        <v>7910.7724999999991</v>
      </c>
      <c r="N1386" s="34">
        <f ca="1">AVERAGE(E1386:OFFSET(E1386,-N$5+1,0))</f>
        <v>7823.1518181818165</v>
      </c>
      <c r="O1386" s="34">
        <f t="shared" ca="1" si="289"/>
        <v>0</v>
      </c>
      <c r="P1386" s="12">
        <f ca="1">100*(MAX(C1386:OFFSET(C1386,-$P$5+1,0))-E1386)/(MAX(C1386:OFFSET(C1386,-$P$5+1,0))-MIN(D1386:OFFSET(D1386,-$P$5+1,0)))</f>
        <v>58.606778806324954</v>
      </c>
      <c r="Q1386" s="37">
        <f t="shared" ca="1" si="290"/>
        <v>0</v>
      </c>
      <c r="R1386" s="15">
        <f ca="1">AVERAGE(E1386:OFFSET(E1386,-R$5+1,0))</f>
        <v>7931.8216666666667</v>
      </c>
      <c r="S1386" s="15">
        <f t="shared" ca="1" si="291"/>
        <v>-0.50734457174928227</v>
      </c>
      <c r="T1386" s="14">
        <f t="shared" ca="1" si="292"/>
        <v>0</v>
      </c>
      <c r="U1386" s="20">
        <f t="shared" si="296"/>
        <v>61.789999999999964</v>
      </c>
      <c r="V1386" s="20">
        <f t="shared" si="297"/>
        <v>0</v>
      </c>
      <c r="W1386" s="20">
        <f ca="1">AVERAGE(U1386:OFFSET(U1386,-$W$5+1,0))</f>
        <v>26.595999999999911</v>
      </c>
      <c r="X1386" s="20">
        <f ca="1">AVERAGE(V1386:OFFSET(V1386,-$W$5+1,0))</f>
        <v>40.939999999999962</v>
      </c>
      <c r="Y1386" s="20">
        <f t="shared" ca="1" si="284"/>
        <v>39.380478559582976</v>
      </c>
      <c r="Z1386" s="20">
        <f t="shared" ca="1" si="293"/>
        <v>0</v>
      </c>
    </row>
    <row r="1387" spans="1:26">
      <c r="A1387" s="5">
        <v>40406</v>
      </c>
      <c r="B1387" s="4">
        <v>7884.28</v>
      </c>
      <c r="C1387" s="4">
        <v>7941.22</v>
      </c>
      <c r="D1387" s="4">
        <v>7850.13</v>
      </c>
      <c r="E1387" s="4">
        <v>7941.22</v>
      </c>
      <c r="F1387" s="4">
        <v>4424600</v>
      </c>
      <c r="G1387" s="35">
        <f t="shared" si="295"/>
        <v>-7.3000000000001819</v>
      </c>
      <c r="H1387" s="35">
        <f t="shared" si="294"/>
        <v>56.940000000000509</v>
      </c>
      <c r="I1387" s="35">
        <f t="shared" ca="1" si="285"/>
        <v>0</v>
      </c>
      <c r="J1387" s="35">
        <f t="shared" ca="1" si="286"/>
        <v>-2</v>
      </c>
      <c r="K1387" s="35">
        <f t="shared" ca="1" si="287"/>
        <v>-99.280000000000655</v>
      </c>
      <c r="L1387" s="35">
        <f t="shared" ca="1" si="288"/>
        <v>5309.4000000000033</v>
      </c>
      <c r="M1387" s="34">
        <f ca="1">AVERAGE(E1387:OFFSET(E1387,-M$5+1,0))</f>
        <v>7922.625</v>
      </c>
      <c r="N1387" s="34">
        <f ca="1">AVERAGE(E1387:OFFSET(E1387,-N$5+1,0))</f>
        <v>7833.9109090909096</v>
      </c>
      <c r="O1387" s="34">
        <f t="shared" ca="1" si="289"/>
        <v>0</v>
      </c>
      <c r="P1387" s="12">
        <f ca="1">100*(MAX(C1387:OFFSET(C1387,-$P$5+1,0))-E1387)/(MAX(C1387:OFFSET(C1387,-$P$5+1,0))-MIN(D1387:OFFSET(D1387,-$P$5+1,0)))</f>
        <v>40.726866693080595</v>
      </c>
      <c r="Q1387" s="37">
        <f t="shared" ca="1" si="290"/>
        <v>0</v>
      </c>
      <c r="R1387" s="15">
        <f ca="1">AVERAGE(E1387:OFFSET(E1387,-R$5+1,0))</f>
        <v>7928.1416666666664</v>
      </c>
      <c r="S1387" s="15">
        <f t="shared" ca="1" si="291"/>
        <v>0.16496089352591661</v>
      </c>
      <c r="T1387" s="14">
        <f t="shared" ca="1" si="292"/>
        <v>0</v>
      </c>
      <c r="U1387" s="20">
        <f t="shared" si="296"/>
        <v>49.640000000000327</v>
      </c>
      <c r="V1387" s="20">
        <f t="shared" si="297"/>
        <v>0</v>
      </c>
      <c r="W1387" s="20">
        <f ca="1">AVERAGE(U1387:OFFSET(U1387,-$W$5+1,0))</f>
        <v>22.286000000000058</v>
      </c>
      <c r="X1387" s="20">
        <f ca="1">AVERAGE(V1387:OFFSET(V1387,-$W$5+1,0))</f>
        <v>40.939999999999962</v>
      </c>
      <c r="Y1387" s="20">
        <f t="shared" ca="1" si="284"/>
        <v>35.248157403599862</v>
      </c>
      <c r="Z1387" s="20">
        <f t="shared" ca="1" si="293"/>
        <v>0</v>
      </c>
    </row>
    <row r="1388" spans="1:26">
      <c r="A1388" s="5">
        <v>40407</v>
      </c>
      <c r="B1388" s="4">
        <v>7962.7</v>
      </c>
      <c r="C1388" s="4">
        <v>7973.15</v>
      </c>
      <c r="D1388" s="4">
        <v>7931.09</v>
      </c>
      <c r="E1388" s="4">
        <v>7931.09</v>
      </c>
      <c r="F1388" s="4">
        <v>5046000</v>
      </c>
      <c r="G1388" s="35">
        <f t="shared" si="295"/>
        <v>21.479999999999563</v>
      </c>
      <c r="H1388" s="35">
        <f t="shared" si="294"/>
        <v>-31.609999999999673</v>
      </c>
      <c r="I1388" s="35">
        <f t="shared" ca="1" si="285"/>
        <v>0</v>
      </c>
      <c r="J1388" s="35">
        <f t="shared" ca="1" si="286"/>
        <v>-2</v>
      </c>
      <c r="K1388" s="35">
        <f t="shared" ca="1" si="287"/>
        <v>20.260000000000218</v>
      </c>
      <c r="L1388" s="35">
        <f t="shared" ca="1" si="288"/>
        <v>5329.6600000000035</v>
      </c>
      <c r="M1388" s="34">
        <f ca="1">AVERAGE(E1388:OFFSET(E1388,-M$5+1,0))</f>
        <v>7936.829999999999</v>
      </c>
      <c r="N1388" s="34">
        <f ca="1">AVERAGE(E1388:OFFSET(E1388,-N$5+1,0))</f>
        <v>7846.0254545454545</v>
      </c>
      <c r="O1388" s="34">
        <f t="shared" ca="1" si="289"/>
        <v>0</v>
      </c>
      <c r="P1388" s="12">
        <f ca="1">100*(MAX(C1388:OFFSET(C1388,-$P$5+1,0))-E1388)/(MAX(C1388:OFFSET(C1388,-$P$5+1,0))-MIN(D1388:OFFSET(D1388,-$P$5+1,0)))</f>
        <v>44.375607823361946</v>
      </c>
      <c r="Q1388" s="37">
        <f t="shared" ca="1" si="290"/>
        <v>0</v>
      </c>
      <c r="R1388" s="15">
        <f ca="1">AVERAGE(E1388:OFFSET(E1388,-R$5+1,0))</f>
        <v>7910.9083333333328</v>
      </c>
      <c r="S1388" s="15">
        <f t="shared" ca="1" si="291"/>
        <v>0.25511187611200103</v>
      </c>
      <c r="T1388" s="14">
        <f t="shared" ca="1" si="292"/>
        <v>0</v>
      </c>
      <c r="U1388" s="20">
        <f t="shared" si="296"/>
        <v>0</v>
      </c>
      <c r="V1388" s="20">
        <f t="shared" si="297"/>
        <v>10.130000000000109</v>
      </c>
      <c r="W1388" s="20">
        <f ca="1">AVERAGE(U1388:OFFSET(U1388,-$W$5+1,0))</f>
        <v>22.286000000000058</v>
      </c>
      <c r="X1388" s="20">
        <f ca="1">AVERAGE(V1388:OFFSET(V1388,-$W$5+1,0))</f>
        <v>31.415999999999986</v>
      </c>
      <c r="Y1388" s="20">
        <f t="shared" ca="1" si="284"/>
        <v>41.4993854977469</v>
      </c>
      <c r="Z1388" s="20">
        <f t="shared" ca="1" si="293"/>
        <v>0</v>
      </c>
    </row>
    <row r="1389" spans="1:26">
      <c r="A1389" s="5">
        <v>40408</v>
      </c>
      <c r="B1389" s="4">
        <v>7978.52</v>
      </c>
      <c r="C1389" s="4">
        <v>7984.57</v>
      </c>
      <c r="D1389" s="4">
        <v>7897.18</v>
      </c>
      <c r="E1389" s="4">
        <v>7924.1</v>
      </c>
      <c r="F1389" s="4">
        <v>5324400</v>
      </c>
      <c r="G1389" s="35">
        <f t="shared" si="295"/>
        <v>47.430000000000291</v>
      </c>
      <c r="H1389" s="35">
        <f t="shared" si="294"/>
        <v>-54.420000000000073</v>
      </c>
      <c r="I1389" s="35">
        <f t="shared" ca="1" si="285"/>
        <v>0</v>
      </c>
      <c r="J1389" s="35">
        <f t="shared" ca="1" si="286"/>
        <v>-2</v>
      </c>
      <c r="K1389" s="35">
        <f t="shared" ca="1" si="287"/>
        <v>13.979999999999563</v>
      </c>
      <c r="L1389" s="35">
        <f t="shared" ca="1" si="288"/>
        <v>5343.6400000000031</v>
      </c>
      <c r="M1389" s="34">
        <f ca="1">AVERAGE(E1389:OFFSET(E1389,-M$5+1,0))</f>
        <v>7937.8650000000007</v>
      </c>
      <c r="N1389" s="34">
        <f ca="1">AVERAGE(E1389:OFFSET(E1389,-N$5+1,0))</f>
        <v>7858.4922727272751</v>
      </c>
      <c r="O1389" s="34">
        <f t="shared" ca="1" si="289"/>
        <v>0</v>
      </c>
      <c r="P1389" s="12">
        <f ca="1">100*(MAX(C1389:OFFSET(C1389,-$P$5+1,0))-E1389)/(MAX(C1389:OFFSET(C1389,-$P$5+1,0))-MIN(D1389:OFFSET(D1389,-$P$5+1,0)))</f>
        <v>46.893347260742551</v>
      </c>
      <c r="Q1389" s="37">
        <f t="shared" ca="1" si="290"/>
        <v>0</v>
      </c>
      <c r="R1389" s="15">
        <f ca="1">AVERAGE(E1389:OFFSET(E1389,-R$5+1,0))</f>
        <v>7902.1350000000011</v>
      </c>
      <c r="S1389" s="15">
        <f t="shared" ca="1" si="291"/>
        <v>0.27796285434251922</v>
      </c>
      <c r="T1389" s="14">
        <f t="shared" ca="1" si="292"/>
        <v>0</v>
      </c>
      <c r="U1389" s="20">
        <f t="shared" si="296"/>
        <v>0</v>
      </c>
      <c r="V1389" s="20">
        <f t="shared" si="297"/>
        <v>6.9899999999997817</v>
      </c>
      <c r="W1389" s="20">
        <f ca="1">AVERAGE(U1389:OFFSET(U1389,-$W$5+1,0))</f>
        <v>22.286000000000058</v>
      </c>
      <c r="X1389" s="20">
        <f ca="1">AVERAGE(V1389:OFFSET(V1389,-$W$5+1,0))</f>
        <v>16.471999999999934</v>
      </c>
      <c r="Y1389" s="20">
        <f t="shared" ca="1" si="284"/>
        <v>57.5003870168741</v>
      </c>
      <c r="Z1389" s="20">
        <f t="shared" ca="1" si="293"/>
        <v>0</v>
      </c>
    </row>
    <row r="1390" spans="1:26">
      <c r="A1390" s="5">
        <v>40409</v>
      </c>
      <c r="B1390" s="4">
        <v>7925.48</v>
      </c>
      <c r="C1390" s="4">
        <v>7948.73</v>
      </c>
      <c r="D1390" s="4">
        <v>7886.73</v>
      </c>
      <c r="E1390" s="4">
        <v>7928.94</v>
      </c>
      <c r="F1390" s="4">
        <v>4969400</v>
      </c>
      <c r="G1390" s="35">
        <f t="shared" si="295"/>
        <v>1.3799999999991996</v>
      </c>
      <c r="H1390" s="35">
        <f t="shared" si="294"/>
        <v>3.4600000000000364</v>
      </c>
      <c r="I1390" s="35">
        <f t="shared" ca="1" si="285"/>
        <v>-1</v>
      </c>
      <c r="J1390" s="35">
        <f t="shared" ca="1" si="286"/>
        <v>-2</v>
      </c>
      <c r="K1390" s="35">
        <f t="shared" ca="1" si="287"/>
        <v>-9.679999999998472</v>
      </c>
      <c r="L1390" s="35">
        <f t="shared" ca="1" si="288"/>
        <v>5333.9600000000046</v>
      </c>
      <c r="M1390" s="34">
        <f ca="1">AVERAGE(E1390:OFFSET(E1390,-M$5+1,0))</f>
        <v>7935.482500000001</v>
      </c>
      <c r="N1390" s="34">
        <f ca="1">AVERAGE(E1390:OFFSET(E1390,-N$5+1,0))</f>
        <v>7868.351818181819</v>
      </c>
      <c r="O1390" s="34">
        <f t="shared" ca="1" si="289"/>
        <v>0</v>
      </c>
      <c r="P1390" s="12">
        <f ca="1">100*(MAX(C1390:OFFSET(C1390,-$P$5+1,0))-E1390)/(MAX(C1390:OFFSET(C1390,-$P$5+1,0))-MIN(D1390:OFFSET(D1390,-$P$5+1,0)))</f>
        <v>45.15001981053932</v>
      </c>
      <c r="Q1390" s="37">
        <f t="shared" ca="1" si="290"/>
        <v>0</v>
      </c>
      <c r="R1390" s="15">
        <f ca="1">AVERAGE(E1390:OFFSET(E1390,-R$5+1,0))</f>
        <v>7907.7866666666669</v>
      </c>
      <c r="S1390" s="15">
        <f t="shared" ca="1" si="291"/>
        <v>0.26750005058304649</v>
      </c>
      <c r="T1390" s="14">
        <f t="shared" ca="1" si="292"/>
        <v>0</v>
      </c>
      <c r="U1390" s="20">
        <f t="shared" si="296"/>
        <v>4.839999999999236</v>
      </c>
      <c r="V1390" s="20">
        <f t="shared" si="297"/>
        <v>0</v>
      </c>
      <c r="W1390" s="20">
        <f ca="1">AVERAGE(U1390:OFFSET(U1390,-$W$5+1,0))</f>
        <v>23.253999999999905</v>
      </c>
      <c r="X1390" s="20">
        <f ca="1">AVERAGE(V1390:OFFSET(V1390,-$W$5+1,0))</f>
        <v>3.4239999999999782</v>
      </c>
      <c r="Y1390" s="20">
        <f t="shared" ca="1" si="284"/>
        <v>87.165454681760281</v>
      </c>
      <c r="Z1390" s="20">
        <f t="shared" ca="1" si="293"/>
        <v>-1</v>
      </c>
    </row>
    <row r="1391" spans="1:26">
      <c r="A1391" s="5">
        <v>40410</v>
      </c>
      <c r="B1391" s="4">
        <v>7915.16</v>
      </c>
      <c r="C1391" s="4">
        <v>7941.61</v>
      </c>
      <c r="D1391" s="4">
        <v>7905.01</v>
      </c>
      <c r="E1391" s="4">
        <v>7927.31</v>
      </c>
      <c r="F1391" s="4">
        <v>4005400</v>
      </c>
      <c r="G1391" s="35">
        <f t="shared" si="295"/>
        <v>-13.779999999999745</v>
      </c>
      <c r="H1391" s="35">
        <f t="shared" si="294"/>
        <v>12.150000000000546</v>
      </c>
      <c r="I1391" s="35">
        <f t="shared" ca="1" si="285"/>
        <v>0</v>
      </c>
      <c r="J1391" s="35">
        <f t="shared" ca="1" si="286"/>
        <v>-2</v>
      </c>
      <c r="K1391" s="35">
        <f t="shared" ca="1" si="287"/>
        <v>3.2599999999983993</v>
      </c>
      <c r="L1391" s="35">
        <f t="shared" ca="1" si="288"/>
        <v>5337.220000000003</v>
      </c>
      <c r="M1391" s="34">
        <f ca="1">AVERAGE(E1391:OFFSET(E1391,-M$5+1,0))</f>
        <v>7931.7033333333338</v>
      </c>
      <c r="N1391" s="34">
        <f ca="1">AVERAGE(E1391:OFFSET(E1391,-N$5+1,0))</f>
        <v>7878.6254545454549</v>
      </c>
      <c r="O1391" s="34">
        <f t="shared" ca="1" si="289"/>
        <v>0</v>
      </c>
      <c r="P1391" s="12">
        <f ca="1">100*(MAX(C1391:OFFSET(C1391,-$P$5+1,0))-E1391)/(MAX(C1391:OFFSET(C1391,-$P$5+1,0))-MIN(D1391:OFFSET(D1391,-$P$5+1,0)))</f>
        <v>45.737132154305918</v>
      </c>
      <c r="Q1391" s="37">
        <f t="shared" ca="1" si="290"/>
        <v>0</v>
      </c>
      <c r="R1391" s="15">
        <f ca="1">AVERAGE(E1391:OFFSET(E1391,-R$5+1,0))</f>
        <v>7924.04</v>
      </c>
      <c r="S1391" s="15">
        <f t="shared" ca="1" si="291"/>
        <v>4.126682853696393E-2</v>
      </c>
      <c r="T1391" s="14">
        <f t="shared" ca="1" si="292"/>
        <v>0</v>
      </c>
      <c r="U1391" s="20">
        <f t="shared" si="296"/>
        <v>0</v>
      </c>
      <c r="V1391" s="20">
        <f t="shared" si="297"/>
        <v>1.6299999999991996</v>
      </c>
      <c r="W1391" s="20">
        <f ca="1">AVERAGE(U1391:OFFSET(U1391,-$W$5+1,0))</f>
        <v>10.895999999999912</v>
      </c>
      <c r="X1391" s="20">
        <f ca="1">AVERAGE(V1391:OFFSET(V1391,-$W$5+1,0))</f>
        <v>3.7499999999998179</v>
      </c>
      <c r="Y1391" s="20">
        <f t="shared" ca="1" si="284"/>
        <v>74.395739451045415</v>
      </c>
      <c r="Z1391" s="20">
        <f t="shared" ca="1" si="293"/>
        <v>0</v>
      </c>
    </row>
    <row r="1392" spans="1:26">
      <c r="A1392" s="5">
        <v>40413</v>
      </c>
      <c r="B1392" s="4">
        <v>7938.21</v>
      </c>
      <c r="C1392" s="4">
        <v>8013.12</v>
      </c>
      <c r="D1392" s="4">
        <v>7924.1</v>
      </c>
      <c r="E1392" s="4">
        <v>7975.93</v>
      </c>
      <c r="F1392" s="4">
        <v>4635000</v>
      </c>
      <c r="G1392" s="35">
        <f t="shared" si="295"/>
        <v>10.899999999999636</v>
      </c>
      <c r="H1392" s="35">
        <f t="shared" si="294"/>
        <v>37.720000000000255</v>
      </c>
      <c r="I1392" s="35">
        <f t="shared" ca="1" si="285"/>
        <v>0</v>
      </c>
      <c r="J1392" s="35">
        <f t="shared" ca="1" si="286"/>
        <v>-2</v>
      </c>
      <c r="K1392" s="35">
        <f t="shared" ca="1" si="287"/>
        <v>-97.239999999999782</v>
      </c>
      <c r="L1392" s="35">
        <f t="shared" ca="1" si="288"/>
        <v>5239.9800000000032</v>
      </c>
      <c r="M1392" s="34">
        <f ca="1">AVERAGE(E1392:OFFSET(E1392,-M$5+1,0))</f>
        <v>7934.9600000000019</v>
      </c>
      <c r="N1392" s="34">
        <f ca="1">AVERAGE(E1392:OFFSET(E1392,-N$5+1,0))</f>
        <v>7892.6977272727272</v>
      </c>
      <c r="O1392" s="34">
        <f t="shared" ca="1" si="289"/>
        <v>0</v>
      </c>
      <c r="P1392" s="12">
        <f ca="1">100*(MAX(C1392:OFFSET(C1392,-$P$5+1,0))-E1392)/(MAX(C1392:OFFSET(C1392,-$P$5+1,0))-MIN(D1392:OFFSET(D1392,-$P$5+1,0)))</f>
        <v>28.224615495443448</v>
      </c>
      <c r="Q1392" s="37">
        <f t="shared" ca="1" si="290"/>
        <v>0</v>
      </c>
      <c r="R1392" s="15">
        <f ca="1">AVERAGE(E1392:OFFSET(E1392,-R$5+1,0))</f>
        <v>7938.0983333333343</v>
      </c>
      <c r="S1392" s="15">
        <f t="shared" ca="1" si="291"/>
        <v>0.47658349743294126</v>
      </c>
      <c r="T1392" s="14">
        <f t="shared" ca="1" si="292"/>
        <v>0</v>
      </c>
      <c r="U1392" s="20">
        <f t="shared" si="296"/>
        <v>48.619999999999891</v>
      </c>
      <c r="V1392" s="20">
        <f t="shared" si="297"/>
        <v>0</v>
      </c>
      <c r="W1392" s="20">
        <f ca="1">AVERAGE(U1392:OFFSET(U1392,-$W$5+1,0))</f>
        <v>10.691999999999826</v>
      </c>
      <c r="X1392" s="20">
        <f ca="1">AVERAGE(V1392:OFFSET(V1392,-$W$5+1,0))</f>
        <v>3.7499999999998179</v>
      </c>
      <c r="Y1392" s="20">
        <f t="shared" ca="1" si="284"/>
        <v>74.034067303698166</v>
      </c>
      <c r="Z1392" s="20">
        <f t="shared" ca="1" si="293"/>
        <v>0</v>
      </c>
    </row>
    <row r="1393" spans="1:26">
      <c r="A1393" s="5">
        <v>40414</v>
      </c>
      <c r="B1393" s="4">
        <v>7983.62</v>
      </c>
      <c r="C1393" s="4">
        <v>7990.49</v>
      </c>
      <c r="D1393" s="4">
        <v>7940.64</v>
      </c>
      <c r="E1393" s="4">
        <v>7940.64</v>
      </c>
      <c r="F1393" s="4">
        <v>4714600</v>
      </c>
      <c r="G1393" s="35">
        <f t="shared" si="295"/>
        <v>7.6899999999995998</v>
      </c>
      <c r="H1393" s="35">
        <f t="shared" si="294"/>
        <v>-42.979999999999563</v>
      </c>
      <c r="I1393" s="35">
        <f t="shared" ca="1" si="285"/>
        <v>0</v>
      </c>
      <c r="J1393" s="35">
        <f t="shared" ca="1" si="286"/>
        <v>-2</v>
      </c>
      <c r="K1393" s="35">
        <f t="shared" ca="1" si="287"/>
        <v>70.579999999999927</v>
      </c>
      <c r="L1393" s="35">
        <f t="shared" ca="1" si="288"/>
        <v>5310.5600000000031</v>
      </c>
      <c r="M1393" s="34">
        <f ca="1">AVERAGE(E1393:OFFSET(E1393,-M$5+1,0))</f>
        <v>7933.0716666666667</v>
      </c>
      <c r="N1393" s="34">
        <f ca="1">AVERAGE(E1393:OFFSET(E1393,-N$5+1,0))</f>
        <v>7900.8531818181827</v>
      </c>
      <c r="O1393" s="34">
        <f t="shared" ca="1" si="289"/>
        <v>0</v>
      </c>
      <c r="P1393" s="12">
        <f ca="1">100*(MAX(C1393:OFFSET(C1393,-$P$5+1,0))-E1393)/(MAX(C1393:OFFSET(C1393,-$P$5+1,0))-MIN(D1393:OFFSET(D1393,-$P$5+1,0)))</f>
        <v>30.652118751585704</v>
      </c>
      <c r="Q1393" s="37">
        <f t="shared" ca="1" si="290"/>
        <v>-1</v>
      </c>
      <c r="R1393" s="15">
        <f ca="1">AVERAGE(E1393:OFFSET(E1393,-R$5+1,0))</f>
        <v>7938.001666666667</v>
      </c>
      <c r="S1393" s="15">
        <f t="shared" ca="1" si="291"/>
        <v>3.3236744512315182E-2</v>
      </c>
      <c r="T1393" s="14">
        <f t="shared" ca="1" si="292"/>
        <v>0</v>
      </c>
      <c r="U1393" s="20">
        <f t="shared" si="296"/>
        <v>0</v>
      </c>
      <c r="V1393" s="20">
        <f t="shared" si="297"/>
        <v>35.289999999999964</v>
      </c>
      <c r="W1393" s="20">
        <f ca="1">AVERAGE(U1393:OFFSET(U1393,-$W$5+1,0))</f>
        <v>10.691999999999826</v>
      </c>
      <c r="X1393" s="20">
        <f ca="1">AVERAGE(V1393:OFFSET(V1393,-$W$5+1,0))</f>
        <v>8.7819999999997886</v>
      </c>
      <c r="Y1393" s="20">
        <f t="shared" ca="1" si="284"/>
        <v>54.903974530142946</v>
      </c>
      <c r="Z1393" s="20">
        <f t="shared" ca="1" si="293"/>
        <v>0</v>
      </c>
    </row>
    <row r="1394" spans="1:26">
      <c r="A1394" s="5">
        <v>40415</v>
      </c>
      <c r="B1394" s="4">
        <v>7889.57</v>
      </c>
      <c r="C1394" s="4">
        <v>7889.57</v>
      </c>
      <c r="D1394" s="4">
        <v>7736.98</v>
      </c>
      <c r="E1394" s="4">
        <v>7736.98</v>
      </c>
      <c r="F1394" s="4">
        <v>5725600</v>
      </c>
      <c r="G1394" s="35">
        <f t="shared" si="295"/>
        <v>-51.070000000000618</v>
      </c>
      <c r="H1394" s="35">
        <f t="shared" si="294"/>
        <v>-152.59000000000015</v>
      </c>
      <c r="I1394" s="35">
        <f t="shared" ca="1" si="285"/>
        <v>0</v>
      </c>
      <c r="J1394" s="35">
        <f t="shared" ca="1" si="286"/>
        <v>-2</v>
      </c>
      <c r="K1394" s="35">
        <f t="shared" ca="1" si="287"/>
        <v>407.32000000000153</v>
      </c>
      <c r="L1394" s="35">
        <f t="shared" ca="1" si="288"/>
        <v>5717.8800000000047</v>
      </c>
      <c r="M1394" s="34">
        <f ca="1">AVERAGE(E1394:OFFSET(E1394,-M$5+1,0))</f>
        <v>7908.2791666666672</v>
      </c>
      <c r="N1394" s="34">
        <f ca="1">AVERAGE(E1394:OFFSET(E1394,-N$5+1,0))</f>
        <v>7898.5590909090915</v>
      </c>
      <c r="O1394" s="34">
        <f t="shared" ca="1" si="289"/>
        <v>0</v>
      </c>
      <c r="P1394" s="12">
        <f ca="1">100*(MAX(C1394:OFFSET(C1394,-$P$5+1,0))-E1394)/(MAX(C1394:OFFSET(C1394,-$P$5+1,0))-MIN(D1394:OFFSET(D1394,-$P$5+1,0)))</f>
        <v>100</v>
      </c>
      <c r="Q1394" s="37">
        <f t="shared" ca="1" si="290"/>
        <v>0</v>
      </c>
      <c r="R1394" s="15">
        <f ca="1">AVERAGE(E1394:OFFSET(E1394,-R$5+1,0))</f>
        <v>7905.6500000000015</v>
      </c>
      <c r="S1394" s="15">
        <f t="shared" ca="1" si="291"/>
        <v>-2.1335374067913691</v>
      </c>
      <c r="T1394" s="14">
        <f t="shared" ca="1" si="292"/>
        <v>0</v>
      </c>
      <c r="U1394" s="20">
        <f t="shared" si="296"/>
        <v>0</v>
      </c>
      <c r="V1394" s="20">
        <f t="shared" si="297"/>
        <v>203.66000000000076</v>
      </c>
      <c r="W1394" s="20">
        <f ca="1">AVERAGE(U1394:OFFSET(U1394,-$W$5+1,0))</f>
        <v>10.691999999999826</v>
      </c>
      <c r="X1394" s="20">
        <f ca="1">AVERAGE(V1394:OFFSET(V1394,-$W$5+1,0))</f>
        <v>48.115999999999985</v>
      </c>
      <c r="Y1394" s="20">
        <f t="shared" ca="1" si="284"/>
        <v>18.181199836756662</v>
      </c>
      <c r="Z1394" s="20">
        <f t="shared" ca="1" si="293"/>
        <v>0</v>
      </c>
    </row>
    <row r="1395" spans="1:26">
      <c r="A1395" s="5">
        <v>40416</v>
      </c>
      <c r="B1395" s="4">
        <v>7743.32</v>
      </c>
      <c r="C1395" s="4">
        <v>7758.14</v>
      </c>
      <c r="D1395" s="4">
        <v>7666.51</v>
      </c>
      <c r="E1395" s="4">
        <v>7689.74</v>
      </c>
      <c r="F1395" s="4">
        <v>4425200</v>
      </c>
      <c r="G1395" s="35">
        <f t="shared" si="295"/>
        <v>6.3400000000001455</v>
      </c>
      <c r="H1395" s="35">
        <f t="shared" si="294"/>
        <v>-53.579999999999927</v>
      </c>
      <c r="I1395" s="35">
        <f t="shared" ca="1" si="285"/>
        <v>1</v>
      </c>
      <c r="J1395" s="35">
        <f t="shared" ca="1" si="286"/>
        <v>-2</v>
      </c>
      <c r="K1395" s="35">
        <f t="shared" ca="1" si="287"/>
        <v>94.479999999999563</v>
      </c>
      <c r="L1395" s="35">
        <f t="shared" ca="1" si="288"/>
        <v>5812.3600000000042</v>
      </c>
      <c r="M1395" s="34">
        <f ca="1">AVERAGE(E1395:OFFSET(E1395,-M$5+1,0))</f>
        <v>7884.3625000000002</v>
      </c>
      <c r="N1395" s="34">
        <f ca="1">AVERAGE(E1395:OFFSET(E1395,-N$5+1,0))</f>
        <v>7895.9104545454547</v>
      </c>
      <c r="O1395" s="34">
        <f t="shared" ca="1" si="289"/>
        <v>-1</v>
      </c>
      <c r="P1395" s="12">
        <f ca="1">100*(MAX(C1395:OFFSET(C1395,-$P$5+1,0))-E1395)/(MAX(C1395:OFFSET(C1395,-$P$5+1,0))-MIN(D1395:OFFSET(D1395,-$P$5+1,0)))</f>
        <v>93.297942932979552</v>
      </c>
      <c r="Q1395" s="37">
        <f t="shared" ca="1" si="290"/>
        <v>1</v>
      </c>
      <c r="R1395" s="15">
        <f ca="1">AVERAGE(E1395:OFFSET(E1395,-R$5+1,0))</f>
        <v>7866.59</v>
      </c>
      <c r="S1395" s="15">
        <f t="shared" ca="1" si="291"/>
        <v>-2.2481151299355928</v>
      </c>
      <c r="T1395" s="14">
        <f t="shared" ca="1" si="292"/>
        <v>0</v>
      </c>
      <c r="U1395" s="20">
        <f t="shared" si="296"/>
        <v>0</v>
      </c>
      <c r="V1395" s="20">
        <f t="shared" si="297"/>
        <v>47.239999999999782</v>
      </c>
      <c r="W1395" s="20">
        <f ca="1">AVERAGE(U1395:OFFSET(U1395,-$W$5+1,0))</f>
        <v>9.7239999999999789</v>
      </c>
      <c r="X1395" s="20">
        <f ca="1">AVERAGE(V1395:OFFSET(V1395,-$W$5+1,0))</f>
        <v>57.563999999999943</v>
      </c>
      <c r="Y1395" s="20">
        <f t="shared" ca="1" si="284"/>
        <v>14.451313755795965</v>
      </c>
      <c r="Z1395" s="20">
        <f t="shared" ca="1" si="293"/>
        <v>1</v>
      </c>
    </row>
    <row r="1396" spans="1:26">
      <c r="A1396" s="5">
        <v>40417</v>
      </c>
      <c r="B1396" s="4">
        <v>7702.59</v>
      </c>
      <c r="C1396" s="4">
        <v>7722.91</v>
      </c>
      <c r="D1396" s="4">
        <v>7662.23</v>
      </c>
      <c r="E1396" s="4">
        <v>7722.91</v>
      </c>
      <c r="F1396" s="4">
        <v>3458600</v>
      </c>
      <c r="G1396" s="35">
        <f t="shared" si="295"/>
        <v>12.850000000000364</v>
      </c>
      <c r="H1396" s="35">
        <f t="shared" si="294"/>
        <v>20.319999999999709</v>
      </c>
      <c r="I1396" s="35">
        <f t="shared" ca="1" si="285"/>
        <v>1</v>
      </c>
      <c r="J1396" s="35">
        <f t="shared" ca="1" si="286"/>
        <v>1</v>
      </c>
      <c r="K1396" s="35">
        <f t="shared" ca="1" si="287"/>
        <v>-5.3800000000010186</v>
      </c>
      <c r="L1396" s="35">
        <f t="shared" ca="1" si="288"/>
        <v>5806.9800000000032</v>
      </c>
      <c r="M1396" s="34">
        <f ca="1">AVERAGE(E1396:OFFSET(E1396,-M$5+1,0))</f>
        <v>7870.0191666666678</v>
      </c>
      <c r="N1396" s="34">
        <f ca="1">AVERAGE(E1396:OFFSET(E1396,-N$5+1,0))</f>
        <v>7893.096818181818</v>
      </c>
      <c r="O1396" s="34">
        <f t="shared" ca="1" si="289"/>
        <v>0</v>
      </c>
      <c r="P1396" s="12">
        <f ca="1">100*(MAX(C1396:OFFSET(C1396,-$P$5+1,0))-E1396)/(MAX(C1396:OFFSET(C1396,-$P$5+1,0))-MIN(D1396:OFFSET(D1396,-$P$5+1,0)))</f>
        <v>82.706831200661114</v>
      </c>
      <c r="Q1396" s="37">
        <f t="shared" ca="1" si="290"/>
        <v>1</v>
      </c>
      <c r="R1396" s="15">
        <f ca="1">AVERAGE(E1396:OFFSET(E1396,-R$5+1,0))</f>
        <v>7832.2516666666661</v>
      </c>
      <c r="S1396" s="15">
        <f t="shared" ca="1" si="291"/>
        <v>-1.3960438366914867</v>
      </c>
      <c r="T1396" s="14">
        <f t="shared" ca="1" si="292"/>
        <v>0</v>
      </c>
      <c r="U1396" s="20">
        <f t="shared" si="296"/>
        <v>33.170000000000073</v>
      </c>
      <c r="V1396" s="20">
        <f t="shared" si="297"/>
        <v>0</v>
      </c>
      <c r="W1396" s="20">
        <f ca="1">AVERAGE(U1396:OFFSET(U1396,-$W$5+1,0))</f>
        <v>16.357999999999993</v>
      </c>
      <c r="X1396" s="20">
        <f ca="1">AVERAGE(V1396:OFFSET(V1396,-$W$5+1,0))</f>
        <v>57.238000000000099</v>
      </c>
      <c r="Y1396" s="20">
        <f t="shared" ca="1" si="284"/>
        <v>22.226751453883324</v>
      </c>
      <c r="Z1396" s="20">
        <f t="shared" ca="1" si="293"/>
        <v>1</v>
      </c>
    </row>
    <row r="1397" spans="1:26">
      <c r="A1397" s="5">
        <v>40420</v>
      </c>
      <c r="B1397" s="4">
        <v>7797.26</v>
      </c>
      <c r="C1397" s="4">
        <v>7806.91</v>
      </c>
      <c r="D1397" s="4">
        <v>7737.28</v>
      </c>
      <c r="E1397" s="4">
        <v>7741.2</v>
      </c>
      <c r="F1397" s="4">
        <v>3380800</v>
      </c>
      <c r="G1397" s="35">
        <f t="shared" si="295"/>
        <v>74.350000000000364</v>
      </c>
      <c r="H1397" s="35">
        <f t="shared" si="294"/>
        <v>-56.0600000000004</v>
      </c>
      <c r="I1397" s="35">
        <f t="shared" ca="1" si="285"/>
        <v>1</v>
      </c>
      <c r="J1397" s="35">
        <f t="shared" ca="1" si="286"/>
        <v>2</v>
      </c>
      <c r="K1397" s="35">
        <f t="shared" ca="1" si="287"/>
        <v>-37.770000000000437</v>
      </c>
      <c r="L1397" s="35">
        <f t="shared" ca="1" si="288"/>
        <v>5769.2100000000028</v>
      </c>
      <c r="M1397" s="34">
        <f ca="1">AVERAGE(E1397:OFFSET(E1397,-M$5+1,0))</f>
        <v>7862.6366666666663</v>
      </c>
      <c r="N1397" s="34">
        <f ca="1">AVERAGE(E1397:OFFSET(E1397,-N$5+1,0))</f>
        <v>7890.4700000000012</v>
      </c>
      <c r="O1397" s="34">
        <f t="shared" ca="1" si="289"/>
        <v>0</v>
      </c>
      <c r="P1397" s="12">
        <f ca="1">100*(MAX(C1397:OFFSET(C1397,-$P$5+1,0))-E1397)/(MAX(C1397:OFFSET(C1397,-$P$5+1,0))-MIN(D1397:OFFSET(D1397,-$P$5+1,0)))</f>
        <v>77.494371455441822</v>
      </c>
      <c r="Q1397" s="37">
        <f t="shared" ca="1" si="290"/>
        <v>1</v>
      </c>
      <c r="R1397" s="15">
        <f ca="1">AVERAGE(E1397:OFFSET(E1397,-R$5+1,0))</f>
        <v>7801.2333333333327</v>
      </c>
      <c r="S1397" s="15">
        <f t="shared" ca="1" si="291"/>
        <v>-0.7695364408191806</v>
      </c>
      <c r="T1397" s="14">
        <f t="shared" ca="1" si="292"/>
        <v>0</v>
      </c>
      <c r="U1397" s="20">
        <f t="shared" si="296"/>
        <v>18.289999999999964</v>
      </c>
      <c r="V1397" s="20">
        <f t="shared" si="297"/>
        <v>0</v>
      </c>
      <c r="W1397" s="20">
        <f ca="1">AVERAGE(U1397:OFFSET(U1397,-$W$5+1,0))</f>
        <v>10.292000000000007</v>
      </c>
      <c r="X1397" s="20">
        <f ca="1">AVERAGE(V1397:OFFSET(V1397,-$W$5+1,0))</f>
        <v>57.238000000000099</v>
      </c>
      <c r="Y1397" s="20">
        <f t="shared" ref="Y1397:Y1460" ca="1" si="298">IF(X1397=0,100,100-(100/(1+W1397/X1397)))</f>
        <v>15.24063379238855</v>
      </c>
      <c r="Z1397" s="20">
        <f t="shared" ca="1" si="293"/>
        <v>1</v>
      </c>
    </row>
    <row r="1398" spans="1:26">
      <c r="A1398" s="5">
        <v>40421</v>
      </c>
      <c r="B1398" s="4">
        <v>7669.31</v>
      </c>
      <c r="C1398" s="4">
        <v>7687.47</v>
      </c>
      <c r="D1398" s="4">
        <v>7577.1</v>
      </c>
      <c r="E1398" s="4">
        <v>7616.28</v>
      </c>
      <c r="F1398" s="4">
        <v>4190400</v>
      </c>
      <c r="G1398" s="35">
        <f t="shared" si="295"/>
        <v>-71.889999999999418</v>
      </c>
      <c r="H1398" s="35">
        <f t="shared" si="294"/>
        <v>-53.030000000000655</v>
      </c>
      <c r="I1398" s="35">
        <f t="shared" ref="I1398:I1461" ca="1" si="299">IF(OR(O1398=1,Z1398=1),1,IF(OR(O1398=-1,Z1398=-1),-1,0))</f>
        <v>1</v>
      </c>
      <c r="J1398" s="35">
        <f t="shared" ref="J1398:J1461" ca="1" si="300">IF(AND(J1397&lt;=0,I1397=1),1,IF(AND(J1397&gt;=0,I1397=-1),-1,IF(-1*K1397/E1397&gt;K$9,0,IF(K1397/E1397&gt;J$9,0,IF(J1397+I1397&gt;J$5,J$5,IF(J1397+I1397&lt;J$7,J$7,J1397+I1397))))))</f>
        <v>2</v>
      </c>
      <c r="K1398" s="35">
        <f t="shared" ref="K1398:K1461" ca="1" si="301">J1397*G1398+J1398*H1398</f>
        <v>-249.84000000000015</v>
      </c>
      <c r="L1398" s="35">
        <f t="shared" ref="L1398:L1461" ca="1" si="302">L1397+K1398</f>
        <v>5519.3700000000026</v>
      </c>
      <c r="M1398" s="34">
        <f ca="1">AVERAGE(E1398:OFFSET(E1398,-M$5+1,0))</f>
        <v>7839.6950000000006</v>
      </c>
      <c r="N1398" s="34">
        <f ca="1">AVERAGE(E1398:OFFSET(E1398,-N$5+1,0))</f>
        <v>7883.908636363637</v>
      </c>
      <c r="O1398" s="34">
        <f t="shared" ref="O1398:O1461" ca="1" si="303">IF(AND(M1397&lt;=N1397,M1398&gt;N1398),1,IF(AND(M1397&gt;=N1397,M1398&lt;N1398),-1,0))</f>
        <v>0</v>
      </c>
      <c r="P1398" s="12">
        <f ca="1">100*(MAX(C1398:OFFSET(C1398,-$P$5+1,0))-E1398)/(MAX(C1398:OFFSET(C1398,-$P$5+1,0))-MIN(D1398:OFFSET(D1398,-$P$5+1,0)))</f>
        <v>91.014173661758761</v>
      </c>
      <c r="Q1398" s="37">
        <f t="shared" ref="Q1398:Q1461" ca="1" si="304">IF(P1397&gt;$P$8,1,IF(P1397&lt;$Q$8,-1,0))</f>
        <v>1</v>
      </c>
      <c r="R1398" s="15">
        <f ca="1">AVERAGE(E1398:OFFSET(E1398,-R$5+1,0))</f>
        <v>7741.291666666667</v>
      </c>
      <c r="S1398" s="15">
        <f t="shared" ref="S1398:S1461" ca="1" si="305">100*(E1398-R1398)/R1398</f>
        <v>-1.6148683197786833</v>
      </c>
      <c r="T1398" s="14">
        <f t="shared" ref="T1398:T1461" ca="1" si="306">IF(S1397&lt;$S$8,1,IF(S1397&gt;$T$8,-1,0))</f>
        <v>0</v>
      </c>
      <c r="U1398" s="20">
        <f t="shared" si="296"/>
        <v>0</v>
      </c>
      <c r="V1398" s="20">
        <f t="shared" si="297"/>
        <v>124.92000000000007</v>
      </c>
      <c r="W1398" s="20">
        <f ca="1">AVERAGE(U1398:OFFSET(U1398,-$W$5+1,0))</f>
        <v>10.292000000000007</v>
      </c>
      <c r="X1398" s="20">
        <f ca="1">AVERAGE(V1398:OFFSET(V1398,-$W$5+1,0))</f>
        <v>75.164000000000129</v>
      </c>
      <c r="Y1398" s="20">
        <f t="shared" ca="1" si="298"/>
        <v>12.043624789365282</v>
      </c>
      <c r="Z1398" s="20">
        <f t="shared" ref="Z1398:Z1461" ca="1" si="307">IF(Y1397&lt;$Y$8,1,IF(Y1398&gt;$Z$8,-1,0))</f>
        <v>1</v>
      </c>
    </row>
    <row r="1399" spans="1:26">
      <c r="A1399" s="5">
        <v>40422</v>
      </c>
      <c r="B1399" s="4">
        <v>7643.61</v>
      </c>
      <c r="C1399" s="4">
        <v>7679.43</v>
      </c>
      <c r="D1399" s="4">
        <v>7625.72</v>
      </c>
      <c r="E1399" s="4">
        <v>7668.25</v>
      </c>
      <c r="F1399" s="4">
        <v>3612200</v>
      </c>
      <c r="G1399" s="35">
        <f t="shared" si="295"/>
        <v>27.329999999999927</v>
      </c>
      <c r="H1399" s="35">
        <f t="shared" si="294"/>
        <v>24.640000000000327</v>
      </c>
      <c r="I1399" s="35">
        <f t="shared" ca="1" si="299"/>
        <v>1</v>
      </c>
      <c r="J1399" s="35">
        <f t="shared" ca="1" si="300"/>
        <v>2</v>
      </c>
      <c r="K1399" s="35">
        <f t="shared" ca="1" si="301"/>
        <v>103.94000000000051</v>
      </c>
      <c r="L1399" s="35">
        <f t="shared" ca="1" si="302"/>
        <v>5623.3100000000031</v>
      </c>
      <c r="M1399" s="34">
        <f ca="1">AVERAGE(E1399:OFFSET(E1399,-M$5+1,0))</f>
        <v>7816.9474999999993</v>
      </c>
      <c r="N1399" s="34">
        <f ca="1">AVERAGE(E1399:OFFSET(E1399,-N$5+1,0))</f>
        <v>7872.8436363636365</v>
      </c>
      <c r="O1399" s="34">
        <f t="shared" ca="1" si="303"/>
        <v>0</v>
      </c>
      <c r="P1399" s="12">
        <f ca="1">100*(MAX(C1399:OFFSET(C1399,-$P$5+1,0))-E1399)/(MAX(C1399:OFFSET(C1399,-$P$5+1,0))-MIN(D1399:OFFSET(D1399,-$P$5+1,0)))</f>
        <v>79.094995642401784</v>
      </c>
      <c r="Q1399" s="37">
        <f t="shared" ca="1" si="304"/>
        <v>1</v>
      </c>
      <c r="R1399" s="15">
        <f ca="1">AVERAGE(E1399:OFFSET(E1399,-R$5+1,0))</f>
        <v>7695.8933333333334</v>
      </c>
      <c r="S1399" s="15">
        <f t="shared" ca="1" si="305"/>
        <v>-0.3591959001510775</v>
      </c>
      <c r="T1399" s="14">
        <f t="shared" ca="1" si="306"/>
        <v>0</v>
      </c>
      <c r="U1399" s="20">
        <f t="shared" si="296"/>
        <v>51.970000000000255</v>
      </c>
      <c r="V1399" s="20">
        <f t="shared" si="297"/>
        <v>0</v>
      </c>
      <c r="W1399" s="20">
        <f ca="1">AVERAGE(U1399:OFFSET(U1399,-$W$5+1,0))</f>
        <v>20.686000000000057</v>
      </c>
      <c r="X1399" s="20">
        <f ca="1">AVERAGE(V1399:OFFSET(V1399,-$W$5+1,0))</f>
        <v>34.431999999999974</v>
      </c>
      <c r="Y1399" s="20">
        <f t="shared" ca="1" si="298"/>
        <v>37.53038934649306</v>
      </c>
      <c r="Z1399" s="20">
        <f t="shared" ca="1" si="307"/>
        <v>1</v>
      </c>
    </row>
    <row r="1400" spans="1:26">
      <c r="A1400" s="5">
        <v>40423</v>
      </c>
      <c r="B1400" s="4">
        <v>7764.8</v>
      </c>
      <c r="C1400" s="4">
        <v>7780.53</v>
      </c>
      <c r="D1400" s="4">
        <v>7715.31</v>
      </c>
      <c r="E1400" s="4">
        <v>7720.82</v>
      </c>
      <c r="F1400" s="4">
        <v>4080600</v>
      </c>
      <c r="G1400" s="35">
        <f t="shared" si="295"/>
        <v>96.550000000000182</v>
      </c>
      <c r="H1400" s="35">
        <f t="shared" si="294"/>
        <v>-43.980000000000473</v>
      </c>
      <c r="I1400" s="35">
        <f t="shared" ca="1" si="299"/>
        <v>0</v>
      </c>
      <c r="J1400" s="35">
        <f t="shared" ca="1" si="300"/>
        <v>2</v>
      </c>
      <c r="K1400" s="35">
        <f t="shared" ca="1" si="301"/>
        <v>105.13999999999942</v>
      </c>
      <c r="L1400" s="35">
        <f t="shared" ca="1" si="302"/>
        <v>5728.4500000000025</v>
      </c>
      <c r="M1400" s="34">
        <f ca="1">AVERAGE(E1400:OFFSET(E1400,-M$5+1,0))</f>
        <v>7799.4250000000002</v>
      </c>
      <c r="N1400" s="34">
        <f ca="1">AVERAGE(E1400:OFFSET(E1400,-N$5+1,0))</f>
        <v>7862.0840909090912</v>
      </c>
      <c r="O1400" s="34">
        <f t="shared" ca="1" si="303"/>
        <v>0</v>
      </c>
      <c r="P1400" s="12">
        <f ca="1">100*(MAX(C1400:OFFSET(C1400,-$P$5+1,0))-E1400)/(MAX(C1400:OFFSET(C1400,-$P$5+1,0))-MIN(D1400:OFFSET(D1400,-$P$5+1,0)))</f>
        <v>67.038209256456241</v>
      </c>
      <c r="Q1400" s="37">
        <f t="shared" ca="1" si="304"/>
        <v>1</v>
      </c>
      <c r="R1400" s="15">
        <f ca="1">AVERAGE(E1400:OFFSET(E1400,-R$5+1,0))</f>
        <v>7693.2</v>
      </c>
      <c r="S1400" s="15">
        <f t="shared" ca="1" si="305"/>
        <v>0.35901835387094955</v>
      </c>
      <c r="T1400" s="14">
        <f t="shared" ca="1" si="306"/>
        <v>0</v>
      </c>
      <c r="U1400" s="20">
        <f t="shared" si="296"/>
        <v>52.569999999999709</v>
      </c>
      <c r="V1400" s="20">
        <f t="shared" si="297"/>
        <v>0</v>
      </c>
      <c r="W1400" s="20">
        <f ca="1">AVERAGE(U1400:OFFSET(U1400,-$W$5+1,0))</f>
        <v>31.2</v>
      </c>
      <c r="X1400" s="20">
        <f ca="1">AVERAGE(V1400:OFFSET(V1400,-$W$5+1,0))</f>
        <v>24.984000000000016</v>
      </c>
      <c r="Y1400" s="20">
        <f t="shared" ca="1" si="298"/>
        <v>55.531824006834675</v>
      </c>
      <c r="Z1400" s="20">
        <f t="shared" ca="1" si="307"/>
        <v>0</v>
      </c>
    </row>
    <row r="1401" spans="1:26">
      <c r="A1401" s="5">
        <v>40424</v>
      </c>
      <c r="B1401" s="4">
        <v>7770.93</v>
      </c>
      <c r="C1401" s="4">
        <v>7830.21</v>
      </c>
      <c r="D1401" s="4">
        <v>7770.93</v>
      </c>
      <c r="E1401" s="4">
        <v>7830.21</v>
      </c>
      <c r="F1401" s="4">
        <v>4494800</v>
      </c>
      <c r="G1401" s="35">
        <f t="shared" si="295"/>
        <v>50.110000000000582</v>
      </c>
      <c r="H1401" s="35">
        <f t="shared" si="294"/>
        <v>59.279999999999745</v>
      </c>
      <c r="I1401" s="35">
        <f t="shared" ca="1" si="299"/>
        <v>0</v>
      </c>
      <c r="J1401" s="35">
        <f t="shared" ca="1" si="300"/>
        <v>2</v>
      </c>
      <c r="K1401" s="35">
        <f t="shared" ca="1" si="301"/>
        <v>218.78000000000065</v>
      </c>
      <c r="L1401" s="35">
        <f t="shared" ca="1" si="302"/>
        <v>5947.2300000000032</v>
      </c>
      <c r="M1401" s="34">
        <f ca="1">AVERAGE(E1401:OFFSET(E1401,-M$5+1,0))</f>
        <v>7791.6008333333339</v>
      </c>
      <c r="N1401" s="34">
        <f ca="1">AVERAGE(E1401:OFFSET(E1401,-N$5+1,0))</f>
        <v>7855.6090909090908</v>
      </c>
      <c r="O1401" s="34">
        <f t="shared" ca="1" si="303"/>
        <v>0</v>
      </c>
      <c r="P1401" s="12">
        <f ca="1">100*(MAX(C1401:OFFSET(C1401,-$P$5+1,0))-E1401)/(MAX(C1401:OFFSET(C1401,-$P$5+1,0))-MIN(D1401:OFFSET(D1401,-$P$5+1,0)))</f>
        <v>41.949910554561733</v>
      </c>
      <c r="Q1401" s="37">
        <f t="shared" ca="1" si="304"/>
        <v>0</v>
      </c>
      <c r="R1401" s="15">
        <f ca="1">AVERAGE(E1401:OFFSET(E1401,-R$5+1,0))</f>
        <v>7716.6116666666667</v>
      </c>
      <c r="S1401" s="15">
        <f t="shared" ca="1" si="305"/>
        <v>1.4721271231522819</v>
      </c>
      <c r="T1401" s="14">
        <f t="shared" ca="1" si="306"/>
        <v>0</v>
      </c>
      <c r="U1401" s="20">
        <f t="shared" si="296"/>
        <v>109.39000000000033</v>
      </c>
      <c r="V1401" s="20">
        <f t="shared" si="297"/>
        <v>0</v>
      </c>
      <c r="W1401" s="20">
        <f ca="1">AVERAGE(U1401:OFFSET(U1401,-$W$5+1,0))</f>
        <v>46.444000000000052</v>
      </c>
      <c r="X1401" s="20">
        <f ca="1">AVERAGE(V1401:OFFSET(V1401,-$W$5+1,0))</f>
        <v>24.984000000000016</v>
      </c>
      <c r="Y1401" s="20">
        <f t="shared" ca="1" si="298"/>
        <v>65.022120176961423</v>
      </c>
      <c r="Z1401" s="20">
        <f t="shared" ca="1" si="307"/>
        <v>0</v>
      </c>
    </row>
    <row r="1402" spans="1:26">
      <c r="A1402" s="5">
        <v>40427</v>
      </c>
      <c r="B1402" s="4">
        <v>7879.7</v>
      </c>
      <c r="C1402" s="4">
        <v>7902.56</v>
      </c>
      <c r="D1402" s="4">
        <v>7841.83</v>
      </c>
      <c r="E1402" s="4">
        <v>7890.95</v>
      </c>
      <c r="F1402" s="4">
        <v>4269000</v>
      </c>
      <c r="G1402" s="35">
        <f t="shared" si="295"/>
        <v>49.489999999999782</v>
      </c>
      <c r="H1402" s="35">
        <f t="shared" si="294"/>
        <v>11.25</v>
      </c>
      <c r="I1402" s="35">
        <f t="shared" ca="1" si="299"/>
        <v>0</v>
      </c>
      <c r="J1402" s="35">
        <f t="shared" ca="1" si="300"/>
        <v>2</v>
      </c>
      <c r="K1402" s="35">
        <f t="shared" ca="1" si="301"/>
        <v>121.47999999999956</v>
      </c>
      <c r="L1402" s="35">
        <f t="shared" ca="1" si="302"/>
        <v>6068.7100000000028</v>
      </c>
      <c r="M1402" s="34">
        <f ca="1">AVERAGE(E1402:OFFSET(E1402,-M$5+1,0))</f>
        <v>7788.4350000000004</v>
      </c>
      <c r="N1402" s="34">
        <f ca="1">AVERAGE(E1402:OFFSET(E1402,-N$5+1,0))</f>
        <v>7853.5227272727288</v>
      </c>
      <c r="O1402" s="34">
        <f t="shared" ca="1" si="303"/>
        <v>0</v>
      </c>
      <c r="P1402" s="12">
        <f ca="1">100*(MAX(C1402:OFFSET(C1402,-$P$5+1,0))-E1402)/(MAX(C1402:OFFSET(C1402,-$P$5+1,0))-MIN(D1402:OFFSET(D1402,-$P$5+1,0)))</f>
        <v>24.078956917196862</v>
      </c>
      <c r="Q1402" s="37">
        <f t="shared" ca="1" si="304"/>
        <v>0</v>
      </c>
      <c r="R1402" s="15">
        <f ca="1">AVERAGE(E1402:OFFSET(E1402,-R$5+1,0))</f>
        <v>7744.6183333333329</v>
      </c>
      <c r="S1402" s="15">
        <f t="shared" ca="1" si="305"/>
        <v>1.8894625967150127</v>
      </c>
      <c r="T1402" s="14">
        <f t="shared" ca="1" si="306"/>
        <v>0</v>
      </c>
      <c r="U1402" s="20">
        <f t="shared" si="296"/>
        <v>60.739999999999782</v>
      </c>
      <c r="V1402" s="20">
        <f t="shared" si="297"/>
        <v>0</v>
      </c>
      <c r="W1402" s="20">
        <f ca="1">AVERAGE(U1402:OFFSET(U1402,-$W$5+1,0))</f>
        <v>54.934000000000012</v>
      </c>
      <c r="X1402" s="20">
        <f ca="1">AVERAGE(V1402:OFFSET(V1402,-$W$5+1,0))</f>
        <v>24.984000000000016</v>
      </c>
      <c r="Y1402" s="20">
        <f t="shared" ca="1" si="298"/>
        <v>68.737956405315444</v>
      </c>
      <c r="Z1402" s="20">
        <f t="shared" ca="1" si="307"/>
        <v>0</v>
      </c>
    </row>
    <row r="1403" spans="1:26">
      <c r="A1403" s="5">
        <v>40428</v>
      </c>
      <c r="B1403" s="4">
        <v>7914.38</v>
      </c>
      <c r="C1403" s="4">
        <v>7922.07</v>
      </c>
      <c r="D1403" s="4">
        <v>7876.67</v>
      </c>
      <c r="E1403" s="4">
        <v>7884.4</v>
      </c>
      <c r="F1403" s="4">
        <v>4480400</v>
      </c>
      <c r="G1403" s="35">
        <f t="shared" si="295"/>
        <v>23.430000000000291</v>
      </c>
      <c r="H1403" s="35">
        <f t="shared" si="294"/>
        <v>-29.980000000000473</v>
      </c>
      <c r="I1403" s="35">
        <f t="shared" ca="1" si="299"/>
        <v>-1</v>
      </c>
      <c r="J1403" s="35">
        <f t="shared" ca="1" si="300"/>
        <v>2</v>
      </c>
      <c r="K1403" s="35">
        <f t="shared" ca="1" si="301"/>
        <v>-13.100000000000364</v>
      </c>
      <c r="L1403" s="35">
        <f t="shared" ca="1" si="302"/>
        <v>6055.6100000000024</v>
      </c>
      <c r="M1403" s="34">
        <f ca="1">AVERAGE(E1403:OFFSET(E1403,-M$5+1,0))</f>
        <v>7784.8591666666662</v>
      </c>
      <c r="N1403" s="34">
        <f ca="1">AVERAGE(E1403:OFFSET(E1403,-N$5+1,0))</f>
        <v>7849.9363636363641</v>
      </c>
      <c r="O1403" s="34">
        <f t="shared" ca="1" si="303"/>
        <v>0</v>
      </c>
      <c r="P1403" s="12">
        <f ca="1">100*(MAX(C1403:OFFSET(C1403,-$P$5+1,0))-E1403)/(MAX(C1403:OFFSET(C1403,-$P$5+1,0))-MIN(D1403:OFFSET(D1403,-$P$5+1,0)))</f>
        <v>10.919790126677723</v>
      </c>
      <c r="Q1403" s="37">
        <f t="shared" ca="1" si="304"/>
        <v>-1</v>
      </c>
      <c r="R1403" s="15">
        <f ca="1">AVERAGE(E1403:OFFSET(E1403,-R$5+1,0))</f>
        <v>7768.4849999999997</v>
      </c>
      <c r="S1403" s="15">
        <f t="shared" ca="1" si="305"/>
        <v>1.4921184761250099</v>
      </c>
      <c r="T1403" s="14">
        <f t="shared" ca="1" si="306"/>
        <v>0</v>
      </c>
      <c r="U1403" s="20">
        <f t="shared" si="296"/>
        <v>0</v>
      </c>
      <c r="V1403" s="20">
        <f t="shared" si="297"/>
        <v>6.5500000000001819</v>
      </c>
      <c r="W1403" s="20">
        <f ca="1">AVERAGE(U1403:OFFSET(U1403,-$W$5+1,0))</f>
        <v>54.934000000000012</v>
      </c>
      <c r="X1403" s="20">
        <f ca="1">AVERAGE(V1403:OFFSET(V1403,-$W$5+1,0))</f>
        <v>1.3100000000000365</v>
      </c>
      <c r="Y1403" s="20">
        <f t="shared" ca="1" si="298"/>
        <v>97.670862669795824</v>
      </c>
      <c r="Z1403" s="20">
        <f t="shared" ca="1" si="307"/>
        <v>-1</v>
      </c>
    </row>
    <row r="1404" spans="1:26">
      <c r="A1404" s="5">
        <v>40429</v>
      </c>
      <c r="B1404" s="4">
        <v>7866.35</v>
      </c>
      <c r="C1404" s="4">
        <v>7898.76</v>
      </c>
      <c r="D1404" s="4">
        <v>7824.65</v>
      </c>
      <c r="E1404" s="4">
        <v>7851.31</v>
      </c>
      <c r="F1404" s="4">
        <v>4209200</v>
      </c>
      <c r="G1404" s="35">
        <f t="shared" si="295"/>
        <v>-18.049999999999272</v>
      </c>
      <c r="H1404" s="35">
        <f t="shared" si="294"/>
        <v>-15.039999999999964</v>
      </c>
      <c r="I1404" s="35">
        <f t="shared" ca="1" si="299"/>
        <v>-1</v>
      </c>
      <c r="J1404" s="35">
        <f t="shared" ca="1" si="300"/>
        <v>-1</v>
      </c>
      <c r="K1404" s="35">
        <f t="shared" ca="1" si="301"/>
        <v>-21.059999999998581</v>
      </c>
      <c r="L1404" s="35">
        <f t="shared" ca="1" si="302"/>
        <v>6034.5500000000038</v>
      </c>
      <c r="M1404" s="34">
        <f ca="1">AVERAGE(E1404:OFFSET(E1404,-M$5+1,0))</f>
        <v>7774.474166666666</v>
      </c>
      <c r="N1404" s="34">
        <f ca="1">AVERAGE(E1404:OFFSET(E1404,-N$5+1,0))</f>
        <v>7841.6100000000006</v>
      </c>
      <c r="O1404" s="34">
        <f t="shared" ca="1" si="303"/>
        <v>0</v>
      </c>
      <c r="P1404" s="12">
        <f ca="1">100*(MAX(C1404:OFFSET(C1404,-$P$5+1,0))-E1404)/(MAX(C1404:OFFSET(C1404,-$P$5+1,0))-MIN(D1404:OFFSET(D1404,-$P$5+1,0)))</f>
        <v>20.511928573498984</v>
      </c>
      <c r="Q1404" s="37">
        <f t="shared" ca="1" si="304"/>
        <v>-1</v>
      </c>
      <c r="R1404" s="15">
        <f ca="1">AVERAGE(E1404:OFFSET(E1404,-R$5+1,0))</f>
        <v>7807.6566666666658</v>
      </c>
      <c r="S1404" s="15">
        <f t="shared" ca="1" si="305"/>
        <v>0.55910928460397502</v>
      </c>
      <c r="T1404" s="14">
        <f t="shared" ca="1" si="306"/>
        <v>0</v>
      </c>
      <c r="U1404" s="20">
        <f t="shared" si="296"/>
        <v>0</v>
      </c>
      <c r="V1404" s="20">
        <f t="shared" si="297"/>
        <v>33.089999999999236</v>
      </c>
      <c r="W1404" s="20">
        <f ca="1">AVERAGE(U1404:OFFSET(U1404,-$W$5+1,0))</f>
        <v>44.539999999999964</v>
      </c>
      <c r="X1404" s="20">
        <f ca="1">AVERAGE(V1404:OFFSET(V1404,-$W$5+1,0))</f>
        <v>7.9279999999998836</v>
      </c>
      <c r="Y1404" s="20">
        <f t="shared" ca="1" si="298"/>
        <v>84.889837615308551</v>
      </c>
      <c r="Z1404" s="20">
        <f t="shared" ca="1" si="307"/>
        <v>-1</v>
      </c>
    </row>
    <row r="1405" spans="1:26">
      <c r="A1405" s="5">
        <v>40430</v>
      </c>
      <c r="B1405" s="4">
        <v>7901.83</v>
      </c>
      <c r="C1405" s="4">
        <v>7903.47</v>
      </c>
      <c r="D1405" s="4">
        <v>7817.87</v>
      </c>
      <c r="E1405" s="4">
        <v>7835.54</v>
      </c>
      <c r="F1405" s="4">
        <v>4295800</v>
      </c>
      <c r="G1405" s="35">
        <f t="shared" si="295"/>
        <v>50.519999999999527</v>
      </c>
      <c r="H1405" s="35">
        <f t="shared" si="294"/>
        <v>-66.289999999999964</v>
      </c>
      <c r="I1405" s="35">
        <f t="shared" ca="1" si="299"/>
        <v>0</v>
      </c>
      <c r="J1405" s="35">
        <f t="shared" ca="1" si="300"/>
        <v>-2</v>
      </c>
      <c r="K1405" s="35">
        <f t="shared" ca="1" si="301"/>
        <v>82.0600000000004</v>
      </c>
      <c r="L1405" s="35">
        <f t="shared" ca="1" si="302"/>
        <v>6116.6100000000042</v>
      </c>
      <c r="M1405" s="34">
        <f ca="1">AVERAGE(E1405:OFFSET(E1405,-M$5+1,0))</f>
        <v>7765.7158333333318</v>
      </c>
      <c r="N1405" s="34">
        <f ca="1">AVERAGE(E1405:OFFSET(E1405,-N$5+1,0))</f>
        <v>7835.1918181818182</v>
      </c>
      <c r="O1405" s="34">
        <f t="shared" ca="1" si="303"/>
        <v>0</v>
      </c>
      <c r="P1405" s="12">
        <f ca="1">100*(MAX(C1405:OFFSET(C1405,-$P$5+1,0))-E1405)/(MAX(C1405:OFFSET(C1405,-$P$5+1,0))-MIN(D1405:OFFSET(D1405,-$P$5+1,0)))</f>
        <v>25.083340580340295</v>
      </c>
      <c r="Q1405" s="37">
        <f t="shared" ca="1" si="304"/>
        <v>-1</v>
      </c>
      <c r="R1405" s="15">
        <f ca="1">AVERAGE(E1405:OFFSET(E1405,-R$5+1,0))</f>
        <v>7835.538333333333</v>
      </c>
      <c r="S1405" s="15">
        <f t="shared" ca="1" si="305"/>
        <v>2.1270608299062347E-5</v>
      </c>
      <c r="T1405" s="14">
        <f t="shared" ca="1" si="306"/>
        <v>0</v>
      </c>
      <c r="U1405" s="20">
        <f t="shared" si="296"/>
        <v>0</v>
      </c>
      <c r="V1405" s="20">
        <f t="shared" si="297"/>
        <v>15.770000000000437</v>
      </c>
      <c r="W1405" s="20">
        <f ca="1">AVERAGE(U1405:OFFSET(U1405,-$W$5+1,0))</f>
        <v>34.026000000000025</v>
      </c>
      <c r="X1405" s="20">
        <f ca="1">AVERAGE(V1405:OFFSET(V1405,-$W$5+1,0))</f>
        <v>11.081999999999971</v>
      </c>
      <c r="Y1405" s="20">
        <f t="shared" ca="1" si="298"/>
        <v>75.432295823357336</v>
      </c>
      <c r="Z1405" s="20">
        <f t="shared" ca="1" si="307"/>
        <v>0</v>
      </c>
    </row>
    <row r="1406" spans="1:26">
      <c r="A1406" s="5">
        <v>40431</v>
      </c>
      <c r="B1406" s="4">
        <v>7900.56</v>
      </c>
      <c r="C1406" s="4">
        <v>7911.66</v>
      </c>
      <c r="D1406" s="4">
        <v>7859.33</v>
      </c>
      <c r="E1406" s="4">
        <v>7890.11</v>
      </c>
      <c r="F1406" s="4">
        <v>4179400</v>
      </c>
      <c r="G1406" s="35">
        <f t="shared" si="295"/>
        <v>65.020000000000437</v>
      </c>
      <c r="H1406" s="35">
        <f t="shared" si="294"/>
        <v>-10.450000000000728</v>
      </c>
      <c r="I1406" s="35">
        <f t="shared" ca="1" si="299"/>
        <v>0</v>
      </c>
      <c r="J1406" s="35">
        <f t="shared" ca="1" si="300"/>
        <v>-2</v>
      </c>
      <c r="K1406" s="35">
        <f t="shared" ca="1" si="301"/>
        <v>-109.13999999999942</v>
      </c>
      <c r="L1406" s="35">
        <f t="shared" ca="1" si="302"/>
        <v>6007.4700000000048</v>
      </c>
      <c r="M1406" s="34">
        <f ca="1">AVERAGE(E1406:OFFSET(E1406,-M$5+1,0))</f>
        <v>7778.4766666666656</v>
      </c>
      <c r="N1406" s="34">
        <f ca="1">AVERAGE(E1406:OFFSET(E1406,-N$5+1,0))</f>
        <v>7834.9681818181816</v>
      </c>
      <c r="O1406" s="34">
        <f t="shared" ca="1" si="303"/>
        <v>0</v>
      </c>
      <c r="P1406" s="12">
        <f ca="1">100*(MAX(C1406:OFFSET(C1406,-$P$5+1,0))-E1406)/(MAX(C1406:OFFSET(C1406,-$P$5+1,0))-MIN(D1406:OFFSET(D1406,-$P$5+1,0)))</f>
        <v>9.2645737310491043</v>
      </c>
      <c r="Q1406" s="37">
        <f t="shared" ca="1" si="304"/>
        <v>-1</v>
      </c>
      <c r="R1406" s="15">
        <f ca="1">AVERAGE(E1406:OFFSET(E1406,-R$5+1,0))</f>
        <v>7863.7533333333331</v>
      </c>
      <c r="S1406" s="15">
        <f t="shared" ca="1" si="305"/>
        <v>0.3351664981014143</v>
      </c>
      <c r="T1406" s="14">
        <f t="shared" ca="1" si="306"/>
        <v>0</v>
      </c>
      <c r="U1406" s="20">
        <f t="shared" si="296"/>
        <v>54.569999999999709</v>
      </c>
      <c r="V1406" s="20">
        <f t="shared" si="297"/>
        <v>0</v>
      </c>
      <c r="W1406" s="20">
        <f ca="1">AVERAGE(U1406:OFFSET(U1406,-$W$5+1,0))</f>
        <v>23.061999999999898</v>
      </c>
      <c r="X1406" s="20">
        <f ca="1">AVERAGE(V1406:OFFSET(V1406,-$W$5+1,0))</f>
        <v>11.081999999999971</v>
      </c>
      <c r="Y1406" s="20">
        <f t="shared" ca="1" si="298"/>
        <v>67.543345829428262</v>
      </c>
      <c r="Z1406" s="20">
        <f t="shared" ca="1" si="307"/>
        <v>0</v>
      </c>
    </row>
    <row r="1407" spans="1:26">
      <c r="A1407" s="5">
        <v>40434</v>
      </c>
      <c r="B1407" s="4">
        <v>7961.98</v>
      </c>
      <c r="C1407" s="4">
        <v>8091.3</v>
      </c>
      <c r="D1407" s="4">
        <v>7946.98</v>
      </c>
      <c r="E1407" s="4">
        <v>8091.3</v>
      </c>
      <c r="F1407" s="4">
        <v>5166600</v>
      </c>
      <c r="G1407" s="35">
        <f t="shared" si="295"/>
        <v>71.869999999999891</v>
      </c>
      <c r="H1407" s="35">
        <f t="shared" si="294"/>
        <v>129.32000000000062</v>
      </c>
      <c r="I1407" s="35">
        <f t="shared" ca="1" si="299"/>
        <v>-1</v>
      </c>
      <c r="J1407" s="35">
        <f t="shared" ca="1" si="300"/>
        <v>-2</v>
      </c>
      <c r="K1407" s="35">
        <f t="shared" ca="1" si="301"/>
        <v>-402.38000000000102</v>
      </c>
      <c r="L1407" s="35">
        <f t="shared" ca="1" si="302"/>
        <v>5605.0900000000038</v>
      </c>
      <c r="M1407" s="34">
        <f ca="1">AVERAGE(E1407:OFFSET(E1407,-M$5+1,0))</f>
        <v>7811.94</v>
      </c>
      <c r="N1407" s="34">
        <f ca="1">AVERAGE(E1407:OFFSET(E1407,-N$5+1,0))</f>
        <v>7846.8549999999987</v>
      </c>
      <c r="O1407" s="34">
        <f t="shared" ca="1" si="303"/>
        <v>0</v>
      </c>
      <c r="P1407" s="12">
        <f ca="1">100*(MAX(C1407:OFFSET(C1407,-$P$5+1,0))-E1407)/(MAX(C1407:OFFSET(C1407,-$P$5+1,0))-MIN(D1407:OFFSET(D1407,-$P$5+1,0)))</f>
        <v>0</v>
      </c>
      <c r="Q1407" s="37">
        <f t="shared" ca="1" si="304"/>
        <v>-1</v>
      </c>
      <c r="R1407" s="15">
        <f ca="1">AVERAGE(E1407:OFFSET(E1407,-R$5+1,0))</f>
        <v>7907.2683333333334</v>
      </c>
      <c r="S1407" s="15">
        <f t="shared" ca="1" si="305"/>
        <v>2.3273734861238435</v>
      </c>
      <c r="T1407" s="14">
        <f t="shared" ca="1" si="306"/>
        <v>0</v>
      </c>
      <c r="U1407" s="20">
        <f t="shared" si="296"/>
        <v>201.19000000000051</v>
      </c>
      <c r="V1407" s="20">
        <f t="shared" si="297"/>
        <v>0</v>
      </c>
      <c r="W1407" s="20">
        <f ca="1">AVERAGE(U1407:OFFSET(U1407,-$W$5+1,0))</f>
        <v>51.152000000000044</v>
      </c>
      <c r="X1407" s="20">
        <f ca="1">AVERAGE(V1407:OFFSET(V1407,-$W$5+1,0))</f>
        <v>11.081999999999971</v>
      </c>
      <c r="Y1407" s="20">
        <f t="shared" ca="1" si="298"/>
        <v>82.193013465308411</v>
      </c>
      <c r="Z1407" s="20">
        <f t="shared" ca="1" si="307"/>
        <v>-1</v>
      </c>
    </row>
    <row r="1408" spans="1:26">
      <c r="A1408" s="5">
        <v>40435</v>
      </c>
      <c r="B1408" s="4">
        <v>8121.68</v>
      </c>
      <c r="C1408" s="4">
        <v>8132.6</v>
      </c>
      <c r="D1408" s="4">
        <v>8081.79</v>
      </c>
      <c r="E1408" s="4">
        <v>8132.6</v>
      </c>
      <c r="F1408" s="4">
        <v>4819400</v>
      </c>
      <c r="G1408" s="35">
        <f t="shared" si="295"/>
        <v>30.380000000000109</v>
      </c>
      <c r="H1408" s="35">
        <f t="shared" si="294"/>
        <v>10.920000000000073</v>
      </c>
      <c r="I1408" s="35">
        <f t="shared" ca="1" si="299"/>
        <v>-1</v>
      </c>
      <c r="J1408" s="35">
        <f t="shared" ca="1" si="300"/>
        <v>-2</v>
      </c>
      <c r="K1408" s="35">
        <f t="shared" ca="1" si="301"/>
        <v>-82.600000000000364</v>
      </c>
      <c r="L1408" s="35">
        <f t="shared" ca="1" si="302"/>
        <v>5522.4900000000034</v>
      </c>
      <c r="M1408" s="34">
        <f ca="1">AVERAGE(E1408:OFFSET(E1408,-M$5+1,0))</f>
        <v>7846.0808333333334</v>
      </c>
      <c r="N1408" s="34">
        <f ca="1">AVERAGE(E1408:OFFSET(E1408,-N$5+1,0))</f>
        <v>7857.8104545454544</v>
      </c>
      <c r="O1408" s="34">
        <f t="shared" ca="1" si="303"/>
        <v>0</v>
      </c>
      <c r="P1408" s="12">
        <f ca="1">100*(MAX(C1408:OFFSET(C1408,-$P$5+1,0))-E1408)/(MAX(C1408:OFFSET(C1408,-$P$5+1,0))-MIN(D1408:OFFSET(D1408,-$P$5+1,0)))</f>
        <v>0</v>
      </c>
      <c r="Q1408" s="37">
        <f t="shared" ca="1" si="304"/>
        <v>-1</v>
      </c>
      <c r="R1408" s="15">
        <f ca="1">AVERAGE(E1408:OFFSET(E1408,-R$5+1,0))</f>
        <v>7947.543333333334</v>
      </c>
      <c r="S1408" s="15">
        <f t="shared" ca="1" si="305"/>
        <v>2.3284763467788543</v>
      </c>
      <c r="T1408" s="14">
        <f t="shared" ca="1" si="306"/>
        <v>0</v>
      </c>
      <c r="U1408" s="20">
        <f t="shared" si="296"/>
        <v>41.300000000000182</v>
      </c>
      <c r="V1408" s="20">
        <f t="shared" si="297"/>
        <v>0</v>
      </c>
      <c r="W1408" s="20">
        <f ca="1">AVERAGE(U1408:OFFSET(U1408,-$W$5+1,0))</f>
        <v>59.412000000000077</v>
      </c>
      <c r="X1408" s="20">
        <f ca="1">AVERAGE(V1408:OFFSET(V1408,-$W$5+1,0))</f>
        <v>9.7719999999999345</v>
      </c>
      <c r="Y1408" s="20">
        <f t="shared" ca="1" si="298"/>
        <v>85.875346901017679</v>
      </c>
      <c r="Z1408" s="20">
        <f t="shared" ca="1" si="307"/>
        <v>-1</v>
      </c>
    </row>
    <row r="1409" spans="1:26">
      <c r="A1409" s="5">
        <v>40436</v>
      </c>
      <c r="B1409" s="4">
        <v>8152.63</v>
      </c>
      <c r="C1409" s="4">
        <v>8163.82</v>
      </c>
      <c r="D1409" s="4">
        <v>8113.97</v>
      </c>
      <c r="E1409" s="4">
        <v>8163.82</v>
      </c>
      <c r="F1409" s="4">
        <v>4851200</v>
      </c>
      <c r="G1409" s="35">
        <f t="shared" si="295"/>
        <v>20.029999999999745</v>
      </c>
      <c r="H1409" s="35">
        <f t="shared" si="294"/>
        <v>11.1899999999996</v>
      </c>
      <c r="I1409" s="35">
        <f t="shared" ca="1" si="299"/>
        <v>1</v>
      </c>
      <c r="J1409" s="35">
        <f t="shared" ca="1" si="300"/>
        <v>-2</v>
      </c>
      <c r="K1409" s="35">
        <f t="shared" ca="1" si="301"/>
        <v>-62.43999999999869</v>
      </c>
      <c r="L1409" s="35">
        <f t="shared" ca="1" si="302"/>
        <v>5460.0500000000047</v>
      </c>
      <c r="M1409" s="34">
        <f ca="1">AVERAGE(E1409:OFFSET(E1409,-M$5+1,0))</f>
        <v>7881.2991666666667</v>
      </c>
      <c r="N1409" s="34">
        <f ca="1">AVERAGE(E1409:OFFSET(E1409,-N$5+1,0))</f>
        <v>7867.9286363636356</v>
      </c>
      <c r="O1409" s="34">
        <f t="shared" ca="1" si="303"/>
        <v>1</v>
      </c>
      <c r="P1409" s="12">
        <f ca="1">100*(MAX(C1409:OFFSET(C1409,-$P$5+1,0))-E1409)/(MAX(C1409:OFFSET(C1409,-$P$5+1,0))-MIN(D1409:OFFSET(D1409,-$P$5+1,0)))</f>
        <v>0</v>
      </c>
      <c r="Q1409" s="37">
        <f t="shared" ca="1" si="304"/>
        <v>-1</v>
      </c>
      <c r="R1409" s="15">
        <f ca="1">AVERAGE(E1409:OFFSET(E1409,-R$5+1,0))</f>
        <v>7994.1133333333337</v>
      </c>
      <c r="S1409" s="15">
        <f t="shared" ca="1" si="305"/>
        <v>2.122895430554308</v>
      </c>
      <c r="T1409" s="14">
        <f t="shared" ca="1" si="306"/>
        <v>0</v>
      </c>
      <c r="U1409" s="20">
        <f t="shared" si="296"/>
        <v>31.219999999999345</v>
      </c>
      <c r="V1409" s="20">
        <f t="shared" si="297"/>
        <v>0</v>
      </c>
      <c r="W1409" s="20">
        <f ca="1">AVERAGE(U1409:OFFSET(U1409,-$W$5+1,0))</f>
        <v>65.655999999999949</v>
      </c>
      <c r="X1409" s="20">
        <f ca="1">AVERAGE(V1409:OFFSET(V1409,-$W$5+1,0))</f>
        <v>3.1540000000000874</v>
      </c>
      <c r="Y1409" s="20">
        <f t="shared" ca="1" si="298"/>
        <v>95.416363900595712</v>
      </c>
      <c r="Z1409" s="20">
        <f t="shared" ca="1" si="307"/>
        <v>-1</v>
      </c>
    </row>
    <row r="1410" spans="1:26">
      <c r="A1410" s="5">
        <v>40437</v>
      </c>
      <c r="B1410" s="4">
        <v>8174.85</v>
      </c>
      <c r="C1410" s="4">
        <v>8182.8</v>
      </c>
      <c r="D1410" s="4">
        <v>8099.75</v>
      </c>
      <c r="E1410" s="4">
        <v>8099.75</v>
      </c>
      <c r="F1410" s="4">
        <v>4603800</v>
      </c>
      <c r="G1410" s="35">
        <f t="shared" si="295"/>
        <v>11.030000000000655</v>
      </c>
      <c r="H1410" s="35">
        <f t="shared" si="294"/>
        <v>-75.100000000000364</v>
      </c>
      <c r="I1410" s="35">
        <f t="shared" ca="1" si="299"/>
        <v>-1</v>
      </c>
      <c r="J1410" s="35">
        <f t="shared" ca="1" si="300"/>
        <v>1</v>
      </c>
      <c r="K1410" s="35">
        <f t="shared" ca="1" si="301"/>
        <v>-97.160000000001673</v>
      </c>
      <c r="L1410" s="35">
        <f t="shared" ca="1" si="302"/>
        <v>5362.8900000000031</v>
      </c>
      <c r="M1410" s="34">
        <f ca="1">AVERAGE(E1410:OFFSET(E1410,-M$5+1,0))</f>
        <v>7921.5883333333331</v>
      </c>
      <c r="N1410" s="34">
        <f ca="1">AVERAGE(E1410:OFFSET(E1410,-N$5+1,0))</f>
        <v>7875.5950000000003</v>
      </c>
      <c r="O1410" s="34">
        <f t="shared" ca="1" si="303"/>
        <v>0</v>
      </c>
      <c r="P1410" s="12">
        <f ca="1">100*(MAX(C1410:OFFSET(C1410,-$P$5+1,0))-E1410)/(MAX(C1410:OFFSET(C1410,-$P$5+1,0))-MIN(D1410:OFFSET(D1410,-$P$5+1,0)))</f>
        <v>20.164129458324279</v>
      </c>
      <c r="Q1410" s="37">
        <f t="shared" ca="1" si="304"/>
        <v>-1</v>
      </c>
      <c r="R1410" s="15">
        <f ca="1">AVERAGE(E1410:OFFSET(E1410,-R$5+1,0))</f>
        <v>8035.52</v>
      </c>
      <c r="S1410" s="15">
        <f t="shared" ca="1" si="305"/>
        <v>0.79932599259288206</v>
      </c>
      <c r="T1410" s="14">
        <f t="shared" ca="1" si="306"/>
        <v>0</v>
      </c>
      <c r="U1410" s="20">
        <f t="shared" si="296"/>
        <v>0</v>
      </c>
      <c r="V1410" s="20">
        <f t="shared" si="297"/>
        <v>64.069999999999709</v>
      </c>
      <c r="W1410" s="20">
        <f ca="1">AVERAGE(U1410:OFFSET(U1410,-$W$5+1,0))</f>
        <v>65.655999999999949</v>
      </c>
      <c r="X1410" s="20">
        <f ca="1">AVERAGE(V1410:OFFSET(V1410,-$W$5+1,0))</f>
        <v>12.813999999999941</v>
      </c>
      <c r="Y1410" s="20">
        <f t="shared" ca="1" si="298"/>
        <v>83.670192430228155</v>
      </c>
      <c r="Z1410" s="20">
        <f t="shared" ca="1" si="307"/>
        <v>-1</v>
      </c>
    </row>
    <row r="1411" spans="1:26">
      <c r="A1411" s="5">
        <v>40438</v>
      </c>
      <c r="B1411" s="4">
        <v>8150.94</v>
      </c>
      <c r="C1411" s="4">
        <v>8197.82</v>
      </c>
      <c r="D1411" s="4">
        <v>8134.3</v>
      </c>
      <c r="E1411" s="4">
        <v>8158.33</v>
      </c>
      <c r="F1411" s="4">
        <v>5165000</v>
      </c>
      <c r="G1411" s="35">
        <f t="shared" si="295"/>
        <v>51.1899999999996</v>
      </c>
      <c r="H1411" s="35">
        <f t="shared" si="294"/>
        <v>7.3900000000003274</v>
      </c>
      <c r="I1411" s="35">
        <f t="shared" ca="1" si="299"/>
        <v>-1</v>
      </c>
      <c r="J1411" s="35">
        <f t="shared" ca="1" si="300"/>
        <v>-1</v>
      </c>
      <c r="K1411" s="35">
        <f t="shared" ca="1" si="301"/>
        <v>43.799999999999272</v>
      </c>
      <c r="L1411" s="35">
        <f t="shared" ca="1" si="302"/>
        <v>5406.6900000000023</v>
      </c>
      <c r="M1411" s="34">
        <f ca="1">AVERAGE(E1411:OFFSET(E1411,-M$5+1,0))</f>
        <v>7962.4283333333333</v>
      </c>
      <c r="N1411" s="34">
        <f ca="1">AVERAGE(E1411:OFFSET(E1411,-N$5+1,0))</f>
        <v>7886.2418181818175</v>
      </c>
      <c r="O1411" s="34">
        <f t="shared" ca="1" si="303"/>
        <v>0</v>
      </c>
      <c r="P1411" s="12">
        <f ca="1">100*(MAX(C1411:OFFSET(C1411,-$P$5+1,0))-E1411)/(MAX(C1411:OFFSET(C1411,-$P$5+1,0))-MIN(D1411:OFFSET(D1411,-$P$5+1,0)))</f>
        <v>10.393472825371706</v>
      </c>
      <c r="Q1411" s="37">
        <f t="shared" ca="1" si="304"/>
        <v>-1</v>
      </c>
      <c r="R1411" s="15">
        <f ca="1">AVERAGE(E1411:OFFSET(E1411,-R$5+1,0))</f>
        <v>8089.3183333333336</v>
      </c>
      <c r="S1411" s="15">
        <f t="shared" ca="1" si="305"/>
        <v>0.85312091603927453</v>
      </c>
      <c r="T1411" s="14">
        <f t="shared" ca="1" si="306"/>
        <v>0</v>
      </c>
      <c r="U1411" s="20">
        <f t="shared" si="296"/>
        <v>58.579999999999927</v>
      </c>
      <c r="V1411" s="20">
        <f t="shared" si="297"/>
        <v>0</v>
      </c>
      <c r="W1411" s="20">
        <f ca="1">AVERAGE(U1411:OFFSET(U1411,-$W$5+1,0))</f>
        <v>66.457999999999998</v>
      </c>
      <c r="X1411" s="20">
        <f ca="1">AVERAGE(V1411:OFFSET(V1411,-$W$5+1,0))</f>
        <v>12.813999999999941</v>
      </c>
      <c r="Y1411" s="20">
        <f t="shared" ca="1" si="298"/>
        <v>83.835402159652901</v>
      </c>
      <c r="Z1411" s="20">
        <f t="shared" ca="1" si="307"/>
        <v>-1</v>
      </c>
    </row>
    <row r="1412" spans="1:26">
      <c r="A1412" s="5">
        <v>40441</v>
      </c>
      <c r="B1412" s="4">
        <v>8174.88</v>
      </c>
      <c r="C1412" s="4">
        <v>8195.74</v>
      </c>
      <c r="D1412" s="4">
        <v>8161.82</v>
      </c>
      <c r="E1412" s="4">
        <v>8186.96</v>
      </c>
      <c r="F1412" s="4">
        <v>4425800</v>
      </c>
      <c r="G1412" s="35">
        <f t="shared" si="295"/>
        <v>16.550000000000182</v>
      </c>
      <c r="H1412" s="35">
        <f t="shared" ref="H1412:H1475" si="308">E1412-B1412</f>
        <v>12.079999999999927</v>
      </c>
      <c r="I1412" s="35">
        <f t="shared" ca="1" si="299"/>
        <v>0</v>
      </c>
      <c r="J1412" s="35">
        <f t="shared" ca="1" si="300"/>
        <v>-2</v>
      </c>
      <c r="K1412" s="35">
        <f t="shared" ca="1" si="301"/>
        <v>-40.710000000000036</v>
      </c>
      <c r="L1412" s="35">
        <f t="shared" ca="1" si="302"/>
        <v>5365.9800000000023</v>
      </c>
      <c r="M1412" s="34">
        <f ca="1">AVERAGE(E1412:OFFSET(E1412,-M$5+1,0))</f>
        <v>8001.2733333333335</v>
      </c>
      <c r="N1412" s="34">
        <f ca="1">AVERAGE(E1412:OFFSET(E1412,-N$5+1,0))</f>
        <v>7897.9699999999984</v>
      </c>
      <c r="O1412" s="34">
        <f t="shared" ca="1" si="303"/>
        <v>0</v>
      </c>
      <c r="P1412" s="12">
        <f ca="1">100*(MAX(C1412:OFFSET(C1412,-$P$5+1,0))-E1412)/(MAX(C1412:OFFSET(C1412,-$P$5+1,0))-MIN(D1412:OFFSET(D1412,-$P$5+1,0)))</f>
        <v>2.8582708251084821</v>
      </c>
      <c r="Q1412" s="37">
        <f t="shared" ca="1" si="304"/>
        <v>-1</v>
      </c>
      <c r="R1412" s="15">
        <f ca="1">AVERAGE(E1412:OFFSET(E1412,-R$5+1,0))</f>
        <v>8138.793333333334</v>
      </c>
      <c r="S1412" s="15">
        <f t="shared" ca="1" si="305"/>
        <v>0.59181582200145222</v>
      </c>
      <c r="T1412" s="14">
        <f t="shared" ca="1" si="306"/>
        <v>0</v>
      </c>
      <c r="U1412" s="20">
        <f t="shared" si="296"/>
        <v>28.630000000000109</v>
      </c>
      <c r="V1412" s="20">
        <f t="shared" si="297"/>
        <v>0</v>
      </c>
      <c r="W1412" s="20">
        <f ca="1">AVERAGE(U1412:OFFSET(U1412,-$W$5+1,0))</f>
        <v>31.945999999999913</v>
      </c>
      <c r="X1412" s="20">
        <f ca="1">AVERAGE(V1412:OFFSET(V1412,-$W$5+1,0))</f>
        <v>12.813999999999941</v>
      </c>
      <c r="Y1412" s="20">
        <f t="shared" ca="1" si="298"/>
        <v>71.371760500446868</v>
      </c>
      <c r="Z1412" s="20">
        <f t="shared" ca="1" si="307"/>
        <v>0</v>
      </c>
    </row>
    <row r="1413" spans="1:26">
      <c r="A1413" s="5">
        <v>40442</v>
      </c>
      <c r="B1413" s="4">
        <v>8249.6</v>
      </c>
      <c r="C1413" s="4">
        <v>8251.42</v>
      </c>
      <c r="D1413" s="4">
        <v>8177.4</v>
      </c>
      <c r="E1413" s="4">
        <v>8196.4</v>
      </c>
      <c r="F1413" s="4">
        <v>4656400</v>
      </c>
      <c r="G1413" s="35">
        <f t="shared" ref="G1413:G1476" si="309">B1413-E1412</f>
        <v>62.640000000000327</v>
      </c>
      <c r="H1413" s="35">
        <f t="shared" si="308"/>
        <v>-53.200000000000728</v>
      </c>
      <c r="I1413" s="35">
        <f t="shared" ca="1" si="299"/>
        <v>0</v>
      </c>
      <c r="J1413" s="35">
        <f t="shared" ca="1" si="300"/>
        <v>-2</v>
      </c>
      <c r="K1413" s="35">
        <f t="shared" ca="1" si="301"/>
        <v>-18.8799999999992</v>
      </c>
      <c r="L1413" s="35">
        <f t="shared" ca="1" si="302"/>
        <v>5347.1000000000031</v>
      </c>
      <c r="M1413" s="34">
        <f ca="1">AVERAGE(E1413:OFFSET(E1413,-M$5+1,0))</f>
        <v>8031.7891666666665</v>
      </c>
      <c r="N1413" s="34">
        <f ca="1">AVERAGE(E1413:OFFSET(E1413,-N$5+1,0))</f>
        <v>7910.2013636363617</v>
      </c>
      <c r="O1413" s="34">
        <f t="shared" ca="1" si="303"/>
        <v>0</v>
      </c>
      <c r="P1413" s="12">
        <f ca="1">100*(MAX(C1413:OFFSET(C1413,-$P$5+1,0))-E1413)/(MAX(C1413:OFFSET(C1413,-$P$5+1,0))-MIN(D1413:OFFSET(D1413,-$P$5+1,0)))</f>
        <v>12.690577788029158</v>
      </c>
      <c r="Q1413" s="37">
        <f t="shared" ca="1" si="304"/>
        <v>-1</v>
      </c>
      <c r="R1413" s="15">
        <f ca="1">AVERAGE(E1413:OFFSET(E1413,-R$5+1,0))</f>
        <v>8156.31</v>
      </c>
      <c r="S1413" s="15">
        <f t="shared" ca="1" si="305"/>
        <v>0.49152128842576159</v>
      </c>
      <c r="T1413" s="14">
        <f t="shared" ca="1" si="306"/>
        <v>0</v>
      </c>
      <c r="U1413" s="20">
        <f t="shared" ref="U1413:U1476" si="310">IF(E1413-E1412&gt;0,E1413-E1412,0)</f>
        <v>9.4399999999995998</v>
      </c>
      <c r="V1413" s="20">
        <f t="shared" ref="V1413:V1476" si="311">IF(E1413-E1412&lt;0,-(E1413-E1412),0)</f>
        <v>0</v>
      </c>
      <c r="W1413" s="20">
        <f ca="1">AVERAGE(U1413:OFFSET(U1413,-$W$5+1,0))</f>
        <v>25.573999999999796</v>
      </c>
      <c r="X1413" s="20">
        <f ca="1">AVERAGE(V1413:OFFSET(V1413,-$W$5+1,0))</f>
        <v>12.813999999999941</v>
      </c>
      <c r="Y1413" s="20">
        <f t="shared" ca="1" si="298"/>
        <v>66.619777013650037</v>
      </c>
      <c r="Z1413" s="20">
        <f t="shared" ca="1" si="307"/>
        <v>0</v>
      </c>
    </row>
    <row r="1414" spans="1:26">
      <c r="A1414" s="5">
        <v>40444</v>
      </c>
      <c r="B1414" s="4">
        <v>8201.68</v>
      </c>
      <c r="C1414" s="4">
        <v>8223.2199999999993</v>
      </c>
      <c r="D1414" s="4">
        <v>8154.97</v>
      </c>
      <c r="E1414" s="4">
        <v>8202.5400000000009</v>
      </c>
      <c r="F1414" s="4">
        <v>4565800</v>
      </c>
      <c r="G1414" s="35">
        <f t="shared" si="309"/>
        <v>5.2800000000006548</v>
      </c>
      <c r="H1414" s="35">
        <f t="shared" si="308"/>
        <v>0.86000000000058208</v>
      </c>
      <c r="I1414" s="35">
        <f t="shared" ca="1" si="299"/>
        <v>0</v>
      </c>
      <c r="J1414" s="35">
        <f t="shared" ca="1" si="300"/>
        <v>-2</v>
      </c>
      <c r="K1414" s="35">
        <f t="shared" ca="1" si="301"/>
        <v>-12.280000000002474</v>
      </c>
      <c r="L1414" s="35">
        <f t="shared" ca="1" si="302"/>
        <v>5334.8200000000006</v>
      </c>
      <c r="M1414" s="34">
        <f ca="1">AVERAGE(E1414:OFFSET(E1414,-M$5+1,0))</f>
        <v>8057.7550000000001</v>
      </c>
      <c r="N1414" s="34">
        <f ca="1">AVERAGE(E1414:OFFSET(E1414,-N$5+1,0))</f>
        <v>7920.5018181818168</v>
      </c>
      <c r="O1414" s="34">
        <f t="shared" ca="1" si="303"/>
        <v>0</v>
      </c>
      <c r="P1414" s="12">
        <f ca="1">100*(MAX(C1414:OFFSET(C1414,-$P$5+1,0))-E1414)/(MAX(C1414:OFFSET(C1414,-$P$5+1,0))-MIN(D1414:OFFSET(D1414,-$P$5+1,0)))</f>
        <v>11.274362818590514</v>
      </c>
      <c r="Q1414" s="37">
        <f t="shared" ca="1" si="304"/>
        <v>-1</v>
      </c>
      <c r="R1414" s="15">
        <f ca="1">AVERAGE(E1414:OFFSET(E1414,-R$5+1,0))</f>
        <v>8167.9666666666672</v>
      </c>
      <c r="S1414" s="15">
        <f t="shared" ca="1" si="305"/>
        <v>0.42327955958031643</v>
      </c>
      <c r="T1414" s="14">
        <f t="shared" ca="1" si="306"/>
        <v>0</v>
      </c>
      <c r="U1414" s="20">
        <f t="shared" si="310"/>
        <v>6.1400000000012369</v>
      </c>
      <c r="V1414" s="20">
        <f t="shared" si="311"/>
        <v>0</v>
      </c>
      <c r="W1414" s="20">
        <f ca="1">AVERAGE(U1414:OFFSET(U1414,-$W$5+1,0))</f>
        <v>20.558000000000174</v>
      </c>
      <c r="X1414" s="20">
        <f ca="1">AVERAGE(V1414:OFFSET(V1414,-$W$5+1,0))</f>
        <v>12.813999999999941</v>
      </c>
      <c r="Y1414" s="20">
        <f t="shared" ca="1" si="298"/>
        <v>61.60254105237955</v>
      </c>
      <c r="Z1414" s="20">
        <f t="shared" ca="1" si="307"/>
        <v>0</v>
      </c>
    </row>
    <row r="1415" spans="1:26">
      <c r="A1415" s="5">
        <v>40445</v>
      </c>
      <c r="B1415" s="4">
        <v>8182.16</v>
      </c>
      <c r="C1415" s="4">
        <v>8190.96</v>
      </c>
      <c r="D1415" s="4">
        <v>8129.21</v>
      </c>
      <c r="E1415" s="4">
        <v>8166.62</v>
      </c>
      <c r="F1415" s="4">
        <v>4142800</v>
      </c>
      <c r="G1415" s="35">
        <f t="shared" si="309"/>
        <v>-20.380000000001019</v>
      </c>
      <c r="H1415" s="35">
        <f t="shared" si="308"/>
        <v>-15.539999999999964</v>
      </c>
      <c r="I1415" s="35">
        <f t="shared" ca="1" si="299"/>
        <v>0</v>
      </c>
      <c r="J1415" s="35">
        <f t="shared" ca="1" si="300"/>
        <v>-2</v>
      </c>
      <c r="K1415" s="35">
        <f t="shared" ca="1" si="301"/>
        <v>71.840000000001965</v>
      </c>
      <c r="L1415" s="35">
        <f t="shared" ca="1" si="302"/>
        <v>5406.6600000000026</v>
      </c>
      <c r="M1415" s="34">
        <f ca="1">AVERAGE(E1415:OFFSET(E1415,-M$5+1,0))</f>
        <v>8081.2733333333335</v>
      </c>
      <c r="N1415" s="34">
        <f ca="1">AVERAGE(E1415:OFFSET(E1415,-N$5+1,0))</f>
        <v>7930.773636363635</v>
      </c>
      <c r="O1415" s="34">
        <f t="shared" ca="1" si="303"/>
        <v>0</v>
      </c>
      <c r="P1415" s="12">
        <f ca="1">100*(MAX(C1415:OFFSET(C1415,-$P$5+1,0))-E1415)/(MAX(C1415:OFFSET(C1415,-$P$5+1,0))-MIN(D1415:OFFSET(D1415,-$P$5+1,0)))</f>
        <v>21.627687520722322</v>
      </c>
      <c r="Q1415" s="37">
        <f t="shared" ca="1" si="304"/>
        <v>-1</v>
      </c>
      <c r="R1415" s="15">
        <f ca="1">AVERAGE(E1415:OFFSET(E1415,-R$5+1,0))</f>
        <v>8168.4333333333343</v>
      </c>
      <c r="S1415" s="15">
        <f t="shared" ca="1" si="305"/>
        <v>-2.2199279339584651E-2</v>
      </c>
      <c r="T1415" s="14">
        <f t="shared" ca="1" si="306"/>
        <v>0</v>
      </c>
      <c r="U1415" s="20">
        <f t="shared" si="310"/>
        <v>0</v>
      </c>
      <c r="V1415" s="20">
        <f t="shared" si="311"/>
        <v>35.920000000000982</v>
      </c>
      <c r="W1415" s="20">
        <f ca="1">AVERAGE(U1415:OFFSET(U1415,-$W$5+1,0))</f>
        <v>20.558000000000174</v>
      </c>
      <c r="X1415" s="20">
        <f ca="1">AVERAGE(V1415:OFFSET(V1415,-$W$5+1,0))</f>
        <v>7.1840000000001965</v>
      </c>
      <c r="Y1415" s="20">
        <f t="shared" ca="1" si="298"/>
        <v>74.104246269194363</v>
      </c>
      <c r="Z1415" s="20">
        <f t="shared" ca="1" si="307"/>
        <v>0</v>
      </c>
    </row>
    <row r="1416" spans="1:26">
      <c r="A1416" s="5">
        <v>40448</v>
      </c>
      <c r="B1416" s="4">
        <v>8239.11</v>
      </c>
      <c r="C1416" s="4">
        <v>8240.86</v>
      </c>
      <c r="D1416" s="4">
        <v>8189.38</v>
      </c>
      <c r="E1416" s="4">
        <v>8191.54</v>
      </c>
      <c r="F1416" s="4">
        <v>4624400</v>
      </c>
      <c r="G1416" s="35">
        <f t="shared" si="309"/>
        <v>72.490000000000691</v>
      </c>
      <c r="H1416" s="35">
        <f t="shared" si="308"/>
        <v>-47.570000000000618</v>
      </c>
      <c r="I1416" s="35">
        <f t="shared" ca="1" si="299"/>
        <v>0</v>
      </c>
      <c r="J1416" s="35">
        <f t="shared" ca="1" si="300"/>
        <v>-2</v>
      </c>
      <c r="K1416" s="35">
        <f t="shared" ca="1" si="301"/>
        <v>-49.840000000000146</v>
      </c>
      <c r="L1416" s="35">
        <f t="shared" ca="1" si="302"/>
        <v>5356.8200000000024</v>
      </c>
      <c r="M1416" s="34">
        <f ca="1">AVERAGE(E1416:OFFSET(E1416,-M$5+1,0))</f>
        <v>8109.6258333333326</v>
      </c>
      <c r="N1416" s="34">
        <f ca="1">AVERAGE(E1416:OFFSET(E1416,-N$5+1,0))</f>
        <v>7951.4354545454544</v>
      </c>
      <c r="O1416" s="34">
        <f t="shared" ca="1" si="303"/>
        <v>0</v>
      </c>
      <c r="P1416" s="12">
        <f ca="1">100*(MAX(C1416:OFFSET(C1416,-$P$5+1,0))-E1416)/(MAX(C1416:OFFSET(C1416,-$P$5+1,0))-MIN(D1416:OFFSET(D1416,-$P$5+1,0)))</f>
        <v>19.668900275916439</v>
      </c>
      <c r="Q1416" s="37">
        <f t="shared" ca="1" si="304"/>
        <v>-1</v>
      </c>
      <c r="R1416" s="15">
        <f ca="1">AVERAGE(E1416:OFFSET(E1416,-R$5+1,0))</f>
        <v>8183.7316666666675</v>
      </c>
      <c r="S1416" s="15">
        <f t="shared" ca="1" si="305"/>
        <v>9.5412870941709568E-2</v>
      </c>
      <c r="T1416" s="14">
        <f t="shared" ca="1" si="306"/>
        <v>0</v>
      </c>
      <c r="U1416" s="20">
        <f t="shared" si="310"/>
        <v>24.920000000000073</v>
      </c>
      <c r="V1416" s="20">
        <f t="shared" si="311"/>
        <v>0</v>
      </c>
      <c r="W1416" s="20">
        <f ca="1">AVERAGE(U1416:OFFSET(U1416,-$W$5+1,0))</f>
        <v>13.826000000000203</v>
      </c>
      <c r="X1416" s="20">
        <f ca="1">AVERAGE(V1416:OFFSET(V1416,-$W$5+1,0))</f>
        <v>7.1840000000001965</v>
      </c>
      <c r="Y1416" s="20">
        <f t="shared" ca="1" si="298"/>
        <v>65.806758686339549</v>
      </c>
      <c r="Z1416" s="20">
        <f t="shared" ca="1" si="307"/>
        <v>0</v>
      </c>
    </row>
    <row r="1417" spans="1:26">
      <c r="A1417" s="5">
        <v>40449</v>
      </c>
      <c r="B1417" s="4">
        <v>8201.81</v>
      </c>
      <c r="C1417" s="4">
        <v>8211.42</v>
      </c>
      <c r="D1417" s="4">
        <v>8173.26</v>
      </c>
      <c r="E1417" s="4">
        <v>8189.44</v>
      </c>
      <c r="F1417" s="4">
        <v>3635400</v>
      </c>
      <c r="G1417" s="35">
        <f t="shared" si="309"/>
        <v>10.269999999999527</v>
      </c>
      <c r="H1417" s="35">
        <f t="shared" si="308"/>
        <v>-12.369999999999891</v>
      </c>
      <c r="I1417" s="35">
        <f t="shared" ca="1" si="299"/>
        <v>0</v>
      </c>
      <c r="J1417" s="35">
        <f t="shared" ca="1" si="300"/>
        <v>-2</v>
      </c>
      <c r="K1417" s="35">
        <f t="shared" ca="1" si="301"/>
        <v>4.2000000000007276</v>
      </c>
      <c r="L1417" s="35">
        <f t="shared" ca="1" si="302"/>
        <v>5361.0200000000032</v>
      </c>
      <c r="M1417" s="34">
        <f ca="1">AVERAGE(E1417:OFFSET(E1417,-M$5+1,0))</f>
        <v>8139.1174999999994</v>
      </c>
      <c r="N1417" s="34">
        <f ca="1">AVERAGE(E1417:OFFSET(E1417,-N$5+1,0))</f>
        <v>7974.1490909090926</v>
      </c>
      <c r="O1417" s="34">
        <f t="shared" ca="1" si="303"/>
        <v>0</v>
      </c>
      <c r="P1417" s="12">
        <f ca="1">100*(MAX(C1417:OFFSET(C1417,-$P$5+1,0))-E1417)/(MAX(C1417:OFFSET(C1417,-$P$5+1,0))-MIN(D1417:OFFSET(D1417,-$P$5+1,0)))</f>
        <v>36.538348169545735</v>
      </c>
      <c r="Q1417" s="37">
        <f t="shared" ca="1" si="304"/>
        <v>-1</v>
      </c>
      <c r="R1417" s="15">
        <f ca="1">AVERAGE(E1417:OFFSET(E1417,-R$5+1,0))</f>
        <v>8188.916666666667</v>
      </c>
      <c r="S1417" s="15">
        <f t="shared" ca="1" si="305"/>
        <v>6.3907517274278845E-3</v>
      </c>
      <c r="T1417" s="14">
        <f t="shared" ca="1" si="306"/>
        <v>0</v>
      </c>
      <c r="U1417" s="20">
        <f t="shared" si="310"/>
        <v>0</v>
      </c>
      <c r="V1417" s="20">
        <f t="shared" si="311"/>
        <v>2.1000000000003638</v>
      </c>
      <c r="W1417" s="20">
        <f ca="1">AVERAGE(U1417:OFFSET(U1417,-$W$5+1,0))</f>
        <v>8.1000000000001826</v>
      </c>
      <c r="X1417" s="20">
        <f ca="1">AVERAGE(V1417:OFFSET(V1417,-$W$5+1,0))</f>
        <v>7.6040000000002692</v>
      </c>
      <c r="Y1417" s="20">
        <f t="shared" ca="1" si="298"/>
        <v>51.579215486499926</v>
      </c>
      <c r="Z1417" s="20">
        <f t="shared" ca="1" si="307"/>
        <v>0</v>
      </c>
    </row>
    <row r="1418" spans="1:26">
      <c r="A1418" s="5">
        <v>40450</v>
      </c>
      <c r="B1418" s="4">
        <v>8241.65</v>
      </c>
      <c r="C1418" s="4">
        <v>8286.93</v>
      </c>
      <c r="D1418" s="4">
        <v>8218.75</v>
      </c>
      <c r="E1418" s="4">
        <v>8240.89</v>
      </c>
      <c r="F1418" s="4">
        <v>5151200</v>
      </c>
      <c r="G1418" s="35">
        <f t="shared" si="309"/>
        <v>52.210000000000036</v>
      </c>
      <c r="H1418" s="35">
        <f t="shared" si="308"/>
        <v>-0.76000000000021828</v>
      </c>
      <c r="I1418" s="35">
        <f t="shared" ca="1" si="299"/>
        <v>0</v>
      </c>
      <c r="J1418" s="35">
        <f t="shared" ca="1" si="300"/>
        <v>-2</v>
      </c>
      <c r="K1418" s="35">
        <f t="shared" ca="1" si="301"/>
        <v>-102.89999999999964</v>
      </c>
      <c r="L1418" s="35">
        <f t="shared" ca="1" si="302"/>
        <v>5258.1200000000035</v>
      </c>
      <c r="M1418" s="34">
        <f ca="1">AVERAGE(E1418:OFFSET(E1418,-M$5+1,0))</f>
        <v>8168.3491666666669</v>
      </c>
      <c r="N1418" s="34">
        <f ca="1">AVERAGE(E1418:OFFSET(E1418,-N$5+1,0))</f>
        <v>7997.6936363636369</v>
      </c>
      <c r="O1418" s="34">
        <f t="shared" ca="1" si="303"/>
        <v>0</v>
      </c>
      <c r="P1418" s="12">
        <f ca="1">100*(MAX(C1418:OFFSET(C1418,-$P$5+1,0))-E1418)/(MAX(C1418:OFFSET(C1418,-$P$5+1,0))-MIN(D1418:OFFSET(D1418,-$P$5+1,0)))</f>
        <v>24.596644940699221</v>
      </c>
      <c r="Q1418" s="37">
        <f t="shared" ca="1" si="304"/>
        <v>0</v>
      </c>
      <c r="R1418" s="15">
        <f ca="1">AVERAGE(E1418:OFFSET(E1418,-R$5+1,0))</f>
        <v>8197.9050000000007</v>
      </c>
      <c r="S1418" s="15">
        <f t="shared" ca="1" si="305"/>
        <v>0.52434127987575796</v>
      </c>
      <c r="T1418" s="14">
        <f t="shared" ca="1" si="306"/>
        <v>0</v>
      </c>
      <c r="U1418" s="20">
        <f t="shared" si="310"/>
        <v>51.449999999999818</v>
      </c>
      <c r="V1418" s="20">
        <f t="shared" si="311"/>
        <v>0</v>
      </c>
      <c r="W1418" s="20">
        <f ca="1">AVERAGE(U1418:OFFSET(U1418,-$W$5+1,0))</f>
        <v>16.502000000000226</v>
      </c>
      <c r="X1418" s="20">
        <f ca="1">AVERAGE(V1418:OFFSET(V1418,-$W$5+1,0))</f>
        <v>7.6040000000002692</v>
      </c>
      <c r="Y1418" s="20">
        <f t="shared" ca="1" si="298"/>
        <v>68.455986061560964</v>
      </c>
      <c r="Z1418" s="20">
        <f t="shared" ca="1" si="307"/>
        <v>0</v>
      </c>
    </row>
    <row r="1419" spans="1:26">
      <c r="A1419" s="5">
        <v>40451</v>
      </c>
      <c r="B1419" s="4">
        <v>8259.24</v>
      </c>
      <c r="C1419" s="4">
        <v>8267.5499999999993</v>
      </c>
      <c r="D1419" s="4">
        <v>8204.84</v>
      </c>
      <c r="E1419" s="4">
        <v>8237.7800000000007</v>
      </c>
      <c r="F1419" s="4">
        <v>4496600</v>
      </c>
      <c r="G1419" s="35">
        <f t="shared" si="309"/>
        <v>18.350000000000364</v>
      </c>
      <c r="H1419" s="35">
        <f t="shared" si="308"/>
        <v>-21.459999999999127</v>
      </c>
      <c r="I1419" s="35">
        <f t="shared" ca="1" si="299"/>
        <v>0</v>
      </c>
      <c r="J1419" s="35">
        <f t="shared" ca="1" si="300"/>
        <v>-2</v>
      </c>
      <c r="K1419" s="35">
        <f t="shared" ca="1" si="301"/>
        <v>6.2199999999975262</v>
      </c>
      <c r="L1419" s="35">
        <f t="shared" ca="1" si="302"/>
        <v>5264.3400000000011</v>
      </c>
      <c r="M1419" s="34">
        <f ca="1">AVERAGE(E1419:OFFSET(E1419,-M$5+1,0))</f>
        <v>8180.5558333333329</v>
      </c>
      <c r="N1419" s="34">
        <f ca="1">AVERAGE(E1419:OFFSET(E1419,-N$5+1,0))</f>
        <v>8020.2654545454543</v>
      </c>
      <c r="O1419" s="34">
        <f t="shared" ca="1" si="303"/>
        <v>0</v>
      </c>
      <c r="P1419" s="12">
        <f ca="1">100*(MAX(C1419:OFFSET(C1419,-$P$5+1,0))-E1419)/(MAX(C1419:OFFSET(C1419,-$P$5+1,0))-MIN(D1419:OFFSET(D1419,-$P$5+1,0)))</f>
        <v>26.258147237952539</v>
      </c>
      <c r="Q1419" s="37">
        <f t="shared" ca="1" si="304"/>
        <v>-1</v>
      </c>
      <c r="R1419" s="15">
        <f ca="1">AVERAGE(E1419:OFFSET(E1419,-R$5+1,0))</f>
        <v>8204.8016666666663</v>
      </c>
      <c r="S1419" s="15">
        <f t="shared" ca="1" si="305"/>
        <v>0.40193943343340266</v>
      </c>
      <c r="T1419" s="14">
        <f t="shared" ca="1" si="306"/>
        <v>0</v>
      </c>
      <c r="U1419" s="20">
        <f t="shared" si="310"/>
        <v>0</v>
      </c>
      <c r="V1419" s="20">
        <f t="shared" si="311"/>
        <v>3.1099999999987631</v>
      </c>
      <c r="W1419" s="20">
        <f ca="1">AVERAGE(U1419:OFFSET(U1419,-$W$5+1,0))</f>
        <v>15.273999999999978</v>
      </c>
      <c r="X1419" s="20">
        <f ca="1">AVERAGE(V1419:OFFSET(V1419,-$W$5+1,0))</f>
        <v>8.2260000000000222</v>
      </c>
      <c r="Y1419" s="20">
        <f t="shared" ca="1" si="298"/>
        <v>64.995744680850976</v>
      </c>
      <c r="Z1419" s="20">
        <f t="shared" ca="1" si="307"/>
        <v>0</v>
      </c>
    </row>
    <row r="1420" spans="1:26">
      <c r="A1420" s="5">
        <v>40452</v>
      </c>
      <c r="B1420" s="4">
        <v>8259.08</v>
      </c>
      <c r="C1420" s="4">
        <v>8260.2800000000007</v>
      </c>
      <c r="D1420" s="4">
        <v>8220.73</v>
      </c>
      <c r="E1420" s="4">
        <v>8244.18</v>
      </c>
      <c r="F1420" s="4">
        <v>3893000</v>
      </c>
      <c r="G1420" s="35">
        <f t="shared" si="309"/>
        <v>21.299999999999272</v>
      </c>
      <c r="H1420" s="35">
        <f t="shared" si="308"/>
        <v>-14.899999999999636</v>
      </c>
      <c r="I1420" s="35">
        <f t="shared" ca="1" si="299"/>
        <v>-1</v>
      </c>
      <c r="J1420" s="35">
        <f t="shared" ca="1" si="300"/>
        <v>-2</v>
      </c>
      <c r="K1420" s="35">
        <f t="shared" ca="1" si="301"/>
        <v>-12.799999999999272</v>
      </c>
      <c r="L1420" s="35">
        <f t="shared" ca="1" si="302"/>
        <v>5251.5400000000018</v>
      </c>
      <c r="M1420" s="34">
        <f ca="1">AVERAGE(E1420:OFFSET(E1420,-M$5+1,0))</f>
        <v>8189.854166666667</v>
      </c>
      <c r="N1420" s="34">
        <f ca="1">AVERAGE(E1420:OFFSET(E1420,-N$5+1,0))</f>
        <v>8048.8063636363649</v>
      </c>
      <c r="O1420" s="34">
        <f t="shared" ca="1" si="303"/>
        <v>0</v>
      </c>
      <c r="P1420" s="12">
        <f ca="1">100*(MAX(C1420:OFFSET(C1420,-$P$5+1,0))-E1420)/(MAX(C1420:OFFSET(C1420,-$P$5+1,0))-MIN(D1420:OFFSET(D1420,-$P$5+1,0)))</f>
        <v>27.104996195789965</v>
      </c>
      <c r="Q1420" s="37">
        <f t="shared" ca="1" si="304"/>
        <v>-1</v>
      </c>
      <c r="R1420" s="15">
        <f ca="1">AVERAGE(E1420:OFFSET(E1420,-R$5+1,0))</f>
        <v>8211.7416666666668</v>
      </c>
      <c r="S1420" s="15">
        <f t="shared" ca="1" si="305"/>
        <v>0.39502379215128136</v>
      </c>
      <c r="T1420" s="14">
        <f t="shared" ca="1" si="306"/>
        <v>0</v>
      </c>
      <c r="U1420" s="20">
        <f t="shared" si="310"/>
        <v>6.3999999999996362</v>
      </c>
      <c r="V1420" s="20">
        <f t="shared" si="311"/>
        <v>0</v>
      </c>
      <c r="W1420" s="20">
        <f ca="1">AVERAGE(U1420:OFFSET(U1420,-$W$5+1,0))</f>
        <v>16.553999999999906</v>
      </c>
      <c r="X1420" s="20">
        <f ca="1">AVERAGE(V1420:OFFSET(V1420,-$W$5+1,0))</f>
        <v>1.0419999999998253</v>
      </c>
      <c r="Y1420" s="20">
        <f t="shared" ca="1" si="298"/>
        <v>94.078199590816993</v>
      </c>
      <c r="Z1420" s="20">
        <f t="shared" ca="1" si="307"/>
        <v>-1</v>
      </c>
    </row>
    <row r="1421" spans="1:26">
      <c r="A1421" s="5">
        <v>40455</v>
      </c>
      <c r="B1421" s="4">
        <v>8261.16</v>
      </c>
      <c r="C1421" s="4">
        <v>8300.0400000000009</v>
      </c>
      <c r="D1421" s="4">
        <v>8240.67</v>
      </c>
      <c r="E1421" s="4">
        <v>8246.1</v>
      </c>
      <c r="F1421" s="4">
        <v>5026400</v>
      </c>
      <c r="G1421" s="35">
        <f t="shared" si="309"/>
        <v>16.979999999999563</v>
      </c>
      <c r="H1421" s="35">
        <f t="shared" si="308"/>
        <v>-15.059999999999491</v>
      </c>
      <c r="I1421" s="35">
        <f t="shared" ca="1" si="299"/>
        <v>-1</v>
      </c>
      <c r="J1421" s="35">
        <f t="shared" ca="1" si="300"/>
        <v>-2</v>
      </c>
      <c r="K1421" s="35">
        <f t="shared" ca="1" si="301"/>
        <v>-3.8400000000001455</v>
      </c>
      <c r="L1421" s="35">
        <f t="shared" ca="1" si="302"/>
        <v>5247.7000000000016</v>
      </c>
      <c r="M1421" s="34">
        <f ca="1">AVERAGE(E1421:OFFSET(E1421,-M$5+1,0))</f>
        <v>8196.7108333333326</v>
      </c>
      <c r="N1421" s="34">
        <f ca="1">AVERAGE(E1421:OFFSET(E1421,-N$5+1,0))</f>
        <v>8075.0722727272741</v>
      </c>
      <c r="O1421" s="34">
        <f t="shared" ca="1" si="303"/>
        <v>0</v>
      </c>
      <c r="P1421" s="12">
        <f ca="1">100*(MAX(C1421:OFFSET(C1421,-$P$5+1,0))-E1421)/(MAX(C1421:OFFSET(C1421,-$P$5+1,0))-MIN(D1421:OFFSET(D1421,-$P$5+1,0)))</f>
        <v>31.575250248785487</v>
      </c>
      <c r="Q1421" s="37">
        <f t="shared" ca="1" si="304"/>
        <v>-1</v>
      </c>
      <c r="R1421" s="15">
        <f ca="1">AVERAGE(E1421:OFFSET(E1421,-R$5+1,0))</f>
        <v>8224.9883333333328</v>
      </c>
      <c r="S1421" s="15">
        <f t="shared" ca="1" si="305"/>
        <v>0.25667716246001876</v>
      </c>
      <c r="T1421" s="14">
        <f t="shared" ca="1" si="306"/>
        <v>0</v>
      </c>
      <c r="U1421" s="20">
        <f t="shared" si="310"/>
        <v>1.9200000000000728</v>
      </c>
      <c r="V1421" s="20">
        <f t="shared" si="311"/>
        <v>0</v>
      </c>
      <c r="W1421" s="20">
        <f ca="1">AVERAGE(U1421:OFFSET(U1421,-$W$5+1,0))</f>
        <v>11.953999999999905</v>
      </c>
      <c r="X1421" s="20">
        <f ca="1">AVERAGE(V1421:OFFSET(V1421,-$W$5+1,0))</f>
        <v>1.0419999999998253</v>
      </c>
      <c r="Y1421" s="20">
        <f t="shared" ca="1" si="298"/>
        <v>91.982148353340662</v>
      </c>
      <c r="Z1421" s="20">
        <f t="shared" ca="1" si="307"/>
        <v>-1</v>
      </c>
    </row>
    <row r="1422" spans="1:26">
      <c r="A1422" s="5">
        <v>40456</v>
      </c>
      <c r="B1422" s="4">
        <v>8217.86</v>
      </c>
      <c r="C1422" s="4">
        <v>8217.86</v>
      </c>
      <c r="D1422" s="4">
        <v>8155.3</v>
      </c>
      <c r="E1422" s="4">
        <v>8200.43</v>
      </c>
      <c r="F1422" s="4">
        <v>4383800</v>
      </c>
      <c r="G1422" s="35">
        <f t="shared" si="309"/>
        <v>-28.239999999999782</v>
      </c>
      <c r="H1422" s="35">
        <f t="shared" si="308"/>
        <v>-17.430000000000291</v>
      </c>
      <c r="I1422" s="35">
        <f t="shared" ca="1" si="299"/>
        <v>0</v>
      </c>
      <c r="J1422" s="35">
        <f t="shared" ca="1" si="300"/>
        <v>-2</v>
      </c>
      <c r="K1422" s="35">
        <f t="shared" ca="1" si="301"/>
        <v>91.340000000000146</v>
      </c>
      <c r="L1422" s="35">
        <f t="shared" ca="1" si="302"/>
        <v>5339.0400000000018</v>
      </c>
      <c r="M1422" s="34">
        <f ca="1">AVERAGE(E1422:OFFSET(E1422,-M$5+1,0))</f>
        <v>8205.1008333333357</v>
      </c>
      <c r="N1422" s="34">
        <f ca="1">AVERAGE(E1422:OFFSET(E1422,-N$5+1,0))</f>
        <v>8096.8727272727256</v>
      </c>
      <c r="O1422" s="34">
        <f t="shared" ca="1" si="303"/>
        <v>0</v>
      </c>
      <c r="P1422" s="12">
        <f ca="1">100*(MAX(C1422:OFFSET(C1422,-$P$5+1,0))-E1422)/(MAX(C1422:OFFSET(C1422,-$P$5+1,0))-MIN(D1422:OFFSET(D1422,-$P$5+1,0)))</f>
        <v>58.309430427910847</v>
      </c>
      <c r="Q1422" s="37">
        <f t="shared" ca="1" si="304"/>
        <v>0</v>
      </c>
      <c r="R1422" s="15">
        <f ca="1">AVERAGE(E1422:OFFSET(E1422,-R$5+1,0))</f>
        <v>8226.4699999999993</v>
      </c>
      <c r="S1422" s="15">
        <f t="shared" ca="1" si="305"/>
        <v>-0.31653917172248919</v>
      </c>
      <c r="T1422" s="14">
        <f t="shared" ca="1" si="306"/>
        <v>0</v>
      </c>
      <c r="U1422" s="20">
        <f t="shared" si="310"/>
        <v>0</v>
      </c>
      <c r="V1422" s="20">
        <f t="shared" si="311"/>
        <v>45.670000000000073</v>
      </c>
      <c r="W1422" s="20">
        <f ca="1">AVERAGE(U1422:OFFSET(U1422,-$W$5+1,0))</f>
        <v>11.953999999999905</v>
      </c>
      <c r="X1422" s="20">
        <f ca="1">AVERAGE(V1422:OFFSET(V1422,-$W$5+1,0))</f>
        <v>9.7559999999997675</v>
      </c>
      <c r="Y1422" s="20">
        <f t="shared" ca="1" si="298"/>
        <v>55.062183325656768</v>
      </c>
      <c r="Z1422" s="20">
        <f t="shared" ca="1" si="307"/>
        <v>0</v>
      </c>
    </row>
    <row r="1423" spans="1:26">
      <c r="A1423" s="5">
        <v>40457</v>
      </c>
      <c r="B1423" s="4">
        <v>8296.23</v>
      </c>
      <c r="C1423" s="4">
        <v>8301.39</v>
      </c>
      <c r="D1423" s="4">
        <v>8267.61</v>
      </c>
      <c r="E1423" s="4">
        <v>8284.0300000000007</v>
      </c>
      <c r="F1423" s="4">
        <v>5662000</v>
      </c>
      <c r="G1423" s="35">
        <f t="shared" si="309"/>
        <v>95.799999999999272</v>
      </c>
      <c r="H1423" s="35">
        <f t="shared" si="308"/>
        <v>-12.199999999998909</v>
      </c>
      <c r="I1423" s="35">
        <f t="shared" ca="1" si="299"/>
        <v>0</v>
      </c>
      <c r="J1423" s="35">
        <f t="shared" ca="1" si="300"/>
        <v>-2</v>
      </c>
      <c r="K1423" s="35">
        <f t="shared" ca="1" si="301"/>
        <v>-167.20000000000073</v>
      </c>
      <c r="L1423" s="35">
        <f t="shared" ca="1" si="302"/>
        <v>5171.8400000000011</v>
      </c>
      <c r="M1423" s="34">
        <f ca="1">AVERAGE(E1423:OFFSET(E1423,-M$5+1,0))</f>
        <v>8215.5758333333342</v>
      </c>
      <c r="N1423" s="34">
        <f ca="1">AVERAGE(E1423:OFFSET(E1423,-N$5+1,0))</f>
        <v>8117.5009090909089</v>
      </c>
      <c r="O1423" s="34">
        <f t="shared" ca="1" si="303"/>
        <v>0</v>
      </c>
      <c r="P1423" s="12">
        <f ca="1">100*(MAX(C1423:OFFSET(C1423,-$P$5+1,0))-E1423)/(MAX(C1423:OFFSET(C1423,-$P$5+1,0))-MIN(D1423:OFFSET(D1423,-$P$5+1,0)))</f>
        <v>10.082471831803243</v>
      </c>
      <c r="Q1423" s="37">
        <f t="shared" ca="1" si="304"/>
        <v>0</v>
      </c>
      <c r="R1423" s="15">
        <f ca="1">AVERAGE(E1423:OFFSET(E1423,-R$5+1,0))</f>
        <v>8242.2349999999988</v>
      </c>
      <c r="S1423" s="15">
        <f t="shared" ca="1" si="305"/>
        <v>0.50708333358611957</v>
      </c>
      <c r="T1423" s="14">
        <f t="shared" ca="1" si="306"/>
        <v>0</v>
      </c>
      <c r="U1423" s="20">
        <f t="shared" si="310"/>
        <v>83.600000000000364</v>
      </c>
      <c r="V1423" s="20">
        <f t="shared" si="311"/>
        <v>0</v>
      </c>
      <c r="W1423" s="20">
        <f ca="1">AVERAGE(U1423:OFFSET(U1423,-$W$5+1,0))</f>
        <v>18.384000000000015</v>
      </c>
      <c r="X1423" s="20">
        <f ca="1">AVERAGE(V1423:OFFSET(V1423,-$W$5+1,0))</f>
        <v>9.7559999999997675</v>
      </c>
      <c r="Y1423" s="20">
        <f t="shared" ca="1" si="298"/>
        <v>65.330490405117828</v>
      </c>
      <c r="Z1423" s="20">
        <f t="shared" ca="1" si="307"/>
        <v>0</v>
      </c>
    </row>
    <row r="1424" spans="1:26">
      <c r="A1424" s="5">
        <v>40458</v>
      </c>
      <c r="B1424" s="4">
        <v>8304.91</v>
      </c>
      <c r="C1424" s="4">
        <v>8310.7999999999993</v>
      </c>
      <c r="D1424" s="4">
        <v>8270.31</v>
      </c>
      <c r="E1424" s="4">
        <v>8283.92</v>
      </c>
      <c r="F1424" s="4">
        <v>5161200</v>
      </c>
      <c r="G1424" s="35">
        <f t="shared" si="309"/>
        <v>20.8799999999992</v>
      </c>
      <c r="H1424" s="35">
        <f t="shared" si="308"/>
        <v>-20.989999999999782</v>
      </c>
      <c r="I1424" s="35">
        <f t="shared" ca="1" si="299"/>
        <v>0</v>
      </c>
      <c r="J1424" s="35">
        <f t="shared" ca="1" si="300"/>
        <v>-2</v>
      </c>
      <c r="K1424" s="35">
        <f t="shared" ca="1" si="301"/>
        <v>0.22000000000116415</v>
      </c>
      <c r="L1424" s="35">
        <f t="shared" ca="1" si="302"/>
        <v>5172.0600000000022</v>
      </c>
      <c r="M1424" s="34">
        <f ca="1">AVERAGE(E1424:OFFSET(E1424,-M$5+1,0))</f>
        <v>8223.6558333333342</v>
      </c>
      <c r="N1424" s="34">
        <f ca="1">AVERAGE(E1424:OFFSET(E1424,-N$5+1,0))</f>
        <v>8135.3631818181811</v>
      </c>
      <c r="O1424" s="34">
        <f t="shared" ca="1" si="303"/>
        <v>0</v>
      </c>
      <c r="P1424" s="12">
        <f ca="1">100*(MAX(C1424:OFFSET(C1424,-$P$5+1,0))-E1424)/(MAX(C1424:OFFSET(C1424,-$P$5+1,0))-MIN(D1424:OFFSET(D1424,-$P$5+1,0)))</f>
        <v>14.80257723442883</v>
      </c>
      <c r="Q1424" s="37">
        <f t="shared" ca="1" si="304"/>
        <v>-1</v>
      </c>
      <c r="R1424" s="15">
        <f ca="1">AVERAGE(E1424:OFFSET(E1424,-R$5+1,0))</f>
        <v>8249.4066666666658</v>
      </c>
      <c r="S1424" s="15">
        <f t="shared" ca="1" si="305"/>
        <v>0.41837352342917067</v>
      </c>
      <c r="T1424" s="14">
        <f t="shared" ca="1" si="306"/>
        <v>0</v>
      </c>
      <c r="U1424" s="20">
        <f t="shared" si="310"/>
        <v>0</v>
      </c>
      <c r="V1424" s="20">
        <f t="shared" si="311"/>
        <v>0.11000000000058208</v>
      </c>
      <c r="W1424" s="20">
        <f ca="1">AVERAGE(U1424:OFFSET(U1424,-$W$5+1,0))</f>
        <v>18.384000000000015</v>
      </c>
      <c r="X1424" s="20">
        <f ca="1">AVERAGE(V1424:OFFSET(V1424,-$W$5+1,0))</f>
        <v>9.1560000000001303</v>
      </c>
      <c r="Y1424" s="20">
        <f t="shared" ca="1" si="298"/>
        <v>66.753812636165279</v>
      </c>
      <c r="Z1424" s="20">
        <f t="shared" ca="1" si="307"/>
        <v>0</v>
      </c>
    </row>
    <row r="1425" spans="1:26">
      <c r="A1425" s="5">
        <v>40459</v>
      </c>
      <c r="B1425" s="4">
        <v>8306.32</v>
      </c>
      <c r="C1425" s="4">
        <v>8309.91</v>
      </c>
      <c r="D1425" s="4">
        <v>8232.02</v>
      </c>
      <c r="E1425" s="4">
        <v>8244.19</v>
      </c>
      <c r="F1425" s="4">
        <v>4236200</v>
      </c>
      <c r="G1425" s="35">
        <f t="shared" si="309"/>
        <v>22.399999999999636</v>
      </c>
      <c r="H1425" s="35">
        <f t="shared" si="308"/>
        <v>-62.1299999999992</v>
      </c>
      <c r="I1425" s="35">
        <f t="shared" ca="1" si="299"/>
        <v>0</v>
      </c>
      <c r="J1425" s="35">
        <f t="shared" ca="1" si="300"/>
        <v>-2</v>
      </c>
      <c r="K1425" s="35">
        <f t="shared" ca="1" si="301"/>
        <v>79.459999999999127</v>
      </c>
      <c r="L1425" s="35">
        <f t="shared" ca="1" si="302"/>
        <v>5251.5200000000013</v>
      </c>
      <c r="M1425" s="34">
        <f ca="1">AVERAGE(E1425:OFFSET(E1425,-M$5+1,0))</f>
        <v>8227.6383333333324</v>
      </c>
      <c r="N1425" s="34">
        <f ca="1">AVERAGE(E1425:OFFSET(E1425,-N$5+1,0))</f>
        <v>8151.7172727272728</v>
      </c>
      <c r="O1425" s="34">
        <f t="shared" ca="1" si="303"/>
        <v>0</v>
      </c>
      <c r="P1425" s="12">
        <f ca="1">100*(MAX(C1425:OFFSET(C1425,-$P$5+1,0))-E1425)/(MAX(C1425:OFFSET(C1425,-$P$5+1,0))-MIN(D1425:OFFSET(D1425,-$P$5+1,0)))</f>
        <v>42.836012861735789</v>
      </c>
      <c r="Q1425" s="37">
        <f t="shared" ca="1" si="304"/>
        <v>-1</v>
      </c>
      <c r="R1425" s="15">
        <f ca="1">AVERAGE(E1425:OFFSET(E1425,-R$5+1,0))</f>
        <v>8250.4750000000004</v>
      </c>
      <c r="S1425" s="15">
        <f t="shared" ca="1" si="305"/>
        <v>-7.6177432208446832E-2</v>
      </c>
      <c r="T1425" s="14">
        <f t="shared" ca="1" si="306"/>
        <v>0</v>
      </c>
      <c r="U1425" s="20">
        <f t="shared" si="310"/>
        <v>0</v>
      </c>
      <c r="V1425" s="20">
        <f t="shared" si="311"/>
        <v>39.729999999999563</v>
      </c>
      <c r="W1425" s="20">
        <f ca="1">AVERAGE(U1425:OFFSET(U1425,-$W$5+1,0))</f>
        <v>17.104000000000088</v>
      </c>
      <c r="X1425" s="20">
        <f ca="1">AVERAGE(V1425:OFFSET(V1425,-$W$5+1,0))</f>
        <v>17.102000000000043</v>
      </c>
      <c r="Y1425" s="20">
        <f t="shared" ca="1" si="298"/>
        <v>50.002923463719881</v>
      </c>
      <c r="Z1425" s="20">
        <f t="shared" ca="1" si="307"/>
        <v>0</v>
      </c>
    </row>
    <row r="1426" spans="1:26">
      <c r="A1426" s="5">
        <v>40462</v>
      </c>
      <c r="B1426" s="4">
        <v>8277.7800000000007</v>
      </c>
      <c r="C1426" s="4">
        <v>8277.7800000000007</v>
      </c>
      <c r="D1426" s="4">
        <v>8165.2</v>
      </c>
      <c r="E1426" s="4">
        <v>8176.76</v>
      </c>
      <c r="F1426" s="4">
        <v>3743400</v>
      </c>
      <c r="G1426" s="35">
        <f t="shared" si="309"/>
        <v>33.590000000000146</v>
      </c>
      <c r="H1426" s="35">
        <f t="shared" si="308"/>
        <v>-101.02000000000044</v>
      </c>
      <c r="I1426" s="35">
        <f t="shared" ca="1" si="299"/>
        <v>0</v>
      </c>
      <c r="J1426" s="35">
        <f t="shared" ca="1" si="300"/>
        <v>-2</v>
      </c>
      <c r="K1426" s="35">
        <f t="shared" ca="1" si="301"/>
        <v>134.86000000000058</v>
      </c>
      <c r="L1426" s="35">
        <f t="shared" ca="1" si="302"/>
        <v>5386.3800000000019</v>
      </c>
      <c r="M1426" s="34">
        <f ca="1">AVERAGE(E1426:OFFSET(E1426,-M$5+1,0))</f>
        <v>8225.49</v>
      </c>
      <c r="N1426" s="34">
        <f ca="1">AVERAGE(E1426:OFFSET(E1426,-N$5+1,0))</f>
        <v>8166.5104545454551</v>
      </c>
      <c r="O1426" s="34">
        <f t="shared" ca="1" si="303"/>
        <v>0</v>
      </c>
      <c r="P1426" s="12">
        <f ca="1">100*(MAX(C1426:OFFSET(C1426,-$P$5+1,0))-E1426)/(MAX(C1426:OFFSET(C1426,-$P$5+1,0))-MIN(D1426:OFFSET(D1426,-$P$5+1,0)))</f>
        <v>86.19935691318318</v>
      </c>
      <c r="Q1426" s="37">
        <f t="shared" ca="1" si="304"/>
        <v>0</v>
      </c>
      <c r="R1426" s="15">
        <f ca="1">AVERAGE(E1426:OFFSET(E1426,-R$5+1,0))</f>
        <v>8239.2383333333328</v>
      </c>
      <c r="S1426" s="15">
        <f t="shared" ca="1" si="305"/>
        <v>-0.75830229452842901</v>
      </c>
      <c r="T1426" s="14">
        <f t="shared" ca="1" si="306"/>
        <v>0</v>
      </c>
      <c r="U1426" s="20">
        <f t="shared" si="310"/>
        <v>0</v>
      </c>
      <c r="V1426" s="20">
        <f t="shared" si="311"/>
        <v>67.430000000000291</v>
      </c>
      <c r="W1426" s="20">
        <f ca="1">AVERAGE(U1426:OFFSET(U1426,-$W$5+1,0))</f>
        <v>16.720000000000073</v>
      </c>
      <c r="X1426" s="20">
        <f ca="1">AVERAGE(V1426:OFFSET(V1426,-$W$5+1,0))</f>
        <v>30.5880000000001</v>
      </c>
      <c r="Y1426" s="20">
        <f t="shared" ca="1" si="298"/>
        <v>35.342859558637045</v>
      </c>
      <c r="Z1426" s="20">
        <f t="shared" ca="1" si="307"/>
        <v>0</v>
      </c>
    </row>
    <row r="1427" spans="1:26">
      <c r="A1427" s="5">
        <v>40463</v>
      </c>
      <c r="B1427" s="4">
        <v>8176.7</v>
      </c>
      <c r="C1427" s="4">
        <v>8180.39</v>
      </c>
      <c r="D1427" s="4">
        <v>8058.59</v>
      </c>
      <c r="E1427" s="4">
        <v>8090.22</v>
      </c>
      <c r="F1427" s="4">
        <v>4025600</v>
      </c>
      <c r="G1427" s="35">
        <f t="shared" si="309"/>
        <v>-6.0000000000400178E-2</v>
      </c>
      <c r="H1427" s="35">
        <f t="shared" si="308"/>
        <v>-86.479999999999563</v>
      </c>
      <c r="I1427" s="35">
        <f t="shared" ca="1" si="299"/>
        <v>0</v>
      </c>
      <c r="J1427" s="35">
        <f t="shared" ca="1" si="300"/>
        <v>-2</v>
      </c>
      <c r="K1427" s="35">
        <f t="shared" ca="1" si="301"/>
        <v>173.07999999999993</v>
      </c>
      <c r="L1427" s="35">
        <f t="shared" ca="1" si="302"/>
        <v>5559.4600000000019</v>
      </c>
      <c r="M1427" s="34">
        <f ca="1">AVERAGE(E1427:OFFSET(E1427,-M$5+1,0))</f>
        <v>8219.123333333333</v>
      </c>
      <c r="N1427" s="34">
        <f ca="1">AVERAGE(E1427:OFFSET(E1427,-N$5+1,0))</f>
        <v>8178.0868181818187</v>
      </c>
      <c r="O1427" s="34">
        <f t="shared" ca="1" si="303"/>
        <v>0</v>
      </c>
      <c r="P1427" s="12">
        <f ca="1">100*(MAX(C1427:OFFSET(C1427,-$P$5+1,0))-E1427)/(MAX(C1427:OFFSET(C1427,-$P$5+1,0))-MIN(D1427:OFFSET(D1427,-$P$5+1,0)))</f>
        <v>87.458863645374805</v>
      </c>
      <c r="Q1427" s="37">
        <f t="shared" ca="1" si="304"/>
        <v>1</v>
      </c>
      <c r="R1427" s="15">
        <f ca="1">AVERAGE(E1427:OFFSET(E1427,-R$5+1,0))</f>
        <v>8213.2583333333332</v>
      </c>
      <c r="S1427" s="15">
        <f t="shared" ca="1" si="305"/>
        <v>-1.4980453352354024</v>
      </c>
      <c r="T1427" s="14">
        <f t="shared" ca="1" si="306"/>
        <v>0</v>
      </c>
      <c r="U1427" s="20">
        <f t="shared" si="310"/>
        <v>0</v>
      </c>
      <c r="V1427" s="20">
        <f t="shared" si="311"/>
        <v>86.539999999999964</v>
      </c>
      <c r="W1427" s="20">
        <f ca="1">AVERAGE(U1427:OFFSET(U1427,-$W$5+1,0))</f>
        <v>16.720000000000073</v>
      </c>
      <c r="X1427" s="20">
        <f ca="1">AVERAGE(V1427:OFFSET(V1427,-$W$5+1,0))</f>
        <v>38.762000000000079</v>
      </c>
      <c r="Y1427" s="20">
        <f t="shared" ca="1" si="298"/>
        <v>30.135899931509357</v>
      </c>
      <c r="Z1427" s="20">
        <f t="shared" ca="1" si="307"/>
        <v>0</v>
      </c>
    </row>
    <row r="1428" spans="1:26">
      <c r="A1428" s="5">
        <v>40464</v>
      </c>
      <c r="B1428" s="4">
        <v>8116.69</v>
      </c>
      <c r="C1428" s="4">
        <v>8143.19</v>
      </c>
      <c r="D1428" s="4">
        <v>8067.87</v>
      </c>
      <c r="E1428" s="4">
        <v>8106.66</v>
      </c>
      <c r="F1428" s="4">
        <v>3692600</v>
      </c>
      <c r="G1428" s="35">
        <f t="shared" si="309"/>
        <v>26.469999999999345</v>
      </c>
      <c r="H1428" s="35">
        <f t="shared" si="308"/>
        <v>-10.029999999999745</v>
      </c>
      <c r="I1428" s="35">
        <f t="shared" ca="1" si="299"/>
        <v>0</v>
      </c>
      <c r="J1428" s="35">
        <f t="shared" ca="1" si="300"/>
        <v>-2</v>
      </c>
      <c r="K1428" s="35">
        <f t="shared" ca="1" si="301"/>
        <v>-32.8799999999992</v>
      </c>
      <c r="L1428" s="35">
        <f t="shared" ca="1" si="302"/>
        <v>5526.5800000000027</v>
      </c>
      <c r="M1428" s="34">
        <f ca="1">AVERAGE(E1428:OFFSET(E1428,-M$5+1,0))</f>
        <v>8212.0500000000011</v>
      </c>
      <c r="N1428" s="34">
        <f ca="1">AVERAGE(E1428:OFFSET(E1428,-N$5+1,0))</f>
        <v>8187.9300000000012</v>
      </c>
      <c r="O1428" s="34">
        <f t="shared" ca="1" si="303"/>
        <v>0</v>
      </c>
      <c r="P1428" s="12">
        <f ca="1">100*(MAX(C1428:OFFSET(C1428,-$P$5+1,0))-E1428)/(MAX(C1428:OFFSET(C1428,-$P$5+1,0))-MIN(D1428:OFFSET(D1428,-$P$5+1,0)))</f>
        <v>80.940486102850855</v>
      </c>
      <c r="Q1428" s="37">
        <f t="shared" ca="1" si="304"/>
        <v>1</v>
      </c>
      <c r="R1428" s="15">
        <f ca="1">AVERAGE(E1428:OFFSET(E1428,-R$5+1,0))</f>
        <v>8197.6299999999992</v>
      </c>
      <c r="S1428" s="15">
        <f t="shared" ca="1" si="305"/>
        <v>-1.109710977441033</v>
      </c>
      <c r="T1428" s="14">
        <f t="shared" ca="1" si="306"/>
        <v>0</v>
      </c>
      <c r="U1428" s="20">
        <f t="shared" si="310"/>
        <v>16.4399999999996</v>
      </c>
      <c r="V1428" s="20">
        <f t="shared" si="311"/>
        <v>0</v>
      </c>
      <c r="W1428" s="20">
        <f ca="1">AVERAGE(U1428:OFFSET(U1428,-$W$5+1,0))</f>
        <v>3.2879999999999199</v>
      </c>
      <c r="X1428" s="20">
        <f ca="1">AVERAGE(V1428:OFFSET(V1428,-$W$5+1,0))</f>
        <v>38.762000000000079</v>
      </c>
      <c r="Y1428" s="20">
        <f t="shared" ca="1" si="298"/>
        <v>7.819262782401708</v>
      </c>
      <c r="Z1428" s="20">
        <f t="shared" ca="1" si="307"/>
        <v>0</v>
      </c>
    </row>
    <row r="1429" spans="1:26">
      <c r="A1429" s="5">
        <v>40465</v>
      </c>
      <c r="B1429" s="4">
        <v>8181.51</v>
      </c>
      <c r="C1429" s="4">
        <v>8252.2000000000007</v>
      </c>
      <c r="D1429" s="4">
        <v>8178.34</v>
      </c>
      <c r="E1429" s="4">
        <v>8215.4500000000007</v>
      </c>
      <c r="F1429" s="4">
        <v>4537400</v>
      </c>
      <c r="G1429" s="35">
        <f t="shared" si="309"/>
        <v>74.850000000000364</v>
      </c>
      <c r="H1429" s="35">
        <f t="shared" si="308"/>
        <v>33.940000000000509</v>
      </c>
      <c r="I1429" s="35">
        <f t="shared" ca="1" si="299"/>
        <v>1</v>
      </c>
      <c r="J1429" s="35">
        <f t="shared" ca="1" si="300"/>
        <v>-2</v>
      </c>
      <c r="K1429" s="35">
        <f t="shared" ca="1" si="301"/>
        <v>-217.58000000000175</v>
      </c>
      <c r="L1429" s="35">
        <f t="shared" ca="1" si="302"/>
        <v>5309.0000000000009</v>
      </c>
      <c r="M1429" s="34">
        <f ca="1">AVERAGE(E1429:OFFSET(E1429,-M$5+1,0))</f>
        <v>8214.2174999999988</v>
      </c>
      <c r="N1429" s="34">
        <f ca="1">AVERAGE(E1429:OFFSET(E1429,-N$5+1,0))</f>
        <v>8193.573181818183</v>
      </c>
      <c r="O1429" s="34">
        <f t="shared" ca="1" si="303"/>
        <v>0</v>
      </c>
      <c r="P1429" s="12">
        <f ca="1">100*(MAX(C1429:OFFSET(C1429,-$P$5+1,0))-E1429)/(MAX(C1429:OFFSET(C1429,-$P$5+1,0))-MIN(D1429:OFFSET(D1429,-$P$5+1,0)))</f>
        <v>37.805796756670581</v>
      </c>
      <c r="Q1429" s="37">
        <f t="shared" ca="1" si="304"/>
        <v>1</v>
      </c>
      <c r="R1429" s="15">
        <f ca="1">AVERAGE(E1429:OFFSET(E1429,-R$5+1,0))</f>
        <v>8186.2</v>
      </c>
      <c r="S1429" s="15">
        <f t="shared" ca="1" si="305"/>
        <v>0.3573086413720763</v>
      </c>
      <c r="T1429" s="14">
        <f t="shared" ca="1" si="306"/>
        <v>0</v>
      </c>
      <c r="U1429" s="20">
        <f t="shared" si="310"/>
        <v>108.79000000000087</v>
      </c>
      <c r="V1429" s="20">
        <f t="shared" si="311"/>
        <v>0</v>
      </c>
      <c r="W1429" s="20">
        <f ca="1">AVERAGE(U1429:OFFSET(U1429,-$W$5+1,0))</f>
        <v>25.046000000000095</v>
      </c>
      <c r="X1429" s="20">
        <f ca="1">AVERAGE(V1429:OFFSET(V1429,-$W$5+1,0))</f>
        <v>38.739999999999966</v>
      </c>
      <c r="Y1429" s="20">
        <f t="shared" ca="1" si="298"/>
        <v>39.265669582667151</v>
      </c>
      <c r="Z1429" s="20">
        <f t="shared" ca="1" si="307"/>
        <v>1</v>
      </c>
    </row>
    <row r="1430" spans="1:26">
      <c r="A1430" s="5">
        <v>40466</v>
      </c>
      <c r="B1430" s="4">
        <v>8216.8700000000008</v>
      </c>
      <c r="C1430" s="4">
        <v>8242.77</v>
      </c>
      <c r="D1430" s="4">
        <v>8184.29</v>
      </c>
      <c r="E1430" s="4">
        <v>8205.2999999999993</v>
      </c>
      <c r="F1430" s="4">
        <v>4791800</v>
      </c>
      <c r="G1430" s="35">
        <f t="shared" si="309"/>
        <v>1.4200000000000728</v>
      </c>
      <c r="H1430" s="35">
        <f t="shared" si="308"/>
        <v>-11.570000000001528</v>
      </c>
      <c r="I1430" s="35">
        <f t="shared" ca="1" si="299"/>
        <v>0</v>
      </c>
      <c r="J1430" s="35">
        <f t="shared" ca="1" si="300"/>
        <v>1</v>
      </c>
      <c r="K1430" s="35">
        <f t="shared" ca="1" si="301"/>
        <v>-14.410000000001673</v>
      </c>
      <c r="L1430" s="35">
        <f t="shared" ca="1" si="302"/>
        <v>5294.5899999999992</v>
      </c>
      <c r="M1430" s="34">
        <f ca="1">AVERAGE(E1430:OFFSET(E1430,-M$5+1,0))</f>
        <v>8211.251666666667</v>
      </c>
      <c r="N1430" s="34">
        <f ca="1">AVERAGE(E1430:OFFSET(E1430,-N$5+1,0))</f>
        <v>8196.8777272727293</v>
      </c>
      <c r="O1430" s="34">
        <f t="shared" ca="1" si="303"/>
        <v>0</v>
      </c>
      <c r="P1430" s="12">
        <f ca="1">100*(MAX(C1430:OFFSET(C1430,-$P$5+1,0))-E1430)/(MAX(C1430:OFFSET(C1430,-$P$5+1,0))-MIN(D1430:OFFSET(D1430,-$P$5+1,0)))</f>
        <v>41.830220847706421</v>
      </c>
      <c r="Q1430" s="37">
        <f t="shared" ca="1" si="304"/>
        <v>0</v>
      </c>
      <c r="R1430" s="15">
        <f ca="1">AVERAGE(E1430:OFFSET(E1430,-R$5+1,0))</f>
        <v>8173.0966666666673</v>
      </c>
      <c r="S1430" s="15">
        <f t="shared" ca="1" si="305"/>
        <v>0.39401630308216928</v>
      </c>
      <c r="T1430" s="14">
        <f t="shared" ca="1" si="306"/>
        <v>0</v>
      </c>
      <c r="U1430" s="20">
        <f t="shared" si="310"/>
        <v>0</v>
      </c>
      <c r="V1430" s="20">
        <f t="shared" si="311"/>
        <v>10.150000000001455</v>
      </c>
      <c r="W1430" s="20">
        <f ca="1">AVERAGE(U1430:OFFSET(U1430,-$W$5+1,0))</f>
        <v>25.046000000000095</v>
      </c>
      <c r="X1430" s="20">
        <f ca="1">AVERAGE(V1430:OFFSET(V1430,-$W$5+1,0))</f>
        <v>32.824000000000339</v>
      </c>
      <c r="Y1430" s="20">
        <f t="shared" ca="1" si="298"/>
        <v>43.279764990495778</v>
      </c>
      <c r="Z1430" s="20">
        <f t="shared" ca="1" si="307"/>
        <v>0</v>
      </c>
    </row>
    <row r="1431" spans="1:26">
      <c r="A1431" s="5">
        <v>40469</v>
      </c>
      <c r="B1431" s="4">
        <v>8209.39</v>
      </c>
      <c r="C1431" s="4">
        <v>8209.39</v>
      </c>
      <c r="D1431" s="4">
        <v>8057.12</v>
      </c>
      <c r="E1431" s="4">
        <v>8060.54</v>
      </c>
      <c r="F1431" s="4">
        <v>4396000</v>
      </c>
      <c r="G1431" s="35">
        <f t="shared" si="309"/>
        <v>4.0900000000001455</v>
      </c>
      <c r="H1431" s="35">
        <f t="shared" si="308"/>
        <v>-148.84999999999945</v>
      </c>
      <c r="I1431" s="35">
        <f t="shared" ca="1" si="299"/>
        <v>0</v>
      </c>
      <c r="J1431" s="35">
        <f t="shared" ca="1" si="300"/>
        <v>1</v>
      </c>
      <c r="K1431" s="35">
        <f t="shared" ca="1" si="301"/>
        <v>-144.75999999999931</v>
      </c>
      <c r="L1431" s="35">
        <f t="shared" ca="1" si="302"/>
        <v>5149.83</v>
      </c>
      <c r="M1431" s="34">
        <f ca="1">AVERAGE(E1431:OFFSET(E1431,-M$5+1,0))</f>
        <v>8196.4816666666666</v>
      </c>
      <c r="N1431" s="34">
        <f ca="1">AVERAGE(E1431:OFFSET(E1431,-N$5+1,0))</f>
        <v>8192.1831818181818</v>
      </c>
      <c r="O1431" s="34">
        <f t="shared" ca="1" si="303"/>
        <v>0</v>
      </c>
      <c r="P1431" s="12">
        <f ca="1">100*(MAX(C1431:OFFSET(C1431,-$P$5+1,0))-E1431)/(MAX(C1431:OFFSET(C1431,-$P$5+1,0))-MIN(D1431:OFFSET(D1431,-$P$5+1,0)))</f>
        <v>98.651844843897791</v>
      </c>
      <c r="Q1431" s="37">
        <f t="shared" ca="1" si="304"/>
        <v>0</v>
      </c>
      <c r="R1431" s="15">
        <f ca="1">AVERAGE(E1431:OFFSET(E1431,-R$5+1,0))</f>
        <v>8142.4883333333337</v>
      </c>
      <c r="S1431" s="15">
        <f t="shared" ca="1" si="305"/>
        <v>-1.0064286245011553</v>
      </c>
      <c r="T1431" s="14">
        <f t="shared" ca="1" si="306"/>
        <v>0</v>
      </c>
      <c r="U1431" s="20">
        <f t="shared" si="310"/>
        <v>0</v>
      </c>
      <c r="V1431" s="20">
        <f t="shared" si="311"/>
        <v>144.75999999999931</v>
      </c>
      <c r="W1431" s="20">
        <f ca="1">AVERAGE(U1431:OFFSET(U1431,-$W$5+1,0))</f>
        <v>25.046000000000095</v>
      </c>
      <c r="X1431" s="20">
        <f ca="1">AVERAGE(V1431:OFFSET(V1431,-$W$5+1,0))</f>
        <v>48.290000000000148</v>
      </c>
      <c r="Y1431" s="20">
        <f t="shared" ca="1" si="298"/>
        <v>34.152394458383341</v>
      </c>
      <c r="Z1431" s="20">
        <f t="shared" ca="1" si="307"/>
        <v>0</v>
      </c>
    </row>
    <row r="1432" spans="1:26">
      <c r="A1432" s="5">
        <v>40470</v>
      </c>
      <c r="B1432" s="4">
        <v>8044.9</v>
      </c>
      <c r="C1432" s="4">
        <v>8074.68</v>
      </c>
      <c r="D1432" s="4">
        <v>8018.31</v>
      </c>
      <c r="E1432" s="4">
        <v>8046.23</v>
      </c>
      <c r="F1432" s="4">
        <v>3176000</v>
      </c>
      <c r="G1432" s="35">
        <f t="shared" si="309"/>
        <v>-15.640000000000327</v>
      </c>
      <c r="H1432" s="35">
        <f t="shared" si="308"/>
        <v>1.3299999999999272</v>
      </c>
      <c r="I1432" s="35">
        <f t="shared" ca="1" si="299"/>
        <v>-1</v>
      </c>
      <c r="J1432" s="35">
        <f t="shared" ca="1" si="300"/>
        <v>1</v>
      </c>
      <c r="K1432" s="35">
        <f t="shared" ca="1" si="301"/>
        <v>-14.3100000000004</v>
      </c>
      <c r="L1432" s="35">
        <f t="shared" ca="1" si="302"/>
        <v>5135.5199999999995</v>
      </c>
      <c r="M1432" s="34">
        <f ca="1">AVERAGE(E1432:OFFSET(E1432,-M$5+1,0))</f>
        <v>8179.9858333333323</v>
      </c>
      <c r="N1432" s="34">
        <f ca="1">AVERAGE(E1432:OFFSET(E1432,-N$5+1,0))</f>
        <v>8189.7504545454567</v>
      </c>
      <c r="O1432" s="34">
        <f t="shared" ca="1" si="303"/>
        <v>-1</v>
      </c>
      <c r="P1432" s="12">
        <f ca="1">100*(MAX(C1432:OFFSET(C1432,-$P$5+1,0))-E1432)/(MAX(C1432:OFFSET(C1432,-$P$5+1,0))-MIN(D1432:OFFSET(D1432,-$P$5+1,0)))</f>
        <v>90.454374508530449</v>
      </c>
      <c r="Q1432" s="37">
        <f t="shared" ca="1" si="304"/>
        <v>1</v>
      </c>
      <c r="R1432" s="15">
        <f ca="1">AVERAGE(E1432:OFFSET(E1432,-R$5+1,0))</f>
        <v>8120.7333333333327</v>
      </c>
      <c r="S1432" s="15">
        <f t="shared" ca="1" si="305"/>
        <v>-0.91744587927198418</v>
      </c>
      <c r="T1432" s="14">
        <f t="shared" ca="1" si="306"/>
        <v>0</v>
      </c>
      <c r="U1432" s="20">
        <f t="shared" si="310"/>
        <v>0</v>
      </c>
      <c r="V1432" s="20">
        <f t="shared" si="311"/>
        <v>14.3100000000004</v>
      </c>
      <c r="W1432" s="20">
        <f ca="1">AVERAGE(U1432:OFFSET(U1432,-$W$5+1,0))</f>
        <v>25.046000000000095</v>
      </c>
      <c r="X1432" s="20">
        <f ca="1">AVERAGE(V1432:OFFSET(V1432,-$W$5+1,0))</f>
        <v>33.844000000000236</v>
      </c>
      <c r="Y1432" s="20">
        <f t="shared" ca="1" si="298"/>
        <v>42.530140940736885</v>
      </c>
      <c r="Z1432" s="20">
        <f t="shared" ca="1" si="307"/>
        <v>0</v>
      </c>
    </row>
    <row r="1433" spans="1:26">
      <c r="A1433" s="5">
        <v>40471</v>
      </c>
      <c r="B1433" s="4">
        <v>7993.43</v>
      </c>
      <c r="C1433" s="4">
        <v>8131.19</v>
      </c>
      <c r="D1433" s="4">
        <v>7992.81</v>
      </c>
      <c r="E1433" s="4">
        <v>8124.62</v>
      </c>
      <c r="F1433" s="4">
        <v>3668000</v>
      </c>
      <c r="G1433" s="35">
        <f t="shared" si="309"/>
        <v>-52.799999999999272</v>
      </c>
      <c r="H1433" s="35">
        <f t="shared" si="308"/>
        <v>131.1899999999996</v>
      </c>
      <c r="I1433" s="35">
        <f t="shared" ca="1" si="299"/>
        <v>0</v>
      </c>
      <c r="J1433" s="35">
        <f t="shared" ca="1" si="300"/>
        <v>-1</v>
      </c>
      <c r="K1433" s="35">
        <f t="shared" ca="1" si="301"/>
        <v>-183.98999999999887</v>
      </c>
      <c r="L1433" s="35">
        <f t="shared" ca="1" si="302"/>
        <v>4951.5300000000007</v>
      </c>
      <c r="M1433" s="34">
        <f ca="1">AVERAGE(E1433:OFFSET(E1433,-M$5+1,0))</f>
        <v>8169.8624999999993</v>
      </c>
      <c r="N1433" s="34">
        <f ca="1">AVERAGE(E1433:OFFSET(E1433,-N$5+1,0))</f>
        <v>8188.2181818181825</v>
      </c>
      <c r="O1433" s="34">
        <f t="shared" ca="1" si="303"/>
        <v>0</v>
      </c>
      <c r="P1433" s="12">
        <f ca="1">100*(MAX(C1433:OFFSET(C1433,-$P$5+1,0))-E1433)/(MAX(C1433:OFFSET(C1433,-$P$5+1,0))-MIN(D1433:OFFSET(D1433,-$P$5+1,0)))</f>
        <v>58.549010975187912</v>
      </c>
      <c r="Q1433" s="37">
        <f t="shared" ca="1" si="304"/>
        <v>1</v>
      </c>
      <c r="R1433" s="15">
        <f ca="1">AVERAGE(E1433:OFFSET(E1433,-R$5+1,0))</f>
        <v>8126.4666666666672</v>
      </c>
      <c r="S1433" s="15">
        <f t="shared" ca="1" si="305"/>
        <v>-2.2724103136261688E-2</v>
      </c>
      <c r="T1433" s="14">
        <f t="shared" ca="1" si="306"/>
        <v>0</v>
      </c>
      <c r="U1433" s="20">
        <f t="shared" si="310"/>
        <v>78.390000000000327</v>
      </c>
      <c r="V1433" s="20">
        <f t="shared" si="311"/>
        <v>0</v>
      </c>
      <c r="W1433" s="20">
        <f ca="1">AVERAGE(U1433:OFFSET(U1433,-$W$5+1,0))</f>
        <v>37.436000000000242</v>
      </c>
      <c r="X1433" s="20">
        <f ca="1">AVERAGE(V1433:OFFSET(V1433,-$W$5+1,0))</f>
        <v>33.844000000000236</v>
      </c>
      <c r="Y1433" s="20">
        <f t="shared" ca="1" si="298"/>
        <v>52.51964085297417</v>
      </c>
      <c r="Z1433" s="20">
        <f t="shared" ca="1" si="307"/>
        <v>0</v>
      </c>
    </row>
    <row r="1434" spans="1:26">
      <c r="A1434" s="5">
        <v>40472</v>
      </c>
      <c r="B1434" s="4">
        <v>8135.57</v>
      </c>
      <c r="C1434" s="4">
        <v>8171.49</v>
      </c>
      <c r="D1434" s="4">
        <v>8109.79</v>
      </c>
      <c r="E1434" s="4">
        <v>8131.23</v>
      </c>
      <c r="F1434" s="4">
        <v>4223400</v>
      </c>
      <c r="G1434" s="35">
        <f t="shared" si="309"/>
        <v>10.949999999999818</v>
      </c>
      <c r="H1434" s="35">
        <f t="shared" si="308"/>
        <v>-4.3400000000001455</v>
      </c>
      <c r="I1434" s="35">
        <f t="shared" ca="1" si="299"/>
        <v>0</v>
      </c>
      <c r="J1434" s="35">
        <f t="shared" ca="1" si="300"/>
        <v>-1</v>
      </c>
      <c r="K1434" s="35">
        <f t="shared" ca="1" si="301"/>
        <v>-6.6099999999996726</v>
      </c>
      <c r="L1434" s="35">
        <f t="shared" ca="1" si="302"/>
        <v>4944.920000000001</v>
      </c>
      <c r="M1434" s="34">
        <f ca="1">AVERAGE(E1434:OFFSET(E1434,-M$5+1,0))</f>
        <v>8164.0958333333319</v>
      </c>
      <c r="N1434" s="34">
        <f ca="1">AVERAGE(E1434:OFFSET(E1434,-N$5+1,0))</f>
        <v>8185.6850000000013</v>
      </c>
      <c r="O1434" s="34">
        <f t="shared" ca="1" si="303"/>
        <v>0</v>
      </c>
      <c r="P1434" s="12">
        <f ca="1">100*(MAX(C1434:OFFSET(C1434,-$P$5+1,0))-E1434)/(MAX(C1434:OFFSET(C1434,-$P$5+1,0))-MIN(D1434:OFFSET(D1434,-$P$5+1,0)))</f>
        <v>56.348155156102365</v>
      </c>
      <c r="Q1434" s="37">
        <f t="shared" ca="1" si="304"/>
        <v>0</v>
      </c>
      <c r="R1434" s="15">
        <f ca="1">AVERAGE(E1434:OFFSET(E1434,-R$5+1,0))</f>
        <v>8130.5616666666656</v>
      </c>
      <c r="S1434" s="15">
        <f t="shared" ca="1" si="305"/>
        <v>8.2200143204617816E-3</v>
      </c>
      <c r="T1434" s="14">
        <f t="shared" ca="1" si="306"/>
        <v>0</v>
      </c>
      <c r="U1434" s="20">
        <f t="shared" si="310"/>
        <v>6.6099999999996726</v>
      </c>
      <c r="V1434" s="20">
        <f t="shared" si="311"/>
        <v>0</v>
      </c>
      <c r="W1434" s="20">
        <f ca="1">AVERAGE(U1434:OFFSET(U1434,-$W$5+1,0))</f>
        <v>17</v>
      </c>
      <c r="X1434" s="20">
        <f ca="1">AVERAGE(V1434:OFFSET(V1434,-$W$5+1,0))</f>
        <v>33.844000000000236</v>
      </c>
      <c r="Y1434" s="20">
        <f t="shared" ca="1" si="298"/>
        <v>33.435606954606087</v>
      </c>
      <c r="Z1434" s="20">
        <f t="shared" ca="1" si="307"/>
        <v>0</v>
      </c>
    </row>
    <row r="1435" spans="1:26">
      <c r="A1435" s="5">
        <v>40473</v>
      </c>
      <c r="B1435" s="4">
        <v>8169.51</v>
      </c>
      <c r="C1435" s="4">
        <v>8174.03</v>
      </c>
      <c r="D1435" s="4">
        <v>8148.26</v>
      </c>
      <c r="E1435" s="4">
        <v>8168.06</v>
      </c>
      <c r="F1435" s="4">
        <v>3782000</v>
      </c>
      <c r="G1435" s="35">
        <f t="shared" si="309"/>
        <v>38.280000000000655</v>
      </c>
      <c r="H1435" s="35">
        <f t="shared" si="308"/>
        <v>-1.4499999999998181</v>
      </c>
      <c r="I1435" s="35">
        <f t="shared" ca="1" si="299"/>
        <v>0</v>
      </c>
      <c r="J1435" s="35">
        <f t="shared" ca="1" si="300"/>
        <v>-1</v>
      </c>
      <c r="K1435" s="35">
        <f t="shared" ca="1" si="301"/>
        <v>-36.830000000000837</v>
      </c>
      <c r="L1435" s="35">
        <f t="shared" ca="1" si="302"/>
        <v>4908.09</v>
      </c>
      <c r="M1435" s="34">
        <f ca="1">AVERAGE(E1435:OFFSET(E1435,-M$5+1,0))</f>
        <v>8154.4316666666664</v>
      </c>
      <c r="N1435" s="34">
        <f ca="1">AVERAGE(E1435:OFFSET(E1435,-N$5+1,0))</f>
        <v>8184.3968181818191</v>
      </c>
      <c r="O1435" s="34">
        <f t="shared" ca="1" si="303"/>
        <v>0</v>
      </c>
      <c r="P1435" s="12">
        <f ca="1">100*(MAX(C1435:OFFSET(C1435,-$P$5+1,0))-E1435)/(MAX(C1435:OFFSET(C1435,-$P$5+1,0))-MIN(D1435:OFFSET(D1435,-$P$5+1,0)))</f>
        <v>38.502298487560147</v>
      </c>
      <c r="Q1435" s="37">
        <f t="shared" ca="1" si="304"/>
        <v>0</v>
      </c>
      <c r="R1435" s="15">
        <f ca="1">AVERAGE(E1435:OFFSET(E1435,-R$5+1,0))</f>
        <v>8122.663333333333</v>
      </c>
      <c r="S1435" s="15">
        <f t="shared" ca="1" si="305"/>
        <v>0.55888893585397215</v>
      </c>
      <c r="T1435" s="14">
        <f t="shared" ca="1" si="306"/>
        <v>0</v>
      </c>
      <c r="U1435" s="20">
        <f t="shared" si="310"/>
        <v>36.830000000000837</v>
      </c>
      <c r="V1435" s="20">
        <f t="shared" si="311"/>
        <v>0</v>
      </c>
      <c r="W1435" s="20">
        <f ca="1">AVERAGE(U1435:OFFSET(U1435,-$W$5+1,0))</f>
        <v>24.366000000000167</v>
      </c>
      <c r="X1435" s="20">
        <f ca="1">AVERAGE(V1435:OFFSET(V1435,-$W$5+1,0))</f>
        <v>31.813999999999943</v>
      </c>
      <c r="Y1435" s="20">
        <f t="shared" ca="1" si="298"/>
        <v>43.371306514774155</v>
      </c>
      <c r="Z1435" s="20">
        <f t="shared" ca="1" si="307"/>
        <v>0</v>
      </c>
    </row>
    <row r="1436" spans="1:26">
      <c r="A1436" s="5">
        <v>40476</v>
      </c>
      <c r="B1436" s="4">
        <v>8204.01</v>
      </c>
      <c r="C1436" s="4">
        <v>8307.59</v>
      </c>
      <c r="D1436" s="4">
        <v>8199.49</v>
      </c>
      <c r="E1436" s="4">
        <v>8306.98</v>
      </c>
      <c r="F1436" s="4">
        <v>3311400</v>
      </c>
      <c r="G1436" s="35">
        <f t="shared" si="309"/>
        <v>35.949999999999818</v>
      </c>
      <c r="H1436" s="35">
        <f t="shared" si="308"/>
        <v>102.96999999999935</v>
      </c>
      <c r="I1436" s="35">
        <f t="shared" ca="1" si="299"/>
        <v>-1</v>
      </c>
      <c r="J1436" s="35">
        <f t="shared" ca="1" si="300"/>
        <v>-1</v>
      </c>
      <c r="K1436" s="35">
        <f t="shared" ca="1" si="301"/>
        <v>-138.91999999999916</v>
      </c>
      <c r="L1436" s="35">
        <f t="shared" ca="1" si="302"/>
        <v>4769.170000000001</v>
      </c>
      <c r="M1436" s="34">
        <f ca="1">AVERAGE(E1436:OFFSET(E1436,-M$5+1,0))</f>
        <v>8156.3533333333326</v>
      </c>
      <c r="N1436" s="34">
        <f ca="1">AVERAGE(E1436:OFFSET(E1436,-N$5+1,0))</f>
        <v>8189.1440909090916</v>
      </c>
      <c r="O1436" s="34">
        <f t="shared" ca="1" si="303"/>
        <v>0</v>
      </c>
      <c r="P1436" s="12">
        <f ca="1">100*(MAX(C1436:OFFSET(C1436,-$P$5+1,0))-E1436)/(MAX(C1436:OFFSET(C1436,-$P$5+1,0))-MIN(D1436:OFFSET(D1436,-$P$5+1,0)))</f>
        <v>0.19378613634938133</v>
      </c>
      <c r="Q1436" s="37">
        <f t="shared" ca="1" si="304"/>
        <v>0</v>
      </c>
      <c r="R1436" s="15">
        <f ca="1">AVERAGE(E1436:OFFSET(E1436,-R$5+1,0))</f>
        <v>8139.6100000000006</v>
      </c>
      <c r="S1436" s="15">
        <f t="shared" ca="1" si="305"/>
        <v>2.0562410238328246</v>
      </c>
      <c r="T1436" s="14">
        <f t="shared" ca="1" si="306"/>
        <v>0</v>
      </c>
      <c r="U1436" s="20">
        <f t="shared" si="310"/>
        <v>138.91999999999916</v>
      </c>
      <c r="V1436" s="20">
        <f t="shared" si="311"/>
        <v>0</v>
      </c>
      <c r="W1436" s="20">
        <f ca="1">AVERAGE(U1436:OFFSET(U1436,-$W$5+1,0))</f>
        <v>52.15</v>
      </c>
      <c r="X1436" s="20">
        <f ca="1">AVERAGE(V1436:OFFSET(V1436,-$W$5+1,0))</f>
        <v>2.86200000000008</v>
      </c>
      <c r="Y1436" s="20">
        <f t="shared" ca="1" si="298"/>
        <v>94.79749872755022</v>
      </c>
      <c r="Z1436" s="20">
        <f t="shared" ca="1" si="307"/>
        <v>-1</v>
      </c>
    </row>
    <row r="1437" spans="1:26">
      <c r="A1437" s="5">
        <v>40477</v>
      </c>
      <c r="B1437" s="4">
        <v>8336.9500000000007</v>
      </c>
      <c r="C1437" s="4">
        <v>8353.86</v>
      </c>
      <c r="D1437" s="4">
        <v>8319.01</v>
      </c>
      <c r="E1437" s="4">
        <v>8343.23</v>
      </c>
      <c r="F1437" s="4">
        <v>3161600</v>
      </c>
      <c r="G1437" s="35">
        <f t="shared" si="309"/>
        <v>29.970000000001164</v>
      </c>
      <c r="H1437" s="35">
        <f t="shared" si="308"/>
        <v>6.2799999999988358</v>
      </c>
      <c r="I1437" s="35">
        <f t="shared" ca="1" si="299"/>
        <v>-1</v>
      </c>
      <c r="J1437" s="35">
        <f t="shared" ca="1" si="300"/>
        <v>-2</v>
      </c>
      <c r="K1437" s="35">
        <f t="shared" ca="1" si="301"/>
        <v>-42.529999999998836</v>
      </c>
      <c r="L1437" s="35">
        <f t="shared" ca="1" si="302"/>
        <v>4726.6400000000021</v>
      </c>
      <c r="M1437" s="34">
        <f ca="1">AVERAGE(E1437:OFFSET(E1437,-M$5+1,0))</f>
        <v>8164.6066666666666</v>
      </c>
      <c r="N1437" s="34">
        <f ca="1">AVERAGE(E1437:OFFSET(E1437,-N$5+1,0))</f>
        <v>8197.1718181818196</v>
      </c>
      <c r="O1437" s="34">
        <f t="shared" ca="1" si="303"/>
        <v>0</v>
      </c>
      <c r="P1437" s="12">
        <f ca="1">100*(MAX(C1437:OFFSET(C1437,-$P$5+1,0))-E1437)/(MAX(C1437:OFFSET(C1437,-$P$5+1,0))-MIN(D1437:OFFSET(D1437,-$P$5+1,0)))</f>
        <v>2.944190555325028</v>
      </c>
      <c r="Q1437" s="37">
        <f t="shared" ca="1" si="304"/>
        <v>-1</v>
      </c>
      <c r="R1437" s="15">
        <f ca="1">AVERAGE(E1437:OFFSET(E1437,-R$5+1,0))</f>
        <v>8186.7249999999985</v>
      </c>
      <c r="S1437" s="15">
        <f t="shared" ca="1" si="305"/>
        <v>1.9116924044718864</v>
      </c>
      <c r="T1437" s="14">
        <f t="shared" ca="1" si="306"/>
        <v>0</v>
      </c>
      <c r="U1437" s="20">
        <f t="shared" si="310"/>
        <v>36.25</v>
      </c>
      <c r="V1437" s="20">
        <f t="shared" si="311"/>
        <v>0</v>
      </c>
      <c r="W1437" s="20">
        <f ca="1">AVERAGE(U1437:OFFSET(U1437,-$W$5+1,0))</f>
        <v>59.4</v>
      </c>
      <c r="X1437" s="20">
        <f ca="1">AVERAGE(V1437:OFFSET(V1437,-$W$5+1,0))</f>
        <v>0</v>
      </c>
      <c r="Y1437" s="20">
        <f t="shared" ca="1" si="298"/>
        <v>100</v>
      </c>
      <c r="Z1437" s="20">
        <f t="shared" ca="1" si="307"/>
        <v>-1</v>
      </c>
    </row>
    <row r="1438" spans="1:26">
      <c r="A1438" s="5">
        <v>40478</v>
      </c>
      <c r="B1438" s="4">
        <v>8369.75</v>
      </c>
      <c r="C1438" s="4">
        <v>8372.52</v>
      </c>
      <c r="D1438" s="4">
        <v>8285.73</v>
      </c>
      <c r="E1438" s="4">
        <v>8291.0400000000009</v>
      </c>
      <c r="F1438" s="4">
        <v>2910600</v>
      </c>
      <c r="G1438" s="35">
        <f t="shared" si="309"/>
        <v>26.520000000000437</v>
      </c>
      <c r="H1438" s="35">
        <f t="shared" si="308"/>
        <v>-78.709999999999127</v>
      </c>
      <c r="I1438" s="35">
        <f t="shared" ca="1" si="299"/>
        <v>-1</v>
      </c>
      <c r="J1438" s="35">
        <f t="shared" ca="1" si="300"/>
        <v>-2</v>
      </c>
      <c r="K1438" s="35">
        <f t="shared" ca="1" si="301"/>
        <v>104.37999999999738</v>
      </c>
      <c r="L1438" s="35">
        <f t="shared" ca="1" si="302"/>
        <v>4831.0199999999995</v>
      </c>
      <c r="M1438" s="34">
        <f ca="1">AVERAGE(E1438:OFFSET(E1438,-M$5+1,0))</f>
        <v>8174.13</v>
      </c>
      <c r="N1438" s="34">
        <f ca="1">AVERAGE(E1438:OFFSET(E1438,-N$5+1,0))</f>
        <v>8201.6945454545476</v>
      </c>
      <c r="O1438" s="34">
        <f t="shared" ca="1" si="303"/>
        <v>0</v>
      </c>
      <c r="P1438" s="12">
        <f ca="1">100*(MAX(C1438:OFFSET(C1438,-$P$5+1,0))-E1438)/(MAX(C1438:OFFSET(C1438,-$P$5+1,0))-MIN(D1438:OFFSET(D1438,-$P$5+1,0)))</f>
        <v>21.458481472702736</v>
      </c>
      <c r="Q1438" s="37">
        <f t="shared" ca="1" si="304"/>
        <v>-1</v>
      </c>
      <c r="R1438" s="15">
        <f ca="1">AVERAGE(E1438:OFFSET(E1438,-R$5+1,0))</f>
        <v>8227.5266666666666</v>
      </c>
      <c r="S1438" s="15">
        <f t="shared" ca="1" si="305"/>
        <v>0.77196144001154943</v>
      </c>
      <c r="T1438" s="14">
        <f t="shared" ca="1" si="306"/>
        <v>0</v>
      </c>
      <c r="U1438" s="20">
        <f t="shared" si="310"/>
        <v>0</v>
      </c>
      <c r="V1438" s="20">
        <f t="shared" si="311"/>
        <v>52.18999999999869</v>
      </c>
      <c r="W1438" s="20">
        <f ca="1">AVERAGE(U1438:OFFSET(U1438,-$W$5+1,0))</f>
        <v>43.721999999999937</v>
      </c>
      <c r="X1438" s="20">
        <f ca="1">AVERAGE(V1438:OFFSET(V1438,-$W$5+1,0))</f>
        <v>10.437999999999738</v>
      </c>
      <c r="Y1438" s="20">
        <f t="shared" ca="1" si="298"/>
        <v>80.72747415066506</v>
      </c>
      <c r="Z1438" s="20">
        <f t="shared" ca="1" si="307"/>
        <v>-1</v>
      </c>
    </row>
    <row r="1439" spans="1:26">
      <c r="A1439" s="5">
        <v>40479</v>
      </c>
      <c r="B1439" s="4">
        <v>8315</v>
      </c>
      <c r="C1439" s="4">
        <v>8386.2900000000009</v>
      </c>
      <c r="D1439" s="4">
        <v>8281.52</v>
      </c>
      <c r="E1439" s="4">
        <v>8354.0499999999993</v>
      </c>
      <c r="F1439" s="4">
        <v>3361800</v>
      </c>
      <c r="G1439" s="35">
        <f t="shared" si="309"/>
        <v>23.959999999999127</v>
      </c>
      <c r="H1439" s="35">
        <f t="shared" si="308"/>
        <v>39.049999999999272</v>
      </c>
      <c r="I1439" s="35">
        <f t="shared" ca="1" si="299"/>
        <v>-1</v>
      </c>
      <c r="J1439" s="35">
        <f t="shared" ca="1" si="300"/>
        <v>-2</v>
      </c>
      <c r="K1439" s="35">
        <f t="shared" ca="1" si="301"/>
        <v>-126.0199999999968</v>
      </c>
      <c r="L1439" s="35">
        <f t="shared" ca="1" si="302"/>
        <v>4705.0000000000027</v>
      </c>
      <c r="M1439" s="34">
        <f ca="1">AVERAGE(E1439:OFFSET(E1439,-M$5+1,0))</f>
        <v>8196.1158333333333</v>
      </c>
      <c r="N1439" s="34">
        <f ca="1">AVERAGE(E1439:OFFSET(E1439,-N$5+1,0))</f>
        <v>8209.176818181817</v>
      </c>
      <c r="O1439" s="34">
        <f t="shared" ca="1" si="303"/>
        <v>0</v>
      </c>
      <c r="P1439" s="12">
        <f ca="1">100*(MAX(C1439:OFFSET(C1439,-$P$5+1,0))-E1439)/(MAX(C1439:OFFSET(C1439,-$P$5+1,0))-MIN(D1439:OFFSET(D1439,-$P$5+1,0)))</f>
        <v>8.1935549456138972</v>
      </c>
      <c r="Q1439" s="37">
        <f t="shared" ca="1" si="304"/>
        <v>-1</v>
      </c>
      <c r="R1439" s="15">
        <f ca="1">AVERAGE(E1439:OFFSET(E1439,-R$5+1,0))</f>
        <v>8265.7649999999994</v>
      </c>
      <c r="S1439" s="15">
        <f t="shared" ca="1" si="305"/>
        <v>1.068080207942034</v>
      </c>
      <c r="T1439" s="14">
        <f t="shared" ca="1" si="306"/>
        <v>0</v>
      </c>
      <c r="U1439" s="20">
        <f t="shared" si="310"/>
        <v>63.009999999998399</v>
      </c>
      <c r="V1439" s="20">
        <f t="shared" si="311"/>
        <v>0</v>
      </c>
      <c r="W1439" s="20">
        <f ca="1">AVERAGE(U1439:OFFSET(U1439,-$W$5+1,0))</f>
        <v>55.001999999999683</v>
      </c>
      <c r="X1439" s="20">
        <f ca="1">AVERAGE(V1439:OFFSET(V1439,-$W$5+1,0))</f>
        <v>10.437999999999738</v>
      </c>
      <c r="Y1439" s="20">
        <f t="shared" ca="1" si="298"/>
        <v>84.049511002445243</v>
      </c>
      <c r="Z1439" s="20">
        <f t="shared" ca="1" si="307"/>
        <v>-1</v>
      </c>
    </row>
    <row r="1440" spans="1:26">
      <c r="A1440" s="5">
        <v>40480</v>
      </c>
      <c r="B1440" s="4">
        <v>8348.39</v>
      </c>
      <c r="C1440" s="4">
        <v>8348.39</v>
      </c>
      <c r="D1440" s="4">
        <v>8278.7199999999993</v>
      </c>
      <c r="E1440" s="4">
        <v>8287.09</v>
      </c>
      <c r="F1440" s="4">
        <v>2584200</v>
      </c>
      <c r="G1440" s="35">
        <f t="shared" si="309"/>
        <v>-5.6599999999998545</v>
      </c>
      <c r="H1440" s="35">
        <f t="shared" si="308"/>
        <v>-61.299999999999272</v>
      </c>
      <c r="I1440" s="35">
        <f t="shared" ca="1" si="299"/>
        <v>0</v>
      </c>
      <c r="J1440" s="35">
        <f t="shared" ca="1" si="300"/>
        <v>-2</v>
      </c>
      <c r="K1440" s="35">
        <f t="shared" ca="1" si="301"/>
        <v>133.91999999999825</v>
      </c>
      <c r="L1440" s="35">
        <f t="shared" ca="1" si="302"/>
        <v>4838.920000000001</v>
      </c>
      <c r="M1440" s="34">
        <f ca="1">AVERAGE(E1440:OFFSET(E1440,-M$5+1,0))</f>
        <v>8211.1516666666666</v>
      </c>
      <c r="N1440" s="34">
        <f ca="1">AVERAGE(E1440:OFFSET(E1440,-N$5+1,0))</f>
        <v>8211.2768181818174</v>
      </c>
      <c r="O1440" s="34">
        <f t="shared" ca="1" si="303"/>
        <v>0</v>
      </c>
      <c r="P1440" s="12">
        <f ca="1">100*(MAX(C1440:OFFSET(C1440,-$P$5+1,0))-E1440)/(MAX(C1440:OFFSET(C1440,-$P$5+1,0))-MIN(D1440:OFFSET(D1440,-$P$5+1,0)))</f>
        <v>25.21093829419554</v>
      </c>
      <c r="Q1440" s="37">
        <f t="shared" ca="1" si="304"/>
        <v>-1</v>
      </c>
      <c r="R1440" s="15">
        <f ca="1">AVERAGE(E1440:OFFSET(E1440,-R$5+1,0))</f>
        <v>8291.7416666666668</v>
      </c>
      <c r="S1440" s="15">
        <f t="shared" ca="1" si="305"/>
        <v>-5.6099995075421134E-2</v>
      </c>
      <c r="T1440" s="14">
        <f t="shared" ca="1" si="306"/>
        <v>0</v>
      </c>
      <c r="U1440" s="20">
        <f t="shared" si="310"/>
        <v>0</v>
      </c>
      <c r="V1440" s="20">
        <f t="shared" si="311"/>
        <v>66.959999999999127</v>
      </c>
      <c r="W1440" s="20">
        <f ca="1">AVERAGE(U1440:OFFSET(U1440,-$W$5+1,0))</f>
        <v>47.635999999999513</v>
      </c>
      <c r="X1440" s="20">
        <f ca="1">AVERAGE(V1440:OFFSET(V1440,-$W$5+1,0))</f>
        <v>23.829999999999565</v>
      </c>
      <c r="Y1440" s="20">
        <f t="shared" ca="1" si="298"/>
        <v>66.655472532393205</v>
      </c>
      <c r="Z1440" s="20">
        <f t="shared" ca="1" si="307"/>
        <v>0</v>
      </c>
    </row>
    <row r="1441" spans="1:26">
      <c r="A1441" s="5">
        <v>40483</v>
      </c>
      <c r="B1441" s="4">
        <v>8343.52</v>
      </c>
      <c r="C1441" s="4">
        <v>8407.91</v>
      </c>
      <c r="D1441" s="4">
        <v>8343.52</v>
      </c>
      <c r="E1441" s="4">
        <v>8379.75</v>
      </c>
      <c r="F1441" s="4">
        <v>3116000</v>
      </c>
      <c r="G1441" s="35">
        <f t="shared" si="309"/>
        <v>56.430000000000291</v>
      </c>
      <c r="H1441" s="35">
        <f t="shared" si="308"/>
        <v>36.229999999999563</v>
      </c>
      <c r="I1441" s="35">
        <f t="shared" ca="1" si="299"/>
        <v>1</v>
      </c>
      <c r="J1441" s="35">
        <f t="shared" ca="1" si="300"/>
        <v>-2</v>
      </c>
      <c r="K1441" s="35">
        <f t="shared" ca="1" si="301"/>
        <v>-185.31999999999971</v>
      </c>
      <c r="L1441" s="35">
        <f t="shared" ca="1" si="302"/>
        <v>4653.6000000000013</v>
      </c>
      <c r="M1441" s="34">
        <f ca="1">AVERAGE(E1441:OFFSET(E1441,-M$5+1,0))</f>
        <v>8224.8433333333323</v>
      </c>
      <c r="N1441" s="34">
        <f ca="1">AVERAGE(E1441:OFFSET(E1441,-N$5+1,0))</f>
        <v>8217.73</v>
      </c>
      <c r="O1441" s="34">
        <f t="shared" ca="1" si="303"/>
        <v>1</v>
      </c>
      <c r="P1441" s="12">
        <f ca="1">100*(MAX(C1441:OFFSET(C1441,-$P$5+1,0))-E1441)/(MAX(C1441:OFFSET(C1441,-$P$5+1,0))-MIN(D1441:OFFSET(D1441,-$P$5+1,0)))</f>
        <v>6.7839074921705356</v>
      </c>
      <c r="Q1441" s="37">
        <f t="shared" ca="1" si="304"/>
        <v>-1</v>
      </c>
      <c r="R1441" s="15">
        <f ca="1">AVERAGE(E1441:OFFSET(E1441,-R$5+1,0))</f>
        <v>8327.0233333333326</v>
      </c>
      <c r="S1441" s="15">
        <f t="shared" ca="1" si="305"/>
        <v>0.6331994586300832</v>
      </c>
      <c r="T1441" s="14">
        <f t="shared" ca="1" si="306"/>
        <v>0</v>
      </c>
      <c r="U1441" s="20">
        <f t="shared" si="310"/>
        <v>92.659999999999854</v>
      </c>
      <c r="V1441" s="20">
        <f t="shared" si="311"/>
        <v>0</v>
      </c>
      <c r="W1441" s="20">
        <f ca="1">AVERAGE(U1441:OFFSET(U1441,-$W$5+1,0))</f>
        <v>38.383999999999652</v>
      </c>
      <c r="X1441" s="20">
        <f ca="1">AVERAGE(V1441:OFFSET(V1441,-$W$5+1,0))</f>
        <v>23.829999999999565</v>
      </c>
      <c r="Y1441" s="20">
        <f t="shared" ca="1" si="298"/>
        <v>61.696724209985106</v>
      </c>
      <c r="Z1441" s="20">
        <f t="shared" ca="1" si="307"/>
        <v>0</v>
      </c>
    </row>
    <row r="1442" spans="1:26">
      <c r="A1442" s="5">
        <v>40484</v>
      </c>
      <c r="B1442" s="4">
        <v>8380.06</v>
      </c>
      <c r="C1442" s="4">
        <v>8390.1</v>
      </c>
      <c r="D1442" s="4">
        <v>8344.76</v>
      </c>
      <c r="E1442" s="4">
        <v>8344.76</v>
      </c>
      <c r="F1442" s="4">
        <v>3004600</v>
      </c>
      <c r="G1442" s="35">
        <f t="shared" si="309"/>
        <v>0.30999999999949068</v>
      </c>
      <c r="H1442" s="35">
        <f t="shared" si="308"/>
        <v>-35.299999999999272</v>
      </c>
      <c r="I1442" s="35">
        <f t="shared" ca="1" si="299"/>
        <v>0</v>
      </c>
      <c r="J1442" s="35">
        <f t="shared" ca="1" si="300"/>
        <v>1</v>
      </c>
      <c r="K1442" s="35">
        <f t="shared" ca="1" si="301"/>
        <v>-35.919999999998254</v>
      </c>
      <c r="L1442" s="35">
        <f t="shared" ca="1" si="302"/>
        <v>4617.680000000003</v>
      </c>
      <c r="M1442" s="34">
        <f ca="1">AVERAGE(E1442:OFFSET(E1442,-M$5+1,0))</f>
        <v>8236.4649999999983</v>
      </c>
      <c r="N1442" s="34">
        <f ca="1">AVERAGE(E1442:OFFSET(E1442,-N$5+1,0))</f>
        <v>8222.301818181817</v>
      </c>
      <c r="O1442" s="34">
        <f t="shared" ca="1" si="303"/>
        <v>0</v>
      </c>
      <c r="P1442" s="12">
        <f ca="1">100*(MAX(C1442:OFFSET(C1442,-$P$5+1,0))-E1442)/(MAX(C1442:OFFSET(C1442,-$P$5+1,0))-MIN(D1442:OFFSET(D1442,-$P$5+1,0)))</f>
        <v>15.213201638159411</v>
      </c>
      <c r="Q1442" s="37">
        <f t="shared" ca="1" si="304"/>
        <v>-1</v>
      </c>
      <c r="R1442" s="15">
        <f ca="1">AVERAGE(E1442:OFFSET(E1442,-R$5+1,0))</f>
        <v>8333.3200000000015</v>
      </c>
      <c r="S1442" s="15">
        <f t="shared" ca="1" si="305"/>
        <v>0.1372802196483357</v>
      </c>
      <c r="T1442" s="14">
        <f t="shared" ca="1" si="306"/>
        <v>0</v>
      </c>
      <c r="U1442" s="20">
        <f t="shared" si="310"/>
        <v>0</v>
      </c>
      <c r="V1442" s="20">
        <f t="shared" si="311"/>
        <v>34.989999999999782</v>
      </c>
      <c r="W1442" s="20">
        <f ca="1">AVERAGE(U1442:OFFSET(U1442,-$W$5+1,0))</f>
        <v>31.133999999999652</v>
      </c>
      <c r="X1442" s="20">
        <f ca="1">AVERAGE(V1442:OFFSET(V1442,-$W$5+1,0))</f>
        <v>30.82799999999952</v>
      </c>
      <c r="Y1442" s="20">
        <f t="shared" ca="1" si="298"/>
        <v>50.246925535005431</v>
      </c>
      <c r="Z1442" s="20">
        <f t="shared" ca="1" si="307"/>
        <v>0</v>
      </c>
    </row>
    <row r="1443" spans="1:26">
      <c r="A1443" s="5">
        <v>40485</v>
      </c>
      <c r="B1443" s="4">
        <v>8394.5300000000007</v>
      </c>
      <c r="C1443" s="4">
        <v>8398.2999999999993</v>
      </c>
      <c r="D1443" s="4">
        <v>8273.4699999999993</v>
      </c>
      <c r="E1443" s="4">
        <v>8293.9</v>
      </c>
      <c r="F1443" s="4">
        <v>3449400</v>
      </c>
      <c r="G1443" s="35">
        <f t="shared" si="309"/>
        <v>49.770000000000437</v>
      </c>
      <c r="H1443" s="35">
        <f t="shared" si="308"/>
        <v>-100.63000000000102</v>
      </c>
      <c r="I1443" s="35">
        <f t="shared" ca="1" si="299"/>
        <v>0</v>
      </c>
      <c r="J1443" s="35">
        <f t="shared" ca="1" si="300"/>
        <v>1</v>
      </c>
      <c r="K1443" s="35">
        <f t="shared" ca="1" si="301"/>
        <v>-50.860000000000582</v>
      </c>
      <c r="L1443" s="35">
        <f t="shared" ca="1" si="302"/>
        <v>4566.8200000000024</v>
      </c>
      <c r="M1443" s="34">
        <f ca="1">AVERAGE(E1443:OFFSET(E1443,-M$5+1,0))</f>
        <v>8255.911666666665</v>
      </c>
      <c r="N1443" s="34">
        <f ca="1">AVERAGE(E1443:OFFSET(E1443,-N$5+1,0))</f>
        <v>8224.4745454545446</v>
      </c>
      <c r="O1443" s="34">
        <f t="shared" ca="1" si="303"/>
        <v>0</v>
      </c>
      <c r="P1443" s="12">
        <f ca="1">100*(MAX(C1443:OFFSET(C1443,-$P$5+1,0))-E1443)/(MAX(C1443:OFFSET(C1443,-$P$5+1,0))-MIN(D1443:OFFSET(D1443,-$P$5+1,0)))</f>
        <v>38.242989400241598</v>
      </c>
      <c r="Q1443" s="37">
        <f t="shared" ca="1" si="304"/>
        <v>-1</v>
      </c>
      <c r="R1443" s="15">
        <f ca="1">AVERAGE(E1443:OFFSET(E1443,-R$5+1,0))</f>
        <v>8325.0983333333334</v>
      </c>
      <c r="S1443" s="15">
        <f t="shared" ca="1" si="305"/>
        <v>-0.37475032827440541</v>
      </c>
      <c r="T1443" s="14">
        <f t="shared" ca="1" si="306"/>
        <v>0</v>
      </c>
      <c r="U1443" s="20">
        <f t="shared" si="310"/>
        <v>0</v>
      </c>
      <c r="V1443" s="20">
        <f t="shared" si="311"/>
        <v>50.860000000000582</v>
      </c>
      <c r="W1443" s="20">
        <f ca="1">AVERAGE(U1443:OFFSET(U1443,-$W$5+1,0))</f>
        <v>31.133999999999652</v>
      </c>
      <c r="X1443" s="20">
        <f ca="1">AVERAGE(V1443:OFFSET(V1443,-$W$5+1,0))</f>
        <v>30.561999999999898</v>
      </c>
      <c r="Y1443" s="20">
        <f t="shared" ca="1" si="298"/>
        <v>50.463563278008102</v>
      </c>
      <c r="Z1443" s="20">
        <f t="shared" ca="1" si="307"/>
        <v>0</v>
      </c>
    </row>
    <row r="1444" spans="1:26">
      <c r="A1444" s="5">
        <v>40486</v>
      </c>
      <c r="B1444" s="4">
        <v>8321.36</v>
      </c>
      <c r="C1444" s="4">
        <v>8367.19</v>
      </c>
      <c r="D1444" s="4">
        <v>8317.86</v>
      </c>
      <c r="E1444" s="4">
        <v>8357.85</v>
      </c>
      <c r="F1444" s="4">
        <v>2705000</v>
      </c>
      <c r="G1444" s="35">
        <f t="shared" si="309"/>
        <v>27.460000000000946</v>
      </c>
      <c r="H1444" s="35">
        <f t="shared" si="308"/>
        <v>36.489999999999782</v>
      </c>
      <c r="I1444" s="35">
        <f t="shared" ca="1" si="299"/>
        <v>0</v>
      </c>
      <c r="J1444" s="35">
        <f t="shared" ca="1" si="300"/>
        <v>1</v>
      </c>
      <c r="K1444" s="35">
        <f t="shared" ca="1" si="301"/>
        <v>63.950000000000728</v>
      </c>
      <c r="L1444" s="35">
        <f t="shared" ca="1" si="302"/>
        <v>4630.7700000000032</v>
      </c>
      <c r="M1444" s="34">
        <f ca="1">AVERAGE(E1444:OFFSET(E1444,-M$5+1,0))</f>
        <v>8281.8799999999992</v>
      </c>
      <c r="N1444" s="34">
        <f ca="1">AVERAGE(E1444:OFFSET(E1444,-N$5+1,0))</f>
        <v>8231.6299999999974</v>
      </c>
      <c r="O1444" s="34">
        <f t="shared" ca="1" si="303"/>
        <v>0</v>
      </c>
      <c r="P1444" s="12">
        <f ca="1">100*(MAX(C1444:OFFSET(C1444,-$P$5+1,0))-E1444)/(MAX(C1444:OFFSET(C1444,-$P$5+1,0))-MIN(D1444:OFFSET(D1444,-$P$5+1,0)))</f>
        <v>19.279799730406147</v>
      </c>
      <c r="Q1444" s="37">
        <f t="shared" ca="1" si="304"/>
        <v>0</v>
      </c>
      <c r="R1444" s="15">
        <f ca="1">AVERAGE(E1444:OFFSET(E1444,-R$5+1,0))</f>
        <v>8336.2333333333336</v>
      </c>
      <c r="S1444" s="15">
        <f t="shared" ca="1" si="305"/>
        <v>0.25930976020345065</v>
      </c>
      <c r="T1444" s="14">
        <f t="shared" ca="1" si="306"/>
        <v>0</v>
      </c>
      <c r="U1444" s="20">
        <f t="shared" si="310"/>
        <v>63.950000000000728</v>
      </c>
      <c r="V1444" s="20">
        <f t="shared" si="311"/>
        <v>0</v>
      </c>
      <c r="W1444" s="20">
        <f ca="1">AVERAGE(U1444:OFFSET(U1444,-$W$5+1,0))</f>
        <v>31.322000000000116</v>
      </c>
      <c r="X1444" s="20">
        <f ca="1">AVERAGE(V1444:OFFSET(V1444,-$W$5+1,0))</f>
        <v>30.561999999999898</v>
      </c>
      <c r="Y1444" s="20">
        <f t="shared" ca="1" si="298"/>
        <v>50.614052097472864</v>
      </c>
      <c r="Z1444" s="20">
        <f t="shared" ca="1" si="307"/>
        <v>0</v>
      </c>
    </row>
    <row r="1445" spans="1:26">
      <c r="A1445" s="5">
        <v>40487</v>
      </c>
      <c r="B1445" s="4">
        <v>8444.81</v>
      </c>
      <c r="C1445" s="4">
        <v>8458.4699999999993</v>
      </c>
      <c r="D1445" s="4">
        <v>8420.65</v>
      </c>
      <c r="E1445" s="4">
        <v>8449.34</v>
      </c>
      <c r="F1445" s="4">
        <v>4335000</v>
      </c>
      <c r="G1445" s="35">
        <f t="shared" si="309"/>
        <v>86.959999999999127</v>
      </c>
      <c r="H1445" s="35">
        <f t="shared" si="308"/>
        <v>4.5300000000006548</v>
      </c>
      <c r="I1445" s="35">
        <f t="shared" ca="1" si="299"/>
        <v>0</v>
      </c>
      <c r="J1445" s="35">
        <f t="shared" ca="1" si="300"/>
        <v>1</v>
      </c>
      <c r="K1445" s="35">
        <f t="shared" ca="1" si="301"/>
        <v>91.489999999999782</v>
      </c>
      <c r="L1445" s="35">
        <f t="shared" ca="1" si="302"/>
        <v>4722.2600000000029</v>
      </c>
      <c r="M1445" s="34">
        <f ca="1">AVERAGE(E1445:OFFSET(E1445,-M$5+1,0))</f>
        <v>8308.9399999999987</v>
      </c>
      <c r="N1445" s="34">
        <f ca="1">AVERAGE(E1445:OFFSET(E1445,-N$5+1,0))</f>
        <v>8239.1440909090907</v>
      </c>
      <c r="O1445" s="34">
        <f t="shared" ca="1" si="303"/>
        <v>0</v>
      </c>
      <c r="P1445" s="12">
        <f ca="1">100*(MAX(C1445:OFFSET(C1445,-$P$5+1,0))-E1445)/(MAX(C1445:OFFSET(C1445,-$P$5+1,0))-MIN(D1445:OFFSET(D1445,-$P$5+1,0)))</f>
        <v>3.5253687543436616</v>
      </c>
      <c r="Q1445" s="37">
        <f t="shared" ca="1" si="304"/>
        <v>-1</v>
      </c>
      <c r="R1445" s="15">
        <f ca="1">AVERAGE(E1445:OFFSET(E1445,-R$5+1,0))</f>
        <v>8352.1149999999998</v>
      </c>
      <c r="S1445" s="15">
        <f t="shared" ca="1" si="305"/>
        <v>1.1640764045993184</v>
      </c>
      <c r="T1445" s="14">
        <f t="shared" ca="1" si="306"/>
        <v>0</v>
      </c>
      <c r="U1445" s="20">
        <f t="shared" si="310"/>
        <v>91.489999999999782</v>
      </c>
      <c r="V1445" s="20">
        <f t="shared" si="311"/>
        <v>0</v>
      </c>
      <c r="W1445" s="20">
        <f ca="1">AVERAGE(U1445:OFFSET(U1445,-$W$5+1,0))</f>
        <v>49.620000000000076</v>
      </c>
      <c r="X1445" s="20">
        <f ca="1">AVERAGE(V1445:OFFSET(V1445,-$W$5+1,0))</f>
        <v>17.170000000000073</v>
      </c>
      <c r="Y1445" s="20">
        <f t="shared" ca="1" si="298"/>
        <v>74.292558766282326</v>
      </c>
      <c r="Z1445" s="20">
        <f t="shared" ca="1" si="307"/>
        <v>0</v>
      </c>
    </row>
    <row r="1446" spans="1:26">
      <c r="A1446" s="5">
        <v>40490</v>
      </c>
      <c r="B1446" s="4">
        <v>8473.66</v>
      </c>
      <c r="C1446" s="4">
        <v>8473.66</v>
      </c>
      <c r="D1446" s="4">
        <v>8416.2000000000007</v>
      </c>
      <c r="E1446" s="4">
        <v>8430.58</v>
      </c>
      <c r="F1446" s="4">
        <v>3672600</v>
      </c>
      <c r="G1446" s="35">
        <f t="shared" si="309"/>
        <v>24.319999999999709</v>
      </c>
      <c r="H1446" s="35">
        <f t="shared" si="308"/>
        <v>-43.079999999999927</v>
      </c>
      <c r="I1446" s="35">
        <f t="shared" ca="1" si="299"/>
        <v>0</v>
      </c>
      <c r="J1446" s="35">
        <f t="shared" ca="1" si="300"/>
        <v>1</v>
      </c>
      <c r="K1446" s="35">
        <f t="shared" ca="1" si="301"/>
        <v>-18.760000000000218</v>
      </c>
      <c r="L1446" s="35">
        <f t="shared" ca="1" si="302"/>
        <v>4703.5000000000027</v>
      </c>
      <c r="M1446" s="34">
        <f ca="1">AVERAGE(E1446:OFFSET(E1446,-M$5+1,0))</f>
        <v>8333.8858333333319</v>
      </c>
      <c r="N1446" s="34">
        <f ca="1">AVERAGE(E1446:OFFSET(E1446,-N$5+1,0))</f>
        <v>8245.8104545454535</v>
      </c>
      <c r="O1446" s="34">
        <f t="shared" ca="1" si="303"/>
        <v>0</v>
      </c>
      <c r="P1446" s="12">
        <f ca="1">100*(MAX(C1446:OFFSET(C1446,-$P$5+1,0))-E1446)/(MAX(C1446:OFFSET(C1446,-$P$5+1,0))-MIN(D1446:OFFSET(D1446,-$P$5+1,0)))</f>
        <v>21.519556421399578</v>
      </c>
      <c r="Q1446" s="37">
        <f t="shared" ca="1" si="304"/>
        <v>-1</v>
      </c>
      <c r="R1446" s="15">
        <f ca="1">AVERAGE(E1446:OFFSET(E1446,-R$5+1,0))</f>
        <v>8376.0300000000007</v>
      </c>
      <c r="S1446" s="15">
        <f t="shared" ca="1" si="305"/>
        <v>0.65126318793031146</v>
      </c>
      <c r="T1446" s="14">
        <f t="shared" ca="1" si="306"/>
        <v>0</v>
      </c>
      <c r="U1446" s="20">
        <f t="shared" si="310"/>
        <v>0</v>
      </c>
      <c r="V1446" s="20">
        <f t="shared" si="311"/>
        <v>18.760000000000218</v>
      </c>
      <c r="W1446" s="20">
        <f ca="1">AVERAGE(U1446:OFFSET(U1446,-$W$5+1,0))</f>
        <v>31.0880000000001</v>
      </c>
      <c r="X1446" s="20">
        <f ca="1">AVERAGE(V1446:OFFSET(V1446,-$W$5+1,0))</f>
        <v>20.922000000000118</v>
      </c>
      <c r="Y1446" s="20">
        <f t="shared" ca="1" si="298"/>
        <v>59.773120553739609</v>
      </c>
      <c r="Z1446" s="20">
        <f t="shared" ca="1" si="307"/>
        <v>0</v>
      </c>
    </row>
    <row r="1447" spans="1:26">
      <c r="A1447" s="5">
        <v>40491</v>
      </c>
      <c r="B1447" s="4">
        <v>8430.7000000000007</v>
      </c>
      <c r="C1447" s="4">
        <v>8457.41</v>
      </c>
      <c r="D1447" s="4">
        <v>8421.1299999999992</v>
      </c>
      <c r="E1447" s="4">
        <v>8445.6299999999992</v>
      </c>
      <c r="F1447" s="4">
        <v>2671000</v>
      </c>
      <c r="G1447" s="35">
        <f t="shared" si="309"/>
        <v>0.12000000000080036</v>
      </c>
      <c r="H1447" s="35">
        <f t="shared" si="308"/>
        <v>14.929999999998472</v>
      </c>
      <c r="I1447" s="35">
        <f t="shared" ca="1" si="299"/>
        <v>0</v>
      </c>
      <c r="J1447" s="35">
        <f t="shared" ca="1" si="300"/>
        <v>1</v>
      </c>
      <c r="K1447" s="35">
        <f t="shared" ca="1" si="301"/>
        <v>15.049999999999272</v>
      </c>
      <c r="L1447" s="35">
        <f t="shared" ca="1" si="302"/>
        <v>4718.550000000002</v>
      </c>
      <c r="M1447" s="34">
        <f ca="1">AVERAGE(E1447:OFFSET(E1447,-M$5+1,0))</f>
        <v>8357.0166666666682</v>
      </c>
      <c r="N1447" s="34">
        <f ca="1">AVERAGE(E1447:OFFSET(E1447,-N$5+1,0))</f>
        <v>8254.9668181818197</v>
      </c>
      <c r="O1447" s="34">
        <f t="shared" ca="1" si="303"/>
        <v>0</v>
      </c>
      <c r="P1447" s="12">
        <f ca="1">100*(MAX(C1447:OFFSET(C1447,-$P$5+1,0))-E1447)/(MAX(C1447:OFFSET(C1447,-$P$5+1,0))-MIN(D1447:OFFSET(D1447,-$P$5+1,0)))</f>
        <v>14.001698386533086</v>
      </c>
      <c r="Q1447" s="37">
        <f t="shared" ca="1" si="304"/>
        <v>-1</v>
      </c>
      <c r="R1447" s="15">
        <f ca="1">AVERAGE(E1447:OFFSET(E1447,-R$5+1,0))</f>
        <v>8387.01</v>
      </c>
      <c r="S1447" s="15">
        <f t="shared" ca="1" si="305"/>
        <v>0.69893800055083966</v>
      </c>
      <c r="T1447" s="14">
        <f t="shared" ca="1" si="306"/>
        <v>0</v>
      </c>
      <c r="U1447" s="20">
        <f t="shared" si="310"/>
        <v>15.049999999999272</v>
      </c>
      <c r="V1447" s="20">
        <f t="shared" si="311"/>
        <v>0</v>
      </c>
      <c r="W1447" s="20">
        <f ca="1">AVERAGE(U1447:OFFSET(U1447,-$W$5+1,0))</f>
        <v>34.097999999999956</v>
      </c>
      <c r="X1447" s="20">
        <f ca="1">AVERAGE(V1447:OFFSET(V1447,-$W$5+1,0))</f>
        <v>13.924000000000159</v>
      </c>
      <c r="Y1447" s="20">
        <f t="shared" ca="1" si="298"/>
        <v>71.004956061804748</v>
      </c>
      <c r="Z1447" s="20">
        <f t="shared" ca="1" si="307"/>
        <v>0</v>
      </c>
    </row>
    <row r="1448" spans="1:26">
      <c r="A1448" s="5">
        <v>40492</v>
      </c>
      <c r="B1448" s="4">
        <v>8457.09</v>
      </c>
      <c r="C1448" s="4">
        <v>8471.57</v>
      </c>
      <c r="D1448" s="4">
        <v>8425.24</v>
      </c>
      <c r="E1448" s="4">
        <v>8450.6299999999992</v>
      </c>
      <c r="F1448" s="4">
        <v>3159000</v>
      </c>
      <c r="G1448" s="35">
        <f t="shared" si="309"/>
        <v>11.460000000000946</v>
      </c>
      <c r="H1448" s="35">
        <f t="shared" si="308"/>
        <v>-6.4600000000009459</v>
      </c>
      <c r="I1448" s="35">
        <f t="shared" ca="1" si="299"/>
        <v>-1</v>
      </c>
      <c r="J1448" s="35">
        <f t="shared" ca="1" si="300"/>
        <v>1</v>
      </c>
      <c r="K1448" s="35">
        <f t="shared" ca="1" si="301"/>
        <v>5</v>
      </c>
      <c r="L1448" s="35">
        <f t="shared" ca="1" si="302"/>
        <v>4723.550000000002</v>
      </c>
      <c r="M1448" s="34">
        <f ca="1">AVERAGE(E1448:OFFSET(E1448,-M$5+1,0))</f>
        <v>8368.9875000000011</v>
      </c>
      <c r="N1448" s="34">
        <f ca="1">AVERAGE(E1448:OFFSET(E1448,-N$5+1,0))</f>
        <v>8267.415454545453</v>
      </c>
      <c r="O1448" s="34">
        <f t="shared" ca="1" si="303"/>
        <v>0</v>
      </c>
      <c r="P1448" s="12">
        <f ca="1">100*(MAX(C1448:OFFSET(C1448,-$P$5+1,0))-E1448)/(MAX(C1448:OFFSET(C1448,-$P$5+1,0))-MIN(D1448:OFFSET(D1448,-$P$5+1,0)))</f>
        <v>11.504071132424494</v>
      </c>
      <c r="Q1448" s="37">
        <f t="shared" ca="1" si="304"/>
        <v>-1</v>
      </c>
      <c r="R1448" s="15">
        <f ca="1">AVERAGE(E1448:OFFSET(E1448,-R$5+1,0))</f>
        <v>8404.6549999999988</v>
      </c>
      <c r="S1448" s="15">
        <f t="shared" ca="1" si="305"/>
        <v>0.54701828926946283</v>
      </c>
      <c r="T1448" s="14">
        <f t="shared" ca="1" si="306"/>
        <v>0</v>
      </c>
      <c r="U1448" s="20">
        <f t="shared" si="310"/>
        <v>5</v>
      </c>
      <c r="V1448" s="20">
        <f t="shared" si="311"/>
        <v>0</v>
      </c>
      <c r="W1448" s="20">
        <f ca="1">AVERAGE(U1448:OFFSET(U1448,-$W$5+1,0))</f>
        <v>35.097999999999956</v>
      </c>
      <c r="X1448" s="20">
        <f ca="1">AVERAGE(V1448:OFFSET(V1448,-$W$5+1,0))</f>
        <v>3.7520000000000437</v>
      </c>
      <c r="Y1448" s="20">
        <f t="shared" ca="1" si="298"/>
        <v>90.342342342342235</v>
      </c>
      <c r="Z1448" s="20">
        <f t="shared" ca="1" si="307"/>
        <v>-1</v>
      </c>
    </row>
    <row r="1449" spans="1:26">
      <c r="A1449" s="5">
        <v>40493</v>
      </c>
      <c r="B1449" s="4">
        <v>8437.02</v>
      </c>
      <c r="C1449" s="4">
        <v>8458.49</v>
      </c>
      <c r="D1449" s="4">
        <v>8422.9599999999991</v>
      </c>
      <c r="E1449" s="4">
        <v>8436.9500000000007</v>
      </c>
      <c r="F1449" s="4">
        <v>2604800</v>
      </c>
      <c r="G1449" s="35">
        <f t="shared" si="309"/>
        <v>-13.609999999998763</v>
      </c>
      <c r="H1449" s="35">
        <f t="shared" si="308"/>
        <v>-6.9999999999708962E-2</v>
      </c>
      <c r="I1449" s="35">
        <f t="shared" ca="1" si="299"/>
        <v>0</v>
      </c>
      <c r="J1449" s="35">
        <f t="shared" ca="1" si="300"/>
        <v>-1</v>
      </c>
      <c r="K1449" s="35">
        <f t="shared" ca="1" si="301"/>
        <v>-13.539999999999054</v>
      </c>
      <c r="L1449" s="35">
        <f t="shared" ca="1" si="302"/>
        <v>4710.0100000000029</v>
      </c>
      <c r="M1449" s="34">
        <f ca="1">AVERAGE(E1449:OFFSET(E1449,-M$5+1,0))</f>
        <v>8376.7975000000006</v>
      </c>
      <c r="N1449" s="34">
        <f ca="1">AVERAGE(E1449:OFFSET(E1449,-N$5+1,0))</f>
        <v>8283.175909090909</v>
      </c>
      <c r="O1449" s="34">
        <f t="shared" ca="1" si="303"/>
        <v>0</v>
      </c>
      <c r="P1449" s="12">
        <f ca="1">100*(MAX(C1449:OFFSET(C1449,-$P$5+1,0))-E1449)/(MAX(C1449:OFFSET(C1449,-$P$5+1,0))-MIN(D1449:OFFSET(D1449,-$P$5+1,0)))</f>
        <v>18.337579299664835</v>
      </c>
      <c r="Q1449" s="37">
        <f t="shared" ca="1" si="304"/>
        <v>-1</v>
      </c>
      <c r="R1449" s="15">
        <f ca="1">AVERAGE(E1449:OFFSET(E1449,-R$5+1,0))</f>
        <v>8428.496666666666</v>
      </c>
      <c r="S1449" s="15">
        <f t="shared" ca="1" si="305"/>
        <v>0.10029467493018415</v>
      </c>
      <c r="T1449" s="14">
        <f t="shared" ca="1" si="306"/>
        <v>0</v>
      </c>
      <c r="U1449" s="20">
        <f t="shared" si="310"/>
        <v>0</v>
      </c>
      <c r="V1449" s="20">
        <f t="shared" si="311"/>
        <v>13.679999999998472</v>
      </c>
      <c r="W1449" s="20">
        <f ca="1">AVERAGE(U1449:OFFSET(U1449,-$W$5+1,0))</f>
        <v>22.307999999999812</v>
      </c>
      <c r="X1449" s="20">
        <f ca="1">AVERAGE(V1449:OFFSET(V1449,-$W$5+1,0))</f>
        <v>6.4879999999997384</v>
      </c>
      <c r="Y1449" s="20">
        <f t="shared" ca="1" si="298"/>
        <v>77.469092929574117</v>
      </c>
      <c r="Z1449" s="20">
        <f t="shared" ca="1" si="307"/>
        <v>0</v>
      </c>
    </row>
    <row r="1450" spans="1:26">
      <c r="A1450" s="5">
        <v>40494</v>
      </c>
      <c r="B1450" s="4">
        <v>8404.43</v>
      </c>
      <c r="C1450" s="4">
        <v>8416.35</v>
      </c>
      <c r="D1450" s="4">
        <v>8309.36</v>
      </c>
      <c r="E1450" s="4">
        <v>8316.0499999999993</v>
      </c>
      <c r="F1450" s="4">
        <v>2601400</v>
      </c>
      <c r="G1450" s="35">
        <f t="shared" si="309"/>
        <v>-32.520000000000437</v>
      </c>
      <c r="H1450" s="35">
        <f t="shared" si="308"/>
        <v>-88.380000000001019</v>
      </c>
      <c r="I1450" s="35">
        <f t="shared" ca="1" si="299"/>
        <v>0</v>
      </c>
      <c r="J1450" s="35">
        <f t="shared" ca="1" si="300"/>
        <v>-1</v>
      </c>
      <c r="K1450" s="35">
        <f t="shared" ca="1" si="301"/>
        <v>120.90000000000146</v>
      </c>
      <c r="L1450" s="35">
        <f t="shared" ca="1" si="302"/>
        <v>4830.9100000000044</v>
      </c>
      <c r="M1450" s="34">
        <f ca="1">AVERAGE(E1450:OFFSET(E1450,-M$5+1,0))</f>
        <v>8378.881666666668</v>
      </c>
      <c r="N1450" s="34">
        <f ca="1">AVERAGE(E1450:OFFSET(E1450,-N$5+1,0))</f>
        <v>8292.693636363636</v>
      </c>
      <c r="O1450" s="34">
        <f t="shared" ca="1" si="303"/>
        <v>0</v>
      </c>
      <c r="P1450" s="12">
        <f ca="1">100*(MAX(C1450:OFFSET(C1450,-$P$5+1,0))-E1450)/(MAX(C1450:OFFSET(C1450,-$P$5+1,0))-MIN(D1450:OFFSET(D1450,-$P$5+1,0)))</f>
        <v>78.730206304011276</v>
      </c>
      <c r="Q1450" s="37">
        <f t="shared" ca="1" si="304"/>
        <v>-1</v>
      </c>
      <c r="R1450" s="15">
        <f ca="1">AVERAGE(E1450:OFFSET(E1450,-R$5+1,0))</f>
        <v>8421.5299999999988</v>
      </c>
      <c r="S1450" s="15">
        <f t="shared" ca="1" si="305"/>
        <v>-1.2525039986795699</v>
      </c>
      <c r="T1450" s="14">
        <f t="shared" ca="1" si="306"/>
        <v>0</v>
      </c>
      <c r="U1450" s="20">
        <f t="shared" si="310"/>
        <v>0</v>
      </c>
      <c r="V1450" s="20">
        <f t="shared" si="311"/>
        <v>120.90000000000146</v>
      </c>
      <c r="W1450" s="20">
        <f ca="1">AVERAGE(U1450:OFFSET(U1450,-$W$5+1,0))</f>
        <v>4.0099999999998541</v>
      </c>
      <c r="X1450" s="20">
        <f ca="1">AVERAGE(V1450:OFFSET(V1450,-$W$5+1,0))</f>
        <v>30.668000000000028</v>
      </c>
      <c r="Y1450" s="20">
        <f t="shared" ca="1" si="298"/>
        <v>11.563527308379577</v>
      </c>
      <c r="Z1450" s="20">
        <f t="shared" ca="1" si="307"/>
        <v>0</v>
      </c>
    </row>
    <row r="1451" spans="1:26">
      <c r="A1451" s="5">
        <v>40497</v>
      </c>
      <c r="B1451" s="4">
        <v>8287.83</v>
      </c>
      <c r="C1451" s="4">
        <v>8301.35</v>
      </c>
      <c r="D1451" s="4">
        <v>8226.7099999999991</v>
      </c>
      <c r="E1451" s="4">
        <v>8240.65</v>
      </c>
      <c r="F1451" s="4">
        <v>2337600</v>
      </c>
      <c r="G1451" s="35">
        <f t="shared" si="309"/>
        <v>-28.219999999999345</v>
      </c>
      <c r="H1451" s="35">
        <f t="shared" si="308"/>
        <v>-47.180000000000291</v>
      </c>
      <c r="I1451" s="35">
        <f t="shared" ca="1" si="299"/>
        <v>1</v>
      </c>
      <c r="J1451" s="35">
        <f t="shared" ca="1" si="300"/>
        <v>-1</v>
      </c>
      <c r="K1451" s="35">
        <f t="shared" ca="1" si="301"/>
        <v>75.399999999999636</v>
      </c>
      <c r="L1451" s="35">
        <f t="shared" ca="1" si="302"/>
        <v>4906.310000000004</v>
      </c>
      <c r="M1451" s="34">
        <f ca="1">AVERAGE(E1451:OFFSET(E1451,-M$5+1,0))</f>
        <v>8369.4316666666673</v>
      </c>
      <c r="N1451" s="34">
        <f ca="1">AVERAGE(E1451:OFFSET(E1451,-N$5+1,0))</f>
        <v>8293.8390909090886</v>
      </c>
      <c r="O1451" s="34">
        <f t="shared" ca="1" si="303"/>
        <v>0</v>
      </c>
      <c r="P1451" s="12">
        <f ca="1">100*(MAX(C1451:OFFSET(C1451,-$P$5+1,0))-E1451)/(MAX(C1451:OFFSET(C1451,-$P$5+1,0))-MIN(D1451:OFFSET(D1451,-$P$5+1,0)))</f>
        <v>94.355132617938665</v>
      </c>
      <c r="Q1451" s="37">
        <f t="shared" ca="1" si="304"/>
        <v>1</v>
      </c>
      <c r="R1451" s="15">
        <f ca="1">AVERAGE(E1451:OFFSET(E1451,-R$5+1,0))</f>
        <v>8386.748333333333</v>
      </c>
      <c r="S1451" s="15">
        <f t="shared" ca="1" si="305"/>
        <v>-1.7420140384165579</v>
      </c>
      <c r="T1451" s="14">
        <f t="shared" ca="1" si="306"/>
        <v>0</v>
      </c>
      <c r="U1451" s="20">
        <f t="shared" si="310"/>
        <v>0</v>
      </c>
      <c r="V1451" s="20">
        <f t="shared" si="311"/>
        <v>75.399999999999636</v>
      </c>
      <c r="W1451" s="20">
        <f ca="1">AVERAGE(U1451:OFFSET(U1451,-$W$5+1,0))</f>
        <v>4.0099999999998541</v>
      </c>
      <c r="X1451" s="20">
        <f ca="1">AVERAGE(V1451:OFFSET(V1451,-$W$5+1,0))</f>
        <v>41.99599999999991</v>
      </c>
      <c r="Y1451" s="20">
        <f t="shared" ca="1" si="298"/>
        <v>8.716254401599528</v>
      </c>
      <c r="Z1451" s="20">
        <f t="shared" ca="1" si="307"/>
        <v>1</v>
      </c>
    </row>
    <row r="1452" spans="1:26">
      <c r="A1452" s="5">
        <v>40498</v>
      </c>
      <c r="B1452" s="4">
        <v>8234.2199999999993</v>
      </c>
      <c r="C1452" s="4">
        <v>8324.51</v>
      </c>
      <c r="D1452" s="4">
        <v>8234.2199999999993</v>
      </c>
      <c r="E1452" s="4">
        <v>8312.2099999999991</v>
      </c>
      <c r="F1452" s="4">
        <v>2166200</v>
      </c>
      <c r="G1452" s="35">
        <f t="shared" si="309"/>
        <v>-6.430000000000291</v>
      </c>
      <c r="H1452" s="35">
        <f t="shared" si="308"/>
        <v>77.989999999999782</v>
      </c>
      <c r="I1452" s="35">
        <f t="shared" ca="1" si="299"/>
        <v>1</v>
      </c>
      <c r="J1452" s="35">
        <f t="shared" ca="1" si="300"/>
        <v>1</v>
      </c>
      <c r="K1452" s="35">
        <f t="shared" ca="1" si="301"/>
        <v>84.420000000000073</v>
      </c>
      <c r="L1452" s="35">
        <f t="shared" ca="1" si="302"/>
        <v>4990.7300000000041</v>
      </c>
      <c r="M1452" s="34">
        <f ca="1">AVERAGE(E1452:OFFSET(E1452,-M$5+1,0))</f>
        <v>8371.5249999999996</v>
      </c>
      <c r="N1452" s="34">
        <f ca="1">AVERAGE(E1452:OFFSET(E1452,-N$5+1,0))</f>
        <v>8298.6986363636352</v>
      </c>
      <c r="O1452" s="34">
        <f t="shared" ca="1" si="303"/>
        <v>0</v>
      </c>
      <c r="P1452" s="12">
        <f ca="1">100*(MAX(C1452:OFFSET(C1452,-$P$5+1,0))-E1452)/(MAX(C1452:OFFSET(C1452,-$P$5+1,0))-MIN(D1452:OFFSET(D1452,-$P$5+1,0)))</f>
        <v>65.377606802996667</v>
      </c>
      <c r="Q1452" s="37">
        <f t="shared" ca="1" si="304"/>
        <v>1</v>
      </c>
      <c r="R1452" s="15">
        <f ca="1">AVERAGE(E1452:OFFSET(E1452,-R$5+1,0))</f>
        <v>8367.0199999999986</v>
      </c>
      <c r="S1452" s="15">
        <f t="shared" ca="1" si="305"/>
        <v>-0.6550719372010525</v>
      </c>
      <c r="T1452" s="14">
        <f t="shared" ca="1" si="306"/>
        <v>0</v>
      </c>
      <c r="U1452" s="20">
        <f t="shared" si="310"/>
        <v>71.559999999999491</v>
      </c>
      <c r="V1452" s="20">
        <f t="shared" si="311"/>
        <v>0</v>
      </c>
      <c r="W1452" s="20">
        <f ca="1">AVERAGE(U1452:OFFSET(U1452,-$W$5+1,0))</f>
        <v>15.311999999999898</v>
      </c>
      <c r="X1452" s="20">
        <f ca="1">AVERAGE(V1452:OFFSET(V1452,-$W$5+1,0))</f>
        <v>41.99599999999991</v>
      </c>
      <c r="Y1452" s="20">
        <f t="shared" ca="1" si="298"/>
        <v>26.718782717945047</v>
      </c>
      <c r="Z1452" s="20">
        <f t="shared" ca="1" si="307"/>
        <v>1</v>
      </c>
    </row>
    <row r="1453" spans="1:26">
      <c r="A1453" s="5">
        <v>40499</v>
      </c>
      <c r="B1453" s="4">
        <v>8249.9500000000007</v>
      </c>
      <c r="C1453" s="4">
        <v>8284.51</v>
      </c>
      <c r="D1453" s="4">
        <v>8228.24</v>
      </c>
      <c r="E1453" s="4">
        <v>8255.5400000000009</v>
      </c>
      <c r="F1453" s="4">
        <v>2068400</v>
      </c>
      <c r="G1453" s="35">
        <f t="shared" si="309"/>
        <v>-62.259999999998399</v>
      </c>
      <c r="H1453" s="35">
        <f t="shared" si="308"/>
        <v>5.5900000000001455</v>
      </c>
      <c r="I1453" s="35">
        <f t="shared" ca="1" si="299"/>
        <v>1</v>
      </c>
      <c r="J1453" s="35">
        <f t="shared" ca="1" si="300"/>
        <v>2</v>
      </c>
      <c r="K1453" s="35">
        <f t="shared" ca="1" si="301"/>
        <v>-51.079999999998108</v>
      </c>
      <c r="L1453" s="35">
        <f t="shared" ca="1" si="302"/>
        <v>4939.650000000006</v>
      </c>
      <c r="M1453" s="34">
        <f ca="1">AVERAGE(E1453:OFFSET(E1453,-M$5+1,0))</f>
        <v>8361.1741666666658</v>
      </c>
      <c r="N1453" s="34">
        <f ca="1">AVERAGE(E1453:OFFSET(E1453,-N$5+1,0))</f>
        <v>8307.5622727272712</v>
      </c>
      <c r="O1453" s="34">
        <f t="shared" ca="1" si="303"/>
        <v>0</v>
      </c>
      <c r="P1453" s="12">
        <f ca="1">100*(MAX(C1453:OFFSET(C1453,-$P$5+1,0))-E1453)/(MAX(C1453:OFFSET(C1453,-$P$5+1,0))-MIN(D1453:OFFSET(D1453,-$P$5+1,0)))</f>
        <v>88.325571978132558</v>
      </c>
      <c r="Q1453" s="37">
        <f t="shared" ca="1" si="304"/>
        <v>0</v>
      </c>
      <c r="R1453" s="15">
        <f ca="1">AVERAGE(E1453:OFFSET(E1453,-R$5+1,0))</f>
        <v>8335.3383333333331</v>
      </c>
      <c r="S1453" s="15">
        <f t="shared" ca="1" si="305"/>
        <v>-0.95734966167138913</v>
      </c>
      <c r="T1453" s="14">
        <f t="shared" ca="1" si="306"/>
        <v>0</v>
      </c>
      <c r="U1453" s="20">
        <f t="shared" si="310"/>
        <v>0</v>
      </c>
      <c r="V1453" s="20">
        <f t="shared" si="311"/>
        <v>56.669999999998254</v>
      </c>
      <c r="W1453" s="20">
        <f ca="1">AVERAGE(U1453:OFFSET(U1453,-$W$5+1,0))</f>
        <v>14.311999999999898</v>
      </c>
      <c r="X1453" s="20">
        <f ca="1">AVERAGE(V1453:OFFSET(V1453,-$W$5+1,0))</f>
        <v>53.329999999999565</v>
      </c>
      <c r="Y1453" s="20">
        <f t="shared" ca="1" si="298"/>
        <v>21.15845184944267</v>
      </c>
      <c r="Z1453" s="20">
        <f t="shared" ca="1" si="307"/>
        <v>1</v>
      </c>
    </row>
    <row r="1454" spans="1:26">
      <c r="A1454" s="5">
        <v>40500</v>
      </c>
      <c r="B1454" s="4">
        <v>8285.5499999999993</v>
      </c>
      <c r="C1454" s="4">
        <v>8286.92</v>
      </c>
      <c r="D1454" s="4">
        <v>8238.77</v>
      </c>
      <c r="E1454" s="4">
        <v>8283.4500000000007</v>
      </c>
      <c r="F1454" s="4">
        <v>1930800</v>
      </c>
      <c r="G1454" s="35">
        <f t="shared" si="309"/>
        <v>30.009999999998399</v>
      </c>
      <c r="H1454" s="35">
        <f t="shared" si="308"/>
        <v>-2.0999999999985448</v>
      </c>
      <c r="I1454" s="35">
        <f t="shared" ca="1" si="299"/>
        <v>1</v>
      </c>
      <c r="J1454" s="35">
        <f t="shared" ca="1" si="300"/>
        <v>2</v>
      </c>
      <c r="K1454" s="35">
        <f t="shared" ca="1" si="301"/>
        <v>55.819999999999709</v>
      </c>
      <c r="L1454" s="35">
        <f t="shared" ca="1" si="302"/>
        <v>4995.4700000000057</v>
      </c>
      <c r="M1454" s="34">
        <f ca="1">AVERAGE(E1454:OFFSET(E1454,-M$5+1,0))</f>
        <v>8356.0649999999987</v>
      </c>
      <c r="N1454" s="34">
        <f ca="1">AVERAGE(E1454:OFFSET(E1454,-N$5+1,0))</f>
        <v>8318.3449999999993</v>
      </c>
      <c r="O1454" s="34">
        <f t="shared" ca="1" si="303"/>
        <v>0</v>
      </c>
      <c r="P1454" s="12">
        <f ca="1">100*(MAX(C1454:OFFSET(C1454,-$P$5+1,0))-E1454)/(MAX(C1454:OFFSET(C1454,-$P$5+1,0))-MIN(D1454:OFFSET(D1454,-$P$5+1,0)))</f>
        <v>77.023689005871049</v>
      </c>
      <c r="Q1454" s="37">
        <f t="shared" ca="1" si="304"/>
        <v>1</v>
      </c>
      <c r="R1454" s="15">
        <f ca="1">AVERAGE(E1454:OFFSET(E1454,-R$5+1,0))</f>
        <v>8307.4750000000004</v>
      </c>
      <c r="S1454" s="15">
        <f t="shared" ca="1" si="305"/>
        <v>-0.28919737946848634</v>
      </c>
      <c r="T1454" s="14">
        <f t="shared" ca="1" si="306"/>
        <v>0</v>
      </c>
      <c r="U1454" s="20">
        <f t="shared" si="310"/>
        <v>27.909999999999854</v>
      </c>
      <c r="V1454" s="20">
        <f t="shared" si="311"/>
        <v>0</v>
      </c>
      <c r="W1454" s="20">
        <f ca="1">AVERAGE(U1454:OFFSET(U1454,-$W$5+1,0))</f>
        <v>19.89399999999987</v>
      </c>
      <c r="X1454" s="20">
        <f ca="1">AVERAGE(V1454:OFFSET(V1454,-$W$5+1,0))</f>
        <v>50.593999999999866</v>
      </c>
      <c r="Y1454" s="20">
        <f t="shared" ca="1" si="298"/>
        <v>28.223243672681804</v>
      </c>
      <c r="Z1454" s="20">
        <f t="shared" ca="1" si="307"/>
        <v>1</v>
      </c>
    </row>
    <row r="1455" spans="1:26">
      <c r="A1455" s="5">
        <v>40501</v>
      </c>
      <c r="B1455" s="4">
        <v>8344.66</v>
      </c>
      <c r="C1455" s="4">
        <v>8372.16</v>
      </c>
      <c r="D1455" s="4">
        <v>8283.27</v>
      </c>
      <c r="E1455" s="4">
        <v>8306.1200000000008</v>
      </c>
      <c r="F1455" s="4">
        <v>2313000</v>
      </c>
      <c r="G1455" s="35">
        <f t="shared" si="309"/>
        <v>61.209999999999127</v>
      </c>
      <c r="H1455" s="35">
        <f t="shared" si="308"/>
        <v>-38.539999999999054</v>
      </c>
      <c r="I1455" s="35">
        <f t="shared" ca="1" si="299"/>
        <v>0</v>
      </c>
      <c r="J1455" s="35">
        <f t="shared" ca="1" si="300"/>
        <v>2</v>
      </c>
      <c r="K1455" s="35">
        <f t="shared" ca="1" si="301"/>
        <v>45.340000000000146</v>
      </c>
      <c r="L1455" s="35">
        <f t="shared" ca="1" si="302"/>
        <v>5040.8100000000059</v>
      </c>
      <c r="M1455" s="34">
        <f ca="1">AVERAGE(E1455:OFFSET(E1455,-M$5+1,0))</f>
        <v>8357.0833333333321</v>
      </c>
      <c r="N1455" s="34">
        <f ca="1">AVERAGE(E1455:OFFSET(E1455,-N$5+1,0))</f>
        <v>8326.5949999999993</v>
      </c>
      <c r="O1455" s="34">
        <f t="shared" ca="1" si="303"/>
        <v>0</v>
      </c>
      <c r="P1455" s="12">
        <f ca="1">100*(MAX(C1455:OFFSET(C1455,-$P$5+1,0))-E1455)/(MAX(C1455:OFFSET(C1455,-$P$5+1,0))-MIN(D1455:OFFSET(D1455,-$P$5+1,0)))</f>
        <v>67.843693055273761</v>
      </c>
      <c r="Q1455" s="37">
        <f t="shared" ca="1" si="304"/>
        <v>1</v>
      </c>
      <c r="R1455" s="15">
        <f ca="1">AVERAGE(E1455:OFFSET(E1455,-R$5+1,0))</f>
        <v>8285.67</v>
      </c>
      <c r="S1455" s="15">
        <f t="shared" ca="1" si="305"/>
        <v>0.24681166399338531</v>
      </c>
      <c r="T1455" s="14">
        <f t="shared" ca="1" si="306"/>
        <v>0</v>
      </c>
      <c r="U1455" s="20">
        <f t="shared" si="310"/>
        <v>22.670000000000073</v>
      </c>
      <c r="V1455" s="20">
        <f t="shared" si="311"/>
        <v>0</v>
      </c>
      <c r="W1455" s="20">
        <f ca="1">AVERAGE(U1455:OFFSET(U1455,-$W$5+1,0))</f>
        <v>24.427999999999884</v>
      </c>
      <c r="X1455" s="20">
        <f ca="1">AVERAGE(V1455:OFFSET(V1455,-$W$5+1,0))</f>
        <v>26.413999999999579</v>
      </c>
      <c r="Y1455" s="20">
        <f t="shared" ca="1" si="298"/>
        <v>48.046890366232923</v>
      </c>
      <c r="Z1455" s="20">
        <f t="shared" ca="1" si="307"/>
        <v>0</v>
      </c>
    </row>
    <row r="1456" spans="1:26">
      <c r="A1456" s="5">
        <v>40504</v>
      </c>
      <c r="B1456" s="4">
        <v>8343.32</v>
      </c>
      <c r="C1456" s="4">
        <v>8391.25</v>
      </c>
      <c r="D1456" s="4">
        <v>8334.42</v>
      </c>
      <c r="E1456" s="4">
        <v>8374.91</v>
      </c>
      <c r="F1456" s="4">
        <v>2074600</v>
      </c>
      <c r="G1456" s="35">
        <f t="shared" si="309"/>
        <v>37.199999999998909</v>
      </c>
      <c r="H1456" s="35">
        <f t="shared" si="308"/>
        <v>31.590000000000146</v>
      </c>
      <c r="I1456" s="35">
        <f t="shared" ca="1" si="299"/>
        <v>0</v>
      </c>
      <c r="J1456" s="35">
        <f t="shared" ca="1" si="300"/>
        <v>2</v>
      </c>
      <c r="K1456" s="35">
        <f t="shared" ca="1" si="301"/>
        <v>137.57999999999811</v>
      </c>
      <c r="L1456" s="35">
        <f t="shared" ca="1" si="302"/>
        <v>5178.390000000004</v>
      </c>
      <c r="M1456" s="34">
        <f ca="1">AVERAGE(E1456:OFFSET(E1456,-M$5+1,0))</f>
        <v>8358.5049999999992</v>
      </c>
      <c r="N1456" s="34">
        <f ca="1">AVERAGE(E1456:OFFSET(E1456,-N$5+1,0))</f>
        <v>8337.6713636363638</v>
      </c>
      <c r="O1456" s="34">
        <f t="shared" ca="1" si="303"/>
        <v>0</v>
      </c>
      <c r="P1456" s="12">
        <f ca="1">100*(MAX(C1456:OFFSET(C1456,-$P$5+1,0))-E1456)/(MAX(C1456:OFFSET(C1456,-$P$5+1,0))-MIN(D1456:OFFSET(D1456,-$P$5+1,0)))</f>
        <v>39.475618720901586</v>
      </c>
      <c r="Q1456" s="37">
        <f t="shared" ca="1" si="304"/>
        <v>0</v>
      </c>
      <c r="R1456" s="15">
        <f ca="1">AVERAGE(E1456:OFFSET(E1456,-R$5+1,0))</f>
        <v>8295.4800000000014</v>
      </c>
      <c r="S1456" s="15">
        <f t="shared" ca="1" si="305"/>
        <v>0.95750939065609775</v>
      </c>
      <c r="T1456" s="14">
        <f t="shared" ca="1" si="306"/>
        <v>0</v>
      </c>
      <c r="U1456" s="20">
        <f t="shared" si="310"/>
        <v>68.789999999999054</v>
      </c>
      <c r="V1456" s="20">
        <f t="shared" si="311"/>
        <v>0</v>
      </c>
      <c r="W1456" s="20">
        <f ca="1">AVERAGE(U1456:OFFSET(U1456,-$W$5+1,0))</f>
        <v>38.185999999999694</v>
      </c>
      <c r="X1456" s="20">
        <f ca="1">AVERAGE(V1456:OFFSET(V1456,-$W$5+1,0))</f>
        <v>11.333999999999651</v>
      </c>
      <c r="Y1456" s="20">
        <f t="shared" ca="1" si="298"/>
        <v>77.112277867528675</v>
      </c>
      <c r="Z1456" s="20">
        <f t="shared" ca="1" si="307"/>
        <v>0</v>
      </c>
    </row>
    <row r="1457" spans="1:26">
      <c r="A1457" s="5">
        <v>40505</v>
      </c>
      <c r="B1457" s="4">
        <v>8388.26</v>
      </c>
      <c r="C1457" s="4">
        <v>8396.49</v>
      </c>
      <c r="D1457" s="4">
        <v>8323.81</v>
      </c>
      <c r="E1457" s="4">
        <v>8328.6299999999992</v>
      </c>
      <c r="F1457" s="4">
        <v>2436200</v>
      </c>
      <c r="G1457" s="35">
        <f t="shared" si="309"/>
        <v>13.350000000000364</v>
      </c>
      <c r="H1457" s="35">
        <f t="shared" si="308"/>
        <v>-59.630000000001019</v>
      </c>
      <c r="I1457" s="35">
        <f t="shared" ca="1" si="299"/>
        <v>0</v>
      </c>
      <c r="J1457" s="35">
        <f t="shared" ca="1" si="300"/>
        <v>2</v>
      </c>
      <c r="K1457" s="35">
        <f t="shared" ca="1" si="301"/>
        <v>-92.56000000000131</v>
      </c>
      <c r="L1457" s="35">
        <f t="shared" ca="1" si="302"/>
        <v>5085.8300000000027</v>
      </c>
      <c r="M1457" s="34">
        <f ca="1">AVERAGE(E1457:OFFSET(E1457,-M$5+1,0))</f>
        <v>8348.4458333333332</v>
      </c>
      <c r="N1457" s="34">
        <f ca="1">AVERAGE(E1457:OFFSET(E1457,-N$5+1,0))</f>
        <v>8344.9700000000012</v>
      </c>
      <c r="O1457" s="34">
        <f t="shared" ca="1" si="303"/>
        <v>0</v>
      </c>
      <c r="P1457" s="12">
        <f ca="1">100*(MAX(C1457:OFFSET(C1457,-$P$5+1,0))-E1457)/(MAX(C1457:OFFSET(C1457,-$P$5+1,0))-MIN(D1457:OFFSET(D1457,-$P$5+1,0)))</f>
        <v>58.376214979988632</v>
      </c>
      <c r="Q1457" s="37">
        <f t="shared" ca="1" si="304"/>
        <v>0</v>
      </c>
      <c r="R1457" s="15">
        <f ca="1">AVERAGE(E1457:OFFSET(E1457,-R$5+1,0))</f>
        <v>8310.1433333333316</v>
      </c>
      <c r="S1457" s="15">
        <f t="shared" ca="1" si="305"/>
        <v>0.22245905906958996</v>
      </c>
      <c r="T1457" s="14">
        <f t="shared" ca="1" si="306"/>
        <v>0</v>
      </c>
      <c r="U1457" s="20">
        <f t="shared" si="310"/>
        <v>0</v>
      </c>
      <c r="V1457" s="20">
        <f t="shared" si="311"/>
        <v>46.280000000000655</v>
      </c>
      <c r="W1457" s="20">
        <f ca="1">AVERAGE(U1457:OFFSET(U1457,-$W$5+1,0))</f>
        <v>23.873999999999796</v>
      </c>
      <c r="X1457" s="20">
        <f ca="1">AVERAGE(V1457:OFFSET(V1457,-$W$5+1,0))</f>
        <v>20.589999999999783</v>
      </c>
      <c r="Y1457" s="20">
        <f t="shared" ca="1" si="298"/>
        <v>53.692875134940671</v>
      </c>
      <c r="Z1457" s="20">
        <f t="shared" ca="1" si="307"/>
        <v>0</v>
      </c>
    </row>
    <row r="1458" spans="1:26">
      <c r="A1458" s="5">
        <v>40506</v>
      </c>
      <c r="B1458" s="4">
        <v>8277.33</v>
      </c>
      <c r="C1458" s="4">
        <v>8337.19</v>
      </c>
      <c r="D1458" s="4">
        <v>8277.33</v>
      </c>
      <c r="E1458" s="4">
        <v>8297.0499999999993</v>
      </c>
      <c r="F1458" s="4">
        <v>2207400</v>
      </c>
      <c r="G1458" s="35">
        <f t="shared" si="309"/>
        <v>-51.299999999999272</v>
      </c>
      <c r="H1458" s="35">
        <f t="shared" si="308"/>
        <v>19.719999999999345</v>
      </c>
      <c r="I1458" s="35">
        <f t="shared" ca="1" si="299"/>
        <v>-1</v>
      </c>
      <c r="J1458" s="35">
        <f t="shared" ca="1" si="300"/>
        <v>2</v>
      </c>
      <c r="K1458" s="35">
        <f t="shared" ca="1" si="301"/>
        <v>-63.159999999999854</v>
      </c>
      <c r="L1458" s="35">
        <f t="shared" ca="1" si="302"/>
        <v>5022.6700000000028</v>
      </c>
      <c r="M1458" s="34">
        <f ca="1">AVERAGE(E1458:OFFSET(E1458,-M$5+1,0))</f>
        <v>8337.3183333333345</v>
      </c>
      <c r="N1458" s="34">
        <f ca="1">AVERAGE(E1458:OFFSET(E1458,-N$5+1,0))</f>
        <v>8344.5186363636385</v>
      </c>
      <c r="O1458" s="34">
        <f t="shared" ca="1" si="303"/>
        <v>-1</v>
      </c>
      <c r="P1458" s="12">
        <f ca="1">100*(MAX(C1458:OFFSET(C1458,-$P$5+1,0))-E1458)/(MAX(C1458:OFFSET(C1458,-$P$5+1,0))-MIN(D1458:OFFSET(D1458,-$P$5+1,0)))</f>
        <v>69.652256450081993</v>
      </c>
      <c r="Q1458" s="37">
        <f t="shared" ca="1" si="304"/>
        <v>0</v>
      </c>
      <c r="R1458" s="15">
        <f ca="1">AVERAGE(E1458:OFFSET(E1458,-R$5+1,0))</f>
        <v>8307.6166666666668</v>
      </c>
      <c r="S1458" s="15">
        <f t="shared" ca="1" si="305"/>
        <v>-0.12719251610470933</v>
      </c>
      <c r="T1458" s="14">
        <f t="shared" ca="1" si="306"/>
        <v>0</v>
      </c>
      <c r="U1458" s="20">
        <f t="shared" si="310"/>
        <v>0</v>
      </c>
      <c r="V1458" s="20">
        <f t="shared" si="311"/>
        <v>31.579999999999927</v>
      </c>
      <c r="W1458" s="20">
        <f ca="1">AVERAGE(U1458:OFFSET(U1458,-$W$5+1,0))</f>
        <v>23.873999999999796</v>
      </c>
      <c r="X1458" s="20">
        <f ca="1">AVERAGE(V1458:OFFSET(V1458,-$W$5+1,0))</f>
        <v>15.572000000000116</v>
      </c>
      <c r="Y1458" s="20">
        <f t="shared" ca="1" si="298"/>
        <v>60.523246970541621</v>
      </c>
      <c r="Z1458" s="20">
        <f t="shared" ca="1" si="307"/>
        <v>0</v>
      </c>
    </row>
    <row r="1459" spans="1:26">
      <c r="A1459" s="5">
        <v>40507</v>
      </c>
      <c r="B1459" s="4">
        <v>8337.9</v>
      </c>
      <c r="C1459" s="4">
        <v>8355.39</v>
      </c>
      <c r="D1459" s="4">
        <v>8330.92</v>
      </c>
      <c r="E1459" s="4">
        <v>8349.99</v>
      </c>
      <c r="F1459" s="4">
        <v>2383800</v>
      </c>
      <c r="G1459" s="35">
        <f t="shared" si="309"/>
        <v>40.850000000000364</v>
      </c>
      <c r="H1459" s="35">
        <f t="shared" si="308"/>
        <v>12.090000000000146</v>
      </c>
      <c r="I1459" s="35">
        <f t="shared" ca="1" si="299"/>
        <v>0</v>
      </c>
      <c r="J1459" s="35">
        <f t="shared" ca="1" si="300"/>
        <v>-1</v>
      </c>
      <c r="K1459" s="35">
        <f t="shared" ca="1" si="301"/>
        <v>69.610000000000582</v>
      </c>
      <c r="L1459" s="35">
        <f t="shared" ca="1" si="302"/>
        <v>5092.2800000000034</v>
      </c>
      <c r="M1459" s="34">
        <f ca="1">AVERAGE(E1459:OFFSET(E1459,-M$5+1,0))</f>
        <v>8329.3483333333334</v>
      </c>
      <c r="N1459" s="34">
        <f ca="1">AVERAGE(E1459:OFFSET(E1459,-N$5+1,0))</f>
        <v>8344.8259090909105</v>
      </c>
      <c r="O1459" s="34">
        <f t="shared" ca="1" si="303"/>
        <v>0</v>
      </c>
      <c r="P1459" s="12">
        <f ca="1">100*(MAX(C1459:OFFSET(C1459,-$P$5+1,0))-E1459)/(MAX(C1459:OFFSET(C1459,-$P$5+1,0))-MIN(D1459:OFFSET(D1459,-$P$5+1,0)))</f>
        <v>34.99261759122556</v>
      </c>
      <c r="Q1459" s="37">
        <f t="shared" ca="1" si="304"/>
        <v>0</v>
      </c>
      <c r="R1459" s="15">
        <f ca="1">AVERAGE(E1459:OFFSET(E1459,-R$5+1,0))</f>
        <v>8323.3583333333336</v>
      </c>
      <c r="S1459" s="15">
        <f t="shared" ca="1" si="305"/>
        <v>0.31996299570585435</v>
      </c>
      <c r="T1459" s="14">
        <f t="shared" ca="1" si="306"/>
        <v>0</v>
      </c>
      <c r="U1459" s="20">
        <f t="shared" si="310"/>
        <v>52.940000000000509</v>
      </c>
      <c r="V1459" s="20">
        <f t="shared" si="311"/>
        <v>0</v>
      </c>
      <c r="W1459" s="20">
        <f ca="1">AVERAGE(U1459:OFFSET(U1459,-$W$5+1,0))</f>
        <v>28.879999999999928</v>
      </c>
      <c r="X1459" s="20">
        <f ca="1">AVERAGE(V1459:OFFSET(V1459,-$W$5+1,0))</f>
        <v>15.572000000000116</v>
      </c>
      <c r="Y1459" s="20">
        <f t="shared" ca="1" si="298"/>
        <v>64.968955277602589</v>
      </c>
      <c r="Z1459" s="20">
        <f t="shared" ca="1" si="307"/>
        <v>0</v>
      </c>
    </row>
    <row r="1460" spans="1:26">
      <c r="A1460" s="5">
        <v>40508</v>
      </c>
      <c r="B1460" s="4">
        <v>8371.27</v>
      </c>
      <c r="C1460" s="4">
        <v>8371.27</v>
      </c>
      <c r="D1460" s="4">
        <v>8312.15</v>
      </c>
      <c r="E1460" s="4">
        <v>8312.15</v>
      </c>
      <c r="F1460" s="4">
        <v>2532000</v>
      </c>
      <c r="G1460" s="35">
        <f t="shared" si="309"/>
        <v>21.280000000000655</v>
      </c>
      <c r="H1460" s="35">
        <f t="shared" si="308"/>
        <v>-59.1200000000008</v>
      </c>
      <c r="I1460" s="35">
        <f t="shared" ca="1" si="299"/>
        <v>0</v>
      </c>
      <c r="J1460" s="35">
        <f t="shared" ca="1" si="300"/>
        <v>-1</v>
      </c>
      <c r="K1460" s="35">
        <f t="shared" ca="1" si="301"/>
        <v>37.840000000000146</v>
      </c>
      <c r="L1460" s="35">
        <f t="shared" ca="1" si="302"/>
        <v>5130.1200000000035</v>
      </c>
      <c r="M1460" s="34">
        <f ca="1">AVERAGE(E1460:OFFSET(E1460,-M$5+1,0))</f>
        <v>8317.8083333333343</v>
      </c>
      <c r="N1460" s="34">
        <f ca="1">AVERAGE(E1460:OFFSET(E1460,-N$5+1,0))</f>
        <v>8345.7854545454538</v>
      </c>
      <c r="O1460" s="34">
        <f t="shared" ca="1" si="303"/>
        <v>0</v>
      </c>
      <c r="P1460" s="12">
        <f ca="1">100*(MAX(C1460:OFFSET(C1460,-$P$5+1,0))-E1460)/(MAX(C1460:OFFSET(C1460,-$P$5+1,0))-MIN(D1460:OFFSET(D1460,-$P$5+1,0)))</f>
        <v>49.676051360584182</v>
      </c>
      <c r="Q1460" s="37">
        <f t="shared" ca="1" si="304"/>
        <v>0</v>
      </c>
      <c r="R1460" s="15">
        <f ca="1">AVERAGE(E1460:OFFSET(E1460,-R$5+1,0))</f>
        <v>8328.1416666666646</v>
      </c>
      <c r="S1460" s="15">
        <f t="shared" ca="1" si="305"/>
        <v>-0.19201962822836594</v>
      </c>
      <c r="T1460" s="14">
        <f t="shared" ca="1" si="306"/>
        <v>0</v>
      </c>
      <c r="U1460" s="20">
        <f t="shared" si="310"/>
        <v>0</v>
      </c>
      <c r="V1460" s="20">
        <f t="shared" si="311"/>
        <v>37.840000000000146</v>
      </c>
      <c r="W1460" s="20">
        <f ca="1">AVERAGE(U1460:OFFSET(U1460,-$W$5+1,0))</f>
        <v>24.345999999999911</v>
      </c>
      <c r="X1460" s="20">
        <f ca="1">AVERAGE(V1460:OFFSET(V1460,-$W$5+1,0))</f>
        <v>23.140000000000146</v>
      </c>
      <c r="Y1460" s="20">
        <f t="shared" ca="1" si="298"/>
        <v>51.269847955186549</v>
      </c>
      <c r="Z1460" s="20">
        <f t="shared" ca="1" si="307"/>
        <v>0</v>
      </c>
    </row>
    <row r="1461" spans="1:26">
      <c r="A1461" s="5">
        <v>40511</v>
      </c>
      <c r="B1461" s="4">
        <v>8399.77</v>
      </c>
      <c r="C1461" s="4">
        <v>8401.42</v>
      </c>
      <c r="D1461" s="4">
        <v>8331.51</v>
      </c>
      <c r="E1461" s="4">
        <v>8367.17</v>
      </c>
      <c r="F1461" s="4">
        <v>2661400</v>
      </c>
      <c r="G1461" s="35">
        <f t="shared" si="309"/>
        <v>87.6200000000008</v>
      </c>
      <c r="H1461" s="35">
        <f t="shared" si="308"/>
        <v>-32.600000000000364</v>
      </c>
      <c r="I1461" s="35">
        <f t="shared" ca="1" si="299"/>
        <v>0</v>
      </c>
      <c r="J1461" s="35">
        <f t="shared" ca="1" si="300"/>
        <v>-1</v>
      </c>
      <c r="K1461" s="35">
        <f t="shared" ca="1" si="301"/>
        <v>-55.020000000000437</v>
      </c>
      <c r="L1461" s="35">
        <f t="shared" ca="1" si="302"/>
        <v>5075.1000000000031</v>
      </c>
      <c r="M1461" s="34">
        <f ca="1">AVERAGE(E1461:OFFSET(E1461,-M$5+1,0))</f>
        <v>8311.9933333333338</v>
      </c>
      <c r="N1461" s="34">
        <f ca="1">AVERAGE(E1461:OFFSET(E1461,-N$5+1,0))</f>
        <v>8346.3818181818187</v>
      </c>
      <c r="O1461" s="34">
        <f t="shared" ca="1" si="303"/>
        <v>0</v>
      </c>
      <c r="P1461" s="12">
        <f ca="1">100*(MAX(C1461:OFFSET(C1461,-$P$5+1,0))-E1461)/(MAX(C1461:OFFSET(C1461,-$P$5+1,0))-MIN(D1461:OFFSET(D1461,-$P$5+1,0)))</f>
        <v>19.77711052084533</v>
      </c>
      <c r="Q1461" s="37">
        <f t="shared" ca="1" si="304"/>
        <v>0</v>
      </c>
      <c r="R1461" s="15">
        <f ca="1">AVERAGE(E1461:OFFSET(E1461,-R$5+1,0))</f>
        <v>8338.3166666666675</v>
      </c>
      <c r="S1461" s="15">
        <f t="shared" ca="1" si="305"/>
        <v>0.34603307222280144</v>
      </c>
      <c r="T1461" s="14">
        <f t="shared" ca="1" si="306"/>
        <v>0</v>
      </c>
      <c r="U1461" s="20">
        <f t="shared" si="310"/>
        <v>55.020000000000437</v>
      </c>
      <c r="V1461" s="20">
        <f t="shared" si="311"/>
        <v>0</v>
      </c>
      <c r="W1461" s="20">
        <f ca="1">AVERAGE(U1461:OFFSET(U1461,-$W$5+1,0))</f>
        <v>21.592000000000191</v>
      </c>
      <c r="X1461" s="20">
        <f ca="1">AVERAGE(V1461:OFFSET(V1461,-$W$5+1,0))</f>
        <v>23.140000000000146</v>
      </c>
      <c r="Y1461" s="20">
        <f t="shared" ref="Y1461:Y1524" ca="1" si="312">IF(X1461=0,100,100-(100/(1+W1461/X1461)))</f>
        <v>48.269695072878541</v>
      </c>
      <c r="Z1461" s="20">
        <f t="shared" ca="1" si="307"/>
        <v>0</v>
      </c>
    </row>
    <row r="1462" spans="1:26">
      <c r="A1462" s="5">
        <v>40512</v>
      </c>
      <c r="B1462" s="4">
        <v>8384.64</v>
      </c>
      <c r="C1462" s="4">
        <v>8443.3799999999992</v>
      </c>
      <c r="D1462" s="4">
        <v>8363.9699999999993</v>
      </c>
      <c r="E1462" s="4">
        <v>8372.48</v>
      </c>
      <c r="F1462" s="4">
        <v>3732200</v>
      </c>
      <c r="G1462" s="35">
        <f t="shared" si="309"/>
        <v>17.469999999999345</v>
      </c>
      <c r="H1462" s="35">
        <f t="shared" si="308"/>
        <v>-12.159999999999854</v>
      </c>
      <c r="I1462" s="35">
        <f t="shared" ref="I1462:I1525" ca="1" si="313">IF(OR(O1462=1,Z1462=1),1,IF(OR(O1462=-1,Z1462=-1),-1,0))</f>
        <v>0</v>
      </c>
      <c r="J1462" s="35">
        <f t="shared" ref="J1462:J1525" ca="1" si="314">IF(AND(J1461&lt;=0,I1461=1),1,IF(AND(J1461&gt;=0,I1461=-1),-1,IF(-1*K1461/E1461&gt;K$9,0,IF(K1461/E1461&gt;J$9,0,IF(J1461+I1461&gt;J$5,J$5,IF(J1461+I1461&lt;J$7,J$7,J1461+I1461))))))</f>
        <v>-1</v>
      </c>
      <c r="K1462" s="35">
        <f t="shared" ref="K1462:K1525" ca="1" si="315">J1461*G1462+J1462*H1462</f>
        <v>-5.3099999999994907</v>
      </c>
      <c r="L1462" s="35">
        <f t="shared" ref="L1462:L1525" ca="1" si="316">L1461+K1462</f>
        <v>5069.7900000000036</v>
      </c>
      <c r="M1462" s="34">
        <f ca="1">AVERAGE(E1462:OFFSET(E1462,-M$5+1,0))</f>
        <v>8316.6958333333332</v>
      </c>
      <c r="N1462" s="34">
        <f ca="1">AVERAGE(E1462:OFFSET(E1462,-N$5+1,0))</f>
        <v>8350.2631818181817</v>
      </c>
      <c r="O1462" s="34">
        <f t="shared" ref="O1462:O1525" ca="1" si="317">IF(AND(M1461&lt;=N1461,M1462&gt;N1462),1,IF(AND(M1461&gt;=N1461,M1462&lt;N1462),-1,0))</f>
        <v>0</v>
      </c>
      <c r="P1462" s="12">
        <f ca="1">100*(MAX(C1462:OFFSET(C1462,-$P$5+1,0))-E1462)/(MAX(C1462:OFFSET(C1462,-$P$5+1,0))-MIN(D1462:OFFSET(D1462,-$P$5+1,0)))</f>
        <v>32.955284930742692</v>
      </c>
      <c r="Q1462" s="37">
        <f t="shared" ref="Q1462:Q1525" ca="1" si="318">IF(P1461&gt;$P$8,1,IF(P1461&lt;$Q$8,-1,0))</f>
        <v>-1</v>
      </c>
      <c r="R1462" s="15">
        <f ca="1">AVERAGE(E1462:OFFSET(E1462,-R$5+1,0))</f>
        <v>8337.9116666666669</v>
      </c>
      <c r="S1462" s="15">
        <f t="shared" ref="S1462:S1525" ca="1" si="319">100*(E1462-R1462)/R1462</f>
        <v>0.4145922230326583</v>
      </c>
      <c r="T1462" s="14">
        <f t="shared" ref="T1462:T1525" ca="1" si="320">IF(S1461&lt;$S$8,1,IF(S1461&gt;$T$8,-1,0))</f>
        <v>0</v>
      </c>
      <c r="U1462" s="20">
        <f t="shared" si="310"/>
        <v>5.3099999999994907</v>
      </c>
      <c r="V1462" s="20">
        <f t="shared" si="311"/>
        <v>0</v>
      </c>
      <c r="W1462" s="20">
        <f ca="1">AVERAGE(U1462:OFFSET(U1462,-$W$5+1,0))</f>
        <v>22.654000000000089</v>
      </c>
      <c r="X1462" s="20">
        <f ca="1">AVERAGE(V1462:OFFSET(V1462,-$W$5+1,0))</f>
        <v>13.884000000000015</v>
      </c>
      <c r="Y1462" s="20">
        <f t="shared" ca="1" si="312"/>
        <v>62.001204225737652</v>
      </c>
      <c r="Z1462" s="20">
        <f t="shared" ref="Z1462:Z1525" ca="1" si="321">IF(Y1461&lt;$Y$8,1,IF(Y1462&gt;$Z$8,-1,0))</f>
        <v>0</v>
      </c>
    </row>
    <row r="1463" spans="1:26">
      <c r="A1463" s="5">
        <v>40513</v>
      </c>
      <c r="B1463" s="4">
        <v>8430.6</v>
      </c>
      <c r="C1463" s="4">
        <v>8520.11</v>
      </c>
      <c r="D1463" s="4">
        <v>8428.64</v>
      </c>
      <c r="E1463" s="4">
        <v>8520.11</v>
      </c>
      <c r="F1463" s="4">
        <v>4202800</v>
      </c>
      <c r="G1463" s="35">
        <f t="shared" si="309"/>
        <v>58.1200000000008</v>
      </c>
      <c r="H1463" s="35">
        <f t="shared" si="308"/>
        <v>89.510000000000218</v>
      </c>
      <c r="I1463" s="35">
        <f t="shared" ca="1" si="313"/>
        <v>-1</v>
      </c>
      <c r="J1463" s="35">
        <f t="shared" ca="1" si="314"/>
        <v>-1</v>
      </c>
      <c r="K1463" s="35">
        <f t="shared" ca="1" si="315"/>
        <v>-147.63000000000102</v>
      </c>
      <c r="L1463" s="35">
        <f t="shared" ca="1" si="316"/>
        <v>4922.1600000000026</v>
      </c>
      <c r="M1463" s="34">
        <f ca="1">AVERAGE(E1463:OFFSET(E1463,-M$5+1,0))</f>
        <v>8339.9841666666653</v>
      </c>
      <c r="N1463" s="34">
        <f ca="1">AVERAGE(E1463:OFFSET(E1463,-N$5+1,0))</f>
        <v>8356.6431818181809</v>
      </c>
      <c r="O1463" s="34">
        <f t="shared" ca="1" si="317"/>
        <v>0</v>
      </c>
      <c r="P1463" s="12">
        <f ca="1">100*(MAX(C1463:OFFSET(C1463,-$P$5+1,0))-E1463)/(MAX(C1463:OFFSET(C1463,-$P$5+1,0))-MIN(D1463:OFFSET(D1463,-$P$5+1,0)))</f>
        <v>0</v>
      </c>
      <c r="Q1463" s="37">
        <f t="shared" ca="1" si="318"/>
        <v>0</v>
      </c>
      <c r="R1463" s="15">
        <f ca="1">AVERAGE(E1463:OFFSET(E1463,-R$5+1,0))</f>
        <v>8369.8249999999989</v>
      </c>
      <c r="S1463" s="15">
        <f t="shared" ca="1" si="319"/>
        <v>1.7955572547813328</v>
      </c>
      <c r="T1463" s="14">
        <f t="shared" ca="1" si="320"/>
        <v>0</v>
      </c>
      <c r="U1463" s="20">
        <f t="shared" si="310"/>
        <v>147.63000000000102</v>
      </c>
      <c r="V1463" s="20">
        <f t="shared" si="311"/>
        <v>0</v>
      </c>
      <c r="W1463" s="20">
        <f ca="1">AVERAGE(U1463:OFFSET(U1463,-$W$5+1,0))</f>
        <v>52.180000000000291</v>
      </c>
      <c r="X1463" s="20">
        <f ca="1">AVERAGE(V1463:OFFSET(V1463,-$W$5+1,0))</f>
        <v>7.5680000000000289</v>
      </c>
      <c r="Y1463" s="20">
        <f t="shared" ca="1" si="312"/>
        <v>87.333467229028599</v>
      </c>
      <c r="Z1463" s="20">
        <f t="shared" ca="1" si="321"/>
        <v>-1</v>
      </c>
    </row>
    <row r="1464" spans="1:26">
      <c r="A1464" s="5">
        <v>40514</v>
      </c>
      <c r="B1464" s="4">
        <v>8598.01</v>
      </c>
      <c r="C1464" s="4">
        <v>8641.1299999999992</v>
      </c>
      <c r="D1464" s="4">
        <v>8572.65</v>
      </c>
      <c r="E1464" s="4">
        <v>8585.77</v>
      </c>
      <c r="F1464" s="4">
        <v>4731800</v>
      </c>
      <c r="G1464" s="35">
        <f t="shared" si="309"/>
        <v>77.899999999999636</v>
      </c>
      <c r="H1464" s="35">
        <f t="shared" si="308"/>
        <v>-12.239999999999782</v>
      </c>
      <c r="I1464" s="35">
        <f t="shared" ca="1" si="313"/>
        <v>-1</v>
      </c>
      <c r="J1464" s="35">
        <f t="shared" ca="1" si="314"/>
        <v>-2</v>
      </c>
      <c r="K1464" s="35">
        <f t="shared" ca="1" si="315"/>
        <v>-53.420000000000073</v>
      </c>
      <c r="L1464" s="35">
        <f t="shared" ca="1" si="316"/>
        <v>4868.7400000000025</v>
      </c>
      <c r="M1464" s="34">
        <f ca="1">AVERAGE(E1464:OFFSET(E1464,-M$5+1,0))</f>
        <v>8362.7808333333323</v>
      </c>
      <c r="N1464" s="34">
        <f ca="1">AVERAGE(E1464:OFFSET(E1464,-N$5+1,0))</f>
        <v>8367.5981818181826</v>
      </c>
      <c r="O1464" s="34">
        <f t="shared" ca="1" si="317"/>
        <v>0</v>
      </c>
      <c r="P1464" s="12">
        <f ca="1">100*(MAX(C1464:OFFSET(C1464,-$P$5+1,0))-E1464)/(MAX(C1464:OFFSET(C1464,-$P$5+1,0))-MIN(D1464:OFFSET(D1464,-$P$5+1,0)))</f>
        <v>15.217152281473027</v>
      </c>
      <c r="Q1464" s="37">
        <f t="shared" ca="1" si="318"/>
        <v>-1</v>
      </c>
      <c r="R1464" s="15">
        <f ca="1">AVERAGE(E1464:OFFSET(E1464,-R$5+1,0))</f>
        <v>8417.9449999999997</v>
      </c>
      <c r="S1464" s="15">
        <f t="shared" ca="1" si="319"/>
        <v>1.9936575969550849</v>
      </c>
      <c r="T1464" s="14">
        <f t="shared" ca="1" si="320"/>
        <v>0</v>
      </c>
      <c r="U1464" s="20">
        <f t="shared" si="310"/>
        <v>65.659999999999854</v>
      </c>
      <c r="V1464" s="20">
        <f t="shared" si="311"/>
        <v>0</v>
      </c>
      <c r="W1464" s="20">
        <f ca="1">AVERAGE(U1464:OFFSET(U1464,-$W$5+1,0))</f>
        <v>54.72400000000016</v>
      </c>
      <c r="X1464" s="20">
        <f ca="1">AVERAGE(V1464:OFFSET(V1464,-$W$5+1,0))</f>
        <v>7.5680000000000289</v>
      </c>
      <c r="Y1464" s="20">
        <f t="shared" ca="1" si="312"/>
        <v>87.850767353753284</v>
      </c>
      <c r="Z1464" s="20">
        <f t="shared" ca="1" si="321"/>
        <v>-1</v>
      </c>
    </row>
    <row r="1465" spans="1:26">
      <c r="A1465" s="5">
        <v>40515</v>
      </c>
      <c r="B1465" s="4">
        <v>8630.8799999999992</v>
      </c>
      <c r="C1465" s="4">
        <v>8659.6200000000008</v>
      </c>
      <c r="D1465" s="4">
        <v>8618.26</v>
      </c>
      <c r="E1465" s="4">
        <v>8624.01</v>
      </c>
      <c r="F1465" s="4">
        <v>3710800</v>
      </c>
      <c r="G1465" s="35">
        <f t="shared" si="309"/>
        <v>45.109999999998763</v>
      </c>
      <c r="H1465" s="35">
        <f t="shared" si="308"/>
        <v>-6.8699999999989814</v>
      </c>
      <c r="I1465" s="35">
        <f t="shared" ca="1" si="313"/>
        <v>1</v>
      </c>
      <c r="J1465" s="35">
        <f t="shared" ca="1" si="314"/>
        <v>-2</v>
      </c>
      <c r="K1465" s="35">
        <f t="shared" ca="1" si="315"/>
        <v>-76.479999999999563</v>
      </c>
      <c r="L1465" s="35">
        <f t="shared" ca="1" si="316"/>
        <v>4792.2600000000029</v>
      </c>
      <c r="M1465" s="34">
        <f ca="1">AVERAGE(E1465:OFFSET(E1465,-M$5+1,0))</f>
        <v>8393.4866666666658</v>
      </c>
      <c r="N1465" s="34">
        <f ca="1">AVERAGE(E1465:OFFSET(E1465,-N$5+1,0))</f>
        <v>8382.6031818181818</v>
      </c>
      <c r="O1465" s="34">
        <f t="shared" ca="1" si="317"/>
        <v>1</v>
      </c>
      <c r="P1465" s="12">
        <f ca="1">100*(MAX(C1465:OFFSET(C1465,-$P$5+1,0))-E1465)/(MAX(C1465:OFFSET(C1465,-$P$5+1,0))-MIN(D1465:OFFSET(D1465,-$P$5+1,0)))</f>
        <v>9.3149179941930207</v>
      </c>
      <c r="Q1465" s="37">
        <f t="shared" ca="1" si="318"/>
        <v>-1</v>
      </c>
      <c r="R1465" s="15">
        <f ca="1">AVERAGE(E1465:OFFSET(E1465,-R$5+1,0))</f>
        <v>8463.6150000000016</v>
      </c>
      <c r="S1465" s="15">
        <f t="shared" ca="1" si="319"/>
        <v>1.8951121949663186</v>
      </c>
      <c r="T1465" s="14">
        <f t="shared" ca="1" si="320"/>
        <v>0</v>
      </c>
      <c r="U1465" s="20">
        <f t="shared" si="310"/>
        <v>38.239999999999782</v>
      </c>
      <c r="V1465" s="20">
        <f t="shared" si="311"/>
        <v>0</v>
      </c>
      <c r="W1465" s="20">
        <f ca="1">AVERAGE(U1465:OFFSET(U1465,-$W$5+1,0))</f>
        <v>62.372000000000114</v>
      </c>
      <c r="X1465" s="20">
        <f ca="1">AVERAGE(V1465:OFFSET(V1465,-$W$5+1,0))</f>
        <v>0</v>
      </c>
      <c r="Y1465" s="20">
        <f t="shared" ca="1" si="312"/>
        <v>100</v>
      </c>
      <c r="Z1465" s="20">
        <f t="shared" ca="1" si="321"/>
        <v>-1</v>
      </c>
    </row>
    <row r="1466" spans="1:26">
      <c r="A1466" s="5">
        <v>40518</v>
      </c>
      <c r="B1466" s="4">
        <v>8675.4500000000007</v>
      </c>
      <c r="C1466" s="4">
        <v>8718.5300000000007</v>
      </c>
      <c r="D1466" s="4">
        <v>8675.4500000000007</v>
      </c>
      <c r="E1466" s="4">
        <v>8702.23</v>
      </c>
      <c r="F1466" s="4">
        <v>3623200</v>
      </c>
      <c r="G1466" s="35">
        <f t="shared" si="309"/>
        <v>51.440000000000509</v>
      </c>
      <c r="H1466" s="35">
        <f t="shared" si="308"/>
        <v>26.779999999998836</v>
      </c>
      <c r="I1466" s="35">
        <f t="shared" ca="1" si="313"/>
        <v>-1</v>
      </c>
      <c r="J1466" s="35">
        <f t="shared" ca="1" si="314"/>
        <v>1</v>
      </c>
      <c r="K1466" s="35">
        <f t="shared" ca="1" si="315"/>
        <v>-76.100000000002183</v>
      </c>
      <c r="L1466" s="35">
        <f t="shared" ca="1" si="316"/>
        <v>4716.1600000000008</v>
      </c>
      <c r="M1466" s="34">
        <f ca="1">AVERAGE(E1466:OFFSET(E1466,-M$5+1,0))</f>
        <v>8428.3849999999984</v>
      </c>
      <c r="N1466" s="34">
        <f ca="1">AVERAGE(E1466:OFFSET(E1466,-N$5+1,0))</f>
        <v>8398.2568181818187</v>
      </c>
      <c r="O1466" s="34">
        <f t="shared" ca="1" si="317"/>
        <v>0</v>
      </c>
      <c r="P1466" s="12">
        <f ca="1">100*(MAX(C1466:OFFSET(C1466,-$P$5+1,0))-E1466)/(MAX(C1466:OFFSET(C1466,-$P$5+1,0))-MIN(D1466:OFFSET(D1466,-$P$5+1,0)))</f>
        <v>3.6944696282867326</v>
      </c>
      <c r="Q1466" s="37">
        <f t="shared" ca="1" si="318"/>
        <v>-1</v>
      </c>
      <c r="R1466" s="15">
        <f ca="1">AVERAGE(E1466:OFFSET(E1466,-R$5+1,0))</f>
        <v>8528.628333333334</v>
      </c>
      <c r="S1466" s="15">
        <f t="shared" ca="1" si="319"/>
        <v>2.0355168484498254</v>
      </c>
      <c r="T1466" s="14">
        <f t="shared" ca="1" si="320"/>
        <v>0</v>
      </c>
      <c r="U1466" s="20">
        <f t="shared" si="310"/>
        <v>78.219999999999345</v>
      </c>
      <c r="V1466" s="20">
        <f t="shared" si="311"/>
        <v>0</v>
      </c>
      <c r="W1466" s="20">
        <f ca="1">AVERAGE(U1466:OFFSET(U1466,-$W$5+1,0))</f>
        <v>67.011999999999901</v>
      </c>
      <c r="X1466" s="20">
        <f ca="1">AVERAGE(V1466:OFFSET(V1466,-$W$5+1,0))</f>
        <v>0</v>
      </c>
      <c r="Y1466" s="20">
        <f t="shared" ca="1" si="312"/>
        <v>100</v>
      </c>
      <c r="Z1466" s="20">
        <f t="shared" ca="1" si="321"/>
        <v>-1</v>
      </c>
    </row>
    <row r="1467" spans="1:26">
      <c r="A1467" s="5">
        <v>40519</v>
      </c>
      <c r="B1467" s="4">
        <v>8716</v>
      </c>
      <c r="C1467" s="4">
        <v>8716</v>
      </c>
      <c r="D1467" s="4">
        <v>8654.49</v>
      </c>
      <c r="E1467" s="4">
        <v>8704.39</v>
      </c>
      <c r="F1467" s="4">
        <v>3208800</v>
      </c>
      <c r="G1467" s="35">
        <f t="shared" si="309"/>
        <v>13.770000000000437</v>
      </c>
      <c r="H1467" s="35">
        <f t="shared" si="308"/>
        <v>-11.610000000000582</v>
      </c>
      <c r="I1467" s="35">
        <f t="shared" ca="1" si="313"/>
        <v>-1</v>
      </c>
      <c r="J1467" s="35">
        <f t="shared" ca="1" si="314"/>
        <v>-1</v>
      </c>
      <c r="K1467" s="35">
        <f t="shared" ca="1" si="315"/>
        <v>25.380000000001019</v>
      </c>
      <c r="L1467" s="35">
        <f t="shared" ca="1" si="316"/>
        <v>4741.5400000000018</v>
      </c>
      <c r="M1467" s="34">
        <f ca="1">AVERAGE(E1467:OFFSET(E1467,-M$5+1,0))</f>
        <v>8461.5741666666672</v>
      </c>
      <c r="N1467" s="34">
        <f ca="1">AVERAGE(E1467:OFFSET(E1467,-N$5+1,0))</f>
        <v>8409.85</v>
      </c>
      <c r="O1467" s="34">
        <f t="shared" ca="1" si="317"/>
        <v>0</v>
      </c>
      <c r="P1467" s="12">
        <f ca="1">100*(MAX(C1467:OFFSET(C1467,-$P$5+1,0))-E1467)/(MAX(C1467:OFFSET(C1467,-$P$5+1,0))-MIN(D1467:OFFSET(D1467,-$P$5+1,0)))</f>
        <v>3.2048957388942005</v>
      </c>
      <c r="Q1467" s="37">
        <f t="shared" ca="1" si="318"/>
        <v>-1</v>
      </c>
      <c r="R1467" s="15">
        <f ca="1">AVERAGE(E1467:OFFSET(E1467,-R$5+1,0))</f>
        <v>8584.8316666666669</v>
      </c>
      <c r="S1467" s="15">
        <f t="shared" ca="1" si="319"/>
        <v>1.3926695126423463</v>
      </c>
      <c r="T1467" s="14">
        <f t="shared" ca="1" si="320"/>
        <v>0</v>
      </c>
      <c r="U1467" s="20">
        <f t="shared" si="310"/>
        <v>2.1599999999998545</v>
      </c>
      <c r="V1467" s="20">
        <f t="shared" si="311"/>
        <v>0</v>
      </c>
      <c r="W1467" s="20">
        <f ca="1">AVERAGE(U1467:OFFSET(U1467,-$W$5+1,0))</f>
        <v>66.381999999999977</v>
      </c>
      <c r="X1467" s="20">
        <f ca="1">AVERAGE(V1467:OFFSET(V1467,-$W$5+1,0))</f>
        <v>0</v>
      </c>
      <c r="Y1467" s="20">
        <f t="shared" ca="1" si="312"/>
        <v>100</v>
      </c>
      <c r="Z1467" s="20">
        <f t="shared" ca="1" si="321"/>
        <v>-1</v>
      </c>
    </row>
    <row r="1468" spans="1:26">
      <c r="A1468" s="5">
        <v>40520</v>
      </c>
      <c r="B1468" s="4">
        <v>8727.8799999999992</v>
      </c>
      <c r="C1468" s="4">
        <v>8729.7000000000007</v>
      </c>
      <c r="D1468" s="4">
        <v>8683.98</v>
      </c>
      <c r="E1468" s="4">
        <v>8703.7900000000009</v>
      </c>
      <c r="F1468" s="4">
        <v>3183800</v>
      </c>
      <c r="G1468" s="35">
        <f t="shared" si="309"/>
        <v>23.489999999999782</v>
      </c>
      <c r="H1468" s="35">
        <f t="shared" si="308"/>
        <v>-24.089999999998327</v>
      </c>
      <c r="I1468" s="35">
        <f t="shared" ca="1" si="313"/>
        <v>-1</v>
      </c>
      <c r="J1468" s="35">
        <f t="shared" ca="1" si="314"/>
        <v>-2</v>
      </c>
      <c r="K1468" s="35">
        <f t="shared" ca="1" si="315"/>
        <v>24.689999999996871</v>
      </c>
      <c r="L1468" s="35">
        <f t="shared" ca="1" si="316"/>
        <v>4766.2299999999987</v>
      </c>
      <c r="M1468" s="34">
        <f ca="1">AVERAGE(E1468:OFFSET(E1468,-M$5+1,0))</f>
        <v>8488.9808333333331</v>
      </c>
      <c r="N1468" s="34">
        <f ca="1">AVERAGE(E1468:OFFSET(E1468,-N$5+1,0))</f>
        <v>8422.2686363636385</v>
      </c>
      <c r="O1468" s="34">
        <f t="shared" ca="1" si="317"/>
        <v>0</v>
      </c>
      <c r="P1468" s="12">
        <f ca="1">100*(MAX(C1468:OFFSET(C1468,-$P$5+1,0))-E1468)/(MAX(C1468:OFFSET(C1468,-$P$5+1,0))-MIN(D1468:OFFSET(D1468,-$P$5+1,0)))</f>
        <v>6.2052448808525416</v>
      </c>
      <c r="Q1468" s="37">
        <f t="shared" ca="1" si="318"/>
        <v>-1</v>
      </c>
      <c r="R1468" s="15">
        <f ca="1">AVERAGE(E1468:OFFSET(E1468,-R$5+1,0))</f>
        <v>8640.0499999999993</v>
      </c>
      <c r="S1468" s="15">
        <f t="shared" ca="1" si="319"/>
        <v>0.73772721222679971</v>
      </c>
      <c r="T1468" s="14">
        <f t="shared" ca="1" si="320"/>
        <v>0</v>
      </c>
      <c r="U1468" s="20">
        <f t="shared" si="310"/>
        <v>0</v>
      </c>
      <c r="V1468" s="20">
        <f t="shared" si="311"/>
        <v>0.59999999999854481</v>
      </c>
      <c r="W1468" s="20">
        <f ca="1">AVERAGE(U1468:OFFSET(U1468,-$W$5+1,0))</f>
        <v>36.855999999999767</v>
      </c>
      <c r="X1468" s="20">
        <f ca="1">AVERAGE(V1468:OFFSET(V1468,-$W$5+1,0))</f>
        <v>0.11999999999970896</v>
      </c>
      <c r="Y1468" s="20">
        <f t="shared" ca="1" si="312"/>
        <v>99.67546516659533</v>
      </c>
      <c r="Z1468" s="20">
        <f t="shared" ca="1" si="321"/>
        <v>-1</v>
      </c>
    </row>
    <row r="1469" spans="1:26">
      <c r="A1469" s="5">
        <v>40521</v>
      </c>
      <c r="B1469" s="4">
        <v>8769.34</v>
      </c>
      <c r="C1469" s="4">
        <v>8782.82</v>
      </c>
      <c r="D1469" s="4">
        <v>8736.77</v>
      </c>
      <c r="E1469" s="4">
        <v>8753.84</v>
      </c>
      <c r="F1469" s="4">
        <v>4398800</v>
      </c>
      <c r="G1469" s="35">
        <f t="shared" si="309"/>
        <v>65.549999999999272</v>
      </c>
      <c r="H1469" s="35">
        <f t="shared" si="308"/>
        <v>-15.5</v>
      </c>
      <c r="I1469" s="35">
        <f t="shared" ca="1" si="313"/>
        <v>-1</v>
      </c>
      <c r="J1469" s="35">
        <f t="shared" ca="1" si="314"/>
        <v>-2</v>
      </c>
      <c r="K1469" s="35">
        <f t="shared" ca="1" si="315"/>
        <v>-100.09999999999854</v>
      </c>
      <c r="L1469" s="35">
        <f t="shared" ca="1" si="316"/>
        <v>4666.13</v>
      </c>
      <c r="M1469" s="34">
        <f ca="1">AVERAGE(E1469:OFFSET(E1469,-M$5+1,0))</f>
        <v>8524.4149999999991</v>
      </c>
      <c r="N1469" s="34">
        <f ca="1">AVERAGE(E1469:OFFSET(E1469,-N$5+1,0))</f>
        <v>8436.2781818181811</v>
      </c>
      <c r="O1469" s="34">
        <f t="shared" ca="1" si="317"/>
        <v>0</v>
      </c>
      <c r="P1469" s="12">
        <f ca="1">100*(MAX(C1469:OFFSET(C1469,-$P$5+1,0))-E1469)/(MAX(C1469:OFFSET(C1469,-$P$5+1,0))-MIN(D1469:OFFSET(D1469,-$P$5+1,0)))</f>
        <v>6.1571801899419043</v>
      </c>
      <c r="Q1469" s="37">
        <f t="shared" ca="1" si="318"/>
        <v>-1</v>
      </c>
      <c r="R1469" s="15">
        <f ca="1">AVERAGE(E1469:OFFSET(E1469,-R$5+1,0))</f>
        <v>8679.0049999999992</v>
      </c>
      <c r="S1469" s="15">
        <f t="shared" ca="1" si="319"/>
        <v>0.86225321911902286</v>
      </c>
      <c r="T1469" s="14">
        <f t="shared" ca="1" si="320"/>
        <v>0</v>
      </c>
      <c r="U1469" s="20">
        <f t="shared" si="310"/>
        <v>50.049999999999272</v>
      </c>
      <c r="V1469" s="20">
        <f t="shared" si="311"/>
        <v>0</v>
      </c>
      <c r="W1469" s="20">
        <f ca="1">AVERAGE(U1469:OFFSET(U1469,-$W$5+1,0))</f>
        <v>33.733999999999654</v>
      </c>
      <c r="X1469" s="20">
        <f ca="1">AVERAGE(V1469:OFFSET(V1469,-$W$5+1,0))</f>
        <v>0.11999999999970896</v>
      </c>
      <c r="Y1469" s="20">
        <f t="shared" ca="1" si="312"/>
        <v>99.645536716489303</v>
      </c>
      <c r="Z1469" s="20">
        <f t="shared" ca="1" si="321"/>
        <v>-1</v>
      </c>
    </row>
    <row r="1470" spans="1:26">
      <c r="A1470" s="5">
        <v>40522</v>
      </c>
      <c r="B1470" s="4">
        <v>8740.7099999999991</v>
      </c>
      <c r="C1470" s="4">
        <v>8744.67</v>
      </c>
      <c r="D1470" s="4">
        <v>8684.0499999999993</v>
      </c>
      <c r="E1470" s="4">
        <v>8718.83</v>
      </c>
      <c r="F1470" s="4">
        <v>3880200</v>
      </c>
      <c r="G1470" s="35">
        <f t="shared" si="309"/>
        <v>-13.130000000001019</v>
      </c>
      <c r="H1470" s="35">
        <f t="shared" si="308"/>
        <v>-21.8799999999992</v>
      </c>
      <c r="I1470" s="35">
        <f t="shared" ca="1" si="313"/>
        <v>0</v>
      </c>
      <c r="J1470" s="35">
        <f t="shared" ca="1" si="314"/>
        <v>-2</v>
      </c>
      <c r="K1470" s="35">
        <f t="shared" ca="1" si="315"/>
        <v>70.020000000000437</v>
      </c>
      <c r="L1470" s="35">
        <f t="shared" ca="1" si="316"/>
        <v>4736.1500000000005</v>
      </c>
      <c r="M1470" s="34">
        <f ca="1">AVERAGE(E1470:OFFSET(E1470,-M$5+1,0))</f>
        <v>8559.5633333333335</v>
      </c>
      <c r="N1470" s="34">
        <f ca="1">AVERAGE(E1470:OFFSET(E1470,-N$5+1,0))</f>
        <v>8448.4690909090932</v>
      </c>
      <c r="O1470" s="34">
        <f t="shared" ca="1" si="317"/>
        <v>0</v>
      </c>
      <c r="P1470" s="12">
        <f ca="1">100*(MAX(C1470:OFFSET(C1470,-$P$5+1,0))-E1470)/(MAX(C1470:OFFSET(C1470,-$P$5+1,0))-MIN(D1470:OFFSET(D1470,-$P$5+1,0)))</f>
        <v>14.178724158560602</v>
      </c>
      <c r="Q1470" s="37">
        <f t="shared" ca="1" si="318"/>
        <v>-1</v>
      </c>
      <c r="R1470" s="15">
        <f ca="1">AVERAGE(E1470:OFFSET(E1470,-R$5+1,0))</f>
        <v>8701.1816666666655</v>
      </c>
      <c r="S1470" s="15">
        <f t="shared" ca="1" si="319"/>
        <v>0.20282685742493348</v>
      </c>
      <c r="T1470" s="14">
        <f t="shared" ca="1" si="320"/>
        <v>0</v>
      </c>
      <c r="U1470" s="20">
        <f t="shared" si="310"/>
        <v>0</v>
      </c>
      <c r="V1470" s="20">
        <f t="shared" si="311"/>
        <v>35.010000000000218</v>
      </c>
      <c r="W1470" s="20">
        <f ca="1">AVERAGE(U1470:OFFSET(U1470,-$W$5+1,0))</f>
        <v>26.085999999999693</v>
      </c>
      <c r="X1470" s="20">
        <f ca="1">AVERAGE(V1470:OFFSET(V1470,-$W$5+1,0))</f>
        <v>7.121999999999753</v>
      </c>
      <c r="Y1470" s="20">
        <f t="shared" ca="1" si="312"/>
        <v>78.553360635991709</v>
      </c>
      <c r="Z1470" s="20">
        <f t="shared" ca="1" si="321"/>
        <v>0</v>
      </c>
    </row>
    <row r="1471" spans="1:26">
      <c r="A1471" s="5">
        <v>40525</v>
      </c>
      <c r="B1471" s="4">
        <v>8748.64</v>
      </c>
      <c r="C1471" s="4">
        <v>8764.51</v>
      </c>
      <c r="D1471" s="4">
        <v>8736.5400000000009</v>
      </c>
      <c r="E1471" s="4">
        <v>8736.59</v>
      </c>
      <c r="F1471" s="4">
        <v>3237800</v>
      </c>
      <c r="G1471" s="35">
        <f t="shared" si="309"/>
        <v>29.809999999999491</v>
      </c>
      <c r="H1471" s="35">
        <f t="shared" si="308"/>
        <v>-12.049999999999272</v>
      </c>
      <c r="I1471" s="35">
        <f t="shared" ca="1" si="313"/>
        <v>0</v>
      </c>
      <c r="J1471" s="35">
        <f t="shared" ca="1" si="314"/>
        <v>-2</v>
      </c>
      <c r="K1471" s="35">
        <f t="shared" ca="1" si="315"/>
        <v>-35.520000000000437</v>
      </c>
      <c r="L1471" s="35">
        <f t="shared" ca="1" si="316"/>
        <v>4700.63</v>
      </c>
      <c r="M1471" s="34">
        <f ca="1">AVERAGE(E1471:OFFSET(E1471,-M$5+1,0))</f>
        <v>8591.7800000000007</v>
      </c>
      <c r="N1471" s="34">
        <f ca="1">AVERAGE(E1471:OFFSET(E1471,-N$5+1,0))</f>
        <v>8462.0890909090922</v>
      </c>
      <c r="O1471" s="34">
        <f t="shared" ca="1" si="317"/>
        <v>0</v>
      </c>
      <c r="P1471" s="12">
        <f ca="1">100*(MAX(C1471:OFFSET(C1471,-$P$5+1,0))-E1471)/(MAX(C1471:OFFSET(C1471,-$P$5+1,0))-MIN(D1471:OFFSET(D1471,-$P$5+1,0)))</f>
        <v>11.037364211531461</v>
      </c>
      <c r="Q1471" s="37">
        <f t="shared" ca="1" si="318"/>
        <v>-1</v>
      </c>
      <c r="R1471" s="15">
        <f ca="1">AVERAGE(E1471:OFFSET(E1471,-R$5+1,0))</f>
        <v>8719.9449999999997</v>
      </c>
      <c r="S1471" s="15">
        <f t="shared" ca="1" si="319"/>
        <v>0.19088423149458439</v>
      </c>
      <c r="T1471" s="14">
        <f t="shared" ca="1" si="320"/>
        <v>0</v>
      </c>
      <c r="U1471" s="20">
        <f t="shared" si="310"/>
        <v>17.760000000000218</v>
      </c>
      <c r="V1471" s="20">
        <f t="shared" si="311"/>
        <v>0</v>
      </c>
      <c r="W1471" s="20">
        <f ca="1">AVERAGE(U1471:OFFSET(U1471,-$W$5+1,0))</f>
        <v>13.993999999999868</v>
      </c>
      <c r="X1471" s="20">
        <f ca="1">AVERAGE(V1471:OFFSET(V1471,-$W$5+1,0))</f>
        <v>7.121999999999753</v>
      </c>
      <c r="Y1471" s="20">
        <f t="shared" ca="1" si="312"/>
        <v>66.27202121613999</v>
      </c>
      <c r="Z1471" s="20">
        <f t="shared" ca="1" si="321"/>
        <v>0</v>
      </c>
    </row>
    <row r="1472" spans="1:26">
      <c r="A1472" s="5">
        <v>40526</v>
      </c>
      <c r="B1472" s="4">
        <v>8771.9</v>
      </c>
      <c r="C1472" s="4">
        <v>8789.25</v>
      </c>
      <c r="D1472" s="4">
        <v>8717.5300000000007</v>
      </c>
      <c r="E1472" s="4">
        <v>8740.43</v>
      </c>
      <c r="F1472" s="4">
        <v>3574600</v>
      </c>
      <c r="G1472" s="35">
        <f t="shared" si="309"/>
        <v>35.309999999999491</v>
      </c>
      <c r="H1472" s="35">
        <f t="shared" si="308"/>
        <v>-31.469999999999345</v>
      </c>
      <c r="I1472" s="35">
        <f t="shared" ca="1" si="313"/>
        <v>0</v>
      </c>
      <c r="J1472" s="35">
        <f t="shared" ca="1" si="314"/>
        <v>-2</v>
      </c>
      <c r="K1472" s="35">
        <f t="shared" ca="1" si="315"/>
        <v>-7.680000000000291</v>
      </c>
      <c r="L1472" s="35">
        <f t="shared" ca="1" si="316"/>
        <v>4692.95</v>
      </c>
      <c r="M1472" s="34">
        <f ca="1">AVERAGE(E1472:OFFSET(E1472,-M$5+1,0))</f>
        <v>8627.4700000000012</v>
      </c>
      <c r="N1472" s="34">
        <f ca="1">AVERAGE(E1472:OFFSET(E1472,-N$5+1,0))</f>
        <v>8481.3790909090894</v>
      </c>
      <c r="O1472" s="34">
        <f t="shared" ca="1" si="317"/>
        <v>0</v>
      </c>
      <c r="P1472" s="12">
        <f ca="1">100*(MAX(C1472:OFFSET(C1472,-$P$5+1,0))-E1472)/(MAX(C1472:OFFSET(C1472,-$P$5+1,0))-MIN(D1472:OFFSET(D1472,-$P$5+1,0)))</f>
        <v>13.53817143174056</v>
      </c>
      <c r="Q1472" s="37">
        <f t="shared" ca="1" si="318"/>
        <v>-1</v>
      </c>
      <c r="R1472" s="15">
        <f ca="1">AVERAGE(E1472:OFFSET(E1472,-R$5+1,0))</f>
        <v>8726.3116666666665</v>
      </c>
      <c r="S1472" s="15">
        <f t="shared" ca="1" si="319"/>
        <v>0.16179038604894119</v>
      </c>
      <c r="T1472" s="14">
        <f t="shared" ca="1" si="320"/>
        <v>0</v>
      </c>
      <c r="U1472" s="20">
        <f t="shared" si="310"/>
        <v>3.8400000000001455</v>
      </c>
      <c r="V1472" s="20">
        <f t="shared" si="311"/>
        <v>0</v>
      </c>
      <c r="W1472" s="20">
        <f ca="1">AVERAGE(U1472:OFFSET(U1472,-$W$5+1,0))</f>
        <v>14.329999999999927</v>
      </c>
      <c r="X1472" s="20">
        <f ca="1">AVERAGE(V1472:OFFSET(V1472,-$W$5+1,0))</f>
        <v>7.121999999999753</v>
      </c>
      <c r="Y1472" s="20">
        <f t="shared" ca="1" si="312"/>
        <v>66.800298340481731</v>
      </c>
      <c r="Z1472" s="20">
        <f t="shared" ca="1" si="321"/>
        <v>0</v>
      </c>
    </row>
    <row r="1473" spans="1:26">
      <c r="A1473" s="5">
        <v>40527</v>
      </c>
      <c r="B1473" s="4">
        <v>8755.32</v>
      </c>
      <c r="C1473" s="4">
        <v>8756.7099999999991</v>
      </c>
      <c r="D1473" s="4">
        <v>8698.41</v>
      </c>
      <c r="E1473" s="4">
        <v>8756.7099999999991</v>
      </c>
      <c r="F1473" s="4">
        <v>3622600</v>
      </c>
      <c r="G1473" s="35">
        <f t="shared" si="309"/>
        <v>14.889999999999418</v>
      </c>
      <c r="H1473" s="35">
        <f t="shared" si="308"/>
        <v>1.3899999999994179</v>
      </c>
      <c r="I1473" s="35">
        <f t="shared" ca="1" si="313"/>
        <v>0</v>
      </c>
      <c r="J1473" s="35">
        <f t="shared" ca="1" si="314"/>
        <v>-2</v>
      </c>
      <c r="K1473" s="35">
        <f t="shared" ca="1" si="315"/>
        <v>-32.559999999997672</v>
      </c>
      <c r="L1473" s="35">
        <f t="shared" ca="1" si="316"/>
        <v>4660.3900000000021</v>
      </c>
      <c r="M1473" s="34">
        <f ca="1">AVERAGE(E1473:OFFSET(E1473,-M$5+1,0))</f>
        <v>8659.9316666666655</v>
      </c>
      <c r="N1473" s="34">
        <f ca="1">AVERAGE(E1473:OFFSET(E1473,-N$5+1,0))</f>
        <v>8504.8363636363611</v>
      </c>
      <c r="O1473" s="34">
        <f t="shared" ca="1" si="317"/>
        <v>0</v>
      </c>
      <c r="P1473" s="12">
        <f ca="1">100*(MAX(C1473:OFFSET(C1473,-$P$5+1,0))-E1473)/(MAX(C1473:OFFSET(C1473,-$P$5+1,0))-MIN(D1473:OFFSET(D1473,-$P$5+1,0)))</f>
        <v>15.023084025854487</v>
      </c>
      <c r="Q1473" s="37">
        <f t="shared" ca="1" si="318"/>
        <v>-1</v>
      </c>
      <c r="R1473" s="15">
        <f ca="1">AVERAGE(E1473:OFFSET(E1473,-R$5+1,0))</f>
        <v>8735.0316666666677</v>
      </c>
      <c r="S1473" s="15">
        <f t="shared" ca="1" si="319"/>
        <v>0.24817692895215374</v>
      </c>
      <c r="T1473" s="14">
        <f t="shared" ca="1" si="320"/>
        <v>0</v>
      </c>
      <c r="U1473" s="20">
        <f t="shared" si="310"/>
        <v>16.279999999998836</v>
      </c>
      <c r="V1473" s="20">
        <f t="shared" si="311"/>
        <v>0</v>
      </c>
      <c r="W1473" s="20">
        <f ca="1">AVERAGE(U1473:OFFSET(U1473,-$W$5+1,0))</f>
        <v>17.585999999999693</v>
      </c>
      <c r="X1473" s="20">
        <f ca="1">AVERAGE(V1473:OFFSET(V1473,-$W$5+1,0))</f>
        <v>7.0020000000000433</v>
      </c>
      <c r="Y1473" s="20">
        <f t="shared" ca="1" si="312"/>
        <v>71.522693997071258</v>
      </c>
      <c r="Z1473" s="20">
        <f t="shared" ca="1" si="321"/>
        <v>0</v>
      </c>
    </row>
    <row r="1474" spans="1:26">
      <c r="A1474" s="5">
        <v>40528</v>
      </c>
      <c r="B1474" s="4">
        <v>8770.74</v>
      </c>
      <c r="C1474" s="4">
        <v>8797.98</v>
      </c>
      <c r="D1474" s="4">
        <v>8767.44</v>
      </c>
      <c r="E1474" s="4">
        <v>8782.2000000000007</v>
      </c>
      <c r="F1474" s="4">
        <v>3719600</v>
      </c>
      <c r="G1474" s="35">
        <f t="shared" si="309"/>
        <v>14.030000000000655</v>
      </c>
      <c r="H1474" s="35">
        <f t="shared" si="308"/>
        <v>11.460000000000946</v>
      </c>
      <c r="I1474" s="35">
        <f t="shared" ca="1" si="313"/>
        <v>0</v>
      </c>
      <c r="J1474" s="35">
        <f t="shared" ca="1" si="314"/>
        <v>-2</v>
      </c>
      <c r="K1474" s="35">
        <f t="shared" ca="1" si="315"/>
        <v>-50.980000000003201</v>
      </c>
      <c r="L1474" s="35">
        <f t="shared" ca="1" si="316"/>
        <v>4609.4099999999989</v>
      </c>
      <c r="M1474" s="34">
        <f ca="1">AVERAGE(E1474:OFFSET(E1474,-M$5+1,0))</f>
        <v>8694.0749999999989</v>
      </c>
      <c r="N1474" s="34">
        <f ca="1">AVERAGE(E1474:OFFSET(E1474,-N$5+1,0))</f>
        <v>8526.1995454545431</v>
      </c>
      <c r="O1474" s="34">
        <f t="shared" ca="1" si="317"/>
        <v>0</v>
      </c>
      <c r="P1474" s="12">
        <f ca="1">100*(MAX(C1474:OFFSET(C1474,-$P$5+1,0))-E1474)/(MAX(C1474:OFFSET(C1474,-$P$5+1,0))-MIN(D1474:OFFSET(D1474,-$P$5+1,0)))</f>
        <v>8.7803249499214857</v>
      </c>
      <c r="Q1474" s="37">
        <f t="shared" ca="1" si="318"/>
        <v>-1</v>
      </c>
      <c r="R1474" s="15">
        <f ca="1">AVERAGE(E1474:OFFSET(E1474,-R$5+1,0))</f>
        <v>8748.1</v>
      </c>
      <c r="S1474" s="15">
        <f t="shared" ca="1" si="319"/>
        <v>0.38979892776717645</v>
      </c>
      <c r="T1474" s="14">
        <f t="shared" ca="1" si="320"/>
        <v>0</v>
      </c>
      <c r="U1474" s="20">
        <f t="shared" si="310"/>
        <v>25.490000000001601</v>
      </c>
      <c r="V1474" s="20">
        <f t="shared" si="311"/>
        <v>0</v>
      </c>
      <c r="W1474" s="20">
        <f ca="1">AVERAGE(U1474:OFFSET(U1474,-$W$5+1,0))</f>
        <v>12.674000000000159</v>
      </c>
      <c r="X1474" s="20">
        <f ca="1">AVERAGE(V1474:OFFSET(V1474,-$W$5+1,0))</f>
        <v>7.0020000000000433</v>
      </c>
      <c r="Y1474" s="20">
        <f t="shared" ca="1" si="312"/>
        <v>64.413498678593356</v>
      </c>
      <c r="Z1474" s="20">
        <f t="shared" ca="1" si="321"/>
        <v>0</v>
      </c>
    </row>
    <row r="1475" spans="1:26">
      <c r="A1475" s="5">
        <v>40529</v>
      </c>
      <c r="B1475" s="4">
        <v>8828.0499999999993</v>
      </c>
      <c r="C1475" s="4">
        <v>8860.3799999999992</v>
      </c>
      <c r="D1475" s="4">
        <v>8817.51</v>
      </c>
      <c r="E1475" s="4">
        <v>8817.9</v>
      </c>
      <c r="F1475" s="4">
        <v>4232000</v>
      </c>
      <c r="G1475" s="35">
        <f t="shared" si="309"/>
        <v>45.849999999998545</v>
      </c>
      <c r="H1475" s="35">
        <f t="shared" si="308"/>
        <v>-10.149999999999636</v>
      </c>
      <c r="I1475" s="35">
        <f t="shared" ca="1" si="313"/>
        <v>-1</v>
      </c>
      <c r="J1475" s="35">
        <f t="shared" ca="1" si="314"/>
        <v>-2</v>
      </c>
      <c r="K1475" s="35">
        <f t="shared" ca="1" si="315"/>
        <v>-71.399999999997817</v>
      </c>
      <c r="L1475" s="35">
        <f t="shared" ca="1" si="316"/>
        <v>4538.0100000000011</v>
      </c>
      <c r="M1475" s="34">
        <f ca="1">AVERAGE(E1475:OFFSET(E1475,-M$5+1,0))</f>
        <v>8718.8908333333329</v>
      </c>
      <c r="N1475" s="34">
        <f ca="1">AVERAGE(E1475:OFFSET(E1475,-N$5+1,0))</f>
        <v>8551.7613636363621</v>
      </c>
      <c r="O1475" s="34">
        <f t="shared" ca="1" si="317"/>
        <v>0</v>
      </c>
      <c r="P1475" s="12">
        <f ca="1">100*(MAX(C1475:OFFSET(C1475,-$P$5+1,0))-E1475)/(MAX(C1475:OFFSET(C1475,-$P$5+1,0))-MIN(D1475:OFFSET(D1475,-$P$5+1,0)))</f>
        <v>20.632376511729412</v>
      </c>
      <c r="Q1475" s="37">
        <f t="shared" ca="1" si="318"/>
        <v>-1</v>
      </c>
      <c r="R1475" s="15">
        <f ca="1">AVERAGE(E1475:OFFSET(E1475,-R$5+1,0))</f>
        <v>8758.7766666666666</v>
      </c>
      <c r="S1475" s="15">
        <f t="shared" ca="1" si="319"/>
        <v>0.67501816273428972</v>
      </c>
      <c r="T1475" s="14">
        <f t="shared" ca="1" si="320"/>
        <v>0</v>
      </c>
      <c r="U1475" s="20">
        <f t="shared" si="310"/>
        <v>35.699999999998909</v>
      </c>
      <c r="V1475" s="20">
        <f t="shared" si="311"/>
        <v>0</v>
      </c>
      <c r="W1475" s="20">
        <f ca="1">AVERAGE(U1475:OFFSET(U1475,-$W$5+1,0))</f>
        <v>19.813999999999943</v>
      </c>
      <c r="X1475" s="20">
        <f ca="1">AVERAGE(V1475:OFFSET(V1475,-$W$5+1,0))</f>
        <v>0</v>
      </c>
      <c r="Y1475" s="20">
        <f t="shared" ca="1" si="312"/>
        <v>100</v>
      </c>
      <c r="Z1475" s="20">
        <f t="shared" ca="1" si="321"/>
        <v>-1</v>
      </c>
    </row>
    <row r="1476" spans="1:26">
      <c r="A1476" s="5">
        <v>40532</v>
      </c>
      <c r="B1476" s="4">
        <v>8861.09</v>
      </c>
      <c r="C1476" s="4">
        <v>8861.09</v>
      </c>
      <c r="D1476" s="4">
        <v>8740.2999999999993</v>
      </c>
      <c r="E1476" s="4">
        <v>8768.7199999999993</v>
      </c>
      <c r="F1476" s="4">
        <v>3183800</v>
      </c>
      <c r="G1476" s="35">
        <f t="shared" si="309"/>
        <v>43.190000000000509</v>
      </c>
      <c r="H1476" s="35">
        <f t="shared" ref="H1476:H1539" si="322">E1476-B1476</f>
        <v>-92.3700000000008</v>
      </c>
      <c r="I1476" s="35">
        <f t="shared" ca="1" si="313"/>
        <v>0</v>
      </c>
      <c r="J1476" s="35">
        <f t="shared" ca="1" si="314"/>
        <v>-2</v>
      </c>
      <c r="K1476" s="35">
        <f t="shared" ca="1" si="315"/>
        <v>98.360000000000582</v>
      </c>
      <c r="L1476" s="35">
        <f t="shared" ca="1" si="316"/>
        <v>4636.3700000000017</v>
      </c>
      <c r="M1476" s="34">
        <f ca="1">AVERAGE(E1476:OFFSET(E1476,-M$5+1,0))</f>
        <v>8734.1366666666636</v>
      </c>
      <c r="N1476" s="34">
        <f ca="1">AVERAGE(E1476:OFFSET(E1476,-N$5+1,0))</f>
        <v>8573.8190909090899</v>
      </c>
      <c r="O1476" s="34">
        <f t="shared" ca="1" si="317"/>
        <v>0</v>
      </c>
      <c r="P1476" s="12">
        <f ca="1">100*(MAX(C1476:OFFSET(C1476,-$P$5+1,0))-E1476)/(MAX(C1476:OFFSET(C1476,-$P$5+1,0))-MIN(D1476:OFFSET(D1476,-$P$5+1,0)))</f>
        <v>44.709583736689567</v>
      </c>
      <c r="Q1476" s="37">
        <f t="shared" ca="1" si="318"/>
        <v>-1</v>
      </c>
      <c r="R1476" s="15">
        <f ca="1">AVERAGE(E1476:OFFSET(E1476,-R$5+1,0))</f>
        <v>8767.0916666666672</v>
      </c>
      <c r="S1476" s="15">
        <f t="shared" ca="1" si="319"/>
        <v>1.8573244072755332E-2</v>
      </c>
      <c r="T1476" s="14">
        <f t="shared" ca="1" si="320"/>
        <v>0</v>
      </c>
      <c r="U1476" s="20">
        <f t="shared" si="310"/>
        <v>0</v>
      </c>
      <c r="V1476" s="20">
        <f t="shared" si="311"/>
        <v>49.180000000000291</v>
      </c>
      <c r="W1476" s="20">
        <f ca="1">AVERAGE(U1476:OFFSET(U1476,-$W$5+1,0))</f>
        <v>16.261999999999897</v>
      </c>
      <c r="X1476" s="20">
        <f ca="1">AVERAGE(V1476:OFFSET(V1476,-$W$5+1,0))</f>
        <v>9.8360000000000589</v>
      </c>
      <c r="Y1476" s="20">
        <f t="shared" ca="1" si="312"/>
        <v>62.311288221319352</v>
      </c>
      <c r="Z1476" s="20">
        <f t="shared" ca="1" si="321"/>
        <v>0</v>
      </c>
    </row>
    <row r="1477" spans="1:26">
      <c r="A1477" s="5">
        <v>40533</v>
      </c>
      <c r="B1477" s="4">
        <v>8802.86</v>
      </c>
      <c r="C1477" s="4">
        <v>8827.7900000000009</v>
      </c>
      <c r="D1477" s="4">
        <v>8772.59</v>
      </c>
      <c r="E1477" s="4">
        <v>8827.7900000000009</v>
      </c>
      <c r="F1477" s="4">
        <v>2753200</v>
      </c>
      <c r="G1477" s="35">
        <f t="shared" ref="G1477:G1540" si="323">B1477-E1476</f>
        <v>34.140000000001237</v>
      </c>
      <c r="H1477" s="35">
        <f t="shared" si="322"/>
        <v>24.930000000000291</v>
      </c>
      <c r="I1477" s="35">
        <f t="shared" ca="1" si="313"/>
        <v>0</v>
      </c>
      <c r="J1477" s="35">
        <f t="shared" ca="1" si="314"/>
        <v>-2</v>
      </c>
      <c r="K1477" s="35">
        <f t="shared" ca="1" si="315"/>
        <v>-118.14000000000306</v>
      </c>
      <c r="L1477" s="35">
        <f t="shared" ca="1" si="316"/>
        <v>4518.2299999999987</v>
      </c>
      <c r="M1477" s="34">
        <f ca="1">AVERAGE(E1477:OFFSET(E1477,-M$5+1,0))</f>
        <v>8751.118333333332</v>
      </c>
      <c r="N1477" s="34">
        <f ca="1">AVERAGE(E1477:OFFSET(E1477,-N$5+1,0))</f>
        <v>8597.5313636363644</v>
      </c>
      <c r="O1477" s="34">
        <f t="shared" ca="1" si="317"/>
        <v>0</v>
      </c>
      <c r="P1477" s="12">
        <f ca="1">100*(MAX(C1477:OFFSET(C1477,-$P$5+1,0))-E1477)/(MAX(C1477:OFFSET(C1477,-$P$5+1,0))-MIN(D1477:OFFSET(D1477,-$P$5+1,0)))</f>
        <v>18.801874541245081</v>
      </c>
      <c r="Q1477" s="37">
        <f t="shared" ca="1" si="318"/>
        <v>0</v>
      </c>
      <c r="R1477" s="15">
        <f ca="1">AVERAGE(E1477:OFFSET(E1477,-R$5+1,0))</f>
        <v>8782.2916666666661</v>
      </c>
      <c r="S1477" s="15">
        <f t="shared" ca="1" si="319"/>
        <v>0.5180690309571987</v>
      </c>
      <c r="T1477" s="14">
        <f t="shared" ca="1" si="320"/>
        <v>0</v>
      </c>
      <c r="U1477" s="20">
        <f t="shared" ref="U1477:U1540" si="324">IF(E1477-E1476&gt;0,E1477-E1476,0)</f>
        <v>59.070000000001528</v>
      </c>
      <c r="V1477" s="20">
        <f t="shared" ref="V1477:V1540" si="325">IF(E1477-E1476&lt;0,-(E1477-E1476),0)</f>
        <v>0</v>
      </c>
      <c r="W1477" s="20">
        <f ca="1">AVERAGE(U1477:OFFSET(U1477,-$W$5+1,0))</f>
        <v>27.308000000000174</v>
      </c>
      <c r="X1477" s="20">
        <f ca="1">AVERAGE(V1477:OFFSET(V1477,-$W$5+1,0))</f>
        <v>9.8360000000000589</v>
      </c>
      <c r="Y1477" s="20">
        <f t="shared" ca="1" si="312"/>
        <v>73.519276329959084</v>
      </c>
      <c r="Z1477" s="20">
        <f t="shared" ca="1" si="321"/>
        <v>0</v>
      </c>
    </row>
    <row r="1478" spans="1:26">
      <c r="A1478" s="5">
        <v>40534</v>
      </c>
      <c r="B1478" s="4">
        <v>8847.27</v>
      </c>
      <c r="C1478" s="4">
        <v>8865.42</v>
      </c>
      <c r="D1478" s="4">
        <v>8834.32</v>
      </c>
      <c r="E1478" s="4">
        <v>8860.49</v>
      </c>
      <c r="F1478" s="4">
        <v>3464800</v>
      </c>
      <c r="G1478" s="35">
        <f t="shared" si="323"/>
        <v>19.479999999999563</v>
      </c>
      <c r="H1478" s="35">
        <f t="shared" si="322"/>
        <v>13.219999999999345</v>
      </c>
      <c r="I1478" s="35">
        <f t="shared" ca="1" si="313"/>
        <v>0</v>
      </c>
      <c r="J1478" s="35">
        <f t="shared" ca="1" si="314"/>
        <v>-2</v>
      </c>
      <c r="K1478" s="35">
        <f t="shared" ca="1" si="315"/>
        <v>-65.399999999997817</v>
      </c>
      <c r="L1478" s="35">
        <f t="shared" ca="1" si="316"/>
        <v>4452.8300000000008</v>
      </c>
      <c r="M1478" s="34">
        <f ca="1">AVERAGE(E1478:OFFSET(E1478,-M$5+1,0))</f>
        <v>8764.3066666666673</v>
      </c>
      <c r="N1478" s="34">
        <f ca="1">AVERAGE(E1478:OFFSET(E1478,-N$5+1,0))</f>
        <v>8619.6031818181818</v>
      </c>
      <c r="O1478" s="34">
        <f t="shared" ca="1" si="317"/>
        <v>0</v>
      </c>
      <c r="P1478" s="12">
        <f ca="1">100*(MAX(C1478:OFFSET(C1478,-$P$5+1,0))-E1478)/(MAX(C1478:OFFSET(C1478,-$P$5+1,0))-MIN(D1478:OFFSET(D1478,-$P$5+1,0)))</f>
        <v>2.7182003638971546</v>
      </c>
      <c r="Q1478" s="37">
        <f t="shared" ca="1" si="318"/>
        <v>-1</v>
      </c>
      <c r="R1478" s="15">
        <f ca="1">AVERAGE(E1478:OFFSET(E1478,-R$5+1,0))</f>
        <v>8802.3016666666663</v>
      </c>
      <c r="S1478" s="15">
        <f t="shared" ca="1" si="319"/>
        <v>0.66105815884141106</v>
      </c>
      <c r="T1478" s="14">
        <f t="shared" ca="1" si="320"/>
        <v>0</v>
      </c>
      <c r="U1478" s="20">
        <f t="shared" si="324"/>
        <v>32.699999999998909</v>
      </c>
      <c r="V1478" s="20">
        <f t="shared" si="325"/>
        <v>0</v>
      </c>
      <c r="W1478" s="20">
        <f ca="1">AVERAGE(U1478:OFFSET(U1478,-$W$5+1,0))</f>
        <v>30.592000000000191</v>
      </c>
      <c r="X1478" s="20">
        <f ca="1">AVERAGE(V1478:OFFSET(V1478,-$W$5+1,0))</f>
        <v>9.8360000000000589</v>
      </c>
      <c r="Y1478" s="20">
        <f t="shared" ca="1" si="312"/>
        <v>75.670327495794993</v>
      </c>
      <c r="Z1478" s="20">
        <f t="shared" ca="1" si="321"/>
        <v>0</v>
      </c>
    </row>
    <row r="1479" spans="1:26">
      <c r="A1479" s="5">
        <v>40535</v>
      </c>
      <c r="B1479" s="4">
        <v>8891.41</v>
      </c>
      <c r="C1479" s="4">
        <v>8914.34</v>
      </c>
      <c r="D1479" s="4">
        <v>8874.8700000000008</v>
      </c>
      <c r="E1479" s="4">
        <v>8898.8700000000008</v>
      </c>
      <c r="F1479" s="4">
        <v>4002600</v>
      </c>
      <c r="G1479" s="35">
        <f t="shared" si="323"/>
        <v>30.920000000000073</v>
      </c>
      <c r="H1479" s="35">
        <f t="shared" si="322"/>
        <v>7.4600000000009459</v>
      </c>
      <c r="I1479" s="35">
        <f t="shared" ca="1" si="313"/>
        <v>0</v>
      </c>
      <c r="J1479" s="35">
        <f t="shared" ca="1" si="314"/>
        <v>-2</v>
      </c>
      <c r="K1479" s="35">
        <f t="shared" ca="1" si="315"/>
        <v>-76.760000000002037</v>
      </c>
      <c r="L1479" s="35">
        <f t="shared" ca="1" si="316"/>
        <v>4376.0699999999988</v>
      </c>
      <c r="M1479" s="34">
        <f ca="1">AVERAGE(E1479:OFFSET(E1479,-M$5+1,0))</f>
        <v>8780.5133333333324</v>
      </c>
      <c r="N1479" s="34">
        <f ca="1">AVERAGE(E1479:OFFSET(E1479,-N$5+1,0))</f>
        <v>8645.5231818181801</v>
      </c>
      <c r="O1479" s="34">
        <f t="shared" ca="1" si="317"/>
        <v>0</v>
      </c>
      <c r="P1479" s="12">
        <f ca="1">100*(MAX(C1479:OFFSET(C1479,-$P$5+1,0))-E1479)/(MAX(C1479:OFFSET(C1479,-$P$5+1,0))-MIN(D1479:OFFSET(D1479,-$P$5+1,0)))</f>
        <v>6.7176169177989866</v>
      </c>
      <c r="Q1479" s="37">
        <f t="shared" ca="1" si="318"/>
        <v>-1</v>
      </c>
      <c r="R1479" s="15">
        <f ca="1">AVERAGE(E1479:OFFSET(E1479,-R$5+1,0))</f>
        <v>8825.9950000000008</v>
      </c>
      <c r="S1479" s="15">
        <f t="shared" ca="1" si="319"/>
        <v>0.82568594249146976</v>
      </c>
      <c r="T1479" s="14">
        <f t="shared" ca="1" si="320"/>
        <v>0</v>
      </c>
      <c r="U1479" s="20">
        <f t="shared" si="324"/>
        <v>38.380000000001019</v>
      </c>
      <c r="V1479" s="20">
        <f t="shared" si="325"/>
        <v>0</v>
      </c>
      <c r="W1479" s="20">
        <f ca="1">AVERAGE(U1479:OFFSET(U1479,-$W$5+1,0))</f>
        <v>33.170000000000073</v>
      </c>
      <c r="X1479" s="20">
        <f ca="1">AVERAGE(V1479:OFFSET(V1479,-$W$5+1,0))</f>
        <v>9.8360000000000589</v>
      </c>
      <c r="Y1479" s="20">
        <f t="shared" ca="1" si="312"/>
        <v>77.128772729386526</v>
      </c>
      <c r="Z1479" s="20">
        <f t="shared" ca="1" si="321"/>
        <v>0</v>
      </c>
    </row>
    <row r="1480" spans="1:26">
      <c r="A1480" s="5">
        <v>40536</v>
      </c>
      <c r="B1480" s="4">
        <v>8910.61</v>
      </c>
      <c r="C1480" s="4">
        <v>8911.41</v>
      </c>
      <c r="D1480" s="4">
        <v>8861.01</v>
      </c>
      <c r="E1480" s="4">
        <v>8861.1</v>
      </c>
      <c r="F1480" s="4">
        <v>3616800</v>
      </c>
      <c r="G1480" s="35">
        <f t="shared" si="323"/>
        <v>11.739999999999782</v>
      </c>
      <c r="H1480" s="35">
        <f t="shared" si="322"/>
        <v>-49.510000000000218</v>
      </c>
      <c r="I1480" s="35">
        <f t="shared" ca="1" si="313"/>
        <v>0</v>
      </c>
      <c r="J1480" s="35">
        <f t="shared" ca="1" si="314"/>
        <v>-2</v>
      </c>
      <c r="K1480" s="35">
        <f t="shared" ca="1" si="315"/>
        <v>75.540000000000873</v>
      </c>
      <c r="L1480" s="35">
        <f t="shared" ca="1" si="316"/>
        <v>4451.6099999999997</v>
      </c>
      <c r="M1480" s="34">
        <f ca="1">AVERAGE(E1480:OFFSET(E1480,-M$5+1,0))</f>
        <v>8793.6225000000013</v>
      </c>
      <c r="N1480" s="34">
        <f ca="1">AVERAGE(E1480:OFFSET(E1480,-N$5+1,0))</f>
        <v>8671.1618181818176</v>
      </c>
      <c r="O1480" s="34">
        <f t="shared" ca="1" si="317"/>
        <v>0</v>
      </c>
      <c r="P1480" s="12">
        <f ca="1">100*(MAX(C1480:OFFSET(C1480,-$P$5+1,0))-E1480)/(MAX(C1480:OFFSET(C1480,-$P$5+1,0))-MIN(D1480:OFFSET(D1480,-$P$5+1,0)))</f>
        <v>24.656138563423198</v>
      </c>
      <c r="Q1480" s="37">
        <f t="shared" ca="1" si="318"/>
        <v>-1</v>
      </c>
      <c r="R1480" s="15">
        <f ca="1">AVERAGE(E1480:OFFSET(E1480,-R$5+1,0))</f>
        <v>8839.1450000000004</v>
      </c>
      <c r="S1480" s="15">
        <f t="shared" ca="1" si="319"/>
        <v>0.24838375204841562</v>
      </c>
      <c r="T1480" s="14">
        <f t="shared" ca="1" si="320"/>
        <v>0</v>
      </c>
      <c r="U1480" s="20">
        <f t="shared" si="324"/>
        <v>0</v>
      </c>
      <c r="V1480" s="20">
        <f t="shared" si="325"/>
        <v>37.770000000000437</v>
      </c>
      <c r="W1480" s="20">
        <f ca="1">AVERAGE(U1480:OFFSET(U1480,-$W$5+1,0))</f>
        <v>26.030000000000292</v>
      </c>
      <c r="X1480" s="20">
        <f ca="1">AVERAGE(V1480:OFFSET(V1480,-$W$5+1,0))</f>
        <v>17.390000000000146</v>
      </c>
      <c r="Y1480" s="20">
        <f t="shared" ca="1" si="312"/>
        <v>59.949332105020794</v>
      </c>
      <c r="Z1480" s="20">
        <f t="shared" ca="1" si="321"/>
        <v>0</v>
      </c>
    </row>
    <row r="1481" spans="1:26">
      <c r="A1481" s="5">
        <v>40539</v>
      </c>
      <c r="B1481" s="4">
        <v>8866.67</v>
      </c>
      <c r="C1481" s="4">
        <v>8908.42</v>
      </c>
      <c r="D1481" s="4">
        <v>8828.67</v>
      </c>
      <c r="E1481" s="4">
        <v>8892.31</v>
      </c>
      <c r="F1481" s="4">
        <v>3458600</v>
      </c>
      <c r="G1481" s="35">
        <f t="shared" si="323"/>
        <v>5.569999999999709</v>
      </c>
      <c r="H1481" s="35">
        <f t="shared" si="322"/>
        <v>25.639999999999418</v>
      </c>
      <c r="I1481" s="35">
        <f t="shared" ca="1" si="313"/>
        <v>-1</v>
      </c>
      <c r="J1481" s="35">
        <f t="shared" ca="1" si="314"/>
        <v>-2</v>
      </c>
      <c r="K1481" s="35">
        <f t="shared" ca="1" si="315"/>
        <v>-62.419999999998254</v>
      </c>
      <c r="L1481" s="35">
        <f t="shared" ca="1" si="316"/>
        <v>4389.1900000000014</v>
      </c>
      <c r="M1481" s="34">
        <f ca="1">AVERAGE(E1481:OFFSET(E1481,-M$5+1,0))</f>
        <v>8805.1616666666669</v>
      </c>
      <c r="N1481" s="34">
        <f ca="1">AVERAGE(E1481:OFFSET(E1481,-N$5+1,0))</f>
        <v>8695.812727272727</v>
      </c>
      <c r="O1481" s="34">
        <f t="shared" ca="1" si="317"/>
        <v>0</v>
      </c>
      <c r="P1481" s="12">
        <f ca="1">100*(MAX(C1481:OFFSET(C1481,-$P$5+1,0))-E1481)/(MAX(C1481:OFFSET(C1481,-$P$5+1,0))-MIN(D1481:OFFSET(D1481,-$P$5+1,0)))</f>
        <v>10.202380401056187</v>
      </c>
      <c r="Q1481" s="37">
        <f t="shared" ca="1" si="318"/>
        <v>-1</v>
      </c>
      <c r="R1481" s="15">
        <f ca="1">AVERAGE(E1481:OFFSET(E1481,-R$5+1,0))</f>
        <v>8851.5466666666671</v>
      </c>
      <c r="S1481" s="15">
        <f t="shared" ca="1" si="319"/>
        <v>0.46052215356712511</v>
      </c>
      <c r="T1481" s="14">
        <f t="shared" ca="1" si="320"/>
        <v>0</v>
      </c>
      <c r="U1481" s="20">
        <f t="shared" si="324"/>
        <v>31.209999999999127</v>
      </c>
      <c r="V1481" s="20">
        <f t="shared" si="325"/>
        <v>0</v>
      </c>
      <c r="W1481" s="20">
        <f ca="1">AVERAGE(U1481:OFFSET(U1481,-$W$5+1,0))</f>
        <v>32.272000000000119</v>
      </c>
      <c r="X1481" s="20">
        <f ca="1">AVERAGE(V1481:OFFSET(V1481,-$W$5+1,0))</f>
        <v>7.5540000000000873</v>
      </c>
      <c r="Y1481" s="20">
        <f t="shared" ca="1" si="312"/>
        <v>81.032491337317211</v>
      </c>
      <c r="Z1481" s="20">
        <f t="shared" ca="1" si="321"/>
        <v>-1</v>
      </c>
    </row>
    <row r="1482" spans="1:26">
      <c r="A1482" s="5">
        <v>40540</v>
      </c>
      <c r="B1482" s="4">
        <v>8919.26</v>
      </c>
      <c r="C1482" s="4">
        <v>8919.26</v>
      </c>
      <c r="D1482" s="4">
        <v>8839.83</v>
      </c>
      <c r="E1482" s="4">
        <v>8870.76</v>
      </c>
      <c r="F1482" s="4">
        <v>3177200</v>
      </c>
      <c r="G1482" s="35">
        <f t="shared" si="323"/>
        <v>26.950000000000728</v>
      </c>
      <c r="H1482" s="35">
        <f t="shared" si="322"/>
        <v>-48.5</v>
      </c>
      <c r="I1482" s="35">
        <f t="shared" ca="1" si="313"/>
        <v>0</v>
      </c>
      <c r="J1482" s="35">
        <f t="shared" ca="1" si="314"/>
        <v>-2</v>
      </c>
      <c r="K1482" s="35">
        <f t="shared" ca="1" si="315"/>
        <v>43.099999999998545</v>
      </c>
      <c r="L1482" s="35">
        <f t="shared" ca="1" si="316"/>
        <v>4432.29</v>
      </c>
      <c r="M1482" s="34">
        <f ca="1">AVERAGE(E1482:OFFSET(E1482,-M$5+1,0))</f>
        <v>8817.8225000000002</v>
      </c>
      <c r="N1482" s="34">
        <f ca="1">AVERAGE(E1482:OFFSET(E1482,-N$5+1,0))</f>
        <v>8721.2040909090902</v>
      </c>
      <c r="O1482" s="34">
        <f t="shared" ca="1" si="317"/>
        <v>0</v>
      </c>
      <c r="P1482" s="12">
        <f ca="1">100*(MAX(C1482:OFFSET(C1482,-$P$5+1,0))-E1482)/(MAX(C1482:OFFSET(C1482,-$P$5+1,0))-MIN(D1482:OFFSET(D1482,-$P$5+1,0)))</f>
        <v>21.960606746660595</v>
      </c>
      <c r="Q1482" s="37">
        <f t="shared" ca="1" si="318"/>
        <v>-1</v>
      </c>
      <c r="R1482" s="15">
        <f ca="1">AVERAGE(E1482:OFFSET(E1482,-R$5+1,0))</f>
        <v>8868.5533333333333</v>
      </c>
      <c r="S1482" s="15">
        <f t="shared" ca="1" si="319"/>
        <v>2.4881923620766411E-2</v>
      </c>
      <c r="T1482" s="14">
        <f t="shared" ca="1" si="320"/>
        <v>0</v>
      </c>
      <c r="U1482" s="20">
        <f t="shared" si="324"/>
        <v>0</v>
      </c>
      <c r="V1482" s="20">
        <f t="shared" si="325"/>
        <v>21.549999999999272</v>
      </c>
      <c r="W1482" s="20">
        <f ca="1">AVERAGE(U1482:OFFSET(U1482,-$W$5+1,0))</f>
        <v>20.45799999999981</v>
      </c>
      <c r="X1482" s="20">
        <f ca="1">AVERAGE(V1482:OFFSET(V1482,-$W$5+1,0))</f>
        <v>11.863999999999942</v>
      </c>
      <c r="Y1482" s="20">
        <f t="shared" ca="1" si="312"/>
        <v>63.294350597116413</v>
      </c>
      <c r="Z1482" s="20">
        <f t="shared" ca="1" si="321"/>
        <v>0</v>
      </c>
    </row>
    <row r="1483" spans="1:26">
      <c r="A1483" s="5">
        <v>40541</v>
      </c>
      <c r="B1483" s="4">
        <v>8878.1</v>
      </c>
      <c r="C1483" s="4">
        <v>8893.14</v>
      </c>
      <c r="D1483" s="4">
        <v>8844.67</v>
      </c>
      <c r="E1483" s="4">
        <v>8866.35</v>
      </c>
      <c r="F1483" s="4">
        <v>4915200</v>
      </c>
      <c r="G1483" s="35">
        <f t="shared" si="323"/>
        <v>7.3400000000001455</v>
      </c>
      <c r="H1483" s="35">
        <f t="shared" si="322"/>
        <v>-11.75</v>
      </c>
      <c r="I1483" s="35">
        <f t="shared" ca="1" si="313"/>
        <v>0</v>
      </c>
      <c r="J1483" s="35">
        <f t="shared" ca="1" si="314"/>
        <v>-2</v>
      </c>
      <c r="K1483" s="35">
        <f t="shared" ca="1" si="315"/>
        <v>8.819999999999709</v>
      </c>
      <c r="L1483" s="35">
        <f t="shared" ca="1" si="316"/>
        <v>4441.1099999999997</v>
      </c>
      <c r="M1483" s="34">
        <f ca="1">AVERAGE(E1483:OFFSET(E1483,-M$5+1,0))</f>
        <v>8828.6358333333337</v>
      </c>
      <c r="N1483" s="34">
        <f ca="1">AVERAGE(E1483:OFFSET(E1483,-N$5+1,0))</f>
        <v>8743.8940909090907</v>
      </c>
      <c r="O1483" s="34">
        <f t="shared" ca="1" si="317"/>
        <v>0</v>
      </c>
      <c r="P1483" s="12">
        <f ca="1">100*(MAX(C1483:OFFSET(C1483,-$P$5+1,0))-E1483)/(MAX(C1483:OFFSET(C1483,-$P$5+1,0))-MIN(D1483:OFFSET(D1483,-$P$5+1,0)))</f>
        <v>29.565265981224616</v>
      </c>
      <c r="Q1483" s="37">
        <f t="shared" ca="1" si="318"/>
        <v>-1</v>
      </c>
      <c r="R1483" s="15">
        <f ca="1">AVERAGE(E1483:OFFSET(E1483,-R$5+1,0))</f>
        <v>8874.98</v>
      </c>
      <c r="S1483" s="15">
        <f t="shared" ca="1" si="319"/>
        <v>-9.7239655751327897E-2</v>
      </c>
      <c r="T1483" s="14">
        <f t="shared" ca="1" si="320"/>
        <v>0</v>
      </c>
      <c r="U1483" s="20">
        <f t="shared" si="324"/>
        <v>0</v>
      </c>
      <c r="V1483" s="20">
        <f t="shared" si="325"/>
        <v>4.4099999999998545</v>
      </c>
      <c r="W1483" s="20">
        <f ca="1">AVERAGE(U1483:OFFSET(U1483,-$W$5+1,0))</f>
        <v>13.918000000000029</v>
      </c>
      <c r="X1483" s="20">
        <f ca="1">AVERAGE(V1483:OFFSET(V1483,-$W$5+1,0))</f>
        <v>12.745999999999913</v>
      </c>
      <c r="Y1483" s="20">
        <f t="shared" ca="1" si="312"/>
        <v>52.197719771977418</v>
      </c>
      <c r="Z1483" s="20">
        <f t="shared" ca="1" si="321"/>
        <v>0</v>
      </c>
    </row>
    <row r="1484" spans="1:26">
      <c r="A1484" s="5">
        <v>40542</v>
      </c>
      <c r="B1484" s="4">
        <v>8883.2099999999991</v>
      </c>
      <c r="C1484" s="4">
        <v>8920.7900000000009</v>
      </c>
      <c r="D1484" s="4">
        <v>8871.07</v>
      </c>
      <c r="E1484" s="4">
        <v>8907.91</v>
      </c>
      <c r="F1484" s="4">
        <v>3983000</v>
      </c>
      <c r="G1484" s="35">
        <f t="shared" si="323"/>
        <v>16.859999999998763</v>
      </c>
      <c r="H1484" s="35">
        <f t="shared" si="322"/>
        <v>24.700000000000728</v>
      </c>
      <c r="I1484" s="35">
        <f t="shared" ca="1" si="313"/>
        <v>0</v>
      </c>
      <c r="J1484" s="35">
        <f t="shared" ca="1" si="314"/>
        <v>-2</v>
      </c>
      <c r="K1484" s="35">
        <f t="shared" ca="1" si="315"/>
        <v>-83.119999999998981</v>
      </c>
      <c r="L1484" s="35">
        <f t="shared" ca="1" si="316"/>
        <v>4357.9900000000007</v>
      </c>
      <c r="M1484" s="34">
        <f ca="1">AVERAGE(E1484:OFFSET(E1484,-M$5+1,0))</f>
        <v>8842.5925000000007</v>
      </c>
      <c r="N1484" s="34">
        <f ca="1">AVERAGE(E1484:OFFSET(E1484,-N$5+1,0))</f>
        <v>8768.2318181818173</v>
      </c>
      <c r="O1484" s="34">
        <f t="shared" ca="1" si="317"/>
        <v>0</v>
      </c>
      <c r="P1484" s="12">
        <f ca="1">100*(MAX(C1484:OFFSET(C1484,-$P$5+1,0))-E1484)/(MAX(C1484:OFFSET(C1484,-$P$5+1,0))-MIN(D1484:OFFSET(D1484,-$P$5+1,0)))</f>
        <v>7.1361294254534346</v>
      </c>
      <c r="Q1484" s="37">
        <f t="shared" ca="1" si="318"/>
        <v>-1</v>
      </c>
      <c r="R1484" s="15">
        <f ca="1">AVERAGE(E1484:OFFSET(E1484,-R$5+1,0))</f>
        <v>8882.8833333333332</v>
      </c>
      <c r="S1484" s="15">
        <f t="shared" ca="1" si="319"/>
        <v>0.28174035082452553</v>
      </c>
      <c r="T1484" s="14">
        <f t="shared" ca="1" si="320"/>
        <v>0</v>
      </c>
      <c r="U1484" s="20">
        <f t="shared" si="324"/>
        <v>41.559999999999491</v>
      </c>
      <c r="V1484" s="20">
        <f t="shared" si="325"/>
        <v>0</v>
      </c>
      <c r="W1484" s="20">
        <f ca="1">AVERAGE(U1484:OFFSET(U1484,-$W$5+1,0))</f>
        <v>14.553999999999723</v>
      </c>
      <c r="X1484" s="20">
        <f ca="1">AVERAGE(V1484:OFFSET(V1484,-$W$5+1,0))</f>
        <v>12.745999999999913</v>
      </c>
      <c r="Y1484" s="20">
        <f t="shared" ca="1" si="312"/>
        <v>53.311355311355008</v>
      </c>
      <c r="Z1484" s="20">
        <f t="shared" ca="1" si="321"/>
        <v>0</v>
      </c>
    </row>
    <row r="1485" spans="1:26">
      <c r="A1485" s="5">
        <v>40543</v>
      </c>
      <c r="B1485" s="4">
        <v>8936.11</v>
      </c>
      <c r="C1485" s="4">
        <v>8990.3799999999992</v>
      </c>
      <c r="D1485" s="4">
        <v>8932.64</v>
      </c>
      <c r="E1485" s="4">
        <v>8972.5</v>
      </c>
      <c r="F1485" s="4">
        <v>4857800</v>
      </c>
      <c r="G1485" s="35">
        <f t="shared" si="323"/>
        <v>28.200000000000728</v>
      </c>
      <c r="H1485" s="35">
        <f t="shared" si="322"/>
        <v>36.389999999999418</v>
      </c>
      <c r="I1485" s="35">
        <f t="shared" ca="1" si="313"/>
        <v>-1</v>
      </c>
      <c r="J1485" s="35">
        <f t="shared" ca="1" si="314"/>
        <v>-2</v>
      </c>
      <c r="K1485" s="35">
        <f t="shared" ca="1" si="315"/>
        <v>-129.18000000000029</v>
      </c>
      <c r="L1485" s="35">
        <f t="shared" ca="1" si="316"/>
        <v>4228.8100000000004</v>
      </c>
      <c r="M1485" s="34">
        <f ca="1">AVERAGE(E1485:OFFSET(E1485,-M$5+1,0))</f>
        <v>8860.5750000000007</v>
      </c>
      <c r="N1485" s="34">
        <f ca="1">AVERAGE(E1485:OFFSET(E1485,-N$5+1,0))</f>
        <v>8788.7950000000001</v>
      </c>
      <c r="O1485" s="34">
        <f t="shared" ca="1" si="317"/>
        <v>0</v>
      </c>
      <c r="P1485" s="12">
        <f ca="1">100*(MAX(C1485:OFFSET(C1485,-$P$5+1,0))-E1485)/(MAX(C1485:OFFSET(C1485,-$P$5+1,0))-MIN(D1485:OFFSET(D1485,-$P$5+1,0)))</f>
        <v>7.1497120921302004</v>
      </c>
      <c r="Q1485" s="37">
        <f t="shared" ca="1" si="318"/>
        <v>-1</v>
      </c>
      <c r="R1485" s="15">
        <f ca="1">AVERAGE(E1485:OFFSET(E1485,-R$5+1,0))</f>
        <v>8895.1549999999988</v>
      </c>
      <c r="S1485" s="15">
        <f t="shared" ca="1" si="319"/>
        <v>0.86951829394767344</v>
      </c>
      <c r="T1485" s="14">
        <f t="shared" ca="1" si="320"/>
        <v>0</v>
      </c>
      <c r="U1485" s="20">
        <f t="shared" si="324"/>
        <v>64.590000000000146</v>
      </c>
      <c r="V1485" s="20">
        <f t="shared" si="325"/>
        <v>0</v>
      </c>
      <c r="W1485" s="20">
        <f ca="1">AVERAGE(U1485:OFFSET(U1485,-$W$5+1,0))</f>
        <v>27.471999999999753</v>
      </c>
      <c r="X1485" s="20">
        <f ca="1">AVERAGE(V1485:OFFSET(V1485,-$W$5+1,0))</f>
        <v>5.1919999999998252</v>
      </c>
      <c r="Y1485" s="20">
        <f t="shared" ca="1" si="312"/>
        <v>84.104824883664307</v>
      </c>
      <c r="Z1485" s="20">
        <f t="shared" ca="1" si="321"/>
        <v>-1</v>
      </c>
    </row>
    <row r="1486" spans="1:26">
      <c r="A1486" s="5">
        <v>40546</v>
      </c>
      <c r="B1486" s="4">
        <v>9039.6299999999992</v>
      </c>
      <c r="C1486" s="4">
        <v>9041.32</v>
      </c>
      <c r="D1486" s="4">
        <v>8994.5</v>
      </c>
      <c r="E1486" s="4">
        <v>9025.2999999999993</v>
      </c>
      <c r="F1486" s="4">
        <v>5067400</v>
      </c>
      <c r="G1486" s="35">
        <f t="shared" si="323"/>
        <v>67.1299999999992</v>
      </c>
      <c r="H1486" s="35">
        <f t="shared" si="322"/>
        <v>-14.329999999999927</v>
      </c>
      <c r="I1486" s="35">
        <f t="shared" ca="1" si="313"/>
        <v>-1</v>
      </c>
      <c r="J1486" s="35">
        <f t="shared" ca="1" si="314"/>
        <v>-2</v>
      </c>
      <c r="K1486" s="35">
        <f t="shared" ca="1" si="315"/>
        <v>-105.59999999999854</v>
      </c>
      <c r="L1486" s="35">
        <f t="shared" ca="1" si="316"/>
        <v>4123.2100000000019</v>
      </c>
      <c r="M1486" s="34">
        <f ca="1">AVERAGE(E1486:OFFSET(E1486,-M$5+1,0))</f>
        <v>8880.8333333333339</v>
      </c>
      <c r="N1486" s="34">
        <f ca="1">AVERAGE(E1486:OFFSET(E1486,-N$5+1,0))</f>
        <v>8808.7736363636359</v>
      </c>
      <c r="O1486" s="34">
        <f t="shared" ca="1" si="317"/>
        <v>0</v>
      </c>
      <c r="P1486" s="12">
        <f ca="1">100*(MAX(C1486:OFFSET(C1486,-$P$5+1,0))-E1486)/(MAX(C1486:OFFSET(C1486,-$P$5+1,0))-MIN(D1486:OFFSET(D1486,-$P$5+1,0)))</f>
        <v>5.9613738696834977</v>
      </c>
      <c r="Q1486" s="37">
        <f t="shared" ca="1" si="318"/>
        <v>-1</v>
      </c>
      <c r="R1486" s="15">
        <f ca="1">AVERAGE(E1486:OFFSET(E1486,-R$5+1,0))</f>
        <v>8922.5216666666674</v>
      </c>
      <c r="S1486" s="15">
        <f t="shared" ca="1" si="319"/>
        <v>1.1518978285846899</v>
      </c>
      <c r="T1486" s="14">
        <f t="shared" ca="1" si="320"/>
        <v>0</v>
      </c>
      <c r="U1486" s="20">
        <f t="shared" si="324"/>
        <v>52.799999999999272</v>
      </c>
      <c r="V1486" s="20">
        <f t="shared" si="325"/>
        <v>0</v>
      </c>
      <c r="W1486" s="20">
        <f ca="1">AVERAGE(U1486:OFFSET(U1486,-$W$5+1,0))</f>
        <v>31.789999999999782</v>
      </c>
      <c r="X1486" s="20">
        <f ca="1">AVERAGE(V1486:OFFSET(V1486,-$W$5+1,0))</f>
        <v>5.1919999999998252</v>
      </c>
      <c r="Y1486" s="20">
        <f t="shared" ca="1" si="312"/>
        <v>85.960737656157377</v>
      </c>
      <c r="Z1486" s="20">
        <f t="shared" ca="1" si="321"/>
        <v>-1</v>
      </c>
    </row>
    <row r="1487" spans="1:26">
      <c r="A1487" s="5">
        <v>40547</v>
      </c>
      <c r="B1487" s="4">
        <v>9045.11</v>
      </c>
      <c r="C1487" s="4">
        <v>9046.18</v>
      </c>
      <c r="D1487" s="4">
        <v>8988.58</v>
      </c>
      <c r="E1487" s="4">
        <v>8997.19</v>
      </c>
      <c r="F1487" s="4">
        <v>5270400</v>
      </c>
      <c r="G1487" s="35">
        <f t="shared" si="323"/>
        <v>19.81000000000131</v>
      </c>
      <c r="H1487" s="35">
        <f t="shared" si="322"/>
        <v>-47.920000000000073</v>
      </c>
      <c r="I1487" s="35">
        <f t="shared" ca="1" si="313"/>
        <v>-1</v>
      </c>
      <c r="J1487" s="35">
        <f t="shared" ca="1" si="314"/>
        <v>-2</v>
      </c>
      <c r="K1487" s="35">
        <f t="shared" ca="1" si="315"/>
        <v>56.219999999997526</v>
      </c>
      <c r="L1487" s="35">
        <f t="shared" ca="1" si="316"/>
        <v>4179.4299999999994</v>
      </c>
      <c r="M1487" s="34">
        <f ca="1">AVERAGE(E1487:OFFSET(E1487,-M$5+1,0))</f>
        <v>8895.774166666668</v>
      </c>
      <c r="N1487" s="34">
        <f ca="1">AVERAGE(E1487:OFFSET(E1487,-N$5+1,0))</f>
        <v>8825.7363636363625</v>
      </c>
      <c r="O1487" s="34">
        <f t="shared" ca="1" si="317"/>
        <v>0</v>
      </c>
      <c r="P1487" s="12">
        <f ca="1">100*(MAX(C1487:OFFSET(C1487,-$P$5+1,0))-E1487)/(MAX(C1487:OFFSET(C1487,-$P$5+1,0))-MIN(D1487:OFFSET(D1487,-$P$5+1,0)))</f>
        <v>22.523102386097069</v>
      </c>
      <c r="Q1487" s="37">
        <f t="shared" ca="1" si="318"/>
        <v>-1</v>
      </c>
      <c r="R1487" s="15">
        <f ca="1">AVERAGE(E1487:OFFSET(E1487,-R$5+1,0))</f>
        <v>8940.0016666666688</v>
      </c>
      <c r="S1487" s="15">
        <f t="shared" ca="1" si="319"/>
        <v>0.63969041019938289</v>
      </c>
      <c r="T1487" s="14">
        <f t="shared" ca="1" si="320"/>
        <v>0</v>
      </c>
      <c r="U1487" s="20">
        <f t="shared" si="324"/>
        <v>0</v>
      </c>
      <c r="V1487" s="20">
        <f t="shared" si="325"/>
        <v>28.109999999998763</v>
      </c>
      <c r="W1487" s="20">
        <f ca="1">AVERAGE(U1487:OFFSET(U1487,-$W$5+1,0))</f>
        <v>31.789999999999782</v>
      </c>
      <c r="X1487" s="20">
        <f ca="1">AVERAGE(V1487:OFFSET(V1487,-$W$5+1,0))</f>
        <v>6.5039999999997233</v>
      </c>
      <c r="Y1487" s="20">
        <f t="shared" ca="1" si="312"/>
        <v>83.015616023398422</v>
      </c>
      <c r="Z1487" s="20">
        <f t="shared" ca="1" si="321"/>
        <v>-1</v>
      </c>
    </row>
    <row r="1488" spans="1:26">
      <c r="A1488" s="5">
        <v>40548</v>
      </c>
      <c r="B1488" s="4">
        <v>9014.32</v>
      </c>
      <c r="C1488" s="4">
        <v>9027.16</v>
      </c>
      <c r="D1488" s="4">
        <v>8812.36</v>
      </c>
      <c r="E1488" s="4">
        <v>8846.31</v>
      </c>
      <c r="F1488" s="4">
        <v>5796600</v>
      </c>
      <c r="G1488" s="35">
        <f t="shared" si="323"/>
        <v>17.1299999999992</v>
      </c>
      <c r="H1488" s="35">
        <f t="shared" si="322"/>
        <v>-168.01000000000022</v>
      </c>
      <c r="I1488" s="35">
        <f t="shared" ca="1" si="313"/>
        <v>0</v>
      </c>
      <c r="J1488" s="35">
        <f t="shared" ca="1" si="314"/>
        <v>-2</v>
      </c>
      <c r="K1488" s="35">
        <f t="shared" ca="1" si="315"/>
        <v>301.76000000000204</v>
      </c>
      <c r="L1488" s="35">
        <f t="shared" ca="1" si="316"/>
        <v>4481.1900000000014</v>
      </c>
      <c r="M1488" s="34">
        <f ca="1">AVERAGE(E1488:OFFSET(E1488,-M$5+1,0))</f>
        <v>8902.24</v>
      </c>
      <c r="N1488" s="34">
        <f ca="1">AVERAGE(E1488:OFFSET(E1488,-N$5+1,0))</f>
        <v>8832.2854545454557</v>
      </c>
      <c r="O1488" s="34">
        <f t="shared" ca="1" si="317"/>
        <v>0</v>
      </c>
      <c r="P1488" s="12">
        <f ca="1">100*(MAX(C1488:OFFSET(C1488,-$P$5+1,0))-E1488)/(MAX(C1488:OFFSET(C1488,-$P$5+1,0))-MIN(D1488:OFFSET(D1488,-$P$5+1,0)))</f>
        <v>85.480283979129695</v>
      </c>
      <c r="Q1488" s="37">
        <f t="shared" ca="1" si="318"/>
        <v>-1</v>
      </c>
      <c r="R1488" s="15">
        <f ca="1">AVERAGE(E1488:OFFSET(E1488,-R$5+1,0))</f>
        <v>8935.9266666666663</v>
      </c>
      <c r="S1488" s="15">
        <f t="shared" ca="1" si="319"/>
        <v>-1.0028805070766784</v>
      </c>
      <c r="T1488" s="14">
        <f t="shared" ca="1" si="320"/>
        <v>0</v>
      </c>
      <c r="U1488" s="20">
        <f t="shared" si="324"/>
        <v>0</v>
      </c>
      <c r="V1488" s="20">
        <f t="shared" si="325"/>
        <v>150.88000000000102</v>
      </c>
      <c r="W1488" s="20">
        <f ca="1">AVERAGE(U1488:OFFSET(U1488,-$W$5+1,0))</f>
        <v>31.789999999999782</v>
      </c>
      <c r="X1488" s="20">
        <f ca="1">AVERAGE(V1488:OFFSET(V1488,-$W$5+1,0))</f>
        <v>35.797999999999959</v>
      </c>
      <c r="Y1488" s="20">
        <f t="shared" ca="1" si="312"/>
        <v>47.034976623069042</v>
      </c>
      <c r="Z1488" s="20">
        <f t="shared" ca="1" si="321"/>
        <v>0</v>
      </c>
    </row>
    <row r="1489" spans="1:26">
      <c r="A1489" s="5">
        <v>40549</v>
      </c>
      <c r="B1489" s="4">
        <v>8866.23</v>
      </c>
      <c r="C1489" s="4">
        <v>8883.2099999999991</v>
      </c>
      <c r="D1489" s="4">
        <v>8813.6299999999992</v>
      </c>
      <c r="E1489" s="4">
        <v>8883.2099999999991</v>
      </c>
      <c r="F1489" s="4">
        <v>4362200</v>
      </c>
      <c r="G1489" s="35">
        <f t="shared" si="323"/>
        <v>19.920000000000073</v>
      </c>
      <c r="H1489" s="35">
        <f t="shared" si="322"/>
        <v>16.979999999999563</v>
      </c>
      <c r="I1489" s="35">
        <f t="shared" ca="1" si="313"/>
        <v>0</v>
      </c>
      <c r="J1489" s="35">
        <f t="shared" ca="1" si="314"/>
        <v>-2</v>
      </c>
      <c r="K1489" s="35">
        <f t="shared" ca="1" si="315"/>
        <v>-73.799999999999272</v>
      </c>
      <c r="L1489" s="35">
        <f t="shared" ca="1" si="316"/>
        <v>4407.3900000000021</v>
      </c>
      <c r="M1489" s="34">
        <f ca="1">AVERAGE(E1489:OFFSET(E1489,-M$5+1,0))</f>
        <v>8906.8583333333318</v>
      </c>
      <c r="N1489" s="34">
        <f ca="1">AVERAGE(E1489:OFFSET(E1489,-N$5+1,0))</f>
        <v>8840.4136363636353</v>
      </c>
      <c r="O1489" s="34">
        <f t="shared" ca="1" si="317"/>
        <v>0</v>
      </c>
      <c r="P1489" s="12">
        <f ca="1">100*(MAX(C1489:OFFSET(C1489,-$P$5+1,0))-E1489)/(MAX(C1489:OFFSET(C1489,-$P$5+1,0))-MIN(D1489:OFFSET(D1489,-$P$5+1,0)))</f>
        <v>69.698913694295342</v>
      </c>
      <c r="Q1489" s="37">
        <f t="shared" ca="1" si="318"/>
        <v>1</v>
      </c>
      <c r="R1489" s="15">
        <f ca="1">AVERAGE(E1489:OFFSET(E1489,-R$5+1,0))</f>
        <v>8938.7366666666658</v>
      </c>
      <c r="S1489" s="15">
        <f t="shared" ca="1" si="319"/>
        <v>-0.62119143607541838</v>
      </c>
      <c r="T1489" s="14">
        <f t="shared" ca="1" si="320"/>
        <v>0</v>
      </c>
      <c r="U1489" s="20">
        <f t="shared" si="324"/>
        <v>36.899999999999636</v>
      </c>
      <c r="V1489" s="20">
        <f t="shared" si="325"/>
        <v>0</v>
      </c>
      <c r="W1489" s="20">
        <f ca="1">AVERAGE(U1489:OFFSET(U1489,-$W$5+1,0))</f>
        <v>30.857999999999812</v>
      </c>
      <c r="X1489" s="20">
        <f ca="1">AVERAGE(V1489:OFFSET(V1489,-$W$5+1,0))</f>
        <v>35.797999999999959</v>
      </c>
      <c r="Y1489" s="20">
        <f t="shared" ca="1" si="312"/>
        <v>46.294407105136699</v>
      </c>
      <c r="Z1489" s="20">
        <f t="shared" ca="1" si="321"/>
        <v>0</v>
      </c>
    </row>
    <row r="1490" spans="1:26">
      <c r="A1490" s="5">
        <v>40550</v>
      </c>
      <c r="B1490" s="4">
        <v>8905.25</v>
      </c>
      <c r="C1490" s="4">
        <v>8907.11</v>
      </c>
      <c r="D1490" s="4">
        <v>8738.93</v>
      </c>
      <c r="E1490" s="4">
        <v>8782.7199999999993</v>
      </c>
      <c r="F1490" s="4">
        <v>4500800</v>
      </c>
      <c r="G1490" s="35">
        <f t="shared" si="323"/>
        <v>22.040000000000873</v>
      </c>
      <c r="H1490" s="35">
        <f t="shared" si="322"/>
        <v>-122.53000000000065</v>
      </c>
      <c r="I1490" s="35">
        <f t="shared" ca="1" si="313"/>
        <v>0</v>
      </c>
      <c r="J1490" s="35">
        <f t="shared" ca="1" si="314"/>
        <v>-2</v>
      </c>
      <c r="K1490" s="35">
        <f t="shared" ca="1" si="315"/>
        <v>200.97999999999956</v>
      </c>
      <c r="L1490" s="35">
        <f t="shared" ca="1" si="316"/>
        <v>4608.3700000000017</v>
      </c>
      <c r="M1490" s="34">
        <f ca="1">AVERAGE(E1490:OFFSET(E1490,-M$5+1,0))</f>
        <v>8900.3775000000005</v>
      </c>
      <c r="N1490" s="34">
        <f ca="1">AVERAGE(E1490:OFFSET(E1490,-N$5+1,0))</f>
        <v>8844.0013636363637</v>
      </c>
      <c r="O1490" s="34">
        <f t="shared" ca="1" si="317"/>
        <v>0</v>
      </c>
      <c r="P1490" s="12">
        <f ca="1">100*(MAX(C1490:OFFSET(C1490,-$P$5+1,0))-E1490)/(MAX(C1490:OFFSET(C1490,-$P$5+1,0))-MIN(D1490:OFFSET(D1490,-$P$5+1,0)))</f>
        <v>85.747762408462478</v>
      </c>
      <c r="Q1490" s="37">
        <f t="shared" ca="1" si="318"/>
        <v>0</v>
      </c>
      <c r="R1490" s="15">
        <f ca="1">AVERAGE(E1490:OFFSET(E1490,-R$5+1,0))</f>
        <v>8917.871666666666</v>
      </c>
      <c r="S1490" s="15">
        <f t="shared" ca="1" si="319"/>
        <v>-1.515514819212282</v>
      </c>
      <c r="T1490" s="14">
        <f t="shared" ca="1" si="320"/>
        <v>0</v>
      </c>
      <c r="U1490" s="20">
        <f t="shared" si="324"/>
        <v>0</v>
      </c>
      <c r="V1490" s="20">
        <f t="shared" si="325"/>
        <v>100.48999999999978</v>
      </c>
      <c r="W1490" s="20">
        <f ca="1">AVERAGE(U1490:OFFSET(U1490,-$W$5+1,0))</f>
        <v>17.939999999999781</v>
      </c>
      <c r="X1490" s="20">
        <f ca="1">AVERAGE(V1490:OFFSET(V1490,-$W$5+1,0))</f>
        <v>55.895999999999916</v>
      </c>
      <c r="Y1490" s="20">
        <f t="shared" ca="1" si="312"/>
        <v>24.297090849991676</v>
      </c>
      <c r="Z1490" s="20">
        <f t="shared" ca="1" si="321"/>
        <v>0</v>
      </c>
    </row>
    <row r="1491" spans="1:26">
      <c r="A1491" s="5">
        <v>40553</v>
      </c>
      <c r="B1491" s="4">
        <v>8798.0499999999993</v>
      </c>
      <c r="C1491" s="4">
        <v>8817.8799999999992</v>
      </c>
      <c r="D1491" s="4">
        <v>8762.5</v>
      </c>
      <c r="E1491" s="4">
        <v>8817.8799999999992</v>
      </c>
      <c r="F1491" s="4">
        <v>2885200</v>
      </c>
      <c r="G1491" s="35">
        <f t="shared" si="323"/>
        <v>15.329999999999927</v>
      </c>
      <c r="H1491" s="35">
        <f t="shared" si="322"/>
        <v>19.829999999999927</v>
      </c>
      <c r="I1491" s="35">
        <f t="shared" ca="1" si="313"/>
        <v>1</v>
      </c>
      <c r="J1491" s="35">
        <f t="shared" ca="1" si="314"/>
        <v>-2</v>
      </c>
      <c r="K1491" s="35">
        <f t="shared" ca="1" si="315"/>
        <v>-70.319999999999709</v>
      </c>
      <c r="L1491" s="35">
        <f t="shared" ca="1" si="316"/>
        <v>4538.050000000002</v>
      </c>
      <c r="M1491" s="34">
        <f ca="1">AVERAGE(E1491:OFFSET(E1491,-M$5+1,0))</f>
        <v>8893.628333333334</v>
      </c>
      <c r="N1491" s="34">
        <f ca="1">AVERAGE(E1491:OFFSET(E1491,-N$5+1,0))</f>
        <v>8846.9122727272716</v>
      </c>
      <c r="O1491" s="34">
        <f t="shared" ca="1" si="317"/>
        <v>0</v>
      </c>
      <c r="P1491" s="12">
        <f ca="1">100*(MAX(C1491:OFFSET(C1491,-$P$5+1,0))-E1491)/(MAX(C1491:OFFSET(C1491,-$P$5+1,0))-MIN(D1491:OFFSET(D1491,-$P$5+1,0)))</f>
        <v>74.304312449145996</v>
      </c>
      <c r="Q1491" s="37">
        <f t="shared" ca="1" si="318"/>
        <v>1</v>
      </c>
      <c r="R1491" s="15">
        <f ca="1">AVERAGE(E1491:OFFSET(E1491,-R$5+1,0))</f>
        <v>8892.1016666666656</v>
      </c>
      <c r="S1491" s="15">
        <f t="shared" ca="1" si="319"/>
        <v>-0.83469206098820314</v>
      </c>
      <c r="T1491" s="14">
        <f t="shared" ca="1" si="320"/>
        <v>0</v>
      </c>
      <c r="U1491" s="20">
        <f t="shared" si="324"/>
        <v>35.159999999999854</v>
      </c>
      <c r="V1491" s="20">
        <f t="shared" si="325"/>
        <v>0</v>
      </c>
      <c r="W1491" s="20">
        <f ca="1">AVERAGE(U1491:OFFSET(U1491,-$W$5+1,0))</f>
        <v>14.411999999999898</v>
      </c>
      <c r="X1491" s="20">
        <f ca="1">AVERAGE(V1491:OFFSET(V1491,-$W$5+1,0))</f>
        <v>55.895999999999916</v>
      </c>
      <c r="Y1491" s="20">
        <f t="shared" ca="1" si="312"/>
        <v>20.498378562894601</v>
      </c>
      <c r="Z1491" s="20">
        <f t="shared" ca="1" si="321"/>
        <v>1</v>
      </c>
    </row>
    <row r="1492" spans="1:26">
      <c r="A1492" s="5">
        <v>40554</v>
      </c>
      <c r="B1492" s="4">
        <v>8810.77</v>
      </c>
      <c r="C1492" s="4">
        <v>8935.27</v>
      </c>
      <c r="D1492" s="4">
        <v>8794.77</v>
      </c>
      <c r="E1492" s="4">
        <v>8931.36</v>
      </c>
      <c r="F1492" s="4">
        <v>3573400</v>
      </c>
      <c r="G1492" s="35">
        <f t="shared" si="323"/>
        <v>-7.1099999999987631</v>
      </c>
      <c r="H1492" s="35">
        <f t="shared" si="322"/>
        <v>120.59000000000015</v>
      </c>
      <c r="I1492" s="35">
        <f t="shared" ca="1" si="313"/>
        <v>1</v>
      </c>
      <c r="J1492" s="35">
        <f t="shared" ca="1" si="314"/>
        <v>1</v>
      </c>
      <c r="K1492" s="35">
        <f t="shared" ca="1" si="315"/>
        <v>134.80999999999767</v>
      </c>
      <c r="L1492" s="35">
        <f t="shared" ca="1" si="316"/>
        <v>4672.8599999999997</v>
      </c>
      <c r="M1492" s="34">
        <f ca="1">AVERAGE(E1492:OFFSET(E1492,-M$5+1,0))</f>
        <v>8899.4833333333336</v>
      </c>
      <c r="N1492" s="34">
        <f ca="1">AVERAGE(E1492:OFFSET(E1492,-N$5+1,0))</f>
        <v>8856.5727272727254</v>
      </c>
      <c r="O1492" s="34">
        <f t="shared" ca="1" si="317"/>
        <v>0</v>
      </c>
      <c r="P1492" s="12">
        <f ca="1">100*(MAX(C1492:OFFSET(C1492,-$P$5+1,0))-E1492)/(MAX(C1492:OFFSET(C1492,-$P$5+1,0))-MIN(D1492:OFFSET(D1492,-$P$5+1,0)))</f>
        <v>37.370219690805435</v>
      </c>
      <c r="Q1492" s="37">
        <f t="shared" ca="1" si="318"/>
        <v>1</v>
      </c>
      <c r="R1492" s="15">
        <f ca="1">AVERAGE(E1492:OFFSET(E1492,-R$5+1,0))</f>
        <v>8876.4449999999997</v>
      </c>
      <c r="S1492" s="15">
        <f t="shared" ca="1" si="319"/>
        <v>0.61865983510291422</v>
      </c>
      <c r="T1492" s="14">
        <f t="shared" ca="1" si="320"/>
        <v>0</v>
      </c>
      <c r="U1492" s="20">
        <f t="shared" si="324"/>
        <v>113.48000000000138</v>
      </c>
      <c r="V1492" s="20">
        <f t="shared" si="325"/>
        <v>0</v>
      </c>
      <c r="W1492" s="20">
        <f ca="1">AVERAGE(U1492:OFFSET(U1492,-$W$5+1,0))</f>
        <v>37.108000000000175</v>
      </c>
      <c r="X1492" s="20">
        <f ca="1">AVERAGE(V1492:OFFSET(V1492,-$W$5+1,0))</f>
        <v>50.274000000000157</v>
      </c>
      <c r="Y1492" s="20">
        <f t="shared" ca="1" si="312"/>
        <v>42.466411846833481</v>
      </c>
      <c r="Z1492" s="20">
        <f t="shared" ca="1" si="321"/>
        <v>1</v>
      </c>
    </row>
    <row r="1493" spans="1:26">
      <c r="A1493" s="5">
        <v>40555</v>
      </c>
      <c r="B1493" s="4">
        <v>8992.01</v>
      </c>
      <c r="C1493" s="4">
        <v>9000.7800000000007</v>
      </c>
      <c r="D1493" s="4">
        <v>8955.4699999999993</v>
      </c>
      <c r="E1493" s="4">
        <v>8965</v>
      </c>
      <c r="F1493" s="4">
        <v>3922200</v>
      </c>
      <c r="G1493" s="35">
        <f t="shared" si="323"/>
        <v>60.649999999999636</v>
      </c>
      <c r="H1493" s="35">
        <f t="shared" si="322"/>
        <v>-27.010000000000218</v>
      </c>
      <c r="I1493" s="35">
        <f t="shared" ca="1" si="313"/>
        <v>0</v>
      </c>
      <c r="J1493" s="35">
        <f t="shared" ca="1" si="314"/>
        <v>2</v>
      </c>
      <c r="K1493" s="35">
        <f t="shared" ca="1" si="315"/>
        <v>6.6299999999991996</v>
      </c>
      <c r="L1493" s="35">
        <f t="shared" ca="1" si="316"/>
        <v>4679.4899999999989</v>
      </c>
      <c r="M1493" s="34">
        <f ca="1">AVERAGE(E1493:OFFSET(E1493,-M$5+1,0))</f>
        <v>8905.5408333333344</v>
      </c>
      <c r="N1493" s="34">
        <f ca="1">AVERAGE(E1493:OFFSET(E1493,-N$5+1,0))</f>
        <v>8866.9549999999999</v>
      </c>
      <c r="O1493" s="34">
        <f t="shared" ca="1" si="317"/>
        <v>0</v>
      </c>
      <c r="P1493" s="12">
        <f ca="1">100*(MAX(C1493:OFFSET(C1493,-$P$5+1,0))-E1493)/(MAX(C1493:OFFSET(C1493,-$P$5+1,0))-MIN(D1493:OFFSET(D1493,-$P$5+1,0)))</f>
        <v>26.421480878763315</v>
      </c>
      <c r="Q1493" s="37">
        <f t="shared" ca="1" si="318"/>
        <v>0</v>
      </c>
      <c r="R1493" s="15">
        <f ca="1">AVERAGE(E1493:OFFSET(E1493,-R$5+1,0))</f>
        <v>8871.08</v>
      </c>
      <c r="S1493" s="15">
        <f t="shared" ca="1" si="319"/>
        <v>1.0587211478196574</v>
      </c>
      <c r="T1493" s="14">
        <f t="shared" ca="1" si="320"/>
        <v>0</v>
      </c>
      <c r="U1493" s="20">
        <f t="shared" si="324"/>
        <v>33.639999999999418</v>
      </c>
      <c r="V1493" s="20">
        <f t="shared" si="325"/>
        <v>0</v>
      </c>
      <c r="W1493" s="20">
        <f ca="1">AVERAGE(U1493:OFFSET(U1493,-$W$5+1,0))</f>
        <v>43.836000000000055</v>
      </c>
      <c r="X1493" s="20">
        <f ca="1">AVERAGE(V1493:OFFSET(V1493,-$W$5+1,0))</f>
        <v>20.097999999999956</v>
      </c>
      <c r="Y1493" s="20">
        <f t="shared" ca="1" si="312"/>
        <v>68.564457096380721</v>
      </c>
      <c r="Z1493" s="20">
        <f t="shared" ca="1" si="321"/>
        <v>0</v>
      </c>
    </row>
    <row r="1494" spans="1:26">
      <c r="A1494" s="5">
        <v>40556</v>
      </c>
      <c r="B1494" s="4">
        <v>9034.17</v>
      </c>
      <c r="C1494" s="4">
        <v>9034.17</v>
      </c>
      <c r="D1494" s="4">
        <v>8948.23</v>
      </c>
      <c r="E1494" s="4">
        <v>8975.58</v>
      </c>
      <c r="F1494" s="4">
        <v>3951000</v>
      </c>
      <c r="G1494" s="35">
        <f t="shared" si="323"/>
        <v>69.170000000000073</v>
      </c>
      <c r="H1494" s="35">
        <f t="shared" si="322"/>
        <v>-58.590000000000146</v>
      </c>
      <c r="I1494" s="35">
        <f t="shared" ca="1" si="313"/>
        <v>0</v>
      </c>
      <c r="J1494" s="35">
        <f t="shared" ca="1" si="314"/>
        <v>2</v>
      </c>
      <c r="K1494" s="35">
        <f t="shared" ca="1" si="315"/>
        <v>21.159999999999854</v>
      </c>
      <c r="L1494" s="35">
        <f t="shared" ca="1" si="316"/>
        <v>4700.6499999999987</v>
      </c>
      <c r="M1494" s="34">
        <f ca="1">AVERAGE(E1494:OFFSET(E1494,-M$5+1,0))</f>
        <v>8914.2758333333331</v>
      </c>
      <c r="N1494" s="34">
        <f ca="1">AVERAGE(E1494:OFFSET(E1494,-N$5+1,0))</f>
        <v>8877.6436363636367</v>
      </c>
      <c r="O1494" s="34">
        <f t="shared" ca="1" si="317"/>
        <v>0</v>
      </c>
      <c r="P1494" s="12">
        <f ca="1">100*(MAX(C1494:OFFSET(C1494,-$P$5+1,0))-E1494)/(MAX(C1494:OFFSET(C1494,-$P$5+1,0))-MIN(D1494:OFFSET(D1494,-$P$5+1,0)))</f>
        <v>22.978030919446823</v>
      </c>
      <c r="Q1494" s="37">
        <f t="shared" ca="1" si="318"/>
        <v>-1</v>
      </c>
      <c r="R1494" s="15">
        <f ca="1">AVERAGE(E1494:OFFSET(E1494,-R$5+1,0))</f>
        <v>8892.625</v>
      </c>
      <c r="S1494" s="15">
        <f t="shared" ca="1" si="319"/>
        <v>0.93285166078632498</v>
      </c>
      <c r="T1494" s="14">
        <f t="shared" ca="1" si="320"/>
        <v>0</v>
      </c>
      <c r="U1494" s="20">
        <f t="shared" si="324"/>
        <v>10.579999999999927</v>
      </c>
      <c r="V1494" s="20">
        <f t="shared" si="325"/>
        <v>0</v>
      </c>
      <c r="W1494" s="20">
        <f ca="1">AVERAGE(U1494:OFFSET(U1494,-$W$5+1,0))</f>
        <v>38.572000000000116</v>
      </c>
      <c r="X1494" s="20">
        <f ca="1">AVERAGE(V1494:OFFSET(V1494,-$W$5+1,0))</f>
        <v>20.097999999999956</v>
      </c>
      <c r="Y1494" s="20">
        <f t="shared" ca="1" si="312"/>
        <v>65.743991818646776</v>
      </c>
      <c r="Z1494" s="20">
        <f t="shared" ca="1" si="321"/>
        <v>0</v>
      </c>
    </row>
    <row r="1495" spans="1:26">
      <c r="A1495" s="5">
        <v>40557</v>
      </c>
      <c r="B1495" s="4">
        <v>8985.34</v>
      </c>
      <c r="C1495" s="4">
        <v>8998.14</v>
      </c>
      <c r="D1495" s="4">
        <v>8937.5</v>
      </c>
      <c r="E1495" s="4">
        <v>8972.51</v>
      </c>
      <c r="F1495" s="4">
        <v>2756200</v>
      </c>
      <c r="G1495" s="35">
        <f t="shared" si="323"/>
        <v>9.7600000000002183</v>
      </c>
      <c r="H1495" s="35">
        <f t="shared" si="322"/>
        <v>-12.829999999999927</v>
      </c>
      <c r="I1495" s="35">
        <f t="shared" ca="1" si="313"/>
        <v>-1</v>
      </c>
      <c r="J1495" s="35">
        <f t="shared" ca="1" si="314"/>
        <v>2</v>
      </c>
      <c r="K1495" s="35">
        <f t="shared" ca="1" si="315"/>
        <v>-6.1399999999994179</v>
      </c>
      <c r="L1495" s="35">
        <f t="shared" ca="1" si="316"/>
        <v>4694.5099999999993</v>
      </c>
      <c r="M1495" s="34">
        <f ca="1">AVERAGE(E1495:OFFSET(E1495,-M$5+1,0))</f>
        <v>8923.1224999999995</v>
      </c>
      <c r="N1495" s="34">
        <f ca="1">AVERAGE(E1495:OFFSET(E1495,-N$5+1,0))</f>
        <v>8887.4527272727264</v>
      </c>
      <c r="O1495" s="34">
        <f t="shared" ca="1" si="317"/>
        <v>0</v>
      </c>
      <c r="P1495" s="12">
        <f ca="1">100*(MAX(C1495:OFFSET(C1495,-$P$5+1,0))-E1495)/(MAX(C1495:OFFSET(C1495,-$P$5+1,0))-MIN(D1495:OFFSET(D1495,-$P$5+1,0)))</f>
        <v>23.977217249796606</v>
      </c>
      <c r="Q1495" s="37">
        <f t="shared" ca="1" si="318"/>
        <v>-1</v>
      </c>
      <c r="R1495" s="15">
        <f ca="1">AVERAGE(E1495:OFFSET(E1495,-R$5+1,0))</f>
        <v>8907.5083333333332</v>
      </c>
      <c r="S1495" s="15">
        <f t="shared" ca="1" si="319"/>
        <v>0.72974017238266597</v>
      </c>
      <c r="T1495" s="14">
        <f t="shared" ca="1" si="320"/>
        <v>0</v>
      </c>
      <c r="U1495" s="20">
        <f t="shared" si="324"/>
        <v>0</v>
      </c>
      <c r="V1495" s="20">
        <f t="shared" si="325"/>
        <v>3.069999999999709</v>
      </c>
      <c r="W1495" s="20">
        <f ca="1">AVERAGE(U1495:OFFSET(U1495,-$W$5+1,0))</f>
        <v>38.572000000000116</v>
      </c>
      <c r="X1495" s="20">
        <f ca="1">AVERAGE(V1495:OFFSET(V1495,-$W$5+1,0))</f>
        <v>0.61399999999994181</v>
      </c>
      <c r="Y1495" s="20">
        <f t="shared" ca="1" si="312"/>
        <v>98.433113867197619</v>
      </c>
      <c r="Z1495" s="20">
        <f t="shared" ca="1" si="321"/>
        <v>-1</v>
      </c>
    </row>
    <row r="1496" spans="1:26">
      <c r="A1496" s="5">
        <v>40560</v>
      </c>
      <c r="B1496" s="4">
        <v>8998.89</v>
      </c>
      <c r="C1496" s="4">
        <v>9006.36</v>
      </c>
      <c r="D1496" s="4">
        <v>8921.19</v>
      </c>
      <c r="E1496" s="4">
        <v>8925.09</v>
      </c>
      <c r="F1496" s="4">
        <v>3579600</v>
      </c>
      <c r="G1496" s="35">
        <f t="shared" si="323"/>
        <v>26.3799999999992</v>
      </c>
      <c r="H1496" s="35">
        <f t="shared" si="322"/>
        <v>-73.799999999999272</v>
      </c>
      <c r="I1496" s="35">
        <f t="shared" ca="1" si="313"/>
        <v>0</v>
      </c>
      <c r="J1496" s="35">
        <f t="shared" ca="1" si="314"/>
        <v>-1</v>
      </c>
      <c r="K1496" s="35">
        <f t="shared" ca="1" si="315"/>
        <v>126.55999999999767</v>
      </c>
      <c r="L1496" s="35">
        <f t="shared" ca="1" si="316"/>
        <v>4821.069999999997</v>
      </c>
      <c r="M1496" s="34">
        <f ca="1">AVERAGE(E1496:OFFSET(E1496,-M$5+1,0))</f>
        <v>8924.5541666666668</v>
      </c>
      <c r="N1496" s="34">
        <f ca="1">AVERAGE(E1496:OFFSET(E1496,-N$5+1,0))</f>
        <v>8893.947727272729</v>
      </c>
      <c r="O1496" s="34">
        <f t="shared" ca="1" si="317"/>
        <v>0</v>
      </c>
      <c r="P1496" s="12">
        <f ca="1">100*(MAX(C1496:OFFSET(C1496,-$P$5+1,0))-E1496)/(MAX(C1496:OFFSET(C1496,-$P$5+1,0))-MIN(D1496:OFFSET(D1496,-$P$5+1,0)))</f>
        <v>39.410903173311681</v>
      </c>
      <c r="Q1496" s="37">
        <f t="shared" ca="1" si="318"/>
        <v>-1</v>
      </c>
      <c r="R1496" s="15">
        <f ca="1">AVERAGE(E1496:OFFSET(E1496,-R$5+1,0))</f>
        <v>8931.2366666666658</v>
      </c>
      <c r="S1496" s="15">
        <f t="shared" ca="1" si="319"/>
        <v>-6.8822122804183788E-2</v>
      </c>
      <c r="T1496" s="14">
        <f t="shared" ca="1" si="320"/>
        <v>0</v>
      </c>
      <c r="U1496" s="20">
        <f t="shared" si="324"/>
        <v>0</v>
      </c>
      <c r="V1496" s="20">
        <f t="shared" si="325"/>
        <v>47.420000000000073</v>
      </c>
      <c r="W1496" s="20">
        <f ca="1">AVERAGE(U1496:OFFSET(U1496,-$W$5+1,0))</f>
        <v>31.540000000000145</v>
      </c>
      <c r="X1496" s="20">
        <f ca="1">AVERAGE(V1496:OFFSET(V1496,-$W$5+1,0))</f>
        <v>10.097999999999956</v>
      </c>
      <c r="Y1496" s="20">
        <f t="shared" ca="1" si="312"/>
        <v>75.748114702915771</v>
      </c>
      <c r="Z1496" s="20">
        <f t="shared" ca="1" si="321"/>
        <v>0</v>
      </c>
    </row>
    <row r="1497" spans="1:26">
      <c r="A1497" s="5">
        <v>40561</v>
      </c>
      <c r="B1497" s="4">
        <v>8889.84</v>
      </c>
      <c r="C1497" s="4">
        <v>9003.4500000000007</v>
      </c>
      <c r="D1497" s="4">
        <v>8887.0300000000007</v>
      </c>
      <c r="E1497" s="4">
        <v>8988</v>
      </c>
      <c r="F1497" s="4">
        <v>3723200</v>
      </c>
      <c r="G1497" s="35">
        <f t="shared" si="323"/>
        <v>-35.25</v>
      </c>
      <c r="H1497" s="35">
        <f t="shared" si="322"/>
        <v>98.159999999999854</v>
      </c>
      <c r="I1497" s="35">
        <f t="shared" ca="1" si="313"/>
        <v>0</v>
      </c>
      <c r="J1497" s="35">
        <f t="shared" ca="1" si="314"/>
        <v>-1</v>
      </c>
      <c r="K1497" s="35">
        <f t="shared" ca="1" si="315"/>
        <v>-62.909999999999854</v>
      </c>
      <c r="L1497" s="35">
        <f t="shared" ca="1" si="316"/>
        <v>4758.1599999999971</v>
      </c>
      <c r="M1497" s="34">
        <f ca="1">AVERAGE(E1497:OFFSET(E1497,-M$5+1,0))</f>
        <v>8925.8458333333328</v>
      </c>
      <c r="N1497" s="34">
        <f ca="1">AVERAGE(E1497:OFFSET(E1497,-N$5+1,0))</f>
        <v>8901.6795454545463</v>
      </c>
      <c r="O1497" s="34">
        <f t="shared" ca="1" si="317"/>
        <v>0</v>
      </c>
      <c r="P1497" s="12">
        <f ca="1">100*(MAX(C1497:OFFSET(C1497,-$P$5+1,0))-E1497)/(MAX(C1497:OFFSET(C1497,-$P$5+1,0))-MIN(D1497:OFFSET(D1497,-$P$5+1,0)))</f>
        <v>15.638124915323163</v>
      </c>
      <c r="Q1497" s="37">
        <f t="shared" ca="1" si="318"/>
        <v>0</v>
      </c>
      <c r="R1497" s="15">
        <f ca="1">AVERAGE(E1497:OFFSET(E1497,-R$5+1,0))</f>
        <v>8959.590000000002</v>
      </c>
      <c r="S1497" s="15">
        <f t="shared" ca="1" si="319"/>
        <v>0.31709040257420296</v>
      </c>
      <c r="T1497" s="14">
        <f t="shared" ca="1" si="320"/>
        <v>0</v>
      </c>
      <c r="U1497" s="20">
        <f t="shared" si="324"/>
        <v>62.909999999999854</v>
      </c>
      <c r="V1497" s="20">
        <f t="shared" si="325"/>
        <v>0</v>
      </c>
      <c r="W1497" s="20">
        <f ca="1">AVERAGE(U1497:OFFSET(U1497,-$W$5+1,0))</f>
        <v>21.425999999999839</v>
      </c>
      <c r="X1497" s="20">
        <f ca="1">AVERAGE(V1497:OFFSET(V1497,-$W$5+1,0))</f>
        <v>10.097999999999956</v>
      </c>
      <c r="Y1497" s="20">
        <f t="shared" ca="1" si="312"/>
        <v>67.967263037685498</v>
      </c>
      <c r="Z1497" s="20">
        <f t="shared" ca="1" si="321"/>
        <v>0</v>
      </c>
    </row>
    <row r="1498" spans="1:26">
      <c r="A1498" s="5">
        <v>40562</v>
      </c>
      <c r="B1498" s="4">
        <v>9023.2999999999993</v>
      </c>
      <c r="C1498" s="4">
        <v>9092.2800000000007</v>
      </c>
      <c r="D1498" s="4">
        <v>9005.77</v>
      </c>
      <c r="E1498" s="4">
        <v>9086.02</v>
      </c>
      <c r="F1498" s="4">
        <v>3935000</v>
      </c>
      <c r="G1498" s="35">
        <f t="shared" si="323"/>
        <v>35.299999999999272</v>
      </c>
      <c r="H1498" s="35">
        <f t="shared" si="322"/>
        <v>62.720000000001164</v>
      </c>
      <c r="I1498" s="35">
        <f t="shared" ca="1" si="313"/>
        <v>0</v>
      </c>
      <c r="J1498" s="35">
        <f t="shared" ca="1" si="314"/>
        <v>-1</v>
      </c>
      <c r="K1498" s="35">
        <f t="shared" ca="1" si="315"/>
        <v>-98.020000000000437</v>
      </c>
      <c r="L1498" s="35">
        <f t="shared" ca="1" si="316"/>
        <v>4660.1399999999967</v>
      </c>
      <c r="M1498" s="34">
        <f ca="1">AVERAGE(E1498:OFFSET(E1498,-M$5+1,0))</f>
        <v>8930.9058333333323</v>
      </c>
      <c r="N1498" s="34">
        <f ca="1">AVERAGE(E1498:OFFSET(E1498,-N$5+1,0))</f>
        <v>8916.1022727272721</v>
      </c>
      <c r="O1498" s="34">
        <f t="shared" ca="1" si="317"/>
        <v>0</v>
      </c>
      <c r="P1498" s="12">
        <f ca="1">100*(MAX(C1498:OFFSET(C1498,-$P$5+1,0))-E1498)/(MAX(C1498:OFFSET(C1498,-$P$5+1,0))-MIN(D1498:OFFSET(D1498,-$P$5+1,0)))</f>
        <v>1.7716145464837163</v>
      </c>
      <c r="Q1498" s="37">
        <f t="shared" ca="1" si="318"/>
        <v>-1</v>
      </c>
      <c r="R1498" s="15">
        <f ca="1">AVERAGE(E1498:OFFSET(E1498,-R$5+1,0))</f>
        <v>8985.3666666666686</v>
      </c>
      <c r="S1498" s="15">
        <f t="shared" ca="1" si="319"/>
        <v>1.120191719128492</v>
      </c>
      <c r="T1498" s="14">
        <f t="shared" ca="1" si="320"/>
        <v>0</v>
      </c>
      <c r="U1498" s="20">
        <f t="shared" si="324"/>
        <v>98.020000000000437</v>
      </c>
      <c r="V1498" s="20">
        <f t="shared" si="325"/>
        <v>0</v>
      </c>
      <c r="W1498" s="20">
        <f ca="1">AVERAGE(U1498:OFFSET(U1498,-$W$5+1,0))</f>
        <v>34.302000000000042</v>
      </c>
      <c r="X1498" s="20">
        <f ca="1">AVERAGE(V1498:OFFSET(V1498,-$W$5+1,0))</f>
        <v>10.097999999999956</v>
      </c>
      <c r="Y1498" s="20">
        <f t="shared" ca="1" si="312"/>
        <v>77.256756756756857</v>
      </c>
      <c r="Z1498" s="20">
        <f t="shared" ca="1" si="321"/>
        <v>0</v>
      </c>
    </row>
    <row r="1499" spans="1:26">
      <c r="A1499" s="5">
        <v>40563</v>
      </c>
      <c r="B1499" s="4">
        <v>9059.7999999999993</v>
      </c>
      <c r="C1499" s="4">
        <v>9063.52</v>
      </c>
      <c r="D1499" s="4">
        <v>9017.7999999999993</v>
      </c>
      <c r="E1499" s="4">
        <v>9022.17</v>
      </c>
      <c r="F1499" s="4">
        <v>3066400</v>
      </c>
      <c r="G1499" s="35">
        <f t="shared" si="323"/>
        <v>-26.220000000001164</v>
      </c>
      <c r="H1499" s="35">
        <f t="shared" si="322"/>
        <v>-37.6299999999992</v>
      </c>
      <c r="I1499" s="35">
        <f t="shared" ca="1" si="313"/>
        <v>0</v>
      </c>
      <c r="J1499" s="35">
        <f t="shared" ca="1" si="314"/>
        <v>-1</v>
      </c>
      <c r="K1499" s="35">
        <f t="shared" ca="1" si="315"/>
        <v>63.850000000000364</v>
      </c>
      <c r="L1499" s="35">
        <f t="shared" ca="1" si="316"/>
        <v>4723.9899999999971</v>
      </c>
      <c r="M1499" s="34">
        <f ca="1">AVERAGE(E1499:OFFSET(E1499,-M$5+1,0))</f>
        <v>8932.9874999999993</v>
      </c>
      <c r="N1499" s="34">
        <f ca="1">AVERAGE(E1499:OFFSET(E1499,-N$5+1,0))</f>
        <v>8924.937727272727</v>
      </c>
      <c r="O1499" s="34">
        <f t="shared" ca="1" si="317"/>
        <v>0</v>
      </c>
      <c r="P1499" s="12">
        <f ca="1">100*(MAX(C1499:OFFSET(C1499,-$P$5+1,0))-E1499)/(MAX(C1499:OFFSET(C1499,-$P$5+1,0))-MIN(D1499:OFFSET(D1499,-$P$5+1,0)))</f>
        <v>19.84151690957988</v>
      </c>
      <c r="Q1499" s="37">
        <f t="shared" ca="1" si="318"/>
        <v>-1</v>
      </c>
      <c r="R1499" s="15">
        <f ca="1">AVERAGE(E1499:OFFSET(E1499,-R$5+1,0))</f>
        <v>8994.8949999999986</v>
      </c>
      <c r="S1499" s="15">
        <f t="shared" ca="1" si="319"/>
        <v>0.30322755296200188</v>
      </c>
      <c r="T1499" s="14">
        <f t="shared" ca="1" si="320"/>
        <v>0</v>
      </c>
      <c r="U1499" s="20">
        <f t="shared" si="324"/>
        <v>0</v>
      </c>
      <c r="V1499" s="20">
        <f t="shared" si="325"/>
        <v>63.850000000000364</v>
      </c>
      <c r="W1499" s="20">
        <f ca="1">AVERAGE(U1499:OFFSET(U1499,-$W$5+1,0))</f>
        <v>32.186000000000057</v>
      </c>
      <c r="X1499" s="20">
        <f ca="1">AVERAGE(V1499:OFFSET(V1499,-$W$5+1,0))</f>
        <v>22.868000000000031</v>
      </c>
      <c r="Y1499" s="20">
        <f t="shared" ca="1" si="312"/>
        <v>58.462600356014107</v>
      </c>
      <c r="Z1499" s="20">
        <f t="shared" ca="1" si="321"/>
        <v>0</v>
      </c>
    </row>
    <row r="1500" spans="1:26">
      <c r="A1500" s="5">
        <v>40564</v>
      </c>
      <c r="B1500" s="4">
        <v>8935.2900000000009</v>
      </c>
      <c r="C1500" s="4">
        <v>8980.5400000000009</v>
      </c>
      <c r="D1500" s="4">
        <v>8892.27</v>
      </c>
      <c r="E1500" s="4">
        <v>8954.3799999999992</v>
      </c>
      <c r="F1500" s="4">
        <v>3170400</v>
      </c>
      <c r="G1500" s="35">
        <f t="shared" si="323"/>
        <v>-86.8799999999992</v>
      </c>
      <c r="H1500" s="35">
        <f t="shared" si="322"/>
        <v>19.089999999998327</v>
      </c>
      <c r="I1500" s="35">
        <f t="shared" ca="1" si="313"/>
        <v>0</v>
      </c>
      <c r="J1500" s="35">
        <f t="shared" ca="1" si="314"/>
        <v>-1</v>
      </c>
      <c r="K1500" s="35">
        <f t="shared" ca="1" si="315"/>
        <v>67.790000000000873</v>
      </c>
      <c r="L1500" s="35">
        <f t="shared" ca="1" si="316"/>
        <v>4791.7799999999979</v>
      </c>
      <c r="M1500" s="34">
        <f ca="1">AVERAGE(E1500:OFFSET(E1500,-M$5+1,0))</f>
        <v>8941.9933333333338</v>
      </c>
      <c r="N1500" s="34">
        <f ca="1">AVERAGE(E1500:OFFSET(E1500,-N$5+1,0))</f>
        <v>8929.2054545454557</v>
      </c>
      <c r="O1500" s="34">
        <f t="shared" ca="1" si="317"/>
        <v>0</v>
      </c>
      <c r="P1500" s="12">
        <f ca="1">100*(MAX(C1500:OFFSET(C1500,-$P$5+1,0))-E1500)/(MAX(C1500:OFFSET(C1500,-$P$5+1,0))-MIN(D1500:OFFSET(D1500,-$P$5+1,0)))</f>
        <v>41.81575595851816</v>
      </c>
      <c r="Q1500" s="37">
        <f t="shared" ca="1" si="318"/>
        <v>-1</v>
      </c>
      <c r="R1500" s="15">
        <f ca="1">AVERAGE(E1500:OFFSET(E1500,-R$5+1,0))</f>
        <v>8991.3616666666658</v>
      </c>
      <c r="S1500" s="15">
        <f t="shared" ca="1" si="319"/>
        <v>-0.41130218133441682</v>
      </c>
      <c r="T1500" s="14">
        <f t="shared" ca="1" si="320"/>
        <v>0</v>
      </c>
      <c r="U1500" s="20">
        <f t="shared" si="324"/>
        <v>0</v>
      </c>
      <c r="V1500" s="20">
        <f t="shared" si="325"/>
        <v>67.790000000000873</v>
      </c>
      <c r="W1500" s="20">
        <f ca="1">AVERAGE(U1500:OFFSET(U1500,-$W$5+1,0))</f>
        <v>32.186000000000057</v>
      </c>
      <c r="X1500" s="20">
        <f ca="1">AVERAGE(V1500:OFFSET(V1500,-$W$5+1,0))</f>
        <v>35.812000000000261</v>
      </c>
      <c r="Y1500" s="20">
        <f t="shared" ca="1" si="312"/>
        <v>47.333745110150161</v>
      </c>
      <c r="Z1500" s="20">
        <f t="shared" ca="1" si="321"/>
        <v>0</v>
      </c>
    </row>
    <row r="1501" spans="1:26">
      <c r="A1501" s="5">
        <v>40567</v>
      </c>
      <c r="B1501" s="4">
        <v>8983.59</v>
      </c>
      <c r="C1501" s="4">
        <v>8993.56</v>
      </c>
      <c r="D1501" s="4">
        <v>8927.49</v>
      </c>
      <c r="E1501" s="4">
        <v>8947.7900000000009</v>
      </c>
      <c r="F1501" s="4">
        <v>2580000</v>
      </c>
      <c r="G1501" s="35">
        <f t="shared" si="323"/>
        <v>29.210000000000946</v>
      </c>
      <c r="H1501" s="35">
        <f t="shared" si="322"/>
        <v>-35.799999999999272</v>
      </c>
      <c r="I1501" s="35">
        <f t="shared" ca="1" si="313"/>
        <v>0</v>
      </c>
      <c r="J1501" s="35">
        <f t="shared" ca="1" si="314"/>
        <v>-1</v>
      </c>
      <c r="K1501" s="35">
        <f t="shared" ca="1" si="315"/>
        <v>6.5899999999983265</v>
      </c>
      <c r="L1501" s="35">
        <f t="shared" ca="1" si="316"/>
        <v>4798.3699999999963</v>
      </c>
      <c r="M1501" s="34">
        <f ca="1">AVERAGE(E1501:OFFSET(E1501,-M$5+1,0))</f>
        <v>8947.375</v>
      </c>
      <c r="N1501" s="34">
        <f ca="1">AVERAGE(E1501:OFFSET(E1501,-N$5+1,0))</f>
        <v>8931.4290909090923</v>
      </c>
      <c r="O1501" s="34">
        <f t="shared" ca="1" si="317"/>
        <v>0</v>
      </c>
      <c r="P1501" s="12">
        <f ca="1">100*(MAX(C1501:OFFSET(C1501,-$P$5+1,0))-E1501)/(MAX(C1501:OFFSET(C1501,-$P$5+1,0))-MIN(D1501:OFFSET(D1501,-$P$5+1,0)))</f>
        <v>48.566434741689243</v>
      </c>
      <c r="Q1501" s="37">
        <f t="shared" ca="1" si="318"/>
        <v>0</v>
      </c>
      <c r="R1501" s="15">
        <f ca="1">AVERAGE(E1501:OFFSET(E1501,-R$5+1,0))</f>
        <v>8987.2416666666668</v>
      </c>
      <c r="S1501" s="15">
        <f t="shared" ca="1" si="319"/>
        <v>-0.43897413833869214</v>
      </c>
      <c r="T1501" s="14">
        <f t="shared" ca="1" si="320"/>
        <v>0</v>
      </c>
      <c r="U1501" s="20">
        <f t="shared" si="324"/>
        <v>0</v>
      </c>
      <c r="V1501" s="20">
        <f t="shared" si="325"/>
        <v>6.5899999999983265</v>
      </c>
      <c r="W1501" s="20">
        <f ca="1">AVERAGE(U1501:OFFSET(U1501,-$W$5+1,0))</f>
        <v>32.186000000000057</v>
      </c>
      <c r="X1501" s="20">
        <f ca="1">AVERAGE(V1501:OFFSET(V1501,-$W$5+1,0))</f>
        <v>27.645999999999912</v>
      </c>
      <c r="Y1501" s="20">
        <f t="shared" ca="1" si="312"/>
        <v>53.793956411285052</v>
      </c>
      <c r="Z1501" s="20">
        <f t="shared" ca="1" si="321"/>
        <v>0</v>
      </c>
    </row>
    <row r="1502" spans="1:26">
      <c r="A1502" s="5">
        <v>40568</v>
      </c>
      <c r="B1502" s="4">
        <v>9001.74</v>
      </c>
      <c r="C1502" s="4">
        <v>9032.2999999999993</v>
      </c>
      <c r="D1502" s="4">
        <v>8991.39</v>
      </c>
      <c r="E1502" s="4">
        <v>8991.39</v>
      </c>
      <c r="F1502" s="4">
        <v>2925600</v>
      </c>
      <c r="G1502" s="35">
        <f t="shared" si="323"/>
        <v>53.949999999998909</v>
      </c>
      <c r="H1502" s="35">
        <f t="shared" si="322"/>
        <v>-10.350000000000364</v>
      </c>
      <c r="I1502" s="35">
        <f t="shared" ca="1" si="313"/>
        <v>0</v>
      </c>
      <c r="J1502" s="35">
        <f t="shared" ca="1" si="314"/>
        <v>-1</v>
      </c>
      <c r="K1502" s="35">
        <f t="shared" ca="1" si="315"/>
        <v>-43.599999999998545</v>
      </c>
      <c r="L1502" s="35">
        <f t="shared" ca="1" si="316"/>
        <v>4754.7699999999977</v>
      </c>
      <c r="M1502" s="34">
        <f ca="1">AVERAGE(E1502:OFFSET(E1502,-M$5+1,0))</f>
        <v>8964.7641666666659</v>
      </c>
      <c r="N1502" s="34">
        <f ca="1">AVERAGE(E1502:OFFSET(E1502,-N$5+1,0))</f>
        <v>8937.3513636363659</v>
      </c>
      <c r="O1502" s="34">
        <f t="shared" ca="1" si="317"/>
        <v>0</v>
      </c>
      <c r="P1502" s="12">
        <f ca="1">100*(MAX(C1502:OFFSET(C1502,-$P$5+1,0))-E1502)/(MAX(C1502:OFFSET(C1502,-$P$5+1,0))-MIN(D1502:OFFSET(D1502,-$P$5+1,0)))</f>
        <v>49.154689403167474</v>
      </c>
      <c r="Q1502" s="37">
        <f t="shared" ca="1" si="318"/>
        <v>0</v>
      </c>
      <c r="R1502" s="15">
        <f ca="1">AVERAGE(E1502:OFFSET(E1502,-R$5+1,0))</f>
        <v>8998.2916666666661</v>
      </c>
      <c r="S1502" s="15">
        <f t="shared" ca="1" si="319"/>
        <v>-7.6699743932875888E-2</v>
      </c>
      <c r="T1502" s="14">
        <f t="shared" ca="1" si="320"/>
        <v>0</v>
      </c>
      <c r="U1502" s="20">
        <f t="shared" si="324"/>
        <v>43.599999999998545</v>
      </c>
      <c r="V1502" s="20">
        <f t="shared" si="325"/>
        <v>0</v>
      </c>
      <c r="W1502" s="20">
        <f ca="1">AVERAGE(U1502:OFFSET(U1502,-$W$5+1,0))</f>
        <v>28.323999999999796</v>
      </c>
      <c r="X1502" s="20">
        <f ca="1">AVERAGE(V1502:OFFSET(V1502,-$W$5+1,0))</f>
        <v>27.645999999999912</v>
      </c>
      <c r="Y1502" s="20">
        <f t="shared" ca="1" si="312"/>
        <v>50.605681615150878</v>
      </c>
      <c r="Z1502" s="20">
        <f t="shared" ca="1" si="321"/>
        <v>0</v>
      </c>
    </row>
    <row r="1503" spans="1:26">
      <c r="A1503" s="5">
        <v>40569</v>
      </c>
      <c r="B1503" s="4">
        <v>9010.41</v>
      </c>
      <c r="C1503" s="4">
        <v>9072.76</v>
      </c>
      <c r="D1503" s="4">
        <v>9009.18</v>
      </c>
      <c r="E1503" s="4">
        <v>9055.59</v>
      </c>
      <c r="F1503" s="4">
        <v>3204800</v>
      </c>
      <c r="G1503" s="35">
        <f t="shared" si="323"/>
        <v>19.020000000000437</v>
      </c>
      <c r="H1503" s="35">
        <f t="shared" si="322"/>
        <v>45.180000000000291</v>
      </c>
      <c r="I1503" s="35">
        <f t="shared" ca="1" si="313"/>
        <v>0</v>
      </c>
      <c r="J1503" s="35">
        <f t="shared" ca="1" si="314"/>
        <v>-1</v>
      </c>
      <c r="K1503" s="35">
        <f t="shared" ca="1" si="315"/>
        <v>-64.200000000000728</v>
      </c>
      <c r="L1503" s="35">
        <f t="shared" ca="1" si="316"/>
        <v>4690.569999999997</v>
      </c>
      <c r="M1503" s="34">
        <f ca="1">AVERAGE(E1503:OFFSET(E1503,-M$5+1,0))</f>
        <v>8984.5733333333355</v>
      </c>
      <c r="N1503" s="34">
        <f ca="1">AVERAGE(E1503:OFFSET(E1503,-N$5+1,0))</f>
        <v>8944.7731818181837</v>
      </c>
      <c r="O1503" s="34">
        <f t="shared" ca="1" si="317"/>
        <v>0</v>
      </c>
      <c r="P1503" s="12">
        <f ca="1">100*(MAX(C1503:OFFSET(C1503,-$P$5+1,0))-E1503)/(MAX(C1503:OFFSET(C1503,-$P$5+1,0))-MIN(D1503:OFFSET(D1503,-$P$5+1,0)))</f>
        <v>17.875761266748118</v>
      </c>
      <c r="Q1503" s="37">
        <f t="shared" ca="1" si="318"/>
        <v>0</v>
      </c>
      <c r="R1503" s="15">
        <f ca="1">AVERAGE(E1503:OFFSET(E1503,-R$5+1,0))</f>
        <v>9009.5566666666655</v>
      </c>
      <c r="S1503" s="15">
        <f t="shared" ca="1" si="319"/>
        <v>0.51093894002185092</v>
      </c>
      <c r="T1503" s="14">
        <f t="shared" ca="1" si="320"/>
        <v>0</v>
      </c>
      <c r="U1503" s="20">
        <f t="shared" si="324"/>
        <v>64.200000000000728</v>
      </c>
      <c r="V1503" s="20">
        <f t="shared" si="325"/>
        <v>0</v>
      </c>
      <c r="W1503" s="20">
        <f ca="1">AVERAGE(U1503:OFFSET(U1503,-$W$5+1,0))</f>
        <v>21.559999999999853</v>
      </c>
      <c r="X1503" s="20">
        <f ca="1">AVERAGE(V1503:OFFSET(V1503,-$W$5+1,0))</f>
        <v>27.645999999999912</v>
      </c>
      <c r="Y1503" s="20">
        <f t="shared" ca="1" si="312"/>
        <v>43.815794821769614</v>
      </c>
      <c r="Z1503" s="20">
        <f t="shared" ca="1" si="321"/>
        <v>0</v>
      </c>
    </row>
    <row r="1504" spans="1:26">
      <c r="A1504" s="5">
        <v>40570</v>
      </c>
      <c r="B1504" s="4">
        <v>9093.5400000000009</v>
      </c>
      <c r="C1504" s="4">
        <v>9126.93</v>
      </c>
      <c r="D1504" s="4">
        <v>9092.9699999999993</v>
      </c>
      <c r="E1504" s="4">
        <v>9102.33</v>
      </c>
      <c r="F1504" s="4">
        <v>3296800</v>
      </c>
      <c r="G1504" s="35">
        <f t="shared" si="323"/>
        <v>37.950000000000728</v>
      </c>
      <c r="H1504" s="35">
        <f t="shared" si="322"/>
        <v>8.7899999999990541</v>
      </c>
      <c r="I1504" s="35">
        <f t="shared" ca="1" si="313"/>
        <v>0</v>
      </c>
      <c r="J1504" s="35">
        <f t="shared" ca="1" si="314"/>
        <v>-1</v>
      </c>
      <c r="K1504" s="35">
        <f t="shared" ca="1" si="315"/>
        <v>-46.739999999999782</v>
      </c>
      <c r="L1504" s="35">
        <f t="shared" ca="1" si="316"/>
        <v>4643.8299999999972</v>
      </c>
      <c r="M1504" s="34">
        <f ca="1">AVERAGE(E1504:OFFSET(E1504,-M$5+1,0))</f>
        <v>8998.8208333333332</v>
      </c>
      <c r="N1504" s="34">
        <f ca="1">AVERAGE(E1504:OFFSET(E1504,-N$5+1,0))</f>
        <v>8955.2990909090895</v>
      </c>
      <c r="O1504" s="34">
        <f t="shared" ca="1" si="317"/>
        <v>0</v>
      </c>
      <c r="P1504" s="12">
        <f ca="1">100*(MAX(C1504:OFFSET(C1504,-$P$5+1,0))-E1504)/(MAX(C1504:OFFSET(C1504,-$P$5+1,0))-MIN(D1504:OFFSET(D1504,-$P$5+1,0)))</f>
        <v>10.254272613589162</v>
      </c>
      <c r="Q1504" s="37">
        <f t="shared" ca="1" si="318"/>
        <v>-1</v>
      </c>
      <c r="R1504" s="15">
        <f ca="1">AVERAGE(E1504:OFFSET(E1504,-R$5+1,0))</f>
        <v>9012.2749999999996</v>
      </c>
      <c r="S1504" s="15">
        <f t="shared" ca="1" si="319"/>
        <v>0.99924824752906782</v>
      </c>
      <c r="T1504" s="14">
        <f t="shared" ca="1" si="320"/>
        <v>0</v>
      </c>
      <c r="U1504" s="20">
        <f t="shared" si="324"/>
        <v>46.739999999999782</v>
      </c>
      <c r="V1504" s="20">
        <f t="shared" si="325"/>
        <v>0</v>
      </c>
      <c r="W1504" s="20">
        <f ca="1">AVERAGE(U1504:OFFSET(U1504,-$W$5+1,0))</f>
        <v>30.907999999999809</v>
      </c>
      <c r="X1504" s="20">
        <f ca="1">AVERAGE(V1504:OFFSET(V1504,-$W$5+1,0))</f>
        <v>14.87599999999984</v>
      </c>
      <c r="Y1504" s="20">
        <f t="shared" ca="1" si="312"/>
        <v>67.508299842739916</v>
      </c>
      <c r="Z1504" s="20">
        <f t="shared" ca="1" si="321"/>
        <v>0</v>
      </c>
    </row>
    <row r="1505" spans="1:26">
      <c r="A1505" s="5">
        <v>40571</v>
      </c>
      <c r="B1505" s="4">
        <v>9122.16</v>
      </c>
      <c r="C1505" s="4">
        <v>9154.93</v>
      </c>
      <c r="D1505" s="4">
        <v>9095.7099999999991</v>
      </c>
      <c r="E1505" s="4">
        <v>9145.35</v>
      </c>
      <c r="F1505" s="4">
        <v>3372600</v>
      </c>
      <c r="G1505" s="35">
        <f t="shared" si="323"/>
        <v>19.829999999999927</v>
      </c>
      <c r="H1505" s="35">
        <f t="shared" si="322"/>
        <v>23.190000000000509</v>
      </c>
      <c r="I1505" s="35">
        <f t="shared" ca="1" si="313"/>
        <v>-1</v>
      </c>
      <c r="J1505" s="35">
        <f t="shared" ca="1" si="314"/>
        <v>-1</v>
      </c>
      <c r="K1505" s="35">
        <f t="shared" ca="1" si="315"/>
        <v>-43.020000000000437</v>
      </c>
      <c r="L1505" s="35">
        <f t="shared" ca="1" si="316"/>
        <v>4600.8099999999968</v>
      </c>
      <c r="M1505" s="34">
        <f ca="1">AVERAGE(E1505:OFFSET(E1505,-M$5+1,0))</f>
        <v>9013.85</v>
      </c>
      <c r="N1505" s="34">
        <f ca="1">AVERAGE(E1505:OFFSET(E1505,-N$5+1,0))</f>
        <v>8967.9809090909093</v>
      </c>
      <c r="O1505" s="34">
        <f t="shared" ca="1" si="317"/>
        <v>0</v>
      </c>
      <c r="P1505" s="12">
        <f ca="1">100*(MAX(C1505:OFFSET(C1505,-$P$5+1,0))-E1505)/(MAX(C1505:OFFSET(C1505,-$P$5+1,0))-MIN(D1505:OFFSET(D1505,-$P$5+1,0)))</f>
        <v>3.575961179544584</v>
      </c>
      <c r="Q1505" s="37">
        <f t="shared" ca="1" si="318"/>
        <v>-1</v>
      </c>
      <c r="R1505" s="15">
        <f ca="1">AVERAGE(E1505:OFFSET(E1505,-R$5+1,0))</f>
        <v>9032.8049999999985</v>
      </c>
      <c r="S1505" s="15">
        <f t="shared" ca="1" si="319"/>
        <v>1.2459584813355531</v>
      </c>
      <c r="T1505" s="14">
        <f t="shared" ca="1" si="320"/>
        <v>0</v>
      </c>
      <c r="U1505" s="20">
        <f t="shared" si="324"/>
        <v>43.020000000000437</v>
      </c>
      <c r="V1505" s="20">
        <f t="shared" si="325"/>
        <v>0</v>
      </c>
      <c r="W1505" s="20">
        <f ca="1">AVERAGE(U1505:OFFSET(U1505,-$W$5+1,0))</f>
        <v>39.511999999999901</v>
      </c>
      <c r="X1505" s="20">
        <f ca="1">AVERAGE(V1505:OFFSET(V1505,-$W$5+1,0))</f>
        <v>1.3179999999996652</v>
      </c>
      <c r="Y1505" s="20">
        <f t="shared" ca="1" si="312"/>
        <v>96.771981386236391</v>
      </c>
      <c r="Z1505" s="20">
        <f t="shared" ca="1" si="321"/>
        <v>-1</v>
      </c>
    </row>
    <row r="1506" spans="1:26">
      <c r="A1506" s="5">
        <v>40582</v>
      </c>
      <c r="B1506" s="4">
        <v>9220.69</v>
      </c>
      <c r="C1506" s="4">
        <v>9220.69</v>
      </c>
      <c r="D1506" s="4">
        <v>9085.41</v>
      </c>
      <c r="E1506" s="4">
        <v>9111.4599999999991</v>
      </c>
      <c r="F1506" s="4">
        <v>3854200</v>
      </c>
      <c r="G1506" s="35">
        <f t="shared" si="323"/>
        <v>75.340000000000146</v>
      </c>
      <c r="H1506" s="35">
        <f t="shared" si="322"/>
        <v>-109.23000000000138</v>
      </c>
      <c r="I1506" s="35">
        <f t="shared" ca="1" si="313"/>
        <v>-1</v>
      </c>
      <c r="J1506" s="35">
        <f t="shared" ca="1" si="314"/>
        <v>-2</v>
      </c>
      <c r="K1506" s="35">
        <f t="shared" ca="1" si="315"/>
        <v>143.12000000000262</v>
      </c>
      <c r="L1506" s="35">
        <f t="shared" ca="1" si="316"/>
        <v>4743.9299999999994</v>
      </c>
      <c r="M1506" s="34">
        <f ca="1">AVERAGE(E1506:OFFSET(E1506,-M$5+1,0))</f>
        <v>9025.1733333333323</v>
      </c>
      <c r="N1506" s="34">
        <f ca="1">AVERAGE(E1506:OFFSET(E1506,-N$5+1,0))</f>
        <v>8977.2331818181829</v>
      </c>
      <c r="O1506" s="34">
        <f t="shared" ca="1" si="317"/>
        <v>0</v>
      </c>
      <c r="P1506" s="12">
        <f ca="1">100*(MAX(C1506:OFFSET(C1506,-$P$5+1,0))-E1506)/(MAX(C1506:OFFSET(C1506,-$P$5+1,0))-MIN(D1506:OFFSET(D1506,-$P$5+1,0)))</f>
        <v>32.736917820536306</v>
      </c>
      <c r="Q1506" s="37">
        <f t="shared" ca="1" si="318"/>
        <v>-1</v>
      </c>
      <c r="R1506" s="15">
        <f ca="1">AVERAGE(E1506:OFFSET(E1506,-R$5+1,0))</f>
        <v>9058.9849999999988</v>
      </c>
      <c r="S1506" s="15">
        <f t="shared" ca="1" si="319"/>
        <v>0.57925915541311057</v>
      </c>
      <c r="T1506" s="14">
        <f t="shared" ca="1" si="320"/>
        <v>0</v>
      </c>
      <c r="U1506" s="20">
        <f t="shared" si="324"/>
        <v>0</v>
      </c>
      <c r="V1506" s="20">
        <f t="shared" si="325"/>
        <v>33.890000000001237</v>
      </c>
      <c r="W1506" s="20">
        <f ca="1">AVERAGE(U1506:OFFSET(U1506,-$W$5+1,0))</f>
        <v>39.511999999999901</v>
      </c>
      <c r="X1506" s="20">
        <f ca="1">AVERAGE(V1506:OFFSET(V1506,-$W$5+1,0))</f>
        <v>6.7780000000002474</v>
      </c>
      <c r="Y1506" s="20">
        <f t="shared" ca="1" si="312"/>
        <v>85.357528623892364</v>
      </c>
      <c r="Z1506" s="20">
        <f t="shared" ca="1" si="321"/>
        <v>-1</v>
      </c>
    </row>
    <row r="1507" spans="1:26">
      <c r="A1507" s="5">
        <v>40583</v>
      </c>
      <c r="B1507" s="4">
        <v>9107.9599999999991</v>
      </c>
      <c r="C1507" s="4">
        <v>9129.8799999999992</v>
      </c>
      <c r="D1507" s="4">
        <v>8992.64</v>
      </c>
      <c r="E1507" s="4">
        <v>9006.82</v>
      </c>
      <c r="F1507" s="4">
        <v>3537600</v>
      </c>
      <c r="G1507" s="35">
        <f t="shared" si="323"/>
        <v>-3.5</v>
      </c>
      <c r="H1507" s="35">
        <f t="shared" si="322"/>
        <v>-101.13999999999942</v>
      </c>
      <c r="I1507" s="35">
        <f t="shared" ca="1" si="313"/>
        <v>0</v>
      </c>
      <c r="J1507" s="35">
        <f t="shared" ca="1" si="314"/>
        <v>-2</v>
      </c>
      <c r="K1507" s="35">
        <f t="shared" ca="1" si="315"/>
        <v>209.27999999999884</v>
      </c>
      <c r="L1507" s="35">
        <f t="shared" ca="1" si="316"/>
        <v>4953.2099999999982</v>
      </c>
      <c r="M1507" s="34">
        <f ca="1">AVERAGE(E1507:OFFSET(E1507,-M$5+1,0))</f>
        <v>9028.0325000000012</v>
      </c>
      <c r="N1507" s="34">
        <f ca="1">AVERAGE(E1507:OFFSET(E1507,-N$5+1,0))</f>
        <v>8978.7931818181823</v>
      </c>
      <c r="O1507" s="34">
        <f t="shared" ca="1" si="317"/>
        <v>0</v>
      </c>
      <c r="P1507" s="12">
        <f ca="1">100*(MAX(C1507:OFFSET(C1507,-$P$5+1,0))-E1507)/(MAX(C1507:OFFSET(C1507,-$P$5+1,0))-MIN(D1507:OFFSET(D1507,-$P$5+1,0)))</f>
        <v>65.120881797698303</v>
      </c>
      <c r="Q1507" s="37">
        <f t="shared" ca="1" si="318"/>
        <v>0</v>
      </c>
      <c r="R1507" s="15">
        <f ca="1">AVERAGE(E1507:OFFSET(E1507,-R$5+1,0))</f>
        <v>9068.8233333333319</v>
      </c>
      <c r="S1507" s="15">
        <f t="shared" ca="1" si="319"/>
        <v>-0.6836976645628654</v>
      </c>
      <c r="T1507" s="14">
        <f t="shared" ca="1" si="320"/>
        <v>0</v>
      </c>
      <c r="U1507" s="20">
        <f t="shared" si="324"/>
        <v>0</v>
      </c>
      <c r="V1507" s="20">
        <f t="shared" si="325"/>
        <v>104.63999999999942</v>
      </c>
      <c r="W1507" s="20">
        <f ca="1">AVERAGE(U1507:OFFSET(U1507,-$W$5+1,0))</f>
        <v>30.79200000000019</v>
      </c>
      <c r="X1507" s="20">
        <f ca="1">AVERAGE(V1507:OFFSET(V1507,-$W$5+1,0))</f>
        <v>27.706000000000131</v>
      </c>
      <c r="Y1507" s="20">
        <f t="shared" ca="1" si="312"/>
        <v>52.637697015282605</v>
      </c>
      <c r="Z1507" s="20">
        <f t="shared" ca="1" si="321"/>
        <v>0</v>
      </c>
    </row>
    <row r="1508" spans="1:26">
      <c r="A1508" s="5">
        <v>40584</v>
      </c>
      <c r="B1508" s="4">
        <v>8962.07</v>
      </c>
      <c r="C1508" s="4">
        <v>8979.35</v>
      </c>
      <c r="D1508" s="4">
        <v>8836.56</v>
      </c>
      <c r="E1508" s="4">
        <v>8836.56</v>
      </c>
      <c r="F1508" s="4">
        <v>3685600</v>
      </c>
      <c r="G1508" s="35">
        <f t="shared" si="323"/>
        <v>-44.75</v>
      </c>
      <c r="H1508" s="35">
        <f t="shared" si="322"/>
        <v>-125.51000000000022</v>
      </c>
      <c r="I1508" s="35">
        <f t="shared" ca="1" si="313"/>
        <v>0</v>
      </c>
      <c r="J1508" s="35">
        <f t="shared" ca="1" si="314"/>
        <v>-2</v>
      </c>
      <c r="K1508" s="35">
        <f t="shared" ca="1" si="315"/>
        <v>340.52000000000044</v>
      </c>
      <c r="L1508" s="35">
        <f t="shared" ca="1" si="316"/>
        <v>5293.7299999999987</v>
      </c>
      <c r="M1508" s="34">
        <f ca="1">AVERAGE(E1508:OFFSET(E1508,-M$5+1,0))</f>
        <v>9020.6550000000007</v>
      </c>
      <c r="N1508" s="34">
        <f ca="1">AVERAGE(E1508:OFFSET(E1508,-N$5+1,0))</f>
        <v>8970.2140909090886</v>
      </c>
      <c r="O1508" s="34">
        <f t="shared" ca="1" si="317"/>
        <v>0</v>
      </c>
      <c r="P1508" s="12">
        <f ca="1">100*(MAX(C1508:OFFSET(C1508,-$P$5+1,0))-E1508)/(MAX(C1508:OFFSET(C1508,-$P$5+1,0))-MIN(D1508:OFFSET(D1508,-$P$5+1,0)))</f>
        <v>100</v>
      </c>
      <c r="Q1508" s="37">
        <f t="shared" ca="1" si="318"/>
        <v>0</v>
      </c>
      <c r="R1508" s="15">
        <f ca="1">AVERAGE(E1508:OFFSET(E1508,-R$5+1,0))</f>
        <v>9043.0183333333316</v>
      </c>
      <c r="S1508" s="15">
        <f t="shared" ca="1" si="319"/>
        <v>-2.2830688352395483</v>
      </c>
      <c r="T1508" s="14">
        <f t="shared" ca="1" si="320"/>
        <v>0</v>
      </c>
      <c r="U1508" s="20">
        <f t="shared" si="324"/>
        <v>0</v>
      </c>
      <c r="V1508" s="20">
        <f t="shared" si="325"/>
        <v>170.26000000000022</v>
      </c>
      <c r="W1508" s="20">
        <f ca="1">AVERAGE(U1508:OFFSET(U1508,-$W$5+1,0))</f>
        <v>17.952000000000044</v>
      </c>
      <c r="X1508" s="20">
        <f ca="1">AVERAGE(V1508:OFFSET(V1508,-$W$5+1,0))</f>
        <v>61.758000000000173</v>
      </c>
      <c r="Y1508" s="20">
        <f t="shared" ca="1" si="312"/>
        <v>22.52164094843809</v>
      </c>
      <c r="Z1508" s="20">
        <f t="shared" ca="1" si="321"/>
        <v>0</v>
      </c>
    </row>
    <row r="1509" spans="1:26">
      <c r="A1509" s="5">
        <v>40585</v>
      </c>
      <c r="B1509" s="4">
        <v>8842.41</v>
      </c>
      <c r="C1509" s="4">
        <v>8842.41</v>
      </c>
      <c r="D1509" s="4">
        <v>8574.65</v>
      </c>
      <c r="E1509" s="4">
        <v>8609.86</v>
      </c>
      <c r="F1509" s="4">
        <v>4563000</v>
      </c>
      <c r="G1509" s="35">
        <f t="shared" si="323"/>
        <v>5.8500000000003638</v>
      </c>
      <c r="H1509" s="35">
        <f t="shared" si="322"/>
        <v>-232.54999999999927</v>
      </c>
      <c r="I1509" s="35">
        <f t="shared" ca="1" si="313"/>
        <v>1</v>
      </c>
      <c r="J1509" s="35">
        <f t="shared" ca="1" si="314"/>
        <v>-2</v>
      </c>
      <c r="K1509" s="35">
        <f t="shared" ca="1" si="315"/>
        <v>453.39999999999782</v>
      </c>
      <c r="L1509" s="35">
        <f t="shared" ca="1" si="316"/>
        <v>5747.1299999999965</v>
      </c>
      <c r="M1509" s="34">
        <f ca="1">AVERAGE(E1509:OFFSET(E1509,-M$5+1,0))</f>
        <v>8989.1433333333352</v>
      </c>
      <c r="N1509" s="34">
        <f ca="1">AVERAGE(E1509:OFFSET(E1509,-N$5+1,0))</f>
        <v>8952.6081818181792</v>
      </c>
      <c r="O1509" s="34">
        <f t="shared" ca="1" si="317"/>
        <v>0</v>
      </c>
      <c r="P1509" s="12">
        <f ca="1">100*(MAX(C1509:OFFSET(C1509,-$P$5+1,0))-E1509)/(MAX(C1509:OFFSET(C1509,-$P$5+1,0))-MIN(D1509:OFFSET(D1509,-$P$5+1,0)))</f>
        <v>94.549873072874604</v>
      </c>
      <c r="Q1509" s="37">
        <f t="shared" ca="1" si="318"/>
        <v>1</v>
      </c>
      <c r="R1509" s="15">
        <f ca="1">AVERAGE(E1509:OFFSET(E1509,-R$5+1,0))</f>
        <v>8968.73</v>
      </c>
      <c r="S1509" s="15">
        <f t="shared" ca="1" si="319"/>
        <v>-4.0013469019582368</v>
      </c>
      <c r="T1509" s="14">
        <f t="shared" ca="1" si="320"/>
        <v>0</v>
      </c>
      <c r="U1509" s="20">
        <f t="shared" si="324"/>
        <v>0</v>
      </c>
      <c r="V1509" s="20">
        <f t="shared" si="325"/>
        <v>226.69999999999891</v>
      </c>
      <c r="W1509" s="20">
        <f ca="1">AVERAGE(U1509:OFFSET(U1509,-$W$5+1,0))</f>
        <v>8.604000000000088</v>
      </c>
      <c r="X1509" s="20">
        <f ca="1">AVERAGE(V1509:OFFSET(V1509,-$W$5+1,0))</f>
        <v>107.09799999999996</v>
      </c>
      <c r="Y1509" s="20">
        <f t="shared" ca="1" si="312"/>
        <v>7.4363450934297362</v>
      </c>
      <c r="Z1509" s="20">
        <f t="shared" ca="1" si="321"/>
        <v>1</v>
      </c>
    </row>
    <row r="1510" spans="1:26">
      <c r="A1510" s="5">
        <v>40588</v>
      </c>
      <c r="B1510" s="4">
        <v>8666.61</v>
      </c>
      <c r="C1510" s="4">
        <v>8715.9699999999993</v>
      </c>
      <c r="D1510" s="4">
        <v>8626.66</v>
      </c>
      <c r="E1510" s="4">
        <v>8685.4699999999993</v>
      </c>
      <c r="F1510" s="4">
        <v>3074000</v>
      </c>
      <c r="G1510" s="35">
        <f t="shared" si="323"/>
        <v>56.75</v>
      </c>
      <c r="H1510" s="35">
        <f t="shared" si="322"/>
        <v>18.859999999998763</v>
      </c>
      <c r="I1510" s="35">
        <f t="shared" ca="1" si="313"/>
        <v>1</v>
      </c>
      <c r="J1510" s="35">
        <f t="shared" ca="1" si="314"/>
        <v>1</v>
      </c>
      <c r="K1510" s="35">
        <f t="shared" ca="1" si="315"/>
        <v>-94.640000000001237</v>
      </c>
      <c r="L1510" s="35">
        <f t="shared" ca="1" si="316"/>
        <v>5652.4899999999952</v>
      </c>
      <c r="M1510" s="34">
        <f ca="1">AVERAGE(E1510:OFFSET(E1510,-M$5+1,0))</f>
        <v>8955.7641666666659</v>
      </c>
      <c r="N1510" s="34">
        <f ca="1">AVERAGE(E1510:OFFSET(E1510,-N$5+1,0))</f>
        <v>8945.2972727272736</v>
      </c>
      <c r="O1510" s="34">
        <f t="shared" ca="1" si="317"/>
        <v>0</v>
      </c>
      <c r="P1510" s="12">
        <f ca="1">100*(MAX(C1510:OFFSET(C1510,-$P$5+1,0))-E1510)/(MAX(C1510:OFFSET(C1510,-$P$5+1,0))-MIN(D1510:OFFSET(D1510,-$P$5+1,0)))</f>
        <v>82.846263389263896</v>
      </c>
      <c r="Q1510" s="37">
        <f t="shared" ca="1" si="318"/>
        <v>1</v>
      </c>
      <c r="R1510" s="15">
        <f ca="1">AVERAGE(E1510:OFFSET(E1510,-R$5+1,0))</f>
        <v>8899.2533333333322</v>
      </c>
      <c r="S1510" s="15">
        <f t="shared" ca="1" si="319"/>
        <v>-2.4022614631339807</v>
      </c>
      <c r="T1510" s="14">
        <f t="shared" ca="1" si="320"/>
        <v>0</v>
      </c>
      <c r="U1510" s="20">
        <f t="shared" si="324"/>
        <v>75.609999999998763</v>
      </c>
      <c r="V1510" s="20">
        <f t="shared" si="325"/>
        <v>0</v>
      </c>
      <c r="W1510" s="20">
        <f ca="1">AVERAGE(U1510:OFFSET(U1510,-$W$5+1,0))</f>
        <v>15.121999999999753</v>
      </c>
      <c r="X1510" s="20">
        <f ca="1">AVERAGE(V1510:OFFSET(V1510,-$W$5+1,0))</f>
        <v>107.09799999999996</v>
      </c>
      <c r="Y1510" s="20">
        <f t="shared" ca="1" si="312"/>
        <v>12.372770414007348</v>
      </c>
      <c r="Z1510" s="20">
        <f t="shared" ca="1" si="321"/>
        <v>1</v>
      </c>
    </row>
    <row r="1511" spans="1:26">
      <c r="A1511" s="5">
        <v>40589</v>
      </c>
      <c r="B1511" s="4">
        <v>8679.1200000000008</v>
      </c>
      <c r="C1511" s="4">
        <v>8753.0499999999993</v>
      </c>
      <c r="D1511" s="4">
        <v>8565.0499999999993</v>
      </c>
      <c r="E1511" s="4">
        <v>8721.93</v>
      </c>
      <c r="F1511" s="4">
        <v>3209400</v>
      </c>
      <c r="G1511" s="35">
        <f t="shared" si="323"/>
        <v>-6.3499999999985448</v>
      </c>
      <c r="H1511" s="35">
        <f t="shared" si="322"/>
        <v>42.809999999999491</v>
      </c>
      <c r="I1511" s="35">
        <f t="shared" ca="1" si="313"/>
        <v>1</v>
      </c>
      <c r="J1511" s="35">
        <f t="shared" ca="1" si="314"/>
        <v>2</v>
      </c>
      <c r="K1511" s="35">
        <f t="shared" ca="1" si="315"/>
        <v>79.270000000000437</v>
      </c>
      <c r="L1511" s="35">
        <f t="shared" ca="1" si="316"/>
        <v>5731.7599999999957</v>
      </c>
      <c r="M1511" s="34">
        <f ca="1">AVERAGE(E1511:OFFSET(E1511,-M$5+1,0))</f>
        <v>8930.7441666666655</v>
      </c>
      <c r="N1511" s="34">
        <f ca="1">AVERAGE(E1511:OFFSET(E1511,-N$5+1,0))</f>
        <v>8937.9663636363621</v>
      </c>
      <c r="O1511" s="34">
        <f t="shared" ca="1" si="317"/>
        <v>-1</v>
      </c>
      <c r="P1511" s="12">
        <f ca="1">100*(MAX(C1511:OFFSET(C1511,-$P$5+1,0))-E1511)/(MAX(C1511:OFFSET(C1511,-$P$5+1,0))-MIN(D1511:OFFSET(D1511,-$P$5+1,0)))</f>
        <v>76.072234762979576</v>
      </c>
      <c r="Q1511" s="37">
        <f t="shared" ca="1" si="318"/>
        <v>1</v>
      </c>
      <c r="R1511" s="15">
        <f ca="1">AVERAGE(E1511:OFFSET(E1511,-R$5+1,0))</f>
        <v>8828.6833333333325</v>
      </c>
      <c r="S1511" s="15">
        <f t="shared" ca="1" si="319"/>
        <v>-1.209164824501942</v>
      </c>
      <c r="T1511" s="14">
        <f t="shared" ca="1" si="320"/>
        <v>0</v>
      </c>
      <c r="U1511" s="20">
        <f t="shared" si="324"/>
        <v>36.460000000000946</v>
      </c>
      <c r="V1511" s="20">
        <f t="shared" si="325"/>
        <v>0</v>
      </c>
      <c r="W1511" s="20">
        <f ca="1">AVERAGE(U1511:OFFSET(U1511,-$W$5+1,0))</f>
        <v>22.413999999999941</v>
      </c>
      <c r="X1511" s="20">
        <f ca="1">AVERAGE(V1511:OFFSET(V1511,-$W$5+1,0))</f>
        <v>100.31999999999971</v>
      </c>
      <c r="Y1511" s="20">
        <f t="shared" ca="1" si="312"/>
        <v>18.262258216956994</v>
      </c>
      <c r="Z1511" s="20">
        <f t="shared" ca="1" si="321"/>
        <v>1</v>
      </c>
    </row>
    <row r="1512" spans="1:26">
      <c r="A1512" s="5">
        <v>40590</v>
      </c>
      <c r="B1512" s="4">
        <v>8740.32</v>
      </c>
      <c r="C1512" s="4">
        <v>8767.09</v>
      </c>
      <c r="D1512" s="4">
        <v>8702.81</v>
      </c>
      <c r="E1512" s="4">
        <v>8712.9599999999991</v>
      </c>
      <c r="F1512" s="4">
        <v>2959800</v>
      </c>
      <c r="G1512" s="35">
        <f t="shared" si="323"/>
        <v>18.389999999999418</v>
      </c>
      <c r="H1512" s="35">
        <f t="shared" si="322"/>
        <v>-27.360000000000582</v>
      </c>
      <c r="I1512" s="35">
        <f t="shared" ca="1" si="313"/>
        <v>1</v>
      </c>
      <c r="J1512" s="35">
        <f t="shared" ca="1" si="314"/>
        <v>2</v>
      </c>
      <c r="K1512" s="35">
        <f t="shared" ca="1" si="315"/>
        <v>-17.940000000002328</v>
      </c>
      <c r="L1512" s="35">
        <f t="shared" ca="1" si="316"/>
        <v>5713.8199999999933</v>
      </c>
      <c r="M1512" s="34">
        <f ca="1">AVERAGE(E1512:OFFSET(E1512,-M$5+1,0))</f>
        <v>8910.6258333333317</v>
      </c>
      <c r="N1512" s="34">
        <f ca="1">AVERAGE(E1512:OFFSET(E1512,-N$5+1,0))</f>
        <v>8934.795454545454</v>
      </c>
      <c r="O1512" s="34">
        <f t="shared" ca="1" si="317"/>
        <v>0</v>
      </c>
      <c r="P1512" s="12">
        <f ca="1">100*(MAX(C1512:OFFSET(C1512,-$P$5+1,0))-E1512)/(MAX(C1512:OFFSET(C1512,-$P$5+1,0))-MIN(D1512:OFFSET(D1512,-$P$5+1,0)))</f>
        <v>77.44036361417858</v>
      </c>
      <c r="Q1512" s="37">
        <f t="shared" ca="1" si="318"/>
        <v>1</v>
      </c>
      <c r="R1512" s="15">
        <f ca="1">AVERAGE(E1512:OFFSET(E1512,-R$5+1,0))</f>
        <v>8762.2666666666664</v>
      </c>
      <c r="S1512" s="15">
        <f t="shared" ca="1" si="319"/>
        <v>-0.56271588782203197</v>
      </c>
      <c r="T1512" s="14">
        <f t="shared" ca="1" si="320"/>
        <v>0</v>
      </c>
      <c r="U1512" s="20">
        <f t="shared" si="324"/>
        <v>0</v>
      </c>
      <c r="V1512" s="20">
        <f t="shared" si="325"/>
        <v>8.9700000000011642</v>
      </c>
      <c r="W1512" s="20">
        <f ca="1">AVERAGE(U1512:OFFSET(U1512,-$W$5+1,0))</f>
        <v>22.413999999999941</v>
      </c>
      <c r="X1512" s="20">
        <f ca="1">AVERAGE(V1512:OFFSET(V1512,-$W$5+1,0))</f>
        <v>81.186000000000064</v>
      </c>
      <c r="Y1512" s="20">
        <f t="shared" ca="1" si="312"/>
        <v>21.635135135135073</v>
      </c>
      <c r="Z1512" s="20">
        <f t="shared" ca="1" si="321"/>
        <v>1</v>
      </c>
    </row>
    <row r="1513" spans="1:26">
      <c r="A1513" s="5">
        <v>40591</v>
      </c>
      <c r="B1513" s="4">
        <v>8738.7099999999991</v>
      </c>
      <c r="C1513" s="4">
        <v>8745.65</v>
      </c>
      <c r="D1513" s="4">
        <v>8669.77</v>
      </c>
      <c r="E1513" s="4">
        <v>8683.8799999999992</v>
      </c>
      <c r="F1513" s="4">
        <v>3118400</v>
      </c>
      <c r="G1513" s="35">
        <f t="shared" si="323"/>
        <v>25.75</v>
      </c>
      <c r="H1513" s="35">
        <f t="shared" si="322"/>
        <v>-54.829999999999927</v>
      </c>
      <c r="I1513" s="35">
        <f t="shared" ca="1" si="313"/>
        <v>1</v>
      </c>
      <c r="J1513" s="35">
        <f t="shared" ca="1" si="314"/>
        <v>2</v>
      </c>
      <c r="K1513" s="35">
        <f t="shared" ca="1" si="315"/>
        <v>-58.159999999999854</v>
      </c>
      <c r="L1513" s="35">
        <f t="shared" ca="1" si="316"/>
        <v>5655.6599999999935</v>
      </c>
      <c r="M1513" s="34">
        <f ca="1">AVERAGE(E1513:OFFSET(E1513,-M$5+1,0))</f>
        <v>8888.6333333333314</v>
      </c>
      <c r="N1513" s="34">
        <f ca="1">AVERAGE(E1513:OFFSET(E1513,-N$5+1,0))</f>
        <v>8928.704545454546</v>
      </c>
      <c r="O1513" s="34">
        <f t="shared" ca="1" si="317"/>
        <v>0</v>
      </c>
      <c r="P1513" s="12">
        <f ca="1">100*(MAX(C1513:OFFSET(C1513,-$P$5+1,0))-E1513)/(MAX(C1513:OFFSET(C1513,-$P$5+1,0))-MIN(D1513:OFFSET(D1513,-$P$5+1,0)))</f>
        <v>81.875724482948002</v>
      </c>
      <c r="Q1513" s="37">
        <f t="shared" ca="1" si="318"/>
        <v>1</v>
      </c>
      <c r="R1513" s="15">
        <f ca="1">AVERAGE(E1513:OFFSET(E1513,-R$5+1,0))</f>
        <v>8708.4433333333327</v>
      </c>
      <c r="S1513" s="15">
        <f t="shared" ca="1" si="319"/>
        <v>-0.28206342273954249</v>
      </c>
      <c r="T1513" s="14">
        <f t="shared" ca="1" si="320"/>
        <v>0</v>
      </c>
      <c r="U1513" s="20">
        <f t="shared" si="324"/>
        <v>0</v>
      </c>
      <c r="V1513" s="20">
        <f t="shared" si="325"/>
        <v>29.079999999999927</v>
      </c>
      <c r="W1513" s="20">
        <f ca="1">AVERAGE(U1513:OFFSET(U1513,-$W$5+1,0))</f>
        <v>22.413999999999941</v>
      </c>
      <c r="X1513" s="20">
        <f ca="1">AVERAGE(V1513:OFFSET(V1513,-$W$5+1,0))</f>
        <v>52.95</v>
      </c>
      <c r="Y1513" s="20">
        <f t="shared" ca="1" si="312"/>
        <v>29.74099039329117</v>
      </c>
      <c r="Z1513" s="20">
        <f t="shared" ca="1" si="321"/>
        <v>1</v>
      </c>
    </row>
    <row r="1514" spans="1:26">
      <c r="A1514" s="5">
        <v>40592</v>
      </c>
      <c r="B1514" s="4">
        <v>8763.69</v>
      </c>
      <c r="C1514" s="4">
        <v>8874.5</v>
      </c>
      <c r="D1514" s="4">
        <v>8763.69</v>
      </c>
      <c r="E1514" s="4">
        <v>8843.84</v>
      </c>
      <c r="F1514" s="4">
        <v>3326600</v>
      </c>
      <c r="G1514" s="35">
        <f t="shared" si="323"/>
        <v>79.81000000000131</v>
      </c>
      <c r="H1514" s="35">
        <f t="shared" si="322"/>
        <v>80.149999999999636</v>
      </c>
      <c r="I1514" s="35">
        <f t="shared" ca="1" si="313"/>
        <v>-1</v>
      </c>
      <c r="J1514" s="35">
        <f t="shared" ca="1" si="314"/>
        <v>2</v>
      </c>
      <c r="K1514" s="35">
        <f t="shared" ca="1" si="315"/>
        <v>319.92000000000189</v>
      </c>
      <c r="L1514" s="35">
        <f t="shared" ca="1" si="316"/>
        <v>5975.5799999999954</v>
      </c>
      <c r="M1514" s="34">
        <f ca="1">AVERAGE(E1514:OFFSET(E1514,-M$5+1,0))</f>
        <v>8876.3374999999996</v>
      </c>
      <c r="N1514" s="34">
        <f ca="1">AVERAGE(E1514:OFFSET(E1514,-N$5+1,0))</f>
        <v>8924.7263636363641</v>
      </c>
      <c r="O1514" s="34">
        <f t="shared" ca="1" si="317"/>
        <v>0</v>
      </c>
      <c r="P1514" s="12">
        <f ca="1">100*(MAX(C1514:OFFSET(C1514,-$P$5+1,0))-E1514)/(MAX(C1514:OFFSET(C1514,-$P$5+1,0))-MIN(D1514:OFFSET(D1514,-$P$5+1,0)))</f>
        <v>57.478189250198227</v>
      </c>
      <c r="Q1514" s="37">
        <f t="shared" ca="1" si="318"/>
        <v>1</v>
      </c>
      <c r="R1514" s="15">
        <f ca="1">AVERAGE(E1514:OFFSET(E1514,-R$5+1,0))</f>
        <v>8709.6566666666677</v>
      </c>
      <c r="S1514" s="15">
        <f t="shared" ca="1" si="319"/>
        <v>1.5406271276670966</v>
      </c>
      <c r="T1514" s="14">
        <f t="shared" ca="1" si="320"/>
        <v>0</v>
      </c>
      <c r="U1514" s="20">
        <f t="shared" si="324"/>
        <v>159.96000000000095</v>
      </c>
      <c r="V1514" s="20">
        <f t="shared" si="325"/>
        <v>0</v>
      </c>
      <c r="W1514" s="20">
        <f ca="1">AVERAGE(U1514:OFFSET(U1514,-$W$5+1,0))</f>
        <v>54.406000000000134</v>
      </c>
      <c r="X1514" s="20">
        <f ca="1">AVERAGE(V1514:OFFSET(V1514,-$W$5+1,0))</f>
        <v>7.6100000000002179</v>
      </c>
      <c r="Y1514" s="20">
        <f t="shared" ca="1" si="312"/>
        <v>87.728973168214367</v>
      </c>
      <c r="Z1514" s="20">
        <f t="shared" ca="1" si="321"/>
        <v>-1</v>
      </c>
    </row>
    <row r="1515" spans="1:26">
      <c r="A1515" s="5">
        <v>40595</v>
      </c>
      <c r="B1515" s="4">
        <v>8867.16</v>
      </c>
      <c r="C1515" s="4">
        <v>8867.16</v>
      </c>
      <c r="D1515" s="4">
        <v>8797.25</v>
      </c>
      <c r="E1515" s="4">
        <v>8839.2199999999993</v>
      </c>
      <c r="F1515" s="4">
        <v>2736800</v>
      </c>
      <c r="G1515" s="35">
        <f t="shared" si="323"/>
        <v>23.319999999999709</v>
      </c>
      <c r="H1515" s="35">
        <f t="shared" si="322"/>
        <v>-27.940000000000509</v>
      </c>
      <c r="I1515" s="35">
        <f t="shared" ca="1" si="313"/>
        <v>-1</v>
      </c>
      <c r="J1515" s="35">
        <f t="shared" ca="1" si="314"/>
        <v>-1</v>
      </c>
      <c r="K1515" s="35">
        <f t="shared" ca="1" si="315"/>
        <v>74.579999999999927</v>
      </c>
      <c r="L1515" s="35">
        <f t="shared" ca="1" si="316"/>
        <v>6050.1599999999953</v>
      </c>
      <c r="M1515" s="34">
        <f ca="1">AVERAGE(E1515:OFFSET(E1515,-M$5+1,0))</f>
        <v>8858.3066666666655</v>
      </c>
      <c r="N1515" s="34">
        <f ca="1">AVERAGE(E1515:OFFSET(E1515,-N$5+1,0))</f>
        <v>8919.0090909090923</v>
      </c>
      <c r="O1515" s="34">
        <f t="shared" ca="1" si="317"/>
        <v>0</v>
      </c>
      <c r="P1515" s="12">
        <f ca="1">100*(MAX(C1515:OFFSET(C1515,-$P$5+1,0))-E1515)/(MAX(C1515:OFFSET(C1515,-$P$5+1,0))-MIN(D1515:OFFSET(D1515,-$P$5+1,0)))</f>
        <v>58.182844243792395</v>
      </c>
      <c r="Q1515" s="37">
        <f t="shared" ca="1" si="318"/>
        <v>0</v>
      </c>
      <c r="R1515" s="15">
        <f ca="1">AVERAGE(E1515:OFFSET(E1515,-R$5+1,0))</f>
        <v>8747.8833333333332</v>
      </c>
      <c r="S1515" s="15">
        <f t="shared" ca="1" si="319"/>
        <v>1.0441001918559285</v>
      </c>
      <c r="T1515" s="14">
        <f t="shared" ca="1" si="320"/>
        <v>0</v>
      </c>
      <c r="U1515" s="20">
        <f t="shared" si="324"/>
        <v>0</v>
      </c>
      <c r="V1515" s="20">
        <f t="shared" si="325"/>
        <v>4.6200000000008004</v>
      </c>
      <c r="W1515" s="20">
        <f ca="1">AVERAGE(U1515:OFFSET(U1515,-$W$5+1,0))</f>
        <v>39.284000000000376</v>
      </c>
      <c r="X1515" s="20">
        <f ca="1">AVERAGE(V1515:OFFSET(V1515,-$W$5+1,0))</f>
        <v>8.5340000000003791</v>
      </c>
      <c r="Y1515" s="20">
        <f t="shared" ca="1" si="312"/>
        <v>82.153164080471271</v>
      </c>
      <c r="Z1515" s="20">
        <f t="shared" ca="1" si="321"/>
        <v>-1</v>
      </c>
    </row>
    <row r="1516" spans="1:26">
      <c r="A1516" s="5">
        <v>40596</v>
      </c>
      <c r="B1516" s="4">
        <v>8744.81</v>
      </c>
      <c r="C1516" s="4">
        <v>8744.81</v>
      </c>
      <c r="D1516" s="4">
        <v>8613.34</v>
      </c>
      <c r="E1516" s="4">
        <v>8673.67</v>
      </c>
      <c r="F1516" s="4">
        <v>3728400</v>
      </c>
      <c r="G1516" s="35">
        <f t="shared" si="323"/>
        <v>-94.409999999999854</v>
      </c>
      <c r="H1516" s="35">
        <f t="shared" si="322"/>
        <v>-71.139999999999418</v>
      </c>
      <c r="I1516" s="35">
        <f t="shared" ca="1" si="313"/>
        <v>0</v>
      </c>
      <c r="J1516" s="35">
        <f t="shared" ca="1" si="314"/>
        <v>-2</v>
      </c>
      <c r="K1516" s="35">
        <f t="shared" ca="1" si="315"/>
        <v>236.68999999999869</v>
      </c>
      <c r="L1516" s="35">
        <f t="shared" ca="1" si="316"/>
        <v>6286.849999999994</v>
      </c>
      <c r="M1516" s="34">
        <f ca="1">AVERAGE(E1516:OFFSET(E1516,-M$5+1,0))</f>
        <v>8822.5850000000009</v>
      </c>
      <c r="N1516" s="34">
        <f ca="1">AVERAGE(E1516:OFFSET(E1516,-N$5+1,0))</f>
        <v>8905.2859090909096</v>
      </c>
      <c r="O1516" s="34">
        <f t="shared" ca="1" si="317"/>
        <v>0</v>
      </c>
      <c r="P1516" s="12">
        <f ca="1">100*(MAX(C1516:OFFSET(C1516,-$P$5+1,0))-E1516)/(MAX(C1516:OFFSET(C1516,-$P$5+1,0))-MIN(D1516:OFFSET(D1516,-$P$5+1,0)))</f>
        <v>80.76943505125422</v>
      </c>
      <c r="Q1516" s="37">
        <f t="shared" ca="1" si="318"/>
        <v>0</v>
      </c>
      <c r="R1516" s="15">
        <f ca="1">AVERAGE(E1516:OFFSET(E1516,-R$5+1,0))</f>
        <v>8745.9166666666661</v>
      </c>
      <c r="S1516" s="15">
        <f t="shared" ca="1" si="319"/>
        <v>-0.8260616859296166</v>
      </c>
      <c r="T1516" s="14">
        <f t="shared" ca="1" si="320"/>
        <v>0</v>
      </c>
      <c r="U1516" s="20">
        <f t="shared" si="324"/>
        <v>0</v>
      </c>
      <c r="V1516" s="20">
        <f t="shared" si="325"/>
        <v>165.54999999999927</v>
      </c>
      <c r="W1516" s="20">
        <f ca="1">AVERAGE(U1516:OFFSET(U1516,-$W$5+1,0))</f>
        <v>31.992000000000189</v>
      </c>
      <c r="X1516" s="20">
        <f ca="1">AVERAGE(V1516:OFFSET(V1516,-$W$5+1,0))</f>
        <v>41.644000000000233</v>
      </c>
      <c r="Y1516" s="20">
        <f t="shared" ca="1" si="312"/>
        <v>43.446140474767788</v>
      </c>
      <c r="Z1516" s="20">
        <f t="shared" ca="1" si="321"/>
        <v>0</v>
      </c>
    </row>
    <row r="1517" spans="1:26">
      <c r="A1517" s="5">
        <v>40597</v>
      </c>
      <c r="B1517" s="4">
        <v>8604.32</v>
      </c>
      <c r="C1517" s="4">
        <v>8673.2000000000007</v>
      </c>
      <c r="D1517" s="4">
        <v>8521.25</v>
      </c>
      <c r="E1517" s="4">
        <v>8528.94</v>
      </c>
      <c r="F1517" s="4">
        <v>3337800</v>
      </c>
      <c r="G1517" s="35">
        <f t="shared" si="323"/>
        <v>-69.350000000000364</v>
      </c>
      <c r="H1517" s="35">
        <f t="shared" si="322"/>
        <v>-75.3799999999992</v>
      </c>
      <c r="I1517" s="35">
        <f t="shared" ca="1" si="313"/>
        <v>0</v>
      </c>
      <c r="J1517" s="35">
        <f t="shared" ca="1" si="314"/>
        <v>-2</v>
      </c>
      <c r="K1517" s="35">
        <f t="shared" ca="1" si="315"/>
        <v>289.45999999999913</v>
      </c>
      <c r="L1517" s="35">
        <f t="shared" ca="1" si="316"/>
        <v>6576.3099999999931</v>
      </c>
      <c r="M1517" s="34">
        <f ca="1">AVERAGE(E1517:OFFSET(E1517,-M$5+1,0))</f>
        <v>8771.2175000000007</v>
      </c>
      <c r="N1517" s="34">
        <f ca="1">AVERAGE(E1517:OFFSET(E1517,-N$5+1,0))</f>
        <v>8885.1236363636363</v>
      </c>
      <c r="O1517" s="34">
        <f t="shared" ca="1" si="317"/>
        <v>0</v>
      </c>
      <c r="P1517" s="12">
        <f ca="1">100*(MAX(C1517:OFFSET(C1517,-$P$5+1,0))-E1517)/(MAX(C1517:OFFSET(C1517,-$P$5+1,0))-MIN(D1517:OFFSET(D1517,-$P$5+1,0)))</f>
        <v>98.321327221130645</v>
      </c>
      <c r="Q1517" s="37">
        <f t="shared" ca="1" si="318"/>
        <v>1</v>
      </c>
      <c r="R1517" s="15">
        <f ca="1">AVERAGE(E1517:OFFSET(E1517,-R$5+1,0))</f>
        <v>8713.7516666666652</v>
      </c>
      <c r="S1517" s="15">
        <f t="shared" ca="1" si="319"/>
        <v>-2.120919596247365</v>
      </c>
      <c r="T1517" s="14">
        <f t="shared" ca="1" si="320"/>
        <v>0</v>
      </c>
      <c r="U1517" s="20">
        <f t="shared" si="324"/>
        <v>0</v>
      </c>
      <c r="V1517" s="20">
        <f t="shared" si="325"/>
        <v>144.72999999999956</v>
      </c>
      <c r="W1517" s="20">
        <f ca="1">AVERAGE(U1517:OFFSET(U1517,-$W$5+1,0))</f>
        <v>31.992000000000189</v>
      </c>
      <c r="X1517" s="20">
        <f ca="1">AVERAGE(V1517:OFFSET(V1517,-$W$5+1,0))</f>
        <v>68.795999999999907</v>
      </c>
      <c r="Y1517" s="20">
        <f t="shared" ca="1" si="312"/>
        <v>31.741874032623087</v>
      </c>
      <c r="Z1517" s="20">
        <f t="shared" ca="1" si="321"/>
        <v>0</v>
      </c>
    </row>
    <row r="1518" spans="1:26">
      <c r="A1518" s="5">
        <v>40598</v>
      </c>
      <c r="B1518" s="4">
        <v>8561.16</v>
      </c>
      <c r="C1518" s="4">
        <v>8633.24</v>
      </c>
      <c r="D1518" s="4">
        <v>8541.64</v>
      </c>
      <c r="E1518" s="4">
        <v>8541.64</v>
      </c>
      <c r="F1518" s="4">
        <v>2738400</v>
      </c>
      <c r="G1518" s="35">
        <f t="shared" si="323"/>
        <v>32.219999999999345</v>
      </c>
      <c r="H1518" s="35">
        <f t="shared" si="322"/>
        <v>-19.520000000000437</v>
      </c>
      <c r="I1518" s="35">
        <f t="shared" ca="1" si="313"/>
        <v>0</v>
      </c>
      <c r="J1518" s="35">
        <f t="shared" ca="1" si="314"/>
        <v>-2</v>
      </c>
      <c r="K1518" s="35">
        <f t="shared" ca="1" si="315"/>
        <v>-25.399999999997817</v>
      </c>
      <c r="L1518" s="35">
        <f t="shared" ca="1" si="316"/>
        <v>6550.9099999999953</v>
      </c>
      <c r="M1518" s="34">
        <f ca="1">AVERAGE(E1518:OFFSET(E1518,-M$5+1,0))</f>
        <v>8723.7325000000001</v>
      </c>
      <c r="N1518" s="34">
        <f ca="1">AVERAGE(E1518:OFFSET(E1518,-N$5+1,0))</f>
        <v>8867.6940909090918</v>
      </c>
      <c r="O1518" s="34">
        <f t="shared" ca="1" si="317"/>
        <v>0</v>
      </c>
      <c r="P1518" s="12">
        <f ca="1">100*(MAX(C1518:OFFSET(C1518,-$P$5+1,0))-E1518)/(MAX(C1518:OFFSET(C1518,-$P$5+1,0))-MIN(D1518:OFFSET(D1518,-$P$5+1,0)))</f>
        <v>94.227883934890471</v>
      </c>
      <c r="Q1518" s="37">
        <f t="shared" ca="1" si="318"/>
        <v>1</v>
      </c>
      <c r="R1518" s="15">
        <f ca="1">AVERAGE(E1518:OFFSET(E1518,-R$5+1,0))</f>
        <v>8685.1983333333337</v>
      </c>
      <c r="S1518" s="15">
        <f t="shared" ca="1" si="319"/>
        <v>-1.652907945491181</v>
      </c>
      <c r="T1518" s="14">
        <f t="shared" ca="1" si="320"/>
        <v>0</v>
      </c>
      <c r="U1518" s="20">
        <f t="shared" si="324"/>
        <v>12.699999999998909</v>
      </c>
      <c r="V1518" s="20">
        <f t="shared" si="325"/>
        <v>0</v>
      </c>
      <c r="W1518" s="20">
        <f ca="1">AVERAGE(U1518:OFFSET(U1518,-$W$5+1,0))</f>
        <v>34.531999999999968</v>
      </c>
      <c r="X1518" s="20">
        <f ca="1">AVERAGE(V1518:OFFSET(V1518,-$W$5+1,0))</f>
        <v>62.979999999999926</v>
      </c>
      <c r="Y1518" s="20">
        <f t="shared" ca="1" si="312"/>
        <v>35.413077364837164</v>
      </c>
      <c r="Z1518" s="20">
        <f t="shared" ca="1" si="321"/>
        <v>0</v>
      </c>
    </row>
    <row r="1519" spans="1:26">
      <c r="A1519" s="5">
        <v>40599</v>
      </c>
      <c r="B1519" s="4">
        <v>8597.8700000000008</v>
      </c>
      <c r="C1519" s="4">
        <v>8635.0400000000009</v>
      </c>
      <c r="D1519" s="4">
        <v>8470.09</v>
      </c>
      <c r="E1519" s="4">
        <v>8599.65</v>
      </c>
      <c r="F1519" s="4">
        <v>3641600</v>
      </c>
      <c r="G1519" s="35">
        <f t="shared" si="323"/>
        <v>56.230000000001382</v>
      </c>
      <c r="H1519" s="35">
        <f t="shared" si="322"/>
        <v>1.7799999999988358</v>
      </c>
      <c r="I1519" s="35">
        <f t="shared" ca="1" si="313"/>
        <v>0</v>
      </c>
      <c r="J1519" s="35">
        <f t="shared" ca="1" si="314"/>
        <v>-2</v>
      </c>
      <c r="K1519" s="35">
        <f t="shared" ca="1" si="315"/>
        <v>-116.02000000000044</v>
      </c>
      <c r="L1519" s="35">
        <f t="shared" ca="1" si="316"/>
        <v>6434.8899999999949</v>
      </c>
      <c r="M1519" s="34">
        <f ca="1">AVERAGE(E1519:OFFSET(E1519,-M$5+1,0))</f>
        <v>8689.8016666666663</v>
      </c>
      <c r="N1519" s="34">
        <f ca="1">AVERAGE(E1519:OFFSET(E1519,-N$5+1,0))</f>
        <v>8850.0418181818186</v>
      </c>
      <c r="O1519" s="34">
        <f t="shared" ca="1" si="317"/>
        <v>0</v>
      </c>
      <c r="P1519" s="12">
        <f ca="1">100*(MAX(C1519:OFFSET(C1519,-$P$5+1,0))-E1519)/(MAX(C1519:OFFSET(C1519,-$P$5+1,0))-MIN(D1519:OFFSET(D1519,-$P$5+1,0)))</f>
        <v>67.963205657624798</v>
      </c>
      <c r="Q1519" s="37">
        <f t="shared" ca="1" si="318"/>
        <v>1</v>
      </c>
      <c r="R1519" s="15">
        <f ca="1">AVERAGE(E1519:OFFSET(E1519,-R$5+1,0))</f>
        <v>8671.16</v>
      </c>
      <c r="S1519" s="15">
        <f t="shared" ca="1" si="319"/>
        <v>-0.8246878157017079</v>
      </c>
      <c r="T1519" s="14">
        <f t="shared" ca="1" si="320"/>
        <v>0</v>
      </c>
      <c r="U1519" s="20">
        <f t="shared" si="324"/>
        <v>58.010000000000218</v>
      </c>
      <c r="V1519" s="20">
        <f t="shared" si="325"/>
        <v>0</v>
      </c>
      <c r="W1519" s="20">
        <f ca="1">AVERAGE(U1519:OFFSET(U1519,-$W$5+1,0))</f>
        <v>14.141999999999825</v>
      </c>
      <c r="X1519" s="20">
        <f ca="1">AVERAGE(V1519:OFFSET(V1519,-$W$5+1,0))</f>
        <v>62.979999999999926</v>
      </c>
      <c r="Y1519" s="20">
        <f t="shared" ca="1" si="312"/>
        <v>18.337180052384355</v>
      </c>
      <c r="Z1519" s="20">
        <f t="shared" ca="1" si="321"/>
        <v>0</v>
      </c>
    </row>
    <row r="1520" spans="1:26">
      <c r="A1520" s="5">
        <v>40603</v>
      </c>
      <c r="B1520" s="4">
        <v>8611.7900000000009</v>
      </c>
      <c r="C1520" s="4">
        <v>8734.24</v>
      </c>
      <c r="D1520" s="4">
        <v>8611.7900000000009</v>
      </c>
      <c r="E1520" s="4">
        <v>8727.56</v>
      </c>
      <c r="F1520" s="4">
        <v>2811800</v>
      </c>
      <c r="G1520" s="35">
        <f t="shared" si="323"/>
        <v>12.140000000001237</v>
      </c>
      <c r="H1520" s="35">
        <f t="shared" si="322"/>
        <v>115.76999999999862</v>
      </c>
      <c r="I1520" s="35">
        <f t="shared" ca="1" si="313"/>
        <v>1</v>
      </c>
      <c r="J1520" s="35">
        <f t="shared" ca="1" si="314"/>
        <v>-2</v>
      </c>
      <c r="K1520" s="35">
        <f t="shared" ca="1" si="315"/>
        <v>-255.81999999999971</v>
      </c>
      <c r="L1520" s="35">
        <f t="shared" ca="1" si="316"/>
        <v>6179.0699999999952</v>
      </c>
      <c r="M1520" s="34">
        <f ca="1">AVERAGE(E1520:OFFSET(E1520,-M$5+1,0))</f>
        <v>8680.7183333333323</v>
      </c>
      <c r="N1520" s="34">
        <f ca="1">AVERAGE(E1520:OFFSET(E1520,-N$5+1,0))</f>
        <v>8833.7481818181823</v>
      </c>
      <c r="O1520" s="34">
        <f t="shared" ca="1" si="317"/>
        <v>0</v>
      </c>
      <c r="P1520" s="12">
        <f ca="1">100*(MAX(C1520:OFFSET(C1520,-$P$5+1,0))-E1520)/(MAX(C1520:OFFSET(C1520,-$P$5+1,0))-MIN(D1520:OFFSET(D1520,-$P$5+1,0)))</f>
        <v>36.334413095620917</v>
      </c>
      <c r="Q1520" s="37">
        <f t="shared" ca="1" si="318"/>
        <v>0</v>
      </c>
      <c r="R1520" s="15">
        <f ca="1">AVERAGE(E1520:OFFSET(E1520,-R$5+1,0))</f>
        <v>8651.7800000000007</v>
      </c>
      <c r="S1520" s="15">
        <f t="shared" ca="1" si="319"/>
        <v>0.87588912339424752</v>
      </c>
      <c r="T1520" s="14">
        <f t="shared" ca="1" si="320"/>
        <v>0</v>
      </c>
      <c r="U1520" s="20">
        <f t="shared" si="324"/>
        <v>127.90999999999985</v>
      </c>
      <c r="V1520" s="20">
        <f t="shared" si="325"/>
        <v>0</v>
      </c>
      <c r="W1520" s="20">
        <f ca="1">AVERAGE(U1520:OFFSET(U1520,-$W$5+1,0))</f>
        <v>39.723999999999798</v>
      </c>
      <c r="X1520" s="20">
        <f ca="1">AVERAGE(V1520:OFFSET(V1520,-$W$5+1,0))</f>
        <v>62.05599999999977</v>
      </c>
      <c r="Y1520" s="20">
        <f t="shared" ca="1" si="312"/>
        <v>39.029278836706581</v>
      </c>
      <c r="Z1520" s="20">
        <f t="shared" ca="1" si="321"/>
        <v>1</v>
      </c>
    </row>
    <row r="1521" spans="1:26">
      <c r="A1521" s="5">
        <v>40604</v>
      </c>
      <c r="B1521" s="4">
        <v>8675.3700000000008</v>
      </c>
      <c r="C1521" s="4">
        <v>8709.57</v>
      </c>
      <c r="D1521" s="4">
        <v>8619.9</v>
      </c>
      <c r="E1521" s="4">
        <v>8619.9</v>
      </c>
      <c r="F1521" s="4">
        <v>2677400</v>
      </c>
      <c r="G1521" s="35">
        <f t="shared" si="323"/>
        <v>-52.18999999999869</v>
      </c>
      <c r="H1521" s="35">
        <f t="shared" si="322"/>
        <v>-55.470000000001164</v>
      </c>
      <c r="I1521" s="35">
        <f t="shared" ca="1" si="313"/>
        <v>0</v>
      </c>
      <c r="J1521" s="35">
        <f t="shared" ca="1" si="314"/>
        <v>1</v>
      </c>
      <c r="K1521" s="35">
        <f t="shared" ca="1" si="315"/>
        <v>48.909999999996217</v>
      </c>
      <c r="L1521" s="35">
        <f t="shared" ca="1" si="316"/>
        <v>6227.9799999999914</v>
      </c>
      <c r="M1521" s="34">
        <f ca="1">AVERAGE(E1521:OFFSET(E1521,-M$5+1,0))</f>
        <v>8681.5549999999985</v>
      </c>
      <c r="N1521" s="34">
        <f ca="1">AVERAGE(E1521:OFFSET(E1521,-N$5+1,0))</f>
        <v>8815.4631818181824</v>
      </c>
      <c r="O1521" s="34">
        <f t="shared" ca="1" si="317"/>
        <v>0</v>
      </c>
      <c r="P1521" s="12">
        <f ca="1">100*(MAX(C1521:OFFSET(C1521,-$P$5+1,0))-E1521)/(MAX(C1521:OFFSET(C1521,-$P$5+1,0))-MIN(D1521:OFFSET(D1521,-$P$5+1,0)))</f>
        <v>62.955911080339369</v>
      </c>
      <c r="Q1521" s="37">
        <f t="shared" ca="1" si="318"/>
        <v>0</v>
      </c>
      <c r="R1521" s="15">
        <f ca="1">AVERAGE(E1521:OFFSET(E1521,-R$5+1,0))</f>
        <v>8615.2266666666674</v>
      </c>
      <c r="S1521" s="15">
        <f t="shared" ca="1" si="319"/>
        <v>5.4245042111473941E-2</v>
      </c>
      <c r="T1521" s="14">
        <f t="shared" ca="1" si="320"/>
        <v>0</v>
      </c>
      <c r="U1521" s="20">
        <f t="shared" si="324"/>
        <v>0</v>
      </c>
      <c r="V1521" s="20">
        <f t="shared" si="325"/>
        <v>107.65999999999985</v>
      </c>
      <c r="W1521" s="20">
        <f ca="1">AVERAGE(U1521:OFFSET(U1521,-$W$5+1,0))</f>
        <v>39.723999999999798</v>
      </c>
      <c r="X1521" s="20">
        <f ca="1">AVERAGE(V1521:OFFSET(V1521,-$W$5+1,0))</f>
        <v>50.477999999999881</v>
      </c>
      <c r="Y1521" s="20">
        <f t="shared" ca="1" si="312"/>
        <v>44.038934835147707</v>
      </c>
      <c r="Z1521" s="20">
        <f t="shared" ca="1" si="321"/>
        <v>0</v>
      </c>
    </row>
    <row r="1522" spans="1:26">
      <c r="A1522" s="5">
        <v>40605</v>
      </c>
      <c r="B1522" s="4">
        <v>8661.6299999999992</v>
      </c>
      <c r="C1522" s="4">
        <v>8758.89</v>
      </c>
      <c r="D1522" s="4">
        <v>8661.6299999999992</v>
      </c>
      <c r="E1522" s="4">
        <v>8738.3700000000008</v>
      </c>
      <c r="F1522" s="4">
        <v>3099000</v>
      </c>
      <c r="G1522" s="35">
        <f t="shared" si="323"/>
        <v>41.729999999999563</v>
      </c>
      <c r="H1522" s="35">
        <f t="shared" si="322"/>
        <v>76.740000000001601</v>
      </c>
      <c r="I1522" s="35">
        <f t="shared" ca="1" si="313"/>
        <v>0</v>
      </c>
      <c r="J1522" s="35">
        <f t="shared" ca="1" si="314"/>
        <v>1</v>
      </c>
      <c r="K1522" s="35">
        <f t="shared" ca="1" si="315"/>
        <v>118.47000000000116</v>
      </c>
      <c r="L1522" s="35">
        <f t="shared" ca="1" si="316"/>
        <v>6346.4499999999925</v>
      </c>
      <c r="M1522" s="34">
        <f ca="1">AVERAGE(E1522:OFFSET(E1522,-M$5+1,0))</f>
        <v>8685.9633333333313</v>
      </c>
      <c r="N1522" s="34">
        <f ca="1">AVERAGE(E1522:OFFSET(E1522,-N$5+1,0))</f>
        <v>8805.6445454545446</v>
      </c>
      <c r="O1522" s="34">
        <f t="shared" ca="1" si="317"/>
        <v>0</v>
      </c>
      <c r="P1522" s="12">
        <f ca="1">100*(MAX(C1522:OFFSET(C1522,-$P$5+1,0))-E1522)/(MAX(C1522:OFFSET(C1522,-$P$5+1,0))-MIN(D1522:OFFSET(D1522,-$P$5+1,0)))</f>
        <v>33.661383249672177</v>
      </c>
      <c r="Q1522" s="37">
        <f t="shared" ca="1" si="318"/>
        <v>0</v>
      </c>
      <c r="R1522" s="15">
        <f ca="1">AVERAGE(E1522:OFFSET(E1522,-R$5+1,0))</f>
        <v>8626.01</v>
      </c>
      <c r="S1522" s="15">
        <f t="shared" ca="1" si="319"/>
        <v>1.3025721045999319</v>
      </c>
      <c r="T1522" s="14">
        <f t="shared" ca="1" si="320"/>
        <v>0</v>
      </c>
      <c r="U1522" s="20">
        <f t="shared" si="324"/>
        <v>118.47000000000116</v>
      </c>
      <c r="V1522" s="20">
        <f t="shared" si="325"/>
        <v>0</v>
      </c>
      <c r="W1522" s="20">
        <f ca="1">AVERAGE(U1522:OFFSET(U1522,-$W$5+1,0))</f>
        <v>63.418000000000028</v>
      </c>
      <c r="X1522" s="20">
        <f ca="1">AVERAGE(V1522:OFFSET(V1522,-$W$5+1,0))</f>
        <v>21.531999999999972</v>
      </c>
      <c r="Y1522" s="20">
        <f t="shared" ca="1" si="312"/>
        <v>74.653325485579785</v>
      </c>
      <c r="Z1522" s="20">
        <f t="shared" ca="1" si="321"/>
        <v>0</v>
      </c>
    </row>
    <row r="1523" spans="1:26">
      <c r="A1523" s="5">
        <v>40606</v>
      </c>
      <c r="B1523" s="4">
        <v>8815.52</v>
      </c>
      <c r="C1523" s="4">
        <v>8829.23</v>
      </c>
      <c r="D1523" s="4">
        <v>8771.89</v>
      </c>
      <c r="E1523" s="4">
        <v>8784.4</v>
      </c>
      <c r="F1523" s="4">
        <v>3112800</v>
      </c>
      <c r="G1523" s="35">
        <f t="shared" si="323"/>
        <v>77.149999999999636</v>
      </c>
      <c r="H1523" s="35">
        <f t="shared" si="322"/>
        <v>-31.1200000000008</v>
      </c>
      <c r="I1523" s="35">
        <f t="shared" ca="1" si="313"/>
        <v>0</v>
      </c>
      <c r="J1523" s="35">
        <f t="shared" ca="1" si="314"/>
        <v>1</v>
      </c>
      <c r="K1523" s="35">
        <f t="shared" ca="1" si="315"/>
        <v>46.029999999998836</v>
      </c>
      <c r="L1523" s="35">
        <f t="shared" ca="1" si="316"/>
        <v>6392.4799999999914</v>
      </c>
      <c r="M1523" s="34">
        <f ca="1">AVERAGE(E1523:OFFSET(E1523,-M$5+1,0))</f>
        <v>8691.1691666666648</v>
      </c>
      <c r="N1523" s="34">
        <f ca="1">AVERAGE(E1523:OFFSET(E1523,-N$5+1,0))</f>
        <v>8798.2177272727258</v>
      </c>
      <c r="O1523" s="34">
        <f t="shared" ca="1" si="317"/>
        <v>0</v>
      </c>
      <c r="P1523" s="12">
        <f ca="1">100*(MAX(C1523:OFFSET(C1523,-$P$5+1,0))-E1523)/(MAX(C1523:OFFSET(C1523,-$P$5+1,0))-MIN(D1523:OFFSET(D1523,-$P$5+1,0)))</f>
        <v>22.279369946341681</v>
      </c>
      <c r="Q1523" s="37">
        <f t="shared" ca="1" si="318"/>
        <v>0</v>
      </c>
      <c r="R1523" s="15">
        <f ca="1">AVERAGE(E1523:OFFSET(E1523,-R$5+1,0))</f>
        <v>8668.586666666668</v>
      </c>
      <c r="S1523" s="15">
        <f t="shared" ca="1" si="319"/>
        <v>1.3360117143278836</v>
      </c>
      <c r="T1523" s="14">
        <f t="shared" ca="1" si="320"/>
        <v>0</v>
      </c>
      <c r="U1523" s="20">
        <f t="shared" si="324"/>
        <v>46.029999999998836</v>
      </c>
      <c r="V1523" s="20">
        <f t="shared" si="325"/>
        <v>0</v>
      </c>
      <c r="W1523" s="20">
        <f ca="1">AVERAGE(U1523:OFFSET(U1523,-$W$5+1,0))</f>
        <v>70.084000000000017</v>
      </c>
      <c r="X1523" s="20">
        <f ca="1">AVERAGE(V1523:OFFSET(V1523,-$W$5+1,0))</f>
        <v>21.531999999999972</v>
      </c>
      <c r="Y1523" s="20">
        <f t="shared" ca="1" si="312"/>
        <v>76.497555012224964</v>
      </c>
      <c r="Z1523" s="20">
        <f t="shared" ca="1" si="321"/>
        <v>0</v>
      </c>
    </row>
    <row r="1524" spans="1:26">
      <c r="A1524" s="5">
        <v>40609</v>
      </c>
      <c r="B1524" s="4">
        <v>8769.8700000000008</v>
      </c>
      <c r="C1524" s="4">
        <v>8769.8700000000008</v>
      </c>
      <c r="D1524" s="4">
        <v>8706.3799999999992</v>
      </c>
      <c r="E1524" s="4">
        <v>8713.7900000000009</v>
      </c>
      <c r="F1524" s="4">
        <v>2288200</v>
      </c>
      <c r="G1524" s="35">
        <f t="shared" si="323"/>
        <v>-14.529999999998836</v>
      </c>
      <c r="H1524" s="35">
        <f t="shared" si="322"/>
        <v>-56.079999999999927</v>
      </c>
      <c r="I1524" s="35">
        <f t="shared" ca="1" si="313"/>
        <v>0</v>
      </c>
      <c r="J1524" s="35">
        <f t="shared" ca="1" si="314"/>
        <v>1</v>
      </c>
      <c r="K1524" s="35">
        <f t="shared" ca="1" si="315"/>
        <v>-70.609999999998763</v>
      </c>
      <c r="L1524" s="35">
        <f t="shared" ca="1" si="316"/>
        <v>6321.8699999999926</v>
      </c>
      <c r="M1524" s="34">
        <f ca="1">AVERAGE(E1524:OFFSET(E1524,-M$5+1,0))</f>
        <v>8691.2383333333328</v>
      </c>
      <c r="N1524" s="34">
        <f ca="1">AVERAGE(E1524:OFFSET(E1524,-N$5+1,0))</f>
        <v>8785.5995454545427</v>
      </c>
      <c r="O1524" s="34">
        <f t="shared" ca="1" si="317"/>
        <v>0</v>
      </c>
      <c r="P1524" s="12">
        <f ca="1">100*(MAX(C1524:OFFSET(C1524,-$P$5+1,0))-E1524)/(MAX(C1524:OFFSET(C1524,-$P$5+1,0))-MIN(D1524:OFFSET(D1524,-$P$5+1,0)))</f>
        <v>38.625431284156221</v>
      </c>
      <c r="Q1524" s="37">
        <f t="shared" ca="1" si="318"/>
        <v>-1</v>
      </c>
      <c r="R1524" s="15">
        <f ca="1">AVERAGE(E1524:OFFSET(E1524,-R$5+1,0))</f>
        <v>8697.2783333333336</v>
      </c>
      <c r="S1524" s="15">
        <f t="shared" ca="1" si="319"/>
        <v>0.18984866338454798</v>
      </c>
      <c r="T1524" s="14">
        <f t="shared" ca="1" si="320"/>
        <v>0</v>
      </c>
      <c r="U1524" s="20">
        <f t="shared" si="324"/>
        <v>0</v>
      </c>
      <c r="V1524" s="20">
        <f t="shared" si="325"/>
        <v>70.609999999998763</v>
      </c>
      <c r="W1524" s="20">
        <f ca="1">AVERAGE(U1524:OFFSET(U1524,-$W$5+1,0))</f>
        <v>58.481999999999971</v>
      </c>
      <c r="X1524" s="20">
        <f ca="1">AVERAGE(V1524:OFFSET(V1524,-$W$5+1,0))</f>
        <v>35.653999999999726</v>
      </c>
      <c r="Y1524" s="20">
        <f t="shared" ca="1" si="312"/>
        <v>62.125010622928698</v>
      </c>
      <c r="Z1524" s="20">
        <f t="shared" ca="1" si="321"/>
        <v>0</v>
      </c>
    </row>
    <row r="1525" spans="1:26">
      <c r="A1525" s="5">
        <v>40610</v>
      </c>
      <c r="B1525" s="4">
        <v>8692.1</v>
      </c>
      <c r="C1525" s="4">
        <v>8768.31</v>
      </c>
      <c r="D1525" s="4">
        <v>8692.1</v>
      </c>
      <c r="E1525" s="4">
        <v>8747.75</v>
      </c>
      <c r="F1525" s="4">
        <v>2487400</v>
      </c>
      <c r="G1525" s="35">
        <f t="shared" si="323"/>
        <v>-21.690000000000509</v>
      </c>
      <c r="H1525" s="35">
        <f t="shared" si="322"/>
        <v>55.649999999999636</v>
      </c>
      <c r="I1525" s="35">
        <f t="shared" ca="1" si="313"/>
        <v>0</v>
      </c>
      <c r="J1525" s="35">
        <f t="shared" ca="1" si="314"/>
        <v>1</v>
      </c>
      <c r="K1525" s="35">
        <f t="shared" ca="1" si="315"/>
        <v>33.959999999999127</v>
      </c>
      <c r="L1525" s="35">
        <f t="shared" ca="1" si="316"/>
        <v>6355.8299999999917</v>
      </c>
      <c r="M1525" s="34">
        <f ca="1">AVERAGE(E1525:OFFSET(E1525,-M$5+1,0))</f>
        <v>8696.5608333333312</v>
      </c>
      <c r="N1525" s="34">
        <f ca="1">AVERAGE(E1525:OFFSET(E1525,-N$5+1,0))</f>
        <v>8771.6068181818173</v>
      </c>
      <c r="O1525" s="34">
        <f t="shared" ca="1" si="317"/>
        <v>0</v>
      </c>
      <c r="P1525" s="12">
        <f ca="1">100*(MAX(C1525:OFFSET(C1525,-$P$5+1,0))-E1525)/(MAX(C1525:OFFSET(C1525,-$P$5+1,0))-MIN(D1525:OFFSET(D1525,-$P$5+1,0)))</f>
        <v>22.687531324831458</v>
      </c>
      <c r="Q1525" s="37">
        <f t="shared" ca="1" si="318"/>
        <v>0</v>
      </c>
      <c r="R1525" s="15">
        <f ca="1">AVERAGE(E1525:OFFSET(E1525,-R$5+1,0))</f>
        <v>8721.961666666668</v>
      </c>
      <c r="S1525" s="15">
        <f t="shared" ca="1" si="319"/>
        <v>0.29567125285460871</v>
      </c>
      <c r="T1525" s="14">
        <f t="shared" ca="1" si="320"/>
        <v>0</v>
      </c>
      <c r="U1525" s="20">
        <f t="shared" si="324"/>
        <v>33.959999999999127</v>
      </c>
      <c r="V1525" s="20">
        <f t="shared" si="325"/>
        <v>0</v>
      </c>
      <c r="W1525" s="20">
        <f ca="1">AVERAGE(U1525:OFFSET(U1525,-$W$5+1,0))</f>
        <v>39.691999999999823</v>
      </c>
      <c r="X1525" s="20">
        <f ca="1">AVERAGE(V1525:OFFSET(V1525,-$W$5+1,0))</f>
        <v>35.653999999999726</v>
      </c>
      <c r="Y1525" s="20">
        <f t="shared" ref="Y1525:Y1588" ca="1" si="326">IF(X1525=0,100,100-(100/(1+W1525/X1525)))</f>
        <v>52.679637936984122</v>
      </c>
      <c r="Z1525" s="20">
        <f t="shared" ca="1" si="321"/>
        <v>0</v>
      </c>
    </row>
    <row r="1526" spans="1:26">
      <c r="A1526" s="5">
        <v>40611</v>
      </c>
      <c r="B1526" s="4">
        <v>8810.35</v>
      </c>
      <c r="C1526" s="4">
        <v>8824.41</v>
      </c>
      <c r="D1526" s="4">
        <v>8730.74</v>
      </c>
      <c r="E1526" s="4">
        <v>8750.02</v>
      </c>
      <c r="F1526" s="4">
        <v>2811200</v>
      </c>
      <c r="G1526" s="35">
        <f t="shared" si="323"/>
        <v>62.600000000000364</v>
      </c>
      <c r="H1526" s="35">
        <f t="shared" si="322"/>
        <v>-60.329999999999927</v>
      </c>
      <c r="I1526" s="35">
        <f t="shared" ref="I1526:I1589" ca="1" si="327">IF(OR(O1526=1,Z1526=1),1,IF(OR(O1526=-1,Z1526=-1),-1,0))</f>
        <v>0</v>
      </c>
      <c r="J1526" s="35">
        <f t="shared" ref="J1526:J1589" ca="1" si="328">IF(AND(J1525&lt;=0,I1525=1),1,IF(AND(J1525&gt;=0,I1525=-1),-1,IF(-1*K1525/E1525&gt;K$9,0,IF(K1525/E1525&gt;J$9,0,IF(J1525+I1525&gt;J$5,J$5,IF(J1525+I1525&lt;J$7,J$7,J1525+I1525))))))</f>
        <v>1</v>
      </c>
      <c r="K1526" s="35">
        <f t="shared" ref="K1526:K1589" ca="1" si="329">J1525*G1526+J1526*H1526</f>
        <v>2.2700000000004366</v>
      </c>
      <c r="L1526" s="35">
        <f t="shared" ref="L1526:L1589" ca="1" si="330">L1525+K1526</f>
        <v>6358.0999999999922</v>
      </c>
      <c r="M1526" s="34">
        <f ca="1">AVERAGE(E1526:OFFSET(E1526,-M$5+1,0))</f>
        <v>8688.7424999999985</v>
      </c>
      <c r="N1526" s="34">
        <f ca="1">AVERAGE(E1526:OFFSET(E1526,-N$5+1,0))</f>
        <v>8755.5927272727258</v>
      </c>
      <c r="O1526" s="34">
        <f t="shared" ref="O1526:O1589" ca="1" si="331">IF(AND(M1525&lt;=N1525,M1526&gt;N1526),1,IF(AND(M1525&gt;=N1525,M1526&lt;N1526),-1,0))</f>
        <v>0</v>
      </c>
      <c r="P1526" s="12">
        <f ca="1">100*(MAX(C1526:OFFSET(C1526,-$P$5+1,0))-E1526)/(MAX(C1526:OFFSET(C1526,-$P$5+1,0))-MIN(D1526:OFFSET(D1526,-$P$5+1,0)))</f>
        <v>22.055465835050192</v>
      </c>
      <c r="Q1526" s="37">
        <f t="shared" ref="Q1526:Q1589" ca="1" si="332">IF(P1525&gt;$P$8,1,IF(P1525&lt;$Q$8,-1,0))</f>
        <v>-1</v>
      </c>
      <c r="R1526" s="15">
        <f ca="1">AVERAGE(E1526:OFFSET(E1526,-R$5+1,0))</f>
        <v>8725.7049999999999</v>
      </c>
      <c r="S1526" s="15">
        <f t="shared" ref="S1526:S1589" ca="1" si="333">100*(E1526-R1526)/R1526</f>
        <v>0.27865943210319977</v>
      </c>
      <c r="T1526" s="14">
        <f t="shared" ref="T1526:T1589" ca="1" si="334">IF(S1525&lt;$S$8,1,IF(S1525&gt;$T$8,-1,0))</f>
        <v>0</v>
      </c>
      <c r="U1526" s="20">
        <f t="shared" si="324"/>
        <v>2.2700000000004366</v>
      </c>
      <c r="V1526" s="20">
        <f t="shared" si="325"/>
        <v>0</v>
      </c>
      <c r="W1526" s="20">
        <f ca="1">AVERAGE(U1526:OFFSET(U1526,-$W$5+1,0))</f>
        <v>40.145999999999916</v>
      </c>
      <c r="X1526" s="20">
        <f ca="1">AVERAGE(V1526:OFFSET(V1526,-$W$5+1,0))</f>
        <v>14.121999999999753</v>
      </c>
      <c r="Y1526" s="20">
        <f t="shared" ca="1" si="326"/>
        <v>73.977297855089859</v>
      </c>
      <c r="Z1526" s="20">
        <f t="shared" ref="Z1526:Z1589" ca="1" si="335">IF(Y1525&lt;$Y$8,1,IF(Y1526&gt;$Z$8,-1,0))</f>
        <v>0</v>
      </c>
    </row>
    <row r="1527" spans="1:26">
      <c r="A1527" s="5">
        <v>40612</v>
      </c>
      <c r="B1527" s="4">
        <v>8754.41</v>
      </c>
      <c r="C1527" s="4">
        <v>8754.41</v>
      </c>
      <c r="D1527" s="4">
        <v>8635.75</v>
      </c>
      <c r="E1527" s="4">
        <v>8642.9</v>
      </c>
      <c r="F1527" s="4">
        <v>2763000</v>
      </c>
      <c r="G1527" s="35">
        <f t="shared" si="323"/>
        <v>4.3899999999994179</v>
      </c>
      <c r="H1527" s="35">
        <f t="shared" si="322"/>
        <v>-111.51000000000022</v>
      </c>
      <c r="I1527" s="35">
        <f t="shared" ca="1" si="327"/>
        <v>0</v>
      </c>
      <c r="J1527" s="35">
        <f t="shared" ca="1" si="328"/>
        <v>1</v>
      </c>
      <c r="K1527" s="35">
        <f t="shared" ca="1" si="329"/>
        <v>-107.1200000000008</v>
      </c>
      <c r="L1527" s="35">
        <f t="shared" ca="1" si="330"/>
        <v>6250.9799999999914</v>
      </c>
      <c r="M1527" s="34">
        <f ca="1">AVERAGE(E1527:OFFSET(E1527,-M$5+1,0))</f>
        <v>8672.3825000000015</v>
      </c>
      <c r="N1527" s="34">
        <f ca="1">AVERAGE(E1527:OFFSET(E1527,-N$5+1,0))</f>
        <v>8732.7540909090894</v>
      </c>
      <c r="O1527" s="34">
        <f t="shared" ca="1" si="331"/>
        <v>0</v>
      </c>
      <c r="P1527" s="12">
        <f ca="1">100*(MAX(C1527:OFFSET(C1527,-$P$5+1,0))-E1527)/(MAX(C1527:OFFSET(C1527,-$P$5+1,0))-MIN(D1527:OFFSET(D1527,-$P$5+1,0)))</f>
        <v>51.882274321991488</v>
      </c>
      <c r="Q1527" s="37">
        <f t="shared" ca="1" si="332"/>
        <v>-1</v>
      </c>
      <c r="R1527" s="15">
        <f ca="1">AVERAGE(E1527:OFFSET(E1527,-R$5+1,0))</f>
        <v>8729.5383333333339</v>
      </c>
      <c r="S1527" s="15">
        <f t="shared" ca="1" si="333"/>
        <v>-0.99247325603130476</v>
      </c>
      <c r="T1527" s="14">
        <f t="shared" ca="1" si="334"/>
        <v>0</v>
      </c>
      <c r="U1527" s="20">
        <f t="shared" si="324"/>
        <v>0</v>
      </c>
      <c r="V1527" s="20">
        <f t="shared" si="325"/>
        <v>107.1200000000008</v>
      </c>
      <c r="W1527" s="20">
        <f ca="1">AVERAGE(U1527:OFFSET(U1527,-$W$5+1,0))</f>
        <v>16.451999999999678</v>
      </c>
      <c r="X1527" s="20">
        <f ca="1">AVERAGE(V1527:OFFSET(V1527,-$W$5+1,0))</f>
        <v>35.545999999999914</v>
      </c>
      <c r="Y1527" s="20">
        <f t="shared" ca="1" si="326"/>
        <v>31.639678449170759</v>
      </c>
      <c r="Z1527" s="20">
        <f t="shared" ca="1" si="335"/>
        <v>0</v>
      </c>
    </row>
    <row r="1528" spans="1:26">
      <c r="A1528" s="5">
        <v>40613</v>
      </c>
      <c r="B1528" s="4">
        <v>8566.91</v>
      </c>
      <c r="C1528" s="4">
        <v>8593.7099999999991</v>
      </c>
      <c r="D1528" s="4">
        <v>8513.51</v>
      </c>
      <c r="E1528" s="4">
        <v>8567.82</v>
      </c>
      <c r="F1528" s="4">
        <v>2422200</v>
      </c>
      <c r="G1528" s="35">
        <f t="shared" si="323"/>
        <v>-75.989999999999782</v>
      </c>
      <c r="H1528" s="35">
        <f t="shared" si="322"/>
        <v>0.90999999999985448</v>
      </c>
      <c r="I1528" s="35">
        <f t="shared" ca="1" si="327"/>
        <v>0</v>
      </c>
      <c r="J1528" s="35">
        <f t="shared" ca="1" si="328"/>
        <v>1</v>
      </c>
      <c r="K1528" s="35">
        <f t="shared" ca="1" si="329"/>
        <v>-75.079999999999927</v>
      </c>
      <c r="L1528" s="35">
        <f t="shared" ca="1" si="330"/>
        <v>6175.8999999999915</v>
      </c>
      <c r="M1528" s="34">
        <f ca="1">AVERAGE(E1528:OFFSET(E1528,-M$5+1,0))</f>
        <v>8663.5616666666665</v>
      </c>
      <c r="N1528" s="34">
        <f ca="1">AVERAGE(E1528:OFFSET(E1528,-N$5+1,0))</f>
        <v>8708.0431818181805</v>
      </c>
      <c r="O1528" s="34">
        <f t="shared" ca="1" si="331"/>
        <v>0</v>
      </c>
      <c r="P1528" s="12">
        <f ca="1">100*(MAX(C1528:OFFSET(C1528,-$P$5+1,0))-E1528)/(MAX(C1528:OFFSET(C1528,-$P$5+1,0))-MIN(D1528:OFFSET(D1528,-$P$5+1,0)))</f>
        <v>72.787770785766071</v>
      </c>
      <c r="Q1528" s="37">
        <f t="shared" ca="1" si="332"/>
        <v>0</v>
      </c>
      <c r="R1528" s="15">
        <f ca="1">AVERAGE(E1528:OFFSET(E1528,-R$5+1,0))</f>
        <v>8701.1133333333346</v>
      </c>
      <c r="S1528" s="15">
        <f t="shared" ca="1" si="333"/>
        <v>-1.5319112420096608</v>
      </c>
      <c r="T1528" s="14">
        <f t="shared" ca="1" si="334"/>
        <v>0</v>
      </c>
      <c r="U1528" s="20">
        <f t="shared" si="324"/>
        <v>0</v>
      </c>
      <c r="V1528" s="20">
        <f t="shared" si="325"/>
        <v>75.079999999999927</v>
      </c>
      <c r="W1528" s="20">
        <f ca="1">AVERAGE(U1528:OFFSET(U1528,-$W$5+1,0))</f>
        <v>7.2459999999999125</v>
      </c>
      <c r="X1528" s="20">
        <f ca="1">AVERAGE(V1528:OFFSET(V1528,-$W$5+1,0))</f>
        <v>50.561999999999898</v>
      </c>
      <c r="Y1528" s="20">
        <f t="shared" ca="1" si="326"/>
        <v>12.534597287572538</v>
      </c>
      <c r="Z1528" s="20">
        <f t="shared" ca="1" si="335"/>
        <v>0</v>
      </c>
    </row>
    <row r="1529" spans="1:26">
      <c r="A1529" s="5">
        <v>40616</v>
      </c>
      <c r="B1529" s="4">
        <v>8616.2900000000009</v>
      </c>
      <c r="C1529" s="4">
        <v>8616.2900000000009</v>
      </c>
      <c r="D1529" s="4">
        <v>8395.11</v>
      </c>
      <c r="E1529" s="4">
        <v>8520.02</v>
      </c>
      <c r="F1529" s="4">
        <v>3309000</v>
      </c>
      <c r="G1529" s="35">
        <f t="shared" si="323"/>
        <v>48.470000000001164</v>
      </c>
      <c r="H1529" s="35">
        <f t="shared" si="322"/>
        <v>-96.270000000000437</v>
      </c>
      <c r="I1529" s="35">
        <f t="shared" ca="1" si="327"/>
        <v>1</v>
      </c>
      <c r="J1529" s="35">
        <f t="shared" ca="1" si="328"/>
        <v>1</v>
      </c>
      <c r="K1529" s="35">
        <f t="shared" ca="1" si="329"/>
        <v>-47.799999999999272</v>
      </c>
      <c r="L1529" s="35">
        <f t="shared" ca="1" si="330"/>
        <v>6128.0999999999922</v>
      </c>
      <c r="M1529" s="34">
        <f ca="1">AVERAGE(E1529:OFFSET(E1529,-M$5+1,0))</f>
        <v>8662.8183333333327</v>
      </c>
      <c r="N1529" s="34">
        <f ca="1">AVERAGE(E1529:OFFSET(E1529,-N$5+1,0))</f>
        <v>8685.915909090907</v>
      </c>
      <c r="O1529" s="34">
        <f t="shared" ca="1" si="331"/>
        <v>0</v>
      </c>
      <c r="P1529" s="12">
        <f ca="1">100*(MAX(C1529:OFFSET(C1529,-$P$5+1,0))-E1529)/(MAX(C1529:OFFSET(C1529,-$P$5+1,0))-MIN(D1529:OFFSET(D1529,-$P$5+1,0)))</f>
        <v>71.226849718971678</v>
      </c>
      <c r="Q1529" s="37">
        <f t="shared" ca="1" si="332"/>
        <v>1</v>
      </c>
      <c r="R1529" s="15">
        <f ca="1">AVERAGE(E1529:OFFSET(E1529,-R$5+1,0))</f>
        <v>8657.0500000000011</v>
      </c>
      <c r="S1529" s="15">
        <f t="shared" ca="1" si="333"/>
        <v>-1.5828717634760183</v>
      </c>
      <c r="T1529" s="14">
        <f t="shared" ca="1" si="334"/>
        <v>0</v>
      </c>
      <c r="U1529" s="20">
        <f t="shared" si="324"/>
        <v>0</v>
      </c>
      <c r="V1529" s="20">
        <f t="shared" si="325"/>
        <v>47.799999999999272</v>
      </c>
      <c r="W1529" s="20">
        <f ca="1">AVERAGE(U1529:OFFSET(U1529,-$W$5+1,0))</f>
        <v>7.2459999999999125</v>
      </c>
      <c r="X1529" s="20">
        <f ca="1">AVERAGE(V1529:OFFSET(V1529,-$W$5+1,0))</f>
        <v>46</v>
      </c>
      <c r="Y1529" s="20">
        <f t="shared" ca="1" si="326"/>
        <v>13.608533974382908</v>
      </c>
      <c r="Z1529" s="20">
        <f t="shared" ca="1" si="335"/>
        <v>1</v>
      </c>
    </row>
    <row r="1530" spans="1:26">
      <c r="A1530" s="5">
        <v>40617</v>
      </c>
      <c r="B1530" s="4">
        <v>8493.83</v>
      </c>
      <c r="C1530" s="4">
        <v>8519.9</v>
      </c>
      <c r="D1530" s="4">
        <v>8070.52</v>
      </c>
      <c r="E1530" s="4">
        <v>8234.7800000000007</v>
      </c>
      <c r="F1530" s="4">
        <v>4871800</v>
      </c>
      <c r="G1530" s="35">
        <f t="shared" si="323"/>
        <v>-26.190000000000509</v>
      </c>
      <c r="H1530" s="35">
        <f t="shared" si="322"/>
        <v>-259.04999999999927</v>
      </c>
      <c r="I1530" s="35">
        <f t="shared" ca="1" si="327"/>
        <v>1</v>
      </c>
      <c r="J1530" s="35">
        <f t="shared" ca="1" si="328"/>
        <v>2</v>
      </c>
      <c r="K1530" s="35">
        <f t="shared" ca="1" si="329"/>
        <v>-544.28999999999905</v>
      </c>
      <c r="L1530" s="35">
        <f t="shared" ca="1" si="330"/>
        <v>5583.8099999999931</v>
      </c>
      <c r="M1530" s="34">
        <f ca="1">AVERAGE(E1530:OFFSET(E1530,-M$5+1,0))</f>
        <v>8637.2466666666678</v>
      </c>
      <c r="N1530" s="34">
        <f ca="1">AVERAGE(E1530:OFFSET(E1530,-N$5+1,0))</f>
        <v>8658.5622727272712</v>
      </c>
      <c r="O1530" s="34">
        <f t="shared" ca="1" si="331"/>
        <v>0</v>
      </c>
      <c r="P1530" s="12">
        <f ca="1">100*(MAX(C1530:OFFSET(C1530,-$P$5+1,0))-E1530)/(MAX(C1530:OFFSET(C1530,-$P$5+1,0))-MIN(D1530:OFFSET(D1530,-$P$5+1,0)))</f>
        <v>78.350094238905456</v>
      </c>
      <c r="Q1530" s="37">
        <f t="shared" ca="1" si="332"/>
        <v>1</v>
      </c>
      <c r="R1530" s="15">
        <f ca="1">AVERAGE(E1530:OFFSET(E1530,-R$5+1,0))</f>
        <v>8577.2149999999983</v>
      </c>
      <c r="S1530" s="15">
        <f t="shared" ca="1" si="333"/>
        <v>-3.992379810929279</v>
      </c>
      <c r="T1530" s="14">
        <f t="shared" ca="1" si="334"/>
        <v>0</v>
      </c>
      <c r="U1530" s="20">
        <f t="shared" si="324"/>
        <v>0</v>
      </c>
      <c r="V1530" s="20">
        <f t="shared" si="325"/>
        <v>285.23999999999978</v>
      </c>
      <c r="W1530" s="20">
        <f ca="1">AVERAGE(U1530:OFFSET(U1530,-$W$5+1,0))</f>
        <v>0.45400000000008733</v>
      </c>
      <c r="X1530" s="20">
        <f ca="1">AVERAGE(V1530:OFFSET(V1530,-$W$5+1,0))</f>
        <v>103.04799999999996</v>
      </c>
      <c r="Y1530" s="20">
        <f t="shared" ca="1" si="326"/>
        <v>0.43863886688188813</v>
      </c>
      <c r="Z1530" s="20">
        <f t="shared" ca="1" si="335"/>
        <v>1</v>
      </c>
    </row>
    <row r="1531" spans="1:26">
      <c r="A1531" s="5">
        <v>40618</v>
      </c>
      <c r="B1531" s="4">
        <v>8317.3799999999992</v>
      </c>
      <c r="C1531" s="4">
        <v>8372.02</v>
      </c>
      <c r="D1531" s="4">
        <v>8257.08</v>
      </c>
      <c r="E1531" s="4">
        <v>8324.58</v>
      </c>
      <c r="F1531" s="4">
        <v>3250800</v>
      </c>
      <c r="G1531" s="35">
        <f t="shared" si="323"/>
        <v>82.599999999998545</v>
      </c>
      <c r="H1531" s="35">
        <f t="shared" si="322"/>
        <v>7.2000000000007276</v>
      </c>
      <c r="I1531" s="35">
        <f t="shared" ca="1" si="327"/>
        <v>1</v>
      </c>
      <c r="J1531" s="35">
        <f t="shared" ca="1" si="328"/>
        <v>0</v>
      </c>
      <c r="K1531" s="35">
        <f t="shared" ca="1" si="329"/>
        <v>165.19999999999709</v>
      </c>
      <c r="L1531" s="35">
        <f t="shared" ca="1" si="330"/>
        <v>5749.0099999999902</v>
      </c>
      <c r="M1531" s="34">
        <f ca="1">AVERAGE(E1531:OFFSET(E1531,-M$5+1,0))</f>
        <v>8614.3241666666672</v>
      </c>
      <c r="N1531" s="34">
        <f ca="1">AVERAGE(E1531:OFFSET(E1531,-N$5+1,0))</f>
        <v>8645.5949999999975</v>
      </c>
      <c r="O1531" s="34">
        <f t="shared" ca="1" si="331"/>
        <v>0</v>
      </c>
      <c r="P1531" s="12">
        <f ca="1">100*(MAX(C1531:OFFSET(C1531,-$P$5+1,0))-E1531)/(MAX(C1531:OFFSET(C1531,-$P$5+1,0))-MIN(D1531:OFFSET(D1531,-$P$5+1,0)))</f>
        <v>66.514214917425662</v>
      </c>
      <c r="Q1531" s="37">
        <f t="shared" ca="1" si="332"/>
        <v>1</v>
      </c>
      <c r="R1531" s="15">
        <f ca="1">AVERAGE(E1531:OFFSET(E1531,-R$5+1,0))</f>
        <v>8506.6866666666665</v>
      </c>
      <c r="S1531" s="15">
        <f t="shared" ca="1" si="333"/>
        <v>-2.1407473179921981</v>
      </c>
      <c r="T1531" s="14">
        <f t="shared" ca="1" si="334"/>
        <v>0</v>
      </c>
      <c r="U1531" s="20">
        <f t="shared" si="324"/>
        <v>89.799999999999272</v>
      </c>
      <c r="V1531" s="20">
        <f t="shared" si="325"/>
        <v>0</v>
      </c>
      <c r="W1531" s="20">
        <f ca="1">AVERAGE(U1531:OFFSET(U1531,-$W$5+1,0))</f>
        <v>17.959999999999855</v>
      </c>
      <c r="X1531" s="20">
        <f ca="1">AVERAGE(V1531:OFFSET(V1531,-$W$5+1,0))</f>
        <v>103.04799999999996</v>
      </c>
      <c r="Y1531" s="20">
        <f t="shared" ca="1" si="326"/>
        <v>14.841993917757407</v>
      </c>
      <c r="Z1531" s="20">
        <f t="shared" ca="1" si="335"/>
        <v>1</v>
      </c>
    </row>
    <row r="1532" spans="1:26">
      <c r="A1532" s="5">
        <v>40619</v>
      </c>
      <c r="B1532" s="4">
        <v>8190.5</v>
      </c>
      <c r="C1532" s="4">
        <v>8282.69</v>
      </c>
      <c r="D1532" s="4">
        <v>8150.73</v>
      </c>
      <c r="E1532" s="4">
        <v>8282.69</v>
      </c>
      <c r="F1532" s="4">
        <v>3048000</v>
      </c>
      <c r="G1532" s="35">
        <f t="shared" si="323"/>
        <v>-134.07999999999993</v>
      </c>
      <c r="H1532" s="35">
        <f t="shared" si="322"/>
        <v>92.190000000000509</v>
      </c>
      <c r="I1532" s="35">
        <f t="shared" ca="1" si="327"/>
        <v>1</v>
      </c>
      <c r="J1532" s="35">
        <f t="shared" ca="1" si="328"/>
        <v>1</v>
      </c>
      <c r="K1532" s="35">
        <f t="shared" ca="1" si="329"/>
        <v>92.190000000000509</v>
      </c>
      <c r="L1532" s="35">
        <f t="shared" ca="1" si="330"/>
        <v>5841.1999999999907</v>
      </c>
      <c r="M1532" s="34">
        <f ca="1">AVERAGE(E1532:OFFSET(E1532,-M$5+1,0))</f>
        <v>8577.251666666667</v>
      </c>
      <c r="N1532" s="34">
        <f ca="1">AVERAGE(E1532:OFFSET(E1532,-N$5+1,0))</f>
        <v>8627.2868181818158</v>
      </c>
      <c r="O1532" s="34">
        <f t="shared" ca="1" si="331"/>
        <v>0</v>
      </c>
      <c r="P1532" s="12">
        <f ca="1">100*(MAX(C1532:OFFSET(C1532,-$P$5+1,0))-E1532)/(MAX(C1532:OFFSET(C1532,-$P$5+1,0))-MIN(D1532:OFFSET(D1532,-$P$5+1,0)))</f>
        <v>72.035428556365375</v>
      </c>
      <c r="Q1532" s="37">
        <f t="shared" ca="1" si="332"/>
        <v>0</v>
      </c>
      <c r="R1532" s="15">
        <f ca="1">AVERAGE(E1532:OFFSET(E1532,-R$5+1,0))</f>
        <v>8428.7983333333341</v>
      </c>
      <c r="S1532" s="15">
        <f t="shared" ca="1" si="333"/>
        <v>-1.733442034738446</v>
      </c>
      <c r="T1532" s="14">
        <f t="shared" ca="1" si="334"/>
        <v>0</v>
      </c>
      <c r="U1532" s="20">
        <f t="shared" si="324"/>
        <v>0</v>
      </c>
      <c r="V1532" s="20">
        <f t="shared" si="325"/>
        <v>41.889999999999418</v>
      </c>
      <c r="W1532" s="20">
        <f ca="1">AVERAGE(U1532:OFFSET(U1532,-$W$5+1,0))</f>
        <v>17.959999999999855</v>
      </c>
      <c r="X1532" s="20">
        <f ca="1">AVERAGE(V1532:OFFSET(V1532,-$W$5+1,0))</f>
        <v>90.001999999999683</v>
      </c>
      <c r="Y1532" s="20">
        <f t="shared" ca="1" si="326"/>
        <v>16.635482855078564</v>
      </c>
      <c r="Z1532" s="20">
        <f t="shared" ca="1" si="335"/>
        <v>1</v>
      </c>
    </row>
    <row r="1533" spans="1:26">
      <c r="A1533" s="5">
        <v>40620</v>
      </c>
      <c r="B1533" s="4">
        <v>8343.7900000000009</v>
      </c>
      <c r="C1533" s="4">
        <v>8399.17</v>
      </c>
      <c r="D1533" s="4">
        <v>8312.8799999999992</v>
      </c>
      <c r="E1533" s="4">
        <v>8394.75</v>
      </c>
      <c r="F1533" s="4">
        <v>3085400</v>
      </c>
      <c r="G1533" s="35">
        <f t="shared" si="323"/>
        <v>61.100000000000364</v>
      </c>
      <c r="H1533" s="35">
        <f t="shared" si="322"/>
        <v>50.959999999999127</v>
      </c>
      <c r="I1533" s="35">
        <f t="shared" ca="1" si="327"/>
        <v>1</v>
      </c>
      <c r="J1533" s="35">
        <f t="shared" ca="1" si="328"/>
        <v>2</v>
      </c>
      <c r="K1533" s="35">
        <f t="shared" ca="1" si="329"/>
        <v>163.01999999999862</v>
      </c>
      <c r="L1533" s="35">
        <f t="shared" ca="1" si="330"/>
        <v>6004.2199999999893</v>
      </c>
      <c r="M1533" s="34">
        <f ca="1">AVERAGE(E1533:OFFSET(E1533,-M$5+1,0))</f>
        <v>8558.4891666666681</v>
      </c>
      <c r="N1533" s="34">
        <f ca="1">AVERAGE(E1533:OFFSET(E1533,-N$5+1,0))</f>
        <v>8612.4149999999991</v>
      </c>
      <c r="O1533" s="34">
        <f t="shared" ca="1" si="331"/>
        <v>0</v>
      </c>
      <c r="P1533" s="12">
        <f ca="1">100*(MAX(C1533:OFFSET(C1533,-$P$5+1,0))-E1533)/(MAX(C1533:OFFSET(C1533,-$P$5+1,0))-MIN(D1533:OFFSET(D1533,-$P$5+1,0)))</f>
        <v>56.992399421666313</v>
      </c>
      <c r="Q1533" s="37">
        <f t="shared" ca="1" si="332"/>
        <v>1</v>
      </c>
      <c r="R1533" s="15">
        <f ca="1">AVERAGE(E1533:OFFSET(E1533,-R$5+1,0))</f>
        <v>8387.44</v>
      </c>
      <c r="S1533" s="15">
        <f t="shared" ca="1" si="333"/>
        <v>8.7154125692696344E-2</v>
      </c>
      <c r="T1533" s="14">
        <f t="shared" ca="1" si="334"/>
        <v>0</v>
      </c>
      <c r="U1533" s="20">
        <f t="shared" si="324"/>
        <v>112.05999999999949</v>
      </c>
      <c r="V1533" s="20">
        <f t="shared" si="325"/>
        <v>0</v>
      </c>
      <c r="W1533" s="20">
        <f ca="1">AVERAGE(U1533:OFFSET(U1533,-$W$5+1,0))</f>
        <v>40.371999999999751</v>
      </c>
      <c r="X1533" s="20">
        <f ca="1">AVERAGE(V1533:OFFSET(V1533,-$W$5+1,0))</f>
        <v>74.985999999999692</v>
      </c>
      <c r="Y1533" s="20">
        <f t="shared" ca="1" si="326"/>
        <v>34.997139340141075</v>
      </c>
      <c r="Z1533" s="20">
        <f t="shared" ca="1" si="335"/>
        <v>1</v>
      </c>
    </row>
    <row r="1534" spans="1:26">
      <c r="A1534" s="5">
        <v>40623</v>
      </c>
      <c r="B1534" s="4">
        <v>8421.66</v>
      </c>
      <c r="C1534" s="4">
        <v>8508.2000000000007</v>
      </c>
      <c r="D1534" s="4">
        <v>8394.2199999999993</v>
      </c>
      <c r="E1534" s="4">
        <v>8467.7099999999991</v>
      </c>
      <c r="F1534" s="4">
        <v>2464000</v>
      </c>
      <c r="G1534" s="35">
        <f t="shared" si="323"/>
        <v>26.909999999999854</v>
      </c>
      <c r="H1534" s="35">
        <f t="shared" si="322"/>
        <v>46.049999999999272</v>
      </c>
      <c r="I1534" s="35">
        <f t="shared" ca="1" si="327"/>
        <v>0</v>
      </c>
      <c r="J1534" s="35">
        <f t="shared" ca="1" si="328"/>
        <v>2</v>
      </c>
      <c r="K1534" s="35">
        <f t="shared" ca="1" si="329"/>
        <v>145.91999999999825</v>
      </c>
      <c r="L1534" s="35">
        <f t="shared" ca="1" si="330"/>
        <v>6150.1399999999876</v>
      </c>
      <c r="M1534" s="34">
        <f ca="1">AVERAGE(E1534:OFFSET(E1534,-M$5+1,0))</f>
        <v>8535.9341666666678</v>
      </c>
      <c r="N1534" s="34">
        <f ca="1">AVERAGE(E1534:OFFSET(E1534,-N$5+1,0))</f>
        <v>8601.2672727272711</v>
      </c>
      <c r="O1534" s="34">
        <f t="shared" ca="1" si="331"/>
        <v>0</v>
      </c>
      <c r="P1534" s="12">
        <f ca="1">100*(MAX(C1534:OFFSET(C1534,-$P$5+1,0))-E1534)/(MAX(C1534:OFFSET(C1534,-$P$5+1,0))-MIN(D1534:OFFSET(D1534,-$P$5+1,0)))</f>
        <v>47.314594967435703</v>
      </c>
      <c r="Q1534" s="37">
        <f t="shared" ca="1" si="332"/>
        <v>0</v>
      </c>
      <c r="R1534" s="15">
        <f ca="1">AVERAGE(E1534:OFFSET(E1534,-R$5+1,0))</f>
        <v>8370.755000000001</v>
      </c>
      <c r="S1534" s="15">
        <f t="shared" ca="1" si="333"/>
        <v>1.1582587233767814</v>
      </c>
      <c r="T1534" s="14">
        <f t="shared" ca="1" si="334"/>
        <v>0</v>
      </c>
      <c r="U1534" s="20">
        <f t="shared" si="324"/>
        <v>72.959999999999127</v>
      </c>
      <c r="V1534" s="20">
        <f t="shared" si="325"/>
        <v>0</v>
      </c>
      <c r="W1534" s="20">
        <f ca="1">AVERAGE(U1534:OFFSET(U1534,-$W$5+1,0))</f>
        <v>54.963999999999579</v>
      </c>
      <c r="X1534" s="20">
        <f ca="1">AVERAGE(V1534:OFFSET(V1534,-$W$5+1,0))</f>
        <v>65.425999999999846</v>
      </c>
      <c r="Y1534" s="20">
        <f t="shared" ca="1" si="326"/>
        <v>45.65495473045921</v>
      </c>
      <c r="Z1534" s="20">
        <f t="shared" ca="1" si="335"/>
        <v>0</v>
      </c>
    </row>
    <row r="1535" spans="1:26">
      <c r="A1535" s="5">
        <v>40624</v>
      </c>
      <c r="B1535" s="4">
        <v>8523.27</v>
      </c>
      <c r="C1535" s="4">
        <v>8552.82</v>
      </c>
      <c r="D1535" s="4">
        <v>8508.0400000000009</v>
      </c>
      <c r="E1535" s="4">
        <v>8508.0400000000009</v>
      </c>
      <c r="F1535" s="4">
        <v>2781400</v>
      </c>
      <c r="G1535" s="35">
        <f t="shared" si="323"/>
        <v>55.56000000000131</v>
      </c>
      <c r="H1535" s="35">
        <f t="shared" si="322"/>
        <v>-15.229999999999563</v>
      </c>
      <c r="I1535" s="35">
        <f t="shared" ca="1" si="327"/>
        <v>-1</v>
      </c>
      <c r="J1535" s="35">
        <f t="shared" ca="1" si="328"/>
        <v>2</v>
      </c>
      <c r="K1535" s="35">
        <f t="shared" ca="1" si="329"/>
        <v>80.660000000003492</v>
      </c>
      <c r="L1535" s="35">
        <f t="shared" ca="1" si="330"/>
        <v>6230.7999999999911</v>
      </c>
      <c r="M1535" s="34">
        <f ca="1">AVERAGE(E1535:OFFSET(E1535,-M$5+1,0))</f>
        <v>8512.9041666666672</v>
      </c>
      <c r="N1535" s="34">
        <f ca="1">AVERAGE(E1535:OFFSET(E1535,-N$5+1,0))</f>
        <v>8593.2745454545438</v>
      </c>
      <c r="O1535" s="34">
        <f t="shared" ca="1" si="331"/>
        <v>0</v>
      </c>
      <c r="P1535" s="12">
        <f ca="1">100*(MAX(C1535:OFFSET(C1535,-$P$5+1,0))-E1535)/(MAX(C1535:OFFSET(C1535,-$P$5+1,0))-MIN(D1535:OFFSET(D1535,-$P$5+1,0)))</f>
        <v>41.965008157688686</v>
      </c>
      <c r="Q1535" s="37">
        <f t="shared" ca="1" si="332"/>
        <v>0</v>
      </c>
      <c r="R1535" s="15">
        <f ca="1">AVERAGE(E1535:OFFSET(E1535,-R$5+1,0))</f>
        <v>8368.7583333333332</v>
      </c>
      <c r="S1535" s="15">
        <f t="shared" ca="1" si="333"/>
        <v>1.664305039278041</v>
      </c>
      <c r="T1535" s="14">
        <f t="shared" ca="1" si="334"/>
        <v>0</v>
      </c>
      <c r="U1535" s="20">
        <f t="shared" si="324"/>
        <v>40.330000000001746</v>
      </c>
      <c r="V1535" s="20">
        <f t="shared" si="325"/>
        <v>0</v>
      </c>
      <c r="W1535" s="20">
        <f ca="1">AVERAGE(U1535:OFFSET(U1535,-$W$5+1,0))</f>
        <v>63.02999999999993</v>
      </c>
      <c r="X1535" s="20">
        <f ca="1">AVERAGE(V1535:OFFSET(V1535,-$W$5+1,0))</f>
        <v>8.3779999999998829</v>
      </c>
      <c r="Y1535" s="20">
        <f t="shared" ca="1" si="326"/>
        <v>88.267421017253099</v>
      </c>
      <c r="Z1535" s="20">
        <f t="shared" ca="1" si="335"/>
        <v>-1</v>
      </c>
    </row>
    <row r="1536" spans="1:26">
      <c r="A1536" s="5">
        <v>40625</v>
      </c>
      <c r="B1536" s="4">
        <v>8529.93</v>
      </c>
      <c r="C1536" s="4">
        <v>8551.1200000000008</v>
      </c>
      <c r="D1536" s="4">
        <v>8481.9599999999991</v>
      </c>
      <c r="E1536" s="4">
        <v>8545.08</v>
      </c>
      <c r="F1536" s="4">
        <v>2474600</v>
      </c>
      <c r="G1536" s="35">
        <f t="shared" si="323"/>
        <v>21.889999999999418</v>
      </c>
      <c r="H1536" s="35">
        <f t="shared" si="322"/>
        <v>15.149999999999636</v>
      </c>
      <c r="I1536" s="35">
        <f t="shared" ca="1" si="327"/>
        <v>-1</v>
      </c>
      <c r="J1536" s="35">
        <f t="shared" ca="1" si="328"/>
        <v>-1</v>
      </c>
      <c r="K1536" s="35">
        <f t="shared" ca="1" si="329"/>
        <v>28.6299999999992</v>
      </c>
      <c r="L1536" s="35">
        <f t="shared" ca="1" si="330"/>
        <v>6259.4299999999903</v>
      </c>
      <c r="M1536" s="34">
        <f ca="1">AVERAGE(E1536:OFFSET(E1536,-M$5+1,0))</f>
        <v>8498.8449999999993</v>
      </c>
      <c r="N1536" s="34">
        <f ca="1">AVERAGE(E1536:OFFSET(E1536,-N$5+1,0))</f>
        <v>8579.6945454545439</v>
      </c>
      <c r="O1536" s="34">
        <f t="shared" ca="1" si="331"/>
        <v>0</v>
      </c>
      <c r="P1536" s="12">
        <f ca="1">100*(MAX(C1536:OFFSET(C1536,-$P$5+1,0))-E1536)/(MAX(C1536:OFFSET(C1536,-$P$5+1,0))-MIN(D1536:OFFSET(D1536,-$P$5+1,0)))</f>
        <v>30.60872362514441</v>
      </c>
      <c r="Q1536" s="37">
        <f t="shared" ca="1" si="332"/>
        <v>0</v>
      </c>
      <c r="R1536" s="15">
        <f ca="1">AVERAGE(E1536:OFFSET(E1536,-R$5+1,0))</f>
        <v>8420.4750000000004</v>
      </c>
      <c r="S1536" s="15">
        <f t="shared" ca="1" si="333"/>
        <v>1.4797858790626368</v>
      </c>
      <c r="T1536" s="14">
        <f t="shared" ca="1" si="334"/>
        <v>0</v>
      </c>
      <c r="U1536" s="20">
        <f t="shared" si="324"/>
        <v>37.039999999999054</v>
      </c>
      <c r="V1536" s="20">
        <f t="shared" si="325"/>
        <v>0</v>
      </c>
      <c r="W1536" s="20">
        <f ca="1">AVERAGE(U1536:OFFSET(U1536,-$W$5+1,0))</f>
        <v>52.477999999999881</v>
      </c>
      <c r="X1536" s="20">
        <f ca="1">AVERAGE(V1536:OFFSET(V1536,-$W$5+1,0))</f>
        <v>8.3779999999998829</v>
      </c>
      <c r="Y1536" s="20">
        <f t="shared" ca="1" si="326"/>
        <v>86.233074799526889</v>
      </c>
      <c r="Z1536" s="20">
        <f t="shared" ca="1" si="335"/>
        <v>-1</v>
      </c>
    </row>
    <row r="1537" spans="1:26">
      <c r="A1537" s="5">
        <v>40626</v>
      </c>
      <c r="B1537" s="4">
        <v>8589.7099999999991</v>
      </c>
      <c r="C1537" s="4">
        <v>8603.43</v>
      </c>
      <c r="D1537" s="4">
        <v>8550.6</v>
      </c>
      <c r="E1537" s="4">
        <v>8576.4</v>
      </c>
      <c r="F1537" s="4">
        <v>2431800</v>
      </c>
      <c r="G1537" s="35">
        <f t="shared" si="323"/>
        <v>44.6299999999992</v>
      </c>
      <c r="H1537" s="35">
        <f t="shared" si="322"/>
        <v>-13.309999999999491</v>
      </c>
      <c r="I1537" s="35">
        <f t="shared" ca="1" si="327"/>
        <v>-1</v>
      </c>
      <c r="J1537" s="35">
        <f t="shared" ca="1" si="328"/>
        <v>-2</v>
      </c>
      <c r="K1537" s="35">
        <f t="shared" ca="1" si="329"/>
        <v>-18.010000000000218</v>
      </c>
      <c r="L1537" s="35">
        <f t="shared" ca="1" si="330"/>
        <v>6241.4199999999901</v>
      </c>
      <c r="M1537" s="34">
        <f ca="1">AVERAGE(E1537:OFFSET(E1537,-M$5+1,0))</f>
        <v>8484.5658333333322</v>
      </c>
      <c r="N1537" s="34">
        <f ca="1">AVERAGE(E1537:OFFSET(E1537,-N$5+1,0))</f>
        <v>8567.7481818181823</v>
      </c>
      <c r="O1537" s="34">
        <f t="shared" ca="1" si="331"/>
        <v>0</v>
      </c>
      <c r="P1537" s="12">
        <f ca="1">100*(MAX(C1537:OFFSET(C1537,-$P$5+1,0))-E1537)/(MAX(C1537:OFFSET(C1537,-$P$5+1,0))-MIN(D1537:OFFSET(D1537,-$P$5+1,0)))</f>
        <v>7.3089396632283208</v>
      </c>
      <c r="Q1537" s="37">
        <f t="shared" ca="1" si="332"/>
        <v>0</v>
      </c>
      <c r="R1537" s="15">
        <f ca="1">AVERAGE(E1537:OFFSET(E1537,-R$5+1,0))</f>
        <v>8462.4450000000015</v>
      </c>
      <c r="S1537" s="15">
        <f t="shared" ca="1" si="333"/>
        <v>1.3465966396236322</v>
      </c>
      <c r="T1537" s="14">
        <f t="shared" ca="1" si="334"/>
        <v>0</v>
      </c>
      <c r="U1537" s="20">
        <f t="shared" si="324"/>
        <v>31.319999999999709</v>
      </c>
      <c r="V1537" s="20">
        <f t="shared" si="325"/>
        <v>0</v>
      </c>
      <c r="W1537" s="20">
        <f ca="1">AVERAGE(U1537:OFFSET(U1537,-$W$5+1,0))</f>
        <v>58.741999999999827</v>
      </c>
      <c r="X1537" s="20">
        <f ca="1">AVERAGE(V1537:OFFSET(V1537,-$W$5+1,0))</f>
        <v>0</v>
      </c>
      <c r="Y1537" s="20">
        <f t="shared" ca="1" si="326"/>
        <v>100</v>
      </c>
      <c r="Z1537" s="20">
        <f t="shared" ca="1" si="335"/>
        <v>-1</v>
      </c>
    </row>
    <row r="1538" spans="1:26">
      <c r="A1538" s="5">
        <v>40627</v>
      </c>
      <c r="B1538" s="4">
        <v>8645.3700000000008</v>
      </c>
      <c r="C1538" s="4">
        <v>8658.0499999999993</v>
      </c>
      <c r="D1538" s="4">
        <v>8587.84</v>
      </c>
      <c r="E1538" s="4">
        <v>8610.39</v>
      </c>
      <c r="F1538" s="4">
        <v>2449400</v>
      </c>
      <c r="G1538" s="35">
        <f t="shared" si="323"/>
        <v>68.970000000001164</v>
      </c>
      <c r="H1538" s="35">
        <f t="shared" si="322"/>
        <v>-34.980000000001382</v>
      </c>
      <c r="I1538" s="35">
        <f t="shared" ca="1" si="327"/>
        <v>-1</v>
      </c>
      <c r="J1538" s="35">
        <f t="shared" ca="1" si="328"/>
        <v>-2</v>
      </c>
      <c r="K1538" s="35">
        <f t="shared" ca="1" si="329"/>
        <v>-67.979999999999563</v>
      </c>
      <c r="L1538" s="35">
        <f t="shared" ca="1" si="330"/>
        <v>6173.4399999999905</v>
      </c>
      <c r="M1538" s="34">
        <f ca="1">AVERAGE(E1538:OFFSET(E1538,-M$5+1,0))</f>
        <v>8472.93</v>
      </c>
      <c r="N1538" s="34">
        <f ca="1">AVERAGE(E1538:OFFSET(E1538,-N$5+1,0))</f>
        <v>8564.8718181818185</v>
      </c>
      <c r="O1538" s="34">
        <f t="shared" ca="1" si="331"/>
        <v>0</v>
      </c>
      <c r="P1538" s="12">
        <f ca="1">100*(MAX(C1538:OFFSET(C1538,-$P$5+1,0))-E1538)/(MAX(C1538:OFFSET(C1538,-$P$5+1,0))-MIN(D1538:OFFSET(D1538,-$P$5+1,0)))</f>
        <v>8.1119261995132081</v>
      </c>
      <c r="Q1538" s="37">
        <f t="shared" ca="1" si="332"/>
        <v>-1</v>
      </c>
      <c r="R1538" s="15">
        <f ca="1">AVERAGE(E1538:OFFSET(E1538,-R$5+1,0))</f>
        <v>8517.0616666666665</v>
      </c>
      <c r="S1538" s="15">
        <f t="shared" ca="1" si="333"/>
        <v>1.0957808806127731</v>
      </c>
      <c r="T1538" s="14">
        <f t="shared" ca="1" si="334"/>
        <v>0</v>
      </c>
      <c r="U1538" s="20">
        <f t="shared" si="324"/>
        <v>33.989999999999782</v>
      </c>
      <c r="V1538" s="20">
        <f t="shared" si="325"/>
        <v>0</v>
      </c>
      <c r="W1538" s="20">
        <f ca="1">AVERAGE(U1538:OFFSET(U1538,-$W$5+1,0))</f>
        <v>43.127999999999886</v>
      </c>
      <c r="X1538" s="20">
        <f ca="1">AVERAGE(V1538:OFFSET(V1538,-$W$5+1,0))</f>
        <v>0</v>
      </c>
      <c r="Y1538" s="20">
        <f t="shared" ca="1" si="326"/>
        <v>100</v>
      </c>
      <c r="Z1538" s="20">
        <f t="shared" ca="1" si="335"/>
        <v>-1</v>
      </c>
    </row>
    <row r="1539" spans="1:26">
      <c r="A1539" s="5">
        <v>40630</v>
      </c>
      <c r="B1539" s="4">
        <v>8587.99</v>
      </c>
      <c r="C1539" s="4">
        <v>8604.24</v>
      </c>
      <c r="D1539" s="4">
        <v>8549.26</v>
      </c>
      <c r="E1539" s="4">
        <v>8553.06</v>
      </c>
      <c r="F1539" s="4">
        <v>1942800</v>
      </c>
      <c r="G1539" s="35">
        <f t="shared" si="323"/>
        <v>-22.399999999999636</v>
      </c>
      <c r="H1539" s="35">
        <f t="shared" si="322"/>
        <v>-34.930000000000291</v>
      </c>
      <c r="I1539" s="35">
        <f t="shared" ca="1" si="327"/>
        <v>0</v>
      </c>
      <c r="J1539" s="35">
        <f t="shared" ca="1" si="328"/>
        <v>-2</v>
      </c>
      <c r="K1539" s="35">
        <f t="shared" ca="1" si="329"/>
        <v>114.65999999999985</v>
      </c>
      <c r="L1539" s="35">
        <f t="shared" ca="1" si="330"/>
        <v>6288.0999999999904</v>
      </c>
      <c r="M1539" s="34">
        <f ca="1">AVERAGE(E1539:OFFSET(E1539,-M$5+1,0))</f>
        <v>8465.4433333333345</v>
      </c>
      <c r="N1539" s="34">
        <f ca="1">AVERAGE(E1539:OFFSET(E1539,-N$5+1,0))</f>
        <v>8565.9681818181816</v>
      </c>
      <c r="O1539" s="34">
        <f t="shared" ca="1" si="331"/>
        <v>0</v>
      </c>
      <c r="P1539" s="12">
        <f ca="1">100*(MAX(C1539:OFFSET(C1539,-$P$5+1,0))-E1539)/(MAX(C1539:OFFSET(C1539,-$P$5+1,0))-MIN(D1539:OFFSET(D1539,-$P$5+1,0)))</f>
        <v>17.869725801235681</v>
      </c>
      <c r="Q1539" s="37">
        <f t="shared" ca="1" si="332"/>
        <v>-1</v>
      </c>
      <c r="R1539" s="15">
        <f ca="1">AVERAGE(E1539:OFFSET(E1539,-R$5+1,0))</f>
        <v>8543.4466666666667</v>
      </c>
      <c r="S1539" s="15">
        <f t="shared" ca="1" si="333"/>
        <v>0.11252289279033492</v>
      </c>
      <c r="T1539" s="14">
        <f t="shared" ca="1" si="334"/>
        <v>0</v>
      </c>
      <c r="U1539" s="20">
        <f t="shared" si="324"/>
        <v>0</v>
      </c>
      <c r="V1539" s="20">
        <f t="shared" si="325"/>
        <v>57.329999999999927</v>
      </c>
      <c r="W1539" s="20">
        <f ca="1">AVERAGE(U1539:OFFSET(U1539,-$W$5+1,0))</f>
        <v>28.536000000000058</v>
      </c>
      <c r="X1539" s="20">
        <f ca="1">AVERAGE(V1539:OFFSET(V1539,-$W$5+1,0))</f>
        <v>11.465999999999985</v>
      </c>
      <c r="Y1539" s="20">
        <f t="shared" ca="1" si="326"/>
        <v>71.336433178341153</v>
      </c>
      <c r="Z1539" s="20">
        <f t="shared" ca="1" si="335"/>
        <v>0</v>
      </c>
    </row>
    <row r="1540" spans="1:26">
      <c r="A1540" s="5">
        <v>40631</v>
      </c>
      <c r="B1540" s="4">
        <v>8538.44</v>
      </c>
      <c r="C1540" s="4">
        <v>8596.57</v>
      </c>
      <c r="D1540" s="4">
        <v>8522.57</v>
      </c>
      <c r="E1540" s="4">
        <v>8596.57</v>
      </c>
      <c r="F1540" s="4">
        <v>2214000</v>
      </c>
      <c r="G1540" s="35">
        <f t="shared" si="323"/>
        <v>-14.619999999998981</v>
      </c>
      <c r="H1540" s="35">
        <f t="shared" ref="H1540:H1603" si="336">E1540-B1540</f>
        <v>58.1299999999992</v>
      </c>
      <c r="I1540" s="35">
        <f t="shared" ca="1" si="327"/>
        <v>0</v>
      </c>
      <c r="J1540" s="35">
        <f t="shared" ca="1" si="328"/>
        <v>-2</v>
      </c>
      <c r="K1540" s="35">
        <f t="shared" ca="1" si="329"/>
        <v>-87.020000000000437</v>
      </c>
      <c r="L1540" s="35">
        <f t="shared" ca="1" si="330"/>
        <v>6201.0799999999899</v>
      </c>
      <c r="M1540" s="34">
        <f ca="1">AVERAGE(E1540:OFFSET(E1540,-M$5+1,0))</f>
        <v>8467.8391666666666</v>
      </c>
      <c r="N1540" s="34">
        <f ca="1">AVERAGE(E1540:OFFSET(E1540,-N$5+1,0))</f>
        <v>8568.4649999999983</v>
      </c>
      <c r="O1540" s="34">
        <f t="shared" ca="1" si="331"/>
        <v>0</v>
      </c>
      <c r="P1540" s="12">
        <f ca="1">100*(MAX(C1540:OFFSET(C1540,-$P$5+1,0))-E1540)/(MAX(C1540:OFFSET(C1540,-$P$5+1,0))-MIN(D1540:OFFSET(D1540,-$P$5+1,0)))</f>
        <v>12.118583931246471</v>
      </c>
      <c r="Q1540" s="37">
        <f t="shared" ca="1" si="332"/>
        <v>-1</v>
      </c>
      <c r="R1540" s="15">
        <f ca="1">AVERAGE(E1540:OFFSET(E1540,-R$5+1,0))</f>
        <v>8564.9233333333341</v>
      </c>
      <c r="S1540" s="15">
        <f t="shared" ca="1" si="333"/>
        <v>0.3694915346585973</v>
      </c>
      <c r="T1540" s="14">
        <f t="shared" ca="1" si="334"/>
        <v>0</v>
      </c>
      <c r="U1540" s="20">
        <f t="shared" si="324"/>
        <v>43.510000000000218</v>
      </c>
      <c r="V1540" s="20">
        <f t="shared" si="325"/>
        <v>0</v>
      </c>
      <c r="W1540" s="20">
        <f ca="1">AVERAGE(U1540:OFFSET(U1540,-$W$5+1,0))</f>
        <v>29.171999999999752</v>
      </c>
      <c r="X1540" s="20">
        <f ca="1">AVERAGE(V1540:OFFSET(V1540,-$W$5+1,0))</f>
        <v>11.465999999999985</v>
      </c>
      <c r="Y1540" s="20">
        <f t="shared" ca="1" si="326"/>
        <v>71.785028790786797</v>
      </c>
      <c r="Z1540" s="20">
        <f t="shared" ca="1" si="335"/>
        <v>0</v>
      </c>
    </row>
    <row r="1541" spans="1:26">
      <c r="A1541" s="5">
        <v>40632</v>
      </c>
      <c r="B1541" s="4">
        <v>8605.83</v>
      </c>
      <c r="C1541" s="4">
        <v>8671.59</v>
      </c>
      <c r="D1541" s="4">
        <v>8605.83</v>
      </c>
      <c r="E1541" s="4">
        <v>8646.31</v>
      </c>
      <c r="F1541" s="4">
        <v>2544000</v>
      </c>
      <c r="G1541" s="35">
        <f t="shared" ref="G1541:G1604" si="337">B1541-E1540</f>
        <v>9.2600000000002183</v>
      </c>
      <c r="H1541" s="35">
        <f t="shared" si="336"/>
        <v>40.479999999999563</v>
      </c>
      <c r="I1541" s="35">
        <f t="shared" ca="1" si="327"/>
        <v>0</v>
      </c>
      <c r="J1541" s="35">
        <f t="shared" ca="1" si="328"/>
        <v>-2</v>
      </c>
      <c r="K1541" s="35">
        <f t="shared" ca="1" si="329"/>
        <v>-99.479999999999563</v>
      </c>
      <c r="L1541" s="35">
        <f t="shared" ca="1" si="330"/>
        <v>6101.5999999999904</v>
      </c>
      <c r="M1541" s="34">
        <f ca="1">AVERAGE(E1541:OFFSET(E1541,-M$5+1,0))</f>
        <v>8478.3633333333328</v>
      </c>
      <c r="N1541" s="34">
        <f ca="1">AVERAGE(E1541:OFFSET(E1541,-N$5+1,0))</f>
        <v>8570.5859090909089</v>
      </c>
      <c r="O1541" s="34">
        <f t="shared" ca="1" si="331"/>
        <v>0</v>
      </c>
      <c r="P1541" s="12">
        <f ca="1">100*(MAX(C1541:OFFSET(C1541,-$P$5+1,0))-E1541)/(MAX(C1541:OFFSET(C1541,-$P$5+1,0))-MIN(D1541:OFFSET(D1541,-$P$5+1,0)))</f>
        <v>4.8535115002113098</v>
      </c>
      <c r="Q1541" s="37">
        <f t="shared" ca="1" si="332"/>
        <v>-1</v>
      </c>
      <c r="R1541" s="15">
        <f ca="1">AVERAGE(E1541:OFFSET(E1541,-R$5+1,0))</f>
        <v>8587.9683333333323</v>
      </c>
      <c r="S1541" s="15">
        <f t="shared" ca="1" si="333"/>
        <v>0.67934189324173289</v>
      </c>
      <c r="T1541" s="14">
        <f t="shared" ca="1" si="334"/>
        <v>0</v>
      </c>
      <c r="U1541" s="20">
        <f t="shared" ref="U1541:U1604" si="338">IF(E1541-E1540&gt;0,E1541-E1540,0)</f>
        <v>49.739999999999782</v>
      </c>
      <c r="V1541" s="20">
        <f t="shared" ref="V1541:V1604" si="339">IF(E1541-E1540&lt;0,-(E1541-E1540),0)</f>
        <v>0</v>
      </c>
      <c r="W1541" s="20">
        <f ca="1">AVERAGE(U1541:OFFSET(U1541,-$W$5+1,0))</f>
        <v>31.711999999999897</v>
      </c>
      <c r="X1541" s="20">
        <f ca="1">AVERAGE(V1541:OFFSET(V1541,-$W$5+1,0))</f>
        <v>11.465999999999985</v>
      </c>
      <c r="Y1541" s="20">
        <f t="shared" ca="1" si="326"/>
        <v>73.444809856871515</v>
      </c>
      <c r="Z1541" s="20">
        <f t="shared" ca="1" si="335"/>
        <v>0</v>
      </c>
    </row>
    <row r="1542" spans="1:26">
      <c r="A1542" s="5">
        <v>40633</v>
      </c>
      <c r="B1542" s="4">
        <v>8683.69</v>
      </c>
      <c r="C1542" s="4">
        <v>8685.44</v>
      </c>
      <c r="D1542" s="4">
        <v>8608.0499999999993</v>
      </c>
      <c r="E1542" s="4">
        <v>8683.2999999999993</v>
      </c>
      <c r="F1542" s="4">
        <v>2411400</v>
      </c>
      <c r="G1542" s="35">
        <f t="shared" si="337"/>
        <v>37.380000000001019</v>
      </c>
      <c r="H1542" s="35">
        <f t="shared" si="336"/>
        <v>-0.39000000000123691</v>
      </c>
      <c r="I1542" s="35">
        <f t="shared" ca="1" si="327"/>
        <v>0</v>
      </c>
      <c r="J1542" s="35">
        <f t="shared" ca="1" si="328"/>
        <v>-2</v>
      </c>
      <c r="K1542" s="35">
        <f t="shared" ca="1" si="329"/>
        <v>-73.979999999999563</v>
      </c>
      <c r="L1542" s="35">
        <f t="shared" ca="1" si="330"/>
        <v>6027.6199999999908</v>
      </c>
      <c r="M1542" s="34">
        <f ca="1">AVERAGE(E1542:OFFSET(E1542,-M$5+1,0))</f>
        <v>8515.74</v>
      </c>
      <c r="N1542" s="34">
        <f ca="1">AVERAGE(E1542:OFFSET(E1542,-N$5+1,0))</f>
        <v>8568.574090909091</v>
      </c>
      <c r="O1542" s="34">
        <f t="shared" ca="1" si="331"/>
        <v>0</v>
      </c>
      <c r="P1542" s="12">
        <f ca="1">100*(MAX(C1542:OFFSET(C1542,-$P$5+1,0))-E1542)/(MAX(C1542:OFFSET(C1542,-$P$5+1,0))-MIN(D1542:OFFSET(D1542,-$P$5+1,0)))</f>
        <v>0.57440412282618358</v>
      </c>
      <c r="Q1542" s="37">
        <f t="shared" ca="1" si="332"/>
        <v>-1</v>
      </c>
      <c r="R1542" s="15">
        <f ca="1">AVERAGE(E1542:OFFSET(E1542,-R$5+1,0))</f>
        <v>8611.0049999999992</v>
      </c>
      <c r="S1542" s="15">
        <f t="shared" ca="1" si="333"/>
        <v>0.839565184319369</v>
      </c>
      <c r="T1542" s="14">
        <f t="shared" ca="1" si="334"/>
        <v>0</v>
      </c>
      <c r="U1542" s="20">
        <f t="shared" si="338"/>
        <v>36.989999999999782</v>
      </c>
      <c r="V1542" s="20">
        <f t="shared" si="339"/>
        <v>0</v>
      </c>
      <c r="W1542" s="20">
        <f ca="1">AVERAGE(U1542:OFFSET(U1542,-$W$5+1,0))</f>
        <v>32.845999999999911</v>
      </c>
      <c r="X1542" s="20">
        <f ca="1">AVERAGE(V1542:OFFSET(V1542,-$W$5+1,0))</f>
        <v>11.465999999999985</v>
      </c>
      <c r="Y1542" s="20">
        <f t="shared" ca="1" si="326"/>
        <v>74.124390684239003</v>
      </c>
      <c r="Z1542" s="20">
        <f t="shared" ca="1" si="335"/>
        <v>0</v>
      </c>
    </row>
    <row r="1543" spans="1:26">
      <c r="A1543" s="5">
        <v>40634</v>
      </c>
      <c r="B1543" s="4">
        <v>8697.84</v>
      </c>
      <c r="C1543" s="4">
        <v>8705.1299999999992</v>
      </c>
      <c r="D1543" s="4">
        <v>8654.4</v>
      </c>
      <c r="E1543" s="4">
        <v>8705.1299999999992</v>
      </c>
      <c r="F1543" s="4">
        <v>1912600</v>
      </c>
      <c r="G1543" s="35">
        <f t="shared" si="337"/>
        <v>14.540000000000873</v>
      </c>
      <c r="H1543" s="35">
        <f t="shared" si="336"/>
        <v>7.2899999999990541</v>
      </c>
      <c r="I1543" s="35">
        <f t="shared" ca="1" si="327"/>
        <v>0</v>
      </c>
      <c r="J1543" s="35">
        <f t="shared" ca="1" si="328"/>
        <v>-2</v>
      </c>
      <c r="K1543" s="35">
        <f t="shared" ca="1" si="329"/>
        <v>-43.659999999999854</v>
      </c>
      <c r="L1543" s="35">
        <f t="shared" ca="1" si="330"/>
        <v>5983.9599999999909</v>
      </c>
      <c r="M1543" s="34">
        <f ca="1">AVERAGE(E1543:OFFSET(E1543,-M$5+1,0))</f>
        <v>8547.4525000000012</v>
      </c>
      <c r="N1543" s="34">
        <f ca="1">AVERAGE(E1543:OFFSET(E1543,-N$5+1,0))</f>
        <v>8572.448181818183</v>
      </c>
      <c r="O1543" s="34">
        <f t="shared" ca="1" si="331"/>
        <v>0</v>
      </c>
      <c r="P1543" s="12">
        <f ca="1">100*(MAX(C1543:OFFSET(C1543,-$P$5+1,0))-E1543)/(MAX(C1543:OFFSET(C1543,-$P$5+1,0))-MIN(D1543:OFFSET(D1543,-$P$5+1,0)))</f>
        <v>0</v>
      </c>
      <c r="Q1543" s="37">
        <f t="shared" ca="1" si="332"/>
        <v>-1</v>
      </c>
      <c r="R1543" s="15">
        <f ca="1">AVERAGE(E1543:OFFSET(E1543,-R$5+1,0))</f>
        <v>8632.4599999999973</v>
      </c>
      <c r="S1543" s="15">
        <f t="shared" ca="1" si="333"/>
        <v>0.8418226090824853</v>
      </c>
      <c r="T1543" s="14">
        <f t="shared" ca="1" si="334"/>
        <v>0</v>
      </c>
      <c r="U1543" s="20">
        <f t="shared" si="338"/>
        <v>21.829999999999927</v>
      </c>
      <c r="V1543" s="20">
        <f t="shared" si="339"/>
        <v>0</v>
      </c>
      <c r="W1543" s="20">
        <f ca="1">AVERAGE(U1543:OFFSET(U1543,-$W$5+1,0))</f>
        <v>30.413999999999941</v>
      </c>
      <c r="X1543" s="20">
        <f ca="1">AVERAGE(V1543:OFFSET(V1543,-$W$5+1,0))</f>
        <v>11.465999999999985</v>
      </c>
      <c r="Y1543" s="20">
        <f t="shared" ca="1" si="326"/>
        <v>72.621776504297983</v>
      </c>
      <c r="Z1543" s="20">
        <f t="shared" ca="1" si="335"/>
        <v>0</v>
      </c>
    </row>
    <row r="1544" spans="1:26">
      <c r="A1544" s="5">
        <v>40639</v>
      </c>
      <c r="B1544" s="4">
        <v>8772.1299999999992</v>
      </c>
      <c r="C1544" s="4">
        <v>8860.02</v>
      </c>
      <c r="D1544" s="4">
        <v>8767.2099999999991</v>
      </c>
      <c r="E1544" s="4">
        <v>8851.98</v>
      </c>
      <c r="F1544" s="4">
        <v>2992600</v>
      </c>
      <c r="G1544" s="35">
        <f t="shared" si="337"/>
        <v>67</v>
      </c>
      <c r="H1544" s="35">
        <f t="shared" si="336"/>
        <v>79.850000000000364</v>
      </c>
      <c r="I1544" s="35">
        <f t="shared" ca="1" si="327"/>
        <v>1</v>
      </c>
      <c r="J1544" s="35">
        <f t="shared" ca="1" si="328"/>
        <v>-2</v>
      </c>
      <c r="K1544" s="35">
        <f t="shared" ca="1" si="329"/>
        <v>-293.70000000000073</v>
      </c>
      <c r="L1544" s="35">
        <f t="shared" ca="1" si="330"/>
        <v>5690.2599999999902</v>
      </c>
      <c r="M1544" s="34">
        <f ca="1">AVERAGE(E1544:OFFSET(E1544,-M$5+1,0))</f>
        <v>8594.8933333333334</v>
      </c>
      <c r="N1544" s="34">
        <f ca="1">AVERAGE(E1544:OFFSET(E1544,-N$5+1,0))</f>
        <v>8577.6122727272741</v>
      </c>
      <c r="O1544" s="34">
        <f t="shared" ca="1" si="331"/>
        <v>1</v>
      </c>
      <c r="P1544" s="12">
        <f ca="1">100*(MAX(C1544:OFFSET(C1544,-$P$5+1,0))-E1544)/(MAX(C1544:OFFSET(C1544,-$P$5+1,0))-MIN(D1544:OFFSET(D1544,-$P$5+1,0)))</f>
        <v>2.1266465640376779</v>
      </c>
      <c r="Q1544" s="37">
        <f t="shared" ca="1" si="332"/>
        <v>-1</v>
      </c>
      <c r="R1544" s="15">
        <f ca="1">AVERAGE(E1544:OFFSET(E1544,-R$5+1,0))</f>
        <v>8672.7249999999985</v>
      </c>
      <c r="S1544" s="15">
        <f t="shared" ca="1" si="333"/>
        <v>2.0668820929984641</v>
      </c>
      <c r="T1544" s="14">
        <f t="shared" ca="1" si="334"/>
        <v>0</v>
      </c>
      <c r="U1544" s="20">
        <f t="shared" si="338"/>
        <v>146.85000000000036</v>
      </c>
      <c r="V1544" s="20">
        <f t="shared" si="339"/>
        <v>0</v>
      </c>
      <c r="W1544" s="20">
        <f ca="1">AVERAGE(U1544:OFFSET(U1544,-$W$5+1,0))</f>
        <v>59.784000000000013</v>
      </c>
      <c r="X1544" s="20">
        <f ca="1">AVERAGE(V1544:OFFSET(V1544,-$W$5+1,0))</f>
        <v>0</v>
      </c>
      <c r="Y1544" s="20">
        <f t="shared" ca="1" si="326"/>
        <v>100</v>
      </c>
      <c r="Z1544" s="20">
        <f t="shared" ca="1" si="335"/>
        <v>-1</v>
      </c>
    </row>
    <row r="1545" spans="1:26">
      <c r="A1545" s="5">
        <v>40640</v>
      </c>
      <c r="B1545" s="4">
        <v>8884.84</v>
      </c>
      <c r="C1545" s="4">
        <v>8901.7199999999993</v>
      </c>
      <c r="D1545" s="4">
        <v>8828.92</v>
      </c>
      <c r="E1545" s="4">
        <v>8901.7199999999993</v>
      </c>
      <c r="F1545" s="4">
        <v>2638400</v>
      </c>
      <c r="G1545" s="35">
        <f t="shared" si="337"/>
        <v>32.860000000000582</v>
      </c>
      <c r="H1545" s="35">
        <f t="shared" si="336"/>
        <v>16.8799999999992</v>
      </c>
      <c r="I1545" s="35">
        <f t="shared" ca="1" si="327"/>
        <v>-1</v>
      </c>
      <c r="J1545" s="35">
        <f t="shared" ca="1" si="328"/>
        <v>1</v>
      </c>
      <c r="K1545" s="35">
        <f t="shared" ca="1" si="329"/>
        <v>-48.840000000001965</v>
      </c>
      <c r="L1545" s="35">
        <f t="shared" ca="1" si="330"/>
        <v>5641.4199999999882</v>
      </c>
      <c r="M1545" s="34">
        <f ca="1">AVERAGE(E1545:OFFSET(E1545,-M$5+1,0))</f>
        <v>8637.1408333333329</v>
      </c>
      <c r="N1545" s="34">
        <f ca="1">AVERAGE(E1545:OFFSET(E1545,-N$5+1,0))</f>
        <v>8582.9449999999997</v>
      </c>
      <c r="O1545" s="34">
        <f t="shared" ca="1" si="331"/>
        <v>0</v>
      </c>
      <c r="P1545" s="12">
        <f ca="1">100*(MAX(C1545:OFFSET(C1545,-$P$5+1,0))-E1545)/(MAX(C1545:OFFSET(C1545,-$P$5+1,0))-MIN(D1545:OFFSET(D1545,-$P$5+1,0)))</f>
        <v>0</v>
      </c>
      <c r="Q1545" s="37">
        <f t="shared" ca="1" si="332"/>
        <v>-1</v>
      </c>
      <c r="R1545" s="15">
        <f ca="1">AVERAGE(E1545:OFFSET(E1545,-R$5+1,0))</f>
        <v>8730.8349999999991</v>
      </c>
      <c r="S1545" s="15">
        <f t="shared" ca="1" si="333"/>
        <v>1.9572583836483022</v>
      </c>
      <c r="T1545" s="14">
        <f t="shared" ca="1" si="334"/>
        <v>0</v>
      </c>
      <c r="U1545" s="20">
        <f t="shared" si="338"/>
        <v>49.739999999999782</v>
      </c>
      <c r="V1545" s="20">
        <f t="shared" si="339"/>
        <v>0</v>
      </c>
      <c r="W1545" s="20">
        <f ca="1">AVERAGE(U1545:OFFSET(U1545,-$W$5+1,0))</f>
        <v>61.02999999999993</v>
      </c>
      <c r="X1545" s="20">
        <f ca="1">AVERAGE(V1545:OFFSET(V1545,-$W$5+1,0))</f>
        <v>0</v>
      </c>
      <c r="Y1545" s="20">
        <f t="shared" ca="1" si="326"/>
        <v>100</v>
      </c>
      <c r="Z1545" s="20">
        <f t="shared" ca="1" si="335"/>
        <v>-1</v>
      </c>
    </row>
    <row r="1546" spans="1:26">
      <c r="A1546" s="5">
        <v>40641</v>
      </c>
      <c r="B1546" s="4">
        <v>8904.44</v>
      </c>
      <c r="C1546" s="4">
        <v>8929.06</v>
      </c>
      <c r="D1546" s="4">
        <v>8862.49</v>
      </c>
      <c r="E1546" s="4">
        <v>8894.5400000000009</v>
      </c>
      <c r="F1546" s="4">
        <v>3122600</v>
      </c>
      <c r="G1546" s="35">
        <f t="shared" si="337"/>
        <v>2.7200000000011642</v>
      </c>
      <c r="H1546" s="35">
        <f t="shared" si="336"/>
        <v>-9.8999999999996362</v>
      </c>
      <c r="I1546" s="35">
        <f t="shared" ca="1" si="327"/>
        <v>-1</v>
      </c>
      <c r="J1546" s="35">
        <f t="shared" ca="1" si="328"/>
        <v>-1</v>
      </c>
      <c r="K1546" s="35">
        <f t="shared" ca="1" si="329"/>
        <v>12.6200000000008</v>
      </c>
      <c r="L1546" s="35">
        <f t="shared" ca="1" si="330"/>
        <v>5654.039999999989</v>
      </c>
      <c r="M1546" s="34">
        <f ca="1">AVERAGE(E1546:OFFSET(E1546,-M$5+1,0))</f>
        <v>8672.7099999999991</v>
      </c>
      <c r="N1546" s="34">
        <f ca="1">AVERAGE(E1546:OFFSET(E1546,-N$5+1,0))</f>
        <v>8591.1609090909096</v>
      </c>
      <c r="O1546" s="34">
        <f t="shared" ca="1" si="331"/>
        <v>0</v>
      </c>
      <c r="P1546" s="12">
        <f ca="1">100*(MAX(C1546:OFFSET(C1546,-$P$5+1,0))-E1546)/(MAX(C1546:OFFSET(C1546,-$P$5+1,0))-MIN(D1546:OFFSET(D1546,-$P$5+1,0)))</f>
        <v>8.4922138305982031</v>
      </c>
      <c r="Q1546" s="37">
        <f t="shared" ca="1" si="332"/>
        <v>-1</v>
      </c>
      <c r="R1546" s="15">
        <f ca="1">AVERAGE(E1546:OFFSET(E1546,-R$5+1,0))</f>
        <v>8780.4966666666678</v>
      </c>
      <c r="S1546" s="15">
        <f t="shared" ca="1" si="333"/>
        <v>1.2988255410001452</v>
      </c>
      <c r="T1546" s="14">
        <f t="shared" ca="1" si="334"/>
        <v>0</v>
      </c>
      <c r="U1546" s="20">
        <f t="shared" si="338"/>
        <v>0</v>
      </c>
      <c r="V1546" s="20">
        <f t="shared" si="339"/>
        <v>7.179999999998472</v>
      </c>
      <c r="W1546" s="20">
        <f ca="1">AVERAGE(U1546:OFFSET(U1546,-$W$5+1,0))</f>
        <v>51.081999999999972</v>
      </c>
      <c r="X1546" s="20">
        <f ca="1">AVERAGE(V1546:OFFSET(V1546,-$W$5+1,0))</f>
        <v>1.4359999999996944</v>
      </c>
      <c r="Y1546" s="20">
        <f t="shared" ca="1" si="326"/>
        <v>97.265699379261008</v>
      </c>
      <c r="Z1546" s="20">
        <f t="shared" ca="1" si="335"/>
        <v>-1</v>
      </c>
    </row>
    <row r="1547" spans="1:26">
      <c r="A1547" s="5">
        <v>40644</v>
      </c>
      <c r="B1547" s="4">
        <v>8922.75</v>
      </c>
      <c r="C1547" s="4">
        <v>8922.75</v>
      </c>
      <c r="D1547" s="4">
        <v>8836.3799999999992</v>
      </c>
      <c r="E1547" s="4">
        <v>8880.27</v>
      </c>
      <c r="F1547" s="4">
        <v>2322000</v>
      </c>
      <c r="G1547" s="35">
        <f t="shared" si="337"/>
        <v>28.209999999999127</v>
      </c>
      <c r="H1547" s="35">
        <f t="shared" si="336"/>
        <v>-42.479999999999563</v>
      </c>
      <c r="I1547" s="35">
        <f t="shared" ca="1" si="327"/>
        <v>-1</v>
      </c>
      <c r="J1547" s="35">
        <f t="shared" ca="1" si="328"/>
        <v>-2</v>
      </c>
      <c r="K1547" s="35">
        <f t="shared" ca="1" si="329"/>
        <v>56.75</v>
      </c>
      <c r="L1547" s="35">
        <f t="shared" ca="1" si="330"/>
        <v>5710.789999999989</v>
      </c>
      <c r="M1547" s="34">
        <f ca="1">AVERAGE(E1547:OFFSET(E1547,-M$5+1,0))</f>
        <v>8703.7291666666679</v>
      </c>
      <c r="N1547" s="34">
        <f ca="1">AVERAGE(E1547:OFFSET(E1547,-N$5+1,0))</f>
        <v>8597.1845454545455</v>
      </c>
      <c r="O1547" s="34">
        <f t="shared" ca="1" si="331"/>
        <v>0</v>
      </c>
      <c r="P1547" s="12">
        <f ca="1">100*(MAX(C1547:OFFSET(C1547,-$P$5+1,0))-E1547)/(MAX(C1547:OFFSET(C1547,-$P$5+1,0))-MIN(D1547:OFFSET(D1547,-$P$5+1,0)))</f>
        <v>12.002755295332992</v>
      </c>
      <c r="Q1547" s="37">
        <f t="shared" ca="1" si="332"/>
        <v>-1</v>
      </c>
      <c r="R1547" s="15">
        <f ca="1">AVERAGE(E1547:OFFSET(E1547,-R$5+1,0))</f>
        <v>8819.49</v>
      </c>
      <c r="S1547" s="15">
        <f t="shared" ca="1" si="333"/>
        <v>0.68915549538579501</v>
      </c>
      <c r="T1547" s="14">
        <f t="shared" ca="1" si="334"/>
        <v>0</v>
      </c>
      <c r="U1547" s="20">
        <f t="shared" si="338"/>
        <v>0</v>
      </c>
      <c r="V1547" s="20">
        <f t="shared" si="339"/>
        <v>14.270000000000437</v>
      </c>
      <c r="W1547" s="20">
        <f ca="1">AVERAGE(U1547:OFFSET(U1547,-$W$5+1,0))</f>
        <v>43.684000000000012</v>
      </c>
      <c r="X1547" s="20">
        <f ca="1">AVERAGE(V1547:OFFSET(V1547,-$W$5+1,0))</f>
        <v>4.2899999999997815</v>
      </c>
      <c r="Y1547" s="20">
        <f t="shared" ca="1" si="326"/>
        <v>91.057656230458576</v>
      </c>
      <c r="Z1547" s="20">
        <f t="shared" ca="1" si="335"/>
        <v>-1</v>
      </c>
    </row>
    <row r="1548" spans="1:26">
      <c r="A1548" s="5">
        <v>40645</v>
      </c>
      <c r="B1548" s="4">
        <v>8839.2199999999993</v>
      </c>
      <c r="C1548" s="4">
        <v>8839.2199999999993</v>
      </c>
      <c r="D1548" s="4">
        <v>8708.86</v>
      </c>
      <c r="E1548" s="4">
        <v>8732.59</v>
      </c>
      <c r="F1548" s="4">
        <v>2297200</v>
      </c>
      <c r="G1548" s="35">
        <f t="shared" si="337"/>
        <v>-41.050000000001091</v>
      </c>
      <c r="H1548" s="35">
        <f t="shared" si="336"/>
        <v>-106.6299999999992</v>
      </c>
      <c r="I1548" s="35">
        <f t="shared" ca="1" si="327"/>
        <v>0</v>
      </c>
      <c r="J1548" s="35">
        <f t="shared" ca="1" si="328"/>
        <v>-2</v>
      </c>
      <c r="K1548" s="35">
        <f t="shared" ca="1" si="329"/>
        <v>295.36000000000058</v>
      </c>
      <c r="L1548" s="35">
        <f t="shared" ca="1" si="330"/>
        <v>6006.1499999999896</v>
      </c>
      <c r="M1548" s="34">
        <f ca="1">AVERAGE(E1548:OFFSET(E1548,-M$5+1,0))</f>
        <v>8719.3549999999996</v>
      </c>
      <c r="N1548" s="34">
        <f ca="1">AVERAGE(E1548:OFFSET(E1548,-N$5+1,0))</f>
        <v>8596.3922727272729</v>
      </c>
      <c r="O1548" s="34">
        <f t="shared" ca="1" si="331"/>
        <v>0</v>
      </c>
      <c r="P1548" s="12">
        <f ca="1">100*(MAX(C1548:OFFSET(C1548,-$P$5+1,0))-E1548)/(MAX(C1548:OFFSET(C1548,-$P$5+1,0))-MIN(D1548:OFFSET(D1548,-$P$5+1,0)))</f>
        <v>48.333292331914549</v>
      </c>
      <c r="Q1548" s="37">
        <f t="shared" ca="1" si="332"/>
        <v>-1</v>
      </c>
      <c r="R1548" s="15">
        <f ca="1">AVERAGE(E1548:OFFSET(E1548,-R$5+1,0))</f>
        <v>8827.7049999999999</v>
      </c>
      <c r="S1548" s="15">
        <f t="shared" ca="1" si="333"/>
        <v>-1.0774601099606271</v>
      </c>
      <c r="T1548" s="14">
        <f t="shared" ca="1" si="334"/>
        <v>0</v>
      </c>
      <c r="U1548" s="20">
        <f t="shared" si="338"/>
        <v>0</v>
      </c>
      <c r="V1548" s="20">
        <f t="shared" si="339"/>
        <v>147.68000000000029</v>
      </c>
      <c r="W1548" s="20">
        <f ca="1">AVERAGE(U1548:OFFSET(U1548,-$W$5+1,0))</f>
        <v>39.318000000000026</v>
      </c>
      <c r="X1548" s="20">
        <f ca="1">AVERAGE(V1548:OFFSET(V1548,-$W$5+1,0))</f>
        <v>33.825999999999837</v>
      </c>
      <c r="Y1548" s="20">
        <f t="shared" ca="1" si="326"/>
        <v>53.754238215028025</v>
      </c>
      <c r="Z1548" s="20">
        <f t="shared" ca="1" si="335"/>
        <v>0</v>
      </c>
    </row>
    <row r="1549" spans="1:26">
      <c r="A1549" s="5">
        <v>40646</v>
      </c>
      <c r="B1549" s="4">
        <v>8727.9500000000007</v>
      </c>
      <c r="C1549" s="4">
        <v>8780.2000000000007</v>
      </c>
      <c r="D1549" s="4">
        <v>8700.08</v>
      </c>
      <c r="E1549" s="4">
        <v>8780.2000000000007</v>
      </c>
      <c r="F1549" s="4">
        <v>2134800</v>
      </c>
      <c r="G1549" s="35">
        <f t="shared" si="337"/>
        <v>-4.6399999999994179</v>
      </c>
      <c r="H1549" s="35">
        <f t="shared" si="336"/>
        <v>52.25</v>
      </c>
      <c r="I1549" s="35">
        <f t="shared" ca="1" si="327"/>
        <v>0</v>
      </c>
      <c r="J1549" s="35">
        <f t="shared" ca="1" si="328"/>
        <v>-2</v>
      </c>
      <c r="K1549" s="35">
        <f t="shared" ca="1" si="329"/>
        <v>-95.220000000001164</v>
      </c>
      <c r="L1549" s="35">
        <f t="shared" ca="1" si="330"/>
        <v>5910.9299999999885</v>
      </c>
      <c r="M1549" s="34">
        <f ca="1">AVERAGE(E1549:OFFSET(E1549,-M$5+1,0))</f>
        <v>8736.3383333333331</v>
      </c>
      <c r="N1549" s="34">
        <f ca="1">AVERAGE(E1549:OFFSET(E1549,-N$5+1,0))</f>
        <v>8602.6331818181825</v>
      </c>
      <c r="O1549" s="34">
        <f t="shared" ca="1" si="331"/>
        <v>0</v>
      </c>
      <c r="P1549" s="12">
        <f ca="1">100*(MAX(C1549:OFFSET(C1549,-$P$5+1,0))-E1549)/(MAX(C1549:OFFSET(C1549,-$P$5+1,0))-MIN(D1549:OFFSET(D1549,-$P$5+1,0)))</f>
        <v>36.620827080616706</v>
      </c>
      <c r="Q1549" s="37">
        <f t="shared" ca="1" si="332"/>
        <v>0</v>
      </c>
      <c r="R1549" s="15">
        <f ca="1">AVERAGE(E1549:OFFSET(E1549,-R$5+1,0))</f>
        <v>8840.2166666666653</v>
      </c>
      <c r="S1549" s="15">
        <f t="shared" ca="1" si="333"/>
        <v>-0.67890492880074149</v>
      </c>
      <c r="T1549" s="14">
        <f t="shared" ca="1" si="334"/>
        <v>0</v>
      </c>
      <c r="U1549" s="20">
        <f t="shared" si="338"/>
        <v>47.610000000000582</v>
      </c>
      <c r="V1549" s="20">
        <f t="shared" si="339"/>
        <v>0</v>
      </c>
      <c r="W1549" s="20">
        <f ca="1">AVERAGE(U1549:OFFSET(U1549,-$W$5+1,0))</f>
        <v>19.470000000000073</v>
      </c>
      <c r="X1549" s="20">
        <f ca="1">AVERAGE(V1549:OFFSET(V1549,-$W$5+1,0))</f>
        <v>33.825999999999837</v>
      </c>
      <c r="Y1549" s="20">
        <f t="shared" ca="1" si="326"/>
        <v>36.531822275593122</v>
      </c>
      <c r="Z1549" s="20">
        <f t="shared" ca="1" si="335"/>
        <v>0</v>
      </c>
    </row>
    <row r="1550" spans="1:26">
      <c r="A1550" s="5">
        <v>40647</v>
      </c>
      <c r="B1550" s="4">
        <v>8787.75</v>
      </c>
      <c r="C1550" s="4">
        <v>8835.39</v>
      </c>
      <c r="D1550" s="4">
        <v>8772.2999999999993</v>
      </c>
      <c r="E1550" s="4">
        <v>8802.73</v>
      </c>
      <c r="F1550" s="4">
        <v>2277200</v>
      </c>
      <c r="G1550" s="35">
        <f t="shared" si="337"/>
        <v>7.5499999999992724</v>
      </c>
      <c r="H1550" s="35">
        <f t="shared" si="336"/>
        <v>14.979999999999563</v>
      </c>
      <c r="I1550" s="35">
        <f t="shared" ca="1" si="327"/>
        <v>0</v>
      </c>
      <c r="J1550" s="35">
        <f t="shared" ca="1" si="328"/>
        <v>-2</v>
      </c>
      <c r="K1550" s="35">
        <f t="shared" ca="1" si="329"/>
        <v>-45.059999999997672</v>
      </c>
      <c r="L1550" s="35">
        <f t="shared" ca="1" si="330"/>
        <v>5865.8699999999908</v>
      </c>
      <c r="M1550" s="34">
        <f ca="1">AVERAGE(E1550:OFFSET(E1550,-M$5+1,0))</f>
        <v>8752.366666666665</v>
      </c>
      <c r="N1550" s="34">
        <f ca="1">AVERAGE(E1550:OFFSET(E1550,-N$5+1,0))</f>
        <v>8613.3109090909111</v>
      </c>
      <c r="O1550" s="34">
        <f t="shared" ca="1" si="331"/>
        <v>0</v>
      </c>
      <c r="P1550" s="12">
        <f ca="1">100*(MAX(C1550:OFFSET(C1550,-$P$5+1,0))-E1550)/(MAX(C1550:OFFSET(C1550,-$P$5+1,0))-MIN(D1550:OFFSET(D1550,-$P$5+1,0)))</f>
        <v>39.0836246635523</v>
      </c>
      <c r="Q1550" s="37">
        <f t="shared" ca="1" si="332"/>
        <v>0</v>
      </c>
      <c r="R1550" s="15">
        <f ca="1">AVERAGE(E1550:OFFSET(E1550,-R$5+1,0))</f>
        <v>8832.0083333333332</v>
      </c>
      <c r="S1550" s="15">
        <f t="shared" ca="1" si="333"/>
        <v>-0.33150255557201863</v>
      </c>
      <c r="T1550" s="14">
        <f t="shared" ca="1" si="334"/>
        <v>0</v>
      </c>
      <c r="U1550" s="20">
        <f t="shared" si="338"/>
        <v>22.529999999998836</v>
      </c>
      <c r="V1550" s="20">
        <f t="shared" si="339"/>
        <v>0</v>
      </c>
      <c r="W1550" s="20">
        <f ca="1">AVERAGE(U1550:OFFSET(U1550,-$W$5+1,0))</f>
        <v>14.027999999999883</v>
      </c>
      <c r="X1550" s="20">
        <f ca="1">AVERAGE(V1550:OFFSET(V1550,-$W$5+1,0))</f>
        <v>33.825999999999837</v>
      </c>
      <c r="Y1550" s="20">
        <f t="shared" ca="1" si="326"/>
        <v>29.314163915242119</v>
      </c>
      <c r="Z1550" s="20">
        <f t="shared" ca="1" si="335"/>
        <v>0</v>
      </c>
    </row>
    <row r="1551" spans="1:26">
      <c r="A1551" s="5">
        <v>40648</v>
      </c>
      <c r="B1551" s="4">
        <v>8828.6299999999992</v>
      </c>
      <c r="C1551" s="4">
        <v>8834.07</v>
      </c>
      <c r="D1551" s="4">
        <v>8716.7000000000007</v>
      </c>
      <c r="E1551" s="4">
        <v>8718.1200000000008</v>
      </c>
      <c r="F1551" s="4">
        <v>2372400</v>
      </c>
      <c r="G1551" s="35">
        <f t="shared" si="337"/>
        <v>25.899999999999636</v>
      </c>
      <c r="H1551" s="35">
        <f t="shared" si="336"/>
        <v>-110.5099999999984</v>
      </c>
      <c r="I1551" s="35">
        <f t="shared" ca="1" si="327"/>
        <v>0</v>
      </c>
      <c r="J1551" s="35">
        <f t="shared" ca="1" si="328"/>
        <v>-2</v>
      </c>
      <c r="K1551" s="35">
        <f t="shared" ca="1" si="329"/>
        <v>169.21999999999753</v>
      </c>
      <c r="L1551" s="35">
        <f t="shared" ca="1" si="330"/>
        <v>6035.0899999999883</v>
      </c>
      <c r="M1551" s="34">
        <f ca="1">AVERAGE(E1551:OFFSET(E1551,-M$5+1,0))</f>
        <v>8766.1216666666642</v>
      </c>
      <c r="N1551" s="34">
        <f ca="1">AVERAGE(E1551:OFFSET(E1551,-N$5+1,0))</f>
        <v>8622.3154545454545</v>
      </c>
      <c r="O1551" s="34">
        <f t="shared" ca="1" si="331"/>
        <v>0</v>
      </c>
      <c r="P1551" s="12">
        <f ca="1">100*(MAX(C1551:OFFSET(C1551,-$P$5+1,0))-E1551)/(MAX(C1551:OFFSET(C1551,-$P$5+1,0))-MIN(D1551:OFFSET(D1551,-$P$5+1,0)))</f>
        <v>65.71134855611929</v>
      </c>
      <c r="Q1551" s="37">
        <f t="shared" ca="1" si="332"/>
        <v>0</v>
      </c>
      <c r="R1551" s="15">
        <f ca="1">AVERAGE(E1551:OFFSET(E1551,-R$5+1,0))</f>
        <v>8801.4083333333347</v>
      </c>
      <c r="S1551" s="15">
        <f t="shared" ca="1" si="333"/>
        <v>-0.94630688838623955</v>
      </c>
      <c r="T1551" s="14">
        <f t="shared" ca="1" si="334"/>
        <v>0</v>
      </c>
      <c r="U1551" s="20">
        <f t="shared" si="338"/>
        <v>0</v>
      </c>
      <c r="V1551" s="20">
        <f t="shared" si="339"/>
        <v>84.609999999998763</v>
      </c>
      <c r="W1551" s="20">
        <f ca="1">AVERAGE(U1551:OFFSET(U1551,-$W$5+1,0))</f>
        <v>14.027999999999883</v>
      </c>
      <c r="X1551" s="20">
        <f ca="1">AVERAGE(V1551:OFFSET(V1551,-$W$5+1,0))</f>
        <v>49.311999999999898</v>
      </c>
      <c r="Y1551" s="20">
        <f t="shared" ca="1" si="326"/>
        <v>22.147142406062414</v>
      </c>
      <c r="Z1551" s="20">
        <f t="shared" ca="1" si="335"/>
        <v>0</v>
      </c>
    </row>
    <row r="1552" spans="1:26">
      <c r="A1552" s="5">
        <v>40651</v>
      </c>
      <c r="B1552" s="4">
        <v>8752.56</v>
      </c>
      <c r="C1552" s="4">
        <v>8764.65</v>
      </c>
      <c r="D1552" s="4">
        <v>8703.11</v>
      </c>
      <c r="E1552" s="4">
        <v>8714.48</v>
      </c>
      <c r="F1552" s="4">
        <v>2042400</v>
      </c>
      <c r="G1552" s="35">
        <f t="shared" si="337"/>
        <v>34.43999999999869</v>
      </c>
      <c r="H1552" s="35">
        <f t="shared" si="336"/>
        <v>-38.079999999999927</v>
      </c>
      <c r="I1552" s="35">
        <f t="shared" ca="1" si="327"/>
        <v>1</v>
      </c>
      <c r="J1552" s="35">
        <f t="shared" ca="1" si="328"/>
        <v>-2</v>
      </c>
      <c r="K1552" s="35">
        <f t="shared" ca="1" si="329"/>
        <v>7.2800000000024738</v>
      </c>
      <c r="L1552" s="35">
        <f t="shared" ca="1" si="330"/>
        <v>6042.3699999999908</v>
      </c>
      <c r="M1552" s="34">
        <f ca="1">AVERAGE(E1552:OFFSET(E1552,-M$5+1,0))</f>
        <v>8775.9474999999984</v>
      </c>
      <c r="N1552" s="34">
        <f ca="1">AVERAGE(E1552:OFFSET(E1552,-N$5+1,0))</f>
        <v>8644.1200000000008</v>
      </c>
      <c r="O1552" s="34">
        <f t="shared" ca="1" si="331"/>
        <v>0</v>
      </c>
      <c r="P1552" s="12">
        <f ca="1">100*(MAX(C1552:OFFSET(C1552,-$P$5+1,0))-E1552)/(MAX(C1552:OFFSET(C1552,-$P$5+1,0))-MIN(D1552:OFFSET(D1552,-$P$5+1,0)))</f>
        <v>78.12568266220056</v>
      </c>
      <c r="Q1552" s="37">
        <f t="shared" ca="1" si="332"/>
        <v>0</v>
      </c>
      <c r="R1552" s="15">
        <f ca="1">AVERAGE(E1552:OFFSET(E1552,-R$5+1,0))</f>
        <v>8771.3983333333326</v>
      </c>
      <c r="S1552" s="15">
        <f t="shared" ca="1" si="333"/>
        <v>-0.64890831735494559</v>
      </c>
      <c r="T1552" s="14">
        <f t="shared" ca="1" si="334"/>
        <v>0</v>
      </c>
      <c r="U1552" s="20">
        <f t="shared" si="338"/>
        <v>0</v>
      </c>
      <c r="V1552" s="20">
        <f t="shared" si="339"/>
        <v>3.6400000000012369</v>
      </c>
      <c r="W1552" s="20">
        <f ca="1">AVERAGE(U1552:OFFSET(U1552,-$W$5+1,0))</f>
        <v>14.027999999999883</v>
      </c>
      <c r="X1552" s="20">
        <f ca="1">AVERAGE(V1552:OFFSET(V1552,-$W$5+1,0))</f>
        <v>47.186000000000057</v>
      </c>
      <c r="Y1552" s="20">
        <f t="shared" ca="1" si="326"/>
        <v>22.916326330577803</v>
      </c>
      <c r="Z1552" s="20">
        <f t="shared" ca="1" si="335"/>
        <v>1</v>
      </c>
    </row>
    <row r="1553" spans="1:26">
      <c r="A1553" s="5">
        <v>40652</v>
      </c>
      <c r="B1553" s="4">
        <v>8643.4</v>
      </c>
      <c r="C1553" s="4">
        <v>8658.9699999999993</v>
      </c>
      <c r="D1553" s="4">
        <v>8592.23</v>
      </c>
      <c r="E1553" s="4">
        <v>8638.5499999999993</v>
      </c>
      <c r="F1553" s="4">
        <v>2233000</v>
      </c>
      <c r="G1553" s="35">
        <f t="shared" si="337"/>
        <v>-71.079999999999927</v>
      </c>
      <c r="H1553" s="35">
        <f t="shared" si="336"/>
        <v>-4.8500000000003638</v>
      </c>
      <c r="I1553" s="35">
        <f t="shared" ca="1" si="327"/>
        <v>1</v>
      </c>
      <c r="J1553" s="35">
        <f t="shared" ca="1" si="328"/>
        <v>1</v>
      </c>
      <c r="K1553" s="35">
        <f t="shared" ca="1" si="329"/>
        <v>137.30999999999949</v>
      </c>
      <c r="L1553" s="35">
        <f t="shared" ca="1" si="330"/>
        <v>6179.6799999999903</v>
      </c>
      <c r="M1553" s="34">
        <f ca="1">AVERAGE(E1553:OFFSET(E1553,-M$5+1,0))</f>
        <v>8775.3008333333328</v>
      </c>
      <c r="N1553" s="34">
        <f ca="1">AVERAGE(E1553:OFFSET(E1553,-N$5+1,0))</f>
        <v>8658.391363636365</v>
      </c>
      <c r="O1553" s="34">
        <f t="shared" ca="1" si="331"/>
        <v>0</v>
      </c>
      <c r="P1553" s="12">
        <f ca="1">100*(MAX(C1553:OFFSET(C1553,-$P$5+1,0))-E1553)/(MAX(C1553:OFFSET(C1553,-$P$5+1,0))-MIN(D1553:OFFSET(D1553,-$P$5+1,0)))</f>
        <v>86.248255796692774</v>
      </c>
      <c r="Q1553" s="37">
        <f t="shared" ca="1" si="332"/>
        <v>1</v>
      </c>
      <c r="R1553" s="15">
        <f ca="1">AVERAGE(E1553:OFFSET(E1553,-R$5+1,0))</f>
        <v>8731.1116666666658</v>
      </c>
      <c r="S1553" s="15">
        <f t="shared" ca="1" si="333"/>
        <v>-1.0601360995077547</v>
      </c>
      <c r="T1553" s="14">
        <f t="shared" ca="1" si="334"/>
        <v>0</v>
      </c>
      <c r="U1553" s="20">
        <f t="shared" si="338"/>
        <v>0</v>
      </c>
      <c r="V1553" s="20">
        <f t="shared" si="339"/>
        <v>75.930000000000291</v>
      </c>
      <c r="W1553" s="20">
        <f ca="1">AVERAGE(U1553:OFFSET(U1553,-$W$5+1,0))</f>
        <v>14.027999999999883</v>
      </c>
      <c r="X1553" s="20">
        <f ca="1">AVERAGE(V1553:OFFSET(V1553,-$W$5+1,0))</f>
        <v>32.836000000000055</v>
      </c>
      <c r="Y1553" s="20">
        <f t="shared" ca="1" si="326"/>
        <v>29.933424376920243</v>
      </c>
      <c r="Z1553" s="20">
        <f t="shared" ca="1" si="335"/>
        <v>1</v>
      </c>
    </row>
    <row r="1554" spans="1:26">
      <c r="A1554" s="5">
        <v>40653</v>
      </c>
      <c r="B1554" s="4">
        <v>8704.48</v>
      </c>
      <c r="C1554" s="4">
        <v>8813.2800000000007</v>
      </c>
      <c r="D1554" s="4">
        <v>8698.9699999999993</v>
      </c>
      <c r="E1554" s="4">
        <v>8813.2800000000007</v>
      </c>
      <c r="F1554" s="4">
        <v>2643200</v>
      </c>
      <c r="G1554" s="35">
        <f t="shared" si="337"/>
        <v>65.930000000000291</v>
      </c>
      <c r="H1554" s="35">
        <f t="shared" si="336"/>
        <v>108.80000000000109</v>
      </c>
      <c r="I1554" s="35">
        <f t="shared" ca="1" si="327"/>
        <v>0</v>
      </c>
      <c r="J1554" s="35">
        <f t="shared" ca="1" si="328"/>
        <v>2</v>
      </c>
      <c r="K1554" s="35">
        <f t="shared" ca="1" si="329"/>
        <v>283.53000000000247</v>
      </c>
      <c r="L1554" s="35">
        <f t="shared" ca="1" si="330"/>
        <v>6463.2099999999928</v>
      </c>
      <c r="M1554" s="34">
        <f ca="1">AVERAGE(E1554:OFFSET(E1554,-M$5+1,0))</f>
        <v>8786.1324999999979</v>
      </c>
      <c r="N1554" s="34">
        <f ca="1">AVERAGE(E1554:OFFSET(E1554,-N$5+1,0))</f>
        <v>8682.5090909090923</v>
      </c>
      <c r="O1554" s="34">
        <f t="shared" ca="1" si="331"/>
        <v>0</v>
      </c>
      <c r="P1554" s="12">
        <f ca="1">100*(MAX(C1554:OFFSET(C1554,-$P$5+1,0))-E1554)/(MAX(C1554:OFFSET(C1554,-$P$5+1,0))-MIN(D1554:OFFSET(D1554,-$P$5+1,0)))</f>
        <v>34.37342279488135</v>
      </c>
      <c r="Q1554" s="37">
        <f t="shared" ca="1" si="332"/>
        <v>1</v>
      </c>
      <c r="R1554" s="15">
        <f ca="1">AVERAGE(E1554:OFFSET(E1554,-R$5+1,0))</f>
        <v>8744.56</v>
      </c>
      <c r="S1554" s="15">
        <f t="shared" ca="1" si="333"/>
        <v>0.78586000896558739</v>
      </c>
      <c r="T1554" s="14">
        <f t="shared" ca="1" si="334"/>
        <v>0</v>
      </c>
      <c r="U1554" s="20">
        <f t="shared" si="338"/>
        <v>174.73000000000138</v>
      </c>
      <c r="V1554" s="20">
        <f t="shared" si="339"/>
        <v>0</v>
      </c>
      <c r="W1554" s="20">
        <f ca="1">AVERAGE(U1554:OFFSET(U1554,-$W$5+1,0))</f>
        <v>39.452000000000041</v>
      </c>
      <c r="X1554" s="20">
        <f ca="1">AVERAGE(V1554:OFFSET(V1554,-$W$5+1,0))</f>
        <v>32.836000000000055</v>
      </c>
      <c r="Y1554" s="20">
        <f t="shared" ca="1" si="326"/>
        <v>54.576139884904812</v>
      </c>
      <c r="Z1554" s="20">
        <f t="shared" ca="1" si="335"/>
        <v>0</v>
      </c>
    </row>
    <row r="1555" spans="1:26">
      <c r="A1555" s="5">
        <v>40654</v>
      </c>
      <c r="B1555" s="4">
        <v>8893.07</v>
      </c>
      <c r="C1555" s="4">
        <v>8992.08</v>
      </c>
      <c r="D1555" s="4">
        <v>8892.06</v>
      </c>
      <c r="E1555" s="4">
        <v>8957.65</v>
      </c>
      <c r="F1555" s="4">
        <v>3689400</v>
      </c>
      <c r="G1555" s="35">
        <f t="shared" si="337"/>
        <v>79.789999999999054</v>
      </c>
      <c r="H1555" s="35">
        <f t="shared" si="336"/>
        <v>64.579999999999927</v>
      </c>
      <c r="I1555" s="35">
        <f t="shared" ca="1" si="327"/>
        <v>0</v>
      </c>
      <c r="J1555" s="35">
        <f t="shared" ca="1" si="328"/>
        <v>2</v>
      </c>
      <c r="K1555" s="35">
        <f t="shared" ca="1" si="329"/>
        <v>288.73999999999796</v>
      </c>
      <c r="L1555" s="35">
        <f t="shared" ca="1" si="330"/>
        <v>6751.9499999999907</v>
      </c>
      <c r="M1555" s="34">
        <f ca="1">AVERAGE(E1555:OFFSET(E1555,-M$5+1,0))</f>
        <v>8807.175833333331</v>
      </c>
      <c r="N1555" s="34">
        <f ca="1">AVERAGE(E1555:OFFSET(E1555,-N$5+1,0))</f>
        <v>8708.0954545454551</v>
      </c>
      <c r="O1555" s="34">
        <f t="shared" ca="1" si="331"/>
        <v>0</v>
      </c>
      <c r="P1555" s="12">
        <f ca="1">100*(MAX(C1555:OFFSET(C1555,-$P$5+1,0))-E1555)/(MAX(C1555:OFFSET(C1555,-$P$5+1,0))-MIN(D1555:OFFSET(D1555,-$P$5+1,0)))</f>
        <v>8.6107290233838345</v>
      </c>
      <c r="Q1555" s="37">
        <f t="shared" ca="1" si="332"/>
        <v>0</v>
      </c>
      <c r="R1555" s="15">
        <f ca="1">AVERAGE(E1555:OFFSET(E1555,-R$5+1,0))</f>
        <v>8774.1350000000002</v>
      </c>
      <c r="S1555" s="15">
        <f t="shared" ca="1" si="333"/>
        <v>2.0915452064505438</v>
      </c>
      <c r="T1555" s="14">
        <f t="shared" ca="1" si="334"/>
        <v>0</v>
      </c>
      <c r="U1555" s="20">
        <f t="shared" si="338"/>
        <v>144.36999999999898</v>
      </c>
      <c r="V1555" s="20">
        <f t="shared" si="339"/>
        <v>0</v>
      </c>
      <c r="W1555" s="20">
        <f ca="1">AVERAGE(U1555:OFFSET(U1555,-$W$5+1,0))</f>
        <v>63.820000000000071</v>
      </c>
      <c r="X1555" s="20">
        <f ca="1">AVERAGE(V1555:OFFSET(V1555,-$W$5+1,0))</f>
        <v>32.836000000000055</v>
      </c>
      <c r="Y1555" s="20">
        <f t="shared" ca="1" si="326"/>
        <v>66.027975500744901</v>
      </c>
      <c r="Z1555" s="20">
        <f t="shared" ca="1" si="335"/>
        <v>0</v>
      </c>
    </row>
    <row r="1556" spans="1:26">
      <c r="A1556" s="5">
        <v>40655</v>
      </c>
      <c r="B1556" s="4">
        <v>8980.43</v>
      </c>
      <c r="C1556" s="4">
        <v>8992.67</v>
      </c>
      <c r="D1556" s="4">
        <v>8956.07</v>
      </c>
      <c r="E1556" s="4">
        <v>8969.43</v>
      </c>
      <c r="F1556" s="4">
        <v>2776600</v>
      </c>
      <c r="G1556" s="35">
        <f t="shared" si="337"/>
        <v>22.780000000000655</v>
      </c>
      <c r="H1556" s="35">
        <f t="shared" si="336"/>
        <v>-11</v>
      </c>
      <c r="I1556" s="35">
        <f t="shared" ca="1" si="327"/>
        <v>-1</v>
      </c>
      <c r="J1556" s="35">
        <f t="shared" ca="1" si="328"/>
        <v>2</v>
      </c>
      <c r="K1556" s="35">
        <f t="shared" ca="1" si="329"/>
        <v>23.56000000000131</v>
      </c>
      <c r="L1556" s="35">
        <f t="shared" ca="1" si="330"/>
        <v>6775.509999999992</v>
      </c>
      <c r="M1556" s="34">
        <f ca="1">AVERAGE(E1556:OFFSET(E1556,-M$5+1,0))</f>
        <v>8816.9633333333331</v>
      </c>
      <c r="N1556" s="34">
        <f ca="1">AVERAGE(E1556:OFFSET(E1556,-N$5+1,0))</f>
        <v>8730.9009090909076</v>
      </c>
      <c r="O1556" s="34">
        <f t="shared" ca="1" si="331"/>
        <v>0</v>
      </c>
      <c r="P1556" s="12">
        <f ca="1">100*(MAX(C1556:OFFSET(C1556,-$P$5+1,0))-E1556)/(MAX(C1556:OFFSET(C1556,-$P$5+1,0))-MIN(D1556:OFFSET(D1556,-$P$5+1,0)))</f>
        <v>5.8036160223753255</v>
      </c>
      <c r="Q1556" s="37">
        <f t="shared" ca="1" si="332"/>
        <v>-1</v>
      </c>
      <c r="R1556" s="15">
        <f ca="1">AVERAGE(E1556:OFFSET(E1556,-R$5+1,0))</f>
        <v>8801.9183333333331</v>
      </c>
      <c r="S1556" s="15">
        <f t="shared" ca="1" si="333"/>
        <v>1.903126799442022</v>
      </c>
      <c r="T1556" s="14">
        <f t="shared" ca="1" si="334"/>
        <v>0</v>
      </c>
      <c r="U1556" s="20">
        <f t="shared" si="338"/>
        <v>11.780000000000655</v>
      </c>
      <c r="V1556" s="20">
        <f t="shared" si="339"/>
        <v>0</v>
      </c>
      <c r="W1556" s="20">
        <f ca="1">AVERAGE(U1556:OFFSET(U1556,-$W$5+1,0))</f>
        <v>66.176000000000201</v>
      </c>
      <c r="X1556" s="20">
        <f ca="1">AVERAGE(V1556:OFFSET(V1556,-$W$5+1,0))</f>
        <v>15.914000000000305</v>
      </c>
      <c r="Y1556" s="20">
        <f t="shared" ca="1" si="326"/>
        <v>80.613960287489093</v>
      </c>
      <c r="Z1556" s="20">
        <f t="shared" ca="1" si="335"/>
        <v>-1</v>
      </c>
    </row>
    <row r="1557" spans="1:26">
      <c r="A1557" s="5">
        <v>40658</v>
      </c>
      <c r="B1557" s="4">
        <v>9015.91</v>
      </c>
      <c r="C1557" s="4">
        <v>9037.09</v>
      </c>
      <c r="D1557" s="4">
        <v>8950.75</v>
      </c>
      <c r="E1557" s="4">
        <v>8950.75</v>
      </c>
      <c r="F1557" s="4">
        <v>2696800</v>
      </c>
      <c r="G1557" s="35">
        <f t="shared" si="337"/>
        <v>46.479999999999563</v>
      </c>
      <c r="H1557" s="35">
        <f t="shared" si="336"/>
        <v>-65.159999999999854</v>
      </c>
      <c r="I1557" s="35">
        <f t="shared" ca="1" si="327"/>
        <v>0</v>
      </c>
      <c r="J1557" s="35">
        <f t="shared" ca="1" si="328"/>
        <v>-1</v>
      </c>
      <c r="K1557" s="35">
        <f t="shared" ca="1" si="329"/>
        <v>158.11999999999898</v>
      </c>
      <c r="L1557" s="35">
        <f t="shared" ca="1" si="330"/>
        <v>6933.629999999991</v>
      </c>
      <c r="M1557" s="34">
        <f ca="1">AVERAGE(E1557:OFFSET(E1557,-M$5+1,0))</f>
        <v>8821.0491666666658</v>
      </c>
      <c r="N1557" s="34">
        <f ca="1">AVERAGE(E1557:OFFSET(E1557,-N$5+1,0))</f>
        <v>8751.0240909090917</v>
      </c>
      <c r="O1557" s="34">
        <f t="shared" ca="1" si="331"/>
        <v>0</v>
      </c>
      <c r="P1557" s="12">
        <f ca="1">100*(MAX(C1557:OFFSET(C1557,-$P$5+1,0))-E1557)/(MAX(C1557:OFFSET(C1557,-$P$5+1,0))-MIN(D1557:OFFSET(D1557,-$P$5+1,0)))</f>
        <v>19.408353189767574</v>
      </c>
      <c r="Q1557" s="37">
        <f t="shared" ca="1" si="332"/>
        <v>-1</v>
      </c>
      <c r="R1557" s="15">
        <f ca="1">AVERAGE(E1557:OFFSET(E1557,-R$5+1,0))</f>
        <v>8840.69</v>
      </c>
      <c r="S1557" s="15">
        <f t="shared" ca="1" si="333"/>
        <v>1.2449254526513143</v>
      </c>
      <c r="T1557" s="14">
        <f t="shared" ca="1" si="334"/>
        <v>0</v>
      </c>
      <c r="U1557" s="20">
        <f t="shared" si="338"/>
        <v>0</v>
      </c>
      <c r="V1557" s="20">
        <f t="shared" si="339"/>
        <v>18.680000000000291</v>
      </c>
      <c r="W1557" s="20">
        <f ca="1">AVERAGE(U1557:OFFSET(U1557,-$W$5+1,0))</f>
        <v>66.176000000000201</v>
      </c>
      <c r="X1557" s="20">
        <f ca="1">AVERAGE(V1557:OFFSET(V1557,-$W$5+1,0))</f>
        <v>18.922000000000118</v>
      </c>
      <c r="Y1557" s="20">
        <f t="shared" ca="1" si="326"/>
        <v>77.764459799290165</v>
      </c>
      <c r="Z1557" s="20">
        <f t="shared" ca="1" si="335"/>
        <v>0</v>
      </c>
    </row>
    <row r="1558" spans="1:26">
      <c r="A1558" s="5">
        <v>40659</v>
      </c>
      <c r="B1558" s="4">
        <v>8894.01</v>
      </c>
      <c r="C1558" s="4">
        <v>8966.86</v>
      </c>
      <c r="D1558" s="4">
        <v>8866.74</v>
      </c>
      <c r="E1558" s="4">
        <v>8948.14</v>
      </c>
      <c r="F1558" s="4">
        <v>2392200</v>
      </c>
      <c r="G1558" s="35">
        <f t="shared" si="337"/>
        <v>-56.739999999999782</v>
      </c>
      <c r="H1558" s="35">
        <f t="shared" si="336"/>
        <v>54.1299999999992</v>
      </c>
      <c r="I1558" s="35">
        <f t="shared" ca="1" si="327"/>
        <v>-1</v>
      </c>
      <c r="J1558" s="35">
        <f t="shared" ca="1" si="328"/>
        <v>-1</v>
      </c>
      <c r="K1558" s="35">
        <f t="shared" ca="1" si="329"/>
        <v>2.6100000000005821</v>
      </c>
      <c r="L1558" s="35">
        <f t="shared" ca="1" si="330"/>
        <v>6936.2399999999916</v>
      </c>
      <c r="M1558" s="34">
        <f ca="1">AVERAGE(E1558:OFFSET(E1558,-M$5+1,0))</f>
        <v>8825.5158333333329</v>
      </c>
      <c r="N1558" s="34">
        <f ca="1">AVERAGE(E1558:OFFSET(E1558,-N$5+1,0))</f>
        <v>8769.3449999999993</v>
      </c>
      <c r="O1558" s="34">
        <f t="shared" ca="1" si="331"/>
        <v>0</v>
      </c>
      <c r="P1558" s="12">
        <f ca="1">100*(MAX(C1558:OFFSET(C1558,-$P$5+1,0))-E1558)/(MAX(C1558:OFFSET(C1558,-$P$5+1,0))-MIN(D1558:OFFSET(D1558,-$P$5+1,0)))</f>
        <v>19.995054623926766</v>
      </c>
      <c r="Q1558" s="37">
        <f t="shared" ca="1" si="332"/>
        <v>-1</v>
      </c>
      <c r="R1558" s="15">
        <f ca="1">AVERAGE(E1558:OFFSET(E1558,-R$5+1,0))</f>
        <v>8879.6333333333332</v>
      </c>
      <c r="S1558" s="15">
        <f t="shared" ca="1" si="333"/>
        <v>0.77150332784010833</v>
      </c>
      <c r="T1558" s="14">
        <f t="shared" ca="1" si="334"/>
        <v>0</v>
      </c>
      <c r="U1558" s="20">
        <f t="shared" si="338"/>
        <v>0</v>
      </c>
      <c r="V1558" s="20">
        <f t="shared" si="339"/>
        <v>2.6100000000005821</v>
      </c>
      <c r="W1558" s="20">
        <f ca="1">AVERAGE(U1558:OFFSET(U1558,-$W$5+1,0))</f>
        <v>66.176000000000201</v>
      </c>
      <c r="X1558" s="20">
        <f ca="1">AVERAGE(V1558:OFFSET(V1558,-$W$5+1,0))</f>
        <v>4.258000000000175</v>
      </c>
      <c r="Y1558" s="20">
        <f t="shared" ca="1" si="326"/>
        <v>93.954624187182105</v>
      </c>
      <c r="Z1558" s="20">
        <f t="shared" ca="1" si="335"/>
        <v>-1</v>
      </c>
    </row>
    <row r="1559" spans="1:26">
      <c r="A1559" s="5">
        <v>40660</v>
      </c>
      <c r="B1559" s="4">
        <v>9012.2800000000007</v>
      </c>
      <c r="C1559" s="4">
        <v>9060.5</v>
      </c>
      <c r="D1559" s="4">
        <v>9012.2800000000007</v>
      </c>
      <c r="E1559" s="4">
        <v>9049.25</v>
      </c>
      <c r="F1559" s="4">
        <v>3110000</v>
      </c>
      <c r="G1559" s="35">
        <f t="shared" si="337"/>
        <v>64.140000000001237</v>
      </c>
      <c r="H1559" s="35">
        <f t="shared" si="336"/>
        <v>36.969999999999345</v>
      </c>
      <c r="I1559" s="35">
        <f t="shared" ca="1" si="327"/>
        <v>-1</v>
      </c>
      <c r="J1559" s="35">
        <f t="shared" ca="1" si="328"/>
        <v>-2</v>
      </c>
      <c r="K1559" s="35">
        <f t="shared" ca="1" si="329"/>
        <v>-138.07999999999993</v>
      </c>
      <c r="L1559" s="35">
        <f t="shared" ca="1" si="330"/>
        <v>6798.1599999999917</v>
      </c>
      <c r="M1559" s="34">
        <f ca="1">AVERAGE(E1559:OFFSET(E1559,-M$5+1,0))</f>
        <v>8839.5974999999999</v>
      </c>
      <c r="N1559" s="34">
        <f ca="1">AVERAGE(E1559:OFFSET(E1559,-N$5+1,0))</f>
        <v>8790.8381818181788</v>
      </c>
      <c r="O1559" s="34">
        <f t="shared" ca="1" si="331"/>
        <v>0</v>
      </c>
      <c r="P1559" s="12">
        <f ca="1">100*(MAX(C1559:OFFSET(C1559,-$P$5+1,0))-E1559)/(MAX(C1559:OFFSET(C1559,-$P$5+1,0))-MIN(D1559:OFFSET(D1559,-$P$5+1,0)))</f>
        <v>2.4024601191620198</v>
      </c>
      <c r="Q1559" s="37">
        <f t="shared" ca="1" si="332"/>
        <v>-1</v>
      </c>
      <c r="R1559" s="15">
        <f ca="1">AVERAGE(E1559:OFFSET(E1559,-R$5+1,0))</f>
        <v>8948.0833333333339</v>
      </c>
      <c r="S1559" s="15">
        <f t="shared" ca="1" si="333"/>
        <v>1.1305959376775219</v>
      </c>
      <c r="T1559" s="14">
        <f t="shared" ca="1" si="334"/>
        <v>0</v>
      </c>
      <c r="U1559" s="20">
        <f t="shared" si="338"/>
        <v>101.11000000000058</v>
      </c>
      <c r="V1559" s="20">
        <f t="shared" si="339"/>
        <v>0</v>
      </c>
      <c r="W1559" s="20">
        <f ca="1">AVERAGE(U1559:OFFSET(U1559,-$W$5+1,0))</f>
        <v>51.452000000000041</v>
      </c>
      <c r="X1559" s="20">
        <f ca="1">AVERAGE(V1559:OFFSET(V1559,-$W$5+1,0))</f>
        <v>4.258000000000175</v>
      </c>
      <c r="Y1559" s="20">
        <f t="shared" ca="1" si="326"/>
        <v>92.356847962663508</v>
      </c>
      <c r="Z1559" s="20">
        <f t="shared" ca="1" si="335"/>
        <v>-1</v>
      </c>
    </row>
    <row r="1560" spans="1:26">
      <c r="A1560" s="5">
        <v>40661</v>
      </c>
      <c r="B1560" s="4">
        <v>9088.9699999999993</v>
      </c>
      <c r="C1560" s="4">
        <v>9099.75</v>
      </c>
      <c r="D1560" s="4">
        <v>9021.36</v>
      </c>
      <c r="E1560" s="4">
        <v>9040.77</v>
      </c>
      <c r="F1560" s="4">
        <v>3087000</v>
      </c>
      <c r="G1560" s="35">
        <f t="shared" si="337"/>
        <v>39.719999999999345</v>
      </c>
      <c r="H1560" s="35">
        <f t="shared" si="336"/>
        <v>-48.199999999998909</v>
      </c>
      <c r="I1560" s="35">
        <f t="shared" ca="1" si="327"/>
        <v>0</v>
      </c>
      <c r="J1560" s="35">
        <f t="shared" ca="1" si="328"/>
        <v>-2</v>
      </c>
      <c r="K1560" s="35">
        <f t="shared" ca="1" si="329"/>
        <v>16.959999999999127</v>
      </c>
      <c r="L1560" s="35">
        <f t="shared" ca="1" si="330"/>
        <v>6815.1199999999908</v>
      </c>
      <c r="M1560" s="34">
        <f ca="1">AVERAGE(E1560:OFFSET(E1560,-M$5+1,0))</f>
        <v>8865.2791666666672</v>
      </c>
      <c r="N1560" s="34">
        <f ca="1">AVERAGE(E1560:OFFSET(E1560,-N$5+1,0))</f>
        <v>8810.4009090909058</v>
      </c>
      <c r="O1560" s="34">
        <f t="shared" ca="1" si="331"/>
        <v>0</v>
      </c>
      <c r="P1560" s="12">
        <f ca="1">100*(MAX(C1560:OFFSET(C1560,-$P$5+1,0))-E1560)/(MAX(C1560:OFFSET(C1560,-$P$5+1,0))-MIN(D1560:OFFSET(D1560,-$P$5+1,0)))</f>
        <v>11.621216897856145</v>
      </c>
      <c r="Q1560" s="37">
        <f t="shared" ca="1" si="332"/>
        <v>-1</v>
      </c>
      <c r="R1560" s="15">
        <f ca="1">AVERAGE(E1560:OFFSET(E1560,-R$5+1,0))</f>
        <v>8985.9983333333348</v>
      </c>
      <c r="S1560" s="15">
        <f t="shared" ca="1" si="333"/>
        <v>0.60952233279959001</v>
      </c>
      <c r="T1560" s="14">
        <f t="shared" ca="1" si="334"/>
        <v>0</v>
      </c>
      <c r="U1560" s="20">
        <f t="shared" si="338"/>
        <v>0</v>
      </c>
      <c r="V1560" s="20">
        <f t="shared" si="339"/>
        <v>8.4799999999995634</v>
      </c>
      <c r="W1560" s="20">
        <f ca="1">AVERAGE(U1560:OFFSET(U1560,-$W$5+1,0))</f>
        <v>22.578000000000248</v>
      </c>
      <c r="X1560" s="20">
        <f ca="1">AVERAGE(V1560:OFFSET(V1560,-$W$5+1,0))</f>
        <v>5.9540000000000877</v>
      </c>
      <c r="Y1560" s="20">
        <f t="shared" ca="1" si="326"/>
        <v>79.132202439366267</v>
      </c>
      <c r="Z1560" s="20">
        <f t="shared" ca="1" si="335"/>
        <v>0</v>
      </c>
    </row>
    <row r="1561" spans="1:26">
      <c r="A1561" s="5">
        <v>40662</v>
      </c>
      <c r="B1561" s="4">
        <v>9050.49</v>
      </c>
      <c r="C1561" s="4">
        <v>9058.7800000000007</v>
      </c>
      <c r="D1561" s="4">
        <v>8943.99</v>
      </c>
      <c r="E1561" s="4">
        <v>9007.8700000000008</v>
      </c>
      <c r="F1561" s="4">
        <v>3385400</v>
      </c>
      <c r="G1561" s="35">
        <f t="shared" si="337"/>
        <v>9.7199999999993452</v>
      </c>
      <c r="H1561" s="35">
        <f t="shared" si="336"/>
        <v>-42.619999999998981</v>
      </c>
      <c r="I1561" s="35">
        <f t="shared" ca="1" si="327"/>
        <v>0</v>
      </c>
      <c r="J1561" s="35">
        <f t="shared" ca="1" si="328"/>
        <v>-2</v>
      </c>
      <c r="K1561" s="35">
        <f t="shared" ca="1" si="329"/>
        <v>65.799999999999272</v>
      </c>
      <c r="L1561" s="35">
        <f t="shared" ca="1" si="330"/>
        <v>6880.9199999999901</v>
      </c>
      <c r="M1561" s="34">
        <f ca="1">AVERAGE(E1561:OFFSET(E1561,-M$5+1,0))</f>
        <v>8884.2516666666652</v>
      </c>
      <c r="N1561" s="34">
        <f ca="1">AVERAGE(E1561:OFFSET(E1561,-N$5+1,0))</f>
        <v>8831.0740909090891</v>
      </c>
      <c r="O1561" s="34">
        <f t="shared" ca="1" si="331"/>
        <v>0</v>
      </c>
      <c r="P1561" s="12">
        <f ca="1">100*(MAX(C1561:OFFSET(C1561,-$P$5+1,0))-E1561)/(MAX(C1561:OFFSET(C1561,-$P$5+1,0))-MIN(D1561:OFFSET(D1561,-$P$5+1,0)))</f>
        <v>18.10372005044119</v>
      </c>
      <c r="Q1561" s="37">
        <f t="shared" ca="1" si="332"/>
        <v>-1</v>
      </c>
      <c r="R1561" s="15">
        <f ca="1">AVERAGE(E1561:OFFSET(E1561,-R$5+1,0))</f>
        <v>8994.3683333333338</v>
      </c>
      <c r="S1561" s="15">
        <f t="shared" ca="1" si="333"/>
        <v>0.15011244999417606</v>
      </c>
      <c r="T1561" s="14">
        <f t="shared" ca="1" si="334"/>
        <v>0</v>
      </c>
      <c r="U1561" s="20">
        <f t="shared" si="338"/>
        <v>0</v>
      </c>
      <c r="V1561" s="20">
        <f t="shared" si="339"/>
        <v>32.899999999999636</v>
      </c>
      <c r="W1561" s="20">
        <f ca="1">AVERAGE(U1561:OFFSET(U1561,-$W$5+1,0))</f>
        <v>20.222000000000115</v>
      </c>
      <c r="X1561" s="20">
        <f ca="1">AVERAGE(V1561:OFFSET(V1561,-$W$5+1,0))</f>
        <v>12.534000000000015</v>
      </c>
      <c r="Y1561" s="20">
        <f t="shared" ca="1" si="326"/>
        <v>61.735254609842571</v>
      </c>
      <c r="Z1561" s="20">
        <f t="shared" ca="1" si="335"/>
        <v>0</v>
      </c>
    </row>
    <row r="1562" spans="1:26">
      <c r="A1562" s="5">
        <v>40666</v>
      </c>
      <c r="B1562" s="4">
        <v>9014.33</v>
      </c>
      <c r="C1562" s="4">
        <v>9018.7000000000007</v>
      </c>
      <c r="D1562" s="4">
        <v>8895.25</v>
      </c>
      <c r="E1562" s="4">
        <v>8946.08</v>
      </c>
      <c r="F1562" s="4">
        <v>2675400</v>
      </c>
      <c r="G1562" s="35">
        <f t="shared" si="337"/>
        <v>6.4599999999991269</v>
      </c>
      <c r="H1562" s="35">
        <f t="shared" si="336"/>
        <v>-68.25</v>
      </c>
      <c r="I1562" s="35">
        <f t="shared" ca="1" si="327"/>
        <v>0</v>
      </c>
      <c r="J1562" s="35">
        <f t="shared" ca="1" si="328"/>
        <v>-2</v>
      </c>
      <c r="K1562" s="35">
        <f t="shared" ca="1" si="329"/>
        <v>123.58000000000175</v>
      </c>
      <c r="L1562" s="35">
        <f t="shared" ca="1" si="330"/>
        <v>7004.4999999999918</v>
      </c>
      <c r="M1562" s="34">
        <f ca="1">AVERAGE(E1562:OFFSET(E1562,-M$5+1,0))</f>
        <v>8896.1975000000002</v>
      </c>
      <c r="N1562" s="34">
        <f ca="1">AVERAGE(E1562:OFFSET(E1562,-N$5+1,0))</f>
        <v>8846.9609090909071</v>
      </c>
      <c r="O1562" s="34">
        <f t="shared" ca="1" si="331"/>
        <v>0</v>
      </c>
      <c r="P1562" s="12">
        <f ca="1">100*(MAX(C1562:OFFSET(C1562,-$P$5+1,0))-E1562)/(MAX(C1562:OFFSET(C1562,-$P$5+1,0))-MIN(D1562:OFFSET(D1562,-$P$5+1,0)))</f>
        <v>30.278609709962158</v>
      </c>
      <c r="Q1562" s="37">
        <f t="shared" ca="1" si="332"/>
        <v>-1</v>
      </c>
      <c r="R1562" s="15">
        <f ca="1">AVERAGE(E1562:OFFSET(E1562,-R$5+1,0))</f>
        <v>8990.4766666666674</v>
      </c>
      <c r="S1562" s="15">
        <f t="shared" ca="1" si="333"/>
        <v>-0.49381882977655361</v>
      </c>
      <c r="T1562" s="14">
        <f t="shared" ca="1" si="334"/>
        <v>0</v>
      </c>
      <c r="U1562" s="20">
        <f t="shared" si="338"/>
        <v>0</v>
      </c>
      <c r="V1562" s="20">
        <f t="shared" si="339"/>
        <v>61.790000000000873</v>
      </c>
      <c r="W1562" s="20">
        <f ca="1">AVERAGE(U1562:OFFSET(U1562,-$W$5+1,0))</f>
        <v>20.222000000000115</v>
      </c>
      <c r="X1562" s="20">
        <f ca="1">AVERAGE(V1562:OFFSET(V1562,-$W$5+1,0))</f>
        <v>21.15600000000013</v>
      </c>
      <c r="Y1562" s="20">
        <f t="shared" ca="1" si="326"/>
        <v>48.871380927062681</v>
      </c>
      <c r="Z1562" s="20">
        <f t="shared" ca="1" si="335"/>
        <v>0</v>
      </c>
    </row>
    <row r="1563" spans="1:26">
      <c r="A1563" s="5">
        <v>40667</v>
      </c>
      <c r="B1563" s="4">
        <v>8937.2999999999993</v>
      </c>
      <c r="C1563" s="4">
        <v>8947.35</v>
      </c>
      <c r="D1563" s="4">
        <v>8864.5499999999993</v>
      </c>
      <c r="E1563" s="4">
        <v>8947.35</v>
      </c>
      <c r="F1563" s="4">
        <v>2336800</v>
      </c>
      <c r="G1563" s="35">
        <f t="shared" si="337"/>
        <v>-8.7800000000006548</v>
      </c>
      <c r="H1563" s="35">
        <f t="shared" si="336"/>
        <v>10.050000000001091</v>
      </c>
      <c r="I1563" s="35">
        <f t="shared" ca="1" si="327"/>
        <v>0</v>
      </c>
      <c r="J1563" s="35">
        <f t="shared" ca="1" si="328"/>
        <v>-2</v>
      </c>
      <c r="K1563" s="35">
        <f t="shared" ca="1" si="329"/>
        <v>-2.5400000000008731</v>
      </c>
      <c r="L1563" s="35">
        <f t="shared" ca="1" si="330"/>
        <v>7001.9599999999909</v>
      </c>
      <c r="M1563" s="34">
        <f ca="1">AVERAGE(E1563:OFFSET(E1563,-M$5+1,0))</f>
        <v>8915.3000000000011</v>
      </c>
      <c r="N1563" s="34">
        <f ca="1">AVERAGE(E1563:OFFSET(E1563,-N$5+1,0))</f>
        <v>8860.6445454545446</v>
      </c>
      <c r="O1563" s="34">
        <f t="shared" ca="1" si="331"/>
        <v>0</v>
      </c>
      <c r="P1563" s="12">
        <f ca="1">100*(MAX(C1563:OFFSET(C1563,-$P$5+1,0))-E1563)/(MAX(C1563:OFFSET(C1563,-$P$5+1,0))-MIN(D1563:OFFSET(D1563,-$P$5+1,0)))</f>
        <v>38.025849593292925</v>
      </c>
      <c r="Q1563" s="37">
        <f t="shared" ca="1" si="332"/>
        <v>0</v>
      </c>
      <c r="R1563" s="15">
        <f ca="1">AVERAGE(E1563:OFFSET(E1563,-R$5+1,0))</f>
        <v>8989.91</v>
      </c>
      <c r="S1563" s="15">
        <f t="shared" ca="1" si="333"/>
        <v>-0.47341964491301347</v>
      </c>
      <c r="T1563" s="14">
        <f t="shared" ca="1" si="334"/>
        <v>0</v>
      </c>
      <c r="U1563" s="20">
        <f t="shared" si="338"/>
        <v>1.2700000000004366</v>
      </c>
      <c r="V1563" s="20">
        <f t="shared" si="339"/>
        <v>0</v>
      </c>
      <c r="W1563" s="20">
        <f ca="1">AVERAGE(U1563:OFFSET(U1563,-$W$5+1,0))</f>
        <v>20.476000000000205</v>
      </c>
      <c r="X1563" s="20">
        <f ca="1">AVERAGE(V1563:OFFSET(V1563,-$W$5+1,0))</f>
        <v>20.634000000000015</v>
      </c>
      <c r="Y1563" s="20">
        <f t="shared" ca="1" si="326"/>
        <v>49.807832644125753</v>
      </c>
      <c r="Z1563" s="20">
        <f t="shared" ca="1" si="335"/>
        <v>0</v>
      </c>
    </row>
    <row r="1564" spans="1:26">
      <c r="A1564" s="5">
        <v>40668</v>
      </c>
      <c r="B1564" s="4">
        <v>8930.24</v>
      </c>
      <c r="C1564" s="4">
        <v>9029.58</v>
      </c>
      <c r="D1564" s="4">
        <v>8907.9699999999993</v>
      </c>
      <c r="E1564" s="4">
        <v>9018.61</v>
      </c>
      <c r="F1564" s="4">
        <v>2702600</v>
      </c>
      <c r="G1564" s="35">
        <f t="shared" si="337"/>
        <v>-17.110000000000582</v>
      </c>
      <c r="H1564" s="35">
        <f t="shared" si="336"/>
        <v>88.3700000000008</v>
      </c>
      <c r="I1564" s="35">
        <f t="shared" ca="1" si="327"/>
        <v>0</v>
      </c>
      <c r="J1564" s="35">
        <f t="shared" ca="1" si="328"/>
        <v>-2</v>
      </c>
      <c r="K1564" s="35">
        <f t="shared" ca="1" si="329"/>
        <v>-142.52000000000044</v>
      </c>
      <c r="L1564" s="35">
        <f t="shared" ca="1" si="330"/>
        <v>6859.4399999999905</v>
      </c>
      <c r="M1564" s="34">
        <f ca="1">AVERAGE(E1564:OFFSET(E1564,-M$5+1,0))</f>
        <v>8940.6441666666669</v>
      </c>
      <c r="N1564" s="34">
        <f ca="1">AVERAGE(E1564:OFFSET(E1564,-N$5+1,0))</f>
        <v>8875.8859090909082</v>
      </c>
      <c r="O1564" s="34">
        <f t="shared" ca="1" si="331"/>
        <v>0</v>
      </c>
      <c r="P1564" s="12">
        <f ca="1">100*(MAX(C1564:OFFSET(C1564,-$P$5+1,0))-E1564)/(MAX(C1564:OFFSET(C1564,-$P$5+1,0))-MIN(D1564:OFFSET(D1564,-$P$5+1,0)))</f>
        <v>34.498299319727536</v>
      </c>
      <c r="Q1564" s="37">
        <f t="shared" ca="1" si="332"/>
        <v>0</v>
      </c>
      <c r="R1564" s="15">
        <f ca="1">AVERAGE(E1564:OFFSET(E1564,-R$5+1,0))</f>
        <v>9001.6550000000007</v>
      </c>
      <c r="S1564" s="15">
        <f t="shared" ca="1" si="333"/>
        <v>0.18835425263465358</v>
      </c>
      <c r="T1564" s="14">
        <f t="shared" ca="1" si="334"/>
        <v>0</v>
      </c>
      <c r="U1564" s="20">
        <f t="shared" si="338"/>
        <v>71.260000000000218</v>
      </c>
      <c r="V1564" s="20">
        <f t="shared" si="339"/>
        <v>0</v>
      </c>
      <c r="W1564" s="20">
        <f ca="1">AVERAGE(U1564:OFFSET(U1564,-$W$5+1,0))</f>
        <v>14.506000000000132</v>
      </c>
      <c r="X1564" s="20">
        <f ca="1">AVERAGE(V1564:OFFSET(V1564,-$W$5+1,0))</f>
        <v>20.634000000000015</v>
      </c>
      <c r="Y1564" s="20">
        <f t="shared" ca="1" si="326"/>
        <v>41.280591918042319</v>
      </c>
      <c r="Z1564" s="20">
        <f t="shared" ca="1" si="335"/>
        <v>0</v>
      </c>
    </row>
    <row r="1565" spans="1:26">
      <c r="A1565" s="5">
        <v>40669</v>
      </c>
      <c r="B1565" s="4">
        <v>8997.73</v>
      </c>
      <c r="C1565" s="4">
        <v>9018.4</v>
      </c>
      <c r="D1565" s="4">
        <v>8954.81</v>
      </c>
      <c r="E1565" s="4">
        <v>8977.23</v>
      </c>
      <c r="F1565" s="4">
        <v>2796600</v>
      </c>
      <c r="G1565" s="35">
        <f t="shared" si="337"/>
        <v>-20.880000000001019</v>
      </c>
      <c r="H1565" s="35">
        <f t="shared" si="336"/>
        <v>-20.5</v>
      </c>
      <c r="I1565" s="35">
        <f t="shared" ca="1" si="327"/>
        <v>0</v>
      </c>
      <c r="J1565" s="35">
        <f t="shared" ca="1" si="328"/>
        <v>-2</v>
      </c>
      <c r="K1565" s="35">
        <f t="shared" ca="1" si="329"/>
        <v>82.760000000002037</v>
      </c>
      <c r="L1565" s="35">
        <f t="shared" ca="1" si="330"/>
        <v>6942.1999999999925</v>
      </c>
      <c r="M1565" s="34">
        <f ca="1">AVERAGE(E1565:OFFSET(E1565,-M$5+1,0))</f>
        <v>8968.8675000000003</v>
      </c>
      <c r="N1565" s="34">
        <f ca="1">AVERAGE(E1565:OFFSET(E1565,-N$5+1,0))</f>
        <v>8888.2540909090912</v>
      </c>
      <c r="O1565" s="34">
        <f t="shared" ca="1" si="331"/>
        <v>0</v>
      </c>
      <c r="P1565" s="12">
        <f ca="1">100*(MAX(C1565:OFFSET(C1565,-$P$5+1,0))-E1565)/(MAX(C1565:OFFSET(C1565,-$P$5+1,0))-MIN(D1565:OFFSET(D1565,-$P$5+1,0)))</f>
        <v>52.091836734693899</v>
      </c>
      <c r="Q1565" s="37">
        <f t="shared" ca="1" si="332"/>
        <v>0</v>
      </c>
      <c r="R1565" s="15">
        <f ca="1">AVERAGE(E1565:OFFSET(E1565,-R$5+1,0))</f>
        <v>8989.6516666666666</v>
      </c>
      <c r="S1565" s="15">
        <f t="shared" ca="1" si="333"/>
        <v>-0.13817739693659334</v>
      </c>
      <c r="T1565" s="14">
        <f t="shared" ca="1" si="334"/>
        <v>0</v>
      </c>
      <c r="U1565" s="20">
        <f t="shared" si="338"/>
        <v>0</v>
      </c>
      <c r="V1565" s="20">
        <f t="shared" si="339"/>
        <v>41.380000000001019</v>
      </c>
      <c r="W1565" s="20">
        <f ca="1">AVERAGE(U1565:OFFSET(U1565,-$W$5+1,0))</f>
        <v>14.506000000000132</v>
      </c>
      <c r="X1565" s="20">
        <f ca="1">AVERAGE(V1565:OFFSET(V1565,-$W$5+1,0))</f>
        <v>27.214000000000304</v>
      </c>
      <c r="Y1565" s="20">
        <f t="shared" ca="1" si="326"/>
        <v>34.76989453499516</v>
      </c>
      <c r="Z1565" s="20">
        <f t="shared" ca="1" si="335"/>
        <v>0</v>
      </c>
    </row>
    <row r="1566" spans="1:26">
      <c r="A1566" s="5">
        <v>40672</v>
      </c>
      <c r="B1566" s="4">
        <v>9001.7999999999993</v>
      </c>
      <c r="C1566" s="4">
        <v>9081.26</v>
      </c>
      <c r="D1566" s="4">
        <v>8984.43</v>
      </c>
      <c r="E1566" s="4">
        <v>9035.48</v>
      </c>
      <c r="F1566" s="4">
        <v>2852600</v>
      </c>
      <c r="G1566" s="35">
        <f t="shared" si="337"/>
        <v>24.569999999999709</v>
      </c>
      <c r="H1566" s="35">
        <f t="shared" si="336"/>
        <v>33.680000000000291</v>
      </c>
      <c r="I1566" s="35">
        <f t="shared" ca="1" si="327"/>
        <v>0</v>
      </c>
      <c r="J1566" s="35">
        <f t="shared" ca="1" si="328"/>
        <v>-2</v>
      </c>
      <c r="K1566" s="35">
        <f t="shared" ca="1" si="329"/>
        <v>-116.5</v>
      </c>
      <c r="L1566" s="35">
        <f t="shared" ca="1" si="330"/>
        <v>6825.6999999999925</v>
      </c>
      <c r="M1566" s="34">
        <f ca="1">AVERAGE(E1566:OFFSET(E1566,-M$5+1,0))</f>
        <v>8987.3841666666667</v>
      </c>
      <c r="N1566" s="34">
        <f ca="1">AVERAGE(E1566:OFFSET(E1566,-N$5+1,0))</f>
        <v>8896.5950000000012</v>
      </c>
      <c r="O1566" s="34">
        <f t="shared" ca="1" si="331"/>
        <v>0</v>
      </c>
      <c r="P1566" s="12">
        <f ca="1">100*(MAX(C1566:OFFSET(C1566,-$P$5+1,0))-E1566)/(MAX(C1566:OFFSET(C1566,-$P$5+1,0))-MIN(D1566:OFFSET(D1566,-$P$5+1,0)))</f>
        <v>27.325680272108944</v>
      </c>
      <c r="Q1566" s="37">
        <f t="shared" ca="1" si="332"/>
        <v>0</v>
      </c>
      <c r="R1566" s="15">
        <f ca="1">AVERAGE(E1566:OFFSET(E1566,-R$5+1,0))</f>
        <v>8988.7699999999986</v>
      </c>
      <c r="S1566" s="15">
        <f t="shared" ca="1" si="333"/>
        <v>0.5196484057329418</v>
      </c>
      <c r="T1566" s="14">
        <f t="shared" ca="1" si="334"/>
        <v>0</v>
      </c>
      <c r="U1566" s="20">
        <f t="shared" si="338"/>
        <v>58.25</v>
      </c>
      <c r="V1566" s="20">
        <f t="shared" si="339"/>
        <v>0</v>
      </c>
      <c r="W1566" s="20">
        <f ca="1">AVERAGE(U1566:OFFSET(U1566,-$W$5+1,0))</f>
        <v>26.15600000000013</v>
      </c>
      <c r="X1566" s="20">
        <f ca="1">AVERAGE(V1566:OFFSET(V1566,-$W$5+1,0))</f>
        <v>20.634000000000377</v>
      </c>
      <c r="Y1566" s="20">
        <f t="shared" ca="1" si="326"/>
        <v>55.900833511433738</v>
      </c>
      <c r="Z1566" s="20">
        <f t="shared" ca="1" si="335"/>
        <v>0</v>
      </c>
    </row>
    <row r="1567" spans="1:26">
      <c r="A1567" s="5">
        <v>40673</v>
      </c>
      <c r="B1567" s="4">
        <v>9048.25</v>
      </c>
      <c r="C1567" s="4">
        <v>9055.91</v>
      </c>
      <c r="D1567" s="4">
        <v>9007.93</v>
      </c>
      <c r="E1567" s="4">
        <v>9023.2800000000007</v>
      </c>
      <c r="F1567" s="4">
        <v>2172800</v>
      </c>
      <c r="G1567" s="35">
        <f t="shared" si="337"/>
        <v>12.770000000000437</v>
      </c>
      <c r="H1567" s="35">
        <f t="shared" si="336"/>
        <v>-24.969999999999345</v>
      </c>
      <c r="I1567" s="35">
        <f t="shared" ca="1" si="327"/>
        <v>0</v>
      </c>
      <c r="J1567" s="35">
        <f t="shared" ca="1" si="328"/>
        <v>-2</v>
      </c>
      <c r="K1567" s="35">
        <f t="shared" ca="1" si="329"/>
        <v>24.399999999997817</v>
      </c>
      <c r="L1567" s="35">
        <f t="shared" ca="1" si="330"/>
        <v>6850.0999999999904</v>
      </c>
      <c r="M1567" s="34">
        <f ca="1">AVERAGE(E1567:OFFSET(E1567,-M$5+1,0))</f>
        <v>8992.8533333333326</v>
      </c>
      <c r="N1567" s="34">
        <f ca="1">AVERAGE(E1567:OFFSET(E1567,-N$5+1,0))</f>
        <v>8902.1204545454548</v>
      </c>
      <c r="O1567" s="34">
        <f t="shared" ca="1" si="331"/>
        <v>0</v>
      </c>
      <c r="P1567" s="12">
        <f ca="1">100*(MAX(C1567:OFFSET(C1567,-$P$5+1,0))-E1567)/(MAX(C1567:OFFSET(C1567,-$P$5+1,0))-MIN(D1567:OFFSET(D1567,-$P$5+1,0)))</f>
        <v>32.512755102040437</v>
      </c>
      <c r="Q1567" s="37">
        <f t="shared" ca="1" si="332"/>
        <v>-1</v>
      </c>
      <c r="R1567" s="15">
        <f ca="1">AVERAGE(E1567:OFFSET(E1567,-R$5+1,0))</f>
        <v>8991.3383333333331</v>
      </c>
      <c r="S1567" s="15">
        <f t="shared" ca="1" si="333"/>
        <v>0.3552493019671063</v>
      </c>
      <c r="T1567" s="14">
        <f t="shared" ca="1" si="334"/>
        <v>0</v>
      </c>
      <c r="U1567" s="20">
        <f t="shared" si="338"/>
        <v>0</v>
      </c>
      <c r="V1567" s="20">
        <f t="shared" si="339"/>
        <v>12.199999999998909</v>
      </c>
      <c r="W1567" s="20">
        <f ca="1">AVERAGE(U1567:OFFSET(U1567,-$W$5+1,0))</f>
        <v>26.15600000000013</v>
      </c>
      <c r="X1567" s="20">
        <f ca="1">AVERAGE(V1567:OFFSET(V1567,-$W$5+1,0))</f>
        <v>10.715999999999985</v>
      </c>
      <c r="Y1567" s="20">
        <f t="shared" ca="1" si="326"/>
        <v>70.937296593621312</v>
      </c>
      <c r="Z1567" s="20">
        <f t="shared" ca="1" si="335"/>
        <v>0</v>
      </c>
    </row>
    <row r="1568" spans="1:26">
      <c r="A1568" s="5">
        <v>40674</v>
      </c>
      <c r="B1568" s="4">
        <v>9073.8799999999992</v>
      </c>
      <c r="C1568" s="4">
        <v>9082.01</v>
      </c>
      <c r="D1568" s="4">
        <v>9014.36</v>
      </c>
      <c r="E1568" s="4">
        <v>9020.4</v>
      </c>
      <c r="F1568" s="4">
        <v>2358800</v>
      </c>
      <c r="G1568" s="35">
        <f t="shared" si="337"/>
        <v>50.599999999998545</v>
      </c>
      <c r="H1568" s="35">
        <f t="shared" si="336"/>
        <v>-53.479999999999563</v>
      </c>
      <c r="I1568" s="35">
        <f t="shared" ca="1" si="327"/>
        <v>0</v>
      </c>
      <c r="J1568" s="35">
        <f t="shared" ca="1" si="328"/>
        <v>-2</v>
      </c>
      <c r="K1568" s="35">
        <f t="shared" ca="1" si="329"/>
        <v>5.7600000000020373</v>
      </c>
      <c r="L1568" s="35">
        <f t="shared" ca="1" si="330"/>
        <v>6855.8599999999924</v>
      </c>
      <c r="M1568" s="34">
        <f ca="1">AVERAGE(E1568:OFFSET(E1568,-M$5+1,0))</f>
        <v>8997.100833333332</v>
      </c>
      <c r="N1568" s="34">
        <f ca="1">AVERAGE(E1568:OFFSET(E1568,-N$5+1,0))</f>
        <v>8907.8413636363639</v>
      </c>
      <c r="O1568" s="34">
        <f t="shared" ca="1" si="331"/>
        <v>0</v>
      </c>
      <c r="P1568" s="12">
        <f ca="1">100*(MAX(C1568:OFFSET(C1568,-$P$5+1,0))-E1568)/(MAX(C1568:OFFSET(C1568,-$P$5+1,0))-MIN(D1568:OFFSET(D1568,-$P$5+1,0)))</f>
        <v>33.737244897959236</v>
      </c>
      <c r="Q1568" s="37">
        <f t="shared" ca="1" si="332"/>
        <v>0</v>
      </c>
      <c r="R1568" s="15">
        <f ca="1">AVERAGE(E1568:OFFSET(E1568,-R$5+1,0))</f>
        <v>9003.7250000000004</v>
      </c>
      <c r="S1568" s="15">
        <f t="shared" ca="1" si="333"/>
        <v>0.18520112508988526</v>
      </c>
      <c r="T1568" s="14">
        <f t="shared" ca="1" si="334"/>
        <v>0</v>
      </c>
      <c r="U1568" s="20">
        <f t="shared" si="338"/>
        <v>0</v>
      </c>
      <c r="V1568" s="20">
        <f t="shared" si="339"/>
        <v>2.8800000000010186</v>
      </c>
      <c r="W1568" s="20">
        <f ca="1">AVERAGE(U1568:OFFSET(U1568,-$W$5+1,0))</f>
        <v>25.902000000000044</v>
      </c>
      <c r="X1568" s="20">
        <f ca="1">AVERAGE(V1568:OFFSET(V1568,-$W$5+1,0))</f>
        <v>11.29200000000019</v>
      </c>
      <c r="Y1568" s="20">
        <f t="shared" ca="1" si="326"/>
        <v>69.640264558799487</v>
      </c>
      <c r="Z1568" s="20">
        <f t="shared" ca="1" si="335"/>
        <v>0</v>
      </c>
    </row>
    <row r="1569" spans="1:26">
      <c r="A1569" s="5">
        <v>40675</v>
      </c>
      <c r="B1569" s="4">
        <v>8977.77</v>
      </c>
      <c r="C1569" s="4">
        <v>9052.98</v>
      </c>
      <c r="D1569" s="4">
        <v>8963.24</v>
      </c>
      <c r="E1569" s="4">
        <v>9033.68</v>
      </c>
      <c r="F1569" s="4">
        <v>2339800</v>
      </c>
      <c r="G1569" s="35">
        <f t="shared" si="337"/>
        <v>-42.6299999999992</v>
      </c>
      <c r="H1569" s="35">
        <f t="shared" si="336"/>
        <v>55.909999999999854</v>
      </c>
      <c r="I1569" s="35">
        <f t="shared" ca="1" si="327"/>
        <v>0</v>
      </c>
      <c r="J1569" s="35">
        <f t="shared" ca="1" si="328"/>
        <v>-2</v>
      </c>
      <c r="K1569" s="35">
        <f t="shared" ca="1" si="329"/>
        <v>-26.56000000000131</v>
      </c>
      <c r="L1569" s="35">
        <f t="shared" ca="1" si="330"/>
        <v>6829.2999999999911</v>
      </c>
      <c r="M1569" s="34">
        <f ca="1">AVERAGE(E1569:OFFSET(E1569,-M$5+1,0))</f>
        <v>9004.0116666666654</v>
      </c>
      <c r="N1569" s="34">
        <f ca="1">AVERAGE(E1569:OFFSET(E1569,-N$5+1,0))</f>
        <v>8914.8145454545447</v>
      </c>
      <c r="O1569" s="34">
        <f t="shared" ca="1" si="331"/>
        <v>0</v>
      </c>
      <c r="P1569" s="12">
        <f ca="1">100*(MAX(C1569:OFFSET(C1569,-$P$5+1,0))-E1569)/(MAX(C1569:OFFSET(C1569,-$P$5+1,0))-MIN(D1569:OFFSET(D1569,-$P$5+1,0)))</f>
        <v>28.090986394557614</v>
      </c>
      <c r="Q1569" s="37">
        <f t="shared" ca="1" si="332"/>
        <v>0</v>
      </c>
      <c r="R1569" s="15">
        <f ca="1">AVERAGE(E1569:OFFSET(E1569,-R$5+1,0))</f>
        <v>9018.1133333333328</v>
      </c>
      <c r="S1569" s="15">
        <f t="shared" ca="1" si="333"/>
        <v>0.17261555816923477</v>
      </c>
      <c r="T1569" s="14">
        <f t="shared" ca="1" si="334"/>
        <v>0</v>
      </c>
      <c r="U1569" s="20">
        <f t="shared" si="338"/>
        <v>13.280000000000655</v>
      </c>
      <c r="V1569" s="20">
        <f t="shared" si="339"/>
        <v>0</v>
      </c>
      <c r="W1569" s="20">
        <f ca="1">AVERAGE(U1569:OFFSET(U1569,-$W$5+1,0))</f>
        <v>14.306000000000131</v>
      </c>
      <c r="X1569" s="20">
        <f ca="1">AVERAGE(V1569:OFFSET(V1569,-$W$5+1,0))</f>
        <v>11.29200000000019</v>
      </c>
      <c r="Y1569" s="20">
        <f t="shared" ca="1" si="326"/>
        <v>55.887178685834634</v>
      </c>
      <c r="Z1569" s="20">
        <f t="shared" ca="1" si="335"/>
        <v>0</v>
      </c>
    </row>
    <row r="1570" spans="1:26">
      <c r="A1570" s="5">
        <v>40676</v>
      </c>
      <c r="B1570" s="4">
        <v>9039.5499999999993</v>
      </c>
      <c r="C1570" s="4">
        <v>9059.4599999999991</v>
      </c>
      <c r="D1570" s="4">
        <v>8986.18</v>
      </c>
      <c r="E1570" s="4">
        <v>9006.61</v>
      </c>
      <c r="F1570" s="4">
        <v>2471800</v>
      </c>
      <c r="G1570" s="35">
        <f t="shared" si="337"/>
        <v>5.8699999999989814</v>
      </c>
      <c r="H1570" s="35">
        <f t="shared" si="336"/>
        <v>-32.93999999999869</v>
      </c>
      <c r="I1570" s="35">
        <f t="shared" ca="1" si="327"/>
        <v>0</v>
      </c>
      <c r="J1570" s="35">
        <f t="shared" ca="1" si="328"/>
        <v>-2</v>
      </c>
      <c r="K1570" s="35">
        <f t="shared" ca="1" si="329"/>
        <v>54.139999999999418</v>
      </c>
      <c r="L1570" s="35">
        <f t="shared" ca="1" si="330"/>
        <v>6883.4399999999905</v>
      </c>
      <c r="M1570" s="34">
        <f ca="1">AVERAGE(E1570:OFFSET(E1570,-M$5+1,0))</f>
        <v>9008.8841666666667</v>
      </c>
      <c r="N1570" s="34">
        <f ca="1">AVERAGE(E1570:OFFSET(E1570,-N$5+1,0))</f>
        <v>8927.27</v>
      </c>
      <c r="O1570" s="34">
        <f t="shared" ca="1" si="331"/>
        <v>0</v>
      </c>
      <c r="P1570" s="12">
        <f ca="1">100*(MAX(C1570:OFFSET(C1570,-$P$5+1,0))-E1570)/(MAX(C1570:OFFSET(C1570,-$P$5+1,0))-MIN(D1570:OFFSET(D1570,-$P$5+1,0)))</f>
        <v>34.673043318311095</v>
      </c>
      <c r="Q1570" s="37">
        <f t="shared" ca="1" si="332"/>
        <v>-1</v>
      </c>
      <c r="R1570" s="15">
        <f ca="1">AVERAGE(E1570:OFFSET(E1570,-R$5+1,0))</f>
        <v>9016.1133333333328</v>
      </c>
      <c r="S1570" s="15">
        <f t="shared" ca="1" si="333"/>
        <v>-0.10540388060781763</v>
      </c>
      <c r="T1570" s="14">
        <f t="shared" ca="1" si="334"/>
        <v>0</v>
      </c>
      <c r="U1570" s="20">
        <f t="shared" si="338"/>
        <v>0</v>
      </c>
      <c r="V1570" s="20">
        <f t="shared" si="339"/>
        <v>27.069999999999709</v>
      </c>
      <c r="W1570" s="20">
        <f ca="1">AVERAGE(U1570:OFFSET(U1570,-$W$5+1,0))</f>
        <v>14.306000000000131</v>
      </c>
      <c r="X1570" s="20">
        <f ca="1">AVERAGE(V1570:OFFSET(V1570,-$W$5+1,0))</f>
        <v>8.4299999999999269</v>
      </c>
      <c r="Y1570" s="20">
        <f t="shared" ca="1" si="326"/>
        <v>62.922237860661923</v>
      </c>
      <c r="Z1570" s="20">
        <f t="shared" ca="1" si="335"/>
        <v>0</v>
      </c>
    </row>
    <row r="1571" spans="1:26">
      <c r="A1571" s="5">
        <v>40679</v>
      </c>
      <c r="B1571" s="4">
        <v>8996.7000000000007</v>
      </c>
      <c r="C1571" s="4">
        <v>8996.7000000000007</v>
      </c>
      <c r="D1571" s="4">
        <v>8911.7099999999991</v>
      </c>
      <c r="E1571" s="4">
        <v>8911.7099999999991</v>
      </c>
      <c r="F1571" s="4">
        <v>1993800</v>
      </c>
      <c r="G1571" s="35">
        <f t="shared" si="337"/>
        <v>-9.9099999999998545</v>
      </c>
      <c r="H1571" s="35">
        <f t="shared" si="336"/>
        <v>-84.990000000001601</v>
      </c>
      <c r="I1571" s="35">
        <f t="shared" ca="1" si="327"/>
        <v>0</v>
      </c>
      <c r="J1571" s="35">
        <f t="shared" ca="1" si="328"/>
        <v>-2</v>
      </c>
      <c r="K1571" s="35">
        <f t="shared" ca="1" si="329"/>
        <v>189.80000000000291</v>
      </c>
      <c r="L1571" s="35">
        <f t="shared" ca="1" si="330"/>
        <v>7073.2399999999934</v>
      </c>
      <c r="M1571" s="34">
        <f ca="1">AVERAGE(E1571:OFFSET(E1571,-M$5+1,0))</f>
        <v>8997.4225000000006</v>
      </c>
      <c r="N1571" s="34">
        <f ca="1">AVERAGE(E1571:OFFSET(E1571,-N$5+1,0))</f>
        <v>8933.2477272727265</v>
      </c>
      <c r="O1571" s="34">
        <f t="shared" ca="1" si="331"/>
        <v>0</v>
      </c>
      <c r="P1571" s="12">
        <f ca="1">100*(MAX(C1571:OFFSET(C1571,-$P$5+1,0))-E1571)/(MAX(C1571:OFFSET(C1571,-$P$5+1,0))-MIN(D1571:OFFSET(D1571,-$P$5+1,0)))</f>
        <v>78.313253012048349</v>
      </c>
      <c r="Q1571" s="37">
        <f t="shared" ca="1" si="332"/>
        <v>0</v>
      </c>
      <c r="R1571" s="15">
        <f ca="1">AVERAGE(E1571:OFFSET(E1571,-R$5+1,0))</f>
        <v>9005.1933333333345</v>
      </c>
      <c r="S1571" s="15">
        <f t="shared" ca="1" si="333"/>
        <v>-1.0381046788557053</v>
      </c>
      <c r="T1571" s="14">
        <f t="shared" ca="1" si="334"/>
        <v>0</v>
      </c>
      <c r="U1571" s="20">
        <f t="shared" si="338"/>
        <v>0</v>
      </c>
      <c r="V1571" s="20">
        <f t="shared" si="339"/>
        <v>94.900000000001455</v>
      </c>
      <c r="W1571" s="20">
        <f ca="1">AVERAGE(U1571:OFFSET(U1571,-$W$5+1,0))</f>
        <v>2.6560000000001311</v>
      </c>
      <c r="X1571" s="20">
        <f ca="1">AVERAGE(V1571:OFFSET(V1571,-$W$5+1,0))</f>
        <v>27.410000000000217</v>
      </c>
      <c r="Y1571" s="20">
        <f t="shared" ca="1" si="326"/>
        <v>8.8338987560703117</v>
      </c>
      <c r="Z1571" s="20">
        <f t="shared" ca="1" si="335"/>
        <v>0</v>
      </c>
    </row>
    <row r="1572" spans="1:26">
      <c r="A1572" s="5">
        <v>40680</v>
      </c>
      <c r="B1572" s="4">
        <v>8917.25</v>
      </c>
      <c r="C1572" s="4">
        <v>8928.99</v>
      </c>
      <c r="D1572" s="4">
        <v>8854.14</v>
      </c>
      <c r="E1572" s="4">
        <v>8884.09</v>
      </c>
      <c r="F1572" s="4">
        <v>2180000</v>
      </c>
      <c r="G1572" s="35">
        <f t="shared" si="337"/>
        <v>5.5400000000008731</v>
      </c>
      <c r="H1572" s="35">
        <f t="shared" si="336"/>
        <v>-33.159999999999854</v>
      </c>
      <c r="I1572" s="35">
        <f t="shared" ca="1" si="327"/>
        <v>1</v>
      </c>
      <c r="J1572" s="35">
        <f t="shared" ca="1" si="328"/>
        <v>-2</v>
      </c>
      <c r="K1572" s="35">
        <f t="shared" ca="1" si="329"/>
        <v>55.239999999997963</v>
      </c>
      <c r="L1572" s="35">
        <f t="shared" ca="1" si="330"/>
        <v>7128.4799999999914</v>
      </c>
      <c r="M1572" s="34">
        <f ca="1">AVERAGE(E1572:OFFSET(E1572,-M$5+1,0))</f>
        <v>8984.3658333333315</v>
      </c>
      <c r="N1572" s="34">
        <f ca="1">AVERAGE(E1572:OFFSET(E1572,-N$5+1,0))</f>
        <v>8936.9459090909095</v>
      </c>
      <c r="O1572" s="34">
        <f t="shared" ca="1" si="331"/>
        <v>0</v>
      </c>
      <c r="P1572" s="12">
        <f ca="1">100*(MAX(C1572:OFFSET(C1572,-$P$5+1,0))-E1572)/(MAX(C1572:OFFSET(C1572,-$P$5+1,0))-MIN(D1572:OFFSET(D1572,-$P$5+1,0)))</f>
        <v>86.856541010224859</v>
      </c>
      <c r="Q1572" s="37">
        <f t="shared" ca="1" si="332"/>
        <v>1</v>
      </c>
      <c r="R1572" s="15">
        <f ca="1">AVERAGE(E1572:OFFSET(E1572,-R$5+1,0))</f>
        <v>8979.961666666668</v>
      </c>
      <c r="S1572" s="15">
        <f t="shared" ca="1" si="333"/>
        <v>-1.0676177719392765</v>
      </c>
      <c r="T1572" s="14">
        <f t="shared" ca="1" si="334"/>
        <v>0</v>
      </c>
      <c r="U1572" s="20">
        <f t="shared" si="338"/>
        <v>0</v>
      </c>
      <c r="V1572" s="20">
        <f t="shared" si="339"/>
        <v>27.619999999998981</v>
      </c>
      <c r="W1572" s="20">
        <f ca="1">AVERAGE(U1572:OFFSET(U1572,-$W$5+1,0))</f>
        <v>2.6560000000001311</v>
      </c>
      <c r="X1572" s="20">
        <f ca="1">AVERAGE(V1572:OFFSET(V1572,-$W$5+1,0))</f>
        <v>30.494000000000234</v>
      </c>
      <c r="Y1572" s="20">
        <f t="shared" ca="1" si="326"/>
        <v>8.0120663650078399</v>
      </c>
      <c r="Z1572" s="20">
        <f t="shared" ca="1" si="335"/>
        <v>1</v>
      </c>
    </row>
    <row r="1573" spans="1:26">
      <c r="A1573" s="5">
        <v>40681</v>
      </c>
      <c r="B1573" s="4">
        <v>8885.4</v>
      </c>
      <c r="C1573" s="4">
        <v>8946.99</v>
      </c>
      <c r="D1573" s="4">
        <v>8885.4</v>
      </c>
      <c r="E1573" s="4">
        <v>8944.84</v>
      </c>
      <c r="F1573" s="4">
        <v>2060600</v>
      </c>
      <c r="G1573" s="35">
        <f t="shared" si="337"/>
        <v>1.3099999999994907</v>
      </c>
      <c r="H1573" s="35">
        <f t="shared" si="336"/>
        <v>59.440000000000509</v>
      </c>
      <c r="I1573" s="35">
        <f t="shared" ca="1" si="327"/>
        <v>1</v>
      </c>
      <c r="J1573" s="35">
        <f t="shared" ca="1" si="328"/>
        <v>1</v>
      </c>
      <c r="K1573" s="35">
        <f t="shared" ca="1" si="329"/>
        <v>56.820000000001528</v>
      </c>
      <c r="L1573" s="35">
        <f t="shared" ca="1" si="330"/>
        <v>7185.2999999999929</v>
      </c>
      <c r="M1573" s="34">
        <f ca="1">AVERAGE(E1573:OFFSET(E1573,-M$5+1,0))</f>
        <v>8979.1133333333328</v>
      </c>
      <c r="N1573" s="34">
        <f ca="1">AVERAGE(E1573:OFFSET(E1573,-N$5+1,0))</f>
        <v>8947.2513636363637</v>
      </c>
      <c r="O1573" s="34">
        <f t="shared" ca="1" si="331"/>
        <v>0</v>
      </c>
      <c r="P1573" s="12">
        <f ca="1">100*(MAX(C1573:OFFSET(C1573,-$P$5+1,0))-E1573)/(MAX(C1573:OFFSET(C1573,-$P$5+1,0))-MIN(D1573:OFFSET(D1573,-$P$5+1,0)))</f>
        <v>60.19660332645789</v>
      </c>
      <c r="Q1573" s="37">
        <f t="shared" ca="1" si="332"/>
        <v>1</v>
      </c>
      <c r="R1573" s="15">
        <f ca="1">AVERAGE(E1573:OFFSET(E1573,-R$5+1,0))</f>
        <v>8966.8883333333342</v>
      </c>
      <c r="S1573" s="15">
        <f t="shared" ca="1" si="333"/>
        <v>-0.24588611471129895</v>
      </c>
      <c r="T1573" s="14">
        <f t="shared" ca="1" si="334"/>
        <v>0</v>
      </c>
      <c r="U1573" s="20">
        <f t="shared" si="338"/>
        <v>60.75</v>
      </c>
      <c r="V1573" s="20">
        <f t="shared" si="339"/>
        <v>0</v>
      </c>
      <c r="W1573" s="20">
        <f ca="1">AVERAGE(U1573:OFFSET(U1573,-$W$5+1,0))</f>
        <v>14.806000000000131</v>
      </c>
      <c r="X1573" s="20">
        <f ca="1">AVERAGE(V1573:OFFSET(V1573,-$W$5+1,0))</f>
        <v>29.918000000000028</v>
      </c>
      <c r="Y1573" s="20">
        <f t="shared" ca="1" si="326"/>
        <v>33.105267865128525</v>
      </c>
      <c r="Z1573" s="20">
        <f t="shared" ca="1" si="335"/>
        <v>1</v>
      </c>
    </row>
    <row r="1574" spans="1:26">
      <c r="A1574" s="5">
        <v>40682</v>
      </c>
      <c r="B1574" s="4">
        <v>8952.25</v>
      </c>
      <c r="C1574" s="4">
        <v>9026.18</v>
      </c>
      <c r="D1574" s="4">
        <v>8888.2099999999991</v>
      </c>
      <c r="E1574" s="4">
        <v>8892.8799999999992</v>
      </c>
      <c r="F1574" s="4">
        <v>2573200</v>
      </c>
      <c r="G1574" s="35">
        <f t="shared" si="337"/>
        <v>7.4099999999998545</v>
      </c>
      <c r="H1574" s="35">
        <f t="shared" si="336"/>
        <v>-59.3700000000008</v>
      </c>
      <c r="I1574" s="35">
        <f t="shared" ca="1" si="327"/>
        <v>0</v>
      </c>
      <c r="J1574" s="35">
        <f t="shared" ca="1" si="328"/>
        <v>2</v>
      </c>
      <c r="K1574" s="35">
        <f t="shared" ca="1" si="329"/>
        <v>-111.33000000000175</v>
      </c>
      <c r="L1574" s="35">
        <f t="shared" ca="1" si="330"/>
        <v>7073.9699999999912</v>
      </c>
      <c r="M1574" s="34">
        <f ca="1">AVERAGE(E1574:OFFSET(E1574,-M$5+1,0))</f>
        <v>8974.68</v>
      </c>
      <c r="N1574" s="34">
        <f ca="1">AVERAGE(E1574:OFFSET(E1574,-N$5+1,0))</f>
        <v>8955.3604545454527</v>
      </c>
      <c r="O1574" s="34">
        <f t="shared" ca="1" si="331"/>
        <v>0</v>
      </c>
      <c r="P1574" s="12">
        <f ca="1">100*(MAX(C1574:OFFSET(C1574,-$P$5+1,0))-E1574)/(MAX(C1574:OFFSET(C1574,-$P$5+1,0))-MIN(D1574:OFFSET(D1574,-$P$5+1,0)))</f>
        <v>82.999078421907384</v>
      </c>
      <c r="Q1574" s="37">
        <f t="shared" ca="1" si="332"/>
        <v>0</v>
      </c>
      <c r="R1574" s="15">
        <f ca="1">AVERAGE(E1574:OFFSET(E1574,-R$5+1,0))</f>
        <v>8945.6349999999984</v>
      </c>
      <c r="S1574" s="15">
        <f t="shared" ca="1" si="333"/>
        <v>-0.58972895719531604</v>
      </c>
      <c r="T1574" s="14">
        <f t="shared" ca="1" si="334"/>
        <v>0</v>
      </c>
      <c r="U1574" s="20">
        <f t="shared" si="338"/>
        <v>0</v>
      </c>
      <c r="V1574" s="20">
        <f t="shared" si="339"/>
        <v>51.960000000000946</v>
      </c>
      <c r="W1574" s="20">
        <f ca="1">AVERAGE(U1574:OFFSET(U1574,-$W$5+1,0))</f>
        <v>12.15</v>
      </c>
      <c r="X1574" s="20">
        <f ca="1">AVERAGE(V1574:OFFSET(V1574,-$W$5+1,0))</f>
        <v>40.310000000000215</v>
      </c>
      <c r="Y1574" s="20">
        <f t="shared" ca="1" si="326"/>
        <v>23.16050324056414</v>
      </c>
      <c r="Z1574" s="20">
        <f t="shared" ca="1" si="335"/>
        <v>0</v>
      </c>
    </row>
    <row r="1575" spans="1:26">
      <c r="A1575" s="5">
        <v>40683</v>
      </c>
      <c r="B1575" s="4">
        <v>8944.3799999999992</v>
      </c>
      <c r="C1575" s="4">
        <v>8944.3799999999992</v>
      </c>
      <c r="D1575" s="4">
        <v>8822.75</v>
      </c>
      <c r="E1575" s="4">
        <v>8837.0300000000007</v>
      </c>
      <c r="F1575" s="4">
        <v>2277600</v>
      </c>
      <c r="G1575" s="35">
        <f t="shared" si="337"/>
        <v>51.5</v>
      </c>
      <c r="H1575" s="35">
        <f t="shared" si="336"/>
        <v>-107.34999999999854</v>
      </c>
      <c r="I1575" s="35">
        <f t="shared" ca="1" si="327"/>
        <v>1</v>
      </c>
      <c r="J1575" s="35">
        <f t="shared" ca="1" si="328"/>
        <v>2</v>
      </c>
      <c r="K1575" s="35">
        <f t="shared" ca="1" si="329"/>
        <v>-111.69999999999709</v>
      </c>
      <c r="L1575" s="35">
        <f t="shared" ca="1" si="330"/>
        <v>6962.2699999999941</v>
      </c>
      <c r="M1575" s="34">
        <f ca="1">AVERAGE(E1575:OFFSET(E1575,-M$5+1,0))</f>
        <v>8965.4866666666658</v>
      </c>
      <c r="N1575" s="34">
        <f ca="1">AVERAGE(E1575:OFFSET(E1575,-N$5+1,0))</f>
        <v>8964.3822727272709</v>
      </c>
      <c r="O1575" s="34">
        <f t="shared" ca="1" si="331"/>
        <v>0</v>
      </c>
      <c r="P1575" s="12">
        <f ca="1">100*(MAX(C1575:OFFSET(C1575,-$P$5+1,0))-E1575)/(MAX(C1575:OFFSET(C1575,-$P$5+1,0))-MIN(D1575:OFFSET(D1575,-$P$5+1,0)))</f>
        <v>94.492015737097645</v>
      </c>
      <c r="Q1575" s="37">
        <f t="shared" ca="1" si="332"/>
        <v>1</v>
      </c>
      <c r="R1575" s="15">
        <f ca="1">AVERAGE(E1575:OFFSET(E1575,-R$5+1,0))</f>
        <v>8912.8599999999988</v>
      </c>
      <c r="S1575" s="15">
        <f t="shared" ca="1" si="333"/>
        <v>-0.85079312364379245</v>
      </c>
      <c r="T1575" s="14">
        <f t="shared" ca="1" si="334"/>
        <v>0</v>
      </c>
      <c r="U1575" s="20">
        <f t="shared" si="338"/>
        <v>0</v>
      </c>
      <c r="V1575" s="20">
        <f t="shared" si="339"/>
        <v>55.849999999998545</v>
      </c>
      <c r="W1575" s="20">
        <f ca="1">AVERAGE(U1575:OFFSET(U1575,-$W$5+1,0))</f>
        <v>12.15</v>
      </c>
      <c r="X1575" s="20">
        <f ca="1">AVERAGE(V1575:OFFSET(V1575,-$W$5+1,0))</f>
        <v>46.065999999999988</v>
      </c>
      <c r="Y1575" s="20">
        <f t="shared" ca="1" si="326"/>
        <v>20.870551051257394</v>
      </c>
      <c r="Z1575" s="20">
        <f t="shared" ca="1" si="335"/>
        <v>1</v>
      </c>
    </row>
    <row r="1576" spans="1:26">
      <c r="A1576" s="5">
        <v>40686</v>
      </c>
      <c r="B1576" s="4">
        <v>8767.2999999999993</v>
      </c>
      <c r="C1576" s="4">
        <v>8776.4599999999991</v>
      </c>
      <c r="D1576" s="4">
        <v>8695.34</v>
      </c>
      <c r="E1576" s="4">
        <v>8747.51</v>
      </c>
      <c r="F1576" s="4">
        <v>2123800</v>
      </c>
      <c r="G1576" s="35">
        <f t="shared" si="337"/>
        <v>-69.730000000001382</v>
      </c>
      <c r="H1576" s="35">
        <f t="shared" si="336"/>
        <v>-19.789999999999054</v>
      </c>
      <c r="I1576" s="35">
        <f t="shared" ca="1" si="327"/>
        <v>1</v>
      </c>
      <c r="J1576" s="35">
        <f t="shared" ca="1" si="328"/>
        <v>2</v>
      </c>
      <c r="K1576" s="35">
        <f t="shared" ca="1" si="329"/>
        <v>-179.04000000000087</v>
      </c>
      <c r="L1576" s="35">
        <f t="shared" ca="1" si="330"/>
        <v>6783.2299999999932</v>
      </c>
      <c r="M1576" s="34">
        <f ca="1">AVERAGE(E1576:OFFSET(E1576,-M$5+1,0))</f>
        <v>8942.8949999999986</v>
      </c>
      <c r="N1576" s="34">
        <f ca="1">AVERAGE(E1576:OFFSET(E1576,-N$5+1,0))</f>
        <v>8961.3927272727287</v>
      </c>
      <c r="O1576" s="34">
        <f t="shared" ca="1" si="331"/>
        <v>-1</v>
      </c>
      <c r="P1576" s="12">
        <f ca="1">100*(MAX(C1576:OFFSET(C1576,-$P$5+1,0))-E1576)/(MAX(C1576:OFFSET(C1576,-$P$5+1,0))-MIN(D1576:OFFSET(D1576,-$P$5+1,0)))</f>
        <v>86.507874932112642</v>
      </c>
      <c r="Q1576" s="37">
        <f t="shared" ca="1" si="332"/>
        <v>1</v>
      </c>
      <c r="R1576" s="15">
        <f ca="1">AVERAGE(E1576:OFFSET(E1576,-R$5+1,0))</f>
        <v>8869.6766666666663</v>
      </c>
      <c r="S1576" s="15">
        <f t="shared" ca="1" si="333"/>
        <v>-1.3773519741230635</v>
      </c>
      <c r="T1576" s="14">
        <f t="shared" ca="1" si="334"/>
        <v>0</v>
      </c>
      <c r="U1576" s="20">
        <f t="shared" si="338"/>
        <v>0</v>
      </c>
      <c r="V1576" s="20">
        <f t="shared" si="339"/>
        <v>89.520000000000437</v>
      </c>
      <c r="W1576" s="20">
        <f ca="1">AVERAGE(U1576:OFFSET(U1576,-$W$5+1,0))</f>
        <v>12.15</v>
      </c>
      <c r="X1576" s="20">
        <f ca="1">AVERAGE(V1576:OFFSET(V1576,-$W$5+1,0))</f>
        <v>44.989999999999782</v>
      </c>
      <c r="Y1576" s="20">
        <f t="shared" ca="1" si="326"/>
        <v>21.263563178158989</v>
      </c>
      <c r="Z1576" s="20">
        <f t="shared" ca="1" si="335"/>
        <v>1</v>
      </c>
    </row>
    <row r="1577" spans="1:26">
      <c r="A1577" s="5">
        <v>40687</v>
      </c>
      <c r="B1577" s="4">
        <v>8730.23</v>
      </c>
      <c r="C1577" s="4">
        <v>8756.9</v>
      </c>
      <c r="D1577" s="4">
        <v>8673.3799999999992</v>
      </c>
      <c r="E1577" s="4">
        <v>8756.61</v>
      </c>
      <c r="F1577" s="4">
        <v>2153400</v>
      </c>
      <c r="G1577" s="35">
        <f t="shared" si="337"/>
        <v>-17.280000000000655</v>
      </c>
      <c r="H1577" s="35">
        <f t="shared" si="336"/>
        <v>26.380000000001019</v>
      </c>
      <c r="I1577" s="35">
        <f t="shared" ca="1" si="327"/>
        <v>1</v>
      </c>
      <c r="J1577" s="35">
        <f t="shared" ca="1" si="328"/>
        <v>2</v>
      </c>
      <c r="K1577" s="35">
        <f t="shared" ca="1" si="329"/>
        <v>18.200000000000728</v>
      </c>
      <c r="L1577" s="35">
        <f t="shared" ca="1" si="330"/>
        <v>6801.4299999999939</v>
      </c>
      <c r="M1577" s="34">
        <f ca="1">AVERAGE(E1577:OFFSET(E1577,-M$5+1,0))</f>
        <v>8924.51</v>
      </c>
      <c r="N1577" s="34">
        <f ca="1">AVERAGE(E1577:OFFSET(E1577,-N$5+1,0))</f>
        <v>8952.2545454545452</v>
      </c>
      <c r="O1577" s="34">
        <f t="shared" ca="1" si="331"/>
        <v>0</v>
      </c>
      <c r="P1577" s="12">
        <f ca="1">100*(MAX(C1577:OFFSET(C1577,-$P$5+1,0))-E1577)/(MAX(C1577:OFFSET(C1577,-$P$5+1,0))-MIN(D1577:OFFSET(D1577,-$P$5+1,0)))</f>
        <v>79.63194087560845</v>
      </c>
      <c r="Q1577" s="37">
        <f t="shared" ca="1" si="332"/>
        <v>1</v>
      </c>
      <c r="R1577" s="15">
        <f ca="1">AVERAGE(E1577:OFFSET(E1577,-R$5+1,0))</f>
        <v>8843.8266666666659</v>
      </c>
      <c r="S1577" s="15">
        <f t="shared" ca="1" si="333"/>
        <v>-0.98618697486908391</v>
      </c>
      <c r="T1577" s="14">
        <f t="shared" ca="1" si="334"/>
        <v>0</v>
      </c>
      <c r="U1577" s="20">
        <f t="shared" si="338"/>
        <v>9.1000000000003638</v>
      </c>
      <c r="V1577" s="20">
        <f t="shared" si="339"/>
        <v>0</v>
      </c>
      <c r="W1577" s="20">
        <f ca="1">AVERAGE(U1577:OFFSET(U1577,-$W$5+1,0))</f>
        <v>13.970000000000073</v>
      </c>
      <c r="X1577" s="20">
        <f ca="1">AVERAGE(V1577:OFFSET(V1577,-$W$5+1,0))</f>
        <v>39.465999999999987</v>
      </c>
      <c r="Y1577" s="20">
        <f t="shared" ca="1" si="326"/>
        <v>26.143423908975322</v>
      </c>
      <c r="Z1577" s="20">
        <f t="shared" ca="1" si="335"/>
        <v>1</v>
      </c>
    </row>
    <row r="1578" spans="1:26">
      <c r="A1578" s="5">
        <v>40688</v>
      </c>
      <c r="B1578" s="4">
        <v>8732.2999999999993</v>
      </c>
      <c r="C1578" s="4">
        <v>8763.64</v>
      </c>
      <c r="D1578" s="4">
        <v>8682.49</v>
      </c>
      <c r="E1578" s="4">
        <v>8727.09</v>
      </c>
      <c r="F1578" s="4">
        <v>2107400</v>
      </c>
      <c r="G1578" s="35">
        <f t="shared" si="337"/>
        <v>-24.31000000000131</v>
      </c>
      <c r="H1578" s="35">
        <f t="shared" si="336"/>
        <v>-5.2099999999991269</v>
      </c>
      <c r="I1578" s="35">
        <f t="shared" ca="1" si="327"/>
        <v>1</v>
      </c>
      <c r="J1578" s="35">
        <f t="shared" ca="1" si="328"/>
        <v>2</v>
      </c>
      <c r="K1578" s="35">
        <f t="shared" ca="1" si="329"/>
        <v>-59.040000000000873</v>
      </c>
      <c r="L1578" s="35">
        <f t="shared" ca="1" si="330"/>
        <v>6742.3899999999931</v>
      </c>
      <c r="M1578" s="34">
        <f ca="1">AVERAGE(E1578:OFFSET(E1578,-M$5+1,0))</f>
        <v>8898.810833333333</v>
      </c>
      <c r="N1578" s="34">
        <f ca="1">AVERAGE(E1578:OFFSET(E1578,-N$5+1,0))</f>
        <v>8941.23909090909</v>
      </c>
      <c r="O1578" s="34">
        <f t="shared" ca="1" si="331"/>
        <v>0</v>
      </c>
      <c r="P1578" s="12">
        <f ca="1">100*(MAX(C1578:OFFSET(C1578,-$P$5+1,0))-E1578)/(MAX(C1578:OFFSET(C1578,-$P$5+1,0))-MIN(D1578:OFFSET(D1578,-$P$5+1,0)))</f>
        <v>86.088375466224363</v>
      </c>
      <c r="Q1578" s="37">
        <f t="shared" ca="1" si="332"/>
        <v>1</v>
      </c>
      <c r="R1578" s="15">
        <f ca="1">AVERAGE(E1578:OFFSET(E1578,-R$5+1,0))</f>
        <v>8817.6600000000017</v>
      </c>
      <c r="S1578" s="15">
        <f t="shared" ca="1" si="333"/>
        <v>-1.0271432556937046</v>
      </c>
      <c r="T1578" s="14">
        <f t="shared" ca="1" si="334"/>
        <v>0</v>
      </c>
      <c r="U1578" s="20">
        <f t="shared" si="338"/>
        <v>0</v>
      </c>
      <c r="V1578" s="20">
        <f t="shared" si="339"/>
        <v>29.520000000000437</v>
      </c>
      <c r="W1578" s="20">
        <f ca="1">AVERAGE(U1578:OFFSET(U1578,-$W$5+1,0))</f>
        <v>1.8200000000000727</v>
      </c>
      <c r="X1578" s="20">
        <f ca="1">AVERAGE(V1578:OFFSET(V1578,-$W$5+1,0))</f>
        <v>45.370000000000076</v>
      </c>
      <c r="Y1578" s="20">
        <f t="shared" ca="1" si="326"/>
        <v>3.8567493112949052</v>
      </c>
      <c r="Z1578" s="20">
        <f t="shared" ca="1" si="335"/>
        <v>1</v>
      </c>
    </row>
    <row r="1579" spans="1:26">
      <c r="A1579" s="5">
        <v>40689</v>
      </c>
      <c r="B1579" s="4">
        <v>8797.2900000000009</v>
      </c>
      <c r="C1579" s="4">
        <v>8807.08</v>
      </c>
      <c r="D1579" s="4">
        <v>8751.52</v>
      </c>
      <c r="E1579" s="4">
        <v>8788.4</v>
      </c>
      <c r="F1579" s="4">
        <v>1908000</v>
      </c>
      <c r="G1579" s="35">
        <f t="shared" si="337"/>
        <v>70.200000000000728</v>
      </c>
      <c r="H1579" s="35">
        <f t="shared" si="336"/>
        <v>-8.8900000000012369</v>
      </c>
      <c r="I1579" s="35">
        <f t="shared" ca="1" si="327"/>
        <v>1</v>
      </c>
      <c r="J1579" s="35">
        <f t="shared" ca="1" si="328"/>
        <v>2</v>
      </c>
      <c r="K1579" s="35">
        <f t="shared" ca="1" si="329"/>
        <v>122.61999999999898</v>
      </c>
      <c r="L1579" s="35">
        <f t="shared" ca="1" si="330"/>
        <v>6865.009999999992</v>
      </c>
      <c r="M1579" s="34">
        <f ca="1">AVERAGE(E1579:OFFSET(E1579,-M$5+1,0))</f>
        <v>8879.2374999999993</v>
      </c>
      <c r="N1579" s="34">
        <f ca="1">AVERAGE(E1579:OFFSET(E1579,-N$5+1,0))</f>
        <v>8933.8595454545448</v>
      </c>
      <c r="O1579" s="34">
        <f t="shared" ca="1" si="331"/>
        <v>0</v>
      </c>
      <c r="P1579" s="12">
        <f ca="1">100*(MAX(C1579:OFFSET(C1579,-$P$5+1,0))-E1579)/(MAX(C1579:OFFSET(C1579,-$P$5+1,0))-MIN(D1579:OFFSET(D1579,-$P$5+1,0)))</f>
        <v>70.208246995441243</v>
      </c>
      <c r="Q1579" s="37">
        <f t="shared" ca="1" si="332"/>
        <v>1</v>
      </c>
      <c r="R1579" s="15">
        <f ca="1">AVERAGE(E1579:OFFSET(E1579,-R$5+1,0))</f>
        <v>8791.5866666666661</v>
      </c>
      <c r="S1579" s="15">
        <f t="shared" ca="1" si="333"/>
        <v>-3.6246775326105304E-2</v>
      </c>
      <c r="T1579" s="14">
        <f t="shared" ca="1" si="334"/>
        <v>0</v>
      </c>
      <c r="U1579" s="20">
        <f t="shared" si="338"/>
        <v>61.309999999999491</v>
      </c>
      <c r="V1579" s="20">
        <f t="shared" si="339"/>
        <v>0</v>
      </c>
      <c r="W1579" s="20">
        <f ca="1">AVERAGE(U1579:OFFSET(U1579,-$W$5+1,0))</f>
        <v>14.081999999999971</v>
      </c>
      <c r="X1579" s="20">
        <f ca="1">AVERAGE(V1579:OFFSET(V1579,-$W$5+1,0))</f>
        <v>34.977999999999881</v>
      </c>
      <c r="Y1579" s="20">
        <f t="shared" ca="1" si="326"/>
        <v>28.703628210354694</v>
      </c>
      <c r="Z1579" s="20">
        <f t="shared" ca="1" si="335"/>
        <v>1</v>
      </c>
    </row>
    <row r="1580" spans="1:26">
      <c r="A1580" s="5">
        <v>40690</v>
      </c>
      <c r="B1580" s="4">
        <v>8806.2900000000009</v>
      </c>
      <c r="C1580" s="4">
        <v>8860.0300000000007</v>
      </c>
      <c r="D1580" s="4">
        <v>8803.59</v>
      </c>
      <c r="E1580" s="4">
        <v>8810</v>
      </c>
      <c r="F1580" s="4">
        <v>2083800</v>
      </c>
      <c r="G1580" s="35">
        <f t="shared" si="337"/>
        <v>17.890000000001237</v>
      </c>
      <c r="H1580" s="35">
        <f t="shared" si="336"/>
        <v>3.7099999999991269</v>
      </c>
      <c r="I1580" s="35">
        <f t="shared" ca="1" si="327"/>
        <v>0</v>
      </c>
      <c r="J1580" s="35">
        <f t="shared" ca="1" si="328"/>
        <v>2</v>
      </c>
      <c r="K1580" s="35">
        <f t="shared" ca="1" si="329"/>
        <v>43.200000000000728</v>
      </c>
      <c r="L1580" s="35">
        <f t="shared" ca="1" si="330"/>
        <v>6908.2099999999928</v>
      </c>
      <c r="M1580" s="34">
        <f ca="1">AVERAGE(E1580:OFFSET(E1580,-M$5+1,0))</f>
        <v>8861.7041666666646</v>
      </c>
      <c r="N1580" s="34">
        <f ca="1">AVERAGE(E1580:OFFSET(E1580,-N$5+1,0))</f>
        <v>8927.5804545454557</v>
      </c>
      <c r="O1580" s="34">
        <f t="shared" ca="1" si="331"/>
        <v>0</v>
      </c>
      <c r="P1580" s="12">
        <f ca="1">100*(MAX(C1580:OFFSET(C1580,-$P$5+1,0))-E1580)/(MAX(C1580:OFFSET(C1580,-$P$5+1,0))-MIN(D1580:OFFSET(D1580,-$P$5+1,0)))</f>
        <v>61.275510204081527</v>
      </c>
      <c r="Q1580" s="37">
        <f t="shared" ca="1" si="332"/>
        <v>1</v>
      </c>
      <c r="R1580" s="15">
        <f ca="1">AVERAGE(E1580:OFFSET(E1580,-R$5+1,0))</f>
        <v>8777.7733333333344</v>
      </c>
      <c r="S1580" s="15">
        <f t="shared" ca="1" si="333"/>
        <v>0.36713942639969682</v>
      </c>
      <c r="T1580" s="14">
        <f t="shared" ca="1" si="334"/>
        <v>0</v>
      </c>
      <c r="U1580" s="20">
        <f t="shared" si="338"/>
        <v>21.600000000000364</v>
      </c>
      <c r="V1580" s="20">
        <f t="shared" si="339"/>
        <v>0</v>
      </c>
      <c r="W1580" s="20">
        <f ca="1">AVERAGE(U1580:OFFSET(U1580,-$W$5+1,0))</f>
        <v>18.402000000000044</v>
      </c>
      <c r="X1580" s="20">
        <f ca="1">AVERAGE(V1580:OFFSET(V1580,-$W$5+1,0))</f>
        <v>23.808000000000174</v>
      </c>
      <c r="Y1580" s="20">
        <f t="shared" ca="1" si="326"/>
        <v>43.596304193319</v>
      </c>
      <c r="Z1580" s="20">
        <f t="shared" ca="1" si="335"/>
        <v>0</v>
      </c>
    </row>
    <row r="1581" spans="1:26">
      <c r="A1581" s="5">
        <v>40693</v>
      </c>
      <c r="B1581" s="4">
        <v>8757.66</v>
      </c>
      <c r="C1581" s="4">
        <v>8844.0300000000007</v>
      </c>
      <c r="D1581" s="4">
        <v>8748.1299999999992</v>
      </c>
      <c r="E1581" s="4">
        <v>8823.68</v>
      </c>
      <c r="F1581" s="4">
        <v>1871400</v>
      </c>
      <c r="G1581" s="35">
        <f t="shared" si="337"/>
        <v>-52.340000000000146</v>
      </c>
      <c r="H1581" s="35">
        <f t="shared" si="336"/>
        <v>66.020000000000437</v>
      </c>
      <c r="I1581" s="35">
        <f t="shared" ca="1" si="327"/>
        <v>0</v>
      </c>
      <c r="J1581" s="35">
        <f t="shared" ca="1" si="328"/>
        <v>2</v>
      </c>
      <c r="K1581" s="35">
        <f t="shared" ca="1" si="329"/>
        <v>27.360000000000582</v>
      </c>
      <c r="L1581" s="35">
        <f t="shared" ca="1" si="330"/>
        <v>6935.5699999999933</v>
      </c>
      <c r="M1581" s="34">
        <f ca="1">AVERAGE(E1581:OFFSET(E1581,-M$5+1,0))</f>
        <v>8844.2041666666646</v>
      </c>
      <c r="N1581" s="34">
        <f ca="1">AVERAGE(E1581:OFFSET(E1581,-N$5+1,0))</f>
        <v>8917.3272727272724</v>
      </c>
      <c r="O1581" s="34">
        <f t="shared" ca="1" si="331"/>
        <v>0</v>
      </c>
      <c r="P1581" s="12">
        <f ca="1">100*(MAX(C1581:OFFSET(C1581,-$P$5+1,0))-E1581)/(MAX(C1581:OFFSET(C1581,-$P$5+1,0))-MIN(D1581:OFFSET(D1581,-$P$5+1,0)))</f>
        <v>57.397959183673294</v>
      </c>
      <c r="Q1581" s="37">
        <f t="shared" ca="1" si="332"/>
        <v>0</v>
      </c>
      <c r="R1581" s="15">
        <f ca="1">AVERAGE(E1581:OFFSET(E1581,-R$5+1,0))</f>
        <v>8775.5483333333341</v>
      </c>
      <c r="S1581" s="15">
        <f t="shared" ca="1" si="333"/>
        <v>0.5484747486814161</v>
      </c>
      <c r="T1581" s="14">
        <f t="shared" ca="1" si="334"/>
        <v>0</v>
      </c>
      <c r="U1581" s="20">
        <f t="shared" si="338"/>
        <v>13.680000000000291</v>
      </c>
      <c r="V1581" s="20">
        <f t="shared" si="339"/>
        <v>0</v>
      </c>
      <c r="W1581" s="20">
        <f ca="1">AVERAGE(U1581:OFFSET(U1581,-$W$5+1,0))</f>
        <v>21.138000000000101</v>
      </c>
      <c r="X1581" s="20">
        <f ca="1">AVERAGE(V1581:OFFSET(V1581,-$W$5+1,0))</f>
        <v>5.904000000000087</v>
      </c>
      <c r="Y1581" s="20">
        <f t="shared" ca="1" si="326"/>
        <v>78.167295318393442</v>
      </c>
      <c r="Z1581" s="20">
        <f t="shared" ca="1" si="335"/>
        <v>0</v>
      </c>
    </row>
    <row r="1582" spans="1:26">
      <c r="A1582" s="5">
        <v>40694</v>
      </c>
      <c r="B1582" s="4">
        <v>8860.58</v>
      </c>
      <c r="C1582" s="4">
        <v>9003.6</v>
      </c>
      <c r="D1582" s="4">
        <v>8860.58</v>
      </c>
      <c r="E1582" s="4">
        <v>8988.84</v>
      </c>
      <c r="F1582" s="4">
        <v>2901000</v>
      </c>
      <c r="G1582" s="35">
        <f t="shared" si="337"/>
        <v>36.899999999999636</v>
      </c>
      <c r="H1582" s="35">
        <f t="shared" si="336"/>
        <v>128.26000000000022</v>
      </c>
      <c r="I1582" s="35">
        <f t="shared" ca="1" si="327"/>
        <v>-1</v>
      </c>
      <c r="J1582" s="35">
        <f t="shared" ca="1" si="328"/>
        <v>2</v>
      </c>
      <c r="K1582" s="35">
        <f t="shared" ca="1" si="329"/>
        <v>330.31999999999971</v>
      </c>
      <c r="L1582" s="35">
        <f t="shared" ca="1" si="330"/>
        <v>7265.8899999999931</v>
      </c>
      <c r="M1582" s="34">
        <f ca="1">AVERAGE(E1582:OFFSET(E1582,-M$5+1,0))</f>
        <v>8842.7233333333334</v>
      </c>
      <c r="N1582" s="34">
        <f ca="1">AVERAGE(E1582:OFFSET(E1582,-N$5+1,0))</f>
        <v>8914.9668181818179</v>
      </c>
      <c r="O1582" s="34">
        <f t="shared" ca="1" si="331"/>
        <v>0</v>
      </c>
      <c r="P1582" s="12">
        <f ca="1">100*(MAX(C1582:OFFSET(C1582,-$P$5+1,0))-E1582)/(MAX(C1582:OFFSET(C1582,-$P$5+1,0))-MIN(D1582:OFFSET(D1582,-$P$5+1,0)))</f>
        <v>10.583900226757379</v>
      </c>
      <c r="Q1582" s="37">
        <f t="shared" ca="1" si="332"/>
        <v>0</v>
      </c>
      <c r="R1582" s="15">
        <f ca="1">AVERAGE(E1582:OFFSET(E1582,-R$5+1,0))</f>
        <v>8815.7699999999986</v>
      </c>
      <c r="S1582" s="15">
        <f t="shared" ca="1" si="333"/>
        <v>1.963186426143168</v>
      </c>
      <c r="T1582" s="14">
        <f t="shared" ca="1" si="334"/>
        <v>0</v>
      </c>
      <c r="U1582" s="20">
        <f t="shared" si="338"/>
        <v>165.15999999999985</v>
      </c>
      <c r="V1582" s="20">
        <f t="shared" si="339"/>
        <v>0</v>
      </c>
      <c r="W1582" s="20">
        <f ca="1">AVERAGE(U1582:OFFSET(U1582,-$W$5+1,0))</f>
        <v>52.35</v>
      </c>
      <c r="X1582" s="20">
        <f ca="1">AVERAGE(V1582:OFFSET(V1582,-$W$5+1,0))</f>
        <v>5.904000000000087</v>
      </c>
      <c r="Y1582" s="20">
        <f t="shared" ca="1" si="326"/>
        <v>89.865073643011499</v>
      </c>
      <c r="Z1582" s="20">
        <f t="shared" ca="1" si="335"/>
        <v>-1</v>
      </c>
    </row>
    <row r="1583" spans="1:26">
      <c r="A1583" s="5">
        <v>40695</v>
      </c>
      <c r="B1583" s="4">
        <v>8999.84</v>
      </c>
      <c r="C1583" s="4">
        <v>9089.4699999999993</v>
      </c>
      <c r="D1583" s="4">
        <v>8999.84</v>
      </c>
      <c r="E1583" s="4">
        <v>9062.35</v>
      </c>
      <c r="F1583" s="4">
        <v>2648800</v>
      </c>
      <c r="G1583" s="35">
        <f t="shared" si="337"/>
        <v>11</v>
      </c>
      <c r="H1583" s="35">
        <f t="shared" si="336"/>
        <v>62.510000000000218</v>
      </c>
      <c r="I1583" s="35">
        <f t="shared" ca="1" si="327"/>
        <v>-1</v>
      </c>
      <c r="J1583" s="35">
        <f t="shared" ca="1" si="328"/>
        <v>-1</v>
      </c>
      <c r="K1583" s="35">
        <f t="shared" ca="1" si="329"/>
        <v>-40.510000000000218</v>
      </c>
      <c r="L1583" s="35">
        <f t="shared" ca="1" si="330"/>
        <v>7225.3799999999928</v>
      </c>
      <c r="M1583" s="34">
        <f ca="1">AVERAGE(E1583:OFFSET(E1583,-M$5+1,0))</f>
        <v>8855.2766666666666</v>
      </c>
      <c r="N1583" s="34">
        <f ca="1">AVERAGE(E1583:OFFSET(E1583,-N$5+1,0))</f>
        <v>8917.443181818182</v>
      </c>
      <c r="O1583" s="34">
        <f t="shared" ca="1" si="331"/>
        <v>0</v>
      </c>
      <c r="P1583" s="12">
        <f ca="1">100*(MAX(C1583:OFFSET(C1583,-$P$5+1,0))-E1583)/(MAX(C1583:OFFSET(C1583,-$P$5+1,0))-MIN(D1583:OFFSET(D1583,-$P$5+1,0)))</f>
        <v>6.5178206637984504</v>
      </c>
      <c r="Q1583" s="37">
        <f t="shared" ca="1" si="332"/>
        <v>-1</v>
      </c>
      <c r="R1583" s="15">
        <f ca="1">AVERAGE(E1583:OFFSET(E1583,-R$5+1,0))</f>
        <v>8866.7266666666656</v>
      </c>
      <c r="S1583" s="15">
        <f t="shared" ca="1" si="333"/>
        <v>2.2062632658876913</v>
      </c>
      <c r="T1583" s="14">
        <f t="shared" ca="1" si="334"/>
        <v>0</v>
      </c>
      <c r="U1583" s="20">
        <f t="shared" si="338"/>
        <v>73.510000000000218</v>
      </c>
      <c r="V1583" s="20">
        <f t="shared" si="339"/>
        <v>0</v>
      </c>
      <c r="W1583" s="20">
        <f ca="1">AVERAGE(U1583:OFFSET(U1583,-$W$5+1,0))</f>
        <v>67.052000000000049</v>
      </c>
      <c r="X1583" s="20">
        <f ca="1">AVERAGE(V1583:OFFSET(V1583,-$W$5+1,0))</f>
        <v>0</v>
      </c>
      <c r="Y1583" s="20">
        <f t="shared" ca="1" si="326"/>
        <v>100</v>
      </c>
      <c r="Z1583" s="20">
        <f t="shared" ca="1" si="335"/>
        <v>-1</v>
      </c>
    </row>
    <row r="1584" spans="1:26">
      <c r="A1584" s="5">
        <v>40696</v>
      </c>
      <c r="B1584" s="4">
        <v>8981.7099999999991</v>
      </c>
      <c r="C1584" s="4">
        <v>9036.27</v>
      </c>
      <c r="D1584" s="4">
        <v>8977.67</v>
      </c>
      <c r="E1584" s="4">
        <v>8991.36</v>
      </c>
      <c r="F1584" s="4">
        <v>2220600</v>
      </c>
      <c r="G1584" s="35">
        <f t="shared" si="337"/>
        <v>-80.640000000001237</v>
      </c>
      <c r="H1584" s="35">
        <f t="shared" si="336"/>
        <v>9.6500000000014552</v>
      </c>
      <c r="I1584" s="35">
        <f t="shared" ca="1" si="327"/>
        <v>0</v>
      </c>
      <c r="J1584" s="35">
        <f t="shared" ca="1" si="328"/>
        <v>-2</v>
      </c>
      <c r="K1584" s="35">
        <f t="shared" ca="1" si="329"/>
        <v>61.339999999998327</v>
      </c>
      <c r="L1584" s="35">
        <f t="shared" ca="1" si="330"/>
        <v>7286.7199999999912</v>
      </c>
      <c r="M1584" s="34">
        <f ca="1">AVERAGE(E1584:OFFSET(E1584,-M$5+1,0))</f>
        <v>8864.2158333333336</v>
      </c>
      <c r="N1584" s="34">
        <f ca="1">AVERAGE(E1584:OFFSET(E1584,-N$5+1,0))</f>
        <v>8919.5013636363619</v>
      </c>
      <c r="O1584" s="34">
        <f t="shared" ca="1" si="331"/>
        <v>0</v>
      </c>
      <c r="P1584" s="12">
        <f ca="1">100*(MAX(C1584:OFFSET(C1584,-$P$5+1,0))-E1584)/(MAX(C1584:OFFSET(C1584,-$P$5+1,0))-MIN(D1584:OFFSET(D1584,-$P$5+1,0)))</f>
        <v>23.579033382200659</v>
      </c>
      <c r="Q1584" s="37">
        <f t="shared" ca="1" si="332"/>
        <v>-1</v>
      </c>
      <c r="R1584" s="15">
        <f ca="1">AVERAGE(E1584:OFFSET(E1584,-R$5+1,0))</f>
        <v>8910.7716666666656</v>
      </c>
      <c r="S1584" s="15">
        <f t="shared" ca="1" si="333"/>
        <v>0.90439230571690066</v>
      </c>
      <c r="T1584" s="14">
        <f t="shared" ca="1" si="334"/>
        <v>0</v>
      </c>
      <c r="U1584" s="20">
        <f t="shared" si="338"/>
        <v>0</v>
      </c>
      <c r="V1584" s="20">
        <f t="shared" si="339"/>
        <v>70.989999999999782</v>
      </c>
      <c r="W1584" s="20">
        <f ca="1">AVERAGE(U1584:OFFSET(U1584,-$W$5+1,0))</f>
        <v>54.790000000000148</v>
      </c>
      <c r="X1584" s="20">
        <f ca="1">AVERAGE(V1584:OFFSET(V1584,-$W$5+1,0))</f>
        <v>14.197999999999956</v>
      </c>
      <c r="Y1584" s="20">
        <f t="shared" ca="1" si="326"/>
        <v>79.41960920739848</v>
      </c>
      <c r="Z1584" s="20">
        <f t="shared" ca="1" si="335"/>
        <v>0</v>
      </c>
    </row>
    <row r="1585" spans="1:26">
      <c r="A1585" s="5">
        <v>40697</v>
      </c>
      <c r="B1585" s="4">
        <v>9024.5400000000009</v>
      </c>
      <c r="C1585" s="4">
        <v>9052.18</v>
      </c>
      <c r="D1585" s="4">
        <v>8997.35</v>
      </c>
      <c r="E1585" s="4">
        <v>9046.2800000000007</v>
      </c>
      <c r="F1585" s="4">
        <v>1890800</v>
      </c>
      <c r="G1585" s="35">
        <f t="shared" si="337"/>
        <v>33.180000000000291</v>
      </c>
      <c r="H1585" s="35">
        <f t="shared" si="336"/>
        <v>21.739999999999782</v>
      </c>
      <c r="I1585" s="35">
        <f t="shared" ca="1" si="327"/>
        <v>-1</v>
      </c>
      <c r="J1585" s="35">
        <f t="shared" ca="1" si="328"/>
        <v>-2</v>
      </c>
      <c r="K1585" s="35">
        <f t="shared" ca="1" si="329"/>
        <v>-109.84000000000015</v>
      </c>
      <c r="L1585" s="35">
        <f t="shared" ca="1" si="330"/>
        <v>7176.879999999991</v>
      </c>
      <c r="M1585" s="34">
        <f ca="1">AVERAGE(E1585:OFFSET(E1585,-M$5+1,0))</f>
        <v>8872.6691666666666</v>
      </c>
      <c r="N1585" s="34">
        <f ca="1">AVERAGE(E1585:OFFSET(E1585,-N$5+1,0))</f>
        <v>8923.9981818181823</v>
      </c>
      <c r="O1585" s="34">
        <f t="shared" ca="1" si="331"/>
        <v>0</v>
      </c>
      <c r="P1585" s="12">
        <f ca="1">100*(MAX(C1585:OFFSET(C1585,-$P$5+1,0))-E1585)/(MAX(C1585:OFFSET(C1585,-$P$5+1,0))-MIN(D1585:OFFSET(D1585,-$P$5+1,0)))</f>
        <v>10.379965872767592</v>
      </c>
      <c r="Q1585" s="37">
        <f t="shared" ca="1" si="332"/>
        <v>-1</v>
      </c>
      <c r="R1585" s="15">
        <f ca="1">AVERAGE(E1585:OFFSET(E1585,-R$5+1,0))</f>
        <v>8953.751666666667</v>
      </c>
      <c r="S1585" s="15">
        <f t="shared" ca="1" si="333"/>
        <v>1.03340294412901</v>
      </c>
      <c r="T1585" s="14">
        <f t="shared" ca="1" si="334"/>
        <v>0</v>
      </c>
      <c r="U1585" s="20">
        <f t="shared" si="338"/>
        <v>54.920000000000073</v>
      </c>
      <c r="V1585" s="20">
        <f t="shared" si="339"/>
        <v>0</v>
      </c>
      <c r="W1585" s="20">
        <f ca="1">AVERAGE(U1585:OFFSET(U1585,-$W$5+1,0))</f>
        <v>61.454000000000086</v>
      </c>
      <c r="X1585" s="20">
        <f ca="1">AVERAGE(V1585:OFFSET(V1585,-$W$5+1,0))</f>
        <v>14.197999999999956</v>
      </c>
      <c r="Y1585" s="20">
        <f t="shared" ca="1" si="326"/>
        <v>81.232485591920977</v>
      </c>
      <c r="Z1585" s="20">
        <f t="shared" ca="1" si="335"/>
        <v>-1</v>
      </c>
    </row>
    <row r="1586" spans="1:26">
      <c r="A1586" s="5">
        <v>40701</v>
      </c>
      <c r="B1586" s="4">
        <v>9025.2099999999991</v>
      </c>
      <c r="C1586" s="4">
        <v>9059.19</v>
      </c>
      <c r="D1586" s="4">
        <v>8981.44</v>
      </c>
      <c r="E1586" s="4">
        <v>9057.1</v>
      </c>
      <c r="F1586" s="4">
        <v>1770400</v>
      </c>
      <c r="G1586" s="35">
        <f t="shared" si="337"/>
        <v>-21.070000000001528</v>
      </c>
      <c r="H1586" s="35">
        <f t="shared" si="336"/>
        <v>31.890000000001237</v>
      </c>
      <c r="I1586" s="35">
        <f t="shared" ca="1" si="327"/>
        <v>-1</v>
      </c>
      <c r="J1586" s="35">
        <f t="shared" ca="1" si="328"/>
        <v>-2</v>
      </c>
      <c r="K1586" s="35">
        <f t="shared" ca="1" si="329"/>
        <v>-21.639999999999418</v>
      </c>
      <c r="L1586" s="35">
        <f t="shared" ca="1" si="330"/>
        <v>7155.2399999999916</v>
      </c>
      <c r="M1586" s="34">
        <f ca="1">AVERAGE(E1586:OFFSET(E1586,-M$5+1,0))</f>
        <v>8886.3541666666679</v>
      </c>
      <c r="N1586" s="34">
        <f ca="1">AVERAGE(E1586:OFFSET(E1586,-N$5+1,0))</f>
        <v>8925.7477272727283</v>
      </c>
      <c r="O1586" s="34">
        <f t="shared" ca="1" si="331"/>
        <v>0</v>
      </c>
      <c r="P1586" s="12">
        <f ca="1">100*(MAX(C1586:OFFSET(C1586,-$P$5+1,0))-E1586)/(MAX(C1586:OFFSET(C1586,-$P$5+1,0))-MIN(D1586:OFFSET(D1586,-$P$5+1,0)))</f>
        <v>7.7795669206178877</v>
      </c>
      <c r="Q1586" s="37">
        <f t="shared" ca="1" si="332"/>
        <v>-1</v>
      </c>
      <c r="R1586" s="15">
        <f ca="1">AVERAGE(E1586:OFFSET(E1586,-R$5+1,0))</f>
        <v>8994.9349999999995</v>
      </c>
      <c r="S1586" s="15">
        <f t="shared" ca="1" si="333"/>
        <v>0.69111116422743324</v>
      </c>
      <c r="T1586" s="14">
        <f t="shared" ca="1" si="334"/>
        <v>0</v>
      </c>
      <c r="U1586" s="20">
        <f t="shared" si="338"/>
        <v>10.819999999999709</v>
      </c>
      <c r="V1586" s="20">
        <f t="shared" si="339"/>
        <v>0</v>
      </c>
      <c r="W1586" s="20">
        <f ca="1">AVERAGE(U1586:OFFSET(U1586,-$W$5+1,0))</f>
        <v>60.881999999999969</v>
      </c>
      <c r="X1586" s="20">
        <f ca="1">AVERAGE(V1586:OFFSET(V1586,-$W$5+1,0))</f>
        <v>14.197999999999956</v>
      </c>
      <c r="Y1586" s="20">
        <f t="shared" ca="1" si="326"/>
        <v>81.089504528502971</v>
      </c>
      <c r="Z1586" s="20">
        <f t="shared" ca="1" si="335"/>
        <v>-1</v>
      </c>
    </row>
    <row r="1587" spans="1:26">
      <c r="A1587" s="5">
        <v>40702</v>
      </c>
      <c r="B1587" s="4">
        <v>9044.85</v>
      </c>
      <c r="C1587" s="4">
        <v>9070.25</v>
      </c>
      <c r="D1587" s="4">
        <v>9007.5300000000007</v>
      </c>
      <c r="E1587" s="4">
        <v>9007.5300000000007</v>
      </c>
      <c r="F1587" s="4">
        <v>1884200</v>
      </c>
      <c r="G1587" s="35">
        <f t="shared" si="337"/>
        <v>-12.25</v>
      </c>
      <c r="H1587" s="35">
        <f t="shared" si="336"/>
        <v>-37.319999999999709</v>
      </c>
      <c r="I1587" s="35">
        <f t="shared" ca="1" si="327"/>
        <v>0</v>
      </c>
      <c r="J1587" s="35">
        <f t="shared" ca="1" si="328"/>
        <v>-2</v>
      </c>
      <c r="K1587" s="35">
        <f t="shared" ca="1" si="329"/>
        <v>99.139999999999418</v>
      </c>
      <c r="L1587" s="35">
        <f t="shared" ca="1" si="330"/>
        <v>7254.379999999991</v>
      </c>
      <c r="M1587" s="34">
        <f ca="1">AVERAGE(E1587:OFFSET(E1587,-M$5+1,0))</f>
        <v>8900.5625000000018</v>
      </c>
      <c r="N1587" s="34">
        <f ca="1">AVERAGE(E1587:OFFSET(E1587,-N$5+1,0))</f>
        <v>8927.1249999999982</v>
      </c>
      <c r="O1587" s="34">
        <f t="shared" ca="1" si="331"/>
        <v>0</v>
      </c>
      <c r="P1587" s="12">
        <f ca="1">100*(MAX(C1587:OFFSET(C1587,-$P$5+1,0))-E1587)/(MAX(C1587:OFFSET(C1587,-$P$5+1,0))-MIN(D1587:OFFSET(D1587,-$P$5+1,0)))</f>
        <v>20.133667502088255</v>
      </c>
      <c r="Q1587" s="37">
        <f t="shared" ca="1" si="332"/>
        <v>-1</v>
      </c>
      <c r="R1587" s="15">
        <f ca="1">AVERAGE(E1587:OFFSET(E1587,-R$5+1,0))</f>
        <v>9025.5766666666659</v>
      </c>
      <c r="S1587" s="15">
        <f t="shared" ca="1" si="333"/>
        <v>-0.19995028941824136</v>
      </c>
      <c r="T1587" s="14">
        <f t="shared" ca="1" si="334"/>
        <v>0</v>
      </c>
      <c r="U1587" s="20">
        <f t="shared" si="338"/>
        <v>0</v>
      </c>
      <c r="V1587" s="20">
        <f t="shared" si="339"/>
        <v>49.569999999999709</v>
      </c>
      <c r="W1587" s="20">
        <f ca="1">AVERAGE(U1587:OFFSET(U1587,-$W$5+1,0))</f>
        <v>27.85</v>
      </c>
      <c r="X1587" s="20">
        <f ca="1">AVERAGE(V1587:OFFSET(V1587,-$W$5+1,0))</f>
        <v>24.111999999999899</v>
      </c>
      <c r="Y1587" s="20">
        <f t="shared" ca="1" si="326"/>
        <v>53.596859243293281</v>
      </c>
      <c r="Z1587" s="20">
        <f t="shared" ca="1" si="335"/>
        <v>0</v>
      </c>
    </row>
    <row r="1588" spans="1:26">
      <c r="A1588" s="5">
        <v>40703</v>
      </c>
      <c r="B1588" s="4">
        <v>9020.6</v>
      </c>
      <c r="C1588" s="4">
        <v>9045.44</v>
      </c>
      <c r="D1588" s="4">
        <v>8996.08</v>
      </c>
      <c r="E1588" s="4">
        <v>9000.94</v>
      </c>
      <c r="F1588" s="4">
        <v>1718400</v>
      </c>
      <c r="G1588" s="35">
        <f t="shared" si="337"/>
        <v>13.069999999999709</v>
      </c>
      <c r="H1588" s="35">
        <f t="shared" si="336"/>
        <v>-19.659999999999854</v>
      </c>
      <c r="I1588" s="35">
        <f t="shared" ca="1" si="327"/>
        <v>0</v>
      </c>
      <c r="J1588" s="35">
        <f t="shared" ca="1" si="328"/>
        <v>-2</v>
      </c>
      <c r="K1588" s="35">
        <f t="shared" ca="1" si="329"/>
        <v>13.180000000000291</v>
      </c>
      <c r="L1588" s="35">
        <f t="shared" ca="1" si="330"/>
        <v>7267.5599999999913</v>
      </c>
      <c r="M1588" s="34">
        <f ca="1">AVERAGE(E1588:OFFSET(E1588,-M$5+1,0))</f>
        <v>8921.6816666666655</v>
      </c>
      <c r="N1588" s="34">
        <f ca="1">AVERAGE(E1588:OFFSET(E1588,-N$5+1,0))</f>
        <v>8925.5550000000003</v>
      </c>
      <c r="O1588" s="34">
        <f t="shared" ca="1" si="331"/>
        <v>0</v>
      </c>
      <c r="P1588" s="12">
        <f ca="1">100*(MAX(C1588:OFFSET(C1588,-$P$5+1,0))-E1588)/(MAX(C1588:OFFSET(C1588,-$P$5+1,0))-MIN(D1588:OFFSET(D1588,-$P$5+1,0)))</f>
        <v>25.936016874670063</v>
      </c>
      <c r="Q1588" s="37">
        <f t="shared" ca="1" si="332"/>
        <v>-1</v>
      </c>
      <c r="R1588" s="15">
        <f ca="1">AVERAGE(E1588:OFFSET(E1588,-R$5+1,0))</f>
        <v>9027.5933333333323</v>
      </c>
      <c r="S1588" s="15">
        <f t="shared" ca="1" si="333"/>
        <v>-0.29524295511758947</v>
      </c>
      <c r="T1588" s="14">
        <f t="shared" ca="1" si="334"/>
        <v>0</v>
      </c>
      <c r="U1588" s="20">
        <f t="shared" si="338"/>
        <v>0</v>
      </c>
      <c r="V1588" s="20">
        <f t="shared" si="339"/>
        <v>6.5900000000001455</v>
      </c>
      <c r="W1588" s="20">
        <f ca="1">AVERAGE(U1588:OFFSET(U1588,-$W$5+1,0))</f>
        <v>13.147999999999957</v>
      </c>
      <c r="X1588" s="20">
        <f ca="1">AVERAGE(V1588:OFFSET(V1588,-$W$5+1,0))</f>
        <v>25.429999999999929</v>
      </c>
      <c r="Y1588" s="20">
        <f t="shared" ca="1" si="326"/>
        <v>34.081600912437139</v>
      </c>
      <c r="Z1588" s="20">
        <f t="shared" ca="1" si="335"/>
        <v>0</v>
      </c>
    </row>
    <row r="1589" spans="1:26">
      <c r="A1589" s="5">
        <v>40704</v>
      </c>
      <c r="B1589" s="4">
        <v>9042.35</v>
      </c>
      <c r="C1589" s="4">
        <v>9053.39</v>
      </c>
      <c r="D1589" s="4">
        <v>8837.82</v>
      </c>
      <c r="E1589" s="4">
        <v>8837.82</v>
      </c>
      <c r="F1589" s="4">
        <v>2192800</v>
      </c>
      <c r="G1589" s="35">
        <f t="shared" si="337"/>
        <v>41.409999999999854</v>
      </c>
      <c r="H1589" s="35">
        <f t="shared" si="336"/>
        <v>-204.53000000000065</v>
      </c>
      <c r="I1589" s="35">
        <f t="shared" ca="1" si="327"/>
        <v>1</v>
      </c>
      <c r="J1589" s="35">
        <f t="shared" ca="1" si="328"/>
        <v>-2</v>
      </c>
      <c r="K1589" s="35">
        <f t="shared" ca="1" si="329"/>
        <v>326.2400000000016</v>
      </c>
      <c r="L1589" s="35">
        <f t="shared" ca="1" si="330"/>
        <v>7593.7999999999929</v>
      </c>
      <c r="M1589" s="34">
        <f ca="1">AVERAGE(E1589:OFFSET(E1589,-M$5+1,0))</f>
        <v>8928.4491666666672</v>
      </c>
      <c r="N1589" s="34">
        <f ca="1">AVERAGE(E1589:OFFSET(E1589,-N$5+1,0))</f>
        <v>8917.1250000000018</v>
      </c>
      <c r="O1589" s="34">
        <f t="shared" ca="1" si="331"/>
        <v>1</v>
      </c>
      <c r="P1589" s="12">
        <f ca="1">100*(MAX(C1589:OFFSET(C1589,-$P$5+1,0))-E1589)/(MAX(C1589:OFFSET(C1589,-$P$5+1,0))-MIN(D1589:OFFSET(D1589,-$P$5+1,0)))</f>
        <v>73.724146012773048</v>
      </c>
      <c r="Q1589" s="37">
        <f t="shared" ca="1" si="332"/>
        <v>-1</v>
      </c>
      <c r="R1589" s="15">
        <f ca="1">AVERAGE(E1589:OFFSET(E1589,-R$5+1,0))</f>
        <v>8990.1716666666671</v>
      </c>
      <c r="S1589" s="15">
        <f t="shared" ca="1" si="333"/>
        <v>-1.6946469134905362</v>
      </c>
      <c r="T1589" s="14">
        <f t="shared" ca="1" si="334"/>
        <v>0</v>
      </c>
      <c r="U1589" s="20">
        <f t="shared" si="338"/>
        <v>0</v>
      </c>
      <c r="V1589" s="20">
        <f t="shared" si="339"/>
        <v>163.1200000000008</v>
      </c>
      <c r="W1589" s="20">
        <f ca="1">AVERAGE(U1589:OFFSET(U1589,-$W$5+1,0))</f>
        <v>13.147999999999957</v>
      </c>
      <c r="X1589" s="20">
        <f ca="1">AVERAGE(V1589:OFFSET(V1589,-$W$5+1,0))</f>
        <v>43.85600000000013</v>
      </c>
      <c r="Y1589" s="20">
        <f t="shared" ref="Y1589:Y1652" ca="1" si="340">IF(X1589=0,100,100-(100/(1+W1589/X1589)))</f>
        <v>23.06504806680222</v>
      </c>
      <c r="Z1589" s="20">
        <f t="shared" ca="1" si="335"/>
        <v>0</v>
      </c>
    </row>
    <row r="1590" spans="1:26">
      <c r="A1590" s="5">
        <v>40707</v>
      </c>
      <c r="B1590" s="4">
        <v>8791.67</v>
      </c>
      <c r="C1590" s="4">
        <v>8811.9699999999993</v>
      </c>
      <c r="D1590" s="4">
        <v>8703.52</v>
      </c>
      <c r="E1590" s="4">
        <v>8712.9500000000007</v>
      </c>
      <c r="F1590" s="4">
        <v>1959600</v>
      </c>
      <c r="G1590" s="35">
        <f t="shared" si="337"/>
        <v>-46.149999999999636</v>
      </c>
      <c r="H1590" s="35">
        <f t="shared" si="336"/>
        <v>-78.719999999999345</v>
      </c>
      <c r="I1590" s="35">
        <f t="shared" ref="I1590:I1653" ca="1" si="341">IF(OR(O1590=1,Z1590=1),1,IF(OR(O1590=-1,Z1590=-1),-1,0))</f>
        <v>1</v>
      </c>
      <c r="J1590" s="35">
        <f t="shared" ref="J1590:J1653" ca="1" si="342">IF(AND(J1589&lt;=0,I1589=1),1,IF(AND(J1589&gt;=0,I1589=-1),-1,IF(-1*K1589/E1589&gt;K$9,0,IF(K1589/E1589&gt;J$9,0,IF(J1589+I1589&gt;J$5,J$5,IF(J1589+I1589&lt;J$7,J$7,J1589+I1589))))))</f>
        <v>1</v>
      </c>
      <c r="K1590" s="35">
        <f t="shared" ref="K1590:K1653" ca="1" si="343">J1589*G1590+J1590*H1590</f>
        <v>13.579999999999927</v>
      </c>
      <c r="L1590" s="35">
        <f t="shared" ref="L1590:L1653" ca="1" si="344">L1589+K1590</f>
        <v>7607.3799999999928</v>
      </c>
      <c r="M1590" s="34">
        <f ca="1">AVERAGE(E1590:OFFSET(E1590,-M$5+1,0))</f>
        <v>8927.2708333333321</v>
      </c>
      <c r="N1590" s="34">
        <f ca="1">AVERAGE(E1590:OFFSET(E1590,-N$5+1,0))</f>
        <v>8903.1500000000015</v>
      </c>
      <c r="O1590" s="34">
        <f t="shared" ref="O1590:O1653" ca="1" si="345">IF(AND(M1589&lt;=N1589,M1590&gt;N1590),1,IF(AND(M1589&gt;=N1589,M1590&lt;N1590),-1,0))</f>
        <v>0</v>
      </c>
      <c r="P1590" s="12">
        <f ca="1">100*(MAX(C1590:OFFSET(C1590,-$P$5+1,0))-E1590)/(MAX(C1590:OFFSET(C1590,-$P$5+1,0))-MIN(D1590:OFFSET(D1590,-$P$5+1,0)))</f>
        <v>97.556678326207972</v>
      </c>
      <c r="Q1590" s="37">
        <f t="shared" ref="Q1590:Q1653" ca="1" si="346">IF(P1589&gt;$P$8,1,IF(P1589&lt;$Q$8,-1,0))</f>
        <v>1</v>
      </c>
      <c r="R1590" s="15">
        <f ca="1">AVERAGE(E1590:OFFSET(E1590,-R$5+1,0))</f>
        <v>8943.7700000000023</v>
      </c>
      <c r="S1590" s="15">
        <f t="shared" ref="S1590:S1653" ca="1" si="347">100*(E1590-R1590)/R1590</f>
        <v>-2.5807908745417367</v>
      </c>
      <c r="T1590" s="14">
        <f t="shared" ref="T1590:T1653" ca="1" si="348">IF(S1589&lt;$S$8,1,IF(S1589&gt;$T$8,-1,0))</f>
        <v>0</v>
      </c>
      <c r="U1590" s="20">
        <f t="shared" si="338"/>
        <v>0</v>
      </c>
      <c r="V1590" s="20">
        <f t="shared" si="339"/>
        <v>124.86999999999898</v>
      </c>
      <c r="W1590" s="20">
        <f ca="1">AVERAGE(U1590:OFFSET(U1590,-$W$5+1,0))</f>
        <v>2.163999999999942</v>
      </c>
      <c r="X1590" s="20">
        <f ca="1">AVERAGE(V1590:OFFSET(V1590,-$W$5+1,0))</f>
        <v>68.829999999999927</v>
      </c>
      <c r="Y1590" s="20">
        <f t="shared" ca="1" si="340"/>
        <v>3.0481449136546104</v>
      </c>
      <c r="Z1590" s="20">
        <f t="shared" ref="Z1590:Z1653" ca="1" si="349">IF(Y1589&lt;$Y$8,1,IF(Y1590&gt;$Z$8,-1,0))</f>
        <v>1</v>
      </c>
    </row>
    <row r="1591" spans="1:26">
      <c r="A1591" s="5">
        <v>40708</v>
      </c>
      <c r="B1591" s="4">
        <v>8737.24</v>
      </c>
      <c r="C1591" s="4">
        <v>8836.51</v>
      </c>
      <c r="D1591" s="4">
        <v>8737.24</v>
      </c>
      <c r="E1591" s="4">
        <v>8829.2099999999991</v>
      </c>
      <c r="F1591" s="4">
        <v>1685800</v>
      </c>
      <c r="G1591" s="35">
        <f t="shared" si="337"/>
        <v>24.289999999999054</v>
      </c>
      <c r="H1591" s="35">
        <f t="shared" si="336"/>
        <v>91.969999999999345</v>
      </c>
      <c r="I1591" s="35">
        <f t="shared" ca="1" si="341"/>
        <v>1</v>
      </c>
      <c r="J1591" s="35">
        <f t="shared" ca="1" si="342"/>
        <v>2</v>
      </c>
      <c r="K1591" s="35">
        <f t="shared" ca="1" si="343"/>
        <v>208.22999999999774</v>
      </c>
      <c r="L1591" s="35">
        <f t="shared" ca="1" si="344"/>
        <v>7815.6099999999906</v>
      </c>
      <c r="M1591" s="34">
        <f ca="1">AVERAGE(E1591:OFFSET(E1591,-M$5+1,0))</f>
        <v>8930.6716666666671</v>
      </c>
      <c r="N1591" s="34">
        <f ca="1">AVERAGE(E1591:OFFSET(E1591,-N$5+1,0))</f>
        <v>8893.8559090909093</v>
      </c>
      <c r="O1591" s="34">
        <f t="shared" ca="1" si="345"/>
        <v>0</v>
      </c>
      <c r="P1591" s="12">
        <f ca="1">100*(MAX(C1591:OFFSET(C1591,-$P$5+1,0))-E1591)/(MAX(C1591:OFFSET(C1591,-$P$5+1,0))-MIN(D1591:OFFSET(D1591,-$P$5+1,0)))</f>
        <v>67.433605389299373</v>
      </c>
      <c r="Q1591" s="37">
        <f t="shared" ca="1" si="346"/>
        <v>1</v>
      </c>
      <c r="R1591" s="15">
        <f ca="1">AVERAGE(E1591:OFFSET(E1591,-R$5+1,0))</f>
        <v>8907.5916666666653</v>
      </c>
      <c r="S1591" s="15">
        <f t="shared" ca="1" si="347"/>
        <v>-0.87994229641195065</v>
      </c>
      <c r="T1591" s="14">
        <f t="shared" ca="1" si="348"/>
        <v>0</v>
      </c>
      <c r="U1591" s="20">
        <f t="shared" si="338"/>
        <v>116.2599999999984</v>
      </c>
      <c r="V1591" s="20">
        <f t="shared" si="339"/>
        <v>0</v>
      </c>
      <c r="W1591" s="20">
        <f ca="1">AVERAGE(U1591:OFFSET(U1591,-$W$5+1,0))</f>
        <v>23.251999999999679</v>
      </c>
      <c r="X1591" s="20">
        <f ca="1">AVERAGE(V1591:OFFSET(V1591,-$W$5+1,0))</f>
        <v>68.829999999999927</v>
      </c>
      <c r="Y1591" s="20">
        <f t="shared" ca="1" si="340"/>
        <v>25.251406355204907</v>
      </c>
      <c r="Z1591" s="20">
        <f t="shared" ca="1" si="349"/>
        <v>1</v>
      </c>
    </row>
    <row r="1592" spans="1:26">
      <c r="A1592" s="5">
        <v>40709</v>
      </c>
      <c r="B1592" s="4">
        <v>8833.86</v>
      </c>
      <c r="C1592" s="4">
        <v>8876.14</v>
      </c>
      <c r="D1592" s="4">
        <v>8733.6</v>
      </c>
      <c r="E1592" s="4">
        <v>8831.4500000000007</v>
      </c>
      <c r="F1592" s="4">
        <v>2652000</v>
      </c>
      <c r="G1592" s="35">
        <f t="shared" si="337"/>
        <v>4.6500000000014552</v>
      </c>
      <c r="H1592" s="35">
        <f t="shared" si="336"/>
        <v>-2.4099999999998545</v>
      </c>
      <c r="I1592" s="35">
        <f t="shared" ca="1" si="341"/>
        <v>1</v>
      </c>
      <c r="J1592" s="35">
        <f t="shared" ca="1" si="342"/>
        <v>2</v>
      </c>
      <c r="K1592" s="35">
        <f t="shared" ca="1" si="343"/>
        <v>4.4800000000032014</v>
      </c>
      <c r="L1592" s="35">
        <f t="shared" ca="1" si="344"/>
        <v>7820.0899999999938</v>
      </c>
      <c r="M1592" s="34">
        <f ca="1">AVERAGE(E1592:OFFSET(E1592,-M$5+1,0))</f>
        <v>8932.4591666666656</v>
      </c>
      <c r="N1592" s="34">
        <f ca="1">AVERAGE(E1592:OFFSET(E1592,-N$5+1,0))</f>
        <v>8885.8940909090925</v>
      </c>
      <c r="O1592" s="34">
        <f t="shared" ca="1" si="345"/>
        <v>0</v>
      </c>
      <c r="P1592" s="12">
        <f ca="1">100*(MAX(C1592:OFFSET(C1592,-$P$5+1,0))-E1592)/(MAX(C1592:OFFSET(C1592,-$P$5+1,0))-MIN(D1592:OFFSET(D1592,-$P$5+1,0)))</f>
        <v>66.853219328928446</v>
      </c>
      <c r="Q1592" s="37">
        <f t="shared" ca="1" si="346"/>
        <v>0</v>
      </c>
      <c r="R1592" s="15">
        <f ca="1">AVERAGE(E1592:OFFSET(E1592,-R$5+1,0))</f>
        <v>8869.9833333333354</v>
      </c>
      <c r="S1592" s="15">
        <f t="shared" ca="1" si="347"/>
        <v>-0.43442396547157724</v>
      </c>
      <c r="T1592" s="14">
        <f t="shared" ca="1" si="348"/>
        <v>0</v>
      </c>
      <c r="U1592" s="20">
        <f t="shared" si="338"/>
        <v>2.2400000000016007</v>
      </c>
      <c r="V1592" s="20">
        <f t="shared" si="339"/>
        <v>0</v>
      </c>
      <c r="W1592" s="20">
        <f ca="1">AVERAGE(U1592:OFFSET(U1592,-$W$5+1,0))</f>
        <v>23.7</v>
      </c>
      <c r="X1592" s="20">
        <f ca="1">AVERAGE(V1592:OFFSET(V1592,-$W$5+1,0))</f>
        <v>58.915999999999983</v>
      </c>
      <c r="Y1592" s="20">
        <f t="shared" ca="1" si="340"/>
        <v>28.686937155030506</v>
      </c>
      <c r="Z1592" s="20">
        <f t="shared" ca="1" si="349"/>
        <v>1</v>
      </c>
    </row>
    <row r="1593" spans="1:26">
      <c r="A1593" s="5">
        <v>40710</v>
      </c>
      <c r="B1593" s="4">
        <v>8739.84</v>
      </c>
      <c r="C1593" s="4">
        <v>8739.84</v>
      </c>
      <c r="D1593" s="4">
        <v>8654.43</v>
      </c>
      <c r="E1593" s="4">
        <v>8654.43</v>
      </c>
      <c r="F1593" s="4">
        <v>2089000</v>
      </c>
      <c r="G1593" s="35">
        <f t="shared" si="337"/>
        <v>-91.610000000000582</v>
      </c>
      <c r="H1593" s="35">
        <f t="shared" si="336"/>
        <v>-85.409999999999854</v>
      </c>
      <c r="I1593" s="35">
        <f t="shared" ca="1" si="341"/>
        <v>0</v>
      </c>
      <c r="J1593" s="35">
        <f t="shared" ca="1" si="342"/>
        <v>2</v>
      </c>
      <c r="K1593" s="35">
        <f t="shared" ca="1" si="343"/>
        <v>-354.04000000000087</v>
      </c>
      <c r="L1593" s="35">
        <f t="shared" ca="1" si="344"/>
        <v>7466.0499999999929</v>
      </c>
      <c r="M1593" s="34">
        <f ca="1">AVERAGE(E1593:OFFSET(E1593,-M$5+1,0))</f>
        <v>8918.3550000000014</v>
      </c>
      <c r="N1593" s="34">
        <f ca="1">AVERAGE(E1593:OFFSET(E1593,-N$5+1,0))</f>
        <v>8874.1995454545468</v>
      </c>
      <c r="O1593" s="34">
        <f t="shared" ca="1" si="345"/>
        <v>0</v>
      </c>
      <c r="P1593" s="12">
        <f ca="1">100*(MAX(C1593:OFFSET(C1593,-$P$5+1,0))-E1593)/(MAX(C1593:OFFSET(C1593,-$P$5+1,0))-MIN(D1593:OFFSET(D1593,-$P$5+1,0)))</f>
        <v>100</v>
      </c>
      <c r="Q1593" s="37">
        <f t="shared" ca="1" si="346"/>
        <v>0</v>
      </c>
      <c r="R1593" s="15">
        <f ca="1">AVERAGE(E1593:OFFSET(E1593,-R$5+1,0))</f>
        <v>8811.1333333333332</v>
      </c>
      <c r="S1593" s="15">
        <f t="shared" ca="1" si="347"/>
        <v>-1.7784696633804156</v>
      </c>
      <c r="T1593" s="14">
        <f t="shared" ca="1" si="348"/>
        <v>0</v>
      </c>
      <c r="U1593" s="20">
        <f t="shared" si="338"/>
        <v>0</v>
      </c>
      <c r="V1593" s="20">
        <f t="shared" si="339"/>
        <v>177.02000000000044</v>
      </c>
      <c r="W1593" s="20">
        <f ca="1">AVERAGE(U1593:OFFSET(U1593,-$W$5+1,0))</f>
        <v>23.7</v>
      </c>
      <c r="X1593" s="20">
        <f ca="1">AVERAGE(V1593:OFFSET(V1593,-$W$5+1,0))</f>
        <v>93.002000000000038</v>
      </c>
      <c r="Y1593" s="20">
        <f t="shared" ca="1" si="340"/>
        <v>20.308135250467004</v>
      </c>
      <c r="Z1593" s="20">
        <f t="shared" ca="1" si="349"/>
        <v>0</v>
      </c>
    </row>
    <row r="1594" spans="1:26">
      <c r="A1594" s="5">
        <v>40711</v>
      </c>
      <c r="B1594" s="4">
        <v>8671.4500000000007</v>
      </c>
      <c r="C1594" s="4">
        <v>8702</v>
      </c>
      <c r="D1594" s="4">
        <v>8618.85</v>
      </c>
      <c r="E1594" s="4">
        <v>8636.1</v>
      </c>
      <c r="F1594" s="4">
        <v>2252000</v>
      </c>
      <c r="G1594" s="35">
        <f t="shared" si="337"/>
        <v>17.020000000000437</v>
      </c>
      <c r="H1594" s="35">
        <f t="shared" si="336"/>
        <v>-35.350000000000364</v>
      </c>
      <c r="I1594" s="35">
        <f t="shared" ca="1" si="341"/>
        <v>1</v>
      </c>
      <c r="J1594" s="35">
        <f t="shared" ca="1" si="342"/>
        <v>2</v>
      </c>
      <c r="K1594" s="35">
        <f t="shared" ca="1" si="343"/>
        <v>-36.659999999999854</v>
      </c>
      <c r="L1594" s="35">
        <f t="shared" ca="1" si="344"/>
        <v>7429.3899999999931</v>
      </c>
      <c r="M1594" s="34">
        <f ca="1">AVERAGE(E1594:OFFSET(E1594,-M$5+1,0))</f>
        <v>8888.9600000000009</v>
      </c>
      <c r="N1594" s="34">
        <f ca="1">AVERAGE(E1594:OFFSET(E1594,-N$5+1,0))</f>
        <v>8862.9272727272746</v>
      </c>
      <c r="O1594" s="34">
        <f t="shared" ca="1" si="345"/>
        <v>0</v>
      </c>
      <c r="P1594" s="12">
        <f ca="1">100*(MAX(C1594:OFFSET(C1594,-$P$5+1,0))-E1594)/(MAX(C1594:OFFSET(C1594,-$P$5+1,0))-MIN(D1594:OFFSET(D1594,-$P$5+1,0)))</f>
        <v>96.178555604785103</v>
      </c>
      <c r="Q1594" s="37">
        <f t="shared" ca="1" si="346"/>
        <v>1</v>
      </c>
      <c r="R1594" s="15">
        <f ca="1">AVERAGE(E1594:OFFSET(E1594,-R$5+1,0))</f>
        <v>8750.3266666666659</v>
      </c>
      <c r="S1594" s="15">
        <f t="shared" ca="1" si="347"/>
        <v>-1.3053988841559312</v>
      </c>
      <c r="T1594" s="14">
        <f t="shared" ca="1" si="348"/>
        <v>0</v>
      </c>
      <c r="U1594" s="20">
        <f t="shared" si="338"/>
        <v>0</v>
      </c>
      <c r="V1594" s="20">
        <f t="shared" si="339"/>
        <v>18.329999999999927</v>
      </c>
      <c r="W1594" s="20">
        <f ca="1">AVERAGE(U1594:OFFSET(U1594,-$W$5+1,0))</f>
        <v>23.7</v>
      </c>
      <c r="X1594" s="20">
        <f ca="1">AVERAGE(V1594:OFFSET(V1594,-$W$5+1,0))</f>
        <v>64.043999999999869</v>
      </c>
      <c r="Y1594" s="20">
        <f t="shared" ca="1" si="340"/>
        <v>27.010393873085377</v>
      </c>
      <c r="Z1594" s="20">
        <f t="shared" ca="1" si="349"/>
        <v>1</v>
      </c>
    </row>
    <row r="1595" spans="1:26">
      <c r="A1595" s="5">
        <v>40714</v>
      </c>
      <c r="B1595" s="4">
        <v>8679.15</v>
      </c>
      <c r="C1595" s="4">
        <v>8685.33</v>
      </c>
      <c r="D1595" s="4">
        <v>8518.66</v>
      </c>
      <c r="E1595" s="4">
        <v>8530.68</v>
      </c>
      <c r="F1595" s="4">
        <v>2202800</v>
      </c>
      <c r="G1595" s="35">
        <f t="shared" si="337"/>
        <v>43.049999999999272</v>
      </c>
      <c r="H1595" s="35">
        <f t="shared" si="336"/>
        <v>-148.46999999999935</v>
      </c>
      <c r="I1595" s="35">
        <f t="shared" ca="1" si="341"/>
        <v>0</v>
      </c>
      <c r="J1595" s="35">
        <f t="shared" ca="1" si="342"/>
        <v>2</v>
      </c>
      <c r="K1595" s="35">
        <f t="shared" ca="1" si="343"/>
        <v>-210.84000000000015</v>
      </c>
      <c r="L1595" s="35">
        <f t="shared" ca="1" si="344"/>
        <v>7218.5499999999929</v>
      </c>
      <c r="M1595" s="34">
        <f ca="1">AVERAGE(E1595:OFFSET(E1595,-M$5+1,0))</f>
        <v>8844.6541666666672</v>
      </c>
      <c r="N1595" s="34">
        <f ca="1">AVERAGE(E1595:OFFSET(E1595,-N$5+1,0))</f>
        <v>8844.1018181818199</v>
      </c>
      <c r="O1595" s="34">
        <f t="shared" ca="1" si="345"/>
        <v>0</v>
      </c>
      <c r="P1595" s="12">
        <f ca="1">100*(MAX(C1595:OFFSET(C1595,-$P$5+1,0))-E1595)/(MAX(C1595:OFFSET(C1595,-$P$5+1,0))-MIN(D1595:OFFSET(D1595,-$P$5+1,0)))</f>
        <v>97.820845192987463</v>
      </c>
      <c r="Q1595" s="37">
        <f t="shared" ca="1" si="346"/>
        <v>1</v>
      </c>
      <c r="R1595" s="15">
        <f ca="1">AVERAGE(E1595:OFFSET(E1595,-R$5+1,0))</f>
        <v>8699.1366666666672</v>
      </c>
      <c r="S1595" s="15">
        <f t="shared" ca="1" si="347"/>
        <v>-1.9364756885836594</v>
      </c>
      <c r="T1595" s="14">
        <f t="shared" ca="1" si="348"/>
        <v>0</v>
      </c>
      <c r="U1595" s="20">
        <f t="shared" si="338"/>
        <v>0</v>
      </c>
      <c r="V1595" s="20">
        <f t="shared" si="339"/>
        <v>105.42000000000007</v>
      </c>
      <c r="W1595" s="20">
        <f ca="1">AVERAGE(U1595:OFFSET(U1595,-$W$5+1,0))</f>
        <v>23.7</v>
      </c>
      <c r="X1595" s="20">
        <f ca="1">AVERAGE(V1595:OFFSET(V1595,-$W$5+1,0))</f>
        <v>60.154000000000089</v>
      </c>
      <c r="Y1595" s="20">
        <f t="shared" ca="1" si="340"/>
        <v>28.2634102129892</v>
      </c>
      <c r="Z1595" s="20">
        <f t="shared" ca="1" si="349"/>
        <v>0</v>
      </c>
    </row>
    <row r="1596" spans="1:26">
      <c r="A1596" s="5">
        <v>40715</v>
      </c>
      <c r="B1596" s="4">
        <v>8571.93</v>
      </c>
      <c r="C1596" s="4">
        <v>8617.9599999999991</v>
      </c>
      <c r="D1596" s="4">
        <v>8523.0400000000009</v>
      </c>
      <c r="E1596" s="4">
        <v>8597.6200000000008</v>
      </c>
      <c r="F1596" s="4">
        <v>2089200</v>
      </c>
      <c r="G1596" s="35">
        <f t="shared" si="337"/>
        <v>41.25</v>
      </c>
      <c r="H1596" s="35">
        <f t="shared" si="336"/>
        <v>25.690000000000509</v>
      </c>
      <c r="I1596" s="35">
        <f t="shared" ca="1" si="341"/>
        <v>-1</v>
      </c>
      <c r="J1596" s="35">
        <f t="shared" ca="1" si="342"/>
        <v>2</v>
      </c>
      <c r="K1596" s="35">
        <f t="shared" ca="1" si="343"/>
        <v>133.88000000000102</v>
      </c>
      <c r="L1596" s="35">
        <f t="shared" ca="1" si="344"/>
        <v>7352.4299999999939</v>
      </c>
      <c r="M1596" s="34">
        <f ca="1">AVERAGE(E1596:OFFSET(E1596,-M$5+1,0))</f>
        <v>8811.8425000000007</v>
      </c>
      <c r="N1596" s="34">
        <f ca="1">AVERAGE(E1596:OFFSET(E1596,-N$5+1,0))</f>
        <v>8830.6809090909101</v>
      </c>
      <c r="O1596" s="34">
        <f t="shared" ca="1" si="345"/>
        <v>-1</v>
      </c>
      <c r="P1596" s="12">
        <f ca="1">100*(MAX(C1596:OFFSET(C1596,-$P$5+1,0))-E1596)/(MAX(C1596:OFFSET(C1596,-$P$5+1,0))-MIN(D1596:OFFSET(D1596,-$P$5+1,0)))</f>
        <v>85.6850196704072</v>
      </c>
      <c r="Q1596" s="37">
        <f t="shared" ca="1" si="346"/>
        <v>1</v>
      </c>
      <c r="R1596" s="15">
        <f ca="1">AVERAGE(E1596:OFFSET(E1596,-R$5+1,0))</f>
        <v>8679.9150000000009</v>
      </c>
      <c r="S1596" s="15">
        <f t="shared" ca="1" si="347"/>
        <v>-0.94810836281230937</v>
      </c>
      <c r="T1596" s="14">
        <f t="shared" ca="1" si="348"/>
        <v>0</v>
      </c>
      <c r="U1596" s="20">
        <f t="shared" si="338"/>
        <v>66.940000000000509</v>
      </c>
      <c r="V1596" s="20">
        <f t="shared" si="339"/>
        <v>0</v>
      </c>
      <c r="W1596" s="20">
        <f ca="1">AVERAGE(U1596:OFFSET(U1596,-$W$5+1,0))</f>
        <v>13.836000000000421</v>
      </c>
      <c r="X1596" s="20">
        <f ca="1">AVERAGE(V1596:OFFSET(V1596,-$W$5+1,0))</f>
        <v>60.154000000000089</v>
      </c>
      <c r="Y1596" s="20">
        <f t="shared" ca="1" si="340"/>
        <v>18.699824300581611</v>
      </c>
      <c r="Z1596" s="20">
        <f t="shared" ca="1" si="349"/>
        <v>0</v>
      </c>
    </row>
    <row r="1597" spans="1:26">
      <c r="A1597" s="5">
        <v>40716</v>
      </c>
      <c r="B1597" s="4">
        <v>8663.86</v>
      </c>
      <c r="C1597" s="4">
        <v>8679.3700000000008</v>
      </c>
      <c r="D1597" s="4">
        <v>8598.08</v>
      </c>
      <c r="E1597" s="4">
        <v>8621.0400000000009</v>
      </c>
      <c r="F1597" s="4">
        <v>2079600</v>
      </c>
      <c r="G1597" s="35">
        <f t="shared" si="337"/>
        <v>66.239999999999782</v>
      </c>
      <c r="H1597" s="35">
        <f t="shared" si="336"/>
        <v>-42.819999999999709</v>
      </c>
      <c r="I1597" s="35">
        <f t="shared" ca="1" si="341"/>
        <v>1</v>
      </c>
      <c r="J1597" s="35">
        <f t="shared" ca="1" si="342"/>
        <v>-1</v>
      </c>
      <c r="K1597" s="35">
        <f t="shared" ca="1" si="343"/>
        <v>175.29999999999927</v>
      </c>
      <c r="L1597" s="35">
        <f t="shared" ca="1" si="344"/>
        <v>7527.7299999999932</v>
      </c>
      <c r="M1597" s="34">
        <f ca="1">AVERAGE(E1597:OFFSET(E1597,-M$5+1,0))</f>
        <v>8776.4058333333323</v>
      </c>
      <c r="N1597" s="34">
        <f ca="1">AVERAGE(E1597:OFFSET(E1597,-N$5+1,0))</f>
        <v>8820.8631818181821</v>
      </c>
      <c r="O1597" s="34">
        <f t="shared" ca="1" si="345"/>
        <v>0</v>
      </c>
      <c r="P1597" s="12">
        <f ca="1">100*(MAX(C1597:OFFSET(C1597,-$P$5+1,0))-E1597)/(MAX(C1597:OFFSET(C1597,-$P$5+1,0))-MIN(D1597:OFFSET(D1597,-$P$5+1,0)))</f>
        <v>80.85388887849922</v>
      </c>
      <c r="Q1597" s="37">
        <f t="shared" ca="1" si="346"/>
        <v>1</v>
      </c>
      <c r="R1597" s="15">
        <f ca="1">AVERAGE(E1597:OFFSET(E1597,-R$5+1,0))</f>
        <v>8645.2200000000012</v>
      </c>
      <c r="S1597" s="15">
        <f t="shared" ca="1" si="347"/>
        <v>-0.27969213044896818</v>
      </c>
      <c r="T1597" s="14">
        <f t="shared" ca="1" si="348"/>
        <v>0</v>
      </c>
      <c r="U1597" s="20">
        <f t="shared" si="338"/>
        <v>23.420000000000073</v>
      </c>
      <c r="V1597" s="20">
        <f t="shared" si="339"/>
        <v>0</v>
      </c>
      <c r="W1597" s="20">
        <f ca="1">AVERAGE(U1597:OFFSET(U1597,-$W$5+1,0))</f>
        <v>18.072000000000116</v>
      </c>
      <c r="X1597" s="20">
        <f ca="1">AVERAGE(V1597:OFFSET(V1597,-$W$5+1,0))</f>
        <v>60.154000000000089</v>
      </c>
      <c r="Y1597" s="20">
        <f t="shared" ca="1" si="340"/>
        <v>23.10229335515055</v>
      </c>
      <c r="Z1597" s="20">
        <f t="shared" ca="1" si="349"/>
        <v>1</v>
      </c>
    </row>
    <row r="1598" spans="1:26">
      <c r="A1598" s="5">
        <v>40717</v>
      </c>
      <c r="B1598" s="4">
        <v>8601.15</v>
      </c>
      <c r="C1598" s="4">
        <v>8619.39</v>
      </c>
      <c r="D1598" s="4">
        <v>8559.33</v>
      </c>
      <c r="E1598" s="4">
        <v>8567.2800000000007</v>
      </c>
      <c r="F1598" s="4">
        <v>1841400</v>
      </c>
      <c r="G1598" s="35">
        <f t="shared" si="337"/>
        <v>-19.890000000001237</v>
      </c>
      <c r="H1598" s="35">
        <f t="shared" si="336"/>
        <v>-33.869999999998981</v>
      </c>
      <c r="I1598" s="35">
        <f t="shared" ca="1" si="341"/>
        <v>1</v>
      </c>
      <c r="J1598" s="35">
        <f t="shared" ca="1" si="342"/>
        <v>1</v>
      </c>
      <c r="K1598" s="35">
        <f t="shared" ca="1" si="343"/>
        <v>-13.979999999997744</v>
      </c>
      <c r="L1598" s="35">
        <f t="shared" ca="1" si="344"/>
        <v>7513.7499999999955</v>
      </c>
      <c r="M1598" s="34">
        <f ca="1">AVERAGE(E1598:OFFSET(E1598,-M$5+1,0))</f>
        <v>8735.5875000000015</v>
      </c>
      <c r="N1598" s="34">
        <f ca="1">AVERAGE(E1598:OFFSET(E1598,-N$5+1,0))</f>
        <v>8812.6709090909098</v>
      </c>
      <c r="O1598" s="34">
        <f t="shared" ca="1" si="345"/>
        <v>0</v>
      </c>
      <c r="P1598" s="12">
        <f ca="1">100*(MAX(C1598:OFFSET(C1598,-$P$5+1,0))-E1598)/(MAX(C1598:OFFSET(C1598,-$P$5+1,0))-MIN(D1598:OFFSET(D1598,-$P$5+1,0)))</f>
        <v>90.907560825089135</v>
      </c>
      <c r="Q1598" s="37">
        <f t="shared" ca="1" si="346"/>
        <v>1</v>
      </c>
      <c r="R1598" s="15">
        <f ca="1">AVERAGE(E1598:OFFSET(E1598,-R$5+1,0))</f>
        <v>8601.1916666666675</v>
      </c>
      <c r="S1598" s="15">
        <f t="shared" ca="1" si="347"/>
        <v>-0.39426707345784673</v>
      </c>
      <c r="T1598" s="14">
        <f t="shared" ca="1" si="348"/>
        <v>0</v>
      </c>
      <c r="U1598" s="20">
        <f t="shared" si="338"/>
        <v>0</v>
      </c>
      <c r="V1598" s="20">
        <f t="shared" si="339"/>
        <v>53.760000000000218</v>
      </c>
      <c r="W1598" s="20">
        <f ca="1">AVERAGE(U1598:OFFSET(U1598,-$W$5+1,0))</f>
        <v>18.072000000000116</v>
      </c>
      <c r="X1598" s="20">
        <f ca="1">AVERAGE(V1598:OFFSET(V1598,-$W$5+1,0))</f>
        <v>35.502000000000045</v>
      </c>
      <c r="Y1598" s="20">
        <f t="shared" ca="1" si="340"/>
        <v>33.73278082652044</v>
      </c>
      <c r="Z1598" s="20">
        <f t="shared" ca="1" si="349"/>
        <v>1</v>
      </c>
    </row>
    <row r="1599" spans="1:26">
      <c r="A1599" s="5">
        <v>40718</v>
      </c>
      <c r="B1599" s="4">
        <v>8567.4599999999991</v>
      </c>
      <c r="C1599" s="4">
        <v>8569.59</v>
      </c>
      <c r="D1599" s="4">
        <v>8508.16</v>
      </c>
      <c r="E1599" s="4">
        <v>8532.83</v>
      </c>
      <c r="F1599" s="4">
        <v>2049400</v>
      </c>
      <c r="G1599" s="35">
        <f t="shared" si="337"/>
        <v>0.17999999999847205</v>
      </c>
      <c r="H1599" s="35">
        <f t="shared" si="336"/>
        <v>-34.6299999999992</v>
      </c>
      <c r="I1599" s="35">
        <f t="shared" ca="1" si="341"/>
        <v>0</v>
      </c>
      <c r="J1599" s="35">
        <f t="shared" ca="1" si="342"/>
        <v>2</v>
      </c>
      <c r="K1599" s="35">
        <f t="shared" ca="1" si="343"/>
        <v>-69.079999999999927</v>
      </c>
      <c r="L1599" s="35">
        <f t="shared" ca="1" si="344"/>
        <v>7444.6699999999955</v>
      </c>
      <c r="M1599" s="34">
        <f ca="1">AVERAGE(E1599:OFFSET(E1599,-M$5+1,0))</f>
        <v>8696.0291666666653</v>
      </c>
      <c r="N1599" s="34">
        <f ca="1">AVERAGE(E1599:OFFSET(E1599,-N$5+1,0))</f>
        <v>8802.499090909092</v>
      </c>
      <c r="O1599" s="34">
        <f t="shared" ca="1" si="345"/>
        <v>0</v>
      </c>
      <c r="P1599" s="12">
        <f ca="1">100*(MAX(C1599:OFFSET(C1599,-$P$5+1,0))-E1599)/(MAX(C1599:OFFSET(C1599,-$P$5+1,0))-MIN(D1599:OFFSET(D1599,-$P$5+1,0)))</f>
        <v>93.295831295179056</v>
      </c>
      <c r="Q1599" s="37">
        <f t="shared" ca="1" si="346"/>
        <v>1</v>
      </c>
      <c r="R1599" s="15">
        <f ca="1">AVERAGE(E1599:OFFSET(E1599,-R$5+1,0))</f>
        <v>8580.9250000000011</v>
      </c>
      <c r="S1599" s="15">
        <f t="shared" ca="1" si="347"/>
        <v>-0.56048736004569621</v>
      </c>
      <c r="T1599" s="14">
        <f t="shared" ca="1" si="348"/>
        <v>0</v>
      </c>
      <c r="U1599" s="20">
        <f t="shared" si="338"/>
        <v>0</v>
      </c>
      <c r="V1599" s="20">
        <f t="shared" si="339"/>
        <v>34.450000000000728</v>
      </c>
      <c r="W1599" s="20">
        <f ca="1">AVERAGE(U1599:OFFSET(U1599,-$W$5+1,0))</f>
        <v>18.072000000000116</v>
      </c>
      <c r="X1599" s="20">
        <f ca="1">AVERAGE(V1599:OFFSET(V1599,-$W$5+1,0))</f>
        <v>38.726000000000205</v>
      </c>
      <c r="Y1599" s="20">
        <f t="shared" ca="1" si="340"/>
        <v>31.818021761329646</v>
      </c>
      <c r="Z1599" s="20">
        <f t="shared" ca="1" si="349"/>
        <v>0</v>
      </c>
    </row>
    <row r="1600" spans="1:26">
      <c r="A1600" s="5">
        <v>40721</v>
      </c>
      <c r="B1600" s="4">
        <v>8456.36</v>
      </c>
      <c r="C1600" s="4">
        <v>8519.2099999999991</v>
      </c>
      <c r="D1600" s="4">
        <v>8433.4599999999991</v>
      </c>
      <c r="E1600" s="4">
        <v>8500.16</v>
      </c>
      <c r="F1600" s="4">
        <v>2003800</v>
      </c>
      <c r="G1600" s="35">
        <f t="shared" si="337"/>
        <v>-76.469999999999345</v>
      </c>
      <c r="H1600" s="35">
        <f t="shared" si="336"/>
        <v>43.799999999999272</v>
      </c>
      <c r="I1600" s="35">
        <f t="shared" ca="1" si="341"/>
        <v>0</v>
      </c>
      <c r="J1600" s="35">
        <f t="shared" ca="1" si="342"/>
        <v>2</v>
      </c>
      <c r="K1600" s="35">
        <f t="shared" ca="1" si="343"/>
        <v>-65.340000000000146</v>
      </c>
      <c r="L1600" s="35">
        <f t="shared" ca="1" si="344"/>
        <v>7379.3299999999954</v>
      </c>
      <c r="M1600" s="34">
        <f ca="1">AVERAGE(E1600:OFFSET(E1600,-M$5+1,0))</f>
        <v>8654.2974999999988</v>
      </c>
      <c r="N1600" s="34">
        <f ca="1">AVERAGE(E1600:OFFSET(E1600,-N$5+1,0))</f>
        <v>8792.1840909090897</v>
      </c>
      <c r="O1600" s="34">
        <f t="shared" ca="1" si="345"/>
        <v>0</v>
      </c>
      <c r="P1600" s="12">
        <f ca="1">100*(MAX(C1600:OFFSET(C1600,-$P$5+1,0))-E1600)/(MAX(C1600:OFFSET(C1600,-$P$5+1,0))-MIN(D1600:OFFSET(D1600,-$P$5+1,0)))</f>
        <v>84.932682750519405</v>
      </c>
      <c r="Q1600" s="37">
        <f t="shared" ca="1" si="346"/>
        <v>1</v>
      </c>
      <c r="R1600" s="15">
        <f ca="1">AVERAGE(E1600:OFFSET(E1600,-R$5+1,0))</f>
        <v>8558.2683333333334</v>
      </c>
      <c r="S1600" s="15">
        <f t="shared" ca="1" si="347"/>
        <v>-0.6789730243326122</v>
      </c>
      <c r="T1600" s="14">
        <f t="shared" ca="1" si="348"/>
        <v>0</v>
      </c>
      <c r="U1600" s="20">
        <f t="shared" si="338"/>
        <v>0</v>
      </c>
      <c r="V1600" s="20">
        <f t="shared" si="339"/>
        <v>32.670000000000073</v>
      </c>
      <c r="W1600" s="20">
        <f ca="1">AVERAGE(U1600:OFFSET(U1600,-$W$5+1,0))</f>
        <v>18.072000000000116</v>
      </c>
      <c r="X1600" s="20">
        <f ca="1">AVERAGE(V1600:OFFSET(V1600,-$W$5+1,0))</f>
        <v>24.176000000000204</v>
      </c>
      <c r="Y1600" s="20">
        <f t="shared" ca="1" si="340"/>
        <v>42.775989395947683</v>
      </c>
      <c r="Z1600" s="20">
        <f t="shared" ca="1" si="349"/>
        <v>0</v>
      </c>
    </row>
    <row r="1601" spans="1:26">
      <c r="A1601" s="5">
        <v>40722</v>
      </c>
      <c r="B1601" s="4">
        <v>8536.1299999999992</v>
      </c>
      <c r="C1601" s="4">
        <v>8572.6200000000008</v>
      </c>
      <c r="D1601" s="4">
        <v>8478.69</v>
      </c>
      <c r="E1601" s="4">
        <v>8478.86</v>
      </c>
      <c r="F1601" s="4">
        <v>1840800</v>
      </c>
      <c r="G1601" s="35">
        <f t="shared" si="337"/>
        <v>35.969999999999345</v>
      </c>
      <c r="H1601" s="35">
        <f t="shared" si="336"/>
        <v>-57.269999999998618</v>
      </c>
      <c r="I1601" s="35">
        <f t="shared" ca="1" si="341"/>
        <v>0</v>
      </c>
      <c r="J1601" s="35">
        <f t="shared" ca="1" si="342"/>
        <v>2</v>
      </c>
      <c r="K1601" s="35">
        <f t="shared" ca="1" si="343"/>
        <v>-42.599999999998545</v>
      </c>
      <c r="L1601" s="35">
        <f t="shared" ca="1" si="344"/>
        <v>7336.7299999999968</v>
      </c>
      <c r="M1601" s="34">
        <f ca="1">AVERAGE(E1601:OFFSET(E1601,-M$5+1,0))</f>
        <v>8624.3841666666685</v>
      </c>
      <c r="N1601" s="34">
        <f ca="1">AVERAGE(E1601:OFFSET(E1601,-N$5+1,0))</f>
        <v>8778.1140909090918</v>
      </c>
      <c r="O1601" s="34">
        <f t="shared" ca="1" si="345"/>
        <v>0</v>
      </c>
      <c r="P1601" s="12">
        <f ca="1">100*(MAX(C1601:OFFSET(C1601,-$P$5+1,0))-E1601)/(MAX(C1601:OFFSET(C1601,-$P$5+1,0))-MIN(D1601:OFFSET(D1601,-$P$5+1,0)))</f>
        <v>89.744284810698147</v>
      </c>
      <c r="Q1601" s="37">
        <f t="shared" ca="1" si="346"/>
        <v>1</v>
      </c>
      <c r="R1601" s="15">
        <f ca="1">AVERAGE(E1601:OFFSET(E1601,-R$5+1,0))</f>
        <v>8549.631666666668</v>
      </c>
      <c r="S1601" s="15">
        <f t="shared" ca="1" si="347"/>
        <v>-0.82777445188185417</v>
      </c>
      <c r="T1601" s="14">
        <f t="shared" ca="1" si="348"/>
        <v>0</v>
      </c>
      <c r="U1601" s="20">
        <f t="shared" si="338"/>
        <v>0</v>
      </c>
      <c r="V1601" s="20">
        <f t="shared" si="339"/>
        <v>21.299999999999272</v>
      </c>
      <c r="W1601" s="20">
        <f ca="1">AVERAGE(U1601:OFFSET(U1601,-$W$5+1,0))</f>
        <v>4.6840000000000144</v>
      </c>
      <c r="X1601" s="20">
        <f ca="1">AVERAGE(V1601:OFFSET(V1601,-$W$5+1,0))</f>
        <v>28.436000000000057</v>
      </c>
      <c r="Y1601" s="20">
        <f t="shared" ca="1" si="340"/>
        <v>14.142512077294697</v>
      </c>
      <c r="Z1601" s="20">
        <f t="shared" ca="1" si="349"/>
        <v>0</v>
      </c>
    </row>
    <row r="1602" spans="1:26">
      <c r="A1602" s="5">
        <v>40723</v>
      </c>
      <c r="B1602" s="4">
        <v>8540.35</v>
      </c>
      <c r="C1602" s="4">
        <v>8598.2199999999993</v>
      </c>
      <c r="D1602" s="4">
        <v>8499.24</v>
      </c>
      <c r="E1602" s="4">
        <v>8573.3799999999992</v>
      </c>
      <c r="F1602" s="4">
        <v>2338600</v>
      </c>
      <c r="G1602" s="35">
        <f t="shared" si="337"/>
        <v>61.489999999999782</v>
      </c>
      <c r="H1602" s="35">
        <f t="shared" si="336"/>
        <v>33.029999999998836</v>
      </c>
      <c r="I1602" s="35">
        <f t="shared" ca="1" si="341"/>
        <v>1</v>
      </c>
      <c r="J1602" s="35">
        <f t="shared" ca="1" si="342"/>
        <v>2</v>
      </c>
      <c r="K1602" s="35">
        <f t="shared" ca="1" si="343"/>
        <v>189.03999999999724</v>
      </c>
      <c r="L1602" s="35">
        <f t="shared" ca="1" si="344"/>
        <v>7525.7699999999941</v>
      </c>
      <c r="M1602" s="34">
        <f ca="1">AVERAGE(E1602:OFFSET(E1602,-M$5+1,0))</f>
        <v>8612.7533333333358</v>
      </c>
      <c r="N1602" s="34">
        <f ca="1">AVERAGE(E1602:OFFSET(E1602,-N$5+1,0))</f>
        <v>8767.3586363636368</v>
      </c>
      <c r="O1602" s="34">
        <f t="shared" ca="1" si="345"/>
        <v>0</v>
      </c>
      <c r="P1602" s="12">
        <f ca="1">100*(MAX(C1602:OFFSET(C1602,-$P$5+1,0))-E1602)/(MAX(C1602:OFFSET(C1602,-$P$5+1,0))-MIN(D1602:OFFSET(D1602,-$P$5+1,0)))</f>
        <v>54.331222664664921</v>
      </c>
      <c r="Q1602" s="37">
        <f t="shared" ca="1" si="346"/>
        <v>1</v>
      </c>
      <c r="R1602" s="15">
        <f ca="1">AVERAGE(E1602:OFFSET(E1602,-R$5+1,0))</f>
        <v>8545.5916666666653</v>
      </c>
      <c r="S1602" s="15">
        <f t="shared" ca="1" si="347"/>
        <v>0.32517740628453312</v>
      </c>
      <c r="T1602" s="14">
        <f t="shared" ca="1" si="348"/>
        <v>0</v>
      </c>
      <c r="U1602" s="20">
        <f t="shared" si="338"/>
        <v>94.519999999998618</v>
      </c>
      <c r="V1602" s="20">
        <f t="shared" si="339"/>
        <v>0</v>
      </c>
      <c r="W1602" s="20">
        <f ca="1">AVERAGE(U1602:OFFSET(U1602,-$W$5+1,0))</f>
        <v>18.903999999999723</v>
      </c>
      <c r="X1602" s="20">
        <f ca="1">AVERAGE(V1602:OFFSET(V1602,-$W$5+1,0))</f>
        <v>28.436000000000057</v>
      </c>
      <c r="Y1602" s="20">
        <f t="shared" ca="1" si="340"/>
        <v>39.932403886776115</v>
      </c>
      <c r="Z1602" s="20">
        <f t="shared" ca="1" si="349"/>
        <v>1</v>
      </c>
    </row>
    <row r="1603" spans="1:26">
      <c r="A1603" s="5">
        <v>40724</v>
      </c>
      <c r="B1603" s="4">
        <v>8582.08</v>
      </c>
      <c r="C1603" s="4">
        <v>8652.59</v>
      </c>
      <c r="D1603" s="4">
        <v>8576.65</v>
      </c>
      <c r="E1603" s="4">
        <v>8652.59</v>
      </c>
      <c r="F1603" s="4">
        <v>2275800</v>
      </c>
      <c r="G1603" s="35">
        <f t="shared" si="337"/>
        <v>8.7000000000007276</v>
      </c>
      <c r="H1603" s="35">
        <f t="shared" si="336"/>
        <v>70.510000000000218</v>
      </c>
      <c r="I1603" s="35">
        <f t="shared" ca="1" si="341"/>
        <v>0</v>
      </c>
      <c r="J1603" s="35">
        <f t="shared" ca="1" si="342"/>
        <v>2</v>
      </c>
      <c r="K1603" s="35">
        <f t="shared" ca="1" si="343"/>
        <v>158.42000000000189</v>
      </c>
      <c r="L1603" s="35">
        <f t="shared" ca="1" si="344"/>
        <v>7684.189999999996</v>
      </c>
      <c r="M1603" s="34">
        <f ca="1">AVERAGE(E1603:OFFSET(E1603,-M$5+1,0))</f>
        <v>8598.0350000000017</v>
      </c>
      <c r="N1603" s="34">
        <f ca="1">AVERAGE(E1603:OFFSET(E1603,-N$5+1,0))</f>
        <v>8759.5818181818195</v>
      </c>
      <c r="O1603" s="34">
        <f t="shared" ca="1" si="345"/>
        <v>0</v>
      </c>
      <c r="P1603" s="12">
        <f ca="1">100*(MAX(C1603:OFFSET(C1603,-$P$5+1,0))-E1603)/(MAX(C1603:OFFSET(C1603,-$P$5+1,0))-MIN(D1603:OFFSET(D1603,-$P$5+1,0)))</f>
        <v>18.399493557756646</v>
      </c>
      <c r="Q1603" s="37">
        <f t="shared" ca="1" si="346"/>
        <v>0</v>
      </c>
      <c r="R1603" s="15">
        <f ca="1">AVERAGE(E1603:OFFSET(E1603,-R$5+1,0))</f>
        <v>8550.85</v>
      </c>
      <c r="S1603" s="15">
        <f t="shared" ca="1" si="347"/>
        <v>1.1898232339474997</v>
      </c>
      <c r="T1603" s="14">
        <f t="shared" ca="1" si="348"/>
        <v>0</v>
      </c>
      <c r="U1603" s="20">
        <f t="shared" si="338"/>
        <v>79.210000000000946</v>
      </c>
      <c r="V1603" s="20">
        <f t="shared" si="339"/>
        <v>0</v>
      </c>
      <c r="W1603" s="20">
        <f ca="1">AVERAGE(U1603:OFFSET(U1603,-$W$5+1,0))</f>
        <v>34.74599999999991</v>
      </c>
      <c r="X1603" s="20">
        <f ca="1">AVERAGE(V1603:OFFSET(V1603,-$W$5+1,0))</f>
        <v>17.684000000000015</v>
      </c>
      <c r="Y1603" s="20">
        <f t="shared" ca="1" si="340"/>
        <v>66.27121876788091</v>
      </c>
      <c r="Z1603" s="20">
        <f t="shared" ca="1" si="349"/>
        <v>0</v>
      </c>
    </row>
    <row r="1604" spans="1:26">
      <c r="A1604" s="5">
        <v>40725</v>
      </c>
      <c r="B1604" s="4">
        <v>8684.39</v>
      </c>
      <c r="C1604" s="4">
        <v>8744.2000000000007</v>
      </c>
      <c r="D1604" s="4">
        <v>8659.57</v>
      </c>
      <c r="E1604" s="4">
        <v>8739.82</v>
      </c>
      <c r="F1604" s="4">
        <v>2416000</v>
      </c>
      <c r="G1604" s="35">
        <f t="shared" si="337"/>
        <v>31.799999999999272</v>
      </c>
      <c r="H1604" s="35">
        <f t="shared" ref="H1604:H1667" si="350">E1604-B1604</f>
        <v>55.430000000000291</v>
      </c>
      <c r="I1604" s="35">
        <f t="shared" ca="1" si="341"/>
        <v>-1</v>
      </c>
      <c r="J1604" s="35">
        <f t="shared" ca="1" si="342"/>
        <v>2</v>
      </c>
      <c r="K1604" s="35">
        <f t="shared" ca="1" si="343"/>
        <v>174.45999999999913</v>
      </c>
      <c r="L1604" s="35">
        <f t="shared" ca="1" si="344"/>
        <v>7858.6499999999951</v>
      </c>
      <c r="M1604" s="34">
        <f ca="1">AVERAGE(E1604:OFFSET(E1604,-M$5+1,0))</f>
        <v>8590.399166666668</v>
      </c>
      <c r="N1604" s="34">
        <f ca="1">AVERAGE(E1604:OFFSET(E1604,-N$5+1,0))</f>
        <v>8748.2627272727277</v>
      </c>
      <c r="O1604" s="34">
        <f t="shared" ca="1" si="345"/>
        <v>0</v>
      </c>
      <c r="P1604" s="12">
        <f ca="1">100*(MAX(C1604:OFFSET(C1604,-$P$5+1,0))-E1604)/(MAX(C1604:OFFSET(C1604,-$P$5+1,0))-MIN(D1604:OFFSET(D1604,-$P$5+1,0)))</f>
        <v>1.4095385209503108</v>
      </c>
      <c r="Q1604" s="37">
        <f t="shared" ca="1" si="346"/>
        <v>-1</v>
      </c>
      <c r="R1604" s="15">
        <f ca="1">AVERAGE(E1604:OFFSET(E1604,-R$5+1,0))</f>
        <v>8579.6066666666648</v>
      </c>
      <c r="S1604" s="15">
        <f t="shared" ca="1" si="347"/>
        <v>1.8673738733943708</v>
      </c>
      <c r="T1604" s="14">
        <f t="shared" ca="1" si="348"/>
        <v>0</v>
      </c>
      <c r="U1604" s="20">
        <f t="shared" si="338"/>
        <v>87.229999999999563</v>
      </c>
      <c r="V1604" s="20">
        <f t="shared" si="339"/>
        <v>0</v>
      </c>
      <c r="W1604" s="20">
        <f ca="1">AVERAGE(U1604:OFFSET(U1604,-$W$5+1,0))</f>
        <v>52.191999999999823</v>
      </c>
      <c r="X1604" s="20">
        <f ca="1">AVERAGE(V1604:OFFSET(V1604,-$W$5+1,0))</f>
        <v>10.793999999999869</v>
      </c>
      <c r="Y1604" s="20">
        <f t="shared" ca="1" si="340"/>
        <v>82.862858412980785</v>
      </c>
      <c r="Z1604" s="20">
        <f t="shared" ca="1" si="349"/>
        <v>-1</v>
      </c>
    </row>
    <row r="1605" spans="1:26">
      <c r="A1605" s="5">
        <v>40728</v>
      </c>
      <c r="B1605" s="4">
        <v>8801.51</v>
      </c>
      <c r="C1605" s="4">
        <v>8808.4699999999993</v>
      </c>
      <c r="D1605" s="4">
        <v>8772.33</v>
      </c>
      <c r="E1605" s="4">
        <v>8774.7199999999993</v>
      </c>
      <c r="F1605" s="4">
        <v>2317600</v>
      </c>
      <c r="G1605" s="35">
        <f t="shared" ref="G1605:G1668" si="351">B1605-E1604</f>
        <v>61.690000000000509</v>
      </c>
      <c r="H1605" s="35">
        <f t="shared" si="350"/>
        <v>-26.790000000000873</v>
      </c>
      <c r="I1605" s="35">
        <f t="shared" ca="1" si="341"/>
        <v>-1</v>
      </c>
      <c r="J1605" s="35">
        <f t="shared" ca="1" si="342"/>
        <v>-1</v>
      </c>
      <c r="K1605" s="35">
        <f t="shared" ca="1" si="343"/>
        <v>150.17000000000189</v>
      </c>
      <c r="L1605" s="35">
        <f t="shared" ca="1" si="344"/>
        <v>8008.819999999997</v>
      </c>
      <c r="M1605" s="34">
        <f ca="1">AVERAGE(E1605:OFFSET(E1605,-M$5+1,0))</f>
        <v>8600.4233333333341</v>
      </c>
      <c r="N1605" s="34">
        <f ca="1">AVERAGE(E1605:OFFSET(E1605,-N$5+1,0))</f>
        <v>8735.1886363636368</v>
      </c>
      <c r="O1605" s="34">
        <f t="shared" ca="1" si="345"/>
        <v>0</v>
      </c>
      <c r="P1605" s="12">
        <f ca="1">100*(MAX(C1605:OFFSET(C1605,-$P$5+1,0))-E1605)/(MAX(C1605:OFFSET(C1605,-$P$5+1,0))-MIN(D1605:OFFSET(D1605,-$P$5+1,0)))</f>
        <v>8.9997600063998249</v>
      </c>
      <c r="Q1605" s="37">
        <f t="shared" ca="1" si="346"/>
        <v>-1</v>
      </c>
      <c r="R1605" s="15">
        <f ca="1">AVERAGE(E1605:OFFSET(E1605,-R$5+1,0))</f>
        <v>8619.9216666666671</v>
      </c>
      <c r="S1605" s="15">
        <f t="shared" ca="1" si="347"/>
        <v>1.7958206503423244</v>
      </c>
      <c r="T1605" s="14">
        <f t="shared" ca="1" si="348"/>
        <v>0</v>
      </c>
      <c r="U1605" s="20">
        <f t="shared" ref="U1605:U1668" si="352">IF(E1605-E1604&gt;0,E1605-E1604,0)</f>
        <v>34.899999999999636</v>
      </c>
      <c r="V1605" s="20">
        <f t="shared" ref="V1605:V1668" si="353">IF(E1605-E1604&lt;0,-(E1605-E1604),0)</f>
        <v>0</v>
      </c>
      <c r="W1605" s="20">
        <f ca="1">AVERAGE(U1605:OFFSET(U1605,-$W$5+1,0))</f>
        <v>59.171999999999755</v>
      </c>
      <c r="X1605" s="20">
        <f ca="1">AVERAGE(V1605:OFFSET(V1605,-$W$5+1,0))</f>
        <v>4.2599999999998541</v>
      </c>
      <c r="Y1605" s="20">
        <f t="shared" ca="1" si="340"/>
        <v>93.284146802875711</v>
      </c>
      <c r="Z1605" s="20">
        <f t="shared" ca="1" si="349"/>
        <v>-1</v>
      </c>
    </row>
    <row r="1606" spans="1:26">
      <c r="A1606" s="5">
        <v>40729</v>
      </c>
      <c r="B1606" s="4">
        <v>8777.2199999999993</v>
      </c>
      <c r="C1606" s="4">
        <v>8794.14</v>
      </c>
      <c r="D1606" s="4">
        <v>8743.4500000000007</v>
      </c>
      <c r="E1606" s="4">
        <v>8784.44</v>
      </c>
      <c r="F1606" s="4">
        <v>2195200</v>
      </c>
      <c r="G1606" s="35">
        <f t="shared" si="351"/>
        <v>2.5</v>
      </c>
      <c r="H1606" s="35">
        <f t="shared" si="350"/>
        <v>7.2200000000011642</v>
      </c>
      <c r="I1606" s="35">
        <f t="shared" ca="1" si="341"/>
        <v>-1</v>
      </c>
      <c r="J1606" s="35">
        <f t="shared" ca="1" si="342"/>
        <v>-2</v>
      </c>
      <c r="K1606" s="35">
        <f t="shared" ca="1" si="343"/>
        <v>-16.940000000002328</v>
      </c>
      <c r="L1606" s="35">
        <f t="shared" ca="1" si="344"/>
        <v>7991.8799999999947</v>
      </c>
      <c r="M1606" s="34">
        <f ca="1">AVERAGE(E1606:OFFSET(E1606,-M$5+1,0))</f>
        <v>8612.7850000000017</v>
      </c>
      <c r="N1606" s="34">
        <f ca="1">AVERAGE(E1606:OFFSET(E1606,-N$5+1,0))</f>
        <v>8725.7831818181839</v>
      </c>
      <c r="O1606" s="34">
        <f t="shared" ca="1" si="345"/>
        <v>0</v>
      </c>
      <c r="P1606" s="12">
        <f ca="1">100*(MAX(C1606:OFFSET(C1606,-$P$5+1,0))-E1606)/(MAX(C1606:OFFSET(C1606,-$P$5+1,0))-MIN(D1606:OFFSET(D1606,-$P$5+1,0)))</f>
        <v>6.4078291245563639</v>
      </c>
      <c r="Q1606" s="37">
        <f t="shared" ca="1" si="346"/>
        <v>-1</v>
      </c>
      <c r="R1606" s="15">
        <f ca="1">AVERAGE(E1606:OFFSET(E1606,-R$5+1,0))</f>
        <v>8667.3016666666663</v>
      </c>
      <c r="S1606" s="15">
        <f t="shared" ca="1" si="347"/>
        <v>1.3514971306910117</v>
      </c>
      <c r="T1606" s="14">
        <f t="shared" ca="1" si="348"/>
        <v>0</v>
      </c>
      <c r="U1606" s="20">
        <f t="shared" si="352"/>
        <v>9.7200000000011642</v>
      </c>
      <c r="V1606" s="20">
        <f t="shared" si="353"/>
        <v>0</v>
      </c>
      <c r="W1606" s="20">
        <f ca="1">AVERAGE(U1606:OFFSET(U1606,-$W$5+1,0))</f>
        <v>61.115999999999985</v>
      </c>
      <c r="X1606" s="20">
        <f ca="1">AVERAGE(V1606:OFFSET(V1606,-$W$5+1,0))</f>
        <v>0</v>
      </c>
      <c r="Y1606" s="20">
        <f t="shared" ca="1" si="340"/>
        <v>100</v>
      </c>
      <c r="Z1606" s="20">
        <f t="shared" ca="1" si="349"/>
        <v>-1</v>
      </c>
    </row>
    <row r="1607" spans="1:26">
      <c r="A1607" s="5">
        <v>40730</v>
      </c>
      <c r="B1607" s="4">
        <v>8790.94</v>
      </c>
      <c r="C1607" s="4">
        <v>8842.17</v>
      </c>
      <c r="D1607" s="4">
        <v>8768.35</v>
      </c>
      <c r="E1607" s="4">
        <v>8824.44</v>
      </c>
      <c r="F1607" s="4">
        <v>2197000</v>
      </c>
      <c r="G1607" s="35">
        <f t="shared" si="351"/>
        <v>6.5</v>
      </c>
      <c r="H1607" s="35">
        <f t="shared" si="350"/>
        <v>33.5</v>
      </c>
      <c r="I1607" s="35">
        <f t="shared" ca="1" si="341"/>
        <v>-1</v>
      </c>
      <c r="J1607" s="35">
        <f t="shared" ca="1" si="342"/>
        <v>-2</v>
      </c>
      <c r="K1607" s="35">
        <f t="shared" ca="1" si="343"/>
        <v>-80</v>
      </c>
      <c r="L1607" s="35">
        <f t="shared" ca="1" si="344"/>
        <v>7911.8799999999947</v>
      </c>
      <c r="M1607" s="34">
        <f ca="1">AVERAGE(E1607:OFFSET(E1607,-M$5+1,0))</f>
        <v>8637.2650000000012</v>
      </c>
      <c r="N1607" s="34">
        <f ca="1">AVERAGE(E1607:OFFSET(E1607,-N$5+1,0))</f>
        <v>8715.6995454545468</v>
      </c>
      <c r="O1607" s="34">
        <f t="shared" ca="1" si="345"/>
        <v>0</v>
      </c>
      <c r="P1607" s="12">
        <f ca="1">100*(MAX(C1607:OFFSET(C1607,-$P$5+1,0))-E1607)/(MAX(C1607:OFFSET(C1607,-$P$5+1,0))-MIN(D1607:OFFSET(D1607,-$P$5+1,0)))</f>
        <v>4.338039196496176</v>
      </c>
      <c r="Q1607" s="37">
        <f t="shared" ca="1" si="346"/>
        <v>-1</v>
      </c>
      <c r="R1607" s="15">
        <f ca="1">AVERAGE(E1607:OFFSET(E1607,-R$5+1,0))</f>
        <v>8724.8983333333344</v>
      </c>
      <c r="S1607" s="15">
        <f t="shared" ca="1" si="347"/>
        <v>1.1408919951120657</v>
      </c>
      <c r="T1607" s="14">
        <f t="shared" ca="1" si="348"/>
        <v>0</v>
      </c>
      <c r="U1607" s="20">
        <f t="shared" si="352"/>
        <v>40</v>
      </c>
      <c r="V1607" s="20">
        <f t="shared" si="353"/>
        <v>0</v>
      </c>
      <c r="W1607" s="20">
        <f ca="1">AVERAGE(U1607:OFFSET(U1607,-$W$5+1,0))</f>
        <v>50.212000000000259</v>
      </c>
      <c r="X1607" s="20">
        <f ca="1">AVERAGE(V1607:OFFSET(V1607,-$W$5+1,0))</f>
        <v>0</v>
      </c>
      <c r="Y1607" s="20">
        <f t="shared" ca="1" si="340"/>
        <v>100</v>
      </c>
      <c r="Z1607" s="20">
        <f t="shared" ca="1" si="349"/>
        <v>-1</v>
      </c>
    </row>
    <row r="1608" spans="1:26">
      <c r="A1608" s="5">
        <v>40731</v>
      </c>
      <c r="B1608" s="4">
        <v>8795</v>
      </c>
      <c r="C1608" s="4">
        <v>8795.8799999999992</v>
      </c>
      <c r="D1608" s="4">
        <v>8757.4699999999993</v>
      </c>
      <c r="E1608" s="4">
        <v>8773.42</v>
      </c>
      <c r="F1608" s="4">
        <v>2347600</v>
      </c>
      <c r="G1608" s="35">
        <f t="shared" si="351"/>
        <v>-29.440000000000509</v>
      </c>
      <c r="H1608" s="35">
        <f t="shared" si="350"/>
        <v>-21.579999999999927</v>
      </c>
      <c r="I1608" s="35">
        <f t="shared" ca="1" si="341"/>
        <v>0</v>
      </c>
      <c r="J1608" s="35">
        <f t="shared" ca="1" si="342"/>
        <v>-2</v>
      </c>
      <c r="K1608" s="35">
        <f t="shared" ca="1" si="343"/>
        <v>102.04000000000087</v>
      </c>
      <c r="L1608" s="35">
        <f t="shared" ca="1" si="344"/>
        <v>8013.9199999999955</v>
      </c>
      <c r="M1608" s="34">
        <f ca="1">AVERAGE(E1608:OFFSET(E1608,-M$5+1,0))</f>
        <v>8651.9149999999991</v>
      </c>
      <c r="N1608" s="34">
        <f ca="1">AVERAGE(E1608:OFFSET(E1608,-N$5+1,0))</f>
        <v>8702.8050000000021</v>
      </c>
      <c r="O1608" s="34">
        <f t="shared" ca="1" si="345"/>
        <v>0</v>
      </c>
      <c r="P1608" s="12">
        <f ca="1">100*(MAX(C1608:OFFSET(C1608,-$P$5+1,0))-E1608)/(MAX(C1608:OFFSET(C1608,-$P$5+1,0))-MIN(D1608:OFFSET(D1608,-$P$5+1,0)))</f>
        <v>16.821217978517737</v>
      </c>
      <c r="Q1608" s="37">
        <f t="shared" ca="1" si="346"/>
        <v>-1</v>
      </c>
      <c r="R1608" s="15">
        <f ca="1">AVERAGE(E1608:OFFSET(E1608,-R$5+1,0))</f>
        <v>8758.2383333333328</v>
      </c>
      <c r="S1608" s="15">
        <f t="shared" ca="1" si="347"/>
        <v>0.17334155670195431</v>
      </c>
      <c r="T1608" s="14">
        <f t="shared" ca="1" si="348"/>
        <v>0</v>
      </c>
      <c r="U1608" s="20">
        <f t="shared" si="352"/>
        <v>0</v>
      </c>
      <c r="V1608" s="20">
        <f t="shared" si="353"/>
        <v>51.020000000000437</v>
      </c>
      <c r="W1608" s="20">
        <f ca="1">AVERAGE(U1608:OFFSET(U1608,-$W$5+1,0))</f>
        <v>34.370000000000076</v>
      </c>
      <c r="X1608" s="20">
        <f ca="1">AVERAGE(V1608:OFFSET(V1608,-$W$5+1,0))</f>
        <v>10.204000000000088</v>
      </c>
      <c r="Y1608" s="20">
        <f t="shared" ca="1" si="340"/>
        <v>77.107730964239124</v>
      </c>
      <c r="Z1608" s="20">
        <f t="shared" ca="1" si="349"/>
        <v>0</v>
      </c>
    </row>
    <row r="1609" spans="1:26">
      <c r="A1609" s="5">
        <v>40732</v>
      </c>
      <c r="B1609" s="4">
        <v>8782.7199999999993</v>
      </c>
      <c r="C1609" s="4">
        <v>8839.14</v>
      </c>
      <c r="D1609" s="4">
        <v>8740</v>
      </c>
      <c r="E1609" s="4">
        <v>8749.5499999999993</v>
      </c>
      <c r="F1609" s="4">
        <v>2652000</v>
      </c>
      <c r="G1609" s="35">
        <f t="shared" si="351"/>
        <v>9.2999999999992724</v>
      </c>
      <c r="H1609" s="35">
        <f t="shared" si="350"/>
        <v>-33.170000000000073</v>
      </c>
      <c r="I1609" s="35">
        <f t="shared" ca="1" si="341"/>
        <v>0</v>
      </c>
      <c r="J1609" s="35">
        <f t="shared" ca="1" si="342"/>
        <v>-2</v>
      </c>
      <c r="K1609" s="35">
        <f t="shared" ca="1" si="343"/>
        <v>47.740000000001601</v>
      </c>
      <c r="L1609" s="35">
        <f t="shared" ca="1" si="344"/>
        <v>8061.6599999999971</v>
      </c>
      <c r="M1609" s="34">
        <f ca="1">AVERAGE(E1609:OFFSET(E1609,-M$5+1,0))</f>
        <v>8662.6241666666665</v>
      </c>
      <c r="N1609" s="34">
        <f ca="1">AVERAGE(E1609:OFFSET(E1609,-N$5+1,0))</f>
        <v>8691.0786363636362</v>
      </c>
      <c r="O1609" s="34">
        <f t="shared" ca="1" si="345"/>
        <v>0</v>
      </c>
      <c r="P1609" s="12">
        <f ca="1">100*(MAX(C1609:OFFSET(C1609,-$P$5+1,0))-E1609)/(MAX(C1609:OFFSET(C1609,-$P$5+1,0))-MIN(D1609:OFFSET(D1609,-$P$5+1,0)))</f>
        <v>22.661544860659291</v>
      </c>
      <c r="Q1609" s="37">
        <f t="shared" ca="1" si="346"/>
        <v>-1</v>
      </c>
      <c r="R1609" s="15">
        <f ca="1">AVERAGE(E1609:OFFSET(E1609,-R$5+1,0))</f>
        <v>8774.3983333333326</v>
      </c>
      <c r="S1609" s="15">
        <f t="shared" ca="1" si="347"/>
        <v>-0.28319130713425966</v>
      </c>
      <c r="T1609" s="14">
        <f t="shared" ca="1" si="348"/>
        <v>0</v>
      </c>
      <c r="U1609" s="20">
        <f t="shared" si="352"/>
        <v>0</v>
      </c>
      <c r="V1609" s="20">
        <f t="shared" si="353"/>
        <v>23.8700000000008</v>
      </c>
      <c r="W1609" s="20">
        <f ca="1">AVERAGE(U1609:OFFSET(U1609,-$W$5+1,0))</f>
        <v>16.924000000000159</v>
      </c>
      <c r="X1609" s="20">
        <f ca="1">AVERAGE(V1609:OFFSET(V1609,-$W$5+1,0))</f>
        <v>14.978000000000247</v>
      </c>
      <c r="Y1609" s="20">
        <f t="shared" ca="1" si="340"/>
        <v>53.049965519402996</v>
      </c>
      <c r="Z1609" s="20">
        <f t="shared" ca="1" si="349"/>
        <v>0</v>
      </c>
    </row>
    <row r="1610" spans="1:26">
      <c r="A1610" s="5">
        <v>40735</v>
      </c>
      <c r="B1610" s="4">
        <v>8749.5499999999993</v>
      </c>
      <c r="C1610" s="4">
        <v>8749.5499999999993</v>
      </c>
      <c r="D1610" s="4">
        <v>8633.5499999999993</v>
      </c>
      <c r="E1610" s="4">
        <v>8665.85</v>
      </c>
      <c r="F1610" s="4">
        <v>2013200</v>
      </c>
      <c r="G1610" s="35">
        <f t="shared" si="351"/>
        <v>0</v>
      </c>
      <c r="H1610" s="35">
        <f t="shared" si="350"/>
        <v>-83.699999999998909</v>
      </c>
      <c r="I1610" s="35">
        <f t="shared" ca="1" si="341"/>
        <v>0</v>
      </c>
      <c r="J1610" s="35">
        <f t="shared" ca="1" si="342"/>
        <v>-2</v>
      </c>
      <c r="K1610" s="35">
        <f t="shared" ca="1" si="343"/>
        <v>167.39999999999782</v>
      </c>
      <c r="L1610" s="35">
        <f t="shared" ca="1" si="344"/>
        <v>8229.059999999994</v>
      </c>
      <c r="M1610" s="34">
        <f ca="1">AVERAGE(E1610:OFFSET(E1610,-M$5+1,0))</f>
        <v>8670.8383333333331</v>
      </c>
      <c r="N1610" s="34">
        <f ca="1">AVERAGE(E1610:OFFSET(E1610,-N$5+1,0))</f>
        <v>8675.8472727272729</v>
      </c>
      <c r="O1610" s="34">
        <f t="shared" ca="1" si="345"/>
        <v>0</v>
      </c>
      <c r="P1610" s="12">
        <f ca="1">100*(MAX(C1610:OFFSET(C1610,-$P$5+1,0))-E1610)/(MAX(C1610:OFFSET(C1610,-$P$5+1,0))-MIN(D1610:OFFSET(D1610,-$P$5+1,0)))</f>
        <v>48.508858809287972</v>
      </c>
      <c r="Q1610" s="37">
        <f t="shared" ca="1" si="346"/>
        <v>-1</v>
      </c>
      <c r="R1610" s="15">
        <f ca="1">AVERAGE(E1610:OFFSET(E1610,-R$5+1,0))</f>
        <v>8762.0699999999979</v>
      </c>
      <c r="S1610" s="15">
        <f t="shared" ca="1" si="347"/>
        <v>-1.0981423339461742</v>
      </c>
      <c r="T1610" s="14">
        <f t="shared" ca="1" si="348"/>
        <v>0</v>
      </c>
      <c r="U1610" s="20">
        <f t="shared" si="352"/>
        <v>0</v>
      </c>
      <c r="V1610" s="20">
        <f t="shared" si="353"/>
        <v>83.699999999998909</v>
      </c>
      <c r="W1610" s="20">
        <f ca="1">AVERAGE(U1610:OFFSET(U1610,-$W$5+1,0))</f>
        <v>9.9440000000002335</v>
      </c>
      <c r="X1610" s="20">
        <f ca="1">AVERAGE(V1610:OFFSET(V1610,-$W$5+1,0))</f>
        <v>31.718000000000028</v>
      </c>
      <c r="Y1610" s="20">
        <f t="shared" ca="1" si="340"/>
        <v>23.868273246604033</v>
      </c>
      <c r="Z1610" s="20">
        <f t="shared" ca="1" si="349"/>
        <v>0</v>
      </c>
    </row>
    <row r="1611" spans="1:26">
      <c r="A1611" s="5">
        <v>40736</v>
      </c>
      <c r="B1611" s="4">
        <v>8581.43</v>
      </c>
      <c r="C1611" s="4">
        <v>8595.07</v>
      </c>
      <c r="D1611" s="4">
        <v>8479.9</v>
      </c>
      <c r="E1611" s="4">
        <v>8491.01</v>
      </c>
      <c r="F1611" s="4">
        <v>2547400</v>
      </c>
      <c r="G1611" s="35">
        <f t="shared" si="351"/>
        <v>-84.420000000000073</v>
      </c>
      <c r="H1611" s="35">
        <f t="shared" si="350"/>
        <v>-90.420000000000073</v>
      </c>
      <c r="I1611" s="35">
        <f t="shared" ca="1" si="341"/>
        <v>1</v>
      </c>
      <c r="J1611" s="35">
        <f t="shared" ca="1" si="342"/>
        <v>-2</v>
      </c>
      <c r="K1611" s="35">
        <f t="shared" ca="1" si="343"/>
        <v>349.68000000000029</v>
      </c>
      <c r="L1611" s="35">
        <f t="shared" ca="1" si="344"/>
        <v>8578.7399999999943</v>
      </c>
      <c r="M1611" s="34">
        <f ca="1">AVERAGE(E1611:OFFSET(E1611,-M$5+1,0))</f>
        <v>8667.3533333333344</v>
      </c>
      <c r="N1611" s="34">
        <f ca="1">AVERAGE(E1611:OFFSET(E1611,-N$5+1,0))</f>
        <v>8660.0831818181832</v>
      </c>
      <c r="O1611" s="34">
        <f t="shared" ca="1" si="345"/>
        <v>1</v>
      </c>
      <c r="P1611" s="12">
        <f ca="1">100*(MAX(C1611:OFFSET(C1611,-$P$5+1,0))-E1611)/(MAX(C1611:OFFSET(C1611,-$P$5+1,0))-MIN(D1611:OFFSET(D1611,-$P$5+1,0)))</f>
        <v>96.933226598945382</v>
      </c>
      <c r="Q1611" s="37">
        <f t="shared" ca="1" si="346"/>
        <v>0</v>
      </c>
      <c r="R1611" s="15">
        <f ca="1">AVERAGE(E1611:OFFSET(E1611,-R$5+1,0))</f>
        <v>8714.7850000000017</v>
      </c>
      <c r="S1611" s="15">
        <f t="shared" ca="1" si="347"/>
        <v>-2.5677627158903107</v>
      </c>
      <c r="T1611" s="14">
        <f t="shared" ca="1" si="348"/>
        <v>0</v>
      </c>
      <c r="U1611" s="20">
        <f t="shared" si="352"/>
        <v>0</v>
      </c>
      <c r="V1611" s="20">
        <f t="shared" si="353"/>
        <v>174.84000000000015</v>
      </c>
      <c r="W1611" s="20">
        <f ca="1">AVERAGE(U1611:OFFSET(U1611,-$W$5+1,0))</f>
        <v>8</v>
      </c>
      <c r="X1611" s="20">
        <f ca="1">AVERAGE(V1611:OFFSET(V1611,-$W$5+1,0))</f>
        <v>66.686000000000064</v>
      </c>
      <c r="Y1611" s="20">
        <f t="shared" ca="1" si="340"/>
        <v>10.711512197734507</v>
      </c>
      <c r="Z1611" s="20">
        <f t="shared" ca="1" si="349"/>
        <v>1</v>
      </c>
    </row>
    <row r="1612" spans="1:26">
      <c r="A1612" s="5">
        <v>40737</v>
      </c>
      <c r="B1612" s="4">
        <v>8480.26</v>
      </c>
      <c r="C1612" s="4">
        <v>8539.18</v>
      </c>
      <c r="D1612" s="4">
        <v>8452.86</v>
      </c>
      <c r="E1612" s="4">
        <v>8488.06</v>
      </c>
      <c r="F1612" s="4">
        <v>2393600</v>
      </c>
      <c r="G1612" s="35">
        <f t="shared" si="351"/>
        <v>-10.75</v>
      </c>
      <c r="H1612" s="35">
        <f t="shared" si="350"/>
        <v>7.7999999999992724</v>
      </c>
      <c r="I1612" s="35">
        <f t="shared" ca="1" si="341"/>
        <v>1</v>
      </c>
      <c r="J1612" s="35">
        <f t="shared" ca="1" si="342"/>
        <v>1</v>
      </c>
      <c r="K1612" s="35">
        <f t="shared" ca="1" si="343"/>
        <v>29.299999999999272</v>
      </c>
      <c r="L1612" s="35">
        <f t="shared" ca="1" si="344"/>
        <v>8608.0399999999936</v>
      </c>
      <c r="M1612" s="34">
        <f ca="1">AVERAGE(E1612:OFFSET(E1612,-M$5+1,0))</f>
        <v>8666.3449999999993</v>
      </c>
      <c r="N1612" s="34">
        <f ca="1">AVERAGE(E1612:OFFSET(E1612,-N$5+1,0))</f>
        <v>8649.8609090909104</v>
      </c>
      <c r="O1612" s="34">
        <f t="shared" ca="1" si="345"/>
        <v>0</v>
      </c>
      <c r="P1612" s="12">
        <f ca="1">100*(MAX(C1612:OFFSET(C1612,-$P$5+1,0))-E1612)/(MAX(C1612:OFFSET(C1612,-$P$5+1,0))-MIN(D1612:OFFSET(D1612,-$P$5+1,0)))</f>
        <v>90.958362230613403</v>
      </c>
      <c r="Q1612" s="37">
        <f t="shared" ca="1" si="346"/>
        <v>1</v>
      </c>
      <c r="R1612" s="15">
        <f ca="1">AVERAGE(E1612:OFFSET(E1612,-R$5+1,0))</f>
        <v>8665.3883333333342</v>
      </c>
      <c r="S1612" s="15">
        <f t="shared" ca="1" si="347"/>
        <v>-2.0463979975508084</v>
      </c>
      <c r="T1612" s="14">
        <f t="shared" ca="1" si="348"/>
        <v>0</v>
      </c>
      <c r="U1612" s="20">
        <f t="shared" si="352"/>
        <v>0</v>
      </c>
      <c r="V1612" s="20">
        <f t="shared" si="353"/>
        <v>2.9500000000007276</v>
      </c>
      <c r="W1612" s="20">
        <f ca="1">AVERAGE(U1612:OFFSET(U1612,-$W$5+1,0))</f>
        <v>0</v>
      </c>
      <c r="X1612" s="20">
        <f ca="1">AVERAGE(V1612:OFFSET(V1612,-$W$5+1,0))</f>
        <v>67.276000000000209</v>
      </c>
      <c r="Y1612" s="20">
        <f t="shared" ca="1" si="340"/>
        <v>0</v>
      </c>
      <c r="Z1612" s="20">
        <f t="shared" ca="1" si="349"/>
        <v>1</v>
      </c>
    </row>
    <row r="1613" spans="1:26">
      <c r="A1613" s="5">
        <v>40738</v>
      </c>
      <c r="B1613" s="4">
        <v>8495.51</v>
      </c>
      <c r="C1613" s="4">
        <v>8531.9599999999991</v>
      </c>
      <c r="D1613" s="4">
        <v>8410.44</v>
      </c>
      <c r="E1613" s="4">
        <v>8481.35</v>
      </c>
      <c r="F1613" s="4">
        <v>2518200</v>
      </c>
      <c r="G1613" s="35">
        <f t="shared" si="351"/>
        <v>7.4500000000007276</v>
      </c>
      <c r="H1613" s="35">
        <f t="shared" si="350"/>
        <v>-14.159999999999854</v>
      </c>
      <c r="I1613" s="35">
        <f t="shared" ca="1" si="341"/>
        <v>1</v>
      </c>
      <c r="J1613" s="35">
        <f t="shared" ca="1" si="342"/>
        <v>2</v>
      </c>
      <c r="K1613" s="35">
        <f t="shared" ca="1" si="343"/>
        <v>-20.869999999998981</v>
      </c>
      <c r="L1613" s="35">
        <f t="shared" ca="1" si="344"/>
        <v>8587.1699999999946</v>
      </c>
      <c r="M1613" s="34">
        <f ca="1">AVERAGE(E1613:OFFSET(E1613,-M$5+1,0))</f>
        <v>8666.5524999999998</v>
      </c>
      <c r="N1613" s="34">
        <f ca="1">AVERAGE(E1613:OFFSET(E1613,-N$5+1,0))</f>
        <v>8634.0490909090931</v>
      </c>
      <c r="O1613" s="34">
        <f t="shared" ca="1" si="345"/>
        <v>0</v>
      </c>
      <c r="P1613" s="12">
        <f ca="1">100*(MAX(C1613:OFFSET(C1613,-$P$5+1,0))-E1613)/(MAX(C1613:OFFSET(C1613,-$P$5+1,0))-MIN(D1613:OFFSET(D1613,-$P$5+1,0)))</f>
        <v>83.575382762374645</v>
      </c>
      <c r="Q1613" s="37">
        <f t="shared" ca="1" si="346"/>
        <v>1</v>
      </c>
      <c r="R1613" s="15">
        <f ca="1">AVERAGE(E1613:OFFSET(E1613,-R$5+1,0))</f>
        <v>8608.2066666666669</v>
      </c>
      <c r="S1613" s="15">
        <f t="shared" ca="1" si="347"/>
        <v>-1.4736712485992038</v>
      </c>
      <c r="T1613" s="14">
        <f t="shared" ca="1" si="348"/>
        <v>0</v>
      </c>
      <c r="U1613" s="20">
        <f t="shared" si="352"/>
        <v>0</v>
      </c>
      <c r="V1613" s="20">
        <f t="shared" si="353"/>
        <v>6.7099999999991269</v>
      </c>
      <c r="W1613" s="20">
        <f ca="1">AVERAGE(U1613:OFFSET(U1613,-$W$5+1,0))</f>
        <v>0</v>
      </c>
      <c r="X1613" s="20">
        <f ca="1">AVERAGE(V1613:OFFSET(V1613,-$W$5+1,0))</f>
        <v>58.413999999999945</v>
      </c>
      <c r="Y1613" s="20">
        <f t="shared" ca="1" si="340"/>
        <v>0</v>
      </c>
      <c r="Z1613" s="20">
        <f t="shared" ca="1" si="349"/>
        <v>1</v>
      </c>
    </row>
    <row r="1614" spans="1:26">
      <c r="A1614" s="5">
        <v>40739</v>
      </c>
      <c r="B1614" s="4">
        <v>8494.7000000000007</v>
      </c>
      <c r="C1614" s="4">
        <v>8579.7999999999993</v>
      </c>
      <c r="D1614" s="4">
        <v>8462.0499999999993</v>
      </c>
      <c r="E1614" s="4">
        <v>8574.91</v>
      </c>
      <c r="F1614" s="4">
        <v>2598800</v>
      </c>
      <c r="G1614" s="35">
        <f t="shared" si="351"/>
        <v>13.350000000000364</v>
      </c>
      <c r="H1614" s="35">
        <f t="shared" si="350"/>
        <v>80.209999999999127</v>
      </c>
      <c r="I1614" s="35">
        <f t="shared" ca="1" si="341"/>
        <v>1</v>
      </c>
      <c r="J1614" s="35">
        <f t="shared" ca="1" si="342"/>
        <v>2</v>
      </c>
      <c r="K1614" s="35">
        <f t="shared" ca="1" si="343"/>
        <v>187.11999999999898</v>
      </c>
      <c r="L1614" s="35">
        <f t="shared" ca="1" si="344"/>
        <v>8774.2899999999936</v>
      </c>
      <c r="M1614" s="34">
        <f ca="1">AVERAGE(E1614:OFFSET(E1614,-M$5+1,0))</f>
        <v>8666.68</v>
      </c>
      <c r="N1614" s="34">
        <f ca="1">AVERAGE(E1614:OFFSET(E1614,-N$5+1,0))</f>
        <v>8622.3881818181835</v>
      </c>
      <c r="O1614" s="34">
        <f t="shared" ca="1" si="345"/>
        <v>0</v>
      </c>
      <c r="P1614" s="12">
        <f ca="1">100*(MAX(C1614:OFFSET(C1614,-$P$5+1,0))-E1614)/(MAX(C1614:OFFSET(C1614,-$P$5+1,0))-MIN(D1614:OFFSET(D1614,-$P$5+1,0)))</f>
        <v>61.904431010122181</v>
      </c>
      <c r="Q1614" s="37">
        <f t="shared" ca="1" si="346"/>
        <v>1</v>
      </c>
      <c r="R1614" s="15">
        <f ca="1">AVERAGE(E1614:OFFSET(E1614,-R$5+1,0))</f>
        <v>8575.121666666666</v>
      </c>
      <c r="S1614" s="15">
        <f t="shared" ca="1" si="347"/>
        <v>-2.4683809150944968E-3</v>
      </c>
      <c r="T1614" s="14">
        <f t="shared" ca="1" si="348"/>
        <v>0</v>
      </c>
      <c r="U1614" s="20">
        <f t="shared" si="352"/>
        <v>93.559999999999491</v>
      </c>
      <c r="V1614" s="20">
        <f t="shared" si="353"/>
        <v>0</v>
      </c>
      <c r="W1614" s="20">
        <f ca="1">AVERAGE(U1614:OFFSET(U1614,-$W$5+1,0))</f>
        <v>18.711999999999897</v>
      </c>
      <c r="X1614" s="20">
        <f ca="1">AVERAGE(V1614:OFFSET(V1614,-$W$5+1,0))</f>
        <v>53.63999999999978</v>
      </c>
      <c r="Y1614" s="20">
        <f t="shared" ca="1" si="340"/>
        <v>25.862450243255168</v>
      </c>
      <c r="Z1614" s="20">
        <f t="shared" ca="1" si="349"/>
        <v>1</v>
      </c>
    </row>
    <row r="1615" spans="1:26">
      <c r="A1615" s="5">
        <v>40742</v>
      </c>
      <c r="B1615" s="4">
        <v>8550.16</v>
      </c>
      <c r="C1615" s="4">
        <v>8580.33</v>
      </c>
      <c r="D1615" s="4">
        <v>8473.91</v>
      </c>
      <c r="E1615" s="4">
        <v>8538.57</v>
      </c>
      <c r="F1615" s="4">
        <v>2457000</v>
      </c>
      <c r="G1615" s="35">
        <f t="shared" si="351"/>
        <v>-24.75</v>
      </c>
      <c r="H1615" s="35">
        <f t="shared" si="350"/>
        <v>-11.590000000000146</v>
      </c>
      <c r="I1615" s="35">
        <f t="shared" ca="1" si="341"/>
        <v>1</v>
      </c>
      <c r="J1615" s="35">
        <f t="shared" ca="1" si="342"/>
        <v>2</v>
      </c>
      <c r="K1615" s="35">
        <f t="shared" ca="1" si="343"/>
        <v>-72.680000000000291</v>
      </c>
      <c r="L1615" s="35">
        <f t="shared" ca="1" si="344"/>
        <v>8701.6099999999933</v>
      </c>
      <c r="M1615" s="34">
        <f ca="1">AVERAGE(E1615:OFFSET(E1615,-M$5+1,0))</f>
        <v>8657.1783333333351</v>
      </c>
      <c r="N1615" s="34">
        <f ca="1">AVERAGE(E1615:OFFSET(E1615,-N$5+1,0))</f>
        <v>8617.1218181818203</v>
      </c>
      <c r="O1615" s="34">
        <f t="shared" ca="1" si="345"/>
        <v>0</v>
      </c>
      <c r="P1615" s="12">
        <f ca="1">100*(MAX(C1615:OFFSET(C1615,-$P$5+1,0))-E1615)/(MAX(C1615:OFFSET(C1615,-$P$5+1,0))-MIN(D1615:OFFSET(D1615,-$P$5+1,0)))</f>
        <v>70.321728858314373</v>
      </c>
      <c r="Q1615" s="37">
        <f t="shared" ca="1" si="346"/>
        <v>0</v>
      </c>
      <c r="R1615" s="15">
        <f ca="1">AVERAGE(E1615:OFFSET(E1615,-R$5+1,0))</f>
        <v>8539.9583333333321</v>
      </c>
      <c r="S1615" s="15">
        <f t="shared" ca="1" si="347"/>
        <v>-1.6256909918558288E-2</v>
      </c>
      <c r="T1615" s="14">
        <f t="shared" ca="1" si="348"/>
        <v>0</v>
      </c>
      <c r="U1615" s="20">
        <f t="shared" si="352"/>
        <v>0</v>
      </c>
      <c r="V1615" s="20">
        <f t="shared" si="353"/>
        <v>36.340000000000146</v>
      </c>
      <c r="W1615" s="20">
        <f ca="1">AVERAGE(U1615:OFFSET(U1615,-$W$5+1,0))</f>
        <v>18.711999999999897</v>
      </c>
      <c r="X1615" s="20">
        <f ca="1">AVERAGE(V1615:OFFSET(V1615,-$W$5+1,0))</f>
        <v>44.168000000000028</v>
      </c>
      <c r="Y1615" s="20">
        <f t="shared" ca="1" si="340"/>
        <v>29.758269720101652</v>
      </c>
      <c r="Z1615" s="20">
        <f t="shared" ca="1" si="349"/>
        <v>1</v>
      </c>
    </row>
    <row r="1616" spans="1:26">
      <c r="A1616" s="5">
        <v>40743</v>
      </c>
      <c r="B1616" s="4">
        <v>8528.2000000000007</v>
      </c>
      <c r="C1616" s="4">
        <v>8554.41</v>
      </c>
      <c r="D1616" s="4">
        <v>8490.7900000000009</v>
      </c>
      <c r="E1616" s="4">
        <v>8524.57</v>
      </c>
      <c r="F1616" s="4">
        <v>2247800</v>
      </c>
      <c r="G1616" s="35">
        <f t="shared" si="351"/>
        <v>-10.369999999998981</v>
      </c>
      <c r="H1616" s="35">
        <f t="shared" si="350"/>
        <v>-3.6300000000010186</v>
      </c>
      <c r="I1616" s="35">
        <f t="shared" ca="1" si="341"/>
        <v>0</v>
      </c>
      <c r="J1616" s="35">
        <f t="shared" ca="1" si="342"/>
        <v>2</v>
      </c>
      <c r="K1616" s="35">
        <f t="shared" ca="1" si="343"/>
        <v>-28</v>
      </c>
      <c r="L1616" s="35">
        <f t="shared" ca="1" si="344"/>
        <v>8673.6099999999933</v>
      </c>
      <c r="M1616" s="34">
        <f ca="1">AVERAGE(E1616:OFFSET(E1616,-M$5+1,0))</f>
        <v>8639.2408333333351</v>
      </c>
      <c r="N1616" s="34">
        <f ca="1">AVERAGE(E1616:OFFSET(E1616,-N$5+1,0))</f>
        <v>8612.0522727272746</v>
      </c>
      <c r="O1616" s="34">
        <f t="shared" ca="1" si="345"/>
        <v>0</v>
      </c>
      <c r="P1616" s="12">
        <f ca="1">100*(MAX(C1616:OFFSET(C1616,-$P$5+1,0))-E1616)/(MAX(C1616:OFFSET(C1616,-$P$5+1,0))-MIN(D1616:OFFSET(D1616,-$P$5+1,0)))</f>
        <v>73.564496328724132</v>
      </c>
      <c r="Q1616" s="37">
        <f t="shared" ca="1" si="346"/>
        <v>1</v>
      </c>
      <c r="R1616" s="15">
        <f ca="1">AVERAGE(E1616:OFFSET(E1616,-R$5+1,0))</f>
        <v>8516.4116666666669</v>
      </c>
      <c r="S1616" s="15">
        <f t="shared" ca="1" si="347"/>
        <v>9.5795431839734324E-2</v>
      </c>
      <c r="T1616" s="14">
        <f t="shared" ca="1" si="348"/>
        <v>0</v>
      </c>
      <c r="U1616" s="20">
        <f t="shared" si="352"/>
        <v>0</v>
      </c>
      <c r="V1616" s="20">
        <f t="shared" si="353"/>
        <v>14</v>
      </c>
      <c r="W1616" s="20">
        <f ca="1">AVERAGE(U1616:OFFSET(U1616,-$W$5+1,0))</f>
        <v>18.711999999999897</v>
      </c>
      <c r="X1616" s="20">
        <f ca="1">AVERAGE(V1616:OFFSET(V1616,-$W$5+1,0))</f>
        <v>12</v>
      </c>
      <c r="Y1616" s="20">
        <f t="shared" ca="1" si="340"/>
        <v>60.927324824172835</v>
      </c>
      <c r="Z1616" s="20">
        <f t="shared" ca="1" si="349"/>
        <v>0</v>
      </c>
    </row>
    <row r="1617" spans="1:26">
      <c r="A1617" s="5">
        <v>40744</v>
      </c>
      <c r="B1617" s="4">
        <v>8612.5300000000007</v>
      </c>
      <c r="C1617" s="4">
        <v>8706.17</v>
      </c>
      <c r="D1617" s="4">
        <v>8612.5300000000007</v>
      </c>
      <c r="E1617" s="4">
        <v>8706.17</v>
      </c>
      <c r="F1617" s="4">
        <v>2872000</v>
      </c>
      <c r="G1617" s="35">
        <f t="shared" si="351"/>
        <v>87.960000000000946</v>
      </c>
      <c r="H1617" s="35">
        <f t="shared" si="350"/>
        <v>93.639999999999418</v>
      </c>
      <c r="I1617" s="35">
        <f t="shared" ca="1" si="341"/>
        <v>-1</v>
      </c>
      <c r="J1617" s="35">
        <f t="shared" ca="1" si="342"/>
        <v>2</v>
      </c>
      <c r="K1617" s="35">
        <f t="shared" ca="1" si="343"/>
        <v>363.20000000000073</v>
      </c>
      <c r="L1617" s="35">
        <f t="shared" ca="1" si="344"/>
        <v>9036.809999999994</v>
      </c>
      <c r="M1617" s="34">
        <f ca="1">AVERAGE(E1617:OFFSET(E1617,-M$5+1,0))</f>
        <v>8633.5283333333336</v>
      </c>
      <c r="N1617" s="34">
        <f ca="1">AVERAGE(E1617:OFFSET(E1617,-N$5+1,0))</f>
        <v>8620.0290909090945</v>
      </c>
      <c r="O1617" s="34">
        <f t="shared" ca="1" si="345"/>
        <v>0</v>
      </c>
      <c r="P1617" s="12">
        <f ca="1">100*(MAX(C1617:OFFSET(C1617,-$P$5+1,0))-E1617)/(MAX(C1617:OFFSET(C1617,-$P$5+1,0))-MIN(D1617:OFFSET(D1617,-$P$5+1,0)))</f>
        <v>31.0170282248658</v>
      </c>
      <c r="Q1617" s="37">
        <f t="shared" ca="1" si="346"/>
        <v>1</v>
      </c>
      <c r="R1617" s="15">
        <f ca="1">AVERAGE(E1617:OFFSET(E1617,-R$5+1,0))</f>
        <v>8552.2716666666656</v>
      </c>
      <c r="S1617" s="15">
        <f t="shared" ca="1" si="347"/>
        <v>1.799502393418682</v>
      </c>
      <c r="T1617" s="14">
        <f t="shared" ca="1" si="348"/>
        <v>0</v>
      </c>
      <c r="U1617" s="20">
        <f t="shared" si="352"/>
        <v>181.60000000000036</v>
      </c>
      <c r="V1617" s="20">
        <f t="shared" si="353"/>
        <v>0</v>
      </c>
      <c r="W1617" s="20">
        <f ca="1">AVERAGE(U1617:OFFSET(U1617,-$W$5+1,0))</f>
        <v>55.031999999999968</v>
      </c>
      <c r="X1617" s="20">
        <f ca="1">AVERAGE(V1617:OFFSET(V1617,-$W$5+1,0))</f>
        <v>11.409999999999854</v>
      </c>
      <c r="Y1617" s="20">
        <f t="shared" ca="1" si="340"/>
        <v>82.827127419403567</v>
      </c>
      <c r="Z1617" s="20">
        <f t="shared" ca="1" si="349"/>
        <v>-1</v>
      </c>
    </row>
    <row r="1618" spans="1:26">
      <c r="A1618" s="5">
        <v>40745</v>
      </c>
      <c r="B1618" s="4">
        <v>8705.84</v>
      </c>
      <c r="C1618" s="4">
        <v>8725.9699999999993</v>
      </c>
      <c r="D1618" s="4">
        <v>8683.0499999999993</v>
      </c>
      <c r="E1618" s="4">
        <v>8717.14</v>
      </c>
      <c r="F1618" s="4">
        <v>2804400</v>
      </c>
      <c r="G1618" s="35">
        <f t="shared" si="351"/>
        <v>-0.32999999999992724</v>
      </c>
      <c r="H1618" s="35">
        <f t="shared" si="350"/>
        <v>11.299999999999272</v>
      </c>
      <c r="I1618" s="35">
        <f t="shared" ca="1" si="341"/>
        <v>-1</v>
      </c>
      <c r="J1618" s="35">
        <f t="shared" ca="1" si="342"/>
        <v>-1</v>
      </c>
      <c r="K1618" s="35">
        <f t="shared" ca="1" si="343"/>
        <v>-11.959999999999127</v>
      </c>
      <c r="L1618" s="35">
        <f t="shared" ca="1" si="344"/>
        <v>9024.8499999999949</v>
      </c>
      <c r="M1618" s="34">
        <f ca="1">AVERAGE(E1618:OFFSET(E1618,-M$5+1,0))</f>
        <v>8627.92</v>
      </c>
      <c r="N1618" s="34">
        <f ca="1">AVERAGE(E1618:OFFSET(E1618,-N$5+1,0))</f>
        <v>8625.4618181818205</v>
      </c>
      <c r="O1618" s="34">
        <f t="shared" ca="1" si="345"/>
        <v>0</v>
      </c>
      <c r="P1618" s="12">
        <f ca="1">100*(MAX(C1618:OFFSET(C1618,-$P$5+1,0))-E1618)/(MAX(C1618:OFFSET(C1618,-$P$5+1,0))-MIN(D1618:OFFSET(D1618,-$P$5+1,0)))</f>
        <v>28.458129227898368</v>
      </c>
      <c r="Q1618" s="37">
        <f t="shared" ca="1" si="346"/>
        <v>0</v>
      </c>
      <c r="R1618" s="15">
        <f ca="1">AVERAGE(E1618:OFFSET(E1618,-R$5+1,0))</f>
        <v>8590.4516666666659</v>
      </c>
      <c r="S1618" s="15">
        <f t="shared" ca="1" si="347"/>
        <v>1.4747575360317706</v>
      </c>
      <c r="T1618" s="14">
        <f t="shared" ca="1" si="348"/>
        <v>0</v>
      </c>
      <c r="U1618" s="20">
        <f t="shared" si="352"/>
        <v>10.969999999999345</v>
      </c>
      <c r="V1618" s="20">
        <f t="shared" si="353"/>
        <v>0</v>
      </c>
      <c r="W1618" s="20">
        <f ca="1">AVERAGE(U1618:OFFSET(U1618,-$W$5+1,0))</f>
        <v>57.225999999999843</v>
      </c>
      <c r="X1618" s="20">
        <f ca="1">AVERAGE(V1618:OFFSET(V1618,-$W$5+1,0))</f>
        <v>10.06800000000003</v>
      </c>
      <c r="Y1618" s="20">
        <f t="shared" ca="1" si="340"/>
        <v>85.038785032840892</v>
      </c>
      <c r="Z1618" s="20">
        <f t="shared" ca="1" si="349"/>
        <v>-1</v>
      </c>
    </row>
    <row r="1619" spans="1:26">
      <c r="A1619" s="5">
        <v>40746</v>
      </c>
      <c r="B1619" s="4">
        <v>8770.9500000000007</v>
      </c>
      <c r="C1619" s="4">
        <v>8794.48</v>
      </c>
      <c r="D1619" s="4">
        <v>8741.09</v>
      </c>
      <c r="E1619" s="4">
        <v>8765.32</v>
      </c>
      <c r="F1619" s="4">
        <v>3259600</v>
      </c>
      <c r="G1619" s="35">
        <f t="shared" si="351"/>
        <v>53.81000000000131</v>
      </c>
      <c r="H1619" s="35">
        <f t="shared" si="350"/>
        <v>-5.6300000000010186</v>
      </c>
      <c r="I1619" s="35">
        <f t="shared" ca="1" si="341"/>
        <v>-1</v>
      </c>
      <c r="J1619" s="35">
        <f t="shared" ca="1" si="342"/>
        <v>-2</v>
      </c>
      <c r="K1619" s="35">
        <f t="shared" ca="1" si="343"/>
        <v>-42.549999999999272</v>
      </c>
      <c r="L1619" s="35">
        <f t="shared" ca="1" si="344"/>
        <v>8982.2999999999956</v>
      </c>
      <c r="M1619" s="34">
        <f ca="1">AVERAGE(E1619:OFFSET(E1619,-M$5+1,0))</f>
        <v>8622.9933333333338</v>
      </c>
      <c r="N1619" s="34">
        <f ca="1">AVERAGE(E1619:OFFSET(E1619,-N$5+1,0))</f>
        <v>8632.0200000000023</v>
      </c>
      <c r="O1619" s="34">
        <f t="shared" ca="1" si="345"/>
        <v>-1</v>
      </c>
      <c r="P1619" s="12">
        <f ca="1">100*(MAX(C1619:OFFSET(C1619,-$P$5+1,0))-E1619)/(MAX(C1619:OFFSET(C1619,-$P$5+1,0))-MIN(D1619:OFFSET(D1619,-$P$5+1,0)))</f>
        <v>7.5929590667638598</v>
      </c>
      <c r="Q1619" s="37">
        <f t="shared" ca="1" si="346"/>
        <v>-1</v>
      </c>
      <c r="R1619" s="15">
        <f ca="1">AVERAGE(E1619:OFFSET(E1619,-R$5+1,0))</f>
        <v>8637.7800000000007</v>
      </c>
      <c r="S1619" s="15">
        <f t="shared" ca="1" si="347"/>
        <v>1.4765367953339752</v>
      </c>
      <c r="T1619" s="14">
        <f t="shared" ca="1" si="348"/>
        <v>0</v>
      </c>
      <c r="U1619" s="20">
        <f t="shared" si="352"/>
        <v>48.180000000000291</v>
      </c>
      <c r="V1619" s="20">
        <f t="shared" si="353"/>
        <v>0</v>
      </c>
      <c r="W1619" s="20">
        <f ca="1">AVERAGE(U1619:OFFSET(U1619,-$W$5+1,0))</f>
        <v>48.15</v>
      </c>
      <c r="X1619" s="20">
        <f ca="1">AVERAGE(V1619:OFFSET(V1619,-$W$5+1,0))</f>
        <v>10.06800000000003</v>
      </c>
      <c r="Y1619" s="20">
        <f t="shared" ca="1" si="340"/>
        <v>82.706379470266882</v>
      </c>
      <c r="Z1619" s="20">
        <f t="shared" ca="1" si="349"/>
        <v>-1</v>
      </c>
    </row>
    <row r="1620" spans="1:26">
      <c r="A1620" s="5">
        <v>40749</v>
      </c>
      <c r="B1620" s="4">
        <v>8764.68</v>
      </c>
      <c r="C1620" s="4">
        <v>8786.0300000000007</v>
      </c>
      <c r="D1620" s="4">
        <v>8661.76</v>
      </c>
      <c r="E1620" s="4">
        <v>8683.51</v>
      </c>
      <c r="F1620" s="4">
        <v>2429400</v>
      </c>
      <c r="G1620" s="35">
        <f t="shared" si="351"/>
        <v>-0.63999999999941792</v>
      </c>
      <c r="H1620" s="35">
        <f t="shared" si="350"/>
        <v>-81.170000000000073</v>
      </c>
      <c r="I1620" s="35">
        <f t="shared" ca="1" si="341"/>
        <v>0</v>
      </c>
      <c r="J1620" s="35">
        <f t="shared" ca="1" si="342"/>
        <v>-2</v>
      </c>
      <c r="K1620" s="35">
        <f t="shared" ca="1" si="343"/>
        <v>163.61999999999898</v>
      </c>
      <c r="L1620" s="35">
        <f t="shared" ca="1" si="344"/>
        <v>9145.9199999999946</v>
      </c>
      <c r="M1620" s="34">
        <f ca="1">AVERAGE(E1620:OFFSET(E1620,-M$5+1,0))</f>
        <v>8615.5008333333335</v>
      </c>
      <c r="N1620" s="34">
        <f ca="1">AVERAGE(E1620:OFFSET(E1620,-N$5+1,0))</f>
        <v>8637.3031818181844</v>
      </c>
      <c r="O1620" s="34">
        <f t="shared" ca="1" si="345"/>
        <v>0</v>
      </c>
      <c r="P1620" s="12">
        <f ca="1">100*(MAX(C1620:OFFSET(C1620,-$P$5+1,0))-E1620)/(MAX(C1620:OFFSET(C1620,-$P$5+1,0))-MIN(D1620:OFFSET(D1620,-$P$5+1,0)))</f>
        <v>28.895427559629105</v>
      </c>
      <c r="Q1620" s="37">
        <f t="shared" ca="1" si="346"/>
        <v>-1</v>
      </c>
      <c r="R1620" s="15">
        <f ca="1">AVERAGE(E1620:OFFSET(E1620,-R$5+1,0))</f>
        <v>8655.8799999999992</v>
      </c>
      <c r="S1620" s="15">
        <f t="shared" ca="1" si="347"/>
        <v>0.31920497973632977</v>
      </c>
      <c r="T1620" s="14">
        <f t="shared" ca="1" si="348"/>
        <v>0</v>
      </c>
      <c r="U1620" s="20">
        <f t="shared" si="352"/>
        <v>0</v>
      </c>
      <c r="V1620" s="20">
        <f t="shared" si="353"/>
        <v>81.809999999999491</v>
      </c>
      <c r="W1620" s="20">
        <f ca="1">AVERAGE(U1620:OFFSET(U1620,-$W$5+1,0))</f>
        <v>48.15</v>
      </c>
      <c r="X1620" s="20">
        <f ca="1">AVERAGE(V1620:OFFSET(V1620,-$W$5+1,0))</f>
        <v>19.1619999999999</v>
      </c>
      <c r="Y1620" s="20">
        <f t="shared" ca="1" si="340"/>
        <v>71.532564772997489</v>
      </c>
      <c r="Z1620" s="20">
        <f t="shared" ca="1" si="349"/>
        <v>0</v>
      </c>
    </row>
    <row r="1621" spans="1:26">
      <c r="A1621" s="5">
        <v>40750</v>
      </c>
      <c r="B1621" s="4">
        <v>8700.59</v>
      </c>
      <c r="C1621" s="4">
        <v>8794.24</v>
      </c>
      <c r="D1621" s="4">
        <v>8689.15</v>
      </c>
      <c r="E1621" s="4">
        <v>8794.24</v>
      </c>
      <c r="F1621" s="4">
        <v>2358200</v>
      </c>
      <c r="G1621" s="35">
        <f t="shared" si="351"/>
        <v>17.079999999999927</v>
      </c>
      <c r="H1621" s="35">
        <f t="shared" si="350"/>
        <v>93.649999999999636</v>
      </c>
      <c r="I1621" s="35">
        <f t="shared" ca="1" si="341"/>
        <v>-1</v>
      </c>
      <c r="J1621" s="35">
        <f t="shared" ca="1" si="342"/>
        <v>-2</v>
      </c>
      <c r="K1621" s="35">
        <f t="shared" ca="1" si="343"/>
        <v>-221.45999999999913</v>
      </c>
      <c r="L1621" s="35">
        <f t="shared" ca="1" si="344"/>
        <v>8924.4599999999955</v>
      </c>
      <c r="M1621" s="34">
        <f ca="1">AVERAGE(E1621:OFFSET(E1621,-M$5+1,0))</f>
        <v>8619.2249999999985</v>
      </c>
      <c r="N1621" s="34">
        <f ca="1">AVERAGE(E1621:OFFSET(E1621,-N$5+1,0))</f>
        <v>8649.1854545454553</v>
      </c>
      <c r="O1621" s="34">
        <f t="shared" ca="1" si="345"/>
        <v>0</v>
      </c>
      <c r="P1621" s="12">
        <f ca="1">100*(MAX(C1621:OFFSET(C1621,-$P$5+1,0))-E1621)/(MAX(C1621:OFFSET(C1621,-$P$5+1,0))-MIN(D1621:OFFSET(D1621,-$P$5+1,0)))</f>
        <v>6.2493490261374414E-2</v>
      </c>
      <c r="Q1621" s="37">
        <f t="shared" ca="1" si="346"/>
        <v>-1</v>
      </c>
      <c r="R1621" s="15">
        <f ca="1">AVERAGE(E1621:OFFSET(E1621,-R$5+1,0))</f>
        <v>8698.4916666666668</v>
      </c>
      <c r="S1621" s="15">
        <f t="shared" ca="1" si="347"/>
        <v>1.10074639377133</v>
      </c>
      <c r="T1621" s="14">
        <f t="shared" ca="1" si="348"/>
        <v>0</v>
      </c>
      <c r="U1621" s="20">
        <f t="shared" si="352"/>
        <v>110.72999999999956</v>
      </c>
      <c r="V1621" s="20">
        <f t="shared" si="353"/>
        <v>0</v>
      </c>
      <c r="W1621" s="20">
        <f ca="1">AVERAGE(U1621:OFFSET(U1621,-$W$5+1,0))</f>
        <v>70.295999999999907</v>
      </c>
      <c r="X1621" s="20">
        <f ca="1">AVERAGE(V1621:OFFSET(V1621,-$W$5+1,0))</f>
        <v>16.361999999999899</v>
      </c>
      <c r="Y1621" s="20">
        <f t="shared" ca="1" si="340"/>
        <v>81.118881118881191</v>
      </c>
      <c r="Z1621" s="20">
        <f t="shared" ca="1" si="349"/>
        <v>-1</v>
      </c>
    </row>
    <row r="1622" spans="1:26">
      <c r="A1622" s="5">
        <v>40751</v>
      </c>
      <c r="B1622" s="4">
        <v>8775.18</v>
      </c>
      <c r="C1622" s="4">
        <v>8819.93</v>
      </c>
      <c r="D1622" s="4">
        <v>8754.51</v>
      </c>
      <c r="E1622" s="4">
        <v>8817.49</v>
      </c>
      <c r="F1622" s="4">
        <v>2979000</v>
      </c>
      <c r="G1622" s="35">
        <f t="shared" si="351"/>
        <v>-19.059999999999491</v>
      </c>
      <c r="H1622" s="35">
        <f t="shared" si="350"/>
        <v>42.309999999999491</v>
      </c>
      <c r="I1622" s="35">
        <f t="shared" ca="1" si="341"/>
        <v>0</v>
      </c>
      <c r="J1622" s="35">
        <f t="shared" ca="1" si="342"/>
        <v>-2</v>
      </c>
      <c r="K1622" s="35">
        <f t="shared" ca="1" si="343"/>
        <v>-46.5</v>
      </c>
      <c r="L1622" s="35">
        <f t="shared" ca="1" si="344"/>
        <v>8877.9599999999955</v>
      </c>
      <c r="M1622" s="34">
        <f ca="1">AVERAGE(E1622:OFFSET(E1622,-M$5+1,0))</f>
        <v>8631.8616666666676</v>
      </c>
      <c r="N1622" s="34">
        <f ca="1">AVERAGE(E1622:OFFSET(E1622,-N$5+1,0))</f>
        <v>8663.6095454545466</v>
      </c>
      <c r="O1622" s="34">
        <f t="shared" ca="1" si="345"/>
        <v>0</v>
      </c>
      <c r="P1622" s="12">
        <f ca="1">100*(MAX(C1622:OFFSET(C1622,-$P$5+1,0))-E1622)/(MAX(C1622:OFFSET(C1622,-$P$5+1,0))-MIN(D1622:OFFSET(D1622,-$P$5+1,0)))</f>
        <v>0.59586314684131736</v>
      </c>
      <c r="Q1622" s="37">
        <f t="shared" ca="1" si="346"/>
        <v>-1</v>
      </c>
      <c r="R1622" s="15">
        <f ca="1">AVERAGE(E1622:OFFSET(E1622,-R$5+1,0))</f>
        <v>8747.3116666666665</v>
      </c>
      <c r="S1622" s="15">
        <f t="shared" ca="1" si="347"/>
        <v>0.80228458762663601</v>
      </c>
      <c r="T1622" s="14">
        <f t="shared" ca="1" si="348"/>
        <v>0</v>
      </c>
      <c r="U1622" s="20">
        <f t="shared" si="352"/>
        <v>23.25</v>
      </c>
      <c r="V1622" s="20">
        <f t="shared" si="353"/>
        <v>0</v>
      </c>
      <c r="W1622" s="20">
        <f ca="1">AVERAGE(U1622:OFFSET(U1622,-$W$5+1,0))</f>
        <v>38.625999999999841</v>
      </c>
      <c r="X1622" s="20">
        <f ca="1">AVERAGE(V1622:OFFSET(V1622,-$W$5+1,0))</f>
        <v>16.361999999999899</v>
      </c>
      <c r="Y1622" s="20">
        <f t="shared" ca="1" si="340"/>
        <v>70.244416963701212</v>
      </c>
      <c r="Z1622" s="20">
        <f t="shared" ca="1" si="349"/>
        <v>0</v>
      </c>
    </row>
    <row r="1623" spans="1:26">
      <c r="A1623" s="5">
        <v>40752</v>
      </c>
      <c r="B1623" s="4">
        <v>8739.83</v>
      </c>
      <c r="C1623" s="4">
        <v>8790.68</v>
      </c>
      <c r="D1623" s="4">
        <v>8702.84</v>
      </c>
      <c r="E1623" s="4">
        <v>8767.2000000000007</v>
      </c>
      <c r="F1623" s="4">
        <v>2852400</v>
      </c>
      <c r="G1623" s="35">
        <f t="shared" si="351"/>
        <v>-77.659999999999854</v>
      </c>
      <c r="H1623" s="35">
        <f t="shared" si="350"/>
        <v>27.3700000000008</v>
      </c>
      <c r="I1623" s="35">
        <f t="shared" ca="1" si="341"/>
        <v>0</v>
      </c>
      <c r="J1623" s="35">
        <f t="shared" ca="1" si="342"/>
        <v>-2</v>
      </c>
      <c r="K1623" s="35">
        <f t="shared" ca="1" si="343"/>
        <v>100.57999999999811</v>
      </c>
      <c r="L1623" s="35">
        <f t="shared" ca="1" si="344"/>
        <v>8978.5399999999936</v>
      </c>
      <c r="M1623" s="34">
        <f ca="1">AVERAGE(E1623:OFFSET(E1623,-M$5+1,0))</f>
        <v>8654.8775000000005</v>
      </c>
      <c r="N1623" s="34">
        <f ca="1">AVERAGE(E1623:OFFSET(E1623,-N$5+1,0))</f>
        <v>8676.7159090909117</v>
      </c>
      <c r="O1623" s="34">
        <f t="shared" ca="1" si="345"/>
        <v>0</v>
      </c>
      <c r="P1623" s="12">
        <f ca="1">100*(MAX(C1623:OFFSET(C1623,-$P$5+1,0))-E1623)/(MAX(C1623:OFFSET(C1623,-$P$5+1,0))-MIN(D1623:OFFSET(D1623,-$P$5+1,0)))</f>
        <v>14.733989046607638</v>
      </c>
      <c r="Q1623" s="37">
        <f t="shared" ca="1" si="346"/>
        <v>-1</v>
      </c>
      <c r="R1623" s="15">
        <f ca="1">AVERAGE(E1623:OFFSET(E1623,-R$5+1,0))</f>
        <v>8757.4833333333318</v>
      </c>
      <c r="S1623" s="15">
        <f t="shared" ca="1" si="347"/>
        <v>0.11095272804784828</v>
      </c>
      <c r="T1623" s="14">
        <f t="shared" ca="1" si="348"/>
        <v>0</v>
      </c>
      <c r="U1623" s="20">
        <f t="shared" si="352"/>
        <v>0</v>
      </c>
      <c r="V1623" s="20">
        <f t="shared" si="353"/>
        <v>50.289999999999054</v>
      </c>
      <c r="W1623" s="20">
        <f ca="1">AVERAGE(U1623:OFFSET(U1623,-$W$5+1,0))</f>
        <v>36.431999999999974</v>
      </c>
      <c r="X1623" s="20">
        <f ca="1">AVERAGE(V1623:OFFSET(V1623,-$W$5+1,0))</f>
        <v>26.41999999999971</v>
      </c>
      <c r="Y1623" s="20">
        <f t="shared" ca="1" si="340"/>
        <v>57.964742569846877</v>
      </c>
      <c r="Z1623" s="20">
        <f t="shared" ca="1" si="349"/>
        <v>0</v>
      </c>
    </row>
    <row r="1624" spans="1:26">
      <c r="A1624" s="5">
        <v>40753</v>
      </c>
      <c r="B1624" s="4">
        <v>8737.7199999999993</v>
      </c>
      <c r="C1624" s="4">
        <v>8771.64</v>
      </c>
      <c r="D1624" s="4">
        <v>8638.67</v>
      </c>
      <c r="E1624" s="4">
        <v>8644.18</v>
      </c>
      <c r="F1624" s="4">
        <v>3088600</v>
      </c>
      <c r="G1624" s="35">
        <f t="shared" si="351"/>
        <v>-29.480000000001382</v>
      </c>
      <c r="H1624" s="35">
        <f t="shared" si="350"/>
        <v>-93.539999999999054</v>
      </c>
      <c r="I1624" s="35">
        <f t="shared" ca="1" si="341"/>
        <v>0</v>
      </c>
      <c r="J1624" s="35">
        <f t="shared" ca="1" si="342"/>
        <v>-2</v>
      </c>
      <c r="K1624" s="35">
        <f t="shared" ca="1" si="343"/>
        <v>246.04000000000087</v>
      </c>
      <c r="L1624" s="35">
        <f t="shared" ca="1" si="344"/>
        <v>9224.5799999999945</v>
      </c>
      <c r="M1624" s="34">
        <f ca="1">AVERAGE(E1624:OFFSET(E1624,-M$5+1,0))</f>
        <v>8667.8874999999989</v>
      </c>
      <c r="N1624" s="34">
        <f ca="1">AVERAGE(E1624:OFFSET(E1624,-N$5+1,0))</f>
        <v>8679.9340909090915</v>
      </c>
      <c r="O1624" s="34">
        <f t="shared" ca="1" si="345"/>
        <v>0</v>
      </c>
      <c r="P1624" s="12">
        <f ca="1">100*(MAX(C1624:OFFSET(C1624,-$P$5+1,0))-E1624)/(MAX(C1624:OFFSET(C1624,-$P$5+1,0))-MIN(D1624:OFFSET(D1624,-$P$5+1,0)))</f>
        <v>50.791861742095769</v>
      </c>
      <c r="Q1624" s="37">
        <f t="shared" ca="1" si="346"/>
        <v>-1</v>
      </c>
      <c r="R1624" s="15">
        <f ca="1">AVERAGE(E1624:OFFSET(E1624,-R$5+1,0))</f>
        <v>8745.3233333333319</v>
      </c>
      <c r="S1624" s="15">
        <f t="shared" ca="1" si="347"/>
        <v>-1.1565419536613089</v>
      </c>
      <c r="T1624" s="14">
        <f t="shared" ca="1" si="348"/>
        <v>0</v>
      </c>
      <c r="U1624" s="20">
        <f t="shared" si="352"/>
        <v>0</v>
      </c>
      <c r="V1624" s="20">
        <f t="shared" si="353"/>
        <v>123.02000000000044</v>
      </c>
      <c r="W1624" s="20">
        <f ca="1">AVERAGE(U1624:OFFSET(U1624,-$W$5+1,0))</f>
        <v>26.795999999999914</v>
      </c>
      <c r="X1624" s="20">
        <f ca="1">AVERAGE(V1624:OFFSET(V1624,-$W$5+1,0))</f>
        <v>51.023999999999795</v>
      </c>
      <c r="Y1624" s="20">
        <f t="shared" ca="1" si="340"/>
        <v>34.433307632999245</v>
      </c>
      <c r="Z1624" s="20">
        <f t="shared" ca="1" si="349"/>
        <v>0</v>
      </c>
    </row>
    <row r="1625" spans="1:26">
      <c r="A1625" s="5">
        <v>40756</v>
      </c>
      <c r="B1625" s="4">
        <v>8629.9699999999993</v>
      </c>
      <c r="C1625" s="4">
        <v>8707.8700000000008</v>
      </c>
      <c r="D1625" s="4">
        <v>8629.9699999999993</v>
      </c>
      <c r="E1625" s="4">
        <v>8701.3799999999992</v>
      </c>
      <c r="F1625" s="4">
        <v>3193600</v>
      </c>
      <c r="G1625" s="35">
        <f t="shared" si="351"/>
        <v>-14.210000000000946</v>
      </c>
      <c r="H1625" s="35">
        <f t="shared" si="350"/>
        <v>71.409999999999854</v>
      </c>
      <c r="I1625" s="35">
        <f t="shared" ca="1" si="341"/>
        <v>1</v>
      </c>
      <c r="J1625" s="35">
        <f t="shared" ca="1" si="342"/>
        <v>-2</v>
      </c>
      <c r="K1625" s="35">
        <f t="shared" ca="1" si="343"/>
        <v>-114.39999999999782</v>
      </c>
      <c r="L1625" s="35">
        <f t="shared" ca="1" si="344"/>
        <v>9110.1799999999967</v>
      </c>
      <c r="M1625" s="34">
        <f ca="1">AVERAGE(E1625:OFFSET(E1625,-M$5+1,0))</f>
        <v>8686.2233333333352</v>
      </c>
      <c r="N1625" s="34">
        <f ca="1">AVERAGE(E1625:OFFSET(E1625,-N$5+1,0))</f>
        <v>8682.1518181818192</v>
      </c>
      <c r="O1625" s="34">
        <f t="shared" ca="1" si="345"/>
        <v>1</v>
      </c>
      <c r="P1625" s="12">
        <f ca="1">100*(MAX(C1625:OFFSET(C1625,-$P$5+1,0))-E1625)/(MAX(C1625:OFFSET(C1625,-$P$5+1,0))-MIN(D1625:OFFSET(D1625,-$P$5+1,0)))</f>
        <v>36.018107796075014</v>
      </c>
      <c r="Q1625" s="37">
        <f t="shared" ca="1" si="346"/>
        <v>0</v>
      </c>
      <c r="R1625" s="15">
        <f ca="1">AVERAGE(E1625:OFFSET(E1625,-R$5+1,0))</f>
        <v>8734.6666666666661</v>
      </c>
      <c r="S1625" s="15">
        <f t="shared" ca="1" si="347"/>
        <v>-0.381086856968404</v>
      </c>
      <c r="T1625" s="14">
        <f t="shared" ca="1" si="348"/>
        <v>0</v>
      </c>
      <c r="U1625" s="20">
        <f t="shared" si="352"/>
        <v>57.199999999998909</v>
      </c>
      <c r="V1625" s="20">
        <f t="shared" si="353"/>
        <v>0</v>
      </c>
      <c r="W1625" s="20">
        <f ca="1">AVERAGE(U1625:OFFSET(U1625,-$W$5+1,0))</f>
        <v>38.235999999999692</v>
      </c>
      <c r="X1625" s="20">
        <f ca="1">AVERAGE(V1625:OFFSET(V1625,-$W$5+1,0))</f>
        <v>34.6619999999999</v>
      </c>
      <c r="Y1625" s="20">
        <f t="shared" ca="1" si="340"/>
        <v>52.451370407967168</v>
      </c>
      <c r="Z1625" s="20">
        <f t="shared" ca="1" si="349"/>
        <v>0</v>
      </c>
    </row>
    <row r="1626" spans="1:26">
      <c r="A1626" s="5">
        <v>40757</v>
      </c>
      <c r="B1626" s="4">
        <v>8629.09</v>
      </c>
      <c r="C1626" s="4">
        <v>8629.09</v>
      </c>
      <c r="D1626" s="4">
        <v>8557.7000000000007</v>
      </c>
      <c r="E1626" s="4">
        <v>8584.7199999999993</v>
      </c>
      <c r="F1626" s="4">
        <v>2822400</v>
      </c>
      <c r="G1626" s="35">
        <f t="shared" si="351"/>
        <v>-72.289999999999054</v>
      </c>
      <c r="H1626" s="35">
        <f t="shared" si="350"/>
        <v>-44.3700000000008</v>
      </c>
      <c r="I1626" s="35">
        <f t="shared" ca="1" si="341"/>
        <v>0</v>
      </c>
      <c r="J1626" s="35">
        <f t="shared" ca="1" si="342"/>
        <v>1</v>
      </c>
      <c r="K1626" s="35">
        <f t="shared" ca="1" si="343"/>
        <v>100.20999999999731</v>
      </c>
      <c r="L1626" s="35">
        <f t="shared" ca="1" si="344"/>
        <v>9210.389999999994</v>
      </c>
      <c r="M1626" s="34">
        <f ca="1">AVERAGE(E1626:OFFSET(E1626,-M$5+1,0))</f>
        <v>8687.0408333333326</v>
      </c>
      <c r="N1626" s="34">
        <f ca="1">AVERAGE(E1626:OFFSET(E1626,-N$5+1,0))</f>
        <v>8675.1018181818199</v>
      </c>
      <c r="O1626" s="34">
        <f t="shared" ca="1" si="345"/>
        <v>0</v>
      </c>
      <c r="P1626" s="12">
        <f ca="1">100*(MAX(C1626:OFFSET(C1626,-$P$5+1,0))-E1626)/(MAX(C1626:OFFSET(C1626,-$P$5+1,0))-MIN(D1626:OFFSET(D1626,-$P$5+1,0)))</f>
        <v>89.696068336956614</v>
      </c>
      <c r="Q1626" s="37">
        <f t="shared" ca="1" si="346"/>
        <v>0</v>
      </c>
      <c r="R1626" s="15">
        <f ca="1">AVERAGE(E1626:OFFSET(E1626,-R$5+1,0))</f>
        <v>8718.2016666666659</v>
      </c>
      <c r="S1626" s="15">
        <f t="shared" ca="1" si="347"/>
        <v>-1.5310688117828573</v>
      </c>
      <c r="T1626" s="14">
        <f t="shared" ca="1" si="348"/>
        <v>0</v>
      </c>
      <c r="U1626" s="20">
        <f t="shared" si="352"/>
        <v>0</v>
      </c>
      <c r="V1626" s="20">
        <f t="shared" si="353"/>
        <v>116.65999999999985</v>
      </c>
      <c r="W1626" s="20">
        <f ca="1">AVERAGE(U1626:OFFSET(U1626,-$W$5+1,0))</f>
        <v>16.089999999999783</v>
      </c>
      <c r="X1626" s="20">
        <f ca="1">AVERAGE(V1626:OFFSET(V1626,-$W$5+1,0))</f>
        <v>57.993999999999872</v>
      </c>
      <c r="Y1626" s="20">
        <f t="shared" ca="1" si="340"/>
        <v>21.718589708978797</v>
      </c>
      <c r="Z1626" s="20">
        <f t="shared" ca="1" si="349"/>
        <v>0</v>
      </c>
    </row>
    <row r="1627" spans="1:26">
      <c r="A1627" s="5">
        <v>40758</v>
      </c>
      <c r="B1627" s="4">
        <v>8466.35</v>
      </c>
      <c r="C1627" s="4">
        <v>8472.27</v>
      </c>
      <c r="D1627" s="4">
        <v>8360.73</v>
      </c>
      <c r="E1627" s="4">
        <v>8456.86</v>
      </c>
      <c r="F1627" s="4">
        <v>3447400</v>
      </c>
      <c r="G1627" s="35">
        <f t="shared" si="351"/>
        <v>-118.36999999999898</v>
      </c>
      <c r="H1627" s="35">
        <f t="shared" si="350"/>
        <v>-9.4899999999997817</v>
      </c>
      <c r="I1627" s="35">
        <f t="shared" ca="1" si="341"/>
        <v>1</v>
      </c>
      <c r="J1627" s="35">
        <f t="shared" ca="1" si="342"/>
        <v>1</v>
      </c>
      <c r="K1627" s="35">
        <f t="shared" ca="1" si="343"/>
        <v>-127.85999999999876</v>
      </c>
      <c r="L1627" s="35">
        <f t="shared" ca="1" si="344"/>
        <v>9082.5299999999952</v>
      </c>
      <c r="M1627" s="34">
        <f ca="1">AVERAGE(E1627:OFFSET(E1627,-M$5+1,0))</f>
        <v>8680.2316666666684</v>
      </c>
      <c r="N1627" s="34">
        <f ca="1">AVERAGE(E1627:OFFSET(E1627,-N$5+1,0))</f>
        <v>8660.6536363636369</v>
      </c>
      <c r="O1627" s="34">
        <f t="shared" ca="1" si="345"/>
        <v>0</v>
      </c>
      <c r="P1627" s="12">
        <f ca="1">100*(MAX(C1627:OFFSET(C1627,-$P$5+1,0))-E1627)/(MAX(C1627:OFFSET(C1627,-$P$5+1,0))-MIN(D1627:OFFSET(D1627,-$P$5+1,0)))</f>
        <v>79.065766550522454</v>
      </c>
      <c r="Q1627" s="37">
        <f t="shared" ca="1" si="346"/>
        <v>1</v>
      </c>
      <c r="R1627" s="15">
        <f ca="1">AVERAGE(E1627:OFFSET(E1627,-R$5+1,0))</f>
        <v>8661.9716666666664</v>
      </c>
      <c r="S1627" s="15">
        <f t="shared" ca="1" si="347"/>
        <v>-2.3679558714788276</v>
      </c>
      <c r="T1627" s="14">
        <f t="shared" ca="1" si="348"/>
        <v>0</v>
      </c>
      <c r="U1627" s="20">
        <f t="shared" si="352"/>
        <v>0</v>
      </c>
      <c r="V1627" s="20">
        <f t="shared" si="353"/>
        <v>127.85999999999876</v>
      </c>
      <c r="W1627" s="20">
        <f ca="1">AVERAGE(U1627:OFFSET(U1627,-$W$5+1,0))</f>
        <v>11.439999999999781</v>
      </c>
      <c r="X1627" s="20">
        <f ca="1">AVERAGE(V1627:OFFSET(V1627,-$W$5+1,0))</f>
        <v>83.565999999999619</v>
      </c>
      <c r="Y1627" s="20">
        <f t="shared" ca="1" si="340"/>
        <v>12.041344757173079</v>
      </c>
      <c r="Z1627" s="20">
        <f t="shared" ca="1" si="349"/>
        <v>1</v>
      </c>
    </row>
    <row r="1628" spans="1:26">
      <c r="A1628" s="5">
        <v>40759</v>
      </c>
      <c r="B1628" s="4">
        <v>8472.3700000000008</v>
      </c>
      <c r="C1628" s="4">
        <v>8496.07</v>
      </c>
      <c r="D1628" s="4">
        <v>8317.27</v>
      </c>
      <c r="E1628" s="4">
        <v>8317.27</v>
      </c>
      <c r="F1628" s="4">
        <v>3285200</v>
      </c>
      <c r="G1628" s="35">
        <f t="shared" si="351"/>
        <v>15.510000000000218</v>
      </c>
      <c r="H1628" s="35">
        <f t="shared" si="350"/>
        <v>-155.10000000000036</v>
      </c>
      <c r="I1628" s="35">
        <f t="shared" ca="1" si="341"/>
        <v>1</v>
      </c>
      <c r="J1628" s="35">
        <f t="shared" ca="1" si="342"/>
        <v>2</v>
      </c>
      <c r="K1628" s="35">
        <f t="shared" ca="1" si="343"/>
        <v>-294.69000000000051</v>
      </c>
      <c r="L1628" s="35">
        <f t="shared" ca="1" si="344"/>
        <v>8787.8399999999947</v>
      </c>
      <c r="M1628" s="34">
        <f ca="1">AVERAGE(E1628:OFFSET(E1628,-M$5+1,0))</f>
        <v>8662.9566666666669</v>
      </c>
      <c r="N1628" s="34">
        <f ca="1">AVERAGE(E1628:OFFSET(E1628,-N$5+1,0))</f>
        <v>8639.4186363636363</v>
      </c>
      <c r="O1628" s="34">
        <f t="shared" ca="1" si="345"/>
        <v>0</v>
      </c>
      <c r="P1628" s="12">
        <f ca="1">100*(MAX(C1628:OFFSET(C1628,-$P$5+1,0))-E1628)/(MAX(C1628:OFFSET(C1628,-$P$5+1,0))-MIN(D1628:OFFSET(D1628,-$P$5+1,0)))</f>
        <v>100</v>
      </c>
      <c r="Q1628" s="37">
        <f t="shared" ca="1" si="346"/>
        <v>1</v>
      </c>
      <c r="R1628" s="15">
        <f ca="1">AVERAGE(E1628:OFFSET(E1628,-R$5+1,0))</f>
        <v>8578.6016666666674</v>
      </c>
      <c r="S1628" s="15">
        <f t="shared" ca="1" si="347"/>
        <v>-3.0463200976227505</v>
      </c>
      <c r="T1628" s="14">
        <f t="shared" ca="1" si="348"/>
        <v>0</v>
      </c>
      <c r="U1628" s="20">
        <f t="shared" si="352"/>
        <v>0</v>
      </c>
      <c r="V1628" s="20">
        <f t="shared" si="353"/>
        <v>139.59000000000015</v>
      </c>
      <c r="W1628" s="20">
        <f ca="1">AVERAGE(U1628:OFFSET(U1628,-$W$5+1,0))</f>
        <v>11.439999999999781</v>
      </c>
      <c r="X1628" s="20">
        <f ca="1">AVERAGE(V1628:OFFSET(V1628,-$W$5+1,0))</f>
        <v>101.42599999999985</v>
      </c>
      <c r="Y1628" s="20">
        <f t="shared" ca="1" si="340"/>
        <v>10.135913384012753</v>
      </c>
      <c r="Z1628" s="20">
        <f t="shared" ca="1" si="349"/>
        <v>1</v>
      </c>
    </row>
    <row r="1629" spans="1:26">
      <c r="A1629" s="5">
        <v>40760</v>
      </c>
      <c r="B1629" s="4">
        <v>7962.87</v>
      </c>
      <c r="C1629" s="4">
        <v>7975.82</v>
      </c>
      <c r="D1629" s="4">
        <v>7844.77</v>
      </c>
      <c r="E1629" s="4">
        <v>7853.13</v>
      </c>
      <c r="F1629" s="4">
        <v>4304800</v>
      </c>
      <c r="G1629" s="35">
        <f t="shared" si="351"/>
        <v>-354.40000000000055</v>
      </c>
      <c r="H1629" s="35">
        <f t="shared" si="350"/>
        <v>-109.73999999999978</v>
      </c>
      <c r="I1629" s="35">
        <f t="shared" ca="1" si="341"/>
        <v>1</v>
      </c>
      <c r="J1629" s="35">
        <f t="shared" ca="1" si="342"/>
        <v>2</v>
      </c>
      <c r="K1629" s="35">
        <f t="shared" ca="1" si="343"/>
        <v>-928.28000000000065</v>
      </c>
      <c r="L1629" s="35">
        <f t="shared" ca="1" si="344"/>
        <v>7859.559999999994</v>
      </c>
      <c r="M1629" s="34">
        <f ca="1">AVERAGE(E1629:OFFSET(E1629,-M$5+1,0))</f>
        <v>8591.8700000000008</v>
      </c>
      <c r="N1629" s="34">
        <f ca="1">AVERAGE(E1629:OFFSET(E1629,-N$5+1,0))</f>
        <v>8595.2681818181809</v>
      </c>
      <c r="O1629" s="34">
        <f t="shared" ca="1" si="345"/>
        <v>-1</v>
      </c>
      <c r="P1629" s="12">
        <f ca="1">100*(MAX(C1629:OFFSET(C1629,-$P$5+1,0))-E1629)/(MAX(C1629:OFFSET(C1629,-$P$5+1,0))-MIN(D1629:OFFSET(D1629,-$P$5+1,0)))</f>
        <v>99.142704786906791</v>
      </c>
      <c r="Q1629" s="37">
        <f t="shared" ca="1" si="346"/>
        <v>1</v>
      </c>
      <c r="R1629" s="15">
        <f ca="1">AVERAGE(E1629:OFFSET(E1629,-R$5+1,0))</f>
        <v>8426.2566666666662</v>
      </c>
      <c r="S1629" s="15">
        <f t="shared" ca="1" si="347"/>
        <v>-6.8016758726789259</v>
      </c>
      <c r="T1629" s="14">
        <f t="shared" ca="1" si="348"/>
        <v>0</v>
      </c>
      <c r="U1629" s="20">
        <f t="shared" si="352"/>
        <v>0</v>
      </c>
      <c r="V1629" s="20">
        <f t="shared" si="353"/>
        <v>464.14000000000033</v>
      </c>
      <c r="W1629" s="20">
        <f ca="1">AVERAGE(U1629:OFFSET(U1629,-$W$5+1,0))</f>
        <v>11.439999999999781</v>
      </c>
      <c r="X1629" s="20">
        <f ca="1">AVERAGE(V1629:OFFSET(V1629,-$W$5+1,0))</f>
        <v>169.64999999999981</v>
      </c>
      <c r="Y1629" s="20">
        <f t="shared" ca="1" si="340"/>
        <v>6.3173007896624824</v>
      </c>
      <c r="Z1629" s="20">
        <f t="shared" ca="1" si="349"/>
        <v>1</v>
      </c>
    </row>
    <row r="1630" spans="1:26">
      <c r="A1630" s="5">
        <v>40763</v>
      </c>
      <c r="B1630" s="4">
        <v>7769.6</v>
      </c>
      <c r="C1630" s="4">
        <v>7799.49</v>
      </c>
      <c r="D1630" s="4">
        <v>7451.29</v>
      </c>
      <c r="E1630" s="4">
        <v>7552.8</v>
      </c>
      <c r="F1630" s="4">
        <v>4298800</v>
      </c>
      <c r="G1630" s="35">
        <f t="shared" si="351"/>
        <v>-83.529999999999745</v>
      </c>
      <c r="H1630" s="35">
        <f t="shared" si="350"/>
        <v>-216.80000000000018</v>
      </c>
      <c r="I1630" s="35">
        <f t="shared" ca="1" si="341"/>
        <v>1</v>
      </c>
      <c r="J1630" s="35">
        <f t="shared" ca="1" si="342"/>
        <v>0</v>
      </c>
      <c r="K1630" s="35">
        <f t="shared" ca="1" si="343"/>
        <v>-167.05999999999949</v>
      </c>
      <c r="L1630" s="35">
        <f t="shared" ca="1" si="344"/>
        <v>7692.4999999999945</v>
      </c>
      <c r="M1630" s="34">
        <f ca="1">AVERAGE(E1630:OFFSET(E1630,-M$5+1,0))</f>
        <v>8494.8416666666672</v>
      </c>
      <c r="N1630" s="34">
        <f ca="1">AVERAGE(E1630:OFFSET(E1630,-N$5+1,0))</f>
        <v>8539.7854545454538</v>
      </c>
      <c r="O1630" s="34">
        <f t="shared" ca="1" si="345"/>
        <v>0</v>
      </c>
      <c r="P1630" s="12">
        <f ca="1">100*(MAX(C1630:OFFSET(C1630,-$P$5+1,0))-E1630)/(MAX(C1630:OFFSET(C1630,-$P$5+1,0))-MIN(D1630:OFFSET(D1630,-$P$5+1,0)))</f>
        <v>92.583148234743973</v>
      </c>
      <c r="Q1630" s="37">
        <f t="shared" ca="1" si="346"/>
        <v>1</v>
      </c>
      <c r="R1630" s="15">
        <f ca="1">AVERAGE(E1630:OFFSET(E1630,-R$5+1,0))</f>
        <v>8244.3599999999988</v>
      </c>
      <c r="S1630" s="15">
        <f t="shared" ca="1" si="347"/>
        <v>-8.3882799877734424</v>
      </c>
      <c r="T1630" s="14">
        <f t="shared" ca="1" si="348"/>
        <v>1</v>
      </c>
      <c r="U1630" s="20">
        <f t="shared" si="352"/>
        <v>0</v>
      </c>
      <c r="V1630" s="20">
        <f t="shared" si="353"/>
        <v>300.32999999999993</v>
      </c>
      <c r="W1630" s="20">
        <f ca="1">AVERAGE(U1630:OFFSET(U1630,-$W$5+1,0))</f>
        <v>0</v>
      </c>
      <c r="X1630" s="20">
        <f ca="1">AVERAGE(V1630:OFFSET(V1630,-$W$5+1,0))</f>
        <v>229.71599999999981</v>
      </c>
      <c r="Y1630" s="20">
        <f t="shared" ca="1" si="340"/>
        <v>0</v>
      </c>
      <c r="Z1630" s="20">
        <f t="shared" ca="1" si="349"/>
        <v>1</v>
      </c>
    </row>
    <row r="1631" spans="1:26">
      <c r="A1631" s="5">
        <v>40764</v>
      </c>
      <c r="B1631" s="4">
        <v>7261.54</v>
      </c>
      <c r="C1631" s="4">
        <v>7599.14</v>
      </c>
      <c r="D1631" s="4">
        <v>7148.76</v>
      </c>
      <c r="E1631" s="4">
        <v>7493.12</v>
      </c>
      <c r="F1631" s="4">
        <v>5373400</v>
      </c>
      <c r="G1631" s="35">
        <f t="shared" si="351"/>
        <v>-291.26000000000022</v>
      </c>
      <c r="H1631" s="35">
        <f t="shared" si="350"/>
        <v>231.57999999999993</v>
      </c>
      <c r="I1631" s="35">
        <f t="shared" ca="1" si="341"/>
        <v>1</v>
      </c>
      <c r="J1631" s="35">
        <f t="shared" ca="1" si="342"/>
        <v>1</v>
      </c>
      <c r="K1631" s="35">
        <f t="shared" ca="1" si="343"/>
        <v>231.57999999999993</v>
      </c>
      <c r="L1631" s="35">
        <f t="shared" ca="1" si="344"/>
        <v>7924.0799999999945</v>
      </c>
      <c r="M1631" s="34">
        <f ca="1">AVERAGE(E1631:OFFSET(E1631,-M$5+1,0))</f>
        <v>8388.8250000000007</v>
      </c>
      <c r="N1631" s="34">
        <f ca="1">AVERAGE(E1631:OFFSET(E1631,-N$5+1,0))</f>
        <v>8482.6749999999975</v>
      </c>
      <c r="O1631" s="34">
        <f t="shared" ca="1" si="345"/>
        <v>0</v>
      </c>
      <c r="P1631" s="12">
        <f ca="1">100*(MAX(C1631:OFFSET(C1631,-$P$5+1,0))-E1631)/(MAX(C1631:OFFSET(C1631,-$P$5+1,0))-MIN(D1631:OFFSET(D1631,-$P$5+1,0)))</f>
        <v>79.394077203396435</v>
      </c>
      <c r="Q1631" s="37">
        <f t="shared" ca="1" si="346"/>
        <v>1</v>
      </c>
      <c r="R1631" s="15">
        <f ca="1">AVERAGE(E1631:OFFSET(E1631,-R$5+1,0))</f>
        <v>8042.9833333333345</v>
      </c>
      <c r="S1631" s="15">
        <f t="shared" ca="1" si="347"/>
        <v>-6.8365594027092085</v>
      </c>
      <c r="T1631" s="14">
        <f t="shared" ca="1" si="348"/>
        <v>1</v>
      </c>
      <c r="U1631" s="20">
        <f t="shared" si="352"/>
        <v>0</v>
      </c>
      <c r="V1631" s="20">
        <f t="shared" si="353"/>
        <v>59.680000000000291</v>
      </c>
      <c r="W1631" s="20">
        <f ca="1">AVERAGE(U1631:OFFSET(U1631,-$W$5+1,0))</f>
        <v>0</v>
      </c>
      <c r="X1631" s="20">
        <f ca="1">AVERAGE(V1631:OFFSET(V1631,-$W$5+1,0))</f>
        <v>218.31999999999988</v>
      </c>
      <c r="Y1631" s="20">
        <f t="shared" ca="1" si="340"/>
        <v>0</v>
      </c>
      <c r="Z1631" s="20">
        <f t="shared" ca="1" si="349"/>
        <v>1</v>
      </c>
    </row>
    <row r="1632" spans="1:26">
      <c r="A1632" s="5">
        <v>40765</v>
      </c>
      <c r="B1632" s="4">
        <v>7717.58</v>
      </c>
      <c r="C1632" s="4">
        <v>7751.59</v>
      </c>
      <c r="D1632" s="4">
        <v>7632.34</v>
      </c>
      <c r="E1632" s="4">
        <v>7736.32</v>
      </c>
      <c r="F1632" s="4">
        <v>4546000</v>
      </c>
      <c r="G1632" s="35">
        <f t="shared" si="351"/>
        <v>224.46000000000004</v>
      </c>
      <c r="H1632" s="35">
        <f t="shared" si="350"/>
        <v>18.739999999999782</v>
      </c>
      <c r="I1632" s="35">
        <f t="shared" ca="1" si="341"/>
        <v>1</v>
      </c>
      <c r="J1632" s="35">
        <f t="shared" ca="1" si="342"/>
        <v>2</v>
      </c>
      <c r="K1632" s="35">
        <f t="shared" ca="1" si="343"/>
        <v>261.9399999999996</v>
      </c>
      <c r="L1632" s="35">
        <f t="shared" ca="1" si="344"/>
        <v>8186.0199999999941</v>
      </c>
      <c r="M1632" s="34">
        <f ca="1">AVERAGE(E1632:OFFSET(E1632,-M$5+1,0))</f>
        <v>8309.8924999999999</v>
      </c>
      <c r="N1632" s="34">
        <f ca="1">AVERAGE(E1632:OFFSET(E1632,-N$5+1,0))</f>
        <v>8440.4236363636355</v>
      </c>
      <c r="O1632" s="34">
        <f t="shared" ca="1" si="345"/>
        <v>0</v>
      </c>
      <c r="P1632" s="12">
        <f ca="1">100*(MAX(C1632:OFFSET(C1632,-$P$5+1,0))-E1632)/(MAX(C1632:OFFSET(C1632,-$P$5+1,0))-MIN(D1632:OFFSET(D1632,-$P$5+1,0)))</f>
        <v>64.215065289417296</v>
      </c>
      <c r="Q1632" s="37">
        <f t="shared" ca="1" si="346"/>
        <v>1</v>
      </c>
      <c r="R1632" s="15">
        <f ca="1">AVERAGE(E1632:OFFSET(E1632,-R$5+1,0))</f>
        <v>7901.583333333333</v>
      </c>
      <c r="S1632" s="15">
        <f t="shared" ca="1" si="347"/>
        <v>-2.0915217414231324</v>
      </c>
      <c r="T1632" s="14">
        <f t="shared" ca="1" si="348"/>
        <v>1</v>
      </c>
      <c r="U1632" s="20">
        <f t="shared" si="352"/>
        <v>243.19999999999982</v>
      </c>
      <c r="V1632" s="20">
        <f t="shared" si="353"/>
        <v>0</v>
      </c>
      <c r="W1632" s="20">
        <f ca="1">AVERAGE(U1632:OFFSET(U1632,-$W$5+1,0))</f>
        <v>48.639999999999965</v>
      </c>
      <c r="X1632" s="20">
        <f ca="1">AVERAGE(V1632:OFFSET(V1632,-$W$5+1,0))</f>
        <v>192.74800000000013</v>
      </c>
      <c r="Y1632" s="20">
        <f t="shared" ca="1" si="340"/>
        <v>20.150131738114553</v>
      </c>
      <c r="Z1632" s="20">
        <f t="shared" ca="1" si="349"/>
        <v>1</v>
      </c>
    </row>
    <row r="1633" spans="1:26">
      <c r="A1633" s="5">
        <v>40766</v>
      </c>
      <c r="B1633" s="4">
        <v>7566.39</v>
      </c>
      <c r="C1633" s="4">
        <v>7761.4</v>
      </c>
      <c r="D1633" s="4">
        <v>7499.54</v>
      </c>
      <c r="E1633" s="4">
        <v>7719.09</v>
      </c>
      <c r="F1633" s="4">
        <v>3751200</v>
      </c>
      <c r="G1633" s="35">
        <f t="shared" si="351"/>
        <v>-169.92999999999938</v>
      </c>
      <c r="H1633" s="35">
        <f t="shared" si="350"/>
        <v>152.69999999999982</v>
      </c>
      <c r="I1633" s="35">
        <f t="shared" ca="1" si="341"/>
        <v>1</v>
      </c>
      <c r="J1633" s="35">
        <f t="shared" ca="1" si="342"/>
        <v>2</v>
      </c>
      <c r="K1633" s="35">
        <f t="shared" ca="1" si="343"/>
        <v>-34.459999999999127</v>
      </c>
      <c r="L1633" s="35">
        <f t="shared" ca="1" si="344"/>
        <v>8151.5599999999949</v>
      </c>
      <c r="M1633" s="34">
        <f ca="1">AVERAGE(E1633:OFFSET(E1633,-M$5+1,0))</f>
        <v>8220.2966666666671</v>
      </c>
      <c r="N1633" s="34">
        <f ca="1">AVERAGE(E1633:OFFSET(E1633,-N$5+1,0))</f>
        <v>8405.3363636363629</v>
      </c>
      <c r="O1633" s="34">
        <f t="shared" ca="1" si="345"/>
        <v>0</v>
      </c>
      <c r="P1633" s="12">
        <f ca="1">100*(MAX(C1633:OFFSET(C1633,-$P$5+1,0))-E1633)/(MAX(C1633:OFFSET(C1633,-$P$5+1,0))-MIN(D1633:OFFSET(D1633,-$P$5+1,0)))</f>
        <v>64.856921029281267</v>
      </c>
      <c r="Q1633" s="37">
        <f t="shared" ca="1" si="346"/>
        <v>0</v>
      </c>
      <c r="R1633" s="15">
        <f ca="1">AVERAGE(E1633:OFFSET(E1633,-R$5+1,0))</f>
        <v>7778.621666666666</v>
      </c>
      <c r="S1633" s="15">
        <f t="shared" ca="1" si="347"/>
        <v>-0.76532410519171901</v>
      </c>
      <c r="T1633" s="14">
        <f t="shared" ca="1" si="348"/>
        <v>0</v>
      </c>
      <c r="U1633" s="20">
        <f t="shared" si="352"/>
        <v>0</v>
      </c>
      <c r="V1633" s="20">
        <f t="shared" si="353"/>
        <v>17.229999999999563</v>
      </c>
      <c r="W1633" s="20">
        <f ca="1">AVERAGE(U1633:OFFSET(U1633,-$W$5+1,0))</f>
        <v>48.639999999999965</v>
      </c>
      <c r="X1633" s="20">
        <f ca="1">AVERAGE(V1633:OFFSET(V1633,-$W$5+1,0))</f>
        <v>168.27600000000001</v>
      </c>
      <c r="Y1633" s="20">
        <f t="shared" ca="1" si="340"/>
        <v>22.423426579874231</v>
      </c>
      <c r="Z1633" s="20">
        <f t="shared" ca="1" si="349"/>
        <v>1</v>
      </c>
    </row>
    <row r="1634" spans="1:26">
      <c r="A1634" s="5">
        <v>40767</v>
      </c>
      <c r="B1634" s="4">
        <v>7825.8</v>
      </c>
      <c r="C1634" s="4">
        <v>7853.53</v>
      </c>
      <c r="D1634" s="4">
        <v>7637.02</v>
      </c>
      <c r="E1634" s="4">
        <v>7637.02</v>
      </c>
      <c r="F1634" s="4">
        <v>3474600</v>
      </c>
      <c r="G1634" s="35">
        <f t="shared" si="351"/>
        <v>106.71000000000004</v>
      </c>
      <c r="H1634" s="35">
        <f t="shared" si="350"/>
        <v>-188.77999999999975</v>
      </c>
      <c r="I1634" s="35">
        <f t="shared" ca="1" si="341"/>
        <v>1</v>
      </c>
      <c r="J1634" s="35">
        <f t="shared" ca="1" si="342"/>
        <v>2</v>
      </c>
      <c r="K1634" s="35">
        <f t="shared" ca="1" si="343"/>
        <v>-164.13999999999942</v>
      </c>
      <c r="L1634" s="35">
        <f t="shared" ca="1" si="344"/>
        <v>7987.4199999999955</v>
      </c>
      <c r="M1634" s="34">
        <f ca="1">AVERAGE(E1634:OFFSET(E1634,-M$5+1,0))</f>
        <v>8121.9241666666649</v>
      </c>
      <c r="N1634" s="34">
        <f ca="1">AVERAGE(E1634:OFFSET(E1634,-N$5+1,0))</f>
        <v>8366.6527272727271</v>
      </c>
      <c r="O1634" s="34">
        <f t="shared" ca="1" si="345"/>
        <v>0</v>
      </c>
      <c r="P1634" s="12">
        <f ca="1">100*(MAX(C1634:OFFSET(C1634,-$P$5+1,0))-E1634)/(MAX(C1634:OFFSET(C1634,-$P$5+1,0))-MIN(D1634:OFFSET(D1634,-$P$5+1,0)))</f>
        <v>68.683415538352008</v>
      </c>
      <c r="Q1634" s="37">
        <f t="shared" ca="1" si="346"/>
        <v>0</v>
      </c>
      <c r="R1634" s="15">
        <f ca="1">AVERAGE(E1634:OFFSET(E1634,-R$5+1,0))</f>
        <v>7665.246666666666</v>
      </c>
      <c r="S1634" s="15">
        <f t="shared" ca="1" si="347"/>
        <v>-0.36824211788790734</v>
      </c>
      <c r="T1634" s="14">
        <f t="shared" ca="1" si="348"/>
        <v>0</v>
      </c>
      <c r="U1634" s="20">
        <f t="shared" si="352"/>
        <v>0</v>
      </c>
      <c r="V1634" s="20">
        <f t="shared" si="353"/>
        <v>82.069999999999709</v>
      </c>
      <c r="W1634" s="20">
        <f ca="1">AVERAGE(U1634:OFFSET(U1634,-$W$5+1,0))</f>
        <v>48.639999999999965</v>
      </c>
      <c r="X1634" s="20">
        <f ca="1">AVERAGE(V1634:OFFSET(V1634,-$W$5+1,0))</f>
        <v>91.861999999999895</v>
      </c>
      <c r="Y1634" s="20">
        <f t="shared" ca="1" si="340"/>
        <v>34.618724288622246</v>
      </c>
      <c r="Z1634" s="20">
        <f t="shared" ca="1" si="349"/>
        <v>1</v>
      </c>
    </row>
    <row r="1635" spans="1:26">
      <c r="A1635" s="5">
        <v>40770</v>
      </c>
      <c r="B1635" s="4">
        <v>7769.17</v>
      </c>
      <c r="C1635" s="4">
        <v>7819.39</v>
      </c>
      <c r="D1635" s="4">
        <v>7748.46</v>
      </c>
      <c r="E1635" s="4">
        <v>7819.39</v>
      </c>
      <c r="F1635" s="4">
        <v>2220000</v>
      </c>
      <c r="G1635" s="35">
        <f t="shared" si="351"/>
        <v>132.14999999999964</v>
      </c>
      <c r="H1635" s="35">
        <f t="shared" si="350"/>
        <v>50.220000000000255</v>
      </c>
      <c r="I1635" s="35">
        <f t="shared" ca="1" si="341"/>
        <v>0</v>
      </c>
      <c r="J1635" s="35">
        <f t="shared" ca="1" si="342"/>
        <v>2</v>
      </c>
      <c r="K1635" s="35">
        <f t="shared" ca="1" si="343"/>
        <v>364.73999999999978</v>
      </c>
      <c r="L1635" s="35">
        <f t="shared" ca="1" si="344"/>
        <v>8352.1599999999962</v>
      </c>
      <c r="M1635" s="34">
        <f ca="1">AVERAGE(E1635:OFFSET(E1635,-M$5+1,0))</f>
        <v>8042.94</v>
      </c>
      <c r="N1635" s="34">
        <f ca="1">AVERAGE(E1635:OFFSET(E1635,-N$5+1,0))</f>
        <v>8336.5636363636368</v>
      </c>
      <c r="O1635" s="34">
        <f t="shared" ca="1" si="345"/>
        <v>0</v>
      </c>
      <c r="P1635" s="12">
        <f ca="1">100*(MAX(C1635:OFFSET(C1635,-$P$5+1,0))-E1635)/(MAX(C1635:OFFSET(C1635,-$P$5+1,0))-MIN(D1635:OFFSET(D1635,-$P$5+1,0)))</f>
        <v>54.697263448014965</v>
      </c>
      <c r="Q1635" s="37">
        <f t="shared" ca="1" si="346"/>
        <v>0</v>
      </c>
      <c r="R1635" s="15">
        <f ca="1">AVERAGE(E1635:OFFSET(E1635,-R$5+1,0))</f>
        <v>7659.623333333333</v>
      </c>
      <c r="S1635" s="15">
        <f t="shared" ca="1" si="347"/>
        <v>2.0858292857742877</v>
      </c>
      <c r="T1635" s="14">
        <f t="shared" ca="1" si="348"/>
        <v>0</v>
      </c>
      <c r="U1635" s="20">
        <f t="shared" si="352"/>
        <v>182.36999999999989</v>
      </c>
      <c r="V1635" s="20">
        <f t="shared" si="353"/>
        <v>0</v>
      </c>
      <c r="W1635" s="20">
        <f ca="1">AVERAGE(U1635:OFFSET(U1635,-$W$5+1,0))</f>
        <v>85.113999999999947</v>
      </c>
      <c r="X1635" s="20">
        <f ca="1">AVERAGE(V1635:OFFSET(V1635,-$W$5+1,0))</f>
        <v>31.795999999999914</v>
      </c>
      <c r="Y1635" s="20">
        <f t="shared" ca="1" si="340"/>
        <v>72.803010863057096</v>
      </c>
      <c r="Z1635" s="20">
        <f t="shared" ca="1" si="349"/>
        <v>0</v>
      </c>
    </row>
    <row r="1636" spans="1:26">
      <c r="A1636" s="5">
        <v>40771</v>
      </c>
      <c r="B1636" s="4">
        <v>7886.93</v>
      </c>
      <c r="C1636" s="4">
        <v>7896.19</v>
      </c>
      <c r="D1636" s="4">
        <v>7778.65</v>
      </c>
      <c r="E1636" s="4">
        <v>7798.59</v>
      </c>
      <c r="F1636" s="4">
        <v>2422600</v>
      </c>
      <c r="G1636" s="35">
        <f t="shared" si="351"/>
        <v>67.539999999999964</v>
      </c>
      <c r="H1636" s="35">
        <f t="shared" si="350"/>
        <v>-88.340000000000146</v>
      </c>
      <c r="I1636" s="35">
        <f t="shared" ca="1" si="341"/>
        <v>0</v>
      </c>
      <c r="J1636" s="35">
        <f t="shared" ca="1" si="342"/>
        <v>2</v>
      </c>
      <c r="K1636" s="35">
        <f t="shared" ca="1" si="343"/>
        <v>-41.600000000000364</v>
      </c>
      <c r="L1636" s="35">
        <f t="shared" ca="1" si="344"/>
        <v>8310.5599999999959</v>
      </c>
      <c r="M1636" s="34">
        <f ca="1">AVERAGE(E1636:OFFSET(E1636,-M$5+1,0))</f>
        <v>7972.4741666666669</v>
      </c>
      <c r="N1636" s="34">
        <f ca="1">AVERAGE(E1636:OFFSET(E1636,-N$5+1,0))</f>
        <v>8301.2763636363634</v>
      </c>
      <c r="O1636" s="34">
        <f t="shared" ca="1" si="345"/>
        <v>0</v>
      </c>
      <c r="P1636" s="12">
        <f ca="1">100*(MAX(C1636:OFFSET(C1636,-$P$5+1,0))-E1636)/(MAX(C1636:OFFSET(C1636,-$P$5+1,0))-MIN(D1636:OFFSET(D1636,-$P$5+1,0)))</f>
        <v>51.768338392797489</v>
      </c>
      <c r="Q1636" s="37">
        <f t="shared" ca="1" si="346"/>
        <v>0</v>
      </c>
      <c r="R1636" s="15">
        <f ca="1">AVERAGE(E1636:OFFSET(E1636,-R$5+1,0))</f>
        <v>7700.5883333333331</v>
      </c>
      <c r="S1636" s="15">
        <f t="shared" ca="1" si="347"/>
        <v>1.2726516783457931</v>
      </c>
      <c r="T1636" s="14">
        <f t="shared" ca="1" si="348"/>
        <v>0</v>
      </c>
      <c r="U1636" s="20">
        <f t="shared" si="352"/>
        <v>0</v>
      </c>
      <c r="V1636" s="20">
        <f t="shared" si="353"/>
        <v>20.800000000000182</v>
      </c>
      <c r="W1636" s="20">
        <f ca="1">AVERAGE(U1636:OFFSET(U1636,-$W$5+1,0))</f>
        <v>85.113999999999947</v>
      </c>
      <c r="X1636" s="20">
        <f ca="1">AVERAGE(V1636:OFFSET(V1636,-$W$5+1,0))</f>
        <v>24.019999999999889</v>
      </c>
      <c r="Y1636" s="20">
        <f t="shared" ca="1" si="340"/>
        <v>77.990360474279399</v>
      </c>
      <c r="Z1636" s="20">
        <f t="shared" ca="1" si="349"/>
        <v>0</v>
      </c>
    </row>
    <row r="1637" spans="1:26">
      <c r="A1637" s="5">
        <v>40772</v>
      </c>
      <c r="B1637" s="4">
        <v>7807.67</v>
      </c>
      <c r="C1637" s="4">
        <v>7821.99</v>
      </c>
      <c r="D1637" s="4">
        <v>7732.32</v>
      </c>
      <c r="E1637" s="4">
        <v>7741.76</v>
      </c>
      <c r="F1637" s="4">
        <v>2395200</v>
      </c>
      <c r="G1637" s="35">
        <f t="shared" si="351"/>
        <v>9.0799999999999272</v>
      </c>
      <c r="H1637" s="35">
        <f t="shared" si="350"/>
        <v>-65.909999999999854</v>
      </c>
      <c r="I1637" s="35">
        <f t="shared" ca="1" si="341"/>
        <v>0</v>
      </c>
      <c r="J1637" s="35">
        <f t="shared" ca="1" si="342"/>
        <v>2</v>
      </c>
      <c r="K1637" s="35">
        <f t="shared" ca="1" si="343"/>
        <v>-113.65999999999985</v>
      </c>
      <c r="L1637" s="35">
        <f t="shared" ca="1" si="344"/>
        <v>8196.899999999996</v>
      </c>
      <c r="M1637" s="34">
        <f ca="1">AVERAGE(E1637:OFFSET(E1637,-M$5+1,0))</f>
        <v>7892.5058333333336</v>
      </c>
      <c r="N1637" s="34">
        <f ca="1">AVERAGE(E1637:OFFSET(E1637,-N$5+1,0))</f>
        <v>8265.0577272727296</v>
      </c>
      <c r="O1637" s="34">
        <f t="shared" ca="1" si="345"/>
        <v>0</v>
      </c>
      <c r="P1637" s="12">
        <f ca="1">100*(MAX(C1637:OFFSET(C1637,-$P$5+1,0))-E1637)/(MAX(C1637:OFFSET(C1637,-$P$5+1,0))-MIN(D1637:OFFSET(D1637,-$P$5+1,0)))</f>
        <v>55.986372846635128</v>
      </c>
      <c r="Q1637" s="37">
        <f t="shared" ca="1" si="346"/>
        <v>0</v>
      </c>
      <c r="R1637" s="15">
        <f ca="1">AVERAGE(E1637:OFFSET(E1637,-R$5+1,0))</f>
        <v>7742.0283333333346</v>
      </c>
      <c r="S1637" s="15">
        <f t="shared" ca="1" si="347"/>
        <v>-3.4659306551363235E-3</v>
      </c>
      <c r="T1637" s="14">
        <f t="shared" ca="1" si="348"/>
        <v>0</v>
      </c>
      <c r="U1637" s="20">
        <f t="shared" si="352"/>
        <v>0</v>
      </c>
      <c r="V1637" s="20">
        <f t="shared" si="353"/>
        <v>56.829999999999927</v>
      </c>
      <c r="W1637" s="20">
        <f ca="1">AVERAGE(U1637:OFFSET(U1637,-$W$5+1,0))</f>
        <v>36.473999999999975</v>
      </c>
      <c r="X1637" s="20">
        <f ca="1">AVERAGE(V1637:OFFSET(V1637,-$W$5+1,0))</f>
        <v>35.385999999999875</v>
      </c>
      <c r="Y1637" s="20">
        <f t="shared" ca="1" si="340"/>
        <v>50.757027553576471</v>
      </c>
      <c r="Z1637" s="20">
        <f t="shared" ca="1" si="349"/>
        <v>0</v>
      </c>
    </row>
    <row r="1638" spans="1:26">
      <c r="A1638" s="5">
        <v>40773</v>
      </c>
      <c r="B1638" s="4">
        <v>7721.19</v>
      </c>
      <c r="C1638" s="4">
        <v>7721.19</v>
      </c>
      <c r="D1638" s="4">
        <v>7561.02</v>
      </c>
      <c r="E1638" s="4">
        <v>7614.97</v>
      </c>
      <c r="F1638" s="4">
        <v>2615600</v>
      </c>
      <c r="G1638" s="35">
        <f t="shared" si="351"/>
        <v>-20.570000000000618</v>
      </c>
      <c r="H1638" s="35">
        <f t="shared" si="350"/>
        <v>-106.21999999999935</v>
      </c>
      <c r="I1638" s="35">
        <f t="shared" ca="1" si="341"/>
        <v>0</v>
      </c>
      <c r="J1638" s="35">
        <f t="shared" ca="1" si="342"/>
        <v>2</v>
      </c>
      <c r="K1638" s="35">
        <f t="shared" ca="1" si="343"/>
        <v>-253.57999999999993</v>
      </c>
      <c r="L1638" s="35">
        <f t="shared" ca="1" si="344"/>
        <v>7943.3199999999961</v>
      </c>
      <c r="M1638" s="34">
        <f ca="1">AVERAGE(E1638:OFFSET(E1638,-M$5+1,0))</f>
        <v>7811.6933333333327</v>
      </c>
      <c r="N1638" s="34">
        <f ca="1">AVERAGE(E1638:OFFSET(E1638,-N$5+1,0))</f>
        <v>8223.7122727272726</v>
      </c>
      <c r="O1638" s="34">
        <f t="shared" ca="1" si="345"/>
        <v>0</v>
      </c>
      <c r="P1638" s="12">
        <f ca="1">100*(MAX(C1638:OFFSET(C1638,-$P$5+1,0))-E1638)/(MAX(C1638:OFFSET(C1638,-$P$5+1,0))-MIN(D1638:OFFSET(D1638,-$P$5+1,0)))</f>
        <v>43.630450027809303</v>
      </c>
      <c r="Q1638" s="37">
        <f t="shared" ca="1" si="346"/>
        <v>0</v>
      </c>
      <c r="R1638" s="15">
        <f ca="1">AVERAGE(E1638:OFFSET(E1638,-R$5+1,0))</f>
        <v>7721.8033333333333</v>
      </c>
      <c r="S1638" s="15">
        <f t="shared" ca="1" si="347"/>
        <v>-1.3835282863545222</v>
      </c>
      <c r="T1638" s="14">
        <f t="shared" ca="1" si="348"/>
        <v>0</v>
      </c>
      <c r="U1638" s="20">
        <f t="shared" si="352"/>
        <v>0</v>
      </c>
      <c r="V1638" s="20">
        <f t="shared" si="353"/>
        <v>126.78999999999996</v>
      </c>
      <c r="W1638" s="20">
        <f ca="1">AVERAGE(U1638:OFFSET(U1638,-$W$5+1,0))</f>
        <v>36.473999999999975</v>
      </c>
      <c r="X1638" s="20">
        <f ca="1">AVERAGE(V1638:OFFSET(V1638,-$W$5+1,0))</f>
        <v>57.297999999999959</v>
      </c>
      <c r="Y1638" s="20">
        <f t="shared" ca="1" si="340"/>
        <v>38.896472294501564</v>
      </c>
      <c r="Z1638" s="20">
        <f t="shared" ca="1" si="349"/>
        <v>0</v>
      </c>
    </row>
    <row r="1639" spans="1:26">
      <c r="A1639" s="5">
        <v>40774</v>
      </c>
      <c r="B1639" s="4">
        <v>7414.36</v>
      </c>
      <c r="C1639" s="4">
        <v>7429.96</v>
      </c>
      <c r="D1639" s="4">
        <v>7316.83</v>
      </c>
      <c r="E1639" s="4">
        <v>7342.96</v>
      </c>
      <c r="F1639" s="4">
        <v>2901400</v>
      </c>
      <c r="G1639" s="35">
        <f t="shared" si="351"/>
        <v>-200.61000000000058</v>
      </c>
      <c r="H1639" s="35">
        <f t="shared" si="350"/>
        <v>-71.399999999999636</v>
      </c>
      <c r="I1639" s="35">
        <f t="shared" ca="1" si="341"/>
        <v>0</v>
      </c>
      <c r="J1639" s="35">
        <f t="shared" ca="1" si="342"/>
        <v>2</v>
      </c>
      <c r="K1639" s="35">
        <f t="shared" ca="1" si="343"/>
        <v>-544.02000000000044</v>
      </c>
      <c r="L1639" s="35">
        <f t="shared" ca="1" si="344"/>
        <v>7399.2999999999956</v>
      </c>
      <c r="M1639" s="34">
        <f ca="1">AVERAGE(E1639:OFFSET(E1639,-M$5+1,0))</f>
        <v>7718.8683333333329</v>
      </c>
      <c r="N1639" s="34">
        <f ca="1">AVERAGE(E1639:OFFSET(E1639,-N$5+1,0))</f>
        <v>8161.7481818181814</v>
      </c>
      <c r="O1639" s="34">
        <f t="shared" ca="1" si="345"/>
        <v>0</v>
      </c>
      <c r="P1639" s="12">
        <f ca="1">100*(MAX(C1639:OFFSET(C1639,-$P$5+1,0))-E1639)/(MAX(C1639:OFFSET(C1639,-$P$5+1,0))-MIN(D1639:OFFSET(D1639,-$P$5+1,0)))</f>
        <v>74.017633758345269</v>
      </c>
      <c r="Q1639" s="37">
        <f t="shared" ca="1" si="346"/>
        <v>0</v>
      </c>
      <c r="R1639" s="15">
        <f ca="1">AVERAGE(E1639:OFFSET(E1639,-R$5+1,0))</f>
        <v>7659.1150000000007</v>
      </c>
      <c r="S1639" s="15">
        <f t="shared" ca="1" si="347"/>
        <v>-4.1278267789424836</v>
      </c>
      <c r="T1639" s="14">
        <f t="shared" ca="1" si="348"/>
        <v>0</v>
      </c>
      <c r="U1639" s="20">
        <f t="shared" si="352"/>
        <v>0</v>
      </c>
      <c r="V1639" s="20">
        <f t="shared" si="353"/>
        <v>272.01000000000022</v>
      </c>
      <c r="W1639" s="20">
        <f ca="1">AVERAGE(U1639:OFFSET(U1639,-$W$5+1,0))</f>
        <v>36.473999999999975</v>
      </c>
      <c r="X1639" s="20">
        <f ca="1">AVERAGE(V1639:OFFSET(V1639,-$W$5+1,0))</f>
        <v>95.286000000000058</v>
      </c>
      <c r="Y1639" s="20">
        <f t="shared" ca="1" si="340"/>
        <v>27.682149362477205</v>
      </c>
      <c r="Z1639" s="20">
        <f t="shared" ca="1" si="349"/>
        <v>0</v>
      </c>
    </row>
    <row r="1640" spans="1:26">
      <c r="A1640" s="5">
        <v>40777</v>
      </c>
      <c r="B1640" s="4">
        <v>7348.71</v>
      </c>
      <c r="C1640" s="4">
        <v>7468.74</v>
      </c>
      <c r="D1640" s="4">
        <v>7248.69</v>
      </c>
      <c r="E1640" s="4">
        <v>7312.59</v>
      </c>
      <c r="F1640" s="4">
        <v>2848000</v>
      </c>
      <c r="G1640" s="35">
        <f t="shared" si="351"/>
        <v>5.75</v>
      </c>
      <c r="H1640" s="35">
        <f t="shared" si="350"/>
        <v>-36.119999999999891</v>
      </c>
      <c r="I1640" s="35">
        <f t="shared" ca="1" si="341"/>
        <v>0</v>
      </c>
      <c r="J1640" s="35">
        <f t="shared" ca="1" si="342"/>
        <v>0</v>
      </c>
      <c r="K1640" s="35">
        <f t="shared" ca="1" si="343"/>
        <v>11.5</v>
      </c>
      <c r="L1640" s="35">
        <f t="shared" ca="1" si="344"/>
        <v>7410.7999999999956</v>
      </c>
      <c r="M1640" s="34">
        <f ca="1">AVERAGE(E1640:OFFSET(E1640,-M$5+1,0))</f>
        <v>7635.1449999999995</v>
      </c>
      <c r="N1640" s="34">
        <f ca="1">AVERAGE(E1640:OFFSET(E1640,-N$5+1,0))</f>
        <v>8097.9049999999997</v>
      </c>
      <c r="O1640" s="34">
        <f t="shared" ca="1" si="345"/>
        <v>0</v>
      </c>
      <c r="P1640" s="12">
        <f ca="1">100*(MAX(C1640:OFFSET(C1640,-$P$5+1,0))-E1640)/(MAX(C1640:OFFSET(C1640,-$P$5+1,0))-MIN(D1640:OFFSET(D1640,-$P$5+1,0)))</f>
        <v>78.080890518175607</v>
      </c>
      <c r="Q1640" s="37">
        <f t="shared" ca="1" si="346"/>
        <v>1</v>
      </c>
      <c r="R1640" s="15">
        <f ca="1">AVERAGE(E1640:OFFSET(E1640,-R$5+1,0))</f>
        <v>7605.0433333333322</v>
      </c>
      <c r="S1640" s="15">
        <f t="shared" ca="1" si="347"/>
        <v>-3.8455183029857651</v>
      </c>
      <c r="T1640" s="14">
        <f t="shared" ca="1" si="348"/>
        <v>0</v>
      </c>
      <c r="U1640" s="20">
        <f t="shared" si="352"/>
        <v>0</v>
      </c>
      <c r="V1640" s="20">
        <f t="shared" si="353"/>
        <v>30.369999999999891</v>
      </c>
      <c r="W1640" s="20">
        <f ca="1">AVERAGE(U1640:OFFSET(U1640,-$W$5+1,0))</f>
        <v>0</v>
      </c>
      <c r="X1640" s="20">
        <f ca="1">AVERAGE(V1640:OFFSET(V1640,-$W$5+1,0))</f>
        <v>101.36000000000004</v>
      </c>
      <c r="Y1640" s="20">
        <f t="shared" ca="1" si="340"/>
        <v>0</v>
      </c>
      <c r="Z1640" s="20">
        <f t="shared" ca="1" si="349"/>
        <v>0</v>
      </c>
    </row>
    <row r="1641" spans="1:26">
      <c r="A1641" s="5">
        <v>40778</v>
      </c>
      <c r="B1641" s="4">
        <v>7369.43</v>
      </c>
      <c r="C1641" s="4">
        <v>7564.64</v>
      </c>
      <c r="D1641" s="4">
        <v>7349.57</v>
      </c>
      <c r="E1641" s="4">
        <v>7550.23</v>
      </c>
      <c r="F1641" s="4">
        <v>2798400</v>
      </c>
      <c r="G1641" s="35">
        <f t="shared" si="351"/>
        <v>56.840000000000146</v>
      </c>
      <c r="H1641" s="35">
        <f t="shared" si="350"/>
        <v>180.79999999999927</v>
      </c>
      <c r="I1641" s="35">
        <f t="shared" ca="1" si="341"/>
        <v>1</v>
      </c>
      <c r="J1641" s="35">
        <f t="shared" ca="1" si="342"/>
        <v>0</v>
      </c>
      <c r="K1641" s="35">
        <f t="shared" ca="1" si="343"/>
        <v>0</v>
      </c>
      <c r="L1641" s="35">
        <f t="shared" ca="1" si="344"/>
        <v>7410.7999999999956</v>
      </c>
      <c r="M1641" s="34">
        <f ca="1">AVERAGE(E1641:OFFSET(E1641,-M$5+1,0))</f>
        <v>7609.9033333333327</v>
      </c>
      <c r="N1641" s="34">
        <f ca="1">AVERAGE(E1641:OFFSET(E1641,-N$5+1,0))</f>
        <v>8042.6736363636364</v>
      </c>
      <c r="O1641" s="34">
        <f t="shared" ca="1" si="345"/>
        <v>0</v>
      </c>
      <c r="P1641" s="12">
        <f ca="1">100*(MAX(C1641:OFFSET(C1641,-$P$5+1,0))-E1641)/(MAX(C1641:OFFSET(C1641,-$P$5+1,0))-MIN(D1641:OFFSET(D1641,-$P$5+1,0)))</f>
        <v>53.430115830115831</v>
      </c>
      <c r="Q1641" s="37">
        <f t="shared" ca="1" si="346"/>
        <v>1</v>
      </c>
      <c r="R1641" s="15">
        <f ca="1">AVERAGE(E1641:OFFSET(E1641,-R$5+1,0))</f>
        <v>7560.1833333333316</v>
      </c>
      <c r="S1641" s="15">
        <f t="shared" ca="1" si="347"/>
        <v>-0.13165465564104945</v>
      </c>
      <c r="T1641" s="14">
        <f t="shared" ca="1" si="348"/>
        <v>0</v>
      </c>
      <c r="U1641" s="20">
        <f t="shared" si="352"/>
        <v>237.63999999999942</v>
      </c>
      <c r="V1641" s="20">
        <f t="shared" si="353"/>
        <v>0</v>
      </c>
      <c r="W1641" s="20">
        <f ca="1">AVERAGE(U1641:OFFSET(U1641,-$W$5+1,0))</f>
        <v>47.527999999999885</v>
      </c>
      <c r="X1641" s="20">
        <f ca="1">AVERAGE(V1641:OFFSET(V1641,-$W$5+1,0))</f>
        <v>97.2</v>
      </c>
      <c r="Y1641" s="20">
        <f t="shared" ca="1" si="340"/>
        <v>32.839533469681001</v>
      </c>
      <c r="Z1641" s="20">
        <f t="shared" ca="1" si="349"/>
        <v>1</v>
      </c>
    </row>
    <row r="1642" spans="1:26">
      <c r="A1642" s="5">
        <v>40779</v>
      </c>
      <c r="B1642" s="4">
        <v>7592.51</v>
      </c>
      <c r="C1642" s="4">
        <v>7594.81</v>
      </c>
      <c r="D1642" s="4">
        <v>7432.52</v>
      </c>
      <c r="E1642" s="4">
        <v>7502.93</v>
      </c>
      <c r="F1642" s="4">
        <v>2874400</v>
      </c>
      <c r="G1642" s="35">
        <f t="shared" si="351"/>
        <v>42.280000000000655</v>
      </c>
      <c r="H1642" s="35">
        <f t="shared" si="350"/>
        <v>-89.579999999999927</v>
      </c>
      <c r="I1642" s="35">
        <f t="shared" ca="1" si="341"/>
        <v>0</v>
      </c>
      <c r="J1642" s="35">
        <f t="shared" ca="1" si="342"/>
        <v>1</v>
      </c>
      <c r="K1642" s="35">
        <f t="shared" ca="1" si="343"/>
        <v>-89.579999999999927</v>
      </c>
      <c r="L1642" s="35">
        <f t="shared" ca="1" si="344"/>
        <v>7321.2199999999957</v>
      </c>
      <c r="M1642" s="34">
        <f ca="1">AVERAGE(E1642:OFFSET(E1642,-M$5+1,0))</f>
        <v>7605.7475000000004</v>
      </c>
      <c r="N1642" s="34">
        <f ca="1">AVERAGE(E1642:OFFSET(E1642,-N$5+1,0))</f>
        <v>7989.0109090909091</v>
      </c>
      <c r="O1642" s="34">
        <f t="shared" ca="1" si="345"/>
        <v>0</v>
      </c>
      <c r="P1642" s="12">
        <f ca="1">100*(MAX(C1642:OFFSET(C1642,-$P$5+1,0))-E1642)/(MAX(C1642:OFFSET(C1642,-$P$5+1,0))-MIN(D1642:OFFSET(D1642,-$P$5+1,0)))</f>
        <v>60.735135135135025</v>
      </c>
      <c r="Q1642" s="37">
        <f t="shared" ca="1" si="346"/>
        <v>0</v>
      </c>
      <c r="R1642" s="15">
        <f ca="1">AVERAGE(E1642:OFFSET(E1642,-R$5+1,0))</f>
        <v>7510.9066666666658</v>
      </c>
      <c r="S1642" s="15">
        <f t="shared" ca="1" si="347"/>
        <v>-0.10620111553330737</v>
      </c>
      <c r="T1642" s="14">
        <f t="shared" ca="1" si="348"/>
        <v>0</v>
      </c>
      <c r="U1642" s="20">
        <f t="shared" si="352"/>
        <v>0</v>
      </c>
      <c r="V1642" s="20">
        <f t="shared" si="353"/>
        <v>47.299999999999272</v>
      </c>
      <c r="W1642" s="20">
        <f ca="1">AVERAGE(U1642:OFFSET(U1642,-$W$5+1,0))</f>
        <v>47.527999999999885</v>
      </c>
      <c r="X1642" s="20">
        <f ca="1">AVERAGE(V1642:OFFSET(V1642,-$W$5+1,0))</f>
        <v>95.293999999999869</v>
      </c>
      <c r="Y1642" s="20">
        <f t="shared" ca="1" si="340"/>
        <v>33.277786335438492</v>
      </c>
      <c r="Z1642" s="20">
        <f t="shared" ca="1" si="349"/>
        <v>0</v>
      </c>
    </row>
    <row r="1643" spans="1:26">
      <c r="A1643" s="5">
        <v>40780</v>
      </c>
      <c r="B1643" s="4">
        <v>7559.47</v>
      </c>
      <c r="C1643" s="4">
        <v>7564.87</v>
      </c>
      <c r="D1643" s="4">
        <v>7409.02</v>
      </c>
      <c r="E1643" s="4">
        <v>7410.87</v>
      </c>
      <c r="F1643" s="4">
        <v>2588200</v>
      </c>
      <c r="G1643" s="35">
        <f t="shared" si="351"/>
        <v>56.539999999999964</v>
      </c>
      <c r="H1643" s="35">
        <f t="shared" si="350"/>
        <v>-148.60000000000036</v>
      </c>
      <c r="I1643" s="35">
        <f t="shared" ca="1" si="341"/>
        <v>0</v>
      </c>
      <c r="J1643" s="35">
        <f t="shared" ca="1" si="342"/>
        <v>1</v>
      </c>
      <c r="K1643" s="35">
        <f t="shared" ca="1" si="343"/>
        <v>-92.0600000000004</v>
      </c>
      <c r="L1643" s="35">
        <f t="shared" ca="1" si="344"/>
        <v>7229.1599999999953</v>
      </c>
      <c r="M1643" s="34">
        <f ca="1">AVERAGE(E1643:OFFSET(E1643,-M$5+1,0))</f>
        <v>7598.8933333333334</v>
      </c>
      <c r="N1643" s="34">
        <f ca="1">AVERAGE(E1643:OFFSET(E1643,-N$5+1,0))</f>
        <v>7926.1304545454532</v>
      </c>
      <c r="O1643" s="34">
        <f t="shared" ca="1" si="345"/>
        <v>0</v>
      </c>
      <c r="P1643" s="12">
        <f ca="1">100*(MAX(C1643:OFFSET(C1643,-$P$5+1,0))-E1643)/(MAX(C1643:OFFSET(C1643,-$P$5+1,0))-MIN(D1643:OFFSET(D1643,-$P$5+1,0)))</f>
        <v>74.952895752895714</v>
      </c>
      <c r="Q1643" s="37">
        <f t="shared" ca="1" si="346"/>
        <v>0</v>
      </c>
      <c r="R1643" s="15">
        <f ca="1">AVERAGE(E1643:OFFSET(E1643,-R$5+1,0))</f>
        <v>7455.7583333333341</v>
      </c>
      <c r="S1643" s="15">
        <f t="shared" ca="1" si="347"/>
        <v>-0.60206261156087493</v>
      </c>
      <c r="T1643" s="14">
        <f t="shared" ca="1" si="348"/>
        <v>0</v>
      </c>
      <c r="U1643" s="20">
        <f t="shared" si="352"/>
        <v>0</v>
      </c>
      <c r="V1643" s="20">
        <f t="shared" si="353"/>
        <v>92.0600000000004</v>
      </c>
      <c r="W1643" s="20">
        <f ca="1">AVERAGE(U1643:OFFSET(U1643,-$W$5+1,0))</f>
        <v>47.527999999999885</v>
      </c>
      <c r="X1643" s="20">
        <f ca="1">AVERAGE(V1643:OFFSET(V1643,-$W$5+1,0))</f>
        <v>88.347999999999956</v>
      </c>
      <c r="Y1643" s="20">
        <f t="shared" ca="1" si="340"/>
        <v>34.978951396861802</v>
      </c>
      <c r="Z1643" s="20">
        <f t="shared" ca="1" si="349"/>
        <v>0</v>
      </c>
    </row>
    <row r="1644" spans="1:26">
      <c r="A1644" s="5">
        <v>40781</v>
      </c>
      <c r="B1644" s="4">
        <v>7438.52</v>
      </c>
      <c r="C1644" s="4">
        <v>7503.38</v>
      </c>
      <c r="D1644" s="4">
        <v>7389.57</v>
      </c>
      <c r="E1644" s="4">
        <v>7445.1</v>
      </c>
      <c r="F1644" s="4">
        <v>2441000</v>
      </c>
      <c r="G1644" s="35">
        <f t="shared" si="351"/>
        <v>27.650000000000546</v>
      </c>
      <c r="H1644" s="35">
        <f t="shared" si="350"/>
        <v>6.5799999999999272</v>
      </c>
      <c r="I1644" s="35">
        <f t="shared" ca="1" si="341"/>
        <v>0</v>
      </c>
      <c r="J1644" s="35">
        <f t="shared" ca="1" si="342"/>
        <v>1</v>
      </c>
      <c r="K1644" s="35">
        <f t="shared" ca="1" si="343"/>
        <v>34.230000000000473</v>
      </c>
      <c r="L1644" s="35">
        <f t="shared" ca="1" si="344"/>
        <v>7263.3899999999958</v>
      </c>
      <c r="M1644" s="34">
        <f ca="1">AVERAGE(E1644:OFFSET(E1644,-M$5+1,0))</f>
        <v>7574.625</v>
      </c>
      <c r="N1644" s="34">
        <f ca="1">AVERAGE(E1644:OFFSET(E1644,-N$5+1,0))</f>
        <v>7863.7490909090902</v>
      </c>
      <c r="O1644" s="34">
        <f t="shared" ca="1" si="345"/>
        <v>0</v>
      </c>
      <c r="P1644" s="12">
        <f ca="1">100*(MAX(C1644:OFFSET(C1644,-$P$5+1,0))-E1644)/(MAX(C1644:OFFSET(C1644,-$P$5+1,0))-MIN(D1644:OFFSET(D1644,-$P$5+1,0)))</f>
        <v>69.666409266409147</v>
      </c>
      <c r="Q1644" s="37">
        <f t="shared" ca="1" si="346"/>
        <v>1</v>
      </c>
      <c r="R1644" s="15">
        <f ca="1">AVERAGE(E1644:OFFSET(E1644,-R$5+1,0))</f>
        <v>7427.4466666666667</v>
      </c>
      <c r="S1644" s="15">
        <f t="shared" ca="1" si="347"/>
        <v>0.23767701237841693</v>
      </c>
      <c r="T1644" s="14">
        <f t="shared" ca="1" si="348"/>
        <v>0</v>
      </c>
      <c r="U1644" s="20">
        <f t="shared" si="352"/>
        <v>34.230000000000473</v>
      </c>
      <c r="V1644" s="20">
        <f t="shared" si="353"/>
        <v>0</v>
      </c>
      <c r="W1644" s="20">
        <f ca="1">AVERAGE(U1644:OFFSET(U1644,-$W$5+1,0))</f>
        <v>54.373999999999981</v>
      </c>
      <c r="X1644" s="20">
        <f ca="1">AVERAGE(V1644:OFFSET(V1644,-$W$5+1,0))</f>
        <v>33.945999999999913</v>
      </c>
      <c r="Y1644" s="20">
        <f t="shared" ca="1" si="340"/>
        <v>61.564764492753675</v>
      </c>
      <c r="Z1644" s="20">
        <f t="shared" ca="1" si="349"/>
        <v>0</v>
      </c>
    </row>
    <row r="1645" spans="1:26">
      <c r="A1645" s="5">
        <v>40784</v>
      </c>
      <c r="B1645" s="4">
        <v>7482.92</v>
      </c>
      <c r="C1645" s="4">
        <v>7608.77</v>
      </c>
      <c r="D1645" s="4">
        <v>7474.31</v>
      </c>
      <c r="E1645" s="4">
        <v>7578.01</v>
      </c>
      <c r="F1645" s="4">
        <v>1952800</v>
      </c>
      <c r="G1645" s="35">
        <f t="shared" si="351"/>
        <v>37.819999999999709</v>
      </c>
      <c r="H1645" s="35">
        <f t="shared" si="350"/>
        <v>95.090000000000146</v>
      </c>
      <c r="I1645" s="35">
        <f t="shared" ca="1" si="341"/>
        <v>0</v>
      </c>
      <c r="J1645" s="35">
        <f t="shared" ca="1" si="342"/>
        <v>1</v>
      </c>
      <c r="K1645" s="35">
        <f t="shared" ca="1" si="343"/>
        <v>132.90999999999985</v>
      </c>
      <c r="L1645" s="35">
        <f t="shared" ca="1" si="344"/>
        <v>7396.2999999999956</v>
      </c>
      <c r="M1645" s="34">
        <f ca="1">AVERAGE(E1645:OFFSET(E1645,-M$5+1,0))</f>
        <v>7562.8683333333329</v>
      </c>
      <c r="N1645" s="34">
        <f ca="1">AVERAGE(E1645:OFFSET(E1645,-N$5+1,0))</f>
        <v>7809.6950000000006</v>
      </c>
      <c r="O1645" s="34">
        <f t="shared" ca="1" si="345"/>
        <v>0</v>
      </c>
      <c r="P1645" s="12">
        <f ca="1">100*(MAX(C1645:OFFSET(C1645,-$P$5+1,0))-E1645)/(MAX(C1645:OFFSET(C1645,-$P$5+1,0))-MIN(D1645:OFFSET(D1645,-$P$5+1,0)))</f>
        <v>49.139768339768246</v>
      </c>
      <c r="Q1645" s="37">
        <f t="shared" ca="1" si="346"/>
        <v>0</v>
      </c>
      <c r="R1645" s="15">
        <f ca="1">AVERAGE(E1645:OFFSET(E1645,-R$5+1,0))</f>
        <v>7466.6216666666669</v>
      </c>
      <c r="S1645" s="15">
        <f t="shared" ca="1" si="347"/>
        <v>1.4918170265758297</v>
      </c>
      <c r="T1645" s="14">
        <f t="shared" ca="1" si="348"/>
        <v>0</v>
      </c>
      <c r="U1645" s="20">
        <f t="shared" si="352"/>
        <v>132.90999999999985</v>
      </c>
      <c r="V1645" s="20">
        <f t="shared" si="353"/>
        <v>0</v>
      </c>
      <c r="W1645" s="20">
        <f ca="1">AVERAGE(U1645:OFFSET(U1645,-$W$5+1,0))</f>
        <v>80.955999999999946</v>
      </c>
      <c r="X1645" s="20">
        <f ca="1">AVERAGE(V1645:OFFSET(V1645,-$W$5+1,0))</f>
        <v>27.871999999999936</v>
      </c>
      <c r="Y1645" s="20">
        <f t="shared" ca="1" si="340"/>
        <v>74.38894402175913</v>
      </c>
      <c r="Z1645" s="20">
        <f t="shared" ca="1" si="349"/>
        <v>0</v>
      </c>
    </row>
    <row r="1646" spans="1:26">
      <c r="A1646" s="5">
        <v>40785</v>
      </c>
      <c r="B1646" s="4">
        <v>7654.37</v>
      </c>
      <c r="C1646" s="4">
        <v>7675.17</v>
      </c>
      <c r="D1646" s="4">
        <v>7599.27</v>
      </c>
      <c r="E1646" s="4">
        <v>7646.19</v>
      </c>
      <c r="F1646" s="4">
        <v>2556600</v>
      </c>
      <c r="G1646" s="35">
        <f t="shared" si="351"/>
        <v>76.359999999999673</v>
      </c>
      <c r="H1646" s="35">
        <f t="shared" si="350"/>
        <v>-8.180000000000291</v>
      </c>
      <c r="I1646" s="35">
        <f t="shared" ca="1" si="341"/>
        <v>0</v>
      </c>
      <c r="J1646" s="35">
        <f t="shared" ca="1" si="342"/>
        <v>1</v>
      </c>
      <c r="K1646" s="35">
        <f t="shared" ca="1" si="343"/>
        <v>68.179999999999382</v>
      </c>
      <c r="L1646" s="35">
        <f t="shared" ca="1" si="344"/>
        <v>7464.479999999995</v>
      </c>
      <c r="M1646" s="34">
        <f ca="1">AVERAGE(E1646:OFFSET(E1646,-M$5+1,0))</f>
        <v>7563.6324999999997</v>
      </c>
      <c r="N1646" s="34">
        <f ca="1">AVERAGE(E1646:OFFSET(E1646,-N$5+1,0))</f>
        <v>7764.3318181818186</v>
      </c>
      <c r="O1646" s="34">
        <f t="shared" ca="1" si="345"/>
        <v>0</v>
      </c>
      <c r="P1646" s="12">
        <f ca="1">100*(MAX(C1646:OFFSET(C1646,-$P$5+1,0))-E1646)/(MAX(C1646:OFFSET(C1646,-$P$5+1,0))-MIN(D1646:OFFSET(D1646,-$P$5+1,0)))</f>
        <v>30.664573521716402</v>
      </c>
      <c r="Q1646" s="37">
        <f t="shared" ca="1" si="346"/>
        <v>0</v>
      </c>
      <c r="R1646" s="15">
        <f ca="1">AVERAGE(E1646:OFFSET(E1646,-R$5+1,0))</f>
        <v>7522.2216666666673</v>
      </c>
      <c r="S1646" s="15">
        <f t="shared" ca="1" si="347"/>
        <v>1.6480281867081246</v>
      </c>
      <c r="T1646" s="14">
        <f t="shared" ca="1" si="348"/>
        <v>0</v>
      </c>
      <c r="U1646" s="20">
        <f t="shared" si="352"/>
        <v>68.179999999999382</v>
      </c>
      <c r="V1646" s="20">
        <f t="shared" si="353"/>
        <v>0</v>
      </c>
      <c r="W1646" s="20">
        <f ca="1">AVERAGE(U1646:OFFSET(U1646,-$W$5+1,0))</f>
        <v>47.063999999999943</v>
      </c>
      <c r="X1646" s="20">
        <f ca="1">AVERAGE(V1646:OFFSET(V1646,-$W$5+1,0))</f>
        <v>27.871999999999936</v>
      </c>
      <c r="Y1646" s="20">
        <f t="shared" ca="1" si="340"/>
        <v>62.805594106971306</v>
      </c>
      <c r="Z1646" s="20">
        <f t="shared" ca="1" si="349"/>
        <v>0</v>
      </c>
    </row>
    <row r="1647" spans="1:26">
      <c r="A1647" s="5">
        <v>40786</v>
      </c>
      <c r="B1647" s="4">
        <v>7665.22</v>
      </c>
      <c r="C1647" s="4">
        <v>7741.36</v>
      </c>
      <c r="D1647" s="4">
        <v>7602.68</v>
      </c>
      <c r="E1647" s="4">
        <v>7741.36</v>
      </c>
      <c r="F1647" s="4">
        <v>2482400</v>
      </c>
      <c r="G1647" s="35">
        <f t="shared" si="351"/>
        <v>19.030000000000655</v>
      </c>
      <c r="H1647" s="35">
        <f t="shared" si="350"/>
        <v>76.139999999999418</v>
      </c>
      <c r="I1647" s="35">
        <f t="shared" ca="1" si="341"/>
        <v>0</v>
      </c>
      <c r="J1647" s="35">
        <f t="shared" ca="1" si="342"/>
        <v>1</v>
      </c>
      <c r="K1647" s="35">
        <f t="shared" ca="1" si="343"/>
        <v>95.170000000000073</v>
      </c>
      <c r="L1647" s="35">
        <f t="shared" ca="1" si="344"/>
        <v>7559.6499999999951</v>
      </c>
      <c r="M1647" s="34">
        <f ca="1">AVERAGE(E1647:OFFSET(E1647,-M$5+1,0))</f>
        <v>7557.13</v>
      </c>
      <c r="N1647" s="34">
        <f ca="1">AVERAGE(E1647:OFFSET(E1647,-N$5+1,0))</f>
        <v>7720.6945454545457</v>
      </c>
      <c r="O1647" s="34">
        <f t="shared" ca="1" si="345"/>
        <v>0</v>
      </c>
      <c r="P1647" s="12">
        <f ca="1">100*(MAX(C1647:OFFSET(C1647,-$P$5+1,0))-E1647)/(MAX(C1647:OFFSET(C1647,-$P$5+1,0))-MIN(D1647:OFFSET(D1647,-$P$5+1,0)))</f>
        <v>0</v>
      </c>
      <c r="Q1647" s="37">
        <f t="shared" ca="1" si="346"/>
        <v>0</v>
      </c>
      <c r="R1647" s="15">
        <f ca="1">AVERAGE(E1647:OFFSET(E1647,-R$5+1,0))</f>
        <v>7554.0766666666677</v>
      </c>
      <c r="S1647" s="15">
        <f t="shared" ca="1" si="347"/>
        <v>2.4792352738454944</v>
      </c>
      <c r="T1647" s="14">
        <f t="shared" ca="1" si="348"/>
        <v>0</v>
      </c>
      <c r="U1647" s="20">
        <f t="shared" si="352"/>
        <v>95.170000000000073</v>
      </c>
      <c r="V1647" s="20">
        <f t="shared" si="353"/>
        <v>0</v>
      </c>
      <c r="W1647" s="20">
        <f ca="1">AVERAGE(U1647:OFFSET(U1647,-$W$5+1,0))</f>
        <v>66.097999999999956</v>
      </c>
      <c r="X1647" s="20">
        <f ca="1">AVERAGE(V1647:OFFSET(V1647,-$W$5+1,0))</f>
        <v>18.412000000000081</v>
      </c>
      <c r="Y1647" s="20">
        <f t="shared" ca="1" si="340"/>
        <v>78.21322920364446</v>
      </c>
      <c r="Z1647" s="20">
        <f t="shared" ca="1" si="349"/>
        <v>0</v>
      </c>
    </row>
    <row r="1648" spans="1:26">
      <c r="A1648" s="5">
        <v>40787</v>
      </c>
      <c r="B1648" s="4">
        <v>7799.18</v>
      </c>
      <c r="C1648" s="4">
        <v>7886.04</v>
      </c>
      <c r="D1648" s="4">
        <v>7755.55</v>
      </c>
      <c r="E1648" s="4">
        <v>7757.76</v>
      </c>
      <c r="F1648" s="4">
        <v>3465400</v>
      </c>
      <c r="G1648" s="35">
        <f t="shared" si="351"/>
        <v>57.820000000000618</v>
      </c>
      <c r="H1648" s="35">
        <f t="shared" si="350"/>
        <v>-41.420000000000073</v>
      </c>
      <c r="I1648" s="35">
        <f t="shared" ca="1" si="341"/>
        <v>-1</v>
      </c>
      <c r="J1648" s="35">
        <f t="shared" ca="1" si="342"/>
        <v>1</v>
      </c>
      <c r="K1648" s="35">
        <f t="shared" ca="1" si="343"/>
        <v>16.400000000000546</v>
      </c>
      <c r="L1648" s="35">
        <f t="shared" ca="1" si="344"/>
        <v>7576.0499999999956</v>
      </c>
      <c r="M1648" s="34">
        <f ca="1">AVERAGE(E1648:OFFSET(E1648,-M$5+1,0))</f>
        <v>7553.7275</v>
      </c>
      <c r="N1648" s="34">
        <f ca="1">AVERAGE(E1648:OFFSET(E1648,-N$5+1,0))</f>
        <v>7683.1054545454544</v>
      </c>
      <c r="O1648" s="34">
        <f t="shared" ca="1" si="345"/>
        <v>0</v>
      </c>
      <c r="P1648" s="12">
        <f ca="1">100*(MAX(C1648:OFFSET(C1648,-$P$5+1,0))-E1648)/(MAX(C1648:OFFSET(C1648,-$P$5+1,0))-MIN(D1648:OFFSET(D1648,-$P$5+1,0)))</f>
        <v>20.127088726759187</v>
      </c>
      <c r="Q1648" s="37">
        <f t="shared" ca="1" si="346"/>
        <v>-1</v>
      </c>
      <c r="R1648" s="15">
        <f ca="1">AVERAGE(E1648:OFFSET(E1648,-R$5+1,0))</f>
        <v>7596.5483333333332</v>
      </c>
      <c r="S1648" s="15">
        <f t="shared" ca="1" si="347"/>
        <v>2.1221699592073557</v>
      </c>
      <c r="T1648" s="14">
        <f t="shared" ca="1" si="348"/>
        <v>0</v>
      </c>
      <c r="U1648" s="20">
        <f t="shared" si="352"/>
        <v>16.400000000000546</v>
      </c>
      <c r="V1648" s="20">
        <f t="shared" si="353"/>
        <v>0</v>
      </c>
      <c r="W1648" s="20">
        <f ca="1">AVERAGE(U1648:OFFSET(U1648,-$W$5+1,0))</f>
        <v>69.378000000000071</v>
      </c>
      <c r="X1648" s="20">
        <f ca="1">AVERAGE(V1648:OFFSET(V1648,-$W$5+1,0))</f>
        <v>0</v>
      </c>
      <c r="Y1648" s="20">
        <f t="shared" ca="1" si="340"/>
        <v>100</v>
      </c>
      <c r="Z1648" s="20">
        <f t="shared" ca="1" si="349"/>
        <v>-1</v>
      </c>
    </row>
    <row r="1649" spans="1:26">
      <c r="A1649" s="5">
        <v>40788</v>
      </c>
      <c r="B1649" s="4">
        <v>7801.28</v>
      </c>
      <c r="C1649" s="4">
        <v>7801.28</v>
      </c>
      <c r="D1649" s="4">
        <v>7703.1</v>
      </c>
      <c r="E1649" s="4">
        <v>7757.06</v>
      </c>
      <c r="F1649" s="4">
        <v>2128800</v>
      </c>
      <c r="G1649" s="35">
        <f t="shared" si="351"/>
        <v>43.519999999999527</v>
      </c>
      <c r="H1649" s="35">
        <f t="shared" si="350"/>
        <v>-44.219999999999345</v>
      </c>
      <c r="I1649" s="35">
        <f t="shared" ca="1" si="341"/>
        <v>-1</v>
      </c>
      <c r="J1649" s="35">
        <f t="shared" ca="1" si="342"/>
        <v>-1</v>
      </c>
      <c r="K1649" s="35">
        <f t="shared" ca="1" si="343"/>
        <v>87.739999999998872</v>
      </c>
      <c r="L1649" s="35">
        <f t="shared" ca="1" si="344"/>
        <v>7663.7899999999945</v>
      </c>
      <c r="M1649" s="34">
        <f ca="1">AVERAGE(E1649:OFFSET(E1649,-M$5+1,0))</f>
        <v>7555.0024999999996</v>
      </c>
      <c r="N1649" s="34">
        <f ca="1">AVERAGE(E1649:OFFSET(E1649,-N$5+1,0))</f>
        <v>7651.2963636363629</v>
      </c>
      <c r="O1649" s="34">
        <f t="shared" ca="1" si="345"/>
        <v>0</v>
      </c>
      <c r="P1649" s="12">
        <f ca="1">100*(MAX(C1649:OFFSET(C1649,-$P$5+1,0))-E1649)/(MAX(C1649:OFFSET(C1649,-$P$5+1,0))-MIN(D1649:OFFSET(D1649,-$P$5+1,0)))</f>
        <v>20.236918490625165</v>
      </c>
      <c r="Q1649" s="37">
        <f t="shared" ca="1" si="346"/>
        <v>-1</v>
      </c>
      <c r="R1649" s="15">
        <f ca="1">AVERAGE(E1649:OFFSET(E1649,-R$5+1,0))</f>
        <v>7654.246666666666</v>
      </c>
      <c r="S1649" s="15">
        <f t="shared" ca="1" si="347"/>
        <v>1.3432194938409061</v>
      </c>
      <c r="T1649" s="14">
        <f t="shared" ca="1" si="348"/>
        <v>0</v>
      </c>
      <c r="U1649" s="20">
        <f t="shared" si="352"/>
        <v>0</v>
      </c>
      <c r="V1649" s="20">
        <f t="shared" si="353"/>
        <v>0.6999999999998181</v>
      </c>
      <c r="W1649" s="20">
        <f ca="1">AVERAGE(U1649:OFFSET(U1649,-$W$5+1,0))</f>
        <v>62.531999999999968</v>
      </c>
      <c r="X1649" s="20">
        <f ca="1">AVERAGE(V1649:OFFSET(V1649,-$W$5+1,0))</f>
        <v>0.13999999999996363</v>
      </c>
      <c r="Y1649" s="20">
        <f t="shared" ca="1" si="340"/>
        <v>99.776614756191023</v>
      </c>
      <c r="Z1649" s="20">
        <f t="shared" ca="1" si="349"/>
        <v>-1</v>
      </c>
    </row>
    <row r="1650" spans="1:26">
      <c r="A1650" s="5">
        <v>40791</v>
      </c>
      <c r="B1650" s="4">
        <v>7637.9</v>
      </c>
      <c r="C1650" s="4">
        <v>7637.9</v>
      </c>
      <c r="D1650" s="4">
        <v>7538.58</v>
      </c>
      <c r="E1650" s="4">
        <v>7551.57</v>
      </c>
      <c r="F1650" s="4">
        <v>2161200</v>
      </c>
      <c r="G1650" s="35">
        <f t="shared" si="351"/>
        <v>-119.16000000000076</v>
      </c>
      <c r="H1650" s="35">
        <f t="shared" si="350"/>
        <v>-86.329999999999927</v>
      </c>
      <c r="I1650" s="35">
        <f t="shared" ca="1" si="341"/>
        <v>0</v>
      </c>
      <c r="J1650" s="35">
        <f t="shared" ca="1" si="342"/>
        <v>-2</v>
      </c>
      <c r="K1650" s="35">
        <f t="shared" ca="1" si="343"/>
        <v>291.82000000000062</v>
      </c>
      <c r="L1650" s="35">
        <f t="shared" ca="1" si="344"/>
        <v>7955.6099999999951</v>
      </c>
      <c r="M1650" s="34">
        <f ca="1">AVERAGE(E1650:OFFSET(E1650,-M$5+1,0))</f>
        <v>7549.7191666666668</v>
      </c>
      <c r="N1650" s="34">
        <f ca="1">AVERAGE(E1650:OFFSET(E1650,-N$5+1,0))</f>
        <v>7616.4918181818175</v>
      </c>
      <c r="O1650" s="34">
        <f t="shared" ca="1" si="345"/>
        <v>0</v>
      </c>
      <c r="P1650" s="12">
        <f ca="1">100*(MAX(C1650:OFFSET(C1650,-$P$5+1,0))-E1650)/(MAX(C1650:OFFSET(C1650,-$P$5+1,0))-MIN(D1650:OFFSET(D1650,-$P$5+1,0)))</f>
        <v>62.346449941282856</v>
      </c>
      <c r="Q1650" s="37">
        <f t="shared" ca="1" si="346"/>
        <v>-1</v>
      </c>
      <c r="R1650" s="15">
        <f ca="1">AVERAGE(E1650:OFFSET(E1650,-R$5+1,0))</f>
        <v>7671.9916666666659</v>
      </c>
      <c r="S1650" s="15">
        <f t="shared" ca="1" si="347"/>
        <v>-1.5696271828588559</v>
      </c>
      <c r="T1650" s="14">
        <f t="shared" ca="1" si="348"/>
        <v>0</v>
      </c>
      <c r="U1650" s="20">
        <f t="shared" si="352"/>
        <v>0</v>
      </c>
      <c r="V1650" s="20">
        <f t="shared" si="353"/>
        <v>205.49000000000069</v>
      </c>
      <c r="W1650" s="20">
        <f ca="1">AVERAGE(U1650:OFFSET(U1650,-$W$5+1,0))</f>
        <v>35.950000000000003</v>
      </c>
      <c r="X1650" s="20">
        <f ca="1">AVERAGE(V1650:OFFSET(V1650,-$W$5+1,0))</f>
        <v>41.238000000000099</v>
      </c>
      <c r="Y1650" s="20">
        <f t="shared" ca="1" si="340"/>
        <v>46.574597087630139</v>
      </c>
      <c r="Z1650" s="20">
        <f t="shared" ca="1" si="349"/>
        <v>0</v>
      </c>
    </row>
    <row r="1651" spans="1:26">
      <c r="A1651" s="5">
        <v>40792</v>
      </c>
      <c r="B1651" s="4">
        <v>7496.24</v>
      </c>
      <c r="C1651" s="4">
        <v>7522.94</v>
      </c>
      <c r="D1651" s="4">
        <v>7357.76</v>
      </c>
      <c r="E1651" s="4">
        <v>7367.19</v>
      </c>
      <c r="F1651" s="4">
        <v>2654200</v>
      </c>
      <c r="G1651" s="35">
        <f t="shared" si="351"/>
        <v>-55.329999999999927</v>
      </c>
      <c r="H1651" s="35">
        <f t="shared" si="350"/>
        <v>-129.05000000000018</v>
      </c>
      <c r="I1651" s="35">
        <f t="shared" ca="1" si="341"/>
        <v>0</v>
      </c>
      <c r="J1651" s="35">
        <f t="shared" ca="1" si="342"/>
        <v>-2</v>
      </c>
      <c r="K1651" s="35">
        <f t="shared" ca="1" si="343"/>
        <v>368.76000000000022</v>
      </c>
      <c r="L1651" s="35">
        <f t="shared" ca="1" si="344"/>
        <v>8324.3699999999953</v>
      </c>
      <c r="M1651" s="34">
        <f ca="1">AVERAGE(E1651:OFFSET(E1651,-M$5+1,0))</f>
        <v>7551.7383333333346</v>
      </c>
      <c r="N1651" s="34">
        <f ca="1">AVERAGE(E1651:OFFSET(E1651,-N$5+1,0))</f>
        <v>7594.4036363636369</v>
      </c>
      <c r="O1651" s="34">
        <f t="shared" ca="1" si="345"/>
        <v>0</v>
      </c>
      <c r="P1651" s="12">
        <f ca="1">100*(MAX(C1651:OFFSET(C1651,-$P$5+1,0))-E1651)/(MAX(C1651:OFFSET(C1651,-$P$5+1,0))-MIN(D1651:OFFSET(D1651,-$P$5+1,0)))</f>
        <v>98.214961762701719</v>
      </c>
      <c r="Q1651" s="37">
        <f t="shared" ca="1" si="346"/>
        <v>0</v>
      </c>
      <c r="R1651" s="15">
        <f ca="1">AVERAGE(E1651:OFFSET(E1651,-R$5+1,0))</f>
        <v>7636.8550000000005</v>
      </c>
      <c r="S1651" s="15">
        <f t="shared" ca="1" si="347"/>
        <v>-3.5311001714711208</v>
      </c>
      <c r="T1651" s="14">
        <f t="shared" ca="1" si="348"/>
        <v>0</v>
      </c>
      <c r="U1651" s="20">
        <f t="shared" si="352"/>
        <v>0</v>
      </c>
      <c r="V1651" s="20">
        <f t="shared" si="353"/>
        <v>184.38000000000011</v>
      </c>
      <c r="W1651" s="20">
        <f ca="1">AVERAGE(U1651:OFFSET(U1651,-$W$5+1,0))</f>
        <v>22.314000000000124</v>
      </c>
      <c r="X1651" s="20">
        <f ca="1">AVERAGE(V1651:OFFSET(V1651,-$W$5+1,0))</f>
        <v>78.114000000000118</v>
      </c>
      <c r="Y1651" s="20">
        <f t="shared" ca="1" si="340"/>
        <v>22.218903094754509</v>
      </c>
      <c r="Z1651" s="20">
        <f t="shared" ca="1" si="349"/>
        <v>0</v>
      </c>
    </row>
    <row r="1652" spans="1:26">
      <c r="A1652" s="5">
        <v>40793</v>
      </c>
      <c r="B1652" s="4">
        <v>7468.29</v>
      </c>
      <c r="C1652" s="4">
        <v>7529.01</v>
      </c>
      <c r="D1652" s="4">
        <v>7428.7</v>
      </c>
      <c r="E1652" s="4">
        <v>7529.01</v>
      </c>
      <c r="F1652" s="4">
        <v>2179800</v>
      </c>
      <c r="G1652" s="35">
        <f t="shared" si="351"/>
        <v>101.10000000000036</v>
      </c>
      <c r="H1652" s="35">
        <f t="shared" si="350"/>
        <v>60.720000000000255</v>
      </c>
      <c r="I1652" s="35">
        <f t="shared" ca="1" si="341"/>
        <v>1</v>
      </c>
      <c r="J1652" s="35">
        <f t="shared" ca="1" si="342"/>
        <v>-2</v>
      </c>
      <c r="K1652" s="35">
        <f t="shared" ca="1" si="343"/>
        <v>-323.64000000000124</v>
      </c>
      <c r="L1652" s="35">
        <f t="shared" ca="1" si="344"/>
        <v>8000.7299999999941</v>
      </c>
      <c r="M1652" s="34">
        <f ca="1">AVERAGE(E1652:OFFSET(E1652,-M$5+1,0))</f>
        <v>7569.7733333333344</v>
      </c>
      <c r="N1652" s="34">
        <f ca="1">AVERAGE(E1652:OFFSET(E1652,-N$5+1,0))</f>
        <v>7593.3222727272741</v>
      </c>
      <c r="O1652" s="34">
        <f t="shared" ca="1" si="345"/>
        <v>0</v>
      </c>
      <c r="P1652" s="12">
        <f ca="1">100*(MAX(C1652:OFFSET(C1652,-$P$5+1,0))-E1652)/(MAX(C1652:OFFSET(C1652,-$P$5+1,0))-MIN(D1652:OFFSET(D1652,-$P$5+1,0)))</f>
        <v>67.583478458393259</v>
      </c>
      <c r="Q1652" s="37">
        <f t="shared" ca="1" si="346"/>
        <v>1</v>
      </c>
      <c r="R1652" s="15">
        <f ca="1">AVERAGE(E1652:OFFSET(E1652,-R$5+1,0))</f>
        <v>7617.3250000000007</v>
      </c>
      <c r="S1652" s="15">
        <f t="shared" ca="1" si="347"/>
        <v>-1.1593965073040799</v>
      </c>
      <c r="T1652" s="14">
        <f t="shared" ca="1" si="348"/>
        <v>0</v>
      </c>
      <c r="U1652" s="20">
        <f t="shared" si="352"/>
        <v>161.82000000000062</v>
      </c>
      <c r="V1652" s="20">
        <f t="shared" si="353"/>
        <v>0</v>
      </c>
      <c r="W1652" s="20">
        <f ca="1">AVERAGE(U1652:OFFSET(U1652,-$W$5+1,0))</f>
        <v>35.644000000000233</v>
      </c>
      <c r="X1652" s="20">
        <f ca="1">AVERAGE(V1652:OFFSET(V1652,-$W$5+1,0))</f>
        <v>78.114000000000118</v>
      </c>
      <c r="Y1652" s="20">
        <f t="shared" ca="1" si="340"/>
        <v>31.333180963097206</v>
      </c>
      <c r="Z1652" s="20">
        <f t="shared" ca="1" si="349"/>
        <v>1</v>
      </c>
    </row>
    <row r="1653" spans="1:26">
      <c r="A1653" s="5">
        <v>40794</v>
      </c>
      <c r="B1653" s="4">
        <v>7601.29</v>
      </c>
      <c r="C1653" s="4">
        <v>7626.78</v>
      </c>
      <c r="D1653" s="4">
        <v>7520.76</v>
      </c>
      <c r="E1653" s="4">
        <v>7548.37</v>
      </c>
      <c r="F1653" s="4">
        <v>2342000</v>
      </c>
      <c r="G1653" s="35">
        <f t="shared" si="351"/>
        <v>72.279999999999745</v>
      </c>
      <c r="H1653" s="35">
        <f t="shared" si="350"/>
        <v>-52.920000000000073</v>
      </c>
      <c r="I1653" s="35">
        <f t="shared" ca="1" si="341"/>
        <v>0</v>
      </c>
      <c r="J1653" s="35">
        <f t="shared" ca="1" si="342"/>
        <v>1</v>
      </c>
      <c r="K1653" s="35">
        <f t="shared" ca="1" si="343"/>
        <v>-197.47999999999956</v>
      </c>
      <c r="L1653" s="35">
        <f t="shared" ca="1" si="344"/>
        <v>7803.2499999999945</v>
      </c>
      <c r="M1653" s="34">
        <f ca="1">AVERAGE(E1653:OFFSET(E1653,-M$5+1,0))</f>
        <v>7569.6183333333329</v>
      </c>
      <c r="N1653" s="34">
        <f ca="1">AVERAGE(E1653:OFFSET(E1653,-N$5+1,0))</f>
        <v>7595.8336363636372</v>
      </c>
      <c r="O1653" s="34">
        <f t="shared" ca="1" si="345"/>
        <v>0</v>
      </c>
      <c r="P1653" s="12">
        <f ca="1">100*(MAX(C1653:OFFSET(C1653,-$P$5+1,0))-E1653)/(MAX(C1653:OFFSET(C1653,-$P$5+1,0))-MIN(D1653:OFFSET(D1653,-$P$5+1,0)))</f>
        <v>63.91875520557285</v>
      </c>
      <c r="Q1653" s="37">
        <f t="shared" ca="1" si="346"/>
        <v>0</v>
      </c>
      <c r="R1653" s="15">
        <f ca="1">AVERAGE(E1653:OFFSET(E1653,-R$5+1,0))</f>
        <v>7585.16</v>
      </c>
      <c r="S1653" s="15">
        <f t="shared" ca="1" si="347"/>
        <v>-0.4850260245004715</v>
      </c>
      <c r="T1653" s="14">
        <f t="shared" ca="1" si="348"/>
        <v>0</v>
      </c>
      <c r="U1653" s="20">
        <f t="shared" si="352"/>
        <v>19.359999999999673</v>
      </c>
      <c r="V1653" s="20">
        <f t="shared" si="353"/>
        <v>0</v>
      </c>
      <c r="W1653" s="20">
        <f ca="1">AVERAGE(U1653:OFFSET(U1653,-$W$5+1,0))</f>
        <v>36.236000000000061</v>
      </c>
      <c r="X1653" s="20">
        <f ca="1">AVERAGE(V1653:OFFSET(V1653,-$W$5+1,0))</f>
        <v>78.114000000000118</v>
      </c>
      <c r="Y1653" s="20">
        <f t="shared" ref="Y1653:Y1682" ca="1" si="354">IF(X1653=0,100,100-(100/(1+W1653/X1653)))</f>
        <v>31.688675120244866</v>
      </c>
      <c r="Z1653" s="20">
        <f t="shared" ca="1" si="349"/>
        <v>0</v>
      </c>
    </row>
    <row r="1654" spans="1:26">
      <c r="A1654" s="5">
        <v>40795</v>
      </c>
      <c r="B1654" s="4">
        <v>7568.22</v>
      </c>
      <c r="C1654" s="4">
        <v>7651.27</v>
      </c>
      <c r="D1654" s="4">
        <v>7547</v>
      </c>
      <c r="E1654" s="4">
        <v>7610.57</v>
      </c>
      <c r="F1654" s="4">
        <v>2094200</v>
      </c>
      <c r="G1654" s="35">
        <f t="shared" si="351"/>
        <v>19.850000000000364</v>
      </c>
      <c r="H1654" s="35">
        <f t="shared" si="350"/>
        <v>42.349999999999454</v>
      </c>
      <c r="I1654" s="35">
        <f t="shared" ref="I1654:I1682" ca="1" si="355">IF(OR(O1654=1,Z1654=1),1,IF(OR(O1654=-1,Z1654=-1),-1,0))</f>
        <v>0</v>
      </c>
      <c r="J1654" s="35">
        <f t="shared" ref="J1654:J1682" ca="1" si="356">IF(AND(J1653&lt;=0,I1653=1),1,IF(AND(J1653&gt;=0,I1653=-1),-1,IF(-1*K1653/E1653&gt;K$9,0,IF(K1653/E1653&gt;J$9,0,IF(J1653+I1653&gt;J$5,J$5,IF(J1653+I1653&lt;J$7,J$7,J1653+I1653))))))</f>
        <v>1</v>
      </c>
      <c r="K1654" s="35">
        <f t="shared" ref="K1654:K1682" ca="1" si="357">J1653*G1654+J1654*H1654</f>
        <v>62.199999999999818</v>
      </c>
      <c r="L1654" s="35">
        <f t="shared" ref="L1654:L1682" ca="1" si="358">L1653+K1654</f>
        <v>7865.4499999999944</v>
      </c>
      <c r="M1654" s="34">
        <f ca="1">AVERAGE(E1654:OFFSET(E1654,-M$5+1,0))</f>
        <v>7578.5883333333331</v>
      </c>
      <c r="N1654" s="34">
        <f ca="1">AVERAGE(E1654:OFFSET(E1654,-N$5+1,0))</f>
        <v>7590.1177272727273</v>
      </c>
      <c r="O1654" s="34">
        <f t="shared" ref="O1654:O1682" ca="1" si="359">IF(AND(M1653&lt;=N1653,M1654&gt;N1654),1,IF(AND(M1653&gt;=N1653,M1654&lt;N1654),-1,0))</f>
        <v>0</v>
      </c>
      <c r="P1654" s="12">
        <f ca="1">100*(MAX(C1654:OFFSET(C1654,-$P$5+1,0))-E1654)/(MAX(C1654:OFFSET(C1654,-$P$5+1,0))-MIN(D1654:OFFSET(D1654,-$P$5+1,0)))</f>
        <v>52.144695994548421</v>
      </c>
      <c r="Q1654" s="37">
        <f t="shared" ref="Q1654:Q1682" ca="1" si="360">IF(P1653&gt;$P$8,1,IF(P1653&lt;$Q$8,-1,0))</f>
        <v>0</v>
      </c>
      <c r="R1654" s="15">
        <f ca="1">AVERAGE(E1654:OFFSET(E1654,-R$5+1,0))</f>
        <v>7560.628333333334</v>
      </c>
      <c r="S1654" s="15">
        <f t="shared" ref="S1654:S1682" ca="1" si="361">100*(E1654-R1654)/R1654</f>
        <v>0.66054915629806377</v>
      </c>
      <c r="T1654" s="14">
        <f t="shared" ref="T1654:T1682" ca="1" si="362">IF(S1653&lt;$S$8,1,IF(S1653&gt;$T$8,-1,0))</f>
        <v>0</v>
      </c>
      <c r="U1654" s="20">
        <f t="shared" si="352"/>
        <v>62.199999999999818</v>
      </c>
      <c r="V1654" s="20">
        <f t="shared" si="353"/>
        <v>0</v>
      </c>
      <c r="W1654" s="20">
        <f ca="1">AVERAGE(U1654:OFFSET(U1654,-$W$5+1,0))</f>
        <v>48.676000000000023</v>
      </c>
      <c r="X1654" s="20">
        <f ca="1">AVERAGE(V1654:OFFSET(V1654,-$W$5+1,0))</f>
        <v>77.97400000000016</v>
      </c>
      <c r="Y1654" s="20">
        <f t="shared" ca="1" si="354"/>
        <v>38.433478089222227</v>
      </c>
      <c r="Z1654" s="20">
        <f t="shared" ref="Z1654:Z1682" ca="1" si="363">IF(Y1653&lt;$Y$8,1,IF(Y1654&gt;$Z$8,-1,0))</f>
        <v>0</v>
      </c>
    </row>
    <row r="1655" spans="1:26">
      <c r="A1655" s="5">
        <v>40799</v>
      </c>
      <c r="B1655" s="4">
        <v>7530</v>
      </c>
      <c r="C1655" s="4">
        <v>7538.04</v>
      </c>
      <c r="D1655" s="4">
        <v>7382</v>
      </c>
      <c r="E1655" s="4">
        <v>7391.37</v>
      </c>
      <c r="F1655" s="4">
        <v>2371600</v>
      </c>
      <c r="G1655" s="35">
        <f t="shared" si="351"/>
        <v>-80.569999999999709</v>
      </c>
      <c r="H1655" s="35">
        <f t="shared" si="350"/>
        <v>-138.63000000000011</v>
      </c>
      <c r="I1655" s="35">
        <f t="shared" ca="1" si="355"/>
        <v>1</v>
      </c>
      <c r="J1655" s="35">
        <f t="shared" ca="1" si="356"/>
        <v>1</v>
      </c>
      <c r="K1655" s="35">
        <f t="shared" ca="1" si="357"/>
        <v>-219.19999999999982</v>
      </c>
      <c r="L1655" s="35">
        <f t="shared" ca="1" si="358"/>
        <v>7646.2499999999945</v>
      </c>
      <c r="M1655" s="34">
        <f ca="1">AVERAGE(E1655:OFFSET(E1655,-M$5+1,0))</f>
        <v>7576.9633333333331</v>
      </c>
      <c r="N1655" s="34">
        <f ca="1">AVERAGE(E1655:OFFSET(E1655,-N$5+1,0))</f>
        <v>7575.2213636363631</v>
      </c>
      <c r="O1655" s="34">
        <f t="shared" ca="1" si="359"/>
        <v>1</v>
      </c>
      <c r="P1655" s="12">
        <f ca="1">100*(MAX(C1655:OFFSET(C1655,-$P$5+1,0))-E1655)/(MAX(C1655:OFFSET(C1655,-$P$5+1,0))-MIN(D1655:OFFSET(D1655,-$P$5+1,0)))</f>
        <v>93.637843567805007</v>
      </c>
      <c r="Q1655" s="37">
        <f t="shared" ca="1" si="360"/>
        <v>0</v>
      </c>
      <c r="R1655" s="15">
        <f ca="1">AVERAGE(E1655:OFFSET(E1655,-R$5+1,0))</f>
        <v>7499.6799999999994</v>
      </c>
      <c r="S1655" s="15">
        <f t="shared" ca="1" si="361"/>
        <v>-1.4441949523179589</v>
      </c>
      <c r="T1655" s="14">
        <f t="shared" ca="1" si="362"/>
        <v>0</v>
      </c>
      <c r="U1655" s="20">
        <f t="shared" si="352"/>
        <v>0</v>
      </c>
      <c r="V1655" s="20">
        <f t="shared" si="353"/>
        <v>219.19999999999982</v>
      </c>
      <c r="W1655" s="20">
        <f ca="1">AVERAGE(U1655:OFFSET(U1655,-$W$5+1,0))</f>
        <v>48.676000000000023</v>
      </c>
      <c r="X1655" s="20">
        <f ca="1">AVERAGE(V1655:OFFSET(V1655,-$W$5+1,0))</f>
        <v>80.71599999999998</v>
      </c>
      <c r="Y1655" s="20">
        <f t="shared" ca="1" si="354"/>
        <v>37.619018177321642</v>
      </c>
      <c r="Z1655" s="20">
        <f t="shared" ca="1" si="363"/>
        <v>0</v>
      </c>
    </row>
    <row r="1656" spans="1:26">
      <c r="A1656" s="5">
        <v>40800</v>
      </c>
      <c r="B1656" s="4">
        <v>7455.5</v>
      </c>
      <c r="C1656" s="4">
        <v>7477.86</v>
      </c>
      <c r="D1656" s="4">
        <v>7186.75</v>
      </c>
      <c r="E1656" s="4">
        <v>7228.47</v>
      </c>
      <c r="F1656" s="4">
        <v>3096600</v>
      </c>
      <c r="G1656" s="35">
        <f t="shared" si="351"/>
        <v>64.130000000000109</v>
      </c>
      <c r="H1656" s="35">
        <f t="shared" si="350"/>
        <v>-227.02999999999975</v>
      </c>
      <c r="I1656" s="35">
        <f t="shared" ca="1" si="355"/>
        <v>0</v>
      </c>
      <c r="J1656" s="35">
        <f t="shared" ca="1" si="356"/>
        <v>2</v>
      </c>
      <c r="K1656" s="35">
        <f t="shared" ca="1" si="357"/>
        <v>-389.92999999999938</v>
      </c>
      <c r="L1656" s="35">
        <f t="shared" ca="1" si="358"/>
        <v>7256.3199999999952</v>
      </c>
      <c r="M1656" s="34">
        <f ca="1">AVERAGE(E1656:OFFSET(E1656,-M$5+1,0))</f>
        <v>7558.9108333333324</v>
      </c>
      <c r="N1656" s="34">
        <f ca="1">AVERAGE(E1656:OFFSET(E1656,-N$5+1,0))</f>
        <v>7556.6509090909094</v>
      </c>
      <c r="O1656" s="34">
        <f t="shared" ca="1" si="359"/>
        <v>0</v>
      </c>
      <c r="P1656" s="12">
        <f ca="1">100*(MAX(C1656:OFFSET(C1656,-$P$5+1,0))-E1656)/(MAX(C1656:OFFSET(C1656,-$P$5+1,0))-MIN(D1656:OFFSET(D1656,-$P$5+1,0)))</f>
        <v>94.033948719415363</v>
      </c>
      <c r="Q1656" s="37">
        <f t="shared" ca="1" si="360"/>
        <v>1</v>
      </c>
      <c r="R1656" s="15">
        <f ca="1">AVERAGE(E1656:OFFSET(E1656,-R$5+1,0))</f>
        <v>7445.8300000000008</v>
      </c>
      <c r="S1656" s="15">
        <f t="shared" ca="1" si="361"/>
        <v>-2.9192178709425352</v>
      </c>
      <c r="T1656" s="14">
        <f t="shared" ca="1" si="362"/>
        <v>0</v>
      </c>
      <c r="U1656" s="20">
        <f t="shared" si="352"/>
        <v>0</v>
      </c>
      <c r="V1656" s="20">
        <f t="shared" si="353"/>
        <v>162.89999999999964</v>
      </c>
      <c r="W1656" s="20">
        <f ca="1">AVERAGE(U1656:OFFSET(U1656,-$W$5+1,0))</f>
        <v>48.676000000000023</v>
      </c>
      <c r="X1656" s="20">
        <f ca="1">AVERAGE(V1656:OFFSET(V1656,-$W$5+1,0))</f>
        <v>76.419999999999888</v>
      </c>
      <c r="Y1656" s="20">
        <f t="shared" ca="1" si="354"/>
        <v>38.910916416192407</v>
      </c>
      <c r="Z1656" s="20">
        <f t="shared" ca="1" si="363"/>
        <v>0</v>
      </c>
    </row>
    <row r="1657" spans="1:26">
      <c r="A1657" s="5">
        <v>40801</v>
      </c>
      <c r="B1657" s="4">
        <v>7374.58</v>
      </c>
      <c r="C1657" s="4">
        <v>7430.29</v>
      </c>
      <c r="D1657" s="4">
        <v>7348.21</v>
      </c>
      <c r="E1657" s="4">
        <v>7385.68</v>
      </c>
      <c r="F1657" s="4">
        <v>2425000</v>
      </c>
      <c r="G1657" s="35">
        <f t="shared" si="351"/>
        <v>146.10999999999967</v>
      </c>
      <c r="H1657" s="35">
        <f t="shared" si="350"/>
        <v>11.100000000000364</v>
      </c>
      <c r="I1657" s="35">
        <f t="shared" ca="1" si="355"/>
        <v>0</v>
      </c>
      <c r="J1657" s="35">
        <f t="shared" ca="1" si="356"/>
        <v>0</v>
      </c>
      <c r="K1657" s="35">
        <f t="shared" ca="1" si="357"/>
        <v>292.21999999999935</v>
      </c>
      <c r="L1657" s="35">
        <f t="shared" ca="1" si="358"/>
        <v>7548.5399999999945</v>
      </c>
      <c r="M1657" s="34">
        <f ca="1">AVERAGE(E1657:OFFSET(E1657,-M$5+1,0))</f>
        <v>7542.8833333333341</v>
      </c>
      <c r="N1657" s="34">
        <f ca="1">AVERAGE(E1657:OFFSET(E1657,-N$5+1,0))</f>
        <v>7536.9368181818172</v>
      </c>
      <c r="O1657" s="34">
        <f t="shared" ca="1" si="359"/>
        <v>0</v>
      </c>
      <c r="P1657" s="12">
        <f ca="1">100*(MAX(C1657:OFFSET(C1657,-$P$5+1,0))-E1657)/(MAX(C1657:OFFSET(C1657,-$P$5+1,0))-MIN(D1657:OFFSET(D1657,-$P$5+1,0)))</f>
        <v>71.552574754393703</v>
      </c>
      <c r="Q1657" s="37">
        <f t="shared" ca="1" si="360"/>
        <v>1</v>
      </c>
      <c r="R1657" s="15">
        <f ca="1">AVERAGE(E1657:OFFSET(E1657,-R$5+1,0))</f>
        <v>7448.9116666666669</v>
      </c>
      <c r="S1657" s="15">
        <f t="shared" ca="1" si="361"/>
        <v>-0.84887121093976237</v>
      </c>
      <c r="T1657" s="14">
        <f t="shared" ca="1" si="362"/>
        <v>0</v>
      </c>
      <c r="U1657" s="20">
        <f t="shared" si="352"/>
        <v>157.21000000000004</v>
      </c>
      <c r="V1657" s="20">
        <f t="shared" si="353"/>
        <v>0</v>
      </c>
      <c r="W1657" s="20">
        <f ca="1">AVERAGE(U1657:OFFSET(U1657,-$W$5+1,0))</f>
        <v>47.753999999999905</v>
      </c>
      <c r="X1657" s="20">
        <f ca="1">AVERAGE(V1657:OFFSET(V1657,-$W$5+1,0))</f>
        <v>76.419999999999888</v>
      </c>
      <c r="Y1657" s="20">
        <f t="shared" ca="1" si="354"/>
        <v>38.457326010275892</v>
      </c>
      <c r="Z1657" s="20">
        <f t="shared" ca="1" si="363"/>
        <v>0</v>
      </c>
    </row>
    <row r="1658" spans="1:26">
      <c r="A1658" s="5">
        <v>40802</v>
      </c>
      <c r="B1658" s="4">
        <v>7494.29</v>
      </c>
      <c r="C1658" s="4">
        <v>7606.7</v>
      </c>
      <c r="D1658" s="4">
        <v>7494.29</v>
      </c>
      <c r="E1658" s="4">
        <v>7577.4</v>
      </c>
      <c r="F1658" s="4">
        <v>3027600</v>
      </c>
      <c r="G1658" s="35">
        <f t="shared" si="351"/>
        <v>108.60999999999967</v>
      </c>
      <c r="H1658" s="35">
        <f t="shared" si="350"/>
        <v>83.109999999999673</v>
      </c>
      <c r="I1658" s="35">
        <f t="shared" ca="1" si="355"/>
        <v>0</v>
      </c>
      <c r="J1658" s="35">
        <f t="shared" ca="1" si="356"/>
        <v>0</v>
      </c>
      <c r="K1658" s="35">
        <f t="shared" ca="1" si="357"/>
        <v>0</v>
      </c>
      <c r="L1658" s="35">
        <f t="shared" ca="1" si="358"/>
        <v>7548.5399999999945</v>
      </c>
      <c r="M1658" s="34">
        <f ca="1">AVERAGE(E1658:OFFSET(E1658,-M$5+1,0))</f>
        <v>7537.1508333333331</v>
      </c>
      <c r="N1658" s="34">
        <f ca="1">AVERAGE(E1658:OFFSET(E1658,-N$5+1,0))</f>
        <v>7526.8827272727249</v>
      </c>
      <c r="O1658" s="34">
        <f t="shared" ca="1" si="359"/>
        <v>0</v>
      </c>
      <c r="P1658" s="12">
        <f ca="1">100*(MAX(C1658:OFFSET(C1658,-$P$5+1,0))-E1658)/(MAX(C1658:OFFSET(C1658,-$P$5+1,0))-MIN(D1658:OFFSET(D1658,-$P$5+1,0)))</f>
        <v>36.431093681350006</v>
      </c>
      <c r="Q1658" s="37">
        <f t="shared" ca="1" si="360"/>
        <v>1</v>
      </c>
      <c r="R1658" s="15">
        <f ca="1">AVERAGE(E1658:OFFSET(E1658,-R$5+1,0))</f>
        <v>7456.9766666666665</v>
      </c>
      <c r="S1658" s="15">
        <f t="shared" ca="1" si="361"/>
        <v>1.6149082760528934</v>
      </c>
      <c r="T1658" s="14">
        <f t="shared" ca="1" si="362"/>
        <v>0</v>
      </c>
      <c r="U1658" s="20">
        <f t="shared" si="352"/>
        <v>191.71999999999935</v>
      </c>
      <c r="V1658" s="20">
        <f t="shared" si="353"/>
        <v>0</v>
      </c>
      <c r="W1658" s="20">
        <f ca="1">AVERAGE(U1658:OFFSET(U1658,-$W$5+1,0))</f>
        <v>82.225999999999843</v>
      </c>
      <c r="X1658" s="20">
        <f ca="1">AVERAGE(V1658:OFFSET(V1658,-$W$5+1,0))</f>
        <v>76.419999999999888</v>
      </c>
      <c r="Y1658" s="20">
        <f t="shared" ca="1" si="354"/>
        <v>51.829860191873728</v>
      </c>
      <c r="Z1658" s="20">
        <f t="shared" ca="1" si="363"/>
        <v>0</v>
      </c>
    </row>
    <row r="1659" spans="1:26">
      <c r="A1659" s="5">
        <v>40805</v>
      </c>
      <c r="B1659" s="4">
        <v>7572.83</v>
      </c>
      <c r="C1659" s="4">
        <v>7572.94</v>
      </c>
      <c r="D1659" s="4">
        <v>7468.77</v>
      </c>
      <c r="E1659" s="4">
        <v>7480.88</v>
      </c>
      <c r="F1659" s="4">
        <v>1743600</v>
      </c>
      <c r="G1659" s="35">
        <f t="shared" si="351"/>
        <v>-4.569999999999709</v>
      </c>
      <c r="H1659" s="35">
        <f t="shared" si="350"/>
        <v>-91.949999999999818</v>
      </c>
      <c r="I1659" s="35">
        <f t="shared" ca="1" si="355"/>
        <v>0</v>
      </c>
      <c r="J1659" s="35">
        <f t="shared" ca="1" si="356"/>
        <v>0</v>
      </c>
      <c r="K1659" s="35">
        <f t="shared" ca="1" si="357"/>
        <v>0</v>
      </c>
      <c r="L1659" s="35">
        <f t="shared" ca="1" si="358"/>
        <v>7548.5399999999945</v>
      </c>
      <c r="M1659" s="34">
        <f ca="1">AVERAGE(E1659:OFFSET(E1659,-M$5+1,0))</f>
        <v>7515.4441666666653</v>
      </c>
      <c r="N1659" s="34">
        <f ca="1">AVERAGE(E1659:OFFSET(E1659,-N$5+1,0))</f>
        <v>7515.0245454545448</v>
      </c>
      <c r="O1659" s="34">
        <f t="shared" ca="1" si="359"/>
        <v>0</v>
      </c>
      <c r="P1659" s="12">
        <f ca="1">100*(MAX(C1659:OFFSET(C1659,-$P$5+1,0))-E1659)/(MAX(C1659:OFFSET(C1659,-$P$5+1,0))-MIN(D1659:OFFSET(D1659,-$P$5+1,0)))</f>
        <v>36.680874881598243</v>
      </c>
      <c r="Q1659" s="37">
        <f t="shared" ca="1" si="360"/>
        <v>0</v>
      </c>
      <c r="R1659" s="15">
        <f ca="1">AVERAGE(E1659:OFFSET(E1659,-R$5+1,0))</f>
        <v>7445.7283333333326</v>
      </c>
      <c r="S1659" s="15">
        <f t="shared" ca="1" si="361"/>
        <v>0.47210514664225894</v>
      </c>
      <c r="T1659" s="14">
        <f t="shared" ca="1" si="362"/>
        <v>0</v>
      </c>
      <c r="U1659" s="20">
        <f t="shared" si="352"/>
        <v>0</v>
      </c>
      <c r="V1659" s="20">
        <f t="shared" si="353"/>
        <v>96.519999999999527</v>
      </c>
      <c r="W1659" s="20">
        <f ca="1">AVERAGE(U1659:OFFSET(U1659,-$W$5+1,0))</f>
        <v>69.785999999999873</v>
      </c>
      <c r="X1659" s="20">
        <f ca="1">AVERAGE(V1659:OFFSET(V1659,-$W$5+1,0))</f>
        <v>95.723999999999791</v>
      </c>
      <c r="Y1659" s="20">
        <f t="shared" ca="1" si="354"/>
        <v>42.164219684611211</v>
      </c>
      <c r="Z1659" s="20">
        <f t="shared" ca="1" si="363"/>
        <v>0</v>
      </c>
    </row>
    <row r="1660" spans="1:26">
      <c r="A1660" s="5">
        <v>40806</v>
      </c>
      <c r="B1660" s="4">
        <v>7485.6</v>
      </c>
      <c r="C1660" s="4">
        <v>7544.88</v>
      </c>
      <c r="D1660" s="4">
        <v>7389.39</v>
      </c>
      <c r="E1660" s="4">
        <v>7492.85</v>
      </c>
      <c r="F1660" s="4">
        <v>2267200</v>
      </c>
      <c r="G1660" s="35">
        <f t="shared" si="351"/>
        <v>4.7200000000002547</v>
      </c>
      <c r="H1660" s="35">
        <f t="shared" si="350"/>
        <v>7.25</v>
      </c>
      <c r="I1660" s="35">
        <f t="shared" ca="1" si="355"/>
        <v>-1</v>
      </c>
      <c r="J1660" s="35">
        <f t="shared" ca="1" si="356"/>
        <v>0</v>
      </c>
      <c r="K1660" s="35">
        <f t="shared" ca="1" si="357"/>
        <v>0</v>
      </c>
      <c r="L1660" s="35">
        <f t="shared" ca="1" si="358"/>
        <v>7548.5399999999945</v>
      </c>
      <c r="M1660" s="34">
        <f ca="1">AVERAGE(E1660:OFFSET(E1660,-M$5+1,0))</f>
        <v>7493.3683333333347</v>
      </c>
      <c r="N1660" s="34">
        <f ca="1">AVERAGE(E1660:OFFSET(E1660,-N$5+1,0))</f>
        <v>7509.4736363636357</v>
      </c>
      <c r="O1660" s="34">
        <f t="shared" ca="1" si="359"/>
        <v>-1</v>
      </c>
      <c r="P1660" s="12">
        <f ca="1">100*(MAX(C1660:OFFSET(C1660,-$P$5+1,0))-E1660)/(MAX(C1660:OFFSET(C1660,-$P$5+1,0))-MIN(D1660:OFFSET(D1660,-$P$5+1,0)))</f>
        <v>34.104021355377576</v>
      </c>
      <c r="Q1660" s="37">
        <f t="shared" ca="1" si="360"/>
        <v>0</v>
      </c>
      <c r="R1660" s="15">
        <f ca="1">AVERAGE(E1660:OFFSET(E1660,-R$5+1,0))</f>
        <v>7426.1083333333327</v>
      </c>
      <c r="S1660" s="15">
        <f t="shared" ca="1" si="361"/>
        <v>0.89874350966692118</v>
      </c>
      <c r="T1660" s="14">
        <f t="shared" ca="1" si="362"/>
        <v>0</v>
      </c>
      <c r="U1660" s="20">
        <f t="shared" si="352"/>
        <v>11.970000000000255</v>
      </c>
      <c r="V1660" s="20">
        <f t="shared" si="353"/>
        <v>0</v>
      </c>
      <c r="W1660" s="20">
        <f ca="1">AVERAGE(U1660:OFFSET(U1660,-$W$5+1,0))</f>
        <v>72.179999999999922</v>
      </c>
      <c r="X1660" s="20">
        <f ca="1">AVERAGE(V1660:OFFSET(V1660,-$W$5+1,0))</f>
        <v>51.88399999999983</v>
      </c>
      <c r="Y1660" s="20">
        <f t="shared" ca="1" si="354"/>
        <v>58.179649213309318</v>
      </c>
      <c r="Z1660" s="20">
        <f t="shared" ca="1" si="363"/>
        <v>0</v>
      </c>
    </row>
    <row r="1661" spans="1:26">
      <c r="A1661" s="5">
        <v>40807</v>
      </c>
      <c r="B1661" s="4">
        <v>7515.66</v>
      </c>
      <c r="C1661" s="4">
        <v>7574.78</v>
      </c>
      <c r="D1661" s="4">
        <v>7465.98</v>
      </c>
      <c r="E1661" s="4">
        <v>7535.88</v>
      </c>
      <c r="F1661" s="4">
        <v>2492600</v>
      </c>
      <c r="G1661" s="35">
        <f t="shared" si="351"/>
        <v>22.809999999999491</v>
      </c>
      <c r="H1661" s="35">
        <f t="shared" si="350"/>
        <v>20.220000000000255</v>
      </c>
      <c r="I1661" s="35">
        <f t="shared" ca="1" si="355"/>
        <v>-1</v>
      </c>
      <c r="J1661" s="35">
        <f t="shared" ca="1" si="356"/>
        <v>-1</v>
      </c>
      <c r="K1661" s="35">
        <f t="shared" ca="1" si="357"/>
        <v>-20.220000000000255</v>
      </c>
      <c r="L1661" s="35">
        <f t="shared" ca="1" si="358"/>
        <v>7528.3199999999943</v>
      </c>
      <c r="M1661" s="34">
        <f ca="1">AVERAGE(E1661:OFFSET(E1661,-M$5+1,0))</f>
        <v>7474.9366666666674</v>
      </c>
      <c r="N1661" s="34">
        <f ca="1">AVERAGE(E1661:OFFSET(E1661,-N$5+1,0))</f>
        <v>7518.2427272727273</v>
      </c>
      <c r="O1661" s="34">
        <f t="shared" ca="1" si="359"/>
        <v>0</v>
      </c>
      <c r="P1661" s="12">
        <f ca="1">100*(MAX(C1661:OFFSET(C1661,-$P$5+1,0))-E1661)/(MAX(C1661:OFFSET(C1661,-$P$5+1,0))-MIN(D1661:OFFSET(D1661,-$P$5+1,0)))</f>
        <v>24.840695771979725</v>
      </c>
      <c r="Q1661" s="37">
        <f t="shared" ca="1" si="360"/>
        <v>0</v>
      </c>
      <c r="R1661" s="15">
        <f ca="1">AVERAGE(E1661:OFFSET(E1661,-R$5+1,0))</f>
        <v>7450.1933333333336</v>
      </c>
      <c r="S1661" s="15">
        <f t="shared" ca="1" si="361"/>
        <v>1.150126752862787</v>
      </c>
      <c r="T1661" s="14">
        <f t="shared" ca="1" si="362"/>
        <v>0</v>
      </c>
      <c r="U1661" s="20">
        <f t="shared" si="352"/>
        <v>43.029999999999745</v>
      </c>
      <c r="V1661" s="20">
        <f t="shared" si="353"/>
        <v>0</v>
      </c>
      <c r="W1661" s="20">
        <f ca="1">AVERAGE(U1661:OFFSET(U1661,-$W$5+1,0))</f>
        <v>80.785999999999873</v>
      </c>
      <c r="X1661" s="20">
        <f ca="1">AVERAGE(V1661:OFFSET(V1661,-$W$5+1,0))</f>
        <v>19.303999999999906</v>
      </c>
      <c r="Y1661" s="20">
        <f t="shared" ca="1" si="354"/>
        <v>80.71335797782001</v>
      </c>
      <c r="Z1661" s="20">
        <f t="shared" ca="1" si="363"/>
        <v>-1</v>
      </c>
    </row>
    <row r="1662" spans="1:26">
      <c r="A1662" s="5">
        <v>40808</v>
      </c>
      <c r="B1662" s="4">
        <v>7419.49</v>
      </c>
      <c r="C1662" s="4">
        <v>7419.49</v>
      </c>
      <c r="D1662" s="4">
        <v>7287.76</v>
      </c>
      <c r="E1662" s="4">
        <v>7305.5</v>
      </c>
      <c r="F1662" s="4">
        <v>2665400</v>
      </c>
      <c r="G1662" s="35">
        <f t="shared" si="351"/>
        <v>-116.39000000000033</v>
      </c>
      <c r="H1662" s="35">
        <f t="shared" si="350"/>
        <v>-113.98999999999978</v>
      </c>
      <c r="I1662" s="35">
        <f t="shared" ca="1" si="355"/>
        <v>0</v>
      </c>
      <c r="J1662" s="35">
        <f t="shared" ca="1" si="356"/>
        <v>-2</v>
      </c>
      <c r="K1662" s="35">
        <f t="shared" ca="1" si="357"/>
        <v>344.36999999999989</v>
      </c>
      <c r="L1662" s="35">
        <f t="shared" ca="1" si="358"/>
        <v>7872.6899999999941</v>
      </c>
      <c r="M1662" s="34">
        <f ca="1">AVERAGE(E1662:OFFSET(E1662,-M$5+1,0))</f>
        <v>7454.4308333333347</v>
      </c>
      <c r="N1662" s="34">
        <f ca="1">AVERAGE(E1662:OFFSET(E1662,-N$5+1,0))</f>
        <v>7517.920454545455</v>
      </c>
      <c r="O1662" s="34">
        <f t="shared" ca="1" si="359"/>
        <v>0</v>
      </c>
      <c r="P1662" s="12">
        <f ca="1">100*(MAX(C1662:OFFSET(C1662,-$P$5+1,0))-E1662)/(MAX(C1662:OFFSET(C1662,-$P$5+1,0))-MIN(D1662:OFFSET(D1662,-$P$5+1,0)))</f>
        <v>74.435976922414554</v>
      </c>
      <c r="Q1662" s="37">
        <f t="shared" ca="1" si="360"/>
        <v>-1</v>
      </c>
      <c r="R1662" s="15">
        <f ca="1">AVERAGE(E1662:OFFSET(E1662,-R$5+1,0))</f>
        <v>7463.0316666666658</v>
      </c>
      <c r="S1662" s="15">
        <f t="shared" ca="1" si="361"/>
        <v>-2.1108267216696235</v>
      </c>
      <c r="T1662" s="14">
        <f t="shared" ca="1" si="362"/>
        <v>0</v>
      </c>
      <c r="U1662" s="20">
        <f t="shared" si="352"/>
        <v>0</v>
      </c>
      <c r="V1662" s="20">
        <f t="shared" si="353"/>
        <v>230.38000000000011</v>
      </c>
      <c r="W1662" s="20">
        <f ca="1">AVERAGE(U1662:OFFSET(U1662,-$W$5+1,0))</f>
        <v>49.343999999999866</v>
      </c>
      <c r="X1662" s="20">
        <f ca="1">AVERAGE(V1662:OFFSET(V1662,-$W$5+1,0))</f>
        <v>65.379999999999924</v>
      </c>
      <c r="Y1662" s="20">
        <f t="shared" ca="1" si="354"/>
        <v>43.011052613228237</v>
      </c>
      <c r="Z1662" s="20">
        <f t="shared" ca="1" si="363"/>
        <v>0</v>
      </c>
    </row>
    <row r="1663" spans="1:26">
      <c r="A1663" s="5">
        <v>40809</v>
      </c>
      <c r="B1663" s="4">
        <v>7101.34</v>
      </c>
      <c r="C1663" s="4">
        <v>7126.81</v>
      </c>
      <c r="D1663" s="4">
        <v>6997.61</v>
      </c>
      <c r="E1663" s="4">
        <v>7046.22</v>
      </c>
      <c r="F1663" s="4">
        <v>3274800</v>
      </c>
      <c r="G1663" s="35">
        <f t="shared" si="351"/>
        <v>-204.15999999999985</v>
      </c>
      <c r="H1663" s="35">
        <f t="shared" si="350"/>
        <v>-55.119999999999891</v>
      </c>
      <c r="I1663" s="35">
        <f t="shared" ca="1" si="355"/>
        <v>0</v>
      </c>
      <c r="J1663" s="35">
        <f t="shared" ca="1" si="356"/>
        <v>-2</v>
      </c>
      <c r="K1663" s="35">
        <f t="shared" ca="1" si="357"/>
        <v>518.55999999999949</v>
      </c>
      <c r="L1663" s="35">
        <f t="shared" ca="1" si="358"/>
        <v>8391.2499999999927</v>
      </c>
      <c r="M1663" s="34">
        <f ca="1">AVERAGE(E1663:OFFSET(E1663,-M$5+1,0))</f>
        <v>7427.6833333333343</v>
      </c>
      <c r="N1663" s="34">
        <f ca="1">AVERAGE(E1663:OFFSET(E1663,-N$5+1,0))</f>
        <v>7495.0109090909091</v>
      </c>
      <c r="O1663" s="34">
        <f t="shared" ca="1" si="359"/>
        <v>0</v>
      </c>
      <c r="P1663" s="12">
        <f ca="1">100*(MAX(C1663:OFFSET(C1663,-$P$5+1,0))-E1663)/(MAX(C1663:OFFSET(C1663,-$P$5+1,0))-MIN(D1663:OFFSET(D1663,-$P$5+1,0)))</f>
        <v>92.563412171465203</v>
      </c>
      <c r="Q1663" s="37">
        <f t="shared" ca="1" si="360"/>
        <v>1</v>
      </c>
      <c r="R1663" s="15">
        <f ca="1">AVERAGE(E1663:OFFSET(E1663,-R$5+1,0))</f>
        <v>7406.454999999999</v>
      </c>
      <c r="S1663" s="15">
        <f t="shared" ca="1" si="361"/>
        <v>-4.8637978628101948</v>
      </c>
      <c r="T1663" s="14">
        <f t="shared" ca="1" si="362"/>
        <v>0</v>
      </c>
      <c r="U1663" s="20">
        <f t="shared" si="352"/>
        <v>0</v>
      </c>
      <c r="V1663" s="20">
        <f t="shared" si="353"/>
        <v>259.27999999999975</v>
      </c>
      <c r="W1663" s="20">
        <f ca="1">AVERAGE(U1663:OFFSET(U1663,-$W$5+1,0))</f>
        <v>11</v>
      </c>
      <c r="X1663" s="20">
        <f ca="1">AVERAGE(V1663:OFFSET(V1663,-$W$5+1,0))</f>
        <v>117.23599999999988</v>
      </c>
      <c r="Y1663" s="20">
        <f t="shared" ca="1" si="354"/>
        <v>8.5779344333884495</v>
      </c>
      <c r="Z1663" s="20">
        <f t="shared" ca="1" si="363"/>
        <v>0</v>
      </c>
    </row>
    <row r="1664" spans="1:26">
      <c r="A1664" s="5">
        <v>40812</v>
      </c>
      <c r="B1664" s="4">
        <v>7026.49</v>
      </c>
      <c r="C1664" s="4">
        <v>7058.43</v>
      </c>
      <c r="D1664" s="4">
        <v>6877.12</v>
      </c>
      <c r="E1664" s="4">
        <v>6877.12</v>
      </c>
      <c r="F1664" s="4">
        <v>2739400</v>
      </c>
      <c r="G1664" s="35">
        <f t="shared" si="351"/>
        <v>-19.730000000000473</v>
      </c>
      <c r="H1664" s="35">
        <f t="shared" si="350"/>
        <v>-149.36999999999989</v>
      </c>
      <c r="I1664" s="35">
        <f t="shared" ca="1" si="355"/>
        <v>1</v>
      </c>
      <c r="J1664" s="35">
        <f t="shared" ca="1" si="356"/>
        <v>-2</v>
      </c>
      <c r="K1664" s="35">
        <f t="shared" ca="1" si="357"/>
        <v>338.20000000000073</v>
      </c>
      <c r="L1664" s="35">
        <f t="shared" ca="1" si="358"/>
        <v>8729.4499999999935</v>
      </c>
      <c r="M1664" s="34">
        <f ca="1">AVERAGE(E1664:OFFSET(E1664,-M$5+1,0))</f>
        <v>7373.3591666666662</v>
      </c>
      <c r="N1664" s="34">
        <f ca="1">AVERAGE(E1664:OFFSET(E1664,-N$5+1,0))</f>
        <v>7466.5649999999996</v>
      </c>
      <c r="O1664" s="34">
        <f t="shared" ca="1" si="359"/>
        <v>0</v>
      </c>
      <c r="P1664" s="12">
        <f ca="1">100*(MAX(C1664:OFFSET(C1664,-$P$5+1,0))-E1664)/(MAX(C1664:OFFSET(C1664,-$P$5+1,0))-MIN(D1664:OFFSET(D1664,-$P$5+1,0)))</f>
        <v>100.00000000000001</v>
      </c>
      <c r="Q1664" s="37">
        <f t="shared" ca="1" si="360"/>
        <v>1</v>
      </c>
      <c r="R1664" s="15">
        <f ca="1">AVERAGE(E1664:OFFSET(E1664,-R$5+1,0))</f>
        <v>7289.7416666666677</v>
      </c>
      <c r="S1664" s="15">
        <f t="shared" ca="1" si="361"/>
        <v>-5.6603057492892557</v>
      </c>
      <c r="T1664" s="14">
        <f t="shared" ca="1" si="362"/>
        <v>0</v>
      </c>
      <c r="U1664" s="20">
        <f t="shared" si="352"/>
        <v>0</v>
      </c>
      <c r="V1664" s="20">
        <f t="shared" si="353"/>
        <v>169.10000000000036</v>
      </c>
      <c r="W1664" s="20">
        <f ca="1">AVERAGE(U1664:OFFSET(U1664,-$W$5+1,0))</f>
        <v>11</v>
      </c>
      <c r="X1664" s="20">
        <f ca="1">AVERAGE(V1664:OFFSET(V1664,-$W$5+1,0))</f>
        <v>131.75200000000004</v>
      </c>
      <c r="Y1664" s="20">
        <f t="shared" ca="1" si="354"/>
        <v>7.70567137413137</v>
      </c>
      <c r="Z1664" s="20">
        <f t="shared" ca="1" si="363"/>
        <v>1</v>
      </c>
    </row>
    <row r="1665" spans="1:26">
      <c r="A1665" s="5">
        <v>40813</v>
      </c>
      <c r="B1665" s="4">
        <v>7031.13</v>
      </c>
      <c r="C1665" s="4">
        <v>7119.14</v>
      </c>
      <c r="D1665" s="4">
        <v>7027.89</v>
      </c>
      <c r="E1665" s="4">
        <v>7089.95</v>
      </c>
      <c r="F1665" s="4">
        <v>2696600</v>
      </c>
      <c r="G1665" s="35">
        <f t="shared" si="351"/>
        <v>154.01000000000022</v>
      </c>
      <c r="H1665" s="35">
        <f t="shared" si="350"/>
        <v>58.819999999999709</v>
      </c>
      <c r="I1665" s="35">
        <f t="shared" ca="1" si="355"/>
        <v>1</v>
      </c>
      <c r="J1665" s="35">
        <f t="shared" ca="1" si="356"/>
        <v>1</v>
      </c>
      <c r="K1665" s="35">
        <f t="shared" ca="1" si="357"/>
        <v>-249.20000000000073</v>
      </c>
      <c r="L1665" s="35">
        <f t="shared" ca="1" si="358"/>
        <v>8480.2499999999927</v>
      </c>
      <c r="M1665" s="34">
        <f ca="1">AVERAGE(E1665:OFFSET(E1665,-M$5+1,0))</f>
        <v>7335.1574999999984</v>
      </c>
      <c r="N1665" s="34">
        <f ca="1">AVERAGE(E1665:OFFSET(E1665,-N$5+1,0))</f>
        <v>7451.9777272727279</v>
      </c>
      <c r="O1665" s="34">
        <f t="shared" ca="1" si="359"/>
        <v>0</v>
      </c>
      <c r="P1665" s="12">
        <f ca="1">100*(MAX(C1665:OFFSET(C1665,-$P$5+1,0))-E1665)/(MAX(C1665:OFFSET(C1665,-$P$5+1,0))-MIN(D1665:OFFSET(D1665,-$P$5+1,0)))</f>
        <v>70.828421831738822</v>
      </c>
      <c r="Q1665" s="37">
        <f t="shared" ca="1" si="360"/>
        <v>1</v>
      </c>
      <c r="R1665" s="15">
        <f ca="1">AVERAGE(E1665:OFFSET(E1665,-R$5+1,0))</f>
        <v>7224.5866666666661</v>
      </c>
      <c r="S1665" s="15">
        <f t="shared" ca="1" si="361"/>
        <v>-1.8635898893408387</v>
      </c>
      <c r="T1665" s="14">
        <f t="shared" ca="1" si="362"/>
        <v>1</v>
      </c>
      <c r="U1665" s="20">
        <f t="shared" si="352"/>
        <v>212.82999999999993</v>
      </c>
      <c r="V1665" s="20">
        <f t="shared" si="353"/>
        <v>0</v>
      </c>
      <c r="W1665" s="20">
        <f ca="1">AVERAGE(U1665:OFFSET(U1665,-$W$5+1,0))</f>
        <v>51.171999999999933</v>
      </c>
      <c r="X1665" s="20">
        <f ca="1">AVERAGE(V1665:OFFSET(V1665,-$W$5+1,0))</f>
        <v>131.75200000000004</v>
      </c>
      <c r="Y1665" s="20">
        <f t="shared" ca="1" si="354"/>
        <v>27.974459338304413</v>
      </c>
      <c r="Z1665" s="20">
        <f t="shared" ca="1" si="363"/>
        <v>1</v>
      </c>
    </row>
    <row r="1666" spans="1:26">
      <c r="A1666" s="5">
        <v>40814</v>
      </c>
      <c r="B1666" s="4">
        <v>7148.38</v>
      </c>
      <c r="C1666" s="4">
        <v>7154.4</v>
      </c>
      <c r="D1666" s="4">
        <v>7099.73</v>
      </c>
      <c r="E1666" s="4">
        <v>7146.98</v>
      </c>
      <c r="F1666" s="4">
        <v>2370600</v>
      </c>
      <c r="G1666" s="35">
        <f t="shared" si="351"/>
        <v>58.430000000000291</v>
      </c>
      <c r="H1666" s="35">
        <f t="shared" si="350"/>
        <v>-1.4000000000005457</v>
      </c>
      <c r="I1666" s="35">
        <f t="shared" ca="1" si="355"/>
        <v>0</v>
      </c>
      <c r="J1666" s="35">
        <f t="shared" ca="1" si="356"/>
        <v>2</v>
      </c>
      <c r="K1666" s="35">
        <f t="shared" ca="1" si="357"/>
        <v>55.6299999999992</v>
      </c>
      <c r="L1666" s="35">
        <f t="shared" ca="1" si="358"/>
        <v>8535.8799999999919</v>
      </c>
      <c r="M1666" s="34">
        <f ca="1">AVERAGE(E1666:OFFSET(E1666,-M$5+1,0))</f>
        <v>7296.5249999999978</v>
      </c>
      <c r="N1666" s="34">
        <f ca="1">AVERAGE(E1666:OFFSET(E1666,-N$5+1,0))</f>
        <v>7438.4268181818188</v>
      </c>
      <c r="O1666" s="34">
        <f t="shared" ca="1" si="359"/>
        <v>0</v>
      </c>
      <c r="P1666" s="12">
        <f ca="1">100*(MAX(C1666:OFFSET(C1666,-$P$5+1,0))-E1666)/(MAX(C1666:OFFSET(C1666,-$P$5+1,0))-MIN(D1666:OFFSET(D1666,-$P$5+1,0)))</f>
        <v>63.011595712601817</v>
      </c>
      <c r="Q1666" s="37">
        <f t="shared" ca="1" si="360"/>
        <v>1</v>
      </c>
      <c r="R1666" s="15">
        <f ca="1">AVERAGE(E1666:OFFSET(E1666,-R$5+1,0))</f>
        <v>7166.9416666666657</v>
      </c>
      <c r="S1666" s="15">
        <f t="shared" ca="1" si="361"/>
        <v>-0.27852419616455837</v>
      </c>
      <c r="T1666" s="14">
        <f t="shared" ca="1" si="362"/>
        <v>0</v>
      </c>
      <c r="U1666" s="20">
        <f t="shared" si="352"/>
        <v>57.029999999999745</v>
      </c>
      <c r="V1666" s="20">
        <f t="shared" si="353"/>
        <v>0</v>
      </c>
      <c r="W1666" s="20">
        <f ca="1">AVERAGE(U1666:OFFSET(U1666,-$W$5+1,0))</f>
        <v>53.971999999999937</v>
      </c>
      <c r="X1666" s="20">
        <f ca="1">AVERAGE(V1666:OFFSET(V1666,-$W$5+1,0))</f>
        <v>131.75200000000004</v>
      </c>
      <c r="Y1666" s="20">
        <f t="shared" ca="1" si="354"/>
        <v>29.060326075251425</v>
      </c>
      <c r="Z1666" s="20">
        <f t="shared" ca="1" si="363"/>
        <v>0</v>
      </c>
    </row>
    <row r="1667" spans="1:26">
      <c r="A1667" s="5">
        <v>40815</v>
      </c>
      <c r="B1667" s="4">
        <v>7090.12</v>
      </c>
      <c r="C1667" s="4">
        <v>7218.57</v>
      </c>
      <c r="D1667" s="4">
        <v>7061.01</v>
      </c>
      <c r="E1667" s="4">
        <v>7182.61</v>
      </c>
      <c r="F1667" s="4">
        <v>2291800</v>
      </c>
      <c r="G1667" s="35">
        <f t="shared" si="351"/>
        <v>-56.859999999999673</v>
      </c>
      <c r="H1667" s="35">
        <f t="shared" si="350"/>
        <v>92.489999999999782</v>
      </c>
      <c r="I1667" s="35">
        <f t="shared" ca="1" si="355"/>
        <v>0</v>
      </c>
      <c r="J1667" s="35">
        <f t="shared" ca="1" si="356"/>
        <v>2</v>
      </c>
      <c r="K1667" s="35">
        <f t="shared" ca="1" si="357"/>
        <v>71.260000000000218</v>
      </c>
      <c r="L1667" s="35">
        <f t="shared" ca="1" si="358"/>
        <v>8607.1399999999921</v>
      </c>
      <c r="M1667" s="34">
        <f ca="1">AVERAGE(E1667:OFFSET(E1667,-M$5+1,0))</f>
        <v>7279.1283333333331</v>
      </c>
      <c r="N1667" s="34">
        <f ca="1">AVERAGE(E1667:OFFSET(E1667,-N$5+1,0))</f>
        <v>7420.454090909092</v>
      </c>
      <c r="O1667" s="34">
        <f t="shared" ca="1" si="359"/>
        <v>0</v>
      </c>
      <c r="P1667" s="12">
        <f ca="1">100*(MAX(C1667:OFFSET(C1667,-$P$5+1,0))-E1667)/(MAX(C1667:OFFSET(C1667,-$P$5+1,0))-MIN(D1667:OFFSET(D1667,-$P$5+1,0)))</f>
        <v>58.127964034101836</v>
      </c>
      <c r="Q1667" s="37">
        <f t="shared" ca="1" si="360"/>
        <v>0</v>
      </c>
      <c r="R1667" s="15">
        <f ca="1">AVERAGE(E1667:OFFSET(E1667,-R$5+1,0))</f>
        <v>7108.0633333333344</v>
      </c>
      <c r="S1667" s="15">
        <f t="shared" ca="1" si="361"/>
        <v>1.0487619928353469</v>
      </c>
      <c r="T1667" s="14">
        <f t="shared" ca="1" si="362"/>
        <v>0</v>
      </c>
      <c r="U1667" s="20">
        <f t="shared" si="352"/>
        <v>35.630000000000109</v>
      </c>
      <c r="V1667" s="20">
        <f t="shared" si="353"/>
        <v>0</v>
      </c>
      <c r="W1667" s="20">
        <f ca="1">AVERAGE(U1667:OFFSET(U1667,-$W$5+1,0))</f>
        <v>61.097999999999956</v>
      </c>
      <c r="X1667" s="20">
        <f ca="1">AVERAGE(V1667:OFFSET(V1667,-$W$5+1,0))</f>
        <v>85.676000000000016</v>
      </c>
      <c r="Y1667" s="20">
        <f t="shared" ca="1" si="354"/>
        <v>41.627263684303735</v>
      </c>
      <c r="Z1667" s="20">
        <f t="shared" ca="1" si="363"/>
        <v>0</v>
      </c>
    </row>
    <row r="1668" spans="1:26">
      <c r="A1668" s="5">
        <v>40816</v>
      </c>
      <c r="B1668" s="4">
        <v>7222.16</v>
      </c>
      <c r="C1668" s="4">
        <v>7251.87</v>
      </c>
      <c r="D1668" s="4">
        <v>7163.75</v>
      </c>
      <c r="E1668" s="4">
        <v>7225.38</v>
      </c>
      <c r="F1668" s="4">
        <v>2340800</v>
      </c>
      <c r="G1668" s="35">
        <f t="shared" si="351"/>
        <v>39.550000000000182</v>
      </c>
      <c r="H1668" s="35">
        <f t="shared" ref="H1668:H1682" si="364">E1668-B1668</f>
        <v>3.2200000000002547</v>
      </c>
      <c r="I1668" s="35">
        <f t="shared" ca="1" si="355"/>
        <v>0</v>
      </c>
      <c r="J1668" s="35">
        <f t="shared" ca="1" si="356"/>
        <v>2</v>
      </c>
      <c r="K1668" s="35">
        <f t="shared" ca="1" si="357"/>
        <v>85.540000000000873</v>
      </c>
      <c r="L1668" s="35">
        <f t="shared" ca="1" si="358"/>
        <v>8692.679999999993</v>
      </c>
      <c r="M1668" s="34">
        <f ca="1">AVERAGE(E1668:OFFSET(E1668,-M$5+1,0))</f>
        <v>7278.8708333333334</v>
      </c>
      <c r="N1668" s="34">
        <f ca="1">AVERAGE(E1668:OFFSET(E1668,-N$5+1,0))</f>
        <v>7401.3263636363645</v>
      </c>
      <c r="O1668" s="34">
        <f t="shared" ca="1" si="359"/>
        <v>0</v>
      </c>
      <c r="P1668" s="12">
        <f ca="1">100*(MAX(C1668:OFFSET(C1668,-$P$5+1,0))-E1668)/(MAX(C1668:OFFSET(C1668,-$P$5+1,0))-MIN(D1668:OFFSET(D1668,-$P$5+1,0)))</f>
        <v>50.081701688501518</v>
      </c>
      <c r="Q1668" s="37">
        <f t="shared" ca="1" si="360"/>
        <v>0</v>
      </c>
      <c r="R1668" s="15">
        <f ca="1">AVERAGE(E1668:OFFSET(E1668,-R$5+1,0))</f>
        <v>7094.7099999999991</v>
      </c>
      <c r="S1668" s="15">
        <f t="shared" ca="1" si="361"/>
        <v>1.8417948020426627</v>
      </c>
      <c r="T1668" s="14">
        <f t="shared" ca="1" si="362"/>
        <v>0</v>
      </c>
      <c r="U1668" s="20">
        <f t="shared" si="352"/>
        <v>42.770000000000437</v>
      </c>
      <c r="V1668" s="20">
        <f t="shared" si="353"/>
        <v>0</v>
      </c>
      <c r="W1668" s="20">
        <f ca="1">AVERAGE(U1668:OFFSET(U1668,-$W$5+1,0))</f>
        <v>69.652000000000044</v>
      </c>
      <c r="X1668" s="20">
        <f ca="1">AVERAGE(V1668:OFFSET(V1668,-$W$5+1,0))</f>
        <v>33.820000000000071</v>
      </c>
      <c r="Y1668" s="20">
        <f t="shared" ca="1" si="354"/>
        <v>67.314829132518909</v>
      </c>
      <c r="Z1668" s="20">
        <f t="shared" ca="1" si="363"/>
        <v>0</v>
      </c>
    </row>
    <row r="1669" spans="1:26">
      <c r="A1669" s="5">
        <v>40819</v>
      </c>
      <c r="B1669" s="4">
        <v>7128.66</v>
      </c>
      <c r="C1669" s="4">
        <v>7128.66</v>
      </c>
      <c r="D1669" s="4">
        <v>6998.37</v>
      </c>
      <c r="E1669" s="4">
        <v>7013.97</v>
      </c>
      <c r="F1669" s="4">
        <v>2067600</v>
      </c>
      <c r="G1669" s="35">
        <f t="shared" ref="G1669:G1682" si="365">B1669-E1668</f>
        <v>-96.720000000000255</v>
      </c>
      <c r="H1669" s="35">
        <f t="shared" si="364"/>
        <v>-114.6899999999996</v>
      </c>
      <c r="I1669" s="35">
        <f t="shared" ca="1" si="355"/>
        <v>0</v>
      </c>
      <c r="J1669" s="35">
        <f t="shared" ca="1" si="356"/>
        <v>2</v>
      </c>
      <c r="K1669" s="35">
        <f t="shared" ca="1" si="357"/>
        <v>-422.81999999999971</v>
      </c>
      <c r="L1669" s="35">
        <f t="shared" ca="1" si="358"/>
        <v>8269.8599999999933</v>
      </c>
      <c r="M1669" s="34">
        <f ca="1">AVERAGE(E1669:OFFSET(E1669,-M$5+1,0))</f>
        <v>7247.8950000000004</v>
      </c>
      <c r="N1669" s="34">
        <f ca="1">AVERAGE(E1669:OFFSET(E1669,-N$5+1,0))</f>
        <v>7368.2631818181826</v>
      </c>
      <c r="O1669" s="34">
        <f t="shared" ca="1" si="359"/>
        <v>0</v>
      </c>
      <c r="P1669" s="12">
        <f ca="1">100*(MAX(C1669:OFFSET(C1669,-$P$5+1,0))-E1669)/(MAX(C1669:OFFSET(C1669,-$P$5+1,0))-MIN(D1669:OFFSET(D1669,-$P$5+1,0)))</f>
        <v>80.384427944844134</v>
      </c>
      <c r="Q1669" s="37">
        <f t="shared" ca="1" si="360"/>
        <v>0</v>
      </c>
      <c r="R1669" s="15">
        <f ca="1">AVERAGE(E1669:OFFSET(E1669,-R$5+1,0))</f>
        <v>7089.335</v>
      </c>
      <c r="S1669" s="15">
        <f t="shared" ca="1" si="361"/>
        <v>-1.0630757327732401</v>
      </c>
      <c r="T1669" s="14">
        <f t="shared" ca="1" si="362"/>
        <v>0</v>
      </c>
      <c r="U1669" s="20">
        <f t="shared" ref="U1669:U1682" si="366">IF(E1669-E1668&gt;0,E1669-E1668,0)</f>
        <v>0</v>
      </c>
      <c r="V1669" s="20">
        <f t="shared" ref="V1669:V1682" si="367">IF(E1669-E1668&lt;0,-(E1669-E1668),0)</f>
        <v>211.40999999999985</v>
      </c>
      <c r="W1669" s="20">
        <f ca="1">AVERAGE(U1669:OFFSET(U1669,-$W$5+1,0))</f>
        <v>69.652000000000044</v>
      </c>
      <c r="X1669" s="20">
        <f ca="1">AVERAGE(V1669:OFFSET(V1669,-$W$5+1,0))</f>
        <v>42.281999999999968</v>
      </c>
      <c r="Y1669" s="20">
        <f t="shared" ca="1" si="354"/>
        <v>62.225954580377753</v>
      </c>
      <c r="Z1669" s="20">
        <f t="shared" ca="1" si="363"/>
        <v>0</v>
      </c>
    </row>
    <row r="1670" spans="1:26">
      <c r="A1670" s="5">
        <v>40820</v>
      </c>
      <c r="B1670" s="4">
        <v>6937.24</v>
      </c>
      <c r="C1670" s="4">
        <v>7047.99</v>
      </c>
      <c r="D1670" s="4">
        <v>6889.99</v>
      </c>
      <c r="E1670" s="4">
        <v>7047.87</v>
      </c>
      <c r="F1670" s="4">
        <v>2281000</v>
      </c>
      <c r="G1670" s="35">
        <f t="shared" si="365"/>
        <v>-76.730000000000473</v>
      </c>
      <c r="H1670" s="35">
        <f t="shared" si="364"/>
        <v>110.63000000000011</v>
      </c>
      <c r="I1670" s="35">
        <f t="shared" ca="1" si="355"/>
        <v>0</v>
      </c>
      <c r="J1670" s="35">
        <f t="shared" ca="1" si="356"/>
        <v>0</v>
      </c>
      <c r="K1670" s="35">
        <f t="shared" ca="1" si="357"/>
        <v>-153.46000000000095</v>
      </c>
      <c r="L1670" s="35">
        <f t="shared" ca="1" si="358"/>
        <v>8116.3999999999924</v>
      </c>
      <c r="M1670" s="34">
        <f ca="1">AVERAGE(E1670:OFFSET(E1670,-M$5+1,0))</f>
        <v>7203.7675000000008</v>
      </c>
      <c r="N1670" s="34">
        <f ca="1">AVERAGE(E1670:OFFSET(E1670,-N$5+1,0))</f>
        <v>7335.9954545454539</v>
      </c>
      <c r="O1670" s="34">
        <f t="shared" ca="1" si="359"/>
        <v>0</v>
      </c>
      <c r="P1670" s="12">
        <f ca="1">100*(MAX(C1670:OFFSET(C1670,-$P$5+1,0))-E1670)/(MAX(C1670:OFFSET(C1670,-$P$5+1,0))-MIN(D1670:OFFSET(D1670,-$P$5+1,0)))</f>
        <v>75.525327523435479</v>
      </c>
      <c r="Q1670" s="37">
        <f t="shared" ca="1" si="360"/>
        <v>1</v>
      </c>
      <c r="R1670" s="15">
        <f ca="1">AVERAGE(E1670:OFFSET(E1670,-R$5+1,0))</f>
        <v>7117.793333333334</v>
      </c>
      <c r="S1670" s="15">
        <f t="shared" ca="1" si="361"/>
        <v>-0.98237375066618138</v>
      </c>
      <c r="T1670" s="14">
        <f t="shared" ca="1" si="362"/>
        <v>0</v>
      </c>
      <c r="U1670" s="20">
        <f t="shared" si="366"/>
        <v>33.899999999999636</v>
      </c>
      <c r="V1670" s="20">
        <f t="shared" si="367"/>
        <v>0</v>
      </c>
      <c r="W1670" s="20">
        <f ca="1">AVERAGE(U1670:OFFSET(U1670,-$W$5+1,0))</f>
        <v>33.865999999999985</v>
      </c>
      <c r="X1670" s="20">
        <f ca="1">AVERAGE(V1670:OFFSET(V1670,-$W$5+1,0))</f>
        <v>42.281999999999968</v>
      </c>
      <c r="Y1670" s="20">
        <f t="shared" ca="1" si="354"/>
        <v>44.473919209959554</v>
      </c>
      <c r="Z1670" s="20">
        <f t="shared" ca="1" si="363"/>
        <v>0</v>
      </c>
    </row>
    <row r="1671" spans="1:26">
      <c r="A1671" s="5">
        <v>40821</v>
      </c>
      <c r="B1671" s="4">
        <v>7061.17</v>
      </c>
      <c r="C1671" s="4">
        <v>7091.01</v>
      </c>
      <c r="D1671" s="4">
        <v>6989.15</v>
      </c>
      <c r="E1671" s="4">
        <v>6989.15</v>
      </c>
      <c r="F1671" s="4">
        <v>1735200</v>
      </c>
      <c r="G1671" s="35">
        <f t="shared" si="365"/>
        <v>13.300000000000182</v>
      </c>
      <c r="H1671" s="35">
        <f t="shared" si="364"/>
        <v>-72.020000000000437</v>
      </c>
      <c r="I1671" s="35">
        <f t="shared" ca="1" si="355"/>
        <v>0</v>
      </c>
      <c r="J1671" s="35">
        <f t="shared" ca="1" si="356"/>
        <v>0</v>
      </c>
      <c r="K1671" s="35">
        <f t="shared" ca="1" si="357"/>
        <v>0</v>
      </c>
      <c r="L1671" s="35">
        <f t="shared" ca="1" si="358"/>
        <v>8116.3999999999924</v>
      </c>
      <c r="M1671" s="34">
        <f ca="1">AVERAGE(E1671:OFFSET(E1671,-M$5+1,0))</f>
        <v>7162.7899999999981</v>
      </c>
      <c r="N1671" s="34">
        <f ca="1">AVERAGE(E1671:OFFSET(E1671,-N$5+1,0))</f>
        <v>7301.0904545454541</v>
      </c>
      <c r="O1671" s="34">
        <f t="shared" ca="1" si="359"/>
        <v>0</v>
      </c>
      <c r="P1671" s="12">
        <f ca="1">100*(MAX(C1671:OFFSET(C1671,-$P$5+1,0))-E1671)/(MAX(C1671:OFFSET(C1671,-$P$5+1,0))-MIN(D1671:OFFSET(D1671,-$P$5+1,0)))</f>
        <v>79.344359016907319</v>
      </c>
      <c r="Q1671" s="37">
        <f t="shared" ca="1" si="360"/>
        <v>1</v>
      </c>
      <c r="R1671" s="15">
        <f ca="1">AVERAGE(E1671:OFFSET(E1671,-R$5+1,0))</f>
        <v>7100.9933333333347</v>
      </c>
      <c r="S1671" s="15">
        <f t="shared" ca="1" si="361"/>
        <v>-1.5750378585531468</v>
      </c>
      <c r="T1671" s="14">
        <f t="shared" ca="1" si="362"/>
        <v>0</v>
      </c>
      <c r="U1671" s="20">
        <f t="shared" si="366"/>
        <v>0</v>
      </c>
      <c r="V1671" s="20">
        <f t="shared" si="367"/>
        <v>58.720000000000255</v>
      </c>
      <c r="W1671" s="20">
        <f ca="1">AVERAGE(U1671:OFFSET(U1671,-$W$5+1,0))</f>
        <v>22.460000000000036</v>
      </c>
      <c r="X1671" s="20">
        <f ca="1">AVERAGE(V1671:OFFSET(V1671,-$W$5+1,0))</f>
        <v>54.026000000000025</v>
      </c>
      <c r="Y1671" s="20">
        <f t="shared" ca="1" si="354"/>
        <v>29.364851083858511</v>
      </c>
      <c r="Z1671" s="20">
        <f t="shared" ca="1" si="363"/>
        <v>0</v>
      </c>
    </row>
    <row r="1672" spans="1:26">
      <c r="A1672" s="5">
        <v>40822</v>
      </c>
      <c r="B1672" s="4">
        <v>7094.61</v>
      </c>
      <c r="C1672" s="4">
        <v>7170.92</v>
      </c>
      <c r="D1672" s="4">
        <v>7094.61</v>
      </c>
      <c r="E1672" s="4">
        <v>7132</v>
      </c>
      <c r="F1672" s="4">
        <v>2206600</v>
      </c>
      <c r="G1672" s="35">
        <f t="shared" si="365"/>
        <v>105.46000000000004</v>
      </c>
      <c r="H1672" s="35">
        <f t="shared" si="364"/>
        <v>37.390000000000327</v>
      </c>
      <c r="I1672" s="35">
        <f t="shared" ca="1" si="355"/>
        <v>0</v>
      </c>
      <c r="J1672" s="35">
        <f t="shared" ca="1" si="356"/>
        <v>0</v>
      </c>
      <c r="K1672" s="35">
        <f t="shared" ca="1" si="357"/>
        <v>0</v>
      </c>
      <c r="L1672" s="35">
        <f t="shared" ca="1" si="358"/>
        <v>8116.3999999999924</v>
      </c>
      <c r="M1672" s="34">
        <f ca="1">AVERAGE(E1672:OFFSET(E1672,-M$5+1,0))</f>
        <v>7132.7191666666658</v>
      </c>
      <c r="N1672" s="34">
        <f ca="1">AVERAGE(E1672:OFFSET(E1672,-N$5+1,0))</f>
        <v>7282.0190909090898</v>
      </c>
      <c r="O1672" s="34">
        <f t="shared" ca="1" si="359"/>
        <v>0</v>
      </c>
      <c r="P1672" s="12">
        <f ca="1">100*(MAX(C1672:OFFSET(C1672,-$P$5+1,0))-E1672)/(MAX(C1672:OFFSET(C1672,-$P$5+1,0))-MIN(D1672:OFFSET(D1672,-$P$5+1,0)))</f>
        <v>31.98665777184787</v>
      </c>
      <c r="Q1672" s="37">
        <f t="shared" ca="1" si="360"/>
        <v>1</v>
      </c>
      <c r="R1672" s="15">
        <f ca="1">AVERAGE(E1672:OFFSET(E1672,-R$5+1,0))</f>
        <v>7098.496666666666</v>
      </c>
      <c r="S1672" s="15">
        <f t="shared" ca="1" si="361"/>
        <v>0.47197786949256415</v>
      </c>
      <c r="T1672" s="14">
        <f t="shared" ca="1" si="362"/>
        <v>0</v>
      </c>
      <c r="U1672" s="20">
        <f t="shared" si="366"/>
        <v>142.85000000000036</v>
      </c>
      <c r="V1672" s="20">
        <f t="shared" si="367"/>
        <v>0</v>
      </c>
      <c r="W1672" s="20">
        <f ca="1">AVERAGE(U1672:OFFSET(U1672,-$W$5+1,0))</f>
        <v>43.904000000000089</v>
      </c>
      <c r="X1672" s="20">
        <f ca="1">AVERAGE(V1672:OFFSET(V1672,-$W$5+1,0))</f>
        <v>54.026000000000025</v>
      </c>
      <c r="Y1672" s="20">
        <f t="shared" ca="1" si="354"/>
        <v>44.832022873481101</v>
      </c>
      <c r="Z1672" s="20">
        <f t="shared" ca="1" si="363"/>
        <v>0</v>
      </c>
    </row>
    <row r="1673" spans="1:26">
      <c r="A1673" s="5">
        <v>40823</v>
      </c>
      <c r="B1673" s="4">
        <v>7210.92</v>
      </c>
      <c r="C1673" s="4">
        <v>7253.09</v>
      </c>
      <c r="D1673" s="4">
        <v>7196.22</v>
      </c>
      <c r="E1673" s="4">
        <v>7211.96</v>
      </c>
      <c r="F1673" s="4">
        <v>2301800</v>
      </c>
      <c r="G1673" s="35">
        <f t="shared" si="365"/>
        <v>78.920000000000073</v>
      </c>
      <c r="H1673" s="35">
        <f t="shared" si="364"/>
        <v>1.0399999999999636</v>
      </c>
      <c r="I1673" s="35">
        <f t="shared" ca="1" si="355"/>
        <v>0</v>
      </c>
      <c r="J1673" s="35">
        <f t="shared" ca="1" si="356"/>
        <v>0</v>
      </c>
      <c r="K1673" s="35">
        <f t="shared" ca="1" si="357"/>
        <v>0</v>
      </c>
      <c r="L1673" s="35">
        <f t="shared" ca="1" si="358"/>
        <v>8116.3999999999924</v>
      </c>
      <c r="M1673" s="34">
        <f ca="1">AVERAGE(E1673:OFFSET(E1673,-M$5+1,0))</f>
        <v>7105.7258333333339</v>
      </c>
      <c r="N1673" s="34">
        <f ca="1">AVERAGE(E1673:OFFSET(E1673,-N$5+1,0))</f>
        <v>7274.9631818181806</v>
      </c>
      <c r="O1673" s="34">
        <f t="shared" ca="1" si="359"/>
        <v>0</v>
      </c>
      <c r="P1673" s="12">
        <f ca="1">100*(MAX(C1673:OFFSET(C1673,-$P$5+1,0))-E1673)/(MAX(C1673:OFFSET(C1673,-$P$5+1,0))-MIN(D1673:OFFSET(D1673,-$P$5+1,0)))</f>
        <v>10.939702635848626</v>
      </c>
      <c r="Q1673" s="37">
        <f t="shared" ca="1" si="360"/>
        <v>0</v>
      </c>
      <c r="R1673" s="15">
        <f ca="1">AVERAGE(E1673:OFFSET(E1673,-R$5+1,0))</f>
        <v>7103.3883333333333</v>
      </c>
      <c r="S1673" s="15">
        <f t="shared" ca="1" si="361"/>
        <v>1.5284489819764424</v>
      </c>
      <c r="T1673" s="14">
        <f t="shared" ca="1" si="362"/>
        <v>0</v>
      </c>
      <c r="U1673" s="20">
        <f t="shared" si="366"/>
        <v>79.960000000000036</v>
      </c>
      <c r="V1673" s="20">
        <f t="shared" si="367"/>
        <v>0</v>
      </c>
      <c r="W1673" s="20">
        <f ca="1">AVERAGE(U1673:OFFSET(U1673,-$W$5+1,0))</f>
        <v>51.342000000000006</v>
      </c>
      <c r="X1673" s="20">
        <f ca="1">AVERAGE(V1673:OFFSET(V1673,-$W$5+1,0))</f>
        <v>54.026000000000025</v>
      </c>
      <c r="Y1673" s="20">
        <f t="shared" ca="1" si="354"/>
        <v>48.726368536937201</v>
      </c>
      <c r="Z1673" s="20">
        <f t="shared" ca="1" si="363"/>
        <v>0</v>
      </c>
    </row>
    <row r="1674" spans="1:26">
      <c r="A1674" s="5">
        <v>40827</v>
      </c>
      <c r="B1674" s="4">
        <v>7348.86</v>
      </c>
      <c r="C1674" s="4">
        <v>7398.71</v>
      </c>
      <c r="D1674" s="4">
        <v>7348.86</v>
      </c>
      <c r="E1674" s="4">
        <v>7398.71</v>
      </c>
      <c r="F1674" s="4">
        <v>2742000</v>
      </c>
      <c r="G1674" s="35">
        <f t="shared" si="365"/>
        <v>136.89999999999964</v>
      </c>
      <c r="H1674" s="35">
        <f t="shared" si="364"/>
        <v>49.850000000000364</v>
      </c>
      <c r="I1674" s="35">
        <f t="shared" ca="1" si="355"/>
        <v>-1</v>
      </c>
      <c r="J1674" s="35">
        <f t="shared" ca="1" si="356"/>
        <v>0</v>
      </c>
      <c r="K1674" s="35">
        <f t="shared" ca="1" si="357"/>
        <v>0</v>
      </c>
      <c r="L1674" s="35">
        <f t="shared" ca="1" si="358"/>
        <v>8116.3999999999924</v>
      </c>
      <c r="M1674" s="34">
        <f ca="1">AVERAGE(E1674:OFFSET(E1674,-M$5+1,0))</f>
        <v>7113.4933333333347</v>
      </c>
      <c r="N1674" s="34">
        <f ca="1">AVERAGE(E1674:OFFSET(E1674,-N$5+1,0))</f>
        <v>7269.0404545454539</v>
      </c>
      <c r="O1674" s="34">
        <f t="shared" ca="1" si="359"/>
        <v>0</v>
      </c>
      <c r="P1674" s="12">
        <f ca="1">100*(MAX(C1674:OFFSET(C1674,-$P$5+1,0))-E1674)/(MAX(C1674:OFFSET(C1674,-$P$5+1,0))-MIN(D1674:OFFSET(D1674,-$P$5+1,0)))</f>
        <v>0</v>
      </c>
      <c r="Q1674" s="37">
        <f t="shared" ca="1" si="360"/>
        <v>-1</v>
      </c>
      <c r="R1674" s="15">
        <f ca="1">AVERAGE(E1674:OFFSET(E1674,-R$5+1,0))</f>
        <v>7132.2766666666657</v>
      </c>
      <c r="S1674" s="15">
        <f t="shared" ca="1" si="361"/>
        <v>3.7356000865548915</v>
      </c>
      <c r="T1674" s="14">
        <f t="shared" ca="1" si="362"/>
        <v>0</v>
      </c>
      <c r="U1674" s="20">
        <f t="shared" si="366"/>
        <v>186.75</v>
      </c>
      <c r="V1674" s="20">
        <f t="shared" si="367"/>
        <v>0</v>
      </c>
      <c r="W1674" s="20">
        <f ca="1">AVERAGE(U1674:OFFSET(U1674,-$W$5+1,0))</f>
        <v>88.692000000000007</v>
      </c>
      <c r="X1674" s="20">
        <f ca="1">AVERAGE(V1674:OFFSET(V1674,-$W$5+1,0))</f>
        <v>11.744000000000051</v>
      </c>
      <c r="Y1674" s="20">
        <f t="shared" ca="1" si="354"/>
        <v>88.306981560396622</v>
      </c>
      <c r="Z1674" s="20">
        <f t="shared" ca="1" si="363"/>
        <v>-1</v>
      </c>
    </row>
    <row r="1675" spans="1:26">
      <c r="A1675" s="5">
        <v>40828</v>
      </c>
      <c r="B1675" s="4">
        <v>7390.06</v>
      </c>
      <c r="C1675" s="4">
        <v>7407.08</v>
      </c>
      <c r="D1675" s="4">
        <v>7323.54</v>
      </c>
      <c r="E1675" s="4">
        <v>7382.35</v>
      </c>
      <c r="F1675" s="4">
        <v>2189800</v>
      </c>
      <c r="G1675" s="35">
        <f t="shared" si="365"/>
        <v>-8.6499999999996362</v>
      </c>
      <c r="H1675" s="35">
        <f t="shared" si="364"/>
        <v>-7.7100000000000364</v>
      </c>
      <c r="I1675" s="35">
        <f t="shared" ca="1" si="355"/>
        <v>-1</v>
      </c>
      <c r="J1675" s="35">
        <f t="shared" ca="1" si="356"/>
        <v>-1</v>
      </c>
      <c r="K1675" s="35">
        <f t="shared" ca="1" si="357"/>
        <v>7.7100000000000364</v>
      </c>
      <c r="L1675" s="35">
        <f t="shared" ca="1" si="358"/>
        <v>8124.1099999999924</v>
      </c>
      <c r="M1675" s="34">
        <f ca="1">AVERAGE(E1675:OFFSET(E1675,-M$5+1,0))</f>
        <v>7141.5041666666684</v>
      </c>
      <c r="N1675" s="34">
        <f ca="1">AVERAGE(E1675:OFFSET(E1675,-N$5+1,0))</f>
        <v>7261.4940909090892</v>
      </c>
      <c r="O1675" s="34">
        <f t="shared" ca="1" si="359"/>
        <v>0</v>
      </c>
      <c r="P1675" s="12">
        <f ca="1">100*(MAX(C1675:OFFSET(C1675,-$P$5+1,0))-E1675)/(MAX(C1675:OFFSET(C1675,-$P$5+1,0))-MIN(D1675:OFFSET(D1675,-$P$5+1,0)))</f>
        <v>4.7825330213308241</v>
      </c>
      <c r="Q1675" s="37">
        <f t="shared" ca="1" si="360"/>
        <v>-1</v>
      </c>
      <c r="R1675" s="15">
        <f ca="1">AVERAGE(E1675:OFFSET(E1675,-R$5+1,0))</f>
        <v>7193.6733333333332</v>
      </c>
      <c r="S1675" s="15">
        <f t="shared" ca="1" si="361"/>
        <v>2.6228139355785851</v>
      </c>
      <c r="T1675" s="14">
        <f t="shared" ca="1" si="362"/>
        <v>0</v>
      </c>
      <c r="U1675" s="20">
        <f t="shared" si="366"/>
        <v>0</v>
      </c>
      <c r="V1675" s="20">
        <f t="shared" si="367"/>
        <v>16.359999999999673</v>
      </c>
      <c r="W1675" s="20">
        <f ca="1">AVERAGE(U1675:OFFSET(U1675,-$W$5+1,0))</f>
        <v>81.912000000000077</v>
      </c>
      <c r="X1675" s="20">
        <f ca="1">AVERAGE(V1675:OFFSET(V1675,-$W$5+1,0))</f>
        <v>15.015999999999986</v>
      </c>
      <c r="Y1675" s="20">
        <f t="shared" ca="1" si="354"/>
        <v>84.508088478045579</v>
      </c>
      <c r="Z1675" s="20">
        <f t="shared" ca="1" si="363"/>
        <v>-1</v>
      </c>
    </row>
    <row r="1676" spans="1:26">
      <c r="A1676" s="5">
        <v>40829</v>
      </c>
      <c r="B1676" s="4">
        <v>7423.18</v>
      </c>
      <c r="C1676" s="4">
        <v>7444.33</v>
      </c>
      <c r="D1676" s="4">
        <v>7372.41</v>
      </c>
      <c r="E1676" s="4">
        <v>7428.33</v>
      </c>
      <c r="F1676" s="4">
        <v>2356600</v>
      </c>
      <c r="G1676" s="35">
        <f t="shared" si="365"/>
        <v>40.829999999999927</v>
      </c>
      <c r="H1676" s="35">
        <f t="shared" si="364"/>
        <v>5.1499999999996362</v>
      </c>
      <c r="I1676" s="35">
        <f t="shared" ca="1" si="355"/>
        <v>-1</v>
      </c>
      <c r="J1676" s="35">
        <f t="shared" ca="1" si="356"/>
        <v>-2</v>
      </c>
      <c r="K1676" s="35">
        <f t="shared" ca="1" si="357"/>
        <v>-51.1299999999992</v>
      </c>
      <c r="L1676" s="35">
        <f t="shared" ca="1" si="358"/>
        <v>8072.9799999999932</v>
      </c>
      <c r="M1676" s="34">
        <f ca="1">AVERAGE(E1676:OFFSET(E1676,-M$5+1,0))</f>
        <v>7187.4383333333344</v>
      </c>
      <c r="N1676" s="34">
        <f ca="1">AVERAGE(E1676:OFFSET(E1676,-N$5+1,0))</f>
        <v>7253.2104545454522</v>
      </c>
      <c r="O1676" s="34">
        <f t="shared" ca="1" si="359"/>
        <v>0</v>
      </c>
      <c r="P1676" s="12">
        <f ca="1">100*(MAX(C1676:OFFSET(C1676,-$P$5+1,0))-E1676)/(MAX(C1676:OFFSET(C1676,-$P$5+1,0))-MIN(D1676:OFFSET(D1676,-$P$5+1,0)))</f>
        <v>2.8863152577840308</v>
      </c>
      <c r="Q1676" s="37">
        <f t="shared" ca="1" si="360"/>
        <v>-1</v>
      </c>
      <c r="R1676" s="15">
        <f ca="1">AVERAGE(E1676:OFFSET(E1676,-R$5+1,0))</f>
        <v>7257.083333333333</v>
      </c>
      <c r="S1676" s="15">
        <f t="shared" ca="1" si="361"/>
        <v>2.3597175173680918</v>
      </c>
      <c r="T1676" s="14">
        <f t="shared" ca="1" si="362"/>
        <v>0</v>
      </c>
      <c r="U1676" s="20">
        <f t="shared" si="366"/>
        <v>45.979999999999563</v>
      </c>
      <c r="V1676" s="20">
        <f t="shared" si="367"/>
        <v>0</v>
      </c>
      <c r="W1676" s="20">
        <f ca="1">AVERAGE(U1676:OFFSET(U1676,-$W$5+1,0))</f>
        <v>91.10799999999999</v>
      </c>
      <c r="X1676" s="20">
        <f ca="1">AVERAGE(V1676:OFFSET(V1676,-$W$5+1,0))</f>
        <v>3.2719999999999345</v>
      </c>
      <c r="Y1676" s="20">
        <f t="shared" ca="1" si="354"/>
        <v>96.533163805891149</v>
      </c>
      <c r="Z1676" s="20">
        <f t="shared" ca="1" si="363"/>
        <v>-1</v>
      </c>
    </row>
    <row r="1677" spans="1:26">
      <c r="A1677" s="5">
        <v>40830</v>
      </c>
      <c r="B1677" s="4">
        <v>7430.5</v>
      </c>
      <c r="C1677" s="4">
        <v>7430.5</v>
      </c>
      <c r="D1677" s="4">
        <v>7353.8</v>
      </c>
      <c r="E1677" s="4">
        <v>7358.08</v>
      </c>
      <c r="F1677" s="4">
        <v>1807200</v>
      </c>
      <c r="G1677" s="35">
        <f t="shared" si="365"/>
        <v>2.1700000000000728</v>
      </c>
      <c r="H1677" s="35">
        <f t="shared" si="364"/>
        <v>-72.420000000000073</v>
      </c>
      <c r="I1677" s="35">
        <f t="shared" ca="1" si="355"/>
        <v>0</v>
      </c>
      <c r="J1677" s="35">
        <f t="shared" ca="1" si="356"/>
        <v>-2</v>
      </c>
      <c r="K1677" s="35">
        <f t="shared" ca="1" si="357"/>
        <v>140.5</v>
      </c>
      <c r="L1677" s="35">
        <f t="shared" ca="1" si="358"/>
        <v>8213.4799999999923</v>
      </c>
      <c r="M1677" s="34">
        <f ca="1">AVERAGE(E1677:OFFSET(E1677,-M$5+1,0))</f>
        <v>7209.7825000000012</v>
      </c>
      <c r="N1677" s="34">
        <f ca="1">AVERAGE(E1677:OFFSET(E1677,-N$5+1,0))</f>
        <v>7251.6972727272714</v>
      </c>
      <c r="O1677" s="34">
        <f t="shared" ca="1" si="359"/>
        <v>0</v>
      </c>
      <c r="P1677" s="12">
        <f ca="1">100*(MAX(C1677:OFFSET(C1677,-$P$5+1,0))-E1677)/(MAX(C1677:OFFSET(C1677,-$P$5+1,0))-MIN(D1677:OFFSET(D1677,-$P$5+1,0)))</f>
        <v>15.55904318649204</v>
      </c>
      <c r="Q1677" s="37">
        <f t="shared" ca="1" si="360"/>
        <v>-1</v>
      </c>
      <c r="R1677" s="15">
        <f ca="1">AVERAGE(E1677:OFFSET(E1677,-R$5+1,0))</f>
        <v>7318.5716666666667</v>
      </c>
      <c r="S1677" s="15">
        <f t="shared" ca="1" si="361"/>
        <v>0.53983666667197872</v>
      </c>
      <c r="T1677" s="14">
        <f t="shared" ca="1" si="362"/>
        <v>0</v>
      </c>
      <c r="U1677" s="20">
        <f t="shared" si="366"/>
        <v>0</v>
      </c>
      <c r="V1677" s="20">
        <f t="shared" si="367"/>
        <v>70.25</v>
      </c>
      <c r="W1677" s="20">
        <f ca="1">AVERAGE(U1677:OFFSET(U1677,-$W$5+1,0))</f>
        <v>62.537999999999919</v>
      </c>
      <c r="X1677" s="20">
        <f ca="1">AVERAGE(V1677:OFFSET(V1677,-$W$5+1,0))</f>
        <v>17.321999999999935</v>
      </c>
      <c r="Y1677" s="20">
        <f t="shared" ca="1" si="354"/>
        <v>78.309541697971497</v>
      </c>
      <c r="Z1677" s="20">
        <f t="shared" ca="1" si="363"/>
        <v>0</v>
      </c>
    </row>
    <row r="1678" spans="1:26">
      <c r="A1678" s="5">
        <v>40833</v>
      </c>
      <c r="B1678" s="4">
        <v>7412.88</v>
      </c>
      <c r="C1678" s="4">
        <v>7475.06</v>
      </c>
      <c r="D1678" s="4">
        <v>7401.3</v>
      </c>
      <c r="E1678" s="4">
        <v>7461.12</v>
      </c>
      <c r="F1678" s="4">
        <v>1882200</v>
      </c>
      <c r="G1678" s="35">
        <f t="shared" si="365"/>
        <v>54.800000000000182</v>
      </c>
      <c r="H1678" s="35">
        <f t="shared" si="364"/>
        <v>48.239999999999782</v>
      </c>
      <c r="I1678" s="35">
        <f t="shared" ca="1" si="355"/>
        <v>0</v>
      </c>
      <c r="J1678" s="35">
        <f t="shared" ca="1" si="356"/>
        <v>-2</v>
      </c>
      <c r="K1678" s="35">
        <f t="shared" ca="1" si="357"/>
        <v>-206.07999999999993</v>
      </c>
      <c r="L1678" s="35">
        <f t="shared" ca="1" si="358"/>
        <v>8007.3999999999924</v>
      </c>
      <c r="M1678" s="34">
        <f ca="1">AVERAGE(E1678:OFFSET(E1678,-M$5+1,0))</f>
        <v>7235.9608333333317</v>
      </c>
      <c r="N1678" s="34">
        <f ca="1">AVERAGE(E1678:OFFSET(E1678,-N$5+1,0))</f>
        <v>7262.2722727272712</v>
      </c>
      <c r="O1678" s="34">
        <f t="shared" ca="1" si="359"/>
        <v>0</v>
      </c>
      <c r="P1678" s="12">
        <f ca="1">100*(MAX(C1678:OFFSET(C1678,-$P$5+1,0))-E1678)/(MAX(C1678:OFFSET(C1678,-$P$5+1,0))-MIN(D1678:OFFSET(D1678,-$P$5+1,0)))</f>
        <v>2.3826208829713531</v>
      </c>
      <c r="Q1678" s="37">
        <f t="shared" ca="1" si="360"/>
        <v>-1</v>
      </c>
      <c r="R1678" s="15">
        <f ca="1">AVERAGE(E1678:OFFSET(E1678,-R$5+1,0))</f>
        <v>7373.4250000000002</v>
      </c>
      <c r="S1678" s="15">
        <f t="shared" ca="1" si="361"/>
        <v>1.1893387401377205</v>
      </c>
      <c r="T1678" s="14">
        <f t="shared" ca="1" si="362"/>
        <v>0</v>
      </c>
      <c r="U1678" s="20">
        <f t="shared" si="366"/>
        <v>103.03999999999996</v>
      </c>
      <c r="V1678" s="20">
        <f t="shared" si="367"/>
        <v>0</v>
      </c>
      <c r="W1678" s="20">
        <f ca="1">AVERAGE(U1678:OFFSET(U1678,-$W$5+1,0))</f>
        <v>67.153999999999911</v>
      </c>
      <c r="X1678" s="20">
        <f ca="1">AVERAGE(V1678:OFFSET(V1678,-$W$5+1,0))</f>
        <v>17.321999999999935</v>
      </c>
      <c r="Y1678" s="20">
        <f t="shared" ca="1" si="354"/>
        <v>79.494767744684921</v>
      </c>
      <c r="Z1678" s="20">
        <f t="shared" ca="1" si="363"/>
        <v>0</v>
      </c>
    </row>
    <row r="1679" spans="1:26">
      <c r="A1679" s="5">
        <v>40834</v>
      </c>
      <c r="B1679" s="4">
        <v>7352.12</v>
      </c>
      <c r="C1679" s="4">
        <v>7379.08</v>
      </c>
      <c r="D1679" s="4">
        <v>7322.01</v>
      </c>
      <c r="E1679" s="4">
        <v>7359.48</v>
      </c>
      <c r="F1679" s="4">
        <v>1638200</v>
      </c>
      <c r="G1679" s="35">
        <f t="shared" si="365"/>
        <v>-109</v>
      </c>
      <c r="H1679" s="35">
        <f t="shared" si="364"/>
        <v>7.3599999999996726</v>
      </c>
      <c r="I1679" s="35">
        <f t="shared" ca="1" si="355"/>
        <v>0</v>
      </c>
      <c r="J1679" s="35">
        <f t="shared" ca="1" si="356"/>
        <v>-2</v>
      </c>
      <c r="K1679" s="35">
        <f t="shared" ca="1" si="357"/>
        <v>203.28000000000065</v>
      </c>
      <c r="L1679" s="35">
        <f t="shared" ca="1" si="358"/>
        <v>8210.679999999993</v>
      </c>
      <c r="M1679" s="34">
        <f ca="1">AVERAGE(E1679:OFFSET(E1679,-M$5+1,0))</f>
        <v>7250.7</v>
      </c>
      <c r="N1679" s="34">
        <f ca="1">AVERAGE(E1679:OFFSET(E1679,-N$5+1,0))</f>
        <v>7261.0813636363637</v>
      </c>
      <c r="O1679" s="34">
        <f t="shared" ca="1" si="359"/>
        <v>0</v>
      </c>
      <c r="P1679" s="12">
        <f ca="1">100*(MAX(C1679:OFFSET(C1679,-$P$5+1,0))-E1679)/(MAX(C1679:OFFSET(C1679,-$P$5+1,0))-MIN(D1679:OFFSET(D1679,-$P$5+1,0)))</f>
        <v>19.754901122942677</v>
      </c>
      <c r="Q1679" s="37">
        <f t="shared" ca="1" si="360"/>
        <v>-1</v>
      </c>
      <c r="R1679" s="15">
        <f ca="1">AVERAGE(E1679:OFFSET(E1679,-R$5+1,0))</f>
        <v>7398.0116666666681</v>
      </c>
      <c r="S1679" s="15">
        <f t="shared" ca="1" si="361"/>
        <v>-0.52083814412298479</v>
      </c>
      <c r="T1679" s="14">
        <f t="shared" ca="1" si="362"/>
        <v>0</v>
      </c>
      <c r="U1679" s="20">
        <f t="shared" si="366"/>
        <v>0</v>
      </c>
      <c r="V1679" s="20">
        <f t="shared" si="367"/>
        <v>101.64000000000033</v>
      </c>
      <c r="W1679" s="20">
        <f ca="1">AVERAGE(U1679:OFFSET(U1679,-$W$5+1,0))</f>
        <v>29.803999999999906</v>
      </c>
      <c r="X1679" s="20">
        <f ca="1">AVERAGE(V1679:OFFSET(V1679,-$W$5+1,0))</f>
        <v>37.65</v>
      </c>
      <c r="Y1679" s="20">
        <f t="shared" ca="1" si="354"/>
        <v>44.184184777774405</v>
      </c>
      <c r="Z1679" s="20">
        <f t="shared" ca="1" si="363"/>
        <v>0</v>
      </c>
    </row>
    <row r="1680" spans="1:26">
      <c r="A1680" s="5">
        <v>40835</v>
      </c>
      <c r="B1680" s="4">
        <v>7393.73</v>
      </c>
      <c r="C1680" s="4">
        <v>7393.73</v>
      </c>
      <c r="D1680" s="4">
        <v>7316.58</v>
      </c>
      <c r="E1680" s="4">
        <v>7353.37</v>
      </c>
      <c r="F1680" s="4">
        <v>1715800</v>
      </c>
      <c r="G1680" s="35">
        <f t="shared" si="365"/>
        <v>34.25</v>
      </c>
      <c r="H1680" s="35">
        <f t="shared" si="364"/>
        <v>-40.359999999999673</v>
      </c>
      <c r="I1680" s="35">
        <f t="shared" ca="1" si="355"/>
        <v>1</v>
      </c>
      <c r="J1680" s="35">
        <f t="shared" ca="1" si="356"/>
        <v>-2</v>
      </c>
      <c r="K1680" s="35">
        <f t="shared" ca="1" si="357"/>
        <v>12.219999999999345</v>
      </c>
      <c r="L1680" s="35">
        <f t="shared" ca="1" si="358"/>
        <v>8222.8999999999924</v>
      </c>
      <c r="M1680" s="34">
        <f ca="1">AVERAGE(E1680:OFFSET(E1680,-M$5+1,0))</f>
        <v>7261.3658333333324</v>
      </c>
      <c r="N1680" s="34">
        <f ca="1">AVERAGE(E1680:OFFSET(E1680,-N$5+1,0))</f>
        <v>7250.8981818181819</v>
      </c>
      <c r="O1680" s="34">
        <f t="shared" ca="1" si="359"/>
        <v>1</v>
      </c>
      <c r="P1680" s="12">
        <f ca="1">100*(MAX(C1680:OFFSET(C1680,-$P$5+1,0))-E1680)/(MAX(C1680:OFFSET(C1680,-$P$5+1,0))-MIN(D1680:OFFSET(D1680,-$P$5+1,0)))</f>
        <v>25.043732378424053</v>
      </c>
      <c r="Q1680" s="37">
        <f t="shared" ca="1" si="360"/>
        <v>-1</v>
      </c>
      <c r="R1680" s="15">
        <f ca="1">AVERAGE(E1680:OFFSET(E1680,-R$5+1,0))</f>
        <v>7390.4550000000008</v>
      </c>
      <c r="S1680" s="15">
        <f t="shared" ca="1" si="361"/>
        <v>-0.50179589754623954</v>
      </c>
      <c r="T1680" s="14">
        <f t="shared" ca="1" si="362"/>
        <v>0</v>
      </c>
      <c r="U1680" s="20">
        <f t="shared" si="366"/>
        <v>0</v>
      </c>
      <c r="V1680" s="20">
        <f t="shared" si="367"/>
        <v>6.1099999999996726</v>
      </c>
      <c r="W1680" s="20">
        <f ca="1">AVERAGE(U1680:OFFSET(U1680,-$W$5+1,0))</f>
        <v>29.803999999999906</v>
      </c>
      <c r="X1680" s="20">
        <f ca="1">AVERAGE(V1680:OFFSET(V1680,-$W$5+1,0))</f>
        <v>35.6</v>
      </c>
      <c r="Y1680" s="20">
        <f t="shared" ca="1" si="354"/>
        <v>45.569078343832103</v>
      </c>
      <c r="Z1680" s="20">
        <f t="shared" ca="1" si="363"/>
        <v>0</v>
      </c>
    </row>
    <row r="1681" spans="1:26">
      <c r="A1681" s="5">
        <v>40836</v>
      </c>
      <c r="B1681" s="4">
        <v>7347.93</v>
      </c>
      <c r="C1681" s="4">
        <v>7361.22</v>
      </c>
      <c r="D1681" s="4">
        <v>7240.15</v>
      </c>
      <c r="E1681" s="4">
        <v>7244.32</v>
      </c>
      <c r="F1681" s="4">
        <v>1616000</v>
      </c>
      <c r="G1681" s="35">
        <f t="shared" si="365"/>
        <v>-5.4399999999995998</v>
      </c>
      <c r="H1681" s="35">
        <f t="shared" si="364"/>
        <v>-103.61000000000058</v>
      </c>
      <c r="I1681" s="35">
        <f t="shared" ca="1" si="355"/>
        <v>0</v>
      </c>
      <c r="J1681" s="35">
        <f t="shared" ca="1" si="356"/>
        <v>1</v>
      </c>
      <c r="K1681" s="35">
        <f t="shared" ca="1" si="357"/>
        <v>-92.730000000001382</v>
      </c>
      <c r="L1681" s="35">
        <f t="shared" ca="1" si="358"/>
        <v>8130.169999999991</v>
      </c>
      <c r="M1681" s="34">
        <f ca="1">AVERAGE(E1681:OFFSET(E1681,-M$5+1,0))</f>
        <v>7280.5616666666656</v>
      </c>
      <c r="N1681" s="34">
        <f ca="1">AVERAGE(E1681:OFFSET(E1681,-N$5+1,0))</f>
        <v>7240.1454545454553</v>
      </c>
      <c r="O1681" s="34">
        <f t="shared" ca="1" si="359"/>
        <v>0</v>
      </c>
      <c r="P1681" s="12">
        <f ca="1">100*(MAX(C1681:OFFSET(C1681,-$P$5+1,0))-E1681)/(MAX(C1681:OFFSET(C1681,-$P$5+1,0))-MIN(D1681:OFFSET(D1681,-$P$5+1,0)))</f>
        <v>60.649231173610261</v>
      </c>
      <c r="Q1681" s="37">
        <f t="shared" ca="1" si="360"/>
        <v>-1</v>
      </c>
      <c r="R1681" s="15">
        <f ca="1">AVERAGE(E1681:OFFSET(E1681,-R$5+1,0))</f>
        <v>7367.45</v>
      </c>
      <c r="S1681" s="15">
        <f t="shared" ca="1" si="361"/>
        <v>-1.671270249543602</v>
      </c>
      <c r="T1681" s="14">
        <f t="shared" ca="1" si="362"/>
        <v>0</v>
      </c>
      <c r="U1681" s="20">
        <f t="shared" si="366"/>
        <v>0</v>
      </c>
      <c r="V1681" s="20">
        <f t="shared" si="367"/>
        <v>109.05000000000018</v>
      </c>
      <c r="W1681" s="20">
        <f ca="1">AVERAGE(U1681:OFFSET(U1681,-$W$5+1,0))</f>
        <v>20.607999999999993</v>
      </c>
      <c r="X1681" s="20">
        <f ca="1">AVERAGE(V1681:OFFSET(V1681,-$W$5+1,0))</f>
        <v>57.410000000000039</v>
      </c>
      <c r="Y1681" s="20">
        <f t="shared" ca="1" si="354"/>
        <v>26.414417185777609</v>
      </c>
      <c r="Z1681" s="20">
        <f t="shared" ca="1" si="363"/>
        <v>0</v>
      </c>
    </row>
    <row r="1682" spans="1:26">
      <c r="A1682" s="5">
        <v>40837</v>
      </c>
      <c r="B1682" s="4">
        <v>7272.51</v>
      </c>
      <c r="C1682" s="4">
        <v>7272.51</v>
      </c>
      <c r="D1682" s="4">
        <v>7205.21</v>
      </c>
      <c r="E1682" s="4">
        <v>7254.51</v>
      </c>
      <c r="F1682" s="4">
        <v>1398600</v>
      </c>
      <c r="G1682" s="35">
        <f t="shared" si="365"/>
        <v>28.190000000000509</v>
      </c>
      <c r="H1682" s="35">
        <f t="shared" si="364"/>
        <v>-18</v>
      </c>
      <c r="I1682" s="35">
        <f t="shared" ca="1" si="355"/>
        <v>1</v>
      </c>
      <c r="J1682" s="35">
        <f t="shared" ca="1" si="356"/>
        <v>1</v>
      </c>
      <c r="K1682" s="35">
        <f t="shared" ca="1" si="357"/>
        <v>10.190000000000509</v>
      </c>
      <c r="L1682" s="35">
        <f t="shared" ca="1" si="358"/>
        <v>8140.3599999999915</v>
      </c>
      <c r="M1682" s="34">
        <f ca="1">AVERAGE(E1682:OFFSET(E1682,-M$5+1,0))</f>
        <v>7297.7816666666658</v>
      </c>
      <c r="N1682" s="34">
        <f ca="1">AVERAGE(E1682:OFFSET(E1682,-N$5+1,0))</f>
        <v>7229.311818181819</v>
      </c>
      <c r="O1682" s="34">
        <f t="shared" ca="1" si="359"/>
        <v>0</v>
      </c>
      <c r="P1682" s="12">
        <f ca="1">100*(MAX(C1682:OFFSET(C1682,-$P$5+1,0))-E1682)/(MAX(C1682:OFFSET(C1682,-$P$5+1,0))-MIN(D1682:OFFSET(D1682,-$P$5+1,0)))</f>
        <v>79.095538660163555</v>
      </c>
      <c r="Q1682" s="37">
        <f t="shared" ca="1" si="360"/>
        <v>0</v>
      </c>
      <c r="R1682" s="15">
        <f ca="1">AVERAGE(E1682:OFFSET(E1682,-R$5+1,0))</f>
        <v>7338.48</v>
      </c>
      <c r="S1682" s="15">
        <f t="shared" ca="1" si="361"/>
        <v>-1.1442424044216153</v>
      </c>
      <c r="T1682" s="14">
        <f t="shared" ca="1" si="362"/>
        <v>0</v>
      </c>
      <c r="U1682" s="20">
        <f t="shared" si="366"/>
        <v>10.190000000000509</v>
      </c>
      <c r="V1682" s="20">
        <f t="shared" si="367"/>
        <v>0</v>
      </c>
      <c r="W1682" s="20">
        <f ca="1">AVERAGE(U1682:OFFSET(U1682,-$W$5+1,0))</f>
        <v>22.646000000000093</v>
      </c>
      <c r="X1682" s="20">
        <f ca="1">AVERAGE(V1682:OFFSET(V1682,-$W$5+1,0))</f>
        <v>43.360000000000035</v>
      </c>
      <c r="Y1682" s="20">
        <f t="shared" ca="1" si="354"/>
        <v>34.309002211920202</v>
      </c>
      <c r="Z1682" s="20">
        <f t="shared" ca="1" si="363"/>
        <v>1</v>
      </c>
    </row>
  </sheetData>
  <mergeCells count="18">
    <mergeCell ref="AC9:AD9"/>
    <mergeCell ref="AA51:AB51"/>
    <mergeCell ref="AE9:AF9"/>
    <mergeCell ref="AE11:AF11"/>
    <mergeCell ref="AC3:AD3"/>
    <mergeCell ref="AE3:AF3"/>
    <mergeCell ref="K4:L4"/>
    <mergeCell ref="AC5:AD5"/>
    <mergeCell ref="AE5:AF5"/>
    <mergeCell ref="AC7:AD7"/>
    <mergeCell ref="AE7:AF7"/>
    <mergeCell ref="A1:F1"/>
    <mergeCell ref="G1:L1"/>
    <mergeCell ref="M1:O1"/>
    <mergeCell ref="P1:Q1"/>
    <mergeCell ref="AA1:AF1"/>
    <mergeCell ref="AA2:AB2"/>
    <mergeCell ref="AC2:AF2"/>
  </mergeCells>
  <phoneticPr fontId="1" type="noConversion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maxStra3">
                <anchor moveWithCells="1" sizeWithCells="1">
                  <from>
                    <xdr:col>26</xdr:col>
                    <xdr:colOff>57150</xdr:colOff>
                    <xdr:row>1</xdr:row>
                    <xdr:rowOff>19050</xdr:rowOff>
                  </from>
                  <to>
                    <xdr:col>27</xdr:col>
                    <xdr:colOff>676275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V1682"/>
  <sheetViews>
    <sheetView zoomScaleNormal="100" workbookViewId="0">
      <selection activeCell="M70" sqref="M70"/>
    </sheetView>
  </sheetViews>
  <sheetFormatPr defaultRowHeight="16.5"/>
  <cols>
    <col min="1" max="1" width="12.75" style="4" customWidth="1"/>
    <col min="2" max="5" width="9" style="4"/>
    <col min="6" max="6" width="11.5" style="4" customWidth="1"/>
    <col min="7" max="8" width="9" style="35"/>
    <col min="9" max="9" width="10.625" style="35" customWidth="1"/>
    <col min="10" max="10" width="11.25" style="35" customWidth="1"/>
    <col min="11" max="11" width="9" style="35"/>
    <col min="12" max="13" width="10.5" style="35" customWidth="1"/>
    <col min="14" max="16" width="9" style="34"/>
    <col min="17" max="17" width="10.5" style="37" hidden="1" customWidth="1"/>
    <col min="18" max="18" width="0" style="37" hidden="1" customWidth="1"/>
    <col min="19" max="19" width="9.875" style="14" hidden="1" customWidth="1"/>
    <col min="20" max="21" width="9" style="14" hidden="1" customWidth="1"/>
    <col min="22" max="27" width="9" style="22"/>
    <col min="28" max="28" width="12.875" style="38" customWidth="1"/>
    <col min="29" max="29" width="9" style="38" customWidth="1"/>
    <col min="30" max="33" width="9" style="38"/>
  </cols>
  <sheetData>
    <row r="1" spans="1:33">
      <c r="A1" s="81" t="s">
        <v>15</v>
      </c>
      <c r="B1" s="81"/>
      <c r="C1" s="81"/>
      <c r="D1" s="81"/>
      <c r="E1" s="81"/>
      <c r="F1" s="81"/>
      <c r="G1" s="82" t="s">
        <v>16</v>
      </c>
      <c r="H1" s="82"/>
      <c r="I1" s="82"/>
      <c r="J1" s="82"/>
      <c r="K1" s="82"/>
      <c r="L1" s="82"/>
      <c r="N1" s="85" t="s">
        <v>11</v>
      </c>
      <c r="O1" s="85"/>
      <c r="P1" s="85"/>
      <c r="Q1" s="92" t="s">
        <v>61</v>
      </c>
      <c r="R1" s="92"/>
      <c r="T1" s="17" t="s">
        <v>28</v>
      </c>
      <c r="U1" s="17"/>
      <c r="V1" s="25"/>
      <c r="W1" s="25"/>
      <c r="X1" s="25" t="s">
        <v>35</v>
      </c>
      <c r="Y1" s="25"/>
      <c r="Z1" s="25"/>
      <c r="AA1" s="25"/>
      <c r="AB1" s="74" t="s">
        <v>50</v>
      </c>
      <c r="AC1" s="74"/>
      <c r="AD1" s="74"/>
      <c r="AE1" s="74"/>
      <c r="AF1" s="74"/>
      <c r="AG1" s="74"/>
    </row>
    <row r="2" spans="1:33" ht="17.25" thickBot="1">
      <c r="A2" s="33" t="s">
        <v>0</v>
      </c>
      <c r="B2" s="33" t="s">
        <v>5</v>
      </c>
      <c r="C2" s="33" t="s">
        <v>4</v>
      </c>
      <c r="D2" s="33" t="s">
        <v>3</v>
      </c>
      <c r="E2" s="33" t="s">
        <v>2</v>
      </c>
      <c r="F2" s="33" t="s">
        <v>1</v>
      </c>
      <c r="G2" s="7" t="s">
        <v>6</v>
      </c>
      <c r="H2" s="7" t="s">
        <v>7</v>
      </c>
      <c r="I2" s="35" t="s">
        <v>8</v>
      </c>
      <c r="J2" s="35" t="s">
        <v>9</v>
      </c>
      <c r="K2" s="35" t="s">
        <v>26</v>
      </c>
      <c r="L2" s="35" t="s">
        <v>10</v>
      </c>
      <c r="M2" s="35" t="s">
        <v>71</v>
      </c>
      <c r="N2" s="34" t="s">
        <v>12</v>
      </c>
      <c r="O2" s="34" t="s">
        <v>13</v>
      </c>
      <c r="P2" s="34" t="s">
        <v>14</v>
      </c>
      <c r="Q2" s="37" t="s">
        <v>62</v>
      </c>
      <c r="R2" s="37" t="s">
        <v>14</v>
      </c>
      <c r="S2" s="14" t="s">
        <v>34</v>
      </c>
      <c r="T2" s="14" t="s">
        <v>29</v>
      </c>
      <c r="U2" s="14" t="s">
        <v>14</v>
      </c>
      <c r="V2" s="22" t="s">
        <v>41</v>
      </c>
      <c r="W2" s="22" t="s">
        <v>42</v>
      </c>
      <c r="X2" s="22" t="s">
        <v>36</v>
      </c>
      <c r="Y2" s="22" t="s">
        <v>37</v>
      </c>
      <c r="Z2" s="22" t="s">
        <v>38</v>
      </c>
      <c r="AA2" s="22" t="s">
        <v>14</v>
      </c>
      <c r="AB2" s="74"/>
      <c r="AC2" s="74"/>
      <c r="AD2" s="80" t="s">
        <v>59</v>
      </c>
      <c r="AE2" s="80"/>
      <c r="AF2" s="80"/>
      <c r="AG2" s="80"/>
    </row>
    <row r="3" spans="1:33">
      <c r="A3" s="5">
        <v>38355</v>
      </c>
      <c r="B3" s="4">
        <v>6166.39</v>
      </c>
      <c r="C3" s="4">
        <v>6183.15</v>
      </c>
      <c r="D3" s="4">
        <v>6129.28</v>
      </c>
      <c r="E3" s="4">
        <v>6143.12</v>
      </c>
      <c r="F3" s="4">
        <v>4212000</v>
      </c>
      <c r="G3" s="35" t="s">
        <v>17</v>
      </c>
      <c r="H3" s="35">
        <f>E3-B3</f>
        <v>-23.270000000000437</v>
      </c>
      <c r="AB3" s="64" t="s">
        <v>74</v>
      </c>
      <c r="AC3" s="65">
        <v>17856.179999999957</v>
      </c>
      <c r="AD3" s="86" t="s">
        <v>48</v>
      </c>
      <c r="AE3" s="102"/>
      <c r="AF3" s="90" t="s">
        <v>56</v>
      </c>
      <c r="AG3" s="87"/>
    </row>
    <row r="4" spans="1:33">
      <c r="A4" s="5">
        <v>38356</v>
      </c>
      <c r="B4" s="4">
        <v>6117.87</v>
      </c>
      <c r="C4" s="4">
        <v>6129.38</v>
      </c>
      <c r="D4" s="4">
        <v>6053.18</v>
      </c>
      <c r="E4" s="4">
        <v>6060.46</v>
      </c>
      <c r="F4" s="4">
        <v>3213200</v>
      </c>
      <c r="G4" s="35">
        <f>B4-E3</f>
        <v>-25.25</v>
      </c>
      <c r="H4" s="35">
        <f t="shared" ref="H4:H67" si="0">E4-B4</f>
        <v>-57.409999999999854</v>
      </c>
      <c r="J4" s="10" t="s">
        <v>18</v>
      </c>
      <c r="K4" s="83" t="s">
        <v>20</v>
      </c>
      <c r="L4" s="84"/>
      <c r="M4" s="36"/>
      <c r="N4" s="11" t="s">
        <v>24</v>
      </c>
      <c r="O4" s="11" t="s">
        <v>25</v>
      </c>
      <c r="Q4" s="13" t="s">
        <v>27</v>
      </c>
      <c r="R4" s="12"/>
      <c r="S4" s="16" t="s">
        <v>27</v>
      </c>
      <c r="U4" s="15"/>
      <c r="V4" s="20">
        <f>IF(E4-E3&gt;0,E4-E3,0)</f>
        <v>0</v>
      </c>
      <c r="W4" s="20">
        <f>IF(E4-E3&lt;0,-(E4-E3),0)</f>
        <v>82.659999999999854</v>
      </c>
      <c r="X4" s="23" t="s">
        <v>40</v>
      </c>
      <c r="Y4" s="20"/>
      <c r="Z4" s="20"/>
      <c r="AA4" s="20"/>
      <c r="AB4" s="67" t="s">
        <v>44</v>
      </c>
      <c r="AC4" s="68">
        <v>14</v>
      </c>
      <c r="AD4" s="57">
        <v>10</v>
      </c>
      <c r="AE4" s="103">
        <v>20</v>
      </c>
      <c r="AF4" s="66">
        <v>5</v>
      </c>
      <c r="AG4" s="58">
        <v>10</v>
      </c>
    </row>
    <row r="5" spans="1:33">
      <c r="A5" s="5">
        <v>38357</v>
      </c>
      <c r="B5" s="4">
        <v>5999.47</v>
      </c>
      <c r="C5" s="4">
        <v>6030.19</v>
      </c>
      <c r="D5" s="4">
        <v>5988.37</v>
      </c>
      <c r="E5" s="4">
        <v>5988.37</v>
      </c>
      <c r="F5" s="4">
        <v>2850000</v>
      </c>
      <c r="G5" s="35">
        <f t="shared" ref="G5:G68" si="1">B5-E4</f>
        <v>-60.989999999999782</v>
      </c>
      <c r="H5" s="35">
        <f t="shared" si="0"/>
        <v>-11.100000000000364</v>
      </c>
      <c r="J5" s="10">
        <v>2</v>
      </c>
      <c r="K5" s="10" t="s">
        <v>21</v>
      </c>
      <c r="L5" s="10">
        <f ca="1">L1682</f>
        <v>7597.4699999999839</v>
      </c>
      <c r="M5" s="10"/>
      <c r="N5" s="11">
        <v>15</v>
      </c>
      <c r="O5" s="11">
        <v>28</v>
      </c>
      <c r="Q5" s="13">
        <v>10</v>
      </c>
      <c r="R5" s="12"/>
      <c r="S5" s="16">
        <v>6</v>
      </c>
      <c r="U5" s="15"/>
      <c r="V5" s="20">
        <f t="shared" ref="V5:V68" si="2">IF(E5-E4&gt;0,E5-E4,0)</f>
        <v>0</v>
      </c>
      <c r="W5" s="20">
        <f t="shared" ref="W5:W68" si="3">IF(E5-E4&lt;0,-(E5-E4),0)</f>
        <v>72.090000000000146</v>
      </c>
      <c r="X5" s="23">
        <v>5</v>
      </c>
      <c r="Y5" s="20"/>
      <c r="Z5" s="20"/>
      <c r="AA5" s="20"/>
      <c r="AB5" s="67" t="s">
        <v>45</v>
      </c>
      <c r="AC5" s="68">
        <v>21</v>
      </c>
      <c r="AD5" s="88" t="s">
        <v>49</v>
      </c>
      <c r="AE5" s="99"/>
      <c r="AF5" s="91" t="s">
        <v>57</v>
      </c>
      <c r="AG5" s="89"/>
    </row>
    <row r="6" spans="1:33">
      <c r="A6" s="5">
        <v>38358</v>
      </c>
      <c r="B6" s="4">
        <v>5988.72</v>
      </c>
      <c r="C6" s="4">
        <v>6002.52</v>
      </c>
      <c r="D6" s="4">
        <v>5971.58</v>
      </c>
      <c r="E6" s="4">
        <v>5982.12</v>
      </c>
      <c r="F6" s="4">
        <v>2381000</v>
      </c>
      <c r="G6" s="35">
        <f t="shared" si="1"/>
        <v>0.3500000000003638</v>
      </c>
      <c r="H6" s="35">
        <f t="shared" si="0"/>
        <v>-6.6000000000003638</v>
      </c>
      <c r="J6" s="10" t="s">
        <v>19</v>
      </c>
      <c r="K6" s="10" t="s">
        <v>22</v>
      </c>
      <c r="L6" s="10">
        <f>E1682-B53</f>
        <v>1249.1500000000005</v>
      </c>
      <c r="M6" s="28"/>
      <c r="R6" s="12"/>
      <c r="S6" s="15"/>
      <c r="T6" s="15"/>
      <c r="U6" s="15"/>
      <c r="V6" s="20">
        <f t="shared" si="2"/>
        <v>0</v>
      </c>
      <c r="W6" s="20">
        <f t="shared" si="3"/>
        <v>6.25</v>
      </c>
      <c r="X6" s="20"/>
      <c r="Y6" s="20"/>
      <c r="Z6" s="20"/>
      <c r="AA6" s="20"/>
      <c r="AB6" s="67" t="s">
        <v>51</v>
      </c>
      <c r="AC6" s="95">
        <v>6</v>
      </c>
      <c r="AD6" s="57">
        <v>10</v>
      </c>
      <c r="AE6" s="103">
        <v>30</v>
      </c>
      <c r="AF6" s="66">
        <v>25</v>
      </c>
      <c r="AG6" s="58">
        <v>30</v>
      </c>
    </row>
    <row r="7" spans="1:33">
      <c r="A7" s="5">
        <v>38359</v>
      </c>
      <c r="B7" s="4">
        <v>5990.78</v>
      </c>
      <c r="C7" s="4">
        <v>6007.34</v>
      </c>
      <c r="D7" s="4">
        <v>5934.83</v>
      </c>
      <c r="E7" s="4">
        <v>5935.99</v>
      </c>
      <c r="F7" s="4">
        <v>2991000</v>
      </c>
      <c r="G7" s="35">
        <f t="shared" si="1"/>
        <v>8.6599999999998545</v>
      </c>
      <c r="H7" s="35">
        <f t="shared" si="0"/>
        <v>-54.789999999999964</v>
      </c>
      <c r="J7" s="10">
        <v>-2</v>
      </c>
      <c r="K7" s="10" t="s">
        <v>23</v>
      </c>
      <c r="L7" s="10">
        <f ca="1">L5-L6</f>
        <v>6348.3199999999833</v>
      </c>
      <c r="M7" s="28"/>
      <c r="Q7" s="13" t="s">
        <v>65</v>
      </c>
      <c r="R7" s="13" t="s">
        <v>66</v>
      </c>
      <c r="S7" s="15"/>
      <c r="T7" s="16" t="s">
        <v>31</v>
      </c>
      <c r="U7" s="16" t="s">
        <v>32</v>
      </c>
      <c r="V7" s="20">
        <f t="shared" si="2"/>
        <v>0</v>
      </c>
      <c r="W7" s="20">
        <f t="shared" si="3"/>
        <v>46.130000000000109</v>
      </c>
      <c r="X7" s="20"/>
      <c r="Y7" s="20"/>
      <c r="Z7" s="23" t="s">
        <v>31</v>
      </c>
      <c r="AA7" s="54" t="s">
        <v>32</v>
      </c>
      <c r="AB7" s="67" t="s">
        <v>52</v>
      </c>
      <c r="AC7" s="95">
        <v>27</v>
      </c>
      <c r="AD7" s="88" t="s">
        <v>54</v>
      </c>
      <c r="AE7" s="99"/>
      <c r="AF7" s="91" t="s">
        <v>58</v>
      </c>
      <c r="AG7" s="89"/>
    </row>
    <row r="8" spans="1:33">
      <c r="A8" s="5">
        <v>38362</v>
      </c>
      <c r="B8" s="4">
        <v>5950.12</v>
      </c>
      <c r="C8" s="4">
        <v>5962.64</v>
      </c>
      <c r="D8" s="4">
        <v>5929.11</v>
      </c>
      <c r="E8" s="4">
        <v>5942.85</v>
      </c>
      <c r="F8" s="4">
        <v>2406400</v>
      </c>
      <c r="G8" s="35">
        <f t="shared" si="1"/>
        <v>14.130000000000109</v>
      </c>
      <c r="H8" s="35">
        <f t="shared" si="0"/>
        <v>-7.2699999999995271</v>
      </c>
      <c r="J8" s="10" t="s">
        <v>67</v>
      </c>
      <c r="K8" s="10" t="s">
        <v>68</v>
      </c>
      <c r="Q8" s="13">
        <v>70</v>
      </c>
      <c r="R8" s="13">
        <v>30</v>
      </c>
      <c r="S8" s="15"/>
      <c r="T8" s="18">
        <v>-5</v>
      </c>
      <c r="U8" s="18">
        <v>5</v>
      </c>
      <c r="V8" s="20">
        <f t="shared" si="2"/>
        <v>6.8600000000005821</v>
      </c>
      <c r="W8" s="20">
        <f t="shared" si="3"/>
        <v>0</v>
      </c>
      <c r="X8" s="21"/>
      <c r="Y8" s="21"/>
      <c r="Z8" s="24">
        <v>28</v>
      </c>
      <c r="AA8" s="55">
        <v>85</v>
      </c>
      <c r="AB8" s="67" t="s">
        <v>53</v>
      </c>
      <c r="AC8" s="95">
        <v>85</v>
      </c>
      <c r="AD8" s="57">
        <v>2</v>
      </c>
      <c r="AE8" s="103">
        <v>2</v>
      </c>
      <c r="AF8" s="104">
        <v>85</v>
      </c>
      <c r="AG8" s="101">
        <v>90</v>
      </c>
    </row>
    <row r="9" spans="1:33">
      <c r="A9" s="5">
        <v>38363</v>
      </c>
      <c r="B9" s="4">
        <v>5948.07</v>
      </c>
      <c r="C9" s="4">
        <v>5993.39</v>
      </c>
      <c r="D9" s="4">
        <v>5942.14</v>
      </c>
      <c r="E9" s="4">
        <v>5975.66</v>
      </c>
      <c r="F9" s="4">
        <v>2509600</v>
      </c>
      <c r="G9" s="35">
        <f t="shared" si="1"/>
        <v>5.2199999999993452</v>
      </c>
      <c r="H9" s="35">
        <f t="shared" si="0"/>
        <v>27.590000000000146</v>
      </c>
      <c r="J9" s="73">
        <v>7.9999998211860657E-2</v>
      </c>
      <c r="K9" s="73">
        <v>2.9999999329447746E-2</v>
      </c>
      <c r="V9" s="20">
        <f t="shared" si="2"/>
        <v>32.809999999999491</v>
      </c>
      <c r="W9" s="20">
        <f t="shared" si="3"/>
        <v>0</v>
      </c>
      <c r="AB9" s="67" t="s">
        <v>46</v>
      </c>
      <c r="AC9" s="68">
        <v>2</v>
      </c>
      <c r="AD9" s="88" t="s">
        <v>55</v>
      </c>
      <c r="AE9" s="99"/>
      <c r="AF9" s="105" t="s">
        <v>72</v>
      </c>
      <c r="AG9" s="106"/>
    </row>
    <row r="10" spans="1:33" ht="17.25" thickBot="1">
      <c r="A10" s="5">
        <v>38364</v>
      </c>
      <c r="B10" s="4">
        <v>5957.9</v>
      </c>
      <c r="C10" s="4">
        <v>5978.41</v>
      </c>
      <c r="D10" s="4">
        <v>5878.39</v>
      </c>
      <c r="E10" s="4">
        <v>5879.08</v>
      </c>
      <c r="F10" s="4">
        <v>2901000</v>
      </c>
      <c r="G10" s="35">
        <f t="shared" si="1"/>
        <v>-17.760000000000218</v>
      </c>
      <c r="H10" s="35">
        <f t="shared" si="0"/>
        <v>-78.819999999999709</v>
      </c>
      <c r="V10" s="20">
        <f t="shared" si="2"/>
        <v>0</v>
      </c>
      <c r="W10" s="20">
        <f t="shared" si="3"/>
        <v>96.579999999999927</v>
      </c>
      <c r="AB10" s="67" t="s">
        <v>47</v>
      </c>
      <c r="AC10" s="68">
        <v>-2</v>
      </c>
      <c r="AD10" s="93">
        <v>-2</v>
      </c>
      <c r="AE10" s="100">
        <v>-2</v>
      </c>
      <c r="AF10" s="66">
        <v>8</v>
      </c>
      <c r="AG10" s="58">
        <v>10</v>
      </c>
    </row>
    <row r="11" spans="1:33">
      <c r="A11" s="5">
        <v>38365</v>
      </c>
      <c r="B11" s="4">
        <v>5899.76</v>
      </c>
      <c r="C11" s="4">
        <v>5922.26</v>
      </c>
      <c r="D11" s="4">
        <v>5828.09</v>
      </c>
      <c r="E11" s="4">
        <v>5853.94</v>
      </c>
      <c r="F11" s="4">
        <v>3119800</v>
      </c>
      <c r="G11" s="35">
        <f t="shared" si="1"/>
        <v>20.680000000000291</v>
      </c>
      <c r="H11" s="35">
        <f t="shared" si="0"/>
        <v>-45.820000000000618</v>
      </c>
      <c r="V11" s="20">
        <f t="shared" si="2"/>
        <v>0</v>
      </c>
      <c r="W11" s="20">
        <f t="shared" si="3"/>
        <v>25.140000000000327</v>
      </c>
      <c r="AB11" s="96" t="s">
        <v>69</v>
      </c>
      <c r="AC11" s="95">
        <v>8</v>
      </c>
      <c r="AF11" s="105" t="s">
        <v>73</v>
      </c>
      <c r="AG11" s="106"/>
    </row>
    <row r="12" spans="1:33" ht="16.5" customHeight="1" thickBot="1">
      <c r="A12" s="5">
        <v>38366</v>
      </c>
      <c r="B12" s="4">
        <v>5831.7</v>
      </c>
      <c r="C12" s="4">
        <v>5895.35</v>
      </c>
      <c r="D12" s="4">
        <v>5813.15</v>
      </c>
      <c r="E12" s="4">
        <v>5889.52</v>
      </c>
      <c r="F12" s="4">
        <v>3104200</v>
      </c>
      <c r="G12" s="35">
        <f t="shared" si="1"/>
        <v>-22.239999999999782</v>
      </c>
      <c r="H12" s="35">
        <f t="shared" si="0"/>
        <v>57.820000000000618</v>
      </c>
      <c r="V12" s="20">
        <f t="shared" si="2"/>
        <v>35.580000000000837</v>
      </c>
      <c r="W12" s="20">
        <f t="shared" si="3"/>
        <v>0</v>
      </c>
      <c r="AB12" s="97" t="s">
        <v>70</v>
      </c>
      <c r="AC12" s="98">
        <v>3</v>
      </c>
      <c r="AF12" s="72">
        <v>3</v>
      </c>
      <c r="AG12" s="59">
        <v>5</v>
      </c>
    </row>
    <row r="13" spans="1:33" ht="16.5" hidden="1" customHeight="1">
      <c r="A13" s="5">
        <v>38369</v>
      </c>
      <c r="B13" s="4">
        <v>5955.62</v>
      </c>
      <c r="C13" s="4">
        <v>5969.03</v>
      </c>
      <c r="D13" s="4">
        <v>5940.06</v>
      </c>
      <c r="E13" s="4">
        <v>5945.27</v>
      </c>
      <c r="F13" s="4">
        <v>3187800</v>
      </c>
      <c r="G13" s="35">
        <f t="shared" si="1"/>
        <v>66.099999999999454</v>
      </c>
      <c r="H13" s="35">
        <f t="shared" si="0"/>
        <v>-10.349999999999454</v>
      </c>
      <c r="V13" s="20">
        <f t="shared" si="2"/>
        <v>55.75</v>
      </c>
      <c r="W13" s="20">
        <f t="shared" si="3"/>
        <v>0</v>
      </c>
      <c r="AB13" s="48"/>
      <c r="AC13" s="48"/>
      <c r="AD13" s="48"/>
      <c r="AE13" s="48"/>
      <c r="AF13" s="48"/>
      <c r="AG13" s="48"/>
    </row>
    <row r="14" spans="1:33" ht="16.5" hidden="1" customHeight="1">
      <c r="A14" s="5">
        <v>38370</v>
      </c>
      <c r="B14" s="4">
        <v>5964.08</v>
      </c>
      <c r="C14" s="4">
        <v>5964.08</v>
      </c>
      <c r="D14" s="4">
        <v>5926.8</v>
      </c>
      <c r="E14" s="4">
        <v>5933.57</v>
      </c>
      <c r="F14" s="4">
        <v>2337600</v>
      </c>
      <c r="G14" s="35">
        <f t="shared" si="1"/>
        <v>18.809999999999491</v>
      </c>
      <c r="H14" s="35">
        <f t="shared" si="0"/>
        <v>-30.510000000000218</v>
      </c>
      <c r="V14" s="20">
        <f t="shared" si="2"/>
        <v>0</v>
      </c>
      <c r="W14" s="20">
        <f t="shared" si="3"/>
        <v>11.700000000000728</v>
      </c>
      <c r="AB14" s="48"/>
      <c r="AC14" s="48"/>
      <c r="AD14" s="48"/>
      <c r="AE14" s="48"/>
      <c r="AF14" s="48"/>
      <c r="AG14" s="48"/>
    </row>
    <row r="15" spans="1:33" ht="16.5" hidden="1" customHeight="1">
      <c r="A15" s="5">
        <v>38371</v>
      </c>
      <c r="B15" s="4">
        <v>5952.59</v>
      </c>
      <c r="C15" s="4">
        <v>5961.78</v>
      </c>
      <c r="D15" s="4">
        <v>5895.35</v>
      </c>
      <c r="E15" s="4">
        <v>5895.35</v>
      </c>
      <c r="F15" s="4">
        <v>2667200</v>
      </c>
      <c r="G15" s="35">
        <f t="shared" si="1"/>
        <v>19.020000000000437</v>
      </c>
      <c r="H15" s="35">
        <f t="shared" si="0"/>
        <v>-57.239999999999782</v>
      </c>
      <c r="V15" s="20">
        <f t="shared" si="2"/>
        <v>0</v>
      </c>
      <c r="W15" s="20">
        <f t="shared" si="3"/>
        <v>38.219999999999345</v>
      </c>
      <c r="AB15" s="48"/>
      <c r="AC15" s="48"/>
      <c r="AD15" s="48"/>
      <c r="AE15" s="48"/>
      <c r="AF15" s="48"/>
      <c r="AG15" s="48"/>
    </row>
    <row r="16" spans="1:33" ht="16.5" hidden="1" customHeight="1">
      <c r="A16" s="5">
        <v>38372</v>
      </c>
      <c r="B16" s="4">
        <v>5835.68</v>
      </c>
      <c r="C16" s="4">
        <v>5918.33</v>
      </c>
      <c r="D16" s="4">
        <v>5835.68</v>
      </c>
      <c r="E16" s="4">
        <v>5888.1</v>
      </c>
      <c r="F16" s="4">
        <v>3150000</v>
      </c>
      <c r="G16" s="35">
        <f t="shared" si="1"/>
        <v>-59.670000000000073</v>
      </c>
      <c r="H16" s="35">
        <f t="shared" si="0"/>
        <v>52.420000000000073</v>
      </c>
      <c r="V16" s="20">
        <f t="shared" si="2"/>
        <v>0</v>
      </c>
      <c r="W16" s="20">
        <f t="shared" si="3"/>
        <v>7.25</v>
      </c>
      <c r="AB16" s="48"/>
      <c r="AC16" s="48"/>
      <c r="AD16" s="48"/>
      <c r="AE16" s="48"/>
      <c r="AF16" s="48"/>
      <c r="AG16" s="48"/>
    </row>
    <row r="17" spans="1:33" ht="16.5" hidden="1" customHeight="1">
      <c r="A17" s="5">
        <v>38373</v>
      </c>
      <c r="B17" s="4">
        <v>5877.31</v>
      </c>
      <c r="C17" s="4">
        <v>5898.86</v>
      </c>
      <c r="D17" s="4">
        <v>5846.95</v>
      </c>
      <c r="E17" s="4">
        <v>5848.91</v>
      </c>
      <c r="F17" s="4">
        <v>2485600</v>
      </c>
      <c r="G17" s="35">
        <f t="shared" si="1"/>
        <v>-10.789999999999964</v>
      </c>
      <c r="H17" s="35">
        <f t="shared" si="0"/>
        <v>-28.400000000000546</v>
      </c>
      <c r="V17" s="20">
        <f t="shared" si="2"/>
        <v>0</v>
      </c>
      <c r="W17" s="20">
        <f t="shared" si="3"/>
        <v>39.190000000000509</v>
      </c>
      <c r="AB17" s="48"/>
      <c r="AC17" s="48"/>
      <c r="AD17" s="48"/>
      <c r="AE17" s="48"/>
      <c r="AF17" s="48"/>
      <c r="AG17" s="48"/>
    </row>
    <row r="18" spans="1:33" ht="16.5" hidden="1" customHeight="1">
      <c r="A18" s="5">
        <v>38376</v>
      </c>
      <c r="B18" s="4">
        <v>5859.89</v>
      </c>
      <c r="C18" s="4">
        <v>5862.62</v>
      </c>
      <c r="D18" s="4">
        <v>5763.84</v>
      </c>
      <c r="E18" s="4">
        <v>5771.48</v>
      </c>
      <c r="F18" s="4">
        <v>2611600</v>
      </c>
      <c r="G18" s="35">
        <f t="shared" si="1"/>
        <v>10.980000000000473</v>
      </c>
      <c r="H18" s="35">
        <f t="shared" si="0"/>
        <v>-88.410000000000764</v>
      </c>
      <c r="V18" s="20">
        <f t="shared" si="2"/>
        <v>0</v>
      </c>
      <c r="W18" s="20">
        <f t="shared" si="3"/>
        <v>77.430000000000291</v>
      </c>
      <c r="AB18" s="48"/>
      <c r="AC18" s="48"/>
      <c r="AD18" s="48"/>
      <c r="AE18" s="48"/>
      <c r="AF18" s="48"/>
      <c r="AG18" s="48"/>
    </row>
    <row r="19" spans="1:33" ht="16.5" hidden="1" customHeight="1">
      <c r="A19" s="5">
        <v>38377</v>
      </c>
      <c r="B19" s="4">
        <v>5759.21</v>
      </c>
      <c r="C19" s="4">
        <v>5796.85</v>
      </c>
      <c r="D19" s="4">
        <v>5734.87</v>
      </c>
      <c r="E19" s="4">
        <v>5782.75</v>
      </c>
      <c r="F19" s="4">
        <v>2587400</v>
      </c>
      <c r="G19" s="35">
        <f t="shared" si="1"/>
        <v>-12.269999999999527</v>
      </c>
      <c r="H19" s="35">
        <f t="shared" si="0"/>
        <v>23.539999999999964</v>
      </c>
      <c r="V19" s="20">
        <f t="shared" si="2"/>
        <v>11.270000000000437</v>
      </c>
      <c r="W19" s="20">
        <f t="shared" si="3"/>
        <v>0</v>
      </c>
      <c r="AB19" s="48"/>
      <c r="AC19" s="48"/>
      <c r="AD19" s="48"/>
      <c r="AE19" s="48"/>
      <c r="AF19" s="48"/>
      <c r="AG19" s="48"/>
    </row>
    <row r="20" spans="1:33" ht="16.5" hidden="1" customHeight="1">
      <c r="A20" s="5">
        <v>38378</v>
      </c>
      <c r="B20" s="4">
        <v>5815.48</v>
      </c>
      <c r="C20" s="4">
        <v>5847.41</v>
      </c>
      <c r="D20" s="4">
        <v>5810.14</v>
      </c>
      <c r="E20" s="4">
        <v>5835.37</v>
      </c>
      <c r="F20" s="4">
        <v>2345600</v>
      </c>
      <c r="G20" s="35">
        <f t="shared" si="1"/>
        <v>32.729999999999563</v>
      </c>
      <c r="H20" s="35">
        <f t="shared" si="0"/>
        <v>19.890000000000327</v>
      </c>
      <c r="V20" s="20">
        <f t="shared" si="2"/>
        <v>52.619999999999891</v>
      </c>
      <c r="W20" s="20">
        <f t="shared" si="3"/>
        <v>0</v>
      </c>
      <c r="AB20" s="48"/>
      <c r="AC20" s="48"/>
      <c r="AD20" s="48"/>
      <c r="AE20" s="48"/>
      <c r="AF20" s="48"/>
      <c r="AG20" s="48"/>
    </row>
    <row r="21" spans="1:33" ht="16.5" hidden="1" customHeight="1">
      <c r="A21" s="5">
        <v>38379</v>
      </c>
      <c r="B21" s="4">
        <v>5849.23</v>
      </c>
      <c r="C21" s="4">
        <v>5859.7</v>
      </c>
      <c r="D21" s="4">
        <v>5820.72</v>
      </c>
      <c r="E21" s="4">
        <v>5842.76</v>
      </c>
      <c r="F21" s="4">
        <v>2340400</v>
      </c>
      <c r="G21" s="35">
        <f t="shared" si="1"/>
        <v>13.859999999999673</v>
      </c>
      <c r="H21" s="35">
        <f t="shared" si="0"/>
        <v>-6.4699999999993452</v>
      </c>
      <c r="V21" s="20">
        <f t="shared" si="2"/>
        <v>7.3900000000003274</v>
      </c>
      <c r="W21" s="20">
        <f t="shared" si="3"/>
        <v>0</v>
      </c>
      <c r="AB21" s="48"/>
      <c r="AC21" s="48"/>
      <c r="AD21" s="48"/>
      <c r="AE21" s="48"/>
      <c r="AF21" s="48"/>
      <c r="AG21" s="48"/>
    </row>
    <row r="22" spans="1:33" ht="16.5" hidden="1" customHeight="1">
      <c r="A22" s="5">
        <v>38380</v>
      </c>
      <c r="B22" s="4">
        <v>5845.59</v>
      </c>
      <c r="C22" s="4">
        <v>5902.72</v>
      </c>
      <c r="D22" s="4">
        <v>5836.47</v>
      </c>
      <c r="E22" s="4">
        <v>5879.93</v>
      </c>
      <c r="F22" s="4">
        <v>3053000</v>
      </c>
      <c r="G22" s="35">
        <f t="shared" si="1"/>
        <v>2.8299999999999272</v>
      </c>
      <c r="H22" s="35">
        <f t="shared" si="0"/>
        <v>34.340000000000146</v>
      </c>
      <c r="V22" s="20">
        <f t="shared" si="2"/>
        <v>37.170000000000073</v>
      </c>
      <c r="W22" s="20">
        <f t="shared" si="3"/>
        <v>0</v>
      </c>
      <c r="AB22" s="48"/>
      <c r="AC22" s="48"/>
      <c r="AD22" s="48"/>
      <c r="AE22" s="48"/>
      <c r="AF22" s="48"/>
      <c r="AG22" s="48"/>
    </row>
    <row r="23" spans="1:33" ht="16.5" hidden="1" customHeight="1">
      <c r="A23" s="5">
        <v>38383</v>
      </c>
      <c r="B23" s="4">
        <v>5905.3</v>
      </c>
      <c r="C23" s="4">
        <v>6002.37</v>
      </c>
      <c r="D23" s="4">
        <v>5900.37</v>
      </c>
      <c r="E23" s="4">
        <v>5994.23</v>
      </c>
      <c r="F23" s="4">
        <v>4459200</v>
      </c>
      <c r="G23" s="35">
        <f t="shared" si="1"/>
        <v>25.369999999999891</v>
      </c>
      <c r="H23" s="35">
        <f t="shared" si="0"/>
        <v>88.929999999999382</v>
      </c>
      <c r="V23" s="20">
        <f t="shared" si="2"/>
        <v>114.29999999999927</v>
      </c>
      <c r="W23" s="20">
        <f t="shared" si="3"/>
        <v>0</v>
      </c>
      <c r="AB23" s="48"/>
      <c r="AC23" s="48"/>
      <c r="AD23" s="48"/>
      <c r="AE23" s="48"/>
      <c r="AF23" s="48"/>
      <c r="AG23" s="48"/>
    </row>
    <row r="24" spans="1:33" ht="16.5" hidden="1" customHeight="1">
      <c r="A24" s="5">
        <v>38384</v>
      </c>
      <c r="B24" s="4">
        <v>6015.78</v>
      </c>
      <c r="C24" s="4">
        <v>6015.78</v>
      </c>
      <c r="D24" s="4">
        <v>5979.92</v>
      </c>
      <c r="E24" s="4">
        <v>5981.54</v>
      </c>
      <c r="F24" s="4">
        <v>3192200</v>
      </c>
      <c r="G24" s="35">
        <f t="shared" si="1"/>
        <v>21.550000000000182</v>
      </c>
      <c r="H24" s="35">
        <f t="shared" si="0"/>
        <v>-34.239999999999782</v>
      </c>
      <c r="V24" s="20">
        <f t="shared" si="2"/>
        <v>0</v>
      </c>
      <c r="W24" s="20">
        <f t="shared" si="3"/>
        <v>12.6899999999996</v>
      </c>
      <c r="AB24" s="48"/>
      <c r="AC24" s="48"/>
      <c r="AD24" s="48"/>
      <c r="AE24" s="48"/>
      <c r="AF24" s="48"/>
      <c r="AG24" s="48"/>
    </row>
    <row r="25" spans="1:33" ht="16.5" hidden="1" customHeight="1">
      <c r="A25" s="5">
        <v>38385</v>
      </c>
      <c r="B25" s="4">
        <v>6016.33</v>
      </c>
      <c r="C25" s="4">
        <v>6064.66</v>
      </c>
      <c r="D25" s="4">
        <v>6010.76</v>
      </c>
      <c r="E25" s="4">
        <v>6018.69</v>
      </c>
      <c r="F25" s="4">
        <v>4000600</v>
      </c>
      <c r="G25" s="35">
        <f t="shared" si="1"/>
        <v>34.789999999999964</v>
      </c>
      <c r="H25" s="35">
        <f t="shared" si="0"/>
        <v>2.3599999999996726</v>
      </c>
      <c r="V25" s="20">
        <f t="shared" si="2"/>
        <v>37.149999999999636</v>
      </c>
      <c r="W25" s="20">
        <f t="shared" si="3"/>
        <v>0</v>
      </c>
      <c r="AB25" s="48"/>
      <c r="AC25" s="48"/>
      <c r="AD25" s="48"/>
      <c r="AE25" s="48"/>
      <c r="AF25" s="48"/>
      <c r="AG25" s="48"/>
    </row>
    <row r="26" spans="1:33" ht="16.5" hidden="1" customHeight="1">
      <c r="A26" s="5">
        <v>38386</v>
      </c>
      <c r="B26" s="4">
        <v>6028.94</v>
      </c>
      <c r="C26" s="4">
        <v>6044.43</v>
      </c>
      <c r="D26" s="4">
        <v>6006.23</v>
      </c>
      <c r="E26" s="4">
        <v>6034.6</v>
      </c>
      <c r="F26" s="4">
        <v>3194800</v>
      </c>
      <c r="G26" s="35">
        <f t="shared" si="1"/>
        <v>10.25</v>
      </c>
      <c r="H26" s="35">
        <f t="shared" si="0"/>
        <v>5.660000000000764</v>
      </c>
      <c r="V26" s="20">
        <f t="shared" si="2"/>
        <v>15.910000000000764</v>
      </c>
      <c r="W26" s="20">
        <f t="shared" si="3"/>
        <v>0</v>
      </c>
      <c r="AB26" s="48"/>
      <c r="AC26" s="48"/>
      <c r="AD26" s="48"/>
      <c r="AE26" s="48"/>
      <c r="AF26" s="48"/>
      <c r="AG26" s="48"/>
    </row>
    <row r="27" spans="1:33" ht="16.5" hidden="1" customHeight="1">
      <c r="A27" s="5">
        <v>38397</v>
      </c>
      <c r="B27" s="4">
        <v>6130.32</v>
      </c>
      <c r="C27" s="4">
        <v>6148.95</v>
      </c>
      <c r="D27" s="4">
        <v>6089.44</v>
      </c>
      <c r="E27" s="4">
        <v>6112.4</v>
      </c>
      <c r="F27" s="4">
        <v>3814400</v>
      </c>
      <c r="G27" s="35">
        <f t="shared" si="1"/>
        <v>95.719999999999345</v>
      </c>
      <c r="H27" s="35">
        <f t="shared" si="0"/>
        <v>-17.920000000000073</v>
      </c>
      <c r="V27" s="20">
        <f t="shared" si="2"/>
        <v>77.799999999999272</v>
      </c>
      <c r="W27" s="20">
        <f t="shared" si="3"/>
        <v>0</v>
      </c>
      <c r="AB27" s="48"/>
      <c r="AC27" s="48"/>
      <c r="AD27" s="48"/>
      <c r="AE27" s="48"/>
      <c r="AF27" s="48"/>
      <c r="AG27" s="48"/>
    </row>
    <row r="28" spans="1:33" ht="16.5" hidden="1" customHeight="1">
      <c r="A28" s="5">
        <v>38398</v>
      </c>
      <c r="B28" s="4">
        <v>6121.97</v>
      </c>
      <c r="C28" s="4">
        <v>6142.44</v>
      </c>
      <c r="D28" s="4">
        <v>6106.5</v>
      </c>
      <c r="E28" s="4">
        <v>6122.39</v>
      </c>
      <c r="F28" s="4">
        <v>3044800</v>
      </c>
      <c r="G28" s="35">
        <f t="shared" si="1"/>
        <v>9.5700000000006185</v>
      </c>
      <c r="H28" s="35">
        <f t="shared" si="0"/>
        <v>0.42000000000007276</v>
      </c>
      <c r="V28" s="20">
        <f t="shared" si="2"/>
        <v>9.9900000000006912</v>
      </c>
      <c r="W28" s="20">
        <f t="shared" si="3"/>
        <v>0</v>
      </c>
      <c r="AB28" s="48"/>
      <c r="AC28" s="48"/>
      <c r="AD28" s="48"/>
      <c r="AE28" s="48"/>
      <c r="AF28" s="48"/>
      <c r="AG28" s="48"/>
    </row>
    <row r="29" spans="1:33" ht="16.5" hidden="1" customHeight="1">
      <c r="A29" s="5">
        <v>38399</v>
      </c>
      <c r="B29" s="4">
        <v>6134.53</v>
      </c>
      <c r="C29" s="4">
        <v>6158.8</v>
      </c>
      <c r="D29" s="4">
        <v>6086.3</v>
      </c>
      <c r="E29" s="4">
        <v>6143.49</v>
      </c>
      <c r="F29" s="4">
        <v>3705600</v>
      </c>
      <c r="G29" s="35">
        <f t="shared" si="1"/>
        <v>12.139999999999418</v>
      </c>
      <c r="H29" s="35">
        <f t="shared" si="0"/>
        <v>8.9600000000000364</v>
      </c>
      <c r="V29" s="20">
        <f t="shared" si="2"/>
        <v>21.099999999999454</v>
      </c>
      <c r="W29" s="20">
        <f t="shared" si="3"/>
        <v>0</v>
      </c>
      <c r="AB29" s="48"/>
      <c r="AC29" s="48"/>
      <c r="AD29" s="48"/>
      <c r="AE29" s="48"/>
      <c r="AF29" s="48"/>
      <c r="AG29" s="48"/>
    </row>
    <row r="30" spans="1:33" ht="16.5" hidden="1" customHeight="1">
      <c r="A30" s="5">
        <v>38400</v>
      </c>
      <c r="B30" s="4">
        <v>6118.62</v>
      </c>
      <c r="C30" s="4">
        <v>6139.65</v>
      </c>
      <c r="D30" s="4">
        <v>6072.16</v>
      </c>
      <c r="E30" s="4">
        <v>6072.16</v>
      </c>
      <c r="F30" s="4">
        <v>3709200</v>
      </c>
      <c r="G30" s="35">
        <f t="shared" si="1"/>
        <v>-24.869999999999891</v>
      </c>
      <c r="H30" s="35">
        <f t="shared" si="0"/>
        <v>-46.460000000000036</v>
      </c>
      <c r="V30" s="20">
        <f t="shared" si="2"/>
        <v>0</v>
      </c>
      <c r="W30" s="20">
        <f t="shared" si="3"/>
        <v>71.329999999999927</v>
      </c>
      <c r="AB30" s="48"/>
      <c r="AC30" s="48"/>
      <c r="AD30" s="48"/>
      <c r="AE30" s="48"/>
      <c r="AF30" s="48"/>
      <c r="AG30" s="48"/>
    </row>
    <row r="31" spans="1:33" ht="16.5" hidden="1" customHeight="1">
      <c r="A31" s="5">
        <v>38401</v>
      </c>
      <c r="B31" s="4">
        <v>6072.45</v>
      </c>
      <c r="C31" s="4">
        <v>6128.64</v>
      </c>
      <c r="D31" s="4">
        <v>6062.96</v>
      </c>
      <c r="E31" s="4">
        <v>6115.43</v>
      </c>
      <c r="F31" s="4">
        <v>3656200</v>
      </c>
      <c r="G31" s="35">
        <f t="shared" si="1"/>
        <v>0.28999999999996362</v>
      </c>
      <c r="H31" s="35">
        <f t="shared" si="0"/>
        <v>42.980000000000473</v>
      </c>
      <c r="V31" s="20">
        <f t="shared" si="2"/>
        <v>43.270000000000437</v>
      </c>
      <c r="W31" s="20">
        <f t="shared" si="3"/>
        <v>0</v>
      </c>
      <c r="AB31" s="48"/>
      <c r="AC31" s="48"/>
      <c r="AD31" s="48"/>
      <c r="AE31" s="48"/>
      <c r="AF31" s="48"/>
      <c r="AG31" s="48"/>
    </row>
    <row r="32" spans="1:33" ht="16.5" hidden="1" customHeight="1">
      <c r="A32" s="5">
        <v>38404</v>
      </c>
      <c r="B32" s="4">
        <v>6145.56</v>
      </c>
      <c r="C32" s="4">
        <v>6172.27</v>
      </c>
      <c r="D32" s="4">
        <v>6133.11</v>
      </c>
      <c r="E32" s="4">
        <v>6142.78</v>
      </c>
      <c r="F32" s="4">
        <v>4384400</v>
      </c>
      <c r="G32" s="35">
        <f t="shared" si="1"/>
        <v>30.130000000000109</v>
      </c>
      <c r="H32" s="35">
        <f t="shared" si="0"/>
        <v>-2.7800000000006548</v>
      </c>
      <c r="V32" s="20">
        <f t="shared" si="2"/>
        <v>27.349999999999454</v>
      </c>
      <c r="W32" s="20">
        <f t="shared" si="3"/>
        <v>0</v>
      </c>
      <c r="AB32" s="48"/>
      <c r="AC32" s="48"/>
      <c r="AD32" s="48"/>
      <c r="AE32" s="48"/>
      <c r="AF32" s="48"/>
      <c r="AG32" s="48"/>
    </row>
    <row r="33" spans="1:33" ht="16.5" hidden="1" customHeight="1">
      <c r="A33" s="5">
        <v>38405</v>
      </c>
      <c r="B33" s="4">
        <v>6155.54</v>
      </c>
      <c r="C33" s="4">
        <v>6161</v>
      </c>
      <c r="D33" s="4">
        <v>6106.19</v>
      </c>
      <c r="E33" s="4">
        <v>6107.17</v>
      </c>
      <c r="F33" s="4">
        <v>3149000</v>
      </c>
      <c r="G33" s="35">
        <f t="shared" si="1"/>
        <v>12.760000000000218</v>
      </c>
      <c r="H33" s="35">
        <f t="shared" si="0"/>
        <v>-48.369999999999891</v>
      </c>
      <c r="V33" s="20">
        <f t="shared" si="2"/>
        <v>0</v>
      </c>
      <c r="W33" s="20">
        <f t="shared" si="3"/>
        <v>35.609999999999673</v>
      </c>
      <c r="AB33" s="48"/>
      <c r="AC33" s="48"/>
      <c r="AD33" s="48"/>
      <c r="AE33" s="48"/>
      <c r="AF33" s="48"/>
      <c r="AG33" s="48"/>
    </row>
    <row r="34" spans="1:33" ht="16.5" hidden="1" customHeight="1">
      <c r="A34" s="5">
        <v>38406</v>
      </c>
      <c r="B34" s="4">
        <v>6082.34</v>
      </c>
      <c r="C34" s="4">
        <v>6128.7</v>
      </c>
      <c r="D34" s="4">
        <v>6048.63</v>
      </c>
      <c r="E34" s="4">
        <v>6121.52</v>
      </c>
      <c r="F34" s="4">
        <v>3264600</v>
      </c>
      <c r="G34" s="35">
        <f t="shared" si="1"/>
        <v>-24.829999999999927</v>
      </c>
      <c r="H34" s="35">
        <f t="shared" si="0"/>
        <v>39.180000000000291</v>
      </c>
      <c r="V34" s="20">
        <f t="shared" si="2"/>
        <v>14.350000000000364</v>
      </c>
      <c r="W34" s="20">
        <f t="shared" si="3"/>
        <v>0</v>
      </c>
      <c r="AB34" s="48"/>
      <c r="AC34" s="48"/>
      <c r="AD34" s="48"/>
      <c r="AE34" s="48"/>
      <c r="AF34" s="48"/>
      <c r="AG34" s="48"/>
    </row>
    <row r="35" spans="1:33" ht="16.5" hidden="1" customHeight="1">
      <c r="A35" s="5">
        <v>38407</v>
      </c>
      <c r="B35" s="4">
        <v>6123.59</v>
      </c>
      <c r="C35" s="4">
        <v>6171.56</v>
      </c>
      <c r="D35" s="4">
        <v>6109.9</v>
      </c>
      <c r="E35" s="4">
        <v>6128.34</v>
      </c>
      <c r="F35" s="4">
        <v>4080200</v>
      </c>
      <c r="G35" s="35">
        <f t="shared" si="1"/>
        <v>2.069999999999709</v>
      </c>
      <c r="H35" s="35">
        <f t="shared" si="0"/>
        <v>4.75</v>
      </c>
      <c r="V35" s="20">
        <f t="shared" si="2"/>
        <v>6.819999999999709</v>
      </c>
      <c r="W35" s="20">
        <f t="shared" si="3"/>
        <v>0</v>
      </c>
      <c r="AB35" s="48"/>
      <c r="AC35" s="48"/>
      <c r="AD35" s="48"/>
      <c r="AE35" s="48"/>
      <c r="AF35" s="48"/>
      <c r="AG35" s="48"/>
    </row>
    <row r="36" spans="1:33" ht="16.5" hidden="1" customHeight="1">
      <c r="A36" s="5">
        <v>38408</v>
      </c>
      <c r="B36" s="4">
        <v>6195.24</v>
      </c>
      <c r="C36" s="4">
        <v>6233.53</v>
      </c>
      <c r="D36" s="4">
        <v>6192.38</v>
      </c>
      <c r="E36" s="4">
        <v>6207.83</v>
      </c>
      <c r="F36" s="4">
        <v>5020600</v>
      </c>
      <c r="G36" s="35">
        <f t="shared" si="1"/>
        <v>66.899999999999636</v>
      </c>
      <c r="H36" s="35">
        <f t="shared" si="0"/>
        <v>12.590000000000146</v>
      </c>
      <c r="V36" s="20">
        <f t="shared" si="2"/>
        <v>79.489999999999782</v>
      </c>
      <c r="W36" s="20">
        <f t="shared" si="3"/>
        <v>0</v>
      </c>
      <c r="AB36" s="48"/>
      <c r="AC36" s="48"/>
      <c r="AD36" s="48"/>
      <c r="AE36" s="48"/>
      <c r="AF36" s="48"/>
      <c r="AG36" s="48"/>
    </row>
    <row r="37" spans="1:33" ht="16.5" hidden="1" customHeight="1">
      <c r="A37" s="5">
        <v>38412</v>
      </c>
      <c r="B37" s="4">
        <v>6227.42</v>
      </c>
      <c r="C37" s="4">
        <v>6260.32</v>
      </c>
      <c r="D37" s="4">
        <v>6207.78</v>
      </c>
      <c r="E37" s="4">
        <v>6259.69</v>
      </c>
      <c r="F37" s="4">
        <v>4353800</v>
      </c>
      <c r="G37" s="35">
        <f t="shared" si="1"/>
        <v>19.590000000000146</v>
      </c>
      <c r="H37" s="35">
        <f t="shared" si="0"/>
        <v>32.269999999999527</v>
      </c>
      <c r="V37" s="20">
        <f t="shared" si="2"/>
        <v>51.859999999999673</v>
      </c>
      <c r="W37" s="20">
        <f t="shared" si="3"/>
        <v>0</v>
      </c>
      <c r="AB37" s="48"/>
      <c r="AC37" s="48"/>
      <c r="AD37" s="48"/>
      <c r="AE37" s="48"/>
      <c r="AF37" s="48"/>
      <c r="AG37" s="48"/>
    </row>
    <row r="38" spans="1:33" ht="16.5" hidden="1" customHeight="1">
      <c r="A38" s="5">
        <v>38413</v>
      </c>
      <c r="B38" s="4">
        <v>6267.52</v>
      </c>
      <c r="C38" s="4">
        <v>6267.52</v>
      </c>
      <c r="D38" s="4">
        <v>6219.93</v>
      </c>
      <c r="E38" s="4">
        <v>6225.25</v>
      </c>
      <c r="F38" s="4">
        <v>3543000</v>
      </c>
      <c r="G38" s="35">
        <f t="shared" si="1"/>
        <v>7.8300000000008367</v>
      </c>
      <c r="H38" s="35">
        <f t="shared" si="0"/>
        <v>-42.270000000000437</v>
      </c>
      <c r="V38" s="20">
        <f t="shared" si="2"/>
        <v>0</v>
      </c>
      <c r="W38" s="20">
        <f t="shared" si="3"/>
        <v>34.4399999999996</v>
      </c>
      <c r="AB38" s="48"/>
      <c r="AC38" s="48"/>
      <c r="AD38" s="48"/>
      <c r="AE38" s="48"/>
      <c r="AF38" s="48"/>
      <c r="AG38" s="48"/>
    </row>
    <row r="39" spans="1:33" ht="16.5" hidden="1" customHeight="1">
      <c r="A39" s="5">
        <v>38414</v>
      </c>
      <c r="B39" s="4">
        <v>6219.71</v>
      </c>
      <c r="C39" s="4">
        <v>6219.71</v>
      </c>
      <c r="D39" s="4">
        <v>6164.15</v>
      </c>
      <c r="E39" s="4">
        <v>6202.38</v>
      </c>
      <c r="F39" s="4">
        <v>3528000</v>
      </c>
      <c r="G39" s="35">
        <f t="shared" si="1"/>
        <v>-5.5399999999999636</v>
      </c>
      <c r="H39" s="35">
        <f t="shared" si="0"/>
        <v>-17.329999999999927</v>
      </c>
      <c r="V39" s="20">
        <f t="shared" si="2"/>
        <v>0</v>
      </c>
      <c r="W39" s="20">
        <f t="shared" si="3"/>
        <v>22.869999999999891</v>
      </c>
      <c r="AB39" s="48"/>
      <c r="AC39" s="48"/>
      <c r="AD39" s="48"/>
      <c r="AE39" s="48"/>
      <c r="AF39" s="48"/>
      <c r="AG39" s="48"/>
    </row>
    <row r="40" spans="1:33" ht="16.5" hidden="1" customHeight="1">
      <c r="A40" s="5">
        <v>38415</v>
      </c>
      <c r="B40" s="4">
        <v>6191.42</v>
      </c>
      <c r="C40" s="4">
        <v>6219.07</v>
      </c>
      <c r="D40" s="4">
        <v>6178.26</v>
      </c>
      <c r="E40" s="4">
        <v>6193.62</v>
      </c>
      <c r="F40" s="4">
        <v>3450400</v>
      </c>
      <c r="G40" s="35">
        <f t="shared" si="1"/>
        <v>-10.960000000000036</v>
      </c>
      <c r="H40" s="35">
        <f t="shared" si="0"/>
        <v>2.1999999999998181</v>
      </c>
      <c r="V40" s="20">
        <f t="shared" si="2"/>
        <v>0</v>
      </c>
      <c r="W40" s="20">
        <f t="shared" si="3"/>
        <v>8.7600000000002183</v>
      </c>
      <c r="AB40" s="48"/>
      <c r="AC40" s="48"/>
      <c r="AD40" s="48"/>
      <c r="AE40" s="48"/>
      <c r="AF40" s="48"/>
      <c r="AG40" s="48"/>
    </row>
    <row r="41" spans="1:33" ht="16.5" hidden="1" customHeight="1">
      <c r="A41" s="5">
        <v>38418</v>
      </c>
      <c r="B41" s="4">
        <v>6224.44</v>
      </c>
      <c r="C41" s="4">
        <v>6257.54</v>
      </c>
      <c r="D41" s="4">
        <v>6220.52</v>
      </c>
      <c r="E41" s="4">
        <v>6220.52</v>
      </c>
      <c r="F41" s="4">
        <v>3749800</v>
      </c>
      <c r="G41" s="35">
        <f t="shared" si="1"/>
        <v>30.819999999999709</v>
      </c>
      <c r="H41" s="35">
        <f t="shared" si="0"/>
        <v>-3.9199999999991633</v>
      </c>
      <c r="V41" s="20">
        <f t="shared" si="2"/>
        <v>26.900000000000546</v>
      </c>
      <c r="W41" s="20">
        <f t="shared" si="3"/>
        <v>0</v>
      </c>
      <c r="AB41" s="48"/>
      <c r="AC41" s="48"/>
      <c r="AD41" s="48"/>
      <c r="AE41" s="48"/>
      <c r="AF41" s="48"/>
      <c r="AG41" s="48"/>
    </row>
    <row r="42" spans="1:33" ht="16.5" hidden="1" customHeight="1">
      <c r="A42" s="5">
        <v>38419</v>
      </c>
      <c r="B42" s="4">
        <v>6250.58</v>
      </c>
      <c r="C42" s="4">
        <v>6255.68</v>
      </c>
      <c r="D42" s="4">
        <v>6156.98</v>
      </c>
      <c r="E42" s="4">
        <v>6173.34</v>
      </c>
      <c r="F42" s="4">
        <v>4069600</v>
      </c>
      <c r="G42" s="35">
        <f t="shared" si="1"/>
        <v>30.059999999999491</v>
      </c>
      <c r="H42" s="35">
        <f t="shared" si="0"/>
        <v>-77.239999999999782</v>
      </c>
      <c r="V42" s="20">
        <f t="shared" si="2"/>
        <v>0</v>
      </c>
      <c r="W42" s="20">
        <f t="shared" si="3"/>
        <v>47.180000000000291</v>
      </c>
      <c r="AB42" s="48"/>
      <c r="AC42" s="48"/>
      <c r="AD42" s="48"/>
      <c r="AE42" s="48"/>
      <c r="AF42" s="48"/>
      <c r="AG42" s="48"/>
    </row>
    <row r="43" spans="1:33" ht="16.5" hidden="1" customHeight="1">
      <c r="A43" s="5">
        <v>38420</v>
      </c>
      <c r="B43" s="4">
        <v>6163.56</v>
      </c>
      <c r="C43" s="4">
        <v>6227.13</v>
      </c>
      <c r="D43" s="4">
        <v>6163.56</v>
      </c>
      <c r="E43" s="4">
        <v>6213.28</v>
      </c>
      <c r="F43" s="4">
        <v>3574400</v>
      </c>
      <c r="G43" s="35">
        <f t="shared" si="1"/>
        <v>-9.7799999999997453</v>
      </c>
      <c r="H43" s="35">
        <f t="shared" si="0"/>
        <v>49.719999999999345</v>
      </c>
      <c r="V43" s="20">
        <f t="shared" si="2"/>
        <v>39.9399999999996</v>
      </c>
      <c r="W43" s="20">
        <f t="shared" si="3"/>
        <v>0</v>
      </c>
      <c r="AB43" s="48"/>
      <c r="AC43" s="48"/>
      <c r="AD43" s="48"/>
      <c r="AE43" s="48"/>
      <c r="AF43" s="48"/>
      <c r="AG43" s="48"/>
    </row>
    <row r="44" spans="1:33" ht="16.5" hidden="1" customHeight="1">
      <c r="A44" s="5">
        <v>38421</v>
      </c>
      <c r="B44" s="4">
        <v>6207.86</v>
      </c>
      <c r="C44" s="4">
        <v>6215.47</v>
      </c>
      <c r="D44" s="4">
        <v>6168.76</v>
      </c>
      <c r="E44" s="4">
        <v>6192.53</v>
      </c>
      <c r="F44" s="4">
        <v>4047000</v>
      </c>
      <c r="G44" s="35">
        <f t="shared" si="1"/>
        <v>-5.4200000000000728</v>
      </c>
      <c r="H44" s="35">
        <f t="shared" si="0"/>
        <v>-15.329999999999927</v>
      </c>
      <c r="V44" s="20">
        <f t="shared" si="2"/>
        <v>0</v>
      </c>
      <c r="W44" s="20">
        <f t="shared" si="3"/>
        <v>20.75</v>
      </c>
      <c r="AB44" s="48"/>
      <c r="AC44" s="48"/>
      <c r="AD44" s="48"/>
      <c r="AE44" s="48"/>
      <c r="AF44" s="48"/>
      <c r="AG44" s="48"/>
    </row>
    <row r="45" spans="1:33" ht="16.5" hidden="1" customHeight="1">
      <c r="A45" s="5">
        <v>38422</v>
      </c>
      <c r="B45" s="4">
        <v>6225.75</v>
      </c>
      <c r="C45" s="4">
        <v>6238.43</v>
      </c>
      <c r="D45" s="4">
        <v>6194.14</v>
      </c>
      <c r="E45" s="4">
        <v>6204.23</v>
      </c>
      <c r="F45" s="4">
        <v>3449800</v>
      </c>
      <c r="G45" s="35">
        <f t="shared" si="1"/>
        <v>33.220000000000255</v>
      </c>
      <c r="H45" s="35">
        <f t="shared" si="0"/>
        <v>-21.520000000000437</v>
      </c>
      <c r="V45" s="20">
        <f t="shared" si="2"/>
        <v>11.699999999999818</v>
      </c>
      <c r="W45" s="20">
        <f t="shared" si="3"/>
        <v>0</v>
      </c>
      <c r="AB45" s="48"/>
      <c r="AC45" s="48"/>
      <c r="AD45" s="48"/>
      <c r="AE45" s="48"/>
      <c r="AF45" s="48"/>
      <c r="AG45" s="48"/>
    </row>
    <row r="46" spans="1:33" ht="16.5" hidden="1" customHeight="1">
      <c r="A46" s="5">
        <v>38425</v>
      </c>
      <c r="B46" s="4">
        <v>6181.83</v>
      </c>
      <c r="C46" s="4">
        <v>6193.32</v>
      </c>
      <c r="D46" s="4">
        <v>6151.8</v>
      </c>
      <c r="E46" s="4">
        <v>6155.51</v>
      </c>
      <c r="F46" s="4">
        <v>3259400</v>
      </c>
      <c r="G46" s="35">
        <f t="shared" si="1"/>
        <v>-22.399999999999636</v>
      </c>
      <c r="H46" s="35">
        <f t="shared" si="0"/>
        <v>-26.319999999999709</v>
      </c>
      <c r="V46" s="20">
        <f t="shared" si="2"/>
        <v>0</v>
      </c>
      <c r="W46" s="20">
        <f t="shared" si="3"/>
        <v>48.719999999999345</v>
      </c>
      <c r="AB46" s="48"/>
      <c r="AC46" s="48"/>
      <c r="AD46" s="48"/>
      <c r="AE46" s="48"/>
      <c r="AF46" s="48"/>
      <c r="AG46" s="48"/>
    </row>
    <row r="47" spans="1:33" ht="16.5" hidden="1" customHeight="1">
      <c r="A47" s="5">
        <v>38426</v>
      </c>
      <c r="B47" s="4">
        <v>6155.49</v>
      </c>
      <c r="C47" s="4">
        <v>6169.52</v>
      </c>
      <c r="D47" s="4">
        <v>6028.17</v>
      </c>
      <c r="E47" s="4">
        <v>6063.48</v>
      </c>
      <c r="F47" s="4">
        <v>3731200</v>
      </c>
      <c r="G47" s="35">
        <f t="shared" si="1"/>
        <v>-2.0000000000436557E-2</v>
      </c>
      <c r="H47" s="35">
        <f t="shared" si="0"/>
        <v>-92.010000000000218</v>
      </c>
      <c r="V47" s="20">
        <f t="shared" si="2"/>
        <v>0</v>
      </c>
      <c r="W47" s="20">
        <f t="shared" si="3"/>
        <v>92.030000000000655</v>
      </c>
      <c r="AB47" s="48"/>
      <c r="AC47" s="48"/>
      <c r="AD47" s="48"/>
      <c r="AE47" s="48"/>
      <c r="AF47" s="48"/>
      <c r="AG47" s="48"/>
    </row>
    <row r="48" spans="1:33" ht="16.5" hidden="1" customHeight="1">
      <c r="A48" s="5">
        <v>38427</v>
      </c>
      <c r="B48" s="4">
        <v>6052.3</v>
      </c>
      <c r="C48" s="4">
        <v>6093.41</v>
      </c>
      <c r="D48" s="4">
        <v>6048.4</v>
      </c>
      <c r="E48" s="4">
        <v>6072.36</v>
      </c>
      <c r="F48" s="4">
        <v>2705600</v>
      </c>
      <c r="G48" s="35">
        <f t="shared" si="1"/>
        <v>-11.179999999999382</v>
      </c>
      <c r="H48" s="35">
        <f t="shared" si="0"/>
        <v>20.059999999999491</v>
      </c>
      <c r="V48" s="20">
        <f t="shared" si="2"/>
        <v>8.8800000000001091</v>
      </c>
      <c r="W48" s="20">
        <f t="shared" si="3"/>
        <v>0</v>
      </c>
      <c r="AB48" s="48"/>
      <c r="AC48" s="48"/>
      <c r="AD48" s="48"/>
      <c r="AE48" s="48"/>
      <c r="AF48" s="48"/>
      <c r="AG48" s="48"/>
    </row>
    <row r="49" spans="1:48" ht="16.5" hidden="1" customHeight="1">
      <c r="A49" s="5">
        <v>38428</v>
      </c>
      <c r="B49" s="4">
        <v>6021.8</v>
      </c>
      <c r="C49" s="4">
        <v>6054.71</v>
      </c>
      <c r="D49" s="4">
        <v>6002.1</v>
      </c>
      <c r="E49" s="4">
        <v>6032.47</v>
      </c>
      <c r="F49" s="4">
        <v>2655600</v>
      </c>
      <c r="G49" s="35">
        <f t="shared" si="1"/>
        <v>-50.559999999999491</v>
      </c>
      <c r="H49" s="35">
        <f t="shared" si="0"/>
        <v>10.670000000000073</v>
      </c>
      <c r="V49" s="20">
        <f t="shared" si="2"/>
        <v>0</v>
      </c>
      <c r="W49" s="20">
        <f t="shared" si="3"/>
        <v>39.889999999999418</v>
      </c>
      <c r="AB49" s="48"/>
      <c r="AC49" s="48"/>
      <c r="AD49" s="48"/>
      <c r="AE49" s="48"/>
      <c r="AF49" s="48"/>
      <c r="AG49" s="48"/>
    </row>
    <row r="50" spans="1:48" ht="16.5" hidden="1" customHeight="1">
      <c r="A50" s="5">
        <v>38429</v>
      </c>
      <c r="B50" s="4">
        <v>6039.23</v>
      </c>
      <c r="C50" s="4">
        <v>6054.75</v>
      </c>
      <c r="D50" s="4">
        <v>6018.63</v>
      </c>
      <c r="E50" s="4">
        <v>6043.95</v>
      </c>
      <c r="F50" s="4">
        <v>2359800</v>
      </c>
      <c r="G50" s="35">
        <f t="shared" si="1"/>
        <v>6.7599999999993088</v>
      </c>
      <c r="H50" s="35">
        <f t="shared" si="0"/>
        <v>4.7200000000002547</v>
      </c>
      <c r="V50" s="20">
        <f t="shared" si="2"/>
        <v>11.479999999999563</v>
      </c>
      <c r="W50" s="20">
        <f t="shared" si="3"/>
        <v>0</v>
      </c>
      <c r="AB50" s="48"/>
      <c r="AC50" s="48"/>
      <c r="AD50" s="48"/>
      <c r="AE50" s="48"/>
      <c r="AF50" s="48"/>
      <c r="AG50" s="48"/>
    </row>
    <row r="51" spans="1:48" ht="16.5" hidden="1" customHeight="1">
      <c r="A51" s="5">
        <v>38432</v>
      </c>
      <c r="B51" s="4">
        <v>6056.1</v>
      </c>
      <c r="C51" s="4">
        <v>6077.94</v>
      </c>
      <c r="D51" s="4">
        <v>6051.53</v>
      </c>
      <c r="E51" s="4">
        <v>6058.96</v>
      </c>
      <c r="F51" s="4">
        <v>2634600</v>
      </c>
      <c r="G51" s="35">
        <f t="shared" si="1"/>
        <v>12.150000000000546</v>
      </c>
      <c r="H51" s="35">
        <f t="shared" si="0"/>
        <v>2.8599999999996726</v>
      </c>
      <c r="V51" s="20">
        <f t="shared" si="2"/>
        <v>15.010000000000218</v>
      </c>
      <c r="W51" s="20">
        <f t="shared" si="3"/>
        <v>0</v>
      </c>
      <c r="AB51" s="77"/>
      <c r="AC51" s="77"/>
      <c r="AD51" s="48"/>
      <c r="AE51" s="48"/>
      <c r="AF51" s="48"/>
      <c r="AG51" s="48"/>
    </row>
    <row r="52" spans="1:48">
      <c r="A52" s="5">
        <v>38433</v>
      </c>
      <c r="B52" s="4">
        <v>6057.9</v>
      </c>
      <c r="C52" s="4">
        <v>6057.9</v>
      </c>
      <c r="D52" s="4">
        <v>5998.78</v>
      </c>
      <c r="E52" s="4">
        <v>6018.79</v>
      </c>
      <c r="F52" s="4">
        <v>2869400</v>
      </c>
      <c r="G52" s="35">
        <f t="shared" si="1"/>
        <v>-1.0600000000004002</v>
      </c>
      <c r="H52" s="35">
        <f t="shared" si="0"/>
        <v>-39.109999999999673</v>
      </c>
      <c r="I52" s="28">
        <v>0</v>
      </c>
      <c r="J52" s="28">
        <v>0</v>
      </c>
      <c r="K52" s="28"/>
      <c r="L52" s="28">
        <v>0</v>
      </c>
      <c r="M52" s="28"/>
      <c r="N52" s="29">
        <f ca="1">AVERAGE(E52:OFFSET(E52,-N$5+1,0))</f>
        <v>6138.0446666666667</v>
      </c>
      <c r="O52" s="29">
        <f ca="1">AVERAGE(E52:OFFSET(E52,-O$5+1,0))</f>
        <v>6130.6128571428571</v>
      </c>
      <c r="P52" s="29"/>
      <c r="Q52" s="12">
        <f ca="1">100*(MAX(C52:OFFSET(C52,-$Q$5+1,0))-E52)/(MAX(C52:OFFSET(C52,-$Q$5+1,0))-MIN(D52:OFFSET(D52,-$Q$5+1,0)))</f>
        <v>91.650323388274501</v>
      </c>
      <c r="R52" s="12"/>
      <c r="S52" s="15">
        <f ca="1">AVERAGE(E52:OFFSET(E52,-S$5+1,0))</f>
        <v>6048.335</v>
      </c>
      <c r="T52" s="15">
        <f ca="1">100*(E52-S52)/S52</f>
        <v>-0.48848154078767253</v>
      </c>
      <c r="U52" s="15"/>
      <c r="V52" s="20">
        <f t="shared" si="2"/>
        <v>0</v>
      </c>
      <c r="W52" s="20">
        <f t="shared" si="3"/>
        <v>40.170000000000073</v>
      </c>
      <c r="X52" s="20">
        <f ca="1">AVERAGE(V52:OFFSET(V52,-$X$5+1,0))</f>
        <v>7.0739999999999785</v>
      </c>
      <c r="Y52" s="20">
        <f ca="1">AVERAGE(W52:OFFSET(W52,-$X$5+1,0))</f>
        <v>16.011999999999897</v>
      </c>
      <c r="Z52" s="20">
        <f ca="1">IF(Y52=0,100,100-(100/(1+X52/Y52)))</f>
        <v>30.64194750064982</v>
      </c>
      <c r="AA52" s="20"/>
      <c r="AB52" s="48"/>
      <c r="AC52" s="48"/>
      <c r="AD52" s="48"/>
      <c r="AE52" s="48"/>
      <c r="AF52" s="48"/>
      <c r="AG52" s="48"/>
    </row>
    <row r="53" spans="1:48">
      <c r="A53" s="5">
        <v>38434</v>
      </c>
      <c r="B53" s="4">
        <v>6005.36</v>
      </c>
      <c r="C53" s="4">
        <v>6023.76</v>
      </c>
      <c r="D53" s="4">
        <v>5970.2</v>
      </c>
      <c r="E53" s="4">
        <v>6019.49</v>
      </c>
      <c r="F53" s="4">
        <v>2733200</v>
      </c>
      <c r="G53" s="35">
        <f t="shared" si="1"/>
        <v>-13.430000000000291</v>
      </c>
      <c r="H53" s="35">
        <f t="shared" si="0"/>
        <v>14.130000000000109</v>
      </c>
      <c r="I53" s="35">
        <f ca="1">IF(OR(P53=1,AA53=1),1,IF(OR(P53=-1,AA53=-1),-1,0))</f>
        <v>-1</v>
      </c>
      <c r="J53" s="35">
        <f>IF(AND(J52&lt;=0,I52=1),1,IF(AND(J52&gt;=0,I52=-1),-1,IF(-1*M52/E52&gt;K$9,0,IF(M52/E52&gt;J$9,0,IF(J52+I52&gt;J$5,J$5,IF(J52+I52&lt;J$7,J$7,J52+I52))))))</f>
        <v>0</v>
      </c>
      <c r="K53" s="35">
        <f>J52*G53+J53*H53</f>
        <v>0</v>
      </c>
      <c r="L53" s="35">
        <f>L52+K53</f>
        <v>0</v>
      </c>
      <c r="M53" s="35">
        <f>IF(M52/E52&gt;J$9,0,IF(-M52/E52&gt;K$9,0,K53+M52))</f>
        <v>0</v>
      </c>
      <c r="N53" s="34">
        <f ca="1">AVERAGE(E53:OFFSET(E53,-N$5+1,0))</f>
        <v>6124.3273333333336</v>
      </c>
      <c r="O53" s="34">
        <f ca="1">AVERAGE(E53:OFFSET(E53,-O$5+1,0))</f>
        <v>6130.6414285714282</v>
      </c>
      <c r="P53" s="34">
        <f ca="1">IF(AND(N52&lt;=O52,N53&gt;O53),1,IF(AND(N52&gt;=O52,N53&lt;O53),-1,0))</f>
        <v>-1</v>
      </c>
      <c r="Q53" s="12">
        <f ca="1">100*(MAX(C53:OFFSET(C53,-$Q$5+1,0))-E53)/(MAX(C53:OFFSET(C53,-$Q$5+1,0))-MIN(D53:OFFSET(D53,-$Q$5+1,0)))</f>
        <v>81.623979420646506</v>
      </c>
      <c r="R53" s="37">
        <f ca="1">IF(Q52&gt;$Q$8,1,IF(Q52&lt;$R$8,-1,0))</f>
        <v>1</v>
      </c>
      <c r="S53" s="15">
        <f ca="1">AVERAGE(E53:OFFSET(E53,-S$5+1,0))</f>
        <v>6041.0033333333331</v>
      </c>
      <c r="T53" s="15">
        <f ca="1">100*(E53-S53)/S53</f>
        <v>-0.35612185834472287</v>
      </c>
      <c r="U53" s="14">
        <f ca="1">IF(T52&lt;$T$8,1,IF(T52&gt;$U$8,-1,0))</f>
        <v>0</v>
      </c>
      <c r="V53" s="20">
        <f t="shared" si="2"/>
        <v>0.6999999999998181</v>
      </c>
      <c r="W53" s="20">
        <f t="shared" si="3"/>
        <v>0</v>
      </c>
      <c r="X53" s="20">
        <f ca="1">AVERAGE(V53:OFFSET(V53,-$X$5+1,0))</f>
        <v>5.4379999999999198</v>
      </c>
      <c r="Y53" s="20">
        <f ca="1">AVERAGE(W53:OFFSET(W53,-$X$5+1,0))</f>
        <v>16.011999999999897</v>
      </c>
      <c r="Z53" s="20">
        <f t="shared" ref="Z53:Z116" ca="1" si="4">IF(Y53=0,100,100-(100/(1+X53/Y53)))</f>
        <v>25.351981351981195</v>
      </c>
      <c r="AA53" s="20">
        <f ca="1">IF(Z52&lt;$Z$8,1,IF(Z53&gt;$AA$8,-1,0))</f>
        <v>0</v>
      </c>
      <c r="AB53" s="49"/>
      <c r="AC53" s="49"/>
      <c r="AD53" s="48"/>
      <c r="AE53" s="48"/>
      <c r="AF53" s="48"/>
      <c r="AG53" s="48"/>
    </row>
    <row r="54" spans="1:48">
      <c r="A54" s="5">
        <v>38435</v>
      </c>
      <c r="B54" s="4">
        <v>6029.74</v>
      </c>
      <c r="C54" s="4">
        <v>6054.65</v>
      </c>
      <c r="D54" s="4">
        <v>6001</v>
      </c>
      <c r="E54" s="4">
        <v>6001</v>
      </c>
      <c r="F54" s="4">
        <v>2908000</v>
      </c>
      <c r="G54" s="35">
        <f t="shared" si="1"/>
        <v>10.25</v>
      </c>
      <c r="H54" s="35">
        <f t="shared" si="0"/>
        <v>-28.739999999999782</v>
      </c>
      <c r="I54" s="35">
        <f t="shared" ref="I54:I117" ca="1" si="5">IF(OR(P54=1,AA54=1),1,IF(OR(P54=-1,AA54=-1),-1,0))</f>
        <v>1</v>
      </c>
      <c r="J54" s="35">
        <f t="shared" ref="J54:J117" ca="1" si="6">IF(AND(J53&lt;=0,I53=1),1,IF(AND(J53&gt;=0,I53=-1),-1,IF(-1*M53/E53&gt;K$9,0,IF(M53/E53&gt;J$9,0,IF(J53+I53&gt;J$5,J$5,IF(J53+I53&lt;J$7,J$7,J53+I53))))))</f>
        <v>-1</v>
      </c>
      <c r="K54" s="35">
        <f t="shared" ref="K54:K117" ca="1" si="7">J53*G54+J54*H54</f>
        <v>28.739999999999782</v>
      </c>
      <c r="L54" s="35">
        <f t="shared" ref="L54:L117" ca="1" si="8">L53+K54</f>
        <v>28.739999999999782</v>
      </c>
      <c r="M54" s="35">
        <f t="shared" ref="M54:M117" ca="1" si="9">IF(M53/E53&gt;J$9,0,IF(-M53/E53&gt;K$9,0,K54+M53))</f>
        <v>28.739999999999782</v>
      </c>
      <c r="N54" s="34">
        <f ca="1">AVERAGE(E54:OFFSET(E54,-N$5+1,0))</f>
        <v>6110.902</v>
      </c>
      <c r="O54" s="34">
        <f ca="1">AVERAGE(E54:OFFSET(E54,-O$5+1,0))</f>
        <v>6129.4414285714283</v>
      </c>
      <c r="P54" s="34">
        <f t="shared" ref="P54:P117" ca="1" si="10">IF(AND(N53&lt;=O53,N54&gt;O54),1,IF(AND(N53&gt;=O53,N54&lt;O54),-1,0))</f>
        <v>0</v>
      </c>
      <c r="Q54" s="12">
        <f ca="1">100*(MAX(C54:OFFSET(C54,-$Q$5+1,0))-E54)/(MAX(C54:OFFSET(C54,-$Q$5+1,0))-MIN(D54:OFFSET(D54,-$Q$5+1,0)))</f>
        <v>88.517317227752258</v>
      </c>
      <c r="R54" s="37">
        <f t="shared" ref="R54:R117" ca="1" si="11">IF(Q53&gt;$Q$8,1,IF(Q53&lt;$R$8,-1,0))</f>
        <v>1</v>
      </c>
      <c r="S54" s="15">
        <f ca="1">AVERAGE(E54:OFFSET(E54,-S$5+1,0))</f>
        <v>6029.1100000000006</v>
      </c>
      <c r="T54" s="15">
        <f t="shared" ref="T54:T117" ca="1" si="12">100*(E54-S54)/S54</f>
        <v>-0.46623796878810603</v>
      </c>
      <c r="U54" s="14">
        <f t="shared" ref="U54:U117" ca="1" si="13">IF(T53&lt;$T$8,1,IF(T53&gt;$U$8,-1,0))</f>
        <v>0</v>
      </c>
      <c r="V54" s="20">
        <f t="shared" si="2"/>
        <v>0</v>
      </c>
      <c r="W54" s="20">
        <f t="shared" si="3"/>
        <v>18.489999999999782</v>
      </c>
      <c r="X54" s="20">
        <f ca="1">AVERAGE(V54:OFFSET(V54,-$X$5+1,0))</f>
        <v>5.4379999999999198</v>
      </c>
      <c r="Y54" s="20">
        <f ca="1">AVERAGE(W54:OFFSET(W54,-$X$5+1,0))</f>
        <v>11.731999999999971</v>
      </c>
      <c r="Z54" s="20">
        <f t="shared" ca="1" si="4"/>
        <v>31.671520093185535</v>
      </c>
      <c r="AA54" s="20">
        <f t="shared" ref="AA54:AA117" ca="1" si="14">IF(Z53&lt;$Z$8,1,IF(Z54&gt;$AA$8,-1,0))</f>
        <v>1</v>
      </c>
      <c r="AB54" s="48"/>
      <c r="AC54" s="48"/>
      <c r="AD54" s="48"/>
      <c r="AE54" s="48"/>
      <c r="AF54" s="48"/>
      <c r="AG54" s="48"/>
    </row>
    <row r="55" spans="1:48">
      <c r="A55" s="5">
        <v>38436</v>
      </c>
      <c r="B55" s="4">
        <v>6018.79</v>
      </c>
      <c r="C55" s="4">
        <v>6065.91</v>
      </c>
      <c r="D55" s="4">
        <v>6016.48</v>
      </c>
      <c r="E55" s="4">
        <v>6065.91</v>
      </c>
      <c r="F55" s="4">
        <v>2536400</v>
      </c>
      <c r="G55" s="35">
        <f t="shared" si="1"/>
        <v>17.789999999999964</v>
      </c>
      <c r="H55" s="35">
        <f t="shared" si="0"/>
        <v>47.119999999999891</v>
      </c>
      <c r="I55" s="35">
        <f t="shared" ca="1" si="5"/>
        <v>0</v>
      </c>
      <c r="J55" s="35">
        <f t="shared" ca="1" si="6"/>
        <v>1</v>
      </c>
      <c r="K55" s="35">
        <f t="shared" ca="1" si="7"/>
        <v>29.329999999999927</v>
      </c>
      <c r="L55" s="35">
        <f t="shared" ca="1" si="8"/>
        <v>58.069999999999709</v>
      </c>
      <c r="M55" s="35">
        <f t="shared" ca="1" si="9"/>
        <v>58.069999999999709</v>
      </c>
      <c r="N55" s="34">
        <f ca="1">AVERAGE(E55:OFFSET(E55,-N$5+1,0))</f>
        <v>6102.3880000000008</v>
      </c>
      <c r="O55" s="34">
        <f ca="1">AVERAGE(E55:OFFSET(E55,-O$5+1,0))</f>
        <v>6127.7810714285715</v>
      </c>
      <c r="P55" s="34">
        <f t="shared" ca="1" si="10"/>
        <v>0</v>
      </c>
      <c r="Q55" s="12">
        <f ca="1">100*(MAX(C55:OFFSET(C55,-$Q$5+1,0))-E55)/(MAX(C55:OFFSET(C55,-$Q$5+1,0))-MIN(D55:OFFSET(D55,-$Q$5+1,0)))</f>
        <v>57.103800645392575</v>
      </c>
      <c r="R55" s="37">
        <f t="shared" ca="1" si="11"/>
        <v>1</v>
      </c>
      <c r="S55" s="15">
        <f ca="1">AVERAGE(E55:OFFSET(E55,-S$5+1,0))</f>
        <v>6034.6833333333343</v>
      </c>
      <c r="T55" s="15">
        <f t="shared" ca="1" si="12"/>
        <v>0.51745327702915445</v>
      </c>
      <c r="U55" s="14">
        <f t="shared" ca="1" si="13"/>
        <v>0</v>
      </c>
      <c r="V55" s="20">
        <f t="shared" si="2"/>
        <v>64.909999999999854</v>
      </c>
      <c r="W55" s="20">
        <f t="shared" si="3"/>
        <v>0</v>
      </c>
      <c r="X55" s="20">
        <f ca="1">AVERAGE(V55:OFFSET(V55,-$X$5+1,0))</f>
        <v>16.123999999999977</v>
      </c>
      <c r="Y55" s="20">
        <f ca="1">AVERAGE(W55:OFFSET(W55,-$X$5+1,0))</f>
        <v>11.731999999999971</v>
      </c>
      <c r="Z55" s="20">
        <f t="shared" ca="1" si="4"/>
        <v>57.88340034462955</v>
      </c>
      <c r="AA55" s="20">
        <f t="shared" ca="1" si="14"/>
        <v>0</v>
      </c>
      <c r="AB55" s="48"/>
      <c r="AC55" s="48"/>
      <c r="AD55" s="48"/>
      <c r="AE55" s="48"/>
      <c r="AF55" s="48"/>
      <c r="AG55" s="48"/>
    </row>
    <row r="56" spans="1:48">
      <c r="A56" s="5">
        <v>38439</v>
      </c>
      <c r="B56" s="4">
        <v>6091.83</v>
      </c>
      <c r="C56" s="4">
        <v>6093.19</v>
      </c>
      <c r="D56" s="4">
        <v>6048.74</v>
      </c>
      <c r="E56" s="4">
        <v>6048.74</v>
      </c>
      <c r="F56" s="4">
        <v>2326800</v>
      </c>
      <c r="G56" s="35">
        <f t="shared" si="1"/>
        <v>25.920000000000073</v>
      </c>
      <c r="H56" s="35">
        <f t="shared" si="0"/>
        <v>-43.090000000000146</v>
      </c>
      <c r="I56" s="35">
        <f t="shared" ca="1" si="5"/>
        <v>0</v>
      </c>
      <c r="J56" s="35">
        <f t="shared" ca="1" si="6"/>
        <v>1</v>
      </c>
      <c r="K56" s="35">
        <f t="shared" ca="1" si="7"/>
        <v>-17.170000000000073</v>
      </c>
      <c r="L56" s="35">
        <f t="shared" ca="1" si="8"/>
        <v>40.899999999999636</v>
      </c>
      <c r="M56" s="35">
        <f t="shared" ca="1" si="9"/>
        <v>40.899999999999636</v>
      </c>
      <c r="N56" s="34">
        <f ca="1">AVERAGE(E56:OFFSET(E56,-N$5+1,0))</f>
        <v>6090.9360000000006</v>
      </c>
      <c r="O56" s="34">
        <f ca="1">AVERAGE(E56:OFFSET(E56,-O$5+1,0))</f>
        <v>6125.1507142857135</v>
      </c>
      <c r="P56" s="34">
        <f t="shared" ca="1" si="10"/>
        <v>0</v>
      </c>
      <c r="Q56" s="12">
        <f ca="1">100*(MAX(C56:OFFSET(C56,-$Q$5+1,0))-E56)/(MAX(C56:OFFSET(C56,-$Q$5+1,0))-MIN(D56:OFFSET(D56,-$Q$5+1,0)))</f>
        <v>60.596026490066365</v>
      </c>
      <c r="R56" s="37">
        <f t="shared" ca="1" si="11"/>
        <v>0</v>
      </c>
      <c r="S56" s="15">
        <f ca="1">AVERAGE(E56:OFFSET(E56,-S$5+1,0))</f>
        <v>6035.4816666666666</v>
      </c>
      <c r="T56" s="15">
        <f t="shared" ca="1" si="12"/>
        <v>0.21967316057900729</v>
      </c>
      <c r="U56" s="14">
        <f t="shared" ca="1" si="13"/>
        <v>0</v>
      </c>
      <c r="V56" s="20">
        <f t="shared" si="2"/>
        <v>0</v>
      </c>
      <c r="W56" s="20">
        <f t="shared" si="3"/>
        <v>17.170000000000073</v>
      </c>
      <c r="X56" s="20">
        <f ca="1">AVERAGE(V56:OFFSET(V56,-$X$5+1,0))</f>
        <v>13.121999999999934</v>
      </c>
      <c r="Y56" s="20">
        <f ca="1">AVERAGE(W56:OFFSET(W56,-$X$5+1,0))</f>
        <v>15.165999999999986</v>
      </c>
      <c r="Z56" s="20">
        <f t="shared" ca="1" si="4"/>
        <v>46.387160633484065</v>
      </c>
      <c r="AA56" s="20">
        <f t="shared" ca="1" si="14"/>
        <v>0</v>
      </c>
      <c r="AB56" s="48"/>
      <c r="AC56" s="48"/>
      <c r="AD56" s="48"/>
      <c r="AE56" s="48"/>
      <c r="AF56" s="48"/>
      <c r="AG56" s="48"/>
    </row>
    <row r="57" spans="1:48">
      <c r="A57" s="5">
        <v>38440</v>
      </c>
      <c r="B57" s="4">
        <v>6035.77</v>
      </c>
      <c r="C57" s="4">
        <v>6035.77</v>
      </c>
      <c r="D57" s="4">
        <v>5961.24</v>
      </c>
      <c r="E57" s="4">
        <v>5961.24</v>
      </c>
      <c r="F57" s="4">
        <v>2672800</v>
      </c>
      <c r="G57" s="35">
        <f t="shared" si="1"/>
        <v>-12.969999999999345</v>
      </c>
      <c r="H57" s="35">
        <f t="shared" si="0"/>
        <v>-74.530000000000655</v>
      </c>
      <c r="I57" s="35">
        <f t="shared" ca="1" si="5"/>
        <v>0</v>
      </c>
      <c r="J57" s="35">
        <f t="shared" ca="1" si="6"/>
        <v>1</v>
      </c>
      <c r="K57" s="35">
        <f t="shared" ca="1" si="7"/>
        <v>-87.5</v>
      </c>
      <c r="L57" s="35">
        <f t="shared" ca="1" si="8"/>
        <v>-46.600000000000364</v>
      </c>
      <c r="M57" s="35">
        <f t="shared" ca="1" si="9"/>
        <v>-46.600000000000364</v>
      </c>
      <c r="N57" s="34">
        <f ca="1">AVERAGE(E57:OFFSET(E57,-N$5+1,0))</f>
        <v>6076.7960000000012</v>
      </c>
      <c r="O57" s="34">
        <f ca="1">AVERAGE(E57:OFFSET(E57,-O$5+1,0))</f>
        <v>6118.6417857142851</v>
      </c>
      <c r="P57" s="34">
        <f t="shared" ca="1" si="10"/>
        <v>0</v>
      </c>
      <c r="Q57" s="12">
        <f ca="1">100*(MAX(C57:OFFSET(C57,-$Q$5+1,0))-E57)/(MAX(C57:OFFSET(C57,-$Q$5+1,0))-MIN(D57:OFFSET(D57,-$Q$5+1,0)))</f>
        <v>100</v>
      </c>
      <c r="R57" s="37">
        <f t="shared" ca="1" si="11"/>
        <v>0</v>
      </c>
      <c r="S57" s="15">
        <f ca="1">AVERAGE(E57:OFFSET(E57,-S$5+1,0))</f>
        <v>6019.1949999999997</v>
      </c>
      <c r="T57" s="15">
        <f t="shared" ca="1" si="12"/>
        <v>-0.96283639257408893</v>
      </c>
      <c r="U57" s="14">
        <f t="shared" ca="1" si="13"/>
        <v>0</v>
      </c>
      <c r="V57" s="20">
        <f t="shared" si="2"/>
        <v>0</v>
      </c>
      <c r="W57" s="20">
        <f t="shared" si="3"/>
        <v>87.5</v>
      </c>
      <c r="X57" s="20">
        <f ca="1">AVERAGE(V57:OFFSET(V57,-$X$5+1,0))</f>
        <v>13.121999999999934</v>
      </c>
      <c r="Y57" s="20">
        <f ca="1">AVERAGE(W57:OFFSET(W57,-$X$5+1,0))</f>
        <v>24.631999999999969</v>
      </c>
      <c r="Z57" s="20">
        <f t="shared" ca="1" si="4"/>
        <v>34.756582084017495</v>
      </c>
      <c r="AA57" s="20">
        <f t="shared" ca="1" si="14"/>
        <v>0</v>
      </c>
      <c r="AB57" s="48"/>
      <c r="AC57" s="48"/>
      <c r="AD57" s="48"/>
      <c r="AE57" s="48"/>
      <c r="AF57" s="48"/>
      <c r="AG57" s="48"/>
    </row>
    <row r="58" spans="1:48">
      <c r="A58" s="5">
        <v>38441</v>
      </c>
      <c r="B58" s="4">
        <v>5940.18</v>
      </c>
      <c r="C58" s="4">
        <v>5980.5</v>
      </c>
      <c r="D58" s="4">
        <v>5940.18</v>
      </c>
      <c r="E58" s="4">
        <v>5957.98</v>
      </c>
      <c r="F58" s="4">
        <v>2554800</v>
      </c>
      <c r="G58" s="35">
        <f t="shared" si="1"/>
        <v>-21.059999999999491</v>
      </c>
      <c r="H58" s="35">
        <f t="shared" si="0"/>
        <v>17.799999999999272</v>
      </c>
      <c r="I58" s="35">
        <f t="shared" ca="1" si="5"/>
        <v>0</v>
      </c>
      <c r="J58" s="35">
        <f t="shared" ca="1" si="6"/>
        <v>1</v>
      </c>
      <c r="K58" s="35">
        <f t="shared" ca="1" si="7"/>
        <v>-3.2600000000002183</v>
      </c>
      <c r="L58" s="35">
        <f t="shared" ca="1" si="8"/>
        <v>-49.860000000000582</v>
      </c>
      <c r="M58" s="35">
        <f t="shared" ca="1" si="9"/>
        <v>-49.860000000000582</v>
      </c>
      <c r="N58" s="34">
        <f ca="1">AVERAGE(E58:OFFSET(E58,-N$5+1,0))</f>
        <v>6059.7759999999998</v>
      </c>
      <c r="O58" s="34">
        <f ca="1">AVERAGE(E58:OFFSET(E58,-O$5+1,0))</f>
        <v>6114.5639285714278</v>
      </c>
      <c r="P58" s="34">
        <f t="shared" ca="1" si="10"/>
        <v>0</v>
      </c>
      <c r="Q58" s="12">
        <f ca="1">100*(MAX(C58:OFFSET(C58,-$Q$5+1,0))-E58)/(MAX(C58:OFFSET(C58,-$Q$5+1,0))-MIN(D58:OFFSET(D58,-$Q$5+1,0)))</f>
        <v>88.366773413502813</v>
      </c>
      <c r="R58" s="37">
        <f t="shared" ca="1" si="11"/>
        <v>1</v>
      </c>
      <c r="S58" s="15">
        <f ca="1">AVERAGE(E58:OFFSET(E58,-S$5+1,0))</f>
        <v>6009.06</v>
      </c>
      <c r="T58" s="15">
        <f t="shared" ca="1" si="12"/>
        <v>-0.85004975819846751</v>
      </c>
      <c r="U58" s="14">
        <f t="shared" ca="1" si="13"/>
        <v>0</v>
      </c>
      <c r="V58" s="20">
        <f t="shared" si="2"/>
        <v>0</v>
      </c>
      <c r="W58" s="20">
        <f t="shared" si="3"/>
        <v>3.2600000000002183</v>
      </c>
      <c r="X58" s="20">
        <f ca="1">AVERAGE(V58:OFFSET(V58,-$X$5+1,0))</f>
        <v>12.981999999999971</v>
      </c>
      <c r="Y58" s="20">
        <f ca="1">AVERAGE(W58:OFFSET(W58,-$X$5+1,0))</f>
        <v>25.284000000000013</v>
      </c>
      <c r="Z58" s="20">
        <f t="shared" ca="1" si="4"/>
        <v>33.925678147702868</v>
      </c>
      <c r="AA58" s="20">
        <f t="shared" ca="1" si="14"/>
        <v>0</v>
      </c>
      <c r="AB58" s="49"/>
      <c r="AC58" s="49"/>
      <c r="AD58" s="48"/>
      <c r="AE58" s="48"/>
      <c r="AF58" s="48"/>
      <c r="AG58" s="48"/>
    </row>
    <row r="59" spans="1:48">
      <c r="A59" s="5">
        <v>38442</v>
      </c>
      <c r="B59" s="4">
        <v>6005.87</v>
      </c>
      <c r="C59" s="4">
        <v>6017.04</v>
      </c>
      <c r="D59" s="4">
        <v>5995.27</v>
      </c>
      <c r="E59" s="4">
        <v>6005.88</v>
      </c>
      <c r="F59" s="4">
        <v>2884200</v>
      </c>
      <c r="G59" s="35">
        <f t="shared" si="1"/>
        <v>47.890000000000327</v>
      </c>
      <c r="H59" s="35">
        <f t="shared" si="0"/>
        <v>1.0000000000218279E-2</v>
      </c>
      <c r="I59" s="35">
        <f t="shared" ca="1" si="5"/>
        <v>0</v>
      </c>
      <c r="J59" s="35">
        <f t="shared" ca="1" si="6"/>
        <v>1</v>
      </c>
      <c r="K59" s="35">
        <f t="shared" ca="1" si="7"/>
        <v>47.900000000000546</v>
      </c>
      <c r="L59" s="35">
        <f t="shared" ca="1" si="8"/>
        <v>-1.9600000000000364</v>
      </c>
      <c r="M59" s="35">
        <f t="shared" ca="1" si="9"/>
        <v>-1.9600000000000364</v>
      </c>
      <c r="N59" s="34">
        <f ca="1">AVERAGE(E59:OFFSET(E59,-N$5+1,0))</f>
        <v>6047.3326666666671</v>
      </c>
      <c r="O59" s="34">
        <f ca="1">AVERAGE(E59:OFFSET(E59,-O$5+1,0))</f>
        <v>6110.6514285714284</v>
      </c>
      <c r="P59" s="34">
        <f t="shared" ca="1" si="10"/>
        <v>0</v>
      </c>
      <c r="Q59" s="12">
        <f ca="1">100*(MAX(C59:OFFSET(C59,-$Q$5+1,0))-E59)/(MAX(C59:OFFSET(C59,-$Q$5+1,0))-MIN(D59:OFFSET(D59,-$Q$5+1,0)))</f>
        <v>57.061629958826146</v>
      </c>
      <c r="R59" s="37">
        <f t="shared" ca="1" si="11"/>
        <v>1</v>
      </c>
      <c r="S59" s="15">
        <f ca="1">AVERAGE(E59:OFFSET(E59,-S$5+1,0))</f>
        <v>6006.791666666667</v>
      </c>
      <c r="T59" s="15">
        <f t="shared" ca="1" si="12"/>
        <v>-1.5177264624074593E-2</v>
      </c>
      <c r="U59" s="14">
        <f t="shared" ca="1" si="13"/>
        <v>0</v>
      </c>
      <c r="V59" s="20">
        <f t="shared" si="2"/>
        <v>47.900000000000546</v>
      </c>
      <c r="W59" s="20">
        <f t="shared" si="3"/>
        <v>0</v>
      </c>
      <c r="X59" s="20">
        <f ca="1">AVERAGE(V59:OFFSET(V59,-$X$5+1,0))</f>
        <v>22.562000000000079</v>
      </c>
      <c r="Y59" s="20">
        <f ca="1">AVERAGE(W59:OFFSET(W59,-$X$5+1,0))</f>
        <v>21.586000000000059</v>
      </c>
      <c r="Z59" s="20">
        <f t="shared" ca="1" si="4"/>
        <v>51.10537283682163</v>
      </c>
      <c r="AA59" s="20">
        <f t="shared" ca="1" si="14"/>
        <v>0</v>
      </c>
      <c r="AB59" s="49"/>
      <c r="AC59" s="49"/>
      <c r="AD59" s="48"/>
      <c r="AE59" s="48"/>
      <c r="AF59" s="48"/>
      <c r="AG59" s="48"/>
    </row>
    <row r="60" spans="1:48">
      <c r="A60" s="5">
        <v>38443</v>
      </c>
      <c r="B60" s="4">
        <v>6010.71</v>
      </c>
      <c r="C60" s="4">
        <v>6028.99</v>
      </c>
      <c r="D60" s="4">
        <v>5959.28</v>
      </c>
      <c r="E60" s="4">
        <v>6028.75</v>
      </c>
      <c r="F60" s="4">
        <v>2898200</v>
      </c>
      <c r="G60" s="35">
        <f t="shared" si="1"/>
        <v>4.8299999999999272</v>
      </c>
      <c r="H60" s="35">
        <f t="shared" si="0"/>
        <v>18.039999999999964</v>
      </c>
      <c r="I60" s="35">
        <f t="shared" ca="1" si="5"/>
        <v>0</v>
      </c>
      <c r="J60" s="35">
        <f t="shared" ca="1" si="6"/>
        <v>1</v>
      </c>
      <c r="K60" s="35">
        <f t="shared" ca="1" si="7"/>
        <v>22.869999999999891</v>
      </c>
      <c r="L60" s="35">
        <f t="shared" ca="1" si="8"/>
        <v>20.909999999999854</v>
      </c>
      <c r="M60" s="35">
        <f t="shared" ca="1" si="9"/>
        <v>20.909999999999854</v>
      </c>
      <c r="N60" s="34">
        <f ca="1">AVERAGE(E60:OFFSET(E60,-N$5+1,0))</f>
        <v>6035.6340000000009</v>
      </c>
      <c r="O60" s="34">
        <f ca="1">AVERAGE(E60:OFFSET(E60,-O$5+1,0))</f>
        <v>6106.5789285714282</v>
      </c>
      <c r="P60" s="34">
        <f t="shared" ca="1" si="10"/>
        <v>0</v>
      </c>
      <c r="Q60" s="12">
        <f ca="1">100*(MAX(C60:OFFSET(C60,-$Q$5+1,0))-E60)/(MAX(C60:OFFSET(C60,-$Q$5+1,0))-MIN(D60:OFFSET(D60,-$Q$5+1,0)))</f>
        <v>42.114894451342977</v>
      </c>
      <c r="R60" s="37">
        <f t="shared" ca="1" si="11"/>
        <v>0</v>
      </c>
      <c r="S60" s="15">
        <f ca="1">AVERAGE(E60:OFFSET(E60,-S$5+1,0))</f>
        <v>6011.416666666667</v>
      </c>
      <c r="T60" s="15">
        <f t="shared" ca="1" si="12"/>
        <v>0.28834024148494719</v>
      </c>
      <c r="U60" s="14">
        <f t="shared" ca="1" si="13"/>
        <v>0</v>
      </c>
      <c r="V60" s="20">
        <f t="shared" si="2"/>
        <v>22.869999999999891</v>
      </c>
      <c r="W60" s="20">
        <f t="shared" si="3"/>
        <v>0</v>
      </c>
      <c r="X60" s="20">
        <f ca="1">AVERAGE(V60:OFFSET(V60,-$X$5+1,0))</f>
        <v>14.154000000000087</v>
      </c>
      <c r="Y60" s="20">
        <f ca="1">AVERAGE(W60:OFFSET(W60,-$X$5+1,0))</f>
        <v>21.586000000000059</v>
      </c>
      <c r="Z60" s="20">
        <f t="shared" ca="1" si="4"/>
        <v>39.60268606603254</v>
      </c>
      <c r="AA60" s="20">
        <f t="shared" ca="1" si="14"/>
        <v>0</v>
      </c>
      <c r="AB60" s="49"/>
      <c r="AC60" s="49"/>
      <c r="AD60" s="48"/>
      <c r="AE60" s="48"/>
      <c r="AF60" s="48"/>
      <c r="AG60" s="48"/>
    </row>
    <row r="61" spans="1:48">
      <c r="A61" s="5">
        <v>38446</v>
      </c>
      <c r="B61" s="4">
        <v>6013.7</v>
      </c>
      <c r="C61" s="4">
        <v>6048.37</v>
      </c>
      <c r="D61" s="4">
        <v>6006.3</v>
      </c>
      <c r="E61" s="4">
        <v>6019.93</v>
      </c>
      <c r="F61" s="4">
        <v>2940200</v>
      </c>
      <c r="G61" s="35">
        <f t="shared" si="1"/>
        <v>-15.050000000000182</v>
      </c>
      <c r="H61" s="35">
        <f t="shared" si="0"/>
        <v>6.2300000000004729</v>
      </c>
      <c r="I61" s="35">
        <f t="shared" ca="1" si="5"/>
        <v>0</v>
      </c>
      <c r="J61" s="35">
        <f t="shared" ca="1" si="6"/>
        <v>1</v>
      </c>
      <c r="K61" s="35">
        <f t="shared" ca="1" si="7"/>
        <v>-8.819999999999709</v>
      </c>
      <c r="L61" s="35">
        <f t="shared" ca="1" si="8"/>
        <v>12.090000000000146</v>
      </c>
      <c r="M61" s="35">
        <f t="shared" ca="1" si="9"/>
        <v>12.090000000000146</v>
      </c>
      <c r="N61" s="34">
        <f ca="1">AVERAGE(E61:OFFSET(E61,-N$5+1,0))</f>
        <v>6026.5953333333327</v>
      </c>
      <c r="O61" s="34">
        <f ca="1">AVERAGE(E61:OFFSET(E61,-O$5+1,0))</f>
        <v>6103.4632142857135</v>
      </c>
      <c r="P61" s="34">
        <f t="shared" ca="1" si="10"/>
        <v>0</v>
      </c>
      <c r="Q61" s="12">
        <f ca="1">100*(MAX(C61:OFFSET(C61,-$Q$5+1,0))-E61)/(MAX(C61:OFFSET(C61,-$Q$5+1,0))-MIN(D61:OFFSET(D61,-$Q$5+1,0)))</f>
        <v>47.879223580157927</v>
      </c>
      <c r="R61" s="37">
        <f t="shared" ca="1" si="11"/>
        <v>0</v>
      </c>
      <c r="S61" s="15">
        <f ca="1">AVERAGE(E61:OFFSET(E61,-S$5+1,0))</f>
        <v>6003.753333333334</v>
      </c>
      <c r="T61" s="15">
        <f t="shared" ca="1" si="12"/>
        <v>0.26944255982090554</v>
      </c>
      <c r="U61" s="14">
        <f t="shared" ca="1" si="13"/>
        <v>0</v>
      </c>
      <c r="V61" s="20">
        <f t="shared" si="2"/>
        <v>0</v>
      </c>
      <c r="W61" s="20">
        <f t="shared" si="3"/>
        <v>8.819999999999709</v>
      </c>
      <c r="X61" s="20">
        <f ca="1">AVERAGE(V61:OFFSET(V61,-$X$5+1,0))</f>
        <v>14.154000000000087</v>
      </c>
      <c r="Y61" s="20">
        <f ca="1">AVERAGE(W61:OFFSET(W61,-$X$5+1,0))</f>
        <v>19.915999999999986</v>
      </c>
      <c r="Z61" s="20">
        <f t="shared" ca="1" si="4"/>
        <v>41.543880246551382</v>
      </c>
      <c r="AA61" s="20">
        <f t="shared" ca="1" si="14"/>
        <v>0</v>
      </c>
      <c r="AB61" s="49"/>
      <c r="AC61" s="49"/>
      <c r="AD61" s="48"/>
      <c r="AE61" s="48"/>
      <c r="AF61" s="48"/>
      <c r="AG61" s="48"/>
    </row>
    <row r="62" spans="1:48">
      <c r="A62" s="5">
        <v>38448</v>
      </c>
      <c r="B62" s="4">
        <v>6025.29</v>
      </c>
      <c r="C62" s="4">
        <v>6046.16</v>
      </c>
      <c r="D62" s="4">
        <v>6006.81</v>
      </c>
      <c r="E62" s="4">
        <v>6013.49</v>
      </c>
      <c r="F62" s="4">
        <v>2671200</v>
      </c>
      <c r="G62" s="35">
        <f t="shared" si="1"/>
        <v>5.3599999999996726</v>
      </c>
      <c r="H62" s="35">
        <f t="shared" si="0"/>
        <v>-11.800000000000182</v>
      </c>
      <c r="I62" s="35">
        <f t="shared" ca="1" si="5"/>
        <v>0</v>
      </c>
      <c r="J62" s="35">
        <f t="shared" ca="1" si="6"/>
        <v>1</v>
      </c>
      <c r="K62" s="35">
        <f t="shared" ca="1" si="7"/>
        <v>-6.4400000000005093</v>
      </c>
      <c r="L62" s="35">
        <f t="shared" ca="1" si="8"/>
        <v>5.6499999999996362</v>
      </c>
      <c r="M62" s="35">
        <f t="shared" ca="1" si="9"/>
        <v>5.6499999999996362</v>
      </c>
      <c r="N62" s="34">
        <f ca="1">AVERAGE(E62:OFFSET(E62,-N$5+1,0))</f>
        <v>6023.2626666666656</v>
      </c>
      <c r="O62" s="34">
        <f ca="1">AVERAGE(E62:OFFSET(E62,-O$5+1,0))</f>
        <v>6099.6049999999987</v>
      </c>
      <c r="P62" s="34">
        <f t="shared" ca="1" si="10"/>
        <v>0</v>
      </c>
      <c r="Q62" s="12">
        <f ca="1">100*(MAX(C62:OFFSET(C62,-$Q$5+1,0))-E62)/(MAX(C62:OFFSET(C62,-$Q$5+1,0))-MIN(D62:OFFSET(D62,-$Q$5+1,0)))</f>
        <v>52.088098817070893</v>
      </c>
      <c r="R62" s="37">
        <f t="shared" ca="1" si="11"/>
        <v>0</v>
      </c>
      <c r="S62" s="15">
        <f ca="1">AVERAGE(E62:OFFSET(E62,-S$5+1,0))</f>
        <v>5997.8783333333331</v>
      </c>
      <c r="T62" s="15">
        <f t="shared" ca="1" si="12"/>
        <v>0.26028648463748455</v>
      </c>
      <c r="U62" s="14">
        <f t="shared" ca="1" si="13"/>
        <v>0</v>
      </c>
      <c r="V62" s="20">
        <f t="shared" si="2"/>
        <v>0</v>
      </c>
      <c r="W62" s="20">
        <f t="shared" si="3"/>
        <v>6.4400000000005093</v>
      </c>
      <c r="X62" s="20">
        <f ca="1">AVERAGE(V62:OFFSET(V62,-$X$5+1,0))</f>
        <v>14.154000000000087</v>
      </c>
      <c r="Y62" s="20">
        <f ca="1">AVERAGE(W62:OFFSET(W62,-$X$5+1,0))</f>
        <v>3.7040000000000872</v>
      </c>
      <c r="Z62" s="20">
        <f t="shared" ca="1" si="4"/>
        <v>79.25859558741152</v>
      </c>
      <c r="AA62" s="20">
        <f t="shared" ca="1" si="14"/>
        <v>0</v>
      </c>
      <c r="AB62" s="49"/>
      <c r="AC62" s="49"/>
      <c r="AD62" s="48"/>
      <c r="AE62" s="48"/>
      <c r="AF62" s="48"/>
      <c r="AG62" s="48"/>
    </row>
    <row r="63" spans="1:48">
      <c r="A63" s="5">
        <v>38449</v>
      </c>
      <c r="B63" s="4">
        <v>6032.01</v>
      </c>
      <c r="C63" s="4">
        <v>6043.1</v>
      </c>
      <c r="D63" s="4">
        <v>5971.76</v>
      </c>
      <c r="E63" s="4">
        <v>5971.76</v>
      </c>
      <c r="F63" s="4">
        <v>3350600</v>
      </c>
      <c r="G63" s="35">
        <f t="shared" si="1"/>
        <v>18.520000000000437</v>
      </c>
      <c r="H63" s="35">
        <f t="shared" si="0"/>
        <v>-60.25</v>
      </c>
      <c r="I63" s="35">
        <f t="shared" ca="1" si="5"/>
        <v>0</v>
      </c>
      <c r="J63" s="35">
        <f t="shared" ca="1" si="6"/>
        <v>1</v>
      </c>
      <c r="K63" s="35">
        <f t="shared" ca="1" si="7"/>
        <v>-41.729999999999563</v>
      </c>
      <c r="L63" s="35">
        <f t="shared" ca="1" si="8"/>
        <v>-36.079999999999927</v>
      </c>
      <c r="M63" s="35">
        <f t="shared" ca="1" si="9"/>
        <v>-36.079999999999927</v>
      </c>
      <c r="N63" s="34">
        <f ca="1">AVERAGE(E63:OFFSET(E63,-N$5+1,0))</f>
        <v>6016.5559999999996</v>
      </c>
      <c r="O63" s="34">
        <f ca="1">AVERAGE(E63:OFFSET(E63,-O$5+1,0))</f>
        <v>6094.0128571428577</v>
      </c>
      <c r="P63" s="34">
        <f t="shared" ca="1" si="10"/>
        <v>0</v>
      </c>
      <c r="Q63" s="12">
        <f ca="1">100*(MAX(C63:OFFSET(C63,-$Q$5+1,0))-E63)/(MAX(C63:OFFSET(C63,-$Q$5+1,0))-MIN(D63:OFFSET(D63,-$Q$5+1,0)))</f>
        <v>79.36082608979801</v>
      </c>
      <c r="R63" s="37">
        <f t="shared" ca="1" si="11"/>
        <v>0</v>
      </c>
      <c r="S63" s="15">
        <f ca="1">AVERAGE(E63:OFFSET(E63,-S$5+1,0))</f>
        <v>5999.6316666666671</v>
      </c>
      <c r="T63" s="15">
        <f t="shared" ca="1" si="12"/>
        <v>-0.46455629637264223</v>
      </c>
      <c r="U63" s="14">
        <f t="shared" ca="1" si="13"/>
        <v>0</v>
      </c>
      <c r="V63" s="20">
        <f t="shared" si="2"/>
        <v>0</v>
      </c>
      <c r="W63" s="20">
        <f t="shared" si="3"/>
        <v>41.729999999999563</v>
      </c>
      <c r="X63" s="20">
        <f ca="1">AVERAGE(V63:OFFSET(V63,-$X$5+1,0))</f>
        <v>14.154000000000087</v>
      </c>
      <c r="Y63" s="20">
        <f ca="1">AVERAGE(W63:OFFSET(W63,-$X$5+1,0))</f>
        <v>11.397999999999957</v>
      </c>
      <c r="Z63" s="20">
        <f t="shared" ca="1" si="4"/>
        <v>55.392924232937006</v>
      </c>
      <c r="AA63" s="20">
        <f t="shared" ca="1" si="14"/>
        <v>0</v>
      </c>
      <c r="AB63" s="49"/>
      <c r="AC63" s="49"/>
      <c r="AD63" s="49"/>
      <c r="AE63" s="49"/>
      <c r="AF63" s="49"/>
      <c r="AG63" s="49"/>
      <c r="AH63" s="1"/>
      <c r="AI63" s="1"/>
      <c r="AM63" s="1"/>
      <c r="AN63" s="1"/>
      <c r="AO63" s="1"/>
      <c r="AP63" s="1"/>
      <c r="AQ63" s="1"/>
      <c r="AR63" s="1"/>
      <c r="AS63" s="1"/>
      <c r="AT63" s="1"/>
      <c r="AU63" s="1"/>
      <c r="AV63" s="1"/>
    </row>
    <row r="64" spans="1:48">
      <c r="A64" s="5">
        <v>38450</v>
      </c>
      <c r="B64" s="4">
        <v>6002.35</v>
      </c>
      <c r="C64" s="4">
        <v>6028.55</v>
      </c>
      <c r="D64" s="4">
        <v>5997.29</v>
      </c>
      <c r="E64" s="4">
        <v>6024.07</v>
      </c>
      <c r="F64" s="4">
        <v>2547200</v>
      </c>
      <c r="G64" s="35">
        <f t="shared" si="1"/>
        <v>30.590000000000146</v>
      </c>
      <c r="H64" s="35">
        <f t="shared" si="0"/>
        <v>21.719999999999345</v>
      </c>
      <c r="I64" s="35">
        <f t="shared" ca="1" si="5"/>
        <v>0</v>
      </c>
      <c r="J64" s="35">
        <f t="shared" ca="1" si="6"/>
        <v>1</v>
      </c>
      <c r="K64" s="35">
        <f t="shared" ca="1" si="7"/>
        <v>52.309999999999491</v>
      </c>
      <c r="L64" s="35">
        <f t="shared" ca="1" si="8"/>
        <v>16.229999999999563</v>
      </c>
      <c r="M64" s="35">
        <f t="shared" ca="1" si="9"/>
        <v>16.229999999999563</v>
      </c>
      <c r="N64" s="34">
        <f ca="1">AVERAGE(E64:OFFSET(E64,-N$5+1,0))</f>
        <v>6015.9960000000001</v>
      </c>
      <c r="O64" s="34">
        <f ca="1">AVERAGE(E64:OFFSET(E64,-O$5+1,0))</f>
        <v>6087.4500000000016</v>
      </c>
      <c r="P64" s="34">
        <f t="shared" ca="1" si="10"/>
        <v>0</v>
      </c>
      <c r="Q64" s="12">
        <f ca="1">100*(MAX(C64:OFFSET(C64,-$Q$5+1,0))-E64)/(MAX(C64:OFFSET(C64,-$Q$5+1,0))-MIN(D64:OFFSET(D64,-$Q$5+1,0)))</f>
        <v>45.173518070714465</v>
      </c>
      <c r="R64" s="37">
        <f t="shared" ca="1" si="11"/>
        <v>1</v>
      </c>
      <c r="S64" s="15">
        <f ca="1">AVERAGE(E64:OFFSET(E64,-S$5+1,0))</f>
        <v>6010.6466666666674</v>
      </c>
      <c r="T64" s="15">
        <f t="shared" ca="1" si="12"/>
        <v>0.22332594274380235</v>
      </c>
      <c r="U64" s="14">
        <f t="shared" ca="1" si="13"/>
        <v>0</v>
      </c>
      <c r="V64" s="20">
        <f t="shared" si="2"/>
        <v>52.309999999999491</v>
      </c>
      <c r="W64" s="20">
        <f t="shared" si="3"/>
        <v>0</v>
      </c>
      <c r="X64" s="20">
        <f ca="1">AVERAGE(V64:OFFSET(V64,-$X$5+1,0))</f>
        <v>15.035999999999877</v>
      </c>
      <c r="Y64" s="20">
        <f ca="1">AVERAGE(W64:OFFSET(W64,-$X$5+1,0))</f>
        <v>11.397999999999957</v>
      </c>
      <c r="Z64" s="20">
        <f t="shared" ca="1" si="4"/>
        <v>56.881289248694756</v>
      </c>
      <c r="AA64" s="20">
        <f t="shared" ca="1" si="14"/>
        <v>0</v>
      </c>
      <c r="AB64" s="49"/>
      <c r="AC64" s="49"/>
      <c r="AD64" s="49"/>
      <c r="AE64" s="49"/>
      <c r="AF64" s="49"/>
      <c r="AG64" s="49"/>
      <c r="AH64" s="1"/>
      <c r="AI64" s="1"/>
      <c r="AM64" s="1"/>
      <c r="AN64" s="1"/>
      <c r="AO64" s="1"/>
      <c r="AP64" s="1"/>
      <c r="AQ64" s="1"/>
      <c r="AR64" s="1"/>
      <c r="AS64" s="1"/>
      <c r="AT64" s="1"/>
      <c r="AU64" s="1"/>
      <c r="AV64" s="1"/>
    </row>
    <row r="65" spans="1:48">
      <c r="A65" s="5">
        <v>38453</v>
      </c>
      <c r="B65" s="4">
        <v>6021.33</v>
      </c>
      <c r="C65" s="4">
        <v>6021.33</v>
      </c>
      <c r="D65" s="4">
        <v>5969.4</v>
      </c>
      <c r="E65" s="4">
        <v>5979.42</v>
      </c>
      <c r="F65" s="4">
        <v>2204800</v>
      </c>
      <c r="G65" s="35">
        <f t="shared" si="1"/>
        <v>-2.7399999999997817</v>
      </c>
      <c r="H65" s="35">
        <f t="shared" si="0"/>
        <v>-41.909999999999854</v>
      </c>
      <c r="I65" s="35">
        <f t="shared" ca="1" si="5"/>
        <v>0</v>
      </c>
      <c r="J65" s="35">
        <f t="shared" ca="1" si="6"/>
        <v>1</v>
      </c>
      <c r="K65" s="35">
        <f t="shared" ca="1" si="7"/>
        <v>-44.649999999999636</v>
      </c>
      <c r="L65" s="35">
        <f t="shared" ca="1" si="8"/>
        <v>-28.420000000000073</v>
      </c>
      <c r="M65" s="35">
        <f t="shared" ca="1" si="9"/>
        <v>-28.420000000000073</v>
      </c>
      <c r="N65" s="34">
        <f ca="1">AVERAGE(E65:OFFSET(E65,-N$5+1,0))</f>
        <v>6011.6939999999995</v>
      </c>
      <c r="O65" s="34">
        <f ca="1">AVERAGE(E65:OFFSET(E65,-O$5+1,0))</f>
        <v>6077.4403571428575</v>
      </c>
      <c r="P65" s="34">
        <f t="shared" ca="1" si="10"/>
        <v>0</v>
      </c>
      <c r="Q65" s="12">
        <f ca="1">100*(MAX(C65:OFFSET(C65,-$Q$5+1,0))-E65)/(MAX(C65:OFFSET(C65,-$Q$5+1,0))-MIN(D65:OFFSET(D65,-$Q$5+1,0)))</f>
        <v>74.354617345271578</v>
      </c>
      <c r="R65" s="37">
        <f t="shared" ca="1" si="11"/>
        <v>0</v>
      </c>
      <c r="S65" s="15">
        <f ca="1">AVERAGE(E65:OFFSET(E65,-S$5+1,0))</f>
        <v>6006.2366666666667</v>
      </c>
      <c r="T65" s="15">
        <f t="shared" ca="1" si="12"/>
        <v>-0.44648035292204502</v>
      </c>
      <c r="U65" s="14">
        <f t="shared" ca="1" si="13"/>
        <v>0</v>
      </c>
      <c r="V65" s="20">
        <f t="shared" si="2"/>
        <v>0</v>
      </c>
      <c r="W65" s="20">
        <f t="shared" si="3"/>
        <v>44.649999999999636</v>
      </c>
      <c r="X65" s="20">
        <f ca="1">AVERAGE(V65:OFFSET(V65,-$X$5+1,0))</f>
        <v>10.461999999999898</v>
      </c>
      <c r="Y65" s="20">
        <f ca="1">AVERAGE(W65:OFFSET(W65,-$X$5+1,0))</f>
        <v>20.327999999999882</v>
      </c>
      <c r="Z65" s="20">
        <f t="shared" ca="1" si="4"/>
        <v>33.97856446898335</v>
      </c>
      <c r="AA65" s="20">
        <f t="shared" ca="1" si="14"/>
        <v>0</v>
      </c>
      <c r="AB65" s="49"/>
      <c r="AC65" s="49"/>
      <c r="AD65" s="49"/>
      <c r="AE65" s="49"/>
      <c r="AF65" s="49"/>
      <c r="AG65" s="49"/>
      <c r="AH65" s="1"/>
      <c r="AI65" s="1"/>
      <c r="AM65" s="1"/>
      <c r="AN65" s="1"/>
      <c r="AO65" s="1"/>
      <c r="AP65" s="1"/>
      <c r="AQ65" s="1"/>
      <c r="AR65" s="1"/>
      <c r="AS65" s="1"/>
      <c r="AT65" s="1"/>
      <c r="AU65" s="1"/>
      <c r="AV65" s="1"/>
    </row>
    <row r="66" spans="1:48">
      <c r="A66" s="5">
        <v>38454</v>
      </c>
      <c r="B66" s="4">
        <v>5974.71</v>
      </c>
      <c r="C66" s="4">
        <v>5995.93</v>
      </c>
      <c r="D66" s="4">
        <v>5955.24</v>
      </c>
      <c r="E66" s="4">
        <v>5993.89</v>
      </c>
      <c r="F66" s="4">
        <v>1961000</v>
      </c>
      <c r="G66" s="35">
        <f t="shared" si="1"/>
        <v>-4.7100000000000364</v>
      </c>
      <c r="H66" s="35">
        <f t="shared" si="0"/>
        <v>19.180000000000291</v>
      </c>
      <c r="I66" s="35">
        <f t="shared" ca="1" si="5"/>
        <v>0</v>
      </c>
      <c r="J66" s="35">
        <f t="shared" ca="1" si="6"/>
        <v>1</v>
      </c>
      <c r="K66" s="35">
        <f t="shared" ca="1" si="7"/>
        <v>14.470000000000255</v>
      </c>
      <c r="L66" s="35">
        <f t="shared" ca="1" si="8"/>
        <v>-13.949999999999818</v>
      </c>
      <c r="M66" s="35">
        <f t="shared" ca="1" si="9"/>
        <v>-13.949999999999818</v>
      </c>
      <c r="N66" s="34">
        <f ca="1">AVERAGE(E66:OFFSET(E66,-N$5+1,0))</f>
        <v>6007.3559999999998</v>
      </c>
      <c r="O66" s="34">
        <f ca="1">AVERAGE(E66:OFFSET(E66,-O$5+1,0))</f>
        <v>6069.1775000000025</v>
      </c>
      <c r="P66" s="34">
        <f t="shared" ca="1" si="10"/>
        <v>0</v>
      </c>
      <c r="Q66" s="12">
        <f ca="1">100*(MAX(C66:OFFSET(C66,-$Q$5+1,0))-E66)/(MAX(C66:OFFSET(C66,-$Q$5+1,0))-MIN(D66:OFFSET(D66,-$Q$5+1,0)))</f>
        <v>50.35585543950436</v>
      </c>
      <c r="R66" s="37">
        <f t="shared" ca="1" si="11"/>
        <v>1</v>
      </c>
      <c r="S66" s="15">
        <f ca="1">AVERAGE(E66:OFFSET(E66,-S$5+1,0))</f>
        <v>6000.4266666666663</v>
      </c>
      <c r="T66" s="15">
        <f t="shared" ca="1" si="12"/>
        <v>-0.10893669783480872</v>
      </c>
      <c r="U66" s="14">
        <f t="shared" ca="1" si="13"/>
        <v>0</v>
      </c>
      <c r="V66" s="20">
        <f t="shared" si="2"/>
        <v>14.470000000000255</v>
      </c>
      <c r="W66" s="20">
        <f t="shared" si="3"/>
        <v>0</v>
      </c>
      <c r="X66" s="20">
        <f ca="1">AVERAGE(V66:OFFSET(V66,-$X$5+1,0))</f>
        <v>13.355999999999948</v>
      </c>
      <c r="Y66" s="20">
        <f ca="1">AVERAGE(W66:OFFSET(W66,-$X$5+1,0))</f>
        <v>18.563999999999943</v>
      </c>
      <c r="Z66" s="20">
        <f t="shared" ca="1" si="4"/>
        <v>41.842105263157876</v>
      </c>
      <c r="AA66" s="20">
        <f t="shared" ca="1" si="14"/>
        <v>0</v>
      </c>
      <c r="AB66" s="49"/>
      <c r="AC66" s="49"/>
      <c r="AD66" s="49"/>
      <c r="AE66" s="49"/>
      <c r="AF66" s="49"/>
      <c r="AG66" s="49"/>
      <c r="AH66" s="1"/>
      <c r="AI66" s="1"/>
      <c r="AM66" s="1"/>
      <c r="AN66" s="1"/>
      <c r="AO66" s="1"/>
      <c r="AP66" s="1"/>
      <c r="AQ66" s="1"/>
      <c r="AR66" s="1"/>
      <c r="AS66" s="1"/>
      <c r="AT66" s="1"/>
      <c r="AU66" s="1"/>
      <c r="AV66" s="1"/>
    </row>
    <row r="67" spans="1:48">
      <c r="A67" s="5">
        <v>38455</v>
      </c>
      <c r="B67" s="4">
        <v>6004.49</v>
      </c>
      <c r="C67" s="4">
        <v>6008.6</v>
      </c>
      <c r="D67" s="4">
        <v>5990.2</v>
      </c>
      <c r="E67" s="4">
        <v>5998.08</v>
      </c>
      <c r="F67" s="4">
        <v>2184800</v>
      </c>
      <c r="G67" s="35">
        <f t="shared" si="1"/>
        <v>10.599999999999454</v>
      </c>
      <c r="H67" s="35">
        <f t="shared" si="0"/>
        <v>-6.4099999999998545</v>
      </c>
      <c r="I67" s="35">
        <f t="shared" ca="1" si="5"/>
        <v>0</v>
      </c>
      <c r="J67" s="35">
        <f t="shared" ca="1" si="6"/>
        <v>1</v>
      </c>
      <c r="K67" s="35">
        <f t="shared" ca="1" si="7"/>
        <v>4.1899999999995998</v>
      </c>
      <c r="L67" s="35">
        <f t="shared" ca="1" si="8"/>
        <v>-9.7600000000002183</v>
      </c>
      <c r="M67" s="35">
        <f t="shared" ca="1" si="9"/>
        <v>-9.7600000000002183</v>
      </c>
      <c r="N67" s="34">
        <f ca="1">AVERAGE(E67:OFFSET(E67,-N$5+1,0))</f>
        <v>6005.9753333333329</v>
      </c>
      <c r="O67" s="34">
        <f ca="1">AVERAGE(E67:OFFSET(E67,-O$5+1,0))</f>
        <v>6061.8810714285728</v>
      </c>
      <c r="P67" s="34">
        <f t="shared" ca="1" si="10"/>
        <v>0</v>
      </c>
      <c r="Q67" s="12">
        <f ca="1">100*(MAX(C67:OFFSET(C67,-$Q$5+1,0))-E67)/(MAX(C67:OFFSET(C67,-$Q$5+1,0))-MIN(D67:OFFSET(D67,-$Q$5+1,0)))</f>
        <v>46.483039097883491</v>
      </c>
      <c r="R67" s="37">
        <f t="shared" ca="1" si="11"/>
        <v>0</v>
      </c>
      <c r="S67" s="15">
        <f ca="1">AVERAGE(E67:OFFSET(E67,-S$5+1,0))</f>
        <v>5996.7849999999999</v>
      </c>
      <c r="T67" s="15">
        <f t="shared" ca="1" si="12"/>
        <v>2.1594904603051013E-2</v>
      </c>
      <c r="U67" s="14">
        <f t="shared" ca="1" si="13"/>
        <v>0</v>
      </c>
      <c r="V67" s="20">
        <f t="shared" si="2"/>
        <v>4.1899999999995998</v>
      </c>
      <c r="W67" s="20">
        <f t="shared" si="3"/>
        <v>0</v>
      </c>
      <c r="X67" s="20">
        <f ca="1">AVERAGE(V67:OFFSET(V67,-$X$5+1,0))</f>
        <v>14.193999999999869</v>
      </c>
      <c r="Y67" s="20">
        <f ca="1">AVERAGE(W67:OFFSET(W67,-$X$5+1,0))</f>
        <v>17.27599999999984</v>
      </c>
      <c r="Z67" s="20">
        <f t="shared" ca="1" si="4"/>
        <v>45.103272958373054</v>
      </c>
      <c r="AA67" s="20">
        <f t="shared" ca="1" si="14"/>
        <v>0</v>
      </c>
      <c r="AB67" s="49"/>
      <c r="AC67" s="49"/>
      <c r="AD67" s="49"/>
      <c r="AE67" s="49"/>
      <c r="AF67" s="49"/>
      <c r="AG67" s="49"/>
      <c r="AH67" s="1"/>
      <c r="AI67" s="1"/>
      <c r="AM67" s="1"/>
      <c r="AN67" s="1"/>
      <c r="AO67" s="1"/>
      <c r="AP67" s="1"/>
      <c r="AQ67" s="1"/>
      <c r="AR67" s="1"/>
      <c r="AS67" s="1"/>
      <c r="AT67" s="1"/>
      <c r="AU67" s="1"/>
      <c r="AV67" s="1"/>
    </row>
    <row r="68" spans="1:48">
      <c r="A68" s="5">
        <v>38456</v>
      </c>
      <c r="B68" s="4">
        <v>5966.84</v>
      </c>
      <c r="C68" s="4">
        <v>5994.99</v>
      </c>
      <c r="D68" s="4">
        <v>5964.33</v>
      </c>
      <c r="E68" s="4">
        <v>5976.68</v>
      </c>
      <c r="F68" s="4">
        <v>2465800</v>
      </c>
      <c r="G68" s="35">
        <f t="shared" si="1"/>
        <v>-31.239999999999782</v>
      </c>
      <c r="H68" s="35">
        <f t="shared" ref="H68:H131" si="15">E68-B68</f>
        <v>9.8400000000001455</v>
      </c>
      <c r="I68" s="35">
        <f t="shared" ca="1" si="5"/>
        <v>0</v>
      </c>
      <c r="J68" s="35">
        <f t="shared" ca="1" si="6"/>
        <v>1</v>
      </c>
      <c r="K68" s="35">
        <f t="shared" ca="1" si="7"/>
        <v>-21.399999999999636</v>
      </c>
      <c r="L68" s="35">
        <f t="shared" ca="1" si="8"/>
        <v>-31.159999999999854</v>
      </c>
      <c r="M68" s="35">
        <f t="shared" ca="1" si="9"/>
        <v>-31.159999999999854</v>
      </c>
      <c r="N68" s="34">
        <f ca="1">AVERAGE(E68:OFFSET(E68,-N$5+1,0))</f>
        <v>6003.1213333333335</v>
      </c>
      <c r="O68" s="34">
        <f ca="1">AVERAGE(E68:OFFSET(E68,-O$5+1,0))</f>
        <v>6054.1332142857154</v>
      </c>
      <c r="P68" s="34">
        <f t="shared" ca="1" si="10"/>
        <v>0</v>
      </c>
      <c r="Q68" s="12">
        <f ca="1">100*(MAX(C68:OFFSET(C68,-$Q$5+1,0))-E68)/(MAX(C68:OFFSET(C68,-$Q$5+1,0))-MIN(D68:OFFSET(D68,-$Q$5+1,0)))</f>
        <v>76.978417266186526</v>
      </c>
      <c r="R68" s="37">
        <f t="shared" ca="1" si="11"/>
        <v>0</v>
      </c>
      <c r="S68" s="15">
        <f ca="1">AVERAGE(E68:OFFSET(E68,-S$5+1,0))</f>
        <v>5990.6500000000005</v>
      </c>
      <c r="T68" s="15">
        <f t="shared" ca="1" si="12"/>
        <v>-0.23319673157337273</v>
      </c>
      <c r="U68" s="14">
        <f t="shared" ca="1" si="13"/>
        <v>0</v>
      </c>
      <c r="V68" s="20">
        <f t="shared" si="2"/>
        <v>0</v>
      </c>
      <c r="W68" s="20">
        <f t="shared" si="3"/>
        <v>21.399999999999636</v>
      </c>
      <c r="X68" s="20">
        <f ca="1">AVERAGE(V68:OFFSET(V68,-$X$5+1,0))</f>
        <v>14.193999999999869</v>
      </c>
      <c r="Y68" s="20">
        <f ca="1">AVERAGE(W68:OFFSET(W68,-$X$5+1,0))</f>
        <v>13.209999999999855</v>
      </c>
      <c r="Z68" s="20">
        <f t="shared" ca="1" si="4"/>
        <v>51.795358341847958</v>
      </c>
      <c r="AA68" s="20">
        <f t="shared" ca="1" si="14"/>
        <v>0</v>
      </c>
      <c r="AB68" s="49"/>
      <c r="AC68" s="49"/>
      <c r="AD68" s="49"/>
      <c r="AE68" s="49"/>
      <c r="AF68" s="49"/>
      <c r="AG68" s="49"/>
      <c r="AH68" s="1"/>
      <c r="AI68" s="1"/>
      <c r="AM68" s="1"/>
      <c r="AN68" s="1"/>
      <c r="AO68" s="1"/>
      <c r="AP68" s="1"/>
      <c r="AQ68" s="1"/>
      <c r="AR68" s="1"/>
      <c r="AS68" s="1"/>
      <c r="AT68" s="1"/>
      <c r="AU68" s="1"/>
      <c r="AV68" s="1"/>
    </row>
    <row r="69" spans="1:48">
      <c r="A69" s="5">
        <v>38457</v>
      </c>
      <c r="B69" s="4">
        <v>5946.2</v>
      </c>
      <c r="C69" s="4">
        <v>5946.2</v>
      </c>
      <c r="D69" s="4">
        <v>5875.67</v>
      </c>
      <c r="E69" s="4">
        <v>5888.37</v>
      </c>
      <c r="F69" s="4">
        <v>3225600</v>
      </c>
      <c r="G69" s="35">
        <f t="shared" ref="G69:G132" si="16">B69-E68</f>
        <v>-30.480000000000473</v>
      </c>
      <c r="H69" s="35">
        <f t="shared" si="15"/>
        <v>-57.829999999999927</v>
      </c>
      <c r="I69" s="35">
        <f t="shared" ca="1" si="5"/>
        <v>0</v>
      </c>
      <c r="J69" s="35">
        <f t="shared" ca="1" si="6"/>
        <v>1</v>
      </c>
      <c r="K69" s="35">
        <f t="shared" ca="1" si="7"/>
        <v>-88.3100000000004</v>
      </c>
      <c r="L69" s="35">
        <f t="shared" ca="1" si="8"/>
        <v>-119.47000000000025</v>
      </c>
      <c r="M69" s="35">
        <f t="shared" ca="1" si="9"/>
        <v>-119.47000000000025</v>
      </c>
      <c r="N69" s="34">
        <f ca="1">AVERAGE(E69:OFFSET(E69,-N$5+1,0))</f>
        <v>5995.6126666666669</v>
      </c>
      <c r="O69" s="34">
        <f ca="1">AVERAGE(E69:OFFSET(E69,-O$5+1,0))</f>
        <v>6042.2707142857153</v>
      </c>
      <c r="P69" s="34">
        <f t="shared" ca="1" si="10"/>
        <v>0</v>
      </c>
      <c r="Q69" s="12">
        <f ca="1">100*(MAX(C69:OFFSET(C69,-$Q$5+1,0))-E69)/(MAX(C69:OFFSET(C69,-$Q$5+1,0))-MIN(D69:OFFSET(D69,-$Q$5+1,0)))</f>
        <v>92.646207295888928</v>
      </c>
      <c r="R69" s="37">
        <f t="shared" ca="1" si="11"/>
        <v>1</v>
      </c>
      <c r="S69" s="15">
        <f ca="1">AVERAGE(E69:OFFSET(E69,-S$5+1,0))</f>
        <v>5976.751666666667</v>
      </c>
      <c r="T69" s="15">
        <f t="shared" ca="1" si="12"/>
        <v>-1.4787575525278438</v>
      </c>
      <c r="U69" s="14">
        <f t="shared" ca="1" si="13"/>
        <v>0</v>
      </c>
      <c r="V69" s="20">
        <f t="shared" ref="V69:V132" si="17">IF(E69-E68&gt;0,E69-E68,0)</f>
        <v>0</v>
      </c>
      <c r="W69" s="20">
        <f t="shared" ref="W69:W132" si="18">IF(E69-E68&lt;0,-(E69-E68),0)</f>
        <v>88.3100000000004</v>
      </c>
      <c r="X69" s="20">
        <f ca="1">AVERAGE(V69:OFFSET(V69,-$X$5+1,0))</f>
        <v>3.7319999999999709</v>
      </c>
      <c r="Y69" s="20">
        <f ca="1">AVERAGE(W69:OFFSET(W69,-$X$5+1,0))</f>
        <v>30.871999999999936</v>
      </c>
      <c r="Z69" s="20">
        <f t="shared" ca="1" si="4"/>
        <v>10.784880360651897</v>
      </c>
      <c r="AA69" s="20">
        <f t="shared" ca="1" si="14"/>
        <v>0</v>
      </c>
      <c r="AB69" s="49"/>
      <c r="AC69" s="49"/>
      <c r="AD69" s="49"/>
      <c r="AE69" s="49"/>
      <c r="AF69" s="49"/>
      <c r="AG69" s="49"/>
      <c r="AH69" s="1"/>
      <c r="AI69" s="1"/>
      <c r="AM69" s="1"/>
      <c r="AN69" s="1"/>
      <c r="AO69" s="1"/>
      <c r="AP69" s="1"/>
      <c r="AQ69" s="1"/>
      <c r="AR69" s="1"/>
      <c r="AS69" s="1"/>
      <c r="AT69" s="1"/>
      <c r="AU69" s="1"/>
      <c r="AV69" s="1"/>
    </row>
    <row r="70" spans="1:48">
      <c r="A70" s="5">
        <v>38460</v>
      </c>
      <c r="B70" s="4">
        <v>5809.76</v>
      </c>
      <c r="C70" s="4">
        <v>5809.76</v>
      </c>
      <c r="D70" s="4">
        <v>5679.35</v>
      </c>
      <c r="E70" s="4">
        <v>5715.16</v>
      </c>
      <c r="F70" s="4">
        <v>3243200</v>
      </c>
      <c r="G70" s="35">
        <f t="shared" si="16"/>
        <v>-78.609999999999673</v>
      </c>
      <c r="H70" s="35">
        <f t="shared" si="15"/>
        <v>-94.600000000000364</v>
      </c>
      <c r="I70" s="35">
        <f t="shared" ca="1" si="5"/>
        <v>1</v>
      </c>
      <c r="J70" s="35">
        <f t="shared" ca="1" si="6"/>
        <v>1</v>
      </c>
      <c r="K70" s="35">
        <f t="shared" ca="1" si="7"/>
        <v>-173.21000000000004</v>
      </c>
      <c r="L70" s="35">
        <f t="shared" ca="1" si="8"/>
        <v>-292.68000000000029</v>
      </c>
      <c r="M70" s="35">
        <f t="shared" ca="1" si="9"/>
        <v>-292.68000000000029</v>
      </c>
      <c r="N70" s="34">
        <f ca="1">AVERAGE(E70:OFFSET(E70,-N$5+1,0))</f>
        <v>5972.2293333333337</v>
      </c>
      <c r="O70" s="34">
        <f ca="1">AVERAGE(E70:OFFSET(E70,-O$5+1,0))</f>
        <v>6025.9071428571433</v>
      </c>
      <c r="P70" s="34">
        <f t="shared" ca="1" si="10"/>
        <v>0</v>
      </c>
      <c r="Q70" s="12">
        <f ca="1">100*(MAX(C70:OFFSET(C70,-$Q$5+1,0))-E70)/(MAX(C70:OFFSET(C70,-$Q$5+1,0))-MIN(D70:OFFSET(D70,-$Q$5+1,0)))</f>
        <v>90.295918920383841</v>
      </c>
      <c r="R70" s="37">
        <f t="shared" ca="1" si="11"/>
        <v>1</v>
      </c>
      <c r="S70" s="15">
        <f ca="1">AVERAGE(E70:OFFSET(E70,-S$5+1,0))</f>
        <v>5925.2666666666664</v>
      </c>
      <c r="T70" s="15">
        <f t="shared" ca="1" si="12"/>
        <v>-3.5459444863241019</v>
      </c>
      <c r="U70" s="14">
        <f t="shared" ca="1" si="13"/>
        <v>0</v>
      </c>
      <c r="V70" s="20">
        <f t="shared" si="17"/>
        <v>0</v>
      </c>
      <c r="W70" s="20">
        <f t="shared" si="18"/>
        <v>173.21000000000004</v>
      </c>
      <c r="X70" s="20">
        <f ca="1">AVERAGE(V70:OFFSET(V70,-$X$5+1,0))</f>
        <v>3.7319999999999709</v>
      </c>
      <c r="Y70" s="20">
        <f ca="1">AVERAGE(W70:OFFSET(W70,-$X$5+1,0))</f>
        <v>56.584000000000017</v>
      </c>
      <c r="Z70" s="20">
        <f t="shared" ca="1" si="4"/>
        <v>6.1874129584189603</v>
      </c>
      <c r="AA70" s="20">
        <f t="shared" ca="1" si="14"/>
        <v>1</v>
      </c>
      <c r="AB70" s="49"/>
      <c r="AC70" s="49"/>
      <c r="AD70" s="49"/>
      <c r="AE70" s="49"/>
      <c r="AF70" s="49"/>
      <c r="AG70" s="49"/>
      <c r="AH70" s="1"/>
      <c r="AI70" s="1"/>
      <c r="AM70" s="1"/>
      <c r="AN70" s="1"/>
      <c r="AO70" s="1"/>
      <c r="AP70" s="1"/>
      <c r="AQ70" s="1"/>
      <c r="AR70" s="1"/>
      <c r="AS70" s="1"/>
      <c r="AT70" s="1"/>
      <c r="AU70" s="1"/>
      <c r="AV70" s="1"/>
    </row>
    <row r="71" spans="1:48">
      <c r="A71" s="5">
        <v>38461</v>
      </c>
      <c r="B71" s="4">
        <v>5736.97</v>
      </c>
      <c r="C71" s="4">
        <v>5773.32</v>
      </c>
      <c r="D71" s="4">
        <v>5726.96</v>
      </c>
      <c r="E71" s="4">
        <v>5748.35</v>
      </c>
      <c r="F71" s="4">
        <v>2540200</v>
      </c>
      <c r="G71" s="35">
        <f t="shared" si="16"/>
        <v>21.8100000000004</v>
      </c>
      <c r="H71" s="35">
        <f t="shared" si="15"/>
        <v>11.380000000000109</v>
      </c>
      <c r="I71" s="35">
        <f t="shared" ca="1" si="5"/>
        <v>1</v>
      </c>
      <c r="J71" s="35">
        <f t="shared" ca="1" si="6"/>
        <v>0</v>
      </c>
      <c r="K71" s="35">
        <f t="shared" ca="1" si="7"/>
        <v>21.8100000000004</v>
      </c>
      <c r="L71" s="35">
        <f t="shared" ca="1" si="8"/>
        <v>-270.86999999999989</v>
      </c>
      <c r="M71" s="35">
        <f t="shared" ca="1" si="9"/>
        <v>0</v>
      </c>
      <c r="N71" s="34">
        <f ca="1">AVERAGE(E71:OFFSET(E71,-N$5+1,0))</f>
        <v>5952.2033333333329</v>
      </c>
      <c r="O71" s="34">
        <f ca="1">AVERAGE(E71:OFFSET(E71,-O$5+1,0))</f>
        <v>6009.3025000000007</v>
      </c>
      <c r="P71" s="34">
        <f t="shared" ca="1" si="10"/>
        <v>0</v>
      </c>
      <c r="Q71" s="12">
        <f ca="1">100*(MAX(C71:OFFSET(C71,-$Q$5+1,0))-E71)/(MAX(C71:OFFSET(C71,-$Q$5+1,0))-MIN(D71:OFFSET(D71,-$Q$5+1,0)))</f>
        <v>81.189171505684115</v>
      </c>
      <c r="R71" s="37">
        <f t="shared" ca="1" si="11"/>
        <v>1</v>
      </c>
      <c r="S71" s="15">
        <f ca="1">AVERAGE(E71:OFFSET(E71,-S$5+1,0))</f>
        <v>5886.7550000000001</v>
      </c>
      <c r="T71" s="15">
        <f t="shared" ca="1" si="12"/>
        <v>-2.3511255352057243</v>
      </c>
      <c r="U71" s="14">
        <f t="shared" ca="1" si="13"/>
        <v>0</v>
      </c>
      <c r="V71" s="20">
        <f t="shared" si="17"/>
        <v>33.190000000000509</v>
      </c>
      <c r="W71" s="20">
        <f t="shared" si="18"/>
        <v>0</v>
      </c>
      <c r="X71" s="20">
        <f ca="1">AVERAGE(V71:OFFSET(V71,-$X$5+1,0))</f>
        <v>7.4760000000000222</v>
      </c>
      <c r="Y71" s="20">
        <f ca="1">AVERAGE(W71:OFFSET(W71,-$X$5+1,0))</f>
        <v>56.584000000000017</v>
      </c>
      <c r="Z71" s="20">
        <f t="shared" ca="1" si="4"/>
        <v>11.670309085232631</v>
      </c>
      <c r="AA71" s="20">
        <f t="shared" ca="1" si="14"/>
        <v>1</v>
      </c>
      <c r="AB71" s="49"/>
      <c r="AC71" s="49"/>
      <c r="AD71" s="49"/>
      <c r="AE71" s="49"/>
      <c r="AF71" s="49"/>
      <c r="AG71" s="49"/>
      <c r="AH71" s="1"/>
      <c r="AI71" s="1"/>
      <c r="AM71" s="1"/>
      <c r="AN71" s="1"/>
      <c r="AO71" s="1"/>
      <c r="AP71" s="1"/>
      <c r="AQ71" s="1"/>
      <c r="AR71" s="1"/>
      <c r="AS71" s="1"/>
      <c r="AT71" s="1"/>
      <c r="AU71" s="1"/>
      <c r="AV71" s="1"/>
    </row>
    <row r="72" spans="1:48">
      <c r="A72" s="5">
        <v>38462</v>
      </c>
      <c r="B72" s="4">
        <v>5799.85</v>
      </c>
      <c r="C72" s="4">
        <v>5799.85</v>
      </c>
      <c r="D72" s="4">
        <v>5683</v>
      </c>
      <c r="E72" s="4">
        <v>5693.01</v>
      </c>
      <c r="F72" s="4">
        <v>2779200</v>
      </c>
      <c r="G72" s="35">
        <f t="shared" si="16"/>
        <v>51.5</v>
      </c>
      <c r="H72" s="35">
        <f t="shared" si="15"/>
        <v>-106.84000000000015</v>
      </c>
      <c r="I72" s="35">
        <f t="shared" ca="1" si="5"/>
        <v>1</v>
      </c>
      <c r="J72" s="35">
        <f t="shared" ca="1" si="6"/>
        <v>1</v>
      </c>
      <c r="K72" s="35">
        <f t="shared" ca="1" si="7"/>
        <v>-106.84000000000015</v>
      </c>
      <c r="L72" s="35">
        <f t="shared" ca="1" si="8"/>
        <v>-377.71000000000004</v>
      </c>
      <c r="M72" s="35">
        <f t="shared" ca="1" si="9"/>
        <v>-106.84000000000015</v>
      </c>
      <c r="N72" s="34">
        <f ca="1">AVERAGE(E72:OFFSET(E72,-N$5+1,0))</f>
        <v>5934.3213333333324</v>
      </c>
      <c r="O72" s="34">
        <f ca="1">AVERAGE(E72:OFFSET(E72,-O$5+1,0))</f>
        <v>5991.4625000000005</v>
      </c>
      <c r="P72" s="34">
        <f t="shared" ca="1" si="10"/>
        <v>0</v>
      </c>
      <c r="Q72" s="12">
        <f ca="1">100*(MAX(C72:OFFSET(C72,-$Q$5+1,0))-E72)/(MAX(C72:OFFSET(C72,-$Q$5+1,0))-MIN(D72:OFFSET(D72,-$Q$5+1,0)))</f>
        <v>96.244673539518942</v>
      </c>
      <c r="R72" s="37">
        <f t="shared" ca="1" si="11"/>
        <v>1</v>
      </c>
      <c r="S72" s="15">
        <f ca="1">AVERAGE(E72:OFFSET(E72,-S$5+1,0))</f>
        <v>5836.6083333333336</v>
      </c>
      <c r="T72" s="15">
        <f t="shared" ca="1" si="12"/>
        <v>-2.4603044290848142</v>
      </c>
      <c r="U72" s="14">
        <f t="shared" ca="1" si="13"/>
        <v>0</v>
      </c>
      <c r="V72" s="20">
        <f t="shared" si="17"/>
        <v>0</v>
      </c>
      <c r="W72" s="20">
        <f t="shared" si="18"/>
        <v>55.340000000000146</v>
      </c>
      <c r="X72" s="20">
        <f ca="1">AVERAGE(V72:OFFSET(V72,-$X$5+1,0))</f>
        <v>6.638000000000102</v>
      </c>
      <c r="Y72" s="20">
        <f ca="1">AVERAGE(W72:OFFSET(W72,-$X$5+1,0))</f>
        <v>67.652000000000044</v>
      </c>
      <c r="Z72" s="20">
        <f t="shared" ca="1" si="4"/>
        <v>8.9352537353615418</v>
      </c>
      <c r="AA72" s="20">
        <f t="shared" ca="1" si="14"/>
        <v>1</v>
      </c>
      <c r="AB72" s="49"/>
      <c r="AC72" s="49"/>
      <c r="AD72" s="49"/>
      <c r="AE72" s="49"/>
      <c r="AF72" s="49"/>
      <c r="AG72" s="49"/>
      <c r="AH72" s="1"/>
      <c r="AI72" s="1"/>
      <c r="AM72" s="1"/>
      <c r="AN72" s="1"/>
      <c r="AO72" s="1"/>
      <c r="AP72" s="1"/>
      <c r="AQ72" s="1"/>
      <c r="AR72" s="1"/>
      <c r="AS72" s="1"/>
      <c r="AT72" s="1"/>
      <c r="AU72" s="1"/>
      <c r="AV72" s="1"/>
    </row>
    <row r="73" spans="1:48">
      <c r="A73" s="5">
        <v>38463</v>
      </c>
      <c r="B73" s="4">
        <v>5565.41</v>
      </c>
      <c r="C73" s="4">
        <v>5725.48</v>
      </c>
      <c r="D73" s="4">
        <v>5565.41</v>
      </c>
      <c r="E73" s="4">
        <v>5721.99</v>
      </c>
      <c r="F73" s="4">
        <v>2931800</v>
      </c>
      <c r="G73" s="35">
        <f t="shared" si="16"/>
        <v>-127.60000000000036</v>
      </c>
      <c r="H73" s="35">
        <f t="shared" si="15"/>
        <v>156.57999999999993</v>
      </c>
      <c r="I73" s="35">
        <f t="shared" ca="1" si="5"/>
        <v>1</v>
      </c>
      <c r="J73" s="35">
        <f t="shared" ca="1" si="6"/>
        <v>2</v>
      </c>
      <c r="K73" s="35">
        <f t="shared" ca="1" si="7"/>
        <v>185.55999999999949</v>
      </c>
      <c r="L73" s="35">
        <f t="shared" ca="1" si="8"/>
        <v>-192.15000000000055</v>
      </c>
      <c r="M73" s="35">
        <f t="shared" ca="1" si="9"/>
        <v>78.719999999999345</v>
      </c>
      <c r="N73" s="34">
        <f ca="1">AVERAGE(E73:OFFSET(E73,-N$5+1,0))</f>
        <v>5918.5886666666675</v>
      </c>
      <c r="O73" s="34">
        <f ca="1">AVERAGE(E73:OFFSET(E73,-O$5+1,0))</f>
        <v>5974.2396428571428</v>
      </c>
      <c r="P73" s="34">
        <f t="shared" ca="1" si="10"/>
        <v>0</v>
      </c>
      <c r="Q73" s="12">
        <f ca="1">100*(MAX(C73:OFFSET(C73,-$Q$5+1,0))-E73)/(MAX(C73:OFFSET(C73,-$Q$5+1,0))-MIN(D73:OFFSET(D73,-$Q$5+1,0)))</f>
        <v>66.19164831368488</v>
      </c>
      <c r="R73" s="37">
        <f t="shared" ca="1" si="11"/>
        <v>1</v>
      </c>
      <c r="S73" s="15">
        <f ca="1">AVERAGE(E73:OFFSET(E73,-S$5+1,0))</f>
        <v>5790.5933333333332</v>
      </c>
      <c r="T73" s="15">
        <f t="shared" ca="1" si="12"/>
        <v>-1.1847375456055764</v>
      </c>
      <c r="U73" s="14">
        <f t="shared" ca="1" si="13"/>
        <v>0</v>
      </c>
      <c r="V73" s="20">
        <f t="shared" si="17"/>
        <v>28.979999999999563</v>
      </c>
      <c r="W73" s="20">
        <f t="shared" si="18"/>
        <v>0</v>
      </c>
      <c r="X73" s="20">
        <f ca="1">AVERAGE(V73:OFFSET(V73,-$X$5+1,0))</f>
        <v>12.434000000000015</v>
      </c>
      <c r="Y73" s="20">
        <f ca="1">AVERAGE(W73:OFFSET(W73,-$X$5+1,0))</f>
        <v>63.372000000000114</v>
      </c>
      <c r="Z73" s="20">
        <f t="shared" ca="1" si="4"/>
        <v>16.402395588739665</v>
      </c>
      <c r="AA73" s="20">
        <f t="shared" ca="1" si="14"/>
        <v>1</v>
      </c>
      <c r="AB73" s="49"/>
      <c r="AC73" s="49"/>
      <c r="AD73" s="49"/>
      <c r="AE73" s="49"/>
      <c r="AF73" s="49"/>
      <c r="AG73" s="49"/>
      <c r="AH73" s="1"/>
      <c r="AI73" s="1"/>
      <c r="AM73" s="1"/>
      <c r="AN73" s="1"/>
      <c r="AO73" s="1"/>
      <c r="AP73" s="1"/>
      <c r="AQ73" s="1"/>
      <c r="AR73" s="1"/>
      <c r="AS73" s="1"/>
      <c r="AT73" s="1"/>
      <c r="AU73" s="1"/>
      <c r="AV73" s="1"/>
    </row>
    <row r="74" spans="1:48">
      <c r="A74" s="5">
        <v>38464</v>
      </c>
      <c r="B74" s="4">
        <v>5777.49</v>
      </c>
      <c r="C74" s="4">
        <v>5799.73</v>
      </c>
      <c r="D74" s="4">
        <v>5741.49</v>
      </c>
      <c r="E74" s="4">
        <v>5747.09</v>
      </c>
      <c r="F74" s="4">
        <v>2737600</v>
      </c>
      <c r="G74" s="35">
        <f t="shared" si="16"/>
        <v>55.5</v>
      </c>
      <c r="H74" s="35">
        <f t="shared" si="15"/>
        <v>-30.399999999999636</v>
      </c>
      <c r="I74" s="35">
        <f t="shared" ca="1" si="5"/>
        <v>1</v>
      </c>
      <c r="J74" s="35">
        <f t="shared" ca="1" si="6"/>
        <v>2</v>
      </c>
      <c r="K74" s="35">
        <f t="shared" ca="1" si="7"/>
        <v>50.200000000000728</v>
      </c>
      <c r="L74" s="35">
        <f t="shared" ca="1" si="8"/>
        <v>-141.94999999999982</v>
      </c>
      <c r="M74" s="35">
        <f t="shared" ca="1" si="9"/>
        <v>128.92000000000007</v>
      </c>
      <c r="N74" s="34">
        <f ca="1">AVERAGE(E74:OFFSET(E74,-N$5+1,0))</f>
        <v>5901.3360000000002</v>
      </c>
      <c r="O74" s="34">
        <f ca="1">AVERAGE(E74:OFFSET(E74,-O$5+1,0))</f>
        <v>5959.653214285715</v>
      </c>
      <c r="P74" s="34">
        <f t="shared" ca="1" si="10"/>
        <v>0</v>
      </c>
      <c r="Q74" s="12">
        <f ca="1">100*(MAX(C74:OFFSET(C74,-$Q$5+1,0))-E74)/(MAX(C74:OFFSET(C74,-$Q$5+1,0))-MIN(D74:OFFSET(D74,-$Q$5+1,0)))</f>
        <v>60.150903667309997</v>
      </c>
      <c r="R74" s="37">
        <f t="shared" ca="1" si="11"/>
        <v>0</v>
      </c>
      <c r="S74" s="15">
        <f ca="1">AVERAGE(E74:OFFSET(E74,-S$5+1,0))</f>
        <v>5752.3283333333338</v>
      </c>
      <c r="T74" s="15">
        <f t="shared" ca="1" si="12"/>
        <v>-9.1064574721488448E-2</v>
      </c>
      <c r="U74" s="14">
        <f t="shared" ca="1" si="13"/>
        <v>0</v>
      </c>
      <c r="V74" s="20">
        <f t="shared" si="17"/>
        <v>25.100000000000364</v>
      </c>
      <c r="W74" s="20">
        <f t="shared" si="18"/>
        <v>0</v>
      </c>
      <c r="X74" s="20">
        <f ca="1">AVERAGE(V74:OFFSET(V74,-$X$5+1,0))</f>
        <v>17.454000000000086</v>
      </c>
      <c r="Y74" s="20">
        <f ca="1">AVERAGE(W74:OFFSET(W74,-$X$5+1,0))</f>
        <v>45.710000000000036</v>
      </c>
      <c r="Z74" s="20">
        <f t="shared" ca="1" si="4"/>
        <v>27.632828826546856</v>
      </c>
      <c r="AA74" s="20">
        <f t="shared" ca="1" si="14"/>
        <v>1</v>
      </c>
      <c r="AB74" s="49"/>
      <c r="AC74" s="49"/>
      <c r="AD74" s="49"/>
      <c r="AE74" s="49"/>
      <c r="AF74" s="49"/>
      <c r="AG74" s="49"/>
      <c r="AH74" s="1"/>
      <c r="AI74" s="1"/>
      <c r="AM74" s="1"/>
      <c r="AN74" s="1"/>
      <c r="AO74" s="1"/>
      <c r="AP74" s="1"/>
      <c r="AQ74" s="1"/>
      <c r="AR74" s="1"/>
      <c r="AS74" s="1"/>
      <c r="AT74" s="1"/>
      <c r="AU74" s="1"/>
      <c r="AV74" s="1"/>
    </row>
    <row r="75" spans="1:48">
      <c r="A75" s="5">
        <v>38467</v>
      </c>
      <c r="B75" s="4">
        <v>5753.24</v>
      </c>
      <c r="C75" s="4">
        <v>5771.38</v>
      </c>
      <c r="D75" s="4">
        <v>5727.42</v>
      </c>
      <c r="E75" s="4">
        <v>5758.31</v>
      </c>
      <c r="F75" s="4">
        <v>1916000</v>
      </c>
      <c r="G75" s="35">
        <f t="shared" si="16"/>
        <v>6.1499999999996362</v>
      </c>
      <c r="H75" s="35">
        <f t="shared" si="15"/>
        <v>5.0700000000006185</v>
      </c>
      <c r="I75" s="35">
        <f t="shared" ca="1" si="5"/>
        <v>1</v>
      </c>
      <c r="J75" s="35">
        <f t="shared" ca="1" si="6"/>
        <v>2</v>
      </c>
      <c r="K75" s="35">
        <f t="shared" ca="1" si="7"/>
        <v>22.440000000000509</v>
      </c>
      <c r="L75" s="35">
        <f t="shared" ca="1" si="8"/>
        <v>-119.50999999999931</v>
      </c>
      <c r="M75" s="35">
        <f t="shared" ca="1" si="9"/>
        <v>151.36000000000058</v>
      </c>
      <c r="N75" s="34">
        <f ca="1">AVERAGE(E75:OFFSET(E75,-N$5+1,0))</f>
        <v>5883.3066666666673</v>
      </c>
      <c r="O75" s="34">
        <f ca="1">AVERAGE(E75:OFFSET(E75,-O$5+1,0))</f>
        <v>5948.7542857142853</v>
      </c>
      <c r="P75" s="34">
        <f t="shared" ca="1" si="10"/>
        <v>0</v>
      </c>
      <c r="Q75" s="12">
        <f ca="1">100*(MAX(C75:OFFSET(C75,-$Q$5+1,0))-E75)/(MAX(C75:OFFSET(C75,-$Q$5+1,0))-MIN(D75:OFFSET(D75,-$Q$5+1,0)))</f>
        <v>56.474649698774719</v>
      </c>
      <c r="R75" s="37">
        <f t="shared" ca="1" si="11"/>
        <v>0</v>
      </c>
      <c r="S75" s="15">
        <f ca="1">AVERAGE(E75:OFFSET(E75,-S$5+1,0))</f>
        <v>5730.6516666666676</v>
      </c>
      <c r="T75" s="15">
        <f t="shared" ca="1" si="12"/>
        <v>0.48263853645497867</v>
      </c>
      <c r="U75" s="14">
        <f t="shared" ca="1" si="13"/>
        <v>0</v>
      </c>
      <c r="V75" s="20">
        <f t="shared" si="17"/>
        <v>11.220000000000255</v>
      </c>
      <c r="W75" s="20">
        <f t="shared" si="18"/>
        <v>0</v>
      </c>
      <c r="X75" s="20">
        <f ca="1">AVERAGE(V75:OFFSET(V75,-$X$5+1,0))</f>
        <v>19.698000000000139</v>
      </c>
      <c r="Y75" s="20">
        <f ca="1">AVERAGE(W75:OFFSET(W75,-$X$5+1,0))</f>
        <v>11.06800000000003</v>
      </c>
      <c r="Z75" s="20">
        <f t="shared" ca="1" si="4"/>
        <v>64.02522264837819</v>
      </c>
      <c r="AA75" s="20">
        <f t="shared" ca="1" si="14"/>
        <v>1</v>
      </c>
      <c r="AB75" s="49"/>
      <c r="AC75" s="49"/>
      <c r="AD75" s="49"/>
      <c r="AE75" s="49"/>
      <c r="AF75" s="49"/>
      <c r="AG75" s="49"/>
      <c r="AH75" s="1"/>
      <c r="AI75" s="1"/>
      <c r="AM75" s="1"/>
      <c r="AN75" s="1"/>
      <c r="AO75" s="1"/>
      <c r="AP75" s="1"/>
      <c r="AQ75" s="1"/>
      <c r="AR75" s="1"/>
      <c r="AS75" s="1"/>
      <c r="AT75" s="1"/>
      <c r="AU75" s="1"/>
      <c r="AV75" s="1"/>
    </row>
    <row r="76" spans="1:48">
      <c r="A76" s="5">
        <v>38468</v>
      </c>
      <c r="B76" s="4">
        <v>5773.77</v>
      </c>
      <c r="C76" s="4">
        <v>5815.14</v>
      </c>
      <c r="D76" s="4">
        <v>5755.88</v>
      </c>
      <c r="E76" s="4">
        <v>5805.25</v>
      </c>
      <c r="F76" s="4">
        <v>2363200</v>
      </c>
      <c r="G76" s="35">
        <f t="shared" si="16"/>
        <v>15.460000000000036</v>
      </c>
      <c r="H76" s="35">
        <f t="shared" si="15"/>
        <v>31.479999999999563</v>
      </c>
      <c r="I76" s="35">
        <f t="shared" ca="1" si="5"/>
        <v>0</v>
      </c>
      <c r="J76" s="35">
        <f t="shared" ca="1" si="6"/>
        <v>2</v>
      </c>
      <c r="K76" s="35">
        <f t="shared" ca="1" si="7"/>
        <v>93.8799999999992</v>
      </c>
      <c r="L76" s="35">
        <f t="shared" ca="1" si="8"/>
        <v>-25.630000000000109</v>
      </c>
      <c r="M76" s="35">
        <f t="shared" ca="1" si="9"/>
        <v>245.23999999999978</v>
      </c>
      <c r="N76" s="34">
        <f ca="1">AVERAGE(E76:OFFSET(E76,-N$5+1,0))</f>
        <v>5868.9946666666665</v>
      </c>
      <c r="O76" s="34">
        <f ca="1">AVERAGE(E76:OFFSET(E76,-O$5+1,0))</f>
        <v>5939.2146428571432</v>
      </c>
      <c r="P76" s="34">
        <f t="shared" ca="1" si="10"/>
        <v>0</v>
      </c>
      <c r="Q76" s="12">
        <f ca="1">100*(MAX(C76:OFFSET(C76,-$Q$5+1,0))-E76)/(MAX(C76:OFFSET(C76,-$Q$5+1,0))-MIN(D76:OFFSET(D76,-$Q$5+1,0)))</f>
        <v>45.883255488616648</v>
      </c>
      <c r="R76" s="37">
        <f t="shared" ca="1" si="11"/>
        <v>0</v>
      </c>
      <c r="S76" s="15">
        <f ca="1">AVERAGE(E76:OFFSET(E76,-S$5+1,0))</f>
        <v>5745.666666666667</v>
      </c>
      <c r="T76" s="15">
        <f t="shared" ca="1" si="12"/>
        <v>1.0370134014039514</v>
      </c>
      <c r="U76" s="14">
        <f t="shared" ca="1" si="13"/>
        <v>0</v>
      </c>
      <c r="V76" s="20">
        <f t="shared" si="17"/>
        <v>46.9399999999996</v>
      </c>
      <c r="W76" s="20">
        <f t="shared" si="18"/>
        <v>0</v>
      </c>
      <c r="X76" s="20">
        <f ca="1">AVERAGE(V76:OFFSET(V76,-$X$5+1,0))</f>
        <v>22.447999999999958</v>
      </c>
      <c r="Y76" s="20">
        <f ca="1">AVERAGE(W76:OFFSET(W76,-$X$5+1,0))</f>
        <v>11.06800000000003</v>
      </c>
      <c r="Z76" s="20">
        <f t="shared" ca="1" si="4"/>
        <v>66.976966225086414</v>
      </c>
      <c r="AA76" s="20">
        <f t="shared" ca="1" si="14"/>
        <v>0</v>
      </c>
      <c r="AB76" s="49"/>
      <c r="AC76" s="49"/>
      <c r="AD76" s="49"/>
      <c r="AE76" s="49"/>
      <c r="AF76" s="49"/>
      <c r="AG76" s="49"/>
      <c r="AH76" s="1"/>
      <c r="AI76" s="1"/>
      <c r="AM76" s="1"/>
      <c r="AN76" s="1"/>
      <c r="AO76" s="1"/>
      <c r="AP76" s="1"/>
      <c r="AQ76" s="1"/>
      <c r="AR76" s="1"/>
      <c r="AS76" s="1"/>
      <c r="AT76" s="1"/>
      <c r="AU76" s="1"/>
      <c r="AV76" s="1"/>
    </row>
    <row r="77" spans="1:48">
      <c r="A77" s="5">
        <v>38469</v>
      </c>
      <c r="B77" s="4">
        <v>5806.69</v>
      </c>
      <c r="C77" s="4">
        <v>5817.92</v>
      </c>
      <c r="D77" s="4">
        <v>5777.41</v>
      </c>
      <c r="E77" s="4">
        <v>5778.27</v>
      </c>
      <c r="F77" s="4">
        <v>2004200</v>
      </c>
      <c r="G77" s="35">
        <f t="shared" si="16"/>
        <v>1.4399999999995998</v>
      </c>
      <c r="H77" s="35">
        <f t="shared" si="15"/>
        <v>-28.419999999999163</v>
      </c>
      <c r="I77" s="35">
        <f t="shared" ca="1" si="5"/>
        <v>0</v>
      </c>
      <c r="J77" s="35">
        <f t="shared" ca="1" si="6"/>
        <v>2</v>
      </c>
      <c r="K77" s="35">
        <f t="shared" ca="1" si="7"/>
        <v>-53.959999999999127</v>
      </c>
      <c r="L77" s="35">
        <f t="shared" ca="1" si="8"/>
        <v>-79.589999999999236</v>
      </c>
      <c r="M77" s="35">
        <f t="shared" ca="1" si="9"/>
        <v>191.28000000000065</v>
      </c>
      <c r="N77" s="34">
        <f ca="1">AVERAGE(E77:OFFSET(E77,-N$5+1,0))</f>
        <v>5853.3133333333344</v>
      </c>
      <c r="O77" s="34">
        <f ca="1">AVERAGE(E77:OFFSET(E77,-O$5+1,0))</f>
        <v>5930.1360714285711</v>
      </c>
      <c r="P77" s="34">
        <f t="shared" ca="1" si="10"/>
        <v>0</v>
      </c>
      <c r="Q77" s="12">
        <f ca="1">100*(MAX(C77:OFFSET(C77,-$Q$5+1,0))-E77)/(MAX(C77:OFFSET(C77,-$Q$5+1,0))-MIN(D77:OFFSET(D77,-$Q$5+1,0)))</f>
        <v>50.449276037059306</v>
      </c>
      <c r="R77" s="37">
        <f t="shared" ca="1" si="11"/>
        <v>0</v>
      </c>
      <c r="S77" s="15">
        <f ca="1">AVERAGE(E77:OFFSET(E77,-S$5+1,0))</f>
        <v>5750.6533333333327</v>
      </c>
      <c r="T77" s="15">
        <f t="shared" ca="1" si="12"/>
        <v>0.480235289207737</v>
      </c>
      <c r="U77" s="14">
        <f t="shared" ca="1" si="13"/>
        <v>0</v>
      </c>
      <c r="V77" s="20">
        <f t="shared" si="17"/>
        <v>0</v>
      </c>
      <c r="W77" s="20">
        <f t="shared" si="18"/>
        <v>26.979999999999563</v>
      </c>
      <c r="X77" s="20">
        <f ca="1">AVERAGE(V77:OFFSET(V77,-$X$5+1,0))</f>
        <v>22.447999999999958</v>
      </c>
      <c r="Y77" s="20">
        <f ca="1">AVERAGE(W77:OFFSET(W77,-$X$5+1,0))</f>
        <v>5.3959999999999129</v>
      </c>
      <c r="Z77" s="20">
        <f t="shared" ca="1" si="4"/>
        <v>80.620600488435798</v>
      </c>
      <c r="AA77" s="20">
        <f t="shared" ca="1" si="14"/>
        <v>0</v>
      </c>
      <c r="AB77" s="49"/>
      <c r="AC77" s="49"/>
      <c r="AD77" s="49"/>
      <c r="AE77" s="49"/>
      <c r="AF77" s="49"/>
      <c r="AG77" s="49"/>
      <c r="AH77" s="1"/>
      <c r="AI77" s="1"/>
      <c r="AM77" s="1"/>
      <c r="AN77" s="1"/>
      <c r="AO77" s="1"/>
      <c r="AP77" s="1"/>
      <c r="AQ77" s="1"/>
      <c r="AR77" s="1"/>
      <c r="AS77" s="1"/>
      <c r="AT77" s="1"/>
      <c r="AU77" s="1"/>
      <c r="AV77" s="1"/>
    </row>
    <row r="78" spans="1:48">
      <c r="A78" s="5">
        <v>38470</v>
      </c>
      <c r="B78" s="4">
        <v>5775.25</v>
      </c>
      <c r="C78" s="4">
        <v>5842.27</v>
      </c>
      <c r="D78" s="4">
        <v>5755.08</v>
      </c>
      <c r="E78" s="4">
        <v>5842.27</v>
      </c>
      <c r="F78" s="4">
        <v>2198200</v>
      </c>
      <c r="G78" s="35">
        <f t="shared" si="16"/>
        <v>-3.0200000000004366</v>
      </c>
      <c r="H78" s="35">
        <f t="shared" si="15"/>
        <v>67.020000000000437</v>
      </c>
      <c r="I78" s="35">
        <f t="shared" ca="1" si="5"/>
        <v>0</v>
      </c>
      <c r="J78" s="35">
        <f t="shared" ca="1" si="6"/>
        <v>2</v>
      </c>
      <c r="K78" s="35">
        <f t="shared" ca="1" si="7"/>
        <v>128</v>
      </c>
      <c r="L78" s="35">
        <f t="shared" ca="1" si="8"/>
        <v>48.410000000000764</v>
      </c>
      <c r="M78" s="35">
        <f t="shared" ca="1" si="9"/>
        <v>319.28000000000065</v>
      </c>
      <c r="N78" s="34">
        <f ca="1">AVERAGE(E78:OFFSET(E78,-N$5+1,0))</f>
        <v>5844.6806666666671</v>
      </c>
      <c r="O78" s="34">
        <f ca="1">AVERAGE(E78:OFFSET(E78,-O$5+1,0))</f>
        <v>5922.9332142857138</v>
      </c>
      <c r="P78" s="34">
        <f t="shared" ca="1" si="10"/>
        <v>0</v>
      </c>
      <c r="Q78" s="12">
        <f ca="1">100*(MAX(C78:OFFSET(C78,-$Q$5+1,0))-E78)/(MAX(C78:OFFSET(C78,-$Q$5+1,0))-MIN(D78:OFFSET(D78,-$Q$5+1,0)))</f>
        <v>27.293258751542684</v>
      </c>
      <c r="R78" s="37">
        <f t="shared" ca="1" si="11"/>
        <v>0</v>
      </c>
      <c r="S78" s="15">
        <f ca="1">AVERAGE(E78:OFFSET(E78,-S$5+1,0))</f>
        <v>5775.53</v>
      </c>
      <c r="T78" s="15">
        <f t="shared" ca="1" si="12"/>
        <v>1.1555649438233495</v>
      </c>
      <c r="U78" s="14">
        <f t="shared" ca="1" si="13"/>
        <v>0</v>
      </c>
      <c r="V78" s="20">
        <f t="shared" si="17"/>
        <v>64</v>
      </c>
      <c r="W78" s="20">
        <f t="shared" si="18"/>
        <v>0</v>
      </c>
      <c r="X78" s="20">
        <f ca="1">AVERAGE(V78:OFFSET(V78,-$X$5+1,0))</f>
        <v>29.452000000000044</v>
      </c>
      <c r="Y78" s="20">
        <f ca="1">AVERAGE(W78:OFFSET(W78,-$X$5+1,0))</f>
        <v>5.3959999999999129</v>
      </c>
      <c r="Z78" s="20">
        <f t="shared" ca="1" si="4"/>
        <v>84.515610651974526</v>
      </c>
      <c r="AA78" s="20">
        <f t="shared" ca="1" si="14"/>
        <v>0</v>
      </c>
      <c r="AB78" s="49"/>
      <c r="AC78" s="49"/>
      <c r="AD78" s="49"/>
      <c r="AE78" s="49"/>
      <c r="AF78" s="49"/>
      <c r="AG78" s="49"/>
      <c r="AH78" s="1"/>
      <c r="AI78" s="1"/>
      <c r="AM78" s="1"/>
      <c r="AN78" s="1"/>
      <c r="AO78" s="1"/>
      <c r="AP78" s="1"/>
      <c r="AQ78" s="1"/>
      <c r="AR78" s="1"/>
      <c r="AS78" s="1"/>
      <c r="AT78" s="1"/>
      <c r="AU78" s="1"/>
      <c r="AV78" s="1"/>
    </row>
    <row r="79" spans="1:48">
      <c r="A79" s="5">
        <v>38471</v>
      </c>
      <c r="B79" s="4">
        <v>5810.34</v>
      </c>
      <c r="C79" s="4">
        <v>5818.07</v>
      </c>
      <c r="D79" s="4">
        <v>5780.97</v>
      </c>
      <c r="E79" s="4">
        <v>5818.07</v>
      </c>
      <c r="F79" s="4">
        <v>2167400</v>
      </c>
      <c r="G79" s="35">
        <f t="shared" si="16"/>
        <v>-31.930000000000291</v>
      </c>
      <c r="H79" s="35">
        <f t="shared" si="15"/>
        <v>7.7299999999995634</v>
      </c>
      <c r="I79" s="35">
        <f t="shared" ca="1" si="5"/>
        <v>0</v>
      </c>
      <c r="J79" s="35">
        <f t="shared" ca="1" si="6"/>
        <v>2</v>
      </c>
      <c r="K79" s="35">
        <f t="shared" ca="1" si="7"/>
        <v>-48.400000000001455</v>
      </c>
      <c r="L79" s="35">
        <f t="shared" ca="1" si="8"/>
        <v>9.999999999308784E-3</v>
      </c>
      <c r="M79" s="35">
        <f t="shared" ca="1" si="9"/>
        <v>270.8799999999992</v>
      </c>
      <c r="N79" s="34">
        <f ca="1">AVERAGE(E79:OFFSET(E79,-N$5+1,0))</f>
        <v>5830.9473333333326</v>
      </c>
      <c r="O79" s="34">
        <f ca="1">AVERAGE(E79:OFFSET(E79,-O$5+1,0))</f>
        <v>5914.33</v>
      </c>
      <c r="P79" s="34">
        <f t="shared" ca="1" si="10"/>
        <v>0</v>
      </c>
      <c r="Q79" s="12">
        <f ca="1">100*(MAX(C79:OFFSET(C79,-$Q$5+1,0))-E79)/(MAX(C79:OFFSET(C79,-$Q$5+1,0))-MIN(D79:OFFSET(D79,-$Q$5+1,0)))</f>
        <v>8.7408798670810803</v>
      </c>
      <c r="R79" s="37">
        <f t="shared" ca="1" si="11"/>
        <v>-1</v>
      </c>
      <c r="S79" s="15">
        <f ca="1">AVERAGE(E79:OFFSET(E79,-S$5+1,0))</f>
        <v>5791.543333333334</v>
      </c>
      <c r="T79" s="15">
        <f t="shared" ca="1" si="12"/>
        <v>0.45802414209682274</v>
      </c>
      <c r="U79" s="14">
        <f t="shared" ca="1" si="13"/>
        <v>0</v>
      </c>
      <c r="V79" s="20">
        <f t="shared" si="17"/>
        <v>0</v>
      </c>
      <c r="W79" s="20">
        <f t="shared" si="18"/>
        <v>24.200000000000728</v>
      </c>
      <c r="X79" s="20">
        <f ca="1">AVERAGE(V79:OFFSET(V79,-$X$5+1,0))</f>
        <v>24.43199999999997</v>
      </c>
      <c r="Y79" s="20">
        <f ca="1">AVERAGE(W79:OFFSET(W79,-$X$5+1,0))</f>
        <v>10.236000000000057</v>
      </c>
      <c r="Z79" s="20">
        <f t="shared" ca="1" si="4"/>
        <v>70.474212530287161</v>
      </c>
      <c r="AA79" s="20">
        <f t="shared" ca="1" si="14"/>
        <v>0</v>
      </c>
      <c r="AB79" s="49"/>
      <c r="AC79" s="49"/>
      <c r="AD79" s="49"/>
      <c r="AE79" s="49"/>
      <c r="AF79" s="49"/>
      <c r="AG79" s="49"/>
      <c r="AH79" s="1"/>
      <c r="AI79" s="1"/>
      <c r="AM79" s="1"/>
      <c r="AN79" s="1"/>
      <c r="AO79" s="1"/>
      <c r="AP79" s="1"/>
      <c r="AQ79" s="1"/>
      <c r="AR79" s="1"/>
      <c r="AS79" s="1"/>
      <c r="AT79" s="1"/>
      <c r="AU79" s="1"/>
      <c r="AV79" s="1"/>
    </row>
    <row r="80" spans="1:48">
      <c r="A80" s="5">
        <v>38475</v>
      </c>
      <c r="B80" s="4">
        <v>5845.14</v>
      </c>
      <c r="C80" s="4">
        <v>5865.9</v>
      </c>
      <c r="D80" s="4">
        <v>5818.22</v>
      </c>
      <c r="E80" s="4">
        <v>5818.22</v>
      </c>
      <c r="F80" s="4">
        <v>2478000</v>
      </c>
      <c r="G80" s="35">
        <f t="shared" si="16"/>
        <v>27.070000000000618</v>
      </c>
      <c r="H80" s="35">
        <f t="shared" si="15"/>
        <v>-26.920000000000073</v>
      </c>
      <c r="I80" s="35">
        <f t="shared" ca="1" si="5"/>
        <v>0</v>
      </c>
      <c r="J80" s="35">
        <f t="shared" ca="1" si="6"/>
        <v>2</v>
      </c>
      <c r="K80" s="35">
        <f t="shared" ca="1" si="7"/>
        <v>0.30000000000109139</v>
      </c>
      <c r="L80" s="35">
        <f t="shared" ca="1" si="8"/>
        <v>0.31000000000040018</v>
      </c>
      <c r="M80" s="35">
        <f t="shared" ca="1" si="9"/>
        <v>271.18000000000029</v>
      </c>
      <c r="N80" s="34">
        <f ca="1">AVERAGE(E80:OFFSET(E80,-N$5+1,0))</f>
        <v>5820.2006666666675</v>
      </c>
      <c r="O80" s="34">
        <f ca="1">AVERAGE(E80:OFFSET(E80,-O$5+1,0))</f>
        <v>5907.1667857142847</v>
      </c>
      <c r="P80" s="34">
        <f t="shared" ca="1" si="10"/>
        <v>0</v>
      </c>
      <c r="Q80" s="12">
        <f ca="1">100*(MAX(C80:OFFSET(C80,-$Q$5+1,0))-E80)/(MAX(C80:OFFSET(C80,-$Q$5+1,0))-MIN(D80:OFFSET(D80,-$Q$5+1,0)))</f>
        <v>15.867416552963299</v>
      </c>
      <c r="R80" s="37">
        <f t="shared" ca="1" si="11"/>
        <v>-1</v>
      </c>
      <c r="S80" s="15">
        <f ca="1">AVERAGE(E80:OFFSET(E80,-S$5+1,0))</f>
        <v>5803.3983333333335</v>
      </c>
      <c r="T80" s="15">
        <f t="shared" ca="1" si="12"/>
        <v>0.25539633530813494</v>
      </c>
      <c r="U80" s="14">
        <f t="shared" ca="1" si="13"/>
        <v>0</v>
      </c>
      <c r="V80" s="20">
        <f t="shared" si="17"/>
        <v>0.1500000000005457</v>
      </c>
      <c r="W80" s="20">
        <f t="shared" si="18"/>
        <v>0</v>
      </c>
      <c r="X80" s="20">
        <f ca="1">AVERAGE(V80:OFFSET(V80,-$X$5+1,0))</f>
        <v>22.218000000000028</v>
      </c>
      <c r="Y80" s="20">
        <f ca="1">AVERAGE(W80:OFFSET(W80,-$X$5+1,0))</f>
        <v>10.236000000000057</v>
      </c>
      <c r="Z80" s="20">
        <f t="shared" ca="1" si="4"/>
        <v>68.459974117211956</v>
      </c>
      <c r="AA80" s="20">
        <f t="shared" ca="1" si="14"/>
        <v>0</v>
      </c>
      <c r="AB80" s="49"/>
      <c r="AC80" s="49"/>
      <c r="AD80" s="49"/>
      <c r="AE80" s="49"/>
      <c r="AF80" s="49"/>
      <c r="AG80" s="49"/>
      <c r="AH80" s="1"/>
      <c r="AI80" s="1"/>
      <c r="AM80" s="1"/>
      <c r="AN80" s="1"/>
      <c r="AO80" s="1"/>
      <c r="AP80" s="1"/>
      <c r="AQ80" s="1"/>
      <c r="AR80" s="1"/>
      <c r="AS80" s="1"/>
      <c r="AT80" s="1"/>
      <c r="AU80" s="1"/>
      <c r="AV80" s="1"/>
    </row>
    <row r="81" spans="1:48">
      <c r="A81" s="5">
        <v>38476</v>
      </c>
      <c r="B81" s="4">
        <v>5827.74</v>
      </c>
      <c r="C81" s="4">
        <v>5831.02</v>
      </c>
      <c r="D81" s="4">
        <v>5793.25</v>
      </c>
      <c r="E81" s="4">
        <v>5803.68</v>
      </c>
      <c r="F81" s="4">
        <v>2248600</v>
      </c>
      <c r="G81" s="35">
        <f t="shared" si="16"/>
        <v>9.5199999999995271</v>
      </c>
      <c r="H81" s="35">
        <f t="shared" si="15"/>
        <v>-24.059999999999491</v>
      </c>
      <c r="I81" s="35">
        <f t="shared" ca="1" si="5"/>
        <v>0</v>
      </c>
      <c r="J81" s="35">
        <f t="shared" ca="1" si="6"/>
        <v>2</v>
      </c>
      <c r="K81" s="35">
        <f t="shared" ca="1" si="7"/>
        <v>-29.079999999999927</v>
      </c>
      <c r="L81" s="35">
        <f t="shared" ca="1" si="8"/>
        <v>-28.769999999999527</v>
      </c>
      <c r="M81" s="35">
        <f t="shared" ca="1" si="9"/>
        <v>242.10000000000036</v>
      </c>
      <c r="N81" s="34">
        <f ca="1">AVERAGE(E81:OFFSET(E81,-N$5+1,0))</f>
        <v>5807.5199999999995</v>
      </c>
      <c r="O81" s="34">
        <f ca="1">AVERAGE(E81:OFFSET(E81,-O$5+1,0))</f>
        <v>5899.4592857142852</v>
      </c>
      <c r="P81" s="34">
        <f t="shared" ca="1" si="10"/>
        <v>0</v>
      </c>
      <c r="Q81" s="12">
        <f ca="1">100*(MAX(C81:OFFSET(C81,-$Q$5+1,0))-E81)/(MAX(C81:OFFSET(C81,-$Q$5+1,0))-MIN(D81:OFFSET(D81,-$Q$5+1,0)))</f>
        <v>20.706179906153078</v>
      </c>
      <c r="R81" s="37">
        <f t="shared" ca="1" si="11"/>
        <v>-1</v>
      </c>
      <c r="S81" s="15">
        <f ca="1">AVERAGE(E81:OFFSET(E81,-S$5+1,0))</f>
        <v>5810.96</v>
      </c>
      <c r="T81" s="15">
        <f t="shared" ca="1" si="12"/>
        <v>-0.12528050442611455</v>
      </c>
      <c r="U81" s="14">
        <f t="shared" ca="1" si="13"/>
        <v>0</v>
      </c>
      <c r="V81" s="20">
        <f t="shared" si="17"/>
        <v>0</v>
      </c>
      <c r="W81" s="20">
        <f t="shared" si="18"/>
        <v>14.539999999999964</v>
      </c>
      <c r="X81" s="20">
        <f ca="1">AVERAGE(V81:OFFSET(V81,-$X$5+1,0))</f>
        <v>12.830000000000108</v>
      </c>
      <c r="Y81" s="20">
        <f ca="1">AVERAGE(W81:OFFSET(W81,-$X$5+1,0))</f>
        <v>13.144000000000052</v>
      </c>
      <c r="Z81" s="20">
        <f t="shared" ca="1" si="4"/>
        <v>49.395549395549509</v>
      </c>
      <c r="AA81" s="20">
        <f t="shared" ca="1" si="14"/>
        <v>0</v>
      </c>
      <c r="AB81" s="49"/>
      <c r="AC81" s="49"/>
      <c r="AD81" s="49"/>
      <c r="AE81" s="49"/>
      <c r="AF81" s="49"/>
      <c r="AG81" s="49"/>
      <c r="AH81" s="1"/>
      <c r="AI81" s="1"/>
      <c r="AM81" s="1"/>
      <c r="AN81" s="1"/>
      <c r="AO81" s="1"/>
      <c r="AP81" s="1"/>
      <c r="AQ81" s="1"/>
      <c r="AR81" s="1"/>
      <c r="AS81" s="1"/>
      <c r="AT81" s="1"/>
      <c r="AU81" s="1"/>
      <c r="AV81" s="1"/>
    </row>
    <row r="82" spans="1:48">
      <c r="A82" s="5">
        <v>38477</v>
      </c>
      <c r="B82" s="4">
        <v>5851.5</v>
      </c>
      <c r="C82" s="4">
        <v>5957.87</v>
      </c>
      <c r="D82" s="4">
        <v>5851.5</v>
      </c>
      <c r="E82" s="4">
        <v>5927.5</v>
      </c>
      <c r="F82" s="4">
        <v>3738600</v>
      </c>
      <c r="G82" s="35">
        <f t="shared" si="16"/>
        <v>47.819999999999709</v>
      </c>
      <c r="H82" s="35">
        <f t="shared" si="15"/>
        <v>76</v>
      </c>
      <c r="I82" s="35">
        <f t="shared" ca="1" si="5"/>
        <v>0</v>
      </c>
      <c r="J82" s="35">
        <f t="shared" ca="1" si="6"/>
        <v>2</v>
      </c>
      <c r="K82" s="35">
        <f t="shared" ca="1" si="7"/>
        <v>247.63999999999942</v>
      </c>
      <c r="L82" s="35">
        <f t="shared" ca="1" si="8"/>
        <v>218.86999999999989</v>
      </c>
      <c r="M82" s="35">
        <f t="shared" ca="1" si="9"/>
        <v>489.73999999999978</v>
      </c>
      <c r="N82" s="34">
        <f ca="1">AVERAGE(E82:OFFSET(E82,-N$5+1,0))</f>
        <v>5802.8146666666671</v>
      </c>
      <c r="O82" s="34">
        <f ca="1">AVERAGE(E82:OFFSET(E82,-O$5+1,0))</f>
        <v>5896.8342857142852</v>
      </c>
      <c r="P82" s="34">
        <f t="shared" ca="1" si="10"/>
        <v>0</v>
      </c>
      <c r="Q82" s="12">
        <f ca="1">100*(MAX(C82:OFFSET(C82,-$Q$5+1,0))-E82)/(MAX(C82:OFFSET(C82,-$Q$5+1,0))-MIN(D82:OFFSET(D82,-$Q$5+1,0)))</f>
        <v>7.7383682413494084</v>
      </c>
      <c r="R82" s="37">
        <f t="shared" ca="1" si="11"/>
        <v>-1</v>
      </c>
      <c r="S82" s="15">
        <f ca="1">AVERAGE(E82:OFFSET(E82,-S$5+1,0))</f>
        <v>5831.335</v>
      </c>
      <c r="T82" s="15">
        <f t="shared" ca="1" si="12"/>
        <v>1.6491077943558372</v>
      </c>
      <c r="U82" s="14">
        <f t="shared" ca="1" si="13"/>
        <v>0</v>
      </c>
      <c r="V82" s="20">
        <f t="shared" si="17"/>
        <v>123.81999999999971</v>
      </c>
      <c r="W82" s="20">
        <f t="shared" si="18"/>
        <v>0</v>
      </c>
      <c r="X82" s="20">
        <f ca="1">AVERAGE(V82:OFFSET(V82,-$X$5+1,0))</f>
        <v>37.594000000000051</v>
      </c>
      <c r="Y82" s="20">
        <f ca="1">AVERAGE(W82:OFFSET(W82,-$X$5+1,0))</f>
        <v>7.7480000000001379</v>
      </c>
      <c r="Z82" s="20">
        <f t="shared" ca="1" si="4"/>
        <v>82.912090335670882</v>
      </c>
      <c r="AA82" s="20">
        <f t="shared" ca="1" si="14"/>
        <v>0</v>
      </c>
      <c r="AB82" s="49"/>
      <c r="AC82" s="49"/>
      <c r="AD82" s="49"/>
      <c r="AE82" s="49"/>
      <c r="AF82" s="49"/>
      <c r="AG82" s="49"/>
      <c r="AH82" s="1"/>
      <c r="AI82" s="1"/>
      <c r="AM82" s="1"/>
      <c r="AN82" s="1"/>
      <c r="AO82" s="1"/>
      <c r="AP82" s="1"/>
      <c r="AQ82" s="1"/>
      <c r="AR82" s="1"/>
      <c r="AS82" s="1"/>
      <c r="AT82" s="1"/>
      <c r="AU82" s="1"/>
      <c r="AV82" s="1"/>
    </row>
    <row r="83" spans="1:48">
      <c r="A83" s="5">
        <v>38478</v>
      </c>
      <c r="B83" s="4">
        <v>5932.04</v>
      </c>
      <c r="C83" s="4">
        <v>5974.86</v>
      </c>
      <c r="D83" s="4">
        <v>5917.02</v>
      </c>
      <c r="E83" s="4">
        <v>5967.96</v>
      </c>
      <c r="F83" s="4">
        <v>3067600</v>
      </c>
      <c r="G83" s="35">
        <f t="shared" si="16"/>
        <v>4.5399999999999636</v>
      </c>
      <c r="H83" s="35">
        <f t="shared" si="15"/>
        <v>35.920000000000073</v>
      </c>
      <c r="I83" s="35">
        <f t="shared" ca="1" si="5"/>
        <v>0</v>
      </c>
      <c r="J83" s="35">
        <f t="shared" ca="1" si="6"/>
        <v>0</v>
      </c>
      <c r="K83" s="35">
        <f t="shared" ca="1" si="7"/>
        <v>9.0799999999999272</v>
      </c>
      <c r="L83" s="35">
        <f t="shared" ca="1" si="8"/>
        <v>227.94999999999982</v>
      </c>
      <c r="M83" s="35">
        <f t="shared" ca="1" si="9"/>
        <v>0</v>
      </c>
      <c r="N83" s="34">
        <f ca="1">AVERAGE(E83:OFFSET(E83,-N$5+1,0))</f>
        <v>5802.2333333333345</v>
      </c>
      <c r="O83" s="34">
        <f ca="1">AVERAGE(E83:OFFSET(E83,-O$5+1,0))</f>
        <v>5893.3360714285718</v>
      </c>
      <c r="P83" s="34">
        <f t="shared" ca="1" si="10"/>
        <v>0</v>
      </c>
      <c r="Q83" s="12">
        <f ca="1">100*(MAX(C83:OFFSET(C83,-$Q$5+1,0))-E83)/(MAX(C83:OFFSET(C83,-$Q$5+1,0))-MIN(D83:OFFSET(D83,-$Q$5+1,0)))</f>
        <v>2.7885548011637762</v>
      </c>
      <c r="R83" s="37">
        <f t="shared" ca="1" si="11"/>
        <v>-1</v>
      </c>
      <c r="S83" s="15">
        <f ca="1">AVERAGE(E83:OFFSET(E83,-S$5+1,0))</f>
        <v>5862.9500000000007</v>
      </c>
      <c r="T83" s="15">
        <f t="shared" ca="1" si="12"/>
        <v>1.7910778703553552</v>
      </c>
      <c r="U83" s="14">
        <f t="shared" ca="1" si="13"/>
        <v>0</v>
      </c>
      <c r="V83" s="20">
        <f t="shared" si="17"/>
        <v>40.460000000000036</v>
      </c>
      <c r="W83" s="20">
        <f t="shared" si="18"/>
        <v>0</v>
      </c>
      <c r="X83" s="20">
        <f ca="1">AVERAGE(V83:OFFSET(V83,-$X$5+1,0))</f>
        <v>32.88600000000006</v>
      </c>
      <c r="Y83" s="20">
        <f ca="1">AVERAGE(W83:OFFSET(W83,-$X$5+1,0))</f>
        <v>7.7480000000001379</v>
      </c>
      <c r="Z83" s="20">
        <f t="shared" ca="1" si="4"/>
        <v>80.932224245705328</v>
      </c>
      <c r="AA83" s="20">
        <f t="shared" ca="1" si="14"/>
        <v>0</v>
      </c>
      <c r="AB83" s="49"/>
      <c r="AC83" s="49"/>
      <c r="AD83" s="49"/>
      <c r="AE83" s="49"/>
      <c r="AF83" s="49"/>
      <c r="AG83" s="49"/>
      <c r="AH83" s="1"/>
      <c r="AI83" s="1"/>
      <c r="AM83" s="1"/>
      <c r="AN83" s="1"/>
      <c r="AO83" s="1"/>
      <c r="AP83" s="1"/>
      <c r="AQ83" s="1"/>
      <c r="AR83" s="1"/>
      <c r="AS83" s="1"/>
      <c r="AT83" s="1"/>
      <c r="AU83" s="1"/>
      <c r="AV83" s="1"/>
    </row>
    <row r="84" spans="1:48">
      <c r="A84" s="5">
        <v>38481</v>
      </c>
      <c r="B84" s="4">
        <v>5957.92</v>
      </c>
      <c r="C84" s="4">
        <v>5973.6</v>
      </c>
      <c r="D84" s="4">
        <v>5950.63</v>
      </c>
      <c r="E84" s="4">
        <v>5966.85</v>
      </c>
      <c r="F84" s="4">
        <v>2567800</v>
      </c>
      <c r="G84" s="35">
        <f t="shared" si="16"/>
        <v>-10.039999999999964</v>
      </c>
      <c r="H84" s="35">
        <f t="shared" si="15"/>
        <v>8.930000000000291</v>
      </c>
      <c r="I84" s="35">
        <f t="shared" ca="1" si="5"/>
        <v>-1</v>
      </c>
      <c r="J84" s="35">
        <f t="shared" ca="1" si="6"/>
        <v>0</v>
      </c>
      <c r="K84" s="35">
        <f t="shared" ca="1" si="7"/>
        <v>0</v>
      </c>
      <c r="L84" s="35">
        <f t="shared" ca="1" si="8"/>
        <v>227.94999999999982</v>
      </c>
      <c r="M84" s="35">
        <f t="shared" ca="1" si="9"/>
        <v>0</v>
      </c>
      <c r="N84" s="34">
        <f ca="1">AVERAGE(E84:OFFSET(E84,-N$5+1,0))</f>
        <v>5807.4653333333354</v>
      </c>
      <c r="O84" s="34">
        <f ca="1">AVERAGE(E84:OFFSET(E84,-O$5+1,0))</f>
        <v>5890.4114285714286</v>
      </c>
      <c r="P84" s="34">
        <f t="shared" ca="1" si="10"/>
        <v>0</v>
      </c>
      <c r="Q84" s="12">
        <f ca="1">100*(MAX(C84:OFFSET(C84,-$Q$5+1,0))-E84)/(MAX(C84:OFFSET(C84,-$Q$5+1,0))-MIN(D84:OFFSET(D84,-$Q$5+1,0)))</f>
        <v>3.2371483996117529</v>
      </c>
      <c r="R84" s="37">
        <f t="shared" ca="1" si="11"/>
        <v>-1</v>
      </c>
      <c r="S84" s="15">
        <f ca="1">AVERAGE(E84:OFFSET(E84,-S$5+1,0))</f>
        <v>5883.7133333333331</v>
      </c>
      <c r="T84" s="15">
        <f t="shared" ca="1" si="12"/>
        <v>1.4129965543302114</v>
      </c>
      <c r="U84" s="14">
        <f t="shared" ca="1" si="13"/>
        <v>0</v>
      </c>
      <c r="V84" s="20">
        <f t="shared" si="17"/>
        <v>0</v>
      </c>
      <c r="W84" s="20">
        <f t="shared" si="18"/>
        <v>1.1099999999996726</v>
      </c>
      <c r="X84" s="20">
        <f ca="1">AVERAGE(V84:OFFSET(V84,-$X$5+1,0))</f>
        <v>32.88600000000006</v>
      </c>
      <c r="Y84" s="20">
        <f ca="1">AVERAGE(W84:OFFSET(W84,-$X$5+1,0))</f>
        <v>3.1299999999999271</v>
      </c>
      <c r="Z84" s="20">
        <f t="shared" ca="1" si="4"/>
        <v>91.309418036428454</v>
      </c>
      <c r="AA84" s="20">
        <f t="shared" ca="1" si="14"/>
        <v>-1</v>
      </c>
      <c r="AB84" s="49"/>
      <c r="AC84" s="49"/>
      <c r="AD84" s="49"/>
      <c r="AE84" s="49"/>
      <c r="AF84" s="49"/>
      <c r="AG84" s="49"/>
      <c r="AH84" s="1"/>
      <c r="AI84" s="1"/>
      <c r="AM84" s="1"/>
      <c r="AN84" s="1"/>
      <c r="AO84" s="1"/>
      <c r="AP84" s="1"/>
      <c r="AQ84" s="1"/>
      <c r="AR84" s="1"/>
      <c r="AS84" s="1"/>
      <c r="AT84" s="1"/>
      <c r="AU84" s="1"/>
      <c r="AV84" s="1"/>
    </row>
    <row r="85" spans="1:48">
      <c r="A85" s="5">
        <v>38482</v>
      </c>
      <c r="B85" s="4">
        <v>5973.37</v>
      </c>
      <c r="C85" s="4">
        <v>5976.83</v>
      </c>
      <c r="D85" s="4">
        <v>5939.48</v>
      </c>
      <c r="E85" s="4">
        <v>5949.8</v>
      </c>
      <c r="F85" s="4">
        <v>2560800</v>
      </c>
      <c r="G85" s="35">
        <f t="shared" si="16"/>
        <v>6.5199999999995271</v>
      </c>
      <c r="H85" s="35">
        <f t="shared" si="15"/>
        <v>-23.569999999999709</v>
      </c>
      <c r="I85" s="35">
        <f t="shared" ca="1" si="5"/>
        <v>0</v>
      </c>
      <c r="J85" s="35">
        <f t="shared" ca="1" si="6"/>
        <v>-1</v>
      </c>
      <c r="K85" s="35">
        <f t="shared" ca="1" si="7"/>
        <v>23.569999999999709</v>
      </c>
      <c r="L85" s="35">
        <f t="shared" ca="1" si="8"/>
        <v>251.51999999999953</v>
      </c>
      <c r="M85" s="35">
        <f t="shared" ca="1" si="9"/>
        <v>23.569999999999709</v>
      </c>
      <c r="N85" s="34">
        <f ca="1">AVERAGE(E85:OFFSET(E85,-N$5+1,0))</f>
        <v>5823.108000000002</v>
      </c>
      <c r="O85" s="34">
        <f ca="1">AVERAGE(E85:OFFSET(E85,-O$5+1,0))</f>
        <v>5890.0028571428566</v>
      </c>
      <c r="P85" s="34">
        <f t="shared" ca="1" si="10"/>
        <v>0</v>
      </c>
      <c r="Q85" s="12">
        <f ca="1">100*(MAX(C85:OFFSET(C85,-$Q$5+1,0))-E85)/(MAX(C85:OFFSET(C85,-$Q$5+1,0))-MIN(D85:OFFSET(D85,-$Q$5+1,0)))</f>
        <v>12.189402480270459</v>
      </c>
      <c r="R85" s="37">
        <f t="shared" ca="1" si="11"/>
        <v>-1</v>
      </c>
      <c r="S85" s="15">
        <f ca="1">AVERAGE(E85:OFFSET(E85,-S$5+1,0))</f>
        <v>5905.668333333334</v>
      </c>
      <c r="T85" s="15">
        <f t="shared" ca="1" si="12"/>
        <v>0.74727641607595985</v>
      </c>
      <c r="U85" s="14">
        <f t="shared" ca="1" si="13"/>
        <v>0</v>
      </c>
      <c r="V85" s="20">
        <f t="shared" si="17"/>
        <v>0</v>
      </c>
      <c r="W85" s="20">
        <f t="shared" si="18"/>
        <v>17.050000000000182</v>
      </c>
      <c r="X85" s="20">
        <f ca="1">AVERAGE(V85:OFFSET(V85,-$X$5+1,0))</f>
        <v>32.855999999999952</v>
      </c>
      <c r="Y85" s="20">
        <f ca="1">AVERAGE(W85:OFFSET(W85,-$X$5+1,0))</f>
        <v>6.5399999999999636</v>
      </c>
      <c r="Z85" s="20">
        <f t="shared" ca="1" si="4"/>
        <v>83.39932988120627</v>
      </c>
      <c r="AA85" s="20">
        <f t="shared" ca="1" si="14"/>
        <v>0</v>
      </c>
      <c r="AB85" s="49"/>
      <c r="AC85" s="49"/>
      <c r="AD85" s="49"/>
      <c r="AE85" s="49"/>
      <c r="AF85" s="49"/>
      <c r="AG85" s="49"/>
      <c r="AH85" s="1"/>
      <c r="AI85" s="1"/>
      <c r="AM85" s="1"/>
      <c r="AN85" s="1"/>
      <c r="AO85" s="1"/>
      <c r="AP85" s="1"/>
      <c r="AQ85" s="1"/>
      <c r="AR85" s="1"/>
      <c r="AS85" s="1"/>
      <c r="AT85" s="1"/>
      <c r="AU85" s="1"/>
      <c r="AV85" s="1"/>
    </row>
    <row r="86" spans="1:48">
      <c r="A86" s="5">
        <v>38483</v>
      </c>
      <c r="B86" s="4">
        <v>5900.72</v>
      </c>
      <c r="C86" s="4">
        <v>5925.02</v>
      </c>
      <c r="D86" s="4">
        <v>5900.72</v>
      </c>
      <c r="E86" s="4">
        <v>5917.13</v>
      </c>
      <c r="F86" s="4">
        <v>2147200</v>
      </c>
      <c r="G86" s="35">
        <f t="shared" si="16"/>
        <v>-49.079999999999927</v>
      </c>
      <c r="H86" s="35">
        <f t="shared" si="15"/>
        <v>16.409999999999854</v>
      </c>
      <c r="I86" s="35">
        <f t="shared" ca="1" si="5"/>
        <v>0</v>
      </c>
      <c r="J86" s="35">
        <f t="shared" ca="1" si="6"/>
        <v>-1</v>
      </c>
      <c r="K86" s="35">
        <f t="shared" ca="1" si="7"/>
        <v>32.670000000000073</v>
      </c>
      <c r="L86" s="35">
        <f t="shared" ca="1" si="8"/>
        <v>284.1899999999996</v>
      </c>
      <c r="M86" s="35">
        <f t="shared" ca="1" si="9"/>
        <v>56.239999999999782</v>
      </c>
      <c r="N86" s="34">
        <f ca="1">AVERAGE(E86:OFFSET(E86,-N$5+1,0))</f>
        <v>5834.3600000000015</v>
      </c>
      <c r="O86" s="34">
        <f ca="1">AVERAGE(E86:OFFSET(E86,-O$5+1,0))</f>
        <v>5888.5439285714292</v>
      </c>
      <c r="P86" s="34">
        <f t="shared" ca="1" si="10"/>
        <v>0</v>
      </c>
      <c r="Q86" s="12">
        <f ca="1">100*(MAX(C86:OFFSET(C86,-$Q$5+1,0))-E86)/(MAX(C86:OFFSET(C86,-$Q$5+1,0))-MIN(D86:OFFSET(D86,-$Q$5+1,0)))</f>
        <v>26.922209695603076</v>
      </c>
      <c r="R86" s="37">
        <f t="shared" ca="1" si="11"/>
        <v>-1</v>
      </c>
      <c r="S86" s="15">
        <f ca="1">AVERAGE(E86:OFFSET(E86,-S$5+1,0))</f>
        <v>5922.1533333333327</v>
      </c>
      <c r="T86" s="15">
        <f t="shared" ca="1" si="12"/>
        <v>-8.4822750283387302E-2</v>
      </c>
      <c r="U86" s="14">
        <f t="shared" ca="1" si="13"/>
        <v>0</v>
      </c>
      <c r="V86" s="20">
        <f t="shared" si="17"/>
        <v>0</v>
      </c>
      <c r="W86" s="20">
        <f t="shared" si="18"/>
        <v>32.670000000000073</v>
      </c>
      <c r="X86" s="20">
        <f ca="1">AVERAGE(V86:OFFSET(V86,-$X$5+1,0))</f>
        <v>32.855999999999952</v>
      </c>
      <c r="Y86" s="20">
        <f ca="1">AVERAGE(W86:OFFSET(W86,-$X$5+1,0))</f>
        <v>10.165999999999986</v>
      </c>
      <c r="Z86" s="20">
        <f t="shared" ca="1" si="4"/>
        <v>76.370229185068098</v>
      </c>
      <c r="AA86" s="20">
        <f t="shared" ca="1" si="14"/>
        <v>0</v>
      </c>
      <c r="AB86" s="49"/>
      <c r="AC86" s="49"/>
      <c r="AD86" s="49"/>
      <c r="AE86" s="49"/>
      <c r="AF86" s="49"/>
      <c r="AG86" s="49"/>
      <c r="AH86" s="1"/>
      <c r="AI86" s="1"/>
      <c r="AM86" s="1"/>
      <c r="AN86" s="1"/>
      <c r="AO86" s="1"/>
      <c r="AP86" s="1"/>
      <c r="AQ86" s="1"/>
      <c r="AR86" s="1"/>
      <c r="AS86" s="1"/>
      <c r="AT86" s="1"/>
      <c r="AU86" s="1"/>
      <c r="AV86" s="1"/>
    </row>
    <row r="87" spans="1:48">
      <c r="A87" s="5">
        <v>38484</v>
      </c>
      <c r="B87" s="4">
        <v>5917.99</v>
      </c>
      <c r="C87" s="4">
        <v>5934.6</v>
      </c>
      <c r="D87" s="4">
        <v>5906.37</v>
      </c>
      <c r="E87" s="4">
        <v>5934.6</v>
      </c>
      <c r="F87" s="4">
        <v>2219200</v>
      </c>
      <c r="G87" s="35">
        <f t="shared" si="16"/>
        <v>0.85999999999967258</v>
      </c>
      <c r="H87" s="35">
        <f t="shared" si="15"/>
        <v>16.610000000000582</v>
      </c>
      <c r="I87" s="35">
        <f t="shared" ca="1" si="5"/>
        <v>0</v>
      </c>
      <c r="J87" s="35">
        <f t="shared" ca="1" si="6"/>
        <v>-1</v>
      </c>
      <c r="K87" s="35">
        <f t="shared" ca="1" si="7"/>
        <v>-17.470000000000255</v>
      </c>
      <c r="L87" s="35">
        <f t="shared" ca="1" si="8"/>
        <v>266.71999999999935</v>
      </c>
      <c r="M87" s="35">
        <f t="shared" ca="1" si="9"/>
        <v>38.769999999999527</v>
      </c>
      <c r="N87" s="34">
        <f ca="1">AVERAGE(E87:OFFSET(E87,-N$5+1,0))</f>
        <v>5850.4660000000013</v>
      </c>
      <c r="O87" s="34">
        <f ca="1">AVERAGE(E87:OFFSET(E87,-O$5+1,0))</f>
        <v>5885.9982142857143</v>
      </c>
      <c r="P87" s="34">
        <f t="shared" ca="1" si="10"/>
        <v>0</v>
      </c>
      <c r="Q87" s="12">
        <f ca="1">100*(MAX(C87:OFFSET(C87,-$Q$5+1,0))-E87)/(MAX(C87:OFFSET(C87,-$Q$5+1,0))-MIN(D87:OFFSET(D87,-$Q$5+1,0)))</f>
        <v>19.043968432919758</v>
      </c>
      <c r="R87" s="37">
        <f t="shared" ca="1" si="11"/>
        <v>-1</v>
      </c>
      <c r="S87" s="15">
        <f ca="1">AVERAGE(E87:OFFSET(E87,-S$5+1,0))</f>
        <v>5943.9733333333324</v>
      </c>
      <c r="T87" s="15">
        <f t="shared" ca="1" si="12"/>
        <v>-0.15769474066727676</v>
      </c>
      <c r="U87" s="14">
        <f t="shared" ca="1" si="13"/>
        <v>0</v>
      </c>
      <c r="V87" s="20">
        <f t="shared" si="17"/>
        <v>17.470000000000255</v>
      </c>
      <c r="W87" s="20">
        <f t="shared" si="18"/>
        <v>0</v>
      </c>
      <c r="X87" s="20">
        <f ca="1">AVERAGE(V87:OFFSET(V87,-$X$5+1,0))</f>
        <v>11.586000000000059</v>
      </c>
      <c r="Y87" s="20">
        <f ca="1">AVERAGE(W87:OFFSET(W87,-$X$5+1,0))</f>
        <v>10.165999999999986</v>
      </c>
      <c r="Z87" s="20">
        <f t="shared" ca="1" si="4"/>
        <v>53.264067671938378</v>
      </c>
      <c r="AA87" s="20">
        <f t="shared" ca="1" si="14"/>
        <v>0</v>
      </c>
      <c r="AB87" s="49"/>
      <c r="AC87" s="49"/>
      <c r="AD87" s="49"/>
      <c r="AE87" s="49"/>
      <c r="AF87" s="49"/>
      <c r="AG87" s="49"/>
      <c r="AH87" s="1"/>
      <c r="AI87" s="1"/>
      <c r="AM87" s="1"/>
      <c r="AN87" s="1"/>
      <c r="AO87" s="1"/>
      <c r="AP87" s="1"/>
      <c r="AQ87" s="1"/>
      <c r="AR87" s="1"/>
      <c r="AS87" s="1"/>
      <c r="AT87" s="1"/>
      <c r="AU87" s="1"/>
      <c r="AV87" s="1"/>
    </row>
    <row r="88" spans="1:48">
      <c r="A88" s="5">
        <v>38485</v>
      </c>
      <c r="B88" s="4">
        <v>5931.53</v>
      </c>
      <c r="C88" s="4">
        <v>6001.19</v>
      </c>
      <c r="D88" s="4">
        <v>5925.67</v>
      </c>
      <c r="E88" s="4">
        <v>5981.48</v>
      </c>
      <c r="F88" s="4">
        <v>3003200</v>
      </c>
      <c r="G88" s="35">
        <f t="shared" si="16"/>
        <v>-3.0700000000006185</v>
      </c>
      <c r="H88" s="35">
        <f t="shared" si="15"/>
        <v>49.949999999999818</v>
      </c>
      <c r="I88" s="35">
        <f t="shared" ca="1" si="5"/>
        <v>0</v>
      </c>
      <c r="J88" s="35">
        <f t="shared" ca="1" si="6"/>
        <v>-1</v>
      </c>
      <c r="K88" s="35">
        <f t="shared" ca="1" si="7"/>
        <v>-46.8799999999992</v>
      </c>
      <c r="L88" s="35">
        <f t="shared" ca="1" si="8"/>
        <v>219.84000000000015</v>
      </c>
      <c r="M88" s="35">
        <f t="shared" ca="1" si="9"/>
        <v>-8.1099999999996726</v>
      </c>
      <c r="N88" s="34">
        <f ca="1">AVERAGE(E88:OFFSET(E88,-N$5+1,0))</f>
        <v>5867.7653333333337</v>
      </c>
      <c r="O88" s="34">
        <f ca="1">AVERAGE(E88:OFFSET(E88,-O$5+1,0))</f>
        <v>5884.31</v>
      </c>
      <c r="P88" s="34">
        <f t="shared" ca="1" si="10"/>
        <v>0</v>
      </c>
      <c r="Q88" s="12">
        <f ca="1">100*(MAX(C88:OFFSET(C88,-$Q$5+1,0))-E88)/(MAX(C88:OFFSET(C88,-$Q$5+1,0))-MIN(D88:OFFSET(D88,-$Q$5+1,0)))</f>
        <v>8.9501407683226297</v>
      </c>
      <c r="R88" s="37">
        <f t="shared" ca="1" si="11"/>
        <v>-1</v>
      </c>
      <c r="S88" s="15">
        <f ca="1">AVERAGE(E88:OFFSET(E88,-S$5+1,0))</f>
        <v>5952.9700000000012</v>
      </c>
      <c r="T88" s="15">
        <f t="shared" ca="1" si="12"/>
        <v>0.47892060601680159</v>
      </c>
      <c r="U88" s="14">
        <f t="shared" ca="1" si="13"/>
        <v>0</v>
      </c>
      <c r="V88" s="20">
        <f t="shared" si="17"/>
        <v>46.8799999999992</v>
      </c>
      <c r="W88" s="20">
        <f t="shared" si="18"/>
        <v>0</v>
      </c>
      <c r="X88" s="20">
        <f ca="1">AVERAGE(V88:OFFSET(V88,-$X$5+1,0))</f>
        <v>12.869999999999891</v>
      </c>
      <c r="Y88" s="20">
        <f ca="1">AVERAGE(W88:OFFSET(W88,-$X$5+1,0))</f>
        <v>10.165999999999986</v>
      </c>
      <c r="Z88" s="20">
        <f t="shared" ca="1" si="4"/>
        <v>55.869074492099152</v>
      </c>
      <c r="AA88" s="20">
        <f t="shared" ca="1" si="14"/>
        <v>0</v>
      </c>
      <c r="AB88" s="49"/>
      <c r="AC88" s="49"/>
      <c r="AD88" s="49"/>
      <c r="AE88" s="49"/>
      <c r="AF88" s="49"/>
      <c r="AG88" s="49"/>
      <c r="AH88" s="1"/>
      <c r="AI88" s="1"/>
      <c r="AM88" s="1"/>
      <c r="AN88" s="1"/>
      <c r="AO88" s="1"/>
      <c r="AP88" s="1"/>
      <c r="AQ88" s="1"/>
      <c r="AR88" s="1"/>
      <c r="AS88" s="1"/>
      <c r="AT88" s="1"/>
      <c r="AU88" s="1"/>
      <c r="AV88" s="1"/>
    </row>
    <row r="89" spans="1:48">
      <c r="A89" s="5">
        <v>38488</v>
      </c>
      <c r="B89" s="4">
        <v>5992.31</v>
      </c>
      <c r="C89" s="4">
        <v>5997.77</v>
      </c>
      <c r="D89" s="4">
        <v>5925.88</v>
      </c>
      <c r="E89" s="4">
        <v>5925.88</v>
      </c>
      <c r="F89" s="4">
        <v>2757800</v>
      </c>
      <c r="G89" s="35">
        <f t="shared" si="16"/>
        <v>10.830000000000837</v>
      </c>
      <c r="H89" s="35">
        <f t="shared" si="15"/>
        <v>-66.430000000000291</v>
      </c>
      <c r="I89" s="35">
        <f t="shared" ca="1" si="5"/>
        <v>0</v>
      </c>
      <c r="J89" s="35">
        <f t="shared" ca="1" si="6"/>
        <v>-1</v>
      </c>
      <c r="K89" s="35">
        <f t="shared" ca="1" si="7"/>
        <v>55.599999999999454</v>
      </c>
      <c r="L89" s="35">
        <f t="shared" ca="1" si="8"/>
        <v>275.4399999999996</v>
      </c>
      <c r="M89" s="35">
        <f t="shared" ca="1" si="9"/>
        <v>47.489999999999782</v>
      </c>
      <c r="N89" s="34">
        <f ca="1">AVERAGE(E89:OFFSET(E89,-N$5+1,0))</f>
        <v>5879.684666666667</v>
      </c>
      <c r="O89" s="34">
        <f ca="1">AVERAGE(E89:OFFSET(E89,-O$5+1,0))</f>
        <v>5880.9510714285716</v>
      </c>
      <c r="P89" s="34">
        <f t="shared" ca="1" si="10"/>
        <v>0</v>
      </c>
      <c r="Q89" s="12">
        <f ca="1">100*(MAX(C89:OFFSET(C89,-$Q$5+1,0))-E89)/(MAX(C89:OFFSET(C89,-$Q$5+1,0))-MIN(D89:OFFSET(D89,-$Q$5+1,0)))</f>
        <v>36.21717803212448</v>
      </c>
      <c r="R89" s="37">
        <f t="shared" ca="1" si="11"/>
        <v>-1</v>
      </c>
      <c r="S89" s="15">
        <f ca="1">AVERAGE(E89:OFFSET(E89,-S$5+1,0))</f>
        <v>5945.9566666666678</v>
      </c>
      <c r="T89" s="15">
        <f t="shared" ca="1" si="12"/>
        <v>-0.33765242150550034</v>
      </c>
      <c r="U89" s="14">
        <f t="shared" ca="1" si="13"/>
        <v>0</v>
      </c>
      <c r="V89" s="20">
        <f t="shared" si="17"/>
        <v>0</v>
      </c>
      <c r="W89" s="20">
        <f t="shared" si="18"/>
        <v>55.599999999999454</v>
      </c>
      <c r="X89" s="20">
        <f ca="1">AVERAGE(V89:OFFSET(V89,-$X$5+1,0))</f>
        <v>12.869999999999891</v>
      </c>
      <c r="Y89" s="20">
        <f ca="1">AVERAGE(W89:OFFSET(W89,-$X$5+1,0))</f>
        <v>21.063999999999943</v>
      </c>
      <c r="Z89" s="20">
        <f t="shared" ca="1" si="4"/>
        <v>37.926563328814616</v>
      </c>
      <c r="AA89" s="20">
        <f t="shared" ca="1" si="14"/>
        <v>0</v>
      </c>
      <c r="AB89" s="49"/>
      <c r="AC89" s="49"/>
      <c r="AD89" s="49"/>
      <c r="AE89" s="49"/>
      <c r="AF89" s="49"/>
      <c r="AG89" s="49"/>
      <c r="AH89" s="1"/>
      <c r="AI89" s="1"/>
      <c r="AM89" s="1"/>
      <c r="AN89" s="1"/>
      <c r="AO89" s="1"/>
      <c r="AP89" s="1"/>
      <c r="AQ89" s="1"/>
      <c r="AR89" s="1"/>
      <c r="AS89" s="1"/>
      <c r="AT89" s="1"/>
      <c r="AU89" s="1"/>
      <c r="AV89" s="1"/>
    </row>
    <row r="90" spans="1:48">
      <c r="A90" s="5">
        <v>38489</v>
      </c>
      <c r="B90" s="4">
        <v>5939.31</v>
      </c>
      <c r="C90" s="4">
        <v>5943.92</v>
      </c>
      <c r="D90" s="4">
        <v>5879.19</v>
      </c>
      <c r="E90" s="4">
        <v>5894.01</v>
      </c>
      <c r="F90" s="4">
        <v>2339000</v>
      </c>
      <c r="G90" s="35">
        <f t="shared" si="16"/>
        <v>13.430000000000291</v>
      </c>
      <c r="H90" s="35">
        <f t="shared" si="15"/>
        <v>-45.300000000000182</v>
      </c>
      <c r="I90" s="35">
        <f t="shared" ca="1" si="5"/>
        <v>1</v>
      </c>
      <c r="J90" s="35">
        <f t="shared" ca="1" si="6"/>
        <v>-1</v>
      </c>
      <c r="K90" s="35">
        <f t="shared" ca="1" si="7"/>
        <v>31.869999999999891</v>
      </c>
      <c r="L90" s="35">
        <f t="shared" ca="1" si="8"/>
        <v>307.30999999999949</v>
      </c>
      <c r="M90" s="35">
        <f t="shared" ca="1" si="9"/>
        <v>79.359999999999673</v>
      </c>
      <c r="N90" s="34">
        <f ca="1">AVERAGE(E90:OFFSET(E90,-N$5+1,0))</f>
        <v>5888.7313333333332</v>
      </c>
      <c r="O90" s="34">
        <f ca="1">AVERAGE(E90:OFFSET(E90,-O$5+1,0))</f>
        <v>5876.6839285714304</v>
      </c>
      <c r="P90" s="34">
        <f t="shared" ca="1" si="10"/>
        <v>1</v>
      </c>
      <c r="Q90" s="12">
        <f ca="1">100*(MAX(C90:OFFSET(C90,-$Q$5+1,0))-E90)/(MAX(C90:OFFSET(C90,-$Q$5+1,0))-MIN(D90:OFFSET(D90,-$Q$5+1,0)))</f>
        <v>51.543714533038177</v>
      </c>
      <c r="R90" s="37">
        <f t="shared" ca="1" si="11"/>
        <v>0</v>
      </c>
      <c r="S90" s="15">
        <f ca="1">AVERAGE(E90:OFFSET(E90,-S$5+1,0))</f>
        <v>5933.8166666666666</v>
      </c>
      <c r="T90" s="15">
        <f t="shared" ca="1" si="12"/>
        <v>-0.67084422898134233</v>
      </c>
      <c r="U90" s="14">
        <f t="shared" ca="1" si="13"/>
        <v>0</v>
      </c>
      <c r="V90" s="20">
        <f t="shared" si="17"/>
        <v>0</v>
      </c>
      <c r="W90" s="20">
        <f t="shared" si="18"/>
        <v>31.869999999999891</v>
      </c>
      <c r="X90" s="20">
        <f ca="1">AVERAGE(V90:OFFSET(V90,-$X$5+1,0))</f>
        <v>12.869999999999891</v>
      </c>
      <c r="Y90" s="20">
        <f ca="1">AVERAGE(W90:OFFSET(W90,-$X$5+1,0))</f>
        <v>24.027999999999885</v>
      </c>
      <c r="Z90" s="20">
        <f t="shared" ca="1" si="4"/>
        <v>34.879939292102478</v>
      </c>
      <c r="AA90" s="20">
        <f t="shared" ca="1" si="14"/>
        <v>0</v>
      </c>
      <c r="AB90" s="49"/>
      <c r="AC90" s="49"/>
      <c r="AD90" s="49"/>
      <c r="AE90" s="49"/>
      <c r="AF90" s="49"/>
      <c r="AG90" s="49"/>
      <c r="AH90" s="1"/>
      <c r="AI90" s="1"/>
      <c r="AM90" s="1"/>
      <c r="AN90" s="1"/>
      <c r="AO90" s="1"/>
      <c r="AP90" s="1"/>
      <c r="AQ90" s="1"/>
      <c r="AR90" s="1"/>
      <c r="AS90" s="1"/>
      <c r="AT90" s="1"/>
      <c r="AU90" s="1"/>
      <c r="AV90" s="1"/>
    </row>
    <row r="91" spans="1:48">
      <c r="A91" s="5">
        <v>38490</v>
      </c>
      <c r="B91" s="4">
        <v>5901.08</v>
      </c>
      <c r="C91" s="4">
        <v>5921.17</v>
      </c>
      <c r="D91" s="4">
        <v>5889.47</v>
      </c>
      <c r="E91" s="4">
        <v>5890.83</v>
      </c>
      <c r="F91" s="4">
        <v>2193000</v>
      </c>
      <c r="G91" s="35">
        <f t="shared" si="16"/>
        <v>7.069999999999709</v>
      </c>
      <c r="H91" s="35">
        <f t="shared" si="15"/>
        <v>-10.25</v>
      </c>
      <c r="I91" s="35">
        <f t="shared" ca="1" si="5"/>
        <v>0</v>
      </c>
      <c r="J91" s="35">
        <f t="shared" ca="1" si="6"/>
        <v>1</v>
      </c>
      <c r="K91" s="35">
        <f t="shared" ca="1" si="7"/>
        <v>-17.319999999999709</v>
      </c>
      <c r="L91" s="35">
        <f t="shared" ca="1" si="8"/>
        <v>289.98999999999978</v>
      </c>
      <c r="M91" s="35">
        <f t="shared" ca="1" si="9"/>
        <v>62.039999999999964</v>
      </c>
      <c r="N91" s="34">
        <f ca="1">AVERAGE(E91:OFFSET(E91,-N$5+1,0))</f>
        <v>5894.4366666666665</v>
      </c>
      <c r="O91" s="34">
        <f ca="1">AVERAGE(E91:OFFSET(E91,-O$5+1,0))</f>
        <v>5873.7935714285722</v>
      </c>
      <c r="P91" s="34">
        <f t="shared" ca="1" si="10"/>
        <v>0</v>
      </c>
      <c r="Q91" s="12">
        <f ca="1">100*(MAX(C91:OFFSET(C91,-$Q$5+1,0))-E91)/(MAX(C91:OFFSET(C91,-$Q$5+1,0))-MIN(D91:OFFSET(D91,-$Q$5+1,0)))</f>
        <v>73.725699779544371</v>
      </c>
      <c r="R91" s="37">
        <f t="shared" ca="1" si="11"/>
        <v>0</v>
      </c>
      <c r="S91" s="15">
        <f ca="1">AVERAGE(E91:OFFSET(E91,-S$5+1,0))</f>
        <v>5923.9883333333337</v>
      </c>
      <c r="T91" s="15">
        <f t="shared" ca="1" si="12"/>
        <v>-0.55972988918221067</v>
      </c>
      <c r="U91" s="14">
        <f t="shared" ca="1" si="13"/>
        <v>0</v>
      </c>
      <c r="V91" s="20">
        <f t="shared" si="17"/>
        <v>0</v>
      </c>
      <c r="W91" s="20">
        <f t="shared" si="18"/>
        <v>3.180000000000291</v>
      </c>
      <c r="X91" s="20">
        <f ca="1">AVERAGE(V91:OFFSET(V91,-$X$5+1,0))</f>
        <v>12.869999999999891</v>
      </c>
      <c r="Y91" s="20">
        <f ca="1">AVERAGE(W91:OFFSET(W91,-$X$5+1,0))</f>
        <v>18.129999999999928</v>
      </c>
      <c r="Z91" s="20">
        <f t="shared" ca="1" si="4"/>
        <v>41.516129032257957</v>
      </c>
      <c r="AA91" s="20">
        <f t="shared" ca="1" si="14"/>
        <v>0</v>
      </c>
      <c r="AB91" s="49"/>
      <c r="AC91" s="49"/>
      <c r="AD91" s="49"/>
      <c r="AE91" s="49"/>
      <c r="AF91" s="49"/>
      <c r="AG91" s="49"/>
      <c r="AH91" s="1"/>
      <c r="AI91" s="1"/>
      <c r="AM91" s="1"/>
      <c r="AN91" s="1"/>
      <c r="AO91" s="1"/>
      <c r="AP91" s="1"/>
      <c r="AQ91" s="1"/>
      <c r="AR91" s="1"/>
      <c r="AS91" s="1"/>
      <c r="AT91" s="1"/>
      <c r="AU91" s="1"/>
      <c r="AV91" s="1"/>
    </row>
    <row r="92" spans="1:48">
      <c r="A92" s="5">
        <v>38491</v>
      </c>
      <c r="B92" s="4">
        <v>5963.9</v>
      </c>
      <c r="C92" s="4">
        <v>5997.76</v>
      </c>
      <c r="D92" s="4">
        <v>5958.34</v>
      </c>
      <c r="E92" s="4">
        <v>5970.71</v>
      </c>
      <c r="F92" s="4">
        <v>2751600</v>
      </c>
      <c r="G92" s="35">
        <f t="shared" si="16"/>
        <v>73.069999999999709</v>
      </c>
      <c r="H92" s="35">
        <f t="shared" si="15"/>
        <v>6.8100000000004002</v>
      </c>
      <c r="I92" s="35">
        <f t="shared" ca="1" si="5"/>
        <v>0</v>
      </c>
      <c r="J92" s="35">
        <f t="shared" ca="1" si="6"/>
        <v>1</v>
      </c>
      <c r="K92" s="35">
        <f t="shared" ca="1" si="7"/>
        <v>79.880000000000109</v>
      </c>
      <c r="L92" s="35">
        <f t="shared" ca="1" si="8"/>
        <v>369.86999999999989</v>
      </c>
      <c r="M92" s="35">
        <f t="shared" ca="1" si="9"/>
        <v>141.92000000000007</v>
      </c>
      <c r="N92" s="34">
        <f ca="1">AVERAGE(E92:OFFSET(E92,-N$5+1,0))</f>
        <v>5907.2660000000005</v>
      </c>
      <c r="O92" s="34">
        <f ca="1">AVERAGE(E92:OFFSET(E92,-O$5+1,0))</f>
        <v>5871.8878571428577</v>
      </c>
      <c r="P92" s="34">
        <f t="shared" ca="1" si="10"/>
        <v>0</v>
      </c>
      <c r="Q92" s="12">
        <f ca="1">100*(MAX(C92:OFFSET(C92,-$Q$5+1,0))-E92)/(MAX(C92:OFFSET(C92,-$Q$5+1,0))-MIN(D92:OFFSET(D92,-$Q$5+1,0)))</f>
        <v>24.983606557376692</v>
      </c>
      <c r="R92" s="37">
        <f t="shared" ca="1" si="11"/>
        <v>1</v>
      </c>
      <c r="S92" s="15">
        <f ca="1">AVERAGE(E92:OFFSET(E92,-S$5+1,0))</f>
        <v>5932.918333333334</v>
      </c>
      <c r="T92" s="15">
        <f t="shared" ca="1" si="12"/>
        <v>0.63698275525450054</v>
      </c>
      <c r="U92" s="14">
        <f t="shared" ca="1" si="13"/>
        <v>0</v>
      </c>
      <c r="V92" s="20">
        <f t="shared" si="17"/>
        <v>79.880000000000109</v>
      </c>
      <c r="W92" s="20">
        <f t="shared" si="18"/>
        <v>0</v>
      </c>
      <c r="X92" s="20">
        <f ca="1">AVERAGE(V92:OFFSET(V92,-$X$5+1,0))</f>
        <v>25.351999999999862</v>
      </c>
      <c r="Y92" s="20">
        <f ca="1">AVERAGE(W92:OFFSET(W92,-$X$5+1,0))</f>
        <v>18.129999999999928</v>
      </c>
      <c r="Z92" s="20">
        <f t="shared" ca="1" si="4"/>
        <v>58.304585805620682</v>
      </c>
      <c r="AA92" s="20">
        <f t="shared" ca="1" si="14"/>
        <v>0</v>
      </c>
      <c r="AB92" s="47"/>
      <c r="AC92" s="47"/>
      <c r="AD92" s="47"/>
      <c r="AE92" s="47"/>
      <c r="AF92" s="47"/>
      <c r="AG92" s="47"/>
      <c r="AH92" s="1"/>
      <c r="AI92" s="1"/>
      <c r="AM92" s="1"/>
      <c r="AN92" s="1"/>
      <c r="AO92" s="1"/>
      <c r="AP92" s="1"/>
      <c r="AQ92" s="1"/>
      <c r="AR92" s="1"/>
      <c r="AS92" s="1"/>
      <c r="AT92" s="1"/>
      <c r="AU92" s="1"/>
      <c r="AV92" s="1"/>
    </row>
    <row r="93" spans="1:48">
      <c r="A93" s="5">
        <v>38492</v>
      </c>
      <c r="B93" s="4">
        <v>5987.1</v>
      </c>
      <c r="C93" s="4">
        <v>5996.11</v>
      </c>
      <c r="D93" s="4">
        <v>5954.69</v>
      </c>
      <c r="E93" s="4">
        <v>5954.69</v>
      </c>
      <c r="F93" s="4">
        <v>2434400</v>
      </c>
      <c r="G93" s="35">
        <f t="shared" si="16"/>
        <v>16.390000000000327</v>
      </c>
      <c r="H93" s="35">
        <f t="shared" si="15"/>
        <v>-32.410000000000764</v>
      </c>
      <c r="I93" s="35">
        <f t="shared" ca="1" si="5"/>
        <v>0</v>
      </c>
      <c r="J93" s="35">
        <f t="shared" ca="1" si="6"/>
        <v>1</v>
      </c>
      <c r="K93" s="35">
        <f t="shared" ca="1" si="7"/>
        <v>-16.020000000000437</v>
      </c>
      <c r="L93" s="35">
        <f t="shared" ca="1" si="8"/>
        <v>353.84999999999945</v>
      </c>
      <c r="M93" s="35">
        <f t="shared" ca="1" si="9"/>
        <v>125.89999999999964</v>
      </c>
      <c r="N93" s="34">
        <f ca="1">AVERAGE(E93:OFFSET(E93,-N$5+1,0))</f>
        <v>5914.760666666667</v>
      </c>
      <c r="O93" s="34">
        <f ca="1">AVERAGE(E93:OFFSET(E93,-O$5+1,0))</f>
        <v>5871.0046428571441</v>
      </c>
      <c r="P93" s="34">
        <f t="shared" ca="1" si="10"/>
        <v>0</v>
      </c>
      <c r="Q93" s="12">
        <f ca="1">100*(MAX(C93:OFFSET(C93,-$Q$5+1,0))-E93)/(MAX(C93:OFFSET(C93,-$Q$5+1,0))-MIN(D93:OFFSET(D93,-$Q$5+1,0)))</f>
        <v>38.114754098360656</v>
      </c>
      <c r="R93" s="37">
        <f t="shared" ca="1" si="11"/>
        <v>-1</v>
      </c>
      <c r="S93" s="15">
        <f ca="1">AVERAGE(E93:OFFSET(E93,-S$5+1,0))</f>
        <v>5936.2666666666673</v>
      </c>
      <c r="T93" s="15">
        <f t="shared" ca="1" si="12"/>
        <v>0.31035218543639542</v>
      </c>
      <c r="U93" s="14">
        <f t="shared" ca="1" si="13"/>
        <v>0</v>
      </c>
      <c r="V93" s="20">
        <f t="shared" si="17"/>
        <v>0</v>
      </c>
      <c r="W93" s="20">
        <f t="shared" si="18"/>
        <v>16.020000000000437</v>
      </c>
      <c r="X93" s="20">
        <f ca="1">AVERAGE(V93:OFFSET(V93,-$X$5+1,0))</f>
        <v>15.976000000000022</v>
      </c>
      <c r="Y93" s="20">
        <f ca="1">AVERAGE(W93:OFFSET(W93,-$X$5+1,0))</f>
        <v>21.334000000000014</v>
      </c>
      <c r="Z93" s="20">
        <f t="shared" ca="1" si="4"/>
        <v>42.819619404985282</v>
      </c>
      <c r="AA93" s="20">
        <f t="shared" ca="1" si="14"/>
        <v>0</v>
      </c>
      <c r="AB93" s="47"/>
      <c r="AC93" s="47"/>
      <c r="AD93" s="47"/>
      <c r="AE93" s="47"/>
      <c r="AF93" s="47"/>
      <c r="AG93" s="47"/>
      <c r="AH93" s="1"/>
      <c r="AI93" s="1"/>
      <c r="AM93" s="1"/>
      <c r="AN93" s="1"/>
      <c r="AO93" s="1"/>
      <c r="AP93" s="1"/>
      <c r="AQ93" s="1"/>
      <c r="AR93" s="1"/>
      <c r="AS93" s="1"/>
      <c r="AT93" s="1"/>
      <c r="AU93" s="1"/>
      <c r="AV93" s="1"/>
    </row>
    <row r="94" spans="1:48">
      <c r="A94" s="5">
        <v>38495</v>
      </c>
      <c r="B94" s="4">
        <v>5953.28</v>
      </c>
      <c r="C94" s="4">
        <v>5953.28</v>
      </c>
      <c r="D94" s="4">
        <v>5884.06</v>
      </c>
      <c r="E94" s="4">
        <v>5885.45</v>
      </c>
      <c r="F94" s="4">
        <v>1900400</v>
      </c>
      <c r="G94" s="35">
        <f t="shared" si="16"/>
        <v>-1.4099999999998545</v>
      </c>
      <c r="H94" s="35">
        <f t="shared" si="15"/>
        <v>-67.829999999999927</v>
      </c>
      <c r="I94" s="35">
        <f t="shared" ca="1" si="5"/>
        <v>0</v>
      </c>
      <c r="J94" s="35">
        <f t="shared" ca="1" si="6"/>
        <v>1</v>
      </c>
      <c r="K94" s="35">
        <f t="shared" ca="1" si="7"/>
        <v>-69.239999999999782</v>
      </c>
      <c r="L94" s="35">
        <f t="shared" ca="1" si="8"/>
        <v>284.60999999999967</v>
      </c>
      <c r="M94" s="35">
        <f t="shared" ca="1" si="9"/>
        <v>56.659999999999854</v>
      </c>
      <c r="N94" s="34">
        <f ca="1">AVERAGE(E94:OFFSET(E94,-N$5+1,0))</f>
        <v>5919.2526666666672</v>
      </c>
      <c r="O94" s="34">
        <f ca="1">AVERAGE(E94:OFFSET(E94,-O$5+1,0))</f>
        <v>5867.1317857142858</v>
      </c>
      <c r="P94" s="34">
        <f t="shared" ca="1" si="10"/>
        <v>0</v>
      </c>
      <c r="Q94" s="12">
        <f ca="1">100*(MAX(C94:OFFSET(C94,-$Q$5+1,0))-E94)/(MAX(C94:OFFSET(C94,-$Q$5+1,0))-MIN(D94:OFFSET(D94,-$Q$5+1,0)))</f>
        <v>94.86885245901621</v>
      </c>
      <c r="R94" s="37">
        <f t="shared" ca="1" si="11"/>
        <v>0</v>
      </c>
      <c r="S94" s="15">
        <f ca="1">AVERAGE(E94:OFFSET(E94,-S$5+1,0))</f>
        <v>5920.2616666666663</v>
      </c>
      <c r="T94" s="15">
        <f t="shared" ca="1" si="12"/>
        <v>-0.58800891965078961</v>
      </c>
      <c r="U94" s="14">
        <f t="shared" ca="1" si="13"/>
        <v>0</v>
      </c>
      <c r="V94" s="20">
        <f t="shared" si="17"/>
        <v>0</v>
      </c>
      <c r="W94" s="20">
        <f t="shared" si="18"/>
        <v>69.239999999999782</v>
      </c>
      <c r="X94" s="20">
        <f ca="1">AVERAGE(V94:OFFSET(V94,-$X$5+1,0))</f>
        <v>15.976000000000022</v>
      </c>
      <c r="Y94" s="20">
        <f ca="1">AVERAGE(W94:OFFSET(W94,-$X$5+1,0))</f>
        <v>24.062000000000079</v>
      </c>
      <c r="Z94" s="20">
        <f t="shared" ca="1" si="4"/>
        <v>39.902093011638897</v>
      </c>
      <c r="AA94" s="20">
        <f t="shared" ca="1" si="14"/>
        <v>0</v>
      </c>
      <c r="AB94" s="47"/>
      <c r="AC94" s="47"/>
      <c r="AD94" s="47"/>
      <c r="AE94" s="47"/>
      <c r="AF94" s="47"/>
      <c r="AG94" s="47"/>
      <c r="AH94" s="1"/>
      <c r="AI94" s="1"/>
      <c r="AM94" s="1"/>
      <c r="AN94" s="1"/>
      <c r="AO94" s="1"/>
      <c r="AP94" s="1"/>
      <c r="AQ94" s="1"/>
      <c r="AR94" s="1"/>
      <c r="AS94" s="1"/>
      <c r="AT94" s="1"/>
      <c r="AU94" s="1"/>
      <c r="AV94" s="1"/>
    </row>
    <row r="95" spans="1:48">
      <c r="A95" s="5">
        <v>38496</v>
      </c>
      <c r="B95" s="4">
        <v>5888.85</v>
      </c>
      <c r="C95" s="4">
        <v>5925.88</v>
      </c>
      <c r="D95" s="4">
        <v>5888.85</v>
      </c>
      <c r="E95" s="4">
        <v>5909.1</v>
      </c>
      <c r="F95" s="4">
        <v>2149200</v>
      </c>
      <c r="G95" s="35">
        <f t="shared" si="16"/>
        <v>3.4000000000005457</v>
      </c>
      <c r="H95" s="35">
        <f t="shared" si="15"/>
        <v>20.25</v>
      </c>
      <c r="I95" s="35">
        <f t="shared" ca="1" si="5"/>
        <v>0</v>
      </c>
      <c r="J95" s="35">
        <f t="shared" ca="1" si="6"/>
        <v>1</v>
      </c>
      <c r="K95" s="35">
        <f t="shared" ca="1" si="7"/>
        <v>23.650000000000546</v>
      </c>
      <c r="L95" s="35">
        <f t="shared" ca="1" si="8"/>
        <v>308.26000000000022</v>
      </c>
      <c r="M95" s="35">
        <f t="shared" ca="1" si="9"/>
        <v>80.3100000000004</v>
      </c>
      <c r="N95" s="34">
        <f ca="1">AVERAGE(E95:OFFSET(E95,-N$5+1,0))</f>
        <v>5925.311333333334</v>
      </c>
      <c r="O95" s="34">
        <f ca="1">AVERAGE(E95:OFFSET(E95,-O$5+1,0))</f>
        <v>5863.9539285714291</v>
      </c>
      <c r="P95" s="34">
        <f t="shared" ca="1" si="10"/>
        <v>0</v>
      </c>
      <c r="Q95" s="12">
        <f ca="1">100*(MAX(C95:OFFSET(C95,-$Q$5+1,0))-E95)/(MAX(C95:OFFSET(C95,-$Q$5+1,0))-MIN(D95:OFFSET(D95,-$Q$5+1,0)))</f>
        <v>75.483606557376419</v>
      </c>
      <c r="R95" s="37">
        <f t="shared" ca="1" si="11"/>
        <v>1</v>
      </c>
      <c r="S95" s="15">
        <f ca="1">AVERAGE(E95:OFFSET(E95,-S$5+1,0))</f>
        <v>5917.4650000000001</v>
      </c>
      <c r="T95" s="15">
        <f t="shared" ca="1" si="12"/>
        <v>-0.1413612078820877</v>
      </c>
      <c r="U95" s="14">
        <f t="shared" ca="1" si="13"/>
        <v>0</v>
      </c>
      <c r="V95" s="20">
        <f t="shared" si="17"/>
        <v>23.650000000000546</v>
      </c>
      <c r="W95" s="20">
        <f t="shared" si="18"/>
        <v>0</v>
      </c>
      <c r="X95" s="20">
        <f ca="1">AVERAGE(V95:OFFSET(V95,-$X$5+1,0))</f>
        <v>20.706000000000131</v>
      </c>
      <c r="Y95" s="20">
        <f ca="1">AVERAGE(W95:OFFSET(W95,-$X$5+1,0))</f>
        <v>17.688000000000102</v>
      </c>
      <c r="Z95" s="20">
        <f t="shared" ca="1" si="4"/>
        <v>53.930301609626518</v>
      </c>
      <c r="AA95" s="20">
        <f t="shared" ca="1" si="14"/>
        <v>0</v>
      </c>
      <c r="AB95" s="47"/>
      <c r="AC95" s="47"/>
      <c r="AD95" s="47"/>
      <c r="AE95" s="47"/>
      <c r="AF95" s="47"/>
      <c r="AG95" s="47"/>
      <c r="AH95" s="1"/>
      <c r="AI95" s="1"/>
      <c r="AM95" s="1"/>
      <c r="AN95" s="1"/>
      <c r="AO95" s="1"/>
      <c r="AP95" s="1"/>
      <c r="AQ95" s="1"/>
      <c r="AR95" s="1"/>
      <c r="AS95" s="1"/>
      <c r="AT95" s="1"/>
      <c r="AU95" s="1"/>
      <c r="AV95" s="1"/>
    </row>
    <row r="96" spans="1:48">
      <c r="A96" s="5">
        <v>38497</v>
      </c>
      <c r="B96" s="4">
        <v>5921.59</v>
      </c>
      <c r="C96" s="4">
        <v>5956.64</v>
      </c>
      <c r="D96" s="4">
        <v>5879.08</v>
      </c>
      <c r="E96" s="4">
        <v>5888.53</v>
      </c>
      <c r="F96" s="4">
        <v>2630800</v>
      </c>
      <c r="G96" s="35">
        <f t="shared" si="16"/>
        <v>12.489999999999782</v>
      </c>
      <c r="H96" s="35">
        <f t="shared" si="15"/>
        <v>-33.0600000000004</v>
      </c>
      <c r="I96" s="35">
        <f t="shared" ca="1" si="5"/>
        <v>0</v>
      </c>
      <c r="J96" s="35">
        <f t="shared" ca="1" si="6"/>
        <v>1</v>
      </c>
      <c r="K96" s="35">
        <f t="shared" ca="1" si="7"/>
        <v>-20.570000000000618</v>
      </c>
      <c r="L96" s="35">
        <f t="shared" ca="1" si="8"/>
        <v>287.6899999999996</v>
      </c>
      <c r="M96" s="35">
        <f t="shared" ca="1" si="9"/>
        <v>59.739999999999782</v>
      </c>
      <c r="N96" s="34">
        <f ca="1">AVERAGE(E96:OFFSET(E96,-N$5+1,0))</f>
        <v>5930.9679999999989</v>
      </c>
      <c r="O96" s="34">
        <f ca="1">AVERAGE(E96:OFFSET(E96,-O$5+1,0))</f>
        <v>5860.8057142857151</v>
      </c>
      <c r="P96" s="34">
        <f t="shared" ca="1" si="10"/>
        <v>0</v>
      </c>
      <c r="Q96" s="12">
        <f ca="1">100*(MAX(C96:OFFSET(C96,-$Q$5+1,0))-E96)/(MAX(C96:OFFSET(C96,-$Q$5+1,0))-MIN(D96:OFFSET(D96,-$Q$5+1,0)))</f>
        <v>92.261076078945337</v>
      </c>
      <c r="R96" s="37">
        <f t="shared" ca="1" si="11"/>
        <v>1</v>
      </c>
      <c r="S96" s="15">
        <f ca="1">AVERAGE(E96:OFFSET(E96,-S$5+1,0))</f>
        <v>5916.5516666666663</v>
      </c>
      <c r="T96" s="15">
        <f t="shared" ca="1" si="12"/>
        <v>-0.47361483927433862</v>
      </c>
      <c r="U96" s="14">
        <f t="shared" ca="1" si="13"/>
        <v>0</v>
      </c>
      <c r="V96" s="20">
        <f t="shared" si="17"/>
        <v>0</v>
      </c>
      <c r="W96" s="20">
        <f t="shared" si="18"/>
        <v>20.570000000000618</v>
      </c>
      <c r="X96" s="20">
        <f ca="1">AVERAGE(V96:OFFSET(V96,-$X$5+1,0))</f>
        <v>20.706000000000131</v>
      </c>
      <c r="Y96" s="20">
        <f ca="1">AVERAGE(W96:OFFSET(W96,-$X$5+1,0))</f>
        <v>21.166000000000167</v>
      </c>
      <c r="Z96" s="20">
        <f t="shared" ca="1" si="4"/>
        <v>49.450706916316356</v>
      </c>
      <c r="AA96" s="20">
        <f t="shared" ca="1" si="14"/>
        <v>0</v>
      </c>
      <c r="AB96" s="47"/>
      <c r="AC96" s="47"/>
      <c r="AD96" s="47"/>
      <c r="AE96" s="47"/>
      <c r="AF96" s="47"/>
      <c r="AG96" s="47"/>
      <c r="AH96" s="1"/>
      <c r="AI96" s="1"/>
      <c r="AM96" s="1"/>
      <c r="AN96" s="1"/>
      <c r="AO96" s="1"/>
      <c r="AP96" s="1"/>
      <c r="AQ96" s="1"/>
      <c r="AR96" s="1"/>
      <c r="AS96" s="1"/>
      <c r="AT96" s="1"/>
      <c r="AU96" s="1"/>
      <c r="AV96" s="1"/>
    </row>
    <row r="97" spans="1:48">
      <c r="A97" s="5">
        <v>38498</v>
      </c>
      <c r="B97" s="4">
        <v>5903.01</v>
      </c>
      <c r="C97" s="4">
        <v>5939.42</v>
      </c>
      <c r="D97" s="4">
        <v>5883.18</v>
      </c>
      <c r="E97" s="4">
        <v>5939.42</v>
      </c>
      <c r="F97" s="4">
        <v>2243400</v>
      </c>
      <c r="G97" s="35">
        <f t="shared" si="16"/>
        <v>14.480000000000473</v>
      </c>
      <c r="H97" s="35">
        <f t="shared" si="15"/>
        <v>36.409999999999854</v>
      </c>
      <c r="I97" s="35">
        <f t="shared" ca="1" si="5"/>
        <v>0</v>
      </c>
      <c r="J97" s="35">
        <f t="shared" ca="1" si="6"/>
        <v>1</v>
      </c>
      <c r="K97" s="35">
        <f t="shared" ca="1" si="7"/>
        <v>50.890000000000327</v>
      </c>
      <c r="L97" s="35">
        <f t="shared" ca="1" si="8"/>
        <v>338.57999999999993</v>
      </c>
      <c r="M97" s="35">
        <f t="shared" ca="1" si="9"/>
        <v>110.63000000000011</v>
      </c>
      <c r="N97" s="34">
        <f ca="1">AVERAGE(E97:OFFSET(E97,-N$5+1,0))</f>
        <v>5931.7626666666674</v>
      </c>
      <c r="O97" s="34">
        <f ca="1">AVERAGE(E97:OFFSET(E97,-O$5+1,0))</f>
        <v>5862.6289285714311</v>
      </c>
      <c r="P97" s="34">
        <f t="shared" ca="1" si="10"/>
        <v>0</v>
      </c>
      <c r="Q97" s="12">
        <f ca="1">100*(MAX(C97:OFFSET(C97,-$Q$5+1,0))-E97)/(MAX(C97:OFFSET(C97,-$Q$5+1,0))-MIN(D97:OFFSET(D97,-$Q$5+1,0)))</f>
        <v>50.585537630005483</v>
      </c>
      <c r="R97" s="37">
        <f t="shared" ca="1" si="11"/>
        <v>1</v>
      </c>
      <c r="S97" s="15">
        <f ca="1">AVERAGE(E97:OFFSET(E97,-S$5+1,0))</f>
        <v>5924.6499999999987</v>
      </c>
      <c r="T97" s="15">
        <f t="shared" ca="1" si="12"/>
        <v>0.2492974268522419</v>
      </c>
      <c r="U97" s="14">
        <f t="shared" ca="1" si="13"/>
        <v>0</v>
      </c>
      <c r="V97" s="20">
        <f t="shared" si="17"/>
        <v>50.890000000000327</v>
      </c>
      <c r="W97" s="20">
        <f t="shared" si="18"/>
        <v>0</v>
      </c>
      <c r="X97" s="20">
        <f ca="1">AVERAGE(V97:OFFSET(V97,-$X$5+1,0))</f>
        <v>14.908000000000175</v>
      </c>
      <c r="Y97" s="20">
        <f ca="1">AVERAGE(W97:OFFSET(W97,-$X$5+1,0))</f>
        <v>21.166000000000167</v>
      </c>
      <c r="Z97" s="20">
        <f t="shared" ca="1" si="4"/>
        <v>41.326162887398219</v>
      </c>
      <c r="AA97" s="20">
        <f t="shared" ca="1" si="14"/>
        <v>0</v>
      </c>
      <c r="AB97" s="47"/>
      <c r="AC97" s="47"/>
      <c r="AD97" s="47"/>
      <c r="AE97" s="47"/>
      <c r="AF97" s="47"/>
      <c r="AG97" s="47"/>
      <c r="AH97" s="1"/>
      <c r="AI97" s="1"/>
      <c r="AM97" s="1"/>
      <c r="AN97" s="1"/>
      <c r="AO97" s="1"/>
      <c r="AP97" s="1"/>
      <c r="AQ97" s="1"/>
      <c r="AR97" s="1"/>
      <c r="AS97" s="1"/>
      <c r="AT97" s="1"/>
      <c r="AU97" s="1"/>
      <c r="AV97" s="1"/>
    </row>
    <row r="98" spans="1:48">
      <c r="A98" s="5">
        <v>38499</v>
      </c>
      <c r="B98" s="4">
        <v>5966.41</v>
      </c>
      <c r="C98" s="4">
        <v>5998.78</v>
      </c>
      <c r="D98" s="4">
        <v>5966.41</v>
      </c>
      <c r="E98" s="4">
        <v>5991.55</v>
      </c>
      <c r="F98" s="4">
        <v>3077400</v>
      </c>
      <c r="G98" s="35">
        <f t="shared" si="16"/>
        <v>26.989999999999782</v>
      </c>
      <c r="H98" s="35">
        <f t="shared" si="15"/>
        <v>25.140000000000327</v>
      </c>
      <c r="I98" s="35">
        <f t="shared" ca="1" si="5"/>
        <v>0</v>
      </c>
      <c r="J98" s="35">
        <f t="shared" ca="1" si="6"/>
        <v>1</v>
      </c>
      <c r="K98" s="35">
        <f t="shared" ca="1" si="7"/>
        <v>52.130000000000109</v>
      </c>
      <c r="L98" s="35">
        <f t="shared" ca="1" si="8"/>
        <v>390.71000000000004</v>
      </c>
      <c r="M98" s="35">
        <f t="shared" ca="1" si="9"/>
        <v>162.76000000000022</v>
      </c>
      <c r="N98" s="34">
        <f ca="1">AVERAGE(E98:OFFSET(E98,-N$5+1,0))</f>
        <v>5933.3353333333343</v>
      </c>
      <c r="O98" s="34">
        <f ca="1">AVERAGE(E98:OFFSET(E98,-O$5+1,0))</f>
        <v>5872.5000000000018</v>
      </c>
      <c r="P98" s="34">
        <f t="shared" ca="1" si="10"/>
        <v>0</v>
      </c>
      <c r="Q98" s="12">
        <f ca="1">100*(MAX(C98:OFFSET(C98,-$Q$5+1,0))-E98)/(MAX(C98:OFFSET(C98,-$Q$5+1,0))-MIN(D98:OFFSET(D98,-$Q$5+1,0)))</f>
        <v>6.0401002506262111</v>
      </c>
      <c r="R98" s="37">
        <f t="shared" ca="1" si="11"/>
        <v>0</v>
      </c>
      <c r="S98" s="15">
        <f ca="1">AVERAGE(E98:OFFSET(E98,-S$5+1,0))</f>
        <v>5928.123333333333</v>
      </c>
      <c r="T98" s="15">
        <f t="shared" ca="1" si="12"/>
        <v>1.0699282572281255</v>
      </c>
      <c r="U98" s="14">
        <f t="shared" ca="1" si="13"/>
        <v>0</v>
      </c>
      <c r="V98" s="20">
        <f t="shared" si="17"/>
        <v>52.130000000000109</v>
      </c>
      <c r="W98" s="20">
        <f t="shared" si="18"/>
        <v>0</v>
      </c>
      <c r="X98" s="20">
        <f ca="1">AVERAGE(V98:OFFSET(V98,-$X$5+1,0))</f>
        <v>25.334000000000195</v>
      </c>
      <c r="Y98" s="20">
        <f ca="1">AVERAGE(W98:OFFSET(W98,-$X$5+1,0))</f>
        <v>17.962000000000081</v>
      </c>
      <c r="Z98" s="20">
        <f t="shared" ca="1" si="4"/>
        <v>58.513488543976422</v>
      </c>
      <c r="AA98" s="20">
        <f t="shared" ca="1" si="14"/>
        <v>0</v>
      </c>
      <c r="AB98" s="47"/>
      <c r="AC98" s="47"/>
      <c r="AD98" s="47"/>
      <c r="AE98" s="47"/>
      <c r="AF98" s="47"/>
      <c r="AG98" s="47"/>
      <c r="AH98" s="1"/>
      <c r="AI98" s="1"/>
      <c r="AM98" s="1"/>
      <c r="AN98" s="1"/>
      <c r="AO98" s="1"/>
      <c r="AP98" s="1"/>
      <c r="AQ98" s="1"/>
      <c r="AR98" s="1"/>
      <c r="AS98" s="1"/>
      <c r="AT98" s="1"/>
      <c r="AU98" s="1"/>
      <c r="AV98" s="1"/>
    </row>
    <row r="99" spans="1:48">
      <c r="A99" s="5">
        <v>38502</v>
      </c>
      <c r="B99" s="4">
        <v>5996.89</v>
      </c>
      <c r="C99" s="4">
        <v>6009.52</v>
      </c>
      <c r="D99" s="4">
        <v>5971.97</v>
      </c>
      <c r="E99" s="4">
        <v>6009.52</v>
      </c>
      <c r="F99" s="4">
        <v>2670600</v>
      </c>
      <c r="G99" s="35">
        <f t="shared" si="16"/>
        <v>5.3400000000001455</v>
      </c>
      <c r="H99" s="35">
        <f t="shared" si="15"/>
        <v>12.630000000000109</v>
      </c>
      <c r="I99" s="35">
        <f t="shared" ca="1" si="5"/>
        <v>-1</v>
      </c>
      <c r="J99" s="35">
        <f t="shared" ca="1" si="6"/>
        <v>1</v>
      </c>
      <c r="K99" s="35">
        <f t="shared" ca="1" si="7"/>
        <v>17.970000000000255</v>
      </c>
      <c r="L99" s="35">
        <f t="shared" ca="1" si="8"/>
        <v>408.68000000000029</v>
      </c>
      <c r="M99" s="35">
        <f t="shared" ca="1" si="9"/>
        <v>180.73000000000047</v>
      </c>
      <c r="N99" s="34">
        <f ca="1">AVERAGE(E99:OFFSET(E99,-N$5+1,0))</f>
        <v>5936.1800000000012</v>
      </c>
      <c r="O99" s="34">
        <f ca="1">AVERAGE(E99:OFFSET(E99,-O$5+1,0))</f>
        <v>5881.8275000000012</v>
      </c>
      <c r="P99" s="34">
        <f t="shared" ca="1" si="10"/>
        <v>0</v>
      </c>
      <c r="Q99" s="12">
        <f ca="1">100*(MAX(C99:OFFSET(C99,-$Q$5+1,0))-E99)/(MAX(C99:OFFSET(C99,-$Q$5+1,0))-MIN(D99:OFFSET(D99,-$Q$5+1,0)))</f>
        <v>0</v>
      </c>
      <c r="R99" s="37">
        <f t="shared" ca="1" si="11"/>
        <v>-1</v>
      </c>
      <c r="S99" s="15">
        <f ca="1">AVERAGE(E99:OFFSET(E99,-S$5+1,0))</f>
        <v>5937.2616666666663</v>
      </c>
      <c r="T99" s="15">
        <f t="shared" ca="1" si="12"/>
        <v>1.217031308204104</v>
      </c>
      <c r="U99" s="14">
        <f t="shared" ca="1" si="13"/>
        <v>0</v>
      </c>
      <c r="V99" s="20">
        <f t="shared" si="17"/>
        <v>17.970000000000255</v>
      </c>
      <c r="W99" s="20">
        <f t="shared" si="18"/>
        <v>0</v>
      </c>
      <c r="X99" s="20">
        <f ca="1">AVERAGE(V99:OFFSET(V99,-$X$5+1,0))</f>
        <v>28.928000000000246</v>
      </c>
      <c r="Y99" s="20">
        <f ca="1">AVERAGE(W99:OFFSET(W99,-$X$5+1,0))</f>
        <v>4.1140000000001233</v>
      </c>
      <c r="Z99" s="20">
        <f t="shared" ca="1" si="4"/>
        <v>87.549179831729077</v>
      </c>
      <c r="AA99" s="20">
        <f t="shared" ca="1" si="14"/>
        <v>-1</v>
      </c>
      <c r="AB99" s="47"/>
      <c r="AC99" s="47"/>
      <c r="AD99" s="47"/>
      <c r="AE99" s="47"/>
      <c r="AF99" s="47"/>
      <c r="AG99" s="47"/>
      <c r="AH99" s="1"/>
      <c r="AI99" s="1"/>
      <c r="AM99" s="1"/>
      <c r="AN99" s="1"/>
      <c r="AO99" s="1"/>
      <c r="AP99" s="1"/>
      <c r="AQ99" s="1"/>
      <c r="AR99" s="1"/>
      <c r="AS99" s="1"/>
      <c r="AT99" s="1"/>
      <c r="AU99" s="1"/>
      <c r="AV99" s="1"/>
    </row>
    <row r="100" spans="1:48">
      <c r="A100" s="5">
        <v>38503</v>
      </c>
      <c r="B100" s="4">
        <v>5998.9</v>
      </c>
      <c r="C100" s="4">
        <v>6026.53</v>
      </c>
      <c r="D100" s="4">
        <v>5981.24</v>
      </c>
      <c r="E100" s="4">
        <v>6011.56</v>
      </c>
      <c r="F100" s="4">
        <v>3229600</v>
      </c>
      <c r="G100" s="35">
        <f t="shared" si="16"/>
        <v>-10.6200000000008</v>
      </c>
      <c r="H100" s="35">
        <f t="shared" si="15"/>
        <v>12.660000000000764</v>
      </c>
      <c r="I100" s="35">
        <f t="shared" ca="1" si="5"/>
        <v>-1</v>
      </c>
      <c r="J100" s="35">
        <f t="shared" ca="1" si="6"/>
        <v>-1</v>
      </c>
      <c r="K100" s="35">
        <f t="shared" ca="1" si="7"/>
        <v>-23.280000000001564</v>
      </c>
      <c r="L100" s="35">
        <f t="shared" ca="1" si="8"/>
        <v>385.39999999999873</v>
      </c>
      <c r="M100" s="35">
        <f t="shared" ca="1" si="9"/>
        <v>157.44999999999891</v>
      </c>
      <c r="N100" s="34">
        <f ca="1">AVERAGE(E100:OFFSET(E100,-N$5+1,0))</f>
        <v>5940.2973333333339</v>
      </c>
      <c r="O100" s="34">
        <f ca="1">AVERAGE(E100:OFFSET(E100,-O$5+1,0))</f>
        <v>5893.204285714286</v>
      </c>
      <c r="P100" s="34">
        <f t="shared" ca="1" si="10"/>
        <v>0</v>
      </c>
      <c r="Q100" s="12">
        <f ca="1">100*(MAX(C100:OFFSET(C100,-$Q$5+1,0))-E100)/(MAX(C100:OFFSET(C100,-$Q$5+1,0))-MIN(D100:OFFSET(D100,-$Q$5+1,0)))</f>
        <v>10.15259409969438</v>
      </c>
      <c r="R100" s="37">
        <f t="shared" ca="1" si="11"/>
        <v>-1</v>
      </c>
      <c r="S100" s="15">
        <f ca="1">AVERAGE(E100:OFFSET(E100,-S$5+1,0))</f>
        <v>5958.28</v>
      </c>
      <c r="T100" s="15">
        <f t="shared" ca="1" si="12"/>
        <v>0.89421779439705174</v>
      </c>
      <c r="U100" s="14">
        <f t="shared" ca="1" si="13"/>
        <v>0</v>
      </c>
      <c r="V100" s="20">
        <f t="shared" si="17"/>
        <v>2.0399999999999636</v>
      </c>
      <c r="W100" s="20">
        <f t="shared" si="18"/>
        <v>0</v>
      </c>
      <c r="X100" s="20">
        <f ca="1">AVERAGE(V100:OFFSET(V100,-$X$5+1,0))</f>
        <v>24.60600000000013</v>
      </c>
      <c r="Y100" s="20">
        <f ca="1">AVERAGE(W100:OFFSET(W100,-$X$5+1,0))</f>
        <v>4.1140000000001233</v>
      </c>
      <c r="Z100" s="20">
        <f t="shared" ca="1" si="4"/>
        <v>85.675487465180751</v>
      </c>
      <c r="AA100" s="20">
        <f t="shared" ca="1" si="14"/>
        <v>-1</v>
      </c>
      <c r="AB100" s="47"/>
      <c r="AC100" s="47"/>
      <c r="AD100" s="47"/>
      <c r="AE100" s="47"/>
      <c r="AF100" s="47"/>
      <c r="AG100" s="47"/>
      <c r="AH100" s="1"/>
      <c r="AI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</row>
    <row r="101" spans="1:48">
      <c r="A101" s="5">
        <v>38504</v>
      </c>
      <c r="B101" s="4">
        <v>6002.55</v>
      </c>
      <c r="C101" s="4">
        <v>6023.34</v>
      </c>
      <c r="D101" s="4">
        <v>5962.88</v>
      </c>
      <c r="E101" s="4">
        <v>5971.62</v>
      </c>
      <c r="F101" s="4">
        <v>3569000</v>
      </c>
      <c r="G101" s="35">
        <f t="shared" si="16"/>
        <v>-9.0100000000002183</v>
      </c>
      <c r="H101" s="35">
        <f t="shared" si="15"/>
        <v>-30.930000000000291</v>
      </c>
      <c r="I101" s="35">
        <f t="shared" ca="1" si="5"/>
        <v>0</v>
      </c>
      <c r="J101" s="35">
        <f t="shared" ca="1" si="6"/>
        <v>-2</v>
      </c>
      <c r="K101" s="35">
        <f t="shared" ca="1" si="7"/>
        <v>70.8700000000008</v>
      </c>
      <c r="L101" s="35">
        <f t="shared" ca="1" si="8"/>
        <v>456.26999999999953</v>
      </c>
      <c r="M101" s="35">
        <f t="shared" ca="1" si="9"/>
        <v>228.31999999999971</v>
      </c>
      <c r="N101" s="34">
        <f ca="1">AVERAGE(E101:OFFSET(E101,-N$5+1,0))</f>
        <v>5943.9299999999994</v>
      </c>
      <c r="O101" s="34">
        <f ca="1">AVERAGE(E101:OFFSET(E101,-O$5+1,0))</f>
        <v>5902.1196428571429</v>
      </c>
      <c r="P101" s="34">
        <f t="shared" ca="1" si="10"/>
        <v>0</v>
      </c>
      <c r="Q101" s="12">
        <f ca="1">100*(MAX(C101:OFFSET(C101,-$Q$5+1,0))-E101)/(MAX(C101:OFFSET(C101,-$Q$5+1,0))-MIN(D101:OFFSET(D101,-$Q$5+1,0)))</f>
        <v>37.239742285520464</v>
      </c>
      <c r="R101" s="37">
        <f t="shared" ca="1" si="11"/>
        <v>-1</v>
      </c>
      <c r="S101" s="15">
        <f ca="1">AVERAGE(E101:OFFSET(E101,-S$5+1,0))</f>
        <v>5968.7000000000007</v>
      </c>
      <c r="T101" s="15">
        <f t="shared" ca="1" si="12"/>
        <v>4.8921875785332872E-2</v>
      </c>
      <c r="U101" s="14">
        <f t="shared" ca="1" si="13"/>
        <v>0</v>
      </c>
      <c r="V101" s="20">
        <f t="shared" si="17"/>
        <v>0</v>
      </c>
      <c r="W101" s="20">
        <f t="shared" si="18"/>
        <v>39.940000000000509</v>
      </c>
      <c r="X101" s="20">
        <f ca="1">AVERAGE(V101:OFFSET(V101,-$X$5+1,0))</f>
        <v>24.60600000000013</v>
      </c>
      <c r="Y101" s="20">
        <f ca="1">AVERAGE(W101:OFFSET(W101,-$X$5+1,0))</f>
        <v>7.9880000000001017</v>
      </c>
      <c r="Z101" s="20">
        <f t="shared" ca="1" si="4"/>
        <v>75.492421918144302</v>
      </c>
      <c r="AA101" s="20">
        <f t="shared" ca="1" si="14"/>
        <v>0</v>
      </c>
      <c r="AB101" s="47"/>
      <c r="AC101" s="47"/>
      <c r="AD101" s="47"/>
      <c r="AE101" s="47"/>
      <c r="AF101" s="47"/>
      <c r="AG101" s="47"/>
      <c r="AH101" s="1"/>
      <c r="AI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</row>
    <row r="102" spans="1:48">
      <c r="A102" s="5">
        <v>38505</v>
      </c>
      <c r="B102" s="4">
        <v>6008.9</v>
      </c>
      <c r="C102" s="4">
        <v>6065.23</v>
      </c>
      <c r="D102" s="4">
        <v>6008.9</v>
      </c>
      <c r="E102" s="4">
        <v>6039.48</v>
      </c>
      <c r="F102" s="4">
        <v>4116400</v>
      </c>
      <c r="G102" s="35">
        <f t="shared" si="16"/>
        <v>37.279999999999745</v>
      </c>
      <c r="H102" s="35">
        <f t="shared" si="15"/>
        <v>30.579999999999927</v>
      </c>
      <c r="I102" s="35">
        <f t="shared" ca="1" si="5"/>
        <v>0</v>
      </c>
      <c r="J102" s="35">
        <f t="shared" ca="1" si="6"/>
        <v>-2</v>
      </c>
      <c r="K102" s="35">
        <f t="shared" ca="1" si="7"/>
        <v>-135.71999999999935</v>
      </c>
      <c r="L102" s="35">
        <f t="shared" ca="1" si="8"/>
        <v>320.55000000000018</v>
      </c>
      <c r="M102" s="35">
        <f t="shared" ca="1" si="9"/>
        <v>92.600000000000364</v>
      </c>
      <c r="N102" s="34">
        <f ca="1">AVERAGE(E102:OFFSET(E102,-N$5+1,0))</f>
        <v>5950.9219999999996</v>
      </c>
      <c r="O102" s="34">
        <f ca="1">AVERAGE(E102:OFFSET(E102,-O$5+1,0))</f>
        <v>5912.5621428571421</v>
      </c>
      <c r="P102" s="34">
        <f t="shared" ca="1" si="10"/>
        <v>0</v>
      </c>
      <c r="Q102" s="12">
        <f ca="1">100*(MAX(C102:OFFSET(C102,-$Q$5+1,0))-E102)/(MAX(C102:OFFSET(C102,-$Q$5+1,0))-MIN(D102:OFFSET(D102,-$Q$5+1,0)))</f>
        <v>13.832930432446979</v>
      </c>
      <c r="R102" s="37">
        <f t="shared" ca="1" si="11"/>
        <v>0</v>
      </c>
      <c r="S102" s="15">
        <f ca="1">AVERAGE(E102:OFFSET(E102,-S$5+1,0))</f>
        <v>5993.8583333333336</v>
      </c>
      <c r="T102" s="15">
        <f t="shared" ca="1" si="12"/>
        <v>0.76114022270016923</v>
      </c>
      <c r="U102" s="14">
        <f t="shared" ca="1" si="13"/>
        <v>0</v>
      </c>
      <c r="V102" s="20">
        <f t="shared" si="17"/>
        <v>67.859999999999673</v>
      </c>
      <c r="W102" s="20">
        <f t="shared" si="18"/>
        <v>0</v>
      </c>
      <c r="X102" s="20">
        <f ca="1">AVERAGE(V102:OFFSET(V102,-$X$5+1,0))</f>
        <v>28</v>
      </c>
      <c r="Y102" s="20">
        <f ca="1">AVERAGE(W102:OFFSET(W102,-$X$5+1,0))</f>
        <v>7.9880000000001017</v>
      </c>
      <c r="Z102" s="20">
        <f t="shared" ca="1" si="4"/>
        <v>77.80371234856041</v>
      </c>
      <c r="AA102" s="20">
        <f t="shared" ca="1" si="14"/>
        <v>0</v>
      </c>
      <c r="AB102" s="47"/>
      <c r="AC102" s="47"/>
      <c r="AD102" s="47"/>
      <c r="AE102" s="47"/>
      <c r="AF102" s="47"/>
      <c r="AG102" s="47"/>
      <c r="AH102" s="1"/>
      <c r="AI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</row>
    <row r="103" spans="1:48">
      <c r="A103" s="5">
        <v>38506</v>
      </c>
      <c r="B103" s="4">
        <v>6062.78</v>
      </c>
      <c r="C103" s="4">
        <v>6113.49</v>
      </c>
      <c r="D103" s="4">
        <v>6051.27</v>
      </c>
      <c r="E103" s="4">
        <v>6107.95</v>
      </c>
      <c r="F103" s="4">
        <v>4957200</v>
      </c>
      <c r="G103" s="35">
        <f t="shared" si="16"/>
        <v>23.300000000000182</v>
      </c>
      <c r="H103" s="35">
        <f t="shared" si="15"/>
        <v>45.170000000000073</v>
      </c>
      <c r="I103" s="35">
        <f t="shared" ca="1" si="5"/>
        <v>0</v>
      </c>
      <c r="J103" s="35">
        <f t="shared" ca="1" si="6"/>
        <v>-2</v>
      </c>
      <c r="K103" s="35">
        <f t="shared" ca="1" si="7"/>
        <v>-136.94000000000051</v>
      </c>
      <c r="L103" s="35">
        <f t="shared" ca="1" si="8"/>
        <v>183.60999999999967</v>
      </c>
      <c r="M103" s="35">
        <f t="shared" ca="1" si="9"/>
        <v>-44.340000000000146</v>
      </c>
      <c r="N103" s="34">
        <f ca="1">AVERAGE(E103:OFFSET(E103,-N$5+1,0))</f>
        <v>5959.3533333333326</v>
      </c>
      <c r="O103" s="34">
        <f ca="1">AVERAGE(E103:OFFSET(E103,-O$5+1,0))</f>
        <v>5925.0492857142863</v>
      </c>
      <c r="P103" s="34">
        <f t="shared" ca="1" si="10"/>
        <v>0</v>
      </c>
      <c r="Q103" s="12">
        <f ca="1">100*(MAX(C103:OFFSET(C103,-$Q$5+1,0))-E103)/(MAX(C103:OFFSET(C103,-$Q$5+1,0))-MIN(D103:OFFSET(D103,-$Q$5+1,0)))</f>
        <v>2.3633804018599749</v>
      </c>
      <c r="R103" s="37">
        <f t="shared" ca="1" si="11"/>
        <v>-1</v>
      </c>
      <c r="S103" s="15">
        <f ca="1">AVERAGE(E103:OFFSET(E103,-S$5+1,0))</f>
        <v>6021.9466666666667</v>
      </c>
      <c r="T103" s="15">
        <f t="shared" ca="1" si="12"/>
        <v>1.4281649787665522</v>
      </c>
      <c r="U103" s="14">
        <f t="shared" ca="1" si="13"/>
        <v>0</v>
      </c>
      <c r="V103" s="20">
        <f t="shared" si="17"/>
        <v>68.470000000000255</v>
      </c>
      <c r="W103" s="20">
        <f t="shared" si="18"/>
        <v>0</v>
      </c>
      <c r="X103" s="20">
        <f ca="1">AVERAGE(V103:OFFSET(V103,-$X$5+1,0))</f>
        <v>31.268000000000029</v>
      </c>
      <c r="Y103" s="20">
        <f ca="1">AVERAGE(W103:OFFSET(W103,-$X$5+1,0))</f>
        <v>7.9880000000001017</v>
      </c>
      <c r="Z103" s="20">
        <f t="shared" ca="1" si="4"/>
        <v>79.651518239249867</v>
      </c>
      <c r="AA103" s="20">
        <f t="shared" ca="1" si="14"/>
        <v>0</v>
      </c>
      <c r="AB103" s="47"/>
      <c r="AC103" s="47"/>
      <c r="AD103" s="47"/>
      <c r="AE103" s="47"/>
      <c r="AF103" s="47"/>
      <c r="AG103" s="47"/>
      <c r="AH103" s="1"/>
      <c r="AI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</row>
    <row r="104" spans="1:48">
      <c r="A104" s="5">
        <v>38509</v>
      </c>
      <c r="B104" s="4">
        <v>6109.3</v>
      </c>
      <c r="C104" s="4">
        <v>6140.74</v>
      </c>
      <c r="D104" s="4">
        <v>6086.41</v>
      </c>
      <c r="E104" s="4">
        <v>6137.57</v>
      </c>
      <c r="F104" s="4">
        <v>4139200</v>
      </c>
      <c r="G104" s="35">
        <f t="shared" si="16"/>
        <v>1.3500000000003638</v>
      </c>
      <c r="H104" s="35">
        <f t="shared" si="15"/>
        <v>28.269999999999527</v>
      </c>
      <c r="I104" s="35">
        <f t="shared" ca="1" si="5"/>
        <v>0</v>
      </c>
      <c r="J104" s="35">
        <f t="shared" ca="1" si="6"/>
        <v>-2</v>
      </c>
      <c r="K104" s="35">
        <f t="shared" ca="1" si="7"/>
        <v>-59.239999999999782</v>
      </c>
      <c r="L104" s="35">
        <f t="shared" ca="1" si="8"/>
        <v>124.36999999999989</v>
      </c>
      <c r="M104" s="35">
        <f t="shared" ca="1" si="9"/>
        <v>-103.57999999999993</v>
      </c>
      <c r="N104" s="34">
        <f ca="1">AVERAGE(E104:OFFSET(E104,-N$5+1,0))</f>
        <v>5973.4659999999994</v>
      </c>
      <c r="O104" s="34">
        <f ca="1">AVERAGE(E104:OFFSET(E104,-O$5+1,0))</f>
        <v>5936.9178571428583</v>
      </c>
      <c r="P104" s="34">
        <f t="shared" ca="1" si="10"/>
        <v>0</v>
      </c>
      <c r="Q104" s="12">
        <f ca="1">100*(MAX(C104:OFFSET(C104,-$Q$5+1,0))-E104)/(MAX(C104:OFFSET(C104,-$Q$5+1,0))-MIN(D104:OFFSET(D104,-$Q$5+1,0)))</f>
        <v>1.2114958342888003</v>
      </c>
      <c r="R104" s="37">
        <f t="shared" ca="1" si="11"/>
        <v>-1</v>
      </c>
      <c r="S104" s="15">
        <f ca="1">AVERAGE(E104:OFFSET(E104,-S$5+1,0))</f>
        <v>6046.2833333333328</v>
      </c>
      <c r="T104" s="15">
        <f t="shared" ca="1" si="12"/>
        <v>1.5097980301948613</v>
      </c>
      <c r="U104" s="14">
        <f t="shared" ca="1" si="13"/>
        <v>0</v>
      </c>
      <c r="V104" s="20">
        <f t="shared" si="17"/>
        <v>29.619999999999891</v>
      </c>
      <c r="W104" s="20">
        <f t="shared" si="18"/>
        <v>0</v>
      </c>
      <c r="X104" s="20">
        <f ca="1">AVERAGE(V104:OFFSET(V104,-$X$5+1,0))</f>
        <v>33.597999999999956</v>
      </c>
      <c r="Y104" s="20">
        <f ca="1">AVERAGE(W104:OFFSET(W104,-$X$5+1,0))</f>
        <v>7.9880000000001017</v>
      </c>
      <c r="Z104" s="20">
        <f t="shared" ca="1" si="4"/>
        <v>80.791612561919663</v>
      </c>
      <c r="AA104" s="20">
        <f t="shared" ca="1" si="14"/>
        <v>0</v>
      </c>
      <c r="AB104" s="47"/>
      <c r="AC104" s="47"/>
      <c r="AD104" s="47"/>
      <c r="AE104" s="47"/>
      <c r="AF104" s="47"/>
      <c r="AG104" s="47"/>
      <c r="AH104" s="1"/>
      <c r="AI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</row>
    <row r="105" spans="1:48">
      <c r="A105" s="5">
        <v>38510</v>
      </c>
      <c r="B105" s="4">
        <v>6144.25</v>
      </c>
      <c r="C105" s="4">
        <v>6146.94</v>
      </c>
      <c r="D105" s="4">
        <v>6096.84</v>
      </c>
      <c r="E105" s="4">
        <v>6105.79</v>
      </c>
      <c r="F105" s="4">
        <v>3953800</v>
      </c>
      <c r="G105" s="35">
        <f t="shared" si="16"/>
        <v>6.680000000000291</v>
      </c>
      <c r="H105" s="35">
        <f t="shared" si="15"/>
        <v>-38.460000000000036</v>
      </c>
      <c r="I105" s="35">
        <f t="shared" ca="1" si="5"/>
        <v>0</v>
      </c>
      <c r="J105" s="35">
        <f t="shared" ca="1" si="6"/>
        <v>-2</v>
      </c>
      <c r="K105" s="35">
        <f t="shared" ca="1" si="7"/>
        <v>63.559999999999491</v>
      </c>
      <c r="L105" s="35">
        <f t="shared" ca="1" si="8"/>
        <v>187.92999999999938</v>
      </c>
      <c r="M105" s="35">
        <f t="shared" ca="1" si="9"/>
        <v>-40.020000000000437</v>
      </c>
      <c r="N105" s="34">
        <f ca="1">AVERAGE(E105:OFFSET(E105,-N$5+1,0))</f>
        <v>5987.5846666666666</v>
      </c>
      <c r="O105" s="34">
        <f ca="1">AVERAGE(E105:OFFSET(E105,-O$5+1,0))</f>
        <v>5948.6150000000025</v>
      </c>
      <c r="P105" s="34">
        <f t="shared" ca="1" si="10"/>
        <v>0</v>
      </c>
      <c r="Q105" s="12">
        <f ca="1">100*(MAX(C105:OFFSET(C105,-$Q$5+1,0))-E105)/(MAX(C105:OFFSET(C105,-$Q$5+1,0))-MIN(D105:OFFSET(D105,-$Q$5+1,0)))</f>
        <v>15.362502799970017</v>
      </c>
      <c r="R105" s="37">
        <f t="shared" ca="1" si="11"/>
        <v>-1</v>
      </c>
      <c r="S105" s="15">
        <f ca="1">AVERAGE(E105:OFFSET(E105,-S$5+1,0))</f>
        <v>6062.3283333333338</v>
      </c>
      <c r="T105" s="15">
        <f t="shared" ca="1" si="12"/>
        <v>0.71691377102910891</v>
      </c>
      <c r="U105" s="14">
        <f t="shared" ca="1" si="13"/>
        <v>0</v>
      </c>
      <c r="V105" s="20">
        <f t="shared" si="17"/>
        <v>0</v>
      </c>
      <c r="W105" s="20">
        <f t="shared" si="18"/>
        <v>31.779999999999745</v>
      </c>
      <c r="X105" s="20">
        <f ca="1">AVERAGE(V105:OFFSET(V105,-$X$5+1,0))</f>
        <v>33.189999999999962</v>
      </c>
      <c r="Y105" s="20">
        <f ca="1">AVERAGE(W105:OFFSET(W105,-$X$5+1,0))</f>
        <v>14.344000000000051</v>
      </c>
      <c r="Z105" s="20">
        <f t="shared" ca="1" si="4"/>
        <v>69.823705137375256</v>
      </c>
      <c r="AA105" s="20">
        <f t="shared" ca="1" si="14"/>
        <v>0</v>
      </c>
      <c r="AB105" s="47"/>
      <c r="AC105" s="47"/>
      <c r="AD105" s="47"/>
      <c r="AE105" s="47"/>
      <c r="AF105" s="47"/>
      <c r="AG105" s="47"/>
      <c r="AH105" s="1"/>
      <c r="AI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</row>
    <row r="106" spans="1:48">
      <c r="A106" s="5">
        <v>38511</v>
      </c>
      <c r="B106" s="4">
        <v>6121.34</v>
      </c>
      <c r="C106" s="4">
        <v>6170.47</v>
      </c>
      <c r="D106" s="4">
        <v>6121.21</v>
      </c>
      <c r="E106" s="4">
        <v>6161.66</v>
      </c>
      <c r="F106" s="4">
        <v>3659200</v>
      </c>
      <c r="G106" s="35">
        <f t="shared" si="16"/>
        <v>15.550000000000182</v>
      </c>
      <c r="H106" s="35">
        <f t="shared" si="15"/>
        <v>40.319999999999709</v>
      </c>
      <c r="I106" s="35">
        <f t="shared" ca="1" si="5"/>
        <v>-1</v>
      </c>
      <c r="J106" s="35">
        <f t="shared" ca="1" si="6"/>
        <v>-2</v>
      </c>
      <c r="K106" s="35">
        <f t="shared" ca="1" si="7"/>
        <v>-111.73999999999978</v>
      </c>
      <c r="L106" s="35">
        <f t="shared" ca="1" si="8"/>
        <v>76.1899999999996</v>
      </c>
      <c r="M106" s="35">
        <f t="shared" ca="1" si="9"/>
        <v>-151.76000000000022</v>
      </c>
      <c r="N106" s="34">
        <f ca="1">AVERAGE(E106:OFFSET(E106,-N$5+1,0))</f>
        <v>6005.6399999999994</v>
      </c>
      <c r="O106" s="34">
        <f ca="1">AVERAGE(E106:OFFSET(E106,-O$5+1,0))</f>
        <v>5960.021785714287</v>
      </c>
      <c r="P106" s="34">
        <f t="shared" ca="1" si="10"/>
        <v>0</v>
      </c>
      <c r="Q106" s="12">
        <f ca="1">100*(MAX(C106:OFFSET(C106,-$Q$5+1,0))-E106)/(MAX(C106:OFFSET(C106,-$Q$5+1,0))-MIN(D106:OFFSET(D106,-$Q$5+1,0)))</f>
        <v>3.0665877684570995</v>
      </c>
      <c r="R106" s="37">
        <f t="shared" ca="1" si="11"/>
        <v>-1</v>
      </c>
      <c r="S106" s="15">
        <f ca="1">AVERAGE(E106:OFFSET(E106,-S$5+1,0))</f>
        <v>6087.3450000000003</v>
      </c>
      <c r="T106" s="15">
        <f t="shared" ca="1" si="12"/>
        <v>1.2208113717885154</v>
      </c>
      <c r="U106" s="14">
        <f t="shared" ca="1" si="13"/>
        <v>0</v>
      </c>
      <c r="V106" s="20">
        <f t="shared" si="17"/>
        <v>55.869999999999891</v>
      </c>
      <c r="W106" s="20">
        <f t="shared" si="18"/>
        <v>0</v>
      </c>
      <c r="X106" s="20">
        <f ca="1">AVERAGE(V106:OFFSET(V106,-$X$5+1,0))</f>
        <v>44.36399999999994</v>
      </c>
      <c r="Y106" s="20">
        <f ca="1">AVERAGE(W106:OFFSET(W106,-$X$5+1,0))</f>
        <v>6.3559999999999492</v>
      </c>
      <c r="Z106" s="20">
        <f t="shared" ca="1" si="4"/>
        <v>87.468454258675152</v>
      </c>
      <c r="AA106" s="20">
        <f t="shared" ca="1" si="14"/>
        <v>-1</v>
      </c>
      <c r="AB106" s="47"/>
      <c r="AC106" s="47"/>
      <c r="AD106" s="47"/>
      <c r="AE106" s="47"/>
      <c r="AF106" s="47"/>
      <c r="AG106" s="47"/>
      <c r="AH106" s="1"/>
      <c r="AI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</row>
    <row r="107" spans="1:48">
      <c r="A107" s="5">
        <v>38512</v>
      </c>
      <c r="B107" s="4">
        <v>6172.37</v>
      </c>
      <c r="C107" s="4">
        <v>6188.59</v>
      </c>
      <c r="D107" s="4">
        <v>6144.27</v>
      </c>
      <c r="E107" s="4">
        <v>6145.92</v>
      </c>
      <c r="F107" s="4">
        <v>4624400</v>
      </c>
      <c r="G107" s="35">
        <f t="shared" si="16"/>
        <v>10.710000000000036</v>
      </c>
      <c r="H107" s="35">
        <f t="shared" si="15"/>
        <v>-26.449999999999818</v>
      </c>
      <c r="I107" s="35">
        <f t="shared" ca="1" si="5"/>
        <v>0</v>
      </c>
      <c r="J107" s="35">
        <f t="shared" ca="1" si="6"/>
        <v>-2</v>
      </c>
      <c r="K107" s="35">
        <f t="shared" ca="1" si="7"/>
        <v>31.479999999999563</v>
      </c>
      <c r="L107" s="35">
        <f t="shared" ca="1" si="8"/>
        <v>107.66999999999916</v>
      </c>
      <c r="M107" s="35">
        <f t="shared" ca="1" si="9"/>
        <v>-120.28000000000065</v>
      </c>
      <c r="N107" s="34">
        <f ca="1">AVERAGE(E107:OFFSET(E107,-N$5+1,0))</f>
        <v>6017.3206666666665</v>
      </c>
      <c r="O107" s="34">
        <f ca="1">AVERAGE(E107:OFFSET(E107,-O$5+1,0))</f>
        <v>5971.7307142857162</v>
      </c>
      <c r="P107" s="34">
        <f t="shared" ca="1" si="10"/>
        <v>0</v>
      </c>
      <c r="Q107" s="12">
        <f ca="1">100*(MAX(C107:OFFSET(C107,-$Q$5+1,0))-E107)/(MAX(C107:OFFSET(C107,-$Q$5+1,0))-MIN(D107:OFFSET(D107,-$Q$5+1,0)))</f>
        <v>18.90478933144303</v>
      </c>
      <c r="R107" s="37">
        <f t="shared" ca="1" si="11"/>
        <v>-1</v>
      </c>
      <c r="S107" s="15">
        <f ca="1">AVERAGE(E107:OFFSET(E107,-S$5+1,0))</f>
        <v>6116.3950000000004</v>
      </c>
      <c r="T107" s="15">
        <f t="shared" ca="1" si="12"/>
        <v>0.48271898724656653</v>
      </c>
      <c r="U107" s="14">
        <f t="shared" ca="1" si="13"/>
        <v>0</v>
      </c>
      <c r="V107" s="20">
        <f t="shared" si="17"/>
        <v>0</v>
      </c>
      <c r="W107" s="20">
        <f t="shared" si="18"/>
        <v>15.739999999999782</v>
      </c>
      <c r="X107" s="20">
        <f ca="1">AVERAGE(V107:OFFSET(V107,-$X$5+1,0))</f>
        <v>30.792000000000009</v>
      </c>
      <c r="Y107" s="20">
        <f ca="1">AVERAGE(W107:OFFSET(W107,-$X$5+1,0))</f>
        <v>9.5039999999999054</v>
      </c>
      <c r="Z107" s="20">
        <f t="shared" ca="1" si="4"/>
        <v>76.414532459797684</v>
      </c>
      <c r="AA107" s="20">
        <f t="shared" ca="1" si="14"/>
        <v>0</v>
      </c>
      <c r="AB107" s="47"/>
      <c r="AC107" s="47"/>
      <c r="AD107" s="47"/>
      <c r="AE107" s="47"/>
      <c r="AF107" s="47"/>
      <c r="AG107" s="47"/>
      <c r="AH107" s="1"/>
      <c r="AI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</row>
    <row r="108" spans="1:48">
      <c r="A108" s="5">
        <v>38513</v>
      </c>
      <c r="B108" s="4">
        <v>6188.1</v>
      </c>
      <c r="C108" s="4">
        <v>6198.3</v>
      </c>
      <c r="D108" s="4">
        <v>6158.13</v>
      </c>
      <c r="E108" s="4">
        <v>6192.35</v>
      </c>
      <c r="F108" s="4">
        <v>3877600</v>
      </c>
      <c r="G108" s="35">
        <f t="shared" si="16"/>
        <v>42.180000000000291</v>
      </c>
      <c r="H108" s="35">
        <f t="shared" si="15"/>
        <v>4.25</v>
      </c>
      <c r="I108" s="35">
        <f t="shared" ca="1" si="5"/>
        <v>0</v>
      </c>
      <c r="J108" s="35">
        <f t="shared" ca="1" si="6"/>
        <v>-2</v>
      </c>
      <c r="K108" s="35">
        <f t="shared" ca="1" si="7"/>
        <v>-92.860000000000582</v>
      </c>
      <c r="L108" s="35">
        <f t="shared" ca="1" si="8"/>
        <v>14.809999999998581</v>
      </c>
      <c r="M108" s="35">
        <f t="shared" ca="1" si="9"/>
        <v>-213.14000000000124</v>
      </c>
      <c r="N108" s="34">
        <f ca="1">AVERAGE(E108:OFFSET(E108,-N$5+1,0))</f>
        <v>6033.1646666666666</v>
      </c>
      <c r="O108" s="34">
        <f ca="1">AVERAGE(E108:OFFSET(E108,-O$5+1,0))</f>
        <v>5985.0925000000016</v>
      </c>
      <c r="P108" s="34">
        <f t="shared" ca="1" si="10"/>
        <v>0</v>
      </c>
      <c r="Q108" s="12">
        <f ca="1">100*(MAX(C108:OFFSET(C108,-$Q$5+1,0))-E108)/(MAX(C108:OFFSET(C108,-$Q$5+1,0))-MIN(D108:OFFSET(D108,-$Q$5+1,0)))</f>
        <v>2.5273978421543695</v>
      </c>
      <c r="R108" s="37">
        <f t="shared" ca="1" si="11"/>
        <v>-1</v>
      </c>
      <c r="S108" s="15">
        <f ca="1">AVERAGE(E108:OFFSET(E108,-S$5+1,0))</f>
        <v>6141.873333333333</v>
      </c>
      <c r="T108" s="15">
        <f t="shared" ca="1" si="12"/>
        <v>0.82184480088052458</v>
      </c>
      <c r="U108" s="14">
        <f t="shared" ca="1" si="13"/>
        <v>0</v>
      </c>
      <c r="V108" s="20">
        <f t="shared" si="17"/>
        <v>46.430000000000291</v>
      </c>
      <c r="W108" s="20">
        <f t="shared" si="18"/>
        <v>0</v>
      </c>
      <c r="X108" s="20">
        <f ca="1">AVERAGE(V108:OFFSET(V108,-$X$5+1,0))</f>
        <v>26.384000000000015</v>
      </c>
      <c r="Y108" s="20">
        <f ca="1">AVERAGE(W108:OFFSET(W108,-$X$5+1,0))</f>
        <v>9.5039999999999054</v>
      </c>
      <c r="Z108" s="20">
        <f t="shared" ca="1" si="4"/>
        <v>73.517610343290443</v>
      </c>
      <c r="AA108" s="20">
        <f t="shared" ca="1" si="14"/>
        <v>0</v>
      </c>
      <c r="AB108" s="47"/>
      <c r="AC108" s="47"/>
      <c r="AD108" s="47"/>
      <c r="AE108" s="47"/>
      <c r="AF108" s="47"/>
      <c r="AG108" s="47"/>
      <c r="AH108" s="1"/>
      <c r="AI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</row>
    <row r="109" spans="1:48">
      <c r="A109" s="5">
        <v>38516</v>
      </c>
      <c r="B109" s="4">
        <v>6194.9</v>
      </c>
      <c r="C109" s="4">
        <v>6236.15</v>
      </c>
      <c r="D109" s="4">
        <v>6167.78</v>
      </c>
      <c r="E109" s="4">
        <v>6231.05</v>
      </c>
      <c r="F109" s="4">
        <v>3403800</v>
      </c>
      <c r="G109" s="35">
        <f t="shared" si="16"/>
        <v>2.5499999999992724</v>
      </c>
      <c r="H109" s="35">
        <f t="shared" si="15"/>
        <v>36.150000000000546</v>
      </c>
      <c r="I109" s="35">
        <f t="shared" ca="1" si="5"/>
        <v>0</v>
      </c>
      <c r="J109" s="35">
        <f t="shared" ca="1" si="6"/>
        <v>0</v>
      </c>
      <c r="K109" s="35">
        <f t="shared" ca="1" si="7"/>
        <v>-5.0999999999985448</v>
      </c>
      <c r="L109" s="35">
        <f t="shared" ca="1" si="8"/>
        <v>9.7100000000000364</v>
      </c>
      <c r="M109" s="35">
        <f t="shared" ca="1" si="9"/>
        <v>0</v>
      </c>
      <c r="N109" s="34">
        <f ca="1">AVERAGE(E109:OFFSET(E109,-N$5+1,0))</f>
        <v>6056.2046666666674</v>
      </c>
      <c r="O109" s="34">
        <f ca="1">AVERAGE(E109:OFFSET(E109,-O$5+1,0))</f>
        <v>6000.3557142857144</v>
      </c>
      <c r="P109" s="34">
        <f t="shared" ca="1" si="10"/>
        <v>0</v>
      </c>
      <c r="Q109" s="12">
        <f ca="1">100*(MAX(C109:OFFSET(C109,-$Q$5+1,0))-E109)/(MAX(C109:OFFSET(C109,-$Q$5+1,0))-MIN(D109:OFFSET(D109,-$Q$5+1,0)))</f>
        <v>1.8662860906793513</v>
      </c>
      <c r="R109" s="37">
        <f t="shared" ca="1" si="11"/>
        <v>-1</v>
      </c>
      <c r="S109" s="15">
        <f ca="1">AVERAGE(E109:OFFSET(E109,-S$5+1,0))</f>
        <v>6162.39</v>
      </c>
      <c r="T109" s="15">
        <f t="shared" ca="1" si="12"/>
        <v>1.1141781029762778</v>
      </c>
      <c r="U109" s="14">
        <f t="shared" ca="1" si="13"/>
        <v>0</v>
      </c>
      <c r="V109" s="20">
        <f t="shared" si="17"/>
        <v>38.699999999999818</v>
      </c>
      <c r="W109" s="20">
        <f t="shared" si="18"/>
        <v>0</v>
      </c>
      <c r="X109" s="20">
        <f ca="1">AVERAGE(V109:OFFSET(V109,-$X$5+1,0))</f>
        <v>28.2</v>
      </c>
      <c r="Y109" s="20">
        <f ca="1">AVERAGE(W109:OFFSET(W109,-$X$5+1,0))</f>
        <v>9.5039999999999054</v>
      </c>
      <c r="Z109" s="20">
        <f t="shared" ca="1" si="4"/>
        <v>74.793125397835951</v>
      </c>
      <c r="AA109" s="20">
        <f t="shared" ca="1" si="14"/>
        <v>0</v>
      </c>
      <c r="AB109" s="47"/>
      <c r="AC109" s="47"/>
      <c r="AD109" s="47"/>
      <c r="AE109" s="47"/>
      <c r="AF109" s="47"/>
      <c r="AG109" s="47"/>
      <c r="AH109" s="1"/>
      <c r="AI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</row>
    <row r="110" spans="1:48">
      <c r="A110" s="5">
        <v>38517</v>
      </c>
      <c r="B110" s="4">
        <v>6244.56</v>
      </c>
      <c r="C110" s="4">
        <v>6266.25</v>
      </c>
      <c r="D110" s="4">
        <v>6205.76</v>
      </c>
      <c r="E110" s="4">
        <v>6205.76</v>
      </c>
      <c r="F110" s="4">
        <v>3768600</v>
      </c>
      <c r="G110" s="35">
        <f t="shared" si="16"/>
        <v>13.510000000000218</v>
      </c>
      <c r="H110" s="35">
        <f t="shared" si="15"/>
        <v>-38.800000000000182</v>
      </c>
      <c r="I110" s="35">
        <f t="shared" ca="1" si="5"/>
        <v>0</v>
      </c>
      <c r="J110" s="35">
        <f t="shared" ca="1" si="6"/>
        <v>0</v>
      </c>
      <c r="K110" s="35">
        <f t="shared" ca="1" si="7"/>
        <v>0</v>
      </c>
      <c r="L110" s="35">
        <f t="shared" ca="1" si="8"/>
        <v>9.7100000000000364</v>
      </c>
      <c r="M110" s="35">
        <f t="shared" ca="1" si="9"/>
        <v>0</v>
      </c>
      <c r="N110" s="34">
        <f ca="1">AVERAGE(E110:OFFSET(E110,-N$5+1,0))</f>
        <v>6075.9820000000009</v>
      </c>
      <c r="O110" s="34">
        <f ca="1">AVERAGE(E110:OFFSET(E110,-O$5+1,0))</f>
        <v>6010.2935714285722</v>
      </c>
      <c r="P110" s="34">
        <f t="shared" ca="1" si="10"/>
        <v>0</v>
      </c>
      <c r="Q110" s="12">
        <f ca="1">100*(MAX(C110:OFFSET(C110,-$Q$5+1,0))-E110)/(MAX(C110:OFFSET(C110,-$Q$5+1,0))-MIN(D110:OFFSET(D110,-$Q$5+1,0)))</f>
        <v>19.939347990902135</v>
      </c>
      <c r="R110" s="37">
        <f t="shared" ca="1" si="11"/>
        <v>-1</v>
      </c>
      <c r="S110" s="15">
        <f ca="1">AVERAGE(E110:OFFSET(E110,-S$5+1,0))</f>
        <v>6173.7550000000001</v>
      </c>
      <c r="T110" s="15">
        <f t="shared" ca="1" si="12"/>
        <v>0.51840411548563403</v>
      </c>
      <c r="U110" s="14">
        <f t="shared" ca="1" si="13"/>
        <v>0</v>
      </c>
      <c r="V110" s="20">
        <f t="shared" si="17"/>
        <v>0</v>
      </c>
      <c r="W110" s="20">
        <f t="shared" si="18"/>
        <v>25.289999999999964</v>
      </c>
      <c r="X110" s="20">
        <f ca="1">AVERAGE(V110:OFFSET(V110,-$X$5+1,0))</f>
        <v>28.2</v>
      </c>
      <c r="Y110" s="20">
        <f ca="1">AVERAGE(W110:OFFSET(W110,-$X$5+1,0))</f>
        <v>8.2059999999999498</v>
      </c>
      <c r="Z110" s="20">
        <f t="shared" ca="1" si="4"/>
        <v>77.459759380322026</v>
      </c>
      <c r="AA110" s="20">
        <f t="shared" ca="1" si="14"/>
        <v>0</v>
      </c>
      <c r="AB110" s="47"/>
      <c r="AC110" s="47"/>
      <c r="AD110" s="47"/>
      <c r="AE110" s="47"/>
      <c r="AF110" s="47"/>
      <c r="AG110" s="47"/>
      <c r="AH110" s="1"/>
      <c r="AI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</row>
    <row r="111" spans="1:48">
      <c r="A111" s="5">
        <v>38518</v>
      </c>
      <c r="B111" s="4">
        <v>6219.8</v>
      </c>
      <c r="C111" s="4">
        <v>6252.1</v>
      </c>
      <c r="D111" s="4">
        <v>6215.73</v>
      </c>
      <c r="E111" s="4">
        <v>6252.1</v>
      </c>
      <c r="F111" s="4">
        <v>3383200</v>
      </c>
      <c r="G111" s="35">
        <f t="shared" si="16"/>
        <v>14.039999999999964</v>
      </c>
      <c r="H111" s="35">
        <f t="shared" si="15"/>
        <v>32.300000000000182</v>
      </c>
      <c r="I111" s="35">
        <f t="shared" ca="1" si="5"/>
        <v>0</v>
      </c>
      <c r="J111" s="35">
        <f t="shared" ca="1" si="6"/>
        <v>0</v>
      </c>
      <c r="K111" s="35">
        <f t="shared" ca="1" si="7"/>
        <v>0</v>
      </c>
      <c r="L111" s="35">
        <f t="shared" ca="1" si="8"/>
        <v>9.7100000000000364</v>
      </c>
      <c r="M111" s="35">
        <f t="shared" ca="1" si="9"/>
        <v>0</v>
      </c>
      <c r="N111" s="34">
        <f ca="1">AVERAGE(E111:OFFSET(E111,-N$5+1,0))</f>
        <v>6100.22</v>
      </c>
      <c r="O111" s="34">
        <f ca="1">AVERAGE(E111:OFFSET(E111,-O$5+1,0))</f>
        <v>6020.4414285714302</v>
      </c>
      <c r="P111" s="34">
        <f t="shared" ca="1" si="10"/>
        <v>0</v>
      </c>
      <c r="Q111" s="12">
        <f ca="1">100*(MAX(C111:OFFSET(C111,-$Q$5+1,0))-E111)/(MAX(C111:OFFSET(C111,-$Q$5+1,0))-MIN(D111:OFFSET(D111,-$Q$5+1,0)))</f>
        <v>5.4983485525547371</v>
      </c>
      <c r="R111" s="37">
        <f t="shared" ca="1" si="11"/>
        <v>-1</v>
      </c>
      <c r="S111" s="15">
        <f ca="1">AVERAGE(E111:OFFSET(E111,-S$5+1,0))</f>
        <v>6198.1399999999994</v>
      </c>
      <c r="T111" s="15">
        <f t="shared" ca="1" si="12"/>
        <v>0.87058375577190816</v>
      </c>
      <c r="U111" s="14">
        <f t="shared" ca="1" si="13"/>
        <v>0</v>
      </c>
      <c r="V111" s="20">
        <f t="shared" si="17"/>
        <v>46.340000000000146</v>
      </c>
      <c r="W111" s="20">
        <f t="shared" si="18"/>
        <v>0</v>
      </c>
      <c r="X111" s="20">
        <f ca="1">AVERAGE(V111:OFFSET(V111,-$X$5+1,0))</f>
        <v>26.29400000000005</v>
      </c>
      <c r="Y111" s="20">
        <f ca="1">AVERAGE(W111:OFFSET(W111,-$X$5+1,0))</f>
        <v>8.2059999999999498</v>
      </c>
      <c r="Z111" s="20">
        <f t="shared" ca="1" si="4"/>
        <v>76.214492753623333</v>
      </c>
      <c r="AA111" s="20">
        <f t="shared" ca="1" si="14"/>
        <v>0</v>
      </c>
      <c r="AB111" s="47"/>
      <c r="AC111" s="47"/>
      <c r="AD111" s="47"/>
      <c r="AE111" s="47"/>
      <c r="AF111" s="47"/>
      <c r="AG111" s="47"/>
      <c r="AH111" s="1"/>
      <c r="AI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</row>
    <row r="112" spans="1:48">
      <c r="A112" s="5">
        <v>38519</v>
      </c>
      <c r="B112" s="4">
        <v>6298.35</v>
      </c>
      <c r="C112" s="4">
        <v>6298.35</v>
      </c>
      <c r="D112" s="4">
        <v>6249</v>
      </c>
      <c r="E112" s="4">
        <v>6282.41</v>
      </c>
      <c r="F112" s="4">
        <v>3643000</v>
      </c>
      <c r="G112" s="35">
        <f t="shared" si="16"/>
        <v>46.25</v>
      </c>
      <c r="H112" s="35">
        <f t="shared" si="15"/>
        <v>-15.940000000000509</v>
      </c>
      <c r="I112" s="35">
        <f t="shared" ca="1" si="5"/>
        <v>-1</v>
      </c>
      <c r="J112" s="35">
        <f t="shared" ca="1" si="6"/>
        <v>0</v>
      </c>
      <c r="K112" s="35">
        <f t="shared" ca="1" si="7"/>
        <v>0</v>
      </c>
      <c r="L112" s="35">
        <f t="shared" ca="1" si="8"/>
        <v>9.7100000000000364</v>
      </c>
      <c r="M112" s="35">
        <f t="shared" ca="1" si="9"/>
        <v>0</v>
      </c>
      <c r="N112" s="34">
        <f ca="1">AVERAGE(E112:OFFSET(E112,-N$5+1,0))</f>
        <v>6123.0860000000002</v>
      </c>
      <c r="O112" s="34">
        <f ca="1">AVERAGE(E112:OFFSET(E112,-O$5+1,0))</f>
        <v>6031.7114285714288</v>
      </c>
      <c r="P112" s="34">
        <f t="shared" ca="1" si="10"/>
        <v>0</v>
      </c>
      <c r="Q112" s="12">
        <f ca="1">100*(MAX(C112:OFFSET(C112,-$Q$5+1,0))-E112)/(MAX(C112:OFFSET(C112,-$Q$5+1,0))-MIN(D112:OFFSET(D112,-$Q$5+1,0)))</f>
        <v>6.4513517888944936</v>
      </c>
      <c r="R112" s="37">
        <f t="shared" ca="1" si="11"/>
        <v>-1</v>
      </c>
      <c r="S112" s="15">
        <f ca="1">AVERAGE(E112:OFFSET(E112,-S$5+1,0))</f>
        <v>6218.2649999999994</v>
      </c>
      <c r="T112" s="15">
        <f t="shared" ca="1" si="12"/>
        <v>1.0315578380786352</v>
      </c>
      <c r="U112" s="14">
        <f t="shared" ca="1" si="13"/>
        <v>0</v>
      </c>
      <c r="V112" s="20">
        <f t="shared" si="17"/>
        <v>30.309999999999491</v>
      </c>
      <c r="W112" s="20">
        <f t="shared" si="18"/>
        <v>0</v>
      </c>
      <c r="X112" s="20">
        <f ca="1">AVERAGE(V112:OFFSET(V112,-$X$5+1,0))</f>
        <v>32.355999999999952</v>
      </c>
      <c r="Y112" s="20">
        <f ca="1">AVERAGE(W112:OFFSET(W112,-$X$5+1,0))</f>
        <v>5.0579999999999927</v>
      </c>
      <c r="Z112" s="20">
        <f t="shared" ca="1" si="4"/>
        <v>86.480996418452989</v>
      </c>
      <c r="AA112" s="20">
        <f t="shared" ca="1" si="14"/>
        <v>-1</v>
      </c>
      <c r="AB112" s="47"/>
      <c r="AC112" s="47"/>
      <c r="AD112" s="47"/>
      <c r="AE112" s="47"/>
      <c r="AF112" s="47"/>
      <c r="AG112" s="47"/>
      <c r="AH112" s="1"/>
      <c r="AI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</row>
    <row r="113" spans="1:48">
      <c r="A113" s="5">
        <v>38520</v>
      </c>
      <c r="B113" s="4">
        <v>6304.24</v>
      </c>
      <c r="C113" s="4">
        <v>6357.39</v>
      </c>
      <c r="D113" s="4">
        <v>6293.23</v>
      </c>
      <c r="E113" s="4">
        <v>6293.56</v>
      </c>
      <c r="F113" s="4">
        <v>4754400</v>
      </c>
      <c r="G113" s="35">
        <f t="shared" si="16"/>
        <v>21.829999999999927</v>
      </c>
      <c r="H113" s="35">
        <f t="shared" si="15"/>
        <v>-10.679999999999382</v>
      </c>
      <c r="I113" s="35">
        <f t="shared" ca="1" si="5"/>
        <v>0</v>
      </c>
      <c r="J113" s="35">
        <f t="shared" ca="1" si="6"/>
        <v>-1</v>
      </c>
      <c r="K113" s="35">
        <f t="shared" ca="1" si="7"/>
        <v>10.679999999999382</v>
      </c>
      <c r="L113" s="35">
        <f t="shared" ca="1" si="8"/>
        <v>20.389999999999418</v>
      </c>
      <c r="M113" s="35">
        <f t="shared" ca="1" si="9"/>
        <v>10.679999999999382</v>
      </c>
      <c r="N113" s="34">
        <f ca="1">AVERAGE(E113:OFFSET(E113,-N$5+1,0))</f>
        <v>6143.2199999999993</v>
      </c>
      <c r="O113" s="34">
        <f ca="1">AVERAGE(E113:OFFSET(E113,-O$5+1,0))</f>
        <v>6043.988571428571</v>
      </c>
      <c r="P113" s="34">
        <f t="shared" ca="1" si="10"/>
        <v>0</v>
      </c>
      <c r="Q113" s="12">
        <f ca="1">100*(MAX(C113:OFFSET(C113,-$Q$5+1,0))-E113)/(MAX(C113:OFFSET(C113,-$Q$5+1,0))-MIN(D113:OFFSET(D113,-$Q$5+1,0)))</f>
        <v>23.555243929441218</v>
      </c>
      <c r="R113" s="37">
        <f t="shared" ca="1" si="11"/>
        <v>-1</v>
      </c>
      <c r="S113" s="15">
        <f ca="1">AVERAGE(E113:OFFSET(E113,-S$5+1,0))</f>
        <v>6242.8716666666669</v>
      </c>
      <c r="T113" s="15">
        <f t="shared" ca="1" si="12"/>
        <v>0.81193937725774434</v>
      </c>
      <c r="U113" s="14">
        <f t="shared" ca="1" si="13"/>
        <v>0</v>
      </c>
      <c r="V113" s="20">
        <f t="shared" si="17"/>
        <v>11.150000000000546</v>
      </c>
      <c r="W113" s="20">
        <f t="shared" si="18"/>
        <v>0</v>
      </c>
      <c r="X113" s="20">
        <f ca="1">AVERAGE(V113:OFFSET(V113,-$X$5+1,0))</f>
        <v>25.3</v>
      </c>
      <c r="Y113" s="20">
        <f ca="1">AVERAGE(W113:OFFSET(W113,-$X$5+1,0))</f>
        <v>5.0579999999999927</v>
      </c>
      <c r="Z113" s="20">
        <f t="shared" ca="1" si="4"/>
        <v>83.338823374398856</v>
      </c>
      <c r="AA113" s="20">
        <f t="shared" ca="1" si="14"/>
        <v>0</v>
      </c>
      <c r="AB113" s="47"/>
      <c r="AC113" s="47"/>
      <c r="AD113" s="47"/>
      <c r="AE113" s="47"/>
      <c r="AF113" s="47"/>
      <c r="AG113" s="47"/>
      <c r="AH113" s="1"/>
      <c r="AI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</row>
    <row r="114" spans="1:48">
      <c r="A114" s="5">
        <v>38523</v>
      </c>
      <c r="B114" s="4">
        <v>6311.67</v>
      </c>
      <c r="C114" s="4">
        <v>6315.29</v>
      </c>
      <c r="D114" s="4">
        <v>6272.97</v>
      </c>
      <c r="E114" s="4">
        <v>6296.89</v>
      </c>
      <c r="F114" s="4">
        <v>3003800</v>
      </c>
      <c r="G114" s="35">
        <f t="shared" si="16"/>
        <v>18.109999999999673</v>
      </c>
      <c r="H114" s="35">
        <f t="shared" si="15"/>
        <v>-14.779999999999745</v>
      </c>
      <c r="I114" s="35">
        <f t="shared" ca="1" si="5"/>
        <v>0</v>
      </c>
      <c r="J114" s="35">
        <f t="shared" ca="1" si="6"/>
        <v>-1</v>
      </c>
      <c r="K114" s="35">
        <f t="shared" ca="1" si="7"/>
        <v>-3.3299999999999272</v>
      </c>
      <c r="L114" s="35">
        <f t="shared" ca="1" si="8"/>
        <v>17.059999999999491</v>
      </c>
      <c r="M114" s="35">
        <f t="shared" ca="1" si="9"/>
        <v>7.3499999999994543</v>
      </c>
      <c r="N114" s="34">
        <f ca="1">AVERAGE(E114:OFFSET(E114,-N$5+1,0))</f>
        <v>6162.3780000000006</v>
      </c>
      <c r="O114" s="34">
        <f ca="1">AVERAGE(E114:OFFSET(E114,-O$5+1,0))</f>
        <v>6057.5514285714289</v>
      </c>
      <c r="P114" s="34">
        <f t="shared" ca="1" si="10"/>
        <v>0</v>
      </c>
      <c r="Q114" s="12">
        <f ca="1">100*(MAX(C114:OFFSET(C114,-$Q$5+1,0))-E114)/(MAX(C114:OFFSET(C114,-$Q$5+1,0))-MIN(D114:OFFSET(D114,-$Q$5+1,0)))</f>
        <v>23.220111303012843</v>
      </c>
      <c r="R114" s="37">
        <f t="shared" ca="1" si="11"/>
        <v>-1</v>
      </c>
      <c r="S114" s="15">
        <f ca="1">AVERAGE(E114:OFFSET(E114,-S$5+1,0))</f>
        <v>6260.295000000001</v>
      </c>
      <c r="T114" s="15">
        <f t="shared" ca="1" si="12"/>
        <v>0.58455711751601702</v>
      </c>
      <c r="U114" s="14">
        <f t="shared" ca="1" si="13"/>
        <v>0</v>
      </c>
      <c r="V114" s="20">
        <f t="shared" si="17"/>
        <v>3.3299999999999272</v>
      </c>
      <c r="W114" s="20">
        <f t="shared" si="18"/>
        <v>0</v>
      </c>
      <c r="X114" s="20">
        <f ca="1">AVERAGE(V114:OFFSET(V114,-$X$5+1,0))</f>
        <v>18.22600000000002</v>
      </c>
      <c r="Y114" s="20">
        <f ca="1">AVERAGE(W114:OFFSET(W114,-$X$5+1,0))</f>
        <v>5.0579999999999927</v>
      </c>
      <c r="Z114" s="20">
        <f t="shared" ca="1" si="4"/>
        <v>78.276928362824307</v>
      </c>
      <c r="AA114" s="20">
        <f t="shared" ca="1" si="14"/>
        <v>0</v>
      </c>
      <c r="AB114" s="47"/>
      <c r="AC114" s="47"/>
      <c r="AD114" s="47"/>
      <c r="AE114" s="47"/>
      <c r="AF114" s="47"/>
      <c r="AG114" s="47"/>
      <c r="AH114" s="1"/>
      <c r="AI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</row>
    <row r="115" spans="1:48">
      <c r="A115" s="5">
        <v>38524</v>
      </c>
      <c r="B115" s="4">
        <v>6304.33</v>
      </c>
      <c r="C115" s="4">
        <v>6304.88</v>
      </c>
      <c r="D115" s="4">
        <v>6265.69</v>
      </c>
      <c r="E115" s="4">
        <v>6278.46</v>
      </c>
      <c r="F115" s="4">
        <v>3397400</v>
      </c>
      <c r="G115" s="35">
        <f t="shared" si="16"/>
        <v>7.4399999999995998</v>
      </c>
      <c r="H115" s="35">
        <f t="shared" si="15"/>
        <v>-25.869999999999891</v>
      </c>
      <c r="I115" s="35">
        <f t="shared" ca="1" si="5"/>
        <v>0</v>
      </c>
      <c r="J115" s="35">
        <f t="shared" ca="1" si="6"/>
        <v>-1</v>
      </c>
      <c r="K115" s="35">
        <f t="shared" ca="1" si="7"/>
        <v>18.430000000000291</v>
      </c>
      <c r="L115" s="35">
        <f t="shared" ca="1" si="8"/>
        <v>35.489999999999782</v>
      </c>
      <c r="M115" s="35">
        <f t="shared" ca="1" si="9"/>
        <v>25.779999999999745</v>
      </c>
      <c r="N115" s="34">
        <f ca="1">AVERAGE(E115:OFFSET(E115,-N$5+1,0))</f>
        <v>6180.1713333333337</v>
      </c>
      <c r="O115" s="34">
        <f ca="1">AVERAGE(E115:OFFSET(E115,-O$5+1,0))</f>
        <v>6069.8321428571426</v>
      </c>
      <c r="P115" s="34">
        <f t="shared" ca="1" si="10"/>
        <v>0</v>
      </c>
      <c r="Q115" s="12">
        <f ca="1">100*(MAX(C115:OFFSET(C115,-$Q$5+1,0))-E115)/(MAX(C115:OFFSET(C115,-$Q$5+1,0))-MIN(D115:OFFSET(D115,-$Q$5+1,0)))</f>
        <v>33.419425861631041</v>
      </c>
      <c r="R115" s="37">
        <f t="shared" ca="1" si="11"/>
        <v>-1</v>
      </c>
      <c r="S115" s="15">
        <f ca="1">AVERAGE(E115:OFFSET(E115,-S$5+1,0))</f>
        <v>6268.1966666666667</v>
      </c>
      <c r="T115" s="15">
        <f t="shared" ca="1" si="12"/>
        <v>0.16373661962318756</v>
      </c>
      <c r="U115" s="14">
        <f t="shared" ca="1" si="13"/>
        <v>0</v>
      </c>
      <c r="V115" s="20">
        <f t="shared" si="17"/>
        <v>0</v>
      </c>
      <c r="W115" s="20">
        <f t="shared" si="18"/>
        <v>18.430000000000291</v>
      </c>
      <c r="X115" s="20">
        <f ca="1">AVERAGE(V115:OFFSET(V115,-$X$5+1,0))</f>
        <v>18.22600000000002</v>
      </c>
      <c r="Y115" s="20">
        <f ca="1">AVERAGE(W115:OFFSET(W115,-$X$5+1,0))</f>
        <v>3.6860000000000581</v>
      </c>
      <c r="Z115" s="20">
        <f t="shared" ca="1" si="4"/>
        <v>83.178167214311586</v>
      </c>
      <c r="AA115" s="20">
        <f t="shared" ca="1" si="14"/>
        <v>0</v>
      </c>
      <c r="AB115" s="47"/>
      <c r="AC115" s="47"/>
      <c r="AD115" s="47"/>
      <c r="AE115" s="47"/>
      <c r="AF115" s="47"/>
      <c r="AG115" s="47"/>
      <c r="AH115" s="1"/>
      <c r="AI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</row>
    <row r="116" spans="1:48">
      <c r="A116" s="5">
        <v>38525</v>
      </c>
      <c r="B116" s="4">
        <v>6291.91</v>
      </c>
      <c r="C116" s="4">
        <v>6381.23</v>
      </c>
      <c r="D116" s="4">
        <v>6291.91</v>
      </c>
      <c r="E116" s="4">
        <v>6357.83</v>
      </c>
      <c r="F116" s="4">
        <v>4315600</v>
      </c>
      <c r="G116" s="35">
        <f t="shared" si="16"/>
        <v>13.449999999999818</v>
      </c>
      <c r="H116" s="35">
        <f t="shared" si="15"/>
        <v>65.920000000000073</v>
      </c>
      <c r="I116" s="35">
        <f t="shared" ca="1" si="5"/>
        <v>-1</v>
      </c>
      <c r="J116" s="35">
        <f t="shared" ca="1" si="6"/>
        <v>-1</v>
      </c>
      <c r="K116" s="35">
        <f t="shared" ca="1" si="7"/>
        <v>-79.369999999999891</v>
      </c>
      <c r="L116" s="35">
        <f t="shared" ca="1" si="8"/>
        <v>-43.880000000000109</v>
      </c>
      <c r="M116" s="35">
        <f t="shared" ca="1" si="9"/>
        <v>-53.590000000000146</v>
      </c>
      <c r="N116" s="34">
        <f ca="1">AVERAGE(E116:OFFSET(E116,-N$5+1,0))</f>
        <v>6205.9186666666674</v>
      </c>
      <c r="O116" s="34">
        <f ca="1">AVERAGE(E116:OFFSET(E116,-O$5+1,0))</f>
        <v>6083.2732142857139</v>
      </c>
      <c r="P116" s="34">
        <f t="shared" ca="1" si="10"/>
        <v>0</v>
      </c>
      <c r="Q116" s="12">
        <f ca="1">100*(MAX(C116:OFFSET(C116,-$Q$5+1,0))-E116)/(MAX(C116:OFFSET(C116,-$Q$5+1,0))-MIN(D116:OFFSET(D116,-$Q$5+1,0)))</f>
        <v>9.875084402430673</v>
      </c>
      <c r="R116" s="37">
        <f t="shared" ca="1" si="11"/>
        <v>0</v>
      </c>
      <c r="S116" s="15">
        <f ca="1">AVERAGE(E116:OFFSET(E116,-S$5+1,0))</f>
        <v>6293.541666666667</v>
      </c>
      <c r="T116" s="15">
        <f t="shared" ca="1" si="12"/>
        <v>1.021496904895886</v>
      </c>
      <c r="U116" s="14">
        <f t="shared" ca="1" si="13"/>
        <v>0</v>
      </c>
      <c r="V116" s="20">
        <f t="shared" si="17"/>
        <v>79.369999999999891</v>
      </c>
      <c r="W116" s="20">
        <f t="shared" si="18"/>
        <v>0</v>
      </c>
      <c r="X116" s="20">
        <f ca="1">AVERAGE(V116:OFFSET(V116,-$X$5+1,0))</f>
        <v>24.831999999999972</v>
      </c>
      <c r="Y116" s="20">
        <f ca="1">AVERAGE(W116:OFFSET(W116,-$X$5+1,0))</f>
        <v>3.6860000000000581</v>
      </c>
      <c r="Z116" s="20">
        <f t="shared" ca="1" si="4"/>
        <v>87.074829931972602</v>
      </c>
      <c r="AA116" s="20">
        <f t="shared" ca="1" si="14"/>
        <v>-1</v>
      </c>
      <c r="AB116" s="47"/>
      <c r="AC116" s="47"/>
      <c r="AD116" s="47"/>
      <c r="AE116" s="47"/>
      <c r="AF116" s="47"/>
      <c r="AG116" s="47"/>
      <c r="AH116" s="1"/>
      <c r="AI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</row>
    <row r="117" spans="1:48">
      <c r="A117" s="5">
        <v>38526</v>
      </c>
      <c r="B117" s="4">
        <v>6382.6</v>
      </c>
      <c r="C117" s="4">
        <v>6401.81</v>
      </c>
      <c r="D117" s="4">
        <v>6369.21</v>
      </c>
      <c r="E117" s="4">
        <v>6373.86</v>
      </c>
      <c r="F117" s="4">
        <v>4360000</v>
      </c>
      <c r="G117" s="35">
        <f t="shared" si="16"/>
        <v>24.770000000000437</v>
      </c>
      <c r="H117" s="35">
        <f t="shared" si="15"/>
        <v>-8.7400000000006912</v>
      </c>
      <c r="I117" s="35">
        <f t="shared" ca="1" si="5"/>
        <v>-1</v>
      </c>
      <c r="J117" s="35">
        <f t="shared" ca="1" si="6"/>
        <v>-2</v>
      </c>
      <c r="K117" s="35">
        <f t="shared" ca="1" si="7"/>
        <v>-7.2899999999990541</v>
      </c>
      <c r="L117" s="35">
        <f t="shared" ca="1" si="8"/>
        <v>-51.169999999999163</v>
      </c>
      <c r="M117" s="35">
        <f t="shared" ca="1" si="9"/>
        <v>-60.8799999999992</v>
      </c>
      <c r="N117" s="34">
        <f ca="1">AVERAGE(E117:OFFSET(E117,-N$5+1,0))</f>
        <v>6228.2106666666668</v>
      </c>
      <c r="O117" s="34">
        <f ca="1">AVERAGE(E117:OFFSET(E117,-O$5+1,0))</f>
        <v>6099.2724999999991</v>
      </c>
      <c r="P117" s="34">
        <f t="shared" ca="1" si="10"/>
        <v>0</v>
      </c>
      <c r="Q117" s="12">
        <f ca="1">100*(MAX(C117:OFFSET(C117,-$Q$5+1,0))-E117)/(MAX(C117:OFFSET(C117,-$Q$5+1,0))-MIN(D117:OFFSET(D117,-$Q$5+1,0)))</f>
        <v>11.469960604071197</v>
      </c>
      <c r="R117" s="37">
        <f t="shared" ca="1" si="11"/>
        <v>-1</v>
      </c>
      <c r="S117" s="15">
        <f ca="1">AVERAGE(E117:OFFSET(E117,-S$5+1,0))</f>
        <v>6313.835</v>
      </c>
      <c r="T117" s="15">
        <f t="shared" ca="1" si="12"/>
        <v>0.9506900322862355</v>
      </c>
      <c r="U117" s="14">
        <f t="shared" ca="1" si="13"/>
        <v>0</v>
      </c>
      <c r="V117" s="20">
        <f t="shared" si="17"/>
        <v>16.029999999999745</v>
      </c>
      <c r="W117" s="20">
        <f t="shared" si="18"/>
        <v>0</v>
      </c>
      <c r="X117" s="20">
        <f ca="1">AVERAGE(V117:OFFSET(V117,-$X$5+1,0))</f>
        <v>21.97600000000002</v>
      </c>
      <c r="Y117" s="20">
        <f ca="1">AVERAGE(W117:OFFSET(W117,-$X$5+1,0))</f>
        <v>3.6860000000000581</v>
      </c>
      <c r="Z117" s="20">
        <f t="shared" ref="Z117:Z180" ca="1" si="19">IF(Y117=0,100,100-(100/(1+X117/Y117)))</f>
        <v>85.636349466136522</v>
      </c>
      <c r="AA117" s="20">
        <f t="shared" ca="1" si="14"/>
        <v>-1</v>
      </c>
      <c r="AB117" s="47"/>
      <c r="AC117" s="47"/>
      <c r="AD117" s="47"/>
      <c r="AE117" s="47"/>
      <c r="AF117" s="47"/>
      <c r="AG117" s="47"/>
      <c r="AH117" s="1"/>
      <c r="AI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</row>
    <row r="118" spans="1:48">
      <c r="A118" s="5">
        <v>38527</v>
      </c>
      <c r="B118" s="4">
        <v>6350.74</v>
      </c>
      <c r="C118" s="4">
        <v>6363.88</v>
      </c>
      <c r="D118" s="4">
        <v>6324.22</v>
      </c>
      <c r="E118" s="4">
        <v>6340.69</v>
      </c>
      <c r="F118" s="4">
        <v>3248600</v>
      </c>
      <c r="G118" s="35">
        <f t="shared" si="16"/>
        <v>-23.119999999999891</v>
      </c>
      <c r="H118" s="35">
        <f t="shared" si="15"/>
        <v>-10.050000000000182</v>
      </c>
      <c r="I118" s="35">
        <f t="shared" ref="I118:I181" ca="1" si="20">IF(OR(P118=1,AA118=1),1,IF(OR(P118=-1,AA118=-1),-1,0))</f>
        <v>0</v>
      </c>
      <c r="J118" s="35">
        <f t="shared" ref="J118:J181" ca="1" si="21">IF(AND(J117&lt;=0,I117=1),1,IF(AND(J117&gt;=0,I117=-1),-1,IF(-1*M117/E117&gt;K$9,0,IF(M117/E117&gt;J$9,0,IF(J117+I117&gt;J$5,J$5,IF(J117+I117&lt;J$7,J$7,J117+I117))))))</f>
        <v>-2</v>
      </c>
      <c r="K118" s="35">
        <f t="shared" ref="K118:K181" ca="1" si="22">J117*G118+J118*H118</f>
        <v>66.340000000000146</v>
      </c>
      <c r="L118" s="35">
        <f t="shared" ref="L118:L181" ca="1" si="23">L117+K118</f>
        <v>15.170000000000982</v>
      </c>
      <c r="M118" s="35">
        <f t="shared" ref="M118:M181" ca="1" si="24">IF(M117/E117&gt;J$9,0,IF(-M117/E117&gt;K$9,0,K118+M117))</f>
        <v>5.4600000000009459</v>
      </c>
      <c r="N118" s="34">
        <f ca="1">AVERAGE(E118:OFFSET(E118,-N$5+1,0))</f>
        <v>6243.7266666666674</v>
      </c>
      <c r="O118" s="34">
        <f ca="1">AVERAGE(E118:OFFSET(E118,-O$5+1,0))</f>
        <v>6115.2253571428573</v>
      </c>
      <c r="P118" s="34">
        <f t="shared" ref="P118:P181" ca="1" si="25">IF(AND(N117&lt;=O117,N118&gt;O118),1,IF(AND(N117&gt;=O117,N118&lt;O118),-1,0))</f>
        <v>0</v>
      </c>
      <c r="Q118" s="12">
        <f ca="1">100*(MAX(C118:OFFSET(C118,-$Q$5+1,0))-E118)/(MAX(C118:OFFSET(C118,-$Q$5+1,0))-MIN(D118:OFFSET(D118,-$Q$5+1,0)))</f>
        <v>26.116309874802646</v>
      </c>
      <c r="R118" s="37">
        <f t="shared" ref="R118:R181" ca="1" si="26">IF(Q117&gt;$Q$8,1,IF(Q117&lt;$R$8,-1,0))</f>
        <v>-1</v>
      </c>
      <c r="S118" s="15">
        <f ca="1">AVERAGE(E118:OFFSET(E118,-S$5+1,0))</f>
        <v>6323.5483333333332</v>
      </c>
      <c r="T118" s="15">
        <f t="shared" ref="T118:T181" ca="1" si="27">100*(E118-S118)/S118</f>
        <v>0.27107670825108621</v>
      </c>
      <c r="U118" s="14">
        <f t="shared" ref="U118:U181" ca="1" si="28">IF(T117&lt;$T$8,1,IF(T117&gt;$U$8,-1,0))</f>
        <v>0</v>
      </c>
      <c r="V118" s="20">
        <f t="shared" si="17"/>
        <v>0</v>
      </c>
      <c r="W118" s="20">
        <f t="shared" si="18"/>
        <v>33.170000000000073</v>
      </c>
      <c r="X118" s="20">
        <f ca="1">AVERAGE(V118:OFFSET(V118,-$X$5+1,0))</f>
        <v>19.745999999999913</v>
      </c>
      <c r="Y118" s="20">
        <f ca="1">AVERAGE(W118:OFFSET(W118,-$X$5+1,0))</f>
        <v>10.320000000000073</v>
      </c>
      <c r="Z118" s="20">
        <f t="shared" ca="1" si="19"/>
        <v>65.675513869486878</v>
      </c>
      <c r="AA118" s="20">
        <f t="shared" ref="AA118:AA181" ca="1" si="29">IF(Z117&lt;$Z$8,1,IF(Z118&gt;$AA$8,-1,0))</f>
        <v>0</v>
      </c>
      <c r="AB118" s="47"/>
      <c r="AC118" s="47"/>
      <c r="AD118" s="47"/>
      <c r="AE118" s="47"/>
      <c r="AF118" s="47"/>
      <c r="AG118" s="47"/>
      <c r="AH118" s="1"/>
      <c r="AI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</row>
    <row r="119" spans="1:48">
      <c r="A119" s="5">
        <v>38530</v>
      </c>
      <c r="B119" s="4">
        <v>6307.61</v>
      </c>
      <c r="C119" s="4">
        <v>6342.45</v>
      </c>
      <c r="D119" s="4">
        <v>6279.39</v>
      </c>
      <c r="E119" s="4">
        <v>6302.99</v>
      </c>
      <c r="F119" s="4">
        <v>3169400</v>
      </c>
      <c r="G119" s="35">
        <f t="shared" si="16"/>
        <v>-33.079999999999927</v>
      </c>
      <c r="H119" s="35">
        <f t="shared" si="15"/>
        <v>-4.6199999999998909</v>
      </c>
      <c r="I119" s="35">
        <f t="shared" ca="1" si="20"/>
        <v>0</v>
      </c>
      <c r="J119" s="35">
        <f t="shared" ca="1" si="21"/>
        <v>-2</v>
      </c>
      <c r="K119" s="35">
        <f t="shared" ca="1" si="22"/>
        <v>75.399999999999636</v>
      </c>
      <c r="L119" s="35">
        <f t="shared" ca="1" si="23"/>
        <v>90.570000000000618</v>
      </c>
      <c r="M119" s="35">
        <f t="shared" ca="1" si="24"/>
        <v>80.860000000000582</v>
      </c>
      <c r="N119" s="34">
        <f ca="1">AVERAGE(E119:OFFSET(E119,-N$5+1,0))</f>
        <v>6254.7546666666667</v>
      </c>
      <c r="O119" s="34">
        <f ca="1">AVERAGE(E119:OFFSET(E119,-O$5+1,0))</f>
        <v>6129.9453571428558</v>
      </c>
      <c r="P119" s="34">
        <f t="shared" ca="1" si="25"/>
        <v>0</v>
      </c>
      <c r="Q119" s="12">
        <f ca="1">100*(MAX(C119:OFFSET(C119,-$Q$5+1,0))-E119)/(MAX(C119:OFFSET(C119,-$Q$5+1,0))-MIN(D119:OFFSET(D119,-$Q$5+1,0)))</f>
        <v>50.40550879877609</v>
      </c>
      <c r="R119" s="37">
        <f t="shared" ca="1" si="26"/>
        <v>-1</v>
      </c>
      <c r="S119" s="15">
        <f ca="1">AVERAGE(E119:OFFSET(E119,-S$5+1,0))</f>
        <v>6325.12</v>
      </c>
      <c r="T119" s="15">
        <f t="shared" ca="1" si="27"/>
        <v>-0.34987478498431823</v>
      </c>
      <c r="U119" s="14">
        <f t="shared" ca="1" si="28"/>
        <v>0</v>
      </c>
      <c r="V119" s="20">
        <f t="shared" si="17"/>
        <v>0</v>
      </c>
      <c r="W119" s="20">
        <f t="shared" si="18"/>
        <v>37.699999999999818</v>
      </c>
      <c r="X119" s="20">
        <f ca="1">AVERAGE(V119:OFFSET(V119,-$X$5+1,0))</f>
        <v>19.079999999999927</v>
      </c>
      <c r="Y119" s="20">
        <f ca="1">AVERAGE(W119:OFFSET(W119,-$X$5+1,0))</f>
        <v>17.860000000000035</v>
      </c>
      <c r="Z119" s="20">
        <f t="shared" ca="1" si="19"/>
        <v>51.651326475365309</v>
      </c>
      <c r="AA119" s="20">
        <f t="shared" ca="1" si="29"/>
        <v>0</v>
      </c>
      <c r="AB119" s="47"/>
      <c r="AC119" s="47"/>
      <c r="AD119" s="47"/>
      <c r="AE119" s="47"/>
      <c r="AF119" s="47"/>
      <c r="AG119" s="47"/>
      <c r="AH119" s="1"/>
      <c r="AI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</row>
    <row r="120" spans="1:48">
      <c r="A120" s="5">
        <v>38531</v>
      </c>
      <c r="B120" s="4">
        <v>6303.66</v>
      </c>
      <c r="C120" s="4">
        <v>6323.1</v>
      </c>
      <c r="D120" s="4">
        <v>6294.18</v>
      </c>
      <c r="E120" s="4">
        <v>6316.84</v>
      </c>
      <c r="F120" s="4">
        <v>2907600</v>
      </c>
      <c r="G120" s="35">
        <f t="shared" si="16"/>
        <v>0.67000000000007276</v>
      </c>
      <c r="H120" s="35">
        <f t="shared" si="15"/>
        <v>13.180000000000291</v>
      </c>
      <c r="I120" s="35">
        <f t="shared" ca="1" si="20"/>
        <v>0</v>
      </c>
      <c r="J120" s="35">
        <f t="shared" ca="1" si="21"/>
        <v>-2</v>
      </c>
      <c r="K120" s="35">
        <f t="shared" ca="1" si="22"/>
        <v>-27.700000000000728</v>
      </c>
      <c r="L120" s="35">
        <f t="shared" ca="1" si="23"/>
        <v>62.869999999999891</v>
      </c>
      <c r="M120" s="35">
        <f t="shared" ca="1" si="24"/>
        <v>53.159999999999854</v>
      </c>
      <c r="N120" s="34">
        <f ca="1">AVERAGE(E120:OFFSET(E120,-N$5+1,0))</f>
        <v>6268.8246666666664</v>
      </c>
      <c r="O120" s="34">
        <f ca="1">AVERAGE(E120:OFFSET(E120,-O$5+1,0))</f>
        <v>6142.307142857142</v>
      </c>
      <c r="P120" s="34">
        <f t="shared" ca="1" si="25"/>
        <v>0</v>
      </c>
      <c r="Q120" s="12">
        <f ca="1">100*(MAX(C120:OFFSET(C120,-$Q$5+1,0))-E120)/(MAX(C120:OFFSET(C120,-$Q$5+1,0))-MIN(D120:OFFSET(D120,-$Q$5+1,0)))</f>
        <v>45.663155631986172</v>
      </c>
      <c r="R120" s="37">
        <f t="shared" ca="1" si="26"/>
        <v>0</v>
      </c>
      <c r="S120" s="15">
        <f ca="1">AVERAGE(E120:OFFSET(E120,-S$5+1,0))</f>
        <v>6328.4449999999997</v>
      </c>
      <c r="T120" s="15">
        <f t="shared" ca="1" si="27"/>
        <v>-0.18337838126110859</v>
      </c>
      <c r="U120" s="14">
        <f t="shared" ca="1" si="28"/>
        <v>0</v>
      </c>
      <c r="V120" s="20">
        <f t="shared" si="17"/>
        <v>13.850000000000364</v>
      </c>
      <c r="W120" s="20">
        <f t="shared" si="18"/>
        <v>0</v>
      </c>
      <c r="X120" s="20">
        <f ca="1">AVERAGE(V120:OFFSET(V120,-$X$5+1,0))</f>
        <v>21.85</v>
      </c>
      <c r="Y120" s="20">
        <f ca="1">AVERAGE(W120:OFFSET(W120,-$X$5+1,0))</f>
        <v>14.173999999999978</v>
      </c>
      <c r="Z120" s="20">
        <f t="shared" ca="1" si="19"/>
        <v>60.654008438818607</v>
      </c>
      <c r="AA120" s="20">
        <f t="shared" ca="1" si="29"/>
        <v>0</v>
      </c>
      <c r="AB120" s="47"/>
      <c r="AC120" s="47"/>
      <c r="AD120" s="47"/>
      <c r="AE120" s="47"/>
      <c r="AF120" s="47"/>
      <c r="AG120" s="47"/>
      <c r="AH120" s="1"/>
      <c r="AI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</row>
    <row r="121" spans="1:48">
      <c r="A121" s="5">
        <v>38532</v>
      </c>
      <c r="B121" s="4">
        <v>6370.14</v>
      </c>
      <c r="C121" s="4">
        <v>6375.68</v>
      </c>
      <c r="D121" s="4">
        <v>6231.65</v>
      </c>
      <c r="E121" s="4">
        <v>6231.65</v>
      </c>
      <c r="F121" s="4">
        <v>3902800</v>
      </c>
      <c r="G121" s="35">
        <f t="shared" si="16"/>
        <v>53.300000000000182</v>
      </c>
      <c r="H121" s="35">
        <f t="shared" si="15"/>
        <v>-138.49000000000069</v>
      </c>
      <c r="I121" s="35">
        <f t="shared" ca="1" si="20"/>
        <v>0</v>
      </c>
      <c r="J121" s="35">
        <f t="shared" ca="1" si="21"/>
        <v>-2</v>
      </c>
      <c r="K121" s="35">
        <f t="shared" ca="1" si="22"/>
        <v>170.38000000000102</v>
      </c>
      <c r="L121" s="35">
        <f t="shared" ca="1" si="23"/>
        <v>233.25000000000091</v>
      </c>
      <c r="M121" s="35">
        <f t="shared" ca="1" si="24"/>
        <v>223.54000000000087</v>
      </c>
      <c r="N121" s="34">
        <f ca="1">AVERAGE(E121:OFFSET(E121,-N$5+1,0))</f>
        <v>6273.4906666666657</v>
      </c>
      <c r="O121" s="34">
        <f ca="1">AVERAGE(E121:OFFSET(E121,-O$5+1,0))</f>
        <v>6152.1985714285702</v>
      </c>
      <c r="P121" s="34">
        <f t="shared" ca="1" si="25"/>
        <v>0</v>
      </c>
      <c r="Q121" s="12">
        <f ca="1">100*(MAX(C121:OFFSET(C121,-$Q$5+1,0))-E121)/(MAX(C121:OFFSET(C121,-$Q$5+1,0))-MIN(D121:OFFSET(D121,-$Q$5+1,0)))</f>
        <v>100</v>
      </c>
      <c r="R121" s="37">
        <f t="shared" ca="1" si="26"/>
        <v>0</v>
      </c>
      <c r="S121" s="15">
        <f ca="1">AVERAGE(E121:OFFSET(E121,-S$5+1,0))</f>
        <v>6320.6433333333325</v>
      </c>
      <c r="T121" s="15">
        <f t="shared" ca="1" si="27"/>
        <v>-1.4079790401082521</v>
      </c>
      <c r="U121" s="14">
        <f t="shared" ca="1" si="28"/>
        <v>0</v>
      </c>
      <c r="V121" s="20">
        <f t="shared" si="17"/>
        <v>0</v>
      </c>
      <c r="W121" s="20">
        <f t="shared" si="18"/>
        <v>85.190000000000509</v>
      </c>
      <c r="X121" s="20">
        <f ca="1">AVERAGE(V121:OFFSET(V121,-$X$5+1,0))</f>
        <v>5.9760000000000222</v>
      </c>
      <c r="Y121" s="20">
        <f ca="1">AVERAGE(W121:OFFSET(W121,-$X$5+1,0))</f>
        <v>31.212000000000081</v>
      </c>
      <c r="Z121" s="20">
        <f t="shared" ca="1" si="19"/>
        <v>16.069699903194589</v>
      </c>
      <c r="AA121" s="20">
        <f t="shared" ca="1" si="29"/>
        <v>0</v>
      </c>
      <c r="AB121" s="47"/>
      <c r="AC121" s="47"/>
      <c r="AD121" s="47"/>
      <c r="AE121" s="47"/>
      <c r="AF121" s="47"/>
      <c r="AG121" s="47"/>
      <c r="AH121" s="1"/>
      <c r="AI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</row>
    <row r="122" spans="1:48">
      <c r="A122" s="5">
        <v>38533</v>
      </c>
      <c r="B122" s="4">
        <v>6278.75</v>
      </c>
      <c r="C122" s="4">
        <v>6280.53</v>
      </c>
      <c r="D122" s="4">
        <v>6240.84</v>
      </c>
      <c r="E122" s="4">
        <v>6241.94</v>
      </c>
      <c r="F122" s="4">
        <v>2752600</v>
      </c>
      <c r="G122" s="35">
        <f t="shared" si="16"/>
        <v>47.100000000000364</v>
      </c>
      <c r="H122" s="35">
        <f t="shared" si="15"/>
        <v>-36.8100000000004</v>
      </c>
      <c r="I122" s="35">
        <f t="shared" ca="1" si="20"/>
        <v>1</v>
      </c>
      <c r="J122" s="35">
        <f t="shared" ca="1" si="21"/>
        <v>-2</v>
      </c>
      <c r="K122" s="35">
        <f t="shared" ca="1" si="22"/>
        <v>-20.579999999999927</v>
      </c>
      <c r="L122" s="35">
        <f t="shared" ca="1" si="23"/>
        <v>212.67000000000098</v>
      </c>
      <c r="M122" s="35">
        <f t="shared" ca="1" si="24"/>
        <v>202.96000000000095</v>
      </c>
      <c r="N122" s="34">
        <f ca="1">AVERAGE(E122:OFFSET(E122,-N$5+1,0))</f>
        <v>6279.8920000000007</v>
      </c>
      <c r="O122" s="34">
        <f ca="1">AVERAGE(E122:OFFSET(E122,-O$5+1,0))</f>
        <v>6164.9303571428563</v>
      </c>
      <c r="P122" s="34">
        <f t="shared" ca="1" si="25"/>
        <v>0</v>
      </c>
      <c r="Q122" s="12">
        <f ca="1">100*(MAX(C122:OFFSET(C122,-$Q$5+1,0))-E122)/(MAX(C122:OFFSET(C122,-$Q$5+1,0))-MIN(D122:OFFSET(D122,-$Q$5+1,0)))</f>
        <v>93.952750352609357</v>
      </c>
      <c r="R122" s="37">
        <f t="shared" ca="1" si="26"/>
        <v>1</v>
      </c>
      <c r="S122" s="15">
        <f ca="1">AVERAGE(E122:OFFSET(E122,-S$5+1,0))</f>
        <v>6301.3283333333338</v>
      </c>
      <c r="T122" s="15">
        <f t="shared" ca="1" si="27"/>
        <v>-0.94247324043053715</v>
      </c>
      <c r="U122" s="14">
        <f t="shared" ca="1" si="28"/>
        <v>0</v>
      </c>
      <c r="V122" s="20">
        <f t="shared" si="17"/>
        <v>10.289999999999964</v>
      </c>
      <c r="W122" s="20">
        <f t="shared" si="18"/>
        <v>0</v>
      </c>
      <c r="X122" s="20">
        <f ca="1">AVERAGE(V122:OFFSET(V122,-$X$5+1,0))</f>
        <v>4.8280000000000651</v>
      </c>
      <c r="Y122" s="20">
        <f ca="1">AVERAGE(W122:OFFSET(W122,-$X$5+1,0))</f>
        <v>31.212000000000081</v>
      </c>
      <c r="Z122" s="20">
        <f t="shared" ca="1" si="19"/>
        <v>13.396226415094475</v>
      </c>
      <c r="AA122" s="20">
        <f t="shared" ca="1" si="29"/>
        <v>1</v>
      </c>
      <c r="AB122" s="47"/>
      <c r="AC122" s="47"/>
      <c r="AD122" s="47"/>
      <c r="AE122" s="47"/>
      <c r="AF122" s="47"/>
      <c r="AG122" s="47"/>
      <c r="AH122" s="1"/>
      <c r="AI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</row>
    <row r="123" spans="1:48">
      <c r="A123" s="5">
        <v>38534</v>
      </c>
      <c r="B123" s="4">
        <v>6240.08</v>
      </c>
      <c r="C123" s="4">
        <v>6275.48</v>
      </c>
      <c r="D123" s="4">
        <v>6195.17</v>
      </c>
      <c r="E123" s="4">
        <v>6272.14</v>
      </c>
      <c r="F123" s="4">
        <v>2739000</v>
      </c>
      <c r="G123" s="35">
        <f t="shared" si="16"/>
        <v>-1.8599999999996726</v>
      </c>
      <c r="H123" s="35">
        <f t="shared" si="15"/>
        <v>32.0600000000004</v>
      </c>
      <c r="I123" s="35">
        <f t="shared" ca="1" si="20"/>
        <v>1</v>
      </c>
      <c r="J123" s="35">
        <f t="shared" ca="1" si="21"/>
        <v>1</v>
      </c>
      <c r="K123" s="35">
        <f t="shared" ca="1" si="22"/>
        <v>35.779999999999745</v>
      </c>
      <c r="L123" s="35">
        <f t="shared" ca="1" si="23"/>
        <v>248.45000000000073</v>
      </c>
      <c r="M123" s="35">
        <f t="shared" ca="1" si="24"/>
        <v>238.74000000000069</v>
      </c>
      <c r="N123" s="34">
        <f ca="1">AVERAGE(E123:OFFSET(E123,-N$5+1,0))</f>
        <v>6285.2113333333336</v>
      </c>
      <c r="O123" s="34">
        <f ca="1">AVERAGE(E123:OFFSET(E123,-O$5+1,0))</f>
        <v>6177.8960714285722</v>
      </c>
      <c r="P123" s="34">
        <f t="shared" ca="1" si="25"/>
        <v>0</v>
      </c>
      <c r="Q123" s="12">
        <f ca="1">100*(MAX(C123:OFFSET(C123,-$Q$5+1,0))-E123)/(MAX(C123:OFFSET(C123,-$Q$5+1,0))-MIN(D123:OFFSET(D123,-$Q$5+1,0)))</f>
        <v>62.751645373596531</v>
      </c>
      <c r="R123" s="37">
        <f t="shared" ca="1" si="26"/>
        <v>1</v>
      </c>
      <c r="S123" s="15">
        <f ca="1">AVERAGE(E123:OFFSET(E123,-S$5+1,0))</f>
        <v>6284.375</v>
      </c>
      <c r="T123" s="15">
        <f t="shared" ca="1" si="27"/>
        <v>-0.19468920934857759</v>
      </c>
      <c r="U123" s="14">
        <f t="shared" ca="1" si="28"/>
        <v>0</v>
      </c>
      <c r="V123" s="20">
        <f t="shared" si="17"/>
        <v>30.200000000000728</v>
      </c>
      <c r="W123" s="20">
        <f t="shared" si="18"/>
        <v>0</v>
      </c>
      <c r="X123" s="20">
        <f ca="1">AVERAGE(V123:OFFSET(V123,-$X$5+1,0))</f>
        <v>10.868000000000212</v>
      </c>
      <c r="Y123" s="20">
        <f ca="1">AVERAGE(W123:OFFSET(W123,-$X$5+1,0))</f>
        <v>24.578000000000067</v>
      </c>
      <c r="Z123" s="20">
        <f t="shared" ca="1" si="19"/>
        <v>30.660723353834356</v>
      </c>
      <c r="AA123" s="20">
        <f t="shared" ca="1" si="29"/>
        <v>1</v>
      </c>
      <c r="AB123" s="47"/>
      <c r="AC123" s="47"/>
      <c r="AD123" s="47"/>
      <c r="AE123" s="47"/>
      <c r="AF123" s="47"/>
      <c r="AG123" s="47"/>
      <c r="AH123" s="1"/>
      <c r="AI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</row>
    <row r="124" spans="1:48">
      <c r="A124" s="5">
        <v>38537</v>
      </c>
      <c r="B124" s="4">
        <v>6269.63</v>
      </c>
      <c r="C124" s="4">
        <v>6288.96</v>
      </c>
      <c r="D124" s="4">
        <v>6257.9</v>
      </c>
      <c r="E124" s="4">
        <v>6271.2</v>
      </c>
      <c r="F124" s="4">
        <v>2599200</v>
      </c>
      <c r="G124" s="35">
        <f t="shared" si="16"/>
        <v>-2.5100000000002183</v>
      </c>
      <c r="H124" s="35">
        <f t="shared" si="15"/>
        <v>1.569999999999709</v>
      </c>
      <c r="I124" s="35">
        <f t="shared" ca="1" si="20"/>
        <v>0</v>
      </c>
      <c r="J124" s="35">
        <f t="shared" ca="1" si="21"/>
        <v>2</v>
      </c>
      <c r="K124" s="35">
        <f t="shared" ca="1" si="22"/>
        <v>0.62999999999919964</v>
      </c>
      <c r="L124" s="35">
        <f t="shared" ca="1" si="23"/>
        <v>249.07999999999993</v>
      </c>
      <c r="M124" s="35">
        <f t="shared" ca="1" si="24"/>
        <v>239.36999999999989</v>
      </c>
      <c r="N124" s="34">
        <f ca="1">AVERAGE(E124:OFFSET(E124,-N$5+1,0))</f>
        <v>6287.8879999999999</v>
      </c>
      <c r="O124" s="34">
        <f ca="1">AVERAGE(E124:OFFSET(E124,-O$5+1,0))</f>
        <v>6191.5628571428579</v>
      </c>
      <c r="P124" s="34">
        <f t="shared" ca="1" si="25"/>
        <v>0</v>
      </c>
      <c r="Q124" s="12">
        <f ca="1">100*(MAX(C124:OFFSET(C124,-$Q$5+1,0))-E124)/(MAX(C124:OFFSET(C124,-$Q$5+1,0))-MIN(D124:OFFSET(D124,-$Q$5+1,0)))</f>
        <v>63.206542779713693</v>
      </c>
      <c r="R124" s="37">
        <f t="shared" ca="1" si="26"/>
        <v>0</v>
      </c>
      <c r="S124" s="15">
        <f ca="1">AVERAGE(E124:OFFSET(E124,-S$5+1,0))</f>
        <v>6272.7933333333322</v>
      </c>
      <c r="T124" s="15">
        <f t="shared" ca="1" si="27"/>
        <v>-2.5400698678616426E-2</v>
      </c>
      <c r="U124" s="14">
        <f t="shared" ca="1" si="28"/>
        <v>0</v>
      </c>
      <c r="V124" s="20">
        <f t="shared" si="17"/>
        <v>0</v>
      </c>
      <c r="W124" s="20">
        <f t="shared" si="18"/>
        <v>0.94000000000050932</v>
      </c>
      <c r="X124" s="20">
        <f ca="1">AVERAGE(V124:OFFSET(V124,-$X$5+1,0))</f>
        <v>10.868000000000212</v>
      </c>
      <c r="Y124" s="20">
        <f ca="1">AVERAGE(W124:OFFSET(W124,-$X$5+1,0))</f>
        <v>17.226000000000205</v>
      </c>
      <c r="Z124" s="20">
        <f t="shared" ca="1" si="19"/>
        <v>38.68441660140973</v>
      </c>
      <c r="AA124" s="20">
        <f t="shared" ca="1" si="29"/>
        <v>0</v>
      </c>
      <c r="AB124" s="47"/>
      <c r="AC124" s="47"/>
      <c r="AD124" s="47"/>
      <c r="AE124" s="47"/>
      <c r="AF124" s="47"/>
      <c r="AG124" s="47"/>
      <c r="AH124" s="1"/>
      <c r="AI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</row>
    <row r="125" spans="1:48">
      <c r="A125" s="5">
        <v>38538</v>
      </c>
      <c r="B125" s="4">
        <v>6269.78</v>
      </c>
      <c r="C125" s="4">
        <v>6279.2</v>
      </c>
      <c r="D125" s="4">
        <v>6232.04</v>
      </c>
      <c r="E125" s="4">
        <v>6232.04</v>
      </c>
      <c r="F125" s="4">
        <v>2839600</v>
      </c>
      <c r="G125" s="35">
        <f t="shared" si="16"/>
        <v>-1.4200000000000728</v>
      </c>
      <c r="H125" s="35">
        <f t="shared" si="15"/>
        <v>-37.739999999999782</v>
      </c>
      <c r="I125" s="35">
        <f t="shared" ca="1" si="20"/>
        <v>0</v>
      </c>
      <c r="J125" s="35">
        <f t="shared" ca="1" si="21"/>
        <v>2</v>
      </c>
      <c r="K125" s="35">
        <f t="shared" ca="1" si="22"/>
        <v>-78.319999999999709</v>
      </c>
      <c r="L125" s="35">
        <f t="shared" ca="1" si="23"/>
        <v>170.76000000000022</v>
      </c>
      <c r="M125" s="35">
        <f t="shared" ca="1" si="24"/>
        <v>161.05000000000018</v>
      </c>
      <c r="N125" s="34">
        <f ca="1">AVERAGE(E125:OFFSET(E125,-N$5+1,0))</f>
        <v>6289.6399999999994</v>
      </c>
      <c r="O125" s="34">
        <f ca="1">AVERAGE(E125:OFFSET(E125,-O$5+1,0))</f>
        <v>6202.0135714285725</v>
      </c>
      <c r="P125" s="34">
        <f t="shared" ca="1" si="25"/>
        <v>0</v>
      </c>
      <c r="Q125" s="12">
        <f ca="1">100*(MAX(C125:OFFSET(C125,-$Q$5+1,0))-E125)/(MAX(C125:OFFSET(C125,-$Q$5+1,0))-MIN(D125:OFFSET(D125,-$Q$5+1,0)))</f>
        <v>82.157375145180097</v>
      </c>
      <c r="R125" s="37">
        <f t="shared" ca="1" si="26"/>
        <v>0</v>
      </c>
      <c r="S125" s="15">
        <f ca="1">AVERAGE(E125:OFFSET(E125,-S$5+1,0))</f>
        <v>6260.9683333333332</v>
      </c>
      <c r="T125" s="15">
        <f t="shared" ca="1" si="27"/>
        <v>-0.46204247958449374</v>
      </c>
      <c r="U125" s="14">
        <f t="shared" ca="1" si="28"/>
        <v>0</v>
      </c>
      <c r="V125" s="20">
        <f t="shared" si="17"/>
        <v>0</v>
      </c>
      <c r="W125" s="20">
        <f t="shared" si="18"/>
        <v>39.159999999999854</v>
      </c>
      <c r="X125" s="20">
        <f ca="1">AVERAGE(V125:OFFSET(V125,-$X$5+1,0))</f>
        <v>8.0980000000001375</v>
      </c>
      <c r="Y125" s="20">
        <f ca="1">AVERAGE(W125:OFFSET(W125,-$X$5+1,0))</f>
        <v>25.058000000000174</v>
      </c>
      <c r="Z125" s="20">
        <f t="shared" ca="1" si="19"/>
        <v>24.423935335987636</v>
      </c>
      <c r="AA125" s="20">
        <f t="shared" ca="1" si="29"/>
        <v>0</v>
      </c>
      <c r="AB125" s="47"/>
      <c r="AC125" s="47"/>
      <c r="AD125" s="47"/>
      <c r="AE125" s="47"/>
      <c r="AF125" s="47"/>
      <c r="AG125" s="47"/>
      <c r="AH125" s="1"/>
      <c r="AI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</row>
    <row r="126" spans="1:48">
      <c r="A126" s="5">
        <v>38539</v>
      </c>
      <c r="B126" s="4">
        <v>6249.29</v>
      </c>
      <c r="C126" s="4">
        <v>6256.9</v>
      </c>
      <c r="D126" s="4">
        <v>6221.03</v>
      </c>
      <c r="E126" s="4">
        <v>6222.05</v>
      </c>
      <c r="F126" s="4">
        <v>3558600</v>
      </c>
      <c r="G126" s="35">
        <f t="shared" si="16"/>
        <v>17.25</v>
      </c>
      <c r="H126" s="35">
        <f t="shared" si="15"/>
        <v>-27.239999999999782</v>
      </c>
      <c r="I126" s="35">
        <f t="shared" ca="1" si="20"/>
        <v>1</v>
      </c>
      <c r="J126" s="35">
        <f t="shared" ca="1" si="21"/>
        <v>2</v>
      </c>
      <c r="K126" s="35">
        <f t="shared" ca="1" si="22"/>
        <v>-19.979999999999563</v>
      </c>
      <c r="L126" s="35">
        <f t="shared" ca="1" si="23"/>
        <v>150.78000000000065</v>
      </c>
      <c r="M126" s="35">
        <f t="shared" ca="1" si="24"/>
        <v>141.07000000000062</v>
      </c>
      <c r="N126" s="34">
        <f ca="1">AVERAGE(E126:OFFSET(E126,-N$5+1,0))</f>
        <v>6287.6366666666663</v>
      </c>
      <c r="O126" s="34">
        <f ca="1">AVERAGE(E126:OFFSET(E126,-O$5+1,0))</f>
        <v>6210.2457142857156</v>
      </c>
      <c r="P126" s="34">
        <f t="shared" ca="1" si="25"/>
        <v>0</v>
      </c>
      <c r="Q126" s="12">
        <f ca="1">100*(MAX(C126:OFFSET(C126,-$Q$5+1,0))-E126)/(MAX(C126:OFFSET(C126,-$Q$5+1,0))-MIN(D126:OFFSET(D126,-$Q$5+1,0)))</f>
        <v>86.991869918699152</v>
      </c>
      <c r="R126" s="37">
        <f t="shared" ca="1" si="26"/>
        <v>1</v>
      </c>
      <c r="S126" s="15">
        <f ca="1">AVERAGE(E126:OFFSET(E126,-S$5+1,0))</f>
        <v>6245.170000000001</v>
      </c>
      <c r="T126" s="15">
        <f t="shared" ca="1" si="27"/>
        <v>-0.37020609527043774</v>
      </c>
      <c r="U126" s="14">
        <f t="shared" ca="1" si="28"/>
        <v>0</v>
      </c>
      <c r="V126" s="20">
        <f t="shared" si="17"/>
        <v>0</v>
      </c>
      <c r="W126" s="20">
        <f t="shared" si="18"/>
        <v>9.9899999999997817</v>
      </c>
      <c r="X126" s="20">
        <f ca="1">AVERAGE(V126:OFFSET(V126,-$X$5+1,0))</f>
        <v>8.0980000000001375</v>
      </c>
      <c r="Y126" s="20">
        <f ca="1">AVERAGE(W126:OFFSET(W126,-$X$5+1,0))</f>
        <v>10.018000000000029</v>
      </c>
      <c r="Z126" s="20">
        <f t="shared" ca="1" si="19"/>
        <v>44.700816957386088</v>
      </c>
      <c r="AA126" s="20">
        <f t="shared" ca="1" si="29"/>
        <v>1</v>
      </c>
      <c r="AB126" s="47"/>
      <c r="AC126" s="47"/>
      <c r="AD126" s="47"/>
      <c r="AE126" s="47"/>
      <c r="AF126" s="47"/>
      <c r="AG126" s="47"/>
      <c r="AH126" s="1"/>
      <c r="AI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</row>
    <row r="127" spans="1:48">
      <c r="A127" s="5">
        <v>38540</v>
      </c>
      <c r="B127" s="4">
        <v>6219.46</v>
      </c>
      <c r="C127" s="4">
        <v>6221.59</v>
      </c>
      <c r="D127" s="4">
        <v>6180.58</v>
      </c>
      <c r="E127" s="4">
        <v>6212.6</v>
      </c>
      <c r="F127" s="4">
        <v>3135600</v>
      </c>
      <c r="G127" s="35">
        <f t="shared" si="16"/>
        <v>-2.5900000000001455</v>
      </c>
      <c r="H127" s="35">
        <f t="shared" si="15"/>
        <v>-6.8599999999996726</v>
      </c>
      <c r="I127" s="35">
        <f t="shared" ca="1" si="20"/>
        <v>0</v>
      </c>
      <c r="J127" s="35">
        <f t="shared" ca="1" si="21"/>
        <v>2</v>
      </c>
      <c r="K127" s="35">
        <f t="shared" ca="1" si="22"/>
        <v>-18.899999999999636</v>
      </c>
      <c r="L127" s="35">
        <f t="shared" ca="1" si="23"/>
        <v>131.88000000000102</v>
      </c>
      <c r="M127" s="35">
        <f t="shared" ca="1" si="24"/>
        <v>122.17000000000098</v>
      </c>
      <c r="N127" s="34">
        <f ca="1">AVERAGE(E127:OFFSET(E127,-N$5+1,0))</f>
        <v>6282.9826666666668</v>
      </c>
      <c r="O127" s="34">
        <f ca="1">AVERAGE(E127:OFFSET(E127,-O$5+1,0))</f>
        <v>6217.4985714285731</v>
      </c>
      <c r="P127" s="34">
        <f t="shared" ca="1" si="25"/>
        <v>0</v>
      </c>
      <c r="Q127" s="12">
        <f ca="1">100*(MAX(C127:OFFSET(C127,-$Q$5+1,0))-E127)/(MAX(C127:OFFSET(C127,-$Q$5+1,0))-MIN(D127:OFFSET(D127,-$Q$5+1,0)))</f>
        <v>83.587903639159208</v>
      </c>
      <c r="R127" s="37">
        <f t="shared" ca="1" si="26"/>
        <v>1</v>
      </c>
      <c r="S127" s="15">
        <f ca="1">AVERAGE(E127:OFFSET(E127,-S$5+1,0))</f>
        <v>6241.9949999999999</v>
      </c>
      <c r="T127" s="15">
        <f t="shared" ca="1" si="27"/>
        <v>-0.47092315838124715</v>
      </c>
      <c r="U127" s="14">
        <f t="shared" ca="1" si="28"/>
        <v>0</v>
      </c>
      <c r="V127" s="20">
        <f t="shared" si="17"/>
        <v>0</v>
      </c>
      <c r="W127" s="20">
        <f t="shared" si="18"/>
        <v>9.4499999999998181</v>
      </c>
      <c r="X127" s="20">
        <f ca="1">AVERAGE(V127:OFFSET(V127,-$X$5+1,0))</f>
        <v>6.0400000000001457</v>
      </c>
      <c r="Y127" s="20">
        <f ca="1">AVERAGE(W127:OFFSET(W127,-$X$5+1,0))</f>
        <v>11.907999999999992</v>
      </c>
      <c r="Z127" s="20">
        <f t="shared" ca="1" si="19"/>
        <v>33.652774682416421</v>
      </c>
      <c r="AA127" s="20">
        <f t="shared" ca="1" si="29"/>
        <v>0</v>
      </c>
      <c r="AB127" s="47"/>
      <c r="AC127" s="47"/>
      <c r="AD127" s="47"/>
      <c r="AE127" s="47"/>
      <c r="AF127" s="47"/>
      <c r="AG127" s="47"/>
      <c r="AH127" s="1"/>
      <c r="AI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</row>
    <row r="128" spans="1:48">
      <c r="A128" s="5">
        <v>38541</v>
      </c>
      <c r="B128" s="4">
        <v>6199.79</v>
      </c>
      <c r="C128" s="4">
        <v>6230.51</v>
      </c>
      <c r="D128" s="4">
        <v>6186.79</v>
      </c>
      <c r="E128" s="4">
        <v>6201.4</v>
      </c>
      <c r="F128" s="4">
        <v>2969200</v>
      </c>
      <c r="G128" s="35">
        <f t="shared" si="16"/>
        <v>-12.8100000000004</v>
      </c>
      <c r="H128" s="35">
        <f t="shared" si="15"/>
        <v>1.6099999999996726</v>
      </c>
      <c r="I128" s="35">
        <f t="shared" ca="1" si="20"/>
        <v>0</v>
      </c>
      <c r="J128" s="35">
        <f t="shared" ca="1" si="21"/>
        <v>2</v>
      </c>
      <c r="K128" s="35">
        <f t="shared" ca="1" si="22"/>
        <v>-22.400000000001455</v>
      </c>
      <c r="L128" s="35">
        <f t="shared" ca="1" si="23"/>
        <v>109.47999999999956</v>
      </c>
      <c r="M128" s="35">
        <f t="shared" ca="1" si="24"/>
        <v>99.769999999999527</v>
      </c>
      <c r="N128" s="34">
        <f ca="1">AVERAGE(E128:OFFSET(E128,-N$5+1,0))</f>
        <v>6276.8386666666665</v>
      </c>
      <c r="O128" s="34">
        <f ca="1">AVERAGE(E128:OFFSET(E128,-O$5+1,0))</f>
        <v>6224.2785714285719</v>
      </c>
      <c r="P128" s="34">
        <f t="shared" ca="1" si="25"/>
        <v>0</v>
      </c>
      <c r="Q128" s="12">
        <f ca="1">100*(MAX(C128:OFFSET(C128,-$Q$5+1,0))-E128)/(MAX(C128:OFFSET(C128,-$Q$5+1,0))-MIN(D128:OFFSET(D128,-$Q$5+1,0)))</f>
        <v>89.328549461814617</v>
      </c>
      <c r="R128" s="37">
        <f t="shared" ca="1" si="26"/>
        <v>1</v>
      </c>
      <c r="S128" s="15">
        <f ca="1">AVERAGE(E128:OFFSET(E128,-S$5+1,0))</f>
        <v>6235.2383333333337</v>
      </c>
      <c r="T128" s="15">
        <f t="shared" ca="1" si="27"/>
        <v>-0.54269510681629729</v>
      </c>
      <c r="U128" s="14">
        <f t="shared" ca="1" si="28"/>
        <v>0</v>
      </c>
      <c r="V128" s="20">
        <f t="shared" si="17"/>
        <v>0</v>
      </c>
      <c r="W128" s="20">
        <f t="shared" si="18"/>
        <v>11.200000000000728</v>
      </c>
      <c r="X128" s="20">
        <f ca="1">AVERAGE(V128:OFFSET(V128,-$X$5+1,0))</f>
        <v>0</v>
      </c>
      <c r="Y128" s="20">
        <f ca="1">AVERAGE(W128:OFFSET(W128,-$X$5+1,0))</f>
        <v>14.148000000000138</v>
      </c>
      <c r="Z128" s="20">
        <f t="shared" ca="1" si="19"/>
        <v>0</v>
      </c>
      <c r="AA128" s="20">
        <f t="shared" ca="1" si="29"/>
        <v>0</v>
      </c>
      <c r="AB128" s="47"/>
      <c r="AC128" s="47"/>
      <c r="AD128" s="47"/>
      <c r="AE128" s="47"/>
      <c r="AF128" s="47"/>
      <c r="AG128" s="47"/>
      <c r="AH128" s="1"/>
      <c r="AI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</row>
    <row r="129" spans="1:48">
      <c r="A129" s="5">
        <v>38544</v>
      </c>
      <c r="B129" s="4">
        <v>6255.4</v>
      </c>
      <c r="C129" s="4">
        <v>6305.61</v>
      </c>
      <c r="D129" s="4">
        <v>6249.41</v>
      </c>
      <c r="E129" s="4">
        <v>6298.86</v>
      </c>
      <c r="F129" s="4">
        <v>3622000</v>
      </c>
      <c r="G129" s="35">
        <f t="shared" si="16"/>
        <v>54</v>
      </c>
      <c r="H129" s="35">
        <f t="shared" si="15"/>
        <v>43.460000000000036</v>
      </c>
      <c r="I129" s="35">
        <f t="shared" ca="1" si="20"/>
        <v>1</v>
      </c>
      <c r="J129" s="35">
        <f t="shared" ca="1" si="21"/>
        <v>2</v>
      </c>
      <c r="K129" s="35">
        <f t="shared" ca="1" si="22"/>
        <v>194.92000000000007</v>
      </c>
      <c r="L129" s="35">
        <f t="shared" ca="1" si="23"/>
        <v>304.39999999999964</v>
      </c>
      <c r="M129" s="35">
        <f t="shared" ca="1" si="24"/>
        <v>294.6899999999996</v>
      </c>
      <c r="N129" s="34">
        <f ca="1">AVERAGE(E129:OFFSET(E129,-N$5+1,0))</f>
        <v>6276.97</v>
      </c>
      <c r="O129" s="34">
        <f ca="1">AVERAGE(E129:OFFSET(E129,-O$5+1,0))</f>
        <v>6235.965714285715</v>
      </c>
      <c r="P129" s="34">
        <f t="shared" ca="1" si="25"/>
        <v>0</v>
      </c>
      <c r="Q129" s="12">
        <f ca="1">100*(MAX(C129:OFFSET(C129,-$Q$5+1,0))-E129)/(MAX(C129:OFFSET(C129,-$Q$5+1,0))-MIN(D129:OFFSET(D129,-$Q$5+1,0)))</f>
        <v>39.37467965146103</v>
      </c>
      <c r="R129" s="37">
        <f t="shared" ca="1" si="26"/>
        <v>1</v>
      </c>
      <c r="S129" s="15">
        <f ca="1">AVERAGE(E129:OFFSET(E129,-S$5+1,0))</f>
        <v>6239.6916666666666</v>
      </c>
      <c r="T129" s="15">
        <f t="shared" ca="1" si="27"/>
        <v>0.94825732574926491</v>
      </c>
      <c r="U129" s="14">
        <f t="shared" ca="1" si="28"/>
        <v>0</v>
      </c>
      <c r="V129" s="20">
        <f t="shared" si="17"/>
        <v>97.460000000000036</v>
      </c>
      <c r="W129" s="20">
        <f t="shared" si="18"/>
        <v>0</v>
      </c>
      <c r="X129" s="20">
        <f ca="1">AVERAGE(V129:OFFSET(V129,-$X$5+1,0))</f>
        <v>19.492000000000008</v>
      </c>
      <c r="Y129" s="20">
        <f ca="1">AVERAGE(W129:OFFSET(W129,-$X$5+1,0))</f>
        <v>13.960000000000036</v>
      </c>
      <c r="Z129" s="20">
        <f t="shared" ca="1" si="19"/>
        <v>58.268563912471542</v>
      </c>
      <c r="AA129" s="20">
        <f t="shared" ca="1" si="29"/>
        <v>1</v>
      </c>
      <c r="AB129" s="47"/>
      <c r="AC129" s="47"/>
      <c r="AD129" s="47"/>
      <c r="AE129" s="47"/>
      <c r="AF129" s="47"/>
      <c r="AG129" s="47"/>
      <c r="AH129" s="1"/>
      <c r="AI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</row>
    <row r="130" spans="1:48">
      <c r="A130" s="5">
        <v>38545</v>
      </c>
      <c r="B130" s="4">
        <v>6337.5</v>
      </c>
      <c r="C130" s="4">
        <v>6365.76</v>
      </c>
      <c r="D130" s="4">
        <v>6337.5</v>
      </c>
      <c r="E130" s="4">
        <v>6358.81</v>
      </c>
      <c r="F130" s="4">
        <v>4042400</v>
      </c>
      <c r="G130" s="35">
        <f t="shared" si="16"/>
        <v>38.640000000000327</v>
      </c>
      <c r="H130" s="35">
        <f t="shared" si="15"/>
        <v>21.3100000000004</v>
      </c>
      <c r="I130" s="35">
        <f t="shared" ca="1" si="20"/>
        <v>0</v>
      </c>
      <c r="J130" s="35">
        <f t="shared" ca="1" si="21"/>
        <v>2</v>
      </c>
      <c r="K130" s="35">
        <f t="shared" ca="1" si="22"/>
        <v>119.90000000000146</v>
      </c>
      <c r="L130" s="35">
        <f t="shared" ca="1" si="23"/>
        <v>424.30000000000109</v>
      </c>
      <c r="M130" s="35">
        <f t="shared" ca="1" si="24"/>
        <v>414.59000000000106</v>
      </c>
      <c r="N130" s="34">
        <f ca="1">AVERAGE(E130:OFFSET(E130,-N$5+1,0))</f>
        <v>6282.3266666666659</v>
      </c>
      <c r="O130" s="34">
        <f ca="1">AVERAGE(E130:OFFSET(E130,-O$5+1,0))</f>
        <v>6247.3703571428568</v>
      </c>
      <c r="P130" s="34">
        <f t="shared" ca="1" si="25"/>
        <v>0</v>
      </c>
      <c r="Q130" s="12">
        <f ca="1">100*(MAX(C130:OFFSET(C130,-$Q$5+1,0))-E130)/(MAX(C130:OFFSET(C130,-$Q$5+1,0))-MIN(D130:OFFSET(D130,-$Q$5+1,0)))</f>
        <v>8.6468477703740945</v>
      </c>
      <c r="R130" s="37">
        <f t="shared" ca="1" si="26"/>
        <v>0</v>
      </c>
      <c r="S130" s="15">
        <f ca="1">AVERAGE(E130:OFFSET(E130,-S$5+1,0))</f>
        <v>6254.293333333334</v>
      </c>
      <c r="T130" s="15">
        <f t="shared" ca="1" si="27"/>
        <v>1.6711187195142709</v>
      </c>
      <c r="U130" s="14">
        <f t="shared" ca="1" si="28"/>
        <v>0</v>
      </c>
      <c r="V130" s="20">
        <f t="shared" si="17"/>
        <v>59.950000000000728</v>
      </c>
      <c r="W130" s="20">
        <f t="shared" si="18"/>
        <v>0</v>
      </c>
      <c r="X130" s="20">
        <f ca="1">AVERAGE(V130:OFFSET(V130,-$X$5+1,0))</f>
        <v>31.482000000000152</v>
      </c>
      <c r="Y130" s="20">
        <f ca="1">AVERAGE(W130:OFFSET(W130,-$X$5+1,0))</f>
        <v>6.1280000000000658</v>
      </c>
      <c r="Z130" s="20">
        <f t="shared" ca="1" si="19"/>
        <v>83.706461047593649</v>
      </c>
      <c r="AA130" s="20">
        <f t="shared" ca="1" si="29"/>
        <v>0</v>
      </c>
      <c r="AB130" s="47"/>
      <c r="AC130" s="47"/>
      <c r="AD130" s="47"/>
      <c r="AE130" s="47"/>
      <c r="AF130" s="47"/>
      <c r="AG130" s="47"/>
      <c r="AH130" s="1"/>
      <c r="AI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</row>
    <row r="131" spans="1:48">
      <c r="A131" s="5">
        <v>38546</v>
      </c>
      <c r="B131" s="4">
        <v>6360.6</v>
      </c>
      <c r="C131" s="4">
        <v>6406.99</v>
      </c>
      <c r="D131" s="4">
        <v>6352.21</v>
      </c>
      <c r="E131" s="4">
        <v>6377.09</v>
      </c>
      <c r="F131" s="4">
        <v>4290600</v>
      </c>
      <c r="G131" s="35">
        <f t="shared" si="16"/>
        <v>1.7899999999999636</v>
      </c>
      <c r="H131" s="35">
        <f t="shared" si="15"/>
        <v>16.489999999999782</v>
      </c>
      <c r="I131" s="35">
        <f t="shared" ca="1" si="20"/>
        <v>-1</v>
      </c>
      <c r="J131" s="35">
        <f t="shared" ca="1" si="21"/>
        <v>2</v>
      </c>
      <c r="K131" s="35">
        <f t="shared" ca="1" si="22"/>
        <v>36.559999999999491</v>
      </c>
      <c r="L131" s="35">
        <f t="shared" ca="1" si="23"/>
        <v>460.86000000000058</v>
      </c>
      <c r="M131" s="35">
        <f t="shared" ca="1" si="24"/>
        <v>451.15000000000055</v>
      </c>
      <c r="N131" s="34">
        <f ca="1">AVERAGE(E131:OFFSET(E131,-N$5+1,0))</f>
        <v>6283.6106666666656</v>
      </c>
      <c r="O131" s="34">
        <f ca="1">AVERAGE(E131:OFFSET(E131,-O$5+1,0))</f>
        <v>6256.9824999999992</v>
      </c>
      <c r="P131" s="34">
        <f t="shared" ca="1" si="25"/>
        <v>0</v>
      </c>
      <c r="Q131" s="12">
        <f ca="1">100*(MAX(C131:OFFSET(C131,-$Q$5+1,0))-E131)/(MAX(C131:OFFSET(C131,-$Q$5+1,0))-MIN(D131:OFFSET(D131,-$Q$5+1,0)))</f>
        <v>13.206130471268784</v>
      </c>
      <c r="R131" s="37">
        <f t="shared" ca="1" si="26"/>
        <v>-1</v>
      </c>
      <c r="S131" s="15">
        <f ca="1">AVERAGE(E131:OFFSET(E131,-S$5+1,0))</f>
        <v>6278.4683333333342</v>
      </c>
      <c r="T131" s="15">
        <f t="shared" ca="1" si="27"/>
        <v>1.5707918146702868</v>
      </c>
      <c r="U131" s="14">
        <f t="shared" ca="1" si="28"/>
        <v>0</v>
      </c>
      <c r="V131" s="20">
        <f t="shared" si="17"/>
        <v>18.279999999999745</v>
      </c>
      <c r="W131" s="20">
        <f t="shared" si="18"/>
        <v>0</v>
      </c>
      <c r="X131" s="20">
        <f ca="1">AVERAGE(V131:OFFSET(V131,-$X$5+1,0))</f>
        <v>35.138000000000105</v>
      </c>
      <c r="Y131" s="20">
        <f ca="1">AVERAGE(W131:OFFSET(W131,-$X$5+1,0))</f>
        <v>4.1300000000001091</v>
      </c>
      <c r="Z131" s="20">
        <f t="shared" ca="1" si="19"/>
        <v>89.482530304573473</v>
      </c>
      <c r="AA131" s="20">
        <f t="shared" ca="1" si="29"/>
        <v>-1</v>
      </c>
      <c r="AB131" s="47"/>
      <c r="AC131" s="47"/>
      <c r="AD131" s="47"/>
      <c r="AE131" s="47"/>
      <c r="AF131" s="47"/>
      <c r="AG131" s="47"/>
      <c r="AH131" s="1"/>
      <c r="AI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</row>
    <row r="132" spans="1:48">
      <c r="A132" s="5">
        <v>38547</v>
      </c>
      <c r="B132" s="4">
        <v>6403.08</v>
      </c>
      <c r="C132" s="4">
        <v>6427.32</v>
      </c>
      <c r="D132" s="4">
        <v>6375.75</v>
      </c>
      <c r="E132" s="4">
        <v>6418.35</v>
      </c>
      <c r="F132" s="4">
        <v>4243600</v>
      </c>
      <c r="G132" s="35">
        <f t="shared" si="16"/>
        <v>25.989999999999782</v>
      </c>
      <c r="H132" s="35">
        <f t="shared" ref="H132:H195" si="30">E132-B132</f>
        <v>15.270000000000437</v>
      </c>
      <c r="I132" s="35">
        <f t="shared" ca="1" si="20"/>
        <v>-1</v>
      </c>
      <c r="J132" s="35">
        <f t="shared" ca="1" si="21"/>
        <v>-1</v>
      </c>
      <c r="K132" s="35">
        <f t="shared" ca="1" si="22"/>
        <v>36.709999999999127</v>
      </c>
      <c r="L132" s="35">
        <f t="shared" ca="1" si="23"/>
        <v>497.56999999999971</v>
      </c>
      <c r="M132" s="35">
        <f t="shared" ca="1" si="24"/>
        <v>487.85999999999967</v>
      </c>
      <c r="N132" s="34">
        <f ca="1">AVERAGE(E132:OFFSET(E132,-N$5+1,0))</f>
        <v>6286.5766666666659</v>
      </c>
      <c r="O132" s="34">
        <f ca="1">AVERAGE(E132:OFFSET(E132,-O$5+1,0))</f>
        <v>6267.0103571428563</v>
      </c>
      <c r="P132" s="34">
        <f t="shared" ca="1" si="25"/>
        <v>0</v>
      </c>
      <c r="Q132" s="12">
        <f ca="1">100*(MAX(C132:OFFSET(C132,-$Q$5+1,0))-E132)/(MAX(C132:OFFSET(C132,-$Q$5+1,0))-MIN(D132:OFFSET(D132,-$Q$5+1,0)))</f>
        <v>3.6354056901999487</v>
      </c>
      <c r="R132" s="37">
        <f t="shared" ca="1" si="26"/>
        <v>-1</v>
      </c>
      <c r="S132" s="15">
        <f ca="1">AVERAGE(E132:OFFSET(E132,-S$5+1,0))</f>
        <v>6311.1850000000004</v>
      </c>
      <c r="T132" s="15">
        <f t="shared" ca="1" si="27"/>
        <v>1.6980170918773567</v>
      </c>
      <c r="U132" s="14">
        <f t="shared" ca="1" si="28"/>
        <v>0</v>
      </c>
      <c r="V132" s="20">
        <f t="shared" si="17"/>
        <v>41.260000000000218</v>
      </c>
      <c r="W132" s="20">
        <f t="shared" si="18"/>
        <v>0</v>
      </c>
      <c r="X132" s="20">
        <f ca="1">AVERAGE(V132:OFFSET(V132,-$X$5+1,0))</f>
        <v>43.390000000000143</v>
      </c>
      <c r="Y132" s="20">
        <f ca="1">AVERAGE(W132:OFFSET(W132,-$X$5+1,0))</f>
        <v>2.2400000000001454</v>
      </c>
      <c r="Z132" s="20">
        <f t="shared" ca="1" si="19"/>
        <v>95.090948937102496</v>
      </c>
      <c r="AA132" s="20">
        <f t="shared" ca="1" si="29"/>
        <v>-1</v>
      </c>
      <c r="AB132" s="47"/>
      <c r="AC132" s="47"/>
      <c r="AD132" s="47"/>
      <c r="AE132" s="47"/>
      <c r="AF132" s="47"/>
      <c r="AG132" s="47"/>
      <c r="AH132" s="1"/>
      <c r="AI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</row>
    <row r="133" spans="1:48">
      <c r="A133" s="5">
        <v>38548</v>
      </c>
      <c r="B133" s="4">
        <v>6428.44</v>
      </c>
      <c r="C133" s="4">
        <v>6454.33</v>
      </c>
      <c r="D133" s="4">
        <v>6410.59</v>
      </c>
      <c r="E133" s="4">
        <v>6410.59</v>
      </c>
      <c r="F133" s="4">
        <v>4524800</v>
      </c>
      <c r="G133" s="35">
        <f t="shared" ref="G133:G196" si="31">B133-E132</f>
        <v>10.089999999999236</v>
      </c>
      <c r="H133" s="35">
        <f t="shared" si="30"/>
        <v>-17.849999999999454</v>
      </c>
      <c r="I133" s="35">
        <f t="shared" ca="1" si="20"/>
        <v>-1</v>
      </c>
      <c r="J133" s="35">
        <f t="shared" ca="1" si="21"/>
        <v>-2</v>
      </c>
      <c r="K133" s="35">
        <f t="shared" ca="1" si="22"/>
        <v>25.609999999999673</v>
      </c>
      <c r="L133" s="35">
        <f t="shared" ca="1" si="23"/>
        <v>523.17999999999938</v>
      </c>
      <c r="M133" s="35">
        <f t="shared" ca="1" si="24"/>
        <v>513.46999999999935</v>
      </c>
      <c r="N133" s="34">
        <f ca="1">AVERAGE(E133:OFFSET(E133,-N$5+1,0))</f>
        <v>6291.2366666666658</v>
      </c>
      <c r="O133" s="34">
        <f ca="1">AVERAGE(E133:OFFSET(E133,-O$5+1,0))</f>
        <v>6277.8960714285704</v>
      </c>
      <c r="P133" s="34">
        <f t="shared" ca="1" si="25"/>
        <v>0</v>
      </c>
      <c r="Q133" s="12">
        <f ca="1">100*(MAX(C133:OFFSET(C133,-$Q$5+1,0))-E133)/(MAX(C133:OFFSET(C133,-$Q$5+1,0))-MIN(D133:OFFSET(D133,-$Q$5+1,0)))</f>
        <v>15.978082191780743</v>
      </c>
      <c r="R133" s="37">
        <f t="shared" ca="1" si="26"/>
        <v>-1</v>
      </c>
      <c r="S133" s="15">
        <f ca="1">AVERAGE(E133:OFFSET(E133,-S$5+1,0))</f>
        <v>6344.1833333333343</v>
      </c>
      <c r="T133" s="15">
        <f t="shared" ca="1" si="27"/>
        <v>1.0467330967211304</v>
      </c>
      <c r="U133" s="14">
        <f t="shared" ca="1" si="28"/>
        <v>0</v>
      </c>
      <c r="V133" s="20">
        <f t="shared" ref="V133:V196" si="32">IF(E133-E132&gt;0,E133-E132,0)</f>
        <v>0</v>
      </c>
      <c r="W133" s="20">
        <f t="shared" ref="W133:W196" si="33">IF(E133-E132&lt;0,-(E133-E132),0)</f>
        <v>7.7600000000002183</v>
      </c>
      <c r="X133" s="20">
        <f ca="1">AVERAGE(V133:OFFSET(V133,-$X$5+1,0))</f>
        <v>43.390000000000143</v>
      </c>
      <c r="Y133" s="20">
        <f ca="1">AVERAGE(W133:OFFSET(W133,-$X$5+1,0))</f>
        <v>1.5520000000000436</v>
      </c>
      <c r="Z133" s="20">
        <f t="shared" ca="1" si="19"/>
        <v>96.546660139735579</v>
      </c>
      <c r="AA133" s="20">
        <f t="shared" ca="1" si="29"/>
        <v>-1</v>
      </c>
      <c r="AB133" s="47"/>
      <c r="AC133" s="47"/>
      <c r="AD133" s="47"/>
      <c r="AE133" s="47"/>
      <c r="AF133" s="47"/>
      <c r="AG133" s="47"/>
      <c r="AH133" s="1"/>
      <c r="AI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</row>
    <row r="134" spans="1:48">
      <c r="A134" s="5">
        <v>38552</v>
      </c>
      <c r="B134" s="4">
        <v>6403.71</v>
      </c>
      <c r="C134" s="4">
        <v>6432.58</v>
      </c>
      <c r="D134" s="4">
        <v>6387.86</v>
      </c>
      <c r="E134" s="4">
        <v>6416.34</v>
      </c>
      <c r="F134" s="4">
        <v>3736400</v>
      </c>
      <c r="G134" s="35">
        <f t="shared" si="31"/>
        <v>-6.8800000000001091</v>
      </c>
      <c r="H134" s="35">
        <f t="shared" si="30"/>
        <v>12.630000000000109</v>
      </c>
      <c r="I134" s="35">
        <f t="shared" ca="1" si="20"/>
        <v>-1</v>
      </c>
      <c r="J134" s="35">
        <f t="shared" ca="1" si="21"/>
        <v>0</v>
      </c>
      <c r="K134" s="35">
        <f t="shared" ca="1" si="22"/>
        <v>13.760000000000218</v>
      </c>
      <c r="L134" s="35">
        <f t="shared" ca="1" si="23"/>
        <v>536.9399999999996</v>
      </c>
      <c r="M134" s="35">
        <f t="shared" ca="1" si="24"/>
        <v>0</v>
      </c>
      <c r="N134" s="34">
        <f ca="1">AVERAGE(E134:OFFSET(E134,-N$5+1,0))</f>
        <v>6298.7933333333331</v>
      </c>
      <c r="O134" s="34">
        <f ca="1">AVERAGE(E134:OFFSET(E134,-O$5+1,0))</f>
        <v>6286.9917857142846</v>
      </c>
      <c r="P134" s="34">
        <f t="shared" ca="1" si="25"/>
        <v>0</v>
      </c>
      <c r="Q134" s="12">
        <f ca="1">100*(MAX(C134:OFFSET(C134,-$Q$5+1,0))-E134)/(MAX(C134:OFFSET(C134,-$Q$5+1,0))-MIN(D134:OFFSET(D134,-$Q$5+1,0)))</f>
        <v>13.877625570776177</v>
      </c>
      <c r="R134" s="37">
        <f t="shared" ca="1" si="26"/>
        <v>-1</v>
      </c>
      <c r="S134" s="15">
        <f ca="1">AVERAGE(E134:OFFSET(E134,-S$5+1,0))</f>
        <v>6380.0066666666671</v>
      </c>
      <c r="T134" s="15">
        <f t="shared" ca="1" si="27"/>
        <v>0.5694873882054412</v>
      </c>
      <c r="U134" s="14">
        <f t="shared" ca="1" si="28"/>
        <v>0</v>
      </c>
      <c r="V134" s="20">
        <f t="shared" si="32"/>
        <v>5.75</v>
      </c>
      <c r="W134" s="20">
        <f t="shared" si="33"/>
        <v>0</v>
      </c>
      <c r="X134" s="20">
        <f ca="1">AVERAGE(V134:OFFSET(V134,-$X$5+1,0))</f>
        <v>25.048000000000137</v>
      </c>
      <c r="Y134" s="20">
        <f ca="1">AVERAGE(W134:OFFSET(W134,-$X$5+1,0))</f>
        <v>1.5520000000000436</v>
      </c>
      <c r="Z134" s="20">
        <f t="shared" ca="1" si="19"/>
        <v>94.165413533834467</v>
      </c>
      <c r="AA134" s="20">
        <f t="shared" ca="1" si="29"/>
        <v>-1</v>
      </c>
      <c r="AB134" s="47"/>
      <c r="AC134" s="47"/>
      <c r="AD134" s="47"/>
      <c r="AE134" s="47"/>
      <c r="AF134" s="47"/>
      <c r="AG134" s="47"/>
      <c r="AH134" s="1"/>
      <c r="AI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</row>
    <row r="135" spans="1:48">
      <c r="A135" s="5">
        <v>38553</v>
      </c>
      <c r="B135" s="4">
        <v>6438.22</v>
      </c>
      <c r="C135" s="4">
        <v>6480.97</v>
      </c>
      <c r="D135" s="4">
        <v>6415.78</v>
      </c>
      <c r="E135" s="4">
        <v>6423.81</v>
      </c>
      <c r="F135" s="4">
        <v>5118600</v>
      </c>
      <c r="G135" s="35">
        <f t="shared" si="31"/>
        <v>21.880000000000109</v>
      </c>
      <c r="H135" s="35">
        <f t="shared" si="30"/>
        <v>-14.409999999999854</v>
      </c>
      <c r="I135" s="35">
        <f t="shared" ca="1" si="20"/>
        <v>-1</v>
      </c>
      <c r="J135" s="35">
        <f t="shared" ca="1" si="21"/>
        <v>-1</v>
      </c>
      <c r="K135" s="35">
        <f t="shared" ca="1" si="22"/>
        <v>14.409999999999854</v>
      </c>
      <c r="L135" s="35">
        <f t="shared" ca="1" si="23"/>
        <v>551.34999999999945</v>
      </c>
      <c r="M135" s="35">
        <f t="shared" ca="1" si="24"/>
        <v>14.409999999999854</v>
      </c>
      <c r="N135" s="34">
        <f ca="1">AVERAGE(E135:OFFSET(E135,-N$5+1,0))</f>
        <v>6305.9246666666668</v>
      </c>
      <c r="O135" s="34">
        <f ca="1">AVERAGE(E135:OFFSET(E135,-O$5+1,0))</f>
        <v>6296.9164285714278</v>
      </c>
      <c r="P135" s="34">
        <f t="shared" ca="1" si="25"/>
        <v>0</v>
      </c>
      <c r="Q135" s="12">
        <f ca="1">100*(MAX(C135:OFFSET(C135,-$Q$5+1,0))-E135)/(MAX(C135:OFFSET(C135,-$Q$5+1,0))-MIN(D135:OFFSET(D135,-$Q$5+1,0)))</f>
        <v>19.028596158327439</v>
      </c>
      <c r="R135" s="37">
        <f t="shared" ca="1" si="26"/>
        <v>-1</v>
      </c>
      <c r="S135" s="15">
        <f ca="1">AVERAGE(E135:OFFSET(E135,-S$5+1,0))</f>
        <v>6400.831666666666</v>
      </c>
      <c r="T135" s="15">
        <f t="shared" ca="1" si="27"/>
        <v>0.35898980835564931</v>
      </c>
      <c r="U135" s="14">
        <f t="shared" ca="1" si="28"/>
        <v>0</v>
      </c>
      <c r="V135" s="20">
        <f t="shared" si="32"/>
        <v>7.4700000000002547</v>
      </c>
      <c r="W135" s="20">
        <f t="shared" si="33"/>
        <v>0</v>
      </c>
      <c r="X135" s="20">
        <f ca="1">AVERAGE(V135:OFFSET(V135,-$X$5+1,0))</f>
        <v>14.552000000000044</v>
      </c>
      <c r="Y135" s="20">
        <f ca="1">AVERAGE(W135:OFFSET(W135,-$X$5+1,0))</f>
        <v>1.5520000000000436</v>
      </c>
      <c r="Z135" s="20">
        <f t="shared" ca="1" si="19"/>
        <v>90.362642821658994</v>
      </c>
      <c r="AA135" s="20">
        <f t="shared" ca="1" si="29"/>
        <v>-1</v>
      </c>
      <c r="AB135" s="47"/>
      <c r="AC135" s="47"/>
      <c r="AD135" s="47"/>
      <c r="AE135" s="47"/>
      <c r="AF135" s="47"/>
      <c r="AG135" s="47"/>
      <c r="AH135" s="1"/>
      <c r="AI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</row>
    <row r="136" spans="1:48">
      <c r="A136" s="5">
        <v>38554</v>
      </c>
      <c r="B136" s="4">
        <v>6344.84</v>
      </c>
      <c r="C136" s="4">
        <v>6478.64</v>
      </c>
      <c r="D136" s="4">
        <v>6344.84</v>
      </c>
      <c r="E136" s="4">
        <v>6394.03</v>
      </c>
      <c r="F136" s="4">
        <v>4379000</v>
      </c>
      <c r="G136" s="35">
        <f t="shared" si="31"/>
        <v>-78.970000000000255</v>
      </c>
      <c r="H136" s="35">
        <f t="shared" si="30"/>
        <v>49.1899999999996</v>
      </c>
      <c r="I136" s="35">
        <f t="shared" ca="1" si="20"/>
        <v>0</v>
      </c>
      <c r="J136" s="35">
        <f t="shared" ca="1" si="21"/>
        <v>-2</v>
      </c>
      <c r="K136" s="35">
        <f t="shared" ca="1" si="22"/>
        <v>-19.409999999998945</v>
      </c>
      <c r="L136" s="35">
        <f t="shared" ca="1" si="23"/>
        <v>531.94000000000051</v>
      </c>
      <c r="M136" s="35">
        <f t="shared" ca="1" si="24"/>
        <v>-4.9999999999990905</v>
      </c>
      <c r="N136" s="34">
        <f ca="1">AVERAGE(E136:OFFSET(E136,-N$5+1,0))</f>
        <v>6316.75</v>
      </c>
      <c r="O136" s="34">
        <f ca="1">AVERAGE(E136:OFFSET(E136,-O$5+1,0))</f>
        <v>6304.1192857142842</v>
      </c>
      <c r="P136" s="34">
        <f t="shared" ca="1" si="25"/>
        <v>0</v>
      </c>
      <c r="Q136" s="12">
        <f ca="1">100*(MAX(C136:OFFSET(C136,-$Q$5+1,0))-E136)/(MAX(C136:OFFSET(C136,-$Q$5+1,0))-MIN(D136:OFFSET(D136,-$Q$5+1,0)))</f>
        <v>28.94237491261374</v>
      </c>
      <c r="R136" s="37">
        <f t="shared" ca="1" si="26"/>
        <v>-1</v>
      </c>
      <c r="S136" s="15">
        <f ca="1">AVERAGE(E136:OFFSET(E136,-S$5+1,0))</f>
        <v>6406.7016666666668</v>
      </c>
      <c r="T136" s="15">
        <f t="shared" ca="1" si="27"/>
        <v>-0.1977876811807284</v>
      </c>
      <c r="U136" s="14">
        <f t="shared" ca="1" si="28"/>
        <v>0</v>
      </c>
      <c r="V136" s="20">
        <f t="shared" si="32"/>
        <v>0</v>
      </c>
      <c r="W136" s="20">
        <f t="shared" si="33"/>
        <v>29.780000000000655</v>
      </c>
      <c r="X136" s="20">
        <f ca="1">AVERAGE(V136:OFFSET(V136,-$X$5+1,0))</f>
        <v>10.896000000000095</v>
      </c>
      <c r="Y136" s="20">
        <f ca="1">AVERAGE(W136:OFFSET(W136,-$X$5+1,0))</f>
        <v>7.508000000000175</v>
      </c>
      <c r="Z136" s="20">
        <f t="shared" ca="1" si="19"/>
        <v>59.204520756356963</v>
      </c>
      <c r="AA136" s="20">
        <f t="shared" ca="1" si="29"/>
        <v>0</v>
      </c>
      <c r="AB136" s="47"/>
      <c r="AC136" s="47"/>
      <c r="AD136" s="47"/>
      <c r="AE136" s="47"/>
      <c r="AF136" s="47"/>
      <c r="AG136" s="47"/>
      <c r="AH136" s="1"/>
      <c r="AI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</row>
    <row r="137" spans="1:48">
      <c r="A137" s="5">
        <v>38555</v>
      </c>
      <c r="B137" s="4">
        <v>6412.87</v>
      </c>
      <c r="C137" s="4">
        <v>6415.43</v>
      </c>
      <c r="D137" s="4">
        <v>6365.38</v>
      </c>
      <c r="E137" s="4">
        <v>6380.73</v>
      </c>
      <c r="F137" s="4">
        <v>3899000</v>
      </c>
      <c r="G137" s="35">
        <f t="shared" si="31"/>
        <v>18.840000000000146</v>
      </c>
      <c r="H137" s="35">
        <f t="shared" si="30"/>
        <v>-32.140000000000327</v>
      </c>
      <c r="I137" s="35">
        <f t="shared" ca="1" si="20"/>
        <v>0</v>
      </c>
      <c r="J137" s="35">
        <f t="shared" ca="1" si="21"/>
        <v>-2</v>
      </c>
      <c r="K137" s="35">
        <f t="shared" ca="1" si="22"/>
        <v>26.600000000000364</v>
      </c>
      <c r="L137" s="35">
        <f t="shared" ca="1" si="23"/>
        <v>558.54000000000087</v>
      </c>
      <c r="M137" s="35">
        <f t="shared" ca="1" si="24"/>
        <v>21.600000000001273</v>
      </c>
      <c r="N137" s="34">
        <f ca="1">AVERAGE(E137:OFFSET(E137,-N$5+1,0))</f>
        <v>6326.0026666666663</v>
      </c>
      <c r="O137" s="34">
        <f ca="1">AVERAGE(E137:OFFSET(E137,-O$5+1,0))</f>
        <v>6309.4649999999992</v>
      </c>
      <c r="P137" s="34">
        <f t="shared" ca="1" si="25"/>
        <v>0</v>
      </c>
      <c r="Q137" s="12">
        <f ca="1">100*(MAX(C137:OFFSET(C137,-$Q$5+1,0))-E137)/(MAX(C137:OFFSET(C137,-$Q$5+1,0))-MIN(D137:OFFSET(D137,-$Q$5+1,0)))</f>
        <v>34.074376232238968</v>
      </c>
      <c r="R137" s="37">
        <f t="shared" ca="1" si="26"/>
        <v>-1</v>
      </c>
      <c r="S137" s="15">
        <f ca="1">AVERAGE(E137:OFFSET(E137,-S$5+1,0))</f>
        <v>6407.3083333333334</v>
      </c>
      <c r="T137" s="15">
        <f t="shared" ca="1" si="27"/>
        <v>-0.41481277239403175</v>
      </c>
      <c r="U137" s="14">
        <f t="shared" ca="1" si="28"/>
        <v>0</v>
      </c>
      <c r="V137" s="20">
        <f t="shared" si="32"/>
        <v>0</v>
      </c>
      <c r="W137" s="20">
        <f t="shared" si="33"/>
        <v>13.300000000000182</v>
      </c>
      <c r="X137" s="20">
        <f ca="1">AVERAGE(V137:OFFSET(V137,-$X$5+1,0))</f>
        <v>2.6440000000000508</v>
      </c>
      <c r="Y137" s="20">
        <f ca="1">AVERAGE(W137:OFFSET(W137,-$X$5+1,0))</f>
        <v>10.168000000000211</v>
      </c>
      <c r="Z137" s="20">
        <f t="shared" ca="1" si="19"/>
        <v>20.636902903527911</v>
      </c>
      <c r="AA137" s="20">
        <f t="shared" ca="1" si="29"/>
        <v>0</v>
      </c>
      <c r="AB137" s="47"/>
      <c r="AC137" s="47"/>
      <c r="AD137" s="47"/>
      <c r="AE137" s="47"/>
      <c r="AF137" s="47"/>
      <c r="AG137" s="47"/>
      <c r="AH137" s="1"/>
      <c r="AI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</row>
    <row r="138" spans="1:48">
      <c r="A138" s="5">
        <v>38558</v>
      </c>
      <c r="B138" s="4">
        <v>6406.45</v>
      </c>
      <c r="C138" s="4">
        <v>6434.45</v>
      </c>
      <c r="D138" s="4">
        <v>6400.11</v>
      </c>
      <c r="E138" s="4">
        <v>6420.45</v>
      </c>
      <c r="F138" s="4">
        <v>3729800</v>
      </c>
      <c r="G138" s="35">
        <f t="shared" si="31"/>
        <v>25.720000000000255</v>
      </c>
      <c r="H138" s="35">
        <f t="shared" si="30"/>
        <v>14</v>
      </c>
      <c r="I138" s="35">
        <f t="shared" ca="1" si="20"/>
        <v>1</v>
      </c>
      <c r="J138" s="35">
        <f t="shared" ca="1" si="21"/>
        <v>-2</v>
      </c>
      <c r="K138" s="35">
        <f t="shared" ca="1" si="22"/>
        <v>-79.440000000000509</v>
      </c>
      <c r="L138" s="35">
        <f t="shared" ca="1" si="23"/>
        <v>479.10000000000036</v>
      </c>
      <c r="M138" s="35">
        <f t="shared" ca="1" si="24"/>
        <v>-57.839999999999236</v>
      </c>
      <c r="N138" s="34">
        <f ca="1">AVERAGE(E138:OFFSET(E138,-N$5+1,0))</f>
        <v>6335.8899999999994</v>
      </c>
      <c r="O138" s="34">
        <f ca="1">AVERAGE(E138:OFFSET(E138,-O$5+1,0))</f>
        <v>6317.1325000000006</v>
      </c>
      <c r="P138" s="34">
        <f t="shared" ca="1" si="25"/>
        <v>0</v>
      </c>
      <c r="Q138" s="12">
        <f ca="1">100*(MAX(C138:OFFSET(C138,-$Q$5+1,0))-E138)/(MAX(C138:OFFSET(C138,-$Q$5+1,0))-MIN(D138:OFFSET(D138,-$Q$5+1,0)))</f>
        <v>26.135774745206568</v>
      </c>
      <c r="R138" s="37">
        <f t="shared" ca="1" si="26"/>
        <v>0</v>
      </c>
      <c r="S138" s="15">
        <f ca="1">AVERAGE(E138:OFFSET(E138,-S$5+1,0))</f>
        <v>6407.6583333333328</v>
      </c>
      <c r="T138" s="15">
        <f t="shared" ca="1" si="27"/>
        <v>0.19963091040799311</v>
      </c>
      <c r="U138" s="14">
        <f t="shared" ca="1" si="28"/>
        <v>0</v>
      </c>
      <c r="V138" s="20">
        <f t="shared" si="32"/>
        <v>39.720000000000255</v>
      </c>
      <c r="W138" s="20">
        <f t="shared" si="33"/>
        <v>0</v>
      </c>
      <c r="X138" s="20">
        <f ca="1">AVERAGE(V138:OFFSET(V138,-$X$5+1,0))</f>
        <v>10.588000000000102</v>
      </c>
      <c r="Y138" s="20">
        <f ca="1">AVERAGE(W138:OFFSET(W138,-$X$5+1,0))</f>
        <v>8.6160000000001666</v>
      </c>
      <c r="Z138" s="20">
        <f t="shared" ca="1" si="19"/>
        <v>55.134347011039132</v>
      </c>
      <c r="AA138" s="20">
        <f t="shared" ca="1" si="29"/>
        <v>1</v>
      </c>
      <c r="AB138" s="47"/>
      <c r="AC138" s="47"/>
      <c r="AD138" s="47"/>
      <c r="AE138" s="47"/>
      <c r="AF138" s="47"/>
      <c r="AG138" s="47"/>
      <c r="AH138" s="1"/>
      <c r="AI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</row>
    <row r="139" spans="1:48">
      <c r="A139" s="5">
        <v>38559</v>
      </c>
      <c r="B139" s="4">
        <v>6416.22</v>
      </c>
      <c r="C139" s="4">
        <v>6439.98</v>
      </c>
      <c r="D139" s="4">
        <v>6366.16</v>
      </c>
      <c r="E139" s="4">
        <v>6366.16</v>
      </c>
      <c r="F139" s="4">
        <v>4096600</v>
      </c>
      <c r="G139" s="35">
        <f t="shared" si="31"/>
        <v>-4.2299999999995634</v>
      </c>
      <c r="H139" s="35">
        <f t="shared" si="30"/>
        <v>-50.0600000000004</v>
      </c>
      <c r="I139" s="35">
        <f t="shared" ca="1" si="20"/>
        <v>0</v>
      </c>
      <c r="J139" s="35">
        <f t="shared" ca="1" si="21"/>
        <v>1</v>
      </c>
      <c r="K139" s="35">
        <f t="shared" ca="1" si="22"/>
        <v>-41.600000000001273</v>
      </c>
      <c r="L139" s="35">
        <f t="shared" ca="1" si="23"/>
        <v>437.49999999999909</v>
      </c>
      <c r="M139" s="35">
        <f t="shared" ca="1" si="24"/>
        <v>-99.440000000000509</v>
      </c>
      <c r="N139" s="34">
        <f ca="1">AVERAGE(E139:OFFSET(E139,-N$5+1,0))</f>
        <v>6342.2206666666661</v>
      </c>
      <c r="O139" s="34">
        <f ca="1">AVERAGE(E139:OFFSET(E139,-O$5+1,0))</f>
        <v>6321.2060714285708</v>
      </c>
      <c r="P139" s="34">
        <f t="shared" ca="1" si="25"/>
        <v>0</v>
      </c>
      <c r="Q139" s="12">
        <f ca="1">100*(MAX(C139:OFFSET(C139,-$Q$5+1,0))-E139)/(MAX(C139:OFFSET(C139,-$Q$5+1,0))-MIN(D139:OFFSET(D139,-$Q$5+1,0)))</f>
        <v>80.023698334146644</v>
      </c>
      <c r="R139" s="37">
        <f t="shared" ca="1" si="26"/>
        <v>-1</v>
      </c>
      <c r="S139" s="15">
        <f ca="1">AVERAGE(E139:OFFSET(E139,-S$5+1,0))</f>
        <v>6400.253333333334</v>
      </c>
      <c r="T139" s="15">
        <f t="shared" ca="1" si="27"/>
        <v>-0.53268724779645427</v>
      </c>
      <c r="U139" s="14">
        <f t="shared" ca="1" si="28"/>
        <v>0</v>
      </c>
      <c r="V139" s="20">
        <f t="shared" si="32"/>
        <v>0</v>
      </c>
      <c r="W139" s="20">
        <f t="shared" si="33"/>
        <v>54.289999999999964</v>
      </c>
      <c r="X139" s="20">
        <f ca="1">AVERAGE(V139:OFFSET(V139,-$X$5+1,0))</f>
        <v>9.4380000000001019</v>
      </c>
      <c r="Y139" s="20">
        <f ca="1">AVERAGE(W139:OFFSET(W139,-$X$5+1,0))</f>
        <v>19.47400000000016</v>
      </c>
      <c r="Z139" s="20">
        <f t="shared" ca="1" si="19"/>
        <v>32.64388489208639</v>
      </c>
      <c r="AA139" s="20">
        <f t="shared" ca="1" si="29"/>
        <v>0</v>
      </c>
      <c r="AB139" s="47"/>
      <c r="AC139" s="47"/>
      <c r="AD139" s="47"/>
      <c r="AE139" s="47"/>
      <c r="AF139" s="47"/>
      <c r="AG139" s="47"/>
      <c r="AH139" s="1"/>
      <c r="AI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</row>
    <row r="140" spans="1:48">
      <c r="A140" s="5">
        <v>38560</v>
      </c>
      <c r="B140" s="4">
        <v>6364.01</v>
      </c>
      <c r="C140" s="4">
        <v>6376.05</v>
      </c>
      <c r="D140" s="4">
        <v>6305.93</v>
      </c>
      <c r="E140" s="4">
        <v>6327.25</v>
      </c>
      <c r="F140" s="4">
        <v>3693600</v>
      </c>
      <c r="G140" s="35">
        <f t="shared" si="31"/>
        <v>-2.1499999999996362</v>
      </c>
      <c r="H140" s="35">
        <f t="shared" si="30"/>
        <v>-36.760000000000218</v>
      </c>
      <c r="I140" s="35">
        <f t="shared" ca="1" si="20"/>
        <v>0</v>
      </c>
      <c r="J140" s="35">
        <f t="shared" ca="1" si="21"/>
        <v>1</v>
      </c>
      <c r="K140" s="35">
        <f t="shared" ca="1" si="22"/>
        <v>-38.909999999999854</v>
      </c>
      <c r="L140" s="35">
        <f t="shared" ca="1" si="23"/>
        <v>398.58999999999924</v>
      </c>
      <c r="M140" s="35">
        <f t="shared" ca="1" si="24"/>
        <v>-138.35000000000036</v>
      </c>
      <c r="N140" s="34">
        <f ca="1">AVERAGE(E140:OFFSET(E140,-N$5+1,0))</f>
        <v>6348.5679999999993</v>
      </c>
      <c r="O140" s="34">
        <f ca="1">AVERAGE(E140:OFFSET(E140,-O$5+1,0))</f>
        <v>6322.8075000000008</v>
      </c>
      <c r="P140" s="34">
        <f t="shared" ca="1" si="25"/>
        <v>0</v>
      </c>
      <c r="Q140" s="12">
        <f ca="1">100*(MAX(C140:OFFSET(C140,-$Q$5+1,0))-E140)/(MAX(C140:OFFSET(C140,-$Q$5+1,0))-MIN(D140:OFFSET(D140,-$Q$5+1,0)))</f>
        <v>87.819926873857568</v>
      </c>
      <c r="R140" s="37">
        <f t="shared" ca="1" si="26"/>
        <v>1</v>
      </c>
      <c r="S140" s="15">
        <f ca="1">AVERAGE(E140:OFFSET(E140,-S$5+1,0))</f>
        <v>6385.4049999999997</v>
      </c>
      <c r="T140" s="15">
        <f t="shared" ca="1" si="27"/>
        <v>-0.9107488091984729</v>
      </c>
      <c r="U140" s="14">
        <f t="shared" ca="1" si="28"/>
        <v>0</v>
      </c>
      <c r="V140" s="20">
        <f t="shared" si="32"/>
        <v>0</v>
      </c>
      <c r="W140" s="20">
        <f t="shared" si="33"/>
        <v>38.909999999999854</v>
      </c>
      <c r="X140" s="20">
        <f ca="1">AVERAGE(V140:OFFSET(V140,-$X$5+1,0))</f>
        <v>7.9440000000000506</v>
      </c>
      <c r="Y140" s="20">
        <f ca="1">AVERAGE(W140:OFFSET(W140,-$X$5+1,0))</f>
        <v>27.256000000000132</v>
      </c>
      <c r="Z140" s="20">
        <f t="shared" ca="1" si="19"/>
        <v>22.568181818181856</v>
      </c>
      <c r="AA140" s="20">
        <f t="shared" ca="1" si="29"/>
        <v>0</v>
      </c>
      <c r="AB140" s="47"/>
      <c r="AC140" s="47"/>
      <c r="AD140" s="47"/>
      <c r="AE140" s="47"/>
      <c r="AF140" s="47"/>
      <c r="AG140" s="47"/>
      <c r="AH140" s="1"/>
      <c r="AI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</row>
    <row r="141" spans="1:48">
      <c r="A141" s="5">
        <v>38561</v>
      </c>
      <c r="B141" s="4">
        <v>6347.89</v>
      </c>
      <c r="C141" s="4">
        <v>6375.64</v>
      </c>
      <c r="D141" s="4">
        <v>6326</v>
      </c>
      <c r="E141" s="4">
        <v>6375.64</v>
      </c>
      <c r="F141" s="4">
        <v>4157600</v>
      </c>
      <c r="G141" s="35">
        <f t="shared" si="31"/>
        <v>20.640000000000327</v>
      </c>
      <c r="H141" s="35">
        <f t="shared" si="30"/>
        <v>27.75</v>
      </c>
      <c r="I141" s="35">
        <f t="shared" ca="1" si="20"/>
        <v>1</v>
      </c>
      <c r="J141" s="35">
        <f t="shared" ca="1" si="21"/>
        <v>1</v>
      </c>
      <c r="K141" s="35">
        <f t="shared" ca="1" si="22"/>
        <v>48.390000000000327</v>
      </c>
      <c r="L141" s="35">
        <f t="shared" ca="1" si="23"/>
        <v>446.97999999999956</v>
      </c>
      <c r="M141" s="35">
        <f t="shared" ca="1" si="24"/>
        <v>-89.960000000000036</v>
      </c>
      <c r="N141" s="34">
        <f ca="1">AVERAGE(E141:OFFSET(E141,-N$5+1,0))</f>
        <v>6358.8073333333323</v>
      </c>
      <c r="O141" s="34">
        <f ca="1">AVERAGE(E141:OFFSET(E141,-O$5+1,0))</f>
        <v>6325.7389285714298</v>
      </c>
      <c r="P141" s="34">
        <f t="shared" ca="1" si="25"/>
        <v>0</v>
      </c>
      <c r="Q141" s="12">
        <f ca="1">100*(MAX(C141:OFFSET(C141,-$Q$5+1,0))-E141)/(MAX(C141:OFFSET(C141,-$Q$5+1,0))-MIN(D141:OFFSET(D141,-$Q$5+1,0)))</f>
        <v>60.17481718464348</v>
      </c>
      <c r="R141" s="37">
        <f t="shared" ca="1" si="26"/>
        <v>1</v>
      </c>
      <c r="S141" s="15">
        <f ca="1">AVERAGE(E141:OFFSET(E141,-S$5+1,0))</f>
        <v>6377.376666666667</v>
      </c>
      <c r="T141" s="15">
        <f t="shared" ca="1" si="27"/>
        <v>-2.7231677811095974E-2</v>
      </c>
      <c r="U141" s="14">
        <f t="shared" ca="1" si="28"/>
        <v>0</v>
      </c>
      <c r="V141" s="20">
        <f t="shared" si="32"/>
        <v>48.390000000000327</v>
      </c>
      <c r="W141" s="20">
        <f t="shared" si="33"/>
        <v>0</v>
      </c>
      <c r="X141" s="20">
        <f ca="1">AVERAGE(V141:OFFSET(V141,-$X$5+1,0))</f>
        <v>17.622000000000117</v>
      </c>
      <c r="Y141" s="20">
        <f ca="1">AVERAGE(W141:OFFSET(W141,-$X$5+1,0))</f>
        <v>21.3</v>
      </c>
      <c r="Z141" s="20">
        <f t="shared" ca="1" si="19"/>
        <v>45.275165716047646</v>
      </c>
      <c r="AA141" s="20">
        <f t="shared" ca="1" si="29"/>
        <v>1</v>
      </c>
      <c r="AB141" s="47"/>
      <c r="AC141" s="47"/>
      <c r="AD141" s="47"/>
      <c r="AE141" s="47"/>
      <c r="AF141" s="47"/>
      <c r="AG141" s="47"/>
      <c r="AH141" s="1"/>
      <c r="AI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</row>
    <row r="142" spans="1:48">
      <c r="A142" s="5">
        <v>38562</v>
      </c>
      <c r="B142" s="4">
        <v>6409.56</v>
      </c>
      <c r="C142" s="4">
        <v>6420.64</v>
      </c>
      <c r="D142" s="4">
        <v>6310.63</v>
      </c>
      <c r="E142" s="4">
        <v>6311.98</v>
      </c>
      <c r="F142" s="4">
        <v>4865200</v>
      </c>
      <c r="G142" s="35">
        <f t="shared" si="31"/>
        <v>33.920000000000073</v>
      </c>
      <c r="H142" s="35">
        <f t="shared" si="30"/>
        <v>-97.580000000000837</v>
      </c>
      <c r="I142" s="35">
        <f t="shared" ca="1" si="20"/>
        <v>0</v>
      </c>
      <c r="J142" s="35">
        <f t="shared" ca="1" si="21"/>
        <v>2</v>
      </c>
      <c r="K142" s="35">
        <f t="shared" ca="1" si="22"/>
        <v>-161.2400000000016</v>
      </c>
      <c r="L142" s="35">
        <f t="shared" ca="1" si="23"/>
        <v>285.73999999999796</v>
      </c>
      <c r="M142" s="35">
        <f t="shared" ca="1" si="24"/>
        <v>-251.20000000000164</v>
      </c>
      <c r="N142" s="34">
        <f ca="1">AVERAGE(E142:OFFSET(E142,-N$5+1,0))</f>
        <v>6365.4326666666657</v>
      </c>
      <c r="O142" s="34">
        <f ca="1">AVERAGE(E142:OFFSET(E142,-O$5+1,0))</f>
        <v>6326.2778571428589</v>
      </c>
      <c r="P142" s="34">
        <f t="shared" ca="1" si="25"/>
        <v>0</v>
      </c>
      <c r="Q142" s="12">
        <f ca="1">100*(MAX(C142:OFFSET(C142,-$Q$5+1,0))-E142)/(MAX(C142:OFFSET(C142,-$Q$5+1,0))-MIN(D142:OFFSET(D142,-$Q$5+1,0)))</f>
        <v>96.543647166362391</v>
      </c>
      <c r="R142" s="37">
        <f t="shared" ca="1" si="26"/>
        <v>0</v>
      </c>
      <c r="S142" s="15">
        <f ca="1">AVERAGE(E142:OFFSET(E142,-S$5+1,0))</f>
        <v>6363.7016666666668</v>
      </c>
      <c r="T142" s="15">
        <f t="shared" ca="1" si="27"/>
        <v>-0.81276070714608595</v>
      </c>
      <c r="U142" s="14">
        <f t="shared" ca="1" si="28"/>
        <v>0</v>
      </c>
      <c r="V142" s="20">
        <f t="shared" si="32"/>
        <v>0</v>
      </c>
      <c r="W142" s="20">
        <f t="shared" si="33"/>
        <v>63.660000000000764</v>
      </c>
      <c r="X142" s="20">
        <f ca="1">AVERAGE(V142:OFFSET(V142,-$X$5+1,0))</f>
        <v>17.622000000000117</v>
      </c>
      <c r="Y142" s="20">
        <f ca="1">AVERAGE(W142:OFFSET(W142,-$X$5+1,0))</f>
        <v>31.372000000000117</v>
      </c>
      <c r="Z142" s="20">
        <f t="shared" ca="1" si="19"/>
        <v>35.967669510552383</v>
      </c>
      <c r="AA142" s="20">
        <f t="shared" ca="1" si="29"/>
        <v>0</v>
      </c>
      <c r="AB142" s="47"/>
      <c r="AC142" s="47"/>
      <c r="AD142" s="47"/>
      <c r="AE142" s="47"/>
      <c r="AF142" s="47"/>
      <c r="AG142" s="47"/>
      <c r="AH142" s="1"/>
      <c r="AI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</row>
    <row r="143" spans="1:48">
      <c r="A143" s="5">
        <v>38565</v>
      </c>
      <c r="B143" s="4">
        <v>6320.67</v>
      </c>
      <c r="C143" s="4">
        <v>6327.83</v>
      </c>
      <c r="D143" s="4">
        <v>6290.93</v>
      </c>
      <c r="E143" s="4">
        <v>6307.93</v>
      </c>
      <c r="F143" s="4">
        <v>3090200</v>
      </c>
      <c r="G143" s="35">
        <f t="shared" si="31"/>
        <v>8.6900000000005093</v>
      </c>
      <c r="H143" s="35">
        <f t="shared" si="30"/>
        <v>-12.739999999999782</v>
      </c>
      <c r="I143" s="35">
        <f t="shared" ca="1" si="20"/>
        <v>0</v>
      </c>
      <c r="J143" s="35">
        <f t="shared" ca="1" si="21"/>
        <v>0</v>
      </c>
      <c r="K143" s="35">
        <f t="shared" ca="1" si="22"/>
        <v>17.380000000001019</v>
      </c>
      <c r="L143" s="35">
        <f t="shared" ca="1" si="23"/>
        <v>303.11999999999898</v>
      </c>
      <c r="M143" s="35">
        <f t="shared" ca="1" si="24"/>
        <v>0</v>
      </c>
      <c r="N143" s="34">
        <f ca="1">AVERAGE(E143:OFFSET(E143,-N$5+1,0))</f>
        <v>6372.5346666666655</v>
      </c>
      <c r="O143" s="34">
        <f ca="1">AVERAGE(E143:OFFSET(E143,-O$5+1,0))</f>
        <v>6327.3303571428578</v>
      </c>
      <c r="P143" s="34">
        <f t="shared" ca="1" si="25"/>
        <v>0</v>
      </c>
      <c r="Q143" s="12">
        <f ca="1">100*(MAX(C143:OFFSET(C143,-$Q$5+1,0))-E143)/(MAX(C143:OFFSET(C143,-$Q$5+1,0))-MIN(D143:OFFSET(D143,-$Q$5+1,0)))</f>
        <v>91.054514838981262</v>
      </c>
      <c r="R143" s="37">
        <f t="shared" ca="1" si="26"/>
        <v>1</v>
      </c>
      <c r="S143" s="15">
        <f ca="1">AVERAGE(E143:OFFSET(E143,-S$5+1,0))</f>
        <v>6351.5683333333336</v>
      </c>
      <c r="T143" s="15">
        <f t="shared" ca="1" si="27"/>
        <v>-0.68704815949656506</v>
      </c>
      <c r="U143" s="14">
        <f t="shared" ca="1" si="28"/>
        <v>0</v>
      </c>
      <c r="V143" s="20">
        <f t="shared" si="32"/>
        <v>0</v>
      </c>
      <c r="W143" s="20">
        <f t="shared" si="33"/>
        <v>4.0499999999992724</v>
      </c>
      <c r="X143" s="20">
        <f ca="1">AVERAGE(V143:OFFSET(V143,-$X$5+1,0))</f>
        <v>9.6780000000000648</v>
      </c>
      <c r="Y143" s="20">
        <f ca="1">AVERAGE(W143:OFFSET(W143,-$X$5+1,0))</f>
        <v>32.181999999999974</v>
      </c>
      <c r="Z143" s="20">
        <f t="shared" ca="1" si="19"/>
        <v>23.119923554706304</v>
      </c>
      <c r="AA143" s="20">
        <f t="shared" ca="1" si="29"/>
        <v>0</v>
      </c>
      <c r="AB143" s="47"/>
      <c r="AC143" s="47"/>
      <c r="AD143" s="47"/>
      <c r="AE143" s="47"/>
      <c r="AF143" s="47"/>
      <c r="AG143" s="47"/>
      <c r="AH143" s="1"/>
      <c r="AI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</row>
    <row r="144" spans="1:48">
      <c r="A144" s="5">
        <v>38566</v>
      </c>
      <c r="B144" s="4">
        <v>6344.4</v>
      </c>
      <c r="C144" s="4">
        <v>6360.43</v>
      </c>
      <c r="D144" s="4">
        <v>6296.78</v>
      </c>
      <c r="E144" s="4">
        <v>6343.54</v>
      </c>
      <c r="F144" s="4">
        <v>3479000</v>
      </c>
      <c r="G144" s="35">
        <f t="shared" si="31"/>
        <v>36.469999999999345</v>
      </c>
      <c r="H144" s="35">
        <f t="shared" si="30"/>
        <v>-0.85999999999967258</v>
      </c>
      <c r="I144" s="35">
        <f t="shared" ca="1" si="20"/>
        <v>1</v>
      </c>
      <c r="J144" s="35">
        <f t="shared" ca="1" si="21"/>
        <v>0</v>
      </c>
      <c r="K144" s="35">
        <f t="shared" ca="1" si="22"/>
        <v>0</v>
      </c>
      <c r="L144" s="35">
        <f t="shared" ca="1" si="23"/>
        <v>303.11999999999898</v>
      </c>
      <c r="M144" s="35">
        <f t="shared" ca="1" si="24"/>
        <v>0</v>
      </c>
      <c r="N144" s="34">
        <f ca="1">AVERAGE(E144:OFFSET(E144,-N$5+1,0))</f>
        <v>6375.5133333333333</v>
      </c>
      <c r="O144" s="34">
        <f ca="1">AVERAGE(E144:OFFSET(E144,-O$5+1,0))</f>
        <v>6326.8200000000006</v>
      </c>
      <c r="P144" s="34">
        <f t="shared" ca="1" si="25"/>
        <v>0</v>
      </c>
      <c r="Q144" s="12">
        <f ca="1">100*(MAX(C144:OFFSET(C144,-$Q$5+1,0))-E144)/(MAX(C144:OFFSET(C144,-$Q$5+1,0))-MIN(D144:OFFSET(D144,-$Q$5+1,0)))</f>
        <v>72.316354451694551</v>
      </c>
      <c r="R144" s="37">
        <f t="shared" ca="1" si="26"/>
        <v>1</v>
      </c>
      <c r="S144" s="15">
        <f ca="1">AVERAGE(E144:OFFSET(E144,-S$5+1,0))</f>
        <v>6338.75</v>
      </c>
      <c r="T144" s="15">
        <f t="shared" ca="1" si="27"/>
        <v>7.5566949319660237E-2</v>
      </c>
      <c r="U144" s="14">
        <f t="shared" ca="1" si="28"/>
        <v>0</v>
      </c>
      <c r="V144" s="20">
        <f t="shared" si="32"/>
        <v>35.609999999999673</v>
      </c>
      <c r="W144" s="20">
        <f t="shared" si="33"/>
        <v>0</v>
      </c>
      <c r="X144" s="20">
        <f ca="1">AVERAGE(V144:OFFSET(V144,-$X$5+1,0))</f>
        <v>16.8</v>
      </c>
      <c r="Y144" s="20">
        <f ca="1">AVERAGE(W144:OFFSET(W144,-$X$5+1,0))</f>
        <v>21.323999999999977</v>
      </c>
      <c r="Z144" s="20">
        <f t="shared" ca="1" si="19"/>
        <v>44.066729619137583</v>
      </c>
      <c r="AA144" s="20">
        <f t="shared" ca="1" si="29"/>
        <v>1</v>
      </c>
      <c r="AB144" s="47"/>
      <c r="AC144" s="47"/>
      <c r="AD144" s="47"/>
      <c r="AE144" s="47"/>
      <c r="AF144" s="47"/>
      <c r="AG144" s="47"/>
      <c r="AH144" s="1"/>
      <c r="AI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</row>
    <row r="145" spans="1:48">
      <c r="A145" s="5">
        <v>38567</v>
      </c>
      <c r="B145" s="4">
        <v>6391.68</v>
      </c>
      <c r="C145" s="4">
        <v>6455.57</v>
      </c>
      <c r="D145" s="4">
        <v>6379.51</v>
      </c>
      <c r="E145" s="4">
        <v>6455.57</v>
      </c>
      <c r="F145" s="4">
        <v>4033800</v>
      </c>
      <c r="G145" s="35">
        <f t="shared" si="31"/>
        <v>48.140000000000327</v>
      </c>
      <c r="H145" s="35">
        <f t="shared" si="30"/>
        <v>63.889999999999418</v>
      </c>
      <c r="I145" s="35">
        <f t="shared" ca="1" si="20"/>
        <v>0</v>
      </c>
      <c r="J145" s="35">
        <f t="shared" ca="1" si="21"/>
        <v>1</v>
      </c>
      <c r="K145" s="35">
        <f t="shared" ca="1" si="22"/>
        <v>63.889999999999418</v>
      </c>
      <c r="L145" s="35">
        <f t="shared" ca="1" si="23"/>
        <v>367.0099999999984</v>
      </c>
      <c r="M145" s="35">
        <f t="shared" ca="1" si="24"/>
        <v>63.889999999999418</v>
      </c>
      <c r="N145" s="34">
        <f ca="1">AVERAGE(E145:OFFSET(E145,-N$5+1,0))</f>
        <v>6381.963999999999</v>
      </c>
      <c r="O145" s="34">
        <f ca="1">AVERAGE(E145:OFFSET(E145,-O$5+1,0))</f>
        <v>6329.738214285715</v>
      </c>
      <c r="P145" s="34">
        <f t="shared" ca="1" si="25"/>
        <v>0</v>
      </c>
      <c r="Q145" s="12">
        <f ca="1">100*(MAX(C145:OFFSET(C145,-$Q$5+1,0))-E145)/(MAX(C145:OFFSET(C145,-$Q$5+1,0))-MIN(D145:OFFSET(D145,-$Q$5+1,0)))</f>
        <v>12.290234936871032</v>
      </c>
      <c r="R145" s="37">
        <f t="shared" ca="1" si="26"/>
        <v>1</v>
      </c>
      <c r="S145" s="15">
        <f ca="1">AVERAGE(E145:OFFSET(E145,-S$5+1,0))</f>
        <v>6353.6516666666676</v>
      </c>
      <c r="T145" s="15">
        <f t="shared" ca="1" si="27"/>
        <v>1.6040906659713348</v>
      </c>
      <c r="U145" s="14">
        <f t="shared" ca="1" si="28"/>
        <v>0</v>
      </c>
      <c r="V145" s="20">
        <f t="shared" si="32"/>
        <v>112.02999999999975</v>
      </c>
      <c r="W145" s="20">
        <f t="shared" si="33"/>
        <v>0</v>
      </c>
      <c r="X145" s="20">
        <f ca="1">AVERAGE(V145:OFFSET(V145,-$X$5+1,0))</f>
        <v>39.205999999999946</v>
      </c>
      <c r="Y145" s="20">
        <f ca="1">AVERAGE(W145:OFFSET(W145,-$X$5+1,0))</f>
        <v>13.542000000000007</v>
      </c>
      <c r="Z145" s="20">
        <f t="shared" ca="1" si="19"/>
        <v>74.326988700993368</v>
      </c>
      <c r="AA145" s="20">
        <f t="shared" ca="1" si="29"/>
        <v>0</v>
      </c>
      <c r="AB145" s="47"/>
      <c r="AC145" s="47"/>
      <c r="AD145" s="47"/>
      <c r="AE145" s="47"/>
      <c r="AF145" s="47"/>
      <c r="AG145" s="47"/>
      <c r="AH145" s="1"/>
      <c r="AI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</row>
    <row r="146" spans="1:48">
      <c r="A146" s="5">
        <v>38568</v>
      </c>
      <c r="B146" s="4">
        <v>6481.62</v>
      </c>
      <c r="C146" s="4">
        <v>6481.62</v>
      </c>
      <c r="D146" s="4">
        <v>6439.89</v>
      </c>
      <c r="E146" s="4">
        <v>6446.01</v>
      </c>
      <c r="F146" s="4">
        <v>3893000</v>
      </c>
      <c r="G146" s="35">
        <f t="shared" si="31"/>
        <v>26.050000000000182</v>
      </c>
      <c r="H146" s="35">
        <f t="shared" si="30"/>
        <v>-35.609999999999673</v>
      </c>
      <c r="I146" s="35">
        <f t="shared" ca="1" si="20"/>
        <v>0</v>
      </c>
      <c r="J146" s="35">
        <f t="shared" ca="1" si="21"/>
        <v>1</v>
      </c>
      <c r="K146" s="35">
        <f t="shared" ca="1" si="22"/>
        <v>-9.5599999999994907</v>
      </c>
      <c r="L146" s="35">
        <f t="shared" ca="1" si="23"/>
        <v>357.44999999999891</v>
      </c>
      <c r="M146" s="35">
        <f t="shared" ca="1" si="24"/>
        <v>54.329999999999927</v>
      </c>
      <c r="N146" s="34">
        <f ca="1">AVERAGE(E146:OFFSET(E146,-N$5+1,0))</f>
        <v>6386.5586666666641</v>
      </c>
      <c r="O146" s="34">
        <f ca="1">AVERAGE(E146:OFFSET(E146,-O$5+1,0))</f>
        <v>6333.499642857144</v>
      </c>
      <c r="P146" s="34">
        <f t="shared" ca="1" si="25"/>
        <v>0</v>
      </c>
      <c r="Q146" s="12">
        <f ca="1">100*(MAX(C146:OFFSET(C146,-$Q$5+1,0))-E146)/(MAX(C146:OFFSET(C146,-$Q$5+1,0))-MIN(D146:OFFSET(D146,-$Q$5+1,0)))</f>
        <v>18.674288111594603</v>
      </c>
      <c r="R146" s="37">
        <f t="shared" ca="1" si="26"/>
        <v>-1</v>
      </c>
      <c r="S146" s="15">
        <f ca="1">AVERAGE(E146:OFFSET(E146,-S$5+1,0))</f>
        <v>6373.4449999999997</v>
      </c>
      <c r="T146" s="15">
        <f t="shared" ca="1" si="27"/>
        <v>1.1385522272491646</v>
      </c>
      <c r="U146" s="14">
        <f t="shared" ca="1" si="28"/>
        <v>0</v>
      </c>
      <c r="V146" s="20">
        <f t="shared" si="32"/>
        <v>0</v>
      </c>
      <c r="W146" s="20">
        <f t="shared" si="33"/>
        <v>9.5599999999994907</v>
      </c>
      <c r="X146" s="20">
        <f ca="1">AVERAGE(V146:OFFSET(V146,-$X$5+1,0))</f>
        <v>29.527999999999885</v>
      </c>
      <c r="Y146" s="20">
        <f ca="1">AVERAGE(W146:OFFSET(W146,-$X$5+1,0))</f>
        <v>15.453999999999905</v>
      </c>
      <c r="Z146" s="20">
        <f t="shared" ca="1" si="19"/>
        <v>65.644035391934608</v>
      </c>
      <c r="AA146" s="20">
        <f t="shared" ca="1" si="29"/>
        <v>0</v>
      </c>
      <c r="AB146" s="47"/>
      <c r="AC146" s="47"/>
      <c r="AD146" s="47"/>
      <c r="AE146" s="47"/>
      <c r="AF146" s="47"/>
      <c r="AG146" s="47"/>
      <c r="AH146" s="1"/>
      <c r="AI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</row>
    <row r="147" spans="1:48">
      <c r="A147" s="5">
        <v>38572</v>
      </c>
      <c r="B147" s="4">
        <v>6400.04</v>
      </c>
      <c r="C147" s="4">
        <v>6408.05</v>
      </c>
      <c r="D147" s="4">
        <v>6375.89</v>
      </c>
      <c r="E147" s="4">
        <v>6380.03</v>
      </c>
      <c r="F147" s="4">
        <v>3062400</v>
      </c>
      <c r="G147" s="35">
        <f t="shared" si="31"/>
        <v>-45.970000000000255</v>
      </c>
      <c r="H147" s="35">
        <f t="shared" si="30"/>
        <v>-20.010000000000218</v>
      </c>
      <c r="I147" s="35">
        <f t="shared" ca="1" si="20"/>
        <v>0</v>
      </c>
      <c r="J147" s="35">
        <f t="shared" ca="1" si="21"/>
        <v>1</v>
      </c>
      <c r="K147" s="35">
        <f t="shared" ca="1" si="22"/>
        <v>-65.980000000000473</v>
      </c>
      <c r="L147" s="35">
        <f t="shared" ca="1" si="23"/>
        <v>291.46999999999844</v>
      </c>
      <c r="M147" s="35">
        <f t="shared" ca="1" si="24"/>
        <v>-11.650000000000546</v>
      </c>
      <c r="N147" s="34">
        <f ca="1">AVERAGE(E147:OFFSET(E147,-N$5+1,0))</f>
        <v>6384.003999999999</v>
      </c>
      <c r="O147" s="34">
        <f ca="1">AVERAGE(E147:OFFSET(E147,-O$5+1,0))</f>
        <v>6336.2510714285727</v>
      </c>
      <c r="P147" s="34">
        <f t="shared" ca="1" si="25"/>
        <v>0</v>
      </c>
      <c r="Q147" s="12">
        <f ca="1">100*(MAX(C147:OFFSET(C147,-$Q$5+1,0))-E147)/(MAX(C147:OFFSET(C147,-$Q$5+1,0))-MIN(D147:OFFSET(D147,-$Q$5+1,0)))</f>
        <v>53.274948869893734</v>
      </c>
      <c r="R147" s="37">
        <f t="shared" ca="1" si="26"/>
        <v>-1</v>
      </c>
      <c r="S147" s="15">
        <f ca="1">AVERAGE(E147:OFFSET(E147,-S$5+1,0))</f>
        <v>6374.1766666666663</v>
      </c>
      <c r="T147" s="15">
        <f t="shared" ca="1" si="27"/>
        <v>9.1828853190453363E-2</v>
      </c>
      <c r="U147" s="14">
        <f t="shared" ca="1" si="28"/>
        <v>0</v>
      </c>
      <c r="V147" s="20">
        <f t="shared" si="32"/>
        <v>0</v>
      </c>
      <c r="W147" s="20">
        <f t="shared" si="33"/>
        <v>65.980000000000473</v>
      </c>
      <c r="X147" s="20">
        <f ca="1">AVERAGE(V147:OFFSET(V147,-$X$5+1,0))</f>
        <v>29.527999999999885</v>
      </c>
      <c r="Y147" s="20">
        <f ca="1">AVERAGE(W147:OFFSET(W147,-$X$5+1,0))</f>
        <v>15.917999999999846</v>
      </c>
      <c r="Z147" s="20">
        <f t="shared" ca="1" si="19"/>
        <v>64.973815077234661</v>
      </c>
      <c r="AA147" s="20">
        <f t="shared" ca="1" si="29"/>
        <v>0</v>
      </c>
      <c r="AB147" s="47"/>
      <c r="AC147" s="47"/>
      <c r="AD147" s="47"/>
      <c r="AE147" s="47"/>
      <c r="AF147" s="47"/>
      <c r="AG147" s="47"/>
      <c r="AH147" s="1"/>
      <c r="AI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</row>
    <row r="148" spans="1:48">
      <c r="A148" s="5">
        <v>38573</v>
      </c>
      <c r="B148" s="4">
        <v>6374.6</v>
      </c>
      <c r="C148" s="4">
        <v>6397.37</v>
      </c>
      <c r="D148" s="4">
        <v>6361.19</v>
      </c>
      <c r="E148" s="4">
        <v>6380</v>
      </c>
      <c r="F148" s="4">
        <v>3092800</v>
      </c>
      <c r="G148" s="35">
        <f t="shared" si="31"/>
        <v>-5.4299999999993815</v>
      </c>
      <c r="H148" s="35">
        <f t="shared" si="30"/>
        <v>5.3999999999996362</v>
      </c>
      <c r="I148" s="35">
        <f t="shared" ca="1" si="20"/>
        <v>0</v>
      </c>
      <c r="J148" s="35">
        <f t="shared" ca="1" si="21"/>
        <v>1</v>
      </c>
      <c r="K148" s="35">
        <f t="shared" ca="1" si="22"/>
        <v>-2.9999999999745341E-2</v>
      </c>
      <c r="L148" s="35">
        <f t="shared" ca="1" si="23"/>
        <v>291.43999999999869</v>
      </c>
      <c r="M148" s="35">
        <f t="shared" ca="1" si="24"/>
        <v>-11.680000000000291</v>
      </c>
      <c r="N148" s="34">
        <f ca="1">AVERAGE(E148:OFFSET(E148,-N$5+1,0))</f>
        <v>6381.9646666666658</v>
      </c>
      <c r="O148" s="34">
        <f ca="1">AVERAGE(E148:OFFSET(E148,-O$5+1,0))</f>
        <v>6338.5067857142867</v>
      </c>
      <c r="P148" s="34">
        <f t="shared" ca="1" si="25"/>
        <v>0</v>
      </c>
      <c r="Q148" s="12">
        <f ca="1">100*(MAX(C148:OFFSET(C148,-$Q$5+1,0))-E148)/(MAX(C148:OFFSET(C148,-$Q$5+1,0))-MIN(D148:OFFSET(D148,-$Q$5+1,0)))</f>
        <v>53.290681210341447</v>
      </c>
      <c r="R148" s="37">
        <f t="shared" ca="1" si="26"/>
        <v>0</v>
      </c>
      <c r="S148" s="15">
        <f ca="1">AVERAGE(E148:OFFSET(E148,-S$5+1,0))</f>
        <v>6385.5133333333333</v>
      </c>
      <c r="T148" s="15">
        <f t="shared" ca="1" si="27"/>
        <v>-8.6341270396428388E-2</v>
      </c>
      <c r="U148" s="14">
        <f t="shared" ca="1" si="28"/>
        <v>0</v>
      </c>
      <c r="V148" s="20">
        <f t="shared" si="32"/>
        <v>0</v>
      </c>
      <c r="W148" s="20">
        <f t="shared" si="33"/>
        <v>2.9999999999745341E-2</v>
      </c>
      <c r="X148" s="20">
        <f ca="1">AVERAGE(V148:OFFSET(V148,-$X$5+1,0))</f>
        <v>29.527999999999885</v>
      </c>
      <c r="Y148" s="20">
        <f ca="1">AVERAGE(W148:OFFSET(W148,-$X$5+1,0))</f>
        <v>15.113999999999942</v>
      </c>
      <c r="Z148" s="20">
        <f t="shared" ca="1" si="19"/>
        <v>66.143989964607329</v>
      </c>
      <c r="AA148" s="20">
        <f t="shared" ca="1" si="29"/>
        <v>0</v>
      </c>
      <c r="AB148" s="47"/>
      <c r="AC148" s="47"/>
      <c r="AD148" s="47"/>
      <c r="AE148" s="47"/>
      <c r="AF148" s="47"/>
      <c r="AG148" s="47"/>
      <c r="AH148" s="1"/>
      <c r="AI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</row>
    <row r="149" spans="1:48">
      <c r="A149" s="5">
        <v>38574</v>
      </c>
      <c r="B149" s="4">
        <v>6408.86</v>
      </c>
      <c r="C149" s="4">
        <v>6430.13</v>
      </c>
      <c r="D149" s="4">
        <v>6356.84</v>
      </c>
      <c r="E149" s="4">
        <v>6356.84</v>
      </c>
      <c r="F149" s="4">
        <v>3416000</v>
      </c>
      <c r="G149" s="35">
        <f t="shared" si="31"/>
        <v>28.859999999999673</v>
      </c>
      <c r="H149" s="35">
        <f t="shared" si="30"/>
        <v>-52.019999999999527</v>
      </c>
      <c r="I149" s="35">
        <f t="shared" ca="1" si="20"/>
        <v>0</v>
      </c>
      <c r="J149" s="35">
        <f t="shared" ca="1" si="21"/>
        <v>1</v>
      </c>
      <c r="K149" s="35">
        <f t="shared" ca="1" si="22"/>
        <v>-23.159999999999854</v>
      </c>
      <c r="L149" s="35">
        <f t="shared" ca="1" si="23"/>
        <v>268.27999999999884</v>
      </c>
      <c r="M149" s="35">
        <f t="shared" ca="1" si="24"/>
        <v>-34.840000000000146</v>
      </c>
      <c r="N149" s="34">
        <f ca="1">AVERAGE(E149:OFFSET(E149,-N$5+1,0))</f>
        <v>6377.9979999999987</v>
      </c>
      <c r="O149" s="34">
        <f ca="1">AVERAGE(E149:OFFSET(E149,-O$5+1,0))</f>
        <v>6342.9778571428569</v>
      </c>
      <c r="P149" s="34">
        <f t="shared" ca="1" si="25"/>
        <v>0</v>
      </c>
      <c r="Q149" s="12">
        <f ca="1">100*(MAX(C149:OFFSET(C149,-$Q$5+1,0))-E149)/(MAX(C149:OFFSET(C149,-$Q$5+1,0))-MIN(D149:OFFSET(D149,-$Q$5+1,0)))</f>
        <v>65.436048036079498</v>
      </c>
      <c r="R149" s="37">
        <f t="shared" ca="1" si="26"/>
        <v>0</v>
      </c>
      <c r="S149" s="15">
        <f ca="1">AVERAGE(E149:OFFSET(E149,-S$5+1,0))</f>
        <v>6393.6650000000009</v>
      </c>
      <c r="T149" s="15">
        <f t="shared" ca="1" si="27"/>
        <v>-0.57596073613491983</v>
      </c>
      <c r="U149" s="14">
        <f t="shared" ca="1" si="28"/>
        <v>0</v>
      </c>
      <c r="V149" s="20">
        <f t="shared" si="32"/>
        <v>0</v>
      </c>
      <c r="W149" s="20">
        <f t="shared" si="33"/>
        <v>23.159999999999854</v>
      </c>
      <c r="X149" s="20">
        <f ca="1">AVERAGE(V149:OFFSET(V149,-$X$5+1,0))</f>
        <v>22.405999999999949</v>
      </c>
      <c r="Y149" s="20">
        <f ca="1">AVERAGE(W149:OFFSET(W149,-$X$5+1,0))</f>
        <v>19.745999999999913</v>
      </c>
      <c r="Z149" s="20">
        <f t="shared" ca="1" si="19"/>
        <v>53.155247675080716</v>
      </c>
      <c r="AA149" s="20">
        <f t="shared" ca="1" si="29"/>
        <v>0</v>
      </c>
      <c r="AB149" s="47"/>
      <c r="AC149" s="47"/>
      <c r="AD149" s="47"/>
      <c r="AE149" s="47"/>
      <c r="AF149" s="47"/>
      <c r="AG149" s="47"/>
      <c r="AH149" s="1"/>
      <c r="AI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</row>
    <row r="150" spans="1:48">
      <c r="A150" s="5">
        <v>38575</v>
      </c>
      <c r="B150" s="4">
        <v>6362.62</v>
      </c>
      <c r="C150" s="4">
        <v>6380.39</v>
      </c>
      <c r="D150" s="4">
        <v>6326.37</v>
      </c>
      <c r="E150" s="4">
        <v>6353.71</v>
      </c>
      <c r="F150" s="4">
        <v>3110800</v>
      </c>
      <c r="G150" s="35">
        <f t="shared" si="31"/>
        <v>5.7799999999997453</v>
      </c>
      <c r="H150" s="35">
        <f t="shared" si="30"/>
        <v>-8.9099999999998545</v>
      </c>
      <c r="I150" s="35">
        <f t="shared" ca="1" si="20"/>
        <v>0</v>
      </c>
      <c r="J150" s="35">
        <f t="shared" ca="1" si="21"/>
        <v>1</v>
      </c>
      <c r="K150" s="35">
        <f t="shared" ca="1" si="22"/>
        <v>-3.1300000000001091</v>
      </c>
      <c r="L150" s="35">
        <f t="shared" ca="1" si="23"/>
        <v>265.14999999999873</v>
      </c>
      <c r="M150" s="35">
        <f t="shared" ca="1" si="24"/>
        <v>-37.970000000000255</v>
      </c>
      <c r="N150" s="34">
        <f ca="1">AVERAGE(E150:OFFSET(E150,-N$5+1,0))</f>
        <v>6373.3246666666673</v>
      </c>
      <c r="O150" s="34">
        <f ca="1">AVERAGE(E150:OFFSET(E150,-O$5+1,0))</f>
        <v>6346.9696428571424</v>
      </c>
      <c r="P150" s="34">
        <f t="shared" ca="1" si="25"/>
        <v>0</v>
      </c>
      <c r="Q150" s="12">
        <f ca="1">100*(MAX(C150:OFFSET(C150,-$Q$5+1,0))-E150)/(MAX(C150:OFFSET(C150,-$Q$5+1,0))-MIN(D150:OFFSET(D150,-$Q$5+1,0)))</f>
        <v>67.077455556138304</v>
      </c>
      <c r="R150" s="37">
        <f t="shared" ca="1" si="26"/>
        <v>0</v>
      </c>
      <c r="S150" s="15">
        <f ca="1">AVERAGE(E150:OFFSET(E150,-S$5+1,0))</f>
        <v>6395.3600000000006</v>
      </c>
      <c r="T150" s="15">
        <f t="shared" ca="1" si="27"/>
        <v>-0.65125340872133142</v>
      </c>
      <c r="U150" s="14">
        <f t="shared" ca="1" si="28"/>
        <v>0</v>
      </c>
      <c r="V150" s="20">
        <f t="shared" si="32"/>
        <v>0</v>
      </c>
      <c r="W150" s="20">
        <f t="shared" si="33"/>
        <v>3.1300000000001091</v>
      </c>
      <c r="X150" s="20">
        <f ca="1">AVERAGE(V150:OFFSET(V150,-$X$5+1,0))</f>
        <v>0</v>
      </c>
      <c r="Y150" s="20">
        <f ca="1">AVERAGE(W150:OFFSET(W150,-$X$5+1,0))</f>
        <v>20.371999999999936</v>
      </c>
      <c r="Z150" s="20">
        <f t="shared" ca="1" si="19"/>
        <v>0</v>
      </c>
      <c r="AA150" s="20">
        <f t="shared" ca="1" si="29"/>
        <v>0</v>
      </c>
      <c r="AB150" s="47"/>
      <c r="AC150" s="47"/>
      <c r="AD150" s="47"/>
      <c r="AE150" s="47"/>
      <c r="AF150" s="47"/>
      <c r="AG150" s="47"/>
      <c r="AH150" s="1"/>
      <c r="AI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</row>
    <row r="151" spans="1:48">
      <c r="A151" s="5">
        <v>38576</v>
      </c>
      <c r="B151" s="4">
        <v>6389.27</v>
      </c>
      <c r="C151" s="4">
        <v>6398.72</v>
      </c>
      <c r="D151" s="4">
        <v>6350.9</v>
      </c>
      <c r="E151" s="4">
        <v>6350.9</v>
      </c>
      <c r="F151" s="4">
        <v>3607000</v>
      </c>
      <c r="G151" s="35">
        <f t="shared" si="31"/>
        <v>35.5600000000004</v>
      </c>
      <c r="H151" s="35">
        <f t="shared" si="30"/>
        <v>-38.3700000000008</v>
      </c>
      <c r="I151" s="35">
        <f t="shared" ca="1" si="20"/>
        <v>1</v>
      </c>
      <c r="J151" s="35">
        <f t="shared" ca="1" si="21"/>
        <v>1</v>
      </c>
      <c r="K151" s="35">
        <f t="shared" ca="1" si="22"/>
        <v>-2.8100000000004002</v>
      </c>
      <c r="L151" s="35">
        <f t="shared" ca="1" si="23"/>
        <v>262.33999999999833</v>
      </c>
      <c r="M151" s="35">
        <f t="shared" ca="1" si="24"/>
        <v>-40.780000000000655</v>
      </c>
      <c r="N151" s="34">
        <f ca="1">AVERAGE(E151:OFFSET(E151,-N$5+1,0))</f>
        <v>6370.4493333333339</v>
      </c>
      <c r="O151" s="34">
        <f ca="1">AVERAGE(E151:OFFSET(E151,-O$5+1,0))</f>
        <v>6349.7825000000003</v>
      </c>
      <c r="P151" s="34">
        <f t="shared" ca="1" si="25"/>
        <v>0</v>
      </c>
      <c r="Q151" s="12">
        <f ca="1">100*(MAX(C151:OFFSET(C151,-$Q$5+1,0))-E151)/(MAX(C151:OFFSET(C151,-$Q$5+1,0))-MIN(D151:OFFSET(D151,-$Q$5+1,0)))</f>
        <v>68.55105144475354</v>
      </c>
      <c r="R151" s="37">
        <f t="shared" ca="1" si="26"/>
        <v>0</v>
      </c>
      <c r="S151" s="15">
        <f ca="1">AVERAGE(E151:OFFSET(E151,-S$5+1,0))</f>
        <v>6377.915</v>
      </c>
      <c r="T151" s="15">
        <f t="shared" ca="1" si="27"/>
        <v>-0.42357102595441187</v>
      </c>
      <c r="U151" s="14">
        <f t="shared" ca="1" si="28"/>
        <v>0</v>
      </c>
      <c r="V151" s="20">
        <f t="shared" si="32"/>
        <v>0</v>
      </c>
      <c r="W151" s="20">
        <f t="shared" si="33"/>
        <v>2.8100000000004002</v>
      </c>
      <c r="X151" s="20">
        <f ca="1">AVERAGE(V151:OFFSET(V151,-$X$5+1,0))</f>
        <v>0</v>
      </c>
      <c r="Y151" s="20">
        <f ca="1">AVERAGE(W151:OFFSET(W151,-$X$5+1,0))</f>
        <v>19.022000000000116</v>
      </c>
      <c r="Z151" s="20">
        <f t="shared" ca="1" si="19"/>
        <v>0</v>
      </c>
      <c r="AA151" s="20">
        <f t="shared" ca="1" si="29"/>
        <v>1</v>
      </c>
      <c r="AB151" s="47"/>
      <c r="AC151" s="47"/>
      <c r="AD151" s="47"/>
      <c r="AE151" s="47"/>
      <c r="AF151" s="47"/>
      <c r="AG151" s="47"/>
      <c r="AH151" s="1"/>
      <c r="AI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</row>
    <row r="152" spans="1:48">
      <c r="A152" s="5">
        <v>38579</v>
      </c>
      <c r="B152" s="4">
        <v>6344.88</v>
      </c>
      <c r="C152" s="4">
        <v>6344.88</v>
      </c>
      <c r="D152" s="4">
        <v>6238.02</v>
      </c>
      <c r="E152" s="4">
        <v>6245.13</v>
      </c>
      <c r="F152" s="4">
        <v>3014200</v>
      </c>
      <c r="G152" s="35">
        <f t="shared" si="31"/>
        <v>-6.0199999999995271</v>
      </c>
      <c r="H152" s="35">
        <f t="shared" si="30"/>
        <v>-99.75</v>
      </c>
      <c r="I152" s="35">
        <f t="shared" ca="1" si="20"/>
        <v>1</v>
      </c>
      <c r="J152" s="35">
        <f t="shared" ca="1" si="21"/>
        <v>2</v>
      </c>
      <c r="K152" s="35">
        <f t="shared" ca="1" si="22"/>
        <v>-205.51999999999953</v>
      </c>
      <c r="L152" s="35">
        <f t="shared" ca="1" si="23"/>
        <v>56.819999999998799</v>
      </c>
      <c r="M152" s="35">
        <f t="shared" ca="1" si="24"/>
        <v>-246.30000000000018</v>
      </c>
      <c r="N152" s="34">
        <f ca="1">AVERAGE(E152:OFFSET(E152,-N$5+1,0))</f>
        <v>6361.4093333333331</v>
      </c>
      <c r="O152" s="34">
        <f ca="1">AVERAGE(E152:OFFSET(E152,-O$5+1,0))</f>
        <v>6348.8514285714273</v>
      </c>
      <c r="P152" s="34">
        <f t="shared" ca="1" si="25"/>
        <v>0</v>
      </c>
      <c r="Q152" s="12">
        <f ca="1">100*(MAX(C152:OFFSET(C152,-$Q$5+1,0))-E152)/(MAX(C152:OFFSET(C152,-$Q$5+1,0))-MIN(D152:OFFSET(D152,-$Q$5+1,0)))</f>
        <v>97.081280788177466</v>
      </c>
      <c r="R152" s="37">
        <f t="shared" ca="1" si="26"/>
        <v>0</v>
      </c>
      <c r="S152" s="15">
        <f ca="1">AVERAGE(E152:OFFSET(E152,-S$5+1,0))</f>
        <v>6344.4349999999986</v>
      </c>
      <c r="T152" s="15">
        <f t="shared" ca="1" si="27"/>
        <v>-1.5652300007801876</v>
      </c>
      <c r="U152" s="14">
        <f t="shared" ca="1" si="28"/>
        <v>0</v>
      </c>
      <c r="V152" s="20">
        <f t="shared" si="32"/>
        <v>0</v>
      </c>
      <c r="W152" s="20">
        <f t="shared" si="33"/>
        <v>105.76999999999953</v>
      </c>
      <c r="X152" s="20">
        <f ca="1">AVERAGE(V152:OFFSET(V152,-$X$5+1,0))</f>
        <v>0</v>
      </c>
      <c r="Y152" s="20">
        <f ca="1">AVERAGE(W152:OFFSET(W152,-$X$5+1,0))</f>
        <v>26.979999999999926</v>
      </c>
      <c r="Z152" s="20">
        <f t="shared" ca="1" si="19"/>
        <v>0</v>
      </c>
      <c r="AA152" s="20">
        <f t="shared" ca="1" si="29"/>
        <v>1</v>
      </c>
      <c r="AB152" s="47"/>
      <c r="AC152" s="47"/>
      <c r="AD152" s="47"/>
      <c r="AE152" s="47"/>
      <c r="AF152" s="47"/>
      <c r="AG152" s="47"/>
      <c r="AH152" s="1"/>
      <c r="AI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</row>
    <row r="153" spans="1:48">
      <c r="A153" s="5">
        <v>38580</v>
      </c>
      <c r="B153" s="4">
        <v>6262.87</v>
      </c>
      <c r="C153" s="4">
        <v>6266.33</v>
      </c>
      <c r="D153" s="4">
        <v>6207.58</v>
      </c>
      <c r="E153" s="4">
        <v>6242.4</v>
      </c>
      <c r="F153" s="4">
        <v>2770600</v>
      </c>
      <c r="G153" s="35">
        <f t="shared" si="31"/>
        <v>17.739999999999782</v>
      </c>
      <c r="H153" s="35">
        <f t="shared" si="30"/>
        <v>-20.470000000000255</v>
      </c>
      <c r="I153" s="35">
        <f t="shared" ca="1" si="20"/>
        <v>1</v>
      </c>
      <c r="J153" s="35">
        <f t="shared" ca="1" si="21"/>
        <v>0</v>
      </c>
      <c r="K153" s="35">
        <f t="shared" ca="1" si="22"/>
        <v>35.479999999999563</v>
      </c>
      <c r="L153" s="35">
        <f t="shared" ca="1" si="23"/>
        <v>92.299999999998363</v>
      </c>
      <c r="M153" s="35">
        <f t="shared" ca="1" si="24"/>
        <v>0</v>
      </c>
      <c r="N153" s="34">
        <f ca="1">AVERAGE(E153:OFFSET(E153,-N$5+1,0))</f>
        <v>6349.5393333333332</v>
      </c>
      <c r="O153" s="34">
        <f ca="1">AVERAGE(E153:OFFSET(E153,-O$5+1,0))</f>
        <v>6349.2214285714272</v>
      </c>
      <c r="P153" s="34">
        <f t="shared" ca="1" si="25"/>
        <v>0</v>
      </c>
      <c r="Q153" s="12">
        <f ca="1">100*(MAX(C153:OFFSET(C153,-$Q$5+1,0))-E153)/(MAX(C153:OFFSET(C153,-$Q$5+1,0))-MIN(D153:OFFSET(D153,-$Q$5+1,0)))</f>
        <v>87.293825718873265</v>
      </c>
      <c r="R153" s="37">
        <f t="shared" ca="1" si="26"/>
        <v>1</v>
      </c>
      <c r="S153" s="15">
        <f ca="1">AVERAGE(E153:OFFSET(E153,-S$5+1,0))</f>
        <v>6321.496666666666</v>
      </c>
      <c r="T153" s="15">
        <f t="shared" ca="1" si="27"/>
        <v>-1.2512332258869028</v>
      </c>
      <c r="U153" s="14">
        <f t="shared" ca="1" si="28"/>
        <v>0</v>
      </c>
      <c r="V153" s="20">
        <f t="shared" si="32"/>
        <v>0</v>
      </c>
      <c r="W153" s="20">
        <f t="shared" si="33"/>
        <v>2.7300000000004729</v>
      </c>
      <c r="X153" s="20">
        <f ca="1">AVERAGE(V153:OFFSET(V153,-$X$5+1,0))</f>
        <v>0</v>
      </c>
      <c r="Y153" s="20">
        <f ca="1">AVERAGE(W153:OFFSET(W153,-$X$5+1,0))</f>
        <v>27.520000000000074</v>
      </c>
      <c r="Z153" s="20">
        <f t="shared" ca="1" si="19"/>
        <v>0</v>
      </c>
      <c r="AA153" s="20">
        <f t="shared" ca="1" si="29"/>
        <v>1</v>
      </c>
      <c r="AB153" s="47"/>
      <c r="AC153" s="47"/>
      <c r="AD153" s="47"/>
      <c r="AE153" s="47"/>
      <c r="AF153" s="47"/>
      <c r="AG153" s="47"/>
      <c r="AH153" s="1"/>
      <c r="AI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</row>
    <row r="154" spans="1:48">
      <c r="A154" s="5">
        <v>38581</v>
      </c>
      <c r="B154" s="4">
        <v>6216.08</v>
      </c>
      <c r="C154" s="4">
        <v>6256.11</v>
      </c>
      <c r="D154" s="4">
        <v>6213.59</v>
      </c>
      <c r="E154" s="4">
        <v>6241.92</v>
      </c>
      <c r="F154" s="4">
        <v>2659400</v>
      </c>
      <c r="G154" s="35">
        <f t="shared" si="31"/>
        <v>-26.319999999999709</v>
      </c>
      <c r="H154" s="35">
        <f t="shared" si="30"/>
        <v>25.840000000000146</v>
      </c>
      <c r="I154" s="35">
        <f t="shared" ca="1" si="20"/>
        <v>1</v>
      </c>
      <c r="J154" s="35">
        <f t="shared" ca="1" si="21"/>
        <v>1</v>
      </c>
      <c r="K154" s="35">
        <f t="shared" ca="1" si="22"/>
        <v>25.840000000000146</v>
      </c>
      <c r="L154" s="35">
        <f t="shared" ca="1" si="23"/>
        <v>118.13999999999851</v>
      </c>
      <c r="M154" s="35">
        <f t="shared" ca="1" si="24"/>
        <v>25.840000000000146</v>
      </c>
      <c r="N154" s="34">
        <f ca="1">AVERAGE(E154:OFFSET(E154,-N$5+1,0))</f>
        <v>6341.2566666666671</v>
      </c>
      <c r="O154" s="34">
        <f ca="1">AVERAGE(E154:OFFSET(E154,-O$5+1,0))</f>
        <v>6349.9310714285702</v>
      </c>
      <c r="P154" s="34">
        <f t="shared" ca="1" si="25"/>
        <v>-1</v>
      </c>
      <c r="Q154" s="12">
        <f ca="1">100*(MAX(C154:OFFSET(C154,-$Q$5+1,0))-E154)/(MAX(C154:OFFSET(C154,-$Q$5+1,0))-MIN(D154:OFFSET(D154,-$Q$5+1,0)))</f>
        <v>87.468982630272905</v>
      </c>
      <c r="R154" s="37">
        <f t="shared" ca="1" si="26"/>
        <v>1</v>
      </c>
      <c r="S154" s="15">
        <f ca="1">AVERAGE(E154:OFFSET(E154,-S$5+1,0))</f>
        <v>6298.4833333333327</v>
      </c>
      <c r="T154" s="15">
        <f t="shared" ca="1" si="27"/>
        <v>-0.8980468843028232</v>
      </c>
      <c r="U154" s="14">
        <f t="shared" ca="1" si="28"/>
        <v>0</v>
      </c>
      <c r="V154" s="20">
        <f t="shared" si="32"/>
        <v>0</v>
      </c>
      <c r="W154" s="20">
        <f t="shared" si="33"/>
        <v>0.47999999999956344</v>
      </c>
      <c r="X154" s="20">
        <f ca="1">AVERAGE(V154:OFFSET(V154,-$X$5+1,0))</f>
        <v>0</v>
      </c>
      <c r="Y154" s="20">
        <f ca="1">AVERAGE(W154:OFFSET(W154,-$X$5+1,0))</f>
        <v>22.984000000000016</v>
      </c>
      <c r="Z154" s="20">
        <f t="shared" ca="1" si="19"/>
        <v>0</v>
      </c>
      <c r="AA154" s="20">
        <f t="shared" ca="1" si="29"/>
        <v>1</v>
      </c>
      <c r="AB154" s="47"/>
      <c r="AC154" s="47"/>
      <c r="AD154" s="47"/>
      <c r="AE154" s="47"/>
      <c r="AF154" s="47"/>
      <c r="AG154" s="47"/>
      <c r="AH154" s="1"/>
      <c r="AI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</row>
    <row r="155" spans="1:48">
      <c r="A155" s="5">
        <v>38582</v>
      </c>
      <c r="B155" s="4">
        <v>6252.32</v>
      </c>
      <c r="C155" s="4">
        <v>6260.28</v>
      </c>
      <c r="D155" s="4">
        <v>6204.42</v>
      </c>
      <c r="E155" s="4">
        <v>6205.09</v>
      </c>
      <c r="F155" s="4">
        <v>3140200</v>
      </c>
      <c r="G155" s="35">
        <f t="shared" si="31"/>
        <v>10.399999999999636</v>
      </c>
      <c r="H155" s="35">
        <f t="shared" si="30"/>
        <v>-47.229999999999563</v>
      </c>
      <c r="I155" s="35">
        <f t="shared" ca="1" si="20"/>
        <v>1</v>
      </c>
      <c r="J155" s="35">
        <f t="shared" ca="1" si="21"/>
        <v>2</v>
      </c>
      <c r="K155" s="35">
        <f t="shared" ca="1" si="22"/>
        <v>-84.059999999999491</v>
      </c>
      <c r="L155" s="35">
        <f t="shared" ca="1" si="23"/>
        <v>34.079999999999018</v>
      </c>
      <c r="M155" s="35">
        <f t="shared" ca="1" si="24"/>
        <v>-58.219999999999345</v>
      </c>
      <c r="N155" s="34">
        <f ca="1">AVERAGE(E155:OFFSET(E155,-N$5+1,0))</f>
        <v>6333.112666666666</v>
      </c>
      <c r="O155" s="34">
        <f ca="1">AVERAGE(E155:OFFSET(E155,-O$5+1,0))</f>
        <v>6349.6628571428546</v>
      </c>
      <c r="P155" s="34">
        <f t="shared" ca="1" si="25"/>
        <v>0</v>
      </c>
      <c r="Q155" s="12">
        <f ca="1">100*(MAX(C155:OFFSET(C155,-$Q$5+1,0))-E155)/(MAX(C155:OFFSET(C155,-$Q$5+1,0))-MIN(D155:OFFSET(D155,-$Q$5+1,0)))</f>
        <v>99.758297258297233</v>
      </c>
      <c r="R155" s="37">
        <f t="shared" ca="1" si="26"/>
        <v>1</v>
      </c>
      <c r="S155" s="15">
        <f ca="1">AVERAGE(E155:OFFSET(E155,-S$5+1,0))</f>
        <v>6273.1916666666657</v>
      </c>
      <c r="T155" s="15">
        <f t="shared" ca="1" si="27"/>
        <v>-1.0855983729706791</v>
      </c>
      <c r="U155" s="14">
        <f t="shared" ca="1" si="28"/>
        <v>0</v>
      </c>
      <c r="V155" s="20">
        <f t="shared" si="32"/>
        <v>0</v>
      </c>
      <c r="W155" s="20">
        <f t="shared" si="33"/>
        <v>36.829999999999927</v>
      </c>
      <c r="X155" s="20">
        <f ca="1">AVERAGE(V155:OFFSET(V155,-$X$5+1,0))</f>
        <v>0</v>
      </c>
      <c r="Y155" s="20">
        <f ca="1">AVERAGE(W155:OFFSET(W155,-$X$5+1,0))</f>
        <v>29.723999999999979</v>
      </c>
      <c r="Z155" s="20">
        <f t="shared" ca="1" si="19"/>
        <v>0</v>
      </c>
      <c r="AA155" s="20">
        <f t="shared" ca="1" si="29"/>
        <v>1</v>
      </c>
      <c r="AB155" s="47"/>
      <c r="AC155" s="47"/>
      <c r="AD155" s="47"/>
      <c r="AE155" s="47"/>
      <c r="AF155" s="47"/>
      <c r="AG155" s="47"/>
      <c r="AH155" s="1"/>
      <c r="AI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</row>
    <row r="156" spans="1:48">
      <c r="A156" s="5">
        <v>38583</v>
      </c>
      <c r="B156" s="4">
        <v>6190.33</v>
      </c>
      <c r="C156" s="4">
        <v>6190.33</v>
      </c>
      <c r="D156" s="4">
        <v>6138.62</v>
      </c>
      <c r="E156" s="4">
        <v>6158.94</v>
      </c>
      <c r="F156" s="4">
        <v>2560400</v>
      </c>
      <c r="G156" s="35">
        <f t="shared" si="31"/>
        <v>-14.760000000000218</v>
      </c>
      <c r="H156" s="35">
        <f t="shared" si="30"/>
        <v>-31.390000000000327</v>
      </c>
      <c r="I156" s="35">
        <f t="shared" ca="1" si="20"/>
        <v>1</v>
      </c>
      <c r="J156" s="35">
        <f t="shared" ca="1" si="21"/>
        <v>2</v>
      </c>
      <c r="K156" s="35">
        <f t="shared" ca="1" si="22"/>
        <v>-92.300000000001091</v>
      </c>
      <c r="L156" s="35">
        <f t="shared" ca="1" si="23"/>
        <v>-58.220000000002074</v>
      </c>
      <c r="M156" s="35">
        <f t="shared" ca="1" si="24"/>
        <v>-150.52000000000044</v>
      </c>
      <c r="N156" s="34">
        <f ca="1">AVERAGE(E156:OFFSET(E156,-N$5+1,0))</f>
        <v>6318.6659999999993</v>
      </c>
      <c r="O156" s="34">
        <f ca="1">AVERAGE(E156:OFFSET(E156,-O$5+1,0))</f>
        <v>6348.1464285714274</v>
      </c>
      <c r="P156" s="34">
        <f t="shared" ca="1" si="25"/>
        <v>0</v>
      </c>
      <c r="Q156" s="12">
        <f ca="1">100*(MAX(C156:OFFSET(C156,-$Q$5+1,0))-E156)/(MAX(C156:OFFSET(C156,-$Q$5+1,0))-MIN(D156:OFFSET(D156,-$Q$5+1,0)))</f>
        <v>93.029398648416972</v>
      </c>
      <c r="R156" s="37">
        <f t="shared" ca="1" si="26"/>
        <v>1</v>
      </c>
      <c r="S156" s="15">
        <f ca="1">AVERAGE(E156:OFFSET(E156,-S$5+1,0))</f>
        <v>6240.73</v>
      </c>
      <c r="T156" s="15">
        <f t="shared" ca="1" si="27"/>
        <v>-1.3105838579781528</v>
      </c>
      <c r="U156" s="14">
        <f t="shared" ca="1" si="28"/>
        <v>0</v>
      </c>
      <c r="V156" s="20">
        <f t="shared" si="32"/>
        <v>0</v>
      </c>
      <c r="W156" s="20">
        <f t="shared" si="33"/>
        <v>46.150000000000546</v>
      </c>
      <c r="X156" s="20">
        <f ca="1">AVERAGE(V156:OFFSET(V156,-$X$5+1,0))</f>
        <v>0</v>
      </c>
      <c r="Y156" s="20">
        <f ca="1">AVERAGE(W156:OFFSET(W156,-$X$5+1,0))</f>
        <v>38.39200000000001</v>
      </c>
      <c r="Z156" s="20">
        <f t="shared" ca="1" si="19"/>
        <v>0</v>
      </c>
      <c r="AA156" s="20">
        <f t="shared" ca="1" si="29"/>
        <v>1</v>
      </c>
      <c r="AB156" s="47"/>
      <c r="AC156" s="47"/>
      <c r="AD156" s="47"/>
      <c r="AE156" s="47"/>
      <c r="AF156" s="47"/>
      <c r="AG156" s="47"/>
      <c r="AH156" s="1"/>
      <c r="AI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</row>
    <row r="157" spans="1:48">
      <c r="A157" s="5">
        <v>38586</v>
      </c>
      <c r="B157" s="4">
        <v>6194.89</v>
      </c>
      <c r="C157" s="4">
        <v>6207.95</v>
      </c>
      <c r="D157" s="4">
        <v>6181.51</v>
      </c>
      <c r="E157" s="4">
        <v>6206.65</v>
      </c>
      <c r="F157" s="4">
        <v>2288400</v>
      </c>
      <c r="G157" s="35">
        <f t="shared" si="31"/>
        <v>35.950000000000728</v>
      </c>
      <c r="H157" s="35">
        <f t="shared" si="30"/>
        <v>11.759999999999309</v>
      </c>
      <c r="I157" s="35">
        <f t="shared" ca="1" si="20"/>
        <v>1</v>
      </c>
      <c r="J157" s="35">
        <f t="shared" ca="1" si="21"/>
        <v>2</v>
      </c>
      <c r="K157" s="35">
        <f t="shared" ca="1" si="22"/>
        <v>95.420000000000073</v>
      </c>
      <c r="L157" s="35">
        <f t="shared" ca="1" si="23"/>
        <v>37.199999999997999</v>
      </c>
      <c r="M157" s="35">
        <f t="shared" ca="1" si="24"/>
        <v>-55.100000000000364</v>
      </c>
      <c r="N157" s="34">
        <f ca="1">AVERAGE(E157:OFFSET(E157,-N$5+1,0))</f>
        <v>6311.6439999999993</v>
      </c>
      <c r="O157" s="34">
        <f ca="1">AVERAGE(E157:OFFSET(E157,-O$5+1,0))</f>
        <v>6344.8532142857139</v>
      </c>
      <c r="P157" s="34">
        <f t="shared" ca="1" si="25"/>
        <v>0</v>
      </c>
      <c r="Q157" s="12">
        <f ca="1">100*(MAX(C157:OFFSET(C157,-$Q$5+1,0))-E157)/(MAX(C157:OFFSET(C157,-$Q$5+1,0))-MIN(D157:OFFSET(D157,-$Q$5+1,0)))</f>
        <v>76.662893211210701</v>
      </c>
      <c r="R157" s="37">
        <f t="shared" ca="1" si="26"/>
        <v>1</v>
      </c>
      <c r="S157" s="15">
        <f ca="1">AVERAGE(E157:OFFSET(E157,-S$5+1,0))</f>
        <v>6216.6883333333326</v>
      </c>
      <c r="T157" s="15">
        <f t="shared" ca="1" si="27"/>
        <v>-0.16147396805318842</v>
      </c>
      <c r="U157" s="14">
        <f t="shared" ca="1" si="28"/>
        <v>0</v>
      </c>
      <c r="V157" s="20">
        <f t="shared" si="32"/>
        <v>47.710000000000036</v>
      </c>
      <c r="W157" s="20">
        <f t="shared" si="33"/>
        <v>0</v>
      </c>
      <c r="X157" s="20">
        <f ca="1">AVERAGE(V157:OFFSET(V157,-$X$5+1,0))</f>
        <v>9.5420000000000069</v>
      </c>
      <c r="Y157" s="20">
        <f ca="1">AVERAGE(W157:OFFSET(W157,-$X$5+1,0))</f>
        <v>17.238000000000103</v>
      </c>
      <c r="Z157" s="20">
        <f t="shared" ca="1" si="19"/>
        <v>35.631067961164931</v>
      </c>
      <c r="AA157" s="20">
        <f t="shared" ca="1" si="29"/>
        <v>1</v>
      </c>
      <c r="AB157" s="47"/>
      <c r="AC157" s="47"/>
      <c r="AD157" s="47"/>
      <c r="AE157" s="47"/>
      <c r="AF157" s="47"/>
      <c r="AG157" s="47"/>
      <c r="AH157" s="1"/>
      <c r="AI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</row>
    <row r="158" spans="1:48">
      <c r="A158" s="5">
        <v>38587</v>
      </c>
      <c r="B158" s="4">
        <v>6211.15</v>
      </c>
      <c r="C158" s="4">
        <v>6234.31</v>
      </c>
      <c r="D158" s="4">
        <v>6195.18</v>
      </c>
      <c r="E158" s="4">
        <v>6195.18</v>
      </c>
      <c r="F158" s="4">
        <v>2654600</v>
      </c>
      <c r="G158" s="35">
        <f t="shared" si="31"/>
        <v>4.5</v>
      </c>
      <c r="H158" s="35">
        <f t="shared" si="30"/>
        <v>-15.969999999999345</v>
      </c>
      <c r="I158" s="35">
        <f t="shared" ca="1" si="20"/>
        <v>0</v>
      </c>
      <c r="J158" s="35">
        <f t="shared" ca="1" si="21"/>
        <v>2</v>
      </c>
      <c r="K158" s="35">
        <f t="shared" ca="1" si="22"/>
        <v>-22.93999999999869</v>
      </c>
      <c r="L158" s="35">
        <f t="shared" ca="1" si="23"/>
        <v>14.259999999999309</v>
      </c>
      <c r="M158" s="35">
        <f t="shared" ca="1" si="24"/>
        <v>-78.039999999999054</v>
      </c>
      <c r="N158" s="34">
        <f ca="1">AVERAGE(E158:OFFSET(E158,-N$5+1,0))</f>
        <v>6304.1273333333338</v>
      </c>
      <c r="O158" s="34">
        <f ca="1">AVERAGE(E158:OFFSET(E158,-O$5+1,0))</f>
        <v>6339.0092857142854</v>
      </c>
      <c r="P158" s="34">
        <f t="shared" ca="1" si="25"/>
        <v>0</v>
      </c>
      <c r="Q158" s="12">
        <f ca="1">100*(MAX(C158:OFFSET(C158,-$Q$5+1,0))-E158)/(MAX(C158:OFFSET(C158,-$Q$5+1,0))-MIN(D158:OFFSET(D158,-$Q$5+1,0)))</f>
        <v>80.597578127679881</v>
      </c>
      <c r="R158" s="37">
        <f t="shared" ca="1" si="26"/>
        <v>1</v>
      </c>
      <c r="S158" s="15">
        <f ca="1">AVERAGE(E158:OFFSET(E158,-S$5+1,0))</f>
        <v>6208.3633333333337</v>
      </c>
      <c r="T158" s="15">
        <f t="shared" ca="1" si="27"/>
        <v>-0.21234796717760923</v>
      </c>
      <c r="U158" s="14">
        <f t="shared" ca="1" si="28"/>
        <v>0</v>
      </c>
      <c r="V158" s="20">
        <f t="shared" si="32"/>
        <v>0</v>
      </c>
      <c r="W158" s="20">
        <f t="shared" si="33"/>
        <v>11.469999999999345</v>
      </c>
      <c r="X158" s="20">
        <f ca="1">AVERAGE(V158:OFFSET(V158,-$X$5+1,0))</f>
        <v>9.5420000000000069</v>
      </c>
      <c r="Y158" s="20">
        <f ca="1">AVERAGE(W158:OFFSET(W158,-$X$5+1,0))</f>
        <v>18.985999999999876</v>
      </c>
      <c r="Z158" s="20">
        <f t="shared" ca="1" si="19"/>
        <v>33.447840717891353</v>
      </c>
      <c r="AA158" s="20">
        <f t="shared" ca="1" si="29"/>
        <v>0</v>
      </c>
      <c r="AB158" s="47"/>
      <c r="AC158" s="47"/>
      <c r="AD158" s="47"/>
      <c r="AE158" s="47"/>
      <c r="AF158" s="47"/>
      <c r="AG158" s="47"/>
      <c r="AH158" s="1"/>
      <c r="AI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</row>
    <row r="159" spans="1:48">
      <c r="A159" s="5">
        <v>38588</v>
      </c>
      <c r="B159" s="4">
        <v>6174.25</v>
      </c>
      <c r="C159" s="4">
        <v>6174.79</v>
      </c>
      <c r="D159" s="4">
        <v>6126.97</v>
      </c>
      <c r="E159" s="4">
        <v>6127.24</v>
      </c>
      <c r="F159" s="4">
        <v>2879000</v>
      </c>
      <c r="G159" s="35">
        <f t="shared" si="31"/>
        <v>-20.930000000000291</v>
      </c>
      <c r="H159" s="35">
        <f t="shared" si="30"/>
        <v>-47.010000000000218</v>
      </c>
      <c r="I159" s="35">
        <f t="shared" ca="1" si="20"/>
        <v>0</v>
      </c>
      <c r="J159" s="35">
        <f t="shared" ca="1" si="21"/>
        <v>2</v>
      </c>
      <c r="K159" s="35">
        <f t="shared" ca="1" si="22"/>
        <v>-135.88000000000102</v>
      </c>
      <c r="L159" s="35">
        <f t="shared" ca="1" si="23"/>
        <v>-121.62000000000171</v>
      </c>
      <c r="M159" s="35">
        <f t="shared" ca="1" si="24"/>
        <v>-213.92000000000007</v>
      </c>
      <c r="N159" s="34">
        <f ca="1">AVERAGE(E159:OFFSET(E159,-N$5+1,0))</f>
        <v>6289.7073333333337</v>
      </c>
      <c r="O159" s="34">
        <f ca="1">AVERAGE(E159:OFFSET(E159,-O$5+1,0))</f>
        <v>6330.0860714285691</v>
      </c>
      <c r="P159" s="34">
        <f t="shared" ca="1" si="25"/>
        <v>0</v>
      </c>
      <c r="Q159" s="12">
        <f ca="1">100*(MAX(C159:OFFSET(C159,-$Q$5+1,0))-E159)/(MAX(C159:OFFSET(C159,-$Q$5+1,0))-MIN(D159:OFFSET(D159,-$Q$5+1,0)))</f>
        <v>99.900643974241206</v>
      </c>
      <c r="R159" s="37">
        <f t="shared" ca="1" si="26"/>
        <v>1</v>
      </c>
      <c r="S159" s="15">
        <f ca="1">AVERAGE(E159:OFFSET(E159,-S$5+1,0))</f>
        <v>6189.1699999999992</v>
      </c>
      <c r="T159" s="15">
        <f t="shared" ca="1" si="27"/>
        <v>-1.00061882287931</v>
      </c>
      <c r="U159" s="14">
        <f t="shared" ca="1" si="28"/>
        <v>0</v>
      </c>
      <c r="V159" s="20">
        <f t="shared" si="32"/>
        <v>0</v>
      </c>
      <c r="W159" s="20">
        <f t="shared" si="33"/>
        <v>67.940000000000509</v>
      </c>
      <c r="X159" s="20">
        <f ca="1">AVERAGE(V159:OFFSET(V159,-$X$5+1,0))</f>
        <v>9.5420000000000069</v>
      </c>
      <c r="Y159" s="20">
        <f ca="1">AVERAGE(W159:OFFSET(W159,-$X$5+1,0))</f>
        <v>32.478000000000065</v>
      </c>
      <c r="Z159" s="20">
        <f t="shared" ca="1" si="19"/>
        <v>22.70823417420273</v>
      </c>
      <c r="AA159" s="20">
        <f t="shared" ca="1" si="29"/>
        <v>0</v>
      </c>
      <c r="AB159" s="47"/>
      <c r="AC159" s="47"/>
      <c r="AD159" s="47"/>
      <c r="AE159" s="47"/>
      <c r="AF159" s="47"/>
      <c r="AG159" s="47"/>
      <c r="AH159" s="1"/>
      <c r="AI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</row>
    <row r="160" spans="1:48">
      <c r="A160" s="5">
        <v>38589</v>
      </c>
      <c r="B160" s="4">
        <v>6103.46</v>
      </c>
      <c r="C160" s="4">
        <v>6153.62</v>
      </c>
      <c r="D160" s="4">
        <v>6097.23</v>
      </c>
      <c r="E160" s="4">
        <v>6109.66</v>
      </c>
      <c r="F160" s="4">
        <v>3113400</v>
      </c>
      <c r="G160" s="35">
        <f t="shared" si="31"/>
        <v>-23.779999999999745</v>
      </c>
      <c r="H160" s="35">
        <f t="shared" si="30"/>
        <v>6.1999999999998181</v>
      </c>
      <c r="I160" s="35">
        <f t="shared" ca="1" si="20"/>
        <v>1</v>
      </c>
      <c r="J160" s="35">
        <f t="shared" ca="1" si="21"/>
        <v>0</v>
      </c>
      <c r="K160" s="35">
        <f t="shared" ca="1" si="22"/>
        <v>-47.559999999999491</v>
      </c>
      <c r="L160" s="35">
        <f t="shared" ca="1" si="23"/>
        <v>-169.1800000000012</v>
      </c>
      <c r="M160" s="35">
        <f t="shared" ca="1" si="24"/>
        <v>0</v>
      </c>
      <c r="N160" s="34">
        <f ca="1">AVERAGE(E160:OFFSET(E160,-N$5+1,0))</f>
        <v>6266.6466666666665</v>
      </c>
      <c r="O160" s="34">
        <f ca="1">AVERAGE(E160:OFFSET(E160,-O$5+1,0))</f>
        <v>6319.0614285714273</v>
      </c>
      <c r="P160" s="34">
        <f t="shared" ca="1" si="25"/>
        <v>0</v>
      </c>
      <c r="Q160" s="12">
        <f ca="1">100*(MAX(C160:OFFSET(C160,-$Q$5+1,0))-E160)/(MAX(C160:OFFSET(C160,-$Q$5+1,0))-MIN(D160:OFFSET(D160,-$Q$5+1,0)))</f>
        <v>95.877143520514693</v>
      </c>
      <c r="R160" s="37">
        <f t="shared" ca="1" si="26"/>
        <v>1</v>
      </c>
      <c r="S160" s="15">
        <f ca="1">AVERAGE(E160:OFFSET(E160,-S$5+1,0))</f>
        <v>6167.1266666666661</v>
      </c>
      <c r="T160" s="15">
        <f t="shared" ca="1" si="27"/>
        <v>-0.93182238297899256</v>
      </c>
      <c r="U160" s="14">
        <f t="shared" ca="1" si="28"/>
        <v>0</v>
      </c>
      <c r="V160" s="20">
        <f t="shared" si="32"/>
        <v>0</v>
      </c>
      <c r="W160" s="20">
        <f t="shared" si="33"/>
        <v>17.579999999999927</v>
      </c>
      <c r="X160" s="20">
        <f ca="1">AVERAGE(V160:OFFSET(V160,-$X$5+1,0))</f>
        <v>9.5420000000000069</v>
      </c>
      <c r="Y160" s="20">
        <f ca="1">AVERAGE(W160:OFFSET(W160,-$X$5+1,0))</f>
        <v>28.628000000000064</v>
      </c>
      <c r="Z160" s="20">
        <f t="shared" ca="1" si="19"/>
        <v>24.998690070736146</v>
      </c>
      <c r="AA160" s="20">
        <f t="shared" ca="1" si="29"/>
        <v>1</v>
      </c>
      <c r="AB160" s="47"/>
      <c r="AC160" s="47"/>
      <c r="AD160" s="47"/>
      <c r="AE160" s="47"/>
      <c r="AF160" s="47"/>
      <c r="AG160" s="47"/>
      <c r="AH160" s="1"/>
      <c r="AI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</row>
    <row r="161" spans="1:48">
      <c r="A161" s="5">
        <v>38590</v>
      </c>
      <c r="B161" s="4">
        <v>6130.83</v>
      </c>
      <c r="C161" s="4">
        <v>6148.95</v>
      </c>
      <c r="D161" s="4">
        <v>6107</v>
      </c>
      <c r="E161" s="4">
        <v>6136.55</v>
      </c>
      <c r="F161" s="4">
        <v>2661800</v>
      </c>
      <c r="G161" s="35">
        <f t="shared" si="31"/>
        <v>21.170000000000073</v>
      </c>
      <c r="H161" s="35">
        <f t="shared" si="30"/>
        <v>5.7200000000002547</v>
      </c>
      <c r="I161" s="35">
        <f t="shared" ca="1" si="20"/>
        <v>1</v>
      </c>
      <c r="J161" s="35">
        <f t="shared" ca="1" si="21"/>
        <v>1</v>
      </c>
      <c r="K161" s="35">
        <f t="shared" ca="1" si="22"/>
        <v>5.7200000000002547</v>
      </c>
      <c r="L161" s="35">
        <f t="shared" ca="1" si="23"/>
        <v>-163.46000000000095</v>
      </c>
      <c r="M161" s="35">
        <f t="shared" ca="1" si="24"/>
        <v>5.7200000000002547</v>
      </c>
      <c r="N161" s="34">
        <f ca="1">AVERAGE(E161:OFFSET(E161,-N$5+1,0))</f>
        <v>6246.0159999999996</v>
      </c>
      <c r="O161" s="34">
        <f ca="1">AVERAGE(E161:OFFSET(E161,-O$5+1,0))</f>
        <v>6309.2742857142848</v>
      </c>
      <c r="P161" s="34">
        <f t="shared" ca="1" si="25"/>
        <v>0</v>
      </c>
      <c r="Q161" s="12">
        <f ca="1">100*(MAX(C161:OFFSET(C161,-$Q$5+1,0))-E161)/(MAX(C161:OFFSET(C161,-$Q$5+1,0))-MIN(D161:OFFSET(D161,-$Q$5+1,0)))</f>
        <v>84.122753886533204</v>
      </c>
      <c r="R161" s="37">
        <f t="shared" ca="1" si="26"/>
        <v>1</v>
      </c>
      <c r="S161" s="15">
        <f ca="1">AVERAGE(E161:OFFSET(E161,-S$5+1,0))</f>
        <v>6155.7033333333338</v>
      </c>
      <c r="T161" s="15">
        <f t="shared" ca="1" si="27"/>
        <v>-0.31114776486413381</v>
      </c>
      <c r="U161" s="14">
        <f t="shared" ca="1" si="28"/>
        <v>0</v>
      </c>
      <c r="V161" s="20">
        <f t="shared" si="32"/>
        <v>26.890000000000327</v>
      </c>
      <c r="W161" s="20">
        <f t="shared" si="33"/>
        <v>0</v>
      </c>
      <c r="X161" s="20">
        <f ca="1">AVERAGE(V161:OFFSET(V161,-$X$5+1,0))</f>
        <v>14.920000000000073</v>
      </c>
      <c r="Y161" s="20">
        <f ca="1">AVERAGE(W161:OFFSET(W161,-$X$5+1,0))</f>
        <v>19.397999999999957</v>
      </c>
      <c r="Z161" s="20">
        <f t="shared" ca="1" si="19"/>
        <v>43.475727023719507</v>
      </c>
      <c r="AA161" s="20">
        <f t="shared" ca="1" si="29"/>
        <v>1</v>
      </c>
      <c r="AB161" s="47"/>
      <c r="AC161" s="47"/>
      <c r="AD161" s="47"/>
      <c r="AE161" s="47"/>
      <c r="AF161" s="47"/>
      <c r="AG161" s="47"/>
      <c r="AH161" s="1"/>
      <c r="AI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</row>
    <row r="162" spans="1:48">
      <c r="A162" s="5">
        <v>38593</v>
      </c>
      <c r="B162" s="4">
        <v>6117.27</v>
      </c>
      <c r="C162" s="4">
        <v>6130.79</v>
      </c>
      <c r="D162" s="4">
        <v>6031.2</v>
      </c>
      <c r="E162" s="4">
        <v>6049.44</v>
      </c>
      <c r="F162" s="4">
        <v>2578200</v>
      </c>
      <c r="G162" s="35">
        <f t="shared" si="31"/>
        <v>-19.279999999999745</v>
      </c>
      <c r="H162" s="35">
        <f t="shared" si="30"/>
        <v>-67.830000000000837</v>
      </c>
      <c r="I162" s="35">
        <f t="shared" ca="1" si="20"/>
        <v>0</v>
      </c>
      <c r="J162" s="35">
        <f t="shared" ca="1" si="21"/>
        <v>2</v>
      </c>
      <c r="K162" s="35">
        <f t="shared" ca="1" si="22"/>
        <v>-154.94000000000142</v>
      </c>
      <c r="L162" s="35">
        <f t="shared" ca="1" si="23"/>
        <v>-318.40000000000236</v>
      </c>
      <c r="M162" s="35">
        <f t="shared" ca="1" si="24"/>
        <v>-149.22000000000116</v>
      </c>
      <c r="N162" s="34">
        <f ca="1">AVERAGE(E162:OFFSET(E162,-N$5+1,0))</f>
        <v>6223.9766666666674</v>
      </c>
      <c r="O162" s="34">
        <f ca="1">AVERAGE(E162:OFFSET(E162,-O$5+1,0))</f>
        <v>6296.1707142857131</v>
      </c>
      <c r="P162" s="34">
        <f t="shared" ca="1" si="25"/>
        <v>0</v>
      </c>
      <c r="Q162" s="12">
        <f ca="1">100*(MAX(C162:OFFSET(C162,-$Q$5+1,0))-E162)/(MAX(C162:OFFSET(C162,-$Q$5+1,0))-MIN(D162:OFFSET(D162,-$Q$5+1,0)))</f>
        <v>92.242589205971257</v>
      </c>
      <c r="R162" s="37">
        <f t="shared" ca="1" si="26"/>
        <v>1</v>
      </c>
      <c r="S162" s="15">
        <f ca="1">AVERAGE(E162:OFFSET(E162,-S$5+1,0))</f>
        <v>6137.4533333333338</v>
      </c>
      <c r="T162" s="15">
        <f t="shared" ca="1" si="27"/>
        <v>-1.4340367014331823</v>
      </c>
      <c r="U162" s="14">
        <f t="shared" ca="1" si="28"/>
        <v>0</v>
      </c>
      <c r="V162" s="20">
        <f t="shared" si="32"/>
        <v>0</v>
      </c>
      <c r="W162" s="20">
        <f t="shared" si="33"/>
        <v>87.110000000000582</v>
      </c>
      <c r="X162" s="20">
        <f ca="1">AVERAGE(V162:OFFSET(V162,-$X$5+1,0))</f>
        <v>5.3780000000000658</v>
      </c>
      <c r="Y162" s="20">
        <f ca="1">AVERAGE(W162:OFFSET(W162,-$X$5+1,0))</f>
        <v>36.820000000000071</v>
      </c>
      <c r="Z162" s="20">
        <f t="shared" ca="1" si="19"/>
        <v>12.74467984264669</v>
      </c>
      <c r="AA162" s="20">
        <f t="shared" ca="1" si="29"/>
        <v>0</v>
      </c>
      <c r="AB162" s="47"/>
      <c r="AC162" s="47"/>
      <c r="AD162" s="47"/>
      <c r="AE162" s="47"/>
      <c r="AF162" s="47"/>
      <c r="AG162" s="47"/>
      <c r="AH162" s="1"/>
      <c r="AI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</row>
    <row r="163" spans="1:48">
      <c r="A163" s="5">
        <v>38594</v>
      </c>
      <c r="B163" s="4">
        <v>6087.86</v>
      </c>
      <c r="C163" s="4">
        <v>6087.86</v>
      </c>
      <c r="D163" s="4">
        <v>6021.97</v>
      </c>
      <c r="E163" s="4">
        <v>6032.12</v>
      </c>
      <c r="F163" s="4">
        <v>2676600</v>
      </c>
      <c r="G163" s="35">
        <f t="shared" si="31"/>
        <v>38.420000000000073</v>
      </c>
      <c r="H163" s="35">
        <f t="shared" si="30"/>
        <v>-55.739999999999782</v>
      </c>
      <c r="I163" s="35">
        <f t="shared" ca="1" si="20"/>
        <v>1</v>
      </c>
      <c r="J163" s="35">
        <f t="shared" ca="1" si="21"/>
        <v>2</v>
      </c>
      <c r="K163" s="35">
        <f t="shared" ca="1" si="22"/>
        <v>-34.639999999999418</v>
      </c>
      <c r="L163" s="35">
        <f t="shared" ca="1" si="23"/>
        <v>-353.04000000000178</v>
      </c>
      <c r="M163" s="35">
        <f t="shared" ca="1" si="24"/>
        <v>-183.86000000000058</v>
      </c>
      <c r="N163" s="34">
        <f ca="1">AVERAGE(E163:OFFSET(E163,-N$5+1,0))</f>
        <v>6200.7846666666674</v>
      </c>
      <c r="O163" s="34">
        <f ca="1">AVERAGE(E163:OFFSET(E163,-O$5+1,0))</f>
        <v>6282.1817857142842</v>
      </c>
      <c r="P163" s="34">
        <f t="shared" ca="1" si="25"/>
        <v>0</v>
      </c>
      <c r="Q163" s="12">
        <f ca="1">100*(MAX(C163:OFFSET(C163,-$Q$5+1,0))-E163)/(MAX(C163:OFFSET(C163,-$Q$5+1,0))-MIN(D163:OFFSET(D163,-$Q$5+1,0)))</f>
        <v>95.740841760731968</v>
      </c>
      <c r="R163" s="37">
        <f t="shared" ca="1" si="26"/>
        <v>1</v>
      </c>
      <c r="S163" s="15">
        <f ca="1">AVERAGE(E163:OFFSET(E163,-S$5+1,0))</f>
        <v>6108.3650000000007</v>
      </c>
      <c r="T163" s="15">
        <f t="shared" ca="1" si="27"/>
        <v>-1.2482063530912249</v>
      </c>
      <c r="U163" s="14">
        <f t="shared" ca="1" si="28"/>
        <v>0</v>
      </c>
      <c r="V163" s="20">
        <f t="shared" si="32"/>
        <v>0</v>
      </c>
      <c r="W163" s="20">
        <f t="shared" si="33"/>
        <v>17.319999999999709</v>
      </c>
      <c r="X163" s="20">
        <f ca="1">AVERAGE(V163:OFFSET(V163,-$X$5+1,0))</f>
        <v>5.3780000000000658</v>
      </c>
      <c r="Y163" s="20">
        <f ca="1">AVERAGE(W163:OFFSET(W163,-$X$5+1,0))</f>
        <v>37.990000000000144</v>
      </c>
      <c r="Z163" s="20">
        <f t="shared" ca="1" si="19"/>
        <v>12.40084855192778</v>
      </c>
      <c r="AA163" s="20">
        <f t="shared" ca="1" si="29"/>
        <v>1</v>
      </c>
      <c r="AB163" s="47"/>
      <c r="AC163" s="47"/>
      <c r="AD163" s="47"/>
      <c r="AE163" s="47"/>
      <c r="AF163" s="47"/>
      <c r="AG163" s="47"/>
      <c r="AH163" s="1"/>
      <c r="AI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</row>
    <row r="164" spans="1:48">
      <c r="A164" s="5">
        <v>38595</v>
      </c>
      <c r="B164" s="4">
        <v>6041.86</v>
      </c>
      <c r="C164" s="4">
        <v>6078.17</v>
      </c>
      <c r="D164" s="4">
        <v>5976.4</v>
      </c>
      <c r="E164" s="4">
        <v>6033.47</v>
      </c>
      <c r="F164" s="4">
        <v>2955000</v>
      </c>
      <c r="G164" s="35">
        <f t="shared" si="31"/>
        <v>9.7399999999997817</v>
      </c>
      <c r="H164" s="35">
        <f t="shared" si="30"/>
        <v>-8.3899999999994179</v>
      </c>
      <c r="I164" s="35">
        <f t="shared" ca="1" si="20"/>
        <v>1</v>
      </c>
      <c r="J164" s="35">
        <f t="shared" ca="1" si="21"/>
        <v>0</v>
      </c>
      <c r="K164" s="35">
        <f t="shared" ca="1" si="22"/>
        <v>19.479999999999563</v>
      </c>
      <c r="L164" s="35">
        <f t="shared" ca="1" si="23"/>
        <v>-333.56000000000222</v>
      </c>
      <c r="M164" s="35">
        <f t="shared" ca="1" si="24"/>
        <v>0</v>
      </c>
      <c r="N164" s="34">
        <f ca="1">AVERAGE(E164:OFFSET(E164,-N$5+1,0))</f>
        <v>6179.2266666666665</v>
      </c>
      <c r="O164" s="34">
        <f ca="1">AVERAGE(E164:OFFSET(E164,-O$5+1,0))</f>
        <v>6269.3046428571415</v>
      </c>
      <c r="P164" s="34">
        <f t="shared" ca="1" si="25"/>
        <v>0</v>
      </c>
      <c r="Q164" s="12">
        <f ca="1">100*(MAX(C164:OFFSET(C164,-$Q$5+1,0))-E164)/(MAX(C164:OFFSET(C164,-$Q$5+1,0))-MIN(D164:OFFSET(D164,-$Q$5+1,0)))</f>
        <v>79.896435113427998</v>
      </c>
      <c r="R164" s="37">
        <f t="shared" ca="1" si="26"/>
        <v>1</v>
      </c>
      <c r="S164" s="15">
        <f ca="1">AVERAGE(E164:OFFSET(E164,-S$5+1,0))</f>
        <v>6081.413333333333</v>
      </c>
      <c r="T164" s="15">
        <f t="shared" ca="1" si="27"/>
        <v>-0.78835840791393952</v>
      </c>
      <c r="U164" s="14">
        <f t="shared" ca="1" si="28"/>
        <v>0</v>
      </c>
      <c r="V164" s="20">
        <f t="shared" si="32"/>
        <v>1.3500000000003638</v>
      </c>
      <c r="W164" s="20">
        <f t="shared" si="33"/>
        <v>0</v>
      </c>
      <c r="X164" s="20">
        <f ca="1">AVERAGE(V164:OFFSET(V164,-$X$5+1,0))</f>
        <v>5.6480000000001382</v>
      </c>
      <c r="Y164" s="20">
        <f ca="1">AVERAGE(W164:OFFSET(W164,-$X$5+1,0))</f>
        <v>24.402000000000044</v>
      </c>
      <c r="Z164" s="20">
        <f t="shared" ca="1" si="19"/>
        <v>18.79534109817007</v>
      </c>
      <c r="AA164" s="20">
        <f t="shared" ca="1" si="29"/>
        <v>1</v>
      </c>
      <c r="AB164" s="47"/>
      <c r="AC164" s="47"/>
      <c r="AD164" s="47"/>
      <c r="AE164" s="47"/>
      <c r="AF164" s="47"/>
      <c r="AG164" s="47"/>
      <c r="AH164" s="1"/>
      <c r="AI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</row>
    <row r="165" spans="1:48">
      <c r="A165" s="5">
        <v>38597</v>
      </c>
      <c r="B165" s="4">
        <v>6081.71</v>
      </c>
      <c r="C165" s="4">
        <v>6116.05</v>
      </c>
      <c r="D165" s="4">
        <v>6075.35</v>
      </c>
      <c r="E165" s="4">
        <v>6116.05</v>
      </c>
      <c r="F165" s="4">
        <v>2964000</v>
      </c>
      <c r="G165" s="35">
        <f t="shared" si="31"/>
        <v>48.239999999999782</v>
      </c>
      <c r="H165" s="35">
        <f t="shared" si="30"/>
        <v>34.340000000000146</v>
      </c>
      <c r="I165" s="35">
        <f t="shared" ca="1" si="20"/>
        <v>1</v>
      </c>
      <c r="J165" s="35">
        <f t="shared" ca="1" si="21"/>
        <v>1</v>
      </c>
      <c r="K165" s="35">
        <f t="shared" ca="1" si="22"/>
        <v>34.340000000000146</v>
      </c>
      <c r="L165" s="35">
        <f t="shared" ca="1" si="23"/>
        <v>-299.22000000000207</v>
      </c>
      <c r="M165" s="35">
        <f t="shared" ca="1" si="24"/>
        <v>34.340000000000146</v>
      </c>
      <c r="N165" s="34">
        <f ca="1">AVERAGE(E165:OFFSET(E165,-N$5+1,0))</f>
        <v>6163.3826666666673</v>
      </c>
      <c r="O165" s="34">
        <f ca="1">AVERAGE(E165:OFFSET(E165,-O$5+1,0))</f>
        <v>6259.8517857142842</v>
      </c>
      <c r="P165" s="34">
        <f t="shared" ca="1" si="25"/>
        <v>0</v>
      </c>
      <c r="Q165" s="12">
        <f ca="1">100*(MAX(C165:OFFSET(C165,-$Q$5+1,0))-E165)/(MAX(C165:OFFSET(C165,-$Q$5+1,0))-MIN(D165:OFFSET(D165,-$Q$5+1,0)))</f>
        <v>45.853204606257947</v>
      </c>
      <c r="R165" s="37">
        <f t="shared" ca="1" si="26"/>
        <v>1</v>
      </c>
      <c r="S165" s="15">
        <f ca="1">AVERAGE(E165:OFFSET(E165,-S$5+1,0))</f>
        <v>6079.5483333333332</v>
      </c>
      <c r="T165" s="15">
        <f t="shared" ca="1" si="27"/>
        <v>0.60040096180391156</v>
      </c>
      <c r="U165" s="14">
        <f t="shared" ca="1" si="28"/>
        <v>0</v>
      </c>
      <c r="V165" s="20">
        <f t="shared" si="32"/>
        <v>82.579999999999927</v>
      </c>
      <c r="W165" s="20">
        <f t="shared" si="33"/>
        <v>0</v>
      </c>
      <c r="X165" s="20">
        <f ca="1">AVERAGE(V165:OFFSET(V165,-$X$5+1,0))</f>
        <v>22.164000000000122</v>
      </c>
      <c r="Y165" s="20">
        <f ca="1">AVERAGE(W165:OFFSET(W165,-$X$5+1,0))</f>
        <v>20.88600000000006</v>
      </c>
      <c r="Z165" s="20">
        <f t="shared" ca="1" si="19"/>
        <v>51.484320557491351</v>
      </c>
      <c r="AA165" s="20">
        <f t="shared" ca="1" si="29"/>
        <v>1</v>
      </c>
      <c r="AB165" s="47"/>
      <c r="AC165" s="47"/>
      <c r="AD165" s="47"/>
      <c r="AE165" s="47"/>
      <c r="AF165" s="47"/>
      <c r="AG165" s="47"/>
      <c r="AH165" s="1"/>
      <c r="AI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</row>
    <row r="166" spans="1:48">
      <c r="A166" s="5">
        <v>38600</v>
      </c>
      <c r="B166" s="4">
        <v>6131.95</v>
      </c>
      <c r="C166" s="4">
        <v>6131.95</v>
      </c>
      <c r="D166" s="4">
        <v>6094</v>
      </c>
      <c r="E166" s="4">
        <v>6098.78</v>
      </c>
      <c r="F166" s="4">
        <v>2384200</v>
      </c>
      <c r="G166" s="35">
        <f t="shared" si="31"/>
        <v>15.899999999999636</v>
      </c>
      <c r="H166" s="35">
        <f t="shared" si="30"/>
        <v>-33.170000000000073</v>
      </c>
      <c r="I166" s="35">
        <f t="shared" ca="1" si="20"/>
        <v>0</v>
      </c>
      <c r="J166" s="35">
        <f t="shared" ca="1" si="21"/>
        <v>2</v>
      </c>
      <c r="K166" s="35">
        <f t="shared" ca="1" si="22"/>
        <v>-50.440000000000509</v>
      </c>
      <c r="L166" s="35">
        <f t="shared" ca="1" si="23"/>
        <v>-349.66000000000258</v>
      </c>
      <c r="M166" s="35">
        <f t="shared" ca="1" si="24"/>
        <v>-16.100000000000364</v>
      </c>
      <c r="N166" s="34">
        <f ca="1">AVERAGE(E166:OFFSET(E166,-N$5+1,0))</f>
        <v>6146.5746666666664</v>
      </c>
      <c r="O166" s="34">
        <f ca="1">AVERAGE(E166:OFFSET(E166,-O$5+1,0))</f>
        <v>6248.3635714285701</v>
      </c>
      <c r="P166" s="34">
        <f t="shared" ca="1" si="25"/>
        <v>0</v>
      </c>
      <c r="Q166" s="12">
        <f ca="1">100*(MAX(C166:OFFSET(C166,-$Q$5+1,0))-E166)/(MAX(C166:OFFSET(C166,-$Q$5+1,0))-MIN(D166:OFFSET(D166,-$Q$5+1,0)))</f>
        <v>52.549338916676462</v>
      </c>
      <c r="R166" s="37">
        <f t="shared" ca="1" si="26"/>
        <v>0</v>
      </c>
      <c r="S166" s="15">
        <f ca="1">AVERAGE(E166:OFFSET(E166,-S$5+1,0))</f>
        <v>6077.7350000000006</v>
      </c>
      <c r="T166" s="15">
        <f t="shared" ca="1" si="27"/>
        <v>0.34626386310030233</v>
      </c>
      <c r="U166" s="14">
        <f t="shared" ca="1" si="28"/>
        <v>0</v>
      </c>
      <c r="V166" s="20">
        <f t="shared" si="32"/>
        <v>0</v>
      </c>
      <c r="W166" s="20">
        <f t="shared" si="33"/>
        <v>17.270000000000437</v>
      </c>
      <c r="X166" s="20">
        <f ca="1">AVERAGE(V166:OFFSET(V166,-$X$5+1,0))</f>
        <v>16.786000000000058</v>
      </c>
      <c r="Y166" s="20">
        <f ca="1">AVERAGE(W166:OFFSET(W166,-$X$5+1,0))</f>
        <v>24.340000000000146</v>
      </c>
      <c r="Z166" s="20">
        <f t="shared" ca="1" si="19"/>
        <v>40.816028789573444</v>
      </c>
      <c r="AA166" s="20">
        <f t="shared" ca="1" si="29"/>
        <v>0</v>
      </c>
      <c r="AB166" s="47"/>
      <c r="AC166" s="47"/>
      <c r="AD166" s="47"/>
      <c r="AE166" s="47"/>
      <c r="AF166" s="47"/>
      <c r="AG166" s="47"/>
      <c r="AH166" s="1"/>
      <c r="AI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</row>
    <row r="167" spans="1:48">
      <c r="A167" s="5">
        <v>38601</v>
      </c>
      <c r="B167" s="4">
        <v>6141.28</v>
      </c>
      <c r="C167" s="4">
        <v>6145.3</v>
      </c>
      <c r="D167" s="4">
        <v>6123.84</v>
      </c>
      <c r="E167" s="4">
        <v>6140.14</v>
      </c>
      <c r="F167" s="4">
        <v>2365800</v>
      </c>
      <c r="G167" s="35">
        <f t="shared" si="31"/>
        <v>42.5</v>
      </c>
      <c r="H167" s="35">
        <f t="shared" si="30"/>
        <v>-1.1399999999994179</v>
      </c>
      <c r="I167" s="35">
        <f t="shared" ca="1" si="20"/>
        <v>0</v>
      </c>
      <c r="J167" s="35">
        <f t="shared" ca="1" si="21"/>
        <v>2</v>
      </c>
      <c r="K167" s="35">
        <f t="shared" ca="1" si="22"/>
        <v>82.720000000001164</v>
      </c>
      <c r="L167" s="35">
        <f t="shared" ca="1" si="23"/>
        <v>-266.94000000000142</v>
      </c>
      <c r="M167" s="35">
        <f t="shared" ca="1" si="24"/>
        <v>66.6200000000008</v>
      </c>
      <c r="N167" s="34">
        <f ca="1">AVERAGE(E167:OFFSET(E167,-N$5+1,0))</f>
        <v>6139.5753333333332</v>
      </c>
      <c r="O167" s="34">
        <f ca="1">AVERAGE(E167:OFFSET(E167,-O$5+1,0))</f>
        <v>6240.2914285714278</v>
      </c>
      <c r="P167" s="34">
        <f t="shared" ca="1" si="25"/>
        <v>0</v>
      </c>
      <c r="Q167" s="12">
        <f ca="1">100*(MAX(C167:OFFSET(C167,-$Q$5+1,0))-E167)/(MAX(C167:OFFSET(C167,-$Q$5+1,0))-MIN(D167:OFFSET(D167,-$Q$5+1,0)))</f>
        <v>36.512737001279433</v>
      </c>
      <c r="R167" s="37">
        <f t="shared" ca="1" si="26"/>
        <v>0</v>
      </c>
      <c r="S167" s="15">
        <f ca="1">AVERAGE(E167:OFFSET(E167,-S$5+1,0))</f>
        <v>6078.333333333333</v>
      </c>
      <c r="T167" s="15">
        <f t="shared" ca="1" si="27"/>
        <v>1.0168357554154204</v>
      </c>
      <c r="U167" s="14">
        <f t="shared" ca="1" si="28"/>
        <v>0</v>
      </c>
      <c r="V167" s="20">
        <f t="shared" si="32"/>
        <v>41.360000000000582</v>
      </c>
      <c r="W167" s="20">
        <f t="shared" si="33"/>
        <v>0</v>
      </c>
      <c r="X167" s="20">
        <f ca="1">AVERAGE(V167:OFFSET(V167,-$X$5+1,0))</f>
        <v>25.058000000000174</v>
      </c>
      <c r="Y167" s="20">
        <f ca="1">AVERAGE(W167:OFFSET(W167,-$X$5+1,0))</f>
        <v>6.9180000000000295</v>
      </c>
      <c r="Z167" s="20">
        <f t="shared" ca="1" si="19"/>
        <v>78.365023767825917</v>
      </c>
      <c r="AA167" s="20">
        <f t="shared" ca="1" si="29"/>
        <v>0</v>
      </c>
      <c r="AB167" s="47"/>
      <c r="AC167" s="47"/>
      <c r="AD167" s="47"/>
      <c r="AE167" s="47"/>
      <c r="AF167" s="47"/>
      <c r="AG167" s="47"/>
      <c r="AH167" s="1"/>
      <c r="AI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</row>
    <row r="168" spans="1:48">
      <c r="A168" s="5">
        <v>38602</v>
      </c>
      <c r="B168" s="4">
        <v>6168.51</v>
      </c>
      <c r="C168" s="4">
        <v>6168.51</v>
      </c>
      <c r="D168" s="4">
        <v>6130.56</v>
      </c>
      <c r="E168" s="4">
        <v>6141.14</v>
      </c>
      <c r="F168" s="4">
        <v>2522800</v>
      </c>
      <c r="G168" s="35">
        <f t="shared" si="31"/>
        <v>28.369999999999891</v>
      </c>
      <c r="H168" s="35">
        <f t="shared" si="30"/>
        <v>-27.369999999999891</v>
      </c>
      <c r="I168" s="35">
        <f t="shared" ca="1" si="20"/>
        <v>-1</v>
      </c>
      <c r="J168" s="35">
        <f t="shared" ca="1" si="21"/>
        <v>2</v>
      </c>
      <c r="K168" s="35">
        <f t="shared" ca="1" si="22"/>
        <v>2</v>
      </c>
      <c r="L168" s="35">
        <f t="shared" ca="1" si="23"/>
        <v>-264.94000000000142</v>
      </c>
      <c r="M168" s="35">
        <f t="shared" ca="1" si="24"/>
        <v>68.6200000000008</v>
      </c>
      <c r="N168" s="34">
        <f ca="1">AVERAGE(E168:OFFSET(E168,-N$5+1,0))</f>
        <v>6132.8246666666664</v>
      </c>
      <c r="O168" s="34">
        <f ca="1">AVERAGE(E168:OFFSET(E168,-O$5+1,0))</f>
        <v>6233.6446428571435</v>
      </c>
      <c r="P168" s="34">
        <f t="shared" ca="1" si="25"/>
        <v>0</v>
      </c>
      <c r="Q168" s="12">
        <f ca="1">100*(MAX(C168:OFFSET(C168,-$Q$5+1,0))-E168)/(MAX(C168:OFFSET(C168,-$Q$5+1,0))-MIN(D168:OFFSET(D168,-$Q$5+1,0)))</f>
        <v>16.961540400221573</v>
      </c>
      <c r="R168" s="37">
        <f t="shared" ca="1" si="26"/>
        <v>0</v>
      </c>
      <c r="S168" s="15">
        <f ca="1">AVERAGE(E168:OFFSET(E168,-S$5+1,0))</f>
        <v>6093.6166666666659</v>
      </c>
      <c r="T168" s="15">
        <f t="shared" ca="1" si="27"/>
        <v>0.77988714966756667</v>
      </c>
      <c r="U168" s="14">
        <f t="shared" ca="1" si="28"/>
        <v>0</v>
      </c>
      <c r="V168" s="20">
        <f t="shared" si="32"/>
        <v>1</v>
      </c>
      <c r="W168" s="20">
        <f t="shared" si="33"/>
        <v>0</v>
      </c>
      <c r="X168" s="20">
        <f ca="1">AVERAGE(V168:OFFSET(V168,-$X$5+1,0))</f>
        <v>25.258000000000173</v>
      </c>
      <c r="Y168" s="20">
        <f ca="1">AVERAGE(W168:OFFSET(W168,-$X$5+1,0))</f>
        <v>3.4540000000000872</v>
      </c>
      <c r="Z168" s="20">
        <f t="shared" ca="1" si="19"/>
        <v>87.970186681526698</v>
      </c>
      <c r="AA168" s="20">
        <f t="shared" ca="1" si="29"/>
        <v>-1</v>
      </c>
      <c r="AB168" s="47"/>
      <c r="AC168" s="47"/>
      <c r="AD168" s="47"/>
      <c r="AE168" s="47"/>
      <c r="AF168" s="47"/>
      <c r="AG168" s="47"/>
      <c r="AH168" s="1"/>
      <c r="AI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</row>
    <row r="169" spans="1:48">
      <c r="A169" s="5">
        <v>38603</v>
      </c>
      <c r="B169" s="4">
        <v>6157.47</v>
      </c>
      <c r="C169" s="4">
        <v>6170</v>
      </c>
      <c r="D169" s="4">
        <v>6140.34</v>
      </c>
      <c r="E169" s="4">
        <v>6149.88</v>
      </c>
      <c r="F169" s="4">
        <v>2575200</v>
      </c>
      <c r="G169" s="35">
        <f t="shared" si="31"/>
        <v>16.329999999999927</v>
      </c>
      <c r="H169" s="35">
        <f t="shared" si="30"/>
        <v>-7.5900000000001455</v>
      </c>
      <c r="I169" s="35">
        <f t="shared" ca="1" si="20"/>
        <v>-1</v>
      </c>
      <c r="J169" s="35">
        <f t="shared" ca="1" si="21"/>
        <v>-1</v>
      </c>
      <c r="K169" s="35">
        <f t="shared" ca="1" si="22"/>
        <v>40.25</v>
      </c>
      <c r="L169" s="35">
        <f t="shared" ca="1" si="23"/>
        <v>-224.69000000000142</v>
      </c>
      <c r="M169" s="35">
        <f t="shared" ca="1" si="24"/>
        <v>108.8700000000008</v>
      </c>
      <c r="N169" s="34">
        <f ca="1">AVERAGE(E169:OFFSET(E169,-N$5+1,0))</f>
        <v>6126.6886666666669</v>
      </c>
      <c r="O169" s="34">
        <f ca="1">AVERAGE(E169:OFFSET(E169,-O$5+1,0))</f>
        <v>6225.5817857142856</v>
      </c>
      <c r="P169" s="34">
        <f t="shared" ca="1" si="25"/>
        <v>0</v>
      </c>
      <c r="Q169" s="12">
        <f ca="1">100*(MAX(C169:OFFSET(C169,-$Q$5+1,0))-E169)/(MAX(C169:OFFSET(C169,-$Q$5+1,0))-MIN(D169:OFFSET(D169,-$Q$5+1,0)))</f>
        <v>10.392561983470998</v>
      </c>
      <c r="R169" s="37">
        <f t="shared" ca="1" si="26"/>
        <v>-1</v>
      </c>
      <c r="S169" s="15">
        <f ca="1">AVERAGE(E169:OFFSET(E169,-S$5+1,0))</f>
        <v>6113.2433333333329</v>
      </c>
      <c r="T169" s="15">
        <f t="shared" ca="1" si="27"/>
        <v>0.59929998969451392</v>
      </c>
      <c r="U169" s="14">
        <f t="shared" ca="1" si="28"/>
        <v>0</v>
      </c>
      <c r="V169" s="20">
        <f t="shared" si="32"/>
        <v>8.7399999999997817</v>
      </c>
      <c r="W169" s="20">
        <f t="shared" si="33"/>
        <v>0</v>
      </c>
      <c r="X169" s="20">
        <f ca="1">AVERAGE(V169:OFFSET(V169,-$X$5+1,0))</f>
        <v>26.736000000000057</v>
      </c>
      <c r="Y169" s="20">
        <f ca="1">AVERAGE(W169:OFFSET(W169,-$X$5+1,0))</f>
        <v>3.4540000000000872</v>
      </c>
      <c r="Z169" s="20">
        <f t="shared" ca="1" si="19"/>
        <v>88.559125538257462</v>
      </c>
      <c r="AA169" s="20">
        <f t="shared" ca="1" si="29"/>
        <v>-1</v>
      </c>
      <c r="AB169" s="47"/>
      <c r="AC169" s="47"/>
      <c r="AD169" s="47"/>
      <c r="AE169" s="47"/>
      <c r="AF169" s="47"/>
      <c r="AG169" s="47"/>
      <c r="AH169" s="1"/>
      <c r="AI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</row>
    <row r="170" spans="1:48">
      <c r="A170" s="5">
        <v>38604</v>
      </c>
      <c r="B170" s="4">
        <v>6161.8</v>
      </c>
      <c r="C170" s="4">
        <v>6167.9</v>
      </c>
      <c r="D170" s="4">
        <v>6108.4</v>
      </c>
      <c r="E170" s="4">
        <v>6119.06</v>
      </c>
      <c r="F170" s="4">
        <v>2400000</v>
      </c>
      <c r="G170" s="35">
        <f t="shared" si="31"/>
        <v>11.920000000000073</v>
      </c>
      <c r="H170" s="35">
        <f t="shared" si="30"/>
        <v>-42.739999999999782</v>
      </c>
      <c r="I170" s="35">
        <f t="shared" ca="1" si="20"/>
        <v>0</v>
      </c>
      <c r="J170" s="35">
        <f t="shared" ca="1" si="21"/>
        <v>-2</v>
      </c>
      <c r="K170" s="35">
        <f t="shared" ca="1" si="22"/>
        <v>73.559999999999491</v>
      </c>
      <c r="L170" s="35">
        <f t="shared" ca="1" si="23"/>
        <v>-151.13000000000193</v>
      </c>
      <c r="M170" s="35">
        <f t="shared" ca="1" si="24"/>
        <v>182.43000000000029</v>
      </c>
      <c r="N170" s="34">
        <f ca="1">AVERAGE(E170:OFFSET(E170,-N$5+1,0))</f>
        <v>6120.9533333333347</v>
      </c>
      <c r="O170" s="34">
        <f ca="1">AVERAGE(E170:OFFSET(E170,-O$5+1,0))</f>
        <v>6218.6917857142862</v>
      </c>
      <c r="P170" s="34">
        <f t="shared" ca="1" si="25"/>
        <v>0</v>
      </c>
      <c r="Q170" s="12">
        <f ca="1">100*(MAX(C170:OFFSET(C170,-$Q$5+1,0))-E170)/(MAX(C170:OFFSET(C170,-$Q$5+1,0))-MIN(D170:OFFSET(D170,-$Q$5+1,0)))</f>
        <v>26.311983471074125</v>
      </c>
      <c r="R170" s="37">
        <f t="shared" ca="1" si="26"/>
        <v>-1</v>
      </c>
      <c r="S170" s="15">
        <f ca="1">AVERAGE(E170:OFFSET(E170,-S$5+1,0))</f>
        <v>6127.5083333333341</v>
      </c>
      <c r="T170" s="15">
        <f t="shared" ca="1" si="27"/>
        <v>-0.13787550948523752</v>
      </c>
      <c r="U170" s="14">
        <f t="shared" ca="1" si="28"/>
        <v>0</v>
      </c>
      <c r="V170" s="20">
        <f t="shared" si="32"/>
        <v>0</v>
      </c>
      <c r="W170" s="20">
        <f t="shared" si="33"/>
        <v>30.819999999999709</v>
      </c>
      <c r="X170" s="20">
        <f ca="1">AVERAGE(V170:OFFSET(V170,-$X$5+1,0))</f>
        <v>10.220000000000073</v>
      </c>
      <c r="Y170" s="20">
        <f ca="1">AVERAGE(W170:OFFSET(W170,-$X$5+1,0))</f>
        <v>9.6180000000000287</v>
      </c>
      <c r="Z170" s="20">
        <f t="shared" ca="1" si="19"/>
        <v>51.517290049400238</v>
      </c>
      <c r="AA170" s="20">
        <f t="shared" ca="1" si="29"/>
        <v>0</v>
      </c>
      <c r="AB170" s="47"/>
      <c r="AC170" s="47"/>
      <c r="AD170" s="47"/>
      <c r="AE170" s="47"/>
      <c r="AF170" s="47"/>
      <c r="AG170" s="47"/>
      <c r="AH170" s="1"/>
      <c r="AI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</row>
    <row r="171" spans="1:48">
      <c r="A171" s="5">
        <v>38607</v>
      </c>
      <c r="B171" s="4">
        <v>6155.38</v>
      </c>
      <c r="C171" s="4">
        <v>6166.11</v>
      </c>
      <c r="D171" s="4">
        <v>6130.99</v>
      </c>
      <c r="E171" s="4">
        <v>6164.98</v>
      </c>
      <c r="F171" s="4">
        <v>2486200</v>
      </c>
      <c r="G171" s="35">
        <f t="shared" si="31"/>
        <v>36.319999999999709</v>
      </c>
      <c r="H171" s="35">
        <f t="shared" si="30"/>
        <v>9.5999999999994543</v>
      </c>
      <c r="I171" s="35">
        <f t="shared" ca="1" si="20"/>
        <v>0</v>
      </c>
      <c r="J171" s="35">
        <f t="shared" ca="1" si="21"/>
        <v>-2</v>
      </c>
      <c r="K171" s="35">
        <f t="shared" ca="1" si="22"/>
        <v>-91.839999999998327</v>
      </c>
      <c r="L171" s="35">
        <f t="shared" ca="1" si="23"/>
        <v>-242.97000000000025</v>
      </c>
      <c r="M171" s="35">
        <f t="shared" ca="1" si="24"/>
        <v>90.590000000001965</v>
      </c>
      <c r="N171" s="34">
        <f ca="1">AVERAGE(E171:OFFSET(E171,-N$5+1,0))</f>
        <v>6121.3560000000007</v>
      </c>
      <c r="O171" s="34">
        <f ca="1">AVERAGE(E171:OFFSET(E171,-O$5+1,0))</f>
        <v>6213.5864285714297</v>
      </c>
      <c r="P171" s="34">
        <f t="shared" ca="1" si="25"/>
        <v>0</v>
      </c>
      <c r="Q171" s="12">
        <f ca="1">100*(MAX(C171:OFFSET(C171,-$Q$5+1,0))-E171)/(MAX(C171:OFFSET(C171,-$Q$5+1,0))-MIN(D171:OFFSET(D171,-$Q$5+1,0)))</f>
        <v>2.5929752066117908</v>
      </c>
      <c r="R171" s="37">
        <f t="shared" ca="1" si="26"/>
        <v>-1</v>
      </c>
      <c r="S171" s="15">
        <f ca="1">AVERAGE(E171:OFFSET(E171,-S$5+1,0))</f>
        <v>6135.6633333333339</v>
      </c>
      <c r="T171" s="15">
        <f t="shared" ca="1" si="27"/>
        <v>0.47780761547649608</v>
      </c>
      <c r="U171" s="14">
        <f t="shared" ca="1" si="28"/>
        <v>0</v>
      </c>
      <c r="V171" s="20">
        <f t="shared" si="32"/>
        <v>45.919999999999163</v>
      </c>
      <c r="W171" s="20">
        <f t="shared" si="33"/>
        <v>0</v>
      </c>
      <c r="X171" s="20">
        <f ca="1">AVERAGE(V171:OFFSET(V171,-$X$5+1,0))</f>
        <v>19.403999999999904</v>
      </c>
      <c r="Y171" s="20">
        <f ca="1">AVERAGE(W171:OFFSET(W171,-$X$5+1,0))</f>
        <v>6.163999999999942</v>
      </c>
      <c r="Z171" s="20">
        <f t="shared" ca="1" si="19"/>
        <v>75.891739674593325</v>
      </c>
      <c r="AA171" s="20">
        <f t="shared" ca="1" si="29"/>
        <v>0</v>
      </c>
      <c r="AB171" s="47"/>
      <c r="AC171" s="47"/>
      <c r="AD171" s="47"/>
      <c r="AE171" s="47"/>
      <c r="AF171" s="47"/>
      <c r="AG171" s="47"/>
      <c r="AH171" s="1"/>
      <c r="AI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</row>
    <row r="172" spans="1:48">
      <c r="A172" s="5">
        <v>38608</v>
      </c>
      <c r="B172" s="4">
        <v>6170.37</v>
      </c>
      <c r="C172" s="4">
        <v>6186.12</v>
      </c>
      <c r="D172" s="4">
        <v>6156.12</v>
      </c>
      <c r="E172" s="4">
        <v>6169.08</v>
      </c>
      <c r="F172" s="4">
        <v>2617600</v>
      </c>
      <c r="G172" s="35">
        <f t="shared" si="31"/>
        <v>5.3900000000003274</v>
      </c>
      <c r="H172" s="35">
        <f t="shared" si="30"/>
        <v>-1.2899999999999636</v>
      </c>
      <c r="I172" s="35">
        <f t="shared" ca="1" si="20"/>
        <v>0</v>
      </c>
      <c r="J172" s="35">
        <f t="shared" ca="1" si="21"/>
        <v>-2</v>
      </c>
      <c r="K172" s="35">
        <f t="shared" ca="1" si="22"/>
        <v>-8.2000000000007276</v>
      </c>
      <c r="L172" s="35">
        <f t="shared" ca="1" si="23"/>
        <v>-251.17000000000098</v>
      </c>
      <c r="M172" s="35">
        <f t="shared" ca="1" si="24"/>
        <v>82.390000000001237</v>
      </c>
      <c r="N172" s="34">
        <f ca="1">AVERAGE(E172:OFFSET(E172,-N$5+1,0))</f>
        <v>6118.851333333334</v>
      </c>
      <c r="O172" s="34">
        <f ca="1">AVERAGE(E172:OFFSET(E172,-O$5+1,0))</f>
        <v>6207.3557142857162</v>
      </c>
      <c r="P172" s="34">
        <f t="shared" ca="1" si="25"/>
        <v>0</v>
      </c>
      <c r="Q172" s="12">
        <f ca="1">100*(MAX(C172:OFFSET(C172,-$Q$5+1,0))-E172)/(MAX(C172:OFFSET(C172,-$Q$5+1,0))-MIN(D172:OFFSET(D172,-$Q$5+1,0)))</f>
        <v>8.1251192065611022</v>
      </c>
      <c r="R172" s="37">
        <f t="shared" ca="1" si="26"/>
        <v>-1</v>
      </c>
      <c r="S172" s="15">
        <f ca="1">AVERAGE(E172:OFFSET(E172,-S$5+1,0))</f>
        <v>6147.38</v>
      </c>
      <c r="T172" s="15">
        <f t="shared" ca="1" si="27"/>
        <v>0.3529959104529054</v>
      </c>
      <c r="U172" s="14">
        <f t="shared" ca="1" si="28"/>
        <v>0</v>
      </c>
      <c r="V172" s="20">
        <f t="shared" si="32"/>
        <v>4.1000000000003638</v>
      </c>
      <c r="W172" s="20">
        <f t="shared" si="33"/>
        <v>0</v>
      </c>
      <c r="X172" s="20">
        <f ca="1">AVERAGE(V172:OFFSET(V172,-$X$5+1,0))</f>
        <v>11.951999999999861</v>
      </c>
      <c r="Y172" s="20">
        <f ca="1">AVERAGE(W172:OFFSET(W172,-$X$5+1,0))</f>
        <v>6.163999999999942</v>
      </c>
      <c r="Z172" s="20">
        <f t="shared" ca="1" si="19"/>
        <v>65.974828880547534</v>
      </c>
      <c r="AA172" s="20">
        <f t="shared" ca="1" si="29"/>
        <v>0</v>
      </c>
      <c r="AB172" s="47"/>
      <c r="AC172" s="47"/>
      <c r="AD172" s="47"/>
      <c r="AE172" s="47"/>
      <c r="AF172" s="47"/>
      <c r="AG172" s="47"/>
      <c r="AH172" s="1"/>
      <c r="AI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</row>
    <row r="173" spans="1:48">
      <c r="A173" s="5">
        <v>38609</v>
      </c>
      <c r="B173" s="4">
        <v>6159.97</v>
      </c>
      <c r="C173" s="4">
        <v>6172.89</v>
      </c>
      <c r="D173" s="4">
        <v>6132.99</v>
      </c>
      <c r="E173" s="4">
        <v>6148.7</v>
      </c>
      <c r="F173" s="4">
        <v>2165600</v>
      </c>
      <c r="G173" s="35">
        <f t="shared" si="31"/>
        <v>-9.1099999999996726</v>
      </c>
      <c r="H173" s="35">
        <f t="shared" si="30"/>
        <v>-11.270000000000437</v>
      </c>
      <c r="I173" s="35">
        <f t="shared" ca="1" si="20"/>
        <v>0</v>
      </c>
      <c r="J173" s="35">
        <f t="shared" ca="1" si="21"/>
        <v>-2</v>
      </c>
      <c r="K173" s="35">
        <f t="shared" ca="1" si="22"/>
        <v>40.760000000000218</v>
      </c>
      <c r="L173" s="35">
        <f t="shared" ca="1" si="23"/>
        <v>-210.41000000000076</v>
      </c>
      <c r="M173" s="35">
        <f t="shared" ca="1" si="24"/>
        <v>123.15000000000146</v>
      </c>
      <c r="N173" s="34">
        <f ca="1">AVERAGE(E173:OFFSET(E173,-N$5+1,0))</f>
        <v>6115.7526666666663</v>
      </c>
      <c r="O173" s="34">
        <f ca="1">AVERAGE(E173:OFFSET(E173,-O$5+1,0))</f>
        <v>6196.3960714285722</v>
      </c>
      <c r="P173" s="34">
        <f t="shared" ca="1" si="25"/>
        <v>0</v>
      </c>
      <c r="Q173" s="12">
        <f ca="1">100*(MAX(C173:OFFSET(C173,-$Q$5+1,0))-E173)/(MAX(C173:OFFSET(C173,-$Q$5+1,0))-MIN(D173:OFFSET(D173,-$Q$5+1,0)))</f>
        <v>17.842838069807375</v>
      </c>
      <c r="R173" s="37">
        <f t="shared" ca="1" si="26"/>
        <v>-1</v>
      </c>
      <c r="S173" s="15">
        <f ca="1">AVERAGE(E173:OFFSET(E173,-S$5+1,0))</f>
        <v>6148.8066666666664</v>
      </c>
      <c r="T173" s="15">
        <f t="shared" ca="1" si="27"/>
        <v>-1.7347539522558251E-3</v>
      </c>
      <c r="U173" s="14">
        <f t="shared" ca="1" si="28"/>
        <v>0</v>
      </c>
      <c r="V173" s="20">
        <f t="shared" si="32"/>
        <v>0</v>
      </c>
      <c r="W173" s="20">
        <f t="shared" si="33"/>
        <v>20.380000000000109</v>
      </c>
      <c r="X173" s="20">
        <f ca="1">AVERAGE(V173:OFFSET(V173,-$X$5+1,0))</f>
        <v>11.751999999999862</v>
      </c>
      <c r="Y173" s="20">
        <f ca="1">AVERAGE(W173:OFFSET(W173,-$X$5+1,0))</f>
        <v>10.239999999999963</v>
      </c>
      <c r="Z173" s="20">
        <f t="shared" ca="1" si="19"/>
        <v>53.437613677700789</v>
      </c>
      <c r="AA173" s="20">
        <f t="shared" ca="1" si="29"/>
        <v>0</v>
      </c>
      <c r="AB173" s="47"/>
      <c r="AC173" s="47"/>
      <c r="AD173" s="47"/>
      <c r="AE173" s="47"/>
      <c r="AF173" s="47"/>
      <c r="AG173" s="47"/>
      <c r="AH173" s="1"/>
      <c r="AI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</row>
    <row r="174" spans="1:48">
      <c r="A174" s="5">
        <v>38610</v>
      </c>
      <c r="B174" s="4">
        <v>6132.45</v>
      </c>
      <c r="C174" s="4">
        <v>6139.99</v>
      </c>
      <c r="D174" s="4">
        <v>6079.57</v>
      </c>
      <c r="E174" s="4">
        <v>6082.56</v>
      </c>
      <c r="F174" s="4">
        <v>2663600</v>
      </c>
      <c r="G174" s="35">
        <f t="shared" si="31"/>
        <v>-16.25</v>
      </c>
      <c r="H174" s="35">
        <f t="shared" si="30"/>
        <v>-49.889999999999418</v>
      </c>
      <c r="I174" s="35">
        <f t="shared" ca="1" si="20"/>
        <v>0</v>
      </c>
      <c r="J174" s="35">
        <f t="shared" ca="1" si="21"/>
        <v>-2</v>
      </c>
      <c r="K174" s="35">
        <f t="shared" ca="1" si="22"/>
        <v>132.27999999999884</v>
      </c>
      <c r="L174" s="35">
        <f t="shared" ca="1" si="23"/>
        <v>-78.130000000001928</v>
      </c>
      <c r="M174" s="35">
        <f t="shared" ca="1" si="24"/>
        <v>255.43000000000029</v>
      </c>
      <c r="N174" s="34">
        <f ca="1">AVERAGE(E174:OFFSET(E174,-N$5+1,0))</f>
        <v>6112.7739999999994</v>
      </c>
      <c r="O174" s="34">
        <f ca="1">AVERAGE(E174:OFFSET(E174,-O$5+1,0))</f>
        <v>6183.4157142857148</v>
      </c>
      <c r="P174" s="34">
        <f t="shared" ca="1" si="25"/>
        <v>0</v>
      </c>
      <c r="Q174" s="12">
        <f ca="1">100*(MAX(C174:OFFSET(C174,-$Q$5+1,0))-E174)/(MAX(C174:OFFSET(C174,-$Q$5+1,0))-MIN(D174:OFFSET(D174,-$Q$5+1,0)))</f>
        <v>93.49101742349005</v>
      </c>
      <c r="R174" s="37">
        <f t="shared" ca="1" si="26"/>
        <v>-1</v>
      </c>
      <c r="S174" s="15">
        <f ca="1">AVERAGE(E174:OFFSET(E174,-S$5+1,0))</f>
        <v>6139.043333333334</v>
      </c>
      <c r="T174" s="15">
        <f t="shared" ca="1" si="27"/>
        <v>-0.92006735034177811</v>
      </c>
      <c r="U174" s="14">
        <f t="shared" ca="1" si="28"/>
        <v>0</v>
      </c>
      <c r="V174" s="20">
        <f t="shared" si="32"/>
        <v>0</v>
      </c>
      <c r="W174" s="20">
        <f t="shared" si="33"/>
        <v>66.139999999999418</v>
      </c>
      <c r="X174" s="20">
        <f ca="1">AVERAGE(V174:OFFSET(V174,-$X$5+1,0))</f>
        <v>10.003999999999905</v>
      </c>
      <c r="Y174" s="20">
        <f ca="1">AVERAGE(W174:OFFSET(W174,-$X$5+1,0))</f>
        <v>23.467999999999847</v>
      </c>
      <c r="Z174" s="20">
        <f t="shared" ca="1" si="19"/>
        <v>29.887667304015238</v>
      </c>
      <c r="AA174" s="20">
        <f t="shared" ca="1" si="29"/>
        <v>0</v>
      </c>
      <c r="AB174" s="47"/>
      <c r="AC174" s="47"/>
      <c r="AD174" s="47"/>
      <c r="AE174" s="47"/>
      <c r="AF174" s="47"/>
      <c r="AG174" s="47"/>
      <c r="AH174" s="1"/>
      <c r="AI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</row>
    <row r="175" spans="1:48">
      <c r="A175" s="5">
        <v>38611</v>
      </c>
      <c r="B175" s="4">
        <v>6080.19</v>
      </c>
      <c r="C175" s="4">
        <v>6086.88</v>
      </c>
      <c r="D175" s="4">
        <v>6015.56</v>
      </c>
      <c r="E175" s="4">
        <v>6031.24</v>
      </c>
      <c r="F175" s="4">
        <v>2717800</v>
      </c>
      <c r="G175" s="35">
        <f t="shared" si="31"/>
        <v>-2.3700000000008004</v>
      </c>
      <c r="H175" s="35">
        <f t="shared" si="30"/>
        <v>-48.949999999999818</v>
      </c>
      <c r="I175" s="35">
        <f t="shared" ca="1" si="20"/>
        <v>0</v>
      </c>
      <c r="J175" s="35">
        <f t="shared" ca="1" si="21"/>
        <v>-2</v>
      </c>
      <c r="K175" s="35">
        <f t="shared" ca="1" si="22"/>
        <v>102.64000000000124</v>
      </c>
      <c r="L175" s="35">
        <f t="shared" ca="1" si="23"/>
        <v>24.509999999999309</v>
      </c>
      <c r="M175" s="35">
        <f t="shared" ca="1" si="24"/>
        <v>358.07000000000153</v>
      </c>
      <c r="N175" s="34">
        <f ca="1">AVERAGE(E175:OFFSET(E175,-N$5+1,0))</f>
        <v>6107.5460000000003</v>
      </c>
      <c r="O175" s="34">
        <f ca="1">AVERAGE(E175:OFFSET(E175,-O$5+1,0))</f>
        <v>6170.9589285714292</v>
      </c>
      <c r="P175" s="34">
        <f t="shared" ca="1" si="25"/>
        <v>0</v>
      </c>
      <c r="Q175" s="12">
        <f ca="1">100*(MAX(C175:OFFSET(C175,-$Q$5+1,0))-E175)/(MAX(C175:OFFSET(C175,-$Q$5+1,0))-MIN(D175:OFFSET(D175,-$Q$5+1,0)))</f>
        <v>90.806754221388701</v>
      </c>
      <c r="R175" s="37">
        <f t="shared" ca="1" si="26"/>
        <v>1</v>
      </c>
      <c r="S175" s="15">
        <f ca="1">AVERAGE(E175:OFFSET(E175,-S$5+1,0))</f>
        <v>6119.27</v>
      </c>
      <c r="T175" s="15">
        <f t="shared" ca="1" si="27"/>
        <v>-1.4385702869786861</v>
      </c>
      <c r="U175" s="14">
        <f t="shared" ca="1" si="28"/>
        <v>0</v>
      </c>
      <c r="V175" s="20">
        <f t="shared" si="32"/>
        <v>0</v>
      </c>
      <c r="W175" s="20">
        <f t="shared" si="33"/>
        <v>51.320000000000618</v>
      </c>
      <c r="X175" s="20">
        <f ca="1">AVERAGE(V175:OFFSET(V175,-$X$5+1,0))</f>
        <v>10.003999999999905</v>
      </c>
      <c r="Y175" s="20">
        <f ca="1">AVERAGE(W175:OFFSET(W175,-$X$5+1,0))</f>
        <v>27.56800000000003</v>
      </c>
      <c r="Z175" s="20">
        <f t="shared" ca="1" si="19"/>
        <v>26.626211008197401</v>
      </c>
      <c r="AA175" s="20">
        <f t="shared" ca="1" si="29"/>
        <v>0</v>
      </c>
      <c r="AB175" s="47"/>
      <c r="AC175" s="47"/>
      <c r="AD175" s="47"/>
      <c r="AE175" s="47"/>
      <c r="AF175" s="47"/>
      <c r="AG175" s="47"/>
      <c r="AH175" s="1"/>
      <c r="AI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</row>
    <row r="176" spans="1:48">
      <c r="A176" s="5">
        <v>38614</v>
      </c>
      <c r="B176" s="4">
        <v>6044.16</v>
      </c>
      <c r="C176" s="4">
        <v>6050.4</v>
      </c>
      <c r="D176" s="4">
        <v>6023.08</v>
      </c>
      <c r="E176" s="4">
        <v>6035.59</v>
      </c>
      <c r="F176" s="4">
        <v>2058000</v>
      </c>
      <c r="G176" s="35">
        <f t="shared" si="31"/>
        <v>12.920000000000073</v>
      </c>
      <c r="H176" s="35">
        <f t="shared" si="30"/>
        <v>-8.569999999999709</v>
      </c>
      <c r="I176" s="35">
        <f t="shared" ca="1" si="20"/>
        <v>1</v>
      </c>
      <c r="J176" s="35">
        <f t="shared" ca="1" si="21"/>
        <v>-2</v>
      </c>
      <c r="K176" s="35">
        <f t="shared" ca="1" si="22"/>
        <v>-8.7000000000007276</v>
      </c>
      <c r="L176" s="35">
        <f t="shared" ca="1" si="23"/>
        <v>15.809999999998581</v>
      </c>
      <c r="M176" s="35">
        <f t="shared" ca="1" si="24"/>
        <v>349.3700000000008</v>
      </c>
      <c r="N176" s="34">
        <f ca="1">AVERAGE(E176:OFFSET(E176,-N$5+1,0))</f>
        <v>6100.815333333333</v>
      </c>
      <c r="O176" s="34">
        <f ca="1">AVERAGE(E176:OFFSET(E176,-O$5+1,0))</f>
        <v>6158.6585714285711</v>
      </c>
      <c r="P176" s="34">
        <f t="shared" ca="1" si="25"/>
        <v>0</v>
      </c>
      <c r="Q176" s="12">
        <f ca="1">100*(MAX(C176:OFFSET(C176,-$Q$5+1,0))-E176)/(MAX(C176:OFFSET(C176,-$Q$5+1,0))-MIN(D176:OFFSET(D176,-$Q$5+1,0)))</f>
        <v>88.256332082551708</v>
      </c>
      <c r="R176" s="37">
        <f t="shared" ca="1" si="26"/>
        <v>1</v>
      </c>
      <c r="S176" s="15">
        <f ca="1">AVERAGE(E176:OFFSET(E176,-S$5+1,0))</f>
        <v>6105.3583333333327</v>
      </c>
      <c r="T176" s="15">
        <f t="shared" ca="1" si="27"/>
        <v>-1.1427393696520547</v>
      </c>
      <c r="U176" s="14">
        <f t="shared" ca="1" si="28"/>
        <v>0</v>
      </c>
      <c r="V176" s="20">
        <f t="shared" si="32"/>
        <v>4.3500000000003638</v>
      </c>
      <c r="W176" s="20">
        <f t="shared" si="33"/>
        <v>0</v>
      </c>
      <c r="X176" s="20">
        <f ca="1">AVERAGE(V176:OFFSET(V176,-$X$5+1,0))</f>
        <v>1.6900000000001456</v>
      </c>
      <c r="Y176" s="20">
        <f ca="1">AVERAGE(W176:OFFSET(W176,-$X$5+1,0))</f>
        <v>27.56800000000003</v>
      </c>
      <c r="Z176" s="20">
        <f t="shared" ca="1" si="19"/>
        <v>5.7761979629507749</v>
      </c>
      <c r="AA176" s="20">
        <f t="shared" ca="1" si="29"/>
        <v>1</v>
      </c>
      <c r="AB176" s="47"/>
      <c r="AC176" s="47"/>
      <c r="AD176" s="47"/>
      <c r="AE176" s="47"/>
      <c r="AF176" s="47"/>
      <c r="AG176" s="47"/>
      <c r="AH176" s="1"/>
      <c r="AI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</row>
    <row r="177" spans="1:48">
      <c r="A177" s="5">
        <v>38615</v>
      </c>
      <c r="B177" s="4">
        <v>6015.98</v>
      </c>
      <c r="C177" s="4">
        <v>6115.54</v>
      </c>
      <c r="D177" s="4">
        <v>5994.46</v>
      </c>
      <c r="E177" s="4">
        <v>6105.35</v>
      </c>
      <c r="F177" s="4">
        <v>3146200</v>
      </c>
      <c r="G177" s="35">
        <f t="shared" si="31"/>
        <v>-19.610000000000582</v>
      </c>
      <c r="H177" s="35">
        <f t="shared" si="30"/>
        <v>89.3700000000008</v>
      </c>
      <c r="I177" s="35">
        <f t="shared" ca="1" si="20"/>
        <v>1</v>
      </c>
      <c r="J177" s="35">
        <f t="shared" ca="1" si="21"/>
        <v>1</v>
      </c>
      <c r="K177" s="35">
        <f t="shared" ca="1" si="22"/>
        <v>128.59000000000196</v>
      </c>
      <c r="L177" s="35">
        <f t="shared" ca="1" si="23"/>
        <v>144.40000000000055</v>
      </c>
      <c r="M177" s="35">
        <f t="shared" ca="1" si="24"/>
        <v>477.96000000000276</v>
      </c>
      <c r="N177" s="34">
        <f ca="1">AVERAGE(E177:OFFSET(E177,-N$5+1,0))</f>
        <v>6104.5426666666663</v>
      </c>
      <c r="O177" s="34">
        <f ca="1">AVERAGE(E177:OFFSET(E177,-O$5+1,0))</f>
        <v>6149.676785714285</v>
      </c>
      <c r="P177" s="34">
        <f t="shared" ca="1" si="25"/>
        <v>0</v>
      </c>
      <c r="Q177" s="12">
        <f ca="1">100*(MAX(C177:OFFSET(C177,-$Q$5+1,0))-E177)/(MAX(C177:OFFSET(C177,-$Q$5+1,0))-MIN(D177:OFFSET(D177,-$Q$5+1,0)))</f>
        <v>42.142335385578413</v>
      </c>
      <c r="R177" s="37">
        <f t="shared" ca="1" si="26"/>
        <v>1</v>
      </c>
      <c r="S177" s="15">
        <f ca="1">AVERAGE(E177:OFFSET(E177,-S$5+1,0))</f>
        <v>6095.420000000001</v>
      </c>
      <c r="T177" s="15">
        <f t="shared" ca="1" si="27"/>
        <v>0.16290920067853207</v>
      </c>
      <c r="U177" s="14">
        <f t="shared" ca="1" si="28"/>
        <v>0</v>
      </c>
      <c r="V177" s="20">
        <f t="shared" si="32"/>
        <v>69.760000000000218</v>
      </c>
      <c r="W177" s="20">
        <f t="shared" si="33"/>
        <v>0</v>
      </c>
      <c r="X177" s="20">
        <f ca="1">AVERAGE(V177:OFFSET(V177,-$X$5+1,0))</f>
        <v>14.822000000000116</v>
      </c>
      <c r="Y177" s="20">
        <f ca="1">AVERAGE(W177:OFFSET(W177,-$X$5+1,0))</f>
        <v>27.56800000000003</v>
      </c>
      <c r="Z177" s="20">
        <f t="shared" ca="1" si="19"/>
        <v>34.965793819297161</v>
      </c>
      <c r="AA177" s="20">
        <f t="shared" ca="1" si="29"/>
        <v>1</v>
      </c>
      <c r="AB177" s="47"/>
      <c r="AC177" s="47"/>
      <c r="AD177" s="47"/>
      <c r="AE177" s="47"/>
      <c r="AF177" s="47"/>
      <c r="AG177" s="47"/>
      <c r="AH177" s="1"/>
      <c r="AI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</row>
    <row r="178" spans="1:48">
      <c r="A178" s="5">
        <v>38616</v>
      </c>
      <c r="B178" s="4">
        <v>6099.13</v>
      </c>
      <c r="C178" s="4">
        <v>6121.62</v>
      </c>
      <c r="D178" s="4">
        <v>6066.37</v>
      </c>
      <c r="E178" s="4">
        <v>6067.34</v>
      </c>
      <c r="F178" s="4">
        <v>2645800</v>
      </c>
      <c r="G178" s="35">
        <f t="shared" si="31"/>
        <v>-6.2200000000002547</v>
      </c>
      <c r="H178" s="35">
        <f t="shared" si="30"/>
        <v>-31.789999999999964</v>
      </c>
      <c r="I178" s="35">
        <f t="shared" ca="1" si="20"/>
        <v>0</v>
      </c>
      <c r="J178" s="35">
        <f t="shared" ca="1" si="21"/>
        <v>2</v>
      </c>
      <c r="K178" s="35">
        <f t="shared" ca="1" si="22"/>
        <v>-69.800000000000182</v>
      </c>
      <c r="L178" s="35">
        <f t="shared" ca="1" si="23"/>
        <v>74.600000000000364</v>
      </c>
      <c r="M178" s="35">
        <f t="shared" ca="1" si="24"/>
        <v>408.16000000000258</v>
      </c>
      <c r="N178" s="34">
        <f ca="1">AVERAGE(E178:OFFSET(E178,-N$5+1,0))</f>
        <v>6106.8906666666671</v>
      </c>
      <c r="O178" s="34">
        <f ca="1">AVERAGE(E178:OFFSET(E178,-O$5+1,0))</f>
        <v>6139.449285714285</v>
      </c>
      <c r="P178" s="34">
        <f t="shared" ca="1" si="25"/>
        <v>0</v>
      </c>
      <c r="Q178" s="12">
        <f ca="1">100*(MAX(C178:OFFSET(C178,-$Q$5+1,0))-E178)/(MAX(C178:OFFSET(C178,-$Q$5+1,0))-MIN(D178:OFFSET(D178,-$Q$5+1,0)))</f>
        <v>61.974329541897021</v>
      </c>
      <c r="R178" s="37">
        <f t="shared" ca="1" si="26"/>
        <v>0</v>
      </c>
      <c r="S178" s="15">
        <f ca="1">AVERAGE(E178:OFFSET(E178,-S$5+1,0))</f>
        <v>6078.4633333333331</v>
      </c>
      <c r="T178" s="15">
        <f t="shared" ca="1" si="27"/>
        <v>-0.18299581198975717</v>
      </c>
      <c r="U178" s="14">
        <f t="shared" ca="1" si="28"/>
        <v>0</v>
      </c>
      <c r="V178" s="20">
        <f t="shared" si="32"/>
        <v>0</v>
      </c>
      <c r="W178" s="20">
        <f t="shared" si="33"/>
        <v>38.010000000000218</v>
      </c>
      <c r="X178" s="20">
        <f ca="1">AVERAGE(V178:OFFSET(V178,-$X$5+1,0))</f>
        <v>14.822000000000116</v>
      </c>
      <c r="Y178" s="20">
        <f ca="1">AVERAGE(W178:OFFSET(W178,-$X$5+1,0))</f>
        <v>31.094000000000051</v>
      </c>
      <c r="Z178" s="20">
        <f t="shared" ca="1" si="19"/>
        <v>32.280686470947089</v>
      </c>
      <c r="AA178" s="20">
        <f t="shared" ca="1" si="29"/>
        <v>0</v>
      </c>
      <c r="AB178" s="47"/>
      <c r="AC178" s="47"/>
      <c r="AD178" s="47"/>
      <c r="AE178" s="47"/>
      <c r="AF178" s="47"/>
      <c r="AG178" s="47"/>
      <c r="AH178" s="1"/>
      <c r="AI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</row>
    <row r="179" spans="1:48">
      <c r="A179" s="5">
        <v>38617</v>
      </c>
      <c r="B179" s="4">
        <v>6017.25</v>
      </c>
      <c r="C179" s="4">
        <v>6039.85</v>
      </c>
      <c r="D179" s="4">
        <v>5966.16</v>
      </c>
      <c r="E179" s="4">
        <v>5972.06</v>
      </c>
      <c r="F179" s="4">
        <v>2942000</v>
      </c>
      <c r="G179" s="35">
        <f t="shared" si="31"/>
        <v>-50.090000000000146</v>
      </c>
      <c r="H179" s="35">
        <f t="shared" si="30"/>
        <v>-45.1899999999996</v>
      </c>
      <c r="I179" s="35">
        <f t="shared" ca="1" si="20"/>
        <v>0</v>
      </c>
      <c r="J179" s="35">
        <f t="shared" ca="1" si="21"/>
        <v>2</v>
      </c>
      <c r="K179" s="35">
        <f t="shared" ca="1" si="22"/>
        <v>-190.55999999999949</v>
      </c>
      <c r="L179" s="35">
        <f t="shared" ca="1" si="23"/>
        <v>-115.95999999999913</v>
      </c>
      <c r="M179" s="35">
        <f t="shared" ca="1" si="24"/>
        <v>217.60000000000309</v>
      </c>
      <c r="N179" s="34">
        <f ca="1">AVERAGE(E179:OFFSET(E179,-N$5+1,0))</f>
        <v>6102.7966666666662</v>
      </c>
      <c r="O179" s="34">
        <f ca="1">AVERAGE(E179:OFFSET(E179,-O$5+1,0))</f>
        <v>6125.9192857142853</v>
      </c>
      <c r="P179" s="34">
        <f t="shared" ca="1" si="25"/>
        <v>0</v>
      </c>
      <c r="Q179" s="12">
        <f ca="1">100*(MAX(C179:OFFSET(C179,-$Q$5+1,0))-E179)/(MAX(C179:OFFSET(C179,-$Q$5+1,0))-MIN(D179:OFFSET(D179,-$Q$5+1,0)))</f>
        <v>97.317694126204515</v>
      </c>
      <c r="R179" s="37">
        <f t="shared" ca="1" si="26"/>
        <v>0</v>
      </c>
      <c r="S179" s="15">
        <f ca="1">AVERAGE(E179:OFFSET(E179,-S$5+1,0))</f>
        <v>6049.0233333333335</v>
      </c>
      <c r="T179" s="15">
        <f t="shared" ca="1" si="27"/>
        <v>-1.2723266069949553</v>
      </c>
      <c r="U179" s="14">
        <f t="shared" ca="1" si="28"/>
        <v>0</v>
      </c>
      <c r="V179" s="20">
        <f t="shared" si="32"/>
        <v>0</v>
      </c>
      <c r="W179" s="20">
        <f t="shared" si="33"/>
        <v>95.279999999999745</v>
      </c>
      <c r="X179" s="20">
        <f ca="1">AVERAGE(V179:OFFSET(V179,-$X$5+1,0))</f>
        <v>14.822000000000116</v>
      </c>
      <c r="Y179" s="20">
        <f ca="1">AVERAGE(W179:OFFSET(W179,-$X$5+1,0))</f>
        <v>36.922000000000118</v>
      </c>
      <c r="Z179" s="20">
        <f t="shared" ca="1" si="19"/>
        <v>28.644867037724282</v>
      </c>
      <c r="AA179" s="20">
        <f t="shared" ca="1" si="29"/>
        <v>0</v>
      </c>
      <c r="AB179" s="47"/>
      <c r="AC179" s="47"/>
      <c r="AD179" s="47"/>
      <c r="AE179" s="47"/>
      <c r="AF179" s="47"/>
      <c r="AG179" s="47"/>
      <c r="AH179" s="1"/>
      <c r="AI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</row>
    <row r="180" spans="1:48">
      <c r="A180" s="5">
        <v>38618</v>
      </c>
      <c r="B180" s="4">
        <v>5957.79</v>
      </c>
      <c r="C180" s="4">
        <v>5973.72</v>
      </c>
      <c r="D180" s="4">
        <v>5899.59</v>
      </c>
      <c r="E180" s="4">
        <v>5925.54</v>
      </c>
      <c r="F180" s="4">
        <v>2593000</v>
      </c>
      <c r="G180" s="35">
        <f t="shared" si="31"/>
        <v>-14.270000000000437</v>
      </c>
      <c r="H180" s="35">
        <f t="shared" si="30"/>
        <v>-32.25</v>
      </c>
      <c r="I180" s="35">
        <f t="shared" ca="1" si="20"/>
        <v>0</v>
      </c>
      <c r="J180" s="35">
        <f t="shared" ca="1" si="21"/>
        <v>2</v>
      </c>
      <c r="K180" s="35">
        <f t="shared" ca="1" si="22"/>
        <v>-93.040000000000873</v>
      </c>
      <c r="L180" s="35">
        <f t="shared" ca="1" si="23"/>
        <v>-209</v>
      </c>
      <c r="M180" s="35">
        <f t="shared" ca="1" si="24"/>
        <v>124.56000000000222</v>
      </c>
      <c r="N180" s="34">
        <f ca="1">AVERAGE(E180:OFFSET(E180,-N$5+1,0))</f>
        <v>6090.0959999999995</v>
      </c>
      <c r="O180" s="34">
        <f ca="1">AVERAGE(E180:OFFSET(E180,-O$5+1,0))</f>
        <v>6114.5053571428571</v>
      </c>
      <c r="P180" s="34">
        <f t="shared" ca="1" si="25"/>
        <v>0</v>
      </c>
      <c r="Q180" s="12">
        <f ca="1">100*(MAX(C180:OFFSET(C180,-$Q$5+1,0))-E180)/(MAX(C180:OFFSET(C180,-$Q$5+1,0))-MIN(D180:OFFSET(D180,-$Q$5+1,0)))</f>
        <v>90.943356716574243</v>
      </c>
      <c r="R180" s="37">
        <f t="shared" ca="1" si="26"/>
        <v>1</v>
      </c>
      <c r="S180" s="15">
        <f ca="1">AVERAGE(E180:OFFSET(E180,-S$5+1,0))</f>
        <v>6022.8533333333335</v>
      </c>
      <c r="T180" s="15">
        <f t="shared" ca="1" si="27"/>
        <v>-1.6157347348100817</v>
      </c>
      <c r="U180" s="14">
        <f t="shared" ca="1" si="28"/>
        <v>0</v>
      </c>
      <c r="V180" s="20">
        <f t="shared" si="32"/>
        <v>0</v>
      </c>
      <c r="W180" s="20">
        <f t="shared" si="33"/>
        <v>46.520000000000437</v>
      </c>
      <c r="X180" s="20">
        <f ca="1">AVERAGE(V180:OFFSET(V180,-$X$5+1,0))</f>
        <v>14.822000000000116</v>
      </c>
      <c r="Y180" s="20">
        <f ca="1">AVERAGE(W180:OFFSET(W180,-$X$5+1,0))</f>
        <v>35.962000000000081</v>
      </c>
      <c r="Z180" s="20">
        <f t="shared" ca="1" si="19"/>
        <v>29.186357908002648</v>
      </c>
      <c r="AA180" s="20">
        <f t="shared" ca="1" si="29"/>
        <v>0</v>
      </c>
      <c r="AB180" s="47"/>
      <c r="AC180" s="47"/>
      <c r="AD180" s="47"/>
      <c r="AE180" s="47"/>
      <c r="AF180" s="47"/>
      <c r="AG180" s="47"/>
      <c r="AH180" s="1"/>
      <c r="AI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</row>
    <row r="181" spans="1:48">
      <c r="A181" s="5">
        <v>38621</v>
      </c>
      <c r="B181" s="4">
        <v>5967.69</v>
      </c>
      <c r="C181" s="4">
        <v>5975.98</v>
      </c>
      <c r="D181" s="4">
        <v>5894.99</v>
      </c>
      <c r="E181" s="4">
        <v>5930.2</v>
      </c>
      <c r="F181" s="4">
        <v>2349200</v>
      </c>
      <c r="G181" s="35">
        <f t="shared" si="31"/>
        <v>42.149999999999636</v>
      </c>
      <c r="H181" s="35">
        <f t="shared" si="30"/>
        <v>-37.489999999999782</v>
      </c>
      <c r="I181" s="35">
        <f t="shared" ca="1" si="20"/>
        <v>0</v>
      </c>
      <c r="J181" s="35">
        <f t="shared" ca="1" si="21"/>
        <v>2</v>
      </c>
      <c r="K181" s="35">
        <f t="shared" ca="1" si="22"/>
        <v>9.319999999999709</v>
      </c>
      <c r="L181" s="35">
        <f t="shared" ca="1" si="23"/>
        <v>-199.68000000000029</v>
      </c>
      <c r="M181" s="35">
        <f t="shared" ca="1" si="24"/>
        <v>133.88000000000193</v>
      </c>
      <c r="N181" s="34">
        <f ca="1">AVERAGE(E181:OFFSET(E181,-N$5+1,0))</f>
        <v>6078.8573333333325</v>
      </c>
      <c r="O181" s="34">
        <f ca="1">AVERAGE(E181:OFFSET(E181,-O$5+1,0))</f>
        <v>6103.3553571428574</v>
      </c>
      <c r="P181" s="34">
        <f t="shared" ca="1" si="25"/>
        <v>0</v>
      </c>
      <c r="Q181" s="12">
        <f ca="1">100*(MAX(C181:OFFSET(C181,-$Q$5+1,0))-E181)/(MAX(C181:OFFSET(C181,-$Q$5+1,0))-MIN(D181:OFFSET(D181,-$Q$5+1,0)))</f>
        <v>87.905746573695595</v>
      </c>
      <c r="R181" s="37">
        <f t="shared" ca="1" si="26"/>
        <v>1</v>
      </c>
      <c r="S181" s="15">
        <f ca="1">AVERAGE(E181:OFFSET(E181,-S$5+1,0))</f>
        <v>6006.0133333333333</v>
      </c>
      <c r="T181" s="15">
        <f t="shared" ca="1" si="27"/>
        <v>-1.2622904600056417</v>
      </c>
      <c r="U181" s="14">
        <f t="shared" ca="1" si="28"/>
        <v>0</v>
      </c>
      <c r="V181" s="20">
        <f t="shared" si="32"/>
        <v>4.6599999999998545</v>
      </c>
      <c r="W181" s="20">
        <f t="shared" si="33"/>
        <v>0</v>
      </c>
      <c r="X181" s="20">
        <f ca="1">AVERAGE(V181:OFFSET(V181,-$X$5+1,0))</f>
        <v>14.884000000000015</v>
      </c>
      <c r="Y181" s="20">
        <f ca="1">AVERAGE(W181:OFFSET(W181,-$X$5+1,0))</f>
        <v>35.962000000000081</v>
      </c>
      <c r="Z181" s="20">
        <f t="shared" ref="Z181:Z244" ca="1" si="34">IF(Y181=0,100,100-(100/(1+X181/Y181)))</f>
        <v>29.272705817566745</v>
      </c>
      <c r="AA181" s="20">
        <f t="shared" ca="1" si="29"/>
        <v>0</v>
      </c>
      <c r="AB181" s="47"/>
      <c r="AC181" s="47"/>
      <c r="AD181" s="47"/>
      <c r="AE181" s="47"/>
      <c r="AF181" s="47"/>
      <c r="AG181" s="47"/>
      <c r="AH181" s="1"/>
      <c r="AI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</row>
    <row r="182" spans="1:48">
      <c r="A182" s="5">
        <v>38622</v>
      </c>
      <c r="B182" s="4">
        <v>5929.87</v>
      </c>
      <c r="C182" s="4">
        <v>5966.97</v>
      </c>
      <c r="D182" s="4">
        <v>5905.44</v>
      </c>
      <c r="E182" s="4">
        <v>5945.05</v>
      </c>
      <c r="F182" s="4">
        <v>2370000</v>
      </c>
      <c r="G182" s="35">
        <f t="shared" si="31"/>
        <v>-0.32999999999992724</v>
      </c>
      <c r="H182" s="35">
        <f t="shared" si="30"/>
        <v>15.180000000000291</v>
      </c>
      <c r="I182" s="35">
        <f t="shared" ref="I182:I245" ca="1" si="35">IF(OR(P182=1,AA182=1),1,IF(OR(P182=-1,AA182=-1),-1,0))</f>
        <v>0</v>
      </c>
      <c r="J182" s="35">
        <f t="shared" ref="J182:J245" ca="1" si="36">IF(AND(J181&lt;=0,I181=1),1,IF(AND(J181&gt;=0,I181=-1),-1,IF(-1*M181/E181&gt;K$9,0,IF(M181/E181&gt;J$9,0,IF(J181+I181&gt;J$5,J$5,IF(J181+I181&lt;J$7,J$7,J181+I181))))))</f>
        <v>2</v>
      </c>
      <c r="K182" s="35">
        <f t="shared" ref="K182:K245" ca="1" si="37">J181*G182+J182*H182</f>
        <v>29.700000000000728</v>
      </c>
      <c r="L182" s="35">
        <f t="shared" ref="L182:L245" ca="1" si="38">L181+K182</f>
        <v>-169.97999999999956</v>
      </c>
      <c r="M182" s="35">
        <f t="shared" ref="M182:M245" ca="1" si="39">IF(M181/E181&gt;J$9,0,IF(-M181/E181&gt;K$9,0,K182+M181))</f>
        <v>163.58000000000266</v>
      </c>
      <c r="N182" s="34">
        <f ca="1">AVERAGE(E182:OFFSET(E182,-N$5+1,0))</f>
        <v>6065.8513333333331</v>
      </c>
      <c r="O182" s="34">
        <f ca="1">AVERAGE(E182:OFFSET(E182,-O$5+1,0))</f>
        <v>6092.7528571428575</v>
      </c>
      <c r="P182" s="34">
        <f t="shared" ref="P182:P245" ca="1" si="40">IF(AND(N181&lt;=O181,N182&gt;O182),1,IF(AND(N181&gt;=O181,N182&lt;O182),-1,0))</f>
        <v>0</v>
      </c>
      <c r="Q182" s="12">
        <f ca="1">100*(MAX(C182:OFFSET(C182,-$Q$5+1,0))-E182)/(MAX(C182:OFFSET(C182,-$Q$5+1,0))-MIN(D182:OFFSET(D182,-$Q$5+1,0)))</f>
        <v>81.98632601655261</v>
      </c>
      <c r="R182" s="37">
        <f t="shared" ref="R182:R245" ca="1" si="41">IF(Q181&gt;$Q$8,1,IF(Q181&lt;$R$8,-1,0))</f>
        <v>1</v>
      </c>
      <c r="S182" s="15">
        <f ca="1">AVERAGE(E182:OFFSET(E182,-S$5+1,0))</f>
        <v>5990.9233333333332</v>
      </c>
      <c r="T182" s="15">
        <f t="shared" ref="T182:T245" ca="1" si="42">100*(E182-S182)/S182</f>
        <v>-0.76571391054355553</v>
      </c>
      <c r="U182" s="14">
        <f t="shared" ref="U182:U245" ca="1" si="43">IF(T181&lt;$T$8,1,IF(T181&gt;$U$8,-1,0))</f>
        <v>0</v>
      </c>
      <c r="V182" s="20">
        <f t="shared" si="32"/>
        <v>14.850000000000364</v>
      </c>
      <c r="W182" s="20">
        <f t="shared" si="33"/>
        <v>0</v>
      </c>
      <c r="X182" s="20">
        <f ca="1">AVERAGE(V182:OFFSET(V182,-$X$5+1,0))</f>
        <v>3.9020000000000437</v>
      </c>
      <c r="Y182" s="20">
        <f ca="1">AVERAGE(W182:OFFSET(W182,-$X$5+1,0))</f>
        <v>35.962000000000081</v>
      </c>
      <c r="Z182" s="20">
        <f t="shared" ca="1" si="34"/>
        <v>9.788280152518638</v>
      </c>
      <c r="AA182" s="20">
        <f t="shared" ref="AA182:AA245" ca="1" si="44">IF(Z181&lt;$Z$8,1,IF(Z182&gt;$AA$8,-1,0))</f>
        <v>0</v>
      </c>
      <c r="AB182" s="47"/>
      <c r="AC182" s="47"/>
      <c r="AD182" s="47"/>
      <c r="AE182" s="47"/>
      <c r="AF182" s="47"/>
      <c r="AG182" s="47"/>
      <c r="AH182" s="1"/>
      <c r="AI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</row>
    <row r="183" spans="1:48">
      <c r="A183" s="5">
        <v>38623</v>
      </c>
      <c r="B183" s="4">
        <v>5943.12</v>
      </c>
      <c r="C183" s="4">
        <v>5961.21</v>
      </c>
      <c r="D183" s="4">
        <v>5912.88</v>
      </c>
      <c r="E183" s="4">
        <v>5931.38</v>
      </c>
      <c r="F183" s="4">
        <v>2538400</v>
      </c>
      <c r="G183" s="35">
        <f t="shared" si="31"/>
        <v>-1.930000000000291</v>
      </c>
      <c r="H183" s="35">
        <f t="shared" si="30"/>
        <v>-11.739999999999782</v>
      </c>
      <c r="I183" s="35">
        <f t="shared" ca="1" si="35"/>
        <v>1</v>
      </c>
      <c r="J183" s="35">
        <f t="shared" ca="1" si="36"/>
        <v>2</v>
      </c>
      <c r="K183" s="35">
        <f t="shared" ca="1" si="37"/>
        <v>-27.340000000000146</v>
      </c>
      <c r="L183" s="35">
        <f t="shared" ca="1" si="38"/>
        <v>-197.31999999999971</v>
      </c>
      <c r="M183" s="35">
        <f t="shared" ca="1" si="39"/>
        <v>136.24000000000251</v>
      </c>
      <c r="N183" s="34">
        <f ca="1">AVERAGE(E183:OFFSET(E183,-N$5+1,0))</f>
        <v>6051.8673333333327</v>
      </c>
      <c r="O183" s="34">
        <f ca="1">AVERAGE(E183:OFFSET(E183,-O$5+1,0))</f>
        <v>6082.9775000000009</v>
      </c>
      <c r="P183" s="34">
        <f t="shared" ca="1" si="40"/>
        <v>0</v>
      </c>
      <c r="Q183" s="12">
        <f ca="1">100*(MAX(C183:OFFSET(C183,-$Q$5+1,0))-E183)/(MAX(C183:OFFSET(C183,-$Q$5+1,0))-MIN(D183:OFFSET(D183,-$Q$5+1,0)))</f>
        <v>85.146938775510066</v>
      </c>
      <c r="R183" s="37">
        <f t="shared" ca="1" si="41"/>
        <v>1</v>
      </c>
      <c r="S183" s="15">
        <f ca="1">AVERAGE(E183:OFFSET(E183,-S$5+1,0))</f>
        <v>5961.9283333333333</v>
      </c>
      <c r="T183" s="15">
        <f t="shared" ca="1" si="42"/>
        <v>-0.51239014670029592</v>
      </c>
      <c r="U183" s="14">
        <f t="shared" ca="1" si="43"/>
        <v>0</v>
      </c>
      <c r="V183" s="20">
        <f t="shared" si="32"/>
        <v>0</v>
      </c>
      <c r="W183" s="20">
        <f t="shared" si="33"/>
        <v>13.670000000000073</v>
      </c>
      <c r="X183" s="20">
        <f ca="1">AVERAGE(V183:OFFSET(V183,-$X$5+1,0))</f>
        <v>3.9020000000000437</v>
      </c>
      <c r="Y183" s="20">
        <f ca="1">AVERAGE(W183:OFFSET(W183,-$X$5+1,0))</f>
        <v>31.094000000000051</v>
      </c>
      <c r="Z183" s="20">
        <f t="shared" ca="1" si="34"/>
        <v>11.149845696651141</v>
      </c>
      <c r="AA183" s="20">
        <f t="shared" ca="1" si="44"/>
        <v>1</v>
      </c>
      <c r="AB183" s="47"/>
      <c r="AC183" s="47"/>
      <c r="AD183" s="47"/>
      <c r="AE183" s="47"/>
      <c r="AF183" s="47"/>
      <c r="AG183" s="47"/>
      <c r="AH183" s="1"/>
      <c r="AI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</row>
    <row r="184" spans="1:48">
      <c r="A184" s="5">
        <v>38624</v>
      </c>
      <c r="B184" s="4">
        <v>5932.79</v>
      </c>
      <c r="C184" s="4">
        <v>6009.99</v>
      </c>
      <c r="D184" s="4">
        <v>5931.02</v>
      </c>
      <c r="E184" s="4">
        <v>6009.99</v>
      </c>
      <c r="F184" s="4">
        <v>3147000</v>
      </c>
      <c r="G184" s="35">
        <f t="shared" si="31"/>
        <v>1.4099999999998545</v>
      </c>
      <c r="H184" s="35">
        <f t="shared" si="30"/>
        <v>77.199999999999818</v>
      </c>
      <c r="I184" s="35">
        <f t="shared" ca="1" si="35"/>
        <v>1</v>
      </c>
      <c r="J184" s="35">
        <f t="shared" ca="1" si="36"/>
        <v>2</v>
      </c>
      <c r="K184" s="35">
        <f t="shared" ca="1" si="37"/>
        <v>157.21999999999935</v>
      </c>
      <c r="L184" s="35">
        <f t="shared" ca="1" si="38"/>
        <v>-40.100000000000364</v>
      </c>
      <c r="M184" s="35">
        <f t="shared" ca="1" si="39"/>
        <v>293.46000000000186</v>
      </c>
      <c r="N184" s="34">
        <f ca="1">AVERAGE(E184:OFFSET(E184,-N$5+1,0))</f>
        <v>6042.5413333333336</v>
      </c>
      <c r="O184" s="34">
        <f ca="1">AVERAGE(E184:OFFSET(E184,-O$5+1,0))</f>
        <v>6077.6578571428572</v>
      </c>
      <c r="P184" s="34">
        <f t="shared" ca="1" si="40"/>
        <v>0</v>
      </c>
      <c r="Q184" s="12">
        <f ca="1">100*(MAX(C184:OFFSET(C184,-$Q$5+1,0))-E184)/(MAX(C184:OFFSET(C184,-$Q$5+1,0))-MIN(D184:OFFSET(D184,-$Q$5+1,0)))</f>
        <v>49.256497374575325</v>
      </c>
      <c r="R184" s="37">
        <f t="shared" ca="1" si="41"/>
        <v>1</v>
      </c>
      <c r="S184" s="15">
        <f ca="1">AVERAGE(E184:OFFSET(E184,-S$5+1,0))</f>
        <v>5952.37</v>
      </c>
      <c r="T184" s="15">
        <f t="shared" ca="1" si="42"/>
        <v>0.96801778115271553</v>
      </c>
      <c r="U184" s="14">
        <f t="shared" ca="1" si="43"/>
        <v>0</v>
      </c>
      <c r="V184" s="20">
        <f t="shared" si="32"/>
        <v>78.609999999999673</v>
      </c>
      <c r="W184" s="20">
        <f t="shared" si="33"/>
        <v>0</v>
      </c>
      <c r="X184" s="20">
        <f ca="1">AVERAGE(V184:OFFSET(V184,-$X$5+1,0))</f>
        <v>19.623999999999977</v>
      </c>
      <c r="Y184" s="20">
        <f ca="1">AVERAGE(W184:OFFSET(W184,-$X$5+1,0))</f>
        <v>12.038000000000102</v>
      </c>
      <c r="Z184" s="20">
        <f t="shared" ca="1" si="34"/>
        <v>61.979660160444475</v>
      </c>
      <c r="AA184" s="20">
        <f t="shared" ca="1" si="44"/>
        <v>1</v>
      </c>
      <c r="AB184" s="47"/>
      <c r="AC184" s="47"/>
      <c r="AD184" s="47"/>
      <c r="AE184" s="47"/>
      <c r="AF184" s="47"/>
      <c r="AG184" s="47"/>
      <c r="AH184" s="1"/>
      <c r="AI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</row>
    <row r="185" spans="1:48">
      <c r="A185" s="5">
        <v>38625</v>
      </c>
      <c r="B185" s="4">
        <v>6053.59</v>
      </c>
      <c r="C185" s="4">
        <v>6118.61</v>
      </c>
      <c r="D185" s="4">
        <v>6047.2</v>
      </c>
      <c r="E185" s="4">
        <v>6118.61</v>
      </c>
      <c r="F185" s="4">
        <v>3646800</v>
      </c>
      <c r="G185" s="35">
        <f t="shared" si="31"/>
        <v>43.600000000000364</v>
      </c>
      <c r="H185" s="35">
        <f t="shared" si="30"/>
        <v>65.019999999999527</v>
      </c>
      <c r="I185" s="35">
        <f t="shared" ca="1" si="35"/>
        <v>-1</v>
      </c>
      <c r="J185" s="35">
        <f t="shared" ca="1" si="36"/>
        <v>2</v>
      </c>
      <c r="K185" s="35">
        <f t="shared" ca="1" si="37"/>
        <v>217.23999999999978</v>
      </c>
      <c r="L185" s="35">
        <f t="shared" ca="1" si="38"/>
        <v>177.13999999999942</v>
      </c>
      <c r="M185" s="35">
        <f t="shared" ca="1" si="39"/>
        <v>510.70000000000164</v>
      </c>
      <c r="N185" s="34">
        <f ca="1">AVERAGE(E185:OFFSET(E185,-N$5+1,0))</f>
        <v>6042.5113333333338</v>
      </c>
      <c r="O185" s="34">
        <f ca="1">AVERAGE(E185:OFFSET(E185,-O$5+1,0))</f>
        <v>6074.5135714285716</v>
      </c>
      <c r="P185" s="34">
        <f t="shared" ca="1" si="40"/>
        <v>0</v>
      </c>
      <c r="Q185" s="12">
        <f ca="1">100*(MAX(C185:OFFSET(C185,-$Q$5+1,0))-E185)/(MAX(C185:OFFSET(C185,-$Q$5+1,0))-MIN(D185:OFFSET(D185,-$Q$5+1,0)))</f>
        <v>1.3281560252394726</v>
      </c>
      <c r="R185" s="37">
        <f t="shared" ca="1" si="41"/>
        <v>0</v>
      </c>
      <c r="S185" s="15">
        <f ca="1">AVERAGE(E185:OFFSET(E185,-S$5+1,0))</f>
        <v>5976.795000000001</v>
      </c>
      <c r="T185" s="15">
        <f t="shared" ca="1" si="42"/>
        <v>2.3727599825658845</v>
      </c>
      <c r="U185" s="14">
        <f t="shared" ca="1" si="43"/>
        <v>0</v>
      </c>
      <c r="V185" s="20">
        <f t="shared" si="32"/>
        <v>108.61999999999989</v>
      </c>
      <c r="W185" s="20">
        <f t="shared" si="33"/>
        <v>0</v>
      </c>
      <c r="X185" s="20">
        <f ca="1">AVERAGE(V185:OFFSET(V185,-$X$5+1,0))</f>
        <v>41.347999999999956</v>
      </c>
      <c r="Y185" s="20">
        <f ca="1">AVERAGE(W185:OFFSET(W185,-$X$5+1,0))</f>
        <v>2.7340000000000146</v>
      </c>
      <c r="Z185" s="20">
        <f t="shared" ca="1" si="34"/>
        <v>93.797922054353208</v>
      </c>
      <c r="AA185" s="20">
        <f t="shared" ca="1" si="44"/>
        <v>-1</v>
      </c>
      <c r="AB185" s="47"/>
      <c r="AC185" s="47"/>
      <c r="AD185" s="47"/>
      <c r="AE185" s="47"/>
      <c r="AF185" s="47"/>
      <c r="AG185" s="47"/>
      <c r="AH185" s="1"/>
      <c r="AI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</row>
    <row r="186" spans="1:48">
      <c r="A186" s="5">
        <v>38628</v>
      </c>
      <c r="B186" s="4">
        <v>6128.97</v>
      </c>
      <c r="C186" s="4">
        <v>6139.22</v>
      </c>
      <c r="D186" s="4">
        <v>6090.78</v>
      </c>
      <c r="E186" s="4">
        <v>6123.92</v>
      </c>
      <c r="F186" s="4">
        <v>2977400</v>
      </c>
      <c r="G186" s="35">
        <f t="shared" si="31"/>
        <v>10.360000000000582</v>
      </c>
      <c r="H186" s="35">
        <f t="shared" si="30"/>
        <v>-5.0500000000001819</v>
      </c>
      <c r="I186" s="35">
        <f t="shared" ca="1" si="35"/>
        <v>-1</v>
      </c>
      <c r="J186" s="35">
        <f t="shared" ca="1" si="36"/>
        <v>-1</v>
      </c>
      <c r="K186" s="35">
        <f t="shared" ca="1" si="37"/>
        <v>25.770000000001346</v>
      </c>
      <c r="L186" s="35">
        <f t="shared" ca="1" si="38"/>
        <v>202.91000000000076</v>
      </c>
      <c r="M186" s="35">
        <f t="shared" ca="1" si="39"/>
        <v>0</v>
      </c>
      <c r="N186" s="34">
        <f ca="1">AVERAGE(E186:OFFSET(E186,-N$5+1,0))</f>
        <v>6039.7740000000003</v>
      </c>
      <c r="O186" s="34">
        <f ca="1">AVERAGE(E186:OFFSET(E186,-O$5+1,0))</f>
        <v>6071.9685714285715</v>
      </c>
      <c r="P186" s="34">
        <f t="shared" ca="1" si="40"/>
        <v>0</v>
      </c>
      <c r="Q186" s="12">
        <f ca="1">100*(MAX(C186:OFFSET(C186,-$Q$5+1,0))-E186)/(MAX(C186:OFFSET(C186,-$Q$5+1,0))-MIN(D186:OFFSET(D186,-$Q$5+1,0)))</f>
        <v>6.2645866601155271</v>
      </c>
      <c r="R186" s="37">
        <f t="shared" ca="1" si="41"/>
        <v>-1</v>
      </c>
      <c r="S186" s="15">
        <f ca="1">AVERAGE(E186:OFFSET(E186,-S$5+1,0))</f>
        <v>6009.8583333333336</v>
      </c>
      <c r="T186" s="15">
        <f t="shared" ca="1" si="42"/>
        <v>1.8979094071823628</v>
      </c>
      <c r="U186" s="14">
        <f t="shared" ca="1" si="43"/>
        <v>0</v>
      </c>
      <c r="V186" s="20">
        <f t="shared" si="32"/>
        <v>5.3100000000004002</v>
      </c>
      <c r="W186" s="20">
        <f t="shared" si="33"/>
        <v>0</v>
      </c>
      <c r="X186" s="20">
        <f ca="1">AVERAGE(V186:OFFSET(V186,-$X$5+1,0))</f>
        <v>41.478000000000065</v>
      </c>
      <c r="Y186" s="20">
        <f ca="1">AVERAGE(W186:OFFSET(W186,-$X$5+1,0))</f>
        <v>2.7340000000000146</v>
      </c>
      <c r="Z186" s="20">
        <f t="shared" ca="1" si="34"/>
        <v>93.816158509002065</v>
      </c>
      <c r="AA186" s="20">
        <f t="shared" ca="1" si="44"/>
        <v>-1</v>
      </c>
      <c r="AB186" s="47"/>
      <c r="AC186" s="47"/>
      <c r="AD186" s="47"/>
      <c r="AE186" s="47"/>
      <c r="AF186" s="47"/>
      <c r="AG186" s="47"/>
      <c r="AH186" s="1"/>
      <c r="AI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</row>
    <row r="187" spans="1:48">
      <c r="A187" s="5">
        <v>38629</v>
      </c>
      <c r="B187" s="4">
        <v>6141.74</v>
      </c>
      <c r="C187" s="4">
        <v>6158.68</v>
      </c>
      <c r="D187" s="4">
        <v>6114.02</v>
      </c>
      <c r="E187" s="4">
        <v>6142.12</v>
      </c>
      <c r="F187" s="4">
        <v>3233400</v>
      </c>
      <c r="G187" s="35">
        <f t="shared" si="31"/>
        <v>17.819999999999709</v>
      </c>
      <c r="H187" s="35">
        <f t="shared" si="30"/>
        <v>0.38000000000010914</v>
      </c>
      <c r="I187" s="35">
        <f t="shared" ca="1" si="35"/>
        <v>-1</v>
      </c>
      <c r="J187" s="35">
        <f t="shared" ca="1" si="36"/>
        <v>-2</v>
      </c>
      <c r="K187" s="35">
        <f t="shared" ca="1" si="37"/>
        <v>-18.579999999999927</v>
      </c>
      <c r="L187" s="35">
        <f t="shared" ca="1" si="38"/>
        <v>184.33000000000084</v>
      </c>
      <c r="M187" s="35">
        <f t="shared" ca="1" si="39"/>
        <v>-18.579999999999927</v>
      </c>
      <c r="N187" s="34">
        <f ca="1">AVERAGE(E187:OFFSET(E187,-N$5+1,0))</f>
        <v>6037.9766666666665</v>
      </c>
      <c r="O187" s="34">
        <f ca="1">AVERAGE(E187:OFFSET(E187,-O$5+1,0))</f>
        <v>6072.4999999999991</v>
      </c>
      <c r="P187" s="34">
        <f t="shared" ca="1" si="40"/>
        <v>0</v>
      </c>
      <c r="Q187" s="12">
        <f ca="1">100*(MAX(C187:OFFSET(C187,-$Q$5+1,0))-E187)/(MAX(C187:OFFSET(C187,-$Q$5+1,0))-MIN(D187:OFFSET(D187,-$Q$5+1,0)))</f>
        <v>6.2801016344951908</v>
      </c>
      <c r="R187" s="37">
        <f t="shared" ca="1" si="41"/>
        <v>-1</v>
      </c>
      <c r="S187" s="15">
        <f ca="1">AVERAGE(E187:OFFSET(E187,-S$5+1,0))</f>
        <v>6045.1783333333333</v>
      </c>
      <c r="T187" s="15">
        <f t="shared" ca="1" si="42"/>
        <v>1.6036196340499458</v>
      </c>
      <c r="U187" s="14">
        <f t="shared" ca="1" si="43"/>
        <v>0</v>
      </c>
      <c r="V187" s="20">
        <f t="shared" si="32"/>
        <v>18.199999999999818</v>
      </c>
      <c r="W187" s="20">
        <f t="shared" si="33"/>
        <v>0</v>
      </c>
      <c r="X187" s="20">
        <f ca="1">AVERAGE(V187:OFFSET(V187,-$X$5+1,0))</f>
        <v>42.147999999999954</v>
      </c>
      <c r="Y187" s="20">
        <f ca="1">AVERAGE(W187:OFFSET(W187,-$X$5+1,0))</f>
        <v>2.7340000000000146</v>
      </c>
      <c r="Z187" s="20">
        <f t="shared" ca="1" si="34"/>
        <v>93.90847110200076</v>
      </c>
      <c r="AA187" s="20">
        <f t="shared" ca="1" si="44"/>
        <v>-1</v>
      </c>
      <c r="AB187" s="47"/>
      <c r="AC187" s="47"/>
      <c r="AD187" s="47"/>
      <c r="AE187" s="47"/>
      <c r="AF187" s="47"/>
      <c r="AG187" s="47"/>
      <c r="AH187" s="1"/>
      <c r="AI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</row>
    <row r="188" spans="1:48">
      <c r="A188" s="5">
        <v>38630</v>
      </c>
      <c r="B188" s="4">
        <v>6136.66</v>
      </c>
      <c r="C188" s="4">
        <v>6171.87</v>
      </c>
      <c r="D188" s="4">
        <v>6125.11</v>
      </c>
      <c r="E188" s="4">
        <v>6135.01</v>
      </c>
      <c r="F188" s="4">
        <v>3337200</v>
      </c>
      <c r="G188" s="35">
        <f t="shared" si="31"/>
        <v>-5.4600000000000364</v>
      </c>
      <c r="H188" s="35">
        <f t="shared" si="30"/>
        <v>-1.6499999999996362</v>
      </c>
      <c r="I188" s="35">
        <f t="shared" ca="1" si="35"/>
        <v>-1</v>
      </c>
      <c r="J188" s="35">
        <f t="shared" ca="1" si="36"/>
        <v>-2</v>
      </c>
      <c r="K188" s="35">
        <f t="shared" ca="1" si="37"/>
        <v>14.219999999999345</v>
      </c>
      <c r="L188" s="35">
        <f t="shared" ca="1" si="38"/>
        <v>198.55000000000018</v>
      </c>
      <c r="M188" s="35">
        <f t="shared" ca="1" si="39"/>
        <v>-4.3600000000005821</v>
      </c>
      <c r="N188" s="34">
        <f ca="1">AVERAGE(E188:OFFSET(E188,-N$5+1,0))</f>
        <v>6037.0639999999994</v>
      </c>
      <c r="O188" s="34">
        <f ca="1">AVERAGE(E188:OFFSET(E188,-O$5+1,0))</f>
        <v>6073.4053571428567</v>
      </c>
      <c r="P188" s="34">
        <f t="shared" ca="1" si="40"/>
        <v>0</v>
      </c>
      <c r="Q188" s="12">
        <f ca="1">100*(MAX(C188:OFFSET(C188,-$Q$5+1,0))-E188)/(MAX(C188:OFFSET(C188,-$Q$5+1,0))-MIN(D188:OFFSET(D188,-$Q$5+1,0)))</f>
        <v>13.312626408552317</v>
      </c>
      <c r="R188" s="37">
        <f t="shared" ca="1" si="41"/>
        <v>-1</v>
      </c>
      <c r="S188" s="15">
        <f ca="1">AVERAGE(E188:OFFSET(E188,-S$5+1,0))</f>
        <v>6076.8383333333331</v>
      </c>
      <c r="T188" s="15">
        <f t="shared" ca="1" si="42"/>
        <v>0.95726862351393383</v>
      </c>
      <c r="U188" s="14">
        <f t="shared" ca="1" si="43"/>
        <v>0</v>
      </c>
      <c r="V188" s="20">
        <f t="shared" si="32"/>
        <v>0</v>
      </c>
      <c r="W188" s="20">
        <f t="shared" si="33"/>
        <v>7.1099999999996726</v>
      </c>
      <c r="X188" s="20">
        <f ca="1">AVERAGE(V188:OFFSET(V188,-$X$5+1,0))</f>
        <v>42.147999999999954</v>
      </c>
      <c r="Y188" s="20">
        <f ca="1">AVERAGE(W188:OFFSET(W188,-$X$5+1,0))</f>
        <v>1.4219999999999344</v>
      </c>
      <c r="Z188" s="20">
        <f t="shared" ca="1" si="34"/>
        <v>96.736286435620983</v>
      </c>
      <c r="AA188" s="20">
        <f t="shared" ca="1" si="44"/>
        <v>-1</v>
      </c>
      <c r="AB188" s="47"/>
      <c r="AC188" s="47"/>
      <c r="AD188" s="47"/>
      <c r="AE188" s="47"/>
      <c r="AF188" s="47"/>
      <c r="AG188" s="47"/>
      <c r="AH188" s="1"/>
      <c r="AI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</row>
    <row r="189" spans="1:48">
      <c r="A189" s="5">
        <v>38631</v>
      </c>
      <c r="B189" s="4">
        <v>6094.18</v>
      </c>
      <c r="C189" s="4">
        <v>6105.05</v>
      </c>
      <c r="D189" s="4">
        <v>6075.67</v>
      </c>
      <c r="E189" s="4">
        <v>6095.81</v>
      </c>
      <c r="F189" s="4">
        <v>2866000</v>
      </c>
      <c r="G189" s="35">
        <f t="shared" si="31"/>
        <v>-40.829999999999927</v>
      </c>
      <c r="H189" s="35">
        <f t="shared" si="30"/>
        <v>1.6300000000001091</v>
      </c>
      <c r="I189" s="35">
        <f t="shared" ca="1" si="35"/>
        <v>0</v>
      </c>
      <c r="J189" s="35">
        <f t="shared" ca="1" si="36"/>
        <v>-2</v>
      </c>
      <c r="K189" s="35">
        <f t="shared" ca="1" si="37"/>
        <v>78.399999999999636</v>
      </c>
      <c r="L189" s="35">
        <f t="shared" ca="1" si="38"/>
        <v>276.94999999999982</v>
      </c>
      <c r="M189" s="35">
        <f t="shared" ca="1" si="39"/>
        <v>74.039999999999054</v>
      </c>
      <c r="N189" s="34">
        <f ca="1">AVERAGE(E189:OFFSET(E189,-N$5+1,0))</f>
        <v>6037.9473333333317</v>
      </c>
      <c r="O189" s="34">
        <f ca="1">AVERAGE(E189:OFFSET(E189,-O$5+1,0))</f>
        <v>6071.9503571428568</v>
      </c>
      <c r="P189" s="34">
        <f t="shared" ca="1" si="40"/>
        <v>0</v>
      </c>
      <c r="Q189" s="12">
        <f ca="1">100*(MAX(C189:OFFSET(C189,-$Q$5+1,0))-E189)/(MAX(C189:OFFSET(C189,-$Q$5+1,0))-MIN(D189:OFFSET(D189,-$Q$5+1,0)))</f>
        <v>27.470384281999227</v>
      </c>
      <c r="R189" s="37">
        <f t="shared" ca="1" si="41"/>
        <v>-1</v>
      </c>
      <c r="S189" s="15">
        <f ca="1">AVERAGE(E189:OFFSET(E189,-S$5+1,0))</f>
        <v>6104.243333333332</v>
      </c>
      <c r="T189" s="15">
        <f t="shared" ca="1" si="42"/>
        <v>-0.13815526139464041</v>
      </c>
      <c r="U189" s="14">
        <f t="shared" ca="1" si="43"/>
        <v>0</v>
      </c>
      <c r="V189" s="20">
        <f t="shared" si="32"/>
        <v>0</v>
      </c>
      <c r="W189" s="20">
        <f t="shared" si="33"/>
        <v>39.199999999999818</v>
      </c>
      <c r="X189" s="20">
        <f ca="1">AVERAGE(V189:OFFSET(V189,-$X$5+1,0))</f>
        <v>26.426000000000023</v>
      </c>
      <c r="Y189" s="20">
        <f ca="1">AVERAGE(W189:OFFSET(W189,-$X$5+1,0))</f>
        <v>9.2619999999998974</v>
      </c>
      <c r="Z189" s="20">
        <f t="shared" ca="1" si="34"/>
        <v>74.047298811925799</v>
      </c>
      <c r="AA189" s="20">
        <f t="shared" ca="1" si="44"/>
        <v>0</v>
      </c>
      <c r="AB189" s="47"/>
      <c r="AC189" s="47"/>
      <c r="AD189" s="47"/>
      <c r="AE189" s="47"/>
      <c r="AF189" s="47"/>
      <c r="AG189" s="47"/>
      <c r="AH189" s="1"/>
      <c r="AI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</row>
    <row r="190" spans="1:48">
      <c r="A190" s="5">
        <v>38632</v>
      </c>
      <c r="B190" s="4">
        <v>6090.99</v>
      </c>
      <c r="C190" s="4">
        <v>6112.83</v>
      </c>
      <c r="D190" s="4">
        <v>6076.15</v>
      </c>
      <c r="E190" s="4">
        <v>6081.84</v>
      </c>
      <c r="F190" s="4">
        <v>2623000</v>
      </c>
      <c r="G190" s="35">
        <f t="shared" si="31"/>
        <v>-4.8200000000006185</v>
      </c>
      <c r="H190" s="35">
        <f t="shared" si="30"/>
        <v>-9.1499999999996362</v>
      </c>
      <c r="I190" s="35">
        <f t="shared" ca="1" si="35"/>
        <v>0</v>
      </c>
      <c r="J190" s="35">
        <f t="shared" ca="1" si="36"/>
        <v>-2</v>
      </c>
      <c r="K190" s="35">
        <f t="shared" ca="1" si="37"/>
        <v>27.940000000000509</v>
      </c>
      <c r="L190" s="35">
        <f t="shared" ca="1" si="38"/>
        <v>304.89000000000033</v>
      </c>
      <c r="M190" s="35">
        <f t="shared" ca="1" si="39"/>
        <v>101.97999999999956</v>
      </c>
      <c r="N190" s="34">
        <f ca="1">AVERAGE(E190:OFFSET(E190,-N$5+1,0))</f>
        <v>6041.3206666666656</v>
      </c>
      <c r="O190" s="34">
        <f ca="1">AVERAGE(E190:OFFSET(E190,-O$5+1,0))</f>
        <v>6073.1074999999992</v>
      </c>
      <c r="P190" s="34">
        <f t="shared" ca="1" si="40"/>
        <v>0</v>
      </c>
      <c r="Q190" s="12">
        <f ca="1">100*(MAX(C190:OFFSET(C190,-$Q$5+1,0))-E190)/(MAX(C190:OFFSET(C190,-$Q$5+1,0))-MIN(D190:OFFSET(D190,-$Q$5+1,0)))</f>
        <v>32.515891360878257</v>
      </c>
      <c r="R190" s="37">
        <f t="shared" ca="1" si="41"/>
        <v>-1</v>
      </c>
      <c r="S190" s="15">
        <f ca="1">AVERAGE(E190:OFFSET(E190,-S$5+1,0))</f>
        <v>6116.2183333333332</v>
      </c>
      <c r="T190" s="15">
        <f t="shared" ca="1" si="42"/>
        <v>-0.56208479586105531</v>
      </c>
      <c r="U190" s="14">
        <f t="shared" ca="1" si="43"/>
        <v>0</v>
      </c>
      <c r="V190" s="20">
        <f t="shared" si="32"/>
        <v>0</v>
      </c>
      <c r="W190" s="20">
        <f t="shared" si="33"/>
        <v>13.970000000000255</v>
      </c>
      <c r="X190" s="20">
        <f ca="1">AVERAGE(V190:OFFSET(V190,-$X$5+1,0))</f>
        <v>4.7020000000000435</v>
      </c>
      <c r="Y190" s="20">
        <f ca="1">AVERAGE(W190:OFFSET(W190,-$X$5+1,0))</f>
        <v>12.055999999999949</v>
      </c>
      <c r="Z190" s="20">
        <f t="shared" ca="1" si="34"/>
        <v>28.058240840196007</v>
      </c>
      <c r="AA190" s="20">
        <f t="shared" ca="1" si="44"/>
        <v>0</v>
      </c>
      <c r="AB190" s="47"/>
      <c r="AC190" s="47"/>
      <c r="AD190" s="47"/>
      <c r="AE190" s="47"/>
      <c r="AF190" s="47"/>
      <c r="AG190" s="47"/>
      <c r="AH190" s="1"/>
      <c r="AI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</row>
    <row r="191" spans="1:48">
      <c r="A191" s="5">
        <v>38636</v>
      </c>
      <c r="B191" s="4">
        <v>6097.88</v>
      </c>
      <c r="C191" s="4">
        <v>6112.68</v>
      </c>
      <c r="D191" s="4">
        <v>6065.57</v>
      </c>
      <c r="E191" s="4">
        <v>6066.59</v>
      </c>
      <c r="F191" s="4">
        <v>2294000</v>
      </c>
      <c r="G191" s="35">
        <f t="shared" si="31"/>
        <v>16.039999999999964</v>
      </c>
      <c r="H191" s="35">
        <f t="shared" si="30"/>
        <v>-31.289999999999964</v>
      </c>
      <c r="I191" s="35">
        <f t="shared" ca="1" si="35"/>
        <v>0</v>
      </c>
      <c r="J191" s="35">
        <f t="shared" ca="1" si="36"/>
        <v>-2</v>
      </c>
      <c r="K191" s="35">
        <f t="shared" ca="1" si="37"/>
        <v>30.5</v>
      </c>
      <c r="L191" s="35">
        <f t="shared" ca="1" si="38"/>
        <v>335.39000000000033</v>
      </c>
      <c r="M191" s="35">
        <f t="shared" ca="1" si="39"/>
        <v>132.47999999999956</v>
      </c>
      <c r="N191" s="34">
        <f ca="1">AVERAGE(E191:OFFSET(E191,-N$5+1,0))</f>
        <v>6043.3873333333322</v>
      </c>
      <c r="O191" s="34">
        <f ca="1">AVERAGE(E191:OFFSET(E191,-O$5+1,0))</f>
        <v>6074.3385714285714</v>
      </c>
      <c r="P191" s="34">
        <f t="shared" ca="1" si="40"/>
        <v>0</v>
      </c>
      <c r="Q191" s="12">
        <f ca="1">100*(MAX(C191:OFFSET(C191,-$Q$5+1,0))-E191)/(MAX(C191:OFFSET(C191,-$Q$5+1,0))-MIN(D191:OFFSET(D191,-$Q$5+1,0)))</f>
        <v>39.515069624291421</v>
      </c>
      <c r="R191" s="37">
        <f t="shared" ca="1" si="41"/>
        <v>0</v>
      </c>
      <c r="S191" s="15">
        <f ca="1">AVERAGE(E191:OFFSET(E191,-S$5+1,0))</f>
        <v>6107.548333333335</v>
      </c>
      <c r="T191" s="15">
        <f t="shared" ca="1" si="42"/>
        <v>-0.6706182431630614</v>
      </c>
      <c r="U191" s="14">
        <f t="shared" ca="1" si="43"/>
        <v>0</v>
      </c>
      <c r="V191" s="20">
        <f t="shared" si="32"/>
        <v>0</v>
      </c>
      <c r="W191" s="20">
        <f t="shared" si="33"/>
        <v>15.25</v>
      </c>
      <c r="X191" s="20">
        <f ca="1">AVERAGE(V191:OFFSET(V191,-$X$5+1,0))</f>
        <v>3.6399999999999637</v>
      </c>
      <c r="Y191" s="20">
        <f ca="1">AVERAGE(W191:OFFSET(W191,-$X$5+1,0))</f>
        <v>15.105999999999948</v>
      </c>
      <c r="Z191" s="20">
        <f t="shared" ca="1" si="34"/>
        <v>19.417475728155225</v>
      </c>
      <c r="AA191" s="20">
        <f t="shared" ca="1" si="44"/>
        <v>0</v>
      </c>
      <c r="AB191" s="47"/>
      <c r="AC191" s="47"/>
      <c r="AD191" s="47"/>
      <c r="AE191" s="47"/>
      <c r="AF191" s="47"/>
      <c r="AG191" s="47"/>
      <c r="AH191" s="1"/>
      <c r="AI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</row>
    <row r="192" spans="1:48">
      <c r="A192" s="5">
        <v>38637</v>
      </c>
      <c r="B192" s="4">
        <v>6042.15</v>
      </c>
      <c r="C192" s="4">
        <v>6045.73</v>
      </c>
      <c r="D192" s="4">
        <v>5987.4</v>
      </c>
      <c r="E192" s="4">
        <v>5987.4</v>
      </c>
      <c r="F192" s="4">
        <v>3132200</v>
      </c>
      <c r="G192" s="35">
        <f t="shared" si="31"/>
        <v>-24.440000000000509</v>
      </c>
      <c r="H192" s="35">
        <f t="shared" si="30"/>
        <v>-54.75</v>
      </c>
      <c r="I192" s="35">
        <f t="shared" ca="1" si="35"/>
        <v>1</v>
      </c>
      <c r="J192" s="35">
        <f t="shared" ca="1" si="36"/>
        <v>-2</v>
      </c>
      <c r="K192" s="35">
        <f t="shared" ca="1" si="37"/>
        <v>158.38000000000102</v>
      </c>
      <c r="L192" s="35">
        <f t="shared" ca="1" si="38"/>
        <v>493.77000000000135</v>
      </c>
      <c r="M192" s="35">
        <f t="shared" ca="1" si="39"/>
        <v>290.86000000000058</v>
      </c>
      <c r="N192" s="34">
        <f ca="1">AVERAGE(E192:OFFSET(E192,-N$5+1,0))</f>
        <v>6035.5239999999994</v>
      </c>
      <c r="O192" s="34">
        <f ca="1">AVERAGE(E192:OFFSET(E192,-O$5+1,0))</f>
        <v>6072.693214285714</v>
      </c>
      <c r="P192" s="34">
        <f t="shared" ca="1" si="40"/>
        <v>0</v>
      </c>
      <c r="Q192" s="12">
        <f ca="1">100*(MAX(C192:OFFSET(C192,-$Q$5+1,0))-E192)/(MAX(C192:OFFSET(C192,-$Q$5+1,0))-MIN(D192:OFFSET(D192,-$Q$5+1,0)))</f>
        <v>71.226688289123288</v>
      </c>
      <c r="R192" s="37">
        <f t="shared" ca="1" si="41"/>
        <v>0</v>
      </c>
      <c r="S192" s="15">
        <f ca="1">AVERAGE(E192:OFFSET(E192,-S$5+1,0))</f>
        <v>6084.795000000001</v>
      </c>
      <c r="T192" s="15">
        <f t="shared" ca="1" si="42"/>
        <v>-1.6006291091154481</v>
      </c>
      <c r="U192" s="14">
        <f t="shared" ca="1" si="43"/>
        <v>0</v>
      </c>
      <c r="V192" s="20">
        <f t="shared" si="32"/>
        <v>0</v>
      </c>
      <c r="W192" s="20">
        <f t="shared" si="33"/>
        <v>79.190000000000509</v>
      </c>
      <c r="X192" s="20">
        <f ca="1">AVERAGE(V192:OFFSET(V192,-$X$5+1,0))</f>
        <v>0</v>
      </c>
      <c r="Y192" s="20">
        <f ca="1">AVERAGE(W192:OFFSET(W192,-$X$5+1,0))</f>
        <v>30.944000000000052</v>
      </c>
      <c r="Z192" s="20">
        <f t="shared" ca="1" si="34"/>
        <v>0</v>
      </c>
      <c r="AA192" s="20">
        <f t="shared" ca="1" si="44"/>
        <v>1</v>
      </c>
      <c r="AB192" s="47"/>
      <c r="AC192" s="47"/>
      <c r="AD192" s="47"/>
      <c r="AE192" s="47"/>
      <c r="AF192" s="47"/>
      <c r="AG192" s="47"/>
      <c r="AH192" s="1"/>
      <c r="AI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</row>
    <row r="193" spans="1:48">
      <c r="A193" s="5">
        <v>38638</v>
      </c>
      <c r="B193" s="4">
        <v>5970.1</v>
      </c>
      <c r="C193" s="4">
        <v>5974.03</v>
      </c>
      <c r="D193" s="4">
        <v>5928.86</v>
      </c>
      <c r="E193" s="4">
        <v>5960.11</v>
      </c>
      <c r="F193" s="4">
        <v>2780600</v>
      </c>
      <c r="G193" s="35">
        <f t="shared" si="31"/>
        <v>-17.299999999999272</v>
      </c>
      <c r="H193" s="35">
        <f t="shared" si="30"/>
        <v>-9.9900000000006912</v>
      </c>
      <c r="I193" s="35">
        <f t="shared" ca="1" si="35"/>
        <v>1</v>
      </c>
      <c r="J193" s="35">
        <f t="shared" ca="1" si="36"/>
        <v>1</v>
      </c>
      <c r="K193" s="35">
        <f t="shared" ca="1" si="37"/>
        <v>24.609999999997854</v>
      </c>
      <c r="L193" s="35">
        <f t="shared" ca="1" si="38"/>
        <v>518.3799999999992</v>
      </c>
      <c r="M193" s="35">
        <f t="shared" ca="1" si="39"/>
        <v>315.46999999999844</v>
      </c>
      <c r="N193" s="34">
        <f ca="1">AVERAGE(E193:OFFSET(E193,-N$5+1,0))</f>
        <v>6028.3753333333325</v>
      </c>
      <c r="O193" s="34">
        <f ca="1">AVERAGE(E193:OFFSET(E193,-O$5+1,0))</f>
        <v>6067.1239285714273</v>
      </c>
      <c r="P193" s="34">
        <f t="shared" ca="1" si="40"/>
        <v>0</v>
      </c>
      <c r="Q193" s="12">
        <f ca="1">100*(MAX(C193:OFFSET(C193,-$Q$5+1,0))-E193)/(MAX(C193:OFFSET(C193,-$Q$5+1,0))-MIN(D193:OFFSET(D193,-$Q$5+1,0)))</f>
        <v>87.140446895189513</v>
      </c>
      <c r="R193" s="37">
        <f t="shared" ca="1" si="41"/>
        <v>1</v>
      </c>
      <c r="S193" s="15">
        <f ca="1">AVERAGE(E193:OFFSET(E193,-S$5+1,0))</f>
        <v>6054.46</v>
      </c>
      <c r="T193" s="15">
        <f t="shared" ca="1" si="42"/>
        <v>-1.5583553281382709</v>
      </c>
      <c r="U193" s="14">
        <f t="shared" ca="1" si="43"/>
        <v>0</v>
      </c>
      <c r="V193" s="20">
        <f t="shared" si="32"/>
        <v>0</v>
      </c>
      <c r="W193" s="20">
        <f t="shared" si="33"/>
        <v>27.289999999999964</v>
      </c>
      <c r="X193" s="20">
        <f ca="1">AVERAGE(V193:OFFSET(V193,-$X$5+1,0))</f>
        <v>0</v>
      </c>
      <c r="Y193" s="20">
        <f ca="1">AVERAGE(W193:OFFSET(W193,-$X$5+1,0))</f>
        <v>34.980000000000111</v>
      </c>
      <c r="Z193" s="20">
        <f t="shared" ca="1" si="34"/>
        <v>0</v>
      </c>
      <c r="AA193" s="20">
        <f t="shared" ca="1" si="44"/>
        <v>1</v>
      </c>
      <c r="AB193" s="47"/>
      <c r="AC193" s="47"/>
      <c r="AD193" s="47"/>
      <c r="AE193" s="47"/>
      <c r="AF193" s="47"/>
      <c r="AG193" s="47"/>
      <c r="AH193" s="1"/>
      <c r="AI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</row>
    <row r="194" spans="1:48">
      <c r="A194" s="5">
        <v>38639</v>
      </c>
      <c r="B194" s="4">
        <v>5987.05</v>
      </c>
      <c r="C194" s="4">
        <v>6006.96</v>
      </c>
      <c r="D194" s="4">
        <v>5967.71</v>
      </c>
      <c r="E194" s="4">
        <v>5969.07</v>
      </c>
      <c r="F194" s="4">
        <v>2777800</v>
      </c>
      <c r="G194" s="35">
        <f t="shared" si="31"/>
        <v>26.940000000000509</v>
      </c>
      <c r="H194" s="35">
        <f t="shared" si="30"/>
        <v>-17.980000000000473</v>
      </c>
      <c r="I194" s="35">
        <f t="shared" ca="1" si="35"/>
        <v>1</v>
      </c>
      <c r="J194" s="35">
        <f t="shared" ca="1" si="36"/>
        <v>2</v>
      </c>
      <c r="K194" s="35">
        <f t="shared" ca="1" si="37"/>
        <v>-9.0200000000004366</v>
      </c>
      <c r="L194" s="35">
        <f t="shared" ca="1" si="38"/>
        <v>509.35999999999876</v>
      </c>
      <c r="M194" s="35">
        <f t="shared" ca="1" si="39"/>
        <v>306.449999999998</v>
      </c>
      <c r="N194" s="34">
        <f ca="1">AVERAGE(E194:OFFSET(E194,-N$5+1,0))</f>
        <v>6028.1759999999986</v>
      </c>
      <c r="O194" s="34">
        <f ca="1">AVERAGE(E194:OFFSET(E194,-O$5+1,0))</f>
        <v>6062.4914285714276</v>
      </c>
      <c r="P194" s="34">
        <f t="shared" ca="1" si="40"/>
        <v>0</v>
      </c>
      <c r="Q194" s="12">
        <f ca="1">100*(MAX(C194:OFFSET(C194,-$Q$5+1,0))-E194)/(MAX(C194:OFFSET(C194,-$Q$5+1,0))-MIN(D194:OFFSET(D194,-$Q$5+1,0)))</f>
        <v>83.453355828978232</v>
      </c>
      <c r="R194" s="37">
        <f t="shared" ca="1" si="41"/>
        <v>1</v>
      </c>
      <c r="S194" s="15">
        <f ca="1">AVERAGE(E194:OFFSET(E194,-S$5+1,0))</f>
        <v>6026.8033333333333</v>
      </c>
      <c r="T194" s="15">
        <f t="shared" ca="1" si="42"/>
        <v>-0.95794287850773696</v>
      </c>
      <c r="U194" s="14">
        <f t="shared" ca="1" si="43"/>
        <v>0</v>
      </c>
      <c r="V194" s="20">
        <f t="shared" si="32"/>
        <v>8.9600000000000364</v>
      </c>
      <c r="W194" s="20">
        <f t="shared" si="33"/>
        <v>0</v>
      </c>
      <c r="X194" s="20">
        <f ca="1">AVERAGE(V194:OFFSET(V194,-$X$5+1,0))</f>
        <v>1.7920000000000074</v>
      </c>
      <c r="Y194" s="20">
        <f ca="1">AVERAGE(W194:OFFSET(W194,-$X$5+1,0))</f>
        <v>27.140000000000146</v>
      </c>
      <c r="Z194" s="20">
        <f t="shared" ca="1" si="34"/>
        <v>6.1938338172265901</v>
      </c>
      <c r="AA194" s="20">
        <f t="shared" ca="1" si="44"/>
        <v>1</v>
      </c>
      <c r="AB194" s="47"/>
      <c r="AC194" s="47"/>
      <c r="AD194" s="47"/>
      <c r="AE194" s="47"/>
      <c r="AF194" s="47"/>
      <c r="AG194" s="47"/>
      <c r="AH194" s="1"/>
      <c r="AI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</row>
    <row r="195" spans="1:48">
      <c r="A195" s="5">
        <v>38642</v>
      </c>
      <c r="B195" s="4">
        <v>5990.23</v>
      </c>
      <c r="C195" s="4">
        <v>5991.35</v>
      </c>
      <c r="D195" s="4">
        <v>5826.27</v>
      </c>
      <c r="E195" s="4">
        <v>5826.27</v>
      </c>
      <c r="F195" s="4">
        <v>3029200</v>
      </c>
      <c r="G195" s="35">
        <f t="shared" si="31"/>
        <v>21.159999999999854</v>
      </c>
      <c r="H195" s="35">
        <f t="shared" si="30"/>
        <v>-163.95999999999913</v>
      </c>
      <c r="I195" s="35">
        <f t="shared" ca="1" si="35"/>
        <v>1</v>
      </c>
      <c r="J195" s="35">
        <f t="shared" ca="1" si="36"/>
        <v>2</v>
      </c>
      <c r="K195" s="35">
        <f t="shared" ca="1" si="37"/>
        <v>-285.59999999999854</v>
      </c>
      <c r="L195" s="35">
        <f t="shared" ca="1" si="38"/>
        <v>223.76000000000022</v>
      </c>
      <c r="M195" s="35">
        <f t="shared" ca="1" si="39"/>
        <v>20.849999999999454</v>
      </c>
      <c r="N195" s="34">
        <f ca="1">AVERAGE(E195:OFFSET(E195,-N$5+1,0))</f>
        <v>6021.5580000000009</v>
      </c>
      <c r="O195" s="34">
        <f ca="1">AVERAGE(E195:OFFSET(E195,-O$5+1,0))</f>
        <v>6051.2817857142845</v>
      </c>
      <c r="P195" s="34">
        <f t="shared" ca="1" si="40"/>
        <v>0</v>
      </c>
      <c r="Q195" s="12">
        <f ca="1">100*(MAX(C195:OFFSET(C195,-$Q$5+1,0))-E195)/(MAX(C195:OFFSET(C195,-$Q$5+1,0))-MIN(D195:OFFSET(D195,-$Q$5+1,0)))</f>
        <v>99.999999999999986</v>
      </c>
      <c r="R195" s="37">
        <f t="shared" ca="1" si="41"/>
        <v>1</v>
      </c>
      <c r="S195" s="15">
        <f ca="1">AVERAGE(E195:OFFSET(E195,-S$5+1,0))</f>
        <v>5981.88</v>
      </c>
      <c r="T195" s="15">
        <f t="shared" ca="1" si="42"/>
        <v>-2.6013560954081272</v>
      </c>
      <c r="U195" s="14">
        <f t="shared" ca="1" si="43"/>
        <v>0</v>
      </c>
      <c r="V195" s="20">
        <f t="shared" si="32"/>
        <v>0</v>
      </c>
      <c r="W195" s="20">
        <f t="shared" si="33"/>
        <v>142.79999999999927</v>
      </c>
      <c r="X195" s="20">
        <f ca="1">AVERAGE(V195:OFFSET(V195,-$X$5+1,0))</f>
        <v>1.7920000000000074</v>
      </c>
      <c r="Y195" s="20">
        <f ca="1">AVERAGE(W195:OFFSET(W195,-$X$5+1,0))</f>
        <v>52.905999999999949</v>
      </c>
      <c r="Z195" s="20">
        <f t="shared" ca="1" si="34"/>
        <v>3.2761709751727892</v>
      </c>
      <c r="AA195" s="20">
        <f t="shared" ca="1" si="44"/>
        <v>1</v>
      </c>
      <c r="AB195" s="47"/>
      <c r="AC195" s="47"/>
      <c r="AD195" s="47"/>
      <c r="AE195" s="47"/>
      <c r="AF195" s="47"/>
      <c r="AG195" s="47"/>
      <c r="AH195" s="1"/>
      <c r="AI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</row>
    <row r="196" spans="1:48">
      <c r="A196" s="5">
        <v>38643</v>
      </c>
      <c r="B196" s="4">
        <v>5853.28</v>
      </c>
      <c r="C196" s="4">
        <v>5865.24</v>
      </c>
      <c r="D196" s="4">
        <v>5805.7</v>
      </c>
      <c r="E196" s="4">
        <v>5830.79</v>
      </c>
      <c r="F196" s="4">
        <v>2582000</v>
      </c>
      <c r="G196" s="35">
        <f t="shared" si="31"/>
        <v>27.009999999999309</v>
      </c>
      <c r="H196" s="35">
        <f t="shared" ref="H196:H259" si="45">E196-B196</f>
        <v>-22.489999999999782</v>
      </c>
      <c r="I196" s="35">
        <f t="shared" ca="1" si="35"/>
        <v>1</v>
      </c>
      <c r="J196" s="35">
        <f t="shared" ca="1" si="36"/>
        <v>2</v>
      </c>
      <c r="K196" s="35">
        <f t="shared" ca="1" si="37"/>
        <v>9.0399999999990541</v>
      </c>
      <c r="L196" s="35">
        <f t="shared" ca="1" si="38"/>
        <v>232.79999999999927</v>
      </c>
      <c r="M196" s="35">
        <f t="shared" ca="1" si="39"/>
        <v>29.889999999998508</v>
      </c>
      <c r="N196" s="34">
        <f ca="1">AVERAGE(E196:OFFSET(E196,-N$5+1,0))</f>
        <v>6014.9306666666662</v>
      </c>
      <c r="O196" s="34">
        <f ca="1">AVERAGE(E196:OFFSET(E196,-O$5+1,0))</f>
        <v>6040.1978571428563</v>
      </c>
      <c r="P196" s="34">
        <f t="shared" ca="1" si="40"/>
        <v>0</v>
      </c>
      <c r="Q196" s="12">
        <f ca="1">100*(MAX(C196:OFFSET(C196,-$Q$5+1,0))-E196)/(MAX(C196:OFFSET(C196,-$Q$5+1,0))-MIN(D196:OFFSET(D196,-$Q$5+1,0)))</f>
        <v>93.147991370128594</v>
      </c>
      <c r="R196" s="37">
        <f t="shared" ca="1" si="41"/>
        <v>1</v>
      </c>
      <c r="S196" s="15">
        <f ca="1">AVERAGE(E196:OFFSET(E196,-S$5+1,0))</f>
        <v>5940.038333333333</v>
      </c>
      <c r="T196" s="15">
        <f t="shared" ca="1" si="42"/>
        <v>-1.8391856618209197</v>
      </c>
      <c r="U196" s="14">
        <f t="shared" ca="1" si="43"/>
        <v>0</v>
      </c>
      <c r="V196" s="20">
        <f t="shared" si="32"/>
        <v>4.5199999999995271</v>
      </c>
      <c r="W196" s="20">
        <f t="shared" si="33"/>
        <v>0</v>
      </c>
      <c r="X196" s="20">
        <f ca="1">AVERAGE(V196:OFFSET(V196,-$X$5+1,0))</f>
        <v>2.6959999999999127</v>
      </c>
      <c r="Y196" s="20">
        <f ca="1">AVERAGE(W196:OFFSET(W196,-$X$5+1,0))</f>
        <v>49.855999999999952</v>
      </c>
      <c r="Z196" s="20">
        <f t="shared" ca="1" si="34"/>
        <v>5.1301567970770208</v>
      </c>
      <c r="AA196" s="20">
        <f t="shared" ca="1" si="44"/>
        <v>1</v>
      </c>
      <c r="AB196" s="47"/>
      <c r="AC196" s="47"/>
      <c r="AD196" s="47"/>
      <c r="AE196" s="47"/>
      <c r="AF196" s="47"/>
      <c r="AG196" s="47"/>
      <c r="AH196" s="1"/>
      <c r="AI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</row>
    <row r="197" spans="1:48">
      <c r="A197" s="5">
        <v>38644</v>
      </c>
      <c r="B197" s="4">
        <v>5788.83</v>
      </c>
      <c r="C197" s="4">
        <v>5788.83</v>
      </c>
      <c r="D197" s="4">
        <v>5692.28</v>
      </c>
      <c r="E197" s="4">
        <v>5694.16</v>
      </c>
      <c r="F197" s="4">
        <v>3237600</v>
      </c>
      <c r="G197" s="35">
        <f t="shared" ref="G197:G260" si="46">B197-E196</f>
        <v>-41.960000000000036</v>
      </c>
      <c r="H197" s="35">
        <f t="shared" si="45"/>
        <v>-94.670000000000073</v>
      </c>
      <c r="I197" s="35">
        <f t="shared" ca="1" si="35"/>
        <v>1</v>
      </c>
      <c r="J197" s="35">
        <f t="shared" ca="1" si="36"/>
        <v>2</v>
      </c>
      <c r="K197" s="35">
        <f t="shared" ca="1" si="37"/>
        <v>-273.26000000000022</v>
      </c>
      <c r="L197" s="35">
        <f t="shared" ca="1" si="38"/>
        <v>-40.460000000000946</v>
      </c>
      <c r="M197" s="35">
        <f t="shared" ca="1" si="39"/>
        <v>-243.37000000000171</v>
      </c>
      <c r="N197" s="34">
        <f ca="1">AVERAGE(E197:OFFSET(E197,-N$5+1,0))</f>
        <v>5998.2046666666656</v>
      </c>
      <c r="O197" s="34">
        <f ca="1">AVERAGE(E197:OFFSET(E197,-O$5+1,0))</f>
        <v>6023.9221428571418</v>
      </c>
      <c r="P197" s="34">
        <f t="shared" ca="1" si="40"/>
        <v>0</v>
      </c>
      <c r="Q197" s="12">
        <f ca="1">100*(MAX(C197:OFFSET(C197,-$Q$5+1,0))-E197)/(MAX(C197:OFFSET(C197,-$Q$5+1,0))-MIN(D197:OFFSET(D197,-$Q$5+1,0)))</f>
        <v>99.60799849871762</v>
      </c>
      <c r="R197" s="37">
        <f t="shared" ca="1" si="41"/>
        <v>1</v>
      </c>
      <c r="S197" s="15">
        <f ca="1">AVERAGE(E197:OFFSET(E197,-S$5+1,0))</f>
        <v>5877.9666666666672</v>
      </c>
      <c r="T197" s="15">
        <f t="shared" ca="1" si="42"/>
        <v>-3.1270450666046754</v>
      </c>
      <c r="U197" s="14">
        <f t="shared" ca="1" si="43"/>
        <v>0</v>
      </c>
      <c r="V197" s="20">
        <f t="shared" ref="V197:V260" si="47">IF(E197-E196&gt;0,E197-E196,0)</f>
        <v>0</v>
      </c>
      <c r="W197" s="20">
        <f t="shared" ref="W197:W260" si="48">IF(E197-E196&lt;0,-(E197-E196),0)</f>
        <v>136.63000000000011</v>
      </c>
      <c r="X197" s="20">
        <f ca="1">AVERAGE(V197:OFFSET(V197,-$X$5+1,0))</f>
        <v>2.6959999999999127</v>
      </c>
      <c r="Y197" s="20">
        <f ca="1">AVERAGE(W197:OFFSET(W197,-$X$5+1,0))</f>
        <v>61.343999999999866</v>
      </c>
      <c r="Z197" s="20">
        <f t="shared" ca="1" si="34"/>
        <v>4.2098688319798896</v>
      </c>
      <c r="AA197" s="20">
        <f t="shared" ca="1" si="44"/>
        <v>1</v>
      </c>
      <c r="AB197" s="47"/>
      <c r="AC197" s="47"/>
      <c r="AD197" s="47"/>
      <c r="AE197" s="47"/>
      <c r="AF197" s="47"/>
      <c r="AG197" s="47"/>
      <c r="AH197" s="1"/>
      <c r="AI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</row>
    <row r="198" spans="1:48">
      <c r="A198" s="5">
        <v>38645</v>
      </c>
      <c r="B198" s="4">
        <v>5719.03</v>
      </c>
      <c r="C198" s="4">
        <v>5763.72</v>
      </c>
      <c r="D198" s="4">
        <v>5647.92</v>
      </c>
      <c r="E198" s="4">
        <v>5748</v>
      </c>
      <c r="F198" s="4">
        <v>3730600</v>
      </c>
      <c r="G198" s="35">
        <f t="shared" si="46"/>
        <v>24.869999999999891</v>
      </c>
      <c r="H198" s="35">
        <f t="shared" si="45"/>
        <v>28.970000000000255</v>
      </c>
      <c r="I198" s="35">
        <f t="shared" ca="1" si="35"/>
        <v>1</v>
      </c>
      <c r="J198" s="35">
        <f t="shared" ca="1" si="36"/>
        <v>0</v>
      </c>
      <c r="K198" s="35">
        <f t="shared" ca="1" si="37"/>
        <v>49.739999999999782</v>
      </c>
      <c r="L198" s="35">
        <f t="shared" ca="1" si="38"/>
        <v>9.2799999999988358</v>
      </c>
      <c r="M198" s="35">
        <f t="shared" ca="1" si="39"/>
        <v>0</v>
      </c>
      <c r="N198" s="34">
        <f ca="1">AVERAGE(E198:OFFSET(E198,-N$5+1,0))</f>
        <v>5985.9793333333328</v>
      </c>
      <c r="O198" s="34">
        <f ca="1">AVERAGE(E198:OFFSET(E198,-O$5+1,0))</f>
        <v>6010.6699999999992</v>
      </c>
      <c r="P198" s="34">
        <f t="shared" ca="1" si="40"/>
        <v>0</v>
      </c>
      <c r="Q198" s="12">
        <f ca="1">100*(MAX(C198:OFFSET(C198,-$Q$5+1,0))-E198)/(MAX(C198:OFFSET(C198,-$Q$5+1,0))-MIN(D198:OFFSET(D198,-$Q$5+1,0)))</f>
        <v>78.47325288765569</v>
      </c>
      <c r="R198" s="37">
        <f t="shared" ca="1" si="41"/>
        <v>1</v>
      </c>
      <c r="S198" s="15">
        <f ca="1">AVERAGE(E198:OFFSET(E198,-S$5+1,0))</f>
        <v>5838.0666666666666</v>
      </c>
      <c r="T198" s="15">
        <f t="shared" ca="1" si="42"/>
        <v>-1.5427481700562962</v>
      </c>
      <c r="U198" s="14">
        <f t="shared" ca="1" si="43"/>
        <v>0</v>
      </c>
      <c r="V198" s="20">
        <f t="shared" si="47"/>
        <v>53.840000000000146</v>
      </c>
      <c r="W198" s="20">
        <f t="shared" si="48"/>
        <v>0</v>
      </c>
      <c r="X198" s="20">
        <f ca="1">AVERAGE(V198:OFFSET(V198,-$X$5+1,0))</f>
        <v>13.463999999999942</v>
      </c>
      <c r="Y198" s="20">
        <f ca="1">AVERAGE(W198:OFFSET(W198,-$X$5+1,0))</f>
        <v>55.885999999999875</v>
      </c>
      <c r="Z198" s="20">
        <f t="shared" ca="1" si="34"/>
        <v>19.414563806777181</v>
      </c>
      <c r="AA198" s="20">
        <f t="shared" ca="1" si="44"/>
        <v>1</v>
      </c>
      <c r="AB198" s="47"/>
      <c r="AC198" s="47"/>
      <c r="AD198" s="47"/>
      <c r="AE198" s="47"/>
      <c r="AF198" s="47"/>
      <c r="AG198" s="47"/>
      <c r="AH198" s="1"/>
      <c r="AI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</row>
    <row r="199" spans="1:48">
      <c r="A199" s="5">
        <v>38646</v>
      </c>
      <c r="B199" s="4">
        <v>5678.62</v>
      </c>
      <c r="C199" s="4">
        <v>5761.16</v>
      </c>
      <c r="D199" s="4">
        <v>5678.62</v>
      </c>
      <c r="E199" s="4">
        <v>5738.76</v>
      </c>
      <c r="F199" s="4">
        <v>2845400</v>
      </c>
      <c r="G199" s="35">
        <f t="shared" si="46"/>
        <v>-69.380000000000109</v>
      </c>
      <c r="H199" s="35">
        <f t="shared" si="45"/>
        <v>60.140000000000327</v>
      </c>
      <c r="I199" s="35">
        <f t="shared" ca="1" si="35"/>
        <v>1</v>
      </c>
      <c r="J199" s="35">
        <f t="shared" ca="1" si="36"/>
        <v>1</v>
      </c>
      <c r="K199" s="35">
        <f t="shared" ca="1" si="37"/>
        <v>60.140000000000327</v>
      </c>
      <c r="L199" s="35">
        <f t="shared" ca="1" si="38"/>
        <v>69.419999999999163</v>
      </c>
      <c r="M199" s="35">
        <f t="shared" ca="1" si="39"/>
        <v>60.140000000000327</v>
      </c>
      <c r="N199" s="34">
        <f ca="1">AVERAGE(E199:OFFSET(E199,-N$5+1,0))</f>
        <v>5967.8973333333324</v>
      </c>
      <c r="O199" s="34">
        <f ca="1">AVERAGE(E199:OFFSET(E199,-O$5+1,0))</f>
        <v>5995.4478571428563</v>
      </c>
      <c r="P199" s="34">
        <f t="shared" ca="1" si="40"/>
        <v>0</v>
      </c>
      <c r="Q199" s="12">
        <f ca="1">100*(MAX(C199:OFFSET(C199,-$Q$5+1,0))-E199)/(MAX(C199:OFFSET(C199,-$Q$5+1,0))-MIN(D199:OFFSET(D199,-$Q$5+1,0)))</f>
        <v>80.460734335677842</v>
      </c>
      <c r="R199" s="37">
        <f t="shared" ca="1" si="41"/>
        <v>1</v>
      </c>
      <c r="S199" s="15">
        <f ca="1">AVERAGE(E199:OFFSET(E199,-S$5+1,0))</f>
        <v>5801.1750000000002</v>
      </c>
      <c r="T199" s="15">
        <f t="shared" ca="1" si="42"/>
        <v>-1.0759027266027996</v>
      </c>
      <c r="U199" s="14">
        <f t="shared" ca="1" si="43"/>
        <v>0</v>
      </c>
      <c r="V199" s="20">
        <f t="shared" si="47"/>
        <v>0</v>
      </c>
      <c r="W199" s="20">
        <f t="shared" si="48"/>
        <v>9.2399999999997817</v>
      </c>
      <c r="X199" s="20">
        <f ca="1">AVERAGE(V199:OFFSET(V199,-$X$5+1,0))</f>
        <v>11.671999999999935</v>
      </c>
      <c r="Y199" s="20">
        <f ca="1">AVERAGE(W199:OFFSET(W199,-$X$5+1,0))</f>
        <v>57.733999999999831</v>
      </c>
      <c r="Z199" s="20">
        <f t="shared" ca="1" si="34"/>
        <v>16.816989885600634</v>
      </c>
      <c r="AA199" s="20">
        <f t="shared" ca="1" si="44"/>
        <v>1</v>
      </c>
      <c r="AB199" s="47"/>
      <c r="AC199" s="47"/>
      <c r="AD199" s="47"/>
      <c r="AE199" s="47"/>
      <c r="AF199" s="47"/>
      <c r="AG199" s="47"/>
      <c r="AH199" s="1"/>
      <c r="AI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</row>
    <row r="200" spans="1:48">
      <c r="A200" s="5">
        <v>38649</v>
      </c>
      <c r="B200" s="4">
        <v>5761.33</v>
      </c>
      <c r="C200" s="4">
        <v>5766.35</v>
      </c>
      <c r="D200" s="4">
        <v>5713.63</v>
      </c>
      <c r="E200" s="4">
        <v>5717.28</v>
      </c>
      <c r="F200" s="4">
        <v>2615200</v>
      </c>
      <c r="G200" s="35">
        <f t="shared" si="46"/>
        <v>22.569999999999709</v>
      </c>
      <c r="H200" s="35">
        <f t="shared" si="45"/>
        <v>-44.050000000000182</v>
      </c>
      <c r="I200" s="35">
        <f t="shared" ca="1" si="35"/>
        <v>1</v>
      </c>
      <c r="J200" s="35">
        <f t="shared" ca="1" si="36"/>
        <v>2</v>
      </c>
      <c r="K200" s="35">
        <f t="shared" ca="1" si="37"/>
        <v>-65.530000000000655</v>
      </c>
      <c r="L200" s="35">
        <f t="shared" ca="1" si="38"/>
        <v>3.8899999999985084</v>
      </c>
      <c r="M200" s="35">
        <f t="shared" ca="1" si="39"/>
        <v>-5.3900000000003274</v>
      </c>
      <c r="N200" s="34">
        <f ca="1">AVERAGE(E200:OFFSET(E200,-N$5+1,0))</f>
        <v>5941.1420000000007</v>
      </c>
      <c r="O200" s="34">
        <f ca="1">AVERAGE(E200:OFFSET(E200,-O$5+1,0))</f>
        <v>5979.3121428571421</v>
      </c>
      <c r="P200" s="34">
        <f t="shared" ca="1" si="40"/>
        <v>0</v>
      </c>
      <c r="Q200" s="12">
        <f ca="1">100*(MAX(C200:OFFSET(C200,-$Q$5+1,0))-E200)/(MAX(C200:OFFSET(C200,-$Q$5+1,0))-MIN(D200:OFFSET(D200,-$Q$5+1,0)))</f>
        <v>85.076168344952322</v>
      </c>
      <c r="R200" s="37">
        <f t="shared" ca="1" si="41"/>
        <v>1</v>
      </c>
      <c r="S200" s="15">
        <f ca="1">AVERAGE(E200:OFFSET(E200,-S$5+1,0))</f>
        <v>5759.21</v>
      </c>
      <c r="T200" s="15">
        <f t="shared" ca="1" si="42"/>
        <v>-0.72805124313925507</v>
      </c>
      <c r="U200" s="14">
        <f t="shared" ca="1" si="43"/>
        <v>0</v>
      </c>
      <c r="V200" s="20">
        <f t="shared" si="47"/>
        <v>0</v>
      </c>
      <c r="W200" s="20">
        <f t="shared" si="48"/>
        <v>21.480000000000473</v>
      </c>
      <c r="X200" s="20">
        <f ca="1">AVERAGE(V200:OFFSET(V200,-$X$5+1,0))</f>
        <v>11.671999999999935</v>
      </c>
      <c r="Y200" s="20">
        <f ca="1">AVERAGE(W200:OFFSET(W200,-$X$5+1,0))</f>
        <v>33.47000000000007</v>
      </c>
      <c r="Z200" s="20">
        <f t="shared" ca="1" si="34"/>
        <v>25.856187142793701</v>
      </c>
      <c r="AA200" s="20">
        <f t="shared" ca="1" si="44"/>
        <v>1</v>
      </c>
      <c r="AB200" s="47"/>
      <c r="AC200" s="47"/>
      <c r="AD200" s="47"/>
      <c r="AE200" s="47"/>
      <c r="AF200" s="47"/>
      <c r="AG200" s="47"/>
      <c r="AH200" s="1"/>
      <c r="AI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</row>
    <row r="201" spans="1:48">
      <c r="A201" s="5">
        <v>38650</v>
      </c>
      <c r="B201" s="4">
        <v>5796.81</v>
      </c>
      <c r="C201" s="4">
        <v>5803.67</v>
      </c>
      <c r="D201" s="4">
        <v>5721.31</v>
      </c>
      <c r="E201" s="4">
        <v>5721.31</v>
      </c>
      <c r="F201" s="4">
        <v>2710600</v>
      </c>
      <c r="G201" s="35">
        <f t="shared" si="46"/>
        <v>79.530000000000655</v>
      </c>
      <c r="H201" s="35">
        <f t="shared" si="45"/>
        <v>-75.5</v>
      </c>
      <c r="I201" s="35">
        <f t="shared" ca="1" si="35"/>
        <v>1</v>
      </c>
      <c r="J201" s="35">
        <f t="shared" ca="1" si="36"/>
        <v>2</v>
      </c>
      <c r="K201" s="35">
        <f t="shared" ca="1" si="37"/>
        <v>8.0600000000013097</v>
      </c>
      <c r="L201" s="35">
        <f t="shared" ca="1" si="38"/>
        <v>11.949999999999818</v>
      </c>
      <c r="M201" s="35">
        <f t="shared" ca="1" si="39"/>
        <v>2.6700000000009823</v>
      </c>
      <c r="N201" s="34">
        <f ca="1">AVERAGE(E201:OFFSET(E201,-N$5+1,0))</f>
        <v>5914.3013333333329</v>
      </c>
      <c r="O201" s="34">
        <f ca="1">AVERAGE(E201:OFFSET(E201,-O$5+1,0))</f>
        <v>5964.0482142857136</v>
      </c>
      <c r="P201" s="34">
        <f t="shared" ca="1" si="40"/>
        <v>0</v>
      </c>
      <c r="Q201" s="12">
        <f ca="1">100*(MAX(C201:OFFSET(C201,-$Q$5+1,0))-E201)/(MAX(C201:OFFSET(C201,-$Q$5+1,0))-MIN(D201:OFFSET(D201,-$Q$5+1,0)))</f>
        <v>81.551494432015176</v>
      </c>
      <c r="R201" s="37">
        <f t="shared" ca="1" si="41"/>
        <v>1</v>
      </c>
      <c r="S201" s="15">
        <f ca="1">AVERAGE(E201:OFFSET(E201,-S$5+1,0))</f>
        <v>5741.7166666666662</v>
      </c>
      <c r="T201" s="15">
        <f t="shared" ca="1" si="42"/>
        <v>-0.35541054794876986</v>
      </c>
      <c r="U201" s="14">
        <f t="shared" ca="1" si="43"/>
        <v>0</v>
      </c>
      <c r="V201" s="20">
        <f t="shared" si="47"/>
        <v>4.0300000000006548</v>
      </c>
      <c r="W201" s="20">
        <f t="shared" si="48"/>
        <v>0</v>
      </c>
      <c r="X201" s="20">
        <f ca="1">AVERAGE(V201:OFFSET(V201,-$X$5+1,0))</f>
        <v>11.57400000000016</v>
      </c>
      <c r="Y201" s="20">
        <f ca="1">AVERAGE(W201:OFFSET(W201,-$X$5+1,0))</f>
        <v>33.47000000000007</v>
      </c>
      <c r="Z201" s="20">
        <f t="shared" ca="1" si="34"/>
        <v>25.694876121126242</v>
      </c>
      <c r="AA201" s="20">
        <f t="shared" ca="1" si="44"/>
        <v>1</v>
      </c>
      <c r="AB201" s="47"/>
      <c r="AC201" s="47"/>
      <c r="AD201" s="47"/>
      <c r="AE201" s="47"/>
      <c r="AF201" s="47"/>
      <c r="AG201" s="47"/>
      <c r="AH201" s="1"/>
      <c r="AI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</row>
    <row r="202" spans="1:48">
      <c r="A202" s="5">
        <v>38651</v>
      </c>
      <c r="B202" s="4">
        <v>5731.87</v>
      </c>
      <c r="C202" s="4">
        <v>5739.94</v>
      </c>
      <c r="D202" s="4">
        <v>5672.89</v>
      </c>
      <c r="E202" s="4">
        <v>5700.72</v>
      </c>
      <c r="F202" s="4">
        <v>2877600</v>
      </c>
      <c r="G202" s="35">
        <f t="shared" si="46"/>
        <v>10.559999999999491</v>
      </c>
      <c r="H202" s="35">
        <f t="shared" si="45"/>
        <v>-31.149999999999636</v>
      </c>
      <c r="I202" s="35">
        <f t="shared" ca="1" si="35"/>
        <v>1</v>
      </c>
      <c r="J202" s="35">
        <f t="shared" ca="1" si="36"/>
        <v>2</v>
      </c>
      <c r="K202" s="35">
        <f t="shared" ca="1" si="37"/>
        <v>-41.180000000000291</v>
      </c>
      <c r="L202" s="35">
        <f t="shared" ca="1" si="38"/>
        <v>-29.230000000000473</v>
      </c>
      <c r="M202" s="35">
        <f t="shared" ca="1" si="39"/>
        <v>-38.509999999999309</v>
      </c>
      <c r="N202" s="34">
        <f ca="1">AVERAGE(E202:OFFSET(E202,-N$5+1,0))</f>
        <v>5884.8746666666666</v>
      </c>
      <c r="O202" s="34">
        <f ca="1">AVERAGE(E202:OFFSET(E202,-O$5+1,0))</f>
        <v>5950.4110714285707</v>
      </c>
      <c r="P202" s="34">
        <f t="shared" ca="1" si="40"/>
        <v>0</v>
      </c>
      <c r="Q202" s="12">
        <f ca="1">100*(MAX(C202:OFFSET(C202,-$Q$5+1,0))-E202)/(MAX(C202:OFFSET(C202,-$Q$5+1,0))-MIN(D202:OFFSET(D202,-$Q$5+1,0)))</f>
        <v>85.294117647058769</v>
      </c>
      <c r="R202" s="37">
        <f t="shared" ca="1" si="41"/>
        <v>1</v>
      </c>
      <c r="S202" s="15">
        <f ca="1">AVERAGE(E202:OFFSET(E202,-S$5+1,0))</f>
        <v>5720.038333333333</v>
      </c>
      <c r="T202" s="15">
        <f t="shared" ca="1" si="42"/>
        <v>-0.33773083688540612</v>
      </c>
      <c r="U202" s="14">
        <f t="shared" ca="1" si="43"/>
        <v>0</v>
      </c>
      <c r="V202" s="20">
        <f t="shared" si="47"/>
        <v>0</v>
      </c>
      <c r="W202" s="20">
        <f t="shared" si="48"/>
        <v>20.590000000000146</v>
      </c>
      <c r="X202" s="20">
        <f ca="1">AVERAGE(V202:OFFSET(V202,-$X$5+1,0))</f>
        <v>11.57400000000016</v>
      </c>
      <c r="Y202" s="20">
        <f ca="1">AVERAGE(W202:OFFSET(W202,-$X$5+1,0))</f>
        <v>10.26200000000008</v>
      </c>
      <c r="Z202" s="20">
        <f t="shared" ca="1" si="34"/>
        <v>53.004213225865698</v>
      </c>
      <c r="AA202" s="20">
        <f t="shared" ca="1" si="44"/>
        <v>1</v>
      </c>
      <c r="AB202" s="47"/>
      <c r="AC202" s="47"/>
      <c r="AD202" s="47"/>
      <c r="AE202" s="47"/>
      <c r="AF202" s="47"/>
      <c r="AG202" s="47"/>
      <c r="AH202" s="1"/>
      <c r="AI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</row>
    <row r="203" spans="1:48">
      <c r="A203" s="5">
        <v>38652</v>
      </c>
      <c r="B203" s="4">
        <v>5663.24</v>
      </c>
      <c r="C203" s="4">
        <v>5717.05</v>
      </c>
      <c r="D203" s="4">
        <v>5632.23</v>
      </c>
      <c r="E203" s="4">
        <v>5661.18</v>
      </c>
      <c r="F203" s="4">
        <v>2890800</v>
      </c>
      <c r="G203" s="35">
        <f t="shared" si="46"/>
        <v>-37.480000000000473</v>
      </c>
      <c r="H203" s="35">
        <f t="shared" si="45"/>
        <v>-2.0599999999994907</v>
      </c>
      <c r="I203" s="35">
        <f t="shared" ca="1" si="35"/>
        <v>0</v>
      </c>
      <c r="J203" s="35">
        <f t="shared" ca="1" si="36"/>
        <v>2</v>
      </c>
      <c r="K203" s="35">
        <f t="shared" ca="1" si="37"/>
        <v>-79.079999999999927</v>
      </c>
      <c r="L203" s="35">
        <f t="shared" ca="1" si="38"/>
        <v>-108.3100000000004</v>
      </c>
      <c r="M203" s="35">
        <f t="shared" ca="1" si="39"/>
        <v>-117.58999999999924</v>
      </c>
      <c r="N203" s="34">
        <f ca="1">AVERAGE(E203:OFFSET(E203,-N$5+1,0))</f>
        <v>5853.286000000001</v>
      </c>
      <c r="O203" s="34">
        <f ca="1">AVERAGE(E203:OFFSET(E203,-O$5+1,0))</f>
        <v>5937.1946428571418</v>
      </c>
      <c r="P203" s="34">
        <f t="shared" ca="1" si="40"/>
        <v>0</v>
      </c>
      <c r="Q203" s="12">
        <f ca="1">100*(MAX(C203:OFFSET(C203,-$Q$5+1,0))-E203)/(MAX(C203:OFFSET(C203,-$Q$5+1,0))-MIN(D203:OFFSET(D203,-$Q$5+1,0)))</f>
        <v>92.27443759506825</v>
      </c>
      <c r="R203" s="37">
        <f t="shared" ca="1" si="41"/>
        <v>1</v>
      </c>
      <c r="S203" s="15">
        <f ca="1">AVERAGE(E203:OFFSET(E203,-S$5+1,0))</f>
        <v>5714.541666666667</v>
      </c>
      <c r="T203" s="15">
        <f t="shared" ca="1" si="42"/>
        <v>-0.9337873407753613</v>
      </c>
      <c r="U203" s="14">
        <f t="shared" ca="1" si="43"/>
        <v>0</v>
      </c>
      <c r="V203" s="20">
        <f t="shared" si="47"/>
        <v>0</v>
      </c>
      <c r="W203" s="20">
        <f t="shared" si="48"/>
        <v>39.539999999999964</v>
      </c>
      <c r="X203" s="20">
        <f ca="1">AVERAGE(V203:OFFSET(V203,-$X$5+1,0))</f>
        <v>0.80600000000013095</v>
      </c>
      <c r="Y203" s="20">
        <f ca="1">AVERAGE(W203:OFFSET(W203,-$X$5+1,0))</f>
        <v>18.170000000000073</v>
      </c>
      <c r="Z203" s="20">
        <f t="shared" ca="1" si="34"/>
        <v>4.2474704890394293</v>
      </c>
      <c r="AA203" s="20">
        <f t="shared" ca="1" si="44"/>
        <v>0</v>
      </c>
      <c r="AB203" s="47"/>
      <c r="AC203" s="47"/>
      <c r="AD203" s="47"/>
      <c r="AE203" s="47"/>
      <c r="AF203" s="47"/>
      <c r="AG203" s="47"/>
      <c r="AH203" s="1"/>
      <c r="AI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</row>
    <row r="204" spans="1:48">
      <c r="A204" s="5">
        <v>38653</v>
      </c>
      <c r="B204" s="4">
        <v>5646.8</v>
      </c>
      <c r="C204" s="4">
        <v>5690.98</v>
      </c>
      <c r="D204" s="4">
        <v>5618.9</v>
      </c>
      <c r="E204" s="4">
        <v>5632.97</v>
      </c>
      <c r="F204" s="4">
        <v>2940800</v>
      </c>
      <c r="G204" s="35">
        <f t="shared" si="46"/>
        <v>-14.380000000000109</v>
      </c>
      <c r="H204" s="35">
        <f t="shared" si="45"/>
        <v>-13.829999999999927</v>
      </c>
      <c r="I204" s="35">
        <f t="shared" ca="1" si="35"/>
        <v>1</v>
      </c>
      <c r="J204" s="35">
        <f t="shared" ca="1" si="36"/>
        <v>2</v>
      </c>
      <c r="K204" s="35">
        <f t="shared" ca="1" si="37"/>
        <v>-56.420000000000073</v>
      </c>
      <c r="L204" s="35">
        <f t="shared" ca="1" si="38"/>
        <v>-164.73000000000047</v>
      </c>
      <c r="M204" s="35">
        <f t="shared" ca="1" si="39"/>
        <v>-174.00999999999931</v>
      </c>
      <c r="N204" s="34">
        <f ca="1">AVERAGE(E204:OFFSET(E204,-N$5+1,0))</f>
        <v>5822.4300000000012</v>
      </c>
      <c r="O204" s="34">
        <f ca="1">AVERAGE(E204:OFFSET(E204,-O$5+1,0))</f>
        <v>5922.8153571428566</v>
      </c>
      <c r="P204" s="34">
        <f t="shared" ca="1" si="40"/>
        <v>0</v>
      </c>
      <c r="Q204" s="12">
        <f ca="1">100*(MAX(C204:OFFSET(C204,-$Q$5+1,0))-E204)/(MAX(C204:OFFSET(C204,-$Q$5+1,0))-MIN(D204:OFFSET(D204,-$Q$5+1,0)))</f>
        <v>96.222311719693764</v>
      </c>
      <c r="R204" s="37">
        <f t="shared" ca="1" si="41"/>
        <v>1</v>
      </c>
      <c r="S204" s="15">
        <f ca="1">AVERAGE(E204:OFFSET(E204,-S$5+1,0))</f>
        <v>5695.37</v>
      </c>
      <c r="T204" s="15">
        <f t="shared" ca="1" si="42"/>
        <v>-1.0956267986100927</v>
      </c>
      <c r="U204" s="14">
        <f t="shared" ca="1" si="43"/>
        <v>0</v>
      </c>
      <c r="V204" s="20">
        <f t="shared" si="47"/>
        <v>0</v>
      </c>
      <c r="W204" s="20">
        <f t="shared" si="48"/>
        <v>28.210000000000036</v>
      </c>
      <c r="X204" s="20">
        <f ca="1">AVERAGE(V204:OFFSET(V204,-$X$5+1,0))</f>
        <v>0.80600000000013095</v>
      </c>
      <c r="Y204" s="20">
        <f ca="1">AVERAGE(W204:OFFSET(W204,-$X$5+1,0))</f>
        <v>21.964000000000123</v>
      </c>
      <c r="Z204" s="20">
        <f t="shared" ca="1" si="34"/>
        <v>3.5397452788762536</v>
      </c>
      <c r="AA204" s="20">
        <f t="shared" ca="1" si="44"/>
        <v>1</v>
      </c>
      <c r="AB204" s="47"/>
      <c r="AC204" s="47"/>
      <c r="AD204" s="47"/>
      <c r="AE204" s="47"/>
      <c r="AF204" s="47"/>
      <c r="AG204" s="47"/>
      <c r="AH204" s="1"/>
      <c r="AI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</row>
    <row r="205" spans="1:48">
      <c r="A205" s="5">
        <v>38656</v>
      </c>
      <c r="B205" s="4">
        <v>5692.82</v>
      </c>
      <c r="C205" s="4">
        <v>5774.61</v>
      </c>
      <c r="D205" s="4">
        <v>5681.2</v>
      </c>
      <c r="E205" s="4">
        <v>5764.3</v>
      </c>
      <c r="F205" s="4">
        <v>3130400</v>
      </c>
      <c r="G205" s="35">
        <f t="shared" si="46"/>
        <v>59.849999999999454</v>
      </c>
      <c r="H205" s="35">
        <f t="shared" si="45"/>
        <v>71.480000000000473</v>
      </c>
      <c r="I205" s="35">
        <f t="shared" ca="1" si="35"/>
        <v>1</v>
      </c>
      <c r="J205" s="35">
        <f t="shared" ca="1" si="36"/>
        <v>0</v>
      </c>
      <c r="K205" s="35">
        <f t="shared" ca="1" si="37"/>
        <v>119.69999999999891</v>
      </c>
      <c r="L205" s="35">
        <f t="shared" ca="1" si="38"/>
        <v>-45.030000000001564</v>
      </c>
      <c r="M205" s="35">
        <f t="shared" ca="1" si="39"/>
        <v>0</v>
      </c>
      <c r="N205" s="34">
        <f ca="1">AVERAGE(E205:OFFSET(E205,-N$5+1,0))</f>
        <v>5801.2606666666661</v>
      </c>
      <c r="O205" s="34">
        <f ca="1">AVERAGE(E205:OFFSET(E205,-O$5+1,0))</f>
        <v>5910.6349999999993</v>
      </c>
      <c r="P205" s="34">
        <f t="shared" ca="1" si="40"/>
        <v>0</v>
      </c>
      <c r="Q205" s="12">
        <f ca="1">100*(MAX(C205:OFFSET(C205,-$Q$5+1,0))-E205)/(MAX(C205:OFFSET(C205,-$Q$5+1,0))-MIN(D205:OFFSET(D205,-$Q$5+1,0)))</f>
        <v>40.975886985467056</v>
      </c>
      <c r="R205" s="37">
        <f t="shared" ca="1" si="41"/>
        <v>1</v>
      </c>
      <c r="S205" s="15">
        <f ca="1">AVERAGE(E205:OFFSET(E205,-S$5+1,0))</f>
        <v>5699.626666666667</v>
      </c>
      <c r="T205" s="15">
        <f t="shared" ca="1" si="42"/>
        <v>1.1346942021933573</v>
      </c>
      <c r="U205" s="14">
        <f t="shared" ca="1" si="43"/>
        <v>0</v>
      </c>
      <c r="V205" s="20">
        <f t="shared" si="47"/>
        <v>131.32999999999993</v>
      </c>
      <c r="W205" s="20">
        <f t="shared" si="48"/>
        <v>0</v>
      </c>
      <c r="X205" s="20">
        <f ca="1">AVERAGE(V205:OFFSET(V205,-$X$5+1,0))</f>
        <v>27.072000000000116</v>
      </c>
      <c r="Y205" s="20">
        <f ca="1">AVERAGE(W205:OFFSET(W205,-$X$5+1,0))</f>
        <v>17.668000000000028</v>
      </c>
      <c r="Z205" s="20">
        <f t="shared" ca="1" si="34"/>
        <v>60.50961108627633</v>
      </c>
      <c r="AA205" s="20">
        <f t="shared" ca="1" si="44"/>
        <v>1</v>
      </c>
      <c r="AB205" s="47"/>
      <c r="AC205" s="47"/>
      <c r="AD205" s="47"/>
      <c r="AE205" s="47"/>
      <c r="AF205" s="47"/>
      <c r="AG205" s="47"/>
      <c r="AH205" s="1"/>
      <c r="AI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</row>
    <row r="206" spans="1:48">
      <c r="A206" s="5">
        <v>38657</v>
      </c>
      <c r="B206" s="4">
        <v>5803.25</v>
      </c>
      <c r="C206" s="4">
        <v>5829.82</v>
      </c>
      <c r="D206" s="4">
        <v>5786.64</v>
      </c>
      <c r="E206" s="4">
        <v>5798.41</v>
      </c>
      <c r="F206" s="4">
        <v>3006600</v>
      </c>
      <c r="G206" s="35">
        <f t="shared" si="46"/>
        <v>38.949999999999818</v>
      </c>
      <c r="H206" s="35">
        <f t="shared" si="45"/>
        <v>-4.8400000000001455</v>
      </c>
      <c r="I206" s="35">
        <f t="shared" ca="1" si="35"/>
        <v>0</v>
      </c>
      <c r="J206" s="35">
        <f t="shared" ca="1" si="36"/>
        <v>1</v>
      </c>
      <c r="K206" s="35">
        <f t="shared" ca="1" si="37"/>
        <v>-4.8400000000001455</v>
      </c>
      <c r="L206" s="35">
        <f t="shared" ca="1" si="38"/>
        <v>-49.87000000000171</v>
      </c>
      <c r="M206" s="35">
        <f t="shared" ca="1" si="39"/>
        <v>-4.8400000000001455</v>
      </c>
      <c r="N206" s="34">
        <f ca="1">AVERAGE(E206:OFFSET(E206,-N$5+1,0))</f>
        <v>5783.3820000000005</v>
      </c>
      <c r="O206" s="34">
        <f ca="1">AVERAGE(E206:OFFSET(E206,-O$5+1,0))</f>
        <v>5901.0303571428567</v>
      </c>
      <c r="P206" s="34">
        <f t="shared" ca="1" si="40"/>
        <v>0</v>
      </c>
      <c r="Q206" s="12">
        <f ca="1">100*(MAX(C206:OFFSET(C206,-$Q$5+1,0))-E206)/(MAX(C206:OFFSET(C206,-$Q$5+1,0))-MIN(D206:OFFSET(D206,-$Q$5+1,0)))</f>
        <v>14.89190214299253</v>
      </c>
      <c r="R206" s="37">
        <f t="shared" ca="1" si="41"/>
        <v>0</v>
      </c>
      <c r="S206" s="15">
        <f ca="1">AVERAGE(E206:OFFSET(E206,-S$5+1,0))</f>
        <v>5713.1483333333335</v>
      </c>
      <c r="T206" s="15">
        <f t="shared" ca="1" si="42"/>
        <v>1.492376211715134</v>
      </c>
      <c r="U206" s="14">
        <f t="shared" ca="1" si="43"/>
        <v>0</v>
      </c>
      <c r="V206" s="20">
        <f t="shared" si="47"/>
        <v>34.109999999999673</v>
      </c>
      <c r="W206" s="20">
        <f t="shared" si="48"/>
        <v>0</v>
      </c>
      <c r="X206" s="20">
        <f ca="1">AVERAGE(V206:OFFSET(V206,-$X$5+1,0))</f>
        <v>33.087999999999923</v>
      </c>
      <c r="Y206" s="20">
        <f ca="1">AVERAGE(W206:OFFSET(W206,-$X$5+1,0))</f>
        <v>17.668000000000028</v>
      </c>
      <c r="Z206" s="20">
        <f t="shared" ca="1" si="34"/>
        <v>65.190322326424379</v>
      </c>
      <c r="AA206" s="20">
        <f t="shared" ca="1" si="44"/>
        <v>0</v>
      </c>
      <c r="AB206" s="47"/>
      <c r="AC206" s="47"/>
      <c r="AD206" s="47"/>
      <c r="AE206" s="47"/>
      <c r="AF206" s="47"/>
      <c r="AG206" s="47"/>
      <c r="AH206" s="1"/>
      <c r="AI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</row>
    <row r="207" spans="1:48">
      <c r="A207" s="5">
        <v>38658</v>
      </c>
      <c r="B207" s="4">
        <v>5832.34</v>
      </c>
      <c r="C207" s="4">
        <v>5870.37</v>
      </c>
      <c r="D207" s="4">
        <v>5816.9</v>
      </c>
      <c r="E207" s="4">
        <v>5870.37</v>
      </c>
      <c r="F207" s="4">
        <v>2813200</v>
      </c>
      <c r="G207" s="35">
        <f t="shared" si="46"/>
        <v>33.930000000000291</v>
      </c>
      <c r="H207" s="35">
        <f t="shared" si="45"/>
        <v>38.029999999999745</v>
      </c>
      <c r="I207" s="35">
        <f t="shared" ca="1" si="35"/>
        <v>0</v>
      </c>
      <c r="J207" s="35">
        <f t="shared" ca="1" si="36"/>
        <v>1</v>
      </c>
      <c r="K207" s="35">
        <f t="shared" ca="1" si="37"/>
        <v>71.960000000000036</v>
      </c>
      <c r="L207" s="35">
        <f t="shared" ca="1" si="38"/>
        <v>22.089999999998327</v>
      </c>
      <c r="M207" s="35">
        <f t="shared" ca="1" si="39"/>
        <v>67.119999999999891</v>
      </c>
      <c r="N207" s="34">
        <f ca="1">AVERAGE(E207:OFFSET(E207,-N$5+1,0))</f>
        <v>5775.58</v>
      </c>
      <c r="O207" s="34">
        <f ca="1">AVERAGE(E207:OFFSET(E207,-O$5+1,0))</f>
        <v>5897.3985714285691</v>
      </c>
      <c r="P207" s="34">
        <f t="shared" ca="1" si="40"/>
        <v>0</v>
      </c>
      <c r="Q207" s="12">
        <f ca="1">100*(MAX(C207:OFFSET(C207,-$Q$5+1,0))-E207)/(MAX(C207:OFFSET(C207,-$Q$5+1,0))-MIN(D207:OFFSET(D207,-$Q$5+1,0)))</f>
        <v>0</v>
      </c>
      <c r="R207" s="37">
        <f t="shared" ca="1" si="41"/>
        <v>-1</v>
      </c>
      <c r="S207" s="15">
        <f ca="1">AVERAGE(E207:OFFSET(E207,-S$5+1,0))</f>
        <v>5737.9916666666677</v>
      </c>
      <c r="T207" s="15">
        <f t="shared" ca="1" si="42"/>
        <v>2.3070499405279521</v>
      </c>
      <c r="U207" s="14">
        <f t="shared" ca="1" si="43"/>
        <v>0</v>
      </c>
      <c r="V207" s="20">
        <f t="shared" si="47"/>
        <v>71.960000000000036</v>
      </c>
      <c r="W207" s="20">
        <f t="shared" si="48"/>
        <v>0</v>
      </c>
      <c r="X207" s="20">
        <f ca="1">AVERAGE(V207:OFFSET(V207,-$X$5+1,0))</f>
        <v>47.479999999999926</v>
      </c>
      <c r="Y207" s="20">
        <f ca="1">AVERAGE(W207:OFFSET(W207,-$X$5+1,0))</f>
        <v>13.55</v>
      </c>
      <c r="Z207" s="20">
        <f t="shared" ca="1" si="34"/>
        <v>77.797804358512181</v>
      </c>
      <c r="AA207" s="20">
        <f t="shared" ca="1" si="44"/>
        <v>0</v>
      </c>
      <c r="AB207" s="47"/>
      <c r="AC207" s="47"/>
      <c r="AD207" s="47"/>
      <c r="AE207" s="47"/>
      <c r="AF207" s="47"/>
      <c r="AG207" s="47"/>
      <c r="AH207" s="1"/>
      <c r="AI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</row>
    <row r="208" spans="1:48">
      <c r="A208" s="5">
        <v>38659</v>
      </c>
      <c r="B208" s="4">
        <v>5907.22</v>
      </c>
      <c r="C208" s="4">
        <v>5908.69</v>
      </c>
      <c r="D208" s="4">
        <v>5855.13</v>
      </c>
      <c r="E208" s="4">
        <v>5858.01</v>
      </c>
      <c r="F208" s="4">
        <v>2776400</v>
      </c>
      <c r="G208" s="35">
        <f t="shared" si="46"/>
        <v>36.850000000000364</v>
      </c>
      <c r="H208" s="35">
        <f t="shared" si="45"/>
        <v>-49.210000000000036</v>
      </c>
      <c r="I208" s="35">
        <f t="shared" ca="1" si="35"/>
        <v>-1</v>
      </c>
      <c r="J208" s="35">
        <f t="shared" ca="1" si="36"/>
        <v>1</v>
      </c>
      <c r="K208" s="35">
        <f t="shared" ca="1" si="37"/>
        <v>-12.359999999999673</v>
      </c>
      <c r="L208" s="35">
        <f t="shared" ca="1" si="38"/>
        <v>9.7299999999986539</v>
      </c>
      <c r="M208" s="35">
        <f t="shared" ca="1" si="39"/>
        <v>54.760000000000218</v>
      </c>
      <c r="N208" s="34">
        <f ca="1">AVERAGE(E208:OFFSET(E208,-N$5+1,0))</f>
        <v>5768.7733333333326</v>
      </c>
      <c r="O208" s="34">
        <f ca="1">AVERAGE(E208:OFFSET(E208,-O$5+1,0))</f>
        <v>5894.9867857142863</v>
      </c>
      <c r="P208" s="34">
        <f t="shared" ca="1" si="40"/>
        <v>0</v>
      </c>
      <c r="Q208" s="12">
        <f ca="1">100*(MAX(C208:OFFSET(C208,-$Q$5+1,0))-E208)/(MAX(C208:OFFSET(C208,-$Q$5+1,0))-MIN(D208:OFFSET(D208,-$Q$5+1,0)))</f>
        <v>17.48852617412588</v>
      </c>
      <c r="R208" s="37">
        <f t="shared" ca="1" si="41"/>
        <v>-1</v>
      </c>
      <c r="S208" s="15">
        <f ca="1">AVERAGE(E208:OFFSET(E208,-S$5+1,0))</f>
        <v>5764.206666666666</v>
      </c>
      <c r="T208" s="15">
        <f t="shared" ca="1" si="42"/>
        <v>1.6273416058411196</v>
      </c>
      <c r="U208" s="14">
        <f t="shared" ca="1" si="43"/>
        <v>0</v>
      </c>
      <c r="V208" s="20">
        <f t="shared" si="47"/>
        <v>0</v>
      </c>
      <c r="W208" s="20">
        <f t="shared" si="48"/>
        <v>12.359999999999673</v>
      </c>
      <c r="X208" s="20">
        <f ca="1">AVERAGE(V208:OFFSET(V208,-$X$5+1,0))</f>
        <v>47.479999999999926</v>
      </c>
      <c r="Y208" s="20">
        <f ca="1">AVERAGE(W208:OFFSET(W208,-$X$5+1,0))</f>
        <v>8.1139999999999421</v>
      </c>
      <c r="Z208" s="20">
        <f t="shared" ca="1" si="34"/>
        <v>85.404899809332008</v>
      </c>
      <c r="AA208" s="20">
        <f t="shared" ca="1" si="44"/>
        <v>-1</v>
      </c>
      <c r="AD208" s="47"/>
      <c r="AE208" s="47"/>
      <c r="AF208" s="47"/>
      <c r="AG208" s="47"/>
      <c r="AH208" s="1"/>
      <c r="AI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</row>
    <row r="209" spans="1:48">
      <c r="A209" s="5">
        <v>38660</v>
      </c>
      <c r="B209" s="4">
        <v>5907.27</v>
      </c>
      <c r="C209" s="4">
        <v>5930.24</v>
      </c>
      <c r="D209" s="4">
        <v>5888.4</v>
      </c>
      <c r="E209" s="4">
        <v>5911.74</v>
      </c>
      <c r="F209" s="4">
        <v>3129600</v>
      </c>
      <c r="G209" s="35">
        <f t="shared" si="46"/>
        <v>49.260000000000218</v>
      </c>
      <c r="H209" s="35">
        <f t="shared" si="45"/>
        <v>4.4699999999993452</v>
      </c>
      <c r="I209" s="35">
        <f t="shared" ca="1" si="35"/>
        <v>-1</v>
      </c>
      <c r="J209" s="35">
        <f t="shared" ca="1" si="36"/>
        <v>-1</v>
      </c>
      <c r="K209" s="35">
        <f t="shared" ca="1" si="37"/>
        <v>44.790000000000873</v>
      </c>
      <c r="L209" s="35">
        <f t="shared" ca="1" si="38"/>
        <v>54.519999999999527</v>
      </c>
      <c r="M209" s="35">
        <f t="shared" ca="1" si="39"/>
        <v>99.550000000001091</v>
      </c>
      <c r="N209" s="34">
        <f ca="1">AVERAGE(E209:OFFSET(E209,-N$5+1,0))</f>
        <v>5764.9513333333334</v>
      </c>
      <c r="O209" s="34">
        <f ca="1">AVERAGE(E209:OFFSET(E209,-O$5+1,0))</f>
        <v>5894.3274999999994</v>
      </c>
      <c r="P209" s="34">
        <f t="shared" ca="1" si="40"/>
        <v>0</v>
      </c>
      <c r="Q209" s="12">
        <f ca="1">100*(MAX(C209:OFFSET(C209,-$Q$5+1,0))-E209)/(MAX(C209:OFFSET(C209,-$Q$5+1,0))-MIN(D209:OFFSET(D209,-$Q$5+1,0)))</f>
        <v>5.9420569152694771</v>
      </c>
      <c r="R209" s="37">
        <f t="shared" ca="1" si="41"/>
        <v>-1</v>
      </c>
      <c r="S209" s="15">
        <f ca="1">AVERAGE(E209:OFFSET(E209,-S$5+1,0))</f>
        <v>5805.9666666666662</v>
      </c>
      <c r="T209" s="15">
        <f t="shared" ca="1" si="42"/>
        <v>1.8218040062234864</v>
      </c>
      <c r="U209" s="14">
        <f t="shared" ca="1" si="43"/>
        <v>0</v>
      </c>
      <c r="V209" s="20">
        <f t="shared" si="47"/>
        <v>53.729999999999563</v>
      </c>
      <c r="W209" s="20">
        <f t="shared" si="48"/>
        <v>0</v>
      </c>
      <c r="X209" s="20">
        <f ca="1">AVERAGE(V209:OFFSET(V209,-$X$5+1,0))</f>
        <v>58.225999999999843</v>
      </c>
      <c r="Y209" s="20">
        <f ca="1">AVERAGE(W209:OFFSET(W209,-$X$5+1,0))</f>
        <v>2.4719999999999347</v>
      </c>
      <c r="Z209" s="20">
        <f t="shared" ca="1" si="34"/>
        <v>95.927378167320271</v>
      </c>
      <c r="AA209" s="20">
        <f t="shared" ca="1" si="44"/>
        <v>-1</v>
      </c>
      <c r="AD209" s="47"/>
      <c r="AE209" s="47"/>
      <c r="AF209" s="47"/>
      <c r="AG209" s="47"/>
      <c r="AH209" s="1"/>
      <c r="AI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</row>
    <row r="210" spans="1:48">
      <c r="A210" s="5">
        <v>38663</v>
      </c>
      <c r="B210" s="4">
        <v>5905.36</v>
      </c>
      <c r="C210" s="4">
        <v>5905.36</v>
      </c>
      <c r="D210" s="4">
        <v>5842.37</v>
      </c>
      <c r="E210" s="4">
        <v>5860.39</v>
      </c>
      <c r="F210" s="4">
        <v>2443600</v>
      </c>
      <c r="G210" s="35">
        <f t="shared" si="46"/>
        <v>-6.3800000000001091</v>
      </c>
      <c r="H210" s="35">
        <f t="shared" si="45"/>
        <v>-44.969999999999345</v>
      </c>
      <c r="I210" s="35">
        <f t="shared" ca="1" si="35"/>
        <v>0</v>
      </c>
      <c r="J210" s="35">
        <f t="shared" ca="1" si="36"/>
        <v>-2</v>
      </c>
      <c r="K210" s="35">
        <f t="shared" ca="1" si="37"/>
        <v>96.319999999998799</v>
      </c>
      <c r="L210" s="35">
        <f t="shared" ca="1" si="38"/>
        <v>150.83999999999833</v>
      </c>
      <c r="M210" s="35">
        <f t="shared" ca="1" si="39"/>
        <v>195.86999999999989</v>
      </c>
      <c r="N210" s="34">
        <f ca="1">AVERAGE(E210:OFFSET(E210,-N$5+1,0))</f>
        <v>5767.2259999999997</v>
      </c>
      <c r="O210" s="34">
        <f ca="1">AVERAGE(E210:OFFSET(E210,-O$5+1,0))</f>
        <v>5891.3039285714276</v>
      </c>
      <c r="P210" s="34">
        <f t="shared" ca="1" si="40"/>
        <v>0</v>
      </c>
      <c r="Q210" s="12">
        <f ca="1">100*(MAX(C210:OFFSET(C210,-$Q$5+1,0))-E210)/(MAX(C210:OFFSET(C210,-$Q$5+1,0))-MIN(D210:OFFSET(D210,-$Q$5+1,0)))</f>
        <v>22.435279758463231</v>
      </c>
      <c r="R210" s="37">
        <f t="shared" ca="1" si="41"/>
        <v>-1</v>
      </c>
      <c r="S210" s="15">
        <f ca="1">AVERAGE(E210:OFFSET(E210,-S$5+1,0))</f>
        <v>5843.869999999999</v>
      </c>
      <c r="T210" s="15">
        <f t="shared" ca="1" si="42"/>
        <v>0.28268938220736173</v>
      </c>
      <c r="U210" s="14">
        <f t="shared" ca="1" si="43"/>
        <v>0</v>
      </c>
      <c r="V210" s="20">
        <f t="shared" si="47"/>
        <v>0</v>
      </c>
      <c r="W210" s="20">
        <f t="shared" si="48"/>
        <v>51.349999999999454</v>
      </c>
      <c r="X210" s="20">
        <f ca="1">AVERAGE(V210:OFFSET(V210,-$X$5+1,0))</f>
        <v>31.959999999999855</v>
      </c>
      <c r="Y210" s="20">
        <f ca="1">AVERAGE(W210:OFFSET(W210,-$X$5+1,0))</f>
        <v>12.741999999999825</v>
      </c>
      <c r="Z210" s="20">
        <f t="shared" ca="1" si="34"/>
        <v>71.495682519797953</v>
      </c>
      <c r="AA210" s="20">
        <f t="shared" ca="1" si="44"/>
        <v>0</v>
      </c>
      <c r="AD210" s="47"/>
      <c r="AE210" s="47"/>
      <c r="AF210" s="47"/>
      <c r="AG210" s="47"/>
      <c r="AH210" s="1"/>
      <c r="AI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</row>
    <row r="211" spans="1:48">
      <c r="A211" s="5">
        <v>38664</v>
      </c>
      <c r="B211" s="4">
        <v>5865.91</v>
      </c>
      <c r="C211" s="4">
        <v>5867.07</v>
      </c>
      <c r="D211" s="4">
        <v>5836.24</v>
      </c>
      <c r="E211" s="4">
        <v>5849.63</v>
      </c>
      <c r="F211" s="4">
        <v>2513600</v>
      </c>
      <c r="G211" s="35">
        <f t="shared" si="46"/>
        <v>5.5199999999995271</v>
      </c>
      <c r="H211" s="35">
        <f t="shared" si="45"/>
        <v>-16.279999999999745</v>
      </c>
      <c r="I211" s="35">
        <f t="shared" ca="1" si="35"/>
        <v>0</v>
      </c>
      <c r="J211" s="35">
        <f t="shared" ca="1" si="36"/>
        <v>-2</v>
      </c>
      <c r="K211" s="35">
        <f t="shared" ca="1" si="37"/>
        <v>21.520000000000437</v>
      </c>
      <c r="L211" s="35">
        <f t="shared" ca="1" si="38"/>
        <v>172.35999999999876</v>
      </c>
      <c r="M211" s="35">
        <f t="shared" ca="1" si="39"/>
        <v>217.39000000000033</v>
      </c>
      <c r="N211" s="34">
        <f ca="1">AVERAGE(E211:OFFSET(E211,-N$5+1,0))</f>
        <v>5768.4820000000009</v>
      </c>
      <c r="O211" s="34">
        <f ca="1">AVERAGE(E211:OFFSET(E211,-O$5+1,0))</f>
        <v>5888.3842857142854</v>
      </c>
      <c r="P211" s="34">
        <f t="shared" ca="1" si="40"/>
        <v>0</v>
      </c>
      <c r="Q211" s="12">
        <f ca="1">100*(MAX(C211:OFFSET(C211,-$Q$5+1,0))-E211)/(MAX(C211:OFFSET(C211,-$Q$5+1,0))-MIN(D211:OFFSET(D211,-$Q$5+1,0)))</f>
        <v>25.891308537290303</v>
      </c>
      <c r="R211" s="37">
        <f t="shared" ca="1" si="41"/>
        <v>-1</v>
      </c>
      <c r="S211" s="15">
        <f ca="1">AVERAGE(E211:OFFSET(E211,-S$5+1,0))</f>
        <v>5858.0916666666662</v>
      </c>
      <c r="T211" s="15">
        <f t="shared" ca="1" si="42"/>
        <v>-0.14444408090802266</v>
      </c>
      <c r="U211" s="14">
        <f t="shared" ca="1" si="43"/>
        <v>0</v>
      </c>
      <c r="V211" s="20">
        <f t="shared" si="47"/>
        <v>0</v>
      </c>
      <c r="W211" s="20">
        <f t="shared" si="48"/>
        <v>10.760000000000218</v>
      </c>
      <c r="X211" s="20">
        <f ca="1">AVERAGE(V211:OFFSET(V211,-$X$5+1,0))</f>
        <v>25.13799999999992</v>
      </c>
      <c r="Y211" s="20">
        <f ca="1">AVERAGE(W211:OFFSET(W211,-$X$5+1,0))</f>
        <v>14.893999999999869</v>
      </c>
      <c r="Z211" s="20">
        <f t="shared" ca="1" si="34"/>
        <v>62.794764188649211</v>
      </c>
      <c r="AA211" s="20">
        <f t="shared" ca="1" si="44"/>
        <v>0</v>
      </c>
      <c r="AD211" s="47"/>
      <c r="AE211" s="47"/>
      <c r="AF211" s="47"/>
      <c r="AG211" s="47"/>
      <c r="AH211" s="1"/>
      <c r="AI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</row>
    <row r="212" spans="1:48">
      <c r="A212" s="5">
        <v>38665</v>
      </c>
      <c r="B212" s="4">
        <v>5843.97</v>
      </c>
      <c r="C212" s="4">
        <v>5971.06</v>
      </c>
      <c r="D212" s="4">
        <v>5843.39</v>
      </c>
      <c r="E212" s="4">
        <v>5971.06</v>
      </c>
      <c r="F212" s="4">
        <v>3401200</v>
      </c>
      <c r="G212" s="35">
        <f t="shared" si="46"/>
        <v>-5.6599999999998545</v>
      </c>
      <c r="H212" s="35">
        <f t="shared" si="45"/>
        <v>127.09000000000015</v>
      </c>
      <c r="I212" s="35">
        <f t="shared" ca="1" si="35"/>
        <v>0</v>
      </c>
      <c r="J212" s="35">
        <f t="shared" ca="1" si="36"/>
        <v>-2</v>
      </c>
      <c r="K212" s="35">
        <f t="shared" ca="1" si="37"/>
        <v>-242.86000000000058</v>
      </c>
      <c r="L212" s="35">
        <f t="shared" ca="1" si="38"/>
        <v>-70.500000000001819</v>
      </c>
      <c r="M212" s="35">
        <f t="shared" ca="1" si="39"/>
        <v>-25.470000000000255</v>
      </c>
      <c r="N212" s="34">
        <f ca="1">AVERAGE(E212:OFFSET(E212,-N$5+1,0))</f>
        <v>5786.9420000000009</v>
      </c>
      <c r="O212" s="34">
        <f ca="1">AVERAGE(E212:OFFSET(E212,-O$5+1,0))</f>
        <v>5886.993928571429</v>
      </c>
      <c r="P212" s="34">
        <f t="shared" ca="1" si="40"/>
        <v>0</v>
      </c>
      <c r="Q212" s="12">
        <f ca="1">100*(MAX(C212:OFFSET(C212,-$Q$5+1,0))-E212)/(MAX(C212:OFFSET(C212,-$Q$5+1,0))-MIN(D212:OFFSET(D212,-$Q$5+1,0)))</f>
        <v>0</v>
      </c>
      <c r="R212" s="37">
        <f t="shared" ca="1" si="41"/>
        <v>-1</v>
      </c>
      <c r="S212" s="15">
        <f ca="1">AVERAGE(E212:OFFSET(E212,-S$5+1,0))</f>
        <v>5886.8666666666677</v>
      </c>
      <c r="T212" s="15">
        <f t="shared" ca="1" si="42"/>
        <v>1.4301892347938239</v>
      </c>
      <c r="U212" s="14">
        <f t="shared" ca="1" si="43"/>
        <v>0</v>
      </c>
      <c r="V212" s="20">
        <f t="shared" si="47"/>
        <v>121.43000000000029</v>
      </c>
      <c r="W212" s="20">
        <f t="shared" si="48"/>
        <v>0</v>
      </c>
      <c r="X212" s="20">
        <f ca="1">AVERAGE(V212:OFFSET(V212,-$X$5+1,0))</f>
        <v>35.031999999999968</v>
      </c>
      <c r="Y212" s="20">
        <f ca="1">AVERAGE(W212:OFFSET(W212,-$X$5+1,0))</f>
        <v>14.893999999999869</v>
      </c>
      <c r="Z212" s="20">
        <f t="shared" ca="1" si="34"/>
        <v>70.167848415655328</v>
      </c>
      <c r="AA212" s="20">
        <f t="shared" ca="1" si="44"/>
        <v>0</v>
      </c>
    </row>
    <row r="213" spans="1:48">
      <c r="A213" s="5">
        <v>38666</v>
      </c>
      <c r="B213" s="4">
        <v>5987.28</v>
      </c>
      <c r="C213" s="4">
        <v>6021.38</v>
      </c>
      <c r="D213" s="4">
        <v>5971.89</v>
      </c>
      <c r="E213" s="4">
        <v>5988.37</v>
      </c>
      <c r="F213" s="4">
        <v>3637000</v>
      </c>
      <c r="G213" s="35">
        <f t="shared" si="46"/>
        <v>16.219999999999345</v>
      </c>
      <c r="H213" s="35">
        <f t="shared" si="45"/>
        <v>1.0900000000001455</v>
      </c>
      <c r="I213" s="35">
        <f t="shared" ca="1" si="35"/>
        <v>0</v>
      </c>
      <c r="J213" s="35">
        <f t="shared" ca="1" si="36"/>
        <v>-2</v>
      </c>
      <c r="K213" s="35">
        <f t="shared" ca="1" si="37"/>
        <v>-34.619999999998981</v>
      </c>
      <c r="L213" s="35">
        <f t="shared" ca="1" si="38"/>
        <v>-105.1200000000008</v>
      </c>
      <c r="M213" s="35">
        <f t="shared" ca="1" si="39"/>
        <v>-60.089999999999236</v>
      </c>
      <c r="N213" s="34">
        <f ca="1">AVERAGE(E213:OFFSET(E213,-N$5+1,0))</f>
        <v>5802.9666666666681</v>
      </c>
      <c r="O213" s="34">
        <f ca="1">AVERAGE(E213:OFFSET(E213,-O$5+1,0))</f>
        <v>5882.3424999999997</v>
      </c>
      <c r="P213" s="34">
        <f t="shared" ca="1" si="40"/>
        <v>0</v>
      </c>
      <c r="Q213" s="12">
        <f ca="1">100*(MAX(C213:OFFSET(C213,-$Q$5+1,0))-E213)/(MAX(C213:OFFSET(C213,-$Q$5+1,0))-MIN(D213:OFFSET(D213,-$Q$5+1,0)))</f>
        <v>8.2016497714172587</v>
      </c>
      <c r="R213" s="37">
        <f t="shared" ca="1" si="41"/>
        <v>-1</v>
      </c>
      <c r="S213" s="15">
        <f ca="1">AVERAGE(E213:OFFSET(E213,-S$5+1,0))</f>
        <v>5906.5333333333338</v>
      </c>
      <c r="T213" s="15">
        <f t="shared" ca="1" si="42"/>
        <v>1.3855278900200816</v>
      </c>
      <c r="U213" s="14">
        <f t="shared" ca="1" si="43"/>
        <v>0</v>
      </c>
      <c r="V213" s="20">
        <f t="shared" si="47"/>
        <v>17.309999999999491</v>
      </c>
      <c r="W213" s="20">
        <f t="shared" si="48"/>
        <v>0</v>
      </c>
      <c r="X213" s="20">
        <f ca="1">AVERAGE(V213:OFFSET(V213,-$X$5+1,0))</f>
        <v>38.493999999999872</v>
      </c>
      <c r="Y213" s="20">
        <f ca="1">AVERAGE(W213:OFFSET(W213,-$X$5+1,0))</f>
        <v>12.421999999999935</v>
      </c>
      <c r="Z213" s="20">
        <f t="shared" ca="1" si="34"/>
        <v>75.602953884829958</v>
      </c>
      <c r="AA213" s="20">
        <f t="shared" ca="1" si="44"/>
        <v>0</v>
      </c>
    </row>
    <row r="214" spans="1:48">
      <c r="A214" s="5">
        <v>38667</v>
      </c>
      <c r="B214" s="4">
        <v>6050.87</v>
      </c>
      <c r="C214" s="4">
        <v>6075.26</v>
      </c>
      <c r="D214" s="4">
        <v>6019.06</v>
      </c>
      <c r="E214" s="4">
        <v>6075.26</v>
      </c>
      <c r="F214" s="4">
        <v>3559800</v>
      </c>
      <c r="G214" s="35">
        <f t="shared" si="46"/>
        <v>62.5</v>
      </c>
      <c r="H214" s="35">
        <f t="shared" si="45"/>
        <v>24.390000000000327</v>
      </c>
      <c r="I214" s="35">
        <f t="shared" ca="1" si="35"/>
        <v>0</v>
      </c>
      <c r="J214" s="35">
        <f t="shared" ca="1" si="36"/>
        <v>-2</v>
      </c>
      <c r="K214" s="35">
        <f t="shared" ca="1" si="37"/>
        <v>-173.78000000000065</v>
      </c>
      <c r="L214" s="35">
        <f t="shared" ca="1" si="38"/>
        <v>-278.90000000000146</v>
      </c>
      <c r="M214" s="35">
        <f t="shared" ca="1" si="39"/>
        <v>-233.86999999999989</v>
      </c>
      <c r="N214" s="34">
        <f ca="1">AVERAGE(E214:OFFSET(E214,-N$5+1,0))</f>
        <v>5825.3999999999987</v>
      </c>
      <c r="O214" s="34">
        <f ca="1">AVERAGE(E214:OFFSET(E214,-O$5+1,0))</f>
        <v>5880.6046428571426</v>
      </c>
      <c r="P214" s="34">
        <f t="shared" ca="1" si="40"/>
        <v>0</v>
      </c>
      <c r="Q214" s="12">
        <f ca="1">100*(MAX(C214:OFFSET(C214,-$Q$5+1,0))-E214)/(MAX(C214:OFFSET(C214,-$Q$5+1,0))-MIN(D214:OFFSET(D214,-$Q$5+1,0)))</f>
        <v>0</v>
      </c>
      <c r="R214" s="37">
        <f t="shared" ca="1" si="41"/>
        <v>-1</v>
      </c>
      <c r="S214" s="15">
        <f ca="1">AVERAGE(E214:OFFSET(E214,-S$5+1,0))</f>
        <v>5942.7416666666677</v>
      </c>
      <c r="T214" s="15">
        <f t="shared" ca="1" si="42"/>
        <v>2.2299191310407935</v>
      </c>
      <c r="U214" s="14">
        <f t="shared" ca="1" si="43"/>
        <v>0</v>
      </c>
      <c r="V214" s="20">
        <f t="shared" si="47"/>
        <v>86.890000000000327</v>
      </c>
      <c r="W214" s="20">
        <f t="shared" si="48"/>
        <v>0</v>
      </c>
      <c r="X214" s="20">
        <f ca="1">AVERAGE(V214:OFFSET(V214,-$X$5+1,0))</f>
        <v>45.126000000000019</v>
      </c>
      <c r="Y214" s="20">
        <f ca="1">AVERAGE(W214:OFFSET(W214,-$X$5+1,0))</f>
        <v>12.421999999999935</v>
      </c>
      <c r="Z214" s="20">
        <f t="shared" ca="1" si="34"/>
        <v>78.414540904983767</v>
      </c>
      <c r="AA214" s="20">
        <f t="shared" ca="1" si="44"/>
        <v>0</v>
      </c>
    </row>
    <row r="215" spans="1:48">
      <c r="A215" s="5">
        <v>38670</v>
      </c>
      <c r="B215" s="4">
        <v>6066.24</v>
      </c>
      <c r="C215" s="4">
        <v>6090.87</v>
      </c>
      <c r="D215" s="4">
        <v>6061.22</v>
      </c>
      <c r="E215" s="4">
        <v>6083.62</v>
      </c>
      <c r="F215" s="4">
        <v>2689400</v>
      </c>
      <c r="G215" s="35">
        <f t="shared" si="46"/>
        <v>-9.0200000000004366</v>
      </c>
      <c r="H215" s="35">
        <f t="shared" si="45"/>
        <v>17.380000000000109</v>
      </c>
      <c r="I215" s="35">
        <f t="shared" ca="1" si="35"/>
        <v>-1</v>
      </c>
      <c r="J215" s="35">
        <f t="shared" ca="1" si="36"/>
        <v>0</v>
      </c>
      <c r="K215" s="35">
        <f t="shared" ca="1" si="37"/>
        <v>18.040000000000873</v>
      </c>
      <c r="L215" s="35">
        <f t="shared" ca="1" si="38"/>
        <v>-260.86000000000058</v>
      </c>
      <c r="M215" s="35">
        <f t="shared" ca="1" si="39"/>
        <v>0</v>
      </c>
      <c r="N215" s="34">
        <f ca="1">AVERAGE(E215:OFFSET(E215,-N$5+1,0))</f>
        <v>5849.8226666666651</v>
      </c>
      <c r="O215" s="34">
        <f ca="1">AVERAGE(E215:OFFSET(E215,-O$5+1,0))</f>
        <v>5878.5153571428573</v>
      </c>
      <c r="P215" s="34">
        <f t="shared" ca="1" si="40"/>
        <v>0</v>
      </c>
      <c r="Q215" s="12">
        <f ca="1">100*(MAX(C215:OFFSET(C215,-$Q$5+1,0))-E215)/(MAX(C215:OFFSET(C215,-$Q$5+1,0))-MIN(D215:OFFSET(D215,-$Q$5+1,0)))</f>
        <v>2.3830654439075731</v>
      </c>
      <c r="R215" s="37">
        <f t="shared" ca="1" si="41"/>
        <v>-1</v>
      </c>
      <c r="S215" s="15">
        <f ca="1">AVERAGE(E215:OFFSET(E215,-S$5+1,0))</f>
        <v>5971.3883333333333</v>
      </c>
      <c r="T215" s="15">
        <f t="shared" ca="1" si="42"/>
        <v>1.8794903362785802</v>
      </c>
      <c r="U215" s="14">
        <f t="shared" ca="1" si="43"/>
        <v>0</v>
      </c>
      <c r="V215" s="20">
        <f t="shared" si="47"/>
        <v>8.3599999999996726</v>
      </c>
      <c r="W215" s="20">
        <f t="shared" si="48"/>
        <v>0</v>
      </c>
      <c r="X215" s="20">
        <f ca="1">AVERAGE(V215:OFFSET(V215,-$X$5+1,0))</f>
        <v>46.797999999999959</v>
      </c>
      <c r="Y215" s="20">
        <f ca="1">AVERAGE(W215:OFFSET(W215,-$X$5+1,0))</f>
        <v>2.1520000000000437</v>
      </c>
      <c r="Z215" s="20">
        <f t="shared" ca="1" si="34"/>
        <v>95.603677221654664</v>
      </c>
      <c r="AA215" s="20">
        <f t="shared" ca="1" si="44"/>
        <v>-1</v>
      </c>
    </row>
    <row r="216" spans="1:48">
      <c r="A216" s="5">
        <v>38671</v>
      </c>
      <c r="B216" s="4">
        <v>6072.48</v>
      </c>
      <c r="C216" s="4">
        <v>6073.44</v>
      </c>
      <c r="D216" s="4">
        <v>6003.48</v>
      </c>
      <c r="E216" s="4">
        <v>6030.74</v>
      </c>
      <c r="F216" s="4">
        <v>2717400</v>
      </c>
      <c r="G216" s="35">
        <f t="shared" si="46"/>
        <v>-11.140000000000327</v>
      </c>
      <c r="H216" s="35">
        <f t="shared" si="45"/>
        <v>-41.739999999999782</v>
      </c>
      <c r="I216" s="35">
        <f t="shared" ca="1" si="35"/>
        <v>0</v>
      </c>
      <c r="J216" s="35">
        <f t="shared" ca="1" si="36"/>
        <v>-1</v>
      </c>
      <c r="K216" s="35">
        <f t="shared" ca="1" si="37"/>
        <v>41.739999999999782</v>
      </c>
      <c r="L216" s="35">
        <f t="shared" ca="1" si="38"/>
        <v>-219.1200000000008</v>
      </c>
      <c r="M216" s="35">
        <f t="shared" ca="1" si="39"/>
        <v>41.739999999999782</v>
      </c>
      <c r="N216" s="34">
        <f ca="1">AVERAGE(E216:OFFSET(E216,-N$5+1,0))</f>
        <v>5870.4513333333325</v>
      </c>
      <c r="O216" s="34">
        <f ca="1">AVERAGE(E216:OFFSET(E216,-O$5+1,0))</f>
        <v>5874.7914285714287</v>
      </c>
      <c r="P216" s="34">
        <f t="shared" ca="1" si="40"/>
        <v>0</v>
      </c>
      <c r="Q216" s="12">
        <f ca="1">100*(MAX(C216:OFFSET(C216,-$Q$5+1,0))-E216)/(MAX(C216:OFFSET(C216,-$Q$5+1,0))-MIN(D216:OFFSET(D216,-$Q$5+1,0)))</f>
        <v>21.947658502755797</v>
      </c>
      <c r="R216" s="37">
        <f t="shared" ca="1" si="41"/>
        <v>-1</v>
      </c>
      <c r="S216" s="15">
        <f ca="1">AVERAGE(E216:OFFSET(E216,-S$5+1,0))</f>
        <v>5999.78</v>
      </c>
      <c r="T216" s="15">
        <f t="shared" ca="1" si="42"/>
        <v>0.51601892069375943</v>
      </c>
      <c r="U216" s="14">
        <f t="shared" ca="1" si="43"/>
        <v>0</v>
      </c>
      <c r="V216" s="20">
        <f t="shared" si="47"/>
        <v>0</v>
      </c>
      <c r="W216" s="20">
        <f t="shared" si="48"/>
        <v>52.880000000000109</v>
      </c>
      <c r="X216" s="20">
        <f ca="1">AVERAGE(V216:OFFSET(V216,-$X$5+1,0))</f>
        <v>46.797999999999959</v>
      </c>
      <c r="Y216" s="20">
        <f ca="1">AVERAGE(W216:OFFSET(W216,-$X$5+1,0))</f>
        <v>10.576000000000022</v>
      </c>
      <c r="Z216" s="20">
        <f t="shared" ca="1" si="34"/>
        <v>81.56656325164704</v>
      </c>
      <c r="AA216" s="20">
        <f t="shared" ca="1" si="44"/>
        <v>0</v>
      </c>
    </row>
    <row r="217" spans="1:48">
      <c r="A217" s="5">
        <v>38672</v>
      </c>
      <c r="B217" s="4">
        <v>6021.61</v>
      </c>
      <c r="C217" s="4">
        <v>6079.3</v>
      </c>
      <c r="D217" s="4">
        <v>6002.18</v>
      </c>
      <c r="E217" s="4">
        <v>6046.2</v>
      </c>
      <c r="F217" s="4">
        <v>2978600</v>
      </c>
      <c r="G217" s="35">
        <f t="shared" si="46"/>
        <v>-9.1300000000001091</v>
      </c>
      <c r="H217" s="35">
        <f t="shared" si="45"/>
        <v>24.590000000000146</v>
      </c>
      <c r="I217" s="35">
        <f t="shared" ca="1" si="35"/>
        <v>1</v>
      </c>
      <c r="J217" s="35">
        <f t="shared" ca="1" si="36"/>
        <v>-1</v>
      </c>
      <c r="K217" s="35">
        <f t="shared" ca="1" si="37"/>
        <v>-15.460000000000036</v>
      </c>
      <c r="L217" s="35">
        <f t="shared" ca="1" si="38"/>
        <v>-234.58000000000084</v>
      </c>
      <c r="M217" s="35">
        <f t="shared" ca="1" si="39"/>
        <v>26.279999999999745</v>
      </c>
      <c r="N217" s="34">
        <f ca="1">AVERAGE(E217:OFFSET(E217,-N$5+1,0))</f>
        <v>5893.4833333333327</v>
      </c>
      <c r="O217" s="34">
        <f ca="1">AVERAGE(E217:OFFSET(E217,-O$5+1,0))</f>
        <v>5873.0196428571435</v>
      </c>
      <c r="P217" s="34">
        <f t="shared" ca="1" si="40"/>
        <v>1</v>
      </c>
      <c r="Q217" s="12">
        <f ca="1">100*(MAX(C217:OFFSET(C217,-$Q$5+1,0))-E217)/(MAX(C217:OFFSET(C217,-$Q$5+1,0))-MIN(D217:OFFSET(D217,-$Q$5+1,0)))</f>
        <v>17.543101755488376</v>
      </c>
      <c r="R217" s="37">
        <f t="shared" ca="1" si="41"/>
        <v>-1</v>
      </c>
      <c r="S217" s="15">
        <f ca="1">AVERAGE(E217:OFFSET(E217,-S$5+1,0))</f>
        <v>6032.541666666667</v>
      </c>
      <c r="T217" s="15">
        <f t="shared" ca="1" si="42"/>
        <v>0.22641092408533464</v>
      </c>
      <c r="U217" s="14">
        <f t="shared" ca="1" si="43"/>
        <v>0</v>
      </c>
      <c r="V217" s="20">
        <f t="shared" si="47"/>
        <v>15.460000000000036</v>
      </c>
      <c r="W217" s="20">
        <f t="shared" si="48"/>
        <v>0</v>
      </c>
      <c r="X217" s="20">
        <f ca="1">AVERAGE(V217:OFFSET(V217,-$X$5+1,0))</f>
        <v>25.603999999999907</v>
      </c>
      <c r="Y217" s="20">
        <f ca="1">AVERAGE(W217:OFFSET(W217,-$X$5+1,0))</f>
        <v>10.576000000000022</v>
      </c>
      <c r="Z217" s="20">
        <f t="shared" ca="1" si="34"/>
        <v>70.768380320619002</v>
      </c>
      <c r="AA217" s="20">
        <f t="shared" ca="1" si="44"/>
        <v>0</v>
      </c>
    </row>
    <row r="218" spans="1:48">
      <c r="A218" s="5">
        <v>38673</v>
      </c>
      <c r="B218" s="4">
        <v>6063.09</v>
      </c>
      <c r="C218" s="4">
        <v>6063.09</v>
      </c>
      <c r="D218" s="4">
        <v>5994.91</v>
      </c>
      <c r="E218" s="4">
        <v>6020.94</v>
      </c>
      <c r="F218" s="4">
        <v>2750800</v>
      </c>
      <c r="G218" s="35">
        <f t="shared" si="46"/>
        <v>16.890000000000327</v>
      </c>
      <c r="H218" s="35">
        <f t="shared" si="45"/>
        <v>-42.150000000000546</v>
      </c>
      <c r="I218" s="35">
        <f t="shared" ca="1" si="35"/>
        <v>0</v>
      </c>
      <c r="J218" s="35">
        <f t="shared" ca="1" si="36"/>
        <v>1</v>
      </c>
      <c r="K218" s="35">
        <f t="shared" ca="1" si="37"/>
        <v>-59.040000000000873</v>
      </c>
      <c r="L218" s="35">
        <f t="shared" ca="1" si="38"/>
        <v>-293.62000000000171</v>
      </c>
      <c r="M218" s="35">
        <f t="shared" ca="1" si="39"/>
        <v>-32.760000000001128</v>
      </c>
      <c r="N218" s="34">
        <f ca="1">AVERAGE(E218:OFFSET(E218,-N$5+1,0))</f>
        <v>5917.467333333333</v>
      </c>
      <c r="O218" s="34">
        <f ca="1">AVERAGE(E218:OFFSET(E218,-O$5+1,0))</f>
        <v>5870.8446428571424</v>
      </c>
      <c r="P218" s="34">
        <f t="shared" ca="1" si="40"/>
        <v>0</v>
      </c>
      <c r="Q218" s="12">
        <f ca="1">100*(MAX(C218:OFFSET(C218,-$Q$5+1,0))-E218)/(MAX(C218:OFFSET(C218,-$Q$5+1,0))-MIN(D218:OFFSET(D218,-$Q$5+1,0)))</f>
        <v>27.463378235086306</v>
      </c>
      <c r="R218" s="37">
        <f t="shared" ca="1" si="41"/>
        <v>-1</v>
      </c>
      <c r="S218" s="15">
        <f ca="1">AVERAGE(E218:OFFSET(E218,-S$5+1,0))</f>
        <v>6040.8549999999996</v>
      </c>
      <c r="T218" s="15">
        <f t="shared" ca="1" si="42"/>
        <v>-0.32967187591822622</v>
      </c>
      <c r="U218" s="14">
        <f t="shared" ca="1" si="43"/>
        <v>0</v>
      </c>
      <c r="V218" s="20">
        <f t="shared" si="47"/>
        <v>0</v>
      </c>
      <c r="W218" s="20">
        <f t="shared" si="48"/>
        <v>25.260000000000218</v>
      </c>
      <c r="X218" s="20">
        <f ca="1">AVERAGE(V218:OFFSET(V218,-$X$5+1,0))</f>
        <v>22.142000000000007</v>
      </c>
      <c r="Y218" s="20">
        <f ca="1">AVERAGE(W218:OFFSET(W218,-$X$5+1,0))</f>
        <v>15.628000000000066</v>
      </c>
      <c r="Z218" s="20">
        <f t="shared" ca="1" si="34"/>
        <v>58.623245962403935</v>
      </c>
      <c r="AA218" s="20">
        <f t="shared" ca="1" si="44"/>
        <v>0</v>
      </c>
    </row>
    <row r="219" spans="1:48">
      <c r="A219" s="5">
        <v>38674</v>
      </c>
      <c r="B219" s="4">
        <v>6084.07</v>
      </c>
      <c r="C219" s="4">
        <v>6121.6</v>
      </c>
      <c r="D219" s="4">
        <v>6077.98</v>
      </c>
      <c r="E219" s="4">
        <v>6106.74</v>
      </c>
      <c r="F219" s="4">
        <v>3979000</v>
      </c>
      <c r="G219" s="35">
        <f t="shared" si="46"/>
        <v>63.130000000000109</v>
      </c>
      <c r="H219" s="35">
        <f t="shared" si="45"/>
        <v>22.670000000000073</v>
      </c>
      <c r="I219" s="35">
        <f t="shared" ca="1" si="35"/>
        <v>0</v>
      </c>
      <c r="J219" s="35">
        <f t="shared" ca="1" si="36"/>
        <v>1</v>
      </c>
      <c r="K219" s="35">
        <f t="shared" ca="1" si="37"/>
        <v>85.800000000000182</v>
      </c>
      <c r="L219" s="35">
        <f t="shared" ca="1" si="38"/>
        <v>-207.82000000000153</v>
      </c>
      <c r="M219" s="35">
        <f t="shared" ca="1" si="39"/>
        <v>53.039999999999054</v>
      </c>
      <c r="N219" s="34">
        <f ca="1">AVERAGE(E219:OFFSET(E219,-N$5+1,0))</f>
        <v>5949.0519999999997</v>
      </c>
      <c r="O219" s="34">
        <f ca="1">AVERAGE(E219:OFFSET(E219,-O$5+1,0))</f>
        <v>5872.278571428571</v>
      </c>
      <c r="P219" s="34">
        <f t="shared" ca="1" si="40"/>
        <v>0</v>
      </c>
      <c r="Q219" s="12">
        <f ca="1">100*(MAX(C219:OFFSET(C219,-$Q$5+1,0))-E219)/(MAX(C219:OFFSET(C219,-$Q$5+1,0))-MIN(D219:OFFSET(D219,-$Q$5+1,0)))</f>
        <v>5.207457246986456</v>
      </c>
      <c r="R219" s="37">
        <f t="shared" ca="1" si="41"/>
        <v>-1</v>
      </c>
      <c r="S219" s="15">
        <f ca="1">AVERAGE(E219:OFFSET(E219,-S$5+1,0))</f>
        <v>6060.583333333333</v>
      </c>
      <c r="T219" s="15">
        <f t="shared" ca="1" si="42"/>
        <v>0.76158785595446121</v>
      </c>
      <c r="U219" s="14">
        <f t="shared" ca="1" si="43"/>
        <v>0</v>
      </c>
      <c r="V219" s="20">
        <f t="shared" si="47"/>
        <v>85.800000000000182</v>
      </c>
      <c r="W219" s="20">
        <f t="shared" si="48"/>
        <v>0</v>
      </c>
      <c r="X219" s="20">
        <f ca="1">AVERAGE(V219:OFFSET(V219,-$X$5+1,0))</f>
        <v>21.923999999999978</v>
      </c>
      <c r="Y219" s="20">
        <f ca="1">AVERAGE(W219:OFFSET(W219,-$X$5+1,0))</f>
        <v>15.628000000000066</v>
      </c>
      <c r="Z219" s="20">
        <f t="shared" ca="1" si="34"/>
        <v>58.383042181508181</v>
      </c>
      <c r="AA219" s="20">
        <f t="shared" ca="1" si="44"/>
        <v>0</v>
      </c>
    </row>
    <row r="220" spans="1:48">
      <c r="A220" s="5">
        <v>38677</v>
      </c>
      <c r="B220" s="4">
        <v>6130.8</v>
      </c>
      <c r="C220" s="4">
        <v>6138.4</v>
      </c>
      <c r="D220" s="4">
        <v>6093.44</v>
      </c>
      <c r="E220" s="4">
        <v>6103.42</v>
      </c>
      <c r="F220" s="4">
        <v>2959800</v>
      </c>
      <c r="G220" s="35">
        <f t="shared" si="46"/>
        <v>24.0600000000004</v>
      </c>
      <c r="H220" s="35">
        <f t="shared" si="45"/>
        <v>-27.380000000000109</v>
      </c>
      <c r="I220" s="35">
        <f t="shared" ca="1" si="35"/>
        <v>0</v>
      </c>
      <c r="J220" s="35">
        <f t="shared" ca="1" si="36"/>
        <v>1</v>
      </c>
      <c r="K220" s="35">
        <f t="shared" ca="1" si="37"/>
        <v>-3.319999999999709</v>
      </c>
      <c r="L220" s="35">
        <f t="shared" ca="1" si="38"/>
        <v>-211.14000000000124</v>
      </c>
      <c r="M220" s="35">
        <f t="shared" ca="1" si="39"/>
        <v>49.719999999999345</v>
      </c>
      <c r="N220" s="34">
        <f ca="1">AVERAGE(E220:OFFSET(E220,-N$5+1,0))</f>
        <v>5971.6600000000008</v>
      </c>
      <c r="O220" s="34">
        <f ca="1">AVERAGE(E220:OFFSET(E220,-O$5+1,0))</f>
        <v>5876.4221428571427</v>
      </c>
      <c r="P220" s="34">
        <f t="shared" ca="1" si="40"/>
        <v>0</v>
      </c>
      <c r="Q220" s="12">
        <f ca="1">100*(MAX(C220:OFFSET(C220,-$Q$5+1,0))-E220)/(MAX(C220:OFFSET(C220,-$Q$5+1,0))-MIN(D220:OFFSET(D220,-$Q$5+1,0)))</f>
        <v>11.576648133439098</v>
      </c>
      <c r="R220" s="37">
        <f t="shared" ca="1" si="41"/>
        <v>-1</v>
      </c>
      <c r="S220" s="15">
        <f ca="1">AVERAGE(E220:OFFSET(E220,-S$5+1,0))</f>
        <v>6065.2766666666657</v>
      </c>
      <c r="T220" s="15">
        <f t="shared" ca="1" si="42"/>
        <v>0.62888035335570314</v>
      </c>
      <c r="U220" s="14">
        <f t="shared" ca="1" si="43"/>
        <v>0</v>
      </c>
      <c r="V220" s="20">
        <f t="shared" si="47"/>
        <v>0</v>
      </c>
      <c r="W220" s="20">
        <f t="shared" si="48"/>
        <v>3.319999999999709</v>
      </c>
      <c r="X220" s="20">
        <f ca="1">AVERAGE(V220:OFFSET(V220,-$X$5+1,0))</f>
        <v>20.252000000000045</v>
      </c>
      <c r="Y220" s="20">
        <f ca="1">AVERAGE(W220:OFFSET(W220,-$X$5+1,0))</f>
        <v>16.292000000000009</v>
      </c>
      <c r="Z220" s="20">
        <f t="shared" ca="1" si="34"/>
        <v>55.418126094570972</v>
      </c>
      <c r="AA220" s="20">
        <f t="shared" ca="1" si="44"/>
        <v>0</v>
      </c>
    </row>
    <row r="221" spans="1:48">
      <c r="A221" s="5">
        <v>38678</v>
      </c>
      <c r="B221" s="4">
        <v>6091.77</v>
      </c>
      <c r="C221" s="4">
        <v>6094.68</v>
      </c>
      <c r="D221" s="4">
        <v>6050.24</v>
      </c>
      <c r="E221" s="4">
        <v>6059.19</v>
      </c>
      <c r="F221" s="4">
        <v>2584800</v>
      </c>
      <c r="G221" s="35">
        <f t="shared" si="46"/>
        <v>-11.649999999999636</v>
      </c>
      <c r="H221" s="35">
        <f t="shared" si="45"/>
        <v>-32.580000000000837</v>
      </c>
      <c r="I221" s="35">
        <f t="shared" ca="1" si="35"/>
        <v>0</v>
      </c>
      <c r="J221" s="35">
        <f t="shared" ca="1" si="36"/>
        <v>1</v>
      </c>
      <c r="K221" s="35">
        <f t="shared" ca="1" si="37"/>
        <v>-44.230000000000473</v>
      </c>
      <c r="L221" s="35">
        <f t="shared" ca="1" si="38"/>
        <v>-255.37000000000171</v>
      </c>
      <c r="M221" s="35">
        <f t="shared" ca="1" si="39"/>
        <v>5.4899999999988722</v>
      </c>
      <c r="N221" s="34">
        <f ca="1">AVERAGE(E221:OFFSET(E221,-N$5+1,0))</f>
        <v>5989.0453333333344</v>
      </c>
      <c r="O221" s="34">
        <f ca="1">AVERAGE(E221:OFFSET(E221,-O$5+1,0))</f>
        <v>5879.9607142857139</v>
      </c>
      <c r="P221" s="34">
        <f t="shared" ca="1" si="40"/>
        <v>0</v>
      </c>
      <c r="Q221" s="12">
        <f ca="1">100*(MAX(C221:OFFSET(C221,-$Q$5+1,0))-E221)/(MAX(C221:OFFSET(C221,-$Q$5+1,0))-MIN(D221:OFFSET(D221,-$Q$5+1,0)))</f>
        <v>26.849937290261423</v>
      </c>
      <c r="R221" s="37">
        <f t="shared" ca="1" si="41"/>
        <v>-1</v>
      </c>
      <c r="S221" s="15">
        <f ca="1">AVERAGE(E221:OFFSET(E221,-S$5+1,0))</f>
        <v>6061.204999999999</v>
      </c>
      <c r="T221" s="15">
        <f t="shared" ca="1" si="42"/>
        <v>-3.3244214640478553E-2</v>
      </c>
      <c r="U221" s="14">
        <f t="shared" ca="1" si="43"/>
        <v>0</v>
      </c>
      <c r="V221" s="20">
        <f t="shared" si="47"/>
        <v>0</v>
      </c>
      <c r="W221" s="20">
        <f t="shared" si="48"/>
        <v>44.230000000000473</v>
      </c>
      <c r="X221" s="20">
        <f ca="1">AVERAGE(V221:OFFSET(V221,-$X$5+1,0))</f>
        <v>20.252000000000045</v>
      </c>
      <c r="Y221" s="20">
        <f ca="1">AVERAGE(W221:OFFSET(W221,-$X$5+1,0))</f>
        <v>14.562000000000079</v>
      </c>
      <c r="Z221" s="20">
        <f t="shared" ca="1" si="34"/>
        <v>58.171999770207307</v>
      </c>
      <c r="AA221" s="20">
        <f t="shared" ca="1" si="44"/>
        <v>0</v>
      </c>
    </row>
    <row r="222" spans="1:48">
      <c r="A222" s="5">
        <v>38679</v>
      </c>
      <c r="B222" s="4">
        <v>6095.18</v>
      </c>
      <c r="C222" s="4">
        <v>6123.52</v>
      </c>
      <c r="D222" s="4">
        <v>6074.33</v>
      </c>
      <c r="E222" s="4">
        <v>6123.52</v>
      </c>
      <c r="F222" s="4">
        <v>2941000</v>
      </c>
      <c r="G222" s="35">
        <f t="shared" si="46"/>
        <v>35.990000000000691</v>
      </c>
      <c r="H222" s="35">
        <f t="shared" si="45"/>
        <v>28.340000000000146</v>
      </c>
      <c r="I222" s="35">
        <f t="shared" ca="1" si="35"/>
        <v>0</v>
      </c>
      <c r="J222" s="35">
        <f t="shared" ca="1" si="36"/>
        <v>1</v>
      </c>
      <c r="K222" s="35">
        <f t="shared" ca="1" si="37"/>
        <v>64.330000000000837</v>
      </c>
      <c r="L222" s="35">
        <f t="shared" ca="1" si="38"/>
        <v>-191.04000000000087</v>
      </c>
      <c r="M222" s="35">
        <f t="shared" ca="1" si="39"/>
        <v>69.819999999999709</v>
      </c>
      <c r="N222" s="34">
        <f ca="1">AVERAGE(E222:OFFSET(E222,-N$5+1,0))</f>
        <v>6005.9220000000014</v>
      </c>
      <c r="O222" s="34">
        <f ca="1">AVERAGE(E222:OFFSET(E222,-O$5+1,0))</f>
        <v>5885.4767857142861</v>
      </c>
      <c r="P222" s="34">
        <f t="shared" ca="1" si="40"/>
        <v>0</v>
      </c>
      <c r="Q222" s="12">
        <f ca="1">100*(MAX(C222:OFFSET(C222,-$Q$5+1,0))-E222)/(MAX(C222:OFFSET(C222,-$Q$5+1,0))-MIN(D222:OFFSET(D222,-$Q$5+1,0)))</f>
        <v>8.936400216202788</v>
      </c>
      <c r="R222" s="37">
        <f t="shared" ca="1" si="41"/>
        <v>-1</v>
      </c>
      <c r="S222" s="15">
        <f ca="1">AVERAGE(E222:OFFSET(E222,-S$5+1,0))</f>
        <v>6076.6683333333322</v>
      </c>
      <c r="T222" s="15">
        <f t="shared" ca="1" si="42"/>
        <v>0.7710091138208951</v>
      </c>
      <c r="U222" s="14">
        <f t="shared" ca="1" si="43"/>
        <v>0</v>
      </c>
      <c r="V222" s="20">
        <f t="shared" si="47"/>
        <v>64.330000000000837</v>
      </c>
      <c r="W222" s="20">
        <f t="shared" si="48"/>
        <v>0</v>
      </c>
      <c r="X222" s="20">
        <f ca="1">AVERAGE(V222:OFFSET(V222,-$X$5+1,0))</f>
        <v>30.026000000000202</v>
      </c>
      <c r="Y222" s="20">
        <f ca="1">AVERAGE(W222:OFFSET(W222,-$X$5+1,0))</f>
        <v>14.562000000000079</v>
      </c>
      <c r="Z222" s="20">
        <f t="shared" ca="1" si="34"/>
        <v>67.340988606800067</v>
      </c>
      <c r="AA222" s="20">
        <f t="shared" ca="1" si="44"/>
        <v>0</v>
      </c>
    </row>
    <row r="223" spans="1:48">
      <c r="A223" s="5">
        <v>38680</v>
      </c>
      <c r="B223" s="4">
        <v>6122.97</v>
      </c>
      <c r="C223" s="4">
        <v>6143.87</v>
      </c>
      <c r="D223" s="4">
        <v>6104.11</v>
      </c>
      <c r="E223" s="4">
        <v>6111.89</v>
      </c>
      <c r="F223" s="4">
        <v>3196200</v>
      </c>
      <c r="G223" s="35">
        <f t="shared" si="46"/>
        <v>-0.5500000000001819</v>
      </c>
      <c r="H223" s="35">
        <f t="shared" si="45"/>
        <v>-11.079999999999927</v>
      </c>
      <c r="I223" s="35">
        <f t="shared" ca="1" si="35"/>
        <v>0</v>
      </c>
      <c r="J223" s="35">
        <f t="shared" ca="1" si="36"/>
        <v>1</v>
      </c>
      <c r="K223" s="35">
        <f t="shared" ca="1" si="37"/>
        <v>-11.630000000000109</v>
      </c>
      <c r="L223" s="35">
        <f t="shared" ca="1" si="38"/>
        <v>-202.67000000000098</v>
      </c>
      <c r="M223" s="35">
        <f t="shared" ca="1" si="39"/>
        <v>58.1899999999996</v>
      </c>
      <c r="N223" s="34">
        <f ca="1">AVERAGE(E223:OFFSET(E223,-N$5+1,0))</f>
        <v>6022.8473333333341</v>
      </c>
      <c r="O223" s="34">
        <f ca="1">AVERAGE(E223:OFFSET(E223,-O$5+1,0))</f>
        <v>5895.6774999999998</v>
      </c>
      <c r="P223" s="34">
        <f t="shared" ca="1" si="40"/>
        <v>0</v>
      </c>
      <c r="Q223" s="12">
        <f ca="1">100*(MAX(C223:OFFSET(C223,-$Q$5+1,0))-E223)/(MAX(C223:OFFSET(C223,-$Q$5+1,0))-MIN(D223:OFFSET(D223,-$Q$5+1,0)))</f>
        <v>21.468850698173707</v>
      </c>
      <c r="R223" s="37">
        <f t="shared" ca="1" si="41"/>
        <v>-1</v>
      </c>
      <c r="S223" s="15">
        <f ca="1">AVERAGE(E223:OFFSET(E223,-S$5+1,0))</f>
        <v>6087.6166666666659</v>
      </c>
      <c r="T223" s="15">
        <f t="shared" ca="1" si="42"/>
        <v>0.39873294693874917</v>
      </c>
      <c r="U223" s="14">
        <f t="shared" ca="1" si="43"/>
        <v>0</v>
      </c>
      <c r="V223" s="20">
        <f t="shared" si="47"/>
        <v>0</v>
      </c>
      <c r="W223" s="20">
        <f t="shared" si="48"/>
        <v>11.630000000000109</v>
      </c>
      <c r="X223" s="20">
        <f ca="1">AVERAGE(V223:OFFSET(V223,-$X$5+1,0))</f>
        <v>30.026000000000202</v>
      </c>
      <c r="Y223" s="20">
        <f ca="1">AVERAGE(W223:OFFSET(W223,-$X$5+1,0))</f>
        <v>11.836000000000059</v>
      </c>
      <c r="Z223" s="20">
        <f t="shared" ca="1" si="34"/>
        <v>71.726147819024447</v>
      </c>
      <c r="AA223" s="20">
        <f t="shared" ca="1" si="44"/>
        <v>0</v>
      </c>
    </row>
    <row r="224" spans="1:48">
      <c r="A224" s="5">
        <v>38681</v>
      </c>
      <c r="B224" s="4">
        <v>6133.7</v>
      </c>
      <c r="C224" s="4">
        <v>6145.01</v>
      </c>
      <c r="D224" s="4">
        <v>6122.17</v>
      </c>
      <c r="E224" s="4">
        <v>6128.2</v>
      </c>
      <c r="F224" s="4">
        <v>3074400</v>
      </c>
      <c r="G224" s="35">
        <f t="shared" si="46"/>
        <v>21.809999999999491</v>
      </c>
      <c r="H224" s="35">
        <f t="shared" si="45"/>
        <v>-5.5</v>
      </c>
      <c r="I224" s="35">
        <f t="shared" ca="1" si="35"/>
        <v>0</v>
      </c>
      <c r="J224" s="35">
        <f t="shared" ca="1" si="36"/>
        <v>1</v>
      </c>
      <c r="K224" s="35">
        <f t="shared" ca="1" si="37"/>
        <v>16.309999999999491</v>
      </c>
      <c r="L224" s="35">
        <f t="shared" ca="1" si="38"/>
        <v>-186.36000000000149</v>
      </c>
      <c r="M224" s="35">
        <f t="shared" ca="1" si="39"/>
        <v>74.499999999999091</v>
      </c>
      <c r="N224" s="34">
        <f ca="1">AVERAGE(E224:OFFSET(E224,-N$5+1,0))</f>
        <v>6037.2780000000002</v>
      </c>
      <c r="O224" s="34">
        <f ca="1">AVERAGE(E224:OFFSET(E224,-O$5+1,0))</f>
        <v>5906.2992857142872</v>
      </c>
      <c r="P224" s="34">
        <f t="shared" ca="1" si="40"/>
        <v>0</v>
      </c>
      <c r="Q224" s="12">
        <f ca="1">100*(MAX(C224:OFFSET(C224,-$Q$5+1,0))-E224)/(MAX(C224:OFFSET(C224,-$Q$5+1,0))-MIN(D224:OFFSET(D224,-$Q$5+1,0)))</f>
        <v>11.199200532978255</v>
      </c>
      <c r="R224" s="37">
        <f t="shared" ca="1" si="41"/>
        <v>-1</v>
      </c>
      <c r="S224" s="15">
        <f ca="1">AVERAGE(E224:OFFSET(E224,-S$5+1,0))</f>
        <v>6105.4933333333329</v>
      </c>
      <c r="T224" s="15">
        <f t="shared" ca="1" si="42"/>
        <v>0.37190551896434687</v>
      </c>
      <c r="U224" s="14">
        <f t="shared" ca="1" si="43"/>
        <v>0</v>
      </c>
      <c r="V224" s="20">
        <f t="shared" si="47"/>
        <v>16.309999999999491</v>
      </c>
      <c r="W224" s="20">
        <f t="shared" si="48"/>
        <v>0</v>
      </c>
      <c r="X224" s="20">
        <f ca="1">AVERAGE(V224:OFFSET(V224,-$X$5+1,0))</f>
        <v>16.128000000000064</v>
      </c>
      <c r="Y224" s="20">
        <f ca="1">AVERAGE(W224:OFFSET(W224,-$X$5+1,0))</f>
        <v>11.836000000000059</v>
      </c>
      <c r="Z224" s="20">
        <f t="shared" ca="1" si="34"/>
        <v>57.674152481762242</v>
      </c>
      <c r="AA224" s="20">
        <f t="shared" ca="1" si="44"/>
        <v>0</v>
      </c>
    </row>
    <row r="225" spans="1:27">
      <c r="A225" s="5">
        <v>38684</v>
      </c>
      <c r="B225" s="4">
        <v>6167.08</v>
      </c>
      <c r="C225" s="4">
        <v>6212.35</v>
      </c>
      <c r="D225" s="4">
        <v>6156.29</v>
      </c>
      <c r="E225" s="4">
        <v>6203.84</v>
      </c>
      <c r="F225" s="4">
        <v>3805400</v>
      </c>
      <c r="G225" s="35">
        <f t="shared" si="46"/>
        <v>38.880000000000109</v>
      </c>
      <c r="H225" s="35">
        <f t="shared" si="45"/>
        <v>36.760000000000218</v>
      </c>
      <c r="I225" s="35">
        <f t="shared" ca="1" si="35"/>
        <v>0</v>
      </c>
      <c r="J225" s="35">
        <f t="shared" ca="1" si="36"/>
        <v>1</v>
      </c>
      <c r="K225" s="35">
        <f t="shared" ca="1" si="37"/>
        <v>75.640000000000327</v>
      </c>
      <c r="L225" s="35">
        <f t="shared" ca="1" si="38"/>
        <v>-110.72000000000116</v>
      </c>
      <c r="M225" s="35">
        <f t="shared" ca="1" si="39"/>
        <v>150.13999999999942</v>
      </c>
      <c r="N225" s="34">
        <f ca="1">AVERAGE(E225:OFFSET(E225,-N$5+1,0))</f>
        <v>6060.1746666666668</v>
      </c>
      <c r="O225" s="34">
        <f ca="1">AVERAGE(E225:OFFSET(E225,-O$5+1,0))</f>
        <v>5924.5021428571436</v>
      </c>
      <c r="P225" s="34">
        <f t="shared" ca="1" si="40"/>
        <v>0</v>
      </c>
      <c r="Q225" s="12">
        <f ca="1">100*(MAX(C225:OFFSET(C225,-$Q$5+1,0))-E225)/(MAX(C225:OFFSET(C225,-$Q$5+1,0))-MIN(D225:OFFSET(D225,-$Q$5+1,0)))</f>
        <v>3.9137233259750728</v>
      </c>
      <c r="R225" s="37">
        <f t="shared" ca="1" si="41"/>
        <v>-1</v>
      </c>
      <c r="S225" s="15">
        <f ca="1">AVERAGE(E225:OFFSET(E225,-S$5+1,0))</f>
        <v>6121.6766666666663</v>
      </c>
      <c r="T225" s="15">
        <f t="shared" ca="1" si="42"/>
        <v>1.3421704184529055</v>
      </c>
      <c r="U225" s="14">
        <f t="shared" ca="1" si="43"/>
        <v>0</v>
      </c>
      <c r="V225" s="20">
        <f t="shared" si="47"/>
        <v>75.640000000000327</v>
      </c>
      <c r="W225" s="20">
        <f t="shared" si="48"/>
        <v>0</v>
      </c>
      <c r="X225" s="20">
        <f ca="1">AVERAGE(V225:OFFSET(V225,-$X$5+1,0))</f>
        <v>31.256000000000132</v>
      </c>
      <c r="Y225" s="20">
        <f ca="1">AVERAGE(W225:OFFSET(W225,-$X$5+1,0))</f>
        <v>11.172000000000116</v>
      </c>
      <c r="Z225" s="20">
        <f t="shared" ca="1" si="34"/>
        <v>73.668332233430633</v>
      </c>
      <c r="AA225" s="20">
        <f t="shared" ca="1" si="44"/>
        <v>0</v>
      </c>
    </row>
    <row r="226" spans="1:27">
      <c r="A226" s="5">
        <v>38685</v>
      </c>
      <c r="B226" s="4">
        <v>6192.94</v>
      </c>
      <c r="C226" s="4">
        <v>6207.05</v>
      </c>
      <c r="D226" s="4">
        <v>6139.51</v>
      </c>
      <c r="E226" s="4">
        <v>6139.51</v>
      </c>
      <c r="F226" s="4">
        <v>3593000</v>
      </c>
      <c r="G226" s="35">
        <f t="shared" si="46"/>
        <v>-10.900000000000546</v>
      </c>
      <c r="H226" s="35">
        <f t="shared" si="45"/>
        <v>-53.429999999999382</v>
      </c>
      <c r="I226" s="35">
        <f t="shared" ca="1" si="35"/>
        <v>0</v>
      </c>
      <c r="J226" s="35">
        <f t="shared" ca="1" si="36"/>
        <v>1</v>
      </c>
      <c r="K226" s="35">
        <f t="shared" ca="1" si="37"/>
        <v>-64.329999999999927</v>
      </c>
      <c r="L226" s="35">
        <f t="shared" ca="1" si="38"/>
        <v>-175.05000000000109</v>
      </c>
      <c r="M226" s="35">
        <f t="shared" ca="1" si="39"/>
        <v>85.809999999999491</v>
      </c>
      <c r="N226" s="34">
        <f ca="1">AVERAGE(E226:OFFSET(E226,-N$5+1,0))</f>
        <v>6079.4999999999991</v>
      </c>
      <c r="O226" s="34">
        <f ca="1">AVERAGE(E226:OFFSET(E226,-O$5+1,0))</f>
        <v>5938.4846428571445</v>
      </c>
      <c r="P226" s="34">
        <f t="shared" ca="1" si="40"/>
        <v>0</v>
      </c>
      <c r="Q226" s="12">
        <f ca="1">100*(MAX(C226:OFFSET(C226,-$Q$5+1,0))-E226)/(MAX(C226:OFFSET(C226,-$Q$5+1,0))-MIN(D226:OFFSET(D226,-$Q$5+1,0)))</f>
        <v>33.498896247240609</v>
      </c>
      <c r="R226" s="37">
        <f t="shared" ca="1" si="41"/>
        <v>-1</v>
      </c>
      <c r="S226" s="15">
        <f ca="1">AVERAGE(E226:OFFSET(E226,-S$5+1,0))</f>
        <v>6127.6916666666666</v>
      </c>
      <c r="T226" s="15">
        <f t="shared" ca="1" si="42"/>
        <v>0.19286762415972755</v>
      </c>
      <c r="U226" s="14">
        <f t="shared" ca="1" si="43"/>
        <v>0</v>
      </c>
      <c r="V226" s="20">
        <f t="shared" si="47"/>
        <v>0</v>
      </c>
      <c r="W226" s="20">
        <f t="shared" si="48"/>
        <v>64.329999999999927</v>
      </c>
      <c r="X226" s="20">
        <f ca="1">AVERAGE(V226:OFFSET(V226,-$X$5+1,0))</f>
        <v>31.256000000000132</v>
      </c>
      <c r="Y226" s="20">
        <f ca="1">AVERAGE(W226:OFFSET(W226,-$X$5+1,0))</f>
        <v>15.192000000000007</v>
      </c>
      <c r="Z226" s="20">
        <f t="shared" ca="1" si="34"/>
        <v>67.2924560799174</v>
      </c>
      <c r="AA226" s="20">
        <f t="shared" ca="1" si="44"/>
        <v>0</v>
      </c>
    </row>
    <row r="227" spans="1:27">
      <c r="A227" s="5">
        <v>38686</v>
      </c>
      <c r="B227" s="4">
        <v>6172.96</v>
      </c>
      <c r="C227" s="4">
        <v>6206.45</v>
      </c>
      <c r="D227" s="4">
        <v>6171.38</v>
      </c>
      <c r="E227" s="4">
        <v>6203.47</v>
      </c>
      <c r="F227" s="4">
        <v>3752200</v>
      </c>
      <c r="G227" s="35">
        <f t="shared" si="46"/>
        <v>33.449999999999818</v>
      </c>
      <c r="H227" s="35">
        <f t="shared" si="45"/>
        <v>30.510000000000218</v>
      </c>
      <c r="I227" s="35">
        <f t="shared" ca="1" si="35"/>
        <v>0</v>
      </c>
      <c r="J227" s="35">
        <f t="shared" ca="1" si="36"/>
        <v>1</v>
      </c>
      <c r="K227" s="35">
        <f t="shared" ca="1" si="37"/>
        <v>63.960000000000036</v>
      </c>
      <c r="L227" s="35">
        <f t="shared" ca="1" si="38"/>
        <v>-111.09000000000106</v>
      </c>
      <c r="M227" s="35">
        <f t="shared" ca="1" si="39"/>
        <v>149.76999999999953</v>
      </c>
      <c r="N227" s="34">
        <f ca="1">AVERAGE(E227:OFFSET(E227,-N$5+1,0))</f>
        <v>6094.9939999999997</v>
      </c>
      <c r="O227" s="34">
        <f ca="1">AVERAGE(E227:OFFSET(E227,-O$5+1,0))</f>
        <v>5955.0814285714296</v>
      </c>
      <c r="P227" s="34">
        <f t="shared" ca="1" si="40"/>
        <v>0</v>
      </c>
      <c r="Q227" s="12">
        <f ca="1">100*(MAX(C227:OFFSET(C227,-$Q$5+1,0))-E227)/(MAX(C227:OFFSET(C227,-$Q$5+1,0))-MIN(D227:OFFSET(D227,-$Q$5+1,0)))</f>
        <v>4.0838852097130651</v>
      </c>
      <c r="R227" s="37">
        <f t="shared" ca="1" si="41"/>
        <v>0</v>
      </c>
      <c r="S227" s="15">
        <f ca="1">AVERAGE(E227:OFFSET(E227,-S$5+1,0))</f>
        <v>6151.7383333333337</v>
      </c>
      <c r="T227" s="15">
        <f t="shared" ca="1" si="42"/>
        <v>0.84092761856201459</v>
      </c>
      <c r="U227" s="14">
        <f t="shared" ca="1" si="43"/>
        <v>0</v>
      </c>
      <c r="V227" s="20">
        <f t="shared" si="47"/>
        <v>63.960000000000036</v>
      </c>
      <c r="W227" s="20">
        <f t="shared" si="48"/>
        <v>0</v>
      </c>
      <c r="X227" s="20">
        <f ca="1">AVERAGE(V227:OFFSET(V227,-$X$5+1,0))</f>
        <v>31.18199999999997</v>
      </c>
      <c r="Y227" s="20">
        <f ca="1">AVERAGE(W227:OFFSET(W227,-$X$5+1,0))</f>
        <v>15.192000000000007</v>
      </c>
      <c r="Z227" s="20">
        <f t="shared" ca="1" si="34"/>
        <v>67.240263941001388</v>
      </c>
      <c r="AA227" s="20">
        <f t="shared" ca="1" si="44"/>
        <v>0</v>
      </c>
    </row>
    <row r="228" spans="1:27">
      <c r="A228" s="5">
        <v>38687</v>
      </c>
      <c r="B228" s="4">
        <v>6196.36</v>
      </c>
      <c r="C228" s="4">
        <v>6202.91</v>
      </c>
      <c r="D228" s="4">
        <v>6162.86</v>
      </c>
      <c r="E228" s="4">
        <v>6179.82</v>
      </c>
      <c r="F228" s="4">
        <v>3207600</v>
      </c>
      <c r="G228" s="35">
        <f t="shared" si="46"/>
        <v>-7.1100000000005821</v>
      </c>
      <c r="H228" s="35">
        <f t="shared" si="45"/>
        <v>-16.539999999999964</v>
      </c>
      <c r="I228" s="35">
        <f t="shared" ca="1" si="35"/>
        <v>0</v>
      </c>
      <c r="J228" s="35">
        <f t="shared" ca="1" si="36"/>
        <v>1</v>
      </c>
      <c r="K228" s="35">
        <f t="shared" ca="1" si="37"/>
        <v>-23.650000000000546</v>
      </c>
      <c r="L228" s="35">
        <f t="shared" ca="1" si="38"/>
        <v>-134.7400000000016</v>
      </c>
      <c r="M228" s="35">
        <f t="shared" ca="1" si="39"/>
        <v>126.11999999999898</v>
      </c>
      <c r="N228" s="34">
        <f ca="1">AVERAGE(E228:OFFSET(E228,-N$5+1,0))</f>
        <v>6107.7573333333321</v>
      </c>
      <c r="O228" s="34">
        <f ca="1">AVERAGE(E228:OFFSET(E228,-O$5+1,0))</f>
        <v>5971.6007142857152</v>
      </c>
      <c r="P228" s="34">
        <f t="shared" ca="1" si="40"/>
        <v>0</v>
      </c>
      <c r="Q228" s="12">
        <f ca="1">100*(MAX(C228:OFFSET(C228,-$Q$5+1,0))-E228)/(MAX(C228:OFFSET(C228,-$Q$5+1,0))-MIN(D228:OFFSET(D228,-$Q$5+1,0)))</f>
        <v>20.066621429893615</v>
      </c>
      <c r="R228" s="37">
        <f t="shared" ca="1" si="41"/>
        <v>-1</v>
      </c>
      <c r="S228" s="15">
        <f ca="1">AVERAGE(E228:OFFSET(E228,-S$5+1,0))</f>
        <v>6161.1216666666669</v>
      </c>
      <c r="T228" s="15">
        <f t="shared" ca="1" si="42"/>
        <v>0.30348911034326503</v>
      </c>
      <c r="U228" s="14">
        <f t="shared" ca="1" si="43"/>
        <v>0</v>
      </c>
      <c r="V228" s="20">
        <f t="shared" si="47"/>
        <v>0</v>
      </c>
      <c r="W228" s="20">
        <f t="shared" si="48"/>
        <v>23.650000000000546</v>
      </c>
      <c r="X228" s="20">
        <f ca="1">AVERAGE(V228:OFFSET(V228,-$X$5+1,0))</f>
        <v>31.18199999999997</v>
      </c>
      <c r="Y228" s="20">
        <f ca="1">AVERAGE(W228:OFFSET(W228,-$X$5+1,0))</f>
        <v>17.596000000000096</v>
      </c>
      <c r="Z228" s="20">
        <f t="shared" ca="1" si="34"/>
        <v>63.926360244372319</v>
      </c>
      <c r="AA228" s="20">
        <f t="shared" ca="1" si="44"/>
        <v>0</v>
      </c>
    </row>
    <row r="229" spans="1:27">
      <c r="A229" s="5">
        <v>38688</v>
      </c>
      <c r="B229" s="4">
        <v>6254.35</v>
      </c>
      <c r="C229" s="4">
        <v>6258.34</v>
      </c>
      <c r="D229" s="4">
        <v>6209.77</v>
      </c>
      <c r="E229" s="4">
        <v>6228.95</v>
      </c>
      <c r="F229" s="4">
        <v>4178400</v>
      </c>
      <c r="G229" s="35">
        <f t="shared" si="46"/>
        <v>74.530000000000655</v>
      </c>
      <c r="H229" s="35">
        <f t="shared" si="45"/>
        <v>-25.400000000000546</v>
      </c>
      <c r="I229" s="35">
        <f t="shared" ca="1" si="35"/>
        <v>0</v>
      </c>
      <c r="J229" s="35">
        <f t="shared" ca="1" si="36"/>
        <v>1</v>
      </c>
      <c r="K229" s="35">
        <f t="shared" ca="1" si="37"/>
        <v>49.130000000000109</v>
      </c>
      <c r="L229" s="35">
        <f t="shared" ca="1" si="38"/>
        <v>-85.610000000001492</v>
      </c>
      <c r="M229" s="35">
        <f t="shared" ca="1" si="39"/>
        <v>175.24999999999909</v>
      </c>
      <c r="N229" s="34">
        <f ca="1">AVERAGE(E229:OFFSET(E229,-N$5+1,0))</f>
        <v>6118.0033333333313</v>
      </c>
      <c r="O229" s="34">
        <f ca="1">AVERAGE(E229:OFFSET(E229,-O$5+1,0))</f>
        <v>5989.7307142857153</v>
      </c>
      <c r="P229" s="34">
        <f t="shared" ca="1" si="40"/>
        <v>0</v>
      </c>
      <c r="Q229" s="12">
        <f ca="1">100*(MAX(C229:OFFSET(C229,-$Q$5+1,0))-E229)/(MAX(C229:OFFSET(C229,-$Q$5+1,0))-MIN(D229:OFFSET(D229,-$Q$5+1,0)))</f>
        <v>14.123017779913635</v>
      </c>
      <c r="R229" s="37">
        <f t="shared" ca="1" si="41"/>
        <v>-1</v>
      </c>
      <c r="S229" s="15">
        <f ca="1">AVERAGE(E229:OFFSET(E229,-S$5+1,0))</f>
        <v>6180.6316666666671</v>
      </c>
      <c r="T229" s="15">
        <f t="shared" ca="1" si="42"/>
        <v>0.78177014808895262</v>
      </c>
      <c r="U229" s="14">
        <f t="shared" ca="1" si="43"/>
        <v>0</v>
      </c>
      <c r="V229" s="20">
        <f t="shared" si="47"/>
        <v>49.130000000000109</v>
      </c>
      <c r="W229" s="20">
        <f t="shared" si="48"/>
        <v>0</v>
      </c>
      <c r="X229" s="20">
        <f ca="1">AVERAGE(V229:OFFSET(V229,-$X$5+1,0))</f>
        <v>37.746000000000095</v>
      </c>
      <c r="Y229" s="20">
        <f ca="1">AVERAGE(W229:OFFSET(W229,-$X$5+1,0))</f>
        <v>17.596000000000096</v>
      </c>
      <c r="Z229" s="20">
        <f t="shared" ca="1" si="34"/>
        <v>68.204979942900451</v>
      </c>
      <c r="AA229" s="20">
        <f t="shared" ca="1" si="44"/>
        <v>0</v>
      </c>
    </row>
    <row r="230" spans="1:27">
      <c r="A230" s="5">
        <v>38691</v>
      </c>
      <c r="B230" s="4">
        <v>6280.81</v>
      </c>
      <c r="C230" s="4">
        <v>6348.31</v>
      </c>
      <c r="D230" s="4">
        <v>6244.49</v>
      </c>
      <c r="E230" s="4">
        <v>6348.31</v>
      </c>
      <c r="F230" s="4">
        <v>4458800</v>
      </c>
      <c r="G230" s="35">
        <f t="shared" si="46"/>
        <v>51.860000000000582</v>
      </c>
      <c r="H230" s="35">
        <f t="shared" si="45"/>
        <v>67.5</v>
      </c>
      <c r="I230" s="35">
        <f t="shared" ca="1" si="35"/>
        <v>0</v>
      </c>
      <c r="J230" s="35">
        <f t="shared" ca="1" si="36"/>
        <v>1</v>
      </c>
      <c r="K230" s="35">
        <f t="shared" ca="1" si="37"/>
        <v>119.36000000000058</v>
      </c>
      <c r="L230" s="35">
        <f t="shared" ca="1" si="38"/>
        <v>33.749999999999091</v>
      </c>
      <c r="M230" s="35">
        <f t="shared" ca="1" si="39"/>
        <v>294.60999999999967</v>
      </c>
      <c r="N230" s="34">
        <f ca="1">AVERAGE(E230:OFFSET(E230,-N$5+1,0))</f>
        <v>6135.6493333333319</v>
      </c>
      <c r="O230" s="34">
        <f ca="1">AVERAGE(E230:OFFSET(E230,-O$5+1,0))</f>
        <v>6012.8589285714288</v>
      </c>
      <c r="P230" s="34">
        <f t="shared" ca="1" si="40"/>
        <v>0</v>
      </c>
      <c r="Q230" s="12">
        <f ca="1">100*(MAX(C230:OFFSET(C230,-$Q$5+1,0))-E230)/(MAX(C230:OFFSET(C230,-$Q$5+1,0))-MIN(D230:OFFSET(D230,-$Q$5+1,0)))</f>
        <v>0</v>
      </c>
      <c r="R230" s="37">
        <f t="shared" ca="1" si="41"/>
        <v>-1</v>
      </c>
      <c r="S230" s="15">
        <f ca="1">AVERAGE(E230:OFFSET(E230,-S$5+1,0))</f>
        <v>6217.3166666666666</v>
      </c>
      <c r="T230" s="15">
        <f t="shared" ca="1" si="42"/>
        <v>2.1069110736411014</v>
      </c>
      <c r="U230" s="14">
        <f t="shared" ca="1" si="43"/>
        <v>0</v>
      </c>
      <c r="V230" s="20">
        <f t="shared" si="47"/>
        <v>119.36000000000058</v>
      </c>
      <c r="W230" s="20">
        <f t="shared" si="48"/>
        <v>0</v>
      </c>
      <c r="X230" s="20">
        <f ca="1">AVERAGE(V230:OFFSET(V230,-$X$5+1,0))</f>
        <v>46.490000000000144</v>
      </c>
      <c r="Y230" s="20">
        <f ca="1">AVERAGE(W230:OFFSET(W230,-$X$5+1,0))</f>
        <v>17.596000000000096</v>
      </c>
      <c r="Z230" s="20">
        <f t="shared" ca="1" si="34"/>
        <v>72.543145148706373</v>
      </c>
      <c r="AA230" s="20">
        <f t="shared" ca="1" si="44"/>
        <v>0</v>
      </c>
    </row>
    <row r="231" spans="1:27">
      <c r="A231" s="5">
        <v>38692</v>
      </c>
      <c r="B231" s="4">
        <v>6319.13</v>
      </c>
      <c r="C231" s="4">
        <v>6364.17</v>
      </c>
      <c r="D231" s="4">
        <v>6318.95</v>
      </c>
      <c r="E231" s="4">
        <v>6350.52</v>
      </c>
      <c r="F231" s="4">
        <v>4540200</v>
      </c>
      <c r="G231" s="35">
        <f t="shared" si="46"/>
        <v>-29.180000000000291</v>
      </c>
      <c r="H231" s="35">
        <f t="shared" si="45"/>
        <v>31.390000000000327</v>
      </c>
      <c r="I231" s="35">
        <f t="shared" ca="1" si="35"/>
        <v>-1</v>
      </c>
      <c r="J231" s="35">
        <f t="shared" ca="1" si="36"/>
        <v>1</v>
      </c>
      <c r="K231" s="35">
        <f t="shared" ca="1" si="37"/>
        <v>2.2100000000000364</v>
      </c>
      <c r="L231" s="35">
        <f t="shared" ca="1" si="38"/>
        <v>35.959999999999127</v>
      </c>
      <c r="M231" s="35">
        <f t="shared" ca="1" si="39"/>
        <v>296.81999999999971</v>
      </c>
      <c r="N231" s="34">
        <f ca="1">AVERAGE(E231:OFFSET(E231,-N$5+1,0))</f>
        <v>6156.9679999999989</v>
      </c>
      <c r="O231" s="34">
        <f ca="1">AVERAGE(E231:OFFSET(E231,-O$5+1,0))</f>
        <v>6037.4782142857148</v>
      </c>
      <c r="P231" s="34">
        <f t="shared" ca="1" si="40"/>
        <v>0</v>
      </c>
      <c r="Q231" s="12">
        <f ca="1">100*(MAX(C231:OFFSET(C231,-$Q$5+1,0))-E231)/(MAX(C231:OFFSET(C231,-$Q$5+1,0))-MIN(D231:OFFSET(D231,-$Q$5+1,0)))</f>
        <v>4.7094948937343464</v>
      </c>
      <c r="R231" s="37">
        <f t="shared" ca="1" si="41"/>
        <v>-1</v>
      </c>
      <c r="S231" s="15">
        <f ca="1">AVERAGE(E231:OFFSET(E231,-S$5+1,0))</f>
        <v>6241.7633333333333</v>
      </c>
      <c r="T231" s="15">
        <f t="shared" ca="1" si="42"/>
        <v>1.7424029213966852</v>
      </c>
      <c r="U231" s="14">
        <f t="shared" ca="1" si="43"/>
        <v>0</v>
      </c>
      <c r="V231" s="20">
        <f t="shared" si="47"/>
        <v>2.2100000000000364</v>
      </c>
      <c r="W231" s="20">
        <f t="shared" si="48"/>
        <v>0</v>
      </c>
      <c r="X231" s="20">
        <f ca="1">AVERAGE(V231:OFFSET(V231,-$X$5+1,0))</f>
        <v>46.932000000000151</v>
      </c>
      <c r="Y231" s="20">
        <f ca="1">AVERAGE(W231:OFFSET(W231,-$X$5+1,0))</f>
        <v>4.7300000000001088</v>
      </c>
      <c r="Z231" s="20">
        <f t="shared" ca="1" si="34"/>
        <v>90.844334326971307</v>
      </c>
      <c r="AA231" s="20">
        <f t="shared" ca="1" si="44"/>
        <v>-1</v>
      </c>
    </row>
    <row r="232" spans="1:27">
      <c r="A232" s="5">
        <v>38693</v>
      </c>
      <c r="B232" s="4">
        <v>6362.51</v>
      </c>
      <c r="C232" s="4">
        <v>6370.82</v>
      </c>
      <c r="D232" s="4">
        <v>6290.6</v>
      </c>
      <c r="E232" s="4">
        <v>6329.52</v>
      </c>
      <c r="F232" s="4">
        <v>4084600</v>
      </c>
      <c r="G232" s="35">
        <f t="shared" si="46"/>
        <v>11.989999999999782</v>
      </c>
      <c r="H232" s="35">
        <f t="shared" si="45"/>
        <v>-32.989999999999782</v>
      </c>
      <c r="I232" s="35">
        <f t="shared" ca="1" si="35"/>
        <v>0</v>
      </c>
      <c r="J232" s="35">
        <f t="shared" ca="1" si="36"/>
        <v>-1</v>
      </c>
      <c r="K232" s="35">
        <f t="shared" ca="1" si="37"/>
        <v>44.979999999999563</v>
      </c>
      <c r="L232" s="35">
        <f t="shared" ca="1" si="38"/>
        <v>80.93999999999869</v>
      </c>
      <c r="M232" s="35">
        <f t="shared" ca="1" si="39"/>
        <v>341.79999999999927</v>
      </c>
      <c r="N232" s="34">
        <f ca="1">AVERAGE(E232:OFFSET(E232,-N$5+1,0))</f>
        <v>6175.8559999999998</v>
      </c>
      <c r="O232" s="34">
        <f ca="1">AVERAGE(E232:OFFSET(E232,-O$5+1,0))</f>
        <v>6062.3550000000005</v>
      </c>
      <c r="P232" s="34">
        <f t="shared" ca="1" si="40"/>
        <v>0</v>
      </c>
      <c r="Q232" s="12">
        <f ca="1">100*(MAX(C232:OFFSET(C232,-$Q$5+1,0))-E232)/(MAX(C232:OFFSET(C232,-$Q$5+1,0))-MIN(D232:OFFSET(D232,-$Q$5+1,0)))</f>
        <v>15.484983690150075</v>
      </c>
      <c r="R232" s="37">
        <f t="shared" ca="1" si="41"/>
        <v>-1</v>
      </c>
      <c r="S232" s="15">
        <f ca="1">AVERAGE(E232:OFFSET(E232,-S$5+1,0))</f>
        <v>6273.4316666666673</v>
      </c>
      <c r="T232" s="15">
        <f t="shared" ca="1" si="42"/>
        <v>0.8940614374004201</v>
      </c>
      <c r="U232" s="14">
        <f t="shared" ca="1" si="43"/>
        <v>0</v>
      </c>
      <c r="V232" s="20">
        <f t="shared" si="47"/>
        <v>0</v>
      </c>
      <c r="W232" s="20">
        <f t="shared" si="48"/>
        <v>21</v>
      </c>
      <c r="X232" s="20">
        <f ca="1">AVERAGE(V232:OFFSET(V232,-$X$5+1,0))</f>
        <v>34.140000000000143</v>
      </c>
      <c r="Y232" s="20">
        <f ca="1">AVERAGE(W232:OFFSET(W232,-$X$5+1,0))</f>
        <v>8.9300000000001098</v>
      </c>
      <c r="Z232" s="20">
        <f t="shared" ca="1" si="34"/>
        <v>79.266310657069752</v>
      </c>
      <c r="AA232" s="20">
        <f t="shared" ca="1" si="44"/>
        <v>0</v>
      </c>
    </row>
    <row r="233" spans="1:27">
      <c r="A233" s="5">
        <v>38694</v>
      </c>
      <c r="B233" s="4">
        <v>6302.08</v>
      </c>
      <c r="C233" s="4">
        <v>6316.58</v>
      </c>
      <c r="D233" s="4">
        <v>6223.35</v>
      </c>
      <c r="E233" s="4">
        <v>6249.19</v>
      </c>
      <c r="F233" s="4">
        <v>3718400</v>
      </c>
      <c r="G233" s="35">
        <f t="shared" si="46"/>
        <v>-27.440000000000509</v>
      </c>
      <c r="H233" s="35">
        <f t="shared" si="45"/>
        <v>-52.890000000000327</v>
      </c>
      <c r="I233" s="35">
        <f t="shared" ca="1" si="35"/>
        <v>0</v>
      </c>
      <c r="J233" s="35">
        <f t="shared" ca="1" si="36"/>
        <v>-1</v>
      </c>
      <c r="K233" s="35">
        <f t="shared" ca="1" si="37"/>
        <v>80.330000000000837</v>
      </c>
      <c r="L233" s="35">
        <f t="shared" ca="1" si="38"/>
        <v>161.26999999999953</v>
      </c>
      <c r="M233" s="35">
        <f t="shared" ca="1" si="39"/>
        <v>422.13000000000011</v>
      </c>
      <c r="N233" s="34">
        <f ca="1">AVERAGE(E233:OFFSET(E233,-N$5+1,0))</f>
        <v>6191.0726666666678</v>
      </c>
      <c r="O233" s="34">
        <f ca="1">AVERAGE(E233:OFFSET(E233,-O$5+1,0))</f>
        <v>6079.6724999999997</v>
      </c>
      <c r="P233" s="34">
        <f t="shared" ca="1" si="40"/>
        <v>0</v>
      </c>
      <c r="Q233" s="12">
        <f ca="1">100*(MAX(C233:OFFSET(C233,-$Q$5+1,0))-E233)/(MAX(C233:OFFSET(C233,-$Q$5+1,0))-MIN(D233:OFFSET(D233,-$Q$5+1,0)))</f>
        <v>48.916147194852314</v>
      </c>
      <c r="R233" s="37">
        <f t="shared" ca="1" si="41"/>
        <v>-1</v>
      </c>
      <c r="S233" s="15">
        <f ca="1">AVERAGE(E233:OFFSET(E233,-S$5+1,0))</f>
        <v>6281.0516666666672</v>
      </c>
      <c r="T233" s="15">
        <f t="shared" ca="1" si="42"/>
        <v>-0.50726643176263608</v>
      </c>
      <c r="U233" s="14">
        <f t="shared" ca="1" si="43"/>
        <v>0</v>
      </c>
      <c r="V233" s="20">
        <f t="shared" si="47"/>
        <v>0</v>
      </c>
      <c r="W233" s="20">
        <f t="shared" si="48"/>
        <v>80.330000000000837</v>
      </c>
      <c r="X233" s="20">
        <f ca="1">AVERAGE(V233:OFFSET(V233,-$X$5+1,0))</f>
        <v>34.140000000000143</v>
      </c>
      <c r="Y233" s="20">
        <f ca="1">AVERAGE(W233:OFFSET(W233,-$X$5+1,0))</f>
        <v>20.266000000000169</v>
      </c>
      <c r="Z233" s="20">
        <f t="shared" ca="1" si="34"/>
        <v>62.750431937653836</v>
      </c>
      <c r="AA233" s="20">
        <f t="shared" ca="1" si="44"/>
        <v>0</v>
      </c>
    </row>
    <row r="234" spans="1:27">
      <c r="A234" s="5">
        <v>38695</v>
      </c>
      <c r="B234" s="4">
        <v>6269.94</v>
      </c>
      <c r="C234" s="4">
        <v>6274.04</v>
      </c>
      <c r="D234" s="4">
        <v>6233.23</v>
      </c>
      <c r="E234" s="4">
        <v>6264.36</v>
      </c>
      <c r="F234" s="4">
        <v>3259400</v>
      </c>
      <c r="G234" s="35">
        <f t="shared" si="46"/>
        <v>20.75</v>
      </c>
      <c r="H234" s="35">
        <f t="shared" si="45"/>
        <v>-5.5799999999999272</v>
      </c>
      <c r="I234" s="35">
        <f t="shared" ca="1" si="35"/>
        <v>0</v>
      </c>
      <c r="J234" s="35">
        <f t="shared" ca="1" si="36"/>
        <v>-1</v>
      </c>
      <c r="K234" s="35">
        <f t="shared" ca="1" si="37"/>
        <v>-15.170000000000073</v>
      </c>
      <c r="L234" s="35">
        <f t="shared" ca="1" si="38"/>
        <v>146.09999999999945</v>
      </c>
      <c r="M234" s="35">
        <f t="shared" ca="1" si="39"/>
        <v>406.96000000000004</v>
      </c>
      <c r="N234" s="34">
        <f ca="1">AVERAGE(E234:OFFSET(E234,-N$5+1,0))</f>
        <v>6201.5806666666667</v>
      </c>
      <c r="O234" s="34">
        <f ca="1">AVERAGE(E234:OFFSET(E234,-O$5+1,0))</f>
        <v>6096.3135714285718</v>
      </c>
      <c r="P234" s="34">
        <f t="shared" ca="1" si="40"/>
        <v>0</v>
      </c>
      <c r="Q234" s="12">
        <f ca="1">100*(MAX(C234:OFFSET(C234,-$Q$5+1,0))-E234)/(MAX(C234:OFFSET(C234,-$Q$5+1,0))-MIN(D234:OFFSET(D234,-$Q$5+1,0)))</f>
        <v>46.024815183087746</v>
      </c>
      <c r="R234" s="37">
        <f t="shared" ca="1" si="41"/>
        <v>0</v>
      </c>
      <c r="S234" s="15">
        <f ca="1">AVERAGE(E234:OFFSET(E234,-S$5+1,0))</f>
        <v>6295.1416666666664</v>
      </c>
      <c r="T234" s="15">
        <f t="shared" ca="1" si="42"/>
        <v>-0.48897496349698383</v>
      </c>
      <c r="U234" s="14">
        <f t="shared" ca="1" si="43"/>
        <v>0</v>
      </c>
      <c r="V234" s="20">
        <f t="shared" si="47"/>
        <v>15.170000000000073</v>
      </c>
      <c r="W234" s="20">
        <f t="shared" si="48"/>
        <v>0</v>
      </c>
      <c r="X234" s="20">
        <f ca="1">AVERAGE(V234:OFFSET(V234,-$X$5+1,0))</f>
        <v>27.348000000000138</v>
      </c>
      <c r="Y234" s="20">
        <f ca="1">AVERAGE(W234:OFFSET(W234,-$X$5+1,0))</f>
        <v>20.266000000000169</v>
      </c>
      <c r="Z234" s="20">
        <f t="shared" ca="1" si="34"/>
        <v>57.436888310160796</v>
      </c>
      <c r="AA234" s="20">
        <f t="shared" ca="1" si="44"/>
        <v>0</v>
      </c>
    </row>
    <row r="235" spans="1:27">
      <c r="A235" s="5">
        <v>38698</v>
      </c>
      <c r="B235" s="4">
        <v>6272.61</v>
      </c>
      <c r="C235" s="4">
        <v>6272.61</v>
      </c>
      <c r="D235" s="4">
        <v>6206.83</v>
      </c>
      <c r="E235" s="4">
        <v>6266.29</v>
      </c>
      <c r="F235" s="4">
        <v>3135200</v>
      </c>
      <c r="G235" s="35">
        <f t="shared" si="46"/>
        <v>8.25</v>
      </c>
      <c r="H235" s="35">
        <f t="shared" si="45"/>
        <v>-6.319999999999709</v>
      </c>
      <c r="I235" s="35">
        <f t="shared" ca="1" si="35"/>
        <v>0</v>
      </c>
      <c r="J235" s="35">
        <f t="shared" ca="1" si="36"/>
        <v>-1</v>
      </c>
      <c r="K235" s="35">
        <f t="shared" ca="1" si="37"/>
        <v>-1.930000000000291</v>
      </c>
      <c r="L235" s="35">
        <f t="shared" ca="1" si="38"/>
        <v>144.16999999999916</v>
      </c>
      <c r="M235" s="35">
        <f t="shared" ca="1" si="39"/>
        <v>405.02999999999975</v>
      </c>
      <c r="N235" s="34">
        <f ca="1">AVERAGE(E235:OFFSET(E235,-N$5+1,0))</f>
        <v>6212.4386666666669</v>
      </c>
      <c r="O235" s="34">
        <f ca="1">AVERAGE(E235:OFFSET(E235,-O$5+1,0))</f>
        <v>6110.4535714285712</v>
      </c>
      <c r="P235" s="34">
        <f t="shared" ca="1" si="40"/>
        <v>0</v>
      </c>
      <c r="Q235" s="12">
        <f ca="1">100*(MAX(C235:OFFSET(C235,-$Q$5+1,0))-E235)/(MAX(C235:OFFSET(C235,-$Q$5+1,0))-MIN(D235:OFFSET(D235,-$Q$5+1,0)))</f>
        <v>45.190437075785731</v>
      </c>
      <c r="R235" s="37">
        <f t="shared" ca="1" si="41"/>
        <v>0</v>
      </c>
      <c r="S235" s="15">
        <f ca="1">AVERAGE(E235:OFFSET(E235,-S$5+1,0))</f>
        <v>6301.3650000000007</v>
      </c>
      <c r="T235" s="15">
        <f t="shared" ca="1" si="42"/>
        <v>-0.55662542956963645</v>
      </c>
      <c r="U235" s="14">
        <f t="shared" ca="1" si="43"/>
        <v>0</v>
      </c>
      <c r="V235" s="20">
        <f t="shared" si="47"/>
        <v>1.930000000000291</v>
      </c>
      <c r="W235" s="20">
        <f t="shared" si="48"/>
        <v>0</v>
      </c>
      <c r="X235" s="20">
        <f ca="1">AVERAGE(V235:OFFSET(V235,-$X$5+1,0))</f>
        <v>3.86200000000008</v>
      </c>
      <c r="Y235" s="20">
        <f ca="1">AVERAGE(W235:OFFSET(W235,-$X$5+1,0))</f>
        <v>20.266000000000169</v>
      </c>
      <c r="Z235" s="20">
        <f t="shared" ca="1" si="34"/>
        <v>16.006299734748183</v>
      </c>
      <c r="AA235" s="20">
        <f t="shared" ca="1" si="44"/>
        <v>0</v>
      </c>
    </row>
    <row r="236" spans="1:27">
      <c r="A236" s="5">
        <v>38699</v>
      </c>
      <c r="B236" s="4">
        <v>6270.24</v>
      </c>
      <c r="C236" s="4">
        <v>6282.23</v>
      </c>
      <c r="D236" s="4">
        <v>6242.41</v>
      </c>
      <c r="E236" s="4">
        <v>6261.18</v>
      </c>
      <c r="F236" s="4">
        <v>3442400</v>
      </c>
      <c r="G236" s="35">
        <f t="shared" si="46"/>
        <v>3.9499999999998181</v>
      </c>
      <c r="H236" s="35">
        <f t="shared" si="45"/>
        <v>-9.0599999999994907</v>
      </c>
      <c r="I236" s="35">
        <f t="shared" ca="1" si="35"/>
        <v>1</v>
      </c>
      <c r="J236" s="35">
        <f t="shared" ca="1" si="36"/>
        <v>-1</v>
      </c>
      <c r="K236" s="35">
        <f t="shared" ca="1" si="37"/>
        <v>5.1099999999996726</v>
      </c>
      <c r="L236" s="35">
        <f t="shared" ca="1" si="38"/>
        <v>149.27999999999884</v>
      </c>
      <c r="M236" s="35">
        <f t="shared" ca="1" si="39"/>
        <v>410.13999999999942</v>
      </c>
      <c r="N236" s="34">
        <f ca="1">AVERAGE(E236:OFFSET(E236,-N$5+1,0))</f>
        <v>6225.9046666666673</v>
      </c>
      <c r="O236" s="34">
        <f ca="1">AVERAGE(E236:OFFSET(E236,-O$5+1,0))</f>
        <v>6124.8524999999991</v>
      </c>
      <c r="P236" s="34">
        <f t="shared" ca="1" si="40"/>
        <v>0</v>
      </c>
      <c r="Q236" s="12">
        <f ca="1">100*(MAX(C236:OFFSET(C236,-$Q$5+1,0))-E236)/(MAX(C236:OFFSET(C236,-$Q$5+1,0))-MIN(D236:OFFSET(D236,-$Q$5+1,0)))</f>
        <v>52.721677245623873</v>
      </c>
      <c r="R236" s="37">
        <f t="shared" ca="1" si="41"/>
        <v>0</v>
      </c>
      <c r="S236" s="15">
        <f ca="1">AVERAGE(E236:OFFSET(E236,-S$5+1,0))</f>
        <v>6286.8433333333332</v>
      </c>
      <c r="T236" s="15">
        <f t="shared" ca="1" si="42"/>
        <v>-0.40820698039768166</v>
      </c>
      <c r="U236" s="14">
        <f t="shared" ca="1" si="43"/>
        <v>0</v>
      </c>
      <c r="V236" s="20">
        <f t="shared" si="47"/>
        <v>0</v>
      </c>
      <c r="W236" s="20">
        <f t="shared" si="48"/>
        <v>5.1099999999996726</v>
      </c>
      <c r="X236" s="20">
        <f ca="1">AVERAGE(V236:OFFSET(V236,-$X$5+1,0))</f>
        <v>3.4200000000000728</v>
      </c>
      <c r="Y236" s="20">
        <f ca="1">AVERAGE(W236:OFFSET(W236,-$X$5+1,0))</f>
        <v>21.288000000000103</v>
      </c>
      <c r="Z236" s="20">
        <f t="shared" ca="1" si="34"/>
        <v>13.84167071393901</v>
      </c>
      <c r="AA236" s="20">
        <f t="shared" ca="1" si="44"/>
        <v>1</v>
      </c>
    </row>
    <row r="237" spans="1:27">
      <c r="A237" s="5">
        <v>38700</v>
      </c>
      <c r="B237" s="4">
        <v>6272.48</v>
      </c>
      <c r="C237" s="4">
        <v>6280.52</v>
      </c>
      <c r="D237" s="4">
        <v>6227.35</v>
      </c>
      <c r="E237" s="4">
        <v>6235.35</v>
      </c>
      <c r="F237" s="4">
        <v>3412600</v>
      </c>
      <c r="G237" s="35">
        <f t="shared" si="46"/>
        <v>11.299999999999272</v>
      </c>
      <c r="H237" s="35">
        <f t="shared" si="45"/>
        <v>-37.1299999999992</v>
      </c>
      <c r="I237" s="35">
        <f t="shared" ca="1" si="35"/>
        <v>1</v>
      </c>
      <c r="J237" s="35">
        <f t="shared" ca="1" si="36"/>
        <v>1</v>
      </c>
      <c r="K237" s="35">
        <f t="shared" ca="1" si="37"/>
        <v>-48.429999999998472</v>
      </c>
      <c r="L237" s="35">
        <f t="shared" ca="1" si="38"/>
        <v>100.85000000000036</v>
      </c>
      <c r="M237" s="35">
        <f t="shared" ca="1" si="39"/>
        <v>361.71000000000095</v>
      </c>
      <c r="N237" s="34">
        <f ca="1">AVERAGE(E237:OFFSET(E237,-N$5+1,0))</f>
        <v>6233.36</v>
      </c>
      <c r="O237" s="34">
        <f ca="1">AVERAGE(E237:OFFSET(E237,-O$5+1,0))</f>
        <v>6136.4099999999989</v>
      </c>
      <c r="P237" s="34">
        <f t="shared" ca="1" si="40"/>
        <v>0</v>
      </c>
      <c r="Q237" s="12">
        <f ca="1">100*(MAX(C237:OFFSET(C237,-$Q$5+1,0))-E237)/(MAX(C237:OFFSET(C237,-$Q$5+1,0))-MIN(D237:OFFSET(D237,-$Q$5+1,0)))</f>
        <v>65.142335064435144</v>
      </c>
      <c r="R237" s="37">
        <f t="shared" ca="1" si="41"/>
        <v>0</v>
      </c>
      <c r="S237" s="15">
        <f ca="1">AVERAGE(E237:OFFSET(E237,-S$5+1,0))</f>
        <v>6267.6483333333335</v>
      </c>
      <c r="T237" s="15">
        <f t="shared" ca="1" si="42"/>
        <v>-0.51531821212049245</v>
      </c>
      <c r="U237" s="14">
        <f t="shared" ca="1" si="43"/>
        <v>0</v>
      </c>
      <c r="V237" s="20">
        <f t="shared" si="47"/>
        <v>0</v>
      </c>
      <c r="W237" s="20">
        <f t="shared" si="48"/>
        <v>25.829999999999927</v>
      </c>
      <c r="X237" s="20">
        <f ca="1">AVERAGE(V237:OFFSET(V237,-$X$5+1,0))</f>
        <v>3.4200000000000728</v>
      </c>
      <c r="Y237" s="20">
        <f ca="1">AVERAGE(W237:OFFSET(W237,-$X$5+1,0))</f>
        <v>22.254000000000087</v>
      </c>
      <c r="Z237" s="20">
        <f t="shared" ca="1" si="34"/>
        <v>13.320869362000664</v>
      </c>
      <c r="AA237" s="20">
        <f t="shared" ca="1" si="44"/>
        <v>1</v>
      </c>
    </row>
    <row r="238" spans="1:27">
      <c r="A238" s="5">
        <v>38701</v>
      </c>
      <c r="B238" s="4">
        <v>6240.37</v>
      </c>
      <c r="C238" s="4">
        <v>6259.21</v>
      </c>
      <c r="D238" s="4">
        <v>6227.25</v>
      </c>
      <c r="E238" s="4">
        <v>6258.47</v>
      </c>
      <c r="F238" s="4">
        <v>2920800</v>
      </c>
      <c r="G238" s="35">
        <f t="shared" si="46"/>
        <v>5.0199999999995271</v>
      </c>
      <c r="H238" s="35">
        <f t="shared" si="45"/>
        <v>18.100000000000364</v>
      </c>
      <c r="I238" s="35">
        <f t="shared" ca="1" si="35"/>
        <v>1</v>
      </c>
      <c r="J238" s="35">
        <f t="shared" ca="1" si="36"/>
        <v>2</v>
      </c>
      <c r="K238" s="35">
        <f t="shared" ca="1" si="37"/>
        <v>41.220000000000255</v>
      </c>
      <c r="L238" s="35">
        <f t="shared" ca="1" si="38"/>
        <v>142.07000000000062</v>
      </c>
      <c r="M238" s="35">
        <f t="shared" ca="1" si="39"/>
        <v>402.9300000000012</v>
      </c>
      <c r="N238" s="34">
        <f ca="1">AVERAGE(E238:OFFSET(E238,-N$5+1,0))</f>
        <v>6243.1320000000005</v>
      </c>
      <c r="O238" s="34">
        <f ca="1">AVERAGE(E238:OFFSET(E238,-O$5+1,0))</f>
        <v>6150.6271428571417</v>
      </c>
      <c r="P238" s="34">
        <f t="shared" ca="1" si="40"/>
        <v>0</v>
      </c>
      <c r="Q238" s="12">
        <f ca="1">100*(MAX(C238:OFFSET(C238,-$Q$5+1,0))-E238)/(MAX(C238:OFFSET(C238,-$Q$5+1,0))-MIN(D238:OFFSET(D238,-$Q$5+1,0)))</f>
        <v>68.510275016769071</v>
      </c>
      <c r="R238" s="37">
        <f t="shared" ca="1" si="41"/>
        <v>0</v>
      </c>
      <c r="S238" s="15">
        <f ca="1">AVERAGE(E238:OFFSET(E238,-S$5+1,0))</f>
        <v>6255.8066666666673</v>
      </c>
      <c r="T238" s="15">
        <f t="shared" ca="1" si="42"/>
        <v>4.2573779453962617E-2</v>
      </c>
      <c r="U238" s="14">
        <f t="shared" ca="1" si="43"/>
        <v>0</v>
      </c>
      <c r="V238" s="20">
        <f t="shared" si="47"/>
        <v>23.119999999999891</v>
      </c>
      <c r="W238" s="20">
        <f t="shared" si="48"/>
        <v>0</v>
      </c>
      <c r="X238" s="20">
        <f ca="1">AVERAGE(V238:OFFSET(V238,-$X$5+1,0))</f>
        <v>8.0440000000000502</v>
      </c>
      <c r="Y238" s="20">
        <f ca="1">AVERAGE(W238:OFFSET(W238,-$X$5+1,0))</f>
        <v>6.1879999999999198</v>
      </c>
      <c r="Z238" s="20">
        <f t="shared" ca="1" si="34"/>
        <v>56.520517144463646</v>
      </c>
      <c r="AA238" s="20">
        <f t="shared" ca="1" si="44"/>
        <v>1</v>
      </c>
    </row>
    <row r="239" spans="1:27">
      <c r="A239" s="5">
        <v>38702</v>
      </c>
      <c r="B239" s="4">
        <v>6293.41</v>
      </c>
      <c r="C239" s="4">
        <v>6375.33</v>
      </c>
      <c r="D239" s="4">
        <v>6293.41</v>
      </c>
      <c r="E239" s="4">
        <v>6350.69</v>
      </c>
      <c r="F239" s="4">
        <v>4467200</v>
      </c>
      <c r="G239" s="35">
        <f t="shared" si="46"/>
        <v>34.9399999999996</v>
      </c>
      <c r="H239" s="35">
        <f t="shared" si="45"/>
        <v>57.279999999999745</v>
      </c>
      <c r="I239" s="35">
        <f t="shared" ca="1" si="35"/>
        <v>0</v>
      </c>
      <c r="J239" s="35">
        <f t="shared" ca="1" si="36"/>
        <v>2</v>
      </c>
      <c r="K239" s="35">
        <f t="shared" ca="1" si="37"/>
        <v>184.43999999999869</v>
      </c>
      <c r="L239" s="35">
        <f t="shared" ca="1" si="38"/>
        <v>326.50999999999931</v>
      </c>
      <c r="M239" s="35">
        <f t="shared" ca="1" si="39"/>
        <v>587.36999999999989</v>
      </c>
      <c r="N239" s="34">
        <f ca="1">AVERAGE(E239:OFFSET(E239,-N$5+1,0))</f>
        <v>6257.9646666666667</v>
      </c>
      <c r="O239" s="34">
        <f ca="1">AVERAGE(E239:OFFSET(E239,-O$5+1,0))</f>
        <v>6168.5221428571413</v>
      </c>
      <c r="P239" s="34">
        <f t="shared" ca="1" si="40"/>
        <v>0</v>
      </c>
      <c r="Q239" s="12">
        <f ca="1">100*(MAX(C239:OFFSET(C239,-$Q$5+1,0))-E239)/(MAX(C239:OFFSET(C239,-$Q$5+1,0))-MIN(D239:OFFSET(D239,-$Q$5+1,0)))</f>
        <v>14.623145400593666</v>
      </c>
      <c r="R239" s="37">
        <f t="shared" ca="1" si="41"/>
        <v>0</v>
      </c>
      <c r="S239" s="15">
        <f ca="1">AVERAGE(E239:OFFSET(E239,-S$5+1,0))</f>
        <v>6272.7233333333343</v>
      </c>
      <c r="T239" s="15">
        <f t="shared" ca="1" si="42"/>
        <v>1.2429476404984967</v>
      </c>
      <c r="U239" s="14">
        <f t="shared" ca="1" si="43"/>
        <v>0</v>
      </c>
      <c r="V239" s="20">
        <f t="shared" si="47"/>
        <v>92.219999999999345</v>
      </c>
      <c r="W239" s="20">
        <f t="shared" si="48"/>
        <v>0</v>
      </c>
      <c r="X239" s="20">
        <f ca="1">AVERAGE(V239:OFFSET(V239,-$X$5+1,0))</f>
        <v>23.453999999999905</v>
      </c>
      <c r="Y239" s="20">
        <f ca="1">AVERAGE(W239:OFFSET(W239,-$X$5+1,0))</f>
        <v>6.1879999999999198</v>
      </c>
      <c r="Z239" s="20">
        <f t="shared" ca="1" si="34"/>
        <v>79.124215639970458</v>
      </c>
      <c r="AA239" s="20">
        <f t="shared" ca="1" si="44"/>
        <v>0</v>
      </c>
    </row>
    <row r="240" spans="1:27">
      <c r="A240" s="5">
        <v>38705</v>
      </c>
      <c r="B240" s="4">
        <v>6386.36</v>
      </c>
      <c r="C240" s="4">
        <v>6439.2</v>
      </c>
      <c r="D240" s="4">
        <v>6374.49</v>
      </c>
      <c r="E240" s="4">
        <v>6431.42</v>
      </c>
      <c r="F240" s="4">
        <v>4477000</v>
      </c>
      <c r="G240" s="35">
        <f t="shared" si="46"/>
        <v>35.670000000000073</v>
      </c>
      <c r="H240" s="35">
        <f t="shared" si="45"/>
        <v>45.0600000000004</v>
      </c>
      <c r="I240" s="35">
        <f t="shared" ca="1" si="35"/>
        <v>-1</v>
      </c>
      <c r="J240" s="35">
        <f t="shared" ca="1" si="36"/>
        <v>0</v>
      </c>
      <c r="K240" s="35">
        <f t="shared" ca="1" si="37"/>
        <v>71.340000000000146</v>
      </c>
      <c r="L240" s="35">
        <f t="shared" ca="1" si="38"/>
        <v>397.84999999999945</v>
      </c>
      <c r="M240" s="35">
        <f t="shared" ca="1" si="39"/>
        <v>0</v>
      </c>
      <c r="N240" s="34">
        <f ca="1">AVERAGE(E240:OFFSET(E240,-N$5+1,0))</f>
        <v>6273.1366666666681</v>
      </c>
      <c r="O240" s="34">
        <f ca="1">AVERAGE(E240:OFFSET(E240,-O$5+1,0))</f>
        <v>6184.9635714285714</v>
      </c>
      <c r="P240" s="34">
        <f t="shared" ca="1" si="40"/>
        <v>0</v>
      </c>
      <c r="Q240" s="12">
        <f ca="1">100*(MAX(C240:OFFSET(C240,-$Q$5+1,0))-E240)/(MAX(C240:OFFSET(C240,-$Q$5+1,0))-MIN(D240:OFFSET(D240,-$Q$5+1,0)))</f>
        <v>3.3481086198733698</v>
      </c>
      <c r="R240" s="37">
        <f t="shared" ca="1" si="41"/>
        <v>-1</v>
      </c>
      <c r="S240" s="15">
        <f ca="1">AVERAGE(E240:OFFSET(E240,-S$5+1,0))</f>
        <v>6300.5666666666666</v>
      </c>
      <c r="T240" s="15">
        <f t="shared" ca="1" si="42"/>
        <v>2.0768502304025587</v>
      </c>
      <c r="U240" s="14">
        <f t="shared" ca="1" si="43"/>
        <v>0</v>
      </c>
      <c r="V240" s="20">
        <f t="shared" si="47"/>
        <v>80.730000000000473</v>
      </c>
      <c r="W240" s="20">
        <f t="shared" si="48"/>
        <v>0</v>
      </c>
      <c r="X240" s="20">
        <f ca="1">AVERAGE(V240:OFFSET(V240,-$X$5+1,0))</f>
        <v>39.213999999999942</v>
      </c>
      <c r="Y240" s="20">
        <f ca="1">AVERAGE(W240:OFFSET(W240,-$X$5+1,0))</f>
        <v>6.1879999999999198</v>
      </c>
      <c r="Z240" s="20">
        <f t="shared" ca="1" si="34"/>
        <v>86.370644465001675</v>
      </c>
      <c r="AA240" s="20">
        <f t="shared" ca="1" si="44"/>
        <v>-1</v>
      </c>
    </row>
    <row r="241" spans="1:27">
      <c r="A241" s="5">
        <v>38706</v>
      </c>
      <c r="B241" s="4">
        <v>6428.25</v>
      </c>
      <c r="C241" s="4">
        <v>6443.89</v>
      </c>
      <c r="D241" s="4">
        <v>6413.46</v>
      </c>
      <c r="E241" s="4">
        <v>6427.84</v>
      </c>
      <c r="F241" s="4">
        <v>3875800</v>
      </c>
      <c r="G241" s="35">
        <f t="shared" si="46"/>
        <v>-3.1700000000000728</v>
      </c>
      <c r="H241" s="35">
        <f t="shared" si="45"/>
        <v>-0.40999999999985448</v>
      </c>
      <c r="I241" s="35">
        <f t="shared" ca="1" si="35"/>
        <v>-1</v>
      </c>
      <c r="J241" s="35">
        <f t="shared" ca="1" si="36"/>
        <v>-1</v>
      </c>
      <c r="K241" s="35">
        <f t="shared" ca="1" si="37"/>
        <v>0.40999999999985448</v>
      </c>
      <c r="L241" s="35">
        <f t="shared" ca="1" si="38"/>
        <v>398.25999999999931</v>
      </c>
      <c r="M241" s="35">
        <f t="shared" ca="1" si="39"/>
        <v>0.40999999999985448</v>
      </c>
      <c r="N241" s="34">
        <f ca="1">AVERAGE(E241:OFFSET(E241,-N$5+1,0))</f>
        <v>6292.358666666667</v>
      </c>
      <c r="O241" s="34">
        <f ca="1">AVERAGE(E241:OFFSET(E241,-O$5+1,0))</f>
        <v>6200.658928571429</v>
      </c>
      <c r="P241" s="34">
        <f t="shared" ca="1" si="40"/>
        <v>0</v>
      </c>
      <c r="Q241" s="12">
        <f ca="1">100*(MAX(C241:OFFSET(C241,-$Q$5+1,0))-E241)/(MAX(C241:OFFSET(C241,-$Q$5+1,0))-MIN(D241:OFFSET(D241,-$Q$5+1,0)))</f>
        <v>6.7704378638320062</v>
      </c>
      <c r="R241" s="37">
        <f t="shared" ca="1" si="41"/>
        <v>-1</v>
      </c>
      <c r="S241" s="15">
        <f ca="1">AVERAGE(E241:OFFSET(E241,-S$5+1,0))</f>
        <v>6327.4916666666659</v>
      </c>
      <c r="T241" s="15">
        <f t="shared" ca="1" si="42"/>
        <v>1.5859101618730056</v>
      </c>
      <c r="U241" s="14">
        <f t="shared" ca="1" si="43"/>
        <v>0</v>
      </c>
      <c r="V241" s="20">
        <f t="shared" si="47"/>
        <v>0</v>
      </c>
      <c r="W241" s="20">
        <f t="shared" si="48"/>
        <v>3.5799999999999272</v>
      </c>
      <c r="X241" s="20">
        <f ca="1">AVERAGE(V241:OFFSET(V241,-$X$5+1,0))</f>
        <v>39.213999999999942</v>
      </c>
      <c r="Y241" s="20">
        <f ca="1">AVERAGE(W241:OFFSET(W241,-$X$5+1,0))</f>
        <v>5.8819999999999713</v>
      </c>
      <c r="Z241" s="20">
        <f t="shared" ca="1" si="34"/>
        <v>86.956714564484699</v>
      </c>
      <c r="AA241" s="20">
        <f t="shared" ca="1" si="44"/>
        <v>-1</v>
      </c>
    </row>
    <row r="242" spans="1:27">
      <c r="A242" s="5">
        <v>38707</v>
      </c>
      <c r="B242" s="4">
        <v>6442.32</v>
      </c>
      <c r="C242" s="4">
        <v>6481.56</v>
      </c>
      <c r="D242" s="4">
        <v>6427.86</v>
      </c>
      <c r="E242" s="4">
        <v>6471.89</v>
      </c>
      <c r="F242" s="4">
        <v>4378800</v>
      </c>
      <c r="G242" s="35">
        <f t="shared" si="46"/>
        <v>14.479999999999563</v>
      </c>
      <c r="H242" s="35">
        <f t="shared" si="45"/>
        <v>29.570000000000618</v>
      </c>
      <c r="I242" s="35">
        <f t="shared" ca="1" si="35"/>
        <v>-1</v>
      </c>
      <c r="J242" s="35">
        <f t="shared" ca="1" si="36"/>
        <v>-2</v>
      </c>
      <c r="K242" s="35">
        <f t="shared" ca="1" si="37"/>
        <v>-73.6200000000008</v>
      </c>
      <c r="L242" s="35">
        <f t="shared" ca="1" si="38"/>
        <v>324.63999999999851</v>
      </c>
      <c r="M242" s="35">
        <f t="shared" ca="1" si="39"/>
        <v>-73.210000000000946</v>
      </c>
      <c r="N242" s="34">
        <f ca="1">AVERAGE(E242:OFFSET(E242,-N$5+1,0))</f>
        <v>6310.2533333333331</v>
      </c>
      <c r="O242" s="34">
        <f ca="1">AVERAGE(E242:OFFSET(E242,-O$5+1,0))</f>
        <v>6214.8242857142859</v>
      </c>
      <c r="P242" s="34">
        <f t="shared" ca="1" si="40"/>
        <v>0</v>
      </c>
      <c r="Q242" s="12">
        <f ca="1">100*(MAX(C242:OFFSET(C242,-$Q$5+1,0))-E242)/(MAX(C242:OFFSET(C242,-$Q$5+1,0))-MIN(D242:OFFSET(D242,-$Q$5+1,0)))</f>
        <v>3.519819459105324</v>
      </c>
      <c r="R242" s="37">
        <f t="shared" ca="1" si="41"/>
        <v>-1</v>
      </c>
      <c r="S242" s="15">
        <f ca="1">AVERAGE(E242:OFFSET(E242,-S$5+1,0))</f>
        <v>6362.6100000000006</v>
      </c>
      <c r="T242" s="15">
        <f t="shared" ca="1" si="42"/>
        <v>1.7175341565803928</v>
      </c>
      <c r="U242" s="14">
        <f t="shared" ca="1" si="43"/>
        <v>0</v>
      </c>
      <c r="V242" s="20">
        <f t="shared" si="47"/>
        <v>44.050000000000182</v>
      </c>
      <c r="W242" s="20">
        <f t="shared" si="48"/>
        <v>0</v>
      </c>
      <c r="X242" s="20">
        <f ca="1">AVERAGE(V242:OFFSET(V242,-$X$5+1,0))</f>
        <v>48.02399999999998</v>
      </c>
      <c r="Y242" s="20">
        <f ca="1">AVERAGE(W242:OFFSET(W242,-$X$5+1,0))</f>
        <v>0.71599999999998543</v>
      </c>
      <c r="Z242" s="20">
        <f t="shared" ca="1" si="34"/>
        <v>98.530980713992648</v>
      </c>
      <c r="AA242" s="20">
        <f t="shared" ca="1" si="44"/>
        <v>-1</v>
      </c>
    </row>
    <row r="243" spans="1:27">
      <c r="A243" s="5">
        <v>38708</v>
      </c>
      <c r="B243" s="4">
        <v>6501.37</v>
      </c>
      <c r="C243" s="4">
        <v>6504.09</v>
      </c>
      <c r="D243" s="4">
        <v>6417.2</v>
      </c>
      <c r="E243" s="4">
        <v>6417.2</v>
      </c>
      <c r="F243" s="4">
        <v>3791200</v>
      </c>
      <c r="G243" s="35">
        <f t="shared" si="46"/>
        <v>29.479999999999563</v>
      </c>
      <c r="H243" s="35">
        <f t="shared" si="45"/>
        <v>-84.170000000000073</v>
      </c>
      <c r="I243" s="35">
        <f t="shared" ca="1" si="35"/>
        <v>0</v>
      </c>
      <c r="J243" s="35">
        <f t="shared" ca="1" si="36"/>
        <v>-2</v>
      </c>
      <c r="K243" s="35">
        <f t="shared" ca="1" si="37"/>
        <v>109.38000000000102</v>
      </c>
      <c r="L243" s="35">
        <f t="shared" ca="1" si="38"/>
        <v>434.01999999999953</v>
      </c>
      <c r="M243" s="35">
        <f t="shared" ca="1" si="39"/>
        <v>36.170000000000073</v>
      </c>
      <c r="N243" s="34">
        <f ca="1">AVERAGE(E243:OFFSET(E243,-N$5+1,0))</f>
        <v>6326.0786666666663</v>
      </c>
      <c r="O243" s="34">
        <f ca="1">AVERAGE(E243:OFFSET(E243,-O$5+1,0))</f>
        <v>6226.737857142858</v>
      </c>
      <c r="P243" s="34">
        <f t="shared" ca="1" si="40"/>
        <v>0</v>
      </c>
      <c r="Q243" s="12">
        <f ca="1">100*(MAX(C243:OFFSET(C243,-$Q$5+1,0))-E243)/(MAX(C243:OFFSET(C243,-$Q$5+1,0))-MIN(D243:OFFSET(D243,-$Q$5+1,0)))</f>
        <v>29.230303438067775</v>
      </c>
      <c r="R243" s="37">
        <f t="shared" ca="1" si="41"/>
        <v>-1</v>
      </c>
      <c r="S243" s="15">
        <f ca="1">AVERAGE(E243:OFFSET(E243,-S$5+1,0))</f>
        <v>6392.918333333334</v>
      </c>
      <c r="T243" s="15">
        <f t="shared" ca="1" si="42"/>
        <v>0.37982131791139478</v>
      </c>
      <c r="U243" s="14">
        <f t="shared" ca="1" si="43"/>
        <v>0</v>
      </c>
      <c r="V243" s="20">
        <f t="shared" si="47"/>
        <v>0</v>
      </c>
      <c r="W243" s="20">
        <f t="shared" si="48"/>
        <v>54.690000000000509</v>
      </c>
      <c r="X243" s="20">
        <f ca="1">AVERAGE(V243:OFFSET(V243,-$X$5+1,0))</f>
        <v>43.4</v>
      </c>
      <c r="Y243" s="20">
        <f ca="1">AVERAGE(W243:OFFSET(W243,-$X$5+1,0))</f>
        <v>11.654000000000087</v>
      </c>
      <c r="Z243" s="20">
        <f t="shared" ca="1" si="34"/>
        <v>78.831692520071073</v>
      </c>
      <c r="AA243" s="20">
        <f t="shared" ca="1" si="44"/>
        <v>0</v>
      </c>
    </row>
    <row r="244" spans="1:27">
      <c r="A244" s="5">
        <v>38709</v>
      </c>
      <c r="B244" s="4">
        <v>6450.65</v>
      </c>
      <c r="C244" s="4">
        <v>6516.11</v>
      </c>
      <c r="D244" s="4">
        <v>6426.23</v>
      </c>
      <c r="E244" s="4">
        <v>6512.63</v>
      </c>
      <c r="F244" s="4">
        <v>4237800</v>
      </c>
      <c r="G244" s="35">
        <f t="shared" si="46"/>
        <v>33.449999999999818</v>
      </c>
      <c r="H244" s="35">
        <f t="shared" si="45"/>
        <v>61.980000000000473</v>
      </c>
      <c r="I244" s="35">
        <f t="shared" ca="1" si="35"/>
        <v>0</v>
      </c>
      <c r="J244" s="35">
        <f t="shared" ca="1" si="36"/>
        <v>-2</v>
      </c>
      <c r="K244" s="35">
        <f t="shared" ca="1" si="37"/>
        <v>-190.86000000000058</v>
      </c>
      <c r="L244" s="35">
        <f t="shared" ca="1" si="38"/>
        <v>243.15999999999894</v>
      </c>
      <c r="M244" s="35">
        <f t="shared" ca="1" si="39"/>
        <v>-154.69000000000051</v>
      </c>
      <c r="N244" s="34">
        <f ca="1">AVERAGE(E244:OFFSET(E244,-N$5+1,0))</f>
        <v>6344.9906666666666</v>
      </c>
      <c r="O244" s="34">
        <f ca="1">AVERAGE(E244:OFFSET(E244,-O$5+1,0))</f>
        <v>6243.9482142857159</v>
      </c>
      <c r="P244" s="34">
        <f t="shared" ca="1" si="40"/>
        <v>0</v>
      </c>
      <c r="Q244" s="12">
        <f ca="1">100*(MAX(C244:OFFSET(C244,-$Q$5+1,0))-E244)/(MAX(C244:OFFSET(C244,-$Q$5+1,0))-MIN(D244:OFFSET(D244,-$Q$5+1,0)))</f>
        <v>1.1251939989651987</v>
      </c>
      <c r="R244" s="37">
        <f t="shared" ca="1" si="41"/>
        <v>-1</v>
      </c>
      <c r="S244" s="15">
        <f ca="1">AVERAGE(E244:OFFSET(E244,-S$5+1,0))</f>
        <v>6435.2783333333327</v>
      </c>
      <c r="T244" s="15">
        <f t="shared" ca="1" si="42"/>
        <v>1.2019941121427906</v>
      </c>
      <c r="U244" s="14">
        <f t="shared" ca="1" si="43"/>
        <v>0</v>
      </c>
      <c r="V244" s="20">
        <f t="shared" si="47"/>
        <v>95.430000000000291</v>
      </c>
      <c r="W244" s="20">
        <f t="shared" si="48"/>
        <v>0</v>
      </c>
      <c r="X244" s="20">
        <f ca="1">AVERAGE(V244:OFFSET(V244,-$X$5+1,0))</f>
        <v>44.042000000000186</v>
      </c>
      <c r="Y244" s="20">
        <f ca="1">AVERAGE(W244:OFFSET(W244,-$X$5+1,0))</f>
        <v>11.654000000000087</v>
      </c>
      <c r="Z244" s="20">
        <f t="shared" ca="1" si="34"/>
        <v>79.075696638896815</v>
      </c>
      <c r="AA244" s="20">
        <f t="shared" ca="1" si="44"/>
        <v>0</v>
      </c>
    </row>
    <row r="245" spans="1:27">
      <c r="A245" s="5">
        <v>38712</v>
      </c>
      <c r="B245" s="4">
        <v>6565.67</v>
      </c>
      <c r="C245" s="4">
        <v>6573.97</v>
      </c>
      <c r="D245" s="4">
        <v>6530.76</v>
      </c>
      <c r="E245" s="4">
        <v>6534.77</v>
      </c>
      <c r="F245" s="4">
        <v>4487800</v>
      </c>
      <c r="G245" s="35">
        <f t="shared" si="46"/>
        <v>53.039999999999964</v>
      </c>
      <c r="H245" s="35">
        <f t="shared" si="45"/>
        <v>-30.899999999999636</v>
      </c>
      <c r="I245" s="35">
        <f t="shared" ca="1" si="35"/>
        <v>0</v>
      </c>
      <c r="J245" s="35">
        <f t="shared" ca="1" si="36"/>
        <v>-2</v>
      </c>
      <c r="K245" s="35">
        <f t="shared" ca="1" si="37"/>
        <v>-44.280000000000655</v>
      </c>
      <c r="L245" s="35">
        <f t="shared" ca="1" si="38"/>
        <v>198.87999999999829</v>
      </c>
      <c r="M245" s="35">
        <f t="shared" ca="1" si="39"/>
        <v>-198.97000000000116</v>
      </c>
      <c r="N245" s="34">
        <f ca="1">AVERAGE(E245:OFFSET(E245,-N$5+1,0))</f>
        <v>6357.4213333333337</v>
      </c>
      <c r="O245" s="34">
        <f ca="1">AVERAGE(E245:OFFSET(E245,-O$5+1,0))</f>
        <v>6261.397142857144</v>
      </c>
      <c r="P245" s="34">
        <f t="shared" ca="1" si="40"/>
        <v>0</v>
      </c>
      <c r="Q245" s="12">
        <f ca="1">100*(MAX(C245:OFFSET(C245,-$Q$5+1,0))-E245)/(MAX(C245:OFFSET(C245,-$Q$5+1,0))-MIN(D245:OFFSET(D245,-$Q$5+1,0)))</f>
        <v>11.305952930318352</v>
      </c>
      <c r="R245" s="37">
        <f t="shared" ca="1" si="41"/>
        <v>-1</v>
      </c>
      <c r="S245" s="15">
        <f ca="1">AVERAGE(E245:OFFSET(E245,-S$5+1,0))</f>
        <v>6465.958333333333</v>
      </c>
      <c r="T245" s="15">
        <f t="shared" ca="1" si="42"/>
        <v>1.0642145080324634</v>
      </c>
      <c r="U245" s="14">
        <f t="shared" ca="1" si="43"/>
        <v>0</v>
      </c>
      <c r="V245" s="20">
        <f t="shared" si="47"/>
        <v>22.140000000000327</v>
      </c>
      <c r="W245" s="20">
        <f t="shared" si="48"/>
        <v>0</v>
      </c>
      <c r="X245" s="20">
        <f ca="1">AVERAGE(V245:OFFSET(V245,-$X$5+1,0))</f>
        <v>32.324000000000161</v>
      </c>
      <c r="Y245" s="20">
        <f ca="1">AVERAGE(W245:OFFSET(W245,-$X$5+1,0))</f>
        <v>11.654000000000087</v>
      </c>
      <c r="Z245" s="20">
        <f t="shared" ref="Z245:Z308" ca="1" si="49">IF(Y245=0,100,100-(100/(1+X245/Y245)))</f>
        <v>73.500386556914776</v>
      </c>
      <c r="AA245" s="20">
        <f t="shared" ca="1" si="44"/>
        <v>0</v>
      </c>
    </row>
    <row r="246" spans="1:27">
      <c r="A246" s="5">
        <v>38713</v>
      </c>
      <c r="B246" s="4">
        <v>6539.29</v>
      </c>
      <c r="C246" s="4">
        <v>6570.42</v>
      </c>
      <c r="D246" s="4">
        <v>6505.46</v>
      </c>
      <c r="E246" s="4">
        <v>6531.59</v>
      </c>
      <c r="F246" s="4">
        <v>4753400</v>
      </c>
      <c r="G246" s="35">
        <f t="shared" si="46"/>
        <v>4.5199999999995271</v>
      </c>
      <c r="H246" s="35">
        <f t="shared" si="45"/>
        <v>-7.6999999999998181</v>
      </c>
      <c r="I246" s="35">
        <f t="shared" ref="I246:I309" ca="1" si="50">IF(OR(P246=1,AA246=1),1,IF(OR(P246=-1,AA246=-1),-1,0))</f>
        <v>0</v>
      </c>
      <c r="J246" s="35">
        <f t="shared" ref="J246:J309" ca="1" si="51">IF(AND(J245&lt;=0,I245=1),1,IF(AND(J245&gt;=0,I245=-1),-1,IF(-1*M245/E245&gt;K$9,0,IF(M245/E245&gt;J$9,0,IF(J245+I245&gt;J$5,J$5,IF(J245+I245&lt;J$7,J$7,J245+I245))))))</f>
        <v>0</v>
      </c>
      <c r="K246" s="35">
        <f t="shared" ref="K246:K309" ca="1" si="52">J245*G246+J246*H246</f>
        <v>-9.0399999999990541</v>
      </c>
      <c r="L246" s="35">
        <f t="shared" ref="L246:L309" ca="1" si="53">L245+K246</f>
        <v>189.83999999999924</v>
      </c>
      <c r="M246" s="35">
        <f t="shared" ref="M246:M309" ca="1" si="54">IF(M245/E245&gt;J$9,0,IF(-M245/E245&gt;K$9,0,K246+M245))</f>
        <v>0</v>
      </c>
      <c r="N246" s="34">
        <f ca="1">AVERAGE(E246:OFFSET(E246,-N$5+1,0))</f>
        <v>6369.492666666667</v>
      </c>
      <c r="O246" s="34">
        <f ca="1">AVERAGE(E246:OFFSET(E246,-O$5+1,0))</f>
        <v>6279.6346428571442</v>
      </c>
      <c r="P246" s="34">
        <f t="shared" ref="P246:P309" ca="1" si="55">IF(AND(N245&lt;=O245,N246&gt;O246),1,IF(AND(N245&gt;=O245,N246&lt;O246),-1,0))</f>
        <v>0</v>
      </c>
      <c r="Q246" s="12">
        <f ca="1">100*(MAX(C246:OFFSET(C246,-$Q$5+1,0))-E246)/(MAX(C246:OFFSET(C246,-$Q$5+1,0))-MIN(D246:OFFSET(D246,-$Q$5+1,0)))</f>
        <v>12.223119520073856</v>
      </c>
      <c r="R246" s="37">
        <f t="shared" ref="R246:R309" ca="1" si="56">IF(Q245&gt;$Q$8,1,IF(Q245&lt;$R$8,-1,0))</f>
        <v>-1</v>
      </c>
      <c r="S246" s="15">
        <f ca="1">AVERAGE(E246:OFFSET(E246,-S$5+1,0))</f>
        <v>6482.6533333333327</v>
      </c>
      <c r="T246" s="15">
        <f t="shared" ref="T246:T309" ca="1" si="57">100*(E246-S246)/S246</f>
        <v>0.75488637368650613</v>
      </c>
      <c r="U246" s="14">
        <f t="shared" ref="U246:U309" ca="1" si="58">IF(T245&lt;$T$8,1,IF(T245&gt;$U$8,-1,0))</f>
        <v>0</v>
      </c>
      <c r="V246" s="20">
        <f t="shared" si="47"/>
        <v>0</v>
      </c>
      <c r="W246" s="20">
        <f t="shared" si="48"/>
        <v>3.180000000000291</v>
      </c>
      <c r="X246" s="20">
        <f ca="1">AVERAGE(V246:OFFSET(V246,-$X$5+1,0))</f>
        <v>32.324000000000161</v>
      </c>
      <c r="Y246" s="20">
        <f ca="1">AVERAGE(W246:OFFSET(W246,-$X$5+1,0))</f>
        <v>11.57400000000016</v>
      </c>
      <c r="Z246" s="20">
        <f t="shared" ca="1" si="49"/>
        <v>73.634334138229363</v>
      </c>
      <c r="AA246" s="20">
        <f t="shared" ref="AA246:AA309" ca="1" si="59">IF(Z245&lt;$Z$8,1,IF(Z246&gt;$AA$8,-1,0))</f>
        <v>0</v>
      </c>
    </row>
    <row r="247" spans="1:27">
      <c r="A247" s="5">
        <v>38714</v>
      </c>
      <c r="B247" s="4">
        <v>6492.8</v>
      </c>
      <c r="C247" s="4">
        <v>6530.02</v>
      </c>
      <c r="D247" s="4">
        <v>6479.34</v>
      </c>
      <c r="E247" s="4">
        <v>6524.4</v>
      </c>
      <c r="F247" s="4">
        <v>3882000</v>
      </c>
      <c r="G247" s="35">
        <f t="shared" si="46"/>
        <v>-38.789999999999964</v>
      </c>
      <c r="H247" s="35">
        <f t="shared" si="45"/>
        <v>31.599999999999454</v>
      </c>
      <c r="I247" s="35">
        <f t="shared" ca="1" si="50"/>
        <v>0</v>
      </c>
      <c r="J247" s="35">
        <f t="shared" ca="1" si="51"/>
        <v>0</v>
      </c>
      <c r="K247" s="35">
        <f t="shared" ca="1" si="52"/>
        <v>0</v>
      </c>
      <c r="L247" s="35">
        <f t="shared" ca="1" si="53"/>
        <v>189.83999999999924</v>
      </c>
      <c r="M247" s="35">
        <f t="shared" ca="1" si="54"/>
        <v>0</v>
      </c>
      <c r="N247" s="34">
        <f ca="1">AVERAGE(E247:OFFSET(E247,-N$5+1,0))</f>
        <v>6382.4846666666672</v>
      </c>
      <c r="O247" s="34">
        <f ca="1">AVERAGE(E247:OFFSET(E247,-O$5+1,0))</f>
        <v>6294.551071428572</v>
      </c>
      <c r="P247" s="34">
        <f t="shared" ca="1" si="55"/>
        <v>0</v>
      </c>
      <c r="Q247" s="12">
        <f ca="1">100*(MAX(C247:OFFSET(C247,-$Q$5+1,0))-E247)/(MAX(C247:OFFSET(C247,-$Q$5+1,0))-MIN(D247:OFFSET(D247,-$Q$5+1,0)))</f>
        <v>14.296838947854344</v>
      </c>
      <c r="R247" s="37">
        <f t="shared" ca="1" si="56"/>
        <v>-1</v>
      </c>
      <c r="S247" s="15">
        <f ca="1">AVERAGE(E247:OFFSET(E247,-S$5+1,0))</f>
        <v>6498.7466666666669</v>
      </c>
      <c r="T247" s="15">
        <f t="shared" ca="1" si="57"/>
        <v>0.39474278117215533</v>
      </c>
      <c r="U247" s="14">
        <f t="shared" ca="1" si="58"/>
        <v>0</v>
      </c>
      <c r="V247" s="20">
        <f t="shared" si="47"/>
        <v>0</v>
      </c>
      <c r="W247" s="20">
        <f t="shared" si="48"/>
        <v>7.1900000000005093</v>
      </c>
      <c r="X247" s="20">
        <f ca="1">AVERAGE(V247:OFFSET(V247,-$X$5+1,0))</f>
        <v>23.514000000000124</v>
      </c>
      <c r="Y247" s="20">
        <f ca="1">AVERAGE(W247:OFFSET(W247,-$X$5+1,0))</f>
        <v>13.012000000000262</v>
      </c>
      <c r="Z247" s="20">
        <f t="shared" ca="1" si="49"/>
        <v>64.376060888134134</v>
      </c>
      <c r="AA247" s="20">
        <f t="shared" ca="1" si="59"/>
        <v>0</v>
      </c>
    </row>
    <row r="248" spans="1:27">
      <c r="A248" s="5">
        <v>38715</v>
      </c>
      <c r="B248" s="4">
        <v>6549.72</v>
      </c>
      <c r="C248" s="4">
        <v>6600.12</v>
      </c>
      <c r="D248" s="4">
        <v>6546.75</v>
      </c>
      <c r="E248" s="4">
        <v>6575.53</v>
      </c>
      <c r="F248" s="4">
        <v>5351000</v>
      </c>
      <c r="G248" s="35">
        <f t="shared" si="46"/>
        <v>25.320000000000618</v>
      </c>
      <c r="H248" s="35">
        <f t="shared" si="45"/>
        <v>25.809999999999491</v>
      </c>
      <c r="I248" s="35">
        <f t="shared" ca="1" si="50"/>
        <v>-1</v>
      </c>
      <c r="J248" s="35">
        <f t="shared" ca="1" si="51"/>
        <v>0</v>
      </c>
      <c r="K248" s="35">
        <f t="shared" ca="1" si="52"/>
        <v>0</v>
      </c>
      <c r="L248" s="35">
        <f t="shared" ca="1" si="53"/>
        <v>189.83999999999924</v>
      </c>
      <c r="M248" s="35">
        <f t="shared" ca="1" si="54"/>
        <v>0</v>
      </c>
      <c r="N248" s="34">
        <f ca="1">AVERAGE(E248:OFFSET(E248,-N$5+1,0))</f>
        <v>6404.2406666666666</v>
      </c>
      <c r="O248" s="34">
        <f ca="1">AVERAGE(E248:OFFSET(E248,-O$5+1,0))</f>
        <v>6311.4121428571443</v>
      </c>
      <c r="P248" s="34">
        <f t="shared" ca="1" si="55"/>
        <v>0</v>
      </c>
      <c r="Q248" s="12">
        <f ca="1">100*(MAX(C248:OFFSET(C248,-$Q$5+1,0))-E248)/(MAX(C248:OFFSET(C248,-$Q$5+1,0))-MIN(D248:OFFSET(D248,-$Q$5+1,0)))</f>
        <v>8.0173453751100858</v>
      </c>
      <c r="R248" s="37">
        <f t="shared" ca="1" si="56"/>
        <v>-1</v>
      </c>
      <c r="S248" s="15">
        <f ca="1">AVERAGE(E248:OFFSET(E248,-S$5+1,0))</f>
        <v>6516.0199999999995</v>
      </c>
      <c r="T248" s="15">
        <f t="shared" ca="1" si="57"/>
        <v>0.91328755897004954</v>
      </c>
      <c r="U248" s="14">
        <f t="shared" ca="1" si="58"/>
        <v>0</v>
      </c>
      <c r="V248" s="20">
        <f t="shared" si="47"/>
        <v>51.130000000000109</v>
      </c>
      <c r="W248" s="20">
        <f t="shared" si="48"/>
        <v>0</v>
      </c>
      <c r="X248" s="20">
        <f ca="1">AVERAGE(V248:OFFSET(V248,-$X$5+1,0))</f>
        <v>33.740000000000144</v>
      </c>
      <c r="Y248" s="20">
        <f ca="1">AVERAGE(W248:OFFSET(W248,-$X$5+1,0))</f>
        <v>2.0740000000001602</v>
      </c>
      <c r="Z248" s="20">
        <f t="shared" ca="1" si="49"/>
        <v>94.208968559780686</v>
      </c>
      <c r="AA248" s="20">
        <f t="shared" ca="1" si="59"/>
        <v>-1</v>
      </c>
    </row>
    <row r="249" spans="1:27">
      <c r="A249" s="5">
        <v>38716</v>
      </c>
      <c r="B249" s="4">
        <v>6589.84</v>
      </c>
      <c r="C249" s="4">
        <v>6600.17</v>
      </c>
      <c r="D249" s="4">
        <v>6548.34</v>
      </c>
      <c r="E249" s="4">
        <v>6548.34</v>
      </c>
      <c r="F249" s="4">
        <v>5074600</v>
      </c>
      <c r="G249" s="35">
        <f t="shared" si="46"/>
        <v>14.3100000000004</v>
      </c>
      <c r="H249" s="35">
        <f t="shared" si="45"/>
        <v>-41.5</v>
      </c>
      <c r="I249" s="35">
        <f t="shared" ca="1" si="50"/>
        <v>0</v>
      </c>
      <c r="J249" s="35">
        <f t="shared" ca="1" si="51"/>
        <v>-1</v>
      </c>
      <c r="K249" s="35">
        <f t="shared" ca="1" si="52"/>
        <v>41.5</v>
      </c>
      <c r="L249" s="35">
        <f t="shared" ca="1" si="53"/>
        <v>231.33999999999924</v>
      </c>
      <c r="M249" s="35">
        <f t="shared" ca="1" si="54"/>
        <v>41.5</v>
      </c>
      <c r="N249" s="34">
        <f ca="1">AVERAGE(E249:OFFSET(E249,-N$5+1,0))</f>
        <v>6423.1726666666655</v>
      </c>
      <c r="O249" s="34">
        <f ca="1">AVERAGE(E249:OFFSET(E249,-O$5+1,0))</f>
        <v>6328.8817857142858</v>
      </c>
      <c r="P249" s="34">
        <f t="shared" ca="1" si="55"/>
        <v>0</v>
      </c>
      <c r="Q249" s="12">
        <f ca="1">100*(MAX(C249:OFFSET(C249,-$Q$5+1,0))-E249)/(MAX(C249:OFFSET(C249,-$Q$5+1,0))-MIN(D249:OFFSET(D249,-$Q$5+1,0)))</f>
        <v>22.966146756469275</v>
      </c>
      <c r="R249" s="37">
        <f t="shared" ca="1" si="56"/>
        <v>-1</v>
      </c>
      <c r="S249" s="15">
        <f ca="1">AVERAGE(E249:OFFSET(E249,-S$5+1,0))</f>
        <v>6537.8766666666661</v>
      </c>
      <c r="T249" s="15">
        <f t="shared" ca="1" si="57"/>
        <v>0.16004176687335364</v>
      </c>
      <c r="U249" s="14">
        <f t="shared" ca="1" si="58"/>
        <v>0</v>
      </c>
      <c r="V249" s="20">
        <f t="shared" si="47"/>
        <v>0</v>
      </c>
      <c r="W249" s="20">
        <f t="shared" si="48"/>
        <v>27.1899999999996</v>
      </c>
      <c r="X249" s="20">
        <f ca="1">AVERAGE(V249:OFFSET(V249,-$X$5+1,0))</f>
        <v>14.654000000000087</v>
      </c>
      <c r="Y249" s="20">
        <f ca="1">AVERAGE(W249:OFFSET(W249,-$X$5+1,0))</f>
        <v>7.5120000000000804</v>
      </c>
      <c r="Z249" s="20">
        <f t="shared" ca="1" si="49"/>
        <v>66.110258955156439</v>
      </c>
      <c r="AA249" s="20">
        <f t="shared" ca="1" si="59"/>
        <v>0</v>
      </c>
    </row>
    <row r="250" spans="1:27">
      <c r="A250" s="5">
        <v>38719</v>
      </c>
      <c r="B250" s="4">
        <v>6457.61</v>
      </c>
      <c r="C250" s="4">
        <v>6492.92</v>
      </c>
      <c r="D250" s="4">
        <v>6424.03</v>
      </c>
      <c r="E250" s="4">
        <v>6462.06</v>
      </c>
      <c r="F250" s="4">
        <v>4678400</v>
      </c>
      <c r="G250" s="35">
        <f t="shared" si="46"/>
        <v>-90.730000000000473</v>
      </c>
      <c r="H250" s="35">
        <f t="shared" si="45"/>
        <v>4.4500000000007276</v>
      </c>
      <c r="I250" s="35">
        <f t="shared" ca="1" si="50"/>
        <v>0</v>
      </c>
      <c r="J250" s="35">
        <f t="shared" ca="1" si="51"/>
        <v>-1</v>
      </c>
      <c r="K250" s="35">
        <f t="shared" ca="1" si="52"/>
        <v>86.279999999999745</v>
      </c>
      <c r="L250" s="35">
        <f t="shared" ca="1" si="53"/>
        <v>317.61999999999898</v>
      </c>
      <c r="M250" s="35">
        <f t="shared" ca="1" si="54"/>
        <v>127.77999999999975</v>
      </c>
      <c r="N250" s="34">
        <f ca="1">AVERAGE(E250:OFFSET(E250,-N$5+1,0))</f>
        <v>6436.2239999999983</v>
      </c>
      <c r="O250" s="34">
        <f ca="1">AVERAGE(E250:OFFSET(E250,-O$5+1,0))</f>
        <v>6340.9724999999989</v>
      </c>
      <c r="P250" s="34">
        <f t="shared" ca="1" si="55"/>
        <v>0</v>
      </c>
      <c r="Q250" s="12">
        <f ca="1">100*(MAX(C250:OFFSET(C250,-$Q$5+1,0))-E250)/(MAX(C250:OFFSET(C250,-$Q$5+1,0))-MIN(D250:OFFSET(D250,-$Q$5+1,0)))</f>
        <v>73.97032831664059</v>
      </c>
      <c r="R250" s="37">
        <f t="shared" ca="1" si="56"/>
        <v>-1</v>
      </c>
      <c r="S250" s="15">
        <f ca="1">AVERAGE(E250:OFFSET(E250,-S$5+1,0))</f>
        <v>6529.4483333333337</v>
      </c>
      <c r="T250" s="15">
        <f t="shared" ca="1" si="57"/>
        <v>-1.0320677933740698</v>
      </c>
      <c r="U250" s="14">
        <f t="shared" ca="1" si="58"/>
        <v>0</v>
      </c>
      <c r="V250" s="20">
        <f t="shared" si="47"/>
        <v>0</v>
      </c>
      <c r="W250" s="20">
        <f t="shared" si="48"/>
        <v>86.279999999999745</v>
      </c>
      <c r="X250" s="20">
        <f ca="1">AVERAGE(V250:OFFSET(V250,-$X$5+1,0))</f>
        <v>10.226000000000022</v>
      </c>
      <c r="Y250" s="20">
        <f ca="1">AVERAGE(W250:OFFSET(W250,-$X$5+1,0))</f>
        <v>24.768000000000029</v>
      </c>
      <c r="Z250" s="20">
        <f t="shared" ca="1" si="49"/>
        <v>29.222152368977561</v>
      </c>
      <c r="AA250" s="20">
        <f t="shared" ca="1" si="59"/>
        <v>0</v>
      </c>
    </row>
    <row r="251" spans="1:27">
      <c r="A251" s="5">
        <v>38720</v>
      </c>
      <c r="B251" s="4">
        <v>6476.2</v>
      </c>
      <c r="C251" s="4">
        <v>6591.77</v>
      </c>
      <c r="D251" s="4">
        <v>6457.09</v>
      </c>
      <c r="E251" s="4">
        <v>6591.77</v>
      </c>
      <c r="F251" s="4">
        <v>5181400</v>
      </c>
      <c r="G251" s="35">
        <f t="shared" si="46"/>
        <v>14.139999999999418</v>
      </c>
      <c r="H251" s="35">
        <f t="shared" si="45"/>
        <v>115.57000000000062</v>
      </c>
      <c r="I251" s="35">
        <f t="shared" ca="1" si="50"/>
        <v>0</v>
      </c>
      <c r="J251" s="35">
        <f t="shared" ca="1" si="51"/>
        <v>-1</v>
      </c>
      <c r="K251" s="35">
        <f t="shared" ca="1" si="52"/>
        <v>-129.71000000000004</v>
      </c>
      <c r="L251" s="35">
        <f t="shared" ca="1" si="53"/>
        <v>187.90999999999894</v>
      </c>
      <c r="M251" s="35">
        <f t="shared" ca="1" si="54"/>
        <v>-1.930000000000291</v>
      </c>
      <c r="N251" s="34">
        <f ca="1">AVERAGE(E251:OFFSET(E251,-N$5+1,0))</f>
        <v>6458.2633333333324</v>
      </c>
      <c r="O251" s="34">
        <f ca="1">AVERAGE(E251:OFFSET(E251,-O$5+1,0))</f>
        <v>6358.1110714285696</v>
      </c>
      <c r="P251" s="34">
        <f t="shared" ca="1" si="55"/>
        <v>0</v>
      </c>
      <c r="Q251" s="12">
        <f ca="1">100*(MAX(C251:OFFSET(C251,-$Q$5+1,0))-E251)/(MAX(C251:OFFSET(C251,-$Q$5+1,0))-MIN(D251:OFFSET(D251,-$Q$5+1,0)))</f>
        <v>4.5909165436954824</v>
      </c>
      <c r="R251" s="37">
        <f t="shared" ca="1" si="56"/>
        <v>1</v>
      </c>
      <c r="S251" s="15">
        <f ca="1">AVERAGE(E251:OFFSET(E251,-S$5+1,0))</f>
        <v>6538.9483333333337</v>
      </c>
      <c r="T251" s="15">
        <f t="shared" ca="1" si="57"/>
        <v>0.80780064276391095</v>
      </c>
      <c r="U251" s="14">
        <f t="shared" ca="1" si="58"/>
        <v>0</v>
      </c>
      <c r="V251" s="20">
        <f t="shared" si="47"/>
        <v>129.71000000000004</v>
      </c>
      <c r="W251" s="20">
        <f t="shared" si="48"/>
        <v>0</v>
      </c>
      <c r="X251" s="20">
        <f ca="1">AVERAGE(V251:OFFSET(V251,-$X$5+1,0))</f>
        <v>36.168000000000028</v>
      </c>
      <c r="Y251" s="20">
        <f ca="1">AVERAGE(W251:OFFSET(W251,-$X$5+1,0))</f>
        <v>24.131999999999969</v>
      </c>
      <c r="Z251" s="20">
        <f t="shared" ca="1" si="49"/>
        <v>59.980099502487619</v>
      </c>
      <c r="AA251" s="20">
        <f t="shared" ca="1" si="59"/>
        <v>0</v>
      </c>
    </row>
    <row r="252" spans="1:27">
      <c r="A252" s="5">
        <v>38721</v>
      </c>
      <c r="B252" s="4">
        <v>6658.32</v>
      </c>
      <c r="C252" s="4">
        <v>6670.96</v>
      </c>
      <c r="D252" s="4">
        <v>6579.66</v>
      </c>
      <c r="E252" s="4">
        <v>6616.44</v>
      </c>
      <c r="F252" s="4">
        <v>5884200</v>
      </c>
      <c r="G252" s="35">
        <f t="shared" si="46"/>
        <v>66.549999999999272</v>
      </c>
      <c r="H252" s="35">
        <f t="shared" si="45"/>
        <v>-41.880000000000109</v>
      </c>
      <c r="I252" s="35">
        <f t="shared" ca="1" si="50"/>
        <v>0</v>
      </c>
      <c r="J252" s="35">
        <f t="shared" ca="1" si="51"/>
        <v>-1</v>
      </c>
      <c r="K252" s="35">
        <f t="shared" ca="1" si="52"/>
        <v>-24.669999999999163</v>
      </c>
      <c r="L252" s="35">
        <f t="shared" ca="1" si="53"/>
        <v>163.23999999999978</v>
      </c>
      <c r="M252" s="35">
        <f t="shared" ca="1" si="54"/>
        <v>-26.599999999999454</v>
      </c>
      <c r="N252" s="34">
        <f ca="1">AVERAGE(E252:OFFSET(E252,-N$5+1,0))</f>
        <v>6483.6693333333342</v>
      </c>
      <c r="O252" s="34">
        <f ca="1">AVERAGE(E252:OFFSET(E252,-O$5+1,0))</f>
        <v>6375.5482142857136</v>
      </c>
      <c r="P252" s="34">
        <f t="shared" ca="1" si="55"/>
        <v>0</v>
      </c>
      <c r="Q252" s="12">
        <f ca="1">100*(MAX(C252:OFFSET(C252,-$Q$5+1,0))-E252)/(MAX(C252:OFFSET(C252,-$Q$5+1,0))-MIN(D252:OFFSET(D252,-$Q$5+1,0)))</f>
        <v>21.484867591425122</v>
      </c>
      <c r="R252" s="37">
        <f t="shared" ca="1" si="56"/>
        <v>-1</v>
      </c>
      <c r="S252" s="15">
        <f ca="1">AVERAGE(E252:OFFSET(E252,-S$5+1,0))</f>
        <v>6553.09</v>
      </c>
      <c r="T252" s="15">
        <f t="shared" ca="1" si="57"/>
        <v>0.96671951705225245</v>
      </c>
      <c r="U252" s="14">
        <f t="shared" ca="1" si="58"/>
        <v>0</v>
      </c>
      <c r="V252" s="20">
        <f t="shared" si="47"/>
        <v>24.669999999999163</v>
      </c>
      <c r="W252" s="20">
        <f t="shared" si="48"/>
        <v>0</v>
      </c>
      <c r="X252" s="20">
        <f ca="1">AVERAGE(V252:OFFSET(V252,-$X$5+1,0))</f>
        <v>41.101999999999862</v>
      </c>
      <c r="Y252" s="20">
        <f ca="1">AVERAGE(W252:OFFSET(W252,-$X$5+1,0))</f>
        <v>22.693999999999868</v>
      </c>
      <c r="Z252" s="20">
        <f t="shared" ca="1" si="49"/>
        <v>64.427236817355379</v>
      </c>
      <c r="AA252" s="20">
        <f t="shared" ca="1" si="59"/>
        <v>0</v>
      </c>
    </row>
    <row r="253" spans="1:27">
      <c r="A253" s="5">
        <v>38722</v>
      </c>
      <c r="B253" s="4">
        <v>6669.8</v>
      </c>
      <c r="C253" s="4">
        <v>6717.12</v>
      </c>
      <c r="D253" s="4">
        <v>6666.84</v>
      </c>
      <c r="E253" s="4">
        <v>6709.87</v>
      </c>
      <c r="F253" s="4">
        <v>5822600</v>
      </c>
      <c r="G253" s="35">
        <f t="shared" si="46"/>
        <v>53.360000000000582</v>
      </c>
      <c r="H253" s="35">
        <f t="shared" si="45"/>
        <v>40.069999999999709</v>
      </c>
      <c r="I253" s="35">
        <f t="shared" ca="1" si="50"/>
        <v>0</v>
      </c>
      <c r="J253" s="35">
        <f t="shared" ca="1" si="51"/>
        <v>-1</v>
      </c>
      <c r="K253" s="35">
        <f t="shared" ca="1" si="52"/>
        <v>-93.430000000000291</v>
      </c>
      <c r="L253" s="35">
        <f t="shared" ca="1" si="53"/>
        <v>69.809999999999491</v>
      </c>
      <c r="M253" s="35">
        <f t="shared" ca="1" si="54"/>
        <v>-120.02999999999975</v>
      </c>
      <c r="N253" s="34">
        <f ca="1">AVERAGE(E253:OFFSET(E253,-N$5+1,0))</f>
        <v>6513.7626666666665</v>
      </c>
      <c r="O253" s="34">
        <f ca="1">AVERAGE(E253:OFFSET(E253,-O$5+1,0))</f>
        <v>6393.6207142857147</v>
      </c>
      <c r="P253" s="34">
        <f t="shared" ca="1" si="55"/>
        <v>0</v>
      </c>
      <c r="Q253" s="12">
        <f ca="1">100*(MAX(C253:OFFSET(C253,-$Q$5+1,0))-E253)/(MAX(C253:OFFSET(C253,-$Q$5+1,0))-MIN(D253:OFFSET(D253,-$Q$5+1,0)))</f>
        <v>2.4736429083216747</v>
      </c>
      <c r="R253" s="37">
        <f t="shared" ca="1" si="56"/>
        <v>-1</v>
      </c>
      <c r="S253" s="15">
        <f ca="1">AVERAGE(E253:OFFSET(E253,-S$5+1,0))</f>
        <v>6584.001666666667</v>
      </c>
      <c r="T253" s="15">
        <f t="shared" ca="1" si="57"/>
        <v>1.9117299737418993</v>
      </c>
      <c r="U253" s="14">
        <f t="shared" ca="1" si="58"/>
        <v>0</v>
      </c>
      <c r="V253" s="20">
        <f t="shared" si="47"/>
        <v>93.430000000000291</v>
      </c>
      <c r="W253" s="20">
        <f t="shared" si="48"/>
        <v>0</v>
      </c>
      <c r="X253" s="20">
        <f ca="1">AVERAGE(V253:OFFSET(V253,-$X$5+1,0))</f>
        <v>49.561999999999898</v>
      </c>
      <c r="Y253" s="20">
        <f ca="1">AVERAGE(W253:OFFSET(W253,-$X$5+1,0))</f>
        <v>22.693999999999868</v>
      </c>
      <c r="Z253" s="20">
        <f t="shared" ca="1" si="49"/>
        <v>68.592227635075375</v>
      </c>
      <c r="AA253" s="20">
        <f t="shared" ca="1" si="59"/>
        <v>0</v>
      </c>
    </row>
    <row r="254" spans="1:27">
      <c r="A254" s="5">
        <v>38723</v>
      </c>
      <c r="B254" s="4">
        <v>6757.41</v>
      </c>
      <c r="C254" s="4">
        <v>6761.01</v>
      </c>
      <c r="D254" s="4">
        <v>6676.65</v>
      </c>
      <c r="E254" s="4">
        <v>6694.82</v>
      </c>
      <c r="F254" s="4">
        <v>5881400</v>
      </c>
      <c r="G254" s="35">
        <f t="shared" si="46"/>
        <v>47.539999999999964</v>
      </c>
      <c r="H254" s="35">
        <f t="shared" si="45"/>
        <v>-62.590000000000146</v>
      </c>
      <c r="I254" s="35">
        <f t="shared" ca="1" si="50"/>
        <v>0</v>
      </c>
      <c r="J254" s="35">
        <f t="shared" ca="1" si="51"/>
        <v>-1</v>
      </c>
      <c r="K254" s="35">
        <f t="shared" ca="1" si="52"/>
        <v>15.050000000000182</v>
      </c>
      <c r="L254" s="35">
        <f t="shared" ca="1" si="53"/>
        <v>84.859999999999673</v>
      </c>
      <c r="M254" s="35">
        <f t="shared" ca="1" si="54"/>
        <v>-104.97999999999956</v>
      </c>
      <c r="N254" s="34">
        <f ca="1">AVERAGE(E254:OFFSET(E254,-N$5+1,0))</f>
        <v>6536.7046666666674</v>
      </c>
      <c r="O254" s="34">
        <f ca="1">AVERAGE(E254:OFFSET(E254,-O$5+1,0))</f>
        <v>6413.4532142857142</v>
      </c>
      <c r="P254" s="34">
        <f t="shared" ca="1" si="55"/>
        <v>0</v>
      </c>
      <c r="Q254" s="12">
        <f ca="1">100*(MAX(C254:OFFSET(C254,-$Q$5+1,0))-E254)/(MAX(C254:OFFSET(C254,-$Q$5+1,0))-MIN(D254:OFFSET(D254,-$Q$5+1,0)))</f>
        <v>19.642115259065942</v>
      </c>
      <c r="R254" s="37">
        <f t="shared" ca="1" si="56"/>
        <v>-1</v>
      </c>
      <c r="S254" s="15">
        <f ca="1">AVERAGE(E254:OFFSET(E254,-S$5+1,0))</f>
        <v>6603.8833333333341</v>
      </c>
      <c r="T254" s="15">
        <f t="shared" ca="1" si="57"/>
        <v>1.3770180676520973</v>
      </c>
      <c r="U254" s="14">
        <f t="shared" ca="1" si="58"/>
        <v>0</v>
      </c>
      <c r="V254" s="20">
        <f t="shared" si="47"/>
        <v>0</v>
      </c>
      <c r="W254" s="20">
        <f t="shared" si="48"/>
        <v>15.050000000000182</v>
      </c>
      <c r="X254" s="20">
        <f ca="1">AVERAGE(V254:OFFSET(V254,-$X$5+1,0))</f>
        <v>49.561999999999898</v>
      </c>
      <c r="Y254" s="20">
        <f ca="1">AVERAGE(W254:OFFSET(W254,-$X$5+1,0))</f>
        <v>20.265999999999984</v>
      </c>
      <c r="Z254" s="20">
        <f t="shared" ca="1" si="49"/>
        <v>70.977258406369913</v>
      </c>
      <c r="AA254" s="20">
        <f t="shared" ca="1" si="59"/>
        <v>0</v>
      </c>
    </row>
    <row r="255" spans="1:27">
      <c r="A255" s="5">
        <v>38726</v>
      </c>
      <c r="B255" s="4">
        <v>6752.09</v>
      </c>
      <c r="C255" s="4">
        <v>6763.86</v>
      </c>
      <c r="D255" s="4">
        <v>6708.59</v>
      </c>
      <c r="E255" s="4">
        <v>6742.39</v>
      </c>
      <c r="F255" s="4">
        <v>5345200</v>
      </c>
      <c r="G255" s="35">
        <f t="shared" si="46"/>
        <v>57.270000000000437</v>
      </c>
      <c r="H255" s="35">
        <f t="shared" si="45"/>
        <v>-9.6999999999998181</v>
      </c>
      <c r="I255" s="35">
        <f t="shared" ca="1" si="50"/>
        <v>-1</v>
      </c>
      <c r="J255" s="35">
        <f t="shared" ca="1" si="51"/>
        <v>-1</v>
      </c>
      <c r="K255" s="35">
        <f t="shared" ca="1" si="52"/>
        <v>-47.570000000000618</v>
      </c>
      <c r="L255" s="35">
        <f t="shared" ca="1" si="53"/>
        <v>37.289999999999054</v>
      </c>
      <c r="M255" s="35">
        <f t="shared" ca="1" si="54"/>
        <v>-152.55000000000018</v>
      </c>
      <c r="N255" s="34">
        <f ca="1">AVERAGE(E255:OFFSET(E255,-N$5+1,0))</f>
        <v>6557.4359999999997</v>
      </c>
      <c r="O255" s="34">
        <f ca="1">AVERAGE(E255:OFFSET(E255,-O$5+1,0))</f>
        <v>6432.7003571428577</v>
      </c>
      <c r="P255" s="34">
        <f t="shared" ca="1" si="55"/>
        <v>0</v>
      </c>
      <c r="Q255" s="12">
        <f ca="1">100*(MAX(C255:OFFSET(C255,-$Q$5+1,0))-E255)/(MAX(C255:OFFSET(C255,-$Q$5+1,0))-MIN(D255:OFFSET(D255,-$Q$5+1,0)))</f>
        <v>6.3178648147601297</v>
      </c>
      <c r="R255" s="37">
        <f t="shared" ca="1" si="56"/>
        <v>-1</v>
      </c>
      <c r="S255" s="15">
        <f ca="1">AVERAGE(E255:OFFSET(E255,-S$5+1,0))</f>
        <v>6636.2249999999995</v>
      </c>
      <c r="T255" s="15">
        <f t="shared" ca="1" si="57"/>
        <v>1.5997799954040268</v>
      </c>
      <c r="U255" s="14">
        <f t="shared" ca="1" si="58"/>
        <v>0</v>
      </c>
      <c r="V255" s="20">
        <f t="shared" si="47"/>
        <v>47.570000000000618</v>
      </c>
      <c r="W255" s="20">
        <f t="shared" si="48"/>
        <v>0</v>
      </c>
      <c r="X255" s="20">
        <f ca="1">AVERAGE(V255:OFFSET(V255,-$X$5+1,0))</f>
        <v>59.076000000000022</v>
      </c>
      <c r="Y255" s="20">
        <f ca="1">AVERAGE(W255:OFFSET(W255,-$X$5+1,0))</f>
        <v>3.0100000000000362</v>
      </c>
      <c r="Z255" s="20">
        <f t="shared" ca="1" si="49"/>
        <v>95.151886093483185</v>
      </c>
      <c r="AA255" s="20">
        <f t="shared" ca="1" si="59"/>
        <v>-1</v>
      </c>
    </row>
    <row r="256" spans="1:27">
      <c r="A256" s="5">
        <v>38727</v>
      </c>
      <c r="B256" s="4">
        <v>6751.56</v>
      </c>
      <c r="C256" s="4">
        <v>6751.56</v>
      </c>
      <c r="D256" s="4">
        <v>6678.84</v>
      </c>
      <c r="E256" s="4">
        <v>6707.4</v>
      </c>
      <c r="F256" s="4">
        <v>4453600</v>
      </c>
      <c r="G256" s="35">
        <f t="shared" si="46"/>
        <v>9.1700000000000728</v>
      </c>
      <c r="H256" s="35">
        <f t="shared" si="45"/>
        <v>-44.160000000000764</v>
      </c>
      <c r="I256" s="35">
        <f t="shared" ca="1" si="50"/>
        <v>0</v>
      </c>
      <c r="J256" s="35">
        <f t="shared" ca="1" si="51"/>
        <v>-2</v>
      </c>
      <c r="K256" s="35">
        <f t="shared" ca="1" si="52"/>
        <v>79.150000000001455</v>
      </c>
      <c r="L256" s="35">
        <f t="shared" ca="1" si="53"/>
        <v>116.44000000000051</v>
      </c>
      <c r="M256" s="35">
        <f t="shared" ca="1" si="54"/>
        <v>-73.399999999998727</v>
      </c>
      <c r="N256" s="34">
        <f ca="1">AVERAGE(E256:OFFSET(E256,-N$5+1,0))</f>
        <v>6576.0733333333328</v>
      </c>
      <c r="O256" s="34">
        <f ca="1">AVERAGE(E256:OFFSET(E256,-O$5+1,0))</f>
        <v>6451.5425000000005</v>
      </c>
      <c r="P256" s="34">
        <f t="shared" ca="1" si="55"/>
        <v>0</v>
      </c>
      <c r="Q256" s="12">
        <f ca="1">100*(MAX(C256:OFFSET(C256,-$Q$5+1,0))-E256)/(MAX(C256:OFFSET(C256,-$Q$5+1,0))-MIN(D256:OFFSET(D256,-$Q$5+1,0)))</f>
        <v>16.614189447665023</v>
      </c>
      <c r="R256" s="37">
        <f t="shared" ca="1" si="56"/>
        <v>-1</v>
      </c>
      <c r="S256" s="15">
        <f ca="1">AVERAGE(E256:OFFSET(E256,-S$5+1,0))</f>
        <v>6677.1150000000007</v>
      </c>
      <c r="T256" s="15">
        <f t="shared" ca="1" si="57"/>
        <v>0.45356415158341501</v>
      </c>
      <c r="U256" s="14">
        <f t="shared" ca="1" si="58"/>
        <v>0</v>
      </c>
      <c r="V256" s="20">
        <f t="shared" si="47"/>
        <v>0</v>
      </c>
      <c r="W256" s="20">
        <f t="shared" si="48"/>
        <v>34.990000000000691</v>
      </c>
      <c r="X256" s="20">
        <f ca="1">AVERAGE(V256:OFFSET(V256,-$X$5+1,0))</f>
        <v>33.134000000000015</v>
      </c>
      <c r="Y256" s="20">
        <f ca="1">AVERAGE(W256:OFFSET(W256,-$X$5+1,0))</f>
        <v>10.008000000000175</v>
      </c>
      <c r="Z256" s="20">
        <f t="shared" ca="1" si="49"/>
        <v>76.802188122942539</v>
      </c>
      <c r="AA256" s="20">
        <f t="shared" ca="1" si="59"/>
        <v>0</v>
      </c>
    </row>
    <row r="257" spans="1:27">
      <c r="A257" s="5">
        <v>38728</v>
      </c>
      <c r="B257" s="4">
        <v>6702.47</v>
      </c>
      <c r="C257" s="4">
        <v>6741.92</v>
      </c>
      <c r="D257" s="4">
        <v>6650.61</v>
      </c>
      <c r="E257" s="4">
        <v>6735.89</v>
      </c>
      <c r="F257" s="4">
        <v>5109000</v>
      </c>
      <c r="G257" s="35">
        <f t="shared" si="46"/>
        <v>-4.9299999999993815</v>
      </c>
      <c r="H257" s="35">
        <f t="shared" si="45"/>
        <v>33.420000000000073</v>
      </c>
      <c r="I257" s="35">
        <f t="shared" ca="1" si="50"/>
        <v>0</v>
      </c>
      <c r="J257" s="35">
        <f t="shared" ca="1" si="51"/>
        <v>-2</v>
      </c>
      <c r="K257" s="35">
        <f t="shared" ca="1" si="52"/>
        <v>-56.980000000001382</v>
      </c>
      <c r="L257" s="35">
        <f t="shared" ca="1" si="53"/>
        <v>59.459999999999127</v>
      </c>
      <c r="M257" s="35">
        <f t="shared" ca="1" si="54"/>
        <v>-130.38000000000011</v>
      </c>
      <c r="N257" s="34">
        <f ca="1">AVERAGE(E257:OFFSET(E257,-N$5+1,0))</f>
        <v>6593.6733333333314</v>
      </c>
      <c r="O257" s="34">
        <f ca="1">AVERAGE(E257:OFFSET(E257,-O$5+1,0))</f>
        <v>6469.6475</v>
      </c>
      <c r="P257" s="34">
        <f t="shared" ca="1" si="55"/>
        <v>0</v>
      </c>
      <c r="Q257" s="12">
        <f ca="1">100*(MAX(C257:OFFSET(C257,-$Q$5+1,0))-E257)/(MAX(C257:OFFSET(C257,-$Q$5+1,0))-MIN(D257:OFFSET(D257,-$Q$5+1,0)))</f>
        <v>8.230585881175692</v>
      </c>
      <c r="R257" s="37">
        <f t="shared" ca="1" si="56"/>
        <v>-1</v>
      </c>
      <c r="S257" s="15">
        <f ca="1">AVERAGE(E257:OFFSET(E257,-S$5+1,0))</f>
        <v>6701.1349999999993</v>
      </c>
      <c r="T257" s="15">
        <f t="shared" ca="1" si="57"/>
        <v>0.51864348352929801</v>
      </c>
      <c r="U257" s="14">
        <f t="shared" ca="1" si="58"/>
        <v>0</v>
      </c>
      <c r="V257" s="20">
        <f t="shared" si="47"/>
        <v>28.490000000000691</v>
      </c>
      <c r="W257" s="20">
        <f t="shared" si="48"/>
        <v>0</v>
      </c>
      <c r="X257" s="20">
        <f ca="1">AVERAGE(V257:OFFSET(V257,-$X$5+1,0))</f>
        <v>33.898000000000323</v>
      </c>
      <c r="Y257" s="20">
        <f ca="1">AVERAGE(W257:OFFSET(W257,-$X$5+1,0))</f>
        <v>10.008000000000175</v>
      </c>
      <c r="Z257" s="20">
        <f t="shared" ca="1" si="49"/>
        <v>77.205848858925748</v>
      </c>
      <c r="AA257" s="20">
        <f t="shared" ca="1" si="59"/>
        <v>0</v>
      </c>
    </row>
    <row r="258" spans="1:27">
      <c r="A258" s="5">
        <v>38729</v>
      </c>
      <c r="B258" s="4">
        <v>6782.15</v>
      </c>
      <c r="C258" s="4">
        <v>6797.2</v>
      </c>
      <c r="D258" s="4">
        <v>6725.57</v>
      </c>
      <c r="E258" s="4">
        <v>6725.61</v>
      </c>
      <c r="F258" s="4">
        <v>5927800</v>
      </c>
      <c r="G258" s="35">
        <f t="shared" si="46"/>
        <v>46.259999999999309</v>
      </c>
      <c r="H258" s="35">
        <f t="shared" si="45"/>
        <v>-56.539999999999964</v>
      </c>
      <c r="I258" s="35">
        <f t="shared" ca="1" si="50"/>
        <v>0</v>
      </c>
      <c r="J258" s="35">
        <f t="shared" ca="1" si="51"/>
        <v>-2</v>
      </c>
      <c r="K258" s="35">
        <f t="shared" ca="1" si="52"/>
        <v>20.56000000000131</v>
      </c>
      <c r="L258" s="35">
        <f t="shared" ca="1" si="53"/>
        <v>80.020000000000437</v>
      </c>
      <c r="M258" s="35">
        <f t="shared" ca="1" si="54"/>
        <v>-109.8199999999988</v>
      </c>
      <c r="N258" s="34">
        <f ca="1">AVERAGE(E258:OFFSET(E258,-N$5+1,0))</f>
        <v>6614.2339999999995</v>
      </c>
      <c r="O258" s="34">
        <f ca="1">AVERAGE(E258:OFFSET(E258,-O$5+1,0))</f>
        <v>6483.1224999999995</v>
      </c>
      <c r="P258" s="34">
        <f t="shared" ca="1" si="55"/>
        <v>0</v>
      </c>
      <c r="Q258" s="12">
        <f ca="1">100*(MAX(C258:OFFSET(C258,-$Q$5+1,0))-E258)/(MAX(C258:OFFSET(C258,-$Q$5+1,0))-MIN(D258:OFFSET(D258,-$Q$5+1,0)))</f>
        <v>19.184285982260132</v>
      </c>
      <c r="R258" s="37">
        <f t="shared" ca="1" si="56"/>
        <v>-1</v>
      </c>
      <c r="S258" s="15">
        <f ca="1">AVERAGE(E258:OFFSET(E258,-S$5+1,0))</f>
        <v>6719.329999999999</v>
      </c>
      <c r="T258" s="15">
        <f t="shared" ca="1" si="57"/>
        <v>9.3461699306339407E-2</v>
      </c>
      <c r="U258" s="14">
        <f t="shared" ca="1" si="58"/>
        <v>0</v>
      </c>
      <c r="V258" s="20">
        <f t="shared" si="47"/>
        <v>0</v>
      </c>
      <c r="W258" s="20">
        <f t="shared" si="48"/>
        <v>10.280000000000655</v>
      </c>
      <c r="X258" s="20">
        <f ca="1">AVERAGE(V258:OFFSET(V258,-$X$5+1,0))</f>
        <v>15.212000000000263</v>
      </c>
      <c r="Y258" s="20">
        <f ca="1">AVERAGE(W258:OFFSET(W258,-$X$5+1,0))</f>
        <v>12.064000000000306</v>
      </c>
      <c r="Z258" s="20">
        <f t="shared" ca="1" si="49"/>
        <v>55.770640856430369</v>
      </c>
      <c r="AA258" s="20">
        <f t="shared" ca="1" si="59"/>
        <v>0</v>
      </c>
    </row>
    <row r="259" spans="1:27">
      <c r="A259" s="5">
        <v>38730</v>
      </c>
      <c r="B259" s="4">
        <v>6729.58</v>
      </c>
      <c r="C259" s="4">
        <v>6729.58</v>
      </c>
      <c r="D259" s="4">
        <v>6669.64</v>
      </c>
      <c r="E259" s="4">
        <v>6682.35</v>
      </c>
      <c r="F259" s="4">
        <v>3789200</v>
      </c>
      <c r="G259" s="35">
        <f t="shared" si="46"/>
        <v>3.9700000000002547</v>
      </c>
      <c r="H259" s="35">
        <f t="shared" si="45"/>
        <v>-47.229999999999563</v>
      </c>
      <c r="I259" s="35">
        <f t="shared" ca="1" si="50"/>
        <v>0</v>
      </c>
      <c r="J259" s="35">
        <f t="shared" ca="1" si="51"/>
        <v>-2</v>
      </c>
      <c r="K259" s="35">
        <f t="shared" ca="1" si="52"/>
        <v>86.519999999998618</v>
      </c>
      <c r="L259" s="35">
        <f t="shared" ca="1" si="53"/>
        <v>166.53999999999905</v>
      </c>
      <c r="M259" s="35">
        <f t="shared" ca="1" si="54"/>
        <v>-23.300000000000182</v>
      </c>
      <c r="N259" s="34">
        <f ca="1">AVERAGE(E259:OFFSET(E259,-N$5+1,0))</f>
        <v>6625.5486666666675</v>
      </c>
      <c r="O259" s="34">
        <f ca="1">AVERAGE(E259:OFFSET(E259,-O$5+1,0))</f>
        <v>6494.9735714285716</v>
      </c>
      <c r="P259" s="34">
        <f t="shared" ca="1" si="55"/>
        <v>0</v>
      </c>
      <c r="Q259" s="12">
        <f ca="1">100*(MAX(C259:OFFSET(C259,-$Q$5+1,0))-E259)/(MAX(C259:OFFSET(C259,-$Q$5+1,0))-MIN(D259:OFFSET(D259,-$Q$5+1,0)))</f>
        <v>30.776857732400629</v>
      </c>
      <c r="R259" s="37">
        <f t="shared" ca="1" si="56"/>
        <v>-1</v>
      </c>
      <c r="S259" s="15">
        <f ca="1">AVERAGE(E259:OFFSET(E259,-S$5+1,0))</f>
        <v>6714.7433333333329</v>
      </c>
      <c r="T259" s="15">
        <f t="shared" ca="1" si="57"/>
        <v>-0.48242102080842786</v>
      </c>
      <c r="U259" s="14">
        <f t="shared" ca="1" si="58"/>
        <v>0</v>
      </c>
      <c r="V259" s="20">
        <f t="shared" si="47"/>
        <v>0</v>
      </c>
      <c r="W259" s="20">
        <f t="shared" si="48"/>
        <v>43.259999999999309</v>
      </c>
      <c r="X259" s="20">
        <f ca="1">AVERAGE(V259:OFFSET(V259,-$X$5+1,0))</f>
        <v>15.212000000000263</v>
      </c>
      <c r="Y259" s="20">
        <f ca="1">AVERAGE(W259:OFFSET(W259,-$X$5+1,0))</f>
        <v>17.706000000000131</v>
      </c>
      <c r="Z259" s="20">
        <f t="shared" ca="1" si="49"/>
        <v>46.211799015736318</v>
      </c>
      <c r="AA259" s="20">
        <f t="shared" ca="1" si="59"/>
        <v>0</v>
      </c>
    </row>
    <row r="260" spans="1:27">
      <c r="A260" s="5">
        <v>38733</v>
      </c>
      <c r="B260" s="4">
        <v>6680.88</v>
      </c>
      <c r="C260" s="4">
        <v>6733.52</v>
      </c>
      <c r="D260" s="4">
        <v>6664.8</v>
      </c>
      <c r="E260" s="4">
        <v>6724.18</v>
      </c>
      <c r="F260" s="4">
        <v>3073600</v>
      </c>
      <c r="G260" s="35">
        <f t="shared" si="46"/>
        <v>-1.4700000000002547</v>
      </c>
      <c r="H260" s="35">
        <f t="shared" ref="H260:H323" si="60">E260-B260</f>
        <v>43.300000000000182</v>
      </c>
      <c r="I260" s="35">
        <f t="shared" ca="1" si="50"/>
        <v>0</v>
      </c>
      <c r="J260" s="35">
        <f t="shared" ca="1" si="51"/>
        <v>-2</v>
      </c>
      <c r="K260" s="35">
        <f t="shared" ca="1" si="52"/>
        <v>-83.659999999999854</v>
      </c>
      <c r="L260" s="35">
        <f t="shared" ca="1" si="53"/>
        <v>82.8799999999992</v>
      </c>
      <c r="M260" s="35">
        <f t="shared" ca="1" si="54"/>
        <v>-106.96000000000004</v>
      </c>
      <c r="N260" s="34">
        <f ca="1">AVERAGE(E260:OFFSET(E260,-N$5+1,0))</f>
        <v>6638.1760000000013</v>
      </c>
      <c r="O260" s="34">
        <f ca="1">AVERAGE(E260:OFFSET(E260,-O$5+1,0))</f>
        <v>6509.0685714285719</v>
      </c>
      <c r="P260" s="34">
        <f t="shared" ca="1" si="55"/>
        <v>0</v>
      </c>
      <c r="Q260" s="12">
        <f ca="1">100*(MAX(C260:OFFSET(C260,-$Q$5+1,0))-E260)/(MAX(C260:OFFSET(C260,-$Q$5+1,0))-MIN(D260:OFFSET(D260,-$Q$5+1,0)))</f>
        <v>21.469524565581604</v>
      </c>
      <c r="R260" s="37">
        <f t="shared" ca="1" si="56"/>
        <v>0</v>
      </c>
      <c r="S260" s="15">
        <f ca="1">AVERAGE(E260:OFFSET(E260,-S$5+1,0))</f>
        <v>6719.6366666666663</v>
      </c>
      <c r="T260" s="15">
        <f t="shared" ca="1" si="57"/>
        <v>6.7612782635578655E-2</v>
      </c>
      <c r="U260" s="14">
        <f t="shared" ca="1" si="58"/>
        <v>0</v>
      </c>
      <c r="V260" s="20">
        <f t="shared" si="47"/>
        <v>41.829999999999927</v>
      </c>
      <c r="W260" s="20">
        <f t="shared" si="48"/>
        <v>0</v>
      </c>
      <c r="X260" s="20">
        <f ca="1">AVERAGE(V260:OFFSET(V260,-$X$5+1,0))</f>
        <v>14.064000000000124</v>
      </c>
      <c r="Y260" s="20">
        <f ca="1">AVERAGE(W260:OFFSET(W260,-$X$5+1,0))</f>
        <v>17.706000000000131</v>
      </c>
      <c r="Z260" s="20">
        <f t="shared" ca="1" si="49"/>
        <v>44.268177525967928</v>
      </c>
      <c r="AA260" s="20">
        <f t="shared" ca="1" si="59"/>
        <v>0</v>
      </c>
    </row>
    <row r="261" spans="1:27">
      <c r="A261" s="5">
        <v>38734</v>
      </c>
      <c r="B261" s="4">
        <v>6752.24</v>
      </c>
      <c r="C261" s="4">
        <v>6775.73</v>
      </c>
      <c r="D261" s="4">
        <v>6711.04</v>
      </c>
      <c r="E261" s="4">
        <v>6711.04</v>
      </c>
      <c r="F261" s="4">
        <v>3884800</v>
      </c>
      <c r="G261" s="35">
        <f t="shared" ref="G261:G324" si="61">B261-E260</f>
        <v>28.059999999999491</v>
      </c>
      <c r="H261" s="35">
        <f t="shared" si="60"/>
        <v>-41.199999999999818</v>
      </c>
      <c r="I261" s="35">
        <f t="shared" ca="1" si="50"/>
        <v>0</v>
      </c>
      <c r="J261" s="35">
        <f t="shared" ca="1" si="51"/>
        <v>-2</v>
      </c>
      <c r="K261" s="35">
        <f t="shared" ca="1" si="52"/>
        <v>26.280000000000655</v>
      </c>
      <c r="L261" s="35">
        <f t="shared" ca="1" si="53"/>
        <v>109.15999999999985</v>
      </c>
      <c r="M261" s="35">
        <f t="shared" ca="1" si="54"/>
        <v>-80.679999999999382</v>
      </c>
      <c r="N261" s="34">
        <f ca="1">AVERAGE(E261:OFFSET(E261,-N$5+1,0))</f>
        <v>6650.1393333333344</v>
      </c>
      <c r="O261" s="34">
        <f ca="1">AVERAGE(E261:OFFSET(E261,-O$5+1,0))</f>
        <v>6525.5632142857148</v>
      </c>
      <c r="P261" s="34">
        <f t="shared" ca="1" si="55"/>
        <v>0</v>
      </c>
      <c r="Q261" s="12">
        <f ca="1">100*(MAX(C261:OFFSET(C261,-$Q$5+1,0))-E261)/(MAX(C261:OFFSET(C261,-$Q$5+1,0))-MIN(D261:OFFSET(D261,-$Q$5+1,0)))</f>
        <v>39.606509147742884</v>
      </c>
      <c r="R261" s="37">
        <f t="shared" ca="1" si="56"/>
        <v>-1</v>
      </c>
      <c r="S261" s="15">
        <f ca="1">AVERAGE(E261:OFFSET(E261,-S$5+1,0))</f>
        <v>6714.4116666666669</v>
      </c>
      <c r="T261" s="15">
        <f t="shared" ca="1" si="57"/>
        <v>-5.0215370073380422E-2</v>
      </c>
      <c r="U261" s="14">
        <f t="shared" ca="1" si="58"/>
        <v>0</v>
      </c>
      <c r="V261" s="20">
        <f t="shared" ref="V261:V324" si="62">IF(E261-E260&gt;0,E261-E260,0)</f>
        <v>0</v>
      </c>
      <c r="W261" s="20">
        <f t="shared" ref="W261:W324" si="63">IF(E261-E260&lt;0,-(E261-E260),0)</f>
        <v>13.140000000000327</v>
      </c>
      <c r="X261" s="20">
        <f ca="1">AVERAGE(V261:OFFSET(V261,-$X$5+1,0))</f>
        <v>14.064000000000124</v>
      </c>
      <c r="Y261" s="20">
        <f ca="1">AVERAGE(W261:OFFSET(W261,-$X$5+1,0))</f>
        <v>13.336000000000059</v>
      </c>
      <c r="Z261" s="20">
        <f t="shared" ca="1" si="49"/>
        <v>51.328467153284784</v>
      </c>
      <c r="AA261" s="20">
        <f t="shared" ca="1" si="59"/>
        <v>0</v>
      </c>
    </row>
    <row r="262" spans="1:27">
      <c r="A262" s="5">
        <v>38735</v>
      </c>
      <c r="B262" s="4">
        <v>6620.77</v>
      </c>
      <c r="C262" s="4">
        <v>6629.44</v>
      </c>
      <c r="D262" s="4">
        <v>6467.73</v>
      </c>
      <c r="E262" s="4">
        <v>6498.92</v>
      </c>
      <c r="F262" s="4">
        <v>4589800</v>
      </c>
      <c r="G262" s="35">
        <f t="shared" si="61"/>
        <v>-90.269999999999527</v>
      </c>
      <c r="H262" s="35">
        <f t="shared" si="60"/>
        <v>-121.85000000000036</v>
      </c>
      <c r="I262" s="35">
        <f t="shared" ca="1" si="50"/>
        <v>0</v>
      </c>
      <c r="J262" s="35">
        <f t="shared" ca="1" si="51"/>
        <v>-2</v>
      </c>
      <c r="K262" s="35">
        <f t="shared" ca="1" si="52"/>
        <v>424.23999999999978</v>
      </c>
      <c r="L262" s="35">
        <f t="shared" ca="1" si="53"/>
        <v>533.39999999999964</v>
      </c>
      <c r="M262" s="35">
        <f t="shared" ca="1" si="54"/>
        <v>343.5600000000004</v>
      </c>
      <c r="N262" s="34">
        <f ca="1">AVERAGE(E262:OFFSET(E262,-N$5+1,0))</f>
        <v>6648.4406666666673</v>
      </c>
      <c r="O262" s="34">
        <f ca="1">AVERAGE(E262:OFFSET(E262,-O$5+1,0))</f>
        <v>6533.9403571428575</v>
      </c>
      <c r="P262" s="34">
        <f t="shared" ca="1" si="55"/>
        <v>0</v>
      </c>
      <c r="Q262" s="12">
        <f ca="1">100*(MAX(C262:OFFSET(C262,-$Q$5+1,0))-E262)/(MAX(C262:OFFSET(C262,-$Q$5+1,0))-MIN(D262:OFFSET(D262,-$Q$5+1,0)))</f>
        <v>90.533280723586216</v>
      </c>
      <c r="R262" s="37">
        <f t="shared" ca="1" si="56"/>
        <v>0</v>
      </c>
      <c r="S262" s="15">
        <f ca="1">AVERAGE(E262:OFFSET(E262,-S$5+1,0))</f>
        <v>6679.665</v>
      </c>
      <c r="T262" s="15">
        <f t="shared" ca="1" si="57"/>
        <v>-2.7058991730872717</v>
      </c>
      <c r="U262" s="14">
        <f t="shared" ca="1" si="58"/>
        <v>0</v>
      </c>
      <c r="V262" s="20">
        <f t="shared" si="62"/>
        <v>0</v>
      </c>
      <c r="W262" s="20">
        <f t="shared" si="63"/>
        <v>212.11999999999989</v>
      </c>
      <c r="X262" s="20">
        <f ca="1">AVERAGE(V262:OFFSET(V262,-$X$5+1,0))</f>
        <v>8.3659999999999854</v>
      </c>
      <c r="Y262" s="20">
        <f ca="1">AVERAGE(W262:OFFSET(W262,-$X$5+1,0))</f>
        <v>55.760000000000034</v>
      </c>
      <c r="Z262" s="20">
        <f t="shared" ca="1" si="49"/>
        <v>13.046190312821608</v>
      </c>
      <c r="AA262" s="20">
        <f t="shared" ca="1" si="59"/>
        <v>0</v>
      </c>
    </row>
    <row r="263" spans="1:27">
      <c r="A263" s="5">
        <v>38736</v>
      </c>
      <c r="B263" s="4">
        <v>6514.71</v>
      </c>
      <c r="C263" s="4">
        <v>6545.89</v>
      </c>
      <c r="D263" s="4">
        <v>6442.78</v>
      </c>
      <c r="E263" s="4">
        <v>6512.29</v>
      </c>
      <c r="F263" s="4">
        <v>3896800</v>
      </c>
      <c r="G263" s="35">
        <f t="shared" si="61"/>
        <v>15.789999999999964</v>
      </c>
      <c r="H263" s="35">
        <f t="shared" si="60"/>
        <v>-2.4200000000000728</v>
      </c>
      <c r="I263" s="35">
        <f t="shared" ca="1" si="50"/>
        <v>1</v>
      </c>
      <c r="J263" s="35">
        <f t="shared" ca="1" si="51"/>
        <v>-2</v>
      </c>
      <c r="K263" s="35">
        <f t="shared" ca="1" si="52"/>
        <v>-26.739999999999782</v>
      </c>
      <c r="L263" s="35">
        <f t="shared" ca="1" si="53"/>
        <v>506.65999999999985</v>
      </c>
      <c r="M263" s="35">
        <f t="shared" ca="1" si="54"/>
        <v>316.82000000000062</v>
      </c>
      <c r="N263" s="34">
        <f ca="1">AVERAGE(E263:OFFSET(E263,-N$5+1,0))</f>
        <v>6644.2246666666651</v>
      </c>
      <c r="O263" s="34">
        <f ca="1">AVERAGE(E263:OFFSET(E263,-O$5+1,0))</f>
        <v>6542.7260714285721</v>
      </c>
      <c r="P263" s="34">
        <f t="shared" ca="1" si="55"/>
        <v>0</v>
      </c>
      <c r="Q263" s="12">
        <f ca="1">100*(MAX(C263:OFFSET(C263,-$Q$5+1,0))-E263)/(MAX(C263:OFFSET(C263,-$Q$5+1,0))-MIN(D263:OFFSET(D263,-$Q$5+1,0)))</f>
        <v>80.387675639072228</v>
      </c>
      <c r="R263" s="37">
        <f t="shared" ca="1" si="56"/>
        <v>1</v>
      </c>
      <c r="S263" s="15">
        <f ca="1">AVERAGE(E263:OFFSET(E263,-S$5+1,0))</f>
        <v>6642.3983333333335</v>
      </c>
      <c r="T263" s="15">
        <f t="shared" ca="1" si="57"/>
        <v>-1.958755359196318</v>
      </c>
      <c r="U263" s="14">
        <f t="shared" ca="1" si="58"/>
        <v>0</v>
      </c>
      <c r="V263" s="20">
        <f t="shared" si="62"/>
        <v>13.369999999999891</v>
      </c>
      <c r="W263" s="20">
        <f t="shared" si="63"/>
        <v>0</v>
      </c>
      <c r="X263" s="20">
        <f ca="1">AVERAGE(V263:OFFSET(V263,-$X$5+1,0))</f>
        <v>11.039999999999964</v>
      </c>
      <c r="Y263" s="20">
        <f ca="1">AVERAGE(W263:OFFSET(W263,-$X$5+1,0))</f>
        <v>53.703999999999908</v>
      </c>
      <c r="Z263" s="20">
        <f t="shared" ca="1" si="49"/>
        <v>17.051773137279099</v>
      </c>
      <c r="AA263" s="20">
        <f t="shared" ca="1" si="59"/>
        <v>1</v>
      </c>
    </row>
    <row r="264" spans="1:27">
      <c r="A264" s="5">
        <v>38737</v>
      </c>
      <c r="B264" s="4">
        <v>6571.64</v>
      </c>
      <c r="C264" s="4">
        <v>6571.64</v>
      </c>
      <c r="D264" s="4">
        <v>6475.3</v>
      </c>
      <c r="E264" s="4">
        <v>6486.63</v>
      </c>
      <c r="F264" s="4">
        <v>2899800</v>
      </c>
      <c r="G264" s="35">
        <f t="shared" si="61"/>
        <v>59.350000000000364</v>
      </c>
      <c r="H264" s="35">
        <f t="shared" si="60"/>
        <v>-85.010000000000218</v>
      </c>
      <c r="I264" s="35">
        <f t="shared" ca="1" si="50"/>
        <v>1</v>
      </c>
      <c r="J264" s="35">
        <f t="shared" ca="1" si="51"/>
        <v>1</v>
      </c>
      <c r="K264" s="35">
        <f t="shared" ca="1" si="52"/>
        <v>-203.71000000000095</v>
      </c>
      <c r="L264" s="35">
        <f t="shared" ca="1" si="53"/>
        <v>302.94999999999891</v>
      </c>
      <c r="M264" s="35">
        <f t="shared" ca="1" si="54"/>
        <v>113.10999999999967</v>
      </c>
      <c r="N264" s="34">
        <f ca="1">AVERAGE(E264:OFFSET(E264,-N$5+1,0))</f>
        <v>6640.1106666666656</v>
      </c>
      <c r="O264" s="34">
        <f ca="1">AVERAGE(E264:OFFSET(E264,-O$5+1,0))</f>
        <v>6550.7778571428571</v>
      </c>
      <c r="P264" s="34">
        <f t="shared" ca="1" si="55"/>
        <v>0</v>
      </c>
      <c r="Q264" s="12">
        <f ca="1">100*(MAX(C264:OFFSET(C264,-$Q$5+1,0))-E264)/(MAX(C264:OFFSET(C264,-$Q$5+1,0))-MIN(D264:OFFSET(D264,-$Q$5+1,0)))</f>
        <v>87.627673381863232</v>
      </c>
      <c r="R264" s="37">
        <f t="shared" ca="1" si="56"/>
        <v>1</v>
      </c>
      <c r="S264" s="15">
        <f ca="1">AVERAGE(E264:OFFSET(E264,-S$5+1,0))</f>
        <v>6602.5683333333327</v>
      </c>
      <c r="T264" s="15">
        <f t="shared" ca="1" si="57"/>
        <v>-1.755958098123926</v>
      </c>
      <c r="U264" s="14">
        <f t="shared" ca="1" si="58"/>
        <v>0</v>
      </c>
      <c r="V264" s="20">
        <f t="shared" si="62"/>
        <v>0</v>
      </c>
      <c r="W264" s="20">
        <f t="shared" si="63"/>
        <v>25.659999999999854</v>
      </c>
      <c r="X264" s="20">
        <f ca="1">AVERAGE(V264:OFFSET(V264,-$X$5+1,0))</f>
        <v>11.039999999999964</v>
      </c>
      <c r="Y264" s="20">
        <f ca="1">AVERAGE(W264:OFFSET(W264,-$X$5+1,0))</f>
        <v>50.184000000000012</v>
      </c>
      <c r="Z264" s="20">
        <f t="shared" ca="1" si="49"/>
        <v>18.032144257154016</v>
      </c>
      <c r="AA264" s="20">
        <f t="shared" ca="1" si="59"/>
        <v>1</v>
      </c>
    </row>
    <row r="265" spans="1:27">
      <c r="A265" s="5">
        <v>38740</v>
      </c>
      <c r="B265" s="4">
        <v>6385.88</v>
      </c>
      <c r="C265" s="4">
        <v>6417.72</v>
      </c>
      <c r="D265" s="4">
        <v>6373.63</v>
      </c>
      <c r="E265" s="4">
        <v>6381.97</v>
      </c>
      <c r="F265" s="4">
        <v>2766800</v>
      </c>
      <c r="G265" s="35">
        <f t="shared" si="61"/>
        <v>-100.75</v>
      </c>
      <c r="H265" s="35">
        <f t="shared" si="60"/>
        <v>-3.9099999999998545</v>
      </c>
      <c r="I265" s="35">
        <f t="shared" ca="1" si="50"/>
        <v>1</v>
      </c>
      <c r="J265" s="35">
        <f t="shared" ca="1" si="51"/>
        <v>2</v>
      </c>
      <c r="K265" s="35">
        <f t="shared" ca="1" si="52"/>
        <v>-108.56999999999971</v>
      </c>
      <c r="L265" s="35">
        <f t="shared" ca="1" si="53"/>
        <v>194.3799999999992</v>
      </c>
      <c r="M265" s="35">
        <f t="shared" ca="1" si="54"/>
        <v>4.5399999999999636</v>
      </c>
      <c r="N265" s="34">
        <f ca="1">AVERAGE(E265:OFFSET(E265,-N$5+1,0))</f>
        <v>6634.7713333333331</v>
      </c>
      <c r="O265" s="34">
        <f ca="1">AVERAGE(E265:OFFSET(E265,-O$5+1,0))</f>
        <v>6556.0142857142864</v>
      </c>
      <c r="P265" s="34">
        <f t="shared" ca="1" si="55"/>
        <v>0</v>
      </c>
      <c r="Q265" s="12">
        <f ca="1">100*(MAX(C265:OFFSET(C265,-$Q$5+1,0))-E265)/(MAX(C265:OFFSET(C265,-$Q$5+1,0))-MIN(D265:OFFSET(D265,-$Q$5+1,0)))</f>
        <v>98.031022027055698</v>
      </c>
      <c r="R265" s="37">
        <f t="shared" ca="1" si="56"/>
        <v>1</v>
      </c>
      <c r="S265" s="15">
        <f ca="1">AVERAGE(E265:OFFSET(E265,-S$5+1,0))</f>
        <v>6552.5050000000001</v>
      </c>
      <c r="T265" s="15">
        <f t="shared" ca="1" si="57"/>
        <v>-2.6025924436532266</v>
      </c>
      <c r="U265" s="14">
        <f t="shared" ca="1" si="58"/>
        <v>0</v>
      </c>
      <c r="V265" s="20">
        <f t="shared" si="62"/>
        <v>0</v>
      </c>
      <c r="W265" s="20">
        <f t="shared" si="63"/>
        <v>104.65999999999985</v>
      </c>
      <c r="X265" s="20">
        <f ca="1">AVERAGE(V265:OFFSET(V265,-$X$5+1,0))</f>
        <v>2.6739999999999782</v>
      </c>
      <c r="Y265" s="20">
        <f ca="1">AVERAGE(W265:OFFSET(W265,-$X$5+1,0))</f>
        <v>71.115999999999985</v>
      </c>
      <c r="Z265" s="20">
        <f t="shared" ca="1" si="49"/>
        <v>3.6237972625016539</v>
      </c>
      <c r="AA265" s="20">
        <f t="shared" ca="1" si="59"/>
        <v>1</v>
      </c>
    </row>
    <row r="266" spans="1:27">
      <c r="A266" s="5">
        <v>38741</v>
      </c>
      <c r="B266" s="4">
        <v>6418.58</v>
      </c>
      <c r="C266" s="4">
        <v>6478.5</v>
      </c>
      <c r="D266" s="4">
        <v>6418.58</v>
      </c>
      <c r="E266" s="4">
        <v>6451.94</v>
      </c>
      <c r="F266" s="4">
        <v>2627600</v>
      </c>
      <c r="G266" s="35">
        <f t="shared" si="61"/>
        <v>36.609999999999673</v>
      </c>
      <c r="H266" s="35">
        <f t="shared" si="60"/>
        <v>33.359999999999673</v>
      </c>
      <c r="I266" s="35">
        <f t="shared" ca="1" si="50"/>
        <v>1</v>
      </c>
      <c r="J266" s="35">
        <f t="shared" ca="1" si="51"/>
        <v>2</v>
      </c>
      <c r="K266" s="35">
        <f t="shared" ca="1" si="52"/>
        <v>139.93999999999869</v>
      </c>
      <c r="L266" s="35">
        <f t="shared" ca="1" si="53"/>
        <v>334.31999999999789</v>
      </c>
      <c r="M266" s="35">
        <f t="shared" ca="1" si="54"/>
        <v>144.47999999999865</v>
      </c>
      <c r="N266" s="34">
        <f ca="1">AVERAGE(E266:OFFSET(E266,-N$5+1,0))</f>
        <v>6625.449333333333</v>
      </c>
      <c r="O266" s="34">
        <f ca="1">AVERAGE(E266:OFFSET(E266,-O$5+1,0))</f>
        <v>6562.9239285714293</v>
      </c>
      <c r="P266" s="34">
        <f t="shared" ca="1" si="55"/>
        <v>0</v>
      </c>
      <c r="Q266" s="12">
        <f ca="1">100*(MAX(C266:OFFSET(C266,-$Q$5+1,0))-E266)/(MAX(C266:OFFSET(C266,-$Q$5+1,0))-MIN(D266:OFFSET(D266,-$Q$5+1,0)))</f>
        <v>81.511910664117025</v>
      </c>
      <c r="R266" s="37">
        <f t="shared" ca="1" si="56"/>
        <v>1</v>
      </c>
      <c r="S266" s="15">
        <f ca="1">AVERAGE(E266:OFFSET(E266,-S$5+1,0))</f>
        <v>6507.1316666666671</v>
      </c>
      <c r="T266" s="15">
        <f t="shared" ca="1" si="57"/>
        <v>-0.84817196721854426</v>
      </c>
      <c r="U266" s="14">
        <f t="shared" ca="1" si="58"/>
        <v>0</v>
      </c>
      <c r="V266" s="20">
        <f t="shared" si="62"/>
        <v>69.969999999999345</v>
      </c>
      <c r="W266" s="20">
        <f t="shared" si="63"/>
        <v>0</v>
      </c>
      <c r="X266" s="20">
        <f ca="1">AVERAGE(V266:OFFSET(V266,-$X$5+1,0))</f>
        <v>16.667999999999846</v>
      </c>
      <c r="Y266" s="20">
        <f ca="1">AVERAGE(W266:OFFSET(W266,-$X$5+1,0))</f>
        <v>68.487999999999914</v>
      </c>
      <c r="Z266" s="20">
        <f t="shared" ca="1" si="49"/>
        <v>19.573488656113355</v>
      </c>
      <c r="AA266" s="20">
        <f t="shared" ca="1" si="59"/>
        <v>1</v>
      </c>
    </row>
    <row r="267" spans="1:27">
      <c r="A267" s="5">
        <v>38742</v>
      </c>
      <c r="B267" s="4">
        <v>6500.63</v>
      </c>
      <c r="C267" s="4">
        <v>6536.89</v>
      </c>
      <c r="D267" s="4">
        <v>6477.34</v>
      </c>
      <c r="E267" s="4">
        <v>6532.18</v>
      </c>
      <c r="F267" s="4">
        <v>2747000</v>
      </c>
      <c r="G267" s="35">
        <f t="shared" si="61"/>
        <v>48.690000000000509</v>
      </c>
      <c r="H267" s="35">
        <f t="shared" si="60"/>
        <v>31.550000000000182</v>
      </c>
      <c r="I267" s="35">
        <f t="shared" ca="1" si="50"/>
        <v>1</v>
      </c>
      <c r="J267" s="35">
        <f t="shared" ca="1" si="51"/>
        <v>2</v>
      </c>
      <c r="K267" s="35">
        <f t="shared" ca="1" si="52"/>
        <v>160.48000000000138</v>
      </c>
      <c r="L267" s="35">
        <f t="shared" ca="1" si="53"/>
        <v>494.79999999999927</v>
      </c>
      <c r="M267" s="35">
        <f t="shared" ca="1" si="54"/>
        <v>304.96000000000004</v>
      </c>
      <c r="N267" s="34">
        <f ca="1">AVERAGE(E267:OFFSET(E267,-N$5+1,0))</f>
        <v>6619.8320000000003</v>
      </c>
      <c r="O267" s="34">
        <f ca="1">AVERAGE(E267:OFFSET(E267,-O$5+1,0))</f>
        <v>6569.4057142857146</v>
      </c>
      <c r="P267" s="34">
        <f t="shared" ca="1" si="55"/>
        <v>0</v>
      </c>
      <c r="Q267" s="12">
        <f ca="1">100*(MAX(C267:OFFSET(C267,-$Q$5+1,0))-E267)/(MAX(C267:OFFSET(C267,-$Q$5+1,0))-MIN(D267:OFFSET(D267,-$Q$5+1,0)))</f>
        <v>62.568170550322193</v>
      </c>
      <c r="R267" s="37">
        <f t="shared" ca="1" si="56"/>
        <v>1</v>
      </c>
      <c r="S267" s="15">
        <f ca="1">AVERAGE(E267:OFFSET(E267,-S$5+1,0))</f>
        <v>6477.3216666666667</v>
      </c>
      <c r="T267" s="15">
        <f t="shared" ca="1" si="57"/>
        <v>0.84692927349344616</v>
      </c>
      <c r="U267" s="14">
        <f t="shared" ca="1" si="58"/>
        <v>0</v>
      </c>
      <c r="V267" s="20">
        <f t="shared" si="62"/>
        <v>80.240000000000691</v>
      </c>
      <c r="W267" s="20">
        <f t="shared" si="63"/>
        <v>0</v>
      </c>
      <c r="X267" s="20">
        <f ca="1">AVERAGE(V267:OFFSET(V267,-$X$5+1,0))</f>
        <v>32.715999999999987</v>
      </c>
      <c r="Y267" s="20">
        <f ca="1">AVERAGE(W267:OFFSET(W267,-$X$5+1,0))</f>
        <v>26.063999999999943</v>
      </c>
      <c r="Z267" s="20">
        <f t="shared" ca="1" si="49"/>
        <v>55.658387206532872</v>
      </c>
      <c r="AA267" s="20">
        <f t="shared" ca="1" si="59"/>
        <v>1</v>
      </c>
    </row>
    <row r="268" spans="1:27">
      <c r="A268" s="5">
        <v>38751</v>
      </c>
      <c r="B268" s="4">
        <v>6592.19</v>
      </c>
      <c r="C268" s="4">
        <v>6626.43</v>
      </c>
      <c r="D268" s="4">
        <v>6547.17</v>
      </c>
      <c r="E268" s="4">
        <v>6594.6</v>
      </c>
      <c r="F268" s="4">
        <v>3590600</v>
      </c>
      <c r="G268" s="35">
        <f t="shared" si="61"/>
        <v>60.009999999999309</v>
      </c>
      <c r="H268" s="35">
        <f t="shared" si="60"/>
        <v>2.410000000000764</v>
      </c>
      <c r="I268" s="35">
        <f t="shared" ca="1" si="50"/>
        <v>0</v>
      </c>
      <c r="J268" s="35">
        <f t="shared" ca="1" si="51"/>
        <v>2</v>
      </c>
      <c r="K268" s="35">
        <f t="shared" ca="1" si="52"/>
        <v>124.84000000000015</v>
      </c>
      <c r="L268" s="35">
        <f t="shared" ca="1" si="53"/>
        <v>619.63999999999942</v>
      </c>
      <c r="M268" s="35">
        <f t="shared" ca="1" si="54"/>
        <v>429.80000000000018</v>
      </c>
      <c r="N268" s="34">
        <f ca="1">AVERAGE(E268:OFFSET(E268,-N$5+1,0))</f>
        <v>6612.1473333333352</v>
      </c>
      <c r="O268" s="34">
        <f ca="1">AVERAGE(E268:OFFSET(E268,-O$5+1,0))</f>
        <v>6575.2335714285728</v>
      </c>
      <c r="P268" s="34">
        <f t="shared" ca="1" si="55"/>
        <v>0</v>
      </c>
      <c r="Q268" s="12">
        <f ca="1">100*(MAX(C268:OFFSET(C268,-$Q$5+1,0))-E268)/(MAX(C268:OFFSET(C268,-$Q$5+1,0))-MIN(D268:OFFSET(D268,-$Q$5+1,0)))</f>
        <v>45.046008455607918</v>
      </c>
      <c r="R268" s="37">
        <f t="shared" ca="1" si="56"/>
        <v>0</v>
      </c>
      <c r="S268" s="15">
        <f ca="1">AVERAGE(E268:OFFSET(E268,-S$5+1,0))</f>
        <v>6493.2683333333334</v>
      </c>
      <c r="T268" s="15">
        <f t="shared" ca="1" si="57"/>
        <v>1.5605649029854292</v>
      </c>
      <c r="U268" s="14">
        <f t="shared" ca="1" si="58"/>
        <v>0</v>
      </c>
      <c r="V268" s="20">
        <f t="shared" si="62"/>
        <v>62.420000000000073</v>
      </c>
      <c r="W268" s="20">
        <f t="shared" si="63"/>
        <v>0</v>
      </c>
      <c r="X268" s="20">
        <f ca="1">AVERAGE(V268:OFFSET(V268,-$X$5+1,0))</f>
        <v>42.526000000000025</v>
      </c>
      <c r="Y268" s="20">
        <f ca="1">AVERAGE(W268:OFFSET(W268,-$X$5+1,0))</f>
        <v>26.063999999999943</v>
      </c>
      <c r="Z268" s="20">
        <f t="shared" ca="1" si="49"/>
        <v>62.000291587695067</v>
      </c>
      <c r="AA268" s="20">
        <f t="shared" ca="1" si="59"/>
        <v>0</v>
      </c>
    </row>
    <row r="269" spans="1:27">
      <c r="A269" s="5">
        <v>38754</v>
      </c>
      <c r="B269" s="4">
        <v>6568.35</v>
      </c>
      <c r="C269" s="4">
        <v>6719.96</v>
      </c>
      <c r="D269" s="4">
        <v>6530.8</v>
      </c>
      <c r="E269" s="4">
        <v>6719.96</v>
      </c>
      <c r="F269" s="4">
        <v>3912000</v>
      </c>
      <c r="G269" s="35">
        <f t="shared" si="61"/>
        <v>-26.25</v>
      </c>
      <c r="H269" s="35">
        <f t="shared" si="60"/>
        <v>151.60999999999967</v>
      </c>
      <c r="I269" s="35">
        <f t="shared" ca="1" si="50"/>
        <v>0</v>
      </c>
      <c r="J269" s="35">
        <f t="shared" ca="1" si="51"/>
        <v>2</v>
      </c>
      <c r="K269" s="35">
        <f t="shared" ca="1" si="52"/>
        <v>250.71999999999935</v>
      </c>
      <c r="L269" s="35">
        <f t="shared" ca="1" si="53"/>
        <v>870.35999999999876</v>
      </c>
      <c r="M269" s="35">
        <f t="shared" ca="1" si="54"/>
        <v>680.51999999999953</v>
      </c>
      <c r="N269" s="34">
        <f ca="1">AVERAGE(E269:OFFSET(E269,-N$5+1,0))</f>
        <v>6613.8233333333346</v>
      </c>
      <c r="O269" s="34">
        <f ca="1">AVERAGE(E269:OFFSET(E269,-O$5+1,0))</f>
        <v>6585.6664285714296</v>
      </c>
      <c r="P269" s="34">
        <f t="shared" ca="1" si="55"/>
        <v>0</v>
      </c>
      <c r="Q269" s="12">
        <f ca="1">100*(MAX(C269:OFFSET(C269,-$Q$5+1,0))-E269)/(MAX(C269:OFFSET(C269,-$Q$5+1,0))-MIN(D269:OFFSET(D269,-$Q$5+1,0)))</f>
        <v>13.869684158169511</v>
      </c>
      <c r="R269" s="37">
        <f t="shared" ca="1" si="56"/>
        <v>0</v>
      </c>
      <c r="S269" s="15">
        <f ca="1">AVERAGE(E269:OFFSET(E269,-S$5+1,0))</f>
        <v>6527.88</v>
      </c>
      <c r="T269" s="15">
        <f t="shared" ca="1" si="57"/>
        <v>2.9424560500499384</v>
      </c>
      <c r="U269" s="14">
        <f t="shared" ca="1" si="58"/>
        <v>0</v>
      </c>
      <c r="V269" s="20">
        <f t="shared" si="62"/>
        <v>125.35999999999967</v>
      </c>
      <c r="W269" s="20">
        <f t="shared" si="63"/>
        <v>0</v>
      </c>
      <c r="X269" s="20">
        <f ca="1">AVERAGE(V269:OFFSET(V269,-$X$5+1,0))</f>
        <v>67.597999999999956</v>
      </c>
      <c r="Y269" s="20">
        <f ca="1">AVERAGE(W269:OFFSET(W269,-$X$5+1,0))</f>
        <v>20.93199999999997</v>
      </c>
      <c r="Z269" s="20">
        <f t="shared" ca="1" si="49"/>
        <v>76.356037501411961</v>
      </c>
      <c r="AA269" s="20">
        <f t="shared" ca="1" si="59"/>
        <v>0</v>
      </c>
    </row>
    <row r="270" spans="1:27">
      <c r="A270" s="5">
        <v>38755</v>
      </c>
      <c r="B270" s="4">
        <v>6692.42</v>
      </c>
      <c r="C270" s="4">
        <v>6747.43</v>
      </c>
      <c r="D270" s="4">
        <v>6681.53</v>
      </c>
      <c r="E270" s="4">
        <v>6720.08</v>
      </c>
      <c r="F270" s="4">
        <v>4253800</v>
      </c>
      <c r="G270" s="35">
        <f t="shared" si="61"/>
        <v>-27.539999999999964</v>
      </c>
      <c r="H270" s="35">
        <f t="shared" si="60"/>
        <v>27.659999999999854</v>
      </c>
      <c r="I270" s="35">
        <f t="shared" ca="1" si="50"/>
        <v>-1</v>
      </c>
      <c r="J270" s="35">
        <f t="shared" ca="1" si="51"/>
        <v>0</v>
      </c>
      <c r="K270" s="35">
        <f t="shared" ca="1" si="52"/>
        <v>-55.079999999999927</v>
      </c>
      <c r="L270" s="35">
        <f t="shared" ca="1" si="53"/>
        <v>815.27999999999884</v>
      </c>
      <c r="M270" s="35">
        <f t="shared" ca="1" si="54"/>
        <v>0</v>
      </c>
      <c r="N270" s="34">
        <f ca="1">AVERAGE(E270:OFFSET(E270,-N$5+1,0))</f>
        <v>6612.3360000000002</v>
      </c>
      <c r="O270" s="34">
        <f ca="1">AVERAGE(E270:OFFSET(E270,-O$5+1,0))</f>
        <v>6594.5303571428567</v>
      </c>
      <c r="P270" s="34">
        <f t="shared" ca="1" si="55"/>
        <v>0</v>
      </c>
      <c r="Q270" s="12">
        <f ca="1">100*(MAX(C270:OFFSET(C270,-$Q$5+1,0))-E270)/(MAX(C270:OFFSET(C270,-$Q$5+1,0))-MIN(D270:OFFSET(D270,-$Q$5+1,0)))</f>
        <v>13.839840835612961</v>
      </c>
      <c r="R270" s="37">
        <f t="shared" ca="1" si="56"/>
        <v>-1</v>
      </c>
      <c r="S270" s="15">
        <f ca="1">AVERAGE(E270:OFFSET(E270,-S$5+1,0))</f>
        <v>6566.7883333333339</v>
      </c>
      <c r="T270" s="15">
        <f t="shared" ca="1" si="57"/>
        <v>2.3343476123411833</v>
      </c>
      <c r="U270" s="14">
        <f t="shared" ca="1" si="58"/>
        <v>0</v>
      </c>
      <c r="V270" s="20">
        <f t="shared" si="62"/>
        <v>0.11999999999989086</v>
      </c>
      <c r="W270" s="20">
        <f t="shared" si="63"/>
        <v>0</v>
      </c>
      <c r="X270" s="20">
        <f ca="1">AVERAGE(V270:OFFSET(V270,-$X$5+1,0))</f>
        <v>67.621999999999929</v>
      </c>
      <c r="Y270" s="20">
        <f ca="1">AVERAGE(W270:OFFSET(W270,-$X$5+1,0))</f>
        <v>0</v>
      </c>
      <c r="Z270" s="20">
        <f t="shared" ca="1" si="49"/>
        <v>100</v>
      </c>
      <c r="AA270" s="20">
        <f t="shared" ca="1" si="59"/>
        <v>-1</v>
      </c>
    </row>
    <row r="271" spans="1:27">
      <c r="A271" s="5">
        <v>38756</v>
      </c>
      <c r="B271" s="4">
        <v>6712.87</v>
      </c>
      <c r="C271" s="4">
        <v>6715.18</v>
      </c>
      <c r="D271" s="4">
        <v>6623.23</v>
      </c>
      <c r="E271" s="4">
        <v>6624.11</v>
      </c>
      <c r="F271" s="4">
        <v>3086600</v>
      </c>
      <c r="G271" s="35">
        <f t="shared" si="61"/>
        <v>-7.2100000000000364</v>
      </c>
      <c r="H271" s="35">
        <f t="shared" si="60"/>
        <v>-88.760000000000218</v>
      </c>
      <c r="I271" s="35">
        <f t="shared" ca="1" si="50"/>
        <v>0</v>
      </c>
      <c r="J271" s="35">
        <f t="shared" ca="1" si="51"/>
        <v>-1</v>
      </c>
      <c r="K271" s="35">
        <f t="shared" ca="1" si="52"/>
        <v>88.760000000000218</v>
      </c>
      <c r="L271" s="35">
        <f t="shared" ca="1" si="53"/>
        <v>904.03999999999905</v>
      </c>
      <c r="M271" s="35">
        <f t="shared" ca="1" si="54"/>
        <v>88.760000000000218</v>
      </c>
      <c r="N271" s="34">
        <f ca="1">AVERAGE(E271:OFFSET(E271,-N$5+1,0))</f>
        <v>6606.7833333333347</v>
      </c>
      <c r="O271" s="34">
        <f ca="1">AVERAGE(E271:OFFSET(E271,-O$5+1,0))</f>
        <v>6601.9199999999992</v>
      </c>
      <c r="P271" s="34">
        <f t="shared" ca="1" si="55"/>
        <v>0</v>
      </c>
      <c r="Q271" s="12">
        <f ca="1">100*(MAX(C271:OFFSET(C271,-$Q$5+1,0))-E271)/(MAX(C271:OFFSET(C271,-$Q$5+1,0))-MIN(D271:OFFSET(D271,-$Q$5+1,0)))</f>
        <v>32.990904226859435</v>
      </c>
      <c r="R271" s="37">
        <f t="shared" ca="1" si="56"/>
        <v>-1</v>
      </c>
      <c r="S271" s="15">
        <f ca="1">AVERAGE(E271:OFFSET(E271,-S$5+1,0))</f>
        <v>6607.1450000000004</v>
      </c>
      <c r="T271" s="15">
        <f t="shared" ca="1" si="57"/>
        <v>0.25676748429161511</v>
      </c>
      <c r="U271" s="14">
        <f t="shared" ca="1" si="58"/>
        <v>0</v>
      </c>
      <c r="V271" s="20">
        <f t="shared" si="62"/>
        <v>0</v>
      </c>
      <c r="W271" s="20">
        <f t="shared" si="63"/>
        <v>95.970000000000255</v>
      </c>
      <c r="X271" s="20">
        <f ca="1">AVERAGE(V271:OFFSET(V271,-$X$5+1,0))</f>
        <v>53.628000000000064</v>
      </c>
      <c r="Y271" s="20">
        <f ca="1">AVERAGE(W271:OFFSET(W271,-$X$5+1,0))</f>
        <v>19.194000000000052</v>
      </c>
      <c r="Z271" s="20">
        <f t="shared" ca="1" si="49"/>
        <v>73.642580538848122</v>
      </c>
      <c r="AA271" s="20">
        <f t="shared" ca="1" si="59"/>
        <v>0</v>
      </c>
    </row>
    <row r="272" spans="1:27">
      <c r="A272" s="5">
        <v>38757</v>
      </c>
      <c r="B272" s="4">
        <v>6696.65</v>
      </c>
      <c r="C272" s="4">
        <v>6700.86</v>
      </c>
      <c r="D272" s="4">
        <v>6620.32</v>
      </c>
      <c r="E272" s="4">
        <v>6630.13</v>
      </c>
      <c r="F272" s="4">
        <v>3543800</v>
      </c>
      <c r="G272" s="35">
        <f t="shared" si="61"/>
        <v>72.539999999999964</v>
      </c>
      <c r="H272" s="35">
        <f t="shared" si="60"/>
        <v>-66.519999999999527</v>
      </c>
      <c r="I272" s="35">
        <f t="shared" ca="1" si="50"/>
        <v>-1</v>
      </c>
      <c r="J272" s="35">
        <f t="shared" ca="1" si="51"/>
        <v>-1</v>
      </c>
      <c r="K272" s="35">
        <f t="shared" ca="1" si="52"/>
        <v>-6.0200000000004366</v>
      </c>
      <c r="L272" s="35">
        <f t="shared" ca="1" si="53"/>
        <v>898.01999999999862</v>
      </c>
      <c r="M272" s="35">
        <f t="shared" ca="1" si="54"/>
        <v>82.739999999999782</v>
      </c>
      <c r="N272" s="34">
        <f ca="1">AVERAGE(E272:OFFSET(E272,-N$5+1,0))</f>
        <v>6599.7326666666677</v>
      </c>
      <c r="O272" s="34">
        <f ca="1">AVERAGE(E272:OFFSET(E272,-O$5+1,0))</f>
        <v>6606.1164285714267</v>
      </c>
      <c r="P272" s="34">
        <f t="shared" ca="1" si="55"/>
        <v>-1</v>
      </c>
      <c r="Q272" s="12">
        <f ca="1">100*(MAX(C272:OFFSET(C272,-$Q$5+1,0))-E272)/(MAX(C272:OFFSET(C272,-$Q$5+1,0))-MIN(D272:OFFSET(D272,-$Q$5+1,0)))</f>
        <v>31.380417335473549</v>
      </c>
      <c r="R272" s="37">
        <f t="shared" ca="1" si="56"/>
        <v>0</v>
      </c>
      <c r="S272" s="15">
        <f ca="1">AVERAGE(E272:OFFSET(E272,-S$5+1,0))</f>
        <v>6636.8433333333332</v>
      </c>
      <c r="T272" s="15">
        <f t="shared" ca="1" si="57"/>
        <v>-0.10115250573439993</v>
      </c>
      <c r="U272" s="14">
        <f t="shared" ca="1" si="58"/>
        <v>0</v>
      </c>
      <c r="V272" s="20">
        <f t="shared" si="62"/>
        <v>6.0200000000004366</v>
      </c>
      <c r="W272" s="20">
        <f t="shared" si="63"/>
        <v>0</v>
      </c>
      <c r="X272" s="20">
        <f ca="1">AVERAGE(V272:OFFSET(V272,-$X$5+1,0))</f>
        <v>38.784000000000013</v>
      </c>
      <c r="Y272" s="20">
        <f ca="1">AVERAGE(W272:OFFSET(W272,-$X$5+1,0))</f>
        <v>19.194000000000052</v>
      </c>
      <c r="Z272" s="20">
        <f t="shared" ca="1" si="49"/>
        <v>66.894339232122476</v>
      </c>
      <c r="AA272" s="20">
        <f t="shared" ca="1" si="59"/>
        <v>0</v>
      </c>
    </row>
    <row r="273" spans="1:27">
      <c r="A273" s="5">
        <v>38758</v>
      </c>
      <c r="B273" s="4">
        <v>6652.33</v>
      </c>
      <c r="C273" s="4">
        <v>6652.33</v>
      </c>
      <c r="D273" s="4">
        <v>6574.01</v>
      </c>
      <c r="E273" s="4">
        <v>6594.92</v>
      </c>
      <c r="F273" s="4">
        <v>3459400</v>
      </c>
      <c r="G273" s="35">
        <f t="shared" si="61"/>
        <v>22.199999999999818</v>
      </c>
      <c r="H273" s="35">
        <f t="shared" si="60"/>
        <v>-57.409999999999854</v>
      </c>
      <c r="I273" s="35">
        <f t="shared" ca="1" si="50"/>
        <v>0</v>
      </c>
      <c r="J273" s="35">
        <f t="shared" ca="1" si="51"/>
        <v>-2</v>
      </c>
      <c r="K273" s="35">
        <f t="shared" ca="1" si="52"/>
        <v>92.619999999999891</v>
      </c>
      <c r="L273" s="35">
        <f t="shared" ca="1" si="53"/>
        <v>990.63999999999851</v>
      </c>
      <c r="M273" s="35">
        <f t="shared" ca="1" si="54"/>
        <v>175.35999999999967</v>
      </c>
      <c r="N273" s="34">
        <f ca="1">AVERAGE(E273:OFFSET(E273,-N$5+1,0))</f>
        <v>6591.0200000000013</v>
      </c>
      <c r="O273" s="34">
        <f ca="1">AVERAGE(E273:OFFSET(E273,-O$5+1,0))</f>
        <v>6608.2646428571416</v>
      </c>
      <c r="P273" s="34">
        <f t="shared" ca="1" si="55"/>
        <v>0</v>
      </c>
      <c r="Q273" s="12">
        <f ca="1">100*(MAX(C273:OFFSET(C273,-$Q$5+1,0))-E273)/(MAX(C273:OFFSET(C273,-$Q$5+1,0))-MIN(D273:OFFSET(D273,-$Q$5+1,0)))</f>
        <v>40.799892990904269</v>
      </c>
      <c r="R273" s="37">
        <f t="shared" ca="1" si="56"/>
        <v>0</v>
      </c>
      <c r="S273" s="15">
        <f ca="1">AVERAGE(E273:OFFSET(E273,-S$5+1,0))</f>
        <v>6647.2999999999993</v>
      </c>
      <c r="T273" s="15">
        <f t="shared" ca="1" si="57"/>
        <v>-0.7879891083597732</v>
      </c>
      <c r="U273" s="14">
        <f t="shared" ca="1" si="58"/>
        <v>0</v>
      </c>
      <c r="V273" s="20">
        <f t="shared" si="62"/>
        <v>0</v>
      </c>
      <c r="W273" s="20">
        <f t="shared" si="63"/>
        <v>35.210000000000036</v>
      </c>
      <c r="X273" s="20">
        <f ca="1">AVERAGE(V273:OFFSET(V273,-$X$5+1,0))</f>
        <v>26.3</v>
      </c>
      <c r="Y273" s="20">
        <f ca="1">AVERAGE(W273:OFFSET(W273,-$X$5+1,0))</f>
        <v>26.236000000000057</v>
      </c>
      <c r="Z273" s="20">
        <f t="shared" ca="1" si="49"/>
        <v>50.060910613674373</v>
      </c>
      <c r="AA273" s="20">
        <f t="shared" ca="1" si="59"/>
        <v>0</v>
      </c>
    </row>
    <row r="274" spans="1:27">
      <c r="A274" s="5">
        <v>38761</v>
      </c>
      <c r="B274" s="4">
        <v>6591.99</v>
      </c>
      <c r="C274" s="4">
        <v>6623.55</v>
      </c>
      <c r="D274" s="4">
        <v>6557.76</v>
      </c>
      <c r="E274" s="4">
        <v>6562.29</v>
      </c>
      <c r="F274" s="4">
        <v>2955000</v>
      </c>
      <c r="G274" s="35">
        <f t="shared" si="61"/>
        <v>-2.930000000000291</v>
      </c>
      <c r="H274" s="35">
        <f t="shared" si="60"/>
        <v>-29.699999999999818</v>
      </c>
      <c r="I274" s="35">
        <f t="shared" ca="1" si="50"/>
        <v>0</v>
      </c>
      <c r="J274" s="35">
        <f t="shared" ca="1" si="51"/>
        <v>-2</v>
      </c>
      <c r="K274" s="35">
        <f t="shared" ca="1" si="52"/>
        <v>65.260000000000218</v>
      </c>
      <c r="L274" s="35">
        <f t="shared" ca="1" si="53"/>
        <v>1055.8999999999987</v>
      </c>
      <c r="M274" s="35">
        <f t="shared" ca="1" si="54"/>
        <v>240.61999999999989</v>
      </c>
      <c r="N274" s="34">
        <f ca="1">AVERAGE(E274:OFFSET(E274,-N$5+1,0))</f>
        <v>6583.0160000000005</v>
      </c>
      <c r="O274" s="34">
        <f ca="1">AVERAGE(E274:OFFSET(E274,-O$5+1,0))</f>
        <v>6609.3610714285705</v>
      </c>
      <c r="P274" s="34">
        <f t="shared" ca="1" si="55"/>
        <v>0</v>
      </c>
      <c r="Q274" s="12">
        <f ca="1">100*(MAX(C274:OFFSET(C274,-$Q$5+1,0))-E274)/(MAX(C274:OFFSET(C274,-$Q$5+1,0))-MIN(D274:OFFSET(D274,-$Q$5+1,0)))</f>
        <v>49.529159978598244</v>
      </c>
      <c r="R274" s="37">
        <f t="shared" ca="1" si="56"/>
        <v>0</v>
      </c>
      <c r="S274" s="15">
        <f ca="1">AVERAGE(E274:OFFSET(E274,-S$5+1,0))</f>
        <v>6641.9150000000009</v>
      </c>
      <c r="T274" s="15">
        <f t="shared" ca="1" si="57"/>
        <v>-1.1988259410125077</v>
      </c>
      <c r="U274" s="14">
        <f t="shared" ca="1" si="58"/>
        <v>0</v>
      </c>
      <c r="V274" s="20">
        <f t="shared" si="62"/>
        <v>0</v>
      </c>
      <c r="W274" s="20">
        <f t="shared" si="63"/>
        <v>32.630000000000109</v>
      </c>
      <c r="X274" s="20">
        <f ca="1">AVERAGE(V274:OFFSET(V274,-$X$5+1,0))</f>
        <v>1.2280000000000655</v>
      </c>
      <c r="Y274" s="20">
        <f ca="1">AVERAGE(W274:OFFSET(W274,-$X$5+1,0))</f>
        <v>32.762000000000079</v>
      </c>
      <c r="Z274" s="20">
        <f t="shared" ca="1" si="49"/>
        <v>3.6128273021478634</v>
      </c>
      <c r="AA274" s="20">
        <f t="shared" ca="1" si="59"/>
        <v>0</v>
      </c>
    </row>
    <row r="275" spans="1:27">
      <c r="A275" s="5">
        <v>38762</v>
      </c>
      <c r="B275" s="4">
        <v>6553.28</v>
      </c>
      <c r="C275" s="4">
        <v>6613.86</v>
      </c>
      <c r="D275" s="4">
        <v>6540.71</v>
      </c>
      <c r="E275" s="4">
        <v>6612.97</v>
      </c>
      <c r="F275" s="4">
        <v>2798200</v>
      </c>
      <c r="G275" s="35">
        <f t="shared" si="61"/>
        <v>-9.0100000000002183</v>
      </c>
      <c r="H275" s="35">
        <f t="shared" si="60"/>
        <v>59.690000000000509</v>
      </c>
      <c r="I275" s="35">
        <f t="shared" ca="1" si="50"/>
        <v>1</v>
      </c>
      <c r="J275" s="35">
        <f t="shared" ca="1" si="51"/>
        <v>-2</v>
      </c>
      <c r="K275" s="35">
        <f t="shared" ca="1" si="52"/>
        <v>-101.36000000000058</v>
      </c>
      <c r="L275" s="35">
        <f t="shared" ca="1" si="53"/>
        <v>954.53999999999814</v>
      </c>
      <c r="M275" s="35">
        <f t="shared" ca="1" si="54"/>
        <v>139.25999999999931</v>
      </c>
      <c r="N275" s="34">
        <f ca="1">AVERAGE(E275:OFFSET(E275,-N$5+1,0))</f>
        <v>6575.6019999999999</v>
      </c>
      <c r="O275" s="34">
        <f ca="1">AVERAGE(E275:OFFSET(E275,-O$5+1,0))</f>
        <v>6612.5242857142866</v>
      </c>
      <c r="P275" s="34">
        <f t="shared" ca="1" si="55"/>
        <v>0</v>
      </c>
      <c r="Q275" s="12">
        <f ca="1">100*(MAX(C275:OFFSET(C275,-$Q$5+1,0))-E275)/(MAX(C275:OFFSET(C275,-$Q$5+1,0))-MIN(D275:OFFSET(D275,-$Q$5+1,0)))</f>
        <v>40.887942831077964</v>
      </c>
      <c r="R275" s="37">
        <f t="shared" ca="1" si="56"/>
        <v>0</v>
      </c>
      <c r="S275" s="15">
        <f ca="1">AVERAGE(E275:OFFSET(E275,-S$5+1,0))</f>
        <v>6624.083333333333</v>
      </c>
      <c r="T275" s="15">
        <f t="shared" ca="1" si="57"/>
        <v>-0.16777164135917336</v>
      </c>
      <c r="U275" s="14">
        <f t="shared" ca="1" si="58"/>
        <v>0</v>
      </c>
      <c r="V275" s="20">
        <f t="shared" si="62"/>
        <v>50.680000000000291</v>
      </c>
      <c r="W275" s="20">
        <f t="shared" si="63"/>
        <v>0</v>
      </c>
      <c r="X275" s="20">
        <f ca="1">AVERAGE(V275:OFFSET(V275,-$X$5+1,0))</f>
        <v>11.340000000000146</v>
      </c>
      <c r="Y275" s="20">
        <f ca="1">AVERAGE(W275:OFFSET(W275,-$X$5+1,0))</f>
        <v>32.762000000000079</v>
      </c>
      <c r="Z275" s="20">
        <f t="shared" ca="1" si="49"/>
        <v>25.713119586413512</v>
      </c>
      <c r="AA275" s="20">
        <f t="shared" ca="1" si="59"/>
        <v>1</v>
      </c>
    </row>
    <row r="276" spans="1:27">
      <c r="A276" s="5">
        <v>38763</v>
      </c>
      <c r="B276" s="4">
        <v>6628.98</v>
      </c>
      <c r="C276" s="4">
        <v>6659.52</v>
      </c>
      <c r="D276" s="4">
        <v>6592.94</v>
      </c>
      <c r="E276" s="4">
        <v>6598.49</v>
      </c>
      <c r="F276" s="4">
        <v>3137400</v>
      </c>
      <c r="G276" s="35">
        <f t="shared" si="61"/>
        <v>16.009999999999309</v>
      </c>
      <c r="H276" s="35">
        <f t="shared" si="60"/>
        <v>-30.489999999999782</v>
      </c>
      <c r="I276" s="35">
        <f t="shared" ca="1" si="50"/>
        <v>1</v>
      </c>
      <c r="J276" s="35">
        <f t="shared" ca="1" si="51"/>
        <v>1</v>
      </c>
      <c r="K276" s="35">
        <f t="shared" ca="1" si="52"/>
        <v>-62.509999999998399</v>
      </c>
      <c r="L276" s="35">
        <f t="shared" ca="1" si="53"/>
        <v>892.02999999999975</v>
      </c>
      <c r="M276" s="35">
        <f t="shared" ca="1" si="54"/>
        <v>76.750000000000909</v>
      </c>
      <c r="N276" s="34">
        <f ca="1">AVERAGE(E276:OFFSET(E276,-N$5+1,0))</f>
        <v>6568.0986666666668</v>
      </c>
      <c r="O276" s="34">
        <f ca="1">AVERAGE(E276:OFFSET(E276,-O$5+1,0))</f>
        <v>6613.3442857142854</v>
      </c>
      <c r="P276" s="34">
        <f t="shared" ca="1" si="55"/>
        <v>0</v>
      </c>
      <c r="Q276" s="12">
        <f ca="1">100*(MAX(C276:OFFSET(C276,-$Q$5+1,0))-E276)/(MAX(C276:OFFSET(C276,-$Q$5+1,0))-MIN(D276:OFFSET(D276,-$Q$5+1,0)))</f>
        <v>55.144581435817848</v>
      </c>
      <c r="R276" s="37">
        <f t="shared" ca="1" si="56"/>
        <v>0</v>
      </c>
      <c r="S276" s="15">
        <f ca="1">AVERAGE(E276:OFFSET(E276,-S$5+1,0))</f>
        <v>6603.8183333333327</v>
      </c>
      <c r="T276" s="15">
        <f t="shared" ca="1" si="57"/>
        <v>-8.0685643734893606E-2</v>
      </c>
      <c r="U276" s="14">
        <f t="shared" ca="1" si="58"/>
        <v>0</v>
      </c>
      <c r="V276" s="20">
        <f t="shared" si="62"/>
        <v>0</v>
      </c>
      <c r="W276" s="20">
        <f t="shared" si="63"/>
        <v>14.480000000000473</v>
      </c>
      <c r="X276" s="20">
        <f ca="1">AVERAGE(V276:OFFSET(V276,-$X$5+1,0))</f>
        <v>11.340000000000146</v>
      </c>
      <c r="Y276" s="20">
        <f ca="1">AVERAGE(W276:OFFSET(W276,-$X$5+1,0))</f>
        <v>16.464000000000123</v>
      </c>
      <c r="Z276" s="20">
        <f t="shared" ca="1" si="49"/>
        <v>40.785498489426111</v>
      </c>
      <c r="AA276" s="20">
        <f t="shared" ca="1" si="59"/>
        <v>1</v>
      </c>
    </row>
    <row r="277" spans="1:27">
      <c r="A277" s="5">
        <v>38764</v>
      </c>
      <c r="B277" s="4">
        <v>6661.3</v>
      </c>
      <c r="C277" s="4">
        <v>6701.74</v>
      </c>
      <c r="D277" s="4">
        <v>6647.03</v>
      </c>
      <c r="E277" s="4">
        <v>6683.93</v>
      </c>
      <c r="F277" s="4">
        <v>3415400</v>
      </c>
      <c r="G277" s="35">
        <f t="shared" si="61"/>
        <v>62.8100000000004</v>
      </c>
      <c r="H277" s="35">
        <f t="shared" si="60"/>
        <v>22.630000000000109</v>
      </c>
      <c r="I277" s="35">
        <f t="shared" ca="1" si="50"/>
        <v>0</v>
      </c>
      <c r="J277" s="35">
        <f t="shared" ca="1" si="51"/>
        <v>2</v>
      </c>
      <c r="K277" s="35">
        <f t="shared" ca="1" si="52"/>
        <v>108.07000000000062</v>
      </c>
      <c r="L277" s="35">
        <f t="shared" ca="1" si="53"/>
        <v>1000.1000000000004</v>
      </c>
      <c r="M277" s="35">
        <f t="shared" ca="1" si="54"/>
        <v>184.82000000000153</v>
      </c>
      <c r="N277" s="34">
        <f ca="1">AVERAGE(E277:OFFSET(E277,-N$5+1,0))</f>
        <v>6580.4326666666657</v>
      </c>
      <c r="O277" s="34">
        <f ca="1">AVERAGE(E277:OFFSET(E277,-O$5+1,0))</f>
        <v>6618.1867857142852</v>
      </c>
      <c r="P277" s="34">
        <f t="shared" ca="1" si="55"/>
        <v>0</v>
      </c>
      <c r="Q277" s="12">
        <f ca="1">100*(MAX(C277:OFFSET(C277,-$Q$5+1,0))-E277)/(MAX(C277:OFFSET(C277,-$Q$5+1,0))-MIN(D277:OFFSET(D277,-$Q$5+1,0)))</f>
        <v>29.312652910492531</v>
      </c>
      <c r="R277" s="37">
        <f t="shared" ca="1" si="56"/>
        <v>0</v>
      </c>
      <c r="S277" s="15">
        <f ca="1">AVERAGE(E277:OFFSET(E277,-S$5+1,0))</f>
        <v>6613.7883333333339</v>
      </c>
      <c r="T277" s="15">
        <f t="shared" ca="1" si="57"/>
        <v>1.0605369136649583</v>
      </c>
      <c r="U277" s="14">
        <f t="shared" ca="1" si="58"/>
        <v>0</v>
      </c>
      <c r="V277" s="20">
        <f t="shared" si="62"/>
        <v>85.440000000000509</v>
      </c>
      <c r="W277" s="20">
        <f t="shared" si="63"/>
        <v>0</v>
      </c>
      <c r="X277" s="20">
        <f ca="1">AVERAGE(V277:OFFSET(V277,-$X$5+1,0))</f>
        <v>27.22400000000016</v>
      </c>
      <c r="Y277" s="20">
        <f ca="1">AVERAGE(W277:OFFSET(W277,-$X$5+1,0))</f>
        <v>16.464000000000123</v>
      </c>
      <c r="Z277" s="20">
        <f t="shared" ca="1" si="49"/>
        <v>62.314594396630611</v>
      </c>
      <c r="AA277" s="20">
        <f t="shared" ca="1" si="59"/>
        <v>0</v>
      </c>
    </row>
    <row r="278" spans="1:27">
      <c r="A278" s="5">
        <v>38765</v>
      </c>
      <c r="B278" s="4">
        <v>6723.66</v>
      </c>
      <c r="C278" s="4">
        <v>6726.73</v>
      </c>
      <c r="D278" s="4">
        <v>6665.63</v>
      </c>
      <c r="E278" s="4">
        <v>6673.75</v>
      </c>
      <c r="F278" s="4">
        <v>3267400</v>
      </c>
      <c r="G278" s="35">
        <f t="shared" si="61"/>
        <v>39.729999999999563</v>
      </c>
      <c r="H278" s="35">
        <f t="shared" si="60"/>
        <v>-49.909999999999854</v>
      </c>
      <c r="I278" s="35">
        <f t="shared" ca="1" si="50"/>
        <v>0</v>
      </c>
      <c r="J278" s="35">
        <f t="shared" ca="1" si="51"/>
        <v>2</v>
      </c>
      <c r="K278" s="35">
        <f t="shared" ca="1" si="52"/>
        <v>-20.360000000000582</v>
      </c>
      <c r="L278" s="35">
        <f t="shared" ca="1" si="53"/>
        <v>979.73999999999978</v>
      </c>
      <c r="M278" s="35">
        <f t="shared" ca="1" si="54"/>
        <v>164.46000000000095</v>
      </c>
      <c r="N278" s="34">
        <f ca="1">AVERAGE(E278:OFFSET(E278,-N$5+1,0))</f>
        <v>6591.1966666666676</v>
      </c>
      <c r="O278" s="34">
        <f ca="1">AVERAGE(E278:OFFSET(E278,-O$5+1,0))</f>
        <v>6625.7471428571434</v>
      </c>
      <c r="P278" s="34">
        <f t="shared" ca="1" si="55"/>
        <v>0</v>
      </c>
      <c r="Q278" s="12">
        <f ca="1">100*(MAX(C278:OFFSET(C278,-$Q$5+1,0))-E278)/(MAX(C278:OFFSET(C278,-$Q$5+1,0))-MIN(D278:OFFSET(D278,-$Q$5+1,0)))</f>
        <v>34.011909707796818</v>
      </c>
      <c r="R278" s="37">
        <f t="shared" ca="1" si="56"/>
        <v>-1</v>
      </c>
      <c r="S278" s="15">
        <f ca="1">AVERAGE(E278:OFFSET(E278,-S$5+1,0))</f>
        <v>6621.0583333333334</v>
      </c>
      <c r="T278" s="15">
        <f t="shared" ca="1" si="57"/>
        <v>0.79581939946659996</v>
      </c>
      <c r="U278" s="14">
        <f t="shared" ca="1" si="58"/>
        <v>0</v>
      </c>
      <c r="V278" s="20">
        <f t="shared" si="62"/>
        <v>0</v>
      </c>
      <c r="W278" s="20">
        <f t="shared" si="63"/>
        <v>10.180000000000291</v>
      </c>
      <c r="X278" s="20">
        <f ca="1">AVERAGE(V278:OFFSET(V278,-$X$5+1,0))</f>
        <v>27.22400000000016</v>
      </c>
      <c r="Y278" s="20">
        <f ca="1">AVERAGE(W278:OFFSET(W278,-$X$5+1,0))</f>
        <v>11.458000000000174</v>
      </c>
      <c r="Z278" s="20">
        <f t="shared" ca="1" si="49"/>
        <v>70.378987642831092</v>
      </c>
      <c r="AA278" s="20">
        <f t="shared" ca="1" si="59"/>
        <v>0</v>
      </c>
    </row>
    <row r="279" spans="1:27">
      <c r="A279" s="5">
        <v>38768</v>
      </c>
      <c r="B279" s="4">
        <v>6652.55</v>
      </c>
      <c r="C279" s="4">
        <v>6697.31</v>
      </c>
      <c r="D279" s="4">
        <v>6631.81</v>
      </c>
      <c r="E279" s="4">
        <v>6686.55</v>
      </c>
      <c r="F279" s="4">
        <v>2765000</v>
      </c>
      <c r="G279" s="35">
        <f t="shared" si="61"/>
        <v>-21.199999999999818</v>
      </c>
      <c r="H279" s="35">
        <f t="shared" si="60"/>
        <v>34</v>
      </c>
      <c r="I279" s="35">
        <f t="shared" ca="1" si="50"/>
        <v>-1</v>
      </c>
      <c r="J279" s="35">
        <f t="shared" ca="1" si="51"/>
        <v>2</v>
      </c>
      <c r="K279" s="35">
        <f t="shared" ca="1" si="52"/>
        <v>25.600000000000364</v>
      </c>
      <c r="L279" s="35">
        <f t="shared" ca="1" si="53"/>
        <v>1005.3400000000001</v>
      </c>
      <c r="M279" s="35">
        <f t="shared" ca="1" si="54"/>
        <v>190.06000000000131</v>
      </c>
      <c r="N279" s="34">
        <f ca="1">AVERAGE(E279:OFFSET(E279,-N$5+1,0))</f>
        <v>6604.5246666666671</v>
      </c>
      <c r="O279" s="34">
        <f ca="1">AVERAGE(E279:OFFSET(E279,-O$5+1,0))</f>
        <v>6629.1321428571418</v>
      </c>
      <c r="P279" s="34">
        <f t="shared" ca="1" si="55"/>
        <v>0</v>
      </c>
      <c r="Q279" s="12">
        <f ca="1">100*(MAX(C279:OFFSET(C279,-$Q$5+1,0))-E279)/(MAX(C279:OFFSET(C279,-$Q$5+1,0))-MIN(D279:OFFSET(D279,-$Q$5+1,0)))</f>
        <v>29.450464396284847</v>
      </c>
      <c r="R279" s="37">
        <f t="shared" ca="1" si="56"/>
        <v>0</v>
      </c>
      <c r="S279" s="15">
        <f ca="1">AVERAGE(E279:OFFSET(E279,-S$5+1,0))</f>
        <v>6636.3300000000008</v>
      </c>
      <c r="T279" s="15">
        <f t="shared" ca="1" si="57"/>
        <v>0.756743561576946</v>
      </c>
      <c r="U279" s="14">
        <f t="shared" ca="1" si="58"/>
        <v>0</v>
      </c>
      <c r="V279" s="20">
        <f t="shared" si="62"/>
        <v>12.800000000000182</v>
      </c>
      <c r="W279" s="20">
        <f t="shared" si="63"/>
        <v>0</v>
      </c>
      <c r="X279" s="20">
        <f ca="1">AVERAGE(V279:OFFSET(V279,-$X$5+1,0))</f>
        <v>29.784000000000198</v>
      </c>
      <c r="Y279" s="20">
        <f ca="1">AVERAGE(W279:OFFSET(W279,-$X$5+1,0))</f>
        <v>4.9320000000001532</v>
      </c>
      <c r="Z279" s="20">
        <f t="shared" ca="1" si="49"/>
        <v>85.793294158312875</v>
      </c>
      <c r="AA279" s="20">
        <f t="shared" ca="1" si="59"/>
        <v>-1</v>
      </c>
    </row>
    <row r="280" spans="1:27">
      <c r="A280" s="5">
        <v>38769</v>
      </c>
      <c r="B280" s="4">
        <v>6708.21</v>
      </c>
      <c r="C280" s="4">
        <v>6717.53</v>
      </c>
      <c r="D280" s="4">
        <v>6631.51</v>
      </c>
      <c r="E280" s="4">
        <v>6631.51</v>
      </c>
      <c r="F280" s="4">
        <v>2716000</v>
      </c>
      <c r="G280" s="35">
        <f t="shared" si="61"/>
        <v>21.659999999999854</v>
      </c>
      <c r="H280" s="35">
        <f t="shared" si="60"/>
        <v>-76.699999999999818</v>
      </c>
      <c r="I280" s="35">
        <f t="shared" ca="1" si="50"/>
        <v>0</v>
      </c>
      <c r="J280" s="35">
        <f t="shared" ca="1" si="51"/>
        <v>-1</v>
      </c>
      <c r="K280" s="35">
        <f t="shared" ca="1" si="52"/>
        <v>120.01999999999953</v>
      </c>
      <c r="L280" s="35">
        <f t="shared" ca="1" si="53"/>
        <v>1125.3599999999997</v>
      </c>
      <c r="M280" s="35">
        <f t="shared" ca="1" si="54"/>
        <v>310.08000000000084</v>
      </c>
      <c r="N280" s="34">
        <f ca="1">AVERAGE(E280:OFFSET(E280,-N$5+1,0))</f>
        <v>6621.1606666666667</v>
      </c>
      <c r="O280" s="34">
        <f ca="1">AVERAGE(E280:OFFSET(E280,-O$5+1,0))</f>
        <v>6629.6703571428579</v>
      </c>
      <c r="P280" s="34">
        <f t="shared" ca="1" si="55"/>
        <v>0</v>
      </c>
      <c r="Q280" s="12">
        <f ca="1">100*(MAX(C280:OFFSET(C280,-$Q$5+1,0))-E280)/(MAX(C280:OFFSET(C280,-$Q$5+1,0))-MIN(D280:OFFSET(D280,-$Q$5+1,0)))</f>
        <v>51.188044296312</v>
      </c>
      <c r="R280" s="37">
        <f t="shared" ca="1" si="56"/>
        <v>-1</v>
      </c>
      <c r="S280" s="15">
        <f ca="1">AVERAGE(E280:OFFSET(E280,-S$5+1,0))</f>
        <v>6647.8666666666677</v>
      </c>
      <c r="T280" s="15">
        <f t="shared" ca="1" si="57"/>
        <v>-0.24604384363907433</v>
      </c>
      <c r="U280" s="14">
        <f t="shared" ca="1" si="58"/>
        <v>0</v>
      </c>
      <c r="V280" s="20">
        <f t="shared" si="62"/>
        <v>0</v>
      </c>
      <c r="W280" s="20">
        <f t="shared" si="63"/>
        <v>55.039999999999964</v>
      </c>
      <c r="X280" s="20">
        <f ca="1">AVERAGE(V280:OFFSET(V280,-$X$5+1,0))</f>
        <v>19.648000000000138</v>
      </c>
      <c r="Y280" s="20">
        <f ca="1">AVERAGE(W280:OFFSET(W280,-$X$5+1,0))</f>
        <v>15.940000000000145</v>
      </c>
      <c r="Z280" s="20">
        <f t="shared" ca="1" si="49"/>
        <v>55.209621220636123</v>
      </c>
      <c r="AA280" s="20">
        <f t="shared" ca="1" si="59"/>
        <v>0</v>
      </c>
    </row>
    <row r="281" spans="1:27">
      <c r="A281" s="5">
        <v>38770</v>
      </c>
      <c r="B281" s="4">
        <v>6634.83</v>
      </c>
      <c r="C281" s="4">
        <v>6650.71</v>
      </c>
      <c r="D281" s="4">
        <v>6503.7</v>
      </c>
      <c r="E281" s="4">
        <v>6530.7</v>
      </c>
      <c r="F281" s="4">
        <v>3273000</v>
      </c>
      <c r="G281" s="35">
        <f t="shared" si="61"/>
        <v>3.319999999999709</v>
      </c>
      <c r="H281" s="35">
        <f t="shared" si="60"/>
        <v>-104.13000000000011</v>
      </c>
      <c r="I281" s="35">
        <f t="shared" ca="1" si="50"/>
        <v>1</v>
      </c>
      <c r="J281" s="35">
        <f t="shared" ca="1" si="51"/>
        <v>-1</v>
      </c>
      <c r="K281" s="35">
        <f t="shared" ca="1" si="52"/>
        <v>100.8100000000004</v>
      </c>
      <c r="L281" s="35">
        <f t="shared" ca="1" si="53"/>
        <v>1226.17</v>
      </c>
      <c r="M281" s="35">
        <f t="shared" ca="1" si="54"/>
        <v>410.89000000000124</v>
      </c>
      <c r="N281" s="34">
        <f ca="1">AVERAGE(E281:OFFSET(E281,-N$5+1,0))</f>
        <v>6626.4113333333335</v>
      </c>
      <c r="O281" s="34">
        <f ca="1">AVERAGE(E281:OFFSET(E281,-O$5+1,0))</f>
        <v>6623.2714285714301</v>
      </c>
      <c r="P281" s="34">
        <f t="shared" ca="1" si="55"/>
        <v>1</v>
      </c>
      <c r="Q281" s="12">
        <f ca="1">100*(MAX(C281:OFFSET(C281,-$Q$5+1,0))-E281)/(MAX(C281:OFFSET(C281,-$Q$5+1,0))-MIN(D281:OFFSET(D281,-$Q$5+1,0)))</f>
        <v>87.89400529076805</v>
      </c>
      <c r="R281" s="37">
        <f t="shared" ca="1" si="56"/>
        <v>0</v>
      </c>
      <c r="S281" s="15">
        <f ca="1">AVERAGE(E281:OFFSET(E281,-S$5+1,0))</f>
        <v>6634.1549999999988</v>
      </c>
      <c r="T281" s="15">
        <f t="shared" ca="1" si="57"/>
        <v>-1.5594299500086903</v>
      </c>
      <c r="U281" s="14">
        <f t="shared" ca="1" si="58"/>
        <v>0</v>
      </c>
      <c r="V281" s="20">
        <f t="shared" si="62"/>
        <v>0</v>
      </c>
      <c r="W281" s="20">
        <f t="shared" si="63"/>
        <v>100.8100000000004</v>
      </c>
      <c r="X281" s="20">
        <f ca="1">AVERAGE(V281:OFFSET(V281,-$X$5+1,0))</f>
        <v>19.648000000000138</v>
      </c>
      <c r="Y281" s="20">
        <f ca="1">AVERAGE(W281:OFFSET(W281,-$X$5+1,0))</f>
        <v>33.206000000000131</v>
      </c>
      <c r="Z281" s="20">
        <f t="shared" ca="1" si="49"/>
        <v>37.174102243917275</v>
      </c>
      <c r="AA281" s="20">
        <f t="shared" ca="1" si="59"/>
        <v>0</v>
      </c>
    </row>
    <row r="282" spans="1:27">
      <c r="A282" s="5">
        <v>38771</v>
      </c>
      <c r="B282" s="4">
        <v>6523.85</v>
      </c>
      <c r="C282" s="4">
        <v>6528.5</v>
      </c>
      <c r="D282" s="4">
        <v>6466.21</v>
      </c>
      <c r="E282" s="4">
        <v>6474.69</v>
      </c>
      <c r="F282" s="4">
        <v>2994400</v>
      </c>
      <c r="G282" s="35">
        <f t="shared" si="61"/>
        <v>-6.8499999999994543</v>
      </c>
      <c r="H282" s="35">
        <f t="shared" si="60"/>
        <v>-49.160000000000764</v>
      </c>
      <c r="I282" s="35">
        <f t="shared" ca="1" si="50"/>
        <v>0</v>
      </c>
      <c r="J282" s="35">
        <f t="shared" ca="1" si="51"/>
        <v>1</v>
      </c>
      <c r="K282" s="35">
        <f t="shared" ca="1" si="52"/>
        <v>-42.31000000000131</v>
      </c>
      <c r="L282" s="35">
        <f t="shared" ca="1" si="53"/>
        <v>1183.8599999999988</v>
      </c>
      <c r="M282" s="35">
        <f t="shared" ca="1" si="54"/>
        <v>368.57999999999993</v>
      </c>
      <c r="N282" s="34">
        <f ca="1">AVERAGE(E282:OFFSET(E282,-N$5+1,0))</f>
        <v>6622.5786666666663</v>
      </c>
      <c r="O282" s="34">
        <f ca="1">AVERAGE(E282:OFFSET(E282,-O$5+1,0))</f>
        <v>6615.4096428571438</v>
      </c>
      <c r="P282" s="34">
        <f t="shared" ca="1" si="55"/>
        <v>0</v>
      </c>
      <c r="Q282" s="12">
        <f ca="1">100*(MAX(C282:OFFSET(C282,-$Q$5+1,0))-E282)/(MAX(C282:OFFSET(C282,-$Q$5+1,0))-MIN(D282:OFFSET(D282,-$Q$5+1,0)))</f>
        <v>96.744971595271153</v>
      </c>
      <c r="R282" s="37">
        <f t="shared" ca="1" si="56"/>
        <v>1</v>
      </c>
      <c r="S282" s="15">
        <f ca="1">AVERAGE(E282:OFFSET(E282,-S$5+1,0))</f>
        <v>6613.5216666666665</v>
      </c>
      <c r="T282" s="15">
        <f t="shared" ca="1" si="57"/>
        <v>-2.0992093723137462</v>
      </c>
      <c r="U282" s="14">
        <f t="shared" ca="1" si="58"/>
        <v>0</v>
      </c>
      <c r="V282" s="20">
        <f t="shared" si="62"/>
        <v>0</v>
      </c>
      <c r="W282" s="20">
        <f t="shared" si="63"/>
        <v>56.010000000000218</v>
      </c>
      <c r="X282" s="20">
        <f ca="1">AVERAGE(V282:OFFSET(V282,-$X$5+1,0))</f>
        <v>2.5600000000000365</v>
      </c>
      <c r="Y282" s="20">
        <f ca="1">AVERAGE(W282:OFFSET(W282,-$X$5+1,0))</f>
        <v>44.408000000000172</v>
      </c>
      <c r="Z282" s="20">
        <f t="shared" ca="1" si="49"/>
        <v>5.4505195026401481</v>
      </c>
      <c r="AA282" s="20">
        <f t="shared" ca="1" si="59"/>
        <v>0</v>
      </c>
    </row>
    <row r="283" spans="1:27">
      <c r="A283" s="5">
        <v>38772</v>
      </c>
      <c r="B283" s="4">
        <v>6474.05</v>
      </c>
      <c r="C283" s="4">
        <v>6538.22</v>
      </c>
      <c r="D283" s="4">
        <v>6473.8</v>
      </c>
      <c r="E283" s="4">
        <v>6538.22</v>
      </c>
      <c r="F283" s="4">
        <v>2776800</v>
      </c>
      <c r="G283" s="35">
        <f t="shared" si="61"/>
        <v>-0.63999999999941792</v>
      </c>
      <c r="H283" s="35">
        <f t="shared" si="60"/>
        <v>64.170000000000073</v>
      </c>
      <c r="I283" s="35">
        <f t="shared" ca="1" si="50"/>
        <v>1</v>
      </c>
      <c r="J283" s="35">
        <f t="shared" ca="1" si="51"/>
        <v>1</v>
      </c>
      <c r="K283" s="35">
        <f t="shared" ca="1" si="52"/>
        <v>63.530000000000655</v>
      </c>
      <c r="L283" s="35">
        <f t="shared" ca="1" si="53"/>
        <v>1247.3899999999994</v>
      </c>
      <c r="M283" s="35">
        <f t="shared" ca="1" si="54"/>
        <v>432.11000000000058</v>
      </c>
      <c r="N283" s="34">
        <f ca="1">AVERAGE(E283:OFFSET(E283,-N$5+1,0))</f>
        <v>6618.8200000000006</v>
      </c>
      <c r="O283" s="34">
        <f ca="1">AVERAGE(E283:OFFSET(E283,-O$5+1,0))</f>
        <v>6608.1178571428563</v>
      </c>
      <c r="P283" s="34">
        <f t="shared" ca="1" si="55"/>
        <v>0</v>
      </c>
      <c r="Q283" s="12">
        <f ca="1">100*(MAX(C283:OFFSET(C283,-$Q$5+1,0))-E283)/(MAX(C283:OFFSET(C283,-$Q$5+1,0))-MIN(D283:OFFSET(D283,-$Q$5+1,0)))</f>
        <v>72.35912789804992</v>
      </c>
      <c r="R283" s="37">
        <f t="shared" ca="1" si="56"/>
        <v>1</v>
      </c>
      <c r="S283" s="15">
        <f ca="1">AVERAGE(E283:OFFSET(E283,-S$5+1,0))</f>
        <v>6589.2366666666667</v>
      </c>
      <c r="T283" s="15">
        <f t="shared" ca="1" si="57"/>
        <v>-0.77424243880550292</v>
      </c>
      <c r="U283" s="14">
        <f t="shared" ca="1" si="58"/>
        <v>0</v>
      </c>
      <c r="V283" s="20">
        <f t="shared" si="62"/>
        <v>63.530000000000655</v>
      </c>
      <c r="W283" s="20">
        <f t="shared" si="63"/>
        <v>0</v>
      </c>
      <c r="X283" s="20">
        <f ca="1">AVERAGE(V283:OFFSET(V283,-$X$5+1,0))</f>
        <v>15.266000000000167</v>
      </c>
      <c r="Y283" s="20">
        <f ca="1">AVERAGE(W283:OFFSET(W283,-$X$5+1,0))</f>
        <v>42.372000000000114</v>
      </c>
      <c r="Z283" s="20">
        <f t="shared" ca="1" si="49"/>
        <v>26.485998820222932</v>
      </c>
      <c r="AA283" s="20">
        <f t="shared" ca="1" si="59"/>
        <v>1</v>
      </c>
    </row>
    <row r="284" spans="1:27">
      <c r="A284" s="5">
        <v>38775</v>
      </c>
      <c r="B284" s="4">
        <v>6496.55</v>
      </c>
      <c r="C284" s="4">
        <v>6567.91</v>
      </c>
      <c r="D284" s="4">
        <v>6481.99</v>
      </c>
      <c r="E284" s="4">
        <v>6561.63</v>
      </c>
      <c r="F284" s="4">
        <v>2658000</v>
      </c>
      <c r="G284" s="35">
        <f t="shared" si="61"/>
        <v>-41.670000000000073</v>
      </c>
      <c r="H284" s="35">
        <f t="shared" si="60"/>
        <v>65.079999999999927</v>
      </c>
      <c r="I284" s="35">
        <f t="shared" ca="1" si="50"/>
        <v>1</v>
      </c>
      <c r="J284" s="35">
        <f t="shared" ca="1" si="51"/>
        <v>2</v>
      </c>
      <c r="K284" s="35">
        <f t="shared" ca="1" si="52"/>
        <v>88.489999999999782</v>
      </c>
      <c r="L284" s="35">
        <f t="shared" ca="1" si="53"/>
        <v>1335.8799999999992</v>
      </c>
      <c r="M284" s="35">
        <f t="shared" ca="1" si="54"/>
        <v>520.60000000000036</v>
      </c>
      <c r="N284" s="34">
        <f ca="1">AVERAGE(E284:OFFSET(E284,-N$5+1,0))</f>
        <v>6608.2646666666669</v>
      </c>
      <c r="O284" s="34">
        <f ca="1">AVERAGE(E284:OFFSET(E284,-O$5+1,0))</f>
        <v>6602.9117857142865</v>
      </c>
      <c r="P284" s="34">
        <f t="shared" ca="1" si="55"/>
        <v>0</v>
      </c>
      <c r="Q284" s="12">
        <f ca="1">100*(MAX(C284:OFFSET(C284,-$Q$5+1,0))-E284)/(MAX(C284:OFFSET(C284,-$Q$5+1,0))-MIN(D284:OFFSET(D284,-$Q$5+1,0)))</f>
        <v>63.373253493013877</v>
      </c>
      <c r="R284" s="37">
        <f t="shared" ca="1" si="56"/>
        <v>1</v>
      </c>
      <c r="S284" s="15">
        <f ca="1">AVERAGE(E284:OFFSET(E284,-S$5+1,0))</f>
        <v>6570.5499999999993</v>
      </c>
      <c r="T284" s="15">
        <f t="shared" ca="1" si="57"/>
        <v>-0.13575728059293612</v>
      </c>
      <c r="U284" s="14">
        <f t="shared" ca="1" si="58"/>
        <v>0</v>
      </c>
      <c r="V284" s="20">
        <f t="shared" si="62"/>
        <v>23.409999999999854</v>
      </c>
      <c r="W284" s="20">
        <f t="shared" si="63"/>
        <v>0</v>
      </c>
      <c r="X284" s="20">
        <f ca="1">AVERAGE(V284:OFFSET(V284,-$X$5+1,0))</f>
        <v>17.388000000000101</v>
      </c>
      <c r="Y284" s="20">
        <f ca="1">AVERAGE(W284:OFFSET(W284,-$X$5+1,0))</f>
        <v>42.372000000000114</v>
      </c>
      <c r="Z284" s="20">
        <f t="shared" ca="1" si="49"/>
        <v>29.096385542168747</v>
      </c>
      <c r="AA284" s="20">
        <f t="shared" ca="1" si="59"/>
        <v>1</v>
      </c>
    </row>
    <row r="285" spans="1:27">
      <c r="A285" s="5">
        <v>38777</v>
      </c>
      <c r="B285" s="4">
        <v>6518</v>
      </c>
      <c r="C285" s="4">
        <v>6636.92</v>
      </c>
      <c r="D285" s="4">
        <v>6518</v>
      </c>
      <c r="E285" s="4">
        <v>6613.39</v>
      </c>
      <c r="F285" s="4">
        <v>3071800</v>
      </c>
      <c r="G285" s="35">
        <f t="shared" si="61"/>
        <v>-43.630000000000109</v>
      </c>
      <c r="H285" s="35">
        <f t="shared" si="60"/>
        <v>95.390000000000327</v>
      </c>
      <c r="I285" s="35">
        <f t="shared" ca="1" si="50"/>
        <v>0</v>
      </c>
      <c r="J285" s="35">
        <f t="shared" ca="1" si="51"/>
        <v>2</v>
      </c>
      <c r="K285" s="35">
        <f t="shared" ca="1" si="52"/>
        <v>103.52000000000044</v>
      </c>
      <c r="L285" s="35">
        <f t="shared" ca="1" si="53"/>
        <v>1439.3999999999996</v>
      </c>
      <c r="M285" s="35">
        <f t="shared" ca="1" si="54"/>
        <v>624.1200000000008</v>
      </c>
      <c r="N285" s="34">
        <f ca="1">AVERAGE(E285:OFFSET(E285,-N$5+1,0))</f>
        <v>6601.152</v>
      </c>
      <c r="O285" s="34">
        <f ca="1">AVERAGE(E285:OFFSET(E285,-O$5+1,0))</f>
        <v>6598.5367857142874</v>
      </c>
      <c r="P285" s="34">
        <f t="shared" ca="1" si="55"/>
        <v>0</v>
      </c>
      <c r="Q285" s="12">
        <f ca="1">100*(MAX(C285:OFFSET(C285,-$Q$5+1,0))-E285)/(MAX(C285:OFFSET(C285,-$Q$5+1,0))-MIN(D285:OFFSET(D285,-$Q$5+1,0)))</f>
        <v>43.505297098111257</v>
      </c>
      <c r="R285" s="37">
        <f t="shared" ca="1" si="56"/>
        <v>0</v>
      </c>
      <c r="S285" s="15">
        <f ca="1">AVERAGE(E285:OFFSET(E285,-S$5+1,0))</f>
        <v>6558.3566666666666</v>
      </c>
      <c r="T285" s="15">
        <f t="shared" ca="1" si="57"/>
        <v>0.83913297385982</v>
      </c>
      <c r="U285" s="14">
        <f t="shared" ca="1" si="58"/>
        <v>0</v>
      </c>
      <c r="V285" s="20">
        <f t="shared" si="62"/>
        <v>51.760000000000218</v>
      </c>
      <c r="W285" s="20">
        <f t="shared" si="63"/>
        <v>0</v>
      </c>
      <c r="X285" s="20">
        <f ca="1">AVERAGE(V285:OFFSET(V285,-$X$5+1,0))</f>
        <v>27.740000000000144</v>
      </c>
      <c r="Y285" s="20">
        <f ca="1">AVERAGE(W285:OFFSET(W285,-$X$5+1,0))</f>
        <v>31.364000000000125</v>
      </c>
      <c r="Z285" s="20">
        <f t="shared" ca="1" si="49"/>
        <v>46.934217650243667</v>
      </c>
      <c r="AA285" s="20">
        <f t="shared" ca="1" si="59"/>
        <v>0</v>
      </c>
    </row>
    <row r="286" spans="1:27">
      <c r="A286" s="5">
        <v>38778</v>
      </c>
      <c r="B286" s="4">
        <v>6678.46</v>
      </c>
      <c r="C286" s="4">
        <v>6685.45</v>
      </c>
      <c r="D286" s="4">
        <v>6637.9</v>
      </c>
      <c r="E286" s="4">
        <v>6642.96</v>
      </c>
      <c r="F286" s="4">
        <v>3075400</v>
      </c>
      <c r="G286" s="35">
        <f t="shared" si="61"/>
        <v>65.069999999999709</v>
      </c>
      <c r="H286" s="35">
        <f t="shared" si="60"/>
        <v>-35.5</v>
      </c>
      <c r="I286" s="35">
        <f t="shared" ca="1" si="50"/>
        <v>0</v>
      </c>
      <c r="J286" s="35">
        <f t="shared" ca="1" si="51"/>
        <v>0</v>
      </c>
      <c r="K286" s="35">
        <f t="shared" ca="1" si="52"/>
        <v>130.13999999999942</v>
      </c>
      <c r="L286" s="35">
        <f t="shared" ca="1" si="53"/>
        <v>1569.5399999999991</v>
      </c>
      <c r="M286" s="35">
        <f t="shared" ca="1" si="54"/>
        <v>0</v>
      </c>
      <c r="N286" s="34">
        <f ca="1">AVERAGE(E286:OFFSET(E286,-N$5+1,0))</f>
        <v>6602.4086666666681</v>
      </c>
      <c r="O286" s="34">
        <f ca="1">AVERAGE(E286:OFFSET(E286,-O$5+1,0))</f>
        <v>6595.5850000000009</v>
      </c>
      <c r="P286" s="34">
        <f t="shared" ca="1" si="55"/>
        <v>0</v>
      </c>
      <c r="Q286" s="12">
        <f ca="1">100*(MAX(C286:OFFSET(C286,-$Q$5+1,0))-E286)/(MAX(C286:OFFSET(C286,-$Q$5+1,0))-MIN(D286:OFFSET(D286,-$Q$5+1,0)))</f>
        <v>32.154920927375898</v>
      </c>
      <c r="R286" s="37">
        <f t="shared" ca="1" si="56"/>
        <v>0</v>
      </c>
      <c r="S286" s="15">
        <f ca="1">AVERAGE(E286:OFFSET(E286,-S$5+1,0))</f>
        <v>6560.2650000000003</v>
      </c>
      <c r="T286" s="15">
        <f t="shared" ca="1" si="57"/>
        <v>1.260543590845792</v>
      </c>
      <c r="U286" s="14">
        <f t="shared" ca="1" si="58"/>
        <v>0</v>
      </c>
      <c r="V286" s="20">
        <f t="shared" si="62"/>
        <v>29.569999999999709</v>
      </c>
      <c r="W286" s="20">
        <f t="shared" si="63"/>
        <v>0</v>
      </c>
      <c r="X286" s="20">
        <f ca="1">AVERAGE(V286:OFFSET(V286,-$X$5+1,0))</f>
        <v>33.654000000000089</v>
      </c>
      <c r="Y286" s="20">
        <f ca="1">AVERAGE(W286:OFFSET(W286,-$X$5+1,0))</f>
        <v>11.202000000000044</v>
      </c>
      <c r="Z286" s="20">
        <f t="shared" ca="1" si="49"/>
        <v>75.026752273943259</v>
      </c>
      <c r="AA286" s="20">
        <f t="shared" ca="1" si="59"/>
        <v>0</v>
      </c>
    </row>
    <row r="287" spans="1:27">
      <c r="A287" s="5">
        <v>38779</v>
      </c>
      <c r="B287" s="4">
        <v>6643.79</v>
      </c>
      <c r="C287" s="4">
        <v>6659.44</v>
      </c>
      <c r="D287" s="4">
        <v>6543.43</v>
      </c>
      <c r="E287" s="4">
        <v>6553.66</v>
      </c>
      <c r="F287" s="4">
        <v>3014800</v>
      </c>
      <c r="G287" s="35">
        <f t="shared" si="61"/>
        <v>0.82999999999992724</v>
      </c>
      <c r="H287" s="35">
        <f t="shared" si="60"/>
        <v>-90.130000000000109</v>
      </c>
      <c r="I287" s="35">
        <f t="shared" ca="1" si="50"/>
        <v>0</v>
      </c>
      <c r="J287" s="35">
        <f t="shared" ca="1" si="51"/>
        <v>0</v>
      </c>
      <c r="K287" s="35">
        <f t="shared" ca="1" si="52"/>
        <v>0</v>
      </c>
      <c r="L287" s="35">
        <f t="shared" ca="1" si="53"/>
        <v>1569.5399999999991</v>
      </c>
      <c r="M287" s="35">
        <f t="shared" ca="1" si="54"/>
        <v>0</v>
      </c>
      <c r="N287" s="34">
        <f ca="1">AVERAGE(E287:OFFSET(E287,-N$5+1,0))</f>
        <v>6597.3106666666681</v>
      </c>
      <c r="O287" s="34">
        <f ca="1">AVERAGE(E287:OFFSET(E287,-O$5+1,0))</f>
        <v>6590.9889285714298</v>
      </c>
      <c r="P287" s="34">
        <f t="shared" ca="1" si="55"/>
        <v>0</v>
      </c>
      <c r="Q287" s="12">
        <f ca="1">100*(MAX(C287:OFFSET(C287,-$Q$5+1,0))-E287)/(MAX(C287:OFFSET(C287,-$Q$5+1,0))-MIN(D287:OFFSET(D287,-$Q$5+1,0)))</f>
        <v>66.432519576232167</v>
      </c>
      <c r="R287" s="37">
        <f t="shared" ca="1" si="56"/>
        <v>0</v>
      </c>
      <c r="S287" s="15">
        <f ca="1">AVERAGE(E287:OFFSET(E287,-S$5+1,0))</f>
        <v>6564.0916666666672</v>
      </c>
      <c r="T287" s="15">
        <f t="shared" ca="1" si="57"/>
        <v>-0.15892018570734914</v>
      </c>
      <c r="U287" s="14">
        <f t="shared" ca="1" si="58"/>
        <v>0</v>
      </c>
      <c r="V287" s="20">
        <f t="shared" si="62"/>
        <v>0</v>
      </c>
      <c r="W287" s="20">
        <f t="shared" si="63"/>
        <v>89.300000000000182</v>
      </c>
      <c r="X287" s="20">
        <f ca="1">AVERAGE(V287:OFFSET(V287,-$X$5+1,0))</f>
        <v>33.654000000000089</v>
      </c>
      <c r="Y287" s="20">
        <f ca="1">AVERAGE(W287:OFFSET(W287,-$X$5+1,0))</f>
        <v>17.860000000000035</v>
      </c>
      <c r="Z287" s="20">
        <f t="shared" ca="1" si="49"/>
        <v>65.329813254649238</v>
      </c>
      <c r="AA287" s="20">
        <f t="shared" ca="1" si="59"/>
        <v>0</v>
      </c>
    </row>
    <row r="288" spans="1:27">
      <c r="A288" s="5">
        <v>38782</v>
      </c>
      <c r="B288" s="4">
        <v>6547.73</v>
      </c>
      <c r="C288" s="4">
        <v>6582.21</v>
      </c>
      <c r="D288" s="4">
        <v>6531.5</v>
      </c>
      <c r="E288" s="4">
        <v>6575.78</v>
      </c>
      <c r="F288" s="4">
        <v>2280400</v>
      </c>
      <c r="G288" s="35">
        <f t="shared" si="61"/>
        <v>-5.930000000000291</v>
      </c>
      <c r="H288" s="35">
        <f t="shared" si="60"/>
        <v>28.050000000000182</v>
      </c>
      <c r="I288" s="35">
        <f t="shared" ca="1" si="50"/>
        <v>0</v>
      </c>
      <c r="J288" s="35">
        <f t="shared" ca="1" si="51"/>
        <v>0</v>
      </c>
      <c r="K288" s="35">
        <f t="shared" ca="1" si="52"/>
        <v>0</v>
      </c>
      <c r="L288" s="35">
        <f t="shared" ca="1" si="53"/>
        <v>1569.5399999999991</v>
      </c>
      <c r="M288" s="35">
        <f t="shared" ca="1" si="54"/>
        <v>0</v>
      </c>
      <c r="N288" s="34">
        <f ca="1">AVERAGE(E288:OFFSET(E288,-N$5+1,0))</f>
        <v>6596.0346666666683</v>
      </c>
      <c r="O288" s="34">
        <f ca="1">AVERAGE(E288:OFFSET(E288,-O$5+1,0))</f>
        <v>6585.6889285714296</v>
      </c>
      <c r="P288" s="34">
        <f t="shared" ca="1" si="55"/>
        <v>0</v>
      </c>
      <c r="Q288" s="12">
        <f ca="1">100*(MAX(C288:OFFSET(C288,-$Q$5+1,0))-E288)/(MAX(C288:OFFSET(C288,-$Q$5+1,0))-MIN(D288:OFFSET(D288,-$Q$5+1,0)))</f>
        <v>56.402196402992267</v>
      </c>
      <c r="R288" s="37">
        <f t="shared" ca="1" si="56"/>
        <v>0</v>
      </c>
      <c r="S288" s="15">
        <f ca="1">AVERAGE(E288:OFFSET(E288,-S$5+1,0))</f>
        <v>6580.94</v>
      </c>
      <c r="T288" s="15">
        <f t="shared" ca="1" si="57"/>
        <v>-7.8408251708720261E-2</v>
      </c>
      <c r="U288" s="14">
        <f t="shared" ca="1" si="58"/>
        <v>0</v>
      </c>
      <c r="V288" s="20">
        <f t="shared" si="62"/>
        <v>22.119999999999891</v>
      </c>
      <c r="W288" s="20">
        <f t="shared" si="63"/>
        <v>0</v>
      </c>
      <c r="X288" s="20">
        <f ca="1">AVERAGE(V288:OFFSET(V288,-$X$5+1,0))</f>
        <v>25.371999999999936</v>
      </c>
      <c r="Y288" s="20">
        <f ca="1">AVERAGE(W288:OFFSET(W288,-$X$5+1,0))</f>
        <v>17.860000000000035</v>
      </c>
      <c r="Z288" s="20">
        <f t="shared" ca="1" si="49"/>
        <v>58.68800888230929</v>
      </c>
      <c r="AA288" s="20">
        <f t="shared" ca="1" si="59"/>
        <v>0</v>
      </c>
    </row>
    <row r="289" spans="1:27">
      <c r="A289" s="5">
        <v>38783</v>
      </c>
      <c r="B289" s="4">
        <v>6553.97</v>
      </c>
      <c r="C289" s="4">
        <v>6557.15</v>
      </c>
      <c r="D289" s="4">
        <v>6494.15</v>
      </c>
      <c r="E289" s="4">
        <v>6494.15</v>
      </c>
      <c r="F289" s="4">
        <v>2500200</v>
      </c>
      <c r="G289" s="35">
        <f t="shared" si="61"/>
        <v>-21.809999999999491</v>
      </c>
      <c r="H289" s="35">
        <f t="shared" si="60"/>
        <v>-59.820000000000618</v>
      </c>
      <c r="I289" s="35">
        <f t="shared" ca="1" si="50"/>
        <v>0</v>
      </c>
      <c r="J289" s="35">
        <f t="shared" ca="1" si="51"/>
        <v>0</v>
      </c>
      <c r="K289" s="35">
        <f t="shared" ca="1" si="52"/>
        <v>0</v>
      </c>
      <c r="L289" s="35">
        <f t="shared" ca="1" si="53"/>
        <v>1569.5399999999991</v>
      </c>
      <c r="M289" s="35">
        <f t="shared" ca="1" si="54"/>
        <v>0</v>
      </c>
      <c r="N289" s="34">
        <f ca="1">AVERAGE(E289:OFFSET(E289,-N$5+1,0))</f>
        <v>6591.4920000000002</v>
      </c>
      <c r="O289" s="34">
        <f ca="1">AVERAGE(E289:OFFSET(E289,-O$5+1,0))</f>
        <v>6577.942857142858</v>
      </c>
      <c r="P289" s="34">
        <f t="shared" ca="1" si="55"/>
        <v>0</v>
      </c>
      <c r="Q289" s="12">
        <f ca="1">100*(MAX(C289:OFFSET(C289,-$Q$5+1,0))-E289)/(MAX(C289:OFFSET(C289,-$Q$5+1,0))-MIN(D289:OFFSET(D289,-$Q$5+1,0)))</f>
        <v>88.882699347445637</v>
      </c>
      <c r="R289" s="37">
        <f t="shared" ca="1" si="56"/>
        <v>0</v>
      </c>
      <c r="S289" s="15">
        <f ca="1">AVERAGE(E289:OFFSET(E289,-S$5+1,0))</f>
        <v>6573.5950000000003</v>
      </c>
      <c r="T289" s="15">
        <f t="shared" ca="1" si="57"/>
        <v>-1.2085472256809344</v>
      </c>
      <c r="U289" s="14">
        <f t="shared" ca="1" si="58"/>
        <v>0</v>
      </c>
      <c r="V289" s="20">
        <f t="shared" si="62"/>
        <v>0</v>
      </c>
      <c r="W289" s="20">
        <f t="shared" si="63"/>
        <v>81.630000000000109</v>
      </c>
      <c r="X289" s="20">
        <f ca="1">AVERAGE(V289:OFFSET(V289,-$X$5+1,0))</f>
        <v>20.689999999999962</v>
      </c>
      <c r="Y289" s="20">
        <f ca="1">AVERAGE(W289:OFFSET(W289,-$X$5+1,0))</f>
        <v>34.186000000000057</v>
      </c>
      <c r="Z289" s="20">
        <f t="shared" ca="1" si="49"/>
        <v>37.703185363364597</v>
      </c>
      <c r="AA289" s="20">
        <f t="shared" ca="1" si="59"/>
        <v>0</v>
      </c>
    </row>
    <row r="290" spans="1:27">
      <c r="A290" s="5">
        <v>38784</v>
      </c>
      <c r="B290" s="4">
        <v>6487.07</v>
      </c>
      <c r="C290" s="4">
        <v>6521.27</v>
      </c>
      <c r="D290" s="4">
        <v>6436.14</v>
      </c>
      <c r="E290" s="4">
        <v>6459.57</v>
      </c>
      <c r="F290" s="4">
        <v>2669000</v>
      </c>
      <c r="G290" s="35">
        <f t="shared" si="61"/>
        <v>-7.0799999999999272</v>
      </c>
      <c r="H290" s="35">
        <f t="shared" si="60"/>
        <v>-27.5</v>
      </c>
      <c r="I290" s="35">
        <f t="shared" ca="1" si="50"/>
        <v>0</v>
      </c>
      <c r="J290" s="35">
        <f t="shared" ca="1" si="51"/>
        <v>0</v>
      </c>
      <c r="K290" s="35">
        <f t="shared" ca="1" si="52"/>
        <v>0</v>
      </c>
      <c r="L290" s="35">
        <f t="shared" ca="1" si="53"/>
        <v>1569.5399999999991</v>
      </c>
      <c r="M290" s="35">
        <f t="shared" ca="1" si="54"/>
        <v>0</v>
      </c>
      <c r="N290" s="34">
        <f ca="1">AVERAGE(E290:OFFSET(E290,-N$5+1,0))</f>
        <v>6581.2653333333337</v>
      </c>
      <c r="O290" s="34">
        <f ca="1">AVERAGE(E290:OFFSET(E290,-O$5+1,0))</f>
        <v>6576.5374999999995</v>
      </c>
      <c r="P290" s="34">
        <f t="shared" ca="1" si="55"/>
        <v>0</v>
      </c>
      <c r="Q290" s="12">
        <f ca="1">100*(MAX(C290:OFFSET(C290,-$Q$5+1,0))-E290)/(MAX(C290:OFFSET(C290,-$Q$5+1,0))-MIN(D290:OFFSET(D290,-$Q$5+1,0)))</f>
        <v>90.602061690265359</v>
      </c>
      <c r="R290" s="37">
        <f t="shared" ca="1" si="56"/>
        <v>1</v>
      </c>
      <c r="S290" s="15">
        <f ca="1">AVERAGE(E290:OFFSET(E290,-S$5+1,0))</f>
        <v>6556.585</v>
      </c>
      <c r="T290" s="15">
        <f t="shared" ca="1" si="57"/>
        <v>-1.4796574741271611</v>
      </c>
      <c r="U290" s="14">
        <f t="shared" ca="1" si="58"/>
        <v>0</v>
      </c>
      <c r="V290" s="20">
        <f t="shared" si="62"/>
        <v>0</v>
      </c>
      <c r="W290" s="20">
        <f t="shared" si="63"/>
        <v>34.579999999999927</v>
      </c>
      <c r="X290" s="20">
        <f ca="1">AVERAGE(V290:OFFSET(V290,-$X$5+1,0))</f>
        <v>10.337999999999919</v>
      </c>
      <c r="Y290" s="20">
        <f ca="1">AVERAGE(W290:OFFSET(W290,-$X$5+1,0))</f>
        <v>41.102000000000046</v>
      </c>
      <c r="Z290" s="20">
        <f t="shared" ca="1" si="49"/>
        <v>20.097200622083832</v>
      </c>
      <c r="AA290" s="20">
        <f t="shared" ca="1" si="59"/>
        <v>0</v>
      </c>
    </row>
    <row r="291" spans="1:27">
      <c r="A291" s="5">
        <v>38785</v>
      </c>
      <c r="B291" s="4">
        <v>6476.96</v>
      </c>
      <c r="C291" s="4">
        <v>6505.56</v>
      </c>
      <c r="D291" s="4">
        <v>6465.23</v>
      </c>
      <c r="E291" s="4">
        <v>6486.47</v>
      </c>
      <c r="F291" s="4">
        <v>2165800</v>
      </c>
      <c r="G291" s="35">
        <f t="shared" si="61"/>
        <v>17.390000000000327</v>
      </c>
      <c r="H291" s="35">
        <f t="shared" si="60"/>
        <v>9.5100000000002183</v>
      </c>
      <c r="I291" s="35">
        <f t="shared" ca="1" si="50"/>
        <v>1</v>
      </c>
      <c r="J291" s="35">
        <f t="shared" ca="1" si="51"/>
        <v>0</v>
      </c>
      <c r="K291" s="35">
        <f t="shared" ca="1" si="52"/>
        <v>0</v>
      </c>
      <c r="L291" s="35">
        <f t="shared" ca="1" si="53"/>
        <v>1569.5399999999991</v>
      </c>
      <c r="M291" s="35">
        <f t="shared" ca="1" si="54"/>
        <v>0</v>
      </c>
      <c r="N291" s="34">
        <f ca="1">AVERAGE(E291:OFFSET(E291,-N$5+1,0))</f>
        <v>6573.797333333333</v>
      </c>
      <c r="O291" s="34">
        <f ca="1">AVERAGE(E291:OFFSET(E291,-O$5+1,0))</f>
        <v>6575.6153571428576</v>
      </c>
      <c r="P291" s="34">
        <f t="shared" ca="1" si="55"/>
        <v>-1</v>
      </c>
      <c r="Q291" s="12">
        <f ca="1">100*(MAX(C291:OFFSET(C291,-$Q$5+1,0))-E291)/(MAX(C291:OFFSET(C291,-$Q$5+1,0))-MIN(D291:OFFSET(D291,-$Q$5+1,0)))</f>
        <v>79.812281898038577</v>
      </c>
      <c r="R291" s="37">
        <f t="shared" ca="1" si="56"/>
        <v>1</v>
      </c>
      <c r="S291" s="15">
        <f ca="1">AVERAGE(E291:OFFSET(E291,-S$5+1,0))</f>
        <v>6535.4316666666664</v>
      </c>
      <c r="T291" s="15">
        <f t="shared" ca="1" si="57"/>
        <v>-0.74917265092664576</v>
      </c>
      <c r="U291" s="14">
        <f t="shared" ca="1" si="58"/>
        <v>0</v>
      </c>
      <c r="V291" s="20">
        <f t="shared" si="62"/>
        <v>26.900000000000546</v>
      </c>
      <c r="W291" s="20">
        <f t="shared" si="63"/>
        <v>0</v>
      </c>
      <c r="X291" s="20">
        <f ca="1">AVERAGE(V291:OFFSET(V291,-$X$5+1,0))</f>
        <v>9.8040000000000873</v>
      </c>
      <c r="Y291" s="20">
        <f ca="1">AVERAGE(W291:OFFSET(W291,-$X$5+1,0))</f>
        <v>41.102000000000046</v>
      </c>
      <c r="Z291" s="20">
        <f t="shared" ca="1" si="49"/>
        <v>19.259026440891176</v>
      </c>
      <c r="AA291" s="20">
        <f t="shared" ca="1" si="59"/>
        <v>1</v>
      </c>
    </row>
    <row r="292" spans="1:27">
      <c r="A292" s="5">
        <v>38786</v>
      </c>
      <c r="B292" s="4">
        <v>6492.04</v>
      </c>
      <c r="C292" s="4">
        <v>6528.56</v>
      </c>
      <c r="D292" s="4">
        <v>6473.18</v>
      </c>
      <c r="E292" s="4">
        <v>6490.68</v>
      </c>
      <c r="F292" s="4">
        <v>2328200</v>
      </c>
      <c r="G292" s="35">
        <f t="shared" si="61"/>
        <v>5.569999999999709</v>
      </c>
      <c r="H292" s="35">
        <f t="shared" si="60"/>
        <v>-1.3599999999996726</v>
      </c>
      <c r="I292" s="35">
        <f t="shared" ca="1" si="50"/>
        <v>1</v>
      </c>
      <c r="J292" s="35">
        <f t="shared" ca="1" si="51"/>
        <v>1</v>
      </c>
      <c r="K292" s="35">
        <f t="shared" ca="1" si="52"/>
        <v>-1.3599999999996726</v>
      </c>
      <c r="L292" s="35">
        <f t="shared" ca="1" si="53"/>
        <v>1568.1799999999994</v>
      </c>
      <c r="M292" s="35">
        <f t="shared" ca="1" si="54"/>
        <v>-1.3599999999996726</v>
      </c>
      <c r="N292" s="34">
        <f ca="1">AVERAGE(E292:OFFSET(E292,-N$5+1,0))</f>
        <v>6560.9139999999998</v>
      </c>
      <c r="O292" s="34">
        <f ca="1">AVERAGE(E292:OFFSET(E292,-O$5+1,0))</f>
        <v>6575.76</v>
      </c>
      <c r="P292" s="34">
        <f t="shared" ca="1" si="55"/>
        <v>0</v>
      </c>
      <c r="Q292" s="12">
        <f ca="1">100*(MAX(C292:OFFSET(C292,-$Q$5+1,0))-E292)/(MAX(C292:OFFSET(C292,-$Q$5+1,0))-MIN(D292:OFFSET(D292,-$Q$5+1,0)))</f>
        <v>78.123621194496778</v>
      </c>
      <c r="R292" s="37">
        <f t="shared" ca="1" si="56"/>
        <v>1</v>
      </c>
      <c r="S292" s="15">
        <f ca="1">AVERAGE(E292:OFFSET(E292,-S$5+1,0))</f>
        <v>6510.0516666666663</v>
      </c>
      <c r="T292" s="15">
        <f t="shared" ca="1" si="57"/>
        <v>-0.2975654827112123</v>
      </c>
      <c r="U292" s="14">
        <f t="shared" ca="1" si="58"/>
        <v>0</v>
      </c>
      <c r="V292" s="20">
        <f t="shared" si="62"/>
        <v>4.2100000000000364</v>
      </c>
      <c r="W292" s="20">
        <f t="shared" si="63"/>
        <v>0</v>
      </c>
      <c r="X292" s="20">
        <f ca="1">AVERAGE(V292:OFFSET(V292,-$X$5+1,0))</f>
        <v>10.646000000000095</v>
      </c>
      <c r="Y292" s="20">
        <f ca="1">AVERAGE(W292:OFFSET(W292,-$X$5+1,0))</f>
        <v>23.242000000000008</v>
      </c>
      <c r="Z292" s="20">
        <f t="shared" ca="1" si="49"/>
        <v>31.415250236071955</v>
      </c>
      <c r="AA292" s="20">
        <f t="shared" ca="1" si="59"/>
        <v>1</v>
      </c>
    </row>
    <row r="293" spans="1:27">
      <c r="A293" s="5">
        <v>38789</v>
      </c>
      <c r="B293" s="4">
        <v>6520.36</v>
      </c>
      <c r="C293" s="4">
        <v>6551.13</v>
      </c>
      <c r="D293" s="4">
        <v>6502.51</v>
      </c>
      <c r="E293" s="4">
        <v>6544.63</v>
      </c>
      <c r="F293" s="4">
        <v>2382400</v>
      </c>
      <c r="G293" s="35">
        <f t="shared" si="61"/>
        <v>29.679999999999382</v>
      </c>
      <c r="H293" s="35">
        <f t="shared" si="60"/>
        <v>24.270000000000437</v>
      </c>
      <c r="I293" s="35">
        <f t="shared" ca="1" si="50"/>
        <v>0</v>
      </c>
      <c r="J293" s="35">
        <f t="shared" ca="1" si="51"/>
        <v>2</v>
      </c>
      <c r="K293" s="35">
        <f t="shared" ca="1" si="52"/>
        <v>78.220000000000255</v>
      </c>
      <c r="L293" s="35">
        <f t="shared" ca="1" si="53"/>
        <v>1646.3999999999996</v>
      </c>
      <c r="M293" s="35">
        <f t="shared" ca="1" si="54"/>
        <v>76.860000000000582</v>
      </c>
      <c r="N293" s="34">
        <f ca="1">AVERAGE(E293:OFFSET(E293,-N$5+1,0))</f>
        <v>6552.3059999999996</v>
      </c>
      <c r="O293" s="34">
        <f ca="1">AVERAGE(E293:OFFSET(E293,-O$5+1,0))</f>
        <v>6581.5692857142858</v>
      </c>
      <c r="P293" s="34">
        <f t="shared" ca="1" si="55"/>
        <v>0</v>
      </c>
      <c r="Q293" s="12">
        <f ca="1">100*(MAX(C293:OFFSET(C293,-$Q$5+1,0))-E293)/(MAX(C293:OFFSET(C293,-$Q$5+1,0))-MIN(D293:OFFSET(D293,-$Q$5+1,0)))</f>
        <v>56.483895551722753</v>
      </c>
      <c r="R293" s="37">
        <f t="shared" ca="1" si="56"/>
        <v>1</v>
      </c>
      <c r="S293" s="15">
        <f ca="1">AVERAGE(E293:OFFSET(E293,-S$5+1,0))</f>
        <v>6508.5466666666662</v>
      </c>
      <c r="T293" s="15">
        <f t="shared" ca="1" si="57"/>
        <v>0.55439924120285855</v>
      </c>
      <c r="U293" s="14">
        <f t="shared" ca="1" si="58"/>
        <v>0</v>
      </c>
      <c r="V293" s="20">
        <f t="shared" si="62"/>
        <v>53.949999999999818</v>
      </c>
      <c r="W293" s="20">
        <f t="shared" si="63"/>
        <v>0</v>
      </c>
      <c r="X293" s="20">
        <f ca="1">AVERAGE(V293:OFFSET(V293,-$X$5+1,0))</f>
        <v>17.012000000000079</v>
      </c>
      <c r="Y293" s="20">
        <f ca="1">AVERAGE(W293:OFFSET(W293,-$X$5+1,0))</f>
        <v>23.242000000000008</v>
      </c>
      <c r="Z293" s="20">
        <f t="shared" ca="1" si="49"/>
        <v>42.261638594922346</v>
      </c>
      <c r="AA293" s="20">
        <f t="shared" ca="1" si="59"/>
        <v>0</v>
      </c>
    </row>
    <row r="294" spans="1:27">
      <c r="A294" s="5">
        <v>38790</v>
      </c>
      <c r="B294" s="4">
        <v>6532.25</v>
      </c>
      <c r="C294" s="4">
        <v>6545.12</v>
      </c>
      <c r="D294" s="4">
        <v>6444.14</v>
      </c>
      <c r="E294" s="4">
        <v>6460.01</v>
      </c>
      <c r="F294" s="4">
        <v>2653600</v>
      </c>
      <c r="G294" s="35">
        <f t="shared" si="61"/>
        <v>-12.380000000000109</v>
      </c>
      <c r="H294" s="35">
        <f t="shared" si="60"/>
        <v>-72.239999999999782</v>
      </c>
      <c r="I294" s="35">
        <f t="shared" ca="1" si="50"/>
        <v>0</v>
      </c>
      <c r="J294" s="35">
        <f t="shared" ca="1" si="51"/>
        <v>2</v>
      </c>
      <c r="K294" s="35">
        <f t="shared" ca="1" si="52"/>
        <v>-169.23999999999978</v>
      </c>
      <c r="L294" s="35">
        <f t="shared" ca="1" si="53"/>
        <v>1477.1599999999999</v>
      </c>
      <c r="M294" s="35">
        <f t="shared" ca="1" si="54"/>
        <v>-92.3799999999992</v>
      </c>
      <c r="N294" s="34">
        <f ca="1">AVERAGE(E294:OFFSET(E294,-N$5+1,0))</f>
        <v>6537.203333333332</v>
      </c>
      <c r="O294" s="34">
        <f ca="1">AVERAGE(E294:OFFSET(E294,-O$5+1,0))</f>
        <v>6581.8575000000001</v>
      </c>
      <c r="P294" s="34">
        <f t="shared" ca="1" si="55"/>
        <v>0</v>
      </c>
      <c r="Q294" s="12">
        <f ca="1">100*(MAX(C294:OFFSET(C294,-$Q$5+1,0))-E294)/(MAX(C294:OFFSET(C294,-$Q$5+1,0))-MIN(D294:OFFSET(D294,-$Q$5+1,0)))</f>
        <v>90.425574585856992</v>
      </c>
      <c r="R294" s="37">
        <f t="shared" ca="1" si="56"/>
        <v>0</v>
      </c>
      <c r="S294" s="15">
        <f ca="1">AVERAGE(E294:OFFSET(E294,-S$5+1,0))</f>
        <v>6489.251666666667</v>
      </c>
      <c r="T294" s="15">
        <f t="shared" ca="1" si="57"/>
        <v>-0.45061693040620432</v>
      </c>
      <c r="U294" s="14">
        <f t="shared" ca="1" si="58"/>
        <v>0</v>
      </c>
      <c r="V294" s="20">
        <f t="shared" si="62"/>
        <v>0</v>
      </c>
      <c r="W294" s="20">
        <f t="shared" si="63"/>
        <v>84.619999999999891</v>
      </c>
      <c r="X294" s="20">
        <f ca="1">AVERAGE(V294:OFFSET(V294,-$X$5+1,0))</f>
        <v>17.012000000000079</v>
      </c>
      <c r="Y294" s="20">
        <f ca="1">AVERAGE(W294:OFFSET(W294,-$X$5+1,0))</f>
        <v>23.839999999999964</v>
      </c>
      <c r="Z294" s="20">
        <f t="shared" ca="1" si="49"/>
        <v>41.643004014491481</v>
      </c>
      <c r="AA294" s="20">
        <f t="shared" ca="1" si="59"/>
        <v>0</v>
      </c>
    </row>
    <row r="295" spans="1:27">
      <c r="A295" s="5">
        <v>38791</v>
      </c>
      <c r="B295" s="4">
        <v>6516.14</v>
      </c>
      <c r="C295" s="4">
        <v>6534.61</v>
      </c>
      <c r="D295" s="4">
        <v>6478.71</v>
      </c>
      <c r="E295" s="4">
        <v>6518.7</v>
      </c>
      <c r="F295" s="4">
        <v>2740800</v>
      </c>
      <c r="G295" s="35">
        <f t="shared" si="61"/>
        <v>56.130000000000109</v>
      </c>
      <c r="H295" s="35">
        <f t="shared" si="60"/>
        <v>2.5599999999994907</v>
      </c>
      <c r="I295" s="35">
        <f t="shared" ca="1" si="50"/>
        <v>0</v>
      </c>
      <c r="J295" s="35">
        <f t="shared" ca="1" si="51"/>
        <v>2</v>
      </c>
      <c r="K295" s="35">
        <f t="shared" ca="1" si="52"/>
        <v>117.3799999999992</v>
      </c>
      <c r="L295" s="35">
        <f t="shared" ca="1" si="53"/>
        <v>1594.5399999999991</v>
      </c>
      <c r="M295" s="35">
        <f t="shared" ca="1" si="54"/>
        <v>25</v>
      </c>
      <c r="N295" s="34">
        <f ca="1">AVERAGE(E295:OFFSET(E295,-N$5+1,0))</f>
        <v>6529.6826666666657</v>
      </c>
      <c r="O295" s="34">
        <f ca="1">AVERAGE(E295:OFFSET(E295,-O$5+1,0))</f>
        <v>6581.3760714285727</v>
      </c>
      <c r="P295" s="34">
        <f t="shared" ca="1" si="55"/>
        <v>0</v>
      </c>
      <c r="Q295" s="12">
        <f ca="1">100*(MAX(C295:OFFSET(C295,-$Q$5+1,0))-E295)/(MAX(C295:OFFSET(C295,-$Q$5+1,0))-MIN(D295:OFFSET(D295,-$Q$5+1,0)))</f>
        <v>66.884601500140519</v>
      </c>
      <c r="R295" s="37">
        <f t="shared" ca="1" si="56"/>
        <v>1</v>
      </c>
      <c r="S295" s="15">
        <f ca="1">AVERAGE(E295:OFFSET(E295,-S$5+1,0))</f>
        <v>6493.3433333333332</v>
      </c>
      <c r="T295" s="15">
        <f t="shared" ca="1" si="57"/>
        <v>0.39050247869227978</v>
      </c>
      <c r="U295" s="14">
        <f t="shared" ca="1" si="58"/>
        <v>0</v>
      </c>
      <c r="V295" s="20">
        <f t="shared" si="62"/>
        <v>58.6899999999996</v>
      </c>
      <c r="W295" s="20">
        <f t="shared" si="63"/>
        <v>0</v>
      </c>
      <c r="X295" s="20">
        <f ca="1">AVERAGE(V295:OFFSET(V295,-$X$5+1,0))</f>
        <v>28.75</v>
      </c>
      <c r="Y295" s="20">
        <f ca="1">AVERAGE(W295:OFFSET(W295,-$X$5+1,0))</f>
        <v>16.923999999999978</v>
      </c>
      <c r="Z295" s="20">
        <f t="shared" ca="1" si="49"/>
        <v>62.946096247317975</v>
      </c>
      <c r="AA295" s="20">
        <f t="shared" ca="1" si="59"/>
        <v>0</v>
      </c>
    </row>
    <row r="296" spans="1:27">
      <c r="A296" s="5">
        <v>38792</v>
      </c>
      <c r="B296" s="4">
        <v>6528.14</v>
      </c>
      <c r="C296" s="4">
        <v>6594.18</v>
      </c>
      <c r="D296" s="4">
        <v>6504.98</v>
      </c>
      <c r="E296" s="4">
        <v>6504.98</v>
      </c>
      <c r="F296" s="4">
        <v>3390600</v>
      </c>
      <c r="G296" s="35">
        <f t="shared" si="61"/>
        <v>9.4400000000005093</v>
      </c>
      <c r="H296" s="35">
        <f t="shared" si="60"/>
        <v>-23.160000000000764</v>
      </c>
      <c r="I296" s="35">
        <f t="shared" ca="1" si="50"/>
        <v>0</v>
      </c>
      <c r="J296" s="35">
        <f t="shared" ca="1" si="51"/>
        <v>2</v>
      </c>
      <c r="K296" s="35">
        <f t="shared" ca="1" si="52"/>
        <v>-27.440000000000509</v>
      </c>
      <c r="L296" s="35">
        <f t="shared" ca="1" si="53"/>
        <v>1567.0999999999985</v>
      </c>
      <c r="M296" s="35">
        <f t="shared" ca="1" si="54"/>
        <v>-2.4400000000005093</v>
      </c>
      <c r="N296" s="34">
        <f ca="1">AVERAGE(E296:OFFSET(E296,-N$5+1,0))</f>
        <v>6527.9679999999998</v>
      </c>
      <c r="O296" s="34">
        <f ca="1">AVERAGE(E296:OFFSET(E296,-O$5+1,0))</f>
        <v>6578.175357142859</v>
      </c>
      <c r="P296" s="34">
        <f t="shared" ca="1" si="55"/>
        <v>0</v>
      </c>
      <c r="Q296" s="12">
        <f ca="1">100*(MAX(C296:OFFSET(C296,-$Q$5+1,0))-E296)/(MAX(C296:OFFSET(C296,-$Q$5+1,0))-MIN(D296:OFFSET(D296,-$Q$5+1,0)))</f>
        <v>69.171518137035619</v>
      </c>
      <c r="R296" s="37">
        <f t="shared" ca="1" si="56"/>
        <v>0</v>
      </c>
      <c r="S296" s="15">
        <f ca="1">AVERAGE(E296:OFFSET(E296,-S$5+1,0))</f>
        <v>6500.9116666666669</v>
      </c>
      <c r="T296" s="15">
        <f t="shared" ca="1" si="57"/>
        <v>6.2580966208063166E-2</v>
      </c>
      <c r="U296" s="14">
        <f t="shared" ca="1" si="58"/>
        <v>0</v>
      </c>
      <c r="V296" s="20">
        <f t="shared" si="62"/>
        <v>0</v>
      </c>
      <c r="W296" s="20">
        <f t="shared" si="63"/>
        <v>13.720000000000255</v>
      </c>
      <c r="X296" s="20">
        <f ca="1">AVERAGE(V296:OFFSET(V296,-$X$5+1,0))</f>
        <v>23.369999999999891</v>
      </c>
      <c r="Y296" s="20">
        <f ca="1">AVERAGE(W296:OFFSET(W296,-$X$5+1,0))</f>
        <v>19.668000000000028</v>
      </c>
      <c r="Z296" s="20">
        <f t="shared" ca="1" si="49"/>
        <v>54.300850411264314</v>
      </c>
      <c r="AA296" s="20">
        <f t="shared" ca="1" si="59"/>
        <v>0</v>
      </c>
    </row>
    <row r="297" spans="1:27">
      <c r="A297" s="5">
        <v>38793</v>
      </c>
      <c r="B297" s="4">
        <v>6507.55</v>
      </c>
      <c r="C297" s="4">
        <v>6530.43</v>
      </c>
      <c r="D297" s="4">
        <v>6471.71</v>
      </c>
      <c r="E297" s="4">
        <v>6528.57</v>
      </c>
      <c r="F297" s="4">
        <v>2697200</v>
      </c>
      <c r="G297" s="35">
        <f t="shared" si="61"/>
        <v>2.5700000000006185</v>
      </c>
      <c r="H297" s="35">
        <f t="shared" si="60"/>
        <v>21.019999999999527</v>
      </c>
      <c r="I297" s="35">
        <f t="shared" ca="1" si="50"/>
        <v>0</v>
      </c>
      <c r="J297" s="35">
        <f t="shared" ca="1" si="51"/>
        <v>2</v>
      </c>
      <c r="K297" s="35">
        <f t="shared" ca="1" si="52"/>
        <v>47.180000000000291</v>
      </c>
      <c r="L297" s="35">
        <f t="shared" ca="1" si="53"/>
        <v>1614.2799999999988</v>
      </c>
      <c r="M297" s="35">
        <f t="shared" ca="1" si="54"/>
        <v>44.739999999999782</v>
      </c>
      <c r="N297" s="34">
        <f ca="1">AVERAGE(E297:OFFSET(E297,-N$5+1,0))</f>
        <v>6531.5599999999995</v>
      </c>
      <c r="O297" s="34">
        <f ca="1">AVERAGE(E297:OFFSET(E297,-O$5+1,0))</f>
        <v>6571.340000000002</v>
      </c>
      <c r="P297" s="34">
        <f t="shared" ca="1" si="55"/>
        <v>0</v>
      </c>
      <c r="Q297" s="12">
        <f ca="1">100*(MAX(C297:OFFSET(C297,-$Q$5+1,0))-E297)/(MAX(C297:OFFSET(C297,-$Q$5+1,0))-MIN(D297:OFFSET(D297,-$Q$5+1,0)))</f>
        <v>41.514806378132498</v>
      </c>
      <c r="R297" s="37">
        <f t="shared" ca="1" si="56"/>
        <v>0</v>
      </c>
      <c r="S297" s="15">
        <f ca="1">AVERAGE(E297:OFFSET(E297,-S$5+1,0))</f>
        <v>6507.9283333333333</v>
      </c>
      <c r="T297" s="15">
        <f t="shared" ca="1" si="57"/>
        <v>0.31717722767383105</v>
      </c>
      <c r="U297" s="14">
        <f t="shared" ca="1" si="58"/>
        <v>0</v>
      </c>
      <c r="V297" s="20">
        <f t="shared" si="62"/>
        <v>23.590000000000146</v>
      </c>
      <c r="W297" s="20">
        <f t="shared" si="63"/>
        <v>0</v>
      </c>
      <c r="X297" s="20">
        <f ca="1">AVERAGE(V297:OFFSET(V297,-$X$5+1,0))</f>
        <v>27.245999999999913</v>
      </c>
      <c r="Y297" s="20">
        <f ca="1">AVERAGE(W297:OFFSET(W297,-$X$5+1,0))</f>
        <v>19.668000000000028</v>
      </c>
      <c r="Z297" s="20">
        <f t="shared" ca="1" si="49"/>
        <v>58.076480368333435</v>
      </c>
      <c r="AA297" s="20">
        <f t="shared" ca="1" si="59"/>
        <v>0</v>
      </c>
    </row>
    <row r="298" spans="1:27">
      <c r="A298" s="5">
        <v>38796</v>
      </c>
      <c r="B298" s="4">
        <v>6554.18</v>
      </c>
      <c r="C298" s="4">
        <v>6569.53</v>
      </c>
      <c r="D298" s="4">
        <v>6510.58</v>
      </c>
      <c r="E298" s="4">
        <v>6516.52</v>
      </c>
      <c r="F298" s="4">
        <v>2713000</v>
      </c>
      <c r="G298" s="35">
        <f t="shared" si="61"/>
        <v>25.610000000000582</v>
      </c>
      <c r="H298" s="35">
        <f t="shared" si="60"/>
        <v>-37.659999999999854</v>
      </c>
      <c r="I298" s="35">
        <f t="shared" ca="1" si="50"/>
        <v>0</v>
      </c>
      <c r="J298" s="35">
        <f t="shared" ca="1" si="51"/>
        <v>2</v>
      </c>
      <c r="K298" s="35">
        <f t="shared" ca="1" si="52"/>
        <v>-24.099999999998545</v>
      </c>
      <c r="L298" s="35">
        <f t="shared" ca="1" si="53"/>
        <v>1590.1800000000003</v>
      </c>
      <c r="M298" s="35">
        <f t="shared" ca="1" si="54"/>
        <v>20.640000000001237</v>
      </c>
      <c r="N298" s="34">
        <f ca="1">AVERAGE(E298:OFFSET(E298,-N$5+1,0))</f>
        <v>6530.1133333333328</v>
      </c>
      <c r="O298" s="34">
        <f ca="1">AVERAGE(E298:OFFSET(E298,-O$5+1,0))</f>
        <v>6564.0700000000006</v>
      </c>
      <c r="P298" s="34">
        <f t="shared" ca="1" si="55"/>
        <v>0</v>
      </c>
      <c r="Q298" s="12">
        <f ca="1">100*(MAX(C298:OFFSET(C298,-$Q$5+1,0))-E298)/(MAX(C298:OFFSET(C298,-$Q$5+1,0))-MIN(D298:OFFSET(D298,-$Q$5+1,0)))</f>
        <v>49.139458364970814</v>
      </c>
      <c r="R298" s="37">
        <f t="shared" ca="1" si="56"/>
        <v>0</v>
      </c>
      <c r="S298" s="15">
        <f ca="1">AVERAGE(E298:OFFSET(E298,-S$5+1,0))</f>
        <v>6512.2350000000006</v>
      </c>
      <c r="T298" s="15">
        <f t="shared" ca="1" si="57"/>
        <v>6.5799222540339139E-2</v>
      </c>
      <c r="U298" s="14">
        <f t="shared" ca="1" si="58"/>
        <v>0</v>
      </c>
      <c r="V298" s="20">
        <f t="shared" si="62"/>
        <v>0</v>
      </c>
      <c r="W298" s="20">
        <f t="shared" si="63"/>
        <v>12.049999999999272</v>
      </c>
      <c r="X298" s="20">
        <f ca="1">AVERAGE(V298:OFFSET(V298,-$X$5+1,0))</f>
        <v>16.45599999999995</v>
      </c>
      <c r="Y298" s="20">
        <f ca="1">AVERAGE(W298:OFFSET(W298,-$X$5+1,0))</f>
        <v>22.077999999999882</v>
      </c>
      <c r="Z298" s="20">
        <f t="shared" ca="1" si="49"/>
        <v>42.705143509627916</v>
      </c>
      <c r="AA298" s="20">
        <f t="shared" ca="1" si="59"/>
        <v>0</v>
      </c>
    </row>
    <row r="299" spans="1:27">
      <c r="A299" s="5">
        <v>38797</v>
      </c>
      <c r="B299" s="4">
        <v>6525.3</v>
      </c>
      <c r="C299" s="4">
        <v>6536.01</v>
      </c>
      <c r="D299" s="4">
        <v>6458.03</v>
      </c>
      <c r="E299" s="4">
        <v>6458.03</v>
      </c>
      <c r="F299" s="4">
        <v>2418800</v>
      </c>
      <c r="G299" s="35">
        <f t="shared" si="61"/>
        <v>8.7799999999997453</v>
      </c>
      <c r="H299" s="35">
        <f t="shared" si="60"/>
        <v>-67.270000000000437</v>
      </c>
      <c r="I299" s="35">
        <f t="shared" ca="1" si="50"/>
        <v>0</v>
      </c>
      <c r="J299" s="35">
        <f t="shared" ca="1" si="51"/>
        <v>2</v>
      </c>
      <c r="K299" s="35">
        <f t="shared" ca="1" si="52"/>
        <v>-116.98000000000138</v>
      </c>
      <c r="L299" s="35">
        <f t="shared" ca="1" si="53"/>
        <v>1473.1999999999989</v>
      </c>
      <c r="M299" s="35">
        <f t="shared" ca="1" si="54"/>
        <v>-96.340000000000146</v>
      </c>
      <c r="N299" s="34">
        <f ca="1">AVERAGE(E299:OFFSET(E299,-N$5+1,0))</f>
        <v>6523.206666666666</v>
      </c>
      <c r="O299" s="34">
        <f ca="1">AVERAGE(E299:OFFSET(E299,-O$5+1,0))</f>
        <v>6558.1385714285725</v>
      </c>
      <c r="P299" s="34">
        <f t="shared" ca="1" si="55"/>
        <v>0</v>
      </c>
      <c r="Q299" s="12">
        <f ca="1">100*(MAX(C299:OFFSET(C299,-$Q$5+1,0))-E299)/(MAX(C299:OFFSET(C299,-$Q$5+1,0))-MIN(D299:OFFSET(D299,-$Q$5+1,0)))</f>
        <v>86.149076183245114</v>
      </c>
      <c r="R299" s="37">
        <f t="shared" ca="1" si="56"/>
        <v>0</v>
      </c>
      <c r="S299" s="15">
        <f ca="1">AVERAGE(E299:OFFSET(E299,-S$5+1,0))</f>
        <v>6497.8016666666663</v>
      </c>
      <c r="T299" s="15">
        <f t="shared" ca="1" si="57"/>
        <v>-0.61207880306185403</v>
      </c>
      <c r="U299" s="14">
        <f t="shared" ca="1" si="58"/>
        <v>0</v>
      </c>
      <c r="V299" s="20">
        <f t="shared" si="62"/>
        <v>0</v>
      </c>
      <c r="W299" s="20">
        <f t="shared" si="63"/>
        <v>58.490000000000691</v>
      </c>
      <c r="X299" s="20">
        <f ca="1">AVERAGE(V299:OFFSET(V299,-$X$5+1,0))</f>
        <v>16.45599999999995</v>
      </c>
      <c r="Y299" s="20">
        <f ca="1">AVERAGE(W299:OFFSET(W299,-$X$5+1,0))</f>
        <v>16.852000000000043</v>
      </c>
      <c r="Z299" s="20">
        <f t="shared" ca="1" si="49"/>
        <v>49.405548216644505</v>
      </c>
      <c r="AA299" s="20">
        <f t="shared" ca="1" si="59"/>
        <v>0</v>
      </c>
    </row>
    <row r="300" spans="1:27">
      <c r="A300" s="5">
        <v>38798</v>
      </c>
      <c r="B300" s="4">
        <v>6419.46</v>
      </c>
      <c r="C300" s="4">
        <v>6441.27</v>
      </c>
      <c r="D300" s="4">
        <v>6387.36</v>
      </c>
      <c r="E300" s="4">
        <v>6391.26</v>
      </c>
      <c r="F300" s="4">
        <v>2394400</v>
      </c>
      <c r="G300" s="35">
        <f t="shared" si="61"/>
        <v>-38.569999999999709</v>
      </c>
      <c r="H300" s="35">
        <f t="shared" si="60"/>
        <v>-28.199999999999818</v>
      </c>
      <c r="I300" s="35">
        <f t="shared" ca="1" si="50"/>
        <v>0</v>
      </c>
      <c r="J300" s="35">
        <f t="shared" ca="1" si="51"/>
        <v>2</v>
      </c>
      <c r="K300" s="35">
        <f t="shared" ca="1" si="52"/>
        <v>-133.53999999999905</v>
      </c>
      <c r="L300" s="35">
        <f t="shared" ca="1" si="53"/>
        <v>1339.6599999999999</v>
      </c>
      <c r="M300" s="35">
        <f t="shared" ca="1" si="54"/>
        <v>-229.8799999999992</v>
      </c>
      <c r="N300" s="34">
        <f ca="1">AVERAGE(E300:OFFSET(E300,-N$5+1,0))</f>
        <v>6508.3980000000001</v>
      </c>
      <c r="O300" s="34">
        <f ca="1">AVERAGE(E300:OFFSET(E300,-O$5+1,0))</f>
        <v>6549.607500000001</v>
      </c>
      <c r="P300" s="34">
        <f t="shared" ca="1" si="55"/>
        <v>0</v>
      </c>
      <c r="Q300" s="12">
        <f ca="1">100*(MAX(C300:OFFSET(C300,-$Q$5+1,0))-E300)/(MAX(C300:OFFSET(C300,-$Q$5+1,0))-MIN(D300:OFFSET(D300,-$Q$5+1,0)))</f>
        <v>98.114302291847721</v>
      </c>
      <c r="R300" s="37">
        <f t="shared" ca="1" si="56"/>
        <v>1</v>
      </c>
      <c r="S300" s="15">
        <f ca="1">AVERAGE(E300:OFFSET(E300,-S$5+1,0))</f>
        <v>6486.3433333333332</v>
      </c>
      <c r="T300" s="15">
        <f t="shared" ca="1" si="57"/>
        <v>-1.4659004071631478</v>
      </c>
      <c r="U300" s="14">
        <f t="shared" ca="1" si="58"/>
        <v>0</v>
      </c>
      <c r="V300" s="20">
        <f t="shared" si="62"/>
        <v>0</v>
      </c>
      <c r="W300" s="20">
        <f t="shared" si="63"/>
        <v>66.769999999999527</v>
      </c>
      <c r="X300" s="20">
        <f ca="1">AVERAGE(V300:OFFSET(V300,-$X$5+1,0))</f>
        <v>4.7180000000000293</v>
      </c>
      <c r="Y300" s="20">
        <f ca="1">AVERAGE(W300:OFFSET(W300,-$X$5+1,0))</f>
        <v>30.20599999999995</v>
      </c>
      <c r="Z300" s="20">
        <f t="shared" ca="1" si="49"/>
        <v>13.509334555033888</v>
      </c>
      <c r="AA300" s="20">
        <f t="shared" ca="1" si="59"/>
        <v>0</v>
      </c>
    </row>
    <row r="301" spans="1:27">
      <c r="A301" s="5">
        <v>38799</v>
      </c>
      <c r="B301" s="4">
        <v>6412.66</v>
      </c>
      <c r="C301" s="4">
        <v>6418.48</v>
      </c>
      <c r="D301" s="4">
        <v>6344.73</v>
      </c>
      <c r="E301" s="4">
        <v>6364.6</v>
      </c>
      <c r="F301" s="4">
        <v>2365200</v>
      </c>
      <c r="G301" s="35">
        <f t="shared" si="61"/>
        <v>21.399999999999636</v>
      </c>
      <c r="H301" s="35">
        <f t="shared" si="60"/>
        <v>-48.059999999999491</v>
      </c>
      <c r="I301" s="35">
        <f t="shared" ca="1" si="50"/>
        <v>1</v>
      </c>
      <c r="J301" s="35">
        <f t="shared" ca="1" si="51"/>
        <v>0</v>
      </c>
      <c r="K301" s="35">
        <f t="shared" ca="1" si="52"/>
        <v>42.799999999999272</v>
      </c>
      <c r="L301" s="35">
        <f t="shared" ca="1" si="53"/>
        <v>1382.4599999999991</v>
      </c>
      <c r="M301" s="35">
        <f t="shared" ca="1" si="54"/>
        <v>0</v>
      </c>
      <c r="N301" s="34">
        <f ca="1">AVERAGE(E301:OFFSET(E301,-N$5+1,0))</f>
        <v>6489.840666666666</v>
      </c>
      <c r="O301" s="34">
        <f ca="1">AVERAGE(E301:OFFSET(E301,-O$5+1,0))</f>
        <v>6541.3817857142876</v>
      </c>
      <c r="P301" s="34">
        <f t="shared" ca="1" si="55"/>
        <v>0</v>
      </c>
      <c r="Q301" s="12">
        <f ca="1">100*(MAX(C301:OFFSET(C301,-$Q$5+1,0))-E301)/(MAX(C301:OFFSET(C301,-$Q$5+1,0))-MIN(D301:OFFSET(D301,-$Q$5+1,0)))</f>
        <v>92.034475846862804</v>
      </c>
      <c r="R301" s="37">
        <f t="shared" ca="1" si="56"/>
        <v>1</v>
      </c>
      <c r="S301" s="15">
        <f ca="1">AVERAGE(E301:OFFSET(E301,-S$5+1,0))</f>
        <v>6460.66</v>
      </c>
      <c r="T301" s="15">
        <f t="shared" ca="1" si="57"/>
        <v>-1.4868449972603339</v>
      </c>
      <c r="U301" s="14">
        <f t="shared" ca="1" si="58"/>
        <v>0</v>
      </c>
      <c r="V301" s="20">
        <f t="shared" si="62"/>
        <v>0</v>
      </c>
      <c r="W301" s="20">
        <f t="shared" si="63"/>
        <v>26.659999999999854</v>
      </c>
      <c r="X301" s="20">
        <f ca="1">AVERAGE(V301:OFFSET(V301,-$X$5+1,0))</f>
        <v>4.7180000000000293</v>
      </c>
      <c r="Y301" s="20">
        <f ca="1">AVERAGE(W301:OFFSET(W301,-$X$5+1,0))</f>
        <v>32.793999999999869</v>
      </c>
      <c r="Z301" s="20">
        <f t="shared" ca="1" si="49"/>
        <v>12.577308594583172</v>
      </c>
      <c r="AA301" s="20">
        <f t="shared" ca="1" si="59"/>
        <v>1</v>
      </c>
    </row>
    <row r="302" spans="1:27">
      <c r="A302" s="5">
        <v>38800</v>
      </c>
      <c r="B302" s="4">
        <v>6366.96</v>
      </c>
      <c r="C302" s="4">
        <v>6401.62</v>
      </c>
      <c r="D302" s="4">
        <v>6351.89</v>
      </c>
      <c r="E302" s="4">
        <v>6376.62</v>
      </c>
      <c r="F302" s="4">
        <v>2262000</v>
      </c>
      <c r="G302" s="35">
        <f t="shared" si="61"/>
        <v>2.3599999999996726</v>
      </c>
      <c r="H302" s="35">
        <f t="shared" si="60"/>
        <v>9.6599999999998545</v>
      </c>
      <c r="I302" s="35">
        <f t="shared" ca="1" si="50"/>
        <v>1</v>
      </c>
      <c r="J302" s="35">
        <f t="shared" ca="1" si="51"/>
        <v>1</v>
      </c>
      <c r="K302" s="35">
        <f t="shared" ca="1" si="52"/>
        <v>9.6599999999998545</v>
      </c>
      <c r="L302" s="35">
        <f t="shared" ca="1" si="53"/>
        <v>1392.119999999999</v>
      </c>
      <c r="M302" s="35">
        <f t="shared" ca="1" si="54"/>
        <v>9.6599999999998545</v>
      </c>
      <c r="N302" s="34">
        <f ca="1">AVERAGE(E302:OFFSET(E302,-N$5+1,0))</f>
        <v>6478.0379999999996</v>
      </c>
      <c r="O302" s="34">
        <f ca="1">AVERAGE(E302:OFFSET(E302,-O$5+1,0))</f>
        <v>6534.7507142857157</v>
      </c>
      <c r="P302" s="34">
        <f t="shared" ca="1" si="55"/>
        <v>0</v>
      </c>
      <c r="Q302" s="12">
        <f ca="1">100*(MAX(C302:OFFSET(C302,-$Q$5+1,0))-E302)/(MAX(C302:OFFSET(C302,-$Q$5+1,0))-MIN(D302:OFFSET(D302,-$Q$5+1,0)))</f>
        <v>87.215874924834537</v>
      </c>
      <c r="R302" s="37">
        <f t="shared" ca="1" si="56"/>
        <v>1</v>
      </c>
      <c r="S302" s="15">
        <f ca="1">AVERAGE(E302:OFFSET(E302,-S$5+1,0))</f>
        <v>6439.2666666666664</v>
      </c>
      <c r="T302" s="15">
        <f t="shared" ca="1" si="57"/>
        <v>-0.97288511114101817</v>
      </c>
      <c r="U302" s="14">
        <f t="shared" ca="1" si="58"/>
        <v>0</v>
      </c>
      <c r="V302" s="20">
        <f t="shared" si="62"/>
        <v>12.019999999999527</v>
      </c>
      <c r="W302" s="20">
        <f t="shared" si="63"/>
        <v>0</v>
      </c>
      <c r="X302" s="20">
        <f ca="1">AVERAGE(V302:OFFSET(V302,-$X$5+1,0))</f>
        <v>2.4039999999999053</v>
      </c>
      <c r="Y302" s="20">
        <f ca="1">AVERAGE(W302:OFFSET(W302,-$X$5+1,0))</f>
        <v>32.793999999999869</v>
      </c>
      <c r="Z302" s="20">
        <f t="shared" ca="1" si="49"/>
        <v>6.8299335189497299</v>
      </c>
      <c r="AA302" s="20">
        <f t="shared" ca="1" si="59"/>
        <v>1</v>
      </c>
    </row>
    <row r="303" spans="1:27">
      <c r="A303" s="5">
        <v>38803</v>
      </c>
      <c r="B303" s="4">
        <v>6408.2</v>
      </c>
      <c r="C303" s="4">
        <v>6430.23</v>
      </c>
      <c r="D303" s="4">
        <v>6399.08</v>
      </c>
      <c r="E303" s="4">
        <v>6421.85</v>
      </c>
      <c r="F303" s="4">
        <v>2107000</v>
      </c>
      <c r="G303" s="35">
        <f t="shared" si="61"/>
        <v>31.579999999999927</v>
      </c>
      <c r="H303" s="35">
        <f t="shared" si="60"/>
        <v>13.650000000000546</v>
      </c>
      <c r="I303" s="35">
        <f t="shared" ca="1" si="50"/>
        <v>1</v>
      </c>
      <c r="J303" s="35">
        <f t="shared" ca="1" si="51"/>
        <v>2</v>
      </c>
      <c r="K303" s="35">
        <f t="shared" ca="1" si="52"/>
        <v>58.880000000001019</v>
      </c>
      <c r="L303" s="35">
        <f t="shared" ca="1" si="53"/>
        <v>1451</v>
      </c>
      <c r="M303" s="35">
        <f t="shared" ca="1" si="54"/>
        <v>68.540000000000873</v>
      </c>
      <c r="N303" s="34">
        <f ca="1">AVERAGE(E303:OFFSET(E303,-N$5+1,0))</f>
        <v>6467.7759999999998</v>
      </c>
      <c r="O303" s="34">
        <f ca="1">AVERAGE(E303:OFFSET(E303,-O$5+1,0))</f>
        <v>6527.9250000000011</v>
      </c>
      <c r="P303" s="34">
        <f t="shared" ca="1" si="55"/>
        <v>0</v>
      </c>
      <c r="Q303" s="12">
        <f ca="1">100*(MAX(C303:OFFSET(C303,-$Q$5+1,0))-E303)/(MAX(C303:OFFSET(C303,-$Q$5+1,0))-MIN(D303:OFFSET(D303,-$Q$5+1,0)))</f>
        <v>69.08398476648604</v>
      </c>
      <c r="R303" s="37">
        <f t="shared" ca="1" si="56"/>
        <v>1</v>
      </c>
      <c r="S303" s="15">
        <f ca="1">AVERAGE(E303:OFFSET(E303,-S$5+1,0))</f>
        <v>6421.48</v>
      </c>
      <c r="T303" s="15">
        <f t="shared" ca="1" si="57"/>
        <v>5.7619115842578407E-3</v>
      </c>
      <c r="U303" s="14">
        <f t="shared" ca="1" si="58"/>
        <v>0</v>
      </c>
      <c r="V303" s="20">
        <f t="shared" si="62"/>
        <v>45.230000000000473</v>
      </c>
      <c r="W303" s="20">
        <f t="shared" si="63"/>
        <v>0</v>
      </c>
      <c r="X303" s="20">
        <f ca="1">AVERAGE(V303:OFFSET(V303,-$X$5+1,0))</f>
        <v>11.45</v>
      </c>
      <c r="Y303" s="20">
        <f ca="1">AVERAGE(W303:OFFSET(W303,-$X$5+1,0))</f>
        <v>30.384000000000015</v>
      </c>
      <c r="Z303" s="20">
        <f t="shared" ca="1" si="49"/>
        <v>27.37008175168522</v>
      </c>
      <c r="AA303" s="20">
        <f t="shared" ca="1" si="59"/>
        <v>1</v>
      </c>
    </row>
    <row r="304" spans="1:27">
      <c r="A304" s="5">
        <v>38804</v>
      </c>
      <c r="B304" s="4">
        <v>6433.23</v>
      </c>
      <c r="C304" s="4">
        <v>6469.67</v>
      </c>
      <c r="D304" s="4">
        <v>6424.94</v>
      </c>
      <c r="E304" s="4">
        <v>6453.85</v>
      </c>
      <c r="F304" s="4">
        <v>2080400</v>
      </c>
      <c r="G304" s="35">
        <f t="shared" si="61"/>
        <v>11.3799999999992</v>
      </c>
      <c r="H304" s="35">
        <f t="shared" si="60"/>
        <v>20.6200000000008</v>
      </c>
      <c r="I304" s="35">
        <f t="shared" ca="1" si="50"/>
        <v>1</v>
      </c>
      <c r="J304" s="35">
        <f t="shared" ca="1" si="51"/>
        <v>2</v>
      </c>
      <c r="K304" s="35">
        <f t="shared" ca="1" si="52"/>
        <v>64</v>
      </c>
      <c r="L304" s="35">
        <f t="shared" ca="1" si="53"/>
        <v>1515</v>
      </c>
      <c r="M304" s="35">
        <f t="shared" ca="1" si="54"/>
        <v>132.54000000000087</v>
      </c>
      <c r="N304" s="34">
        <f ca="1">AVERAGE(E304:OFFSET(E304,-N$5+1,0))</f>
        <v>6465.0893333333333</v>
      </c>
      <c r="O304" s="34">
        <f ca="1">AVERAGE(E304:OFFSET(E304,-O$5+1,0))</f>
        <v>6522.7592857142863</v>
      </c>
      <c r="P304" s="34">
        <f t="shared" ca="1" si="55"/>
        <v>0</v>
      </c>
      <c r="Q304" s="12">
        <f ca="1">100*(MAX(C304:OFFSET(C304,-$Q$5+1,0))-E304)/(MAX(C304:OFFSET(C304,-$Q$5+1,0))-MIN(D304:OFFSET(D304,-$Q$5+1,0)))</f>
        <v>56.25576267789117</v>
      </c>
      <c r="R304" s="37">
        <f t="shared" ca="1" si="56"/>
        <v>0</v>
      </c>
      <c r="S304" s="15">
        <f ca="1">AVERAGE(E304:OFFSET(E304,-S$5+1,0))</f>
        <v>6411.0349999999999</v>
      </c>
      <c r="T304" s="15">
        <f t="shared" ca="1" si="57"/>
        <v>0.6678328850177937</v>
      </c>
      <c r="U304" s="14">
        <f t="shared" ca="1" si="58"/>
        <v>0</v>
      </c>
      <c r="V304" s="20">
        <f t="shared" si="62"/>
        <v>32</v>
      </c>
      <c r="W304" s="20">
        <f t="shared" si="63"/>
        <v>0</v>
      </c>
      <c r="X304" s="20">
        <f ca="1">AVERAGE(V304:OFFSET(V304,-$X$5+1,0))</f>
        <v>17.850000000000001</v>
      </c>
      <c r="Y304" s="20">
        <f ca="1">AVERAGE(W304:OFFSET(W304,-$X$5+1,0))</f>
        <v>18.685999999999876</v>
      </c>
      <c r="Z304" s="20">
        <f t="shared" ca="1" si="49"/>
        <v>48.855922925334085</v>
      </c>
      <c r="AA304" s="20">
        <f t="shared" ca="1" si="59"/>
        <v>1</v>
      </c>
    </row>
    <row r="305" spans="1:27">
      <c r="A305" s="5">
        <v>38805</v>
      </c>
      <c r="B305" s="4">
        <v>6447.7</v>
      </c>
      <c r="C305" s="4">
        <v>6498.03</v>
      </c>
      <c r="D305" s="4">
        <v>6444.4</v>
      </c>
      <c r="E305" s="4">
        <v>6498.03</v>
      </c>
      <c r="F305" s="4">
        <v>2410800</v>
      </c>
      <c r="G305" s="35">
        <f t="shared" si="61"/>
        <v>-6.1500000000005457</v>
      </c>
      <c r="H305" s="35">
        <f t="shared" si="60"/>
        <v>50.329999999999927</v>
      </c>
      <c r="I305" s="35">
        <f t="shared" ca="1" si="50"/>
        <v>0</v>
      </c>
      <c r="J305" s="35">
        <f t="shared" ca="1" si="51"/>
        <v>2</v>
      </c>
      <c r="K305" s="35">
        <f t="shared" ca="1" si="52"/>
        <v>88.359999999998763</v>
      </c>
      <c r="L305" s="35">
        <f t="shared" ca="1" si="53"/>
        <v>1603.3599999999988</v>
      </c>
      <c r="M305" s="35">
        <f t="shared" ca="1" si="54"/>
        <v>220.89999999999964</v>
      </c>
      <c r="N305" s="34">
        <f ca="1">AVERAGE(E305:OFFSET(E305,-N$5+1,0))</f>
        <v>6467.6533333333336</v>
      </c>
      <c r="O305" s="34">
        <f ca="1">AVERAGE(E305:OFFSET(E305,-O$5+1,0))</f>
        <v>6516.12</v>
      </c>
      <c r="P305" s="34">
        <f t="shared" ca="1" si="55"/>
        <v>0</v>
      </c>
      <c r="Q305" s="12">
        <f ca="1">100*(MAX(C305:OFFSET(C305,-$Q$5+1,0))-E305)/(MAX(C305:OFFSET(C305,-$Q$5+1,0))-MIN(D305:OFFSET(D305,-$Q$5+1,0)))</f>
        <v>38.544798556825121</v>
      </c>
      <c r="R305" s="37">
        <f t="shared" ca="1" si="56"/>
        <v>0</v>
      </c>
      <c r="S305" s="15">
        <f ca="1">AVERAGE(E305:OFFSET(E305,-S$5+1,0))</f>
        <v>6417.7016666666668</v>
      </c>
      <c r="T305" s="15">
        <f t="shared" ca="1" si="57"/>
        <v>1.2516682374089725</v>
      </c>
      <c r="U305" s="14">
        <f t="shared" ca="1" si="58"/>
        <v>0</v>
      </c>
      <c r="V305" s="20">
        <f t="shared" si="62"/>
        <v>44.179999999999382</v>
      </c>
      <c r="W305" s="20">
        <f t="shared" si="63"/>
        <v>0</v>
      </c>
      <c r="X305" s="20">
        <f ca="1">AVERAGE(V305:OFFSET(V305,-$X$5+1,0))</f>
        <v>26.685999999999876</v>
      </c>
      <c r="Y305" s="20">
        <f ca="1">AVERAGE(W305:OFFSET(W305,-$X$5+1,0))</f>
        <v>5.3319999999999705</v>
      </c>
      <c r="Z305" s="20">
        <f t="shared" ca="1" si="49"/>
        <v>83.346867387094775</v>
      </c>
      <c r="AA305" s="20">
        <f t="shared" ca="1" si="59"/>
        <v>0</v>
      </c>
    </row>
    <row r="306" spans="1:27">
      <c r="A306" s="5">
        <v>38806</v>
      </c>
      <c r="B306" s="4">
        <v>6540.81</v>
      </c>
      <c r="C306" s="4">
        <v>6559.21</v>
      </c>
      <c r="D306" s="4">
        <v>6504.75</v>
      </c>
      <c r="E306" s="4">
        <v>6546.06</v>
      </c>
      <c r="F306" s="4">
        <v>3339400</v>
      </c>
      <c r="G306" s="35">
        <f t="shared" si="61"/>
        <v>42.780000000000655</v>
      </c>
      <c r="H306" s="35">
        <f t="shared" si="60"/>
        <v>5.25</v>
      </c>
      <c r="I306" s="35">
        <f t="shared" ca="1" si="50"/>
        <v>-1</v>
      </c>
      <c r="J306" s="35">
        <f t="shared" ca="1" si="51"/>
        <v>2</v>
      </c>
      <c r="K306" s="35">
        <f t="shared" ca="1" si="52"/>
        <v>96.06000000000131</v>
      </c>
      <c r="L306" s="35">
        <f t="shared" ca="1" si="53"/>
        <v>1699.42</v>
      </c>
      <c r="M306" s="35">
        <f t="shared" ca="1" si="54"/>
        <v>316.96000000000095</v>
      </c>
      <c r="N306" s="34">
        <f ca="1">AVERAGE(E306:OFFSET(E306,-N$5+1,0))</f>
        <v>6471.6260000000002</v>
      </c>
      <c r="O306" s="34">
        <f ca="1">AVERAGE(E306:OFFSET(E306,-O$5+1,0))</f>
        <v>6511.5596428571434</v>
      </c>
      <c r="P306" s="34">
        <f t="shared" ca="1" si="55"/>
        <v>0</v>
      </c>
      <c r="Q306" s="12">
        <f ca="1">100*(MAX(C306:OFFSET(C306,-$Q$5+1,0))-E306)/(MAX(C306:OFFSET(C306,-$Q$5+1,0))-MIN(D306:OFFSET(D306,-$Q$5+1,0)))</f>
        <v>10.440391459074434</v>
      </c>
      <c r="R306" s="37">
        <f t="shared" ca="1" si="56"/>
        <v>0</v>
      </c>
      <c r="S306" s="15">
        <f ca="1">AVERAGE(E306:OFFSET(E306,-S$5+1,0))</f>
        <v>6443.5016666666661</v>
      </c>
      <c r="T306" s="15">
        <f t="shared" ca="1" si="57"/>
        <v>1.5916552619810136</v>
      </c>
      <c r="U306" s="14">
        <f t="shared" ca="1" si="58"/>
        <v>0</v>
      </c>
      <c r="V306" s="20">
        <f t="shared" si="62"/>
        <v>48.030000000000655</v>
      </c>
      <c r="W306" s="20">
        <f t="shared" si="63"/>
        <v>0</v>
      </c>
      <c r="X306" s="20">
        <f ca="1">AVERAGE(V306:OFFSET(V306,-$X$5+1,0))</f>
        <v>36.292000000000009</v>
      </c>
      <c r="Y306" s="20">
        <f ca="1">AVERAGE(W306:OFFSET(W306,-$X$5+1,0))</f>
        <v>0</v>
      </c>
      <c r="Z306" s="20">
        <f t="shared" ca="1" si="49"/>
        <v>100</v>
      </c>
      <c r="AA306" s="20">
        <f t="shared" ca="1" si="59"/>
        <v>-1</v>
      </c>
    </row>
    <row r="307" spans="1:27">
      <c r="A307" s="5">
        <v>38807</v>
      </c>
      <c r="B307" s="4">
        <v>6564.86</v>
      </c>
      <c r="C307" s="4">
        <v>6632.63</v>
      </c>
      <c r="D307" s="4">
        <v>6564.86</v>
      </c>
      <c r="E307" s="4">
        <v>6613.97</v>
      </c>
      <c r="F307" s="4">
        <v>3188400</v>
      </c>
      <c r="G307" s="35">
        <f t="shared" si="61"/>
        <v>18.799999999999272</v>
      </c>
      <c r="H307" s="35">
        <f t="shared" si="60"/>
        <v>49.110000000000582</v>
      </c>
      <c r="I307" s="35">
        <f t="shared" ca="1" si="50"/>
        <v>-1</v>
      </c>
      <c r="J307" s="35">
        <f t="shared" ca="1" si="51"/>
        <v>-1</v>
      </c>
      <c r="K307" s="35">
        <f t="shared" ca="1" si="52"/>
        <v>-11.510000000002037</v>
      </c>
      <c r="L307" s="35">
        <f t="shared" ca="1" si="53"/>
        <v>1687.909999999998</v>
      </c>
      <c r="M307" s="35">
        <f t="shared" ca="1" si="54"/>
        <v>305.44999999999891</v>
      </c>
      <c r="N307" s="34">
        <f ca="1">AVERAGE(E307:OFFSET(E307,-N$5+1,0))</f>
        <v>6479.8453333333337</v>
      </c>
      <c r="O307" s="34">
        <f ca="1">AVERAGE(E307:OFFSET(E307,-O$5+1,0))</f>
        <v>6508.9674999999988</v>
      </c>
      <c r="P307" s="34">
        <f t="shared" ca="1" si="55"/>
        <v>0</v>
      </c>
      <c r="Q307" s="12">
        <f ca="1">100*(MAX(C307:OFFSET(C307,-$Q$5+1,0))-E307)/(MAX(C307:OFFSET(C307,-$Q$5+1,0))-MIN(D307:OFFSET(D307,-$Q$5+1,0)))</f>
        <v>6.4814171587356091</v>
      </c>
      <c r="R307" s="37">
        <f t="shared" ca="1" si="56"/>
        <v>-1</v>
      </c>
      <c r="S307" s="15">
        <f ca="1">AVERAGE(E307:OFFSET(E307,-S$5+1,0))</f>
        <v>6485.0633333333326</v>
      </c>
      <c r="T307" s="15">
        <f t="shared" ca="1" si="57"/>
        <v>1.9877472283745521</v>
      </c>
      <c r="U307" s="14">
        <f t="shared" ca="1" si="58"/>
        <v>0</v>
      </c>
      <c r="V307" s="20">
        <f t="shared" si="62"/>
        <v>67.909999999999854</v>
      </c>
      <c r="W307" s="20">
        <f t="shared" si="63"/>
        <v>0</v>
      </c>
      <c r="X307" s="20">
        <f ca="1">AVERAGE(V307:OFFSET(V307,-$X$5+1,0))</f>
        <v>47.47000000000007</v>
      </c>
      <c r="Y307" s="20">
        <f ca="1">AVERAGE(W307:OFFSET(W307,-$X$5+1,0))</f>
        <v>0</v>
      </c>
      <c r="Z307" s="20">
        <f t="shared" ca="1" si="49"/>
        <v>100</v>
      </c>
      <c r="AA307" s="20">
        <f t="shared" ca="1" si="59"/>
        <v>-1</v>
      </c>
    </row>
    <row r="308" spans="1:27">
      <c r="A308" s="5">
        <v>38810</v>
      </c>
      <c r="B308" s="4">
        <v>6627.32</v>
      </c>
      <c r="C308" s="4">
        <v>6672.11</v>
      </c>
      <c r="D308" s="4">
        <v>6615.98</v>
      </c>
      <c r="E308" s="4">
        <v>6660.76</v>
      </c>
      <c r="F308" s="4">
        <v>3261800</v>
      </c>
      <c r="G308" s="35">
        <f t="shared" si="61"/>
        <v>13.349999999999454</v>
      </c>
      <c r="H308" s="35">
        <f t="shared" si="60"/>
        <v>33.440000000000509</v>
      </c>
      <c r="I308" s="35">
        <f t="shared" ca="1" si="50"/>
        <v>-1</v>
      </c>
      <c r="J308" s="35">
        <f t="shared" ca="1" si="51"/>
        <v>-2</v>
      </c>
      <c r="K308" s="35">
        <f t="shared" ca="1" si="52"/>
        <v>-80.230000000000473</v>
      </c>
      <c r="L308" s="35">
        <f t="shared" ca="1" si="53"/>
        <v>1607.6799999999976</v>
      </c>
      <c r="M308" s="35">
        <f t="shared" ca="1" si="54"/>
        <v>225.21999999999844</v>
      </c>
      <c r="N308" s="34">
        <f ca="1">AVERAGE(E308:OFFSET(E308,-N$5+1,0))</f>
        <v>6487.5873333333329</v>
      </c>
      <c r="O308" s="34">
        <f ca="1">AVERAGE(E308:OFFSET(E308,-O$5+1,0))</f>
        <v>6510.0121428571429</v>
      </c>
      <c r="P308" s="34">
        <f t="shared" ca="1" si="55"/>
        <v>0</v>
      </c>
      <c r="Q308" s="12">
        <f ca="1">100*(MAX(C308:OFFSET(C308,-$Q$5+1,0))-E308)/(MAX(C308:OFFSET(C308,-$Q$5+1,0))-MIN(D308:OFFSET(D308,-$Q$5+1,0)))</f>
        <v>3.4669191764919818</v>
      </c>
      <c r="R308" s="37">
        <f t="shared" ca="1" si="56"/>
        <v>-1</v>
      </c>
      <c r="S308" s="15">
        <f ca="1">AVERAGE(E308:OFFSET(E308,-S$5+1,0))</f>
        <v>6532.420000000001</v>
      </c>
      <c r="T308" s="15">
        <f t="shared" ca="1" si="57"/>
        <v>1.9646624068874814</v>
      </c>
      <c r="U308" s="14">
        <f t="shared" ca="1" si="58"/>
        <v>0</v>
      </c>
      <c r="V308" s="20">
        <f t="shared" si="62"/>
        <v>46.789999999999964</v>
      </c>
      <c r="W308" s="20">
        <f t="shared" si="63"/>
        <v>0</v>
      </c>
      <c r="X308" s="20">
        <f ca="1">AVERAGE(V308:OFFSET(V308,-$X$5+1,0))</f>
        <v>47.781999999999968</v>
      </c>
      <c r="Y308" s="20">
        <f ca="1">AVERAGE(W308:OFFSET(W308,-$X$5+1,0))</f>
        <v>0</v>
      </c>
      <c r="Z308" s="20">
        <f t="shared" ca="1" si="49"/>
        <v>100</v>
      </c>
      <c r="AA308" s="20">
        <f t="shared" ca="1" si="59"/>
        <v>-1</v>
      </c>
    </row>
    <row r="309" spans="1:27">
      <c r="A309" s="5">
        <v>38811</v>
      </c>
      <c r="B309" s="4">
        <v>6679.82</v>
      </c>
      <c r="C309" s="4">
        <v>6684.1</v>
      </c>
      <c r="D309" s="4">
        <v>6651.96</v>
      </c>
      <c r="E309" s="4">
        <v>6665.6</v>
      </c>
      <c r="F309" s="4">
        <v>3068200</v>
      </c>
      <c r="G309" s="35">
        <f t="shared" si="61"/>
        <v>19.059999999999491</v>
      </c>
      <c r="H309" s="35">
        <f t="shared" si="60"/>
        <v>-14.219999999999345</v>
      </c>
      <c r="I309" s="35">
        <f t="shared" ca="1" si="50"/>
        <v>-1</v>
      </c>
      <c r="J309" s="35">
        <f t="shared" ca="1" si="51"/>
        <v>-2</v>
      </c>
      <c r="K309" s="35">
        <f t="shared" ca="1" si="52"/>
        <v>-9.680000000000291</v>
      </c>
      <c r="L309" s="35">
        <f t="shared" ca="1" si="53"/>
        <v>1597.9999999999973</v>
      </c>
      <c r="M309" s="35">
        <f t="shared" ca="1" si="54"/>
        <v>215.53999999999814</v>
      </c>
      <c r="N309" s="34">
        <f ca="1">AVERAGE(E309:OFFSET(E309,-N$5+1,0))</f>
        <v>6501.2933333333331</v>
      </c>
      <c r="O309" s="34">
        <f ca="1">AVERAGE(E309:OFFSET(E309,-O$5+1,0))</f>
        <v>6514.8300000000008</v>
      </c>
      <c r="P309" s="34">
        <f t="shared" ca="1" si="55"/>
        <v>0</v>
      </c>
      <c r="Q309" s="12">
        <f ca="1">100*(MAX(C309:OFFSET(C309,-$Q$5+1,0))-E309)/(MAX(C309:OFFSET(C309,-$Q$5+1,0))-MIN(D309:OFFSET(D309,-$Q$5+1,0)))</f>
        <v>5.4512773668856873</v>
      </c>
      <c r="R309" s="37">
        <f t="shared" ca="1" si="56"/>
        <v>-1</v>
      </c>
      <c r="S309" s="15">
        <f ca="1">AVERAGE(E309:OFFSET(E309,-S$5+1,0))</f>
        <v>6573.045000000001</v>
      </c>
      <c r="T309" s="15">
        <f t="shared" ca="1" si="57"/>
        <v>1.4080992903593292</v>
      </c>
      <c r="U309" s="14">
        <f t="shared" ca="1" si="58"/>
        <v>0</v>
      </c>
      <c r="V309" s="20">
        <f t="shared" si="62"/>
        <v>4.8400000000001455</v>
      </c>
      <c r="W309" s="20">
        <f t="shared" si="63"/>
        <v>0</v>
      </c>
      <c r="X309" s="20">
        <f ca="1">AVERAGE(V309:OFFSET(V309,-$X$5+1,0))</f>
        <v>42.35</v>
      </c>
      <c r="Y309" s="20">
        <f ca="1">AVERAGE(W309:OFFSET(W309,-$X$5+1,0))</f>
        <v>0</v>
      </c>
      <c r="Z309" s="20">
        <f t="shared" ref="Z309:Z372" ca="1" si="64">IF(Y309=0,100,100-(100/(1+X309/Y309)))</f>
        <v>100</v>
      </c>
      <c r="AA309" s="20">
        <f t="shared" ca="1" si="59"/>
        <v>-1</v>
      </c>
    </row>
    <row r="310" spans="1:27">
      <c r="A310" s="5">
        <v>38813</v>
      </c>
      <c r="B310" s="4">
        <v>6724.97</v>
      </c>
      <c r="C310" s="4">
        <v>6760.82</v>
      </c>
      <c r="D310" s="4">
        <v>6710.68</v>
      </c>
      <c r="E310" s="4">
        <v>6760.82</v>
      </c>
      <c r="F310" s="4">
        <v>3445600</v>
      </c>
      <c r="G310" s="35">
        <f t="shared" si="61"/>
        <v>59.369999999999891</v>
      </c>
      <c r="H310" s="35">
        <f t="shared" si="60"/>
        <v>35.849999999999454</v>
      </c>
      <c r="I310" s="35">
        <f t="shared" ref="I310:I373" ca="1" si="65">IF(OR(P310=1,AA310=1),1,IF(OR(P310=-1,AA310=-1),-1,0))</f>
        <v>-1</v>
      </c>
      <c r="J310" s="35">
        <f t="shared" ref="J310:J373" ca="1" si="66">IF(AND(J309&lt;=0,I309=1),1,IF(AND(J309&gt;=0,I309=-1),-1,IF(-1*M309/E309&gt;K$9,0,IF(M309/E309&gt;J$9,0,IF(J309+I309&gt;J$5,J$5,IF(J309+I309&lt;J$7,J$7,J309+I309))))))</f>
        <v>-2</v>
      </c>
      <c r="K310" s="35">
        <f t="shared" ref="K310:K373" ca="1" si="67">J309*G310+J310*H310</f>
        <v>-190.43999999999869</v>
      </c>
      <c r="L310" s="35">
        <f t="shared" ref="L310:L373" ca="1" si="68">L309+K310</f>
        <v>1407.5599999999986</v>
      </c>
      <c r="M310" s="35">
        <f t="shared" ref="M310:M373" ca="1" si="69">IF(M309/E309&gt;J$9,0,IF(-M309/E309&gt;K$9,0,K310+M309))</f>
        <v>25.099999999999454</v>
      </c>
      <c r="N310" s="34">
        <f ca="1">AVERAGE(E310:OFFSET(E310,-N$5+1,0))</f>
        <v>6517.4346666666661</v>
      </c>
      <c r="O310" s="34">
        <f ca="1">AVERAGE(E310:OFFSET(E310,-O$5+1,0))</f>
        <v>6525.0489285714293</v>
      </c>
      <c r="P310" s="34">
        <f t="shared" ref="P310:P373" ca="1" si="70">IF(AND(N309&lt;=O309,N310&gt;O310),1,IF(AND(N309&gt;=O309,N310&lt;O310),-1,0))</f>
        <v>0</v>
      </c>
      <c r="Q310" s="12">
        <f ca="1">100*(MAX(C310:OFFSET(C310,-$Q$5+1,0))-E310)/(MAX(C310:OFFSET(C310,-$Q$5+1,0))-MIN(D310:OFFSET(D310,-$Q$5+1,0)))</f>
        <v>0</v>
      </c>
      <c r="R310" s="37">
        <f t="shared" ref="R310:R373" ca="1" si="71">IF(Q309&gt;$Q$8,1,IF(Q309&lt;$R$8,-1,0))</f>
        <v>-1</v>
      </c>
      <c r="S310" s="15">
        <f ca="1">AVERAGE(E310:OFFSET(E310,-S$5+1,0))</f>
        <v>6624.206666666666</v>
      </c>
      <c r="T310" s="15">
        <f t="shared" ref="T310:T373" ca="1" si="72">100*(E310-S310)/S310</f>
        <v>2.0623350116894557</v>
      </c>
      <c r="U310" s="14">
        <f t="shared" ref="U310:U373" ca="1" si="73">IF(T309&lt;$T$8,1,IF(T309&gt;$U$8,-1,0))</f>
        <v>0</v>
      </c>
      <c r="V310" s="20">
        <f t="shared" si="62"/>
        <v>95.219999999999345</v>
      </c>
      <c r="W310" s="20">
        <f t="shared" si="63"/>
        <v>0</v>
      </c>
      <c r="X310" s="20">
        <f ca="1">AVERAGE(V310:OFFSET(V310,-$X$5+1,0))</f>
        <v>52.557999999999993</v>
      </c>
      <c r="Y310" s="20">
        <f ca="1">AVERAGE(W310:OFFSET(W310,-$X$5+1,0))</f>
        <v>0</v>
      </c>
      <c r="Z310" s="20">
        <f t="shared" ca="1" si="64"/>
        <v>100</v>
      </c>
      <c r="AA310" s="20">
        <f t="shared" ref="AA310:AA373" ca="1" si="74">IF(Z309&lt;$Z$8,1,IF(Z310&gt;$AA$8,-1,0))</f>
        <v>-1</v>
      </c>
    </row>
    <row r="311" spans="1:27">
      <c r="A311" s="5">
        <v>38814</v>
      </c>
      <c r="B311" s="4">
        <v>6758.82</v>
      </c>
      <c r="C311" s="4">
        <v>6802.94</v>
      </c>
      <c r="D311" s="4">
        <v>6722.39</v>
      </c>
      <c r="E311" s="4">
        <v>6781.94</v>
      </c>
      <c r="F311" s="4">
        <v>3417600</v>
      </c>
      <c r="G311" s="35">
        <f t="shared" si="61"/>
        <v>-2</v>
      </c>
      <c r="H311" s="35">
        <f t="shared" si="60"/>
        <v>23.119999999999891</v>
      </c>
      <c r="I311" s="35">
        <f t="shared" ca="1" si="65"/>
        <v>1</v>
      </c>
      <c r="J311" s="35">
        <f t="shared" ca="1" si="66"/>
        <v>-2</v>
      </c>
      <c r="K311" s="35">
        <f t="shared" ca="1" si="67"/>
        <v>-42.239999999999782</v>
      </c>
      <c r="L311" s="35">
        <f t="shared" ca="1" si="68"/>
        <v>1365.3199999999988</v>
      </c>
      <c r="M311" s="35">
        <f t="shared" ca="1" si="69"/>
        <v>-17.140000000000327</v>
      </c>
      <c r="N311" s="34">
        <f ca="1">AVERAGE(E311:OFFSET(E311,-N$5+1,0))</f>
        <v>6535.8986666666651</v>
      </c>
      <c r="O311" s="34">
        <f ca="1">AVERAGE(E311:OFFSET(E311,-O$5+1,0))</f>
        <v>6533.7532142857153</v>
      </c>
      <c r="P311" s="34">
        <f t="shared" ca="1" si="70"/>
        <v>1</v>
      </c>
      <c r="Q311" s="12">
        <f ca="1">100*(MAX(C311:OFFSET(C311,-$Q$5+1,0))-E311)/(MAX(C311:OFFSET(C311,-$Q$5+1,0))-MIN(D311:OFFSET(D311,-$Q$5+1,0)))</f>
        <v>4.655803126039249</v>
      </c>
      <c r="R311" s="37">
        <f t="shared" ca="1" si="71"/>
        <v>-1</v>
      </c>
      <c r="S311" s="15">
        <f ca="1">AVERAGE(E311:OFFSET(E311,-S$5+1,0))</f>
        <v>6671.5250000000005</v>
      </c>
      <c r="T311" s="15">
        <f t="shared" ca="1" si="72"/>
        <v>1.6550189049729866</v>
      </c>
      <c r="U311" s="14">
        <f t="shared" ca="1" si="73"/>
        <v>0</v>
      </c>
      <c r="V311" s="20">
        <f t="shared" si="62"/>
        <v>21.119999999999891</v>
      </c>
      <c r="W311" s="20">
        <f t="shared" si="63"/>
        <v>0</v>
      </c>
      <c r="X311" s="20">
        <f ca="1">AVERAGE(V311:OFFSET(V311,-$X$5+1,0))</f>
        <v>47.175999999999839</v>
      </c>
      <c r="Y311" s="20">
        <f ca="1">AVERAGE(W311:OFFSET(W311,-$X$5+1,0))</f>
        <v>0</v>
      </c>
      <c r="Z311" s="20">
        <f t="shared" ca="1" si="64"/>
        <v>100</v>
      </c>
      <c r="AA311" s="20">
        <f t="shared" ca="1" si="74"/>
        <v>-1</v>
      </c>
    </row>
    <row r="312" spans="1:27">
      <c r="A312" s="5">
        <v>38817</v>
      </c>
      <c r="B312" s="4">
        <v>6759.38</v>
      </c>
      <c r="C312" s="4">
        <v>6815.73</v>
      </c>
      <c r="D312" s="4">
        <v>6758.07</v>
      </c>
      <c r="E312" s="4">
        <v>6780.64</v>
      </c>
      <c r="F312" s="4">
        <v>3157200</v>
      </c>
      <c r="G312" s="35">
        <f t="shared" si="61"/>
        <v>-22.559999999999491</v>
      </c>
      <c r="H312" s="35">
        <f t="shared" si="60"/>
        <v>21.260000000000218</v>
      </c>
      <c r="I312" s="35">
        <f t="shared" ca="1" si="65"/>
        <v>-1</v>
      </c>
      <c r="J312" s="35">
        <f t="shared" ca="1" si="66"/>
        <v>1</v>
      </c>
      <c r="K312" s="35">
        <f t="shared" ca="1" si="67"/>
        <v>66.3799999999992</v>
      </c>
      <c r="L312" s="35">
        <f t="shared" ca="1" si="68"/>
        <v>1431.699999999998</v>
      </c>
      <c r="M312" s="35">
        <f t="shared" ca="1" si="69"/>
        <v>49.239999999998872</v>
      </c>
      <c r="N312" s="34">
        <f ca="1">AVERAGE(E312:OFFSET(E312,-N$5+1,0))</f>
        <v>6552.7033333333338</v>
      </c>
      <c r="O312" s="34">
        <f ca="1">AVERAGE(E312:OFFSET(E312,-O$5+1,0))</f>
        <v>6541.5750000000016</v>
      </c>
      <c r="P312" s="34">
        <f t="shared" ca="1" si="70"/>
        <v>0</v>
      </c>
      <c r="Q312" s="12">
        <f ca="1">100*(MAX(C312:OFFSET(C312,-$Q$5+1,0))-E312)/(MAX(C312:OFFSET(C312,-$Q$5+1,0))-MIN(D312:OFFSET(D312,-$Q$5+1,0)))</f>
        <v>8.4219368774749235</v>
      </c>
      <c r="R312" s="37">
        <f t="shared" ca="1" si="71"/>
        <v>-1</v>
      </c>
      <c r="S312" s="15">
        <f ca="1">AVERAGE(E312:OFFSET(E312,-S$5+1,0))</f>
        <v>6710.6216666666669</v>
      </c>
      <c r="T312" s="15">
        <f t="shared" ca="1" si="72"/>
        <v>1.0433956317509594</v>
      </c>
      <c r="U312" s="14">
        <f t="shared" ca="1" si="73"/>
        <v>0</v>
      </c>
      <c r="V312" s="20">
        <f t="shared" si="62"/>
        <v>0</v>
      </c>
      <c r="W312" s="20">
        <f t="shared" si="63"/>
        <v>1.2999999999992724</v>
      </c>
      <c r="X312" s="20">
        <f ca="1">AVERAGE(V312:OFFSET(V312,-$X$5+1,0))</f>
        <v>33.593999999999866</v>
      </c>
      <c r="Y312" s="20">
        <f ca="1">AVERAGE(W312:OFFSET(W312,-$X$5+1,0))</f>
        <v>0.25999999999985446</v>
      </c>
      <c r="Z312" s="20">
        <f t="shared" ca="1" si="64"/>
        <v>99.231996219058729</v>
      </c>
      <c r="AA312" s="20">
        <f t="shared" ca="1" si="74"/>
        <v>-1</v>
      </c>
    </row>
    <row r="313" spans="1:27">
      <c r="A313" s="5">
        <v>38818</v>
      </c>
      <c r="B313" s="4">
        <v>6772.96</v>
      </c>
      <c r="C313" s="4">
        <v>6775.65</v>
      </c>
      <c r="D313" s="4">
        <v>6723.23</v>
      </c>
      <c r="E313" s="4">
        <v>6757.17</v>
      </c>
      <c r="F313" s="4">
        <v>3114200</v>
      </c>
      <c r="G313" s="35">
        <f t="shared" si="61"/>
        <v>-7.680000000000291</v>
      </c>
      <c r="H313" s="35">
        <f t="shared" si="60"/>
        <v>-15.789999999999964</v>
      </c>
      <c r="I313" s="35">
        <f t="shared" ca="1" si="65"/>
        <v>0</v>
      </c>
      <c r="J313" s="35">
        <f t="shared" ca="1" si="66"/>
        <v>-1</v>
      </c>
      <c r="K313" s="35">
        <f t="shared" ca="1" si="67"/>
        <v>8.1099999999996726</v>
      </c>
      <c r="L313" s="35">
        <f t="shared" ca="1" si="68"/>
        <v>1439.8099999999977</v>
      </c>
      <c r="M313" s="35">
        <f t="shared" ca="1" si="69"/>
        <v>57.349999999998545</v>
      </c>
      <c r="N313" s="34">
        <f ca="1">AVERAGE(E313:OFFSET(E313,-N$5+1,0))</f>
        <v>6568.7466666666678</v>
      </c>
      <c r="O313" s="34">
        <f ca="1">AVERAGE(E313:OFFSET(E313,-O$5+1,0))</f>
        <v>6546.7100000000019</v>
      </c>
      <c r="P313" s="34">
        <f t="shared" ca="1" si="70"/>
        <v>0</v>
      </c>
      <c r="Q313" s="12">
        <f ca="1">100*(MAX(C313:OFFSET(C313,-$Q$5+1,0))-E313)/(MAX(C313:OFFSET(C313,-$Q$5+1,0))-MIN(D313:OFFSET(D313,-$Q$5+1,0)))</f>
        <v>14.985030323191355</v>
      </c>
      <c r="R313" s="37">
        <f t="shared" ca="1" si="71"/>
        <v>-1</v>
      </c>
      <c r="S313" s="15">
        <f ca="1">AVERAGE(E313:OFFSET(E313,-S$5+1,0))</f>
        <v>6734.4883333333337</v>
      </c>
      <c r="T313" s="15">
        <f t="shared" ca="1" si="72"/>
        <v>0.3367986630016146</v>
      </c>
      <c r="U313" s="14">
        <f t="shared" ca="1" si="73"/>
        <v>0</v>
      </c>
      <c r="V313" s="20">
        <f t="shared" si="62"/>
        <v>0</v>
      </c>
      <c r="W313" s="20">
        <f t="shared" si="63"/>
        <v>23.470000000000255</v>
      </c>
      <c r="X313" s="20">
        <f ca="1">AVERAGE(V313:OFFSET(V313,-$X$5+1,0))</f>
        <v>24.235999999999876</v>
      </c>
      <c r="Y313" s="20">
        <f ca="1">AVERAGE(W313:OFFSET(W313,-$X$5+1,0))</f>
        <v>4.9539999999999056</v>
      </c>
      <c r="Z313" s="20">
        <f t="shared" ca="1" si="64"/>
        <v>83.028434395341066</v>
      </c>
      <c r="AA313" s="20">
        <f t="shared" ca="1" si="74"/>
        <v>0</v>
      </c>
    </row>
    <row r="314" spans="1:27">
      <c r="A314" s="5">
        <v>38819</v>
      </c>
      <c r="B314" s="4">
        <v>6710.62</v>
      </c>
      <c r="C314" s="4">
        <v>6813.66</v>
      </c>
      <c r="D314" s="4">
        <v>6709.83</v>
      </c>
      <c r="E314" s="4">
        <v>6808.5</v>
      </c>
      <c r="F314" s="4">
        <v>3854600</v>
      </c>
      <c r="G314" s="35">
        <f t="shared" si="61"/>
        <v>-46.550000000000182</v>
      </c>
      <c r="H314" s="35">
        <f t="shared" si="60"/>
        <v>97.880000000000109</v>
      </c>
      <c r="I314" s="35">
        <f t="shared" ca="1" si="65"/>
        <v>-1</v>
      </c>
      <c r="J314" s="35">
        <f t="shared" ca="1" si="66"/>
        <v>-1</v>
      </c>
      <c r="K314" s="35">
        <f t="shared" ca="1" si="67"/>
        <v>-51.329999999999927</v>
      </c>
      <c r="L314" s="35">
        <f t="shared" ca="1" si="68"/>
        <v>1388.4799999999977</v>
      </c>
      <c r="M314" s="35">
        <f t="shared" ca="1" si="69"/>
        <v>6.0199999999986176</v>
      </c>
      <c r="N314" s="34">
        <f ca="1">AVERAGE(E314:OFFSET(E314,-N$5+1,0))</f>
        <v>6592.1113333333333</v>
      </c>
      <c r="O314" s="34">
        <f ca="1">AVERAGE(E314:OFFSET(E314,-O$5+1,0))</f>
        <v>6552.6221428571444</v>
      </c>
      <c r="P314" s="34">
        <f t="shared" ca="1" si="70"/>
        <v>0</v>
      </c>
      <c r="Q314" s="12">
        <f ca="1">100*(MAX(C314:OFFSET(C314,-$Q$5+1,0))-E314)/(MAX(C314:OFFSET(C314,-$Q$5+1,0))-MIN(D314:OFFSET(D314,-$Q$5+1,0)))</f>
        <v>1.9470551800284288</v>
      </c>
      <c r="R314" s="37">
        <f t="shared" ca="1" si="71"/>
        <v>-1</v>
      </c>
      <c r="S314" s="15">
        <f ca="1">AVERAGE(E314:OFFSET(E314,-S$5+1,0))</f>
        <v>6759.1116666666667</v>
      </c>
      <c r="T314" s="15">
        <f t="shared" ca="1" si="72"/>
        <v>0.73069266745358774</v>
      </c>
      <c r="U314" s="14">
        <f t="shared" ca="1" si="73"/>
        <v>0</v>
      </c>
      <c r="V314" s="20">
        <f t="shared" si="62"/>
        <v>51.329999999999927</v>
      </c>
      <c r="W314" s="20">
        <f t="shared" si="63"/>
        <v>0</v>
      </c>
      <c r="X314" s="20">
        <f ca="1">AVERAGE(V314:OFFSET(V314,-$X$5+1,0))</f>
        <v>33.533999999999835</v>
      </c>
      <c r="Y314" s="20">
        <f ca="1">AVERAGE(W314:OFFSET(W314,-$X$5+1,0))</f>
        <v>4.9539999999999056</v>
      </c>
      <c r="Z314" s="20">
        <f t="shared" ca="1" si="64"/>
        <v>87.12845562253186</v>
      </c>
      <c r="AA314" s="20">
        <f t="shared" ca="1" si="74"/>
        <v>-1</v>
      </c>
    </row>
    <row r="315" spans="1:27">
      <c r="A315" s="5">
        <v>38820</v>
      </c>
      <c r="B315" s="4">
        <v>6850.19</v>
      </c>
      <c r="C315" s="4">
        <v>6868.74</v>
      </c>
      <c r="D315" s="4">
        <v>6828.95</v>
      </c>
      <c r="E315" s="4">
        <v>6855.74</v>
      </c>
      <c r="F315" s="4">
        <v>4511400</v>
      </c>
      <c r="G315" s="35">
        <f t="shared" si="61"/>
        <v>41.6899999999996</v>
      </c>
      <c r="H315" s="35">
        <f t="shared" si="60"/>
        <v>5.5500000000001819</v>
      </c>
      <c r="I315" s="35">
        <f t="shared" ca="1" si="65"/>
        <v>0</v>
      </c>
      <c r="J315" s="35">
        <f t="shared" ca="1" si="66"/>
        <v>-2</v>
      </c>
      <c r="K315" s="35">
        <f t="shared" ca="1" si="67"/>
        <v>-52.789999999999964</v>
      </c>
      <c r="L315" s="35">
        <f t="shared" ca="1" si="68"/>
        <v>1335.6899999999978</v>
      </c>
      <c r="M315" s="35">
        <f t="shared" ca="1" si="69"/>
        <v>-46.770000000001346</v>
      </c>
      <c r="N315" s="34">
        <f ca="1">AVERAGE(E315:OFFSET(E315,-N$5+1,0))</f>
        <v>6623.0766666666659</v>
      </c>
      <c r="O315" s="34">
        <f ca="1">AVERAGE(E315:OFFSET(E315,-O$5+1,0))</f>
        <v>6563.4107142857156</v>
      </c>
      <c r="P315" s="34">
        <f t="shared" ca="1" si="70"/>
        <v>0</v>
      </c>
      <c r="Q315" s="12">
        <f ca="1">100*(MAX(C315:OFFSET(C315,-$Q$5+1,0))-E315)/(MAX(C315:OFFSET(C315,-$Q$5+1,0))-MIN(D315:OFFSET(D315,-$Q$5+1,0)))</f>
        <v>3.5715266902936915</v>
      </c>
      <c r="R315" s="37">
        <f t="shared" ca="1" si="71"/>
        <v>-1</v>
      </c>
      <c r="S315" s="15">
        <f ca="1">AVERAGE(E315:OFFSET(E315,-S$5+1,0))</f>
        <v>6790.8016666666663</v>
      </c>
      <c r="T315" s="15">
        <f t="shared" ca="1" si="72"/>
        <v>0.95626903156500431</v>
      </c>
      <c r="U315" s="14">
        <f t="shared" ca="1" si="73"/>
        <v>0</v>
      </c>
      <c r="V315" s="20">
        <f t="shared" si="62"/>
        <v>47.239999999999782</v>
      </c>
      <c r="W315" s="20">
        <f t="shared" si="63"/>
        <v>0</v>
      </c>
      <c r="X315" s="20">
        <f ca="1">AVERAGE(V315:OFFSET(V315,-$X$5+1,0))</f>
        <v>23.937999999999921</v>
      </c>
      <c r="Y315" s="20">
        <f ca="1">AVERAGE(W315:OFFSET(W315,-$X$5+1,0))</f>
        <v>4.9539999999999056</v>
      </c>
      <c r="Z315" s="20">
        <f t="shared" ca="1" si="64"/>
        <v>82.853385020074981</v>
      </c>
      <c r="AA315" s="20">
        <f t="shared" ca="1" si="74"/>
        <v>0</v>
      </c>
    </row>
    <row r="316" spans="1:27">
      <c r="A316" s="5">
        <v>38821</v>
      </c>
      <c r="B316" s="4">
        <v>6888.18</v>
      </c>
      <c r="C316" s="4">
        <v>6952.54</v>
      </c>
      <c r="D316" s="4">
        <v>6876.47</v>
      </c>
      <c r="E316" s="4">
        <v>6952.54</v>
      </c>
      <c r="F316" s="4">
        <v>4405200</v>
      </c>
      <c r="G316" s="35">
        <f t="shared" si="61"/>
        <v>32.440000000000509</v>
      </c>
      <c r="H316" s="35">
        <f t="shared" si="60"/>
        <v>64.359999999999673</v>
      </c>
      <c r="I316" s="35">
        <f t="shared" ca="1" si="65"/>
        <v>-1</v>
      </c>
      <c r="J316" s="35">
        <f t="shared" ca="1" si="66"/>
        <v>-2</v>
      </c>
      <c r="K316" s="35">
        <f t="shared" ca="1" si="67"/>
        <v>-193.60000000000036</v>
      </c>
      <c r="L316" s="35">
        <f t="shared" ca="1" si="68"/>
        <v>1142.0899999999974</v>
      </c>
      <c r="M316" s="35">
        <f t="shared" ca="1" si="69"/>
        <v>-240.37000000000171</v>
      </c>
      <c r="N316" s="34">
        <f ca="1">AVERAGE(E316:OFFSET(E316,-N$5+1,0))</f>
        <v>6662.2726666666667</v>
      </c>
      <c r="O316" s="34">
        <f ca="1">AVERAGE(E316:OFFSET(E316,-O$5+1,0))</f>
        <v>6576.8664285714303</v>
      </c>
      <c r="P316" s="34">
        <f t="shared" ca="1" si="70"/>
        <v>0</v>
      </c>
      <c r="Q316" s="12">
        <f ca="1">100*(MAX(C316:OFFSET(C316,-$Q$5+1,0))-E316)/(MAX(C316:OFFSET(C316,-$Q$5+1,0))-MIN(D316:OFFSET(D316,-$Q$5+1,0)))</f>
        <v>0</v>
      </c>
      <c r="R316" s="37">
        <f t="shared" ca="1" si="71"/>
        <v>-1</v>
      </c>
      <c r="S316" s="15">
        <f ca="1">AVERAGE(E316:OFFSET(E316,-S$5+1,0))</f>
        <v>6822.7550000000001</v>
      </c>
      <c r="T316" s="15">
        <f t="shared" ca="1" si="72"/>
        <v>1.9022374392748949</v>
      </c>
      <c r="U316" s="14">
        <f t="shared" ca="1" si="73"/>
        <v>0</v>
      </c>
      <c r="V316" s="20">
        <f t="shared" si="62"/>
        <v>96.800000000000182</v>
      </c>
      <c r="W316" s="20">
        <f t="shared" si="63"/>
        <v>0</v>
      </c>
      <c r="X316" s="20">
        <f ca="1">AVERAGE(V316:OFFSET(V316,-$X$5+1,0))</f>
        <v>39.073999999999977</v>
      </c>
      <c r="Y316" s="20">
        <f ca="1">AVERAGE(W316:OFFSET(W316,-$X$5+1,0))</f>
        <v>4.9539999999999056</v>
      </c>
      <c r="Z316" s="20">
        <f t="shared" ca="1" si="64"/>
        <v>88.748069410375393</v>
      </c>
      <c r="AA316" s="20">
        <f t="shared" ca="1" si="74"/>
        <v>-1</v>
      </c>
    </row>
    <row r="317" spans="1:27">
      <c r="A317" s="5">
        <v>38824</v>
      </c>
      <c r="B317" s="4">
        <v>6982.47</v>
      </c>
      <c r="C317" s="4">
        <v>7015.91</v>
      </c>
      <c r="D317" s="4">
        <v>6950.58</v>
      </c>
      <c r="E317" s="4">
        <v>7000.09</v>
      </c>
      <c r="F317" s="4">
        <v>4893800</v>
      </c>
      <c r="G317" s="35">
        <f t="shared" si="61"/>
        <v>29.930000000000291</v>
      </c>
      <c r="H317" s="35">
        <f t="shared" si="60"/>
        <v>17.619999999999891</v>
      </c>
      <c r="I317" s="35">
        <f t="shared" ca="1" si="65"/>
        <v>-1</v>
      </c>
      <c r="J317" s="35">
        <f t="shared" ca="1" si="66"/>
        <v>0</v>
      </c>
      <c r="K317" s="35">
        <f t="shared" ca="1" si="67"/>
        <v>-59.860000000000582</v>
      </c>
      <c r="L317" s="35">
        <f t="shared" ca="1" si="68"/>
        <v>1082.2299999999968</v>
      </c>
      <c r="M317" s="35">
        <f t="shared" ca="1" si="69"/>
        <v>0</v>
      </c>
      <c r="N317" s="34">
        <f ca="1">AVERAGE(E317:OFFSET(E317,-N$5+1,0))</f>
        <v>6703.8373333333329</v>
      </c>
      <c r="O317" s="34">
        <f ca="1">AVERAGE(E317:OFFSET(E317,-O$5+1,0))</f>
        <v>6594.9357142857143</v>
      </c>
      <c r="P317" s="34">
        <f t="shared" ca="1" si="70"/>
        <v>0</v>
      </c>
      <c r="Q317" s="12">
        <f ca="1">100*(MAX(C317:OFFSET(C317,-$Q$5+1,0))-E317)/(MAX(C317:OFFSET(C317,-$Q$5+1,0))-MIN(D317:OFFSET(D317,-$Q$5+1,0)))</f>
        <v>3.9556922461429993</v>
      </c>
      <c r="R317" s="37">
        <f t="shared" ca="1" si="71"/>
        <v>-1</v>
      </c>
      <c r="S317" s="15">
        <f ca="1">AVERAGE(E317:OFFSET(E317,-S$5+1,0))</f>
        <v>6859.1133333333346</v>
      </c>
      <c r="T317" s="15">
        <f t="shared" ca="1" si="72"/>
        <v>2.055319103440953</v>
      </c>
      <c r="U317" s="14">
        <f t="shared" ca="1" si="73"/>
        <v>0</v>
      </c>
      <c r="V317" s="20">
        <f t="shared" si="62"/>
        <v>47.550000000000182</v>
      </c>
      <c r="W317" s="20">
        <f t="shared" si="63"/>
        <v>0</v>
      </c>
      <c r="X317" s="20">
        <f ca="1">AVERAGE(V317:OFFSET(V317,-$X$5+1,0))</f>
        <v>48.584000000000017</v>
      </c>
      <c r="Y317" s="20">
        <f ca="1">AVERAGE(W317:OFFSET(W317,-$X$5+1,0))</f>
        <v>4.6940000000000506</v>
      </c>
      <c r="Z317" s="20">
        <f t="shared" ca="1" si="64"/>
        <v>91.189609219565213</v>
      </c>
      <c r="AA317" s="20">
        <f t="shared" ca="1" si="74"/>
        <v>-1</v>
      </c>
    </row>
    <row r="318" spans="1:27">
      <c r="A318" s="5">
        <v>38825</v>
      </c>
      <c r="B318" s="4">
        <v>7007.45</v>
      </c>
      <c r="C318" s="4">
        <v>7007.45</v>
      </c>
      <c r="D318" s="4">
        <v>6918.46</v>
      </c>
      <c r="E318" s="4">
        <v>6989.46</v>
      </c>
      <c r="F318" s="4">
        <v>3949000</v>
      </c>
      <c r="G318" s="35">
        <f t="shared" si="61"/>
        <v>7.3599999999996726</v>
      </c>
      <c r="H318" s="35">
        <f t="shared" si="60"/>
        <v>-17.989999999999782</v>
      </c>
      <c r="I318" s="35">
        <f t="shared" ca="1" si="65"/>
        <v>-1</v>
      </c>
      <c r="J318" s="35">
        <f t="shared" ca="1" si="66"/>
        <v>-1</v>
      </c>
      <c r="K318" s="35">
        <f t="shared" ca="1" si="67"/>
        <v>17.989999999999782</v>
      </c>
      <c r="L318" s="35">
        <f t="shared" ca="1" si="68"/>
        <v>1100.2199999999966</v>
      </c>
      <c r="M318" s="35">
        <f t="shared" ca="1" si="69"/>
        <v>17.989999999999782</v>
      </c>
      <c r="N318" s="34">
        <f ca="1">AVERAGE(E318:OFFSET(E318,-N$5+1,0))</f>
        <v>6741.6780000000008</v>
      </c>
      <c r="O318" s="34">
        <f ca="1">AVERAGE(E318:OFFSET(E318,-O$5+1,0))</f>
        <v>6613.8603571428584</v>
      </c>
      <c r="P318" s="34">
        <f t="shared" ca="1" si="70"/>
        <v>0</v>
      </c>
      <c r="Q318" s="12">
        <f ca="1">100*(MAX(C318:OFFSET(C318,-$Q$5+1,0))-E318)/(MAX(C318:OFFSET(C318,-$Q$5+1,0))-MIN(D318:OFFSET(D318,-$Q$5+1,0)))</f>
        <v>7.2674817969500838</v>
      </c>
      <c r="R318" s="37">
        <f t="shared" ca="1" si="71"/>
        <v>-1</v>
      </c>
      <c r="S318" s="15">
        <f ca="1">AVERAGE(E318:OFFSET(E318,-S$5+1,0))</f>
        <v>6893.916666666667</v>
      </c>
      <c r="T318" s="15">
        <f t="shared" ca="1" si="72"/>
        <v>1.3859078656303223</v>
      </c>
      <c r="U318" s="14">
        <f t="shared" ca="1" si="73"/>
        <v>0</v>
      </c>
      <c r="V318" s="20">
        <f t="shared" si="62"/>
        <v>0</v>
      </c>
      <c r="W318" s="20">
        <f t="shared" si="63"/>
        <v>10.630000000000109</v>
      </c>
      <c r="X318" s="20">
        <f ca="1">AVERAGE(V318:OFFSET(V318,-$X$5+1,0))</f>
        <v>48.584000000000017</v>
      </c>
      <c r="Y318" s="20">
        <f ca="1">AVERAGE(W318:OFFSET(W318,-$X$5+1,0))</f>
        <v>2.1260000000000217</v>
      </c>
      <c r="Z318" s="20">
        <f t="shared" ca="1" si="64"/>
        <v>95.807533030960329</v>
      </c>
      <c r="AA318" s="20">
        <f t="shared" ca="1" si="74"/>
        <v>-1</v>
      </c>
    </row>
    <row r="319" spans="1:27">
      <c r="A319" s="5">
        <v>38826</v>
      </c>
      <c r="B319" s="4">
        <v>7073.32</v>
      </c>
      <c r="C319" s="4">
        <v>7093.43</v>
      </c>
      <c r="D319" s="4">
        <v>7038.78</v>
      </c>
      <c r="E319" s="4">
        <v>7038.78</v>
      </c>
      <c r="F319" s="4">
        <v>4788200</v>
      </c>
      <c r="G319" s="35">
        <f t="shared" si="61"/>
        <v>83.859999999999673</v>
      </c>
      <c r="H319" s="35">
        <f t="shared" si="60"/>
        <v>-34.539999999999964</v>
      </c>
      <c r="I319" s="35">
        <f t="shared" ca="1" si="65"/>
        <v>-1</v>
      </c>
      <c r="J319" s="35">
        <f t="shared" ca="1" si="66"/>
        <v>-2</v>
      </c>
      <c r="K319" s="35">
        <f t="shared" ca="1" si="67"/>
        <v>-14.779999999999745</v>
      </c>
      <c r="L319" s="35">
        <f t="shared" ca="1" si="68"/>
        <v>1085.4399999999969</v>
      </c>
      <c r="M319" s="35">
        <f t="shared" ca="1" si="69"/>
        <v>3.2100000000000364</v>
      </c>
      <c r="N319" s="34">
        <f ca="1">AVERAGE(E319:OFFSET(E319,-N$5+1,0))</f>
        <v>6780.6733333333332</v>
      </c>
      <c r="O319" s="34">
        <f ca="1">AVERAGE(E319:OFFSET(E319,-O$5+1,0))</f>
        <v>6633.5857142857149</v>
      </c>
      <c r="P319" s="34">
        <f t="shared" ca="1" si="70"/>
        <v>0</v>
      </c>
      <c r="Q319" s="12">
        <f ca="1">100*(MAX(C319:OFFSET(C319,-$Q$5+1,0))-E319)/(MAX(C319:OFFSET(C319,-$Q$5+1,0))-MIN(D319:OFFSET(D319,-$Q$5+1,0)))</f>
        <v>14.246611053180525</v>
      </c>
      <c r="R319" s="37">
        <f t="shared" ca="1" si="71"/>
        <v>-1</v>
      </c>
      <c r="S319" s="15">
        <f ca="1">AVERAGE(E319:OFFSET(E319,-S$5+1,0))</f>
        <v>6940.8516666666665</v>
      </c>
      <c r="T319" s="15">
        <f t="shared" ca="1" si="72"/>
        <v>1.4108979421593548</v>
      </c>
      <c r="U319" s="14">
        <f t="shared" ca="1" si="73"/>
        <v>0</v>
      </c>
      <c r="V319" s="20">
        <f t="shared" si="62"/>
        <v>49.319999999999709</v>
      </c>
      <c r="W319" s="20">
        <f t="shared" si="63"/>
        <v>0</v>
      </c>
      <c r="X319" s="20">
        <f ca="1">AVERAGE(V319:OFFSET(V319,-$X$5+1,0))</f>
        <v>48.181999999999974</v>
      </c>
      <c r="Y319" s="20">
        <f ca="1">AVERAGE(W319:OFFSET(W319,-$X$5+1,0))</f>
        <v>2.1260000000000217</v>
      </c>
      <c r="Z319" s="20">
        <f t="shared" ca="1" si="64"/>
        <v>95.77403196310722</v>
      </c>
      <c r="AA319" s="20">
        <f t="shared" ca="1" si="74"/>
        <v>-1</v>
      </c>
    </row>
    <row r="320" spans="1:27">
      <c r="A320" s="5">
        <v>38827</v>
      </c>
      <c r="B320" s="4">
        <v>7061.38</v>
      </c>
      <c r="C320" s="4">
        <v>7107.68</v>
      </c>
      <c r="D320" s="4">
        <v>7030.89</v>
      </c>
      <c r="E320" s="4">
        <v>7102.74</v>
      </c>
      <c r="F320" s="4">
        <v>4328400</v>
      </c>
      <c r="G320" s="35">
        <f t="shared" si="61"/>
        <v>22.600000000000364</v>
      </c>
      <c r="H320" s="35">
        <f t="shared" si="60"/>
        <v>41.359999999999673</v>
      </c>
      <c r="I320" s="35">
        <f t="shared" ca="1" si="65"/>
        <v>-1</v>
      </c>
      <c r="J320" s="35">
        <f t="shared" ca="1" si="66"/>
        <v>-2</v>
      </c>
      <c r="K320" s="35">
        <f t="shared" ca="1" si="67"/>
        <v>-127.92000000000007</v>
      </c>
      <c r="L320" s="35">
        <f t="shared" ca="1" si="68"/>
        <v>957.5199999999968</v>
      </c>
      <c r="M320" s="35">
        <f t="shared" ca="1" si="69"/>
        <v>-124.71000000000004</v>
      </c>
      <c r="N320" s="34">
        <f ca="1">AVERAGE(E320:OFFSET(E320,-N$5+1,0))</f>
        <v>6820.9873333333335</v>
      </c>
      <c r="O320" s="34">
        <f ca="1">AVERAGE(E320:OFFSET(E320,-O$5+1,0))</f>
        <v>6655.4449999999997</v>
      </c>
      <c r="P320" s="34">
        <f t="shared" ca="1" si="70"/>
        <v>0</v>
      </c>
      <c r="Q320" s="12">
        <f ca="1">100*(MAX(C320:OFFSET(C320,-$Q$5+1,0))-E320)/(MAX(C320:OFFSET(C320,-$Q$5+1,0))-MIN(D320:OFFSET(D320,-$Q$5+1,0)))</f>
        <v>1.2416739977379678</v>
      </c>
      <c r="R320" s="37">
        <f t="shared" ca="1" si="71"/>
        <v>-1</v>
      </c>
      <c r="S320" s="15">
        <f ca="1">AVERAGE(E320:OFFSET(E320,-S$5+1,0))</f>
        <v>6989.8916666666664</v>
      </c>
      <c r="T320" s="15">
        <f t="shared" ca="1" si="72"/>
        <v>1.6144503908620429</v>
      </c>
      <c r="U320" s="14">
        <f t="shared" ca="1" si="73"/>
        <v>0</v>
      </c>
      <c r="V320" s="20">
        <f t="shared" si="62"/>
        <v>63.960000000000036</v>
      </c>
      <c r="W320" s="20">
        <f t="shared" si="63"/>
        <v>0</v>
      </c>
      <c r="X320" s="20">
        <f ca="1">AVERAGE(V320:OFFSET(V320,-$X$5+1,0))</f>
        <v>51.526000000000025</v>
      </c>
      <c r="Y320" s="20">
        <f ca="1">AVERAGE(W320:OFFSET(W320,-$X$5+1,0))</f>
        <v>2.1260000000000217</v>
      </c>
      <c r="Z320" s="20">
        <f t="shared" ca="1" si="64"/>
        <v>96.037426377395022</v>
      </c>
      <c r="AA320" s="20">
        <f t="shared" ca="1" si="74"/>
        <v>-1</v>
      </c>
    </row>
    <row r="321" spans="1:27">
      <c r="A321" s="5">
        <v>38828</v>
      </c>
      <c r="B321" s="4">
        <v>7130.68</v>
      </c>
      <c r="C321" s="4">
        <v>7160.74</v>
      </c>
      <c r="D321" s="4">
        <v>7092.93</v>
      </c>
      <c r="E321" s="4">
        <v>7093.05</v>
      </c>
      <c r="F321" s="4">
        <v>5321000</v>
      </c>
      <c r="G321" s="35">
        <f t="shared" si="61"/>
        <v>27.940000000000509</v>
      </c>
      <c r="H321" s="35">
        <f t="shared" si="60"/>
        <v>-37.630000000000109</v>
      </c>
      <c r="I321" s="35">
        <f t="shared" ca="1" si="65"/>
        <v>-1</v>
      </c>
      <c r="J321" s="35">
        <f t="shared" ca="1" si="66"/>
        <v>-2</v>
      </c>
      <c r="K321" s="35">
        <f t="shared" ca="1" si="67"/>
        <v>19.3799999999992</v>
      </c>
      <c r="L321" s="35">
        <f t="shared" ca="1" si="68"/>
        <v>976.899999999996</v>
      </c>
      <c r="M321" s="35">
        <f t="shared" ca="1" si="69"/>
        <v>-105.33000000000084</v>
      </c>
      <c r="N321" s="34">
        <f ca="1">AVERAGE(E321:OFFSET(E321,-N$5+1,0))</f>
        <v>6857.4533333333338</v>
      </c>
      <c r="O321" s="34">
        <f ca="1">AVERAGE(E321:OFFSET(E321,-O$5+1,0))</f>
        <v>6675.0314285714276</v>
      </c>
      <c r="P321" s="34">
        <f t="shared" ca="1" si="70"/>
        <v>0</v>
      </c>
      <c r="Q321" s="12">
        <f ca="1">100*(MAX(C321:OFFSET(C321,-$Q$5+1,0))-E321)/(MAX(C321:OFFSET(C321,-$Q$5+1,0))-MIN(D321:OFFSET(D321,-$Q$5+1,0)))</f>
        <v>15.011864895433595</v>
      </c>
      <c r="R321" s="37">
        <f t="shared" ca="1" si="71"/>
        <v>-1</v>
      </c>
      <c r="S321" s="15">
        <f ca="1">AVERAGE(E321:OFFSET(E321,-S$5+1,0))</f>
        <v>7029.4433333333336</v>
      </c>
      <c r="T321" s="15">
        <f t="shared" ca="1" si="72"/>
        <v>0.90486065041660346</v>
      </c>
      <c r="U321" s="14">
        <f t="shared" ca="1" si="73"/>
        <v>0</v>
      </c>
      <c r="V321" s="20">
        <f t="shared" si="62"/>
        <v>0</v>
      </c>
      <c r="W321" s="20">
        <f t="shared" si="63"/>
        <v>9.6899999999995998</v>
      </c>
      <c r="X321" s="20">
        <f ca="1">AVERAGE(V321:OFFSET(V321,-$X$5+1,0))</f>
        <v>32.165999999999983</v>
      </c>
      <c r="Y321" s="20">
        <f ca="1">AVERAGE(W321:OFFSET(W321,-$X$5+1,0))</f>
        <v>4.0639999999999414</v>
      </c>
      <c r="Z321" s="20">
        <f t="shared" ca="1" si="64"/>
        <v>88.782776704388766</v>
      </c>
      <c r="AA321" s="20">
        <f t="shared" ca="1" si="74"/>
        <v>-1</v>
      </c>
    </row>
    <row r="322" spans="1:27">
      <c r="A322" s="5">
        <v>38831</v>
      </c>
      <c r="B322" s="4">
        <v>7066.19</v>
      </c>
      <c r="C322" s="4">
        <v>7141.29</v>
      </c>
      <c r="D322" s="4">
        <v>7057.19</v>
      </c>
      <c r="E322" s="4">
        <v>7096.04</v>
      </c>
      <c r="F322" s="4">
        <v>3933400</v>
      </c>
      <c r="G322" s="35">
        <f t="shared" si="61"/>
        <v>-26.860000000000582</v>
      </c>
      <c r="H322" s="35">
        <f t="shared" si="60"/>
        <v>29.850000000000364</v>
      </c>
      <c r="I322" s="35">
        <f t="shared" ca="1" si="65"/>
        <v>-1</v>
      </c>
      <c r="J322" s="35">
        <f t="shared" ca="1" si="66"/>
        <v>-2</v>
      </c>
      <c r="K322" s="35">
        <f t="shared" ca="1" si="67"/>
        <v>-5.9799999999995634</v>
      </c>
      <c r="L322" s="35">
        <f t="shared" ca="1" si="68"/>
        <v>970.91999999999643</v>
      </c>
      <c r="M322" s="35">
        <f t="shared" ca="1" si="69"/>
        <v>-111.3100000000004</v>
      </c>
      <c r="N322" s="34">
        <f ca="1">AVERAGE(E322:OFFSET(E322,-N$5+1,0))</f>
        <v>6889.5913333333338</v>
      </c>
      <c r="O322" s="34">
        <f ca="1">AVERAGE(E322:OFFSET(E322,-O$5+1,0))</f>
        <v>6697.7467857142847</v>
      </c>
      <c r="P322" s="34">
        <f t="shared" ca="1" si="70"/>
        <v>0</v>
      </c>
      <c r="Q322" s="12">
        <f ca="1">100*(MAX(C322:OFFSET(C322,-$Q$5+1,0))-E322)/(MAX(C322:OFFSET(C322,-$Q$5+1,0))-MIN(D322:OFFSET(D322,-$Q$5+1,0)))</f>
        <v>14.348761393626187</v>
      </c>
      <c r="R322" s="37">
        <f t="shared" ca="1" si="71"/>
        <v>-1</v>
      </c>
      <c r="S322" s="15">
        <f ca="1">AVERAGE(E322:OFFSET(E322,-S$5+1,0))</f>
        <v>7053.3600000000006</v>
      </c>
      <c r="T322" s="15">
        <f t="shared" ca="1" si="72"/>
        <v>0.60510168203521975</v>
      </c>
      <c r="U322" s="14">
        <f t="shared" ca="1" si="73"/>
        <v>0</v>
      </c>
      <c r="V322" s="20">
        <f t="shared" si="62"/>
        <v>2.9899999999997817</v>
      </c>
      <c r="W322" s="20">
        <f t="shared" si="63"/>
        <v>0</v>
      </c>
      <c r="X322" s="20">
        <f ca="1">AVERAGE(V322:OFFSET(V322,-$X$5+1,0))</f>
        <v>23.253999999999905</v>
      </c>
      <c r="Y322" s="20">
        <f ca="1">AVERAGE(W322:OFFSET(W322,-$X$5+1,0))</f>
        <v>4.0639999999999414</v>
      </c>
      <c r="Z322" s="20">
        <f t="shared" ca="1" si="64"/>
        <v>85.123361885936148</v>
      </c>
      <c r="AA322" s="20">
        <f t="shared" ca="1" si="74"/>
        <v>-1</v>
      </c>
    </row>
    <row r="323" spans="1:27">
      <c r="A323" s="5">
        <v>38832</v>
      </c>
      <c r="B323" s="4">
        <v>7125.9</v>
      </c>
      <c r="C323" s="4">
        <v>7166.47</v>
      </c>
      <c r="D323" s="4">
        <v>7052.9</v>
      </c>
      <c r="E323" s="4">
        <v>7059.94</v>
      </c>
      <c r="F323" s="4">
        <v>4727400</v>
      </c>
      <c r="G323" s="35">
        <f t="shared" si="61"/>
        <v>29.859999999999673</v>
      </c>
      <c r="H323" s="35">
        <f t="shared" si="60"/>
        <v>-65.960000000000036</v>
      </c>
      <c r="I323" s="35">
        <f t="shared" ca="1" si="65"/>
        <v>0</v>
      </c>
      <c r="J323" s="35">
        <f t="shared" ca="1" si="66"/>
        <v>-2</v>
      </c>
      <c r="K323" s="35">
        <f t="shared" ca="1" si="67"/>
        <v>72.200000000000728</v>
      </c>
      <c r="L323" s="35">
        <f t="shared" ca="1" si="68"/>
        <v>1043.1199999999972</v>
      </c>
      <c r="M323" s="35">
        <f t="shared" ca="1" si="69"/>
        <v>-39.109999999999673</v>
      </c>
      <c r="N323" s="34">
        <f ca="1">AVERAGE(E323:OFFSET(E323,-N$5+1,0))</f>
        <v>6916.2033333333338</v>
      </c>
      <c r="O323" s="34">
        <f ca="1">AVERAGE(E323:OFFSET(E323,-O$5+1,0))</f>
        <v>6717.0767857142846</v>
      </c>
      <c r="P323" s="34">
        <f t="shared" ca="1" si="70"/>
        <v>0</v>
      </c>
      <c r="Q323" s="12">
        <f ca="1">100*(MAX(C323:OFFSET(C323,-$Q$5+1,0))-E323)/(MAX(C323:OFFSET(C323,-$Q$5+1,0))-MIN(D323:OFFSET(D323,-$Q$5+1,0)))</f>
        <v>23.329099509460534</v>
      </c>
      <c r="R323" s="37">
        <f t="shared" ca="1" si="71"/>
        <v>-1</v>
      </c>
      <c r="S323" s="15">
        <f ca="1">AVERAGE(E323:OFFSET(E323,-S$5+1,0))</f>
        <v>7063.335</v>
      </c>
      <c r="T323" s="15">
        <f t="shared" ca="1" si="72"/>
        <v>-4.8065113717534795E-2</v>
      </c>
      <c r="U323" s="14">
        <f t="shared" ca="1" si="73"/>
        <v>0</v>
      </c>
      <c r="V323" s="20">
        <f t="shared" si="62"/>
        <v>0</v>
      </c>
      <c r="W323" s="20">
        <f t="shared" si="63"/>
        <v>36.100000000000364</v>
      </c>
      <c r="X323" s="20">
        <f ca="1">AVERAGE(V323:OFFSET(V323,-$X$5+1,0))</f>
        <v>23.253999999999905</v>
      </c>
      <c r="Y323" s="20">
        <f ca="1">AVERAGE(W323:OFFSET(W323,-$X$5+1,0))</f>
        <v>9.1579999999999924</v>
      </c>
      <c r="Z323" s="20">
        <f t="shared" ca="1" si="64"/>
        <v>71.745032703936744</v>
      </c>
      <c r="AA323" s="20">
        <f t="shared" ca="1" si="74"/>
        <v>0</v>
      </c>
    </row>
    <row r="324" spans="1:27">
      <c r="A324" s="5">
        <v>38833</v>
      </c>
      <c r="B324" s="4">
        <v>7080.62</v>
      </c>
      <c r="C324" s="4">
        <v>7173.56</v>
      </c>
      <c r="D324" s="4">
        <v>7047.96</v>
      </c>
      <c r="E324" s="4">
        <v>7168.98</v>
      </c>
      <c r="F324" s="4">
        <v>4372800</v>
      </c>
      <c r="G324" s="35">
        <f t="shared" si="61"/>
        <v>20.680000000000291</v>
      </c>
      <c r="H324" s="35">
        <f t="shared" ref="H324:H387" si="75">E324-B324</f>
        <v>88.359999999999673</v>
      </c>
      <c r="I324" s="35">
        <f t="shared" ca="1" si="65"/>
        <v>0</v>
      </c>
      <c r="J324" s="35">
        <f t="shared" ca="1" si="66"/>
        <v>-2</v>
      </c>
      <c r="K324" s="35">
        <f t="shared" ca="1" si="67"/>
        <v>-218.07999999999993</v>
      </c>
      <c r="L324" s="35">
        <f t="shared" ca="1" si="68"/>
        <v>825.03999999999724</v>
      </c>
      <c r="M324" s="35">
        <f t="shared" ca="1" si="69"/>
        <v>-257.1899999999996</v>
      </c>
      <c r="N324" s="34">
        <f ca="1">AVERAGE(E324:OFFSET(E324,-N$5+1,0))</f>
        <v>6949.7620000000006</v>
      </c>
      <c r="O324" s="34">
        <f ca="1">AVERAGE(E324:OFFSET(E324,-O$5+1,0))</f>
        <v>6740.7910714285699</v>
      </c>
      <c r="P324" s="34">
        <f t="shared" ca="1" si="70"/>
        <v>0</v>
      </c>
      <c r="Q324" s="12">
        <f ca="1">100*(MAX(C324:OFFSET(C324,-$Q$5+1,0))-E324)/(MAX(C324:OFFSET(C324,-$Q$5+1,0))-MIN(D324:OFFSET(D324,-$Q$5+1,0)))</f>
        <v>1.3290386233715878</v>
      </c>
      <c r="R324" s="37">
        <f t="shared" ca="1" si="71"/>
        <v>-1</v>
      </c>
      <c r="S324" s="15">
        <f ca="1">AVERAGE(E324:OFFSET(E324,-S$5+1,0))</f>
        <v>7093.2550000000001</v>
      </c>
      <c r="T324" s="15">
        <f t="shared" ca="1" si="72"/>
        <v>1.0675634810816679</v>
      </c>
      <c r="U324" s="14">
        <f t="shared" ca="1" si="73"/>
        <v>0</v>
      </c>
      <c r="V324" s="20">
        <f t="shared" si="62"/>
        <v>109.03999999999996</v>
      </c>
      <c r="W324" s="20">
        <f t="shared" si="63"/>
        <v>0</v>
      </c>
      <c r="X324" s="20">
        <f ca="1">AVERAGE(V324:OFFSET(V324,-$X$5+1,0))</f>
        <v>35.197999999999958</v>
      </c>
      <c r="Y324" s="20">
        <f ca="1">AVERAGE(W324:OFFSET(W324,-$X$5+1,0))</f>
        <v>9.1579999999999924</v>
      </c>
      <c r="Z324" s="20">
        <f t="shared" ca="1" si="64"/>
        <v>79.353413292451975</v>
      </c>
      <c r="AA324" s="20">
        <f t="shared" ca="1" si="74"/>
        <v>0</v>
      </c>
    </row>
    <row r="325" spans="1:27">
      <c r="A325" s="5">
        <v>38834</v>
      </c>
      <c r="B325" s="4">
        <v>7203.75</v>
      </c>
      <c r="C325" s="4">
        <v>7229.35</v>
      </c>
      <c r="D325" s="4">
        <v>7136.21</v>
      </c>
      <c r="E325" s="4">
        <v>7136.21</v>
      </c>
      <c r="F325" s="4">
        <v>6353400</v>
      </c>
      <c r="G325" s="35">
        <f t="shared" ref="G325:G388" si="76">B325-E324</f>
        <v>34.770000000000437</v>
      </c>
      <c r="H325" s="35">
        <f t="shared" si="75"/>
        <v>-67.539999999999964</v>
      </c>
      <c r="I325" s="35">
        <f t="shared" ca="1" si="65"/>
        <v>0</v>
      </c>
      <c r="J325" s="35">
        <f t="shared" ca="1" si="66"/>
        <v>0</v>
      </c>
      <c r="K325" s="35">
        <f t="shared" ca="1" si="67"/>
        <v>-69.540000000000873</v>
      </c>
      <c r="L325" s="35">
        <f t="shared" ca="1" si="68"/>
        <v>755.49999999999636</v>
      </c>
      <c r="M325" s="35">
        <f t="shared" ca="1" si="69"/>
        <v>0</v>
      </c>
      <c r="N325" s="34">
        <f ca="1">AVERAGE(E325:OFFSET(E325,-N$5+1,0))</f>
        <v>6974.7879999999996</v>
      </c>
      <c r="O325" s="34">
        <f ca="1">AVERAGE(E325:OFFSET(E325,-O$5+1,0))</f>
        <v>6762.4924999999994</v>
      </c>
      <c r="P325" s="34">
        <f t="shared" ca="1" si="70"/>
        <v>0</v>
      </c>
      <c r="Q325" s="12">
        <f ca="1">100*(MAX(C325:OFFSET(C325,-$Q$5+1,0))-E325)/(MAX(C325:OFFSET(C325,-$Q$5+1,0))-MIN(D325:OFFSET(D325,-$Q$5+1,0)))</f>
        <v>26.394241668555967</v>
      </c>
      <c r="R325" s="37">
        <f t="shared" ca="1" si="71"/>
        <v>-1</v>
      </c>
      <c r="S325" s="15">
        <f ca="1">AVERAGE(E325:OFFSET(E325,-S$5+1,0))</f>
        <v>7109.4933333333329</v>
      </c>
      <c r="T325" s="15">
        <f t="shared" ca="1" si="72"/>
        <v>0.37578861691035392</v>
      </c>
      <c r="U325" s="14">
        <f t="shared" ca="1" si="73"/>
        <v>0</v>
      </c>
      <c r="V325" s="20">
        <f t="shared" ref="V325:V388" si="77">IF(E325-E324&gt;0,E325-E324,0)</f>
        <v>0</v>
      </c>
      <c r="W325" s="20">
        <f t="shared" ref="W325:W388" si="78">IF(E325-E324&lt;0,-(E325-E324),0)</f>
        <v>32.769999999999527</v>
      </c>
      <c r="X325" s="20">
        <f ca="1">AVERAGE(V325:OFFSET(V325,-$X$5+1,0))</f>
        <v>22.405999999999949</v>
      </c>
      <c r="Y325" s="20">
        <f ca="1">AVERAGE(W325:OFFSET(W325,-$X$5+1,0))</f>
        <v>15.711999999999898</v>
      </c>
      <c r="Z325" s="20">
        <f t="shared" ca="1" si="64"/>
        <v>58.780628574426878</v>
      </c>
      <c r="AA325" s="20">
        <f t="shared" ca="1" si="74"/>
        <v>0</v>
      </c>
    </row>
    <row r="326" spans="1:27">
      <c r="A326" s="5">
        <v>38835</v>
      </c>
      <c r="B326" s="4">
        <v>7172.31</v>
      </c>
      <c r="C326" s="4">
        <v>7184.37</v>
      </c>
      <c r="D326" s="4">
        <v>7103.87</v>
      </c>
      <c r="E326" s="4">
        <v>7171.77</v>
      </c>
      <c r="F326" s="4">
        <v>4622400</v>
      </c>
      <c r="G326" s="35">
        <f t="shared" si="76"/>
        <v>36.100000000000364</v>
      </c>
      <c r="H326" s="35">
        <f t="shared" si="75"/>
        <v>-0.53999999999996362</v>
      </c>
      <c r="I326" s="35">
        <f t="shared" ca="1" si="65"/>
        <v>0</v>
      </c>
      <c r="J326" s="35">
        <f t="shared" ca="1" si="66"/>
        <v>0</v>
      </c>
      <c r="K326" s="35">
        <f t="shared" ca="1" si="67"/>
        <v>0</v>
      </c>
      <c r="L326" s="35">
        <f t="shared" ca="1" si="68"/>
        <v>755.49999999999636</v>
      </c>
      <c r="M326" s="35">
        <f t="shared" ca="1" si="69"/>
        <v>0</v>
      </c>
      <c r="N326" s="34">
        <f ca="1">AVERAGE(E326:OFFSET(E326,-N$5+1,0))</f>
        <v>7000.7766666666676</v>
      </c>
      <c r="O326" s="34">
        <f ca="1">AVERAGE(E326:OFFSET(E326,-O$5+1,0))</f>
        <v>6785.8942857142847</v>
      </c>
      <c r="P326" s="34">
        <f t="shared" ca="1" si="70"/>
        <v>0</v>
      </c>
      <c r="Q326" s="12">
        <f ca="1">100*(MAX(C326:OFFSET(C326,-$Q$5+1,0))-E326)/(MAX(C326:OFFSET(C326,-$Q$5+1,0))-MIN(D326:OFFSET(D326,-$Q$5+1,0)))</f>
        <v>18.521020296567876</v>
      </c>
      <c r="R326" s="37">
        <f t="shared" ca="1" si="71"/>
        <v>-1</v>
      </c>
      <c r="S326" s="15">
        <f ca="1">AVERAGE(E326:OFFSET(E326,-S$5+1,0))</f>
        <v>7120.9983333333339</v>
      </c>
      <c r="T326" s="15">
        <f t="shared" ca="1" si="72"/>
        <v>0.71298523451416618</v>
      </c>
      <c r="U326" s="14">
        <f t="shared" ca="1" si="73"/>
        <v>0</v>
      </c>
      <c r="V326" s="20">
        <f t="shared" si="77"/>
        <v>35.5600000000004</v>
      </c>
      <c r="W326" s="20">
        <f t="shared" si="78"/>
        <v>0</v>
      </c>
      <c r="X326" s="20">
        <f ca="1">AVERAGE(V326:OFFSET(V326,-$X$5+1,0))</f>
        <v>29.518000000000029</v>
      </c>
      <c r="Y326" s="20">
        <f ca="1">AVERAGE(W326:OFFSET(W326,-$X$5+1,0))</f>
        <v>13.773999999999978</v>
      </c>
      <c r="Z326" s="20">
        <f t="shared" ca="1" si="64"/>
        <v>68.183498105885675</v>
      </c>
      <c r="AA326" s="20">
        <f t="shared" ca="1" si="74"/>
        <v>0</v>
      </c>
    </row>
    <row r="327" spans="1:27">
      <c r="A327" s="5">
        <v>38839</v>
      </c>
      <c r="B327" s="4">
        <v>7174.93</v>
      </c>
      <c r="C327" s="4">
        <v>7217.37</v>
      </c>
      <c r="D327" s="4">
        <v>7141.91</v>
      </c>
      <c r="E327" s="4">
        <v>7199.6</v>
      </c>
      <c r="F327" s="4">
        <v>4970800</v>
      </c>
      <c r="G327" s="35">
        <f t="shared" si="76"/>
        <v>3.1599999999998545</v>
      </c>
      <c r="H327" s="35">
        <f t="shared" si="75"/>
        <v>24.670000000000073</v>
      </c>
      <c r="I327" s="35">
        <f t="shared" ca="1" si="65"/>
        <v>0</v>
      </c>
      <c r="J327" s="35">
        <f t="shared" ca="1" si="66"/>
        <v>0</v>
      </c>
      <c r="K327" s="35">
        <f t="shared" ca="1" si="67"/>
        <v>0</v>
      </c>
      <c r="L327" s="35">
        <f t="shared" ca="1" si="68"/>
        <v>755.49999999999636</v>
      </c>
      <c r="M327" s="35">
        <f t="shared" ca="1" si="69"/>
        <v>0</v>
      </c>
      <c r="N327" s="34">
        <f ca="1">AVERAGE(E327:OFFSET(E327,-N$5+1,0))</f>
        <v>7028.7073333333346</v>
      </c>
      <c r="O327" s="34">
        <f ca="1">AVERAGE(E327:OFFSET(E327,-O$5+1,0))</f>
        <v>6812.3789285714283</v>
      </c>
      <c r="P327" s="34">
        <f t="shared" ca="1" si="70"/>
        <v>0</v>
      </c>
      <c r="Q327" s="12">
        <f ca="1">100*(MAX(C327:OFFSET(C327,-$Q$5+1,0))-E327)/(MAX(C327:OFFSET(C327,-$Q$5+1,0))-MIN(D327:OFFSET(D327,-$Q$5+1,0)))</f>
        <v>9.5693010389526734</v>
      </c>
      <c r="R327" s="37">
        <f t="shared" ca="1" si="71"/>
        <v>-1</v>
      </c>
      <c r="S327" s="15">
        <f ca="1">AVERAGE(E327:OFFSET(E327,-S$5+1,0))</f>
        <v>7138.7566666666671</v>
      </c>
      <c r="T327" s="15">
        <f t="shared" ca="1" si="72"/>
        <v>0.85229594135673359</v>
      </c>
      <c r="U327" s="14">
        <f t="shared" ca="1" si="73"/>
        <v>0</v>
      </c>
      <c r="V327" s="20">
        <f t="shared" si="77"/>
        <v>27.829999999999927</v>
      </c>
      <c r="W327" s="20">
        <f t="shared" si="78"/>
        <v>0</v>
      </c>
      <c r="X327" s="20">
        <f ca="1">AVERAGE(V327:OFFSET(V327,-$X$5+1,0))</f>
        <v>34.486000000000061</v>
      </c>
      <c r="Y327" s="20">
        <f ca="1">AVERAGE(W327:OFFSET(W327,-$X$5+1,0))</f>
        <v>13.773999999999978</v>
      </c>
      <c r="Z327" s="20">
        <f t="shared" ca="1" si="64"/>
        <v>71.458765022793273</v>
      </c>
      <c r="AA327" s="20">
        <f t="shared" ca="1" si="74"/>
        <v>0</v>
      </c>
    </row>
    <row r="328" spans="1:27">
      <c r="A328" s="5">
        <v>38840</v>
      </c>
      <c r="B328" s="4">
        <v>7242.04</v>
      </c>
      <c r="C328" s="4">
        <v>7265.17</v>
      </c>
      <c r="D328" s="4">
        <v>7233.84</v>
      </c>
      <c r="E328" s="4">
        <v>7242.37</v>
      </c>
      <c r="F328" s="4">
        <v>5332200</v>
      </c>
      <c r="G328" s="35">
        <f t="shared" si="76"/>
        <v>42.4399999999996</v>
      </c>
      <c r="H328" s="35">
        <f t="shared" si="75"/>
        <v>0.32999999999992724</v>
      </c>
      <c r="I328" s="35">
        <f t="shared" ca="1" si="65"/>
        <v>-1</v>
      </c>
      <c r="J328" s="35">
        <f t="shared" ca="1" si="66"/>
        <v>0</v>
      </c>
      <c r="K328" s="35">
        <f t="shared" ca="1" si="67"/>
        <v>0</v>
      </c>
      <c r="L328" s="35">
        <f t="shared" ca="1" si="68"/>
        <v>755.49999999999636</v>
      </c>
      <c r="M328" s="35">
        <f t="shared" ca="1" si="69"/>
        <v>0</v>
      </c>
      <c r="N328" s="34">
        <f ca="1">AVERAGE(E328:OFFSET(E328,-N$5+1,0))</f>
        <v>7061.054000000001</v>
      </c>
      <c r="O328" s="34">
        <f ca="1">AVERAGE(E328:OFFSET(E328,-O$5+1,0))</f>
        <v>6842.7757142857135</v>
      </c>
      <c r="P328" s="34">
        <f t="shared" ca="1" si="70"/>
        <v>0</v>
      </c>
      <c r="Q328" s="12">
        <f ca="1">100*(MAX(C328:OFFSET(C328,-$Q$5+1,0))-E328)/(MAX(C328:OFFSET(C328,-$Q$5+1,0))-MIN(D328:OFFSET(D328,-$Q$5+1,0)))</f>
        <v>9.7319446815776871</v>
      </c>
      <c r="R328" s="37">
        <f t="shared" ca="1" si="71"/>
        <v>-1</v>
      </c>
      <c r="S328" s="15">
        <f ca="1">AVERAGE(E328:OFFSET(E328,-S$5+1,0))</f>
        <v>7163.1450000000004</v>
      </c>
      <c r="T328" s="15">
        <f t="shared" ca="1" si="72"/>
        <v>1.106008603762725</v>
      </c>
      <c r="U328" s="14">
        <f t="shared" ca="1" si="73"/>
        <v>0</v>
      </c>
      <c r="V328" s="20">
        <f t="shared" si="77"/>
        <v>42.769999999999527</v>
      </c>
      <c r="W328" s="20">
        <f t="shared" si="78"/>
        <v>0</v>
      </c>
      <c r="X328" s="20">
        <f ca="1">AVERAGE(V328:OFFSET(V328,-$X$5+1,0))</f>
        <v>43.039999999999964</v>
      </c>
      <c r="Y328" s="20">
        <f ca="1">AVERAGE(W328:OFFSET(W328,-$X$5+1,0))</f>
        <v>6.5539999999999052</v>
      </c>
      <c r="Z328" s="20">
        <f t="shared" ca="1" si="64"/>
        <v>86.78469169657636</v>
      </c>
      <c r="AA328" s="20">
        <f t="shared" ca="1" si="74"/>
        <v>-1</v>
      </c>
    </row>
    <row r="329" spans="1:27">
      <c r="A329" s="5">
        <v>38841</v>
      </c>
      <c r="B329" s="4">
        <v>7280.82</v>
      </c>
      <c r="C329" s="4">
        <v>7351.87</v>
      </c>
      <c r="D329" s="4">
        <v>7278.49</v>
      </c>
      <c r="E329" s="4">
        <v>7345.04</v>
      </c>
      <c r="F329" s="4">
        <v>6041000</v>
      </c>
      <c r="G329" s="35">
        <f t="shared" si="76"/>
        <v>38.449999999999818</v>
      </c>
      <c r="H329" s="35">
        <f t="shared" si="75"/>
        <v>64.220000000000255</v>
      </c>
      <c r="I329" s="35">
        <f t="shared" ca="1" si="65"/>
        <v>-1</v>
      </c>
      <c r="J329" s="35">
        <f t="shared" ca="1" si="66"/>
        <v>-1</v>
      </c>
      <c r="K329" s="35">
        <f t="shared" ca="1" si="67"/>
        <v>-64.220000000000255</v>
      </c>
      <c r="L329" s="35">
        <f t="shared" ca="1" si="68"/>
        <v>691.27999999999611</v>
      </c>
      <c r="M329" s="35">
        <f t="shared" ca="1" si="69"/>
        <v>-64.220000000000255</v>
      </c>
      <c r="N329" s="34">
        <f ca="1">AVERAGE(E329:OFFSET(E329,-N$5+1,0))</f>
        <v>7096.8233333333337</v>
      </c>
      <c r="O329" s="34">
        <f ca="1">AVERAGE(E329:OFFSET(E329,-O$5+1,0))</f>
        <v>6877.7914285714287</v>
      </c>
      <c r="P329" s="34">
        <f t="shared" ca="1" si="70"/>
        <v>0</v>
      </c>
      <c r="Q329" s="12">
        <f ca="1">100*(MAX(C329:OFFSET(C329,-$Q$5+1,0))-E329)/(MAX(C329:OFFSET(C329,-$Q$5+1,0))-MIN(D329:OFFSET(D329,-$Q$5+1,0)))</f>
        <v>2.1278584335472419</v>
      </c>
      <c r="R329" s="37">
        <f t="shared" ca="1" si="71"/>
        <v>-1</v>
      </c>
      <c r="S329" s="15">
        <f ca="1">AVERAGE(E329:OFFSET(E329,-S$5+1,0))</f>
        <v>7210.6616666666669</v>
      </c>
      <c r="T329" s="15">
        <f t="shared" ca="1" si="72"/>
        <v>1.8636061369310273</v>
      </c>
      <c r="U329" s="14">
        <f t="shared" ca="1" si="73"/>
        <v>0</v>
      </c>
      <c r="V329" s="20">
        <f t="shared" si="77"/>
        <v>102.67000000000007</v>
      </c>
      <c r="W329" s="20">
        <f t="shared" si="78"/>
        <v>0</v>
      </c>
      <c r="X329" s="20">
        <f ca="1">AVERAGE(V329:OFFSET(V329,-$X$5+1,0))</f>
        <v>41.765999999999984</v>
      </c>
      <c r="Y329" s="20">
        <f ca="1">AVERAGE(W329:OFFSET(W329,-$X$5+1,0))</f>
        <v>6.5539999999999052</v>
      </c>
      <c r="Z329" s="20">
        <f t="shared" ca="1" si="64"/>
        <v>86.436258278145857</v>
      </c>
      <c r="AA329" s="20">
        <f t="shared" ca="1" si="74"/>
        <v>-1</v>
      </c>
    </row>
    <row r="330" spans="1:27">
      <c r="A330" s="5">
        <v>38842</v>
      </c>
      <c r="B330" s="4">
        <v>7409.65</v>
      </c>
      <c r="C330" s="4">
        <v>7455.83</v>
      </c>
      <c r="D330" s="4">
        <v>7355.42</v>
      </c>
      <c r="E330" s="4">
        <v>7370.44</v>
      </c>
      <c r="F330" s="4">
        <v>6998600</v>
      </c>
      <c r="G330" s="35">
        <f t="shared" si="76"/>
        <v>64.609999999999673</v>
      </c>
      <c r="H330" s="35">
        <f t="shared" si="75"/>
        <v>-39.210000000000036</v>
      </c>
      <c r="I330" s="35">
        <f t="shared" ca="1" si="65"/>
        <v>-1</v>
      </c>
      <c r="J330" s="35">
        <f t="shared" ca="1" si="66"/>
        <v>-2</v>
      </c>
      <c r="K330" s="35">
        <f t="shared" ca="1" si="67"/>
        <v>13.8100000000004</v>
      </c>
      <c r="L330" s="35">
        <f t="shared" ca="1" si="68"/>
        <v>705.08999999999651</v>
      </c>
      <c r="M330" s="35">
        <f t="shared" ca="1" si="69"/>
        <v>-50.409999999999854</v>
      </c>
      <c r="N330" s="34">
        <f ca="1">AVERAGE(E330:OFFSET(E330,-N$5+1,0))</f>
        <v>7131.1366666666681</v>
      </c>
      <c r="O330" s="34">
        <f ca="1">AVERAGE(E330:OFFSET(E330,-O$5+1,0))</f>
        <v>6913.2850000000008</v>
      </c>
      <c r="P330" s="34">
        <f t="shared" ca="1" si="70"/>
        <v>0</v>
      </c>
      <c r="Q330" s="12">
        <f ca="1">100*(MAX(C330:OFFSET(C330,-$Q$5+1,0))-E330)/(MAX(C330:OFFSET(C330,-$Q$5+1,0))-MIN(D330:OFFSET(D330,-$Q$5+1,0)))</f>
        <v>20.935592223012321</v>
      </c>
      <c r="R330" s="37">
        <f t="shared" ca="1" si="71"/>
        <v>-1</v>
      </c>
      <c r="S330" s="15">
        <f ca="1">AVERAGE(E330:OFFSET(E330,-S$5+1,0))</f>
        <v>7244.2383333333337</v>
      </c>
      <c r="T330" s="15">
        <f t="shared" ca="1" si="72"/>
        <v>1.7420971102782037</v>
      </c>
      <c r="U330" s="14">
        <f t="shared" ca="1" si="73"/>
        <v>0</v>
      </c>
      <c r="V330" s="20">
        <f t="shared" si="77"/>
        <v>25.399999999999636</v>
      </c>
      <c r="W330" s="20">
        <f t="shared" si="78"/>
        <v>0</v>
      </c>
      <c r="X330" s="20">
        <f ca="1">AVERAGE(V330:OFFSET(V330,-$X$5+1,0))</f>
        <v>46.845999999999911</v>
      </c>
      <c r="Y330" s="20">
        <f ca="1">AVERAGE(W330:OFFSET(W330,-$X$5+1,0))</f>
        <v>0</v>
      </c>
      <c r="Z330" s="20">
        <f t="shared" ca="1" si="64"/>
        <v>100</v>
      </c>
      <c r="AA330" s="20">
        <f t="shared" ca="1" si="74"/>
        <v>-1</v>
      </c>
    </row>
    <row r="331" spans="1:27">
      <c r="A331" s="5">
        <v>38845</v>
      </c>
      <c r="B331" s="4">
        <v>7438.41</v>
      </c>
      <c r="C331" s="4">
        <v>7474.05</v>
      </c>
      <c r="D331" s="4">
        <v>7401.99</v>
      </c>
      <c r="E331" s="4">
        <v>7474.05</v>
      </c>
      <c r="F331" s="4">
        <v>5677000</v>
      </c>
      <c r="G331" s="35">
        <f t="shared" si="76"/>
        <v>67.970000000000255</v>
      </c>
      <c r="H331" s="35">
        <f t="shared" si="75"/>
        <v>35.640000000000327</v>
      </c>
      <c r="I331" s="35">
        <f t="shared" ca="1" si="65"/>
        <v>-1</v>
      </c>
      <c r="J331" s="35">
        <f t="shared" ca="1" si="66"/>
        <v>-2</v>
      </c>
      <c r="K331" s="35">
        <f t="shared" ca="1" si="67"/>
        <v>-207.22000000000116</v>
      </c>
      <c r="L331" s="35">
        <f t="shared" ca="1" si="68"/>
        <v>497.86999999999534</v>
      </c>
      <c r="M331" s="35">
        <f t="shared" ca="1" si="69"/>
        <v>-257.63000000000102</v>
      </c>
      <c r="N331" s="34">
        <f ca="1">AVERAGE(E331:OFFSET(E331,-N$5+1,0))</f>
        <v>7165.9039999999995</v>
      </c>
      <c r="O331" s="34">
        <f ca="1">AVERAGE(E331:OFFSET(E331,-O$5+1,0))</f>
        <v>6950.863571428571</v>
      </c>
      <c r="P331" s="34">
        <f t="shared" ca="1" si="70"/>
        <v>0</v>
      </c>
      <c r="Q331" s="12">
        <f ca="1">100*(MAX(C331:OFFSET(C331,-$Q$5+1,0))-E331)/(MAX(C331:OFFSET(C331,-$Q$5+1,0))-MIN(D331:OFFSET(D331,-$Q$5+1,0)))</f>
        <v>0</v>
      </c>
      <c r="R331" s="37">
        <f t="shared" ca="1" si="71"/>
        <v>-1</v>
      </c>
      <c r="S331" s="15">
        <f ca="1">AVERAGE(E331:OFFSET(E331,-S$5+1,0))</f>
        <v>7300.545000000001</v>
      </c>
      <c r="T331" s="15">
        <f t="shared" ca="1" si="72"/>
        <v>2.3766033905687749</v>
      </c>
      <c r="U331" s="14">
        <f t="shared" ca="1" si="73"/>
        <v>0</v>
      </c>
      <c r="V331" s="20">
        <f t="shared" si="77"/>
        <v>103.61000000000058</v>
      </c>
      <c r="W331" s="20">
        <f t="shared" si="78"/>
        <v>0</v>
      </c>
      <c r="X331" s="20">
        <f ca="1">AVERAGE(V331:OFFSET(V331,-$X$5+1,0))</f>
        <v>60.455999999999946</v>
      </c>
      <c r="Y331" s="20">
        <f ca="1">AVERAGE(W331:OFFSET(W331,-$X$5+1,0))</f>
        <v>0</v>
      </c>
      <c r="Z331" s="20">
        <f t="shared" ca="1" si="64"/>
        <v>100</v>
      </c>
      <c r="AA331" s="20">
        <f t="shared" ca="1" si="74"/>
        <v>-1</v>
      </c>
    </row>
    <row r="332" spans="1:27">
      <c r="A332" s="5">
        <v>38846</v>
      </c>
      <c r="B332" s="4">
        <v>7470.01</v>
      </c>
      <c r="C332" s="4">
        <v>7476.07</v>
      </c>
      <c r="D332" s="4">
        <v>7364.19</v>
      </c>
      <c r="E332" s="4">
        <v>7388.94</v>
      </c>
      <c r="F332" s="4">
        <v>6234000</v>
      </c>
      <c r="G332" s="35">
        <f t="shared" si="76"/>
        <v>-4.0399999999999636</v>
      </c>
      <c r="H332" s="35">
        <f t="shared" si="75"/>
        <v>-81.070000000000618</v>
      </c>
      <c r="I332" s="35">
        <f t="shared" ca="1" si="65"/>
        <v>0</v>
      </c>
      <c r="J332" s="35">
        <f t="shared" ca="1" si="66"/>
        <v>0</v>
      </c>
      <c r="K332" s="35">
        <f t="shared" ca="1" si="67"/>
        <v>8.0799999999999272</v>
      </c>
      <c r="L332" s="35">
        <f t="shared" ca="1" si="68"/>
        <v>505.94999999999527</v>
      </c>
      <c r="M332" s="35">
        <f t="shared" ca="1" si="69"/>
        <v>0</v>
      </c>
      <c r="N332" s="34">
        <f ca="1">AVERAGE(E332:OFFSET(E332,-N$5+1,0))</f>
        <v>7191.8273333333336</v>
      </c>
      <c r="O332" s="34">
        <f ca="1">AVERAGE(E332:OFFSET(E332,-O$5+1,0))</f>
        <v>6984.2596428571424</v>
      </c>
      <c r="P332" s="34">
        <f t="shared" ca="1" si="70"/>
        <v>0</v>
      </c>
      <c r="Q332" s="12">
        <f ca="1">100*(MAX(C332:OFFSET(C332,-$Q$5+1,0))-E332)/(MAX(C332:OFFSET(C332,-$Q$5+1,0))-MIN(D332:OFFSET(D332,-$Q$5+1,0)))</f>
        <v>20.352245918105201</v>
      </c>
      <c r="R332" s="37">
        <f t="shared" ca="1" si="71"/>
        <v>-1</v>
      </c>
      <c r="S332" s="15">
        <f ca="1">AVERAGE(E332:OFFSET(E332,-S$5+1,0))</f>
        <v>7336.7400000000007</v>
      </c>
      <c r="T332" s="15">
        <f t="shared" ca="1" si="72"/>
        <v>0.71148766345814218</v>
      </c>
      <c r="U332" s="14">
        <f t="shared" ca="1" si="73"/>
        <v>0</v>
      </c>
      <c r="V332" s="20">
        <f t="shared" si="77"/>
        <v>0</v>
      </c>
      <c r="W332" s="20">
        <f t="shared" si="78"/>
        <v>85.110000000000582</v>
      </c>
      <c r="X332" s="20">
        <f ca="1">AVERAGE(V332:OFFSET(V332,-$X$5+1,0))</f>
        <v>54.889999999999965</v>
      </c>
      <c r="Y332" s="20">
        <f ca="1">AVERAGE(W332:OFFSET(W332,-$X$5+1,0))</f>
        <v>17.022000000000116</v>
      </c>
      <c r="Z332" s="20">
        <f t="shared" ca="1" si="64"/>
        <v>76.329402603181535</v>
      </c>
      <c r="AA332" s="20">
        <f t="shared" ca="1" si="74"/>
        <v>0</v>
      </c>
    </row>
    <row r="333" spans="1:27">
      <c r="A333" s="5">
        <v>38847</v>
      </c>
      <c r="B333" s="4">
        <v>7398.27</v>
      </c>
      <c r="C333" s="4">
        <v>7426.37</v>
      </c>
      <c r="D333" s="4">
        <v>7272.39</v>
      </c>
      <c r="E333" s="4">
        <v>7324.71</v>
      </c>
      <c r="F333" s="4">
        <v>6624600</v>
      </c>
      <c r="G333" s="35">
        <f t="shared" si="76"/>
        <v>9.3300000000008367</v>
      </c>
      <c r="H333" s="35">
        <f t="shared" si="75"/>
        <v>-73.5600000000004</v>
      </c>
      <c r="I333" s="35">
        <f t="shared" ca="1" si="65"/>
        <v>0</v>
      </c>
      <c r="J333" s="35">
        <f t="shared" ca="1" si="66"/>
        <v>0</v>
      </c>
      <c r="K333" s="35">
        <f t="shared" ca="1" si="67"/>
        <v>0</v>
      </c>
      <c r="L333" s="35">
        <f t="shared" ca="1" si="68"/>
        <v>505.94999999999527</v>
      </c>
      <c r="M333" s="35">
        <f t="shared" ca="1" si="69"/>
        <v>0</v>
      </c>
      <c r="N333" s="34">
        <f ca="1">AVERAGE(E333:OFFSET(E333,-N$5+1,0))</f>
        <v>7214.177333333334</v>
      </c>
      <c r="O333" s="34">
        <f ca="1">AVERAGE(E333:OFFSET(E333,-O$5+1,0))</f>
        <v>7013.7839285714281</v>
      </c>
      <c r="P333" s="34">
        <f t="shared" ca="1" si="70"/>
        <v>0</v>
      </c>
      <c r="Q333" s="12">
        <f ca="1">100*(MAX(C333:OFFSET(C333,-$Q$5+1,0))-E333)/(MAX(C333:OFFSET(C333,-$Q$5+1,0))-MIN(D333:OFFSET(D333,-$Q$5+1,0)))</f>
        <v>35.355399313260563</v>
      </c>
      <c r="R333" s="37">
        <f t="shared" ca="1" si="71"/>
        <v>-1</v>
      </c>
      <c r="S333" s="15">
        <f ca="1">AVERAGE(E333:OFFSET(E333,-S$5+1,0))</f>
        <v>7357.5916666666662</v>
      </c>
      <c r="T333" s="15">
        <f t="shared" ca="1" si="72"/>
        <v>-0.44690801224584864</v>
      </c>
      <c r="U333" s="14">
        <f t="shared" ca="1" si="73"/>
        <v>0</v>
      </c>
      <c r="V333" s="20">
        <f t="shared" si="77"/>
        <v>0</v>
      </c>
      <c r="W333" s="20">
        <f t="shared" si="78"/>
        <v>64.229999999999563</v>
      </c>
      <c r="X333" s="20">
        <f ca="1">AVERAGE(V333:OFFSET(V333,-$X$5+1,0))</f>
        <v>46.336000000000055</v>
      </c>
      <c r="Y333" s="20">
        <f ca="1">AVERAGE(W333:OFFSET(W333,-$X$5+1,0))</f>
        <v>29.868000000000031</v>
      </c>
      <c r="Z333" s="20">
        <f t="shared" ca="1" si="64"/>
        <v>60.805207075744065</v>
      </c>
      <c r="AA333" s="20">
        <f t="shared" ca="1" si="74"/>
        <v>0</v>
      </c>
    </row>
    <row r="334" spans="1:27">
      <c r="A334" s="5">
        <v>38848</v>
      </c>
      <c r="B334" s="4">
        <v>7271.75</v>
      </c>
      <c r="C334" s="4">
        <v>7361.45</v>
      </c>
      <c r="D334" s="4">
        <v>7254.97</v>
      </c>
      <c r="E334" s="4">
        <v>7361.45</v>
      </c>
      <c r="F334" s="4">
        <v>4911200</v>
      </c>
      <c r="G334" s="35">
        <f t="shared" si="76"/>
        <v>-52.960000000000036</v>
      </c>
      <c r="H334" s="35">
        <f t="shared" si="75"/>
        <v>89.699999999999818</v>
      </c>
      <c r="I334" s="35">
        <f t="shared" ca="1" si="65"/>
        <v>0</v>
      </c>
      <c r="J334" s="35">
        <f t="shared" ca="1" si="66"/>
        <v>0</v>
      </c>
      <c r="K334" s="35">
        <f t="shared" ca="1" si="67"/>
        <v>0</v>
      </c>
      <c r="L334" s="35">
        <f t="shared" ca="1" si="68"/>
        <v>505.94999999999527</v>
      </c>
      <c r="M334" s="35">
        <f t="shared" ca="1" si="69"/>
        <v>0</v>
      </c>
      <c r="N334" s="34">
        <f ca="1">AVERAGE(E334:OFFSET(E334,-N$5+1,0))</f>
        <v>7235.6886666666669</v>
      </c>
      <c r="O334" s="34">
        <f ca="1">AVERAGE(E334:OFFSET(E334,-O$5+1,0))</f>
        <v>7042.9049999999997</v>
      </c>
      <c r="P334" s="34">
        <f t="shared" ca="1" si="70"/>
        <v>0</v>
      </c>
      <c r="Q334" s="12">
        <f ca="1">100*(MAX(C334:OFFSET(C334,-$Q$5+1,0))-E334)/(MAX(C334:OFFSET(C334,-$Q$5+1,0))-MIN(D334:OFFSET(D334,-$Q$5+1,0)))</f>
        <v>30.795271359484133</v>
      </c>
      <c r="R334" s="37">
        <f t="shared" ca="1" si="71"/>
        <v>0</v>
      </c>
      <c r="S334" s="15">
        <f ca="1">AVERAGE(E334:OFFSET(E334,-S$5+1,0))</f>
        <v>7377.4383333333326</v>
      </c>
      <c r="T334" s="15">
        <f t="shared" ca="1" si="72"/>
        <v>-0.21671930839588327</v>
      </c>
      <c r="U334" s="14">
        <f t="shared" ca="1" si="73"/>
        <v>0</v>
      </c>
      <c r="V334" s="20">
        <f t="shared" si="77"/>
        <v>36.739999999999782</v>
      </c>
      <c r="W334" s="20">
        <f t="shared" si="78"/>
        <v>0</v>
      </c>
      <c r="X334" s="20">
        <f ca="1">AVERAGE(V334:OFFSET(V334,-$X$5+1,0))</f>
        <v>33.15</v>
      </c>
      <c r="Y334" s="20">
        <f ca="1">AVERAGE(W334:OFFSET(W334,-$X$5+1,0))</f>
        <v>29.868000000000031</v>
      </c>
      <c r="Z334" s="20">
        <f t="shared" ca="1" si="64"/>
        <v>52.604017899647694</v>
      </c>
      <c r="AA334" s="20">
        <f t="shared" ca="1" si="74"/>
        <v>0</v>
      </c>
    </row>
    <row r="335" spans="1:27">
      <c r="A335" s="5">
        <v>38849</v>
      </c>
      <c r="B335" s="4">
        <v>7269.92</v>
      </c>
      <c r="C335" s="4">
        <v>7326.48</v>
      </c>
      <c r="D335" s="4">
        <v>7267.79</v>
      </c>
      <c r="E335" s="4">
        <v>7278.96</v>
      </c>
      <c r="F335" s="4">
        <v>4687600</v>
      </c>
      <c r="G335" s="35">
        <f t="shared" si="76"/>
        <v>-91.529999999999745</v>
      </c>
      <c r="H335" s="35">
        <f t="shared" si="75"/>
        <v>9.0399999999999636</v>
      </c>
      <c r="I335" s="35">
        <f t="shared" ca="1" si="65"/>
        <v>0</v>
      </c>
      <c r="J335" s="35">
        <f t="shared" ca="1" si="66"/>
        <v>0</v>
      </c>
      <c r="K335" s="35">
        <f t="shared" ca="1" si="67"/>
        <v>0</v>
      </c>
      <c r="L335" s="35">
        <f t="shared" ca="1" si="68"/>
        <v>505.94999999999527</v>
      </c>
      <c r="M335" s="35">
        <f t="shared" ca="1" si="69"/>
        <v>0</v>
      </c>
      <c r="N335" s="34">
        <f ca="1">AVERAGE(E335:OFFSET(E335,-N$5+1,0))</f>
        <v>7247.4366666666674</v>
      </c>
      <c r="O335" s="34">
        <f ca="1">AVERAGE(E335:OFFSET(E335,-O$5+1,0))</f>
        <v>7066.6546428571437</v>
      </c>
      <c r="P335" s="34">
        <f t="shared" ca="1" si="70"/>
        <v>0</v>
      </c>
      <c r="Q335" s="12">
        <f ca="1">100*(MAX(C335:OFFSET(C335,-$Q$5+1,0))-E335)/(MAX(C335:OFFSET(C335,-$Q$5+1,0))-MIN(D335:OFFSET(D335,-$Q$5+1,0)))</f>
        <v>52.958087049973074</v>
      </c>
      <c r="R335" s="37">
        <f t="shared" ca="1" si="71"/>
        <v>0</v>
      </c>
      <c r="S335" s="15">
        <f ca="1">AVERAGE(E335:OFFSET(E335,-S$5+1,0))</f>
        <v>7366.4249999999993</v>
      </c>
      <c r="T335" s="15">
        <f t="shared" ca="1" si="72"/>
        <v>-1.1873466437247273</v>
      </c>
      <c r="U335" s="14">
        <f t="shared" ca="1" si="73"/>
        <v>0</v>
      </c>
      <c r="V335" s="20">
        <f t="shared" si="77"/>
        <v>0</v>
      </c>
      <c r="W335" s="20">
        <f t="shared" si="78"/>
        <v>82.489999999999782</v>
      </c>
      <c r="X335" s="20">
        <f ca="1">AVERAGE(V335:OFFSET(V335,-$X$5+1,0))</f>
        <v>28.070000000000071</v>
      </c>
      <c r="Y335" s="20">
        <f ca="1">AVERAGE(W335:OFFSET(W335,-$X$5+1,0))</f>
        <v>46.365999999999985</v>
      </c>
      <c r="Z335" s="20">
        <f t="shared" ca="1" si="64"/>
        <v>37.710247729593277</v>
      </c>
      <c r="AA335" s="20">
        <f t="shared" ca="1" si="74"/>
        <v>0</v>
      </c>
    </row>
    <row r="336" spans="1:27">
      <c r="A336" s="5">
        <v>38852</v>
      </c>
      <c r="B336" s="4">
        <v>7225.8</v>
      </c>
      <c r="C336" s="4">
        <v>7240.92</v>
      </c>
      <c r="D336" s="4">
        <v>7167.03</v>
      </c>
      <c r="E336" s="4">
        <v>7176.35</v>
      </c>
      <c r="F336" s="4">
        <v>4617000</v>
      </c>
      <c r="G336" s="35">
        <f t="shared" si="76"/>
        <v>-53.159999999999854</v>
      </c>
      <c r="H336" s="35">
        <f t="shared" si="75"/>
        <v>-49.449999999999818</v>
      </c>
      <c r="I336" s="35">
        <f t="shared" ca="1" si="65"/>
        <v>0</v>
      </c>
      <c r="J336" s="35">
        <f t="shared" ca="1" si="66"/>
        <v>0</v>
      </c>
      <c r="K336" s="35">
        <f t="shared" ca="1" si="67"/>
        <v>0</v>
      </c>
      <c r="L336" s="35">
        <f t="shared" ca="1" si="68"/>
        <v>505.94999999999527</v>
      </c>
      <c r="M336" s="35">
        <f t="shared" ca="1" si="69"/>
        <v>0</v>
      </c>
      <c r="N336" s="34">
        <f ca="1">AVERAGE(E336:OFFSET(E336,-N$5+1,0))</f>
        <v>7252.9900000000016</v>
      </c>
      <c r="O336" s="34">
        <f ca="1">AVERAGE(E336:OFFSET(E336,-O$5+1,0))</f>
        <v>7085.0685714285719</v>
      </c>
      <c r="P336" s="34">
        <f t="shared" ca="1" si="70"/>
        <v>0</v>
      </c>
      <c r="Q336" s="12">
        <f ca="1">100*(MAX(C336:OFFSET(C336,-$Q$5+1,0))-E336)/(MAX(C336:OFFSET(C336,-$Q$5+1,0))-MIN(D336:OFFSET(D336,-$Q$5+1,0)))</f>
        <v>89.693559971271085</v>
      </c>
      <c r="R336" s="37">
        <f t="shared" ca="1" si="71"/>
        <v>0</v>
      </c>
      <c r="S336" s="15">
        <f ca="1">AVERAGE(E336:OFFSET(E336,-S$5+1,0))</f>
        <v>7334.0766666666668</v>
      </c>
      <c r="T336" s="15">
        <f t="shared" ca="1" si="72"/>
        <v>-2.150600189162641</v>
      </c>
      <c r="U336" s="14">
        <f t="shared" ca="1" si="73"/>
        <v>0</v>
      </c>
      <c r="V336" s="20">
        <f t="shared" si="77"/>
        <v>0</v>
      </c>
      <c r="W336" s="20">
        <f t="shared" si="78"/>
        <v>102.60999999999967</v>
      </c>
      <c r="X336" s="20">
        <f ca="1">AVERAGE(V336:OFFSET(V336,-$X$5+1,0))</f>
        <v>7.3479999999999563</v>
      </c>
      <c r="Y336" s="20">
        <f ca="1">AVERAGE(W336:OFFSET(W336,-$X$5+1,0))</f>
        <v>66.88799999999992</v>
      </c>
      <c r="Z336" s="20">
        <f t="shared" ca="1" si="64"/>
        <v>9.8981626165202385</v>
      </c>
      <c r="AA336" s="20">
        <f t="shared" ca="1" si="74"/>
        <v>0</v>
      </c>
    </row>
    <row r="337" spans="1:27">
      <c r="A337" s="5">
        <v>38853</v>
      </c>
      <c r="B337" s="4">
        <v>7202.35</v>
      </c>
      <c r="C337" s="4">
        <v>7202.9</v>
      </c>
      <c r="D337" s="4">
        <v>7069.9</v>
      </c>
      <c r="E337" s="4">
        <v>7069.9</v>
      </c>
      <c r="F337" s="4">
        <v>4663000</v>
      </c>
      <c r="G337" s="35">
        <f t="shared" si="76"/>
        <v>26</v>
      </c>
      <c r="H337" s="35">
        <f t="shared" si="75"/>
        <v>-132.45000000000073</v>
      </c>
      <c r="I337" s="35">
        <f t="shared" ca="1" si="65"/>
        <v>1</v>
      </c>
      <c r="J337" s="35">
        <f t="shared" ca="1" si="66"/>
        <v>0</v>
      </c>
      <c r="K337" s="35">
        <f t="shared" ca="1" si="67"/>
        <v>0</v>
      </c>
      <c r="L337" s="35">
        <f t="shared" ca="1" si="68"/>
        <v>505.94999999999527</v>
      </c>
      <c r="M337" s="35">
        <f t="shared" ca="1" si="69"/>
        <v>0</v>
      </c>
      <c r="N337" s="34">
        <f ca="1">AVERAGE(E337:OFFSET(E337,-N$5+1,0))</f>
        <v>7251.2473333333346</v>
      </c>
      <c r="O337" s="34">
        <f ca="1">AVERAGE(E337:OFFSET(E337,-O$5+1,0))</f>
        <v>7099.5078571428585</v>
      </c>
      <c r="P337" s="34">
        <f t="shared" ca="1" si="70"/>
        <v>0</v>
      </c>
      <c r="Q337" s="12">
        <f ca="1">100*(MAX(C337:OFFSET(C337,-$Q$5+1,0))-E337)/(MAX(C337:OFFSET(C337,-$Q$5+1,0))-MIN(D337:OFFSET(D337,-$Q$5+1,0)))</f>
        <v>100</v>
      </c>
      <c r="R337" s="37">
        <f t="shared" ca="1" si="71"/>
        <v>1</v>
      </c>
      <c r="S337" s="15">
        <f ca="1">AVERAGE(E337:OFFSET(E337,-S$5+1,0))</f>
        <v>7266.7183333333332</v>
      </c>
      <c r="T337" s="15">
        <f t="shared" ca="1" si="72"/>
        <v>-2.7084899167001373</v>
      </c>
      <c r="U337" s="14">
        <f t="shared" ca="1" si="73"/>
        <v>0</v>
      </c>
      <c r="V337" s="20">
        <f t="shared" si="77"/>
        <v>0</v>
      </c>
      <c r="W337" s="20">
        <f t="shared" si="78"/>
        <v>106.45000000000073</v>
      </c>
      <c r="X337" s="20">
        <f ca="1">AVERAGE(V337:OFFSET(V337,-$X$5+1,0))</f>
        <v>7.3479999999999563</v>
      </c>
      <c r="Y337" s="20">
        <f ca="1">AVERAGE(W337:OFFSET(W337,-$X$5+1,0))</f>
        <v>71.155999999999949</v>
      </c>
      <c r="Z337" s="20">
        <f t="shared" ca="1" si="64"/>
        <v>9.3600326098032696</v>
      </c>
      <c r="AA337" s="20">
        <f t="shared" ca="1" si="74"/>
        <v>1</v>
      </c>
    </row>
    <row r="338" spans="1:27">
      <c r="A338" s="5">
        <v>38854</v>
      </c>
      <c r="B338" s="4">
        <v>7116.75</v>
      </c>
      <c r="C338" s="4">
        <v>7144.28</v>
      </c>
      <c r="D338" s="4">
        <v>7057.99</v>
      </c>
      <c r="E338" s="4">
        <v>7116.83</v>
      </c>
      <c r="F338" s="4">
        <v>3889200</v>
      </c>
      <c r="G338" s="35">
        <f t="shared" si="76"/>
        <v>46.850000000000364</v>
      </c>
      <c r="H338" s="35">
        <f t="shared" si="75"/>
        <v>7.999999999992724E-2</v>
      </c>
      <c r="I338" s="35">
        <f t="shared" ca="1" si="65"/>
        <v>1</v>
      </c>
      <c r="J338" s="35">
        <f t="shared" ca="1" si="66"/>
        <v>1</v>
      </c>
      <c r="K338" s="35">
        <f t="shared" ca="1" si="67"/>
        <v>7.999999999992724E-2</v>
      </c>
      <c r="L338" s="35">
        <f t="shared" ca="1" si="68"/>
        <v>506.0299999999952</v>
      </c>
      <c r="M338" s="35">
        <f t="shared" ca="1" si="69"/>
        <v>7.999999999992724E-2</v>
      </c>
      <c r="N338" s="34">
        <f ca="1">AVERAGE(E338:OFFSET(E338,-N$5+1,0))</f>
        <v>7255.0400000000018</v>
      </c>
      <c r="O338" s="34">
        <f ca="1">AVERAGE(E338:OFFSET(E338,-O$5+1,0))</f>
        <v>7112.2224999999989</v>
      </c>
      <c r="P338" s="34">
        <f t="shared" ca="1" si="70"/>
        <v>0</v>
      </c>
      <c r="Q338" s="12">
        <f ca="1">100*(MAX(C338:OFFSET(C338,-$Q$5+1,0))-E338)/(MAX(C338:OFFSET(C338,-$Q$5+1,0))-MIN(D338:OFFSET(D338,-$Q$5+1,0)))</f>
        <v>85.926138538078803</v>
      </c>
      <c r="R338" s="37">
        <f t="shared" ca="1" si="71"/>
        <v>1</v>
      </c>
      <c r="S338" s="15">
        <f ca="1">AVERAGE(E338:OFFSET(E338,-S$5+1,0))</f>
        <v>7221.3666666666677</v>
      </c>
      <c r="T338" s="15">
        <f t="shared" ca="1" si="72"/>
        <v>-1.4476022544209235</v>
      </c>
      <c r="U338" s="14">
        <f t="shared" ca="1" si="73"/>
        <v>0</v>
      </c>
      <c r="V338" s="20">
        <f t="shared" si="77"/>
        <v>46.930000000000291</v>
      </c>
      <c r="W338" s="20">
        <f t="shared" si="78"/>
        <v>0</v>
      </c>
      <c r="X338" s="20">
        <f ca="1">AVERAGE(V338:OFFSET(V338,-$X$5+1,0))</f>
        <v>16.734000000000016</v>
      </c>
      <c r="Y338" s="20">
        <f ca="1">AVERAGE(W338:OFFSET(W338,-$X$5+1,0))</f>
        <v>58.310000000000038</v>
      </c>
      <c r="Z338" s="20">
        <f t="shared" ca="1" si="64"/>
        <v>22.298917968125366</v>
      </c>
      <c r="AA338" s="20">
        <f t="shared" ca="1" si="74"/>
        <v>1</v>
      </c>
    </row>
    <row r="339" spans="1:27">
      <c r="A339" s="5">
        <v>38855</v>
      </c>
      <c r="B339" s="4">
        <v>6989.48</v>
      </c>
      <c r="C339" s="4">
        <v>7045.87</v>
      </c>
      <c r="D339" s="4">
        <v>6987.65</v>
      </c>
      <c r="E339" s="4">
        <v>7034.03</v>
      </c>
      <c r="F339" s="4">
        <v>3889200</v>
      </c>
      <c r="G339" s="35">
        <f t="shared" si="76"/>
        <v>-127.35000000000036</v>
      </c>
      <c r="H339" s="35">
        <f t="shared" si="75"/>
        <v>44.550000000000182</v>
      </c>
      <c r="I339" s="35">
        <f t="shared" ca="1" si="65"/>
        <v>1</v>
      </c>
      <c r="J339" s="35">
        <f t="shared" ca="1" si="66"/>
        <v>2</v>
      </c>
      <c r="K339" s="35">
        <f t="shared" ca="1" si="67"/>
        <v>-38.25</v>
      </c>
      <c r="L339" s="35">
        <f t="shared" ca="1" si="68"/>
        <v>467.7799999999952</v>
      </c>
      <c r="M339" s="35">
        <f t="shared" ca="1" si="69"/>
        <v>-38.170000000000073</v>
      </c>
      <c r="N339" s="34">
        <f ca="1">AVERAGE(E339:OFFSET(E339,-N$5+1,0))</f>
        <v>7246.043333333334</v>
      </c>
      <c r="O339" s="34">
        <f ca="1">AVERAGE(E339:OFFSET(E339,-O$5+1,0))</f>
        <v>7121.2257142857134</v>
      </c>
      <c r="P339" s="34">
        <f t="shared" ca="1" si="70"/>
        <v>0</v>
      </c>
      <c r="Q339" s="12">
        <f ca="1">100*(MAX(C339:OFFSET(C339,-$Q$5+1,0))-E339)/(MAX(C339:OFFSET(C339,-$Q$5+1,0))-MIN(D339:OFFSET(D339,-$Q$5+1,0)))</f>
        <v>90.504074362229218</v>
      </c>
      <c r="R339" s="37">
        <f t="shared" ca="1" si="71"/>
        <v>1</v>
      </c>
      <c r="S339" s="15">
        <f ca="1">AVERAGE(E339:OFFSET(E339,-S$5+1,0))</f>
        <v>7172.920000000001</v>
      </c>
      <c r="T339" s="15">
        <f t="shared" ca="1" si="72"/>
        <v>-1.9363104565504874</v>
      </c>
      <c r="U339" s="14">
        <f t="shared" ca="1" si="73"/>
        <v>0</v>
      </c>
      <c r="V339" s="20">
        <f t="shared" si="77"/>
        <v>0</v>
      </c>
      <c r="W339" s="20">
        <f t="shared" si="78"/>
        <v>82.800000000000182</v>
      </c>
      <c r="X339" s="20">
        <f ca="1">AVERAGE(V339:OFFSET(V339,-$X$5+1,0))</f>
        <v>9.3860000000000579</v>
      </c>
      <c r="Y339" s="20">
        <f ca="1">AVERAGE(W339:OFFSET(W339,-$X$5+1,0))</f>
        <v>74.870000000000076</v>
      </c>
      <c r="Z339" s="20">
        <f t="shared" ca="1" si="64"/>
        <v>11.139859475883071</v>
      </c>
      <c r="AA339" s="20">
        <f t="shared" ca="1" si="74"/>
        <v>1</v>
      </c>
    </row>
    <row r="340" spans="1:27">
      <c r="A340" s="5">
        <v>38856</v>
      </c>
      <c r="B340" s="4">
        <v>7040.42</v>
      </c>
      <c r="C340" s="4">
        <v>7097.27</v>
      </c>
      <c r="D340" s="4">
        <v>7010.69</v>
      </c>
      <c r="E340" s="4">
        <v>7074.15</v>
      </c>
      <c r="F340" s="4">
        <v>3370800</v>
      </c>
      <c r="G340" s="35">
        <f t="shared" si="76"/>
        <v>6.3900000000003274</v>
      </c>
      <c r="H340" s="35">
        <f t="shared" si="75"/>
        <v>33.729999999999563</v>
      </c>
      <c r="I340" s="35">
        <f t="shared" ca="1" si="65"/>
        <v>1</v>
      </c>
      <c r="J340" s="35">
        <f t="shared" ca="1" si="66"/>
        <v>2</v>
      </c>
      <c r="K340" s="35">
        <f t="shared" ca="1" si="67"/>
        <v>80.239999999999782</v>
      </c>
      <c r="L340" s="35">
        <f t="shared" ca="1" si="68"/>
        <v>548.01999999999498</v>
      </c>
      <c r="M340" s="35">
        <f t="shared" ca="1" si="69"/>
        <v>42.069999999999709</v>
      </c>
      <c r="N340" s="34">
        <f ca="1">AVERAGE(E340:OFFSET(E340,-N$5+1,0))</f>
        <v>7241.9060000000009</v>
      </c>
      <c r="O340" s="34">
        <f ca="1">AVERAGE(E340:OFFSET(E340,-O$5+1,0))</f>
        <v>7131.7082142857134</v>
      </c>
      <c r="P340" s="34">
        <f t="shared" ca="1" si="70"/>
        <v>0</v>
      </c>
      <c r="Q340" s="12">
        <f ca="1">100*(MAX(C340:OFFSET(C340,-$Q$5+1,0))-E340)/(MAX(C340:OFFSET(C340,-$Q$5+1,0))-MIN(D340:OFFSET(D340,-$Q$5+1,0)))</f>
        <v>82.289832521190775</v>
      </c>
      <c r="R340" s="37">
        <f t="shared" ca="1" si="71"/>
        <v>1</v>
      </c>
      <c r="S340" s="15">
        <f ca="1">AVERAGE(E340:OFFSET(E340,-S$5+1,0))</f>
        <v>7125.0366666666669</v>
      </c>
      <c r="T340" s="15">
        <f t="shared" ca="1" si="72"/>
        <v>-0.71419515501909314</v>
      </c>
      <c r="U340" s="14">
        <f t="shared" ca="1" si="73"/>
        <v>0</v>
      </c>
      <c r="V340" s="20">
        <f t="shared" si="77"/>
        <v>40.119999999999891</v>
      </c>
      <c r="W340" s="20">
        <f t="shared" si="78"/>
        <v>0</v>
      </c>
      <c r="X340" s="20">
        <f ca="1">AVERAGE(V340:OFFSET(V340,-$X$5+1,0))</f>
        <v>17.410000000000036</v>
      </c>
      <c r="Y340" s="20">
        <f ca="1">AVERAGE(W340:OFFSET(W340,-$X$5+1,0))</f>
        <v>58.372000000000114</v>
      </c>
      <c r="Z340" s="20">
        <f t="shared" ca="1" si="64"/>
        <v>22.973793249056499</v>
      </c>
      <c r="AA340" s="20">
        <f t="shared" ca="1" si="74"/>
        <v>1</v>
      </c>
    </row>
    <row r="341" spans="1:27">
      <c r="A341" s="5">
        <v>38859</v>
      </c>
      <c r="B341" s="4">
        <v>7111.42</v>
      </c>
      <c r="C341" s="4">
        <v>7112.42</v>
      </c>
      <c r="D341" s="4">
        <v>6938.26</v>
      </c>
      <c r="E341" s="4">
        <v>6938.26</v>
      </c>
      <c r="F341" s="4">
        <v>3904600</v>
      </c>
      <c r="G341" s="35">
        <f t="shared" si="76"/>
        <v>37.270000000000437</v>
      </c>
      <c r="H341" s="35">
        <f t="shared" si="75"/>
        <v>-173.15999999999985</v>
      </c>
      <c r="I341" s="35">
        <f t="shared" ca="1" si="65"/>
        <v>1</v>
      </c>
      <c r="J341" s="35">
        <f t="shared" ca="1" si="66"/>
        <v>2</v>
      </c>
      <c r="K341" s="35">
        <f t="shared" ca="1" si="67"/>
        <v>-271.77999999999884</v>
      </c>
      <c r="L341" s="35">
        <f t="shared" ca="1" si="68"/>
        <v>276.23999999999614</v>
      </c>
      <c r="M341" s="35">
        <f t="shared" ca="1" si="69"/>
        <v>-229.70999999999913</v>
      </c>
      <c r="N341" s="34">
        <f ca="1">AVERAGE(E341:OFFSET(E341,-N$5+1,0))</f>
        <v>7226.3386666666656</v>
      </c>
      <c r="O341" s="34">
        <f ca="1">AVERAGE(E341:OFFSET(E341,-O$5+1,0))</f>
        <v>7138.1757142857141</v>
      </c>
      <c r="P341" s="34">
        <f t="shared" ca="1" si="70"/>
        <v>0</v>
      </c>
      <c r="Q341" s="12">
        <f ca="1">100*(MAX(C341:OFFSET(C341,-$Q$5+1,0))-E341)/(MAX(C341:OFFSET(C341,-$Q$5+1,0))-MIN(D341:OFFSET(D341,-$Q$5+1,0)))</f>
        <v>100</v>
      </c>
      <c r="R341" s="37">
        <f t="shared" ca="1" si="71"/>
        <v>1</v>
      </c>
      <c r="S341" s="15">
        <f ca="1">AVERAGE(E341:OFFSET(E341,-S$5+1,0))</f>
        <v>7068.253333333334</v>
      </c>
      <c r="T341" s="15">
        <f t="shared" ca="1" si="72"/>
        <v>-1.8391153684361499</v>
      </c>
      <c r="U341" s="14">
        <f t="shared" ca="1" si="73"/>
        <v>0</v>
      </c>
      <c r="V341" s="20">
        <f t="shared" si="77"/>
        <v>0</v>
      </c>
      <c r="W341" s="20">
        <f t="shared" si="78"/>
        <v>135.88999999999942</v>
      </c>
      <c r="X341" s="20">
        <f ca="1">AVERAGE(V341:OFFSET(V341,-$X$5+1,0))</f>
        <v>17.410000000000036</v>
      </c>
      <c r="Y341" s="20">
        <f ca="1">AVERAGE(W341:OFFSET(W341,-$X$5+1,0))</f>
        <v>65.028000000000063</v>
      </c>
      <c r="Z341" s="20">
        <f t="shared" ca="1" si="64"/>
        <v>21.118901477474012</v>
      </c>
      <c r="AA341" s="20">
        <f t="shared" ca="1" si="74"/>
        <v>1</v>
      </c>
    </row>
    <row r="342" spans="1:27">
      <c r="A342" s="5">
        <v>38860</v>
      </c>
      <c r="B342" s="4">
        <v>6874.09</v>
      </c>
      <c r="C342" s="4">
        <v>6909.58</v>
      </c>
      <c r="D342" s="4">
        <v>6833.98</v>
      </c>
      <c r="E342" s="4">
        <v>6843.98</v>
      </c>
      <c r="F342" s="4">
        <v>3420800</v>
      </c>
      <c r="G342" s="35">
        <f t="shared" si="76"/>
        <v>-64.170000000000073</v>
      </c>
      <c r="H342" s="35">
        <f t="shared" si="75"/>
        <v>-30.110000000000582</v>
      </c>
      <c r="I342" s="35">
        <f t="shared" ca="1" si="65"/>
        <v>1</v>
      </c>
      <c r="J342" s="35">
        <f t="shared" ca="1" si="66"/>
        <v>0</v>
      </c>
      <c r="K342" s="35">
        <f t="shared" ca="1" si="67"/>
        <v>-128.34000000000015</v>
      </c>
      <c r="L342" s="35">
        <f t="shared" ca="1" si="68"/>
        <v>147.899999999996</v>
      </c>
      <c r="M342" s="35">
        <f t="shared" ca="1" si="69"/>
        <v>0</v>
      </c>
      <c r="N342" s="34">
        <f ca="1">AVERAGE(E342:OFFSET(E342,-N$5+1,0))</f>
        <v>7202.6306666666651</v>
      </c>
      <c r="O342" s="34">
        <f ca="1">AVERAGE(E342:OFFSET(E342,-O$5+1,0))</f>
        <v>7139.442857142858</v>
      </c>
      <c r="P342" s="34">
        <f t="shared" ca="1" si="70"/>
        <v>0</v>
      </c>
      <c r="Q342" s="12">
        <f ca="1">100*(MAX(C342:OFFSET(C342,-$Q$5+1,0))-E342)/(MAX(C342:OFFSET(C342,-$Q$5+1,0))-MIN(D342:OFFSET(D342,-$Q$5+1,0)))</f>
        <v>98.311922888637554</v>
      </c>
      <c r="R342" s="37">
        <f t="shared" ca="1" si="71"/>
        <v>1</v>
      </c>
      <c r="S342" s="15">
        <f ca="1">AVERAGE(E342:OFFSET(E342,-S$5+1,0))</f>
        <v>7012.8583333333327</v>
      </c>
      <c r="T342" s="15">
        <f t="shared" ca="1" si="72"/>
        <v>-2.4081241243762914</v>
      </c>
      <c r="U342" s="14">
        <f t="shared" ca="1" si="73"/>
        <v>0</v>
      </c>
      <c r="V342" s="20">
        <f t="shared" si="77"/>
        <v>0</v>
      </c>
      <c r="W342" s="20">
        <f t="shared" si="78"/>
        <v>94.280000000000655</v>
      </c>
      <c r="X342" s="20">
        <f ca="1">AVERAGE(V342:OFFSET(V342,-$X$5+1,0))</f>
        <v>17.410000000000036</v>
      </c>
      <c r="Y342" s="20">
        <f ca="1">AVERAGE(W342:OFFSET(W342,-$X$5+1,0))</f>
        <v>62.594000000000051</v>
      </c>
      <c r="Z342" s="20">
        <f t="shared" ca="1" si="64"/>
        <v>21.76141192940355</v>
      </c>
      <c r="AA342" s="20">
        <f t="shared" ca="1" si="74"/>
        <v>1</v>
      </c>
    </row>
    <row r="343" spans="1:27">
      <c r="A343" s="5">
        <v>38861</v>
      </c>
      <c r="B343" s="4">
        <v>6904.28</v>
      </c>
      <c r="C343" s="4">
        <v>6932.28</v>
      </c>
      <c r="D343" s="4">
        <v>6791.11</v>
      </c>
      <c r="E343" s="4">
        <v>6877.01</v>
      </c>
      <c r="F343" s="4">
        <v>3786400</v>
      </c>
      <c r="G343" s="35">
        <f t="shared" si="76"/>
        <v>60.300000000000182</v>
      </c>
      <c r="H343" s="35">
        <f t="shared" si="75"/>
        <v>-27.269999999999527</v>
      </c>
      <c r="I343" s="35">
        <f t="shared" ca="1" si="65"/>
        <v>1</v>
      </c>
      <c r="J343" s="35">
        <f t="shared" ca="1" si="66"/>
        <v>1</v>
      </c>
      <c r="K343" s="35">
        <f t="shared" ca="1" si="67"/>
        <v>-27.269999999999527</v>
      </c>
      <c r="L343" s="35">
        <f t="shared" ca="1" si="68"/>
        <v>120.62999999999647</v>
      </c>
      <c r="M343" s="35">
        <f t="shared" ca="1" si="69"/>
        <v>-27.269999999999527</v>
      </c>
      <c r="N343" s="34">
        <f ca="1">AVERAGE(E343:OFFSET(E343,-N$5+1,0))</f>
        <v>7178.2733333333317</v>
      </c>
      <c r="O343" s="34">
        <f ca="1">AVERAGE(E343:OFFSET(E343,-O$5+1,0))</f>
        <v>7140.2025000000012</v>
      </c>
      <c r="P343" s="34">
        <f t="shared" ca="1" si="70"/>
        <v>0</v>
      </c>
      <c r="Q343" s="12">
        <f ca="1">100*(MAX(C343:OFFSET(C343,-$Q$5+1,0))-E343)/(MAX(C343:OFFSET(C343,-$Q$5+1,0))-MIN(D343:OFFSET(D343,-$Q$5+1,0)))</f>
        <v>84.938808430059169</v>
      </c>
      <c r="R343" s="37">
        <f t="shared" ca="1" si="71"/>
        <v>1</v>
      </c>
      <c r="S343" s="15">
        <f ca="1">AVERAGE(E343:OFFSET(E343,-S$5+1,0))</f>
        <v>6980.71</v>
      </c>
      <c r="T343" s="15">
        <f t="shared" ca="1" si="72"/>
        <v>-1.4855222463044564</v>
      </c>
      <c r="U343" s="14">
        <f t="shared" ca="1" si="73"/>
        <v>0</v>
      </c>
      <c r="V343" s="20">
        <f t="shared" si="77"/>
        <v>33.030000000000655</v>
      </c>
      <c r="W343" s="20">
        <f t="shared" si="78"/>
        <v>0</v>
      </c>
      <c r="X343" s="20">
        <f ca="1">AVERAGE(V343:OFFSET(V343,-$X$5+1,0))</f>
        <v>14.630000000000109</v>
      </c>
      <c r="Y343" s="20">
        <f ca="1">AVERAGE(W343:OFFSET(W343,-$X$5+1,0))</f>
        <v>62.594000000000051</v>
      </c>
      <c r="Z343" s="20">
        <f t="shared" ca="1" si="64"/>
        <v>18.944887599710029</v>
      </c>
      <c r="AA343" s="20">
        <f t="shared" ca="1" si="74"/>
        <v>1</v>
      </c>
    </row>
    <row r="344" spans="1:27">
      <c r="A344" s="5">
        <v>38862</v>
      </c>
      <c r="B344" s="4">
        <v>6892.27</v>
      </c>
      <c r="C344" s="4">
        <v>6914.45</v>
      </c>
      <c r="D344" s="4">
        <v>6842.92</v>
      </c>
      <c r="E344" s="4">
        <v>6861.65</v>
      </c>
      <c r="F344" s="4">
        <v>3559400</v>
      </c>
      <c r="G344" s="35">
        <f t="shared" si="76"/>
        <v>15.260000000000218</v>
      </c>
      <c r="H344" s="35">
        <f t="shared" si="75"/>
        <v>-30.6200000000008</v>
      </c>
      <c r="I344" s="35">
        <f t="shared" ca="1" si="65"/>
        <v>1</v>
      </c>
      <c r="J344" s="35">
        <f t="shared" ca="1" si="66"/>
        <v>2</v>
      </c>
      <c r="K344" s="35">
        <f t="shared" ca="1" si="67"/>
        <v>-45.980000000001382</v>
      </c>
      <c r="L344" s="35">
        <f t="shared" ca="1" si="68"/>
        <v>74.649999999995089</v>
      </c>
      <c r="M344" s="35">
        <f t="shared" ca="1" si="69"/>
        <v>-73.250000000000909</v>
      </c>
      <c r="N344" s="34">
        <f ca="1">AVERAGE(E344:OFFSET(E344,-N$5+1,0))</f>
        <v>7146.0473333333312</v>
      </c>
      <c r="O344" s="34">
        <f ca="1">AVERAGE(E344:OFFSET(E344,-O$5+1,0))</f>
        <v>7136.9564285714287</v>
      </c>
      <c r="P344" s="34">
        <f t="shared" ca="1" si="70"/>
        <v>0</v>
      </c>
      <c r="Q344" s="12">
        <f ca="1">100*(MAX(C344:OFFSET(C344,-$Q$5+1,0))-E344)/(MAX(C344:OFFSET(C344,-$Q$5+1,0))-MIN(D344:OFFSET(D344,-$Q$5+1,0)))</f>
        <v>86.824065599491945</v>
      </c>
      <c r="R344" s="37">
        <f t="shared" ca="1" si="71"/>
        <v>1</v>
      </c>
      <c r="S344" s="15">
        <f ca="1">AVERAGE(E344:OFFSET(E344,-S$5+1,0))</f>
        <v>6938.18</v>
      </c>
      <c r="T344" s="15">
        <f t="shared" ca="1" si="72"/>
        <v>-1.1030270186129598</v>
      </c>
      <c r="U344" s="14">
        <f t="shared" ca="1" si="73"/>
        <v>0</v>
      </c>
      <c r="V344" s="20">
        <f t="shared" si="77"/>
        <v>0</v>
      </c>
      <c r="W344" s="20">
        <f t="shared" si="78"/>
        <v>15.360000000000582</v>
      </c>
      <c r="X344" s="20">
        <f ca="1">AVERAGE(V344:OFFSET(V344,-$X$5+1,0))</f>
        <v>14.630000000000109</v>
      </c>
      <c r="Y344" s="20">
        <f ca="1">AVERAGE(W344:OFFSET(W344,-$X$5+1,0))</f>
        <v>49.10600000000013</v>
      </c>
      <c r="Z344" s="20">
        <f t="shared" ca="1" si="64"/>
        <v>22.954060499560768</v>
      </c>
      <c r="AA344" s="20">
        <f t="shared" ca="1" si="74"/>
        <v>1</v>
      </c>
    </row>
    <row r="345" spans="1:27">
      <c r="A345" s="5">
        <v>38863</v>
      </c>
      <c r="B345" s="4">
        <v>6951.76</v>
      </c>
      <c r="C345" s="4">
        <v>6976.33</v>
      </c>
      <c r="D345" s="4">
        <v>6856.55</v>
      </c>
      <c r="E345" s="4">
        <v>6879.51</v>
      </c>
      <c r="F345" s="4">
        <v>4331000</v>
      </c>
      <c r="G345" s="35">
        <f t="shared" si="76"/>
        <v>90.110000000000582</v>
      </c>
      <c r="H345" s="35">
        <f t="shared" si="75"/>
        <v>-72.25</v>
      </c>
      <c r="I345" s="35">
        <f t="shared" ca="1" si="65"/>
        <v>1</v>
      </c>
      <c r="J345" s="35">
        <f t="shared" ca="1" si="66"/>
        <v>2</v>
      </c>
      <c r="K345" s="35">
        <f t="shared" ca="1" si="67"/>
        <v>35.720000000001164</v>
      </c>
      <c r="L345" s="35">
        <f t="shared" ca="1" si="68"/>
        <v>110.36999999999625</v>
      </c>
      <c r="M345" s="35">
        <f t="shared" ca="1" si="69"/>
        <v>-37.529999999999745</v>
      </c>
      <c r="N345" s="34">
        <f ca="1">AVERAGE(E345:OFFSET(E345,-N$5+1,0))</f>
        <v>7113.3186666666643</v>
      </c>
      <c r="O345" s="34">
        <f ca="1">AVERAGE(E345:OFFSET(E345,-O$5+1,0))</f>
        <v>7132.6500000000005</v>
      </c>
      <c r="P345" s="34">
        <f t="shared" ca="1" si="70"/>
        <v>-1</v>
      </c>
      <c r="Q345" s="12">
        <f ca="1">100*(MAX(C345:OFFSET(C345,-$Q$5+1,0))-E345)/(MAX(C345:OFFSET(C345,-$Q$5+1,0))-MIN(D345:OFFSET(D345,-$Q$5+1,0)))</f>
        <v>80.347257731041893</v>
      </c>
      <c r="R345" s="37">
        <f t="shared" ca="1" si="71"/>
        <v>1</v>
      </c>
      <c r="S345" s="15">
        <f ca="1">AVERAGE(E345:OFFSET(E345,-S$5+1,0))</f>
        <v>6912.4266666666672</v>
      </c>
      <c r="T345" s="15">
        <f t="shared" ca="1" si="72"/>
        <v>-0.4761955280538282</v>
      </c>
      <c r="U345" s="14">
        <f t="shared" ca="1" si="73"/>
        <v>0</v>
      </c>
      <c r="V345" s="20">
        <f t="shared" si="77"/>
        <v>17.860000000000582</v>
      </c>
      <c r="W345" s="20">
        <f t="shared" si="78"/>
        <v>0</v>
      </c>
      <c r="X345" s="20">
        <f ca="1">AVERAGE(V345:OFFSET(V345,-$X$5+1,0))</f>
        <v>10.178000000000248</v>
      </c>
      <c r="Y345" s="20">
        <f ca="1">AVERAGE(W345:OFFSET(W345,-$X$5+1,0))</f>
        <v>49.10600000000013</v>
      </c>
      <c r="Z345" s="20">
        <f t="shared" ca="1" si="64"/>
        <v>17.168207273463636</v>
      </c>
      <c r="AA345" s="20">
        <f t="shared" ca="1" si="74"/>
        <v>1</v>
      </c>
    </row>
    <row r="346" spans="1:27">
      <c r="A346" s="5">
        <v>38866</v>
      </c>
      <c r="B346" s="4">
        <v>6913.1</v>
      </c>
      <c r="C346" s="4">
        <v>6919.96</v>
      </c>
      <c r="D346" s="4">
        <v>6864.76</v>
      </c>
      <c r="E346" s="4">
        <v>6878.88</v>
      </c>
      <c r="F346" s="4">
        <v>2647400</v>
      </c>
      <c r="G346" s="35">
        <f t="shared" si="76"/>
        <v>33.590000000000146</v>
      </c>
      <c r="H346" s="35">
        <f t="shared" si="75"/>
        <v>-34.220000000000255</v>
      </c>
      <c r="I346" s="35">
        <f t="shared" ca="1" si="65"/>
        <v>1</v>
      </c>
      <c r="J346" s="35">
        <f t="shared" ca="1" si="66"/>
        <v>2</v>
      </c>
      <c r="K346" s="35">
        <f t="shared" ca="1" si="67"/>
        <v>-1.2600000000002183</v>
      </c>
      <c r="L346" s="35">
        <f t="shared" ca="1" si="68"/>
        <v>109.10999999999603</v>
      </c>
      <c r="M346" s="35">
        <f t="shared" ca="1" si="69"/>
        <v>-38.789999999999964</v>
      </c>
      <c r="N346" s="34">
        <f ca="1">AVERAGE(E346:OFFSET(E346,-N$5+1,0))</f>
        <v>7073.6406666666653</v>
      </c>
      <c r="O346" s="34">
        <f ca="1">AVERAGE(E346:OFFSET(E346,-O$5+1,0))</f>
        <v>7128.7007142857155</v>
      </c>
      <c r="P346" s="34">
        <f t="shared" ca="1" si="70"/>
        <v>0</v>
      </c>
      <c r="Q346" s="12">
        <f ca="1">100*(MAX(C346:OFFSET(C346,-$Q$5+1,0))-E346)/(MAX(C346:OFFSET(C346,-$Q$5+1,0))-MIN(D346:OFFSET(D346,-$Q$5+1,0)))</f>
        <v>78.685737876101783</v>
      </c>
      <c r="R346" s="37">
        <f t="shared" ca="1" si="71"/>
        <v>1</v>
      </c>
      <c r="S346" s="15">
        <f ca="1">AVERAGE(E346:OFFSET(E346,-S$5+1,0))</f>
        <v>6879.8816666666671</v>
      </c>
      <c r="T346" s="15">
        <f t="shared" ca="1" si="72"/>
        <v>-1.4559358942467366E-2</v>
      </c>
      <c r="U346" s="14">
        <f t="shared" ca="1" si="73"/>
        <v>0</v>
      </c>
      <c r="V346" s="20">
        <f t="shared" si="77"/>
        <v>0</v>
      </c>
      <c r="W346" s="20">
        <f t="shared" si="78"/>
        <v>0.63000000000010914</v>
      </c>
      <c r="X346" s="20">
        <f ca="1">AVERAGE(V346:OFFSET(V346,-$X$5+1,0))</f>
        <v>10.178000000000248</v>
      </c>
      <c r="Y346" s="20">
        <f ca="1">AVERAGE(W346:OFFSET(W346,-$X$5+1,0))</f>
        <v>22.054000000000268</v>
      </c>
      <c r="Z346" s="20">
        <f t="shared" ca="1" si="64"/>
        <v>31.577314470092091</v>
      </c>
      <c r="AA346" s="20">
        <f t="shared" ca="1" si="74"/>
        <v>1</v>
      </c>
    </row>
    <row r="347" spans="1:27">
      <c r="A347" s="5">
        <v>38867</v>
      </c>
      <c r="B347" s="4">
        <v>6910.3</v>
      </c>
      <c r="C347" s="4">
        <v>6912.95</v>
      </c>
      <c r="D347" s="4">
        <v>6829.4</v>
      </c>
      <c r="E347" s="4">
        <v>6846.95</v>
      </c>
      <c r="F347" s="4">
        <v>3387400</v>
      </c>
      <c r="G347" s="35">
        <f t="shared" si="76"/>
        <v>31.420000000000073</v>
      </c>
      <c r="H347" s="35">
        <f t="shared" si="75"/>
        <v>-63.350000000000364</v>
      </c>
      <c r="I347" s="35">
        <f t="shared" ca="1" si="65"/>
        <v>0</v>
      </c>
      <c r="J347" s="35">
        <f t="shared" ca="1" si="66"/>
        <v>2</v>
      </c>
      <c r="K347" s="35">
        <f t="shared" ca="1" si="67"/>
        <v>-63.860000000000582</v>
      </c>
      <c r="L347" s="35">
        <f t="shared" ca="1" si="68"/>
        <v>45.249999999995453</v>
      </c>
      <c r="M347" s="35">
        <f t="shared" ca="1" si="69"/>
        <v>-102.65000000000055</v>
      </c>
      <c r="N347" s="34">
        <f ca="1">AVERAGE(E347:OFFSET(E347,-N$5+1,0))</f>
        <v>7037.5079999999998</v>
      </c>
      <c r="O347" s="34">
        <f ca="1">AVERAGE(E347:OFFSET(E347,-O$5+1,0))</f>
        <v>7121.8496428571443</v>
      </c>
      <c r="P347" s="34">
        <f t="shared" ca="1" si="70"/>
        <v>0</v>
      </c>
      <c r="Q347" s="12">
        <f ca="1">100*(MAX(C347:OFFSET(C347,-$Q$5+1,0))-E347)/(MAX(C347:OFFSET(C347,-$Q$5+1,0))-MIN(D347:OFFSET(D347,-$Q$5+1,0)))</f>
        <v>84.188917518475478</v>
      </c>
      <c r="R347" s="37">
        <f t="shared" ca="1" si="71"/>
        <v>1</v>
      </c>
      <c r="S347" s="15">
        <f ca="1">AVERAGE(E347:OFFSET(E347,-S$5+1,0))</f>
        <v>6864.663333333333</v>
      </c>
      <c r="T347" s="15">
        <f t="shared" ca="1" si="72"/>
        <v>-0.25803644655552138</v>
      </c>
      <c r="U347" s="14">
        <f t="shared" ca="1" si="73"/>
        <v>0</v>
      </c>
      <c r="V347" s="20">
        <f t="shared" si="77"/>
        <v>0</v>
      </c>
      <c r="W347" s="20">
        <f t="shared" si="78"/>
        <v>31.930000000000291</v>
      </c>
      <c r="X347" s="20">
        <f ca="1">AVERAGE(V347:OFFSET(V347,-$X$5+1,0))</f>
        <v>10.178000000000248</v>
      </c>
      <c r="Y347" s="20">
        <f ca="1">AVERAGE(W347:OFFSET(W347,-$X$5+1,0))</f>
        <v>9.5840000000001968</v>
      </c>
      <c r="Z347" s="20">
        <f t="shared" ca="1" si="64"/>
        <v>51.502884323449138</v>
      </c>
      <c r="AA347" s="20">
        <f t="shared" ca="1" si="74"/>
        <v>0</v>
      </c>
    </row>
    <row r="348" spans="1:27">
      <c r="A348" s="5">
        <v>38869</v>
      </c>
      <c r="B348" s="4">
        <v>6874.66</v>
      </c>
      <c r="C348" s="4">
        <v>6922.34</v>
      </c>
      <c r="D348" s="4">
        <v>6868.42</v>
      </c>
      <c r="E348" s="4">
        <v>6872.84</v>
      </c>
      <c r="F348" s="4">
        <v>2712400</v>
      </c>
      <c r="G348" s="35">
        <f t="shared" si="76"/>
        <v>27.710000000000036</v>
      </c>
      <c r="H348" s="35">
        <f t="shared" si="75"/>
        <v>-1.819999999999709</v>
      </c>
      <c r="I348" s="35">
        <f t="shared" ca="1" si="65"/>
        <v>0</v>
      </c>
      <c r="J348" s="35">
        <f t="shared" ca="1" si="66"/>
        <v>2</v>
      </c>
      <c r="K348" s="35">
        <f t="shared" ca="1" si="67"/>
        <v>51.780000000000655</v>
      </c>
      <c r="L348" s="35">
        <f t="shared" ca="1" si="68"/>
        <v>97.029999999996107</v>
      </c>
      <c r="M348" s="35">
        <f t="shared" ca="1" si="69"/>
        <v>-50.869999999999891</v>
      </c>
      <c r="N348" s="34">
        <f ca="1">AVERAGE(E348:OFFSET(E348,-N$5+1,0))</f>
        <v>7007.3833333333323</v>
      </c>
      <c r="O348" s="34">
        <f ca="1">AVERAGE(E348:OFFSET(E348,-O$5+1,0))</f>
        <v>7113.6389285714313</v>
      </c>
      <c r="P348" s="34">
        <f t="shared" ca="1" si="70"/>
        <v>0</v>
      </c>
      <c r="Q348" s="12">
        <f ca="1">100*(MAX(C348:OFFSET(C348,-$Q$5+1,0))-E348)/(MAX(C348:OFFSET(C348,-$Q$5+1,0))-MIN(D348:OFFSET(D348,-$Q$5+1,0)))</f>
        <v>74.563505648750308</v>
      </c>
      <c r="R348" s="37">
        <f t="shared" ca="1" si="71"/>
        <v>1</v>
      </c>
      <c r="S348" s="15">
        <f ca="1">AVERAGE(E348:OFFSET(E348,-S$5+1,0))</f>
        <v>6869.4733333333324</v>
      </c>
      <c r="T348" s="15">
        <f t="shared" ca="1" si="72"/>
        <v>4.9009094341065901E-2</v>
      </c>
      <c r="U348" s="14">
        <f t="shared" ca="1" si="73"/>
        <v>0</v>
      </c>
      <c r="V348" s="20">
        <f t="shared" si="77"/>
        <v>25.890000000000327</v>
      </c>
      <c r="W348" s="20">
        <f t="shared" si="78"/>
        <v>0</v>
      </c>
      <c r="X348" s="20">
        <f ca="1">AVERAGE(V348:OFFSET(V348,-$X$5+1,0))</f>
        <v>8.7500000000001812</v>
      </c>
      <c r="Y348" s="20">
        <f ca="1">AVERAGE(W348:OFFSET(W348,-$X$5+1,0))</f>
        <v>9.5840000000001968</v>
      </c>
      <c r="Z348" s="20">
        <f t="shared" ca="1" si="64"/>
        <v>47.725537253190801</v>
      </c>
      <c r="AA348" s="20">
        <f t="shared" ca="1" si="74"/>
        <v>0</v>
      </c>
    </row>
    <row r="349" spans="1:27">
      <c r="A349" s="5">
        <v>38870</v>
      </c>
      <c r="B349" s="4">
        <v>6951.42</v>
      </c>
      <c r="C349" s="4">
        <v>6967.09</v>
      </c>
      <c r="D349" s="4">
        <v>6885.39</v>
      </c>
      <c r="E349" s="4">
        <v>6959.64</v>
      </c>
      <c r="F349" s="4">
        <v>2893400</v>
      </c>
      <c r="G349" s="35">
        <f t="shared" si="76"/>
        <v>78.579999999999927</v>
      </c>
      <c r="H349" s="35">
        <f t="shared" si="75"/>
        <v>8.2200000000002547</v>
      </c>
      <c r="I349" s="35">
        <f t="shared" ca="1" si="65"/>
        <v>0</v>
      </c>
      <c r="J349" s="35">
        <f t="shared" ca="1" si="66"/>
        <v>2</v>
      </c>
      <c r="K349" s="35">
        <f t="shared" ca="1" si="67"/>
        <v>173.60000000000036</v>
      </c>
      <c r="L349" s="35">
        <f t="shared" ca="1" si="68"/>
        <v>270.62999999999647</v>
      </c>
      <c r="M349" s="35">
        <f t="shared" ca="1" si="69"/>
        <v>122.73000000000047</v>
      </c>
      <c r="N349" s="34">
        <f ca="1">AVERAGE(E349:OFFSET(E349,-N$5+1,0))</f>
        <v>6980.5960000000005</v>
      </c>
      <c r="O349" s="34">
        <f ca="1">AVERAGE(E349:OFFSET(E349,-O$5+1,0))</f>
        <v>7108.8742857142879</v>
      </c>
      <c r="P349" s="34">
        <f t="shared" ca="1" si="70"/>
        <v>0</v>
      </c>
      <c r="Q349" s="12">
        <f ca="1">100*(MAX(C349:OFFSET(C349,-$Q$5+1,0))-E349)/(MAX(C349:OFFSET(C349,-$Q$5+1,0))-MIN(D349:OFFSET(D349,-$Q$5+1,0)))</f>
        <v>47.549095888705473</v>
      </c>
      <c r="R349" s="37">
        <f t="shared" ca="1" si="71"/>
        <v>1</v>
      </c>
      <c r="S349" s="15">
        <f ca="1">AVERAGE(E349:OFFSET(E349,-S$5+1,0))</f>
        <v>6883.2449999999999</v>
      </c>
      <c r="T349" s="15">
        <f t="shared" ca="1" si="72"/>
        <v>1.1098689644201309</v>
      </c>
      <c r="U349" s="14">
        <f t="shared" ca="1" si="73"/>
        <v>0</v>
      </c>
      <c r="V349" s="20">
        <f t="shared" si="77"/>
        <v>86.800000000000182</v>
      </c>
      <c r="W349" s="20">
        <f t="shared" si="78"/>
        <v>0</v>
      </c>
      <c r="X349" s="20">
        <f ca="1">AVERAGE(V349:OFFSET(V349,-$X$5+1,0))</f>
        <v>26.11000000000022</v>
      </c>
      <c r="Y349" s="20">
        <f ca="1">AVERAGE(W349:OFFSET(W349,-$X$5+1,0))</f>
        <v>6.5120000000000804</v>
      </c>
      <c r="Z349" s="20">
        <f t="shared" ca="1" si="64"/>
        <v>80.038011158114102</v>
      </c>
      <c r="AA349" s="20">
        <f t="shared" ca="1" si="74"/>
        <v>0</v>
      </c>
    </row>
    <row r="350" spans="1:27">
      <c r="A350" s="5">
        <v>38873</v>
      </c>
      <c r="B350" s="4">
        <v>6956.77</v>
      </c>
      <c r="C350" s="4">
        <v>6967.38</v>
      </c>
      <c r="D350" s="4">
        <v>6700.47</v>
      </c>
      <c r="E350" s="4">
        <v>6715.27</v>
      </c>
      <c r="F350" s="4">
        <v>3368200</v>
      </c>
      <c r="G350" s="35">
        <f t="shared" si="76"/>
        <v>-2.8699999999998909</v>
      </c>
      <c r="H350" s="35">
        <f t="shared" si="75"/>
        <v>-241.5</v>
      </c>
      <c r="I350" s="35">
        <f t="shared" ca="1" si="65"/>
        <v>0</v>
      </c>
      <c r="J350" s="35">
        <f t="shared" ca="1" si="66"/>
        <v>2</v>
      </c>
      <c r="K350" s="35">
        <f t="shared" ca="1" si="67"/>
        <v>-488.73999999999978</v>
      </c>
      <c r="L350" s="35">
        <f t="shared" ca="1" si="68"/>
        <v>-218.11000000000331</v>
      </c>
      <c r="M350" s="35">
        <f t="shared" ca="1" si="69"/>
        <v>-366.00999999999931</v>
      </c>
      <c r="N350" s="34">
        <f ca="1">AVERAGE(E350:OFFSET(E350,-N$5+1,0))</f>
        <v>6943.0166666666664</v>
      </c>
      <c r="O350" s="34">
        <f ca="1">AVERAGE(E350:OFFSET(E350,-O$5+1,0))</f>
        <v>7095.2753571428593</v>
      </c>
      <c r="P350" s="34">
        <f t="shared" ca="1" si="70"/>
        <v>0</v>
      </c>
      <c r="Q350" s="12">
        <f ca="1">100*(MAX(C350:OFFSET(C350,-$Q$5+1,0))-E350)/(MAX(C350:OFFSET(C350,-$Q$5+1,0))-MIN(D350:OFFSET(D350,-$Q$5+1,0)))</f>
        <v>96.407330986770191</v>
      </c>
      <c r="R350" s="37">
        <f t="shared" ca="1" si="71"/>
        <v>0</v>
      </c>
      <c r="S350" s="15">
        <f ca="1">AVERAGE(E350:OFFSET(E350,-S$5+1,0))</f>
        <v>6858.8483333333324</v>
      </c>
      <c r="T350" s="15">
        <f t="shared" ca="1" si="72"/>
        <v>-2.0933300512792408</v>
      </c>
      <c r="U350" s="14">
        <f t="shared" ca="1" si="73"/>
        <v>0</v>
      </c>
      <c r="V350" s="20">
        <f t="shared" si="77"/>
        <v>0</v>
      </c>
      <c r="W350" s="20">
        <f t="shared" si="78"/>
        <v>244.36999999999989</v>
      </c>
      <c r="X350" s="20">
        <f ca="1">AVERAGE(V350:OFFSET(V350,-$X$5+1,0))</f>
        <v>22.538000000000103</v>
      </c>
      <c r="Y350" s="20">
        <f ca="1">AVERAGE(W350:OFFSET(W350,-$X$5+1,0))</f>
        <v>55.38600000000006</v>
      </c>
      <c r="Z350" s="20">
        <f t="shared" ca="1" si="64"/>
        <v>28.923053231353705</v>
      </c>
      <c r="AA350" s="20">
        <f t="shared" ca="1" si="74"/>
        <v>0</v>
      </c>
    </row>
    <row r="351" spans="1:27">
      <c r="A351" s="5">
        <v>38874</v>
      </c>
      <c r="B351" s="4">
        <v>6684.58</v>
      </c>
      <c r="C351" s="4">
        <v>6738.78</v>
      </c>
      <c r="D351" s="4">
        <v>6621.17</v>
      </c>
      <c r="E351" s="4">
        <v>6730.27</v>
      </c>
      <c r="F351" s="4">
        <v>3033000</v>
      </c>
      <c r="G351" s="35">
        <f t="shared" si="76"/>
        <v>-30.690000000000509</v>
      </c>
      <c r="H351" s="35">
        <f t="shared" si="75"/>
        <v>45.690000000000509</v>
      </c>
      <c r="I351" s="35">
        <f t="shared" ca="1" si="65"/>
        <v>0</v>
      </c>
      <c r="J351" s="35">
        <f t="shared" ca="1" si="66"/>
        <v>0</v>
      </c>
      <c r="K351" s="35">
        <f t="shared" ca="1" si="67"/>
        <v>-61.380000000001019</v>
      </c>
      <c r="L351" s="35">
        <f t="shared" ca="1" si="68"/>
        <v>-279.49000000000433</v>
      </c>
      <c r="M351" s="35">
        <f t="shared" ca="1" si="69"/>
        <v>0</v>
      </c>
      <c r="N351" s="34">
        <f ca="1">AVERAGE(E351:OFFSET(E351,-N$5+1,0))</f>
        <v>6913.2780000000002</v>
      </c>
      <c r="O351" s="34">
        <f ca="1">AVERAGE(E351:OFFSET(E351,-O$5+1,0))</f>
        <v>7083.5014285714296</v>
      </c>
      <c r="P351" s="34">
        <f t="shared" ca="1" si="70"/>
        <v>0</v>
      </c>
      <c r="Q351" s="12">
        <f ca="1">100*(MAX(C351:OFFSET(C351,-$Q$5+1,0))-E351)/(MAX(C351:OFFSET(C351,-$Q$5+1,0))-MIN(D351:OFFSET(D351,-$Q$5+1,0)))</f>
        <v>69.281450613807749</v>
      </c>
      <c r="R351" s="37">
        <f t="shared" ca="1" si="71"/>
        <v>1</v>
      </c>
      <c r="S351" s="15">
        <f ca="1">AVERAGE(E351:OFFSET(E351,-S$5+1,0))</f>
        <v>6833.9750000000013</v>
      </c>
      <c r="T351" s="15">
        <f t="shared" ca="1" si="72"/>
        <v>-1.517491650174325</v>
      </c>
      <c r="U351" s="14">
        <f t="shared" ca="1" si="73"/>
        <v>0</v>
      </c>
      <c r="V351" s="20">
        <f t="shared" si="77"/>
        <v>15</v>
      </c>
      <c r="W351" s="20">
        <f t="shared" si="78"/>
        <v>0</v>
      </c>
      <c r="X351" s="20">
        <f ca="1">AVERAGE(V351:OFFSET(V351,-$X$5+1,0))</f>
        <v>25.538000000000103</v>
      </c>
      <c r="Y351" s="20">
        <f ca="1">AVERAGE(W351:OFFSET(W351,-$X$5+1,0))</f>
        <v>55.260000000000034</v>
      </c>
      <c r="Z351" s="20">
        <f t="shared" ca="1" si="64"/>
        <v>31.607218000445627</v>
      </c>
      <c r="AA351" s="20">
        <f t="shared" ca="1" si="74"/>
        <v>0</v>
      </c>
    </row>
    <row r="352" spans="1:27">
      <c r="A352" s="5">
        <v>38875</v>
      </c>
      <c r="B352" s="4">
        <v>6691.5</v>
      </c>
      <c r="C352" s="4">
        <v>6699.54</v>
      </c>
      <c r="D352" s="4">
        <v>6612.74</v>
      </c>
      <c r="E352" s="4">
        <v>6612.74</v>
      </c>
      <c r="F352" s="4">
        <v>2512200</v>
      </c>
      <c r="G352" s="35">
        <f t="shared" si="76"/>
        <v>-38.770000000000437</v>
      </c>
      <c r="H352" s="35">
        <f t="shared" si="75"/>
        <v>-78.760000000000218</v>
      </c>
      <c r="I352" s="35">
        <f t="shared" ca="1" si="65"/>
        <v>0</v>
      </c>
      <c r="J352" s="35">
        <f t="shared" ca="1" si="66"/>
        <v>0</v>
      </c>
      <c r="K352" s="35">
        <f t="shared" ca="1" si="67"/>
        <v>0</v>
      </c>
      <c r="L352" s="35">
        <f t="shared" ca="1" si="68"/>
        <v>-279.49000000000433</v>
      </c>
      <c r="M352" s="35">
        <f t="shared" ca="1" si="69"/>
        <v>0</v>
      </c>
      <c r="N352" s="34">
        <f ca="1">AVERAGE(E352:OFFSET(E352,-N$5+1,0))</f>
        <v>6882.800666666667</v>
      </c>
      <c r="O352" s="34">
        <f ca="1">AVERAGE(E352:OFFSET(E352,-O$5+1,0))</f>
        <v>7063.6357142857141</v>
      </c>
      <c r="P352" s="34">
        <f t="shared" ca="1" si="70"/>
        <v>0</v>
      </c>
      <c r="Q352" s="12">
        <f ca="1">100*(MAX(C352:OFFSET(C352,-$Q$5+1,0))-E352)/(MAX(C352:OFFSET(C352,-$Q$5+1,0))-MIN(D352:OFFSET(D352,-$Q$5+1,0)))</f>
        <v>100</v>
      </c>
      <c r="R352" s="37">
        <f t="shared" ca="1" si="71"/>
        <v>0</v>
      </c>
      <c r="S352" s="15">
        <f ca="1">AVERAGE(E352:OFFSET(E352,-S$5+1,0))</f>
        <v>6789.6183333333329</v>
      </c>
      <c r="T352" s="15">
        <f t="shared" ca="1" si="72"/>
        <v>-2.6051292524788425</v>
      </c>
      <c r="U352" s="14">
        <f t="shared" ca="1" si="73"/>
        <v>0</v>
      </c>
      <c r="V352" s="20">
        <f t="shared" si="77"/>
        <v>0</v>
      </c>
      <c r="W352" s="20">
        <f t="shared" si="78"/>
        <v>117.53000000000065</v>
      </c>
      <c r="X352" s="20">
        <f ca="1">AVERAGE(V352:OFFSET(V352,-$X$5+1,0))</f>
        <v>25.538000000000103</v>
      </c>
      <c r="Y352" s="20">
        <f ca="1">AVERAGE(W352:OFFSET(W352,-$X$5+1,0))</f>
        <v>72.380000000000109</v>
      </c>
      <c r="Z352" s="20">
        <f t="shared" ca="1" si="64"/>
        <v>26.081006556506509</v>
      </c>
      <c r="AA352" s="20">
        <f t="shared" ca="1" si="74"/>
        <v>0</v>
      </c>
    </row>
    <row r="353" spans="1:27">
      <c r="A353" s="5">
        <v>38876</v>
      </c>
      <c r="B353" s="4">
        <v>6562.1</v>
      </c>
      <c r="C353" s="4">
        <v>6564.1</v>
      </c>
      <c r="D353" s="4">
        <v>6331.81</v>
      </c>
      <c r="E353" s="4">
        <v>6331.81</v>
      </c>
      <c r="F353" s="4">
        <v>3904600</v>
      </c>
      <c r="G353" s="35">
        <f t="shared" si="76"/>
        <v>-50.639999999999418</v>
      </c>
      <c r="H353" s="35">
        <f t="shared" si="75"/>
        <v>-230.28999999999996</v>
      </c>
      <c r="I353" s="35">
        <f t="shared" ca="1" si="65"/>
        <v>1</v>
      </c>
      <c r="J353" s="35">
        <f t="shared" ca="1" si="66"/>
        <v>0</v>
      </c>
      <c r="K353" s="35">
        <f t="shared" ca="1" si="67"/>
        <v>0</v>
      </c>
      <c r="L353" s="35">
        <f t="shared" ca="1" si="68"/>
        <v>-279.49000000000433</v>
      </c>
      <c r="M353" s="35">
        <f t="shared" ca="1" si="69"/>
        <v>0</v>
      </c>
      <c r="N353" s="34">
        <f ca="1">AVERAGE(E353:OFFSET(E353,-N$5+1,0))</f>
        <v>6830.4660000000003</v>
      </c>
      <c r="O353" s="34">
        <f ca="1">AVERAGE(E353:OFFSET(E353,-O$5+1,0))</f>
        <v>7034.9071428571424</v>
      </c>
      <c r="P353" s="34">
        <f t="shared" ca="1" si="70"/>
        <v>0</v>
      </c>
      <c r="Q353" s="12">
        <f ca="1">100*(MAX(C353:OFFSET(C353,-$Q$5+1,0))-E353)/(MAX(C353:OFFSET(C353,-$Q$5+1,0))-MIN(D353:OFFSET(D353,-$Q$5+1,0)))</f>
        <v>100</v>
      </c>
      <c r="R353" s="37">
        <f t="shared" ca="1" si="71"/>
        <v>1</v>
      </c>
      <c r="S353" s="15">
        <f ca="1">AVERAGE(E353:OFFSET(E353,-S$5+1,0))</f>
        <v>6703.7616666666663</v>
      </c>
      <c r="T353" s="15">
        <f t="shared" ca="1" si="72"/>
        <v>-5.548402302488368</v>
      </c>
      <c r="U353" s="14">
        <f t="shared" ca="1" si="73"/>
        <v>0</v>
      </c>
      <c r="V353" s="20">
        <f t="shared" si="77"/>
        <v>0</v>
      </c>
      <c r="W353" s="20">
        <f t="shared" si="78"/>
        <v>280.92999999999938</v>
      </c>
      <c r="X353" s="20">
        <f ca="1">AVERAGE(V353:OFFSET(V353,-$X$5+1,0))</f>
        <v>20.360000000000035</v>
      </c>
      <c r="Y353" s="20">
        <f ca="1">AVERAGE(W353:OFFSET(W353,-$X$5+1,0))</f>
        <v>128.56599999999997</v>
      </c>
      <c r="Z353" s="20">
        <f t="shared" ca="1" si="64"/>
        <v>13.67121926325828</v>
      </c>
      <c r="AA353" s="20">
        <f t="shared" ca="1" si="74"/>
        <v>1</v>
      </c>
    </row>
    <row r="354" spans="1:27">
      <c r="A354" s="5">
        <v>38877</v>
      </c>
      <c r="B354" s="4">
        <v>6389.98</v>
      </c>
      <c r="C354" s="4">
        <v>6451.17</v>
      </c>
      <c r="D354" s="4">
        <v>6268.92</v>
      </c>
      <c r="E354" s="4">
        <v>6444.63</v>
      </c>
      <c r="F354" s="4">
        <v>3532400</v>
      </c>
      <c r="G354" s="35">
        <f t="shared" si="76"/>
        <v>58.169999999999163</v>
      </c>
      <c r="H354" s="35">
        <f t="shared" si="75"/>
        <v>54.650000000000546</v>
      </c>
      <c r="I354" s="35">
        <f t="shared" ca="1" si="65"/>
        <v>1</v>
      </c>
      <c r="J354" s="35">
        <f t="shared" ca="1" si="66"/>
        <v>1</v>
      </c>
      <c r="K354" s="35">
        <f t="shared" ca="1" si="67"/>
        <v>54.650000000000546</v>
      </c>
      <c r="L354" s="35">
        <f t="shared" ca="1" si="68"/>
        <v>-224.84000000000378</v>
      </c>
      <c r="M354" s="35">
        <f t="shared" ca="1" si="69"/>
        <v>54.650000000000546</v>
      </c>
      <c r="N354" s="34">
        <f ca="1">AVERAGE(E354:OFFSET(E354,-N$5+1,0))</f>
        <v>6791.1726666666673</v>
      </c>
      <c r="O354" s="34">
        <f ca="1">AVERAGE(E354:OFFSET(E354,-O$5+1,0))</f>
        <v>7008.937857142856</v>
      </c>
      <c r="P354" s="34">
        <f t="shared" ca="1" si="70"/>
        <v>0</v>
      </c>
      <c r="Q354" s="12">
        <f ca="1">100*(MAX(C354:OFFSET(C354,-$Q$5+1,0))-E354)/(MAX(C354:OFFSET(C354,-$Q$5+1,0))-MIN(D354:OFFSET(D354,-$Q$5+1,0)))</f>
        <v>75.161504643700255</v>
      </c>
      <c r="R354" s="37">
        <f t="shared" ca="1" si="71"/>
        <v>1</v>
      </c>
      <c r="S354" s="15">
        <f ca="1">AVERAGE(E354:OFFSET(E354,-S$5+1,0))</f>
        <v>6632.3933333333325</v>
      </c>
      <c r="T354" s="15">
        <f t="shared" ca="1" si="72"/>
        <v>-2.8310041925539062</v>
      </c>
      <c r="U354" s="14">
        <f t="shared" ca="1" si="73"/>
        <v>1</v>
      </c>
      <c r="V354" s="20">
        <f t="shared" si="77"/>
        <v>112.81999999999971</v>
      </c>
      <c r="W354" s="20">
        <f t="shared" si="78"/>
        <v>0</v>
      </c>
      <c r="X354" s="20">
        <f ca="1">AVERAGE(V354:OFFSET(V354,-$X$5+1,0))</f>
        <v>25.563999999999943</v>
      </c>
      <c r="Y354" s="20">
        <f ca="1">AVERAGE(W354:OFFSET(W354,-$X$5+1,0))</f>
        <v>128.56599999999997</v>
      </c>
      <c r="Z354" s="20">
        <f t="shared" ca="1" si="64"/>
        <v>16.585998832154644</v>
      </c>
      <c r="AA354" s="20">
        <f t="shared" ca="1" si="74"/>
        <v>1</v>
      </c>
    </row>
    <row r="355" spans="1:27">
      <c r="A355" s="5">
        <v>38880</v>
      </c>
      <c r="B355" s="4">
        <v>6384.32</v>
      </c>
      <c r="C355" s="4">
        <v>6443.21</v>
      </c>
      <c r="D355" s="4">
        <v>6339.24</v>
      </c>
      <c r="E355" s="4">
        <v>6442.9</v>
      </c>
      <c r="F355" s="4">
        <v>2227200</v>
      </c>
      <c r="G355" s="35">
        <f t="shared" si="76"/>
        <v>-60.3100000000004</v>
      </c>
      <c r="H355" s="35">
        <f t="shared" si="75"/>
        <v>58.579999999999927</v>
      </c>
      <c r="I355" s="35">
        <f t="shared" ca="1" si="65"/>
        <v>1</v>
      </c>
      <c r="J355" s="35">
        <f t="shared" ca="1" si="66"/>
        <v>2</v>
      </c>
      <c r="K355" s="35">
        <f t="shared" ca="1" si="67"/>
        <v>56.849999999999454</v>
      </c>
      <c r="L355" s="35">
        <f t="shared" ca="1" si="68"/>
        <v>-167.99000000000433</v>
      </c>
      <c r="M355" s="35">
        <f t="shared" ca="1" si="69"/>
        <v>111.5</v>
      </c>
      <c r="N355" s="34">
        <f ca="1">AVERAGE(E355:OFFSET(E355,-N$5+1,0))</f>
        <v>6749.0893333333343</v>
      </c>
      <c r="O355" s="34">
        <f ca="1">AVERAGE(E355:OFFSET(E355,-O$5+1,0))</f>
        <v>6981.9128571428546</v>
      </c>
      <c r="P355" s="34">
        <f t="shared" ca="1" si="70"/>
        <v>0</v>
      </c>
      <c r="Q355" s="12">
        <f ca="1">100*(MAX(C355:OFFSET(C355,-$Q$5+1,0))-E355)/(MAX(C355:OFFSET(C355,-$Q$5+1,0))-MIN(D355:OFFSET(D355,-$Q$5+1,0)))</f>
        <v>75.090914297168112</v>
      </c>
      <c r="R355" s="37">
        <f t="shared" ca="1" si="71"/>
        <v>1</v>
      </c>
      <c r="S355" s="15">
        <f ca="1">AVERAGE(E355:OFFSET(E355,-S$5+1,0))</f>
        <v>6546.27</v>
      </c>
      <c r="T355" s="15">
        <f t="shared" ca="1" si="72"/>
        <v>-1.5790671634381226</v>
      </c>
      <c r="U355" s="14">
        <f t="shared" ca="1" si="73"/>
        <v>0</v>
      </c>
      <c r="V355" s="20">
        <f t="shared" si="77"/>
        <v>0</v>
      </c>
      <c r="W355" s="20">
        <f t="shared" si="78"/>
        <v>1.7300000000004729</v>
      </c>
      <c r="X355" s="20">
        <f ca="1">AVERAGE(V355:OFFSET(V355,-$X$5+1,0))</f>
        <v>25.563999999999943</v>
      </c>
      <c r="Y355" s="20">
        <f ca="1">AVERAGE(W355:OFFSET(W355,-$X$5+1,0))</f>
        <v>80.038000000000096</v>
      </c>
      <c r="Z355" s="20">
        <f t="shared" ca="1" si="64"/>
        <v>24.207874850855035</v>
      </c>
      <c r="AA355" s="20">
        <f t="shared" ca="1" si="74"/>
        <v>1</v>
      </c>
    </row>
    <row r="356" spans="1:27">
      <c r="A356" s="5">
        <v>38881</v>
      </c>
      <c r="B356" s="4">
        <v>6349.09</v>
      </c>
      <c r="C356" s="4">
        <v>6401.55</v>
      </c>
      <c r="D356" s="4">
        <v>6328.38</v>
      </c>
      <c r="E356" s="4">
        <v>6337.21</v>
      </c>
      <c r="F356" s="4">
        <v>2461200</v>
      </c>
      <c r="G356" s="35">
        <f t="shared" si="76"/>
        <v>-93.809999999999491</v>
      </c>
      <c r="H356" s="35">
        <f t="shared" si="75"/>
        <v>-11.880000000000109</v>
      </c>
      <c r="I356" s="35">
        <f t="shared" ca="1" si="65"/>
        <v>1</v>
      </c>
      <c r="J356" s="35">
        <f t="shared" ca="1" si="66"/>
        <v>2</v>
      </c>
      <c r="K356" s="35">
        <f t="shared" ca="1" si="67"/>
        <v>-211.3799999999992</v>
      </c>
      <c r="L356" s="35">
        <f t="shared" ca="1" si="68"/>
        <v>-379.37000000000353</v>
      </c>
      <c r="M356" s="35">
        <f t="shared" ca="1" si="69"/>
        <v>-99.8799999999992</v>
      </c>
      <c r="N356" s="34">
        <f ca="1">AVERAGE(E356:OFFSET(E356,-N$5+1,0))</f>
        <v>6709.0193333333336</v>
      </c>
      <c r="O356" s="34">
        <f ca="1">AVERAGE(E356:OFFSET(E356,-O$5+1,0))</f>
        <v>6949.5857142857121</v>
      </c>
      <c r="P356" s="34">
        <f t="shared" ca="1" si="70"/>
        <v>0</v>
      </c>
      <c r="Q356" s="12">
        <f ca="1">100*(MAX(C356:OFFSET(C356,-$Q$5+1,0))-E356)/(MAX(C356:OFFSET(C356,-$Q$5+1,0))-MIN(D356:OFFSET(D356,-$Q$5+1,0)))</f>
        <v>90.222775821092128</v>
      </c>
      <c r="R356" s="37">
        <f t="shared" ca="1" si="71"/>
        <v>1</v>
      </c>
      <c r="S356" s="15">
        <f ca="1">AVERAGE(E356:OFFSET(E356,-S$5+1,0))</f>
        <v>6483.2599999999993</v>
      </c>
      <c r="T356" s="15">
        <f t="shared" ca="1" si="72"/>
        <v>-2.252724709482564</v>
      </c>
      <c r="U356" s="14">
        <f t="shared" ca="1" si="73"/>
        <v>0</v>
      </c>
      <c r="V356" s="20">
        <f t="shared" si="77"/>
        <v>0</v>
      </c>
      <c r="W356" s="20">
        <f t="shared" si="78"/>
        <v>105.6899999999996</v>
      </c>
      <c r="X356" s="20">
        <f ca="1">AVERAGE(V356:OFFSET(V356,-$X$5+1,0))</f>
        <v>22.563999999999943</v>
      </c>
      <c r="Y356" s="20">
        <f ca="1">AVERAGE(W356:OFFSET(W356,-$X$5+1,0))</f>
        <v>101.17600000000002</v>
      </c>
      <c r="Z356" s="20">
        <f t="shared" ca="1" si="64"/>
        <v>18.235008889607201</v>
      </c>
      <c r="AA356" s="20">
        <f t="shared" ca="1" si="74"/>
        <v>1</v>
      </c>
    </row>
    <row r="357" spans="1:27">
      <c r="A357" s="5">
        <v>38882</v>
      </c>
      <c r="B357" s="4">
        <v>6343.66</v>
      </c>
      <c r="C357" s="4">
        <v>6494.92</v>
      </c>
      <c r="D357" s="4">
        <v>6340.28</v>
      </c>
      <c r="E357" s="4">
        <v>6469.01</v>
      </c>
      <c r="F357" s="4">
        <v>3233600</v>
      </c>
      <c r="G357" s="35">
        <f t="shared" si="76"/>
        <v>6.4499999999998181</v>
      </c>
      <c r="H357" s="35">
        <f t="shared" si="75"/>
        <v>125.35000000000036</v>
      </c>
      <c r="I357" s="35">
        <f t="shared" ca="1" si="65"/>
        <v>1</v>
      </c>
      <c r="J357" s="35">
        <f t="shared" ca="1" si="66"/>
        <v>2</v>
      </c>
      <c r="K357" s="35">
        <f t="shared" ca="1" si="67"/>
        <v>263.60000000000036</v>
      </c>
      <c r="L357" s="35">
        <f t="shared" ca="1" si="68"/>
        <v>-115.77000000000317</v>
      </c>
      <c r="M357" s="35">
        <f t="shared" ca="1" si="69"/>
        <v>163.72000000000116</v>
      </c>
      <c r="N357" s="34">
        <f ca="1">AVERAGE(E357:OFFSET(E357,-N$5+1,0))</f>
        <v>6684.021333333334</v>
      </c>
      <c r="O357" s="34">
        <f ca="1">AVERAGE(E357:OFFSET(E357,-O$5+1,0))</f>
        <v>6918.2989285714266</v>
      </c>
      <c r="P357" s="34">
        <f t="shared" ca="1" si="70"/>
        <v>0</v>
      </c>
      <c r="Q357" s="12">
        <f ca="1">100*(MAX(C357:OFFSET(C357,-$Q$5+1,0))-E357)/(MAX(C357:OFFSET(C357,-$Q$5+1,0))-MIN(D357:OFFSET(D357,-$Q$5+1,0)))</f>
        <v>71.352690204163423</v>
      </c>
      <c r="R357" s="37">
        <f t="shared" ca="1" si="71"/>
        <v>1</v>
      </c>
      <c r="S357" s="15">
        <f ca="1">AVERAGE(E357:OFFSET(E357,-S$5+1,0))</f>
        <v>6439.7166666666672</v>
      </c>
      <c r="T357" s="15">
        <f t="shared" ca="1" si="72"/>
        <v>0.45488543750630434</v>
      </c>
      <c r="U357" s="14">
        <f t="shared" ca="1" si="73"/>
        <v>0</v>
      </c>
      <c r="V357" s="20">
        <f t="shared" si="77"/>
        <v>131.80000000000018</v>
      </c>
      <c r="W357" s="20">
        <f t="shared" si="78"/>
        <v>0</v>
      </c>
      <c r="X357" s="20">
        <f ca="1">AVERAGE(V357:OFFSET(V357,-$X$5+1,0))</f>
        <v>48.923999999999978</v>
      </c>
      <c r="Y357" s="20">
        <f ca="1">AVERAGE(W357:OFFSET(W357,-$X$5+1,0))</f>
        <v>77.669999999999888</v>
      </c>
      <c r="Z357" s="20">
        <f t="shared" ca="1" si="64"/>
        <v>38.64638134508747</v>
      </c>
      <c r="AA357" s="20">
        <f t="shared" ca="1" si="74"/>
        <v>1</v>
      </c>
    </row>
    <row r="358" spans="1:27">
      <c r="A358" s="5">
        <v>38883</v>
      </c>
      <c r="B358" s="4">
        <v>6531.81</v>
      </c>
      <c r="C358" s="4">
        <v>6535.13</v>
      </c>
      <c r="D358" s="4">
        <v>6418.77</v>
      </c>
      <c r="E358" s="4">
        <v>6426.39</v>
      </c>
      <c r="F358" s="4">
        <v>3046800</v>
      </c>
      <c r="G358" s="35">
        <f t="shared" si="76"/>
        <v>62.800000000000182</v>
      </c>
      <c r="H358" s="35">
        <f t="shared" si="75"/>
        <v>-105.42000000000007</v>
      </c>
      <c r="I358" s="35">
        <f t="shared" ca="1" si="65"/>
        <v>0</v>
      </c>
      <c r="J358" s="35">
        <f t="shared" ca="1" si="66"/>
        <v>2</v>
      </c>
      <c r="K358" s="35">
        <f t="shared" ca="1" si="67"/>
        <v>-85.239999999999782</v>
      </c>
      <c r="L358" s="35">
        <f t="shared" ca="1" si="68"/>
        <v>-201.01000000000295</v>
      </c>
      <c r="M358" s="35">
        <f t="shared" ca="1" si="69"/>
        <v>78.480000000001382</v>
      </c>
      <c r="N358" s="34">
        <f ca="1">AVERAGE(E358:OFFSET(E358,-N$5+1,0))</f>
        <v>6653.9800000000005</v>
      </c>
      <c r="O358" s="34">
        <f ca="1">AVERAGE(E358:OFFSET(E358,-O$5+1,0))</f>
        <v>6884.5828571428556</v>
      </c>
      <c r="P358" s="34">
        <f t="shared" ca="1" si="70"/>
        <v>0</v>
      </c>
      <c r="Q358" s="12">
        <f ca="1">100*(MAX(C358:OFFSET(C358,-$Q$5+1,0))-E358)/(MAX(C358:OFFSET(C358,-$Q$5+1,0))-MIN(D358:OFFSET(D358,-$Q$5+1,0)))</f>
        <v>77.454686023537462</v>
      </c>
      <c r="R358" s="37">
        <f t="shared" ca="1" si="71"/>
        <v>1</v>
      </c>
      <c r="S358" s="15">
        <f ca="1">AVERAGE(E358:OFFSET(E358,-S$5+1,0))</f>
        <v>6408.6583333333328</v>
      </c>
      <c r="T358" s="15">
        <f t="shared" ca="1" si="72"/>
        <v>0.27668297706619532</v>
      </c>
      <c r="U358" s="14">
        <f t="shared" ca="1" si="73"/>
        <v>0</v>
      </c>
      <c r="V358" s="20">
        <f t="shared" si="77"/>
        <v>0</v>
      </c>
      <c r="W358" s="20">
        <f t="shared" si="78"/>
        <v>42.619999999999891</v>
      </c>
      <c r="X358" s="20">
        <f ca="1">AVERAGE(V358:OFFSET(V358,-$X$5+1,0))</f>
        <v>48.923999999999978</v>
      </c>
      <c r="Y358" s="20">
        <f ca="1">AVERAGE(W358:OFFSET(W358,-$X$5+1,0))</f>
        <v>30.007999999999992</v>
      </c>
      <c r="Z358" s="20">
        <f t="shared" ca="1" si="64"/>
        <v>61.982465920032425</v>
      </c>
      <c r="AA358" s="20">
        <f t="shared" ca="1" si="74"/>
        <v>0</v>
      </c>
    </row>
    <row r="359" spans="1:27">
      <c r="A359" s="5">
        <v>38884</v>
      </c>
      <c r="B359" s="4">
        <v>6589.7</v>
      </c>
      <c r="C359" s="4">
        <v>6629.33</v>
      </c>
      <c r="D359" s="4">
        <v>6550.13</v>
      </c>
      <c r="E359" s="4">
        <v>6575.77</v>
      </c>
      <c r="F359" s="4">
        <v>3917800</v>
      </c>
      <c r="G359" s="35">
        <f t="shared" si="76"/>
        <v>163.30999999999949</v>
      </c>
      <c r="H359" s="35">
        <f t="shared" si="75"/>
        <v>-13.929999999999382</v>
      </c>
      <c r="I359" s="35">
        <f t="shared" ca="1" si="65"/>
        <v>0</v>
      </c>
      <c r="J359" s="35">
        <f t="shared" ca="1" si="66"/>
        <v>2</v>
      </c>
      <c r="K359" s="35">
        <f t="shared" ca="1" si="67"/>
        <v>298.76000000000022</v>
      </c>
      <c r="L359" s="35">
        <f t="shared" ca="1" si="68"/>
        <v>97.749999999997272</v>
      </c>
      <c r="M359" s="35">
        <f t="shared" ca="1" si="69"/>
        <v>377.2400000000016</v>
      </c>
      <c r="N359" s="34">
        <f ca="1">AVERAGE(E359:OFFSET(E359,-N$5+1,0))</f>
        <v>6634.9213333333328</v>
      </c>
      <c r="O359" s="34">
        <f ca="1">AVERAGE(E359:OFFSET(E359,-O$5+1,0))</f>
        <v>6852.5014285714269</v>
      </c>
      <c r="P359" s="34">
        <f t="shared" ca="1" si="70"/>
        <v>0</v>
      </c>
      <c r="Q359" s="12">
        <f ca="1">100*(MAX(C359:OFFSET(C359,-$Q$5+1,0))-E359)/(MAX(C359:OFFSET(C359,-$Q$5+1,0))-MIN(D359:OFFSET(D359,-$Q$5+1,0)))</f>
        <v>56.06763451020813</v>
      </c>
      <c r="R359" s="37">
        <f t="shared" ca="1" si="71"/>
        <v>1</v>
      </c>
      <c r="S359" s="15">
        <f ca="1">AVERAGE(E359:OFFSET(E359,-S$5+1,0))</f>
        <v>6449.3183333333336</v>
      </c>
      <c r="T359" s="15">
        <f t="shared" ca="1" si="72"/>
        <v>1.9606981719773509</v>
      </c>
      <c r="U359" s="14">
        <f t="shared" ca="1" si="73"/>
        <v>0</v>
      </c>
      <c r="V359" s="20">
        <f t="shared" si="77"/>
        <v>149.38000000000011</v>
      </c>
      <c r="W359" s="20">
        <f t="shared" si="78"/>
        <v>0</v>
      </c>
      <c r="X359" s="20">
        <f ca="1">AVERAGE(V359:OFFSET(V359,-$X$5+1,0))</f>
        <v>56.236000000000061</v>
      </c>
      <c r="Y359" s="20">
        <f ca="1">AVERAGE(W359:OFFSET(W359,-$X$5+1,0))</f>
        <v>30.007999999999992</v>
      </c>
      <c r="Z359" s="20">
        <f t="shared" ca="1" si="64"/>
        <v>65.205695468670314</v>
      </c>
      <c r="AA359" s="20">
        <f t="shared" ca="1" si="74"/>
        <v>0</v>
      </c>
    </row>
    <row r="360" spans="1:27">
      <c r="A360" s="5">
        <v>38887</v>
      </c>
      <c r="B360" s="4">
        <v>6576.55</v>
      </c>
      <c r="C360" s="4">
        <v>6603.98</v>
      </c>
      <c r="D360" s="4">
        <v>6541.33</v>
      </c>
      <c r="E360" s="4">
        <v>6583.04</v>
      </c>
      <c r="F360" s="4">
        <v>3014800</v>
      </c>
      <c r="G360" s="35">
        <f t="shared" si="76"/>
        <v>0.77999999999974534</v>
      </c>
      <c r="H360" s="35">
        <f t="shared" si="75"/>
        <v>6.4899999999997817</v>
      </c>
      <c r="I360" s="35">
        <f t="shared" ca="1" si="65"/>
        <v>0</v>
      </c>
      <c r="J360" s="35">
        <f t="shared" ca="1" si="66"/>
        <v>2</v>
      </c>
      <c r="K360" s="35">
        <f t="shared" ca="1" si="67"/>
        <v>14.539999999999054</v>
      </c>
      <c r="L360" s="35">
        <f t="shared" ca="1" si="68"/>
        <v>112.28999999999633</v>
      </c>
      <c r="M360" s="35">
        <f t="shared" ca="1" si="69"/>
        <v>391.78000000000065</v>
      </c>
      <c r="N360" s="34">
        <f ca="1">AVERAGE(E360:OFFSET(E360,-N$5+1,0))</f>
        <v>6615.1566666666658</v>
      </c>
      <c r="O360" s="34">
        <f ca="1">AVERAGE(E360:OFFSET(E360,-O$5+1,0))</f>
        <v>6823.7192857142854</v>
      </c>
      <c r="P360" s="34">
        <f t="shared" ca="1" si="70"/>
        <v>0</v>
      </c>
      <c r="Q360" s="12">
        <f ca="1">100*(MAX(C360:OFFSET(C360,-$Q$5+1,0))-E360)/(MAX(C360:OFFSET(C360,-$Q$5+1,0))-MIN(D360:OFFSET(D360,-$Q$5+1,0)))</f>
        <v>33.14604350231982</v>
      </c>
      <c r="R360" s="37">
        <f t="shared" ca="1" si="71"/>
        <v>0</v>
      </c>
      <c r="S360" s="15">
        <f ca="1">AVERAGE(E360:OFFSET(E360,-S$5+1,0))</f>
        <v>6472.3866666666663</v>
      </c>
      <c r="T360" s="15">
        <f t="shared" ca="1" si="72"/>
        <v>1.7096217984504478</v>
      </c>
      <c r="U360" s="14">
        <f t="shared" ca="1" si="73"/>
        <v>0</v>
      </c>
      <c r="V360" s="20">
        <f t="shared" si="77"/>
        <v>7.2699999999995271</v>
      </c>
      <c r="W360" s="20">
        <f t="shared" si="78"/>
        <v>0</v>
      </c>
      <c r="X360" s="20">
        <f ca="1">AVERAGE(V360:OFFSET(V360,-$X$5+1,0))</f>
        <v>57.689999999999962</v>
      </c>
      <c r="Y360" s="20">
        <f ca="1">AVERAGE(W360:OFFSET(W360,-$X$5+1,0))</f>
        <v>29.6619999999999</v>
      </c>
      <c r="Z360" s="20">
        <f t="shared" ca="1" si="64"/>
        <v>66.043135818298438</v>
      </c>
      <c r="AA360" s="20">
        <f t="shared" ca="1" si="74"/>
        <v>0</v>
      </c>
    </row>
    <row r="361" spans="1:27">
      <c r="A361" s="5">
        <v>38888</v>
      </c>
      <c r="B361" s="4">
        <v>6536.11</v>
      </c>
      <c r="C361" s="4">
        <v>6552.17</v>
      </c>
      <c r="D361" s="4">
        <v>6324.69</v>
      </c>
      <c r="E361" s="4">
        <v>6363.55</v>
      </c>
      <c r="F361" s="4">
        <v>3614000</v>
      </c>
      <c r="G361" s="35">
        <f t="shared" si="76"/>
        <v>-46.930000000000291</v>
      </c>
      <c r="H361" s="35">
        <f t="shared" si="75"/>
        <v>-172.55999999999949</v>
      </c>
      <c r="I361" s="35">
        <f t="shared" ca="1" si="65"/>
        <v>0</v>
      </c>
      <c r="J361" s="35">
        <f t="shared" ca="1" si="66"/>
        <v>2</v>
      </c>
      <c r="K361" s="35">
        <f t="shared" ca="1" si="67"/>
        <v>-438.97999999999956</v>
      </c>
      <c r="L361" s="35">
        <f t="shared" ca="1" si="68"/>
        <v>-326.69000000000324</v>
      </c>
      <c r="M361" s="35">
        <f t="shared" ca="1" si="69"/>
        <v>-47.199999999998909</v>
      </c>
      <c r="N361" s="34">
        <f ca="1">AVERAGE(E361:OFFSET(E361,-N$5+1,0))</f>
        <v>6580.8013333333329</v>
      </c>
      <c r="O361" s="34">
        <f ca="1">AVERAGE(E361:OFFSET(E361,-O$5+1,0))</f>
        <v>6789.3921428571421</v>
      </c>
      <c r="P361" s="34">
        <f t="shared" ca="1" si="70"/>
        <v>0</v>
      </c>
      <c r="Q361" s="12">
        <f ca="1">100*(MAX(C361:OFFSET(C361,-$Q$5+1,0))-E361)/(MAX(C361:OFFSET(C361,-$Q$5+1,0))-MIN(D361:OFFSET(D361,-$Q$5+1,0)))</f>
        <v>78.024708559751019</v>
      </c>
      <c r="R361" s="37">
        <f t="shared" ca="1" si="71"/>
        <v>0</v>
      </c>
      <c r="S361" s="15">
        <f ca="1">AVERAGE(E361:OFFSET(E361,-S$5+1,0))</f>
        <v>6459.1616666666669</v>
      </c>
      <c r="T361" s="15">
        <f t="shared" ca="1" si="72"/>
        <v>-1.4802488558241693</v>
      </c>
      <c r="U361" s="14">
        <f t="shared" ca="1" si="73"/>
        <v>0</v>
      </c>
      <c r="V361" s="20">
        <f t="shared" si="77"/>
        <v>0</v>
      </c>
      <c r="W361" s="20">
        <f t="shared" si="78"/>
        <v>219.48999999999978</v>
      </c>
      <c r="X361" s="20">
        <f ca="1">AVERAGE(V361:OFFSET(V361,-$X$5+1,0))</f>
        <v>57.689999999999962</v>
      </c>
      <c r="Y361" s="20">
        <f ca="1">AVERAGE(W361:OFFSET(W361,-$X$5+1,0))</f>
        <v>52.421999999999933</v>
      </c>
      <c r="Z361" s="20">
        <f t="shared" ca="1" si="64"/>
        <v>52.392109851787296</v>
      </c>
      <c r="AA361" s="20">
        <f t="shared" ca="1" si="74"/>
        <v>0</v>
      </c>
    </row>
    <row r="362" spans="1:27">
      <c r="A362" s="5">
        <v>38889</v>
      </c>
      <c r="B362" s="4">
        <v>6354.43</v>
      </c>
      <c r="C362" s="4">
        <v>6399.22</v>
      </c>
      <c r="D362" s="4">
        <v>6290.63</v>
      </c>
      <c r="E362" s="4">
        <v>6299.59</v>
      </c>
      <c r="F362" s="4">
        <v>2992200</v>
      </c>
      <c r="G362" s="35">
        <f t="shared" si="76"/>
        <v>-9.1199999999998909</v>
      </c>
      <c r="H362" s="35">
        <f t="shared" si="75"/>
        <v>-54.840000000000146</v>
      </c>
      <c r="I362" s="35">
        <f t="shared" ca="1" si="65"/>
        <v>0</v>
      </c>
      <c r="J362" s="35">
        <f t="shared" ca="1" si="66"/>
        <v>2</v>
      </c>
      <c r="K362" s="35">
        <f t="shared" ca="1" si="67"/>
        <v>-127.92000000000007</v>
      </c>
      <c r="L362" s="35">
        <f t="shared" ca="1" si="68"/>
        <v>-454.61000000000331</v>
      </c>
      <c r="M362" s="35">
        <f t="shared" ca="1" si="69"/>
        <v>-175.11999999999898</v>
      </c>
      <c r="N362" s="34">
        <f ca="1">AVERAGE(E362:OFFSET(E362,-N$5+1,0))</f>
        <v>6544.3106666666663</v>
      </c>
      <c r="O362" s="34">
        <f ca="1">AVERAGE(E362:OFFSET(E362,-O$5+1,0))</f>
        <v>6751.4685714285724</v>
      </c>
      <c r="P362" s="34">
        <f t="shared" ca="1" si="70"/>
        <v>0</v>
      </c>
      <c r="Q362" s="12">
        <f ca="1">100*(MAX(C362:OFFSET(C362,-$Q$5+1,0))-E362)/(MAX(C362:OFFSET(C362,-$Q$5+1,0))-MIN(D362:OFFSET(D362,-$Q$5+1,0)))</f>
        <v>91.490247218445631</v>
      </c>
      <c r="R362" s="37">
        <f t="shared" ca="1" si="71"/>
        <v>1</v>
      </c>
      <c r="S362" s="15">
        <f ca="1">AVERAGE(E362:OFFSET(E362,-S$5+1,0))</f>
        <v>6452.8916666666673</v>
      </c>
      <c r="T362" s="15">
        <f t="shared" ca="1" si="72"/>
        <v>-2.3757049488149447</v>
      </c>
      <c r="U362" s="14">
        <f t="shared" ca="1" si="73"/>
        <v>0</v>
      </c>
      <c r="V362" s="20">
        <f t="shared" si="77"/>
        <v>0</v>
      </c>
      <c r="W362" s="20">
        <f t="shared" si="78"/>
        <v>63.960000000000036</v>
      </c>
      <c r="X362" s="20">
        <f ca="1">AVERAGE(V362:OFFSET(V362,-$X$5+1,0))</f>
        <v>31.329999999999927</v>
      </c>
      <c r="Y362" s="20">
        <f ca="1">AVERAGE(W362:OFFSET(W362,-$X$5+1,0))</f>
        <v>65.213999999999942</v>
      </c>
      <c r="Z362" s="20">
        <f t="shared" ca="1" si="64"/>
        <v>32.451524693404011</v>
      </c>
      <c r="AA362" s="20">
        <f t="shared" ca="1" si="74"/>
        <v>0</v>
      </c>
    </row>
    <row r="363" spans="1:27">
      <c r="A363" s="5">
        <v>38890</v>
      </c>
      <c r="B363" s="4">
        <v>6427.71</v>
      </c>
      <c r="C363" s="4">
        <v>6487.91</v>
      </c>
      <c r="D363" s="4">
        <v>6397.13</v>
      </c>
      <c r="E363" s="4">
        <v>6485.15</v>
      </c>
      <c r="F363" s="4">
        <v>2961800</v>
      </c>
      <c r="G363" s="35">
        <f t="shared" si="76"/>
        <v>128.11999999999989</v>
      </c>
      <c r="H363" s="35">
        <f t="shared" si="75"/>
        <v>57.4399999999996</v>
      </c>
      <c r="I363" s="35">
        <f t="shared" ca="1" si="65"/>
        <v>0</v>
      </c>
      <c r="J363" s="35">
        <f t="shared" ca="1" si="66"/>
        <v>2</v>
      </c>
      <c r="K363" s="35">
        <f t="shared" ca="1" si="67"/>
        <v>371.11999999999898</v>
      </c>
      <c r="L363" s="35">
        <f t="shared" ca="1" si="68"/>
        <v>-83.490000000004329</v>
      </c>
      <c r="M363" s="35">
        <f t="shared" ca="1" si="69"/>
        <v>196</v>
      </c>
      <c r="N363" s="34">
        <f ca="1">AVERAGE(E363:OFFSET(E363,-N$5+1,0))</f>
        <v>6518.4646666666658</v>
      </c>
      <c r="O363" s="34">
        <f ca="1">AVERAGE(E363:OFFSET(E363,-O$5+1,0))</f>
        <v>6723.1182142857142</v>
      </c>
      <c r="P363" s="34">
        <f t="shared" ca="1" si="70"/>
        <v>0</v>
      </c>
      <c r="Q363" s="12">
        <f ca="1">100*(MAX(C363:OFFSET(C363,-$Q$5+1,0))-E363)/(MAX(C363:OFFSET(C363,-$Q$5+1,0))-MIN(D363:OFFSET(D363,-$Q$5+1,0)))</f>
        <v>40.004439388474331</v>
      </c>
      <c r="R363" s="37">
        <f t="shared" ca="1" si="71"/>
        <v>1</v>
      </c>
      <c r="S363" s="15">
        <f ca="1">AVERAGE(E363:OFFSET(E363,-S$5+1,0))</f>
        <v>6455.581666666666</v>
      </c>
      <c r="T363" s="15">
        <f t="shared" ca="1" si="72"/>
        <v>0.45802740729018143</v>
      </c>
      <c r="U363" s="14">
        <f t="shared" ca="1" si="73"/>
        <v>0</v>
      </c>
      <c r="V363" s="20">
        <f t="shared" si="77"/>
        <v>185.55999999999949</v>
      </c>
      <c r="W363" s="20">
        <f t="shared" si="78"/>
        <v>0</v>
      </c>
      <c r="X363" s="20">
        <f ca="1">AVERAGE(V363:OFFSET(V363,-$X$5+1,0))</f>
        <v>68.441999999999823</v>
      </c>
      <c r="Y363" s="20">
        <f ca="1">AVERAGE(W363:OFFSET(W363,-$X$5+1,0))</f>
        <v>56.689999999999962</v>
      </c>
      <c r="Z363" s="20">
        <f t="shared" ca="1" si="64"/>
        <v>54.695841191701518</v>
      </c>
      <c r="AA363" s="20">
        <f t="shared" ca="1" si="74"/>
        <v>0</v>
      </c>
    </row>
    <row r="364" spans="1:27">
      <c r="A364" s="5">
        <v>38891</v>
      </c>
      <c r="B364" s="4">
        <v>6432.46</v>
      </c>
      <c r="C364" s="4">
        <v>6462.91</v>
      </c>
      <c r="D364" s="4">
        <v>6362.23</v>
      </c>
      <c r="E364" s="4">
        <v>6452.31</v>
      </c>
      <c r="F364" s="4">
        <v>2878200</v>
      </c>
      <c r="G364" s="35">
        <f t="shared" si="76"/>
        <v>-52.6899999999996</v>
      </c>
      <c r="H364" s="35">
        <f t="shared" si="75"/>
        <v>19.850000000000364</v>
      </c>
      <c r="I364" s="35">
        <f t="shared" ca="1" si="65"/>
        <v>0</v>
      </c>
      <c r="J364" s="35">
        <f t="shared" ca="1" si="66"/>
        <v>2</v>
      </c>
      <c r="K364" s="35">
        <f t="shared" ca="1" si="67"/>
        <v>-65.679999999998472</v>
      </c>
      <c r="L364" s="35">
        <f t="shared" ca="1" si="68"/>
        <v>-149.1700000000028</v>
      </c>
      <c r="M364" s="35">
        <f t="shared" ca="1" si="69"/>
        <v>130.32000000000153</v>
      </c>
      <c r="N364" s="34">
        <f ca="1">AVERAGE(E364:OFFSET(E364,-N$5+1,0))</f>
        <v>6484.6426666666657</v>
      </c>
      <c r="O364" s="34">
        <f ca="1">AVERAGE(E364:OFFSET(E364,-O$5+1,0))</f>
        <v>6697.2596428571424</v>
      </c>
      <c r="P364" s="34">
        <f t="shared" ca="1" si="70"/>
        <v>0</v>
      </c>
      <c r="Q364" s="12">
        <f ca="1">100*(MAX(C364:OFFSET(C364,-$Q$5+1,0))-E364)/(MAX(C364:OFFSET(C364,-$Q$5+1,0))-MIN(D364:OFFSET(D364,-$Q$5+1,0)))</f>
        <v>52.264540891644408</v>
      </c>
      <c r="R364" s="37">
        <f t="shared" ca="1" si="71"/>
        <v>0</v>
      </c>
      <c r="S364" s="15">
        <f ca="1">AVERAGE(E364:OFFSET(E364,-S$5+1,0))</f>
        <v>6459.9016666666657</v>
      </c>
      <c r="T364" s="15">
        <f t="shared" ca="1" si="72"/>
        <v>-0.11751984872832688</v>
      </c>
      <c r="U364" s="14">
        <f t="shared" ca="1" si="73"/>
        <v>0</v>
      </c>
      <c r="V364" s="20">
        <f t="shared" si="77"/>
        <v>0</v>
      </c>
      <c r="W364" s="20">
        <f t="shared" si="78"/>
        <v>32.839999999999236</v>
      </c>
      <c r="X364" s="20">
        <f ca="1">AVERAGE(V364:OFFSET(V364,-$X$5+1,0))</f>
        <v>38.565999999999804</v>
      </c>
      <c r="Y364" s="20">
        <f ca="1">AVERAGE(W364:OFFSET(W364,-$X$5+1,0))</f>
        <v>63.257999999999811</v>
      </c>
      <c r="Z364" s="20">
        <f t="shared" ca="1" si="64"/>
        <v>37.87515713387802</v>
      </c>
      <c r="AA364" s="20">
        <f t="shared" ca="1" si="74"/>
        <v>0</v>
      </c>
    </row>
    <row r="365" spans="1:27">
      <c r="A365" s="5">
        <v>38894</v>
      </c>
      <c r="B365" s="4">
        <v>6464.4</v>
      </c>
      <c r="C365" s="4">
        <v>6548.94</v>
      </c>
      <c r="D365" s="4">
        <v>6448.51</v>
      </c>
      <c r="E365" s="4">
        <v>6523.68</v>
      </c>
      <c r="F365" s="4">
        <v>2616600</v>
      </c>
      <c r="G365" s="35">
        <f t="shared" si="76"/>
        <v>12.089999999999236</v>
      </c>
      <c r="H365" s="35">
        <f t="shared" si="75"/>
        <v>59.280000000000655</v>
      </c>
      <c r="I365" s="35">
        <f t="shared" ca="1" si="65"/>
        <v>0</v>
      </c>
      <c r="J365" s="35">
        <f t="shared" ca="1" si="66"/>
        <v>2</v>
      </c>
      <c r="K365" s="35">
        <f t="shared" ca="1" si="67"/>
        <v>142.73999999999978</v>
      </c>
      <c r="L365" s="35">
        <f t="shared" ca="1" si="68"/>
        <v>-6.4300000000030195</v>
      </c>
      <c r="M365" s="35">
        <f t="shared" ca="1" si="69"/>
        <v>273.06000000000131</v>
      </c>
      <c r="N365" s="34">
        <f ca="1">AVERAGE(E365:OFFSET(E365,-N$5+1,0))</f>
        <v>6471.869999999999</v>
      </c>
      <c r="O365" s="34">
        <f ca="1">AVERAGE(E365:OFFSET(E365,-O$5+1,0))</f>
        <v>6677.7517857142857</v>
      </c>
      <c r="P365" s="34">
        <f t="shared" ca="1" si="70"/>
        <v>0</v>
      </c>
      <c r="Q365" s="12">
        <f ca="1">100*(MAX(C365:OFFSET(C365,-$Q$5+1,0))-E365)/(MAX(C365:OFFSET(C365,-$Q$5+1,0))-MIN(D365:OFFSET(D365,-$Q$5+1,0)))</f>
        <v>31.192795984647091</v>
      </c>
      <c r="R365" s="37">
        <f t="shared" ca="1" si="71"/>
        <v>0</v>
      </c>
      <c r="S365" s="15">
        <f ca="1">AVERAGE(E365:OFFSET(E365,-S$5+1,0))</f>
        <v>6451.2200000000012</v>
      </c>
      <c r="T365" s="15">
        <f t="shared" ca="1" si="72"/>
        <v>1.1231984027827158</v>
      </c>
      <c r="U365" s="14">
        <f t="shared" ca="1" si="73"/>
        <v>0</v>
      </c>
      <c r="V365" s="20">
        <f t="shared" si="77"/>
        <v>71.369999999999891</v>
      </c>
      <c r="W365" s="20">
        <f t="shared" si="78"/>
        <v>0</v>
      </c>
      <c r="X365" s="20">
        <f ca="1">AVERAGE(V365:OFFSET(V365,-$X$5+1,0))</f>
        <v>51.385999999999875</v>
      </c>
      <c r="Y365" s="20">
        <f ca="1">AVERAGE(W365:OFFSET(W365,-$X$5+1,0))</f>
        <v>63.257999999999811</v>
      </c>
      <c r="Z365" s="20">
        <f t="shared" ca="1" si="64"/>
        <v>44.822232301734083</v>
      </c>
      <c r="AA365" s="20">
        <f t="shared" ca="1" si="74"/>
        <v>0</v>
      </c>
    </row>
    <row r="366" spans="1:27">
      <c r="A366" s="5">
        <v>38895</v>
      </c>
      <c r="B366" s="4">
        <v>6520.77</v>
      </c>
      <c r="C366" s="4">
        <v>6622.81</v>
      </c>
      <c r="D366" s="4">
        <v>6513.03</v>
      </c>
      <c r="E366" s="4">
        <v>6572.39</v>
      </c>
      <c r="F366" s="4">
        <v>3366800</v>
      </c>
      <c r="G366" s="35">
        <f t="shared" si="76"/>
        <v>-2.9099999999998545</v>
      </c>
      <c r="H366" s="35">
        <f t="shared" si="75"/>
        <v>51.619999999999891</v>
      </c>
      <c r="I366" s="35">
        <f t="shared" ca="1" si="65"/>
        <v>0</v>
      </c>
      <c r="J366" s="35">
        <f t="shared" ca="1" si="66"/>
        <v>2</v>
      </c>
      <c r="K366" s="35">
        <f t="shared" ca="1" si="67"/>
        <v>97.420000000000073</v>
      </c>
      <c r="L366" s="35">
        <f t="shared" ca="1" si="68"/>
        <v>90.989999999997053</v>
      </c>
      <c r="M366" s="35">
        <f t="shared" ca="1" si="69"/>
        <v>370.48000000000138</v>
      </c>
      <c r="N366" s="34">
        <f ca="1">AVERAGE(E366:OFFSET(E366,-N$5+1,0))</f>
        <v>6461.3446666666669</v>
      </c>
      <c r="O366" s="34">
        <f ca="1">AVERAGE(E366:OFFSET(E366,-O$5+1,0))</f>
        <v>6658.3074999999999</v>
      </c>
      <c r="P366" s="34">
        <f t="shared" ca="1" si="70"/>
        <v>0</v>
      </c>
      <c r="Q366" s="12">
        <f ca="1">100*(MAX(C366:OFFSET(C366,-$Q$5+1,0))-E366)/(MAX(C366:OFFSET(C366,-$Q$5+1,0))-MIN(D366:OFFSET(D366,-$Q$5+1,0)))</f>
        <v>16.811337466784657</v>
      </c>
      <c r="R366" s="37">
        <f t="shared" ca="1" si="71"/>
        <v>0</v>
      </c>
      <c r="S366" s="15">
        <f ca="1">AVERAGE(E366:OFFSET(E366,-S$5+1,0))</f>
        <v>6449.4450000000006</v>
      </c>
      <c r="T366" s="15">
        <f t="shared" ca="1" si="72"/>
        <v>1.9062880604455066</v>
      </c>
      <c r="U366" s="14">
        <f t="shared" ca="1" si="73"/>
        <v>0</v>
      </c>
      <c r="V366" s="20">
        <f t="shared" si="77"/>
        <v>48.710000000000036</v>
      </c>
      <c r="W366" s="20">
        <f t="shared" si="78"/>
        <v>0</v>
      </c>
      <c r="X366" s="20">
        <f ca="1">AVERAGE(V366:OFFSET(V366,-$X$5+1,0))</f>
        <v>61.127999999999886</v>
      </c>
      <c r="Y366" s="20">
        <f ca="1">AVERAGE(W366:OFFSET(W366,-$X$5+1,0))</f>
        <v>19.359999999999854</v>
      </c>
      <c r="Z366" s="20">
        <f t="shared" ca="1" si="64"/>
        <v>75.946724977636521</v>
      </c>
      <c r="AA366" s="20">
        <f t="shared" ca="1" si="74"/>
        <v>0</v>
      </c>
    </row>
    <row r="367" spans="1:27">
      <c r="A367" s="5">
        <v>38896</v>
      </c>
      <c r="B367" s="4">
        <v>6500.38</v>
      </c>
      <c r="C367" s="4">
        <v>6540.93</v>
      </c>
      <c r="D367" s="4">
        <v>6481.65</v>
      </c>
      <c r="E367" s="4">
        <v>6540.93</v>
      </c>
      <c r="F367" s="4">
        <v>2825600</v>
      </c>
      <c r="G367" s="35">
        <f t="shared" si="76"/>
        <v>-72.010000000000218</v>
      </c>
      <c r="H367" s="35">
        <f t="shared" si="75"/>
        <v>40.550000000000182</v>
      </c>
      <c r="I367" s="35">
        <f t="shared" ca="1" si="65"/>
        <v>0</v>
      </c>
      <c r="J367" s="35">
        <f t="shared" ca="1" si="66"/>
        <v>2</v>
      </c>
      <c r="K367" s="35">
        <f t="shared" ca="1" si="67"/>
        <v>-62.920000000000073</v>
      </c>
      <c r="L367" s="35">
        <f t="shared" ca="1" si="68"/>
        <v>28.06999999999698</v>
      </c>
      <c r="M367" s="35">
        <f t="shared" ca="1" si="69"/>
        <v>307.56000000000131</v>
      </c>
      <c r="N367" s="34">
        <f ca="1">AVERAGE(E367:OFFSET(E367,-N$5+1,0))</f>
        <v>6456.5573333333341</v>
      </c>
      <c r="O367" s="34">
        <f ca="1">AVERAGE(E367:OFFSET(E367,-O$5+1,0))</f>
        <v>6640.6967857142854</v>
      </c>
      <c r="P367" s="34">
        <f t="shared" ca="1" si="70"/>
        <v>0</v>
      </c>
      <c r="Q367" s="12">
        <f ca="1">100*(MAX(C367:OFFSET(C367,-$Q$5+1,0))-E367)/(MAX(C367:OFFSET(C367,-$Q$5+1,0))-MIN(D367:OFFSET(D367,-$Q$5+1,0)))</f>
        <v>26.099793327428308</v>
      </c>
      <c r="R367" s="37">
        <f t="shared" ca="1" si="71"/>
        <v>-1</v>
      </c>
      <c r="S367" s="15">
        <f ca="1">AVERAGE(E367:OFFSET(E367,-S$5+1,0))</f>
        <v>6479.0083333333341</v>
      </c>
      <c r="T367" s="15">
        <f t="shared" ca="1" si="72"/>
        <v>0.95572753546388134</v>
      </c>
      <c r="U367" s="14">
        <f t="shared" ca="1" si="73"/>
        <v>0</v>
      </c>
      <c r="V367" s="20">
        <f t="shared" si="77"/>
        <v>0</v>
      </c>
      <c r="W367" s="20">
        <f t="shared" si="78"/>
        <v>31.460000000000036</v>
      </c>
      <c r="X367" s="20">
        <f ca="1">AVERAGE(V367:OFFSET(V367,-$X$5+1,0))</f>
        <v>61.127999999999886</v>
      </c>
      <c r="Y367" s="20">
        <f ca="1">AVERAGE(W367:OFFSET(W367,-$X$5+1,0))</f>
        <v>12.859999999999854</v>
      </c>
      <c r="Z367" s="20">
        <f t="shared" ca="1" si="64"/>
        <v>82.618803049143239</v>
      </c>
      <c r="AA367" s="20">
        <f t="shared" ca="1" si="74"/>
        <v>0</v>
      </c>
    </row>
    <row r="368" spans="1:27">
      <c r="A368" s="5">
        <v>38897</v>
      </c>
      <c r="B368" s="4">
        <v>6578.58</v>
      </c>
      <c r="C368" s="4">
        <v>6623.39</v>
      </c>
      <c r="D368" s="4">
        <v>6574.4</v>
      </c>
      <c r="E368" s="4">
        <v>6607.39</v>
      </c>
      <c r="F368" s="4">
        <v>3457800</v>
      </c>
      <c r="G368" s="35">
        <f t="shared" si="76"/>
        <v>37.649999999999636</v>
      </c>
      <c r="H368" s="35">
        <f t="shared" si="75"/>
        <v>28.8100000000004</v>
      </c>
      <c r="I368" s="35">
        <f t="shared" ca="1" si="65"/>
        <v>0</v>
      </c>
      <c r="J368" s="35">
        <f t="shared" ca="1" si="66"/>
        <v>2</v>
      </c>
      <c r="K368" s="35">
        <f t="shared" ca="1" si="67"/>
        <v>132.92000000000007</v>
      </c>
      <c r="L368" s="35">
        <f t="shared" ca="1" si="68"/>
        <v>160.98999999999705</v>
      </c>
      <c r="M368" s="35">
        <f t="shared" ca="1" si="69"/>
        <v>440.48000000000138</v>
      </c>
      <c r="N368" s="34">
        <f ca="1">AVERAGE(E368:OFFSET(E368,-N$5+1,0))</f>
        <v>6474.9293333333344</v>
      </c>
      <c r="O368" s="34">
        <f ca="1">AVERAGE(E368:OFFSET(E368,-O$5+1,0))</f>
        <v>6624.0267857142853</v>
      </c>
      <c r="P368" s="34">
        <f t="shared" ca="1" si="70"/>
        <v>0</v>
      </c>
      <c r="Q368" s="12">
        <f ca="1">100*(MAX(C368:OFFSET(C368,-$Q$5+1,0))-E368)/(MAX(C368:OFFSET(C368,-$Q$5+1,0))-MIN(D368:OFFSET(D368,-$Q$5+1,0)))</f>
        <v>6.477708886920464</v>
      </c>
      <c r="R368" s="37">
        <f t="shared" ca="1" si="71"/>
        <v>-1</v>
      </c>
      <c r="S368" s="15">
        <f ca="1">AVERAGE(E368:OFFSET(E368,-S$5+1,0))</f>
        <v>6530.3083333333334</v>
      </c>
      <c r="T368" s="15">
        <f t="shared" ca="1" si="72"/>
        <v>1.180367950977306</v>
      </c>
      <c r="U368" s="14">
        <f t="shared" ca="1" si="73"/>
        <v>0</v>
      </c>
      <c r="V368" s="20">
        <f t="shared" si="77"/>
        <v>66.460000000000036</v>
      </c>
      <c r="W368" s="20">
        <f t="shared" si="78"/>
        <v>0</v>
      </c>
      <c r="X368" s="20">
        <f ca="1">AVERAGE(V368:OFFSET(V368,-$X$5+1,0))</f>
        <v>37.307999999999993</v>
      </c>
      <c r="Y368" s="20">
        <f ca="1">AVERAGE(W368:OFFSET(W368,-$X$5+1,0))</f>
        <v>12.859999999999854</v>
      </c>
      <c r="Z368" s="20">
        <f t="shared" ca="1" si="64"/>
        <v>74.366129803859252</v>
      </c>
      <c r="AA368" s="20">
        <f t="shared" ca="1" si="74"/>
        <v>0</v>
      </c>
    </row>
    <row r="369" spans="1:27">
      <c r="A369" s="5">
        <v>38898</v>
      </c>
      <c r="B369" s="4">
        <v>6731.07</v>
      </c>
      <c r="C369" s="4">
        <v>6731.07</v>
      </c>
      <c r="D369" s="4">
        <v>6682.38</v>
      </c>
      <c r="E369" s="4">
        <v>6704.41</v>
      </c>
      <c r="F369" s="4">
        <v>3862400</v>
      </c>
      <c r="G369" s="35">
        <f t="shared" si="76"/>
        <v>123.67999999999938</v>
      </c>
      <c r="H369" s="35">
        <f t="shared" si="75"/>
        <v>-26.659999999999854</v>
      </c>
      <c r="I369" s="35">
        <f t="shared" ca="1" si="65"/>
        <v>-1</v>
      </c>
      <c r="J369" s="35">
        <f t="shared" ca="1" si="66"/>
        <v>2</v>
      </c>
      <c r="K369" s="35">
        <f t="shared" ca="1" si="67"/>
        <v>194.03999999999905</v>
      </c>
      <c r="L369" s="35">
        <f t="shared" ca="1" si="68"/>
        <v>355.02999999999611</v>
      </c>
      <c r="M369" s="35">
        <f t="shared" ca="1" si="69"/>
        <v>634.52000000000044</v>
      </c>
      <c r="N369" s="34">
        <f ca="1">AVERAGE(E369:OFFSET(E369,-N$5+1,0))</f>
        <v>6492.2480000000014</v>
      </c>
      <c r="O369" s="34">
        <f ca="1">AVERAGE(E369:OFFSET(E369,-O$5+1,0))</f>
        <v>6615.6750000000002</v>
      </c>
      <c r="P369" s="34">
        <f t="shared" ca="1" si="70"/>
        <v>0</v>
      </c>
      <c r="Q369" s="12">
        <f ca="1">100*(MAX(C369:OFFSET(C369,-$Q$5+1,0))-E369)/(MAX(C369:OFFSET(C369,-$Q$5+1,0))-MIN(D369:OFFSET(D369,-$Q$5+1,0)))</f>
        <v>6.0530378712196615</v>
      </c>
      <c r="R369" s="37">
        <f t="shared" ca="1" si="71"/>
        <v>-1</v>
      </c>
      <c r="S369" s="15">
        <f ca="1">AVERAGE(E369:OFFSET(E369,-S$5+1,0))</f>
        <v>6566.8516666666665</v>
      </c>
      <c r="T369" s="15">
        <f t="shared" ca="1" si="72"/>
        <v>2.0947379401240229</v>
      </c>
      <c r="U369" s="14">
        <f t="shared" ca="1" si="73"/>
        <v>0</v>
      </c>
      <c r="V369" s="20">
        <f t="shared" si="77"/>
        <v>97.019999999999527</v>
      </c>
      <c r="W369" s="20">
        <f t="shared" si="78"/>
        <v>0</v>
      </c>
      <c r="X369" s="20">
        <f ca="1">AVERAGE(V369:OFFSET(V369,-$X$5+1,0))</f>
        <v>56.711999999999897</v>
      </c>
      <c r="Y369" s="20">
        <f ca="1">AVERAGE(W369:OFFSET(W369,-$X$5+1,0))</f>
        <v>6.2920000000000069</v>
      </c>
      <c r="Z369" s="20">
        <f t="shared" ca="1" si="64"/>
        <v>90.013332486826201</v>
      </c>
      <c r="AA369" s="20">
        <f t="shared" ca="1" si="74"/>
        <v>-1</v>
      </c>
    </row>
    <row r="370" spans="1:27">
      <c r="A370" s="5">
        <v>38901</v>
      </c>
      <c r="B370" s="4">
        <v>6727.23</v>
      </c>
      <c r="C370" s="4">
        <v>6735.34</v>
      </c>
      <c r="D370" s="4">
        <v>6705.25</v>
      </c>
      <c r="E370" s="4">
        <v>6718.5</v>
      </c>
      <c r="F370" s="4">
        <v>2609800</v>
      </c>
      <c r="G370" s="35">
        <f t="shared" si="76"/>
        <v>22.819999999999709</v>
      </c>
      <c r="H370" s="35">
        <f t="shared" si="75"/>
        <v>-8.7299999999995634</v>
      </c>
      <c r="I370" s="35">
        <f t="shared" ca="1" si="65"/>
        <v>-1</v>
      </c>
      <c r="J370" s="35">
        <f t="shared" ca="1" si="66"/>
        <v>-1</v>
      </c>
      <c r="K370" s="35">
        <f t="shared" ca="1" si="67"/>
        <v>54.369999999998981</v>
      </c>
      <c r="L370" s="35">
        <f t="shared" ca="1" si="68"/>
        <v>409.39999999999509</v>
      </c>
      <c r="M370" s="35">
        <f t="shared" ca="1" si="69"/>
        <v>0</v>
      </c>
      <c r="N370" s="34">
        <f ca="1">AVERAGE(E370:OFFSET(E370,-N$5+1,0))</f>
        <v>6510.6213333333326</v>
      </c>
      <c r="O370" s="34">
        <f ca="1">AVERAGE(E370:OFFSET(E370,-O$5+1,0))</f>
        <v>6611.1935714285719</v>
      </c>
      <c r="P370" s="34">
        <f t="shared" ca="1" si="70"/>
        <v>0</v>
      </c>
      <c r="Q370" s="12">
        <f ca="1">100*(MAX(C370:OFFSET(C370,-$Q$5+1,0))-E370)/(MAX(C370:OFFSET(C370,-$Q$5+1,0))-MIN(D370:OFFSET(D370,-$Q$5+1,0)))</f>
        <v>3.78673742438896</v>
      </c>
      <c r="R370" s="37">
        <f t="shared" ca="1" si="71"/>
        <v>-1</v>
      </c>
      <c r="S370" s="15">
        <f ca="1">AVERAGE(E370:OFFSET(E370,-S$5+1,0))</f>
        <v>6611.2166666666672</v>
      </c>
      <c r="T370" s="15">
        <f t="shared" ca="1" si="72"/>
        <v>1.622747199834617</v>
      </c>
      <c r="U370" s="14">
        <f t="shared" ca="1" si="73"/>
        <v>0</v>
      </c>
      <c r="V370" s="20">
        <f t="shared" si="77"/>
        <v>14.090000000000146</v>
      </c>
      <c r="W370" s="20">
        <f t="shared" si="78"/>
        <v>0</v>
      </c>
      <c r="X370" s="20">
        <f ca="1">AVERAGE(V370:OFFSET(V370,-$X$5+1,0))</f>
        <v>45.25599999999995</v>
      </c>
      <c r="Y370" s="20">
        <f ca="1">AVERAGE(W370:OFFSET(W370,-$X$5+1,0))</f>
        <v>6.2920000000000069</v>
      </c>
      <c r="Z370" s="20">
        <f t="shared" ca="1" si="64"/>
        <v>87.793900830294064</v>
      </c>
      <c r="AA370" s="20">
        <f t="shared" ca="1" si="74"/>
        <v>-1</v>
      </c>
    </row>
    <row r="371" spans="1:27">
      <c r="A371" s="5">
        <v>38902</v>
      </c>
      <c r="B371" s="4">
        <v>6748.47</v>
      </c>
      <c r="C371" s="4">
        <v>6789.55</v>
      </c>
      <c r="D371" s="4">
        <v>6722.39</v>
      </c>
      <c r="E371" s="4">
        <v>6734.51</v>
      </c>
      <c r="F371" s="4">
        <v>3220000</v>
      </c>
      <c r="G371" s="35">
        <f t="shared" si="76"/>
        <v>29.970000000000255</v>
      </c>
      <c r="H371" s="35">
        <f t="shared" si="75"/>
        <v>-13.960000000000036</v>
      </c>
      <c r="I371" s="35">
        <f t="shared" ca="1" si="65"/>
        <v>-1</v>
      </c>
      <c r="J371" s="35">
        <f t="shared" ca="1" si="66"/>
        <v>-2</v>
      </c>
      <c r="K371" s="35">
        <f t="shared" ca="1" si="67"/>
        <v>-2.0500000000001819</v>
      </c>
      <c r="L371" s="35">
        <f t="shared" ca="1" si="68"/>
        <v>407.34999999999491</v>
      </c>
      <c r="M371" s="35">
        <f t="shared" ca="1" si="69"/>
        <v>-2.0500000000001819</v>
      </c>
      <c r="N371" s="34">
        <f ca="1">AVERAGE(E371:OFFSET(E371,-N$5+1,0))</f>
        <v>6537.1079999999993</v>
      </c>
      <c r="O371" s="34">
        <f ca="1">AVERAGE(E371:OFFSET(E371,-O$5+1,0))</f>
        <v>6606.1042857142875</v>
      </c>
      <c r="P371" s="34">
        <f t="shared" ca="1" si="70"/>
        <v>0</v>
      </c>
      <c r="Q371" s="12">
        <f ca="1">100*(MAX(C371:OFFSET(C371,-$Q$5+1,0))-E371)/(MAX(C371:OFFSET(C371,-$Q$5+1,0))-MIN(D371:OFFSET(D371,-$Q$5+1,0)))</f>
        <v>11.031828750100207</v>
      </c>
      <c r="R371" s="37">
        <f t="shared" ca="1" si="71"/>
        <v>-1</v>
      </c>
      <c r="S371" s="15">
        <f ca="1">AVERAGE(E371:OFFSET(E371,-S$5+1,0))</f>
        <v>6646.3549999999996</v>
      </c>
      <c r="T371" s="15">
        <f t="shared" ca="1" si="72"/>
        <v>1.3263661059332621</v>
      </c>
      <c r="U371" s="14">
        <f t="shared" ca="1" si="73"/>
        <v>0</v>
      </c>
      <c r="V371" s="20">
        <f t="shared" si="77"/>
        <v>16.010000000000218</v>
      </c>
      <c r="W371" s="20">
        <f t="shared" si="78"/>
        <v>0</v>
      </c>
      <c r="X371" s="20">
        <f ca="1">AVERAGE(V371:OFFSET(V371,-$X$5+1,0))</f>
        <v>38.715999999999987</v>
      </c>
      <c r="Y371" s="20">
        <f ca="1">AVERAGE(W371:OFFSET(W371,-$X$5+1,0))</f>
        <v>6.2920000000000069</v>
      </c>
      <c r="Z371" s="20">
        <f t="shared" ca="1" si="64"/>
        <v>86.020263064344107</v>
      </c>
      <c r="AA371" s="20">
        <f t="shared" ca="1" si="74"/>
        <v>-1</v>
      </c>
    </row>
    <row r="372" spans="1:27">
      <c r="A372" s="5">
        <v>38903</v>
      </c>
      <c r="B372" s="4">
        <v>6709.21</v>
      </c>
      <c r="C372" s="4">
        <v>6741.52</v>
      </c>
      <c r="D372" s="4">
        <v>6651.55</v>
      </c>
      <c r="E372" s="4">
        <v>6659.96</v>
      </c>
      <c r="F372" s="4">
        <v>3062600</v>
      </c>
      <c r="G372" s="35">
        <f t="shared" si="76"/>
        <v>-25.300000000000182</v>
      </c>
      <c r="H372" s="35">
        <f t="shared" si="75"/>
        <v>-49.25</v>
      </c>
      <c r="I372" s="35">
        <f t="shared" ca="1" si="65"/>
        <v>0</v>
      </c>
      <c r="J372" s="35">
        <f t="shared" ca="1" si="66"/>
        <v>-2</v>
      </c>
      <c r="K372" s="35">
        <f t="shared" ca="1" si="67"/>
        <v>149.10000000000036</v>
      </c>
      <c r="L372" s="35">
        <f t="shared" ca="1" si="68"/>
        <v>556.44999999999527</v>
      </c>
      <c r="M372" s="35">
        <f t="shared" ca="1" si="69"/>
        <v>147.05000000000018</v>
      </c>
      <c r="N372" s="34">
        <f ca="1">AVERAGE(E372:OFFSET(E372,-N$5+1,0))</f>
        <v>6549.8380000000006</v>
      </c>
      <c r="O372" s="34">
        <f ca="1">AVERAGE(E372:OFFSET(E372,-O$5+1,0))</f>
        <v>6598.9010714285714</v>
      </c>
      <c r="P372" s="34">
        <f t="shared" ca="1" si="70"/>
        <v>0</v>
      </c>
      <c r="Q372" s="12">
        <f ca="1">100*(MAX(C372:OFFSET(C372,-$Q$5+1,0))-E372)/(MAX(C372:OFFSET(C372,-$Q$5+1,0))-MIN(D372:OFFSET(D372,-$Q$5+1,0)))</f>
        <v>30.326219226808938</v>
      </c>
      <c r="R372" s="37">
        <f t="shared" ca="1" si="71"/>
        <v>-1</v>
      </c>
      <c r="S372" s="15">
        <f ca="1">AVERAGE(E372:OFFSET(E372,-S$5+1,0))</f>
        <v>6660.95</v>
      </c>
      <c r="T372" s="15">
        <f t="shared" ca="1" si="72"/>
        <v>-1.4862744803665869E-2</v>
      </c>
      <c r="U372" s="14">
        <f t="shared" ca="1" si="73"/>
        <v>0</v>
      </c>
      <c r="V372" s="20">
        <f t="shared" si="77"/>
        <v>0</v>
      </c>
      <c r="W372" s="20">
        <f t="shared" si="78"/>
        <v>74.550000000000182</v>
      </c>
      <c r="X372" s="20">
        <f ca="1">AVERAGE(V372:OFFSET(V372,-$X$5+1,0))</f>
        <v>38.715999999999987</v>
      </c>
      <c r="Y372" s="20">
        <f ca="1">AVERAGE(W372:OFFSET(W372,-$X$5+1,0))</f>
        <v>14.910000000000036</v>
      </c>
      <c r="Z372" s="20">
        <f t="shared" ca="1" si="64"/>
        <v>72.196322679297296</v>
      </c>
      <c r="AA372" s="20">
        <f t="shared" ca="1" si="74"/>
        <v>0</v>
      </c>
    </row>
    <row r="373" spans="1:27">
      <c r="A373" s="5">
        <v>38904</v>
      </c>
      <c r="B373" s="4">
        <v>6630.04</v>
      </c>
      <c r="C373" s="4">
        <v>6659.07</v>
      </c>
      <c r="D373" s="4">
        <v>6608.49</v>
      </c>
      <c r="E373" s="4">
        <v>6659.07</v>
      </c>
      <c r="F373" s="4">
        <v>2611600</v>
      </c>
      <c r="G373" s="35">
        <f t="shared" si="76"/>
        <v>-29.920000000000073</v>
      </c>
      <c r="H373" s="35">
        <f t="shared" si="75"/>
        <v>29.029999999999745</v>
      </c>
      <c r="I373" s="35">
        <f t="shared" ca="1" si="65"/>
        <v>0</v>
      </c>
      <c r="J373" s="35">
        <f t="shared" ca="1" si="66"/>
        <v>-2</v>
      </c>
      <c r="K373" s="35">
        <f t="shared" ca="1" si="67"/>
        <v>1.7800000000006548</v>
      </c>
      <c r="L373" s="35">
        <f t="shared" ca="1" si="68"/>
        <v>558.22999999999593</v>
      </c>
      <c r="M373" s="35">
        <f t="shared" ca="1" si="69"/>
        <v>148.83000000000084</v>
      </c>
      <c r="N373" s="34">
        <f ca="1">AVERAGE(E373:OFFSET(E373,-N$5+1,0))</f>
        <v>6565.35</v>
      </c>
      <c r="O373" s="34">
        <f ca="1">AVERAGE(E373:OFFSET(E373,-O$5+1,0))</f>
        <v>6591.028214285715</v>
      </c>
      <c r="P373" s="34">
        <f t="shared" ca="1" si="70"/>
        <v>0</v>
      </c>
      <c r="Q373" s="12">
        <f ca="1">100*(MAX(C373:OFFSET(C373,-$Q$5+1,0))-E373)/(MAX(C373:OFFSET(C373,-$Q$5+1,0))-MIN(D373:OFFSET(D373,-$Q$5+1,0)))</f>
        <v>30.53449405597685</v>
      </c>
      <c r="R373" s="37">
        <f t="shared" ca="1" si="71"/>
        <v>0</v>
      </c>
      <c r="S373" s="15">
        <f ca="1">AVERAGE(E373:OFFSET(E373,-S$5+1,0))</f>
        <v>6680.6399999999994</v>
      </c>
      <c r="T373" s="15">
        <f t="shared" ca="1" si="72"/>
        <v>-0.32287325765195718</v>
      </c>
      <c r="U373" s="14">
        <f t="shared" ca="1" si="73"/>
        <v>0</v>
      </c>
      <c r="V373" s="20">
        <f t="shared" si="77"/>
        <v>0</v>
      </c>
      <c r="W373" s="20">
        <f t="shared" si="78"/>
        <v>0.89000000000032742</v>
      </c>
      <c r="X373" s="20">
        <f ca="1">AVERAGE(V373:OFFSET(V373,-$X$5+1,0))</f>
        <v>25.423999999999978</v>
      </c>
      <c r="Y373" s="20">
        <f ca="1">AVERAGE(W373:OFFSET(W373,-$X$5+1,0))</f>
        <v>15.088000000000102</v>
      </c>
      <c r="Z373" s="20">
        <f t="shared" ref="Z373:Z436" ca="1" si="79">IF(Y373=0,100,100-(100/(1+X373/Y373)))</f>
        <v>62.75671406003142</v>
      </c>
      <c r="AA373" s="20">
        <f t="shared" ca="1" si="74"/>
        <v>0</v>
      </c>
    </row>
    <row r="374" spans="1:27">
      <c r="A374" s="5">
        <v>38905</v>
      </c>
      <c r="B374" s="4">
        <v>6651.02</v>
      </c>
      <c r="C374" s="4">
        <v>6671.74</v>
      </c>
      <c r="D374" s="4">
        <v>6628.46</v>
      </c>
      <c r="E374" s="4">
        <v>6660.61</v>
      </c>
      <c r="F374" s="4">
        <v>2908400</v>
      </c>
      <c r="G374" s="35">
        <f t="shared" si="76"/>
        <v>-8.0499999999992724</v>
      </c>
      <c r="H374" s="35">
        <f t="shared" si="75"/>
        <v>9.589999999999236</v>
      </c>
      <c r="I374" s="35">
        <f t="shared" ref="I374:I437" ca="1" si="80">IF(OR(P374=1,AA374=1),1,IF(OR(P374=-1,AA374=-1),-1,0))</f>
        <v>0</v>
      </c>
      <c r="J374" s="35">
        <f t="shared" ref="J374:J437" ca="1" si="81">IF(AND(J373&lt;=0,I373=1),1,IF(AND(J373&gt;=0,I373=-1),-1,IF(-1*M373/E373&gt;K$9,0,IF(M373/E373&gt;J$9,0,IF(J373+I373&gt;J$5,J$5,IF(J373+I373&lt;J$7,J$7,J373+I373))))))</f>
        <v>-2</v>
      </c>
      <c r="K374" s="35">
        <f t="shared" ref="K374:K437" ca="1" si="82">J373*G374+J374*H374</f>
        <v>-3.0799999999999272</v>
      </c>
      <c r="L374" s="35">
        <f t="shared" ref="L374:L437" ca="1" si="83">L373+K374</f>
        <v>555.149999999996</v>
      </c>
      <c r="M374" s="35">
        <f t="shared" ref="M374:M437" ca="1" si="84">IF(M373/E373&gt;J$9,0,IF(-M373/E373&gt;K$9,0,K374+M373))</f>
        <v>145.75000000000091</v>
      </c>
      <c r="N374" s="34">
        <f ca="1">AVERAGE(E374:OFFSET(E374,-N$5+1,0))</f>
        <v>6571.0060000000003</v>
      </c>
      <c r="O374" s="34">
        <f ca="1">AVERAGE(E374:OFFSET(E374,-O$5+1,0))</f>
        <v>6583.232857142857</v>
      </c>
      <c r="P374" s="34">
        <f t="shared" ref="P374:P437" ca="1" si="85">IF(AND(N373&lt;=O373,N374&gt;O374),1,IF(AND(N373&gt;=O373,N374&lt;O374),-1,0))</f>
        <v>0</v>
      </c>
      <c r="Q374" s="12">
        <f ca="1">100*(MAX(C374:OFFSET(C374,-$Q$5+1,0))-E374)/(MAX(C374:OFFSET(C374,-$Q$5+1,0))-MIN(D374:OFFSET(D374,-$Q$5+1,0)))</f>
        <v>37.807881773399167</v>
      </c>
      <c r="R374" s="37">
        <f t="shared" ref="R374:R437" ca="1" si="86">IF(Q373&gt;$Q$8,1,IF(Q373&lt;$R$8,-1,0))</f>
        <v>0</v>
      </c>
      <c r="S374" s="15">
        <f ca="1">AVERAGE(E374:OFFSET(E374,-S$5+1,0))</f>
        <v>6689.5099999999993</v>
      </c>
      <c r="T374" s="15">
        <f t="shared" ref="T374:T437" ca="1" si="87">100*(E374-S374)/S374</f>
        <v>-0.43201968455088097</v>
      </c>
      <c r="U374" s="14">
        <f t="shared" ref="U374:U437" ca="1" si="88">IF(T373&lt;$T$8,1,IF(T373&gt;$U$8,-1,0))</f>
        <v>0</v>
      </c>
      <c r="V374" s="20">
        <f t="shared" si="77"/>
        <v>1.5399999999999636</v>
      </c>
      <c r="W374" s="20">
        <f t="shared" si="78"/>
        <v>0</v>
      </c>
      <c r="X374" s="20">
        <f ca="1">AVERAGE(V374:OFFSET(V374,-$X$5+1,0))</f>
        <v>6.3280000000000651</v>
      </c>
      <c r="Y374" s="20">
        <f ca="1">AVERAGE(W374:OFFSET(W374,-$X$5+1,0))</f>
        <v>15.088000000000102</v>
      </c>
      <c r="Z374" s="20">
        <f t="shared" ca="1" si="79"/>
        <v>29.548001494210013</v>
      </c>
      <c r="AA374" s="20">
        <f t="shared" ref="AA374:AA437" ca="1" si="89">IF(Z373&lt;$Z$8,1,IF(Z374&gt;$AA$8,-1,0))</f>
        <v>0</v>
      </c>
    </row>
    <row r="375" spans="1:27">
      <c r="A375" s="5">
        <v>38908</v>
      </c>
      <c r="B375" s="4">
        <v>6609.86</v>
      </c>
      <c r="C375" s="4">
        <v>6694.75</v>
      </c>
      <c r="D375" s="4">
        <v>6588.55</v>
      </c>
      <c r="E375" s="4">
        <v>6682.46</v>
      </c>
      <c r="F375" s="4">
        <v>2465400</v>
      </c>
      <c r="G375" s="35">
        <f t="shared" si="76"/>
        <v>-50.75</v>
      </c>
      <c r="H375" s="35">
        <f t="shared" si="75"/>
        <v>72.600000000000364</v>
      </c>
      <c r="I375" s="35">
        <f t="shared" ca="1" si="80"/>
        <v>1</v>
      </c>
      <c r="J375" s="35">
        <f t="shared" ca="1" si="81"/>
        <v>-2</v>
      </c>
      <c r="K375" s="35">
        <f t="shared" ca="1" si="82"/>
        <v>-43.700000000000728</v>
      </c>
      <c r="L375" s="35">
        <f t="shared" ca="1" si="83"/>
        <v>511.44999999999527</v>
      </c>
      <c r="M375" s="35">
        <f t="shared" ca="1" si="84"/>
        <v>102.05000000000018</v>
      </c>
      <c r="N375" s="34">
        <f ca="1">AVERAGE(E375:OFFSET(E375,-N$5+1,0))</f>
        <v>6577.6340000000009</v>
      </c>
      <c r="O375" s="34">
        <f ca="1">AVERAGE(E375:OFFSET(E375,-O$5+1,0))</f>
        <v>6577.358214285714</v>
      </c>
      <c r="P375" s="34">
        <f t="shared" ca="1" si="85"/>
        <v>1</v>
      </c>
      <c r="Q375" s="12">
        <f ca="1">100*(MAX(C375:OFFSET(C375,-$Q$5+1,0))-E375)/(MAX(C375:OFFSET(C375,-$Q$5+1,0))-MIN(D375:OFFSET(D375,-$Q$5+1,0)))</f>
        <v>34.780772978239675</v>
      </c>
      <c r="R375" s="37">
        <f t="shared" ca="1" si="86"/>
        <v>0</v>
      </c>
      <c r="S375" s="15">
        <f ca="1">AVERAGE(E375:OFFSET(E375,-S$5+1,0))</f>
        <v>6685.8516666666665</v>
      </c>
      <c r="T375" s="15">
        <f t="shared" ca="1" si="87"/>
        <v>-5.072901457829368E-2</v>
      </c>
      <c r="U375" s="14">
        <f t="shared" ca="1" si="88"/>
        <v>0</v>
      </c>
      <c r="V375" s="20">
        <f t="shared" si="77"/>
        <v>21.850000000000364</v>
      </c>
      <c r="W375" s="20">
        <f t="shared" si="78"/>
        <v>0</v>
      </c>
      <c r="X375" s="20">
        <f ca="1">AVERAGE(V375:OFFSET(V375,-$X$5+1,0))</f>
        <v>7.8800000000001091</v>
      </c>
      <c r="Y375" s="20">
        <f ca="1">AVERAGE(W375:OFFSET(W375,-$X$5+1,0))</f>
        <v>15.088000000000102</v>
      </c>
      <c r="Z375" s="20">
        <f t="shared" ca="1" si="79"/>
        <v>34.308603274120671</v>
      </c>
      <c r="AA375" s="20">
        <f t="shared" ca="1" si="89"/>
        <v>0</v>
      </c>
    </row>
    <row r="376" spans="1:27">
      <c r="A376" s="5">
        <v>38909</v>
      </c>
      <c r="B376" s="4">
        <v>6672.32</v>
      </c>
      <c r="C376" s="4">
        <v>6702.64</v>
      </c>
      <c r="D376" s="4">
        <v>6639.13</v>
      </c>
      <c r="E376" s="4">
        <v>6639.13</v>
      </c>
      <c r="F376" s="4">
        <v>2405800</v>
      </c>
      <c r="G376" s="35">
        <f t="shared" si="76"/>
        <v>-10.140000000000327</v>
      </c>
      <c r="H376" s="35">
        <f t="shared" si="75"/>
        <v>-33.1899999999996</v>
      </c>
      <c r="I376" s="35">
        <f t="shared" ca="1" si="80"/>
        <v>0</v>
      </c>
      <c r="J376" s="35">
        <f t="shared" ca="1" si="81"/>
        <v>1</v>
      </c>
      <c r="K376" s="35">
        <f t="shared" ca="1" si="82"/>
        <v>-12.909999999998945</v>
      </c>
      <c r="L376" s="35">
        <f t="shared" ca="1" si="83"/>
        <v>498.53999999999633</v>
      </c>
      <c r="M376" s="35">
        <f t="shared" ca="1" si="84"/>
        <v>89.140000000001237</v>
      </c>
      <c r="N376" s="34">
        <f ca="1">AVERAGE(E376:OFFSET(E376,-N$5+1,0))</f>
        <v>6596.0060000000021</v>
      </c>
      <c r="O376" s="34">
        <f ca="1">AVERAGE(E376:OFFSET(E376,-O$5+1,0))</f>
        <v>6569.011428571428</v>
      </c>
      <c r="P376" s="34">
        <f t="shared" ca="1" si="85"/>
        <v>0</v>
      </c>
      <c r="Q376" s="12">
        <f ca="1">100*(MAX(C376:OFFSET(C376,-$Q$5+1,0))-E376)/(MAX(C376:OFFSET(C376,-$Q$5+1,0))-MIN(D376:OFFSET(D376,-$Q$5+1,0)))</f>
        <v>48.853523871386749</v>
      </c>
      <c r="R376" s="37">
        <f t="shared" ca="1" si="86"/>
        <v>0</v>
      </c>
      <c r="S376" s="15">
        <f ca="1">AVERAGE(E376:OFFSET(E376,-S$5+1,0))</f>
        <v>6672.623333333333</v>
      </c>
      <c r="T376" s="15">
        <f t="shared" ca="1" si="87"/>
        <v>-0.50195150632908825</v>
      </c>
      <c r="U376" s="14">
        <f t="shared" ca="1" si="88"/>
        <v>0</v>
      </c>
      <c r="V376" s="20">
        <f t="shared" si="77"/>
        <v>0</v>
      </c>
      <c r="W376" s="20">
        <f t="shared" si="78"/>
        <v>43.329999999999927</v>
      </c>
      <c r="X376" s="20">
        <f ca="1">AVERAGE(V376:OFFSET(V376,-$X$5+1,0))</f>
        <v>4.6780000000000657</v>
      </c>
      <c r="Y376" s="20">
        <f ca="1">AVERAGE(W376:OFFSET(W376,-$X$5+1,0))</f>
        <v>23.754000000000087</v>
      </c>
      <c r="Z376" s="20">
        <f t="shared" ca="1" si="79"/>
        <v>16.453292065278703</v>
      </c>
      <c r="AA376" s="20">
        <f t="shared" ca="1" si="89"/>
        <v>0</v>
      </c>
    </row>
    <row r="377" spans="1:27">
      <c r="A377" s="5">
        <v>38910</v>
      </c>
      <c r="B377" s="4">
        <v>6681.9</v>
      </c>
      <c r="C377" s="4">
        <v>6725.42</v>
      </c>
      <c r="D377" s="4">
        <v>6612.34</v>
      </c>
      <c r="E377" s="4">
        <v>6634.09</v>
      </c>
      <c r="F377" s="4">
        <v>3078200</v>
      </c>
      <c r="G377" s="35">
        <f t="shared" si="76"/>
        <v>42.769999999999527</v>
      </c>
      <c r="H377" s="35">
        <f t="shared" si="75"/>
        <v>-47.809999999999491</v>
      </c>
      <c r="I377" s="35">
        <f t="shared" ca="1" si="80"/>
        <v>1</v>
      </c>
      <c r="J377" s="35">
        <f t="shared" ca="1" si="81"/>
        <v>1</v>
      </c>
      <c r="K377" s="35">
        <f t="shared" ca="1" si="82"/>
        <v>-5.0399999999999636</v>
      </c>
      <c r="L377" s="35">
        <f t="shared" ca="1" si="83"/>
        <v>493.49999999999636</v>
      </c>
      <c r="M377" s="35">
        <f t="shared" ca="1" si="84"/>
        <v>84.100000000001273</v>
      </c>
      <c r="N377" s="34">
        <f ca="1">AVERAGE(E377:OFFSET(E377,-N$5+1,0))</f>
        <v>6618.3059999999996</v>
      </c>
      <c r="O377" s="34">
        <f ca="1">AVERAGE(E377:OFFSET(E377,-O$5+1,0))</f>
        <v>6557.3846428571424</v>
      </c>
      <c r="P377" s="34">
        <f t="shared" ca="1" si="85"/>
        <v>0</v>
      </c>
      <c r="Q377" s="12">
        <f ca="1">100*(MAX(C377:OFFSET(C377,-$Q$5+1,0))-E377)/(MAX(C377:OFFSET(C377,-$Q$5+1,0))-MIN(D377:OFFSET(D377,-$Q$5+1,0)))</f>
        <v>72.256565187078621</v>
      </c>
      <c r="R377" s="37">
        <f t="shared" ca="1" si="86"/>
        <v>0</v>
      </c>
      <c r="S377" s="15">
        <f ca="1">AVERAGE(E377:OFFSET(E377,-S$5+1,0))</f>
        <v>6655.8866666666654</v>
      </c>
      <c r="T377" s="15">
        <f t="shared" ca="1" si="87"/>
        <v>-0.32747953440711525</v>
      </c>
      <c r="U377" s="14">
        <f t="shared" ca="1" si="88"/>
        <v>0</v>
      </c>
      <c r="V377" s="20">
        <f t="shared" si="77"/>
        <v>0</v>
      </c>
      <c r="W377" s="20">
        <f t="shared" si="78"/>
        <v>5.0399999999999636</v>
      </c>
      <c r="X377" s="20">
        <f ca="1">AVERAGE(V377:OFFSET(V377,-$X$5+1,0))</f>
        <v>4.6780000000000657</v>
      </c>
      <c r="Y377" s="20">
        <f ca="1">AVERAGE(W377:OFFSET(W377,-$X$5+1,0))</f>
        <v>9.8520000000000429</v>
      </c>
      <c r="Z377" s="20">
        <f t="shared" ca="1" si="79"/>
        <v>32.195457673778606</v>
      </c>
      <c r="AA377" s="20">
        <f t="shared" ca="1" si="89"/>
        <v>1</v>
      </c>
    </row>
    <row r="378" spans="1:27">
      <c r="A378" s="5">
        <v>38911</v>
      </c>
      <c r="B378" s="4">
        <v>6591.56</v>
      </c>
      <c r="C378" s="4">
        <v>6624.04</v>
      </c>
      <c r="D378" s="4">
        <v>6562.54</v>
      </c>
      <c r="E378" s="4">
        <v>6567.6</v>
      </c>
      <c r="F378" s="4">
        <v>2418000</v>
      </c>
      <c r="G378" s="35">
        <f t="shared" si="76"/>
        <v>-42.529999999999745</v>
      </c>
      <c r="H378" s="35">
        <f t="shared" si="75"/>
        <v>-23.960000000000036</v>
      </c>
      <c r="I378" s="35">
        <f t="shared" ca="1" si="80"/>
        <v>0</v>
      </c>
      <c r="J378" s="35">
        <f t="shared" ca="1" si="81"/>
        <v>2</v>
      </c>
      <c r="K378" s="35">
        <f t="shared" ca="1" si="82"/>
        <v>-90.449999999999818</v>
      </c>
      <c r="L378" s="35">
        <f t="shared" ca="1" si="83"/>
        <v>403.04999999999654</v>
      </c>
      <c r="M378" s="35">
        <f t="shared" ca="1" si="84"/>
        <v>-6.3499999999985448</v>
      </c>
      <c r="N378" s="34">
        <f ca="1">AVERAGE(E378:OFFSET(E378,-N$5+1,0))</f>
        <v>6623.8026666666674</v>
      </c>
      <c r="O378" s="34">
        <f ca="1">AVERAGE(E378:OFFSET(E378,-O$5+1,0))</f>
        <v>6552.1107142857136</v>
      </c>
      <c r="P378" s="34">
        <f t="shared" ca="1" si="85"/>
        <v>0</v>
      </c>
      <c r="Q378" s="12">
        <f ca="1">100*(MAX(C378:OFFSET(C378,-$Q$5+1,0))-E378)/(MAX(C378:OFFSET(C378,-$Q$5+1,0))-MIN(D378:OFFSET(D378,-$Q$5+1,0)))</f>
        <v>97.771023302938019</v>
      </c>
      <c r="R378" s="37">
        <f t="shared" ca="1" si="86"/>
        <v>1</v>
      </c>
      <c r="S378" s="15">
        <f ca="1">AVERAGE(E378:OFFSET(E378,-S$5+1,0))</f>
        <v>6640.4933333333329</v>
      </c>
      <c r="T378" s="15">
        <f t="shared" ca="1" si="87"/>
        <v>-1.0977096079206845</v>
      </c>
      <c r="U378" s="14">
        <f t="shared" ca="1" si="88"/>
        <v>0</v>
      </c>
      <c r="V378" s="20">
        <f t="shared" si="77"/>
        <v>0</v>
      </c>
      <c r="W378" s="20">
        <f t="shared" si="78"/>
        <v>66.489999999999782</v>
      </c>
      <c r="X378" s="20">
        <f ca="1">AVERAGE(V378:OFFSET(V378,-$X$5+1,0))</f>
        <v>4.6780000000000657</v>
      </c>
      <c r="Y378" s="20">
        <f ca="1">AVERAGE(W378:OFFSET(W378,-$X$5+1,0))</f>
        <v>22.971999999999934</v>
      </c>
      <c r="Z378" s="20">
        <f t="shared" ca="1" si="79"/>
        <v>16.918625678119597</v>
      </c>
      <c r="AA378" s="20">
        <f t="shared" ca="1" si="89"/>
        <v>0</v>
      </c>
    </row>
    <row r="379" spans="1:27">
      <c r="A379" s="5">
        <v>38912</v>
      </c>
      <c r="B379" s="4">
        <v>6472.29</v>
      </c>
      <c r="C379" s="4">
        <v>6489.65</v>
      </c>
      <c r="D379" s="4">
        <v>6413.92</v>
      </c>
      <c r="E379" s="4">
        <v>6428.03</v>
      </c>
      <c r="F379" s="4">
        <v>2973000</v>
      </c>
      <c r="G379" s="35">
        <f t="shared" si="76"/>
        <v>-95.3100000000004</v>
      </c>
      <c r="H379" s="35">
        <f t="shared" si="75"/>
        <v>-44.260000000000218</v>
      </c>
      <c r="I379" s="35">
        <f t="shared" ca="1" si="80"/>
        <v>1</v>
      </c>
      <c r="J379" s="35">
        <f t="shared" ca="1" si="81"/>
        <v>2</v>
      </c>
      <c r="K379" s="35">
        <f t="shared" ca="1" si="82"/>
        <v>-279.14000000000124</v>
      </c>
      <c r="L379" s="35">
        <f t="shared" ca="1" si="83"/>
        <v>123.90999999999531</v>
      </c>
      <c r="M379" s="35">
        <f t="shared" ca="1" si="84"/>
        <v>-285.48999999999978</v>
      </c>
      <c r="N379" s="34">
        <f ca="1">AVERAGE(E379:OFFSET(E379,-N$5+1,0))</f>
        <v>6622.1840000000002</v>
      </c>
      <c r="O379" s="34">
        <f ca="1">AVERAGE(E379:OFFSET(E379,-O$5+1,0))</f>
        <v>6541.3164285714283</v>
      </c>
      <c r="P379" s="34">
        <f t="shared" ca="1" si="85"/>
        <v>0</v>
      </c>
      <c r="Q379" s="12">
        <f ca="1">100*(MAX(C379:OFFSET(C379,-$Q$5+1,0))-E379)/(MAX(C379:OFFSET(C379,-$Q$5+1,0))-MIN(D379:OFFSET(D379,-$Q$5+1,0)))</f>
        <v>96.243644011394281</v>
      </c>
      <c r="R379" s="37">
        <f t="shared" ca="1" si="86"/>
        <v>1</v>
      </c>
      <c r="S379" s="15">
        <f ca="1">AVERAGE(E379:OFFSET(E379,-S$5+1,0))</f>
        <v>6601.9866666666667</v>
      </c>
      <c r="T379" s="15">
        <f t="shared" ca="1" si="87"/>
        <v>-2.6349139349973481</v>
      </c>
      <c r="U379" s="14">
        <f t="shared" ca="1" si="88"/>
        <v>0</v>
      </c>
      <c r="V379" s="20">
        <f t="shared" si="77"/>
        <v>0</v>
      </c>
      <c r="W379" s="20">
        <f t="shared" si="78"/>
        <v>139.57000000000062</v>
      </c>
      <c r="X379" s="20">
        <f ca="1">AVERAGE(V379:OFFSET(V379,-$X$5+1,0))</f>
        <v>4.3700000000000729</v>
      </c>
      <c r="Y379" s="20">
        <f ca="1">AVERAGE(W379:OFFSET(W379,-$X$5+1,0))</f>
        <v>50.88600000000006</v>
      </c>
      <c r="Z379" s="20">
        <f t="shared" ca="1" si="79"/>
        <v>7.9086434052411789</v>
      </c>
      <c r="AA379" s="20">
        <f t="shared" ca="1" si="89"/>
        <v>1</v>
      </c>
    </row>
    <row r="380" spans="1:27">
      <c r="A380" s="5">
        <v>38915</v>
      </c>
      <c r="B380" s="4">
        <v>6402.77</v>
      </c>
      <c r="C380" s="4">
        <v>6416.41</v>
      </c>
      <c r="D380" s="4">
        <v>6232.49</v>
      </c>
      <c r="E380" s="4">
        <v>6257.8</v>
      </c>
      <c r="F380" s="4">
        <v>2806600</v>
      </c>
      <c r="G380" s="35">
        <f t="shared" si="76"/>
        <v>-25.259999999999309</v>
      </c>
      <c r="H380" s="35">
        <f t="shared" si="75"/>
        <v>-144.97000000000025</v>
      </c>
      <c r="I380" s="35">
        <f t="shared" ca="1" si="80"/>
        <v>1</v>
      </c>
      <c r="J380" s="35">
        <f t="shared" ca="1" si="81"/>
        <v>0</v>
      </c>
      <c r="K380" s="35">
        <f t="shared" ca="1" si="82"/>
        <v>-50.519999999998618</v>
      </c>
      <c r="L380" s="35">
        <f t="shared" ca="1" si="83"/>
        <v>73.389999999996689</v>
      </c>
      <c r="M380" s="35">
        <f t="shared" ca="1" si="84"/>
        <v>0</v>
      </c>
      <c r="N380" s="34">
        <f ca="1">AVERAGE(E380:OFFSET(E380,-N$5+1,0))</f>
        <v>6604.4586666666673</v>
      </c>
      <c r="O380" s="34">
        <f ca="1">AVERAGE(E380:OFFSET(E380,-O$5+1,0))</f>
        <v>6528.6399999999994</v>
      </c>
      <c r="P380" s="34">
        <f t="shared" ca="1" si="85"/>
        <v>0</v>
      </c>
      <c r="Q380" s="12">
        <f ca="1">100*(MAX(C380:OFFSET(C380,-$Q$5+1,0))-E380)/(MAX(C380:OFFSET(C380,-$Q$5+1,0))-MIN(D380:OFFSET(D380,-$Q$5+1,0)))</f>
        <v>95.456503787742719</v>
      </c>
      <c r="R380" s="37">
        <f t="shared" ca="1" si="86"/>
        <v>1</v>
      </c>
      <c r="S380" s="15">
        <f ca="1">AVERAGE(E380:OFFSET(E380,-S$5+1,0))</f>
        <v>6534.8516666666665</v>
      </c>
      <c r="T380" s="15">
        <f t="shared" ca="1" si="87"/>
        <v>-4.2396014599668232</v>
      </c>
      <c r="U380" s="14">
        <f t="shared" ca="1" si="88"/>
        <v>0</v>
      </c>
      <c r="V380" s="20">
        <f t="shared" si="77"/>
        <v>0</v>
      </c>
      <c r="W380" s="20">
        <f t="shared" si="78"/>
        <v>170.22999999999956</v>
      </c>
      <c r="X380" s="20">
        <f ca="1">AVERAGE(V380:OFFSET(V380,-$X$5+1,0))</f>
        <v>0</v>
      </c>
      <c r="Y380" s="20">
        <f ca="1">AVERAGE(W380:OFFSET(W380,-$X$5+1,0))</f>
        <v>84.931999999999974</v>
      </c>
      <c r="Z380" s="20">
        <f t="shared" ca="1" si="79"/>
        <v>0</v>
      </c>
      <c r="AA380" s="20">
        <f t="shared" ca="1" si="89"/>
        <v>1</v>
      </c>
    </row>
    <row r="381" spans="1:27">
      <c r="A381" s="5">
        <v>38916</v>
      </c>
      <c r="B381" s="4">
        <v>6257.45</v>
      </c>
      <c r="C381" s="4">
        <v>6293.12</v>
      </c>
      <c r="D381" s="4">
        <v>6244.15</v>
      </c>
      <c r="E381" s="4">
        <v>6285.31</v>
      </c>
      <c r="F381" s="4">
        <v>2340800</v>
      </c>
      <c r="G381" s="35">
        <f t="shared" si="76"/>
        <v>-0.3500000000003638</v>
      </c>
      <c r="H381" s="35">
        <f t="shared" si="75"/>
        <v>27.860000000000582</v>
      </c>
      <c r="I381" s="35">
        <f t="shared" ca="1" si="80"/>
        <v>1</v>
      </c>
      <c r="J381" s="35">
        <f t="shared" ca="1" si="81"/>
        <v>1</v>
      </c>
      <c r="K381" s="35">
        <f t="shared" ca="1" si="82"/>
        <v>27.860000000000582</v>
      </c>
      <c r="L381" s="35">
        <f t="shared" ca="1" si="83"/>
        <v>101.24999999999727</v>
      </c>
      <c r="M381" s="35">
        <f t="shared" ca="1" si="84"/>
        <v>27.860000000000582</v>
      </c>
      <c r="N381" s="34">
        <f ca="1">AVERAGE(E381:OFFSET(E381,-N$5+1,0))</f>
        <v>6585.3200000000006</v>
      </c>
      <c r="O381" s="34">
        <f ca="1">AVERAGE(E381:OFFSET(E381,-O$5+1,0))</f>
        <v>6526.9792857142847</v>
      </c>
      <c r="P381" s="34">
        <f t="shared" ca="1" si="85"/>
        <v>0</v>
      </c>
      <c r="Q381" s="12">
        <f ca="1">100*(MAX(C381:OFFSET(C381,-$Q$5+1,0))-E381)/(MAX(C381:OFFSET(C381,-$Q$5+1,0))-MIN(D381:OFFSET(D381,-$Q$5+1,0)))</f>
        <v>89.623401371235374</v>
      </c>
      <c r="R381" s="37">
        <f t="shared" ca="1" si="86"/>
        <v>1</v>
      </c>
      <c r="S381" s="15">
        <f ca="1">AVERAGE(E381:OFFSET(E381,-S$5+1,0))</f>
        <v>6468.66</v>
      </c>
      <c r="T381" s="15">
        <f t="shared" ca="1" si="87"/>
        <v>-2.834435570891026</v>
      </c>
      <c r="U381" s="14">
        <f t="shared" ca="1" si="88"/>
        <v>0</v>
      </c>
      <c r="V381" s="20">
        <f t="shared" si="77"/>
        <v>27.510000000000218</v>
      </c>
      <c r="W381" s="20">
        <f t="shared" si="78"/>
        <v>0</v>
      </c>
      <c r="X381" s="20">
        <f ca="1">AVERAGE(V381:OFFSET(V381,-$X$5+1,0))</f>
        <v>5.5020000000000433</v>
      </c>
      <c r="Y381" s="20">
        <f ca="1">AVERAGE(W381:OFFSET(W381,-$X$5+1,0))</f>
        <v>76.265999999999991</v>
      </c>
      <c r="Z381" s="20">
        <f t="shared" ca="1" si="79"/>
        <v>6.7287936601115916</v>
      </c>
      <c r="AA381" s="20">
        <f t="shared" ca="1" si="89"/>
        <v>1</v>
      </c>
    </row>
    <row r="382" spans="1:27">
      <c r="A382" s="5">
        <v>38917</v>
      </c>
      <c r="B382" s="4">
        <v>6317.58</v>
      </c>
      <c r="C382" s="4">
        <v>6359.82</v>
      </c>
      <c r="D382" s="4">
        <v>6277.24</v>
      </c>
      <c r="E382" s="4">
        <v>6277.24</v>
      </c>
      <c r="F382" s="4">
        <v>2397000</v>
      </c>
      <c r="G382" s="35">
        <f t="shared" si="76"/>
        <v>32.269999999999527</v>
      </c>
      <c r="H382" s="35">
        <f t="shared" si="75"/>
        <v>-40.340000000000146</v>
      </c>
      <c r="I382" s="35">
        <f t="shared" ca="1" si="80"/>
        <v>1</v>
      </c>
      <c r="J382" s="35">
        <f t="shared" ca="1" si="81"/>
        <v>2</v>
      </c>
      <c r="K382" s="35">
        <f t="shared" ca="1" si="82"/>
        <v>-48.410000000000764</v>
      </c>
      <c r="L382" s="35">
        <f t="shared" ca="1" si="83"/>
        <v>52.839999999996508</v>
      </c>
      <c r="M382" s="35">
        <f t="shared" ca="1" si="84"/>
        <v>-20.550000000000182</v>
      </c>
      <c r="N382" s="34">
        <f ca="1">AVERAGE(E382:OFFSET(E382,-N$5+1,0))</f>
        <v>6567.7406666666666</v>
      </c>
      <c r="O382" s="34">
        <f ca="1">AVERAGE(E382:OFFSET(E382,-O$5+1,0))</f>
        <v>6521.0010714285718</v>
      </c>
      <c r="P382" s="34">
        <f t="shared" ca="1" si="85"/>
        <v>0</v>
      </c>
      <c r="Q382" s="12">
        <f ca="1">100*(MAX(C382:OFFSET(C382,-$Q$5+1,0))-E382)/(MAX(C382:OFFSET(C382,-$Q$5+1,0))-MIN(D382:OFFSET(D382,-$Q$5+1,0)))</f>
        <v>90.921631874708382</v>
      </c>
      <c r="R382" s="37">
        <f t="shared" ca="1" si="86"/>
        <v>1</v>
      </c>
      <c r="S382" s="15">
        <f ca="1">AVERAGE(E382:OFFSET(E382,-S$5+1,0))</f>
        <v>6408.3450000000003</v>
      </c>
      <c r="T382" s="15">
        <f t="shared" ca="1" si="87"/>
        <v>-2.0458480309658809</v>
      </c>
      <c r="U382" s="14">
        <f t="shared" ca="1" si="88"/>
        <v>0</v>
      </c>
      <c r="V382" s="20">
        <f t="shared" si="77"/>
        <v>0</v>
      </c>
      <c r="W382" s="20">
        <f t="shared" si="78"/>
        <v>8.0700000000006185</v>
      </c>
      <c r="X382" s="20">
        <f ca="1">AVERAGE(V382:OFFSET(V382,-$X$5+1,0))</f>
        <v>5.5020000000000433</v>
      </c>
      <c r="Y382" s="20">
        <f ca="1">AVERAGE(W382:OFFSET(W382,-$X$5+1,0))</f>
        <v>76.872000000000114</v>
      </c>
      <c r="Z382" s="20">
        <f t="shared" ca="1" si="79"/>
        <v>6.6792920096147128</v>
      </c>
      <c r="AA382" s="20">
        <f t="shared" ca="1" si="89"/>
        <v>1</v>
      </c>
    </row>
    <row r="383" spans="1:27">
      <c r="A383" s="5">
        <v>38918</v>
      </c>
      <c r="B383" s="4">
        <v>6423.61</v>
      </c>
      <c r="C383" s="4">
        <v>6446.29</v>
      </c>
      <c r="D383" s="4">
        <v>6393.89</v>
      </c>
      <c r="E383" s="4">
        <v>6443.74</v>
      </c>
      <c r="F383" s="4">
        <v>2962800</v>
      </c>
      <c r="G383" s="35">
        <f t="shared" si="76"/>
        <v>146.36999999999989</v>
      </c>
      <c r="H383" s="35">
        <f t="shared" si="75"/>
        <v>20.130000000000109</v>
      </c>
      <c r="I383" s="35">
        <f t="shared" ca="1" si="80"/>
        <v>1</v>
      </c>
      <c r="J383" s="35">
        <f t="shared" ca="1" si="81"/>
        <v>2</v>
      </c>
      <c r="K383" s="35">
        <f t="shared" ca="1" si="82"/>
        <v>333</v>
      </c>
      <c r="L383" s="35">
        <f t="shared" ca="1" si="83"/>
        <v>385.83999999999651</v>
      </c>
      <c r="M383" s="35">
        <f t="shared" ca="1" si="84"/>
        <v>312.44999999999982</v>
      </c>
      <c r="N383" s="34">
        <f ca="1">AVERAGE(E383:OFFSET(E383,-N$5+1,0))</f>
        <v>6556.8306666666667</v>
      </c>
      <c r="O383" s="34">
        <f ca="1">AVERAGE(E383:OFFSET(E383,-O$5+1,0))</f>
        <v>6521.0310714285706</v>
      </c>
      <c r="P383" s="34">
        <f t="shared" ca="1" si="85"/>
        <v>0</v>
      </c>
      <c r="Q383" s="12">
        <f ca="1">100*(MAX(C383:OFFSET(C383,-$Q$5+1,0))-E383)/(MAX(C383:OFFSET(C383,-$Q$5+1,0))-MIN(D383:OFFSET(D383,-$Q$5+1,0)))</f>
        <v>57.144016391779793</v>
      </c>
      <c r="R383" s="37">
        <f t="shared" ca="1" si="86"/>
        <v>1</v>
      </c>
      <c r="S383" s="15">
        <f ca="1">AVERAGE(E383:OFFSET(E383,-S$5+1,0))</f>
        <v>6376.62</v>
      </c>
      <c r="T383" s="15">
        <f t="shared" ca="1" si="87"/>
        <v>1.0525952620667358</v>
      </c>
      <c r="U383" s="14">
        <f t="shared" ca="1" si="88"/>
        <v>0</v>
      </c>
      <c r="V383" s="20">
        <f t="shared" si="77"/>
        <v>166.5</v>
      </c>
      <c r="W383" s="20">
        <f t="shared" si="78"/>
        <v>0</v>
      </c>
      <c r="X383" s="20">
        <f ca="1">AVERAGE(V383:OFFSET(V383,-$X$5+1,0))</f>
        <v>38.802000000000042</v>
      </c>
      <c r="Y383" s="20">
        <f ca="1">AVERAGE(W383:OFFSET(W383,-$X$5+1,0))</f>
        <v>63.574000000000161</v>
      </c>
      <c r="Z383" s="20">
        <f t="shared" ca="1" si="79"/>
        <v>37.901461279987466</v>
      </c>
      <c r="AA383" s="20">
        <f t="shared" ca="1" si="89"/>
        <v>1</v>
      </c>
    </row>
    <row r="384" spans="1:27">
      <c r="A384" s="5">
        <v>38919</v>
      </c>
      <c r="B384" s="4">
        <v>6396.7</v>
      </c>
      <c r="C384" s="4">
        <v>6423.52</v>
      </c>
      <c r="D384" s="4">
        <v>6373.59</v>
      </c>
      <c r="E384" s="4">
        <v>6420.01</v>
      </c>
      <c r="F384" s="4">
        <v>2504000</v>
      </c>
      <c r="G384" s="35">
        <f t="shared" si="76"/>
        <v>-47.039999999999964</v>
      </c>
      <c r="H384" s="35">
        <f t="shared" si="75"/>
        <v>23.3100000000004</v>
      </c>
      <c r="I384" s="35">
        <f t="shared" ca="1" si="80"/>
        <v>0</v>
      </c>
      <c r="J384" s="35">
        <f t="shared" ca="1" si="81"/>
        <v>2</v>
      </c>
      <c r="K384" s="35">
        <f t="shared" ca="1" si="82"/>
        <v>-47.459999999999127</v>
      </c>
      <c r="L384" s="35">
        <f t="shared" ca="1" si="83"/>
        <v>338.37999999999738</v>
      </c>
      <c r="M384" s="35">
        <f t="shared" ca="1" si="84"/>
        <v>264.99000000000069</v>
      </c>
      <c r="N384" s="34">
        <f ca="1">AVERAGE(E384:OFFSET(E384,-N$5+1,0))</f>
        <v>6537.8706666666676</v>
      </c>
      <c r="O384" s="34">
        <f ca="1">AVERAGE(E384:OFFSET(E384,-O$5+1,0))</f>
        <v>6523.9882142857141</v>
      </c>
      <c r="P384" s="34">
        <f t="shared" ca="1" si="85"/>
        <v>0</v>
      </c>
      <c r="Q384" s="12">
        <f ca="1">100*(MAX(C384:OFFSET(C384,-$Q$5+1,0))-E384)/(MAX(C384:OFFSET(C384,-$Q$5+1,0))-MIN(D384:OFFSET(D384,-$Q$5+1,0)))</f>
        <v>61.958087355202501</v>
      </c>
      <c r="R384" s="37">
        <f t="shared" ca="1" si="86"/>
        <v>0</v>
      </c>
      <c r="S384" s="15">
        <f ca="1">AVERAGE(E384:OFFSET(E384,-S$5+1,0))</f>
        <v>6352.0216666666665</v>
      </c>
      <c r="T384" s="15">
        <f t="shared" ca="1" si="87"/>
        <v>1.0703416471343956</v>
      </c>
      <c r="U384" s="14">
        <f t="shared" ca="1" si="88"/>
        <v>0</v>
      </c>
      <c r="V384" s="20">
        <f t="shared" si="77"/>
        <v>0</v>
      </c>
      <c r="W384" s="20">
        <f t="shared" si="78"/>
        <v>23.729999999999563</v>
      </c>
      <c r="X384" s="20">
        <f ca="1">AVERAGE(V384:OFFSET(V384,-$X$5+1,0))</f>
        <v>38.802000000000042</v>
      </c>
      <c r="Y384" s="20">
        <f ca="1">AVERAGE(W384:OFFSET(W384,-$X$5+1,0))</f>
        <v>40.405999999999949</v>
      </c>
      <c r="Z384" s="20">
        <f t="shared" ca="1" si="79"/>
        <v>48.987476012524048</v>
      </c>
      <c r="AA384" s="20">
        <f t="shared" ca="1" si="89"/>
        <v>0</v>
      </c>
    </row>
    <row r="385" spans="1:27">
      <c r="A385" s="5">
        <v>38922</v>
      </c>
      <c r="B385" s="4">
        <v>6316.83</v>
      </c>
      <c r="C385" s="4">
        <v>6363.68</v>
      </c>
      <c r="D385" s="4">
        <v>6308.72</v>
      </c>
      <c r="E385" s="4">
        <v>6359.63</v>
      </c>
      <c r="F385" s="4">
        <v>2160400</v>
      </c>
      <c r="G385" s="35">
        <f t="shared" si="76"/>
        <v>-103.18000000000029</v>
      </c>
      <c r="H385" s="35">
        <f t="shared" si="75"/>
        <v>42.800000000000182</v>
      </c>
      <c r="I385" s="35">
        <f t="shared" ca="1" si="80"/>
        <v>-1</v>
      </c>
      <c r="J385" s="35">
        <f t="shared" ca="1" si="81"/>
        <v>2</v>
      </c>
      <c r="K385" s="35">
        <f t="shared" ca="1" si="82"/>
        <v>-120.76000000000022</v>
      </c>
      <c r="L385" s="35">
        <f t="shared" ca="1" si="83"/>
        <v>217.61999999999716</v>
      </c>
      <c r="M385" s="35">
        <f t="shared" ca="1" si="84"/>
        <v>144.23000000000047</v>
      </c>
      <c r="N385" s="34">
        <f ca="1">AVERAGE(E385:OFFSET(E385,-N$5+1,0))</f>
        <v>6513.9459999999999</v>
      </c>
      <c r="O385" s="34">
        <f ca="1">AVERAGE(E385:OFFSET(E385,-O$5+1,0))</f>
        <v>6520.0817857142856</v>
      </c>
      <c r="P385" s="34">
        <f t="shared" ca="1" si="85"/>
        <v>-1</v>
      </c>
      <c r="Q385" s="12">
        <f ca="1">100*(MAX(C385:OFFSET(C385,-$Q$5+1,0))-E385)/(MAX(C385:OFFSET(C385,-$Q$5+1,0))-MIN(D385:OFFSET(D385,-$Q$5+1,0)))</f>
        <v>74.2072910960988</v>
      </c>
      <c r="R385" s="37">
        <f t="shared" ca="1" si="86"/>
        <v>0</v>
      </c>
      <c r="S385" s="15">
        <f ca="1">AVERAGE(E385:OFFSET(E385,-S$5+1,0))</f>
        <v>6340.621666666666</v>
      </c>
      <c r="T385" s="15">
        <f t="shared" ca="1" si="87"/>
        <v>0.29978658769790645</v>
      </c>
      <c r="U385" s="14">
        <f t="shared" ca="1" si="88"/>
        <v>0</v>
      </c>
      <c r="V385" s="20">
        <f t="shared" si="77"/>
        <v>0</v>
      </c>
      <c r="W385" s="20">
        <f t="shared" si="78"/>
        <v>60.380000000000109</v>
      </c>
      <c r="X385" s="20">
        <f ca="1">AVERAGE(V385:OFFSET(V385,-$X$5+1,0))</f>
        <v>38.802000000000042</v>
      </c>
      <c r="Y385" s="20">
        <f ca="1">AVERAGE(W385:OFFSET(W385,-$X$5+1,0))</f>
        <v>18.436000000000057</v>
      </c>
      <c r="Z385" s="20">
        <f t="shared" ca="1" si="79"/>
        <v>67.790628603375325</v>
      </c>
      <c r="AA385" s="20">
        <f t="shared" ca="1" si="89"/>
        <v>0</v>
      </c>
    </row>
    <row r="386" spans="1:27">
      <c r="A386" s="5">
        <v>38923</v>
      </c>
      <c r="B386" s="4">
        <v>6433.32</v>
      </c>
      <c r="C386" s="4">
        <v>6435.83</v>
      </c>
      <c r="D386" s="4">
        <v>6390.99</v>
      </c>
      <c r="E386" s="4">
        <v>6390.99</v>
      </c>
      <c r="F386" s="4">
        <v>2636800</v>
      </c>
      <c r="G386" s="35">
        <f t="shared" si="76"/>
        <v>73.6899999999996</v>
      </c>
      <c r="H386" s="35">
        <f t="shared" si="75"/>
        <v>-42.329999999999927</v>
      </c>
      <c r="I386" s="35">
        <f t="shared" ca="1" si="80"/>
        <v>0</v>
      </c>
      <c r="J386" s="35">
        <f t="shared" ca="1" si="81"/>
        <v>-1</v>
      </c>
      <c r="K386" s="35">
        <f t="shared" ca="1" si="82"/>
        <v>189.70999999999913</v>
      </c>
      <c r="L386" s="35">
        <f t="shared" ca="1" si="83"/>
        <v>407.32999999999629</v>
      </c>
      <c r="M386" s="35">
        <f t="shared" ca="1" si="84"/>
        <v>333.9399999999996</v>
      </c>
      <c r="N386" s="34">
        <f ca="1">AVERAGE(E386:OFFSET(E386,-N$5+1,0))</f>
        <v>6491.0446666666667</v>
      </c>
      <c r="O386" s="34">
        <f ca="1">AVERAGE(E386:OFFSET(E386,-O$5+1,0))</f>
        <v>6518.8174999999992</v>
      </c>
      <c r="P386" s="34">
        <f t="shared" ca="1" si="85"/>
        <v>0</v>
      </c>
      <c r="Q386" s="12">
        <f ca="1">100*(MAX(C386:OFFSET(C386,-$Q$5+1,0))-E386)/(MAX(C386:OFFSET(C386,-$Q$5+1,0))-MIN(D386:OFFSET(D386,-$Q$5+1,0)))</f>
        <v>67.845333008743651</v>
      </c>
      <c r="R386" s="37">
        <f t="shared" ca="1" si="86"/>
        <v>1</v>
      </c>
      <c r="S386" s="15">
        <f ca="1">AVERAGE(E386:OFFSET(E386,-S$5+1,0))</f>
        <v>6362.8200000000006</v>
      </c>
      <c r="T386" s="15">
        <f t="shared" ca="1" si="87"/>
        <v>0.44272822427790132</v>
      </c>
      <c r="U386" s="14">
        <f t="shared" ca="1" si="88"/>
        <v>0</v>
      </c>
      <c r="V386" s="20">
        <f t="shared" si="77"/>
        <v>31.359999999999673</v>
      </c>
      <c r="W386" s="20">
        <f t="shared" si="78"/>
        <v>0</v>
      </c>
      <c r="X386" s="20">
        <f ca="1">AVERAGE(V386:OFFSET(V386,-$X$5+1,0))</f>
        <v>39.571999999999932</v>
      </c>
      <c r="Y386" s="20">
        <f ca="1">AVERAGE(W386:OFFSET(W386,-$X$5+1,0))</f>
        <v>18.436000000000057</v>
      </c>
      <c r="Z386" s="20">
        <f t="shared" ca="1" si="79"/>
        <v>68.218176803199455</v>
      </c>
      <c r="AA386" s="20">
        <f t="shared" ca="1" si="89"/>
        <v>0</v>
      </c>
    </row>
    <row r="387" spans="1:27">
      <c r="A387" s="5">
        <v>38924</v>
      </c>
      <c r="B387" s="4">
        <v>6389.49</v>
      </c>
      <c r="C387" s="4">
        <v>6406.66</v>
      </c>
      <c r="D387" s="4">
        <v>6360.11</v>
      </c>
      <c r="E387" s="4">
        <v>6376.39</v>
      </c>
      <c r="F387" s="4">
        <v>2422600</v>
      </c>
      <c r="G387" s="35">
        <f t="shared" si="76"/>
        <v>-1.5</v>
      </c>
      <c r="H387" s="35">
        <f t="shared" si="75"/>
        <v>-13.099999999999454</v>
      </c>
      <c r="I387" s="35">
        <f t="shared" ca="1" si="80"/>
        <v>0</v>
      </c>
      <c r="J387" s="35">
        <f t="shared" ca="1" si="81"/>
        <v>-1</v>
      </c>
      <c r="K387" s="35">
        <f t="shared" ca="1" si="82"/>
        <v>14.599999999999454</v>
      </c>
      <c r="L387" s="35">
        <f t="shared" ca="1" si="83"/>
        <v>421.92999999999574</v>
      </c>
      <c r="M387" s="35">
        <f t="shared" ca="1" si="84"/>
        <v>348.53999999999905</v>
      </c>
      <c r="N387" s="34">
        <f ca="1">AVERAGE(E387:OFFSET(E387,-N$5+1,0))</f>
        <v>6472.14</v>
      </c>
      <c r="O387" s="34">
        <f ca="1">AVERAGE(E387:OFFSET(E387,-O$5+1,0))</f>
        <v>6511.6967857142863</v>
      </c>
      <c r="P387" s="34">
        <f t="shared" ca="1" si="85"/>
        <v>0</v>
      </c>
      <c r="Q387" s="12">
        <f ca="1">100*(MAX(C387:OFFSET(C387,-$Q$5+1,0))-E387)/(MAX(C387:OFFSET(C387,-$Q$5+1,0))-MIN(D387:OFFSET(D387,-$Q$5+1,0)))</f>
        <v>63.248627250670289</v>
      </c>
      <c r="R387" s="37">
        <f t="shared" ca="1" si="86"/>
        <v>0</v>
      </c>
      <c r="S387" s="15">
        <f ca="1">AVERAGE(E387:OFFSET(E387,-S$5+1,0))</f>
        <v>6378</v>
      </c>
      <c r="T387" s="15">
        <f t="shared" ca="1" si="87"/>
        <v>-2.5243022891183325E-2</v>
      </c>
      <c r="U387" s="14">
        <f t="shared" ca="1" si="88"/>
        <v>0</v>
      </c>
      <c r="V387" s="20">
        <f t="shared" si="77"/>
        <v>0</v>
      </c>
      <c r="W387" s="20">
        <f t="shared" si="78"/>
        <v>14.599999999999454</v>
      </c>
      <c r="X387" s="20">
        <f ca="1">AVERAGE(V387:OFFSET(V387,-$X$5+1,0))</f>
        <v>39.571999999999932</v>
      </c>
      <c r="Y387" s="20">
        <f ca="1">AVERAGE(W387:OFFSET(W387,-$X$5+1,0))</f>
        <v>19.741999999999827</v>
      </c>
      <c r="Z387" s="20">
        <f t="shared" ca="1" si="79"/>
        <v>66.716120983241893</v>
      </c>
      <c r="AA387" s="20">
        <f t="shared" ca="1" si="89"/>
        <v>0</v>
      </c>
    </row>
    <row r="388" spans="1:27">
      <c r="A388" s="5">
        <v>38925</v>
      </c>
      <c r="B388" s="4">
        <v>6379.4</v>
      </c>
      <c r="C388" s="4">
        <v>6461.92</v>
      </c>
      <c r="D388" s="4">
        <v>6373.11</v>
      </c>
      <c r="E388" s="4">
        <v>6459.25</v>
      </c>
      <c r="F388" s="4">
        <v>2664800</v>
      </c>
      <c r="G388" s="35">
        <f t="shared" si="76"/>
        <v>3.0099999999993088</v>
      </c>
      <c r="H388" s="35">
        <f t="shared" ref="H388:H451" si="90">E388-B388</f>
        <v>79.850000000000364</v>
      </c>
      <c r="I388" s="35">
        <f t="shared" ca="1" si="80"/>
        <v>0</v>
      </c>
      <c r="J388" s="35">
        <f t="shared" ca="1" si="81"/>
        <v>-1</v>
      </c>
      <c r="K388" s="35">
        <f t="shared" ca="1" si="82"/>
        <v>-82.859999999999673</v>
      </c>
      <c r="L388" s="35">
        <f t="shared" ca="1" si="83"/>
        <v>339.06999999999607</v>
      </c>
      <c r="M388" s="35">
        <f t="shared" ca="1" si="84"/>
        <v>265.67999999999938</v>
      </c>
      <c r="N388" s="34">
        <f ca="1">AVERAGE(E388:OFFSET(E388,-N$5+1,0))</f>
        <v>6458.818666666667</v>
      </c>
      <c r="O388" s="34">
        <f ca="1">AVERAGE(E388:OFFSET(E388,-O$5+1,0))</f>
        <v>6507.2757142857145</v>
      </c>
      <c r="P388" s="34">
        <f t="shared" ca="1" si="85"/>
        <v>0</v>
      </c>
      <c r="Q388" s="12">
        <f ca="1">100*(MAX(C388:OFFSET(C388,-$Q$5+1,0))-E388)/(MAX(C388:OFFSET(C388,-$Q$5+1,0))-MIN(D388:OFFSET(D388,-$Q$5+1,0)))</f>
        <v>11.821434126613646</v>
      </c>
      <c r="R388" s="37">
        <f t="shared" ca="1" si="86"/>
        <v>0</v>
      </c>
      <c r="S388" s="15">
        <f ca="1">AVERAGE(E388:OFFSET(E388,-S$5+1,0))</f>
        <v>6408.335</v>
      </c>
      <c r="T388" s="15">
        <f t="shared" ca="1" si="87"/>
        <v>0.79451214707096252</v>
      </c>
      <c r="U388" s="14">
        <f t="shared" ca="1" si="88"/>
        <v>0</v>
      </c>
      <c r="V388" s="20">
        <f t="shared" si="77"/>
        <v>82.859999999999673</v>
      </c>
      <c r="W388" s="20">
        <f t="shared" si="78"/>
        <v>0</v>
      </c>
      <c r="X388" s="20">
        <f ca="1">AVERAGE(V388:OFFSET(V388,-$X$5+1,0))</f>
        <v>22.84399999999987</v>
      </c>
      <c r="Y388" s="20">
        <f ca="1">AVERAGE(W388:OFFSET(W388,-$X$5+1,0))</f>
        <v>19.741999999999827</v>
      </c>
      <c r="Z388" s="20">
        <f t="shared" ca="1" si="79"/>
        <v>53.642041985629156</v>
      </c>
      <c r="AA388" s="20">
        <f t="shared" ca="1" si="89"/>
        <v>0</v>
      </c>
    </row>
    <row r="389" spans="1:27">
      <c r="A389" s="5">
        <v>38926</v>
      </c>
      <c r="B389" s="4">
        <v>6450.04</v>
      </c>
      <c r="C389" s="4">
        <v>6490.36</v>
      </c>
      <c r="D389" s="4">
        <v>6448.37</v>
      </c>
      <c r="E389" s="4">
        <v>6480.07</v>
      </c>
      <c r="F389" s="4">
        <v>2875600</v>
      </c>
      <c r="G389" s="35">
        <f t="shared" ref="G389:G452" si="91">B389-E388</f>
        <v>-9.2100000000000364</v>
      </c>
      <c r="H389" s="35">
        <f t="shared" si="90"/>
        <v>30.029999999999745</v>
      </c>
      <c r="I389" s="35">
        <f t="shared" ca="1" si="80"/>
        <v>0</v>
      </c>
      <c r="J389" s="35">
        <f t="shared" ca="1" si="81"/>
        <v>-1</v>
      </c>
      <c r="K389" s="35">
        <f t="shared" ca="1" si="82"/>
        <v>-20.819999999999709</v>
      </c>
      <c r="L389" s="35">
        <f t="shared" ca="1" si="83"/>
        <v>318.24999999999636</v>
      </c>
      <c r="M389" s="35">
        <f t="shared" ca="1" si="84"/>
        <v>244.85999999999967</v>
      </c>
      <c r="N389" s="34">
        <f ca="1">AVERAGE(E389:OFFSET(E389,-N$5+1,0))</f>
        <v>6446.782666666666</v>
      </c>
      <c r="O389" s="34">
        <f ca="1">AVERAGE(E389:OFFSET(E389,-O$5+1,0))</f>
        <v>6511.4371428571449</v>
      </c>
      <c r="P389" s="34">
        <f t="shared" ca="1" si="85"/>
        <v>0</v>
      </c>
      <c r="Q389" s="12">
        <f ca="1">100*(MAX(C389:OFFSET(C389,-$Q$5+1,0))-E389)/(MAX(C389:OFFSET(C389,-$Q$5+1,0))-MIN(D389:OFFSET(D389,-$Q$5+1,0)))</f>
        <v>3.9903827509985526</v>
      </c>
      <c r="R389" s="37">
        <f t="shared" ca="1" si="86"/>
        <v>-1</v>
      </c>
      <c r="S389" s="15">
        <f ca="1">AVERAGE(E389:OFFSET(E389,-S$5+1,0))</f>
        <v>6414.3899999999994</v>
      </c>
      <c r="T389" s="15">
        <f t="shared" ca="1" si="87"/>
        <v>1.0239477175538172</v>
      </c>
      <c r="U389" s="14">
        <f t="shared" ca="1" si="88"/>
        <v>0</v>
      </c>
      <c r="V389" s="20">
        <f t="shared" ref="V389:V452" si="92">IF(E389-E388&gt;0,E389-E388,0)</f>
        <v>20.819999999999709</v>
      </c>
      <c r="W389" s="20">
        <f t="shared" ref="W389:W452" si="93">IF(E389-E388&lt;0,-(E389-E388),0)</f>
        <v>0</v>
      </c>
      <c r="X389" s="20">
        <f ca="1">AVERAGE(V389:OFFSET(V389,-$X$5+1,0))</f>
        <v>27.007999999999811</v>
      </c>
      <c r="Y389" s="20">
        <f ca="1">AVERAGE(W389:OFFSET(W389,-$X$5+1,0))</f>
        <v>14.995999999999913</v>
      </c>
      <c r="Z389" s="20">
        <f t="shared" ca="1" si="79"/>
        <v>64.298638224930926</v>
      </c>
      <c r="AA389" s="20">
        <f t="shared" ca="1" si="89"/>
        <v>0</v>
      </c>
    </row>
    <row r="390" spans="1:27">
      <c r="A390" s="5">
        <v>38929</v>
      </c>
      <c r="B390" s="4">
        <v>6528.23</v>
      </c>
      <c r="C390" s="4">
        <v>6531.11</v>
      </c>
      <c r="D390" s="4">
        <v>6428.26</v>
      </c>
      <c r="E390" s="4">
        <v>6454.58</v>
      </c>
      <c r="F390" s="4">
        <v>2743000</v>
      </c>
      <c r="G390" s="35">
        <f t="shared" si="91"/>
        <v>48.159999999999854</v>
      </c>
      <c r="H390" s="35">
        <f t="shared" si="90"/>
        <v>-73.649999999999636</v>
      </c>
      <c r="I390" s="35">
        <f t="shared" ca="1" si="80"/>
        <v>0</v>
      </c>
      <c r="J390" s="35">
        <f t="shared" ca="1" si="81"/>
        <v>-1</v>
      </c>
      <c r="K390" s="35">
        <f t="shared" ca="1" si="82"/>
        <v>25.489999999999782</v>
      </c>
      <c r="L390" s="35">
        <f t="shared" ca="1" si="83"/>
        <v>343.73999999999614</v>
      </c>
      <c r="M390" s="35">
        <f t="shared" ca="1" si="84"/>
        <v>270.34999999999945</v>
      </c>
      <c r="N390" s="34">
        <f ca="1">AVERAGE(E390:OFFSET(E390,-N$5+1,0))</f>
        <v>6431.5906666666669</v>
      </c>
      <c r="O390" s="34">
        <f ca="1">AVERAGE(E390:OFFSET(E390,-O$5+1,0))</f>
        <v>6516.9725000000008</v>
      </c>
      <c r="P390" s="34">
        <f t="shared" ca="1" si="85"/>
        <v>0</v>
      </c>
      <c r="Q390" s="12">
        <f ca="1">100*(MAX(C390:OFFSET(C390,-$Q$5+1,0))-E390)/(MAX(C390:OFFSET(C390,-$Q$5+1,0))-MIN(D390:OFFSET(D390,-$Q$5+1,0)))</f>
        <v>26.669222191246075</v>
      </c>
      <c r="R390" s="37">
        <f t="shared" ca="1" si="86"/>
        <v>-1</v>
      </c>
      <c r="S390" s="15">
        <f ca="1">AVERAGE(E390:OFFSET(E390,-S$5+1,0))</f>
        <v>6420.1516666666657</v>
      </c>
      <c r="T390" s="15">
        <f t="shared" ca="1" si="87"/>
        <v>0.53625420583263794</v>
      </c>
      <c r="U390" s="14">
        <f t="shared" ca="1" si="88"/>
        <v>0</v>
      </c>
      <c r="V390" s="20">
        <f t="shared" si="92"/>
        <v>0</v>
      </c>
      <c r="W390" s="20">
        <f t="shared" si="93"/>
        <v>25.489999999999782</v>
      </c>
      <c r="X390" s="20">
        <f ca="1">AVERAGE(V390:OFFSET(V390,-$X$5+1,0))</f>
        <v>27.007999999999811</v>
      </c>
      <c r="Y390" s="20">
        <f ca="1">AVERAGE(W390:OFFSET(W390,-$X$5+1,0))</f>
        <v>8.0179999999998479</v>
      </c>
      <c r="Z390" s="20">
        <f t="shared" ca="1" si="79"/>
        <v>77.108433734939979</v>
      </c>
      <c r="AA390" s="20">
        <f t="shared" ca="1" si="89"/>
        <v>0</v>
      </c>
    </row>
    <row r="391" spans="1:27">
      <c r="A391" s="5">
        <v>38930</v>
      </c>
      <c r="B391" s="4">
        <v>6464.59</v>
      </c>
      <c r="C391" s="4">
        <v>6478.34</v>
      </c>
      <c r="D391" s="4">
        <v>6435.93</v>
      </c>
      <c r="E391" s="4">
        <v>6441.46</v>
      </c>
      <c r="F391" s="4">
        <v>2440000</v>
      </c>
      <c r="G391" s="35">
        <f t="shared" si="91"/>
        <v>10.010000000000218</v>
      </c>
      <c r="H391" s="35">
        <f t="shared" si="90"/>
        <v>-23.130000000000109</v>
      </c>
      <c r="I391" s="35">
        <f t="shared" ca="1" si="80"/>
        <v>0</v>
      </c>
      <c r="J391" s="35">
        <f t="shared" ca="1" si="81"/>
        <v>-1</v>
      </c>
      <c r="K391" s="35">
        <f t="shared" ca="1" si="82"/>
        <v>13.119999999999891</v>
      </c>
      <c r="L391" s="35">
        <f t="shared" ca="1" si="83"/>
        <v>356.85999999999603</v>
      </c>
      <c r="M391" s="35">
        <f t="shared" ca="1" si="84"/>
        <v>283.46999999999935</v>
      </c>
      <c r="N391" s="34">
        <f ca="1">AVERAGE(E391:OFFSET(E391,-N$5+1,0))</f>
        <v>6418.4126666666671</v>
      </c>
      <c r="O391" s="34">
        <f ca="1">AVERAGE(E391:OFFSET(E391,-O$5+1,0))</f>
        <v>6515.4121428571434</v>
      </c>
      <c r="P391" s="34">
        <f t="shared" ca="1" si="85"/>
        <v>0</v>
      </c>
      <c r="Q391" s="12">
        <f ca="1">100*(MAX(C391:OFFSET(C391,-$Q$5+1,0))-E391)/(MAX(C391:OFFSET(C391,-$Q$5+1,0))-MIN(D391:OFFSET(D391,-$Q$5+1,0)))</f>
        <v>35.313349352030436</v>
      </c>
      <c r="R391" s="37">
        <f t="shared" ca="1" si="86"/>
        <v>-1</v>
      </c>
      <c r="S391" s="15">
        <f ca="1">AVERAGE(E391:OFFSET(E391,-S$5+1,0))</f>
        <v>6433.79</v>
      </c>
      <c r="T391" s="15">
        <f t="shared" ca="1" si="87"/>
        <v>0.1192143355627099</v>
      </c>
      <c r="U391" s="14">
        <f t="shared" ca="1" si="88"/>
        <v>0</v>
      </c>
      <c r="V391" s="20">
        <f t="shared" si="92"/>
        <v>0</v>
      </c>
      <c r="W391" s="20">
        <f t="shared" si="93"/>
        <v>13.119999999999891</v>
      </c>
      <c r="X391" s="20">
        <f ca="1">AVERAGE(V391:OFFSET(V391,-$X$5+1,0))</f>
        <v>20.735999999999876</v>
      </c>
      <c r="Y391" s="20">
        <f ca="1">AVERAGE(W391:OFFSET(W391,-$X$5+1,0))</f>
        <v>10.641999999999825</v>
      </c>
      <c r="Z391" s="20">
        <f t="shared" ca="1" si="79"/>
        <v>66.084517815029869</v>
      </c>
      <c r="AA391" s="20">
        <f t="shared" ca="1" si="89"/>
        <v>0</v>
      </c>
    </row>
    <row r="392" spans="1:27">
      <c r="A392" s="5">
        <v>38931</v>
      </c>
      <c r="B392" s="4">
        <v>6426.23</v>
      </c>
      <c r="C392" s="4">
        <v>6488.68</v>
      </c>
      <c r="D392" s="4">
        <v>6421.78</v>
      </c>
      <c r="E392" s="4">
        <v>6471.42</v>
      </c>
      <c r="F392" s="4">
        <v>2553000</v>
      </c>
      <c r="G392" s="35">
        <f t="shared" si="91"/>
        <v>-15.230000000000473</v>
      </c>
      <c r="H392" s="35">
        <f t="shared" si="90"/>
        <v>45.190000000000509</v>
      </c>
      <c r="I392" s="35">
        <f t="shared" ca="1" si="80"/>
        <v>0</v>
      </c>
      <c r="J392" s="35">
        <f t="shared" ca="1" si="81"/>
        <v>-1</v>
      </c>
      <c r="K392" s="35">
        <f t="shared" ca="1" si="82"/>
        <v>-29.960000000000036</v>
      </c>
      <c r="L392" s="35">
        <f t="shared" ca="1" si="83"/>
        <v>326.899999999996</v>
      </c>
      <c r="M392" s="35">
        <f t="shared" ca="1" si="84"/>
        <v>253.50999999999931</v>
      </c>
      <c r="N392" s="34">
        <f ca="1">AVERAGE(E392:OFFSET(E392,-N$5+1,0))</f>
        <v>6407.5680000000002</v>
      </c>
      <c r="O392" s="34">
        <f ca="1">AVERAGE(E392:OFFSET(E392,-O$5+1,0))</f>
        <v>6516.0946428571433</v>
      </c>
      <c r="P392" s="34">
        <f t="shared" ca="1" si="85"/>
        <v>0</v>
      </c>
      <c r="Q392" s="12">
        <f ca="1">100*(MAX(C392:OFFSET(C392,-$Q$5+1,0))-E392)/(MAX(C392:OFFSET(C392,-$Q$5+1,0))-MIN(D392:OFFSET(D392,-$Q$5+1,0)))</f>
        <v>26.840235622105201</v>
      </c>
      <c r="R392" s="37">
        <f t="shared" ca="1" si="86"/>
        <v>0</v>
      </c>
      <c r="S392" s="15">
        <f ca="1">AVERAGE(E392:OFFSET(E392,-S$5+1,0))</f>
        <v>6447.1949999999997</v>
      </c>
      <c r="T392" s="15">
        <f t="shared" ca="1" si="87"/>
        <v>0.3757448006458679</v>
      </c>
      <c r="U392" s="14">
        <f t="shared" ca="1" si="88"/>
        <v>0</v>
      </c>
      <c r="V392" s="20">
        <f t="shared" si="92"/>
        <v>29.960000000000036</v>
      </c>
      <c r="W392" s="20">
        <f t="shared" si="93"/>
        <v>0</v>
      </c>
      <c r="X392" s="20">
        <f ca="1">AVERAGE(V392:OFFSET(V392,-$X$5+1,0))</f>
        <v>26.727999999999884</v>
      </c>
      <c r="Y392" s="20">
        <f ca="1">AVERAGE(W392:OFFSET(W392,-$X$5+1,0))</f>
        <v>7.7219999999999347</v>
      </c>
      <c r="Z392" s="20">
        <f t="shared" ca="1" si="79"/>
        <v>77.58490566037743</v>
      </c>
      <c r="AA392" s="20">
        <f t="shared" ca="1" si="89"/>
        <v>0</v>
      </c>
    </row>
    <row r="393" spans="1:27">
      <c r="A393" s="5">
        <v>38932</v>
      </c>
      <c r="B393" s="4">
        <v>6496.01</v>
      </c>
      <c r="C393" s="4">
        <v>6514.9</v>
      </c>
      <c r="D393" s="4">
        <v>6460.03</v>
      </c>
      <c r="E393" s="4">
        <v>6462.32</v>
      </c>
      <c r="F393" s="4">
        <v>2971800</v>
      </c>
      <c r="G393" s="35">
        <f t="shared" si="91"/>
        <v>24.590000000000146</v>
      </c>
      <c r="H393" s="35">
        <f t="shared" si="90"/>
        <v>-33.690000000000509</v>
      </c>
      <c r="I393" s="35">
        <f t="shared" ca="1" si="80"/>
        <v>0</v>
      </c>
      <c r="J393" s="35">
        <f t="shared" ca="1" si="81"/>
        <v>-1</v>
      </c>
      <c r="K393" s="35">
        <f t="shared" ca="1" si="82"/>
        <v>9.1000000000003638</v>
      </c>
      <c r="L393" s="35">
        <f t="shared" ca="1" si="83"/>
        <v>335.99999999999636</v>
      </c>
      <c r="M393" s="35">
        <f t="shared" ca="1" si="84"/>
        <v>262.60999999999967</v>
      </c>
      <c r="N393" s="34">
        <f ca="1">AVERAGE(E393:OFFSET(E393,-N$5+1,0))</f>
        <v>6400.5493333333325</v>
      </c>
      <c r="O393" s="34">
        <f ca="1">AVERAGE(E393:OFFSET(E393,-O$5+1,0))</f>
        <v>6513.9032142857159</v>
      </c>
      <c r="P393" s="34">
        <f t="shared" ca="1" si="85"/>
        <v>0</v>
      </c>
      <c r="Q393" s="12">
        <f ca="1">100*(MAX(C393:OFFSET(C393,-$Q$5+1,0))-E393)/(MAX(C393:OFFSET(C393,-$Q$5+1,0))-MIN(D393:OFFSET(D393,-$Q$5+1,0)))</f>
        <v>30.932146229596718</v>
      </c>
      <c r="R393" s="37">
        <f t="shared" ca="1" si="86"/>
        <v>-1</v>
      </c>
      <c r="S393" s="15">
        <f ca="1">AVERAGE(E393:OFFSET(E393,-S$5+1,0))</f>
        <v>6461.5166666666664</v>
      </c>
      <c r="T393" s="15">
        <f t="shared" ca="1" si="87"/>
        <v>1.2432581617834072E-2</v>
      </c>
      <c r="U393" s="14">
        <f t="shared" ca="1" si="88"/>
        <v>0</v>
      </c>
      <c r="V393" s="20">
        <f t="shared" si="92"/>
        <v>0</v>
      </c>
      <c r="W393" s="20">
        <f t="shared" si="93"/>
        <v>9.1000000000003638</v>
      </c>
      <c r="X393" s="20">
        <f ca="1">AVERAGE(V393:OFFSET(V393,-$X$5+1,0))</f>
        <v>10.155999999999949</v>
      </c>
      <c r="Y393" s="20">
        <f ca="1">AVERAGE(W393:OFFSET(W393,-$X$5+1,0))</f>
        <v>9.5420000000000069</v>
      </c>
      <c r="Z393" s="20">
        <f t="shared" ca="1" si="79"/>
        <v>51.558533861305577</v>
      </c>
      <c r="AA393" s="20">
        <f t="shared" ca="1" si="89"/>
        <v>0</v>
      </c>
    </row>
    <row r="394" spans="1:27">
      <c r="A394" s="5">
        <v>38933</v>
      </c>
      <c r="B394" s="4">
        <v>6483.07</v>
      </c>
      <c r="C394" s="4">
        <v>6491.67</v>
      </c>
      <c r="D394" s="4">
        <v>6421.55</v>
      </c>
      <c r="E394" s="4">
        <v>6442.61</v>
      </c>
      <c r="F394" s="4">
        <v>2714200</v>
      </c>
      <c r="G394" s="35">
        <f t="shared" si="91"/>
        <v>20.75</v>
      </c>
      <c r="H394" s="35">
        <f t="shared" si="90"/>
        <v>-40.460000000000036</v>
      </c>
      <c r="I394" s="35">
        <f t="shared" ca="1" si="80"/>
        <v>0</v>
      </c>
      <c r="J394" s="35">
        <f t="shared" ca="1" si="81"/>
        <v>-1</v>
      </c>
      <c r="K394" s="35">
        <f t="shared" ca="1" si="82"/>
        <v>19.710000000000036</v>
      </c>
      <c r="L394" s="35">
        <f t="shared" ca="1" si="83"/>
        <v>355.7099999999964</v>
      </c>
      <c r="M394" s="35">
        <f t="shared" ca="1" si="84"/>
        <v>282.31999999999971</v>
      </c>
      <c r="N394" s="34">
        <f ca="1">AVERAGE(E394:OFFSET(E394,-N$5+1,0))</f>
        <v>6401.5213333333331</v>
      </c>
      <c r="O394" s="34">
        <f ca="1">AVERAGE(E394:OFFSET(E394,-O$5+1,0))</f>
        <v>6509.2682142857147</v>
      </c>
      <c r="P394" s="34">
        <f t="shared" ca="1" si="85"/>
        <v>0</v>
      </c>
      <c r="Q394" s="12">
        <f ca="1">100*(MAX(C394:OFFSET(C394,-$Q$5+1,0))-E394)/(MAX(C394:OFFSET(C394,-$Q$5+1,0))-MIN(D394:OFFSET(D394,-$Q$5+1,0)))</f>
        <v>39.794954809119218</v>
      </c>
      <c r="R394" s="37">
        <f t="shared" ca="1" si="86"/>
        <v>0</v>
      </c>
      <c r="S394" s="15">
        <f ca="1">AVERAGE(E394:OFFSET(E394,-S$5+1,0))</f>
        <v>6458.7433333333329</v>
      </c>
      <c r="T394" s="15">
        <f t="shared" ca="1" si="87"/>
        <v>-0.24979059393906677</v>
      </c>
      <c r="U394" s="14">
        <f t="shared" ca="1" si="88"/>
        <v>0</v>
      </c>
      <c r="V394" s="20">
        <f t="shared" si="92"/>
        <v>0</v>
      </c>
      <c r="W394" s="20">
        <f t="shared" si="93"/>
        <v>19.710000000000036</v>
      </c>
      <c r="X394" s="20">
        <f ca="1">AVERAGE(V394:OFFSET(V394,-$X$5+1,0))</f>
        <v>5.9920000000000071</v>
      </c>
      <c r="Y394" s="20">
        <f ca="1">AVERAGE(W394:OFFSET(W394,-$X$5+1,0))</f>
        <v>13.484000000000014</v>
      </c>
      <c r="Z394" s="20">
        <f t="shared" ca="1" si="79"/>
        <v>30.766071061819673</v>
      </c>
      <c r="AA394" s="20">
        <f t="shared" ca="1" si="89"/>
        <v>0</v>
      </c>
    </row>
    <row r="395" spans="1:27">
      <c r="A395" s="5">
        <v>38936</v>
      </c>
      <c r="B395" s="4">
        <v>6425.99</v>
      </c>
      <c r="C395" s="4">
        <v>6450.06</v>
      </c>
      <c r="D395" s="4">
        <v>6405.09</v>
      </c>
      <c r="E395" s="4">
        <v>6416.61</v>
      </c>
      <c r="F395" s="4">
        <v>2215200</v>
      </c>
      <c r="G395" s="35">
        <f t="shared" si="91"/>
        <v>-16.619999999999891</v>
      </c>
      <c r="H395" s="35">
        <f t="shared" si="90"/>
        <v>-9.3800000000001091</v>
      </c>
      <c r="I395" s="35">
        <f t="shared" ca="1" si="80"/>
        <v>0</v>
      </c>
      <c r="J395" s="35">
        <f t="shared" ca="1" si="81"/>
        <v>-1</v>
      </c>
      <c r="K395" s="35">
        <f t="shared" ca="1" si="82"/>
        <v>26</v>
      </c>
      <c r="L395" s="35">
        <f t="shared" ca="1" si="83"/>
        <v>381.7099999999964</v>
      </c>
      <c r="M395" s="35">
        <f t="shared" ca="1" si="84"/>
        <v>308.31999999999971</v>
      </c>
      <c r="N395" s="34">
        <f ca="1">AVERAGE(E395:OFFSET(E395,-N$5+1,0))</f>
        <v>6412.108666666667</v>
      </c>
      <c r="O395" s="34">
        <f ca="1">AVERAGE(E395:OFFSET(E395,-O$5+1,0))</f>
        <v>6504.8282142857133</v>
      </c>
      <c r="P395" s="34">
        <f t="shared" ca="1" si="85"/>
        <v>0</v>
      </c>
      <c r="Q395" s="12">
        <f ca="1">100*(MAX(C395:OFFSET(C395,-$Q$5+1,0))-E395)/(MAX(C395:OFFSET(C395,-$Q$5+1,0))-MIN(D395:OFFSET(D395,-$Q$5+1,0)))</f>
        <v>66.959064327485379</v>
      </c>
      <c r="R395" s="37">
        <f t="shared" ca="1" si="86"/>
        <v>0</v>
      </c>
      <c r="S395" s="15">
        <f ca="1">AVERAGE(E395:OFFSET(E395,-S$5+1,0))</f>
        <v>6448.166666666667</v>
      </c>
      <c r="T395" s="15">
        <f t="shared" ca="1" si="87"/>
        <v>-0.48938974902428023</v>
      </c>
      <c r="U395" s="14">
        <f t="shared" ca="1" si="88"/>
        <v>0</v>
      </c>
      <c r="V395" s="20">
        <f t="shared" si="92"/>
        <v>0</v>
      </c>
      <c r="W395" s="20">
        <f t="shared" si="93"/>
        <v>26</v>
      </c>
      <c r="X395" s="20">
        <f ca="1">AVERAGE(V395:OFFSET(V395,-$X$5+1,0))</f>
        <v>5.9920000000000071</v>
      </c>
      <c r="Y395" s="20">
        <f ca="1">AVERAGE(W395:OFFSET(W395,-$X$5+1,0))</f>
        <v>13.586000000000059</v>
      </c>
      <c r="Z395" s="20">
        <f t="shared" ca="1" si="79"/>
        <v>30.605782000204243</v>
      </c>
      <c r="AA395" s="20">
        <f t="shared" ca="1" si="89"/>
        <v>0</v>
      </c>
    </row>
    <row r="396" spans="1:27">
      <c r="A396" s="5">
        <v>38937</v>
      </c>
      <c r="B396" s="4">
        <v>6442.68</v>
      </c>
      <c r="C396" s="4">
        <v>6502.14</v>
      </c>
      <c r="D396" s="4">
        <v>6441.16</v>
      </c>
      <c r="E396" s="4">
        <v>6502.14</v>
      </c>
      <c r="F396" s="4">
        <v>2314800</v>
      </c>
      <c r="G396" s="35">
        <f t="shared" si="91"/>
        <v>26.070000000000618</v>
      </c>
      <c r="H396" s="35">
        <f t="shared" si="90"/>
        <v>59.460000000000036</v>
      </c>
      <c r="I396" s="35">
        <f t="shared" ca="1" si="80"/>
        <v>0</v>
      </c>
      <c r="J396" s="35">
        <f t="shared" ca="1" si="81"/>
        <v>-1</v>
      </c>
      <c r="K396" s="35">
        <f t="shared" ca="1" si="82"/>
        <v>-85.530000000000655</v>
      </c>
      <c r="L396" s="35">
        <f t="shared" ca="1" si="83"/>
        <v>296.17999999999574</v>
      </c>
      <c r="M396" s="35">
        <f t="shared" ca="1" si="84"/>
        <v>222.78999999999905</v>
      </c>
      <c r="N396" s="34">
        <f ca="1">AVERAGE(E396:OFFSET(E396,-N$5+1,0))</f>
        <v>6426.5640000000003</v>
      </c>
      <c r="O396" s="34">
        <f ca="1">AVERAGE(E396:OFFSET(E396,-O$5+1,0))</f>
        <v>6501.0692857142858</v>
      </c>
      <c r="P396" s="34">
        <f t="shared" ca="1" si="85"/>
        <v>0</v>
      </c>
      <c r="Q396" s="12">
        <f ca="1">100*(MAX(C396:OFFSET(C396,-$Q$5+1,0))-E396)/(MAX(C396:OFFSET(C396,-$Q$5+1,0))-MIN(D396:OFFSET(D396,-$Q$5+1,0)))</f>
        <v>16.941520467835876</v>
      </c>
      <c r="R396" s="37">
        <f t="shared" ca="1" si="86"/>
        <v>0</v>
      </c>
      <c r="S396" s="15">
        <f ca="1">AVERAGE(E396:OFFSET(E396,-S$5+1,0))</f>
        <v>6456.0933333333342</v>
      </c>
      <c r="T396" s="15">
        <f t="shared" ca="1" si="87"/>
        <v>0.71322802024753096</v>
      </c>
      <c r="U396" s="14">
        <f t="shared" ca="1" si="88"/>
        <v>0</v>
      </c>
      <c r="V396" s="20">
        <f t="shared" si="92"/>
        <v>85.530000000000655</v>
      </c>
      <c r="W396" s="20">
        <f t="shared" si="93"/>
        <v>0</v>
      </c>
      <c r="X396" s="20">
        <f ca="1">AVERAGE(V396:OFFSET(V396,-$X$5+1,0))</f>
        <v>23.098000000000138</v>
      </c>
      <c r="Y396" s="20">
        <f ca="1">AVERAGE(W396:OFFSET(W396,-$X$5+1,0))</f>
        <v>10.96200000000008</v>
      </c>
      <c r="Z396" s="20">
        <f t="shared" ca="1" si="79"/>
        <v>67.815619495008775</v>
      </c>
      <c r="AA396" s="20">
        <f t="shared" ca="1" si="89"/>
        <v>0</v>
      </c>
    </row>
    <row r="397" spans="1:27">
      <c r="A397" s="5">
        <v>38938</v>
      </c>
      <c r="B397" s="4">
        <v>6493.89</v>
      </c>
      <c r="C397" s="4">
        <v>6574.49</v>
      </c>
      <c r="D397" s="4">
        <v>6488.59</v>
      </c>
      <c r="E397" s="4">
        <v>6573.22</v>
      </c>
      <c r="F397" s="4">
        <v>2914200</v>
      </c>
      <c r="G397" s="35">
        <f t="shared" si="91"/>
        <v>-8.25</v>
      </c>
      <c r="H397" s="35">
        <f t="shared" si="90"/>
        <v>79.329999999999927</v>
      </c>
      <c r="I397" s="35">
        <f t="shared" ca="1" si="80"/>
        <v>0</v>
      </c>
      <c r="J397" s="35">
        <f t="shared" ca="1" si="81"/>
        <v>-1</v>
      </c>
      <c r="K397" s="35">
        <f t="shared" ca="1" si="82"/>
        <v>-71.079999999999927</v>
      </c>
      <c r="L397" s="35">
        <f t="shared" ca="1" si="83"/>
        <v>225.09999999999582</v>
      </c>
      <c r="M397" s="35">
        <f t="shared" ca="1" si="84"/>
        <v>151.70999999999913</v>
      </c>
      <c r="N397" s="34">
        <f ca="1">AVERAGE(E397:OFFSET(E397,-N$5+1,0))</f>
        <v>6446.2960000000003</v>
      </c>
      <c r="O397" s="34">
        <f ca="1">AVERAGE(E397:OFFSET(E397,-O$5+1,0))</f>
        <v>6496.3839285714284</v>
      </c>
      <c r="P397" s="34">
        <f t="shared" ca="1" si="85"/>
        <v>0</v>
      </c>
      <c r="Q397" s="12">
        <f ca="1">100*(MAX(C397:OFFSET(C397,-$Q$5+1,0))-E397)/(MAX(C397:OFFSET(C397,-$Q$5+1,0))-MIN(D397:OFFSET(D397,-$Q$5+1,0)))</f>
        <v>0.63064852517604841</v>
      </c>
      <c r="R397" s="37">
        <f t="shared" ca="1" si="86"/>
        <v>-1</v>
      </c>
      <c r="S397" s="15">
        <f ca="1">AVERAGE(E397:OFFSET(E397,-S$5+1,0))</f>
        <v>6478.0533333333333</v>
      </c>
      <c r="T397" s="15">
        <f t="shared" ca="1" si="87"/>
        <v>1.469062722546284</v>
      </c>
      <c r="U397" s="14">
        <f t="shared" ca="1" si="88"/>
        <v>0</v>
      </c>
      <c r="V397" s="20">
        <f t="shared" si="92"/>
        <v>71.079999999999927</v>
      </c>
      <c r="W397" s="20">
        <f t="shared" si="93"/>
        <v>0</v>
      </c>
      <c r="X397" s="20">
        <f ca="1">AVERAGE(V397:OFFSET(V397,-$X$5+1,0))</f>
        <v>31.322000000000116</v>
      </c>
      <c r="Y397" s="20">
        <f ca="1">AVERAGE(W397:OFFSET(W397,-$X$5+1,0))</f>
        <v>10.96200000000008</v>
      </c>
      <c r="Z397" s="20">
        <f t="shared" ca="1" si="79"/>
        <v>74.075300350014118</v>
      </c>
      <c r="AA397" s="20">
        <f t="shared" ca="1" si="89"/>
        <v>0</v>
      </c>
    </row>
    <row r="398" spans="1:27">
      <c r="A398" s="5">
        <v>38939</v>
      </c>
      <c r="B398" s="4">
        <v>6555.28</v>
      </c>
      <c r="C398" s="4">
        <v>6606.28</v>
      </c>
      <c r="D398" s="4">
        <v>6555.28</v>
      </c>
      <c r="E398" s="4">
        <v>6578.61</v>
      </c>
      <c r="F398" s="4">
        <v>3393200</v>
      </c>
      <c r="G398" s="35">
        <f t="shared" si="91"/>
        <v>-17.940000000000509</v>
      </c>
      <c r="H398" s="35">
        <f t="shared" si="90"/>
        <v>23.329999999999927</v>
      </c>
      <c r="I398" s="35">
        <f t="shared" ca="1" si="80"/>
        <v>0</v>
      </c>
      <c r="J398" s="35">
        <f t="shared" ca="1" si="81"/>
        <v>-1</v>
      </c>
      <c r="K398" s="35">
        <f t="shared" ca="1" si="82"/>
        <v>-5.3899999999994179</v>
      </c>
      <c r="L398" s="35">
        <f t="shared" ca="1" si="83"/>
        <v>219.7099999999964</v>
      </c>
      <c r="M398" s="35">
        <f t="shared" ca="1" si="84"/>
        <v>146.31999999999971</v>
      </c>
      <c r="N398" s="34">
        <f ca="1">AVERAGE(E398:OFFSET(E398,-N$5+1,0))</f>
        <v>6455.2873333333328</v>
      </c>
      <c r="O398" s="34">
        <f ca="1">AVERAGE(E398:OFFSET(E398,-O$5+1,0))</f>
        <v>6491.3878571428577</v>
      </c>
      <c r="P398" s="34">
        <f t="shared" ca="1" si="85"/>
        <v>0</v>
      </c>
      <c r="Q398" s="12">
        <f ca="1">100*(MAX(C398:OFFSET(C398,-$Q$5+1,0))-E398)/(MAX(C398:OFFSET(C398,-$Q$5+1,0))-MIN(D398:OFFSET(D398,-$Q$5+1,0)))</f>
        <v>13.753168646553073</v>
      </c>
      <c r="R398" s="37">
        <f t="shared" ca="1" si="86"/>
        <v>-1</v>
      </c>
      <c r="S398" s="15">
        <f ca="1">AVERAGE(E398:OFFSET(E398,-S$5+1,0))</f>
        <v>6495.918333333334</v>
      </c>
      <c r="T398" s="15">
        <f t="shared" ca="1" si="87"/>
        <v>1.2729788526179493</v>
      </c>
      <c r="U398" s="14">
        <f t="shared" ca="1" si="88"/>
        <v>0</v>
      </c>
      <c r="V398" s="20">
        <f t="shared" si="92"/>
        <v>5.3899999999994179</v>
      </c>
      <c r="W398" s="20">
        <f t="shared" si="93"/>
        <v>0</v>
      </c>
      <c r="X398" s="20">
        <f ca="1">AVERAGE(V398:OFFSET(V398,-$X$5+1,0))</f>
        <v>32.4</v>
      </c>
      <c r="Y398" s="20">
        <f ca="1">AVERAGE(W398:OFFSET(W398,-$X$5+1,0))</f>
        <v>9.1420000000000066</v>
      </c>
      <c r="Z398" s="20">
        <f t="shared" ca="1" si="79"/>
        <v>77.993356121515561</v>
      </c>
      <c r="AA398" s="20">
        <f t="shared" ca="1" si="89"/>
        <v>0</v>
      </c>
    </row>
    <row r="399" spans="1:27">
      <c r="A399" s="5">
        <v>38940</v>
      </c>
      <c r="B399" s="4">
        <v>6612.48</v>
      </c>
      <c r="C399" s="4">
        <v>6617.23</v>
      </c>
      <c r="D399" s="4">
        <v>6559.27</v>
      </c>
      <c r="E399" s="4">
        <v>6571.1</v>
      </c>
      <c r="F399" s="4">
        <v>3074800</v>
      </c>
      <c r="G399" s="35">
        <f t="shared" si="91"/>
        <v>33.869999999999891</v>
      </c>
      <c r="H399" s="35">
        <f t="shared" si="90"/>
        <v>-41.3799999999992</v>
      </c>
      <c r="I399" s="35">
        <f t="shared" ca="1" si="80"/>
        <v>0</v>
      </c>
      <c r="J399" s="35">
        <f t="shared" ca="1" si="81"/>
        <v>-1</v>
      </c>
      <c r="K399" s="35">
        <f t="shared" ca="1" si="82"/>
        <v>7.5099999999993088</v>
      </c>
      <c r="L399" s="35">
        <f t="shared" ca="1" si="83"/>
        <v>227.21999999999571</v>
      </c>
      <c r="M399" s="35">
        <f t="shared" ca="1" si="84"/>
        <v>153.82999999999902</v>
      </c>
      <c r="N399" s="34">
        <f ca="1">AVERAGE(E399:OFFSET(E399,-N$5+1,0))</f>
        <v>6465.36</v>
      </c>
      <c r="O399" s="34">
        <f ca="1">AVERAGE(E399:OFFSET(E399,-O$5+1,0))</f>
        <v>6485.5517857142859</v>
      </c>
      <c r="P399" s="34">
        <f t="shared" ca="1" si="85"/>
        <v>0</v>
      </c>
      <c r="Q399" s="12">
        <f ca="1">100*(MAX(C399:OFFSET(C399,-$Q$5+1,0))-E399)/(MAX(C399:OFFSET(C399,-$Q$5+1,0))-MIN(D399:OFFSET(D399,-$Q$5+1,0)))</f>
        <v>21.745074007730427</v>
      </c>
      <c r="R399" s="37">
        <f t="shared" ca="1" si="86"/>
        <v>-1</v>
      </c>
      <c r="S399" s="15">
        <f ca="1">AVERAGE(E399:OFFSET(E399,-S$5+1,0))</f>
        <v>6514.0483333333332</v>
      </c>
      <c r="T399" s="15">
        <f t="shared" ca="1" si="87"/>
        <v>0.87582504377079162</v>
      </c>
      <c r="U399" s="14">
        <f t="shared" ca="1" si="88"/>
        <v>0</v>
      </c>
      <c r="V399" s="20">
        <f t="shared" si="92"/>
        <v>0</v>
      </c>
      <c r="W399" s="20">
        <f t="shared" si="93"/>
        <v>7.5099999999993088</v>
      </c>
      <c r="X399" s="20">
        <f ca="1">AVERAGE(V399:OFFSET(V399,-$X$5+1,0))</f>
        <v>32.4</v>
      </c>
      <c r="Y399" s="20">
        <f ca="1">AVERAGE(W399:OFFSET(W399,-$X$5+1,0))</f>
        <v>6.7019999999998614</v>
      </c>
      <c r="Z399" s="20">
        <f t="shared" ca="1" si="79"/>
        <v>82.860211753874779</v>
      </c>
      <c r="AA399" s="20">
        <f t="shared" ca="1" si="89"/>
        <v>0</v>
      </c>
    </row>
    <row r="400" spans="1:27">
      <c r="A400" s="5">
        <v>38943</v>
      </c>
      <c r="B400" s="4">
        <v>6588.47</v>
      </c>
      <c r="C400" s="4">
        <v>6634.73</v>
      </c>
      <c r="D400" s="4">
        <v>6587.36</v>
      </c>
      <c r="E400" s="4">
        <v>6611.9</v>
      </c>
      <c r="F400" s="4">
        <v>2632200</v>
      </c>
      <c r="G400" s="35">
        <f t="shared" si="91"/>
        <v>17.369999999999891</v>
      </c>
      <c r="H400" s="35">
        <f t="shared" si="90"/>
        <v>23.429999999999382</v>
      </c>
      <c r="I400" s="35">
        <f t="shared" ca="1" si="80"/>
        <v>-1</v>
      </c>
      <c r="J400" s="35">
        <f t="shared" ca="1" si="81"/>
        <v>-1</v>
      </c>
      <c r="K400" s="35">
        <f t="shared" ca="1" si="82"/>
        <v>-40.799999999999272</v>
      </c>
      <c r="L400" s="35">
        <f t="shared" ca="1" si="83"/>
        <v>186.41999999999643</v>
      </c>
      <c r="M400" s="35">
        <f t="shared" ca="1" si="84"/>
        <v>113.02999999999975</v>
      </c>
      <c r="N400" s="34">
        <f ca="1">AVERAGE(E400:OFFSET(E400,-N$5+1,0))</f>
        <v>6482.1779999999999</v>
      </c>
      <c r="O400" s="34">
        <f ca="1">AVERAGE(E400:OFFSET(E400,-O$5+1,0))</f>
        <v>6483.835357142857</v>
      </c>
      <c r="P400" s="34">
        <f t="shared" ca="1" si="85"/>
        <v>0</v>
      </c>
      <c r="Q400" s="12">
        <f ca="1">100*(MAX(C400:OFFSET(C400,-$Q$5+1,0))-E400)/(MAX(C400:OFFSET(C400,-$Q$5+1,0))-MIN(D400:OFFSET(D400,-$Q$5+1,0)))</f>
        <v>9.9416477965511163</v>
      </c>
      <c r="R400" s="37">
        <f t="shared" ca="1" si="86"/>
        <v>-1</v>
      </c>
      <c r="S400" s="15">
        <f ca="1">AVERAGE(E400:OFFSET(E400,-S$5+1,0))</f>
        <v>6542.2633333333333</v>
      </c>
      <c r="T400" s="15">
        <f t="shared" ca="1" si="87"/>
        <v>1.0644124688754451</v>
      </c>
      <c r="U400" s="14">
        <f t="shared" ca="1" si="88"/>
        <v>0</v>
      </c>
      <c r="V400" s="20">
        <f t="shared" si="92"/>
        <v>40.799999999999272</v>
      </c>
      <c r="W400" s="20">
        <f t="shared" si="93"/>
        <v>0</v>
      </c>
      <c r="X400" s="20">
        <f ca="1">AVERAGE(V400:OFFSET(V400,-$X$5+1,0))</f>
        <v>40.559999999999853</v>
      </c>
      <c r="Y400" s="20">
        <f ca="1">AVERAGE(W400:OFFSET(W400,-$X$5+1,0))</f>
        <v>1.5019999999998617</v>
      </c>
      <c r="Z400" s="20">
        <f t="shared" ca="1" si="79"/>
        <v>96.429080880605127</v>
      </c>
      <c r="AA400" s="20">
        <f t="shared" ca="1" si="89"/>
        <v>-1</v>
      </c>
    </row>
    <row r="401" spans="1:27">
      <c r="A401" s="5">
        <v>38944</v>
      </c>
      <c r="B401" s="4">
        <v>6628.5</v>
      </c>
      <c r="C401" s="4">
        <v>6628.5</v>
      </c>
      <c r="D401" s="4">
        <v>6595.35</v>
      </c>
      <c r="E401" s="4">
        <v>6615.13</v>
      </c>
      <c r="F401" s="4">
        <v>2668600</v>
      </c>
      <c r="G401" s="35">
        <f t="shared" si="91"/>
        <v>16.600000000000364</v>
      </c>
      <c r="H401" s="35">
        <f t="shared" si="90"/>
        <v>-13.369999999999891</v>
      </c>
      <c r="I401" s="35">
        <f t="shared" ca="1" si="80"/>
        <v>1</v>
      </c>
      <c r="J401" s="35">
        <f t="shared" ca="1" si="81"/>
        <v>-2</v>
      </c>
      <c r="K401" s="35">
        <f t="shared" ca="1" si="82"/>
        <v>10.139999999999418</v>
      </c>
      <c r="L401" s="35">
        <f t="shared" ca="1" si="83"/>
        <v>196.55999999999585</v>
      </c>
      <c r="M401" s="35">
        <f t="shared" ca="1" si="84"/>
        <v>123.16999999999916</v>
      </c>
      <c r="N401" s="34">
        <f ca="1">AVERAGE(E401:OFFSET(E401,-N$5+1,0))</f>
        <v>6497.1206666666667</v>
      </c>
      <c r="O401" s="34">
        <f ca="1">AVERAGE(E401:OFFSET(E401,-O$5+1,0))</f>
        <v>6482.2660714285712</v>
      </c>
      <c r="P401" s="34">
        <f t="shared" ca="1" si="85"/>
        <v>1</v>
      </c>
      <c r="Q401" s="12">
        <f ca="1">100*(MAX(C401:OFFSET(C401,-$Q$5+1,0))-E401)/(MAX(C401:OFFSET(C401,-$Q$5+1,0))-MIN(D401:OFFSET(D401,-$Q$5+1,0)))</f>
        <v>8.5350984149100793</v>
      </c>
      <c r="R401" s="37">
        <f t="shared" ca="1" si="86"/>
        <v>-1</v>
      </c>
      <c r="S401" s="15">
        <f ca="1">AVERAGE(E401:OFFSET(E401,-S$5+1,0))</f>
        <v>6575.3499999999995</v>
      </c>
      <c r="T401" s="15">
        <f t="shared" ca="1" si="87"/>
        <v>0.60498680678596062</v>
      </c>
      <c r="U401" s="14">
        <f t="shared" ca="1" si="88"/>
        <v>0</v>
      </c>
      <c r="V401" s="20">
        <f t="shared" si="92"/>
        <v>3.2300000000004729</v>
      </c>
      <c r="W401" s="20">
        <f t="shared" si="93"/>
        <v>0</v>
      </c>
      <c r="X401" s="20">
        <f ca="1">AVERAGE(V401:OFFSET(V401,-$X$5+1,0))</f>
        <v>24.099999999999817</v>
      </c>
      <c r="Y401" s="20">
        <f ca="1">AVERAGE(W401:OFFSET(W401,-$X$5+1,0))</f>
        <v>1.5019999999998617</v>
      </c>
      <c r="Z401" s="20">
        <f t="shared" ca="1" si="79"/>
        <v>94.133270838216234</v>
      </c>
      <c r="AA401" s="20">
        <f t="shared" ca="1" si="89"/>
        <v>-1</v>
      </c>
    </row>
    <row r="402" spans="1:27">
      <c r="A402" s="5">
        <v>38945</v>
      </c>
      <c r="B402" s="4">
        <v>6686.23</v>
      </c>
      <c r="C402" s="4">
        <v>6699.83</v>
      </c>
      <c r="D402" s="4">
        <v>6663.07</v>
      </c>
      <c r="E402" s="4">
        <v>6696.63</v>
      </c>
      <c r="F402" s="4">
        <v>3827600</v>
      </c>
      <c r="G402" s="35">
        <f t="shared" si="91"/>
        <v>71.099999999999454</v>
      </c>
      <c r="H402" s="35">
        <f t="shared" si="90"/>
        <v>10.400000000000546</v>
      </c>
      <c r="I402" s="35">
        <f t="shared" ca="1" si="80"/>
        <v>-1</v>
      </c>
      <c r="J402" s="35">
        <f t="shared" ca="1" si="81"/>
        <v>1</v>
      </c>
      <c r="K402" s="35">
        <f t="shared" ca="1" si="82"/>
        <v>-131.79999999999836</v>
      </c>
      <c r="L402" s="35">
        <f t="shared" ca="1" si="83"/>
        <v>64.75999999999749</v>
      </c>
      <c r="M402" s="35">
        <f t="shared" ca="1" si="84"/>
        <v>-8.6299999999991996</v>
      </c>
      <c r="N402" s="34">
        <f ca="1">AVERAGE(E402:OFFSET(E402,-N$5+1,0))</f>
        <v>6518.47</v>
      </c>
      <c r="O402" s="34">
        <f ca="1">AVERAGE(E402:OFFSET(E402,-O$5+1,0))</f>
        <v>6483.5524999999998</v>
      </c>
      <c r="P402" s="34">
        <f t="shared" ca="1" si="85"/>
        <v>0</v>
      </c>
      <c r="Q402" s="12">
        <f ca="1">100*(MAX(C402:OFFSET(C402,-$Q$5+1,0))-E402)/(MAX(C402:OFFSET(C402,-$Q$5+1,0))-MIN(D402:OFFSET(D402,-$Q$5+1,0)))</f>
        <v>1.0857026531857978</v>
      </c>
      <c r="R402" s="37">
        <f t="shared" ca="1" si="86"/>
        <v>-1</v>
      </c>
      <c r="S402" s="15">
        <f ca="1">AVERAGE(E402:OFFSET(E402,-S$5+1,0))</f>
        <v>6607.7649999999994</v>
      </c>
      <c r="T402" s="15">
        <f t="shared" ca="1" si="87"/>
        <v>1.3448571491268333</v>
      </c>
      <c r="U402" s="14">
        <f t="shared" ca="1" si="88"/>
        <v>0</v>
      </c>
      <c r="V402" s="20">
        <f t="shared" si="92"/>
        <v>81.5</v>
      </c>
      <c r="W402" s="20">
        <f t="shared" si="93"/>
        <v>0</v>
      </c>
      <c r="X402" s="20">
        <f ca="1">AVERAGE(V402:OFFSET(V402,-$X$5+1,0))</f>
        <v>26.183999999999834</v>
      </c>
      <c r="Y402" s="20">
        <f ca="1">AVERAGE(W402:OFFSET(W402,-$X$5+1,0))</f>
        <v>1.5019999999998617</v>
      </c>
      <c r="Z402" s="20">
        <f t="shared" ca="1" si="79"/>
        <v>94.574875388283331</v>
      </c>
      <c r="AA402" s="20">
        <f t="shared" ca="1" si="89"/>
        <v>-1</v>
      </c>
    </row>
    <row r="403" spans="1:27">
      <c r="A403" s="5">
        <v>38946</v>
      </c>
      <c r="B403" s="4">
        <v>6752.99</v>
      </c>
      <c r="C403" s="4">
        <v>6761.79</v>
      </c>
      <c r="D403" s="4">
        <v>6722.58</v>
      </c>
      <c r="E403" s="4">
        <v>6733.46</v>
      </c>
      <c r="F403" s="4">
        <v>3923000</v>
      </c>
      <c r="G403" s="35">
        <f t="shared" si="91"/>
        <v>56.359999999999673</v>
      </c>
      <c r="H403" s="35">
        <f t="shared" si="90"/>
        <v>-19.529999999999745</v>
      </c>
      <c r="I403" s="35">
        <f t="shared" ca="1" si="80"/>
        <v>-1</v>
      </c>
      <c r="J403" s="35">
        <f t="shared" ca="1" si="81"/>
        <v>-1</v>
      </c>
      <c r="K403" s="35">
        <f t="shared" ca="1" si="82"/>
        <v>75.889999999999418</v>
      </c>
      <c r="L403" s="35">
        <f t="shared" ca="1" si="83"/>
        <v>140.64999999999691</v>
      </c>
      <c r="M403" s="35">
        <f t="shared" ca="1" si="84"/>
        <v>67.260000000000218</v>
      </c>
      <c r="N403" s="34">
        <f ca="1">AVERAGE(E403:OFFSET(E403,-N$5+1,0))</f>
        <v>6536.7506666666677</v>
      </c>
      <c r="O403" s="34">
        <f ca="1">AVERAGE(E403:OFFSET(E403,-O$5+1,0))</f>
        <v>6485.3739285714282</v>
      </c>
      <c r="P403" s="34">
        <f t="shared" ca="1" si="85"/>
        <v>0</v>
      </c>
      <c r="Q403" s="12">
        <f ca="1">100*(MAX(C403:OFFSET(C403,-$Q$5+1,0))-E403)/(MAX(C403:OFFSET(C403,-$Q$5+1,0))-MIN(D403:OFFSET(D403,-$Q$5+1,0)))</f>
        <v>7.9422483880011052</v>
      </c>
      <c r="R403" s="37">
        <f t="shared" ca="1" si="86"/>
        <v>-1</v>
      </c>
      <c r="S403" s="15">
        <f ca="1">AVERAGE(E403:OFFSET(E403,-S$5+1,0))</f>
        <v>6634.4716666666673</v>
      </c>
      <c r="T403" s="15">
        <f t="shared" ca="1" si="87"/>
        <v>1.4920303877500334</v>
      </c>
      <c r="U403" s="14">
        <f t="shared" ca="1" si="88"/>
        <v>0</v>
      </c>
      <c r="V403" s="20">
        <f t="shared" si="92"/>
        <v>36.829999999999927</v>
      </c>
      <c r="W403" s="20">
        <f t="shared" si="93"/>
        <v>0</v>
      </c>
      <c r="X403" s="20">
        <f ca="1">AVERAGE(V403:OFFSET(V403,-$X$5+1,0))</f>
        <v>32.471999999999937</v>
      </c>
      <c r="Y403" s="20">
        <f ca="1">AVERAGE(W403:OFFSET(W403,-$X$5+1,0))</f>
        <v>1.5019999999998617</v>
      </c>
      <c r="Z403" s="20">
        <f t="shared" ca="1" si="79"/>
        <v>95.578972155177865</v>
      </c>
      <c r="AA403" s="20">
        <f t="shared" ca="1" si="89"/>
        <v>-1</v>
      </c>
    </row>
    <row r="404" spans="1:27">
      <c r="A404" s="5">
        <v>38947</v>
      </c>
      <c r="B404" s="4">
        <v>6761.4</v>
      </c>
      <c r="C404" s="4">
        <v>6761.4</v>
      </c>
      <c r="D404" s="4">
        <v>6719.75</v>
      </c>
      <c r="E404" s="4">
        <v>6721.08</v>
      </c>
      <c r="F404" s="4">
        <v>2895800</v>
      </c>
      <c r="G404" s="35">
        <f t="shared" si="91"/>
        <v>27.9399999999996</v>
      </c>
      <c r="H404" s="35">
        <f t="shared" si="90"/>
        <v>-40.319999999999709</v>
      </c>
      <c r="I404" s="35">
        <f t="shared" ca="1" si="80"/>
        <v>-1</v>
      </c>
      <c r="J404" s="35">
        <f t="shared" ca="1" si="81"/>
        <v>-2</v>
      </c>
      <c r="K404" s="35">
        <f t="shared" ca="1" si="82"/>
        <v>52.699999999999818</v>
      </c>
      <c r="L404" s="35">
        <f t="shared" ca="1" si="83"/>
        <v>193.34999999999673</v>
      </c>
      <c r="M404" s="35">
        <f t="shared" ca="1" si="84"/>
        <v>119.96000000000004</v>
      </c>
      <c r="N404" s="34">
        <f ca="1">AVERAGE(E404:OFFSET(E404,-N$5+1,0))</f>
        <v>6552.8180000000011</v>
      </c>
      <c r="O404" s="34">
        <f ca="1">AVERAGE(E404:OFFSET(E404,-O$5+1,0))</f>
        <v>6488.3007142857123</v>
      </c>
      <c r="P404" s="34">
        <f t="shared" ca="1" si="85"/>
        <v>0</v>
      </c>
      <c r="Q404" s="12">
        <f ca="1">100*(MAX(C404:OFFSET(C404,-$Q$5+1,0))-E404)/(MAX(C404:OFFSET(C404,-$Q$5+1,0))-MIN(D404:OFFSET(D404,-$Q$5+1,0)))</f>
        <v>11.412952060555105</v>
      </c>
      <c r="R404" s="37">
        <f t="shared" ca="1" si="86"/>
        <v>-1</v>
      </c>
      <c r="S404" s="15">
        <f ca="1">AVERAGE(E404:OFFSET(E404,-S$5+1,0))</f>
        <v>6658.2166666666672</v>
      </c>
      <c r="T404" s="15">
        <f t="shared" ca="1" si="87"/>
        <v>0.94414670594978289</v>
      </c>
      <c r="U404" s="14">
        <f t="shared" ca="1" si="88"/>
        <v>0</v>
      </c>
      <c r="V404" s="20">
        <f t="shared" si="92"/>
        <v>0</v>
      </c>
      <c r="W404" s="20">
        <f t="shared" si="93"/>
        <v>12.380000000000109</v>
      </c>
      <c r="X404" s="20">
        <f ca="1">AVERAGE(V404:OFFSET(V404,-$X$5+1,0))</f>
        <v>32.471999999999937</v>
      </c>
      <c r="Y404" s="20">
        <f ca="1">AVERAGE(W404:OFFSET(W404,-$X$5+1,0))</f>
        <v>2.4760000000000217</v>
      </c>
      <c r="Z404" s="20">
        <f t="shared" ca="1" si="79"/>
        <v>92.915188279729819</v>
      </c>
      <c r="AA404" s="20">
        <f t="shared" ca="1" si="89"/>
        <v>-1</v>
      </c>
    </row>
    <row r="405" spans="1:27">
      <c r="A405" s="5">
        <v>38950</v>
      </c>
      <c r="B405" s="4">
        <v>6715.72</v>
      </c>
      <c r="C405" s="4">
        <v>6715.72</v>
      </c>
      <c r="D405" s="4">
        <v>6498.18</v>
      </c>
      <c r="E405" s="4">
        <v>6505.92</v>
      </c>
      <c r="F405" s="4">
        <v>3356200</v>
      </c>
      <c r="G405" s="35">
        <f t="shared" si="91"/>
        <v>-5.3599999999996726</v>
      </c>
      <c r="H405" s="35">
        <f t="shared" si="90"/>
        <v>-209.80000000000018</v>
      </c>
      <c r="I405" s="35">
        <f t="shared" ca="1" si="80"/>
        <v>0</v>
      </c>
      <c r="J405" s="35">
        <f t="shared" ca="1" si="81"/>
        <v>-2</v>
      </c>
      <c r="K405" s="35">
        <f t="shared" ca="1" si="82"/>
        <v>430.31999999999971</v>
      </c>
      <c r="L405" s="35">
        <f t="shared" ca="1" si="83"/>
        <v>623.66999999999643</v>
      </c>
      <c r="M405" s="35">
        <f t="shared" ca="1" si="84"/>
        <v>550.27999999999975</v>
      </c>
      <c r="N405" s="34">
        <f ca="1">AVERAGE(E405:OFFSET(E405,-N$5+1,0))</f>
        <v>6556.2406666666675</v>
      </c>
      <c r="O405" s="34">
        <f ca="1">AVERAGE(E405:OFFSET(E405,-O$5+1,0))</f>
        <v>6483.7232142857147</v>
      </c>
      <c r="P405" s="34">
        <f t="shared" ca="1" si="85"/>
        <v>0</v>
      </c>
      <c r="Q405" s="12">
        <f ca="1">100*(MAX(C405:OFFSET(C405,-$Q$5+1,0))-E405)/(MAX(C405:OFFSET(C405,-$Q$5+1,0))-MIN(D405:OFFSET(D405,-$Q$5+1,0)))</f>
        <v>79.802264292174726</v>
      </c>
      <c r="R405" s="37">
        <f t="shared" ca="1" si="86"/>
        <v>-1</v>
      </c>
      <c r="S405" s="15">
        <f ca="1">AVERAGE(E405:OFFSET(E405,-S$5+1,0))</f>
        <v>6647.3533333333326</v>
      </c>
      <c r="T405" s="15">
        <f t="shared" ca="1" si="87"/>
        <v>-2.1276638421506981</v>
      </c>
      <c r="U405" s="14">
        <f t="shared" ca="1" si="88"/>
        <v>0</v>
      </c>
      <c r="V405" s="20">
        <f t="shared" si="92"/>
        <v>0</v>
      </c>
      <c r="W405" s="20">
        <f t="shared" si="93"/>
        <v>215.15999999999985</v>
      </c>
      <c r="X405" s="20">
        <f ca="1">AVERAGE(V405:OFFSET(V405,-$X$5+1,0))</f>
        <v>24.312000000000079</v>
      </c>
      <c r="Y405" s="20">
        <f ca="1">AVERAGE(W405:OFFSET(W405,-$X$5+1,0))</f>
        <v>45.507999999999996</v>
      </c>
      <c r="Z405" s="20">
        <f t="shared" ca="1" si="79"/>
        <v>34.8209682039531</v>
      </c>
      <c r="AA405" s="20">
        <f t="shared" ca="1" si="89"/>
        <v>0</v>
      </c>
    </row>
    <row r="406" spans="1:27">
      <c r="A406" s="5">
        <v>38951</v>
      </c>
      <c r="B406" s="4">
        <v>6524.72</v>
      </c>
      <c r="C406" s="4">
        <v>6590.2</v>
      </c>
      <c r="D406" s="4">
        <v>6517.28</v>
      </c>
      <c r="E406" s="4">
        <v>6590.2</v>
      </c>
      <c r="F406" s="4">
        <v>2441800</v>
      </c>
      <c r="G406" s="35">
        <f t="shared" si="91"/>
        <v>18.800000000000182</v>
      </c>
      <c r="H406" s="35">
        <f t="shared" si="90"/>
        <v>65.479999999999563</v>
      </c>
      <c r="I406" s="35">
        <f t="shared" ca="1" si="80"/>
        <v>0</v>
      </c>
      <c r="J406" s="35">
        <f t="shared" ca="1" si="81"/>
        <v>0</v>
      </c>
      <c r="K406" s="35">
        <f t="shared" ca="1" si="82"/>
        <v>-37.600000000000364</v>
      </c>
      <c r="L406" s="35">
        <f t="shared" ca="1" si="83"/>
        <v>586.06999999999607</v>
      </c>
      <c r="M406" s="35">
        <f t="shared" ca="1" si="84"/>
        <v>0</v>
      </c>
      <c r="N406" s="34">
        <f ca="1">AVERAGE(E406:OFFSET(E406,-N$5+1,0))</f>
        <v>6566.1566666666668</v>
      </c>
      <c r="O406" s="34">
        <f ca="1">AVERAGE(E406:OFFSET(E406,-O$5+1,0))</f>
        <v>6484.5303571428576</v>
      </c>
      <c r="P406" s="34">
        <f t="shared" ca="1" si="85"/>
        <v>0</v>
      </c>
      <c r="Q406" s="12">
        <f ca="1">100*(MAX(C406:OFFSET(C406,-$Q$5+1,0))-E406)/(MAX(C406:OFFSET(C406,-$Q$5+1,0))-MIN(D406:OFFSET(D406,-$Q$5+1,0)))</f>
        <v>62.807467057101121</v>
      </c>
      <c r="R406" s="37">
        <f t="shared" ca="1" si="86"/>
        <v>1</v>
      </c>
      <c r="S406" s="15">
        <f ca="1">AVERAGE(E406:OFFSET(E406,-S$5+1,0))</f>
        <v>6643.7366666666667</v>
      </c>
      <c r="T406" s="15">
        <f t="shared" ca="1" si="87"/>
        <v>-0.80582162347394148</v>
      </c>
      <c r="U406" s="14">
        <f t="shared" ca="1" si="88"/>
        <v>0</v>
      </c>
      <c r="V406" s="20">
        <f t="shared" si="92"/>
        <v>84.279999999999745</v>
      </c>
      <c r="W406" s="20">
        <f t="shared" si="93"/>
        <v>0</v>
      </c>
      <c r="X406" s="20">
        <f ca="1">AVERAGE(V406:OFFSET(V406,-$X$5+1,0))</f>
        <v>40.521999999999935</v>
      </c>
      <c r="Y406" s="20">
        <f ca="1">AVERAGE(W406:OFFSET(W406,-$X$5+1,0))</f>
        <v>45.507999999999996</v>
      </c>
      <c r="Z406" s="20">
        <f t="shared" ca="1" si="79"/>
        <v>47.102173660351006</v>
      </c>
      <c r="AA406" s="20">
        <f t="shared" ca="1" si="89"/>
        <v>0</v>
      </c>
    </row>
    <row r="407" spans="1:27">
      <c r="A407" s="5">
        <v>38952</v>
      </c>
      <c r="B407" s="4">
        <v>6584.66</v>
      </c>
      <c r="C407" s="4">
        <v>6587.46</v>
      </c>
      <c r="D407" s="4">
        <v>6454.71</v>
      </c>
      <c r="E407" s="4">
        <v>6556.33</v>
      </c>
      <c r="F407" s="4">
        <v>2765800</v>
      </c>
      <c r="G407" s="35">
        <f t="shared" si="91"/>
        <v>-5.5399999999999636</v>
      </c>
      <c r="H407" s="35">
        <f t="shared" si="90"/>
        <v>-28.329999999999927</v>
      </c>
      <c r="I407" s="35">
        <f t="shared" ca="1" si="80"/>
        <v>0</v>
      </c>
      <c r="J407" s="35">
        <f t="shared" ca="1" si="81"/>
        <v>0</v>
      </c>
      <c r="K407" s="35">
        <f t="shared" ca="1" si="82"/>
        <v>0</v>
      </c>
      <c r="L407" s="35">
        <f t="shared" ca="1" si="83"/>
        <v>586.06999999999607</v>
      </c>
      <c r="M407" s="35">
        <f t="shared" ca="1" si="84"/>
        <v>0</v>
      </c>
      <c r="N407" s="34">
        <f ca="1">AVERAGE(E407:OFFSET(E407,-N$5+1,0))</f>
        <v>6571.8173333333334</v>
      </c>
      <c r="O407" s="34">
        <f ca="1">AVERAGE(E407:OFFSET(E407,-O$5+1,0))</f>
        <v>6489.1125000000002</v>
      </c>
      <c r="P407" s="34">
        <f t="shared" ca="1" si="85"/>
        <v>0</v>
      </c>
      <c r="Q407" s="12">
        <f ca="1">100*(MAX(C407:OFFSET(C407,-$Q$5+1,0))-E407)/(MAX(C407:OFFSET(C407,-$Q$5+1,0))-MIN(D407:OFFSET(D407,-$Q$5+1,0)))</f>
        <v>66.907646215969805</v>
      </c>
      <c r="R407" s="37">
        <f t="shared" ca="1" si="86"/>
        <v>0</v>
      </c>
      <c r="S407" s="15">
        <f ca="1">AVERAGE(E407:OFFSET(E407,-S$5+1,0))</f>
        <v>6633.9366666666656</v>
      </c>
      <c r="T407" s="15">
        <f t="shared" ca="1" si="87"/>
        <v>-1.1698433459067141</v>
      </c>
      <c r="U407" s="14">
        <f t="shared" ca="1" si="88"/>
        <v>0</v>
      </c>
      <c r="V407" s="20">
        <f t="shared" si="92"/>
        <v>0</v>
      </c>
      <c r="W407" s="20">
        <f t="shared" si="93"/>
        <v>33.869999999999891</v>
      </c>
      <c r="X407" s="20">
        <f ca="1">AVERAGE(V407:OFFSET(V407,-$X$5+1,0))</f>
        <v>24.221999999999934</v>
      </c>
      <c r="Y407" s="20">
        <f ca="1">AVERAGE(W407:OFFSET(W407,-$X$5+1,0))</f>
        <v>52.281999999999968</v>
      </c>
      <c r="Z407" s="20">
        <f t="shared" ca="1" si="79"/>
        <v>31.661089616229162</v>
      </c>
      <c r="AA407" s="20">
        <f t="shared" ca="1" si="89"/>
        <v>0</v>
      </c>
    </row>
    <row r="408" spans="1:27">
      <c r="A408" s="5">
        <v>38953</v>
      </c>
      <c r="B408" s="4">
        <v>6540.03</v>
      </c>
      <c r="C408" s="4">
        <v>6570.62</v>
      </c>
      <c r="D408" s="4">
        <v>6525.36</v>
      </c>
      <c r="E408" s="4">
        <v>6550.64</v>
      </c>
      <c r="F408" s="4">
        <v>2255800</v>
      </c>
      <c r="G408" s="35">
        <f t="shared" si="91"/>
        <v>-16.300000000000182</v>
      </c>
      <c r="H408" s="35">
        <f t="shared" si="90"/>
        <v>10.610000000000582</v>
      </c>
      <c r="I408" s="35">
        <f t="shared" ca="1" si="80"/>
        <v>0</v>
      </c>
      <c r="J408" s="35">
        <f t="shared" ca="1" si="81"/>
        <v>0</v>
      </c>
      <c r="K408" s="35">
        <f t="shared" ca="1" si="82"/>
        <v>0</v>
      </c>
      <c r="L408" s="35">
        <f t="shared" ca="1" si="83"/>
        <v>586.06999999999607</v>
      </c>
      <c r="M408" s="35">
        <f t="shared" ca="1" si="84"/>
        <v>0</v>
      </c>
      <c r="N408" s="34">
        <f ca="1">AVERAGE(E408:OFFSET(E408,-N$5+1,0))</f>
        <v>6577.7053333333333</v>
      </c>
      <c r="O408" s="34">
        <f ca="1">AVERAGE(E408:OFFSET(E408,-O$5+1,0))</f>
        <v>6499.5710714285724</v>
      </c>
      <c r="P408" s="34">
        <f t="shared" ca="1" si="85"/>
        <v>0</v>
      </c>
      <c r="Q408" s="12">
        <f ca="1">100*(MAX(C408:OFFSET(C408,-$Q$5+1,0))-E408)/(MAX(C408:OFFSET(C408,-$Q$5+1,0))-MIN(D408:OFFSET(D408,-$Q$5+1,0)))</f>
        <v>68.760583561286865</v>
      </c>
      <c r="R408" s="37">
        <f t="shared" ca="1" si="86"/>
        <v>0</v>
      </c>
      <c r="S408" s="15">
        <f ca="1">AVERAGE(E408:OFFSET(E408,-S$5+1,0))</f>
        <v>6609.6049999999996</v>
      </c>
      <c r="T408" s="15">
        <f t="shared" ca="1" si="87"/>
        <v>-0.89211079935940563</v>
      </c>
      <c r="U408" s="14">
        <f t="shared" ca="1" si="88"/>
        <v>0</v>
      </c>
      <c r="V408" s="20">
        <f t="shared" si="92"/>
        <v>0</v>
      </c>
      <c r="W408" s="20">
        <f t="shared" si="93"/>
        <v>5.6899999999995998</v>
      </c>
      <c r="X408" s="20">
        <f ca="1">AVERAGE(V408:OFFSET(V408,-$X$5+1,0))</f>
        <v>16.855999999999948</v>
      </c>
      <c r="Y408" s="20">
        <f ca="1">AVERAGE(W408:OFFSET(W408,-$X$5+1,0))</f>
        <v>53.419999999999888</v>
      </c>
      <c r="Z408" s="20">
        <f t="shared" ca="1" si="79"/>
        <v>23.985428880414347</v>
      </c>
      <c r="AA408" s="20">
        <f t="shared" ca="1" si="89"/>
        <v>0</v>
      </c>
    </row>
    <row r="409" spans="1:27">
      <c r="A409" s="5">
        <v>38954</v>
      </c>
      <c r="B409" s="4">
        <v>6594.82</v>
      </c>
      <c r="C409" s="4">
        <v>6600.94</v>
      </c>
      <c r="D409" s="4">
        <v>6526.22</v>
      </c>
      <c r="E409" s="4">
        <v>6526.22</v>
      </c>
      <c r="F409" s="4">
        <v>2193400</v>
      </c>
      <c r="G409" s="35">
        <f t="shared" si="91"/>
        <v>44.179999999999382</v>
      </c>
      <c r="H409" s="35">
        <f t="shared" si="90"/>
        <v>-68.599999999999454</v>
      </c>
      <c r="I409" s="35">
        <f t="shared" ca="1" si="80"/>
        <v>1</v>
      </c>
      <c r="J409" s="35">
        <f t="shared" ca="1" si="81"/>
        <v>0</v>
      </c>
      <c r="K409" s="35">
        <f t="shared" ca="1" si="82"/>
        <v>0</v>
      </c>
      <c r="L409" s="35">
        <f t="shared" ca="1" si="83"/>
        <v>586.06999999999607</v>
      </c>
      <c r="M409" s="35">
        <f t="shared" ca="1" si="84"/>
        <v>0</v>
      </c>
      <c r="N409" s="34">
        <f ca="1">AVERAGE(E409:OFFSET(E409,-N$5+1,0))</f>
        <v>6583.2793333333329</v>
      </c>
      <c r="O409" s="34">
        <f ca="1">AVERAGE(E409:OFFSET(E409,-O$5+1,0))</f>
        <v>6508.1750000000011</v>
      </c>
      <c r="P409" s="34">
        <f t="shared" ca="1" si="85"/>
        <v>0</v>
      </c>
      <c r="Q409" s="12">
        <f ca="1">100*(MAX(C409:OFFSET(C409,-$Q$5+1,0))-E409)/(MAX(C409:OFFSET(C409,-$Q$5+1,0))-MIN(D409:OFFSET(D409,-$Q$5+1,0)))</f>
        <v>76.712908688289616</v>
      </c>
      <c r="R409" s="37">
        <f t="shared" ca="1" si="86"/>
        <v>0</v>
      </c>
      <c r="S409" s="15">
        <f ca="1">AVERAGE(E409:OFFSET(E409,-S$5+1,0))</f>
        <v>6575.0649999999996</v>
      </c>
      <c r="T409" s="15">
        <f t="shared" ca="1" si="87"/>
        <v>-0.74288238975583276</v>
      </c>
      <c r="U409" s="14">
        <f t="shared" ca="1" si="88"/>
        <v>0</v>
      </c>
      <c r="V409" s="20">
        <f t="shared" si="92"/>
        <v>0</v>
      </c>
      <c r="W409" s="20">
        <f t="shared" si="93"/>
        <v>24.420000000000073</v>
      </c>
      <c r="X409" s="20">
        <f ca="1">AVERAGE(V409:OFFSET(V409,-$X$5+1,0))</f>
        <v>16.855999999999948</v>
      </c>
      <c r="Y409" s="20">
        <f ca="1">AVERAGE(W409:OFFSET(W409,-$X$5+1,0))</f>
        <v>55.827999999999882</v>
      </c>
      <c r="Z409" s="20">
        <f t="shared" ca="1" si="79"/>
        <v>23.190798525122432</v>
      </c>
      <c r="AA409" s="20">
        <f t="shared" ca="1" si="89"/>
        <v>1</v>
      </c>
    </row>
    <row r="410" spans="1:27">
      <c r="A410" s="5">
        <v>38957</v>
      </c>
      <c r="B410" s="4">
        <v>6515.08</v>
      </c>
      <c r="C410" s="4">
        <v>6515.08</v>
      </c>
      <c r="D410" s="4">
        <v>6422.38</v>
      </c>
      <c r="E410" s="4">
        <v>6444.76</v>
      </c>
      <c r="F410" s="4">
        <v>2308600</v>
      </c>
      <c r="G410" s="35">
        <f t="shared" si="91"/>
        <v>-11.140000000000327</v>
      </c>
      <c r="H410" s="35">
        <f t="shared" si="90"/>
        <v>-70.319999999999709</v>
      </c>
      <c r="I410" s="35">
        <f t="shared" ca="1" si="80"/>
        <v>1</v>
      </c>
      <c r="J410" s="35">
        <f t="shared" ca="1" si="81"/>
        <v>1</v>
      </c>
      <c r="K410" s="35">
        <f t="shared" ca="1" si="82"/>
        <v>-70.319999999999709</v>
      </c>
      <c r="L410" s="35">
        <f t="shared" ca="1" si="83"/>
        <v>515.74999999999636</v>
      </c>
      <c r="M410" s="35">
        <f t="shared" ca="1" si="84"/>
        <v>-70.319999999999709</v>
      </c>
      <c r="N410" s="34">
        <f ca="1">AVERAGE(E410:OFFSET(E410,-N$5+1,0))</f>
        <v>6585.1559999999999</v>
      </c>
      <c r="O410" s="34">
        <f ca="1">AVERAGE(E410:OFFSET(E410,-O$5+1,0))</f>
        <v>6514.157857142859</v>
      </c>
      <c r="P410" s="34">
        <f t="shared" ca="1" si="85"/>
        <v>0</v>
      </c>
      <c r="Q410" s="12">
        <f ca="1">100*(MAX(C410:OFFSET(C410,-$Q$5+1,0))-E410)/(MAX(C410:OFFSET(C410,-$Q$5+1,0))-MIN(D410:OFFSET(D410,-$Q$5+1,0)))</f>
        <v>93.406204884947371</v>
      </c>
      <c r="R410" s="37">
        <f t="shared" ca="1" si="86"/>
        <v>1</v>
      </c>
      <c r="S410" s="15">
        <f ca="1">AVERAGE(E410:OFFSET(E410,-S$5+1,0))</f>
        <v>6529.0116666666663</v>
      </c>
      <c r="T410" s="15">
        <f t="shared" ca="1" si="87"/>
        <v>-1.2904199129679317</v>
      </c>
      <c r="U410" s="14">
        <f t="shared" ca="1" si="88"/>
        <v>0</v>
      </c>
      <c r="V410" s="20">
        <f t="shared" si="92"/>
        <v>0</v>
      </c>
      <c r="W410" s="20">
        <f t="shared" si="93"/>
        <v>81.460000000000036</v>
      </c>
      <c r="X410" s="20">
        <f ca="1">AVERAGE(V410:OFFSET(V410,-$X$5+1,0))</f>
        <v>16.855999999999948</v>
      </c>
      <c r="Y410" s="20">
        <f ca="1">AVERAGE(W410:OFFSET(W410,-$X$5+1,0))</f>
        <v>29.087999999999919</v>
      </c>
      <c r="Z410" s="20">
        <f t="shared" ca="1" si="79"/>
        <v>36.688142086017756</v>
      </c>
      <c r="AA410" s="20">
        <f t="shared" ca="1" si="89"/>
        <v>1</v>
      </c>
    </row>
    <row r="411" spans="1:27">
      <c r="A411" s="5">
        <v>38958</v>
      </c>
      <c r="B411" s="4">
        <v>6485.98</v>
      </c>
      <c r="C411" s="4">
        <v>6500.89</v>
      </c>
      <c r="D411" s="4">
        <v>6460.67</v>
      </c>
      <c r="E411" s="4">
        <v>6479.91</v>
      </c>
      <c r="F411" s="4">
        <v>2170800</v>
      </c>
      <c r="G411" s="35">
        <f t="shared" si="91"/>
        <v>41.219999999999345</v>
      </c>
      <c r="H411" s="35">
        <f t="shared" si="90"/>
        <v>-6.069999999999709</v>
      </c>
      <c r="I411" s="35">
        <f t="shared" ca="1" si="80"/>
        <v>0</v>
      </c>
      <c r="J411" s="35">
        <f t="shared" ca="1" si="81"/>
        <v>2</v>
      </c>
      <c r="K411" s="35">
        <f t="shared" ca="1" si="82"/>
        <v>29.079999999999927</v>
      </c>
      <c r="L411" s="35">
        <f t="shared" ca="1" si="83"/>
        <v>544.82999999999629</v>
      </c>
      <c r="M411" s="35">
        <f t="shared" ca="1" si="84"/>
        <v>-41.239999999999782</v>
      </c>
      <c r="N411" s="34">
        <f ca="1">AVERAGE(E411:OFFSET(E411,-N$5+1,0))</f>
        <v>6583.674</v>
      </c>
      <c r="O411" s="34">
        <f ca="1">AVERAGE(E411:OFFSET(E411,-O$5+1,0))</f>
        <v>6515.4496428571447</v>
      </c>
      <c r="P411" s="34">
        <f t="shared" ca="1" si="85"/>
        <v>0</v>
      </c>
      <c r="Q411" s="12">
        <f ca="1">100*(MAX(C411:OFFSET(C411,-$Q$5+1,0))-E411)/(MAX(C411:OFFSET(C411,-$Q$5+1,0))-MIN(D411:OFFSET(D411,-$Q$5+1,0)))</f>
        <v>83.049998526855489</v>
      </c>
      <c r="R411" s="37">
        <f t="shared" ca="1" si="86"/>
        <v>1</v>
      </c>
      <c r="S411" s="15">
        <f ca="1">AVERAGE(E411:OFFSET(E411,-S$5+1,0))</f>
        <v>6524.6766666666663</v>
      </c>
      <c r="T411" s="15">
        <f t="shared" ca="1" si="87"/>
        <v>-0.68611318159826706</v>
      </c>
      <c r="U411" s="14">
        <f t="shared" ca="1" si="88"/>
        <v>0</v>
      </c>
      <c r="V411" s="20">
        <f t="shared" si="92"/>
        <v>35.149999999999636</v>
      </c>
      <c r="W411" s="20">
        <f t="shared" si="93"/>
        <v>0</v>
      </c>
      <c r="X411" s="20">
        <f ca="1">AVERAGE(V411:OFFSET(V411,-$X$5+1,0))</f>
        <v>7.0299999999999274</v>
      </c>
      <c r="Y411" s="20">
        <f ca="1">AVERAGE(W411:OFFSET(W411,-$X$5+1,0))</f>
        <v>29.087999999999919</v>
      </c>
      <c r="Z411" s="20">
        <f t="shared" ca="1" si="79"/>
        <v>19.463979179356443</v>
      </c>
      <c r="AA411" s="20">
        <f t="shared" ca="1" si="89"/>
        <v>0</v>
      </c>
    </row>
    <row r="412" spans="1:27">
      <c r="A412" s="5">
        <v>38959</v>
      </c>
      <c r="B412" s="4">
        <v>6523.68</v>
      </c>
      <c r="C412" s="4">
        <v>6602.81</v>
      </c>
      <c r="D412" s="4">
        <v>6523.68</v>
      </c>
      <c r="E412" s="4">
        <v>6587.12</v>
      </c>
      <c r="F412" s="4">
        <v>2964000</v>
      </c>
      <c r="G412" s="35">
        <f t="shared" si="91"/>
        <v>43.770000000000437</v>
      </c>
      <c r="H412" s="35">
        <f t="shared" si="90"/>
        <v>63.4399999999996</v>
      </c>
      <c r="I412" s="35">
        <f t="shared" ca="1" si="80"/>
        <v>1</v>
      </c>
      <c r="J412" s="35">
        <f t="shared" ca="1" si="81"/>
        <v>2</v>
      </c>
      <c r="K412" s="35">
        <f t="shared" ca="1" si="82"/>
        <v>214.42000000000007</v>
      </c>
      <c r="L412" s="35">
        <f t="shared" ca="1" si="83"/>
        <v>759.24999999999636</v>
      </c>
      <c r="M412" s="35">
        <f t="shared" ca="1" si="84"/>
        <v>173.18000000000029</v>
      </c>
      <c r="N412" s="34">
        <f ca="1">AVERAGE(E412:OFFSET(E412,-N$5+1,0))</f>
        <v>6584.6006666666663</v>
      </c>
      <c r="O412" s="34">
        <f ca="1">AVERAGE(E412:OFFSET(E412,-O$5+1,0))</f>
        <v>6521.4178571428583</v>
      </c>
      <c r="P412" s="34">
        <f t="shared" ca="1" si="85"/>
        <v>0</v>
      </c>
      <c r="Q412" s="12">
        <f ca="1">100*(MAX(C412:OFFSET(C412,-$Q$5+1,0))-E412)/(MAX(C412:OFFSET(C412,-$Q$5+1,0))-MIN(D412:OFFSET(D412,-$Q$5+1,0)))</f>
        <v>51.462832562387717</v>
      </c>
      <c r="R412" s="37">
        <f t="shared" ca="1" si="86"/>
        <v>1</v>
      </c>
      <c r="S412" s="15">
        <f ca="1">AVERAGE(E412:OFFSET(E412,-S$5+1,0))</f>
        <v>6524.1633333333339</v>
      </c>
      <c r="T412" s="15">
        <f t="shared" ca="1" si="87"/>
        <v>0.96497686293362805</v>
      </c>
      <c r="U412" s="14">
        <f t="shared" ca="1" si="88"/>
        <v>0</v>
      </c>
      <c r="V412" s="20">
        <f t="shared" si="92"/>
        <v>107.21000000000004</v>
      </c>
      <c r="W412" s="20">
        <f t="shared" si="93"/>
        <v>0</v>
      </c>
      <c r="X412" s="20">
        <f ca="1">AVERAGE(V412:OFFSET(V412,-$X$5+1,0))</f>
        <v>28.471999999999934</v>
      </c>
      <c r="Y412" s="20">
        <f ca="1">AVERAGE(W412:OFFSET(W412,-$X$5+1,0))</f>
        <v>22.313999999999943</v>
      </c>
      <c r="Z412" s="20">
        <f t="shared" ca="1" si="79"/>
        <v>56.06269444335053</v>
      </c>
      <c r="AA412" s="20">
        <f t="shared" ca="1" si="89"/>
        <v>1</v>
      </c>
    </row>
    <row r="413" spans="1:27">
      <c r="A413" s="5">
        <v>38960</v>
      </c>
      <c r="B413" s="4">
        <v>6647.67</v>
      </c>
      <c r="C413" s="4">
        <v>6667.62</v>
      </c>
      <c r="D413" s="4">
        <v>6611.77</v>
      </c>
      <c r="E413" s="4">
        <v>6611.77</v>
      </c>
      <c r="F413" s="4">
        <v>2909800</v>
      </c>
      <c r="G413" s="35">
        <f t="shared" si="91"/>
        <v>60.550000000000182</v>
      </c>
      <c r="H413" s="35">
        <f t="shared" si="90"/>
        <v>-35.899999999999636</v>
      </c>
      <c r="I413" s="35">
        <f t="shared" ca="1" si="80"/>
        <v>0</v>
      </c>
      <c r="J413" s="35">
        <f t="shared" ca="1" si="81"/>
        <v>2</v>
      </c>
      <c r="K413" s="35">
        <f t="shared" ca="1" si="82"/>
        <v>49.300000000001091</v>
      </c>
      <c r="L413" s="35">
        <f t="shared" ca="1" si="83"/>
        <v>808.54999999999745</v>
      </c>
      <c r="M413" s="35">
        <f t="shared" ca="1" si="84"/>
        <v>222.48000000000138</v>
      </c>
      <c r="N413" s="34">
        <f ca="1">AVERAGE(E413:OFFSET(E413,-N$5+1,0))</f>
        <v>6586.8113333333331</v>
      </c>
      <c r="O413" s="34">
        <f ca="1">AVERAGE(E413:OFFSET(E413,-O$5+1,0))</f>
        <v>6530.4228571428584</v>
      </c>
      <c r="P413" s="34">
        <f t="shared" ca="1" si="85"/>
        <v>0</v>
      </c>
      <c r="Q413" s="12">
        <f ca="1">100*(MAX(C413:OFFSET(C413,-$Q$5+1,0))-E413)/(MAX(C413:OFFSET(C413,-$Q$5+1,0))-MIN(D413:OFFSET(D413,-$Q$5+1,0)))</f>
        <v>44.136039171730104</v>
      </c>
      <c r="R413" s="37">
        <f t="shared" ca="1" si="86"/>
        <v>0</v>
      </c>
      <c r="S413" s="15">
        <f ca="1">AVERAGE(E413:OFFSET(E413,-S$5+1,0))</f>
        <v>6533.4033333333327</v>
      </c>
      <c r="T413" s="15">
        <f t="shared" ca="1" si="87"/>
        <v>1.1994769443796935</v>
      </c>
      <c r="U413" s="14">
        <f t="shared" ca="1" si="88"/>
        <v>0</v>
      </c>
      <c r="V413" s="20">
        <f t="shared" si="92"/>
        <v>24.650000000000546</v>
      </c>
      <c r="W413" s="20">
        <f t="shared" si="93"/>
        <v>0</v>
      </c>
      <c r="X413" s="20">
        <f ca="1">AVERAGE(V413:OFFSET(V413,-$X$5+1,0))</f>
        <v>33.402000000000044</v>
      </c>
      <c r="Y413" s="20">
        <f ca="1">AVERAGE(W413:OFFSET(W413,-$X$5+1,0))</f>
        <v>21.176000000000023</v>
      </c>
      <c r="Z413" s="20">
        <f t="shared" ca="1" si="79"/>
        <v>61.200483711385552</v>
      </c>
      <c r="AA413" s="20">
        <f t="shared" ca="1" si="89"/>
        <v>0</v>
      </c>
    </row>
    <row r="414" spans="1:27">
      <c r="A414" s="5">
        <v>38961</v>
      </c>
      <c r="B414" s="4">
        <v>6631.83</v>
      </c>
      <c r="C414" s="4">
        <v>6658.13</v>
      </c>
      <c r="D414" s="4">
        <v>6625.23</v>
      </c>
      <c r="E414" s="4">
        <v>6651.46</v>
      </c>
      <c r="F414" s="4">
        <v>2553800</v>
      </c>
      <c r="G414" s="35">
        <f t="shared" si="91"/>
        <v>20.059999999999491</v>
      </c>
      <c r="H414" s="35">
        <f t="shared" si="90"/>
        <v>19.630000000000109</v>
      </c>
      <c r="I414" s="35">
        <f t="shared" ca="1" si="80"/>
        <v>0</v>
      </c>
      <c r="J414" s="35">
        <f t="shared" ca="1" si="81"/>
        <v>2</v>
      </c>
      <c r="K414" s="35">
        <f t="shared" ca="1" si="82"/>
        <v>79.3799999999992</v>
      </c>
      <c r="L414" s="35">
        <f t="shared" ca="1" si="83"/>
        <v>887.92999999999665</v>
      </c>
      <c r="M414" s="35">
        <f t="shared" ca="1" si="84"/>
        <v>301.86000000000058</v>
      </c>
      <c r="N414" s="34">
        <f ca="1">AVERAGE(E414:OFFSET(E414,-N$5+1,0))</f>
        <v>6592.1686666666665</v>
      </c>
      <c r="O414" s="34">
        <f ca="1">AVERAGE(E414:OFFSET(E414,-O$5+1,0))</f>
        <v>6539.7253571428573</v>
      </c>
      <c r="P414" s="34">
        <f t="shared" ca="1" si="85"/>
        <v>0</v>
      </c>
      <c r="Q414" s="12">
        <f ca="1">100*(MAX(C414:OFFSET(C414,-$Q$5+1,0))-E414)/(MAX(C414:OFFSET(C414,-$Q$5+1,0))-MIN(D414:OFFSET(D414,-$Q$5+1,0)))</f>
        <v>21.906320310902089</v>
      </c>
      <c r="R414" s="37">
        <f t="shared" ca="1" si="86"/>
        <v>0</v>
      </c>
      <c r="S414" s="15">
        <f ca="1">AVERAGE(E414:OFFSET(E414,-S$5+1,0))</f>
        <v>6550.206666666666</v>
      </c>
      <c r="T414" s="15">
        <f t="shared" ca="1" si="87"/>
        <v>1.5458036438545046</v>
      </c>
      <c r="U414" s="14">
        <f t="shared" ca="1" si="88"/>
        <v>0</v>
      </c>
      <c r="V414" s="20">
        <f t="shared" si="92"/>
        <v>39.6899999999996</v>
      </c>
      <c r="W414" s="20">
        <f t="shared" si="93"/>
        <v>0</v>
      </c>
      <c r="X414" s="20">
        <f ca="1">AVERAGE(V414:OFFSET(V414,-$X$5+1,0))</f>
        <v>41.339999999999961</v>
      </c>
      <c r="Y414" s="20">
        <f ca="1">AVERAGE(W414:OFFSET(W414,-$X$5+1,0))</f>
        <v>16.292000000000009</v>
      </c>
      <c r="Z414" s="20">
        <f t="shared" ca="1" si="79"/>
        <v>71.730982787340338</v>
      </c>
      <c r="AA414" s="20">
        <f t="shared" ca="1" si="89"/>
        <v>0</v>
      </c>
    </row>
    <row r="415" spans="1:27">
      <c r="A415" s="5">
        <v>38964</v>
      </c>
      <c r="B415" s="4">
        <v>6706.51</v>
      </c>
      <c r="C415" s="4">
        <v>6761.65</v>
      </c>
      <c r="D415" s="4">
        <v>6706.51</v>
      </c>
      <c r="E415" s="4">
        <v>6750.78</v>
      </c>
      <c r="F415" s="4">
        <v>3043600</v>
      </c>
      <c r="G415" s="35">
        <f t="shared" si="91"/>
        <v>55.050000000000182</v>
      </c>
      <c r="H415" s="35">
        <f t="shared" si="90"/>
        <v>44.269999999999527</v>
      </c>
      <c r="I415" s="35">
        <f t="shared" ca="1" si="80"/>
        <v>-1</v>
      </c>
      <c r="J415" s="35">
        <f t="shared" ca="1" si="81"/>
        <v>2</v>
      </c>
      <c r="K415" s="35">
        <f t="shared" ca="1" si="82"/>
        <v>198.63999999999942</v>
      </c>
      <c r="L415" s="35">
        <f t="shared" ca="1" si="83"/>
        <v>1086.5699999999961</v>
      </c>
      <c r="M415" s="35">
        <f t="shared" ca="1" si="84"/>
        <v>500.5</v>
      </c>
      <c r="N415" s="34">
        <f ca="1">AVERAGE(E415:OFFSET(E415,-N$5+1,0))</f>
        <v>6601.427333333334</v>
      </c>
      <c r="O415" s="34">
        <f ca="1">AVERAGE(E415:OFFSET(E415,-O$5+1,0))</f>
        <v>6553.096428571429</v>
      </c>
      <c r="P415" s="34">
        <f t="shared" ca="1" si="85"/>
        <v>0</v>
      </c>
      <c r="Q415" s="12">
        <f ca="1">100*(MAX(C415:OFFSET(C415,-$Q$5+1,0))-E415)/(MAX(C415:OFFSET(C415,-$Q$5+1,0))-MIN(D415:OFFSET(D415,-$Q$5+1,0)))</f>
        <v>3.2039378665958989</v>
      </c>
      <c r="R415" s="37">
        <f t="shared" ca="1" si="86"/>
        <v>-1</v>
      </c>
      <c r="S415" s="15">
        <f ca="1">AVERAGE(E415:OFFSET(E415,-S$5+1,0))</f>
        <v>6587.6333333333341</v>
      </c>
      <c r="T415" s="15">
        <f t="shared" ca="1" si="87"/>
        <v>2.4765596142266411</v>
      </c>
      <c r="U415" s="14">
        <f t="shared" ca="1" si="88"/>
        <v>0</v>
      </c>
      <c r="V415" s="20">
        <f t="shared" si="92"/>
        <v>99.319999999999709</v>
      </c>
      <c r="W415" s="20">
        <f t="shared" si="93"/>
        <v>0</v>
      </c>
      <c r="X415" s="20">
        <f ca="1">AVERAGE(V415:OFFSET(V415,-$X$5+1,0))</f>
        <v>61.203999999999908</v>
      </c>
      <c r="Y415" s="20">
        <f ca="1">AVERAGE(W415:OFFSET(W415,-$X$5+1,0))</f>
        <v>0</v>
      </c>
      <c r="Z415" s="20">
        <f t="shared" ca="1" si="79"/>
        <v>100</v>
      </c>
      <c r="AA415" s="20">
        <f t="shared" ca="1" si="89"/>
        <v>-1</v>
      </c>
    </row>
    <row r="416" spans="1:27">
      <c r="A416" s="5">
        <v>38965</v>
      </c>
      <c r="B416" s="4">
        <v>6764.95</v>
      </c>
      <c r="C416" s="4">
        <v>6766.81</v>
      </c>
      <c r="D416" s="4">
        <v>6725.58</v>
      </c>
      <c r="E416" s="4">
        <v>6734.73</v>
      </c>
      <c r="F416" s="4">
        <v>2724000</v>
      </c>
      <c r="G416" s="35">
        <f t="shared" si="91"/>
        <v>14.170000000000073</v>
      </c>
      <c r="H416" s="35">
        <f t="shared" si="90"/>
        <v>-30.220000000000255</v>
      </c>
      <c r="I416" s="35">
        <f t="shared" ca="1" si="80"/>
        <v>-1</v>
      </c>
      <c r="J416" s="35">
        <f t="shared" ca="1" si="81"/>
        <v>-1</v>
      </c>
      <c r="K416" s="35">
        <f t="shared" ca="1" si="82"/>
        <v>58.5600000000004</v>
      </c>
      <c r="L416" s="35">
        <f t="shared" ca="1" si="83"/>
        <v>1145.1299999999965</v>
      </c>
      <c r="M416" s="35">
        <f t="shared" ca="1" si="84"/>
        <v>559.0600000000004</v>
      </c>
      <c r="N416" s="34">
        <f ca="1">AVERAGE(E416:OFFSET(E416,-N$5+1,0))</f>
        <v>6609.4006666666664</v>
      </c>
      <c r="O416" s="34">
        <f ca="1">AVERAGE(E416:OFFSET(E416,-O$5+1,0))</f>
        <v>6562.9349999999995</v>
      </c>
      <c r="P416" s="34">
        <f t="shared" ca="1" si="85"/>
        <v>0</v>
      </c>
      <c r="Q416" s="12">
        <f ca="1">100*(MAX(C416:OFFSET(C416,-$Q$5+1,0))-E416)/(MAX(C416:OFFSET(C416,-$Q$5+1,0))-MIN(D416:OFFSET(D416,-$Q$5+1,0)))</f>
        <v>9.3139389716345296</v>
      </c>
      <c r="R416" s="37">
        <f t="shared" ca="1" si="86"/>
        <v>-1</v>
      </c>
      <c r="S416" s="15">
        <f ca="1">AVERAGE(E416:OFFSET(E416,-S$5+1,0))</f>
        <v>6635.961666666667</v>
      </c>
      <c r="T416" s="15">
        <f t="shared" ca="1" si="87"/>
        <v>1.4883801066763123</v>
      </c>
      <c r="U416" s="14">
        <f t="shared" ca="1" si="88"/>
        <v>0</v>
      </c>
      <c r="V416" s="20">
        <f t="shared" si="92"/>
        <v>0</v>
      </c>
      <c r="W416" s="20">
        <f t="shared" si="93"/>
        <v>16.050000000000182</v>
      </c>
      <c r="X416" s="20">
        <f ca="1">AVERAGE(V416:OFFSET(V416,-$X$5+1,0))</f>
        <v>54.173999999999978</v>
      </c>
      <c r="Y416" s="20">
        <f ca="1">AVERAGE(W416:OFFSET(W416,-$X$5+1,0))</f>
        <v>3.2100000000000364</v>
      </c>
      <c r="Z416" s="20">
        <f t="shared" ca="1" si="79"/>
        <v>94.406106231702154</v>
      </c>
      <c r="AA416" s="20">
        <f t="shared" ca="1" si="89"/>
        <v>-1</v>
      </c>
    </row>
    <row r="417" spans="1:27">
      <c r="A417" s="5">
        <v>38966</v>
      </c>
      <c r="B417" s="4">
        <v>6712.8</v>
      </c>
      <c r="C417" s="4">
        <v>6747.98</v>
      </c>
      <c r="D417" s="4">
        <v>6661.56</v>
      </c>
      <c r="E417" s="4">
        <v>6688.4</v>
      </c>
      <c r="F417" s="4">
        <v>2688400</v>
      </c>
      <c r="G417" s="35">
        <f t="shared" si="91"/>
        <v>-21.929999999999382</v>
      </c>
      <c r="H417" s="35">
        <f t="shared" si="90"/>
        <v>-24.400000000000546</v>
      </c>
      <c r="I417" s="35">
        <f t="shared" ca="1" si="80"/>
        <v>0</v>
      </c>
      <c r="J417" s="35">
        <f t="shared" ca="1" si="81"/>
        <v>0</v>
      </c>
      <c r="K417" s="35">
        <f t="shared" ca="1" si="82"/>
        <v>21.929999999999382</v>
      </c>
      <c r="L417" s="35">
        <f t="shared" ca="1" si="83"/>
        <v>1167.0599999999959</v>
      </c>
      <c r="M417" s="35">
        <f t="shared" ca="1" si="84"/>
        <v>0</v>
      </c>
      <c r="N417" s="34">
        <f ca="1">AVERAGE(E417:OFFSET(E417,-N$5+1,0))</f>
        <v>6608.8519999999999</v>
      </c>
      <c r="O417" s="34">
        <f ca="1">AVERAGE(E417:OFFSET(E417,-O$5+1,0))</f>
        <v>6570.3753571428579</v>
      </c>
      <c r="P417" s="34">
        <f t="shared" ca="1" si="85"/>
        <v>0</v>
      </c>
      <c r="Q417" s="12">
        <f ca="1">100*(MAX(C417:OFFSET(C417,-$Q$5+1,0))-E417)/(MAX(C417:OFFSET(C417,-$Q$5+1,0))-MIN(D417:OFFSET(D417,-$Q$5+1,0)))</f>
        <v>22.765148215893127</v>
      </c>
      <c r="R417" s="37">
        <f t="shared" ca="1" si="86"/>
        <v>-1</v>
      </c>
      <c r="S417" s="15">
        <f ca="1">AVERAGE(E417:OFFSET(E417,-S$5+1,0))</f>
        <v>6670.71</v>
      </c>
      <c r="T417" s="15">
        <f t="shared" ca="1" si="87"/>
        <v>0.26518916277277232</v>
      </c>
      <c r="U417" s="14">
        <f t="shared" ca="1" si="88"/>
        <v>0</v>
      </c>
      <c r="V417" s="20">
        <f t="shared" si="92"/>
        <v>0</v>
      </c>
      <c r="W417" s="20">
        <f t="shared" si="93"/>
        <v>46.329999999999927</v>
      </c>
      <c r="X417" s="20">
        <f ca="1">AVERAGE(V417:OFFSET(V417,-$X$5+1,0))</f>
        <v>32.731999999999971</v>
      </c>
      <c r="Y417" s="20">
        <f ca="1">AVERAGE(W417:OFFSET(W417,-$X$5+1,0))</f>
        <v>12.476000000000022</v>
      </c>
      <c r="Z417" s="20">
        <f t="shared" ca="1" si="79"/>
        <v>72.403114493010037</v>
      </c>
      <c r="AA417" s="20">
        <f t="shared" ca="1" si="89"/>
        <v>0</v>
      </c>
    </row>
    <row r="418" spans="1:27">
      <c r="A418" s="5">
        <v>38967</v>
      </c>
      <c r="B418" s="4">
        <v>6638.79</v>
      </c>
      <c r="C418" s="4">
        <v>6689.2</v>
      </c>
      <c r="D418" s="4">
        <v>6630.25</v>
      </c>
      <c r="E418" s="4">
        <v>6685.23</v>
      </c>
      <c r="F418" s="4">
        <v>2200600</v>
      </c>
      <c r="G418" s="35">
        <f t="shared" si="91"/>
        <v>-49.609999999999673</v>
      </c>
      <c r="H418" s="35">
        <f t="shared" si="90"/>
        <v>46.4399999999996</v>
      </c>
      <c r="I418" s="35">
        <f t="shared" ca="1" si="80"/>
        <v>0</v>
      </c>
      <c r="J418" s="35">
        <f t="shared" ca="1" si="81"/>
        <v>0</v>
      </c>
      <c r="K418" s="35">
        <f t="shared" ca="1" si="82"/>
        <v>0</v>
      </c>
      <c r="L418" s="35">
        <f t="shared" ca="1" si="83"/>
        <v>1167.0599999999959</v>
      </c>
      <c r="M418" s="35">
        <f t="shared" ca="1" si="84"/>
        <v>0</v>
      </c>
      <c r="N418" s="34">
        <f ca="1">AVERAGE(E418:OFFSET(E418,-N$5+1,0))</f>
        <v>6605.6366666666663</v>
      </c>
      <c r="O418" s="34">
        <f ca="1">AVERAGE(E418:OFFSET(E418,-O$5+1,0))</f>
        <v>6578.6128571428571</v>
      </c>
      <c r="P418" s="34">
        <f t="shared" ca="1" si="85"/>
        <v>0</v>
      </c>
      <c r="Q418" s="12">
        <f ca="1">100*(MAX(C418:OFFSET(C418,-$Q$5+1,0))-E418)/(MAX(C418:OFFSET(C418,-$Q$5+1,0))-MIN(D418:OFFSET(D418,-$Q$5+1,0)))</f>
        <v>23.685509392329578</v>
      </c>
      <c r="R418" s="37">
        <f t="shared" ca="1" si="86"/>
        <v>-1</v>
      </c>
      <c r="S418" s="15">
        <f ca="1">AVERAGE(E418:OFFSET(E418,-S$5+1,0))</f>
        <v>6687.0616666666656</v>
      </c>
      <c r="T418" s="15">
        <f t="shared" ca="1" si="87"/>
        <v>-2.7391203460802902E-2</v>
      </c>
      <c r="U418" s="14">
        <f t="shared" ca="1" si="88"/>
        <v>0</v>
      </c>
      <c r="V418" s="20">
        <f t="shared" si="92"/>
        <v>0</v>
      </c>
      <c r="W418" s="20">
        <f t="shared" si="93"/>
        <v>3.1700000000000728</v>
      </c>
      <c r="X418" s="20">
        <f ca="1">AVERAGE(V418:OFFSET(V418,-$X$5+1,0))</f>
        <v>27.801999999999861</v>
      </c>
      <c r="Y418" s="20">
        <f ca="1">AVERAGE(W418:OFFSET(W418,-$X$5+1,0))</f>
        <v>13.110000000000037</v>
      </c>
      <c r="Z418" s="20">
        <f t="shared" ca="1" si="79"/>
        <v>67.955612045365484</v>
      </c>
      <c r="AA418" s="20">
        <f t="shared" ca="1" si="89"/>
        <v>0</v>
      </c>
    </row>
    <row r="419" spans="1:27">
      <c r="A419" s="5">
        <v>38968</v>
      </c>
      <c r="B419" s="4">
        <v>6664.11</v>
      </c>
      <c r="C419" s="4">
        <v>6718.83</v>
      </c>
      <c r="D419" s="4">
        <v>6654.77</v>
      </c>
      <c r="E419" s="4">
        <v>6693.11</v>
      </c>
      <c r="F419" s="4">
        <v>2326000</v>
      </c>
      <c r="G419" s="35">
        <f t="shared" si="91"/>
        <v>-21.119999999999891</v>
      </c>
      <c r="H419" s="35">
        <f t="shared" si="90"/>
        <v>29</v>
      </c>
      <c r="I419" s="35">
        <f t="shared" ca="1" si="80"/>
        <v>0</v>
      </c>
      <c r="J419" s="35">
        <f t="shared" ca="1" si="81"/>
        <v>0</v>
      </c>
      <c r="K419" s="35">
        <f t="shared" ca="1" si="82"/>
        <v>0</v>
      </c>
      <c r="L419" s="35">
        <f t="shared" ca="1" si="83"/>
        <v>1167.0599999999959</v>
      </c>
      <c r="M419" s="35">
        <f t="shared" ca="1" si="84"/>
        <v>0</v>
      </c>
      <c r="N419" s="34">
        <f ca="1">AVERAGE(E419:OFFSET(E419,-N$5+1,0))</f>
        <v>6603.771999999999</v>
      </c>
      <c r="O419" s="34">
        <f ca="1">AVERAGE(E419:OFFSET(E419,-O$5+1,0))</f>
        <v>6587.6003571428573</v>
      </c>
      <c r="P419" s="34">
        <f t="shared" ca="1" si="85"/>
        <v>0</v>
      </c>
      <c r="Q419" s="12">
        <f ca="1">100*(MAX(C419:OFFSET(C419,-$Q$5+1,0))-E419)/(MAX(C419:OFFSET(C419,-$Q$5+1,0))-MIN(D419:OFFSET(D419,-$Q$5+1,0)))</f>
        <v>21.397671515257283</v>
      </c>
      <c r="R419" s="37">
        <f t="shared" ca="1" si="86"/>
        <v>-1</v>
      </c>
      <c r="S419" s="15">
        <f ca="1">AVERAGE(E419:OFFSET(E419,-S$5+1,0))</f>
        <v>6700.6183333333347</v>
      </c>
      <c r="T419" s="15">
        <f t="shared" ca="1" si="87"/>
        <v>-0.11205433528400781</v>
      </c>
      <c r="U419" s="14">
        <f t="shared" ca="1" si="88"/>
        <v>0</v>
      </c>
      <c r="V419" s="20">
        <f t="shared" si="92"/>
        <v>7.8800000000001091</v>
      </c>
      <c r="W419" s="20">
        <f t="shared" si="93"/>
        <v>0</v>
      </c>
      <c r="X419" s="20">
        <f ca="1">AVERAGE(V419:OFFSET(V419,-$X$5+1,0))</f>
        <v>21.439999999999962</v>
      </c>
      <c r="Y419" s="20">
        <f ca="1">AVERAGE(W419:OFFSET(W419,-$X$5+1,0))</f>
        <v>13.110000000000037</v>
      </c>
      <c r="Z419" s="20">
        <f t="shared" ca="1" si="79"/>
        <v>62.054992764109876</v>
      </c>
      <c r="AA419" s="20">
        <f t="shared" ca="1" si="89"/>
        <v>0</v>
      </c>
    </row>
    <row r="420" spans="1:27">
      <c r="A420" s="5">
        <v>38971</v>
      </c>
      <c r="B420" s="4">
        <v>6714.36</v>
      </c>
      <c r="C420" s="4">
        <v>6802.84</v>
      </c>
      <c r="D420" s="4">
        <v>6674.55</v>
      </c>
      <c r="E420" s="4">
        <v>6693.88</v>
      </c>
      <c r="F420" s="4">
        <v>2738200</v>
      </c>
      <c r="G420" s="35">
        <f t="shared" si="91"/>
        <v>21.25</v>
      </c>
      <c r="H420" s="35">
        <f t="shared" si="90"/>
        <v>-20.479999999999563</v>
      </c>
      <c r="I420" s="35">
        <f t="shared" ca="1" si="80"/>
        <v>0</v>
      </c>
      <c r="J420" s="35">
        <f t="shared" ca="1" si="81"/>
        <v>0</v>
      </c>
      <c r="K420" s="35">
        <f t="shared" ca="1" si="82"/>
        <v>0</v>
      </c>
      <c r="L420" s="35">
        <f t="shared" ca="1" si="83"/>
        <v>1167.0599999999959</v>
      </c>
      <c r="M420" s="35">
        <f t="shared" ca="1" si="84"/>
        <v>0</v>
      </c>
      <c r="N420" s="34">
        <f ca="1">AVERAGE(E420:OFFSET(E420,-N$5+1,0))</f>
        <v>6616.3026666666665</v>
      </c>
      <c r="O420" s="34">
        <f ca="1">AVERAGE(E420:OFFSET(E420,-O$5+1,0))</f>
        <v>6595.545357142857</v>
      </c>
      <c r="P420" s="34">
        <f t="shared" ca="1" si="85"/>
        <v>0</v>
      </c>
      <c r="Q420" s="12">
        <f ca="1">100*(MAX(C420:OFFSET(C420,-$Q$5+1,0))-E420)/(MAX(C420:OFFSET(C420,-$Q$5+1,0))-MIN(D420:OFFSET(D420,-$Q$5+1,0)))</f>
        <v>31.843820323231146</v>
      </c>
      <c r="R420" s="37">
        <f t="shared" ca="1" si="86"/>
        <v>-1</v>
      </c>
      <c r="S420" s="15">
        <f ca="1">AVERAGE(E420:OFFSET(E420,-S$5+1,0))</f>
        <v>6707.6883333333317</v>
      </c>
      <c r="T420" s="15">
        <f t="shared" ca="1" si="87"/>
        <v>-0.20585830240072642</v>
      </c>
      <c r="U420" s="14">
        <f t="shared" ca="1" si="88"/>
        <v>0</v>
      </c>
      <c r="V420" s="20">
        <f t="shared" si="92"/>
        <v>0.77000000000043656</v>
      </c>
      <c r="W420" s="20">
        <f t="shared" si="93"/>
        <v>0</v>
      </c>
      <c r="X420" s="20">
        <f ca="1">AVERAGE(V420:OFFSET(V420,-$X$5+1,0))</f>
        <v>1.7300000000001092</v>
      </c>
      <c r="Y420" s="20">
        <f ca="1">AVERAGE(W420:OFFSET(W420,-$X$5+1,0))</f>
        <v>13.110000000000037</v>
      </c>
      <c r="Z420" s="20">
        <f t="shared" ca="1" si="79"/>
        <v>11.657681940701423</v>
      </c>
      <c r="AA420" s="20">
        <f t="shared" ca="1" si="89"/>
        <v>0</v>
      </c>
    </row>
    <row r="421" spans="1:27">
      <c r="A421" s="5">
        <v>38972</v>
      </c>
      <c r="B421" s="4">
        <v>6698.38</v>
      </c>
      <c r="C421" s="4">
        <v>6698.38</v>
      </c>
      <c r="D421" s="4">
        <v>6620.71</v>
      </c>
      <c r="E421" s="4">
        <v>6625.73</v>
      </c>
      <c r="F421" s="4">
        <v>2422000</v>
      </c>
      <c r="G421" s="35">
        <f t="shared" si="91"/>
        <v>4.5</v>
      </c>
      <c r="H421" s="35">
        <f t="shared" si="90"/>
        <v>-72.650000000000546</v>
      </c>
      <c r="I421" s="35">
        <f t="shared" ca="1" si="80"/>
        <v>1</v>
      </c>
      <c r="J421" s="35">
        <f t="shared" ca="1" si="81"/>
        <v>0</v>
      </c>
      <c r="K421" s="35">
        <f t="shared" ca="1" si="82"/>
        <v>0</v>
      </c>
      <c r="L421" s="35">
        <f t="shared" ca="1" si="83"/>
        <v>1167.0599999999959</v>
      </c>
      <c r="M421" s="35">
        <f t="shared" ca="1" si="84"/>
        <v>0</v>
      </c>
      <c r="N421" s="34">
        <f ca="1">AVERAGE(E421:OFFSET(E421,-N$5+1,0))</f>
        <v>6618.6713333333328</v>
      </c>
      <c r="O421" s="34">
        <f ca="1">AVERAGE(E421:OFFSET(E421,-O$5+1,0))</f>
        <v>6601.3814285714279</v>
      </c>
      <c r="P421" s="34">
        <f t="shared" ca="1" si="85"/>
        <v>0</v>
      </c>
      <c r="Q421" s="12">
        <f ca="1">100*(MAX(C421:OFFSET(C421,-$Q$5+1,0))-E421)/(MAX(C421:OFFSET(C421,-$Q$5+1,0))-MIN(D421:OFFSET(D421,-$Q$5+1,0)))</f>
        <v>63.443903137985629</v>
      </c>
      <c r="R421" s="37">
        <f t="shared" ca="1" si="86"/>
        <v>0</v>
      </c>
      <c r="S421" s="15">
        <f ca="1">AVERAGE(E421:OFFSET(E421,-S$5+1,0))</f>
        <v>6686.8466666666673</v>
      </c>
      <c r="T421" s="15">
        <f t="shared" ca="1" si="87"/>
        <v>-0.91398337233196647</v>
      </c>
      <c r="U421" s="14">
        <f t="shared" ca="1" si="88"/>
        <v>0</v>
      </c>
      <c r="V421" s="20">
        <f t="shared" si="92"/>
        <v>0</v>
      </c>
      <c r="W421" s="20">
        <f t="shared" si="93"/>
        <v>68.150000000000546</v>
      </c>
      <c r="X421" s="20">
        <f ca="1">AVERAGE(V421:OFFSET(V421,-$X$5+1,0))</f>
        <v>1.7300000000001092</v>
      </c>
      <c r="Y421" s="20">
        <f ca="1">AVERAGE(W421:OFFSET(W421,-$X$5+1,0))</f>
        <v>23.530000000000108</v>
      </c>
      <c r="Z421" s="20">
        <f t="shared" ca="1" si="79"/>
        <v>6.8487727632624456</v>
      </c>
      <c r="AA421" s="20">
        <f t="shared" ca="1" si="89"/>
        <v>1</v>
      </c>
    </row>
    <row r="422" spans="1:27">
      <c r="A422" s="5">
        <v>38973</v>
      </c>
      <c r="B422" s="4">
        <v>6687.71</v>
      </c>
      <c r="C422" s="4">
        <v>6690.29</v>
      </c>
      <c r="D422" s="4">
        <v>6631.97</v>
      </c>
      <c r="E422" s="4">
        <v>6664.87</v>
      </c>
      <c r="F422" s="4">
        <v>2316600</v>
      </c>
      <c r="G422" s="35">
        <f t="shared" si="91"/>
        <v>61.980000000000473</v>
      </c>
      <c r="H422" s="35">
        <f t="shared" si="90"/>
        <v>-22.840000000000146</v>
      </c>
      <c r="I422" s="35">
        <f t="shared" ca="1" si="80"/>
        <v>1</v>
      </c>
      <c r="J422" s="35">
        <f t="shared" ca="1" si="81"/>
        <v>1</v>
      </c>
      <c r="K422" s="35">
        <f t="shared" ca="1" si="82"/>
        <v>-22.840000000000146</v>
      </c>
      <c r="L422" s="35">
        <f t="shared" ca="1" si="83"/>
        <v>1144.2199999999957</v>
      </c>
      <c r="M422" s="35">
        <f t="shared" ca="1" si="84"/>
        <v>-22.840000000000146</v>
      </c>
      <c r="N422" s="34">
        <f ca="1">AVERAGE(E422:OFFSET(E422,-N$5+1,0))</f>
        <v>6625.9073333333326</v>
      </c>
      <c r="O422" s="34">
        <f ca="1">AVERAGE(E422:OFFSET(E422,-O$5+1,0))</f>
        <v>6609.3192857142858</v>
      </c>
      <c r="P422" s="34">
        <f t="shared" ca="1" si="85"/>
        <v>0</v>
      </c>
      <c r="Q422" s="12">
        <f ca="1">100*(MAX(C422:OFFSET(C422,-$Q$5+1,0))-E422)/(MAX(C422:OFFSET(C422,-$Q$5+1,0))-MIN(D422:OFFSET(D422,-$Q$5+1,0)))</f>
        <v>72.209138012247067</v>
      </c>
      <c r="R422" s="37">
        <f t="shared" ca="1" si="86"/>
        <v>0</v>
      </c>
      <c r="S422" s="15">
        <f ca="1">AVERAGE(E422:OFFSET(E422,-S$5+1,0))</f>
        <v>6675.2033333333338</v>
      </c>
      <c r="T422" s="15">
        <f t="shared" ca="1" si="87"/>
        <v>-0.15480177632542438</v>
      </c>
      <c r="U422" s="14">
        <f t="shared" ca="1" si="88"/>
        <v>0</v>
      </c>
      <c r="V422" s="20">
        <f t="shared" si="92"/>
        <v>39.140000000000327</v>
      </c>
      <c r="W422" s="20">
        <f t="shared" si="93"/>
        <v>0</v>
      </c>
      <c r="X422" s="20">
        <f ca="1">AVERAGE(V422:OFFSET(V422,-$X$5+1,0))</f>
        <v>9.5580000000001739</v>
      </c>
      <c r="Y422" s="20">
        <f ca="1">AVERAGE(W422:OFFSET(W422,-$X$5+1,0))</f>
        <v>14.264000000000124</v>
      </c>
      <c r="Z422" s="20">
        <f t="shared" ca="1" si="79"/>
        <v>40.122575770296592</v>
      </c>
      <c r="AA422" s="20">
        <f t="shared" ca="1" si="89"/>
        <v>1</v>
      </c>
    </row>
    <row r="423" spans="1:27">
      <c r="A423" s="5">
        <v>38974</v>
      </c>
      <c r="B423" s="4">
        <v>6687.57</v>
      </c>
      <c r="C423" s="4">
        <v>6691.51</v>
      </c>
      <c r="D423" s="4">
        <v>6550.03</v>
      </c>
      <c r="E423" s="4">
        <v>6598.87</v>
      </c>
      <c r="F423" s="4">
        <v>2937200</v>
      </c>
      <c r="G423" s="35">
        <f t="shared" si="91"/>
        <v>22.699999999999818</v>
      </c>
      <c r="H423" s="35">
        <f t="shared" si="90"/>
        <v>-88.699999999999818</v>
      </c>
      <c r="I423" s="35">
        <f t="shared" ca="1" si="80"/>
        <v>0</v>
      </c>
      <c r="J423" s="35">
        <f t="shared" ca="1" si="81"/>
        <v>2</v>
      </c>
      <c r="K423" s="35">
        <f t="shared" ca="1" si="82"/>
        <v>-154.69999999999982</v>
      </c>
      <c r="L423" s="35">
        <f t="shared" ca="1" si="83"/>
        <v>989.51999999999589</v>
      </c>
      <c r="M423" s="35">
        <f t="shared" ca="1" si="84"/>
        <v>-177.53999999999996</v>
      </c>
      <c r="N423" s="34">
        <f ca="1">AVERAGE(E423:OFFSET(E423,-N$5+1,0))</f>
        <v>6629.1226666666662</v>
      </c>
      <c r="O423" s="34">
        <f ca="1">AVERAGE(E423:OFFSET(E423,-O$5+1,0))</f>
        <v>6615.8285714285721</v>
      </c>
      <c r="P423" s="34">
        <f t="shared" ca="1" si="85"/>
        <v>0</v>
      </c>
      <c r="Q423" s="12">
        <f ca="1">100*(MAX(C423:OFFSET(C423,-$Q$5+1,0))-E423)/(MAX(C423:OFFSET(C423,-$Q$5+1,0))-MIN(D423:OFFSET(D423,-$Q$5+1,0)))</f>
        <v>80.68114394209087</v>
      </c>
      <c r="R423" s="37">
        <f t="shared" ca="1" si="86"/>
        <v>1</v>
      </c>
      <c r="S423" s="15">
        <f ca="1">AVERAGE(E423:OFFSET(E423,-S$5+1,0))</f>
        <v>6660.2816666666668</v>
      </c>
      <c r="T423" s="15">
        <f t="shared" ca="1" si="87"/>
        <v>-0.92205810114637587</v>
      </c>
      <c r="U423" s="14">
        <f t="shared" ca="1" si="88"/>
        <v>0</v>
      </c>
      <c r="V423" s="20">
        <f t="shared" si="92"/>
        <v>0</v>
      </c>
      <c r="W423" s="20">
        <f t="shared" si="93"/>
        <v>66</v>
      </c>
      <c r="X423" s="20">
        <f ca="1">AVERAGE(V423:OFFSET(V423,-$X$5+1,0))</f>
        <v>9.5580000000001739</v>
      </c>
      <c r="Y423" s="20">
        <f ca="1">AVERAGE(W423:OFFSET(W423,-$X$5+1,0))</f>
        <v>26.830000000000108</v>
      </c>
      <c r="Z423" s="20">
        <f t="shared" ca="1" si="79"/>
        <v>26.266901176212215</v>
      </c>
      <c r="AA423" s="20">
        <f t="shared" ca="1" si="89"/>
        <v>0</v>
      </c>
    </row>
    <row r="424" spans="1:27">
      <c r="A424" s="5">
        <v>38975</v>
      </c>
      <c r="B424" s="4">
        <v>6585.03</v>
      </c>
      <c r="C424" s="4">
        <v>6681.09</v>
      </c>
      <c r="D424" s="4">
        <v>6575.87</v>
      </c>
      <c r="E424" s="4">
        <v>6681.09</v>
      </c>
      <c r="F424" s="4">
        <v>2236400</v>
      </c>
      <c r="G424" s="35">
        <f t="shared" si="91"/>
        <v>-13.840000000000146</v>
      </c>
      <c r="H424" s="35">
        <f t="shared" si="90"/>
        <v>96.0600000000004</v>
      </c>
      <c r="I424" s="35">
        <f t="shared" ca="1" si="80"/>
        <v>1</v>
      </c>
      <c r="J424" s="35">
        <f t="shared" ca="1" si="81"/>
        <v>2</v>
      </c>
      <c r="K424" s="35">
        <f t="shared" ca="1" si="82"/>
        <v>164.44000000000051</v>
      </c>
      <c r="L424" s="35">
        <f t="shared" ca="1" si="83"/>
        <v>1153.9599999999964</v>
      </c>
      <c r="M424" s="35">
        <f t="shared" ca="1" si="84"/>
        <v>-13.099999999999454</v>
      </c>
      <c r="N424" s="34">
        <f ca="1">AVERAGE(E424:OFFSET(E424,-N$5+1,0))</f>
        <v>6639.4473333333326</v>
      </c>
      <c r="O424" s="34">
        <f ca="1">AVERAGE(E424:OFFSET(E424,-O$5+1,0))</f>
        <v>6622.2196428571424</v>
      </c>
      <c r="P424" s="34">
        <f t="shared" ca="1" si="85"/>
        <v>0</v>
      </c>
      <c r="Q424" s="12">
        <f ca="1">100*(MAX(C424:OFFSET(C424,-$Q$5+1,0))-E424)/(MAX(C424:OFFSET(C424,-$Q$5+1,0))-MIN(D424:OFFSET(D424,-$Q$5+1,0)))</f>
        <v>48.158696254103795</v>
      </c>
      <c r="R424" s="37">
        <f t="shared" ca="1" si="86"/>
        <v>1</v>
      </c>
      <c r="S424" s="15">
        <f ca="1">AVERAGE(E424:OFFSET(E424,-S$5+1,0))</f>
        <v>6659.5916666666672</v>
      </c>
      <c r="T424" s="15">
        <f t="shared" ca="1" si="87"/>
        <v>0.32281759016756023</v>
      </c>
      <c r="U424" s="14">
        <f t="shared" ca="1" si="88"/>
        <v>0</v>
      </c>
      <c r="V424" s="20">
        <f t="shared" si="92"/>
        <v>82.220000000000255</v>
      </c>
      <c r="W424" s="20">
        <f t="shared" si="93"/>
        <v>0</v>
      </c>
      <c r="X424" s="20">
        <f ca="1">AVERAGE(V424:OFFSET(V424,-$X$5+1,0))</f>
        <v>24.426000000000204</v>
      </c>
      <c r="Y424" s="20">
        <f ca="1">AVERAGE(W424:OFFSET(W424,-$X$5+1,0))</f>
        <v>26.830000000000108</v>
      </c>
      <c r="Z424" s="20">
        <f t="shared" ca="1" si="79"/>
        <v>47.65490869361647</v>
      </c>
      <c r="AA424" s="20">
        <f t="shared" ca="1" si="89"/>
        <v>1</v>
      </c>
    </row>
    <row r="425" spans="1:27">
      <c r="A425" s="5">
        <v>38978</v>
      </c>
      <c r="B425" s="4">
        <v>6784.77</v>
      </c>
      <c r="C425" s="4">
        <v>6886.3</v>
      </c>
      <c r="D425" s="4">
        <v>6775.12</v>
      </c>
      <c r="E425" s="4">
        <v>6882.48</v>
      </c>
      <c r="F425" s="4">
        <v>3550400</v>
      </c>
      <c r="G425" s="35">
        <f t="shared" si="91"/>
        <v>103.68000000000029</v>
      </c>
      <c r="H425" s="35">
        <f t="shared" si="90"/>
        <v>97.709999999999127</v>
      </c>
      <c r="I425" s="35">
        <f t="shared" ca="1" si="80"/>
        <v>0</v>
      </c>
      <c r="J425" s="35">
        <f t="shared" ca="1" si="81"/>
        <v>2</v>
      </c>
      <c r="K425" s="35">
        <f t="shared" ca="1" si="82"/>
        <v>402.77999999999884</v>
      </c>
      <c r="L425" s="35">
        <f t="shared" ca="1" si="83"/>
        <v>1556.7399999999952</v>
      </c>
      <c r="M425" s="35">
        <f t="shared" ca="1" si="84"/>
        <v>389.67999999999938</v>
      </c>
      <c r="N425" s="34">
        <f ca="1">AVERAGE(E425:OFFSET(E425,-N$5+1,0))</f>
        <v>6668.6286666666665</v>
      </c>
      <c r="O425" s="34">
        <f ca="1">AVERAGE(E425:OFFSET(E425,-O$5+1,0))</f>
        <v>6633.2646428571434</v>
      </c>
      <c r="P425" s="34">
        <f t="shared" ca="1" si="85"/>
        <v>0</v>
      </c>
      <c r="Q425" s="12">
        <f ca="1">100*(MAX(C425:OFFSET(C425,-$Q$5+1,0))-E425)/(MAX(C425:OFFSET(C425,-$Q$5+1,0))-MIN(D425:OFFSET(D425,-$Q$5+1,0)))</f>
        <v>1.1359919112619661</v>
      </c>
      <c r="R425" s="37">
        <f t="shared" ca="1" si="86"/>
        <v>0</v>
      </c>
      <c r="S425" s="15">
        <f ca="1">AVERAGE(E425:OFFSET(E425,-S$5+1,0))</f>
        <v>6691.1533333333327</v>
      </c>
      <c r="T425" s="15">
        <f t="shared" ca="1" si="87"/>
        <v>2.8593974332277572</v>
      </c>
      <c r="U425" s="14">
        <f t="shared" ca="1" si="88"/>
        <v>0</v>
      </c>
      <c r="V425" s="20">
        <f t="shared" si="92"/>
        <v>201.38999999999942</v>
      </c>
      <c r="W425" s="20">
        <f t="shared" si="93"/>
        <v>0</v>
      </c>
      <c r="X425" s="20">
        <f ca="1">AVERAGE(V425:OFFSET(V425,-$X$5+1,0))</f>
        <v>64.55</v>
      </c>
      <c r="Y425" s="20">
        <f ca="1">AVERAGE(W425:OFFSET(W425,-$X$5+1,0))</f>
        <v>26.830000000000108</v>
      </c>
      <c r="Z425" s="20">
        <f t="shared" ca="1" si="79"/>
        <v>70.639089516305461</v>
      </c>
      <c r="AA425" s="20">
        <f t="shared" ca="1" si="89"/>
        <v>0</v>
      </c>
    </row>
    <row r="426" spans="1:27">
      <c r="A426" s="5">
        <v>38979</v>
      </c>
      <c r="B426" s="4">
        <v>6897.59</v>
      </c>
      <c r="C426" s="4">
        <v>6915.08</v>
      </c>
      <c r="D426" s="4">
        <v>6858.85</v>
      </c>
      <c r="E426" s="4">
        <v>6881.87</v>
      </c>
      <c r="F426" s="4">
        <v>3209400</v>
      </c>
      <c r="G426" s="35">
        <f t="shared" si="91"/>
        <v>15.110000000000582</v>
      </c>
      <c r="H426" s="35">
        <f t="shared" si="90"/>
        <v>-15.720000000000255</v>
      </c>
      <c r="I426" s="35">
        <f t="shared" ca="1" si="80"/>
        <v>0</v>
      </c>
      <c r="J426" s="35">
        <f t="shared" ca="1" si="81"/>
        <v>2</v>
      </c>
      <c r="K426" s="35">
        <f t="shared" ca="1" si="82"/>
        <v>-1.2199999999993452</v>
      </c>
      <c r="L426" s="35">
        <f t="shared" ca="1" si="83"/>
        <v>1555.5199999999959</v>
      </c>
      <c r="M426" s="35">
        <f t="shared" ca="1" si="84"/>
        <v>388.46000000000004</v>
      </c>
      <c r="N426" s="34">
        <f ca="1">AVERAGE(E426:OFFSET(E426,-N$5+1,0))</f>
        <v>6695.4259999999986</v>
      </c>
      <c r="O426" s="34">
        <f ca="1">AVERAGE(E426:OFFSET(E426,-O$5+1,0))</f>
        <v>6644.0953571428563</v>
      </c>
      <c r="P426" s="34">
        <f t="shared" ca="1" si="85"/>
        <v>0</v>
      </c>
      <c r="Q426" s="12">
        <f ca="1">100*(MAX(C426:OFFSET(C426,-$Q$5+1,0))-E426)/(MAX(C426:OFFSET(C426,-$Q$5+1,0))-MIN(D426:OFFSET(D426,-$Q$5+1,0)))</f>
        <v>9.0973839200109623</v>
      </c>
      <c r="R426" s="37">
        <f t="shared" ca="1" si="86"/>
        <v>-1</v>
      </c>
      <c r="S426" s="15">
        <f ca="1">AVERAGE(E426:OFFSET(E426,-S$5+1,0))</f>
        <v>6722.4849999999997</v>
      </c>
      <c r="T426" s="15">
        <f t="shared" ca="1" si="87"/>
        <v>2.3709238473570449</v>
      </c>
      <c r="U426" s="14">
        <f t="shared" ca="1" si="88"/>
        <v>0</v>
      </c>
      <c r="V426" s="20">
        <f t="shared" si="92"/>
        <v>0</v>
      </c>
      <c r="W426" s="20">
        <f t="shared" si="93"/>
        <v>0.60999999999967258</v>
      </c>
      <c r="X426" s="20">
        <f ca="1">AVERAGE(V426:OFFSET(V426,-$X$5+1,0))</f>
        <v>64.55</v>
      </c>
      <c r="Y426" s="20">
        <f ca="1">AVERAGE(W426:OFFSET(W426,-$X$5+1,0))</f>
        <v>13.321999999999935</v>
      </c>
      <c r="Z426" s="20">
        <f t="shared" ca="1" si="79"/>
        <v>82.892438874049788</v>
      </c>
      <c r="AA426" s="20">
        <f t="shared" ca="1" si="89"/>
        <v>0</v>
      </c>
    </row>
    <row r="427" spans="1:27">
      <c r="A427" s="5">
        <v>38980</v>
      </c>
      <c r="B427" s="4">
        <v>6850.4</v>
      </c>
      <c r="C427" s="4">
        <v>6890.63</v>
      </c>
      <c r="D427" s="4">
        <v>6839.69</v>
      </c>
      <c r="E427" s="4">
        <v>6877.77</v>
      </c>
      <c r="F427" s="4">
        <v>2720000</v>
      </c>
      <c r="G427" s="35">
        <f t="shared" si="91"/>
        <v>-31.470000000000255</v>
      </c>
      <c r="H427" s="35">
        <f t="shared" si="90"/>
        <v>27.3700000000008</v>
      </c>
      <c r="I427" s="35">
        <f t="shared" ca="1" si="80"/>
        <v>0</v>
      </c>
      <c r="J427" s="35">
        <f t="shared" ca="1" si="81"/>
        <v>2</v>
      </c>
      <c r="K427" s="35">
        <f t="shared" ca="1" si="82"/>
        <v>-8.1999999999989086</v>
      </c>
      <c r="L427" s="35">
        <f t="shared" ca="1" si="83"/>
        <v>1547.319999999997</v>
      </c>
      <c r="M427" s="35">
        <f t="shared" ca="1" si="84"/>
        <v>380.26000000000113</v>
      </c>
      <c r="N427" s="34">
        <f ca="1">AVERAGE(E427:OFFSET(E427,-N$5+1,0))</f>
        <v>6714.8026666666656</v>
      </c>
      <c r="O427" s="34">
        <f ca="1">AVERAGE(E427:OFFSET(E427,-O$5+1,0))</f>
        <v>6655.0478571428557</v>
      </c>
      <c r="P427" s="34">
        <f t="shared" ca="1" si="85"/>
        <v>0</v>
      </c>
      <c r="Q427" s="12">
        <f ca="1">100*(MAX(C427:OFFSET(C427,-$Q$5+1,0))-E427)/(MAX(C427:OFFSET(C427,-$Q$5+1,0))-MIN(D427:OFFSET(D427,-$Q$5+1,0)))</f>
        <v>10.220517737296117</v>
      </c>
      <c r="R427" s="37">
        <f t="shared" ca="1" si="86"/>
        <v>-1</v>
      </c>
      <c r="S427" s="15">
        <f ca="1">AVERAGE(E427:OFFSET(E427,-S$5+1,0))</f>
        <v>6764.4916666666659</v>
      </c>
      <c r="T427" s="15">
        <f t="shared" ca="1" si="87"/>
        <v>1.6746023044353109</v>
      </c>
      <c r="U427" s="14">
        <f t="shared" ca="1" si="88"/>
        <v>0</v>
      </c>
      <c r="V427" s="20">
        <f t="shared" si="92"/>
        <v>0</v>
      </c>
      <c r="W427" s="20">
        <f t="shared" si="93"/>
        <v>4.0999999999994543</v>
      </c>
      <c r="X427" s="20">
        <f ca="1">AVERAGE(V427:OFFSET(V427,-$X$5+1,0))</f>
        <v>56.721999999999937</v>
      </c>
      <c r="Y427" s="20">
        <f ca="1">AVERAGE(W427:OFFSET(W427,-$X$5+1,0))</f>
        <v>14.141999999999825</v>
      </c>
      <c r="Z427" s="20">
        <f t="shared" ca="1" si="79"/>
        <v>80.043463535787041</v>
      </c>
      <c r="AA427" s="20">
        <f t="shared" ca="1" si="89"/>
        <v>0</v>
      </c>
    </row>
    <row r="428" spans="1:27">
      <c r="A428" s="5">
        <v>38981</v>
      </c>
      <c r="B428" s="4">
        <v>6924.37</v>
      </c>
      <c r="C428" s="4">
        <v>6938.93</v>
      </c>
      <c r="D428" s="4">
        <v>6862.28</v>
      </c>
      <c r="E428" s="4">
        <v>6889.89</v>
      </c>
      <c r="F428" s="4">
        <v>3393400</v>
      </c>
      <c r="G428" s="35">
        <f t="shared" si="91"/>
        <v>46.599999999999454</v>
      </c>
      <c r="H428" s="35">
        <f t="shared" si="90"/>
        <v>-34.479999999999563</v>
      </c>
      <c r="I428" s="35">
        <f t="shared" ca="1" si="80"/>
        <v>-1</v>
      </c>
      <c r="J428" s="35">
        <f t="shared" ca="1" si="81"/>
        <v>2</v>
      </c>
      <c r="K428" s="35">
        <f t="shared" ca="1" si="82"/>
        <v>24.239999999999782</v>
      </c>
      <c r="L428" s="35">
        <f t="shared" ca="1" si="83"/>
        <v>1571.5599999999968</v>
      </c>
      <c r="M428" s="35">
        <f t="shared" ca="1" si="84"/>
        <v>404.50000000000091</v>
      </c>
      <c r="N428" s="34">
        <f ca="1">AVERAGE(E428:OFFSET(E428,-N$5+1,0))</f>
        <v>6733.3440000000001</v>
      </c>
      <c r="O428" s="34">
        <f ca="1">AVERAGE(E428:OFFSET(E428,-O$5+1,0))</f>
        <v>6664.9760714285712</v>
      </c>
      <c r="P428" s="34">
        <f t="shared" ca="1" si="85"/>
        <v>0</v>
      </c>
      <c r="Q428" s="12">
        <f ca="1">100*(MAX(C428:OFFSET(C428,-$Q$5+1,0))-E428)/(MAX(C428:OFFSET(C428,-$Q$5+1,0))-MIN(D428:OFFSET(D428,-$Q$5+1,0)))</f>
        <v>12.609925430701953</v>
      </c>
      <c r="R428" s="37">
        <f t="shared" ca="1" si="86"/>
        <v>-1</v>
      </c>
      <c r="S428" s="15">
        <f ca="1">AVERAGE(E428:OFFSET(E428,-S$5+1,0))</f>
        <v>6801.9949999999999</v>
      </c>
      <c r="T428" s="15">
        <f t="shared" ca="1" si="87"/>
        <v>1.2921944223716784</v>
      </c>
      <c r="U428" s="14">
        <f t="shared" ca="1" si="88"/>
        <v>0</v>
      </c>
      <c r="V428" s="20">
        <f t="shared" si="92"/>
        <v>12.119999999999891</v>
      </c>
      <c r="W428" s="20">
        <f t="shared" si="93"/>
        <v>0</v>
      </c>
      <c r="X428" s="20">
        <f ca="1">AVERAGE(V428:OFFSET(V428,-$X$5+1,0))</f>
        <v>59.145999999999916</v>
      </c>
      <c r="Y428" s="20">
        <f ca="1">AVERAGE(W428:OFFSET(W428,-$X$5+1,0))</f>
        <v>0.94199999999982542</v>
      </c>
      <c r="Z428" s="20">
        <f t="shared" ca="1" si="79"/>
        <v>98.432299294368548</v>
      </c>
      <c r="AA428" s="20">
        <f t="shared" ca="1" si="89"/>
        <v>-1</v>
      </c>
    </row>
    <row r="429" spans="1:27">
      <c r="A429" s="5">
        <v>38982</v>
      </c>
      <c r="B429" s="4">
        <v>6872.26</v>
      </c>
      <c r="C429" s="4">
        <v>6890.9</v>
      </c>
      <c r="D429" s="4">
        <v>6854.02</v>
      </c>
      <c r="E429" s="4">
        <v>6885.6</v>
      </c>
      <c r="F429" s="4">
        <v>2570800</v>
      </c>
      <c r="G429" s="35">
        <f t="shared" si="91"/>
        <v>-17.630000000000109</v>
      </c>
      <c r="H429" s="35">
        <f t="shared" si="90"/>
        <v>13.340000000000146</v>
      </c>
      <c r="I429" s="35">
        <f t="shared" ca="1" si="80"/>
        <v>-1</v>
      </c>
      <c r="J429" s="35">
        <f t="shared" ca="1" si="81"/>
        <v>-1</v>
      </c>
      <c r="K429" s="35">
        <f t="shared" ca="1" si="82"/>
        <v>-48.600000000000364</v>
      </c>
      <c r="L429" s="35">
        <f t="shared" ca="1" si="83"/>
        <v>1522.9599999999964</v>
      </c>
      <c r="M429" s="35">
        <f t="shared" ca="1" si="84"/>
        <v>355.90000000000055</v>
      </c>
      <c r="N429" s="34">
        <f ca="1">AVERAGE(E429:OFFSET(E429,-N$5+1,0))</f>
        <v>6748.9533333333329</v>
      </c>
      <c r="O429" s="34">
        <f ca="1">AVERAGE(E429:OFFSET(E429,-O$5+1,0))</f>
        <v>6674.6357142857141</v>
      </c>
      <c r="P429" s="34">
        <f t="shared" ca="1" si="85"/>
        <v>0</v>
      </c>
      <c r="Q429" s="12">
        <f ca="1">100*(MAX(C429:OFFSET(C429,-$Q$5+1,0))-E429)/(MAX(C429:OFFSET(C429,-$Q$5+1,0))-MIN(D429:OFFSET(D429,-$Q$5+1,0)))</f>
        <v>13.713036770377951</v>
      </c>
      <c r="R429" s="37">
        <f t="shared" ca="1" si="86"/>
        <v>-1</v>
      </c>
      <c r="S429" s="15">
        <f ca="1">AVERAGE(E429:OFFSET(E429,-S$5+1,0))</f>
        <v>6849.7833333333328</v>
      </c>
      <c r="T429" s="15">
        <f t="shared" ca="1" si="87"/>
        <v>0.52288758525210066</v>
      </c>
      <c r="U429" s="14">
        <f t="shared" ca="1" si="88"/>
        <v>0</v>
      </c>
      <c r="V429" s="20">
        <f t="shared" si="92"/>
        <v>0</v>
      </c>
      <c r="W429" s="20">
        <f t="shared" si="93"/>
        <v>4.2899999999999636</v>
      </c>
      <c r="X429" s="20">
        <f ca="1">AVERAGE(V429:OFFSET(V429,-$X$5+1,0))</f>
        <v>42.701999999999863</v>
      </c>
      <c r="Y429" s="20">
        <f ca="1">AVERAGE(W429:OFFSET(W429,-$X$5+1,0))</f>
        <v>1.7999999999998182</v>
      </c>
      <c r="Z429" s="20">
        <f t="shared" ca="1" si="79"/>
        <v>95.955237966833337</v>
      </c>
      <c r="AA429" s="20">
        <f t="shared" ca="1" si="89"/>
        <v>-1</v>
      </c>
    </row>
    <row r="430" spans="1:27">
      <c r="A430" s="5">
        <v>38985</v>
      </c>
      <c r="B430" s="4">
        <v>6879.68</v>
      </c>
      <c r="C430" s="4">
        <v>6921.36</v>
      </c>
      <c r="D430" s="4">
        <v>6844.33</v>
      </c>
      <c r="E430" s="4">
        <v>6911.21</v>
      </c>
      <c r="F430" s="4">
        <v>2829800</v>
      </c>
      <c r="G430" s="35">
        <f t="shared" si="91"/>
        <v>-5.9200000000000728</v>
      </c>
      <c r="H430" s="35">
        <f t="shared" si="90"/>
        <v>31.529999999999745</v>
      </c>
      <c r="I430" s="35">
        <f t="shared" ca="1" si="80"/>
        <v>0</v>
      </c>
      <c r="J430" s="35">
        <f t="shared" ca="1" si="81"/>
        <v>-2</v>
      </c>
      <c r="K430" s="35">
        <f t="shared" ca="1" si="82"/>
        <v>-57.139999999999418</v>
      </c>
      <c r="L430" s="35">
        <f t="shared" ca="1" si="83"/>
        <v>1465.819999999997</v>
      </c>
      <c r="M430" s="35">
        <f t="shared" ca="1" si="84"/>
        <v>298.76000000000113</v>
      </c>
      <c r="N430" s="34">
        <f ca="1">AVERAGE(E430:OFFSET(E430,-N$5+1,0))</f>
        <v>6759.6486666666669</v>
      </c>
      <c r="O430" s="34">
        <f ca="1">AVERAGE(E430:OFFSET(E430,-O$5+1,0))</f>
        <v>6682.2992857142863</v>
      </c>
      <c r="P430" s="34">
        <f t="shared" ca="1" si="85"/>
        <v>0</v>
      </c>
      <c r="Q430" s="12">
        <f ca="1">100*(MAX(C430:OFFSET(C430,-$Q$5+1,0))-E430)/(MAX(C430:OFFSET(C430,-$Q$5+1,0))-MIN(D430:OFFSET(D430,-$Q$5+1,0)))</f>
        <v>7.1277963486758074</v>
      </c>
      <c r="R430" s="37">
        <f t="shared" ca="1" si="86"/>
        <v>-1</v>
      </c>
      <c r="S430" s="15">
        <f ca="1">AVERAGE(E430:OFFSET(E430,-S$5+1,0))</f>
        <v>6888.1366666666663</v>
      </c>
      <c r="T430" s="15">
        <f t="shared" ca="1" si="87"/>
        <v>0.33497206065888729</v>
      </c>
      <c r="U430" s="14">
        <f t="shared" ca="1" si="88"/>
        <v>0</v>
      </c>
      <c r="V430" s="20">
        <f t="shared" si="92"/>
        <v>25.609999999999673</v>
      </c>
      <c r="W430" s="20">
        <f t="shared" si="93"/>
        <v>0</v>
      </c>
      <c r="X430" s="20">
        <f ca="1">AVERAGE(V430:OFFSET(V430,-$X$5+1,0))</f>
        <v>7.5459999999999123</v>
      </c>
      <c r="Y430" s="20">
        <f ca="1">AVERAGE(W430:OFFSET(W430,-$X$5+1,0))</f>
        <v>1.7999999999998182</v>
      </c>
      <c r="Z430" s="20">
        <f t="shared" ca="1" si="79"/>
        <v>80.74042371067975</v>
      </c>
      <c r="AA430" s="20">
        <f t="shared" ca="1" si="89"/>
        <v>0</v>
      </c>
    </row>
    <row r="431" spans="1:27">
      <c r="A431" s="5">
        <v>38986</v>
      </c>
      <c r="B431" s="4">
        <v>6945.04</v>
      </c>
      <c r="C431" s="4">
        <v>6958.79</v>
      </c>
      <c r="D431" s="4">
        <v>6899.37</v>
      </c>
      <c r="E431" s="4">
        <v>6901.75</v>
      </c>
      <c r="F431" s="4">
        <v>2707200</v>
      </c>
      <c r="G431" s="35">
        <f t="shared" si="91"/>
        <v>33.829999999999927</v>
      </c>
      <c r="H431" s="35">
        <f t="shared" si="90"/>
        <v>-43.289999999999964</v>
      </c>
      <c r="I431" s="35">
        <f t="shared" ca="1" si="80"/>
        <v>0</v>
      </c>
      <c r="J431" s="35">
        <f t="shared" ca="1" si="81"/>
        <v>-2</v>
      </c>
      <c r="K431" s="35">
        <f t="shared" ca="1" si="82"/>
        <v>18.920000000000073</v>
      </c>
      <c r="L431" s="35">
        <f t="shared" ca="1" si="83"/>
        <v>1484.7399999999971</v>
      </c>
      <c r="M431" s="35">
        <f t="shared" ca="1" si="84"/>
        <v>317.6800000000012</v>
      </c>
      <c r="N431" s="34">
        <f ca="1">AVERAGE(E431:OFFSET(E431,-N$5+1,0))</f>
        <v>6770.7833333333347</v>
      </c>
      <c r="O431" s="34">
        <f ca="1">AVERAGE(E431:OFFSET(E431,-O$5+1,0))</f>
        <v>6688.3096428571425</v>
      </c>
      <c r="P431" s="34">
        <f t="shared" ca="1" si="85"/>
        <v>0</v>
      </c>
      <c r="Q431" s="12">
        <f ca="1">100*(MAX(C431:OFFSET(C431,-$Q$5+1,0))-E431)/(MAX(C431:OFFSET(C431,-$Q$5+1,0))-MIN(D431:OFFSET(D431,-$Q$5+1,0)))</f>
        <v>13.954398669145693</v>
      </c>
      <c r="R431" s="37">
        <f t="shared" ca="1" si="86"/>
        <v>-1</v>
      </c>
      <c r="S431" s="15">
        <f ca="1">AVERAGE(E431:OFFSET(E431,-S$5+1,0))</f>
        <v>6891.3483333333324</v>
      </c>
      <c r="T431" s="15">
        <f t="shared" ca="1" si="87"/>
        <v>0.15093804816620385</v>
      </c>
      <c r="U431" s="14">
        <f t="shared" ca="1" si="88"/>
        <v>0</v>
      </c>
      <c r="V431" s="20">
        <f t="shared" si="92"/>
        <v>0</v>
      </c>
      <c r="W431" s="20">
        <f t="shared" si="93"/>
        <v>9.4600000000000364</v>
      </c>
      <c r="X431" s="20">
        <f ca="1">AVERAGE(V431:OFFSET(V431,-$X$5+1,0))</f>
        <v>7.5459999999999123</v>
      </c>
      <c r="Y431" s="20">
        <f ca="1">AVERAGE(W431:OFFSET(W431,-$X$5+1,0))</f>
        <v>3.569999999999891</v>
      </c>
      <c r="Z431" s="20">
        <f t="shared" ca="1" si="79"/>
        <v>67.884130982368163</v>
      </c>
      <c r="AA431" s="20">
        <f t="shared" ca="1" si="89"/>
        <v>0</v>
      </c>
    </row>
    <row r="432" spans="1:27">
      <c r="A432" s="5">
        <v>38987</v>
      </c>
      <c r="B432" s="4">
        <v>6957.08</v>
      </c>
      <c r="C432" s="4">
        <v>6961.71</v>
      </c>
      <c r="D432" s="4">
        <v>6922.99</v>
      </c>
      <c r="E432" s="4">
        <v>6946.27</v>
      </c>
      <c r="F432" s="4">
        <v>3394200</v>
      </c>
      <c r="G432" s="35">
        <f t="shared" si="91"/>
        <v>55.329999999999927</v>
      </c>
      <c r="H432" s="35">
        <f t="shared" si="90"/>
        <v>-10.809999999999491</v>
      </c>
      <c r="I432" s="35">
        <f t="shared" ca="1" si="80"/>
        <v>-1</v>
      </c>
      <c r="J432" s="35">
        <f t="shared" ca="1" si="81"/>
        <v>-2</v>
      </c>
      <c r="K432" s="35">
        <f t="shared" ca="1" si="82"/>
        <v>-89.040000000000873</v>
      </c>
      <c r="L432" s="35">
        <f t="shared" ca="1" si="83"/>
        <v>1395.6999999999962</v>
      </c>
      <c r="M432" s="35">
        <f t="shared" ca="1" si="84"/>
        <v>228.64000000000033</v>
      </c>
      <c r="N432" s="34">
        <f ca="1">AVERAGE(E432:OFFSET(E432,-N$5+1,0))</f>
        <v>6787.974666666667</v>
      </c>
      <c r="O432" s="34">
        <f ca="1">AVERAGE(E432:OFFSET(E432,-O$5+1,0))</f>
        <v>6696.3521428571421</v>
      </c>
      <c r="P432" s="34">
        <f t="shared" ca="1" si="85"/>
        <v>0</v>
      </c>
      <c r="Q432" s="12">
        <f ca="1">100*(MAX(C432:OFFSET(C432,-$Q$5+1,0))-E432)/(MAX(C432:OFFSET(C432,-$Q$5+1,0))-MIN(D432:OFFSET(D432,-$Q$5+1,0)))</f>
        <v>3.7504858142245405</v>
      </c>
      <c r="R432" s="37">
        <f t="shared" ca="1" si="86"/>
        <v>-1</v>
      </c>
      <c r="S432" s="15">
        <f ca="1">AVERAGE(E432:OFFSET(E432,-S$5+1,0))</f>
        <v>6902.0816666666678</v>
      </c>
      <c r="T432" s="15">
        <f t="shared" ca="1" si="87"/>
        <v>0.64021748028190417</v>
      </c>
      <c r="U432" s="14">
        <f t="shared" ca="1" si="88"/>
        <v>0</v>
      </c>
      <c r="V432" s="20">
        <f t="shared" si="92"/>
        <v>44.520000000000437</v>
      </c>
      <c r="W432" s="20">
        <f t="shared" si="93"/>
        <v>0</v>
      </c>
      <c r="X432" s="20">
        <f ca="1">AVERAGE(V432:OFFSET(V432,-$X$5+1,0))</f>
        <v>16.45</v>
      </c>
      <c r="Y432" s="20">
        <f ca="1">AVERAGE(W432:OFFSET(W432,-$X$5+1,0))</f>
        <v>2.75</v>
      </c>
      <c r="Z432" s="20">
        <f t="shared" ca="1" si="79"/>
        <v>85.677083333333329</v>
      </c>
      <c r="AA432" s="20">
        <f t="shared" ca="1" si="89"/>
        <v>-1</v>
      </c>
    </row>
    <row r="433" spans="1:27">
      <c r="A433" s="5">
        <v>38988</v>
      </c>
      <c r="B433" s="4">
        <v>6955.6</v>
      </c>
      <c r="C433" s="4">
        <v>6961.92</v>
      </c>
      <c r="D433" s="4">
        <v>6858.03</v>
      </c>
      <c r="E433" s="4">
        <v>6885.12</v>
      </c>
      <c r="F433" s="4">
        <v>3316200</v>
      </c>
      <c r="G433" s="35">
        <f t="shared" si="91"/>
        <v>9.3299999999999272</v>
      </c>
      <c r="H433" s="35">
        <f t="shared" si="90"/>
        <v>-70.480000000000473</v>
      </c>
      <c r="I433" s="35">
        <f t="shared" ca="1" si="80"/>
        <v>0</v>
      </c>
      <c r="J433" s="35">
        <f t="shared" ca="1" si="81"/>
        <v>-2</v>
      </c>
      <c r="K433" s="35">
        <f t="shared" ca="1" si="82"/>
        <v>122.30000000000109</v>
      </c>
      <c r="L433" s="35">
        <f t="shared" ca="1" si="83"/>
        <v>1517.9999999999973</v>
      </c>
      <c r="M433" s="35">
        <f t="shared" ca="1" si="84"/>
        <v>350.94000000000142</v>
      </c>
      <c r="N433" s="34">
        <f ca="1">AVERAGE(E433:OFFSET(E433,-N$5+1,0))</f>
        <v>6801.300666666667</v>
      </c>
      <c r="O433" s="34">
        <f ca="1">AVERAGE(E433:OFFSET(E433,-O$5+1,0))</f>
        <v>6709.8949999999986</v>
      </c>
      <c r="P433" s="34">
        <f t="shared" ca="1" si="85"/>
        <v>0</v>
      </c>
      <c r="Q433" s="12">
        <f ca="1">100*(MAX(C433:OFFSET(C433,-$Q$5+1,0))-E433)/(MAX(C433:OFFSET(C433,-$Q$5+1,0))-MIN(D433:OFFSET(D433,-$Q$5+1,0)))</f>
        <v>19.893796140396361</v>
      </c>
      <c r="R433" s="37">
        <f t="shared" ca="1" si="86"/>
        <v>-1</v>
      </c>
      <c r="S433" s="15">
        <f ca="1">AVERAGE(E433:OFFSET(E433,-S$5+1,0))</f>
        <v>6903.3066666666673</v>
      </c>
      <c r="T433" s="15">
        <f t="shared" ca="1" si="87"/>
        <v>-0.26344862751764475</v>
      </c>
      <c r="U433" s="14">
        <f t="shared" ca="1" si="88"/>
        <v>0</v>
      </c>
      <c r="V433" s="20">
        <f t="shared" si="92"/>
        <v>0</v>
      </c>
      <c r="W433" s="20">
        <f t="shared" si="93"/>
        <v>61.150000000000546</v>
      </c>
      <c r="X433" s="20">
        <f ca="1">AVERAGE(V433:OFFSET(V433,-$X$5+1,0))</f>
        <v>14.026000000000021</v>
      </c>
      <c r="Y433" s="20">
        <f ca="1">AVERAGE(W433:OFFSET(W433,-$X$5+1,0))</f>
        <v>14.980000000000109</v>
      </c>
      <c r="Z433" s="20">
        <f t="shared" ca="1" si="79"/>
        <v>48.355512652554502</v>
      </c>
      <c r="AA433" s="20">
        <f t="shared" ca="1" si="89"/>
        <v>0</v>
      </c>
    </row>
    <row r="434" spans="1:27">
      <c r="A434" s="5">
        <v>38989</v>
      </c>
      <c r="B434" s="4">
        <v>6887.39</v>
      </c>
      <c r="C434" s="4">
        <v>6903.72</v>
      </c>
      <c r="D434" s="4">
        <v>6860.52</v>
      </c>
      <c r="E434" s="4">
        <v>6883.05</v>
      </c>
      <c r="F434" s="4">
        <v>2687800</v>
      </c>
      <c r="G434" s="35">
        <f t="shared" si="91"/>
        <v>2.2700000000004366</v>
      </c>
      <c r="H434" s="35">
        <f t="shared" si="90"/>
        <v>-4.3400000000001455</v>
      </c>
      <c r="I434" s="35">
        <f t="shared" ca="1" si="80"/>
        <v>0</v>
      </c>
      <c r="J434" s="35">
        <f t="shared" ca="1" si="81"/>
        <v>-2</v>
      </c>
      <c r="K434" s="35">
        <f t="shared" ca="1" si="82"/>
        <v>4.1399999999994179</v>
      </c>
      <c r="L434" s="35">
        <f t="shared" ca="1" si="83"/>
        <v>1522.1399999999967</v>
      </c>
      <c r="M434" s="35">
        <f t="shared" ca="1" si="84"/>
        <v>355.08000000000084</v>
      </c>
      <c r="N434" s="34">
        <f ca="1">AVERAGE(E434:OFFSET(E434,-N$5+1,0))</f>
        <v>6813.963333333334</v>
      </c>
      <c r="O434" s="34">
        <f ca="1">AVERAGE(E434:OFFSET(E434,-O$5+1,0))</f>
        <v>6720.3539285714269</v>
      </c>
      <c r="P434" s="34">
        <f t="shared" ca="1" si="85"/>
        <v>0</v>
      </c>
      <c r="Q434" s="12">
        <f ca="1">100*(MAX(C434:OFFSET(C434,-$Q$5+1,0))-E434)/(MAX(C434:OFFSET(C434,-$Q$5+1,0))-MIN(D434:OFFSET(D434,-$Q$5+1,0)))</f>
        <v>42.221627408993477</v>
      </c>
      <c r="R434" s="37">
        <f t="shared" ca="1" si="86"/>
        <v>-1</v>
      </c>
      <c r="S434" s="15">
        <f ca="1">AVERAGE(E434:OFFSET(E434,-S$5+1,0))</f>
        <v>6902.1666666666679</v>
      </c>
      <c r="T434" s="15">
        <f t="shared" ca="1" si="87"/>
        <v>-0.27696617004323804</v>
      </c>
      <c r="U434" s="14">
        <f t="shared" ca="1" si="88"/>
        <v>0</v>
      </c>
      <c r="V434" s="20">
        <f t="shared" si="92"/>
        <v>0</v>
      </c>
      <c r="W434" s="20">
        <f t="shared" si="93"/>
        <v>2.069999999999709</v>
      </c>
      <c r="X434" s="20">
        <f ca="1">AVERAGE(V434:OFFSET(V434,-$X$5+1,0))</f>
        <v>14.026000000000021</v>
      </c>
      <c r="Y434" s="20">
        <f ca="1">AVERAGE(W434:OFFSET(W434,-$X$5+1,0))</f>
        <v>14.536000000000058</v>
      </c>
      <c r="Z434" s="20">
        <f t="shared" ca="1" si="79"/>
        <v>49.107205377774605</v>
      </c>
      <c r="AA434" s="20">
        <f t="shared" ca="1" si="89"/>
        <v>0</v>
      </c>
    </row>
    <row r="435" spans="1:27">
      <c r="A435" s="5">
        <v>38992</v>
      </c>
      <c r="B435" s="4">
        <v>6907.43</v>
      </c>
      <c r="C435" s="4">
        <v>6961.78</v>
      </c>
      <c r="D435" s="4">
        <v>6907.43</v>
      </c>
      <c r="E435" s="4">
        <v>6960.95</v>
      </c>
      <c r="F435" s="4">
        <v>3468400</v>
      </c>
      <c r="G435" s="35">
        <f t="shared" si="91"/>
        <v>24.380000000000109</v>
      </c>
      <c r="H435" s="35">
        <f t="shared" si="90"/>
        <v>53.519999999999527</v>
      </c>
      <c r="I435" s="35">
        <f t="shared" ca="1" si="80"/>
        <v>0</v>
      </c>
      <c r="J435" s="35">
        <f t="shared" ca="1" si="81"/>
        <v>-2</v>
      </c>
      <c r="K435" s="35">
        <f t="shared" ca="1" si="82"/>
        <v>-155.79999999999927</v>
      </c>
      <c r="L435" s="35">
        <f t="shared" ca="1" si="83"/>
        <v>1366.3399999999974</v>
      </c>
      <c r="M435" s="35">
        <f t="shared" ca="1" si="84"/>
        <v>199.28000000000156</v>
      </c>
      <c r="N435" s="34">
        <f ca="1">AVERAGE(E435:OFFSET(E435,-N$5+1,0))</f>
        <v>6831.7679999999991</v>
      </c>
      <c r="O435" s="34">
        <f ca="1">AVERAGE(E435:OFFSET(E435,-O$5+1,0))</f>
        <v>6734.8046428571415</v>
      </c>
      <c r="P435" s="34">
        <f t="shared" ca="1" si="85"/>
        <v>0</v>
      </c>
      <c r="Q435" s="12">
        <f ca="1">100*(MAX(C435:OFFSET(C435,-$Q$5+1,0))-E435)/(MAX(C435:OFFSET(C435,-$Q$5+1,0))-MIN(D435:OFFSET(D435,-$Q$5+1,0)))</f>
        <v>0.79358586271803233</v>
      </c>
      <c r="R435" s="37">
        <f t="shared" ca="1" si="86"/>
        <v>0</v>
      </c>
      <c r="S435" s="15">
        <f ca="1">AVERAGE(E435:OFFSET(E435,-S$5+1,0))</f>
        <v>6914.7249999999995</v>
      </c>
      <c r="T435" s="15">
        <f t="shared" ca="1" si="87"/>
        <v>0.66850091652235433</v>
      </c>
      <c r="U435" s="14">
        <f t="shared" ca="1" si="88"/>
        <v>0</v>
      </c>
      <c r="V435" s="20">
        <f t="shared" si="92"/>
        <v>77.899999999999636</v>
      </c>
      <c r="W435" s="20">
        <f t="shared" si="93"/>
        <v>0</v>
      </c>
      <c r="X435" s="20">
        <f ca="1">AVERAGE(V435:OFFSET(V435,-$X$5+1,0))</f>
        <v>24.484000000000016</v>
      </c>
      <c r="Y435" s="20">
        <f ca="1">AVERAGE(W435:OFFSET(W435,-$X$5+1,0))</f>
        <v>14.536000000000058</v>
      </c>
      <c r="Z435" s="20">
        <f t="shared" ca="1" si="79"/>
        <v>62.747309072270554</v>
      </c>
      <c r="AA435" s="20">
        <f t="shared" ca="1" si="89"/>
        <v>0</v>
      </c>
    </row>
    <row r="436" spans="1:27">
      <c r="A436" s="5">
        <v>38993</v>
      </c>
      <c r="B436" s="4">
        <v>6942.07</v>
      </c>
      <c r="C436" s="4">
        <v>6976.62</v>
      </c>
      <c r="D436" s="4">
        <v>6935.8</v>
      </c>
      <c r="E436" s="4">
        <v>6956.88</v>
      </c>
      <c r="F436" s="4">
        <v>3152200</v>
      </c>
      <c r="G436" s="35">
        <f t="shared" si="91"/>
        <v>-18.880000000000109</v>
      </c>
      <c r="H436" s="35">
        <f t="shared" si="90"/>
        <v>14.8100000000004</v>
      </c>
      <c r="I436" s="35">
        <f t="shared" ca="1" si="80"/>
        <v>0</v>
      </c>
      <c r="J436" s="35">
        <f t="shared" ca="1" si="81"/>
        <v>-2</v>
      </c>
      <c r="K436" s="35">
        <f t="shared" ca="1" si="82"/>
        <v>8.1399999999994179</v>
      </c>
      <c r="L436" s="35">
        <f t="shared" ca="1" si="83"/>
        <v>1374.4799999999968</v>
      </c>
      <c r="M436" s="35">
        <f t="shared" ca="1" si="84"/>
        <v>207.42000000000098</v>
      </c>
      <c r="N436" s="34">
        <f ca="1">AVERAGE(E436:OFFSET(E436,-N$5+1,0))</f>
        <v>6853.8446666666669</v>
      </c>
      <c r="O436" s="34">
        <f ca="1">AVERAGE(E436:OFFSET(E436,-O$5+1,0))</f>
        <v>6749.3132142857139</v>
      </c>
      <c r="P436" s="34">
        <f t="shared" ca="1" si="85"/>
        <v>0</v>
      </c>
      <c r="Q436" s="12">
        <f ca="1">100*(MAX(C436:OFFSET(C436,-$Q$5+1,0))-E436)/(MAX(C436:OFFSET(C436,-$Q$5+1,0))-MIN(D436:OFFSET(D436,-$Q$5+1,0)))</f>
        <v>14.416125027386066</v>
      </c>
      <c r="R436" s="37">
        <f t="shared" ca="1" si="86"/>
        <v>-1</v>
      </c>
      <c r="S436" s="15">
        <f ca="1">AVERAGE(E436:OFFSET(E436,-S$5+1,0))</f>
        <v>6922.3366666666661</v>
      </c>
      <c r="T436" s="15">
        <f t="shared" ca="1" si="87"/>
        <v>0.49901261664535213</v>
      </c>
      <c r="U436" s="14">
        <f t="shared" ca="1" si="88"/>
        <v>0</v>
      </c>
      <c r="V436" s="20">
        <f t="shared" si="92"/>
        <v>0</v>
      </c>
      <c r="W436" s="20">
        <f t="shared" si="93"/>
        <v>4.069999999999709</v>
      </c>
      <c r="X436" s="20">
        <f ca="1">AVERAGE(V436:OFFSET(V436,-$X$5+1,0))</f>
        <v>24.484000000000016</v>
      </c>
      <c r="Y436" s="20">
        <f ca="1">AVERAGE(W436:OFFSET(W436,-$X$5+1,0))</f>
        <v>13.457999999999993</v>
      </c>
      <c r="Z436" s="20">
        <f t="shared" ca="1" si="79"/>
        <v>64.530072215486825</v>
      </c>
      <c r="AA436" s="20">
        <f t="shared" ca="1" si="89"/>
        <v>0</v>
      </c>
    </row>
    <row r="437" spans="1:27">
      <c r="A437" s="5">
        <v>38994</v>
      </c>
      <c r="B437" s="4">
        <v>6967.77</v>
      </c>
      <c r="C437" s="4">
        <v>6980.67</v>
      </c>
      <c r="D437" s="4">
        <v>6874.98</v>
      </c>
      <c r="E437" s="4">
        <v>6874.98</v>
      </c>
      <c r="F437" s="4">
        <v>3203200</v>
      </c>
      <c r="G437" s="35">
        <f t="shared" si="91"/>
        <v>10.890000000000327</v>
      </c>
      <c r="H437" s="35">
        <f t="shared" si="90"/>
        <v>-92.790000000000873</v>
      </c>
      <c r="I437" s="35">
        <f t="shared" ca="1" si="80"/>
        <v>0</v>
      </c>
      <c r="J437" s="35">
        <f t="shared" ca="1" si="81"/>
        <v>-2</v>
      </c>
      <c r="K437" s="35">
        <f t="shared" ca="1" si="82"/>
        <v>163.80000000000109</v>
      </c>
      <c r="L437" s="35">
        <f t="shared" ca="1" si="83"/>
        <v>1538.2799999999979</v>
      </c>
      <c r="M437" s="35">
        <f t="shared" ca="1" si="84"/>
        <v>371.22000000000207</v>
      </c>
      <c r="N437" s="34">
        <f ca="1">AVERAGE(E437:OFFSET(E437,-N$5+1,0))</f>
        <v>6867.8519999999999</v>
      </c>
      <c r="O437" s="34">
        <f ca="1">AVERAGE(E437:OFFSET(E437,-O$5+1,0))</f>
        <v>6761.7689285714278</v>
      </c>
      <c r="P437" s="34">
        <f t="shared" ca="1" si="85"/>
        <v>0</v>
      </c>
      <c r="Q437" s="12">
        <f ca="1">100*(MAX(C437:OFFSET(C437,-$Q$5+1,0))-E437)/(MAX(C437:OFFSET(C437,-$Q$5+1,0))-MIN(D437:OFFSET(D437,-$Q$5+1,0)))</f>
        <v>77.519436702362029</v>
      </c>
      <c r="R437" s="37">
        <f t="shared" ca="1" si="86"/>
        <v>-1</v>
      </c>
      <c r="S437" s="15">
        <f ca="1">AVERAGE(E437:OFFSET(E437,-S$5+1,0))</f>
        <v>6917.875</v>
      </c>
      <c r="T437" s="15">
        <f t="shared" ca="1" si="87"/>
        <v>-0.62006035090255951</v>
      </c>
      <c r="U437" s="14">
        <f t="shared" ca="1" si="88"/>
        <v>0</v>
      </c>
      <c r="V437" s="20">
        <f t="shared" si="92"/>
        <v>0</v>
      </c>
      <c r="W437" s="20">
        <f t="shared" si="93"/>
        <v>81.900000000000546</v>
      </c>
      <c r="X437" s="20">
        <f ca="1">AVERAGE(V437:OFFSET(V437,-$X$5+1,0))</f>
        <v>15.579999999999927</v>
      </c>
      <c r="Y437" s="20">
        <f ca="1">AVERAGE(W437:OFFSET(W437,-$X$5+1,0))</f>
        <v>29.8380000000001</v>
      </c>
      <c r="Z437" s="20">
        <f t="shared" ref="Z437:Z500" ca="1" si="94">IF(Y437=0,100,100-(100/(1+X437/Y437)))</f>
        <v>34.303580078382836</v>
      </c>
      <c r="AA437" s="20">
        <f t="shared" ca="1" si="89"/>
        <v>0</v>
      </c>
    </row>
    <row r="438" spans="1:27">
      <c r="A438" s="5">
        <v>38995</v>
      </c>
      <c r="B438" s="4">
        <v>6955.74</v>
      </c>
      <c r="C438" s="4">
        <v>7004.42</v>
      </c>
      <c r="D438" s="4">
        <v>6926.73</v>
      </c>
      <c r="E438" s="4">
        <v>6997.24</v>
      </c>
      <c r="F438" s="4">
        <v>4027200</v>
      </c>
      <c r="G438" s="35">
        <f t="shared" si="91"/>
        <v>80.760000000000218</v>
      </c>
      <c r="H438" s="35">
        <f t="shared" si="90"/>
        <v>41.5</v>
      </c>
      <c r="I438" s="35">
        <f t="shared" ref="I438:I501" ca="1" si="95">IF(OR(P438=1,AA438=1),1,IF(OR(P438=-1,AA438=-1),-1,0))</f>
        <v>0</v>
      </c>
      <c r="J438" s="35">
        <f t="shared" ref="J438:J501" ca="1" si="96">IF(AND(J437&lt;=0,I437=1),1,IF(AND(J437&gt;=0,I437=-1),-1,IF(-1*M437/E437&gt;K$9,0,IF(M437/E437&gt;J$9,0,IF(J437+I437&gt;J$5,J$5,IF(J437+I437&lt;J$7,J$7,J437+I437))))))</f>
        <v>-2</v>
      </c>
      <c r="K438" s="35">
        <f t="shared" ref="K438:K501" ca="1" si="97">J437*G438+J438*H438</f>
        <v>-244.52000000000044</v>
      </c>
      <c r="L438" s="35">
        <f t="shared" ref="L438:L501" ca="1" si="98">L437+K438</f>
        <v>1293.7599999999975</v>
      </c>
      <c r="M438" s="35">
        <f t="shared" ref="M438:M501" ca="1" si="99">IF(M437/E437&gt;J$9,0,IF(-M437/E437&gt;K$9,0,K438+M437))</f>
        <v>126.70000000000164</v>
      </c>
      <c r="N438" s="34">
        <f ca="1">AVERAGE(E438:OFFSET(E438,-N$5+1,0))</f>
        <v>6894.41</v>
      </c>
      <c r="O438" s="34">
        <f ca="1">AVERAGE(E438:OFFSET(E438,-O$5+1,0))</f>
        <v>6781.500357142856</v>
      </c>
      <c r="P438" s="34">
        <f t="shared" ref="P438:P501" ca="1" si="100">IF(AND(N437&lt;=O437,N438&gt;O438),1,IF(AND(N437&gt;=O437,N438&lt;O438),-1,0))</f>
        <v>0</v>
      </c>
      <c r="Q438" s="12">
        <f ca="1">100*(MAX(C438:OFFSET(C438,-$Q$5+1,0))-E438)/(MAX(C438:OFFSET(C438,-$Q$5+1,0))-MIN(D438:OFFSET(D438,-$Q$5+1,0)))</f>
        <v>4.4849772003249946</v>
      </c>
      <c r="R438" s="37">
        <f t="shared" ref="R438:R501" ca="1" si="101">IF(Q437&gt;$Q$8,1,IF(Q437&lt;$R$8,-1,0))</f>
        <v>1</v>
      </c>
      <c r="S438" s="15">
        <f ca="1">AVERAGE(E438:OFFSET(E438,-S$5+1,0))</f>
        <v>6926.369999999999</v>
      </c>
      <c r="T438" s="15">
        <f t="shared" ref="T438:T501" ca="1" si="102">100*(E438-S438)/S438</f>
        <v>1.0231910798874564</v>
      </c>
      <c r="U438" s="14">
        <f t="shared" ref="U438:U501" ca="1" si="103">IF(T437&lt;$T$8,1,IF(T437&gt;$U$8,-1,0))</f>
        <v>0</v>
      </c>
      <c r="V438" s="20">
        <f t="shared" si="92"/>
        <v>122.26000000000022</v>
      </c>
      <c r="W438" s="20">
        <f t="shared" si="93"/>
        <v>0</v>
      </c>
      <c r="X438" s="20">
        <f ca="1">AVERAGE(V438:OFFSET(V438,-$X$5+1,0))</f>
        <v>40.031999999999968</v>
      </c>
      <c r="Y438" s="20">
        <f ca="1">AVERAGE(W438:OFFSET(W438,-$X$5+1,0))</f>
        <v>17.607999999999993</v>
      </c>
      <c r="Z438" s="20">
        <f t="shared" ca="1" si="94"/>
        <v>69.451769604441353</v>
      </c>
      <c r="AA438" s="20">
        <f t="shared" ref="AA438:AA501" ca="1" si="104">IF(Z437&lt;$Z$8,1,IF(Z438&gt;$AA$8,-1,0))</f>
        <v>0</v>
      </c>
    </row>
    <row r="439" spans="1:27">
      <c r="A439" s="5">
        <v>39001</v>
      </c>
      <c r="B439" s="4">
        <v>6984.45</v>
      </c>
      <c r="C439" s="4">
        <v>7022.49</v>
      </c>
      <c r="D439" s="4">
        <v>6984.45</v>
      </c>
      <c r="E439" s="4">
        <v>7006.67</v>
      </c>
      <c r="F439" s="4">
        <v>3780000</v>
      </c>
      <c r="G439" s="35">
        <f t="shared" si="91"/>
        <v>-12.789999999999964</v>
      </c>
      <c r="H439" s="35">
        <f t="shared" si="90"/>
        <v>22.220000000000255</v>
      </c>
      <c r="I439" s="35">
        <f t="shared" ca="1" si="95"/>
        <v>0</v>
      </c>
      <c r="J439" s="35">
        <f t="shared" ca="1" si="96"/>
        <v>-2</v>
      </c>
      <c r="K439" s="35">
        <f t="shared" ca="1" si="97"/>
        <v>-18.860000000000582</v>
      </c>
      <c r="L439" s="35">
        <f t="shared" ca="1" si="98"/>
        <v>1274.8999999999969</v>
      </c>
      <c r="M439" s="35">
        <f t="shared" ca="1" si="99"/>
        <v>107.84000000000106</v>
      </c>
      <c r="N439" s="34">
        <f ca="1">AVERAGE(E439:OFFSET(E439,-N$5+1,0))</f>
        <v>6916.1153333333332</v>
      </c>
      <c r="O439" s="34">
        <f ca="1">AVERAGE(E439:OFFSET(E439,-O$5+1,0))</f>
        <v>6800.3132142857139</v>
      </c>
      <c r="P439" s="34">
        <f t="shared" ca="1" si="100"/>
        <v>0</v>
      </c>
      <c r="Q439" s="12">
        <f ca="1">100*(MAX(C439:OFFSET(C439,-$Q$5+1,0))-E439)/(MAX(C439:OFFSET(C439,-$Q$5+1,0))-MIN(D439:OFFSET(D439,-$Q$5+1,0)))</f>
        <v>8.8796587337223407</v>
      </c>
      <c r="R439" s="37">
        <f t="shared" ca="1" si="101"/>
        <v>-1</v>
      </c>
      <c r="S439" s="15">
        <f ca="1">AVERAGE(E439:OFFSET(E439,-S$5+1,0))</f>
        <v>6946.6283333333331</v>
      </c>
      <c r="T439" s="15">
        <f t="shared" ca="1" si="102"/>
        <v>0.86432818607204842</v>
      </c>
      <c r="U439" s="14">
        <f t="shared" ca="1" si="103"/>
        <v>0</v>
      </c>
      <c r="V439" s="20">
        <f t="shared" si="92"/>
        <v>9.430000000000291</v>
      </c>
      <c r="W439" s="20">
        <f t="shared" si="93"/>
        <v>0</v>
      </c>
      <c r="X439" s="20">
        <f ca="1">AVERAGE(V439:OFFSET(V439,-$X$5+1,0))</f>
        <v>41.918000000000028</v>
      </c>
      <c r="Y439" s="20">
        <f ca="1">AVERAGE(W439:OFFSET(W439,-$X$5+1,0))</f>
        <v>17.194000000000052</v>
      </c>
      <c r="Z439" s="20">
        <f t="shared" ca="1" si="94"/>
        <v>70.912843415888432</v>
      </c>
      <c r="AA439" s="20">
        <f t="shared" ca="1" si="104"/>
        <v>0</v>
      </c>
    </row>
    <row r="440" spans="1:27">
      <c r="A440" s="5">
        <v>39002</v>
      </c>
      <c r="B440" s="4">
        <v>7032.76</v>
      </c>
      <c r="C440" s="4">
        <v>7039.93</v>
      </c>
      <c r="D440" s="4">
        <v>6983.46</v>
      </c>
      <c r="E440" s="4">
        <v>6984.58</v>
      </c>
      <c r="F440" s="4">
        <v>3700800</v>
      </c>
      <c r="G440" s="35">
        <f t="shared" si="91"/>
        <v>26.090000000000146</v>
      </c>
      <c r="H440" s="35">
        <f t="shared" si="90"/>
        <v>-48.180000000000291</v>
      </c>
      <c r="I440" s="35">
        <f t="shared" ca="1" si="95"/>
        <v>0</v>
      </c>
      <c r="J440" s="35">
        <f t="shared" ca="1" si="96"/>
        <v>-2</v>
      </c>
      <c r="K440" s="35">
        <f t="shared" ca="1" si="97"/>
        <v>44.180000000000291</v>
      </c>
      <c r="L440" s="35">
        <f t="shared" ca="1" si="98"/>
        <v>1319.0799999999972</v>
      </c>
      <c r="M440" s="35">
        <f t="shared" ca="1" si="99"/>
        <v>152.02000000000135</v>
      </c>
      <c r="N440" s="34">
        <f ca="1">AVERAGE(E440:OFFSET(E440,-N$5+1,0))</f>
        <v>6922.9220000000014</v>
      </c>
      <c r="O440" s="34">
        <f ca="1">AVERAGE(E440:OFFSET(E440,-O$5+1,0))</f>
        <v>6814.5082142857136</v>
      </c>
      <c r="P440" s="34">
        <f t="shared" ca="1" si="100"/>
        <v>0</v>
      </c>
      <c r="Q440" s="12">
        <f ca="1">100*(MAX(C440:OFFSET(C440,-$Q$5+1,0))-E440)/(MAX(C440:OFFSET(C440,-$Q$5+1,0))-MIN(D440:OFFSET(D440,-$Q$5+1,0)))</f>
        <v>30.428807036833533</v>
      </c>
      <c r="R440" s="37">
        <f t="shared" ca="1" si="101"/>
        <v>-1</v>
      </c>
      <c r="S440" s="15">
        <f ca="1">AVERAGE(E440:OFFSET(E440,-S$5+1,0))</f>
        <v>6963.5499999999993</v>
      </c>
      <c r="T440" s="15">
        <f t="shared" ca="1" si="102"/>
        <v>0.30200113447883131</v>
      </c>
      <c r="U440" s="14">
        <f t="shared" ca="1" si="103"/>
        <v>0</v>
      </c>
      <c r="V440" s="20">
        <f t="shared" si="92"/>
        <v>0</v>
      </c>
      <c r="W440" s="20">
        <f t="shared" si="93"/>
        <v>22.090000000000146</v>
      </c>
      <c r="X440" s="20">
        <f ca="1">AVERAGE(V440:OFFSET(V440,-$X$5+1,0))</f>
        <v>26.3380000000001</v>
      </c>
      <c r="Y440" s="20">
        <f ca="1">AVERAGE(W440:OFFSET(W440,-$X$5+1,0))</f>
        <v>21.61200000000008</v>
      </c>
      <c r="Z440" s="20">
        <f t="shared" ca="1" si="94"/>
        <v>54.92805005213765</v>
      </c>
      <c r="AA440" s="20">
        <f t="shared" ca="1" si="104"/>
        <v>0</v>
      </c>
    </row>
    <row r="441" spans="1:27">
      <c r="A441" s="5">
        <v>39003</v>
      </c>
      <c r="B441" s="4">
        <v>7060.19</v>
      </c>
      <c r="C441" s="4">
        <v>7096.51</v>
      </c>
      <c r="D441" s="4">
        <v>7046.65</v>
      </c>
      <c r="E441" s="4">
        <v>7068.8</v>
      </c>
      <c r="F441" s="4">
        <v>4188000</v>
      </c>
      <c r="G441" s="35">
        <f t="shared" si="91"/>
        <v>75.609999999999673</v>
      </c>
      <c r="H441" s="35">
        <f t="shared" si="90"/>
        <v>8.6100000000005821</v>
      </c>
      <c r="I441" s="35">
        <f t="shared" ca="1" si="95"/>
        <v>0</v>
      </c>
      <c r="J441" s="35">
        <f t="shared" ca="1" si="96"/>
        <v>-2</v>
      </c>
      <c r="K441" s="35">
        <f t="shared" ca="1" si="97"/>
        <v>-168.44000000000051</v>
      </c>
      <c r="L441" s="35">
        <f t="shared" ca="1" si="98"/>
        <v>1150.6399999999967</v>
      </c>
      <c r="M441" s="35">
        <f t="shared" ca="1" si="99"/>
        <v>-16.419999999999163</v>
      </c>
      <c r="N441" s="34">
        <f ca="1">AVERAGE(E441:OFFSET(E441,-N$5+1,0))</f>
        <v>6935.3840000000009</v>
      </c>
      <c r="O441" s="34">
        <f ca="1">AVERAGE(E441:OFFSET(E441,-O$5+1,0))</f>
        <v>6830.8307142857147</v>
      </c>
      <c r="P441" s="34">
        <f t="shared" ca="1" si="100"/>
        <v>0</v>
      </c>
      <c r="Q441" s="12">
        <f ca="1">100*(MAX(C441:OFFSET(C441,-$Q$5+1,0))-E441)/(MAX(C441:OFFSET(C441,-$Q$5+1,0))-MIN(D441:OFFSET(D441,-$Q$5+1,0)))</f>
        <v>11.619423012411934</v>
      </c>
      <c r="R441" s="37">
        <f t="shared" ca="1" si="101"/>
        <v>0</v>
      </c>
      <c r="S441" s="15">
        <f ca="1">AVERAGE(E441:OFFSET(E441,-S$5+1,0))</f>
        <v>6981.5250000000005</v>
      </c>
      <c r="T441" s="15">
        <f t="shared" ca="1" si="102"/>
        <v>1.2500850458889659</v>
      </c>
      <c r="U441" s="14">
        <f t="shared" ca="1" si="103"/>
        <v>0</v>
      </c>
      <c r="V441" s="20">
        <f t="shared" si="92"/>
        <v>84.220000000000255</v>
      </c>
      <c r="W441" s="20">
        <f t="shared" si="93"/>
        <v>0</v>
      </c>
      <c r="X441" s="20">
        <f ca="1">AVERAGE(V441:OFFSET(V441,-$X$5+1,0))</f>
        <v>43.182000000000151</v>
      </c>
      <c r="Y441" s="20">
        <f ca="1">AVERAGE(W441:OFFSET(W441,-$X$5+1,0))</f>
        <v>20.798000000000137</v>
      </c>
      <c r="Z441" s="20">
        <f t="shared" ca="1" si="94"/>
        <v>67.492966552047449</v>
      </c>
      <c r="AA441" s="20">
        <f t="shared" ca="1" si="104"/>
        <v>0</v>
      </c>
    </row>
    <row r="442" spans="1:27">
      <c r="A442" s="5">
        <v>39006</v>
      </c>
      <c r="B442" s="4">
        <v>7102.97</v>
      </c>
      <c r="C442" s="4">
        <v>7159.85</v>
      </c>
      <c r="D442" s="4">
        <v>7099.11</v>
      </c>
      <c r="E442" s="4">
        <v>7151.42</v>
      </c>
      <c r="F442" s="4">
        <v>4736800</v>
      </c>
      <c r="G442" s="35">
        <f t="shared" si="91"/>
        <v>34.170000000000073</v>
      </c>
      <c r="H442" s="35">
        <f t="shared" si="90"/>
        <v>48.449999999999818</v>
      </c>
      <c r="I442" s="35">
        <f t="shared" ca="1" si="95"/>
        <v>-1</v>
      </c>
      <c r="J442" s="35">
        <f t="shared" ca="1" si="96"/>
        <v>-2</v>
      </c>
      <c r="K442" s="35">
        <f t="shared" ca="1" si="97"/>
        <v>-165.23999999999978</v>
      </c>
      <c r="L442" s="35">
        <f t="shared" ca="1" si="98"/>
        <v>985.39999999999691</v>
      </c>
      <c r="M442" s="35">
        <f t="shared" ca="1" si="99"/>
        <v>-181.65999999999894</v>
      </c>
      <c r="N442" s="34">
        <f ca="1">AVERAGE(E442:OFFSET(E442,-N$5+1,0))</f>
        <v>6953.6273333333338</v>
      </c>
      <c r="O442" s="34">
        <f ca="1">AVERAGE(E442:OFFSET(E442,-O$5+1,0))</f>
        <v>6848.6864285714282</v>
      </c>
      <c r="P442" s="34">
        <f t="shared" ca="1" si="100"/>
        <v>0</v>
      </c>
      <c r="Q442" s="12">
        <f ca="1">100*(MAX(C442:OFFSET(C442,-$Q$5+1,0))-E442)/(MAX(C442:OFFSET(C442,-$Q$5+1,0))-MIN(D442:OFFSET(D442,-$Q$5+1,0)))</f>
        <v>2.7930554635213949</v>
      </c>
      <c r="R442" s="37">
        <f t="shared" ca="1" si="101"/>
        <v>-1</v>
      </c>
      <c r="S442" s="15">
        <f ca="1">AVERAGE(E442:OFFSET(E442,-S$5+1,0))</f>
        <v>7013.9483333333337</v>
      </c>
      <c r="T442" s="15">
        <f t="shared" ca="1" si="102"/>
        <v>1.9599754679306831</v>
      </c>
      <c r="U442" s="14">
        <f t="shared" ca="1" si="103"/>
        <v>0</v>
      </c>
      <c r="V442" s="20">
        <f t="shared" si="92"/>
        <v>82.619999999999891</v>
      </c>
      <c r="W442" s="20">
        <f t="shared" si="93"/>
        <v>0</v>
      </c>
      <c r="X442" s="20">
        <f ca="1">AVERAGE(V442:OFFSET(V442,-$X$5+1,0))</f>
        <v>59.706000000000131</v>
      </c>
      <c r="Y442" s="20">
        <f ca="1">AVERAGE(W442:OFFSET(W442,-$X$5+1,0))</f>
        <v>4.4180000000000295</v>
      </c>
      <c r="Z442" s="20">
        <f t="shared" ca="1" si="94"/>
        <v>93.110223941114057</v>
      </c>
      <c r="AA442" s="20">
        <f t="shared" ca="1" si="104"/>
        <v>-1</v>
      </c>
    </row>
    <row r="443" spans="1:27">
      <c r="A443" s="5">
        <v>39007</v>
      </c>
      <c r="B443" s="4">
        <v>7133.85</v>
      </c>
      <c r="C443" s="4">
        <v>7133.85</v>
      </c>
      <c r="D443" s="4">
        <v>7070.3</v>
      </c>
      <c r="E443" s="4">
        <v>7075.13</v>
      </c>
      <c r="F443" s="4">
        <v>3628600</v>
      </c>
      <c r="G443" s="35">
        <f t="shared" si="91"/>
        <v>-17.569999999999709</v>
      </c>
      <c r="H443" s="35">
        <f t="shared" si="90"/>
        <v>-58.720000000000255</v>
      </c>
      <c r="I443" s="35">
        <f t="shared" ca="1" si="95"/>
        <v>0</v>
      </c>
      <c r="J443" s="35">
        <f t="shared" ca="1" si="96"/>
        <v>-2</v>
      </c>
      <c r="K443" s="35">
        <f t="shared" ca="1" si="97"/>
        <v>152.57999999999993</v>
      </c>
      <c r="L443" s="35">
        <f t="shared" ca="1" si="98"/>
        <v>1137.9799999999968</v>
      </c>
      <c r="M443" s="35">
        <f t="shared" ca="1" si="99"/>
        <v>-29.079999999999018</v>
      </c>
      <c r="N443" s="34">
        <f ca="1">AVERAGE(E443:OFFSET(E443,-N$5+1,0))</f>
        <v>6965.9766666666674</v>
      </c>
      <c r="O443" s="34">
        <f ca="1">AVERAGE(E443:OFFSET(E443,-O$5+1,0))</f>
        <v>6860.2703571428583</v>
      </c>
      <c r="P443" s="34">
        <f t="shared" ca="1" si="100"/>
        <v>0</v>
      </c>
      <c r="Q443" s="12">
        <f ca="1">100*(MAX(C443:OFFSET(C443,-$Q$5+1,0))-E443)/(MAX(C443:OFFSET(C443,-$Q$5+1,0))-MIN(D443:OFFSET(D443,-$Q$5+1,0)))</f>
        <v>28.303210503457816</v>
      </c>
      <c r="R443" s="37">
        <f t="shared" ca="1" si="101"/>
        <v>-1</v>
      </c>
      <c r="S443" s="15">
        <f ca="1">AVERAGE(E443:OFFSET(E443,-S$5+1,0))</f>
        <v>7047.3066666666664</v>
      </c>
      <c r="T443" s="15">
        <f t="shared" ca="1" si="102"/>
        <v>0.39480804014016307</v>
      </c>
      <c r="U443" s="14">
        <f t="shared" ca="1" si="103"/>
        <v>0</v>
      </c>
      <c r="V443" s="20">
        <f t="shared" si="92"/>
        <v>0</v>
      </c>
      <c r="W443" s="20">
        <f t="shared" si="93"/>
        <v>76.289999999999964</v>
      </c>
      <c r="X443" s="20">
        <f ca="1">AVERAGE(V443:OFFSET(V443,-$X$5+1,0))</f>
        <v>35.25400000000009</v>
      </c>
      <c r="Y443" s="20">
        <f ca="1">AVERAGE(W443:OFFSET(W443,-$X$5+1,0))</f>
        <v>19.676000000000023</v>
      </c>
      <c r="Z443" s="20">
        <f t="shared" ca="1" si="94"/>
        <v>64.179865283087594</v>
      </c>
      <c r="AA443" s="20">
        <f t="shared" ca="1" si="104"/>
        <v>0</v>
      </c>
    </row>
    <row r="444" spans="1:27">
      <c r="A444" s="5">
        <v>39008</v>
      </c>
      <c r="B444" s="4">
        <v>7021.96</v>
      </c>
      <c r="C444" s="4">
        <v>7035.45</v>
      </c>
      <c r="D444" s="4">
        <v>6980.07</v>
      </c>
      <c r="E444" s="4">
        <v>7017.6</v>
      </c>
      <c r="F444" s="4">
        <v>3244000</v>
      </c>
      <c r="G444" s="35">
        <f t="shared" si="91"/>
        <v>-53.170000000000073</v>
      </c>
      <c r="H444" s="35">
        <f t="shared" si="90"/>
        <v>-4.3599999999996726</v>
      </c>
      <c r="I444" s="35">
        <f t="shared" ca="1" si="95"/>
        <v>0</v>
      </c>
      <c r="J444" s="35">
        <f t="shared" ca="1" si="96"/>
        <v>-2</v>
      </c>
      <c r="K444" s="35">
        <f t="shared" ca="1" si="97"/>
        <v>115.05999999999949</v>
      </c>
      <c r="L444" s="35">
        <f t="shared" ca="1" si="98"/>
        <v>1253.0399999999963</v>
      </c>
      <c r="M444" s="35">
        <f t="shared" ca="1" si="99"/>
        <v>85.980000000000473</v>
      </c>
      <c r="N444" s="34">
        <f ca="1">AVERAGE(E444:OFFSET(E444,-N$5+1,0))</f>
        <v>6974.7766666666676</v>
      </c>
      <c r="O444" s="34">
        <f ca="1">AVERAGE(E444:OFFSET(E444,-O$5+1,0))</f>
        <v>6870.3728571428583</v>
      </c>
      <c r="P444" s="34">
        <f t="shared" ca="1" si="100"/>
        <v>0</v>
      </c>
      <c r="Q444" s="12">
        <f ca="1">100*(MAX(C444:OFFSET(C444,-$Q$5+1,0))-E444)/(MAX(C444:OFFSET(C444,-$Q$5+1,0))-MIN(D444:OFFSET(D444,-$Q$5+1,0)))</f>
        <v>49.935058096675533</v>
      </c>
      <c r="R444" s="37">
        <f t="shared" ca="1" si="101"/>
        <v>-1</v>
      </c>
      <c r="S444" s="15">
        <f ca="1">AVERAGE(E444:OFFSET(E444,-S$5+1,0))</f>
        <v>7050.7</v>
      </c>
      <c r="T444" s="15">
        <f t="shared" ca="1" si="102"/>
        <v>-0.4694569333541273</v>
      </c>
      <c r="U444" s="14">
        <f t="shared" ca="1" si="103"/>
        <v>0</v>
      </c>
      <c r="V444" s="20">
        <f t="shared" si="92"/>
        <v>0</v>
      </c>
      <c r="W444" s="20">
        <f t="shared" si="93"/>
        <v>57.529999999999745</v>
      </c>
      <c r="X444" s="20">
        <f ca="1">AVERAGE(V444:OFFSET(V444,-$X$5+1,0))</f>
        <v>33.368000000000031</v>
      </c>
      <c r="Y444" s="20">
        <f ca="1">AVERAGE(W444:OFFSET(W444,-$X$5+1,0))</f>
        <v>31.18199999999997</v>
      </c>
      <c r="Z444" s="20">
        <f t="shared" ca="1" si="94"/>
        <v>51.693261037955118</v>
      </c>
      <c r="AA444" s="20">
        <f t="shared" ca="1" si="104"/>
        <v>0</v>
      </c>
    </row>
    <row r="445" spans="1:27">
      <c r="A445" s="5">
        <v>39009</v>
      </c>
      <c r="B445" s="4">
        <v>7000.68</v>
      </c>
      <c r="C445" s="4">
        <v>7045.99</v>
      </c>
      <c r="D445" s="4">
        <v>6986.85</v>
      </c>
      <c r="E445" s="4">
        <v>6995.83</v>
      </c>
      <c r="F445" s="4">
        <v>3080000</v>
      </c>
      <c r="G445" s="35">
        <f t="shared" si="91"/>
        <v>-16.920000000000073</v>
      </c>
      <c r="H445" s="35">
        <f t="shared" si="90"/>
        <v>-4.8500000000003638</v>
      </c>
      <c r="I445" s="35">
        <f t="shared" ca="1" si="95"/>
        <v>0</v>
      </c>
      <c r="J445" s="35">
        <f t="shared" ca="1" si="96"/>
        <v>-2</v>
      </c>
      <c r="K445" s="35">
        <f t="shared" ca="1" si="97"/>
        <v>43.540000000000873</v>
      </c>
      <c r="L445" s="35">
        <f t="shared" ca="1" si="98"/>
        <v>1296.5799999999972</v>
      </c>
      <c r="M445" s="35">
        <f t="shared" ca="1" si="99"/>
        <v>129.52000000000135</v>
      </c>
      <c r="N445" s="34">
        <f ca="1">AVERAGE(E445:OFFSET(E445,-N$5+1,0))</f>
        <v>6980.4180000000006</v>
      </c>
      <c r="O445" s="34">
        <f ca="1">AVERAGE(E445:OFFSET(E445,-O$5+1,0))</f>
        <v>6881.3525</v>
      </c>
      <c r="P445" s="34">
        <f t="shared" ca="1" si="100"/>
        <v>0</v>
      </c>
      <c r="Q445" s="12">
        <f ca="1">100*(MAX(C445:OFFSET(C445,-$Q$5+1,0))-E445)/(MAX(C445:OFFSET(C445,-$Q$5+1,0))-MIN(D445:OFFSET(D445,-$Q$5+1,0)))</f>
        <v>57.57714045002983</v>
      </c>
      <c r="R445" s="37">
        <f t="shared" ca="1" si="101"/>
        <v>0</v>
      </c>
      <c r="S445" s="15">
        <f ca="1">AVERAGE(E445:OFFSET(E445,-S$5+1,0))</f>
        <v>7048.8933333333343</v>
      </c>
      <c r="T445" s="15">
        <f t="shared" ca="1" si="102"/>
        <v>-0.7527895631844016</v>
      </c>
      <c r="U445" s="14">
        <f t="shared" ca="1" si="103"/>
        <v>0</v>
      </c>
      <c r="V445" s="20">
        <f t="shared" si="92"/>
        <v>0</v>
      </c>
      <c r="W445" s="20">
        <f t="shared" si="93"/>
        <v>21.770000000000437</v>
      </c>
      <c r="X445" s="20">
        <f ca="1">AVERAGE(V445:OFFSET(V445,-$X$5+1,0))</f>
        <v>33.368000000000031</v>
      </c>
      <c r="Y445" s="20">
        <f ca="1">AVERAGE(W445:OFFSET(W445,-$X$5+1,0))</f>
        <v>31.118000000000031</v>
      </c>
      <c r="Z445" s="20">
        <f t="shared" ca="1" si="94"/>
        <v>51.744564711720372</v>
      </c>
      <c r="AA445" s="20">
        <f t="shared" ca="1" si="104"/>
        <v>0</v>
      </c>
    </row>
    <row r="446" spans="1:27">
      <c r="A446" s="5">
        <v>39010</v>
      </c>
      <c r="B446" s="4">
        <v>7029.65</v>
      </c>
      <c r="C446" s="4">
        <v>7048.09</v>
      </c>
      <c r="D446" s="4">
        <v>7021.34</v>
      </c>
      <c r="E446" s="4">
        <v>7039.37</v>
      </c>
      <c r="F446" s="4">
        <v>3082000</v>
      </c>
      <c r="G446" s="35">
        <f t="shared" si="91"/>
        <v>33.819999999999709</v>
      </c>
      <c r="H446" s="35">
        <f t="shared" si="90"/>
        <v>9.7200000000002547</v>
      </c>
      <c r="I446" s="35">
        <f t="shared" ca="1" si="95"/>
        <v>0</v>
      </c>
      <c r="J446" s="35">
        <f t="shared" ca="1" si="96"/>
        <v>-2</v>
      </c>
      <c r="K446" s="35">
        <f t="shared" ca="1" si="97"/>
        <v>-87.079999999999927</v>
      </c>
      <c r="L446" s="35">
        <f t="shared" ca="1" si="98"/>
        <v>1209.4999999999973</v>
      </c>
      <c r="M446" s="35">
        <f t="shared" ca="1" si="99"/>
        <v>42.440000000001419</v>
      </c>
      <c r="N446" s="34">
        <f ca="1">AVERAGE(E446:OFFSET(E446,-N$5+1,0))</f>
        <v>6989.5926666666664</v>
      </c>
      <c r="O446" s="34">
        <f ca="1">AVERAGE(E446:OFFSET(E446,-O$5+1,0))</f>
        <v>6894.0003571428579</v>
      </c>
      <c r="P446" s="34">
        <f t="shared" ca="1" si="100"/>
        <v>0</v>
      </c>
      <c r="Q446" s="12">
        <f ca="1">100*(MAX(C446:OFFSET(C446,-$Q$5+1,0))-E446)/(MAX(C446:OFFSET(C446,-$Q$5+1,0))-MIN(D446:OFFSET(D446,-$Q$5+1,0)))</f>
        <v>42.292975743321563</v>
      </c>
      <c r="R446" s="37">
        <f t="shared" ca="1" si="101"/>
        <v>0</v>
      </c>
      <c r="S446" s="15">
        <f ca="1">AVERAGE(E446:OFFSET(E446,-S$5+1,0))</f>
        <v>7058.0250000000015</v>
      </c>
      <c r="T446" s="15">
        <f t="shared" ca="1" si="102"/>
        <v>-0.26430906662985126</v>
      </c>
      <c r="U446" s="14">
        <f t="shared" ca="1" si="103"/>
        <v>0</v>
      </c>
      <c r="V446" s="20">
        <f t="shared" si="92"/>
        <v>43.539999999999964</v>
      </c>
      <c r="W446" s="20">
        <f t="shared" si="93"/>
        <v>0</v>
      </c>
      <c r="X446" s="20">
        <f ca="1">AVERAGE(V446:OFFSET(V446,-$X$5+1,0))</f>
        <v>25.231999999999971</v>
      </c>
      <c r="Y446" s="20">
        <f ca="1">AVERAGE(W446:OFFSET(W446,-$X$5+1,0))</f>
        <v>31.118000000000031</v>
      </c>
      <c r="Z446" s="20">
        <f t="shared" ca="1" si="94"/>
        <v>44.777284826974217</v>
      </c>
      <c r="AA446" s="20">
        <f t="shared" ca="1" si="104"/>
        <v>0</v>
      </c>
    </row>
    <row r="447" spans="1:27">
      <c r="A447" s="5">
        <v>39013</v>
      </c>
      <c r="B447" s="4">
        <v>7041.7</v>
      </c>
      <c r="C447" s="4">
        <v>7043.48</v>
      </c>
      <c r="D447" s="4">
        <v>7008.13</v>
      </c>
      <c r="E447" s="4">
        <v>7040.26</v>
      </c>
      <c r="F447" s="4">
        <v>3158600</v>
      </c>
      <c r="G447" s="35">
        <f t="shared" si="91"/>
        <v>2.3299999999999272</v>
      </c>
      <c r="H447" s="35">
        <f t="shared" si="90"/>
        <v>-1.4399999999995998</v>
      </c>
      <c r="I447" s="35">
        <f t="shared" ca="1" si="95"/>
        <v>0</v>
      </c>
      <c r="J447" s="35">
        <f t="shared" ca="1" si="96"/>
        <v>-2</v>
      </c>
      <c r="K447" s="35">
        <f t="shared" ca="1" si="97"/>
        <v>-1.7800000000006548</v>
      </c>
      <c r="L447" s="35">
        <f t="shared" ca="1" si="98"/>
        <v>1207.7199999999966</v>
      </c>
      <c r="M447" s="35">
        <f t="shared" ca="1" si="99"/>
        <v>40.660000000000764</v>
      </c>
      <c r="N447" s="34">
        <f ca="1">AVERAGE(E447:OFFSET(E447,-N$5+1,0))</f>
        <v>6995.858666666667</v>
      </c>
      <c r="O447" s="34">
        <f ca="1">AVERAGE(E447:OFFSET(E447,-O$5+1,0))</f>
        <v>6906.3985714285718</v>
      </c>
      <c r="P447" s="34">
        <f t="shared" ca="1" si="100"/>
        <v>0</v>
      </c>
      <c r="Q447" s="12">
        <f ca="1">100*(MAX(C447:OFFSET(C447,-$Q$5+1,0))-E447)/(MAX(C447:OFFSET(C447,-$Q$5+1,0))-MIN(D447:OFFSET(D447,-$Q$5+1,0)))</f>
        <v>51.299759780370508</v>
      </c>
      <c r="R447" s="37">
        <f t="shared" ca="1" si="101"/>
        <v>0</v>
      </c>
      <c r="S447" s="15">
        <f ca="1">AVERAGE(E447:OFFSET(E447,-S$5+1,0))</f>
        <v>7053.2683333333343</v>
      </c>
      <c r="T447" s="15">
        <f t="shared" ca="1" si="102"/>
        <v>-0.18442986596522207</v>
      </c>
      <c r="U447" s="14">
        <f t="shared" ca="1" si="103"/>
        <v>0</v>
      </c>
      <c r="V447" s="20">
        <f t="shared" si="92"/>
        <v>0.89000000000032742</v>
      </c>
      <c r="W447" s="20">
        <f t="shared" si="93"/>
        <v>0</v>
      </c>
      <c r="X447" s="20">
        <f ca="1">AVERAGE(V447:OFFSET(V447,-$X$5+1,0))</f>
        <v>8.8860000000000579</v>
      </c>
      <c r="Y447" s="20">
        <f ca="1">AVERAGE(W447:OFFSET(W447,-$X$5+1,0))</f>
        <v>31.118000000000031</v>
      </c>
      <c r="Z447" s="20">
        <f t="shared" ca="1" si="94"/>
        <v>22.212778722127879</v>
      </c>
      <c r="AA447" s="20">
        <f t="shared" ca="1" si="104"/>
        <v>0</v>
      </c>
    </row>
    <row r="448" spans="1:27">
      <c r="A448" s="5">
        <v>39014</v>
      </c>
      <c r="B448" s="4">
        <v>7075.81</v>
      </c>
      <c r="C448" s="4">
        <v>7120.24</v>
      </c>
      <c r="D448" s="4">
        <v>7070.17</v>
      </c>
      <c r="E448" s="4">
        <v>7097.42</v>
      </c>
      <c r="F448" s="4">
        <v>3704800</v>
      </c>
      <c r="G448" s="35">
        <f t="shared" si="91"/>
        <v>35.550000000000182</v>
      </c>
      <c r="H448" s="35">
        <f t="shared" si="90"/>
        <v>21.609999999999673</v>
      </c>
      <c r="I448" s="35">
        <f t="shared" ca="1" si="95"/>
        <v>1</v>
      </c>
      <c r="J448" s="35">
        <f t="shared" ca="1" si="96"/>
        <v>-2</v>
      </c>
      <c r="K448" s="35">
        <f t="shared" ca="1" si="97"/>
        <v>-114.31999999999971</v>
      </c>
      <c r="L448" s="35">
        <f t="shared" ca="1" si="98"/>
        <v>1093.3999999999969</v>
      </c>
      <c r="M448" s="35">
        <f t="shared" ca="1" si="99"/>
        <v>-73.659999999998945</v>
      </c>
      <c r="N448" s="34">
        <f ca="1">AVERAGE(E448:OFFSET(E448,-N$5+1,0))</f>
        <v>7010.0119999999997</v>
      </c>
      <c r="O448" s="34">
        <f ca="1">AVERAGE(E448:OFFSET(E448,-O$5+1,0))</f>
        <v>6920.8107142857143</v>
      </c>
      <c r="P448" s="34">
        <f t="shared" ca="1" si="100"/>
        <v>0</v>
      </c>
      <c r="Q448" s="12">
        <f ca="1">100*(MAX(C448:OFFSET(C448,-$Q$5+1,0))-E448)/(MAX(C448:OFFSET(C448,-$Q$5+1,0))-MIN(D448:OFFSET(D448,-$Q$5+1,0)))</f>
        <v>34.72577594838139</v>
      </c>
      <c r="R448" s="37">
        <f t="shared" ca="1" si="101"/>
        <v>0</v>
      </c>
      <c r="S448" s="15">
        <f ca="1">AVERAGE(E448:OFFSET(E448,-S$5+1,0))</f>
        <v>7044.2683333333325</v>
      </c>
      <c r="T448" s="15">
        <f t="shared" ca="1" si="102"/>
        <v>0.75453779088957984</v>
      </c>
      <c r="U448" s="14">
        <f t="shared" ca="1" si="103"/>
        <v>0</v>
      </c>
      <c r="V448" s="20">
        <f t="shared" si="92"/>
        <v>57.159999999999854</v>
      </c>
      <c r="W448" s="20">
        <f t="shared" si="93"/>
        <v>0</v>
      </c>
      <c r="X448" s="20">
        <f ca="1">AVERAGE(V448:OFFSET(V448,-$X$5+1,0))</f>
        <v>20.31800000000003</v>
      </c>
      <c r="Y448" s="20">
        <f ca="1">AVERAGE(W448:OFFSET(W448,-$X$5+1,0))</f>
        <v>15.860000000000037</v>
      </c>
      <c r="Z448" s="20">
        <f t="shared" ca="1" si="94"/>
        <v>56.161202941013848</v>
      </c>
      <c r="AA448" s="20">
        <f t="shared" ca="1" si="104"/>
        <v>1</v>
      </c>
    </row>
    <row r="449" spans="1:27">
      <c r="A449" s="5">
        <v>39015</v>
      </c>
      <c r="B449" s="4">
        <v>7099.94</v>
      </c>
      <c r="C449" s="4">
        <v>7110.93</v>
      </c>
      <c r="D449" s="4">
        <v>7059.89</v>
      </c>
      <c r="E449" s="4">
        <v>7059.89</v>
      </c>
      <c r="F449" s="4">
        <v>3388400</v>
      </c>
      <c r="G449" s="35">
        <f t="shared" si="91"/>
        <v>2.5199999999995271</v>
      </c>
      <c r="H449" s="35">
        <f t="shared" si="90"/>
        <v>-40.049999999999272</v>
      </c>
      <c r="I449" s="35">
        <f t="shared" ca="1" si="95"/>
        <v>0</v>
      </c>
      <c r="J449" s="35">
        <f t="shared" ca="1" si="96"/>
        <v>1</v>
      </c>
      <c r="K449" s="35">
        <f t="shared" ca="1" si="97"/>
        <v>-45.089999999998327</v>
      </c>
      <c r="L449" s="35">
        <f t="shared" ca="1" si="98"/>
        <v>1048.3099999999986</v>
      </c>
      <c r="M449" s="35">
        <f t="shared" ca="1" si="99"/>
        <v>-118.74999999999727</v>
      </c>
      <c r="N449" s="34">
        <f ca="1">AVERAGE(E449:OFFSET(E449,-N$5+1,0))</f>
        <v>7021.8013333333329</v>
      </c>
      <c r="O449" s="34">
        <f ca="1">AVERAGE(E449:OFFSET(E449,-O$5+1,0))</f>
        <v>6936.3164285714302</v>
      </c>
      <c r="P449" s="34">
        <f t="shared" ca="1" si="100"/>
        <v>0</v>
      </c>
      <c r="Q449" s="12">
        <f ca="1">100*(MAX(C449:OFFSET(C449,-$Q$5+1,0))-E449)/(MAX(C449:OFFSET(C449,-$Q$5+1,0))-MIN(D449:OFFSET(D449,-$Q$5+1,0)))</f>
        <v>55.601290466125079</v>
      </c>
      <c r="R449" s="37">
        <f t="shared" ca="1" si="101"/>
        <v>0</v>
      </c>
      <c r="S449" s="15">
        <f ca="1">AVERAGE(E449:OFFSET(E449,-S$5+1,0))</f>
        <v>7041.7283333333326</v>
      </c>
      <c r="T449" s="15">
        <f t="shared" ca="1" si="102"/>
        <v>0.25791490110029008</v>
      </c>
      <c r="U449" s="14">
        <f t="shared" ca="1" si="103"/>
        <v>0</v>
      </c>
      <c r="V449" s="20">
        <f t="shared" si="92"/>
        <v>0</v>
      </c>
      <c r="W449" s="20">
        <f t="shared" si="93"/>
        <v>37.529999999999745</v>
      </c>
      <c r="X449" s="20">
        <f ca="1">AVERAGE(V449:OFFSET(V449,-$X$5+1,0))</f>
        <v>20.31800000000003</v>
      </c>
      <c r="Y449" s="20">
        <f ca="1">AVERAGE(W449:OFFSET(W449,-$X$5+1,0))</f>
        <v>11.860000000000037</v>
      </c>
      <c r="Z449" s="20">
        <f t="shared" ca="1" si="94"/>
        <v>63.142519733979697</v>
      </c>
      <c r="AA449" s="20">
        <f t="shared" ca="1" si="104"/>
        <v>0</v>
      </c>
    </row>
    <row r="450" spans="1:27">
      <c r="A450" s="5">
        <v>39016</v>
      </c>
      <c r="B450" s="4">
        <v>7083.15</v>
      </c>
      <c r="C450" s="4">
        <v>7119.55</v>
      </c>
      <c r="D450" s="4">
        <v>7080.84</v>
      </c>
      <c r="E450" s="4">
        <v>7080.84</v>
      </c>
      <c r="F450" s="4">
        <v>3492600</v>
      </c>
      <c r="G450" s="35">
        <f t="shared" si="91"/>
        <v>23.259999999999309</v>
      </c>
      <c r="H450" s="35">
        <f t="shared" si="90"/>
        <v>-2.3099999999994907</v>
      </c>
      <c r="I450" s="35">
        <f t="shared" ca="1" si="95"/>
        <v>0</v>
      </c>
      <c r="J450" s="35">
        <f t="shared" ca="1" si="96"/>
        <v>1</v>
      </c>
      <c r="K450" s="35">
        <f t="shared" ca="1" si="97"/>
        <v>20.949999999999818</v>
      </c>
      <c r="L450" s="35">
        <f t="shared" ca="1" si="98"/>
        <v>1069.2599999999984</v>
      </c>
      <c r="M450" s="35">
        <f t="shared" ca="1" si="99"/>
        <v>-97.799999999997453</v>
      </c>
      <c r="N450" s="34">
        <f ca="1">AVERAGE(E450:OFFSET(E450,-N$5+1,0))</f>
        <v>7029.7939999999981</v>
      </c>
      <c r="O450" s="34">
        <f ca="1">AVERAGE(E450:OFFSET(E450,-O$5+1,0))</f>
        <v>6951.1725000000015</v>
      </c>
      <c r="P450" s="34">
        <f t="shared" ca="1" si="100"/>
        <v>0</v>
      </c>
      <c r="Q450" s="12">
        <f ca="1">100*(MAX(C450:OFFSET(C450,-$Q$5+1,0))-E450)/(MAX(C450:OFFSET(C450,-$Q$5+1,0))-MIN(D450:OFFSET(D450,-$Q$5+1,0)))</f>
        <v>43.948158860829864</v>
      </c>
      <c r="R450" s="37">
        <f t="shared" ca="1" si="101"/>
        <v>0</v>
      </c>
      <c r="S450" s="15">
        <f ca="1">AVERAGE(E450:OFFSET(E450,-S$5+1,0))</f>
        <v>7052.2683333333334</v>
      </c>
      <c r="T450" s="15">
        <f t="shared" ca="1" si="102"/>
        <v>0.40514151356974809</v>
      </c>
      <c r="U450" s="14">
        <f t="shared" ca="1" si="103"/>
        <v>0</v>
      </c>
      <c r="V450" s="20">
        <f t="shared" si="92"/>
        <v>20.949999999999818</v>
      </c>
      <c r="W450" s="20">
        <f t="shared" si="93"/>
        <v>0</v>
      </c>
      <c r="X450" s="20">
        <f ca="1">AVERAGE(V450:OFFSET(V450,-$X$5+1,0))</f>
        <v>24.507999999999992</v>
      </c>
      <c r="Y450" s="20">
        <f ca="1">AVERAGE(W450:OFFSET(W450,-$X$5+1,0))</f>
        <v>7.5059999999999487</v>
      </c>
      <c r="Z450" s="20">
        <f t="shared" ca="1" si="94"/>
        <v>76.554007621665633</v>
      </c>
      <c r="AA450" s="20">
        <f t="shared" ca="1" si="104"/>
        <v>0</v>
      </c>
    </row>
    <row r="451" spans="1:27">
      <c r="A451" s="5">
        <v>39017</v>
      </c>
      <c r="B451" s="4">
        <v>7112.54</v>
      </c>
      <c r="C451" s="4">
        <v>7132.29</v>
      </c>
      <c r="D451" s="4">
        <v>7082.68</v>
      </c>
      <c r="E451" s="4">
        <v>7086.74</v>
      </c>
      <c r="F451" s="4">
        <v>3355400</v>
      </c>
      <c r="G451" s="35">
        <f t="shared" si="91"/>
        <v>31.699999999999818</v>
      </c>
      <c r="H451" s="35">
        <f t="shared" si="90"/>
        <v>-25.800000000000182</v>
      </c>
      <c r="I451" s="35">
        <f t="shared" ca="1" si="95"/>
        <v>0</v>
      </c>
      <c r="J451" s="35">
        <f t="shared" ca="1" si="96"/>
        <v>1</v>
      </c>
      <c r="K451" s="35">
        <f t="shared" ca="1" si="97"/>
        <v>5.8999999999996362</v>
      </c>
      <c r="L451" s="35">
        <f t="shared" ca="1" si="98"/>
        <v>1075.159999999998</v>
      </c>
      <c r="M451" s="35">
        <f t="shared" ca="1" si="99"/>
        <v>-91.899999999997817</v>
      </c>
      <c r="N451" s="34">
        <f ca="1">AVERAGE(E451:OFFSET(E451,-N$5+1,0))</f>
        <v>7038.4513333333325</v>
      </c>
      <c r="O451" s="34">
        <f ca="1">AVERAGE(E451:OFFSET(E451,-O$5+1,0))</f>
        <v>6968.596428571429</v>
      </c>
      <c r="P451" s="34">
        <f t="shared" ca="1" si="100"/>
        <v>0</v>
      </c>
      <c r="Q451" s="12">
        <f ca="1">100*(MAX(C451:OFFSET(C451,-$Q$5+1,0))-E451)/(MAX(C451:OFFSET(C451,-$Q$5+1,0))-MIN(D451:OFFSET(D451,-$Q$5+1,0)))</f>
        <v>40.666370007787471</v>
      </c>
      <c r="R451" s="37">
        <f t="shared" ca="1" si="101"/>
        <v>0</v>
      </c>
      <c r="S451" s="15">
        <f ca="1">AVERAGE(E451:OFFSET(E451,-S$5+1,0))</f>
        <v>7067.4199999999992</v>
      </c>
      <c r="T451" s="15">
        <f t="shared" ca="1" si="102"/>
        <v>0.2733670844523266</v>
      </c>
      <c r="U451" s="14">
        <f t="shared" ca="1" si="103"/>
        <v>0</v>
      </c>
      <c r="V451" s="20">
        <f t="shared" si="92"/>
        <v>5.8999999999996362</v>
      </c>
      <c r="W451" s="20">
        <f t="shared" si="93"/>
        <v>0</v>
      </c>
      <c r="X451" s="20">
        <f ca="1">AVERAGE(V451:OFFSET(V451,-$X$5+1,0))</f>
        <v>16.979999999999926</v>
      </c>
      <c r="Y451" s="20">
        <f ca="1">AVERAGE(W451:OFFSET(W451,-$X$5+1,0))</f>
        <v>7.5059999999999487</v>
      </c>
      <c r="Z451" s="20">
        <f t="shared" ca="1" si="94"/>
        <v>69.345748591031665</v>
      </c>
      <c r="AA451" s="20">
        <f t="shared" ca="1" si="104"/>
        <v>0</v>
      </c>
    </row>
    <row r="452" spans="1:27">
      <c r="A452" s="5">
        <v>39020</v>
      </c>
      <c r="B452" s="4">
        <v>7050.05</v>
      </c>
      <c r="C452" s="4">
        <v>7050.05</v>
      </c>
      <c r="D452" s="4">
        <v>6995.1</v>
      </c>
      <c r="E452" s="4">
        <v>6995.2</v>
      </c>
      <c r="F452" s="4">
        <v>2819400</v>
      </c>
      <c r="G452" s="35">
        <f t="shared" si="91"/>
        <v>-36.6899999999996</v>
      </c>
      <c r="H452" s="35">
        <f t="shared" ref="H452:H515" si="105">E452-B452</f>
        <v>-54.850000000000364</v>
      </c>
      <c r="I452" s="35">
        <f t="shared" ca="1" si="95"/>
        <v>0</v>
      </c>
      <c r="J452" s="35">
        <f t="shared" ca="1" si="96"/>
        <v>1</v>
      </c>
      <c r="K452" s="35">
        <f t="shared" ca="1" si="97"/>
        <v>-91.539999999999964</v>
      </c>
      <c r="L452" s="35">
        <f t="shared" ca="1" si="98"/>
        <v>983.61999999999807</v>
      </c>
      <c r="M452" s="35">
        <f t="shared" ca="1" si="99"/>
        <v>-183.43999999999778</v>
      </c>
      <c r="N452" s="34">
        <f ca="1">AVERAGE(E452:OFFSET(E452,-N$5+1,0))</f>
        <v>7046.4659999999994</v>
      </c>
      <c r="O452" s="34">
        <f ca="1">AVERAGE(E452:OFFSET(E452,-O$5+1,0))</f>
        <v>6979.8146428571436</v>
      </c>
      <c r="P452" s="34">
        <f t="shared" ca="1" si="100"/>
        <v>0</v>
      </c>
      <c r="Q452" s="12">
        <f ca="1">100*(MAX(C452:OFFSET(C452,-$Q$5+1,0))-E452)/(MAX(C452:OFFSET(C452,-$Q$5+1,0))-MIN(D452:OFFSET(D452,-$Q$5+1,0)))</f>
        <v>90.161269345818667</v>
      </c>
      <c r="R452" s="37">
        <f t="shared" ca="1" si="101"/>
        <v>0</v>
      </c>
      <c r="S452" s="15">
        <f ca="1">AVERAGE(E452:OFFSET(E452,-S$5+1,0))</f>
        <v>7060.0583333333334</v>
      </c>
      <c r="T452" s="15">
        <f t="shared" ca="1" si="102"/>
        <v>-0.9186656861900373</v>
      </c>
      <c r="U452" s="14">
        <f t="shared" ca="1" si="103"/>
        <v>0</v>
      </c>
      <c r="V452" s="20">
        <f t="shared" si="92"/>
        <v>0</v>
      </c>
      <c r="W452" s="20">
        <f t="shared" si="93"/>
        <v>91.539999999999964</v>
      </c>
      <c r="X452" s="20">
        <f ca="1">AVERAGE(V452:OFFSET(V452,-$X$5+1,0))</f>
        <v>16.801999999999861</v>
      </c>
      <c r="Y452" s="20">
        <f ca="1">AVERAGE(W452:OFFSET(W452,-$X$5+1,0))</f>
        <v>25.813999999999943</v>
      </c>
      <c r="Z452" s="20">
        <f t="shared" ca="1" si="94"/>
        <v>39.426506476440629</v>
      </c>
      <c r="AA452" s="20">
        <f t="shared" ca="1" si="104"/>
        <v>0</v>
      </c>
    </row>
    <row r="453" spans="1:27">
      <c r="A453" s="5">
        <v>39021</v>
      </c>
      <c r="B453" s="4">
        <v>7020.35</v>
      </c>
      <c r="C453" s="4">
        <v>7025.21</v>
      </c>
      <c r="D453" s="4">
        <v>7004.15</v>
      </c>
      <c r="E453" s="4">
        <v>7021.32</v>
      </c>
      <c r="F453" s="4">
        <v>2393000</v>
      </c>
      <c r="G453" s="35">
        <f t="shared" ref="G453:G516" si="106">B453-E452</f>
        <v>25.150000000000546</v>
      </c>
      <c r="H453" s="35">
        <f t="shared" si="105"/>
        <v>0.96999999999934516</v>
      </c>
      <c r="I453" s="35">
        <f t="shared" ca="1" si="95"/>
        <v>0</v>
      </c>
      <c r="J453" s="35">
        <f t="shared" ca="1" si="96"/>
        <v>1</v>
      </c>
      <c r="K453" s="35">
        <f t="shared" ca="1" si="97"/>
        <v>26.119999999999891</v>
      </c>
      <c r="L453" s="35">
        <f t="shared" ca="1" si="98"/>
        <v>1009.739999999998</v>
      </c>
      <c r="M453" s="35">
        <f t="shared" ca="1" si="99"/>
        <v>-157.31999999999789</v>
      </c>
      <c r="N453" s="34">
        <f ca="1">AVERAGE(E453:OFFSET(E453,-N$5+1,0))</f>
        <v>7048.0713333333342</v>
      </c>
      <c r="O453" s="34">
        <f ca="1">AVERAGE(E453:OFFSET(E453,-O$5+1,0))</f>
        <v>6984.7732142857158</v>
      </c>
      <c r="P453" s="34">
        <f t="shared" ca="1" si="100"/>
        <v>0</v>
      </c>
      <c r="Q453" s="12">
        <f ca="1">100*(MAX(C453:OFFSET(C453,-$Q$5+1,0))-E453)/(MAX(C453:OFFSET(C453,-$Q$5+1,0))-MIN(D453:OFFSET(D453,-$Q$5+1,0)))</f>
        <v>72.901064249113176</v>
      </c>
      <c r="R453" s="37">
        <f t="shared" ca="1" si="101"/>
        <v>1</v>
      </c>
      <c r="S453" s="15">
        <f ca="1">AVERAGE(E453:OFFSET(E453,-S$5+1,0))</f>
        <v>7056.9016666666657</v>
      </c>
      <c r="T453" s="15">
        <f t="shared" ca="1" si="102"/>
        <v>-0.5042108895287053</v>
      </c>
      <c r="U453" s="14">
        <f t="shared" ca="1" si="103"/>
        <v>0</v>
      </c>
      <c r="V453" s="20">
        <f t="shared" ref="V453:V516" si="107">IF(E453-E452&gt;0,E453-E452,0)</f>
        <v>26.119999999999891</v>
      </c>
      <c r="W453" s="20">
        <f t="shared" ref="W453:W516" si="108">IF(E453-E452&lt;0,-(E453-E452),0)</f>
        <v>0</v>
      </c>
      <c r="X453" s="20">
        <f ca="1">AVERAGE(V453:OFFSET(V453,-$X$5+1,0))</f>
        <v>10.59399999999987</v>
      </c>
      <c r="Y453" s="20">
        <f ca="1">AVERAGE(W453:OFFSET(W453,-$X$5+1,0))</f>
        <v>25.813999999999943</v>
      </c>
      <c r="Z453" s="20">
        <f t="shared" ca="1" si="94"/>
        <v>29.098000439463647</v>
      </c>
      <c r="AA453" s="20">
        <f t="shared" ca="1" si="104"/>
        <v>0</v>
      </c>
    </row>
    <row r="454" spans="1:27">
      <c r="A454" s="5">
        <v>39022</v>
      </c>
      <c r="B454" s="4">
        <v>7036.07</v>
      </c>
      <c r="C454" s="4">
        <v>7058.69</v>
      </c>
      <c r="D454" s="4">
        <v>7013.99</v>
      </c>
      <c r="E454" s="4">
        <v>7013.99</v>
      </c>
      <c r="F454" s="4">
        <v>3055200</v>
      </c>
      <c r="G454" s="35">
        <f t="shared" si="106"/>
        <v>14.75</v>
      </c>
      <c r="H454" s="35">
        <f t="shared" si="105"/>
        <v>-22.079999999999927</v>
      </c>
      <c r="I454" s="35">
        <f t="shared" ca="1" si="95"/>
        <v>0</v>
      </c>
      <c r="J454" s="35">
        <f t="shared" ca="1" si="96"/>
        <v>1</v>
      </c>
      <c r="K454" s="35">
        <f t="shared" ca="1" si="97"/>
        <v>-7.3299999999999272</v>
      </c>
      <c r="L454" s="35">
        <f t="shared" ca="1" si="98"/>
        <v>1002.409999999998</v>
      </c>
      <c r="M454" s="35">
        <f t="shared" ca="1" si="99"/>
        <v>-164.64999999999782</v>
      </c>
      <c r="N454" s="34">
        <f ca="1">AVERAGE(E454:OFFSET(E454,-N$5+1,0))</f>
        <v>7048.5593333333354</v>
      </c>
      <c r="O454" s="34">
        <f ca="1">AVERAGE(E454:OFFSET(E454,-O$5+1,0))</f>
        <v>6989.4917857142873</v>
      </c>
      <c r="P454" s="34">
        <f t="shared" ca="1" si="100"/>
        <v>0</v>
      </c>
      <c r="Q454" s="12">
        <f ca="1">100*(MAX(C454:OFFSET(C454,-$Q$5+1,0))-E454)/(MAX(C454:OFFSET(C454,-$Q$5+1,0))-MIN(D454:OFFSET(D454,-$Q$5+1,0)))</f>
        <v>81.339383938394192</v>
      </c>
      <c r="R454" s="37">
        <f t="shared" ca="1" si="101"/>
        <v>1</v>
      </c>
      <c r="S454" s="15">
        <f ca="1">AVERAGE(E454:OFFSET(E454,-S$5+1,0))</f>
        <v>7042.9966666666669</v>
      </c>
      <c r="T454" s="15">
        <f t="shared" ca="1" si="102"/>
        <v>-0.41185120538180642</v>
      </c>
      <c r="U454" s="14">
        <f t="shared" ca="1" si="103"/>
        <v>0</v>
      </c>
      <c r="V454" s="20">
        <f t="shared" si="107"/>
        <v>0</v>
      </c>
      <c r="W454" s="20">
        <f t="shared" si="108"/>
        <v>7.3299999999999272</v>
      </c>
      <c r="X454" s="20">
        <f ca="1">AVERAGE(V454:OFFSET(V454,-$X$5+1,0))</f>
        <v>10.59399999999987</v>
      </c>
      <c r="Y454" s="20">
        <f ca="1">AVERAGE(W454:OFFSET(W454,-$X$5+1,0))</f>
        <v>19.77399999999998</v>
      </c>
      <c r="Z454" s="20">
        <f t="shared" ca="1" si="94"/>
        <v>34.885405690199946</v>
      </c>
      <c r="AA454" s="20">
        <f t="shared" ca="1" si="104"/>
        <v>0</v>
      </c>
    </row>
    <row r="455" spans="1:27">
      <c r="A455" s="5">
        <v>39023</v>
      </c>
      <c r="B455" s="4">
        <v>7008.42</v>
      </c>
      <c r="C455" s="4">
        <v>7089.7</v>
      </c>
      <c r="D455" s="4">
        <v>7005.13</v>
      </c>
      <c r="E455" s="4">
        <v>7078.1</v>
      </c>
      <c r="F455" s="4">
        <v>3360600</v>
      </c>
      <c r="G455" s="35">
        <f t="shared" si="106"/>
        <v>-5.569999999999709</v>
      </c>
      <c r="H455" s="35">
        <f t="shared" si="105"/>
        <v>69.680000000000291</v>
      </c>
      <c r="I455" s="35">
        <f t="shared" ca="1" si="95"/>
        <v>0</v>
      </c>
      <c r="J455" s="35">
        <f t="shared" ca="1" si="96"/>
        <v>1</v>
      </c>
      <c r="K455" s="35">
        <f t="shared" ca="1" si="97"/>
        <v>64.110000000000582</v>
      </c>
      <c r="L455" s="35">
        <f t="shared" ca="1" si="98"/>
        <v>1066.5199999999986</v>
      </c>
      <c r="M455" s="35">
        <f t="shared" ca="1" si="99"/>
        <v>-100.53999999999724</v>
      </c>
      <c r="N455" s="34">
        <f ca="1">AVERAGE(E455:OFFSET(E455,-N$5+1,0))</f>
        <v>7054.7940000000008</v>
      </c>
      <c r="O455" s="34">
        <f ca="1">AVERAGE(E455:OFFSET(E455,-O$5+1,0))</f>
        <v>6996.646428571431</v>
      </c>
      <c r="P455" s="34">
        <f t="shared" ca="1" si="100"/>
        <v>0</v>
      </c>
      <c r="Q455" s="12">
        <f ca="1">100*(MAX(C455:OFFSET(C455,-$Q$5+1,0))-E455)/(MAX(C455:OFFSET(C455,-$Q$5+1,0))-MIN(D455:OFFSET(D455,-$Q$5+1,0)))</f>
        <v>39.499963554194736</v>
      </c>
      <c r="R455" s="37">
        <f t="shared" ca="1" si="101"/>
        <v>1</v>
      </c>
      <c r="S455" s="15">
        <f ca="1">AVERAGE(E455:OFFSET(E455,-S$5+1,0))</f>
        <v>7046.0316666666658</v>
      </c>
      <c r="T455" s="15">
        <f t="shared" ca="1" si="102"/>
        <v>0.4551261596657768</v>
      </c>
      <c r="U455" s="14">
        <f t="shared" ca="1" si="103"/>
        <v>0</v>
      </c>
      <c r="V455" s="20">
        <f t="shared" si="107"/>
        <v>64.110000000000582</v>
      </c>
      <c r="W455" s="20">
        <f t="shared" si="108"/>
        <v>0</v>
      </c>
      <c r="X455" s="20">
        <f ca="1">AVERAGE(V455:OFFSET(V455,-$X$5+1,0))</f>
        <v>19.22600000000002</v>
      </c>
      <c r="Y455" s="20">
        <f ca="1">AVERAGE(W455:OFFSET(W455,-$X$5+1,0))</f>
        <v>19.77399999999998</v>
      </c>
      <c r="Z455" s="20">
        <f t="shared" ca="1" si="94"/>
        <v>49.297435897435946</v>
      </c>
      <c r="AA455" s="20">
        <f t="shared" ca="1" si="104"/>
        <v>0</v>
      </c>
    </row>
    <row r="456" spans="1:27">
      <c r="A456" s="5">
        <v>39024</v>
      </c>
      <c r="B456" s="4">
        <v>7079.71</v>
      </c>
      <c r="C456" s="4">
        <v>7186.98</v>
      </c>
      <c r="D456" s="4">
        <v>7079.71</v>
      </c>
      <c r="E456" s="4">
        <v>7161.61</v>
      </c>
      <c r="F456" s="4">
        <v>4542400</v>
      </c>
      <c r="G456" s="35">
        <f t="shared" si="106"/>
        <v>1.6099999999996726</v>
      </c>
      <c r="H456" s="35">
        <f t="shared" si="105"/>
        <v>81.899999999999636</v>
      </c>
      <c r="I456" s="35">
        <f t="shared" ca="1" si="95"/>
        <v>0</v>
      </c>
      <c r="J456" s="35">
        <f t="shared" ca="1" si="96"/>
        <v>1</v>
      </c>
      <c r="K456" s="35">
        <f t="shared" ca="1" si="97"/>
        <v>83.509999999999309</v>
      </c>
      <c r="L456" s="35">
        <f t="shared" ca="1" si="98"/>
        <v>1150.0299999999979</v>
      </c>
      <c r="M456" s="35">
        <f t="shared" ca="1" si="99"/>
        <v>-17.029999999997926</v>
      </c>
      <c r="N456" s="34">
        <f ca="1">AVERAGE(E456:OFFSET(E456,-N$5+1,0))</f>
        <v>7060.981333333335</v>
      </c>
      <c r="O456" s="34">
        <f ca="1">AVERAGE(E456:OFFSET(E456,-O$5+1,0))</f>
        <v>7006.3507142857152</v>
      </c>
      <c r="P456" s="34">
        <f t="shared" ca="1" si="100"/>
        <v>0</v>
      </c>
      <c r="Q456" s="12">
        <f ca="1">100*(MAX(C456:OFFSET(C456,-$Q$5+1,0))-E456)/(MAX(C456:OFFSET(C456,-$Q$5+1,0))-MIN(D456:OFFSET(D456,-$Q$5+1,0)))</f>
        <v>13.221805294976026</v>
      </c>
      <c r="R456" s="37">
        <f t="shared" ca="1" si="101"/>
        <v>0</v>
      </c>
      <c r="S456" s="15">
        <f ca="1">AVERAGE(E456:OFFSET(E456,-S$5+1,0))</f>
        <v>7059.4933333333329</v>
      </c>
      <c r="T456" s="15">
        <f t="shared" ca="1" si="102"/>
        <v>1.4465155195273711</v>
      </c>
      <c r="U456" s="14">
        <f t="shared" ca="1" si="103"/>
        <v>0</v>
      </c>
      <c r="V456" s="20">
        <f t="shared" si="107"/>
        <v>83.509999999999309</v>
      </c>
      <c r="W456" s="20">
        <f t="shared" si="108"/>
        <v>0</v>
      </c>
      <c r="X456" s="20">
        <f ca="1">AVERAGE(V456:OFFSET(V456,-$X$5+1,0))</f>
        <v>34.747999999999955</v>
      </c>
      <c r="Y456" s="20">
        <f ca="1">AVERAGE(W456:OFFSET(W456,-$X$5+1,0))</f>
        <v>19.77399999999998</v>
      </c>
      <c r="Z456" s="20">
        <f t="shared" ca="1" si="94"/>
        <v>63.732071457393339</v>
      </c>
      <c r="AA456" s="20">
        <f t="shared" ca="1" si="104"/>
        <v>0</v>
      </c>
    </row>
    <row r="457" spans="1:27">
      <c r="A457" s="5">
        <v>39027</v>
      </c>
      <c r="B457" s="4">
        <v>7036.89</v>
      </c>
      <c r="C457" s="4">
        <v>7160.66</v>
      </c>
      <c r="D457" s="4">
        <v>7036.89</v>
      </c>
      <c r="E457" s="4">
        <v>7120.44</v>
      </c>
      <c r="F457" s="4">
        <v>3831400</v>
      </c>
      <c r="G457" s="35">
        <f t="shared" si="106"/>
        <v>-124.71999999999935</v>
      </c>
      <c r="H457" s="35">
        <f t="shared" si="105"/>
        <v>83.549999999999272</v>
      </c>
      <c r="I457" s="35">
        <f t="shared" ca="1" si="95"/>
        <v>0</v>
      </c>
      <c r="J457" s="35">
        <f t="shared" ca="1" si="96"/>
        <v>1</v>
      </c>
      <c r="K457" s="35">
        <f t="shared" ca="1" si="97"/>
        <v>-41.170000000000073</v>
      </c>
      <c r="L457" s="35">
        <f t="shared" ca="1" si="98"/>
        <v>1108.8599999999979</v>
      </c>
      <c r="M457" s="35">
        <f t="shared" ca="1" si="99"/>
        <v>-58.199999999997999</v>
      </c>
      <c r="N457" s="34">
        <f ca="1">AVERAGE(E457:OFFSET(E457,-N$5+1,0))</f>
        <v>7058.9160000000011</v>
      </c>
      <c r="O457" s="34">
        <f ca="1">AVERAGE(E457:OFFSET(E457,-O$5+1,0))</f>
        <v>7014.7378571428571</v>
      </c>
      <c r="P457" s="34">
        <f t="shared" ca="1" si="100"/>
        <v>0</v>
      </c>
      <c r="Q457" s="12">
        <f ca="1">100*(MAX(C457:OFFSET(C457,-$Q$5+1,0))-E457)/(MAX(C457:OFFSET(C457,-$Q$5+1,0))-MIN(D457:OFFSET(D457,-$Q$5+1,0)))</f>
        <v>34.677923702314075</v>
      </c>
      <c r="R457" s="37">
        <f t="shared" ca="1" si="101"/>
        <v>-1</v>
      </c>
      <c r="S457" s="15">
        <f ca="1">AVERAGE(E457:OFFSET(E457,-S$5+1,0))</f>
        <v>7065.1100000000006</v>
      </c>
      <c r="T457" s="15">
        <f t="shared" ca="1" si="102"/>
        <v>0.78314421148430824</v>
      </c>
      <c r="U457" s="14">
        <f t="shared" ca="1" si="103"/>
        <v>0</v>
      </c>
      <c r="V457" s="20">
        <f t="shared" si="107"/>
        <v>0</v>
      </c>
      <c r="W457" s="20">
        <f t="shared" si="108"/>
        <v>41.170000000000073</v>
      </c>
      <c r="X457" s="20">
        <f ca="1">AVERAGE(V457:OFFSET(V457,-$X$5+1,0))</f>
        <v>34.747999999999955</v>
      </c>
      <c r="Y457" s="20">
        <f ca="1">AVERAGE(W457:OFFSET(W457,-$X$5+1,0))</f>
        <v>9.6999999999999993</v>
      </c>
      <c r="Z457" s="20">
        <f t="shared" ca="1" si="94"/>
        <v>78.176745860331152</v>
      </c>
      <c r="AA457" s="20">
        <f t="shared" ca="1" si="104"/>
        <v>0</v>
      </c>
    </row>
    <row r="458" spans="1:27">
      <c r="A458" s="5">
        <v>39028</v>
      </c>
      <c r="B458" s="4">
        <v>7198.9</v>
      </c>
      <c r="C458" s="4">
        <v>7219.06</v>
      </c>
      <c r="D458" s="4">
        <v>7180.75</v>
      </c>
      <c r="E458" s="4">
        <v>7184.65</v>
      </c>
      <c r="F458" s="4">
        <v>4562600</v>
      </c>
      <c r="G458" s="35">
        <f t="shared" si="106"/>
        <v>78.460000000000036</v>
      </c>
      <c r="H458" s="35">
        <f t="shared" si="105"/>
        <v>-14.25</v>
      </c>
      <c r="I458" s="35">
        <f t="shared" ca="1" si="95"/>
        <v>0</v>
      </c>
      <c r="J458" s="35">
        <f t="shared" ca="1" si="96"/>
        <v>1</v>
      </c>
      <c r="K458" s="35">
        <f t="shared" ca="1" si="97"/>
        <v>64.210000000000036</v>
      </c>
      <c r="L458" s="35">
        <f t="shared" ca="1" si="98"/>
        <v>1173.0699999999979</v>
      </c>
      <c r="M458" s="35">
        <f t="shared" ca="1" si="99"/>
        <v>6.0100000000020373</v>
      </c>
      <c r="N458" s="34">
        <f ca="1">AVERAGE(E458:OFFSET(E458,-N$5+1,0))</f>
        <v>7066.217333333333</v>
      </c>
      <c r="O458" s="34">
        <f ca="1">AVERAGE(E458:OFFSET(E458,-O$5+1,0))</f>
        <v>7024.5035714285705</v>
      </c>
      <c r="P458" s="34">
        <f t="shared" ca="1" si="100"/>
        <v>0</v>
      </c>
      <c r="Q458" s="12">
        <f ca="1">100*(MAX(C458:OFFSET(C458,-$Q$5+1,0))-E458)/(MAX(C458:OFFSET(C458,-$Q$5+1,0))-MIN(D458:OFFSET(D458,-$Q$5+1,0)))</f>
        <v>15.364350776924789</v>
      </c>
      <c r="R458" s="37">
        <f t="shared" ca="1" si="101"/>
        <v>0</v>
      </c>
      <c r="S458" s="15">
        <f ca="1">AVERAGE(E458:OFFSET(E458,-S$5+1,0))</f>
        <v>7096.6850000000004</v>
      </c>
      <c r="T458" s="15">
        <f t="shared" ca="1" si="102"/>
        <v>1.2395223967246571</v>
      </c>
      <c r="U458" s="14">
        <f t="shared" ca="1" si="103"/>
        <v>0</v>
      </c>
      <c r="V458" s="20">
        <f t="shared" si="107"/>
        <v>64.210000000000036</v>
      </c>
      <c r="W458" s="20">
        <f t="shared" si="108"/>
        <v>0</v>
      </c>
      <c r="X458" s="20">
        <f ca="1">AVERAGE(V458:OFFSET(V458,-$X$5+1,0))</f>
        <v>42.365999999999985</v>
      </c>
      <c r="Y458" s="20">
        <f ca="1">AVERAGE(W458:OFFSET(W458,-$X$5+1,0))</f>
        <v>9.6999999999999993</v>
      </c>
      <c r="Z458" s="20">
        <f t="shared" ca="1" si="94"/>
        <v>81.36979986939653</v>
      </c>
      <c r="AA458" s="20">
        <f t="shared" ca="1" si="104"/>
        <v>0</v>
      </c>
    </row>
    <row r="459" spans="1:27">
      <c r="A459" s="5">
        <v>39029</v>
      </c>
      <c r="B459" s="4">
        <v>7200.77</v>
      </c>
      <c r="C459" s="4">
        <v>7207.33</v>
      </c>
      <c r="D459" s="4">
        <v>7176.66</v>
      </c>
      <c r="E459" s="4">
        <v>7178.34</v>
      </c>
      <c r="F459" s="4">
        <v>4177600</v>
      </c>
      <c r="G459" s="35">
        <f t="shared" si="106"/>
        <v>16.1200000000008</v>
      </c>
      <c r="H459" s="35">
        <f t="shared" si="105"/>
        <v>-22.430000000000291</v>
      </c>
      <c r="I459" s="35">
        <f t="shared" ca="1" si="95"/>
        <v>0</v>
      </c>
      <c r="J459" s="35">
        <f t="shared" ca="1" si="96"/>
        <v>1</v>
      </c>
      <c r="K459" s="35">
        <f t="shared" ca="1" si="97"/>
        <v>-6.3099999999994907</v>
      </c>
      <c r="L459" s="35">
        <f t="shared" ca="1" si="98"/>
        <v>1166.7599999999984</v>
      </c>
      <c r="M459" s="35">
        <f t="shared" ca="1" si="99"/>
        <v>-0.29999999999745341</v>
      </c>
      <c r="N459" s="34">
        <f ca="1">AVERAGE(E459:OFFSET(E459,-N$5+1,0))</f>
        <v>7076.9333333333334</v>
      </c>
      <c r="O459" s="34">
        <f ca="1">AVERAGE(E459:OFFSET(E459,-O$5+1,0))</f>
        <v>7034.3817857142849</v>
      </c>
      <c r="P459" s="34">
        <f t="shared" ca="1" si="100"/>
        <v>0</v>
      </c>
      <c r="Q459" s="12">
        <f ca="1">100*(MAX(C459:OFFSET(C459,-$Q$5+1,0))-E459)/(MAX(C459:OFFSET(C459,-$Q$5+1,0))-MIN(D459:OFFSET(D459,-$Q$5+1,0)))</f>
        <v>18.181818181818294</v>
      </c>
      <c r="R459" s="37">
        <f t="shared" ca="1" si="101"/>
        <v>-1</v>
      </c>
      <c r="S459" s="15">
        <f ca="1">AVERAGE(E459:OFFSET(E459,-S$5+1,0))</f>
        <v>7122.8550000000005</v>
      </c>
      <c r="T459" s="15">
        <f t="shared" ca="1" si="102"/>
        <v>0.77897135348114865</v>
      </c>
      <c r="U459" s="14">
        <f t="shared" ca="1" si="103"/>
        <v>0</v>
      </c>
      <c r="V459" s="20">
        <f t="shared" si="107"/>
        <v>0</v>
      </c>
      <c r="W459" s="20">
        <f t="shared" si="108"/>
        <v>6.3099999999994907</v>
      </c>
      <c r="X459" s="20">
        <f ca="1">AVERAGE(V459:OFFSET(V459,-$X$5+1,0))</f>
        <v>42.365999999999985</v>
      </c>
      <c r="Y459" s="20">
        <f ca="1">AVERAGE(W459:OFFSET(W459,-$X$5+1,0))</f>
        <v>9.4959999999999134</v>
      </c>
      <c r="Z459" s="20">
        <f t="shared" ca="1" si="94"/>
        <v>81.689869268443303</v>
      </c>
      <c r="AA459" s="20">
        <f t="shared" ca="1" si="104"/>
        <v>0</v>
      </c>
    </row>
    <row r="460" spans="1:27">
      <c r="A460" s="5">
        <v>39030</v>
      </c>
      <c r="B460" s="4">
        <v>7209.9</v>
      </c>
      <c r="C460" s="4">
        <v>7242.45</v>
      </c>
      <c r="D460" s="4">
        <v>7146.72</v>
      </c>
      <c r="E460" s="4">
        <v>7151.13</v>
      </c>
      <c r="F460" s="4">
        <v>5517600</v>
      </c>
      <c r="G460" s="35">
        <f t="shared" si="106"/>
        <v>31.559999999999491</v>
      </c>
      <c r="H460" s="35">
        <f t="shared" si="105"/>
        <v>-58.769999999999527</v>
      </c>
      <c r="I460" s="35">
        <f t="shared" ca="1" si="95"/>
        <v>0</v>
      </c>
      <c r="J460" s="35">
        <f t="shared" ca="1" si="96"/>
        <v>1</v>
      </c>
      <c r="K460" s="35">
        <f t="shared" ca="1" si="97"/>
        <v>-27.210000000000036</v>
      </c>
      <c r="L460" s="35">
        <f t="shared" ca="1" si="98"/>
        <v>1139.5499999999984</v>
      </c>
      <c r="M460" s="35">
        <f t="shared" ca="1" si="99"/>
        <v>-27.50999999999749</v>
      </c>
      <c r="N460" s="34">
        <f ca="1">AVERAGE(E460:OFFSET(E460,-N$5+1,0))</f>
        <v>7087.286666666666</v>
      </c>
      <c r="O460" s="34">
        <f ca="1">AVERAGE(E460:OFFSET(E460,-O$5+1,0))</f>
        <v>7041.6982142857141</v>
      </c>
      <c r="P460" s="34">
        <f t="shared" ca="1" si="100"/>
        <v>0</v>
      </c>
      <c r="Q460" s="12">
        <f ca="1">100*(MAX(C460:OFFSET(C460,-$Q$5+1,0))-E460)/(MAX(C460:OFFSET(C460,-$Q$5+1,0))-MIN(D460:OFFSET(D460,-$Q$5+1,0)))</f>
        <v>36.919345057610634</v>
      </c>
      <c r="R460" s="37">
        <f t="shared" ca="1" si="101"/>
        <v>-1</v>
      </c>
      <c r="S460" s="15">
        <f ca="1">AVERAGE(E460:OFFSET(E460,-S$5+1,0))</f>
        <v>7145.7116666666661</v>
      </c>
      <c r="T460" s="15">
        <f t="shared" ca="1" si="102"/>
        <v>7.5826363924106133E-2</v>
      </c>
      <c r="U460" s="14">
        <f t="shared" ca="1" si="103"/>
        <v>0</v>
      </c>
      <c r="V460" s="20">
        <f t="shared" si="107"/>
        <v>0</v>
      </c>
      <c r="W460" s="20">
        <f t="shared" si="108"/>
        <v>27.210000000000036</v>
      </c>
      <c r="X460" s="20">
        <f ca="1">AVERAGE(V460:OFFSET(V460,-$X$5+1,0))</f>
        <v>29.543999999999869</v>
      </c>
      <c r="Y460" s="20">
        <f ca="1">AVERAGE(W460:OFFSET(W460,-$X$5+1,0))</f>
        <v>14.937999999999921</v>
      </c>
      <c r="Z460" s="20">
        <f t="shared" ca="1" si="94"/>
        <v>66.417876894024573</v>
      </c>
      <c r="AA460" s="20">
        <f t="shared" ca="1" si="104"/>
        <v>0</v>
      </c>
    </row>
    <row r="461" spans="1:27">
      <c r="A461" s="5">
        <v>39031</v>
      </c>
      <c r="B461" s="4">
        <v>7159.8</v>
      </c>
      <c r="C461" s="4">
        <v>7176.06</v>
      </c>
      <c r="D461" s="4">
        <v>7130.57</v>
      </c>
      <c r="E461" s="4">
        <v>7174.2</v>
      </c>
      <c r="F461" s="4">
        <v>3426600</v>
      </c>
      <c r="G461" s="35">
        <f t="shared" si="106"/>
        <v>8.6700000000000728</v>
      </c>
      <c r="H461" s="35">
        <f t="shared" si="105"/>
        <v>14.399999999999636</v>
      </c>
      <c r="I461" s="35">
        <f t="shared" ca="1" si="95"/>
        <v>0</v>
      </c>
      <c r="J461" s="35">
        <f t="shared" ca="1" si="96"/>
        <v>1</v>
      </c>
      <c r="K461" s="35">
        <f t="shared" ca="1" si="97"/>
        <v>23.069999999999709</v>
      </c>
      <c r="L461" s="35">
        <f t="shared" ca="1" si="98"/>
        <v>1162.6199999999981</v>
      </c>
      <c r="M461" s="35">
        <f t="shared" ca="1" si="99"/>
        <v>-4.4399999999977808</v>
      </c>
      <c r="N461" s="34">
        <f ca="1">AVERAGE(E461:OFFSET(E461,-N$5+1,0))</f>
        <v>7096.275333333333</v>
      </c>
      <c r="O461" s="34">
        <f ca="1">AVERAGE(E461:OFFSET(E461,-O$5+1,0))</f>
        <v>7052.0225</v>
      </c>
      <c r="P461" s="34">
        <f t="shared" ca="1" si="100"/>
        <v>0</v>
      </c>
      <c r="Q461" s="12">
        <f ca="1">100*(MAX(C461:OFFSET(C461,-$Q$5+1,0))-E461)/(MAX(C461:OFFSET(C461,-$Q$5+1,0))-MIN(D461:OFFSET(D461,-$Q$5+1,0)))</f>
        <v>27.592480291085568</v>
      </c>
      <c r="R461" s="37">
        <f t="shared" ca="1" si="101"/>
        <v>0</v>
      </c>
      <c r="S461" s="15">
        <f ca="1">AVERAGE(E461:OFFSET(E461,-S$5+1,0))</f>
        <v>7161.7283333333326</v>
      </c>
      <c r="T461" s="15">
        <f t="shared" ca="1" si="102"/>
        <v>0.17414325266457695</v>
      </c>
      <c r="U461" s="14">
        <f t="shared" ca="1" si="103"/>
        <v>0</v>
      </c>
      <c r="V461" s="20">
        <f t="shared" si="107"/>
        <v>23.069999999999709</v>
      </c>
      <c r="W461" s="20">
        <f t="shared" si="108"/>
        <v>0</v>
      </c>
      <c r="X461" s="20">
        <f ca="1">AVERAGE(V461:OFFSET(V461,-$X$5+1,0))</f>
        <v>17.45599999999995</v>
      </c>
      <c r="Y461" s="20">
        <f ca="1">AVERAGE(W461:OFFSET(W461,-$X$5+1,0))</f>
        <v>14.937999999999921</v>
      </c>
      <c r="Z461" s="20">
        <f t="shared" ca="1" si="94"/>
        <v>53.886522195468352</v>
      </c>
      <c r="AA461" s="20">
        <f t="shared" ca="1" si="104"/>
        <v>0</v>
      </c>
    </row>
    <row r="462" spans="1:27">
      <c r="A462" s="5">
        <v>39034</v>
      </c>
      <c r="B462" s="4">
        <v>7182.78</v>
      </c>
      <c r="C462" s="4">
        <v>7191.09</v>
      </c>
      <c r="D462" s="4">
        <v>7136.06</v>
      </c>
      <c r="E462" s="4">
        <v>7136.06</v>
      </c>
      <c r="F462" s="4">
        <v>3744600</v>
      </c>
      <c r="G462" s="35">
        <f t="shared" si="106"/>
        <v>8.5799999999999272</v>
      </c>
      <c r="H462" s="35">
        <f t="shared" si="105"/>
        <v>-46.719999999999345</v>
      </c>
      <c r="I462" s="35">
        <f t="shared" ca="1" si="95"/>
        <v>0</v>
      </c>
      <c r="J462" s="35">
        <f t="shared" ca="1" si="96"/>
        <v>1</v>
      </c>
      <c r="K462" s="35">
        <f t="shared" ca="1" si="97"/>
        <v>-38.139999999999418</v>
      </c>
      <c r="L462" s="35">
        <f t="shared" ca="1" si="98"/>
        <v>1124.4799999999987</v>
      </c>
      <c r="M462" s="35">
        <f t="shared" ca="1" si="99"/>
        <v>-42.579999999997199</v>
      </c>
      <c r="N462" s="34">
        <f ca="1">AVERAGE(E462:OFFSET(E462,-N$5+1,0))</f>
        <v>7102.6619999999984</v>
      </c>
      <c r="O462" s="34">
        <f ca="1">AVERAGE(E462:OFFSET(E462,-O$5+1,0))</f>
        <v>7061.0585714285708</v>
      </c>
      <c r="P462" s="34">
        <f t="shared" ca="1" si="100"/>
        <v>0</v>
      </c>
      <c r="Q462" s="12">
        <f ca="1">100*(MAX(C462:OFFSET(C462,-$Q$5+1,0))-E462)/(MAX(C462:OFFSET(C462,-$Q$5+1,0))-MIN(D462:OFFSET(D462,-$Q$5+1,0)))</f>
        <v>44.645404951741227</v>
      </c>
      <c r="R462" s="37">
        <f t="shared" ca="1" si="101"/>
        <v>-1</v>
      </c>
      <c r="S462" s="15">
        <f ca="1">AVERAGE(E462:OFFSET(E462,-S$5+1,0))</f>
        <v>7157.47</v>
      </c>
      <c r="T462" s="15">
        <f t="shared" ca="1" si="102"/>
        <v>-0.29912804384789393</v>
      </c>
      <c r="U462" s="14">
        <f t="shared" ca="1" si="103"/>
        <v>0</v>
      </c>
      <c r="V462" s="20">
        <f t="shared" si="107"/>
        <v>0</v>
      </c>
      <c r="W462" s="20">
        <f t="shared" si="108"/>
        <v>38.139999999999418</v>
      </c>
      <c r="X462" s="20">
        <f ca="1">AVERAGE(V462:OFFSET(V462,-$X$5+1,0))</f>
        <v>17.45599999999995</v>
      </c>
      <c r="Y462" s="20">
        <f ca="1">AVERAGE(W462:OFFSET(W462,-$X$5+1,0))</f>
        <v>14.331999999999789</v>
      </c>
      <c r="Z462" s="20">
        <f t="shared" ca="1" si="94"/>
        <v>54.913803951176838</v>
      </c>
      <c r="AA462" s="20">
        <f t="shared" ca="1" si="104"/>
        <v>0</v>
      </c>
    </row>
    <row r="463" spans="1:27">
      <c r="A463" s="5">
        <v>39035</v>
      </c>
      <c r="B463" s="4">
        <v>7185.66</v>
      </c>
      <c r="C463" s="4">
        <v>7216.64</v>
      </c>
      <c r="D463" s="4">
        <v>7168.85</v>
      </c>
      <c r="E463" s="4">
        <v>7204.04</v>
      </c>
      <c r="F463" s="4">
        <v>4906000</v>
      </c>
      <c r="G463" s="35">
        <f t="shared" si="106"/>
        <v>49.599999999999454</v>
      </c>
      <c r="H463" s="35">
        <f t="shared" si="105"/>
        <v>18.380000000000109</v>
      </c>
      <c r="I463" s="35">
        <f t="shared" ca="1" si="95"/>
        <v>0</v>
      </c>
      <c r="J463" s="35">
        <f t="shared" ca="1" si="96"/>
        <v>1</v>
      </c>
      <c r="K463" s="35">
        <f t="shared" ca="1" si="97"/>
        <v>67.979999999999563</v>
      </c>
      <c r="L463" s="35">
        <f t="shared" ca="1" si="98"/>
        <v>1192.4599999999982</v>
      </c>
      <c r="M463" s="35">
        <f t="shared" ca="1" si="99"/>
        <v>25.400000000002365</v>
      </c>
      <c r="N463" s="34">
        <f ca="1">AVERAGE(E463:OFFSET(E463,-N$5+1,0))</f>
        <v>7109.7699999999995</v>
      </c>
      <c r="O463" s="34">
        <f ca="1">AVERAGE(E463:OFFSET(E463,-O$5+1,0))</f>
        <v>7069.7403571428567</v>
      </c>
      <c r="P463" s="34">
        <f t="shared" ca="1" si="100"/>
        <v>0</v>
      </c>
      <c r="Q463" s="12">
        <f ca="1">100*(MAX(C463:OFFSET(C463,-$Q$5+1,0))-E463)/(MAX(C463:OFFSET(C463,-$Q$5+1,0))-MIN(D463:OFFSET(D463,-$Q$5+1,0)))</f>
        <v>16.18489802797906</v>
      </c>
      <c r="R463" s="37">
        <f t="shared" ca="1" si="101"/>
        <v>0</v>
      </c>
      <c r="S463" s="15">
        <f ca="1">AVERAGE(E463:OFFSET(E463,-S$5+1,0))</f>
        <v>7171.4033333333327</v>
      </c>
      <c r="T463" s="15">
        <f t="shared" ca="1" si="102"/>
        <v>0.45509456308180352</v>
      </c>
      <c r="U463" s="14">
        <f t="shared" ca="1" si="103"/>
        <v>0</v>
      </c>
      <c r="V463" s="20">
        <f t="shared" si="107"/>
        <v>67.979999999999563</v>
      </c>
      <c r="W463" s="20">
        <f t="shared" si="108"/>
        <v>0</v>
      </c>
      <c r="X463" s="20">
        <f ca="1">AVERAGE(V463:OFFSET(V463,-$X$5+1,0))</f>
        <v>18.209999999999855</v>
      </c>
      <c r="Y463" s="20">
        <f ca="1">AVERAGE(W463:OFFSET(W463,-$X$5+1,0))</f>
        <v>14.331999999999789</v>
      </c>
      <c r="Z463" s="20">
        <f t="shared" ca="1" si="94"/>
        <v>55.958453690615379</v>
      </c>
      <c r="AA463" s="20">
        <f t="shared" ca="1" si="104"/>
        <v>0</v>
      </c>
    </row>
    <row r="464" spans="1:27">
      <c r="A464" s="5">
        <v>39036</v>
      </c>
      <c r="B464" s="4">
        <v>7254.47</v>
      </c>
      <c r="C464" s="4">
        <v>7269.01</v>
      </c>
      <c r="D464" s="4">
        <v>7229.02</v>
      </c>
      <c r="E464" s="4">
        <v>7236.85</v>
      </c>
      <c r="F464" s="4">
        <v>4926600</v>
      </c>
      <c r="G464" s="35">
        <f t="shared" si="106"/>
        <v>50.430000000000291</v>
      </c>
      <c r="H464" s="35">
        <f t="shared" si="105"/>
        <v>-17.619999999999891</v>
      </c>
      <c r="I464" s="35">
        <f t="shared" ca="1" si="95"/>
        <v>0</v>
      </c>
      <c r="J464" s="35">
        <f t="shared" ca="1" si="96"/>
        <v>1</v>
      </c>
      <c r="K464" s="35">
        <f t="shared" ca="1" si="97"/>
        <v>32.8100000000004</v>
      </c>
      <c r="L464" s="35">
        <f t="shared" ca="1" si="98"/>
        <v>1225.2699999999986</v>
      </c>
      <c r="M464" s="35">
        <f t="shared" ca="1" si="99"/>
        <v>58.210000000002765</v>
      </c>
      <c r="N464" s="34">
        <f ca="1">AVERAGE(E464:OFFSET(E464,-N$5+1,0))</f>
        <v>7121.5673333333334</v>
      </c>
      <c r="O464" s="34">
        <f ca="1">AVERAGE(E464:OFFSET(E464,-O$5+1,0))</f>
        <v>7079.739285714285</v>
      </c>
      <c r="P464" s="34">
        <f t="shared" ca="1" si="100"/>
        <v>0</v>
      </c>
      <c r="Q464" s="12">
        <f ca="1">100*(MAX(C464:OFFSET(C464,-$Q$5+1,0))-E464)/(MAX(C464:OFFSET(C464,-$Q$5+1,0))-MIN(D464:OFFSET(D464,-$Q$5+1,0)))</f>
        <v>12.187357889949917</v>
      </c>
      <c r="R464" s="37">
        <f t="shared" ca="1" si="101"/>
        <v>-1</v>
      </c>
      <c r="S464" s="15">
        <f ca="1">AVERAGE(E464:OFFSET(E464,-S$5+1,0))</f>
        <v>7180.1033333333335</v>
      </c>
      <c r="T464" s="15">
        <f t="shared" ca="1" si="102"/>
        <v>0.79033217256390775</v>
      </c>
      <c r="U464" s="14">
        <f t="shared" ca="1" si="103"/>
        <v>0</v>
      </c>
      <c r="V464" s="20">
        <f t="shared" si="107"/>
        <v>32.8100000000004</v>
      </c>
      <c r="W464" s="20">
        <f t="shared" si="108"/>
        <v>0</v>
      </c>
      <c r="X464" s="20">
        <f ca="1">AVERAGE(V464:OFFSET(V464,-$X$5+1,0))</f>
        <v>24.771999999999935</v>
      </c>
      <c r="Y464" s="20">
        <f ca="1">AVERAGE(W464:OFFSET(W464,-$X$5+1,0))</f>
        <v>13.06999999999989</v>
      </c>
      <c r="Z464" s="20">
        <f t="shared" ca="1" si="94"/>
        <v>65.461656360657599</v>
      </c>
      <c r="AA464" s="20">
        <f t="shared" ca="1" si="104"/>
        <v>0</v>
      </c>
    </row>
    <row r="465" spans="1:27">
      <c r="A465" s="5">
        <v>39037</v>
      </c>
      <c r="B465" s="4">
        <v>7272.5</v>
      </c>
      <c r="C465" s="4">
        <v>7290.25</v>
      </c>
      <c r="D465" s="4">
        <v>7240.25</v>
      </c>
      <c r="E465" s="4">
        <v>7257.48</v>
      </c>
      <c r="F465" s="4">
        <v>4700000</v>
      </c>
      <c r="G465" s="35">
        <f t="shared" si="106"/>
        <v>35.649999999999636</v>
      </c>
      <c r="H465" s="35">
        <f t="shared" si="105"/>
        <v>-15.020000000000437</v>
      </c>
      <c r="I465" s="35">
        <f t="shared" ca="1" si="95"/>
        <v>0</v>
      </c>
      <c r="J465" s="35">
        <f t="shared" ca="1" si="96"/>
        <v>1</v>
      </c>
      <c r="K465" s="35">
        <f t="shared" ca="1" si="97"/>
        <v>20.6299999999992</v>
      </c>
      <c r="L465" s="35">
        <f t="shared" ca="1" si="98"/>
        <v>1245.8999999999978</v>
      </c>
      <c r="M465" s="35">
        <f t="shared" ca="1" si="99"/>
        <v>78.840000000001965</v>
      </c>
      <c r="N465" s="34">
        <f ca="1">AVERAGE(E465:OFFSET(E465,-N$5+1,0))</f>
        <v>7133.3433333333332</v>
      </c>
      <c r="O465" s="34">
        <f ca="1">AVERAGE(E465:OFFSET(E465,-O$5+1,0))</f>
        <v>7093.4000000000015</v>
      </c>
      <c r="P465" s="34">
        <f t="shared" ca="1" si="100"/>
        <v>0</v>
      </c>
      <c r="Q465" s="12">
        <f ca="1">100*(MAX(C465:OFFSET(C465,-$Q$5+1,0))-E465)/(MAX(C465:OFFSET(C465,-$Q$5+1,0))-MIN(D465:OFFSET(D465,-$Q$5+1,0)))</f>
        <v>12.934164824755477</v>
      </c>
      <c r="R465" s="37">
        <f t="shared" ca="1" si="101"/>
        <v>-1</v>
      </c>
      <c r="S465" s="15">
        <f ca="1">AVERAGE(E465:OFFSET(E465,-S$5+1,0))</f>
        <v>7193.2933333333322</v>
      </c>
      <c r="T465" s="15">
        <f t="shared" ca="1" si="102"/>
        <v>0.89231265419456574</v>
      </c>
      <c r="U465" s="14">
        <f t="shared" ca="1" si="103"/>
        <v>0</v>
      </c>
      <c r="V465" s="20">
        <f t="shared" si="107"/>
        <v>20.6299999999992</v>
      </c>
      <c r="W465" s="20">
        <f t="shared" si="108"/>
        <v>0</v>
      </c>
      <c r="X465" s="20">
        <f ca="1">AVERAGE(V465:OFFSET(V465,-$X$5+1,0))</f>
        <v>28.897999999999776</v>
      </c>
      <c r="Y465" s="20">
        <f ca="1">AVERAGE(W465:OFFSET(W465,-$X$5+1,0))</f>
        <v>7.6279999999998838</v>
      </c>
      <c r="Z465" s="20">
        <f t="shared" ca="1" si="94"/>
        <v>79.116245961780777</v>
      </c>
      <c r="AA465" s="20">
        <f t="shared" ca="1" si="104"/>
        <v>0</v>
      </c>
    </row>
    <row r="466" spans="1:27">
      <c r="A466" s="5">
        <v>39038</v>
      </c>
      <c r="B466" s="4">
        <v>7282.38</v>
      </c>
      <c r="C466" s="4">
        <v>7287.91</v>
      </c>
      <c r="D466" s="4">
        <v>7251.65</v>
      </c>
      <c r="E466" s="4">
        <v>7259.54</v>
      </c>
      <c r="F466" s="4">
        <v>4341200</v>
      </c>
      <c r="G466" s="35">
        <f t="shared" si="106"/>
        <v>24.900000000000546</v>
      </c>
      <c r="H466" s="35">
        <f t="shared" si="105"/>
        <v>-22.840000000000146</v>
      </c>
      <c r="I466" s="35">
        <f t="shared" ca="1" si="95"/>
        <v>0</v>
      </c>
      <c r="J466" s="35">
        <f t="shared" ca="1" si="96"/>
        <v>1</v>
      </c>
      <c r="K466" s="35">
        <f t="shared" ca="1" si="97"/>
        <v>2.0600000000004002</v>
      </c>
      <c r="L466" s="35">
        <f t="shared" ca="1" si="98"/>
        <v>1247.9599999999982</v>
      </c>
      <c r="M466" s="35">
        <f t="shared" ca="1" si="99"/>
        <v>80.900000000002365</v>
      </c>
      <c r="N466" s="34">
        <f ca="1">AVERAGE(E466:OFFSET(E466,-N$5+1,0))</f>
        <v>7144.8633333333328</v>
      </c>
      <c r="O466" s="34">
        <f ca="1">AVERAGE(E466:OFFSET(E466,-O$5+1,0))</f>
        <v>7102.7678571428596</v>
      </c>
      <c r="P466" s="34">
        <f t="shared" ca="1" si="100"/>
        <v>0</v>
      </c>
      <c r="Q466" s="12">
        <f ca="1">100*(MAX(C466:OFFSET(C466,-$Q$5+1,0))-E466)/(MAX(C466:OFFSET(C466,-$Q$5+1,0))-MIN(D466:OFFSET(D466,-$Q$5+1,0)))</f>
        <v>12.121092516577232</v>
      </c>
      <c r="R466" s="37">
        <f t="shared" ca="1" si="101"/>
        <v>-1</v>
      </c>
      <c r="S466" s="15">
        <f ca="1">AVERAGE(E466:OFFSET(E466,-S$5+1,0))</f>
        <v>7211.3616666666676</v>
      </c>
      <c r="T466" s="15">
        <f t="shared" ca="1" si="102"/>
        <v>0.66808926746842823</v>
      </c>
      <c r="U466" s="14">
        <f t="shared" ca="1" si="103"/>
        <v>0</v>
      </c>
      <c r="V466" s="20">
        <f t="shared" si="107"/>
        <v>2.0600000000004002</v>
      </c>
      <c r="W466" s="20">
        <f t="shared" si="108"/>
        <v>0</v>
      </c>
      <c r="X466" s="20">
        <f ca="1">AVERAGE(V466:OFFSET(V466,-$X$5+1,0))</f>
        <v>24.695999999999913</v>
      </c>
      <c r="Y466" s="20">
        <f ca="1">AVERAGE(W466:OFFSET(W466,-$X$5+1,0))</f>
        <v>7.6279999999998838</v>
      </c>
      <c r="Z466" s="20">
        <f t="shared" ca="1" si="94"/>
        <v>76.401435465907895</v>
      </c>
      <c r="AA466" s="20">
        <f t="shared" ca="1" si="104"/>
        <v>0</v>
      </c>
    </row>
    <row r="467" spans="1:27">
      <c r="A467" s="5">
        <v>39041</v>
      </c>
      <c r="B467" s="4">
        <v>7266.4</v>
      </c>
      <c r="C467" s="4">
        <v>7270.28</v>
      </c>
      <c r="D467" s="4">
        <v>7228.97</v>
      </c>
      <c r="E467" s="4">
        <v>7261.48</v>
      </c>
      <c r="F467" s="4">
        <v>4126200</v>
      </c>
      <c r="G467" s="35">
        <f t="shared" si="106"/>
        <v>6.8599999999996726</v>
      </c>
      <c r="H467" s="35">
        <f t="shared" si="105"/>
        <v>-4.9200000000000728</v>
      </c>
      <c r="I467" s="35">
        <f t="shared" ca="1" si="95"/>
        <v>-1</v>
      </c>
      <c r="J467" s="35">
        <f t="shared" ca="1" si="96"/>
        <v>1</v>
      </c>
      <c r="K467" s="35">
        <f t="shared" ca="1" si="97"/>
        <v>1.9399999999995998</v>
      </c>
      <c r="L467" s="35">
        <f t="shared" ca="1" si="98"/>
        <v>1249.8999999999978</v>
      </c>
      <c r="M467" s="35">
        <f t="shared" ca="1" si="99"/>
        <v>82.840000000001965</v>
      </c>
      <c r="N467" s="34">
        <f ca="1">AVERAGE(E467:OFFSET(E467,-N$5+1,0))</f>
        <v>7162.6153333333323</v>
      </c>
      <c r="O467" s="34">
        <f ca="1">AVERAGE(E467:OFFSET(E467,-O$5+1,0))</f>
        <v>7111.8682142857169</v>
      </c>
      <c r="P467" s="34">
        <f t="shared" ca="1" si="100"/>
        <v>0</v>
      </c>
      <c r="Q467" s="12">
        <f ca="1">100*(MAX(C467:OFFSET(C467,-$Q$5+1,0))-E467)/(MAX(C467:OFFSET(C467,-$Q$5+1,0))-MIN(D467:OFFSET(D467,-$Q$5+1,0)))</f>
        <v>18.017284569138518</v>
      </c>
      <c r="R467" s="37">
        <f t="shared" ca="1" si="101"/>
        <v>-1</v>
      </c>
      <c r="S467" s="15">
        <f ca="1">AVERAGE(E467:OFFSET(E467,-S$5+1,0))</f>
        <v>7225.9083333333328</v>
      </c>
      <c r="T467" s="15">
        <f t="shared" ca="1" si="102"/>
        <v>0.49227951733865133</v>
      </c>
      <c r="U467" s="14">
        <f t="shared" ca="1" si="103"/>
        <v>0</v>
      </c>
      <c r="V467" s="20">
        <f t="shared" si="107"/>
        <v>1.9399999999995998</v>
      </c>
      <c r="W467" s="20">
        <f t="shared" si="108"/>
        <v>0</v>
      </c>
      <c r="X467" s="20">
        <f ca="1">AVERAGE(V467:OFFSET(V467,-$X$5+1,0))</f>
        <v>25.083999999999833</v>
      </c>
      <c r="Y467" s="20">
        <f ca="1">AVERAGE(W467:OFFSET(W467,-$X$5+1,0))</f>
        <v>0</v>
      </c>
      <c r="Z467" s="20">
        <f t="shared" ca="1" si="94"/>
        <v>100</v>
      </c>
      <c r="AA467" s="20">
        <f t="shared" ca="1" si="104"/>
        <v>-1</v>
      </c>
    </row>
    <row r="468" spans="1:27">
      <c r="A468" s="5">
        <v>39042</v>
      </c>
      <c r="B468" s="4">
        <v>7258.63</v>
      </c>
      <c r="C468" s="4">
        <v>7320.06</v>
      </c>
      <c r="D468" s="4">
        <v>7245.42</v>
      </c>
      <c r="E468" s="4">
        <v>7309.69</v>
      </c>
      <c r="F468" s="4">
        <v>4161600</v>
      </c>
      <c r="G468" s="35">
        <f t="shared" si="106"/>
        <v>-2.8499999999994543</v>
      </c>
      <c r="H468" s="35">
        <f t="shared" si="105"/>
        <v>51.059999999999491</v>
      </c>
      <c r="I468" s="35">
        <f t="shared" ca="1" si="95"/>
        <v>-1</v>
      </c>
      <c r="J468" s="35">
        <f t="shared" ca="1" si="96"/>
        <v>-1</v>
      </c>
      <c r="K468" s="35">
        <f t="shared" ca="1" si="97"/>
        <v>-53.909999999998945</v>
      </c>
      <c r="L468" s="35">
        <f t="shared" ca="1" si="98"/>
        <v>1195.9899999999989</v>
      </c>
      <c r="M468" s="35">
        <f t="shared" ca="1" si="99"/>
        <v>28.93000000000302</v>
      </c>
      <c r="N468" s="34">
        <f ca="1">AVERAGE(E468:OFFSET(E468,-N$5+1,0))</f>
        <v>7181.8399999999992</v>
      </c>
      <c r="O468" s="34">
        <f ca="1">AVERAGE(E468:OFFSET(E468,-O$5+1,0))</f>
        <v>7123.4792857142884</v>
      </c>
      <c r="P468" s="34">
        <f t="shared" ca="1" si="100"/>
        <v>0</v>
      </c>
      <c r="Q468" s="12">
        <f ca="1">100*(MAX(C468:OFFSET(C468,-$Q$5+1,0))-E468)/(MAX(C468:OFFSET(C468,-$Q$5+1,0))-MIN(D468:OFFSET(D468,-$Q$5+1,0)))</f>
        <v>5.4725843052407841</v>
      </c>
      <c r="R468" s="37">
        <f t="shared" ca="1" si="101"/>
        <v>-1</v>
      </c>
      <c r="S468" s="15">
        <f ca="1">AVERAGE(E468:OFFSET(E468,-S$5+1,0))</f>
        <v>7254.8466666666673</v>
      </c>
      <c r="T468" s="15">
        <f t="shared" ca="1" si="102"/>
        <v>0.75595441024711296</v>
      </c>
      <c r="U468" s="14">
        <f t="shared" ca="1" si="103"/>
        <v>0</v>
      </c>
      <c r="V468" s="20">
        <f t="shared" si="107"/>
        <v>48.210000000000036</v>
      </c>
      <c r="W468" s="20">
        <f t="shared" si="108"/>
        <v>0</v>
      </c>
      <c r="X468" s="20">
        <f ca="1">AVERAGE(V468:OFFSET(V468,-$X$5+1,0))</f>
        <v>21.129999999999928</v>
      </c>
      <c r="Y468" s="20">
        <f ca="1">AVERAGE(W468:OFFSET(W468,-$X$5+1,0))</f>
        <v>0</v>
      </c>
      <c r="Z468" s="20">
        <f t="shared" ca="1" si="94"/>
        <v>100</v>
      </c>
      <c r="AA468" s="20">
        <f t="shared" ca="1" si="104"/>
        <v>-1</v>
      </c>
    </row>
    <row r="469" spans="1:27">
      <c r="A469" s="5">
        <v>39043</v>
      </c>
      <c r="B469" s="4">
        <v>7330.01</v>
      </c>
      <c r="C469" s="4">
        <v>7350.63</v>
      </c>
      <c r="D469" s="4">
        <v>7314.36</v>
      </c>
      <c r="E469" s="4">
        <v>7348.77</v>
      </c>
      <c r="F469" s="4">
        <v>4604400</v>
      </c>
      <c r="G469" s="35">
        <f t="shared" si="106"/>
        <v>20.320000000000618</v>
      </c>
      <c r="H469" s="35">
        <f t="shared" si="105"/>
        <v>18.760000000000218</v>
      </c>
      <c r="I469" s="35">
        <f t="shared" ca="1" si="95"/>
        <v>-1</v>
      </c>
      <c r="J469" s="35">
        <f t="shared" ca="1" si="96"/>
        <v>-2</v>
      </c>
      <c r="K469" s="35">
        <f t="shared" ca="1" si="97"/>
        <v>-57.840000000001055</v>
      </c>
      <c r="L469" s="35">
        <f t="shared" ca="1" si="98"/>
        <v>1138.1499999999978</v>
      </c>
      <c r="M469" s="35">
        <f t="shared" ca="1" si="99"/>
        <v>-28.909999999998035</v>
      </c>
      <c r="N469" s="34">
        <f ca="1">AVERAGE(E469:OFFSET(E469,-N$5+1,0))</f>
        <v>7204.1586666666662</v>
      </c>
      <c r="O469" s="34">
        <f ca="1">AVERAGE(E469:OFFSET(E469,-O$5+1,0))</f>
        <v>7133.4782142857166</v>
      </c>
      <c r="P469" s="34">
        <f t="shared" ca="1" si="100"/>
        <v>0</v>
      </c>
      <c r="Q469" s="12">
        <f ca="1">100*(MAX(C469:OFFSET(C469,-$Q$5+1,0))-E469)/(MAX(C469:OFFSET(C469,-$Q$5+1,0))-MIN(D469:OFFSET(D469,-$Q$5+1,0)))</f>
        <v>0.84522402980990152</v>
      </c>
      <c r="R469" s="37">
        <f t="shared" ca="1" si="101"/>
        <v>-1</v>
      </c>
      <c r="S469" s="15">
        <f ca="1">AVERAGE(E469:OFFSET(E469,-S$5+1,0))</f>
        <v>7278.9683333333332</v>
      </c>
      <c r="T469" s="15">
        <f t="shared" ca="1" si="102"/>
        <v>0.95894999772175393</v>
      </c>
      <c r="U469" s="14">
        <f t="shared" ca="1" si="103"/>
        <v>0</v>
      </c>
      <c r="V469" s="20">
        <f t="shared" si="107"/>
        <v>39.080000000000837</v>
      </c>
      <c r="W469" s="20">
        <f t="shared" si="108"/>
        <v>0</v>
      </c>
      <c r="X469" s="20">
        <f ca="1">AVERAGE(V469:OFFSET(V469,-$X$5+1,0))</f>
        <v>22.384000000000015</v>
      </c>
      <c r="Y469" s="20">
        <f ca="1">AVERAGE(W469:OFFSET(W469,-$X$5+1,0))</f>
        <v>0</v>
      </c>
      <c r="Z469" s="20">
        <f t="shared" ca="1" si="94"/>
        <v>100</v>
      </c>
      <c r="AA469" s="20">
        <f t="shared" ca="1" si="104"/>
        <v>-1</v>
      </c>
    </row>
    <row r="470" spans="1:27">
      <c r="A470" s="5">
        <v>39044</v>
      </c>
      <c r="B470" s="4">
        <v>7371.3</v>
      </c>
      <c r="C470" s="4">
        <v>7430.9</v>
      </c>
      <c r="D470" s="4">
        <v>7368.01</v>
      </c>
      <c r="E470" s="4">
        <v>7384.69</v>
      </c>
      <c r="F470" s="4">
        <v>5207800</v>
      </c>
      <c r="G470" s="35">
        <f t="shared" si="106"/>
        <v>22.529999999999745</v>
      </c>
      <c r="H470" s="35">
        <f t="shared" si="105"/>
        <v>13.389999999999418</v>
      </c>
      <c r="I470" s="35">
        <f t="shared" ca="1" si="95"/>
        <v>-1</v>
      </c>
      <c r="J470" s="35">
        <f t="shared" ca="1" si="96"/>
        <v>-2</v>
      </c>
      <c r="K470" s="35">
        <f t="shared" ca="1" si="97"/>
        <v>-71.839999999998327</v>
      </c>
      <c r="L470" s="35">
        <f t="shared" ca="1" si="98"/>
        <v>1066.3099999999995</v>
      </c>
      <c r="M470" s="35">
        <f t="shared" ca="1" si="99"/>
        <v>-100.74999999999636</v>
      </c>
      <c r="N470" s="34">
        <f ca="1">AVERAGE(E470:OFFSET(E470,-N$5+1,0))</f>
        <v>7224.597999999999</v>
      </c>
      <c r="O470" s="34">
        <f ca="1">AVERAGE(E470:OFFSET(E470,-O$5+1,0))</f>
        <v>7141.8092857142883</v>
      </c>
      <c r="P470" s="34">
        <f t="shared" ca="1" si="100"/>
        <v>0</v>
      </c>
      <c r="Q470" s="12">
        <f ca="1">100*(MAX(C470:OFFSET(C470,-$Q$5+1,0))-E470)/(MAX(C470:OFFSET(C470,-$Q$5+1,0))-MIN(D470:OFFSET(D470,-$Q$5+1,0)))</f>
        <v>15.386408284220707</v>
      </c>
      <c r="R470" s="37">
        <f t="shared" ca="1" si="101"/>
        <v>-1</v>
      </c>
      <c r="S470" s="15">
        <f ca="1">AVERAGE(E470:OFFSET(E470,-S$5+1,0))</f>
        <v>7303.6083333333336</v>
      </c>
      <c r="T470" s="15">
        <f t="shared" ca="1" si="102"/>
        <v>1.1101590195713673</v>
      </c>
      <c r="U470" s="14">
        <f t="shared" ca="1" si="103"/>
        <v>0</v>
      </c>
      <c r="V470" s="20">
        <f t="shared" si="107"/>
        <v>35.919999999999163</v>
      </c>
      <c r="W470" s="20">
        <f t="shared" si="108"/>
        <v>0</v>
      </c>
      <c r="X470" s="20">
        <f ca="1">AVERAGE(V470:OFFSET(V470,-$X$5+1,0))</f>
        <v>25.442000000000007</v>
      </c>
      <c r="Y470" s="20">
        <f ca="1">AVERAGE(W470:OFFSET(W470,-$X$5+1,0))</f>
        <v>0</v>
      </c>
      <c r="Z470" s="20">
        <f t="shared" ca="1" si="94"/>
        <v>100</v>
      </c>
      <c r="AA470" s="20">
        <f t="shared" ca="1" si="104"/>
        <v>-1</v>
      </c>
    </row>
    <row r="471" spans="1:27">
      <c r="A471" s="5">
        <v>39045</v>
      </c>
      <c r="B471" s="4">
        <v>7394.75</v>
      </c>
      <c r="C471" s="4">
        <v>7427.36</v>
      </c>
      <c r="D471" s="4">
        <v>7366.08</v>
      </c>
      <c r="E471" s="4">
        <v>7427.36</v>
      </c>
      <c r="F471" s="4">
        <v>4488200</v>
      </c>
      <c r="G471" s="35">
        <f t="shared" si="106"/>
        <v>10.0600000000004</v>
      </c>
      <c r="H471" s="35">
        <f t="shared" si="105"/>
        <v>32.609999999999673</v>
      </c>
      <c r="I471" s="35">
        <f t="shared" ca="1" si="95"/>
        <v>-1</v>
      </c>
      <c r="J471" s="35">
        <f t="shared" ca="1" si="96"/>
        <v>-2</v>
      </c>
      <c r="K471" s="35">
        <f t="shared" ca="1" si="97"/>
        <v>-85.340000000000146</v>
      </c>
      <c r="L471" s="35">
        <f t="shared" ca="1" si="98"/>
        <v>980.96999999999935</v>
      </c>
      <c r="M471" s="35">
        <f t="shared" ca="1" si="99"/>
        <v>-186.08999999999651</v>
      </c>
      <c r="N471" s="34">
        <f ca="1">AVERAGE(E471:OFFSET(E471,-N$5+1,0))</f>
        <v>7242.3146666666671</v>
      </c>
      <c r="O471" s="34">
        <f ca="1">AVERAGE(E471:OFFSET(E471,-O$5+1,0))</f>
        <v>7154.3889285714295</v>
      </c>
      <c r="P471" s="34">
        <f t="shared" ca="1" si="100"/>
        <v>0</v>
      </c>
      <c r="Q471" s="12">
        <f ca="1">100*(MAX(C471:OFFSET(C471,-$Q$5+1,0))-E471)/(MAX(C471:OFFSET(C471,-$Q$5+1,0))-MIN(D471:OFFSET(D471,-$Q$5+1,0)))</f>
        <v>1.2006512006511914</v>
      </c>
      <c r="R471" s="37">
        <f t="shared" ca="1" si="101"/>
        <v>-1</v>
      </c>
      <c r="S471" s="15">
        <f ca="1">AVERAGE(E471:OFFSET(E471,-S$5+1,0))</f>
        <v>7331.9216666666662</v>
      </c>
      <c r="T471" s="15">
        <f t="shared" ca="1" si="102"/>
        <v>1.3016823920422886</v>
      </c>
      <c r="U471" s="14">
        <f t="shared" ca="1" si="103"/>
        <v>0</v>
      </c>
      <c r="V471" s="20">
        <f t="shared" si="107"/>
        <v>42.670000000000073</v>
      </c>
      <c r="W471" s="20">
        <f t="shared" si="108"/>
        <v>0</v>
      </c>
      <c r="X471" s="20">
        <f ca="1">AVERAGE(V471:OFFSET(V471,-$X$5+1,0))</f>
        <v>33.563999999999943</v>
      </c>
      <c r="Y471" s="20">
        <f ca="1">AVERAGE(W471:OFFSET(W471,-$X$5+1,0))</f>
        <v>0</v>
      </c>
      <c r="Z471" s="20">
        <f t="shared" ca="1" si="94"/>
        <v>100</v>
      </c>
      <c r="AA471" s="20">
        <f t="shared" ca="1" si="104"/>
        <v>-1</v>
      </c>
    </row>
    <row r="472" spans="1:27">
      <c r="A472" s="5">
        <v>39048</v>
      </c>
      <c r="B472" s="4">
        <v>7494.59</v>
      </c>
      <c r="C472" s="4">
        <v>7506.07</v>
      </c>
      <c r="D472" s="4">
        <v>7463.88</v>
      </c>
      <c r="E472" s="4">
        <v>7498.15</v>
      </c>
      <c r="F472" s="4">
        <v>5589200</v>
      </c>
      <c r="G472" s="35">
        <f t="shared" si="106"/>
        <v>67.230000000000473</v>
      </c>
      <c r="H472" s="35">
        <f t="shared" si="105"/>
        <v>3.5599999999994907</v>
      </c>
      <c r="I472" s="35">
        <f t="shared" ca="1" si="95"/>
        <v>-1</v>
      </c>
      <c r="J472" s="35">
        <f t="shared" ca="1" si="96"/>
        <v>-2</v>
      </c>
      <c r="K472" s="35">
        <f t="shared" ca="1" si="97"/>
        <v>-141.57999999999993</v>
      </c>
      <c r="L472" s="35">
        <f t="shared" ca="1" si="98"/>
        <v>839.38999999999942</v>
      </c>
      <c r="M472" s="35">
        <f t="shared" ca="1" si="99"/>
        <v>-327.66999999999643</v>
      </c>
      <c r="N472" s="34">
        <f ca="1">AVERAGE(E472:OFFSET(E472,-N$5+1,0))</f>
        <v>7267.4953333333342</v>
      </c>
      <c r="O472" s="34">
        <f ca="1">AVERAGE(E472:OFFSET(E472,-O$5+1,0))</f>
        <v>7171.5514285714289</v>
      </c>
      <c r="P472" s="34">
        <f t="shared" ca="1" si="100"/>
        <v>0</v>
      </c>
      <c r="Q472" s="12">
        <f ca="1">100*(MAX(C472:OFFSET(C472,-$Q$5+1,0))-E472)/(MAX(C472:OFFSET(C472,-$Q$5+1,0))-MIN(D472:OFFSET(D472,-$Q$5+1,0)))</f>
        <v>2.3486151473815573</v>
      </c>
      <c r="R472" s="37">
        <f t="shared" ca="1" si="101"/>
        <v>-1</v>
      </c>
      <c r="S472" s="15">
        <f ca="1">AVERAGE(E472:OFFSET(E472,-S$5+1,0))</f>
        <v>7371.69</v>
      </c>
      <c r="T472" s="15">
        <f t="shared" ca="1" si="102"/>
        <v>1.7154817958975492</v>
      </c>
      <c r="U472" s="14">
        <f t="shared" ca="1" si="103"/>
        <v>0</v>
      </c>
      <c r="V472" s="20">
        <f t="shared" si="107"/>
        <v>70.789999999999964</v>
      </c>
      <c r="W472" s="20">
        <f t="shared" si="108"/>
        <v>0</v>
      </c>
      <c r="X472" s="20">
        <f ca="1">AVERAGE(V472:OFFSET(V472,-$X$5+1,0))</f>
        <v>47.334000000000017</v>
      </c>
      <c r="Y472" s="20">
        <f ca="1">AVERAGE(W472:OFFSET(W472,-$X$5+1,0))</f>
        <v>0</v>
      </c>
      <c r="Z472" s="20">
        <f t="shared" ca="1" si="94"/>
        <v>100</v>
      </c>
      <c r="AA472" s="20">
        <f t="shared" ca="1" si="104"/>
        <v>-1</v>
      </c>
    </row>
    <row r="473" spans="1:27">
      <c r="A473" s="5">
        <v>39049</v>
      </c>
      <c r="B473" s="4">
        <v>7447.67</v>
      </c>
      <c r="C473" s="4">
        <v>7483.43</v>
      </c>
      <c r="D473" s="4">
        <v>7444.94</v>
      </c>
      <c r="E473" s="4">
        <v>7444.94</v>
      </c>
      <c r="F473" s="4">
        <v>5025800</v>
      </c>
      <c r="G473" s="35">
        <f t="shared" si="106"/>
        <v>-50.479999999999563</v>
      </c>
      <c r="H473" s="35">
        <f t="shared" si="105"/>
        <v>-2.7300000000004729</v>
      </c>
      <c r="I473" s="35">
        <f t="shared" ca="1" si="95"/>
        <v>0</v>
      </c>
      <c r="J473" s="35">
        <f t="shared" ca="1" si="96"/>
        <v>0</v>
      </c>
      <c r="K473" s="35">
        <f t="shared" ca="1" si="97"/>
        <v>100.95999999999913</v>
      </c>
      <c r="L473" s="35">
        <f t="shared" ca="1" si="98"/>
        <v>940.34999999999854</v>
      </c>
      <c r="M473" s="35">
        <f t="shared" ca="1" si="99"/>
        <v>0</v>
      </c>
      <c r="N473" s="34">
        <f ca="1">AVERAGE(E473:OFFSET(E473,-N$5+1,0))</f>
        <v>7284.8480000000009</v>
      </c>
      <c r="O473" s="34">
        <f ca="1">AVERAGE(E473:OFFSET(E473,-O$5+1,0))</f>
        <v>7187.591071428571</v>
      </c>
      <c r="P473" s="34">
        <f t="shared" ca="1" si="100"/>
        <v>0</v>
      </c>
      <c r="Q473" s="12">
        <f ca="1">100*(MAX(C473:OFFSET(C473,-$Q$5+1,0))-E473)/(MAX(C473:OFFSET(C473,-$Q$5+1,0))-MIN(D473:OFFSET(D473,-$Q$5+1,0)))</f>
        <v>22.060627932154539</v>
      </c>
      <c r="R473" s="37">
        <f t="shared" ca="1" si="101"/>
        <v>-1</v>
      </c>
      <c r="S473" s="15">
        <f ca="1">AVERAGE(E473:OFFSET(E473,-S$5+1,0))</f>
        <v>7402.2666666666664</v>
      </c>
      <c r="T473" s="15">
        <f t="shared" ca="1" si="102"/>
        <v>0.57649008411837599</v>
      </c>
      <c r="U473" s="14">
        <f t="shared" ca="1" si="103"/>
        <v>0</v>
      </c>
      <c r="V473" s="20">
        <f t="shared" si="107"/>
        <v>0</v>
      </c>
      <c r="W473" s="20">
        <f t="shared" si="108"/>
        <v>53.210000000000036</v>
      </c>
      <c r="X473" s="20">
        <f ca="1">AVERAGE(V473:OFFSET(V473,-$X$5+1,0))</f>
        <v>37.692000000000007</v>
      </c>
      <c r="Y473" s="20">
        <f ca="1">AVERAGE(W473:OFFSET(W473,-$X$5+1,0))</f>
        <v>10.642000000000007</v>
      </c>
      <c r="Z473" s="20">
        <f t="shared" ca="1" si="94"/>
        <v>77.98237265692886</v>
      </c>
      <c r="AA473" s="20">
        <f t="shared" ca="1" si="104"/>
        <v>0</v>
      </c>
    </row>
    <row r="474" spans="1:27">
      <c r="A474" s="5">
        <v>39050</v>
      </c>
      <c r="B474" s="4">
        <v>7476.54</v>
      </c>
      <c r="C474" s="4">
        <v>7513.51</v>
      </c>
      <c r="D474" s="4">
        <v>7431.87</v>
      </c>
      <c r="E474" s="4">
        <v>7474.19</v>
      </c>
      <c r="F474" s="4">
        <v>5273000</v>
      </c>
      <c r="G474" s="35">
        <f t="shared" si="106"/>
        <v>31.600000000000364</v>
      </c>
      <c r="H474" s="35">
        <f t="shared" si="105"/>
        <v>-2.3500000000003638</v>
      </c>
      <c r="I474" s="35">
        <f t="shared" ca="1" si="95"/>
        <v>0</v>
      </c>
      <c r="J474" s="35">
        <f t="shared" ca="1" si="96"/>
        <v>0</v>
      </c>
      <c r="K474" s="35">
        <f t="shared" ca="1" si="97"/>
        <v>0</v>
      </c>
      <c r="L474" s="35">
        <f t="shared" ca="1" si="98"/>
        <v>940.34999999999854</v>
      </c>
      <c r="M474" s="35">
        <f t="shared" ca="1" si="99"/>
        <v>0</v>
      </c>
      <c r="N474" s="34">
        <f ca="1">AVERAGE(E474:OFFSET(E474,-N$5+1,0))</f>
        <v>7304.5713333333342</v>
      </c>
      <c r="O474" s="34">
        <f ca="1">AVERAGE(E474:OFFSET(E474,-O$5+1,0))</f>
        <v>7203.1203571428568</v>
      </c>
      <c r="P474" s="34">
        <f t="shared" ca="1" si="100"/>
        <v>0</v>
      </c>
      <c r="Q474" s="12">
        <f ca="1">100*(MAX(C474:OFFSET(C474,-$Q$5+1,0))-E474)/(MAX(C474:OFFSET(C474,-$Q$5+1,0))-MIN(D474:OFFSET(D474,-$Q$5+1,0)))</f>
        <v>13.818795248471435</v>
      </c>
      <c r="R474" s="37">
        <f t="shared" ca="1" si="101"/>
        <v>-1</v>
      </c>
      <c r="S474" s="15">
        <f ca="1">AVERAGE(E474:OFFSET(E474,-S$5+1,0))</f>
        <v>7429.6833333333343</v>
      </c>
      <c r="T474" s="15">
        <f t="shared" ca="1" si="102"/>
        <v>0.59903854134651713</v>
      </c>
      <c r="U474" s="14">
        <f t="shared" ca="1" si="103"/>
        <v>0</v>
      </c>
      <c r="V474" s="20">
        <f t="shared" si="107"/>
        <v>29.25</v>
      </c>
      <c r="W474" s="20">
        <f t="shared" si="108"/>
        <v>0</v>
      </c>
      <c r="X474" s="20">
        <f ca="1">AVERAGE(V474:OFFSET(V474,-$X$5+1,0))</f>
        <v>35.725999999999843</v>
      </c>
      <c r="Y474" s="20">
        <f ca="1">AVERAGE(W474:OFFSET(W474,-$X$5+1,0))</f>
        <v>10.642000000000007</v>
      </c>
      <c r="Z474" s="20">
        <f t="shared" ca="1" si="94"/>
        <v>77.048826777087555</v>
      </c>
      <c r="AA474" s="20">
        <f t="shared" ca="1" si="104"/>
        <v>0</v>
      </c>
    </row>
    <row r="475" spans="1:27">
      <c r="A475" s="5">
        <v>39051</v>
      </c>
      <c r="B475" s="4">
        <v>7527.47</v>
      </c>
      <c r="C475" s="4">
        <v>7567.72</v>
      </c>
      <c r="D475" s="4">
        <v>7500.24</v>
      </c>
      <c r="E475" s="4">
        <v>7567.72</v>
      </c>
      <c r="F475" s="4">
        <v>5726800</v>
      </c>
      <c r="G475" s="35">
        <f t="shared" si="106"/>
        <v>53.280000000000655</v>
      </c>
      <c r="H475" s="35">
        <f t="shared" si="105"/>
        <v>40.25</v>
      </c>
      <c r="I475" s="35">
        <f t="shared" ca="1" si="95"/>
        <v>0</v>
      </c>
      <c r="J475" s="35">
        <f t="shared" ca="1" si="96"/>
        <v>0</v>
      </c>
      <c r="K475" s="35">
        <f t="shared" ca="1" si="97"/>
        <v>0</v>
      </c>
      <c r="L475" s="35">
        <f t="shared" ca="1" si="98"/>
        <v>940.34999999999854</v>
      </c>
      <c r="M475" s="35">
        <f t="shared" ca="1" si="99"/>
        <v>0</v>
      </c>
      <c r="N475" s="34">
        <f ca="1">AVERAGE(E475:OFFSET(E475,-N$5+1,0))</f>
        <v>7332.344000000001</v>
      </c>
      <c r="O475" s="34">
        <f ca="1">AVERAGE(E475:OFFSET(E475,-O$5+1,0))</f>
        <v>7221.9582142857125</v>
      </c>
      <c r="P475" s="34">
        <f t="shared" ca="1" si="100"/>
        <v>0</v>
      </c>
      <c r="Q475" s="12">
        <f ca="1">100*(MAX(C475:OFFSET(C475,-$Q$5+1,0))-E475)/(MAX(C475:OFFSET(C475,-$Q$5+1,0))-MIN(D475:OFFSET(D475,-$Q$5+1,0)))</f>
        <v>0</v>
      </c>
      <c r="R475" s="37">
        <f t="shared" ca="1" si="101"/>
        <v>-1</v>
      </c>
      <c r="S475" s="15">
        <f ca="1">AVERAGE(E475:OFFSET(E475,-S$5+1,0))</f>
        <v>7466.1749999999993</v>
      </c>
      <c r="T475" s="15">
        <f t="shared" ca="1" si="102"/>
        <v>1.3600672365702786</v>
      </c>
      <c r="U475" s="14">
        <f t="shared" ca="1" si="103"/>
        <v>0</v>
      </c>
      <c r="V475" s="20">
        <f t="shared" si="107"/>
        <v>93.530000000000655</v>
      </c>
      <c r="W475" s="20">
        <f t="shared" si="108"/>
        <v>0</v>
      </c>
      <c r="X475" s="20">
        <f ca="1">AVERAGE(V475:OFFSET(V475,-$X$5+1,0))</f>
        <v>47.24800000000014</v>
      </c>
      <c r="Y475" s="20">
        <f ca="1">AVERAGE(W475:OFFSET(W475,-$X$5+1,0))</f>
        <v>10.642000000000007</v>
      </c>
      <c r="Z475" s="20">
        <f t="shared" ca="1" si="94"/>
        <v>81.616859561236865</v>
      </c>
      <c r="AA475" s="20">
        <f t="shared" ca="1" si="104"/>
        <v>0</v>
      </c>
    </row>
    <row r="476" spans="1:27">
      <c r="A476" s="5">
        <v>39052</v>
      </c>
      <c r="B476" s="4">
        <v>7587.51</v>
      </c>
      <c r="C476" s="4">
        <v>7621.81</v>
      </c>
      <c r="D476" s="4">
        <v>7557.62</v>
      </c>
      <c r="E476" s="4">
        <v>7613.57</v>
      </c>
      <c r="F476" s="4">
        <v>6260800</v>
      </c>
      <c r="G476" s="35">
        <f t="shared" si="106"/>
        <v>19.789999999999964</v>
      </c>
      <c r="H476" s="35">
        <f t="shared" si="105"/>
        <v>26.059999999999491</v>
      </c>
      <c r="I476" s="35">
        <f t="shared" ca="1" si="95"/>
        <v>0</v>
      </c>
      <c r="J476" s="35">
        <f t="shared" ca="1" si="96"/>
        <v>0</v>
      </c>
      <c r="K476" s="35">
        <f t="shared" ca="1" si="97"/>
        <v>0</v>
      </c>
      <c r="L476" s="35">
        <f t="shared" ca="1" si="98"/>
        <v>940.34999999999854</v>
      </c>
      <c r="M476" s="35">
        <f t="shared" ca="1" si="99"/>
        <v>0</v>
      </c>
      <c r="N476" s="34">
        <f ca="1">AVERAGE(E476:OFFSET(E476,-N$5+1,0))</f>
        <v>7361.6353333333336</v>
      </c>
      <c r="O476" s="34">
        <f ca="1">AVERAGE(E476:OFFSET(E476,-O$5+1,0))</f>
        <v>7240.3921428571421</v>
      </c>
      <c r="P476" s="34">
        <f t="shared" ca="1" si="100"/>
        <v>0</v>
      </c>
      <c r="Q476" s="12">
        <f ca="1">100*(MAX(C476:OFFSET(C476,-$Q$5+1,0))-E476)/(MAX(C476:OFFSET(C476,-$Q$5+1,0))-MIN(D476:OFFSET(D476,-$Q$5+1,0)))</f>
        <v>2.0975460747379819</v>
      </c>
      <c r="R476" s="37">
        <f t="shared" ca="1" si="101"/>
        <v>-1</v>
      </c>
      <c r="S476" s="15">
        <f ca="1">AVERAGE(E476:OFFSET(E476,-S$5+1,0))</f>
        <v>7504.3216666666658</v>
      </c>
      <c r="T476" s="15">
        <f t="shared" ca="1" si="102"/>
        <v>1.455805576919796</v>
      </c>
      <c r="U476" s="14">
        <f t="shared" ca="1" si="103"/>
        <v>0</v>
      </c>
      <c r="V476" s="20">
        <f t="shared" si="107"/>
        <v>45.849999999999454</v>
      </c>
      <c r="W476" s="20">
        <f t="shared" si="108"/>
        <v>0</v>
      </c>
      <c r="X476" s="20">
        <f ca="1">AVERAGE(V476:OFFSET(V476,-$X$5+1,0))</f>
        <v>47.884000000000015</v>
      </c>
      <c r="Y476" s="20">
        <f ca="1">AVERAGE(W476:OFFSET(W476,-$X$5+1,0))</f>
        <v>10.642000000000007</v>
      </c>
      <c r="Z476" s="20">
        <f t="shared" ca="1" si="94"/>
        <v>81.816628506988337</v>
      </c>
      <c r="AA476" s="20">
        <f t="shared" ca="1" si="104"/>
        <v>0</v>
      </c>
    </row>
    <row r="477" spans="1:27">
      <c r="A477" s="5">
        <v>39055</v>
      </c>
      <c r="B477" s="4">
        <v>7622.09</v>
      </c>
      <c r="C477" s="4">
        <v>7659.84</v>
      </c>
      <c r="D477" s="4">
        <v>7590.92</v>
      </c>
      <c r="E477" s="4">
        <v>7647.01</v>
      </c>
      <c r="F477" s="4">
        <v>6067800</v>
      </c>
      <c r="G477" s="35">
        <f t="shared" si="106"/>
        <v>8.5200000000004366</v>
      </c>
      <c r="H477" s="35">
        <f t="shared" si="105"/>
        <v>24.920000000000073</v>
      </c>
      <c r="I477" s="35">
        <f t="shared" ca="1" si="95"/>
        <v>0</v>
      </c>
      <c r="J477" s="35">
        <f t="shared" ca="1" si="96"/>
        <v>0</v>
      </c>
      <c r="K477" s="35">
        <f t="shared" ca="1" si="97"/>
        <v>0</v>
      </c>
      <c r="L477" s="35">
        <f t="shared" ca="1" si="98"/>
        <v>940.34999999999854</v>
      </c>
      <c r="M477" s="35">
        <f t="shared" ca="1" si="99"/>
        <v>0</v>
      </c>
      <c r="N477" s="34">
        <f ca="1">AVERAGE(E477:OFFSET(E477,-N$5+1,0))</f>
        <v>7395.6986666666662</v>
      </c>
      <c r="O477" s="34">
        <f ca="1">AVERAGE(E477:OFFSET(E477,-O$5+1,0))</f>
        <v>7261.3607142857136</v>
      </c>
      <c r="P477" s="34">
        <f t="shared" ca="1" si="100"/>
        <v>0</v>
      </c>
      <c r="Q477" s="12">
        <f ca="1">100*(MAX(C477:OFFSET(C477,-$Q$5+1,0))-E477)/(MAX(C477:OFFSET(C477,-$Q$5+1,0))-MIN(D477:OFFSET(D477,-$Q$5+1,0)))</f>
        <v>3.0958930553544532</v>
      </c>
      <c r="R477" s="37">
        <f t="shared" ca="1" si="101"/>
        <v>-1</v>
      </c>
      <c r="S477" s="15">
        <f ca="1">AVERAGE(E477:OFFSET(E477,-S$5+1,0))</f>
        <v>7540.93</v>
      </c>
      <c r="T477" s="15">
        <f t="shared" ca="1" si="102"/>
        <v>1.4067230434442426</v>
      </c>
      <c r="U477" s="14">
        <f t="shared" ca="1" si="103"/>
        <v>0</v>
      </c>
      <c r="V477" s="20">
        <f t="shared" si="107"/>
        <v>33.440000000000509</v>
      </c>
      <c r="W477" s="20">
        <f t="shared" si="108"/>
        <v>0</v>
      </c>
      <c r="X477" s="20">
        <f ca="1">AVERAGE(V477:OFFSET(V477,-$X$5+1,0))</f>
        <v>40.414000000000122</v>
      </c>
      <c r="Y477" s="20">
        <f ca="1">AVERAGE(W477:OFFSET(W477,-$X$5+1,0))</f>
        <v>10.642000000000007</v>
      </c>
      <c r="Z477" s="20">
        <f t="shared" ca="1" si="94"/>
        <v>79.156220620495191</v>
      </c>
      <c r="AA477" s="20">
        <f t="shared" ca="1" si="104"/>
        <v>0</v>
      </c>
    </row>
    <row r="478" spans="1:27">
      <c r="A478" s="5">
        <v>39056</v>
      </c>
      <c r="B478" s="4">
        <v>7700.15</v>
      </c>
      <c r="C478" s="4">
        <v>7703.25</v>
      </c>
      <c r="D478" s="4">
        <v>7575.14</v>
      </c>
      <c r="E478" s="4">
        <v>7609.9</v>
      </c>
      <c r="F478" s="4">
        <v>6159200</v>
      </c>
      <c r="G478" s="35">
        <f t="shared" si="106"/>
        <v>53.139999999999418</v>
      </c>
      <c r="H478" s="35">
        <f t="shared" si="105"/>
        <v>-90.25</v>
      </c>
      <c r="I478" s="35">
        <f t="shared" ca="1" si="95"/>
        <v>0</v>
      </c>
      <c r="J478" s="35">
        <f t="shared" ca="1" si="96"/>
        <v>0</v>
      </c>
      <c r="K478" s="35">
        <f t="shared" ca="1" si="97"/>
        <v>0</v>
      </c>
      <c r="L478" s="35">
        <f t="shared" ca="1" si="98"/>
        <v>940.34999999999854</v>
      </c>
      <c r="M478" s="35">
        <f t="shared" ca="1" si="99"/>
        <v>0</v>
      </c>
      <c r="N478" s="34">
        <f ca="1">AVERAGE(E478:OFFSET(E478,-N$5+1,0))</f>
        <v>7422.7559999999985</v>
      </c>
      <c r="O478" s="34">
        <f ca="1">AVERAGE(E478:OFFSET(E478,-O$5+1,0))</f>
        <v>7280.2557142857131</v>
      </c>
      <c r="P478" s="34">
        <f t="shared" ca="1" si="100"/>
        <v>0</v>
      </c>
      <c r="Q478" s="12">
        <f ca="1">100*(MAX(C478:OFFSET(C478,-$Q$5+1,0))-E478)/(MAX(C478:OFFSET(C478,-$Q$5+1,0))-MIN(D478:OFFSET(D478,-$Q$5+1,0)))</f>
        <v>24.004217130808271</v>
      </c>
      <c r="R478" s="37">
        <f t="shared" ca="1" si="101"/>
        <v>-1</v>
      </c>
      <c r="S478" s="15">
        <f ca="1">AVERAGE(E478:OFFSET(E478,-S$5+1,0))</f>
        <v>7559.5550000000003</v>
      </c>
      <c r="T478" s="15">
        <f t="shared" ca="1" si="102"/>
        <v>0.66597835454599308</v>
      </c>
      <c r="U478" s="14">
        <f t="shared" ca="1" si="103"/>
        <v>0</v>
      </c>
      <c r="V478" s="20">
        <f t="shared" si="107"/>
        <v>0</v>
      </c>
      <c r="W478" s="20">
        <f t="shared" si="108"/>
        <v>37.110000000000582</v>
      </c>
      <c r="X478" s="20">
        <f ca="1">AVERAGE(V478:OFFSET(V478,-$X$5+1,0))</f>
        <v>40.414000000000122</v>
      </c>
      <c r="Y478" s="20">
        <f ca="1">AVERAGE(W478:OFFSET(W478,-$X$5+1,0))</f>
        <v>7.4220000000001161</v>
      </c>
      <c r="Z478" s="20">
        <f t="shared" ca="1" si="94"/>
        <v>84.484488669621044</v>
      </c>
      <c r="AA478" s="20">
        <f t="shared" ca="1" si="104"/>
        <v>0</v>
      </c>
    </row>
    <row r="479" spans="1:27">
      <c r="A479" s="5">
        <v>39057</v>
      </c>
      <c r="B479" s="4">
        <v>7634.79</v>
      </c>
      <c r="C479" s="4">
        <v>7697.24</v>
      </c>
      <c r="D479" s="4">
        <v>7620.98</v>
      </c>
      <c r="E479" s="4">
        <v>7693.33</v>
      </c>
      <c r="F479" s="4">
        <v>4674400</v>
      </c>
      <c r="G479" s="35">
        <f t="shared" si="106"/>
        <v>24.890000000000327</v>
      </c>
      <c r="H479" s="35">
        <f t="shared" si="105"/>
        <v>58.539999999999964</v>
      </c>
      <c r="I479" s="35">
        <f t="shared" ca="1" si="95"/>
        <v>-1</v>
      </c>
      <c r="J479" s="35">
        <f t="shared" ca="1" si="96"/>
        <v>0</v>
      </c>
      <c r="K479" s="35">
        <f t="shared" ca="1" si="97"/>
        <v>0</v>
      </c>
      <c r="L479" s="35">
        <f t="shared" ca="1" si="98"/>
        <v>940.34999999999854</v>
      </c>
      <c r="M479" s="35">
        <f t="shared" ca="1" si="99"/>
        <v>0</v>
      </c>
      <c r="N479" s="34">
        <f ca="1">AVERAGE(E479:OFFSET(E479,-N$5+1,0))</f>
        <v>7453.1880000000001</v>
      </c>
      <c r="O479" s="34">
        <f ca="1">AVERAGE(E479:OFFSET(E479,-O$5+1,0))</f>
        <v>7301.9196428571422</v>
      </c>
      <c r="P479" s="34">
        <f t="shared" ca="1" si="100"/>
        <v>0</v>
      </c>
      <c r="Q479" s="12">
        <f ca="1">100*(MAX(C479:OFFSET(C479,-$Q$5+1,0))-E479)/(MAX(C479:OFFSET(C479,-$Q$5+1,0))-MIN(D479:OFFSET(D479,-$Q$5+1,0)))</f>
        <v>2.9421360144734319</v>
      </c>
      <c r="R479" s="37">
        <f t="shared" ca="1" si="101"/>
        <v>-1</v>
      </c>
      <c r="S479" s="15">
        <f ca="1">AVERAGE(E479:OFFSET(E479,-S$5+1,0))</f>
        <v>7600.9533333333338</v>
      </c>
      <c r="T479" s="15">
        <f t="shared" ca="1" si="102"/>
        <v>1.2153300068500104</v>
      </c>
      <c r="U479" s="14">
        <f t="shared" ca="1" si="103"/>
        <v>0</v>
      </c>
      <c r="V479" s="20">
        <f t="shared" si="107"/>
        <v>83.430000000000291</v>
      </c>
      <c r="W479" s="20">
        <f t="shared" si="108"/>
        <v>0</v>
      </c>
      <c r="X479" s="20">
        <f ca="1">AVERAGE(V479:OFFSET(V479,-$X$5+1,0))</f>
        <v>51.250000000000185</v>
      </c>
      <c r="Y479" s="20">
        <f ca="1">AVERAGE(W479:OFFSET(W479,-$X$5+1,0))</f>
        <v>7.4220000000001161</v>
      </c>
      <c r="Z479" s="20">
        <f t="shared" ca="1" si="94"/>
        <v>87.350013635123943</v>
      </c>
      <c r="AA479" s="20">
        <f t="shared" ca="1" si="104"/>
        <v>-1</v>
      </c>
    </row>
    <row r="480" spans="1:27">
      <c r="A480" s="5">
        <v>39058</v>
      </c>
      <c r="B480" s="4">
        <v>7697.12</v>
      </c>
      <c r="C480" s="4">
        <v>7716.85</v>
      </c>
      <c r="D480" s="4">
        <v>7669.22</v>
      </c>
      <c r="E480" s="4">
        <v>7686.52</v>
      </c>
      <c r="F480" s="4">
        <v>5082000</v>
      </c>
      <c r="G480" s="35">
        <f t="shared" si="106"/>
        <v>3.7899999999999636</v>
      </c>
      <c r="H480" s="35">
        <f t="shared" si="105"/>
        <v>-10.599999999999454</v>
      </c>
      <c r="I480" s="35">
        <f t="shared" ca="1" si="95"/>
        <v>0</v>
      </c>
      <c r="J480" s="35">
        <f t="shared" ca="1" si="96"/>
        <v>-1</v>
      </c>
      <c r="K480" s="35">
        <f t="shared" ca="1" si="97"/>
        <v>10.599999999999454</v>
      </c>
      <c r="L480" s="35">
        <f t="shared" ca="1" si="98"/>
        <v>950.949999999998</v>
      </c>
      <c r="M480" s="35">
        <f t="shared" ca="1" si="99"/>
        <v>10.599999999999454</v>
      </c>
      <c r="N480" s="34">
        <f ca="1">AVERAGE(E480:OFFSET(E480,-N$5+1,0))</f>
        <v>7481.7906666666668</v>
      </c>
      <c r="O480" s="34">
        <f ca="1">AVERAGE(E480:OFFSET(E480,-O$5+1,0))</f>
        <v>7326.6096428571418</v>
      </c>
      <c r="P480" s="34">
        <f t="shared" ca="1" si="100"/>
        <v>0</v>
      </c>
      <c r="Q480" s="12">
        <f ca="1">100*(MAX(C480:OFFSET(C480,-$Q$5+1,0))-E480)/(MAX(C480:OFFSET(C480,-$Q$5+1,0))-MIN(D480:OFFSET(D480,-$Q$5+1,0)))</f>
        <v>8.646691564272853</v>
      </c>
      <c r="R480" s="37">
        <f t="shared" ca="1" si="101"/>
        <v>-1</v>
      </c>
      <c r="S480" s="15">
        <f ca="1">AVERAGE(E480:OFFSET(E480,-S$5+1,0))</f>
        <v>7636.3416666666672</v>
      </c>
      <c r="T480" s="15">
        <f t="shared" ca="1" si="102"/>
        <v>0.65709911268593857</v>
      </c>
      <c r="U480" s="14">
        <f t="shared" ca="1" si="103"/>
        <v>0</v>
      </c>
      <c r="V480" s="20">
        <f t="shared" si="107"/>
        <v>0</v>
      </c>
      <c r="W480" s="20">
        <f t="shared" si="108"/>
        <v>6.8099999999994907</v>
      </c>
      <c r="X480" s="20">
        <f ca="1">AVERAGE(V480:OFFSET(V480,-$X$5+1,0))</f>
        <v>32.544000000000054</v>
      </c>
      <c r="Y480" s="20">
        <f ca="1">AVERAGE(W480:OFFSET(W480,-$X$5+1,0))</f>
        <v>8.7840000000000149</v>
      </c>
      <c r="Z480" s="20">
        <f t="shared" ca="1" si="94"/>
        <v>78.745644599303134</v>
      </c>
      <c r="AA480" s="20">
        <f t="shared" ca="1" si="104"/>
        <v>0</v>
      </c>
    </row>
    <row r="481" spans="1:27">
      <c r="A481" s="5">
        <v>39059</v>
      </c>
      <c r="B481" s="4">
        <v>7658.04</v>
      </c>
      <c r="C481" s="4">
        <v>7658.04</v>
      </c>
      <c r="D481" s="4">
        <v>7601.3</v>
      </c>
      <c r="E481" s="4">
        <v>7636.3</v>
      </c>
      <c r="F481" s="4">
        <v>4391200</v>
      </c>
      <c r="G481" s="35">
        <f t="shared" si="106"/>
        <v>-28.480000000000473</v>
      </c>
      <c r="H481" s="35">
        <f t="shared" si="105"/>
        <v>-21.739999999999782</v>
      </c>
      <c r="I481" s="35">
        <f t="shared" ca="1" si="95"/>
        <v>0</v>
      </c>
      <c r="J481" s="35">
        <f t="shared" ca="1" si="96"/>
        <v>-1</v>
      </c>
      <c r="K481" s="35">
        <f t="shared" ca="1" si="97"/>
        <v>50.220000000000255</v>
      </c>
      <c r="L481" s="35">
        <f t="shared" ca="1" si="98"/>
        <v>1001.1699999999983</v>
      </c>
      <c r="M481" s="35">
        <f t="shared" ca="1" si="99"/>
        <v>60.819999999999709</v>
      </c>
      <c r="N481" s="34">
        <f ca="1">AVERAGE(E481:OFFSET(E481,-N$5+1,0))</f>
        <v>7506.9079999999994</v>
      </c>
      <c r="O481" s="34">
        <f ca="1">AVERAGE(E481:OFFSET(E481,-O$5+1,0))</f>
        <v>7348.5732142857141</v>
      </c>
      <c r="P481" s="34">
        <f t="shared" ca="1" si="100"/>
        <v>0</v>
      </c>
      <c r="Q481" s="12">
        <f ca="1">100*(MAX(C481:OFFSET(C481,-$Q$5+1,0))-E481)/(MAX(C481:OFFSET(C481,-$Q$5+1,0))-MIN(D481:OFFSET(D481,-$Q$5+1,0)))</f>
        <v>28.265141413432538</v>
      </c>
      <c r="R481" s="37">
        <f t="shared" ca="1" si="101"/>
        <v>-1</v>
      </c>
      <c r="S481" s="15">
        <f ca="1">AVERAGE(E481:OFFSET(E481,-S$5+1,0))</f>
        <v>7647.7716666666674</v>
      </c>
      <c r="T481" s="15">
        <f t="shared" ca="1" si="102"/>
        <v>-0.15000011986062947</v>
      </c>
      <c r="U481" s="14">
        <f t="shared" ca="1" si="103"/>
        <v>0</v>
      </c>
      <c r="V481" s="20">
        <f t="shared" si="107"/>
        <v>0</v>
      </c>
      <c r="W481" s="20">
        <f t="shared" si="108"/>
        <v>50.220000000000255</v>
      </c>
      <c r="X481" s="20">
        <f ca="1">AVERAGE(V481:OFFSET(V481,-$X$5+1,0))</f>
        <v>23.374000000000159</v>
      </c>
      <c r="Y481" s="20">
        <f ca="1">AVERAGE(W481:OFFSET(W481,-$X$5+1,0))</f>
        <v>18.828000000000067</v>
      </c>
      <c r="Z481" s="20">
        <f t="shared" ca="1" si="94"/>
        <v>55.386000663475741</v>
      </c>
      <c r="AA481" s="20">
        <f t="shared" ca="1" si="104"/>
        <v>0</v>
      </c>
    </row>
    <row r="482" spans="1:27">
      <c r="A482" s="5">
        <v>39062</v>
      </c>
      <c r="B482" s="4">
        <v>7635.69</v>
      </c>
      <c r="C482" s="4">
        <v>7635.72</v>
      </c>
      <c r="D482" s="4">
        <v>7582.62</v>
      </c>
      <c r="E482" s="4">
        <v>7612.12</v>
      </c>
      <c r="F482" s="4">
        <v>4119800</v>
      </c>
      <c r="G482" s="35">
        <f t="shared" si="106"/>
        <v>-0.61000000000058208</v>
      </c>
      <c r="H482" s="35">
        <f t="shared" si="105"/>
        <v>-23.569999999999709</v>
      </c>
      <c r="I482" s="35">
        <f t="shared" ca="1" si="95"/>
        <v>0</v>
      </c>
      <c r="J482" s="35">
        <f t="shared" ca="1" si="96"/>
        <v>-1</v>
      </c>
      <c r="K482" s="35">
        <f t="shared" ca="1" si="97"/>
        <v>24.180000000000291</v>
      </c>
      <c r="L482" s="35">
        <f t="shared" ca="1" si="98"/>
        <v>1025.3499999999985</v>
      </c>
      <c r="M482" s="35">
        <f t="shared" ca="1" si="99"/>
        <v>85</v>
      </c>
      <c r="N482" s="34">
        <f ca="1">AVERAGE(E482:OFFSET(E482,-N$5+1,0))</f>
        <v>7530.2839999999997</v>
      </c>
      <c r="O482" s="34">
        <f ca="1">AVERAGE(E482:OFFSET(E482,-O$5+1,0))</f>
        <v>7369.9349999999986</v>
      </c>
      <c r="P482" s="34">
        <f t="shared" ca="1" si="100"/>
        <v>0</v>
      </c>
      <c r="Q482" s="12">
        <f ca="1">100*(MAX(C482:OFFSET(C482,-$Q$5+1,0))-E482)/(MAX(C482:OFFSET(C482,-$Q$5+1,0))-MIN(D482:OFFSET(D482,-$Q$5+1,0)))</f>
        <v>36.749947364727454</v>
      </c>
      <c r="R482" s="37">
        <f t="shared" ca="1" si="101"/>
        <v>-1</v>
      </c>
      <c r="S482" s="15">
        <f ca="1">AVERAGE(E482:OFFSET(E482,-S$5+1,0))</f>
        <v>7647.53</v>
      </c>
      <c r="T482" s="15">
        <f t="shared" ca="1" si="102"/>
        <v>-0.46302531667087093</v>
      </c>
      <c r="U482" s="14">
        <f t="shared" ca="1" si="103"/>
        <v>0</v>
      </c>
      <c r="V482" s="20">
        <f t="shared" si="107"/>
        <v>0</v>
      </c>
      <c r="W482" s="20">
        <f t="shared" si="108"/>
        <v>24.180000000000291</v>
      </c>
      <c r="X482" s="20">
        <f ca="1">AVERAGE(V482:OFFSET(V482,-$X$5+1,0))</f>
        <v>16.686000000000057</v>
      </c>
      <c r="Y482" s="20">
        <f ca="1">AVERAGE(W482:OFFSET(W482,-$X$5+1,0))</f>
        <v>23.664000000000122</v>
      </c>
      <c r="Z482" s="20">
        <f t="shared" ca="1" si="94"/>
        <v>41.353159851301072</v>
      </c>
      <c r="AA482" s="20">
        <f t="shared" ca="1" si="104"/>
        <v>0</v>
      </c>
    </row>
    <row r="483" spans="1:27">
      <c r="A483" s="5">
        <v>39063</v>
      </c>
      <c r="B483" s="4">
        <v>7604.75</v>
      </c>
      <c r="C483" s="4">
        <v>7604.75</v>
      </c>
      <c r="D483" s="4">
        <v>7441.01</v>
      </c>
      <c r="E483" s="4">
        <v>7458.56</v>
      </c>
      <c r="F483" s="4">
        <v>5038400</v>
      </c>
      <c r="G483" s="35">
        <f t="shared" si="106"/>
        <v>-7.3699999999998909</v>
      </c>
      <c r="H483" s="35">
        <f t="shared" si="105"/>
        <v>-146.1899999999996</v>
      </c>
      <c r="I483" s="35">
        <f t="shared" ca="1" si="95"/>
        <v>0</v>
      </c>
      <c r="J483" s="35">
        <f t="shared" ca="1" si="96"/>
        <v>-1</v>
      </c>
      <c r="K483" s="35">
        <f t="shared" ca="1" si="97"/>
        <v>153.55999999999949</v>
      </c>
      <c r="L483" s="35">
        <f t="shared" ca="1" si="98"/>
        <v>1178.909999999998</v>
      </c>
      <c r="M483" s="35">
        <f t="shared" ca="1" si="99"/>
        <v>238.55999999999949</v>
      </c>
      <c r="N483" s="34">
        <f ca="1">AVERAGE(E483:OFFSET(E483,-N$5+1,0))</f>
        <v>7540.2086666666673</v>
      </c>
      <c r="O483" s="34">
        <f ca="1">AVERAGE(E483:OFFSET(E483,-O$5+1,0))</f>
        <v>7383.5228571428552</v>
      </c>
      <c r="P483" s="34">
        <f t="shared" ca="1" si="100"/>
        <v>0</v>
      </c>
      <c r="Q483" s="12">
        <f ca="1">100*(MAX(C483:OFFSET(C483,-$Q$5+1,0))-E483)/(MAX(C483:OFFSET(C483,-$Q$5+1,0))-MIN(D483:OFFSET(D483,-$Q$5+1,0)))</f>
        <v>90.634430486349757</v>
      </c>
      <c r="R483" s="37">
        <f t="shared" ca="1" si="101"/>
        <v>0</v>
      </c>
      <c r="S483" s="15">
        <f ca="1">AVERAGE(E483:OFFSET(E483,-S$5+1,0))</f>
        <v>7616.121666666666</v>
      </c>
      <c r="T483" s="15">
        <f t="shared" ca="1" si="102"/>
        <v>-2.0687913555302395</v>
      </c>
      <c r="U483" s="14">
        <f t="shared" ca="1" si="103"/>
        <v>0</v>
      </c>
      <c r="V483" s="20">
        <f t="shared" si="107"/>
        <v>0</v>
      </c>
      <c r="W483" s="20">
        <f t="shared" si="108"/>
        <v>153.55999999999949</v>
      </c>
      <c r="X483" s="20">
        <f ca="1">AVERAGE(V483:OFFSET(V483,-$X$5+1,0))</f>
        <v>16.686000000000057</v>
      </c>
      <c r="Y483" s="20">
        <f ca="1">AVERAGE(W483:OFFSET(W483,-$X$5+1,0))</f>
        <v>46.953999999999908</v>
      </c>
      <c r="Z483" s="20">
        <f t="shared" ca="1" si="94"/>
        <v>26.21935889377761</v>
      </c>
      <c r="AA483" s="20">
        <f t="shared" ca="1" si="104"/>
        <v>0</v>
      </c>
    </row>
    <row r="484" spans="1:27">
      <c r="A484" s="5">
        <v>39064</v>
      </c>
      <c r="B484" s="4">
        <v>7480.04</v>
      </c>
      <c r="C484" s="4">
        <v>7494.49</v>
      </c>
      <c r="D484" s="4">
        <v>7369.09</v>
      </c>
      <c r="E484" s="4">
        <v>7450.3</v>
      </c>
      <c r="F484" s="4">
        <v>4593600</v>
      </c>
      <c r="G484" s="35">
        <f t="shared" si="106"/>
        <v>21.479999999999563</v>
      </c>
      <c r="H484" s="35">
        <f t="shared" si="105"/>
        <v>-29.739999999999782</v>
      </c>
      <c r="I484" s="35">
        <f t="shared" ca="1" si="95"/>
        <v>1</v>
      </c>
      <c r="J484" s="35">
        <f t="shared" ca="1" si="96"/>
        <v>-1</v>
      </c>
      <c r="K484" s="35">
        <f t="shared" ca="1" si="97"/>
        <v>8.2600000000002183</v>
      </c>
      <c r="L484" s="35">
        <f t="shared" ca="1" si="98"/>
        <v>1187.1699999999983</v>
      </c>
      <c r="M484" s="35">
        <f t="shared" ca="1" si="99"/>
        <v>246.81999999999971</v>
      </c>
      <c r="N484" s="34">
        <f ca="1">AVERAGE(E484:OFFSET(E484,-N$5+1,0))</f>
        <v>7546.9773333333333</v>
      </c>
      <c r="O484" s="34">
        <f ca="1">AVERAGE(E484:OFFSET(E484,-O$5+1,0))</f>
        <v>7393.8332142857125</v>
      </c>
      <c r="P484" s="34">
        <f t="shared" ca="1" si="100"/>
        <v>0</v>
      </c>
      <c r="Q484" s="12">
        <f ca="1">100*(MAX(C484:OFFSET(C484,-$Q$5+1,0))-E484)/(MAX(C484:OFFSET(C484,-$Q$5+1,0))-MIN(D484:OFFSET(D484,-$Q$5+1,0)))</f>
        <v>76.647688060731539</v>
      </c>
      <c r="R484" s="37">
        <f t="shared" ca="1" si="101"/>
        <v>1</v>
      </c>
      <c r="S484" s="15">
        <f ca="1">AVERAGE(E484:OFFSET(E484,-S$5+1,0))</f>
        <v>7589.5216666666674</v>
      </c>
      <c r="T484" s="15">
        <f t="shared" ca="1" si="102"/>
        <v>-1.8343931644352718</v>
      </c>
      <c r="U484" s="14">
        <f t="shared" ca="1" si="103"/>
        <v>0</v>
      </c>
      <c r="V484" s="20">
        <f t="shared" si="107"/>
        <v>0</v>
      </c>
      <c r="W484" s="20">
        <f t="shared" si="108"/>
        <v>8.2600000000002183</v>
      </c>
      <c r="X484" s="20">
        <f ca="1">AVERAGE(V484:OFFSET(V484,-$X$5+1,0))</f>
        <v>0</v>
      </c>
      <c r="Y484" s="20">
        <f ca="1">AVERAGE(W484:OFFSET(W484,-$X$5+1,0))</f>
        <v>48.605999999999952</v>
      </c>
      <c r="Z484" s="20">
        <f t="shared" ca="1" si="94"/>
        <v>0</v>
      </c>
      <c r="AA484" s="20">
        <f t="shared" ca="1" si="104"/>
        <v>1</v>
      </c>
    </row>
    <row r="485" spans="1:27">
      <c r="A485" s="5">
        <v>39065</v>
      </c>
      <c r="B485" s="4">
        <v>7456.31</v>
      </c>
      <c r="C485" s="4">
        <v>7492.3</v>
      </c>
      <c r="D485" s="4">
        <v>7428.38</v>
      </c>
      <c r="E485" s="4">
        <v>7480.41</v>
      </c>
      <c r="F485" s="4">
        <v>3802600</v>
      </c>
      <c r="G485" s="35">
        <f t="shared" si="106"/>
        <v>6.0100000000002183</v>
      </c>
      <c r="H485" s="35">
        <f t="shared" si="105"/>
        <v>24.099999999999454</v>
      </c>
      <c r="I485" s="35">
        <f t="shared" ca="1" si="95"/>
        <v>1</v>
      </c>
      <c r="J485" s="35">
        <f t="shared" ca="1" si="96"/>
        <v>1</v>
      </c>
      <c r="K485" s="35">
        <f t="shared" ca="1" si="97"/>
        <v>18.089999999999236</v>
      </c>
      <c r="L485" s="35">
        <f t="shared" ca="1" si="98"/>
        <v>1205.2599999999975</v>
      </c>
      <c r="M485" s="35">
        <f t="shared" ca="1" si="99"/>
        <v>264.90999999999894</v>
      </c>
      <c r="N485" s="34">
        <f ca="1">AVERAGE(E485:OFFSET(E485,-N$5+1,0))</f>
        <v>7553.358666666667</v>
      </c>
      <c r="O485" s="34">
        <f ca="1">AVERAGE(E485:OFFSET(E485,-O$5+1,0))</f>
        <v>7406.6892857142839</v>
      </c>
      <c r="P485" s="34">
        <f t="shared" ca="1" si="100"/>
        <v>0</v>
      </c>
      <c r="Q485" s="12">
        <f ca="1">100*(MAX(C485:OFFSET(C485,-$Q$5+1,0))-E485)/(MAX(C485:OFFSET(C485,-$Q$5+1,0))-MIN(D485:OFFSET(D485,-$Q$5+1,0)))</f>
        <v>67.989417989418087</v>
      </c>
      <c r="R485" s="37">
        <f t="shared" ca="1" si="101"/>
        <v>1</v>
      </c>
      <c r="S485" s="15">
        <f ca="1">AVERAGE(E485:OFFSET(E485,-S$5+1,0))</f>
        <v>7554.0350000000008</v>
      </c>
      <c r="T485" s="15">
        <f t="shared" ca="1" si="102"/>
        <v>-0.97464467665295307</v>
      </c>
      <c r="U485" s="14">
        <f t="shared" ca="1" si="103"/>
        <v>0</v>
      </c>
      <c r="V485" s="20">
        <f t="shared" si="107"/>
        <v>30.109999999999673</v>
      </c>
      <c r="W485" s="20">
        <f t="shared" si="108"/>
        <v>0</v>
      </c>
      <c r="X485" s="20">
        <f ca="1">AVERAGE(V485:OFFSET(V485,-$X$5+1,0))</f>
        <v>6.0219999999999345</v>
      </c>
      <c r="Y485" s="20">
        <f ca="1">AVERAGE(W485:OFFSET(W485,-$X$5+1,0))</f>
        <v>47.24400000000005</v>
      </c>
      <c r="Z485" s="20">
        <f t="shared" ca="1" si="94"/>
        <v>11.305523223069002</v>
      </c>
      <c r="AA485" s="20">
        <f t="shared" ca="1" si="104"/>
        <v>1</v>
      </c>
    </row>
    <row r="486" spans="1:27">
      <c r="A486" s="5">
        <v>39066</v>
      </c>
      <c r="B486" s="4">
        <v>7546.81</v>
      </c>
      <c r="C486" s="4">
        <v>7568.02</v>
      </c>
      <c r="D486" s="4">
        <v>7531.48</v>
      </c>
      <c r="E486" s="4">
        <v>7538.82</v>
      </c>
      <c r="F486" s="4">
        <v>4302600</v>
      </c>
      <c r="G486" s="35">
        <f t="shared" si="106"/>
        <v>66.400000000000546</v>
      </c>
      <c r="H486" s="35">
        <f t="shared" si="105"/>
        <v>-7.9900000000006912</v>
      </c>
      <c r="I486" s="35">
        <f t="shared" ca="1" si="95"/>
        <v>1</v>
      </c>
      <c r="J486" s="35">
        <f t="shared" ca="1" si="96"/>
        <v>2</v>
      </c>
      <c r="K486" s="35">
        <f t="shared" ca="1" si="97"/>
        <v>50.419999999999163</v>
      </c>
      <c r="L486" s="35">
        <f t="shared" ca="1" si="98"/>
        <v>1255.6799999999967</v>
      </c>
      <c r="M486" s="35">
        <f t="shared" ca="1" si="99"/>
        <v>315.32999999999811</v>
      </c>
      <c r="N486" s="34">
        <f ca="1">AVERAGE(E486:OFFSET(E486,-N$5+1,0))</f>
        <v>7560.7893333333332</v>
      </c>
      <c r="O486" s="34">
        <f ca="1">AVERAGE(E486:OFFSET(E486,-O$5+1,0))</f>
        <v>7419.3382142857135</v>
      </c>
      <c r="P486" s="34">
        <f t="shared" ca="1" si="100"/>
        <v>0</v>
      </c>
      <c r="Q486" s="12">
        <f ca="1">100*(MAX(C486:OFFSET(C486,-$Q$5+1,0))-E486)/(MAX(C486:OFFSET(C486,-$Q$5+1,0))-MIN(D486:OFFSET(D486,-$Q$5+1,0)))</f>
        <v>51.193351736830152</v>
      </c>
      <c r="R486" s="37">
        <f t="shared" ca="1" si="101"/>
        <v>0</v>
      </c>
      <c r="S486" s="15">
        <f ca="1">AVERAGE(E486:OFFSET(E486,-S$5+1,0))</f>
        <v>7529.418333333334</v>
      </c>
      <c r="T486" s="15">
        <f t="shared" ca="1" si="102"/>
        <v>0.12486577648427112</v>
      </c>
      <c r="U486" s="14">
        <f t="shared" ca="1" si="103"/>
        <v>0</v>
      </c>
      <c r="V486" s="20">
        <f t="shared" si="107"/>
        <v>58.409999999999854</v>
      </c>
      <c r="W486" s="20">
        <f t="shared" si="108"/>
        <v>0</v>
      </c>
      <c r="X486" s="20">
        <f ca="1">AVERAGE(V486:OFFSET(V486,-$X$5+1,0))</f>
        <v>17.703999999999905</v>
      </c>
      <c r="Y486" s="20">
        <f ca="1">AVERAGE(W486:OFFSET(W486,-$X$5+1,0))</f>
        <v>37.200000000000003</v>
      </c>
      <c r="Z486" s="20">
        <f t="shared" ca="1" si="94"/>
        <v>32.245373743260842</v>
      </c>
      <c r="AA486" s="20">
        <f t="shared" ca="1" si="104"/>
        <v>1</v>
      </c>
    </row>
    <row r="487" spans="1:27">
      <c r="A487" s="5">
        <v>39069</v>
      </c>
      <c r="B487" s="4">
        <v>7568.82</v>
      </c>
      <c r="C487" s="4">
        <v>7648.06</v>
      </c>
      <c r="D487" s="4">
        <v>7561.88</v>
      </c>
      <c r="E487" s="4">
        <v>7624.62</v>
      </c>
      <c r="F487" s="4">
        <v>4289400</v>
      </c>
      <c r="G487" s="35">
        <f t="shared" si="106"/>
        <v>30</v>
      </c>
      <c r="H487" s="35">
        <f t="shared" si="105"/>
        <v>55.800000000000182</v>
      </c>
      <c r="I487" s="35">
        <f t="shared" ca="1" si="95"/>
        <v>0</v>
      </c>
      <c r="J487" s="35">
        <f t="shared" ca="1" si="96"/>
        <v>2</v>
      </c>
      <c r="K487" s="35">
        <f t="shared" ca="1" si="97"/>
        <v>171.60000000000036</v>
      </c>
      <c r="L487" s="35">
        <f t="shared" ca="1" si="98"/>
        <v>1427.279999999997</v>
      </c>
      <c r="M487" s="35">
        <f t="shared" ca="1" si="99"/>
        <v>486.92999999999847</v>
      </c>
      <c r="N487" s="34">
        <f ca="1">AVERAGE(E487:OFFSET(E487,-N$5+1,0))</f>
        <v>7569.2206666666661</v>
      </c>
      <c r="O487" s="34">
        <f ca="1">AVERAGE(E487:OFFSET(E487,-O$5+1,0))</f>
        <v>7435.2767857142844</v>
      </c>
      <c r="P487" s="34">
        <f t="shared" ca="1" si="100"/>
        <v>0</v>
      </c>
      <c r="Q487" s="12">
        <f ca="1">100*(MAX(C487:OFFSET(C487,-$Q$5+1,0))-E487)/(MAX(C487:OFFSET(C487,-$Q$5+1,0))-MIN(D487:OFFSET(D487,-$Q$5+1,0)))</f>
        <v>26.52116402116414</v>
      </c>
      <c r="R487" s="37">
        <f t="shared" ca="1" si="101"/>
        <v>0</v>
      </c>
      <c r="S487" s="15">
        <f ca="1">AVERAGE(E487:OFFSET(E487,-S$5+1,0))</f>
        <v>7527.4716666666673</v>
      </c>
      <c r="T487" s="15">
        <f t="shared" ca="1" si="102"/>
        <v>1.2905838458818415</v>
      </c>
      <c r="U487" s="14">
        <f t="shared" ca="1" si="103"/>
        <v>0</v>
      </c>
      <c r="V487" s="20">
        <f t="shared" si="107"/>
        <v>85.800000000000182</v>
      </c>
      <c r="W487" s="20">
        <f t="shared" si="108"/>
        <v>0</v>
      </c>
      <c r="X487" s="20">
        <f ca="1">AVERAGE(V487:OFFSET(V487,-$X$5+1,0))</f>
        <v>34.86399999999994</v>
      </c>
      <c r="Y487" s="20">
        <f ca="1">AVERAGE(W487:OFFSET(W487,-$X$5+1,0))</f>
        <v>32.36399999999994</v>
      </c>
      <c r="Z487" s="20">
        <f t="shared" ca="1" si="94"/>
        <v>51.859344320818707</v>
      </c>
      <c r="AA487" s="20">
        <f t="shared" ca="1" si="104"/>
        <v>0</v>
      </c>
    </row>
    <row r="488" spans="1:27">
      <c r="A488" s="5">
        <v>39070</v>
      </c>
      <c r="B488" s="4">
        <v>7624.75</v>
      </c>
      <c r="C488" s="4">
        <v>7648.76</v>
      </c>
      <c r="D488" s="4">
        <v>7598.88</v>
      </c>
      <c r="E488" s="4">
        <v>7598.88</v>
      </c>
      <c r="F488" s="4">
        <v>4629400</v>
      </c>
      <c r="G488" s="35">
        <f t="shared" si="106"/>
        <v>0.13000000000010914</v>
      </c>
      <c r="H488" s="35">
        <f t="shared" si="105"/>
        <v>-25.869999999999891</v>
      </c>
      <c r="I488" s="35">
        <f t="shared" ca="1" si="95"/>
        <v>0</v>
      </c>
      <c r="J488" s="35">
        <f t="shared" ca="1" si="96"/>
        <v>2</v>
      </c>
      <c r="K488" s="35">
        <f t="shared" ca="1" si="97"/>
        <v>-51.479999999999563</v>
      </c>
      <c r="L488" s="35">
        <f t="shared" ca="1" si="98"/>
        <v>1375.7999999999975</v>
      </c>
      <c r="M488" s="35">
        <f t="shared" ca="1" si="99"/>
        <v>435.44999999999891</v>
      </c>
      <c r="N488" s="34">
        <f ca="1">AVERAGE(E488:OFFSET(E488,-N$5+1,0))</f>
        <v>7579.4833333333336</v>
      </c>
      <c r="O488" s="34">
        <f ca="1">AVERAGE(E488:OFFSET(E488,-O$5+1,0))</f>
        <v>7451.267857142856</v>
      </c>
      <c r="P488" s="34">
        <f t="shared" ca="1" si="100"/>
        <v>0</v>
      </c>
      <c r="Q488" s="12">
        <f ca="1">100*(MAX(C488:OFFSET(C488,-$Q$5+1,0))-E488)/(MAX(C488:OFFSET(C488,-$Q$5+1,0))-MIN(D488:OFFSET(D488,-$Q$5+1,0)))</f>
        <v>33.922820335863868</v>
      </c>
      <c r="R488" s="37">
        <f t="shared" ca="1" si="101"/>
        <v>-1</v>
      </c>
      <c r="S488" s="15">
        <f ca="1">AVERAGE(E488:OFFSET(E488,-S$5+1,0))</f>
        <v>7525.2649999999994</v>
      </c>
      <c r="T488" s="15">
        <f t="shared" ca="1" si="102"/>
        <v>0.97823797567262682</v>
      </c>
      <c r="U488" s="14">
        <f t="shared" ca="1" si="103"/>
        <v>0</v>
      </c>
      <c r="V488" s="20">
        <f t="shared" si="107"/>
        <v>0</v>
      </c>
      <c r="W488" s="20">
        <f t="shared" si="108"/>
        <v>25.739999999999782</v>
      </c>
      <c r="X488" s="20">
        <f ca="1">AVERAGE(V488:OFFSET(V488,-$X$5+1,0))</f>
        <v>34.86399999999994</v>
      </c>
      <c r="Y488" s="20">
        <f ca="1">AVERAGE(W488:OFFSET(W488,-$X$5+1,0))</f>
        <v>6.8</v>
      </c>
      <c r="Z488" s="20">
        <f t="shared" ca="1" si="94"/>
        <v>83.678955453148973</v>
      </c>
      <c r="AA488" s="20">
        <f t="shared" ca="1" si="104"/>
        <v>0</v>
      </c>
    </row>
    <row r="489" spans="1:27">
      <c r="A489" s="5">
        <v>39071</v>
      </c>
      <c r="B489" s="4">
        <v>7627.94</v>
      </c>
      <c r="C489" s="4">
        <v>7661.94</v>
      </c>
      <c r="D489" s="4">
        <v>7614.71</v>
      </c>
      <c r="E489" s="4">
        <v>7648.35</v>
      </c>
      <c r="F489" s="4">
        <v>4862200</v>
      </c>
      <c r="G489" s="35">
        <f t="shared" si="106"/>
        <v>29.059999999999491</v>
      </c>
      <c r="H489" s="35">
        <f t="shared" si="105"/>
        <v>20.410000000000764</v>
      </c>
      <c r="I489" s="35">
        <f t="shared" ca="1" si="95"/>
        <v>-1</v>
      </c>
      <c r="J489" s="35">
        <f t="shared" ca="1" si="96"/>
        <v>2</v>
      </c>
      <c r="K489" s="35">
        <f t="shared" ca="1" si="97"/>
        <v>98.940000000000509</v>
      </c>
      <c r="L489" s="35">
        <f t="shared" ca="1" si="98"/>
        <v>1474.739999999998</v>
      </c>
      <c r="M489" s="35">
        <f t="shared" ca="1" si="99"/>
        <v>534.38999999999942</v>
      </c>
      <c r="N489" s="34">
        <f ca="1">AVERAGE(E489:OFFSET(E489,-N$5+1,0))</f>
        <v>7591.0940000000019</v>
      </c>
      <c r="O489" s="34">
        <f ca="1">AVERAGE(E489:OFFSET(E489,-O$5+1,0))</f>
        <v>7468.2017857142846</v>
      </c>
      <c r="P489" s="34">
        <f t="shared" ca="1" si="100"/>
        <v>0</v>
      </c>
      <c r="Q489" s="12">
        <f ca="1">100*(MAX(C489:OFFSET(C489,-$Q$5+1,0))-E489)/(MAX(C489:OFFSET(C489,-$Q$5+1,0))-MIN(D489:OFFSET(D489,-$Q$5+1,0)))</f>
        <v>19.697492523579466</v>
      </c>
      <c r="R489" s="37">
        <f t="shared" ca="1" si="101"/>
        <v>0</v>
      </c>
      <c r="S489" s="15">
        <f ca="1">AVERAGE(E489:OFFSET(E489,-S$5+1,0))</f>
        <v>7556.8966666666665</v>
      </c>
      <c r="T489" s="15">
        <f t="shared" ca="1" si="102"/>
        <v>1.2101969547464215</v>
      </c>
      <c r="U489" s="14">
        <f t="shared" ca="1" si="103"/>
        <v>0</v>
      </c>
      <c r="V489" s="20">
        <f t="shared" si="107"/>
        <v>49.470000000000255</v>
      </c>
      <c r="W489" s="20">
        <f t="shared" si="108"/>
        <v>0</v>
      </c>
      <c r="X489" s="20">
        <f ca="1">AVERAGE(V489:OFFSET(V489,-$X$5+1,0))</f>
        <v>44.757999999999996</v>
      </c>
      <c r="Y489" s="20">
        <f ca="1">AVERAGE(W489:OFFSET(W489,-$X$5+1,0))</f>
        <v>5.1479999999999562</v>
      </c>
      <c r="Z489" s="20">
        <f t="shared" ca="1" si="94"/>
        <v>89.684607061275273</v>
      </c>
      <c r="AA489" s="20">
        <f t="shared" ca="1" si="104"/>
        <v>-1</v>
      </c>
    </row>
    <row r="490" spans="1:27">
      <c r="A490" s="5">
        <v>39072</v>
      </c>
      <c r="B490" s="4">
        <v>7655.64</v>
      </c>
      <c r="C490" s="4">
        <v>7685.88</v>
      </c>
      <c r="D490" s="4">
        <v>7614.45</v>
      </c>
      <c r="E490" s="4">
        <v>7620.94</v>
      </c>
      <c r="F490" s="4">
        <v>4726600</v>
      </c>
      <c r="G490" s="35">
        <f t="shared" si="106"/>
        <v>7.2899999999999636</v>
      </c>
      <c r="H490" s="35">
        <f t="shared" si="105"/>
        <v>-34.700000000000728</v>
      </c>
      <c r="I490" s="35">
        <f t="shared" ca="1" si="95"/>
        <v>0</v>
      </c>
      <c r="J490" s="35">
        <f t="shared" ca="1" si="96"/>
        <v>-1</v>
      </c>
      <c r="K490" s="35">
        <f t="shared" ca="1" si="97"/>
        <v>49.280000000000655</v>
      </c>
      <c r="L490" s="35">
        <f t="shared" ca="1" si="98"/>
        <v>1524.0199999999986</v>
      </c>
      <c r="M490" s="35">
        <f t="shared" ca="1" si="99"/>
        <v>583.67000000000007</v>
      </c>
      <c r="N490" s="34">
        <f ca="1">AVERAGE(E490:OFFSET(E490,-N$5+1,0))</f>
        <v>7594.6420000000007</v>
      </c>
      <c r="O490" s="34">
        <f ca="1">AVERAGE(E490:OFFSET(E490,-O$5+1,0))</f>
        <v>7485.5189285714278</v>
      </c>
      <c r="P490" s="34">
        <f t="shared" ca="1" si="100"/>
        <v>0</v>
      </c>
      <c r="Q490" s="12">
        <f ca="1">100*(MAX(C490:OFFSET(C490,-$Q$5+1,0))-E490)/(MAX(C490:OFFSET(C490,-$Q$5+1,0))-MIN(D490:OFFSET(D490,-$Q$5+1,0)))</f>
        <v>20.499384450266902</v>
      </c>
      <c r="R490" s="37">
        <f t="shared" ca="1" si="101"/>
        <v>-1</v>
      </c>
      <c r="S490" s="15">
        <f ca="1">AVERAGE(E490:OFFSET(E490,-S$5+1,0))</f>
        <v>7585.336666666667</v>
      </c>
      <c r="T490" s="15">
        <f t="shared" ca="1" si="102"/>
        <v>0.46937050915339579</v>
      </c>
      <c r="U490" s="14">
        <f t="shared" ca="1" si="103"/>
        <v>0</v>
      </c>
      <c r="V490" s="20">
        <f t="shared" si="107"/>
        <v>0</v>
      </c>
      <c r="W490" s="20">
        <f t="shared" si="108"/>
        <v>27.410000000000764</v>
      </c>
      <c r="X490" s="20">
        <f ca="1">AVERAGE(V490:OFFSET(V490,-$X$5+1,0))</f>
        <v>38.736000000000061</v>
      </c>
      <c r="Y490" s="20">
        <f ca="1">AVERAGE(W490:OFFSET(W490,-$X$5+1,0))</f>
        <v>10.630000000000109</v>
      </c>
      <c r="Z490" s="20">
        <f t="shared" ca="1" si="94"/>
        <v>78.466961066320806</v>
      </c>
      <c r="AA490" s="20">
        <f t="shared" ca="1" si="104"/>
        <v>0</v>
      </c>
    </row>
    <row r="491" spans="1:27">
      <c r="A491" s="5">
        <v>39073</v>
      </c>
      <c r="B491" s="4">
        <v>7636.73</v>
      </c>
      <c r="C491" s="4">
        <v>7660.33</v>
      </c>
      <c r="D491" s="4">
        <v>7621.48</v>
      </c>
      <c r="E491" s="4">
        <v>7652.47</v>
      </c>
      <c r="F491" s="4">
        <v>3634800</v>
      </c>
      <c r="G491" s="35">
        <f t="shared" si="106"/>
        <v>15.789999999999964</v>
      </c>
      <c r="H491" s="35">
        <f t="shared" si="105"/>
        <v>15.740000000000691</v>
      </c>
      <c r="I491" s="35">
        <f t="shared" ca="1" si="95"/>
        <v>0</v>
      </c>
      <c r="J491" s="35">
        <f t="shared" ca="1" si="96"/>
        <v>-1</v>
      </c>
      <c r="K491" s="35">
        <f t="shared" ca="1" si="97"/>
        <v>-31.530000000000655</v>
      </c>
      <c r="L491" s="35">
        <f t="shared" ca="1" si="98"/>
        <v>1492.489999999998</v>
      </c>
      <c r="M491" s="35">
        <f t="shared" ca="1" si="99"/>
        <v>552.13999999999942</v>
      </c>
      <c r="N491" s="34">
        <f ca="1">AVERAGE(E491:OFFSET(E491,-N$5+1,0))</f>
        <v>7597.2353333333331</v>
      </c>
      <c r="O491" s="34">
        <f ca="1">AVERAGE(E491:OFFSET(E491,-O$5+1,0))</f>
        <v>7501.534285714285</v>
      </c>
      <c r="P491" s="34">
        <f t="shared" ca="1" si="100"/>
        <v>0</v>
      </c>
      <c r="Q491" s="12">
        <f ca="1">100*(MAX(C491:OFFSET(C491,-$Q$5+1,0))-E491)/(MAX(C491:OFFSET(C491,-$Q$5+1,0))-MIN(D491:OFFSET(D491,-$Q$5+1,0)))</f>
        <v>10.546418763218492</v>
      </c>
      <c r="R491" s="37">
        <f t="shared" ca="1" si="101"/>
        <v>-1</v>
      </c>
      <c r="S491" s="15">
        <f ca="1">AVERAGE(E491:OFFSET(E491,-S$5+1,0))</f>
        <v>7614.0133333333333</v>
      </c>
      <c r="T491" s="15">
        <f t="shared" ca="1" si="102"/>
        <v>0.50507747994487706</v>
      </c>
      <c r="U491" s="14">
        <f t="shared" ca="1" si="103"/>
        <v>0</v>
      </c>
      <c r="V491" s="20">
        <f t="shared" si="107"/>
        <v>31.530000000000655</v>
      </c>
      <c r="W491" s="20">
        <f t="shared" si="108"/>
        <v>0</v>
      </c>
      <c r="X491" s="20">
        <f ca="1">AVERAGE(V491:OFFSET(V491,-$X$5+1,0))</f>
        <v>33.36000000000022</v>
      </c>
      <c r="Y491" s="20">
        <f ca="1">AVERAGE(W491:OFFSET(W491,-$X$5+1,0))</f>
        <v>10.630000000000109</v>
      </c>
      <c r="Z491" s="20">
        <f t="shared" ca="1" si="94"/>
        <v>75.835417140259082</v>
      </c>
      <c r="AA491" s="20">
        <f t="shared" ca="1" si="104"/>
        <v>0</v>
      </c>
    </row>
    <row r="492" spans="1:27">
      <c r="A492" s="5">
        <v>39076</v>
      </c>
      <c r="B492" s="4">
        <v>7658.05</v>
      </c>
      <c r="C492" s="4">
        <v>7667.44</v>
      </c>
      <c r="D492" s="4">
        <v>7635.16</v>
      </c>
      <c r="E492" s="4">
        <v>7646.81</v>
      </c>
      <c r="F492" s="4">
        <v>3786800</v>
      </c>
      <c r="G492" s="35">
        <f t="shared" si="106"/>
        <v>5.5799999999999272</v>
      </c>
      <c r="H492" s="35">
        <f t="shared" si="105"/>
        <v>-11.239999999999782</v>
      </c>
      <c r="I492" s="35">
        <f t="shared" ca="1" si="95"/>
        <v>0</v>
      </c>
      <c r="J492" s="35">
        <f t="shared" ca="1" si="96"/>
        <v>-1</v>
      </c>
      <c r="K492" s="35">
        <f t="shared" ca="1" si="97"/>
        <v>5.6599999999998545</v>
      </c>
      <c r="L492" s="35">
        <f t="shared" ca="1" si="98"/>
        <v>1498.1499999999978</v>
      </c>
      <c r="M492" s="35">
        <f t="shared" ca="1" si="99"/>
        <v>557.79999999999927</v>
      </c>
      <c r="N492" s="34">
        <f ca="1">AVERAGE(E492:OFFSET(E492,-N$5+1,0))</f>
        <v>7597.2220000000007</v>
      </c>
      <c r="O492" s="34">
        <f ca="1">AVERAGE(E492:OFFSET(E492,-O$5+1,0))</f>
        <v>7516.175714285715</v>
      </c>
      <c r="P492" s="34">
        <f t="shared" ca="1" si="100"/>
        <v>0</v>
      </c>
      <c r="Q492" s="12">
        <f ca="1">100*(MAX(C492:OFFSET(C492,-$Q$5+1,0))-E492)/(MAX(C492:OFFSET(C492,-$Q$5+1,0))-MIN(D492:OFFSET(D492,-$Q$5+1,0)))</f>
        <v>12.333091322327004</v>
      </c>
      <c r="R492" s="37">
        <f t="shared" ca="1" si="101"/>
        <v>-1</v>
      </c>
      <c r="S492" s="15">
        <f ca="1">AVERAGE(E492:OFFSET(E492,-S$5+1,0))</f>
        <v>7632.0116666666654</v>
      </c>
      <c r="T492" s="15">
        <f t="shared" ca="1" si="102"/>
        <v>0.19389820115144388</v>
      </c>
      <c r="U492" s="14">
        <f t="shared" ca="1" si="103"/>
        <v>0</v>
      </c>
      <c r="V492" s="20">
        <f t="shared" si="107"/>
        <v>0</v>
      </c>
      <c r="W492" s="20">
        <f t="shared" si="108"/>
        <v>5.6599999999998545</v>
      </c>
      <c r="X492" s="20">
        <f ca="1">AVERAGE(V492:OFFSET(V492,-$X$5+1,0))</f>
        <v>16.20000000000018</v>
      </c>
      <c r="Y492" s="20">
        <f ca="1">AVERAGE(W492:OFFSET(W492,-$X$5+1,0))</f>
        <v>11.76200000000008</v>
      </c>
      <c r="Z492" s="20">
        <f t="shared" ca="1" si="94"/>
        <v>57.935769973535614</v>
      </c>
      <c r="AA492" s="20">
        <f t="shared" ca="1" si="104"/>
        <v>0</v>
      </c>
    </row>
    <row r="493" spans="1:27">
      <c r="A493" s="5">
        <v>39077</v>
      </c>
      <c r="B493" s="4">
        <v>7668.92</v>
      </c>
      <c r="C493" s="4">
        <v>7749.46</v>
      </c>
      <c r="D493" s="4">
        <v>7668.92</v>
      </c>
      <c r="E493" s="4">
        <v>7727.59</v>
      </c>
      <c r="F493" s="4">
        <v>5094600</v>
      </c>
      <c r="G493" s="35">
        <f t="shared" si="106"/>
        <v>22.109999999999673</v>
      </c>
      <c r="H493" s="35">
        <f t="shared" si="105"/>
        <v>58.670000000000073</v>
      </c>
      <c r="I493" s="35">
        <f t="shared" ca="1" si="95"/>
        <v>0</v>
      </c>
      <c r="J493" s="35">
        <f t="shared" ca="1" si="96"/>
        <v>-1</v>
      </c>
      <c r="K493" s="35">
        <f t="shared" ca="1" si="97"/>
        <v>-80.779999999999745</v>
      </c>
      <c r="L493" s="35">
        <f t="shared" ca="1" si="98"/>
        <v>1417.3699999999981</v>
      </c>
      <c r="M493" s="35">
        <f t="shared" ca="1" si="99"/>
        <v>477.01999999999953</v>
      </c>
      <c r="N493" s="34">
        <f ca="1">AVERAGE(E493:OFFSET(E493,-N$5+1,0))</f>
        <v>7605.0680000000011</v>
      </c>
      <c r="O493" s="34">
        <f ca="1">AVERAGE(E493:OFFSET(E493,-O$5+1,0))</f>
        <v>7532.9653571428571</v>
      </c>
      <c r="P493" s="34">
        <f t="shared" ca="1" si="100"/>
        <v>0</v>
      </c>
      <c r="Q493" s="12">
        <f ca="1">100*(MAX(C493:OFFSET(C493,-$Q$5+1,0))-E493)/(MAX(C493:OFFSET(C493,-$Q$5+1,0))-MIN(D493:OFFSET(D493,-$Q$5+1,0)))</f>
        <v>5.7496648000630692</v>
      </c>
      <c r="R493" s="37">
        <f t="shared" ca="1" si="101"/>
        <v>-1</v>
      </c>
      <c r="S493" s="15">
        <f ca="1">AVERAGE(E493:OFFSET(E493,-S$5+1,0))</f>
        <v>7649.1733333333323</v>
      </c>
      <c r="T493" s="15">
        <f t="shared" ca="1" si="102"/>
        <v>1.0251652466149008</v>
      </c>
      <c r="U493" s="14">
        <f t="shared" ca="1" si="103"/>
        <v>0</v>
      </c>
      <c r="V493" s="20">
        <f t="shared" si="107"/>
        <v>80.779999999999745</v>
      </c>
      <c r="W493" s="20">
        <f t="shared" si="108"/>
        <v>0</v>
      </c>
      <c r="X493" s="20">
        <f ca="1">AVERAGE(V493:OFFSET(V493,-$X$5+1,0))</f>
        <v>32.35600000000013</v>
      </c>
      <c r="Y493" s="20">
        <f ca="1">AVERAGE(W493:OFFSET(W493,-$X$5+1,0))</f>
        <v>6.6140000000001233</v>
      </c>
      <c r="Z493" s="20">
        <f t="shared" ca="1" si="94"/>
        <v>83.027970233512747</v>
      </c>
      <c r="AA493" s="20">
        <f t="shared" ca="1" si="104"/>
        <v>0</v>
      </c>
    </row>
    <row r="494" spans="1:27">
      <c r="A494" s="5">
        <v>39078</v>
      </c>
      <c r="B494" s="4">
        <v>7761.09</v>
      </c>
      <c r="C494" s="4">
        <v>7790.31</v>
      </c>
      <c r="D494" s="4">
        <v>7733.18</v>
      </c>
      <c r="E494" s="4">
        <v>7733.18</v>
      </c>
      <c r="F494" s="4">
        <v>5135000</v>
      </c>
      <c r="G494" s="35">
        <f t="shared" si="106"/>
        <v>33.5</v>
      </c>
      <c r="H494" s="35">
        <f t="shared" si="105"/>
        <v>-27.909999999999854</v>
      </c>
      <c r="I494" s="35">
        <f t="shared" ca="1" si="95"/>
        <v>0</v>
      </c>
      <c r="J494" s="35">
        <f t="shared" ca="1" si="96"/>
        <v>-1</v>
      </c>
      <c r="K494" s="35">
        <f t="shared" ca="1" si="97"/>
        <v>-5.5900000000001455</v>
      </c>
      <c r="L494" s="35">
        <f t="shared" ca="1" si="98"/>
        <v>1411.7799999999979</v>
      </c>
      <c r="M494" s="35">
        <f t="shared" ca="1" si="99"/>
        <v>471.42999999999938</v>
      </c>
      <c r="N494" s="34">
        <f ca="1">AVERAGE(E494:OFFSET(E494,-N$5+1,0))</f>
        <v>7607.7246666666679</v>
      </c>
      <c r="O494" s="34">
        <f ca="1">AVERAGE(E494:OFFSET(E494,-O$5+1,0))</f>
        <v>7549.881071428571</v>
      </c>
      <c r="P494" s="34">
        <f t="shared" ca="1" si="100"/>
        <v>0</v>
      </c>
      <c r="Q494" s="12">
        <f ca="1">100*(MAX(C494:OFFSET(C494,-$Q$5+1,0))-E494)/(MAX(C494:OFFSET(C494,-$Q$5+1,0))-MIN(D494:OFFSET(D494,-$Q$5+1,0)))</f>
        <v>15.78482026911283</v>
      </c>
      <c r="R494" s="37">
        <f t="shared" ca="1" si="101"/>
        <v>-1</v>
      </c>
      <c r="S494" s="15">
        <f ca="1">AVERAGE(E494:OFFSET(E494,-S$5+1,0))</f>
        <v>7671.5566666666673</v>
      </c>
      <c r="T494" s="15">
        <f t="shared" ca="1" si="102"/>
        <v>0.80327026196768825</v>
      </c>
      <c r="U494" s="14">
        <f t="shared" ca="1" si="103"/>
        <v>0</v>
      </c>
      <c r="V494" s="20">
        <f t="shared" si="107"/>
        <v>5.5900000000001455</v>
      </c>
      <c r="W494" s="20">
        <f t="shared" si="108"/>
        <v>0</v>
      </c>
      <c r="X494" s="20">
        <f ca="1">AVERAGE(V494:OFFSET(V494,-$X$5+1,0))</f>
        <v>23.580000000000108</v>
      </c>
      <c r="Y494" s="20">
        <f ca="1">AVERAGE(W494:OFFSET(W494,-$X$5+1,0))</f>
        <v>6.6140000000001233</v>
      </c>
      <c r="Z494" s="20">
        <f t="shared" ca="1" si="94"/>
        <v>78.094985758759776</v>
      </c>
      <c r="AA494" s="20">
        <f t="shared" ca="1" si="104"/>
        <v>0</v>
      </c>
    </row>
    <row r="495" spans="1:27">
      <c r="A495" s="5">
        <v>39079</v>
      </c>
      <c r="B495" s="4">
        <v>7777.86</v>
      </c>
      <c r="C495" s="4">
        <v>7782.42</v>
      </c>
      <c r="D495" s="4">
        <v>7720.29</v>
      </c>
      <c r="E495" s="4">
        <v>7732.93</v>
      </c>
      <c r="F495" s="4">
        <v>4540000</v>
      </c>
      <c r="G495" s="35">
        <f t="shared" si="106"/>
        <v>44.679999999999382</v>
      </c>
      <c r="H495" s="35">
        <f t="shared" si="105"/>
        <v>-44.929999999999382</v>
      </c>
      <c r="I495" s="35">
        <f t="shared" ca="1" si="95"/>
        <v>-1</v>
      </c>
      <c r="J495" s="35">
        <f t="shared" ca="1" si="96"/>
        <v>-1</v>
      </c>
      <c r="K495" s="35">
        <f t="shared" ca="1" si="97"/>
        <v>0.25</v>
      </c>
      <c r="L495" s="35">
        <f t="shared" ca="1" si="98"/>
        <v>1412.0299999999979</v>
      </c>
      <c r="M495" s="35">
        <f t="shared" ca="1" si="99"/>
        <v>471.67999999999938</v>
      </c>
      <c r="N495" s="34">
        <f ca="1">AVERAGE(E495:OFFSET(E495,-N$5+1,0))</f>
        <v>7610.818666666667</v>
      </c>
      <c r="O495" s="34">
        <f ca="1">AVERAGE(E495:OFFSET(E495,-O$5+1,0))</f>
        <v>7566.7185714285715</v>
      </c>
      <c r="P495" s="34">
        <f t="shared" ca="1" si="100"/>
        <v>0</v>
      </c>
      <c r="Q495" s="12">
        <f ca="1">100*(MAX(C495:OFFSET(C495,-$Q$5+1,0))-E495)/(MAX(C495:OFFSET(C495,-$Q$5+1,0))-MIN(D495:OFFSET(D495,-$Q$5+1,0)))</f>
        <v>22.168991229764682</v>
      </c>
      <c r="R495" s="37">
        <f t="shared" ca="1" si="101"/>
        <v>-1</v>
      </c>
      <c r="S495" s="15">
        <f ca="1">AVERAGE(E495:OFFSET(E495,-S$5+1,0))</f>
        <v>7685.6533333333346</v>
      </c>
      <c r="T495" s="15">
        <f t="shared" ca="1" si="102"/>
        <v>0.61512879408212173</v>
      </c>
      <c r="U495" s="14">
        <f t="shared" ca="1" si="103"/>
        <v>0</v>
      </c>
      <c r="V495" s="20">
        <f t="shared" si="107"/>
        <v>0</v>
      </c>
      <c r="W495" s="20">
        <f t="shared" si="108"/>
        <v>0.25</v>
      </c>
      <c r="X495" s="20">
        <f ca="1">AVERAGE(V495:OFFSET(V495,-$X$5+1,0))</f>
        <v>23.580000000000108</v>
      </c>
      <c r="Y495" s="20">
        <f ca="1">AVERAGE(W495:OFFSET(W495,-$X$5+1,0))</f>
        <v>1.1819999999999709</v>
      </c>
      <c r="Z495" s="20">
        <f t="shared" ca="1" si="94"/>
        <v>95.226556820935443</v>
      </c>
      <c r="AA495" s="20">
        <f t="shared" ca="1" si="104"/>
        <v>-1</v>
      </c>
    </row>
    <row r="496" spans="1:27">
      <c r="A496" s="5">
        <v>39080</v>
      </c>
      <c r="B496" s="4">
        <v>7747.62</v>
      </c>
      <c r="C496" s="4">
        <v>7823.72</v>
      </c>
      <c r="D496" s="4">
        <v>7747.62</v>
      </c>
      <c r="E496" s="4">
        <v>7823.72</v>
      </c>
      <c r="F496" s="4">
        <v>4915000</v>
      </c>
      <c r="G496" s="35">
        <f t="shared" si="106"/>
        <v>14.6899999999996</v>
      </c>
      <c r="H496" s="35">
        <f t="shared" si="105"/>
        <v>76.100000000000364</v>
      </c>
      <c r="I496" s="35">
        <f t="shared" ca="1" si="95"/>
        <v>-1</v>
      </c>
      <c r="J496" s="35">
        <f t="shared" ca="1" si="96"/>
        <v>-2</v>
      </c>
      <c r="K496" s="35">
        <f t="shared" ca="1" si="97"/>
        <v>-166.89000000000033</v>
      </c>
      <c r="L496" s="35">
        <f t="shared" ca="1" si="98"/>
        <v>1245.1399999999976</v>
      </c>
      <c r="M496" s="35">
        <f t="shared" ca="1" si="99"/>
        <v>304.78999999999905</v>
      </c>
      <c r="N496" s="34">
        <f ca="1">AVERAGE(E496:OFFSET(E496,-N$5+1,0))</f>
        <v>7623.3133333333326</v>
      </c>
      <c r="O496" s="34">
        <f ca="1">AVERAGE(E496:OFFSET(E496,-O$5+1,0))</f>
        <v>7585.0767857142855</v>
      </c>
      <c r="P496" s="34">
        <f t="shared" ca="1" si="100"/>
        <v>0</v>
      </c>
      <c r="Q496" s="12">
        <f ca="1">100*(MAX(C496:OFFSET(C496,-$Q$5+1,0))-E496)/(MAX(C496:OFFSET(C496,-$Q$5+1,0))-MIN(D496:OFFSET(D496,-$Q$5+1,0)))</f>
        <v>0</v>
      </c>
      <c r="R496" s="37">
        <f t="shared" ca="1" si="101"/>
        <v>-1</v>
      </c>
      <c r="S496" s="15">
        <f ca="1">AVERAGE(E496:OFFSET(E496,-S$5+1,0))</f>
        <v>7719.4500000000007</v>
      </c>
      <c r="T496" s="15">
        <f t="shared" ca="1" si="102"/>
        <v>1.3507439001483204</v>
      </c>
      <c r="U496" s="14">
        <f t="shared" ca="1" si="103"/>
        <v>0</v>
      </c>
      <c r="V496" s="20">
        <f t="shared" si="107"/>
        <v>90.789999999999964</v>
      </c>
      <c r="W496" s="20">
        <f t="shared" si="108"/>
        <v>0</v>
      </c>
      <c r="X496" s="20">
        <f ca="1">AVERAGE(V496:OFFSET(V496,-$X$5+1,0))</f>
        <v>35.431999999999974</v>
      </c>
      <c r="Y496" s="20">
        <f ca="1">AVERAGE(W496:OFFSET(W496,-$X$5+1,0))</f>
        <v>1.1819999999999709</v>
      </c>
      <c r="Z496" s="20">
        <f t="shared" ca="1" si="94"/>
        <v>96.771726661932675</v>
      </c>
      <c r="AA496" s="20">
        <f t="shared" ca="1" si="104"/>
        <v>-1</v>
      </c>
    </row>
    <row r="497" spans="1:27">
      <c r="A497" s="5">
        <v>39084</v>
      </c>
      <c r="B497" s="4">
        <v>7871.41</v>
      </c>
      <c r="C497" s="4">
        <v>7937.26</v>
      </c>
      <c r="D497" s="4">
        <v>7843.6</v>
      </c>
      <c r="E497" s="4">
        <v>7920.8</v>
      </c>
      <c r="F497" s="4">
        <v>5710600</v>
      </c>
      <c r="G497" s="35">
        <f t="shared" si="106"/>
        <v>47.6899999999996</v>
      </c>
      <c r="H497" s="35">
        <f t="shared" si="105"/>
        <v>49.390000000000327</v>
      </c>
      <c r="I497" s="35">
        <f t="shared" ca="1" si="95"/>
        <v>-1</v>
      </c>
      <c r="J497" s="35">
        <f t="shared" ca="1" si="96"/>
        <v>-2</v>
      </c>
      <c r="K497" s="35">
        <f t="shared" ca="1" si="97"/>
        <v>-194.15999999999985</v>
      </c>
      <c r="L497" s="35">
        <f t="shared" ca="1" si="98"/>
        <v>1050.9799999999977</v>
      </c>
      <c r="M497" s="35">
        <f t="shared" ca="1" si="99"/>
        <v>110.6299999999992</v>
      </c>
      <c r="N497" s="34">
        <f ca="1">AVERAGE(E497:OFFSET(E497,-N$5+1,0))</f>
        <v>7643.8919999999989</v>
      </c>
      <c r="O497" s="34">
        <f ca="1">AVERAGE(E497:OFFSET(E497,-O$5+1,0))</f>
        <v>7605.5064285714279</v>
      </c>
      <c r="P497" s="34">
        <f t="shared" ca="1" si="100"/>
        <v>0</v>
      </c>
      <c r="Q497" s="12">
        <f ca="1">100*(MAX(C497:OFFSET(C497,-$Q$5+1,0))-E497)/(MAX(C497:OFFSET(C497,-$Q$5+1,0))-MIN(D497:OFFSET(D497,-$Q$5+1,0)))</f>
        <v>4.864353685205991</v>
      </c>
      <c r="R497" s="37">
        <f t="shared" ca="1" si="101"/>
        <v>-1</v>
      </c>
      <c r="S497" s="15">
        <f ca="1">AVERAGE(E497:OFFSET(E497,-S$5+1,0))</f>
        <v>7764.171666666668</v>
      </c>
      <c r="T497" s="15">
        <f t="shared" ca="1" si="102"/>
        <v>2.017321873571817</v>
      </c>
      <c r="U497" s="14">
        <f t="shared" ca="1" si="103"/>
        <v>0</v>
      </c>
      <c r="V497" s="20">
        <f t="shared" si="107"/>
        <v>97.079999999999927</v>
      </c>
      <c r="W497" s="20">
        <f t="shared" si="108"/>
        <v>0</v>
      </c>
      <c r="X497" s="20">
        <f ca="1">AVERAGE(V497:OFFSET(V497,-$X$5+1,0))</f>
        <v>54.847999999999956</v>
      </c>
      <c r="Y497" s="20">
        <f ca="1">AVERAGE(W497:OFFSET(W497,-$X$5+1,0))</f>
        <v>0.05</v>
      </c>
      <c r="Z497" s="20">
        <f t="shared" ca="1" si="94"/>
        <v>99.908922000801482</v>
      </c>
      <c r="AA497" s="20">
        <f t="shared" ca="1" si="104"/>
        <v>-1</v>
      </c>
    </row>
    <row r="498" spans="1:27">
      <c r="A498" s="5">
        <v>39085</v>
      </c>
      <c r="B498" s="4">
        <v>7954.96</v>
      </c>
      <c r="C498" s="4">
        <v>7999.42</v>
      </c>
      <c r="D498" s="4">
        <v>7917.3</v>
      </c>
      <c r="E498" s="4">
        <v>7917.3</v>
      </c>
      <c r="F498" s="4">
        <v>5951400</v>
      </c>
      <c r="G498" s="35">
        <f t="shared" si="106"/>
        <v>34.159999999999854</v>
      </c>
      <c r="H498" s="35">
        <f t="shared" si="105"/>
        <v>-37.659999999999854</v>
      </c>
      <c r="I498" s="35">
        <f t="shared" ca="1" si="95"/>
        <v>-1</v>
      </c>
      <c r="J498" s="35">
        <f t="shared" ca="1" si="96"/>
        <v>-2</v>
      </c>
      <c r="K498" s="35">
        <f t="shared" ca="1" si="97"/>
        <v>7</v>
      </c>
      <c r="L498" s="35">
        <f t="shared" ca="1" si="98"/>
        <v>1057.9799999999977</v>
      </c>
      <c r="M498" s="35">
        <f t="shared" ca="1" si="99"/>
        <v>117.6299999999992</v>
      </c>
      <c r="N498" s="34">
        <f ca="1">AVERAGE(E498:OFFSET(E498,-N$5+1,0))</f>
        <v>7674.4746666666661</v>
      </c>
      <c r="O498" s="34">
        <f ca="1">AVERAGE(E498:OFFSET(E498,-O$5+1,0))</f>
        <v>7624.5282142857131</v>
      </c>
      <c r="P498" s="34">
        <f t="shared" ca="1" si="100"/>
        <v>0</v>
      </c>
      <c r="Q498" s="12">
        <f ca="1">100*(MAX(C498:OFFSET(C498,-$Q$5+1,0))-E498)/(MAX(C498:OFFSET(C498,-$Q$5+1,0))-MIN(D498:OFFSET(D498,-$Q$5+1,0)))</f>
        <v>21.331532327194285</v>
      </c>
      <c r="R498" s="37">
        <f t="shared" ca="1" si="101"/>
        <v>-1</v>
      </c>
      <c r="S498" s="15">
        <f ca="1">AVERAGE(E498:OFFSET(E498,-S$5+1,0))</f>
        <v>7809.253333333334</v>
      </c>
      <c r="T498" s="15">
        <f t="shared" ca="1" si="102"/>
        <v>1.383572309089723</v>
      </c>
      <c r="U498" s="14">
        <f t="shared" ca="1" si="103"/>
        <v>0</v>
      </c>
      <c r="V498" s="20">
        <f t="shared" si="107"/>
        <v>0</v>
      </c>
      <c r="W498" s="20">
        <f t="shared" si="108"/>
        <v>3.5</v>
      </c>
      <c r="X498" s="20">
        <f ca="1">AVERAGE(V498:OFFSET(V498,-$X$5+1,0))</f>
        <v>38.692000000000007</v>
      </c>
      <c r="Y498" s="20">
        <f ca="1">AVERAGE(W498:OFFSET(W498,-$X$5+1,0))</f>
        <v>0.75</v>
      </c>
      <c r="Z498" s="20">
        <f t="shared" ca="1" si="94"/>
        <v>98.098473708229804</v>
      </c>
      <c r="AA498" s="20">
        <f t="shared" ca="1" si="104"/>
        <v>-1</v>
      </c>
    </row>
    <row r="499" spans="1:27">
      <c r="A499" s="5">
        <v>39086</v>
      </c>
      <c r="B499" s="4">
        <v>7929.89</v>
      </c>
      <c r="C499" s="4">
        <v>7955.9</v>
      </c>
      <c r="D499" s="4">
        <v>7901.24</v>
      </c>
      <c r="E499" s="4">
        <v>7934.51</v>
      </c>
      <c r="F499" s="4">
        <v>5717400</v>
      </c>
      <c r="G499" s="35">
        <f t="shared" si="106"/>
        <v>12.590000000000146</v>
      </c>
      <c r="H499" s="35">
        <f t="shared" si="105"/>
        <v>4.6199999999998909</v>
      </c>
      <c r="I499" s="35">
        <f t="shared" ca="1" si="95"/>
        <v>-1</v>
      </c>
      <c r="J499" s="35">
        <f t="shared" ca="1" si="96"/>
        <v>-2</v>
      </c>
      <c r="K499" s="35">
        <f t="shared" ca="1" si="97"/>
        <v>-34.420000000000073</v>
      </c>
      <c r="L499" s="35">
        <f t="shared" ca="1" si="98"/>
        <v>1023.5599999999977</v>
      </c>
      <c r="M499" s="35">
        <f t="shared" ca="1" si="99"/>
        <v>83.209999999999127</v>
      </c>
      <c r="N499" s="34">
        <f ca="1">AVERAGE(E499:OFFSET(E499,-N$5+1,0))</f>
        <v>7706.7553333333335</v>
      </c>
      <c r="O499" s="34">
        <f ca="1">AVERAGE(E499:OFFSET(E499,-O$5+1,0))</f>
        <v>7642.6407142857133</v>
      </c>
      <c r="P499" s="34">
        <f t="shared" ca="1" si="100"/>
        <v>0</v>
      </c>
      <c r="Q499" s="12">
        <f ca="1">100*(MAX(C499:OFFSET(C499,-$Q$5+1,0))-E499)/(MAX(C499:OFFSET(C499,-$Q$5+1,0))-MIN(D499:OFFSET(D499,-$Q$5+1,0)))</f>
        <v>16.86105410811227</v>
      </c>
      <c r="R499" s="37">
        <f t="shared" ca="1" si="101"/>
        <v>-1</v>
      </c>
      <c r="S499" s="15">
        <f ca="1">AVERAGE(E499:OFFSET(E499,-S$5+1,0))</f>
        <v>7843.7400000000007</v>
      </c>
      <c r="T499" s="15">
        <f t="shared" ca="1" si="102"/>
        <v>1.1572285669846212</v>
      </c>
      <c r="U499" s="14">
        <f t="shared" ca="1" si="103"/>
        <v>0</v>
      </c>
      <c r="V499" s="20">
        <f t="shared" si="107"/>
        <v>17.210000000000036</v>
      </c>
      <c r="W499" s="20">
        <f t="shared" si="108"/>
        <v>0</v>
      </c>
      <c r="X499" s="20">
        <f ca="1">AVERAGE(V499:OFFSET(V499,-$X$5+1,0))</f>
        <v>41.015999999999984</v>
      </c>
      <c r="Y499" s="20">
        <f ca="1">AVERAGE(W499:OFFSET(W499,-$X$5+1,0))</f>
        <v>0.75</v>
      </c>
      <c r="Z499" s="20">
        <f t="shared" ca="1" si="94"/>
        <v>98.204280994110036</v>
      </c>
      <c r="AA499" s="20">
        <f t="shared" ca="1" si="104"/>
        <v>-1</v>
      </c>
    </row>
    <row r="500" spans="1:27">
      <c r="A500" s="5">
        <v>39087</v>
      </c>
      <c r="B500" s="4">
        <v>7940.2</v>
      </c>
      <c r="C500" s="4">
        <v>7942.23</v>
      </c>
      <c r="D500" s="4">
        <v>7821.71</v>
      </c>
      <c r="E500" s="4">
        <v>7835.57</v>
      </c>
      <c r="F500" s="4">
        <v>5181400</v>
      </c>
      <c r="G500" s="35">
        <f t="shared" si="106"/>
        <v>5.6899999999995998</v>
      </c>
      <c r="H500" s="35">
        <f t="shared" si="105"/>
        <v>-104.63000000000011</v>
      </c>
      <c r="I500" s="35">
        <f t="shared" ca="1" si="95"/>
        <v>0</v>
      </c>
      <c r="J500" s="35">
        <f t="shared" ca="1" si="96"/>
        <v>-2</v>
      </c>
      <c r="K500" s="35">
        <f t="shared" ca="1" si="97"/>
        <v>197.88000000000102</v>
      </c>
      <c r="L500" s="35">
        <f t="shared" ca="1" si="98"/>
        <v>1221.4399999999987</v>
      </c>
      <c r="M500" s="35">
        <f t="shared" ca="1" si="99"/>
        <v>281.09000000000015</v>
      </c>
      <c r="N500" s="34">
        <f ca="1">AVERAGE(E500:OFFSET(E500,-N$5+1,0))</f>
        <v>7730.4326666666657</v>
      </c>
      <c r="O500" s="34">
        <f ca="1">AVERAGE(E500:OFFSET(E500,-O$5+1,0))</f>
        <v>7654.6914285714283</v>
      </c>
      <c r="P500" s="34">
        <f t="shared" ca="1" si="100"/>
        <v>0</v>
      </c>
      <c r="Q500" s="12">
        <f ca="1">100*(MAX(C500:OFFSET(C500,-$Q$5+1,0))-E500)/(MAX(C500:OFFSET(C500,-$Q$5+1,0))-MIN(D500:OFFSET(D500,-$Q$5+1,0)))</f>
        <v>43.353442345345861</v>
      </c>
      <c r="R500" s="37">
        <f t="shared" ca="1" si="101"/>
        <v>-1</v>
      </c>
      <c r="S500" s="15">
        <f ca="1">AVERAGE(E500:OFFSET(E500,-S$5+1,0))</f>
        <v>7860.8050000000003</v>
      </c>
      <c r="T500" s="15">
        <f t="shared" ca="1" si="102"/>
        <v>-0.32102310132359957</v>
      </c>
      <c r="U500" s="14">
        <f t="shared" ca="1" si="103"/>
        <v>0</v>
      </c>
      <c r="V500" s="20">
        <f t="shared" si="107"/>
        <v>0</v>
      </c>
      <c r="W500" s="20">
        <f t="shared" si="108"/>
        <v>98.940000000000509</v>
      </c>
      <c r="X500" s="20">
        <f ca="1">AVERAGE(V500:OFFSET(V500,-$X$5+1,0))</f>
        <v>41.015999999999984</v>
      </c>
      <c r="Y500" s="20">
        <f ca="1">AVERAGE(W500:OFFSET(W500,-$X$5+1,0))</f>
        <v>20.488000000000103</v>
      </c>
      <c r="Z500" s="20">
        <f t="shared" ca="1" si="94"/>
        <v>66.68834547346502</v>
      </c>
      <c r="AA500" s="20">
        <f t="shared" ca="1" si="104"/>
        <v>0</v>
      </c>
    </row>
    <row r="501" spans="1:27">
      <c r="A501" s="5">
        <v>39090</v>
      </c>
      <c r="B501" s="4">
        <v>7778.57</v>
      </c>
      <c r="C501" s="4">
        <v>7797.57</v>
      </c>
      <c r="D501" s="4">
        <v>7736.11</v>
      </c>
      <c r="E501" s="4">
        <v>7736.71</v>
      </c>
      <c r="F501" s="4">
        <v>4292400</v>
      </c>
      <c r="G501" s="35">
        <f t="shared" si="106"/>
        <v>-57</v>
      </c>
      <c r="H501" s="35">
        <f t="shared" si="105"/>
        <v>-41.859999999999673</v>
      </c>
      <c r="I501" s="35">
        <f t="shared" ca="1" si="95"/>
        <v>0</v>
      </c>
      <c r="J501" s="35">
        <f t="shared" ca="1" si="96"/>
        <v>-2</v>
      </c>
      <c r="K501" s="35">
        <f t="shared" ca="1" si="97"/>
        <v>197.71999999999935</v>
      </c>
      <c r="L501" s="35">
        <f t="shared" ca="1" si="98"/>
        <v>1419.159999999998</v>
      </c>
      <c r="M501" s="35">
        <f t="shared" ca="1" si="99"/>
        <v>478.80999999999949</v>
      </c>
      <c r="N501" s="34">
        <f ca="1">AVERAGE(E501:OFFSET(E501,-N$5+1,0))</f>
        <v>7743.6253333333325</v>
      </c>
      <c r="O501" s="34">
        <f ca="1">AVERAGE(E501:OFFSET(E501,-O$5+1,0))</f>
        <v>7665.1117857142845</v>
      </c>
      <c r="P501" s="34">
        <f t="shared" ca="1" si="100"/>
        <v>0</v>
      </c>
      <c r="Q501" s="12">
        <f ca="1">100*(MAX(C501:OFFSET(C501,-$Q$5+1,0))-E501)/(MAX(C501:OFFSET(C501,-$Q$5+1,0))-MIN(D501:OFFSET(D501,-$Q$5+1,0)))</f>
        <v>72.121561521989747</v>
      </c>
      <c r="R501" s="37">
        <f t="shared" ca="1" si="101"/>
        <v>0</v>
      </c>
      <c r="S501" s="15">
        <f ca="1">AVERAGE(E501:OFFSET(E501,-S$5+1,0))</f>
        <v>7861.4350000000004</v>
      </c>
      <c r="T501" s="15">
        <f t="shared" ca="1" si="102"/>
        <v>-1.5865424060620021</v>
      </c>
      <c r="U501" s="14">
        <f t="shared" ca="1" si="103"/>
        <v>0</v>
      </c>
      <c r="V501" s="20">
        <f t="shared" si="107"/>
        <v>0</v>
      </c>
      <c r="W501" s="20">
        <f t="shared" si="108"/>
        <v>98.859999999999673</v>
      </c>
      <c r="X501" s="20">
        <f ca="1">AVERAGE(V501:OFFSET(V501,-$X$5+1,0))</f>
        <v>22.857999999999993</v>
      </c>
      <c r="Y501" s="20">
        <f ca="1">AVERAGE(W501:OFFSET(W501,-$X$5+1,0))</f>
        <v>40.260000000000034</v>
      </c>
      <c r="Z501" s="20">
        <f t="shared" ref="Z501:Z564" ca="1" si="109">IF(Y501=0,100,100-(100/(1+X501/Y501)))</f>
        <v>36.214708957825003</v>
      </c>
      <c r="AA501" s="20">
        <f t="shared" ca="1" si="104"/>
        <v>0</v>
      </c>
    </row>
    <row r="502" spans="1:27">
      <c r="A502" s="5">
        <v>39091</v>
      </c>
      <c r="B502" s="4">
        <v>7778.38</v>
      </c>
      <c r="C502" s="4">
        <v>7827.93</v>
      </c>
      <c r="D502" s="4">
        <v>7778.38</v>
      </c>
      <c r="E502" s="4">
        <v>7790.01</v>
      </c>
      <c r="F502" s="4">
        <v>4516000</v>
      </c>
      <c r="G502" s="35">
        <f t="shared" si="106"/>
        <v>41.670000000000073</v>
      </c>
      <c r="H502" s="35">
        <f t="shared" si="105"/>
        <v>11.630000000000109</v>
      </c>
      <c r="I502" s="35">
        <f t="shared" ref="I502:I565" ca="1" si="110">IF(OR(P502=1,AA502=1),1,IF(OR(P502=-1,AA502=-1),-1,0))</f>
        <v>0</v>
      </c>
      <c r="J502" s="35">
        <f t="shared" ref="J502:J565" ca="1" si="111">IF(AND(J501&lt;=0,I501=1),1,IF(AND(J501&gt;=0,I501=-1),-1,IF(-1*M501/E501&gt;K$9,0,IF(M501/E501&gt;J$9,0,IF(J501+I501&gt;J$5,J$5,IF(J501+I501&lt;J$7,J$7,J501+I501))))))</f>
        <v>-2</v>
      </c>
      <c r="K502" s="35">
        <f t="shared" ref="K502:K565" ca="1" si="112">J501*G502+J502*H502</f>
        <v>-106.60000000000036</v>
      </c>
      <c r="L502" s="35">
        <f t="shared" ref="L502:L565" ca="1" si="113">L501+K502</f>
        <v>1312.5599999999977</v>
      </c>
      <c r="M502" s="35">
        <f t="shared" ref="M502:M565" ca="1" si="114">IF(M501/E501&gt;J$9,0,IF(-M501/E501&gt;K$9,0,K502+M501))</f>
        <v>372.20999999999913</v>
      </c>
      <c r="N502" s="34">
        <f ca="1">AVERAGE(E502:OFFSET(E502,-N$5+1,0))</f>
        <v>7754.6513333333323</v>
      </c>
      <c r="O502" s="34">
        <f ca="1">AVERAGE(E502:OFFSET(E502,-O$5+1,0))</f>
        <v>7676.3910714285721</v>
      </c>
      <c r="P502" s="34">
        <f t="shared" ref="P502:P565" ca="1" si="115">IF(AND(N501&lt;=O501,N502&gt;O502),1,IF(AND(N501&gt;=O501,N502&lt;O502),-1,0))</f>
        <v>0</v>
      </c>
      <c r="Q502" s="12">
        <f ca="1">100*(MAX(C502:OFFSET(C502,-$Q$5+1,0))-E502)/(MAX(C502:OFFSET(C502,-$Q$5+1,0))-MIN(D502:OFFSET(D502,-$Q$5+1,0)))</f>
        <v>63.361573373676201</v>
      </c>
      <c r="R502" s="37">
        <f t="shared" ref="R502:R565" ca="1" si="116">IF(Q501&gt;$Q$8,1,IF(Q501&lt;$R$8,-1,0))</f>
        <v>1</v>
      </c>
      <c r="S502" s="15">
        <f ca="1">AVERAGE(E502:OFFSET(E502,-S$5+1,0))</f>
        <v>7855.8166666666666</v>
      </c>
      <c r="T502" s="15">
        <f t="shared" ref="T502:T565" ca="1" si="117">100*(E502-S502)/S502</f>
        <v>-0.83768078430207416</v>
      </c>
      <c r="U502" s="14">
        <f t="shared" ref="U502:U565" ca="1" si="118">IF(T501&lt;$T$8,1,IF(T501&gt;$U$8,-1,0))</f>
        <v>0</v>
      </c>
      <c r="V502" s="20">
        <f t="shared" si="107"/>
        <v>53.300000000000182</v>
      </c>
      <c r="W502" s="20">
        <f t="shared" si="108"/>
        <v>0</v>
      </c>
      <c r="X502" s="20">
        <f ca="1">AVERAGE(V502:OFFSET(V502,-$X$5+1,0))</f>
        <v>14.102000000000043</v>
      </c>
      <c r="Y502" s="20">
        <f ca="1">AVERAGE(W502:OFFSET(W502,-$X$5+1,0))</f>
        <v>40.260000000000034</v>
      </c>
      <c r="Z502" s="20">
        <f t="shared" ca="1" si="109"/>
        <v>25.940914609469885</v>
      </c>
      <c r="AA502" s="20">
        <f t="shared" ref="AA502:AA565" ca="1" si="119">IF(Z501&lt;$Z$8,1,IF(Z502&gt;$AA$8,-1,0))</f>
        <v>0</v>
      </c>
    </row>
    <row r="503" spans="1:27">
      <c r="A503" s="5">
        <v>39092</v>
      </c>
      <c r="B503" s="4">
        <v>7737.25</v>
      </c>
      <c r="C503" s="4">
        <v>7748.79</v>
      </c>
      <c r="D503" s="4">
        <v>7682.82</v>
      </c>
      <c r="E503" s="4">
        <v>7698.52</v>
      </c>
      <c r="F503" s="4">
        <v>5153200</v>
      </c>
      <c r="G503" s="35">
        <f t="shared" si="106"/>
        <v>-52.760000000000218</v>
      </c>
      <c r="H503" s="35">
        <f t="shared" si="105"/>
        <v>-38.729999999999563</v>
      </c>
      <c r="I503" s="35">
        <f t="shared" ca="1" si="110"/>
        <v>1</v>
      </c>
      <c r="J503" s="35">
        <f t="shared" ca="1" si="111"/>
        <v>-2</v>
      </c>
      <c r="K503" s="35">
        <f t="shared" ca="1" si="112"/>
        <v>182.97999999999956</v>
      </c>
      <c r="L503" s="35">
        <f t="shared" ca="1" si="113"/>
        <v>1495.5399999999972</v>
      </c>
      <c r="M503" s="35">
        <f t="shared" ca="1" si="114"/>
        <v>555.18999999999869</v>
      </c>
      <c r="N503" s="34">
        <f ca="1">AVERAGE(E503:OFFSET(E503,-N$5+1,0))</f>
        <v>7761.2940000000008</v>
      </c>
      <c r="O503" s="34">
        <f ca="1">AVERAGE(E503:OFFSET(E503,-O$5+1,0))</f>
        <v>7681.0624999999991</v>
      </c>
      <c r="P503" s="34">
        <f t="shared" ca="1" si="115"/>
        <v>0</v>
      </c>
      <c r="Q503" s="12">
        <f ca="1">100*(MAX(C503:OFFSET(C503,-$Q$5+1,0))-E503)/(MAX(C503:OFFSET(C503,-$Q$5+1,0))-MIN(D503:OFFSET(D503,-$Q$5+1,0)))</f>
        <v>95.041061276057889</v>
      </c>
      <c r="R503" s="37">
        <f t="shared" ca="1" si="116"/>
        <v>0</v>
      </c>
      <c r="S503" s="15">
        <f ca="1">AVERAGE(E503:OFFSET(E503,-S$5+1,0))</f>
        <v>7818.7699999999995</v>
      </c>
      <c r="T503" s="15">
        <f t="shared" ca="1" si="117"/>
        <v>-1.5379656902556169</v>
      </c>
      <c r="U503" s="14">
        <f t="shared" ca="1" si="118"/>
        <v>0</v>
      </c>
      <c r="V503" s="20">
        <f t="shared" si="107"/>
        <v>0</v>
      </c>
      <c r="W503" s="20">
        <f t="shared" si="108"/>
        <v>91.489999999999782</v>
      </c>
      <c r="X503" s="20">
        <f ca="1">AVERAGE(V503:OFFSET(V503,-$X$5+1,0))</f>
        <v>14.102000000000043</v>
      </c>
      <c r="Y503" s="20">
        <f ca="1">AVERAGE(W503:OFFSET(W503,-$X$5+1,0))</f>
        <v>57.85799999999999</v>
      </c>
      <c r="Z503" s="20">
        <f t="shared" ca="1" si="109"/>
        <v>19.59699833240694</v>
      </c>
      <c r="AA503" s="20">
        <f t="shared" ca="1" si="119"/>
        <v>1</v>
      </c>
    </row>
    <row r="504" spans="1:27">
      <c r="A504" s="5">
        <v>39093</v>
      </c>
      <c r="B504" s="4">
        <v>7724.1</v>
      </c>
      <c r="C504" s="4">
        <v>7748.96</v>
      </c>
      <c r="D504" s="4">
        <v>7599.55</v>
      </c>
      <c r="E504" s="4">
        <v>7618.55</v>
      </c>
      <c r="F504" s="4">
        <v>5735400</v>
      </c>
      <c r="G504" s="35">
        <f t="shared" si="106"/>
        <v>25.579999999999927</v>
      </c>
      <c r="H504" s="35">
        <f t="shared" si="105"/>
        <v>-105.55000000000018</v>
      </c>
      <c r="I504" s="35">
        <f t="shared" ca="1" si="110"/>
        <v>1</v>
      </c>
      <c r="J504" s="35">
        <f t="shared" ca="1" si="111"/>
        <v>1</v>
      </c>
      <c r="K504" s="35">
        <f t="shared" ca="1" si="112"/>
        <v>-156.71000000000004</v>
      </c>
      <c r="L504" s="35">
        <f t="shared" ca="1" si="113"/>
        <v>1338.8299999999972</v>
      </c>
      <c r="M504" s="35">
        <f t="shared" ca="1" si="114"/>
        <v>398.47999999999865</v>
      </c>
      <c r="N504" s="34">
        <f ca="1">AVERAGE(E504:OFFSET(E504,-N$5+1,0))</f>
        <v>7759.3073333333341</v>
      </c>
      <c r="O504" s="34">
        <f ca="1">AVERAGE(E504:OFFSET(E504,-O$5+1,0))</f>
        <v>7681.2403571428558</v>
      </c>
      <c r="P504" s="34">
        <f t="shared" ca="1" si="115"/>
        <v>0</v>
      </c>
      <c r="Q504" s="12">
        <f ca="1">100*(MAX(C504:OFFSET(C504,-$Q$5+1,0))-E504)/(MAX(C504:OFFSET(C504,-$Q$5+1,0))-MIN(D504:OFFSET(D504,-$Q$5+1,0)))</f>
        <v>95.248455748118133</v>
      </c>
      <c r="R504" s="37">
        <f t="shared" ca="1" si="116"/>
        <v>1</v>
      </c>
      <c r="S504" s="15">
        <f ca="1">AVERAGE(E504:OFFSET(E504,-S$5+1,0))</f>
        <v>7768.9783333333353</v>
      </c>
      <c r="T504" s="15">
        <f t="shared" ca="1" si="117"/>
        <v>-1.9362691833997272</v>
      </c>
      <c r="U504" s="14">
        <f t="shared" ca="1" si="118"/>
        <v>0</v>
      </c>
      <c r="V504" s="20">
        <f t="shared" si="107"/>
        <v>0</v>
      </c>
      <c r="W504" s="20">
        <f t="shared" si="108"/>
        <v>79.970000000000255</v>
      </c>
      <c r="X504" s="20">
        <f ca="1">AVERAGE(V504:OFFSET(V504,-$X$5+1,0))</f>
        <v>10.660000000000036</v>
      </c>
      <c r="Y504" s="20">
        <f ca="1">AVERAGE(W504:OFFSET(W504,-$X$5+1,0))</f>
        <v>73.852000000000046</v>
      </c>
      <c r="Z504" s="20">
        <f t="shared" ca="1" si="109"/>
        <v>12.613593335857658</v>
      </c>
      <c r="AA504" s="20">
        <f t="shared" ca="1" si="119"/>
        <v>1</v>
      </c>
    </row>
    <row r="505" spans="1:27">
      <c r="A505" s="5">
        <v>39094</v>
      </c>
      <c r="B505" s="4">
        <v>7713.63</v>
      </c>
      <c r="C505" s="4">
        <v>7769.31</v>
      </c>
      <c r="D505" s="4">
        <v>7704.39</v>
      </c>
      <c r="E505" s="4">
        <v>7761.71</v>
      </c>
      <c r="F505" s="4">
        <v>4478600</v>
      </c>
      <c r="G505" s="35">
        <f t="shared" si="106"/>
        <v>95.079999999999927</v>
      </c>
      <c r="H505" s="35">
        <f t="shared" si="105"/>
        <v>48.079999999999927</v>
      </c>
      <c r="I505" s="35">
        <f t="shared" ca="1" si="110"/>
        <v>1</v>
      </c>
      <c r="J505" s="35">
        <f t="shared" ca="1" si="111"/>
        <v>2</v>
      </c>
      <c r="K505" s="35">
        <f t="shared" ca="1" si="112"/>
        <v>191.23999999999978</v>
      </c>
      <c r="L505" s="35">
        <f t="shared" ca="1" si="113"/>
        <v>1530.069999999997</v>
      </c>
      <c r="M505" s="35">
        <f t="shared" ca="1" si="114"/>
        <v>589.71999999999844</v>
      </c>
      <c r="N505" s="34">
        <f ca="1">AVERAGE(E505:OFFSET(E505,-N$5+1,0))</f>
        <v>7768.6920000000009</v>
      </c>
      <c r="O505" s="34">
        <f ca="1">AVERAGE(E505:OFFSET(E505,-O$5+1,0))</f>
        <v>7685.3367857142848</v>
      </c>
      <c r="P505" s="34">
        <f t="shared" ca="1" si="115"/>
        <v>0</v>
      </c>
      <c r="Q505" s="12">
        <f ca="1">100*(MAX(C505:OFFSET(C505,-$Q$5+1,0))-E505)/(MAX(C505:OFFSET(C505,-$Q$5+1,0))-MIN(D505:OFFSET(D505,-$Q$5+1,0)))</f>
        <v>59.446820216570408</v>
      </c>
      <c r="R505" s="37">
        <f t="shared" ca="1" si="116"/>
        <v>1</v>
      </c>
      <c r="S505" s="15">
        <f ca="1">AVERAGE(E505:OFFSET(E505,-S$5+1,0))</f>
        <v>7740.1783333333333</v>
      </c>
      <c r="T505" s="15">
        <f t="shared" ca="1" si="117"/>
        <v>0.27818049842520964</v>
      </c>
      <c r="U505" s="14">
        <f t="shared" ca="1" si="118"/>
        <v>0</v>
      </c>
      <c r="V505" s="20">
        <f t="shared" si="107"/>
        <v>143.15999999999985</v>
      </c>
      <c r="W505" s="20">
        <f t="shared" si="108"/>
        <v>0</v>
      </c>
      <c r="X505" s="20">
        <f ca="1">AVERAGE(V505:OFFSET(V505,-$X$5+1,0))</f>
        <v>39.292000000000009</v>
      </c>
      <c r="Y505" s="20">
        <f ca="1">AVERAGE(W505:OFFSET(W505,-$X$5+1,0))</f>
        <v>54.063999999999943</v>
      </c>
      <c r="Z505" s="20">
        <f t="shared" ca="1" si="109"/>
        <v>42.088349972149658</v>
      </c>
      <c r="AA505" s="20">
        <f t="shared" ca="1" si="119"/>
        <v>1</v>
      </c>
    </row>
    <row r="506" spans="1:27">
      <c r="A506" s="5">
        <v>39097</v>
      </c>
      <c r="B506" s="4">
        <v>7809.91</v>
      </c>
      <c r="C506" s="4">
        <v>7814.85</v>
      </c>
      <c r="D506" s="4">
        <v>7741.49</v>
      </c>
      <c r="E506" s="4">
        <v>7783.5</v>
      </c>
      <c r="F506" s="4">
        <v>3817600</v>
      </c>
      <c r="G506" s="35">
        <f t="shared" si="106"/>
        <v>48.199999999999818</v>
      </c>
      <c r="H506" s="35">
        <f t="shared" si="105"/>
        <v>-26.409999999999854</v>
      </c>
      <c r="I506" s="35">
        <f t="shared" ca="1" si="110"/>
        <v>0</v>
      </c>
      <c r="J506" s="35">
        <f t="shared" ca="1" si="111"/>
        <v>2</v>
      </c>
      <c r="K506" s="35">
        <f t="shared" ca="1" si="112"/>
        <v>43.579999999999927</v>
      </c>
      <c r="L506" s="35">
        <f t="shared" ca="1" si="113"/>
        <v>1573.6499999999969</v>
      </c>
      <c r="M506" s="35">
        <f t="shared" ca="1" si="114"/>
        <v>633.29999999999836</v>
      </c>
      <c r="N506" s="34">
        <f ca="1">AVERAGE(E506:OFFSET(E506,-N$5+1,0))</f>
        <v>7777.4273333333349</v>
      </c>
      <c r="O506" s="34">
        <f ca="1">AVERAGE(E506:OFFSET(E506,-O$5+1,0))</f>
        <v>7691.5367857142846</v>
      </c>
      <c r="P506" s="34">
        <f t="shared" ca="1" si="115"/>
        <v>0</v>
      </c>
      <c r="Q506" s="12">
        <f ca="1">100*(MAX(C506:OFFSET(C506,-$Q$5+1,0))-E506)/(MAX(C506:OFFSET(C506,-$Q$5+1,0))-MIN(D506:OFFSET(D506,-$Q$5+1,0)))</f>
        <v>53.997549203491168</v>
      </c>
      <c r="R506" s="37">
        <f t="shared" ca="1" si="116"/>
        <v>0</v>
      </c>
      <c r="S506" s="15">
        <f ca="1">AVERAGE(E506:OFFSET(E506,-S$5+1,0))</f>
        <v>7731.5</v>
      </c>
      <c r="T506" s="15">
        <f t="shared" ca="1" si="117"/>
        <v>0.67257323934553448</v>
      </c>
      <c r="U506" s="14">
        <f t="shared" ca="1" si="118"/>
        <v>0</v>
      </c>
      <c r="V506" s="20">
        <f t="shared" si="107"/>
        <v>21.789999999999964</v>
      </c>
      <c r="W506" s="20">
        <f t="shared" si="108"/>
        <v>0</v>
      </c>
      <c r="X506" s="20">
        <f ca="1">AVERAGE(V506:OFFSET(V506,-$X$5+1,0))</f>
        <v>43.65</v>
      </c>
      <c r="Y506" s="20">
        <f ca="1">AVERAGE(W506:OFFSET(W506,-$X$5+1,0))</f>
        <v>34.292000000000009</v>
      </c>
      <c r="Z506" s="20">
        <f t="shared" ca="1" si="109"/>
        <v>56.003181853172869</v>
      </c>
      <c r="AA506" s="20">
        <f t="shared" ca="1" si="119"/>
        <v>0</v>
      </c>
    </row>
    <row r="507" spans="1:27">
      <c r="A507" s="5">
        <v>39098</v>
      </c>
      <c r="B507" s="4">
        <v>7792.77</v>
      </c>
      <c r="C507" s="4">
        <v>7831.2</v>
      </c>
      <c r="D507" s="4">
        <v>7780.65</v>
      </c>
      <c r="E507" s="4">
        <v>7792.08</v>
      </c>
      <c r="F507" s="4">
        <v>3743600</v>
      </c>
      <c r="G507" s="35">
        <f t="shared" si="106"/>
        <v>9.2700000000004366</v>
      </c>
      <c r="H507" s="35">
        <f t="shared" si="105"/>
        <v>-0.69000000000050932</v>
      </c>
      <c r="I507" s="35">
        <f t="shared" ca="1" si="110"/>
        <v>0</v>
      </c>
      <c r="J507" s="35">
        <f t="shared" ca="1" si="111"/>
        <v>0</v>
      </c>
      <c r="K507" s="35">
        <f t="shared" ca="1" si="112"/>
        <v>18.540000000000873</v>
      </c>
      <c r="L507" s="35">
        <f t="shared" ca="1" si="113"/>
        <v>1592.1899999999978</v>
      </c>
      <c r="M507" s="35">
        <f t="shared" ca="1" si="114"/>
        <v>0</v>
      </c>
      <c r="N507" s="34">
        <f ca="1">AVERAGE(E507:OFFSET(E507,-N$5+1,0))</f>
        <v>7787.1120000000019</v>
      </c>
      <c r="O507" s="34">
        <f ca="1">AVERAGE(E507:OFFSET(E507,-O$5+1,0))</f>
        <v>7695.06357142857</v>
      </c>
      <c r="P507" s="34">
        <f t="shared" ca="1" si="115"/>
        <v>0</v>
      </c>
      <c r="Q507" s="12">
        <f ca="1">100*(MAX(C507:OFFSET(C507,-$Q$5+1,0))-E507)/(MAX(C507:OFFSET(C507,-$Q$5+1,0))-MIN(D507:OFFSET(D507,-$Q$5+1,0)))</f>
        <v>51.851851851851904</v>
      </c>
      <c r="R507" s="37">
        <f t="shared" ca="1" si="116"/>
        <v>0</v>
      </c>
      <c r="S507" s="15">
        <f ca="1">AVERAGE(E507:OFFSET(E507,-S$5+1,0))</f>
        <v>7740.7283333333335</v>
      </c>
      <c r="T507" s="15">
        <f t="shared" ca="1" si="117"/>
        <v>0.66339580017986843</v>
      </c>
      <c r="U507" s="14">
        <f t="shared" ca="1" si="118"/>
        <v>0</v>
      </c>
      <c r="V507" s="20">
        <f t="shared" si="107"/>
        <v>8.5799999999999272</v>
      </c>
      <c r="W507" s="20">
        <f t="shared" si="108"/>
        <v>0</v>
      </c>
      <c r="X507" s="20">
        <f ca="1">AVERAGE(V507:OFFSET(V507,-$X$5+1,0))</f>
        <v>34.705999999999946</v>
      </c>
      <c r="Y507" s="20">
        <f ca="1">AVERAGE(W507:OFFSET(W507,-$X$5+1,0))</f>
        <v>34.292000000000009</v>
      </c>
      <c r="Z507" s="20">
        <f t="shared" ca="1" si="109"/>
        <v>50.300008695904175</v>
      </c>
      <c r="AA507" s="20">
        <f t="shared" ca="1" si="119"/>
        <v>0</v>
      </c>
    </row>
    <row r="508" spans="1:27">
      <c r="A508" s="5">
        <v>39099</v>
      </c>
      <c r="B508" s="4">
        <v>7757.8</v>
      </c>
      <c r="C508" s="4">
        <v>7841.26</v>
      </c>
      <c r="D508" s="4">
        <v>7747.58</v>
      </c>
      <c r="E508" s="4">
        <v>7833.98</v>
      </c>
      <c r="F508" s="4">
        <v>4016600</v>
      </c>
      <c r="G508" s="35">
        <f t="shared" si="106"/>
        <v>-34.279999999999745</v>
      </c>
      <c r="H508" s="35">
        <f t="shared" si="105"/>
        <v>76.179999999999382</v>
      </c>
      <c r="I508" s="35">
        <f t="shared" ca="1" si="110"/>
        <v>0</v>
      </c>
      <c r="J508" s="35">
        <f t="shared" ca="1" si="111"/>
        <v>0</v>
      </c>
      <c r="K508" s="35">
        <f t="shared" ca="1" si="112"/>
        <v>0</v>
      </c>
      <c r="L508" s="35">
        <f t="shared" ca="1" si="113"/>
        <v>1592.1899999999978</v>
      </c>
      <c r="M508" s="35">
        <f t="shared" ca="1" si="114"/>
        <v>0</v>
      </c>
      <c r="N508" s="34">
        <f ca="1">AVERAGE(E508:OFFSET(E508,-N$5+1,0))</f>
        <v>7794.2046666666674</v>
      </c>
      <c r="O508" s="34">
        <f ca="1">AVERAGE(E508:OFFSET(E508,-O$5+1,0))</f>
        <v>7700.33</v>
      </c>
      <c r="P508" s="34">
        <f t="shared" ca="1" si="115"/>
        <v>0</v>
      </c>
      <c r="Q508" s="12">
        <f ca="1">100*(MAX(C508:OFFSET(C508,-$Q$5+1,0))-E508)/(MAX(C508:OFFSET(C508,-$Q$5+1,0))-MIN(D508:OFFSET(D508,-$Q$5+1,0)))</f>
        <v>34.213554090080052</v>
      </c>
      <c r="R508" s="37">
        <f t="shared" ca="1" si="116"/>
        <v>0</v>
      </c>
      <c r="S508" s="15">
        <f ca="1">AVERAGE(E508:OFFSET(E508,-S$5+1,0))</f>
        <v>7748.0566666666664</v>
      </c>
      <c r="T508" s="15">
        <f t="shared" ca="1" si="117"/>
        <v>1.1089662483108649</v>
      </c>
      <c r="U508" s="14">
        <f t="shared" ca="1" si="118"/>
        <v>0</v>
      </c>
      <c r="V508" s="20">
        <f t="shared" si="107"/>
        <v>41.899999999999636</v>
      </c>
      <c r="W508" s="20">
        <f t="shared" si="108"/>
        <v>0</v>
      </c>
      <c r="X508" s="20">
        <f ca="1">AVERAGE(V508:OFFSET(V508,-$X$5+1,0))</f>
        <v>43.085999999999878</v>
      </c>
      <c r="Y508" s="20">
        <f ca="1">AVERAGE(W508:OFFSET(W508,-$X$5+1,0))</f>
        <v>15.994000000000051</v>
      </c>
      <c r="Z508" s="20">
        <f t="shared" ca="1" si="109"/>
        <v>72.928232904536102</v>
      </c>
      <c r="AA508" s="20">
        <f t="shared" ca="1" si="119"/>
        <v>0</v>
      </c>
    </row>
    <row r="509" spans="1:27">
      <c r="A509" s="5">
        <v>39100</v>
      </c>
      <c r="B509" s="4">
        <v>7852.26</v>
      </c>
      <c r="C509" s="4">
        <v>7896.95</v>
      </c>
      <c r="D509" s="4">
        <v>7830.23</v>
      </c>
      <c r="E509" s="4">
        <v>7895.18</v>
      </c>
      <c r="F509" s="4">
        <v>4237200</v>
      </c>
      <c r="G509" s="35">
        <f t="shared" si="106"/>
        <v>18.280000000000655</v>
      </c>
      <c r="H509" s="35">
        <f t="shared" si="105"/>
        <v>42.920000000000073</v>
      </c>
      <c r="I509" s="35">
        <f t="shared" ca="1" si="110"/>
        <v>-1</v>
      </c>
      <c r="J509" s="35">
        <f t="shared" ca="1" si="111"/>
        <v>0</v>
      </c>
      <c r="K509" s="35">
        <f t="shared" ca="1" si="112"/>
        <v>0</v>
      </c>
      <c r="L509" s="35">
        <f t="shared" ca="1" si="113"/>
        <v>1592.1899999999978</v>
      </c>
      <c r="M509" s="35">
        <f t="shared" ca="1" si="114"/>
        <v>0</v>
      </c>
      <c r="N509" s="34">
        <f ca="1">AVERAGE(E509:OFFSET(E509,-N$5+1,0))</f>
        <v>7805.0046666666667</v>
      </c>
      <c r="O509" s="34">
        <f ca="1">AVERAGE(E509:OFFSET(E509,-O$5+1,0))</f>
        <v>7709.5757142857128</v>
      </c>
      <c r="P509" s="34">
        <f t="shared" ca="1" si="115"/>
        <v>0</v>
      </c>
      <c r="Q509" s="12">
        <f ca="1">100*(MAX(C509:OFFSET(C509,-$Q$5+1,0))-E509)/(MAX(C509:OFFSET(C509,-$Q$5+1,0))-MIN(D509:OFFSET(D509,-$Q$5+1,0)))</f>
        <v>13.730010505427616</v>
      </c>
      <c r="R509" s="37">
        <f t="shared" ca="1" si="116"/>
        <v>0</v>
      </c>
      <c r="S509" s="15">
        <f ca="1">AVERAGE(E509:OFFSET(E509,-S$5+1,0))</f>
        <v>7780.8333333333348</v>
      </c>
      <c r="T509" s="15">
        <f t="shared" ca="1" si="117"/>
        <v>1.4695940880368266</v>
      </c>
      <c r="U509" s="14">
        <f t="shared" ca="1" si="118"/>
        <v>0</v>
      </c>
      <c r="V509" s="20">
        <f t="shared" si="107"/>
        <v>61.200000000000728</v>
      </c>
      <c r="W509" s="20">
        <f t="shared" si="108"/>
        <v>0</v>
      </c>
      <c r="X509" s="20">
        <f ca="1">AVERAGE(V509:OFFSET(V509,-$X$5+1,0))</f>
        <v>55.326000000000022</v>
      </c>
      <c r="Y509" s="20">
        <f ca="1">AVERAGE(W509:OFFSET(W509,-$X$5+1,0))</f>
        <v>0</v>
      </c>
      <c r="Z509" s="20">
        <f t="shared" ca="1" si="109"/>
        <v>100</v>
      </c>
      <c r="AA509" s="20">
        <f t="shared" ca="1" si="119"/>
        <v>-1</v>
      </c>
    </row>
    <row r="510" spans="1:27">
      <c r="A510" s="5">
        <v>39101</v>
      </c>
      <c r="B510" s="4">
        <v>7859.47</v>
      </c>
      <c r="C510" s="4">
        <v>7892.61</v>
      </c>
      <c r="D510" s="4">
        <v>7840.08</v>
      </c>
      <c r="E510" s="4">
        <v>7840.08</v>
      </c>
      <c r="F510" s="4">
        <v>4385000</v>
      </c>
      <c r="G510" s="35">
        <f t="shared" si="106"/>
        <v>-35.710000000000036</v>
      </c>
      <c r="H510" s="35">
        <f t="shared" si="105"/>
        <v>-19.390000000000327</v>
      </c>
      <c r="I510" s="35">
        <f t="shared" ca="1" si="110"/>
        <v>0</v>
      </c>
      <c r="J510" s="35">
        <f t="shared" ca="1" si="111"/>
        <v>-1</v>
      </c>
      <c r="K510" s="35">
        <f t="shared" ca="1" si="112"/>
        <v>19.390000000000327</v>
      </c>
      <c r="L510" s="35">
        <f t="shared" ca="1" si="113"/>
        <v>1611.5799999999981</v>
      </c>
      <c r="M510" s="35">
        <f t="shared" ca="1" si="114"/>
        <v>19.390000000000327</v>
      </c>
      <c r="N510" s="34">
        <f ca="1">AVERAGE(E510:OFFSET(E510,-N$5+1,0))</f>
        <v>7812.148000000001</v>
      </c>
      <c r="O510" s="34">
        <f ca="1">AVERAGE(E510:OFFSET(E510,-O$5+1,0))</f>
        <v>7717.7171428571401</v>
      </c>
      <c r="P510" s="34">
        <f t="shared" ca="1" si="115"/>
        <v>0</v>
      </c>
      <c r="Q510" s="12">
        <f ca="1">100*(MAX(C510:OFFSET(C510,-$Q$5+1,0))-E510)/(MAX(C510:OFFSET(C510,-$Q$5+1,0))-MIN(D510:OFFSET(D510,-$Q$5+1,0)))</f>
        <v>19.122394082044373</v>
      </c>
      <c r="R510" s="37">
        <f t="shared" ca="1" si="116"/>
        <v>-1</v>
      </c>
      <c r="S510" s="15">
        <f ca="1">AVERAGE(E510:OFFSET(E510,-S$5+1,0))</f>
        <v>7817.7550000000001</v>
      </c>
      <c r="T510" s="15">
        <f t="shared" ca="1" si="117"/>
        <v>0.28556791559725031</v>
      </c>
      <c r="U510" s="14">
        <f t="shared" ca="1" si="118"/>
        <v>0</v>
      </c>
      <c r="V510" s="20">
        <f t="shared" si="107"/>
        <v>0</v>
      </c>
      <c r="W510" s="20">
        <f t="shared" si="108"/>
        <v>55.100000000000364</v>
      </c>
      <c r="X510" s="20">
        <f ca="1">AVERAGE(V510:OFFSET(V510,-$X$5+1,0))</f>
        <v>26.694000000000052</v>
      </c>
      <c r="Y510" s="20">
        <f ca="1">AVERAGE(W510:OFFSET(W510,-$X$5+1,0))</f>
        <v>11.020000000000072</v>
      </c>
      <c r="Z510" s="20">
        <f t="shared" ca="1" si="109"/>
        <v>70.780081667285259</v>
      </c>
      <c r="AA510" s="20">
        <f t="shared" ca="1" si="119"/>
        <v>0</v>
      </c>
    </row>
    <row r="511" spans="1:27">
      <c r="A511" s="5">
        <v>39104</v>
      </c>
      <c r="B511" s="4">
        <v>7866.17</v>
      </c>
      <c r="C511" s="4">
        <v>7871.01</v>
      </c>
      <c r="D511" s="4">
        <v>7784.21</v>
      </c>
      <c r="E511" s="4">
        <v>7842.47</v>
      </c>
      <c r="F511" s="4">
        <v>4297000</v>
      </c>
      <c r="G511" s="35">
        <f t="shared" si="106"/>
        <v>26.090000000000146</v>
      </c>
      <c r="H511" s="35">
        <f t="shared" si="105"/>
        <v>-23.699999999999818</v>
      </c>
      <c r="I511" s="35">
        <f t="shared" ca="1" si="110"/>
        <v>0</v>
      </c>
      <c r="J511" s="35">
        <f t="shared" ca="1" si="111"/>
        <v>-1</v>
      </c>
      <c r="K511" s="35">
        <f t="shared" ca="1" si="112"/>
        <v>-2.3900000000003274</v>
      </c>
      <c r="L511" s="35">
        <f t="shared" ca="1" si="113"/>
        <v>1609.1899999999978</v>
      </c>
      <c r="M511" s="35">
        <f t="shared" ca="1" si="114"/>
        <v>17</v>
      </c>
      <c r="N511" s="34">
        <f ca="1">AVERAGE(E511:OFFSET(E511,-N$5+1,0))</f>
        <v>7813.398000000001</v>
      </c>
      <c r="O511" s="34">
        <f ca="1">AVERAGE(E511:OFFSET(E511,-O$5+1,0))</f>
        <v>7731.4282142857119</v>
      </c>
      <c r="P511" s="34">
        <f t="shared" ca="1" si="115"/>
        <v>0</v>
      </c>
      <c r="Q511" s="12">
        <f ca="1">100*(MAX(C511:OFFSET(C511,-$Q$5+1,0))-E511)/(MAX(C511:OFFSET(C511,-$Q$5+1,0))-MIN(D511:OFFSET(D511,-$Q$5+1,0)))</f>
        <v>18.318762609280306</v>
      </c>
      <c r="R511" s="37">
        <f t="shared" ca="1" si="116"/>
        <v>-1</v>
      </c>
      <c r="S511" s="15">
        <f ca="1">AVERAGE(E511:OFFSET(E511,-S$5+1,0))</f>
        <v>7831.2150000000001</v>
      </c>
      <c r="T511" s="15">
        <f t="shared" ca="1" si="117"/>
        <v>0.14371971654462443</v>
      </c>
      <c r="U511" s="14">
        <f t="shared" ca="1" si="118"/>
        <v>0</v>
      </c>
      <c r="V511" s="20">
        <f t="shared" si="107"/>
        <v>2.3900000000003274</v>
      </c>
      <c r="W511" s="20">
        <f t="shared" si="108"/>
        <v>0</v>
      </c>
      <c r="X511" s="20">
        <f ca="1">AVERAGE(V511:OFFSET(V511,-$X$5+1,0))</f>
        <v>22.814000000000124</v>
      </c>
      <c r="Y511" s="20">
        <f ca="1">AVERAGE(W511:OFFSET(W511,-$X$5+1,0))</f>
        <v>11.020000000000072</v>
      </c>
      <c r="Z511" s="20">
        <f t="shared" ca="1" si="109"/>
        <v>67.429213217473517</v>
      </c>
      <c r="AA511" s="20">
        <f t="shared" ca="1" si="119"/>
        <v>0</v>
      </c>
    </row>
    <row r="512" spans="1:27">
      <c r="A512" s="5">
        <v>39105</v>
      </c>
      <c r="B512" s="4">
        <v>7837.44</v>
      </c>
      <c r="C512" s="4">
        <v>7869.55</v>
      </c>
      <c r="D512" s="4">
        <v>7818.58</v>
      </c>
      <c r="E512" s="4">
        <v>7852.36</v>
      </c>
      <c r="F512" s="4">
        <v>3795400</v>
      </c>
      <c r="G512" s="35">
        <f t="shared" si="106"/>
        <v>-5.0300000000006548</v>
      </c>
      <c r="H512" s="35">
        <f t="shared" si="105"/>
        <v>14.920000000000073</v>
      </c>
      <c r="I512" s="35">
        <f t="shared" ca="1" si="110"/>
        <v>0</v>
      </c>
      <c r="J512" s="35">
        <f t="shared" ca="1" si="111"/>
        <v>-1</v>
      </c>
      <c r="K512" s="35">
        <f t="shared" ca="1" si="112"/>
        <v>-9.8899999999994179</v>
      </c>
      <c r="L512" s="35">
        <f t="shared" ca="1" si="113"/>
        <v>1599.2999999999984</v>
      </c>
      <c r="M512" s="35">
        <f t="shared" ca="1" si="114"/>
        <v>7.1100000000005821</v>
      </c>
      <c r="N512" s="34">
        <f ca="1">AVERAGE(E512:OFFSET(E512,-N$5+1,0))</f>
        <v>7808.8353333333334</v>
      </c>
      <c r="O512" s="34">
        <f ca="1">AVERAGE(E512:OFFSET(E512,-O$5+1,0))</f>
        <v>7745.7874999999976</v>
      </c>
      <c r="P512" s="34">
        <f t="shared" ca="1" si="115"/>
        <v>0</v>
      </c>
      <c r="Q512" s="12">
        <f ca="1">100*(MAX(C512:OFFSET(C512,-$Q$5+1,0))-E512)/(MAX(C512:OFFSET(C512,-$Q$5+1,0))-MIN(D512:OFFSET(D512,-$Q$5+1,0)))</f>
        <v>14.993275050437189</v>
      </c>
      <c r="R512" s="37">
        <f t="shared" ca="1" si="116"/>
        <v>-1</v>
      </c>
      <c r="S512" s="15">
        <f ca="1">AVERAGE(E512:OFFSET(E512,-S$5+1,0))</f>
        <v>7842.6916666666666</v>
      </c>
      <c r="T512" s="15">
        <f t="shared" ca="1" si="117"/>
        <v>0.12327825374578753</v>
      </c>
      <c r="U512" s="14">
        <f t="shared" ca="1" si="118"/>
        <v>0</v>
      </c>
      <c r="V512" s="20">
        <f t="shared" si="107"/>
        <v>9.8899999999994179</v>
      </c>
      <c r="W512" s="20">
        <f t="shared" si="108"/>
        <v>0</v>
      </c>
      <c r="X512" s="20">
        <f ca="1">AVERAGE(V512:OFFSET(V512,-$X$5+1,0))</f>
        <v>23.076000000000022</v>
      </c>
      <c r="Y512" s="20">
        <f ca="1">AVERAGE(W512:OFFSET(W512,-$X$5+1,0))</f>
        <v>11.020000000000072</v>
      </c>
      <c r="Z512" s="20">
        <f t="shared" ca="1" si="109"/>
        <v>67.679493195682653</v>
      </c>
      <c r="AA512" s="20">
        <f t="shared" ca="1" si="119"/>
        <v>0</v>
      </c>
    </row>
    <row r="513" spans="1:27">
      <c r="A513" s="5">
        <v>39106</v>
      </c>
      <c r="B513" s="4">
        <v>7943.24</v>
      </c>
      <c r="C513" s="4">
        <v>7949.48</v>
      </c>
      <c r="D513" s="4">
        <v>7916.39</v>
      </c>
      <c r="E513" s="4">
        <v>7935.54</v>
      </c>
      <c r="F513" s="4">
        <v>4488800</v>
      </c>
      <c r="G513" s="35">
        <f t="shared" si="106"/>
        <v>90.880000000000109</v>
      </c>
      <c r="H513" s="35">
        <f t="shared" si="105"/>
        <v>-7.6999999999998181</v>
      </c>
      <c r="I513" s="35">
        <f t="shared" ca="1" si="110"/>
        <v>0</v>
      </c>
      <c r="J513" s="35">
        <f t="shared" ca="1" si="111"/>
        <v>-1</v>
      </c>
      <c r="K513" s="35">
        <f t="shared" ca="1" si="112"/>
        <v>-83.180000000000291</v>
      </c>
      <c r="L513" s="35">
        <f t="shared" ca="1" si="113"/>
        <v>1516.1199999999981</v>
      </c>
      <c r="M513" s="35">
        <f t="shared" ca="1" si="114"/>
        <v>-76.069999999999709</v>
      </c>
      <c r="N513" s="34">
        <f ca="1">AVERAGE(E513:OFFSET(E513,-N$5+1,0))</f>
        <v>7810.0513333333338</v>
      </c>
      <c r="O513" s="34">
        <f ca="1">AVERAGE(E513:OFFSET(E513,-O$5+1,0))</f>
        <v>7762.0421428571408</v>
      </c>
      <c r="P513" s="34">
        <f t="shared" ca="1" si="115"/>
        <v>0</v>
      </c>
      <c r="Q513" s="12">
        <f ca="1">100*(MAX(C513:OFFSET(C513,-$Q$5+1,0))-E513)/(MAX(C513:OFFSET(C513,-$Q$5+1,0))-MIN(D513:OFFSET(D513,-$Q$5+1,0)))</f>
        <v>3.9836538736317619</v>
      </c>
      <c r="R513" s="37">
        <f t="shared" ca="1" si="116"/>
        <v>-1</v>
      </c>
      <c r="S513" s="15">
        <f ca="1">AVERAGE(E513:OFFSET(E513,-S$5+1,0))</f>
        <v>7866.6016666666665</v>
      </c>
      <c r="T513" s="15">
        <f t="shared" ca="1" si="117"/>
        <v>0.87634198672404506</v>
      </c>
      <c r="U513" s="14">
        <f t="shared" ca="1" si="118"/>
        <v>0</v>
      </c>
      <c r="V513" s="20">
        <f t="shared" si="107"/>
        <v>83.180000000000291</v>
      </c>
      <c r="W513" s="20">
        <f t="shared" si="108"/>
        <v>0</v>
      </c>
      <c r="X513" s="20">
        <f ca="1">AVERAGE(V513:OFFSET(V513,-$X$5+1,0))</f>
        <v>31.332000000000154</v>
      </c>
      <c r="Y513" s="20">
        <f ca="1">AVERAGE(W513:OFFSET(W513,-$X$5+1,0))</f>
        <v>11.020000000000072</v>
      </c>
      <c r="Z513" s="20">
        <f t="shared" ca="1" si="109"/>
        <v>73.979977332829591</v>
      </c>
      <c r="AA513" s="20">
        <f t="shared" ca="1" si="119"/>
        <v>0</v>
      </c>
    </row>
    <row r="514" spans="1:27">
      <c r="A514" s="5">
        <v>39107</v>
      </c>
      <c r="B514" s="4">
        <v>7982.64</v>
      </c>
      <c r="C514" s="4">
        <v>7990.55</v>
      </c>
      <c r="D514" s="4">
        <v>7917.65</v>
      </c>
      <c r="E514" s="4">
        <v>7923.77</v>
      </c>
      <c r="F514" s="4">
        <v>4337000</v>
      </c>
      <c r="G514" s="35">
        <f t="shared" si="106"/>
        <v>47.100000000000364</v>
      </c>
      <c r="H514" s="35">
        <f t="shared" si="105"/>
        <v>-58.869999999999891</v>
      </c>
      <c r="I514" s="35">
        <f t="shared" ca="1" si="110"/>
        <v>0</v>
      </c>
      <c r="J514" s="35">
        <f t="shared" ca="1" si="111"/>
        <v>-1</v>
      </c>
      <c r="K514" s="35">
        <f t="shared" ca="1" si="112"/>
        <v>11.769999999999527</v>
      </c>
      <c r="L514" s="35">
        <f t="shared" ca="1" si="113"/>
        <v>1527.8899999999976</v>
      </c>
      <c r="M514" s="35">
        <f t="shared" ca="1" si="114"/>
        <v>-64.300000000000182</v>
      </c>
      <c r="N514" s="34">
        <f ca="1">AVERAGE(E514:OFFSET(E514,-N$5+1,0))</f>
        <v>7809.3353333333334</v>
      </c>
      <c r="O514" s="34">
        <f ca="1">AVERAGE(E514:OFFSET(E514,-O$5+1,0))</f>
        <v>7775.7903571428542</v>
      </c>
      <c r="P514" s="34">
        <f t="shared" ca="1" si="115"/>
        <v>0</v>
      </c>
      <c r="Q514" s="12">
        <f ca="1">100*(MAX(C514:OFFSET(C514,-$Q$5+1,0))-E514)/(MAX(C514:OFFSET(C514,-$Q$5+1,0))-MIN(D514:OFFSET(D514,-$Q$5+1,0)))</f>
        <v>23.336594911937301</v>
      </c>
      <c r="R514" s="37">
        <f t="shared" ca="1" si="116"/>
        <v>-1</v>
      </c>
      <c r="S514" s="15">
        <f ca="1">AVERAGE(E514:OFFSET(E514,-S$5+1,0))</f>
        <v>7881.5666666666657</v>
      </c>
      <c r="T514" s="15">
        <f t="shared" ca="1" si="117"/>
        <v>0.53546883656804378</v>
      </c>
      <c r="U514" s="14">
        <f t="shared" ca="1" si="118"/>
        <v>0</v>
      </c>
      <c r="V514" s="20">
        <f t="shared" si="107"/>
        <v>0</v>
      </c>
      <c r="W514" s="20">
        <f t="shared" si="108"/>
        <v>11.769999999999527</v>
      </c>
      <c r="X514" s="20">
        <f ca="1">AVERAGE(V514:OFFSET(V514,-$X$5+1,0))</f>
        <v>19.092000000000006</v>
      </c>
      <c r="Y514" s="20">
        <f ca="1">AVERAGE(W514:OFFSET(W514,-$X$5+1,0))</f>
        <v>13.373999999999977</v>
      </c>
      <c r="Z514" s="20">
        <f t="shared" ca="1" si="109"/>
        <v>58.806135649602709</v>
      </c>
      <c r="AA514" s="20">
        <f t="shared" ca="1" si="119"/>
        <v>0</v>
      </c>
    </row>
    <row r="515" spans="1:27">
      <c r="A515" s="5">
        <v>39108</v>
      </c>
      <c r="B515" s="4">
        <v>7825.75</v>
      </c>
      <c r="C515" s="4">
        <v>7883.5</v>
      </c>
      <c r="D515" s="4">
        <v>7793.91</v>
      </c>
      <c r="E515" s="4">
        <v>7821.32</v>
      </c>
      <c r="F515" s="4">
        <v>3465200</v>
      </c>
      <c r="G515" s="35">
        <f t="shared" si="106"/>
        <v>-98.020000000000437</v>
      </c>
      <c r="H515" s="35">
        <f t="shared" si="105"/>
        <v>-4.430000000000291</v>
      </c>
      <c r="I515" s="35">
        <f t="shared" ca="1" si="110"/>
        <v>0</v>
      </c>
      <c r="J515" s="35">
        <f t="shared" ca="1" si="111"/>
        <v>-1</v>
      </c>
      <c r="K515" s="35">
        <f t="shared" ca="1" si="112"/>
        <v>102.45000000000073</v>
      </c>
      <c r="L515" s="35">
        <f t="shared" ca="1" si="113"/>
        <v>1630.3399999999983</v>
      </c>
      <c r="M515" s="35">
        <f t="shared" ca="1" si="114"/>
        <v>38.150000000000546</v>
      </c>
      <c r="N515" s="34">
        <f ca="1">AVERAGE(E515:OFFSET(E515,-N$5+1,0))</f>
        <v>7808.3853333333336</v>
      </c>
      <c r="O515" s="34">
        <f ca="1">AVERAGE(E515:OFFSET(E515,-O$5+1,0))</f>
        <v>7782.8153571428556</v>
      </c>
      <c r="P515" s="34">
        <f t="shared" ca="1" si="115"/>
        <v>0</v>
      </c>
      <c r="Q515" s="12">
        <f ca="1">100*(MAX(C515:OFFSET(C515,-$Q$5+1,0))-E515)/(MAX(C515:OFFSET(C515,-$Q$5+1,0))-MIN(D515:OFFSET(D515,-$Q$5+1,0)))</f>
        <v>67.947482534329154</v>
      </c>
      <c r="R515" s="37">
        <f t="shared" ca="1" si="116"/>
        <v>-1</v>
      </c>
      <c r="S515" s="15">
        <f ca="1">AVERAGE(E515:OFFSET(E515,-S$5+1,0))</f>
        <v>7869.2566666666671</v>
      </c>
      <c r="T515" s="15">
        <f t="shared" ca="1" si="117"/>
        <v>-0.60916384732654638</v>
      </c>
      <c r="U515" s="14">
        <f t="shared" ca="1" si="118"/>
        <v>0</v>
      </c>
      <c r="V515" s="20">
        <f t="shared" si="107"/>
        <v>0</v>
      </c>
      <c r="W515" s="20">
        <f t="shared" si="108"/>
        <v>102.45000000000073</v>
      </c>
      <c r="X515" s="20">
        <f ca="1">AVERAGE(V515:OFFSET(V515,-$X$5+1,0))</f>
        <v>19.092000000000006</v>
      </c>
      <c r="Y515" s="20">
        <f ca="1">AVERAGE(W515:OFFSET(W515,-$X$5+1,0))</f>
        <v>22.844000000000051</v>
      </c>
      <c r="Z515" s="20">
        <f t="shared" ca="1" si="109"/>
        <v>45.526516596718764</v>
      </c>
      <c r="AA515" s="20">
        <f t="shared" ca="1" si="119"/>
        <v>0</v>
      </c>
    </row>
    <row r="516" spans="1:27">
      <c r="A516" s="5">
        <v>39111</v>
      </c>
      <c r="B516" s="4">
        <v>7831.57</v>
      </c>
      <c r="C516" s="4">
        <v>7838.92</v>
      </c>
      <c r="D516" s="4">
        <v>7746.37</v>
      </c>
      <c r="E516" s="4">
        <v>7751.79</v>
      </c>
      <c r="F516" s="4">
        <v>3143600</v>
      </c>
      <c r="G516" s="35">
        <f t="shared" si="106"/>
        <v>10.25</v>
      </c>
      <c r="H516" s="35">
        <f t="shared" ref="H516:H579" si="120">E516-B516</f>
        <v>-79.779999999999745</v>
      </c>
      <c r="I516" s="35">
        <f t="shared" ca="1" si="110"/>
        <v>0</v>
      </c>
      <c r="J516" s="35">
        <f t="shared" ca="1" si="111"/>
        <v>-1</v>
      </c>
      <c r="K516" s="35">
        <f t="shared" ca="1" si="112"/>
        <v>69.529999999999745</v>
      </c>
      <c r="L516" s="35">
        <f t="shared" ca="1" si="113"/>
        <v>1699.8699999999981</v>
      </c>
      <c r="M516" s="35">
        <f t="shared" ca="1" si="114"/>
        <v>107.68000000000029</v>
      </c>
      <c r="N516" s="34">
        <f ca="1">AVERAGE(E516:OFFSET(E516,-N$5+1,0))</f>
        <v>7809.3906666666671</v>
      </c>
      <c r="O516" s="34">
        <f ca="1">AVERAGE(E516:OFFSET(E516,-O$5+1,0))</f>
        <v>7788.2764285714284</v>
      </c>
      <c r="P516" s="34">
        <f t="shared" ca="1" si="115"/>
        <v>0</v>
      </c>
      <c r="Q516" s="12">
        <f ca="1">100*(MAX(C516:OFFSET(C516,-$Q$5+1,0))-E516)/(MAX(C516:OFFSET(C516,-$Q$5+1,0))-MIN(D516:OFFSET(D516,-$Q$5+1,0)))</f>
        <v>97.780325989024462</v>
      </c>
      <c r="R516" s="37">
        <f t="shared" ca="1" si="116"/>
        <v>0</v>
      </c>
      <c r="S516" s="15">
        <f ca="1">AVERAGE(E516:OFFSET(E516,-S$5+1,0))</f>
        <v>7854.541666666667</v>
      </c>
      <c r="T516" s="15">
        <f t="shared" ca="1" si="117"/>
        <v>-1.3081815722326298</v>
      </c>
      <c r="U516" s="14">
        <f t="shared" ca="1" si="118"/>
        <v>0</v>
      </c>
      <c r="V516" s="20">
        <f t="shared" si="107"/>
        <v>0</v>
      </c>
      <c r="W516" s="20">
        <f t="shared" si="108"/>
        <v>69.529999999999745</v>
      </c>
      <c r="X516" s="20">
        <f ca="1">AVERAGE(V516:OFFSET(V516,-$X$5+1,0))</f>
        <v>18.61399999999994</v>
      </c>
      <c r="Y516" s="20">
        <f ca="1">AVERAGE(W516:OFFSET(W516,-$X$5+1,0))</f>
        <v>36.75</v>
      </c>
      <c r="Z516" s="20">
        <f t="shared" ca="1" si="109"/>
        <v>33.621125641210824</v>
      </c>
      <c r="AA516" s="20">
        <f t="shared" ca="1" si="119"/>
        <v>0</v>
      </c>
    </row>
    <row r="517" spans="1:27">
      <c r="A517" s="5">
        <v>39112</v>
      </c>
      <c r="B517" s="4">
        <v>7763.53</v>
      </c>
      <c r="C517" s="4">
        <v>7778.24</v>
      </c>
      <c r="D517" s="4">
        <v>7725.41</v>
      </c>
      <c r="E517" s="4">
        <v>7739.91</v>
      </c>
      <c r="F517" s="4">
        <v>3010000</v>
      </c>
      <c r="G517" s="35">
        <f t="shared" ref="G517:G580" si="121">B517-E516</f>
        <v>11.739999999999782</v>
      </c>
      <c r="H517" s="35">
        <f t="shared" si="120"/>
        <v>-23.619999999999891</v>
      </c>
      <c r="I517" s="35">
        <f t="shared" ca="1" si="110"/>
        <v>0</v>
      </c>
      <c r="J517" s="35">
        <f t="shared" ca="1" si="111"/>
        <v>-1</v>
      </c>
      <c r="K517" s="35">
        <f t="shared" ca="1" si="112"/>
        <v>11.880000000000109</v>
      </c>
      <c r="L517" s="35">
        <f t="shared" ca="1" si="113"/>
        <v>1711.7499999999982</v>
      </c>
      <c r="M517" s="35">
        <f t="shared" ca="1" si="114"/>
        <v>119.5600000000004</v>
      </c>
      <c r="N517" s="34">
        <f ca="1">AVERAGE(E517:OFFSET(E517,-N$5+1,0))</f>
        <v>7806.0506666666661</v>
      </c>
      <c r="O517" s="34">
        <f ca="1">AVERAGE(E517:OFFSET(E517,-O$5+1,0))</f>
        <v>7791.5464285714279</v>
      </c>
      <c r="P517" s="34">
        <f t="shared" ca="1" si="115"/>
        <v>0</v>
      </c>
      <c r="Q517" s="12">
        <f ca="1">100*(MAX(C517:OFFSET(C517,-$Q$5+1,0))-E517)/(MAX(C517:OFFSET(C517,-$Q$5+1,0))-MIN(D517:OFFSET(D517,-$Q$5+1,0)))</f>
        <v>94.53119106886929</v>
      </c>
      <c r="R517" s="37">
        <f t="shared" ca="1" si="116"/>
        <v>1</v>
      </c>
      <c r="S517" s="15">
        <f ca="1">AVERAGE(E517:OFFSET(E517,-S$5+1,0))</f>
        <v>7837.4483333333337</v>
      </c>
      <c r="T517" s="15">
        <f t="shared" ca="1" si="117"/>
        <v>-1.2445164444465304</v>
      </c>
      <c r="U517" s="14">
        <f t="shared" ca="1" si="118"/>
        <v>0</v>
      </c>
      <c r="V517" s="20">
        <f t="shared" ref="V517:V580" si="122">IF(E517-E516&gt;0,E517-E516,0)</f>
        <v>0</v>
      </c>
      <c r="W517" s="20">
        <f t="shared" ref="W517:W580" si="123">IF(E517-E516&lt;0,-(E517-E516),0)</f>
        <v>11.880000000000109</v>
      </c>
      <c r="X517" s="20">
        <f ca="1">AVERAGE(V517:OFFSET(V517,-$X$5+1,0))</f>
        <v>16.63600000000006</v>
      </c>
      <c r="Y517" s="20">
        <f ca="1">AVERAGE(W517:OFFSET(W517,-$X$5+1,0))</f>
        <v>39.126000000000019</v>
      </c>
      <c r="Z517" s="20">
        <f t="shared" ca="1" si="109"/>
        <v>29.833937089774466</v>
      </c>
      <c r="AA517" s="20">
        <f t="shared" ca="1" si="119"/>
        <v>0</v>
      </c>
    </row>
    <row r="518" spans="1:27">
      <c r="A518" s="5">
        <v>39113</v>
      </c>
      <c r="B518" s="4">
        <v>7759.79</v>
      </c>
      <c r="C518" s="4">
        <v>7778.69</v>
      </c>
      <c r="D518" s="4">
        <v>7637.54</v>
      </c>
      <c r="E518" s="4">
        <v>7699.64</v>
      </c>
      <c r="F518" s="4">
        <v>3180000</v>
      </c>
      <c r="G518" s="35">
        <f t="shared" si="121"/>
        <v>19.880000000000109</v>
      </c>
      <c r="H518" s="35">
        <f t="shared" si="120"/>
        <v>-60.149999999999636</v>
      </c>
      <c r="I518" s="35">
        <f t="shared" ca="1" si="110"/>
        <v>0</v>
      </c>
      <c r="J518" s="35">
        <f t="shared" ca="1" si="111"/>
        <v>-1</v>
      </c>
      <c r="K518" s="35">
        <f t="shared" ca="1" si="112"/>
        <v>40.269999999999527</v>
      </c>
      <c r="L518" s="35">
        <f t="shared" ca="1" si="113"/>
        <v>1752.0199999999977</v>
      </c>
      <c r="M518" s="35">
        <f t="shared" ca="1" si="114"/>
        <v>159.82999999999993</v>
      </c>
      <c r="N518" s="34">
        <f ca="1">AVERAGE(E518:OFFSET(E518,-N$5+1,0))</f>
        <v>7806.1253333333334</v>
      </c>
      <c r="O518" s="34">
        <f ca="1">AVERAGE(E518:OFFSET(E518,-O$5+1,0))</f>
        <v>7794.357142857144</v>
      </c>
      <c r="P518" s="34">
        <f t="shared" ca="1" si="115"/>
        <v>0</v>
      </c>
      <c r="Q518" s="12">
        <f ca="1">100*(MAX(C518:OFFSET(C518,-$Q$5+1,0))-E518)/(MAX(C518:OFFSET(C518,-$Q$5+1,0))-MIN(D518:OFFSET(D518,-$Q$5+1,0)))</f>
        <v>82.408430356080473</v>
      </c>
      <c r="R518" s="37">
        <f t="shared" ca="1" si="116"/>
        <v>1</v>
      </c>
      <c r="S518" s="15">
        <f ca="1">AVERAGE(E518:OFFSET(E518,-S$5+1,0))</f>
        <v>7811.9949999999999</v>
      </c>
      <c r="T518" s="15">
        <f t="shared" ca="1" si="117"/>
        <v>-1.4382369676375826</v>
      </c>
      <c r="U518" s="14">
        <f t="shared" ca="1" si="118"/>
        <v>0</v>
      </c>
      <c r="V518" s="20">
        <f t="shared" si="122"/>
        <v>0</v>
      </c>
      <c r="W518" s="20">
        <f t="shared" si="123"/>
        <v>40.269999999999527</v>
      </c>
      <c r="X518" s="20">
        <f ca="1">AVERAGE(V518:OFFSET(V518,-$X$5+1,0))</f>
        <v>0</v>
      </c>
      <c r="Y518" s="20">
        <f ca="1">AVERAGE(W518:OFFSET(W518,-$X$5+1,0))</f>
        <v>47.179999999999929</v>
      </c>
      <c r="Z518" s="20">
        <f t="shared" ca="1" si="109"/>
        <v>0</v>
      </c>
      <c r="AA518" s="20">
        <f t="shared" ca="1" si="119"/>
        <v>0</v>
      </c>
    </row>
    <row r="519" spans="1:27">
      <c r="A519" s="5">
        <v>39114</v>
      </c>
      <c r="B519" s="4">
        <v>7751.3</v>
      </c>
      <c r="C519" s="4">
        <v>7757.63</v>
      </c>
      <c r="D519" s="4">
        <v>7679.78</v>
      </c>
      <c r="E519" s="4">
        <v>7701.54</v>
      </c>
      <c r="F519" s="4">
        <v>2706600</v>
      </c>
      <c r="G519" s="35">
        <f t="shared" si="121"/>
        <v>51.659999999999854</v>
      </c>
      <c r="H519" s="35">
        <f t="shared" si="120"/>
        <v>-49.760000000000218</v>
      </c>
      <c r="I519" s="35">
        <f t="shared" ca="1" si="110"/>
        <v>1</v>
      </c>
      <c r="J519" s="35">
        <f t="shared" ca="1" si="111"/>
        <v>-1</v>
      </c>
      <c r="K519" s="35">
        <f t="shared" ca="1" si="112"/>
        <v>-1.8999999999996362</v>
      </c>
      <c r="L519" s="35">
        <f t="shared" ca="1" si="113"/>
        <v>1750.1199999999981</v>
      </c>
      <c r="M519" s="35">
        <f t="shared" ca="1" si="114"/>
        <v>157.93000000000029</v>
      </c>
      <c r="N519" s="34">
        <f ca="1">AVERAGE(E519:OFFSET(E519,-N$5+1,0))</f>
        <v>7811.6579999999985</v>
      </c>
      <c r="O519" s="34">
        <f ca="1">AVERAGE(E519:OFFSET(E519,-O$5+1,0))</f>
        <v>7796.1096428571445</v>
      </c>
      <c r="P519" s="34">
        <f t="shared" ca="1" si="115"/>
        <v>0</v>
      </c>
      <c r="Q519" s="12">
        <f ca="1">100*(MAX(C519:OFFSET(C519,-$Q$5+1,0))-E519)/(MAX(C519:OFFSET(C519,-$Q$5+1,0))-MIN(D519:OFFSET(D519,-$Q$5+1,0)))</f>
        <v>81.870201977281113</v>
      </c>
      <c r="R519" s="37">
        <f t="shared" ca="1" si="116"/>
        <v>1</v>
      </c>
      <c r="S519" s="15">
        <f ca="1">AVERAGE(E519:OFFSET(E519,-S$5+1,0))</f>
        <v>7772.9949999999999</v>
      </c>
      <c r="T519" s="15">
        <f t="shared" ca="1" si="117"/>
        <v>-0.91927242973911505</v>
      </c>
      <c r="U519" s="14">
        <f t="shared" ca="1" si="118"/>
        <v>0</v>
      </c>
      <c r="V519" s="20">
        <f t="shared" si="122"/>
        <v>1.8999999999996362</v>
      </c>
      <c r="W519" s="20">
        <f t="shared" si="123"/>
        <v>0</v>
      </c>
      <c r="X519" s="20">
        <f ca="1">AVERAGE(V519:OFFSET(V519,-$X$5+1,0))</f>
        <v>0.37999999999992723</v>
      </c>
      <c r="Y519" s="20">
        <f ca="1">AVERAGE(W519:OFFSET(W519,-$X$5+1,0))</f>
        <v>44.826000000000022</v>
      </c>
      <c r="Z519" s="20">
        <f t="shared" ca="1" si="109"/>
        <v>0.8405963810111956</v>
      </c>
      <c r="AA519" s="20">
        <f t="shared" ca="1" si="119"/>
        <v>1</v>
      </c>
    </row>
    <row r="520" spans="1:27">
      <c r="A520" s="5">
        <v>39115</v>
      </c>
      <c r="B520" s="4">
        <v>7754.16</v>
      </c>
      <c r="C520" s="4">
        <v>7801.63</v>
      </c>
      <c r="D520" s="4">
        <v>7751.53</v>
      </c>
      <c r="E520" s="4">
        <v>7777.03</v>
      </c>
      <c r="F520" s="4">
        <v>3134800</v>
      </c>
      <c r="G520" s="35">
        <f t="shared" si="121"/>
        <v>52.619999999999891</v>
      </c>
      <c r="H520" s="35">
        <f t="shared" si="120"/>
        <v>22.869999999999891</v>
      </c>
      <c r="I520" s="35">
        <f t="shared" ca="1" si="110"/>
        <v>1</v>
      </c>
      <c r="J520" s="35">
        <f t="shared" ca="1" si="111"/>
        <v>1</v>
      </c>
      <c r="K520" s="35">
        <f t="shared" ca="1" si="112"/>
        <v>-29.75</v>
      </c>
      <c r="L520" s="35">
        <f t="shared" ca="1" si="113"/>
        <v>1720.3699999999981</v>
      </c>
      <c r="M520" s="35">
        <f t="shared" ca="1" si="114"/>
        <v>128.18000000000029</v>
      </c>
      <c r="N520" s="34">
        <f ca="1">AVERAGE(E520:OFFSET(E520,-N$5+1,0))</f>
        <v>7812.6793333333326</v>
      </c>
      <c r="O520" s="34">
        <f ca="1">AVERAGE(E520:OFFSET(E520,-O$5+1,0))</f>
        <v>7800.7603571428581</v>
      </c>
      <c r="P520" s="34">
        <f t="shared" ca="1" si="115"/>
        <v>0</v>
      </c>
      <c r="Q520" s="12">
        <f ca="1">100*(MAX(C520:OFFSET(C520,-$Q$5+1,0))-E520)/(MAX(C520:OFFSET(C520,-$Q$5+1,0))-MIN(D520:OFFSET(D520,-$Q$5+1,0)))</f>
        <v>60.485538653296025</v>
      </c>
      <c r="R520" s="37">
        <f t="shared" ca="1" si="116"/>
        <v>1</v>
      </c>
      <c r="S520" s="15">
        <f ca="1">AVERAGE(E520:OFFSET(E520,-S$5+1,0))</f>
        <v>7748.538333333333</v>
      </c>
      <c r="T520" s="15">
        <f t="shared" ca="1" si="117"/>
        <v>0.36770375832173235</v>
      </c>
      <c r="U520" s="14">
        <f t="shared" ca="1" si="118"/>
        <v>0</v>
      </c>
      <c r="V520" s="20">
        <f t="shared" si="122"/>
        <v>75.489999999999782</v>
      </c>
      <c r="W520" s="20">
        <f t="shared" si="123"/>
        <v>0</v>
      </c>
      <c r="X520" s="20">
        <f ca="1">AVERAGE(V520:OFFSET(V520,-$X$5+1,0))</f>
        <v>15.477999999999884</v>
      </c>
      <c r="Y520" s="20">
        <f ca="1">AVERAGE(W520:OFFSET(W520,-$X$5+1,0))</f>
        <v>24.335999999999878</v>
      </c>
      <c r="Z520" s="20">
        <f t="shared" ca="1" si="109"/>
        <v>38.875772341387396</v>
      </c>
      <c r="AA520" s="20">
        <f t="shared" ca="1" si="119"/>
        <v>1</v>
      </c>
    </row>
    <row r="521" spans="1:27">
      <c r="A521" s="5">
        <v>39118</v>
      </c>
      <c r="B521" s="4">
        <v>7786.77</v>
      </c>
      <c r="C521" s="4">
        <v>7823.94</v>
      </c>
      <c r="D521" s="4">
        <v>7772.05</v>
      </c>
      <c r="E521" s="4">
        <v>7783.12</v>
      </c>
      <c r="F521" s="4">
        <v>2786200</v>
      </c>
      <c r="G521" s="35">
        <f t="shared" si="121"/>
        <v>9.7400000000006912</v>
      </c>
      <c r="H521" s="35">
        <f t="shared" si="120"/>
        <v>-3.6500000000005457</v>
      </c>
      <c r="I521" s="35">
        <f t="shared" ca="1" si="110"/>
        <v>0</v>
      </c>
      <c r="J521" s="35">
        <f t="shared" ca="1" si="111"/>
        <v>2</v>
      </c>
      <c r="K521" s="35">
        <f t="shared" ca="1" si="112"/>
        <v>2.4399999999995998</v>
      </c>
      <c r="L521" s="35">
        <f t="shared" ca="1" si="113"/>
        <v>1722.8099999999977</v>
      </c>
      <c r="M521" s="35">
        <f t="shared" ca="1" si="114"/>
        <v>130.61999999999989</v>
      </c>
      <c r="N521" s="34">
        <f ca="1">AVERAGE(E521:OFFSET(E521,-N$5+1,0))</f>
        <v>7812.6539999999986</v>
      </c>
      <c r="O521" s="34">
        <f ca="1">AVERAGE(E521:OFFSET(E521,-O$5+1,0))</f>
        <v>7802.7435714285721</v>
      </c>
      <c r="P521" s="34">
        <f t="shared" ca="1" si="115"/>
        <v>0</v>
      </c>
      <c r="Q521" s="12">
        <f ca="1">100*(MAX(C521:OFFSET(C521,-$Q$5+1,0))-E521)/(MAX(C521:OFFSET(C521,-$Q$5+1,0))-MIN(D521:OFFSET(D521,-$Q$5+1,0)))</f>
        <v>58.760375060196644</v>
      </c>
      <c r="R521" s="37">
        <f t="shared" ca="1" si="116"/>
        <v>0</v>
      </c>
      <c r="S521" s="15">
        <f ca="1">AVERAGE(E521:OFFSET(E521,-S$5+1,0))</f>
        <v>7742.171666666668</v>
      </c>
      <c r="T521" s="15">
        <f t="shared" ca="1" si="117"/>
        <v>0.52889983710425648</v>
      </c>
      <c r="U521" s="14">
        <f t="shared" ca="1" si="118"/>
        <v>0</v>
      </c>
      <c r="V521" s="20">
        <f t="shared" si="122"/>
        <v>6.0900000000001455</v>
      </c>
      <c r="W521" s="20">
        <f t="shared" si="123"/>
        <v>0</v>
      </c>
      <c r="X521" s="20">
        <f ca="1">AVERAGE(V521:OFFSET(V521,-$X$5+1,0))</f>
        <v>16.695999999999913</v>
      </c>
      <c r="Y521" s="20">
        <f ca="1">AVERAGE(W521:OFFSET(W521,-$X$5+1,0))</f>
        <v>10.429999999999927</v>
      </c>
      <c r="Z521" s="20">
        <f t="shared" ca="1" si="109"/>
        <v>61.549804615498083</v>
      </c>
      <c r="AA521" s="20">
        <f t="shared" ca="1" si="119"/>
        <v>0</v>
      </c>
    </row>
    <row r="522" spans="1:27">
      <c r="A522" s="5">
        <v>39119</v>
      </c>
      <c r="B522" s="4">
        <v>7816.3</v>
      </c>
      <c r="C522" s="4">
        <v>7875.75</v>
      </c>
      <c r="D522" s="4">
        <v>7802.94</v>
      </c>
      <c r="E522" s="4">
        <v>7875.75</v>
      </c>
      <c r="F522" s="4">
        <v>3497800</v>
      </c>
      <c r="G522" s="35">
        <f t="shared" si="121"/>
        <v>33.180000000000291</v>
      </c>
      <c r="H522" s="35">
        <f t="shared" si="120"/>
        <v>59.449999999999818</v>
      </c>
      <c r="I522" s="35">
        <f t="shared" ca="1" si="110"/>
        <v>0</v>
      </c>
      <c r="J522" s="35">
        <f t="shared" ca="1" si="111"/>
        <v>2</v>
      </c>
      <c r="K522" s="35">
        <f t="shared" ca="1" si="112"/>
        <v>185.26000000000022</v>
      </c>
      <c r="L522" s="35">
        <f t="shared" ca="1" si="113"/>
        <v>1908.0699999999979</v>
      </c>
      <c r="M522" s="35">
        <f t="shared" ca="1" si="114"/>
        <v>315.88000000000011</v>
      </c>
      <c r="N522" s="34">
        <f ca="1">AVERAGE(E522:OFFSET(E522,-N$5+1,0))</f>
        <v>7818.232</v>
      </c>
      <c r="O522" s="34">
        <f ca="1">AVERAGE(E522:OFFSET(E522,-O$5+1,0))</f>
        <v>7807.8353571428579</v>
      </c>
      <c r="P522" s="34">
        <f t="shared" ca="1" si="115"/>
        <v>0</v>
      </c>
      <c r="Q522" s="12">
        <f ca="1">100*(MAX(C522:OFFSET(C522,-$Q$5+1,0))-E522)/(MAX(C522:OFFSET(C522,-$Q$5+1,0))-MIN(D522:OFFSET(D522,-$Q$5+1,0)))</f>
        <v>32.520325203252064</v>
      </c>
      <c r="R522" s="37">
        <f t="shared" ca="1" si="116"/>
        <v>0</v>
      </c>
      <c r="S522" s="15">
        <f ca="1">AVERAGE(E522:OFFSET(E522,-S$5+1,0))</f>
        <v>7762.831666666666</v>
      </c>
      <c r="T522" s="15">
        <f t="shared" ca="1" si="117"/>
        <v>1.4546023691097341</v>
      </c>
      <c r="U522" s="14">
        <f t="shared" ca="1" si="118"/>
        <v>0</v>
      </c>
      <c r="V522" s="20">
        <f t="shared" si="122"/>
        <v>92.630000000000109</v>
      </c>
      <c r="W522" s="20">
        <f t="shared" si="123"/>
        <v>0</v>
      </c>
      <c r="X522" s="20">
        <f ca="1">AVERAGE(V522:OFFSET(V522,-$X$5+1,0))</f>
        <v>35.221999999999937</v>
      </c>
      <c r="Y522" s="20">
        <f ca="1">AVERAGE(W522:OFFSET(W522,-$X$5+1,0))</f>
        <v>8.0539999999999061</v>
      </c>
      <c r="Z522" s="20">
        <f t="shared" ca="1" si="109"/>
        <v>81.3892226638323</v>
      </c>
      <c r="AA522" s="20">
        <f t="shared" ca="1" si="119"/>
        <v>0</v>
      </c>
    </row>
    <row r="523" spans="1:27">
      <c r="A523" s="5">
        <v>39120</v>
      </c>
      <c r="B523" s="4">
        <v>7894.77</v>
      </c>
      <c r="C523" s="4">
        <v>7894.77</v>
      </c>
      <c r="D523" s="4">
        <v>7850.06</v>
      </c>
      <c r="E523" s="4">
        <v>7850.06</v>
      </c>
      <c r="F523" s="4">
        <v>3214400</v>
      </c>
      <c r="G523" s="35">
        <f t="shared" si="121"/>
        <v>19.020000000000437</v>
      </c>
      <c r="H523" s="35">
        <f t="shared" si="120"/>
        <v>-44.710000000000036</v>
      </c>
      <c r="I523" s="35">
        <f t="shared" ca="1" si="110"/>
        <v>-1</v>
      </c>
      <c r="J523" s="35">
        <f t="shared" ca="1" si="111"/>
        <v>2</v>
      </c>
      <c r="K523" s="35">
        <f t="shared" ca="1" si="112"/>
        <v>-51.3799999999992</v>
      </c>
      <c r="L523" s="35">
        <f t="shared" ca="1" si="113"/>
        <v>1856.6899999999987</v>
      </c>
      <c r="M523" s="35">
        <f t="shared" ca="1" si="114"/>
        <v>264.50000000000091</v>
      </c>
      <c r="N523" s="34">
        <f ca="1">AVERAGE(E523:OFFSET(E523,-N$5+1,0))</f>
        <v>7819.3039999999992</v>
      </c>
      <c r="O523" s="34">
        <f ca="1">AVERAGE(E523:OFFSET(E523,-O$5+1,0))</f>
        <v>7812.0185714285735</v>
      </c>
      <c r="P523" s="34">
        <f t="shared" ca="1" si="115"/>
        <v>0</v>
      </c>
      <c r="Q523" s="12">
        <f ca="1">100*(MAX(C523:OFFSET(C523,-$Q$5+1,0))-E523)/(MAX(C523:OFFSET(C523,-$Q$5+1,0))-MIN(D523:OFFSET(D523,-$Q$5+1,0)))</f>
        <v>39.797739440808954</v>
      </c>
      <c r="R523" s="37">
        <f t="shared" ca="1" si="116"/>
        <v>0</v>
      </c>
      <c r="S523" s="15">
        <f ca="1">AVERAGE(E523:OFFSET(E523,-S$5+1,0))</f>
        <v>7781.19</v>
      </c>
      <c r="T523" s="15">
        <f t="shared" ca="1" si="117"/>
        <v>0.88508312995828153</v>
      </c>
      <c r="U523" s="14">
        <f t="shared" ca="1" si="118"/>
        <v>0</v>
      </c>
      <c r="V523" s="20">
        <f t="shared" si="122"/>
        <v>0</v>
      </c>
      <c r="W523" s="20">
        <f t="shared" si="123"/>
        <v>25.6899999999996</v>
      </c>
      <c r="X523" s="20">
        <f ca="1">AVERAGE(V523:OFFSET(V523,-$X$5+1,0))</f>
        <v>35.221999999999937</v>
      </c>
      <c r="Y523" s="20">
        <f ca="1">AVERAGE(W523:OFFSET(W523,-$X$5+1,0))</f>
        <v>5.13799999999992</v>
      </c>
      <c r="Z523" s="20">
        <f t="shared" ca="1" si="109"/>
        <v>87.269573835480827</v>
      </c>
      <c r="AA523" s="20">
        <f t="shared" ca="1" si="119"/>
        <v>-1</v>
      </c>
    </row>
    <row r="524" spans="1:27">
      <c r="A524" s="5">
        <v>39121</v>
      </c>
      <c r="B524" s="4">
        <v>7875.52</v>
      </c>
      <c r="C524" s="4">
        <v>7884.73</v>
      </c>
      <c r="D524" s="4">
        <v>7790.63</v>
      </c>
      <c r="E524" s="4">
        <v>7842.22</v>
      </c>
      <c r="F524" s="4">
        <v>2895200</v>
      </c>
      <c r="G524" s="35">
        <f t="shared" si="121"/>
        <v>25.460000000000036</v>
      </c>
      <c r="H524" s="35">
        <f t="shared" si="120"/>
        <v>-33.300000000000182</v>
      </c>
      <c r="I524" s="35">
        <f t="shared" ca="1" si="110"/>
        <v>0</v>
      </c>
      <c r="J524" s="35">
        <f t="shared" ca="1" si="111"/>
        <v>-1</v>
      </c>
      <c r="K524" s="35">
        <f t="shared" ca="1" si="112"/>
        <v>84.220000000000255</v>
      </c>
      <c r="L524" s="35">
        <f t="shared" ca="1" si="113"/>
        <v>1940.9099999999989</v>
      </c>
      <c r="M524" s="35">
        <f t="shared" ca="1" si="114"/>
        <v>348.72000000000116</v>
      </c>
      <c r="N524" s="34">
        <f ca="1">AVERAGE(E524:OFFSET(E524,-N$5+1,0))</f>
        <v>7815.7733333333326</v>
      </c>
      <c r="O524" s="34">
        <f ca="1">AVERAGE(E524:OFFSET(E524,-O$5+1,0))</f>
        <v>7812.6792857142873</v>
      </c>
      <c r="P524" s="34">
        <f t="shared" ca="1" si="115"/>
        <v>0</v>
      </c>
      <c r="Q524" s="12">
        <f ca="1">100*(MAX(C524:OFFSET(C524,-$Q$5+1,0))-E524)/(MAX(C524:OFFSET(C524,-$Q$5+1,0))-MIN(D524:OFFSET(D524,-$Q$5+1,0)))</f>
        <v>20.429187886327444</v>
      </c>
      <c r="R524" s="37">
        <f t="shared" ca="1" si="116"/>
        <v>0</v>
      </c>
      <c r="S524" s="15">
        <f ca="1">AVERAGE(E524:OFFSET(E524,-S$5+1,0))</f>
        <v>7804.9533333333338</v>
      </c>
      <c r="T524" s="15">
        <f t="shared" ca="1" si="117"/>
        <v>0.47747456102662694</v>
      </c>
      <c r="U524" s="14">
        <f t="shared" ca="1" si="118"/>
        <v>0</v>
      </c>
      <c r="V524" s="20">
        <f t="shared" si="122"/>
        <v>0</v>
      </c>
      <c r="W524" s="20">
        <f t="shared" si="123"/>
        <v>7.8400000000001455</v>
      </c>
      <c r="X524" s="20">
        <f ca="1">AVERAGE(V524:OFFSET(V524,-$X$5+1,0))</f>
        <v>34.842000000000006</v>
      </c>
      <c r="Y524" s="20">
        <f ca="1">AVERAGE(W524:OFFSET(W524,-$X$5+1,0))</f>
        <v>6.7059999999999489</v>
      </c>
      <c r="Z524" s="20">
        <f t="shared" ca="1" si="109"/>
        <v>83.859632232598543</v>
      </c>
      <c r="AA524" s="20">
        <f t="shared" ca="1" si="119"/>
        <v>0</v>
      </c>
    </row>
    <row r="525" spans="1:27">
      <c r="A525" s="5">
        <v>39122</v>
      </c>
      <c r="B525" s="4">
        <v>7847.18</v>
      </c>
      <c r="C525" s="4">
        <v>7884.55</v>
      </c>
      <c r="D525" s="4">
        <v>7822.53</v>
      </c>
      <c r="E525" s="4">
        <v>7859.53</v>
      </c>
      <c r="F525" s="4">
        <v>3363400</v>
      </c>
      <c r="G525" s="35">
        <f t="shared" si="121"/>
        <v>4.9600000000000364</v>
      </c>
      <c r="H525" s="35">
        <f t="shared" si="120"/>
        <v>12.349999999999454</v>
      </c>
      <c r="I525" s="35">
        <f t="shared" ca="1" si="110"/>
        <v>0</v>
      </c>
      <c r="J525" s="35">
        <f t="shared" ca="1" si="111"/>
        <v>-1</v>
      </c>
      <c r="K525" s="35">
        <f t="shared" ca="1" si="112"/>
        <v>-17.309999999999491</v>
      </c>
      <c r="L525" s="35">
        <f t="shared" ca="1" si="113"/>
        <v>1923.5999999999995</v>
      </c>
      <c r="M525" s="35">
        <f t="shared" ca="1" si="114"/>
        <v>331.41000000000167</v>
      </c>
      <c r="N525" s="34">
        <f ca="1">AVERAGE(E525:OFFSET(E525,-N$5+1,0))</f>
        <v>7817.0699999999988</v>
      </c>
      <c r="O525" s="34">
        <f ca="1">AVERAGE(E525:OFFSET(E525,-O$5+1,0))</f>
        <v>7810.4910714285725</v>
      </c>
      <c r="P525" s="34">
        <f t="shared" ca="1" si="115"/>
        <v>0</v>
      </c>
      <c r="Q525" s="12">
        <f ca="1">100*(MAX(C525:OFFSET(C525,-$Q$5+1,0))-E525)/(MAX(C525:OFFSET(C525,-$Q$5+1,0))-MIN(D525:OFFSET(D525,-$Q$5+1,0)))</f>
        <v>13.699801733857104</v>
      </c>
      <c r="R525" s="37">
        <f t="shared" ca="1" si="116"/>
        <v>-1</v>
      </c>
      <c r="S525" s="15">
        <f ca="1">AVERAGE(E525:OFFSET(E525,-S$5+1,0))</f>
        <v>7831.2849999999999</v>
      </c>
      <c r="T525" s="15">
        <f t="shared" ca="1" si="117"/>
        <v>0.36066877913394663</v>
      </c>
      <c r="U525" s="14">
        <f t="shared" ca="1" si="118"/>
        <v>0</v>
      </c>
      <c r="V525" s="20">
        <f t="shared" si="122"/>
        <v>17.309999999999491</v>
      </c>
      <c r="W525" s="20">
        <f t="shared" si="123"/>
        <v>0</v>
      </c>
      <c r="X525" s="20">
        <f ca="1">AVERAGE(V525:OFFSET(V525,-$X$5+1,0))</f>
        <v>23.20599999999995</v>
      </c>
      <c r="Y525" s="20">
        <f ca="1">AVERAGE(W525:OFFSET(W525,-$X$5+1,0))</f>
        <v>6.7059999999999489</v>
      </c>
      <c r="Z525" s="20">
        <f t="shared" ca="1" si="109"/>
        <v>77.580903985022829</v>
      </c>
      <c r="AA525" s="20">
        <f t="shared" ca="1" si="119"/>
        <v>0</v>
      </c>
    </row>
    <row r="526" spans="1:27">
      <c r="A526" s="5">
        <v>39125</v>
      </c>
      <c r="B526" s="4">
        <v>7826.46</v>
      </c>
      <c r="C526" s="4">
        <v>7826.46</v>
      </c>
      <c r="D526" s="4">
        <v>7764.51</v>
      </c>
      <c r="E526" s="4">
        <v>7776.36</v>
      </c>
      <c r="F526" s="4">
        <v>2787000</v>
      </c>
      <c r="G526" s="35">
        <f t="shared" si="121"/>
        <v>-33.069999999999709</v>
      </c>
      <c r="H526" s="35">
        <f t="shared" si="120"/>
        <v>-50.100000000000364</v>
      </c>
      <c r="I526" s="35">
        <f t="shared" ca="1" si="110"/>
        <v>0</v>
      </c>
      <c r="J526" s="35">
        <f t="shared" ca="1" si="111"/>
        <v>-1</v>
      </c>
      <c r="K526" s="35">
        <f t="shared" ca="1" si="112"/>
        <v>83.170000000000073</v>
      </c>
      <c r="L526" s="35">
        <f t="shared" ca="1" si="113"/>
        <v>2006.7699999999995</v>
      </c>
      <c r="M526" s="35">
        <f t="shared" ca="1" si="114"/>
        <v>414.58000000000175</v>
      </c>
      <c r="N526" s="34">
        <f ca="1">AVERAGE(E526:OFFSET(E526,-N$5+1,0))</f>
        <v>7812.6626666666671</v>
      </c>
      <c r="O526" s="34">
        <f ca="1">AVERAGE(E526:OFFSET(E526,-O$5+1,0))</f>
        <v>7805.4575000000013</v>
      </c>
      <c r="P526" s="34">
        <f t="shared" ca="1" si="115"/>
        <v>0</v>
      </c>
      <c r="Q526" s="12">
        <f ca="1">100*(MAX(C526:OFFSET(C526,-$Q$5+1,0))-E526)/(MAX(C526:OFFSET(C526,-$Q$5+1,0))-MIN(D526:OFFSET(D526,-$Q$5+1,0)))</f>
        <v>46.032733351475542</v>
      </c>
      <c r="R526" s="37">
        <f t="shared" ca="1" si="116"/>
        <v>-1</v>
      </c>
      <c r="S526" s="15">
        <f ca="1">AVERAGE(E526:OFFSET(E526,-S$5+1,0))</f>
        <v>7831.1733333333332</v>
      </c>
      <c r="T526" s="15">
        <f t="shared" ca="1" si="117"/>
        <v>-0.69993768494461672</v>
      </c>
      <c r="U526" s="14">
        <f t="shared" ca="1" si="118"/>
        <v>0</v>
      </c>
      <c r="V526" s="20">
        <f t="shared" si="122"/>
        <v>0</v>
      </c>
      <c r="W526" s="20">
        <f t="shared" si="123"/>
        <v>83.170000000000073</v>
      </c>
      <c r="X526" s="20">
        <f ca="1">AVERAGE(V526:OFFSET(V526,-$X$5+1,0))</f>
        <v>21.987999999999921</v>
      </c>
      <c r="Y526" s="20">
        <f ca="1">AVERAGE(W526:OFFSET(W526,-$X$5+1,0))</f>
        <v>23.339999999999964</v>
      </c>
      <c r="Z526" s="20">
        <f t="shared" ca="1" si="109"/>
        <v>48.508648076244214</v>
      </c>
      <c r="AA526" s="20">
        <f t="shared" ca="1" si="119"/>
        <v>0</v>
      </c>
    </row>
    <row r="527" spans="1:27">
      <c r="A527" s="5">
        <v>39126</v>
      </c>
      <c r="B527" s="4">
        <v>7782.07</v>
      </c>
      <c r="C527" s="4">
        <v>7800.87</v>
      </c>
      <c r="D527" s="4">
        <v>7725.81</v>
      </c>
      <c r="E527" s="4">
        <v>7736.83</v>
      </c>
      <c r="F527" s="4">
        <v>2776200</v>
      </c>
      <c r="G527" s="35">
        <f t="shared" si="121"/>
        <v>5.7100000000000364</v>
      </c>
      <c r="H527" s="35">
        <f t="shared" si="120"/>
        <v>-45.239999999999782</v>
      </c>
      <c r="I527" s="35">
        <f t="shared" ca="1" si="110"/>
        <v>0</v>
      </c>
      <c r="J527" s="35">
        <f t="shared" ca="1" si="111"/>
        <v>-1</v>
      </c>
      <c r="K527" s="35">
        <f t="shared" ca="1" si="112"/>
        <v>39.529999999999745</v>
      </c>
      <c r="L527" s="35">
        <f t="shared" ca="1" si="113"/>
        <v>2046.2999999999993</v>
      </c>
      <c r="M527" s="35">
        <f t="shared" ca="1" si="114"/>
        <v>454.11000000000149</v>
      </c>
      <c r="N527" s="34">
        <f ca="1">AVERAGE(E527:OFFSET(E527,-N$5+1,0))</f>
        <v>7804.9606666666668</v>
      </c>
      <c r="O527" s="34">
        <f ca="1">AVERAGE(E527:OFFSET(E527,-O$5+1,0))</f>
        <v>7798.3975</v>
      </c>
      <c r="P527" s="34">
        <f t="shared" ca="1" si="115"/>
        <v>0</v>
      </c>
      <c r="Q527" s="12">
        <f ca="1">100*(MAX(C527:OFFSET(C527,-$Q$5+1,0))-E527)/(MAX(C527:OFFSET(C527,-$Q$5+1,0))-MIN(D527:OFFSET(D527,-$Q$5+1,0)))</f>
        <v>61.40030323057195</v>
      </c>
      <c r="R527" s="37">
        <f t="shared" ca="1" si="116"/>
        <v>0</v>
      </c>
      <c r="S527" s="15">
        <f ca="1">AVERAGE(E527:OFFSET(E527,-S$5+1,0))</f>
        <v>7823.458333333333</v>
      </c>
      <c r="T527" s="15">
        <f t="shared" ca="1" si="117"/>
        <v>-1.1072895085826251</v>
      </c>
      <c r="U527" s="14">
        <f t="shared" ca="1" si="118"/>
        <v>0</v>
      </c>
      <c r="V527" s="20">
        <f t="shared" si="122"/>
        <v>0</v>
      </c>
      <c r="W527" s="20">
        <f t="shared" si="123"/>
        <v>39.529999999999745</v>
      </c>
      <c r="X527" s="20">
        <f ca="1">AVERAGE(V527:OFFSET(V527,-$X$5+1,0))</f>
        <v>3.461999999999898</v>
      </c>
      <c r="Y527" s="20">
        <f ca="1">AVERAGE(W527:OFFSET(W527,-$X$5+1,0))</f>
        <v>31.245999999999913</v>
      </c>
      <c r="Z527" s="20">
        <f t="shared" ca="1" si="109"/>
        <v>9.9746456148436096</v>
      </c>
      <c r="AA527" s="20">
        <f t="shared" ca="1" si="119"/>
        <v>0</v>
      </c>
    </row>
    <row r="528" spans="1:27">
      <c r="A528" s="5">
        <v>39127</v>
      </c>
      <c r="B528" s="4">
        <v>7800.98</v>
      </c>
      <c r="C528" s="4">
        <v>7812.18</v>
      </c>
      <c r="D528" s="4">
        <v>7764.31</v>
      </c>
      <c r="E528" s="4">
        <v>7809.45</v>
      </c>
      <c r="F528" s="4">
        <v>3006200</v>
      </c>
      <c r="G528" s="35">
        <f t="shared" si="121"/>
        <v>64.149999999999636</v>
      </c>
      <c r="H528" s="35">
        <f t="shared" si="120"/>
        <v>8.4700000000002547</v>
      </c>
      <c r="I528" s="35">
        <f t="shared" ca="1" si="110"/>
        <v>1</v>
      </c>
      <c r="J528" s="35">
        <f t="shared" ca="1" si="111"/>
        <v>-1</v>
      </c>
      <c r="K528" s="35">
        <f t="shared" ca="1" si="112"/>
        <v>-72.619999999999891</v>
      </c>
      <c r="L528" s="35">
        <f t="shared" ca="1" si="113"/>
        <v>1973.6799999999994</v>
      </c>
      <c r="M528" s="35">
        <f t="shared" ca="1" si="114"/>
        <v>381.4900000000016</v>
      </c>
      <c r="N528" s="34">
        <f ca="1">AVERAGE(E528:OFFSET(E528,-N$5+1,0))</f>
        <v>7796.554666666666</v>
      </c>
      <c r="O528" s="34">
        <f ca="1">AVERAGE(E528:OFFSET(E528,-O$5+1,0))</f>
        <v>7797.4646428571423</v>
      </c>
      <c r="P528" s="34">
        <f t="shared" ca="1" si="115"/>
        <v>-1</v>
      </c>
      <c r="Q528" s="12">
        <f ca="1">100*(MAX(C528:OFFSET(C528,-$Q$5+1,0))-E528)/(MAX(C528:OFFSET(C528,-$Q$5+1,0))-MIN(D528:OFFSET(D528,-$Q$5+1,0)))</f>
        <v>39.685566770547631</v>
      </c>
      <c r="R528" s="37">
        <f t="shared" ca="1" si="116"/>
        <v>0</v>
      </c>
      <c r="S528" s="15">
        <f ca="1">AVERAGE(E528:OFFSET(E528,-S$5+1,0))</f>
        <v>7812.4083333333328</v>
      </c>
      <c r="T528" s="15">
        <f t="shared" ca="1" si="117"/>
        <v>-3.7867110974098221E-2</v>
      </c>
      <c r="U528" s="14">
        <f t="shared" ca="1" si="118"/>
        <v>0</v>
      </c>
      <c r="V528" s="20">
        <f t="shared" si="122"/>
        <v>72.619999999999891</v>
      </c>
      <c r="W528" s="20">
        <f t="shared" si="123"/>
        <v>0</v>
      </c>
      <c r="X528" s="20">
        <f ca="1">AVERAGE(V528:OFFSET(V528,-$X$5+1,0))</f>
        <v>17.985999999999876</v>
      </c>
      <c r="Y528" s="20">
        <f ca="1">AVERAGE(W528:OFFSET(W528,-$X$5+1,0))</f>
        <v>26.107999999999993</v>
      </c>
      <c r="Z528" s="20">
        <f t="shared" ca="1" si="109"/>
        <v>40.790130176441082</v>
      </c>
      <c r="AA528" s="20">
        <f t="shared" ca="1" si="119"/>
        <v>1</v>
      </c>
    </row>
    <row r="529" spans="1:27">
      <c r="A529" s="5">
        <v>39139</v>
      </c>
      <c r="B529" s="4">
        <v>7939.4</v>
      </c>
      <c r="C529" s="4">
        <v>7950.2</v>
      </c>
      <c r="D529" s="4">
        <v>7899.55</v>
      </c>
      <c r="E529" s="4">
        <v>7900.2</v>
      </c>
      <c r="F529" s="4">
        <v>4170000</v>
      </c>
      <c r="G529" s="35">
        <f t="shared" si="121"/>
        <v>129.94999999999982</v>
      </c>
      <c r="H529" s="35">
        <f t="shared" si="120"/>
        <v>-39.199999999999818</v>
      </c>
      <c r="I529" s="35">
        <f t="shared" ca="1" si="110"/>
        <v>0</v>
      </c>
      <c r="J529" s="35">
        <f t="shared" ca="1" si="111"/>
        <v>1</v>
      </c>
      <c r="K529" s="35">
        <f t="shared" ca="1" si="112"/>
        <v>-169.14999999999964</v>
      </c>
      <c r="L529" s="35">
        <f t="shared" ca="1" si="113"/>
        <v>1804.5299999999997</v>
      </c>
      <c r="M529" s="35">
        <f t="shared" ca="1" si="114"/>
        <v>212.34000000000196</v>
      </c>
      <c r="N529" s="34">
        <f ca="1">AVERAGE(E529:OFFSET(E529,-N$5+1,0))</f>
        <v>7794.9833333333336</v>
      </c>
      <c r="O529" s="34">
        <f ca="1">AVERAGE(E529:OFFSET(E529,-O$5+1,0))</f>
        <v>7803.3035714285716</v>
      </c>
      <c r="P529" s="34">
        <f t="shared" ca="1" si="115"/>
        <v>0</v>
      </c>
      <c r="Q529" s="12">
        <f ca="1">100*(MAX(C529:OFFSET(C529,-$Q$5+1,0))-E529)/(MAX(C529:OFFSET(C529,-$Q$5+1,0))-MIN(D529:OFFSET(D529,-$Q$5+1,0)))</f>
        <v>22.282632915905403</v>
      </c>
      <c r="R529" s="37">
        <f t="shared" ca="1" si="116"/>
        <v>0</v>
      </c>
      <c r="S529" s="15">
        <f ca="1">AVERAGE(E529:OFFSET(E529,-S$5+1,0))</f>
        <v>7820.7649999999994</v>
      </c>
      <c r="T529" s="15">
        <f t="shared" ca="1" si="117"/>
        <v>1.015693477556229</v>
      </c>
      <c r="U529" s="14">
        <f t="shared" ca="1" si="118"/>
        <v>0</v>
      </c>
      <c r="V529" s="20">
        <f t="shared" si="122"/>
        <v>90.75</v>
      </c>
      <c r="W529" s="20">
        <f t="shared" si="123"/>
        <v>0</v>
      </c>
      <c r="X529" s="20">
        <f ca="1">AVERAGE(V529:OFFSET(V529,-$X$5+1,0))</f>
        <v>36.135999999999875</v>
      </c>
      <c r="Y529" s="20">
        <f ca="1">AVERAGE(W529:OFFSET(W529,-$X$5+1,0))</f>
        <v>24.539999999999964</v>
      </c>
      <c r="Z529" s="20">
        <f t="shared" ca="1" si="109"/>
        <v>59.555672753642249</v>
      </c>
      <c r="AA529" s="20">
        <f t="shared" ca="1" si="119"/>
        <v>0</v>
      </c>
    </row>
    <row r="530" spans="1:27">
      <c r="A530" s="5">
        <v>39140</v>
      </c>
      <c r="B530" s="4">
        <v>7908.79</v>
      </c>
      <c r="C530" s="4">
        <v>7939.5</v>
      </c>
      <c r="D530" s="4">
        <v>7881.92</v>
      </c>
      <c r="E530" s="4">
        <v>7901.96</v>
      </c>
      <c r="F530" s="4">
        <v>3971200</v>
      </c>
      <c r="G530" s="35">
        <f t="shared" si="121"/>
        <v>8.5900000000001455</v>
      </c>
      <c r="H530" s="35">
        <f t="shared" si="120"/>
        <v>-6.8299999999999272</v>
      </c>
      <c r="I530" s="35">
        <f t="shared" ca="1" si="110"/>
        <v>0</v>
      </c>
      <c r="J530" s="35">
        <f t="shared" ca="1" si="111"/>
        <v>1</v>
      </c>
      <c r="K530" s="35">
        <f t="shared" ca="1" si="112"/>
        <v>1.7600000000002183</v>
      </c>
      <c r="L530" s="35">
        <f t="shared" ca="1" si="113"/>
        <v>1806.29</v>
      </c>
      <c r="M530" s="35">
        <f t="shared" ca="1" si="114"/>
        <v>214.10000000000218</v>
      </c>
      <c r="N530" s="34">
        <f ca="1">AVERAGE(E530:OFFSET(E530,-N$5+1,0))</f>
        <v>7800.3593333333329</v>
      </c>
      <c r="O530" s="34">
        <f ca="1">AVERAGE(E530:OFFSET(E530,-O$5+1,0))</f>
        <v>7807.301785714285</v>
      </c>
      <c r="P530" s="34">
        <f t="shared" ca="1" si="115"/>
        <v>0</v>
      </c>
      <c r="Q530" s="12">
        <f ca="1">100*(MAX(C530:OFFSET(C530,-$Q$5+1,0))-E530)/(MAX(C530:OFFSET(C530,-$Q$5+1,0))-MIN(D530:OFFSET(D530,-$Q$5+1,0)))</f>
        <v>21.498284237265434</v>
      </c>
      <c r="R530" s="37">
        <f t="shared" ca="1" si="116"/>
        <v>-1</v>
      </c>
      <c r="S530" s="15">
        <f ca="1">AVERAGE(E530:OFFSET(E530,-S$5+1,0))</f>
        <v>7830.7216666666673</v>
      </c>
      <c r="T530" s="15">
        <f t="shared" ca="1" si="117"/>
        <v>0.90972883938112259</v>
      </c>
      <c r="U530" s="14">
        <f t="shared" ca="1" si="118"/>
        <v>0</v>
      </c>
      <c r="V530" s="20">
        <f t="shared" si="122"/>
        <v>1.7600000000002183</v>
      </c>
      <c r="W530" s="20">
        <f t="shared" si="123"/>
        <v>0</v>
      </c>
      <c r="X530" s="20">
        <f ca="1">AVERAGE(V530:OFFSET(V530,-$X$5+1,0))</f>
        <v>33.026000000000025</v>
      </c>
      <c r="Y530" s="20">
        <f ca="1">AVERAGE(W530:OFFSET(W530,-$X$5+1,0))</f>
        <v>24.539999999999964</v>
      </c>
      <c r="Z530" s="20">
        <f t="shared" ca="1" si="109"/>
        <v>57.370670187263364</v>
      </c>
      <c r="AA530" s="20">
        <f t="shared" ca="1" si="119"/>
        <v>0</v>
      </c>
    </row>
    <row r="531" spans="1:27">
      <c r="A531" s="5">
        <v>39142</v>
      </c>
      <c r="B531" s="4">
        <v>7707.63</v>
      </c>
      <c r="C531" s="4">
        <v>7761.4</v>
      </c>
      <c r="D531" s="4">
        <v>7663.17</v>
      </c>
      <c r="E531" s="4">
        <v>7678.67</v>
      </c>
      <c r="F531" s="4">
        <v>4230600</v>
      </c>
      <c r="G531" s="35">
        <f t="shared" si="121"/>
        <v>-194.32999999999993</v>
      </c>
      <c r="H531" s="35">
        <f t="shared" si="120"/>
        <v>-28.960000000000036</v>
      </c>
      <c r="I531" s="35">
        <f t="shared" ca="1" si="110"/>
        <v>0</v>
      </c>
      <c r="J531" s="35">
        <f t="shared" ca="1" si="111"/>
        <v>1</v>
      </c>
      <c r="K531" s="35">
        <f t="shared" ca="1" si="112"/>
        <v>-223.28999999999996</v>
      </c>
      <c r="L531" s="35">
        <f t="shared" ca="1" si="113"/>
        <v>1583</v>
      </c>
      <c r="M531" s="35">
        <f t="shared" ca="1" si="114"/>
        <v>-9.1899999999977808</v>
      </c>
      <c r="N531" s="34">
        <f ca="1">AVERAGE(E531:OFFSET(E531,-N$5+1,0))</f>
        <v>7795.4846666666672</v>
      </c>
      <c r="O531" s="34">
        <f ca="1">AVERAGE(E531:OFFSET(E531,-O$5+1,0))</f>
        <v>7806.5928571428576</v>
      </c>
      <c r="P531" s="34">
        <f t="shared" ca="1" si="115"/>
        <v>0</v>
      </c>
      <c r="Q531" s="12">
        <f ca="1">100*(MAX(C531:OFFSET(C531,-$Q$5+1,0))-E531)/(MAX(C531:OFFSET(C531,-$Q$5+1,0))-MIN(D531:OFFSET(D531,-$Q$5+1,0)))</f>
        <v>94.599867609657522</v>
      </c>
      <c r="R531" s="37">
        <f t="shared" ca="1" si="116"/>
        <v>-1</v>
      </c>
      <c r="S531" s="15">
        <f ca="1">AVERAGE(E531:OFFSET(E531,-S$5+1,0))</f>
        <v>7800.5783333333338</v>
      </c>
      <c r="T531" s="15">
        <f t="shared" ca="1" si="117"/>
        <v>-1.5628114753030118</v>
      </c>
      <c r="U531" s="14">
        <f t="shared" ca="1" si="118"/>
        <v>0</v>
      </c>
      <c r="V531" s="20">
        <f t="shared" si="122"/>
        <v>0</v>
      </c>
      <c r="W531" s="20">
        <f t="shared" si="123"/>
        <v>223.28999999999996</v>
      </c>
      <c r="X531" s="20">
        <f ca="1">AVERAGE(V531:OFFSET(V531,-$X$5+1,0))</f>
        <v>33.026000000000025</v>
      </c>
      <c r="Y531" s="20">
        <f ca="1">AVERAGE(W531:OFFSET(W531,-$X$5+1,0))</f>
        <v>52.563999999999943</v>
      </c>
      <c r="Z531" s="20">
        <f t="shared" ca="1" si="109"/>
        <v>38.586283444327648</v>
      </c>
      <c r="AA531" s="20">
        <f t="shared" ca="1" si="119"/>
        <v>0</v>
      </c>
    </row>
    <row r="532" spans="1:27">
      <c r="A532" s="5">
        <v>39143</v>
      </c>
      <c r="B532" s="4">
        <v>7653.35</v>
      </c>
      <c r="C532" s="4">
        <v>7695.15</v>
      </c>
      <c r="D532" s="4">
        <v>7625.99</v>
      </c>
      <c r="E532" s="4">
        <v>7670.77</v>
      </c>
      <c r="F532" s="4">
        <v>3742200</v>
      </c>
      <c r="G532" s="35">
        <f t="shared" si="121"/>
        <v>-25.319999999999709</v>
      </c>
      <c r="H532" s="35">
        <f t="shared" si="120"/>
        <v>17.420000000000073</v>
      </c>
      <c r="I532" s="35">
        <f t="shared" ca="1" si="110"/>
        <v>0</v>
      </c>
      <c r="J532" s="35">
        <f t="shared" ca="1" si="111"/>
        <v>1</v>
      </c>
      <c r="K532" s="35">
        <f t="shared" ca="1" si="112"/>
        <v>-7.8999999999996362</v>
      </c>
      <c r="L532" s="35">
        <f t="shared" ca="1" si="113"/>
        <v>1575.1000000000004</v>
      </c>
      <c r="M532" s="35">
        <f t="shared" ca="1" si="114"/>
        <v>-17.089999999997417</v>
      </c>
      <c r="N532" s="34">
        <f ca="1">AVERAGE(E532:OFFSET(E532,-N$5+1,0))</f>
        <v>7790.8753333333334</v>
      </c>
      <c r="O532" s="34">
        <f ca="1">AVERAGE(E532:OFFSET(E532,-O$5+1,0))</f>
        <v>7808.4578571428565</v>
      </c>
      <c r="P532" s="34">
        <f t="shared" ca="1" si="115"/>
        <v>0</v>
      </c>
      <c r="Q532" s="12">
        <f ca="1">100*(MAX(C532:OFFSET(C532,-$Q$5+1,0))-E532)/(MAX(C532:OFFSET(C532,-$Q$5+1,0))-MIN(D532:OFFSET(D532,-$Q$5+1,0)))</f>
        <v>86.187964590851408</v>
      </c>
      <c r="R532" s="37">
        <f t="shared" ca="1" si="116"/>
        <v>1</v>
      </c>
      <c r="S532" s="15">
        <f ca="1">AVERAGE(E532:OFFSET(E532,-S$5+1,0))</f>
        <v>7782.9800000000005</v>
      </c>
      <c r="T532" s="15">
        <f t="shared" ca="1" si="117"/>
        <v>-1.4417356847891172</v>
      </c>
      <c r="U532" s="14">
        <f t="shared" ca="1" si="118"/>
        <v>0</v>
      </c>
      <c r="V532" s="20">
        <f t="shared" si="122"/>
        <v>0</v>
      </c>
      <c r="W532" s="20">
        <f t="shared" si="123"/>
        <v>7.8999999999996362</v>
      </c>
      <c r="X532" s="20">
        <f ca="1">AVERAGE(V532:OFFSET(V532,-$X$5+1,0))</f>
        <v>33.026000000000025</v>
      </c>
      <c r="Y532" s="20">
        <f ca="1">AVERAGE(W532:OFFSET(W532,-$X$5+1,0))</f>
        <v>46.237999999999921</v>
      </c>
      <c r="Z532" s="20">
        <f t="shared" ca="1" si="109"/>
        <v>41.665825595478452</v>
      </c>
      <c r="AA532" s="20">
        <f t="shared" ca="1" si="119"/>
        <v>0</v>
      </c>
    </row>
    <row r="533" spans="1:27">
      <c r="A533" s="5">
        <v>39146</v>
      </c>
      <c r="B533" s="4">
        <v>7565.95</v>
      </c>
      <c r="C533" s="4">
        <v>7565.95</v>
      </c>
      <c r="D533" s="4">
        <v>7306.07</v>
      </c>
      <c r="E533" s="4">
        <v>7344.56</v>
      </c>
      <c r="F533" s="4">
        <v>4410800</v>
      </c>
      <c r="G533" s="35">
        <f t="shared" si="121"/>
        <v>-104.82000000000062</v>
      </c>
      <c r="H533" s="35">
        <f t="shared" si="120"/>
        <v>-221.38999999999942</v>
      </c>
      <c r="I533" s="35">
        <f t="shared" ca="1" si="110"/>
        <v>0</v>
      </c>
      <c r="J533" s="35">
        <f t="shared" ca="1" si="111"/>
        <v>1</v>
      </c>
      <c r="K533" s="35">
        <f t="shared" ca="1" si="112"/>
        <v>-326.21000000000004</v>
      </c>
      <c r="L533" s="35">
        <f t="shared" ca="1" si="113"/>
        <v>1248.8900000000003</v>
      </c>
      <c r="M533" s="35">
        <f t="shared" ca="1" si="114"/>
        <v>-343.29999999999745</v>
      </c>
      <c r="N533" s="34">
        <f ca="1">AVERAGE(E533:OFFSET(E533,-N$5+1,0))</f>
        <v>7767.2033333333338</v>
      </c>
      <c r="O533" s="34">
        <f ca="1">AVERAGE(E533:OFFSET(E533,-O$5+1,0))</f>
        <v>7793.5596428571425</v>
      </c>
      <c r="P533" s="34">
        <f t="shared" ca="1" si="115"/>
        <v>0</v>
      </c>
      <c r="Q533" s="12">
        <f ca="1">100*(MAX(C533:OFFSET(C533,-$Q$5+1,0))-E533)/(MAX(C533:OFFSET(C533,-$Q$5+1,0))-MIN(D533:OFFSET(D533,-$Q$5+1,0)))</f>
        <v>94.02449816030915</v>
      </c>
      <c r="R533" s="37">
        <f t="shared" ca="1" si="116"/>
        <v>1</v>
      </c>
      <c r="S533" s="15">
        <f ca="1">AVERAGE(E533:OFFSET(E533,-S$5+1,0))</f>
        <v>7717.6016666666665</v>
      </c>
      <c r="T533" s="15">
        <f t="shared" ca="1" si="117"/>
        <v>-4.8336475861132087</v>
      </c>
      <c r="U533" s="14">
        <f t="shared" ca="1" si="118"/>
        <v>0</v>
      </c>
      <c r="V533" s="20">
        <f t="shared" si="122"/>
        <v>0</v>
      </c>
      <c r="W533" s="20">
        <f t="shared" si="123"/>
        <v>326.21000000000004</v>
      </c>
      <c r="X533" s="20">
        <f ca="1">AVERAGE(V533:OFFSET(V533,-$X$5+1,0))</f>
        <v>18.502000000000045</v>
      </c>
      <c r="Y533" s="20">
        <f ca="1">AVERAGE(W533:OFFSET(W533,-$X$5+1,0))</f>
        <v>111.47999999999993</v>
      </c>
      <c r="Z533" s="20">
        <f t="shared" ca="1" si="109"/>
        <v>14.234278592420523</v>
      </c>
      <c r="AA533" s="20">
        <f t="shared" ca="1" si="119"/>
        <v>0</v>
      </c>
    </row>
    <row r="534" spans="1:27">
      <c r="A534" s="5">
        <v>39147</v>
      </c>
      <c r="B534" s="4">
        <v>7379.08</v>
      </c>
      <c r="C534" s="4">
        <v>7452.84</v>
      </c>
      <c r="D534" s="4">
        <v>7349.98</v>
      </c>
      <c r="E534" s="4">
        <v>7451.06</v>
      </c>
      <c r="F534" s="4">
        <v>3320600</v>
      </c>
      <c r="G534" s="35">
        <f t="shared" si="121"/>
        <v>34.519999999999527</v>
      </c>
      <c r="H534" s="35">
        <f t="shared" si="120"/>
        <v>71.980000000000473</v>
      </c>
      <c r="I534" s="35">
        <f t="shared" ca="1" si="110"/>
        <v>1</v>
      </c>
      <c r="J534" s="35">
        <f t="shared" ca="1" si="111"/>
        <v>0</v>
      </c>
      <c r="K534" s="35">
        <f t="shared" ca="1" si="112"/>
        <v>34.519999999999527</v>
      </c>
      <c r="L534" s="35">
        <f t="shared" ca="1" si="113"/>
        <v>1283.4099999999999</v>
      </c>
      <c r="M534" s="35">
        <f t="shared" ca="1" si="114"/>
        <v>0</v>
      </c>
      <c r="N534" s="34">
        <f ca="1">AVERAGE(E534:OFFSET(E534,-N$5+1,0))</f>
        <v>7750.5046666666667</v>
      </c>
      <c r="O534" s="34">
        <f ca="1">AVERAGE(E534:OFFSET(E534,-O$5+1,0))</f>
        <v>7781.6867857142852</v>
      </c>
      <c r="P534" s="34">
        <f t="shared" ca="1" si="115"/>
        <v>0</v>
      </c>
      <c r="Q534" s="12">
        <f ca="1">100*(MAX(C534:OFFSET(C534,-$Q$5+1,0))-E534)/(MAX(C534:OFFSET(C534,-$Q$5+1,0))-MIN(D534:OFFSET(D534,-$Q$5+1,0)))</f>
        <v>77.490568674025326</v>
      </c>
      <c r="R534" s="37">
        <f t="shared" ca="1" si="116"/>
        <v>1</v>
      </c>
      <c r="S534" s="15">
        <f ca="1">AVERAGE(E534:OFFSET(E534,-S$5+1,0))</f>
        <v>7657.87</v>
      </c>
      <c r="T534" s="15">
        <f t="shared" ca="1" si="117"/>
        <v>-2.7006204075023406</v>
      </c>
      <c r="U534" s="14">
        <f t="shared" ca="1" si="118"/>
        <v>0</v>
      </c>
      <c r="V534" s="20">
        <f t="shared" si="122"/>
        <v>106.5</v>
      </c>
      <c r="W534" s="20">
        <f t="shared" si="123"/>
        <v>0</v>
      </c>
      <c r="X534" s="20">
        <f ca="1">AVERAGE(V534:OFFSET(V534,-$X$5+1,0))</f>
        <v>21.652000000000044</v>
      </c>
      <c r="Y534" s="20">
        <f ca="1">AVERAGE(W534:OFFSET(W534,-$X$5+1,0))</f>
        <v>111.47999999999993</v>
      </c>
      <c r="Z534" s="20">
        <f t="shared" ca="1" si="109"/>
        <v>16.263557972538578</v>
      </c>
      <c r="AA534" s="20">
        <f t="shared" ca="1" si="119"/>
        <v>1</v>
      </c>
    </row>
    <row r="535" spans="1:27">
      <c r="A535" s="5">
        <v>39148</v>
      </c>
      <c r="B535" s="4">
        <v>7516.21</v>
      </c>
      <c r="C535" s="4">
        <v>7519.46</v>
      </c>
      <c r="D535" s="4">
        <v>7449.67</v>
      </c>
      <c r="E535" s="4">
        <v>7480.89</v>
      </c>
      <c r="F535" s="4">
        <v>3883200</v>
      </c>
      <c r="G535" s="35">
        <f t="shared" si="121"/>
        <v>65.149999999999636</v>
      </c>
      <c r="H535" s="35">
        <f t="shared" si="120"/>
        <v>-35.319999999999709</v>
      </c>
      <c r="I535" s="35">
        <f t="shared" ca="1" si="110"/>
        <v>1</v>
      </c>
      <c r="J535" s="35">
        <f t="shared" ca="1" si="111"/>
        <v>1</v>
      </c>
      <c r="K535" s="35">
        <f t="shared" ca="1" si="112"/>
        <v>-35.319999999999709</v>
      </c>
      <c r="L535" s="35">
        <f t="shared" ca="1" si="113"/>
        <v>1248.0900000000001</v>
      </c>
      <c r="M535" s="35">
        <f t="shared" ca="1" si="114"/>
        <v>-35.319999999999709</v>
      </c>
      <c r="N535" s="34">
        <f ca="1">AVERAGE(E535:OFFSET(E535,-N$5+1,0))</f>
        <v>7730.7620000000006</v>
      </c>
      <c r="O535" s="34">
        <f ca="1">AVERAGE(E535:OFFSET(E535,-O$5+1,0))</f>
        <v>7770.5728571428563</v>
      </c>
      <c r="P535" s="34">
        <f t="shared" ca="1" si="115"/>
        <v>0</v>
      </c>
      <c r="Q535" s="12">
        <f ca="1">100*(MAX(C535:OFFSET(C535,-$Q$5+1,0))-E535)/(MAX(C535:OFFSET(C535,-$Q$5+1,0))-MIN(D535:OFFSET(D535,-$Q$5+1,0)))</f>
        <v>72.859515936223957</v>
      </c>
      <c r="R535" s="37">
        <f t="shared" ca="1" si="116"/>
        <v>1</v>
      </c>
      <c r="S535" s="15">
        <f ca="1">AVERAGE(E535:OFFSET(E535,-S$5+1,0))</f>
        <v>7587.9850000000006</v>
      </c>
      <c r="T535" s="15">
        <f t="shared" ca="1" si="117"/>
        <v>-1.411376010890905</v>
      </c>
      <c r="U535" s="14">
        <f t="shared" ca="1" si="118"/>
        <v>0</v>
      </c>
      <c r="V535" s="20">
        <f t="shared" si="122"/>
        <v>29.829999999999927</v>
      </c>
      <c r="W535" s="20">
        <f t="shared" si="123"/>
        <v>0</v>
      </c>
      <c r="X535" s="20">
        <f ca="1">AVERAGE(V535:OFFSET(V535,-$X$5+1,0))</f>
        <v>27.265999999999984</v>
      </c>
      <c r="Y535" s="20">
        <f ca="1">AVERAGE(W535:OFFSET(W535,-$X$5+1,0))</f>
        <v>111.47999999999993</v>
      </c>
      <c r="Z535" s="20">
        <f t="shared" ca="1" si="109"/>
        <v>19.651737707753739</v>
      </c>
      <c r="AA535" s="20">
        <f t="shared" ca="1" si="119"/>
        <v>1</v>
      </c>
    </row>
    <row r="536" spans="1:27">
      <c r="A536" s="5">
        <v>39149</v>
      </c>
      <c r="B536" s="4">
        <v>7517.77</v>
      </c>
      <c r="C536" s="4">
        <v>7573.87</v>
      </c>
      <c r="D536" s="4">
        <v>7510.44</v>
      </c>
      <c r="E536" s="4">
        <v>7573.87</v>
      </c>
      <c r="F536" s="4">
        <v>3586200</v>
      </c>
      <c r="G536" s="35">
        <f t="shared" si="121"/>
        <v>36.880000000000109</v>
      </c>
      <c r="H536" s="35">
        <f t="shared" si="120"/>
        <v>56.099999999999454</v>
      </c>
      <c r="I536" s="35">
        <f t="shared" ca="1" si="110"/>
        <v>1</v>
      </c>
      <c r="J536" s="35">
        <f t="shared" ca="1" si="111"/>
        <v>2</v>
      </c>
      <c r="K536" s="35">
        <f t="shared" ca="1" si="112"/>
        <v>149.07999999999902</v>
      </c>
      <c r="L536" s="35">
        <f t="shared" ca="1" si="113"/>
        <v>1397.1699999999992</v>
      </c>
      <c r="M536" s="35">
        <f t="shared" ca="1" si="114"/>
        <v>113.75999999999931</v>
      </c>
      <c r="N536" s="34">
        <f ca="1">AVERAGE(E536:OFFSET(E536,-N$5+1,0))</f>
        <v>7716.8119999999999</v>
      </c>
      <c r="O536" s="34">
        <f ca="1">AVERAGE(E536:OFFSET(E536,-O$5+1,0))</f>
        <v>7761.2832142857142</v>
      </c>
      <c r="P536" s="34">
        <f t="shared" ca="1" si="115"/>
        <v>0</v>
      </c>
      <c r="Q536" s="12">
        <f ca="1">100*(MAX(C536:OFFSET(C536,-$Q$5+1,0))-E536)/(MAX(C536:OFFSET(C536,-$Q$5+1,0))-MIN(D536:OFFSET(D536,-$Q$5+1,0)))</f>
        <v>58.424541629795208</v>
      </c>
      <c r="R536" s="37">
        <f t="shared" ca="1" si="116"/>
        <v>1</v>
      </c>
      <c r="S536" s="15">
        <f ca="1">AVERAGE(E536:OFFSET(E536,-S$5+1,0))</f>
        <v>7533.3033333333342</v>
      </c>
      <c r="T536" s="15">
        <f t="shared" ca="1" si="117"/>
        <v>0.53849771968117166</v>
      </c>
      <c r="U536" s="14">
        <f t="shared" ca="1" si="118"/>
        <v>0</v>
      </c>
      <c r="V536" s="20">
        <f t="shared" si="122"/>
        <v>92.979999999999563</v>
      </c>
      <c r="W536" s="20">
        <f t="shared" si="123"/>
        <v>0</v>
      </c>
      <c r="X536" s="20">
        <f ca="1">AVERAGE(V536:OFFSET(V536,-$X$5+1,0))</f>
        <v>45.861999999999895</v>
      </c>
      <c r="Y536" s="20">
        <f ca="1">AVERAGE(W536:OFFSET(W536,-$X$5+1,0))</f>
        <v>66.821999999999932</v>
      </c>
      <c r="Z536" s="20">
        <f t="shared" ca="1" si="109"/>
        <v>40.699655674274929</v>
      </c>
      <c r="AA536" s="20">
        <f t="shared" ca="1" si="119"/>
        <v>1</v>
      </c>
    </row>
    <row r="537" spans="1:27">
      <c r="A537" s="5">
        <v>39150</v>
      </c>
      <c r="B537" s="4">
        <v>7615.81</v>
      </c>
      <c r="C537" s="4">
        <v>7619.35</v>
      </c>
      <c r="D537" s="4">
        <v>7550.83</v>
      </c>
      <c r="E537" s="4">
        <v>7568.2</v>
      </c>
      <c r="F537" s="4">
        <v>3310400</v>
      </c>
      <c r="G537" s="35">
        <f t="shared" si="121"/>
        <v>41.940000000000509</v>
      </c>
      <c r="H537" s="35">
        <f t="shared" si="120"/>
        <v>-47.610000000000582</v>
      </c>
      <c r="I537" s="35">
        <f t="shared" ca="1" si="110"/>
        <v>0</v>
      </c>
      <c r="J537" s="35">
        <f t="shared" ca="1" si="111"/>
        <v>2</v>
      </c>
      <c r="K537" s="35">
        <f t="shared" ca="1" si="112"/>
        <v>-11.340000000000146</v>
      </c>
      <c r="L537" s="35">
        <f t="shared" ca="1" si="113"/>
        <v>1385.829999999999</v>
      </c>
      <c r="M537" s="35">
        <f t="shared" ca="1" si="114"/>
        <v>102.41999999999916</v>
      </c>
      <c r="N537" s="34">
        <f ca="1">AVERAGE(E537:OFFSET(E537,-N$5+1,0))</f>
        <v>7696.3086666666659</v>
      </c>
      <c r="O537" s="34">
        <f ca="1">AVERAGE(E537:OFFSET(E537,-O$5+1,0))</f>
        <v>7749.6053571428574</v>
      </c>
      <c r="P537" s="34">
        <f t="shared" ca="1" si="115"/>
        <v>0</v>
      </c>
      <c r="Q537" s="12">
        <f ca="1">100*(MAX(C537:OFFSET(C537,-$Q$5+1,0))-E537)/(MAX(C537:OFFSET(C537,-$Q$5+1,0))-MIN(D537:OFFSET(D537,-$Q$5+1,0)))</f>
        <v>59.304798720755116</v>
      </c>
      <c r="R537" s="37">
        <f t="shared" ca="1" si="116"/>
        <v>0</v>
      </c>
      <c r="S537" s="15">
        <f ca="1">AVERAGE(E537:OFFSET(E537,-S$5+1,0))</f>
        <v>7514.8916666666664</v>
      </c>
      <c r="T537" s="15">
        <f t="shared" ca="1" si="117"/>
        <v>0.70936928565171242</v>
      </c>
      <c r="U537" s="14">
        <f t="shared" ca="1" si="118"/>
        <v>0</v>
      </c>
      <c r="V537" s="20">
        <f t="shared" si="122"/>
        <v>0</v>
      </c>
      <c r="W537" s="20">
        <f t="shared" si="123"/>
        <v>5.6700000000000728</v>
      </c>
      <c r="X537" s="20">
        <f ca="1">AVERAGE(V537:OFFSET(V537,-$X$5+1,0))</f>
        <v>45.861999999999895</v>
      </c>
      <c r="Y537" s="20">
        <f ca="1">AVERAGE(W537:OFFSET(W537,-$X$5+1,0))</f>
        <v>66.376000000000019</v>
      </c>
      <c r="Z537" s="20">
        <f t="shared" ca="1" si="109"/>
        <v>40.861383845043505</v>
      </c>
      <c r="AA537" s="20">
        <f t="shared" ca="1" si="119"/>
        <v>0</v>
      </c>
    </row>
    <row r="538" spans="1:27">
      <c r="A538" s="5">
        <v>39153</v>
      </c>
      <c r="B538" s="4">
        <v>7611.15</v>
      </c>
      <c r="C538" s="4">
        <v>7640.14</v>
      </c>
      <c r="D538" s="4">
        <v>7590.82</v>
      </c>
      <c r="E538" s="4">
        <v>7629.15</v>
      </c>
      <c r="F538" s="4">
        <v>3009600</v>
      </c>
      <c r="G538" s="35">
        <f t="shared" si="121"/>
        <v>42.949999999999818</v>
      </c>
      <c r="H538" s="35">
        <f t="shared" si="120"/>
        <v>18</v>
      </c>
      <c r="I538" s="35">
        <f t="shared" ca="1" si="110"/>
        <v>-1</v>
      </c>
      <c r="J538" s="35">
        <f t="shared" ca="1" si="111"/>
        <v>2</v>
      </c>
      <c r="K538" s="35">
        <f t="shared" ca="1" si="112"/>
        <v>121.89999999999964</v>
      </c>
      <c r="L538" s="35">
        <f t="shared" ca="1" si="113"/>
        <v>1507.7299999999987</v>
      </c>
      <c r="M538" s="35">
        <f t="shared" ca="1" si="114"/>
        <v>224.3199999999988</v>
      </c>
      <c r="N538" s="34">
        <f ca="1">AVERAGE(E538:OFFSET(E538,-N$5+1,0))</f>
        <v>7681.5813333333317</v>
      </c>
      <c r="O538" s="34">
        <f ca="1">AVERAGE(E538:OFFSET(E538,-O$5+1,0))</f>
        <v>7742.0721428571433</v>
      </c>
      <c r="P538" s="34">
        <f t="shared" ca="1" si="115"/>
        <v>0</v>
      </c>
      <c r="Q538" s="12">
        <f ca="1">100*(MAX(C538:OFFSET(C538,-$Q$5+1,0))-E538)/(MAX(C538:OFFSET(C538,-$Q$5+1,0))-MIN(D538:OFFSET(D538,-$Q$5+1,0)))</f>
        <v>49.842423113346705</v>
      </c>
      <c r="R538" s="37">
        <f t="shared" ca="1" si="116"/>
        <v>0</v>
      </c>
      <c r="S538" s="15">
        <f ca="1">AVERAGE(E538:OFFSET(E538,-S$5+1,0))</f>
        <v>7507.9550000000008</v>
      </c>
      <c r="T538" s="15">
        <f t="shared" ca="1" si="117"/>
        <v>1.614221182732166</v>
      </c>
      <c r="U538" s="14">
        <f t="shared" ca="1" si="118"/>
        <v>0</v>
      </c>
      <c r="V538" s="20">
        <f t="shared" si="122"/>
        <v>60.949999999999818</v>
      </c>
      <c r="W538" s="20">
        <f t="shared" si="123"/>
        <v>0</v>
      </c>
      <c r="X538" s="20">
        <f ca="1">AVERAGE(V538:OFFSET(V538,-$X$5+1,0))</f>
        <v>58.051999999999865</v>
      </c>
      <c r="Y538" s="20">
        <f ca="1">AVERAGE(W538:OFFSET(W538,-$X$5+1,0))</f>
        <v>1.1340000000000146</v>
      </c>
      <c r="Z538" s="20">
        <f t="shared" ca="1" si="109"/>
        <v>98.084006352853692</v>
      </c>
      <c r="AA538" s="20">
        <f t="shared" ca="1" si="119"/>
        <v>-1</v>
      </c>
    </row>
    <row r="539" spans="1:27">
      <c r="A539" s="5">
        <v>39154</v>
      </c>
      <c r="B539" s="4">
        <v>7664.7</v>
      </c>
      <c r="C539" s="4">
        <v>7694.59</v>
      </c>
      <c r="D539" s="4">
        <v>7661.76</v>
      </c>
      <c r="E539" s="4">
        <v>7684</v>
      </c>
      <c r="F539" s="4">
        <v>3403200</v>
      </c>
      <c r="G539" s="35">
        <f t="shared" si="121"/>
        <v>35.550000000000182</v>
      </c>
      <c r="H539" s="35">
        <f t="shared" si="120"/>
        <v>19.300000000000182</v>
      </c>
      <c r="I539" s="35">
        <f t="shared" ca="1" si="110"/>
        <v>-1</v>
      </c>
      <c r="J539" s="35">
        <f t="shared" ca="1" si="111"/>
        <v>-1</v>
      </c>
      <c r="K539" s="35">
        <f t="shared" ca="1" si="112"/>
        <v>51.800000000000182</v>
      </c>
      <c r="L539" s="35">
        <f t="shared" ca="1" si="113"/>
        <v>1559.5299999999988</v>
      </c>
      <c r="M539" s="35">
        <f t="shared" ca="1" si="114"/>
        <v>276.11999999999898</v>
      </c>
      <c r="N539" s="34">
        <f ca="1">AVERAGE(E539:OFFSET(E539,-N$5+1,0))</f>
        <v>7671.0333333333319</v>
      </c>
      <c r="O539" s="34">
        <f ca="1">AVERAGE(E539:OFFSET(E539,-O$5+1,0))</f>
        <v>7736.4125000000004</v>
      </c>
      <c r="P539" s="34">
        <f t="shared" ca="1" si="115"/>
        <v>0</v>
      </c>
      <c r="Q539" s="12">
        <f ca="1">100*(MAX(C539:OFFSET(C539,-$Q$5+1,0))-E539)/(MAX(C539:OFFSET(C539,-$Q$5+1,0))-MIN(D539:OFFSET(D539,-$Q$5+1,0)))</f>
        <v>40.33594872361585</v>
      </c>
      <c r="R539" s="37">
        <f t="shared" ca="1" si="116"/>
        <v>0</v>
      </c>
      <c r="S539" s="15">
        <f ca="1">AVERAGE(E539:OFFSET(E539,-S$5+1,0))</f>
        <v>7564.5283333333327</v>
      </c>
      <c r="T539" s="15">
        <f t="shared" ca="1" si="117"/>
        <v>1.5793670325777167</v>
      </c>
      <c r="U539" s="14">
        <f t="shared" ca="1" si="118"/>
        <v>0</v>
      </c>
      <c r="V539" s="20">
        <f t="shared" si="122"/>
        <v>54.850000000000364</v>
      </c>
      <c r="W539" s="20">
        <f t="shared" si="123"/>
        <v>0</v>
      </c>
      <c r="X539" s="20">
        <f ca="1">AVERAGE(V539:OFFSET(V539,-$X$5+1,0))</f>
        <v>47.721999999999937</v>
      </c>
      <c r="Y539" s="20">
        <f ca="1">AVERAGE(W539:OFFSET(W539,-$X$5+1,0))</f>
        <v>1.1340000000000146</v>
      </c>
      <c r="Z539" s="20">
        <f t="shared" ca="1" si="109"/>
        <v>97.678893073522161</v>
      </c>
      <c r="AA539" s="20">
        <f t="shared" ca="1" si="119"/>
        <v>-1</v>
      </c>
    </row>
    <row r="540" spans="1:27">
      <c r="A540" s="5">
        <v>39155</v>
      </c>
      <c r="B540" s="4">
        <v>7552.73</v>
      </c>
      <c r="C540" s="4">
        <v>7575.52</v>
      </c>
      <c r="D540" s="4">
        <v>7526.48</v>
      </c>
      <c r="E540" s="4">
        <v>7570.27</v>
      </c>
      <c r="F540" s="4">
        <v>3609400</v>
      </c>
      <c r="G540" s="35">
        <f t="shared" si="121"/>
        <v>-131.27000000000044</v>
      </c>
      <c r="H540" s="35">
        <f t="shared" si="120"/>
        <v>17.540000000000873</v>
      </c>
      <c r="I540" s="35">
        <f t="shared" ca="1" si="110"/>
        <v>0</v>
      </c>
      <c r="J540" s="35">
        <f t="shared" ca="1" si="111"/>
        <v>-2</v>
      </c>
      <c r="K540" s="35">
        <f t="shared" ca="1" si="112"/>
        <v>96.18999999999869</v>
      </c>
      <c r="L540" s="35">
        <f t="shared" ca="1" si="113"/>
        <v>1655.7199999999975</v>
      </c>
      <c r="M540" s="35">
        <f t="shared" ca="1" si="114"/>
        <v>372.30999999999767</v>
      </c>
      <c r="N540" s="34">
        <f ca="1">AVERAGE(E540:OFFSET(E540,-N$5+1,0))</f>
        <v>7651.7493333333323</v>
      </c>
      <c r="O540" s="34">
        <f ca="1">AVERAGE(E540:OFFSET(E540,-O$5+1,0))</f>
        <v>7726.3378571428566</v>
      </c>
      <c r="P540" s="34">
        <f t="shared" ca="1" si="115"/>
        <v>0</v>
      </c>
      <c r="Q540" s="12">
        <f ca="1">100*(MAX(C540:OFFSET(C540,-$Q$5+1,0))-E540)/(MAX(C540:OFFSET(C540,-$Q$5+1,0))-MIN(D540:OFFSET(D540,-$Q$5+1,0)))</f>
        <v>41.976149166538384</v>
      </c>
      <c r="R540" s="37">
        <f t="shared" ca="1" si="116"/>
        <v>0</v>
      </c>
      <c r="S540" s="15">
        <f ca="1">AVERAGE(E540:OFFSET(E540,-S$5+1,0))</f>
        <v>7584.3966666666674</v>
      </c>
      <c r="T540" s="15">
        <f t="shared" ca="1" si="117"/>
        <v>-0.18625959700596276</v>
      </c>
      <c r="U540" s="14">
        <f t="shared" ca="1" si="118"/>
        <v>0</v>
      </c>
      <c r="V540" s="20">
        <f t="shared" si="122"/>
        <v>0</v>
      </c>
      <c r="W540" s="20">
        <f t="shared" si="123"/>
        <v>113.72999999999956</v>
      </c>
      <c r="X540" s="20">
        <f ca="1">AVERAGE(V540:OFFSET(V540,-$X$5+1,0))</f>
        <v>41.75599999999995</v>
      </c>
      <c r="Y540" s="20">
        <f ca="1">AVERAGE(W540:OFFSET(W540,-$X$5+1,0))</f>
        <v>23.879999999999928</v>
      </c>
      <c r="Z540" s="20">
        <f t="shared" ca="1" si="109"/>
        <v>63.61752696690845</v>
      </c>
      <c r="AA540" s="20">
        <f t="shared" ca="1" si="119"/>
        <v>0</v>
      </c>
    </row>
    <row r="541" spans="1:27">
      <c r="A541" s="5">
        <v>39156</v>
      </c>
      <c r="B541" s="4">
        <v>7631.67</v>
      </c>
      <c r="C541" s="4">
        <v>7708.98</v>
      </c>
      <c r="D541" s="4">
        <v>7631.67</v>
      </c>
      <c r="E541" s="4">
        <v>7695.96</v>
      </c>
      <c r="F541" s="4">
        <v>4206400</v>
      </c>
      <c r="G541" s="35">
        <f t="shared" si="121"/>
        <v>61.399999999999636</v>
      </c>
      <c r="H541" s="35">
        <f t="shared" si="120"/>
        <v>64.289999999999964</v>
      </c>
      <c r="I541" s="35">
        <f t="shared" ca="1" si="110"/>
        <v>0</v>
      </c>
      <c r="J541" s="35">
        <f t="shared" ca="1" si="111"/>
        <v>-2</v>
      </c>
      <c r="K541" s="35">
        <f t="shared" ca="1" si="112"/>
        <v>-251.3799999999992</v>
      </c>
      <c r="L541" s="35">
        <f t="shared" ca="1" si="113"/>
        <v>1404.3399999999983</v>
      </c>
      <c r="M541" s="35">
        <f t="shared" ca="1" si="114"/>
        <v>120.92999999999847</v>
      </c>
      <c r="N541" s="34">
        <f ca="1">AVERAGE(E541:OFFSET(E541,-N$5+1,0))</f>
        <v>7646.3893333333335</v>
      </c>
      <c r="O541" s="34">
        <f ca="1">AVERAGE(E541:OFFSET(E541,-O$5+1,0))</f>
        <v>7717.7814285714276</v>
      </c>
      <c r="P541" s="34">
        <f t="shared" ca="1" si="115"/>
        <v>0</v>
      </c>
      <c r="Q541" s="12">
        <f ca="1">100*(MAX(C541:OFFSET(C541,-$Q$5+1,0))-E541)/(MAX(C541:OFFSET(C541,-$Q$5+1,0))-MIN(D541:OFFSET(D541,-$Q$5+1,0)))</f>
        <v>3.2314909036756427</v>
      </c>
      <c r="R541" s="37">
        <f t="shared" ca="1" si="116"/>
        <v>0</v>
      </c>
      <c r="S541" s="15">
        <f ca="1">AVERAGE(E541:OFFSET(E541,-S$5+1,0))</f>
        <v>7620.2416666666677</v>
      </c>
      <c r="T541" s="15">
        <f t="shared" ca="1" si="117"/>
        <v>0.99364740182123268</v>
      </c>
      <c r="U541" s="14">
        <f t="shared" ca="1" si="118"/>
        <v>0</v>
      </c>
      <c r="V541" s="20">
        <f t="shared" si="122"/>
        <v>125.6899999999996</v>
      </c>
      <c r="W541" s="20">
        <f t="shared" si="123"/>
        <v>0</v>
      </c>
      <c r="X541" s="20">
        <f ca="1">AVERAGE(V541:OFFSET(V541,-$X$5+1,0))</f>
        <v>48.297999999999959</v>
      </c>
      <c r="Y541" s="20">
        <f ca="1">AVERAGE(W541:OFFSET(W541,-$X$5+1,0))</f>
        <v>23.879999999999928</v>
      </c>
      <c r="Z541" s="20">
        <f t="shared" ca="1" si="109"/>
        <v>66.915126492837203</v>
      </c>
      <c r="AA541" s="20">
        <f t="shared" ca="1" si="119"/>
        <v>0</v>
      </c>
    </row>
    <row r="542" spans="1:27">
      <c r="A542" s="5">
        <v>39157</v>
      </c>
      <c r="B542" s="4">
        <v>7707.15</v>
      </c>
      <c r="C542" s="4">
        <v>7743.37</v>
      </c>
      <c r="D542" s="4">
        <v>7676.39</v>
      </c>
      <c r="E542" s="4">
        <v>7719.8</v>
      </c>
      <c r="F542" s="4">
        <v>4291000</v>
      </c>
      <c r="G542" s="35">
        <f t="shared" si="121"/>
        <v>11.1899999999996</v>
      </c>
      <c r="H542" s="35">
        <f t="shared" si="120"/>
        <v>12.650000000000546</v>
      </c>
      <c r="I542" s="35">
        <f t="shared" ca="1" si="110"/>
        <v>0</v>
      </c>
      <c r="J542" s="35">
        <f t="shared" ca="1" si="111"/>
        <v>-2</v>
      </c>
      <c r="K542" s="35">
        <f t="shared" ca="1" si="112"/>
        <v>-47.680000000000291</v>
      </c>
      <c r="L542" s="35">
        <f t="shared" ca="1" si="113"/>
        <v>1356.659999999998</v>
      </c>
      <c r="M542" s="35">
        <f t="shared" ca="1" si="114"/>
        <v>73.249999999998181</v>
      </c>
      <c r="N542" s="34">
        <f ca="1">AVERAGE(E542:OFFSET(E542,-N$5+1,0))</f>
        <v>7645.2539999999999</v>
      </c>
      <c r="O542" s="34">
        <f ca="1">AVERAGE(E542:OFFSET(E542,-O$5+1,0))</f>
        <v>7710.4967857142847</v>
      </c>
      <c r="P542" s="34">
        <f t="shared" ca="1" si="115"/>
        <v>0</v>
      </c>
      <c r="Q542" s="12">
        <f ca="1">100*(MAX(C542:OFFSET(C542,-$Q$5+1,0))-E542)/(MAX(C542:OFFSET(C542,-$Q$5+1,0))-MIN(D542:OFFSET(D542,-$Q$5+1,0)))</f>
        <v>5.3898925222958383</v>
      </c>
      <c r="R542" s="37">
        <f t="shared" ca="1" si="116"/>
        <v>-1</v>
      </c>
      <c r="S542" s="15">
        <f ca="1">AVERAGE(E542:OFFSET(E542,-S$5+1,0))</f>
        <v>7644.5633333333344</v>
      </c>
      <c r="T542" s="15">
        <f t="shared" ca="1" si="117"/>
        <v>0.98418527502550734</v>
      </c>
      <c r="U542" s="14">
        <f t="shared" ca="1" si="118"/>
        <v>0</v>
      </c>
      <c r="V542" s="20">
        <f t="shared" si="122"/>
        <v>23.840000000000146</v>
      </c>
      <c r="W542" s="20">
        <f t="shared" si="123"/>
        <v>0</v>
      </c>
      <c r="X542" s="20">
        <f ca="1">AVERAGE(V542:OFFSET(V542,-$X$5+1,0))</f>
        <v>53.065999999999988</v>
      </c>
      <c r="Y542" s="20">
        <f ca="1">AVERAGE(W542:OFFSET(W542,-$X$5+1,0))</f>
        <v>22.745999999999913</v>
      </c>
      <c r="Z542" s="20">
        <f t="shared" ca="1" si="109"/>
        <v>69.996834274257452</v>
      </c>
      <c r="AA542" s="20">
        <f t="shared" ca="1" si="119"/>
        <v>0</v>
      </c>
    </row>
    <row r="543" spans="1:27">
      <c r="A543" s="5">
        <v>39160</v>
      </c>
      <c r="B543" s="4">
        <v>7739.56</v>
      </c>
      <c r="C543" s="4">
        <v>7759.66</v>
      </c>
      <c r="D543" s="4">
        <v>7713.78</v>
      </c>
      <c r="E543" s="4">
        <v>7737.46</v>
      </c>
      <c r="F543" s="4">
        <v>3562800</v>
      </c>
      <c r="G543" s="35">
        <f t="shared" si="121"/>
        <v>19.760000000000218</v>
      </c>
      <c r="H543" s="35">
        <f t="shared" si="120"/>
        <v>-2.1000000000003638</v>
      </c>
      <c r="I543" s="35">
        <f t="shared" ca="1" si="110"/>
        <v>0</v>
      </c>
      <c r="J543" s="35">
        <f t="shared" ca="1" si="111"/>
        <v>-2</v>
      </c>
      <c r="K543" s="35">
        <f t="shared" ca="1" si="112"/>
        <v>-35.319999999999709</v>
      </c>
      <c r="L543" s="35">
        <f t="shared" ca="1" si="113"/>
        <v>1321.3399999999983</v>
      </c>
      <c r="M543" s="35">
        <f t="shared" ca="1" si="114"/>
        <v>37.929999999998472</v>
      </c>
      <c r="N543" s="34">
        <f ca="1">AVERAGE(E543:OFFSET(E543,-N$5+1,0))</f>
        <v>7640.4546666666683</v>
      </c>
      <c r="O543" s="34">
        <f ca="1">AVERAGE(E543:OFFSET(E543,-O$5+1,0))</f>
        <v>7707.5017857142839</v>
      </c>
      <c r="P543" s="34">
        <f t="shared" ca="1" si="115"/>
        <v>0</v>
      </c>
      <c r="Q543" s="12">
        <f ca="1">100*(MAX(C543:OFFSET(C543,-$Q$5+1,0))-E543)/(MAX(C543:OFFSET(C543,-$Q$5+1,0))-MIN(D543:OFFSET(D543,-$Q$5+1,0)))</f>
        <v>5.4188635032219787</v>
      </c>
      <c r="R543" s="37">
        <f t="shared" ca="1" si="116"/>
        <v>-1</v>
      </c>
      <c r="S543" s="15">
        <f ca="1">AVERAGE(E543:OFFSET(E543,-S$5+1,0))</f>
        <v>7672.7733333333335</v>
      </c>
      <c r="T543" s="15">
        <f t="shared" ca="1" si="117"/>
        <v>0.84306760875684883</v>
      </c>
      <c r="U543" s="14">
        <f t="shared" ca="1" si="118"/>
        <v>0</v>
      </c>
      <c r="V543" s="20">
        <f t="shared" si="122"/>
        <v>17.659999999999854</v>
      </c>
      <c r="W543" s="20">
        <f t="shared" si="123"/>
        <v>0</v>
      </c>
      <c r="X543" s="20">
        <f ca="1">AVERAGE(V543:OFFSET(V543,-$X$5+1,0))</f>
        <v>44.407999999999994</v>
      </c>
      <c r="Y543" s="20">
        <f ca="1">AVERAGE(W543:OFFSET(W543,-$X$5+1,0))</f>
        <v>22.745999999999913</v>
      </c>
      <c r="Z543" s="20">
        <f t="shared" ca="1" si="109"/>
        <v>66.128599934479041</v>
      </c>
      <c r="AA543" s="20">
        <f t="shared" ca="1" si="119"/>
        <v>0</v>
      </c>
    </row>
    <row r="544" spans="1:27">
      <c r="A544" s="5">
        <v>39161</v>
      </c>
      <c r="B544" s="4">
        <v>7784.27</v>
      </c>
      <c r="C544" s="4">
        <v>7798.27</v>
      </c>
      <c r="D544" s="4">
        <v>7736.2</v>
      </c>
      <c r="E544" s="4">
        <v>7736.2</v>
      </c>
      <c r="F544" s="4">
        <v>3932400</v>
      </c>
      <c r="G544" s="35">
        <f t="shared" si="121"/>
        <v>46.8100000000004</v>
      </c>
      <c r="H544" s="35">
        <f t="shared" si="120"/>
        <v>-48.070000000000618</v>
      </c>
      <c r="I544" s="35">
        <f t="shared" ca="1" si="110"/>
        <v>0</v>
      </c>
      <c r="J544" s="35">
        <f t="shared" ca="1" si="111"/>
        <v>-2</v>
      </c>
      <c r="K544" s="35">
        <f t="shared" ca="1" si="112"/>
        <v>2.5200000000004366</v>
      </c>
      <c r="L544" s="35">
        <f t="shared" ca="1" si="113"/>
        <v>1323.8599999999988</v>
      </c>
      <c r="M544" s="35">
        <f t="shared" ca="1" si="114"/>
        <v>40.449999999998909</v>
      </c>
      <c r="N544" s="34">
        <f ca="1">AVERAGE(E544:OFFSET(E544,-N$5+1,0))</f>
        <v>7629.521333333335</v>
      </c>
      <c r="O544" s="34">
        <f ca="1">AVERAGE(E544:OFFSET(E544,-O$5+1,0))</f>
        <v>7706.9449999999997</v>
      </c>
      <c r="P544" s="34">
        <f t="shared" ca="1" si="115"/>
        <v>0</v>
      </c>
      <c r="Q544" s="12">
        <f ca="1">100*(MAX(C544:OFFSET(C544,-$Q$5+1,0))-E544)/(MAX(C544:OFFSET(C544,-$Q$5+1,0))-MIN(D544:OFFSET(D544,-$Q$5+1,0)))</f>
        <v>17.80550774526694</v>
      </c>
      <c r="R544" s="37">
        <f t="shared" ca="1" si="116"/>
        <v>-1</v>
      </c>
      <c r="S544" s="15">
        <f ca="1">AVERAGE(E544:OFFSET(E544,-S$5+1,0))</f>
        <v>7690.6149999999989</v>
      </c>
      <c r="T544" s="15">
        <f t="shared" ca="1" si="117"/>
        <v>0.59273543143169893</v>
      </c>
      <c r="U544" s="14">
        <f t="shared" ca="1" si="118"/>
        <v>0</v>
      </c>
      <c r="V544" s="20">
        <f t="shared" si="122"/>
        <v>0</v>
      </c>
      <c r="W544" s="20">
        <f t="shared" si="123"/>
        <v>1.2600000000002183</v>
      </c>
      <c r="X544" s="20">
        <f ca="1">AVERAGE(V544:OFFSET(V544,-$X$5+1,0))</f>
        <v>33.437999999999917</v>
      </c>
      <c r="Y544" s="20">
        <f ca="1">AVERAGE(W544:OFFSET(W544,-$X$5+1,0))</f>
        <v>22.997999999999955</v>
      </c>
      <c r="Z544" s="20">
        <f t="shared" ca="1" si="109"/>
        <v>59.249415266850932</v>
      </c>
      <c r="AA544" s="20">
        <f t="shared" ca="1" si="119"/>
        <v>0</v>
      </c>
    </row>
    <row r="545" spans="1:27">
      <c r="A545" s="5">
        <v>39162</v>
      </c>
      <c r="B545" s="4">
        <v>7780.3</v>
      </c>
      <c r="C545" s="4">
        <v>7784.19</v>
      </c>
      <c r="D545" s="4">
        <v>7746.35</v>
      </c>
      <c r="E545" s="4">
        <v>7757.03</v>
      </c>
      <c r="F545" s="4">
        <v>3279800</v>
      </c>
      <c r="G545" s="35">
        <f t="shared" si="121"/>
        <v>44.100000000000364</v>
      </c>
      <c r="H545" s="35">
        <f t="shared" si="120"/>
        <v>-23.270000000000437</v>
      </c>
      <c r="I545" s="35">
        <f t="shared" ca="1" si="110"/>
        <v>-1</v>
      </c>
      <c r="J545" s="35">
        <f t="shared" ca="1" si="111"/>
        <v>-2</v>
      </c>
      <c r="K545" s="35">
        <f t="shared" ca="1" si="112"/>
        <v>-41.659999999999854</v>
      </c>
      <c r="L545" s="35">
        <f t="shared" ca="1" si="113"/>
        <v>1282.1999999999989</v>
      </c>
      <c r="M545" s="35">
        <f t="shared" ca="1" si="114"/>
        <v>-1.2100000000009459</v>
      </c>
      <c r="N545" s="34">
        <f ca="1">AVERAGE(E545:OFFSET(E545,-N$5+1,0))</f>
        <v>7619.8593333333356</v>
      </c>
      <c r="O545" s="34">
        <f ca="1">AVERAGE(E545:OFFSET(E545,-O$5+1,0))</f>
        <v>7707.5564285714281</v>
      </c>
      <c r="P545" s="34">
        <f t="shared" ca="1" si="115"/>
        <v>0</v>
      </c>
      <c r="Q545" s="12">
        <f ca="1">100*(MAX(C545:OFFSET(C545,-$Q$5+1,0))-E545)/(MAX(C545:OFFSET(C545,-$Q$5+1,0))-MIN(D545:OFFSET(D545,-$Q$5+1,0)))</f>
        <v>14.327901886530443</v>
      </c>
      <c r="R545" s="37">
        <f t="shared" ca="1" si="116"/>
        <v>-1</v>
      </c>
      <c r="S545" s="15">
        <f ca="1">AVERAGE(E545:OFFSET(E545,-S$5+1,0))</f>
        <v>7702.786666666666</v>
      </c>
      <c r="T545" s="15">
        <f t="shared" ca="1" si="117"/>
        <v>0.70420401967080914</v>
      </c>
      <c r="U545" s="14">
        <f t="shared" ca="1" si="118"/>
        <v>0</v>
      </c>
      <c r="V545" s="20">
        <f t="shared" si="122"/>
        <v>20.829999999999927</v>
      </c>
      <c r="W545" s="20">
        <f t="shared" si="123"/>
        <v>0</v>
      </c>
      <c r="X545" s="20">
        <f ca="1">AVERAGE(V545:OFFSET(V545,-$X$5+1,0))</f>
        <v>37.603999999999907</v>
      </c>
      <c r="Y545" s="20">
        <f ca="1">AVERAGE(W545:OFFSET(W545,-$X$5+1,0))</f>
        <v>0.25200000000004363</v>
      </c>
      <c r="Z545" s="20">
        <f t="shared" ca="1" si="109"/>
        <v>99.334319526627098</v>
      </c>
      <c r="AA545" s="20">
        <f t="shared" ca="1" si="119"/>
        <v>-1</v>
      </c>
    </row>
    <row r="546" spans="1:27">
      <c r="A546" s="5">
        <v>39163</v>
      </c>
      <c r="B546" s="4">
        <v>7843.64</v>
      </c>
      <c r="C546" s="4">
        <v>7856.99</v>
      </c>
      <c r="D546" s="4">
        <v>7822.63</v>
      </c>
      <c r="E546" s="4">
        <v>7823.67</v>
      </c>
      <c r="F546" s="4">
        <v>3989400</v>
      </c>
      <c r="G546" s="35">
        <f t="shared" si="121"/>
        <v>86.610000000000582</v>
      </c>
      <c r="H546" s="35">
        <f t="shared" si="120"/>
        <v>-19.970000000000255</v>
      </c>
      <c r="I546" s="35">
        <f t="shared" ca="1" si="110"/>
        <v>-1</v>
      </c>
      <c r="J546" s="35">
        <f t="shared" ca="1" si="111"/>
        <v>-2</v>
      </c>
      <c r="K546" s="35">
        <f t="shared" ca="1" si="112"/>
        <v>-133.28000000000065</v>
      </c>
      <c r="L546" s="35">
        <f t="shared" ca="1" si="113"/>
        <v>1148.9199999999983</v>
      </c>
      <c r="M546" s="35">
        <f t="shared" ca="1" si="114"/>
        <v>-134.4900000000016</v>
      </c>
      <c r="N546" s="34">
        <f ca="1">AVERAGE(E546:OFFSET(E546,-N$5+1,0))</f>
        <v>7629.5260000000007</v>
      </c>
      <c r="O546" s="34">
        <f ca="1">AVERAGE(E546:OFFSET(E546,-O$5+1,0))</f>
        <v>7711.9860714285705</v>
      </c>
      <c r="P546" s="34">
        <f t="shared" ca="1" si="115"/>
        <v>0</v>
      </c>
      <c r="Q546" s="12">
        <f ca="1">100*(MAX(C546:OFFSET(C546,-$Q$5+1,0))-E546)/(MAX(C546:OFFSET(C546,-$Q$5+1,0))-MIN(D546:OFFSET(D546,-$Q$5+1,0)))</f>
        <v>10.081389367946413</v>
      </c>
      <c r="R546" s="37">
        <f t="shared" ca="1" si="116"/>
        <v>-1</v>
      </c>
      <c r="S546" s="15">
        <f ca="1">AVERAGE(E546:OFFSET(E546,-S$5+1,0))</f>
        <v>7745.02</v>
      </c>
      <c r="T546" s="15">
        <f t="shared" ca="1" si="117"/>
        <v>1.0154912446965874</v>
      </c>
      <c r="U546" s="14">
        <f t="shared" ca="1" si="118"/>
        <v>0</v>
      </c>
      <c r="V546" s="20">
        <f t="shared" si="122"/>
        <v>66.640000000000327</v>
      </c>
      <c r="W546" s="20">
        <f t="shared" si="123"/>
        <v>0</v>
      </c>
      <c r="X546" s="20">
        <f ca="1">AVERAGE(V546:OFFSET(V546,-$X$5+1,0))</f>
        <v>25.79400000000005</v>
      </c>
      <c r="Y546" s="20">
        <f ca="1">AVERAGE(W546:OFFSET(W546,-$X$5+1,0))</f>
        <v>0.25200000000004363</v>
      </c>
      <c r="Z546" s="20">
        <f t="shared" ca="1" si="109"/>
        <v>99.032480995162246</v>
      </c>
      <c r="AA546" s="20">
        <f t="shared" ca="1" si="119"/>
        <v>-1</v>
      </c>
    </row>
    <row r="547" spans="1:27">
      <c r="A547" s="5">
        <v>39164</v>
      </c>
      <c r="B547" s="4">
        <v>7834.62</v>
      </c>
      <c r="C547" s="4">
        <v>7879.09</v>
      </c>
      <c r="D547" s="4">
        <v>7806.89</v>
      </c>
      <c r="E547" s="4">
        <v>7859.32</v>
      </c>
      <c r="F547" s="4">
        <v>3837000</v>
      </c>
      <c r="G547" s="35">
        <f t="shared" si="121"/>
        <v>10.949999999999818</v>
      </c>
      <c r="H547" s="35">
        <f t="shared" si="120"/>
        <v>24.699999999999818</v>
      </c>
      <c r="I547" s="35">
        <f t="shared" ca="1" si="110"/>
        <v>-1</v>
      </c>
      <c r="J547" s="35">
        <f t="shared" ca="1" si="111"/>
        <v>-2</v>
      </c>
      <c r="K547" s="35">
        <f t="shared" ca="1" si="112"/>
        <v>-71.299999999999272</v>
      </c>
      <c r="L547" s="35">
        <f t="shared" ca="1" si="113"/>
        <v>1077.619999999999</v>
      </c>
      <c r="M547" s="35">
        <f t="shared" ca="1" si="114"/>
        <v>-205.79000000000087</v>
      </c>
      <c r="N547" s="34">
        <f ca="1">AVERAGE(E547:OFFSET(E547,-N$5+1,0))</f>
        <v>7642.0960000000005</v>
      </c>
      <c r="O547" s="34">
        <f ca="1">AVERAGE(E547:OFFSET(E547,-O$5+1,0))</f>
        <v>7717.6210714285717</v>
      </c>
      <c r="P547" s="34">
        <f t="shared" ca="1" si="115"/>
        <v>0</v>
      </c>
      <c r="Q547" s="12">
        <f ca="1">100*(MAX(C547:OFFSET(C547,-$Q$5+1,0))-E547)/(MAX(C547:OFFSET(C547,-$Q$5+1,0))-MIN(D547:OFFSET(D547,-$Q$5+1,0)))</f>
        <v>5.6067610107485333</v>
      </c>
      <c r="R547" s="37">
        <f t="shared" ca="1" si="116"/>
        <v>-1</v>
      </c>
      <c r="S547" s="15">
        <f ca="1">AVERAGE(E547:OFFSET(E547,-S$5+1,0))</f>
        <v>7772.246666666666</v>
      </c>
      <c r="T547" s="15">
        <f t="shared" ca="1" si="117"/>
        <v>1.1203109868703824</v>
      </c>
      <c r="U547" s="14">
        <f t="shared" ca="1" si="118"/>
        <v>0</v>
      </c>
      <c r="V547" s="20">
        <f t="shared" si="122"/>
        <v>35.649999999999636</v>
      </c>
      <c r="W547" s="20">
        <f t="shared" si="123"/>
        <v>0</v>
      </c>
      <c r="X547" s="20">
        <f ca="1">AVERAGE(V547:OFFSET(V547,-$X$5+1,0))</f>
        <v>28.155999999999949</v>
      </c>
      <c r="Y547" s="20">
        <f ca="1">AVERAGE(W547:OFFSET(W547,-$X$5+1,0))</f>
        <v>0.25200000000004363</v>
      </c>
      <c r="Z547" s="20">
        <f t="shared" ca="1" si="109"/>
        <v>99.112925936355808</v>
      </c>
      <c r="AA547" s="20">
        <f t="shared" ca="1" si="119"/>
        <v>-1</v>
      </c>
    </row>
    <row r="548" spans="1:27">
      <c r="A548" s="5">
        <v>39167</v>
      </c>
      <c r="B548" s="4">
        <v>7878.59</v>
      </c>
      <c r="C548" s="4">
        <v>7887.33</v>
      </c>
      <c r="D548" s="4">
        <v>7853.15</v>
      </c>
      <c r="E548" s="4">
        <v>7877.82</v>
      </c>
      <c r="F548" s="4">
        <v>3623800</v>
      </c>
      <c r="G548" s="35">
        <f t="shared" si="121"/>
        <v>19.270000000000437</v>
      </c>
      <c r="H548" s="35">
        <f t="shared" si="120"/>
        <v>-0.77000000000043656</v>
      </c>
      <c r="I548" s="35">
        <f t="shared" ca="1" si="110"/>
        <v>-1</v>
      </c>
      <c r="J548" s="35">
        <f t="shared" ca="1" si="111"/>
        <v>-2</v>
      </c>
      <c r="K548" s="35">
        <f t="shared" ca="1" si="112"/>
        <v>-37</v>
      </c>
      <c r="L548" s="35">
        <f t="shared" ca="1" si="113"/>
        <v>1040.619999999999</v>
      </c>
      <c r="M548" s="35">
        <f t="shared" ca="1" si="114"/>
        <v>-242.79000000000087</v>
      </c>
      <c r="N548" s="34">
        <f ca="1">AVERAGE(E548:OFFSET(E548,-N$5+1,0))</f>
        <v>7677.6466666666674</v>
      </c>
      <c r="O548" s="34">
        <f ca="1">AVERAGE(E548:OFFSET(E548,-O$5+1,0))</f>
        <v>7721.2207142857142</v>
      </c>
      <c r="P548" s="34">
        <f t="shared" ca="1" si="115"/>
        <v>0</v>
      </c>
      <c r="Q548" s="12">
        <f ca="1">100*(MAX(C548:OFFSET(C548,-$Q$5+1,0))-E548)/(MAX(C548:OFFSET(C548,-$Q$5+1,0))-MIN(D548:OFFSET(D548,-$Q$5+1,0)))</f>
        <v>2.6354440903423053</v>
      </c>
      <c r="R548" s="37">
        <f t="shared" ca="1" si="116"/>
        <v>-1</v>
      </c>
      <c r="S548" s="15">
        <f ca="1">AVERAGE(E548:OFFSET(E548,-S$5+1,0))</f>
        <v>7798.583333333333</v>
      </c>
      <c r="T548" s="15">
        <f t="shared" ca="1" si="117"/>
        <v>1.0160392378957719</v>
      </c>
      <c r="U548" s="14">
        <f t="shared" ca="1" si="118"/>
        <v>0</v>
      </c>
      <c r="V548" s="20">
        <f t="shared" si="122"/>
        <v>18.5</v>
      </c>
      <c r="W548" s="20">
        <f t="shared" si="123"/>
        <v>0</v>
      </c>
      <c r="X548" s="20">
        <f ca="1">AVERAGE(V548:OFFSET(V548,-$X$5+1,0))</f>
        <v>28.323999999999977</v>
      </c>
      <c r="Y548" s="20">
        <f ca="1">AVERAGE(W548:OFFSET(W548,-$X$5+1,0))</f>
        <v>0.25200000000004363</v>
      </c>
      <c r="Z548" s="20">
        <f t="shared" ca="1" si="109"/>
        <v>99.118141097424257</v>
      </c>
      <c r="AA548" s="20">
        <f t="shared" ca="1" si="119"/>
        <v>-1</v>
      </c>
    </row>
    <row r="549" spans="1:27">
      <c r="A549" s="5">
        <v>39168</v>
      </c>
      <c r="B549" s="4">
        <v>7876.76</v>
      </c>
      <c r="C549" s="4">
        <v>7928.03</v>
      </c>
      <c r="D549" s="4">
        <v>7839.22</v>
      </c>
      <c r="E549" s="4">
        <v>7845.17</v>
      </c>
      <c r="F549" s="4">
        <v>4038400</v>
      </c>
      <c r="G549" s="35">
        <f t="shared" si="121"/>
        <v>-1.0599999999994907</v>
      </c>
      <c r="H549" s="35">
        <f t="shared" si="120"/>
        <v>-31.590000000000146</v>
      </c>
      <c r="I549" s="35">
        <f t="shared" ca="1" si="110"/>
        <v>0</v>
      </c>
      <c r="J549" s="35">
        <f t="shared" ca="1" si="111"/>
        <v>0</v>
      </c>
      <c r="K549" s="35">
        <f t="shared" ca="1" si="112"/>
        <v>2.1199999999989814</v>
      </c>
      <c r="L549" s="35">
        <f t="shared" ca="1" si="113"/>
        <v>1042.739999999998</v>
      </c>
      <c r="M549" s="35">
        <f t="shared" ca="1" si="114"/>
        <v>0</v>
      </c>
      <c r="N549" s="34">
        <f ca="1">AVERAGE(E549:OFFSET(E549,-N$5+1,0))</f>
        <v>7703.9206666666678</v>
      </c>
      <c r="O549" s="34">
        <f ca="1">AVERAGE(E549:OFFSET(E549,-O$5+1,0))</f>
        <v>7723.4367857142852</v>
      </c>
      <c r="P549" s="34">
        <f t="shared" ca="1" si="115"/>
        <v>0</v>
      </c>
      <c r="Q549" s="12">
        <f ca="1">100*(MAX(C549:OFFSET(C549,-$Q$5+1,0))-E549)/(MAX(C549:OFFSET(C549,-$Q$5+1,0))-MIN(D549:OFFSET(D549,-$Q$5+1,0)))</f>
        <v>20.635039223010743</v>
      </c>
      <c r="R549" s="37">
        <f t="shared" ca="1" si="116"/>
        <v>-1</v>
      </c>
      <c r="S549" s="15">
        <f ca="1">AVERAGE(E549:OFFSET(E549,-S$5+1,0))</f>
        <v>7816.5349999999999</v>
      </c>
      <c r="T549" s="15">
        <f t="shared" ca="1" si="117"/>
        <v>0.36633879334001856</v>
      </c>
      <c r="U549" s="14">
        <f t="shared" ca="1" si="118"/>
        <v>0</v>
      </c>
      <c r="V549" s="20">
        <f t="shared" si="122"/>
        <v>0</v>
      </c>
      <c r="W549" s="20">
        <f t="shared" si="123"/>
        <v>32.649999999999636</v>
      </c>
      <c r="X549" s="20">
        <f ca="1">AVERAGE(V549:OFFSET(V549,-$X$5+1,0))</f>
        <v>28.323999999999977</v>
      </c>
      <c r="Y549" s="20">
        <f ca="1">AVERAGE(W549:OFFSET(W549,-$X$5+1,0))</f>
        <v>6.5299999999999274</v>
      </c>
      <c r="Z549" s="20">
        <f t="shared" ca="1" si="109"/>
        <v>81.264704194640657</v>
      </c>
      <c r="AA549" s="20">
        <f t="shared" ca="1" si="119"/>
        <v>0</v>
      </c>
    </row>
    <row r="550" spans="1:27">
      <c r="A550" s="5">
        <v>39169</v>
      </c>
      <c r="B550" s="4">
        <v>7832.62</v>
      </c>
      <c r="C550" s="4">
        <v>7841.4</v>
      </c>
      <c r="D550" s="4">
        <v>7769.3</v>
      </c>
      <c r="E550" s="4">
        <v>7788.14</v>
      </c>
      <c r="F550" s="4">
        <v>3720800</v>
      </c>
      <c r="G550" s="35">
        <f t="shared" si="121"/>
        <v>-12.550000000000182</v>
      </c>
      <c r="H550" s="35">
        <f t="shared" si="120"/>
        <v>-44.479999999999563</v>
      </c>
      <c r="I550" s="35">
        <f t="shared" ca="1" si="110"/>
        <v>1</v>
      </c>
      <c r="J550" s="35">
        <f t="shared" ca="1" si="111"/>
        <v>0</v>
      </c>
      <c r="K550" s="35">
        <f t="shared" ca="1" si="112"/>
        <v>0</v>
      </c>
      <c r="L550" s="35">
        <f t="shared" ca="1" si="113"/>
        <v>1042.739999999998</v>
      </c>
      <c r="M550" s="35">
        <f t="shared" ca="1" si="114"/>
        <v>0</v>
      </c>
      <c r="N550" s="34">
        <f ca="1">AVERAGE(E550:OFFSET(E550,-N$5+1,0))</f>
        <v>7724.4039999999995</v>
      </c>
      <c r="O550" s="34">
        <f ca="1">AVERAGE(E550:OFFSET(E550,-O$5+1,0))</f>
        <v>7720.3078571428578</v>
      </c>
      <c r="P550" s="34">
        <f t="shared" ca="1" si="115"/>
        <v>1</v>
      </c>
      <c r="Q550" s="12">
        <f ca="1">100*(MAX(C550:OFFSET(C550,-$Q$5+1,0))-E550)/(MAX(C550:OFFSET(C550,-$Q$5+1,0))-MIN(D550:OFFSET(D550,-$Q$5+1,0)))</f>
        <v>47.202726413820884</v>
      </c>
      <c r="R550" s="37">
        <f t="shared" ca="1" si="116"/>
        <v>-1</v>
      </c>
      <c r="S550" s="15">
        <f ca="1">AVERAGE(E550:OFFSET(E550,-S$5+1,0))</f>
        <v>7825.1916666666666</v>
      </c>
      <c r="T550" s="15">
        <f t="shared" ca="1" si="117"/>
        <v>-0.47349212958574532</v>
      </c>
      <c r="U550" s="14">
        <f t="shared" ca="1" si="118"/>
        <v>0</v>
      </c>
      <c r="V550" s="20">
        <f t="shared" si="122"/>
        <v>0</v>
      </c>
      <c r="W550" s="20">
        <f t="shared" si="123"/>
        <v>57.029999999999745</v>
      </c>
      <c r="X550" s="20">
        <f ca="1">AVERAGE(V550:OFFSET(V550,-$X$5+1,0))</f>
        <v>24.157999999999994</v>
      </c>
      <c r="Y550" s="20">
        <f ca="1">AVERAGE(W550:OFFSET(W550,-$X$5+1,0))</f>
        <v>17.935999999999876</v>
      </c>
      <c r="Z550" s="20">
        <f t="shared" ca="1" si="109"/>
        <v>57.390601986031427</v>
      </c>
      <c r="AA550" s="20">
        <f t="shared" ca="1" si="119"/>
        <v>0</v>
      </c>
    </row>
    <row r="551" spans="1:27">
      <c r="A551" s="5">
        <v>39170</v>
      </c>
      <c r="B551" s="4">
        <v>7765.07</v>
      </c>
      <c r="C551" s="4">
        <v>7863.63</v>
      </c>
      <c r="D551" s="4">
        <v>7764.05</v>
      </c>
      <c r="E551" s="4">
        <v>7848.33</v>
      </c>
      <c r="F551" s="4">
        <v>4128600</v>
      </c>
      <c r="G551" s="35">
        <f t="shared" si="121"/>
        <v>-23.070000000000618</v>
      </c>
      <c r="H551" s="35">
        <f t="shared" si="120"/>
        <v>83.260000000000218</v>
      </c>
      <c r="I551" s="35">
        <f t="shared" ca="1" si="110"/>
        <v>0</v>
      </c>
      <c r="J551" s="35">
        <f t="shared" ca="1" si="111"/>
        <v>1</v>
      </c>
      <c r="K551" s="35">
        <f t="shared" ca="1" si="112"/>
        <v>83.260000000000218</v>
      </c>
      <c r="L551" s="35">
        <f t="shared" ca="1" si="113"/>
        <v>1125.9999999999982</v>
      </c>
      <c r="M551" s="35">
        <f t="shared" ca="1" si="114"/>
        <v>83.260000000000218</v>
      </c>
      <c r="N551" s="34">
        <f ca="1">AVERAGE(E551:OFFSET(E551,-N$5+1,0))</f>
        <v>7742.7013333333334</v>
      </c>
      <c r="O551" s="34">
        <f ca="1">AVERAGE(E551:OFFSET(E551,-O$5+1,0))</f>
        <v>7720.2460714285717</v>
      </c>
      <c r="P551" s="34">
        <f t="shared" ca="1" si="115"/>
        <v>0</v>
      </c>
      <c r="Q551" s="12">
        <f ca="1">100*(MAX(C551:OFFSET(C551,-$Q$5+1,0))-E551)/(MAX(C551:OFFSET(C551,-$Q$5+1,0))-MIN(D551:OFFSET(D551,-$Q$5+1,0)))</f>
        <v>31.672230170084248</v>
      </c>
      <c r="R551" s="37">
        <f t="shared" ca="1" si="116"/>
        <v>0</v>
      </c>
      <c r="S551" s="15">
        <f ca="1">AVERAGE(E551:OFFSET(E551,-S$5+1,0))</f>
        <v>7840.4083333333328</v>
      </c>
      <c r="T551" s="15">
        <f t="shared" ca="1" si="117"/>
        <v>0.10103640435394516</v>
      </c>
      <c r="U551" s="14">
        <f t="shared" ca="1" si="118"/>
        <v>0</v>
      </c>
      <c r="V551" s="20">
        <f t="shared" si="122"/>
        <v>60.1899999999996</v>
      </c>
      <c r="W551" s="20">
        <f t="shared" si="123"/>
        <v>0</v>
      </c>
      <c r="X551" s="20">
        <f ca="1">AVERAGE(V551:OFFSET(V551,-$X$5+1,0))</f>
        <v>22.867999999999846</v>
      </c>
      <c r="Y551" s="20">
        <f ca="1">AVERAGE(W551:OFFSET(W551,-$X$5+1,0))</f>
        <v>17.935999999999876</v>
      </c>
      <c r="Z551" s="20">
        <f t="shared" ca="1" si="109"/>
        <v>56.043525144593673</v>
      </c>
      <c r="AA551" s="20">
        <f t="shared" ca="1" si="119"/>
        <v>0</v>
      </c>
    </row>
    <row r="552" spans="1:27">
      <c r="A552" s="5">
        <v>39171</v>
      </c>
      <c r="B552" s="4">
        <v>7877.75</v>
      </c>
      <c r="C552" s="4">
        <v>7888.82</v>
      </c>
      <c r="D552" s="4">
        <v>7839.91</v>
      </c>
      <c r="E552" s="4">
        <v>7884.41</v>
      </c>
      <c r="F552" s="4">
        <v>4225600</v>
      </c>
      <c r="G552" s="35">
        <f t="shared" si="121"/>
        <v>29.420000000000073</v>
      </c>
      <c r="H552" s="35">
        <f t="shared" si="120"/>
        <v>6.6599999999998545</v>
      </c>
      <c r="I552" s="35">
        <f t="shared" ca="1" si="110"/>
        <v>0</v>
      </c>
      <c r="J552" s="35">
        <f t="shared" ca="1" si="111"/>
        <v>1</v>
      </c>
      <c r="K552" s="35">
        <f t="shared" ca="1" si="112"/>
        <v>36.079999999999927</v>
      </c>
      <c r="L552" s="35">
        <f t="shared" ca="1" si="113"/>
        <v>1162.0799999999981</v>
      </c>
      <c r="M552" s="35">
        <f t="shared" ca="1" si="114"/>
        <v>119.34000000000015</v>
      </c>
      <c r="N552" s="34">
        <f ca="1">AVERAGE(E552:OFFSET(E552,-N$5+1,0))</f>
        <v>7763.7820000000002</v>
      </c>
      <c r="O552" s="34">
        <f ca="1">AVERAGE(E552:OFFSET(E552,-O$5+1,0))</f>
        <v>7721.7528571428584</v>
      </c>
      <c r="P552" s="34">
        <f t="shared" ca="1" si="115"/>
        <v>0</v>
      </c>
      <c r="Q552" s="12">
        <f ca="1">100*(MAX(C552:OFFSET(C552,-$Q$5+1,0))-E552)/(MAX(C552:OFFSET(C552,-$Q$5+1,0))-MIN(D552:OFFSET(D552,-$Q$5+1,0)))</f>
        <v>20.359393232205317</v>
      </c>
      <c r="R552" s="37">
        <f t="shared" ca="1" si="116"/>
        <v>0</v>
      </c>
      <c r="S552" s="15">
        <f ca="1">AVERAGE(E552:OFFSET(E552,-S$5+1,0))</f>
        <v>7850.5316666666668</v>
      </c>
      <c r="T552" s="15">
        <f t="shared" ca="1" si="117"/>
        <v>0.43154189769312568</v>
      </c>
      <c r="U552" s="14">
        <f t="shared" ca="1" si="118"/>
        <v>0</v>
      </c>
      <c r="V552" s="20">
        <f t="shared" si="122"/>
        <v>36.079999999999927</v>
      </c>
      <c r="W552" s="20">
        <f t="shared" si="123"/>
        <v>0</v>
      </c>
      <c r="X552" s="20">
        <f ca="1">AVERAGE(V552:OFFSET(V552,-$X$5+1,0))</f>
        <v>22.953999999999905</v>
      </c>
      <c r="Y552" s="20">
        <f ca="1">AVERAGE(W552:OFFSET(W552,-$X$5+1,0))</f>
        <v>17.935999999999876</v>
      </c>
      <c r="Z552" s="20">
        <f t="shared" ca="1" si="109"/>
        <v>56.135974565908604</v>
      </c>
      <c r="AA552" s="20">
        <f t="shared" ca="1" si="119"/>
        <v>0</v>
      </c>
    </row>
    <row r="553" spans="1:27">
      <c r="A553" s="5">
        <v>39174</v>
      </c>
      <c r="B553" s="4">
        <v>7888.17</v>
      </c>
      <c r="C553" s="4">
        <v>7931.99</v>
      </c>
      <c r="D553" s="4">
        <v>7866.59</v>
      </c>
      <c r="E553" s="4">
        <v>7884.99</v>
      </c>
      <c r="F553" s="4">
        <v>4390000</v>
      </c>
      <c r="G553" s="35">
        <f t="shared" si="121"/>
        <v>3.7600000000002183</v>
      </c>
      <c r="H553" s="35">
        <f t="shared" si="120"/>
        <v>-3.180000000000291</v>
      </c>
      <c r="I553" s="35">
        <f t="shared" ca="1" si="110"/>
        <v>0</v>
      </c>
      <c r="J553" s="35">
        <f t="shared" ca="1" si="111"/>
        <v>1</v>
      </c>
      <c r="K553" s="35">
        <f t="shared" ca="1" si="112"/>
        <v>0.57999999999992724</v>
      </c>
      <c r="L553" s="35">
        <f t="shared" ca="1" si="113"/>
        <v>1162.659999999998</v>
      </c>
      <c r="M553" s="35">
        <f t="shared" ca="1" si="114"/>
        <v>119.92000000000007</v>
      </c>
      <c r="N553" s="34">
        <f ca="1">AVERAGE(E553:OFFSET(E553,-N$5+1,0))</f>
        <v>7780.8380000000006</v>
      </c>
      <c r="O553" s="34">
        <f ca="1">AVERAGE(E553:OFFSET(E553,-O$5+1,0))</f>
        <v>7722.6621428571443</v>
      </c>
      <c r="P553" s="34">
        <f t="shared" ca="1" si="115"/>
        <v>0</v>
      </c>
      <c r="Q553" s="12">
        <f ca="1">100*(MAX(C553:OFFSET(C553,-$Q$5+1,0))-E553)/(MAX(C553:OFFSET(C553,-$Q$5+1,0))-MIN(D553:OFFSET(D553,-$Q$5+1,0)))</f>
        <v>24.005311813677924</v>
      </c>
      <c r="R553" s="37">
        <f t="shared" ca="1" si="116"/>
        <v>-1</v>
      </c>
      <c r="S553" s="15">
        <f ca="1">AVERAGE(E553:OFFSET(E553,-S$5+1,0))</f>
        <v>7854.8099999999986</v>
      </c>
      <c r="T553" s="15">
        <f t="shared" ca="1" si="117"/>
        <v>0.38422317026129477</v>
      </c>
      <c r="U553" s="14">
        <f t="shared" ca="1" si="118"/>
        <v>0</v>
      </c>
      <c r="V553" s="20">
        <f t="shared" si="122"/>
        <v>0.57999999999992724</v>
      </c>
      <c r="W553" s="20">
        <f t="shared" si="123"/>
        <v>0</v>
      </c>
      <c r="X553" s="20">
        <f ca="1">AVERAGE(V553:OFFSET(V553,-$X$5+1,0))</f>
        <v>19.369999999999891</v>
      </c>
      <c r="Y553" s="20">
        <f ca="1">AVERAGE(W553:OFFSET(W553,-$X$5+1,0))</f>
        <v>17.935999999999876</v>
      </c>
      <c r="Z553" s="20">
        <f t="shared" ca="1" si="109"/>
        <v>51.921942851015949</v>
      </c>
      <c r="AA553" s="20">
        <f t="shared" ca="1" si="119"/>
        <v>0</v>
      </c>
    </row>
    <row r="554" spans="1:27">
      <c r="A554" s="5">
        <v>39175</v>
      </c>
      <c r="B554" s="4">
        <v>7894.87</v>
      </c>
      <c r="C554" s="4">
        <v>7932.91</v>
      </c>
      <c r="D554" s="4">
        <v>7879.88</v>
      </c>
      <c r="E554" s="4">
        <v>7932.91</v>
      </c>
      <c r="F554" s="4">
        <v>4498600</v>
      </c>
      <c r="G554" s="35">
        <f t="shared" si="121"/>
        <v>9.8800000000001091</v>
      </c>
      <c r="H554" s="35">
        <f t="shared" si="120"/>
        <v>38.039999999999964</v>
      </c>
      <c r="I554" s="35">
        <f t="shared" ca="1" si="110"/>
        <v>0</v>
      </c>
      <c r="J554" s="35">
        <f t="shared" ca="1" si="111"/>
        <v>1</v>
      </c>
      <c r="K554" s="35">
        <f t="shared" ca="1" si="112"/>
        <v>47.920000000000073</v>
      </c>
      <c r="L554" s="35">
        <f t="shared" ca="1" si="113"/>
        <v>1210.5799999999981</v>
      </c>
      <c r="M554" s="35">
        <f t="shared" ca="1" si="114"/>
        <v>167.84000000000015</v>
      </c>
      <c r="N554" s="34">
        <f ca="1">AVERAGE(E554:OFFSET(E554,-N$5+1,0))</f>
        <v>7797.4320000000007</v>
      </c>
      <c r="O554" s="34">
        <f ca="1">AVERAGE(E554:OFFSET(E554,-O$5+1,0))</f>
        <v>7728.2532142857162</v>
      </c>
      <c r="P554" s="34">
        <f t="shared" ca="1" si="115"/>
        <v>0</v>
      </c>
      <c r="Q554" s="12">
        <f ca="1">100*(MAX(C554:OFFSET(C554,-$Q$5+1,0))-E554)/(MAX(C554:OFFSET(C554,-$Q$5+1,0))-MIN(D554:OFFSET(D554,-$Q$5+1,0)))</f>
        <v>0</v>
      </c>
      <c r="R554" s="37">
        <f t="shared" ca="1" si="116"/>
        <v>-1</v>
      </c>
      <c r="S554" s="15">
        <f ca="1">AVERAGE(E554:OFFSET(E554,-S$5+1,0))</f>
        <v>7863.9916666666659</v>
      </c>
      <c r="T554" s="15">
        <f t="shared" ca="1" si="117"/>
        <v>0.87637851430413072</v>
      </c>
      <c r="U554" s="14">
        <f t="shared" ca="1" si="118"/>
        <v>0</v>
      </c>
      <c r="V554" s="20">
        <f t="shared" si="122"/>
        <v>47.920000000000073</v>
      </c>
      <c r="W554" s="20">
        <f t="shared" si="123"/>
        <v>0</v>
      </c>
      <c r="X554" s="20">
        <f ca="1">AVERAGE(V554:OFFSET(V554,-$X$5+1,0))</f>
        <v>28.953999999999905</v>
      </c>
      <c r="Y554" s="20">
        <f ca="1">AVERAGE(W554:OFFSET(W554,-$X$5+1,0))</f>
        <v>11.405999999999949</v>
      </c>
      <c r="Z554" s="20">
        <f t="shared" ca="1" si="109"/>
        <v>71.739345887016867</v>
      </c>
      <c r="AA554" s="20">
        <f t="shared" ca="1" si="119"/>
        <v>0</v>
      </c>
    </row>
    <row r="555" spans="1:27">
      <c r="A555" s="5">
        <v>39176</v>
      </c>
      <c r="B555" s="4">
        <v>7989.65</v>
      </c>
      <c r="C555" s="4">
        <v>8021.59</v>
      </c>
      <c r="D555" s="4">
        <v>7970.46</v>
      </c>
      <c r="E555" s="4">
        <v>8004.61</v>
      </c>
      <c r="F555" s="4">
        <v>4993200</v>
      </c>
      <c r="G555" s="35">
        <f t="shared" si="121"/>
        <v>56.739999999999782</v>
      </c>
      <c r="H555" s="35">
        <f t="shared" si="120"/>
        <v>14.960000000000036</v>
      </c>
      <c r="I555" s="35">
        <f t="shared" ca="1" si="110"/>
        <v>-1</v>
      </c>
      <c r="J555" s="35">
        <f t="shared" ca="1" si="111"/>
        <v>1</v>
      </c>
      <c r="K555" s="35">
        <f t="shared" ca="1" si="112"/>
        <v>71.699999999999818</v>
      </c>
      <c r="L555" s="35">
        <f t="shared" ca="1" si="113"/>
        <v>1282.2799999999979</v>
      </c>
      <c r="M555" s="35">
        <f t="shared" ca="1" si="114"/>
        <v>239.53999999999996</v>
      </c>
      <c r="N555" s="34">
        <f ca="1">AVERAGE(E555:OFFSET(E555,-N$5+1,0))</f>
        <v>7826.3880000000017</v>
      </c>
      <c r="O555" s="34">
        <f ca="1">AVERAGE(E555:OFFSET(E555,-O$5+1,0))</f>
        <v>7737.8167857142862</v>
      </c>
      <c r="P555" s="34">
        <f t="shared" ca="1" si="115"/>
        <v>0</v>
      </c>
      <c r="Q555" s="12">
        <f ca="1">100*(MAX(C555:OFFSET(C555,-$Q$5+1,0))-E555)/(MAX(C555:OFFSET(C555,-$Q$5+1,0))-MIN(D555:OFFSET(D555,-$Q$5+1,0)))</f>
        <v>6.5931505785510893</v>
      </c>
      <c r="R555" s="37">
        <f t="shared" ca="1" si="116"/>
        <v>-1</v>
      </c>
      <c r="S555" s="15">
        <f ca="1">AVERAGE(E555:OFFSET(E555,-S$5+1,0))</f>
        <v>7890.5649999999996</v>
      </c>
      <c r="T555" s="15">
        <f t="shared" ca="1" si="117"/>
        <v>1.4453337625379181</v>
      </c>
      <c r="U555" s="14">
        <f t="shared" ca="1" si="118"/>
        <v>0</v>
      </c>
      <c r="V555" s="20">
        <f t="shared" si="122"/>
        <v>71.699999999999818</v>
      </c>
      <c r="W555" s="20">
        <f t="shared" si="123"/>
        <v>0</v>
      </c>
      <c r="X555" s="20">
        <f ca="1">AVERAGE(V555:OFFSET(V555,-$X$5+1,0))</f>
        <v>43.293999999999869</v>
      </c>
      <c r="Y555" s="20">
        <f ca="1">AVERAGE(W555:OFFSET(W555,-$X$5+1,0))</f>
        <v>0</v>
      </c>
      <c r="Z555" s="20">
        <f t="shared" ca="1" si="109"/>
        <v>100</v>
      </c>
      <c r="AA555" s="20">
        <f t="shared" ca="1" si="119"/>
        <v>-1</v>
      </c>
    </row>
    <row r="556" spans="1:27">
      <c r="A556" s="5">
        <v>39181</v>
      </c>
      <c r="B556" s="4">
        <v>8048.34</v>
      </c>
      <c r="C556" s="4">
        <v>8066.77</v>
      </c>
      <c r="D556" s="4">
        <v>8026.33</v>
      </c>
      <c r="E556" s="4">
        <v>8056.56</v>
      </c>
      <c r="F556" s="4">
        <v>4772200</v>
      </c>
      <c r="G556" s="35">
        <f t="shared" si="121"/>
        <v>43.730000000000473</v>
      </c>
      <c r="H556" s="35">
        <f t="shared" si="120"/>
        <v>8.2200000000002547</v>
      </c>
      <c r="I556" s="35">
        <f t="shared" ca="1" si="110"/>
        <v>-1</v>
      </c>
      <c r="J556" s="35">
        <f t="shared" ca="1" si="111"/>
        <v>-1</v>
      </c>
      <c r="K556" s="35">
        <f t="shared" ca="1" si="112"/>
        <v>35.510000000000218</v>
      </c>
      <c r="L556" s="35">
        <f t="shared" ca="1" si="113"/>
        <v>1317.7899999999981</v>
      </c>
      <c r="M556" s="35">
        <f t="shared" ca="1" si="114"/>
        <v>275.05000000000018</v>
      </c>
      <c r="N556" s="34">
        <f ca="1">AVERAGE(E556:OFFSET(E556,-N$5+1,0))</f>
        <v>7850.4280000000008</v>
      </c>
      <c r="O556" s="34">
        <f ca="1">AVERAGE(E556:OFFSET(E556,-O$5+1,0))</f>
        <v>7746.6421428571439</v>
      </c>
      <c r="P556" s="34">
        <f t="shared" ca="1" si="115"/>
        <v>0</v>
      </c>
      <c r="Q556" s="12">
        <f ca="1">100*(MAX(C556:OFFSET(C556,-$Q$5+1,0))-E556)/(MAX(C556:OFFSET(C556,-$Q$5+1,0))-MIN(D556:OFFSET(D556,-$Q$5+1,0)))</f>
        <v>3.3727536997885927</v>
      </c>
      <c r="R556" s="37">
        <f t="shared" ca="1" si="116"/>
        <v>-1</v>
      </c>
      <c r="S556" s="15">
        <f ca="1">AVERAGE(E556:OFFSET(E556,-S$5+1,0))</f>
        <v>7935.3016666666663</v>
      </c>
      <c r="T556" s="15">
        <f t="shared" ca="1" si="117"/>
        <v>1.5280872539817427</v>
      </c>
      <c r="U556" s="14">
        <f t="shared" ca="1" si="118"/>
        <v>0</v>
      </c>
      <c r="V556" s="20">
        <f t="shared" si="122"/>
        <v>51.950000000000728</v>
      </c>
      <c r="W556" s="20">
        <f t="shared" si="123"/>
        <v>0</v>
      </c>
      <c r="X556" s="20">
        <f ca="1">AVERAGE(V556:OFFSET(V556,-$X$5+1,0))</f>
        <v>41.646000000000093</v>
      </c>
      <c r="Y556" s="20">
        <f ca="1">AVERAGE(W556:OFFSET(W556,-$X$5+1,0))</f>
        <v>0</v>
      </c>
      <c r="Z556" s="20">
        <f t="shared" ca="1" si="109"/>
        <v>100</v>
      </c>
      <c r="AA556" s="20">
        <f t="shared" ca="1" si="119"/>
        <v>-1</v>
      </c>
    </row>
    <row r="557" spans="1:27">
      <c r="A557" s="5">
        <v>39182</v>
      </c>
      <c r="B557" s="4">
        <v>8064.54</v>
      </c>
      <c r="C557" s="4">
        <v>8064.54</v>
      </c>
      <c r="D557" s="4">
        <v>8002.49</v>
      </c>
      <c r="E557" s="4">
        <v>8048.39</v>
      </c>
      <c r="F557" s="4">
        <v>4616600</v>
      </c>
      <c r="G557" s="35">
        <f t="shared" si="121"/>
        <v>7.9799999999995634</v>
      </c>
      <c r="H557" s="35">
        <f t="shared" si="120"/>
        <v>-16.149999999999636</v>
      </c>
      <c r="I557" s="35">
        <f t="shared" ca="1" si="110"/>
        <v>-1</v>
      </c>
      <c r="J557" s="35">
        <f t="shared" ca="1" si="111"/>
        <v>-2</v>
      </c>
      <c r="K557" s="35">
        <f t="shared" ca="1" si="112"/>
        <v>24.319999999999709</v>
      </c>
      <c r="L557" s="35">
        <f t="shared" ca="1" si="113"/>
        <v>1342.1099999999979</v>
      </c>
      <c r="M557" s="35">
        <f t="shared" ca="1" si="114"/>
        <v>299.36999999999989</v>
      </c>
      <c r="N557" s="34">
        <f ca="1">AVERAGE(E557:OFFSET(E557,-N$5+1,0))</f>
        <v>7872.3340000000007</v>
      </c>
      <c r="O557" s="34">
        <f ca="1">AVERAGE(E557:OFFSET(E557,-O$5+1,0))</f>
        <v>7751.9346428571444</v>
      </c>
      <c r="P557" s="34">
        <f t="shared" ca="1" si="115"/>
        <v>0</v>
      </c>
      <c r="Q557" s="12">
        <f ca="1">100*(MAX(C557:OFFSET(C557,-$Q$5+1,0))-E557)/(MAX(C557:OFFSET(C557,-$Q$5+1,0))-MIN(D557:OFFSET(D557,-$Q$5+1,0)))</f>
        <v>6.0716173361522507</v>
      </c>
      <c r="R557" s="37">
        <f t="shared" ca="1" si="116"/>
        <v>-1</v>
      </c>
      <c r="S557" s="15">
        <f ca="1">AVERAGE(E557:OFFSET(E557,-S$5+1,0))</f>
        <v>7968.6449999999995</v>
      </c>
      <c r="T557" s="15">
        <f t="shared" ca="1" si="117"/>
        <v>1.000734754779524</v>
      </c>
      <c r="U557" s="14">
        <f t="shared" ca="1" si="118"/>
        <v>0</v>
      </c>
      <c r="V557" s="20">
        <f t="shared" si="122"/>
        <v>0</v>
      </c>
      <c r="W557" s="20">
        <f t="shared" si="123"/>
        <v>8.1700000000000728</v>
      </c>
      <c r="X557" s="20">
        <f ca="1">AVERAGE(V557:OFFSET(V557,-$X$5+1,0))</f>
        <v>34.430000000000106</v>
      </c>
      <c r="Y557" s="20">
        <f ca="1">AVERAGE(W557:OFFSET(W557,-$X$5+1,0))</f>
        <v>1.6340000000000146</v>
      </c>
      <c r="Z557" s="20">
        <f t="shared" ca="1" si="109"/>
        <v>95.469165927240439</v>
      </c>
      <c r="AA557" s="20">
        <f t="shared" ca="1" si="119"/>
        <v>-1</v>
      </c>
    </row>
    <row r="558" spans="1:27">
      <c r="A558" s="5">
        <v>39183</v>
      </c>
      <c r="B558" s="4">
        <v>8073.67</v>
      </c>
      <c r="C558" s="4">
        <v>8105.82</v>
      </c>
      <c r="D558" s="4">
        <v>8055.67</v>
      </c>
      <c r="E558" s="4">
        <v>8084.45</v>
      </c>
      <c r="F558" s="4">
        <v>4297800</v>
      </c>
      <c r="G558" s="35">
        <f t="shared" si="121"/>
        <v>25.279999999999745</v>
      </c>
      <c r="H558" s="35">
        <f t="shared" si="120"/>
        <v>10.779999999999745</v>
      </c>
      <c r="I558" s="35">
        <f t="shared" ca="1" si="110"/>
        <v>-1</v>
      </c>
      <c r="J558" s="35">
        <f t="shared" ca="1" si="111"/>
        <v>-2</v>
      </c>
      <c r="K558" s="35">
        <f t="shared" ca="1" si="112"/>
        <v>-72.119999999998981</v>
      </c>
      <c r="L558" s="35">
        <f t="shared" ca="1" si="113"/>
        <v>1269.9899999999989</v>
      </c>
      <c r="M558" s="35">
        <f t="shared" ca="1" si="114"/>
        <v>227.25000000000091</v>
      </c>
      <c r="N558" s="34">
        <f ca="1">AVERAGE(E558:OFFSET(E558,-N$5+1,0))</f>
        <v>7895.4666666666662</v>
      </c>
      <c r="O558" s="34">
        <f ca="1">AVERAGE(E558:OFFSET(E558,-O$5+1,0))</f>
        <v>7758.4521428571452</v>
      </c>
      <c r="P558" s="34">
        <f t="shared" ca="1" si="115"/>
        <v>0</v>
      </c>
      <c r="Q558" s="12">
        <f ca="1">100*(MAX(C558:OFFSET(C558,-$Q$5+1,0))-E558)/(MAX(C558:OFFSET(C558,-$Q$5+1,0))-MIN(D558:OFFSET(D558,-$Q$5+1,0)))</f>
        <v>6.2527430728267319</v>
      </c>
      <c r="R558" s="37">
        <f t="shared" ca="1" si="116"/>
        <v>-1</v>
      </c>
      <c r="S558" s="15">
        <f ca="1">AVERAGE(E558:OFFSET(E558,-S$5+1,0))</f>
        <v>8001.9849999999997</v>
      </c>
      <c r="T558" s="15">
        <f t="shared" ca="1" si="117"/>
        <v>1.0305567930957149</v>
      </c>
      <c r="U558" s="14">
        <f t="shared" ca="1" si="118"/>
        <v>0</v>
      </c>
      <c r="V558" s="20">
        <f t="shared" si="122"/>
        <v>36.059999999999491</v>
      </c>
      <c r="W558" s="20">
        <f t="shared" si="123"/>
        <v>0</v>
      </c>
      <c r="X558" s="20">
        <f ca="1">AVERAGE(V558:OFFSET(V558,-$X$5+1,0))</f>
        <v>41.526000000000025</v>
      </c>
      <c r="Y558" s="20">
        <f ca="1">AVERAGE(W558:OFFSET(W558,-$X$5+1,0))</f>
        <v>1.6340000000000146</v>
      </c>
      <c r="Z558" s="20">
        <f t="shared" ca="1" si="109"/>
        <v>96.214087117701553</v>
      </c>
      <c r="AA558" s="20">
        <f t="shared" ca="1" si="119"/>
        <v>-1</v>
      </c>
    </row>
    <row r="559" spans="1:27">
      <c r="A559" s="5">
        <v>39184</v>
      </c>
      <c r="B559" s="4">
        <v>8043.78</v>
      </c>
      <c r="C559" s="4">
        <v>8090.94</v>
      </c>
      <c r="D559" s="4">
        <v>8039.13</v>
      </c>
      <c r="E559" s="4">
        <v>8075.2</v>
      </c>
      <c r="F559" s="4">
        <v>4192200</v>
      </c>
      <c r="G559" s="35">
        <f t="shared" si="121"/>
        <v>-40.670000000000073</v>
      </c>
      <c r="H559" s="35">
        <f t="shared" si="120"/>
        <v>31.420000000000073</v>
      </c>
      <c r="I559" s="35">
        <f t="shared" ca="1" si="110"/>
        <v>-1</v>
      </c>
      <c r="J559" s="35">
        <f t="shared" ca="1" si="111"/>
        <v>-2</v>
      </c>
      <c r="K559" s="35">
        <f t="shared" ca="1" si="112"/>
        <v>18.5</v>
      </c>
      <c r="L559" s="35">
        <f t="shared" ca="1" si="113"/>
        <v>1288.4899999999989</v>
      </c>
      <c r="M559" s="35">
        <f t="shared" ca="1" si="114"/>
        <v>245.75000000000091</v>
      </c>
      <c r="N559" s="34">
        <f ca="1">AVERAGE(E559:OFFSET(E559,-N$5+1,0))</f>
        <v>7918.0666666666666</v>
      </c>
      <c r="O559" s="34">
        <f ca="1">AVERAGE(E559:OFFSET(E559,-O$5+1,0))</f>
        <v>7772.6139285714307</v>
      </c>
      <c r="P559" s="34">
        <f t="shared" ca="1" si="115"/>
        <v>0</v>
      </c>
      <c r="Q559" s="12">
        <f ca="1">100*(MAX(C559:OFFSET(C559,-$Q$5+1,0))-E559)/(MAX(C559:OFFSET(C559,-$Q$5+1,0))-MIN(D559:OFFSET(D559,-$Q$5+1,0)))</f>
        <v>8.9592415952248388</v>
      </c>
      <c r="R559" s="37">
        <f t="shared" ca="1" si="116"/>
        <v>-1</v>
      </c>
      <c r="S559" s="15">
        <f ca="1">AVERAGE(E559:OFFSET(E559,-S$5+1,0))</f>
        <v>8033.6866666666656</v>
      </c>
      <c r="T559" s="15">
        <f t="shared" ca="1" si="117"/>
        <v>0.51674075746047143</v>
      </c>
      <c r="U559" s="14">
        <f t="shared" ca="1" si="118"/>
        <v>0</v>
      </c>
      <c r="V559" s="20">
        <f t="shared" si="122"/>
        <v>0</v>
      </c>
      <c r="W559" s="20">
        <f t="shared" si="123"/>
        <v>9.25</v>
      </c>
      <c r="X559" s="20">
        <f ca="1">AVERAGE(V559:OFFSET(V559,-$X$5+1,0))</f>
        <v>31.942000000000007</v>
      </c>
      <c r="Y559" s="20">
        <f ca="1">AVERAGE(W559:OFFSET(W559,-$X$5+1,0))</f>
        <v>3.4840000000000146</v>
      </c>
      <c r="Z559" s="20">
        <f t="shared" ca="1" si="109"/>
        <v>90.165415231750657</v>
      </c>
      <c r="AA559" s="20">
        <f t="shared" ca="1" si="119"/>
        <v>-1</v>
      </c>
    </row>
    <row r="560" spans="1:27">
      <c r="A560" s="5">
        <v>39185</v>
      </c>
      <c r="B560" s="4">
        <v>8100.08</v>
      </c>
      <c r="C560" s="4">
        <v>8108.5</v>
      </c>
      <c r="D560" s="4">
        <v>7999.69</v>
      </c>
      <c r="E560" s="4">
        <v>8002.3</v>
      </c>
      <c r="F560" s="4">
        <v>4552400</v>
      </c>
      <c r="G560" s="35">
        <f t="shared" si="121"/>
        <v>24.880000000000109</v>
      </c>
      <c r="H560" s="35">
        <f t="shared" si="120"/>
        <v>-97.779999999999745</v>
      </c>
      <c r="I560" s="35">
        <f t="shared" ca="1" si="110"/>
        <v>0</v>
      </c>
      <c r="J560" s="35">
        <f t="shared" ca="1" si="111"/>
        <v>-2</v>
      </c>
      <c r="K560" s="35">
        <f t="shared" ca="1" si="112"/>
        <v>145.79999999999927</v>
      </c>
      <c r="L560" s="35">
        <f t="shared" ca="1" si="113"/>
        <v>1434.2899999999981</v>
      </c>
      <c r="M560" s="35">
        <f t="shared" ca="1" si="114"/>
        <v>391.55000000000018</v>
      </c>
      <c r="N560" s="34">
        <f ca="1">AVERAGE(E560:OFFSET(E560,-N$5+1,0))</f>
        <v>7934.4179999999997</v>
      </c>
      <c r="O560" s="34">
        <f ca="1">AVERAGE(E560:OFFSET(E560,-O$5+1,0))</f>
        <v>7784.454285714286</v>
      </c>
      <c r="P560" s="34">
        <f t="shared" ca="1" si="115"/>
        <v>0</v>
      </c>
      <c r="Q560" s="12">
        <f ca="1">100*(MAX(C560:OFFSET(C560,-$Q$5+1,0))-E560)/(MAX(C560:OFFSET(C560,-$Q$5+1,0))-MIN(D560:OFFSET(D560,-$Q$5+1,0)))</f>
        <v>30.83176077805193</v>
      </c>
      <c r="R560" s="37">
        <f t="shared" ca="1" si="116"/>
        <v>-1</v>
      </c>
      <c r="S560" s="15">
        <f ca="1">AVERAGE(E560:OFFSET(E560,-S$5+1,0))</f>
        <v>8045.251666666667</v>
      </c>
      <c r="T560" s="15">
        <f t="shared" ca="1" si="117"/>
        <v>-0.53387598606300268</v>
      </c>
      <c r="U560" s="14">
        <f t="shared" ca="1" si="118"/>
        <v>0</v>
      </c>
      <c r="V560" s="20">
        <f t="shared" si="122"/>
        <v>0</v>
      </c>
      <c r="W560" s="20">
        <f t="shared" si="123"/>
        <v>72.899999999999636</v>
      </c>
      <c r="X560" s="20">
        <f ca="1">AVERAGE(V560:OFFSET(V560,-$X$5+1,0))</f>
        <v>17.602000000000043</v>
      </c>
      <c r="Y560" s="20">
        <f ca="1">AVERAGE(W560:OFFSET(W560,-$X$5+1,0))</f>
        <v>18.063999999999943</v>
      </c>
      <c r="Z560" s="20">
        <f t="shared" ca="1" si="109"/>
        <v>49.35232434251121</v>
      </c>
      <c r="AA560" s="20">
        <f t="shared" ca="1" si="119"/>
        <v>0</v>
      </c>
    </row>
    <row r="561" spans="1:27">
      <c r="A561" s="5">
        <v>39188</v>
      </c>
      <c r="B561" s="4">
        <v>8088.83</v>
      </c>
      <c r="C561" s="4">
        <v>8096.84</v>
      </c>
      <c r="D561" s="4">
        <v>8030.5</v>
      </c>
      <c r="E561" s="4">
        <v>8043.54</v>
      </c>
      <c r="F561" s="4">
        <v>4500200</v>
      </c>
      <c r="G561" s="35">
        <f t="shared" si="121"/>
        <v>86.529999999999745</v>
      </c>
      <c r="H561" s="35">
        <f t="shared" si="120"/>
        <v>-45.289999999999964</v>
      </c>
      <c r="I561" s="35">
        <f t="shared" ca="1" si="110"/>
        <v>0</v>
      </c>
      <c r="J561" s="35">
        <f t="shared" ca="1" si="111"/>
        <v>-2</v>
      </c>
      <c r="K561" s="35">
        <f t="shared" ca="1" si="112"/>
        <v>-82.479999999999563</v>
      </c>
      <c r="L561" s="35">
        <f t="shared" ca="1" si="113"/>
        <v>1351.8099999999986</v>
      </c>
      <c r="M561" s="35">
        <f t="shared" ca="1" si="114"/>
        <v>309.07000000000062</v>
      </c>
      <c r="N561" s="34">
        <f ca="1">AVERAGE(E561:OFFSET(E561,-N$5+1,0))</f>
        <v>7949.0759999999991</v>
      </c>
      <c r="O561" s="34">
        <f ca="1">AVERAGE(E561:OFFSET(E561,-O$5+1,0))</f>
        <v>7809.4178571428574</v>
      </c>
      <c r="P561" s="34">
        <f t="shared" ca="1" si="115"/>
        <v>0</v>
      </c>
      <c r="Q561" s="12">
        <f ca="1">100*(MAX(C561:OFFSET(C561,-$Q$5+1,0))-E561)/(MAX(C561:OFFSET(C561,-$Q$5+1,0))-MIN(D561:OFFSET(D561,-$Q$5+1,0)))</f>
        <v>24.185561636695336</v>
      </c>
      <c r="R561" s="37">
        <f t="shared" ca="1" si="116"/>
        <v>0</v>
      </c>
      <c r="S561" s="15">
        <f ca="1">AVERAGE(E561:OFFSET(E561,-S$5+1,0))</f>
        <v>8051.7400000000007</v>
      </c>
      <c r="T561" s="15">
        <f t="shared" ca="1" si="117"/>
        <v>-0.10184134112627491</v>
      </c>
      <c r="U561" s="14">
        <f t="shared" ca="1" si="118"/>
        <v>0</v>
      </c>
      <c r="V561" s="20">
        <f t="shared" si="122"/>
        <v>41.239999999999782</v>
      </c>
      <c r="W561" s="20">
        <f t="shared" si="123"/>
        <v>0</v>
      </c>
      <c r="X561" s="20">
        <f ca="1">AVERAGE(V561:OFFSET(V561,-$X$5+1,0))</f>
        <v>15.459999999999855</v>
      </c>
      <c r="Y561" s="20">
        <f ca="1">AVERAGE(W561:OFFSET(W561,-$X$5+1,0))</f>
        <v>18.063999999999943</v>
      </c>
      <c r="Z561" s="20">
        <f t="shared" ca="1" si="109"/>
        <v>46.11621524877684</v>
      </c>
      <c r="AA561" s="20">
        <f t="shared" ca="1" si="119"/>
        <v>0</v>
      </c>
    </row>
    <row r="562" spans="1:27">
      <c r="A562" s="5">
        <v>39189</v>
      </c>
      <c r="B562" s="4">
        <v>8100.61</v>
      </c>
      <c r="C562" s="4">
        <v>8100.61</v>
      </c>
      <c r="D562" s="4">
        <v>7952.18</v>
      </c>
      <c r="E562" s="4">
        <v>7959.29</v>
      </c>
      <c r="F562" s="4">
        <v>5567400</v>
      </c>
      <c r="G562" s="35">
        <f t="shared" si="121"/>
        <v>57.069999999999709</v>
      </c>
      <c r="H562" s="35">
        <f t="shared" si="120"/>
        <v>-141.31999999999971</v>
      </c>
      <c r="I562" s="35">
        <f t="shared" ca="1" si="110"/>
        <v>0</v>
      </c>
      <c r="J562" s="35">
        <f t="shared" ca="1" si="111"/>
        <v>-2</v>
      </c>
      <c r="K562" s="35">
        <f t="shared" ca="1" si="112"/>
        <v>168.5</v>
      </c>
      <c r="L562" s="35">
        <f t="shared" ca="1" si="113"/>
        <v>1520.3099999999986</v>
      </c>
      <c r="M562" s="35">
        <f t="shared" ca="1" si="114"/>
        <v>477.57000000000062</v>
      </c>
      <c r="N562" s="34">
        <f ca="1">AVERAGE(E562:OFFSET(E562,-N$5+1,0))</f>
        <v>7955.7406666666648</v>
      </c>
      <c r="O562" s="34">
        <f ca="1">AVERAGE(E562:OFFSET(E562,-O$5+1,0))</f>
        <v>7827.5689285714298</v>
      </c>
      <c r="P562" s="34">
        <f t="shared" ca="1" si="115"/>
        <v>0</v>
      </c>
      <c r="Q562" s="12">
        <f ca="1">100*(MAX(C562:OFFSET(C562,-$Q$5+1,0))-E562)/(MAX(C562:OFFSET(C562,-$Q$5+1,0))-MIN(D562:OFFSET(D562,-$Q$5+1,0)))</f>
        <v>61.67996362283499</v>
      </c>
      <c r="R562" s="37">
        <f t="shared" ca="1" si="116"/>
        <v>-1</v>
      </c>
      <c r="S562" s="15">
        <f ca="1">AVERAGE(E562:OFFSET(E562,-S$5+1,0))</f>
        <v>8035.5283333333327</v>
      </c>
      <c r="T562" s="15">
        <f t="shared" ca="1" si="117"/>
        <v>-0.9487656588438319</v>
      </c>
      <c r="U562" s="14">
        <f t="shared" ca="1" si="118"/>
        <v>0</v>
      </c>
      <c r="V562" s="20">
        <f t="shared" si="122"/>
        <v>0</v>
      </c>
      <c r="W562" s="20">
        <f t="shared" si="123"/>
        <v>84.25</v>
      </c>
      <c r="X562" s="20">
        <f ca="1">AVERAGE(V562:OFFSET(V562,-$X$5+1,0))</f>
        <v>15.459999999999855</v>
      </c>
      <c r="Y562" s="20">
        <f ca="1">AVERAGE(W562:OFFSET(W562,-$X$5+1,0))</f>
        <v>33.27999999999993</v>
      </c>
      <c r="Z562" s="20">
        <f t="shared" ca="1" si="109"/>
        <v>31.719327041444245</v>
      </c>
      <c r="AA562" s="20">
        <f t="shared" ca="1" si="119"/>
        <v>0</v>
      </c>
    </row>
    <row r="563" spans="1:27">
      <c r="A563" s="5">
        <v>39190</v>
      </c>
      <c r="B563" s="4">
        <v>7981.36</v>
      </c>
      <c r="C563" s="4">
        <v>8003.31</v>
      </c>
      <c r="D563" s="4">
        <v>7946.35</v>
      </c>
      <c r="E563" s="4">
        <v>8003.31</v>
      </c>
      <c r="F563" s="4">
        <v>3931400</v>
      </c>
      <c r="G563" s="35">
        <f t="shared" si="121"/>
        <v>22.069999999999709</v>
      </c>
      <c r="H563" s="35">
        <f t="shared" si="120"/>
        <v>21.950000000000728</v>
      </c>
      <c r="I563" s="35">
        <f t="shared" ca="1" si="110"/>
        <v>0</v>
      </c>
      <c r="J563" s="35">
        <f t="shared" ca="1" si="111"/>
        <v>-2</v>
      </c>
      <c r="K563" s="35">
        <f t="shared" ca="1" si="112"/>
        <v>-88.040000000000873</v>
      </c>
      <c r="L563" s="35">
        <f t="shared" ca="1" si="113"/>
        <v>1432.2699999999977</v>
      </c>
      <c r="M563" s="35">
        <f t="shared" ca="1" si="114"/>
        <v>389.52999999999975</v>
      </c>
      <c r="N563" s="34">
        <f ca="1">AVERAGE(E563:OFFSET(E563,-N$5+1,0))</f>
        <v>7964.1066666666648</v>
      </c>
      <c r="O563" s="34">
        <f ca="1">AVERAGE(E563:OFFSET(E563,-O$5+1,0))</f>
        <v>7846.2267857142861</v>
      </c>
      <c r="P563" s="34">
        <f t="shared" ca="1" si="115"/>
        <v>0</v>
      </c>
      <c r="Q563" s="12">
        <f ca="1">100*(MAX(C563:OFFSET(C563,-$Q$5+1,0))-E563)/(MAX(C563:OFFSET(C563,-$Q$5+1,0))-MIN(D563:OFFSET(D563,-$Q$5+1,0)))</f>
        <v>46.010847694864687</v>
      </c>
      <c r="R563" s="37">
        <f t="shared" ca="1" si="116"/>
        <v>0</v>
      </c>
      <c r="S563" s="15">
        <f ca="1">AVERAGE(E563:OFFSET(E563,-S$5+1,0))</f>
        <v>8028.0149999999994</v>
      </c>
      <c r="T563" s="15">
        <f t="shared" ca="1" si="117"/>
        <v>-0.30773485101857706</v>
      </c>
      <c r="U563" s="14">
        <f t="shared" ca="1" si="118"/>
        <v>0</v>
      </c>
      <c r="V563" s="20">
        <f t="shared" si="122"/>
        <v>44.020000000000437</v>
      </c>
      <c r="W563" s="20">
        <f t="shared" si="123"/>
        <v>0</v>
      </c>
      <c r="X563" s="20">
        <f ca="1">AVERAGE(V563:OFFSET(V563,-$X$5+1,0))</f>
        <v>17.052000000000042</v>
      </c>
      <c r="Y563" s="20">
        <f ca="1">AVERAGE(W563:OFFSET(W563,-$X$5+1,0))</f>
        <v>33.27999999999993</v>
      </c>
      <c r="Z563" s="20">
        <f t="shared" ca="1" si="109"/>
        <v>33.879043153461126</v>
      </c>
      <c r="AA563" s="20">
        <f t="shared" ca="1" si="119"/>
        <v>0</v>
      </c>
    </row>
    <row r="564" spans="1:27">
      <c r="A564" s="5">
        <v>39191</v>
      </c>
      <c r="B564" s="4">
        <v>7978.59</v>
      </c>
      <c r="C564" s="4">
        <v>7991.69</v>
      </c>
      <c r="D564" s="4">
        <v>7883.92</v>
      </c>
      <c r="E564" s="4">
        <v>7888.63</v>
      </c>
      <c r="F564" s="4">
        <v>4428800</v>
      </c>
      <c r="G564" s="35">
        <f t="shared" si="121"/>
        <v>-24.720000000000255</v>
      </c>
      <c r="H564" s="35">
        <f t="shared" si="120"/>
        <v>-89.960000000000036</v>
      </c>
      <c r="I564" s="35">
        <f t="shared" ca="1" si="110"/>
        <v>0</v>
      </c>
      <c r="J564" s="35">
        <f t="shared" ca="1" si="111"/>
        <v>-2</v>
      </c>
      <c r="K564" s="35">
        <f t="shared" ca="1" si="112"/>
        <v>229.36000000000058</v>
      </c>
      <c r="L564" s="35">
        <f t="shared" ca="1" si="113"/>
        <v>1661.6299999999983</v>
      </c>
      <c r="M564" s="35">
        <f t="shared" ca="1" si="114"/>
        <v>618.89000000000033</v>
      </c>
      <c r="N564" s="34">
        <f ca="1">AVERAGE(E564:OFFSET(E564,-N$5+1,0))</f>
        <v>7967.003999999999</v>
      </c>
      <c r="O564" s="34">
        <f ca="1">AVERAGE(E564:OFFSET(E564,-O$5+1,0))</f>
        <v>7857.4682142857155</v>
      </c>
      <c r="P564" s="34">
        <f t="shared" ca="1" si="115"/>
        <v>0</v>
      </c>
      <c r="Q564" s="12">
        <f ca="1">100*(MAX(C564:OFFSET(C564,-$Q$5+1,0))-E564)/(MAX(C564:OFFSET(C564,-$Q$5+1,0))-MIN(D564:OFFSET(D564,-$Q$5+1,0)))</f>
        <v>97.902751803366272</v>
      </c>
      <c r="R564" s="37">
        <f t="shared" ca="1" si="116"/>
        <v>0</v>
      </c>
      <c r="S564" s="15">
        <f ca="1">AVERAGE(E564:OFFSET(E564,-S$5+1,0))</f>
        <v>7995.3783333333331</v>
      </c>
      <c r="T564" s="15">
        <f t="shared" ca="1" si="117"/>
        <v>-1.3351254797823784</v>
      </c>
      <c r="U564" s="14">
        <f t="shared" ca="1" si="118"/>
        <v>0</v>
      </c>
      <c r="V564" s="20">
        <f t="shared" si="122"/>
        <v>0</v>
      </c>
      <c r="W564" s="20">
        <f t="shared" si="123"/>
        <v>114.68000000000029</v>
      </c>
      <c r="X564" s="20">
        <f ca="1">AVERAGE(V564:OFFSET(V564,-$X$5+1,0))</f>
        <v>17.052000000000042</v>
      </c>
      <c r="Y564" s="20">
        <f ca="1">AVERAGE(W564:OFFSET(W564,-$X$5+1,0))</f>
        <v>54.365999999999985</v>
      </c>
      <c r="Z564" s="20">
        <f t="shared" ca="1" si="109"/>
        <v>23.876333697387267</v>
      </c>
      <c r="AA564" s="20">
        <f t="shared" ca="1" si="119"/>
        <v>0</v>
      </c>
    </row>
    <row r="565" spans="1:27">
      <c r="A565" s="5">
        <v>39192</v>
      </c>
      <c r="B565" s="4">
        <v>7915.91</v>
      </c>
      <c r="C565" s="4">
        <v>7945.7</v>
      </c>
      <c r="D565" s="4">
        <v>7912.49</v>
      </c>
      <c r="E565" s="4">
        <v>7942.67</v>
      </c>
      <c r="F565" s="4">
        <v>3683600</v>
      </c>
      <c r="G565" s="35">
        <f t="shared" si="121"/>
        <v>27.279999999999745</v>
      </c>
      <c r="H565" s="35">
        <f t="shared" si="120"/>
        <v>26.760000000000218</v>
      </c>
      <c r="I565" s="35">
        <f t="shared" ca="1" si="110"/>
        <v>1</v>
      </c>
      <c r="J565" s="35">
        <f t="shared" ca="1" si="111"/>
        <v>-2</v>
      </c>
      <c r="K565" s="35">
        <f t="shared" ca="1" si="112"/>
        <v>-108.07999999999993</v>
      </c>
      <c r="L565" s="35">
        <f t="shared" ca="1" si="113"/>
        <v>1553.5499999999984</v>
      </c>
      <c r="M565" s="35">
        <f t="shared" ca="1" si="114"/>
        <v>510.8100000000004</v>
      </c>
      <c r="N565" s="34">
        <f ca="1">AVERAGE(E565:OFFSET(E565,-N$5+1,0))</f>
        <v>7977.3059999999987</v>
      </c>
      <c r="O565" s="34">
        <f ca="1">AVERAGE(E565:OFFSET(E565,-O$5+1,0))</f>
        <v>7870.8421428571446</v>
      </c>
      <c r="P565" s="34">
        <f t="shared" ca="1" si="115"/>
        <v>0</v>
      </c>
      <c r="Q565" s="12">
        <f ca="1">100*(MAX(C565:OFFSET(C565,-$Q$5+1,0))-E565)/(MAX(C565:OFFSET(C565,-$Q$5+1,0))-MIN(D565:OFFSET(D565,-$Q$5+1,0)))</f>
        <v>73.840056995280065</v>
      </c>
      <c r="R565" s="37">
        <f t="shared" ca="1" si="116"/>
        <v>1</v>
      </c>
      <c r="S565" s="15">
        <f ca="1">AVERAGE(E565:OFFSET(E565,-S$5+1,0))</f>
        <v>7973.29</v>
      </c>
      <c r="T565" s="15">
        <f t="shared" ca="1" si="117"/>
        <v>-0.3840321874659004</v>
      </c>
      <c r="U565" s="14">
        <f t="shared" ca="1" si="118"/>
        <v>0</v>
      </c>
      <c r="V565" s="20">
        <f t="shared" si="122"/>
        <v>54.039999999999964</v>
      </c>
      <c r="W565" s="20">
        <f t="shared" si="123"/>
        <v>0</v>
      </c>
      <c r="X565" s="20">
        <f ca="1">AVERAGE(V565:OFFSET(V565,-$X$5+1,0))</f>
        <v>27.860000000000035</v>
      </c>
      <c r="Y565" s="20">
        <f ca="1">AVERAGE(W565:OFFSET(W565,-$X$5+1,0))</f>
        <v>39.786000000000058</v>
      </c>
      <c r="Z565" s="20">
        <f t="shared" ref="Z565:Z628" ca="1" si="124">IF(Y565=0,100,100-(100/(1+X565/Y565)))</f>
        <v>41.184992460751552</v>
      </c>
      <c r="AA565" s="20">
        <f t="shared" ca="1" si="119"/>
        <v>1</v>
      </c>
    </row>
    <row r="566" spans="1:27">
      <c r="A566" s="5">
        <v>39195</v>
      </c>
      <c r="B566" s="4">
        <v>8009.55</v>
      </c>
      <c r="C566" s="4">
        <v>8062.7</v>
      </c>
      <c r="D566" s="4">
        <v>8006.42</v>
      </c>
      <c r="E566" s="4">
        <v>8010.46</v>
      </c>
      <c r="F566" s="4">
        <v>4000600</v>
      </c>
      <c r="G566" s="35">
        <f t="shared" si="121"/>
        <v>66.880000000000109</v>
      </c>
      <c r="H566" s="35">
        <f t="shared" si="120"/>
        <v>0.90999999999985448</v>
      </c>
      <c r="I566" s="35">
        <f t="shared" ref="I566:I629" ca="1" si="125">IF(OR(P566=1,AA566=1),1,IF(OR(P566=-1,AA566=-1),-1,0))</f>
        <v>0</v>
      </c>
      <c r="J566" s="35">
        <f t="shared" ref="J566:J629" ca="1" si="126">IF(AND(J565&lt;=0,I565=1),1,IF(AND(J565&gt;=0,I565=-1),-1,IF(-1*M565/E565&gt;K$9,0,IF(M565/E565&gt;J$9,0,IF(J565+I565&gt;J$5,J$5,IF(J565+I565&lt;J$7,J$7,J565+I565))))))</f>
        <v>1</v>
      </c>
      <c r="K566" s="35">
        <f t="shared" ref="K566:K629" ca="1" si="127">J565*G566+J566*H566</f>
        <v>-132.85000000000036</v>
      </c>
      <c r="L566" s="35">
        <f t="shared" ref="L566:L629" ca="1" si="128">L565+K566</f>
        <v>1420.699999999998</v>
      </c>
      <c r="M566" s="35">
        <f t="shared" ref="M566:M629" ca="1" si="129">IF(M565/E565&gt;J$9,0,IF(-M565/E565&gt;K$9,0,K566+M565))</f>
        <v>377.96000000000004</v>
      </c>
      <c r="N566" s="34">
        <f ca="1">AVERAGE(E566:OFFSET(E566,-N$5+1,0))</f>
        <v>7988.1146666666655</v>
      </c>
      <c r="O566" s="34">
        <f ca="1">AVERAGE(E566:OFFSET(E566,-O$5+1,0))</f>
        <v>7884.4603571428588</v>
      </c>
      <c r="P566" s="34">
        <f t="shared" ref="P566:P629" ca="1" si="130">IF(AND(N565&lt;=O565,N566&gt;O566),1,IF(AND(N565&gt;=O565,N566&lt;O566),-1,0))</f>
        <v>0</v>
      </c>
      <c r="Q566" s="12">
        <f ca="1">100*(MAX(C566:OFFSET(C566,-$Q$5+1,0))-E566)/(MAX(C566:OFFSET(C566,-$Q$5+1,0))-MIN(D566:OFFSET(D566,-$Q$5+1,0)))</f>
        <v>43.654822335025379</v>
      </c>
      <c r="R566" s="37">
        <f t="shared" ref="R566:R629" ca="1" si="131">IF(Q565&gt;$Q$8,1,IF(Q565&lt;$R$8,-1,0))</f>
        <v>1</v>
      </c>
      <c r="S566" s="15">
        <f ca="1">AVERAGE(E566:OFFSET(E566,-S$5+1,0))</f>
        <v>7974.6500000000005</v>
      </c>
      <c r="T566" s="15">
        <f t="shared" ref="T566:T629" ca="1" si="132">100*(E566-S566)/S566</f>
        <v>0.44904792059838977</v>
      </c>
      <c r="U566" s="14">
        <f t="shared" ref="U566:U629" ca="1" si="133">IF(T565&lt;$T$8,1,IF(T565&gt;$U$8,-1,0))</f>
        <v>0</v>
      </c>
      <c r="V566" s="20">
        <f t="shared" si="122"/>
        <v>67.789999999999964</v>
      </c>
      <c r="W566" s="20">
        <f t="shared" si="123"/>
        <v>0</v>
      </c>
      <c r="X566" s="20">
        <f ca="1">AVERAGE(V566:OFFSET(V566,-$X$5+1,0))</f>
        <v>33.170000000000073</v>
      </c>
      <c r="Y566" s="20">
        <f ca="1">AVERAGE(W566:OFFSET(W566,-$X$5+1,0))</f>
        <v>39.786000000000058</v>
      </c>
      <c r="Z566" s="20">
        <f t="shared" ca="1" si="124"/>
        <v>45.465760184220649</v>
      </c>
      <c r="AA566" s="20">
        <f t="shared" ref="AA566:AA629" ca="1" si="134">IF(Z565&lt;$Z$8,1,IF(Z566&gt;$AA$8,-1,0))</f>
        <v>0</v>
      </c>
    </row>
    <row r="567" spans="1:27">
      <c r="A567" s="5">
        <v>39196</v>
      </c>
      <c r="B567" s="4">
        <v>8011.81</v>
      </c>
      <c r="C567" s="4">
        <v>8051.67</v>
      </c>
      <c r="D567" s="4">
        <v>7998.22</v>
      </c>
      <c r="E567" s="4">
        <v>8045.01</v>
      </c>
      <c r="F567" s="4">
        <v>4030600</v>
      </c>
      <c r="G567" s="35">
        <f t="shared" si="121"/>
        <v>1.3500000000003638</v>
      </c>
      <c r="H567" s="35">
        <f t="shared" si="120"/>
        <v>33.199999999999818</v>
      </c>
      <c r="I567" s="35">
        <f t="shared" ca="1" si="125"/>
        <v>0</v>
      </c>
      <c r="J567" s="35">
        <f t="shared" ca="1" si="126"/>
        <v>1</v>
      </c>
      <c r="K567" s="35">
        <f t="shared" ca="1" si="127"/>
        <v>34.550000000000182</v>
      </c>
      <c r="L567" s="35">
        <f t="shared" ca="1" si="128"/>
        <v>1455.2499999999982</v>
      </c>
      <c r="M567" s="35">
        <f t="shared" ca="1" si="129"/>
        <v>412.51000000000022</v>
      </c>
      <c r="N567" s="34">
        <f ca="1">AVERAGE(E567:OFFSET(E567,-N$5+1,0))</f>
        <v>7998.8213333333324</v>
      </c>
      <c r="O567" s="34">
        <f ca="1">AVERAGE(E567:OFFSET(E567,-O$5+1,0))</f>
        <v>7897.3535714285745</v>
      </c>
      <c r="P567" s="34">
        <f t="shared" ca="1" si="130"/>
        <v>0</v>
      </c>
      <c r="Q567" s="12">
        <f ca="1">100*(MAX(C567:OFFSET(C567,-$Q$5+1,0))-E567)/(MAX(C567:OFFSET(C567,-$Q$5+1,0))-MIN(D567:OFFSET(D567,-$Q$5+1,0)))</f>
        <v>28.270549470121917</v>
      </c>
      <c r="R567" s="37">
        <f t="shared" ca="1" si="131"/>
        <v>0</v>
      </c>
      <c r="S567" s="15">
        <f ca="1">AVERAGE(E567:OFFSET(E567,-S$5+1,0))</f>
        <v>7974.8950000000004</v>
      </c>
      <c r="T567" s="15">
        <f t="shared" ca="1" si="132"/>
        <v>0.87919652860632991</v>
      </c>
      <c r="U567" s="14">
        <f t="shared" ca="1" si="133"/>
        <v>0</v>
      </c>
      <c r="V567" s="20">
        <f t="shared" si="122"/>
        <v>34.550000000000182</v>
      </c>
      <c r="W567" s="20">
        <f t="shared" si="123"/>
        <v>0</v>
      </c>
      <c r="X567" s="20">
        <f ca="1">AVERAGE(V567:OFFSET(V567,-$X$5+1,0))</f>
        <v>40.080000000000112</v>
      </c>
      <c r="Y567" s="20">
        <f ca="1">AVERAGE(W567:OFFSET(W567,-$X$5+1,0))</f>
        <v>22.936000000000057</v>
      </c>
      <c r="Z567" s="20">
        <f t="shared" ca="1" si="124"/>
        <v>63.602894502983375</v>
      </c>
      <c r="AA567" s="20">
        <f t="shared" ca="1" si="134"/>
        <v>0</v>
      </c>
    </row>
    <row r="568" spans="1:27">
      <c r="A568" s="5">
        <v>39197</v>
      </c>
      <c r="B568" s="4">
        <v>8035.74</v>
      </c>
      <c r="C568" s="4">
        <v>8041.27</v>
      </c>
      <c r="D568" s="4">
        <v>7984.65</v>
      </c>
      <c r="E568" s="4">
        <v>7984.65</v>
      </c>
      <c r="F568" s="4">
        <v>3929400</v>
      </c>
      <c r="G568" s="35">
        <f t="shared" si="121"/>
        <v>-9.2700000000004366</v>
      </c>
      <c r="H568" s="35">
        <f t="shared" si="120"/>
        <v>-51.090000000000146</v>
      </c>
      <c r="I568" s="35">
        <f t="shared" ca="1" si="125"/>
        <v>0</v>
      </c>
      <c r="J568" s="35">
        <f t="shared" ca="1" si="126"/>
        <v>1</v>
      </c>
      <c r="K568" s="35">
        <f t="shared" ca="1" si="127"/>
        <v>-60.360000000000582</v>
      </c>
      <c r="L568" s="35">
        <f t="shared" ca="1" si="128"/>
        <v>1394.8899999999976</v>
      </c>
      <c r="M568" s="35">
        <f t="shared" ca="1" si="129"/>
        <v>352.14999999999964</v>
      </c>
      <c r="N568" s="34">
        <f ca="1">AVERAGE(E568:OFFSET(E568,-N$5+1,0))</f>
        <v>8005.4653333333326</v>
      </c>
      <c r="O568" s="34">
        <f ca="1">AVERAGE(E568:OFFSET(E568,-O$5+1,0))</f>
        <v>7912.1528571428589</v>
      </c>
      <c r="P568" s="34">
        <f t="shared" ca="1" si="130"/>
        <v>0</v>
      </c>
      <c r="Q568" s="12">
        <f ca="1">100*(MAX(C568:OFFSET(C568,-$Q$5+1,0))-E568)/(MAX(C568:OFFSET(C568,-$Q$5+1,0))-MIN(D568:OFFSET(D568,-$Q$5+1,0)))</f>
        <v>55.147386232077835</v>
      </c>
      <c r="R568" s="37">
        <f t="shared" ca="1" si="131"/>
        <v>-1</v>
      </c>
      <c r="S568" s="15">
        <f ca="1">AVERAGE(E568:OFFSET(E568,-S$5+1,0))</f>
        <v>7979.1216666666669</v>
      </c>
      <c r="T568" s="15">
        <f t="shared" ca="1" si="132"/>
        <v>6.9284986045866859E-2</v>
      </c>
      <c r="U568" s="14">
        <f t="shared" ca="1" si="133"/>
        <v>0</v>
      </c>
      <c r="V568" s="20">
        <f t="shared" si="122"/>
        <v>0</v>
      </c>
      <c r="W568" s="20">
        <f t="shared" si="123"/>
        <v>60.360000000000582</v>
      </c>
      <c r="X568" s="20">
        <f ca="1">AVERAGE(V568:OFFSET(V568,-$X$5+1,0))</f>
        <v>31.276000000000021</v>
      </c>
      <c r="Y568" s="20">
        <f ca="1">AVERAGE(W568:OFFSET(W568,-$X$5+1,0))</f>
        <v>35.008000000000173</v>
      </c>
      <c r="Z568" s="20">
        <f t="shared" ca="1" si="124"/>
        <v>47.184840987266803</v>
      </c>
      <c r="AA568" s="20">
        <f t="shared" ca="1" si="134"/>
        <v>0</v>
      </c>
    </row>
    <row r="569" spans="1:27">
      <c r="A569" s="5">
        <v>39198</v>
      </c>
      <c r="B569" s="4">
        <v>8046.72</v>
      </c>
      <c r="C569" s="4">
        <v>8052.55</v>
      </c>
      <c r="D569" s="4">
        <v>8000.04</v>
      </c>
      <c r="E569" s="4">
        <v>8000.04</v>
      </c>
      <c r="F569" s="4">
        <v>3566400</v>
      </c>
      <c r="G569" s="35">
        <f t="shared" si="121"/>
        <v>62.070000000000618</v>
      </c>
      <c r="H569" s="35">
        <f t="shared" si="120"/>
        <v>-46.680000000000291</v>
      </c>
      <c r="I569" s="35">
        <f t="shared" ca="1" si="125"/>
        <v>0</v>
      </c>
      <c r="J569" s="35">
        <f t="shared" ca="1" si="126"/>
        <v>1</v>
      </c>
      <c r="K569" s="35">
        <f t="shared" ca="1" si="127"/>
        <v>15.390000000000327</v>
      </c>
      <c r="L569" s="35">
        <f t="shared" ca="1" si="128"/>
        <v>1410.2799999999979</v>
      </c>
      <c r="M569" s="35">
        <f t="shared" ca="1" si="129"/>
        <v>367.53999999999996</v>
      </c>
      <c r="N569" s="34">
        <f ca="1">AVERAGE(E569:OFFSET(E569,-N$5+1,0))</f>
        <v>8009.9406666666664</v>
      </c>
      <c r="O569" s="34">
        <f ca="1">AVERAGE(E569:OFFSET(E569,-O$5+1,0))</f>
        <v>7923.0128571428586</v>
      </c>
      <c r="P569" s="34">
        <f t="shared" ca="1" si="130"/>
        <v>0</v>
      </c>
      <c r="Q569" s="12">
        <f ca="1">100*(MAX(C569:OFFSET(C569,-$Q$5+1,0))-E569)/(MAX(C569:OFFSET(C569,-$Q$5+1,0))-MIN(D569:OFFSET(D569,-$Q$5+1,0)))</f>
        <v>48.294594353905097</v>
      </c>
      <c r="R569" s="37">
        <f t="shared" ca="1" si="131"/>
        <v>0</v>
      </c>
      <c r="S569" s="15">
        <f ca="1">AVERAGE(E569:OFFSET(E569,-S$5+1,0))</f>
        <v>7978.5766666666668</v>
      </c>
      <c r="T569" s="15">
        <f t="shared" ca="1" si="132"/>
        <v>0.26901205854176752</v>
      </c>
      <c r="U569" s="14">
        <f t="shared" ca="1" si="133"/>
        <v>0</v>
      </c>
      <c r="V569" s="20">
        <f t="shared" si="122"/>
        <v>15.390000000000327</v>
      </c>
      <c r="W569" s="20">
        <f t="shared" si="123"/>
        <v>0</v>
      </c>
      <c r="X569" s="20">
        <f ca="1">AVERAGE(V569:OFFSET(V569,-$X$5+1,0))</f>
        <v>34.354000000000084</v>
      </c>
      <c r="Y569" s="20">
        <f ca="1">AVERAGE(W569:OFFSET(W569,-$X$5+1,0))</f>
        <v>12.072000000000116</v>
      </c>
      <c r="Z569" s="20">
        <f t="shared" ca="1" si="124"/>
        <v>73.997329082841375</v>
      </c>
      <c r="AA569" s="20">
        <f t="shared" ca="1" si="134"/>
        <v>0</v>
      </c>
    </row>
    <row r="570" spans="1:27">
      <c r="A570" s="5">
        <v>39199</v>
      </c>
      <c r="B570" s="4">
        <v>8019.49</v>
      </c>
      <c r="C570" s="4">
        <v>8026.51</v>
      </c>
      <c r="D570" s="4">
        <v>7949.42</v>
      </c>
      <c r="E570" s="4">
        <v>7949.42</v>
      </c>
      <c r="F570" s="4">
        <v>3479200</v>
      </c>
      <c r="G570" s="35">
        <f t="shared" si="121"/>
        <v>19.449999999999818</v>
      </c>
      <c r="H570" s="35">
        <f t="shared" si="120"/>
        <v>-70.069999999999709</v>
      </c>
      <c r="I570" s="35">
        <f t="shared" ca="1" si="125"/>
        <v>0</v>
      </c>
      <c r="J570" s="35">
        <f t="shared" ca="1" si="126"/>
        <v>1</v>
      </c>
      <c r="K570" s="35">
        <f t="shared" ca="1" si="127"/>
        <v>-50.619999999999891</v>
      </c>
      <c r="L570" s="35">
        <f t="shared" ca="1" si="128"/>
        <v>1359.659999999998</v>
      </c>
      <c r="M570" s="35">
        <f t="shared" ca="1" si="129"/>
        <v>316.92000000000007</v>
      </c>
      <c r="N570" s="34">
        <f ca="1">AVERAGE(E570:OFFSET(E570,-N$5+1,0))</f>
        <v>8006.261333333332</v>
      </c>
      <c r="O570" s="34">
        <f ca="1">AVERAGE(E570:OFFSET(E570,-O$5+1,0))</f>
        <v>7931.2135714285732</v>
      </c>
      <c r="P570" s="34">
        <f t="shared" ca="1" si="130"/>
        <v>0</v>
      </c>
      <c r="Q570" s="12">
        <f ca="1">100*(MAX(C570:OFFSET(C570,-$Q$5+1,0))-E570)/(MAX(C570:OFFSET(C570,-$Q$5+1,0))-MIN(D570:OFFSET(D570,-$Q$5+1,0)))</f>
        <v>69.772486039964875</v>
      </c>
      <c r="R570" s="37">
        <f t="shared" ca="1" si="131"/>
        <v>0</v>
      </c>
      <c r="S570" s="15">
        <f ca="1">AVERAGE(E570:OFFSET(E570,-S$5+1,0))</f>
        <v>7988.708333333333</v>
      </c>
      <c r="T570" s="15">
        <f t="shared" ca="1" si="132"/>
        <v>-0.49179831950304387</v>
      </c>
      <c r="U570" s="14">
        <f t="shared" ca="1" si="133"/>
        <v>0</v>
      </c>
      <c r="V570" s="20">
        <f t="shared" si="122"/>
        <v>0</v>
      </c>
      <c r="W570" s="20">
        <f t="shared" si="123"/>
        <v>50.619999999999891</v>
      </c>
      <c r="X570" s="20">
        <f ca="1">AVERAGE(V570:OFFSET(V570,-$X$5+1,0))</f>
        <v>23.546000000000095</v>
      </c>
      <c r="Y570" s="20">
        <f ca="1">AVERAGE(W570:OFFSET(W570,-$X$5+1,0))</f>
        <v>22.196000000000094</v>
      </c>
      <c r="Z570" s="20">
        <f t="shared" ca="1" si="124"/>
        <v>51.475667876349959</v>
      </c>
      <c r="AA570" s="20">
        <f t="shared" ca="1" si="134"/>
        <v>0</v>
      </c>
    </row>
    <row r="571" spans="1:27">
      <c r="A571" s="5">
        <v>39202</v>
      </c>
      <c r="B571" s="4">
        <v>7956.03</v>
      </c>
      <c r="C571" s="4">
        <v>7956.03</v>
      </c>
      <c r="D571" s="4">
        <v>7843.05</v>
      </c>
      <c r="E571" s="4">
        <v>7875.42</v>
      </c>
      <c r="F571" s="4">
        <v>3466400</v>
      </c>
      <c r="G571" s="35">
        <f t="shared" si="121"/>
        <v>6.6099999999996726</v>
      </c>
      <c r="H571" s="35">
        <f t="shared" si="120"/>
        <v>-80.609999999999673</v>
      </c>
      <c r="I571" s="35">
        <f t="shared" ca="1" si="125"/>
        <v>0</v>
      </c>
      <c r="J571" s="35">
        <f t="shared" ca="1" si="126"/>
        <v>1</v>
      </c>
      <c r="K571" s="35">
        <f t="shared" ca="1" si="127"/>
        <v>-74</v>
      </c>
      <c r="L571" s="35">
        <f t="shared" ca="1" si="128"/>
        <v>1285.659999999998</v>
      </c>
      <c r="M571" s="35">
        <f t="shared" ca="1" si="129"/>
        <v>242.92000000000007</v>
      </c>
      <c r="N571" s="34">
        <f ca="1">AVERAGE(E571:OFFSET(E571,-N$5+1,0))</f>
        <v>7994.185333333332</v>
      </c>
      <c r="O571" s="34">
        <f ca="1">AVERAGE(E571:OFFSET(E571,-O$5+1,0))</f>
        <v>7936.1407142857161</v>
      </c>
      <c r="P571" s="34">
        <f t="shared" ca="1" si="130"/>
        <v>0</v>
      </c>
      <c r="Q571" s="12">
        <f ca="1">100*(MAX(C571:OFFSET(C571,-$Q$5+1,0))-E571)/(MAX(C571:OFFSET(C571,-$Q$5+1,0))-MIN(D571:OFFSET(D571,-$Q$5+1,0)))</f>
        <v>87.432054666873753</v>
      </c>
      <c r="R571" s="37">
        <f t="shared" ca="1" si="131"/>
        <v>0</v>
      </c>
      <c r="S571" s="15">
        <f ca="1">AVERAGE(E571:OFFSET(E571,-S$5+1,0))</f>
        <v>7977.5</v>
      </c>
      <c r="T571" s="15">
        <f t="shared" ca="1" si="132"/>
        <v>-1.2795988718270126</v>
      </c>
      <c r="U571" s="14">
        <f t="shared" ca="1" si="133"/>
        <v>0</v>
      </c>
      <c r="V571" s="20">
        <f t="shared" si="122"/>
        <v>0</v>
      </c>
      <c r="W571" s="20">
        <f t="shared" si="123"/>
        <v>74</v>
      </c>
      <c r="X571" s="20">
        <f ca="1">AVERAGE(V571:OFFSET(V571,-$X$5+1,0))</f>
        <v>9.9880000000001026</v>
      </c>
      <c r="Y571" s="20">
        <f ca="1">AVERAGE(W571:OFFSET(W571,-$X$5+1,0))</f>
        <v>36.996000000000095</v>
      </c>
      <c r="Z571" s="20">
        <f t="shared" ca="1" si="124"/>
        <v>21.258300698110133</v>
      </c>
      <c r="AA571" s="20">
        <f t="shared" ca="1" si="134"/>
        <v>0</v>
      </c>
    </row>
    <row r="572" spans="1:27">
      <c r="A572" s="5">
        <v>39204</v>
      </c>
      <c r="B572" s="4">
        <v>7900.76</v>
      </c>
      <c r="C572" s="4">
        <v>7951.69</v>
      </c>
      <c r="D572" s="4">
        <v>7890.54</v>
      </c>
      <c r="E572" s="4">
        <v>7903.04</v>
      </c>
      <c r="F572" s="4">
        <v>3193200</v>
      </c>
      <c r="G572" s="35">
        <f t="shared" si="121"/>
        <v>25.340000000000146</v>
      </c>
      <c r="H572" s="35">
        <f t="shared" si="120"/>
        <v>2.2799999999997453</v>
      </c>
      <c r="I572" s="35">
        <f t="shared" ca="1" si="125"/>
        <v>1</v>
      </c>
      <c r="J572" s="35">
        <f t="shared" ca="1" si="126"/>
        <v>1</v>
      </c>
      <c r="K572" s="35">
        <f t="shared" ca="1" si="127"/>
        <v>27.619999999999891</v>
      </c>
      <c r="L572" s="35">
        <f t="shared" ca="1" si="128"/>
        <v>1313.2799999999979</v>
      </c>
      <c r="M572" s="35">
        <f t="shared" ca="1" si="129"/>
        <v>270.53999999999996</v>
      </c>
      <c r="N572" s="34">
        <f ca="1">AVERAGE(E572:OFFSET(E572,-N$5+1,0))</f>
        <v>7984.4953333333306</v>
      </c>
      <c r="O572" s="34">
        <f ca="1">AVERAGE(E572:OFFSET(E572,-O$5+1,0))</f>
        <v>7942.0992857142874</v>
      </c>
      <c r="P572" s="34">
        <f t="shared" ca="1" si="130"/>
        <v>0</v>
      </c>
      <c r="Q572" s="12">
        <f ca="1">100*(MAX(C572:OFFSET(C572,-$Q$5+1,0))-E572)/(MAX(C572:OFFSET(C572,-$Q$5+1,0))-MIN(D572:OFFSET(D572,-$Q$5+1,0)))</f>
        <v>72.688367857955896</v>
      </c>
      <c r="R572" s="37">
        <f t="shared" ca="1" si="131"/>
        <v>1</v>
      </c>
      <c r="S572" s="15">
        <f ca="1">AVERAGE(E572:OFFSET(E572,-S$5+1,0))</f>
        <v>7959.5966666666673</v>
      </c>
      <c r="T572" s="15">
        <f t="shared" ca="1" si="132"/>
        <v>-0.71054689119508097</v>
      </c>
      <c r="U572" s="14">
        <f t="shared" ca="1" si="133"/>
        <v>0</v>
      </c>
      <c r="V572" s="20">
        <f t="shared" si="122"/>
        <v>27.619999999999891</v>
      </c>
      <c r="W572" s="20">
        <f t="shared" si="123"/>
        <v>0</v>
      </c>
      <c r="X572" s="20">
        <f ca="1">AVERAGE(V572:OFFSET(V572,-$X$5+1,0))</f>
        <v>8.6020000000000429</v>
      </c>
      <c r="Y572" s="20">
        <f ca="1">AVERAGE(W572:OFFSET(W572,-$X$5+1,0))</f>
        <v>36.996000000000095</v>
      </c>
      <c r="Z572" s="20">
        <f t="shared" ca="1" si="124"/>
        <v>18.864862493969071</v>
      </c>
      <c r="AA572" s="20">
        <f t="shared" ca="1" si="134"/>
        <v>1</v>
      </c>
    </row>
    <row r="573" spans="1:27">
      <c r="A573" s="5">
        <v>39205</v>
      </c>
      <c r="B573" s="4">
        <v>7954.16</v>
      </c>
      <c r="C573" s="4">
        <v>7965.93</v>
      </c>
      <c r="D573" s="4">
        <v>7861.43</v>
      </c>
      <c r="E573" s="4">
        <v>7926.66</v>
      </c>
      <c r="F573" s="4">
        <v>4287600</v>
      </c>
      <c r="G573" s="35">
        <f t="shared" si="121"/>
        <v>51.119999999999891</v>
      </c>
      <c r="H573" s="35">
        <f t="shared" si="120"/>
        <v>-27.5</v>
      </c>
      <c r="I573" s="35">
        <f t="shared" ca="1" si="125"/>
        <v>1</v>
      </c>
      <c r="J573" s="35">
        <f t="shared" ca="1" si="126"/>
        <v>2</v>
      </c>
      <c r="K573" s="35">
        <f t="shared" ca="1" si="127"/>
        <v>-3.8800000000001091</v>
      </c>
      <c r="L573" s="35">
        <f t="shared" ca="1" si="128"/>
        <v>1309.3999999999978</v>
      </c>
      <c r="M573" s="35">
        <f t="shared" ca="1" si="129"/>
        <v>266.65999999999985</v>
      </c>
      <c r="N573" s="34">
        <f ca="1">AVERAGE(E573:OFFSET(E573,-N$5+1,0))</f>
        <v>7973.9759999999978</v>
      </c>
      <c r="O573" s="34">
        <f ca="1">AVERAGE(E573:OFFSET(E573,-O$5+1,0))</f>
        <v>7948.1575000000012</v>
      </c>
      <c r="P573" s="34">
        <f t="shared" ca="1" si="130"/>
        <v>0</v>
      </c>
      <c r="Q573" s="12">
        <f ca="1">100*(MAX(C573:OFFSET(C573,-$Q$5+1,0))-E573)/(MAX(C573:OFFSET(C573,-$Q$5+1,0))-MIN(D573:OFFSET(D573,-$Q$5+1,0)))</f>
        <v>61.934896426132568</v>
      </c>
      <c r="R573" s="37">
        <f t="shared" ca="1" si="131"/>
        <v>1</v>
      </c>
      <c r="S573" s="15">
        <f ca="1">AVERAGE(E573:OFFSET(E573,-S$5+1,0))</f>
        <v>7939.871666666666</v>
      </c>
      <c r="T573" s="15">
        <f t="shared" ca="1" si="132"/>
        <v>-0.16639647618149328</v>
      </c>
      <c r="U573" s="14">
        <f t="shared" ca="1" si="133"/>
        <v>0</v>
      </c>
      <c r="V573" s="20">
        <f t="shared" si="122"/>
        <v>23.619999999999891</v>
      </c>
      <c r="W573" s="20">
        <f t="shared" si="123"/>
        <v>0</v>
      </c>
      <c r="X573" s="20">
        <f ca="1">AVERAGE(V573:OFFSET(V573,-$X$5+1,0))</f>
        <v>13.326000000000022</v>
      </c>
      <c r="Y573" s="20">
        <f ca="1">AVERAGE(W573:OFFSET(W573,-$X$5+1,0))</f>
        <v>24.923999999999978</v>
      </c>
      <c r="Z573" s="20">
        <f t="shared" ca="1" si="124"/>
        <v>34.839215686274557</v>
      </c>
      <c r="AA573" s="20">
        <f t="shared" ca="1" si="134"/>
        <v>1</v>
      </c>
    </row>
    <row r="574" spans="1:27">
      <c r="A574" s="5">
        <v>39206</v>
      </c>
      <c r="B574" s="4">
        <v>7990.97</v>
      </c>
      <c r="C574" s="4">
        <v>8066.06</v>
      </c>
      <c r="D574" s="4">
        <v>7990.97</v>
      </c>
      <c r="E574" s="4">
        <v>8066.06</v>
      </c>
      <c r="F574" s="4">
        <v>3767600</v>
      </c>
      <c r="G574" s="35">
        <f t="shared" si="121"/>
        <v>64.3100000000004</v>
      </c>
      <c r="H574" s="35">
        <f t="shared" si="120"/>
        <v>75.090000000000146</v>
      </c>
      <c r="I574" s="35">
        <f t="shared" ca="1" si="125"/>
        <v>0</v>
      </c>
      <c r="J574" s="35">
        <f t="shared" ca="1" si="126"/>
        <v>2</v>
      </c>
      <c r="K574" s="35">
        <f t="shared" ca="1" si="127"/>
        <v>278.80000000000109</v>
      </c>
      <c r="L574" s="35">
        <f t="shared" ca="1" si="128"/>
        <v>1588.1999999999989</v>
      </c>
      <c r="M574" s="35">
        <f t="shared" ca="1" si="129"/>
        <v>545.46000000000095</v>
      </c>
      <c r="N574" s="34">
        <f ca="1">AVERAGE(E574:OFFSET(E574,-N$5+1,0))</f>
        <v>7973.3666666666659</v>
      </c>
      <c r="O574" s="34">
        <f ca="1">AVERAGE(E574:OFFSET(E574,-O$5+1,0))</f>
        <v>7956.8142857142875</v>
      </c>
      <c r="P574" s="34">
        <f t="shared" ca="1" si="130"/>
        <v>0</v>
      </c>
      <c r="Q574" s="12">
        <f ca="1">100*(MAX(C574:OFFSET(C574,-$Q$5+1,0))-E574)/(MAX(C574:OFFSET(C574,-$Q$5+1,0))-MIN(D574:OFFSET(D574,-$Q$5+1,0)))</f>
        <v>0</v>
      </c>
      <c r="R574" s="37">
        <f t="shared" ca="1" si="131"/>
        <v>0</v>
      </c>
      <c r="S574" s="15">
        <f ca="1">AVERAGE(E574:OFFSET(E574,-S$5+1,0))</f>
        <v>7953.44</v>
      </c>
      <c r="T574" s="15">
        <f t="shared" ca="1" si="132"/>
        <v>1.4159910680158625</v>
      </c>
      <c r="U574" s="14">
        <f t="shared" ca="1" si="133"/>
        <v>0</v>
      </c>
      <c r="V574" s="20">
        <f t="shared" si="122"/>
        <v>139.40000000000055</v>
      </c>
      <c r="W574" s="20">
        <f t="shared" si="123"/>
        <v>0</v>
      </c>
      <c r="X574" s="20">
        <f ca="1">AVERAGE(V574:OFFSET(V574,-$X$5+1,0))</f>
        <v>38.128000000000064</v>
      </c>
      <c r="Y574" s="20">
        <f ca="1">AVERAGE(W574:OFFSET(W574,-$X$5+1,0))</f>
        <v>24.923999999999978</v>
      </c>
      <c r="Z574" s="20">
        <f t="shared" ca="1" si="124"/>
        <v>60.470722578189495</v>
      </c>
      <c r="AA574" s="20">
        <f t="shared" ca="1" si="134"/>
        <v>0</v>
      </c>
    </row>
    <row r="575" spans="1:27">
      <c r="A575" s="5">
        <v>39209</v>
      </c>
      <c r="B575" s="4">
        <v>8122.2</v>
      </c>
      <c r="C575" s="4">
        <v>8132.8</v>
      </c>
      <c r="D575" s="4">
        <v>8095.04</v>
      </c>
      <c r="E575" s="4">
        <v>8115.27</v>
      </c>
      <c r="F575" s="4">
        <v>3750000</v>
      </c>
      <c r="G575" s="35">
        <f t="shared" si="121"/>
        <v>56.139999999999418</v>
      </c>
      <c r="H575" s="35">
        <f t="shared" si="120"/>
        <v>-6.9299999999993815</v>
      </c>
      <c r="I575" s="35">
        <f t="shared" ca="1" si="125"/>
        <v>0</v>
      </c>
      <c r="J575" s="35">
        <f t="shared" ca="1" si="126"/>
        <v>2</v>
      </c>
      <c r="K575" s="35">
        <f t="shared" ca="1" si="127"/>
        <v>98.420000000000073</v>
      </c>
      <c r="L575" s="35">
        <f t="shared" ca="1" si="128"/>
        <v>1686.619999999999</v>
      </c>
      <c r="M575" s="35">
        <f t="shared" ca="1" si="129"/>
        <v>643.88000000000102</v>
      </c>
      <c r="N575" s="34">
        <f ca="1">AVERAGE(E575:OFFSET(E575,-N$5+1,0))</f>
        <v>7980.8980000000001</v>
      </c>
      <c r="O575" s="34">
        <f ca="1">AVERAGE(E575:OFFSET(E575,-O$5+1,0))</f>
        <v>7965.9553571428569</v>
      </c>
      <c r="P575" s="34">
        <f t="shared" ca="1" si="130"/>
        <v>0</v>
      </c>
      <c r="Q575" s="12">
        <f ca="1">100*(MAX(C575:OFFSET(C575,-$Q$5+1,0))-E575)/(MAX(C575:OFFSET(C575,-$Q$5+1,0))-MIN(D575:OFFSET(D575,-$Q$5+1,0)))</f>
        <v>6.0500431406383939</v>
      </c>
      <c r="R575" s="37">
        <f t="shared" ca="1" si="131"/>
        <v>-1</v>
      </c>
      <c r="S575" s="15">
        <f ca="1">AVERAGE(E575:OFFSET(E575,-S$5+1,0))</f>
        <v>7972.6449999999995</v>
      </c>
      <c r="T575" s="15">
        <f t="shared" ca="1" si="132"/>
        <v>1.7889295208804721</v>
      </c>
      <c r="U575" s="14">
        <f t="shared" ca="1" si="133"/>
        <v>0</v>
      </c>
      <c r="V575" s="20">
        <f t="shared" si="122"/>
        <v>49.210000000000036</v>
      </c>
      <c r="W575" s="20">
        <f t="shared" si="123"/>
        <v>0</v>
      </c>
      <c r="X575" s="20">
        <f ca="1">AVERAGE(V575:OFFSET(V575,-$X$5+1,0))</f>
        <v>47.97000000000007</v>
      </c>
      <c r="Y575" s="20">
        <f ca="1">AVERAGE(W575:OFFSET(W575,-$X$5+1,0))</f>
        <v>14.8</v>
      </c>
      <c r="Z575" s="20">
        <f t="shared" ca="1" si="124"/>
        <v>76.421857575274842</v>
      </c>
      <c r="AA575" s="20">
        <f t="shared" ca="1" si="134"/>
        <v>0</v>
      </c>
    </row>
    <row r="576" spans="1:27">
      <c r="A576" s="5">
        <v>39210</v>
      </c>
      <c r="B576" s="4">
        <v>8111.51</v>
      </c>
      <c r="C576" s="4">
        <v>8113.31</v>
      </c>
      <c r="D576" s="4">
        <v>8083.18</v>
      </c>
      <c r="E576" s="4">
        <v>8095.84</v>
      </c>
      <c r="F576" s="4">
        <v>2965800</v>
      </c>
      <c r="G576" s="35">
        <f t="shared" si="121"/>
        <v>-3.7600000000002183</v>
      </c>
      <c r="H576" s="35">
        <f t="shared" si="120"/>
        <v>-15.670000000000073</v>
      </c>
      <c r="I576" s="35">
        <f t="shared" ca="1" si="125"/>
        <v>-1</v>
      </c>
      <c r="J576" s="35">
        <f t="shared" ca="1" si="126"/>
        <v>2</v>
      </c>
      <c r="K576" s="35">
        <f t="shared" ca="1" si="127"/>
        <v>-38.860000000000582</v>
      </c>
      <c r="L576" s="35">
        <f t="shared" ca="1" si="128"/>
        <v>1647.7599999999984</v>
      </c>
      <c r="M576" s="35">
        <f t="shared" ca="1" si="129"/>
        <v>605.02000000000044</v>
      </c>
      <c r="N576" s="34">
        <f ca="1">AVERAGE(E576:OFFSET(E576,-N$5+1,0))</f>
        <v>7984.3846666666668</v>
      </c>
      <c r="O576" s="34">
        <f ca="1">AVERAGE(E576:OFFSET(E576,-O$5+1,0))</f>
        <v>7973.7417857142864</v>
      </c>
      <c r="P576" s="34">
        <f t="shared" ca="1" si="130"/>
        <v>0</v>
      </c>
      <c r="Q576" s="12">
        <f ca="1">100*(MAX(C576:OFFSET(C576,-$Q$5+1,0))-E576)/(MAX(C576:OFFSET(C576,-$Q$5+1,0))-MIN(D576:OFFSET(D576,-$Q$5+1,0)))</f>
        <v>12.755823986195008</v>
      </c>
      <c r="R576" s="37">
        <f t="shared" ca="1" si="131"/>
        <v>-1</v>
      </c>
      <c r="S576" s="15">
        <f ca="1">AVERAGE(E576:OFFSET(E576,-S$5+1,0))</f>
        <v>7997.0483333333323</v>
      </c>
      <c r="T576" s="15">
        <f t="shared" ca="1" si="132"/>
        <v>1.2353516266105835</v>
      </c>
      <c r="U576" s="14">
        <f t="shared" ca="1" si="133"/>
        <v>0</v>
      </c>
      <c r="V576" s="20">
        <f t="shared" si="122"/>
        <v>0</v>
      </c>
      <c r="W576" s="20">
        <f t="shared" si="123"/>
        <v>19.430000000000291</v>
      </c>
      <c r="X576" s="20">
        <f ca="1">AVERAGE(V576:OFFSET(V576,-$X$5+1,0))</f>
        <v>47.97000000000007</v>
      </c>
      <c r="Y576" s="20">
        <f ca="1">AVERAGE(W576:OFFSET(W576,-$X$5+1,0))</f>
        <v>3.8860000000000583</v>
      </c>
      <c r="Z576" s="20">
        <f t="shared" ca="1" si="124"/>
        <v>92.506170934896545</v>
      </c>
      <c r="AA576" s="20">
        <f t="shared" ca="1" si="134"/>
        <v>-1</v>
      </c>
    </row>
    <row r="577" spans="1:27">
      <c r="A577" s="5">
        <v>39211</v>
      </c>
      <c r="B577" s="4">
        <v>8092.1</v>
      </c>
      <c r="C577" s="4">
        <v>8093.51</v>
      </c>
      <c r="D577" s="4">
        <v>8043.46</v>
      </c>
      <c r="E577" s="4">
        <v>8052.7</v>
      </c>
      <c r="F577" s="4">
        <v>2886200</v>
      </c>
      <c r="G577" s="35">
        <f t="shared" si="121"/>
        <v>-3.7399999999997817</v>
      </c>
      <c r="H577" s="35">
        <f t="shared" si="120"/>
        <v>-39.400000000000546</v>
      </c>
      <c r="I577" s="35">
        <f t="shared" ca="1" si="125"/>
        <v>0</v>
      </c>
      <c r="J577" s="35">
        <f t="shared" ca="1" si="126"/>
        <v>-1</v>
      </c>
      <c r="K577" s="35">
        <f t="shared" ca="1" si="127"/>
        <v>31.920000000000982</v>
      </c>
      <c r="L577" s="35">
        <f t="shared" ca="1" si="128"/>
        <v>1679.6799999999994</v>
      </c>
      <c r="M577" s="35">
        <f t="shared" ca="1" si="129"/>
        <v>636.94000000000142</v>
      </c>
      <c r="N577" s="34">
        <f ca="1">AVERAGE(E577:OFFSET(E577,-N$5+1,0))</f>
        <v>7990.6119999999992</v>
      </c>
      <c r="O577" s="34">
        <f ca="1">AVERAGE(E577:OFFSET(E577,-O$5+1,0))</f>
        <v>7981.1535714285719</v>
      </c>
      <c r="P577" s="34">
        <f t="shared" ca="1" si="130"/>
        <v>0</v>
      </c>
      <c r="Q577" s="12">
        <f ca="1">100*(MAX(C577:OFFSET(C577,-$Q$5+1,0))-E577)/(MAX(C577:OFFSET(C577,-$Q$5+1,0))-MIN(D577:OFFSET(D577,-$Q$5+1,0)))</f>
        <v>27.644521138912982</v>
      </c>
      <c r="R577" s="37">
        <f t="shared" ca="1" si="131"/>
        <v>-1</v>
      </c>
      <c r="S577" s="15">
        <f ca="1">AVERAGE(E577:OFFSET(E577,-S$5+1,0))</f>
        <v>8026.5950000000003</v>
      </c>
      <c r="T577" s="15">
        <f t="shared" ca="1" si="132"/>
        <v>0.32523130916658388</v>
      </c>
      <c r="U577" s="14">
        <f t="shared" ca="1" si="133"/>
        <v>0</v>
      </c>
      <c r="V577" s="20">
        <f t="shared" si="122"/>
        <v>0</v>
      </c>
      <c r="W577" s="20">
        <f t="shared" si="123"/>
        <v>43.140000000000327</v>
      </c>
      <c r="X577" s="20">
        <f ca="1">AVERAGE(V577:OFFSET(V577,-$X$5+1,0))</f>
        <v>42.446000000000097</v>
      </c>
      <c r="Y577" s="20">
        <f ca="1">AVERAGE(W577:OFFSET(W577,-$X$5+1,0))</f>
        <v>12.514000000000124</v>
      </c>
      <c r="Z577" s="20">
        <f t="shared" ca="1" si="124"/>
        <v>77.230713245996952</v>
      </c>
      <c r="AA577" s="20">
        <f t="shared" ca="1" si="134"/>
        <v>0</v>
      </c>
    </row>
    <row r="578" spans="1:27">
      <c r="A578" s="5">
        <v>39212</v>
      </c>
      <c r="B578" s="4">
        <v>8094.72</v>
      </c>
      <c r="C578" s="4">
        <v>8105.09</v>
      </c>
      <c r="D578" s="4">
        <v>8071.5</v>
      </c>
      <c r="E578" s="4">
        <v>8096.86</v>
      </c>
      <c r="F578" s="4">
        <v>3357000</v>
      </c>
      <c r="G578" s="35">
        <f t="shared" si="121"/>
        <v>42.020000000000437</v>
      </c>
      <c r="H578" s="35">
        <f t="shared" si="120"/>
        <v>2.1399999999994179</v>
      </c>
      <c r="I578" s="35">
        <f t="shared" ca="1" si="125"/>
        <v>0</v>
      </c>
      <c r="J578" s="35">
        <f t="shared" ca="1" si="126"/>
        <v>-1</v>
      </c>
      <c r="K578" s="35">
        <f t="shared" ca="1" si="127"/>
        <v>-44.159999999999854</v>
      </c>
      <c r="L578" s="35">
        <f t="shared" ca="1" si="128"/>
        <v>1635.5199999999995</v>
      </c>
      <c r="M578" s="35">
        <f t="shared" ca="1" si="129"/>
        <v>592.78000000000156</v>
      </c>
      <c r="N578" s="34">
        <f ca="1">AVERAGE(E578:OFFSET(E578,-N$5+1,0))</f>
        <v>7996.8486666666668</v>
      </c>
      <c r="O578" s="34">
        <f ca="1">AVERAGE(E578:OFFSET(E578,-O$5+1,0))</f>
        <v>7992.1792857142864</v>
      </c>
      <c r="P578" s="34">
        <f t="shared" ca="1" si="130"/>
        <v>0</v>
      </c>
      <c r="Q578" s="12">
        <f ca="1">100*(MAX(C578:OFFSET(C578,-$Q$5+1,0))-E578)/(MAX(C578:OFFSET(C578,-$Q$5+1,0))-MIN(D578:OFFSET(D578,-$Q$5+1,0)))</f>
        <v>12.403796376186543</v>
      </c>
      <c r="R578" s="37">
        <f t="shared" ca="1" si="131"/>
        <v>-1</v>
      </c>
      <c r="S578" s="15">
        <f ca="1">AVERAGE(E578:OFFSET(E578,-S$5+1,0))</f>
        <v>8058.8983333333335</v>
      </c>
      <c r="T578" s="15">
        <f t="shared" ca="1" si="132"/>
        <v>0.4710528051911082</v>
      </c>
      <c r="U578" s="14">
        <f t="shared" ca="1" si="133"/>
        <v>0</v>
      </c>
      <c r="V578" s="20">
        <f t="shared" si="122"/>
        <v>44.159999999999854</v>
      </c>
      <c r="W578" s="20">
        <f t="shared" si="123"/>
        <v>0</v>
      </c>
      <c r="X578" s="20">
        <f ca="1">AVERAGE(V578:OFFSET(V578,-$X$5+1,0))</f>
        <v>46.554000000000087</v>
      </c>
      <c r="Y578" s="20">
        <f ca="1">AVERAGE(W578:OFFSET(W578,-$X$5+1,0))</f>
        <v>12.514000000000124</v>
      </c>
      <c r="Z578" s="20">
        <f t="shared" ca="1" si="124"/>
        <v>78.81424798537266</v>
      </c>
      <c r="AA578" s="20">
        <f t="shared" ca="1" si="134"/>
        <v>0</v>
      </c>
    </row>
    <row r="579" spans="1:27">
      <c r="A579" s="5">
        <v>39213</v>
      </c>
      <c r="B579" s="4">
        <v>8026.36</v>
      </c>
      <c r="C579" s="4">
        <v>8049.5</v>
      </c>
      <c r="D579" s="4">
        <v>8018.64</v>
      </c>
      <c r="E579" s="4">
        <v>8031.54</v>
      </c>
      <c r="F579" s="4">
        <v>2934200</v>
      </c>
      <c r="G579" s="35">
        <f t="shared" si="121"/>
        <v>-70.5</v>
      </c>
      <c r="H579" s="35">
        <f t="shared" si="120"/>
        <v>5.180000000000291</v>
      </c>
      <c r="I579" s="35">
        <f t="shared" ca="1" si="125"/>
        <v>0</v>
      </c>
      <c r="J579" s="35">
        <f t="shared" ca="1" si="126"/>
        <v>-1</v>
      </c>
      <c r="K579" s="35">
        <f t="shared" ca="1" si="127"/>
        <v>65.319999999999709</v>
      </c>
      <c r="L579" s="35">
        <f t="shared" ca="1" si="128"/>
        <v>1700.8399999999992</v>
      </c>
      <c r="M579" s="35">
        <f t="shared" ca="1" si="129"/>
        <v>658.10000000000127</v>
      </c>
      <c r="N579" s="34">
        <f ca="1">AVERAGE(E579:OFFSET(E579,-N$5+1,0))</f>
        <v>8006.3759999999993</v>
      </c>
      <c r="O579" s="34">
        <f ca="1">AVERAGE(E579:OFFSET(E579,-O$5+1,0))</f>
        <v>7998.7225000000008</v>
      </c>
      <c r="P579" s="34">
        <f t="shared" ca="1" si="130"/>
        <v>0</v>
      </c>
      <c r="Q579" s="12">
        <f ca="1">100*(MAX(C579:OFFSET(C579,-$Q$5+1,0))-E579)/(MAX(C579:OFFSET(C579,-$Q$5+1,0))-MIN(D579:OFFSET(D579,-$Q$5+1,0)))</f>
        <v>34.947368421052708</v>
      </c>
      <c r="R579" s="37">
        <f t="shared" ca="1" si="131"/>
        <v>-1</v>
      </c>
      <c r="S579" s="15">
        <f ca="1">AVERAGE(E579:OFFSET(E579,-S$5+1,0))</f>
        <v>8076.378333333334</v>
      </c>
      <c r="T579" s="15">
        <f t="shared" ca="1" si="132"/>
        <v>-0.5551787135611822</v>
      </c>
      <c r="U579" s="14">
        <f t="shared" ca="1" si="133"/>
        <v>0</v>
      </c>
      <c r="V579" s="20">
        <f t="shared" si="122"/>
        <v>0</v>
      </c>
      <c r="W579" s="20">
        <f t="shared" si="123"/>
        <v>65.319999999999709</v>
      </c>
      <c r="X579" s="20">
        <f ca="1">AVERAGE(V579:OFFSET(V579,-$X$5+1,0))</f>
        <v>18.673999999999978</v>
      </c>
      <c r="Y579" s="20">
        <f ca="1">AVERAGE(W579:OFFSET(W579,-$X$5+1,0))</f>
        <v>25.578000000000067</v>
      </c>
      <c r="Z579" s="20">
        <f t="shared" ca="1" si="124"/>
        <v>42.199222634005146</v>
      </c>
      <c r="AA579" s="20">
        <f t="shared" ca="1" si="134"/>
        <v>0</v>
      </c>
    </row>
    <row r="580" spans="1:27">
      <c r="A580" s="5">
        <v>39216</v>
      </c>
      <c r="B580" s="4">
        <v>8072.15</v>
      </c>
      <c r="C580" s="4">
        <v>8072.15</v>
      </c>
      <c r="D580" s="4">
        <v>8013.83</v>
      </c>
      <c r="E580" s="4">
        <v>8030.56</v>
      </c>
      <c r="F580" s="4">
        <v>2857600</v>
      </c>
      <c r="G580" s="35">
        <f t="shared" si="121"/>
        <v>40.609999999999673</v>
      </c>
      <c r="H580" s="35">
        <f t="shared" ref="H580:H643" si="135">E580-B580</f>
        <v>-41.589999999999236</v>
      </c>
      <c r="I580" s="35">
        <f t="shared" ca="1" si="125"/>
        <v>0</v>
      </c>
      <c r="J580" s="35">
        <f t="shared" ca="1" si="126"/>
        <v>0</v>
      </c>
      <c r="K580" s="35">
        <f t="shared" ca="1" si="127"/>
        <v>-40.609999999999673</v>
      </c>
      <c r="L580" s="35">
        <f t="shared" ca="1" si="128"/>
        <v>1660.2299999999996</v>
      </c>
      <c r="M580" s="35">
        <f t="shared" ca="1" si="129"/>
        <v>0</v>
      </c>
      <c r="N580" s="34">
        <f ca="1">AVERAGE(E580:OFFSET(E580,-N$5+1,0))</f>
        <v>8012.2353333333322</v>
      </c>
      <c r="O580" s="34">
        <f ca="1">AVERAGE(E580:OFFSET(E580,-O$5+1,0))</f>
        <v>8003.9421428571432</v>
      </c>
      <c r="P580" s="34">
        <f t="shared" ca="1" si="130"/>
        <v>0</v>
      </c>
      <c r="Q580" s="12">
        <f ca="1">100*(MAX(C580:OFFSET(C580,-$Q$5+1,0))-E580)/(MAX(C580:OFFSET(C580,-$Q$5+1,0))-MIN(D580:OFFSET(D580,-$Q$5+1,0)))</f>
        <v>35.28559102674712</v>
      </c>
      <c r="R580" s="37">
        <f t="shared" ca="1" si="131"/>
        <v>0</v>
      </c>
      <c r="S580" s="15">
        <f ca="1">AVERAGE(E580:OFFSET(E580,-S$5+1,0))</f>
        <v>8070.4616666666661</v>
      </c>
      <c r="T580" s="15">
        <f t="shared" ca="1" si="132"/>
        <v>-0.49441616000074845</v>
      </c>
      <c r="U580" s="14">
        <f t="shared" ca="1" si="133"/>
        <v>0</v>
      </c>
      <c r="V580" s="20">
        <f t="shared" si="122"/>
        <v>0</v>
      </c>
      <c r="W580" s="20">
        <f t="shared" si="123"/>
        <v>0.97999999999956344</v>
      </c>
      <c r="X580" s="20">
        <f ca="1">AVERAGE(V580:OFFSET(V580,-$X$5+1,0))</f>
        <v>8.8319999999999705</v>
      </c>
      <c r="Y580" s="20">
        <f ca="1">AVERAGE(W580:OFFSET(W580,-$X$5+1,0))</f>
        <v>25.77399999999998</v>
      </c>
      <c r="Z580" s="20">
        <f t="shared" ca="1" si="124"/>
        <v>25.521585852164321</v>
      </c>
      <c r="AA580" s="20">
        <f t="shared" ca="1" si="134"/>
        <v>0</v>
      </c>
    </row>
    <row r="581" spans="1:27">
      <c r="A581" s="5">
        <v>39217</v>
      </c>
      <c r="B581" s="4">
        <v>8022.58</v>
      </c>
      <c r="C581" s="4">
        <v>8041.55</v>
      </c>
      <c r="D581" s="4">
        <v>7968.92</v>
      </c>
      <c r="E581" s="4">
        <v>7975.03</v>
      </c>
      <c r="F581" s="4">
        <v>2612000</v>
      </c>
      <c r="G581" s="35">
        <f t="shared" ref="G581:G644" si="136">B581-E580</f>
        <v>-7.9800000000004729</v>
      </c>
      <c r="H581" s="35">
        <f t="shared" si="135"/>
        <v>-47.550000000000182</v>
      </c>
      <c r="I581" s="35">
        <f t="shared" ca="1" si="125"/>
        <v>1</v>
      </c>
      <c r="J581" s="35">
        <f t="shared" ca="1" si="126"/>
        <v>0</v>
      </c>
      <c r="K581" s="35">
        <f t="shared" ca="1" si="127"/>
        <v>0</v>
      </c>
      <c r="L581" s="35">
        <f t="shared" ca="1" si="128"/>
        <v>1660.2299999999996</v>
      </c>
      <c r="M581" s="35">
        <f t="shared" ca="1" si="129"/>
        <v>0</v>
      </c>
      <c r="N581" s="34">
        <f ca="1">AVERAGE(E581:OFFSET(E581,-N$5+1,0))</f>
        <v>8009.873333333333</v>
      </c>
      <c r="O581" s="34">
        <f ca="1">AVERAGE(E581:OFFSET(E581,-O$5+1,0))</f>
        <v>8007.1578571428572</v>
      </c>
      <c r="P581" s="34">
        <f t="shared" ca="1" si="130"/>
        <v>0</v>
      </c>
      <c r="Q581" s="12">
        <f ca="1">100*(MAX(C581:OFFSET(C581,-$Q$5+1,0))-E581)/(MAX(C581:OFFSET(C581,-$Q$5+1,0))-MIN(D581:OFFSET(D581,-$Q$5+1,0)))</f>
        <v>58.138335114419611</v>
      </c>
      <c r="R581" s="37">
        <f t="shared" ca="1" si="131"/>
        <v>0</v>
      </c>
      <c r="S581" s="15">
        <f ca="1">AVERAGE(E581:OFFSET(E581,-S$5+1,0))</f>
        <v>8047.0883333333331</v>
      </c>
      <c r="T581" s="15">
        <f t="shared" ca="1" si="132"/>
        <v>-0.89545846085530389</v>
      </c>
      <c r="U581" s="14">
        <f t="shared" ca="1" si="133"/>
        <v>0</v>
      </c>
      <c r="V581" s="20">
        <f t="shared" ref="V581:V644" si="137">IF(E581-E580&gt;0,E581-E580,0)</f>
        <v>0</v>
      </c>
      <c r="W581" s="20">
        <f t="shared" ref="W581:W644" si="138">IF(E581-E580&lt;0,-(E581-E580),0)</f>
        <v>55.530000000000655</v>
      </c>
      <c r="X581" s="20">
        <f ca="1">AVERAGE(V581:OFFSET(V581,-$X$5+1,0))</f>
        <v>8.8319999999999705</v>
      </c>
      <c r="Y581" s="20">
        <f ca="1">AVERAGE(W581:OFFSET(W581,-$X$5+1,0))</f>
        <v>32.99400000000005</v>
      </c>
      <c r="Z581" s="20">
        <f t="shared" ca="1" si="124"/>
        <v>21.11605221632469</v>
      </c>
      <c r="AA581" s="20">
        <f t="shared" ca="1" si="134"/>
        <v>1</v>
      </c>
    </row>
    <row r="582" spans="1:27">
      <c r="A582" s="5">
        <v>39218</v>
      </c>
      <c r="B582" s="4">
        <v>7988.97</v>
      </c>
      <c r="C582" s="4">
        <v>8014.88</v>
      </c>
      <c r="D582" s="4">
        <v>7978.25</v>
      </c>
      <c r="E582" s="4">
        <v>7988.57</v>
      </c>
      <c r="F582" s="4">
        <v>2492000</v>
      </c>
      <c r="G582" s="35">
        <f t="shared" si="136"/>
        <v>13.940000000000509</v>
      </c>
      <c r="H582" s="35">
        <f t="shared" si="135"/>
        <v>-0.4000000000005457</v>
      </c>
      <c r="I582" s="35">
        <f t="shared" ca="1" si="125"/>
        <v>1</v>
      </c>
      <c r="J582" s="35">
        <f t="shared" ca="1" si="126"/>
        <v>1</v>
      </c>
      <c r="K582" s="35">
        <f t="shared" ca="1" si="127"/>
        <v>-0.4000000000005457</v>
      </c>
      <c r="L582" s="35">
        <f t="shared" ca="1" si="128"/>
        <v>1659.829999999999</v>
      </c>
      <c r="M582" s="35">
        <f t="shared" ca="1" si="129"/>
        <v>-0.4000000000005457</v>
      </c>
      <c r="N582" s="34">
        <f ca="1">AVERAGE(E582:OFFSET(E582,-N$5+1,0))</f>
        <v>8006.1106666666647</v>
      </c>
      <c r="O582" s="34">
        <f ca="1">AVERAGE(E582:OFFSET(E582,-O$5+1,0))</f>
        <v>8009.1457142857153</v>
      </c>
      <c r="P582" s="34">
        <f t="shared" ca="1" si="130"/>
        <v>-1</v>
      </c>
      <c r="Q582" s="12">
        <f ca="1">100*(MAX(C582:OFFSET(C582,-$Q$5+1,0))-E582)/(MAX(C582:OFFSET(C582,-$Q$5+1,0))-MIN(D582:OFFSET(D582,-$Q$5+1,0)))</f>
        <v>53.148837380698133</v>
      </c>
      <c r="R582" s="37">
        <f t="shared" ca="1" si="131"/>
        <v>0</v>
      </c>
      <c r="S582" s="15">
        <f ca="1">AVERAGE(E582:OFFSET(E582,-S$5+1,0))</f>
        <v>8029.21</v>
      </c>
      <c r="T582" s="15">
        <f t="shared" ca="1" si="132"/>
        <v>-0.50615191282828975</v>
      </c>
      <c r="U582" s="14">
        <f t="shared" ca="1" si="133"/>
        <v>0</v>
      </c>
      <c r="V582" s="20">
        <f t="shared" si="137"/>
        <v>13.539999999999964</v>
      </c>
      <c r="W582" s="20">
        <f t="shared" si="138"/>
        <v>0</v>
      </c>
      <c r="X582" s="20">
        <f ca="1">AVERAGE(V582:OFFSET(V582,-$X$5+1,0))</f>
        <v>11.539999999999964</v>
      </c>
      <c r="Y582" s="20">
        <f ca="1">AVERAGE(W582:OFFSET(W582,-$X$5+1,0))</f>
        <v>24.365999999999985</v>
      </c>
      <c r="Z582" s="20">
        <f t="shared" ca="1" si="124"/>
        <v>32.139475296607756</v>
      </c>
      <c r="AA582" s="20">
        <f t="shared" ca="1" si="134"/>
        <v>1</v>
      </c>
    </row>
    <row r="583" spans="1:27">
      <c r="A583" s="5">
        <v>39219</v>
      </c>
      <c r="B583" s="4">
        <v>8029.6</v>
      </c>
      <c r="C583" s="4">
        <v>8080.63</v>
      </c>
      <c r="D583" s="4">
        <v>8029.6</v>
      </c>
      <c r="E583" s="4">
        <v>8037.96</v>
      </c>
      <c r="F583" s="4">
        <v>3142400</v>
      </c>
      <c r="G583" s="35">
        <f t="shared" si="136"/>
        <v>41.030000000000655</v>
      </c>
      <c r="H583" s="35">
        <f t="shared" si="135"/>
        <v>8.3599999999996726</v>
      </c>
      <c r="I583" s="35">
        <f t="shared" ca="1" si="125"/>
        <v>0</v>
      </c>
      <c r="J583" s="35">
        <f t="shared" ca="1" si="126"/>
        <v>2</v>
      </c>
      <c r="K583" s="35">
        <f t="shared" ca="1" si="127"/>
        <v>57.75</v>
      </c>
      <c r="L583" s="35">
        <f t="shared" ca="1" si="128"/>
        <v>1717.579999999999</v>
      </c>
      <c r="M583" s="35">
        <f t="shared" ca="1" si="129"/>
        <v>57.349999999999454</v>
      </c>
      <c r="N583" s="34">
        <f ca="1">AVERAGE(E583:OFFSET(E583,-N$5+1,0))</f>
        <v>8009.6646666666657</v>
      </c>
      <c r="O583" s="34">
        <f ca="1">AVERAGE(E583:OFFSET(E583,-O$5+1,0))</f>
        <v>8010.3367857142848</v>
      </c>
      <c r="P583" s="34">
        <f t="shared" ca="1" si="130"/>
        <v>0</v>
      </c>
      <c r="Q583" s="12">
        <f ca="1">100*(MAX(C583:OFFSET(C583,-$Q$5+1,0))-E583)/(MAX(C583:OFFSET(C583,-$Q$5+1,0))-MIN(D583:OFFSET(D583,-$Q$5+1,0)))</f>
        <v>57.871613375640763</v>
      </c>
      <c r="R583" s="37">
        <f t="shared" ca="1" si="131"/>
        <v>0</v>
      </c>
      <c r="S583" s="15">
        <f ca="1">AVERAGE(E583:OFFSET(E583,-S$5+1,0))</f>
        <v>8026.7533333333331</v>
      </c>
      <c r="T583" s="15">
        <f t="shared" ca="1" si="132"/>
        <v>0.13961643271293916</v>
      </c>
      <c r="U583" s="14">
        <f t="shared" ca="1" si="133"/>
        <v>0</v>
      </c>
      <c r="V583" s="20">
        <f t="shared" si="137"/>
        <v>49.390000000000327</v>
      </c>
      <c r="W583" s="20">
        <f t="shared" si="138"/>
        <v>0</v>
      </c>
      <c r="X583" s="20">
        <f ca="1">AVERAGE(V583:OFFSET(V583,-$X$5+1,0))</f>
        <v>12.586000000000059</v>
      </c>
      <c r="Y583" s="20">
        <f ca="1">AVERAGE(W583:OFFSET(W583,-$X$5+1,0))</f>
        <v>24.365999999999985</v>
      </c>
      <c r="Z583" s="20">
        <f t="shared" ca="1" si="124"/>
        <v>34.060402684563869</v>
      </c>
      <c r="AA583" s="20">
        <f t="shared" ca="1" si="134"/>
        <v>0</v>
      </c>
    </row>
    <row r="584" spans="1:27">
      <c r="A584" s="5">
        <v>39220</v>
      </c>
      <c r="B584" s="4">
        <v>8066.01</v>
      </c>
      <c r="C584" s="4">
        <v>8075.21</v>
      </c>
      <c r="D584" s="4">
        <v>8013.89</v>
      </c>
      <c r="E584" s="4">
        <v>8034.14</v>
      </c>
      <c r="F584" s="4">
        <v>2836000</v>
      </c>
      <c r="G584" s="35">
        <f t="shared" si="136"/>
        <v>28.050000000000182</v>
      </c>
      <c r="H584" s="35">
        <f t="shared" si="135"/>
        <v>-31.869999999999891</v>
      </c>
      <c r="I584" s="35">
        <f t="shared" ca="1" si="125"/>
        <v>1</v>
      </c>
      <c r="J584" s="35">
        <f t="shared" ca="1" si="126"/>
        <v>2</v>
      </c>
      <c r="K584" s="35">
        <f t="shared" ca="1" si="127"/>
        <v>-7.6399999999994179</v>
      </c>
      <c r="L584" s="35">
        <f t="shared" ca="1" si="128"/>
        <v>1709.9399999999996</v>
      </c>
      <c r="M584" s="35">
        <f t="shared" ca="1" si="129"/>
        <v>49.710000000000036</v>
      </c>
      <c r="N584" s="34">
        <f ca="1">AVERAGE(E584:OFFSET(E584,-N$5+1,0))</f>
        <v>8011.9379999999983</v>
      </c>
      <c r="O584" s="34">
        <f ca="1">AVERAGE(E584:OFFSET(E584,-O$5+1,0))</f>
        <v>8009.5360714285707</v>
      </c>
      <c r="P584" s="34">
        <f t="shared" ca="1" si="130"/>
        <v>1</v>
      </c>
      <c r="Q584" s="12">
        <f ca="1">100*(MAX(C584:OFFSET(C584,-$Q$5+1,0))-E584)/(MAX(C584:OFFSET(C584,-$Q$5+1,0))-MIN(D584:OFFSET(D584,-$Q$5+1,0)))</f>
        <v>60.202587258969849</v>
      </c>
      <c r="R584" s="37">
        <f t="shared" ca="1" si="131"/>
        <v>0</v>
      </c>
      <c r="S584" s="15">
        <f ca="1">AVERAGE(E584:OFFSET(E584,-S$5+1,0))</f>
        <v>8016.3</v>
      </c>
      <c r="T584" s="15">
        <f t="shared" ca="1" si="132"/>
        <v>0.22254656138118764</v>
      </c>
      <c r="U584" s="14">
        <f t="shared" ca="1" si="133"/>
        <v>0</v>
      </c>
      <c r="V584" s="20">
        <f t="shared" si="137"/>
        <v>0</v>
      </c>
      <c r="W584" s="20">
        <f t="shared" si="138"/>
        <v>3.819999999999709</v>
      </c>
      <c r="X584" s="20">
        <f ca="1">AVERAGE(V584:OFFSET(V584,-$X$5+1,0))</f>
        <v>12.586000000000059</v>
      </c>
      <c r="Y584" s="20">
        <f ca="1">AVERAGE(W584:OFFSET(W584,-$X$5+1,0))</f>
        <v>12.065999999999985</v>
      </c>
      <c r="Z584" s="20">
        <f t="shared" ca="1" si="124"/>
        <v>51.05468116177201</v>
      </c>
      <c r="AA584" s="20">
        <f t="shared" ca="1" si="134"/>
        <v>0</v>
      </c>
    </row>
    <row r="585" spans="1:27">
      <c r="A585" s="5">
        <v>39223</v>
      </c>
      <c r="B585" s="4">
        <v>8067.23</v>
      </c>
      <c r="C585" s="4">
        <v>8159.26</v>
      </c>
      <c r="D585" s="4">
        <v>8043.9</v>
      </c>
      <c r="E585" s="4">
        <v>8141.59</v>
      </c>
      <c r="F585" s="4">
        <v>3614200</v>
      </c>
      <c r="G585" s="35">
        <f t="shared" si="136"/>
        <v>33.089999999999236</v>
      </c>
      <c r="H585" s="35">
        <f t="shared" si="135"/>
        <v>74.360000000000582</v>
      </c>
      <c r="I585" s="35">
        <f t="shared" ca="1" si="125"/>
        <v>0</v>
      </c>
      <c r="J585" s="35">
        <f t="shared" ca="1" si="126"/>
        <v>2</v>
      </c>
      <c r="K585" s="35">
        <f t="shared" ca="1" si="127"/>
        <v>214.89999999999964</v>
      </c>
      <c r="L585" s="35">
        <f t="shared" ca="1" si="128"/>
        <v>1924.8399999999992</v>
      </c>
      <c r="M585" s="35">
        <f t="shared" ca="1" si="129"/>
        <v>264.60999999999967</v>
      </c>
      <c r="N585" s="34">
        <f ca="1">AVERAGE(E585:OFFSET(E585,-N$5+1,0))</f>
        <v>8024.7493333333323</v>
      </c>
      <c r="O585" s="34">
        <f ca="1">AVERAGE(E585:OFFSET(E585,-O$5+1,0))</f>
        <v>8012.8646428571419</v>
      </c>
      <c r="P585" s="34">
        <f t="shared" ca="1" si="130"/>
        <v>0</v>
      </c>
      <c r="Q585" s="12">
        <f ca="1">100*(MAX(C585:OFFSET(C585,-$Q$5+1,0))-E585)/(MAX(C585:OFFSET(C585,-$Q$5+1,0))-MIN(D585:OFFSET(D585,-$Q$5+1,0)))</f>
        <v>9.2833876221498688</v>
      </c>
      <c r="R585" s="37">
        <f t="shared" ca="1" si="131"/>
        <v>0</v>
      </c>
      <c r="S585" s="15">
        <f ca="1">AVERAGE(E585:OFFSET(E585,-S$5+1,0))</f>
        <v>8034.6416666666673</v>
      </c>
      <c r="T585" s="15">
        <f t="shared" ca="1" si="132"/>
        <v>1.3310902684936101</v>
      </c>
      <c r="U585" s="14">
        <f t="shared" ca="1" si="133"/>
        <v>0</v>
      </c>
      <c r="V585" s="20">
        <f t="shared" si="137"/>
        <v>107.44999999999982</v>
      </c>
      <c r="W585" s="20">
        <f t="shared" si="138"/>
        <v>0</v>
      </c>
      <c r="X585" s="20">
        <f ca="1">AVERAGE(V585:OFFSET(V585,-$X$5+1,0))</f>
        <v>34.076000000000022</v>
      </c>
      <c r="Y585" s="20">
        <f ca="1">AVERAGE(W585:OFFSET(W585,-$X$5+1,0))</f>
        <v>11.870000000000072</v>
      </c>
      <c r="Z585" s="20">
        <f t="shared" ca="1" si="124"/>
        <v>74.165324511382821</v>
      </c>
      <c r="AA585" s="20">
        <f t="shared" ca="1" si="134"/>
        <v>0</v>
      </c>
    </row>
    <row r="586" spans="1:27">
      <c r="A586" s="5">
        <v>39224</v>
      </c>
      <c r="B586" s="4">
        <v>8158.99</v>
      </c>
      <c r="C586" s="4">
        <v>8205.89</v>
      </c>
      <c r="D586" s="4">
        <v>8158.29</v>
      </c>
      <c r="E586" s="4">
        <v>8188.63</v>
      </c>
      <c r="F586" s="4">
        <v>4077400</v>
      </c>
      <c r="G586" s="35">
        <f t="shared" si="136"/>
        <v>17.399999999999636</v>
      </c>
      <c r="H586" s="35">
        <f t="shared" si="135"/>
        <v>29.640000000000327</v>
      </c>
      <c r="I586" s="35">
        <f t="shared" ca="1" si="125"/>
        <v>-1</v>
      </c>
      <c r="J586" s="35">
        <f t="shared" ca="1" si="126"/>
        <v>2</v>
      </c>
      <c r="K586" s="35">
        <f t="shared" ca="1" si="127"/>
        <v>94.079999999999927</v>
      </c>
      <c r="L586" s="35">
        <f t="shared" ca="1" si="128"/>
        <v>2018.9199999999992</v>
      </c>
      <c r="M586" s="35">
        <f t="shared" ca="1" si="129"/>
        <v>358.6899999999996</v>
      </c>
      <c r="N586" s="34">
        <f ca="1">AVERAGE(E586:OFFSET(E586,-N$5+1,0))</f>
        <v>8045.630000000001</v>
      </c>
      <c r="O586" s="34">
        <f ca="1">AVERAGE(E586:OFFSET(E586,-O$5+1,0))</f>
        <v>8016.585357142857</v>
      </c>
      <c r="P586" s="34">
        <f t="shared" ca="1" si="130"/>
        <v>0</v>
      </c>
      <c r="Q586" s="12">
        <f ca="1">100*(MAX(C586:OFFSET(C586,-$Q$5+1,0))-E586)/(MAX(C586:OFFSET(C586,-$Q$5+1,0))-MIN(D586:OFFSET(D586,-$Q$5+1,0)))</f>
        <v>7.2836223994595759</v>
      </c>
      <c r="R586" s="37">
        <f t="shared" ca="1" si="131"/>
        <v>-1</v>
      </c>
      <c r="S586" s="15">
        <f ca="1">AVERAGE(E586:OFFSET(E586,-S$5+1,0))</f>
        <v>8060.9866666666649</v>
      </c>
      <c r="T586" s="15">
        <f t="shared" ca="1" si="132"/>
        <v>1.583470344407822</v>
      </c>
      <c r="U586" s="14">
        <f t="shared" ca="1" si="133"/>
        <v>0</v>
      </c>
      <c r="V586" s="20">
        <f t="shared" si="137"/>
        <v>47.039999999999964</v>
      </c>
      <c r="W586" s="20">
        <f t="shared" si="138"/>
        <v>0</v>
      </c>
      <c r="X586" s="20">
        <f ca="1">AVERAGE(V586:OFFSET(V586,-$X$5+1,0))</f>
        <v>43.484000000000016</v>
      </c>
      <c r="Y586" s="20">
        <f ca="1">AVERAGE(W586:OFFSET(W586,-$X$5+1,0))</f>
        <v>0.76399999999994184</v>
      </c>
      <c r="Z586" s="20">
        <f t="shared" ca="1" si="124"/>
        <v>98.273368287832355</v>
      </c>
      <c r="AA586" s="20">
        <f t="shared" ca="1" si="134"/>
        <v>-1</v>
      </c>
    </row>
    <row r="587" spans="1:27">
      <c r="A587" s="5">
        <v>39225</v>
      </c>
      <c r="B587" s="4">
        <v>8232.5300000000007</v>
      </c>
      <c r="C587" s="4">
        <v>8256.25</v>
      </c>
      <c r="D587" s="4">
        <v>8214.58</v>
      </c>
      <c r="E587" s="4">
        <v>8221.7900000000009</v>
      </c>
      <c r="F587" s="4">
        <v>3983000</v>
      </c>
      <c r="G587" s="35">
        <f t="shared" si="136"/>
        <v>43.900000000000546</v>
      </c>
      <c r="H587" s="35">
        <f t="shared" si="135"/>
        <v>-10.739999999999782</v>
      </c>
      <c r="I587" s="35">
        <f t="shared" ca="1" si="125"/>
        <v>-1</v>
      </c>
      <c r="J587" s="35">
        <f t="shared" ca="1" si="126"/>
        <v>-1</v>
      </c>
      <c r="K587" s="35">
        <f t="shared" ca="1" si="127"/>
        <v>98.540000000000873</v>
      </c>
      <c r="L587" s="35">
        <f t="shared" ca="1" si="128"/>
        <v>2117.46</v>
      </c>
      <c r="M587" s="35">
        <f t="shared" ca="1" si="129"/>
        <v>457.23000000000047</v>
      </c>
      <c r="N587" s="34">
        <f ca="1">AVERAGE(E587:OFFSET(E587,-N$5+1,0))</f>
        <v>8066.880000000001</v>
      </c>
      <c r="O587" s="34">
        <f ca="1">AVERAGE(E587:OFFSET(E587,-O$5+1,0))</f>
        <v>8021.8207142857145</v>
      </c>
      <c r="P587" s="34">
        <f t="shared" ca="1" si="130"/>
        <v>0</v>
      </c>
      <c r="Q587" s="12">
        <f ca="1">100*(MAX(C587:OFFSET(C587,-$Q$5+1,0))-E587)/(MAX(C587:OFFSET(C587,-$Q$5+1,0))-MIN(D587:OFFSET(D587,-$Q$5+1,0)))</f>
        <v>11.993178575157184</v>
      </c>
      <c r="R587" s="37">
        <f t="shared" ca="1" si="131"/>
        <v>-1</v>
      </c>
      <c r="S587" s="15">
        <f ca="1">AVERAGE(E587:OFFSET(E587,-S$5+1,0))</f>
        <v>8102.1133333333337</v>
      </c>
      <c r="T587" s="15">
        <f t="shared" ca="1" si="132"/>
        <v>1.4771043275129103</v>
      </c>
      <c r="U587" s="14">
        <f t="shared" ca="1" si="133"/>
        <v>0</v>
      </c>
      <c r="V587" s="20">
        <f t="shared" si="137"/>
        <v>33.160000000000764</v>
      </c>
      <c r="W587" s="20">
        <f t="shared" si="138"/>
        <v>0</v>
      </c>
      <c r="X587" s="20">
        <f ca="1">AVERAGE(V587:OFFSET(V587,-$X$5+1,0))</f>
        <v>47.408000000000172</v>
      </c>
      <c r="Y587" s="20">
        <f ca="1">AVERAGE(W587:OFFSET(W587,-$X$5+1,0))</f>
        <v>0.76399999999994184</v>
      </c>
      <c r="Z587" s="20">
        <f t="shared" ca="1" si="124"/>
        <v>98.414016441086233</v>
      </c>
      <c r="AA587" s="20">
        <f t="shared" ca="1" si="134"/>
        <v>-1</v>
      </c>
    </row>
    <row r="588" spans="1:27">
      <c r="A588" s="5">
        <v>39226</v>
      </c>
      <c r="B588" s="4">
        <v>8231.65</v>
      </c>
      <c r="C588" s="4">
        <v>8249.48</v>
      </c>
      <c r="D588" s="4">
        <v>8207.9599999999991</v>
      </c>
      <c r="E588" s="4">
        <v>8216.41</v>
      </c>
      <c r="F588" s="4">
        <v>3395800</v>
      </c>
      <c r="G588" s="35">
        <f t="shared" si="136"/>
        <v>9.8599999999987631</v>
      </c>
      <c r="H588" s="35">
        <f t="shared" si="135"/>
        <v>-15.239999999999782</v>
      </c>
      <c r="I588" s="35">
        <f t="shared" ca="1" si="125"/>
        <v>-1</v>
      </c>
      <c r="J588" s="35">
        <f t="shared" ca="1" si="126"/>
        <v>-2</v>
      </c>
      <c r="K588" s="35">
        <f t="shared" ca="1" si="127"/>
        <v>20.6200000000008</v>
      </c>
      <c r="L588" s="35">
        <f t="shared" ca="1" si="128"/>
        <v>2138.0800000000008</v>
      </c>
      <c r="M588" s="35">
        <f t="shared" ca="1" si="129"/>
        <v>477.85000000000127</v>
      </c>
      <c r="N588" s="34">
        <f ca="1">AVERAGE(E588:OFFSET(E588,-N$5+1,0))</f>
        <v>8086.1966666666676</v>
      </c>
      <c r="O588" s="34">
        <f ca="1">AVERAGE(E588:OFFSET(E588,-O$5+1,0))</f>
        <v>8029.4675000000007</v>
      </c>
      <c r="P588" s="34">
        <f t="shared" ca="1" si="130"/>
        <v>0</v>
      </c>
      <c r="Q588" s="12">
        <f ca="1">100*(MAX(C588:OFFSET(C588,-$Q$5+1,0))-E588)/(MAX(C588:OFFSET(C588,-$Q$5+1,0))-MIN(D588:OFFSET(D588,-$Q$5+1,0)))</f>
        <v>13.865590088052119</v>
      </c>
      <c r="R588" s="37">
        <f t="shared" ca="1" si="131"/>
        <v>-1</v>
      </c>
      <c r="S588" s="15">
        <f ca="1">AVERAGE(E588:OFFSET(E588,-S$5+1,0))</f>
        <v>8140.086666666667</v>
      </c>
      <c r="T588" s="15">
        <f t="shared" ca="1" si="132"/>
        <v>0.93762310474990207</v>
      </c>
      <c r="U588" s="14">
        <f t="shared" ca="1" si="133"/>
        <v>0</v>
      </c>
      <c r="V588" s="20">
        <f t="shared" si="137"/>
        <v>0</v>
      </c>
      <c r="W588" s="20">
        <f t="shared" si="138"/>
        <v>5.3800000000010186</v>
      </c>
      <c r="X588" s="20">
        <f ca="1">AVERAGE(V588:OFFSET(V588,-$X$5+1,0))</f>
        <v>37.530000000000108</v>
      </c>
      <c r="Y588" s="20">
        <f ca="1">AVERAGE(W588:OFFSET(W588,-$X$5+1,0))</f>
        <v>1.8400000000001455</v>
      </c>
      <c r="Z588" s="20">
        <f t="shared" ca="1" si="124"/>
        <v>95.326390652780972</v>
      </c>
      <c r="AA588" s="20">
        <f t="shared" ca="1" si="134"/>
        <v>-1</v>
      </c>
    </row>
    <row r="589" spans="1:27">
      <c r="A589" s="5">
        <v>39227</v>
      </c>
      <c r="B589" s="4">
        <v>8170.58</v>
      </c>
      <c r="C589" s="4">
        <v>8170.58</v>
      </c>
      <c r="D589" s="4">
        <v>8130.17</v>
      </c>
      <c r="E589" s="4">
        <v>8159.97</v>
      </c>
      <c r="F589" s="4">
        <v>3235600</v>
      </c>
      <c r="G589" s="35">
        <f t="shared" si="136"/>
        <v>-45.829999999999927</v>
      </c>
      <c r="H589" s="35">
        <f t="shared" si="135"/>
        <v>-10.609999999999673</v>
      </c>
      <c r="I589" s="35">
        <f t="shared" ca="1" si="125"/>
        <v>0</v>
      </c>
      <c r="J589" s="35">
        <f t="shared" ca="1" si="126"/>
        <v>-2</v>
      </c>
      <c r="K589" s="35">
        <f t="shared" ca="1" si="127"/>
        <v>112.8799999999992</v>
      </c>
      <c r="L589" s="35">
        <f t="shared" ca="1" si="128"/>
        <v>2250.96</v>
      </c>
      <c r="M589" s="35">
        <f t="shared" ca="1" si="129"/>
        <v>590.73000000000047</v>
      </c>
      <c r="N589" s="34">
        <f ca="1">AVERAGE(E589:OFFSET(E589,-N$5+1,0))</f>
        <v>8092.4573333333346</v>
      </c>
      <c r="O589" s="34">
        <f ca="1">AVERAGE(E589:OFFSET(E589,-O$5+1,0))</f>
        <v>8033.6257142857148</v>
      </c>
      <c r="P589" s="34">
        <f t="shared" ca="1" si="130"/>
        <v>0</v>
      </c>
      <c r="Q589" s="12">
        <f ca="1">100*(MAX(C589:OFFSET(C589,-$Q$5+1,0))-E589)/(MAX(C589:OFFSET(C589,-$Q$5+1,0))-MIN(D589:OFFSET(D589,-$Q$5+1,0)))</f>
        <v>33.508509379459078</v>
      </c>
      <c r="R589" s="37">
        <f t="shared" ca="1" si="131"/>
        <v>-1</v>
      </c>
      <c r="S589" s="15">
        <f ca="1">AVERAGE(E589:OFFSET(E589,-S$5+1,0))</f>
        <v>8160.4216666666662</v>
      </c>
      <c r="T589" s="15">
        <f t="shared" ca="1" si="132"/>
        <v>-5.5348447067491997E-3</v>
      </c>
      <c r="U589" s="14">
        <f t="shared" ca="1" si="133"/>
        <v>0</v>
      </c>
      <c r="V589" s="20">
        <f t="shared" si="137"/>
        <v>0</v>
      </c>
      <c r="W589" s="20">
        <f t="shared" si="138"/>
        <v>56.4399999999996</v>
      </c>
      <c r="X589" s="20">
        <f ca="1">AVERAGE(V589:OFFSET(V589,-$X$5+1,0))</f>
        <v>37.530000000000108</v>
      </c>
      <c r="Y589" s="20">
        <f ca="1">AVERAGE(W589:OFFSET(W589,-$X$5+1,0))</f>
        <v>12.364000000000123</v>
      </c>
      <c r="Z589" s="20">
        <f t="shared" ca="1" si="124"/>
        <v>75.219465266364566</v>
      </c>
      <c r="AA589" s="20">
        <f t="shared" ca="1" si="134"/>
        <v>0</v>
      </c>
    </row>
    <row r="590" spans="1:27">
      <c r="A590" s="5">
        <v>39230</v>
      </c>
      <c r="B590" s="4">
        <v>8194.83</v>
      </c>
      <c r="C590" s="4">
        <v>8201.65</v>
      </c>
      <c r="D590" s="4">
        <v>8154.22</v>
      </c>
      <c r="E590" s="4">
        <v>8156.82</v>
      </c>
      <c r="F590" s="4">
        <v>2887600</v>
      </c>
      <c r="G590" s="35">
        <f t="shared" si="136"/>
        <v>34.859999999999673</v>
      </c>
      <c r="H590" s="35">
        <f t="shared" si="135"/>
        <v>-38.010000000000218</v>
      </c>
      <c r="I590" s="35">
        <f t="shared" ca="1" si="125"/>
        <v>0</v>
      </c>
      <c r="J590" s="35">
        <f t="shared" ca="1" si="126"/>
        <v>-2</v>
      </c>
      <c r="K590" s="35">
        <f t="shared" ca="1" si="127"/>
        <v>6.3000000000010914</v>
      </c>
      <c r="L590" s="35">
        <f t="shared" ca="1" si="128"/>
        <v>2257.2600000000011</v>
      </c>
      <c r="M590" s="35">
        <f t="shared" ca="1" si="129"/>
        <v>597.03000000000156</v>
      </c>
      <c r="N590" s="34">
        <f ca="1">AVERAGE(E590:OFFSET(E590,-N$5+1,0))</f>
        <v>8095.2273333333333</v>
      </c>
      <c r="O590" s="34">
        <f ca="1">AVERAGE(E590:OFFSET(E590,-O$5+1,0))</f>
        <v>8040.6803571428582</v>
      </c>
      <c r="P590" s="34">
        <f t="shared" ca="1" si="130"/>
        <v>0</v>
      </c>
      <c r="Q590" s="12">
        <f ca="1">100*(MAX(C590:OFFSET(C590,-$Q$5+1,0))-E590)/(MAX(C590:OFFSET(C590,-$Q$5+1,0))-MIN(D590:OFFSET(D590,-$Q$5+1,0)))</f>
        <v>34.60480980057784</v>
      </c>
      <c r="R590" s="37">
        <f t="shared" ca="1" si="131"/>
        <v>0</v>
      </c>
      <c r="S590" s="15">
        <f ca="1">AVERAGE(E590:OFFSET(E590,-S$5+1,0))</f>
        <v>8180.8683333333329</v>
      </c>
      <c r="T590" s="15">
        <f t="shared" ca="1" si="132"/>
        <v>-0.29395820044367554</v>
      </c>
      <c r="U590" s="14">
        <f t="shared" ca="1" si="133"/>
        <v>0</v>
      </c>
      <c r="V590" s="20">
        <f t="shared" si="137"/>
        <v>0</v>
      </c>
      <c r="W590" s="20">
        <f t="shared" si="138"/>
        <v>3.1500000000005457</v>
      </c>
      <c r="X590" s="20">
        <f ca="1">AVERAGE(V590:OFFSET(V590,-$X$5+1,0))</f>
        <v>16.040000000000145</v>
      </c>
      <c r="Y590" s="20">
        <f ca="1">AVERAGE(W590:OFFSET(W590,-$X$5+1,0))</f>
        <v>12.994000000000232</v>
      </c>
      <c r="Z590" s="20">
        <f t="shared" ca="1" si="124"/>
        <v>55.245574154439403</v>
      </c>
      <c r="AA590" s="20">
        <f t="shared" ca="1" si="134"/>
        <v>0</v>
      </c>
    </row>
    <row r="591" spans="1:27">
      <c r="A591" s="5">
        <v>39231</v>
      </c>
      <c r="B591" s="4">
        <v>8178.7</v>
      </c>
      <c r="C591" s="4">
        <v>8229.44</v>
      </c>
      <c r="D591" s="4">
        <v>8166.46</v>
      </c>
      <c r="E591" s="4">
        <v>8181.49</v>
      </c>
      <c r="F591" s="4">
        <v>3047000</v>
      </c>
      <c r="G591" s="35">
        <f t="shared" si="136"/>
        <v>21.880000000000109</v>
      </c>
      <c r="H591" s="35">
        <f t="shared" si="135"/>
        <v>2.7899999999999636</v>
      </c>
      <c r="I591" s="35">
        <f t="shared" ca="1" si="125"/>
        <v>0</v>
      </c>
      <c r="J591" s="35">
        <f t="shared" ca="1" si="126"/>
        <v>-2</v>
      </c>
      <c r="K591" s="35">
        <f t="shared" ca="1" si="127"/>
        <v>-49.340000000000146</v>
      </c>
      <c r="L591" s="35">
        <f t="shared" ca="1" si="128"/>
        <v>2207.920000000001</v>
      </c>
      <c r="M591" s="35">
        <f t="shared" ca="1" si="129"/>
        <v>547.69000000000142</v>
      </c>
      <c r="N591" s="34">
        <f ca="1">AVERAGE(E591:OFFSET(E591,-N$5+1,0))</f>
        <v>8100.9373333333342</v>
      </c>
      <c r="O591" s="34">
        <f ca="1">AVERAGE(E591:OFFSET(E591,-O$5+1,0))</f>
        <v>8047.0439285714292</v>
      </c>
      <c r="P591" s="34">
        <f t="shared" ca="1" si="130"/>
        <v>0</v>
      </c>
      <c r="Q591" s="12">
        <f ca="1">100*(MAX(C591:OFFSET(C591,-$Q$5+1,0))-E591)/(MAX(C591:OFFSET(C591,-$Q$5+1,0))-MIN(D591:OFFSET(D591,-$Q$5+1,0)))</f>
        <v>26.892086330935332</v>
      </c>
      <c r="R591" s="37">
        <f t="shared" ca="1" si="131"/>
        <v>0</v>
      </c>
      <c r="S591" s="15">
        <f ca="1">AVERAGE(E591:OFFSET(E591,-S$5+1,0))</f>
        <v>8187.5183333333334</v>
      </c>
      <c r="T591" s="15">
        <f t="shared" ca="1" si="132"/>
        <v>-7.3628333860223202E-2</v>
      </c>
      <c r="U591" s="14">
        <f t="shared" ca="1" si="133"/>
        <v>0</v>
      </c>
      <c r="V591" s="20">
        <f t="shared" si="137"/>
        <v>24.670000000000073</v>
      </c>
      <c r="W591" s="20">
        <f t="shared" si="138"/>
        <v>0</v>
      </c>
      <c r="X591" s="20">
        <f ca="1">AVERAGE(V591:OFFSET(V591,-$X$5+1,0))</f>
        <v>11.566000000000168</v>
      </c>
      <c r="Y591" s="20">
        <f ca="1">AVERAGE(W591:OFFSET(W591,-$X$5+1,0))</f>
        <v>12.994000000000232</v>
      </c>
      <c r="Z591" s="20">
        <f t="shared" ca="1" si="124"/>
        <v>47.092833876221412</v>
      </c>
      <c r="AA591" s="20">
        <f t="shared" ca="1" si="134"/>
        <v>0</v>
      </c>
    </row>
    <row r="592" spans="1:27">
      <c r="A592" s="5">
        <v>39232</v>
      </c>
      <c r="B592" s="4">
        <v>8163.81</v>
      </c>
      <c r="C592" s="4">
        <v>8177.76</v>
      </c>
      <c r="D592" s="4">
        <v>8110.28</v>
      </c>
      <c r="E592" s="4">
        <v>8147.34</v>
      </c>
      <c r="F592" s="4">
        <v>3248600</v>
      </c>
      <c r="G592" s="35">
        <f t="shared" si="136"/>
        <v>-17.679999999999382</v>
      </c>
      <c r="H592" s="35">
        <f t="shared" si="135"/>
        <v>-16.470000000000255</v>
      </c>
      <c r="I592" s="35">
        <f t="shared" ca="1" si="125"/>
        <v>0</v>
      </c>
      <c r="J592" s="35">
        <f t="shared" ca="1" si="126"/>
        <v>-2</v>
      </c>
      <c r="K592" s="35">
        <f t="shared" ca="1" si="127"/>
        <v>68.299999999999272</v>
      </c>
      <c r="L592" s="35">
        <f t="shared" ca="1" si="128"/>
        <v>2276.2200000000003</v>
      </c>
      <c r="M592" s="35">
        <f t="shared" ca="1" si="129"/>
        <v>615.99000000000069</v>
      </c>
      <c r="N592" s="34">
        <f ca="1">AVERAGE(E592:OFFSET(E592,-N$5+1,0))</f>
        <v>8107.2466666666687</v>
      </c>
      <c r="O592" s="34">
        <f ca="1">AVERAGE(E592:OFFSET(E592,-O$5+1,0))</f>
        <v>8056.2835714285711</v>
      </c>
      <c r="P592" s="34">
        <f t="shared" ca="1" si="130"/>
        <v>0</v>
      </c>
      <c r="Q592" s="12">
        <f ca="1">100*(MAX(C592:OFFSET(C592,-$Q$5+1,0))-E592)/(MAX(C592:OFFSET(C592,-$Q$5+1,0))-MIN(D592:OFFSET(D592,-$Q$5+1,0)))</f>
        <v>44.937283380095728</v>
      </c>
      <c r="R592" s="37">
        <f t="shared" ca="1" si="131"/>
        <v>-1</v>
      </c>
      <c r="S592" s="15">
        <f ca="1">AVERAGE(E592:OFFSET(E592,-S$5+1,0))</f>
        <v>8180.6366666666681</v>
      </c>
      <c r="T592" s="15">
        <f t="shared" ca="1" si="132"/>
        <v>-0.40701803567857575</v>
      </c>
      <c r="U592" s="14">
        <f t="shared" ca="1" si="133"/>
        <v>0</v>
      </c>
      <c r="V592" s="20">
        <f t="shared" si="137"/>
        <v>0</v>
      </c>
      <c r="W592" s="20">
        <f t="shared" si="138"/>
        <v>34.149999999999636</v>
      </c>
      <c r="X592" s="20">
        <f ca="1">AVERAGE(V592:OFFSET(V592,-$X$5+1,0))</f>
        <v>4.9340000000000144</v>
      </c>
      <c r="Y592" s="20">
        <f ca="1">AVERAGE(W592:OFFSET(W592,-$X$5+1,0))</f>
        <v>19.824000000000161</v>
      </c>
      <c r="Z592" s="20">
        <f t="shared" ca="1" si="124"/>
        <v>19.928911866871232</v>
      </c>
      <c r="AA592" s="20">
        <f t="shared" ca="1" si="134"/>
        <v>0</v>
      </c>
    </row>
    <row r="593" spans="1:27">
      <c r="A593" s="5">
        <v>39233</v>
      </c>
      <c r="B593" s="4">
        <v>8204.7199999999993</v>
      </c>
      <c r="C593" s="4">
        <v>8220.81</v>
      </c>
      <c r="D593" s="4">
        <v>8144.95</v>
      </c>
      <c r="E593" s="4">
        <v>8144.95</v>
      </c>
      <c r="F593" s="4">
        <v>4230600</v>
      </c>
      <c r="G593" s="35">
        <f t="shared" si="136"/>
        <v>57.3799999999992</v>
      </c>
      <c r="H593" s="35">
        <f t="shared" si="135"/>
        <v>-59.769999999999527</v>
      </c>
      <c r="I593" s="35">
        <f t="shared" ca="1" si="125"/>
        <v>1</v>
      </c>
      <c r="J593" s="35">
        <f t="shared" ca="1" si="126"/>
        <v>-2</v>
      </c>
      <c r="K593" s="35">
        <f t="shared" ca="1" si="127"/>
        <v>4.7800000000006548</v>
      </c>
      <c r="L593" s="35">
        <f t="shared" ca="1" si="128"/>
        <v>2281.0000000000009</v>
      </c>
      <c r="M593" s="35">
        <f t="shared" ca="1" si="129"/>
        <v>620.77000000000135</v>
      </c>
      <c r="N593" s="34">
        <f ca="1">AVERAGE(E593:OFFSET(E593,-N$5+1,0))</f>
        <v>8110.452666666667</v>
      </c>
      <c r="O593" s="34">
        <f ca="1">AVERAGE(E593:OFFSET(E593,-O$5+1,0))</f>
        <v>8063.5078571428576</v>
      </c>
      <c r="P593" s="34">
        <f t="shared" ca="1" si="130"/>
        <v>0</v>
      </c>
      <c r="Q593" s="12">
        <f ca="1">100*(MAX(C593:OFFSET(C593,-$Q$5+1,0))-E593)/(MAX(C593:OFFSET(C593,-$Q$5+1,0))-MIN(D593:OFFSET(D593,-$Q$5+1,0)))</f>
        <v>45.923419706222283</v>
      </c>
      <c r="R593" s="37">
        <f t="shared" ca="1" si="131"/>
        <v>0</v>
      </c>
      <c r="S593" s="15">
        <f ca="1">AVERAGE(E593:OFFSET(E593,-S$5+1,0))</f>
        <v>8167.829999999999</v>
      </c>
      <c r="T593" s="15">
        <f t="shared" ca="1" si="132"/>
        <v>-0.28012336201903326</v>
      </c>
      <c r="U593" s="14">
        <f t="shared" ca="1" si="133"/>
        <v>0</v>
      </c>
      <c r="V593" s="20">
        <f t="shared" si="137"/>
        <v>0</v>
      </c>
      <c r="W593" s="20">
        <f t="shared" si="138"/>
        <v>2.3900000000003274</v>
      </c>
      <c r="X593" s="20">
        <f ca="1">AVERAGE(V593:OFFSET(V593,-$X$5+1,0))</f>
        <v>4.9340000000000144</v>
      </c>
      <c r="Y593" s="20">
        <f ca="1">AVERAGE(W593:OFFSET(W593,-$X$5+1,0))</f>
        <v>19.22600000000002</v>
      </c>
      <c r="Z593" s="20">
        <f t="shared" ca="1" si="124"/>
        <v>20.4221854304636</v>
      </c>
      <c r="AA593" s="20">
        <f t="shared" ca="1" si="134"/>
        <v>1</v>
      </c>
    </row>
    <row r="594" spans="1:27">
      <c r="A594" s="5">
        <v>39234</v>
      </c>
      <c r="B594" s="4">
        <v>8236.76</v>
      </c>
      <c r="C594" s="4">
        <v>8261.67</v>
      </c>
      <c r="D594" s="4">
        <v>8224.2800000000007</v>
      </c>
      <c r="E594" s="4">
        <v>8249.9</v>
      </c>
      <c r="F594" s="4">
        <v>4198400</v>
      </c>
      <c r="G594" s="35">
        <f t="shared" si="136"/>
        <v>91.8100000000004</v>
      </c>
      <c r="H594" s="35">
        <f t="shared" si="135"/>
        <v>13.139999999999418</v>
      </c>
      <c r="I594" s="35">
        <f t="shared" ca="1" si="125"/>
        <v>1</v>
      </c>
      <c r="J594" s="35">
        <f t="shared" ca="1" si="126"/>
        <v>1</v>
      </c>
      <c r="K594" s="35">
        <f t="shared" ca="1" si="127"/>
        <v>-170.48000000000138</v>
      </c>
      <c r="L594" s="35">
        <f t="shared" ca="1" si="128"/>
        <v>2110.5199999999995</v>
      </c>
      <c r="M594" s="35">
        <f t="shared" ca="1" si="129"/>
        <v>450.28999999999996</v>
      </c>
      <c r="N594" s="34">
        <f ca="1">AVERAGE(E594:OFFSET(E594,-N$5+1,0))</f>
        <v>8125.0099999999993</v>
      </c>
      <c r="O594" s="34">
        <f ca="1">AVERAGE(E594:OFFSET(E594,-O$5+1,0))</f>
        <v>8072.0592857142856</v>
      </c>
      <c r="P594" s="34">
        <f t="shared" ca="1" si="130"/>
        <v>0</v>
      </c>
      <c r="Q594" s="12">
        <f ca="1">100*(MAX(C594:OFFSET(C594,-$Q$5+1,0))-E594)/(MAX(C594:OFFSET(C594,-$Q$5+1,0))-MIN(D594:OFFSET(D594,-$Q$5+1,0)))</f>
        <v>5.4047848647657677</v>
      </c>
      <c r="R594" s="37">
        <f t="shared" ca="1" si="131"/>
        <v>0</v>
      </c>
      <c r="S594" s="15">
        <f ca="1">AVERAGE(E594:OFFSET(E594,-S$5+1,0))</f>
        <v>8173.4116666666669</v>
      </c>
      <c r="T594" s="15">
        <f t="shared" ca="1" si="132"/>
        <v>0.93581892669461908</v>
      </c>
      <c r="U594" s="14">
        <f t="shared" ca="1" si="133"/>
        <v>0</v>
      </c>
      <c r="V594" s="20">
        <f t="shared" si="137"/>
        <v>104.94999999999982</v>
      </c>
      <c r="W594" s="20">
        <f t="shared" si="138"/>
        <v>0</v>
      </c>
      <c r="X594" s="20">
        <f ca="1">AVERAGE(V594:OFFSET(V594,-$X$5+1,0))</f>
        <v>25.923999999999978</v>
      </c>
      <c r="Y594" s="20">
        <f ca="1">AVERAGE(W594:OFFSET(W594,-$X$5+1,0))</f>
        <v>7.9380000000001019</v>
      </c>
      <c r="Z594" s="20">
        <f t="shared" ca="1" si="124"/>
        <v>76.557793396727646</v>
      </c>
      <c r="AA594" s="20">
        <f t="shared" ca="1" si="134"/>
        <v>1</v>
      </c>
    </row>
    <row r="595" spans="1:27">
      <c r="A595" s="5">
        <v>39237</v>
      </c>
      <c r="B595" s="4">
        <v>8310.09</v>
      </c>
      <c r="C595" s="4">
        <v>8317.6</v>
      </c>
      <c r="D595" s="4">
        <v>8282.7900000000009</v>
      </c>
      <c r="E595" s="4">
        <v>8294.7900000000009</v>
      </c>
      <c r="F595" s="4">
        <v>4053200</v>
      </c>
      <c r="G595" s="35">
        <f t="shared" si="136"/>
        <v>60.190000000000509</v>
      </c>
      <c r="H595" s="35">
        <f t="shared" si="135"/>
        <v>-15.299999999999272</v>
      </c>
      <c r="I595" s="35">
        <f t="shared" ca="1" si="125"/>
        <v>0</v>
      </c>
      <c r="J595" s="35">
        <f t="shared" ca="1" si="126"/>
        <v>2</v>
      </c>
      <c r="K595" s="35">
        <f t="shared" ca="1" si="127"/>
        <v>29.590000000001965</v>
      </c>
      <c r="L595" s="35">
        <f t="shared" ca="1" si="128"/>
        <v>2140.1100000000015</v>
      </c>
      <c r="M595" s="35">
        <f t="shared" ca="1" si="129"/>
        <v>479.88000000000193</v>
      </c>
      <c r="N595" s="34">
        <f ca="1">AVERAGE(E595:OFFSET(E595,-N$5+1,0))</f>
        <v>8142.6253333333334</v>
      </c>
      <c r="O595" s="34">
        <f ca="1">AVERAGE(E595:OFFSET(E595,-O$5+1,0))</f>
        <v>8080.9800000000005</v>
      </c>
      <c r="P595" s="34">
        <f t="shared" ca="1" si="130"/>
        <v>0</v>
      </c>
      <c r="Q595" s="12">
        <f ca="1">100*(MAX(C595:OFFSET(C595,-$Q$5+1,0))-E595)/(MAX(C595:OFFSET(C595,-$Q$5+1,0))-MIN(D595:OFFSET(D595,-$Q$5+1,0)))</f>
        <v>11.002315261431324</v>
      </c>
      <c r="R595" s="37">
        <f t="shared" ca="1" si="131"/>
        <v>-1</v>
      </c>
      <c r="S595" s="15">
        <f ca="1">AVERAGE(E595:OFFSET(E595,-S$5+1,0))</f>
        <v>8195.8816666666662</v>
      </c>
      <c r="T595" s="15">
        <f t="shared" ca="1" si="132"/>
        <v>1.2068052877776787</v>
      </c>
      <c r="U595" s="14">
        <f t="shared" ca="1" si="133"/>
        <v>0</v>
      </c>
      <c r="V595" s="20">
        <f t="shared" si="137"/>
        <v>44.890000000001237</v>
      </c>
      <c r="W595" s="20">
        <f t="shared" si="138"/>
        <v>0</v>
      </c>
      <c r="X595" s="20">
        <f ca="1">AVERAGE(V595:OFFSET(V595,-$X$5+1,0))</f>
        <v>34.902000000000228</v>
      </c>
      <c r="Y595" s="20">
        <f ca="1">AVERAGE(W595:OFFSET(W595,-$X$5+1,0))</f>
        <v>7.3079999999999927</v>
      </c>
      <c r="Z595" s="20">
        <f t="shared" ca="1" si="124"/>
        <v>82.686567164179209</v>
      </c>
      <c r="AA595" s="20">
        <f t="shared" ca="1" si="134"/>
        <v>0</v>
      </c>
    </row>
    <row r="596" spans="1:27">
      <c r="A596" s="5">
        <v>39238</v>
      </c>
      <c r="B596" s="4">
        <v>8321.42</v>
      </c>
      <c r="C596" s="4">
        <v>8321.42</v>
      </c>
      <c r="D596" s="4">
        <v>8267.59</v>
      </c>
      <c r="E596" s="4">
        <v>8303.99</v>
      </c>
      <c r="F596" s="4">
        <v>4299400</v>
      </c>
      <c r="G596" s="35">
        <f t="shared" si="136"/>
        <v>26.6299999999992</v>
      </c>
      <c r="H596" s="35">
        <f t="shared" si="135"/>
        <v>-17.430000000000291</v>
      </c>
      <c r="I596" s="35">
        <f t="shared" ca="1" si="125"/>
        <v>0</v>
      </c>
      <c r="J596" s="35">
        <f t="shared" ca="1" si="126"/>
        <v>2</v>
      </c>
      <c r="K596" s="35">
        <f t="shared" ca="1" si="127"/>
        <v>18.399999999997817</v>
      </c>
      <c r="L596" s="35">
        <f t="shared" ca="1" si="128"/>
        <v>2158.5099999999993</v>
      </c>
      <c r="M596" s="35">
        <f t="shared" ca="1" si="129"/>
        <v>498.27999999999975</v>
      </c>
      <c r="N596" s="34">
        <f ca="1">AVERAGE(E596:OFFSET(E596,-N$5+1,0))</f>
        <v>8164.5560000000005</v>
      </c>
      <c r="O596" s="34">
        <f ca="1">AVERAGE(E596:OFFSET(E596,-O$5+1,0))</f>
        <v>8092.3850000000002</v>
      </c>
      <c r="P596" s="34">
        <f t="shared" ca="1" si="130"/>
        <v>0</v>
      </c>
      <c r="Q596" s="12">
        <f ca="1">100*(MAX(C596:OFFSET(C596,-$Q$5+1,0))-E596)/(MAX(C596:OFFSET(C596,-$Q$5+1,0))-MIN(D596:OFFSET(D596,-$Q$5+1,0)))</f>
        <v>8.2551861324241091</v>
      </c>
      <c r="R596" s="37">
        <f t="shared" ca="1" si="131"/>
        <v>-1</v>
      </c>
      <c r="S596" s="15">
        <f ca="1">AVERAGE(E596:OFFSET(E596,-S$5+1,0))</f>
        <v>8220.41</v>
      </c>
      <c r="T596" s="15">
        <f t="shared" ca="1" si="132"/>
        <v>1.01673760797819</v>
      </c>
      <c r="U596" s="14">
        <f t="shared" ca="1" si="133"/>
        <v>0</v>
      </c>
      <c r="V596" s="20">
        <f t="shared" si="137"/>
        <v>9.1999999999989086</v>
      </c>
      <c r="W596" s="20">
        <f t="shared" si="138"/>
        <v>0</v>
      </c>
      <c r="X596" s="20">
        <f ca="1">AVERAGE(V596:OFFSET(V596,-$X$5+1,0))</f>
        <v>31.807999999999993</v>
      </c>
      <c r="Y596" s="20">
        <f ca="1">AVERAGE(W596:OFFSET(W596,-$X$5+1,0))</f>
        <v>7.3079999999999927</v>
      </c>
      <c r="Z596" s="20">
        <f t="shared" ca="1" si="124"/>
        <v>81.317108088761643</v>
      </c>
      <c r="AA596" s="20">
        <f t="shared" ca="1" si="134"/>
        <v>0</v>
      </c>
    </row>
    <row r="597" spans="1:27">
      <c r="A597" s="5">
        <v>39239</v>
      </c>
      <c r="B597" s="4">
        <v>8330.7199999999993</v>
      </c>
      <c r="C597" s="4">
        <v>8376.9699999999993</v>
      </c>
      <c r="D597" s="4">
        <v>8313.59</v>
      </c>
      <c r="E597" s="4">
        <v>8314.68</v>
      </c>
      <c r="F597" s="4">
        <v>4775800</v>
      </c>
      <c r="G597" s="35">
        <f t="shared" si="136"/>
        <v>26.729999999999563</v>
      </c>
      <c r="H597" s="35">
        <f t="shared" si="135"/>
        <v>-16.039999999999054</v>
      </c>
      <c r="I597" s="35">
        <f t="shared" ca="1" si="125"/>
        <v>-1</v>
      </c>
      <c r="J597" s="35">
        <f t="shared" ca="1" si="126"/>
        <v>2</v>
      </c>
      <c r="K597" s="35">
        <f t="shared" ca="1" si="127"/>
        <v>21.380000000001019</v>
      </c>
      <c r="L597" s="35">
        <f t="shared" ca="1" si="128"/>
        <v>2179.8900000000003</v>
      </c>
      <c r="M597" s="35">
        <f t="shared" ca="1" si="129"/>
        <v>519.66000000000076</v>
      </c>
      <c r="N597" s="34">
        <f ca="1">AVERAGE(E597:OFFSET(E597,-N$5+1,0))</f>
        <v>8186.2966666666671</v>
      </c>
      <c r="O597" s="34">
        <f ca="1">AVERAGE(E597:OFFSET(E597,-O$5+1,0))</f>
        <v>8103.6221428571425</v>
      </c>
      <c r="P597" s="34">
        <f t="shared" ca="1" si="130"/>
        <v>0</v>
      </c>
      <c r="Q597" s="12">
        <f ca="1">100*(MAX(C597:OFFSET(C597,-$Q$5+1,0))-E597)/(MAX(C597:OFFSET(C597,-$Q$5+1,0))-MIN(D597:OFFSET(D597,-$Q$5+1,0)))</f>
        <v>23.356706288199462</v>
      </c>
      <c r="R597" s="37">
        <f t="shared" ca="1" si="131"/>
        <v>-1</v>
      </c>
      <c r="S597" s="15">
        <f ca="1">AVERAGE(E597:OFFSET(E597,-S$5+1,0))</f>
        <v>8242.6083333333336</v>
      </c>
      <c r="T597" s="15">
        <f t="shared" ca="1" si="132"/>
        <v>0.87437936818139139</v>
      </c>
      <c r="U597" s="14">
        <f t="shared" ca="1" si="133"/>
        <v>0</v>
      </c>
      <c r="V597" s="20">
        <f t="shared" si="137"/>
        <v>10.690000000000509</v>
      </c>
      <c r="W597" s="20">
        <f t="shared" si="138"/>
        <v>0</v>
      </c>
      <c r="X597" s="20">
        <f ca="1">AVERAGE(V597:OFFSET(V597,-$X$5+1,0))</f>
        <v>33.946000000000097</v>
      </c>
      <c r="Y597" s="20">
        <f ca="1">AVERAGE(W597:OFFSET(W597,-$X$5+1,0))</f>
        <v>0.47800000000006548</v>
      </c>
      <c r="Z597" s="20">
        <f t="shared" ca="1" si="124"/>
        <v>98.611433883337028</v>
      </c>
      <c r="AA597" s="20">
        <f t="shared" ca="1" si="134"/>
        <v>-1</v>
      </c>
    </row>
    <row r="598" spans="1:27">
      <c r="A598" s="5">
        <v>39240</v>
      </c>
      <c r="B598" s="4">
        <v>8298.9699999999993</v>
      </c>
      <c r="C598" s="4">
        <v>8368.56</v>
      </c>
      <c r="D598" s="4">
        <v>8263.61</v>
      </c>
      <c r="E598" s="4">
        <v>8355.26</v>
      </c>
      <c r="F598" s="4">
        <v>3844000</v>
      </c>
      <c r="G598" s="35">
        <f t="shared" si="136"/>
        <v>-15.710000000000946</v>
      </c>
      <c r="H598" s="35">
        <f t="shared" si="135"/>
        <v>56.290000000000873</v>
      </c>
      <c r="I598" s="35">
        <f t="shared" ca="1" si="125"/>
        <v>-1</v>
      </c>
      <c r="J598" s="35">
        <f t="shared" ca="1" si="126"/>
        <v>-1</v>
      </c>
      <c r="K598" s="35">
        <f t="shared" ca="1" si="127"/>
        <v>-87.710000000002765</v>
      </c>
      <c r="L598" s="35">
        <f t="shared" ca="1" si="128"/>
        <v>2092.1799999999976</v>
      </c>
      <c r="M598" s="35">
        <f t="shared" ca="1" si="129"/>
        <v>431.949999999998</v>
      </c>
      <c r="N598" s="34">
        <f ca="1">AVERAGE(E598:OFFSET(E598,-N$5+1,0))</f>
        <v>8207.4499999999989</v>
      </c>
      <c r="O598" s="34">
        <f ca="1">AVERAGE(E598:OFFSET(E598,-O$5+1,0))</f>
        <v>8118.1164285714285</v>
      </c>
      <c r="P598" s="34">
        <f t="shared" ca="1" si="130"/>
        <v>0</v>
      </c>
      <c r="Q598" s="12">
        <f ca="1">100*(MAX(C598:OFFSET(C598,-$Q$5+1,0))-E598)/(MAX(C598:OFFSET(C598,-$Q$5+1,0))-MIN(D598:OFFSET(D598,-$Q$5+1,0)))</f>
        <v>8.1405377029506774</v>
      </c>
      <c r="R598" s="37">
        <f t="shared" ca="1" si="131"/>
        <v>-1</v>
      </c>
      <c r="S598" s="15">
        <f ca="1">AVERAGE(E598:OFFSET(E598,-S$5+1,0))</f>
        <v>8277.2616666666672</v>
      </c>
      <c r="T598" s="15">
        <f t="shared" ca="1" si="132"/>
        <v>0.9423204977008256</v>
      </c>
      <c r="U598" s="14">
        <f t="shared" ca="1" si="133"/>
        <v>0</v>
      </c>
      <c r="V598" s="20">
        <f t="shared" si="137"/>
        <v>40.579999999999927</v>
      </c>
      <c r="W598" s="20">
        <f t="shared" si="138"/>
        <v>0</v>
      </c>
      <c r="X598" s="20">
        <f ca="1">AVERAGE(V598:OFFSET(V598,-$X$5+1,0))</f>
        <v>42.062000000000083</v>
      </c>
      <c r="Y598" s="20">
        <f ca="1">AVERAGE(W598:OFFSET(W598,-$X$5+1,0))</f>
        <v>0</v>
      </c>
      <c r="Z598" s="20">
        <f t="shared" ca="1" si="124"/>
        <v>100</v>
      </c>
      <c r="AA598" s="20">
        <f t="shared" ca="1" si="134"/>
        <v>-1</v>
      </c>
    </row>
    <row r="599" spans="1:27">
      <c r="A599" s="5">
        <v>39241</v>
      </c>
      <c r="B599" s="4">
        <v>8288.26</v>
      </c>
      <c r="C599" s="4">
        <v>8308.4500000000007</v>
      </c>
      <c r="D599" s="4">
        <v>8279.9599999999991</v>
      </c>
      <c r="E599" s="4">
        <v>8300.7099999999991</v>
      </c>
      <c r="F599" s="4">
        <v>4241600</v>
      </c>
      <c r="G599" s="35">
        <f t="shared" si="136"/>
        <v>-67</v>
      </c>
      <c r="H599" s="35">
        <f t="shared" si="135"/>
        <v>12.449999999998909</v>
      </c>
      <c r="I599" s="35">
        <f t="shared" ca="1" si="125"/>
        <v>0</v>
      </c>
      <c r="J599" s="35">
        <f t="shared" ca="1" si="126"/>
        <v>-2</v>
      </c>
      <c r="K599" s="35">
        <f t="shared" ca="1" si="127"/>
        <v>42.100000000002183</v>
      </c>
      <c r="L599" s="35">
        <f t="shared" ca="1" si="128"/>
        <v>2134.2799999999997</v>
      </c>
      <c r="M599" s="35">
        <f t="shared" ca="1" si="129"/>
        <v>474.05000000000018</v>
      </c>
      <c r="N599" s="34">
        <f ca="1">AVERAGE(E599:OFFSET(E599,-N$5+1,0))</f>
        <v>8225.221333333333</v>
      </c>
      <c r="O599" s="34">
        <f ca="1">AVERAGE(E599:OFFSET(E599,-O$5+1,0))</f>
        <v>8133.3053571428582</v>
      </c>
      <c r="P599" s="34">
        <f t="shared" ca="1" si="130"/>
        <v>0</v>
      </c>
      <c r="Q599" s="12">
        <f ca="1">100*(MAX(C599:OFFSET(C599,-$Q$5+1,0))-E599)/(MAX(C599:OFFSET(C599,-$Q$5+1,0))-MIN(D599:OFFSET(D599,-$Q$5+1,0)))</f>
        <v>28.594997937680578</v>
      </c>
      <c r="R599" s="37">
        <f t="shared" ca="1" si="131"/>
        <v>-1</v>
      </c>
      <c r="S599" s="15">
        <f ca="1">AVERAGE(E599:OFFSET(E599,-S$5+1,0))</f>
        <v>8303.2216666666664</v>
      </c>
      <c r="T599" s="15">
        <f t="shared" ca="1" si="132"/>
        <v>-3.0249302830855709E-2</v>
      </c>
      <c r="U599" s="14">
        <f t="shared" ca="1" si="133"/>
        <v>0</v>
      </c>
      <c r="V599" s="20">
        <f t="shared" si="137"/>
        <v>0</v>
      </c>
      <c r="W599" s="20">
        <f t="shared" si="138"/>
        <v>54.550000000001091</v>
      </c>
      <c r="X599" s="20">
        <f ca="1">AVERAGE(V599:OFFSET(V599,-$X$5+1,0))</f>
        <v>21.072000000000116</v>
      </c>
      <c r="Y599" s="20">
        <f ca="1">AVERAGE(W599:OFFSET(W599,-$X$5+1,0))</f>
        <v>10.910000000000219</v>
      </c>
      <c r="Z599" s="20">
        <f t="shared" ca="1" si="124"/>
        <v>65.887061472077718</v>
      </c>
      <c r="AA599" s="20">
        <f t="shared" ca="1" si="134"/>
        <v>0</v>
      </c>
    </row>
    <row r="600" spans="1:27">
      <c r="A600" s="5">
        <v>39244</v>
      </c>
      <c r="B600" s="4">
        <v>8351.0300000000007</v>
      </c>
      <c r="C600" s="4">
        <v>8359.75</v>
      </c>
      <c r="D600" s="4">
        <v>8328.61</v>
      </c>
      <c r="E600" s="4">
        <v>8338.8799999999992</v>
      </c>
      <c r="F600" s="4">
        <v>4133600</v>
      </c>
      <c r="G600" s="35">
        <f t="shared" si="136"/>
        <v>50.320000000001528</v>
      </c>
      <c r="H600" s="35">
        <f t="shared" si="135"/>
        <v>-12.150000000001455</v>
      </c>
      <c r="I600" s="35">
        <f t="shared" ca="1" si="125"/>
        <v>0</v>
      </c>
      <c r="J600" s="35">
        <f t="shared" ca="1" si="126"/>
        <v>-2</v>
      </c>
      <c r="K600" s="35">
        <f t="shared" ca="1" si="127"/>
        <v>-76.340000000000146</v>
      </c>
      <c r="L600" s="35">
        <f t="shared" ca="1" si="128"/>
        <v>2057.9399999999996</v>
      </c>
      <c r="M600" s="35">
        <f t="shared" ca="1" si="129"/>
        <v>397.71000000000004</v>
      </c>
      <c r="N600" s="34">
        <f ca="1">AVERAGE(E600:OFFSET(E600,-N$5+1,0))</f>
        <v>8238.3740000000016</v>
      </c>
      <c r="O600" s="34">
        <f ca="1">AVERAGE(E600:OFFSET(E600,-O$5+1,0))</f>
        <v>8148.8710714285717</v>
      </c>
      <c r="P600" s="34">
        <f t="shared" ca="1" si="130"/>
        <v>0</v>
      </c>
      <c r="Q600" s="12">
        <f ca="1">100*(MAX(C600:OFFSET(C600,-$Q$5+1,0))-E600)/(MAX(C600:OFFSET(C600,-$Q$5+1,0))-MIN(D600:OFFSET(D600,-$Q$5+1,0)))</f>
        <v>14.282500281225468</v>
      </c>
      <c r="R600" s="37">
        <f t="shared" ca="1" si="131"/>
        <v>-1</v>
      </c>
      <c r="S600" s="15">
        <f ca="1">AVERAGE(E600:OFFSET(E600,-S$5+1,0))</f>
        <v>8318.0516666666663</v>
      </c>
      <c r="T600" s="15">
        <f t="shared" ca="1" si="132"/>
        <v>0.25039918201998329</v>
      </c>
      <c r="U600" s="14">
        <f t="shared" ca="1" si="133"/>
        <v>0</v>
      </c>
      <c r="V600" s="20">
        <f t="shared" si="137"/>
        <v>38.170000000000073</v>
      </c>
      <c r="W600" s="20">
        <f t="shared" si="138"/>
        <v>0</v>
      </c>
      <c r="X600" s="20">
        <f ca="1">AVERAGE(V600:OFFSET(V600,-$X$5+1,0))</f>
        <v>19.727999999999884</v>
      </c>
      <c r="Y600" s="20">
        <f ca="1">AVERAGE(W600:OFFSET(W600,-$X$5+1,0))</f>
        <v>10.910000000000219</v>
      </c>
      <c r="Z600" s="20">
        <f t="shared" ca="1" si="124"/>
        <v>64.390626019974604</v>
      </c>
      <c r="AA600" s="20">
        <f t="shared" ca="1" si="134"/>
        <v>0</v>
      </c>
    </row>
    <row r="601" spans="1:27">
      <c r="A601" s="5">
        <v>39245</v>
      </c>
      <c r="B601" s="4">
        <v>8371.7000000000007</v>
      </c>
      <c r="C601" s="4">
        <v>8396.2199999999993</v>
      </c>
      <c r="D601" s="4">
        <v>8345.01</v>
      </c>
      <c r="E601" s="4">
        <v>8370.26</v>
      </c>
      <c r="F601" s="4">
        <v>4774400</v>
      </c>
      <c r="G601" s="35">
        <f t="shared" si="136"/>
        <v>32.820000000001528</v>
      </c>
      <c r="H601" s="35">
        <f t="shared" si="135"/>
        <v>-1.4400000000005093</v>
      </c>
      <c r="I601" s="35">
        <f t="shared" ca="1" si="125"/>
        <v>0</v>
      </c>
      <c r="J601" s="35">
        <f t="shared" ca="1" si="126"/>
        <v>-2</v>
      </c>
      <c r="K601" s="35">
        <f t="shared" ca="1" si="127"/>
        <v>-62.760000000002037</v>
      </c>
      <c r="L601" s="35">
        <f t="shared" ca="1" si="128"/>
        <v>1995.1799999999976</v>
      </c>
      <c r="M601" s="35">
        <f t="shared" ca="1" si="129"/>
        <v>334.949999999998</v>
      </c>
      <c r="N601" s="34">
        <f ca="1">AVERAGE(E601:OFFSET(E601,-N$5+1,0))</f>
        <v>8250.4826666666668</v>
      </c>
      <c r="O601" s="34">
        <f ca="1">AVERAGE(E601:OFFSET(E601,-O$5+1,0))</f>
        <v>8164.7139285714293</v>
      </c>
      <c r="P601" s="34">
        <f t="shared" ca="1" si="130"/>
        <v>0</v>
      </c>
      <c r="Q601" s="12">
        <f ca="1">100*(MAX(C601:OFFSET(C601,-$Q$5+1,0))-E601)/(MAX(C601:OFFSET(C601,-$Q$5+1,0))-MIN(D601:OFFSET(D601,-$Q$5+1,0)))</f>
        <v>9.0788277260960903</v>
      </c>
      <c r="R601" s="37">
        <f t="shared" ca="1" si="131"/>
        <v>-1</v>
      </c>
      <c r="S601" s="15">
        <f ca="1">AVERAGE(E601:OFFSET(E601,-S$5+1,0))</f>
        <v>8330.6299999999992</v>
      </c>
      <c r="T601" s="15">
        <f t="shared" ca="1" si="132"/>
        <v>0.47571432172598016</v>
      </c>
      <c r="U601" s="14">
        <f t="shared" ca="1" si="133"/>
        <v>0</v>
      </c>
      <c r="V601" s="20">
        <f t="shared" si="137"/>
        <v>31.380000000001019</v>
      </c>
      <c r="W601" s="20">
        <f t="shared" si="138"/>
        <v>0</v>
      </c>
      <c r="X601" s="20">
        <f ca="1">AVERAGE(V601:OFFSET(V601,-$X$5+1,0))</f>
        <v>24.164000000000307</v>
      </c>
      <c r="Y601" s="20">
        <f ca="1">AVERAGE(W601:OFFSET(W601,-$X$5+1,0))</f>
        <v>10.910000000000219</v>
      </c>
      <c r="Z601" s="20">
        <f t="shared" ca="1" si="124"/>
        <v>68.894337686035087</v>
      </c>
      <c r="AA601" s="20">
        <f t="shared" ca="1" si="134"/>
        <v>0</v>
      </c>
    </row>
    <row r="602" spans="1:27">
      <c r="A602" s="5">
        <v>39246</v>
      </c>
      <c r="B602" s="4">
        <v>8388.49</v>
      </c>
      <c r="C602" s="4">
        <v>8388.49</v>
      </c>
      <c r="D602" s="4">
        <v>8336.5300000000007</v>
      </c>
      <c r="E602" s="4">
        <v>8346.39</v>
      </c>
      <c r="F602" s="4">
        <v>4398600</v>
      </c>
      <c r="G602" s="35">
        <f t="shared" si="136"/>
        <v>18.229999999999563</v>
      </c>
      <c r="H602" s="35">
        <f t="shared" si="135"/>
        <v>-42.100000000000364</v>
      </c>
      <c r="I602" s="35">
        <f t="shared" ca="1" si="125"/>
        <v>0</v>
      </c>
      <c r="J602" s="35">
        <f t="shared" ca="1" si="126"/>
        <v>-2</v>
      </c>
      <c r="K602" s="35">
        <f t="shared" ca="1" si="127"/>
        <v>47.740000000001601</v>
      </c>
      <c r="L602" s="35">
        <f t="shared" ca="1" si="128"/>
        <v>2042.9199999999992</v>
      </c>
      <c r="M602" s="35">
        <f t="shared" ca="1" si="129"/>
        <v>382.6899999999996</v>
      </c>
      <c r="N602" s="34">
        <f ca="1">AVERAGE(E602:OFFSET(E602,-N$5+1,0))</f>
        <v>8258.7893333333323</v>
      </c>
      <c r="O602" s="34">
        <f ca="1">AVERAGE(E602:OFFSET(E602,-O$5+1,0))</f>
        <v>8174.7257142857143</v>
      </c>
      <c r="P602" s="34">
        <f t="shared" ca="1" si="130"/>
        <v>0</v>
      </c>
      <c r="Q602" s="12">
        <f ca="1">100*(MAX(C602:OFFSET(C602,-$Q$5+1,0))-E602)/(MAX(C602:OFFSET(C602,-$Q$5+1,0))-MIN(D602:OFFSET(D602,-$Q$5+1,0)))</f>
        <v>19.83125721335616</v>
      </c>
      <c r="R602" s="37">
        <f t="shared" ca="1" si="131"/>
        <v>-1</v>
      </c>
      <c r="S602" s="15">
        <f ca="1">AVERAGE(E602:OFFSET(E602,-S$5+1,0))</f>
        <v>8337.6966666666667</v>
      </c>
      <c r="T602" s="15">
        <f t="shared" ca="1" si="132"/>
        <v>0.10426540663307936</v>
      </c>
      <c r="U602" s="14">
        <f t="shared" ca="1" si="133"/>
        <v>0</v>
      </c>
      <c r="V602" s="20">
        <f t="shared" si="137"/>
        <v>0</v>
      </c>
      <c r="W602" s="20">
        <f t="shared" si="138"/>
        <v>23.8700000000008</v>
      </c>
      <c r="X602" s="20">
        <f ca="1">AVERAGE(V602:OFFSET(V602,-$X$5+1,0))</f>
        <v>22.026000000000202</v>
      </c>
      <c r="Y602" s="20">
        <f ca="1">AVERAGE(W602:OFFSET(W602,-$X$5+1,0))</f>
        <v>15.684000000000378</v>
      </c>
      <c r="Z602" s="20">
        <f t="shared" ca="1" si="124"/>
        <v>58.408910103420482</v>
      </c>
      <c r="AA602" s="20">
        <f t="shared" ca="1" si="134"/>
        <v>0</v>
      </c>
    </row>
    <row r="603" spans="1:27">
      <c r="A603" s="5">
        <v>39247</v>
      </c>
      <c r="B603" s="4">
        <v>8421.2099999999991</v>
      </c>
      <c r="C603" s="4">
        <v>8476.1299999999992</v>
      </c>
      <c r="D603" s="4">
        <v>8409</v>
      </c>
      <c r="E603" s="4">
        <v>8450.7199999999993</v>
      </c>
      <c r="F603" s="4">
        <v>4853400</v>
      </c>
      <c r="G603" s="35">
        <f t="shared" si="136"/>
        <v>74.819999999999709</v>
      </c>
      <c r="H603" s="35">
        <f t="shared" si="135"/>
        <v>29.510000000000218</v>
      </c>
      <c r="I603" s="35">
        <f t="shared" ca="1" si="125"/>
        <v>0</v>
      </c>
      <c r="J603" s="35">
        <f t="shared" ca="1" si="126"/>
        <v>-2</v>
      </c>
      <c r="K603" s="35">
        <f t="shared" ca="1" si="127"/>
        <v>-208.65999999999985</v>
      </c>
      <c r="L603" s="35">
        <f t="shared" ca="1" si="128"/>
        <v>1834.2599999999993</v>
      </c>
      <c r="M603" s="35">
        <f t="shared" ca="1" si="129"/>
        <v>174.02999999999975</v>
      </c>
      <c r="N603" s="34">
        <f ca="1">AVERAGE(E603:OFFSET(E603,-N$5+1,0))</f>
        <v>8274.41</v>
      </c>
      <c r="O603" s="34">
        <f ca="1">AVERAGE(E603:OFFSET(E603,-O$5+1,0))</f>
        <v>8186.7060714285735</v>
      </c>
      <c r="P603" s="34">
        <f t="shared" ca="1" si="130"/>
        <v>0</v>
      </c>
      <c r="Q603" s="12">
        <f ca="1">100*(MAX(C603:OFFSET(C603,-$Q$5+1,0))-E603)/(MAX(C603:OFFSET(C603,-$Q$5+1,0))-MIN(D603:OFFSET(D603,-$Q$5+1,0)))</f>
        <v>10.089338892197738</v>
      </c>
      <c r="R603" s="37">
        <f t="shared" ca="1" si="131"/>
        <v>-1</v>
      </c>
      <c r="S603" s="15">
        <f ca="1">AVERAGE(E603:OFFSET(E603,-S$5+1,0))</f>
        <v>8360.3700000000008</v>
      </c>
      <c r="T603" s="15">
        <f t="shared" ca="1" si="132"/>
        <v>1.08069379704485</v>
      </c>
      <c r="U603" s="14">
        <f t="shared" ca="1" si="133"/>
        <v>0</v>
      </c>
      <c r="V603" s="20">
        <f t="shared" si="137"/>
        <v>104.32999999999993</v>
      </c>
      <c r="W603" s="20">
        <f t="shared" si="138"/>
        <v>0</v>
      </c>
      <c r="X603" s="20">
        <f ca="1">AVERAGE(V603:OFFSET(V603,-$X$5+1,0))</f>
        <v>34.776000000000202</v>
      </c>
      <c r="Y603" s="20">
        <f ca="1">AVERAGE(W603:OFFSET(W603,-$X$5+1,0))</f>
        <v>15.684000000000378</v>
      </c>
      <c r="Z603" s="20">
        <f t="shared" ca="1" si="124"/>
        <v>68.917954815695211</v>
      </c>
      <c r="AA603" s="20">
        <f t="shared" ca="1" si="134"/>
        <v>0</v>
      </c>
    </row>
    <row r="604" spans="1:27">
      <c r="A604" s="5">
        <v>39248</v>
      </c>
      <c r="B604" s="4">
        <v>8519.3799999999992</v>
      </c>
      <c r="C604" s="4">
        <v>8578.33</v>
      </c>
      <c r="D604" s="4">
        <v>8511.07</v>
      </c>
      <c r="E604" s="4">
        <v>8573.64</v>
      </c>
      <c r="F604" s="4">
        <v>5280000</v>
      </c>
      <c r="G604" s="35">
        <f t="shared" si="136"/>
        <v>68.659999999999854</v>
      </c>
      <c r="H604" s="35">
        <f t="shared" si="135"/>
        <v>54.260000000000218</v>
      </c>
      <c r="I604" s="35">
        <f t="shared" ca="1" si="125"/>
        <v>-1</v>
      </c>
      <c r="J604" s="35">
        <f t="shared" ca="1" si="126"/>
        <v>-2</v>
      </c>
      <c r="K604" s="35">
        <f t="shared" ca="1" si="127"/>
        <v>-245.84000000000015</v>
      </c>
      <c r="L604" s="35">
        <f t="shared" ca="1" si="128"/>
        <v>1588.4199999999992</v>
      </c>
      <c r="M604" s="35">
        <f t="shared" ca="1" si="129"/>
        <v>-71.8100000000004</v>
      </c>
      <c r="N604" s="34">
        <f ca="1">AVERAGE(E604:OFFSET(E604,-N$5+1,0))</f>
        <v>8301.9879999999994</v>
      </c>
      <c r="O604" s="34">
        <f ca="1">AVERAGE(E604:OFFSET(E604,-O$5+1,0))</f>
        <v>8203.7703571428574</v>
      </c>
      <c r="P604" s="34">
        <f t="shared" ca="1" si="130"/>
        <v>0</v>
      </c>
      <c r="Q604" s="12">
        <f ca="1">100*(MAX(C604:OFFSET(C604,-$Q$5+1,0))-E604)/(MAX(C604:OFFSET(C604,-$Q$5+1,0))-MIN(D604:OFFSET(D604,-$Q$5+1,0)))</f>
        <v>1.4902135231318376</v>
      </c>
      <c r="R604" s="37">
        <f t="shared" ca="1" si="131"/>
        <v>-1</v>
      </c>
      <c r="S604" s="15">
        <f ca="1">AVERAGE(E604:OFFSET(E604,-S$5+1,0))</f>
        <v>8396.7666666666664</v>
      </c>
      <c r="T604" s="15">
        <f t="shared" ca="1" si="132"/>
        <v>2.1064457350646837</v>
      </c>
      <c r="U604" s="14">
        <f t="shared" ca="1" si="133"/>
        <v>0</v>
      </c>
      <c r="V604" s="20">
        <f t="shared" si="137"/>
        <v>122.92000000000007</v>
      </c>
      <c r="W604" s="20">
        <f t="shared" si="138"/>
        <v>0</v>
      </c>
      <c r="X604" s="20">
        <f ca="1">AVERAGE(V604:OFFSET(V604,-$X$5+1,0))</f>
        <v>59.36000000000022</v>
      </c>
      <c r="Y604" s="20">
        <f ca="1">AVERAGE(W604:OFFSET(W604,-$X$5+1,0))</f>
        <v>4.7740000000001599</v>
      </c>
      <c r="Z604" s="20">
        <f t="shared" ca="1" si="124"/>
        <v>92.556210434402757</v>
      </c>
      <c r="AA604" s="20">
        <f t="shared" ca="1" si="134"/>
        <v>-1</v>
      </c>
    </row>
    <row r="605" spans="1:27">
      <c r="A605" s="5">
        <v>39253</v>
      </c>
      <c r="B605" s="4">
        <v>8651.26</v>
      </c>
      <c r="C605" s="4">
        <v>8761.8799999999992</v>
      </c>
      <c r="D605" s="4">
        <v>8636.4699999999993</v>
      </c>
      <c r="E605" s="4">
        <v>8755.8799999999992</v>
      </c>
      <c r="F605" s="4">
        <v>6320400</v>
      </c>
      <c r="G605" s="35">
        <f t="shared" si="136"/>
        <v>77.6200000000008</v>
      </c>
      <c r="H605" s="35">
        <f t="shared" si="135"/>
        <v>104.61999999999898</v>
      </c>
      <c r="I605" s="35">
        <f t="shared" ca="1" si="125"/>
        <v>-1</v>
      </c>
      <c r="J605" s="35">
        <f t="shared" ca="1" si="126"/>
        <v>-2</v>
      </c>
      <c r="K605" s="35">
        <f t="shared" ca="1" si="127"/>
        <v>-364.47999999999956</v>
      </c>
      <c r="L605" s="35">
        <f t="shared" ca="1" si="128"/>
        <v>1223.9399999999996</v>
      </c>
      <c r="M605" s="35">
        <f t="shared" ca="1" si="129"/>
        <v>-436.28999999999996</v>
      </c>
      <c r="N605" s="34">
        <f ca="1">AVERAGE(E605:OFFSET(E605,-N$5+1,0))</f>
        <v>8341.9253333333327</v>
      </c>
      <c r="O605" s="34">
        <f ca="1">AVERAGE(E605:OFFSET(E605,-O$5+1,0))</f>
        <v>8228.8839285714294</v>
      </c>
      <c r="P605" s="34">
        <f t="shared" ca="1" si="130"/>
        <v>0</v>
      </c>
      <c r="Q605" s="12">
        <f ca="1">100*(MAX(C605:OFFSET(C605,-$Q$5+1,0))-E605)/(MAX(C605:OFFSET(C605,-$Q$5+1,0))-MIN(D605:OFFSET(D605,-$Q$5+1,0)))</f>
        <v>1.2041664157986667</v>
      </c>
      <c r="R605" s="37">
        <f t="shared" ca="1" si="131"/>
        <v>-1</v>
      </c>
      <c r="S605" s="15">
        <f ca="1">AVERAGE(E605:OFFSET(E605,-S$5+1,0))</f>
        <v>8472.6283333333322</v>
      </c>
      <c r="T605" s="15">
        <f t="shared" ca="1" si="132"/>
        <v>3.3431381092486694</v>
      </c>
      <c r="U605" s="14">
        <f t="shared" ca="1" si="133"/>
        <v>0</v>
      </c>
      <c r="V605" s="20">
        <f t="shared" si="137"/>
        <v>182.23999999999978</v>
      </c>
      <c r="W605" s="20">
        <f t="shared" si="138"/>
        <v>0</v>
      </c>
      <c r="X605" s="20">
        <f ca="1">AVERAGE(V605:OFFSET(V605,-$X$5+1,0))</f>
        <v>88.174000000000163</v>
      </c>
      <c r="Y605" s="20">
        <f ca="1">AVERAGE(W605:OFFSET(W605,-$X$5+1,0))</f>
        <v>4.7740000000001599</v>
      </c>
      <c r="Z605" s="20">
        <f t="shared" ca="1" si="124"/>
        <v>94.863794810001139</v>
      </c>
      <c r="AA605" s="20">
        <f t="shared" ca="1" si="134"/>
        <v>-1</v>
      </c>
    </row>
    <row r="606" spans="1:27">
      <c r="A606" s="5">
        <v>39254</v>
      </c>
      <c r="B606" s="4">
        <v>8789.09</v>
      </c>
      <c r="C606" s="4">
        <v>8871.7199999999993</v>
      </c>
      <c r="D606" s="4">
        <v>8722.15</v>
      </c>
      <c r="E606" s="4">
        <v>8851.99</v>
      </c>
      <c r="F606" s="4">
        <v>5581200</v>
      </c>
      <c r="G606" s="35">
        <f t="shared" si="136"/>
        <v>33.210000000000946</v>
      </c>
      <c r="H606" s="35">
        <f t="shared" si="135"/>
        <v>62.899999999999636</v>
      </c>
      <c r="I606" s="35">
        <f t="shared" ca="1" si="125"/>
        <v>-1</v>
      </c>
      <c r="J606" s="35">
        <f t="shared" ca="1" si="126"/>
        <v>0</v>
      </c>
      <c r="K606" s="35">
        <f t="shared" ca="1" si="127"/>
        <v>-66.420000000001892</v>
      </c>
      <c r="L606" s="35">
        <f t="shared" ca="1" si="128"/>
        <v>1157.5199999999977</v>
      </c>
      <c r="M606" s="35">
        <f t="shared" ca="1" si="129"/>
        <v>0</v>
      </c>
      <c r="N606" s="34">
        <f ca="1">AVERAGE(E606:OFFSET(E606,-N$5+1,0))</f>
        <v>8386.6253333333334</v>
      </c>
      <c r="O606" s="34">
        <f ca="1">AVERAGE(E606:OFFSET(E606,-O$5+1,0))</f>
        <v>8255.8528571428578</v>
      </c>
      <c r="P606" s="34">
        <f t="shared" ca="1" si="130"/>
        <v>0</v>
      </c>
      <c r="Q606" s="12">
        <f ca="1">100*(MAX(C606:OFFSET(C606,-$Q$5+1,0))-E606)/(MAX(C606:OFFSET(C606,-$Q$5+1,0))-MIN(D606:OFFSET(D606,-$Q$5+1,0)))</f>
        <v>3.2444787949547949</v>
      </c>
      <c r="R606" s="37">
        <f t="shared" ca="1" si="131"/>
        <v>-1</v>
      </c>
      <c r="S606" s="15">
        <f ca="1">AVERAGE(E606:OFFSET(E606,-S$5+1,0))</f>
        <v>8558.1466666666656</v>
      </c>
      <c r="T606" s="15">
        <f t="shared" ca="1" si="132"/>
        <v>3.4334926097706613</v>
      </c>
      <c r="U606" s="14">
        <f t="shared" ca="1" si="133"/>
        <v>0</v>
      </c>
      <c r="V606" s="20">
        <f t="shared" si="137"/>
        <v>96.110000000000582</v>
      </c>
      <c r="W606" s="20">
        <f t="shared" si="138"/>
        <v>0</v>
      </c>
      <c r="X606" s="20">
        <f ca="1">AVERAGE(V606:OFFSET(V606,-$X$5+1,0))</f>
        <v>101.12000000000008</v>
      </c>
      <c r="Y606" s="20">
        <f ca="1">AVERAGE(W606:OFFSET(W606,-$X$5+1,0))</f>
        <v>4.7740000000001599</v>
      </c>
      <c r="Z606" s="20">
        <f t="shared" ca="1" si="124"/>
        <v>95.491718133227423</v>
      </c>
      <c r="AA606" s="20">
        <f t="shared" ca="1" si="134"/>
        <v>-1</v>
      </c>
    </row>
    <row r="607" spans="1:27">
      <c r="A607" s="5">
        <v>39255</v>
      </c>
      <c r="B607" s="4">
        <v>8879.99</v>
      </c>
      <c r="C607" s="4">
        <v>8884.0300000000007</v>
      </c>
      <c r="D607" s="4">
        <v>8799.2900000000009</v>
      </c>
      <c r="E607" s="4">
        <v>8846.39</v>
      </c>
      <c r="F607" s="4">
        <v>5979200</v>
      </c>
      <c r="G607" s="35">
        <f t="shared" si="136"/>
        <v>28</v>
      </c>
      <c r="H607" s="35">
        <f t="shared" si="135"/>
        <v>-33.600000000000364</v>
      </c>
      <c r="I607" s="35">
        <f t="shared" ca="1" si="125"/>
        <v>-1</v>
      </c>
      <c r="J607" s="35">
        <f t="shared" ca="1" si="126"/>
        <v>-1</v>
      </c>
      <c r="K607" s="35">
        <f t="shared" ca="1" si="127"/>
        <v>33.600000000000364</v>
      </c>
      <c r="L607" s="35">
        <f t="shared" ca="1" si="128"/>
        <v>1191.1199999999981</v>
      </c>
      <c r="M607" s="35">
        <f t="shared" ca="1" si="129"/>
        <v>33.600000000000364</v>
      </c>
      <c r="N607" s="34">
        <f ca="1">AVERAGE(E607:OFFSET(E607,-N$5+1,0))</f>
        <v>8433.2286666666678</v>
      </c>
      <c r="O607" s="34">
        <f ca="1">AVERAGE(E607:OFFSET(E607,-O$5+1,0))</f>
        <v>8284.954642857143</v>
      </c>
      <c r="P607" s="34">
        <f t="shared" ca="1" si="130"/>
        <v>0</v>
      </c>
      <c r="Q607" s="12">
        <f ca="1">100*(MAX(C607:OFFSET(C607,-$Q$5+1,0))-E607)/(MAX(C607:OFFSET(C607,-$Q$5+1,0))-MIN(D607:OFFSET(D607,-$Q$5+1,0)))</f>
        <v>6.0668579349474925</v>
      </c>
      <c r="R607" s="37">
        <f t="shared" ca="1" si="131"/>
        <v>-1</v>
      </c>
      <c r="S607" s="15">
        <f ca="1">AVERAGE(E607:OFFSET(E607,-S$5+1,0))</f>
        <v>8637.5016666666652</v>
      </c>
      <c r="T607" s="15">
        <f t="shared" ca="1" si="132"/>
        <v>2.4183883418450005</v>
      </c>
      <c r="U607" s="14">
        <f t="shared" ca="1" si="133"/>
        <v>0</v>
      </c>
      <c r="V607" s="20">
        <f t="shared" si="137"/>
        <v>0</v>
      </c>
      <c r="W607" s="20">
        <f t="shared" si="138"/>
        <v>5.6000000000003638</v>
      </c>
      <c r="X607" s="20">
        <f ca="1">AVERAGE(V607:OFFSET(V607,-$X$5+1,0))</f>
        <v>101.12000000000008</v>
      </c>
      <c r="Y607" s="20">
        <f ca="1">AVERAGE(W607:OFFSET(W607,-$X$5+1,0))</f>
        <v>1.1200000000000727</v>
      </c>
      <c r="Z607" s="20">
        <f t="shared" ca="1" si="124"/>
        <v>98.904538341157988</v>
      </c>
      <c r="AA607" s="20">
        <f t="shared" ca="1" si="134"/>
        <v>-1</v>
      </c>
    </row>
    <row r="608" spans="1:27">
      <c r="A608" s="5">
        <v>39258</v>
      </c>
      <c r="B608" s="4">
        <v>8882.2999999999993</v>
      </c>
      <c r="C608" s="4">
        <v>8985.93</v>
      </c>
      <c r="D608" s="4">
        <v>8882.2999999999993</v>
      </c>
      <c r="E608" s="4">
        <v>8939.19</v>
      </c>
      <c r="F608" s="4">
        <v>6503800</v>
      </c>
      <c r="G608" s="35">
        <f t="shared" si="136"/>
        <v>35.909999999999854</v>
      </c>
      <c r="H608" s="35">
        <f t="shared" si="135"/>
        <v>56.890000000001237</v>
      </c>
      <c r="I608" s="35">
        <f t="shared" ca="1" si="125"/>
        <v>-1</v>
      </c>
      <c r="J608" s="35">
        <f t="shared" ca="1" si="126"/>
        <v>-2</v>
      </c>
      <c r="K608" s="35">
        <f t="shared" ca="1" si="127"/>
        <v>-149.69000000000233</v>
      </c>
      <c r="L608" s="35">
        <f t="shared" ca="1" si="128"/>
        <v>1041.4299999999957</v>
      </c>
      <c r="M608" s="35">
        <f t="shared" ca="1" si="129"/>
        <v>-116.09000000000196</v>
      </c>
      <c r="N608" s="34">
        <f ca="1">AVERAGE(E608:OFFSET(E608,-N$5+1,0))</f>
        <v>8486.1780000000017</v>
      </c>
      <c r="O608" s="34">
        <f ca="1">AVERAGE(E608:OFFSET(E608,-O$5+1,0))</f>
        <v>8317.4057142857164</v>
      </c>
      <c r="P608" s="34">
        <f t="shared" ca="1" si="130"/>
        <v>0</v>
      </c>
      <c r="Q608" s="12">
        <f ca="1">100*(MAX(C608:OFFSET(C608,-$Q$5+1,0))-E608)/(MAX(C608:OFFSET(C608,-$Q$5+1,0))-MIN(D608:OFFSET(D608,-$Q$5+1,0)))</f>
        <v>6.6206779324900076</v>
      </c>
      <c r="R608" s="37">
        <f t="shared" ca="1" si="131"/>
        <v>-1</v>
      </c>
      <c r="S608" s="15">
        <f ca="1">AVERAGE(E608:OFFSET(E608,-S$5+1,0))</f>
        <v>8736.3016666666663</v>
      </c>
      <c r="T608" s="15">
        <f t="shared" ca="1" si="132"/>
        <v>2.3223595186445323</v>
      </c>
      <c r="U608" s="14">
        <f t="shared" ca="1" si="133"/>
        <v>0</v>
      </c>
      <c r="V608" s="20">
        <f t="shared" si="137"/>
        <v>92.800000000001091</v>
      </c>
      <c r="W608" s="20">
        <f t="shared" si="138"/>
        <v>0</v>
      </c>
      <c r="X608" s="20">
        <f ca="1">AVERAGE(V608:OFFSET(V608,-$X$5+1,0))</f>
        <v>98.814000000000306</v>
      </c>
      <c r="Y608" s="20">
        <f ca="1">AVERAGE(W608:OFFSET(W608,-$X$5+1,0))</f>
        <v>1.1200000000000727</v>
      </c>
      <c r="Z608" s="20">
        <f t="shared" ca="1" si="124"/>
        <v>98.879260311805723</v>
      </c>
      <c r="AA608" s="20">
        <f t="shared" ca="1" si="134"/>
        <v>-1</v>
      </c>
    </row>
    <row r="609" spans="1:27">
      <c r="A609" s="5">
        <v>39259</v>
      </c>
      <c r="B609" s="4">
        <v>8965.82</v>
      </c>
      <c r="C609" s="4">
        <v>8983.9599999999991</v>
      </c>
      <c r="D609" s="4">
        <v>8856.2900000000009</v>
      </c>
      <c r="E609" s="4">
        <v>8865.75</v>
      </c>
      <c r="F609" s="4">
        <v>5709600</v>
      </c>
      <c r="G609" s="35">
        <f t="shared" si="136"/>
        <v>26.6299999999992</v>
      </c>
      <c r="H609" s="35">
        <f t="shared" si="135"/>
        <v>-100.06999999999971</v>
      </c>
      <c r="I609" s="35">
        <f t="shared" ca="1" si="125"/>
        <v>0</v>
      </c>
      <c r="J609" s="35">
        <f t="shared" ca="1" si="126"/>
        <v>-2</v>
      </c>
      <c r="K609" s="35">
        <f t="shared" ca="1" si="127"/>
        <v>146.88000000000102</v>
      </c>
      <c r="L609" s="35">
        <f t="shared" ca="1" si="128"/>
        <v>1188.3099999999968</v>
      </c>
      <c r="M609" s="35">
        <f t="shared" ca="1" si="129"/>
        <v>30.789999999999054</v>
      </c>
      <c r="N609" s="34">
        <f ca="1">AVERAGE(E609:OFFSET(E609,-N$5+1,0))</f>
        <v>8527.2346666666672</v>
      </c>
      <c r="O609" s="34">
        <f ca="1">AVERAGE(E609:OFFSET(E609,-O$5+1,0))</f>
        <v>8349.2171428571437</v>
      </c>
      <c r="P609" s="34">
        <f t="shared" ca="1" si="130"/>
        <v>0</v>
      </c>
      <c r="Q609" s="12">
        <f ca="1">100*(MAX(C609:OFFSET(C609,-$Q$5+1,0))-E609)/(MAX(C609:OFFSET(C609,-$Q$5+1,0))-MIN(D609:OFFSET(D609,-$Q$5+1,0)))</f>
        <v>18.283332319114031</v>
      </c>
      <c r="R609" s="37">
        <f t="shared" ca="1" si="131"/>
        <v>-1</v>
      </c>
      <c r="S609" s="15">
        <f ca="1">AVERAGE(E609:OFFSET(E609,-S$5+1,0))</f>
        <v>8805.4733333333334</v>
      </c>
      <c r="T609" s="15">
        <f t="shared" ca="1" si="132"/>
        <v>0.68453636033951581</v>
      </c>
      <c r="U609" s="14">
        <f t="shared" ca="1" si="133"/>
        <v>0</v>
      </c>
      <c r="V609" s="20">
        <f t="shared" si="137"/>
        <v>0</v>
      </c>
      <c r="W609" s="20">
        <f t="shared" si="138"/>
        <v>73.440000000000509</v>
      </c>
      <c r="X609" s="20">
        <f ca="1">AVERAGE(V609:OFFSET(V609,-$X$5+1,0))</f>
        <v>74.230000000000288</v>
      </c>
      <c r="Y609" s="20">
        <f ca="1">AVERAGE(W609:OFFSET(W609,-$X$5+1,0))</f>
        <v>15.808000000000174</v>
      </c>
      <c r="Z609" s="20">
        <f t="shared" ca="1" si="124"/>
        <v>82.442968524400698</v>
      </c>
      <c r="AA609" s="20">
        <f t="shared" ca="1" si="134"/>
        <v>0</v>
      </c>
    </row>
    <row r="610" spans="1:27">
      <c r="A610" s="5">
        <v>39260</v>
      </c>
      <c r="B610" s="4">
        <v>8862.2900000000009</v>
      </c>
      <c r="C610" s="4">
        <v>8887.8799999999992</v>
      </c>
      <c r="D610" s="4">
        <v>8820.68</v>
      </c>
      <c r="E610" s="4">
        <v>8844.2199999999993</v>
      </c>
      <c r="F610" s="4">
        <v>5225800</v>
      </c>
      <c r="G610" s="35">
        <f t="shared" si="136"/>
        <v>-3.4599999999991269</v>
      </c>
      <c r="H610" s="35">
        <f t="shared" si="135"/>
        <v>-18.070000000001528</v>
      </c>
      <c r="I610" s="35">
        <f t="shared" ca="1" si="125"/>
        <v>0</v>
      </c>
      <c r="J610" s="35">
        <f t="shared" ca="1" si="126"/>
        <v>-2</v>
      </c>
      <c r="K610" s="35">
        <f t="shared" ca="1" si="127"/>
        <v>43.06000000000131</v>
      </c>
      <c r="L610" s="35">
        <f t="shared" ca="1" si="128"/>
        <v>1231.3699999999981</v>
      </c>
      <c r="M610" s="35">
        <f t="shared" ca="1" si="129"/>
        <v>73.850000000000364</v>
      </c>
      <c r="N610" s="34">
        <f ca="1">AVERAGE(E610:OFFSET(E610,-N$5+1,0))</f>
        <v>8563.8633333333346</v>
      </c>
      <c r="O610" s="34">
        <f ca="1">AVERAGE(E610:OFFSET(E610,-O$5+1,0))</f>
        <v>8379.7760714285723</v>
      </c>
      <c r="P610" s="34">
        <f t="shared" ca="1" si="130"/>
        <v>0</v>
      </c>
      <c r="Q610" s="12">
        <f ca="1">100*(MAX(C610:OFFSET(C610,-$Q$5+1,0))-E610)/(MAX(C610:OFFSET(C610,-$Q$5+1,0))-MIN(D610:OFFSET(D610,-$Q$5+1,0)))</f>
        <v>21.82168155220219</v>
      </c>
      <c r="R610" s="37">
        <f t="shared" ca="1" si="131"/>
        <v>-1</v>
      </c>
      <c r="S610" s="15">
        <f ca="1">AVERAGE(E610:OFFSET(E610,-S$5+1,0))</f>
        <v>8850.57</v>
      </c>
      <c r="T610" s="15">
        <f t="shared" ca="1" si="132"/>
        <v>-7.1746791449594366E-2</v>
      </c>
      <c r="U610" s="14">
        <f t="shared" ca="1" si="133"/>
        <v>0</v>
      </c>
      <c r="V610" s="20">
        <f t="shared" si="137"/>
        <v>0</v>
      </c>
      <c r="W610" s="20">
        <f t="shared" si="138"/>
        <v>21.530000000000655</v>
      </c>
      <c r="X610" s="20">
        <f ca="1">AVERAGE(V610:OFFSET(V610,-$X$5+1,0))</f>
        <v>37.782000000000338</v>
      </c>
      <c r="Y610" s="20">
        <f ca="1">AVERAGE(W610:OFFSET(W610,-$X$5+1,0))</f>
        <v>20.114000000000306</v>
      </c>
      <c r="Z610" s="20">
        <f t="shared" ca="1" si="124"/>
        <v>65.258394362304671</v>
      </c>
      <c r="AA610" s="20">
        <f t="shared" ca="1" si="134"/>
        <v>0</v>
      </c>
    </row>
    <row r="611" spans="1:27">
      <c r="A611" s="5">
        <v>39261</v>
      </c>
      <c r="B611" s="4">
        <v>8914.69</v>
      </c>
      <c r="C611" s="4">
        <v>8914.69</v>
      </c>
      <c r="D611" s="4">
        <v>8841.9599999999991</v>
      </c>
      <c r="E611" s="4">
        <v>8892.83</v>
      </c>
      <c r="F611" s="4">
        <v>5698600</v>
      </c>
      <c r="G611" s="35">
        <f t="shared" si="136"/>
        <v>70.470000000001164</v>
      </c>
      <c r="H611" s="35">
        <f t="shared" si="135"/>
        <v>-21.860000000000582</v>
      </c>
      <c r="I611" s="35">
        <f t="shared" ca="1" si="125"/>
        <v>0</v>
      </c>
      <c r="J611" s="35">
        <f t="shared" ca="1" si="126"/>
        <v>-2</v>
      </c>
      <c r="K611" s="35">
        <f t="shared" ca="1" si="127"/>
        <v>-97.220000000001164</v>
      </c>
      <c r="L611" s="35">
        <f t="shared" ca="1" si="128"/>
        <v>1134.1499999999969</v>
      </c>
      <c r="M611" s="35">
        <f t="shared" ca="1" si="129"/>
        <v>-23.3700000000008</v>
      </c>
      <c r="N611" s="34">
        <f ca="1">AVERAGE(E611:OFFSET(E611,-N$5+1,0))</f>
        <v>8603.119333333334</v>
      </c>
      <c r="O611" s="34">
        <f ca="1">AVERAGE(E611:OFFSET(E611,-O$5+1,0))</f>
        <v>8410.307142857142</v>
      </c>
      <c r="P611" s="34">
        <f t="shared" ca="1" si="130"/>
        <v>0</v>
      </c>
      <c r="Q611" s="12">
        <f ca="1">100*(MAX(C611:OFFSET(C611,-$Q$5+1,0))-E611)/(MAX(C611:OFFSET(C611,-$Q$5+1,0))-MIN(D611:OFFSET(D611,-$Q$5+1,0)))</f>
        <v>14.336310440406594</v>
      </c>
      <c r="R611" s="37">
        <f t="shared" ca="1" si="131"/>
        <v>-1</v>
      </c>
      <c r="S611" s="15">
        <f ca="1">AVERAGE(E611:OFFSET(E611,-S$5+1,0))</f>
        <v>8873.3950000000004</v>
      </c>
      <c r="T611" s="15">
        <f t="shared" ca="1" si="132"/>
        <v>0.2190255251794774</v>
      </c>
      <c r="U611" s="14">
        <f t="shared" ca="1" si="133"/>
        <v>0</v>
      </c>
      <c r="V611" s="20">
        <f t="shared" si="137"/>
        <v>48.610000000000582</v>
      </c>
      <c r="W611" s="20">
        <f t="shared" si="138"/>
        <v>0</v>
      </c>
      <c r="X611" s="20">
        <f ca="1">AVERAGE(V611:OFFSET(V611,-$X$5+1,0))</f>
        <v>28.282000000000334</v>
      </c>
      <c r="Y611" s="20">
        <f ca="1">AVERAGE(W611:OFFSET(W611,-$X$5+1,0))</f>
        <v>20.114000000000306</v>
      </c>
      <c r="Z611" s="20">
        <f t="shared" ca="1" si="124"/>
        <v>58.438713943301018</v>
      </c>
      <c r="AA611" s="20">
        <f t="shared" ca="1" si="134"/>
        <v>0</v>
      </c>
    </row>
    <row r="612" spans="1:27">
      <c r="A612" s="5">
        <v>39262</v>
      </c>
      <c r="B612" s="4">
        <v>8932.18</v>
      </c>
      <c r="C612" s="4">
        <v>8932.9500000000007</v>
      </c>
      <c r="D612" s="4">
        <v>8849.0400000000009</v>
      </c>
      <c r="E612" s="4">
        <v>8883.2099999999991</v>
      </c>
      <c r="F612" s="4">
        <v>5464800</v>
      </c>
      <c r="G612" s="35">
        <f t="shared" si="136"/>
        <v>39.350000000000364</v>
      </c>
      <c r="H612" s="35">
        <f t="shared" si="135"/>
        <v>-48.970000000001164</v>
      </c>
      <c r="I612" s="35">
        <f t="shared" ca="1" si="125"/>
        <v>0</v>
      </c>
      <c r="J612" s="35">
        <f t="shared" ca="1" si="126"/>
        <v>-2</v>
      </c>
      <c r="K612" s="35">
        <f t="shared" ca="1" si="127"/>
        <v>19.240000000001601</v>
      </c>
      <c r="L612" s="35">
        <f t="shared" ca="1" si="128"/>
        <v>1153.3899999999985</v>
      </c>
      <c r="M612" s="35">
        <f t="shared" ca="1" si="129"/>
        <v>-4.1299999999991996</v>
      </c>
      <c r="N612" s="34">
        <f ca="1">AVERAGE(E612:OFFSET(E612,-N$5+1,0))</f>
        <v>8641.021333333334</v>
      </c>
      <c r="O612" s="34">
        <f ca="1">AVERAGE(E612:OFFSET(E612,-O$5+1,0))</f>
        <v>8440.6310714285719</v>
      </c>
      <c r="P612" s="34">
        <f t="shared" ca="1" si="130"/>
        <v>0</v>
      </c>
      <c r="Q612" s="12">
        <f ca="1">100*(MAX(C612:OFFSET(C612,-$Q$5+1,0))-E612)/(MAX(C612:OFFSET(C612,-$Q$5+1,0))-MIN(D612:OFFSET(D612,-$Q$5+1,0)))</f>
        <v>17.804586344964054</v>
      </c>
      <c r="R612" s="37">
        <f t="shared" ca="1" si="131"/>
        <v>-1</v>
      </c>
      <c r="S612" s="15">
        <f ca="1">AVERAGE(E612:OFFSET(E612,-S$5+1,0))</f>
        <v>8878.5983333333334</v>
      </c>
      <c r="T612" s="15">
        <f t="shared" ca="1" si="132"/>
        <v>5.194138188853499E-2</v>
      </c>
      <c r="U612" s="14">
        <f t="shared" ca="1" si="133"/>
        <v>0</v>
      </c>
      <c r="V612" s="20">
        <f t="shared" si="137"/>
        <v>0</v>
      </c>
      <c r="W612" s="20">
        <f t="shared" si="138"/>
        <v>9.6200000000008004</v>
      </c>
      <c r="X612" s="20">
        <f ca="1">AVERAGE(V612:OFFSET(V612,-$X$5+1,0))</f>
        <v>28.282000000000334</v>
      </c>
      <c r="Y612" s="20">
        <f ca="1">AVERAGE(W612:OFFSET(W612,-$X$5+1,0))</f>
        <v>20.918000000000394</v>
      </c>
      <c r="Z612" s="20">
        <f t="shared" ca="1" si="124"/>
        <v>57.483739837398197</v>
      </c>
      <c r="AA612" s="20">
        <f t="shared" ca="1" si="134"/>
        <v>0</v>
      </c>
    </row>
    <row r="613" spans="1:27">
      <c r="A613" s="5">
        <v>39265</v>
      </c>
      <c r="B613" s="4">
        <v>8903.77</v>
      </c>
      <c r="C613" s="4">
        <v>8939.49</v>
      </c>
      <c r="D613" s="4">
        <v>8849.35</v>
      </c>
      <c r="E613" s="4">
        <v>8939.49</v>
      </c>
      <c r="F613" s="4">
        <v>5468400</v>
      </c>
      <c r="G613" s="35">
        <f t="shared" si="136"/>
        <v>20.56000000000131</v>
      </c>
      <c r="H613" s="35">
        <f t="shared" si="135"/>
        <v>35.719999999999345</v>
      </c>
      <c r="I613" s="35">
        <f t="shared" ca="1" si="125"/>
        <v>0</v>
      </c>
      <c r="J613" s="35">
        <f t="shared" ca="1" si="126"/>
        <v>-2</v>
      </c>
      <c r="K613" s="35">
        <f t="shared" ca="1" si="127"/>
        <v>-112.56000000000131</v>
      </c>
      <c r="L613" s="35">
        <f t="shared" ca="1" si="128"/>
        <v>1040.8299999999972</v>
      </c>
      <c r="M613" s="35">
        <f t="shared" ca="1" si="129"/>
        <v>-116.69000000000051</v>
      </c>
      <c r="N613" s="34">
        <f ca="1">AVERAGE(E613:OFFSET(E613,-N$5+1,0))</f>
        <v>8679.9699999999993</v>
      </c>
      <c r="O613" s="34">
        <f ca="1">AVERAGE(E613:OFFSET(E613,-O$5+1,0))</f>
        <v>8469.1274999999987</v>
      </c>
      <c r="P613" s="34">
        <f t="shared" ca="1" si="130"/>
        <v>0</v>
      </c>
      <c r="Q613" s="12">
        <f ca="1">100*(MAX(C613:OFFSET(C613,-$Q$5+1,0))-E613)/(MAX(C613:OFFSET(C613,-$Q$5+1,0))-MIN(D613:OFFSET(D613,-$Q$5+1,0)))</f>
        <v>9.7797245503938957</v>
      </c>
      <c r="R613" s="37">
        <f t="shared" ca="1" si="131"/>
        <v>-1</v>
      </c>
      <c r="S613" s="15">
        <f ca="1">AVERAGE(E613:OFFSET(E613,-S$5+1,0))</f>
        <v>8894.1149999999998</v>
      </c>
      <c r="T613" s="15">
        <f t="shared" ca="1" si="132"/>
        <v>0.51016880262960396</v>
      </c>
      <c r="U613" s="14">
        <f t="shared" ca="1" si="133"/>
        <v>0</v>
      </c>
      <c r="V613" s="20">
        <f t="shared" si="137"/>
        <v>56.280000000000655</v>
      </c>
      <c r="W613" s="20">
        <f t="shared" si="138"/>
        <v>0</v>
      </c>
      <c r="X613" s="20">
        <f ca="1">AVERAGE(V613:OFFSET(V613,-$X$5+1,0))</f>
        <v>20.978000000000247</v>
      </c>
      <c r="Y613" s="20">
        <f ca="1">AVERAGE(W613:OFFSET(W613,-$X$5+1,0))</f>
        <v>20.918000000000394</v>
      </c>
      <c r="Z613" s="20">
        <f t="shared" ca="1" si="124"/>
        <v>50.071605881229537</v>
      </c>
      <c r="AA613" s="20">
        <f t="shared" ca="1" si="134"/>
        <v>0</v>
      </c>
    </row>
    <row r="614" spans="1:27">
      <c r="A614" s="5">
        <v>39266</v>
      </c>
      <c r="B614" s="4">
        <v>8983.24</v>
      </c>
      <c r="C614" s="4">
        <v>9019.93</v>
      </c>
      <c r="D614" s="4">
        <v>8977.09</v>
      </c>
      <c r="E614" s="4">
        <v>8996.2000000000007</v>
      </c>
      <c r="F614" s="4">
        <v>6580400</v>
      </c>
      <c r="G614" s="35">
        <f t="shared" si="136"/>
        <v>43.75</v>
      </c>
      <c r="H614" s="35">
        <f t="shared" si="135"/>
        <v>12.960000000000946</v>
      </c>
      <c r="I614" s="35">
        <f t="shared" ca="1" si="125"/>
        <v>0</v>
      </c>
      <c r="J614" s="35">
        <f t="shared" ca="1" si="126"/>
        <v>-2</v>
      </c>
      <c r="K614" s="35">
        <f t="shared" ca="1" si="127"/>
        <v>-113.42000000000189</v>
      </c>
      <c r="L614" s="35">
        <f t="shared" ca="1" si="128"/>
        <v>927.40999999999531</v>
      </c>
      <c r="M614" s="35">
        <f t="shared" ca="1" si="129"/>
        <v>-230.1100000000024</v>
      </c>
      <c r="N614" s="34">
        <f ca="1">AVERAGE(E614:OFFSET(E614,-N$5+1,0))</f>
        <v>8726.3360000000011</v>
      </c>
      <c r="O614" s="34">
        <f ca="1">AVERAGE(E614:OFFSET(E614,-O$5+1,0))</f>
        <v>8497.9692857142854</v>
      </c>
      <c r="P614" s="34">
        <f t="shared" ca="1" si="130"/>
        <v>0</v>
      </c>
      <c r="Q614" s="12">
        <f ca="1">100*(MAX(C614:OFFSET(C614,-$Q$5+1,0))-E614)/(MAX(C614:OFFSET(C614,-$Q$5+1,0))-MIN(D614:OFFSET(D614,-$Q$5+1,0)))</f>
        <v>6.1883899233295532</v>
      </c>
      <c r="R614" s="37">
        <f t="shared" ca="1" si="131"/>
        <v>-1</v>
      </c>
      <c r="S614" s="15">
        <f ca="1">AVERAGE(E614:OFFSET(E614,-S$5+1,0))</f>
        <v>8903.6166666666668</v>
      </c>
      <c r="T614" s="15">
        <f t="shared" ca="1" si="132"/>
        <v>1.0398396157366832</v>
      </c>
      <c r="U614" s="14">
        <f t="shared" ca="1" si="133"/>
        <v>0</v>
      </c>
      <c r="V614" s="20">
        <f t="shared" si="137"/>
        <v>56.710000000000946</v>
      </c>
      <c r="W614" s="20">
        <f t="shared" si="138"/>
        <v>0</v>
      </c>
      <c r="X614" s="20">
        <f ca="1">AVERAGE(V614:OFFSET(V614,-$X$5+1,0))</f>
        <v>32.320000000000434</v>
      </c>
      <c r="Y614" s="20">
        <f ca="1">AVERAGE(W614:OFFSET(W614,-$X$5+1,0))</f>
        <v>6.2300000000002909</v>
      </c>
      <c r="Z614" s="20">
        <f t="shared" ca="1" si="124"/>
        <v>83.839169909208366</v>
      </c>
      <c r="AA614" s="20">
        <f t="shared" ca="1" si="134"/>
        <v>0</v>
      </c>
    </row>
    <row r="615" spans="1:27">
      <c r="A615" s="5">
        <v>39267</v>
      </c>
      <c r="B615" s="4">
        <v>9069.32</v>
      </c>
      <c r="C615" s="4">
        <v>9112.74</v>
      </c>
      <c r="D615" s="4">
        <v>9034.5</v>
      </c>
      <c r="E615" s="4">
        <v>9068.98</v>
      </c>
      <c r="F615" s="4">
        <v>7220200</v>
      </c>
      <c r="G615" s="35">
        <f t="shared" si="136"/>
        <v>73.119999999998981</v>
      </c>
      <c r="H615" s="35">
        <f t="shared" si="135"/>
        <v>-0.34000000000014552</v>
      </c>
      <c r="I615" s="35">
        <f t="shared" ca="1" si="125"/>
        <v>-1</v>
      </c>
      <c r="J615" s="35">
        <f t="shared" ca="1" si="126"/>
        <v>-2</v>
      </c>
      <c r="K615" s="35">
        <f t="shared" ca="1" si="127"/>
        <v>-145.55999999999767</v>
      </c>
      <c r="L615" s="35">
        <f t="shared" ca="1" si="128"/>
        <v>781.84999999999764</v>
      </c>
      <c r="M615" s="35">
        <f t="shared" ca="1" si="129"/>
        <v>-375.67000000000007</v>
      </c>
      <c r="N615" s="34">
        <f ca="1">AVERAGE(E615:OFFSET(E615,-N$5+1,0))</f>
        <v>8775.0093333333334</v>
      </c>
      <c r="O615" s="34">
        <f ca="1">AVERAGE(E615:OFFSET(E615,-O$5+1,0))</f>
        <v>8528.2260714285712</v>
      </c>
      <c r="P615" s="34">
        <f t="shared" ca="1" si="130"/>
        <v>0</v>
      </c>
      <c r="Q615" s="12">
        <f ca="1">100*(MAX(C615:OFFSET(C615,-$Q$5+1,0))-E615)/(MAX(C615:OFFSET(C615,-$Q$5+1,0))-MIN(D615:OFFSET(D615,-$Q$5+1,0)))</f>
        <v>11.203563839320054</v>
      </c>
      <c r="R615" s="37">
        <f t="shared" ca="1" si="131"/>
        <v>-1</v>
      </c>
      <c r="S615" s="15">
        <f ca="1">AVERAGE(E615:OFFSET(E615,-S$5+1,0))</f>
        <v>8937.4883333333328</v>
      </c>
      <c r="T615" s="15">
        <f t="shared" ca="1" si="132"/>
        <v>1.4712373517317425</v>
      </c>
      <c r="U615" s="14">
        <f t="shared" ca="1" si="133"/>
        <v>0</v>
      </c>
      <c r="V615" s="20">
        <f t="shared" si="137"/>
        <v>72.779999999998836</v>
      </c>
      <c r="W615" s="20">
        <f t="shared" si="138"/>
        <v>0</v>
      </c>
      <c r="X615" s="20">
        <f ca="1">AVERAGE(V615:OFFSET(V615,-$X$5+1,0))</f>
        <v>46.876000000000204</v>
      </c>
      <c r="Y615" s="20">
        <f ca="1">AVERAGE(W615:OFFSET(W615,-$X$5+1,0))</f>
        <v>1.92400000000016</v>
      </c>
      <c r="Z615" s="20">
        <f t="shared" ca="1" si="124"/>
        <v>96.057377049180033</v>
      </c>
      <c r="AA615" s="20">
        <f t="shared" ca="1" si="134"/>
        <v>-1</v>
      </c>
    </row>
    <row r="616" spans="1:27">
      <c r="A616" s="5">
        <v>39268</v>
      </c>
      <c r="B616" s="4">
        <v>9114.06</v>
      </c>
      <c r="C616" s="4">
        <v>9148.7800000000007</v>
      </c>
      <c r="D616" s="4">
        <v>9086.19</v>
      </c>
      <c r="E616" s="4">
        <v>9148.7800000000007</v>
      </c>
      <c r="F616" s="4">
        <v>7038200</v>
      </c>
      <c r="G616" s="35">
        <f t="shared" si="136"/>
        <v>45.079999999999927</v>
      </c>
      <c r="H616" s="35">
        <f t="shared" si="135"/>
        <v>34.720000000001164</v>
      </c>
      <c r="I616" s="35">
        <f t="shared" ca="1" si="125"/>
        <v>-1</v>
      </c>
      <c r="J616" s="35">
        <f t="shared" ca="1" si="126"/>
        <v>0</v>
      </c>
      <c r="K616" s="35">
        <f t="shared" ca="1" si="127"/>
        <v>-90.159999999999854</v>
      </c>
      <c r="L616" s="35">
        <f t="shared" ca="1" si="128"/>
        <v>691.68999999999778</v>
      </c>
      <c r="M616" s="35">
        <f t="shared" ca="1" si="129"/>
        <v>0</v>
      </c>
      <c r="N616" s="34">
        <f ca="1">AVERAGE(E616:OFFSET(E616,-N$5+1,0))</f>
        <v>8826.9106666666667</v>
      </c>
      <c r="O616" s="34">
        <f ca="1">AVERAGE(E616:OFFSET(E616,-O$5+1,0))</f>
        <v>8561.5249999999996</v>
      </c>
      <c r="P616" s="34">
        <f t="shared" ca="1" si="130"/>
        <v>0</v>
      </c>
      <c r="Q616" s="12">
        <f ca="1">100*(MAX(C616:OFFSET(C616,-$Q$5+1,0))-E616)/(MAX(C616:OFFSET(C616,-$Q$5+1,0))-MIN(D616:OFFSET(D616,-$Q$5+1,0)))</f>
        <v>0</v>
      </c>
      <c r="R616" s="37">
        <f t="shared" ca="1" si="131"/>
        <v>-1</v>
      </c>
      <c r="S616" s="15">
        <f ca="1">AVERAGE(E616:OFFSET(E616,-S$5+1,0))</f>
        <v>8988.2483333333312</v>
      </c>
      <c r="T616" s="15">
        <f t="shared" ca="1" si="132"/>
        <v>1.7860172606861611</v>
      </c>
      <c r="U616" s="14">
        <f t="shared" ca="1" si="133"/>
        <v>0</v>
      </c>
      <c r="V616" s="20">
        <f t="shared" si="137"/>
        <v>79.800000000001091</v>
      </c>
      <c r="W616" s="20">
        <f t="shared" si="138"/>
        <v>0</v>
      </c>
      <c r="X616" s="20">
        <f ca="1">AVERAGE(V616:OFFSET(V616,-$X$5+1,0))</f>
        <v>53.114000000000303</v>
      </c>
      <c r="Y616" s="20">
        <f ca="1">AVERAGE(W616:OFFSET(W616,-$X$5+1,0))</f>
        <v>1.92400000000016</v>
      </c>
      <c r="Z616" s="20">
        <f t="shared" ca="1" si="124"/>
        <v>96.504233438714806</v>
      </c>
      <c r="AA616" s="20">
        <f t="shared" ca="1" si="134"/>
        <v>-1</v>
      </c>
    </row>
    <row r="617" spans="1:27">
      <c r="A617" s="5">
        <v>39269</v>
      </c>
      <c r="B617" s="4">
        <v>9169.56</v>
      </c>
      <c r="C617" s="4">
        <v>9199.66</v>
      </c>
      <c r="D617" s="4">
        <v>9118.26</v>
      </c>
      <c r="E617" s="4">
        <v>9188.31</v>
      </c>
      <c r="F617" s="4">
        <v>7483000</v>
      </c>
      <c r="G617" s="35">
        <f t="shared" si="136"/>
        <v>20.779999999998836</v>
      </c>
      <c r="H617" s="35">
        <f t="shared" si="135"/>
        <v>18.75</v>
      </c>
      <c r="I617" s="35">
        <f t="shared" ca="1" si="125"/>
        <v>-1</v>
      </c>
      <c r="J617" s="35">
        <f t="shared" ca="1" si="126"/>
        <v>-1</v>
      </c>
      <c r="K617" s="35">
        <f t="shared" ca="1" si="127"/>
        <v>-18.75</v>
      </c>
      <c r="L617" s="35">
        <f t="shared" ca="1" si="128"/>
        <v>672.93999999999778</v>
      </c>
      <c r="M617" s="35">
        <f t="shared" ca="1" si="129"/>
        <v>-18.75</v>
      </c>
      <c r="N617" s="34">
        <f ca="1">AVERAGE(E617:OFFSET(E617,-N$5+1,0))</f>
        <v>8883.0386666666673</v>
      </c>
      <c r="O617" s="34">
        <f ca="1">AVERAGE(E617:OFFSET(E617,-O$5+1,0))</f>
        <v>8598.251428571426</v>
      </c>
      <c r="P617" s="34">
        <f t="shared" ca="1" si="130"/>
        <v>0</v>
      </c>
      <c r="Q617" s="12">
        <f ca="1">100*(MAX(C617:OFFSET(C617,-$Q$5+1,0))-E617)/(MAX(C617:OFFSET(C617,-$Q$5+1,0))-MIN(D617:OFFSET(D617,-$Q$5+1,0)))</f>
        <v>2.9948809963587464</v>
      </c>
      <c r="R617" s="37">
        <f t="shared" ca="1" si="131"/>
        <v>-1</v>
      </c>
      <c r="S617" s="15">
        <f ca="1">AVERAGE(E617:OFFSET(E617,-S$5+1,0))</f>
        <v>9037.494999999999</v>
      </c>
      <c r="T617" s="15">
        <f t="shared" ca="1" si="132"/>
        <v>1.6687699412281891</v>
      </c>
      <c r="U617" s="14">
        <f t="shared" ca="1" si="133"/>
        <v>0</v>
      </c>
      <c r="V617" s="20">
        <f t="shared" si="137"/>
        <v>39.529999999998836</v>
      </c>
      <c r="W617" s="20">
        <f t="shared" si="138"/>
        <v>0</v>
      </c>
      <c r="X617" s="20">
        <f ca="1">AVERAGE(V617:OFFSET(V617,-$X$5+1,0))</f>
        <v>61.020000000000074</v>
      </c>
      <c r="Y617" s="20">
        <f ca="1">AVERAGE(W617:OFFSET(W617,-$X$5+1,0))</f>
        <v>0</v>
      </c>
      <c r="Z617" s="20">
        <f t="shared" ca="1" si="124"/>
        <v>100</v>
      </c>
      <c r="AA617" s="20">
        <f t="shared" ca="1" si="134"/>
        <v>-1</v>
      </c>
    </row>
    <row r="618" spans="1:27">
      <c r="A618" s="5">
        <v>39272</v>
      </c>
      <c r="B618" s="4">
        <v>9246.44</v>
      </c>
      <c r="C618" s="4">
        <v>9369.84</v>
      </c>
      <c r="D618" s="4">
        <v>9239.2000000000007</v>
      </c>
      <c r="E618" s="4">
        <v>9369.84</v>
      </c>
      <c r="F618" s="4">
        <v>8013400</v>
      </c>
      <c r="G618" s="35">
        <f t="shared" si="136"/>
        <v>58.130000000001019</v>
      </c>
      <c r="H618" s="35">
        <f t="shared" si="135"/>
        <v>123.39999999999964</v>
      </c>
      <c r="I618" s="35">
        <f t="shared" ca="1" si="125"/>
        <v>-1</v>
      </c>
      <c r="J618" s="35">
        <f t="shared" ca="1" si="126"/>
        <v>-2</v>
      </c>
      <c r="K618" s="35">
        <f t="shared" ca="1" si="127"/>
        <v>-304.93000000000029</v>
      </c>
      <c r="L618" s="35">
        <f t="shared" ca="1" si="128"/>
        <v>368.00999999999749</v>
      </c>
      <c r="M618" s="35">
        <f t="shared" ca="1" si="129"/>
        <v>-323.68000000000029</v>
      </c>
      <c r="N618" s="34">
        <f ca="1">AVERAGE(E618:OFFSET(E618,-N$5+1,0))</f>
        <v>8944.3133333333335</v>
      </c>
      <c r="O618" s="34">
        <f ca="1">AVERAGE(E618:OFFSET(E618,-O$5+1,0))</f>
        <v>8641.5735714285711</v>
      </c>
      <c r="P618" s="34">
        <f t="shared" ca="1" si="130"/>
        <v>0</v>
      </c>
      <c r="Q618" s="12">
        <f ca="1">100*(MAX(C618:OFFSET(C618,-$Q$5+1,0))-E618)/(MAX(C618:OFFSET(C618,-$Q$5+1,0))-MIN(D618:OFFSET(D618,-$Q$5+1,0)))</f>
        <v>0</v>
      </c>
      <c r="R618" s="37">
        <f t="shared" ca="1" si="131"/>
        <v>-1</v>
      </c>
      <c r="S618" s="15">
        <f ca="1">AVERAGE(E618:OFFSET(E618,-S$5+1,0))</f>
        <v>9118.6</v>
      </c>
      <c r="T618" s="15">
        <f t="shared" ca="1" si="132"/>
        <v>2.7552475160660603</v>
      </c>
      <c r="U618" s="14">
        <f t="shared" ca="1" si="133"/>
        <v>0</v>
      </c>
      <c r="V618" s="20">
        <f t="shared" si="137"/>
        <v>181.53000000000065</v>
      </c>
      <c r="W618" s="20">
        <f t="shared" si="138"/>
        <v>0</v>
      </c>
      <c r="X618" s="20">
        <f ca="1">AVERAGE(V618:OFFSET(V618,-$X$5+1,0))</f>
        <v>86.070000000000078</v>
      </c>
      <c r="Y618" s="20">
        <f ca="1">AVERAGE(W618:OFFSET(W618,-$X$5+1,0))</f>
        <v>0</v>
      </c>
      <c r="Z618" s="20">
        <f t="shared" ca="1" si="124"/>
        <v>100</v>
      </c>
      <c r="AA618" s="20">
        <f t="shared" ca="1" si="134"/>
        <v>-1</v>
      </c>
    </row>
    <row r="619" spans="1:27">
      <c r="A619" s="5">
        <v>39273</v>
      </c>
      <c r="B619" s="4">
        <v>9404.76</v>
      </c>
      <c r="C619" s="4">
        <v>9404.76</v>
      </c>
      <c r="D619" s="4">
        <v>9306.6200000000008</v>
      </c>
      <c r="E619" s="4">
        <v>9384.73</v>
      </c>
      <c r="F619" s="4">
        <v>7632600</v>
      </c>
      <c r="G619" s="35">
        <f t="shared" si="136"/>
        <v>34.920000000000073</v>
      </c>
      <c r="H619" s="35">
        <f t="shared" si="135"/>
        <v>-20.030000000000655</v>
      </c>
      <c r="I619" s="35">
        <f t="shared" ca="1" si="125"/>
        <v>-1</v>
      </c>
      <c r="J619" s="35">
        <f t="shared" ca="1" si="126"/>
        <v>0</v>
      </c>
      <c r="K619" s="35">
        <f t="shared" ca="1" si="127"/>
        <v>-69.840000000000146</v>
      </c>
      <c r="L619" s="35">
        <f t="shared" ca="1" si="128"/>
        <v>298.16999999999734</v>
      </c>
      <c r="M619" s="35">
        <f t="shared" ca="1" si="129"/>
        <v>0</v>
      </c>
      <c r="N619" s="34">
        <f ca="1">AVERAGE(E619:OFFSET(E619,-N$5+1,0))</f>
        <v>8998.3859999999986</v>
      </c>
      <c r="O619" s="34">
        <f ca="1">AVERAGE(E619:OFFSET(E619,-O$5+1,0))</f>
        <v>8684.5464285714297</v>
      </c>
      <c r="P619" s="34">
        <f t="shared" ca="1" si="130"/>
        <v>0</v>
      </c>
      <c r="Q619" s="12">
        <f ca="1">100*(MAX(C619:OFFSET(C619,-$Q$5+1,0))-E619)/(MAX(C619:OFFSET(C619,-$Q$5+1,0))-MIN(D619:OFFSET(D619,-$Q$5+1,0)))</f>
        <v>3.4293247500343544</v>
      </c>
      <c r="R619" s="37">
        <f t="shared" ca="1" si="131"/>
        <v>-1</v>
      </c>
      <c r="S619" s="15">
        <f ca="1">AVERAGE(E619:OFFSET(E619,-S$5+1,0))</f>
        <v>9192.8066666666655</v>
      </c>
      <c r="T619" s="15">
        <f t="shared" ca="1" si="132"/>
        <v>2.08775557120387</v>
      </c>
      <c r="U619" s="14">
        <f t="shared" ca="1" si="133"/>
        <v>0</v>
      </c>
      <c r="V619" s="20">
        <f t="shared" si="137"/>
        <v>14.889999999999418</v>
      </c>
      <c r="W619" s="20">
        <f t="shared" si="138"/>
        <v>0</v>
      </c>
      <c r="X619" s="20">
        <f ca="1">AVERAGE(V619:OFFSET(V619,-$X$5+1,0))</f>
        <v>77.705999999999761</v>
      </c>
      <c r="Y619" s="20">
        <f ca="1">AVERAGE(W619:OFFSET(W619,-$X$5+1,0))</f>
        <v>0</v>
      </c>
      <c r="Z619" s="20">
        <f t="shared" ca="1" si="124"/>
        <v>100</v>
      </c>
      <c r="AA619" s="20">
        <f t="shared" ca="1" si="134"/>
        <v>-1</v>
      </c>
    </row>
    <row r="620" spans="1:27">
      <c r="A620" s="5">
        <v>39274</v>
      </c>
      <c r="B620" s="4">
        <v>9322.69</v>
      </c>
      <c r="C620" s="4">
        <v>9341.32</v>
      </c>
      <c r="D620" s="4">
        <v>9263.26</v>
      </c>
      <c r="E620" s="4">
        <v>9290.9500000000007</v>
      </c>
      <c r="F620" s="4">
        <v>8176800</v>
      </c>
      <c r="G620" s="35">
        <f t="shared" si="136"/>
        <v>-62.039999999999054</v>
      </c>
      <c r="H620" s="35">
        <f t="shared" si="135"/>
        <v>-31.739999999999782</v>
      </c>
      <c r="I620" s="35">
        <f t="shared" ca="1" si="125"/>
        <v>0</v>
      </c>
      <c r="J620" s="35">
        <f t="shared" ca="1" si="126"/>
        <v>-1</v>
      </c>
      <c r="K620" s="35">
        <f t="shared" ca="1" si="127"/>
        <v>31.739999999999782</v>
      </c>
      <c r="L620" s="35">
        <f t="shared" ca="1" si="128"/>
        <v>329.90999999999713</v>
      </c>
      <c r="M620" s="35">
        <f t="shared" ca="1" si="129"/>
        <v>31.739999999999782</v>
      </c>
      <c r="N620" s="34">
        <f ca="1">AVERAGE(E620:OFFSET(E620,-N$5+1,0))</f>
        <v>9034.0573333333323</v>
      </c>
      <c r="O620" s="34">
        <f ca="1">AVERAGE(E620:OFFSET(E620,-O$5+1,0))</f>
        <v>8725.3896428571425</v>
      </c>
      <c r="P620" s="34">
        <f t="shared" ca="1" si="130"/>
        <v>0</v>
      </c>
      <c r="Q620" s="12">
        <f ca="1">100*(MAX(C620:OFFSET(C620,-$Q$5+1,0))-E620)/(MAX(C620:OFFSET(C620,-$Q$5+1,0))-MIN(D620:OFFSET(D620,-$Q$5+1,0)))</f>
        <v>20.222103766879755</v>
      </c>
      <c r="R620" s="37">
        <f t="shared" ca="1" si="131"/>
        <v>-1</v>
      </c>
      <c r="S620" s="15">
        <f ca="1">AVERAGE(E620:OFFSET(E620,-S$5+1,0))</f>
        <v>9241.9316666666655</v>
      </c>
      <c r="T620" s="15">
        <f t="shared" ca="1" si="132"/>
        <v>0.53039056229047987</v>
      </c>
      <c r="U620" s="14">
        <f t="shared" ca="1" si="133"/>
        <v>0</v>
      </c>
      <c r="V620" s="20">
        <f t="shared" si="137"/>
        <v>0</v>
      </c>
      <c r="W620" s="20">
        <f t="shared" si="138"/>
        <v>93.779999999998836</v>
      </c>
      <c r="X620" s="20">
        <f ca="1">AVERAGE(V620:OFFSET(V620,-$X$5+1,0))</f>
        <v>63.15</v>
      </c>
      <c r="Y620" s="20">
        <f ca="1">AVERAGE(W620:OFFSET(W620,-$X$5+1,0))</f>
        <v>18.755999999999766</v>
      </c>
      <c r="Z620" s="20">
        <f t="shared" ca="1" si="124"/>
        <v>77.100578712182482</v>
      </c>
      <c r="AA620" s="20">
        <f t="shared" ca="1" si="134"/>
        <v>0</v>
      </c>
    </row>
    <row r="621" spans="1:27">
      <c r="A621" s="5">
        <v>39275</v>
      </c>
      <c r="B621" s="4">
        <v>9346.9500000000007</v>
      </c>
      <c r="C621" s="4">
        <v>9400.3700000000008</v>
      </c>
      <c r="D621" s="4">
        <v>9316.91</v>
      </c>
      <c r="E621" s="4">
        <v>9354.41</v>
      </c>
      <c r="F621" s="4">
        <v>8373600</v>
      </c>
      <c r="G621" s="35">
        <f t="shared" si="136"/>
        <v>56</v>
      </c>
      <c r="H621" s="35">
        <f t="shared" si="135"/>
        <v>7.4599999999991269</v>
      </c>
      <c r="I621" s="35">
        <f t="shared" ca="1" si="125"/>
        <v>0</v>
      </c>
      <c r="J621" s="35">
        <f t="shared" ca="1" si="126"/>
        <v>-1</v>
      </c>
      <c r="K621" s="35">
        <f t="shared" ca="1" si="127"/>
        <v>-63.459999999999127</v>
      </c>
      <c r="L621" s="35">
        <f t="shared" ca="1" si="128"/>
        <v>266.449999999998</v>
      </c>
      <c r="M621" s="35">
        <f t="shared" ca="1" si="129"/>
        <v>-31.719999999999345</v>
      </c>
      <c r="N621" s="34">
        <f ca="1">AVERAGE(E621:OFFSET(E621,-N$5+1,0))</f>
        <v>9067.5519999999979</v>
      </c>
      <c r="O621" s="34">
        <f ca="1">AVERAGE(E621:OFFSET(E621,-O$5+1,0))</f>
        <v>8768.584642857144</v>
      </c>
      <c r="P621" s="34">
        <f t="shared" ca="1" si="130"/>
        <v>0</v>
      </c>
      <c r="Q621" s="12">
        <f ca="1">100*(MAX(C621:OFFSET(C621,-$Q$5+1,0))-E621)/(MAX(C621:OFFSET(C621,-$Q$5+1,0))-MIN(D621:OFFSET(D621,-$Q$5+1,0)))</f>
        <v>9.0603181458289104</v>
      </c>
      <c r="R621" s="37">
        <f t="shared" ca="1" si="131"/>
        <v>-1</v>
      </c>
      <c r="S621" s="15">
        <f ca="1">AVERAGE(E621:OFFSET(E621,-S$5+1,0))</f>
        <v>9289.503333333334</v>
      </c>
      <c r="T621" s="15">
        <f t="shared" ca="1" si="132"/>
        <v>0.69870976238054172</v>
      </c>
      <c r="U621" s="14">
        <f t="shared" ca="1" si="133"/>
        <v>0</v>
      </c>
      <c r="V621" s="20">
        <f t="shared" si="137"/>
        <v>63.459999999999127</v>
      </c>
      <c r="W621" s="20">
        <f t="shared" si="138"/>
        <v>0</v>
      </c>
      <c r="X621" s="20">
        <f ca="1">AVERAGE(V621:OFFSET(V621,-$X$5+1,0))</f>
        <v>59.881999999999607</v>
      </c>
      <c r="Y621" s="20">
        <f ca="1">AVERAGE(W621:OFFSET(W621,-$X$5+1,0))</f>
        <v>18.755999999999766</v>
      </c>
      <c r="Z621" s="20">
        <f t="shared" ca="1" si="124"/>
        <v>76.148935629085287</v>
      </c>
      <c r="AA621" s="20">
        <f t="shared" ca="1" si="134"/>
        <v>0</v>
      </c>
    </row>
    <row r="622" spans="1:27">
      <c r="A622" s="5">
        <v>39276</v>
      </c>
      <c r="B622" s="4">
        <v>9530.7199999999993</v>
      </c>
      <c r="C622" s="4">
        <v>9540.35</v>
      </c>
      <c r="D622" s="4">
        <v>9411.0400000000009</v>
      </c>
      <c r="E622" s="4">
        <v>9471.2999999999993</v>
      </c>
      <c r="F622" s="4">
        <v>8507000</v>
      </c>
      <c r="G622" s="35">
        <f t="shared" si="136"/>
        <v>176.30999999999949</v>
      </c>
      <c r="H622" s="35">
        <f t="shared" si="135"/>
        <v>-59.420000000000073</v>
      </c>
      <c r="I622" s="35">
        <f t="shared" ca="1" si="125"/>
        <v>0</v>
      </c>
      <c r="J622" s="35">
        <f t="shared" ca="1" si="126"/>
        <v>-1</v>
      </c>
      <c r="K622" s="35">
        <f t="shared" ca="1" si="127"/>
        <v>-116.88999999999942</v>
      </c>
      <c r="L622" s="35">
        <f t="shared" ca="1" si="128"/>
        <v>149.55999999999858</v>
      </c>
      <c r="M622" s="35">
        <f t="shared" ca="1" si="129"/>
        <v>-148.60999999999876</v>
      </c>
      <c r="N622" s="34">
        <f ca="1">AVERAGE(E622:OFFSET(E622,-N$5+1,0))</f>
        <v>9109.2126666666645</v>
      </c>
      <c r="O622" s="34">
        <f ca="1">AVERAGE(E622:OFFSET(E622,-O$5+1,0))</f>
        <v>8812.2060714285708</v>
      </c>
      <c r="P622" s="34">
        <f t="shared" ca="1" si="130"/>
        <v>0</v>
      </c>
      <c r="Q622" s="12">
        <f ca="1">100*(MAX(C622:OFFSET(C622,-$Q$5+1,0))-E622)/(MAX(C622:OFFSET(C622,-$Q$5+1,0))-MIN(D622:OFFSET(D622,-$Q$5+1,0)))</f>
        <v>9.9927641099856856</v>
      </c>
      <c r="R622" s="37">
        <f t="shared" ca="1" si="131"/>
        <v>-1</v>
      </c>
      <c r="S622" s="15">
        <f ca="1">AVERAGE(E622:OFFSET(E622,-S$5+1,0))</f>
        <v>9343.256666666668</v>
      </c>
      <c r="T622" s="15">
        <f t="shared" ca="1" si="132"/>
        <v>1.3704357902330047</v>
      </c>
      <c r="U622" s="14">
        <f t="shared" ca="1" si="133"/>
        <v>0</v>
      </c>
      <c r="V622" s="20">
        <f t="shared" si="137"/>
        <v>116.88999999999942</v>
      </c>
      <c r="W622" s="20">
        <f t="shared" si="138"/>
        <v>0</v>
      </c>
      <c r="X622" s="20">
        <f ca="1">AVERAGE(V622:OFFSET(V622,-$X$5+1,0))</f>
        <v>75.353999999999729</v>
      </c>
      <c r="Y622" s="20">
        <f ca="1">AVERAGE(W622:OFFSET(W622,-$X$5+1,0))</f>
        <v>18.755999999999766</v>
      </c>
      <c r="Z622" s="20">
        <f t="shared" ca="1" si="124"/>
        <v>80.070130698119357</v>
      </c>
      <c r="AA622" s="20">
        <f t="shared" ca="1" si="134"/>
        <v>0</v>
      </c>
    </row>
    <row r="623" spans="1:27">
      <c r="A623" s="5">
        <v>39279</v>
      </c>
      <c r="B623" s="4">
        <v>9514.09</v>
      </c>
      <c r="C623" s="4">
        <v>9539.2000000000007</v>
      </c>
      <c r="D623" s="4">
        <v>9403.73</v>
      </c>
      <c r="E623" s="4">
        <v>9417.32</v>
      </c>
      <c r="F623" s="4">
        <v>8678600</v>
      </c>
      <c r="G623" s="35">
        <f t="shared" si="136"/>
        <v>42.790000000000873</v>
      </c>
      <c r="H623" s="35">
        <f t="shared" si="135"/>
        <v>-96.770000000000437</v>
      </c>
      <c r="I623" s="35">
        <f t="shared" ca="1" si="125"/>
        <v>0</v>
      </c>
      <c r="J623" s="35">
        <f t="shared" ca="1" si="126"/>
        <v>-1</v>
      </c>
      <c r="K623" s="35">
        <f t="shared" ca="1" si="127"/>
        <v>53.979999999999563</v>
      </c>
      <c r="L623" s="35">
        <f t="shared" ca="1" si="128"/>
        <v>203.53999999999814</v>
      </c>
      <c r="M623" s="35">
        <f t="shared" ca="1" si="129"/>
        <v>-94.6299999999992</v>
      </c>
      <c r="N623" s="34">
        <f ca="1">AVERAGE(E623:OFFSET(E623,-N$5+1,0))</f>
        <v>9141.0879999999979</v>
      </c>
      <c r="O623" s="34">
        <f ca="1">AVERAGE(E623:OFFSET(E623,-O$5+1,0))</f>
        <v>8852.2964285714297</v>
      </c>
      <c r="P623" s="34">
        <f t="shared" ca="1" si="130"/>
        <v>0</v>
      </c>
      <c r="Q623" s="12">
        <f ca="1">100*(MAX(C623:OFFSET(C623,-$Q$5+1,0))-E623)/(MAX(C623:OFFSET(C623,-$Q$5+1,0))-MIN(D623:OFFSET(D623,-$Q$5+1,0)))</f>
        <v>21.842488371267372</v>
      </c>
      <c r="R623" s="37">
        <f t="shared" ca="1" si="131"/>
        <v>-1</v>
      </c>
      <c r="S623" s="15">
        <f ca="1">AVERAGE(E623:OFFSET(E623,-S$5+1,0))</f>
        <v>9381.4249999999993</v>
      </c>
      <c r="T623" s="15">
        <f t="shared" ca="1" si="132"/>
        <v>0.3826177792819368</v>
      </c>
      <c r="U623" s="14">
        <f t="shared" ca="1" si="133"/>
        <v>0</v>
      </c>
      <c r="V623" s="20">
        <f t="shared" si="137"/>
        <v>0</v>
      </c>
      <c r="W623" s="20">
        <f t="shared" si="138"/>
        <v>53.979999999999563</v>
      </c>
      <c r="X623" s="20">
        <f ca="1">AVERAGE(V623:OFFSET(V623,-$X$5+1,0))</f>
        <v>39.04799999999959</v>
      </c>
      <c r="Y623" s="20">
        <f ca="1">AVERAGE(W623:OFFSET(W623,-$X$5+1,0))</f>
        <v>29.55199999999968</v>
      </c>
      <c r="Z623" s="20">
        <f t="shared" ca="1" si="124"/>
        <v>56.921282798833829</v>
      </c>
      <c r="AA623" s="20">
        <f t="shared" ca="1" si="134"/>
        <v>0</v>
      </c>
    </row>
    <row r="624" spans="1:27">
      <c r="A624" s="5">
        <v>39280</v>
      </c>
      <c r="B624" s="4">
        <v>9444.8700000000008</v>
      </c>
      <c r="C624" s="4">
        <v>9513.9500000000007</v>
      </c>
      <c r="D624" s="4">
        <v>9337.67</v>
      </c>
      <c r="E624" s="4">
        <v>9509.73</v>
      </c>
      <c r="F624" s="4">
        <v>7041800</v>
      </c>
      <c r="G624" s="35">
        <f t="shared" si="136"/>
        <v>27.550000000001091</v>
      </c>
      <c r="H624" s="35">
        <f t="shared" si="135"/>
        <v>64.859999999998763</v>
      </c>
      <c r="I624" s="35">
        <f t="shared" ca="1" si="125"/>
        <v>0</v>
      </c>
      <c r="J624" s="35">
        <f t="shared" ca="1" si="126"/>
        <v>-1</v>
      </c>
      <c r="K624" s="35">
        <f t="shared" ca="1" si="127"/>
        <v>-92.409999999999854</v>
      </c>
      <c r="L624" s="35">
        <f t="shared" ca="1" si="128"/>
        <v>111.12999999999829</v>
      </c>
      <c r="M624" s="35">
        <f t="shared" ca="1" si="129"/>
        <v>-187.03999999999905</v>
      </c>
      <c r="N624" s="34">
        <f ca="1">AVERAGE(E624:OFFSET(E624,-N$5+1,0))</f>
        <v>9184.0199999999986</v>
      </c>
      <c r="O624" s="34">
        <f ca="1">AVERAGE(E624:OFFSET(E624,-O$5+1,0))</f>
        <v>8895.3585714285746</v>
      </c>
      <c r="P624" s="34">
        <f t="shared" ca="1" si="130"/>
        <v>0</v>
      </c>
      <c r="Q624" s="12">
        <f ca="1">100*(MAX(C624:OFFSET(C624,-$Q$5+1,0))-E624)/(MAX(C624:OFFSET(C624,-$Q$5+1,0))-MIN(D624:OFFSET(D624,-$Q$5+1,0)))</f>
        <v>6.0531778195118671</v>
      </c>
      <c r="R624" s="37">
        <f t="shared" ca="1" si="131"/>
        <v>-1</v>
      </c>
      <c r="S624" s="15">
        <f ca="1">AVERAGE(E624:OFFSET(E624,-S$5+1,0))</f>
        <v>9404.74</v>
      </c>
      <c r="T624" s="15">
        <f t="shared" ca="1" si="132"/>
        <v>1.1163519671995163</v>
      </c>
      <c r="U624" s="14">
        <f t="shared" ca="1" si="133"/>
        <v>0</v>
      </c>
      <c r="V624" s="20">
        <f t="shared" si="137"/>
        <v>92.409999999999854</v>
      </c>
      <c r="W624" s="20">
        <f t="shared" si="138"/>
        <v>0</v>
      </c>
      <c r="X624" s="20">
        <f ca="1">AVERAGE(V624:OFFSET(V624,-$X$5+1,0))</f>
        <v>54.55199999999968</v>
      </c>
      <c r="Y624" s="20">
        <f ca="1">AVERAGE(W624:OFFSET(W624,-$X$5+1,0))</f>
        <v>29.55199999999968</v>
      </c>
      <c r="Z624" s="20">
        <f t="shared" ca="1" si="124"/>
        <v>64.86255112717599</v>
      </c>
      <c r="AA624" s="20">
        <f t="shared" ca="1" si="134"/>
        <v>0</v>
      </c>
    </row>
    <row r="625" spans="1:27">
      <c r="A625" s="5">
        <v>39281</v>
      </c>
      <c r="B625" s="4">
        <v>9512.39</v>
      </c>
      <c r="C625" s="4">
        <v>9574.69</v>
      </c>
      <c r="D625" s="4">
        <v>9482.5499999999993</v>
      </c>
      <c r="E625" s="4">
        <v>9485.35</v>
      </c>
      <c r="F625" s="4">
        <v>9296000</v>
      </c>
      <c r="G625" s="35">
        <f t="shared" si="136"/>
        <v>2.6599999999998545</v>
      </c>
      <c r="H625" s="35">
        <f t="shared" si="135"/>
        <v>-27.039999999999054</v>
      </c>
      <c r="I625" s="35">
        <f t="shared" ca="1" si="125"/>
        <v>0</v>
      </c>
      <c r="J625" s="35">
        <f t="shared" ca="1" si="126"/>
        <v>-1</v>
      </c>
      <c r="K625" s="35">
        <f t="shared" ca="1" si="127"/>
        <v>24.3799999999992</v>
      </c>
      <c r="L625" s="35">
        <f t="shared" ca="1" si="128"/>
        <v>135.50999999999749</v>
      </c>
      <c r="M625" s="35">
        <f t="shared" ca="1" si="129"/>
        <v>-162.65999999999985</v>
      </c>
      <c r="N625" s="34">
        <f ca="1">AVERAGE(E625:OFFSET(E625,-N$5+1,0))</f>
        <v>9226.761999999997</v>
      </c>
      <c r="O625" s="34">
        <f ca="1">AVERAGE(E625:OFFSET(E625,-O$5+1,0))</f>
        <v>8937.1682142857153</v>
      </c>
      <c r="P625" s="34">
        <f t="shared" ca="1" si="130"/>
        <v>0</v>
      </c>
      <c r="Q625" s="12">
        <f ca="1">100*(MAX(C625:OFFSET(C625,-$Q$5+1,0))-E625)/(MAX(C625:OFFSET(C625,-$Q$5+1,0))-MIN(D625:OFFSET(D625,-$Q$5+1,0)))</f>
        <v>18.288638689866968</v>
      </c>
      <c r="R625" s="37">
        <f t="shared" ca="1" si="131"/>
        <v>-1</v>
      </c>
      <c r="S625" s="15">
        <f ca="1">AVERAGE(E625:OFFSET(E625,-S$5+1,0))</f>
        <v>9421.5099999999984</v>
      </c>
      <c r="T625" s="15">
        <f t="shared" ca="1" si="132"/>
        <v>0.67759838921788518</v>
      </c>
      <c r="U625" s="14">
        <f t="shared" ca="1" si="133"/>
        <v>0</v>
      </c>
      <c r="V625" s="20">
        <f t="shared" si="137"/>
        <v>0</v>
      </c>
      <c r="W625" s="20">
        <f t="shared" si="138"/>
        <v>24.3799999999992</v>
      </c>
      <c r="X625" s="20">
        <f ca="1">AVERAGE(V625:OFFSET(V625,-$X$5+1,0))</f>
        <v>54.55199999999968</v>
      </c>
      <c r="Y625" s="20">
        <f ca="1">AVERAGE(W625:OFFSET(W625,-$X$5+1,0))</f>
        <v>15.671999999999752</v>
      </c>
      <c r="Z625" s="20">
        <f t="shared" ca="1" si="124"/>
        <v>77.68284347231733</v>
      </c>
      <c r="AA625" s="20">
        <f t="shared" ca="1" si="134"/>
        <v>0</v>
      </c>
    </row>
    <row r="626" spans="1:27">
      <c r="A626" s="5">
        <v>39282</v>
      </c>
      <c r="B626" s="4">
        <v>9449.7199999999993</v>
      </c>
      <c r="C626" s="4">
        <v>9529.35</v>
      </c>
      <c r="D626" s="4">
        <v>9441.7900000000009</v>
      </c>
      <c r="E626" s="4">
        <v>9473.31</v>
      </c>
      <c r="F626" s="4">
        <v>8738400</v>
      </c>
      <c r="G626" s="35">
        <f t="shared" si="136"/>
        <v>-35.630000000001019</v>
      </c>
      <c r="H626" s="35">
        <f t="shared" si="135"/>
        <v>23.590000000000146</v>
      </c>
      <c r="I626" s="35">
        <f t="shared" ca="1" si="125"/>
        <v>0</v>
      </c>
      <c r="J626" s="35">
        <f t="shared" ca="1" si="126"/>
        <v>-1</v>
      </c>
      <c r="K626" s="35">
        <f t="shared" ca="1" si="127"/>
        <v>12.040000000000873</v>
      </c>
      <c r="L626" s="35">
        <f t="shared" ca="1" si="128"/>
        <v>147.54999999999836</v>
      </c>
      <c r="M626" s="35">
        <f t="shared" ca="1" si="129"/>
        <v>-150.61999999999898</v>
      </c>
      <c r="N626" s="34">
        <f ca="1">AVERAGE(E626:OFFSET(E626,-N$5+1,0))</f>
        <v>9265.4606666666677</v>
      </c>
      <c r="O626" s="34">
        <f ca="1">AVERAGE(E626:OFFSET(E626,-O$5+1,0))</f>
        <v>8977.0985714285725</v>
      </c>
      <c r="P626" s="34">
        <f t="shared" ca="1" si="130"/>
        <v>0</v>
      </c>
      <c r="Q626" s="12">
        <f ca="1">100*(MAX(C626:OFFSET(C626,-$Q$5+1,0))-E626)/(MAX(C626:OFFSET(C626,-$Q$5+1,0))-MIN(D626:OFFSET(D626,-$Q$5+1,0)))</f>
        <v>22.211511075082917</v>
      </c>
      <c r="R626" s="37">
        <f t="shared" ca="1" si="131"/>
        <v>-1</v>
      </c>
      <c r="S626" s="15">
        <f ca="1">AVERAGE(E626:OFFSET(E626,-S$5+1,0))</f>
        <v>9451.9033333333318</v>
      </c>
      <c r="T626" s="15">
        <f t="shared" ca="1" si="132"/>
        <v>0.22647995765227882</v>
      </c>
      <c r="U626" s="14">
        <f t="shared" ca="1" si="133"/>
        <v>0</v>
      </c>
      <c r="V626" s="20">
        <f t="shared" si="137"/>
        <v>0</v>
      </c>
      <c r="W626" s="20">
        <f t="shared" si="138"/>
        <v>12.040000000000873</v>
      </c>
      <c r="X626" s="20">
        <f ca="1">AVERAGE(V626:OFFSET(V626,-$X$5+1,0))</f>
        <v>41.859999999999857</v>
      </c>
      <c r="Y626" s="20">
        <f ca="1">AVERAGE(W626:OFFSET(W626,-$X$5+1,0))</f>
        <v>18.079999999999927</v>
      </c>
      <c r="Z626" s="20">
        <f t="shared" ca="1" si="124"/>
        <v>69.836503169836519</v>
      </c>
      <c r="AA626" s="20">
        <f t="shared" ca="1" si="134"/>
        <v>0</v>
      </c>
    </row>
    <row r="627" spans="1:27">
      <c r="A627" s="5">
        <v>39283</v>
      </c>
      <c r="B627" s="4">
        <v>9537.24</v>
      </c>
      <c r="C627" s="4">
        <v>9585.9</v>
      </c>
      <c r="D627" s="4">
        <v>9487.9500000000007</v>
      </c>
      <c r="E627" s="4">
        <v>9585.9</v>
      </c>
      <c r="F627" s="4">
        <v>7902400</v>
      </c>
      <c r="G627" s="35">
        <f t="shared" si="136"/>
        <v>63.930000000000291</v>
      </c>
      <c r="H627" s="35">
        <f t="shared" si="135"/>
        <v>48.659999999999854</v>
      </c>
      <c r="I627" s="35">
        <f t="shared" ca="1" si="125"/>
        <v>0</v>
      </c>
      <c r="J627" s="35">
        <f t="shared" ca="1" si="126"/>
        <v>-1</v>
      </c>
      <c r="K627" s="35">
        <f t="shared" ca="1" si="127"/>
        <v>-112.59000000000015</v>
      </c>
      <c r="L627" s="35">
        <f t="shared" ca="1" si="128"/>
        <v>34.959999999998217</v>
      </c>
      <c r="M627" s="35">
        <f t="shared" ca="1" si="129"/>
        <v>-263.20999999999913</v>
      </c>
      <c r="N627" s="34">
        <f ca="1">AVERAGE(E627:OFFSET(E627,-N$5+1,0))</f>
        <v>9312.3066666666673</v>
      </c>
      <c r="O627" s="34">
        <f ca="1">AVERAGE(E627:OFFSET(E627,-O$5+1,0))</f>
        <v>9022.9982142857152</v>
      </c>
      <c r="P627" s="34">
        <f t="shared" ca="1" si="130"/>
        <v>0</v>
      </c>
      <c r="Q627" s="12">
        <f ca="1">100*(MAX(C627:OFFSET(C627,-$Q$5+1,0))-E627)/(MAX(C627:OFFSET(C627,-$Q$5+1,0))-MIN(D627:OFFSET(D627,-$Q$5+1,0)))</f>
        <v>0</v>
      </c>
      <c r="R627" s="37">
        <f t="shared" ca="1" si="131"/>
        <v>-1</v>
      </c>
      <c r="S627" s="15">
        <f ca="1">AVERAGE(E627:OFFSET(E627,-S$5+1,0))</f>
        <v>9490.4849999999988</v>
      </c>
      <c r="T627" s="15">
        <f t="shared" ca="1" si="132"/>
        <v>1.0053753838713289</v>
      </c>
      <c r="U627" s="14">
        <f t="shared" ca="1" si="133"/>
        <v>0</v>
      </c>
      <c r="V627" s="20">
        <f t="shared" si="137"/>
        <v>112.59000000000015</v>
      </c>
      <c r="W627" s="20">
        <f t="shared" si="138"/>
        <v>0</v>
      </c>
      <c r="X627" s="20">
        <f ca="1">AVERAGE(V627:OFFSET(V627,-$X$5+1,0))</f>
        <v>41</v>
      </c>
      <c r="Y627" s="20">
        <f ca="1">AVERAGE(W627:OFFSET(W627,-$X$5+1,0))</f>
        <v>18.079999999999927</v>
      </c>
      <c r="Z627" s="20">
        <f t="shared" ca="1" si="124"/>
        <v>69.397427217332506</v>
      </c>
      <c r="AA627" s="20">
        <f t="shared" ca="1" si="134"/>
        <v>0</v>
      </c>
    </row>
    <row r="628" spans="1:27">
      <c r="A628" s="5">
        <v>39286</v>
      </c>
      <c r="B628" s="4">
        <v>9576.06</v>
      </c>
      <c r="C628" s="4">
        <v>9637.18</v>
      </c>
      <c r="D628" s="4">
        <v>9563.7199999999993</v>
      </c>
      <c r="E628" s="4">
        <v>9621.57</v>
      </c>
      <c r="F628" s="4">
        <v>7442400</v>
      </c>
      <c r="G628" s="35">
        <f t="shared" si="136"/>
        <v>-9.8400000000001455</v>
      </c>
      <c r="H628" s="35">
        <f t="shared" si="135"/>
        <v>45.510000000000218</v>
      </c>
      <c r="I628" s="35">
        <f t="shared" ca="1" si="125"/>
        <v>-1</v>
      </c>
      <c r="J628" s="35">
        <f t="shared" ca="1" si="126"/>
        <v>-1</v>
      </c>
      <c r="K628" s="35">
        <f t="shared" ca="1" si="127"/>
        <v>-35.670000000000073</v>
      </c>
      <c r="L628" s="35">
        <f t="shared" ca="1" si="128"/>
        <v>-0.71000000000185537</v>
      </c>
      <c r="M628" s="35">
        <f t="shared" ca="1" si="129"/>
        <v>-298.8799999999992</v>
      </c>
      <c r="N628" s="34">
        <f ca="1">AVERAGE(E628:OFFSET(E628,-N$5+1,0))</f>
        <v>9357.778666666667</v>
      </c>
      <c r="O628" s="34">
        <f ca="1">AVERAGE(E628:OFFSET(E628,-O$5+1,0))</f>
        <v>9068.8085714285735</v>
      </c>
      <c r="P628" s="34">
        <f t="shared" ca="1" si="130"/>
        <v>0</v>
      </c>
      <c r="Q628" s="12">
        <f ca="1">100*(MAX(C628:OFFSET(C628,-$Q$5+1,0))-E628)/(MAX(C628:OFFSET(C628,-$Q$5+1,0))-MIN(D628:OFFSET(D628,-$Q$5+1,0)))</f>
        <v>4.1746897732136761</v>
      </c>
      <c r="R628" s="37">
        <f t="shared" ca="1" si="131"/>
        <v>-1</v>
      </c>
      <c r="S628" s="15">
        <f ca="1">AVERAGE(E628:OFFSET(E628,-S$5+1,0))</f>
        <v>9515.5300000000007</v>
      </c>
      <c r="T628" s="15">
        <f t="shared" ca="1" si="132"/>
        <v>1.1143887938979651</v>
      </c>
      <c r="U628" s="14">
        <f t="shared" ca="1" si="133"/>
        <v>0</v>
      </c>
      <c r="V628" s="20">
        <f t="shared" si="137"/>
        <v>35.670000000000073</v>
      </c>
      <c r="W628" s="20">
        <f t="shared" si="138"/>
        <v>0</v>
      </c>
      <c r="X628" s="20">
        <f ca="1">AVERAGE(V628:OFFSET(V628,-$X$5+1,0))</f>
        <v>48.134000000000015</v>
      </c>
      <c r="Y628" s="20">
        <f ca="1">AVERAGE(W628:OFFSET(W628,-$X$5+1,0))</f>
        <v>7.2840000000000149</v>
      </c>
      <c r="Z628" s="20">
        <f t="shared" ca="1" si="124"/>
        <v>86.856256090079015</v>
      </c>
      <c r="AA628" s="20">
        <f t="shared" ca="1" si="134"/>
        <v>-1</v>
      </c>
    </row>
    <row r="629" spans="1:27">
      <c r="A629" s="5">
        <v>39287</v>
      </c>
      <c r="B629" s="4">
        <v>9674.24</v>
      </c>
      <c r="C629" s="4">
        <v>9745.32</v>
      </c>
      <c r="D629" s="4">
        <v>9643.27</v>
      </c>
      <c r="E629" s="4">
        <v>9744.06</v>
      </c>
      <c r="F629" s="4">
        <v>9247000</v>
      </c>
      <c r="G629" s="35">
        <f t="shared" si="136"/>
        <v>52.670000000000073</v>
      </c>
      <c r="H629" s="35">
        <f t="shared" si="135"/>
        <v>69.819999999999709</v>
      </c>
      <c r="I629" s="35">
        <f t="shared" ca="1" si="125"/>
        <v>-1</v>
      </c>
      <c r="J629" s="35">
        <f t="shared" ca="1" si="126"/>
        <v>0</v>
      </c>
      <c r="K629" s="35">
        <f t="shared" ca="1" si="127"/>
        <v>-52.670000000000073</v>
      </c>
      <c r="L629" s="35">
        <f t="shared" ca="1" si="128"/>
        <v>-53.380000000001928</v>
      </c>
      <c r="M629" s="35">
        <f t="shared" ca="1" si="129"/>
        <v>0</v>
      </c>
      <c r="N629" s="34">
        <f ca="1">AVERAGE(E629:OFFSET(E629,-N$5+1,0))</f>
        <v>9407.6359999999986</v>
      </c>
      <c r="O629" s="34">
        <f ca="1">AVERAGE(E629:OFFSET(E629,-O$5+1,0))</f>
        <v>9117.8728571428583</v>
      </c>
      <c r="P629" s="34">
        <f t="shared" ca="1" si="130"/>
        <v>0</v>
      </c>
      <c r="Q629" s="12">
        <f ca="1">100*(MAX(C629:OFFSET(C629,-$Q$5+1,0))-E629)/(MAX(C629:OFFSET(C629,-$Q$5+1,0))-MIN(D629:OFFSET(D629,-$Q$5+1,0)))</f>
        <v>0.26137825166996215</v>
      </c>
      <c r="R629" s="37">
        <f t="shared" ca="1" si="131"/>
        <v>-1</v>
      </c>
      <c r="S629" s="15">
        <f ca="1">AVERAGE(E629:OFFSET(E629,-S$5+1,0))</f>
        <v>9569.9866666666658</v>
      </c>
      <c r="T629" s="15">
        <f t="shared" ca="1" si="132"/>
        <v>1.8189506359465537</v>
      </c>
      <c r="U629" s="14">
        <f t="shared" ca="1" si="133"/>
        <v>0</v>
      </c>
      <c r="V629" s="20">
        <f t="shared" si="137"/>
        <v>122.48999999999978</v>
      </c>
      <c r="W629" s="20">
        <f t="shared" si="138"/>
        <v>0</v>
      </c>
      <c r="X629" s="20">
        <f ca="1">AVERAGE(V629:OFFSET(V629,-$X$5+1,0))</f>
        <v>54.15</v>
      </c>
      <c r="Y629" s="20">
        <f ca="1">AVERAGE(W629:OFFSET(W629,-$X$5+1,0))</f>
        <v>7.2840000000000149</v>
      </c>
      <c r="Z629" s="20">
        <f t="shared" ref="Z629:Z692" ca="1" si="139">IF(Y629=0,100,100-(100/(1+X629/Y629)))</f>
        <v>88.143373376306258</v>
      </c>
      <c r="AA629" s="20">
        <f t="shared" ca="1" si="134"/>
        <v>-1</v>
      </c>
    </row>
    <row r="630" spans="1:27">
      <c r="A630" s="5">
        <v>39288</v>
      </c>
      <c r="B630" s="4">
        <v>9683.9699999999993</v>
      </c>
      <c r="C630" s="4">
        <v>9763.26</v>
      </c>
      <c r="D630" s="4">
        <v>9656.0400000000009</v>
      </c>
      <c r="E630" s="4">
        <v>9740.1299999999992</v>
      </c>
      <c r="F630" s="4">
        <v>8173600</v>
      </c>
      <c r="G630" s="35">
        <f t="shared" si="136"/>
        <v>-60.090000000000146</v>
      </c>
      <c r="H630" s="35">
        <f t="shared" si="135"/>
        <v>56.159999999999854</v>
      </c>
      <c r="I630" s="35">
        <f t="shared" ref="I630:I693" ca="1" si="140">IF(OR(P630=1,AA630=1),1,IF(OR(P630=-1,AA630=-1),-1,0))</f>
        <v>-1</v>
      </c>
      <c r="J630" s="35">
        <f t="shared" ref="J630:J693" ca="1" si="141">IF(AND(J629&lt;=0,I629=1),1,IF(AND(J629&gt;=0,I629=-1),-1,IF(-1*M629/E629&gt;K$9,0,IF(M629/E629&gt;J$9,0,IF(J629+I629&gt;J$5,J$5,IF(J629+I629&lt;J$7,J$7,J629+I629))))))</f>
        <v>-1</v>
      </c>
      <c r="K630" s="35">
        <f t="shared" ref="K630:K693" ca="1" si="142">J629*G630+J630*H630</f>
        <v>-56.159999999999854</v>
      </c>
      <c r="L630" s="35">
        <f t="shared" ref="L630:L693" ca="1" si="143">L629+K630</f>
        <v>-109.54000000000178</v>
      </c>
      <c r="M630" s="35">
        <f t="shared" ref="M630:M693" ca="1" si="144">IF(M629/E629&gt;J$9,0,IF(-M629/E629&gt;K$9,0,K630+M629))</f>
        <v>-56.159999999999854</v>
      </c>
      <c r="N630" s="34">
        <f ca="1">AVERAGE(E630:OFFSET(E630,-N$5+1,0))</f>
        <v>9452.3793333333342</v>
      </c>
      <c r="O630" s="34">
        <f ca="1">AVERAGE(E630:OFFSET(E630,-O$5+1,0))</f>
        <v>9167.6492857142875</v>
      </c>
      <c r="P630" s="34">
        <f t="shared" ref="P630:P693" ca="1" si="145">IF(AND(N629&lt;=O629,N630&gt;O630),1,IF(AND(N629&gt;=O629,N630&lt;O630),-1,0))</f>
        <v>0</v>
      </c>
      <c r="Q630" s="12">
        <f ca="1">100*(MAX(C630:OFFSET(C630,-$Q$5+1,0))-E630)/(MAX(C630:OFFSET(C630,-$Q$5+1,0))-MIN(D630:OFFSET(D630,-$Q$5+1,0)))</f>
        <v>5.182032037638848</v>
      </c>
      <c r="R630" s="37">
        <f t="shared" ref="R630:R693" ca="1" si="146">IF(Q629&gt;$Q$8,1,IF(Q629&lt;$R$8,-1,0))</f>
        <v>-1</v>
      </c>
      <c r="S630" s="15">
        <f ca="1">AVERAGE(E630:OFFSET(E630,-S$5+1,0))</f>
        <v>9608.3866666666654</v>
      </c>
      <c r="T630" s="15">
        <f t="shared" ref="T630:T693" ca="1" si="147">100*(E630-S630)/S630</f>
        <v>1.3711285557478308</v>
      </c>
      <c r="U630" s="14">
        <f t="shared" ref="U630:U693" ca="1" si="148">IF(T629&lt;$T$8,1,IF(T629&gt;$U$8,-1,0))</f>
        <v>0</v>
      </c>
      <c r="V630" s="20">
        <f t="shared" si="137"/>
        <v>0</v>
      </c>
      <c r="W630" s="20">
        <f t="shared" si="138"/>
        <v>3.930000000000291</v>
      </c>
      <c r="X630" s="20">
        <f ca="1">AVERAGE(V630:OFFSET(V630,-$X$5+1,0))</f>
        <v>54.15</v>
      </c>
      <c r="Y630" s="20">
        <f ca="1">AVERAGE(W630:OFFSET(W630,-$X$5+1,0))</f>
        <v>3.1940000000002327</v>
      </c>
      <c r="Z630" s="20">
        <f t="shared" ca="1" si="139"/>
        <v>94.430106026785325</v>
      </c>
      <c r="AA630" s="20">
        <f t="shared" ref="AA630:AA693" ca="1" si="149">IF(Z629&lt;$Z$8,1,IF(Z630&gt;$AA$8,-1,0))</f>
        <v>-1</v>
      </c>
    </row>
    <row r="631" spans="1:27">
      <c r="A631" s="5">
        <v>39289</v>
      </c>
      <c r="B631" s="4">
        <v>9793.76</v>
      </c>
      <c r="C631" s="4">
        <v>9807.91</v>
      </c>
      <c r="D631" s="4">
        <v>9566.42</v>
      </c>
      <c r="E631" s="4">
        <v>9566.42</v>
      </c>
      <c r="F631" s="4">
        <v>10397800</v>
      </c>
      <c r="G631" s="35">
        <f t="shared" si="136"/>
        <v>53.630000000001019</v>
      </c>
      <c r="H631" s="35">
        <f t="shared" si="135"/>
        <v>-227.34000000000015</v>
      </c>
      <c r="I631" s="35">
        <f t="shared" ca="1" si="140"/>
        <v>0</v>
      </c>
      <c r="J631" s="35">
        <f t="shared" ca="1" si="141"/>
        <v>-2</v>
      </c>
      <c r="K631" s="35">
        <f t="shared" ca="1" si="142"/>
        <v>401.04999999999927</v>
      </c>
      <c r="L631" s="35">
        <f t="shared" ca="1" si="143"/>
        <v>291.50999999999749</v>
      </c>
      <c r="M631" s="35">
        <f t="shared" ca="1" si="144"/>
        <v>344.88999999999942</v>
      </c>
      <c r="N631" s="34">
        <f ca="1">AVERAGE(E631:OFFSET(E631,-N$5+1,0))</f>
        <v>9480.2220000000016</v>
      </c>
      <c r="O631" s="34">
        <f ca="1">AVERAGE(E631:OFFSET(E631,-O$5+1,0))</f>
        <v>9207.4957142857165</v>
      </c>
      <c r="P631" s="34">
        <f t="shared" ca="1" si="145"/>
        <v>0</v>
      </c>
      <c r="Q631" s="12">
        <f ca="1">100*(MAX(C631:OFFSET(C631,-$Q$5+1,0))-E631)/(MAX(C631:OFFSET(C631,-$Q$5+1,0))-MIN(D631:OFFSET(D631,-$Q$5+1,0)))</f>
        <v>51.354627424293952</v>
      </c>
      <c r="R631" s="37">
        <f t="shared" ca="1" si="146"/>
        <v>-1</v>
      </c>
      <c r="S631" s="15">
        <f ca="1">AVERAGE(E631:OFFSET(E631,-S$5+1,0))</f>
        <v>9621.8983333333326</v>
      </c>
      <c r="T631" s="15">
        <f t="shared" ca="1" si="147"/>
        <v>-0.57658407323987071</v>
      </c>
      <c r="U631" s="14">
        <f t="shared" ca="1" si="148"/>
        <v>0</v>
      </c>
      <c r="V631" s="20">
        <f t="shared" si="137"/>
        <v>0</v>
      </c>
      <c r="W631" s="20">
        <f t="shared" si="138"/>
        <v>173.70999999999913</v>
      </c>
      <c r="X631" s="20">
        <f ca="1">AVERAGE(V631:OFFSET(V631,-$X$5+1,0))</f>
        <v>54.15</v>
      </c>
      <c r="Y631" s="20">
        <f ca="1">AVERAGE(W631:OFFSET(W631,-$X$5+1,0))</f>
        <v>35.527999999999885</v>
      </c>
      <c r="Z631" s="20">
        <f t="shared" ca="1" si="139"/>
        <v>60.382702558041068</v>
      </c>
      <c r="AA631" s="20">
        <f t="shared" ca="1" si="149"/>
        <v>0</v>
      </c>
    </row>
    <row r="632" spans="1:27">
      <c r="A632" s="5">
        <v>39290</v>
      </c>
      <c r="B632" s="4">
        <v>9244.6200000000008</v>
      </c>
      <c r="C632" s="4">
        <v>9376.9500000000007</v>
      </c>
      <c r="D632" s="4">
        <v>9162.2800000000007</v>
      </c>
      <c r="E632" s="4">
        <v>9162.2800000000007</v>
      </c>
      <c r="F632" s="4">
        <v>9371200</v>
      </c>
      <c r="G632" s="35">
        <f t="shared" si="136"/>
        <v>-321.79999999999927</v>
      </c>
      <c r="H632" s="35">
        <f t="shared" si="135"/>
        <v>-82.340000000000146</v>
      </c>
      <c r="I632" s="35">
        <f t="shared" ca="1" si="140"/>
        <v>0</v>
      </c>
      <c r="J632" s="35">
        <f t="shared" ca="1" si="141"/>
        <v>-2</v>
      </c>
      <c r="K632" s="35">
        <f t="shared" ca="1" si="142"/>
        <v>808.27999999999884</v>
      </c>
      <c r="L632" s="35">
        <f t="shared" ca="1" si="143"/>
        <v>1099.7899999999963</v>
      </c>
      <c r="M632" s="35">
        <f t="shared" ca="1" si="144"/>
        <v>1153.1699999999983</v>
      </c>
      <c r="N632" s="34">
        <f ca="1">AVERAGE(E632:OFFSET(E632,-N$5+1,0))</f>
        <v>9478.4866666666676</v>
      </c>
      <c r="O632" s="34">
        <f ca="1">AVERAGE(E632:OFFSET(E632,-O$5+1,0))</f>
        <v>9228.5185714285726</v>
      </c>
      <c r="P632" s="34">
        <f t="shared" ca="1" si="145"/>
        <v>0</v>
      </c>
      <c r="Q632" s="12">
        <f ca="1">100*(MAX(C632:OFFSET(C632,-$Q$5+1,0))-E632)/(MAX(C632:OFFSET(C632,-$Q$5+1,0))-MIN(D632:OFFSET(D632,-$Q$5+1,0)))</f>
        <v>100</v>
      </c>
      <c r="R632" s="37">
        <f t="shared" ca="1" si="146"/>
        <v>0</v>
      </c>
      <c r="S632" s="15">
        <f ca="1">AVERAGE(E632:OFFSET(E632,-S$5+1,0))</f>
        <v>9570.06</v>
      </c>
      <c r="T632" s="15">
        <f t="shared" ca="1" si="147"/>
        <v>-4.260997318721083</v>
      </c>
      <c r="U632" s="14">
        <f t="shared" ca="1" si="148"/>
        <v>0</v>
      </c>
      <c r="V632" s="20">
        <f t="shared" si="137"/>
        <v>0</v>
      </c>
      <c r="W632" s="20">
        <f t="shared" si="138"/>
        <v>404.13999999999942</v>
      </c>
      <c r="X632" s="20">
        <f ca="1">AVERAGE(V632:OFFSET(V632,-$X$5+1,0))</f>
        <v>31.631999999999969</v>
      </c>
      <c r="Y632" s="20">
        <f ca="1">AVERAGE(W632:OFFSET(W632,-$X$5+1,0))</f>
        <v>116.35599999999977</v>
      </c>
      <c r="Z632" s="20">
        <f t="shared" ca="1" si="139"/>
        <v>21.374706057247906</v>
      </c>
      <c r="AA632" s="20">
        <f t="shared" ca="1" si="149"/>
        <v>0</v>
      </c>
    </row>
    <row r="633" spans="1:27">
      <c r="A633" s="5">
        <v>39293</v>
      </c>
      <c r="B633" s="4">
        <v>9037.35</v>
      </c>
      <c r="C633" s="4">
        <v>9136.4500000000007</v>
      </c>
      <c r="D633" s="4">
        <v>8996.81</v>
      </c>
      <c r="E633" s="4">
        <v>9072.57</v>
      </c>
      <c r="F633" s="4">
        <v>7294800</v>
      </c>
      <c r="G633" s="35">
        <f t="shared" si="136"/>
        <v>-124.93000000000029</v>
      </c>
      <c r="H633" s="35">
        <f t="shared" si="135"/>
        <v>35.219999999999345</v>
      </c>
      <c r="I633" s="35">
        <f t="shared" ca="1" si="140"/>
        <v>1</v>
      </c>
      <c r="J633" s="35">
        <f t="shared" ca="1" si="141"/>
        <v>0</v>
      </c>
      <c r="K633" s="35">
        <f t="shared" ca="1" si="142"/>
        <v>249.86000000000058</v>
      </c>
      <c r="L633" s="35">
        <f t="shared" ca="1" si="143"/>
        <v>1349.6499999999969</v>
      </c>
      <c r="M633" s="35">
        <f t="shared" ca="1" si="144"/>
        <v>0</v>
      </c>
      <c r="N633" s="34">
        <f ca="1">AVERAGE(E633:OFFSET(E633,-N$5+1,0))</f>
        <v>9458.6686666666683</v>
      </c>
      <c r="O633" s="34">
        <f ca="1">AVERAGE(E633:OFFSET(E633,-O$5+1,0))</f>
        <v>9239.8289285714291</v>
      </c>
      <c r="P633" s="34">
        <f t="shared" ca="1" si="145"/>
        <v>0</v>
      </c>
      <c r="Q633" s="12">
        <f ca="1">100*(MAX(C633:OFFSET(C633,-$Q$5+1,0))-E633)/(MAX(C633:OFFSET(C633,-$Q$5+1,0))-MIN(D633:OFFSET(D633,-$Q$5+1,0)))</f>
        <v>90.659598076685953</v>
      </c>
      <c r="R633" s="37">
        <f t="shared" ca="1" si="146"/>
        <v>1</v>
      </c>
      <c r="S633" s="15">
        <f ca="1">AVERAGE(E633:OFFSET(E633,-S$5+1,0))</f>
        <v>9484.5049999999992</v>
      </c>
      <c r="T633" s="15">
        <f t="shared" ca="1" si="147"/>
        <v>-4.3432419509505191</v>
      </c>
      <c r="U633" s="14">
        <f t="shared" ca="1" si="148"/>
        <v>0</v>
      </c>
      <c r="V633" s="20">
        <f t="shared" si="137"/>
        <v>0</v>
      </c>
      <c r="W633" s="20">
        <f t="shared" si="138"/>
        <v>89.710000000000946</v>
      </c>
      <c r="X633" s="20">
        <f ca="1">AVERAGE(V633:OFFSET(V633,-$X$5+1,0))</f>
        <v>24.497999999999955</v>
      </c>
      <c r="Y633" s="20">
        <f ca="1">AVERAGE(W633:OFFSET(W633,-$X$5+1,0))</f>
        <v>134.29799999999994</v>
      </c>
      <c r="Z633" s="20">
        <f t="shared" ca="1" si="139"/>
        <v>15.427340739061421</v>
      </c>
      <c r="AA633" s="20">
        <f t="shared" ca="1" si="149"/>
        <v>1</v>
      </c>
    </row>
    <row r="634" spans="1:27">
      <c r="A634" s="5">
        <v>39294</v>
      </c>
      <c r="B634" s="4">
        <v>9211.7999999999993</v>
      </c>
      <c r="C634" s="4">
        <v>9307.81</v>
      </c>
      <c r="D634" s="4">
        <v>9173.48</v>
      </c>
      <c r="E634" s="4">
        <v>9287.25</v>
      </c>
      <c r="F634" s="4">
        <v>7159400</v>
      </c>
      <c r="G634" s="35">
        <f t="shared" si="136"/>
        <v>139.22999999999956</v>
      </c>
      <c r="H634" s="35">
        <f t="shared" si="135"/>
        <v>75.450000000000728</v>
      </c>
      <c r="I634" s="35">
        <f t="shared" ca="1" si="140"/>
        <v>1</v>
      </c>
      <c r="J634" s="35">
        <f t="shared" ca="1" si="141"/>
        <v>1</v>
      </c>
      <c r="K634" s="35">
        <f t="shared" ca="1" si="142"/>
        <v>75.450000000000728</v>
      </c>
      <c r="L634" s="35">
        <f t="shared" ca="1" si="143"/>
        <v>1425.0999999999976</v>
      </c>
      <c r="M634" s="35">
        <f t="shared" ca="1" si="144"/>
        <v>75.450000000000728</v>
      </c>
      <c r="N634" s="34">
        <f ca="1">AVERAGE(E634:OFFSET(E634,-N$5+1,0))</f>
        <v>9452.17</v>
      </c>
      <c r="O634" s="34">
        <f ca="1">AVERAGE(E634:OFFSET(E634,-O$5+1,0))</f>
        <v>9255.3739285714291</v>
      </c>
      <c r="P634" s="34">
        <f t="shared" ca="1" si="145"/>
        <v>0</v>
      </c>
      <c r="Q634" s="12">
        <f ca="1">100*(MAX(C634:OFFSET(C634,-$Q$5+1,0))-E634)/(MAX(C634:OFFSET(C634,-$Q$5+1,0))-MIN(D634:OFFSET(D634,-$Q$5+1,0)))</f>
        <v>64.19183824435946</v>
      </c>
      <c r="R634" s="37">
        <f t="shared" ca="1" si="146"/>
        <v>1</v>
      </c>
      <c r="S634" s="15">
        <f ca="1">AVERAGE(E634:OFFSET(E634,-S$5+1,0))</f>
        <v>9428.7849999999999</v>
      </c>
      <c r="T634" s="15">
        <f t="shared" ca="1" si="147"/>
        <v>-1.5010947858075019</v>
      </c>
      <c r="U634" s="14">
        <f t="shared" ca="1" si="148"/>
        <v>0</v>
      </c>
      <c r="V634" s="20">
        <f t="shared" si="137"/>
        <v>214.68000000000029</v>
      </c>
      <c r="W634" s="20">
        <f t="shared" si="138"/>
        <v>0</v>
      </c>
      <c r="X634" s="20">
        <f ca="1">AVERAGE(V634:OFFSET(V634,-$X$5+1,0))</f>
        <v>42.936000000000057</v>
      </c>
      <c r="Y634" s="20">
        <f ca="1">AVERAGE(W634:OFFSET(W634,-$X$5+1,0))</f>
        <v>134.29799999999994</v>
      </c>
      <c r="Z634" s="20">
        <f t="shared" ca="1" si="139"/>
        <v>24.22560005416571</v>
      </c>
      <c r="AA634" s="20">
        <f t="shared" ca="1" si="149"/>
        <v>1</v>
      </c>
    </row>
    <row r="635" spans="1:27">
      <c r="A635" s="5">
        <v>39295</v>
      </c>
      <c r="B635" s="4">
        <v>9188.6</v>
      </c>
      <c r="C635" s="4">
        <v>9265.7000000000007</v>
      </c>
      <c r="D635" s="4">
        <v>8891.8799999999992</v>
      </c>
      <c r="E635" s="4">
        <v>8891.8799999999992</v>
      </c>
      <c r="F635" s="4">
        <v>8423400</v>
      </c>
      <c r="G635" s="35">
        <f t="shared" si="136"/>
        <v>-98.649999999999636</v>
      </c>
      <c r="H635" s="35">
        <f t="shared" si="135"/>
        <v>-296.72000000000116</v>
      </c>
      <c r="I635" s="35">
        <f t="shared" ca="1" si="140"/>
        <v>1</v>
      </c>
      <c r="J635" s="35">
        <f t="shared" ca="1" si="141"/>
        <v>2</v>
      </c>
      <c r="K635" s="35">
        <f t="shared" ca="1" si="142"/>
        <v>-692.09000000000196</v>
      </c>
      <c r="L635" s="35">
        <f t="shared" ca="1" si="143"/>
        <v>733.00999999999567</v>
      </c>
      <c r="M635" s="35">
        <f t="shared" ca="1" si="144"/>
        <v>-616.64000000000124</v>
      </c>
      <c r="N635" s="34">
        <f ca="1">AVERAGE(E635:OFFSET(E635,-N$5+1,0))</f>
        <v>9425.5653333333321</v>
      </c>
      <c r="O635" s="34">
        <f ca="1">AVERAGE(E635:OFFSET(E635,-O$5+1,0))</f>
        <v>9256.9985714285722</v>
      </c>
      <c r="P635" s="34">
        <f t="shared" ca="1" si="145"/>
        <v>0</v>
      </c>
      <c r="Q635" s="12">
        <f ca="1">100*(MAX(C635:OFFSET(C635,-$Q$5+1,0))-E635)/(MAX(C635:OFFSET(C635,-$Q$5+1,0))-MIN(D635:OFFSET(D635,-$Q$5+1,0)))</f>
        <v>99.999999999999986</v>
      </c>
      <c r="R635" s="37">
        <f t="shared" ca="1" si="146"/>
        <v>0</v>
      </c>
      <c r="S635" s="15">
        <f ca="1">AVERAGE(E635:OFFSET(E635,-S$5+1,0))</f>
        <v>9286.7549999999992</v>
      </c>
      <c r="T635" s="15">
        <f t="shared" ca="1" si="147"/>
        <v>-4.2520234462952891</v>
      </c>
      <c r="U635" s="14">
        <f t="shared" ca="1" si="148"/>
        <v>0</v>
      </c>
      <c r="V635" s="20">
        <f t="shared" si="137"/>
        <v>0</v>
      </c>
      <c r="W635" s="20">
        <f t="shared" si="138"/>
        <v>395.3700000000008</v>
      </c>
      <c r="X635" s="20">
        <f ca="1">AVERAGE(V635:OFFSET(V635,-$X$5+1,0))</f>
        <v>42.936000000000057</v>
      </c>
      <c r="Y635" s="20">
        <f ca="1">AVERAGE(W635:OFFSET(W635,-$X$5+1,0))</f>
        <v>212.58600000000007</v>
      </c>
      <c r="Z635" s="20">
        <f t="shared" ca="1" si="139"/>
        <v>16.803249818019594</v>
      </c>
      <c r="AA635" s="20">
        <f t="shared" ca="1" si="149"/>
        <v>1</v>
      </c>
    </row>
    <row r="636" spans="1:27">
      <c r="A636" s="5">
        <v>39296</v>
      </c>
      <c r="B636" s="4">
        <v>9076.11</v>
      </c>
      <c r="C636" s="4">
        <v>9080.07</v>
      </c>
      <c r="D636" s="4">
        <v>8727.64</v>
      </c>
      <c r="E636" s="4">
        <v>8950.57</v>
      </c>
      <c r="F636" s="4">
        <v>7133200</v>
      </c>
      <c r="G636" s="35">
        <f t="shared" si="136"/>
        <v>184.23000000000138</v>
      </c>
      <c r="H636" s="35">
        <f t="shared" si="135"/>
        <v>-125.54000000000087</v>
      </c>
      <c r="I636" s="35">
        <f t="shared" ca="1" si="140"/>
        <v>1</v>
      </c>
      <c r="J636" s="35">
        <f t="shared" ca="1" si="141"/>
        <v>0</v>
      </c>
      <c r="K636" s="35">
        <f t="shared" ca="1" si="142"/>
        <v>368.46000000000276</v>
      </c>
      <c r="L636" s="35">
        <f t="shared" ca="1" si="143"/>
        <v>1101.4699999999984</v>
      </c>
      <c r="M636" s="35">
        <f t="shared" ca="1" si="144"/>
        <v>0</v>
      </c>
      <c r="N636" s="34">
        <f ca="1">AVERAGE(E636:OFFSET(E636,-N$5+1,0))</f>
        <v>9398.6426666666684</v>
      </c>
      <c r="O636" s="34">
        <f ca="1">AVERAGE(E636:OFFSET(E636,-O$5+1,0))</f>
        <v>9257.4050000000007</v>
      </c>
      <c r="P636" s="34">
        <f t="shared" ca="1" si="145"/>
        <v>0</v>
      </c>
      <c r="Q636" s="12">
        <f ca="1">100*(MAX(C636:OFFSET(C636,-$Q$5+1,0))-E636)/(MAX(C636:OFFSET(C636,-$Q$5+1,0))-MIN(D636:OFFSET(D636,-$Q$5+1,0)))</f>
        <v>79.363492460218254</v>
      </c>
      <c r="R636" s="37">
        <f t="shared" ca="1" si="146"/>
        <v>1</v>
      </c>
      <c r="S636" s="15">
        <f ca="1">AVERAGE(E636:OFFSET(E636,-S$5+1,0))</f>
        <v>9155.1616666666669</v>
      </c>
      <c r="T636" s="15">
        <f t="shared" ca="1" si="147"/>
        <v>-2.2347138599591503</v>
      </c>
      <c r="U636" s="14">
        <f t="shared" ca="1" si="148"/>
        <v>0</v>
      </c>
      <c r="V636" s="20">
        <f t="shared" si="137"/>
        <v>58.690000000000509</v>
      </c>
      <c r="W636" s="20">
        <f t="shared" si="138"/>
        <v>0</v>
      </c>
      <c r="X636" s="20">
        <f ca="1">AVERAGE(V636:OFFSET(V636,-$X$5+1,0))</f>
        <v>54.674000000000163</v>
      </c>
      <c r="Y636" s="20">
        <f ca="1">AVERAGE(W636:OFFSET(W636,-$X$5+1,0))</f>
        <v>177.84400000000022</v>
      </c>
      <c r="Z636" s="20">
        <f t="shared" ca="1" si="139"/>
        <v>23.513878495428344</v>
      </c>
      <c r="AA636" s="20">
        <f t="shared" ca="1" si="149"/>
        <v>1</v>
      </c>
    </row>
    <row r="637" spans="1:27">
      <c r="A637" s="5">
        <v>39297</v>
      </c>
      <c r="B637" s="4">
        <v>9104.34</v>
      </c>
      <c r="C637" s="4">
        <v>9134.6</v>
      </c>
      <c r="D637" s="4">
        <v>9025.7000000000007</v>
      </c>
      <c r="E637" s="4">
        <v>9057.82</v>
      </c>
      <c r="F637" s="4">
        <v>5842800</v>
      </c>
      <c r="G637" s="35">
        <f t="shared" si="136"/>
        <v>153.77000000000044</v>
      </c>
      <c r="H637" s="35">
        <f t="shared" si="135"/>
        <v>-46.520000000000437</v>
      </c>
      <c r="I637" s="35">
        <f t="shared" ca="1" si="140"/>
        <v>1</v>
      </c>
      <c r="J637" s="35">
        <f t="shared" ca="1" si="141"/>
        <v>1</v>
      </c>
      <c r="K637" s="35">
        <f t="shared" ca="1" si="142"/>
        <v>-46.520000000000437</v>
      </c>
      <c r="L637" s="35">
        <f t="shared" ca="1" si="143"/>
        <v>1054.949999999998</v>
      </c>
      <c r="M637" s="35">
        <f t="shared" ca="1" si="144"/>
        <v>-46.520000000000437</v>
      </c>
      <c r="N637" s="34">
        <f ca="1">AVERAGE(E637:OFFSET(E637,-N$5+1,0))</f>
        <v>9371.0773333333364</v>
      </c>
      <c r="O637" s="34">
        <f ca="1">AVERAGE(E637:OFFSET(E637,-O$5+1,0))</f>
        <v>9264.2646428571443</v>
      </c>
      <c r="P637" s="34">
        <f t="shared" ca="1" si="145"/>
        <v>0</v>
      </c>
      <c r="Q637" s="12">
        <f ca="1">100*(MAX(C637:OFFSET(C637,-$Q$5+1,0))-E637)/(MAX(C637:OFFSET(C637,-$Q$5+1,0))-MIN(D637:OFFSET(D637,-$Q$5+1,0)))</f>
        <v>69.435418923046996</v>
      </c>
      <c r="R637" s="37">
        <f t="shared" ca="1" si="146"/>
        <v>1</v>
      </c>
      <c r="S637" s="15">
        <f ca="1">AVERAGE(E637:OFFSET(E637,-S$5+1,0))</f>
        <v>9070.3949999999986</v>
      </c>
      <c r="T637" s="15">
        <f t="shared" ca="1" si="147"/>
        <v>-0.13863784322511766</v>
      </c>
      <c r="U637" s="14">
        <f t="shared" ca="1" si="148"/>
        <v>0</v>
      </c>
      <c r="V637" s="20">
        <f t="shared" si="137"/>
        <v>107.25</v>
      </c>
      <c r="W637" s="20">
        <f t="shared" si="138"/>
        <v>0</v>
      </c>
      <c r="X637" s="20">
        <f ca="1">AVERAGE(V637:OFFSET(V637,-$X$5+1,0))</f>
        <v>76.124000000000166</v>
      </c>
      <c r="Y637" s="20">
        <f ca="1">AVERAGE(W637:OFFSET(W637,-$X$5+1,0))</f>
        <v>97.016000000000346</v>
      </c>
      <c r="Z637" s="20">
        <f t="shared" ca="1" si="139"/>
        <v>43.966732124292449</v>
      </c>
      <c r="AA637" s="20">
        <f t="shared" ca="1" si="149"/>
        <v>1</v>
      </c>
    </row>
    <row r="638" spans="1:27">
      <c r="A638" s="5">
        <v>39300</v>
      </c>
      <c r="B638" s="4">
        <v>8865.58</v>
      </c>
      <c r="C638" s="4">
        <v>8960.75</v>
      </c>
      <c r="D638" s="4">
        <v>8856.91</v>
      </c>
      <c r="E638" s="4">
        <v>8941.73</v>
      </c>
      <c r="F638" s="4">
        <v>4639600</v>
      </c>
      <c r="G638" s="35">
        <f t="shared" si="136"/>
        <v>-192.23999999999978</v>
      </c>
      <c r="H638" s="35">
        <f t="shared" si="135"/>
        <v>76.149999999999636</v>
      </c>
      <c r="I638" s="35">
        <f t="shared" ca="1" si="140"/>
        <v>0</v>
      </c>
      <c r="J638" s="35">
        <f t="shared" ca="1" si="141"/>
        <v>2</v>
      </c>
      <c r="K638" s="35">
        <f t="shared" ca="1" si="142"/>
        <v>-39.940000000000509</v>
      </c>
      <c r="L638" s="35">
        <f t="shared" ca="1" si="143"/>
        <v>1015.0099999999975</v>
      </c>
      <c r="M638" s="35">
        <f t="shared" ca="1" si="144"/>
        <v>-86.460000000000946</v>
      </c>
      <c r="N638" s="34">
        <f ca="1">AVERAGE(E638:OFFSET(E638,-N$5+1,0))</f>
        <v>9339.3713333333362</v>
      </c>
      <c r="O638" s="34">
        <f ca="1">AVERAGE(E638:OFFSET(E638,-O$5+1,0))</f>
        <v>9267.7471428571425</v>
      </c>
      <c r="P638" s="34">
        <f t="shared" ca="1" si="145"/>
        <v>0</v>
      </c>
      <c r="Q638" s="12">
        <f ca="1">100*(MAX(C638:OFFSET(C638,-$Q$5+1,0))-E638)/(MAX(C638:OFFSET(C638,-$Q$5+1,0))-MIN(D638:OFFSET(D638,-$Q$5+1,0)))</f>
        <v>80.181806400251787</v>
      </c>
      <c r="R638" s="37">
        <f t="shared" ca="1" si="146"/>
        <v>0</v>
      </c>
      <c r="S638" s="15">
        <f ca="1">AVERAGE(E638:OFFSET(E638,-S$5+1,0))</f>
        <v>9033.6366666666654</v>
      </c>
      <c r="T638" s="15">
        <f t="shared" ca="1" si="147"/>
        <v>-1.0173828111306873</v>
      </c>
      <c r="U638" s="14">
        <f t="shared" ca="1" si="148"/>
        <v>0</v>
      </c>
      <c r="V638" s="20">
        <f t="shared" si="137"/>
        <v>0</v>
      </c>
      <c r="W638" s="20">
        <f t="shared" si="138"/>
        <v>116.09000000000015</v>
      </c>
      <c r="X638" s="20">
        <f ca="1">AVERAGE(V638:OFFSET(V638,-$X$5+1,0))</f>
        <v>76.124000000000166</v>
      </c>
      <c r="Y638" s="20">
        <f ca="1">AVERAGE(W638:OFFSET(W638,-$X$5+1,0))</f>
        <v>102.29200000000019</v>
      </c>
      <c r="Z638" s="20">
        <f t="shared" ca="1" si="139"/>
        <v>42.666576988610899</v>
      </c>
      <c r="AA638" s="20">
        <f t="shared" ca="1" si="149"/>
        <v>0</v>
      </c>
    </row>
    <row r="639" spans="1:27">
      <c r="A639" s="5">
        <v>39301</v>
      </c>
      <c r="B639" s="4">
        <v>9068.0400000000009</v>
      </c>
      <c r="C639" s="4">
        <v>9068.83</v>
      </c>
      <c r="D639" s="4">
        <v>8862.31</v>
      </c>
      <c r="E639" s="4">
        <v>8862.31</v>
      </c>
      <c r="F639" s="4">
        <v>4858800</v>
      </c>
      <c r="G639" s="35">
        <f t="shared" si="136"/>
        <v>126.31000000000131</v>
      </c>
      <c r="H639" s="35">
        <f t="shared" si="135"/>
        <v>-205.73000000000138</v>
      </c>
      <c r="I639" s="35">
        <f t="shared" ca="1" si="140"/>
        <v>0</v>
      </c>
      <c r="J639" s="35">
        <f t="shared" ca="1" si="141"/>
        <v>2</v>
      </c>
      <c r="K639" s="35">
        <f t="shared" ca="1" si="142"/>
        <v>-158.84000000000015</v>
      </c>
      <c r="L639" s="35">
        <f t="shared" ca="1" si="143"/>
        <v>856.16999999999734</v>
      </c>
      <c r="M639" s="35">
        <f t="shared" ca="1" si="144"/>
        <v>-245.30000000000109</v>
      </c>
      <c r="N639" s="34">
        <f ca="1">AVERAGE(E639:OFFSET(E639,-N$5+1,0))</f>
        <v>9296.2100000000009</v>
      </c>
      <c r="O639" s="34">
        <f ca="1">AVERAGE(E639:OFFSET(E639,-O$5+1,0))</f>
        <v>9266.6571428571442</v>
      </c>
      <c r="P639" s="34">
        <f t="shared" ca="1" si="145"/>
        <v>0</v>
      </c>
      <c r="Q639" s="12">
        <f ca="1">100*(MAX(C639:OFFSET(C639,-$Q$5+1,0))-E639)/(MAX(C639:OFFSET(C639,-$Q$5+1,0))-MIN(D639:OFFSET(D639,-$Q$5+1,0)))</f>
        <v>87.533672137521165</v>
      </c>
      <c r="R639" s="37">
        <f t="shared" ca="1" si="146"/>
        <v>1</v>
      </c>
      <c r="S639" s="15">
        <f ca="1">AVERAGE(E639:OFFSET(E639,-S$5+1,0))</f>
        <v>8998.5933333333323</v>
      </c>
      <c r="T639" s="15">
        <f t="shared" ca="1" si="147"/>
        <v>-1.5144959693700222</v>
      </c>
      <c r="U639" s="14">
        <f t="shared" ca="1" si="148"/>
        <v>0</v>
      </c>
      <c r="V639" s="20">
        <f t="shared" si="137"/>
        <v>0</v>
      </c>
      <c r="W639" s="20">
        <f t="shared" si="138"/>
        <v>79.420000000000073</v>
      </c>
      <c r="X639" s="20">
        <f ca="1">AVERAGE(V639:OFFSET(V639,-$X$5+1,0))</f>
        <v>33.188000000000102</v>
      </c>
      <c r="Y639" s="20">
        <f ca="1">AVERAGE(W639:OFFSET(W639,-$X$5+1,0))</f>
        <v>118.1760000000002</v>
      </c>
      <c r="Z639" s="20">
        <f t="shared" ca="1" si="139"/>
        <v>21.925953331043061</v>
      </c>
      <c r="AA639" s="20">
        <f t="shared" ca="1" si="149"/>
        <v>0</v>
      </c>
    </row>
    <row r="640" spans="1:27">
      <c r="A640" s="5">
        <v>39302</v>
      </c>
      <c r="B640" s="4">
        <v>8961.1200000000008</v>
      </c>
      <c r="C640" s="4">
        <v>9099.4599999999991</v>
      </c>
      <c r="D640" s="4">
        <v>8938.5400000000009</v>
      </c>
      <c r="E640" s="4">
        <v>9099.4599999999991</v>
      </c>
      <c r="F640" s="4">
        <v>4875000</v>
      </c>
      <c r="G640" s="35">
        <f t="shared" si="136"/>
        <v>98.81000000000131</v>
      </c>
      <c r="H640" s="35">
        <f t="shared" si="135"/>
        <v>138.33999999999833</v>
      </c>
      <c r="I640" s="35">
        <f t="shared" ca="1" si="140"/>
        <v>1</v>
      </c>
      <c r="J640" s="35">
        <f t="shared" ca="1" si="141"/>
        <v>2</v>
      </c>
      <c r="K640" s="35">
        <f t="shared" ca="1" si="142"/>
        <v>474.29999999999927</v>
      </c>
      <c r="L640" s="35">
        <f t="shared" ca="1" si="143"/>
        <v>1330.4699999999966</v>
      </c>
      <c r="M640" s="35">
        <f t="shared" ca="1" si="144"/>
        <v>228.99999999999818</v>
      </c>
      <c r="N640" s="34">
        <f ca="1">AVERAGE(E640:OFFSET(E640,-N$5+1,0))</f>
        <v>9270.4840000000004</v>
      </c>
      <c r="O640" s="34">
        <f ca="1">AVERAGE(E640:OFFSET(E640,-O$5+1,0))</f>
        <v>9274.3803571428598</v>
      </c>
      <c r="P640" s="34">
        <f t="shared" ca="1" si="145"/>
        <v>-1</v>
      </c>
      <c r="Q640" s="12">
        <f ca="1">100*(MAX(C640:OFFSET(C640,-$Q$5+1,0))-E640)/(MAX(C640:OFFSET(C640,-$Q$5+1,0))-MIN(D640:OFFSET(D640,-$Q$5+1,0)))</f>
        <v>65.580827015468401</v>
      </c>
      <c r="R640" s="37">
        <f t="shared" ca="1" si="146"/>
        <v>1</v>
      </c>
      <c r="S640" s="15">
        <f ca="1">AVERAGE(E640:OFFSET(E640,-S$5+1,0))</f>
        <v>8967.2950000000001</v>
      </c>
      <c r="T640" s="15">
        <f t="shared" ca="1" si="147"/>
        <v>1.4738558283183396</v>
      </c>
      <c r="U640" s="14">
        <f t="shared" ca="1" si="148"/>
        <v>0</v>
      </c>
      <c r="V640" s="20">
        <f t="shared" si="137"/>
        <v>237.14999999999964</v>
      </c>
      <c r="W640" s="20">
        <f t="shared" si="138"/>
        <v>0</v>
      </c>
      <c r="X640" s="20">
        <f ca="1">AVERAGE(V640:OFFSET(V640,-$X$5+1,0))</f>
        <v>80.618000000000023</v>
      </c>
      <c r="Y640" s="20">
        <f ca="1">AVERAGE(W640:OFFSET(W640,-$X$5+1,0))</f>
        <v>39.102000000000046</v>
      </c>
      <c r="Z640" s="20">
        <f t="shared" ca="1" si="139"/>
        <v>67.338790511192769</v>
      </c>
      <c r="AA640" s="20">
        <f t="shared" ca="1" si="149"/>
        <v>1</v>
      </c>
    </row>
    <row r="641" spans="1:27">
      <c r="A641" s="5">
        <v>39303</v>
      </c>
      <c r="B641" s="4">
        <v>9213.4699999999993</v>
      </c>
      <c r="C641" s="4">
        <v>9219.02</v>
      </c>
      <c r="D641" s="4">
        <v>9140.4699999999993</v>
      </c>
      <c r="E641" s="4">
        <v>9182.6</v>
      </c>
      <c r="F641" s="4">
        <v>5712600</v>
      </c>
      <c r="G641" s="35">
        <f t="shared" si="136"/>
        <v>114.01000000000022</v>
      </c>
      <c r="H641" s="35">
        <f t="shared" si="135"/>
        <v>-30.869999999998981</v>
      </c>
      <c r="I641" s="35">
        <f t="shared" ca="1" si="140"/>
        <v>0</v>
      </c>
      <c r="J641" s="35">
        <f t="shared" ca="1" si="141"/>
        <v>2</v>
      </c>
      <c r="K641" s="35">
        <f t="shared" ca="1" si="142"/>
        <v>166.28000000000247</v>
      </c>
      <c r="L641" s="35">
        <f t="shared" ca="1" si="143"/>
        <v>1496.7499999999991</v>
      </c>
      <c r="M641" s="35">
        <f t="shared" ca="1" si="144"/>
        <v>395.28000000000065</v>
      </c>
      <c r="N641" s="34">
        <f ca="1">AVERAGE(E641:OFFSET(E641,-N$5+1,0))</f>
        <v>9251.1033333333344</v>
      </c>
      <c r="O641" s="34">
        <f ca="1">AVERAGE(E641:OFFSET(E641,-O$5+1,0))</f>
        <v>9283.0628571428588</v>
      </c>
      <c r="P641" s="34">
        <f t="shared" ca="1" si="145"/>
        <v>0</v>
      </c>
      <c r="Q641" s="12">
        <f ca="1">100*(MAX(C641:OFFSET(C641,-$Q$5+1,0))-E641)/(MAX(C641:OFFSET(C641,-$Q$5+1,0))-MIN(D641:OFFSET(D641,-$Q$5+1,0)))</f>
        <v>29.931773729035434</v>
      </c>
      <c r="R641" s="37">
        <f t="shared" ca="1" si="146"/>
        <v>0</v>
      </c>
      <c r="S641" s="15">
        <f ca="1">AVERAGE(E641:OFFSET(E641,-S$5+1,0))</f>
        <v>9015.748333333333</v>
      </c>
      <c r="T641" s="15">
        <f t="shared" ca="1" si="147"/>
        <v>1.8506690792352498</v>
      </c>
      <c r="U641" s="14">
        <f t="shared" ca="1" si="148"/>
        <v>0</v>
      </c>
      <c r="V641" s="20">
        <f t="shared" si="137"/>
        <v>83.140000000001237</v>
      </c>
      <c r="W641" s="20">
        <f t="shared" si="138"/>
        <v>0</v>
      </c>
      <c r="X641" s="20">
        <f ca="1">AVERAGE(V641:OFFSET(V641,-$X$5+1,0))</f>
        <v>85.50800000000018</v>
      </c>
      <c r="Y641" s="20">
        <f ca="1">AVERAGE(W641:OFFSET(W641,-$X$5+1,0))</f>
        <v>39.102000000000046</v>
      </c>
      <c r="Z641" s="20">
        <f t="shared" ca="1" si="139"/>
        <v>68.620495947355778</v>
      </c>
      <c r="AA641" s="20">
        <f t="shared" ca="1" si="149"/>
        <v>0</v>
      </c>
    </row>
    <row r="642" spans="1:27">
      <c r="A642" s="5">
        <v>39304</v>
      </c>
      <c r="B642" s="4">
        <v>8870.27</v>
      </c>
      <c r="C642" s="4">
        <v>8969.31</v>
      </c>
      <c r="D642" s="4">
        <v>8870.27</v>
      </c>
      <c r="E642" s="4">
        <v>8931.31</v>
      </c>
      <c r="F642" s="4">
        <v>5535000</v>
      </c>
      <c r="G642" s="35">
        <f t="shared" si="136"/>
        <v>-312.32999999999993</v>
      </c>
      <c r="H642" s="35">
        <f t="shared" si="135"/>
        <v>61.039999999999054</v>
      </c>
      <c r="I642" s="35">
        <f t="shared" ca="1" si="140"/>
        <v>0</v>
      </c>
      <c r="J642" s="35">
        <f t="shared" ca="1" si="141"/>
        <v>2</v>
      </c>
      <c r="K642" s="35">
        <f t="shared" ca="1" si="142"/>
        <v>-502.58000000000175</v>
      </c>
      <c r="L642" s="35">
        <f t="shared" ca="1" si="143"/>
        <v>994.16999999999734</v>
      </c>
      <c r="M642" s="35">
        <f t="shared" ca="1" si="144"/>
        <v>-107.30000000000109</v>
      </c>
      <c r="N642" s="34">
        <f ca="1">AVERAGE(E642:OFFSET(E642,-N$5+1,0))</f>
        <v>9207.4640000000018</v>
      </c>
      <c r="O642" s="34">
        <f ca="1">AVERAGE(E642:OFFSET(E642,-O$5+1,0))</f>
        <v>9280.7453571428578</v>
      </c>
      <c r="P642" s="34">
        <f t="shared" ca="1" si="145"/>
        <v>0</v>
      </c>
      <c r="Q642" s="12">
        <f ca="1">100*(MAX(C642:OFFSET(C642,-$Q$5+1,0))-E642)/(MAX(C642:OFFSET(C642,-$Q$5+1,0))-MIN(D642:OFFSET(D642,-$Q$5+1,0)))</f>
        <v>64.894772221934943</v>
      </c>
      <c r="R642" s="37">
        <f t="shared" ca="1" si="146"/>
        <v>-1</v>
      </c>
      <c r="S642" s="15">
        <f ca="1">AVERAGE(E642:OFFSET(E642,-S$5+1,0))</f>
        <v>9012.538333333332</v>
      </c>
      <c r="T642" s="15">
        <f t="shared" ca="1" si="147"/>
        <v>-0.9012814184978879</v>
      </c>
      <c r="U642" s="14">
        <f t="shared" ca="1" si="148"/>
        <v>0</v>
      </c>
      <c r="V642" s="20">
        <f t="shared" si="137"/>
        <v>0</v>
      </c>
      <c r="W642" s="20">
        <f t="shared" si="138"/>
        <v>251.29000000000087</v>
      </c>
      <c r="X642" s="20">
        <f ca="1">AVERAGE(V642:OFFSET(V642,-$X$5+1,0))</f>
        <v>64.058000000000177</v>
      </c>
      <c r="Y642" s="20">
        <f ca="1">AVERAGE(W642:OFFSET(W642,-$X$5+1,0))</f>
        <v>89.360000000000213</v>
      </c>
      <c r="Z642" s="20">
        <f t="shared" ca="1" si="139"/>
        <v>41.753901106780177</v>
      </c>
      <c r="AA642" s="20">
        <f t="shared" ca="1" si="149"/>
        <v>0</v>
      </c>
    </row>
    <row r="643" spans="1:27">
      <c r="A643" s="5">
        <v>39307</v>
      </c>
      <c r="B643" s="4">
        <v>9030.82</v>
      </c>
      <c r="C643" s="4">
        <v>9030.93</v>
      </c>
      <c r="D643" s="4">
        <v>8913.4</v>
      </c>
      <c r="E643" s="4">
        <v>8938.9599999999991</v>
      </c>
      <c r="F643" s="4">
        <v>5061000</v>
      </c>
      <c r="G643" s="35">
        <f t="shared" si="136"/>
        <v>99.510000000000218</v>
      </c>
      <c r="H643" s="35">
        <f t="shared" si="135"/>
        <v>-91.860000000000582</v>
      </c>
      <c r="I643" s="35">
        <f t="shared" ca="1" si="140"/>
        <v>0</v>
      </c>
      <c r="J643" s="35">
        <f t="shared" ca="1" si="141"/>
        <v>2</v>
      </c>
      <c r="K643" s="35">
        <f t="shared" ca="1" si="142"/>
        <v>15.299999999999272</v>
      </c>
      <c r="L643" s="35">
        <f t="shared" ca="1" si="143"/>
        <v>1009.4699999999966</v>
      </c>
      <c r="M643" s="35">
        <f t="shared" ca="1" si="144"/>
        <v>-92.000000000001819</v>
      </c>
      <c r="N643" s="34">
        <f ca="1">AVERAGE(E643:OFFSET(E643,-N$5+1,0))</f>
        <v>9161.9566666666669</v>
      </c>
      <c r="O643" s="34">
        <f ca="1">AVERAGE(E643:OFFSET(E643,-O$5+1,0))</f>
        <v>9276.101785714287</v>
      </c>
      <c r="P643" s="34">
        <f t="shared" ca="1" si="145"/>
        <v>0</v>
      </c>
      <c r="Q643" s="12">
        <f ca="1">100*(MAX(C643:OFFSET(C643,-$Q$5+1,0))-E643)/(MAX(C643:OFFSET(C643,-$Q$5+1,0))-MIN(D643:OFFSET(D643,-$Q$5+1,0)))</f>
        <v>63.576193184756249</v>
      </c>
      <c r="R643" s="37">
        <f t="shared" ca="1" si="146"/>
        <v>0</v>
      </c>
      <c r="S643" s="15">
        <f ca="1">AVERAGE(E643:OFFSET(E643,-S$5+1,0))</f>
        <v>8992.7283333333326</v>
      </c>
      <c r="T643" s="15">
        <f t="shared" ca="1" si="147"/>
        <v>-0.59790901426467458</v>
      </c>
      <c r="U643" s="14">
        <f t="shared" ca="1" si="148"/>
        <v>0</v>
      </c>
      <c r="V643" s="20">
        <f t="shared" si="137"/>
        <v>7.6499999999996362</v>
      </c>
      <c r="W643" s="20">
        <f t="shared" si="138"/>
        <v>0</v>
      </c>
      <c r="X643" s="20">
        <f ca="1">AVERAGE(V643:OFFSET(V643,-$X$5+1,0))</f>
        <v>65.588000000000108</v>
      </c>
      <c r="Y643" s="20">
        <f ca="1">AVERAGE(W643:OFFSET(W643,-$X$5+1,0))</f>
        <v>66.142000000000195</v>
      </c>
      <c r="Z643" s="20">
        <f t="shared" ca="1" si="139"/>
        <v>49.789721399832963</v>
      </c>
      <c r="AA643" s="20">
        <f t="shared" ca="1" si="149"/>
        <v>0</v>
      </c>
    </row>
    <row r="644" spans="1:27">
      <c r="A644" s="5">
        <v>39308</v>
      </c>
      <c r="B644" s="4">
        <v>8952.5400000000009</v>
      </c>
      <c r="C644" s="4">
        <v>9023.26</v>
      </c>
      <c r="D644" s="4">
        <v>8840.26</v>
      </c>
      <c r="E644" s="4">
        <v>8910.99</v>
      </c>
      <c r="F644" s="4">
        <v>4770600</v>
      </c>
      <c r="G644" s="35">
        <f t="shared" si="136"/>
        <v>13.580000000001746</v>
      </c>
      <c r="H644" s="35">
        <f t="shared" ref="H644:H707" si="150">E644-B644</f>
        <v>-41.550000000001091</v>
      </c>
      <c r="I644" s="35">
        <f t="shared" ca="1" si="140"/>
        <v>0</v>
      </c>
      <c r="J644" s="35">
        <f t="shared" ca="1" si="141"/>
        <v>2</v>
      </c>
      <c r="K644" s="35">
        <f t="shared" ca="1" si="142"/>
        <v>-55.93999999999869</v>
      </c>
      <c r="L644" s="35">
        <f t="shared" ca="1" si="143"/>
        <v>953.52999999999793</v>
      </c>
      <c r="M644" s="35">
        <f t="shared" ca="1" si="144"/>
        <v>-147.94000000000051</v>
      </c>
      <c r="N644" s="34">
        <f ca="1">AVERAGE(E644:OFFSET(E644,-N$5+1,0))</f>
        <v>9106.4186666666646</v>
      </c>
      <c r="O644" s="34">
        <f ca="1">AVERAGE(E644:OFFSET(E644,-O$5+1,0))</f>
        <v>9267.6092857142867</v>
      </c>
      <c r="P644" s="34">
        <f t="shared" ca="1" si="145"/>
        <v>0</v>
      </c>
      <c r="Q644" s="12">
        <f ca="1">100*(MAX(C644:OFFSET(C644,-$Q$5+1,0))-E644)/(MAX(C644:OFFSET(C644,-$Q$5+1,0))-MIN(D644:OFFSET(D644,-$Q$5+1,0)))</f>
        <v>65.923874660818512</v>
      </c>
      <c r="R644" s="37">
        <f t="shared" ca="1" si="146"/>
        <v>0</v>
      </c>
      <c r="S644" s="15">
        <f ca="1">AVERAGE(E644:OFFSET(E644,-S$5+1,0))</f>
        <v>8987.6049999999977</v>
      </c>
      <c r="T644" s="15">
        <f t="shared" ca="1" si="147"/>
        <v>-0.85245179333090382</v>
      </c>
      <c r="U644" s="14">
        <f t="shared" ca="1" si="148"/>
        <v>0</v>
      </c>
      <c r="V644" s="20">
        <f t="shared" si="137"/>
        <v>0</v>
      </c>
      <c r="W644" s="20">
        <f t="shared" si="138"/>
        <v>27.969999999999345</v>
      </c>
      <c r="X644" s="20">
        <f ca="1">AVERAGE(V644:OFFSET(V644,-$X$5+1,0))</f>
        <v>65.588000000000108</v>
      </c>
      <c r="Y644" s="20">
        <f ca="1">AVERAGE(W644:OFFSET(W644,-$X$5+1,0))</f>
        <v>55.852000000000046</v>
      </c>
      <c r="Z644" s="20">
        <f t="shared" ca="1" si="139"/>
        <v>54.008563899868264</v>
      </c>
      <c r="AA644" s="20">
        <f t="shared" ca="1" si="149"/>
        <v>0</v>
      </c>
    </row>
    <row r="645" spans="1:27">
      <c r="A645" s="5">
        <v>39309</v>
      </c>
      <c r="B645" s="4">
        <v>8782.0499999999993</v>
      </c>
      <c r="C645" s="4">
        <v>8808.59</v>
      </c>
      <c r="D645" s="4">
        <v>8561.02</v>
      </c>
      <c r="E645" s="4">
        <v>8593.0400000000009</v>
      </c>
      <c r="F645" s="4">
        <v>5640000</v>
      </c>
      <c r="G645" s="35">
        <f t="shared" ref="G645:G708" si="151">B645-E644</f>
        <v>-128.94000000000051</v>
      </c>
      <c r="H645" s="35">
        <f t="shared" si="150"/>
        <v>-189.0099999999984</v>
      </c>
      <c r="I645" s="35">
        <f t="shared" ca="1" si="140"/>
        <v>0</v>
      </c>
      <c r="J645" s="35">
        <f t="shared" ca="1" si="141"/>
        <v>2</v>
      </c>
      <c r="K645" s="35">
        <f t="shared" ca="1" si="142"/>
        <v>-635.89999999999782</v>
      </c>
      <c r="L645" s="35">
        <f t="shared" ca="1" si="143"/>
        <v>317.63000000000011</v>
      </c>
      <c r="M645" s="35">
        <f t="shared" ca="1" si="144"/>
        <v>-783.83999999999833</v>
      </c>
      <c r="N645" s="34">
        <f ca="1">AVERAGE(E645:OFFSET(E645,-N$5+1,0))</f>
        <v>9029.9459999999999</v>
      </c>
      <c r="O645" s="34">
        <f ca="1">AVERAGE(E645:OFFSET(E645,-O$5+1,0))</f>
        <v>9246.3496428571434</v>
      </c>
      <c r="P645" s="34">
        <f t="shared" ca="1" si="145"/>
        <v>0</v>
      </c>
      <c r="Q645" s="12">
        <f ca="1">100*(MAX(C645:OFFSET(C645,-$Q$5+1,0))-E645)/(MAX(C645:OFFSET(C645,-$Q$5+1,0))-MIN(D645:OFFSET(D645,-$Q$5+1,0)))</f>
        <v>95.133738601823637</v>
      </c>
      <c r="R645" s="37">
        <f t="shared" ca="1" si="146"/>
        <v>0</v>
      </c>
      <c r="S645" s="15">
        <f ca="1">AVERAGE(E645:OFFSET(E645,-S$5+1,0))</f>
        <v>8942.7266666666656</v>
      </c>
      <c r="T645" s="15">
        <f t="shared" ca="1" si="147"/>
        <v>-3.9102913429088151</v>
      </c>
      <c r="U645" s="14">
        <f t="shared" ca="1" si="148"/>
        <v>0</v>
      </c>
      <c r="V645" s="20">
        <f t="shared" ref="V645:V708" si="152">IF(E645-E644&gt;0,E645-E644,0)</f>
        <v>0</v>
      </c>
      <c r="W645" s="20">
        <f t="shared" ref="W645:W708" si="153">IF(E645-E644&lt;0,-(E645-E644),0)</f>
        <v>317.94999999999891</v>
      </c>
      <c r="X645" s="20">
        <f ca="1">AVERAGE(V645:OFFSET(V645,-$X$5+1,0))</f>
        <v>18.158000000000175</v>
      </c>
      <c r="Y645" s="20">
        <f ca="1">AVERAGE(W645:OFFSET(W645,-$X$5+1,0))</f>
        <v>119.44199999999982</v>
      </c>
      <c r="Z645" s="20">
        <f t="shared" ca="1" si="139"/>
        <v>13.196220930232684</v>
      </c>
      <c r="AA645" s="20">
        <f t="shared" ca="1" si="149"/>
        <v>0</v>
      </c>
    </row>
    <row r="646" spans="1:27">
      <c r="A646" s="5">
        <v>39310</v>
      </c>
      <c r="B646" s="4">
        <v>8397.24</v>
      </c>
      <c r="C646" s="4">
        <v>8438.08</v>
      </c>
      <c r="D646" s="4">
        <v>8166.08</v>
      </c>
      <c r="E646" s="4">
        <v>8201.3700000000008</v>
      </c>
      <c r="F646" s="4">
        <v>5927000</v>
      </c>
      <c r="G646" s="35">
        <f t="shared" si="151"/>
        <v>-195.80000000000109</v>
      </c>
      <c r="H646" s="35">
        <f t="shared" si="150"/>
        <v>-195.86999999999898</v>
      </c>
      <c r="I646" s="35">
        <f t="shared" ca="1" si="140"/>
        <v>1</v>
      </c>
      <c r="J646" s="35">
        <f t="shared" ca="1" si="141"/>
        <v>0</v>
      </c>
      <c r="K646" s="35">
        <f t="shared" ca="1" si="142"/>
        <v>-391.60000000000218</v>
      </c>
      <c r="L646" s="35">
        <f t="shared" ca="1" si="143"/>
        <v>-73.970000000002074</v>
      </c>
      <c r="M646" s="35">
        <f t="shared" ca="1" si="144"/>
        <v>0</v>
      </c>
      <c r="N646" s="34">
        <f ca="1">AVERAGE(E646:OFFSET(E646,-N$5+1,0))</f>
        <v>8938.9426666666659</v>
      </c>
      <c r="O646" s="34">
        <f ca="1">AVERAGE(E646:OFFSET(E646,-O$5+1,0))</f>
        <v>9204.618571428573</v>
      </c>
      <c r="P646" s="34">
        <f t="shared" ca="1" si="145"/>
        <v>0</v>
      </c>
      <c r="Q646" s="12">
        <f ca="1">100*(MAX(C646:OFFSET(C646,-$Q$5+1,0))-E646)/(MAX(C646:OFFSET(C646,-$Q$5+1,0))-MIN(D646:OFFSET(D646,-$Q$5+1,0)))</f>
        <v>96.648432009421171</v>
      </c>
      <c r="R646" s="37">
        <f t="shared" ca="1" si="146"/>
        <v>1</v>
      </c>
      <c r="S646" s="15">
        <f ca="1">AVERAGE(E646:OFFSET(E646,-S$5+1,0))</f>
        <v>8793.0450000000001</v>
      </c>
      <c r="T646" s="15">
        <f t="shared" ca="1" si="147"/>
        <v>-6.7288976685550823</v>
      </c>
      <c r="U646" s="14">
        <f t="shared" ca="1" si="148"/>
        <v>0</v>
      </c>
      <c r="V646" s="20">
        <f t="shared" si="152"/>
        <v>0</v>
      </c>
      <c r="W646" s="20">
        <f t="shared" si="153"/>
        <v>391.67000000000007</v>
      </c>
      <c r="X646" s="20">
        <f ca="1">AVERAGE(V646:OFFSET(V646,-$X$5+1,0))</f>
        <v>1.5299999999999272</v>
      </c>
      <c r="Y646" s="20">
        <f ca="1">AVERAGE(W646:OFFSET(W646,-$X$5+1,0))</f>
        <v>197.77599999999984</v>
      </c>
      <c r="Z646" s="20">
        <f t="shared" ca="1" si="139"/>
        <v>0.76766379336294222</v>
      </c>
      <c r="AA646" s="20">
        <f t="shared" ca="1" si="149"/>
        <v>1</v>
      </c>
    </row>
    <row r="647" spans="1:27">
      <c r="A647" s="5">
        <v>39311</v>
      </c>
      <c r="B647" s="4">
        <v>8209.91</v>
      </c>
      <c r="C647" s="4">
        <v>8307.3700000000008</v>
      </c>
      <c r="D647" s="4">
        <v>7987.61</v>
      </c>
      <c r="E647" s="4">
        <v>8090.29</v>
      </c>
      <c r="F647" s="4">
        <v>5981200</v>
      </c>
      <c r="G647" s="35">
        <f t="shared" si="151"/>
        <v>8.5399999999990541</v>
      </c>
      <c r="H647" s="35">
        <f t="shared" si="150"/>
        <v>-119.61999999999989</v>
      </c>
      <c r="I647" s="35">
        <f t="shared" ca="1" si="140"/>
        <v>1</v>
      </c>
      <c r="J647" s="35">
        <f t="shared" ca="1" si="141"/>
        <v>1</v>
      </c>
      <c r="K647" s="35">
        <f t="shared" ca="1" si="142"/>
        <v>-119.61999999999989</v>
      </c>
      <c r="L647" s="35">
        <f t="shared" ca="1" si="143"/>
        <v>-193.59000000000196</v>
      </c>
      <c r="M647" s="35">
        <f t="shared" ca="1" si="144"/>
        <v>-119.61999999999989</v>
      </c>
      <c r="N647" s="34">
        <f ca="1">AVERAGE(E647:OFFSET(E647,-N$5+1,0))</f>
        <v>8867.4766666666656</v>
      </c>
      <c r="O647" s="34">
        <f ca="1">AVERAGE(E647:OFFSET(E647,-O$5+1,0))</f>
        <v>9158.3885714285716</v>
      </c>
      <c r="P647" s="34">
        <f t="shared" ca="1" si="145"/>
        <v>0</v>
      </c>
      <c r="Q647" s="12">
        <f ca="1">100*(MAX(C647:OFFSET(C647,-$Q$5+1,0))-E647)/(MAX(C647:OFFSET(C647,-$Q$5+1,0))-MIN(D647:OFFSET(D647,-$Q$5+1,0)))</f>
        <v>91.661591184089758</v>
      </c>
      <c r="R647" s="37">
        <f t="shared" ca="1" si="146"/>
        <v>1</v>
      </c>
      <c r="S647" s="15">
        <f ca="1">AVERAGE(E647:OFFSET(E647,-S$5+1,0))</f>
        <v>8610.9933333333338</v>
      </c>
      <c r="T647" s="15">
        <f t="shared" ca="1" si="147"/>
        <v>-6.0469601261643122</v>
      </c>
      <c r="U647" s="14">
        <f t="shared" ca="1" si="148"/>
        <v>1</v>
      </c>
      <c r="V647" s="20">
        <f t="shared" si="152"/>
        <v>0</v>
      </c>
      <c r="W647" s="20">
        <f t="shared" si="153"/>
        <v>111.08000000000084</v>
      </c>
      <c r="X647" s="20">
        <f ca="1">AVERAGE(V647:OFFSET(V647,-$X$5+1,0))</f>
        <v>1.5299999999999272</v>
      </c>
      <c r="Y647" s="20">
        <f ca="1">AVERAGE(W647:OFFSET(W647,-$X$5+1,0))</f>
        <v>169.73399999999984</v>
      </c>
      <c r="Z647" s="20">
        <f t="shared" ca="1" si="139"/>
        <v>0.89335762331835156</v>
      </c>
      <c r="AA647" s="20">
        <f t="shared" ca="1" si="149"/>
        <v>1</v>
      </c>
    </row>
    <row r="648" spans="1:27">
      <c r="A648" s="5">
        <v>39314</v>
      </c>
      <c r="B648" s="4">
        <v>8496.9699999999993</v>
      </c>
      <c r="C648" s="4">
        <v>8516.75</v>
      </c>
      <c r="D648" s="4">
        <v>8397.26</v>
      </c>
      <c r="E648" s="4">
        <v>8515.6</v>
      </c>
      <c r="F648" s="4">
        <v>4327200</v>
      </c>
      <c r="G648" s="35">
        <f t="shared" si="151"/>
        <v>406.67999999999938</v>
      </c>
      <c r="H648" s="35">
        <f t="shared" si="150"/>
        <v>18.630000000001019</v>
      </c>
      <c r="I648" s="35">
        <f t="shared" ca="1" si="140"/>
        <v>1</v>
      </c>
      <c r="J648" s="35">
        <f t="shared" ca="1" si="141"/>
        <v>2</v>
      </c>
      <c r="K648" s="35">
        <f t="shared" ca="1" si="142"/>
        <v>443.94000000000142</v>
      </c>
      <c r="L648" s="35">
        <f t="shared" ca="1" si="143"/>
        <v>250.34999999999945</v>
      </c>
      <c r="M648" s="35">
        <f t="shared" ca="1" si="144"/>
        <v>324.32000000000153</v>
      </c>
      <c r="N648" s="34">
        <f ca="1">AVERAGE(E648:OFFSET(E648,-N$5+1,0))</f>
        <v>8830.3453333333309</v>
      </c>
      <c r="O648" s="34">
        <f ca="1">AVERAGE(E648:OFFSET(E648,-O$5+1,0))</f>
        <v>9130.6975000000002</v>
      </c>
      <c r="P648" s="34">
        <f t="shared" ca="1" si="145"/>
        <v>0</v>
      </c>
      <c r="Q648" s="12">
        <f ca="1">100*(MAX(C648:OFFSET(C648,-$Q$5+1,0))-E648)/(MAX(C648:OFFSET(C648,-$Q$5+1,0))-MIN(D648:OFFSET(D648,-$Q$5+1,0)))</f>
        <v>57.123135267701215</v>
      </c>
      <c r="R648" s="37">
        <f t="shared" ca="1" si="146"/>
        <v>1</v>
      </c>
      <c r="S648" s="15">
        <f ca="1">AVERAGE(E648:OFFSET(E648,-S$5+1,0))</f>
        <v>8541.7083333333339</v>
      </c>
      <c r="T648" s="15">
        <f t="shared" ca="1" si="147"/>
        <v>-0.30565704557539025</v>
      </c>
      <c r="U648" s="14">
        <f t="shared" ca="1" si="148"/>
        <v>1</v>
      </c>
      <c r="V648" s="20">
        <f t="shared" si="152"/>
        <v>425.3100000000004</v>
      </c>
      <c r="W648" s="20">
        <f t="shared" si="153"/>
        <v>0</v>
      </c>
      <c r="X648" s="20">
        <f ca="1">AVERAGE(V648:OFFSET(V648,-$X$5+1,0))</f>
        <v>85.062000000000083</v>
      </c>
      <c r="Y648" s="20">
        <f ca="1">AVERAGE(W648:OFFSET(W648,-$X$5+1,0))</f>
        <v>169.73399999999984</v>
      </c>
      <c r="Z648" s="20">
        <f t="shared" ca="1" si="139"/>
        <v>33.384354542457544</v>
      </c>
      <c r="AA648" s="20">
        <f t="shared" ca="1" si="149"/>
        <v>1</v>
      </c>
    </row>
    <row r="649" spans="1:27">
      <c r="A649" s="5">
        <v>39315</v>
      </c>
      <c r="B649" s="4">
        <v>8542.1299999999992</v>
      </c>
      <c r="C649" s="4">
        <v>8586.73</v>
      </c>
      <c r="D649" s="4">
        <v>8424.01</v>
      </c>
      <c r="E649" s="4">
        <v>8479.08</v>
      </c>
      <c r="F649" s="4">
        <v>4632800</v>
      </c>
      <c r="G649" s="35">
        <f t="shared" si="151"/>
        <v>26.529999999998836</v>
      </c>
      <c r="H649" s="35">
        <f t="shared" si="150"/>
        <v>-63.049999999999272</v>
      </c>
      <c r="I649" s="35">
        <f t="shared" ca="1" si="140"/>
        <v>0</v>
      </c>
      <c r="J649" s="35">
        <f t="shared" ca="1" si="141"/>
        <v>2</v>
      </c>
      <c r="K649" s="35">
        <f t="shared" ca="1" si="142"/>
        <v>-73.040000000000873</v>
      </c>
      <c r="L649" s="35">
        <f t="shared" ca="1" si="143"/>
        <v>177.30999999999858</v>
      </c>
      <c r="M649" s="35">
        <f t="shared" ca="1" si="144"/>
        <v>251.28000000000065</v>
      </c>
      <c r="N649" s="34">
        <f ca="1">AVERAGE(E649:OFFSET(E649,-N$5+1,0))</f>
        <v>8776.4673333333321</v>
      </c>
      <c r="O649" s="34">
        <f ca="1">AVERAGE(E649:OFFSET(E649,-O$5+1,0))</f>
        <v>9099.4357142857152</v>
      </c>
      <c r="P649" s="34">
        <f t="shared" ca="1" si="145"/>
        <v>0</v>
      </c>
      <c r="Q649" s="12">
        <f ca="1">100*(MAX(C649:OFFSET(C649,-$Q$5+1,0))-E649)/(MAX(C649:OFFSET(C649,-$Q$5+1,0))-MIN(D649:OFFSET(D649,-$Q$5+1,0)))</f>
        <v>60.088841247025776</v>
      </c>
      <c r="R649" s="37">
        <f t="shared" ca="1" si="146"/>
        <v>0</v>
      </c>
      <c r="S649" s="15">
        <f ca="1">AVERAGE(E649:OFFSET(E649,-S$5+1,0))</f>
        <v>8465.0616666666665</v>
      </c>
      <c r="T649" s="15">
        <f t="shared" ca="1" si="147"/>
        <v>0.16560225885340191</v>
      </c>
      <c r="U649" s="14">
        <f t="shared" ca="1" si="148"/>
        <v>0</v>
      </c>
      <c r="V649" s="20">
        <f t="shared" si="152"/>
        <v>0</v>
      </c>
      <c r="W649" s="20">
        <f t="shared" si="153"/>
        <v>36.520000000000437</v>
      </c>
      <c r="X649" s="20">
        <f ca="1">AVERAGE(V649:OFFSET(V649,-$X$5+1,0))</f>
        <v>85.062000000000083</v>
      </c>
      <c r="Y649" s="20">
        <f ca="1">AVERAGE(W649:OFFSET(W649,-$X$5+1,0))</f>
        <v>171.44400000000005</v>
      </c>
      <c r="Z649" s="20">
        <f t="shared" ca="1" si="139"/>
        <v>33.161797384856513</v>
      </c>
      <c r="AA649" s="20">
        <f t="shared" ca="1" si="149"/>
        <v>0</v>
      </c>
    </row>
    <row r="650" spans="1:27">
      <c r="A650" s="5">
        <v>39316</v>
      </c>
      <c r="B650" s="4">
        <v>8487.24</v>
      </c>
      <c r="C650" s="4">
        <v>8512.4500000000007</v>
      </c>
      <c r="D650" s="4">
        <v>8432.32</v>
      </c>
      <c r="E650" s="4">
        <v>8493.4599999999991</v>
      </c>
      <c r="F650" s="4">
        <v>4030000</v>
      </c>
      <c r="G650" s="35">
        <f t="shared" si="151"/>
        <v>8.1599999999998545</v>
      </c>
      <c r="H650" s="35">
        <f t="shared" si="150"/>
        <v>6.2199999999993452</v>
      </c>
      <c r="I650" s="35">
        <f t="shared" ca="1" si="140"/>
        <v>0</v>
      </c>
      <c r="J650" s="35">
        <f t="shared" ca="1" si="141"/>
        <v>2</v>
      </c>
      <c r="K650" s="35">
        <f t="shared" ca="1" si="142"/>
        <v>28.759999999998399</v>
      </c>
      <c r="L650" s="35">
        <f t="shared" ca="1" si="143"/>
        <v>206.06999999999698</v>
      </c>
      <c r="M650" s="35">
        <f t="shared" ca="1" si="144"/>
        <v>280.03999999999905</v>
      </c>
      <c r="N650" s="34">
        <f ca="1">AVERAGE(E650:OFFSET(E650,-N$5+1,0))</f>
        <v>8749.905999999999</v>
      </c>
      <c r="O650" s="34">
        <f ca="1">AVERAGE(E650:OFFSET(E650,-O$5+1,0))</f>
        <v>9064.5128571428577</v>
      </c>
      <c r="P650" s="34">
        <f t="shared" ca="1" si="145"/>
        <v>0</v>
      </c>
      <c r="Q650" s="12">
        <f ca="1">100*(MAX(C650:OFFSET(C650,-$Q$5+1,0))-E650)/(MAX(C650:OFFSET(C650,-$Q$5+1,0))-MIN(D650:OFFSET(D650,-$Q$5+1,0)))</f>
        <v>58.921074215736503</v>
      </c>
      <c r="R650" s="37">
        <f t="shared" ca="1" si="146"/>
        <v>0</v>
      </c>
      <c r="S650" s="15">
        <f ca="1">AVERAGE(E650:OFFSET(E650,-S$5+1,0))</f>
        <v>8395.4733333333334</v>
      </c>
      <c r="T650" s="15">
        <f t="shared" ca="1" si="147"/>
        <v>1.1671368936117055</v>
      </c>
      <c r="U650" s="14">
        <f t="shared" ca="1" si="148"/>
        <v>0</v>
      </c>
      <c r="V650" s="20">
        <f t="shared" si="152"/>
        <v>14.3799999999992</v>
      </c>
      <c r="W650" s="20">
        <f t="shared" si="153"/>
        <v>0</v>
      </c>
      <c r="X650" s="20">
        <f ca="1">AVERAGE(V650:OFFSET(V650,-$X$5+1,0))</f>
        <v>87.937999999999917</v>
      </c>
      <c r="Y650" s="20">
        <f ca="1">AVERAGE(W650:OFFSET(W650,-$X$5+1,0))</f>
        <v>107.85400000000027</v>
      </c>
      <c r="Z650" s="20">
        <f t="shared" ca="1" si="139"/>
        <v>44.913990357113583</v>
      </c>
      <c r="AA650" s="20">
        <f t="shared" ca="1" si="149"/>
        <v>0</v>
      </c>
    </row>
    <row r="651" spans="1:27">
      <c r="A651" s="5">
        <v>39317</v>
      </c>
      <c r="B651" s="4">
        <v>8699.4</v>
      </c>
      <c r="C651" s="4">
        <v>8735.1</v>
      </c>
      <c r="D651" s="4">
        <v>8686.06</v>
      </c>
      <c r="E651" s="4">
        <v>8732.84</v>
      </c>
      <c r="F651" s="4">
        <v>4880200</v>
      </c>
      <c r="G651" s="35">
        <f t="shared" si="151"/>
        <v>205.94000000000051</v>
      </c>
      <c r="H651" s="35">
        <f t="shared" si="150"/>
        <v>33.440000000000509</v>
      </c>
      <c r="I651" s="35">
        <f t="shared" ca="1" si="140"/>
        <v>0</v>
      </c>
      <c r="J651" s="35">
        <f t="shared" ca="1" si="141"/>
        <v>2</v>
      </c>
      <c r="K651" s="35">
        <f t="shared" ca="1" si="142"/>
        <v>478.76000000000204</v>
      </c>
      <c r="L651" s="35">
        <f t="shared" ca="1" si="143"/>
        <v>684.82999999999902</v>
      </c>
      <c r="M651" s="35">
        <f t="shared" ca="1" si="144"/>
        <v>758.80000000000109</v>
      </c>
      <c r="N651" s="34">
        <f ca="1">AVERAGE(E651:OFFSET(E651,-N$5+1,0))</f>
        <v>8735.3906666666662</v>
      </c>
      <c r="O651" s="34">
        <f ca="1">AVERAGE(E651:OFFSET(E651,-O$5+1,0))</f>
        <v>9040.0671428571422</v>
      </c>
      <c r="P651" s="34">
        <f t="shared" ca="1" si="145"/>
        <v>0</v>
      </c>
      <c r="Q651" s="12">
        <f ca="1">100*(MAX(C651:OFFSET(C651,-$Q$5+1,0))-E651)/(MAX(C651:OFFSET(C651,-$Q$5+1,0))-MIN(D651:OFFSET(D651,-$Q$5+1,0)))</f>
        <v>28.571291645899624</v>
      </c>
      <c r="R651" s="37">
        <f t="shared" ca="1" si="146"/>
        <v>0</v>
      </c>
      <c r="S651" s="15">
        <f ca="1">AVERAGE(E651:OFFSET(E651,-S$5+1,0))</f>
        <v>8418.7733333333326</v>
      </c>
      <c r="T651" s="15">
        <f t="shared" ca="1" si="147"/>
        <v>3.7305514025796418</v>
      </c>
      <c r="U651" s="14">
        <f t="shared" ca="1" si="148"/>
        <v>0</v>
      </c>
      <c r="V651" s="20">
        <f t="shared" si="152"/>
        <v>239.38000000000102</v>
      </c>
      <c r="W651" s="20">
        <f t="shared" si="153"/>
        <v>0</v>
      </c>
      <c r="X651" s="20">
        <f ca="1">AVERAGE(V651:OFFSET(V651,-$X$5+1,0))</f>
        <v>135.81400000000014</v>
      </c>
      <c r="Y651" s="20">
        <f ca="1">AVERAGE(W651:OFFSET(W651,-$X$5+1,0))</f>
        <v>29.520000000000255</v>
      </c>
      <c r="Z651" s="20">
        <f t="shared" ca="1" si="139"/>
        <v>82.145233285349548</v>
      </c>
      <c r="AA651" s="20">
        <f t="shared" ca="1" si="149"/>
        <v>0</v>
      </c>
    </row>
    <row r="652" spans="1:27">
      <c r="A652" s="5">
        <v>39318</v>
      </c>
      <c r="B652" s="4">
        <v>8727.09</v>
      </c>
      <c r="C652" s="4">
        <v>8741.64</v>
      </c>
      <c r="D652" s="4">
        <v>8668.0499999999993</v>
      </c>
      <c r="E652" s="4">
        <v>8690.09</v>
      </c>
      <c r="F652" s="4">
        <v>4262400</v>
      </c>
      <c r="G652" s="35">
        <f t="shared" si="151"/>
        <v>-5.75</v>
      </c>
      <c r="H652" s="35">
        <f t="shared" si="150"/>
        <v>-37</v>
      </c>
      <c r="I652" s="35">
        <f t="shared" ca="1" si="140"/>
        <v>-1</v>
      </c>
      <c r="J652" s="35">
        <f t="shared" ca="1" si="141"/>
        <v>0</v>
      </c>
      <c r="K652" s="35">
        <f t="shared" ca="1" si="142"/>
        <v>-11.5</v>
      </c>
      <c r="L652" s="35">
        <f t="shared" ca="1" si="143"/>
        <v>673.32999999999902</v>
      </c>
      <c r="M652" s="35">
        <f t="shared" ca="1" si="144"/>
        <v>0</v>
      </c>
      <c r="N652" s="34">
        <f ca="1">AVERAGE(E652:OFFSET(E652,-N$5+1,0))</f>
        <v>8710.8753333333316</v>
      </c>
      <c r="O652" s="34">
        <f ca="1">AVERAGE(E652:OFFSET(E652,-O$5+1,0))</f>
        <v>9010.7942857142862</v>
      </c>
      <c r="P652" s="34">
        <f t="shared" ca="1" si="145"/>
        <v>0</v>
      </c>
      <c r="Q652" s="12">
        <f ca="1">100*(MAX(C652:OFFSET(C652,-$Q$5+1,0))-E652)/(MAX(C652:OFFSET(C652,-$Q$5+1,0))-MIN(D652:OFFSET(D652,-$Q$5+1,0)))</f>
        <v>32.66878809952842</v>
      </c>
      <c r="R652" s="37">
        <f t="shared" ca="1" si="146"/>
        <v>-1</v>
      </c>
      <c r="S652" s="15">
        <f ca="1">AVERAGE(E652:OFFSET(E652,-S$5+1,0))</f>
        <v>8500.2266666666674</v>
      </c>
      <c r="T652" s="15">
        <f t="shared" ca="1" si="147"/>
        <v>2.2336267111308339</v>
      </c>
      <c r="U652" s="14">
        <f t="shared" ca="1" si="148"/>
        <v>0</v>
      </c>
      <c r="V652" s="20">
        <f t="shared" si="152"/>
        <v>0</v>
      </c>
      <c r="W652" s="20">
        <f t="shared" si="153"/>
        <v>42.75</v>
      </c>
      <c r="X652" s="20">
        <f ca="1">AVERAGE(V652:OFFSET(V652,-$X$5+1,0))</f>
        <v>135.81400000000014</v>
      </c>
      <c r="Y652" s="20">
        <f ca="1">AVERAGE(W652:OFFSET(W652,-$X$5+1,0))</f>
        <v>15.854000000000088</v>
      </c>
      <c r="Z652" s="20">
        <f t="shared" ca="1" si="139"/>
        <v>89.546905082153074</v>
      </c>
      <c r="AA652" s="20">
        <f t="shared" ca="1" si="149"/>
        <v>-1</v>
      </c>
    </row>
    <row r="653" spans="1:27">
      <c r="A653" s="5">
        <v>39321</v>
      </c>
      <c r="B653" s="4">
        <v>8849.9599999999991</v>
      </c>
      <c r="C653" s="4">
        <v>8849.9599999999991</v>
      </c>
      <c r="D653" s="4">
        <v>8704.59</v>
      </c>
      <c r="E653" s="4">
        <v>8718.31</v>
      </c>
      <c r="F653" s="4">
        <v>3802600</v>
      </c>
      <c r="G653" s="35">
        <f t="shared" si="151"/>
        <v>159.86999999999898</v>
      </c>
      <c r="H653" s="35">
        <f t="shared" si="150"/>
        <v>-131.64999999999964</v>
      </c>
      <c r="I653" s="35">
        <f t="shared" ca="1" si="140"/>
        <v>0</v>
      </c>
      <c r="J653" s="35">
        <f t="shared" ca="1" si="141"/>
        <v>-1</v>
      </c>
      <c r="K653" s="35">
        <f t="shared" ca="1" si="142"/>
        <v>131.64999999999964</v>
      </c>
      <c r="L653" s="35">
        <f t="shared" ca="1" si="143"/>
        <v>804.97999999999865</v>
      </c>
      <c r="M653" s="35">
        <f t="shared" ca="1" si="144"/>
        <v>131.64999999999964</v>
      </c>
      <c r="N653" s="34">
        <f ca="1">AVERAGE(E653:OFFSET(E653,-N$5+1,0))</f>
        <v>8695.9806666666664</v>
      </c>
      <c r="O653" s="34">
        <f ca="1">AVERAGE(E653:OFFSET(E653,-O$5+1,0))</f>
        <v>8983.4</v>
      </c>
      <c r="P653" s="34">
        <f t="shared" ca="1" si="145"/>
        <v>0</v>
      </c>
      <c r="Q653" s="12">
        <f ca="1">100*(MAX(C653:OFFSET(C653,-$Q$5+1,0))-E653)/(MAX(C653:OFFSET(C653,-$Q$5+1,0))-MIN(D653:OFFSET(D653,-$Q$5+1,0)))</f>
        <v>29.445275913677456</v>
      </c>
      <c r="R653" s="37">
        <f t="shared" ca="1" si="146"/>
        <v>0</v>
      </c>
      <c r="S653" s="15">
        <f ca="1">AVERAGE(E653:OFFSET(E653,-S$5+1,0))</f>
        <v>8604.8966666666656</v>
      </c>
      <c r="T653" s="15">
        <f t="shared" ca="1" si="147"/>
        <v>1.3180092420246055</v>
      </c>
      <c r="U653" s="14">
        <f t="shared" ca="1" si="148"/>
        <v>0</v>
      </c>
      <c r="V653" s="20">
        <f t="shared" si="152"/>
        <v>28.219999999999345</v>
      </c>
      <c r="W653" s="20">
        <f t="shared" si="153"/>
        <v>0</v>
      </c>
      <c r="X653" s="20">
        <f ca="1">AVERAGE(V653:OFFSET(V653,-$X$5+1,0))</f>
        <v>56.395999999999916</v>
      </c>
      <c r="Y653" s="20">
        <f ca="1">AVERAGE(W653:OFFSET(W653,-$X$5+1,0))</f>
        <v>15.854000000000088</v>
      </c>
      <c r="Z653" s="20">
        <f t="shared" ca="1" si="139"/>
        <v>78.056747404844174</v>
      </c>
      <c r="AA653" s="20">
        <f t="shared" ca="1" si="149"/>
        <v>0</v>
      </c>
    </row>
    <row r="654" spans="1:27">
      <c r="A654" s="5">
        <v>39322</v>
      </c>
      <c r="B654" s="4">
        <v>8697.15</v>
      </c>
      <c r="C654" s="4">
        <v>8753.39</v>
      </c>
      <c r="D654" s="4">
        <v>8672.81</v>
      </c>
      <c r="E654" s="4">
        <v>8727.5499999999993</v>
      </c>
      <c r="F654" s="4">
        <v>3465200</v>
      </c>
      <c r="G654" s="35">
        <f t="shared" si="151"/>
        <v>-21.159999999999854</v>
      </c>
      <c r="H654" s="35">
        <f t="shared" si="150"/>
        <v>30.399999999999636</v>
      </c>
      <c r="I654" s="35">
        <f t="shared" ca="1" si="140"/>
        <v>-1</v>
      </c>
      <c r="J654" s="35">
        <f t="shared" ca="1" si="141"/>
        <v>-1</v>
      </c>
      <c r="K654" s="35">
        <f t="shared" ca="1" si="142"/>
        <v>-9.2399999999997817</v>
      </c>
      <c r="L654" s="35">
        <f t="shared" ca="1" si="143"/>
        <v>795.73999999999887</v>
      </c>
      <c r="M654" s="35">
        <f t="shared" ca="1" si="144"/>
        <v>122.40999999999985</v>
      </c>
      <c r="N654" s="34">
        <f ca="1">AVERAGE(E654:OFFSET(E654,-N$5+1,0))</f>
        <v>8686.996666666666</v>
      </c>
      <c r="O654" s="34">
        <f ca="1">AVERAGE(E654:OFFSET(E654,-O$5+1,0))</f>
        <v>8956.7657142857133</v>
      </c>
      <c r="P654" s="34">
        <f t="shared" ca="1" si="145"/>
        <v>0</v>
      </c>
      <c r="Q654" s="12">
        <f ca="1">100*(MAX(C654:OFFSET(C654,-$Q$5+1,0))-E654)/(MAX(C654:OFFSET(C654,-$Q$5+1,0))-MIN(D654:OFFSET(D654,-$Q$5+1,0)))</f>
        <v>14.194932452020634</v>
      </c>
      <c r="R654" s="37">
        <f t="shared" ca="1" si="146"/>
        <v>-1</v>
      </c>
      <c r="S654" s="15">
        <f ca="1">AVERAGE(E654:OFFSET(E654,-S$5+1,0))</f>
        <v>8640.2216666666664</v>
      </c>
      <c r="T654" s="15">
        <f t="shared" ca="1" si="147"/>
        <v>1.0107186679045417</v>
      </c>
      <c r="U654" s="14">
        <f t="shared" ca="1" si="148"/>
        <v>0</v>
      </c>
      <c r="V654" s="20">
        <f t="shared" si="152"/>
        <v>9.2399999999997817</v>
      </c>
      <c r="W654" s="20">
        <f t="shared" si="153"/>
        <v>0</v>
      </c>
      <c r="X654" s="20">
        <f ca="1">AVERAGE(V654:OFFSET(V654,-$X$5+1,0))</f>
        <v>58.243999999999872</v>
      </c>
      <c r="Y654" s="20">
        <f ca="1">AVERAGE(W654:OFFSET(W654,-$X$5+1,0))</f>
        <v>8.5500000000000007</v>
      </c>
      <c r="Z654" s="20">
        <f t="shared" ca="1" si="139"/>
        <v>87.199449052310058</v>
      </c>
      <c r="AA654" s="20">
        <f t="shared" ca="1" si="149"/>
        <v>-1</v>
      </c>
    </row>
    <row r="655" spans="1:27">
      <c r="A655" s="5">
        <v>39323</v>
      </c>
      <c r="B655" s="4">
        <v>8514.4699999999993</v>
      </c>
      <c r="C655" s="4">
        <v>8643.32</v>
      </c>
      <c r="D655" s="4">
        <v>8514.4699999999993</v>
      </c>
      <c r="E655" s="4">
        <v>8643.32</v>
      </c>
      <c r="F655" s="4">
        <v>4016600</v>
      </c>
      <c r="G655" s="35">
        <f t="shared" si="151"/>
        <v>-213.07999999999993</v>
      </c>
      <c r="H655" s="35">
        <f t="shared" si="150"/>
        <v>128.85000000000036</v>
      </c>
      <c r="I655" s="35">
        <f t="shared" ca="1" si="140"/>
        <v>0</v>
      </c>
      <c r="J655" s="35">
        <f t="shared" ca="1" si="141"/>
        <v>-2</v>
      </c>
      <c r="K655" s="35">
        <f t="shared" ca="1" si="142"/>
        <v>-44.6200000000008</v>
      </c>
      <c r="L655" s="35">
        <f t="shared" ca="1" si="143"/>
        <v>751.11999999999807</v>
      </c>
      <c r="M655" s="35">
        <f t="shared" ca="1" si="144"/>
        <v>77.789999999999054</v>
      </c>
      <c r="N655" s="34">
        <f ca="1">AVERAGE(E655:OFFSET(E655,-N$5+1,0))</f>
        <v>8656.5873333333329</v>
      </c>
      <c r="O655" s="34">
        <f ca="1">AVERAGE(E655:OFFSET(E655,-O$5+1,0))</f>
        <v>8923.1021428571421</v>
      </c>
      <c r="P655" s="34">
        <f t="shared" ca="1" si="145"/>
        <v>0</v>
      </c>
      <c r="Q655" s="12">
        <f ca="1">100*(MAX(C655:OFFSET(C655,-$Q$5+1,0))-E655)/(MAX(C655:OFFSET(C655,-$Q$5+1,0))-MIN(D655:OFFSET(D655,-$Q$5+1,0)))</f>
        <v>23.962428248390971</v>
      </c>
      <c r="R655" s="37">
        <f t="shared" ca="1" si="146"/>
        <v>-1</v>
      </c>
      <c r="S655" s="15">
        <f ca="1">AVERAGE(E655:OFFSET(E655,-S$5+1,0))</f>
        <v>8667.5949999999993</v>
      </c>
      <c r="T655" s="15">
        <f t="shared" ca="1" si="147"/>
        <v>-0.28006615445229777</v>
      </c>
      <c r="U655" s="14">
        <f t="shared" ca="1" si="148"/>
        <v>0</v>
      </c>
      <c r="V655" s="20">
        <f t="shared" si="152"/>
        <v>0</v>
      </c>
      <c r="W655" s="20">
        <f t="shared" si="153"/>
        <v>84.229999999999563</v>
      </c>
      <c r="X655" s="20">
        <f ca="1">AVERAGE(V655:OFFSET(V655,-$X$5+1,0))</f>
        <v>55.368000000000031</v>
      </c>
      <c r="Y655" s="20">
        <f ca="1">AVERAGE(W655:OFFSET(W655,-$X$5+1,0))</f>
        <v>25.395999999999912</v>
      </c>
      <c r="Z655" s="20">
        <f t="shared" ca="1" si="139"/>
        <v>68.555296914466936</v>
      </c>
      <c r="AA655" s="20">
        <f t="shared" ca="1" si="149"/>
        <v>0</v>
      </c>
    </row>
    <row r="656" spans="1:27">
      <c r="A656" s="5">
        <v>39324</v>
      </c>
      <c r="B656" s="4">
        <v>8782.35</v>
      </c>
      <c r="C656" s="4">
        <v>8825.92</v>
      </c>
      <c r="D656" s="4">
        <v>8750.6200000000008</v>
      </c>
      <c r="E656" s="4">
        <v>8771.2099999999991</v>
      </c>
      <c r="F656" s="4">
        <v>4963200</v>
      </c>
      <c r="G656" s="35">
        <f t="shared" si="151"/>
        <v>139.03000000000065</v>
      </c>
      <c r="H656" s="35">
        <f t="shared" si="150"/>
        <v>-11.140000000001237</v>
      </c>
      <c r="I656" s="35">
        <f t="shared" ca="1" si="140"/>
        <v>0</v>
      </c>
      <c r="J656" s="35">
        <f t="shared" ca="1" si="141"/>
        <v>-2</v>
      </c>
      <c r="K656" s="35">
        <f t="shared" ca="1" si="142"/>
        <v>-255.77999999999884</v>
      </c>
      <c r="L656" s="35">
        <f t="shared" ca="1" si="143"/>
        <v>495.33999999999924</v>
      </c>
      <c r="M656" s="35">
        <f t="shared" ca="1" si="144"/>
        <v>-177.98999999999978</v>
      </c>
      <c r="N656" s="34">
        <f ca="1">AVERAGE(E656:OFFSET(E656,-N$5+1,0))</f>
        <v>8629.1613333333316</v>
      </c>
      <c r="O656" s="34">
        <f ca="1">AVERAGE(E656:OFFSET(E656,-O$5+1,0))</f>
        <v>8892.7321428571413</v>
      </c>
      <c r="P656" s="34">
        <f t="shared" ca="1" si="145"/>
        <v>0</v>
      </c>
      <c r="Q656" s="12">
        <f ca="1">100*(MAX(C656:OFFSET(C656,-$Q$5+1,0))-E656)/(MAX(C656:OFFSET(C656,-$Q$5+1,0))-MIN(D656:OFFSET(D656,-$Q$5+1,0)))</f>
        <v>9.1320229605148775</v>
      </c>
      <c r="R656" s="37">
        <f t="shared" ca="1" si="146"/>
        <v>-1</v>
      </c>
      <c r="S656" s="15">
        <f ca="1">AVERAGE(E656:OFFSET(E656,-S$5+1,0))</f>
        <v>8713.8866666666654</v>
      </c>
      <c r="T656" s="15">
        <f t="shared" ca="1" si="147"/>
        <v>0.65783886715687212</v>
      </c>
      <c r="U656" s="14">
        <f t="shared" ca="1" si="148"/>
        <v>0</v>
      </c>
      <c r="V656" s="20">
        <f t="shared" si="152"/>
        <v>127.88999999999942</v>
      </c>
      <c r="W656" s="20">
        <f t="shared" si="153"/>
        <v>0</v>
      </c>
      <c r="X656" s="20">
        <f ca="1">AVERAGE(V656:OFFSET(V656,-$X$5+1,0))</f>
        <v>33.069999999999709</v>
      </c>
      <c r="Y656" s="20">
        <f ca="1">AVERAGE(W656:OFFSET(W656,-$X$5+1,0))</f>
        <v>25.395999999999912</v>
      </c>
      <c r="Z656" s="20">
        <f t="shared" ca="1" si="139"/>
        <v>56.56278862928869</v>
      </c>
      <c r="AA656" s="20">
        <f t="shared" ca="1" si="149"/>
        <v>0</v>
      </c>
    </row>
    <row r="657" spans="1:27">
      <c r="A657" s="5">
        <v>39325</v>
      </c>
      <c r="B657" s="4">
        <v>8807.7000000000007</v>
      </c>
      <c r="C657" s="4">
        <v>8982.16</v>
      </c>
      <c r="D657" s="4">
        <v>8785.7000000000007</v>
      </c>
      <c r="E657" s="4">
        <v>8982.16</v>
      </c>
      <c r="F657" s="4">
        <v>5018800</v>
      </c>
      <c r="G657" s="35">
        <f t="shared" si="151"/>
        <v>36.490000000001601</v>
      </c>
      <c r="H657" s="35">
        <f t="shared" si="150"/>
        <v>174.45999999999913</v>
      </c>
      <c r="I657" s="35">
        <f t="shared" ca="1" si="140"/>
        <v>0</v>
      </c>
      <c r="J657" s="35">
        <f t="shared" ca="1" si="141"/>
        <v>-2</v>
      </c>
      <c r="K657" s="35">
        <f t="shared" ca="1" si="142"/>
        <v>-421.90000000000146</v>
      </c>
      <c r="L657" s="35">
        <f t="shared" ca="1" si="143"/>
        <v>73.439999999997781</v>
      </c>
      <c r="M657" s="35">
        <f t="shared" ca="1" si="144"/>
        <v>-599.89000000000124</v>
      </c>
      <c r="N657" s="34">
        <f ca="1">AVERAGE(E657:OFFSET(E657,-N$5+1,0))</f>
        <v>8632.5513333333329</v>
      </c>
      <c r="O657" s="34">
        <f ca="1">AVERAGE(E657:OFFSET(E657,-O$5+1,0))</f>
        <v>8865.5214285714264</v>
      </c>
      <c r="P657" s="34">
        <f t="shared" ca="1" si="145"/>
        <v>0</v>
      </c>
      <c r="Q657" s="12">
        <f ca="1">100*(MAX(C657:OFFSET(C657,-$Q$5+1,0))-E657)/(MAX(C657:OFFSET(C657,-$Q$5+1,0))-MIN(D657:OFFSET(D657,-$Q$5+1,0)))</f>
        <v>0</v>
      </c>
      <c r="R657" s="37">
        <f t="shared" ca="1" si="146"/>
        <v>-1</v>
      </c>
      <c r="S657" s="15">
        <f ca="1">AVERAGE(E657:OFFSET(E657,-S$5+1,0))</f>
        <v>8755.44</v>
      </c>
      <c r="T657" s="15">
        <f t="shared" ca="1" si="147"/>
        <v>2.5894758001882181</v>
      </c>
      <c r="U657" s="14">
        <f t="shared" ca="1" si="148"/>
        <v>0</v>
      </c>
      <c r="V657" s="20">
        <f t="shared" si="152"/>
        <v>210.95000000000073</v>
      </c>
      <c r="W657" s="20">
        <f t="shared" si="153"/>
        <v>0</v>
      </c>
      <c r="X657" s="20">
        <f ca="1">AVERAGE(V657:OFFSET(V657,-$X$5+1,0))</f>
        <v>75.259999999999849</v>
      </c>
      <c r="Y657" s="20">
        <f ca="1">AVERAGE(W657:OFFSET(W657,-$X$5+1,0))</f>
        <v>16.845999999999911</v>
      </c>
      <c r="Z657" s="20">
        <f t="shared" ca="1" si="139"/>
        <v>81.710203461229497</v>
      </c>
      <c r="AA657" s="20">
        <f t="shared" ca="1" si="149"/>
        <v>0</v>
      </c>
    </row>
    <row r="658" spans="1:27">
      <c r="A658" s="5">
        <v>39328</v>
      </c>
      <c r="B658" s="4">
        <v>9018.89</v>
      </c>
      <c r="C658" s="4">
        <v>9019.41</v>
      </c>
      <c r="D658" s="4">
        <v>8947.06</v>
      </c>
      <c r="E658" s="4">
        <v>8979.9599999999991</v>
      </c>
      <c r="F658" s="4">
        <v>4732000</v>
      </c>
      <c r="G658" s="35">
        <f t="shared" si="151"/>
        <v>36.729999999999563</v>
      </c>
      <c r="H658" s="35">
        <f t="shared" si="150"/>
        <v>-38.930000000000291</v>
      </c>
      <c r="I658" s="35">
        <f t="shared" ca="1" si="140"/>
        <v>0</v>
      </c>
      <c r="J658" s="35">
        <f t="shared" ca="1" si="141"/>
        <v>0</v>
      </c>
      <c r="K658" s="35">
        <f t="shared" ca="1" si="142"/>
        <v>-73.459999999999127</v>
      </c>
      <c r="L658" s="35">
        <f t="shared" ca="1" si="143"/>
        <v>-2.0000000001346052E-2</v>
      </c>
      <c r="M658" s="35">
        <f t="shared" ca="1" si="144"/>
        <v>0</v>
      </c>
      <c r="N658" s="34">
        <f ca="1">AVERAGE(E658:OFFSET(E658,-N$5+1,0))</f>
        <v>8635.2846666666665</v>
      </c>
      <c r="O658" s="34">
        <f ca="1">AVERAGE(E658:OFFSET(E658,-O$5+1,0))</f>
        <v>8838.3724999999995</v>
      </c>
      <c r="P658" s="34">
        <f t="shared" ca="1" si="145"/>
        <v>0</v>
      </c>
      <c r="Q658" s="12">
        <f ca="1">100*(MAX(C658:OFFSET(C658,-$Q$5+1,0))-E658)/(MAX(C658:OFFSET(C658,-$Q$5+1,0))-MIN(D658:OFFSET(D658,-$Q$5+1,0)))</f>
        <v>6.6257977830031498</v>
      </c>
      <c r="R658" s="37">
        <f t="shared" ca="1" si="146"/>
        <v>-1</v>
      </c>
      <c r="S658" s="15">
        <f ca="1">AVERAGE(E658:OFFSET(E658,-S$5+1,0))</f>
        <v>8803.751666666667</v>
      </c>
      <c r="T658" s="15">
        <f t="shared" ca="1" si="147"/>
        <v>2.0015141272158266</v>
      </c>
      <c r="U658" s="14">
        <f t="shared" ca="1" si="148"/>
        <v>0</v>
      </c>
      <c r="V658" s="20">
        <f t="shared" si="152"/>
        <v>0</v>
      </c>
      <c r="W658" s="20">
        <f t="shared" si="153"/>
        <v>2.2000000000007276</v>
      </c>
      <c r="X658" s="20">
        <f ca="1">AVERAGE(V658:OFFSET(V658,-$X$5+1,0))</f>
        <v>69.615999999999985</v>
      </c>
      <c r="Y658" s="20">
        <f ca="1">AVERAGE(W658:OFFSET(W658,-$X$5+1,0))</f>
        <v>17.286000000000058</v>
      </c>
      <c r="Z658" s="20">
        <f t="shared" ca="1" si="139"/>
        <v>80.108628109824807</v>
      </c>
      <c r="AA658" s="20">
        <f t="shared" ca="1" si="149"/>
        <v>0</v>
      </c>
    </row>
    <row r="659" spans="1:27">
      <c r="A659" s="5">
        <v>39329</v>
      </c>
      <c r="B659" s="4">
        <v>9019.61</v>
      </c>
      <c r="C659" s="4">
        <v>9027.77</v>
      </c>
      <c r="D659" s="4">
        <v>8883.8700000000008</v>
      </c>
      <c r="E659" s="4">
        <v>8922.98</v>
      </c>
      <c r="F659" s="4">
        <v>4340200</v>
      </c>
      <c r="G659" s="35">
        <f t="shared" si="151"/>
        <v>39.650000000001455</v>
      </c>
      <c r="H659" s="35">
        <f t="shared" si="150"/>
        <v>-96.630000000001019</v>
      </c>
      <c r="I659" s="35">
        <f t="shared" ca="1" si="140"/>
        <v>0</v>
      </c>
      <c r="J659" s="35">
        <f t="shared" ca="1" si="141"/>
        <v>0</v>
      </c>
      <c r="K659" s="35">
        <f t="shared" ca="1" si="142"/>
        <v>0</v>
      </c>
      <c r="L659" s="35">
        <f t="shared" ca="1" si="143"/>
        <v>-2.0000000001346052E-2</v>
      </c>
      <c r="M659" s="35">
        <f t="shared" ca="1" si="144"/>
        <v>0</v>
      </c>
      <c r="N659" s="34">
        <f ca="1">AVERAGE(E659:OFFSET(E659,-N$5+1,0))</f>
        <v>8636.0839999999989</v>
      </c>
      <c r="O659" s="34">
        <f ca="1">AVERAGE(E659:OFFSET(E659,-O$5+1,0))</f>
        <v>8815.3924999999981</v>
      </c>
      <c r="P659" s="34">
        <f t="shared" ca="1" si="145"/>
        <v>0</v>
      </c>
      <c r="Q659" s="12">
        <f ca="1">100*(MAX(C659:OFFSET(C659,-$Q$5+1,0))-E659)/(MAX(C659:OFFSET(C659,-$Q$5+1,0))-MIN(D659:OFFSET(D659,-$Q$5+1,0)))</f>
        <v>17.598454950037912</v>
      </c>
      <c r="R659" s="37">
        <f t="shared" ca="1" si="146"/>
        <v>-1</v>
      </c>
      <c r="S659" s="15">
        <f ca="1">AVERAGE(E659:OFFSET(E659,-S$5+1,0))</f>
        <v>8837.8633333333328</v>
      </c>
      <c r="T659" s="15">
        <f t="shared" ca="1" si="147"/>
        <v>0.96309100351932864</v>
      </c>
      <c r="U659" s="14">
        <f t="shared" ca="1" si="148"/>
        <v>0</v>
      </c>
      <c r="V659" s="20">
        <f t="shared" si="152"/>
        <v>0</v>
      </c>
      <c r="W659" s="20">
        <f t="shared" si="153"/>
        <v>56.979999999999563</v>
      </c>
      <c r="X659" s="20">
        <f ca="1">AVERAGE(V659:OFFSET(V659,-$X$5+1,0))</f>
        <v>67.768000000000029</v>
      </c>
      <c r="Y659" s="20">
        <f ca="1">AVERAGE(W659:OFFSET(W659,-$X$5+1,0))</f>
        <v>28.68199999999997</v>
      </c>
      <c r="Z659" s="20">
        <f t="shared" ca="1" si="139"/>
        <v>70.262312078797336</v>
      </c>
      <c r="AA659" s="20">
        <f t="shared" ca="1" si="149"/>
        <v>0</v>
      </c>
    </row>
    <row r="660" spans="1:27">
      <c r="A660" s="5">
        <v>39330</v>
      </c>
      <c r="B660" s="4">
        <v>9017.51</v>
      </c>
      <c r="C660" s="4">
        <v>9026.2999999999993</v>
      </c>
      <c r="D660" s="4">
        <v>8902.14</v>
      </c>
      <c r="E660" s="4">
        <v>8913.85</v>
      </c>
      <c r="F660" s="4">
        <v>4022400</v>
      </c>
      <c r="G660" s="35">
        <f t="shared" si="151"/>
        <v>94.530000000000655</v>
      </c>
      <c r="H660" s="35">
        <f t="shared" si="150"/>
        <v>-103.65999999999985</v>
      </c>
      <c r="I660" s="35">
        <f t="shared" ca="1" si="140"/>
        <v>0</v>
      </c>
      <c r="J660" s="35">
        <f t="shared" ca="1" si="141"/>
        <v>0</v>
      </c>
      <c r="K660" s="35">
        <f t="shared" ca="1" si="142"/>
        <v>0</v>
      </c>
      <c r="L660" s="35">
        <f t="shared" ca="1" si="143"/>
        <v>-2.0000000001346052E-2</v>
      </c>
      <c r="M660" s="35">
        <f t="shared" ca="1" si="144"/>
        <v>0</v>
      </c>
      <c r="N660" s="34">
        <f ca="1">AVERAGE(E660:OFFSET(E660,-N$5+1,0))</f>
        <v>8657.471333333333</v>
      </c>
      <c r="O660" s="34">
        <f ca="1">AVERAGE(E660:OFFSET(E660,-O$5+1,0))</f>
        <v>8806.5199999999986</v>
      </c>
      <c r="P660" s="34">
        <f t="shared" ca="1" si="145"/>
        <v>0</v>
      </c>
      <c r="Q660" s="12">
        <f ca="1">100*(MAX(C660:OFFSET(C660,-$Q$5+1,0))-E660)/(MAX(C660:OFFSET(C660,-$Q$5+1,0))-MIN(D660:OFFSET(D660,-$Q$5+1,0)))</f>
        <v>22.19364893824271</v>
      </c>
      <c r="R660" s="37">
        <f t="shared" ca="1" si="146"/>
        <v>-1</v>
      </c>
      <c r="S660" s="15">
        <f ca="1">AVERAGE(E660:OFFSET(E660,-S$5+1,0))</f>
        <v>8868.913333333332</v>
      </c>
      <c r="T660" s="15">
        <f t="shared" ca="1" si="147"/>
        <v>0.50667612792850591</v>
      </c>
      <c r="U660" s="14">
        <f t="shared" ca="1" si="148"/>
        <v>0</v>
      </c>
      <c r="V660" s="20">
        <f t="shared" si="152"/>
        <v>0</v>
      </c>
      <c r="W660" s="20">
        <f t="shared" si="153"/>
        <v>9.1299999999991996</v>
      </c>
      <c r="X660" s="20">
        <f ca="1">AVERAGE(V660:OFFSET(V660,-$X$5+1,0))</f>
        <v>67.768000000000029</v>
      </c>
      <c r="Y660" s="20">
        <f ca="1">AVERAGE(W660:OFFSET(W660,-$X$5+1,0))</f>
        <v>13.661999999999898</v>
      </c>
      <c r="Z660" s="20">
        <f t="shared" ca="1" si="139"/>
        <v>83.222399607024556</v>
      </c>
      <c r="AA660" s="20">
        <f t="shared" ca="1" si="149"/>
        <v>0</v>
      </c>
    </row>
    <row r="661" spans="1:27">
      <c r="A661" s="5">
        <v>39331</v>
      </c>
      <c r="B661" s="4">
        <v>8896.67</v>
      </c>
      <c r="C661" s="4">
        <v>9017.08</v>
      </c>
      <c r="D661" s="4">
        <v>8841.64</v>
      </c>
      <c r="E661" s="4">
        <v>9017.08</v>
      </c>
      <c r="F661" s="4">
        <v>3979000</v>
      </c>
      <c r="G661" s="35">
        <f t="shared" si="151"/>
        <v>-17.180000000000291</v>
      </c>
      <c r="H661" s="35">
        <f t="shared" si="150"/>
        <v>120.40999999999985</v>
      </c>
      <c r="I661" s="35">
        <f t="shared" ca="1" si="140"/>
        <v>0</v>
      </c>
      <c r="J661" s="35">
        <f t="shared" ca="1" si="141"/>
        <v>0</v>
      </c>
      <c r="K661" s="35">
        <f t="shared" ca="1" si="142"/>
        <v>0</v>
      </c>
      <c r="L661" s="35">
        <f t="shared" ca="1" si="143"/>
        <v>-2.0000000001346052E-2</v>
      </c>
      <c r="M661" s="35">
        <f t="shared" ca="1" si="144"/>
        <v>0</v>
      </c>
      <c r="N661" s="34">
        <f ca="1">AVERAGE(E661:OFFSET(E661,-N$5+1,0))</f>
        <v>8711.8520000000008</v>
      </c>
      <c r="O661" s="34">
        <f ca="1">AVERAGE(E661:OFFSET(E661,-O$5+1,0))</f>
        <v>8804.5382142857106</v>
      </c>
      <c r="P661" s="34">
        <f t="shared" ca="1" si="145"/>
        <v>0</v>
      </c>
      <c r="Q661" s="12">
        <f ca="1">100*(MAX(C661:OFFSET(C661,-$Q$5+1,0))-E661)/(MAX(C661:OFFSET(C661,-$Q$5+1,0))-MIN(D661:OFFSET(D661,-$Q$5+1,0)))</f>
        <v>2.0826027664134981</v>
      </c>
      <c r="R661" s="37">
        <f t="shared" ca="1" si="146"/>
        <v>-1</v>
      </c>
      <c r="S661" s="15">
        <f ca="1">AVERAGE(E661:OFFSET(E661,-S$5+1,0))</f>
        <v>8931.2066666666669</v>
      </c>
      <c r="T661" s="15">
        <f t="shared" ca="1" si="147"/>
        <v>0.9614975505362805</v>
      </c>
      <c r="U661" s="14">
        <f t="shared" ca="1" si="148"/>
        <v>0</v>
      </c>
      <c r="V661" s="20">
        <f t="shared" si="152"/>
        <v>103.22999999999956</v>
      </c>
      <c r="W661" s="20">
        <f t="shared" si="153"/>
        <v>0</v>
      </c>
      <c r="X661" s="20">
        <f ca="1">AVERAGE(V661:OFFSET(V661,-$X$5+1,0))</f>
        <v>62.836000000000055</v>
      </c>
      <c r="Y661" s="20">
        <f ca="1">AVERAGE(W661:OFFSET(W661,-$X$5+1,0))</f>
        <v>13.661999999999898</v>
      </c>
      <c r="Z661" s="20">
        <f t="shared" ca="1" si="139"/>
        <v>82.140709561034399</v>
      </c>
      <c r="AA661" s="20">
        <f t="shared" ca="1" si="149"/>
        <v>0</v>
      </c>
    </row>
    <row r="662" spans="1:27">
      <c r="A662" s="5">
        <v>39332</v>
      </c>
      <c r="B662" s="4">
        <v>9056.14</v>
      </c>
      <c r="C662" s="4">
        <v>9078.4699999999993</v>
      </c>
      <c r="D662" s="4">
        <v>9000.9500000000007</v>
      </c>
      <c r="E662" s="4">
        <v>9018.08</v>
      </c>
      <c r="F662" s="4">
        <v>4220600</v>
      </c>
      <c r="G662" s="35">
        <f t="shared" si="151"/>
        <v>39.059999999999491</v>
      </c>
      <c r="H662" s="35">
        <f t="shared" si="150"/>
        <v>-38.059999999999491</v>
      </c>
      <c r="I662" s="35">
        <f t="shared" ca="1" si="140"/>
        <v>0</v>
      </c>
      <c r="J662" s="35">
        <f t="shared" ca="1" si="141"/>
        <v>0</v>
      </c>
      <c r="K662" s="35">
        <f t="shared" ca="1" si="142"/>
        <v>0</v>
      </c>
      <c r="L662" s="35">
        <f t="shared" ca="1" si="143"/>
        <v>-2.0000000001346052E-2</v>
      </c>
      <c r="M662" s="35">
        <f t="shared" ca="1" si="144"/>
        <v>0</v>
      </c>
      <c r="N662" s="34">
        <f ca="1">AVERAGE(E662:OFFSET(E662,-N$5+1,0))</f>
        <v>8773.7046666666647</v>
      </c>
      <c r="O662" s="34">
        <f ca="1">AVERAGE(E662:OFFSET(E662,-O$5+1,0))</f>
        <v>8794.9249999999975</v>
      </c>
      <c r="P662" s="34">
        <f t="shared" ca="1" si="145"/>
        <v>0</v>
      </c>
      <c r="Q662" s="12">
        <f ca="1">100*(MAX(C662:OFFSET(C662,-$Q$5+1,0))-E662)/(MAX(C662:OFFSET(C662,-$Q$5+1,0))-MIN(D662:OFFSET(D662,-$Q$5+1,0)))</f>
        <v>10.707446808510536</v>
      </c>
      <c r="R662" s="37">
        <f t="shared" ca="1" si="146"/>
        <v>-1</v>
      </c>
      <c r="S662" s="15">
        <f ca="1">AVERAGE(E662:OFFSET(E662,-S$5+1,0))</f>
        <v>8972.3516666666674</v>
      </c>
      <c r="T662" s="15">
        <f t="shared" ca="1" si="147"/>
        <v>0.50965828171023042</v>
      </c>
      <c r="U662" s="14">
        <f t="shared" ca="1" si="148"/>
        <v>0</v>
      </c>
      <c r="V662" s="20">
        <f t="shared" si="152"/>
        <v>1</v>
      </c>
      <c r="W662" s="20">
        <f t="shared" si="153"/>
        <v>0</v>
      </c>
      <c r="X662" s="20">
        <f ca="1">AVERAGE(V662:OFFSET(V662,-$X$5+1,0))</f>
        <v>20.845999999999911</v>
      </c>
      <c r="Y662" s="20">
        <f ca="1">AVERAGE(W662:OFFSET(W662,-$X$5+1,0))</f>
        <v>13.661999999999898</v>
      </c>
      <c r="Z662" s="20">
        <f t="shared" ca="1" si="139"/>
        <v>60.409180479888796</v>
      </c>
      <c r="AA662" s="20">
        <f t="shared" ca="1" si="149"/>
        <v>0</v>
      </c>
    </row>
    <row r="663" spans="1:27">
      <c r="A663" s="5">
        <v>39335</v>
      </c>
      <c r="B663" s="4">
        <v>8868</v>
      </c>
      <c r="C663" s="4">
        <v>8953.4500000000007</v>
      </c>
      <c r="D663" s="4">
        <v>8845.9</v>
      </c>
      <c r="E663" s="4">
        <v>8937.58</v>
      </c>
      <c r="F663" s="4">
        <v>3702800</v>
      </c>
      <c r="G663" s="35">
        <f t="shared" si="151"/>
        <v>-150.07999999999993</v>
      </c>
      <c r="H663" s="35">
        <f t="shared" si="150"/>
        <v>69.579999999999927</v>
      </c>
      <c r="I663" s="35">
        <f t="shared" ca="1" si="140"/>
        <v>1</v>
      </c>
      <c r="J663" s="35">
        <f t="shared" ca="1" si="141"/>
        <v>0</v>
      </c>
      <c r="K663" s="35">
        <f t="shared" ca="1" si="142"/>
        <v>0</v>
      </c>
      <c r="L663" s="35">
        <f t="shared" ca="1" si="143"/>
        <v>-2.0000000001346052E-2</v>
      </c>
      <c r="M663" s="35">
        <f t="shared" ca="1" si="144"/>
        <v>0</v>
      </c>
      <c r="N663" s="34">
        <f ca="1">AVERAGE(E663:OFFSET(E663,-N$5+1,0))</f>
        <v>8801.836666666668</v>
      </c>
      <c r="O663" s="34">
        <f ca="1">AVERAGE(E663:OFFSET(E663,-O$5+1,0))</f>
        <v>8796.5571428571402</v>
      </c>
      <c r="P663" s="34">
        <f t="shared" ca="1" si="145"/>
        <v>1</v>
      </c>
      <c r="Q663" s="12">
        <f ca="1">100*(MAX(C663:OFFSET(C663,-$Q$5+1,0))-E663)/(MAX(C663:OFFSET(C663,-$Q$5+1,0))-MIN(D663:OFFSET(D663,-$Q$5+1,0)))</f>
        <v>24.980496453900606</v>
      </c>
      <c r="R663" s="37">
        <f t="shared" ca="1" si="146"/>
        <v>-1</v>
      </c>
      <c r="S663" s="15">
        <f ca="1">AVERAGE(E663:OFFSET(E663,-S$5+1,0))</f>
        <v>8964.9216666666671</v>
      </c>
      <c r="T663" s="15">
        <f t="shared" ca="1" si="147"/>
        <v>-0.30498500358713471</v>
      </c>
      <c r="U663" s="14">
        <f t="shared" ca="1" si="148"/>
        <v>0</v>
      </c>
      <c r="V663" s="20">
        <f t="shared" si="152"/>
        <v>0</v>
      </c>
      <c r="W663" s="20">
        <f t="shared" si="153"/>
        <v>80.5</v>
      </c>
      <c r="X663" s="20">
        <f ca="1">AVERAGE(V663:OFFSET(V663,-$X$5+1,0))</f>
        <v>20.845999999999911</v>
      </c>
      <c r="Y663" s="20">
        <f ca="1">AVERAGE(W663:OFFSET(W663,-$X$5+1,0))</f>
        <v>29.321999999999754</v>
      </c>
      <c r="Z663" s="20">
        <f t="shared" ca="1" si="139"/>
        <v>41.552383989794393</v>
      </c>
      <c r="AA663" s="20">
        <f t="shared" ca="1" si="149"/>
        <v>0</v>
      </c>
    </row>
    <row r="664" spans="1:27">
      <c r="A664" s="5">
        <v>39336</v>
      </c>
      <c r="B664" s="4">
        <v>8981.34</v>
      </c>
      <c r="C664" s="4">
        <v>9017.2999999999993</v>
      </c>
      <c r="D664" s="4">
        <v>8953.3700000000008</v>
      </c>
      <c r="E664" s="4">
        <v>9003.1200000000008</v>
      </c>
      <c r="F664" s="4">
        <v>4252000</v>
      </c>
      <c r="G664" s="35">
        <f t="shared" si="151"/>
        <v>43.760000000000218</v>
      </c>
      <c r="H664" s="35">
        <f t="shared" si="150"/>
        <v>21.780000000000655</v>
      </c>
      <c r="I664" s="35">
        <f t="shared" ca="1" si="140"/>
        <v>0</v>
      </c>
      <c r="J664" s="35">
        <f t="shared" ca="1" si="141"/>
        <v>1</v>
      </c>
      <c r="K664" s="35">
        <f t="shared" ca="1" si="142"/>
        <v>21.780000000000655</v>
      </c>
      <c r="L664" s="35">
        <f t="shared" ca="1" si="143"/>
        <v>21.759999999999309</v>
      </c>
      <c r="M664" s="35">
        <f t="shared" ca="1" si="144"/>
        <v>21.780000000000655</v>
      </c>
      <c r="N664" s="34">
        <f ca="1">AVERAGE(E664:OFFSET(E664,-N$5+1,0))</f>
        <v>8836.7726666666658</v>
      </c>
      <c r="O664" s="34">
        <f ca="1">AVERAGE(E664:OFFSET(E664,-O$5+1,0))</f>
        <v>8798.4339285714268</v>
      </c>
      <c r="P664" s="34">
        <f t="shared" ca="1" si="145"/>
        <v>0</v>
      </c>
      <c r="Q664" s="12">
        <f ca="1">100*(MAX(C664:OFFSET(C664,-$Q$5+1,0))-E664)/(MAX(C664:OFFSET(C664,-$Q$5+1,0))-MIN(D664:OFFSET(D664,-$Q$5+1,0)))</f>
        <v>13.359929078013927</v>
      </c>
      <c r="R664" s="37">
        <f t="shared" ca="1" si="146"/>
        <v>-1</v>
      </c>
      <c r="S664" s="15">
        <f ca="1">AVERAGE(E664:OFFSET(E664,-S$5+1,0))</f>
        <v>8968.7816666666677</v>
      </c>
      <c r="T664" s="15">
        <f t="shared" ca="1" si="147"/>
        <v>0.38286508256695367</v>
      </c>
      <c r="U664" s="14">
        <f t="shared" ca="1" si="148"/>
        <v>0</v>
      </c>
      <c r="V664" s="20">
        <f t="shared" si="152"/>
        <v>65.540000000000873</v>
      </c>
      <c r="W664" s="20">
        <f t="shared" si="153"/>
        <v>0</v>
      </c>
      <c r="X664" s="20">
        <f ca="1">AVERAGE(V664:OFFSET(V664,-$X$5+1,0))</f>
        <v>33.954000000000086</v>
      </c>
      <c r="Y664" s="20">
        <f ca="1">AVERAGE(W664:OFFSET(W664,-$X$5+1,0))</f>
        <v>17.925999999999839</v>
      </c>
      <c r="Z664" s="20">
        <f t="shared" ca="1" si="139"/>
        <v>65.447185813415842</v>
      </c>
      <c r="AA664" s="20">
        <f t="shared" ca="1" si="149"/>
        <v>0</v>
      </c>
    </row>
    <row r="665" spans="1:27">
      <c r="A665" s="5">
        <v>39337</v>
      </c>
      <c r="B665" s="4">
        <v>9078.09</v>
      </c>
      <c r="C665" s="4">
        <v>9084.9699999999993</v>
      </c>
      <c r="D665" s="4">
        <v>9011.26</v>
      </c>
      <c r="E665" s="4">
        <v>9018.1200000000008</v>
      </c>
      <c r="F665" s="4">
        <v>4346400</v>
      </c>
      <c r="G665" s="35">
        <f t="shared" si="151"/>
        <v>74.969999999999345</v>
      </c>
      <c r="H665" s="35">
        <f t="shared" si="150"/>
        <v>-59.969999999999345</v>
      </c>
      <c r="I665" s="35">
        <f t="shared" ca="1" si="140"/>
        <v>0</v>
      </c>
      <c r="J665" s="35">
        <f t="shared" ca="1" si="141"/>
        <v>1</v>
      </c>
      <c r="K665" s="35">
        <f t="shared" ca="1" si="142"/>
        <v>15</v>
      </c>
      <c r="L665" s="35">
        <f t="shared" ca="1" si="143"/>
        <v>36.759999999999309</v>
      </c>
      <c r="M665" s="35">
        <f t="shared" ca="1" si="144"/>
        <v>36.780000000000655</v>
      </c>
      <c r="N665" s="34">
        <f ca="1">AVERAGE(E665:OFFSET(E665,-N$5+1,0))</f>
        <v>8871.75</v>
      </c>
      <c r="O665" s="34">
        <f ca="1">AVERAGE(E665:OFFSET(E665,-O$5+1,0))</f>
        <v>8797.0160714285685</v>
      </c>
      <c r="P665" s="34">
        <f t="shared" ca="1" si="145"/>
        <v>0</v>
      </c>
      <c r="Q665" s="12">
        <f ca="1">100*(MAX(C665:OFFSET(C665,-$Q$5+1,0))-E665)/(MAX(C665:OFFSET(C665,-$Q$5+1,0))-MIN(D665:OFFSET(D665,-$Q$5+1,0)))</f>
        <v>19.994018244354368</v>
      </c>
      <c r="R665" s="37">
        <f t="shared" ca="1" si="146"/>
        <v>-1</v>
      </c>
      <c r="S665" s="15">
        <f ca="1">AVERAGE(E665:OFFSET(E665,-S$5+1,0))</f>
        <v>8984.6383333333342</v>
      </c>
      <c r="T665" s="15">
        <f t="shared" ca="1" si="147"/>
        <v>0.3726545846864906</v>
      </c>
      <c r="U665" s="14">
        <f t="shared" ca="1" si="148"/>
        <v>0</v>
      </c>
      <c r="V665" s="20">
        <f t="shared" si="152"/>
        <v>15</v>
      </c>
      <c r="W665" s="20">
        <f t="shared" si="153"/>
        <v>0</v>
      </c>
      <c r="X665" s="20">
        <f ca="1">AVERAGE(V665:OFFSET(V665,-$X$5+1,0))</f>
        <v>36.954000000000086</v>
      </c>
      <c r="Y665" s="20">
        <f ca="1">AVERAGE(W665:OFFSET(W665,-$X$5+1,0))</f>
        <v>16.100000000000001</v>
      </c>
      <c r="Z665" s="20">
        <f t="shared" ca="1" si="139"/>
        <v>69.653560523240515</v>
      </c>
      <c r="AA665" s="20">
        <f t="shared" ca="1" si="149"/>
        <v>0</v>
      </c>
    </row>
    <row r="666" spans="1:27">
      <c r="A666" s="5">
        <v>39338</v>
      </c>
      <c r="B666" s="4">
        <v>9062.31</v>
      </c>
      <c r="C666" s="4">
        <v>9062.31</v>
      </c>
      <c r="D666" s="4">
        <v>8924.6200000000008</v>
      </c>
      <c r="E666" s="4">
        <v>8927.42</v>
      </c>
      <c r="F666" s="4">
        <v>4022800</v>
      </c>
      <c r="G666" s="35">
        <f t="shared" si="151"/>
        <v>44.18999999999869</v>
      </c>
      <c r="H666" s="35">
        <f t="shared" si="150"/>
        <v>-134.88999999999942</v>
      </c>
      <c r="I666" s="35">
        <f t="shared" ca="1" si="140"/>
        <v>0</v>
      </c>
      <c r="J666" s="35">
        <f t="shared" ca="1" si="141"/>
        <v>1</v>
      </c>
      <c r="K666" s="35">
        <f t="shared" ca="1" si="142"/>
        <v>-90.700000000000728</v>
      </c>
      <c r="L666" s="35">
        <f t="shared" ca="1" si="143"/>
        <v>-53.940000000001419</v>
      </c>
      <c r="M666" s="35">
        <f t="shared" ca="1" si="144"/>
        <v>-53.920000000000073</v>
      </c>
      <c r="N666" s="34">
        <f ca="1">AVERAGE(E666:OFFSET(E666,-N$5+1,0))</f>
        <v>8884.7220000000016</v>
      </c>
      <c r="O666" s="34">
        <f ca="1">AVERAGE(E666:OFFSET(E666,-O$5+1,0))</f>
        <v>8796.5049999999992</v>
      </c>
      <c r="P666" s="34">
        <f t="shared" ca="1" si="145"/>
        <v>0</v>
      </c>
      <c r="Q666" s="12">
        <f ca="1">100*(MAX(C666:OFFSET(C666,-$Q$5+1,0))-E666)/(MAX(C666:OFFSET(C666,-$Q$5+1,0))-MIN(D666:OFFSET(D666,-$Q$5+1,0)))</f>
        <v>52.644768937748523</v>
      </c>
      <c r="R666" s="37">
        <f t="shared" ca="1" si="146"/>
        <v>-1</v>
      </c>
      <c r="S666" s="15">
        <f ca="1">AVERAGE(E666:OFFSET(E666,-S$5+1,0))</f>
        <v>8986.9</v>
      </c>
      <c r="T666" s="15">
        <f t="shared" ca="1" si="147"/>
        <v>-0.66185225161067296</v>
      </c>
      <c r="U666" s="14">
        <f t="shared" ca="1" si="148"/>
        <v>0</v>
      </c>
      <c r="V666" s="20">
        <f t="shared" si="152"/>
        <v>0</v>
      </c>
      <c r="W666" s="20">
        <f t="shared" si="153"/>
        <v>90.700000000000728</v>
      </c>
      <c r="X666" s="20">
        <f ca="1">AVERAGE(V666:OFFSET(V666,-$X$5+1,0))</f>
        <v>16.308000000000174</v>
      </c>
      <c r="Y666" s="20">
        <f ca="1">AVERAGE(W666:OFFSET(W666,-$X$5+1,0))</f>
        <v>34.240000000000144</v>
      </c>
      <c r="Z666" s="20">
        <f t="shared" ca="1" si="139"/>
        <v>32.262404051594658</v>
      </c>
      <c r="AA666" s="20">
        <f t="shared" ca="1" si="149"/>
        <v>0</v>
      </c>
    </row>
    <row r="667" spans="1:27">
      <c r="A667" s="5">
        <v>39339</v>
      </c>
      <c r="B667" s="4">
        <v>8995.5300000000007</v>
      </c>
      <c r="C667" s="4">
        <v>9046.51</v>
      </c>
      <c r="D667" s="4">
        <v>8952.8799999999992</v>
      </c>
      <c r="E667" s="4">
        <v>9031.6299999999992</v>
      </c>
      <c r="F667" s="4">
        <v>3897200</v>
      </c>
      <c r="G667" s="35">
        <f t="shared" si="151"/>
        <v>68.110000000000582</v>
      </c>
      <c r="H667" s="35">
        <f t="shared" si="150"/>
        <v>36.099999999998545</v>
      </c>
      <c r="I667" s="35">
        <f t="shared" ca="1" si="140"/>
        <v>0</v>
      </c>
      <c r="J667" s="35">
        <f t="shared" ca="1" si="141"/>
        <v>1</v>
      </c>
      <c r="K667" s="35">
        <f t="shared" ca="1" si="142"/>
        <v>104.20999999999913</v>
      </c>
      <c r="L667" s="35">
        <f t="shared" ca="1" si="143"/>
        <v>50.269999999997708</v>
      </c>
      <c r="M667" s="35">
        <f t="shared" ca="1" si="144"/>
        <v>50.289999999999054</v>
      </c>
      <c r="N667" s="34">
        <f ca="1">AVERAGE(E667:OFFSET(E667,-N$5+1,0))</f>
        <v>8907.4913333333334</v>
      </c>
      <c r="O667" s="34">
        <f ca="1">AVERAGE(E667:OFFSET(E667,-O$5+1,0))</f>
        <v>8802.552142857141</v>
      </c>
      <c r="P667" s="34">
        <f t="shared" ca="1" si="145"/>
        <v>0</v>
      </c>
      <c r="Q667" s="12">
        <f ca="1">100*(MAX(C667:OFFSET(C667,-$Q$5+1,0))-E667)/(MAX(C667:OFFSET(C667,-$Q$5+1,0))-MIN(D667:OFFSET(D667,-$Q$5+1,0)))</f>
        <v>21.920848230797748</v>
      </c>
      <c r="R667" s="37">
        <f t="shared" ca="1" si="146"/>
        <v>0</v>
      </c>
      <c r="S667" s="15">
        <f ca="1">AVERAGE(E667:OFFSET(E667,-S$5+1,0))</f>
        <v>8989.3249999999989</v>
      </c>
      <c r="T667" s="15">
        <f t="shared" ca="1" si="147"/>
        <v>0.47061375576030789</v>
      </c>
      <c r="U667" s="14">
        <f t="shared" ca="1" si="148"/>
        <v>0</v>
      </c>
      <c r="V667" s="20">
        <f t="shared" si="152"/>
        <v>104.20999999999913</v>
      </c>
      <c r="W667" s="20">
        <f t="shared" si="153"/>
        <v>0</v>
      </c>
      <c r="X667" s="20">
        <f ca="1">AVERAGE(V667:OFFSET(V667,-$X$5+1,0))</f>
        <v>36.950000000000003</v>
      </c>
      <c r="Y667" s="20">
        <f ca="1">AVERAGE(W667:OFFSET(W667,-$X$5+1,0))</f>
        <v>34.240000000000144</v>
      </c>
      <c r="Z667" s="20">
        <f t="shared" ca="1" si="139"/>
        <v>51.903357213091624</v>
      </c>
      <c r="AA667" s="20">
        <f t="shared" ca="1" si="149"/>
        <v>0</v>
      </c>
    </row>
    <row r="668" spans="1:27">
      <c r="A668" s="5">
        <v>39342</v>
      </c>
      <c r="B668" s="4">
        <v>9039.2800000000007</v>
      </c>
      <c r="C668" s="4">
        <v>9044.3700000000008</v>
      </c>
      <c r="D668" s="4">
        <v>8874.7099999999991</v>
      </c>
      <c r="E668" s="4">
        <v>8899.91</v>
      </c>
      <c r="F668" s="4">
        <v>3917000</v>
      </c>
      <c r="G668" s="35">
        <f t="shared" si="151"/>
        <v>7.6500000000014552</v>
      </c>
      <c r="H668" s="35">
        <f t="shared" si="150"/>
        <v>-139.3700000000008</v>
      </c>
      <c r="I668" s="35">
        <f t="shared" ca="1" si="140"/>
        <v>0</v>
      </c>
      <c r="J668" s="35">
        <f t="shared" ca="1" si="141"/>
        <v>1</v>
      </c>
      <c r="K668" s="35">
        <f t="shared" ca="1" si="142"/>
        <v>-131.71999999999935</v>
      </c>
      <c r="L668" s="35">
        <f t="shared" ca="1" si="143"/>
        <v>-81.450000000001637</v>
      </c>
      <c r="M668" s="35">
        <f t="shared" ca="1" si="144"/>
        <v>-81.430000000000291</v>
      </c>
      <c r="N668" s="34">
        <f ca="1">AVERAGE(E668:OFFSET(E668,-N$5+1,0))</f>
        <v>8919.5979999999981</v>
      </c>
      <c r="O668" s="34">
        <f ca="1">AVERAGE(E668:OFFSET(E668,-O$5+1,0))</f>
        <v>8795.4253571428562</v>
      </c>
      <c r="P668" s="34">
        <f t="shared" ca="1" si="145"/>
        <v>0</v>
      </c>
      <c r="Q668" s="12">
        <f ca="1">100*(MAX(C668:OFFSET(C668,-$Q$5+1,0))-E668)/(MAX(C668:OFFSET(C668,-$Q$5+1,0))-MIN(D668:OFFSET(D668,-$Q$5+1,0)))</f>
        <v>76.053096617761696</v>
      </c>
      <c r="R668" s="37">
        <f t="shared" ca="1" si="146"/>
        <v>-1</v>
      </c>
      <c r="S668" s="15">
        <f ca="1">AVERAGE(E668:OFFSET(E668,-S$5+1,0))</f>
        <v>8969.6299999999992</v>
      </c>
      <c r="T668" s="15">
        <f t="shared" ca="1" si="147"/>
        <v>-0.77728958719589714</v>
      </c>
      <c r="U668" s="14">
        <f t="shared" ca="1" si="148"/>
        <v>0</v>
      </c>
      <c r="V668" s="20">
        <f t="shared" si="152"/>
        <v>0</v>
      </c>
      <c r="W668" s="20">
        <f t="shared" si="153"/>
        <v>131.71999999999935</v>
      </c>
      <c r="X668" s="20">
        <f ca="1">AVERAGE(V668:OFFSET(V668,-$X$5+1,0))</f>
        <v>36.950000000000003</v>
      </c>
      <c r="Y668" s="20">
        <f ca="1">AVERAGE(W668:OFFSET(W668,-$X$5+1,0))</f>
        <v>44.484000000000016</v>
      </c>
      <c r="Z668" s="20">
        <f t="shared" ca="1" si="139"/>
        <v>45.374168037920271</v>
      </c>
      <c r="AA668" s="20">
        <f t="shared" ca="1" si="149"/>
        <v>0</v>
      </c>
    </row>
    <row r="669" spans="1:27">
      <c r="A669" s="5">
        <v>39344</v>
      </c>
      <c r="B669" s="4">
        <v>9090.9</v>
      </c>
      <c r="C669" s="4">
        <v>9090.9</v>
      </c>
      <c r="D669" s="4">
        <v>8900.7999999999993</v>
      </c>
      <c r="E669" s="4">
        <v>8926.3799999999992</v>
      </c>
      <c r="F669" s="4">
        <v>5922000</v>
      </c>
      <c r="G669" s="35">
        <f t="shared" si="151"/>
        <v>190.98999999999978</v>
      </c>
      <c r="H669" s="35">
        <f t="shared" si="150"/>
        <v>-164.52000000000044</v>
      </c>
      <c r="I669" s="35">
        <f t="shared" ca="1" si="140"/>
        <v>0</v>
      </c>
      <c r="J669" s="35">
        <f t="shared" ca="1" si="141"/>
        <v>1</v>
      </c>
      <c r="K669" s="35">
        <f t="shared" ca="1" si="142"/>
        <v>26.469999999999345</v>
      </c>
      <c r="L669" s="35">
        <f t="shared" ca="1" si="143"/>
        <v>-54.980000000002292</v>
      </c>
      <c r="M669" s="35">
        <f t="shared" ca="1" si="144"/>
        <v>-54.960000000000946</v>
      </c>
      <c r="N669" s="34">
        <f ca="1">AVERAGE(E669:OFFSET(E669,-N$5+1,0))</f>
        <v>8932.8533333333326</v>
      </c>
      <c r="O669" s="34">
        <f ca="1">AVERAGE(E669:OFFSET(E669,-O$5+1,0))</f>
        <v>8786.2746428571427</v>
      </c>
      <c r="P669" s="34">
        <f t="shared" ca="1" si="145"/>
        <v>0</v>
      </c>
      <c r="Q669" s="12">
        <f ca="1">100*(MAX(C669:OFFSET(C669,-$Q$5+1,0))-E669)/(MAX(C669:OFFSET(C669,-$Q$5+1,0))-MIN(D669:OFFSET(D669,-$Q$5+1,0)))</f>
        <v>66.003369975126489</v>
      </c>
      <c r="R669" s="37">
        <f t="shared" ca="1" si="146"/>
        <v>1</v>
      </c>
      <c r="S669" s="15">
        <f ca="1">AVERAGE(E669:OFFSET(E669,-S$5+1,0))</f>
        <v>8967.7633333333324</v>
      </c>
      <c r="T669" s="15">
        <f t="shared" ca="1" si="147"/>
        <v>-0.46146772383600537</v>
      </c>
      <c r="U669" s="14">
        <f t="shared" ca="1" si="148"/>
        <v>0</v>
      </c>
      <c r="V669" s="20">
        <f t="shared" si="152"/>
        <v>26.469999999999345</v>
      </c>
      <c r="W669" s="20">
        <f t="shared" si="153"/>
        <v>0</v>
      </c>
      <c r="X669" s="20">
        <f ca="1">AVERAGE(V669:OFFSET(V669,-$X$5+1,0))</f>
        <v>29.135999999999694</v>
      </c>
      <c r="Y669" s="20">
        <f ca="1">AVERAGE(W669:OFFSET(W669,-$X$5+1,0))</f>
        <v>44.484000000000016</v>
      </c>
      <c r="Z669" s="20">
        <f t="shared" ca="1" si="139"/>
        <v>39.576202118989144</v>
      </c>
      <c r="AA669" s="20">
        <f t="shared" ca="1" si="149"/>
        <v>0</v>
      </c>
    </row>
    <row r="670" spans="1:27">
      <c r="A670" s="5">
        <v>39345</v>
      </c>
      <c r="B670" s="4">
        <v>8987.52</v>
      </c>
      <c r="C670" s="4">
        <v>9109.52</v>
      </c>
      <c r="D670" s="4">
        <v>8950.6200000000008</v>
      </c>
      <c r="E670" s="4">
        <v>8983.0300000000007</v>
      </c>
      <c r="F670" s="4">
        <v>4652800</v>
      </c>
      <c r="G670" s="35">
        <f t="shared" si="151"/>
        <v>61.140000000001237</v>
      </c>
      <c r="H670" s="35">
        <f t="shared" si="150"/>
        <v>-4.4899999999997817</v>
      </c>
      <c r="I670" s="35">
        <f t="shared" ca="1" si="140"/>
        <v>0</v>
      </c>
      <c r="J670" s="35">
        <f t="shared" ca="1" si="141"/>
        <v>1</v>
      </c>
      <c r="K670" s="35">
        <f t="shared" ca="1" si="142"/>
        <v>56.650000000001455</v>
      </c>
      <c r="L670" s="35">
        <f t="shared" ca="1" si="143"/>
        <v>1.6699999999991633</v>
      </c>
      <c r="M670" s="35">
        <f t="shared" ca="1" si="144"/>
        <v>1.6900000000005093</v>
      </c>
      <c r="N670" s="34">
        <f ca="1">AVERAGE(E670:OFFSET(E670,-N$5+1,0))</f>
        <v>8955.5006666666668</v>
      </c>
      <c r="O670" s="34">
        <f ca="1">AVERAGE(E670:OFFSET(E670,-O$5+1,0))</f>
        <v>8788.1217857142856</v>
      </c>
      <c r="P670" s="34">
        <f t="shared" ca="1" si="145"/>
        <v>0</v>
      </c>
      <c r="Q670" s="12">
        <f ca="1">100*(MAX(C670:OFFSET(C670,-$Q$5+1,0))-E670)/(MAX(C670:OFFSET(C670,-$Q$5+1,0))-MIN(D670:OFFSET(D670,-$Q$5+1,0)))</f>
        <v>47.21890398685953</v>
      </c>
      <c r="R670" s="37">
        <f t="shared" ca="1" si="146"/>
        <v>0</v>
      </c>
      <c r="S670" s="15">
        <f ca="1">AVERAGE(E670:OFFSET(E670,-S$5+1,0))</f>
        <v>8964.4149999999991</v>
      </c>
      <c r="T670" s="15">
        <f t="shared" ca="1" si="147"/>
        <v>0.20765437566201031</v>
      </c>
      <c r="U670" s="14">
        <f t="shared" ca="1" si="148"/>
        <v>0</v>
      </c>
      <c r="V670" s="20">
        <f t="shared" si="152"/>
        <v>56.650000000001455</v>
      </c>
      <c r="W670" s="20">
        <f t="shared" si="153"/>
        <v>0</v>
      </c>
      <c r="X670" s="20">
        <f ca="1">AVERAGE(V670:OFFSET(V670,-$X$5+1,0))</f>
        <v>37.465999999999987</v>
      </c>
      <c r="Y670" s="20">
        <f ca="1">AVERAGE(W670:OFFSET(W670,-$X$5+1,0))</f>
        <v>44.484000000000016</v>
      </c>
      <c r="Z670" s="20">
        <f t="shared" ca="1" si="139"/>
        <v>45.718120805369111</v>
      </c>
      <c r="AA670" s="20">
        <f t="shared" ca="1" si="149"/>
        <v>0</v>
      </c>
    </row>
    <row r="671" spans="1:27">
      <c r="A671" s="5">
        <v>39346</v>
      </c>
      <c r="B671" s="4">
        <v>9018.68</v>
      </c>
      <c r="C671" s="4">
        <v>9105.2800000000007</v>
      </c>
      <c r="D671" s="4">
        <v>8994.01</v>
      </c>
      <c r="E671" s="4">
        <v>9105.2800000000007</v>
      </c>
      <c r="F671" s="4">
        <v>5025000</v>
      </c>
      <c r="G671" s="35">
        <f t="shared" si="151"/>
        <v>35.649999999999636</v>
      </c>
      <c r="H671" s="35">
        <f t="shared" si="150"/>
        <v>86.600000000000364</v>
      </c>
      <c r="I671" s="35">
        <f t="shared" ca="1" si="140"/>
        <v>0</v>
      </c>
      <c r="J671" s="35">
        <f t="shared" ca="1" si="141"/>
        <v>1</v>
      </c>
      <c r="K671" s="35">
        <f t="shared" ca="1" si="142"/>
        <v>122.25</v>
      </c>
      <c r="L671" s="35">
        <f t="shared" ca="1" si="143"/>
        <v>123.91999999999916</v>
      </c>
      <c r="M671" s="35">
        <f t="shared" ca="1" si="144"/>
        <v>123.94000000000051</v>
      </c>
      <c r="N671" s="34">
        <f ca="1">AVERAGE(E671:OFFSET(E671,-N$5+1,0))</f>
        <v>8977.7720000000008</v>
      </c>
      <c r="O671" s="34">
        <f ca="1">AVERAGE(E671:OFFSET(E671,-O$5+1,0))</f>
        <v>8794.0617857142843</v>
      </c>
      <c r="P671" s="34">
        <f t="shared" ca="1" si="145"/>
        <v>0</v>
      </c>
      <c r="Q671" s="12">
        <f ca="1">100*(MAX(C671:OFFSET(C671,-$Q$5+1,0))-E671)/(MAX(C671:OFFSET(C671,-$Q$5+1,0))-MIN(D671:OFFSET(D671,-$Q$5+1,0)))</f>
        <v>1.6083756922842609</v>
      </c>
      <c r="R671" s="37">
        <f t="shared" ca="1" si="146"/>
        <v>0</v>
      </c>
      <c r="S671" s="15">
        <f ca="1">AVERAGE(E671:OFFSET(E671,-S$5+1,0))</f>
        <v>8978.9416666666657</v>
      </c>
      <c r="T671" s="15">
        <f t="shared" ca="1" si="147"/>
        <v>1.4070514992023184</v>
      </c>
      <c r="U671" s="14">
        <f t="shared" ca="1" si="148"/>
        <v>0</v>
      </c>
      <c r="V671" s="20">
        <f t="shared" si="152"/>
        <v>122.25</v>
      </c>
      <c r="W671" s="20">
        <f t="shared" si="153"/>
        <v>0</v>
      </c>
      <c r="X671" s="20">
        <f ca="1">AVERAGE(V671:OFFSET(V671,-$X$5+1,0))</f>
        <v>61.915999999999983</v>
      </c>
      <c r="Y671" s="20">
        <f ca="1">AVERAGE(W671:OFFSET(W671,-$X$5+1,0))</f>
        <v>26.34399999999987</v>
      </c>
      <c r="Z671" s="20">
        <f t="shared" ca="1" si="139"/>
        <v>70.151824155903114</v>
      </c>
      <c r="AA671" s="20">
        <f t="shared" ca="1" si="149"/>
        <v>0</v>
      </c>
    </row>
    <row r="672" spans="1:27">
      <c r="A672" s="5">
        <v>39351</v>
      </c>
      <c r="B672" s="4">
        <v>9180.93</v>
      </c>
      <c r="C672" s="4">
        <v>9269.6200000000008</v>
      </c>
      <c r="D672" s="4">
        <v>9178.77</v>
      </c>
      <c r="E672" s="4">
        <v>9257.4699999999993</v>
      </c>
      <c r="F672" s="4">
        <v>5422200</v>
      </c>
      <c r="G672" s="35">
        <f t="shared" si="151"/>
        <v>75.649999999999636</v>
      </c>
      <c r="H672" s="35">
        <f t="shared" si="150"/>
        <v>76.539999999999054</v>
      </c>
      <c r="I672" s="35">
        <f t="shared" ca="1" si="140"/>
        <v>0</v>
      </c>
      <c r="J672" s="35">
        <f t="shared" ca="1" si="141"/>
        <v>1</v>
      </c>
      <c r="K672" s="35">
        <f t="shared" ca="1" si="142"/>
        <v>152.18999999999869</v>
      </c>
      <c r="L672" s="35">
        <f t="shared" ca="1" si="143"/>
        <v>276.10999999999785</v>
      </c>
      <c r="M672" s="35">
        <f t="shared" ca="1" si="144"/>
        <v>276.1299999999992</v>
      </c>
      <c r="N672" s="34">
        <f ca="1">AVERAGE(E672:OFFSET(E672,-N$5+1,0))</f>
        <v>8996.1260000000002</v>
      </c>
      <c r="O672" s="34">
        <f ca="1">AVERAGE(E672:OFFSET(E672,-O$5+1,0))</f>
        <v>8806.4360714285704</v>
      </c>
      <c r="P672" s="34">
        <f t="shared" ca="1" si="145"/>
        <v>0</v>
      </c>
      <c r="Q672" s="12">
        <f ca="1">100*(MAX(C672:OFFSET(C672,-$Q$5+1,0))-E672)/(MAX(C672:OFFSET(C672,-$Q$5+1,0))-MIN(D672:OFFSET(D672,-$Q$5+1,0)))</f>
        <v>2.8674596431609132</v>
      </c>
      <c r="R672" s="37">
        <f t="shared" ca="1" si="146"/>
        <v>-1</v>
      </c>
      <c r="S672" s="15">
        <f ca="1">AVERAGE(E672:OFFSET(E672,-S$5+1,0))</f>
        <v>9033.9499999999989</v>
      </c>
      <c r="T672" s="15">
        <f t="shared" ca="1" si="147"/>
        <v>2.4742222394412239</v>
      </c>
      <c r="U672" s="14">
        <f t="shared" ca="1" si="148"/>
        <v>0</v>
      </c>
      <c r="V672" s="20">
        <f t="shared" si="152"/>
        <v>152.18999999999869</v>
      </c>
      <c r="W672" s="20">
        <f t="shared" si="153"/>
        <v>0</v>
      </c>
      <c r="X672" s="20">
        <f ca="1">AVERAGE(V672:OFFSET(V672,-$X$5+1,0))</f>
        <v>71.511999999999901</v>
      </c>
      <c r="Y672" s="20">
        <f ca="1">AVERAGE(W672:OFFSET(W672,-$X$5+1,0))</f>
        <v>26.34399999999987</v>
      </c>
      <c r="Z672" s="20">
        <f t="shared" ca="1" si="139"/>
        <v>73.078809679529172</v>
      </c>
      <c r="AA672" s="20">
        <f t="shared" ca="1" si="149"/>
        <v>0</v>
      </c>
    </row>
    <row r="673" spans="1:27">
      <c r="A673" s="5">
        <v>39352</v>
      </c>
      <c r="B673" s="4">
        <v>9337.0400000000009</v>
      </c>
      <c r="C673" s="4">
        <v>9413.65</v>
      </c>
      <c r="D673" s="4">
        <v>9291.7199999999993</v>
      </c>
      <c r="E673" s="4">
        <v>9413.65</v>
      </c>
      <c r="F673" s="4">
        <v>6081200</v>
      </c>
      <c r="G673" s="35">
        <f t="shared" si="151"/>
        <v>79.570000000001528</v>
      </c>
      <c r="H673" s="35">
        <f t="shared" si="150"/>
        <v>76.609999999998763</v>
      </c>
      <c r="I673" s="35">
        <f t="shared" ca="1" si="140"/>
        <v>-1</v>
      </c>
      <c r="J673" s="35">
        <f t="shared" ca="1" si="141"/>
        <v>1</v>
      </c>
      <c r="K673" s="35">
        <f t="shared" ca="1" si="142"/>
        <v>156.18000000000029</v>
      </c>
      <c r="L673" s="35">
        <f t="shared" ca="1" si="143"/>
        <v>432.28999999999814</v>
      </c>
      <c r="M673" s="35">
        <f t="shared" ca="1" si="144"/>
        <v>432.30999999999949</v>
      </c>
      <c r="N673" s="34">
        <f ca="1">AVERAGE(E673:OFFSET(E673,-N$5+1,0))</f>
        <v>9025.0386666666673</v>
      </c>
      <c r="O673" s="34">
        <f ca="1">AVERAGE(E673:OFFSET(E673,-O$5+1,0))</f>
        <v>8835.7435714285712</v>
      </c>
      <c r="P673" s="34">
        <f t="shared" ca="1" si="145"/>
        <v>0</v>
      </c>
      <c r="Q673" s="12">
        <f ca="1">100*(MAX(C673:OFFSET(C673,-$Q$5+1,0))-E673)/(MAX(C673:OFFSET(C673,-$Q$5+1,0))-MIN(D673:OFFSET(D673,-$Q$5+1,0)))</f>
        <v>0</v>
      </c>
      <c r="R673" s="37">
        <f t="shared" ca="1" si="146"/>
        <v>-1</v>
      </c>
      <c r="S673" s="15">
        <f ca="1">AVERAGE(E673:OFFSET(E673,-S$5+1,0))</f>
        <v>9097.6200000000008</v>
      </c>
      <c r="T673" s="15">
        <f t="shared" ca="1" si="147"/>
        <v>3.473765666185209</v>
      </c>
      <c r="U673" s="14">
        <f t="shared" ca="1" si="148"/>
        <v>0</v>
      </c>
      <c r="V673" s="20">
        <f t="shared" si="152"/>
        <v>156.18000000000029</v>
      </c>
      <c r="W673" s="20">
        <f t="shared" si="153"/>
        <v>0</v>
      </c>
      <c r="X673" s="20">
        <f ca="1">AVERAGE(V673:OFFSET(V673,-$X$5+1,0))</f>
        <v>102.74799999999996</v>
      </c>
      <c r="Y673" s="20">
        <f ca="1">AVERAGE(W673:OFFSET(W673,-$X$5+1,0))</f>
        <v>0</v>
      </c>
      <c r="Z673" s="20">
        <f t="shared" ca="1" si="139"/>
        <v>100</v>
      </c>
      <c r="AA673" s="20">
        <f t="shared" ca="1" si="149"/>
        <v>-1</v>
      </c>
    </row>
    <row r="674" spans="1:27">
      <c r="A674" s="5">
        <v>39353</v>
      </c>
      <c r="B674" s="4">
        <v>9447.33</v>
      </c>
      <c r="C674" s="4">
        <v>9474.0499999999993</v>
      </c>
      <c r="D674" s="4">
        <v>9411.9500000000007</v>
      </c>
      <c r="E674" s="4">
        <v>9411.9500000000007</v>
      </c>
      <c r="F674" s="4">
        <v>5558800</v>
      </c>
      <c r="G674" s="35">
        <f t="shared" si="151"/>
        <v>33.680000000000291</v>
      </c>
      <c r="H674" s="35">
        <f t="shared" si="150"/>
        <v>-35.3799999999992</v>
      </c>
      <c r="I674" s="35">
        <f t="shared" ca="1" si="140"/>
        <v>-1</v>
      </c>
      <c r="J674" s="35">
        <f t="shared" ca="1" si="141"/>
        <v>-1</v>
      </c>
      <c r="K674" s="35">
        <f t="shared" ca="1" si="142"/>
        <v>69.059999999999491</v>
      </c>
      <c r="L674" s="35">
        <f t="shared" ca="1" si="143"/>
        <v>501.34999999999764</v>
      </c>
      <c r="M674" s="35">
        <f t="shared" ca="1" si="144"/>
        <v>501.36999999999898</v>
      </c>
      <c r="N674" s="34">
        <f ca="1">AVERAGE(E674:OFFSET(E674,-N$5+1,0))</f>
        <v>9057.6366666666672</v>
      </c>
      <c r="O674" s="34">
        <f ca="1">AVERAGE(E674:OFFSET(E674,-O$5+1,0))</f>
        <v>8878.9785714285717</v>
      </c>
      <c r="P674" s="34">
        <f t="shared" ca="1" si="145"/>
        <v>0</v>
      </c>
      <c r="Q674" s="12">
        <f ca="1">100*(MAX(C674:OFFSET(C674,-$Q$5+1,0))-E674)/(MAX(C674:OFFSET(C674,-$Q$5+1,0))-MIN(D674:OFFSET(D674,-$Q$5+1,0)))</f>
        <v>10.361397537290776</v>
      </c>
      <c r="R674" s="37">
        <f t="shared" ca="1" si="146"/>
        <v>-1</v>
      </c>
      <c r="S674" s="15">
        <f ca="1">AVERAGE(E674:OFFSET(E674,-S$5+1,0))</f>
        <v>9182.9600000000009</v>
      </c>
      <c r="T674" s="15">
        <f t="shared" ca="1" si="147"/>
        <v>2.4936403948182257</v>
      </c>
      <c r="U674" s="14">
        <f t="shared" ca="1" si="148"/>
        <v>0</v>
      </c>
      <c r="V674" s="20">
        <f t="shared" si="152"/>
        <v>0</v>
      </c>
      <c r="W674" s="20">
        <f t="shared" si="153"/>
        <v>1.6999999999989086</v>
      </c>
      <c r="X674" s="20">
        <f ca="1">AVERAGE(V674:OFFSET(V674,-$X$5+1,0))</f>
        <v>97.454000000000093</v>
      </c>
      <c r="Y674" s="20">
        <f ca="1">AVERAGE(W674:OFFSET(W674,-$X$5+1,0))</f>
        <v>0.3399999999997817</v>
      </c>
      <c r="Z674" s="20">
        <f t="shared" ca="1" si="139"/>
        <v>99.652330408818756</v>
      </c>
      <c r="AA674" s="20">
        <f t="shared" ca="1" si="149"/>
        <v>-1</v>
      </c>
    </row>
    <row r="675" spans="1:27">
      <c r="A675" s="5">
        <v>39356</v>
      </c>
      <c r="B675" s="4">
        <v>9523.98</v>
      </c>
      <c r="C675" s="4">
        <v>9555.07</v>
      </c>
      <c r="D675" s="4">
        <v>9474.4</v>
      </c>
      <c r="E675" s="4">
        <v>9488.5</v>
      </c>
      <c r="F675" s="4">
        <v>6169000</v>
      </c>
      <c r="G675" s="35">
        <f t="shared" si="151"/>
        <v>112.02999999999884</v>
      </c>
      <c r="H675" s="35">
        <f t="shared" si="150"/>
        <v>-35.479999999999563</v>
      </c>
      <c r="I675" s="35">
        <f t="shared" ca="1" si="140"/>
        <v>-1</v>
      </c>
      <c r="J675" s="35">
        <f t="shared" ca="1" si="141"/>
        <v>-2</v>
      </c>
      <c r="K675" s="35">
        <f t="shared" ca="1" si="142"/>
        <v>-41.069999999999709</v>
      </c>
      <c r="L675" s="35">
        <f t="shared" ca="1" si="143"/>
        <v>460.27999999999793</v>
      </c>
      <c r="M675" s="35">
        <f t="shared" ca="1" si="144"/>
        <v>460.29999999999927</v>
      </c>
      <c r="N675" s="34">
        <f ca="1">AVERAGE(E675:OFFSET(E675,-N$5+1,0))</f>
        <v>9095.9466666666667</v>
      </c>
      <c r="O675" s="34">
        <f ca="1">AVERAGE(E675:OFFSET(E675,-O$5+1,0))</f>
        <v>8928.9146428571421</v>
      </c>
      <c r="P675" s="34">
        <f t="shared" ca="1" si="145"/>
        <v>0</v>
      </c>
      <c r="Q675" s="12">
        <f ca="1">100*(MAX(C675:OFFSET(C675,-$Q$5+1,0))-E675)/(MAX(C675:OFFSET(C675,-$Q$5+1,0))-MIN(D675:OFFSET(D675,-$Q$5+1,0)))</f>
        <v>9.7845258392615158</v>
      </c>
      <c r="R675" s="37">
        <f t="shared" ca="1" si="146"/>
        <v>-1</v>
      </c>
      <c r="S675" s="15">
        <f ca="1">AVERAGE(E675:OFFSET(E675,-S$5+1,0))</f>
        <v>9276.6466666666674</v>
      </c>
      <c r="T675" s="15">
        <f t="shared" ca="1" si="147"/>
        <v>2.2837275251042497</v>
      </c>
      <c r="U675" s="14">
        <f t="shared" ca="1" si="148"/>
        <v>0</v>
      </c>
      <c r="V675" s="20">
        <f t="shared" si="152"/>
        <v>76.549999999999272</v>
      </c>
      <c r="W675" s="20">
        <f t="shared" si="153"/>
        <v>0</v>
      </c>
      <c r="X675" s="20">
        <f ca="1">AVERAGE(V675:OFFSET(V675,-$X$5+1,0))</f>
        <v>101.43399999999966</v>
      </c>
      <c r="Y675" s="20">
        <f ca="1">AVERAGE(W675:OFFSET(W675,-$X$5+1,0))</f>
        <v>0.3399999999997817</v>
      </c>
      <c r="Z675" s="20">
        <f t="shared" ca="1" si="139"/>
        <v>99.665926464519643</v>
      </c>
      <c r="AA675" s="20">
        <f t="shared" ca="1" si="149"/>
        <v>-1</v>
      </c>
    </row>
    <row r="676" spans="1:27">
      <c r="A676" s="5">
        <v>39357</v>
      </c>
      <c r="B676" s="4">
        <v>9597.9599999999991</v>
      </c>
      <c r="C676" s="4">
        <v>9642.9500000000007</v>
      </c>
      <c r="D676" s="4">
        <v>9582.7000000000007</v>
      </c>
      <c r="E676" s="4">
        <v>9623.25</v>
      </c>
      <c r="F676" s="4">
        <v>6702600</v>
      </c>
      <c r="G676" s="35">
        <f t="shared" si="151"/>
        <v>109.45999999999913</v>
      </c>
      <c r="H676" s="35">
        <f t="shared" si="150"/>
        <v>25.290000000000873</v>
      </c>
      <c r="I676" s="35">
        <f t="shared" ca="1" si="140"/>
        <v>-1</v>
      </c>
      <c r="J676" s="35">
        <f t="shared" ca="1" si="141"/>
        <v>-2</v>
      </c>
      <c r="K676" s="35">
        <f t="shared" ca="1" si="142"/>
        <v>-269.5</v>
      </c>
      <c r="L676" s="35">
        <f t="shared" ca="1" si="143"/>
        <v>190.77999999999793</v>
      </c>
      <c r="M676" s="35">
        <f t="shared" ca="1" si="144"/>
        <v>190.79999999999927</v>
      </c>
      <c r="N676" s="34">
        <f ca="1">AVERAGE(E676:OFFSET(E676,-N$5+1,0))</f>
        <v>9136.3580000000002</v>
      </c>
      <c r="O676" s="34">
        <f ca="1">AVERAGE(E676:OFFSET(E676,-O$5+1,0))</f>
        <v>8968.4735714285725</v>
      </c>
      <c r="P676" s="34">
        <f t="shared" ca="1" si="145"/>
        <v>0</v>
      </c>
      <c r="Q676" s="12">
        <f ca="1">100*(MAX(C676:OFFSET(C676,-$Q$5+1,0))-E676)/(MAX(C676:OFFSET(C676,-$Q$5+1,0))-MIN(D676:OFFSET(D676,-$Q$5+1,0)))</f>
        <v>2.56430282203487</v>
      </c>
      <c r="R676" s="37">
        <f t="shared" ca="1" si="146"/>
        <v>-1</v>
      </c>
      <c r="S676" s="15">
        <f ca="1">AVERAGE(E676:OFFSET(E676,-S$5+1,0))</f>
        <v>9383.35</v>
      </c>
      <c r="T676" s="15">
        <f t="shared" ca="1" si="147"/>
        <v>2.556656204873522</v>
      </c>
      <c r="U676" s="14">
        <f t="shared" ca="1" si="148"/>
        <v>0</v>
      </c>
      <c r="V676" s="20">
        <f t="shared" si="152"/>
        <v>134.75</v>
      </c>
      <c r="W676" s="20">
        <f t="shared" si="153"/>
        <v>0</v>
      </c>
      <c r="X676" s="20">
        <f ca="1">AVERAGE(V676:OFFSET(V676,-$X$5+1,0))</f>
        <v>103.93399999999966</v>
      </c>
      <c r="Y676" s="20">
        <f ca="1">AVERAGE(W676:OFFSET(W676,-$X$5+1,0))</f>
        <v>0.3399999999997817</v>
      </c>
      <c r="Z676" s="20">
        <f t="shared" ca="1" si="139"/>
        <v>99.67393597637016</v>
      </c>
      <c r="AA676" s="20">
        <f t="shared" ca="1" si="149"/>
        <v>-1</v>
      </c>
    </row>
    <row r="677" spans="1:27">
      <c r="A677" s="5">
        <v>39358</v>
      </c>
      <c r="B677" s="4">
        <v>9650.0300000000007</v>
      </c>
      <c r="C677" s="4">
        <v>9783.75</v>
      </c>
      <c r="D677" s="4">
        <v>9618.14</v>
      </c>
      <c r="E677" s="4">
        <v>9700.07</v>
      </c>
      <c r="F677" s="4">
        <v>6654200</v>
      </c>
      <c r="G677" s="35">
        <f t="shared" si="151"/>
        <v>26.780000000000655</v>
      </c>
      <c r="H677" s="35">
        <f t="shared" si="150"/>
        <v>50.039999999999054</v>
      </c>
      <c r="I677" s="35">
        <f t="shared" ca="1" si="140"/>
        <v>-1</v>
      </c>
      <c r="J677" s="35">
        <f t="shared" ca="1" si="141"/>
        <v>-2</v>
      </c>
      <c r="K677" s="35">
        <f t="shared" ca="1" si="142"/>
        <v>-153.63999999999942</v>
      </c>
      <c r="L677" s="35">
        <f t="shared" ca="1" si="143"/>
        <v>37.139999999998508</v>
      </c>
      <c r="M677" s="35">
        <f t="shared" ca="1" si="144"/>
        <v>37.159999999999854</v>
      </c>
      <c r="N677" s="34">
        <f ca="1">AVERAGE(E677:OFFSET(E677,-N$5+1,0))</f>
        <v>9181.8239999999987</v>
      </c>
      <c r="O677" s="34">
        <f ca="1">AVERAGE(E677:OFFSET(E677,-O$5+1,0))</f>
        <v>9012.0803571428587</v>
      </c>
      <c r="P677" s="34">
        <f t="shared" ca="1" si="145"/>
        <v>0</v>
      </c>
      <c r="Q677" s="12">
        <f ca="1">100*(MAX(C677:OFFSET(C677,-$Q$5+1,0))-E677)/(MAX(C677:OFFSET(C677,-$Q$5+1,0))-MIN(D677:OFFSET(D677,-$Q$5+1,0)))</f>
        <v>9.2053154976678933</v>
      </c>
      <c r="R677" s="37">
        <f t="shared" ca="1" si="146"/>
        <v>-1</v>
      </c>
      <c r="S677" s="15">
        <f ca="1">AVERAGE(E677:OFFSET(E677,-S$5+1,0))</f>
        <v>9482.4816666666666</v>
      </c>
      <c r="T677" s="15">
        <f t="shared" ca="1" si="147"/>
        <v>2.2946348960337191</v>
      </c>
      <c r="U677" s="14">
        <f t="shared" ca="1" si="148"/>
        <v>0</v>
      </c>
      <c r="V677" s="20">
        <f t="shared" si="152"/>
        <v>76.819999999999709</v>
      </c>
      <c r="W677" s="20">
        <f t="shared" si="153"/>
        <v>0</v>
      </c>
      <c r="X677" s="20">
        <f ca="1">AVERAGE(V677:OFFSET(V677,-$X$5+1,0))</f>
        <v>88.859999999999857</v>
      </c>
      <c r="Y677" s="20">
        <f ca="1">AVERAGE(W677:OFFSET(W677,-$X$5+1,0))</f>
        <v>0.3399999999997817</v>
      </c>
      <c r="Z677" s="20">
        <f t="shared" ca="1" si="139"/>
        <v>99.618834080717733</v>
      </c>
      <c r="AA677" s="20">
        <f t="shared" ca="1" si="149"/>
        <v>-1</v>
      </c>
    </row>
    <row r="678" spans="1:27">
      <c r="A678" s="5">
        <v>39359</v>
      </c>
      <c r="B678" s="4">
        <v>9663.5300000000007</v>
      </c>
      <c r="C678" s="4">
        <v>9676.35</v>
      </c>
      <c r="D678" s="4">
        <v>9574.01</v>
      </c>
      <c r="E678" s="4">
        <v>9627.39</v>
      </c>
      <c r="F678" s="4">
        <v>5009200</v>
      </c>
      <c r="G678" s="35">
        <f t="shared" si="151"/>
        <v>-36.539999999999054</v>
      </c>
      <c r="H678" s="35">
        <f t="shared" si="150"/>
        <v>-36.140000000001237</v>
      </c>
      <c r="I678" s="35">
        <f t="shared" ca="1" si="140"/>
        <v>0</v>
      </c>
      <c r="J678" s="35">
        <f t="shared" ca="1" si="141"/>
        <v>-2</v>
      </c>
      <c r="K678" s="35">
        <f t="shared" ca="1" si="142"/>
        <v>145.36000000000058</v>
      </c>
      <c r="L678" s="35">
        <f t="shared" ca="1" si="143"/>
        <v>182.49999999999909</v>
      </c>
      <c r="M678" s="35">
        <f t="shared" ca="1" si="144"/>
        <v>182.52000000000044</v>
      </c>
      <c r="N678" s="34">
        <f ca="1">AVERAGE(E678:OFFSET(E678,-N$5+1,0))</f>
        <v>9227.8113333333331</v>
      </c>
      <c r="O678" s="34">
        <f ca="1">AVERAGE(E678:OFFSET(E678,-O$5+1,0))</f>
        <v>9052.5778571428582</v>
      </c>
      <c r="P678" s="34">
        <f t="shared" ca="1" si="145"/>
        <v>0</v>
      </c>
      <c r="Q678" s="12">
        <f ca="1">100*(MAX(C678:OFFSET(C678,-$Q$5+1,0))-E678)/(MAX(C678:OFFSET(C678,-$Q$5+1,0))-MIN(D678:OFFSET(D678,-$Q$5+1,0)))</f>
        <v>17.708817033807176</v>
      </c>
      <c r="R678" s="37">
        <f t="shared" ca="1" si="146"/>
        <v>-1</v>
      </c>
      <c r="S678" s="15">
        <f ca="1">AVERAGE(E678:OFFSET(E678,-S$5+1,0))</f>
        <v>9544.1350000000002</v>
      </c>
      <c r="T678" s="15">
        <f t="shared" ca="1" si="147"/>
        <v>0.87231582537337538</v>
      </c>
      <c r="U678" s="14">
        <f t="shared" ca="1" si="148"/>
        <v>0</v>
      </c>
      <c r="V678" s="20">
        <f t="shared" si="152"/>
        <v>0</v>
      </c>
      <c r="W678" s="20">
        <f t="shared" si="153"/>
        <v>72.680000000000291</v>
      </c>
      <c r="X678" s="20">
        <f ca="1">AVERAGE(V678:OFFSET(V678,-$X$5+1,0))</f>
        <v>57.623999999999796</v>
      </c>
      <c r="Y678" s="20">
        <f ca="1">AVERAGE(W678:OFFSET(W678,-$X$5+1,0))</f>
        <v>14.87599999999984</v>
      </c>
      <c r="Z678" s="20">
        <f t="shared" ca="1" si="139"/>
        <v>79.481379310344948</v>
      </c>
      <c r="AA678" s="20">
        <f t="shared" ca="1" si="149"/>
        <v>0</v>
      </c>
    </row>
    <row r="679" spans="1:27">
      <c r="A679" s="5">
        <v>39360</v>
      </c>
      <c r="B679" s="4">
        <v>9645.6299999999992</v>
      </c>
      <c r="C679" s="4">
        <v>9670.1299999999992</v>
      </c>
      <c r="D679" s="4">
        <v>9565</v>
      </c>
      <c r="E679" s="4">
        <v>9617.26</v>
      </c>
      <c r="F679" s="4">
        <v>4570200</v>
      </c>
      <c r="G679" s="35">
        <f t="shared" si="151"/>
        <v>18.239999999999782</v>
      </c>
      <c r="H679" s="35">
        <f t="shared" si="150"/>
        <v>-28.369999999998981</v>
      </c>
      <c r="I679" s="35">
        <f t="shared" ca="1" si="140"/>
        <v>0</v>
      </c>
      <c r="J679" s="35">
        <f t="shared" ca="1" si="141"/>
        <v>-2</v>
      </c>
      <c r="K679" s="35">
        <f t="shared" ca="1" si="142"/>
        <v>20.259999999998399</v>
      </c>
      <c r="L679" s="35">
        <f t="shared" ca="1" si="143"/>
        <v>202.75999999999749</v>
      </c>
      <c r="M679" s="35">
        <f t="shared" ca="1" si="144"/>
        <v>202.77999999999884</v>
      </c>
      <c r="N679" s="34">
        <f ca="1">AVERAGE(E679:OFFSET(E679,-N$5+1,0))</f>
        <v>9268.7539999999972</v>
      </c>
      <c r="O679" s="34">
        <f ca="1">AVERAGE(E679:OFFSET(E679,-O$5+1,0))</f>
        <v>9084.164285714287</v>
      </c>
      <c r="P679" s="34">
        <f t="shared" ca="1" si="145"/>
        <v>0</v>
      </c>
      <c r="Q679" s="12">
        <f ca="1">100*(MAX(C679:OFFSET(C679,-$Q$5+1,0))-E679)/(MAX(C679:OFFSET(C679,-$Q$5+1,0))-MIN(D679:OFFSET(D679,-$Q$5+1,0)))</f>
        <v>19.983676016948127</v>
      </c>
      <c r="R679" s="37">
        <f t="shared" ca="1" si="146"/>
        <v>-1</v>
      </c>
      <c r="S679" s="15">
        <f ca="1">AVERAGE(E679:OFFSET(E679,-S$5+1,0))</f>
        <v>9578.0700000000015</v>
      </c>
      <c r="T679" s="15">
        <f t="shared" ca="1" si="147"/>
        <v>0.40916385033726715</v>
      </c>
      <c r="U679" s="14">
        <f t="shared" ca="1" si="148"/>
        <v>0</v>
      </c>
      <c r="V679" s="20">
        <f t="shared" si="152"/>
        <v>0</v>
      </c>
      <c r="W679" s="20">
        <f t="shared" si="153"/>
        <v>10.1299999999992</v>
      </c>
      <c r="X679" s="20">
        <f ca="1">AVERAGE(V679:OFFSET(V679,-$X$5+1,0))</f>
        <v>57.623999999999796</v>
      </c>
      <c r="Y679" s="20">
        <f ca="1">AVERAGE(W679:OFFSET(W679,-$X$5+1,0))</f>
        <v>16.561999999999898</v>
      </c>
      <c r="Z679" s="20">
        <f t="shared" ca="1" si="139"/>
        <v>77.675033025099111</v>
      </c>
      <c r="AA679" s="20">
        <f t="shared" ca="1" si="149"/>
        <v>0</v>
      </c>
    </row>
    <row r="680" spans="1:27">
      <c r="A680" s="5">
        <v>39363</v>
      </c>
      <c r="B680" s="4">
        <v>9736.93</v>
      </c>
      <c r="C680" s="4">
        <v>9744.9699999999993</v>
      </c>
      <c r="D680" s="4">
        <v>9683.14</v>
      </c>
      <c r="E680" s="4">
        <v>9717.17</v>
      </c>
      <c r="F680" s="4">
        <v>5043600</v>
      </c>
      <c r="G680" s="35">
        <f t="shared" si="151"/>
        <v>119.67000000000007</v>
      </c>
      <c r="H680" s="35">
        <f t="shared" si="150"/>
        <v>-19.760000000000218</v>
      </c>
      <c r="I680" s="35">
        <f t="shared" ca="1" si="140"/>
        <v>0</v>
      </c>
      <c r="J680" s="35">
        <f t="shared" ca="1" si="141"/>
        <v>-2</v>
      </c>
      <c r="K680" s="35">
        <f t="shared" ca="1" si="142"/>
        <v>-199.81999999999971</v>
      </c>
      <c r="L680" s="35">
        <f t="shared" ca="1" si="143"/>
        <v>2.9399999999977808</v>
      </c>
      <c r="M680" s="35">
        <f t="shared" ca="1" si="144"/>
        <v>2.9599999999991269</v>
      </c>
      <c r="N680" s="34">
        <f ca="1">AVERAGE(E680:OFFSET(E680,-N$5+1,0))</f>
        <v>9315.3573333333316</v>
      </c>
      <c r="O680" s="34">
        <f ca="1">AVERAGE(E680:OFFSET(E680,-O$5+1,0))</f>
        <v>9120.8457142857151</v>
      </c>
      <c r="P680" s="34">
        <f t="shared" ca="1" si="145"/>
        <v>0</v>
      </c>
      <c r="Q680" s="12">
        <f ca="1">100*(MAX(C680:OFFSET(C680,-$Q$5+1,0))-E680)/(MAX(C680:OFFSET(C680,-$Q$5+1,0))-MIN(D680:OFFSET(D680,-$Q$5+1,0)))</f>
        <v>8.4306227365968471</v>
      </c>
      <c r="R680" s="37">
        <f t="shared" ca="1" si="146"/>
        <v>-1</v>
      </c>
      <c r="S680" s="15">
        <f ca="1">AVERAGE(E680:OFFSET(E680,-S$5+1,0))</f>
        <v>9628.94</v>
      </c>
      <c r="T680" s="15">
        <f t="shared" ca="1" si="147"/>
        <v>0.91630023657847659</v>
      </c>
      <c r="U680" s="14">
        <f t="shared" ca="1" si="148"/>
        <v>0</v>
      </c>
      <c r="V680" s="20">
        <f t="shared" si="152"/>
        <v>99.909999999999854</v>
      </c>
      <c r="W680" s="20">
        <f t="shared" si="153"/>
        <v>0</v>
      </c>
      <c r="X680" s="20">
        <f ca="1">AVERAGE(V680:OFFSET(V680,-$X$5+1,0))</f>
        <v>62.295999999999914</v>
      </c>
      <c r="Y680" s="20">
        <f ca="1">AVERAGE(W680:OFFSET(W680,-$X$5+1,0))</f>
        <v>16.561999999999898</v>
      </c>
      <c r="Z680" s="20">
        <f t="shared" ca="1" si="139"/>
        <v>78.997692054071962</v>
      </c>
      <c r="AA680" s="20">
        <f t="shared" ca="1" si="149"/>
        <v>0</v>
      </c>
    </row>
    <row r="681" spans="1:27">
      <c r="A681" s="5">
        <v>39364</v>
      </c>
      <c r="B681" s="4">
        <v>9743.61</v>
      </c>
      <c r="C681" s="4">
        <v>9743.61</v>
      </c>
      <c r="D681" s="4">
        <v>9591.94</v>
      </c>
      <c r="E681" s="4">
        <v>9639.83</v>
      </c>
      <c r="F681" s="4">
        <v>5534400</v>
      </c>
      <c r="G681" s="35">
        <f t="shared" si="151"/>
        <v>26.440000000000509</v>
      </c>
      <c r="H681" s="35">
        <f t="shared" si="150"/>
        <v>-103.78000000000065</v>
      </c>
      <c r="I681" s="35">
        <f t="shared" ca="1" si="140"/>
        <v>0</v>
      </c>
      <c r="J681" s="35">
        <f t="shared" ca="1" si="141"/>
        <v>-2</v>
      </c>
      <c r="K681" s="35">
        <f t="shared" ca="1" si="142"/>
        <v>154.68000000000029</v>
      </c>
      <c r="L681" s="35">
        <f t="shared" ca="1" si="143"/>
        <v>157.61999999999807</v>
      </c>
      <c r="M681" s="35">
        <f t="shared" ca="1" si="144"/>
        <v>157.63999999999942</v>
      </c>
      <c r="N681" s="34">
        <f ca="1">AVERAGE(E681:OFFSET(E681,-N$5+1,0))</f>
        <v>9362.8513333333321</v>
      </c>
      <c r="O681" s="34">
        <f ca="1">AVERAGE(E681:OFFSET(E681,-O$5+1,0))</f>
        <v>9153.7571428571428</v>
      </c>
      <c r="P681" s="34">
        <f t="shared" ca="1" si="145"/>
        <v>0</v>
      </c>
      <c r="Q681" s="12">
        <f ca="1">100*(MAX(C681:OFFSET(C681,-$Q$5+1,0))-E681)/(MAX(C681:OFFSET(C681,-$Q$5+1,0))-MIN(D681:OFFSET(D681,-$Q$5+1,0)))</f>
        <v>23.789216172435481</v>
      </c>
      <c r="R681" s="37">
        <f t="shared" ca="1" si="146"/>
        <v>-1</v>
      </c>
      <c r="S681" s="15">
        <f ca="1">AVERAGE(E681:OFFSET(E681,-S$5+1,0))</f>
        <v>9654.1616666666669</v>
      </c>
      <c r="T681" s="15">
        <f t="shared" ca="1" si="147"/>
        <v>-0.14845065953422434</v>
      </c>
      <c r="U681" s="14">
        <f t="shared" ca="1" si="148"/>
        <v>0</v>
      </c>
      <c r="V681" s="20">
        <f t="shared" si="152"/>
        <v>0</v>
      </c>
      <c r="W681" s="20">
        <f t="shared" si="153"/>
        <v>77.340000000000146</v>
      </c>
      <c r="X681" s="20">
        <f ca="1">AVERAGE(V681:OFFSET(V681,-$X$5+1,0))</f>
        <v>35.345999999999911</v>
      </c>
      <c r="Y681" s="20">
        <f ca="1">AVERAGE(W681:OFFSET(W681,-$X$5+1,0))</f>
        <v>32.02999999999993</v>
      </c>
      <c r="Z681" s="20">
        <f t="shared" ca="1" si="139"/>
        <v>52.460816908097826</v>
      </c>
      <c r="AA681" s="20">
        <f t="shared" ca="1" si="149"/>
        <v>0</v>
      </c>
    </row>
    <row r="682" spans="1:27">
      <c r="A682" s="5">
        <v>39366</v>
      </c>
      <c r="B682" s="4">
        <v>9707.93</v>
      </c>
      <c r="C682" s="4">
        <v>9729.4699999999993</v>
      </c>
      <c r="D682" s="4">
        <v>9661.23</v>
      </c>
      <c r="E682" s="4">
        <v>9697.67</v>
      </c>
      <c r="F682" s="4">
        <v>5261600</v>
      </c>
      <c r="G682" s="35">
        <f t="shared" si="151"/>
        <v>68.100000000000364</v>
      </c>
      <c r="H682" s="35">
        <f t="shared" si="150"/>
        <v>-10.260000000000218</v>
      </c>
      <c r="I682" s="35">
        <f t="shared" ca="1" si="140"/>
        <v>0</v>
      </c>
      <c r="J682" s="35">
        <f t="shared" ca="1" si="141"/>
        <v>-2</v>
      </c>
      <c r="K682" s="35">
        <f t="shared" ca="1" si="142"/>
        <v>-115.68000000000029</v>
      </c>
      <c r="L682" s="35">
        <f t="shared" ca="1" si="143"/>
        <v>41.939999999997781</v>
      </c>
      <c r="M682" s="35">
        <f t="shared" ca="1" si="144"/>
        <v>41.959999999999127</v>
      </c>
      <c r="N682" s="34">
        <f ca="1">AVERAGE(E682:OFFSET(E682,-N$5+1,0))</f>
        <v>9407.253999999999</v>
      </c>
      <c r="O682" s="34">
        <f ca="1">AVERAGE(E682:OFFSET(E682,-O$5+1,0))</f>
        <v>9188.4042857142867</v>
      </c>
      <c r="P682" s="34">
        <f t="shared" ca="1" si="145"/>
        <v>0</v>
      </c>
      <c r="Q682" s="12">
        <f ca="1">100*(MAX(C682:OFFSET(C682,-$Q$5+1,0))-E682)/(MAX(C682:OFFSET(C682,-$Q$5+1,0))-MIN(D682:OFFSET(D682,-$Q$5+1,0)))</f>
        <v>17.494868199093514</v>
      </c>
      <c r="R682" s="37">
        <f t="shared" ca="1" si="146"/>
        <v>-1</v>
      </c>
      <c r="S682" s="15">
        <f ca="1">AVERAGE(E682:OFFSET(E682,-S$5+1,0))</f>
        <v>9666.5650000000005</v>
      </c>
      <c r="T682" s="15">
        <f t="shared" ca="1" si="147"/>
        <v>0.32177924629896515</v>
      </c>
      <c r="U682" s="14">
        <f t="shared" ca="1" si="148"/>
        <v>0</v>
      </c>
      <c r="V682" s="20">
        <f t="shared" si="152"/>
        <v>57.840000000000146</v>
      </c>
      <c r="W682" s="20">
        <f t="shared" si="153"/>
        <v>0</v>
      </c>
      <c r="X682" s="20">
        <f ca="1">AVERAGE(V682:OFFSET(V682,-$X$5+1,0))</f>
        <v>31.55</v>
      </c>
      <c r="Y682" s="20">
        <f ca="1">AVERAGE(W682:OFFSET(W682,-$X$5+1,0))</f>
        <v>32.02999999999993</v>
      </c>
      <c r="Z682" s="20">
        <f t="shared" ca="1" si="139"/>
        <v>49.622522805913867</v>
      </c>
      <c r="AA682" s="20">
        <f t="shared" ca="1" si="149"/>
        <v>0</v>
      </c>
    </row>
    <row r="683" spans="1:27">
      <c r="A683" s="5">
        <v>39367</v>
      </c>
      <c r="B683" s="4">
        <v>9677.33</v>
      </c>
      <c r="C683" s="4">
        <v>9731.16</v>
      </c>
      <c r="D683" s="4">
        <v>9490.01</v>
      </c>
      <c r="E683" s="4">
        <v>9496.4699999999993</v>
      </c>
      <c r="F683" s="4">
        <v>5735600</v>
      </c>
      <c r="G683" s="35">
        <f t="shared" si="151"/>
        <v>-20.340000000000146</v>
      </c>
      <c r="H683" s="35">
        <f t="shared" si="150"/>
        <v>-180.86000000000058</v>
      </c>
      <c r="I683" s="35">
        <f t="shared" ca="1" si="140"/>
        <v>0</v>
      </c>
      <c r="J683" s="35">
        <f t="shared" ca="1" si="141"/>
        <v>-2</v>
      </c>
      <c r="K683" s="35">
        <f t="shared" ca="1" si="142"/>
        <v>402.40000000000146</v>
      </c>
      <c r="L683" s="35">
        <f t="shared" ca="1" si="143"/>
        <v>444.33999999999924</v>
      </c>
      <c r="M683" s="35">
        <f t="shared" ca="1" si="144"/>
        <v>444.36000000000058</v>
      </c>
      <c r="N683" s="34">
        <f ca="1">AVERAGE(E683:OFFSET(E683,-N$5+1,0))</f>
        <v>9447.0246666666681</v>
      </c>
      <c r="O683" s="34">
        <f ca="1">AVERAGE(E683:OFFSET(E683,-O$5+1,0))</f>
        <v>9218.8739285714291</v>
      </c>
      <c r="P683" s="34">
        <f t="shared" ca="1" si="145"/>
        <v>0</v>
      </c>
      <c r="Q683" s="12">
        <f ca="1">100*(MAX(C683:OFFSET(C683,-$Q$5+1,0))-E683)/(MAX(C683:OFFSET(C683,-$Q$5+1,0))-MIN(D683:OFFSET(D683,-$Q$5+1,0)))</f>
        <v>77.267348036579136</v>
      </c>
      <c r="R683" s="37">
        <f t="shared" ca="1" si="146"/>
        <v>-1</v>
      </c>
      <c r="S683" s="15">
        <f ca="1">AVERAGE(E683:OFFSET(E683,-S$5+1,0))</f>
        <v>9632.6316666666662</v>
      </c>
      <c r="T683" s="15">
        <f t="shared" ca="1" si="147"/>
        <v>-1.4135458655379591</v>
      </c>
      <c r="U683" s="14">
        <f t="shared" ca="1" si="148"/>
        <v>0</v>
      </c>
      <c r="V683" s="20">
        <f t="shared" si="152"/>
        <v>0</v>
      </c>
      <c r="W683" s="20">
        <f t="shared" si="153"/>
        <v>201.20000000000073</v>
      </c>
      <c r="X683" s="20">
        <f ca="1">AVERAGE(V683:OFFSET(V683,-$X$5+1,0))</f>
        <v>31.55</v>
      </c>
      <c r="Y683" s="20">
        <f ca="1">AVERAGE(W683:OFFSET(W683,-$X$5+1,0))</f>
        <v>57.734000000000016</v>
      </c>
      <c r="Z683" s="20">
        <f t="shared" ca="1" si="139"/>
        <v>35.336678464226509</v>
      </c>
      <c r="AA683" s="20">
        <f t="shared" ca="1" si="149"/>
        <v>0</v>
      </c>
    </row>
    <row r="684" spans="1:27">
      <c r="A684" s="5">
        <v>39370</v>
      </c>
      <c r="B684" s="4">
        <v>9565.36</v>
      </c>
      <c r="C684" s="4">
        <v>9577.0400000000009</v>
      </c>
      <c r="D684" s="4">
        <v>9431.66</v>
      </c>
      <c r="E684" s="4">
        <v>9518.4500000000007</v>
      </c>
      <c r="F684" s="4">
        <v>4416000</v>
      </c>
      <c r="G684" s="35">
        <f t="shared" si="151"/>
        <v>68.890000000001237</v>
      </c>
      <c r="H684" s="35">
        <f t="shared" si="150"/>
        <v>-46.909999999999854</v>
      </c>
      <c r="I684" s="35">
        <f t="shared" ca="1" si="140"/>
        <v>0</v>
      </c>
      <c r="J684" s="35">
        <f t="shared" ca="1" si="141"/>
        <v>-2</v>
      </c>
      <c r="K684" s="35">
        <f t="shared" ca="1" si="142"/>
        <v>-43.960000000002765</v>
      </c>
      <c r="L684" s="35">
        <f t="shared" ca="1" si="143"/>
        <v>400.37999999999647</v>
      </c>
      <c r="M684" s="35">
        <f t="shared" ca="1" si="144"/>
        <v>400.39999999999782</v>
      </c>
      <c r="N684" s="34">
        <f ca="1">AVERAGE(E684:OFFSET(E684,-N$5+1,0))</f>
        <v>9486.496000000001</v>
      </c>
      <c r="O684" s="34">
        <f ca="1">AVERAGE(E684:OFFSET(E684,-O$5+1,0))</f>
        <v>9245.561071428574</v>
      </c>
      <c r="P684" s="34">
        <f t="shared" ca="1" si="145"/>
        <v>0</v>
      </c>
      <c r="Q684" s="12">
        <f ca="1">100*(MAX(C684:OFFSET(C684,-$Q$5+1,0))-E684)/(MAX(C684:OFFSET(C684,-$Q$5+1,0))-MIN(D684:OFFSET(D684,-$Q$5+1,0)))</f>
        <v>75.350052543383555</v>
      </c>
      <c r="R684" s="37">
        <f t="shared" ca="1" si="146"/>
        <v>1</v>
      </c>
      <c r="S684" s="15">
        <f ca="1">AVERAGE(E684:OFFSET(E684,-S$5+1,0))</f>
        <v>9614.4750000000004</v>
      </c>
      <c r="T684" s="15">
        <f t="shared" ca="1" si="147"/>
        <v>-0.99875448217400986</v>
      </c>
      <c r="U684" s="14">
        <f t="shared" ca="1" si="148"/>
        <v>0</v>
      </c>
      <c r="V684" s="20">
        <f t="shared" si="152"/>
        <v>21.980000000001382</v>
      </c>
      <c r="W684" s="20">
        <f t="shared" si="153"/>
        <v>0</v>
      </c>
      <c r="X684" s="20">
        <f ca="1">AVERAGE(V684:OFFSET(V684,-$X$5+1,0))</f>
        <v>35.946000000000275</v>
      </c>
      <c r="Y684" s="20">
        <f ca="1">AVERAGE(W684:OFFSET(W684,-$X$5+1,0))</f>
        <v>55.708000000000176</v>
      </c>
      <c r="Z684" s="20">
        <f t="shared" ca="1" si="139"/>
        <v>39.21923756737305</v>
      </c>
      <c r="AA684" s="20">
        <f t="shared" ca="1" si="149"/>
        <v>0</v>
      </c>
    </row>
    <row r="685" spans="1:27">
      <c r="A685" s="5">
        <v>39371</v>
      </c>
      <c r="B685" s="4">
        <v>9468.8799999999992</v>
      </c>
      <c r="C685" s="4">
        <v>9618.0300000000007</v>
      </c>
      <c r="D685" s="4">
        <v>9461.27</v>
      </c>
      <c r="E685" s="4">
        <v>9592.4699999999993</v>
      </c>
      <c r="F685" s="4">
        <v>5134200</v>
      </c>
      <c r="G685" s="35">
        <f t="shared" si="151"/>
        <v>-49.570000000001528</v>
      </c>
      <c r="H685" s="35">
        <f t="shared" si="150"/>
        <v>123.59000000000015</v>
      </c>
      <c r="I685" s="35">
        <f t="shared" ca="1" si="140"/>
        <v>0</v>
      </c>
      <c r="J685" s="35">
        <f t="shared" ca="1" si="141"/>
        <v>-2</v>
      </c>
      <c r="K685" s="35">
        <f t="shared" ca="1" si="142"/>
        <v>-148.03999999999724</v>
      </c>
      <c r="L685" s="35">
        <f t="shared" ca="1" si="143"/>
        <v>252.33999999999924</v>
      </c>
      <c r="M685" s="35">
        <f t="shared" ca="1" si="144"/>
        <v>252.36000000000058</v>
      </c>
      <c r="N685" s="34">
        <f ca="1">AVERAGE(E685:OFFSET(E685,-N$5+1,0))</f>
        <v>9527.1253333333334</v>
      </c>
      <c r="O685" s="34">
        <f ca="1">AVERAGE(E685:OFFSET(E685,-O$5+1,0))</f>
        <v>9267.3578571428588</v>
      </c>
      <c r="P685" s="34">
        <f t="shared" ca="1" si="145"/>
        <v>0</v>
      </c>
      <c r="Q685" s="12">
        <f ca="1">100*(MAX(C685:OFFSET(C685,-$Q$5+1,0))-E685)/(MAX(C685:OFFSET(C685,-$Q$5+1,0))-MIN(D685:OFFSET(D685,-$Q$5+1,0)))</f>
        <v>54.327018660001869</v>
      </c>
      <c r="R685" s="37">
        <f t="shared" ca="1" si="146"/>
        <v>1</v>
      </c>
      <c r="S685" s="15">
        <f ca="1">AVERAGE(E685:OFFSET(E685,-S$5+1,0))</f>
        <v>9610.3433333333323</v>
      </c>
      <c r="T685" s="15">
        <f t="shared" ca="1" si="147"/>
        <v>-0.18598017483245999</v>
      </c>
      <c r="U685" s="14">
        <f t="shared" ca="1" si="148"/>
        <v>0</v>
      </c>
      <c r="V685" s="20">
        <f t="shared" si="152"/>
        <v>74.019999999998618</v>
      </c>
      <c r="W685" s="20">
        <f t="shared" si="153"/>
        <v>0</v>
      </c>
      <c r="X685" s="20">
        <f ca="1">AVERAGE(V685:OFFSET(V685,-$X$5+1,0))</f>
        <v>30.768000000000029</v>
      </c>
      <c r="Y685" s="20">
        <f ca="1">AVERAGE(W685:OFFSET(W685,-$X$5+1,0))</f>
        <v>55.708000000000176</v>
      </c>
      <c r="Z685" s="20">
        <f t="shared" ca="1" si="139"/>
        <v>35.579814052453813</v>
      </c>
      <c r="AA685" s="20">
        <f t="shared" ca="1" si="149"/>
        <v>0</v>
      </c>
    </row>
    <row r="686" spans="1:27">
      <c r="A686" s="5">
        <v>39372</v>
      </c>
      <c r="B686" s="4">
        <v>9582.19</v>
      </c>
      <c r="C686" s="4">
        <v>9616.26</v>
      </c>
      <c r="D686" s="4">
        <v>9492.89</v>
      </c>
      <c r="E686" s="4">
        <v>9562.16</v>
      </c>
      <c r="F686" s="4">
        <v>4530400</v>
      </c>
      <c r="G686" s="35">
        <f t="shared" si="151"/>
        <v>-10.279999999998836</v>
      </c>
      <c r="H686" s="35">
        <f t="shared" si="150"/>
        <v>-20.030000000000655</v>
      </c>
      <c r="I686" s="35">
        <f t="shared" ca="1" si="140"/>
        <v>0</v>
      </c>
      <c r="J686" s="35">
        <f t="shared" ca="1" si="141"/>
        <v>-2</v>
      </c>
      <c r="K686" s="35">
        <f t="shared" ca="1" si="142"/>
        <v>60.619999999998981</v>
      </c>
      <c r="L686" s="35">
        <f t="shared" ca="1" si="143"/>
        <v>312.95999999999822</v>
      </c>
      <c r="M686" s="35">
        <f t="shared" ca="1" si="144"/>
        <v>312.97999999999956</v>
      </c>
      <c r="N686" s="34">
        <f ca="1">AVERAGE(E686:OFFSET(E686,-N$5+1,0))</f>
        <v>9557.5839999999989</v>
      </c>
      <c r="O686" s="34">
        <f ca="1">AVERAGE(E686:OFFSET(E686,-O$5+1,0))</f>
        <v>9288.1507142857172</v>
      </c>
      <c r="P686" s="34">
        <f t="shared" ca="1" si="145"/>
        <v>0</v>
      </c>
      <c r="Q686" s="12">
        <f ca="1">100*(MAX(C686:OFFSET(C686,-$Q$5+1,0))-E686)/(MAX(C686:OFFSET(C686,-$Q$5+1,0))-MIN(D686:OFFSET(D686,-$Q$5+1,0)))</f>
        <v>62.935613053480658</v>
      </c>
      <c r="R686" s="37">
        <f t="shared" ca="1" si="146"/>
        <v>0</v>
      </c>
      <c r="S686" s="15">
        <f ca="1">AVERAGE(E686:OFFSET(E686,-S$5+1,0))</f>
        <v>9584.5083333333332</v>
      </c>
      <c r="T686" s="15">
        <f t="shared" ca="1" si="147"/>
        <v>-0.23317141115741488</v>
      </c>
      <c r="U686" s="14">
        <f t="shared" ca="1" si="148"/>
        <v>0</v>
      </c>
      <c r="V686" s="20">
        <f t="shared" si="152"/>
        <v>0</v>
      </c>
      <c r="W686" s="20">
        <f t="shared" si="153"/>
        <v>30.309999999999491</v>
      </c>
      <c r="X686" s="20">
        <f ca="1">AVERAGE(V686:OFFSET(V686,-$X$5+1,0))</f>
        <v>30.768000000000029</v>
      </c>
      <c r="Y686" s="20">
        <f ca="1">AVERAGE(W686:OFFSET(W686,-$X$5+1,0))</f>
        <v>46.302000000000042</v>
      </c>
      <c r="Z686" s="20">
        <f t="shared" ca="1" si="139"/>
        <v>39.922148695990657</v>
      </c>
      <c r="AA686" s="20">
        <f t="shared" ca="1" si="149"/>
        <v>0</v>
      </c>
    </row>
    <row r="687" spans="1:27">
      <c r="A687" s="5">
        <v>39373</v>
      </c>
      <c r="B687" s="4">
        <v>9605.49</v>
      </c>
      <c r="C687" s="4">
        <v>9667.07</v>
      </c>
      <c r="D687" s="4">
        <v>9574.9599999999991</v>
      </c>
      <c r="E687" s="4">
        <v>9637.07</v>
      </c>
      <c r="F687" s="4">
        <v>5548400</v>
      </c>
      <c r="G687" s="35">
        <f t="shared" si="151"/>
        <v>43.329999999999927</v>
      </c>
      <c r="H687" s="35">
        <f t="shared" si="150"/>
        <v>31.579999999999927</v>
      </c>
      <c r="I687" s="35">
        <f t="shared" ca="1" si="140"/>
        <v>0</v>
      </c>
      <c r="J687" s="35">
        <f t="shared" ca="1" si="141"/>
        <v>-2</v>
      </c>
      <c r="K687" s="35">
        <f t="shared" ca="1" si="142"/>
        <v>-149.81999999999971</v>
      </c>
      <c r="L687" s="35">
        <f t="shared" ca="1" si="143"/>
        <v>163.13999999999851</v>
      </c>
      <c r="M687" s="35">
        <f t="shared" ca="1" si="144"/>
        <v>163.15999999999985</v>
      </c>
      <c r="N687" s="34">
        <f ca="1">AVERAGE(E687:OFFSET(E687,-N$5+1,0))</f>
        <v>9582.8906666666662</v>
      </c>
      <c r="O687" s="34">
        <f ca="1">AVERAGE(E687:OFFSET(E687,-O$5+1,0))</f>
        <v>9313.6539285714298</v>
      </c>
      <c r="P687" s="34">
        <f t="shared" ca="1" si="145"/>
        <v>0</v>
      </c>
      <c r="Q687" s="12">
        <f ca="1">100*(MAX(C687:OFFSET(C687,-$Q$5+1,0))-E687)/(MAX(C687:OFFSET(C687,-$Q$5+1,0))-MIN(D687:OFFSET(D687,-$Q$5+1,0)))</f>
        <v>34.438734799399896</v>
      </c>
      <c r="R687" s="37">
        <f t="shared" ca="1" si="146"/>
        <v>0</v>
      </c>
      <c r="S687" s="15">
        <f ca="1">AVERAGE(E687:OFFSET(E687,-S$5+1,0))</f>
        <v>9584.0483333333341</v>
      </c>
      <c r="T687" s="15">
        <f t="shared" ca="1" si="147"/>
        <v>0.55322828957629722</v>
      </c>
      <c r="U687" s="14">
        <f t="shared" ca="1" si="148"/>
        <v>0</v>
      </c>
      <c r="V687" s="20">
        <f t="shared" si="152"/>
        <v>74.909999999999854</v>
      </c>
      <c r="W687" s="20">
        <f t="shared" si="153"/>
        <v>0</v>
      </c>
      <c r="X687" s="20">
        <f ca="1">AVERAGE(V687:OFFSET(V687,-$X$5+1,0))</f>
        <v>34.181999999999974</v>
      </c>
      <c r="Y687" s="20">
        <f ca="1">AVERAGE(W687:OFFSET(W687,-$X$5+1,0))</f>
        <v>46.302000000000042</v>
      </c>
      <c r="Z687" s="20">
        <f t="shared" ca="1" si="139"/>
        <v>42.470553153421754</v>
      </c>
      <c r="AA687" s="20">
        <f t="shared" ca="1" si="149"/>
        <v>0</v>
      </c>
    </row>
    <row r="688" spans="1:27">
      <c r="A688" s="5">
        <v>39374</v>
      </c>
      <c r="B688" s="4">
        <v>9666.58</v>
      </c>
      <c r="C688" s="4">
        <v>9673.9599999999991</v>
      </c>
      <c r="D688" s="4">
        <v>9609.58</v>
      </c>
      <c r="E688" s="4">
        <v>9611.7199999999993</v>
      </c>
      <c r="F688" s="4">
        <v>4674200</v>
      </c>
      <c r="G688" s="35">
        <f t="shared" si="151"/>
        <v>29.510000000000218</v>
      </c>
      <c r="H688" s="35">
        <f t="shared" si="150"/>
        <v>-54.860000000000582</v>
      </c>
      <c r="I688" s="35">
        <f t="shared" ca="1" si="140"/>
        <v>0</v>
      </c>
      <c r="J688" s="35">
        <f t="shared" ca="1" si="141"/>
        <v>-2</v>
      </c>
      <c r="K688" s="35">
        <f t="shared" ca="1" si="142"/>
        <v>50.700000000000728</v>
      </c>
      <c r="L688" s="35">
        <f t="shared" ca="1" si="143"/>
        <v>213.83999999999924</v>
      </c>
      <c r="M688" s="35">
        <f t="shared" ca="1" si="144"/>
        <v>213.86000000000058</v>
      </c>
      <c r="N688" s="34">
        <f ca="1">AVERAGE(E688:OFFSET(E688,-N$5+1,0))</f>
        <v>9596.0953333333346</v>
      </c>
      <c r="O688" s="34">
        <f ca="1">AVERAGE(E688:OFFSET(E688,-O$5+1,0))</f>
        <v>9338.57785714286</v>
      </c>
      <c r="P688" s="34">
        <f t="shared" ca="1" si="145"/>
        <v>0</v>
      </c>
      <c r="Q688" s="12">
        <f ca="1">100*(MAX(C688:OFFSET(C688,-$Q$5+1,0))-E688)/(MAX(C688:OFFSET(C688,-$Q$5+1,0))-MIN(D688:OFFSET(D688,-$Q$5+1,0)))</f>
        <v>42.52976285468074</v>
      </c>
      <c r="R688" s="37">
        <f t="shared" ca="1" si="146"/>
        <v>0</v>
      </c>
      <c r="S688" s="15">
        <f ca="1">AVERAGE(E688:OFFSET(E688,-S$5+1,0))</f>
        <v>9569.7233333333334</v>
      </c>
      <c r="T688" s="15">
        <f t="shared" ca="1" si="147"/>
        <v>0.43884932932577975</v>
      </c>
      <c r="U688" s="14">
        <f t="shared" ca="1" si="148"/>
        <v>0</v>
      </c>
      <c r="V688" s="20">
        <f t="shared" si="152"/>
        <v>0</v>
      </c>
      <c r="W688" s="20">
        <f t="shared" si="153"/>
        <v>25.350000000000364</v>
      </c>
      <c r="X688" s="20">
        <f ca="1">AVERAGE(V688:OFFSET(V688,-$X$5+1,0))</f>
        <v>34.181999999999974</v>
      </c>
      <c r="Y688" s="20">
        <f ca="1">AVERAGE(W688:OFFSET(W688,-$X$5+1,0))</f>
        <v>11.131999999999971</v>
      </c>
      <c r="Z688" s="20">
        <f t="shared" ca="1" si="139"/>
        <v>75.433640817407451</v>
      </c>
      <c r="AA688" s="20">
        <f t="shared" ca="1" si="149"/>
        <v>0</v>
      </c>
    </row>
    <row r="689" spans="1:27">
      <c r="A689" s="5">
        <v>39377</v>
      </c>
      <c r="B689" s="4">
        <v>9278.89</v>
      </c>
      <c r="C689" s="4">
        <v>9381.65</v>
      </c>
      <c r="D689" s="4">
        <v>9275.7199999999993</v>
      </c>
      <c r="E689" s="4">
        <v>9360.6299999999992</v>
      </c>
      <c r="F689" s="4">
        <v>4841400</v>
      </c>
      <c r="G689" s="35">
        <f t="shared" si="151"/>
        <v>-332.82999999999993</v>
      </c>
      <c r="H689" s="35">
        <f t="shared" si="150"/>
        <v>81.739999999999782</v>
      </c>
      <c r="I689" s="35">
        <f t="shared" ca="1" si="140"/>
        <v>0</v>
      </c>
      <c r="J689" s="35">
        <f t="shared" ca="1" si="141"/>
        <v>-2</v>
      </c>
      <c r="K689" s="35">
        <f t="shared" ca="1" si="142"/>
        <v>502.18000000000029</v>
      </c>
      <c r="L689" s="35">
        <f t="shared" ca="1" si="143"/>
        <v>716.01999999999953</v>
      </c>
      <c r="M689" s="35">
        <f t="shared" ca="1" si="144"/>
        <v>716.04000000000087</v>
      </c>
      <c r="N689" s="34">
        <f ca="1">AVERAGE(E689:OFFSET(E689,-N$5+1,0))</f>
        <v>9592.6740000000009</v>
      </c>
      <c r="O689" s="34">
        <f ca="1">AVERAGE(E689:OFFSET(E689,-O$5+1,0))</f>
        <v>9350.8475000000017</v>
      </c>
      <c r="P689" s="34">
        <f t="shared" ca="1" si="145"/>
        <v>0</v>
      </c>
      <c r="Q689" s="12">
        <f ca="1">100*(MAX(C689:OFFSET(C689,-$Q$5+1,0))-E689)/(MAX(C689:OFFSET(C689,-$Q$5+1,0))-MIN(D689:OFFSET(D689,-$Q$5+1,0)))</f>
        <v>81.905167820990968</v>
      </c>
      <c r="R689" s="37">
        <f t="shared" ca="1" si="146"/>
        <v>0</v>
      </c>
      <c r="S689" s="15">
        <f ca="1">AVERAGE(E689:OFFSET(E689,-S$5+1,0))</f>
        <v>9547.0833333333321</v>
      </c>
      <c r="T689" s="15">
        <f t="shared" ca="1" si="147"/>
        <v>-1.9529873870728367</v>
      </c>
      <c r="U689" s="14">
        <f t="shared" ca="1" si="148"/>
        <v>0</v>
      </c>
      <c r="V689" s="20">
        <f t="shared" si="152"/>
        <v>0</v>
      </c>
      <c r="W689" s="20">
        <f t="shared" si="153"/>
        <v>251.09000000000015</v>
      </c>
      <c r="X689" s="20">
        <f ca="1">AVERAGE(V689:OFFSET(V689,-$X$5+1,0))</f>
        <v>29.785999999999696</v>
      </c>
      <c r="Y689" s="20">
        <f ca="1">AVERAGE(W689:OFFSET(W689,-$X$5+1,0))</f>
        <v>61.35</v>
      </c>
      <c r="Z689" s="20">
        <f t="shared" ca="1" si="139"/>
        <v>32.683023174157071</v>
      </c>
      <c r="AA689" s="20">
        <f t="shared" ca="1" si="149"/>
        <v>0</v>
      </c>
    </row>
    <row r="690" spans="1:27">
      <c r="A690" s="5">
        <v>39378</v>
      </c>
      <c r="B690" s="4">
        <v>9419.5400000000009</v>
      </c>
      <c r="C690" s="4">
        <v>9512.56</v>
      </c>
      <c r="D690" s="4">
        <v>9419.5400000000009</v>
      </c>
      <c r="E690" s="4">
        <v>9502.39</v>
      </c>
      <c r="F690" s="4">
        <v>4732400</v>
      </c>
      <c r="G690" s="35">
        <f t="shared" si="151"/>
        <v>58.910000000001673</v>
      </c>
      <c r="H690" s="35">
        <f t="shared" si="150"/>
        <v>82.849999999998545</v>
      </c>
      <c r="I690" s="35">
        <f t="shared" ca="1" si="140"/>
        <v>0</v>
      </c>
      <c r="J690" s="35">
        <f t="shared" ca="1" si="141"/>
        <v>-2</v>
      </c>
      <c r="K690" s="35">
        <f t="shared" ca="1" si="142"/>
        <v>-283.52000000000044</v>
      </c>
      <c r="L690" s="35">
        <f t="shared" ca="1" si="143"/>
        <v>432.49999999999909</v>
      </c>
      <c r="M690" s="35">
        <f t="shared" ca="1" si="144"/>
        <v>432.52000000000044</v>
      </c>
      <c r="N690" s="34">
        <f ca="1">AVERAGE(E690:OFFSET(E690,-N$5+1,0))</f>
        <v>9593.6</v>
      </c>
      <c r="O690" s="34">
        <f ca="1">AVERAGE(E690:OFFSET(E690,-O$5+1,0))</f>
        <v>9368.1442857142865</v>
      </c>
      <c r="P690" s="34">
        <f t="shared" ca="1" si="145"/>
        <v>0</v>
      </c>
      <c r="Q690" s="12">
        <f ca="1">100*(MAX(C690:OFFSET(C690,-$Q$5+1,0))-E690)/(MAX(C690:OFFSET(C690,-$Q$5+1,0))-MIN(D690:OFFSET(D690,-$Q$5+1,0)))</f>
        <v>51.554852636303515</v>
      </c>
      <c r="R690" s="37">
        <f t="shared" ca="1" si="146"/>
        <v>1</v>
      </c>
      <c r="S690" s="15">
        <f ca="1">AVERAGE(E690:OFFSET(E690,-S$5+1,0))</f>
        <v>9544.4066666666658</v>
      </c>
      <c r="T690" s="15">
        <f t="shared" ca="1" si="147"/>
        <v>-0.44022292986956857</v>
      </c>
      <c r="U690" s="14">
        <f t="shared" ca="1" si="148"/>
        <v>0</v>
      </c>
      <c r="V690" s="20">
        <f t="shared" si="152"/>
        <v>141.76000000000022</v>
      </c>
      <c r="W690" s="20">
        <f t="shared" si="153"/>
        <v>0</v>
      </c>
      <c r="X690" s="20">
        <f ca="1">AVERAGE(V690:OFFSET(V690,-$X$5+1,0))</f>
        <v>43.334000000000017</v>
      </c>
      <c r="Y690" s="20">
        <f ca="1">AVERAGE(W690:OFFSET(W690,-$X$5+1,0))</f>
        <v>61.35</v>
      </c>
      <c r="Z690" s="20">
        <f t="shared" ca="1" si="139"/>
        <v>41.395055595888593</v>
      </c>
      <c r="AA690" s="20">
        <f t="shared" ca="1" si="149"/>
        <v>0</v>
      </c>
    </row>
    <row r="691" spans="1:27">
      <c r="A691" s="5">
        <v>39379</v>
      </c>
      <c r="B691" s="4">
        <v>9593.2000000000007</v>
      </c>
      <c r="C691" s="4">
        <v>9640.49</v>
      </c>
      <c r="D691" s="4">
        <v>9442.6200000000008</v>
      </c>
      <c r="E691" s="4">
        <v>9442.6200000000008</v>
      </c>
      <c r="F691" s="4">
        <v>4686600</v>
      </c>
      <c r="G691" s="35">
        <f t="shared" si="151"/>
        <v>90.81000000000131</v>
      </c>
      <c r="H691" s="35">
        <f t="shared" si="150"/>
        <v>-150.57999999999993</v>
      </c>
      <c r="I691" s="35">
        <f t="shared" ca="1" si="140"/>
        <v>0</v>
      </c>
      <c r="J691" s="35">
        <f t="shared" ca="1" si="141"/>
        <v>-2</v>
      </c>
      <c r="K691" s="35">
        <f t="shared" ca="1" si="142"/>
        <v>119.53999999999724</v>
      </c>
      <c r="L691" s="35">
        <f t="shared" ca="1" si="143"/>
        <v>552.03999999999633</v>
      </c>
      <c r="M691" s="35">
        <f t="shared" ca="1" si="144"/>
        <v>552.05999999999767</v>
      </c>
      <c r="N691" s="34">
        <f ca="1">AVERAGE(E691:OFFSET(E691,-N$5+1,0))</f>
        <v>9581.5579999999991</v>
      </c>
      <c r="O691" s="34">
        <f ca="1">AVERAGE(E691:OFFSET(E691,-O$5+1,0))</f>
        <v>9386.1814285714299</v>
      </c>
      <c r="P691" s="34">
        <f t="shared" ca="1" si="145"/>
        <v>0</v>
      </c>
      <c r="Q691" s="12">
        <f ca="1">100*(MAX(C691:OFFSET(C691,-$Q$5+1,0))-E691)/(MAX(C691:OFFSET(C691,-$Q$5+1,0))-MIN(D691:OFFSET(D691,-$Q$5+1,0)))</f>
        <v>63.354119093623467</v>
      </c>
      <c r="R691" s="37">
        <f t="shared" ca="1" si="146"/>
        <v>0</v>
      </c>
      <c r="S691" s="15">
        <f ca="1">AVERAGE(E691:OFFSET(E691,-S$5+1,0))</f>
        <v>9519.4316666666655</v>
      </c>
      <c r="T691" s="15">
        <f t="shared" ca="1" si="147"/>
        <v>-0.80689340872763604</v>
      </c>
      <c r="U691" s="14">
        <f t="shared" ca="1" si="148"/>
        <v>0</v>
      </c>
      <c r="V691" s="20">
        <f t="shared" si="152"/>
        <v>0</v>
      </c>
      <c r="W691" s="20">
        <f t="shared" si="153"/>
        <v>59.769999999998618</v>
      </c>
      <c r="X691" s="20">
        <f ca="1">AVERAGE(V691:OFFSET(V691,-$X$5+1,0))</f>
        <v>43.334000000000017</v>
      </c>
      <c r="Y691" s="20">
        <f ca="1">AVERAGE(W691:OFFSET(W691,-$X$5+1,0))</f>
        <v>67.24199999999982</v>
      </c>
      <c r="Z691" s="20">
        <f t="shared" ca="1" si="139"/>
        <v>39.189335841412309</v>
      </c>
      <c r="AA691" s="20">
        <f t="shared" ca="1" si="149"/>
        <v>0</v>
      </c>
    </row>
    <row r="692" spans="1:27">
      <c r="A692" s="5">
        <v>39380</v>
      </c>
      <c r="B692" s="4">
        <v>9546.85</v>
      </c>
      <c r="C692" s="4">
        <v>9573.2900000000009</v>
      </c>
      <c r="D692" s="4">
        <v>9503.83</v>
      </c>
      <c r="E692" s="4">
        <v>9568.26</v>
      </c>
      <c r="F692" s="4">
        <v>4653800</v>
      </c>
      <c r="G692" s="35">
        <f t="shared" si="151"/>
        <v>104.22999999999956</v>
      </c>
      <c r="H692" s="35">
        <f t="shared" si="150"/>
        <v>21.409999999999854</v>
      </c>
      <c r="I692" s="35">
        <f t="shared" ca="1" si="140"/>
        <v>0</v>
      </c>
      <c r="J692" s="35">
        <f t="shared" ca="1" si="141"/>
        <v>-2</v>
      </c>
      <c r="K692" s="35">
        <f t="shared" ca="1" si="142"/>
        <v>-251.27999999999884</v>
      </c>
      <c r="L692" s="35">
        <f t="shared" ca="1" si="143"/>
        <v>300.75999999999749</v>
      </c>
      <c r="M692" s="35">
        <f t="shared" ca="1" si="144"/>
        <v>300.77999999999884</v>
      </c>
      <c r="N692" s="34">
        <f ca="1">AVERAGE(E692:OFFSET(E692,-N$5+1,0))</f>
        <v>9572.7706666666691</v>
      </c>
      <c r="O692" s="34">
        <f ca="1">AVERAGE(E692:OFFSET(E692,-O$5+1,0))</f>
        <v>9406.3650000000016</v>
      </c>
      <c r="P692" s="34">
        <f t="shared" ca="1" si="145"/>
        <v>0</v>
      </c>
      <c r="Q692" s="12">
        <f ca="1">100*(MAX(C692:OFFSET(C692,-$Q$5+1,0))-E692)/(MAX(C692:OFFSET(C692,-$Q$5+1,0))-MIN(D692:OFFSET(D692,-$Q$5+1,0)))</f>
        <v>35.767609344809294</v>
      </c>
      <c r="R692" s="37">
        <f t="shared" ca="1" si="146"/>
        <v>0</v>
      </c>
      <c r="S692" s="15">
        <f ca="1">AVERAGE(E692:OFFSET(E692,-S$5+1,0))</f>
        <v>9520.4483333333337</v>
      </c>
      <c r="T692" s="15">
        <f t="shared" ca="1" si="147"/>
        <v>0.50219973884282931</v>
      </c>
      <c r="U692" s="14">
        <f t="shared" ca="1" si="148"/>
        <v>0</v>
      </c>
      <c r="V692" s="20">
        <f t="shared" si="152"/>
        <v>125.63999999999942</v>
      </c>
      <c r="W692" s="20">
        <f t="shared" si="153"/>
        <v>0</v>
      </c>
      <c r="X692" s="20">
        <f ca="1">AVERAGE(V692:OFFSET(V692,-$X$5+1,0))</f>
        <v>53.479999999999926</v>
      </c>
      <c r="Y692" s="20">
        <f ca="1">AVERAGE(W692:OFFSET(W692,-$X$5+1,0))</f>
        <v>67.24199999999982</v>
      </c>
      <c r="Z692" s="20">
        <f t="shared" ca="1" si="139"/>
        <v>44.300127565812396</v>
      </c>
      <c r="AA692" s="20">
        <f t="shared" ca="1" si="149"/>
        <v>0</v>
      </c>
    </row>
    <row r="693" spans="1:27">
      <c r="A693" s="5">
        <v>39381</v>
      </c>
      <c r="B693" s="4">
        <v>9637.49</v>
      </c>
      <c r="C693" s="4">
        <v>9661.94</v>
      </c>
      <c r="D693" s="4">
        <v>9573</v>
      </c>
      <c r="E693" s="4">
        <v>9631.51</v>
      </c>
      <c r="F693" s="4">
        <v>4960800</v>
      </c>
      <c r="G693" s="35">
        <f t="shared" si="151"/>
        <v>69.229999999999563</v>
      </c>
      <c r="H693" s="35">
        <f t="shared" si="150"/>
        <v>-5.9799999999995634</v>
      </c>
      <c r="I693" s="35">
        <f t="shared" ca="1" si="140"/>
        <v>0</v>
      </c>
      <c r="J693" s="35">
        <f t="shared" ca="1" si="141"/>
        <v>-2</v>
      </c>
      <c r="K693" s="35">
        <f t="shared" ca="1" si="142"/>
        <v>-126.5</v>
      </c>
      <c r="L693" s="35">
        <f t="shared" ca="1" si="143"/>
        <v>174.25999999999749</v>
      </c>
      <c r="M693" s="35">
        <f t="shared" ca="1" si="144"/>
        <v>174.27999999999884</v>
      </c>
      <c r="N693" s="34">
        <f ca="1">AVERAGE(E693:OFFSET(E693,-N$5+1,0))</f>
        <v>9573.0453333333353</v>
      </c>
      <c r="O693" s="34">
        <f ca="1">AVERAGE(E693:OFFSET(E693,-O$5+1,0))</f>
        <v>9428.271785714287</v>
      </c>
      <c r="P693" s="34">
        <f t="shared" ca="1" si="145"/>
        <v>0</v>
      </c>
      <c r="Q693" s="12">
        <f ca="1">100*(MAX(C693:OFFSET(C693,-$Q$5+1,0))-E693)/(MAX(C693:OFFSET(C693,-$Q$5+1,0))-MIN(D693:OFFSET(D693,-$Q$5+1,0)))</f>
        <v>10.659401366010178</v>
      </c>
      <c r="R693" s="37">
        <f t="shared" ca="1" si="146"/>
        <v>0</v>
      </c>
      <c r="S693" s="15">
        <f ca="1">AVERAGE(E693:OFFSET(E693,-S$5+1,0))</f>
        <v>9519.5216666666674</v>
      </c>
      <c r="T693" s="15">
        <f t="shared" ca="1" si="147"/>
        <v>1.176407147908161</v>
      </c>
      <c r="U693" s="14">
        <f t="shared" ca="1" si="148"/>
        <v>0</v>
      </c>
      <c r="V693" s="20">
        <f t="shared" si="152"/>
        <v>63.25</v>
      </c>
      <c r="W693" s="20">
        <f t="shared" si="153"/>
        <v>0</v>
      </c>
      <c r="X693" s="20">
        <f ca="1">AVERAGE(V693:OFFSET(V693,-$X$5+1,0))</f>
        <v>66.129999999999924</v>
      </c>
      <c r="Y693" s="20">
        <f ca="1">AVERAGE(W693:OFFSET(W693,-$X$5+1,0))</f>
        <v>62.171999999999755</v>
      </c>
      <c r="Z693" s="20">
        <f t="shared" ref="Z693:Z756" ca="1" si="154">IF(Y693=0,100,100-(100/(1+X693/Y693)))</f>
        <v>51.54245452136373</v>
      </c>
      <c r="AA693" s="20">
        <f t="shared" ca="1" si="149"/>
        <v>0</v>
      </c>
    </row>
    <row r="694" spans="1:27">
      <c r="A694" s="5">
        <v>39384</v>
      </c>
      <c r="B694" s="4">
        <v>9743.73</v>
      </c>
      <c r="C694" s="4">
        <v>9822.3700000000008</v>
      </c>
      <c r="D694" s="4">
        <v>9735.43</v>
      </c>
      <c r="E694" s="4">
        <v>9809.8799999999992</v>
      </c>
      <c r="F694" s="4">
        <v>5997200</v>
      </c>
      <c r="G694" s="35">
        <f t="shared" si="151"/>
        <v>112.21999999999935</v>
      </c>
      <c r="H694" s="35">
        <f t="shared" si="150"/>
        <v>66.149999999999636</v>
      </c>
      <c r="I694" s="35">
        <f t="shared" ref="I694:I757" ca="1" si="155">IF(OR(P694=1,AA694=1),1,IF(OR(P694=-1,AA694=-1),-1,0))</f>
        <v>-1</v>
      </c>
      <c r="J694" s="35">
        <f t="shared" ref="J694:J757" ca="1" si="156">IF(AND(J693&lt;=0,I693=1),1,IF(AND(J693&gt;=0,I693=-1),-1,IF(-1*M693/E693&gt;K$9,0,IF(M693/E693&gt;J$9,0,IF(J693+I693&gt;J$5,J$5,IF(J693+I693&lt;J$7,J$7,J693+I693))))))</f>
        <v>-2</v>
      </c>
      <c r="K694" s="35">
        <f t="shared" ref="K694:K757" ca="1" si="157">J693*G694+J694*H694</f>
        <v>-356.73999999999796</v>
      </c>
      <c r="L694" s="35">
        <f t="shared" ref="L694:L757" ca="1" si="158">L693+K694</f>
        <v>-182.48000000000047</v>
      </c>
      <c r="M694" s="35">
        <f t="shared" ref="M694:M757" ca="1" si="159">IF(M693/E693&gt;J$9,0,IF(-M693/E693&gt;K$9,0,K694+M693))</f>
        <v>-182.45999999999913</v>
      </c>
      <c r="N694" s="34">
        <f ca="1">AVERAGE(E694:OFFSET(E694,-N$5+1,0))</f>
        <v>9585.8866666666672</v>
      </c>
      <c r="O694" s="34">
        <f ca="1">AVERAGE(E694:OFFSET(E694,-O$5+1,0))</f>
        <v>9459.7882142857161</v>
      </c>
      <c r="P694" s="34">
        <f t="shared" ref="P694:P757" ca="1" si="160">IF(AND(N693&lt;=O693,N694&gt;O694),1,IF(AND(N693&gt;=O693,N694&lt;O694),-1,0))</f>
        <v>0</v>
      </c>
      <c r="Q694" s="12">
        <f ca="1">100*(MAX(C694:OFFSET(C694,-$Q$5+1,0))-E694)/(MAX(C694:OFFSET(C694,-$Q$5+1,0))-MIN(D694:OFFSET(D694,-$Q$5+1,0)))</f>
        <v>2.2848257568831185</v>
      </c>
      <c r="R694" s="37">
        <f t="shared" ref="R694:R757" ca="1" si="161">IF(Q693&gt;$Q$8,1,IF(Q693&lt;$R$8,-1,0))</f>
        <v>-1</v>
      </c>
      <c r="S694" s="15">
        <f ca="1">AVERAGE(E694:OFFSET(E694,-S$5+1,0))</f>
        <v>9552.5483333333341</v>
      </c>
      <c r="T694" s="15">
        <f t="shared" ref="T694:T757" ca="1" si="162">100*(E694-S694)/S694</f>
        <v>2.6938535947388393</v>
      </c>
      <c r="U694" s="14">
        <f t="shared" ref="U694:U757" ca="1" si="163">IF(T693&lt;$T$8,1,IF(T693&gt;$U$8,-1,0))</f>
        <v>0</v>
      </c>
      <c r="V694" s="20">
        <f t="shared" si="152"/>
        <v>178.36999999999898</v>
      </c>
      <c r="W694" s="20">
        <f t="shared" si="153"/>
        <v>0</v>
      </c>
      <c r="X694" s="20">
        <f ca="1">AVERAGE(V694:OFFSET(V694,-$X$5+1,0))</f>
        <v>101.80399999999972</v>
      </c>
      <c r="Y694" s="20">
        <f ca="1">AVERAGE(W694:OFFSET(W694,-$X$5+1,0))</f>
        <v>11.953999999999724</v>
      </c>
      <c r="Z694" s="20">
        <f t="shared" ca="1" si="154"/>
        <v>89.491728054290874</v>
      </c>
      <c r="AA694" s="20">
        <f t="shared" ref="AA694:AA757" ca="1" si="164">IF(Z693&lt;$Z$8,1,IF(Z694&gt;$AA$8,-1,0))</f>
        <v>-1</v>
      </c>
    </row>
    <row r="695" spans="1:27">
      <c r="A695" s="5">
        <v>39385</v>
      </c>
      <c r="B695" s="4">
        <v>9854.27</v>
      </c>
      <c r="C695" s="4">
        <v>9859.65</v>
      </c>
      <c r="D695" s="4">
        <v>9727.58</v>
      </c>
      <c r="E695" s="4">
        <v>9757.93</v>
      </c>
      <c r="F695" s="4">
        <v>5465400</v>
      </c>
      <c r="G695" s="35">
        <f t="shared" si="151"/>
        <v>44.390000000001237</v>
      </c>
      <c r="H695" s="35">
        <f t="shared" si="150"/>
        <v>-96.340000000000146</v>
      </c>
      <c r="I695" s="35">
        <f t="shared" ca="1" si="155"/>
        <v>0</v>
      </c>
      <c r="J695" s="35">
        <f t="shared" ca="1" si="156"/>
        <v>-2</v>
      </c>
      <c r="K695" s="35">
        <f t="shared" ca="1" si="157"/>
        <v>103.89999999999782</v>
      </c>
      <c r="L695" s="35">
        <f t="shared" ca="1" si="158"/>
        <v>-78.580000000002656</v>
      </c>
      <c r="M695" s="35">
        <f t="shared" ca="1" si="159"/>
        <v>-78.56000000000131</v>
      </c>
      <c r="N695" s="34">
        <f ca="1">AVERAGE(E695:OFFSET(E695,-N$5+1,0))</f>
        <v>9588.6039999999975</v>
      </c>
      <c r="O695" s="34">
        <f ca="1">AVERAGE(E695:OFFSET(E695,-O$5+1,0))</f>
        <v>9485.7275000000027</v>
      </c>
      <c r="P695" s="34">
        <f t="shared" ca="1" si="160"/>
        <v>0</v>
      </c>
      <c r="Q695" s="12">
        <f ca="1">100*(MAX(C695:OFFSET(C695,-$Q$5+1,0))-E695)/(MAX(C695:OFFSET(C695,-$Q$5+1,0))-MIN(D695:OFFSET(D695,-$Q$5+1,0)))</f>
        <v>17.419896220437259</v>
      </c>
      <c r="R695" s="37">
        <f t="shared" ca="1" si="161"/>
        <v>-1</v>
      </c>
      <c r="S695" s="15">
        <f ca="1">AVERAGE(E695:OFFSET(E695,-S$5+1,0))</f>
        <v>9618.7650000000012</v>
      </c>
      <c r="T695" s="15">
        <f t="shared" ca="1" si="162"/>
        <v>1.4468073604043663</v>
      </c>
      <c r="U695" s="14">
        <f t="shared" ca="1" si="163"/>
        <v>0</v>
      </c>
      <c r="V695" s="20">
        <f t="shared" si="152"/>
        <v>0</v>
      </c>
      <c r="W695" s="20">
        <f t="shared" si="153"/>
        <v>51.949999999998909</v>
      </c>
      <c r="X695" s="20">
        <f ca="1">AVERAGE(V695:OFFSET(V695,-$X$5+1,0))</f>
        <v>73.451999999999686</v>
      </c>
      <c r="Y695" s="20">
        <f ca="1">AVERAGE(W695:OFFSET(W695,-$X$5+1,0))</f>
        <v>22.343999999999504</v>
      </c>
      <c r="Z695" s="20">
        <f t="shared" ca="1" si="154"/>
        <v>76.67543530001285</v>
      </c>
      <c r="AA695" s="20">
        <f t="shared" ca="1" si="164"/>
        <v>0</v>
      </c>
    </row>
    <row r="696" spans="1:27">
      <c r="A696" s="5">
        <v>39386</v>
      </c>
      <c r="B696" s="4">
        <v>9777.58</v>
      </c>
      <c r="C696" s="4">
        <v>9787.9</v>
      </c>
      <c r="D696" s="4">
        <v>9664.64</v>
      </c>
      <c r="E696" s="4">
        <v>9711.3700000000008</v>
      </c>
      <c r="F696" s="4">
        <v>5636800</v>
      </c>
      <c r="G696" s="35">
        <f t="shared" si="151"/>
        <v>19.649999999999636</v>
      </c>
      <c r="H696" s="35">
        <f t="shared" si="150"/>
        <v>-66.209999999999127</v>
      </c>
      <c r="I696" s="35">
        <f t="shared" ca="1" si="155"/>
        <v>0</v>
      </c>
      <c r="J696" s="35">
        <f t="shared" ca="1" si="156"/>
        <v>-2</v>
      </c>
      <c r="K696" s="35">
        <f t="shared" ca="1" si="157"/>
        <v>93.119999999998981</v>
      </c>
      <c r="L696" s="35">
        <f t="shared" ca="1" si="158"/>
        <v>14.539999999996326</v>
      </c>
      <c r="M696" s="35">
        <f t="shared" ca="1" si="159"/>
        <v>14.559999999997672</v>
      </c>
      <c r="N696" s="34">
        <f ca="1">AVERAGE(E696:OFFSET(E696,-N$5+1,0))</f>
        <v>9593.3733333333312</v>
      </c>
      <c r="O696" s="34">
        <f ca="1">AVERAGE(E696:OFFSET(E696,-O$5+1,0))</f>
        <v>9514.7082142857162</v>
      </c>
      <c r="P696" s="34">
        <f t="shared" ca="1" si="160"/>
        <v>0</v>
      </c>
      <c r="Q696" s="12">
        <f ca="1">100*(MAX(C696:OFFSET(C696,-$Q$5+1,0))-E696)/(MAX(C696:OFFSET(C696,-$Q$5+1,0))-MIN(D696:OFFSET(D696,-$Q$5+1,0)))</f>
        <v>25.393454694911849</v>
      </c>
      <c r="R696" s="37">
        <f t="shared" ca="1" si="161"/>
        <v>-1</v>
      </c>
      <c r="S696" s="15">
        <f ca="1">AVERAGE(E696:OFFSET(E696,-S$5+1,0))</f>
        <v>9653.5949999999993</v>
      </c>
      <c r="T696" s="15">
        <f t="shared" ca="1" si="162"/>
        <v>0.59848170552008306</v>
      </c>
      <c r="U696" s="14">
        <f t="shared" ca="1" si="163"/>
        <v>0</v>
      </c>
      <c r="V696" s="20">
        <f t="shared" si="152"/>
        <v>0</v>
      </c>
      <c r="W696" s="20">
        <f t="shared" si="153"/>
        <v>46.559999999999491</v>
      </c>
      <c r="X696" s="20">
        <f ca="1">AVERAGE(V696:OFFSET(V696,-$X$5+1,0))</f>
        <v>73.451999999999686</v>
      </c>
      <c r="Y696" s="20">
        <f ca="1">AVERAGE(W696:OFFSET(W696,-$X$5+1,0))</f>
        <v>19.701999999999678</v>
      </c>
      <c r="Z696" s="20">
        <f t="shared" ca="1" si="154"/>
        <v>78.85007621787598</v>
      </c>
      <c r="AA696" s="20">
        <f t="shared" ca="1" si="164"/>
        <v>0</v>
      </c>
    </row>
    <row r="697" spans="1:27">
      <c r="A697" s="5">
        <v>39387</v>
      </c>
      <c r="B697" s="4">
        <v>9780.59</v>
      </c>
      <c r="C697" s="4">
        <v>9785.75</v>
      </c>
      <c r="D697" s="4">
        <v>9556.2199999999993</v>
      </c>
      <c r="E697" s="4">
        <v>9598.23</v>
      </c>
      <c r="F697" s="4">
        <v>6153600</v>
      </c>
      <c r="G697" s="35">
        <f t="shared" si="151"/>
        <v>69.219999999999345</v>
      </c>
      <c r="H697" s="35">
        <f t="shared" si="150"/>
        <v>-182.36000000000058</v>
      </c>
      <c r="I697" s="35">
        <f t="shared" ca="1" si="155"/>
        <v>0</v>
      </c>
      <c r="J697" s="35">
        <f t="shared" ca="1" si="156"/>
        <v>-2</v>
      </c>
      <c r="K697" s="35">
        <f t="shared" ca="1" si="157"/>
        <v>226.28000000000247</v>
      </c>
      <c r="L697" s="35">
        <f t="shared" ca="1" si="158"/>
        <v>240.8199999999988</v>
      </c>
      <c r="M697" s="35">
        <f t="shared" ca="1" si="159"/>
        <v>240.84000000000015</v>
      </c>
      <c r="N697" s="34">
        <f ca="1">AVERAGE(E697:OFFSET(E697,-N$5+1,0))</f>
        <v>9586.7440000000006</v>
      </c>
      <c r="O697" s="34">
        <f ca="1">AVERAGE(E697:OFFSET(E697,-O$5+1,0))</f>
        <v>9538.7028571428564</v>
      </c>
      <c r="P697" s="34">
        <f t="shared" ca="1" si="160"/>
        <v>0</v>
      </c>
      <c r="Q697" s="12">
        <f ca="1">100*(MAX(C697:OFFSET(C697,-$Q$5+1,0))-E697)/(MAX(C697:OFFSET(C697,-$Q$5+1,0))-MIN(D697:OFFSET(D697,-$Q$5+1,0)))</f>
        <v>44.769064785162598</v>
      </c>
      <c r="R697" s="37">
        <f t="shared" ca="1" si="161"/>
        <v>-1</v>
      </c>
      <c r="S697" s="15">
        <f ca="1">AVERAGE(E697:OFFSET(E697,-S$5+1,0))</f>
        <v>9679.5300000000007</v>
      </c>
      <c r="T697" s="15">
        <f t="shared" ca="1" si="162"/>
        <v>-0.83991681414284669</v>
      </c>
      <c r="U697" s="14">
        <f t="shared" ca="1" si="163"/>
        <v>0</v>
      </c>
      <c r="V697" s="20">
        <f t="shared" si="152"/>
        <v>0</v>
      </c>
      <c r="W697" s="20">
        <f t="shared" si="153"/>
        <v>113.14000000000124</v>
      </c>
      <c r="X697" s="20">
        <f ca="1">AVERAGE(V697:OFFSET(V697,-$X$5+1,0))</f>
        <v>48.323999999999799</v>
      </c>
      <c r="Y697" s="20">
        <f ca="1">AVERAGE(W697:OFFSET(W697,-$X$5+1,0))</f>
        <v>42.329999999999927</v>
      </c>
      <c r="Z697" s="20">
        <f t="shared" ca="1" si="154"/>
        <v>53.305976570256078</v>
      </c>
      <c r="AA697" s="20">
        <f t="shared" ca="1" si="164"/>
        <v>0</v>
      </c>
    </row>
    <row r="698" spans="1:27">
      <c r="A698" s="5">
        <v>39388</v>
      </c>
      <c r="B698" s="4">
        <v>9373.41</v>
      </c>
      <c r="C698" s="4">
        <v>9433.07</v>
      </c>
      <c r="D698" s="4">
        <v>9248.34</v>
      </c>
      <c r="E698" s="4">
        <v>9273.09</v>
      </c>
      <c r="F698" s="4">
        <v>5893000</v>
      </c>
      <c r="G698" s="35">
        <f t="shared" si="151"/>
        <v>-224.81999999999971</v>
      </c>
      <c r="H698" s="35">
        <f t="shared" si="150"/>
        <v>-100.31999999999971</v>
      </c>
      <c r="I698" s="35">
        <f t="shared" ca="1" si="155"/>
        <v>0</v>
      </c>
      <c r="J698" s="35">
        <f t="shared" ca="1" si="156"/>
        <v>-2</v>
      </c>
      <c r="K698" s="35">
        <f t="shared" ca="1" si="157"/>
        <v>650.27999999999884</v>
      </c>
      <c r="L698" s="35">
        <f t="shared" ca="1" si="158"/>
        <v>891.09999999999764</v>
      </c>
      <c r="M698" s="35">
        <f t="shared" ca="1" si="159"/>
        <v>891.11999999999898</v>
      </c>
      <c r="N698" s="34">
        <f ca="1">AVERAGE(E698:OFFSET(E698,-N$5+1,0))</f>
        <v>9571.8519999999971</v>
      </c>
      <c r="O698" s="34">
        <f ca="1">AVERAGE(E698:OFFSET(E698,-O$5+1,0))</f>
        <v>9549.0621428571449</v>
      </c>
      <c r="P698" s="34">
        <f t="shared" ca="1" si="160"/>
        <v>0</v>
      </c>
      <c r="Q698" s="12">
        <f ca="1">100*(MAX(C698:OFFSET(C698,-$Q$5+1,0))-E698)/(MAX(C698:OFFSET(C698,-$Q$5+1,0))-MIN(D698:OFFSET(D698,-$Q$5+1,0)))</f>
        <v>95.951317662069982</v>
      </c>
      <c r="R698" s="37">
        <f t="shared" ca="1" si="161"/>
        <v>0</v>
      </c>
      <c r="S698" s="15">
        <f ca="1">AVERAGE(E698:OFFSET(E698,-S$5+1,0))</f>
        <v>9630.3349999999991</v>
      </c>
      <c r="T698" s="15">
        <f t="shared" ca="1" si="162"/>
        <v>-3.7095801963275319</v>
      </c>
      <c r="U698" s="14">
        <f t="shared" ca="1" si="163"/>
        <v>0</v>
      </c>
      <c r="V698" s="20">
        <f t="shared" si="152"/>
        <v>0</v>
      </c>
      <c r="W698" s="20">
        <f t="shared" si="153"/>
        <v>325.13999999999942</v>
      </c>
      <c r="X698" s="20">
        <f ca="1">AVERAGE(V698:OFFSET(V698,-$X$5+1,0))</f>
        <v>35.673999999999793</v>
      </c>
      <c r="Y698" s="20">
        <f ca="1">AVERAGE(W698:OFFSET(W698,-$X$5+1,0))</f>
        <v>107.35799999999981</v>
      </c>
      <c r="Z698" s="20">
        <f t="shared" ca="1" si="154"/>
        <v>24.941271883214881</v>
      </c>
      <c r="AA698" s="20">
        <f t="shared" ca="1" si="164"/>
        <v>0</v>
      </c>
    </row>
    <row r="699" spans="1:27">
      <c r="A699" s="5">
        <v>39391</v>
      </c>
      <c r="B699" s="4">
        <v>9251.86</v>
      </c>
      <c r="C699" s="4">
        <v>9313.85</v>
      </c>
      <c r="D699" s="4">
        <v>9129.49</v>
      </c>
      <c r="E699" s="4">
        <v>9308.6</v>
      </c>
      <c r="F699" s="4">
        <v>5045200</v>
      </c>
      <c r="G699" s="35">
        <f t="shared" si="151"/>
        <v>-21.229999999999563</v>
      </c>
      <c r="H699" s="35">
        <f t="shared" si="150"/>
        <v>56.739999999999782</v>
      </c>
      <c r="I699" s="35">
        <f t="shared" ca="1" si="155"/>
        <v>1</v>
      </c>
      <c r="J699" s="35">
        <f t="shared" ca="1" si="156"/>
        <v>0</v>
      </c>
      <c r="K699" s="35">
        <f t="shared" ca="1" si="157"/>
        <v>42.459999999999127</v>
      </c>
      <c r="L699" s="35">
        <f t="shared" ca="1" si="158"/>
        <v>933.55999999999676</v>
      </c>
      <c r="M699" s="35">
        <f t="shared" ca="1" si="159"/>
        <v>0</v>
      </c>
      <c r="N699" s="34">
        <f ca="1">AVERAGE(E699:OFFSET(E699,-N$5+1,0))</f>
        <v>9557.8619999999992</v>
      </c>
      <c r="O699" s="34">
        <f ca="1">AVERAGE(E699:OFFSET(E699,-O$5+1,0))</f>
        <v>9556.3235714285711</v>
      </c>
      <c r="P699" s="34">
        <f t="shared" ca="1" si="160"/>
        <v>0</v>
      </c>
      <c r="Q699" s="12">
        <f ca="1">100*(MAX(C699:OFFSET(C699,-$Q$5+1,0))-E699)/(MAX(C699:OFFSET(C699,-$Q$5+1,0))-MIN(D699:OFFSET(D699,-$Q$5+1,0)))</f>
        <v>75.469760052591127</v>
      </c>
      <c r="R699" s="37">
        <f t="shared" ca="1" si="161"/>
        <v>1</v>
      </c>
      <c r="S699" s="15">
        <f ca="1">AVERAGE(E699:OFFSET(E699,-S$5+1,0))</f>
        <v>9576.5166666666664</v>
      </c>
      <c r="T699" s="15">
        <f t="shared" ca="1" si="162"/>
        <v>-2.7976421489372378</v>
      </c>
      <c r="U699" s="14">
        <f t="shared" ca="1" si="163"/>
        <v>0</v>
      </c>
      <c r="V699" s="20">
        <f t="shared" si="152"/>
        <v>35.510000000000218</v>
      </c>
      <c r="W699" s="20">
        <f t="shared" si="153"/>
        <v>0</v>
      </c>
      <c r="X699" s="20">
        <f ca="1">AVERAGE(V699:OFFSET(V699,-$X$5+1,0))</f>
        <v>7.1020000000000438</v>
      </c>
      <c r="Y699" s="20">
        <f ca="1">AVERAGE(W699:OFFSET(W699,-$X$5+1,0))</f>
        <v>107.35799999999981</v>
      </c>
      <c r="Z699" s="20">
        <f t="shared" ca="1" si="154"/>
        <v>6.2047876987594464</v>
      </c>
      <c r="AA699" s="20">
        <f t="shared" ca="1" si="164"/>
        <v>1</v>
      </c>
    </row>
    <row r="700" spans="1:27">
      <c r="A700" s="5">
        <v>39392</v>
      </c>
      <c r="B700" s="4">
        <v>9324.61</v>
      </c>
      <c r="C700" s="4">
        <v>9368.4599999999991</v>
      </c>
      <c r="D700" s="4">
        <v>9278.01</v>
      </c>
      <c r="E700" s="4">
        <v>9292.7999999999993</v>
      </c>
      <c r="F700" s="4">
        <v>4565600</v>
      </c>
      <c r="G700" s="35">
        <f t="shared" si="151"/>
        <v>16.010000000000218</v>
      </c>
      <c r="H700" s="35">
        <f t="shared" si="150"/>
        <v>-31.81000000000131</v>
      </c>
      <c r="I700" s="35">
        <f t="shared" ca="1" si="155"/>
        <v>1</v>
      </c>
      <c r="J700" s="35">
        <f t="shared" ca="1" si="156"/>
        <v>1</v>
      </c>
      <c r="K700" s="35">
        <f t="shared" ca="1" si="157"/>
        <v>-31.81000000000131</v>
      </c>
      <c r="L700" s="35">
        <f t="shared" ca="1" si="158"/>
        <v>901.74999999999545</v>
      </c>
      <c r="M700" s="35">
        <f t="shared" ca="1" si="159"/>
        <v>-31.81000000000131</v>
      </c>
      <c r="N700" s="34">
        <f ca="1">AVERAGE(E700:OFFSET(E700,-N$5+1,0))</f>
        <v>9537.8839999999964</v>
      </c>
      <c r="O700" s="34">
        <f ca="1">AVERAGE(E700:OFFSET(E700,-O$5+1,0))</f>
        <v>9557.5853571428579</v>
      </c>
      <c r="P700" s="34">
        <f t="shared" ca="1" si="160"/>
        <v>-1</v>
      </c>
      <c r="Q700" s="12">
        <f ca="1">100*(MAX(C700:OFFSET(C700,-$Q$5+1,0))-E700)/(MAX(C700:OFFSET(C700,-$Q$5+1,0))-MIN(D700:OFFSET(D700,-$Q$5+1,0)))</f>
        <v>77.633669332749051</v>
      </c>
      <c r="R700" s="37">
        <f t="shared" ca="1" si="161"/>
        <v>1</v>
      </c>
      <c r="S700" s="15">
        <f ca="1">AVERAGE(E700:OFFSET(E700,-S$5+1,0))</f>
        <v>9490.336666666668</v>
      </c>
      <c r="T700" s="15">
        <f t="shared" ca="1" si="162"/>
        <v>-2.0814505702467385</v>
      </c>
      <c r="U700" s="14">
        <f t="shared" ca="1" si="163"/>
        <v>0</v>
      </c>
      <c r="V700" s="20">
        <f t="shared" si="152"/>
        <v>0</v>
      </c>
      <c r="W700" s="20">
        <f t="shared" si="153"/>
        <v>15.800000000001091</v>
      </c>
      <c r="X700" s="20">
        <f ca="1">AVERAGE(V700:OFFSET(V700,-$X$5+1,0))</f>
        <v>7.1020000000000438</v>
      </c>
      <c r="Y700" s="20">
        <f ca="1">AVERAGE(W700:OFFSET(W700,-$X$5+1,0))</f>
        <v>100.12800000000024</v>
      </c>
      <c r="Z700" s="20">
        <f t="shared" ca="1" si="154"/>
        <v>6.6231465075072435</v>
      </c>
      <c r="AA700" s="20">
        <f t="shared" ca="1" si="164"/>
        <v>1</v>
      </c>
    </row>
    <row r="701" spans="1:27">
      <c r="A701" s="5">
        <v>39393</v>
      </c>
      <c r="B701" s="4">
        <v>9437.43</v>
      </c>
      <c r="C701" s="4">
        <v>9437.43</v>
      </c>
      <c r="D701" s="4">
        <v>9300.2199999999993</v>
      </c>
      <c r="E701" s="4">
        <v>9300.2199999999993</v>
      </c>
      <c r="F701" s="4">
        <v>5016400</v>
      </c>
      <c r="G701" s="35">
        <f t="shared" si="151"/>
        <v>144.63000000000102</v>
      </c>
      <c r="H701" s="35">
        <f t="shared" si="150"/>
        <v>-137.21000000000095</v>
      </c>
      <c r="I701" s="35">
        <f t="shared" ca="1" si="155"/>
        <v>1</v>
      </c>
      <c r="J701" s="35">
        <f t="shared" ca="1" si="156"/>
        <v>2</v>
      </c>
      <c r="K701" s="35">
        <f t="shared" ca="1" si="157"/>
        <v>-129.79000000000087</v>
      </c>
      <c r="L701" s="35">
        <f t="shared" ca="1" si="158"/>
        <v>771.95999999999458</v>
      </c>
      <c r="M701" s="35">
        <f t="shared" ca="1" si="159"/>
        <v>-161.60000000000218</v>
      </c>
      <c r="N701" s="34">
        <f ca="1">AVERAGE(E701:OFFSET(E701,-N$5+1,0))</f>
        <v>9520.4213333333337</v>
      </c>
      <c r="O701" s="34">
        <f ca="1">AVERAGE(E701:OFFSET(E701,-O$5+1,0))</f>
        <v>9553.5342857142859</v>
      </c>
      <c r="P701" s="34">
        <f t="shared" ca="1" si="160"/>
        <v>0</v>
      </c>
      <c r="Q701" s="12">
        <f ca="1">100*(MAX(C701:OFFSET(C701,-$Q$5+1,0))-E701)/(MAX(C701:OFFSET(C701,-$Q$5+1,0))-MIN(D701:OFFSET(D701,-$Q$5+1,0)))</f>
        <v>76.61745370877621</v>
      </c>
      <c r="R701" s="37">
        <f t="shared" ca="1" si="161"/>
        <v>1</v>
      </c>
      <c r="S701" s="15">
        <f ca="1">AVERAGE(E701:OFFSET(E701,-S$5+1,0))</f>
        <v>9414.0516666666663</v>
      </c>
      <c r="T701" s="15">
        <f t="shared" ca="1" si="162"/>
        <v>-1.209167643191537</v>
      </c>
      <c r="U701" s="14">
        <f t="shared" ca="1" si="163"/>
        <v>0</v>
      </c>
      <c r="V701" s="20">
        <f t="shared" si="152"/>
        <v>7.4200000000000728</v>
      </c>
      <c r="W701" s="20">
        <f t="shared" si="153"/>
        <v>0</v>
      </c>
      <c r="X701" s="20">
        <f ca="1">AVERAGE(V701:OFFSET(V701,-$X$5+1,0))</f>
        <v>8.5860000000000589</v>
      </c>
      <c r="Y701" s="20">
        <f ca="1">AVERAGE(W701:OFFSET(W701,-$X$5+1,0))</f>
        <v>90.816000000000344</v>
      </c>
      <c r="Z701" s="20">
        <f t="shared" ca="1" si="154"/>
        <v>8.6376531659322922</v>
      </c>
      <c r="AA701" s="20">
        <f t="shared" ca="1" si="164"/>
        <v>1</v>
      </c>
    </row>
    <row r="702" spans="1:27">
      <c r="A702" s="5">
        <v>39394</v>
      </c>
      <c r="B702" s="4">
        <v>9096.0300000000007</v>
      </c>
      <c r="C702" s="4">
        <v>9105.6299999999992</v>
      </c>
      <c r="D702" s="4">
        <v>8890.1</v>
      </c>
      <c r="E702" s="4">
        <v>8937.58</v>
      </c>
      <c r="F702" s="4">
        <v>5887000</v>
      </c>
      <c r="G702" s="35">
        <f t="shared" si="151"/>
        <v>-204.18999999999869</v>
      </c>
      <c r="H702" s="35">
        <f t="shared" si="150"/>
        <v>-158.45000000000073</v>
      </c>
      <c r="I702" s="35">
        <f t="shared" ca="1" si="155"/>
        <v>1</v>
      </c>
      <c r="J702" s="35">
        <f t="shared" ca="1" si="156"/>
        <v>2</v>
      </c>
      <c r="K702" s="35">
        <f t="shared" ca="1" si="157"/>
        <v>-725.27999999999884</v>
      </c>
      <c r="L702" s="35">
        <f t="shared" ca="1" si="158"/>
        <v>46.679999999995744</v>
      </c>
      <c r="M702" s="35">
        <f t="shared" ca="1" si="159"/>
        <v>-886.88000000000102</v>
      </c>
      <c r="N702" s="34">
        <f ca="1">AVERAGE(E702:OFFSET(E702,-N$5+1,0))</f>
        <v>9473.7886666666654</v>
      </c>
      <c r="O702" s="34">
        <f ca="1">AVERAGE(E702:OFFSET(E702,-O$5+1,0))</f>
        <v>9536.5925000000007</v>
      </c>
      <c r="P702" s="34">
        <f t="shared" ca="1" si="160"/>
        <v>0</v>
      </c>
      <c r="Q702" s="12">
        <f ca="1">100*(MAX(C702:OFFSET(C702,-$Q$5+1,0))-E702)/(MAX(C702:OFFSET(C702,-$Q$5+1,0))-MIN(D702:OFFSET(D702,-$Q$5+1,0)))</f>
        <v>95.102882780671493</v>
      </c>
      <c r="R702" s="37">
        <f t="shared" ca="1" si="161"/>
        <v>1</v>
      </c>
      <c r="S702" s="15">
        <f ca="1">AVERAGE(E702:OFFSET(E702,-S$5+1,0))</f>
        <v>9285.086666666668</v>
      </c>
      <c r="T702" s="15">
        <f t="shared" ca="1" si="162"/>
        <v>-3.7426324507471977</v>
      </c>
      <c r="U702" s="14">
        <f t="shared" ca="1" si="163"/>
        <v>0</v>
      </c>
      <c r="V702" s="20">
        <f t="shared" si="152"/>
        <v>0</v>
      </c>
      <c r="W702" s="20">
        <f t="shared" si="153"/>
        <v>362.63999999999942</v>
      </c>
      <c r="X702" s="20">
        <f ca="1">AVERAGE(V702:OFFSET(V702,-$X$5+1,0))</f>
        <v>8.5860000000000589</v>
      </c>
      <c r="Y702" s="20">
        <f ca="1">AVERAGE(W702:OFFSET(W702,-$X$5+1,0))</f>
        <v>140.71599999999998</v>
      </c>
      <c r="Z702" s="20">
        <f t="shared" ca="1" si="154"/>
        <v>5.7507602041500121</v>
      </c>
      <c r="AA702" s="20">
        <f t="shared" ca="1" si="164"/>
        <v>1</v>
      </c>
    </row>
    <row r="703" spans="1:27">
      <c r="A703" s="5">
        <v>39395</v>
      </c>
      <c r="B703" s="4">
        <v>8962.24</v>
      </c>
      <c r="C703" s="4">
        <v>9016.73</v>
      </c>
      <c r="D703" s="4">
        <v>8853.81</v>
      </c>
      <c r="E703" s="4">
        <v>8970.92</v>
      </c>
      <c r="F703" s="4">
        <v>5196200</v>
      </c>
      <c r="G703" s="35">
        <f t="shared" si="151"/>
        <v>24.659999999999854</v>
      </c>
      <c r="H703" s="35">
        <f t="shared" si="150"/>
        <v>8.680000000000291</v>
      </c>
      <c r="I703" s="35">
        <f t="shared" ca="1" si="155"/>
        <v>1</v>
      </c>
      <c r="J703" s="35">
        <f t="shared" ca="1" si="156"/>
        <v>0</v>
      </c>
      <c r="K703" s="35">
        <f t="shared" ca="1" si="157"/>
        <v>49.319999999999709</v>
      </c>
      <c r="L703" s="35">
        <f t="shared" ca="1" si="158"/>
        <v>95.999999999995453</v>
      </c>
      <c r="M703" s="35">
        <f t="shared" ca="1" si="159"/>
        <v>0</v>
      </c>
      <c r="N703" s="34">
        <f ca="1">AVERAGE(E703:OFFSET(E703,-N$5+1,0))</f>
        <v>9431.0686666666661</v>
      </c>
      <c r="O703" s="34">
        <f ca="1">AVERAGE(E703:OFFSET(E703,-O$5+1,0))</f>
        <v>9518.1075000000001</v>
      </c>
      <c r="P703" s="34">
        <f t="shared" ca="1" si="160"/>
        <v>0</v>
      </c>
      <c r="Q703" s="12">
        <f ca="1">100*(MAX(C703:OFFSET(C703,-$Q$5+1,0))-E703)/(MAX(C703:OFFSET(C703,-$Q$5+1,0))-MIN(D703:OFFSET(D703,-$Q$5+1,0)))</f>
        <v>88.356995148333681</v>
      </c>
      <c r="R703" s="37">
        <f t="shared" ca="1" si="161"/>
        <v>1</v>
      </c>
      <c r="S703" s="15">
        <f ca="1">AVERAGE(E703:OFFSET(E703,-S$5+1,0))</f>
        <v>9180.5349999999999</v>
      </c>
      <c r="T703" s="15">
        <f t="shared" ca="1" si="162"/>
        <v>-2.2832547340650602</v>
      </c>
      <c r="U703" s="14">
        <f t="shared" ca="1" si="163"/>
        <v>0</v>
      </c>
      <c r="V703" s="20">
        <f t="shared" si="152"/>
        <v>33.340000000000146</v>
      </c>
      <c r="W703" s="20">
        <f t="shared" si="153"/>
        <v>0</v>
      </c>
      <c r="X703" s="20">
        <f ca="1">AVERAGE(V703:OFFSET(V703,-$X$5+1,0))</f>
        <v>15.254000000000087</v>
      </c>
      <c r="Y703" s="20">
        <f ca="1">AVERAGE(W703:OFFSET(W703,-$X$5+1,0))</f>
        <v>75.688000000000102</v>
      </c>
      <c r="Z703" s="20">
        <f t="shared" ca="1" si="154"/>
        <v>16.773328055244065</v>
      </c>
      <c r="AA703" s="20">
        <f t="shared" ca="1" si="164"/>
        <v>1</v>
      </c>
    </row>
    <row r="704" spans="1:27">
      <c r="A704" s="5">
        <v>39398</v>
      </c>
      <c r="B704" s="4">
        <v>8755.3700000000008</v>
      </c>
      <c r="C704" s="4">
        <v>8765.51</v>
      </c>
      <c r="D704" s="4">
        <v>8626.58</v>
      </c>
      <c r="E704" s="4">
        <v>8670.61</v>
      </c>
      <c r="F704" s="4">
        <v>4941200</v>
      </c>
      <c r="G704" s="35">
        <f t="shared" si="151"/>
        <v>-215.54999999999927</v>
      </c>
      <c r="H704" s="35">
        <f t="shared" si="150"/>
        <v>-84.760000000000218</v>
      </c>
      <c r="I704" s="35">
        <f t="shared" ca="1" si="155"/>
        <v>1</v>
      </c>
      <c r="J704" s="35">
        <f t="shared" ca="1" si="156"/>
        <v>1</v>
      </c>
      <c r="K704" s="35">
        <f t="shared" ca="1" si="157"/>
        <v>-84.760000000000218</v>
      </c>
      <c r="L704" s="35">
        <f t="shared" ca="1" si="158"/>
        <v>11.239999999995234</v>
      </c>
      <c r="M704" s="35">
        <f t="shared" ca="1" si="159"/>
        <v>-84.760000000000218</v>
      </c>
      <c r="N704" s="34">
        <f ca="1">AVERAGE(E704:OFFSET(E704,-N$5+1,0))</f>
        <v>9385.0673333333343</v>
      </c>
      <c r="O704" s="34">
        <f ca="1">AVERAGE(E704:OFFSET(E704,-O$5+1,0))</f>
        <v>9484.0846428571422</v>
      </c>
      <c r="P704" s="34">
        <f t="shared" ca="1" si="160"/>
        <v>0</v>
      </c>
      <c r="Q704" s="12">
        <f ca="1">100*(MAX(C704:OFFSET(C704,-$Q$5+1,0))-E704)/(MAX(C704:OFFSET(C704,-$Q$5+1,0))-MIN(D704:OFFSET(D704,-$Q$5+1,0)))</f>
        <v>96.429237593972715</v>
      </c>
      <c r="R704" s="37">
        <f t="shared" ca="1" si="161"/>
        <v>1</v>
      </c>
      <c r="S704" s="15">
        <f ca="1">AVERAGE(E704:OFFSET(E704,-S$5+1,0))</f>
        <v>9080.1216666666678</v>
      </c>
      <c r="T704" s="15">
        <f t="shared" ca="1" si="162"/>
        <v>-4.5099799507091829</v>
      </c>
      <c r="U704" s="14">
        <f t="shared" ca="1" si="163"/>
        <v>0</v>
      </c>
      <c r="V704" s="20">
        <f t="shared" si="152"/>
        <v>0</v>
      </c>
      <c r="W704" s="20">
        <f t="shared" si="153"/>
        <v>300.30999999999949</v>
      </c>
      <c r="X704" s="20">
        <f ca="1">AVERAGE(V704:OFFSET(V704,-$X$5+1,0))</f>
        <v>8.1520000000000437</v>
      </c>
      <c r="Y704" s="20">
        <f ca="1">AVERAGE(W704:OFFSET(W704,-$X$5+1,0))</f>
        <v>135.75</v>
      </c>
      <c r="Z704" s="20">
        <f t="shared" ca="1" si="154"/>
        <v>5.6649664354908538</v>
      </c>
      <c r="AA704" s="20">
        <f t="shared" ca="1" si="164"/>
        <v>1</v>
      </c>
    </row>
    <row r="705" spans="1:27">
      <c r="A705" s="5">
        <v>39399</v>
      </c>
      <c r="B705" s="4">
        <v>8673.2000000000007</v>
      </c>
      <c r="C705" s="4">
        <v>8742.41</v>
      </c>
      <c r="D705" s="4">
        <v>8599.39</v>
      </c>
      <c r="E705" s="4">
        <v>8727.2099999999991</v>
      </c>
      <c r="F705" s="4">
        <v>4718400</v>
      </c>
      <c r="G705" s="35">
        <f t="shared" si="151"/>
        <v>2.5900000000001455</v>
      </c>
      <c r="H705" s="35">
        <f t="shared" si="150"/>
        <v>54.009999999998399</v>
      </c>
      <c r="I705" s="35">
        <f t="shared" ca="1" si="155"/>
        <v>1</v>
      </c>
      <c r="J705" s="35">
        <f t="shared" ca="1" si="156"/>
        <v>2</v>
      </c>
      <c r="K705" s="35">
        <f t="shared" ca="1" si="157"/>
        <v>110.60999999999694</v>
      </c>
      <c r="L705" s="35">
        <f t="shared" ca="1" si="158"/>
        <v>121.84999999999218</v>
      </c>
      <c r="M705" s="35">
        <f t="shared" ca="1" si="159"/>
        <v>25.849999999996726</v>
      </c>
      <c r="N705" s="34">
        <f ca="1">AVERAGE(E705:OFFSET(E705,-N$5+1,0))</f>
        <v>9333.3886666666658</v>
      </c>
      <c r="O705" s="34">
        <f ca="1">AVERAGE(E705:OFFSET(E705,-O$5+1,0))</f>
        <v>9449.339642857145</v>
      </c>
      <c r="P705" s="34">
        <f t="shared" ca="1" si="160"/>
        <v>0</v>
      </c>
      <c r="Q705" s="12">
        <f ca="1">100*(MAX(C705:OFFSET(C705,-$Q$5+1,0))-E705)/(MAX(C705:OFFSET(C705,-$Q$5+1,0))-MIN(D705:OFFSET(D705,-$Q$5+1,0)))</f>
        <v>89.245357632666142</v>
      </c>
      <c r="R705" s="37">
        <f t="shared" ca="1" si="161"/>
        <v>1</v>
      </c>
      <c r="S705" s="15">
        <f ca="1">AVERAGE(E705:OFFSET(E705,-S$5+1,0))</f>
        <v>8983.2233333333334</v>
      </c>
      <c r="T705" s="15">
        <f t="shared" ca="1" si="162"/>
        <v>-2.8499050266663848</v>
      </c>
      <c r="U705" s="14">
        <f t="shared" ca="1" si="163"/>
        <v>0</v>
      </c>
      <c r="V705" s="20">
        <f t="shared" si="152"/>
        <v>56.599999999998545</v>
      </c>
      <c r="W705" s="20">
        <f t="shared" si="153"/>
        <v>0</v>
      </c>
      <c r="X705" s="20">
        <f ca="1">AVERAGE(V705:OFFSET(V705,-$X$5+1,0))</f>
        <v>19.471999999999753</v>
      </c>
      <c r="Y705" s="20">
        <f ca="1">AVERAGE(W705:OFFSET(W705,-$X$5+1,0))</f>
        <v>132.58999999999978</v>
      </c>
      <c r="Z705" s="20">
        <f t="shared" ca="1" si="154"/>
        <v>12.805303100051177</v>
      </c>
      <c r="AA705" s="20">
        <f t="shared" ca="1" si="164"/>
        <v>1</v>
      </c>
    </row>
    <row r="706" spans="1:27">
      <c r="A706" s="5">
        <v>39400</v>
      </c>
      <c r="B706" s="4">
        <v>8965.66</v>
      </c>
      <c r="C706" s="4">
        <v>8993.89</v>
      </c>
      <c r="D706" s="4">
        <v>8940.9599999999991</v>
      </c>
      <c r="E706" s="4">
        <v>8942.93</v>
      </c>
      <c r="F706" s="4">
        <v>4834800</v>
      </c>
      <c r="G706" s="35">
        <f t="shared" si="151"/>
        <v>238.45000000000073</v>
      </c>
      <c r="H706" s="35">
        <f t="shared" si="150"/>
        <v>-22.729999999999563</v>
      </c>
      <c r="I706" s="35">
        <f t="shared" ca="1" si="155"/>
        <v>1</v>
      </c>
      <c r="J706" s="35">
        <f t="shared" ca="1" si="156"/>
        <v>2</v>
      </c>
      <c r="K706" s="35">
        <f t="shared" ca="1" si="157"/>
        <v>431.44000000000233</v>
      </c>
      <c r="L706" s="35">
        <f t="shared" ca="1" si="158"/>
        <v>553.28999999999451</v>
      </c>
      <c r="M706" s="35">
        <f t="shared" ca="1" si="159"/>
        <v>457.28999999999905</v>
      </c>
      <c r="N706" s="34">
        <f ca="1">AVERAGE(E706:OFFSET(E706,-N$5+1,0))</f>
        <v>9300.0760000000009</v>
      </c>
      <c r="O706" s="34">
        <f ca="1">AVERAGE(E706:OFFSET(E706,-O$5+1,0))</f>
        <v>9424.8946428571453</v>
      </c>
      <c r="P706" s="34">
        <f t="shared" ca="1" si="160"/>
        <v>0</v>
      </c>
      <c r="Q706" s="12">
        <f ca="1">100*(MAX(C706:OFFSET(C706,-$Q$5+1,0))-E706)/(MAX(C706:OFFSET(C706,-$Q$5+1,0))-MIN(D706:OFFSET(D706,-$Q$5+1,0)))</f>
        <v>71.042516605414818</v>
      </c>
      <c r="R706" s="37">
        <f t="shared" ca="1" si="161"/>
        <v>1</v>
      </c>
      <c r="S706" s="15">
        <f ca="1">AVERAGE(E706:OFFSET(E706,-S$5+1,0))</f>
        <v>8924.9116666666669</v>
      </c>
      <c r="T706" s="15">
        <f t="shared" ca="1" si="162"/>
        <v>0.20188808591382992</v>
      </c>
      <c r="U706" s="14">
        <f t="shared" ca="1" si="163"/>
        <v>0</v>
      </c>
      <c r="V706" s="20">
        <f t="shared" si="152"/>
        <v>215.72000000000116</v>
      </c>
      <c r="W706" s="20">
        <f t="shared" si="153"/>
        <v>0</v>
      </c>
      <c r="X706" s="20">
        <f ca="1">AVERAGE(V706:OFFSET(V706,-$X$5+1,0))</f>
        <v>61.131999999999969</v>
      </c>
      <c r="Y706" s="20">
        <f ca="1">AVERAGE(W706:OFFSET(W706,-$X$5+1,0))</f>
        <v>132.58999999999978</v>
      </c>
      <c r="Z706" s="20">
        <f t="shared" ca="1" si="154"/>
        <v>31.556560431959227</v>
      </c>
      <c r="AA706" s="20">
        <f t="shared" ca="1" si="164"/>
        <v>1</v>
      </c>
    </row>
    <row r="707" spans="1:27">
      <c r="A707" s="5">
        <v>39401</v>
      </c>
      <c r="B707" s="4">
        <v>8920.0300000000007</v>
      </c>
      <c r="C707" s="4">
        <v>8962.2099999999991</v>
      </c>
      <c r="D707" s="4">
        <v>8897.89</v>
      </c>
      <c r="E707" s="4">
        <v>8905.41</v>
      </c>
      <c r="F707" s="4">
        <v>3789200</v>
      </c>
      <c r="G707" s="35">
        <f t="shared" si="151"/>
        <v>-22.899999999999636</v>
      </c>
      <c r="H707" s="35">
        <f t="shared" si="150"/>
        <v>-14.6200000000008</v>
      </c>
      <c r="I707" s="35">
        <f t="shared" ca="1" si="155"/>
        <v>0</v>
      </c>
      <c r="J707" s="35">
        <f t="shared" ca="1" si="156"/>
        <v>2</v>
      </c>
      <c r="K707" s="35">
        <f t="shared" ca="1" si="157"/>
        <v>-75.040000000000873</v>
      </c>
      <c r="L707" s="35">
        <f t="shared" ca="1" si="158"/>
        <v>478.24999999999363</v>
      </c>
      <c r="M707" s="35">
        <f t="shared" ca="1" si="159"/>
        <v>382.24999999999818</v>
      </c>
      <c r="N707" s="34">
        <f ca="1">AVERAGE(E707:OFFSET(E707,-N$5+1,0))</f>
        <v>9255.8860000000004</v>
      </c>
      <c r="O707" s="34">
        <f ca="1">AVERAGE(E707:OFFSET(E707,-O$5+1,0))</f>
        <v>9399.471428571429</v>
      </c>
      <c r="P707" s="34">
        <f t="shared" ca="1" si="160"/>
        <v>0</v>
      </c>
      <c r="Q707" s="12">
        <f ca="1">100*(MAX(C707:OFFSET(C707,-$Q$5+1,0))-E707)/(MAX(C707:OFFSET(C707,-$Q$5+1,0))-MIN(D707:OFFSET(D707,-$Q$5+1,0)))</f>
        <v>63.483843253305317</v>
      </c>
      <c r="R707" s="37">
        <f t="shared" ca="1" si="161"/>
        <v>1</v>
      </c>
      <c r="S707" s="15">
        <f ca="1">AVERAGE(E707:OFFSET(E707,-S$5+1,0))</f>
        <v>8859.11</v>
      </c>
      <c r="T707" s="15">
        <f t="shared" ca="1" si="162"/>
        <v>0.52262586196580996</v>
      </c>
      <c r="U707" s="14">
        <f t="shared" ca="1" si="163"/>
        <v>0</v>
      </c>
      <c r="V707" s="20">
        <f t="shared" si="152"/>
        <v>0</v>
      </c>
      <c r="W707" s="20">
        <f t="shared" si="153"/>
        <v>37.520000000000437</v>
      </c>
      <c r="X707" s="20">
        <f ca="1">AVERAGE(V707:OFFSET(V707,-$X$5+1,0))</f>
        <v>61.131999999999969</v>
      </c>
      <c r="Y707" s="20">
        <f ca="1">AVERAGE(W707:OFFSET(W707,-$X$5+1,0))</f>
        <v>67.565999999999988</v>
      </c>
      <c r="Z707" s="20">
        <f t="shared" ca="1" si="154"/>
        <v>47.500349655783296</v>
      </c>
      <c r="AA707" s="20">
        <f t="shared" ca="1" si="164"/>
        <v>0</v>
      </c>
    </row>
    <row r="708" spans="1:27">
      <c r="A708" s="5">
        <v>39402</v>
      </c>
      <c r="B708" s="4">
        <v>8767.2099999999991</v>
      </c>
      <c r="C708" s="4">
        <v>8790.57</v>
      </c>
      <c r="D708" s="4">
        <v>8678.5499999999993</v>
      </c>
      <c r="E708" s="4">
        <v>8764.82</v>
      </c>
      <c r="F708" s="4">
        <v>4065000</v>
      </c>
      <c r="G708" s="35">
        <f t="shared" si="151"/>
        <v>-138.20000000000073</v>
      </c>
      <c r="H708" s="35">
        <f t="shared" ref="H708:H771" si="165">E708-B708</f>
        <v>-2.3899999999994179</v>
      </c>
      <c r="I708" s="35">
        <f t="shared" ca="1" si="155"/>
        <v>0</v>
      </c>
      <c r="J708" s="35">
        <f t="shared" ca="1" si="156"/>
        <v>2</v>
      </c>
      <c r="K708" s="35">
        <f t="shared" ca="1" si="157"/>
        <v>-281.18000000000029</v>
      </c>
      <c r="L708" s="35">
        <f t="shared" ca="1" si="158"/>
        <v>197.06999999999334</v>
      </c>
      <c r="M708" s="35">
        <f t="shared" ca="1" si="159"/>
        <v>101.06999999999789</v>
      </c>
      <c r="N708" s="34">
        <f ca="1">AVERAGE(E708:OFFSET(E708,-N$5+1,0))</f>
        <v>9198.1066666666666</v>
      </c>
      <c r="O708" s="34">
        <f ca="1">AVERAGE(E708:OFFSET(E708,-O$5+1,0))</f>
        <v>9365.4589285714283</v>
      </c>
      <c r="P708" s="34">
        <f t="shared" ca="1" si="160"/>
        <v>0</v>
      </c>
      <c r="Q708" s="12">
        <f ca="1">100*(MAX(C708:OFFSET(C708,-$Q$5+1,0))-E708)/(MAX(C708:OFFSET(C708,-$Q$5+1,0))-MIN(D708:OFFSET(D708,-$Q$5+1,0)))</f>
        <v>80.259892129253956</v>
      </c>
      <c r="R708" s="37">
        <f t="shared" ca="1" si="161"/>
        <v>0</v>
      </c>
      <c r="S708" s="15">
        <f ca="1">AVERAGE(E708:OFFSET(E708,-S$5+1,0))</f>
        <v>8830.3166666666675</v>
      </c>
      <c r="T708" s="15">
        <f t="shared" ca="1" si="162"/>
        <v>-0.74172500419956022</v>
      </c>
      <c r="U708" s="14">
        <f t="shared" ca="1" si="163"/>
        <v>0</v>
      </c>
      <c r="V708" s="20">
        <f t="shared" si="152"/>
        <v>0</v>
      </c>
      <c r="W708" s="20">
        <f t="shared" si="153"/>
        <v>140.59000000000015</v>
      </c>
      <c r="X708" s="20">
        <f ca="1">AVERAGE(V708:OFFSET(V708,-$X$5+1,0))</f>
        <v>54.463999999999942</v>
      </c>
      <c r="Y708" s="20">
        <f ca="1">AVERAGE(W708:OFFSET(W708,-$X$5+1,0))</f>
        <v>95.684000000000012</v>
      </c>
      <c r="Z708" s="20">
        <f t="shared" ca="1" si="154"/>
        <v>36.273543437141996</v>
      </c>
      <c r="AA708" s="20">
        <f t="shared" ca="1" si="164"/>
        <v>0</v>
      </c>
    </row>
    <row r="709" spans="1:27">
      <c r="A709" s="5">
        <v>39405</v>
      </c>
      <c r="B709" s="4">
        <v>8818.42</v>
      </c>
      <c r="C709" s="4">
        <v>8838.2800000000007</v>
      </c>
      <c r="D709" s="4">
        <v>8680.7099999999991</v>
      </c>
      <c r="E709" s="4">
        <v>8680.7099999999991</v>
      </c>
      <c r="F709" s="4">
        <v>3681800</v>
      </c>
      <c r="G709" s="35">
        <f t="shared" ref="G709:G772" si="166">B709-E708</f>
        <v>53.600000000000364</v>
      </c>
      <c r="H709" s="35">
        <f t="shared" si="165"/>
        <v>-137.71000000000095</v>
      </c>
      <c r="I709" s="35">
        <f t="shared" ca="1" si="155"/>
        <v>0</v>
      </c>
      <c r="J709" s="35">
        <f t="shared" ca="1" si="156"/>
        <v>2</v>
      </c>
      <c r="K709" s="35">
        <f t="shared" ca="1" si="157"/>
        <v>-168.22000000000116</v>
      </c>
      <c r="L709" s="35">
        <f t="shared" ca="1" si="158"/>
        <v>28.849999999992178</v>
      </c>
      <c r="M709" s="35">
        <f t="shared" ca="1" si="159"/>
        <v>-67.150000000003274</v>
      </c>
      <c r="N709" s="34">
        <f ca="1">AVERAGE(E709:OFFSET(E709,-N$5+1,0))</f>
        <v>9122.8286666666663</v>
      </c>
      <c r="O709" s="34">
        <f ca="1">AVERAGE(E709:OFFSET(E709,-O$5+1,0))</f>
        <v>9331.2046428571412</v>
      </c>
      <c r="P709" s="34">
        <f t="shared" ca="1" si="160"/>
        <v>0</v>
      </c>
      <c r="Q709" s="12">
        <f ca="1">100*(MAX(C709:OFFSET(C709,-$Q$5+1,0))-E709)/(MAX(C709:OFFSET(C709,-$Q$5+1,0))-MIN(D709:OFFSET(D709,-$Q$5+1,0)))</f>
        <v>90.29640589947978</v>
      </c>
      <c r="R709" s="37">
        <f t="shared" ca="1" si="161"/>
        <v>1</v>
      </c>
      <c r="S709" s="15">
        <f ca="1">AVERAGE(E709:OFFSET(E709,-S$5+1,0))</f>
        <v>8781.9483333333337</v>
      </c>
      <c r="T709" s="15">
        <f t="shared" ca="1" si="162"/>
        <v>-1.1528003751635363</v>
      </c>
      <c r="U709" s="14">
        <f t="shared" ca="1" si="163"/>
        <v>0</v>
      </c>
      <c r="V709" s="20">
        <f t="shared" ref="V709:V772" si="167">IF(E709-E708&gt;0,E709-E708,0)</f>
        <v>0</v>
      </c>
      <c r="W709" s="20">
        <f t="shared" ref="W709:W772" si="168">IF(E709-E708&lt;0,-(E709-E708),0)</f>
        <v>84.110000000000582</v>
      </c>
      <c r="X709" s="20">
        <f ca="1">AVERAGE(V709:OFFSET(V709,-$X$5+1,0))</f>
        <v>54.463999999999942</v>
      </c>
      <c r="Y709" s="20">
        <f ca="1">AVERAGE(W709:OFFSET(W709,-$X$5+1,0))</f>
        <v>52.44400000000023</v>
      </c>
      <c r="Z709" s="20">
        <f t="shared" ca="1" si="154"/>
        <v>50.944737531335221</v>
      </c>
      <c r="AA709" s="20">
        <f t="shared" ca="1" si="164"/>
        <v>0</v>
      </c>
    </row>
    <row r="710" spans="1:27">
      <c r="A710" s="5">
        <v>39406</v>
      </c>
      <c r="B710" s="4">
        <v>8483.61</v>
      </c>
      <c r="C710" s="4">
        <v>8680.86</v>
      </c>
      <c r="D710" s="4">
        <v>8372.0499999999993</v>
      </c>
      <c r="E710" s="4">
        <v>8680.86</v>
      </c>
      <c r="F710" s="4">
        <v>4796600</v>
      </c>
      <c r="G710" s="35">
        <f t="shared" si="166"/>
        <v>-197.09999999999854</v>
      </c>
      <c r="H710" s="35">
        <f t="shared" si="165"/>
        <v>197.25</v>
      </c>
      <c r="I710" s="35">
        <f t="shared" ca="1" si="155"/>
        <v>0</v>
      </c>
      <c r="J710" s="35">
        <f t="shared" ca="1" si="156"/>
        <v>2</v>
      </c>
      <c r="K710" s="35">
        <f t="shared" ca="1" si="157"/>
        <v>0.30000000000291038</v>
      </c>
      <c r="L710" s="35">
        <f t="shared" ca="1" si="158"/>
        <v>29.149999999995089</v>
      </c>
      <c r="M710" s="35">
        <f t="shared" ca="1" si="159"/>
        <v>-66.850000000000364</v>
      </c>
      <c r="N710" s="34">
        <f ca="1">AVERAGE(E710:OFFSET(E710,-N$5+1,0))</f>
        <v>9051.0239999999994</v>
      </c>
      <c r="O710" s="34">
        <f ca="1">AVERAGE(E710:OFFSET(E710,-O$5+1,0))</f>
        <v>9294.89</v>
      </c>
      <c r="P710" s="34">
        <f t="shared" ca="1" si="160"/>
        <v>0</v>
      </c>
      <c r="Q710" s="12">
        <f ca="1">100*(MAX(C710:OFFSET(C710,-$Q$5+1,0))-E710)/(MAX(C710:OFFSET(C710,-$Q$5+1,0))-MIN(D710:OFFSET(D710,-$Q$5+1,0)))</f>
        <v>71.014098256021228</v>
      </c>
      <c r="R710" s="37">
        <f t="shared" ca="1" si="161"/>
        <v>1</v>
      </c>
      <c r="S710" s="15">
        <f ca="1">AVERAGE(E710:OFFSET(E710,-S$5+1,0))</f>
        <v>8783.6566666666658</v>
      </c>
      <c r="T710" s="15">
        <f t="shared" ca="1" si="162"/>
        <v>-1.1703174494145596</v>
      </c>
      <c r="U710" s="14">
        <f t="shared" ca="1" si="163"/>
        <v>0</v>
      </c>
      <c r="V710" s="20">
        <f t="shared" si="167"/>
        <v>0.15000000000145519</v>
      </c>
      <c r="W710" s="20">
        <f t="shared" si="168"/>
        <v>0</v>
      </c>
      <c r="X710" s="20">
        <f ca="1">AVERAGE(V710:OFFSET(V710,-$X$5+1,0))</f>
        <v>43.174000000000525</v>
      </c>
      <c r="Y710" s="20">
        <f ca="1">AVERAGE(W710:OFFSET(W710,-$X$5+1,0))</f>
        <v>52.44400000000023</v>
      </c>
      <c r="Z710" s="20">
        <f t="shared" ca="1" si="154"/>
        <v>45.152586333117384</v>
      </c>
      <c r="AA710" s="20">
        <f t="shared" ca="1" si="164"/>
        <v>0</v>
      </c>
    </row>
    <row r="711" spans="1:27">
      <c r="A711" s="5">
        <v>39407</v>
      </c>
      <c r="B711" s="4">
        <v>8676.9599999999991</v>
      </c>
      <c r="C711" s="4">
        <v>8704.08</v>
      </c>
      <c r="D711" s="4">
        <v>8484.11</v>
      </c>
      <c r="E711" s="4">
        <v>8484.11</v>
      </c>
      <c r="F711" s="4">
        <v>4278200</v>
      </c>
      <c r="G711" s="35">
        <f t="shared" si="166"/>
        <v>-3.9000000000014552</v>
      </c>
      <c r="H711" s="35">
        <f t="shared" si="165"/>
        <v>-192.84999999999854</v>
      </c>
      <c r="I711" s="35">
        <f t="shared" ca="1" si="155"/>
        <v>0</v>
      </c>
      <c r="J711" s="35">
        <f t="shared" ca="1" si="156"/>
        <v>2</v>
      </c>
      <c r="K711" s="35">
        <f t="shared" ca="1" si="157"/>
        <v>-393.5</v>
      </c>
      <c r="L711" s="35">
        <f t="shared" ca="1" si="158"/>
        <v>-364.35000000000491</v>
      </c>
      <c r="M711" s="35">
        <f t="shared" ca="1" si="159"/>
        <v>-460.35000000000036</v>
      </c>
      <c r="N711" s="34">
        <f ca="1">AVERAGE(E711:OFFSET(E711,-N$5+1,0))</f>
        <v>8969.2066666666669</v>
      </c>
      <c r="O711" s="34">
        <f ca="1">AVERAGE(E711:OFFSET(E711,-O$5+1,0))</f>
        <v>9258.734285714283</v>
      </c>
      <c r="P711" s="34">
        <f t="shared" ca="1" si="160"/>
        <v>0</v>
      </c>
      <c r="Q711" s="12">
        <f ca="1">100*(MAX(C711:OFFSET(C711,-$Q$5+1,0))-E711)/(MAX(C711:OFFSET(C711,-$Q$5+1,0))-MIN(D711:OFFSET(D711,-$Q$5+1,0)))</f>
        <v>84.724229122931192</v>
      </c>
      <c r="R711" s="37">
        <f t="shared" ca="1" si="161"/>
        <v>1</v>
      </c>
      <c r="S711" s="15">
        <f ca="1">AVERAGE(E711:OFFSET(E711,-S$5+1,0))</f>
        <v>8743.14</v>
      </c>
      <c r="T711" s="15">
        <f t="shared" ca="1" si="162"/>
        <v>-2.962665586963023</v>
      </c>
      <c r="U711" s="14">
        <f t="shared" ca="1" si="163"/>
        <v>0</v>
      </c>
      <c r="V711" s="20">
        <f t="shared" si="167"/>
        <v>0</v>
      </c>
      <c r="W711" s="20">
        <f t="shared" si="168"/>
        <v>196.75</v>
      </c>
      <c r="X711" s="20">
        <f ca="1">AVERAGE(V711:OFFSET(V711,-$X$5+1,0))</f>
        <v>3.0000000000291037E-2</v>
      </c>
      <c r="Y711" s="20">
        <f ca="1">AVERAGE(W711:OFFSET(W711,-$X$5+1,0))</f>
        <v>91.794000000000239</v>
      </c>
      <c r="Z711" s="20">
        <f t="shared" ca="1" si="154"/>
        <v>3.2671197072986047E-2</v>
      </c>
      <c r="AA711" s="20">
        <f t="shared" ca="1" si="164"/>
        <v>0</v>
      </c>
    </row>
    <row r="712" spans="1:27">
      <c r="A712" s="5">
        <v>39408</v>
      </c>
      <c r="B712" s="4">
        <v>8431.0300000000007</v>
      </c>
      <c r="C712" s="4">
        <v>8573.74</v>
      </c>
      <c r="D712" s="4">
        <v>8390.85</v>
      </c>
      <c r="E712" s="4">
        <v>8499.3700000000008</v>
      </c>
      <c r="F712" s="4">
        <v>3930800</v>
      </c>
      <c r="G712" s="35">
        <f t="shared" si="166"/>
        <v>-53.079999999999927</v>
      </c>
      <c r="H712" s="35">
        <f t="shared" si="165"/>
        <v>68.340000000000146</v>
      </c>
      <c r="I712" s="35">
        <f t="shared" ca="1" si="155"/>
        <v>1</v>
      </c>
      <c r="J712" s="35">
        <f t="shared" ca="1" si="156"/>
        <v>0</v>
      </c>
      <c r="K712" s="35">
        <f t="shared" ca="1" si="157"/>
        <v>-106.15999999999985</v>
      </c>
      <c r="L712" s="35">
        <f t="shared" ca="1" si="158"/>
        <v>-470.51000000000477</v>
      </c>
      <c r="M712" s="35">
        <f t="shared" ca="1" si="159"/>
        <v>0</v>
      </c>
      <c r="N712" s="34">
        <f ca="1">AVERAGE(E712:OFFSET(E712,-N$5+1,0))</f>
        <v>8895.9493333333321</v>
      </c>
      <c r="O712" s="34">
        <f ca="1">AVERAGE(E712:OFFSET(E712,-O$5+1,0))</f>
        <v>9222.3385714285705</v>
      </c>
      <c r="P712" s="34">
        <f t="shared" ca="1" si="160"/>
        <v>0</v>
      </c>
      <c r="Q712" s="12">
        <f ca="1">100*(MAX(C712:OFFSET(C712,-$Q$5+1,0))-E712)/(MAX(C712:OFFSET(C712,-$Q$5+1,0))-MIN(D712:OFFSET(D712,-$Q$5+1,0)))</f>
        <v>80.25066699757997</v>
      </c>
      <c r="R712" s="37">
        <f t="shared" ca="1" si="161"/>
        <v>1</v>
      </c>
      <c r="S712" s="15">
        <f ca="1">AVERAGE(E712:OFFSET(E712,-S$5+1,0))</f>
        <v>8669.213333333335</v>
      </c>
      <c r="T712" s="15">
        <f t="shared" ca="1" si="162"/>
        <v>-1.9591550790460126</v>
      </c>
      <c r="U712" s="14">
        <f t="shared" ca="1" si="163"/>
        <v>0</v>
      </c>
      <c r="V712" s="20">
        <f t="shared" si="167"/>
        <v>15.260000000000218</v>
      </c>
      <c r="W712" s="20">
        <f t="shared" si="168"/>
        <v>0</v>
      </c>
      <c r="X712" s="20">
        <f ca="1">AVERAGE(V712:OFFSET(V712,-$X$5+1,0))</f>
        <v>3.0820000000003347</v>
      </c>
      <c r="Y712" s="20">
        <f ca="1">AVERAGE(W712:OFFSET(W712,-$X$5+1,0))</f>
        <v>84.290000000000148</v>
      </c>
      <c r="Z712" s="20">
        <f t="shared" ca="1" si="154"/>
        <v>3.5274458636637718</v>
      </c>
      <c r="AA712" s="20">
        <f t="shared" ca="1" si="164"/>
        <v>1</v>
      </c>
    </row>
    <row r="713" spans="1:27">
      <c r="A713" s="5">
        <v>39409</v>
      </c>
      <c r="B713" s="4">
        <v>8550.7000000000007</v>
      </c>
      <c r="C713" s="4">
        <v>8559.0499999999993</v>
      </c>
      <c r="D713" s="4">
        <v>8342.2000000000007</v>
      </c>
      <c r="E713" s="4">
        <v>8342.2000000000007</v>
      </c>
      <c r="F713" s="4">
        <v>3927200</v>
      </c>
      <c r="G713" s="35">
        <f t="shared" si="166"/>
        <v>51.329999999999927</v>
      </c>
      <c r="H713" s="35">
        <f t="shared" si="165"/>
        <v>-208.5</v>
      </c>
      <c r="I713" s="35">
        <f t="shared" ca="1" si="155"/>
        <v>1</v>
      </c>
      <c r="J713" s="35">
        <f t="shared" ca="1" si="156"/>
        <v>1</v>
      </c>
      <c r="K713" s="35">
        <f t="shared" ca="1" si="157"/>
        <v>-208.5</v>
      </c>
      <c r="L713" s="35">
        <f t="shared" ca="1" si="158"/>
        <v>-679.01000000000477</v>
      </c>
      <c r="M713" s="35">
        <f t="shared" ca="1" si="159"/>
        <v>-208.5</v>
      </c>
      <c r="N713" s="34">
        <f ca="1">AVERAGE(E713:OFFSET(E713,-N$5+1,0))</f>
        <v>8833.8900000000012</v>
      </c>
      <c r="O713" s="34">
        <f ca="1">AVERAGE(E713:OFFSET(E713,-O$5+1,0))</f>
        <v>9177.6860714285704</v>
      </c>
      <c r="P713" s="34">
        <f t="shared" ca="1" si="160"/>
        <v>0</v>
      </c>
      <c r="Q713" s="12">
        <f ca="1">100*(MAX(C713:OFFSET(C713,-$Q$5+1,0))-E713)/(MAX(C713:OFFSET(C713,-$Q$5+1,0))-MIN(D713:OFFSET(D713,-$Q$5+1,0)))</f>
        <v>100</v>
      </c>
      <c r="R713" s="37">
        <f t="shared" ca="1" si="161"/>
        <v>1</v>
      </c>
      <c r="S713" s="15">
        <f ca="1">AVERAGE(E713:OFFSET(E713,-S$5+1,0))</f>
        <v>8575.3450000000012</v>
      </c>
      <c r="T713" s="15">
        <f t="shared" ca="1" si="162"/>
        <v>-2.7187827428517499</v>
      </c>
      <c r="U713" s="14">
        <f t="shared" ca="1" si="163"/>
        <v>0</v>
      </c>
      <c r="V713" s="20">
        <f t="shared" si="167"/>
        <v>0</v>
      </c>
      <c r="W713" s="20">
        <f t="shared" si="168"/>
        <v>157.17000000000007</v>
      </c>
      <c r="X713" s="20">
        <f ca="1">AVERAGE(V713:OFFSET(V713,-$X$5+1,0))</f>
        <v>3.0820000000003347</v>
      </c>
      <c r="Y713" s="20">
        <f ca="1">AVERAGE(W713:OFFSET(W713,-$X$5+1,0))</f>
        <v>87.606000000000137</v>
      </c>
      <c r="Z713" s="20">
        <f t="shared" ca="1" si="154"/>
        <v>3.3984650670434036</v>
      </c>
      <c r="AA713" s="20">
        <f t="shared" ca="1" si="164"/>
        <v>1</v>
      </c>
    </row>
    <row r="714" spans="1:27">
      <c r="A714" s="5">
        <v>39412</v>
      </c>
      <c r="B714" s="4">
        <v>8462.93</v>
      </c>
      <c r="C714" s="4">
        <v>8534.27</v>
      </c>
      <c r="D714" s="4">
        <v>8407.34</v>
      </c>
      <c r="E714" s="4">
        <v>8528.33</v>
      </c>
      <c r="F714" s="4">
        <v>3959000</v>
      </c>
      <c r="G714" s="35">
        <f t="shared" si="166"/>
        <v>120.72999999999956</v>
      </c>
      <c r="H714" s="35">
        <f t="shared" si="165"/>
        <v>65.399999999999636</v>
      </c>
      <c r="I714" s="35">
        <f t="shared" ca="1" si="155"/>
        <v>1</v>
      </c>
      <c r="J714" s="35">
        <f t="shared" ca="1" si="156"/>
        <v>2</v>
      </c>
      <c r="K714" s="35">
        <f t="shared" ca="1" si="157"/>
        <v>251.52999999999884</v>
      </c>
      <c r="L714" s="35">
        <f t="shared" ca="1" si="158"/>
        <v>-427.48000000000593</v>
      </c>
      <c r="M714" s="35">
        <f t="shared" ca="1" si="159"/>
        <v>43.029999999998836</v>
      </c>
      <c r="N714" s="34">
        <f ca="1">AVERAGE(E714:OFFSET(E714,-N$5+1,0))</f>
        <v>8781.8719999999994</v>
      </c>
      <c r="O714" s="34">
        <f ca="1">AVERAGE(E714:OFFSET(E714,-O$5+1,0))</f>
        <v>9140.7635714285698</v>
      </c>
      <c r="P714" s="34">
        <f t="shared" ca="1" si="160"/>
        <v>0</v>
      </c>
      <c r="Q714" s="12">
        <f ca="1">100*(MAX(C714:OFFSET(C714,-$Q$5+1,0))-E714)/(MAX(C714:OFFSET(C714,-$Q$5+1,0))-MIN(D714:OFFSET(D714,-$Q$5+1,0)))</f>
        <v>71.438874311405797</v>
      </c>
      <c r="R714" s="37">
        <f t="shared" ca="1" si="161"/>
        <v>1</v>
      </c>
      <c r="S714" s="15">
        <f ca="1">AVERAGE(E714:OFFSET(E714,-S$5+1,0))</f>
        <v>8535.93</v>
      </c>
      <c r="T714" s="15">
        <f t="shared" ca="1" si="162"/>
        <v>-8.903540680394946E-2</v>
      </c>
      <c r="U714" s="14">
        <f t="shared" ca="1" si="163"/>
        <v>0</v>
      </c>
      <c r="V714" s="20">
        <f t="shared" si="167"/>
        <v>186.1299999999992</v>
      </c>
      <c r="W714" s="20">
        <f t="shared" si="168"/>
        <v>0</v>
      </c>
      <c r="X714" s="20">
        <f ca="1">AVERAGE(V714:OFFSET(V714,-$X$5+1,0))</f>
        <v>40.308000000000177</v>
      </c>
      <c r="Y714" s="20">
        <f ca="1">AVERAGE(W714:OFFSET(W714,-$X$5+1,0))</f>
        <v>70.78400000000002</v>
      </c>
      <c r="Z714" s="20">
        <f t="shared" ca="1" si="154"/>
        <v>36.283440751809408</v>
      </c>
      <c r="AA714" s="20">
        <f t="shared" ca="1" si="164"/>
        <v>1</v>
      </c>
    </row>
    <row r="715" spans="1:27">
      <c r="A715" s="5">
        <v>39413</v>
      </c>
      <c r="B715" s="4">
        <v>8319.69</v>
      </c>
      <c r="C715" s="4">
        <v>8454.36</v>
      </c>
      <c r="D715" s="4">
        <v>8207.9699999999993</v>
      </c>
      <c r="E715" s="4">
        <v>8375.76</v>
      </c>
      <c r="F715" s="4">
        <v>4142800</v>
      </c>
      <c r="G715" s="35">
        <f t="shared" si="166"/>
        <v>-208.63999999999942</v>
      </c>
      <c r="H715" s="35">
        <f t="shared" si="165"/>
        <v>56.069999999999709</v>
      </c>
      <c r="I715" s="35">
        <f t="shared" ca="1" si="155"/>
        <v>0</v>
      </c>
      <c r="J715" s="35">
        <f t="shared" ca="1" si="156"/>
        <v>2</v>
      </c>
      <c r="K715" s="35">
        <f t="shared" ca="1" si="157"/>
        <v>-305.13999999999942</v>
      </c>
      <c r="L715" s="35">
        <f t="shared" ca="1" si="158"/>
        <v>-732.62000000000535</v>
      </c>
      <c r="M715" s="35">
        <f t="shared" ca="1" si="159"/>
        <v>-262.11000000000058</v>
      </c>
      <c r="N715" s="34">
        <f ca="1">AVERAGE(E715:OFFSET(E715,-N$5+1,0))</f>
        <v>8720.735999999999</v>
      </c>
      <c r="O715" s="34">
        <f ca="1">AVERAGE(E715:OFFSET(E715,-O$5+1,0))</f>
        <v>9095.7167857142849</v>
      </c>
      <c r="P715" s="34">
        <f t="shared" ca="1" si="160"/>
        <v>0</v>
      </c>
      <c r="Q715" s="12">
        <f ca="1">100*(MAX(C715:OFFSET(C715,-$Q$5+1,0))-E715)/(MAX(C715:OFFSET(C715,-$Q$5+1,0))-MIN(D715:OFFSET(D715,-$Q$5+1,0)))</f>
        <v>78.650498778501515</v>
      </c>
      <c r="R715" s="37">
        <f t="shared" ca="1" si="161"/>
        <v>1</v>
      </c>
      <c r="S715" s="15">
        <f ca="1">AVERAGE(E715:OFFSET(E715,-S$5+1,0))</f>
        <v>8485.1050000000014</v>
      </c>
      <c r="T715" s="15">
        <f t="shared" ca="1" si="162"/>
        <v>-1.288669969316834</v>
      </c>
      <c r="U715" s="14">
        <f t="shared" ca="1" si="163"/>
        <v>0</v>
      </c>
      <c r="V715" s="20">
        <f t="shared" si="167"/>
        <v>0</v>
      </c>
      <c r="W715" s="20">
        <f t="shared" si="168"/>
        <v>152.56999999999971</v>
      </c>
      <c r="X715" s="20">
        <f ca="1">AVERAGE(V715:OFFSET(V715,-$X$5+1,0))</f>
        <v>40.277999999999885</v>
      </c>
      <c r="Y715" s="20">
        <f ca="1">AVERAGE(W715:OFFSET(W715,-$X$5+1,0))</f>
        <v>101.29799999999996</v>
      </c>
      <c r="Z715" s="20">
        <f t="shared" ca="1" si="154"/>
        <v>28.449737243600552</v>
      </c>
      <c r="AA715" s="20">
        <f t="shared" ca="1" si="164"/>
        <v>0</v>
      </c>
    </row>
    <row r="716" spans="1:27">
      <c r="A716" s="5">
        <v>39414</v>
      </c>
      <c r="B716" s="4">
        <v>8429.09</v>
      </c>
      <c r="C716" s="4">
        <v>8440.1200000000008</v>
      </c>
      <c r="D716" s="4">
        <v>8276.26</v>
      </c>
      <c r="E716" s="4">
        <v>8276.26</v>
      </c>
      <c r="F716" s="4">
        <v>3672600</v>
      </c>
      <c r="G716" s="35">
        <f t="shared" si="166"/>
        <v>53.329999999999927</v>
      </c>
      <c r="H716" s="35">
        <f t="shared" si="165"/>
        <v>-152.82999999999993</v>
      </c>
      <c r="I716" s="35">
        <f t="shared" ca="1" si="155"/>
        <v>0</v>
      </c>
      <c r="J716" s="35">
        <f t="shared" ca="1" si="156"/>
        <v>0</v>
      </c>
      <c r="K716" s="35">
        <f t="shared" ca="1" si="157"/>
        <v>106.65999999999985</v>
      </c>
      <c r="L716" s="35">
        <f t="shared" ca="1" si="158"/>
        <v>-625.96000000000549</v>
      </c>
      <c r="M716" s="35">
        <f t="shared" ca="1" si="159"/>
        <v>0</v>
      </c>
      <c r="N716" s="34">
        <f ca="1">AVERAGE(E716:OFFSET(E716,-N$5+1,0))</f>
        <v>8652.4719999999998</v>
      </c>
      <c r="O716" s="34">
        <f ca="1">AVERAGE(E716:OFFSET(E716,-O$5+1,0))</f>
        <v>9048.021785714287</v>
      </c>
      <c r="P716" s="34">
        <f t="shared" ca="1" si="160"/>
        <v>0</v>
      </c>
      <c r="Q716" s="12">
        <f ca="1">100*(MAX(C716:OFFSET(C716,-$Q$5+1,0))-E716)/(MAX(C716:OFFSET(C716,-$Q$5+1,0))-MIN(D716:OFFSET(D716,-$Q$5+1,0)))</f>
        <v>90.945852778956166</v>
      </c>
      <c r="R716" s="37">
        <f t="shared" ca="1" si="161"/>
        <v>1</v>
      </c>
      <c r="S716" s="15">
        <f ca="1">AVERAGE(E716:OFFSET(E716,-S$5+1,0))</f>
        <v>8417.6716666666671</v>
      </c>
      <c r="T716" s="15">
        <f t="shared" ca="1" si="162"/>
        <v>-1.6799380192820563</v>
      </c>
      <c r="U716" s="14">
        <f t="shared" ca="1" si="163"/>
        <v>0</v>
      </c>
      <c r="V716" s="20">
        <f t="shared" si="167"/>
        <v>0</v>
      </c>
      <c r="W716" s="20">
        <f t="shared" si="168"/>
        <v>99.5</v>
      </c>
      <c r="X716" s="20">
        <f ca="1">AVERAGE(V716:OFFSET(V716,-$X$5+1,0))</f>
        <v>40.277999999999885</v>
      </c>
      <c r="Y716" s="20">
        <f ca="1">AVERAGE(W716:OFFSET(W716,-$X$5+1,0))</f>
        <v>81.847999999999956</v>
      </c>
      <c r="Z716" s="20">
        <f t="shared" ca="1" si="154"/>
        <v>32.980692072122181</v>
      </c>
      <c r="AA716" s="20">
        <f t="shared" ca="1" si="164"/>
        <v>0</v>
      </c>
    </row>
    <row r="717" spans="1:27">
      <c r="A717" s="5">
        <v>39415</v>
      </c>
      <c r="B717" s="4">
        <v>8454.57</v>
      </c>
      <c r="C717" s="4">
        <v>8481.4500000000007</v>
      </c>
      <c r="D717" s="4">
        <v>8376.09</v>
      </c>
      <c r="E717" s="4">
        <v>8447.0300000000007</v>
      </c>
      <c r="F717" s="4">
        <v>4048000</v>
      </c>
      <c r="G717" s="35">
        <f t="shared" si="166"/>
        <v>178.30999999999949</v>
      </c>
      <c r="H717" s="35">
        <f t="shared" si="165"/>
        <v>-7.5399999999990541</v>
      </c>
      <c r="I717" s="35">
        <f t="shared" ca="1" si="155"/>
        <v>0</v>
      </c>
      <c r="J717" s="35">
        <f t="shared" ca="1" si="156"/>
        <v>0</v>
      </c>
      <c r="K717" s="35">
        <f t="shared" ca="1" si="157"/>
        <v>0</v>
      </c>
      <c r="L717" s="35">
        <f t="shared" ca="1" si="158"/>
        <v>-625.96000000000549</v>
      </c>
      <c r="M717" s="35">
        <f t="shared" ca="1" si="159"/>
        <v>0</v>
      </c>
      <c r="N717" s="34">
        <f ca="1">AVERAGE(E717:OFFSET(E717,-N$5+1,0))</f>
        <v>8619.768666666665</v>
      </c>
      <c r="O717" s="34">
        <f ca="1">AVERAGE(E717:OFFSET(E717,-O$5+1,0))</f>
        <v>9015.3932142857138</v>
      </c>
      <c r="P717" s="34">
        <f t="shared" ca="1" si="160"/>
        <v>0</v>
      </c>
      <c r="Q717" s="12">
        <f ca="1">100*(MAX(C717:OFFSET(C717,-$Q$5+1,0))-E717)/(MAX(C717:OFFSET(C717,-$Q$5+1,0))-MIN(D717:OFFSET(D717,-$Q$5+1,0)))</f>
        <v>62.072630927638649</v>
      </c>
      <c r="R717" s="37">
        <f t="shared" ca="1" si="161"/>
        <v>1</v>
      </c>
      <c r="S717" s="15">
        <f ca="1">AVERAGE(E717:OFFSET(E717,-S$5+1,0))</f>
        <v>8411.4916666666668</v>
      </c>
      <c r="T717" s="15">
        <f t="shared" ca="1" si="162"/>
        <v>0.42249739691434673</v>
      </c>
      <c r="U717" s="14">
        <f t="shared" ca="1" si="163"/>
        <v>0</v>
      </c>
      <c r="V717" s="20">
        <f t="shared" si="167"/>
        <v>170.77000000000044</v>
      </c>
      <c r="W717" s="20">
        <f t="shared" si="168"/>
        <v>0</v>
      </c>
      <c r="X717" s="20">
        <f ca="1">AVERAGE(V717:OFFSET(V717,-$X$5+1,0))</f>
        <v>71.379999999999924</v>
      </c>
      <c r="Y717" s="20">
        <f ca="1">AVERAGE(W717:OFFSET(W717,-$X$5+1,0))</f>
        <v>81.847999999999956</v>
      </c>
      <c r="Z717" s="20">
        <f t="shared" ca="1" si="154"/>
        <v>46.584175216017947</v>
      </c>
      <c r="AA717" s="20">
        <f t="shared" ca="1" si="164"/>
        <v>0</v>
      </c>
    </row>
    <row r="718" spans="1:27">
      <c r="A718" s="5">
        <v>39416</v>
      </c>
      <c r="B718" s="4">
        <v>8499.23</v>
      </c>
      <c r="C718" s="4">
        <v>8590.6299999999992</v>
      </c>
      <c r="D718" s="4">
        <v>8499.23</v>
      </c>
      <c r="E718" s="4">
        <v>8586.4</v>
      </c>
      <c r="F718" s="4">
        <v>4540600</v>
      </c>
      <c r="G718" s="35">
        <f t="shared" si="166"/>
        <v>52.199999999998909</v>
      </c>
      <c r="H718" s="35">
        <f t="shared" si="165"/>
        <v>87.170000000000073</v>
      </c>
      <c r="I718" s="35">
        <f t="shared" ca="1" si="155"/>
        <v>0</v>
      </c>
      <c r="J718" s="35">
        <f t="shared" ca="1" si="156"/>
        <v>0</v>
      </c>
      <c r="K718" s="35">
        <f t="shared" ca="1" si="157"/>
        <v>0</v>
      </c>
      <c r="L718" s="35">
        <f t="shared" ca="1" si="158"/>
        <v>-625.96000000000549</v>
      </c>
      <c r="M718" s="35">
        <f t="shared" ca="1" si="159"/>
        <v>0</v>
      </c>
      <c r="N718" s="34">
        <f ca="1">AVERAGE(E718:OFFSET(E718,-N$5+1,0))</f>
        <v>8594.1339999999982</v>
      </c>
      <c r="O718" s="34">
        <f ca="1">AVERAGE(E718:OFFSET(E718,-O$5+1,0))</f>
        <v>8982.6792857142846</v>
      </c>
      <c r="P718" s="34">
        <f t="shared" ca="1" si="160"/>
        <v>0</v>
      </c>
      <c r="Q718" s="12">
        <f ca="1">100*(MAX(C718:OFFSET(C718,-$Q$5+1,0))-E718)/(MAX(C718:OFFSET(C718,-$Q$5+1,0))-MIN(D718:OFFSET(D718,-$Q$5+1,0)))</f>
        <v>39.961288889594087</v>
      </c>
      <c r="R718" s="37">
        <f t="shared" ca="1" si="161"/>
        <v>0</v>
      </c>
      <c r="S718" s="15">
        <f ca="1">AVERAGE(E718:OFFSET(E718,-S$5+1,0))</f>
        <v>8425.9966666666678</v>
      </c>
      <c r="T718" s="15">
        <f t="shared" ca="1" si="162"/>
        <v>1.9036719296114739</v>
      </c>
      <c r="U718" s="14">
        <f t="shared" ca="1" si="163"/>
        <v>0</v>
      </c>
      <c r="V718" s="20">
        <f t="shared" si="167"/>
        <v>139.36999999999898</v>
      </c>
      <c r="W718" s="20">
        <f t="shared" si="168"/>
        <v>0</v>
      </c>
      <c r="X718" s="20">
        <f ca="1">AVERAGE(V718:OFFSET(V718,-$X$5+1,0))</f>
        <v>99.253999999999721</v>
      </c>
      <c r="Y718" s="20">
        <f ca="1">AVERAGE(W718:OFFSET(W718,-$X$5+1,0))</f>
        <v>50.413999999999945</v>
      </c>
      <c r="Z718" s="20">
        <f t="shared" ca="1" si="154"/>
        <v>66.316112996766137</v>
      </c>
      <c r="AA718" s="20">
        <f t="shared" ca="1" si="164"/>
        <v>0</v>
      </c>
    </row>
    <row r="719" spans="1:27">
      <c r="A719" s="5">
        <v>39419</v>
      </c>
      <c r="B719" s="4">
        <v>8623.1200000000008</v>
      </c>
      <c r="C719" s="4">
        <v>8645.6200000000008</v>
      </c>
      <c r="D719" s="4">
        <v>8565.08</v>
      </c>
      <c r="E719" s="4">
        <v>8583.84</v>
      </c>
      <c r="F719" s="4">
        <v>3307600</v>
      </c>
      <c r="G719" s="35">
        <f t="shared" si="166"/>
        <v>36.720000000001164</v>
      </c>
      <c r="H719" s="35">
        <f t="shared" si="165"/>
        <v>-39.280000000000655</v>
      </c>
      <c r="I719" s="35">
        <f t="shared" ca="1" si="155"/>
        <v>0</v>
      </c>
      <c r="J719" s="35">
        <f t="shared" ca="1" si="156"/>
        <v>0</v>
      </c>
      <c r="K719" s="35">
        <f t="shared" ca="1" si="157"/>
        <v>0</v>
      </c>
      <c r="L719" s="35">
        <f t="shared" ca="1" si="158"/>
        <v>-625.96000000000549</v>
      </c>
      <c r="M719" s="35">
        <f t="shared" ca="1" si="159"/>
        <v>0</v>
      </c>
      <c r="N719" s="34">
        <f ca="1">AVERAGE(E719:OFFSET(E719,-N$5+1,0))</f>
        <v>8588.3493333333317</v>
      </c>
      <c r="O719" s="34">
        <f ca="1">AVERAGE(E719:OFFSET(E719,-O$5+1,0))</f>
        <v>8952.0085714285706</v>
      </c>
      <c r="P719" s="34">
        <f t="shared" ca="1" si="160"/>
        <v>0</v>
      </c>
      <c r="Q719" s="12">
        <f ca="1">100*(MAX(C719:OFFSET(C719,-$Q$5+1,0))-E719)/(MAX(C719:OFFSET(C719,-$Q$5+1,0))-MIN(D719:OFFSET(D719,-$Q$5+1,0)))</f>
        <v>24.236560440224878</v>
      </c>
      <c r="R719" s="37">
        <f t="shared" ca="1" si="161"/>
        <v>0</v>
      </c>
      <c r="S719" s="15">
        <f ca="1">AVERAGE(E719:OFFSET(E719,-S$5+1,0))</f>
        <v>8466.2699999999986</v>
      </c>
      <c r="T719" s="15">
        <f t="shared" ca="1" si="162"/>
        <v>1.3886871077818395</v>
      </c>
      <c r="U719" s="14">
        <f t="shared" ca="1" si="163"/>
        <v>0</v>
      </c>
      <c r="V719" s="20">
        <f t="shared" si="167"/>
        <v>0</v>
      </c>
      <c r="W719" s="20">
        <f t="shared" si="168"/>
        <v>2.5599999999994907</v>
      </c>
      <c r="X719" s="20">
        <f ca="1">AVERAGE(V719:OFFSET(V719,-$X$5+1,0))</f>
        <v>62.027999999999885</v>
      </c>
      <c r="Y719" s="20">
        <f ca="1">AVERAGE(W719:OFFSET(W719,-$X$5+1,0))</f>
        <v>50.925999999999839</v>
      </c>
      <c r="Z719" s="20">
        <f t="shared" ca="1" si="154"/>
        <v>54.914389928643551</v>
      </c>
      <c r="AA719" s="20">
        <f t="shared" ca="1" si="164"/>
        <v>0</v>
      </c>
    </row>
    <row r="720" spans="1:27">
      <c r="A720" s="5">
        <v>39420</v>
      </c>
      <c r="B720" s="4">
        <v>8557.32</v>
      </c>
      <c r="C720" s="4">
        <v>8656.89</v>
      </c>
      <c r="D720" s="4">
        <v>8557</v>
      </c>
      <c r="E720" s="4">
        <v>8651.2800000000007</v>
      </c>
      <c r="F720" s="4">
        <v>3484000</v>
      </c>
      <c r="G720" s="35">
        <f t="shared" si="166"/>
        <v>-26.520000000000437</v>
      </c>
      <c r="H720" s="35">
        <f t="shared" si="165"/>
        <v>93.960000000000946</v>
      </c>
      <c r="I720" s="35">
        <f t="shared" ca="1" si="155"/>
        <v>0</v>
      </c>
      <c r="J720" s="35">
        <f t="shared" ca="1" si="156"/>
        <v>0</v>
      </c>
      <c r="K720" s="35">
        <f t="shared" ca="1" si="157"/>
        <v>0</v>
      </c>
      <c r="L720" s="35">
        <f t="shared" ca="1" si="158"/>
        <v>-625.96000000000549</v>
      </c>
      <c r="M720" s="35">
        <f t="shared" ca="1" si="159"/>
        <v>0</v>
      </c>
      <c r="N720" s="34">
        <f ca="1">AVERAGE(E720:OFFSET(E720,-N$5+1,0))</f>
        <v>8583.2873333333318</v>
      </c>
      <c r="O720" s="34">
        <f ca="1">AVERAGE(E720:OFFSET(E720,-O$5+1,0))</f>
        <v>8919.2592857142845</v>
      </c>
      <c r="P720" s="34">
        <f t="shared" ca="1" si="160"/>
        <v>0</v>
      </c>
      <c r="Q720" s="12">
        <f ca="1">100*(MAX(C720:OFFSET(C720,-$Q$5+1,0))-E720)/(MAX(C720:OFFSET(C720,-$Q$5+1,0))-MIN(D720:OFFSET(D720,-$Q$5+1,0)))</f>
        <v>10.642800991715388</v>
      </c>
      <c r="R720" s="37">
        <f t="shared" ca="1" si="161"/>
        <v>-1</v>
      </c>
      <c r="S720" s="15">
        <f ca="1">AVERAGE(E720:OFFSET(E720,-S$5+1,0))</f>
        <v>8486.7616666666672</v>
      </c>
      <c r="T720" s="15">
        <f t="shared" ca="1" si="162"/>
        <v>1.9385289677629307</v>
      </c>
      <c r="U720" s="14">
        <f t="shared" ca="1" si="163"/>
        <v>0</v>
      </c>
      <c r="V720" s="20">
        <f t="shared" si="167"/>
        <v>67.440000000000509</v>
      </c>
      <c r="W720" s="20">
        <f t="shared" si="168"/>
        <v>0</v>
      </c>
      <c r="X720" s="20">
        <f ca="1">AVERAGE(V720:OFFSET(V720,-$X$5+1,0))</f>
        <v>75.515999999999991</v>
      </c>
      <c r="Y720" s="20">
        <f ca="1">AVERAGE(W720:OFFSET(W720,-$X$5+1,0))</f>
        <v>20.4119999999999</v>
      </c>
      <c r="Z720" s="20">
        <f t="shared" ca="1" si="154"/>
        <v>78.721541155866987</v>
      </c>
      <c r="AA720" s="20">
        <f t="shared" ca="1" si="164"/>
        <v>0</v>
      </c>
    </row>
    <row r="721" spans="1:27">
      <c r="A721" s="5">
        <v>39421</v>
      </c>
      <c r="B721" s="4">
        <v>8626.52</v>
      </c>
      <c r="C721" s="4">
        <v>8705.8700000000008</v>
      </c>
      <c r="D721" s="4">
        <v>8601.1299999999992</v>
      </c>
      <c r="E721" s="4">
        <v>8676.9500000000007</v>
      </c>
      <c r="F721" s="4">
        <v>4147000</v>
      </c>
      <c r="G721" s="35">
        <f t="shared" si="166"/>
        <v>-24.760000000000218</v>
      </c>
      <c r="H721" s="35">
        <f t="shared" si="165"/>
        <v>50.430000000000291</v>
      </c>
      <c r="I721" s="35">
        <f t="shared" ca="1" si="155"/>
        <v>-1</v>
      </c>
      <c r="J721" s="35">
        <f t="shared" ca="1" si="156"/>
        <v>0</v>
      </c>
      <c r="K721" s="35">
        <f t="shared" ca="1" si="157"/>
        <v>0</v>
      </c>
      <c r="L721" s="35">
        <f t="shared" ca="1" si="158"/>
        <v>-625.96000000000549</v>
      </c>
      <c r="M721" s="35">
        <f t="shared" ca="1" si="159"/>
        <v>0</v>
      </c>
      <c r="N721" s="34">
        <f ca="1">AVERAGE(E721:OFFSET(E721,-N$5+1,0))</f>
        <v>8565.5553333333319</v>
      </c>
      <c r="O721" s="34">
        <f ca="1">AVERAGE(E721:OFFSET(E721,-O$5+1,0))</f>
        <v>8885.1678571428565</v>
      </c>
      <c r="P721" s="34">
        <f t="shared" ca="1" si="160"/>
        <v>0</v>
      </c>
      <c r="Q721" s="12">
        <f ca="1">100*(MAX(C721:OFFSET(C721,-$Q$5+1,0))-E721)/(MAX(C721:OFFSET(C721,-$Q$5+1,0))-MIN(D721:OFFSET(D721,-$Q$5+1,0)))</f>
        <v>5.8083952600923858</v>
      </c>
      <c r="R721" s="37">
        <f t="shared" ca="1" si="161"/>
        <v>-1</v>
      </c>
      <c r="S721" s="15">
        <f ca="1">AVERAGE(E721:OFFSET(E721,-S$5+1,0))</f>
        <v>8536.9599999999991</v>
      </c>
      <c r="T721" s="15">
        <f t="shared" ca="1" si="162"/>
        <v>1.639810892870549</v>
      </c>
      <c r="U721" s="14">
        <f t="shared" ca="1" si="163"/>
        <v>0</v>
      </c>
      <c r="V721" s="20">
        <f t="shared" si="167"/>
        <v>25.670000000000073</v>
      </c>
      <c r="W721" s="20">
        <f t="shared" si="168"/>
        <v>0</v>
      </c>
      <c r="X721" s="20">
        <f ca="1">AVERAGE(V721:OFFSET(V721,-$X$5+1,0))</f>
        <v>80.650000000000006</v>
      </c>
      <c r="Y721" s="20">
        <f ca="1">AVERAGE(W721:OFFSET(W721,-$X$5+1,0))</f>
        <v>0.51199999999989809</v>
      </c>
      <c r="Z721" s="20">
        <f t="shared" ca="1" si="154"/>
        <v>99.369162908750525</v>
      </c>
      <c r="AA721" s="20">
        <f t="shared" ca="1" si="164"/>
        <v>-1</v>
      </c>
    </row>
    <row r="722" spans="1:27">
      <c r="A722" s="5">
        <v>39422</v>
      </c>
      <c r="B722" s="4">
        <v>8784.69</v>
      </c>
      <c r="C722" s="4">
        <v>8797.61</v>
      </c>
      <c r="D722" s="4">
        <v>8654.86</v>
      </c>
      <c r="E722" s="4">
        <v>8694.41</v>
      </c>
      <c r="F722" s="4">
        <v>4336000</v>
      </c>
      <c r="G722" s="35">
        <f t="shared" si="166"/>
        <v>107.73999999999978</v>
      </c>
      <c r="H722" s="35">
        <f t="shared" si="165"/>
        <v>-90.280000000000655</v>
      </c>
      <c r="I722" s="35">
        <f t="shared" ca="1" si="155"/>
        <v>-1</v>
      </c>
      <c r="J722" s="35">
        <f t="shared" ca="1" si="156"/>
        <v>-1</v>
      </c>
      <c r="K722" s="35">
        <f t="shared" ca="1" si="157"/>
        <v>90.280000000000655</v>
      </c>
      <c r="L722" s="35">
        <f t="shared" ca="1" si="158"/>
        <v>-535.68000000000484</v>
      </c>
      <c r="M722" s="35">
        <f t="shared" ca="1" si="159"/>
        <v>90.280000000000655</v>
      </c>
      <c r="N722" s="34">
        <f ca="1">AVERAGE(E722:OFFSET(E722,-N$5+1,0))</f>
        <v>8551.4886666666662</v>
      </c>
      <c r="O722" s="34">
        <f ca="1">AVERAGE(E722:OFFSET(E722,-O$5+1,0))</f>
        <v>8845.329642857143</v>
      </c>
      <c r="P722" s="34">
        <f t="shared" ca="1" si="160"/>
        <v>0</v>
      </c>
      <c r="Q722" s="12">
        <f ca="1">100*(MAX(C722:OFFSET(C722,-$Q$5+1,0))-E722)/(MAX(C722:OFFSET(C722,-$Q$5+1,0))-MIN(D722:OFFSET(D722,-$Q$5+1,0)))</f>
        <v>17.502204735092686</v>
      </c>
      <c r="R722" s="37">
        <f t="shared" ca="1" si="161"/>
        <v>-1</v>
      </c>
      <c r="S722" s="15">
        <f ca="1">AVERAGE(E722:OFFSET(E722,-S$5+1,0))</f>
        <v>8606.6516666666666</v>
      </c>
      <c r="T722" s="15">
        <f t="shared" ca="1" si="162"/>
        <v>1.0196570830584315</v>
      </c>
      <c r="U722" s="14">
        <f t="shared" ca="1" si="163"/>
        <v>0</v>
      </c>
      <c r="V722" s="20">
        <f t="shared" si="167"/>
        <v>17.459999999999127</v>
      </c>
      <c r="W722" s="20">
        <f t="shared" si="168"/>
        <v>0</v>
      </c>
      <c r="X722" s="20">
        <f ca="1">AVERAGE(V722:OFFSET(V722,-$X$5+1,0))</f>
        <v>49.987999999999737</v>
      </c>
      <c r="Y722" s="20">
        <f ca="1">AVERAGE(W722:OFFSET(W722,-$X$5+1,0))</f>
        <v>0.51199999999989809</v>
      </c>
      <c r="Z722" s="20">
        <f t="shared" ca="1" si="154"/>
        <v>98.986138613861584</v>
      </c>
      <c r="AA722" s="20">
        <f t="shared" ca="1" si="164"/>
        <v>-1</v>
      </c>
    </row>
    <row r="723" spans="1:27">
      <c r="A723" s="5">
        <v>39423</v>
      </c>
      <c r="B723" s="4">
        <v>8774.57</v>
      </c>
      <c r="C723" s="4">
        <v>8804.93</v>
      </c>
      <c r="D723" s="4">
        <v>8722.3799999999992</v>
      </c>
      <c r="E723" s="4">
        <v>8722.3799999999992</v>
      </c>
      <c r="F723" s="4">
        <v>4121200</v>
      </c>
      <c r="G723" s="35">
        <f t="shared" si="166"/>
        <v>80.159999999999854</v>
      </c>
      <c r="H723" s="35">
        <f t="shared" si="165"/>
        <v>-52.190000000000509</v>
      </c>
      <c r="I723" s="35">
        <f t="shared" ca="1" si="155"/>
        <v>-1</v>
      </c>
      <c r="J723" s="35">
        <f t="shared" ca="1" si="156"/>
        <v>-2</v>
      </c>
      <c r="K723" s="35">
        <f t="shared" ca="1" si="157"/>
        <v>24.220000000001164</v>
      </c>
      <c r="L723" s="35">
        <f t="shared" ca="1" si="158"/>
        <v>-511.46000000000367</v>
      </c>
      <c r="M723" s="35">
        <f t="shared" ca="1" si="159"/>
        <v>114.50000000000182</v>
      </c>
      <c r="N723" s="34">
        <f ca="1">AVERAGE(E723:OFFSET(E723,-N$5+1,0))</f>
        <v>8548.6593333333331</v>
      </c>
      <c r="O723" s="34">
        <f ca="1">AVERAGE(E723:OFFSET(E723,-O$5+1,0))</f>
        <v>8808.3457142857133</v>
      </c>
      <c r="P723" s="34">
        <f t="shared" ca="1" si="160"/>
        <v>0</v>
      </c>
      <c r="Q723" s="12">
        <f ca="1">100*(MAX(C723:OFFSET(C723,-$Q$5+1,0))-E723)/(MAX(C723:OFFSET(C723,-$Q$5+1,0))-MIN(D723:OFFSET(D723,-$Q$5+1,0)))</f>
        <v>13.828397212543715</v>
      </c>
      <c r="R723" s="37">
        <f t="shared" ca="1" si="161"/>
        <v>-1</v>
      </c>
      <c r="S723" s="15">
        <f ca="1">AVERAGE(E723:OFFSET(E723,-S$5+1,0))</f>
        <v>8652.5433333333331</v>
      </c>
      <c r="T723" s="15">
        <f t="shared" ca="1" si="162"/>
        <v>0.80712299235330187</v>
      </c>
      <c r="U723" s="14">
        <f t="shared" ca="1" si="163"/>
        <v>0</v>
      </c>
      <c r="V723" s="20">
        <f t="shared" si="167"/>
        <v>27.969999999999345</v>
      </c>
      <c r="W723" s="20">
        <f t="shared" si="168"/>
        <v>0</v>
      </c>
      <c r="X723" s="20">
        <f ca="1">AVERAGE(V723:OFFSET(V723,-$X$5+1,0))</f>
        <v>27.70799999999981</v>
      </c>
      <c r="Y723" s="20">
        <f ca="1">AVERAGE(W723:OFFSET(W723,-$X$5+1,0))</f>
        <v>0.51199999999989809</v>
      </c>
      <c r="Z723" s="20">
        <f t="shared" ca="1" si="154"/>
        <v>98.185683912119401</v>
      </c>
      <c r="AA723" s="20">
        <f t="shared" ca="1" si="164"/>
        <v>-1</v>
      </c>
    </row>
    <row r="724" spans="1:27">
      <c r="A724" s="5">
        <v>39426</v>
      </c>
      <c r="B724" s="4">
        <v>8700.48</v>
      </c>
      <c r="C724" s="4">
        <v>8706.58</v>
      </c>
      <c r="D724" s="4">
        <v>8594.9500000000007</v>
      </c>
      <c r="E724" s="4">
        <v>8598.0300000000007</v>
      </c>
      <c r="F724" s="4">
        <v>3179600</v>
      </c>
      <c r="G724" s="35">
        <f t="shared" si="166"/>
        <v>-21.899999999999636</v>
      </c>
      <c r="H724" s="35">
        <f t="shared" si="165"/>
        <v>-102.44999999999891</v>
      </c>
      <c r="I724" s="35">
        <f t="shared" ca="1" si="155"/>
        <v>0</v>
      </c>
      <c r="J724" s="35">
        <f t="shared" ca="1" si="156"/>
        <v>-2</v>
      </c>
      <c r="K724" s="35">
        <f t="shared" ca="1" si="157"/>
        <v>248.69999999999709</v>
      </c>
      <c r="L724" s="35">
        <f t="shared" ca="1" si="158"/>
        <v>-262.76000000000658</v>
      </c>
      <c r="M724" s="35">
        <f t="shared" ca="1" si="159"/>
        <v>363.19999999999891</v>
      </c>
      <c r="N724" s="34">
        <f ca="1">AVERAGE(E724:OFFSET(E724,-N$5+1,0))</f>
        <v>8543.1473333333342</v>
      </c>
      <c r="O724" s="34">
        <f ca="1">AVERAGE(E724:OFFSET(E724,-O$5+1,0))</f>
        <v>8768.5835714285731</v>
      </c>
      <c r="P724" s="34">
        <f t="shared" ca="1" si="160"/>
        <v>0</v>
      </c>
      <c r="Q724" s="12">
        <f ca="1">100*(MAX(C724:OFFSET(C724,-$Q$5+1,0))-E724)/(MAX(C724:OFFSET(C724,-$Q$5+1,0))-MIN(D724:OFFSET(D724,-$Q$5+1,0)))</f>
        <v>34.658938622353141</v>
      </c>
      <c r="R724" s="37">
        <f t="shared" ca="1" si="161"/>
        <v>-1</v>
      </c>
      <c r="S724" s="15">
        <f ca="1">AVERAGE(E724:OFFSET(E724,-S$5+1,0))</f>
        <v>8654.4816666666666</v>
      </c>
      <c r="T724" s="15">
        <f t="shared" ca="1" si="162"/>
        <v>-0.65228246867855078</v>
      </c>
      <c r="U724" s="14">
        <f t="shared" ca="1" si="163"/>
        <v>0</v>
      </c>
      <c r="V724" s="20">
        <f t="shared" si="167"/>
        <v>0</v>
      </c>
      <c r="W724" s="20">
        <f t="shared" si="168"/>
        <v>124.34999999999854</v>
      </c>
      <c r="X724" s="20">
        <f ca="1">AVERAGE(V724:OFFSET(V724,-$X$5+1,0))</f>
        <v>27.70799999999981</v>
      </c>
      <c r="Y724" s="20">
        <f ca="1">AVERAGE(W724:OFFSET(W724,-$X$5+1,0))</f>
        <v>24.86999999999971</v>
      </c>
      <c r="Z724" s="20">
        <f t="shared" ca="1" si="154"/>
        <v>52.69884742668048</v>
      </c>
      <c r="AA724" s="20">
        <f t="shared" ca="1" si="164"/>
        <v>0</v>
      </c>
    </row>
    <row r="725" spans="1:27">
      <c r="A725" s="5">
        <v>39427</v>
      </c>
      <c r="B725" s="4">
        <v>8648.8799999999992</v>
      </c>
      <c r="C725" s="4">
        <v>8659.36</v>
      </c>
      <c r="D725" s="4">
        <v>8569.5400000000009</v>
      </c>
      <c r="E725" s="4">
        <v>8638.33</v>
      </c>
      <c r="F725" s="4">
        <v>3011800</v>
      </c>
      <c r="G725" s="35">
        <f t="shared" si="166"/>
        <v>50.849999999998545</v>
      </c>
      <c r="H725" s="35">
        <f t="shared" si="165"/>
        <v>-10.549999999999272</v>
      </c>
      <c r="I725" s="35">
        <f t="shared" ca="1" si="155"/>
        <v>0</v>
      </c>
      <c r="J725" s="35">
        <f t="shared" ca="1" si="156"/>
        <v>-2</v>
      </c>
      <c r="K725" s="35">
        <f t="shared" ca="1" si="157"/>
        <v>-80.599999999998545</v>
      </c>
      <c r="L725" s="35">
        <f t="shared" ca="1" si="158"/>
        <v>-343.36000000000513</v>
      </c>
      <c r="M725" s="35">
        <f t="shared" ca="1" si="159"/>
        <v>282.60000000000036</v>
      </c>
      <c r="N725" s="34">
        <f ca="1">AVERAGE(E725:OFFSET(E725,-N$5+1,0))</f>
        <v>8540.3119999999999</v>
      </c>
      <c r="O725" s="34">
        <f ca="1">AVERAGE(E725:OFFSET(E725,-O$5+1,0))</f>
        <v>8734.3014285714289</v>
      </c>
      <c r="P725" s="34">
        <f t="shared" ca="1" si="160"/>
        <v>0</v>
      </c>
      <c r="Q725" s="12">
        <f ca="1">100*(MAX(C725:OFFSET(C725,-$Q$5+1,0))-E725)/(MAX(C725:OFFSET(C725,-$Q$5+1,0))-MIN(D725:OFFSET(D725,-$Q$5+1,0)))</f>
        <v>31.513042162407615</v>
      </c>
      <c r="R725" s="37">
        <f t="shared" ca="1" si="161"/>
        <v>0</v>
      </c>
      <c r="S725" s="15">
        <f ca="1">AVERAGE(E725:OFFSET(E725,-S$5+1,0))</f>
        <v>8663.5633333333335</v>
      </c>
      <c r="T725" s="15">
        <f t="shared" ca="1" si="162"/>
        <v>-0.2912581389720732</v>
      </c>
      <c r="U725" s="14">
        <f t="shared" ca="1" si="163"/>
        <v>0</v>
      </c>
      <c r="V725" s="20">
        <f t="shared" si="167"/>
        <v>40.299999999999272</v>
      </c>
      <c r="W725" s="20">
        <f t="shared" si="168"/>
        <v>0</v>
      </c>
      <c r="X725" s="20">
        <f ca="1">AVERAGE(V725:OFFSET(V725,-$X$5+1,0))</f>
        <v>22.279999999999564</v>
      </c>
      <c r="Y725" s="20">
        <f ca="1">AVERAGE(W725:OFFSET(W725,-$X$5+1,0))</f>
        <v>24.86999999999971</v>
      </c>
      <c r="Z725" s="20">
        <f t="shared" ca="1" si="154"/>
        <v>47.253446447507756</v>
      </c>
      <c r="AA725" s="20">
        <f t="shared" ca="1" si="164"/>
        <v>0</v>
      </c>
    </row>
    <row r="726" spans="1:27">
      <c r="A726" s="5">
        <v>39428</v>
      </c>
      <c r="B726" s="4">
        <v>8495.59</v>
      </c>
      <c r="C726" s="4">
        <v>8554.1200000000008</v>
      </c>
      <c r="D726" s="4">
        <v>8451.65</v>
      </c>
      <c r="E726" s="4">
        <v>8490.84</v>
      </c>
      <c r="F726" s="4">
        <v>3783000</v>
      </c>
      <c r="G726" s="35">
        <f t="shared" si="166"/>
        <v>-142.73999999999978</v>
      </c>
      <c r="H726" s="35">
        <f t="shared" si="165"/>
        <v>-4.75</v>
      </c>
      <c r="I726" s="35">
        <f t="shared" ca="1" si="155"/>
        <v>0</v>
      </c>
      <c r="J726" s="35">
        <f t="shared" ca="1" si="156"/>
        <v>-2</v>
      </c>
      <c r="K726" s="35">
        <f t="shared" ca="1" si="157"/>
        <v>294.97999999999956</v>
      </c>
      <c r="L726" s="35">
        <f t="shared" ca="1" si="158"/>
        <v>-48.380000000005566</v>
      </c>
      <c r="M726" s="35">
        <f t="shared" ca="1" si="159"/>
        <v>577.57999999999993</v>
      </c>
      <c r="N726" s="34">
        <f ca="1">AVERAGE(E726:OFFSET(E726,-N$5+1,0))</f>
        <v>8540.760666666667</v>
      </c>
      <c r="O726" s="34">
        <f ca="1">AVERAGE(E726:OFFSET(E726,-O$5+1,0))</f>
        <v>8706.3639285714289</v>
      </c>
      <c r="P726" s="34">
        <f t="shared" ca="1" si="160"/>
        <v>0</v>
      </c>
      <c r="Q726" s="12">
        <f ca="1">100*(MAX(C726:OFFSET(C726,-$Q$5+1,0))-E726)/(MAX(C726:OFFSET(C726,-$Q$5+1,0))-MIN(D726:OFFSET(D726,-$Q$5+1,0)))</f>
        <v>73.241768491745177</v>
      </c>
      <c r="R726" s="37">
        <f t="shared" ca="1" si="161"/>
        <v>0</v>
      </c>
      <c r="S726" s="15">
        <f ca="1">AVERAGE(E726:OFFSET(E726,-S$5+1,0))</f>
        <v>8636.8233333333337</v>
      </c>
      <c r="T726" s="15">
        <f t="shared" ca="1" si="162"/>
        <v>-1.6902433649408934</v>
      </c>
      <c r="U726" s="14">
        <f t="shared" ca="1" si="163"/>
        <v>0</v>
      </c>
      <c r="V726" s="20">
        <f t="shared" si="167"/>
        <v>0</v>
      </c>
      <c r="W726" s="20">
        <f t="shared" si="168"/>
        <v>147.48999999999978</v>
      </c>
      <c r="X726" s="20">
        <f ca="1">AVERAGE(V726:OFFSET(V726,-$X$5+1,0))</f>
        <v>17.14599999999955</v>
      </c>
      <c r="Y726" s="20">
        <f ca="1">AVERAGE(W726:OFFSET(W726,-$X$5+1,0))</f>
        <v>54.367999999999668</v>
      </c>
      <c r="Z726" s="20">
        <f t="shared" ca="1" si="154"/>
        <v>23.975725032860325</v>
      </c>
      <c r="AA726" s="20">
        <f t="shared" ca="1" si="164"/>
        <v>0</v>
      </c>
    </row>
    <row r="727" spans="1:27">
      <c r="A727" s="5">
        <v>39429</v>
      </c>
      <c r="B727" s="4">
        <v>8485.56</v>
      </c>
      <c r="C727" s="4">
        <v>8522.14</v>
      </c>
      <c r="D727" s="4">
        <v>8187.95</v>
      </c>
      <c r="E727" s="4">
        <v>8187.95</v>
      </c>
      <c r="F727" s="4">
        <v>4780800</v>
      </c>
      <c r="G727" s="35">
        <f t="shared" si="166"/>
        <v>-5.2800000000006548</v>
      </c>
      <c r="H727" s="35">
        <f t="shared" si="165"/>
        <v>-297.60999999999967</v>
      </c>
      <c r="I727" s="35">
        <f t="shared" ca="1" si="155"/>
        <v>1</v>
      </c>
      <c r="J727" s="35">
        <f t="shared" ca="1" si="156"/>
        <v>-2</v>
      </c>
      <c r="K727" s="35">
        <f t="shared" ca="1" si="157"/>
        <v>605.78000000000065</v>
      </c>
      <c r="L727" s="35">
        <f t="shared" ca="1" si="158"/>
        <v>557.39999999999509</v>
      </c>
      <c r="M727" s="35">
        <f t="shared" ca="1" si="159"/>
        <v>1183.3600000000006</v>
      </c>
      <c r="N727" s="34">
        <f ca="1">AVERAGE(E727:OFFSET(E727,-N$5+1,0))</f>
        <v>8519.9993333333332</v>
      </c>
      <c r="O727" s="34">
        <f ca="1">AVERAGE(E727:OFFSET(E727,-O$5+1,0))</f>
        <v>8666.3407142857141</v>
      </c>
      <c r="P727" s="34">
        <f t="shared" ca="1" si="160"/>
        <v>0</v>
      </c>
      <c r="Q727" s="12">
        <f ca="1">100*(MAX(C727:OFFSET(C727,-$Q$5+1,0))-E727)/(MAX(C727:OFFSET(C727,-$Q$5+1,0))-MIN(D727:OFFSET(D727,-$Q$5+1,0)))</f>
        <v>100</v>
      </c>
      <c r="R727" s="37">
        <f t="shared" ca="1" si="161"/>
        <v>1</v>
      </c>
      <c r="S727" s="15">
        <f ca="1">AVERAGE(E727:OFFSET(E727,-S$5+1,0))</f>
        <v>8555.3233333333337</v>
      </c>
      <c r="T727" s="15">
        <f t="shared" ca="1" si="162"/>
        <v>-4.2940905798611997</v>
      </c>
      <c r="U727" s="14">
        <f t="shared" ca="1" si="163"/>
        <v>0</v>
      </c>
      <c r="V727" s="20">
        <f t="shared" si="167"/>
        <v>0</v>
      </c>
      <c r="W727" s="20">
        <f t="shared" si="168"/>
        <v>302.89000000000033</v>
      </c>
      <c r="X727" s="20">
        <f ca="1">AVERAGE(V727:OFFSET(V727,-$X$5+1,0))</f>
        <v>13.653999999999723</v>
      </c>
      <c r="Y727" s="20">
        <f ca="1">AVERAGE(W727:OFFSET(W727,-$X$5+1,0))</f>
        <v>114.94599999999973</v>
      </c>
      <c r="Z727" s="20">
        <f t="shared" ca="1" si="154"/>
        <v>10.617418351477284</v>
      </c>
      <c r="AA727" s="20">
        <f t="shared" ca="1" si="164"/>
        <v>1</v>
      </c>
    </row>
    <row r="728" spans="1:27">
      <c r="A728" s="5">
        <v>39430</v>
      </c>
      <c r="B728" s="4">
        <v>8186.25</v>
      </c>
      <c r="C728" s="4">
        <v>8202.94</v>
      </c>
      <c r="D728" s="4">
        <v>7922.66</v>
      </c>
      <c r="E728" s="4">
        <v>8118.08</v>
      </c>
      <c r="F728" s="4">
        <v>5018200</v>
      </c>
      <c r="G728" s="35">
        <f t="shared" si="166"/>
        <v>-1.6999999999998181</v>
      </c>
      <c r="H728" s="35">
        <f t="shared" si="165"/>
        <v>-68.170000000000073</v>
      </c>
      <c r="I728" s="35">
        <f t="shared" ca="1" si="155"/>
        <v>1</v>
      </c>
      <c r="J728" s="35">
        <f t="shared" ca="1" si="156"/>
        <v>1</v>
      </c>
      <c r="K728" s="35">
        <f t="shared" ca="1" si="157"/>
        <v>-64.770000000000437</v>
      </c>
      <c r="L728" s="35">
        <f t="shared" ca="1" si="158"/>
        <v>492.62999999999465</v>
      </c>
      <c r="M728" s="35">
        <f t="shared" ca="1" si="159"/>
        <v>0</v>
      </c>
      <c r="N728" s="34">
        <f ca="1">AVERAGE(E728:OFFSET(E728,-N$5+1,0))</f>
        <v>8505.0579999999991</v>
      </c>
      <c r="O728" s="34">
        <f ca="1">AVERAGE(E728:OFFSET(E728,-O$5+1,0))</f>
        <v>8624.386428571428</v>
      </c>
      <c r="P728" s="34">
        <f t="shared" ca="1" si="160"/>
        <v>0</v>
      </c>
      <c r="Q728" s="12">
        <f ca="1">100*(MAX(C728:OFFSET(C728,-$Q$5+1,0))-E728)/(MAX(C728:OFFSET(C728,-$Q$5+1,0))-MIN(D728:OFFSET(D728,-$Q$5+1,0)))</f>
        <v>77.850317929885406</v>
      </c>
      <c r="R728" s="37">
        <f t="shared" ca="1" si="161"/>
        <v>1</v>
      </c>
      <c r="S728" s="15">
        <f ca="1">AVERAGE(E728:OFFSET(E728,-S$5+1,0))</f>
        <v>8459.2683333333334</v>
      </c>
      <c r="T728" s="15">
        <f t="shared" ca="1" si="162"/>
        <v>-4.0333078451820423</v>
      </c>
      <c r="U728" s="14">
        <f t="shared" ca="1" si="163"/>
        <v>0</v>
      </c>
      <c r="V728" s="20">
        <f t="shared" si="167"/>
        <v>0</v>
      </c>
      <c r="W728" s="20">
        <f t="shared" si="168"/>
        <v>69.869999999999891</v>
      </c>
      <c r="X728" s="20">
        <f ca="1">AVERAGE(V728:OFFSET(V728,-$X$5+1,0))</f>
        <v>8.0599999999998548</v>
      </c>
      <c r="Y728" s="20">
        <f ca="1">AVERAGE(W728:OFFSET(W728,-$X$5+1,0))</f>
        <v>128.9199999999997</v>
      </c>
      <c r="Z728" s="20">
        <f t="shared" ca="1" si="154"/>
        <v>5.8840706672506116</v>
      </c>
      <c r="AA728" s="20">
        <f t="shared" ca="1" si="164"/>
        <v>1</v>
      </c>
    </row>
    <row r="729" spans="1:27">
      <c r="A729" s="5">
        <v>39433</v>
      </c>
      <c r="B729" s="4">
        <v>8041.6</v>
      </c>
      <c r="C729" s="4">
        <v>8092.96</v>
      </c>
      <c r="D729" s="4">
        <v>7830.85</v>
      </c>
      <c r="E729" s="4">
        <v>7830.85</v>
      </c>
      <c r="F729" s="4">
        <v>4238600</v>
      </c>
      <c r="G729" s="35">
        <f t="shared" si="166"/>
        <v>-76.479999999999563</v>
      </c>
      <c r="H729" s="35">
        <f t="shared" si="165"/>
        <v>-210.75</v>
      </c>
      <c r="I729" s="35">
        <f t="shared" ca="1" si="155"/>
        <v>1</v>
      </c>
      <c r="J729" s="35">
        <f t="shared" ca="1" si="156"/>
        <v>2</v>
      </c>
      <c r="K729" s="35">
        <f t="shared" ca="1" si="157"/>
        <v>-497.97999999999956</v>
      </c>
      <c r="L729" s="35">
        <f t="shared" ca="1" si="158"/>
        <v>-5.3500000000049113</v>
      </c>
      <c r="M729" s="35">
        <f t="shared" ca="1" si="159"/>
        <v>-497.97999999999956</v>
      </c>
      <c r="N729" s="34">
        <f ca="1">AVERAGE(E729:OFFSET(E729,-N$5+1,0))</f>
        <v>8458.5593333333345</v>
      </c>
      <c r="O729" s="34">
        <f ca="1">AVERAGE(E729:OFFSET(E729,-O$5+1,0))</f>
        <v>8571.9089285714272</v>
      </c>
      <c r="P729" s="34">
        <f t="shared" ca="1" si="160"/>
        <v>0</v>
      </c>
      <c r="Q729" s="12">
        <f ca="1">100*(MAX(C729:OFFSET(C729,-$Q$5+1,0))-E729)/(MAX(C729:OFFSET(C729,-$Q$5+1,0))-MIN(D729:OFFSET(D729,-$Q$5+1,0)))</f>
        <v>100.00000000000001</v>
      </c>
      <c r="R729" s="37">
        <f t="shared" ca="1" si="161"/>
        <v>1</v>
      </c>
      <c r="S729" s="15">
        <f ca="1">AVERAGE(E729:OFFSET(E729,-S$5+1,0))</f>
        <v>8310.68</v>
      </c>
      <c r="T729" s="15">
        <f t="shared" ca="1" si="162"/>
        <v>-5.7736551040348072</v>
      </c>
      <c r="U729" s="14">
        <f t="shared" ca="1" si="163"/>
        <v>0</v>
      </c>
      <c r="V729" s="20">
        <f t="shared" si="167"/>
        <v>0</v>
      </c>
      <c r="W729" s="20">
        <f t="shared" si="168"/>
        <v>287.22999999999956</v>
      </c>
      <c r="X729" s="20">
        <f ca="1">AVERAGE(V729:OFFSET(V729,-$X$5+1,0))</f>
        <v>8.0599999999998548</v>
      </c>
      <c r="Y729" s="20">
        <f ca="1">AVERAGE(W729:OFFSET(W729,-$X$5+1,0))</f>
        <v>161.49599999999992</v>
      </c>
      <c r="Z729" s="20">
        <f t="shared" ca="1" si="154"/>
        <v>4.7535917337044111</v>
      </c>
      <c r="AA729" s="20">
        <f t="shared" ca="1" si="164"/>
        <v>1</v>
      </c>
    </row>
    <row r="730" spans="1:27">
      <c r="A730" s="5">
        <v>39434</v>
      </c>
      <c r="B730" s="4">
        <v>7730.79</v>
      </c>
      <c r="C730" s="4">
        <v>7913.88</v>
      </c>
      <c r="D730" s="4">
        <v>7664.62</v>
      </c>
      <c r="E730" s="4">
        <v>7807.39</v>
      </c>
      <c r="F730" s="4">
        <v>5093400</v>
      </c>
      <c r="G730" s="35">
        <f t="shared" si="166"/>
        <v>-100.0600000000004</v>
      </c>
      <c r="H730" s="35">
        <f t="shared" si="165"/>
        <v>76.600000000000364</v>
      </c>
      <c r="I730" s="35">
        <f t="shared" ca="1" si="155"/>
        <v>1</v>
      </c>
      <c r="J730" s="35">
        <f t="shared" ca="1" si="156"/>
        <v>0</v>
      </c>
      <c r="K730" s="35">
        <f t="shared" ca="1" si="157"/>
        <v>-200.1200000000008</v>
      </c>
      <c r="L730" s="35">
        <f t="shared" ca="1" si="158"/>
        <v>-205.47000000000571</v>
      </c>
      <c r="M730" s="35">
        <f t="shared" ca="1" si="159"/>
        <v>0</v>
      </c>
      <c r="N730" s="34">
        <f ca="1">AVERAGE(E730:OFFSET(E730,-N$5+1,0))</f>
        <v>8420.6679999999997</v>
      </c>
      <c r="O730" s="34">
        <f ca="1">AVERAGE(E730:OFFSET(E730,-O$5+1,0))</f>
        <v>8531.5450000000001</v>
      </c>
      <c r="P730" s="34">
        <f t="shared" ca="1" si="160"/>
        <v>0</v>
      </c>
      <c r="Q730" s="12">
        <f ca="1">100*(MAX(C730:OFFSET(C730,-$Q$5+1,0))-E730)/(MAX(C730:OFFSET(C730,-$Q$5+1,0))-MIN(D730:OFFSET(D730,-$Q$5+1,0)))</f>
        <v>87.479720426901423</v>
      </c>
      <c r="R730" s="37">
        <f t="shared" ca="1" si="161"/>
        <v>1</v>
      </c>
      <c r="S730" s="15">
        <f ca="1">AVERAGE(E730:OFFSET(E730,-S$5+1,0))</f>
        <v>8178.9066666666658</v>
      </c>
      <c r="T730" s="15">
        <f t="shared" ca="1" si="162"/>
        <v>-4.5423756720539537</v>
      </c>
      <c r="U730" s="14">
        <f t="shared" ca="1" si="163"/>
        <v>1</v>
      </c>
      <c r="V730" s="20">
        <f t="shared" si="167"/>
        <v>0</v>
      </c>
      <c r="W730" s="20">
        <f t="shared" si="168"/>
        <v>23.460000000000036</v>
      </c>
      <c r="X730" s="20">
        <f ca="1">AVERAGE(V730:OFFSET(V730,-$X$5+1,0))</f>
        <v>0</v>
      </c>
      <c r="Y730" s="20">
        <f ca="1">AVERAGE(W730:OFFSET(W730,-$X$5+1,0))</f>
        <v>166.18799999999993</v>
      </c>
      <c r="Z730" s="20">
        <f t="shared" ca="1" si="154"/>
        <v>0</v>
      </c>
      <c r="AA730" s="20">
        <f t="shared" ca="1" si="164"/>
        <v>1</v>
      </c>
    </row>
    <row r="731" spans="1:27">
      <c r="A731" s="5">
        <v>39435</v>
      </c>
      <c r="B731" s="4">
        <v>7881.01</v>
      </c>
      <c r="C731" s="4">
        <v>8020.39</v>
      </c>
      <c r="D731" s="4">
        <v>7865.48</v>
      </c>
      <c r="E731" s="4">
        <v>8014.31</v>
      </c>
      <c r="F731" s="4">
        <v>4126800</v>
      </c>
      <c r="G731" s="35">
        <f t="shared" si="166"/>
        <v>73.619999999999891</v>
      </c>
      <c r="H731" s="35">
        <f t="shared" si="165"/>
        <v>133.30000000000018</v>
      </c>
      <c r="I731" s="35">
        <f t="shared" ca="1" si="155"/>
        <v>1</v>
      </c>
      <c r="J731" s="35">
        <f t="shared" ca="1" si="156"/>
        <v>1</v>
      </c>
      <c r="K731" s="35">
        <f t="shared" ca="1" si="157"/>
        <v>133.30000000000018</v>
      </c>
      <c r="L731" s="35">
        <f t="shared" ca="1" si="158"/>
        <v>-72.17000000000553</v>
      </c>
      <c r="M731" s="35">
        <f t="shared" ca="1" si="159"/>
        <v>133.30000000000018</v>
      </c>
      <c r="N731" s="34">
        <f ca="1">AVERAGE(E731:OFFSET(E731,-N$5+1,0))</f>
        <v>8403.2046666666665</v>
      </c>
      <c r="O731" s="34">
        <f ca="1">AVERAGE(E731:OFFSET(E731,-O$5+1,0))</f>
        <v>8497.3803571428562</v>
      </c>
      <c r="P731" s="34">
        <f t="shared" ca="1" si="160"/>
        <v>0</v>
      </c>
      <c r="Q731" s="12">
        <f ca="1">100*(MAX(C731:OFFSET(C731,-$Q$5+1,0))-E731)/(MAX(C731:OFFSET(C731,-$Q$5+1,0))-MIN(D731:OFFSET(D731,-$Q$5+1,0)))</f>
        <v>69.33377765695289</v>
      </c>
      <c r="R731" s="37">
        <f t="shared" ca="1" si="161"/>
        <v>1</v>
      </c>
      <c r="S731" s="15">
        <f ca="1">AVERAGE(E731:OFFSET(E731,-S$5+1,0))</f>
        <v>8074.9033333333327</v>
      </c>
      <c r="T731" s="15">
        <f t="shared" ca="1" si="162"/>
        <v>-0.75039081995201196</v>
      </c>
      <c r="U731" s="14">
        <f t="shared" ca="1" si="163"/>
        <v>0</v>
      </c>
      <c r="V731" s="20">
        <f t="shared" si="167"/>
        <v>206.92000000000007</v>
      </c>
      <c r="W731" s="20">
        <f t="shared" si="168"/>
        <v>0</v>
      </c>
      <c r="X731" s="20">
        <f ca="1">AVERAGE(V731:OFFSET(V731,-$X$5+1,0))</f>
        <v>41.384000000000015</v>
      </c>
      <c r="Y731" s="20">
        <f ca="1">AVERAGE(W731:OFFSET(W731,-$X$5+1,0))</f>
        <v>136.68999999999997</v>
      </c>
      <c r="Z731" s="20">
        <f t="shared" ca="1" si="154"/>
        <v>23.239776722036922</v>
      </c>
      <c r="AA731" s="20">
        <f t="shared" ca="1" si="164"/>
        <v>1</v>
      </c>
    </row>
    <row r="732" spans="1:27">
      <c r="A732" s="5">
        <v>39436</v>
      </c>
      <c r="B732" s="4">
        <v>8044.17</v>
      </c>
      <c r="C732" s="4">
        <v>8048</v>
      </c>
      <c r="D732" s="4">
        <v>7840.71</v>
      </c>
      <c r="E732" s="4">
        <v>7857.08</v>
      </c>
      <c r="F732" s="4">
        <v>3574200</v>
      </c>
      <c r="G732" s="35">
        <f t="shared" si="166"/>
        <v>29.859999999999673</v>
      </c>
      <c r="H732" s="35">
        <f t="shared" si="165"/>
        <v>-187.09000000000015</v>
      </c>
      <c r="I732" s="35">
        <f t="shared" ca="1" si="155"/>
        <v>1</v>
      </c>
      <c r="J732" s="35">
        <f t="shared" ca="1" si="156"/>
        <v>2</v>
      </c>
      <c r="K732" s="35">
        <f t="shared" ca="1" si="157"/>
        <v>-344.32000000000062</v>
      </c>
      <c r="L732" s="35">
        <f t="shared" ca="1" si="158"/>
        <v>-416.49000000000615</v>
      </c>
      <c r="M732" s="35">
        <f t="shared" ca="1" si="159"/>
        <v>-211.02000000000044</v>
      </c>
      <c r="N732" s="34">
        <f ca="1">AVERAGE(E732:OFFSET(E732,-N$5+1,0))</f>
        <v>8363.8746666666666</v>
      </c>
      <c r="O732" s="34">
        <f ca="1">AVERAGE(E732:OFFSET(E732,-O$5+1,0))</f>
        <v>8468.3257142857146</v>
      </c>
      <c r="P732" s="34">
        <f t="shared" ca="1" si="160"/>
        <v>0</v>
      </c>
      <c r="Q732" s="12">
        <f ca="1">100*(MAX(C732:OFFSET(C732,-$Q$5+1,0))-E732)/(MAX(C732:OFFSET(C732,-$Q$5+1,0))-MIN(D732:OFFSET(D732,-$Q$5+1,0)))</f>
        <v>83.122133454937682</v>
      </c>
      <c r="R732" s="37">
        <f t="shared" ca="1" si="161"/>
        <v>0</v>
      </c>
      <c r="S732" s="15">
        <f ca="1">AVERAGE(E732:OFFSET(E732,-S$5+1,0))</f>
        <v>7969.2766666666657</v>
      </c>
      <c r="T732" s="15">
        <f t="shared" ca="1" si="162"/>
        <v>-1.4078651220123175</v>
      </c>
      <c r="U732" s="14">
        <f t="shared" ca="1" si="163"/>
        <v>0</v>
      </c>
      <c r="V732" s="20">
        <f t="shared" si="167"/>
        <v>0</v>
      </c>
      <c r="W732" s="20">
        <f t="shared" si="168"/>
        <v>157.23000000000047</v>
      </c>
      <c r="X732" s="20">
        <f ca="1">AVERAGE(V732:OFFSET(V732,-$X$5+1,0))</f>
        <v>41.384000000000015</v>
      </c>
      <c r="Y732" s="20">
        <f ca="1">AVERAGE(W732:OFFSET(W732,-$X$5+1,0))</f>
        <v>107.55799999999999</v>
      </c>
      <c r="Z732" s="20">
        <f t="shared" ca="1" si="154"/>
        <v>27.785312403485932</v>
      </c>
      <c r="AA732" s="20">
        <f t="shared" ca="1" si="164"/>
        <v>1</v>
      </c>
    </row>
    <row r="733" spans="1:27">
      <c r="A733" s="5">
        <v>39437</v>
      </c>
      <c r="B733" s="4">
        <v>7903.14</v>
      </c>
      <c r="C733" s="4">
        <v>8006.56</v>
      </c>
      <c r="D733" s="4">
        <v>7810.27</v>
      </c>
      <c r="E733" s="4">
        <v>7941.44</v>
      </c>
      <c r="F733" s="4">
        <v>4020400</v>
      </c>
      <c r="G733" s="35">
        <f t="shared" si="166"/>
        <v>46.0600000000004</v>
      </c>
      <c r="H733" s="35">
        <f t="shared" si="165"/>
        <v>38.299999999999272</v>
      </c>
      <c r="I733" s="35">
        <f t="shared" ca="1" si="155"/>
        <v>1</v>
      </c>
      <c r="J733" s="35">
        <f t="shared" ca="1" si="156"/>
        <v>2</v>
      </c>
      <c r="K733" s="35">
        <f t="shared" ca="1" si="157"/>
        <v>168.71999999999935</v>
      </c>
      <c r="L733" s="35">
        <f t="shared" ca="1" si="158"/>
        <v>-247.7700000000068</v>
      </c>
      <c r="M733" s="35">
        <f t="shared" ca="1" si="159"/>
        <v>-42.300000000001091</v>
      </c>
      <c r="N733" s="34">
        <f ca="1">AVERAGE(E733:OFFSET(E733,-N$5+1,0))</f>
        <v>8320.8773333333338</v>
      </c>
      <c r="O733" s="34">
        <f ca="1">AVERAGE(E733:OFFSET(E733,-O$5+1,0))</f>
        <v>8440.2624999999989</v>
      </c>
      <c r="P733" s="34">
        <f t="shared" ca="1" si="160"/>
        <v>0</v>
      </c>
      <c r="Q733" s="12">
        <f ca="1">100*(MAX(C733:OFFSET(C733,-$Q$5+1,0))-E733)/(MAX(C733:OFFSET(C733,-$Q$5+1,0))-MIN(D733:OFFSET(D733,-$Q$5+1,0)))</f>
        <v>73.432761334408255</v>
      </c>
      <c r="R733" s="37">
        <f t="shared" ca="1" si="161"/>
        <v>1</v>
      </c>
      <c r="S733" s="15">
        <f ca="1">AVERAGE(E733:OFFSET(E733,-S$5+1,0))</f>
        <v>7928.1916666666666</v>
      </c>
      <c r="T733" s="15">
        <f t="shared" ca="1" si="162"/>
        <v>0.16710410003121343</v>
      </c>
      <c r="U733" s="14">
        <f t="shared" ca="1" si="163"/>
        <v>0</v>
      </c>
      <c r="V733" s="20">
        <f t="shared" si="167"/>
        <v>84.359999999999673</v>
      </c>
      <c r="W733" s="20">
        <f t="shared" si="168"/>
        <v>0</v>
      </c>
      <c r="X733" s="20">
        <f ca="1">AVERAGE(V733:OFFSET(V733,-$X$5+1,0))</f>
        <v>58.25599999999995</v>
      </c>
      <c r="Y733" s="20">
        <f ca="1">AVERAGE(W733:OFFSET(W733,-$X$5+1,0))</f>
        <v>93.584000000000017</v>
      </c>
      <c r="Z733" s="20">
        <f t="shared" ca="1" si="154"/>
        <v>38.366701791359297</v>
      </c>
      <c r="AA733" s="20">
        <f t="shared" ca="1" si="164"/>
        <v>1</v>
      </c>
    </row>
    <row r="734" spans="1:27">
      <c r="A734" s="5">
        <v>39440</v>
      </c>
      <c r="B734" s="4">
        <v>8074.44</v>
      </c>
      <c r="C734" s="4">
        <v>8135.48</v>
      </c>
      <c r="D734" s="4">
        <v>8061.31</v>
      </c>
      <c r="E734" s="4">
        <v>8135.48</v>
      </c>
      <c r="F734" s="4">
        <v>3149200</v>
      </c>
      <c r="G734" s="35">
        <f t="shared" si="166"/>
        <v>133</v>
      </c>
      <c r="H734" s="35">
        <f t="shared" si="165"/>
        <v>61.039999999999964</v>
      </c>
      <c r="I734" s="35">
        <f t="shared" ca="1" si="155"/>
        <v>0</v>
      </c>
      <c r="J734" s="35">
        <f t="shared" ca="1" si="156"/>
        <v>2</v>
      </c>
      <c r="K734" s="35">
        <f t="shared" ca="1" si="157"/>
        <v>388.07999999999993</v>
      </c>
      <c r="L734" s="35">
        <f t="shared" ca="1" si="158"/>
        <v>140.30999999999312</v>
      </c>
      <c r="M734" s="35">
        <f t="shared" ca="1" si="159"/>
        <v>345.77999999999884</v>
      </c>
      <c r="N734" s="34">
        <f ca="1">AVERAGE(E734:OFFSET(E734,-N$5+1,0))</f>
        <v>8290.9866666666676</v>
      </c>
      <c r="O734" s="34">
        <f ca="1">AVERAGE(E734:OFFSET(E734,-O$5+1,0))</f>
        <v>8411.4249999999993</v>
      </c>
      <c r="P734" s="34">
        <f t="shared" ca="1" si="160"/>
        <v>0</v>
      </c>
      <c r="Q734" s="12">
        <f ca="1">100*(MAX(C734:OFFSET(C734,-$Q$5+1,0))-E734)/(MAX(C734:OFFSET(C734,-$Q$5+1,0))-MIN(D734:OFFSET(D734,-$Q$5+1,0)))</f>
        <v>52.665017994651933</v>
      </c>
      <c r="R734" s="37">
        <f t="shared" ca="1" si="161"/>
        <v>1</v>
      </c>
      <c r="S734" s="15">
        <f ca="1">AVERAGE(E734:OFFSET(E734,-S$5+1,0))</f>
        <v>7931.0916666666672</v>
      </c>
      <c r="T734" s="15">
        <f t="shared" ca="1" si="162"/>
        <v>2.5770517089387535</v>
      </c>
      <c r="U734" s="14">
        <f t="shared" ca="1" si="163"/>
        <v>0</v>
      </c>
      <c r="V734" s="20">
        <f t="shared" si="167"/>
        <v>194.03999999999996</v>
      </c>
      <c r="W734" s="20">
        <f t="shared" si="168"/>
        <v>0</v>
      </c>
      <c r="X734" s="20">
        <f ca="1">AVERAGE(V734:OFFSET(V734,-$X$5+1,0))</f>
        <v>97.063999999999936</v>
      </c>
      <c r="Y734" s="20">
        <f ca="1">AVERAGE(W734:OFFSET(W734,-$X$5+1,0))</f>
        <v>36.138000000000105</v>
      </c>
      <c r="Z734" s="20">
        <f t="shared" ca="1" si="154"/>
        <v>72.869776730079053</v>
      </c>
      <c r="AA734" s="20">
        <f t="shared" ca="1" si="164"/>
        <v>0</v>
      </c>
    </row>
    <row r="735" spans="1:27">
      <c r="A735" s="5">
        <v>39441</v>
      </c>
      <c r="B735" s="4">
        <v>8166.18</v>
      </c>
      <c r="C735" s="4">
        <v>8181.61</v>
      </c>
      <c r="D735" s="4">
        <v>8119.85</v>
      </c>
      <c r="E735" s="4">
        <v>8167.07</v>
      </c>
      <c r="F735" s="4">
        <v>3340600</v>
      </c>
      <c r="G735" s="35">
        <f t="shared" si="166"/>
        <v>30.700000000000728</v>
      </c>
      <c r="H735" s="35">
        <f t="shared" si="165"/>
        <v>0.88999999999941792</v>
      </c>
      <c r="I735" s="35">
        <f t="shared" ca="1" si="155"/>
        <v>0</v>
      </c>
      <c r="J735" s="35">
        <f t="shared" ca="1" si="156"/>
        <v>2</v>
      </c>
      <c r="K735" s="35">
        <f t="shared" ca="1" si="157"/>
        <v>63.180000000000291</v>
      </c>
      <c r="L735" s="35">
        <f t="shared" ca="1" si="158"/>
        <v>203.48999999999342</v>
      </c>
      <c r="M735" s="35">
        <f t="shared" ca="1" si="159"/>
        <v>408.95999999999913</v>
      </c>
      <c r="N735" s="34">
        <f ca="1">AVERAGE(E735:OFFSET(E735,-N$5+1,0))</f>
        <v>8258.7060000000001</v>
      </c>
      <c r="O735" s="34">
        <f ca="1">AVERAGE(E735:OFFSET(E735,-O$5+1,0))</f>
        <v>8385.0557142857142</v>
      </c>
      <c r="P735" s="34">
        <f t="shared" ca="1" si="160"/>
        <v>0</v>
      </c>
      <c r="Q735" s="12">
        <f ca="1">100*(MAX(C735:OFFSET(C735,-$Q$5+1,0))-E735)/(MAX(C735:OFFSET(C735,-$Q$5+1,0))-MIN(D735:OFFSET(D735,-$Q$5+1,0)))</f>
        <v>43.513209668353085</v>
      </c>
      <c r="R735" s="37">
        <f t="shared" ca="1" si="161"/>
        <v>0</v>
      </c>
      <c r="S735" s="15">
        <f ca="1">AVERAGE(E735:OFFSET(E735,-S$5+1,0))</f>
        <v>7987.1283333333331</v>
      </c>
      <c r="T735" s="15">
        <f t="shared" ca="1" si="162"/>
        <v>2.2528956485612155</v>
      </c>
      <c r="U735" s="14">
        <f t="shared" ca="1" si="163"/>
        <v>0</v>
      </c>
      <c r="V735" s="20">
        <f t="shared" si="167"/>
        <v>31.590000000000146</v>
      </c>
      <c r="W735" s="20">
        <f t="shared" si="168"/>
        <v>0</v>
      </c>
      <c r="X735" s="20">
        <f ca="1">AVERAGE(V735:OFFSET(V735,-$X$5+1,0))</f>
        <v>103.38199999999998</v>
      </c>
      <c r="Y735" s="20">
        <f ca="1">AVERAGE(W735:OFFSET(W735,-$X$5+1,0))</f>
        <v>31.446000000000094</v>
      </c>
      <c r="Z735" s="20">
        <f t="shared" ca="1" si="154"/>
        <v>76.676951375085238</v>
      </c>
      <c r="AA735" s="20">
        <f t="shared" ca="1" si="164"/>
        <v>0</v>
      </c>
    </row>
    <row r="736" spans="1:27">
      <c r="A736" s="5">
        <v>39442</v>
      </c>
      <c r="B736" s="4">
        <v>8125.45</v>
      </c>
      <c r="C736" s="4">
        <v>8173.9</v>
      </c>
      <c r="D736" s="4">
        <v>8071.63</v>
      </c>
      <c r="E736" s="4">
        <v>8156.39</v>
      </c>
      <c r="F736" s="4">
        <v>2853000</v>
      </c>
      <c r="G736" s="35">
        <f t="shared" si="166"/>
        <v>-41.619999999999891</v>
      </c>
      <c r="H736" s="35">
        <f t="shared" si="165"/>
        <v>30.940000000000509</v>
      </c>
      <c r="I736" s="35">
        <f t="shared" ca="1" si="155"/>
        <v>0</v>
      </c>
      <c r="J736" s="35">
        <f t="shared" ca="1" si="156"/>
        <v>2</v>
      </c>
      <c r="K736" s="35">
        <f t="shared" ca="1" si="157"/>
        <v>-21.359999999998763</v>
      </c>
      <c r="L736" s="35">
        <f t="shared" ca="1" si="158"/>
        <v>182.12999999999465</v>
      </c>
      <c r="M736" s="35">
        <f t="shared" ca="1" si="159"/>
        <v>387.60000000000036</v>
      </c>
      <c r="N736" s="34">
        <f ca="1">AVERAGE(E736:OFFSET(E736,-N$5+1,0))</f>
        <v>8224.0020000000004</v>
      </c>
      <c r="O736" s="34">
        <f ca="1">AVERAGE(E736:OFFSET(E736,-O$5+1,0))</f>
        <v>8363.3260714285734</v>
      </c>
      <c r="P736" s="34">
        <f t="shared" ca="1" si="160"/>
        <v>0</v>
      </c>
      <c r="Q736" s="12">
        <f ca="1">100*(MAX(C736:OFFSET(C736,-$Q$5+1,0))-E736)/(MAX(C736:OFFSET(C736,-$Q$5+1,0))-MIN(D736:OFFSET(D736,-$Q$5+1,0)))</f>
        <v>42.65206642410665</v>
      </c>
      <c r="R736" s="37">
        <f t="shared" ca="1" si="161"/>
        <v>0</v>
      </c>
      <c r="S736" s="15">
        <f ca="1">AVERAGE(E736:OFFSET(E736,-S$5+1,0))</f>
        <v>8045.2949999999992</v>
      </c>
      <c r="T736" s="15">
        <f t="shared" ca="1" si="162"/>
        <v>1.3808691912478184</v>
      </c>
      <c r="U736" s="14">
        <f t="shared" ca="1" si="163"/>
        <v>0</v>
      </c>
      <c r="V736" s="20">
        <f t="shared" si="167"/>
        <v>0</v>
      </c>
      <c r="W736" s="20">
        <f t="shared" si="168"/>
        <v>10.679999999999382</v>
      </c>
      <c r="X736" s="20">
        <f ca="1">AVERAGE(V736:OFFSET(V736,-$X$5+1,0))</f>
        <v>61.997999999999955</v>
      </c>
      <c r="Y736" s="20">
        <f ca="1">AVERAGE(W736:OFFSET(W736,-$X$5+1,0))</f>
        <v>33.581999999999972</v>
      </c>
      <c r="Z736" s="20">
        <f t="shared" ca="1" si="154"/>
        <v>64.865034526051488</v>
      </c>
      <c r="AA736" s="20">
        <f t="shared" ca="1" si="164"/>
        <v>0</v>
      </c>
    </row>
    <row r="737" spans="1:27">
      <c r="A737" s="5">
        <v>39443</v>
      </c>
      <c r="B737" s="4">
        <v>8169.19</v>
      </c>
      <c r="C737" s="4">
        <v>8355.2800000000007</v>
      </c>
      <c r="D737" s="4">
        <v>8169.19</v>
      </c>
      <c r="E737" s="4">
        <v>8313.7199999999993</v>
      </c>
      <c r="F737" s="4">
        <v>4360200</v>
      </c>
      <c r="G737" s="35">
        <f t="shared" si="166"/>
        <v>12.799999999999272</v>
      </c>
      <c r="H737" s="35">
        <f t="shared" si="165"/>
        <v>144.52999999999975</v>
      </c>
      <c r="I737" s="35">
        <f t="shared" ca="1" si="155"/>
        <v>-1</v>
      </c>
      <c r="J737" s="35">
        <f t="shared" ca="1" si="156"/>
        <v>2</v>
      </c>
      <c r="K737" s="35">
        <f t="shared" ca="1" si="157"/>
        <v>314.65999999999804</v>
      </c>
      <c r="L737" s="35">
        <f t="shared" ca="1" si="158"/>
        <v>496.78999999999269</v>
      </c>
      <c r="M737" s="35">
        <f t="shared" ca="1" si="159"/>
        <v>702.2599999999984</v>
      </c>
      <c r="N737" s="34">
        <f ca="1">AVERAGE(E737:OFFSET(E737,-N$5+1,0))</f>
        <v>8198.622666666668</v>
      </c>
      <c r="O737" s="34">
        <f ca="1">AVERAGE(E737:OFFSET(E737,-O$5+1,0))</f>
        <v>8350.2192857142873</v>
      </c>
      <c r="P737" s="34">
        <f t="shared" ca="1" si="160"/>
        <v>0</v>
      </c>
      <c r="Q737" s="12">
        <f ca="1">100*(MAX(C737:OFFSET(C737,-$Q$5+1,0))-E737)/(MAX(C737:OFFSET(C737,-$Q$5+1,0))-MIN(D737:OFFSET(D737,-$Q$5+1,0)))</f>
        <v>6.0174326007009622</v>
      </c>
      <c r="R737" s="37">
        <f t="shared" ca="1" si="161"/>
        <v>0</v>
      </c>
      <c r="S737" s="15">
        <f ca="1">AVERAGE(E737:OFFSET(E737,-S$5+1,0))</f>
        <v>8095.1966666666667</v>
      </c>
      <c r="T737" s="15">
        <f t="shared" ca="1" si="162"/>
        <v>2.6994196970302053</v>
      </c>
      <c r="U737" s="14">
        <f t="shared" ca="1" si="163"/>
        <v>0</v>
      </c>
      <c r="V737" s="20">
        <f t="shared" si="167"/>
        <v>157.32999999999902</v>
      </c>
      <c r="W737" s="20">
        <f t="shared" si="168"/>
        <v>0</v>
      </c>
      <c r="X737" s="20">
        <f ca="1">AVERAGE(V737:OFFSET(V737,-$X$5+1,0))</f>
        <v>93.463999999999757</v>
      </c>
      <c r="Y737" s="20">
        <f ca="1">AVERAGE(W737:OFFSET(W737,-$X$5+1,0))</f>
        <v>2.1359999999998762</v>
      </c>
      <c r="Z737" s="20">
        <f t="shared" ca="1" si="154"/>
        <v>97.765690376569154</v>
      </c>
      <c r="AA737" s="20">
        <f t="shared" ca="1" si="164"/>
        <v>-1</v>
      </c>
    </row>
    <row r="738" spans="1:27">
      <c r="A738" s="5">
        <v>39444</v>
      </c>
      <c r="B738" s="4">
        <v>8269.32</v>
      </c>
      <c r="C738" s="4">
        <v>8460.18</v>
      </c>
      <c r="D738" s="4">
        <v>8269.32</v>
      </c>
      <c r="E738" s="4">
        <v>8396.9500000000007</v>
      </c>
      <c r="F738" s="4">
        <v>4325200</v>
      </c>
      <c r="G738" s="35">
        <f t="shared" si="166"/>
        <v>-44.399999999999636</v>
      </c>
      <c r="H738" s="35">
        <f t="shared" si="165"/>
        <v>127.63000000000102</v>
      </c>
      <c r="I738" s="35">
        <f t="shared" ca="1" si="155"/>
        <v>-1</v>
      </c>
      <c r="J738" s="35">
        <f t="shared" ca="1" si="156"/>
        <v>-1</v>
      </c>
      <c r="K738" s="35">
        <f t="shared" ca="1" si="157"/>
        <v>-216.43000000000029</v>
      </c>
      <c r="L738" s="35">
        <f t="shared" ca="1" si="158"/>
        <v>280.3599999999924</v>
      </c>
      <c r="M738" s="35">
        <f t="shared" ca="1" si="159"/>
        <v>0</v>
      </c>
      <c r="N738" s="34">
        <f ca="1">AVERAGE(E738:OFFSET(E738,-N$5+1,0))</f>
        <v>8176.927333333334</v>
      </c>
      <c r="O738" s="34">
        <f ca="1">AVERAGE(E738:OFFSET(E738,-O$5+1,0))</f>
        <v>8340.0796428571448</v>
      </c>
      <c r="P738" s="34">
        <f t="shared" ca="1" si="160"/>
        <v>0</v>
      </c>
      <c r="Q738" s="12">
        <f ca="1">100*(MAX(C738:OFFSET(C738,-$Q$5+1,0))-E738)/(MAX(C738:OFFSET(C738,-$Q$5+1,0))-MIN(D738:OFFSET(D738,-$Q$5+1,0)))</f>
        <v>7.9478606264768885</v>
      </c>
      <c r="R738" s="37">
        <f t="shared" ca="1" si="161"/>
        <v>-1</v>
      </c>
      <c r="S738" s="15">
        <f ca="1">AVERAGE(E738:OFFSET(E738,-S$5+1,0))</f>
        <v>8185.1750000000002</v>
      </c>
      <c r="T738" s="15">
        <f t="shared" ca="1" si="162"/>
        <v>2.5872995995809562</v>
      </c>
      <c r="U738" s="14">
        <f t="shared" ca="1" si="163"/>
        <v>0</v>
      </c>
      <c r="V738" s="20">
        <f t="shared" si="167"/>
        <v>83.230000000001382</v>
      </c>
      <c r="W738" s="20">
        <f t="shared" si="168"/>
        <v>0</v>
      </c>
      <c r="X738" s="20">
        <f ca="1">AVERAGE(V738:OFFSET(V738,-$X$5+1,0))</f>
        <v>93.238000000000099</v>
      </c>
      <c r="Y738" s="20">
        <f ca="1">AVERAGE(W738:OFFSET(W738,-$X$5+1,0))</f>
        <v>2.1359999999998762</v>
      </c>
      <c r="Z738" s="20">
        <f t="shared" ca="1" si="154"/>
        <v>97.760395915029378</v>
      </c>
      <c r="AA738" s="20">
        <f t="shared" ca="1" si="164"/>
        <v>-1</v>
      </c>
    </row>
    <row r="739" spans="1:27">
      <c r="A739" s="5">
        <v>39447</v>
      </c>
      <c r="B739" s="4">
        <v>8450.32</v>
      </c>
      <c r="C739" s="4">
        <v>8506.2800000000007</v>
      </c>
      <c r="D739" s="4">
        <v>8414.7900000000009</v>
      </c>
      <c r="E739" s="4">
        <v>8506.2800000000007</v>
      </c>
      <c r="F739" s="4">
        <v>3607200</v>
      </c>
      <c r="G739" s="35">
        <f t="shared" si="166"/>
        <v>53.369999999998981</v>
      </c>
      <c r="H739" s="35">
        <f t="shared" si="165"/>
        <v>55.960000000000946</v>
      </c>
      <c r="I739" s="35">
        <f t="shared" ca="1" si="155"/>
        <v>-1</v>
      </c>
      <c r="J739" s="35">
        <f t="shared" ca="1" si="156"/>
        <v>-2</v>
      </c>
      <c r="K739" s="35">
        <f t="shared" ca="1" si="157"/>
        <v>-165.29000000000087</v>
      </c>
      <c r="L739" s="35">
        <f t="shared" ca="1" si="158"/>
        <v>115.06999999999152</v>
      </c>
      <c r="M739" s="35">
        <f t="shared" ca="1" si="159"/>
        <v>-165.29000000000087</v>
      </c>
      <c r="N739" s="34">
        <f ca="1">AVERAGE(E739:OFFSET(E739,-N$5+1,0))</f>
        <v>8170.8106666666654</v>
      </c>
      <c r="O739" s="34">
        <f ca="1">AVERAGE(E739:OFFSET(E739,-O$5+1,0))</f>
        <v>8340.8714285714304</v>
      </c>
      <c r="P739" s="34">
        <f t="shared" ca="1" si="160"/>
        <v>0</v>
      </c>
      <c r="Q739" s="12">
        <f ca="1">100*(MAX(C739:OFFSET(C739,-$Q$5+1,0))-E739)/(MAX(C739:OFFSET(C739,-$Q$5+1,0))-MIN(D739:OFFSET(D739,-$Q$5+1,0)))</f>
        <v>0</v>
      </c>
      <c r="R739" s="37">
        <f t="shared" ca="1" si="161"/>
        <v>-1</v>
      </c>
      <c r="S739" s="15">
        <f ca="1">AVERAGE(E739:OFFSET(E739,-S$5+1,0))</f>
        <v>8279.3150000000005</v>
      </c>
      <c r="T739" s="15">
        <f t="shared" ca="1" si="162"/>
        <v>2.7413499788327913</v>
      </c>
      <c r="U739" s="14">
        <f t="shared" ca="1" si="163"/>
        <v>0</v>
      </c>
      <c r="V739" s="20">
        <f t="shared" si="167"/>
        <v>109.32999999999993</v>
      </c>
      <c r="W739" s="20">
        <f t="shared" si="168"/>
        <v>0</v>
      </c>
      <c r="X739" s="20">
        <f ca="1">AVERAGE(V739:OFFSET(V739,-$X$5+1,0))</f>
        <v>76.296000000000092</v>
      </c>
      <c r="Y739" s="20">
        <f ca="1">AVERAGE(W739:OFFSET(W739,-$X$5+1,0))</f>
        <v>2.1359999999998762</v>
      </c>
      <c r="Z739" s="20">
        <f t="shared" ca="1" si="154"/>
        <v>97.27662178702586</v>
      </c>
      <c r="AA739" s="20">
        <f t="shared" ca="1" si="164"/>
        <v>-1</v>
      </c>
    </row>
    <row r="740" spans="1:27">
      <c r="A740" s="5">
        <v>39449</v>
      </c>
      <c r="B740" s="4">
        <v>8491.57</v>
      </c>
      <c r="C740" s="4">
        <v>8532.92</v>
      </c>
      <c r="D740" s="4">
        <v>8319.58</v>
      </c>
      <c r="E740" s="4">
        <v>8323.0499999999993</v>
      </c>
      <c r="F740" s="4">
        <v>4372600</v>
      </c>
      <c r="G740" s="35">
        <f t="shared" si="166"/>
        <v>-14.710000000000946</v>
      </c>
      <c r="H740" s="35">
        <f t="shared" si="165"/>
        <v>-168.52000000000044</v>
      </c>
      <c r="I740" s="35">
        <f t="shared" ca="1" si="155"/>
        <v>0</v>
      </c>
      <c r="J740" s="35">
        <f t="shared" ca="1" si="156"/>
        <v>-2</v>
      </c>
      <c r="K740" s="35">
        <f t="shared" ca="1" si="157"/>
        <v>366.46000000000276</v>
      </c>
      <c r="L740" s="35">
        <f t="shared" ca="1" si="158"/>
        <v>481.52999999999429</v>
      </c>
      <c r="M740" s="35">
        <f t="shared" ca="1" si="159"/>
        <v>201.17000000000189</v>
      </c>
      <c r="N740" s="34">
        <f ca="1">AVERAGE(E740:OFFSET(E740,-N$5+1,0))</f>
        <v>8149.7919999999995</v>
      </c>
      <c r="O740" s="34">
        <f ca="1">AVERAGE(E740:OFFSET(E740,-O$5+1,0))</f>
        <v>8334.5742857142868</v>
      </c>
      <c r="P740" s="34">
        <f t="shared" ca="1" si="160"/>
        <v>0</v>
      </c>
      <c r="Q740" s="12">
        <f ca="1">100*(MAX(C740:OFFSET(C740,-$Q$5+1,0))-E740)/(MAX(C740:OFFSET(C740,-$Q$5+1,0))-MIN(D740:OFFSET(D740,-$Q$5+1,0)))</f>
        <v>29.0417214419153</v>
      </c>
      <c r="R740" s="37">
        <f t="shared" ca="1" si="161"/>
        <v>-1</v>
      </c>
      <c r="S740" s="15">
        <f ca="1">AVERAGE(E740:OFFSET(E740,-S$5+1,0))</f>
        <v>8310.5766666666677</v>
      </c>
      <c r="T740" s="15">
        <f t="shared" ca="1" si="162"/>
        <v>0.15008986540442484</v>
      </c>
      <c r="U740" s="14">
        <f t="shared" ca="1" si="163"/>
        <v>0</v>
      </c>
      <c r="V740" s="20">
        <f t="shared" si="167"/>
        <v>0</v>
      </c>
      <c r="W740" s="20">
        <f t="shared" si="168"/>
        <v>183.23000000000138</v>
      </c>
      <c r="X740" s="20">
        <f ca="1">AVERAGE(V740:OFFSET(V740,-$X$5+1,0))</f>
        <v>69.978000000000065</v>
      </c>
      <c r="Y740" s="20">
        <f ca="1">AVERAGE(W740:OFFSET(W740,-$X$5+1,0))</f>
        <v>38.782000000000153</v>
      </c>
      <c r="Z740" s="20">
        <f t="shared" ca="1" si="154"/>
        <v>64.341669731518863</v>
      </c>
      <c r="AA740" s="20">
        <f t="shared" ca="1" si="164"/>
        <v>0</v>
      </c>
    </row>
    <row r="741" spans="1:27">
      <c r="A741" s="5">
        <v>39450</v>
      </c>
      <c r="B741" s="4">
        <v>8171.68</v>
      </c>
      <c r="C741" s="4">
        <v>8243.93</v>
      </c>
      <c r="D741" s="4">
        <v>8130.41</v>
      </c>
      <c r="E741" s="4">
        <v>8184.2</v>
      </c>
      <c r="F741" s="4">
        <v>3636400</v>
      </c>
      <c r="G741" s="35">
        <f t="shared" si="166"/>
        <v>-151.36999999999898</v>
      </c>
      <c r="H741" s="35">
        <f t="shared" si="165"/>
        <v>12.519999999999527</v>
      </c>
      <c r="I741" s="35">
        <f t="shared" ca="1" si="155"/>
        <v>0</v>
      </c>
      <c r="J741" s="35">
        <f t="shared" ca="1" si="156"/>
        <v>-2</v>
      </c>
      <c r="K741" s="35">
        <f t="shared" ca="1" si="157"/>
        <v>277.69999999999891</v>
      </c>
      <c r="L741" s="35">
        <f t="shared" ca="1" si="158"/>
        <v>759.2299999999932</v>
      </c>
      <c r="M741" s="35">
        <f t="shared" ca="1" si="159"/>
        <v>478.8700000000008</v>
      </c>
      <c r="N741" s="34">
        <f ca="1">AVERAGE(E741:OFFSET(E741,-N$5+1,0))</f>
        <v>8129.3493333333327</v>
      </c>
      <c r="O741" s="34">
        <f ca="1">AVERAGE(E741:OFFSET(E741,-O$5+1,0))</f>
        <v>8328.9314285714299</v>
      </c>
      <c r="P741" s="34">
        <f t="shared" ca="1" si="160"/>
        <v>0</v>
      </c>
      <c r="Q741" s="12">
        <f ca="1">100*(MAX(C741:OFFSET(C741,-$Q$5+1,0))-E741)/(MAX(C741:OFFSET(C741,-$Q$5+1,0))-MIN(D741:OFFSET(D741,-$Q$5+1,0)))</f>
        <v>48.255725454922917</v>
      </c>
      <c r="R741" s="37">
        <f t="shared" ca="1" si="161"/>
        <v>-1</v>
      </c>
      <c r="S741" s="15">
        <f ca="1">AVERAGE(E741:OFFSET(E741,-S$5+1,0))</f>
        <v>8313.4316666666655</v>
      </c>
      <c r="T741" s="15">
        <f t="shared" ca="1" si="162"/>
        <v>-1.5544924388424317</v>
      </c>
      <c r="U741" s="14">
        <f t="shared" ca="1" si="163"/>
        <v>0</v>
      </c>
      <c r="V741" s="20">
        <f t="shared" si="167"/>
        <v>0</v>
      </c>
      <c r="W741" s="20">
        <f t="shared" si="168"/>
        <v>138.84999999999945</v>
      </c>
      <c r="X741" s="20">
        <f ca="1">AVERAGE(V741:OFFSET(V741,-$X$5+1,0))</f>
        <v>69.978000000000065</v>
      </c>
      <c r="Y741" s="20">
        <f ca="1">AVERAGE(W741:OFFSET(W741,-$X$5+1,0))</f>
        <v>64.416000000000167</v>
      </c>
      <c r="Z741" s="20">
        <f t="shared" ca="1" si="154"/>
        <v>52.069288807536012</v>
      </c>
      <c r="AA741" s="20">
        <f t="shared" ca="1" si="164"/>
        <v>0</v>
      </c>
    </row>
    <row r="742" spans="1:27">
      <c r="A742" s="5">
        <v>39451</v>
      </c>
      <c r="B742" s="4">
        <v>8134.04</v>
      </c>
      <c r="C742" s="4">
        <v>8247.18</v>
      </c>
      <c r="D742" s="4">
        <v>8097.85</v>
      </c>
      <c r="E742" s="4">
        <v>8221.1</v>
      </c>
      <c r="F742" s="4">
        <v>4603600</v>
      </c>
      <c r="G742" s="35">
        <f t="shared" si="166"/>
        <v>-50.159999999999854</v>
      </c>
      <c r="H742" s="35">
        <f t="shared" si="165"/>
        <v>87.0600000000004</v>
      </c>
      <c r="I742" s="35">
        <f t="shared" ca="1" si="155"/>
        <v>0</v>
      </c>
      <c r="J742" s="35">
        <f t="shared" ca="1" si="156"/>
        <v>-2</v>
      </c>
      <c r="K742" s="35">
        <f t="shared" ca="1" si="157"/>
        <v>-73.800000000001091</v>
      </c>
      <c r="L742" s="35">
        <f t="shared" ca="1" si="158"/>
        <v>685.42999999999211</v>
      </c>
      <c r="M742" s="35">
        <f t="shared" ca="1" si="159"/>
        <v>405.06999999999971</v>
      </c>
      <c r="N742" s="34">
        <f ca="1">AVERAGE(E742:OFFSET(E742,-N$5+1,0))</f>
        <v>8131.5593333333345</v>
      </c>
      <c r="O742" s="34">
        <f ca="1">AVERAGE(E742:OFFSET(E742,-O$5+1,0))</f>
        <v>8317.9589285714301</v>
      </c>
      <c r="P742" s="34">
        <f t="shared" ca="1" si="160"/>
        <v>0</v>
      </c>
      <c r="Q742" s="12">
        <f ca="1">100*(MAX(C742:OFFSET(C742,-$Q$5+1,0))-E742)/(MAX(C742:OFFSET(C742,-$Q$5+1,0))-MIN(D742:OFFSET(D742,-$Q$5+1,0)))</f>
        <v>43.149519130976252</v>
      </c>
      <c r="R742" s="37">
        <f t="shared" ca="1" si="161"/>
        <v>0</v>
      </c>
      <c r="S742" s="15">
        <f ca="1">AVERAGE(E742:OFFSET(E742,-S$5+1,0))</f>
        <v>8324.2166666666653</v>
      </c>
      <c r="T742" s="15">
        <f t="shared" ca="1" si="162"/>
        <v>-1.2387551981867961</v>
      </c>
      <c r="U742" s="14">
        <f t="shared" ca="1" si="163"/>
        <v>0</v>
      </c>
      <c r="V742" s="20">
        <f t="shared" si="167"/>
        <v>36.900000000000546</v>
      </c>
      <c r="W742" s="20">
        <f t="shared" si="168"/>
        <v>0</v>
      </c>
      <c r="X742" s="20">
        <f ca="1">AVERAGE(V742:OFFSET(V742,-$X$5+1,0))</f>
        <v>45.892000000000372</v>
      </c>
      <c r="Y742" s="20">
        <f ca="1">AVERAGE(W742:OFFSET(W742,-$X$5+1,0))</f>
        <v>64.416000000000167</v>
      </c>
      <c r="Z742" s="20">
        <f t="shared" ca="1" si="154"/>
        <v>41.603510171519886</v>
      </c>
      <c r="AA742" s="20">
        <f t="shared" ca="1" si="164"/>
        <v>0</v>
      </c>
    </row>
    <row r="743" spans="1:27">
      <c r="A743" s="5">
        <v>39454</v>
      </c>
      <c r="B743" s="4">
        <v>7959.92</v>
      </c>
      <c r="C743" s="4">
        <v>8015.93</v>
      </c>
      <c r="D743" s="4">
        <v>7883.37</v>
      </c>
      <c r="E743" s="4">
        <v>7883.37</v>
      </c>
      <c r="F743" s="4">
        <v>4539800</v>
      </c>
      <c r="G743" s="35">
        <f t="shared" si="166"/>
        <v>-261.18000000000029</v>
      </c>
      <c r="H743" s="35">
        <f t="shared" si="165"/>
        <v>-76.550000000000182</v>
      </c>
      <c r="I743" s="35">
        <f t="shared" ca="1" si="155"/>
        <v>0</v>
      </c>
      <c r="J743" s="35">
        <f t="shared" ca="1" si="156"/>
        <v>-2</v>
      </c>
      <c r="K743" s="35">
        <f t="shared" ca="1" si="157"/>
        <v>675.46000000000095</v>
      </c>
      <c r="L743" s="35">
        <f t="shared" ca="1" si="158"/>
        <v>1360.8899999999931</v>
      </c>
      <c r="M743" s="35">
        <f t="shared" ca="1" si="159"/>
        <v>1080.5300000000007</v>
      </c>
      <c r="N743" s="34">
        <f ca="1">AVERAGE(E743:OFFSET(E743,-N$5+1,0))</f>
        <v>8115.9119999999994</v>
      </c>
      <c r="O743" s="34">
        <f ca="1">AVERAGE(E743:OFFSET(E743,-O$5+1,0))</f>
        <v>8300.373571428574</v>
      </c>
      <c r="P743" s="34">
        <f t="shared" ca="1" si="160"/>
        <v>0</v>
      </c>
      <c r="Q743" s="12">
        <f ca="1">100*(MAX(C743:OFFSET(C743,-$Q$5+1,0))-E743)/(MAX(C743:OFFSET(C743,-$Q$5+1,0))-MIN(D743:OFFSET(D743,-$Q$5+1,0)))</f>
        <v>100</v>
      </c>
      <c r="R743" s="37">
        <f t="shared" ca="1" si="161"/>
        <v>0</v>
      </c>
      <c r="S743" s="15">
        <f ca="1">AVERAGE(E743:OFFSET(E743,-S$5+1,0))</f>
        <v>8252.4916666666668</v>
      </c>
      <c r="T743" s="15">
        <f t="shared" ca="1" si="162"/>
        <v>-4.472851128800496</v>
      </c>
      <c r="U743" s="14">
        <f t="shared" ca="1" si="163"/>
        <v>0</v>
      </c>
      <c r="V743" s="20">
        <f t="shared" si="167"/>
        <v>0</v>
      </c>
      <c r="W743" s="20">
        <f t="shared" si="168"/>
        <v>337.73000000000047</v>
      </c>
      <c r="X743" s="20">
        <f ca="1">AVERAGE(V743:OFFSET(V743,-$X$5+1,0))</f>
        <v>29.246000000000095</v>
      </c>
      <c r="Y743" s="20">
        <f ca="1">AVERAGE(W743:OFFSET(W743,-$X$5+1,0))</f>
        <v>131.96200000000027</v>
      </c>
      <c r="Z743" s="20">
        <f t="shared" ca="1" si="154"/>
        <v>18.141779564289635</v>
      </c>
      <c r="AA743" s="20">
        <f t="shared" ca="1" si="164"/>
        <v>0</v>
      </c>
    </row>
    <row r="744" spans="1:27">
      <c r="A744" s="5">
        <v>39455</v>
      </c>
      <c r="B744" s="4">
        <v>7909.26</v>
      </c>
      <c r="C744" s="4">
        <v>8011.07</v>
      </c>
      <c r="D744" s="4">
        <v>7895.78</v>
      </c>
      <c r="E744" s="4">
        <v>7962.91</v>
      </c>
      <c r="F744" s="4">
        <v>4618800</v>
      </c>
      <c r="G744" s="35">
        <f t="shared" si="166"/>
        <v>25.890000000000327</v>
      </c>
      <c r="H744" s="35">
        <f t="shared" si="165"/>
        <v>53.649999999999636</v>
      </c>
      <c r="I744" s="35">
        <f t="shared" ca="1" si="155"/>
        <v>1</v>
      </c>
      <c r="J744" s="35">
        <f t="shared" ca="1" si="156"/>
        <v>0</v>
      </c>
      <c r="K744" s="35">
        <f t="shared" ca="1" si="157"/>
        <v>-51.780000000000655</v>
      </c>
      <c r="L744" s="35">
        <f t="shared" ca="1" si="158"/>
        <v>1309.1099999999924</v>
      </c>
      <c r="M744" s="35">
        <f t="shared" ca="1" si="159"/>
        <v>0</v>
      </c>
      <c r="N744" s="34">
        <f ca="1">AVERAGE(E744:OFFSET(E744,-N$5+1,0))</f>
        <v>8124.7160000000003</v>
      </c>
      <c r="O744" s="34">
        <f ca="1">AVERAGE(E744:OFFSET(E744,-O$5+1,0))</f>
        <v>8289.1825000000008</v>
      </c>
      <c r="P744" s="34">
        <f t="shared" ca="1" si="160"/>
        <v>0</v>
      </c>
      <c r="Q744" s="12">
        <f ca="1">100*(MAX(C744:OFFSET(C744,-$Q$5+1,0))-E744)/(MAX(C744:OFFSET(C744,-$Q$5+1,0))-MIN(D744:OFFSET(D744,-$Q$5+1,0)))</f>
        <v>87.754599338003246</v>
      </c>
      <c r="R744" s="37">
        <f t="shared" ca="1" si="161"/>
        <v>1</v>
      </c>
      <c r="S744" s="15">
        <f ca="1">AVERAGE(E744:OFFSET(E744,-S$5+1,0))</f>
        <v>8180.1516666666676</v>
      </c>
      <c r="T744" s="15">
        <f t="shared" ca="1" si="162"/>
        <v>-2.6557168561055735</v>
      </c>
      <c r="U744" s="14">
        <f t="shared" ca="1" si="163"/>
        <v>0</v>
      </c>
      <c r="V744" s="20">
        <f t="shared" si="167"/>
        <v>79.539999999999964</v>
      </c>
      <c r="W744" s="20">
        <f t="shared" si="168"/>
        <v>0</v>
      </c>
      <c r="X744" s="20">
        <f ca="1">AVERAGE(V744:OFFSET(V744,-$X$5+1,0))</f>
        <v>23.288000000000103</v>
      </c>
      <c r="Y744" s="20">
        <f ca="1">AVERAGE(W744:OFFSET(W744,-$X$5+1,0))</f>
        <v>131.96200000000027</v>
      </c>
      <c r="Z744" s="20">
        <f t="shared" ca="1" si="154"/>
        <v>15.000322061191667</v>
      </c>
      <c r="AA744" s="20">
        <f t="shared" ca="1" si="164"/>
        <v>1</v>
      </c>
    </row>
    <row r="745" spans="1:27">
      <c r="A745" s="5">
        <v>39456</v>
      </c>
      <c r="B745" s="4">
        <v>7842.16</v>
      </c>
      <c r="C745" s="4">
        <v>8085.06</v>
      </c>
      <c r="D745" s="4">
        <v>7818.31</v>
      </c>
      <c r="E745" s="4">
        <v>8085.06</v>
      </c>
      <c r="F745" s="4">
        <v>4682400</v>
      </c>
      <c r="G745" s="35">
        <f t="shared" si="166"/>
        <v>-120.75</v>
      </c>
      <c r="H745" s="35">
        <f t="shared" si="165"/>
        <v>242.90000000000055</v>
      </c>
      <c r="I745" s="35">
        <f t="shared" ca="1" si="155"/>
        <v>1</v>
      </c>
      <c r="J745" s="35">
        <f t="shared" ca="1" si="156"/>
        <v>1</v>
      </c>
      <c r="K745" s="35">
        <f t="shared" ca="1" si="157"/>
        <v>242.90000000000055</v>
      </c>
      <c r="L745" s="35">
        <f t="shared" ca="1" si="158"/>
        <v>1552.0099999999929</v>
      </c>
      <c r="M745" s="35">
        <f t="shared" ca="1" si="159"/>
        <v>242.90000000000055</v>
      </c>
      <c r="N745" s="34">
        <f ca="1">AVERAGE(E745:OFFSET(E745,-N$5+1,0))</f>
        <v>8143.2273333333333</v>
      </c>
      <c r="O745" s="34">
        <f ca="1">AVERAGE(E745:OFFSET(E745,-O$5+1,0))</f>
        <v>8276.255000000001</v>
      </c>
      <c r="P745" s="34">
        <f t="shared" ca="1" si="160"/>
        <v>0</v>
      </c>
      <c r="Q745" s="12">
        <f ca="1">100*(MAX(C745:OFFSET(C745,-$Q$5+1,0))-E745)/(MAX(C745:OFFSET(C745,-$Q$5+1,0))-MIN(D745:OFFSET(D745,-$Q$5+1,0)))</f>
        <v>62.671946936091004</v>
      </c>
      <c r="R745" s="37">
        <f t="shared" ca="1" si="161"/>
        <v>1</v>
      </c>
      <c r="S745" s="15">
        <f ca="1">AVERAGE(E745:OFFSET(E745,-S$5+1,0))</f>
        <v>8109.9483333333328</v>
      </c>
      <c r="T745" s="15">
        <f t="shared" ca="1" si="162"/>
        <v>-0.30688645981919427</v>
      </c>
      <c r="U745" s="14">
        <f t="shared" ca="1" si="163"/>
        <v>0</v>
      </c>
      <c r="V745" s="20">
        <f t="shared" si="167"/>
        <v>122.15000000000055</v>
      </c>
      <c r="W745" s="20">
        <f t="shared" si="168"/>
        <v>0</v>
      </c>
      <c r="X745" s="20">
        <f ca="1">AVERAGE(V745:OFFSET(V745,-$X$5+1,0))</f>
        <v>47.71800000000021</v>
      </c>
      <c r="Y745" s="20">
        <f ca="1">AVERAGE(W745:OFFSET(W745,-$X$5+1,0))</f>
        <v>95.315999999999988</v>
      </c>
      <c r="Z745" s="20">
        <f t="shared" ca="1" si="154"/>
        <v>33.361298712194412</v>
      </c>
      <c r="AA745" s="20">
        <f t="shared" ca="1" si="164"/>
        <v>1</v>
      </c>
    </row>
    <row r="746" spans="1:27">
      <c r="A746" s="5">
        <v>39457</v>
      </c>
      <c r="B746" s="4">
        <v>8153.08</v>
      </c>
      <c r="C746" s="4">
        <v>8177.13</v>
      </c>
      <c r="D746" s="4">
        <v>8057.27</v>
      </c>
      <c r="E746" s="4">
        <v>8057.27</v>
      </c>
      <c r="F746" s="4">
        <v>4480000</v>
      </c>
      <c r="G746" s="35">
        <f t="shared" si="166"/>
        <v>68.019999999999527</v>
      </c>
      <c r="H746" s="35">
        <f t="shared" si="165"/>
        <v>-95.809999999999491</v>
      </c>
      <c r="I746" s="35">
        <f t="shared" ca="1" si="155"/>
        <v>0</v>
      </c>
      <c r="J746" s="35">
        <f t="shared" ca="1" si="156"/>
        <v>2</v>
      </c>
      <c r="K746" s="35">
        <f t="shared" ca="1" si="157"/>
        <v>-123.59999999999945</v>
      </c>
      <c r="L746" s="35">
        <f t="shared" ca="1" si="158"/>
        <v>1428.4099999999935</v>
      </c>
      <c r="M746" s="35">
        <f t="shared" ca="1" si="159"/>
        <v>119.30000000000109</v>
      </c>
      <c r="N746" s="34">
        <f ca="1">AVERAGE(E746:OFFSET(E746,-N$5+1,0))</f>
        <v>8146.0913333333338</v>
      </c>
      <c r="O746" s="34">
        <f ca="1">AVERAGE(E746:OFFSET(E746,-O$5+1,0))</f>
        <v>8257.3575000000019</v>
      </c>
      <c r="P746" s="34">
        <f t="shared" ca="1" si="160"/>
        <v>0</v>
      </c>
      <c r="Q746" s="12">
        <f ca="1">100*(MAX(C746:OFFSET(C746,-$Q$5+1,0))-E746)/(MAX(C746:OFFSET(C746,-$Q$5+1,0))-MIN(D746:OFFSET(D746,-$Q$5+1,0)))</f>
        <v>66.560781405241997</v>
      </c>
      <c r="R746" s="37">
        <f t="shared" ca="1" si="161"/>
        <v>0</v>
      </c>
      <c r="S746" s="15">
        <f ca="1">AVERAGE(E746:OFFSET(E746,-S$5+1,0))</f>
        <v>8065.6516666666676</v>
      </c>
      <c r="T746" s="15">
        <f t="shared" ca="1" si="162"/>
        <v>-0.10391803431465382</v>
      </c>
      <c r="U746" s="14">
        <f t="shared" ca="1" si="163"/>
        <v>0</v>
      </c>
      <c r="V746" s="20">
        <f t="shared" si="167"/>
        <v>0</v>
      </c>
      <c r="W746" s="20">
        <f t="shared" si="168"/>
        <v>27.789999999999964</v>
      </c>
      <c r="X746" s="20">
        <f ca="1">AVERAGE(V746:OFFSET(V746,-$X$5+1,0))</f>
        <v>47.71800000000021</v>
      </c>
      <c r="Y746" s="20">
        <f ca="1">AVERAGE(W746:OFFSET(W746,-$X$5+1,0))</f>
        <v>73.104000000000084</v>
      </c>
      <c r="Z746" s="20">
        <f t="shared" ca="1" si="154"/>
        <v>39.494462928936855</v>
      </c>
      <c r="AA746" s="20">
        <f t="shared" ca="1" si="164"/>
        <v>0</v>
      </c>
    </row>
    <row r="747" spans="1:27">
      <c r="A747" s="5">
        <v>39458</v>
      </c>
      <c r="B747" s="4">
        <v>8134.11</v>
      </c>
      <c r="C747" s="4">
        <v>8151.95</v>
      </c>
      <c r="D747" s="4">
        <v>8026.34</v>
      </c>
      <c r="E747" s="4">
        <v>8029.31</v>
      </c>
      <c r="F747" s="4">
        <v>3920400</v>
      </c>
      <c r="G747" s="35">
        <f t="shared" si="166"/>
        <v>76.839999999999236</v>
      </c>
      <c r="H747" s="35">
        <f t="shared" si="165"/>
        <v>-104.79999999999927</v>
      </c>
      <c r="I747" s="35">
        <f t="shared" ca="1" si="155"/>
        <v>0</v>
      </c>
      <c r="J747" s="35">
        <f t="shared" ca="1" si="156"/>
        <v>2</v>
      </c>
      <c r="K747" s="35">
        <f t="shared" ca="1" si="157"/>
        <v>-55.920000000000073</v>
      </c>
      <c r="L747" s="35">
        <f t="shared" ca="1" si="158"/>
        <v>1372.4899999999934</v>
      </c>
      <c r="M747" s="35">
        <f t="shared" ca="1" si="159"/>
        <v>63.380000000001019</v>
      </c>
      <c r="N747" s="34">
        <f ca="1">AVERAGE(E747:OFFSET(E747,-N$5+1,0))</f>
        <v>8157.5733333333337</v>
      </c>
      <c r="O747" s="34">
        <f ca="1">AVERAGE(E747:OFFSET(E747,-O$5+1,0))</f>
        <v>8237.5528571428567</v>
      </c>
      <c r="P747" s="34">
        <f t="shared" ca="1" si="160"/>
        <v>0</v>
      </c>
      <c r="Q747" s="12">
        <f ca="1">100*(MAX(C747:OFFSET(C747,-$Q$5+1,0))-E747)/(MAX(C747:OFFSET(C747,-$Q$5+1,0))-MIN(D747:OFFSET(D747,-$Q$5+1,0)))</f>
        <v>70.473405074096348</v>
      </c>
      <c r="R747" s="37">
        <f t="shared" ca="1" si="161"/>
        <v>0</v>
      </c>
      <c r="S747" s="15">
        <f ca="1">AVERAGE(E747:OFFSET(E747,-S$5+1,0))</f>
        <v>8039.836666666667</v>
      </c>
      <c r="T747" s="15">
        <f t="shared" ca="1" si="162"/>
        <v>-0.13093134976622628</v>
      </c>
      <c r="U747" s="14">
        <f t="shared" ca="1" si="163"/>
        <v>0</v>
      </c>
      <c r="V747" s="20">
        <f t="shared" si="167"/>
        <v>0</v>
      </c>
      <c r="W747" s="20">
        <f t="shared" si="168"/>
        <v>27.960000000000036</v>
      </c>
      <c r="X747" s="20">
        <f ca="1">AVERAGE(V747:OFFSET(V747,-$X$5+1,0))</f>
        <v>40.3380000000001</v>
      </c>
      <c r="Y747" s="20">
        <f ca="1">AVERAGE(W747:OFFSET(W747,-$X$5+1,0))</f>
        <v>78.696000000000097</v>
      </c>
      <c r="Z747" s="20">
        <f t="shared" ca="1" si="154"/>
        <v>33.887796763949822</v>
      </c>
      <c r="AA747" s="20">
        <f t="shared" ca="1" si="164"/>
        <v>0</v>
      </c>
    </row>
    <row r="748" spans="1:27">
      <c r="A748" s="5">
        <v>39461</v>
      </c>
      <c r="B748" s="4">
        <v>8254</v>
      </c>
      <c r="C748" s="4">
        <v>8260.8799999999992</v>
      </c>
      <c r="D748" s="4">
        <v>8097.68</v>
      </c>
      <c r="E748" s="4">
        <v>8173.41</v>
      </c>
      <c r="F748" s="4">
        <v>6106000</v>
      </c>
      <c r="G748" s="35">
        <f t="shared" si="166"/>
        <v>224.6899999999996</v>
      </c>
      <c r="H748" s="35">
        <f t="shared" si="165"/>
        <v>-80.590000000000146</v>
      </c>
      <c r="I748" s="35">
        <f t="shared" ca="1" si="155"/>
        <v>-1</v>
      </c>
      <c r="J748" s="35">
        <f t="shared" ca="1" si="156"/>
        <v>2</v>
      </c>
      <c r="K748" s="35">
        <f t="shared" ca="1" si="157"/>
        <v>288.19999999999891</v>
      </c>
      <c r="L748" s="35">
        <f t="shared" ca="1" si="158"/>
        <v>1660.6899999999923</v>
      </c>
      <c r="M748" s="35">
        <f t="shared" ca="1" si="159"/>
        <v>351.57999999999993</v>
      </c>
      <c r="N748" s="34">
        <f ca="1">AVERAGE(E748:OFFSET(E748,-N$5+1,0))</f>
        <v>8173.0380000000005</v>
      </c>
      <c r="O748" s="34">
        <f ca="1">AVERAGE(E748:OFFSET(E748,-O$5+1,0))</f>
        <v>8220.4860714285714</v>
      </c>
      <c r="P748" s="34">
        <f t="shared" ca="1" si="160"/>
        <v>0</v>
      </c>
      <c r="Q748" s="12">
        <f ca="1">100*(MAX(C748:OFFSET(C748,-$Q$5+1,0))-E748)/(MAX(C748:OFFSET(C748,-$Q$5+1,0))-MIN(D748:OFFSET(D748,-$Q$5+1,0)))</f>
        <v>50.308559913799186</v>
      </c>
      <c r="R748" s="37">
        <f t="shared" ca="1" si="161"/>
        <v>1</v>
      </c>
      <c r="S748" s="15">
        <f ca="1">AVERAGE(E748:OFFSET(E748,-S$5+1,0))</f>
        <v>8031.8883333333333</v>
      </c>
      <c r="T748" s="15">
        <f t="shared" ca="1" si="162"/>
        <v>1.761997438128392</v>
      </c>
      <c r="U748" s="14">
        <f t="shared" ca="1" si="163"/>
        <v>0</v>
      </c>
      <c r="V748" s="20">
        <f t="shared" si="167"/>
        <v>144.09999999999945</v>
      </c>
      <c r="W748" s="20">
        <f t="shared" si="168"/>
        <v>0</v>
      </c>
      <c r="X748" s="20">
        <f ca="1">AVERAGE(V748:OFFSET(V748,-$X$5+1,0))</f>
        <v>69.157999999999987</v>
      </c>
      <c r="Y748" s="20">
        <f ca="1">AVERAGE(W748:OFFSET(W748,-$X$5+1,0))</f>
        <v>11.15</v>
      </c>
      <c r="Z748" s="20">
        <f t="shared" ca="1" si="154"/>
        <v>86.115953578721914</v>
      </c>
      <c r="AA748" s="20">
        <f t="shared" ca="1" si="164"/>
        <v>-1</v>
      </c>
    </row>
    <row r="749" spans="1:27">
      <c r="A749" s="5">
        <v>39462</v>
      </c>
      <c r="B749" s="4">
        <v>8316.24</v>
      </c>
      <c r="C749" s="4">
        <v>8546.2000000000007</v>
      </c>
      <c r="D749" s="4">
        <v>8312.02</v>
      </c>
      <c r="E749" s="4">
        <v>8428.84</v>
      </c>
      <c r="F749" s="4">
        <v>7548600</v>
      </c>
      <c r="G749" s="35">
        <f t="shared" si="166"/>
        <v>142.82999999999993</v>
      </c>
      <c r="H749" s="35">
        <f t="shared" si="165"/>
        <v>112.60000000000036</v>
      </c>
      <c r="I749" s="35">
        <f t="shared" ca="1" si="155"/>
        <v>-1</v>
      </c>
      <c r="J749" s="35">
        <f t="shared" ca="1" si="156"/>
        <v>-1</v>
      </c>
      <c r="K749" s="35">
        <f t="shared" ca="1" si="157"/>
        <v>173.05999999999949</v>
      </c>
      <c r="L749" s="35">
        <f t="shared" ca="1" si="158"/>
        <v>1833.7499999999918</v>
      </c>
      <c r="M749" s="35">
        <f t="shared" ca="1" si="159"/>
        <v>524.63999999999942</v>
      </c>
      <c r="N749" s="34">
        <f ca="1">AVERAGE(E749:OFFSET(E749,-N$5+1,0))</f>
        <v>8192.5953333333346</v>
      </c>
      <c r="O749" s="34">
        <f ca="1">AVERAGE(E749:OFFSET(E749,-O$5+1,0))</f>
        <v>8211.625</v>
      </c>
      <c r="P749" s="34">
        <f t="shared" ca="1" si="160"/>
        <v>0</v>
      </c>
      <c r="Q749" s="12">
        <f ca="1">100*(MAX(C749:OFFSET(C749,-$Q$5+1,0))-E749)/(MAX(C749:OFFSET(C749,-$Q$5+1,0))-MIN(D749:OFFSET(D749,-$Q$5+1,0)))</f>
        <v>16.123315336108551</v>
      </c>
      <c r="R749" s="37">
        <f t="shared" ca="1" si="161"/>
        <v>0</v>
      </c>
      <c r="S749" s="15">
        <f ca="1">AVERAGE(E749:OFFSET(E749,-S$5+1,0))</f>
        <v>8122.8</v>
      </c>
      <c r="T749" s="15">
        <f t="shared" ca="1" si="162"/>
        <v>3.7676663219579449</v>
      </c>
      <c r="U749" s="14">
        <f t="shared" ca="1" si="163"/>
        <v>0</v>
      </c>
      <c r="V749" s="20">
        <f t="shared" si="167"/>
        <v>255.43000000000029</v>
      </c>
      <c r="W749" s="20">
        <f t="shared" si="168"/>
        <v>0</v>
      </c>
      <c r="X749" s="20">
        <f ca="1">AVERAGE(V749:OFFSET(V749,-$X$5+1,0))</f>
        <v>104.33600000000006</v>
      </c>
      <c r="Y749" s="20">
        <f ca="1">AVERAGE(W749:OFFSET(W749,-$X$5+1,0))</f>
        <v>11.15</v>
      </c>
      <c r="Z749" s="20">
        <f t="shared" ca="1" si="154"/>
        <v>90.345150061479316</v>
      </c>
      <c r="AA749" s="20">
        <f t="shared" ca="1" si="164"/>
        <v>-1</v>
      </c>
    </row>
    <row r="750" spans="1:27">
      <c r="A750" s="5">
        <v>39463</v>
      </c>
      <c r="B750" s="4">
        <v>8286.31</v>
      </c>
      <c r="C750" s="4">
        <v>8375.06</v>
      </c>
      <c r="D750" s="4">
        <v>8179.54</v>
      </c>
      <c r="E750" s="4">
        <v>8179.54</v>
      </c>
      <c r="F750" s="4">
        <v>7645200</v>
      </c>
      <c r="G750" s="35">
        <f t="shared" si="166"/>
        <v>-142.53000000000065</v>
      </c>
      <c r="H750" s="35">
        <f t="shared" si="165"/>
        <v>-106.76999999999953</v>
      </c>
      <c r="I750" s="35">
        <f t="shared" ca="1" si="155"/>
        <v>1</v>
      </c>
      <c r="J750" s="35">
        <f t="shared" ca="1" si="156"/>
        <v>-2</v>
      </c>
      <c r="K750" s="35">
        <f t="shared" ca="1" si="157"/>
        <v>356.06999999999971</v>
      </c>
      <c r="L750" s="35">
        <f t="shared" ca="1" si="158"/>
        <v>2189.8199999999915</v>
      </c>
      <c r="M750" s="35">
        <f t="shared" ca="1" si="159"/>
        <v>880.70999999999913</v>
      </c>
      <c r="N750" s="34">
        <f ca="1">AVERAGE(E750:OFFSET(E750,-N$5+1,0))</f>
        <v>8193.4266666666663</v>
      </c>
      <c r="O750" s="34">
        <f ca="1">AVERAGE(E750:OFFSET(E750,-O$5+1,0))</f>
        <v>8193.2367857142854</v>
      </c>
      <c r="P750" s="34">
        <f t="shared" ca="1" si="160"/>
        <v>1</v>
      </c>
      <c r="Q750" s="12">
        <f ca="1">100*(MAX(C750:OFFSET(C750,-$Q$5+1,0))-E750)/(MAX(C750:OFFSET(C750,-$Q$5+1,0))-MIN(D750:OFFSET(D750,-$Q$5+1,0)))</f>
        <v>50.372995919713219</v>
      </c>
      <c r="R750" s="37">
        <f t="shared" ca="1" si="161"/>
        <v>-1</v>
      </c>
      <c r="S750" s="15">
        <f ca="1">AVERAGE(E750:OFFSET(E750,-S$5+1,0))</f>
        <v>8158.9049999999997</v>
      </c>
      <c r="T750" s="15">
        <f t="shared" ca="1" si="162"/>
        <v>0.25291384076662515</v>
      </c>
      <c r="U750" s="14">
        <f t="shared" ca="1" si="163"/>
        <v>0</v>
      </c>
      <c r="V750" s="20">
        <f t="shared" si="167"/>
        <v>0</v>
      </c>
      <c r="W750" s="20">
        <f t="shared" si="168"/>
        <v>249.30000000000018</v>
      </c>
      <c r="X750" s="20">
        <f ca="1">AVERAGE(V750:OFFSET(V750,-$X$5+1,0))</f>
        <v>79.905999999999949</v>
      </c>
      <c r="Y750" s="20">
        <f ca="1">AVERAGE(W750:OFFSET(W750,-$X$5+1,0))</f>
        <v>61.010000000000034</v>
      </c>
      <c r="Z750" s="20">
        <f t="shared" ca="1" si="154"/>
        <v>56.704703511311678</v>
      </c>
      <c r="AA750" s="20">
        <f t="shared" ca="1" si="164"/>
        <v>0</v>
      </c>
    </row>
    <row r="751" spans="1:27">
      <c r="A751" s="5">
        <v>39464</v>
      </c>
      <c r="B751" s="4">
        <v>8245.19</v>
      </c>
      <c r="C751" s="4">
        <v>8300.2900000000009</v>
      </c>
      <c r="D751" s="4">
        <v>8004.47</v>
      </c>
      <c r="E751" s="4">
        <v>8101.63</v>
      </c>
      <c r="F751" s="4">
        <v>6393800</v>
      </c>
      <c r="G751" s="35">
        <f t="shared" si="166"/>
        <v>65.650000000000546</v>
      </c>
      <c r="H751" s="35">
        <f t="shared" si="165"/>
        <v>-143.5600000000004</v>
      </c>
      <c r="I751" s="35">
        <f t="shared" ca="1" si="155"/>
        <v>0</v>
      </c>
      <c r="J751" s="35">
        <f t="shared" ca="1" si="156"/>
        <v>1</v>
      </c>
      <c r="K751" s="35">
        <f t="shared" ca="1" si="157"/>
        <v>-274.86000000000149</v>
      </c>
      <c r="L751" s="35">
        <f t="shared" ca="1" si="158"/>
        <v>1914.95999999999</v>
      </c>
      <c r="M751" s="35">
        <f t="shared" ca="1" si="159"/>
        <v>0</v>
      </c>
      <c r="N751" s="34">
        <f ca="1">AVERAGE(E751:OFFSET(E751,-N$5+1,0))</f>
        <v>8189.7759999999998</v>
      </c>
      <c r="O751" s="34">
        <f ca="1">AVERAGE(E751:OFFSET(E751,-O$5+1,0))</f>
        <v>8171.0671428571432</v>
      </c>
      <c r="P751" s="34">
        <f t="shared" ca="1" si="160"/>
        <v>0</v>
      </c>
      <c r="Q751" s="12">
        <f ca="1">100*(MAX(C751:OFFSET(C751,-$Q$5+1,0))-E751)/(MAX(C751:OFFSET(C751,-$Q$5+1,0))-MIN(D751:OFFSET(D751,-$Q$5+1,0)))</f>
        <v>61.076536289824062</v>
      </c>
      <c r="R751" s="37">
        <f t="shared" ca="1" si="161"/>
        <v>0</v>
      </c>
      <c r="S751" s="15">
        <f ca="1">AVERAGE(E751:OFFSET(E751,-S$5+1,0))</f>
        <v>8161.666666666667</v>
      </c>
      <c r="T751" s="15">
        <f t="shared" ca="1" si="162"/>
        <v>-0.73559322033898544</v>
      </c>
      <c r="U751" s="14">
        <f t="shared" ca="1" si="163"/>
        <v>0</v>
      </c>
      <c r="V751" s="20">
        <f t="shared" si="167"/>
        <v>0</v>
      </c>
      <c r="W751" s="20">
        <f t="shared" si="168"/>
        <v>77.909999999999854</v>
      </c>
      <c r="X751" s="20">
        <f ca="1">AVERAGE(V751:OFFSET(V751,-$X$5+1,0))</f>
        <v>79.905999999999949</v>
      </c>
      <c r="Y751" s="20">
        <f ca="1">AVERAGE(W751:OFFSET(W751,-$X$5+1,0))</f>
        <v>71.03400000000002</v>
      </c>
      <c r="Z751" s="20">
        <f t="shared" ca="1" si="154"/>
        <v>52.938916125612813</v>
      </c>
      <c r="AA751" s="20">
        <f t="shared" ca="1" si="164"/>
        <v>0</v>
      </c>
    </row>
    <row r="752" spans="1:27">
      <c r="A752" s="5">
        <v>39465</v>
      </c>
      <c r="B752" s="4">
        <v>7934.86</v>
      </c>
      <c r="C752" s="4">
        <v>8184.65</v>
      </c>
      <c r="D752" s="4">
        <v>7883.91</v>
      </c>
      <c r="E752" s="4">
        <v>8184.65</v>
      </c>
      <c r="F752" s="4">
        <v>5977400</v>
      </c>
      <c r="G752" s="35">
        <f t="shared" si="166"/>
        <v>-166.77000000000044</v>
      </c>
      <c r="H752" s="35">
        <f t="shared" si="165"/>
        <v>249.78999999999996</v>
      </c>
      <c r="I752" s="35">
        <f t="shared" ca="1" si="155"/>
        <v>0</v>
      </c>
      <c r="J752" s="35">
        <f t="shared" ca="1" si="156"/>
        <v>1</v>
      </c>
      <c r="K752" s="35">
        <f t="shared" ca="1" si="157"/>
        <v>83.019999999999527</v>
      </c>
      <c r="L752" s="35">
        <f t="shared" ca="1" si="158"/>
        <v>1997.9799999999896</v>
      </c>
      <c r="M752" s="35">
        <f t="shared" ca="1" si="159"/>
        <v>83.019999999999527</v>
      </c>
      <c r="N752" s="34">
        <f ca="1">AVERAGE(E752:OFFSET(E752,-N$5+1,0))</f>
        <v>8181.1713333333328</v>
      </c>
      <c r="O752" s="34">
        <f ca="1">AVERAGE(E752:OFFSET(E752,-O$5+1,0))</f>
        <v>8156.3035714285706</v>
      </c>
      <c r="P752" s="34">
        <f t="shared" ca="1" si="160"/>
        <v>0</v>
      </c>
      <c r="Q752" s="12">
        <f ca="1">100*(MAX(C752:OFFSET(C752,-$Q$5+1,0))-E752)/(MAX(C752:OFFSET(C752,-$Q$5+1,0))-MIN(D752:OFFSET(D752,-$Q$5+1,0)))</f>
        <v>49.670966766956674</v>
      </c>
      <c r="R752" s="37">
        <f t="shared" ca="1" si="161"/>
        <v>0</v>
      </c>
      <c r="S752" s="15">
        <f ca="1">AVERAGE(E752:OFFSET(E752,-S$5+1,0))</f>
        <v>8182.8966666666665</v>
      </c>
      <c r="T752" s="15">
        <f t="shared" ca="1" si="162"/>
        <v>2.1426805259259493E-2</v>
      </c>
      <c r="U752" s="14">
        <f t="shared" ca="1" si="163"/>
        <v>0</v>
      </c>
      <c r="V752" s="20">
        <f t="shared" si="167"/>
        <v>83.019999999999527</v>
      </c>
      <c r="W752" s="20">
        <f t="shared" si="168"/>
        <v>0</v>
      </c>
      <c r="X752" s="20">
        <f ca="1">AVERAGE(V752:OFFSET(V752,-$X$5+1,0))</f>
        <v>96.509999999999849</v>
      </c>
      <c r="Y752" s="20">
        <f ca="1">AVERAGE(W752:OFFSET(W752,-$X$5+1,0))</f>
        <v>65.442000000000007</v>
      </c>
      <c r="Z752" s="20">
        <f t="shared" ca="1" si="154"/>
        <v>59.591730883224614</v>
      </c>
      <c r="AA752" s="20">
        <f t="shared" ca="1" si="164"/>
        <v>0</v>
      </c>
    </row>
    <row r="753" spans="1:27">
      <c r="A753" s="5">
        <v>39468</v>
      </c>
      <c r="B753" s="4">
        <v>8167.48</v>
      </c>
      <c r="C753" s="4">
        <v>8220.6299999999992</v>
      </c>
      <c r="D753" s="4">
        <v>8099.59</v>
      </c>
      <c r="E753" s="4">
        <v>8110.2</v>
      </c>
      <c r="F753" s="4">
        <v>5519000</v>
      </c>
      <c r="G753" s="35">
        <f t="shared" si="166"/>
        <v>-17.170000000000073</v>
      </c>
      <c r="H753" s="35">
        <f t="shared" si="165"/>
        <v>-57.279999999999745</v>
      </c>
      <c r="I753" s="35">
        <f t="shared" ca="1" si="155"/>
        <v>0</v>
      </c>
      <c r="J753" s="35">
        <f t="shared" ca="1" si="156"/>
        <v>1</v>
      </c>
      <c r="K753" s="35">
        <f t="shared" ca="1" si="157"/>
        <v>-74.449999999999818</v>
      </c>
      <c r="L753" s="35">
        <f t="shared" ca="1" si="158"/>
        <v>1923.5299999999897</v>
      </c>
      <c r="M753" s="35">
        <f t="shared" ca="1" si="159"/>
        <v>8.569999999999709</v>
      </c>
      <c r="N753" s="34">
        <f ca="1">AVERAGE(E753:OFFSET(E753,-N$5+1,0))</f>
        <v>8162.054666666666</v>
      </c>
      <c r="O753" s="34">
        <f ca="1">AVERAGE(E753:OFFSET(E753,-O$5+1,0))</f>
        <v>8137.4417857142853</v>
      </c>
      <c r="P753" s="34">
        <f t="shared" ca="1" si="160"/>
        <v>0</v>
      </c>
      <c r="Q753" s="12">
        <f ca="1">100*(MAX(C753:OFFSET(C753,-$Q$5+1,0))-E753)/(MAX(C753:OFFSET(C753,-$Q$5+1,0))-MIN(D753:OFFSET(D753,-$Q$5+1,0)))</f>
        <v>59.89916058745149</v>
      </c>
      <c r="R753" s="37">
        <f t="shared" ca="1" si="161"/>
        <v>0</v>
      </c>
      <c r="S753" s="15">
        <f ca="1">AVERAGE(E753:OFFSET(E753,-S$5+1,0))</f>
        <v>8196.3783333333322</v>
      </c>
      <c r="T753" s="15">
        <f t="shared" ca="1" si="162"/>
        <v>-1.0514196615700275</v>
      </c>
      <c r="U753" s="14">
        <f t="shared" ca="1" si="163"/>
        <v>0</v>
      </c>
      <c r="V753" s="20">
        <f t="shared" si="167"/>
        <v>0</v>
      </c>
      <c r="W753" s="20">
        <f t="shared" si="168"/>
        <v>74.449999999999818</v>
      </c>
      <c r="X753" s="20">
        <f ca="1">AVERAGE(V753:OFFSET(V753,-$X$5+1,0))</f>
        <v>67.689999999999969</v>
      </c>
      <c r="Y753" s="20">
        <f ca="1">AVERAGE(W753:OFFSET(W753,-$X$5+1,0))</f>
        <v>80.331999999999965</v>
      </c>
      <c r="Z753" s="20">
        <f t="shared" ca="1" si="154"/>
        <v>45.729688830038775</v>
      </c>
      <c r="AA753" s="20">
        <f t="shared" ca="1" si="164"/>
        <v>0</v>
      </c>
    </row>
    <row r="754" spans="1:27">
      <c r="A754" s="5">
        <v>39469</v>
      </c>
      <c r="B754" s="4">
        <v>7595.17</v>
      </c>
      <c r="C754" s="4">
        <v>7741.99</v>
      </c>
      <c r="D754" s="4">
        <v>7566.75</v>
      </c>
      <c r="E754" s="4">
        <v>7581.96</v>
      </c>
      <c r="F754" s="4">
        <v>4674600</v>
      </c>
      <c r="G754" s="35">
        <f t="shared" si="166"/>
        <v>-515.02999999999975</v>
      </c>
      <c r="H754" s="35">
        <f t="shared" si="165"/>
        <v>-13.210000000000036</v>
      </c>
      <c r="I754" s="35">
        <f t="shared" ca="1" si="155"/>
        <v>-1</v>
      </c>
      <c r="J754" s="35">
        <f t="shared" ca="1" si="156"/>
        <v>1</v>
      </c>
      <c r="K754" s="35">
        <f t="shared" ca="1" si="157"/>
        <v>-528.23999999999978</v>
      </c>
      <c r="L754" s="35">
        <f t="shared" ca="1" si="158"/>
        <v>1395.28999999999</v>
      </c>
      <c r="M754" s="35">
        <f t="shared" ca="1" si="159"/>
        <v>-519.67000000000007</v>
      </c>
      <c r="N754" s="34">
        <f ca="1">AVERAGE(E754:OFFSET(E754,-N$5+1,0))</f>
        <v>8100.4333333333325</v>
      </c>
      <c r="O754" s="34">
        <f ca="1">AVERAGE(E754:OFFSET(E754,-O$5+1,0))</f>
        <v>8104.9817857142853</v>
      </c>
      <c r="P754" s="34">
        <f t="shared" ca="1" si="160"/>
        <v>-1</v>
      </c>
      <c r="Q754" s="12">
        <f ca="1">100*(MAX(C754:OFFSET(C754,-$Q$5+1,0))-E754)/(MAX(C754:OFFSET(C754,-$Q$5+1,0))-MIN(D754:OFFSET(D754,-$Q$5+1,0)))</f>
        <v>98.447087651232835</v>
      </c>
      <c r="R754" s="37">
        <f t="shared" ca="1" si="161"/>
        <v>0</v>
      </c>
      <c r="S754" s="15">
        <f ca="1">AVERAGE(E754:OFFSET(E754,-S$5+1,0))</f>
        <v>8097.8033333333333</v>
      </c>
      <c r="T754" s="15">
        <f t="shared" ca="1" si="162"/>
        <v>-6.3701637604601409</v>
      </c>
      <c r="U754" s="14">
        <f t="shared" ca="1" si="163"/>
        <v>0</v>
      </c>
      <c r="V754" s="20">
        <f t="shared" si="167"/>
        <v>0</v>
      </c>
      <c r="W754" s="20">
        <f t="shared" si="168"/>
        <v>528.23999999999978</v>
      </c>
      <c r="X754" s="20">
        <f ca="1">AVERAGE(V754:OFFSET(V754,-$X$5+1,0))</f>
        <v>16.603999999999907</v>
      </c>
      <c r="Y754" s="20">
        <f ca="1">AVERAGE(W754:OFFSET(W754,-$X$5+1,0))</f>
        <v>185.97999999999993</v>
      </c>
      <c r="Z754" s="20">
        <f t="shared" ca="1" si="154"/>
        <v>8.1961063065197237</v>
      </c>
      <c r="AA754" s="20">
        <f t="shared" ca="1" si="164"/>
        <v>0</v>
      </c>
    </row>
    <row r="755" spans="1:27">
      <c r="A755" s="5">
        <v>39470</v>
      </c>
      <c r="B755" s="4">
        <v>7708.27</v>
      </c>
      <c r="C755" s="4">
        <v>7708.27</v>
      </c>
      <c r="D755" s="4">
        <v>7384.61</v>
      </c>
      <c r="E755" s="4">
        <v>7408.4</v>
      </c>
      <c r="F755" s="4">
        <v>5692200</v>
      </c>
      <c r="G755" s="35">
        <f t="shared" si="166"/>
        <v>126.3100000000004</v>
      </c>
      <c r="H755" s="35">
        <f t="shared" si="165"/>
        <v>-299.8700000000008</v>
      </c>
      <c r="I755" s="35">
        <f t="shared" ca="1" si="155"/>
        <v>1</v>
      </c>
      <c r="J755" s="35">
        <f t="shared" ca="1" si="156"/>
        <v>-1</v>
      </c>
      <c r="K755" s="35">
        <f t="shared" ca="1" si="157"/>
        <v>426.1800000000012</v>
      </c>
      <c r="L755" s="35">
        <f t="shared" ca="1" si="158"/>
        <v>1821.4699999999912</v>
      </c>
      <c r="M755" s="35">
        <f t="shared" ca="1" si="159"/>
        <v>0</v>
      </c>
      <c r="N755" s="34">
        <f ca="1">AVERAGE(E755:OFFSET(E755,-N$5+1,0))</f>
        <v>8039.456666666666</v>
      </c>
      <c r="O755" s="34">
        <f ca="1">AVERAGE(E755:OFFSET(E755,-O$5+1,0))</f>
        <v>8077.1407142857142</v>
      </c>
      <c r="P755" s="34">
        <f t="shared" ca="1" si="160"/>
        <v>0</v>
      </c>
      <c r="Q755" s="12">
        <f ca="1">100*(MAX(C755:OFFSET(C755,-$Q$5+1,0))-E755)/(MAX(C755:OFFSET(C755,-$Q$5+1,0))-MIN(D755:OFFSET(D755,-$Q$5+1,0)))</f>
        <v>97.95194517859143</v>
      </c>
      <c r="R755" s="37">
        <f t="shared" ca="1" si="161"/>
        <v>1</v>
      </c>
      <c r="S755" s="15">
        <f ca="1">AVERAGE(E755:OFFSET(E755,-S$5+1,0))</f>
        <v>7927.7300000000005</v>
      </c>
      <c r="T755" s="15">
        <f t="shared" ca="1" si="162"/>
        <v>-6.5508033194874304</v>
      </c>
      <c r="U755" s="14">
        <f t="shared" ca="1" si="163"/>
        <v>1</v>
      </c>
      <c r="V755" s="20">
        <f t="shared" si="167"/>
        <v>0</v>
      </c>
      <c r="W755" s="20">
        <f t="shared" si="168"/>
        <v>173.5600000000004</v>
      </c>
      <c r="X755" s="20">
        <f ca="1">AVERAGE(V755:OFFSET(V755,-$X$5+1,0))</f>
        <v>16.603999999999907</v>
      </c>
      <c r="Y755" s="20">
        <f ca="1">AVERAGE(W755:OFFSET(W755,-$X$5+1,0))</f>
        <v>170.83199999999997</v>
      </c>
      <c r="Z755" s="20">
        <f t="shared" ca="1" si="154"/>
        <v>8.8584903647111162</v>
      </c>
      <c r="AA755" s="20">
        <f t="shared" ca="1" si="164"/>
        <v>1</v>
      </c>
    </row>
    <row r="756" spans="1:27">
      <c r="A756" s="5">
        <v>39471</v>
      </c>
      <c r="B756" s="4">
        <v>7639.23</v>
      </c>
      <c r="C756" s="4">
        <v>7653.08</v>
      </c>
      <c r="D756" s="4">
        <v>7412.97</v>
      </c>
      <c r="E756" s="4">
        <v>7517.05</v>
      </c>
      <c r="F756" s="4">
        <v>5326400</v>
      </c>
      <c r="G756" s="35">
        <f t="shared" si="166"/>
        <v>230.82999999999993</v>
      </c>
      <c r="H756" s="35">
        <f t="shared" si="165"/>
        <v>-122.17999999999938</v>
      </c>
      <c r="I756" s="35">
        <f t="shared" ca="1" si="155"/>
        <v>1</v>
      </c>
      <c r="J756" s="35">
        <f t="shared" ca="1" si="156"/>
        <v>1</v>
      </c>
      <c r="K756" s="35">
        <f t="shared" ca="1" si="157"/>
        <v>-353.00999999999931</v>
      </c>
      <c r="L756" s="35">
        <f t="shared" ca="1" si="158"/>
        <v>1468.4599999999919</v>
      </c>
      <c r="M756" s="35">
        <f t="shared" ca="1" si="159"/>
        <v>-353.00999999999931</v>
      </c>
      <c r="N756" s="34">
        <f ca="1">AVERAGE(E756:OFFSET(E756,-N$5+1,0))</f>
        <v>7994.98</v>
      </c>
      <c r="O756" s="34">
        <f ca="1">AVERAGE(E756:OFFSET(E756,-O$5+1,0))</f>
        <v>8055.6753571428562</v>
      </c>
      <c r="P756" s="34">
        <f t="shared" ca="1" si="160"/>
        <v>0</v>
      </c>
      <c r="Q756" s="12">
        <f ca="1">100*(MAX(C756:OFFSET(C756,-$Q$5+1,0))-E756)/(MAX(C756:OFFSET(C756,-$Q$5+1,0))-MIN(D756:OFFSET(D756,-$Q$5+1,0)))</f>
        <v>88.598386694100299</v>
      </c>
      <c r="R756" s="37">
        <f t="shared" ca="1" si="161"/>
        <v>1</v>
      </c>
      <c r="S756" s="15">
        <f ca="1">AVERAGE(E756:OFFSET(E756,-S$5+1,0))</f>
        <v>7817.3149999999996</v>
      </c>
      <c r="T756" s="15">
        <f t="shared" ca="1" si="162"/>
        <v>-3.8410246996571002</v>
      </c>
      <c r="U756" s="14">
        <f t="shared" ca="1" si="163"/>
        <v>1</v>
      </c>
      <c r="V756" s="20">
        <f t="shared" si="167"/>
        <v>108.65000000000055</v>
      </c>
      <c r="W756" s="20">
        <f t="shared" si="168"/>
        <v>0</v>
      </c>
      <c r="X756" s="20">
        <f ca="1">AVERAGE(V756:OFFSET(V756,-$X$5+1,0))</f>
        <v>38.334000000000017</v>
      </c>
      <c r="Y756" s="20">
        <f ca="1">AVERAGE(W756:OFFSET(W756,-$X$5+1,0))</f>
        <v>155.25</v>
      </c>
      <c r="Z756" s="20">
        <f t="shared" ca="1" si="154"/>
        <v>19.802256384825199</v>
      </c>
      <c r="AA756" s="20">
        <f t="shared" ca="1" si="164"/>
        <v>1</v>
      </c>
    </row>
    <row r="757" spans="1:27">
      <c r="A757" s="5">
        <v>39472</v>
      </c>
      <c r="B757" s="4">
        <v>7648.29</v>
      </c>
      <c r="C757" s="4">
        <v>7739.59</v>
      </c>
      <c r="D757" s="4">
        <v>7648.29</v>
      </c>
      <c r="E757" s="4">
        <v>7739.59</v>
      </c>
      <c r="F757" s="4">
        <v>4640400</v>
      </c>
      <c r="G757" s="35">
        <f t="shared" si="166"/>
        <v>131.23999999999978</v>
      </c>
      <c r="H757" s="35">
        <f t="shared" si="165"/>
        <v>91.300000000000182</v>
      </c>
      <c r="I757" s="35">
        <f t="shared" ca="1" si="155"/>
        <v>1</v>
      </c>
      <c r="J757" s="35">
        <f t="shared" ca="1" si="156"/>
        <v>0</v>
      </c>
      <c r="K757" s="35">
        <f t="shared" ca="1" si="157"/>
        <v>131.23999999999978</v>
      </c>
      <c r="L757" s="35">
        <f t="shared" ca="1" si="158"/>
        <v>1599.6999999999916</v>
      </c>
      <c r="M757" s="35">
        <f t="shared" ca="1" si="159"/>
        <v>0</v>
      </c>
      <c r="N757" s="34">
        <f ca="1">AVERAGE(E757:OFFSET(E757,-N$5+1,0))</f>
        <v>7962.8793333333324</v>
      </c>
      <c r="O757" s="34">
        <f ca="1">AVERAGE(E757:OFFSET(E757,-O$5+1,0))</f>
        <v>8052.4160714285708</v>
      </c>
      <c r="P757" s="34">
        <f t="shared" ca="1" si="160"/>
        <v>0</v>
      </c>
      <c r="Q757" s="12">
        <f ca="1">100*(MAX(C757:OFFSET(C757,-$Q$5+1,0))-E757)/(MAX(C757:OFFSET(C757,-$Q$5+1,0))-MIN(D757:OFFSET(D757,-$Q$5+1,0)))</f>
        <v>69.440163913256811</v>
      </c>
      <c r="R757" s="37">
        <f t="shared" ca="1" si="161"/>
        <v>1</v>
      </c>
      <c r="S757" s="15">
        <f ca="1">AVERAGE(E757:OFFSET(E757,-S$5+1,0))</f>
        <v>7756.9750000000013</v>
      </c>
      <c r="T757" s="15">
        <f t="shared" ca="1" si="162"/>
        <v>-0.22412087186050136</v>
      </c>
      <c r="U757" s="14">
        <f t="shared" ca="1" si="163"/>
        <v>0</v>
      </c>
      <c r="V757" s="20">
        <f t="shared" si="167"/>
        <v>222.53999999999996</v>
      </c>
      <c r="W757" s="20">
        <f t="shared" si="168"/>
        <v>0</v>
      </c>
      <c r="X757" s="20">
        <f ca="1">AVERAGE(V757:OFFSET(V757,-$X$5+1,0))</f>
        <v>66.238000000000099</v>
      </c>
      <c r="Y757" s="20">
        <f ca="1">AVERAGE(W757:OFFSET(W757,-$X$5+1,0))</f>
        <v>155.25</v>
      </c>
      <c r="Z757" s="20">
        <f t="shared" ref="Z757:Z820" ca="1" si="169">IF(Y757=0,100,100-(100/(1+X757/Y757)))</f>
        <v>29.905909123744877</v>
      </c>
      <c r="AA757" s="20">
        <f t="shared" ca="1" si="164"/>
        <v>1</v>
      </c>
    </row>
    <row r="758" spans="1:27">
      <c r="A758" s="5">
        <v>39475</v>
      </c>
      <c r="B758" s="4">
        <v>7678.81</v>
      </c>
      <c r="C758" s="4">
        <v>7705.61</v>
      </c>
      <c r="D758" s="4">
        <v>7478.2</v>
      </c>
      <c r="E758" s="4">
        <v>7485.79</v>
      </c>
      <c r="F758" s="4">
        <v>3969400</v>
      </c>
      <c r="G758" s="35">
        <f t="shared" si="166"/>
        <v>-60.779999999999745</v>
      </c>
      <c r="H758" s="35">
        <f t="shared" si="165"/>
        <v>-193.02000000000044</v>
      </c>
      <c r="I758" s="35">
        <f t="shared" ref="I758:I821" ca="1" si="170">IF(OR(P758=1,AA758=1),1,IF(OR(P758=-1,AA758=-1),-1,0))</f>
        <v>0</v>
      </c>
      <c r="J758" s="35">
        <f t="shared" ref="J758:J821" ca="1" si="171">IF(AND(J757&lt;=0,I757=1),1,IF(AND(J757&gt;=0,I757=-1),-1,IF(-1*M757/E757&gt;K$9,0,IF(M757/E757&gt;J$9,0,IF(J757+I757&gt;J$5,J$5,IF(J757+I757&lt;J$7,J$7,J757+I757))))))</f>
        <v>1</v>
      </c>
      <c r="K758" s="35">
        <f t="shared" ref="K758:K821" ca="1" si="172">J757*G758+J758*H758</f>
        <v>-193.02000000000044</v>
      </c>
      <c r="L758" s="35">
        <f t="shared" ref="L758:L821" ca="1" si="173">L757+K758</f>
        <v>1406.6799999999912</v>
      </c>
      <c r="M758" s="35">
        <f t="shared" ref="M758:M821" ca="1" si="174">IF(M757/E757&gt;J$9,0,IF(-M757/E757&gt;K$9,0,K758+M757))</f>
        <v>-193.02000000000044</v>
      </c>
      <c r="N758" s="34">
        <f ca="1">AVERAGE(E758:OFFSET(E758,-N$5+1,0))</f>
        <v>7936.3739999999989</v>
      </c>
      <c r="O758" s="34">
        <f ca="1">AVERAGE(E758:OFFSET(E758,-O$5+1,0))</f>
        <v>8040.9303571428582</v>
      </c>
      <c r="P758" s="34">
        <f t="shared" ref="P758:P821" ca="1" si="175">IF(AND(N757&lt;=O757,N758&gt;O758),1,IF(AND(N757&gt;=O757,N758&lt;O758),-1,0))</f>
        <v>0</v>
      </c>
      <c r="Q758" s="12">
        <f ca="1">100*(MAX(C758:OFFSET(C758,-$Q$5+1,0))-E758)/(MAX(C758:OFFSET(C758,-$Q$5+1,0))-MIN(D758:OFFSET(D758,-$Q$5+1,0)))</f>
        <v>91.289525564097474</v>
      </c>
      <c r="R758" s="37">
        <f t="shared" ref="R758:R821" ca="1" si="176">IF(Q757&gt;$Q$8,1,IF(Q757&lt;$R$8,-1,0))</f>
        <v>0</v>
      </c>
      <c r="S758" s="15">
        <f ca="1">AVERAGE(E758:OFFSET(E758,-S$5+1,0))</f>
        <v>7640.498333333333</v>
      </c>
      <c r="T758" s="15">
        <f t="shared" ref="T758:T821" ca="1" si="177">100*(E758-S758)/S758</f>
        <v>-2.0248461106049107</v>
      </c>
      <c r="U758" s="14">
        <f t="shared" ref="U758:U821" ca="1" si="178">IF(T757&lt;$T$8,1,IF(T757&gt;$U$8,-1,0))</f>
        <v>0</v>
      </c>
      <c r="V758" s="20">
        <f t="shared" si="167"/>
        <v>0</v>
      </c>
      <c r="W758" s="20">
        <f t="shared" si="168"/>
        <v>253.80000000000018</v>
      </c>
      <c r="X758" s="20">
        <f ca="1">AVERAGE(V758:OFFSET(V758,-$X$5+1,0))</f>
        <v>66.238000000000099</v>
      </c>
      <c r="Y758" s="20">
        <f ca="1">AVERAGE(W758:OFFSET(W758,-$X$5+1,0))</f>
        <v>191.12000000000006</v>
      </c>
      <c r="Z758" s="20">
        <f t="shared" ca="1" si="169"/>
        <v>25.737688356297483</v>
      </c>
      <c r="AA758" s="20">
        <f t="shared" ref="AA758:AA821" ca="1" si="179">IF(Z757&lt;$Z$8,1,IF(Z758&gt;$AA$8,-1,0))</f>
        <v>0</v>
      </c>
    </row>
    <row r="759" spans="1:27">
      <c r="A759" s="5">
        <v>39476</v>
      </c>
      <c r="B759" s="4">
        <v>7593.71</v>
      </c>
      <c r="C759" s="4">
        <v>7603.38</v>
      </c>
      <c r="D759" s="4">
        <v>7447.44</v>
      </c>
      <c r="E759" s="4">
        <v>7576.42</v>
      </c>
      <c r="F759" s="4">
        <v>3867400</v>
      </c>
      <c r="G759" s="35">
        <f t="shared" si="166"/>
        <v>107.92000000000007</v>
      </c>
      <c r="H759" s="35">
        <f t="shared" si="165"/>
        <v>-17.289999999999964</v>
      </c>
      <c r="I759" s="35">
        <f t="shared" ca="1" si="170"/>
        <v>1</v>
      </c>
      <c r="J759" s="35">
        <f t="shared" ca="1" si="171"/>
        <v>1</v>
      </c>
      <c r="K759" s="35">
        <f t="shared" ca="1" si="172"/>
        <v>90.630000000000109</v>
      </c>
      <c r="L759" s="35">
        <f t="shared" ca="1" si="173"/>
        <v>1497.3099999999913</v>
      </c>
      <c r="M759" s="35">
        <f t="shared" ca="1" si="174"/>
        <v>-102.39000000000033</v>
      </c>
      <c r="N759" s="34">
        <f ca="1">AVERAGE(E759:OFFSET(E759,-N$5+1,0))</f>
        <v>7910.6079999999993</v>
      </c>
      <c r="O759" s="34">
        <f ca="1">AVERAGE(E759:OFFSET(E759,-O$5+1,0))</f>
        <v>8025.2914285714287</v>
      </c>
      <c r="P759" s="34">
        <f t="shared" ca="1" si="175"/>
        <v>0</v>
      </c>
      <c r="Q759" s="12">
        <f ca="1">100*(MAX(C759:OFFSET(C759,-$Q$5+1,0))-E759)/(MAX(C759:OFFSET(C759,-$Q$5+1,0))-MIN(D759:OFFSET(D759,-$Q$5+1,0)))</f>
        <v>80.63405522742184</v>
      </c>
      <c r="R759" s="37">
        <f t="shared" ca="1" si="176"/>
        <v>1</v>
      </c>
      <c r="S759" s="15">
        <f ca="1">AVERAGE(E759:OFFSET(E759,-S$5+1,0))</f>
        <v>7551.5349999999999</v>
      </c>
      <c r="T759" s="15">
        <f t="shared" ca="1" si="177"/>
        <v>0.32953565069883434</v>
      </c>
      <c r="U759" s="14">
        <f t="shared" ca="1" si="178"/>
        <v>0</v>
      </c>
      <c r="V759" s="20">
        <f t="shared" si="167"/>
        <v>90.630000000000109</v>
      </c>
      <c r="W759" s="20">
        <f t="shared" si="168"/>
        <v>0</v>
      </c>
      <c r="X759" s="20">
        <f ca="1">AVERAGE(V759:OFFSET(V759,-$X$5+1,0))</f>
        <v>84.364000000000118</v>
      </c>
      <c r="Y759" s="20">
        <f ca="1">AVERAGE(W759:OFFSET(W759,-$X$5+1,0))</f>
        <v>85.472000000000122</v>
      </c>
      <c r="Z759" s="20">
        <f t="shared" ca="1" si="169"/>
        <v>49.673802962858282</v>
      </c>
      <c r="AA759" s="20">
        <f t="shared" ca="1" si="179"/>
        <v>1</v>
      </c>
    </row>
    <row r="760" spans="1:27">
      <c r="A760" s="5">
        <v>39477</v>
      </c>
      <c r="B760" s="4">
        <v>7604.29</v>
      </c>
      <c r="C760" s="4">
        <v>7667.07</v>
      </c>
      <c r="D760" s="4">
        <v>7507.52</v>
      </c>
      <c r="E760" s="4">
        <v>7543.5</v>
      </c>
      <c r="F760" s="4">
        <v>4061000</v>
      </c>
      <c r="G760" s="35">
        <f t="shared" si="166"/>
        <v>27.869999999999891</v>
      </c>
      <c r="H760" s="35">
        <f t="shared" si="165"/>
        <v>-60.789999999999964</v>
      </c>
      <c r="I760" s="35">
        <f t="shared" ca="1" si="170"/>
        <v>0</v>
      </c>
      <c r="J760" s="35">
        <f t="shared" ca="1" si="171"/>
        <v>2</v>
      </c>
      <c r="K760" s="35">
        <f t="shared" ca="1" si="172"/>
        <v>-93.710000000000036</v>
      </c>
      <c r="L760" s="35">
        <f t="shared" ca="1" si="173"/>
        <v>1403.5999999999913</v>
      </c>
      <c r="M760" s="35">
        <f t="shared" ca="1" si="174"/>
        <v>-196.10000000000036</v>
      </c>
      <c r="N760" s="34">
        <f ca="1">AVERAGE(E760:OFFSET(E760,-N$5+1,0))</f>
        <v>7874.503999999999</v>
      </c>
      <c r="O760" s="34">
        <f ca="1">AVERAGE(E760:OFFSET(E760,-O$5+1,0))</f>
        <v>8014.0921428571437</v>
      </c>
      <c r="P760" s="34">
        <f t="shared" ca="1" si="175"/>
        <v>0</v>
      </c>
      <c r="Q760" s="12">
        <f ca="1">100*(MAX(C760:OFFSET(C760,-$Q$5+1,0))-E760)/(MAX(C760:OFFSET(C760,-$Q$5+1,0))-MIN(D760:OFFSET(D760,-$Q$5+1,0)))</f>
        <v>82.647868250917341</v>
      </c>
      <c r="R760" s="37">
        <f t="shared" ca="1" si="176"/>
        <v>1</v>
      </c>
      <c r="S760" s="15">
        <f ca="1">AVERAGE(E760:OFFSET(E760,-S$5+1,0))</f>
        <v>7545.125</v>
      </c>
      <c r="T760" s="15">
        <f t="shared" ca="1" si="177"/>
        <v>-2.1537085204022467E-2</v>
      </c>
      <c r="U760" s="14">
        <f t="shared" ca="1" si="178"/>
        <v>0</v>
      </c>
      <c r="V760" s="20">
        <f t="shared" si="167"/>
        <v>0</v>
      </c>
      <c r="W760" s="20">
        <f t="shared" si="168"/>
        <v>32.920000000000073</v>
      </c>
      <c r="X760" s="20">
        <f ca="1">AVERAGE(V760:OFFSET(V760,-$X$5+1,0))</f>
        <v>84.364000000000118</v>
      </c>
      <c r="Y760" s="20">
        <f ca="1">AVERAGE(W760:OFFSET(W760,-$X$5+1,0))</f>
        <v>57.344000000000051</v>
      </c>
      <c r="Z760" s="20">
        <f t="shared" ca="1" si="169"/>
        <v>59.533688994269923</v>
      </c>
      <c r="AA760" s="20">
        <f t="shared" ca="1" si="179"/>
        <v>0</v>
      </c>
    </row>
    <row r="761" spans="1:27">
      <c r="A761" s="5">
        <v>39478</v>
      </c>
      <c r="B761" s="4">
        <v>7528.18</v>
      </c>
      <c r="C761" s="4">
        <v>7579.43</v>
      </c>
      <c r="D761" s="4">
        <v>7400.74</v>
      </c>
      <c r="E761" s="4">
        <v>7521.13</v>
      </c>
      <c r="F761" s="4">
        <v>4342600</v>
      </c>
      <c r="G761" s="35">
        <f t="shared" si="166"/>
        <v>-15.319999999999709</v>
      </c>
      <c r="H761" s="35">
        <f t="shared" si="165"/>
        <v>-7.0500000000001819</v>
      </c>
      <c r="I761" s="35">
        <f t="shared" ca="1" si="170"/>
        <v>0</v>
      </c>
      <c r="J761" s="35">
        <f t="shared" ca="1" si="171"/>
        <v>2</v>
      </c>
      <c r="K761" s="35">
        <f t="shared" ca="1" si="172"/>
        <v>-44.739999999999782</v>
      </c>
      <c r="L761" s="35">
        <f t="shared" ca="1" si="173"/>
        <v>1358.8599999999915</v>
      </c>
      <c r="M761" s="35">
        <f t="shared" ca="1" si="174"/>
        <v>-240.84000000000015</v>
      </c>
      <c r="N761" s="34">
        <f ca="1">AVERAGE(E761:OFFSET(E761,-N$5+1,0))</f>
        <v>7838.761333333332</v>
      </c>
      <c r="O761" s="34">
        <f ca="1">AVERAGE(E761:OFFSET(E761,-O$5+1,0))</f>
        <v>7999.0810714285717</v>
      </c>
      <c r="P761" s="34">
        <f t="shared" ca="1" si="175"/>
        <v>0</v>
      </c>
      <c r="Q761" s="12">
        <f ca="1">100*(MAX(C761:OFFSET(C761,-$Q$5+1,0))-E761)/(MAX(C761:OFFSET(C761,-$Q$5+1,0))-MIN(D761:OFFSET(D761,-$Q$5+1,0)))</f>
        <v>83.670247123274507</v>
      </c>
      <c r="R761" s="37">
        <f t="shared" ca="1" si="176"/>
        <v>1</v>
      </c>
      <c r="S761" s="15">
        <f ca="1">AVERAGE(E761:OFFSET(E761,-S$5+1,0))</f>
        <v>7563.913333333333</v>
      </c>
      <c r="T761" s="15">
        <f t="shared" ca="1" si="177"/>
        <v>-0.56562431968636406</v>
      </c>
      <c r="U761" s="14">
        <f t="shared" ca="1" si="178"/>
        <v>0</v>
      </c>
      <c r="V761" s="20">
        <f t="shared" si="167"/>
        <v>0</v>
      </c>
      <c r="W761" s="20">
        <f t="shared" si="168"/>
        <v>22.369999999999891</v>
      </c>
      <c r="X761" s="20">
        <f ca="1">AVERAGE(V761:OFFSET(V761,-$X$5+1,0))</f>
        <v>62.634000000000015</v>
      </c>
      <c r="Y761" s="20">
        <f ca="1">AVERAGE(W761:OFFSET(W761,-$X$5+1,0))</f>
        <v>61.818000000000026</v>
      </c>
      <c r="Z761" s="20">
        <f t="shared" ca="1" si="169"/>
        <v>50.32783723845337</v>
      </c>
      <c r="AA761" s="20">
        <f t="shared" ca="1" si="179"/>
        <v>0</v>
      </c>
    </row>
    <row r="762" spans="1:27">
      <c r="A762" s="5">
        <v>39479</v>
      </c>
      <c r="B762" s="4">
        <v>7613.58</v>
      </c>
      <c r="C762" s="4">
        <v>7706.03</v>
      </c>
      <c r="D762" s="4">
        <v>7583.65</v>
      </c>
      <c r="E762" s="4">
        <v>7673.99</v>
      </c>
      <c r="F762" s="4">
        <v>4123200</v>
      </c>
      <c r="G762" s="35">
        <f t="shared" si="166"/>
        <v>92.449999999999818</v>
      </c>
      <c r="H762" s="35">
        <f t="shared" si="165"/>
        <v>60.409999999999854</v>
      </c>
      <c r="I762" s="35">
        <f t="shared" ca="1" si="170"/>
        <v>0</v>
      </c>
      <c r="J762" s="35">
        <f t="shared" ca="1" si="171"/>
        <v>0</v>
      </c>
      <c r="K762" s="35">
        <f t="shared" ca="1" si="172"/>
        <v>184.89999999999964</v>
      </c>
      <c r="L762" s="35">
        <f t="shared" ca="1" si="173"/>
        <v>1543.7599999999911</v>
      </c>
      <c r="M762" s="35">
        <f t="shared" ca="1" si="174"/>
        <v>0</v>
      </c>
      <c r="N762" s="34">
        <f ca="1">AVERAGE(E762:OFFSET(E762,-N$5+1,0))</f>
        <v>7815.0733333333328</v>
      </c>
      <c r="O762" s="34">
        <f ca="1">AVERAGE(E762:OFFSET(E762,-O$5+1,0))</f>
        <v>7982.5992857142855</v>
      </c>
      <c r="P762" s="34">
        <f t="shared" ca="1" si="175"/>
        <v>0</v>
      </c>
      <c r="Q762" s="12">
        <f ca="1">100*(MAX(C762:OFFSET(C762,-$Q$5+1,0))-E762)/(MAX(C762:OFFSET(C762,-$Q$5+1,0))-MIN(D762:OFFSET(D762,-$Q$5+1,0)))</f>
        <v>65.385995550345655</v>
      </c>
      <c r="R762" s="37">
        <f t="shared" ca="1" si="176"/>
        <v>1</v>
      </c>
      <c r="S762" s="15">
        <f ca="1">AVERAGE(E762:OFFSET(E762,-S$5+1,0))</f>
        <v>7590.07</v>
      </c>
      <c r="T762" s="15">
        <f t="shared" ca="1" si="177"/>
        <v>1.1056551520605222</v>
      </c>
      <c r="U762" s="14">
        <f t="shared" ca="1" si="178"/>
        <v>0</v>
      </c>
      <c r="V762" s="20">
        <f t="shared" si="167"/>
        <v>152.85999999999967</v>
      </c>
      <c r="W762" s="20">
        <f t="shared" si="168"/>
        <v>0</v>
      </c>
      <c r="X762" s="20">
        <f ca="1">AVERAGE(V762:OFFSET(V762,-$X$5+1,0))</f>
        <v>48.697999999999958</v>
      </c>
      <c r="Y762" s="20">
        <f ca="1">AVERAGE(W762:OFFSET(W762,-$X$5+1,0))</f>
        <v>61.818000000000026</v>
      </c>
      <c r="Z762" s="20">
        <f t="shared" ca="1" si="169"/>
        <v>44.064207897498974</v>
      </c>
      <c r="AA762" s="20">
        <f t="shared" ca="1" si="179"/>
        <v>0</v>
      </c>
    </row>
    <row r="763" spans="1:27">
      <c r="A763" s="5">
        <v>39490</v>
      </c>
      <c r="B763" s="4">
        <v>7568.3</v>
      </c>
      <c r="C763" s="4">
        <v>7619.98</v>
      </c>
      <c r="D763" s="4">
        <v>7530.37</v>
      </c>
      <c r="E763" s="4">
        <v>7553.3</v>
      </c>
      <c r="F763" s="4">
        <v>3811000</v>
      </c>
      <c r="G763" s="35">
        <f t="shared" si="166"/>
        <v>-105.6899999999996</v>
      </c>
      <c r="H763" s="35">
        <f t="shared" si="165"/>
        <v>-15</v>
      </c>
      <c r="I763" s="35">
        <f t="shared" ca="1" si="170"/>
        <v>0</v>
      </c>
      <c r="J763" s="35">
        <f t="shared" ca="1" si="171"/>
        <v>0</v>
      </c>
      <c r="K763" s="35">
        <f t="shared" ca="1" si="172"/>
        <v>0</v>
      </c>
      <c r="L763" s="35">
        <f t="shared" ca="1" si="173"/>
        <v>1543.7599999999911</v>
      </c>
      <c r="M763" s="35">
        <f t="shared" ca="1" si="174"/>
        <v>0</v>
      </c>
      <c r="N763" s="34">
        <f ca="1">AVERAGE(E763:OFFSET(E763,-N$5+1,0))</f>
        <v>7773.7326666666668</v>
      </c>
      <c r="O763" s="34">
        <f ca="1">AVERAGE(E763:OFFSET(E763,-O$5+1,0))</f>
        <v>7960.6789285714276</v>
      </c>
      <c r="P763" s="34">
        <f t="shared" ca="1" si="175"/>
        <v>0</v>
      </c>
      <c r="Q763" s="12">
        <f ca="1">100*(MAX(C763:OFFSET(C763,-$Q$5+1,0))-E763)/(MAX(C763:OFFSET(C763,-$Q$5+1,0))-MIN(D763:OFFSET(D763,-$Q$5+1,0)))</f>
        <v>52.798142033689501</v>
      </c>
      <c r="R763" s="37">
        <f t="shared" ca="1" si="176"/>
        <v>0</v>
      </c>
      <c r="S763" s="15">
        <f ca="1">AVERAGE(E763:OFFSET(E763,-S$5+1,0))</f>
        <v>7559.0216666666674</v>
      </c>
      <c r="T763" s="15">
        <f t="shared" ca="1" si="177"/>
        <v>-7.5693216913219508E-2</v>
      </c>
      <c r="U763" s="14">
        <f t="shared" ca="1" si="178"/>
        <v>0</v>
      </c>
      <c r="V763" s="20">
        <f t="shared" si="167"/>
        <v>0</v>
      </c>
      <c r="W763" s="20">
        <f t="shared" si="168"/>
        <v>120.6899999999996</v>
      </c>
      <c r="X763" s="20">
        <f ca="1">AVERAGE(V763:OFFSET(V763,-$X$5+1,0))</f>
        <v>48.697999999999958</v>
      </c>
      <c r="Y763" s="20">
        <f ca="1">AVERAGE(W763:OFFSET(W763,-$X$5+1,0))</f>
        <v>35.195999999999913</v>
      </c>
      <c r="Z763" s="20">
        <f t="shared" ca="1" si="169"/>
        <v>58.047059384461384</v>
      </c>
      <c r="AA763" s="20">
        <f t="shared" ca="1" si="179"/>
        <v>0</v>
      </c>
    </row>
    <row r="764" spans="1:27">
      <c r="A764" s="5">
        <v>39491</v>
      </c>
      <c r="B764" s="4">
        <v>7644.8</v>
      </c>
      <c r="C764" s="4">
        <v>7655.89</v>
      </c>
      <c r="D764" s="4">
        <v>7533.6</v>
      </c>
      <c r="E764" s="4">
        <v>7550.55</v>
      </c>
      <c r="F764" s="4">
        <v>3561200</v>
      </c>
      <c r="G764" s="35">
        <f t="shared" si="166"/>
        <v>91.5</v>
      </c>
      <c r="H764" s="35">
        <f t="shared" si="165"/>
        <v>-94.25</v>
      </c>
      <c r="I764" s="35">
        <f t="shared" ca="1" si="170"/>
        <v>0</v>
      </c>
      <c r="J764" s="35">
        <f t="shared" ca="1" si="171"/>
        <v>0</v>
      </c>
      <c r="K764" s="35">
        <f t="shared" ca="1" si="172"/>
        <v>0</v>
      </c>
      <c r="L764" s="35">
        <f t="shared" ca="1" si="173"/>
        <v>1543.7599999999911</v>
      </c>
      <c r="M764" s="35">
        <f t="shared" ca="1" si="174"/>
        <v>0</v>
      </c>
      <c r="N764" s="34">
        <f ca="1">AVERAGE(E764:OFFSET(E764,-N$5+1,0))</f>
        <v>7715.1800000000012</v>
      </c>
      <c r="O764" s="34">
        <f ca="1">AVERAGE(E764:OFFSET(E764,-O$5+1,0))</f>
        <v>7939.0417857142838</v>
      </c>
      <c r="P764" s="34">
        <f t="shared" ca="1" si="175"/>
        <v>0</v>
      </c>
      <c r="Q764" s="12">
        <f ca="1">100*(MAX(C764:OFFSET(C764,-$Q$5+1,0))-E764)/(MAX(C764:OFFSET(C764,-$Q$5+1,0))-MIN(D764:OFFSET(D764,-$Q$5+1,0)))</f>
        <v>53.253704434052544</v>
      </c>
      <c r="R764" s="37">
        <f t="shared" ca="1" si="176"/>
        <v>0</v>
      </c>
      <c r="S764" s="15">
        <f ca="1">AVERAGE(E764:OFFSET(E764,-S$5+1,0))</f>
        <v>7569.8150000000014</v>
      </c>
      <c r="T764" s="15">
        <f t="shared" ca="1" si="177"/>
        <v>-0.25449763303332029</v>
      </c>
      <c r="U764" s="14">
        <f t="shared" ca="1" si="178"/>
        <v>0</v>
      </c>
      <c r="V764" s="20">
        <f t="shared" si="167"/>
        <v>0</v>
      </c>
      <c r="W764" s="20">
        <f t="shared" si="168"/>
        <v>2.75</v>
      </c>
      <c r="X764" s="20">
        <f ca="1">AVERAGE(V764:OFFSET(V764,-$X$5+1,0))</f>
        <v>30.571999999999935</v>
      </c>
      <c r="Y764" s="20">
        <f ca="1">AVERAGE(W764:OFFSET(W764,-$X$5+1,0))</f>
        <v>35.74599999999991</v>
      </c>
      <c r="Z764" s="20">
        <f t="shared" ca="1" si="169"/>
        <v>46.099098284025459</v>
      </c>
      <c r="AA764" s="20">
        <f t="shared" ca="1" si="179"/>
        <v>0</v>
      </c>
    </row>
    <row r="765" spans="1:27">
      <c r="A765" s="5">
        <v>39492</v>
      </c>
      <c r="B765" s="4">
        <v>7711.45</v>
      </c>
      <c r="C765" s="4">
        <v>7865.28</v>
      </c>
      <c r="D765" s="4">
        <v>7707</v>
      </c>
      <c r="E765" s="4">
        <v>7865.28</v>
      </c>
      <c r="F765" s="4">
        <v>4326600</v>
      </c>
      <c r="G765" s="35">
        <f t="shared" si="166"/>
        <v>160.89999999999964</v>
      </c>
      <c r="H765" s="35">
        <f t="shared" si="165"/>
        <v>153.82999999999993</v>
      </c>
      <c r="I765" s="35">
        <f t="shared" ca="1" si="170"/>
        <v>0</v>
      </c>
      <c r="J765" s="35">
        <f t="shared" ca="1" si="171"/>
        <v>0</v>
      </c>
      <c r="K765" s="35">
        <f t="shared" ca="1" si="172"/>
        <v>0</v>
      </c>
      <c r="L765" s="35">
        <f t="shared" ca="1" si="173"/>
        <v>1543.7599999999911</v>
      </c>
      <c r="M765" s="35">
        <f t="shared" ca="1" si="174"/>
        <v>0</v>
      </c>
      <c r="N765" s="34">
        <f ca="1">AVERAGE(E765:OFFSET(E765,-N$5+1,0))</f>
        <v>7694.2293333333346</v>
      </c>
      <c r="O765" s="34">
        <f ca="1">AVERAGE(E765:OFFSET(E765,-O$5+1,0))</f>
        <v>7923.0260714285696</v>
      </c>
      <c r="P765" s="34">
        <f t="shared" ca="1" si="175"/>
        <v>0</v>
      </c>
      <c r="Q765" s="12">
        <f ca="1">100*(MAX(C765:OFFSET(C765,-$Q$5+1,0))-E765)/(MAX(C765:OFFSET(C765,-$Q$5+1,0))-MIN(D765:OFFSET(D765,-$Q$5+1,0)))</f>
        <v>0</v>
      </c>
      <c r="R765" s="37">
        <f t="shared" ca="1" si="176"/>
        <v>0</v>
      </c>
      <c r="S765" s="15">
        <f ca="1">AVERAGE(E765:OFFSET(E765,-S$5+1,0))</f>
        <v>7617.958333333333</v>
      </c>
      <c r="T765" s="15">
        <f t="shared" ca="1" si="177"/>
        <v>3.246561031772512</v>
      </c>
      <c r="U765" s="14">
        <f t="shared" ca="1" si="178"/>
        <v>0</v>
      </c>
      <c r="V765" s="20">
        <f t="shared" si="167"/>
        <v>314.72999999999956</v>
      </c>
      <c r="W765" s="20">
        <f t="shared" si="168"/>
        <v>0</v>
      </c>
      <c r="X765" s="20">
        <f ca="1">AVERAGE(V765:OFFSET(V765,-$X$5+1,0))</f>
        <v>93.517999999999844</v>
      </c>
      <c r="Y765" s="20">
        <f ca="1">AVERAGE(W765:OFFSET(W765,-$X$5+1,0))</f>
        <v>29.1619999999999</v>
      </c>
      <c r="Z765" s="20">
        <f t="shared" ca="1" si="169"/>
        <v>76.229214215846142</v>
      </c>
      <c r="AA765" s="20">
        <f t="shared" ca="1" si="179"/>
        <v>0</v>
      </c>
    </row>
    <row r="766" spans="1:27">
      <c r="A766" s="5">
        <v>39493</v>
      </c>
      <c r="B766" s="4">
        <v>7766.49</v>
      </c>
      <c r="C766" s="4">
        <v>7888.15</v>
      </c>
      <c r="D766" s="4">
        <v>7761.93</v>
      </c>
      <c r="E766" s="4">
        <v>7876.37</v>
      </c>
      <c r="F766" s="4">
        <v>3882600</v>
      </c>
      <c r="G766" s="35">
        <f t="shared" si="166"/>
        <v>-98.789999999999964</v>
      </c>
      <c r="H766" s="35">
        <f t="shared" si="165"/>
        <v>109.88000000000011</v>
      </c>
      <c r="I766" s="35">
        <f t="shared" ca="1" si="170"/>
        <v>0</v>
      </c>
      <c r="J766" s="35">
        <f t="shared" ca="1" si="171"/>
        <v>0</v>
      </c>
      <c r="K766" s="35">
        <f t="shared" ca="1" si="172"/>
        <v>0</v>
      </c>
      <c r="L766" s="35">
        <f t="shared" ca="1" si="173"/>
        <v>1543.7599999999911</v>
      </c>
      <c r="M766" s="35">
        <f t="shared" ca="1" si="174"/>
        <v>0</v>
      </c>
      <c r="N766" s="34">
        <f ca="1">AVERAGE(E766:OFFSET(E766,-N$5+1,0))</f>
        <v>7679.2120000000004</v>
      </c>
      <c r="O766" s="34">
        <f ca="1">AVERAGE(E766:OFFSET(E766,-O$5+1,0))</f>
        <v>7904.4339285714277</v>
      </c>
      <c r="P766" s="34">
        <f t="shared" ca="1" si="175"/>
        <v>0</v>
      </c>
      <c r="Q766" s="12">
        <f ca="1">100*(MAX(C766:OFFSET(C766,-$Q$5+1,0))-E766)/(MAX(C766:OFFSET(C766,-$Q$5+1,0))-MIN(D766:OFFSET(D766,-$Q$5+1,0)))</f>
        <v>2.4168564452924128</v>
      </c>
      <c r="R766" s="37">
        <f t="shared" ca="1" si="176"/>
        <v>-1</v>
      </c>
      <c r="S766" s="15">
        <f ca="1">AVERAGE(E766:OFFSET(E766,-S$5+1,0))</f>
        <v>7673.4366666666674</v>
      </c>
      <c r="T766" s="15">
        <f t="shared" ca="1" si="177"/>
        <v>2.6446212062304868</v>
      </c>
      <c r="U766" s="14">
        <f t="shared" ca="1" si="178"/>
        <v>0</v>
      </c>
      <c r="V766" s="20">
        <f t="shared" si="167"/>
        <v>11.090000000000146</v>
      </c>
      <c r="W766" s="20">
        <f t="shared" si="168"/>
        <v>0</v>
      </c>
      <c r="X766" s="20">
        <f ca="1">AVERAGE(V766:OFFSET(V766,-$X$5+1,0))</f>
        <v>95.735999999999876</v>
      </c>
      <c r="Y766" s="20">
        <f ca="1">AVERAGE(W766:OFFSET(W766,-$X$5+1,0))</f>
        <v>24.687999999999921</v>
      </c>
      <c r="Z766" s="20">
        <f t="shared" ca="1" si="169"/>
        <v>79.499103168803586</v>
      </c>
      <c r="AA766" s="20">
        <f t="shared" ca="1" si="179"/>
        <v>0</v>
      </c>
    </row>
    <row r="767" spans="1:27">
      <c r="A767" s="5">
        <v>39497</v>
      </c>
      <c r="B767" s="4">
        <v>7985.47</v>
      </c>
      <c r="C767" s="4">
        <v>8024.41</v>
      </c>
      <c r="D767" s="4">
        <v>7932.79</v>
      </c>
      <c r="E767" s="4">
        <v>8024.41</v>
      </c>
      <c r="F767" s="4">
        <v>4502800</v>
      </c>
      <c r="G767" s="35">
        <f t="shared" si="166"/>
        <v>109.10000000000036</v>
      </c>
      <c r="H767" s="35">
        <f t="shared" si="165"/>
        <v>38.9399999999996</v>
      </c>
      <c r="I767" s="35">
        <f t="shared" ca="1" si="170"/>
        <v>0</v>
      </c>
      <c r="J767" s="35">
        <f t="shared" ca="1" si="171"/>
        <v>0</v>
      </c>
      <c r="K767" s="35">
        <f t="shared" ca="1" si="172"/>
        <v>0</v>
      </c>
      <c r="L767" s="35">
        <f t="shared" ca="1" si="173"/>
        <v>1543.7599999999911</v>
      </c>
      <c r="M767" s="35">
        <f t="shared" ca="1" si="174"/>
        <v>0</v>
      </c>
      <c r="N767" s="34">
        <f ca="1">AVERAGE(E767:OFFSET(E767,-N$5+1,0))</f>
        <v>7668.5293333333339</v>
      </c>
      <c r="O767" s="34">
        <f ca="1">AVERAGE(E767:OFFSET(E767,-O$5+1,0))</f>
        <v>7887.2242857142846</v>
      </c>
      <c r="P767" s="34">
        <f t="shared" ca="1" si="175"/>
        <v>0</v>
      </c>
      <c r="Q767" s="12">
        <f ca="1">100*(MAX(C767:OFFSET(C767,-$Q$5+1,0))-E767)/(MAX(C767:OFFSET(C767,-$Q$5+1,0))-MIN(D767:OFFSET(D767,-$Q$5+1,0)))</f>
        <v>0</v>
      </c>
      <c r="R767" s="37">
        <f t="shared" ca="1" si="176"/>
        <v>-1</v>
      </c>
      <c r="S767" s="15">
        <f ca="1">AVERAGE(E767:OFFSET(E767,-S$5+1,0))</f>
        <v>7757.3166666666657</v>
      </c>
      <c r="T767" s="15">
        <f t="shared" ca="1" si="177"/>
        <v>3.4431149946609656</v>
      </c>
      <c r="U767" s="14">
        <f t="shared" ca="1" si="178"/>
        <v>0</v>
      </c>
      <c r="V767" s="20">
        <f t="shared" si="167"/>
        <v>148.03999999999996</v>
      </c>
      <c r="W767" s="20">
        <f t="shared" si="168"/>
        <v>0</v>
      </c>
      <c r="X767" s="20">
        <f ca="1">AVERAGE(V767:OFFSET(V767,-$X$5+1,0))</f>
        <v>94.771999999999935</v>
      </c>
      <c r="Y767" s="20">
        <f ca="1">AVERAGE(W767:OFFSET(W767,-$X$5+1,0))</f>
        <v>24.687999999999921</v>
      </c>
      <c r="Z767" s="20">
        <f t="shared" ca="1" si="169"/>
        <v>79.333668173447222</v>
      </c>
      <c r="AA767" s="20">
        <f t="shared" ca="1" si="179"/>
        <v>0</v>
      </c>
    </row>
    <row r="768" spans="1:27">
      <c r="A768" s="5">
        <v>39498</v>
      </c>
      <c r="B768" s="4">
        <v>8000.12</v>
      </c>
      <c r="C768" s="4">
        <v>8040.83</v>
      </c>
      <c r="D768" s="4">
        <v>7855.48</v>
      </c>
      <c r="E768" s="4">
        <v>7894.47</v>
      </c>
      <c r="F768" s="4">
        <v>4148400</v>
      </c>
      <c r="G768" s="35">
        <f t="shared" si="166"/>
        <v>-24.289999999999964</v>
      </c>
      <c r="H768" s="35">
        <f t="shared" si="165"/>
        <v>-105.64999999999964</v>
      </c>
      <c r="I768" s="35">
        <f t="shared" ca="1" si="170"/>
        <v>0</v>
      </c>
      <c r="J768" s="35">
        <f t="shared" ca="1" si="171"/>
        <v>0</v>
      </c>
      <c r="K768" s="35">
        <f t="shared" ca="1" si="172"/>
        <v>0</v>
      </c>
      <c r="L768" s="35">
        <f t="shared" ca="1" si="173"/>
        <v>1543.7599999999911</v>
      </c>
      <c r="M768" s="35">
        <f t="shared" ca="1" si="174"/>
        <v>0</v>
      </c>
      <c r="N768" s="34">
        <f ca="1">AVERAGE(E768:OFFSET(E768,-N$5+1,0))</f>
        <v>7654.1473333333333</v>
      </c>
      <c r="O768" s="34">
        <f ca="1">AVERAGE(E768:OFFSET(E768,-O$5+1,0))</f>
        <v>7871.9178571428565</v>
      </c>
      <c r="P768" s="34">
        <f t="shared" ca="1" si="175"/>
        <v>0</v>
      </c>
      <c r="Q768" s="12">
        <f ca="1">100*(MAX(C768:OFFSET(C768,-$Q$5+1,0))-E768)/(MAX(C768:OFFSET(C768,-$Q$5+1,0))-MIN(D768:OFFSET(D768,-$Q$5+1,0)))</f>
        <v>22.86553453420607</v>
      </c>
      <c r="R768" s="37">
        <f t="shared" ca="1" si="176"/>
        <v>-1</v>
      </c>
      <c r="S768" s="15">
        <f ca="1">AVERAGE(E768:OFFSET(E768,-S$5+1,0))</f>
        <v>7794.0633333333344</v>
      </c>
      <c r="T768" s="15">
        <f t="shared" ca="1" si="177"/>
        <v>1.2882454551947335</v>
      </c>
      <c r="U768" s="14">
        <f t="shared" ca="1" si="178"/>
        <v>0</v>
      </c>
      <c r="V768" s="20">
        <f t="shared" si="167"/>
        <v>0</v>
      </c>
      <c r="W768" s="20">
        <f t="shared" si="168"/>
        <v>129.9399999999996</v>
      </c>
      <c r="X768" s="20">
        <f ca="1">AVERAGE(V768:OFFSET(V768,-$X$5+1,0))</f>
        <v>94.771999999999935</v>
      </c>
      <c r="Y768" s="20">
        <f ca="1">AVERAGE(W768:OFFSET(W768,-$X$5+1,0))</f>
        <v>26.537999999999919</v>
      </c>
      <c r="Z768" s="20">
        <f t="shared" ca="1" si="169"/>
        <v>78.123815019371904</v>
      </c>
      <c r="AA768" s="20">
        <f t="shared" ca="1" si="179"/>
        <v>0</v>
      </c>
    </row>
    <row r="769" spans="1:27">
      <c r="A769" s="5">
        <v>39499</v>
      </c>
      <c r="B769" s="4">
        <v>7982.35</v>
      </c>
      <c r="C769" s="4">
        <v>8085.93</v>
      </c>
      <c r="D769" s="4">
        <v>7972.13</v>
      </c>
      <c r="E769" s="4">
        <v>8085.93</v>
      </c>
      <c r="F769" s="4">
        <v>4585400</v>
      </c>
      <c r="G769" s="35">
        <f t="shared" si="166"/>
        <v>87.880000000000109</v>
      </c>
      <c r="H769" s="35">
        <f t="shared" si="165"/>
        <v>103.57999999999993</v>
      </c>
      <c r="I769" s="35">
        <f t="shared" ca="1" si="170"/>
        <v>0</v>
      </c>
      <c r="J769" s="35">
        <f t="shared" ca="1" si="171"/>
        <v>0</v>
      </c>
      <c r="K769" s="35">
        <f t="shared" ca="1" si="172"/>
        <v>0</v>
      </c>
      <c r="L769" s="35">
        <f t="shared" ca="1" si="173"/>
        <v>1543.7599999999911</v>
      </c>
      <c r="M769" s="35">
        <f t="shared" ca="1" si="174"/>
        <v>0</v>
      </c>
      <c r="N769" s="34">
        <f ca="1">AVERAGE(E769:OFFSET(E769,-N$5+1,0))</f>
        <v>7687.7453333333333</v>
      </c>
      <c r="O769" s="34">
        <f ca="1">AVERAGE(E769:OFFSET(E769,-O$5+1,0))</f>
        <v>7868.4082142857133</v>
      </c>
      <c r="P769" s="34">
        <f t="shared" ca="1" si="175"/>
        <v>0</v>
      </c>
      <c r="Q769" s="12">
        <f ca="1">100*(MAX(C769:OFFSET(C769,-$Q$5+1,0))-E769)/(MAX(C769:OFFSET(C769,-$Q$5+1,0))-MIN(D769:OFFSET(D769,-$Q$5+1,0)))</f>
        <v>0</v>
      </c>
      <c r="R769" s="37">
        <f t="shared" ca="1" si="176"/>
        <v>-1</v>
      </c>
      <c r="S769" s="15">
        <f ca="1">AVERAGE(E769:OFFSET(E769,-S$5+1,0))</f>
        <v>7882.835</v>
      </c>
      <c r="T769" s="15">
        <f t="shared" ca="1" si="177"/>
        <v>2.5764207927731615</v>
      </c>
      <c r="U769" s="14">
        <f t="shared" ca="1" si="178"/>
        <v>0</v>
      </c>
      <c r="V769" s="20">
        <f t="shared" si="167"/>
        <v>191.46000000000004</v>
      </c>
      <c r="W769" s="20">
        <f t="shared" si="168"/>
        <v>0</v>
      </c>
      <c r="X769" s="20">
        <f ca="1">AVERAGE(V769:OFFSET(V769,-$X$5+1,0))</f>
        <v>133.06399999999994</v>
      </c>
      <c r="Y769" s="20">
        <f ca="1">AVERAGE(W769:OFFSET(W769,-$X$5+1,0))</f>
        <v>25.987999999999921</v>
      </c>
      <c r="Z769" s="20">
        <f t="shared" ca="1" si="169"/>
        <v>83.660689585795879</v>
      </c>
      <c r="AA769" s="20">
        <f t="shared" ca="1" si="179"/>
        <v>0</v>
      </c>
    </row>
    <row r="770" spans="1:27">
      <c r="A770" s="5">
        <v>39500</v>
      </c>
      <c r="B770" s="4">
        <v>8013.35</v>
      </c>
      <c r="C770" s="4">
        <v>8108.71</v>
      </c>
      <c r="D770" s="4">
        <v>7986.97</v>
      </c>
      <c r="E770" s="4">
        <v>8108.71</v>
      </c>
      <c r="F770" s="4">
        <v>4923400</v>
      </c>
      <c r="G770" s="35">
        <f t="shared" si="166"/>
        <v>-72.579999999999927</v>
      </c>
      <c r="H770" s="35">
        <f t="shared" si="165"/>
        <v>95.359999999999673</v>
      </c>
      <c r="I770" s="35">
        <f t="shared" ca="1" si="170"/>
        <v>0</v>
      </c>
      <c r="J770" s="35">
        <f t="shared" ca="1" si="171"/>
        <v>0</v>
      </c>
      <c r="K770" s="35">
        <f t="shared" ca="1" si="172"/>
        <v>0</v>
      </c>
      <c r="L770" s="35">
        <f t="shared" ca="1" si="173"/>
        <v>1543.7599999999911</v>
      </c>
      <c r="M770" s="35">
        <f t="shared" ca="1" si="174"/>
        <v>0</v>
      </c>
      <c r="N770" s="34">
        <f ca="1">AVERAGE(E770:OFFSET(E770,-N$5+1,0))</f>
        <v>7734.4326666666666</v>
      </c>
      <c r="O770" s="34">
        <f ca="1">AVERAGE(E770:OFFSET(E770,-O$5+1,0))</f>
        <v>7864.3942857142838</v>
      </c>
      <c r="P770" s="34">
        <f t="shared" ca="1" si="175"/>
        <v>0</v>
      </c>
      <c r="Q770" s="12">
        <f ca="1">100*(MAX(C770:OFFSET(C770,-$Q$5+1,0))-E770)/(MAX(C770:OFFSET(C770,-$Q$5+1,0))-MIN(D770:OFFSET(D770,-$Q$5+1,0)))</f>
        <v>0</v>
      </c>
      <c r="R770" s="37">
        <f t="shared" ca="1" si="176"/>
        <v>-1</v>
      </c>
      <c r="S770" s="15">
        <f ca="1">AVERAGE(E770:OFFSET(E770,-S$5+1,0))</f>
        <v>7975.8616666666667</v>
      </c>
      <c r="T770" s="15">
        <f t="shared" ca="1" si="177"/>
        <v>1.6656298577562261</v>
      </c>
      <c r="U770" s="14">
        <f t="shared" ca="1" si="178"/>
        <v>0</v>
      </c>
      <c r="V770" s="20">
        <f t="shared" si="167"/>
        <v>22.779999999999745</v>
      </c>
      <c r="W770" s="20">
        <f t="shared" si="168"/>
        <v>0</v>
      </c>
      <c r="X770" s="20">
        <f ca="1">AVERAGE(V770:OFFSET(V770,-$X$5+1,0))</f>
        <v>74.673999999999978</v>
      </c>
      <c r="Y770" s="20">
        <f ca="1">AVERAGE(W770:OFFSET(W770,-$X$5+1,0))</f>
        <v>25.987999999999921</v>
      </c>
      <c r="Z770" s="20">
        <f t="shared" ca="1" si="169"/>
        <v>74.182909141483435</v>
      </c>
      <c r="AA770" s="20">
        <f t="shared" ca="1" si="179"/>
        <v>0</v>
      </c>
    </row>
    <row r="771" spans="1:27">
      <c r="A771" s="5">
        <v>39503</v>
      </c>
      <c r="B771" s="4">
        <v>8228.92</v>
      </c>
      <c r="C771" s="4">
        <v>8307.75</v>
      </c>
      <c r="D771" s="4">
        <v>8228.92</v>
      </c>
      <c r="E771" s="4">
        <v>8286.31</v>
      </c>
      <c r="F771" s="4">
        <v>6325000</v>
      </c>
      <c r="G771" s="35">
        <f t="shared" si="166"/>
        <v>120.21000000000004</v>
      </c>
      <c r="H771" s="35">
        <f t="shared" si="165"/>
        <v>57.389999999999418</v>
      </c>
      <c r="I771" s="35">
        <f t="shared" ca="1" si="170"/>
        <v>0</v>
      </c>
      <c r="J771" s="35">
        <f t="shared" ca="1" si="171"/>
        <v>0</v>
      </c>
      <c r="K771" s="35">
        <f t="shared" ca="1" si="172"/>
        <v>0</v>
      </c>
      <c r="L771" s="35">
        <f t="shared" ca="1" si="173"/>
        <v>1543.7599999999911</v>
      </c>
      <c r="M771" s="35">
        <f t="shared" ca="1" si="174"/>
        <v>0</v>
      </c>
      <c r="N771" s="34">
        <f ca="1">AVERAGE(E771:OFFSET(E771,-N$5+1,0))</f>
        <v>7785.7166666666681</v>
      </c>
      <c r="O771" s="34">
        <f ca="1">AVERAGE(E771:OFFSET(E771,-O$5+1,0))</f>
        <v>7878.7849999999971</v>
      </c>
      <c r="P771" s="34">
        <f t="shared" ca="1" si="175"/>
        <v>0</v>
      </c>
      <c r="Q771" s="12">
        <f ca="1">100*(MAX(C771:OFFSET(C771,-$Q$5+1,0))-E771)/(MAX(C771:OFFSET(C771,-$Q$5+1,0))-MIN(D771:OFFSET(D771,-$Q$5+1,0)))</f>
        <v>2.7579819393347536</v>
      </c>
      <c r="R771" s="37">
        <f t="shared" ca="1" si="176"/>
        <v>-1</v>
      </c>
      <c r="S771" s="15">
        <f ca="1">AVERAGE(E771:OFFSET(E771,-S$5+1,0))</f>
        <v>8046.0333333333328</v>
      </c>
      <c r="T771" s="15">
        <f t="shared" ca="1" si="177"/>
        <v>2.9862748103620418</v>
      </c>
      <c r="U771" s="14">
        <f t="shared" ca="1" si="178"/>
        <v>0</v>
      </c>
      <c r="V771" s="20">
        <f t="shared" si="167"/>
        <v>177.59999999999945</v>
      </c>
      <c r="W771" s="20">
        <f t="shared" si="168"/>
        <v>0</v>
      </c>
      <c r="X771" s="20">
        <f ca="1">AVERAGE(V771:OFFSET(V771,-$X$5+1,0))</f>
        <v>107.97599999999984</v>
      </c>
      <c r="Y771" s="20">
        <f ca="1">AVERAGE(W771:OFFSET(W771,-$X$5+1,0))</f>
        <v>25.987999999999921</v>
      </c>
      <c r="Z771" s="20">
        <f t="shared" ca="1" si="169"/>
        <v>80.600758412707918</v>
      </c>
      <c r="AA771" s="20">
        <f t="shared" ca="1" si="179"/>
        <v>0</v>
      </c>
    </row>
    <row r="772" spans="1:27">
      <c r="A772" s="5">
        <v>39504</v>
      </c>
      <c r="B772" s="4">
        <v>8379.5499999999993</v>
      </c>
      <c r="C772" s="4">
        <v>8386.5400000000009</v>
      </c>
      <c r="D772" s="4">
        <v>8258.8700000000008</v>
      </c>
      <c r="E772" s="4">
        <v>8307.67</v>
      </c>
      <c r="F772" s="4">
        <v>6403800</v>
      </c>
      <c r="G772" s="35">
        <f t="shared" si="166"/>
        <v>93.239999999999782</v>
      </c>
      <c r="H772" s="35">
        <f t="shared" ref="H772:H835" si="180">E772-B772</f>
        <v>-71.8799999999992</v>
      </c>
      <c r="I772" s="35">
        <f t="shared" ca="1" si="170"/>
        <v>0</v>
      </c>
      <c r="J772" s="35">
        <f t="shared" ca="1" si="171"/>
        <v>0</v>
      </c>
      <c r="K772" s="35">
        <f t="shared" ca="1" si="172"/>
        <v>0</v>
      </c>
      <c r="L772" s="35">
        <f t="shared" ca="1" si="173"/>
        <v>1543.7599999999911</v>
      </c>
      <c r="M772" s="35">
        <f t="shared" ca="1" si="174"/>
        <v>0</v>
      </c>
      <c r="N772" s="34">
        <f ca="1">AVERAGE(E772:OFFSET(E772,-N$5+1,0))</f>
        <v>7823.5886666666675</v>
      </c>
      <c r="O772" s="34">
        <f ca="1">AVERAGE(E772:OFFSET(E772,-O$5+1,0))</f>
        <v>7891.0978571428559</v>
      </c>
      <c r="P772" s="34">
        <f t="shared" ca="1" si="175"/>
        <v>0</v>
      </c>
      <c r="Q772" s="12">
        <f ca="1">100*(MAX(C772:OFFSET(C772,-$Q$5+1,0))-E772)/(MAX(C772:OFFSET(C772,-$Q$5+1,0))-MIN(D772:OFFSET(D772,-$Q$5+1,0)))</f>
        <v>9.2119555695715469</v>
      </c>
      <c r="R772" s="37">
        <f t="shared" ca="1" si="176"/>
        <v>-1</v>
      </c>
      <c r="S772" s="15">
        <f ca="1">AVERAGE(E772:OFFSET(E772,-S$5+1,0))</f>
        <v>8117.916666666667</v>
      </c>
      <c r="T772" s="15">
        <f t="shared" ca="1" si="177"/>
        <v>2.337463429656621</v>
      </c>
      <c r="U772" s="14">
        <f t="shared" ca="1" si="178"/>
        <v>0</v>
      </c>
      <c r="V772" s="20">
        <f t="shared" si="167"/>
        <v>21.360000000000582</v>
      </c>
      <c r="W772" s="20">
        <f t="shared" si="168"/>
        <v>0</v>
      </c>
      <c r="X772" s="20">
        <f ca="1">AVERAGE(V772:OFFSET(V772,-$X$5+1,0))</f>
        <v>82.639999999999958</v>
      </c>
      <c r="Y772" s="20">
        <f ca="1">AVERAGE(W772:OFFSET(W772,-$X$5+1,0))</f>
        <v>25.987999999999921</v>
      </c>
      <c r="Z772" s="20">
        <f t="shared" ca="1" si="169"/>
        <v>76.076149795632844</v>
      </c>
      <c r="AA772" s="20">
        <f t="shared" ca="1" si="179"/>
        <v>0</v>
      </c>
    </row>
    <row r="773" spans="1:27">
      <c r="A773" s="5">
        <v>39505</v>
      </c>
      <c r="B773" s="4">
        <v>8401.1200000000008</v>
      </c>
      <c r="C773" s="4">
        <v>8462.08</v>
      </c>
      <c r="D773" s="4">
        <v>8362.94</v>
      </c>
      <c r="E773" s="4">
        <v>8462.08</v>
      </c>
      <c r="F773" s="4">
        <v>6403600</v>
      </c>
      <c r="G773" s="35">
        <f t="shared" ref="G773:G836" si="181">B773-E772</f>
        <v>93.450000000000728</v>
      </c>
      <c r="H773" s="35">
        <f t="shared" si="180"/>
        <v>60.959999999999127</v>
      </c>
      <c r="I773" s="35">
        <f t="shared" ca="1" si="170"/>
        <v>-1</v>
      </c>
      <c r="J773" s="35">
        <f t="shared" ca="1" si="171"/>
        <v>0</v>
      </c>
      <c r="K773" s="35">
        <f t="shared" ca="1" si="172"/>
        <v>0</v>
      </c>
      <c r="L773" s="35">
        <f t="shared" ca="1" si="173"/>
        <v>1543.7599999999911</v>
      </c>
      <c r="M773" s="35">
        <f t="shared" ca="1" si="174"/>
        <v>0</v>
      </c>
      <c r="N773" s="34">
        <f ca="1">AVERAGE(E773:OFFSET(E773,-N$5+1,0))</f>
        <v>7888.6746666666677</v>
      </c>
      <c r="O773" s="34">
        <f ca="1">AVERAGE(E773:OFFSET(E773,-O$5+1,0))</f>
        <v>7904.5628571428551</v>
      </c>
      <c r="P773" s="34">
        <f t="shared" ca="1" si="175"/>
        <v>0</v>
      </c>
      <c r="Q773" s="12">
        <f ca="1">100*(MAX(C773:OFFSET(C773,-$Q$5+1,0))-E773)/(MAX(C773:OFFSET(C773,-$Q$5+1,0))-MIN(D773:OFFSET(D773,-$Q$5+1,0)))</f>
        <v>0</v>
      </c>
      <c r="R773" s="37">
        <f t="shared" ca="1" si="176"/>
        <v>-1</v>
      </c>
      <c r="S773" s="15">
        <f ca="1">AVERAGE(E773:OFFSET(E773,-S$5+1,0))</f>
        <v>8190.8616666666667</v>
      </c>
      <c r="T773" s="15">
        <f t="shared" ca="1" si="177"/>
        <v>3.3112307882951661</v>
      </c>
      <c r="U773" s="14">
        <f t="shared" ca="1" si="178"/>
        <v>0</v>
      </c>
      <c r="V773" s="20">
        <f t="shared" ref="V773:V836" si="182">IF(E773-E772&gt;0,E773-E772,0)</f>
        <v>154.40999999999985</v>
      </c>
      <c r="W773" s="20">
        <f t="shared" ref="W773:W836" si="183">IF(E773-E772&lt;0,-(E773-E772),0)</f>
        <v>0</v>
      </c>
      <c r="X773" s="20">
        <f ca="1">AVERAGE(V773:OFFSET(V773,-$X$5+1,0))</f>
        <v>113.52199999999993</v>
      </c>
      <c r="Y773" s="20">
        <f ca="1">AVERAGE(W773:OFFSET(W773,-$X$5+1,0))</f>
        <v>0</v>
      </c>
      <c r="Z773" s="20">
        <f t="shared" ca="1" si="169"/>
        <v>100</v>
      </c>
      <c r="AA773" s="20">
        <f t="shared" ca="1" si="179"/>
        <v>-1</v>
      </c>
    </row>
    <row r="774" spans="1:27">
      <c r="A774" s="5">
        <v>39507</v>
      </c>
      <c r="B774" s="4">
        <v>8367.4500000000007</v>
      </c>
      <c r="C774" s="4">
        <v>8473.7099999999991</v>
      </c>
      <c r="D774" s="4">
        <v>8367.4500000000007</v>
      </c>
      <c r="E774" s="4">
        <v>8412.76</v>
      </c>
      <c r="F774" s="4">
        <v>5924600</v>
      </c>
      <c r="G774" s="35">
        <f t="shared" si="181"/>
        <v>-94.6299999999992</v>
      </c>
      <c r="H774" s="35">
        <f t="shared" si="180"/>
        <v>45.309999999999491</v>
      </c>
      <c r="I774" s="35">
        <f t="shared" ca="1" si="170"/>
        <v>1</v>
      </c>
      <c r="J774" s="35">
        <f t="shared" ca="1" si="171"/>
        <v>-1</v>
      </c>
      <c r="K774" s="35">
        <f t="shared" ca="1" si="172"/>
        <v>-45.309999999999491</v>
      </c>
      <c r="L774" s="35">
        <f t="shared" ca="1" si="173"/>
        <v>1498.4499999999916</v>
      </c>
      <c r="M774" s="35">
        <f t="shared" ca="1" si="174"/>
        <v>-45.309999999999491</v>
      </c>
      <c r="N774" s="34">
        <f ca="1">AVERAGE(E774:OFFSET(E774,-N$5+1,0))</f>
        <v>7944.4306666666662</v>
      </c>
      <c r="O774" s="34">
        <f ca="1">AVERAGE(E774:OFFSET(E774,-O$5+1,0))</f>
        <v>7917.2589285714275</v>
      </c>
      <c r="P774" s="34">
        <f t="shared" ca="1" si="175"/>
        <v>1</v>
      </c>
      <c r="Q774" s="12">
        <f ca="1">100*(MAX(C774:OFFSET(C774,-$Q$5+1,0))-E774)/(MAX(C774:OFFSET(C774,-$Q$5+1,0))-MIN(D774:OFFSET(D774,-$Q$5+1,0)))</f>
        <v>7.9495506775702651</v>
      </c>
      <c r="R774" s="37">
        <f t="shared" ca="1" si="176"/>
        <v>-1</v>
      </c>
      <c r="S774" s="15">
        <f ca="1">AVERAGE(E774:OFFSET(E774,-S$5+1,0))</f>
        <v>8277.2433333333338</v>
      </c>
      <c r="T774" s="15">
        <f t="shared" ca="1" si="177"/>
        <v>1.6372197990232629</v>
      </c>
      <c r="U774" s="14">
        <f t="shared" ca="1" si="178"/>
        <v>0</v>
      </c>
      <c r="V774" s="20">
        <f t="shared" si="182"/>
        <v>0</v>
      </c>
      <c r="W774" s="20">
        <f t="shared" si="183"/>
        <v>49.319999999999709</v>
      </c>
      <c r="X774" s="20">
        <f ca="1">AVERAGE(V774:OFFSET(V774,-$X$5+1,0))</f>
        <v>75.229999999999933</v>
      </c>
      <c r="Y774" s="20">
        <f ca="1">AVERAGE(W774:OFFSET(W774,-$X$5+1,0))</f>
        <v>9.8639999999999421</v>
      </c>
      <c r="Z774" s="20">
        <f t="shared" ca="1" si="169"/>
        <v>88.408113380496914</v>
      </c>
      <c r="AA774" s="20">
        <f t="shared" ca="1" si="179"/>
        <v>-1</v>
      </c>
    </row>
    <row r="775" spans="1:27">
      <c r="A775" s="5">
        <v>39510</v>
      </c>
      <c r="B775" s="4">
        <v>8213.7000000000007</v>
      </c>
      <c r="C775" s="4">
        <v>8265.85</v>
      </c>
      <c r="D775" s="4">
        <v>8147.27</v>
      </c>
      <c r="E775" s="4">
        <v>8262.8700000000008</v>
      </c>
      <c r="F775" s="4">
        <v>5371400</v>
      </c>
      <c r="G775" s="35">
        <f t="shared" si="181"/>
        <v>-199.05999999999949</v>
      </c>
      <c r="H775" s="35">
        <f t="shared" si="180"/>
        <v>49.170000000000073</v>
      </c>
      <c r="I775" s="35">
        <f t="shared" ca="1" si="170"/>
        <v>0</v>
      </c>
      <c r="J775" s="35">
        <f t="shared" ca="1" si="171"/>
        <v>1</v>
      </c>
      <c r="K775" s="35">
        <f t="shared" ca="1" si="172"/>
        <v>248.22999999999956</v>
      </c>
      <c r="L775" s="35">
        <f t="shared" ca="1" si="173"/>
        <v>1746.6799999999912</v>
      </c>
      <c r="M775" s="35">
        <f t="shared" ca="1" si="174"/>
        <v>202.92000000000007</v>
      </c>
      <c r="N775" s="34">
        <f ca="1">AVERAGE(E775:OFFSET(E775,-N$5+1,0))</f>
        <v>7992.3886666666658</v>
      </c>
      <c r="O775" s="34">
        <f ca="1">AVERAGE(E775:OFFSET(E775,-O$5+1,0))</f>
        <v>7925.6003571428564</v>
      </c>
      <c r="P775" s="34">
        <f t="shared" ca="1" si="175"/>
        <v>0</v>
      </c>
      <c r="Q775" s="12">
        <f ca="1">100*(MAX(C775:OFFSET(C775,-$Q$5+1,0))-E775)/(MAX(C775:OFFSET(C775,-$Q$5+1,0))-MIN(D775:OFFSET(D775,-$Q$5+1,0)))</f>
        <v>29.621512265025522</v>
      </c>
      <c r="R775" s="37">
        <f t="shared" ca="1" si="176"/>
        <v>-1</v>
      </c>
      <c r="S775" s="15">
        <f ca="1">AVERAGE(E775:OFFSET(E775,-S$5+1,0))</f>
        <v>8306.7333333333354</v>
      </c>
      <c r="T775" s="15">
        <f t="shared" ca="1" si="177"/>
        <v>-0.52804552130401738</v>
      </c>
      <c r="U775" s="14">
        <f t="shared" ca="1" si="178"/>
        <v>0</v>
      </c>
      <c r="V775" s="20">
        <f t="shared" si="182"/>
        <v>0</v>
      </c>
      <c r="W775" s="20">
        <f t="shared" si="183"/>
        <v>149.88999999999942</v>
      </c>
      <c r="X775" s="20">
        <f ca="1">AVERAGE(V775:OFFSET(V775,-$X$5+1,0))</f>
        <v>70.673999999999978</v>
      </c>
      <c r="Y775" s="20">
        <f ca="1">AVERAGE(W775:OFFSET(W775,-$X$5+1,0))</f>
        <v>39.841999999999828</v>
      </c>
      <c r="Z775" s="20">
        <f t="shared" ca="1" si="169"/>
        <v>63.949111440877431</v>
      </c>
      <c r="AA775" s="20">
        <f t="shared" ca="1" si="179"/>
        <v>0</v>
      </c>
    </row>
    <row r="776" spans="1:27">
      <c r="A776" s="5">
        <v>39511</v>
      </c>
      <c r="B776" s="4">
        <v>8279.02</v>
      </c>
      <c r="C776" s="4">
        <v>8471.07</v>
      </c>
      <c r="D776" s="4">
        <v>8279.02</v>
      </c>
      <c r="E776" s="4">
        <v>8470.11</v>
      </c>
      <c r="F776" s="4">
        <v>6154200</v>
      </c>
      <c r="G776" s="35">
        <f t="shared" si="181"/>
        <v>16.149999999999636</v>
      </c>
      <c r="H776" s="35">
        <f t="shared" si="180"/>
        <v>191.09000000000015</v>
      </c>
      <c r="I776" s="35">
        <f t="shared" ca="1" si="170"/>
        <v>0</v>
      </c>
      <c r="J776" s="35">
        <f t="shared" ca="1" si="171"/>
        <v>1</v>
      </c>
      <c r="K776" s="35">
        <f t="shared" ca="1" si="172"/>
        <v>207.23999999999978</v>
      </c>
      <c r="L776" s="35">
        <f t="shared" ca="1" si="173"/>
        <v>1953.919999999991</v>
      </c>
      <c r="M776" s="35">
        <f t="shared" ca="1" si="174"/>
        <v>410.15999999999985</v>
      </c>
      <c r="N776" s="34">
        <f ca="1">AVERAGE(E776:OFFSET(E776,-N$5+1,0))</f>
        <v>8055.6539999999986</v>
      </c>
      <c r="O776" s="34">
        <f ca="1">AVERAGE(E776:OFFSET(E776,-O$5+1,0))</f>
        <v>7936.1967857142863</v>
      </c>
      <c r="P776" s="34">
        <f t="shared" ca="1" si="175"/>
        <v>0</v>
      </c>
      <c r="Q776" s="12">
        <f ca="1">100*(MAX(C776:OFFSET(C776,-$Q$5+1,0))-E776)/(MAX(C776:OFFSET(C776,-$Q$5+1,0))-MIN(D776:OFFSET(D776,-$Q$5+1,0)))</f>
        <v>0.58230755544029689</v>
      </c>
      <c r="R776" s="37">
        <f t="shared" ca="1" si="176"/>
        <v>-1</v>
      </c>
      <c r="S776" s="15">
        <f ca="1">AVERAGE(E776:OFFSET(E776,-S$5+1,0))</f>
        <v>8366.9666666666672</v>
      </c>
      <c r="T776" s="15">
        <f t="shared" ca="1" si="177"/>
        <v>1.2327446426223772</v>
      </c>
      <c r="U776" s="14">
        <f t="shared" ca="1" si="178"/>
        <v>0</v>
      </c>
      <c r="V776" s="20">
        <f t="shared" si="182"/>
        <v>207.23999999999978</v>
      </c>
      <c r="W776" s="20">
        <f t="shared" si="183"/>
        <v>0</v>
      </c>
      <c r="X776" s="20">
        <f ca="1">AVERAGE(V776:OFFSET(V776,-$X$5+1,0))</f>
        <v>76.602000000000046</v>
      </c>
      <c r="Y776" s="20">
        <f ca="1">AVERAGE(W776:OFFSET(W776,-$X$5+1,0))</f>
        <v>39.841999999999828</v>
      </c>
      <c r="Z776" s="20">
        <f t="shared" ca="1" si="169"/>
        <v>65.784411390883278</v>
      </c>
      <c r="AA776" s="20">
        <f t="shared" ca="1" si="179"/>
        <v>0</v>
      </c>
    </row>
    <row r="777" spans="1:27">
      <c r="A777" s="5">
        <v>39512</v>
      </c>
      <c r="B777" s="4">
        <v>8493.9699999999993</v>
      </c>
      <c r="C777" s="4">
        <v>8559.59</v>
      </c>
      <c r="D777" s="4">
        <v>8439.35</v>
      </c>
      <c r="E777" s="4">
        <v>8483.9500000000007</v>
      </c>
      <c r="F777" s="4">
        <v>6387800</v>
      </c>
      <c r="G777" s="35">
        <f t="shared" si="181"/>
        <v>23.859999999998763</v>
      </c>
      <c r="H777" s="35">
        <f t="shared" si="180"/>
        <v>-10.019999999998618</v>
      </c>
      <c r="I777" s="35">
        <f t="shared" ca="1" si="170"/>
        <v>0</v>
      </c>
      <c r="J777" s="35">
        <f t="shared" ca="1" si="171"/>
        <v>1</v>
      </c>
      <c r="K777" s="35">
        <f t="shared" ca="1" si="172"/>
        <v>13.840000000000146</v>
      </c>
      <c r="L777" s="35">
        <f t="shared" ca="1" si="173"/>
        <v>1967.7599999999911</v>
      </c>
      <c r="M777" s="35">
        <f t="shared" ca="1" si="174"/>
        <v>424</v>
      </c>
      <c r="N777" s="34">
        <f ca="1">AVERAGE(E777:OFFSET(E777,-N$5+1,0))</f>
        <v>8109.6513333333323</v>
      </c>
      <c r="O777" s="34">
        <f ca="1">AVERAGE(E777:OFFSET(E777,-O$5+1,0))</f>
        <v>7938.165</v>
      </c>
      <c r="P777" s="34">
        <f t="shared" ca="1" si="175"/>
        <v>0</v>
      </c>
      <c r="Q777" s="12">
        <f ca="1">100*(MAX(C777:OFFSET(C777,-$Q$5+1,0))-E777)/(MAX(C777:OFFSET(C777,-$Q$5+1,0))-MIN(D777:OFFSET(D777,-$Q$5+1,0)))</f>
        <v>10.742639644373657</v>
      </c>
      <c r="R777" s="37">
        <f t="shared" ca="1" si="176"/>
        <v>-1</v>
      </c>
      <c r="S777" s="15">
        <f ca="1">AVERAGE(E777:OFFSET(E777,-S$5+1,0))</f>
        <v>8399.9066666666677</v>
      </c>
      <c r="T777" s="15">
        <f t="shared" ca="1" si="177"/>
        <v>1.0005269899824252</v>
      </c>
      <c r="U777" s="14">
        <f t="shared" ca="1" si="178"/>
        <v>0</v>
      </c>
      <c r="V777" s="20">
        <f t="shared" si="182"/>
        <v>13.840000000000146</v>
      </c>
      <c r="W777" s="20">
        <f t="shared" si="183"/>
        <v>0</v>
      </c>
      <c r="X777" s="20">
        <f ca="1">AVERAGE(V777:OFFSET(V777,-$X$5+1,0))</f>
        <v>75.097999999999956</v>
      </c>
      <c r="Y777" s="20">
        <f ca="1">AVERAGE(W777:OFFSET(W777,-$X$5+1,0))</f>
        <v>39.841999999999828</v>
      </c>
      <c r="Z777" s="20">
        <f t="shared" ca="1" si="169"/>
        <v>65.336697407343053</v>
      </c>
      <c r="AA777" s="20">
        <f t="shared" ca="1" si="179"/>
        <v>0</v>
      </c>
    </row>
    <row r="778" spans="1:27">
      <c r="A778" s="5">
        <v>39513</v>
      </c>
      <c r="B778" s="4">
        <v>8559.08</v>
      </c>
      <c r="C778" s="4">
        <v>8658.64</v>
      </c>
      <c r="D778" s="4">
        <v>8526.3700000000008</v>
      </c>
      <c r="E778" s="4">
        <v>8658.64</v>
      </c>
      <c r="F778" s="4">
        <v>6635600</v>
      </c>
      <c r="G778" s="35">
        <f t="shared" si="181"/>
        <v>75.1299999999992</v>
      </c>
      <c r="H778" s="35">
        <f t="shared" si="180"/>
        <v>99.559999999999491</v>
      </c>
      <c r="I778" s="35">
        <f t="shared" ca="1" si="170"/>
        <v>0</v>
      </c>
      <c r="J778" s="35">
        <f t="shared" ca="1" si="171"/>
        <v>1</v>
      </c>
      <c r="K778" s="35">
        <f t="shared" ca="1" si="172"/>
        <v>174.68999999999869</v>
      </c>
      <c r="L778" s="35">
        <f t="shared" ca="1" si="173"/>
        <v>2142.4499999999898</v>
      </c>
      <c r="M778" s="35">
        <f t="shared" ca="1" si="174"/>
        <v>598.68999999999869</v>
      </c>
      <c r="N778" s="34">
        <f ca="1">AVERAGE(E778:OFFSET(E778,-N$5+1,0))</f>
        <v>8183.340666666666</v>
      </c>
      <c r="O778" s="34">
        <f ca="1">AVERAGE(E778:OFFSET(E778,-O$5+1,0))</f>
        <v>7955.2757142857154</v>
      </c>
      <c r="P778" s="34">
        <f t="shared" ca="1" si="175"/>
        <v>0</v>
      </c>
      <c r="Q778" s="12">
        <f ca="1">100*(MAX(C778:OFFSET(C778,-$Q$5+1,0))-E778)/(MAX(C778:OFFSET(C778,-$Q$5+1,0))-MIN(D778:OFFSET(D778,-$Q$5+1,0)))</f>
        <v>0</v>
      </c>
      <c r="R778" s="37">
        <f t="shared" ca="1" si="176"/>
        <v>-1</v>
      </c>
      <c r="S778" s="15">
        <f ca="1">AVERAGE(E778:OFFSET(E778,-S$5+1,0))</f>
        <v>8458.4016666666666</v>
      </c>
      <c r="T778" s="15">
        <f t="shared" ca="1" si="177"/>
        <v>2.3673306284619113</v>
      </c>
      <c r="U778" s="14">
        <f t="shared" ca="1" si="178"/>
        <v>0</v>
      </c>
      <c r="V778" s="20">
        <f t="shared" si="182"/>
        <v>174.68999999999869</v>
      </c>
      <c r="W778" s="20">
        <f t="shared" si="183"/>
        <v>0</v>
      </c>
      <c r="X778" s="20">
        <f ca="1">AVERAGE(V778:OFFSET(V778,-$X$5+1,0))</f>
        <v>79.153999999999726</v>
      </c>
      <c r="Y778" s="20">
        <f ca="1">AVERAGE(W778:OFFSET(W778,-$X$5+1,0))</f>
        <v>39.841999999999828</v>
      </c>
      <c r="Z778" s="20">
        <f t="shared" ca="1" si="169"/>
        <v>66.518202292514047</v>
      </c>
      <c r="AA778" s="20">
        <f t="shared" ca="1" si="179"/>
        <v>0</v>
      </c>
    </row>
    <row r="779" spans="1:27">
      <c r="A779" s="5">
        <v>39514</v>
      </c>
      <c r="B779" s="4">
        <v>8537.24</v>
      </c>
      <c r="C779" s="4">
        <v>8624.65</v>
      </c>
      <c r="D779" s="4">
        <v>8513.24</v>
      </c>
      <c r="E779" s="4">
        <v>8531.3799999999992</v>
      </c>
      <c r="F779" s="4">
        <v>6186600</v>
      </c>
      <c r="G779" s="35">
        <f t="shared" si="181"/>
        <v>-121.39999999999964</v>
      </c>
      <c r="H779" s="35">
        <f t="shared" si="180"/>
        <v>-5.8600000000005821</v>
      </c>
      <c r="I779" s="35">
        <f t="shared" ca="1" si="170"/>
        <v>0</v>
      </c>
      <c r="J779" s="35">
        <f t="shared" ca="1" si="171"/>
        <v>1</v>
      </c>
      <c r="K779" s="35">
        <f t="shared" ca="1" si="172"/>
        <v>-127.26000000000022</v>
      </c>
      <c r="L779" s="35">
        <f t="shared" ca="1" si="173"/>
        <v>2015.1899999999896</v>
      </c>
      <c r="M779" s="35">
        <f t="shared" ca="1" si="174"/>
        <v>471.42999999999847</v>
      </c>
      <c r="N779" s="34">
        <f ca="1">AVERAGE(E779:OFFSET(E779,-N$5+1,0))</f>
        <v>8248.7293333333328</v>
      </c>
      <c r="O779" s="34">
        <f ca="1">AVERAGE(E779:OFFSET(E779,-O$5+1,0))</f>
        <v>7970.62392857143</v>
      </c>
      <c r="P779" s="34">
        <f t="shared" ca="1" si="175"/>
        <v>0</v>
      </c>
      <c r="Q779" s="12">
        <f ca="1">100*(MAX(C779:OFFSET(C779,-$Q$5+1,0))-E779)/(MAX(C779:OFFSET(C779,-$Q$5+1,0))-MIN(D779:OFFSET(D779,-$Q$5+1,0)))</f>
        <v>18.94680423422222</v>
      </c>
      <c r="R779" s="37">
        <f t="shared" ca="1" si="176"/>
        <v>-1</v>
      </c>
      <c r="S779" s="15">
        <f ca="1">AVERAGE(E779:OFFSET(E779,-S$5+1,0))</f>
        <v>8469.9516666666659</v>
      </c>
      <c r="T779" s="15">
        <f t="shared" ca="1" si="177"/>
        <v>0.72525010473298601</v>
      </c>
      <c r="U779" s="14">
        <f t="shared" ca="1" si="178"/>
        <v>0</v>
      </c>
      <c r="V779" s="20">
        <f t="shared" si="182"/>
        <v>0</v>
      </c>
      <c r="W779" s="20">
        <f t="shared" si="183"/>
        <v>127.26000000000022</v>
      </c>
      <c r="X779" s="20">
        <f ca="1">AVERAGE(V779:OFFSET(V779,-$X$5+1,0))</f>
        <v>79.153999999999726</v>
      </c>
      <c r="Y779" s="20">
        <f ca="1">AVERAGE(W779:OFFSET(W779,-$X$5+1,0))</f>
        <v>55.429999999999929</v>
      </c>
      <c r="Z779" s="20">
        <f t="shared" ca="1" si="169"/>
        <v>58.813826309219472</v>
      </c>
      <c r="AA779" s="20">
        <f t="shared" ca="1" si="179"/>
        <v>0</v>
      </c>
    </row>
    <row r="780" spans="1:27">
      <c r="A780" s="5">
        <v>39517</v>
      </c>
      <c r="B780" s="4">
        <v>8500.81</v>
      </c>
      <c r="C780" s="4">
        <v>8507.2900000000009</v>
      </c>
      <c r="D780" s="4">
        <v>8286.57</v>
      </c>
      <c r="E780" s="4">
        <v>8299.3700000000008</v>
      </c>
      <c r="F780" s="4">
        <v>5125200</v>
      </c>
      <c r="G780" s="35">
        <f t="shared" si="181"/>
        <v>-30.569999999999709</v>
      </c>
      <c r="H780" s="35">
        <f t="shared" si="180"/>
        <v>-201.43999999999869</v>
      </c>
      <c r="I780" s="35">
        <f t="shared" ca="1" si="170"/>
        <v>0</v>
      </c>
      <c r="J780" s="35">
        <f t="shared" ca="1" si="171"/>
        <v>1</v>
      </c>
      <c r="K780" s="35">
        <f t="shared" ca="1" si="172"/>
        <v>-232.0099999999984</v>
      </c>
      <c r="L780" s="35">
        <f t="shared" ca="1" si="173"/>
        <v>1783.1799999999912</v>
      </c>
      <c r="M780" s="35">
        <f t="shared" ca="1" si="174"/>
        <v>239.42000000000007</v>
      </c>
      <c r="N780" s="34">
        <f ca="1">AVERAGE(E780:OFFSET(E780,-N$5+1,0))</f>
        <v>8277.6686666666665</v>
      </c>
      <c r="O780" s="34">
        <f ca="1">AVERAGE(E780:OFFSET(E780,-O$5+1,0))</f>
        <v>7974.7210714285711</v>
      </c>
      <c r="P780" s="34">
        <f t="shared" ca="1" si="175"/>
        <v>0</v>
      </c>
      <c r="Q780" s="12">
        <f ca="1">100*(MAX(C780:OFFSET(C780,-$Q$5+1,0))-E780)/(MAX(C780:OFFSET(C780,-$Q$5+1,0))-MIN(D780:OFFSET(D780,-$Q$5+1,0)))</f>
        <v>70.256370142949208</v>
      </c>
      <c r="R780" s="37">
        <f t="shared" ca="1" si="176"/>
        <v>-1</v>
      </c>
      <c r="S780" s="15">
        <f ca="1">AVERAGE(E780:OFFSET(E780,-S$5+1,0))</f>
        <v>8451.0533333333351</v>
      </c>
      <c r="T780" s="15">
        <f t="shared" ca="1" si="177"/>
        <v>-1.7948452973909477</v>
      </c>
      <c r="U780" s="14">
        <f t="shared" ca="1" si="178"/>
        <v>0</v>
      </c>
      <c r="V780" s="20">
        <f t="shared" si="182"/>
        <v>0</v>
      </c>
      <c r="W780" s="20">
        <f t="shared" si="183"/>
        <v>232.0099999999984</v>
      </c>
      <c r="X780" s="20">
        <f ca="1">AVERAGE(V780:OFFSET(V780,-$X$5+1,0))</f>
        <v>79.153999999999726</v>
      </c>
      <c r="Y780" s="20">
        <f ca="1">AVERAGE(W780:OFFSET(W780,-$X$5+1,0))</f>
        <v>71.853999999999729</v>
      </c>
      <c r="Z780" s="20">
        <f t="shared" ca="1" si="169"/>
        <v>52.417090485272318</v>
      </c>
      <c r="AA780" s="20">
        <f t="shared" ca="1" si="179"/>
        <v>0</v>
      </c>
    </row>
    <row r="781" spans="1:27">
      <c r="A781" s="5">
        <v>39518</v>
      </c>
      <c r="B781" s="4">
        <v>8206.74</v>
      </c>
      <c r="C781" s="4">
        <v>8381.6</v>
      </c>
      <c r="D781" s="4">
        <v>8206.74</v>
      </c>
      <c r="E781" s="4">
        <v>8381.6</v>
      </c>
      <c r="F781" s="4">
        <v>4787000</v>
      </c>
      <c r="G781" s="35">
        <f t="shared" si="181"/>
        <v>-92.630000000001019</v>
      </c>
      <c r="H781" s="35">
        <f t="shared" si="180"/>
        <v>174.86000000000058</v>
      </c>
      <c r="I781" s="35">
        <f t="shared" ca="1" si="170"/>
        <v>0</v>
      </c>
      <c r="J781" s="35">
        <f t="shared" ca="1" si="171"/>
        <v>1</v>
      </c>
      <c r="K781" s="35">
        <f t="shared" ca="1" si="172"/>
        <v>82.229999999999563</v>
      </c>
      <c r="L781" s="35">
        <f t="shared" ca="1" si="173"/>
        <v>1865.4099999999908</v>
      </c>
      <c r="M781" s="35">
        <f t="shared" ca="1" si="174"/>
        <v>321.64999999999964</v>
      </c>
      <c r="N781" s="34">
        <f ca="1">AVERAGE(E781:OFFSET(E781,-N$5+1,0))</f>
        <v>8311.3506666666672</v>
      </c>
      <c r="O781" s="34">
        <f ca="1">AVERAGE(E781:OFFSET(E781,-O$5+1,0))</f>
        <v>7984.4139285714309</v>
      </c>
      <c r="P781" s="34">
        <f t="shared" ca="1" si="175"/>
        <v>0</v>
      </c>
      <c r="Q781" s="12">
        <f ca="1">100*(MAX(C781:OFFSET(C781,-$Q$5+1,0))-E781)/(MAX(C781:OFFSET(C781,-$Q$5+1,0))-MIN(D781:OFFSET(D781,-$Q$5+1,0)))</f>
        <v>54.176036920429361</v>
      </c>
      <c r="R781" s="37">
        <f t="shared" ca="1" si="176"/>
        <v>1</v>
      </c>
      <c r="S781" s="15">
        <f ca="1">AVERAGE(E781:OFFSET(E781,-S$5+1,0))</f>
        <v>8470.8416666666672</v>
      </c>
      <c r="T781" s="15">
        <f t="shared" ca="1" si="177"/>
        <v>-1.053515933579998</v>
      </c>
      <c r="U781" s="14">
        <f t="shared" ca="1" si="178"/>
        <v>0</v>
      </c>
      <c r="V781" s="20">
        <f t="shared" si="182"/>
        <v>82.229999999999563</v>
      </c>
      <c r="W781" s="20">
        <f t="shared" si="183"/>
        <v>0</v>
      </c>
      <c r="X781" s="20">
        <f ca="1">AVERAGE(V781:OFFSET(V781,-$X$5+1,0))</f>
        <v>54.151999999999681</v>
      </c>
      <c r="Y781" s="20">
        <f ca="1">AVERAGE(W781:OFFSET(W781,-$X$5+1,0))</f>
        <v>71.853999999999729</v>
      </c>
      <c r="Z781" s="20">
        <f t="shared" ca="1" si="169"/>
        <v>42.975731314381811</v>
      </c>
      <c r="AA781" s="20">
        <f t="shared" ca="1" si="179"/>
        <v>0</v>
      </c>
    </row>
    <row r="782" spans="1:27">
      <c r="A782" s="5">
        <v>39519</v>
      </c>
      <c r="B782" s="4">
        <v>8577.85</v>
      </c>
      <c r="C782" s="4">
        <v>8577.85</v>
      </c>
      <c r="D782" s="4">
        <v>8424.1</v>
      </c>
      <c r="E782" s="4">
        <v>8435.2999999999993</v>
      </c>
      <c r="F782" s="4">
        <v>5224600</v>
      </c>
      <c r="G782" s="35">
        <f t="shared" si="181"/>
        <v>196.25</v>
      </c>
      <c r="H782" s="35">
        <f t="shared" si="180"/>
        <v>-142.55000000000109</v>
      </c>
      <c r="I782" s="35">
        <f t="shared" ca="1" si="170"/>
        <v>0</v>
      </c>
      <c r="J782" s="35">
        <f t="shared" ca="1" si="171"/>
        <v>1</v>
      </c>
      <c r="K782" s="35">
        <f t="shared" ca="1" si="172"/>
        <v>53.699999999998909</v>
      </c>
      <c r="L782" s="35">
        <f t="shared" ca="1" si="173"/>
        <v>1919.1099999999897</v>
      </c>
      <c r="M782" s="35">
        <f t="shared" ca="1" si="174"/>
        <v>375.34999999999854</v>
      </c>
      <c r="N782" s="34">
        <f ca="1">AVERAGE(E782:OFFSET(E782,-N$5+1,0))</f>
        <v>8338.7433333333338</v>
      </c>
      <c r="O782" s="34">
        <f ca="1">AVERAGE(E782:OFFSET(E782,-O$5+1,0))</f>
        <v>8014.8903571428582</v>
      </c>
      <c r="P782" s="34">
        <f t="shared" ca="1" si="175"/>
        <v>0</v>
      </c>
      <c r="Q782" s="12">
        <f ca="1">100*(MAX(C782:OFFSET(C782,-$Q$5+1,0))-E782)/(MAX(C782:OFFSET(C782,-$Q$5+1,0))-MIN(D782:OFFSET(D782,-$Q$5+1,0)))</f>
        <v>43.674834268729214</v>
      </c>
      <c r="R782" s="37">
        <f t="shared" ca="1" si="176"/>
        <v>0</v>
      </c>
      <c r="S782" s="15">
        <f ca="1">AVERAGE(E782:OFFSET(E782,-S$5+1,0))</f>
        <v>8465.0400000000009</v>
      </c>
      <c r="T782" s="15">
        <f t="shared" ca="1" si="177"/>
        <v>-0.35132734163100937</v>
      </c>
      <c r="U782" s="14">
        <f t="shared" ca="1" si="178"/>
        <v>0</v>
      </c>
      <c r="V782" s="20">
        <f t="shared" si="182"/>
        <v>53.699999999998909</v>
      </c>
      <c r="W782" s="20">
        <f t="shared" si="183"/>
        <v>0</v>
      </c>
      <c r="X782" s="20">
        <f ca="1">AVERAGE(V782:OFFSET(V782,-$X$5+1,0))</f>
        <v>62.123999999999434</v>
      </c>
      <c r="Y782" s="20">
        <f ca="1">AVERAGE(W782:OFFSET(W782,-$X$5+1,0))</f>
        <v>71.853999999999729</v>
      </c>
      <c r="Z782" s="20">
        <f t="shared" ca="1" si="169"/>
        <v>46.368806819029857</v>
      </c>
      <c r="AA782" s="20">
        <f t="shared" ca="1" si="179"/>
        <v>0</v>
      </c>
    </row>
    <row r="783" spans="1:27">
      <c r="A783" s="5">
        <v>39520</v>
      </c>
      <c r="B783" s="4">
        <v>8408.4599999999991</v>
      </c>
      <c r="C783" s="4">
        <v>8447.98</v>
      </c>
      <c r="D783" s="4">
        <v>8198.77</v>
      </c>
      <c r="E783" s="4">
        <v>8210.99</v>
      </c>
      <c r="F783" s="4">
        <v>4257000</v>
      </c>
      <c r="G783" s="35">
        <f t="shared" si="181"/>
        <v>-26.840000000000146</v>
      </c>
      <c r="H783" s="35">
        <f t="shared" si="180"/>
        <v>-197.46999999999935</v>
      </c>
      <c r="I783" s="35">
        <f t="shared" ca="1" si="170"/>
        <v>0</v>
      </c>
      <c r="J783" s="35">
        <f t="shared" ca="1" si="171"/>
        <v>1</v>
      </c>
      <c r="K783" s="35">
        <f t="shared" ca="1" si="172"/>
        <v>-224.30999999999949</v>
      </c>
      <c r="L783" s="35">
        <f t="shared" ca="1" si="173"/>
        <v>1694.7999999999902</v>
      </c>
      <c r="M783" s="35">
        <f t="shared" ca="1" si="174"/>
        <v>151.03999999999905</v>
      </c>
      <c r="N783" s="34">
        <f ca="1">AVERAGE(E783:OFFSET(E783,-N$5+1,0))</f>
        <v>8359.8446666666678</v>
      </c>
      <c r="O783" s="34">
        <f ca="1">AVERAGE(E783:OFFSET(E783,-O$5+1,0))</f>
        <v>8043.5542857142855</v>
      </c>
      <c r="P783" s="34">
        <f t="shared" ca="1" si="175"/>
        <v>0</v>
      </c>
      <c r="Q783" s="12">
        <f ca="1">100*(MAX(C783:OFFSET(C783,-$Q$5+1,0))-E783)/(MAX(C783:OFFSET(C783,-$Q$5+1,0))-MIN(D783:OFFSET(D783,-$Q$5+1,0)))</f>
        <v>87.539355065803733</v>
      </c>
      <c r="R783" s="37">
        <f t="shared" ca="1" si="176"/>
        <v>0</v>
      </c>
      <c r="S783" s="15">
        <f ca="1">AVERAGE(E783:OFFSET(E783,-S$5+1,0))</f>
        <v>8419.5466666666653</v>
      </c>
      <c r="T783" s="15">
        <f t="shared" ca="1" si="177"/>
        <v>-2.4770533963823729</v>
      </c>
      <c r="U783" s="14">
        <f t="shared" ca="1" si="178"/>
        <v>0</v>
      </c>
      <c r="V783" s="20">
        <f t="shared" si="182"/>
        <v>0</v>
      </c>
      <c r="W783" s="20">
        <f t="shared" si="183"/>
        <v>224.30999999999949</v>
      </c>
      <c r="X783" s="20">
        <f ca="1">AVERAGE(V783:OFFSET(V783,-$X$5+1,0))</f>
        <v>27.185999999999694</v>
      </c>
      <c r="Y783" s="20">
        <f ca="1">AVERAGE(W783:OFFSET(W783,-$X$5+1,0))</f>
        <v>116.71599999999962</v>
      </c>
      <c r="Z783" s="20">
        <f t="shared" ca="1" si="169"/>
        <v>18.892023738377389</v>
      </c>
      <c r="AA783" s="20">
        <f t="shared" ca="1" si="179"/>
        <v>0</v>
      </c>
    </row>
    <row r="784" spans="1:27">
      <c r="A784" s="5">
        <v>39521</v>
      </c>
      <c r="B784" s="4">
        <v>8293.1200000000008</v>
      </c>
      <c r="C784" s="4">
        <v>8315.23</v>
      </c>
      <c r="D784" s="4">
        <v>8120.49</v>
      </c>
      <c r="E784" s="4">
        <v>8161.39</v>
      </c>
      <c r="F784" s="4">
        <v>4559200</v>
      </c>
      <c r="G784" s="35">
        <f t="shared" si="181"/>
        <v>82.130000000001019</v>
      </c>
      <c r="H784" s="35">
        <f t="shared" si="180"/>
        <v>-131.73000000000047</v>
      </c>
      <c r="I784" s="35">
        <f t="shared" ca="1" si="170"/>
        <v>1</v>
      </c>
      <c r="J784" s="35">
        <f t="shared" ca="1" si="171"/>
        <v>1</v>
      </c>
      <c r="K784" s="35">
        <f t="shared" ca="1" si="172"/>
        <v>-49.599999999999454</v>
      </c>
      <c r="L784" s="35">
        <f t="shared" ca="1" si="173"/>
        <v>1645.1999999999907</v>
      </c>
      <c r="M784" s="35">
        <f t="shared" ca="1" si="174"/>
        <v>101.4399999999996</v>
      </c>
      <c r="N784" s="34">
        <f ca="1">AVERAGE(E784:OFFSET(E784,-N$5+1,0))</f>
        <v>8364.8753333333352</v>
      </c>
      <c r="O784" s="34">
        <f ca="1">AVERAGE(E784:OFFSET(E784,-O$5+1,0))</f>
        <v>8066.5664285714292</v>
      </c>
      <c r="P784" s="34">
        <f t="shared" ca="1" si="175"/>
        <v>0</v>
      </c>
      <c r="Q784" s="12">
        <f ca="1">100*(MAX(C784:OFFSET(C784,-$Q$5+1,0))-E784)/(MAX(C784:OFFSET(C784,-$Q$5+1,0))-MIN(D784:OFFSET(D784,-$Q$5+1,0)))</f>
        <v>92.399888506921769</v>
      </c>
      <c r="R784" s="37">
        <f t="shared" ca="1" si="176"/>
        <v>1</v>
      </c>
      <c r="S784" s="15">
        <f ca="1">AVERAGE(E784:OFFSET(E784,-S$5+1,0))</f>
        <v>8336.6716666666653</v>
      </c>
      <c r="T784" s="15">
        <f t="shared" ca="1" si="177"/>
        <v>-2.1025377233879903</v>
      </c>
      <c r="U784" s="14">
        <f t="shared" ca="1" si="178"/>
        <v>0</v>
      </c>
      <c r="V784" s="20">
        <f t="shared" si="182"/>
        <v>0</v>
      </c>
      <c r="W784" s="20">
        <f t="shared" si="183"/>
        <v>49.599999999999454</v>
      </c>
      <c r="X784" s="20">
        <f ca="1">AVERAGE(V784:OFFSET(V784,-$X$5+1,0))</f>
        <v>27.185999999999694</v>
      </c>
      <c r="Y784" s="20">
        <f ca="1">AVERAGE(W784:OFFSET(W784,-$X$5+1,0))</f>
        <v>101.18399999999947</v>
      </c>
      <c r="Z784" s="20">
        <f t="shared" ca="1" si="169"/>
        <v>21.17784529095573</v>
      </c>
      <c r="AA784" s="20">
        <f t="shared" ca="1" si="179"/>
        <v>1</v>
      </c>
    </row>
    <row r="785" spans="1:27">
      <c r="A785" s="5">
        <v>39524</v>
      </c>
      <c r="B785" s="4">
        <v>8041.31</v>
      </c>
      <c r="C785" s="4">
        <v>8053.08</v>
      </c>
      <c r="D785" s="4">
        <v>7900.8</v>
      </c>
      <c r="E785" s="4">
        <v>8005.46</v>
      </c>
      <c r="F785" s="4">
        <v>4595400</v>
      </c>
      <c r="G785" s="35">
        <f t="shared" si="181"/>
        <v>-120.07999999999993</v>
      </c>
      <c r="H785" s="35">
        <f t="shared" si="180"/>
        <v>-35.850000000000364</v>
      </c>
      <c r="I785" s="35">
        <f t="shared" ca="1" si="170"/>
        <v>1</v>
      </c>
      <c r="J785" s="35">
        <f t="shared" ca="1" si="171"/>
        <v>2</v>
      </c>
      <c r="K785" s="35">
        <f t="shared" ca="1" si="172"/>
        <v>-191.78000000000065</v>
      </c>
      <c r="L785" s="35">
        <f t="shared" ca="1" si="173"/>
        <v>1453.4199999999901</v>
      </c>
      <c r="M785" s="35">
        <f t="shared" ca="1" si="174"/>
        <v>-90.340000000001055</v>
      </c>
      <c r="N785" s="34">
        <f ca="1">AVERAGE(E785:OFFSET(E785,-N$5+1,0))</f>
        <v>8357.992000000002</v>
      </c>
      <c r="O785" s="34">
        <f ca="1">AVERAGE(E785:OFFSET(E785,-O$5+1,0))</f>
        <v>8076.061785714287</v>
      </c>
      <c r="P785" s="34">
        <f t="shared" ca="1" si="175"/>
        <v>0</v>
      </c>
      <c r="Q785" s="12">
        <f ca="1">100*(MAX(C785:OFFSET(C785,-$Q$5+1,0))-E785)/(MAX(C785:OFFSET(C785,-$Q$5+1,0))-MIN(D785:OFFSET(D785,-$Q$5+1,0)))</f>
        <v>86.189697033674662</v>
      </c>
      <c r="R785" s="37">
        <f t="shared" ca="1" si="176"/>
        <v>1</v>
      </c>
      <c r="S785" s="15">
        <f ca="1">AVERAGE(E785:OFFSET(E785,-S$5+1,0))</f>
        <v>8249.0183333333334</v>
      </c>
      <c r="T785" s="15">
        <f t="shared" ca="1" si="177"/>
        <v>-2.9525735486505371</v>
      </c>
      <c r="U785" s="14">
        <f t="shared" ca="1" si="178"/>
        <v>0</v>
      </c>
      <c r="V785" s="20">
        <f t="shared" si="182"/>
        <v>0</v>
      </c>
      <c r="W785" s="20">
        <f t="shared" si="183"/>
        <v>155.93000000000029</v>
      </c>
      <c r="X785" s="20">
        <f ca="1">AVERAGE(V785:OFFSET(V785,-$X$5+1,0))</f>
        <v>27.185999999999694</v>
      </c>
      <c r="Y785" s="20">
        <f ca="1">AVERAGE(W785:OFFSET(W785,-$X$5+1,0))</f>
        <v>85.967999999999847</v>
      </c>
      <c r="Z785" s="20">
        <f t="shared" ca="1" si="169"/>
        <v>24.025664139137632</v>
      </c>
      <c r="AA785" s="20">
        <f t="shared" ca="1" si="179"/>
        <v>1</v>
      </c>
    </row>
    <row r="786" spans="1:27">
      <c r="A786" s="5">
        <v>39525</v>
      </c>
      <c r="B786" s="4">
        <v>8039.29</v>
      </c>
      <c r="C786" s="4">
        <v>8082.57</v>
      </c>
      <c r="D786" s="4">
        <v>7955.48</v>
      </c>
      <c r="E786" s="4">
        <v>8057.82</v>
      </c>
      <c r="F786" s="4">
        <v>4114800</v>
      </c>
      <c r="G786" s="35">
        <f t="shared" si="181"/>
        <v>33.829999999999927</v>
      </c>
      <c r="H786" s="35">
        <f t="shared" si="180"/>
        <v>18.529999999999745</v>
      </c>
      <c r="I786" s="35">
        <f t="shared" ca="1" si="170"/>
        <v>1</v>
      </c>
      <c r="J786" s="35">
        <f t="shared" ca="1" si="171"/>
        <v>2</v>
      </c>
      <c r="K786" s="35">
        <f t="shared" ca="1" si="172"/>
        <v>104.71999999999935</v>
      </c>
      <c r="L786" s="35">
        <f t="shared" ca="1" si="173"/>
        <v>1558.1399999999894</v>
      </c>
      <c r="M786" s="35">
        <f t="shared" ca="1" si="174"/>
        <v>14.37999999999829</v>
      </c>
      <c r="N786" s="34">
        <f ca="1">AVERAGE(E786:OFFSET(E786,-N$5+1,0))</f>
        <v>8342.7593333333334</v>
      </c>
      <c r="O786" s="34">
        <f ca="1">AVERAGE(E786:OFFSET(E786,-O$5+1,0))</f>
        <v>8096.4914285714285</v>
      </c>
      <c r="P786" s="34">
        <f t="shared" ca="1" si="175"/>
        <v>0</v>
      </c>
      <c r="Q786" s="12">
        <f ca="1">100*(MAX(C786:OFFSET(C786,-$Q$5+1,0))-E786)/(MAX(C786:OFFSET(C786,-$Q$5+1,0))-MIN(D786:OFFSET(D786,-$Q$5+1,0)))</f>
        <v>79.280586931278407</v>
      </c>
      <c r="R786" s="37">
        <f t="shared" ca="1" si="176"/>
        <v>1</v>
      </c>
      <c r="S786" s="15">
        <f ca="1">AVERAGE(E786:OFFSET(E786,-S$5+1,0))</f>
        <v>8208.76</v>
      </c>
      <c r="T786" s="15">
        <f t="shared" ca="1" si="177"/>
        <v>-1.8387673655948098</v>
      </c>
      <c r="U786" s="14">
        <f t="shared" ca="1" si="178"/>
        <v>0</v>
      </c>
      <c r="V786" s="20">
        <f t="shared" si="182"/>
        <v>52.359999999999673</v>
      </c>
      <c r="W786" s="20">
        <f t="shared" si="183"/>
        <v>0</v>
      </c>
      <c r="X786" s="20">
        <f ca="1">AVERAGE(V786:OFFSET(V786,-$X$5+1,0))</f>
        <v>21.211999999999716</v>
      </c>
      <c r="Y786" s="20">
        <f ca="1">AVERAGE(W786:OFFSET(W786,-$X$5+1,0))</f>
        <v>85.967999999999847</v>
      </c>
      <c r="Z786" s="20">
        <f t="shared" ca="1" si="169"/>
        <v>19.791005784661124</v>
      </c>
      <c r="AA786" s="20">
        <f t="shared" ca="1" si="179"/>
        <v>1</v>
      </c>
    </row>
    <row r="787" spans="1:27">
      <c r="A787" s="5">
        <v>39526</v>
      </c>
      <c r="B787" s="4">
        <v>8215.7999999999993</v>
      </c>
      <c r="C787" s="4">
        <v>8233.4699999999993</v>
      </c>
      <c r="D787" s="4">
        <v>8142.73</v>
      </c>
      <c r="E787" s="4">
        <v>8179.35</v>
      </c>
      <c r="F787" s="4">
        <v>4831800</v>
      </c>
      <c r="G787" s="35">
        <f t="shared" si="181"/>
        <v>157.97999999999956</v>
      </c>
      <c r="H787" s="35">
        <f t="shared" si="180"/>
        <v>-36.449999999998909</v>
      </c>
      <c r="I787" s="35">
        <f t="shared" ca="1" si="170"/>
        <v>1</v>
      </c>
      <c r="J787" s="35">
        <f t="shared" ca="1" si="171"/>
        <v>2</v>
      </c>
      <c r="K787" s="35">
        <f t="shared" ca="1" si="172"/>
        <v>243.06000000000131</v>
      </c>
      <c r="L787" s="35">
        <f t="shared" ca="1" si="173"/>
        <v>1801.1999999999907</v>
      </c>
      <c r="M787" s="35">
        <f t="shared" ca="1" si="174"/>
        <v>257.4399999999996</v>
      </c>
      <c r="N787" s="34">
        <f ca="1">AVERAGE(E787:OFFSET(E787,-N$5+1,0))</f>
        <v>8334.2046666666683</v>
      </c>
      <c r="O787" s="34">
        <f ca="1">AVERAGE(E787:OFFSET(E787,-O$5+1,0))</f>
        <v>8118.0246428571436</v>
      </c>
      <c r="P787" s="34">
        <f t="shared" ca="1" si="175"/>
        <v>0</v>
      </c>
      <c r="Q787" s="12">
        <f ca="1">100*(MAX(C787:OFFSET(C787,-$Q$5+1,0))-E787)/(MAX(C787:OFFSET(C787,-$Q$5+1,0))-MIN(D787:OFFSET(D787,-$Q$5+1,0)))</f>
        <v>63.244220415918868</v>
      </c>
      <c r="R787" s="37">
        <f t="shared" ca="1" si="176"/>
        <v>1</v>
      </c>
      <c r="S787" s="15">
        <f ca="1">AVERAGE(E787:OFFSET(E787,-S$5+1,0))</f>
        <v>8175.0516666666663</v>
      </c>
      <c r="T787" s="15">
        <f t="shared" ca="1" si="177"/>
        <v>5.2578668717903135E-2</v>
      </c>
      <c r="U787" s="14">
        <f t="shared" ca="1" si="178"/>
        <v>0</v>
      </c>
      <c r="V787" s="20">
        <f t="shared" si="182"/>
        <v>121.53000000000065</v>
      </c>
      <c r="W787" s="20">
        <f t="shared" si="183"/>
        <v>0</v>
      </c>
      <c r="X787" s="20">
        <f ca="1">AVERAGE(V787:OFFSET(V787,-$X$5+1,0))</f>
        <v>34.778000000000063</v>
      </c>
      <c r="Y787" s="20">
        <f ca="1">AVERAGE(W787:OFFSET(W787,-$X$5+1,0))</f>
        <v>85.967999999999847</v>
      </c>
      <c r="Z787" s="20">
        <f t="shared" ca="1" si="169"/>
        <v>28.802610438441093</v>
      </c>
      <c r="AA787" s="20">
        <f t="shared" ca="1" si="179"/>
        <v>1</v>
      </c>
    </row>
    <row r="788" spans="1:27">
      <c r="A788" s="5">
        <v>39527</v>
      </c>
      <c r="B788" s="4">
        <v>8151.53</v>
      </c>
      <c r="C788" s="4">
        <v>8343.3799999999992</v>
      </c>
      <c r="D788" s="4">
        <v>8124.67</v>
      </c>
      <c r="E788" s="4">
        <v>8337.6200000000008</v>
      </c>
      <c r="F788" s="4">
        <v>5514200</v>
      </c>
      <c r="G788" s="35">
        <f t="shared" si="181"/>
        <v>-27.820000000000618</v>
      </c>
      <c r="H788" s="35">
        <f t="shared" si="180"/>
        <v>186.09000000000106</v>
      </c>
      <c r="I788" s="35">
        <f t="shared" ca="1" si="170"/>
        <v>0</v>
      </c>
      <c r="J788" s="35">
        <f t="shared" ca="1" si="171"/>
        <v>2</v>
      </c>
      <c r="K788" s="35">
        <f t="shared" ca="1" si="172"/>
        <v>316.54000000000087</v>
      </c>
      <c r="L788" s="35">
        <f t="shared" ca="1" si="173"/>
        <v>2117.7399999999916</v>
      </c>
      <c r="M788" s="35">
        <f t="shared" ca="1" si="174"/>
        <v>573.98000000000047</v>
      </c>
      <c r="N788" s="34">
        <f ca="1">AVERAGE(E788:OFFSET(E788,-N$5+1,0))</f>
        <v>8325.9073333333345</v>
      </c>
      <c r="O788" s="34">
        <f ca="1">AVERAGE(E788:OFFSET(E788,-O$5+1,0))</f>
        <v>8146.3860714285702</v>
      </c>
      <c r="P788" s="34">
        <f t="shared" ca="1" si="175"/>
        <v>0</v>
      </c>
      <c r="Q788" s="12">
        <f ca="1">100*(MAX(C788:OFFSET(C788,-$Q$5+1,0))-E788)/(MAX(C788:OFFSET(C788,-$Q$5+1,0))-MIN(D788:OFFSET(D788,-$Q$5+1,0)))</f>
        <v>39.653243075222633</v>
      </c>
      <c r="R788" s="37">
        <f t="shared" ca="1" si="176"/>
        <v>0</v>
      </c>
      <c r="S788" s="15">
        <f ca="1">AVERAGE(E788:OFFSET(E788,-S$5+1,0))</f>
        <v>8158.7716666666674</v>
      </c>
      <c r="T788" s="15">
        <f t="shared" ca="1" si="177"/>
        <v>2.1920987697698777</v>
      </c>
      <c r="U788" s="14">
        <f t="shared" ca="1" si="178"/>
        <v>0</v>
      </c>
      <c r="V788" s="20">
        <f t="shared" si="182"/>
        <v>158.27000000000044</v>
      </c>
      <c r="W788" s="20">
        <f t="shared" si="183"/>
        <v>0</v>
      </c>
      <c r="X788" s="20">
        <f ca="1">AVERAGE(V788:OFFSET(V788,-$X$5+1,0))</f>
        <v>66.432000000000158</v>
      </c>
      <c r="Y788" s="20">
        <f ca="1">AVERAGE(W788:OFFSET(W788,-$X$5+1,0))</f>
        <v>41.105999999999952</v>
      </c>
      <c r="Z788" s="20">
        <f t="shared" ca="1" si="169"/>
        <v>61.775372426491181</v>
      </c>
      <c r="AA788" s="20">
        <f t="shared" ca="1" si="179"/>
        <v>0</v>
      </c>
    </row>
    <row r="789" spans="1:27">
      <c r="A789" s="5">
        <v>39528</v>
      </c>
      <c r="B789" s="4">
        <v>8453.56</v>
      </c>
      <c r="C789" s="4">
        <v>8539.91</v>
      </c>
      <c r="D789" s="4">
        <v>8412.52</v>
      </c>
      <c r="E789" s="4">
        <v>8524.99</v>
      </c>
      <c r="F789" s="4">
        <v>6460000</v>
      </c>
      <c r="G789" s="35">
        <f t="shared" si="181"/>
        <v>115.93999999999869</v>
      </c>
      <c r="H789" s="35">
        <f t="shared" si="180"/>
        <v>71.430000000000291</v>
      </c>
      <c r="I789" s="35">
        <f t="shared" ca="1" si="170"/>
        <v>0</v>
      </c>
      <c r="J789" s="35">
        <f t="shared" ca="1" si="171"/>
        <v>2</v>
      </c>
      <c r="K789" s="35">
        <f t="shared" ca="1" si="172"/>
        <v>374.73999999999796</v>
      </c>
      <c r="L789" s="35">
        <f t="shared" ca="1" si="173"/>
        <v>2492.4799999999896</v>
      </c>
      <c r="M789" s="35">
        <f t="shared" ca="1" si="174"/>
        <v>948.71999999999844</v>
      </c>
      <c r="N789" s="34">
        <f ca="1">AVERAGE(E789:OFFSET(E789,-N$5+1,0))</f>
        <v>8333.3893333333344</v>
      </c>
      <c r="O789" s="34">
        <f ca="1">AVERAGE(E789:OFFSET(E789,-O$5+1,0))</f>
        <v>8182.2382142857123</v>
      </c>
      <c r="P789" s="34">
        <f t="shared" ca="1" si="175"/>
        <v>0</v>
      </c>
      <c r="Q789" s="12">
        <f ca="1">100*(MAX(C789:OFFSET(C789,-$Q$5+1,0))-E789)/(MAX(C789:OFFSET(C789,-$Q$5+1,0))-MIN(D789:OFFSET(D789,-$Q$5+1,0)))</f>
        <v>7.8073997489107994</v>
      </c>
      <c r="R789" s="37">
        <f t="shared" ca="1" si="176"/>
        <v>0</v>
      </c>
      <c r="S789" s="15">
        <f ca="1">AVERAGE(E789:OFFSET(E789,-S$5+1,0))</f>
        <v>8211.1049999999996</v>
      </c>
      <c r="T789" s="15">
        <f t="shared" ca="1" si="177"/>
        <v>3.8226889072786214</v>
      </c>
      <c r="U789" s="14">
        <f t="shared" ca="1" si="178"/>
        <v>0</v>
      </c>
      <c r="V789" s="20">
        <f t="shared" si="182"/>
        <v>187.36999999999898</v>
      </c>
      <c r="W789" s="20">
        <f t="shared" si="183"/>
        <v>0</v>
      </c>
      <c r="X789" s="20">
        <f ca="1">AVERAGE(V789:OFFSET(V789,-$X$5+1,0))</f>
        <v>103.90599999999995</v>
      </c>
      <c r="Y789" s="20">
        <f ca="1">AVERAGE(W789:OFFSET(W789,-$X$5+1,0))</f>
        <v>31.186000000000057</v>
      </c>
      <c r="Z789" s="20">
        <f t="shared" ca="1" si="169"/>
        <v>76.91499126521181</v>
      </c>
      <c r="AA789" s="20">
        <f t="shared" ca="1" si="179"/>
        <v>0</v>
      </c>
    </row>
    <row r="790" spans="1:27">
      <c r="A790" s="5">
        <v>39531</v>
      </c>
      <c r="B790" s="4">
        <v>9049.23</v>
      </c>
      <c r="C790" s="4">
        <v>9049.23</v>
      </c>
      <c r="D790" s="4">
        <v>8781.02</v>
      </c>
      <c r="E790" s="4">
        <v>8865.35</v>
      </c>
      <c r="F790" s="4">
        <v>8697000</v>
      </c>
      <c r="G790" s="35">
        <f t="shared" si="181"/>
        <v>524.23999999999978</v>
      </c>
      <c r="H790" s="35">
        <f t="shared" si="180"/>
        <v>-183.8799999999992</v>
      </c>
      <c r="I790" s="35">
        <f t="shared" ca="1" si="170"/>
        <v>-1</v>
      </c>
      <c r="J790" s="35">
        <f t="shared" ca="1" si="171"/>
        <v>0</v>
      </c>
      <c r="K790" s="35">
        <f t="shared" ca="1" si="172"/>
        <v>1048.4799999999996</v>
      </c>
      <c r="L790" s="35">
        <f t="shared" ca="1" si="173"/>
        <v>3540.9599999999891</v>
      </c>
      <c r="M790" s="35">
        <f t="shared" ca="1" si="174"/>
        <v>0</v>
      </c>
      <c r="N790" s="34">
        <f ca="1">AVERAGE(E790:OFFSET(E790,-N$5+1,0))</f>
        <v>8373.5546666666687</v>
      </c>
      <c r="O790" s="34">
        <f ca="1">AVERAGE(E790:OFFSET(E790,-O$5+1,0))</f>
        <v>8224.7867857142846</v>
      </c>
      <c r="P790" s="34">
        <f t="shared" ca="1" si="175"/>
        <v>0</v>
      </c>
      <c r="Q790" s="12">
        <f ca="1">100*(MAX(C790:OFFSET(C790,-$Q$5+1,0))-E790)/(MAX(C790:OFFSET(C790,-$Q$5+1,0))-MIN(D790:OFFSET(D790,-$Q$5+1,0)))</f>
        <v>16.011424292294638</v>
      </c>
      <c r="R790" s="37">
        <f t="shared" ca="1" si="176"/>
        <v>-1</v>
      </c>
      <c r="S790" s="15">
        <f ca="1">AVERAGE(E790:OFFSET(E790,-S$5+1,0))</f>
        <v>8328.4316666666655</v>
      </c>
      <c r="T790" s="15">
        <f t="shared" ca="1" si="177"/>
        <v>6.4468120148271408</v>
      </c>
      <c r="U790" s="14">
        <f t="shared" ca="1" si="178"/>
        <v>0</v>
      </c>
      <c r="V790" s="20">
        <f t="shared" si="182"/>
        <v>340.36000000000058</v>
      </c>
      <c r="W790" s="20">
        <f t="shared" si="183"/>
        <v>0</v>
      </c>
      <c r="X790" s="20">
        <f ca="1">AVERAGE(V790:OFFSET(V790,-$X$5+1,0))</f>
        <v>171.97800000000007</v>
      </c>
      <c r="Y790" s="20">
        <f ca="1">AVERAGE(W790:OFFSET(W790,-$X$5+1,0))</f>
        <v>0</v>
      </c>
      <c r="Z790" s="20">
        <f t="shared" ca="1" si="169"/>
        <v>100</v>
      </c>
      <c r="AA790" s="20">
        <f t="shared" ca="1" si="179"/>
        <v>-1</v>
      </c>
    </row>
    <row r="791" spans="1:27">
      <c r="A791" s="5">
        <v>39532</v>
      </c>
      <c r="B791" s="4">
        <v>8853.7800000000007</v>
      </c>
      <c r="C791" s="4">
        <v>8899.26</v>
      </c>
      <c r="D791" s="4">
        <v>8761.01</v>
      </c>
      <c r="E791" s="4">
        <v>8795.09</v>
      </c>
      <c r="F791" s="4">
        <v>6914000</v>
      </c>
      <c r="G791" s="35">
        <f t="shared" si="181"/>
        <v>-11.569999999999709</v>
      </c>
      <c r="H791" s="35">
        <f t="shared" si="180"/>
        <v>-58.690000000000509</v>
      </c>
      <c r="I791" s="35">
        <f t="shared" ca="1" si="170"/>
        <v>-1</v>
      </c>
      <c r="J791" s="35">
        <f t="shared" ca="1" si="171"/>
        <v>-1</v>
      </c>
      <c r="K791" s="35">
        <f t="shared" ca="1" si="172"/>
        <v>58.690000000000509</v>
      </c>
      <c r="L791" s="35">
        <f t="shared" ca="1" si="173"/>
        <v>3599.6499999999896</v>
      </c>
      <c r="M791" s="35">
        <f t="shared" ca="1" si="174"/>
        <v>58.690000000000509</v>
      </c>
      <c r="N791" s="34">
        <f ca="1">AVERAGE(E791:OFFSET(E791,-N$5+1,0))</f>
        <v>8395.220000000003</v>
      </c>
      <c r="O791" s="34">
        <f ca="1">AVERAGE(E791:OFFSET(E791,-O$5+1,0))</f>
        <v>8269.136428571428</v>
      </c>
      <c r="P791" s="34">
        <f t="shared" ca="1" si="175"/>
        <v>0</v>
      </c>
      <c r="Q791" s="12">
        <f ca="1">100*(MAX(C791:OFFSET(C791,-$Q$5+1,0))-E791)/(MAX(C791:OFFSET(C791,-$Q$5+1,0))-MIN(D791:OFFSET(D791,-$Q$5+1,0)))</f>
        <v>22.129341797062036</v>
      </c>
      <c r="R791" s="37">
        <f t="shared" ca="1" si="176"/>
        <v>-1</v>
      </c>
      <c r="S791" s="15">
        <f ca="1">AVERAGE(E791:OFFSET(E791,-S$5+1,0))</f>
        <v>8460.0366666666669</v>
      </c>
      <c r="T791" s="15">
        <f t="shared" ca="1" si="177"/>
        <v>3.9604241273973981</v>
      </c>
      <c r="U791" s="14">
        <f t="shared" ca="1" si="178"/>
        <v>-1</v>
      </c>
      <c r="V791" s="20">
        <f t="shared" si="182"/>
        <v>0</v>
      </c>
      <c r="W791" s="20">
        <f t="shared" si="183"/>
        <v>70.260000000000218</v>
      </c>
      <c r="X791" s="20">
        <f ca="1">AVERAGE(V791:OFFSET(V791,-$X$5+1,0))</f>
        <v>161.50600000000014</v>
      </c>
      <c r="Y791" s="20">
        <f ca="1">AVERAGE(W791:OFFSET(W791,-$X$5+1,0))</f>
        <v>14.052000000000044</v>
      </c>
      <c r="Z791" s="20">
        <f t="shared" ca="1" si="169"/>
        <v>91.995807653311147</v>
      </c>
      <c r="AA791" s="20">
        <f t="shared" ca="1" si="179"/>
        <v>-1</v>
      </c>
    </row>
    <row r="792" spans="1:27">
      <c r="A792" s="5">
        <v>39533</v>
      </c>
      <c r="B792" s="4">
        <v>8776.19</v>
      </c>
      <c r="C792" s="4">
        <v>8842.52</v>
      </c>
      <c r="D792" s="4">
        <v>8712.39</v>
      </c>
      <c r="E792" s="4">
        <v>8768.02</v>
      </c>
      <c r="F792" s="4">
        <v>6933600</v>
      </c>
      <c r="G792" s="35">
        <f t="shared" si="181"/>
        <v>-18.899999999999636</v>
      </c>
      <c r="H792" s="35">
        <f t="shared" si="180"/>
        <v>-8.1700000000000728</v>
      </c>
      <c r="I792" s="35">
        <f t="shared" ca="1" si="170"/>
        <v>-1</v>
      </c>
      <c r="J792" s="35">
        <f t="shared" ca="1" si="171"/>
        <v>-2</v>
      </c>
      <c r="K792" s="35">
        <f t="shared" ca="1" si="172"/>
        <v>35.239999999999782</v>
      </c>
      <c r="L792" s="35">
        <f t="shared" ca="1" si="173"/>
        <v>3634.8899999999894</v>
      </c>
      <c r="M792" s="35">
        <f t="shared" ca="1" si="174"/>
        <v>93.930000000000291</v>
      </c>
      <c r="N792" s="34">
        <f ca="1">AVERAGE(E792:OFFSET(E792,-N$5+1,0))</f>
        <v>8414.1579999999994</v>
      </c>
      <c r="O792" s="34">
        <f ca="1">AVERAGE(E792:OFFSET(E792,-O$5+1,0))</f>
        <v>8312.6174999999985</v>
      </c>
      <c r="P792" s="34">
        <f t="shared" ca="1" si="175"/>
        <v>0</v>
      </c>
      <c r="Q792" s="12">
        <f ca="1">100*(MAX(C792:OFFSET(C792,-$Q$5+1,0))-E792)/(MAX(C792:OFFSET(C792,-$Q$5+1,0))-MIN(D792:OFFSET(D792,-$Q$5+1,0)))</f>
        <v>24.486472836829346</v>
      </c>
      <c r="R792" s="37">
        <f t="shared" ca="1" si="176"/>
        <v>-1</v>
      </c>
      <c r="S792" s="15">
        <f ca="1">AVERAGE(E792:OFFSET(E792,-S$5+1,0))</f>
        <v>8578.4033333333336</v>
      </c>
      <c r="T792" s="15">
        <f t="shared" ca="1" si="177"/>
        <v>2.2103957962651184</v>
      </c>
      <c r="U792" s="14">
        <f t="shared" ca="1" si="178"/>
        <v>0</v>
      </c>
      <c r="V792" s="20">
        <f t="shared" si="182"/>
        <v>0</v>
      </c>
      <c r="W792" s="20">
        <f t="shared" si="183"/>
        <v>27.069999999999709</v>
      </c>
      <c r="X792" s="20">
        <f ca="1">AVERAGE(V792:OFFSET(V792,-$X$5+1,0))</f>
        <v>137.19999999999999</v>
      </c>
      <c r="Y792" s="20">
        <f ca="1">AVERAGE(W792:OFFSET(W792,-$X$5+1,0))</f>
        <v>19.465999999999987</v>
      </c>
      <c r="Z792" s="20">
        <f t="shared" ca="1" si="169"/>
        <v>87.574840744003168</v>
      </c>
      <c r="AA792" s="20">
        <f t="shared" ca="1" si="179"/>
        <v>-1</v>
      </c>
    </row>
    <row r="793" spans="1:27">
      <c r="A793" s="5">
        <v>39534</v>
      </c>
      <c r="B793" s="4">
        <v>8698.16</v>
      </c>
      <c r="C793" s="4">
        <v>8708.92</v>
      </c>
      <c r="D793" s="4">
        <v>8559.1</v>
      </c>
      <c r="E793" s="4">
        <v>8605.9500000000007</v>
      </c>
      <c r="F793" s="4">
        <v>6124400</v>
      </c>
      <c r="G793" s="35">
        <f t="shared" si="181"/>
        <v>-69.860000000000582</v>
      </c>
      <c r="H793" s="35">
        <f t="shared" si="180"/>
        <v>-92.209999999999127</v>
      </c>
      <c r="I793" s="35">
        <f t="shared" ca="1" si="170"/>
        <v>0</v>
      </c>
      <c r="J793" s="35">
        <f t="shared" ca="1" si="171"/>
        <v>-2</v>
      </c>
      <c r="K793" s="35">
        <f t="shared" ca="1" si="172"/>
        <v>324.13999999999942</v>
      </c>
      <c r="L793" s="35">
        <f t="shared" ca="1" si="173"/>
        <v>3959.0299999999888</v>
      </c>
      <c r="M793" s="35">
        <f t="shared" ca="1" si="174"/>
        <v>418.06999999999971</v>
      </c>
      <c r="N793" s="34">
        <f ca="1">AVERAGE(E793:OFFSET(E793,-N$5+1,0))</f>
        <v>8410.6453333333338</v>
      </c>
      <c r="O793" s="34">
        <f ca="1">AVERAGE(E793:OFFSET(E793,-O$5+1,0))</f>
        <v>8339.0699999999979</v>
      </c>
      <c r="P793" s="34">
        <f t="shared" ca="1" si="175"/>
        <v>0</v>
      </c>
      <c r="Q793" s="12">
        <f ca="1">100*(MAX(C793:OFFSET(C793,-$Q$5+1,0))-E793)/(MAX(C793:OFFSET(C793,-$Q$5+1,0))-MIN(D793:OFFSET(D793,-$Q$5+1,0)))</f>
        <v>38.598782685927667</v>
      </c>
      <c r="R793" s="37">
        <f t="shared" ca="1" si="176"/>
        <v>-1</v>
      </c>
      <c r="S793" s="15">
        <f ca="1">AVERAGE(E793:OFFSET(E793,-S$5+1,0))</f>
        <v>8649.503333333334</v>
      </c>
      <c r="T793" s="15">
        <f t="shared" ca="1" si="177"/>
        <v>-0.50353565580451376</v>
      </c>
      <c r="U793" s="14">
        <f t="shared" ca="1" si="178"/>
        <v>0</v>
      </c>
      <c r="V793" s="20">
        <f t="shared" si="182"/>
        <v>0</v>
      </c>
      <c r="W793" s="20">
        <f t="shared" si="183"/>
        <v>162.06999999999971</v>
      </c>
      <c r="X793" s="20">
        <f ca="1">AVERAGE(V793:OFFSET(V793,-$X$5+1,0))</f>
        <v>105.54599999999991</v>
      </c>
      <c r="Y793" s="20">
        <f ca="1">AVERAGE(W793:OFFSET(W793,-$X$5+1,0))</f>
        <v>51.879999999999924</v>
      </c>
      <c r="Z793" s="20">
        <f t="shared" ca="1" si="169"/>
        <v>67.044833763164931</v>
      </c>
      <c r="AA793" s="20">
        <f t="shared" ca="1" si="179"/>
        <v>0</v>
      </c>
    </row>
    <row r="794" spans="1:27">
      <c r="A794" s="5">
        <v>39535</v>
      </c>
      <c r="B794" s="4">
        <v>8591.91</v>
      </c>
      <c r="C794" s="4">
        <v>8668.2199999999993</v>
      </c>
      <c r="D794" s="4">
        <v>8564.0300000000007</v>
      </c>
      <c r="E794" s="4">
        <v>8623.48</v>
      </c>
      <c r="F794" s="4">
        <v>5444200</v>
      </c>
      <c r="G794" s="35">
        <f t="shared" si="181"/>
        <v>-14.040000000000873</v>
      </c>
      <c r="H794" s="35">
        <f t="shared" si="180"/>
        <v>31.569999999999709</v>
      </c>
      <c r="I794" s="35">
        <f t="shared" ca="1" si="170"/>
        <v>0</v>
      </c>
      <c r="J794" s="35">
        <f t="shared" ca="1" si="171"/>
        <v>-2</v>
      </c>
      <c r="K794" s="35">
        <f t="shared" ca="1" si="172"/>
        <v>-35.059999999997672</v>
      </c>
      <c r="L794" s="35">
        <f t="shared" ca="1" si="173"/>
        <v>3923.9699999999912</v>
      </c>
      <c r="M794" s="35">
        <f t="shared" ca="1" si="174"/>
        <v>383.01000000000204</v>
      </c>
      <c r="N794" s="34">
        <f ca="1">AVERAGE(E794:OFFSET(E794,-N$5+1,0))</f>
        <v>8416.7853333333333</v>
      </c>
      <c r="O794" s="34">
        <f ca="1">AVERAGE(E794:OFFSET(E794,-O$5+1,0))</f>
        <v>8365.7525000000005</v>
      </c>
      <c r="P794" s="34">
        <f t="shared" ca="1" si="175"/>
        <v>0</v>
      </c>
      <c r="Q794" s="12">
        <f ca="1">100*(MAX(C794:OFFSET(C794,-$Q$5+1,0))-E794)/(MAX(C794:OFFSET(C794,-$Q$5+1,0))-MIN(D794:OFFSET(D794,-$Q$5+1,0)))</f>
        <v>37.072350948686484</v>
      </c>
      <c r="R794" s="37">
        <f t="shared" ca="1" si="176"/>
        <v>0</v>
      </c>
      <c r="S794" s="15">
        <f ca="1">AVERAGE(E794:OFFSET(E794,-S$5+1,0))</f>
        <v>8697.1466666666656</v>
      </c>
      <c r="T794" s="15">
        <f t="shared" ca="1" si="177"/>
        <v>-0.84702109197498565</v>
      </c>
      <c r="U794" s="14">
        <f t="shared" ca="1" si="178"/>
        <v>0</v>
      </c>
      <c r="V794" s="20">
        <f t="shared" si="182"/>
        <v>17.529999999998836</v>
      </c>
      <c r="W794" s="20">
        <f t="shared" si="183"/>
        <v>0</v>
      </c>
      <c r="X794" s="20">
        <f ca="1">AVERAGE(V794:OFFSET(V794,-$X$5+1,0))</f>
        <v>71.577999999999889</v>
      </c>
      <c r="Y794" s="20">
        <f ca="1">AVERAGE(W794:OFFSET(W794,-$X$5+1,0))</f>
        <v>51.879999999999924</v>
      </c>
      <c r="Z794" s="20">
        <f t="shared" ca="1" si="169"/>
        <v>57.977611819404167</v>
      </c>
      <c r="AA794" s="20">
        <f t="shared" ca="1" si="179"/>
        <v>0</v>
      </c>
    </row>
    <row r="795" spans="1:27">
      <c r="A795" s="5">
        <v>39538</v>
      </c>
      <c r="B795" s="4">
        <v>8605.9</v>
      </c>
      <c r="C795" s="4">
        <v>8627.5300000000007</v>
      </c>
      <c r="D795" s="4">
        <v>8499.0300000000007</v>
      </c>
      <c r="E795" s="4">
        <v>8572.59</v>
      </c>
      <c r="F795" s="4">
        <v>4984600</v>
      </c>
      <c r="G795" s="35">
        <f t="shared" si="181"/>
        <v>-17.579999999999927</v>
      </c>
      <c r="H795" s="35">
        <f t="shared" si="180"/>
        <v>-33.309999999999491</v>
      </c>
      <c r="I795" s="35">
        <f t="shared" ca="1" si="170"/>
        <v>0</v>
      </c>
      <c r="J795" s="35">
        <f t="shared" ca="1" si="171"/>
        <v>-2</v>
      </c>
      <c r="K795" s="35">
        <f t="shared" ca="1" si="172"/>
        <v>101.77999999999884</v>
      </c>
      <c r="L795" s="35">
        <f t="shared" ca="1" si="173"/>
        <v>4025.74999999999</v>
      </c>
      <c r="M795" s="35">
        <f t="shared" ca="1" si="174"/>
        <v>484.79000000000087</v>
      </c>
      <c r="N795" s="34">
        <f ca="1">AVERAGE(E795:OFFSET(E795,-N$5+1,0))</f>
        <v>8435</v>
      </c>
      <c r="O795" s="34">
        <f ca="1">AVERAGE(E795:OFFSET(E795,-O$5+1,0))</f>
        <v>8385.3303571428587</v>
      </c>
      <c r="P795" s="34">
        <f t="shared" ca="1" si="175"/>
        <v>0</v>
      </c>
      <c r="Q795" s="12">
        <f ca="1">100*(MAX(C795:OFFSET(C795,-$Q$5+1,0))-E795)/(MAX(C795:OFFSET(C795,-$Q$5+1,0))-MIN(D795:OFFSET(D795,-$Q$5+1,0)))</f>
        <v>43.578514285714235</v>
      </c>
      <c r="R795" s="37">
        <f t="shared" ca="1" si="176"/>
        <v>0</v>
      </c>
      <c r="S795" s="15">
        <f ca="1">AVERAGE(E795:OFFSET(E795,-S$5+1,0))</f>
        <v>8705.08</v>
      </c>
      <c r="T795" s="15">
        <f t="shared" ca="1" si="177"/>
        <v>-1.5219848640104374</v>
      </c>
      <c r="U795" s="14">
        <f t="shared" ca="1" si="178"/>
        <v>0</v>
      </c>
      <c r="V795" s="20">
        <f t="shared" si="182"/>
        <v>0</v>
      </c>
      <c r="W795" s="20">
        <f t="shared" si="183"/>
        <v>50.889999999999418</v>
      </c>
      <c r="X795" s="20">
        <f ca="1">AVERAGE(V795:OFFSET(V795,-$X$5+1,0))</f>
        <v>3.5059999999997671</v>
      </c>
      <c r="Y795" s="20">
        <f ca="1">AVERAGE(W795:OFFSET(W795,-$X$5+1,0))</f>
        <v>62.057999999999808</v>
      </c>
      <c r="Z795" s="20">
        <f t="shared" ca="1" si="169"/>
        <v>5.3474467695683501</v>
      </c>
      <c r="AA795" s="20">
        <f t="shared" ca="1" si="179"/>
        <v>0</v>
      </c>
    </row>
    <row r="796" spans="1:27">
      <c r="A796" s="5">
        <v>39539</v>
      </c>
      <c r="B796" s="4">
        <v>8593.2000000000007</v>
      </c>
      <c r="C796" s="4">
        <v>8608.9500000000007</v>
      </c>
      <c r="D796" s="4">
        <v>8419.7199999999993</v>
      </c>
      <c r="E796" s="4">
        <v>8419.7199999999993</v>
      </c>
      <c r="F796" s="4">
        <v>5053400</v>
      </c>
      <c r="G796" s="35">
        <f t="shared" si="181"/>
        <v>20.610000000000582</v>
      </c>
      <c r="H796" s="35">
        <f t="shared" si="180"/>
        <v>-173.48000000000138</v>
      </c>
      <c r="I796" s="35">
        <f t="shared" ca="1" si="170"/>
        <v>1</v>
      </c>
      <c r="J796" s="35">
        <f t="shared" ca="1" si="171"/>
        <v>-2</v>
      </c>
      <c r="K796" s="35">
        <f t="shared" ca="1" si="172"/>
        <v>305.7400000000016</v>
      </c>
      <c r="L796" s="35">
        <f t="shared" ca="1" si="173"/>
        <v>4331.4899999999916</v>
      </c>
      <c r="M796" s="35">
        <f t="shared" ca="1" si="174"/>
        <v>790.53000000000247</v>
      </c>
      <c r="N796" s="34">
        <f ca="1">AVERAGE(E796:OFFSET(E796,-N$5+1,0))</f>
        <v>8437.5413333333327</v>
      </c>
      <c r="O796" s="34">
        <f ca="1">AVERAGE(E796:OFFSET(E796,-O$5+1,0))</f>
        <v>8404.0892857142862</v>
      </c>
      <c r="P796" s="34">
        <f t="shared" ca="1" si="175"/>
        <v>0</v>
      </c>
      <c r="Q796" s="12">
        <f ca="1">100*(MAX(C796:OFFSET(C796,-$Q$5+1,0))-E796)/(MAX(C796:OFFSET(C796,-$Q$5+1,0))-MIN(D796:OFFSET(D796,-$Q$5+1,0)))</f>
        <v>68.087522713507028</v>
      </c>
      <c r="R796" s="37">
        <f t="shared" ca="1" si="176"/>
        <v>0</v>
      </c>
      <c r="S796" s="15">
        <f ca="1">AVERAGE(E796:OFFSET(E796,-S$5+1,0))</f>
        <v>8630.8083333333343</v>
      </c>
      <c r="T796" s="15">
        <f t="shared" ca="1" si="177"/>
        <v>-2.445753922237893</v>
      </c>
      <c r="U796" s="14">
        <f t="shared" ca="1" si="178"/>
        <v>0</v>
      </c>
      <c r="V796" s="20">
        <f t="shared" si="182"/>
        <v>0</v>
      </c>
      <c r="W796" s="20">
        <f t="shared" si="183"/>
        <v>152.8700000000008</v>
      </c>
      <c r="X796" s="20">
        <f ca="1">AVERAGE(V796:OFFSET(V796,-$X$5+1,0))</f>
        <v>3.5059999999997671</v>
      </c>
      <c r="Y796" s="20">
        <f ca="1">AVERAGE(W796:OFFSET(W796,-$X$5+1,0))</f>
        <v>78.579999999999927</v>
      </c>
      <c r="Z796" s="20">
        <f t="shared" ca="1" si="169"/>
        <v>4.2711302780008538</v>
      </c>
      <c r="AA796" s="20">
        <f t="shared" ca="1" si="179"/>
        <v>1</v>
      </c>
    </row>
    <row r="797" spans="1:27">
      <c r="A797" s="5">
        <v>39540</v>
      </c>
      <c r="B797" s="4">
        <v>8578.59</v>
      </c>
      <c r="C797" s="4">
        <v>8619.7800000000007</v>
      </c>
      <c r="D797" s="4">
        <v>8519.67</v>
      </c>
      <c r="E797" s="4">
        <v>8605.32</v>
      </c>
      <c r="F797" s="4">
        <v>5023400</v>
      </c>
      <c r="G797" s="35">
        <f t="shared" si="181"/>
        <v>158.8700000000008</v>
      </c>
      <c r="H797" s="35">
        <f t="shared" si="180"/>
        <v>26.729999999999563</v>
      </c>
      <c r="I797" s="35">
        <f t="shared" ca="1" si="170"/>
        <v>1</v>
      </c>
      <c r="J797" s="35">
        <f t="shared" ca="1" si="171"/>
        <v>1</v>
      </c>
      <c r="K797" s="35">
        <f t="shared" ca="1" si="172"/>
        <v>-291.01000000000204</v>
      </c>
      <c r="L797" s="35">
        <f t="shared" ca="1" si="173"/>
        <v>4040.4799999999896</v>
      </c>
      <c r="M797" s="35">
        <f t="shared" ca="1" si="174"/>
        <v>0</v>
      </c>
      <c r="N797" s="34">
        <f ca="1">AVERAGE(E797:OFFSET(E797,-N$5+1,0))</f>
        <v>8448.8759999999984</v>
      </c>
      <c r="O797" s="34">
        <f ca="1">AVERAGE(E797:OFFSET(E797,-O$5+1,0))</f>
        <v>8422.6389285714304</v>
      </c>
      <c r="P797" s="34">
        <f t="shared" ca="1" si="175"/>
        <v>0</v>
      </c>
      <c r="Q797" s="12">
        <f ca="1">100*(MAX(C797:OFFSET(C797,-$Q$5+1,0))-E797)/(MAX(C797:OFFSET(C797,-$Q$5+1,0))-MIN(D797:OFFSET(D797,-$Q$5+1,0)))</f>
        <v>48.013108938305798</v>
      </c>
      <c r="R797" s="37">
        <f t="shared" ca="1" si="176"/>
        <v>0</v>
      </c>
      <c r="S797" s="15">
        <f ca="1">AVERAGE(E797:OFFSET(E797,-S$5+1,0))</f>
        <v>8599.18</v>
      </c>
      <c r="T797" s="15">
        <f t="shared" ca="1" si="177"/>
        <v>7.1402156949841936E-2</v>
      </c>
      <c r="U797" s="14">
        <f t="shared" ca="1" si="178"/>
        <v>0</v>
      </c>
      <c r="V797" s="20">
        <f t="shared" si="182"/>
        <v>185.60000000000036</v>
      </c>
      <c r="W797" s="20">
        <f t="shared" si="183"/>
        <v>0</v>
      </c>
      <c r="X797" s="20">
        <f ca="1">AVERAGE(V797:OFFSET(V797,-$X$5+1,0))</f>
        <v>40.625999999999841</v>
      </c>
      <c r="Y797" s="20">
        <f ca="1">AVERAGE(W797:OFFSET(W797,-$X$5+1,0))</f>
        <v>73.165999999999983</v>
      </c>
      <c r="Z797" s="20">
        <f t="shared" ca="1" si="169"/>
        <v>35.701982564679327</v>
      </c>
      <c r="AA797" s="20">
        <f t="shared" ca="1" si="179"/>
        <v>1</v>
      </c>
    </row>
    <row r="798" spans="1:27">
      <c r="A798" s="5">
        <v>39541</v>
      </c>
      <c r="B798" s="4">
        <v>8593.85</v>
      </c>
      <c r="C798" s="4">
        <v>8621.59</v>
      </c>
      <c r="D798" s="4">
        <v>8555.6200000000008</v>
      </c>
      <c r="E798" s="4">
        <v>8596.34</v>
      </c>
      <c r="F798" s="4">
        <v>4691600</v>
      </c>
      <c r="G798" s="35">
        <f t="shared" si="181"/>
        <v>-11.469999999999345</v>
      </c>
      <c r="H798" s="35">
        <f t="shared" si="180"/>
        <v>2.4899999999997817</v>
      </c>
      <c r="I798" s="35">
        <f t="shared" ca="1" si="170"/>
        <v>0</v>
      </c>
      <c r="J798" s="35">
        <f t="shared" ca="1" si="171"/>
        <v>2</v>
      </c>
      <c r="K798" s="35">
        <f t="shared" ca="1" si="172"/>
        <v>-6.4899999999997817</v>
      </c>
      <c r="L798" s="35">
        <f t="shared" ca="1" si="173"/>
        <v>4033.9899999999898</v>
      </c>
      <c r="M798" s="35">
        <f t="shared" ca="1" si="174"/>
        <v>-6.4899999999997817</v>
      </c>
      <c r="N798" s="34">
        <f ca="1">AVERAGE(E798:OFFSET(E798,-N$5+1,0))</f>
        <v>8474.5659999999989</v>
      </c>
      <c r="O798" s="34">
        <f ca="1">AVERAGE(E798:OFFSET(E798,-O$5+1,0))</f>
        <v>8440.0542857142864</v>
      </c>
      <c r="P798" s="34">
        <f t="shared" ca="1" si="175"/>
        <v>0</v>
      </c>
      <c r="Q798" s="12">
        <f ca="1">100*(MAX(C798:OFFSET(C798,-$Q$5+1,0))-E798)/(MAX(C798:OFFSET(C798,-$Q$5+1,0))-MIN(D798:OFFSET(D798,-$Q$5+1,0)))</f>
        <v>71.129713684408927</v>
      </c>
      <c r="R798" s="37">
        <f t="shared" ca="1" si="176"/>
        <v>0</v>
      </c>
      <c r="S798" s="15">
        <f ca="1">AVERAGE(E798:OFFSET(E798,-S$5+1,0))</f>
        <v>8570.5666666666657</v>
      </c>
      <c r="T798" s="15">
        <f t="shared" ca="1" si="177"/>
        <v>0.30071912786787086</v>
      </c>
      <c r="U798" s="14">
        <f t="shared" ca="1" si="178"/>
        <v>0</v>
      </c>
      <c r="V798" s="20">
        <f t="shared" si="182"/>
        <v>0</v>
      </c>
      <c r="W798" s="20">
        <f t="shared" si="183"/>
        <v>8.9799999999995634</v>
      </c>
      <c r="X798" s="20">
        <f ca="1">AVERAGE(V798:OFFSET(V798,-$X$5+1,0))</f>
        <v>40.625999999999841</v>
      </c>
      <c r="Y798" s="20">
        <f ca="1">AVERAGE(W798:OFFSET(W798,-$X$5+1,0))</f>
        <v>42.547999999999959</v>
      </c>
      <c r="Z798" s="20">
        <f t="shared" ca="1" si="169"/>
        <v>48.844590857719886</v>
      </c>
      <c r="AA798" s="20">
        <f t="shared" ca="1" si="179"/>
        <v>0</v>
      </c>
    </row>
    <row r="799" spans="1:27">
      <c r="A799" s="5">
        <v>39545</v>
      </c>
      <c r="B799" s="4">
        <v>8638.6299999999992</v>
      </c>
      <c r="C799" s="4">
        <v>8729.7900000000009</v>
      </c>
      <c r="D799" s="4">
        <v>8619.99</v>
      </c>
      <c r="E799" s="4">
        <v>8729.7900000000009</v>
      </c>
      <c r="F799" s="4">
        <v>4730800</v>
      </c>
      <c r="G799" s="35">
        <f t="shared" si="181"/>
        <v>42.289999999999054</v>
      </c>
      <c r="H799" s="35">
        <f t="shared" si="180"/>
        <v>91.160000000001673</v>
      </c>
      <c r="I799" s="35">
        <f t="shared" ca="1" si="170"/>
        <v>0</v>
      </c>
      <c r="J799" s="35">
        <f t="shared" ca="1" si="171"/>
        <v>2</v>
      </c>
      <c r="K799" s="35">
        <f t="shared" ca="1" si="172"/>
        <v>266.90000000000146</v>
      </c>
      <c r="L799" s="35">
        <f t="shared" ca="1" si="173"/>
        <v>4300.8899999999912</v>
      </c>
      <c r="M799" s="35">
        <f t="shared" ca="1" si="174"/>
        <v>260.41000000000167</v>
      </c>
      <c r="N799" s="34">
        <f ca="1">AVERAGE(E799:OFFSET(E799,-N$5+1,0))</f>
        <v>8512.4593333333323</v>
      </c>
      <c r="O799" s="34">
        <f ca="1">AVERAGE(E799:OFFSET(E799,-O$5+1,0))</f>
        <v>8455.8928571428587</v>
      </c>
      <c r="P799" s="34">
        <f t="shared" ca="1" si="175"/>
        <v>0</v>
      </c>
      <c r="Q799" s="12">
        <f ca="1">100*(MAX(C799:OFFSET(C799,-$Q$5+1,0))-E799)/(MAX(C799:OFFSET(C799,-$Q$5+1,0))-MIN(D799:OFFSET(D799,-$Q$5+1,0)))</f>
        <v>50.74422963892529</v>
      </c>
      <c r="R799" s="37">
        <f t="shared" ca="1" si="176"/>
        <v>1</v>
      </c>
      <c r="S799" s="15">
        <f ca="1">AVERAGE(E799:OFFSET(E799,-S$5+1,0))</f>
        <v>8591.2066666666669</v>
      </c>
      <c r="T799" s="15">
        <f t="shared" ca="1" si="177"/>
        <v>1.6130834550986699</v>
      </c>
      <c r="U799" s="14">
        <f t="shared" ca="1" si="178"/>
        <v>0</v>
      </c>
      <c r="V799" s="20">
        <f t="shared" si="182"/>
        <v>133.45000000000073</v>
      </c>
      <c r="W799" s="20">
        <f t="shared" si="183"/>
        <v>0</v>
      </c>
      <c r="X799" s="20">
        <f ca="1">AVERAGE(V799:OFFSET(V799,-$X$5+1,0))</f>
        <v>63.810000000000215</v>
      </c>
      <c r="Y799" s="20">
        <f ca="1">AVERAGE(W799:OFFSET(W799,-$X$5+1,0))</f>
        <v>42.547999999999959</v>
      </c>
      <c r="Z799" s="20">
        <f t="shared" ca="1" si="169"/>
        <v>59.995486940333691</v>
      </c>
      <c r="AA799" s="20">
        <f t="shared" ca="1" si="179"/>
        <v>0</v>
      </c>
    </row>
    <row r="800" spans="1:27">
      <c r="A800" s="5">
        <v>39546</v>
      </c>
      <c r="B800" s="4">
        <v>8717.06</v>
      </c>
      <c r="C800" s="4">
        <v>8725.69</v>
      </c>
      <c r="D800" s="4">
        <v>8672.85</v>
      </c>
      <c r="E800" s="4">
        <v>8672.85</v>
      </c>
      <c r="F800" s="4">
        <v>4826000</v>
      </c>
      <c r="G800" s="35">
        <f t="shared" si="181"/>
        <v>-12.730000000001382</v>
      </c>
      <c r="H800" s="35">
        <f t="shared" si="180"/>
        <v>-44.209999999999127</v>
      </c>
      <c r="I800" s="35">
        <f t="shared" ca="1" si="170"/>
        <v>0</v>
      </c>
      <c r="J800" s="35">
        <f t="shared" ca="1" si="171"/>
        <v>2</v>
      </c>
      <c r="K800" s="35">
        <f t="shared" ca="1" si="172"/>
        <v>-113.88000000000102</v>
      </c>
      <c r="L800" s="35">
        <f t="shared" ca="1" si="173"/>
        <v>4187.0099999999902</v>
      </c>
      <c r="M800" s="35">
        <f t="shared" ca="1" si="174"/>
        <v>146.53000000000065</v>
      </c>
      <c r="N800" s="34">
        <f ca="1">AVERAGE(E800:OFFSET(E800,-N$5+1,0))</f>
        <v>8556.9519999999993</v>
      </c>
      <c r="O800" s="34">
        <f ca="1">AVERAGE(E800:OFFSET(E800,-O$5+1,0))</f>
        <v>8468.9350000000013</v>
      </c>
      <c r="P800" s="34">
        <f t="shared" ca="1" si="175"/>
        <v>0</v>
      </c>
      <c r="Q800" s="12">
        <f ca="1">100*(MAX(C800:OFFSET(C800,-$Q$5+1,0))-E800)/(MAX(C800:OFFSET(C800,-$Q$5+1,0))-MIN(D800:OFFSET(D800,-$Q$5+1,0)))</f>
        <v>47.213996746882316</v>
      </c>
      <c r="R800" s="37">
        <f t="shared" ca="1" si="176"/>
        <v>0</v>
      </c>
      <c r="S800" s="15">
        <f ca="1">AVERAGE(E800:OFFSET(E800,-S$5+1,0))</f>
        <v>8599.4349999999995</v>
      </c>
      <c r="T800" s="15">
        <f t="shared" ca="1" si="177"/>
        <v>0.85371887804257929</v>
      </c>
      <c r="U800" s="14">
        <f t="shared" ca="1" si="178"/>
        <v>0</v>
      </c>
      <c r="V800" s="20">
        <f t="shared" si="182"/>
        <v>0</v>
      </c>
      <c r="W800" s="20">
        <f t="shared" si="183"/>
        <v>56.940000000000509</v>
      </c>
      <c r="X800" s="20">
        <f ca="1">AVERAGE(V800:OFFSET(V800,-$X$5+1,0))</f>
        <v>63.810000000000215</v>
      </c>
      <c r="Y800" s="20">
        <f ca="1">AVERAGE(W800:OFFSET(W800,-$X$5+1,0))</f>
        <v>43.758000000000173</v>
      </c>
      <c r="Z800" s="20">
        <f t="shared" ca="1" si="169"/>
        <v>59.320615796519398</v>
      </c>
      <c r="AA800" s="20">
        <f t="shared" ca="1" si="179"/>
        <v>0</v>
      </c>
    </row>
    <row r="801" spans="1:27">
      <c r="A801" s="5">
        <v>39547</v>
      </c>
      <c r="B801" s="4">
        <v>8684.66</v>
      </c>
      <c r="C801" s="4">
        <v>8759.75</v>
      </c>
      <c r="D801" s="4">
        <v>8628.6200000000008</v>
      </c>
      <c r="E801" s="4">
        <v>8667.93</v>
      </c>
      <c r="F801" s="4">
        <v>5174000</v>
      </c>
      <c r="G801" s="35">
        <f t="shared" si="181"/>
        <v>11.809999999999491</v>
      </c>
      <c r="H801" s="35">
        <f t="shared" si="180"/>
        <v>-16.729999999999563</v>
      </c>
      <c r="I801" s="35">
        <f t="shared" ca="1" si="170"/>
        <v>0</v>
      </c>
      <c r="J801" s="35">
        <f t="shared" ca="1" si="171"/>
        <v>2</v>
      </c>
      <c r="K801" s="35">
        <f t="shared" ca="1" si="172"/>
        <v>-9.8400000000001455</v>
      </c>
      <c r="L801" s="35">
        <f t="shared" ca="1" si="173"/>
        <v>4177.1699999999901</v>
      </c>
      <c r="M801" s="35">
        <f t="shared" ca="1" si="174"/>
        <v>136.69000000000051</v>
      </c>
      <c r="N801" s="34">
        <f ca="1">AVERAGE(E801:OFFSET(E801,-N$5+1,0))</f>
        <v>8597.6259999999984</v>
      </c>
      <c r="O801" s="34">
        <f ca="1">AVERAGE(E801:OFFSET(E801,-O$5+1,0))</f>
        <v>8476.2867857142865</v>
      </c>
      <c r="P801" s="34">
        <f t="shared" ca="1" si="175"/>
        <v>0</v>
      </c>
      <c r="Q801" s="12">
        <f ca="1">100*(MAX(C801:OFFSET(C801,-$Q$5+1,0))-E801)/(MAX(C801:OFFSET(C801,-$Q$5+1,0))-MIN(D801:OFFSET(D801,-$Q$5+1,0)))</f>
        <v>41.293755912961139</v>
      </c>
      <c r="R801" s="37">
        <f t="shared" ca="1" si="176"/>
        <v>0</v>
      </c>
      <c r="S801" s="15">
        <f ca="1">AVERAGE(E801:OFFSET(E801,-S$5+1,0))</f>
        <v>8615.3249999999989</v>
      </c>
      <c r="T801" s="15">
        <f t="shared" ca="1" si="177"/>
        <v>0.6105979751199333</v>
      </c>
      <c r="U801" s="14">
        <f t="shared" ca="1" si="178"/>
        <v>0</v>
      </c>
      <c r="V801" s="20">
        <f t="shared" si="182"/>
        <v>0</v>
      </c>
      <c r="W801" s="20">
        <f t="shared" si="183"/>
        <v>4.9200000000000728</v>
      </c>
      <c r="X801" s="20">
        <f ca="1">AVERAGE(V801:OFFSET(V801,-$X$5+1,0))</f>
        <v>63.810000000000215</v>
      </c>
      <c r="Y801" s="20">
        <f ca="1">AVERAGE(W801:OFFSET(W801,-$X$5+1,0))</f>
        <v>14.168000000000029</v>
      </c>
      <c r="Z801" s="20">
        <f t="shared" ca="1" si="169"/>
        <v>81.830772782066759</v>
      </c>
      <c r="AA801" s="20">
        <f t="shared" ca="1" si="179"/>
        <v>0</v>
      </c>
    </row>
    <row r="802" spans="1:27">
      <c r="A802" s="5">
        <v>39548</v>
      </c>
      <c r="B802" s="4">
        <v>8682.1</v>
      </c>
      <c r="C802" s="4">
        <v>8829.4</v>
      </c>
      <c r="D802" s="4">
        <v>8681.89</v>
      </c>
      <c r="E802" s="4">
        <v>8829.4</v>
      </c>
      <c r="F802" s="4">
        <v>4983000</v>
      </c>
      <c r="G802" s="35">
        <f t="shared" si="181"/>
        <v>14.170000000000073</v>
      </c>
      <c r="H802" s="35">
        <f t="shared" si="180"/>
        <v>147.29999999999927</v>
      </c>
      <c r="I802" s="35">
        <f t="shared" ca="1" si="170"/>
        <v>0</v>
      </c>
      <c r="J802" s="35">
        <f t="shared" ca="1" si="171"/>
        <v>2</v>
      </c>
      <c r="K802" s="35">
        <f t="shared" ca="1" si="172"/>
        <v>322.93999999999869</v>
      </c>
      <c r="L802" s="35">
        <f t="shared" ca="1" si="173"/>
        <v>4500.1099999999888</v>
      </c>
      <c r="M802" s="35">
        <f t="shared" ca="1" si="174"/>
        <v>459.6299999999992</v>
      </c>
      <c r="N802" s="34">
        <f ca="1">AVERAGE(E802:OFFSET(E802,-N$5+1,0))</f>
        <v>8640.9626666666663</v>
      </c>
      <c r="O802" s="34">
        <f ca="1">AVERAGE(E802:OFFSET(E802,-O$5+1,0))</f>
        <v>8491.1667857142857</v>
      </c>
      <c r="P802" s="34">
        <f t="shared" ca="1" si="175"/>
        <v>0</v>
      </c>
      <c r="Q802" s="12">
        <f ca="1">100*(MAX(C802:OFFSET(C802,-$Q$5+1,0))-E802)/(MAX(C802:OFFSET(C802,-$Q$5+1,0))-MIN(D802:OFFSET(D802,-$Q$5+1,0)))</f>
        <v>0</v>
      </c>
      <c r="R802" s="37">
        <f t="shared" ca="1" si="176"/>
        <v>0</v>
      </c>
      <c r="S802" s="15">
        <f ca="1">AVERAGE(E802:OFFSET(E802,-S$5+1,0))</f>
        <v>8683.6050000000014</v>
      </c>
      <c r="T802" s="15">
        <f t="shared" ca="1" si="177"/>
        <v>1.6789685850519251</v>
      </c>
      <c r="U802" s="14">
        <f t="shared" ca="1" si="178"/>
        <v>0</v>
      </c>
      <c r="V802" s="20">
        <f t="shared" si="182"/>
        <v>161.46999999999935</v>
      </c>
      <c r="W802" s="20">
        <f t="shared" si="183"/>
        <v>0</v>
      </c>
      <c r="X802" s="20">
        <f ca="1">AVERAGE(V802:OFFSET(V802,-$X$5+1,0))</f>
        <v>58.984000000000016</v>
      </c>
      <c r="Y802" s="20">
        <f ca="1">AVERAGE(W802:OFFSET(W802,-$X$5+1,0))</f>
        <v>14.168000000000029</v>
      </c>
      <c r="Z802" s="20">
        <f t="shared" ca="1" si="169"/>
        <v>80.632108486439165</v>
      </c>
      <c r="AA802" s="20">
        <f t="shared" ca="1" si="179"/>
        <v>0</v>
      </c>
    </row>
    <row r="803" spans="1:27">
      <c r="A803" s="5">
        <v>39549</v>
      </c>
      <c r="B803" s="4">
        <v>8872.65</v>
      </c>
      <c r="C803" s="4">
        <v>8937.1200000000008</v>
      </c>
      <c r="D803" s="4">
        <v>8840.0400000000009</v>
      </c>
      <c r="E803" s="4">
        <v>8909.58</v>
      </c>
      <c r="F803" s="4">
        <v>7167000</v>
      </c>
      <c r="G803" s="35">
        <f t="shared" si="181"/>
        <v>43.25</v>
      </c>
      <c r="H803" s="35">
        <f t="shared" si="180"/>
        <v>36.930000000000291</v>
      </c>
      <c r="I803" s="35">
        <f t="shared" ca="1" si="170"/>
        <v>-1</v>
      </c>
      <c r="J803" s="35">
        <f t="shared" ca="1" si="171"/>
        <v>2</v>
      </c>
      <c r="K803" s="35">
        <f t="shared" ca="1" si="172"/>
        <v>160.36000000000058</v>
      </c>
      <c r="L803" s="35">
        <f t="shared" ca="1" si="173"/>
        <v>4660.4699999999893</v>
      </c>
      <c r="M803" s="35">
        <f t="shared" ca="1" si="174"/>
        <v>619.98999999999978</v>
      </c>
      <c r="N803" s="34">
        <f ca="1">AVERAGE(E803:OFFSET(E803,-N$5+1,0))</f>
        <v>8679.0933333333323</v>
      </c>
      <c r="O803" s="34">
        <f ca="1">AVERAGE(E803:OFFSET(E803,-O$5+1,0))</f>
        <v>8514.2635714285734</v>
      </c>
      <c r="P803" s="34">
        <f t="shared" ca="1" si="175"/>
        <v>0</v>
      </c>
      <c r="Q803" s="12">
        <f ca="1">100*(MAX(C803:OFFSET(C803,-$Q$5+1,0))-E803)/(MAX(C803:OFFSET(C803,-$Q$5+1,0))-MIN(D803:OFFSET(D803,-$Q$5+1,0)))</f>
        <v>5.3227676845768839</v>
      </c>
      <c r="R803" s="37">
        <f t="shared" ca="1" si="176"/>
        <v>-1</v>
      </c>
      <c r="S803" s="15">
        <f ca="1">AVERAGE(E803:OFFSET(E803,-S$5+1,0))</f>
        <v>8734.3150000000005</v>
      </c>
      <c r="T803" s="15">
        <f t="shared" ca="1" si="177"/>
        <v>2.0066255911310664</v>
      </c>
      <c r="U803" s="14">
        <f t="shared" ca="1" si="178"/>
        <v>0</v>
      </c>
      <c r="V803" s="20">
        <f t="shared" si="182"/>
        <v>80.180000000000291</v>
      </c>
      <c r="W803" s="20">
        <f t="shared" si="183"/>
        <v>0</v>
      </c>
      <c r="X803" s="20">
        <f ca="1">AVERAGE(V803:OFFSET(V803,-$X$5+1,0))</f>
        <v>75.020000000000067</v>
      </c>
      <c r="Y803" s="20">
        <f ca="1">AVERAGE(W803:OFFSET(W803,-$X$5+1,0))</f>
        <v>12.372000000000117</v>
      </c>
      <c r="Z803" s="20">
        <f t="shared" ca="1" si="169"/>
        <v>85.843097766385839</v>
      </c>
      <c r="AA803" s="20">
        <f t="shared" ca="1" si="179"/>
        <v>-1</v>
      </c>
    </row>
    <row r="804" spans="1:27">
      <c r="A804" s="5">
        <v>39552</v>
      </c>
      <c r="B804" s="4">
        <v>8877.4699999999993</v>
      </c>
      <c r="C804" s="4">
        <v>8928.8700000000008</v>
      </c>
      <c r="D804" s="4">
        <v>8839.1200000000008</v>
      </c>
      <c r="E804" s="4">
        <v>8892.68</v>
      </c>
      <c r="F804" s="4">
        <v>6673800</v>
      </c>
      <c r="G804" s="35">
        <f t="shared" si="181"/>
        <v>-32.110000000000582</v>
      </c>
      <c r="H804" s="35">
        <f t="shared" si="180"/>
        <v>15.210000000000946</v>
      </c>
      <c r="I804" s="35">
        <f t="shared" ca="1" si="170"/>
        <v>0</v>
      </c>
      <c r="J804" s="35">
        <f t="shared" ca="1" si="171"/>
        <v>-1</v>
      </c>
      <c r="K804" s="35">
        <f t="shared" ca="1" si="172"/>
        <v>-79.43000000000211</v>
      </c>
      <c r="L804" s="35">
        <f t="shared" ca="1" si="173"/>
        <v>4581.0399999999872</v>
      </c>
      <c r="M804" s="35">
        <f t="shared" ca="1" si="174"/>
        <v>540.55999999999767</v>
      </c>
      <c r="N804" s="34">
        <f ca="1">AVERAGE(E804:OFFSET(E804,-N$5+1,0))</f>
        <v>8703.6059999999998</v>
      </c>
      <c r="O804" s="34">
        <f ca="1">AVERAGE(E804:OFFSET(E804,-O$5+1,0))</f>
        <v>8529.3553571428583</v>
      </c>
      <c r="P804" s="34">
        <f t="shared" ca="1" si="175"/>
        <v>0</v>
      </c>
      <c r="Q804" s="12">
        <f ca="1">100*(MAX(C804:OFFSET(C804,-$Q$5+1,0))-E804)/(MAX(C804:OFFSET(C804,-$Q$5+1,0))-MIN(D804:OFFSET(D804,-$Q$5+1,0)))</f>
        <v>8.5890993428682609</v>
      </c>
      <c r="R804" s="37">
        <f t="shared" ca="1" si="176"/>
        <v>-1</v>
      </c>
      <c r="S804" s="15">
        <f ca="1">AVERAGE(E804:OFFSET(E804,-S$5+1,0))</f>
        <v>8783.7049999999999</v>
      </c>
      <c r="T804" s="15">
        <f t="shared" ca="1" si="177"/>
        <v>1.240649589210935</v>
      </c>
      <c r="U804" s="14">
        <f t="shared" ca="1" si="178"/>
        <v>0</v>
      </c>
      <c r="V804" s="20">
        <f t="shared" si="182"/>
        <v>0</v>
      </c>
      <c r="W804" s="20">
        <f t="shared" si="183"/>
        <v>16.899999999999636</v>
      </c>
      <c r="X804" s="20">
        <f ca="1">AVERAGE(V804:OFFSET(V804,-$X$5+1,0))</f>
        <v>48.329999999999927</v>
      </c>
      <c r="Y804" s="20">
        <f ca="1">AVERAGE(W804:OFFSET(W804,-$X$5+1,0))</f>
        <v>15.752000000000043</v>
      </c>
      <c r="Z804" s="20">
        <f t="shared" ca="1" si="169"/>
        <v>75.418994413407745</v>
      </c>
      <c r="AA804" s="20">
        <f t="shared" ca="1" si="179"/>
        <v>0</v>
      </c>
    </row>
    <row r="805" spans="1:27">
      <c r="A805" s="5">
        <v>39553</v>
      </c>
      <c r="B805" s="4">
        <v>8931.08</v>
      </c>
      <c r="C805" s="4">
        <v>8951.56</v>
      </c>
      <c r="D805" s="4">
        <v>8885.32</v>
      </c>
      <c r="E805" s="4">
        <v>8924.7800000000007</v>
      </c>
      <c r="F805" s="4">
        <v>6236200</v>
      </c>
      <c r="G805" s="35">
        <f t="shared" si="181"/>
        <v>38.399999999999636</v>
      </c>
      <c r="H805" s="35">
        <f t="shared" si="180"/>
        <v>-6.2999999999992724</v>
      </c>
      <c r="I805" s="35">
        <f t="shared" ca="1" si="170"/>
        <v>-1</v>
      </c>
      <c r="J805" s="35">
        <f t="shared" ca="1" si="171"/>
        <v>-1</v>
      </c>
      <c r="K805" s="35">
        <f t="shared" ca="1" si="172"/>
        <v>-32.100000000000364</v>
      </c>
      <c r="L805" s="35">
        <f t="shared" ca="1" si="173"/>
        <v>4548.9399999999869</v>
      </c>
      <c r="M805" s="35">
        <f t="shared" ca="1" si="174"/>
        <v>508.45999999999731</v>
      </c>
      <c r="N805" s="34">
        <f ca="1">AVERAGE(E805:OFFSET(E805,-N$5+1,0))</f>
        <v>8707.5680000000011</v>
      </c>
      <c r="O805" s="34">
        <f ca="1">AVERAGE(E805:OFFSET(E805,-O$5+1,0))</f>
        <v>8545.0992857142865</v>
      </c>
      <c r="P805" s="34">
        <f t="shared" ca="1" si="175"/>
        <v>0</v>
      </c>
      <c r="Q805" s="12">
        <f ca="1">100*(MAX(C805:OFFSET(C805,-$Q$5+1,0))-E805)/(MAX(C805:OFFSET(C805,-$Q$5+1,0))-MIN(D805:OFFSET(D805,-$Q$5+1,0)))</f>
        <v>5.0353489771357607</v>
      </c>
      <c r="R805" s="37">
        <f t="shared" ca="1" si="176"/>
        <v>-1</v>
      </c>
      <c r="S805" s="15">
        <f ca="1">AVERAGE(E805:OFFSET(E805,-S$5+1,0))</f>
        <v>8816.2033333333329</v>
      </c>
      <c r="T805" s="15">
        <f t="shared" ca="1" si="177"/>
        <v>1.2315581045658097</v>
      </c>
      <c r="U805" s="14">
        <f t="shared" ca="1" si="178"/>
        <v>0</v>
      </c>
      <c r="V805" s="20">
        <f t="shared" si="182"/>
        <v>32.100000000000364</v>
      </c>
      <c r="W805" s="20">
        <f t="shared" si="183"/>
        <v>0</v>
      </c>
      <c r="X805" s="20">
        <f ca="1">AVERAGE(V805:OFFSET(V805,-$X$5+1,0))</f>
        <v>54.75</v>
      </c>
      <c r="Y805" s="20">
        <f ca="1">AVERAGE(W805:OFFSET(W805,-$X$5+1,0))</f>
        <v>4.3639999999999421</v>
      </c>
      <c r="Z805" s="20">
        <f t="shared" ca="1" si="169"/>
        <v>92.617654024427466</v>
      </c>
      <c r="AA805" s="20">
        <f t="shared" ca="1" si="179"/>
        <v>-1</v>
      </c>
    </row>
    <row r="806" spans="1:27">
      <c r="A806" s="5">
        <v>39554</v>
      </c>
      <c r="B806" s="4">
        <v>9007.6299999999992</v>
      </c>
      <c r="C806" s="4">
        <v>9068.9699999999993</v>
      </c>
      <c r="D806" s="4">
        <v>8981.91</v>
      </c>
      <c r="E806" s="4">
        <v>9066.0400000000009</v>
      </c>
      <c r="F806" s="4">
        <v>7499400</v>
      </c>
      <c r="G806" s="35">
        <f t="shared" si="181"/>
        <v>82.849999999998545</v>
      </c>
      <c r="H806" s="35">
        <f t="shared" si="180"/>
        <v>58.410000000001673</v>
      </c>
      <c r="I806" s="35">
        <f t="shared" ca="1" si="170"/>
        <v>-1</v>
      </c>
      <c r="J806" s="35">
        <f t="shared" ca="1" si="171"/>
        <v>-2</v>
      </c>
      <c r="K806" s="35">
        <f t="shared" ca="1" si="172"/>
        <v>-199.67000000000189</v>
      </c>
      <c r="L806" s="35">
        <f t="shared" ca="1" si="173"/>
        <v>4349.269999999985</v>
      </c>
      <c r="M806" s="35">
        <f t="shared" ca="1" si="174"/>
        <v>308.78999999999542</v>
      </c>
      <c r="N806" s="34">
        <f ca="1">AVERAGE(E806:OFFSET(E806,-N$5+1,0))</f>
        <v>8725.6313333333328</v>
      </c>
      <c r="O806" s="34">
        <f ca="1">AVERAGE(E806:OFFSET(E806,-O$5+1,0))</f>
        <v>8559.6492857142857</v>
      </c>
      <c r="P806" s="34">
        <f t="shared" ca="1" si="175"/>
        <v>0</v>
      </c>
      <c r="Q806" s="12">
        <f ca="1">100*(MAX(C806:OFFSET(C806,-$Q$5+1,0))-E806)/(MAX(C806:OFFSET(C806,-$Q$5+1,0))-MIN(D806:OFFSET(D806,-$Q$5+1,0)))</f>
        <v>0.53340615328572294</v>
      </c>
      <c r="R806" s="37">
        <f t="shared" ca="1" si="176"/>
        <v>-1</v>
      </c>
      <c r="S806" s="15">
        <f ca="1">AVERAGE(E806:OFFSET(E806,-S$5+1,0))</f>
        <v>8881.7350000000006</v>
      </c>
      <c r="T806" s="15">
        <f t="shared" ca="1" si="177"/>
        <v>2.0751013174790769</v>
      </c>
      <c r="U806" s="14">
        <f t="shared" ca="1" si="178"/>
        <v>0</v>
      </c>
      <c r="V806" s="20">
        <f t="shared" si="182"/>
        <v>141.26000000000022</v>
      </c>
      <c r="W806" s="20">
        <f t="shared" si="183"/>
        <v>0</v>
      </c>
      <c r="X806" s="20">
        <f ca="1">AVERAGE(V806:OFFSET(V806,-$X$5+1,0))</f>
        <v>83.002000000000038</v>
      </c>
      <c r="Y806" s="20">
        <f ca="1">AVERAGE(W806:OFFSET(W806,-$X$5+1,0))</f>
        <v>3.3799999999999271</v>
      </c>
      <c r="Z806" s="20">
        <f t="shared" ca="1" si="169"/>
        <v>96.087147785418338</v>
      </c>
      <c r="AA806" s="20">
        <f t="shared" ca="1" si="179"/>
        <v>-1</v>
      </c>
    </row>
    <row r="807" spans="1:27">
      <c r="A807" s="5">
        <v>39555</v>
      </c>
      <c r="B807" s="4">
        <v>9185.58</v>
      </c>
      <c r="C807" s="4">
        <v>9194.86</v>
      </c>
      <c r="D807" s="4">
        <v>9063.69</v>
      </c>
      <c r="E807" s="4">
        <v>9090.43</v>
      </c>
      <c r="F807" s="4">
        <v>8117200</v>
      </c>
      <c r="G807" s="35">
        <f t="shared" si="181"/>
        <v>119.53999999999905</v>
      </c>
      <c r="H807" s="35">
        <f t="shared" si="180"/>
        <v>-95.149999999999636</v>
      </c>
      <c r="I807" s="35">
        <f t="shared" ca="1" si="170"/>
        <v>-1</v>
      </c>
      <c r="J807" s="35">
        <f t="shared" ca="1" si="171"/>
        <v>-2</v>
      </c>
      <c r="K807" s="35">
        <f t="shared" ca="1" si="172"/>
        <v>-48.779999999998836</v>
      </c>
      <c r="L807" s="35">
        <f t="shared" ca="1" si="173"/>
        <v>4300.4899999999861</v>
      </c>
      <c r="M807" s="35">
        <f t="shared" ca="1" si="174"/>
        <v>260.00999999999658</v>
      </c>
      <c r="N807" s="34">
        <f ca="1">AVERAGE(E807:OFFSET(E807,-N$5+1,0))</f>
        <v>8747.1253333333334</v>
      </c>
      <c r="O807" s="34">
        <f ca="1">AVERAGE(E807:OFFSET(E807,-O$5+1,0))</f>
        <v>8579.6153571428567</v>
      </c>
      <c r="P807" s="34">
        <f t="shared" ca="1" si="175"/>
        <v>0</v>
      </c>
      <c r="Q807" s="12">
        <f ca="1">100*(MAX(C807:OFFSET(C807,-$Q$5+1,0))-E807)/(MAX(C807:OFFSET(C807,-$Q$5+1,0))-MIN(D807:OFFSET(D807,-$Q$5+1,0)))</f>
        <v>16.33658719729684</v>
      </c>
      <c r="R807" s="37">
        <f t="shared" ca="1" si="176"/>
        <v>-1</v>
      </c>
      <c r="S807" s="15">
        <f ca="1">AVERAGE(E807:OFFSET(E807,-S$5+1,0))</f>
        <v>8952.1516666666666</v>
      </c>
      <c r="T807" s="15">
        <f t="shared" ca="1" si="177"/>
        <v>1.5446379650627788</v>
      </c>
      <c r="U807" s="14">
        <f t="shared" ca="1" si="178"/>
        <v>0</v>
      </c>
      <c r="V807" s="20">
        <f t="shared" si="182"/>
        <v>24.389999999999418</v>
      </c>
      <c r="W807" s="20">
        <f t="shared" si="183"/>
        <v>0</v>
      </c>
      <c r="X807" s="20">
        <f ca="1">AVERAGE(V807:OFFSET(V807,-$X$5+1,0))</f>
        <v>55.586000000000055</v>
      </c>
      <c r="Y807" s="20">
        <f ca="1">AVERAGE(W807:OFFSET(W807,-$X$5+1,0))</f>
        <v>3.3799999999999271</v>
      </c>
      <c r="Z807" s="20">
        <f t="shared" ca="1" si="169"/>
        <v>94.267883186921395</v>
      </c>
      <c r="AA807" s="20">
        <f t="shared" ca="1" si="179"/>
        <v>-1</v>
      </c>
    </row>
    <row r="808" spans="1:27">
      <c r="A808" s="5">
        <v>39556</v>
      </c>
      <c r="B808" s="4">
        <v>9092.93</v>
      </c>
      <c r="C808" s="4">
        <v>9123.07</v>
      </c>
      <c r="D808" s="4">
        <v>9025.01</v>
      </c>
      <c r="E808" s="4">
        <v>9074.34</v>
      </c>
      <c r="F808" s="4">
        <v>6308800</v>
      </c>
      <c r="G808" s="35">
        <f t="shared" si="181"/>
        <v>2.5</v>
      </c>
      <c r="H808" s="35">
        <f t="shared" si="180"/>
        <v>-18.590000000000146</v>
      </c>
      <c r="I808" s="35">
        <f t="shared" ca="1" si="170"/>
        <v>-1</v>
      </c>
      <c r="J808" s="35">
        <f t="shared" ca="1" si="171"/>
        <v>-2</v>
      </c>
      <c r="K808" s="35">
        <f t="shared" ca="1" si="172"/>
        <v>32.180000000000291</v>
      </c>
      <c r="L808" s="35">
        <f t="shared" ca="1" si="173"/>
        <v>4332.6699999999864</v>
      </c>
      <c r="M808" s="35">
        <f t="shared" ca="1" si="174"/>
        <v>292.18999999999687</v>
      </c>
      <c r="N808" s="34">
        <f ca="1">AVERAGE(E808:OFFSET(E808,-N$5+1,0))</f>
        <v>8778.3513333333321</v>
      </c>
      <c r="O808" s="34">
        <f ca="1">AVERAGE(E808:OFFSET(E808,-O$5+1,0))</f>
        <v>8607.2928571428565</v>
      </c>
      <c r="P808" s="34">
        <f t="shared" ca="1" si="175"/>
        <v>0</v>
      </c>
      <c r="Q808" s="12">
        <f ca="1">100*(MAX(C808:OFFSET(C808,-$Q$5+1,0))-E808)/(MAX(C808:OFFSET(C808,-$Q$5+1,0))-MIN(D808:OFFSET(D808,-$Q$5+1,0)))</f>
        <v>20.964739854227957</v>
      </c>
      <c r="R808" s="37">
        <f t="shared" ca="1" si="176"/>
        <v>-1</v>
      </c>
      <c r="S808" s="15">
        <f ca="1">AVERAGE(E808:OFFSET(E808,-S$5+1,0))</f>
        <v>8992.9750000000004</v>
      </c>
      <c r="T808" s="15">
        <f t="shared" ca="1" si="177"/>
        <v>0.90476177238344124</v>
      </c>
      <c r="U808" s="14">
        <f t="shared" ca="1" si="178"/>
        <v>0</v>
      </c>
      <c r="V808" s="20">
        <f t="shared" si="182"/>
        <v>0</v>
      </c>
      <c r="W808" s="20">
        <f t="shared" si="183"/>
        <v>16.090000000000146</v>
      </c>
      <c r="X808" s="20">
        <f ca="1">AVERAGE(V808:OFFSET(V808,-$X$5+1,0))</f>
        <v>39.549999999999997</v>
      </c>
      <c r="Y808" s="20">
        <f ca="1">AVERAGE(W808:OFFSET(W808,-$X$5+1,0))</f>
        <v>6.5979999999999563</v>
      </c>
      <c r="Z808" s="20">
        <f t="shared" ca="1" si="169"/>
        <v>85.70252231949388</v>
      </c>
      <c r="AA808" s="20">
        <f t="shared" ca="1" si="179"/>
        <v>-1</v>
      </c>
    </row>
    <row r="809" spans="1:27">
      <c r="A809" s="5">
        <v>39559</v>
      </c>
      <c r="B809" s="4">
        <v>9156.77</v>
      </c>
      <c r="C809" s="4">
        <v>9160.1</v>
      </c>
      <c r="D809" s="4">
        <v>9047.66</v>
      </c>
      <c r="E809" s="4">
        <v>9083.32</v>
      </c>
      <c r="F809" s="4">
        <v>6144600</v>
      </c>
      <c r="G809" s="35">
        <f t="shared" si="181"/>
        <v>82.430000000000291</v>
      </c>
      <c r="H809" s="35">
        <f t="shared" si="180"/>
        <v>-73.450000000000728</v>
      </c>
      <c r="I809" s="35">
        <f t="shared" ca="1" si="170"/>
        <v>-1</v>
      </c>
      <c r="J809" s="35">
        <f t="shared" ca="1" si="171"/>
        <v>-2</v>
      </c>
      <c r="K809" s="35">
        <f t="shared" ca="1" si="172"/>
        <v>-17.959999999999127</v>
      </c>
      <c r="L809" s="35">
        <f t="shared" ca="1" si="173"/>
        <v>4314.7099999999873</v>
      </c>
      <c r="M809" s="35">
        <f t="shared" ca="1" si="174"/>
        <v>274.22999999999774</v>
      </c>
      <c r="N809" s="34">
        <f ca="1">AVERAGE(E809:OFFSET(E809,-N$5+1,0))</f>
        <v>8809.0073333333348</v>
      </c>
      <c r="O809" s="34">
        <f ca="1">AVERAGE(E809:OFFSET(E809,-O$5+1,0))</f>
        <v>8632.3542857142857</v>
      </c>
      <c r="P809" s="34">
        <f t="shared" ca="1" si="175"/>
        <v>0</v>
      </c>
      <c r="Q809" s="12">
        <f ca="1">100*(MAX(C809:OFFSET(C809,-$Q$5+1,0))-E809)/(MAX(C809:OFFSET(C809,-$Q$5+1,0))-MIN(D809:OFFSET(D809,-$Q$5+1,0)))</f>
        <v>19.698361118960321</v>
      </c>
      <c r="R809" s="37">
        <f t="shared" ca="1" si="176"/>
        <v>-1</v>
      </c>
      <c r="S809" s="15">
        <f ca="1">AVERAGE(E809:OFFSET(E809,-S$5+1,0))</f>
        <v>9021.9316666666673</v>
      </c>
      <c r="T809" s="15">
        <f t="shared" ca="1" si="177"/>
        <v>0.68043447458313056</v>
      </c>
      <c r="U809" s="14">
        <f t="shared" ca="1" si="178"/>
        <v>0</v>
      </c>
      <c r="V809" s="20">
        <f t="shared" si="182"/>
        <v>8.9799999999995634</v>
      </c>
      <c r="W809" s="20">
        <f t="shared" si="183"/>
        <v>0</v>
      </c>
      <c r="X809" s="20">
        <f ca="1">AVERAGE(V809:OFFSET(V809,-$X$5+1,0))</f>
        <v>41.345999999999911</v>
      </c>
      <c r="Y809" s="20">
        <f ca="1">AVERAGE(W809:OFFSET(W809,-$X$5+1,0))</f>
        <v>3.2180000000000293</v>
      </c>
      <c r="Z809" s="20">
        <f t="shared" ca="1" si="169"/>
        <v>92.778924692576894</v>
      </c>
      <c r="AA809" s="20">
        <f t="shared" ca="1" si="179"/>
        <v>-1</v>
      </c>
    </row>
    <row r="810" spans="1:27">
      <c r="A810" s="5">
        <v>39560</v>
      </c>
      <c r="B810" s="4">
        <v>9067.9</v>
      </c>
      <c r="C810" s="4">
        <v>9081.2900000000009</v>
      </c>
      <c r="D810" s="4">
        <v>8997.02</v>
      </c>
      <c r="E810" s="4">
        <v>9037.25</v>
      </c>
      <c r="F810" s="4">
        <v>5248000</v>
      </c>
      <c r="G810" s="35">
        <f t="shared" si="181"/>
        <v>-15.420000000000073</v>
      </c>
      <c r="H810" s="35">
        <f t="shared" si="180"/>
        <v>-30.649999999999636</v>
      </c>
      <c r="I810" s="35">
        <f t="shared" ca="1" si="170"/>
        <v>0</v>
      </c>
      <c r="J810" s="35">
        <f t="shared" ca="1" si="171"/>
        <v>-2</v>
      </c>
      <c r="K810" s="35">
        <f t="shared" ca="1" si="172"/>
        <v>92.139999999999418</v>
      </c>
      <c r="L810" s="35">
        <f t="shared" ca="1" si="173"/>
        <v>4406.8499999999867</v>
      </c>
      <c r="M810" s="35">
        <f t="shared" ca="1" si="174"/>
        <v>366.36999999999716</v>
      </c>
      <c r="N810" s="34">
        <f ca="1">AVERAGE(E810:OFFSET(E810,-N$5+1,0))</f>
        <v>8839.9846666666654</v>
      </c>
      <c r="O810" s="34">
        <f ca="1">AVERAGE(E810:OFFSET(E810,-O$5+1,0))</f>
        <v>8653.8524999999991</v>
      </c>
      <c r="P810" s="34">
        <f t="shared" ca="1" si="175"/>
        <v>0</v>
      </c>
      <c r="Q810" s="12">
        <f ca="1">100*(MAX(C810:OFFSET(C810,-$Q$5+1,0))-E810)/(MAX(C810:OFFSET(C810,-$Q$5+1,0))-MIN(D810:OFFSET(D810,-$Q$5+1,0)))</f>
        <v>27.834487143260922</v>
      </c>
      <c r="R810" s="37">
        <f t="shared" ca="1" si="176"/>
        <v>-1</v>
      </c>
      <c r="S810" s="15">
        <f ca="1">AVERAGE(E810:OFFSET(E810,-S$5+1,0))</f>
        <v>9046.0266666666666</v>
      </c>
      <c r="T810" s="15">
        <f t="shared" ca="1" si="177"/>
        <v>-9.7022339089574236E-2</v>
      </c>
      <c r="U810" s="14">
        <f t="shared" ca="1" si="178"/>
        <v>0</v>
      </c>
      <c r="V810" s="20">
        <f t="shared" si="182"/>
        <v>0</v>
      </c>
      <c r="W810" s="20">
        <f t="shared" si="183"/>
        <v>46.069999999999709</v>
      </c>
      <c r="X810" s="20">
        <f ca="1">AVERAGE(V810:OFFSET(V810,-$X$5+1,0))</f>
        <v>34.925999999999839</v>
      </c>
      <c r="Y810" s="20">
        <f ca="1">AVERAGE(W810:OFFSET(W810,-$X$5+1,0))</f>
        <v>12.43199999999997</v>
      </c>
      <c r="Z810" s="20">
        <f t="shared" ca="1" si="169"/>
        <v>73.748891422779636</v>
      </c>
      <c r="AA810" s="20">
        <f t="shared" ca="1" si="179"/>
        <v>0</v>
      </c>
    </row>
    <row r="811" spans="1:27">
      <c r="A811" s="5">
        <v>39561</v>
      </c>
      <c r="B811" s="4">
        <v>9032.61</v>
      </c>
      <c r="C811" s="4">
        <v>9079.43</v>
      </c>
      <c r="D811" s="4">
        <v>8951.5300000000007</v>
      </c>
      <c r="E811" s="4">
        <v>9008.49</v>
      </c>
      <c r="F811" s="4">
        <v>5812200</v>
      </c>
      <c r="G811" s="35">
        <f t="shared" si="181"/>
        <v>-4.6399999999994179</v>
      </c>
      <c r="H811" s="35">
        <f t="shared" si="180"/>
        <v>-24.1200000000008</v>
      </c>
      <c r="I811" s="35">
        <f t="shared" ca="1" si="170"/>
        <v>0</v>
      </c>
      <c r="J811" s="35">
        <f t="shared" ca="1" si="171"/>
        <v>-2</v>
      </c>
      <c r="K811" s="35">
        <f t="shared" ca="1" si="172"/>
        <v>57.520000000000437</v>
      </c>
      <c r="L811" s="35">
        <f t="shared" ca="1" si="173"/>
        <v>4464.3699999999872</v>
      </c>
      <c r="M811" s="35">
        <f t="shared" ca="1" si="174"/>
        <v>423.8899999999976</v>
      </c>
      <c r="N811" s="34">
        <f ca="1">AVERAGE(E811:OFFSET(E811,-N$5+1,0))</f>
        <v>8879.2360000000008</v>
      </c>
      <c r="O811" s="34">
        <f ca="1">AVERAGE(E811:OFFSET(E811,-O$5+1,0))</f>
        <v>8682.3346428571422</v>
      </c>
      <c r="P811" s="34">
        <f t="shared" ca="1" si="175"/>
        <v>0</v>
      </c>
      <c r="Q811" s="12">
        <f ca="1">100*(MAX(C811:OFFSET(C811,-$Q$5+1,0))-E811)/(MAX(C811:OFFSET(C811,-$Q$5+1,0))-MIN(D811:OFFSET(D811,-$Q$5+1,0)))</f>
        <v>36.331559350449417</v>
      </c>
      <c r="R811" s="37">
        <f t="shared" ca="1" si="176"/>
        <v>-1</v>
      </c>
      <c r="S811" s="15">
        <f ca="1">AVERAGE(E811:OFFSET(E811,-S$5+1,0))</f>
        <v>9059.9783333333344</v>
      </c>
      <c r="T811" s="15">
        <f t="shared" ca="1" si="177"/>
        <v>-0.56830525900817552</v>
      </c>
      <c r="U811" s="14">
        <f t="shared" ca="1" si="178"/>
        <v>0</v>
      </c>
      <c r="V811" s="20">
        <f t="shared" si="182"/>
        <v>0</v>
      </c>
      <c r="W811" s="20">
        <f t="shared" si="183"/>
        <v>28.760000000000218</v>
      </c>
      <c r="X811" s="20">
        <f ca="1">AVERAGE(V811:OFFSET(V811,-$X$5+1,0))</f>
        <v>6.6739999999997961</v>
      </c>
      <c r="Y811" s="20">
        <f ca="1">AVERAGE(W811:OFFSET(W811,-$X$5+1,0))</f>
        <v>18.184000000000015</v>
      </c>
      <c r="Z811" s="20">
        <f t="shared" ca="1" si="169"/>
        <v>26.848499477028909</v>
      </c>
      <c r="AA811" s="20">
        <f t="shared" ca="1" si="179"/>
        <v>0</v>
      </c>
    </row>
    <row r="812" spans="1:27">
      <c r="A812" s="5">
        <v>39562</v>
      </c>
      <c r="B812" s="4">
        <v>9025.4699999999993</v>
      </c>
      <c r="C812" s="4">
        <v>9064.15</v>
      </c>
      <c r="D812" s="4">
        <v>8974.7900000000009</v>
      </c>
      <c r="E812" s="4">
        <v>8990.33</v>
      </c>
      <c r="F812" s="4">
        <v>5208400</v>
      </c>
      <c r="G812" s="35">
        <f t="shared" si="181"/>
        <v>16.979999999999563</v>
      </c>
      <c r="H812" s="35">
        <f t="shared" si="180"/>
        <v>-35.139999999999418</v>
      </c>
      <c r="I812" s="35">
        <f t="shared" ca="1" si="170"/>
        <v>1</v>
      </c>
      <c r="J812" s="35">
        <f t="shared" ca="1" si="171"/>
        <v>-2</v>
      </c>
      <c r="K812" s="35">
        <f t="shared" ca="1" si="172"/>
        <v>36.319999999999709</v>
      </c>
      <c r="L812" s="35">
        <f t="shared" ca="1" si="173"/>
        <v>4500.6899999999869</v>
      </c>
      <c r="M812" s="35">
        <f t="shared" ca="1" si="174"/>
        <v>460.20999999999731</v>
      </c>
      <c r="N812" s="34">
        <f ca="1">AVERAGE(E812:OFFSET(E812,-N$5+1,0))</f>
        <v>8904.9033333333336</v>
      </c>
      <c r="O812" s="34">
        <f ca="1">AVERAGE(E812:OFFSET(E812,-O$5+1,0))</f>
        <v>8711.9396428571399</v>
      </c>
      <c r="P812" s="34">
        <f t="shared" ca="1" si="175"/>
        <v>0</v>
      </c>
      <c r="Q812" s="12">
        <f ca="1">100*(MAX(C812:OFFSET(C812,-$Q$5+1,0))-E812)/(MAX(C812:OFFSET(C812,-$Q$5+1,0))-MIN(D812:OFFSET(D812,-$Q$5+1,0)))</f>
        <v>57.494237364367457</v>
      </c>
      <c r="R812" s="37">
        <f t="shared" ca="1" si="176"/>
        <v>0</v>
      </c>
      <c r="S812" s="15">
        <f ca="1">AVERAGE(E812:OFFSET(E812,-S$5+1,0))</f>
        <v>9047.3599999999988</v>
      </c>
      <c r="T812" s="15">
        <f t="shared" ca="1" si="177"/>
        <v>-0.63034962685246132</v>
      </c>
      <c r="U812" s="14">
        <f t="shared" ca="1" si="178"/>
        <v>0</v>
      </c>
      <c r="V812" s="20">
        <f t="shared" si="182"/>
        <v>0</v>
      </c>
      <c r="W812" s="20">
        <f t="shared" si="183"/>
        <v>18.159999999999854</v>
      </c>
      <c r="X812" s="20">
        <f ca="1">AVERAGE(V812:OFFSET(V812,-$X$5+1,0))</f>
        <v>1.7959999999999128</v>
      </c>
      <c r="Y812" s="20">
        <f ca="1">AVERAGE(W812:OFFSET(W812,-$X$5+1,0))</f>
        <v>21.815999999999985</v>
      </c>
      <c r="Z812" s="20">
        <f t="shared" ca="1" si="169"/>
        <v>7.6063018803994566</v>
      </c>
      <c r="AA812" s="20">
        <f t="shared" ca="1" si="179"/>
        <v>1</v>
      </c>
    </row>
    <row r="813" spans="1:27">
      <c r="A813" s="5">
        <v>39563</v>
      </c>
      <c r="B813" s="4">
        <v>9053.2999999999993</v>
      </c>
      <c r="C813" s="4">
        <v>9062.9699999999993</v>
      </c>
      <c r="D813" s="4">
        <v>8945.2199999999993</v>
      </c>
      <c r="E813" s="4">
        <v>8947.83</v>
      </c>
      <c r="F813" s="4">
        <v>5443800</v>
      </c>
      <c r="G813" s="35">
        <f t="shared" si="181"/>
        <v>62.969999999999345</v>
      </c>
      <c r="H813" s="35">
        <f t="shared" si="180"/>
        <v>-105.46999999999935</v>
      </c>
      <c r="I813" s="35">
        <f t="shared" ca="1" si="170"/>
        <v>1</v>
      </c>
      <c r="J813" s="35">
        <f t="shared" ca="1" si="171"/>
        <v>1</v>
      </c>
      <c r="K813" s="35">
        <f t="shared" ca="1" si="172"/>
        <v>-231.40999999999804</v>
      </c>
      <c r="L813" s="35">
        <f t="shared" ca="1" si="173"/>
        <v>4269.2799999999888</v>
      </c>
      <c r="M813" s="35">
        <f t="shared" ca="1" si="174"/>
        <v>228.79999999999927</v>
      </c>
      <c r="N813" s="34">
        <f ca="1">AVERAGE(E813:OFFSET(E813,-N$5+1,0))</f>
        <v>8928.3360000000011</v>
      </c>
      <c r="O813" s="34">
        <f ca="1">AVERAGE(E813:OFFSET(E813,-O$5+1,0))</f>
        <v>8745.5957142857114</v>
      </c>
      <c r="P813" s="34">
        <f t="shared" ca="1" si="175"/>
        <v>0</v>
      </c>
      <c r="Q813" s="12">
        <f ca="1">100*(MAX(C813:OFFSET(C813,-$Q$5+1,0))-E813)/(MAX(C813:OFFSET(C813,-$Q$5+1,0))-MIN(D813:OFFSET(D813,-$Q$5+1,0)))</f>
        <v>69.441164895710571</v>
      </c>
      <c r="R813" s="37">
        <f t="shared" ca="1" si="176"/>
        <v>0</v>
      </c>
      <c r="S813" s="15">
        <f ca="1">AVERAGE(E813:OFFSET(E813,-S$5+1,0))</f>
        <v>9023.5933333333342</v>
      </c>
      <c r="T813" s="15">
        <f t="shared" ca="1" si="177"/>
        <v>-0.8396137828315352</v>
      </c>
      <c r="U813" s="14">
        <f t="shared" ca="1" si="178"/>
        <v>0</v>
      </c>
      <c r="V813" s="20">
        <f t="shared" si="182"/>
        <v>0</v>
      </c>
      <c r="W813" s="20">
        <f t="shared" si="183"/>
        <v>42.5</v>
      </c>
      <c r="X813" s="20">
        <f ca="1">AVERAGE(V813:OFFSET(V813,-$X$5+1,0))</f>
        <v>1.7959999999999128</v>
      </c>
      <c r="Y813" s="20">
        <f ca="1">AVERAGE(W813:OFFSET(W813,-$X$5+1,0))</f>
        <v>27.097999999999956</v>
      </c>
      <c r="Z813" s="20">
        <f t="shared" ca="1" si="169"/>
        <v>6.2158233543293449</v>
      </c>
      <c r="AA813" s="20">
        <f t="shared" ca="1" si="179"/>
        <v>1</v>
      </c>
    </row>
    <row r="814" spans="1:27">
      <c r="A814" s="5">
        <v>39566</v>
      </c>
      <c r="B814" s="4">
        <v>8965.73</v>
      </c>
      <c r="C814" s="4">
        <v>9079.6</v>
      </c>
      <c r="D814" s="4">
        <v>8953.9500000000007</v>
      </c>
      <c r="E814" s="4">
        <v>9079.6</v>
      </c>
      <c r="F814" s="4">
        <v>5140800</v>
      </c>
      <c r="G814" s="35">
        <f t="shared" si="181"/>
        <v>17.899999999999636</v>
      </c>
      <c r="H814" s="35">
        <f t="shared" si="180"/>
        <v>113.8700000000008</v>
      </c>
      <c r="I814" s="35">
        <f t="shared" ca="1" si="170"/>
        <v>1</v>
      </c>
      <c r="J814" s="35">
        <f t="shared" ca="1" si="171"/>
        <v>2</v>
      </c>
      <c r="K814" s="35">
        <f t="shared" ca="1" si="172"/>
        <v>245.64000000000124</v>
      </c>
      <c r="L814" s="35">
        <f t="shared" ca="1" si="173"/>
        <v>4514.9199999999901</v>
      </c>
      <c r="M814" s="35">
        <f t="shared" ca="1" si="174"/>
        <v>474.44000000000051</v>
      </c>
      <c r="N814" s="34">
        <f ca="1">AVERAGE(E814:OFFSET(E814,-N$5+1,0))</f>
        <v>8951.6566666666677</v>
      </c>
      <c r="O814" s="34">
        <f ca="1">AVERAGE(E814:OFFSET(E814,-O$5+1,0))</f>
        <v>8782.0878571428548</v>
      </c>
      <c r="P814" s="34">
        <f t="shared" ca="1" si="175"/>
        <v>0</v>
      </c>
      <c r="Q814" s="12">
        <f ca="1">100*(MAX(C814:OFFSET(C814,-$Q$5+1,0))-E814)/(MAX(C814:OFFSET(C814,-$Q$5+1,0))-MIN(D814:OFFSET(D814,-$Q$5+1,0)))</f>
        <v>37.235898429928248</v>
      </c>
      <c r="R814" s="37">
        <f t="shared" ca="1" si="176"/>
        <v>0</v>
      </c>
      <c r="S814" s="15">
        <f ca="1">AVERAGE(E814:OFFSET(E814,-S$5+1,0))</f>
        <v>9024.4699999999993</v>
      </c>
      <c r="T814" s="15">
        <f t="shared" ca="1" si="177"/>
        <v>0.61089460101259152</v>
      </c>
      <c r="U814" s="14">
        <f t="shared" ca="1" si="178"/>
        <v>0</v>
      </c>
      <c r="V814" s="20">
        <f t="shared" si="182"/>
        <v>131.77000000000044</v>
      </c>
      <c r="W814" s="20">
        <f t="shared" si="183"/>
        <v>0</v>
      </c>
      <c r="X814" s="20">
        <f ca="1">AVERAGE(V814:OFFSET(V814,-$X$5+1,0))</f>
        <v>26.354000000000088</v>
      </c>
      <c r="Y814" s="20">
        <f ca="1">AVERAGE(W814:OFFSET(W814,-$X$5+1,0))</f>
        <v>27.097999999999956</v>
      </c>
      <c r="Z814" s="20">
        <f t="shared" ca="1" si="169"/>
        <v>49.304048492105188</v>
      </c>
      <c r="AA814" s="20">
        <f t="shared" ca="1" si="179"/>
        <v>1</v>
      </c>
    </row>
    <row r="815" spans="1:27">
      <c r="A815" s="5">
        <v>39567</v>
      </c>
      <c r="B815" s="4">
        <v>9056.16</v>
      </c>
      <c r="C815" s="4">
        <v>9077.77</v>
      </c>
      <c r="D815" s="4">
        <v>8891.74</v>
      </c>
      <c r="E815" s="4">
        <v>8891.74</v>
      </c>
      <c r="F815" s="4">
        <v>5244800</v>
      </c>
      <c r="G815" s="35">
        <f t="shared" si="181"/>
        <v>-23.440000000000509</v>
      </c>
      <c r="H815" s="35">
        <f t="shared" si="180"/>
        <v>-164.42000000000007</v>
      </c>
      <c r="I815" s="35">
        <f t="shared" ca="1" si="170"/>
        <v>0</v>
      </c>
      <c r="J815" s="35">
        <f t="shared" ca="1" si="171"/>
        <v>2</v>
      </c>
      <c r="K815" s="35">
        <f t="shared" ca="1" si="172"/>
        <v>-375.72000000000116</v>
      </c>
      <c r="L815" s="35">
        <f t="shared" ca="1" si="173"/>
        <v>4139.1999999999889</v>
      </c>
      <c r="M815" s="35">
        <f t="shared" ca="1" si="174"/>
        <v>98.719999999999345</v>
      </c>
      <c r="N815" s="34">
        <f ca="1">AVERAGE(E815:OFFSET(E815,-N$5+1,0))</f>
        <v>8966.249333333335</v>
      </c>
      <c r="O815" s="34">
        <f ca="1">AVERAGE(E815:OFFSET(E815,-O$5+1,0))</f>
        <v>8807.5303571428558</v>
      </c>
      <c r="P815" s="34">
        <f t="shared" ca="1" si="175"/>
        <v>0</v>
      </c>
      <c r="Q815" s="12">
        <f ca="1">100*(MAX(C815:OFFSET(C815,-$Q$5+1,0))-E815)/(MAX(C815:OFFSET(C815,-$Q$5+1,0))-MIN(D815:OFFSET(D815,-$Q$5+1,0)))</f>
        <v>100</v>
      </c>
      <c r="R815" s="37">
        <f t="shared" ca="1" si="176"/>
        <v>0</v>
      </c>
      <c r="S815" s="15">
        <f ca="1">AVERAGE(E815:OFFSET(E815,-S$5+1,0))</f>
        <v>8992.5399999999991</v>
      </c>
      <c r="T815" s="15">
        <f t="shared" ca="1" si="177"/>
        <v>-1.1209291256975147</v>
      </c>
      <c r="U815" s="14">
        <f t="shared" ca="1" si="178"/>
        <v>0</v>
      </c>
      <c r="V815" s="20">
        <f t="shared" si="182"/>
        <v>0</v>
      </c>
      <c r="W815" s="20">
        <f t="shared" si="183"/>
        <v>187.86000000000058</v>
      </c>
      <c r="X815" s="20">
        <f ca="1">AVERAGE(V815:OFFSET(V815,-$X$5+1,0))</f>
        <v>26.354000000000088</v>
      </c>
      <c r="Y815" s="20">
        <f ca="1">AVERAGE(W815:OFFSET(W815,-$X$5+1,0))</f>
        <v>55.456000000000131</v>
      </c>
      <c r="Z815" s="20">
        <f t="shared" ca="1" si="169"/>
        <v>32.213665811025564</v>
      </c>
      <c r="AA815" s="20">
        <f t="shared" ca="1" si="179"/>
        <v>0</v>
      </c>
    </row>
    <row r="816" spans="1:27">
      <c r="A816" s="5">
        <v>39568</v>
      </c>
      <c r="B816" s="4">
        <v>8917.6200000000008</v>
      </c>
      <c r="C816" s="4">
        <v>8962.99</v>
      </c>
      <c r="D816" s="4">
        <v>8882.57</v>
      </c>
      <c r="E816" s="4">
        <v>8919.92</v>
      </c>
      <c r="F816" s="4">
        <v>5097200</v>
      </c>
      <c r="G816" s="35">
        <f t="shared" si="181"/>
        <v>25.880000000001019</v>
      </c>
      <c r="H816" s="35">
        <f t="shared" si="180"/>
        <v>2.2999999999992724</v>
      </c>
      <c r="I816" s="35">
        <f t="shared" ca="1" si="170"/>
        <v>0</v>
      </c>
      <c r="J816" s="35">
        <f t="shared" ca="1" si="171"/>
        <v>2</v>
      </c>
      <c r="K816" s="35">
        <f t="shared" ca="1" si="172"/>
        <v>56.360000000000582</v>
      </c>
      <c r="L816" s="35">
        <f t="shared" ca="1" si="173"/>
        <v>4195.5599999999895</v>
      </c>
      <c r="M816" s="35">
        <f t="shared" ca="1" si="174"/>
        <v>155.07999999999993</v>
      </c>
      <c r="N816" s="34">
        <f ca="1">AVERAGE(E816:OFFSET(E816,-N$5+1,0))</f>
        <v>8983.0486666666693</v>
      </c>
      <c r="O816" s="34">
        <f ca="1">AVERAGE(E816:OFFSET(E816,-O$5+1,0))</f>
        <v>8828.3267857142837</v>
      </c>
      <c r="P816" s="34">
        <f t="shared" ca="1" si="175"/>
        <v>0</v>
      </c>
      <c r="Q816" s="12">
        <f ca="1">100*(MAX(C816:OFFSET(C816,-$Q$5+1,0))-E816)/(MAX(C816:OFFSET(C816,-$Q$5+1,0))-MIN(D816:OFFSET(D816,-$Q$5+1,0)))</f>
        <v>88.039962855038496</v>
      </c>
      <c r="R816" s="37">
        <f t="shared" ca="1" si="176"/>
        <v>1</v>
      </c>
      <c r="S816" s="15">
        <f ca="1">AVERAGE(E816:OFFSET(E816,-S$5+1,0))</f>
        <v>8972.9849999999988</v>
      </c>
      <c r="T816" s="15">
        <f t="shared" ca="1" si="177"/>
        <v>-0.5913862555214201</v>
      </c>
      <c r="U816" s="14">
        <f t="shared" ca="1" si="178"/>
        <v>0</v>
      </c>
      <c r="V816" s="20">
        <f t="shared" si="182"/>
        <v>28.180000000000291</v>
      </c>
      <c r="W816" s="20">
        <f t="shared" si="183"/>
        <v>0</v>
      </c>
      <c r="X816" s="20">
        <f ca="1">AVERAGE(V816:OFFSET(V816,-$X$5+1,0))</f>
        <v>31.990000000000144</v>
      </c>
      <c r="Y816" s="20">
        <f ca="1">AVERAGE(W816:OFFSET(W816,-$X$5+1,0))</f>
        <v>49.704000000000086</v>
      </c>
      <c r="Z816" s="20">
        <f t="shared" ca="1" si="169"/>
        <v>39.158322520625816</v>
      </c>
      <c r="AA816" s="20">
        <f t="shared" ca="1" si="179"/>
        <v>0</v>
      </c>
    </row>
    <row r="817" spans="1:27">
      <c r="A817" s="5">
        <v>39570</v>
      </c>
      <c r="B817" s="4">
        <v>8998.06</v>
      </c>
      <c r="C817" s="4">
        <v>9010.7099999999991</v>
      </c>
      <c r="D817" s="4">
        <v>8950.2800000000007</v>
      </c>
      <c r="E817" s="4">
        <v>8963.6299999999992</v>
      </c>
      <c r="F817" s="4">
        <v>5657600</v>
      </c>
      <c r="G817" s="35">
        <f t="shared" si="181"/>
        <v>78.139999999999418</v>
      </c>
      <c r="H817" s="35">
        <f t="shared" si="180"/>
        <v>-34.430000000000291</v>
      </c>
      <c r="I817" s="35">
        <f t="shared" ca="1" si="170"/>
        <v>0</v>
      </c>
      <c r="J817" s="35">
        <f t="shared" ca="1" si="171"/>
        <v>2</v>
      </c>
      <c r="K817" s="35">
        <f t="shared" ca="1" si="172"/>
        <v>87.419999999998254</v>
      </c>
      <c r="L817" s="35">
        <f t="shared" ca="1" si="173"/>
        <v>4282.9799999999877</v>
      </c>
      <c r="M817" s="35">
        <f t="shared" ca="1" si="174"/>
        <v>242.49999999999818</v>
      </c>
      <c r="N817" s="34">
        <f ca="1">AVERAGE(E817:OFFSET(E817,-N$5+1,0))</f>
        <v>8991.9973333333346</v>
      </c>
      <c r="O817" s="34">
        <f ca="1">AVERAGE(E817:OFFSET(E817,-O$5+1,0))</f>
        <v>8843.9924999999985</v>
      </c>
      <c r="P817" s="34">
        <f t="shared" ca="1" si="175"/>
        <v>0</v>
      </c>
      <c r="Q817" s="12">
        <f ca="1">100*(MAX(C817:OFFSET(C817,-$Q$5+1,0))-E817)/(MAX(C817:OFFSET(C817,-$Q$5+1,0))-MIN(D817:OFFSET(D817,-$Q$5+1,0)))</f>
        <v>70.792346773322052</v>
      </c>
      <c r="R817" s="37">
        <f t="shared" ca="1" si="176"/>
        <v>1</v>
      </c>
      <c r="S817" s="15">
        <f ca="1">AVERAGE(E817:OFFSET(E817,-S$5+1,0))</f>
        <v>8965.5083333333332</v>
      </c>
      <c r="T817" s="15">
        <f t="shared" ca="1" si="177"/>
        <v>-2.0950661842011328E-2</v>
      </c>
      <c r="U817" s="14">
        <f t="shared" ca="1" si="178"/>
        <v>0</v>
      </c>
      <c r="V817" s="20">
        <f t="shared" si="182"/>
        <v>43.709999999999127</v>
      </c>
      <c r="W817" s="20">
        <f t="shared" si="183"/>
        <v>0</v>
      </c>
      <c r="X817" s="20">
        <f ca="1">AVERAGE(V817:OFFSET(V817,-$X$5+1,0))</f>
        <v>40.731999999999971</v>
      </c>
      <c r="Y817" s="20">
        <f ca="1">AVERAGE(W817:OFFSET(W817,-$X$5+1,0))</f>
        <v>46.072000000000116</v>
      </c>
      <c r="Z817" s="20">
        <f t="shared" ca="1" si="169"/>
        <v>46.924104879959366</v>
      </c>
      <c r="AA817" s="20">
        <f t="shared" ca="1" si="179"/>
        <v>0</v>
      </c>
    </row>
    <row r="818" spans="1:27">
      <c r="A818" s="5">
        <v>39573</v>
      </c>
      <c r="B818" s="4">
        <v>8968.5400000000009</v>
      </c>
      <c r="C818" s="4">
        <v>8976.2199999999993</v>
      </c>
      <c r="D818" s="4">
        <v>8814.48</v>
      </c>
      <c r="E818" s="4">
        <v>8837.07</v>
      </c>
      <c r="F818" s="4">
        <v>5174600</v>
      </c>
      <c r="G818" s="35">
        <f t="shared" si="181"/>
        <v>4.9100000000016735</v>
      </c>
      <c r="H818" s="35">
        <f t="shared" si="180"/>
        <v>-131.47000000000116</v>
      </c>
      <c r="I818" s="35">
        <f t="shared" ca="1" si="170"/>
        <v>0</v>
      </c>
      <c r="J818" s="35">
        <f t="shared" ca="1" si="171"/>
        <v>2</v>
      </c>
      <c r="K818" s="35">
        <f t="shared" ca="1" si="172"/>
        <v>-253.11999999999898</v>
      </c>
      <c r="L818" s="35">
        <f t="shared" ca="1" si="173"/>
        <v>4029.8599999999888</v>
      </c>
      <c r="M818" s="35">
        <f t="shared" ca="1" si="174"/>
        <v>-10.6200000000008</v>
      </c>
      <c r="N818" s="34">
        <f ca="1">AVERAGE(E818:OFFSET(E818,-N$5+1,0))</f>
        <v>8987.1633333333339</v>
      </c>
      <c r="O818" s="34">
        <f ca="1">AVERAGE(E818:OFFSET(E818,-O$5+1,0))</f>
        <v>8842.9825000000001</v>
      </c>
      <c r="P818" s="34">
        <f t="shared" ca="1" si="175"/>
        <v>0</v>
      </c>
      <c r="Q818" s="12">
        <f ca="1">100*(MAX(C818:OFFSET(C818,-$Q$5+1,0))-E818)/(MAX(C818:OFFSET(C818,-$Q$5+1,0))-MIN(D818:OFFSET(D818,-$Q$5+1,0)))</f>
        <v>93.463919912042101</v>
      </c>
      <c r="R818" s="37">
        <f t="shared" ca="1" si="176"/>
        <v>1</v>
      </c>
      <c r="S818" s="15">
        <f ca="1">AVERAGE(E818:OFFSET(E818,-S$5+1,0))</f>
        <v>8939.9649999999983</v>
      </c>
      <c r="T818" s="15">
        <f t="shared" ca="1" si="177"/>
        <v>-1.1509552889748298</v>
      </c>
      <c r="U818" s="14">
        <f t="shared" ca="1" si="178"/>
        <v>0</v>
      </c>
      <c r="V818" s="20">
        <f t="shared" si="182"/>
        <v>0</v>
      </c>
      <c r="W818" s="20">
        <f t="shared" si="183"/>
        <v>126.55999999999949</v>
      </c>
      <c r="X818" s="20">
        <f ca="1">AVERAGE(V818:OFFSET(V818,-$X$5+1,0))</f>
        <v>40.731999999999971</v>
      </c>
      <c r="Y818" s="20">
        <f ca="1">AVERAGE(W818:OFFSET(W818,-$X$5+1,0))</f>
        <v>62.884000000000015</v>
      </c>
      <c r="Z818" s="20">
        <f t="shared" ca="1" si="169"/>
        <v>39.310531192093869</v>
      </c>
      <c r="AA818" s="20">
        <f t="shared" ca="1" si="179"/>
        <v>0</v>
      </c>
    </row>
    <row r="819" spans="1:27">
      <c r="A819" s="5">
        <v>39574</v>
      </c>
      <c r="B819" s="4">
        <v>8852.2000000000007</v>
      </c>
      <c r="C819" s="4">
        <v>8862.5</v>
      </c>
      <c r="D819" s="4">
        <v>8782.9599999999991</v>
      </c>
      <c r="E819" s="4">
        <v>8857.3700000000008</v>
      </c>
      <c r="F819" s="4">
        <v>4739600</v>
      </c>
      <c r="G819" s="35">
        <f t="shared" si="181"/>
        <v>15.130000000001019</v>
      </c>
      <c r="H819" s="35">
        <f t="shared" si="180"/>
        <v>5.1700000000000728</v>
      </c>
      <c r="I819" s="35">
        <f t="shared" ca="1" si="170"/>
        <v>0</v>
      </c>
      <c r="J819" s="35">
        <f t="shared" ca="1" si="171"/>
        <v>2</v>
      </c>
      <c r="K819" s="35">
        <f t="shared" ca="1" si="172"/>
        <v>40.600000000002183</v>
      </c>
      <c r="L819" s="35">
        <f t="shared" ca="1" si="173"/>
        <v>4070.4599999999909</v>
      </c>
      <c r="M819" s="35">
        <f t="shared" ca="1" si="174"/>
        <v>29.980000000001382</v>
      </c>
      <c r="N819" s="34">
        <f ca="1">AVERAGE(E819:OFFSET(E819,-N$5+1,0))</f>
        <v>8984.8093333333345</v>
      </c>
      <c r="O819" s="34">
        <f ca="1">AVERAGE(E819:OFFSET(E819,-O$5+1,0))</f>
        <v>8845.2067857142847</v>
      </c>
      <c r="P819" s="34">
        <f t="shared" ca="1" si="175"/>
        <v>0</v>
      </c>
      <c r="Q819" s="12">
        <f ca="1">100*(MAX(C819:OFFSET(C819,-$Q$5+1,0))-E819)/(MAX(C819:OFFSET(C819,-$Q$5+1,0))-MIN(D819:OFFSET(D819,-$Q$5+1,0)))</f>
        <v>75.057821875104338</v>
      </c>
      <c r="R819" s="37">
        <f t="shared" ca="1" si="176"/>
        <v>1</v>
      </c>
      <c r="S819" s="15">
        <f ca="1">AVERAGE(E819:OFFSET(E819,-S$5+1,0))</f>
        <v>8924.8883333333342</v>
      </c>
      <c r="T819" s="15">
        <f t="shared" ca="1" si="177"/>
        <v>-0.75651740180502824</v>
      </c>
      <c r="U819" s="14">
        <f t="shared" ca="1" si="178"/>
        <v>0</v>
      </c>
      <c r="V819" s="20">
        <f t="shared" si="182"/>
        <v>20.300000000001091</v>
      </c>
      <c r="W819" s="20">
        <f t="shared" si="183"/>
        <v>0</v>
      </c>
      <c r="X819" s="20">
        <f ca="1">AVERAGE(V819:OFFSET(V819,-$X$5+1,0))</f>
        <v>18.438000000000102</v>
      </c>
      <c r="Y819" s="20">
        <f ca="1">AVERAGE(W819:OFFSET(W819,-$X$5+1,0))</f>
        <v>62.884000000000015</v>
      </c>
      <c r="Z819" s="20">
        <f t="shared" ca="1" si="169"/>
        <v>22.672831460121586</v>
      </c>
      <c r="AA819" s="20">
        <f t="shared" ca="1" si="179"/>
        <v>0</v>
      </c>
    </row>
    <row r="820" spans="1:27">
      <c r="A820" s="5">
        <v>39575</v>
      </c>
      <c r="B820" s="4">
        <v>8919.93</v>
      </c>
      <c r="C820" s="4">
        <v>8977.9</v>
      </c>
      <c r="D820" s="4">
        <v>8902.19</v>
      </c>
      <c r="E820" s="4">
        <v>8926.34</v>
      </c>
      <c r="F820" s="4">
        <v>5208200</v>
      </c>
      <c r="G820" s="35">
        <f t="shared" si="181"/>
        <v>62.559999999999491</v>
      </c>
      <c r="H820" s="35">
        <f t="shared" si="180"/>
        <v>6.4099999999998545</v>
      </c>
      <c r="I820" s="35">
        <f t="shared" ca="1" si="170"/>
        <v>1</v>
      </c>
      <c r="J820" s="35">
        <f t="shared" ca="1" si="171"/>
        <v>2</v>
      </c>
      <c r="K820" s="35">
        <f t="shared" ca="1" si="172"/>
        <v>137.93999999999869</v>
      </c>
      <c r="L820" s="35">
        <f t="shared" ca="1" si="173"/>
        <v>4208.3999999999896</v>
      </c>
      <c r="M820" s="35">
        <f t="shared" ca="1" si="174"/>
        <v>167.92000000000007</v>
      </c>
      <c r="N820" s="34">
        <f ca="1">AVERAGE(E820:OFFSET(E820,-N$5+1,0))</f>
        <v>8984.9133333333339</v>
      </c>
      <c r="O820" s="34">
        <f ca="1">AVERAGE(E820:OFFSET(E820,-O$5+1,0))</f>
        <v>8850.8610714285714</v>
      </c>
      <c r="P820" s="34">
        <f t="shared" ca="1" si="175"/>
        <v>0</v>
      </c>
      <c r="Q820" s="12">
        <f ca="1">100*(MAX(C820:OFFSET(C820,-$Q$5+1,0))-E820)/(MAX(C820:OFFSET(C820,-$Q$5+1,0))-MIN(D820:OFFSET(D820,-$Q$5+1,0)))</f>
        <v>51.665318230852073</v>
      </c>
      <c r="R820" s="37">
        <f t="shared" ca="1" si="176"/>
        <v>1</v>
      </c>
      <c r="S820" s="15">
        <f ca="1">AVERAGE(E820:OFFSET(E820,-S$5+1,0))</f>
        <v>8899.3450000000012</v>
      </c>
      <c r="T820" s="15">
        <f t="shared" ca="1" si="177"/>
        <v>0.30333693097636938</v>
      </c>
      <c r="U820" s="14">
        <f t="shared" ca="1" si="178"/>
        <v>0</v>
      </c>
      <c r="V820" s="20">
        <f t="shared" si="182"/>
        <v>68.969999999999345</v>
      </c>
      <c r="W820" s="20">
        <f t="shared" si="183"/>
        <v>0</v>
      </c>
      <c r="X820" s="20">
        <f ca="1">AVERAGE(V820:OFFSET(V820,-$X$5+1,0))</f>
        <v>32.231999999999971</v>
      </c>
      <c r="Y820" s="20">
        <f ca="1">AVERAGE(W820:OFFSET(W820,-$X$5+1,0))</f>
        <v>25.311999999999898</v>
      </c>
      <c r="Z820" s="20">
        <f t="shared" ca="1" si="169"/>
        <v>56.012790212706882</v>
      </c>
      <c r="AA820" s="20">
        <f t="shared" ca="1" si="179"/>
        <v>1</v>
      </c>
    </row>
    <row r="821" spans="1:27">
      <c r="A821" s="5">
        <v>39576</v>
      </c>
      <c r="B821" s="4">
        <v>8865.73</v>
      </c>
      <c r="C821" s="4">
        <v>8880.7099999999991</v>
      </c>
      <c r="D821" s="4">
        <v>8806.99</v>
      </c>
      <c r="E821" s="4">
        <v>8866.6200000000008</v>
      </c>
      <c r="F821" s="4">
        <v>5033200</v>
      </c>
      <c r="G821" s="35">
        <f t="shared" si="181"/>
        <v>-60.610000000000582</v>
      </c>
      <c r="H821" s="35">
        <f t="shared" si="180"/>
        <v>0.89000000000123691</v>
      </c>
      <c r="I821" s="35">
        <f t="shared" ca="1" si="170"/>
        <v>0</v>
      </c>
      <c r="J821" s="35">
        <f t="shared" ca="1" si="171"/>
        <v>2</v>
      </c>
      <c r="K821" s="35">
        <f t="shared" ca="1" si="172"/>
        <v>-119.43999999999869</v>
      </c>
      <c r="L821" s="35">
        <f t="shared" ca="1" si="173"/>
        <v>4088.9599999999909</v>
      </c>
      <c r="M821" s="35">
        <f t="shared" ca="1" si="174"/>
        <v>48.480000000001382</v>
      </c>
      <c r="N821" s="34">
        <f ca="1">AVERAGE(E821:OFFSET(E821,-N$5+1,0))</f>
        <v>8971.6186666666672</v>
      </c>
      <c r="O821" s="34">
        <f ca="1">AVERAGE(E821:OFFSET(E821,-O$5+1,0))</f>
        <v>8860.170714285714</v>
      </c>
      <c r="P821" s="34">
        <f t="shared" ca="1" si="175"/>
        <v>0</v>
      </c>
      <c r="Q821" s="12">
        <f ca="1">100*(MAX(C821:OFFSET(C821,-$Q$5+1,0))-E821)/(MAX(C821:OFFSET(C821,-$Q$5+1,0))-MIN(D821:OFFSET(D821,-$Q$5+1,0)))</f>
        <v>71.797464940668377</v>
      </c>
      <c r="R821" s="37">
        <f t="shared" ca="1" si="176"/>
        <v>0</v>
      </c>
      <c r="S821" s="15">
        <f ca="1">AVERAGE(E821:OFFSET(E821,-S$5+1,0))</f>
        <v>8895.1583333333347</v>
      </c>
      <c r="T821" s="15">
        <f t="shared" ca="1" si="177"/>
        <v>-0.32082996461558805</v>
      </c>
      <c r="U821" s="14">
        <f t="shared" ca="1" si="178"/>
        <v>0</v>
      </c>
      <c r="V821" s="20">
        <f t="shared" si="182"/>
        <v>0</v>
      </c>
      <c r="W821" s="20">
        <f t="shared" si="183"/>
        <v>59.719999999999345</v>
      </c>
      <c r="X821" s="20">
        <f ca="1">AVERAGE(V821:OFFSET(V821,-$X$5+1,0))</f>
        <v>26.595999999999911</v>
      </c>
      <c r="Y821" s="20">
        <f ca="1">AVERAGE(W821:OFFSET(W821,-$X$5+1,0))</f>
        <v>37.255999999999766</v>
      </c>
      <c r="Z821" s="20">
        <f t="shared" ref="Z821:Z884" ca="1" si="184">IF(Y821=0,100,100-(100/(1+X821/Y821)))</f>
        <v>41.652571571759765</v>
      </c>
      <c r="AA821" s="20">
        <f t="shared" ca="1" si="179"/>
        <v>0</v>
      </c>
    </row>
    <row r="822" spans="1:27">
      <c r="A822" s="5">
        <v>39577</v>
      </c>
      <c r="B822" s="4">
        <v>8895.0499999999993</v>
      </c>
      <c r="C822" s="4">
        <v>8896.31</v>
      </c>
      <c r="D822" s="4">
        <v>8792.39</v>
      </c>
      <c r="E822" s="4">
        <v>8792.39</v>
      </c>
      <c r="F822" s="4">
        <v>5184000</v>
      </c>
      <c r="G822" s="35">
        <f t="shared" si="181"/>
        <v>28.429999999998472</v>
      </c>
      <c r="H822" s="35">
        <f t="shared" si="180"/>
        <v>-102.65999999999985</v>
      </c>
      <c r="I822" s="35">
        <f t="shared" ref="I822:I885" ca="1" si="185">IF(OR(P822=1,AA822=1),1,IF(OR(P822=-1,AA822=-1),-1,0))</f>
        <v>0</v>
      </c>
      <c r="J822" s="35">
        <f t="shared" ref="J822:J885" ca="1" si="186">IF(AND(J821&lt;=0,I821=1),1,IF(AND(J821&gt;=0,I821=-1),-1,IF(-1*M821/E821&gt;K$9,0,IF(M821/E821&gt;J$9,0,IF(J821+I821&gt;J$5,J$5,IF(J821+I821&lt;J$7,J$7,J821+I821))))))</f>
        <v>2</v>
      </c>
      <c r="K822" s="35">
        <f t="shared" ref="K822:K885" ca="1" si="187">J821*G822+J822*H822</f>
        <v>-148.46000000000276</v>
      </c>
      <c r="L822" s="35">
        <f t="shared" ref="L822:L885" ca="1" si="188">L821+K822</f>
        <v>3940.4999999999882</v>
      </c>
      <c r="M822" s="35">
        <f t="shared" ref="M822:M885" ca="1" si="189">IF(M821/E821&gt;J$9,0,IF(-M821/E821&gt;K$9,0,K822+M821))</f>
        <v>-99.980000000001382</v>
      </c>
      <c r="N822" s="34">
        <f ca="1">AVERAGE(E822:OFFSET(E822,-N$5+1,0))</f>
        <v>8951.7493333333332</v>
      </c>
      <c r="O822" s="34">
        <f ca="1">AVERAGE(E822:OFFSET(E822,-O$5+1,0))</f>
        <v>8866.2032142857151</v>
      </c>
      <c r="P822" s="34">
        <f t="shared" ref="P822:P885" ca="1" si="190">IF(AND(N821&lt;=O821,N822&gt;O822),1,IF(AND(N821&gt;=O821,N822&lt;O822),-1,0))</f>
        <v>0</v>
      </c>
      <c r="Q822" s="12">
        <f ca="1">100*(MAX(C822:OFFSET(C822,-$Q$5+1,0))-E822)/(MAX(C822:OFFSET(C822,-$Q$5+1,0))-MIN(D822:OFFSET(D822,-$Q$5+1,0)))</f>
        <v>96.821062567421706</v>
      </c>
      <c r="R822" s="37">
        <f t="shared" ref="R822:R885" ca="1" si="191">IF(Q821&gt;$Q$8,1,IF(Q821&lt;$R$8,-1,0))</f>
        <v>1</v>
      </c>
      <c r="S822" s="15">
        <f ca="1">AVERAGE(E822:OFFSET(E822,-S$5+1,0))</f>
        <v>8873.9033333333336</v>
      </c>
      <c r="T822" s="15">
        <f t="shared" ref="T822:T885" ca="1" si="192">100*(E822-S822)/S822</f>
        <v>-0.91857360026836243</v>
      </c>
      <c r="U822" s="14">
        <f t="shared" ref="U822:U885" ca="1" si="193">IF(T821&lt;$T$8,1,IF(T821&gt;$U$8,-1,0))</f>
        <v>0</v>
      </c>
      <c r="V822" s="20">
        <f t="shared" si="182"/>
        <v>0</v>
      </c>
      <c r="W822" s="20">
        <f t="shared" si="183"/>
        <v>74.230000000001382</v>
      </c>
      <c r="X822" s="20">
        <f ca="1">AVERAGE(V822:OFFSET(V822,-$X$5+1,0))</f>
        <v>17.854000000000088</v>
      </c>
      <c r="Y822" s="20">
        <f ca="1">AVERAGE(W822:OFFSET(W822,-$X$5+1,0))</f>
        <v>52.102000000000046</v>
      </c>
      <c r="Z822" s="20">
        <f t="shared" ca="1" si="184"/>
        <v>25.521756532677756</v>
      </c>
      <c r="AA822" s="20">
        <f t="shared" ref="AA822:AA885" ca="1" si="194">IF(Z821&lt;$Z$8,1,IF(Z822&gt;$AA$8,-1,0))</f>
        <v>0</v>
      </c>
    </row>
    <row r="823" spans="1:27">
      <c r="A823" s="5">
        <v>39580</v>
      </c>
      <c r="B823" s="4">
        <v>8808.59</v>
      </c>
      <c r="C823" s="4">
        <v>8838.99</v>
      </c>
      <c r="D823" s="4">
        <v>8754.27</v>
      </c>
      <c r="E823" s="4">
        <v>8830.0499999999993</v>
      </c>
      <c r="F823" s="4">
        <v>4324000</v>
      </c>
      <c r="G823" s="35">
        <f t="shared" si="181"/>
        <v>16.200000000000728</v>
      </c>
      <c r="H823" s="35">
        <f t="shared" si="180"/>
        <v>21.459999999999127</v>
      </c>
      <c r="I823" s="35">
        <f t="shared" ca="1" si="185"/>
        <v>1</v>
      </c>
      <c r="J823" s="35">
        <f t="shared" ca="1" si="186"/>
        <v>2</v>
      </c>
      <c r="K823" s="35">
        <f t="shared" ca="1" si="187"/>
        <v>75.319999999999709</v>
      </c>
      <c r="L823" s="35">
        <f t="shared" ca="1" si="188"/>
        <v>4015.8199999999879</v>
      </c>
      <c r="M823" s="35">
        <f t="shared" ca="1" si="189"/>
        <v>-24.660000000001673</v>
      </c>
      <c r="N823" s="34">
        <f ca="1">AVERAGE(E823:OFFSET(E823,-N$5+1,0))</f>
        <v>8935.4633333333313</v>
      </c>
      <c r="O823" s="34">
        <f ca="1">AVERAGE(E823:OFFSET(E823,-O$5+1,0))</f>
        <v>8875.398214285713</v>
      </c>
      <c r="P823" s="34">
        <f t="shared" ca="1" si="190"/>
        <v>0</v>
      </c>
      <c r="Q823" s="12">
        <f ca="1">100*(MAX(C823:OFFSET(C823,-$Q$5+1,0))-E823)/(MAX(C823:OFFSET(C823,-$Q$5+1,0))-MIN(D823:OFFSET(D823,-$Q$5+1,0)))</f>
        <v>76.706728552546991</v>
      </c>
      <c r="R823" s="37">
        <f t="shared" ca="1" si="191"/>
        <v>1</v>
      </c>
      <c r="S823" s="15">
        <f ca="1">AVERAGE(E823:OFFSET(E823,-S$5+1,0))</f>
        <v>8851.64</v>
      </c>
      <c r="T823" s="15">
        <f t="shared" ca="1" si="192"/>
        <v>-0.24390960319217847</v>
      </c>
      <c r="U823" s="14">
        <f t="shared" ca="1" si="193"/>
        <v>0</v>
      </c>
      <c r="V823" s="20">
        <f t="shared" si="182"/>
        <v>37.659999999999854</v>
      </c>
      <c r="W823" s="20">
        <f t="shared" si="183"/>
        <v>0</v>
      </c>
      <c r="X823" s="20">
        <f ca="1">AVERAGE(V823:OFFSET(V823,-$X$5+1,0))</f>
        <v>25.38600000000006</v>
      </c>
      <c r="Y823" s="20">
        <f ca="1">AVERAGE(W823:OFFSET(W823,-$X$5+1,0))</f>
        <v>26.790000000000145</v>
      </c>
      <c r="Z823" s="20">
        <f t="shared" ca="1" si="184"/>
        <v>48.654553817847216</v>
      </c>
      <c r="AA823" s="20">
        <f t="shared" ca="1" si="194"/>
        <v>1</v>
      </c>
    </row>
    <row r="824" spans="1:27">
      <c r="A824" s="5">
        <v>39581</v>
      </c>
      <c r="B824" s="4">
        <v>8894.94</v>
      </c>
      <c r="C824" s="4">
        <v>8995.35</v>
      </c>
      <c r="D824" s="4">
        <v>8859.24</v>
      </c>
      <c r="E824" s="4">
        <v>8989.5300000000007</v>
      </c>
      <c r="F824" s="4">
        <v>4869000</v>
      </c>
      <c r="G824" s="35">
        <f t="shared" si="181"/>
        <v>64.890000000001237</v>
      </c>
      <c r="H824" s="35">
        <f t="shared" si="180"/>
        <v>94.590000000000146</v>
      </c>
      <c r="I824" s="35">
        <f t="shared" ca="1" si="185"/>
        <v>0</v>
      </c>
      <c r="J824" s="35">
        <f t="shared" ca="1" si="186"/>
        <v>2</v>
      </c>
      <c r="K824" s="35">
        <f t="shared" ca="1" si="187"/>
        <v>318.96000000000276</v>
      </c>
      <c r="L824" s="35">
        <f t="shared" ca="1" si="188"/>
        <v>4334.7799999999907</v>
      </c>
      <c r="M824" s="35">
        <f t="shared" ca="1" si="189"/>
        <v>294.30000000000109</v>
      </c>
      <c r="N824" s="34">
        <f ca="1">AVERAGE(E824:OFFSET(E824,-N$5+1,0))</f>
        <v>8929.2106666666641</v>
      </c>
      <c r="O824" s="34">
        <f ca="1">AVERAGE(E824:OFFSET(E824,-O$5+1,0))</f>
        <v>8895.7485714285704</v>
      </c>
      <c r="P824" s="34">
        <f t="shared" ca="1" si="190"/>
        <v>0</v>
      </c>
      <c r="Q824" s="12">
        <f ca="1">100*(MAX(C824:OFFSET(C824,-$Q$5+1,0))-E824)/(MAX(C824:OFFSET(C824,-$Q$5+1,0))-MIN(D824:OFFSET(D824,-$Q$5+1,0)))</f>
        <v>27.276661514683084</v>
      </c>
      <c r="R824" s="37">
        <f t="shared" ca="1" si="191"/>
        <v>1</v>
      </c>
      <c r="S824" s="15">
        <f ca="1">AVERAGE(E824:OFFSET(E824,-S$5+1,0))</f>
        <v>8877.0500000000011</v>
      </c>
      <c r="T824" s="15">
        <f t="shared" ca="1" si="192"/>
        <v>1.2670876023003086</v>
      </c>
      <c r="U824" s="14">
        <f t="shared" ca="1" si="193"/>
        <v>0</v>
      </c>
      <c r="V824" s="20">
        <f t="shared" si="182"/>
        <v>159.48000000000138</v>
      </c>
      <c r="W824" s="20">
        <f t="shared" si="183"/>
        <v>0</v>
      </c>
      <c r="X824" s="20">
        <f ca="1">AVERAGE(V824:OFFSET(V824,-$X$5+1,0))</f>
        <v>53.222000000000115</v>
      </c>
      <c r="Y824" s="20">
        <f ca="1">AVERAGE(W824:OFFSET(W824,-$X$5+1,0))</f>
        <v>26.790000000000145</v>
      </c>
      <c r="Z824" s="20">
        <f t="shared" ca="1" si="184"/>
        <v>66.517522371644191</v>
      </c>
      <c r="AA824" s="20">
        <f t="shared" ca="1" si="194"/>
        <v>0</v>
      </c>
    </row>
    <row r="825" spans="1:27">
      <c r="A825" s="5">
        <v>39582</v>
      </c>
      <c r="B825" s="4">
        <v>9038.85</v>
      </c>
      <c r="C825" s="4">
        <v>9056.7999999999993</v>
      </c>
      <c r="D825" s="4">
        <v>8994.17</v>
      </c>
      <c r="E825" s="4">
        <v>9018.42</v>
      </c>
      <c r="F825" s="4">
        <v>4821000</v>
      </c>
      <c r="G825" s="35">
        <f t="shared" si="181"/>
        <v>49.319999999999709</v>
      </c>
      <c r="H825" s="35">
        <f t="shared" si="180"/>
        <v>-20.430000000000291</v>
      </c>
      <c r="I825" s="35">
        <f t="shared" ca="1" si="185"/>
        <v>0</v>
      </c>
      <c r="J825" s="35">
        <f t="shared" ca="1" si="186"/>
        <v>2</v>
      </c>
      <c r="K825" s="35">
        <f t="shared" ca="1" si="187"/>
        <v>57.779999999998836</v>
      </c>
      <c r="L825" s="35">
        <f t="shared" ca="1" si="188"/>
        <v>4392.5599999999895</v>
      </c>
      <c r="M825" s="35">
        <f t="shared" ca="1" si="189"/>
        <v>352.07999999999993</v>
      </c>
      <c r="N825" s="34">
        <f ca="1">AVERAGE(E825:OFFSET(E825,-N$5+1,0))</f>
        <v>8927.9553333333333</v>
      </c>
      <c r="O825" s="34">
        <f ca="1">AVERAGE(E825:OFFSET(E825,-O$5+1,0))</f>
        <v>8910.5021428571436</v>
      </c>
      <c r="P825" s="34">
        <f t="shared" ca="1" si="190"/>
        <v>0</v>
      </c>
      <c r="Q825" s="12">
        <f ca="1">100*(MAX(C825:OFFSET(C825,-$Q$5+1,0))-E825)/(MAX(C825:OFFSET(C825,-$Q$5+1,0))-MIN(D825:OFFSET(D825,-$Q$5+1,0)))</f>
        <v>12.686345155852097</v>
      </c>
      <c r="R825" s="37">
        <f t="shared" ca="1" si="191"/>
        <v>-1</v>
      </c>
      <c r="S825" s="15">
        <f ca="1">AVERAGE(E825:OFFSET(E825,-S$5+1,0))</f>
        <v>8903.8916666666646</v>
      </c>
      <c r="T825" s="15">
        <f t="shared" ca="1" si="192"/>
        <v>1.2862727627526409</v>
      </c>
      <c r="U825" s="14">
        <f t="shared" ca="1" si="193"/>
        <v>0</v>
      </c>
      <c r="V825" s="20">
        <f t="shared" si="182"/>
        <v>28.889999999999418</v>
      </c>
      <c r="W825" s="20">
        <f t="shared" si="183"/>
        <v>0</v>
      </c>
      <c r="X825" s="20">
        <f ca="1">AVERAGE(V825:OFFSET(V825,-$X$5+1,0))</f>
        <v>45.206000000000131</v>
      </c>
      <c r="Y825" s="20">
        <f ca="1">AVERAGE(W825:OFFSET(W825,-$X$5+1,0))</f>
        <v>26.790000000000145</v>
      </c>
      <c r="Z825" s="20">
        <f t="shared" ca="1" si="184"/>
        <v>62.789599422190058</v>
      </c>
      <c r="AA825" s="20">
        <f t="shared" ca="1" si="194"/>
        <v>0</v>
      </c>
    </row>
    <row r="826" spans="1:27">
      <c r="A826" s="5">
        <v>39583</v>
      </c>
      <c r="B826" s="4">
        <v>9093.2099999999991</v>
      </c>
      <c r="C826" s="4">
        <v>9158.9500000000007</v>
      </c>
      <c r="D826" s="4">
        <v>9087.9500000000007</v>
      </c>
      <c r="E826" s="4">
        <v>9157.18</v>
      </c>
      <c r="F826" s="4">
        <v>6043800</v>
      </c>
      <c r="G826" s="35">
        <f t="shared" si="181"/>
        <v>74.789999999999054</v>
      </c>
      <c r="H826" s="35">
        <f t="shared" si="180"/>
        <v>63.970000000001164</v>
      </c>
      <c r="I826" s="35">
        <f t="shared" ca="1" si="185"/>
        <v>0</v>
      </c>
      <c r="J826" s="35">
        <f t="shared" ca="1" si="186"/>
        <v>2</v>
      </c>
      <c r="K826" s="35">
        <f t="shared" ca="1" si="187"/>
        <v>277.52000000000044</v>
      </c>
      <c r="L826" s="35">
        <f t="shared" ca="1" si="188"/>
        <v>4670.0799999999899</v>
      </c>
      <c r="M826" s="35">
        <f t="shared" ca="1" si="189"/>
        <v>629.60000000000036</v>
      </c>
      <c r="N826" s="34">
        <f ca="1">AVERAGE(E826:OFFSET(E826,-N$5+1,0))</f>
        <v>8937.8679999999986</v>
      </c>
      <c r="O826" s="34">
        <f ca="1">AVERAGE(E826:OFFSET(E826,-O$5+1,0))</f>
        <v>8930.5321428571442</v>
      </c>
      <c r="P826" s="34">
        <f t="shared" ca="1" si="190"/>
        <v>0</v>
      </c>
      <c r="Q826" s="12">
        <f ca="1">100*(MAX(C826:OFFSET(C826,-$Q$5+1,0))-E826)/(MAX(C826:OFFSET(C826,-$Q$5+1,0))-MIN(D826:OFFSET(D826,-$Q$5+1,0)))</f>
        <v>0.43738262330741212</v>
      </c>
      <c r="R826" s="37">
        <f t="shared" ca="1" si="191"/>
        <v>-1</v>
      </c>
      <c r="S826" s="15">
        <f ca="1">AVERAGE(E826:OFFSET(E826,-S$5+1,0))</f>
        <v>8942.3649999999998</v>
      </c>
      <c r="T826" s="15">
        <f t="shared" ca="1" si="192"/>
        <v>2.4022168632123662</v>
      </c>
      <c r="U826" s="14">
        <f t="shared" ca="1" si="193"/>
        <v>0</v>
      </c>
      <c r="V826" s="20">
        <f t="shared" si="182"/>
        <v>138.76000000000022</v>
      </c>
      <c r="W826" s="20">
        <f t="shared" si="183"/>
        <v>0</v>
      </c>
      <c r="X826" s="20">
        <f ca="1">AVERAGE(V826:OFFSET(V826,-$X$5+1,0))</f>
        <v>72.958000000000169</v>
      </c>
      <c r="Y826" s="20">
        <f ca="1">AVERAGE(W826:OFFSET(W826,-$X$5+1,0))</f>
        <v>14.846000000000277</v>
      </c>
      <c r="Z826" s="20">
        <f t="shared" ca="1" si="184"/>
        <v>83.091886474420079</v>
      </c>
      <c r="AA826" s="20">
        <f t="shared" ca="1" si="194"/>
        <v>0</v>
      </c>
    </row>
    <row r="827" spans="1:27">
      <c r="A827" s="5">
        <v>39584</v>
      </c>
      <c r="B827" s="4">
        <v>9211.2099999999991</v>
      </c>
      <c r="C827" s="4">
        <v>9241.52</v>
      </c>
      <c r="D827" s="4">
        <v>9171.39</v>
      </c>
      <c r="E827" s="4">
        <v>9197.41</v>
      </c>
      <c r="F827" s="4">
        <v>6284600</v>
      </c>
      <c r="G827" s="35">
        <f t="shared" si="181"/>
        <v>54.029999999998836</v>
      </c>
      <c r="H827" s="35">
        <f t="shared" si="180"/>
        <v>-13.799999999999272</v>
      </c>
      <c r="I827" s="35">
        <f t="shared" ca="1" si="185"/>
        <v>-1</v>
      </c>
      <c r="J827" s="35">
        <f t="shared" ca="1" si="186"/>
        <v>2</v>
      </c>
      <c r="K827" s="35">
        <f t="shared" ca="1" si="187"/>
        <v>80.459999999999127</v>
      </c>
      <c r="L827" s="35">
        <f t="shared" ca="1" si="188"/>
        <v>4750.539999999989</v>
      </c>
      <c r="M827" s="35">
        <f t="shared" ca="1" si="189"/>
        <v>710.05999999999949</v>
      </c>
      <c r="N827" s="34">
        <f ca="1">AVERAGE(E827:OFFSET(E827,-N$5+1,0))</f>
        <v>8951.6733333333341</v>
      </c>
      <c r="O827" s="34">
        <f ca="1">AVERAGE(E827:OFFSET(E827,-O$5+1,0))</f>
        <v>8947.232857142857</v>
      </c>
      <c r="P827" s="34">
        <f t="shared" ca="1" si="190"/>
        <v>0</v>
      </c>
      <c r="Q827" s="12">
        <f ca="1">100*(MAX(C827:OFFSET(C827,-$Q$5+1,0))-E827)/(MAX(C827:OFFSET(C827,-$Q$5+1,0))-MIN(D827:OFFSET(D827,-$Q$5+1,0)))</f>
        <v>9.0528476141612284</v>
      </c>
      <c r="R827" s="37">
        <f t="shared" ca="1" si="191"/>
        <v>-1</v>
      </c>
      <c r="S827" s="15">
        <f ca="1">AVERAGE(E827:OFFSET(E827,-S$5+1,0))</f>
        <v>8997.496666666666</v>
      </c>
      <c r="T827" s="15">
        <f t="shared" ca="1" si="192"/>
        <v>2.2218772703074139</v>
      </c>
      <c r="U827" s="14">
        <f t="shared" ca="1" si="193"/>
        <v>0</v>
      </c>
      <c r="V827" s="20">
        <f t="shared" si="182"/>
        <v>40.229999999999563</v>
      </c>
      <c r="W827" s="20">
        <f t="shared" si="183"/>
        <v>0</v>
      </c>
      <c r="X827" s="20">
        <f ca="1">AVERAGE(V827:OFFSET(V827,-$X$5+1,0))</f>
        <v>81.00400000000009</v>
      </c>
      <c r="Y827" s="20">
        <f ca="1">AVERAGE(W827:OFFSET(W827,-$X$5+1,0))</f>
        <v>0</v>
      </c>
      <c r="Z827" s="20">
        <f t="shared" ca="1" si="184"/>
        <v>100</v>
      </c>
      <c r="AA827" s="20">
        <f t="shared" ca="1" si="194"/>
        <v>-1</v>
      </c>
    </row>
    <row r="828" spans="1:27">
      <c r="A828" s="5">
        <v>39587</v>
      </c>
      <c r="B828" s="4">
        <v>9249.57</v>
      </c>
      <c r="C828" s="4">
        <v>9295.2000000000007</v>
      </c>
      <c r="D828" s="4">
        <v>9207.27</v>
      </c>
      <c r="E828" s="4">
        <v>9295.2000000000007</v>
      </c>
      <c r="F828" s="4">
        <v>5674400</v>
      </c>
      <c r="G828" s="35">
        <f t="shared" si="181"/>
        <v>52.159999999999854</v>
      </c>
      <c r="H828" s="35">
        <f t="shared" si="180"/>
        <v>45.630000000001019</v>
      </c>
      <c r="I828" s="35">
        <f t="shared" ca="1" si="185"/>
        <v>-1</v>
      </c>
      <c r="J828" s="35">
        <f t="shared" ca="1" si="186"/>
        <v>-1</v>
      </c>
      <c r="K828" s="35">
        <f t="shared" ca="1" si="187"/>
        <v>58.68999999999869</v>
      </c>
      <c r="L828" s="35">
        <f t="shared" ca="1" si="188"/>
        <v>4809.2299999999877</v>
      </c>
      <c r="M828" s="35">
        <f t="shared" ca="1" si="189"/>
        <v>768.74999999999818</v>
      </c>
      <c r="N828" s="34">
        <f ca="1">AVERAGE(E828:OFFSET(E828,-N$5+1,0))</f>
        <v>8974.8313333333335</v>
      </c>
      <c r="O828" s="34">
        <f ca="1">AVERAGE(E828:OFFSET(E828,-O$5+1,0))</f>
        <v>8969.459642857144</v>
      </c>
      <c r="P828" s="34">
        <f t="shared" ca="1" si="190"/>
        <v>0</v>
      </c>
      <c r="Q828" s="12">
        <f ca="1">100*(MAX(C828:OFFSET(C828,-$Q$5+1,0))-E828)/(MAX(C828:OFFSET(C828,-$Q$5+1,0))-MIN(D828:OFFSET(D828,-$Q$5+1,0)))</f>
        <v>0</v>
      </c>
      <c r="R828" s="37">
        <f t="shared" ca="1" si="191"/>
        <v>-1</v>
      </c>
      <c r="S828" s="15">
        <f ca="1">AVERAGE(E828:OFFSET(E828,-S$5+1,0))</f>
        <v>9081.2983333333323</v>
      </c>
      <c r="T828" s="15">
        <f t="shared" ca="1" si="192"/>
        <v>2.3554084318707198</v>
      </c>
      <c r="U828" s="14">
        <f t="shared" ca="1" si="193"/>
        <v>0</v>
      </c>
      <c r="V828" s="20">
        <f t="shared" si="182"/>
        <v>97.790000000000873</v>
      </c>
      <c r="W828" s="20">
        <f t="shared" si="183"/>
        <v>0</v>
      </c>
      <c r="X828" s="20">
        <f ca="1">AVERAGE(V828:OFFSET(V828,-$X$5+1,0))</f>
        <v>93.030000000000285</v>
      </c>
      <c r="Y828" s="20">
        <f ca="1">AVERAGE(W828:OFFSET(W828,-$X$5+1,0))</f>
        <v>0</v>
      </c>
      <c r="Z828" s="20">
        <f t="shared" ca="1" si="184"/>
        <v>100</v>
      </c>
      <c r="AA828" s="20">
        <f t="shared" ca="1" si="194"/>
        <v>-1</v>
      </c>
    </row>
    <row r="829" spans="1:27">
      <c r="A829" s="5">
        <v>39588</v>
      </c>
      <c r="B829" s="4">
        <v>9309.9500000000007</v>
      </c>
      <c r="C829" s="4">
        <v>9309.9500000000007</v>
      </c>
      <c r="D829" s="4">
        <v>9057.31</v>
      </c>
      <c r="E829" s="4">
        <v>9068.89</v>
      </c>
      <c r="F829" s="4">
        <v>6496800</v>
      </c>
      <c r="G829" s="35">
        <f t="shared" si="181"/>
        <v>14.75</v>
      </c>
      <c r="H829" s="35">
        <f t="shared" si="180"/>
        <v>-241.06000000000131</v>
      </c>
      <c r="I829" s="35">
        <f t="shared" ca="1" si="185"/>
        <v>-1</v>
      </c>
      <c r="J829" s="35">
        <f t="shared" ca="1" si="186"/>
        <v>0</v>
      </c>
      <c r="K829" s="35">
        <f t="shared" ca="1" si="187"/>
        <v>-14.75</v>
      </c>
      <c r="L829" s="35">
        <f t="shared" ca="1" si="188"/>
        <v>4794.4799999999877</v>
      </c>
      <c r="M829" s="35">
        <f t="shared" ca="1" si="189"/>
        <v>0</v>
      </c>
      <c r="N829" s="34">
        <f ca="1">AVERAGE(E829:OFFSET(E829,-N$5+1,0))</f>
        <v>8974.1173333333336</v>
      </c>
      <c r="O829" s="34">
        <f ca="1">AVERAGE(E829:OFFSET(E829,-O$5+1,0))</f>
        <v>8983.7796428571437</v>
      </c>
      <c r="P829" s="34">
        <f t="shared" ca="1" si="190"/>
        <v>-1</v>
      </c>
      <c r="Q829" s="12">
        <f ca="1">100*(MAX(C829:OFFSET(C829,-$Q$5+1,0))-E829)/(MAX(C829:OFFSET(C829,-$Q$5+1,0))-MIN(D829:OFFSET(D829,-$Q$5+1,0)))</f>
        <v>43.381082637489413</v>
      </c>
      <c r="R829" s="37">
        <f t="shared" ca="1" si="191"/>
        <v>-1</v>
      </c>
      <c r="S829" s="15">
        <f ca="1">AVERAGE(E829:OFFSET(E829,-S$5+1,0))</f>
        <v>9121.1050000000014</v>
      </c>
      <c r="T829" s="15">
        <f t="shared" ca="1" si="192"/>
        <v>-0.57246353374949588</v>
      </c>
      <c r="U829" s="14">
        <f t="shared" ca="1" si="193"/>
        <v>0</v>
      </c>
      <c r="V829" s="20">
        <f t="shared" si="182"/>
        <v>0</v>
      </c>
      <c r="W829" s="20">
        <f t="shared" si="183"/>
        <v>226.31000000000131</v>
      </c>
      <c r="X829" s="20">
        <f ca="1">AVERAGE(V829:OFFSET(V829,-$X$5+1,0))</f>
        <v>61.134000000000015</v>
      </c>
      <c r="Y829" s="20">
        <f ca="1">AVERAGE(W829:OFFSET(W829,-$X$5+1,0))</f>
        <v>45.262000000000263</v>
      </c>
      <c r="Z829" s="20">
        <f t="shared" ca="1" si="184"/>
        <v>57.458927027331718</v>
      </c>
      <c r="AA829" s="20">
        <f t="shared" ca="1" si="194"/>
        <v>0</v>
      </c>
    </row>
    <row r="830" spans="1:27">
      <c r="A830" s="5">
        <v>39589</v>
      </c>
      <c r="B830" s="4">
        <v>9036.57</v>
      </c>
      <c r="C830" s="4">
        <v>9079.91</v>
      </c>
      <c r="D830" s="4">
        <v>8973.15</v>
      </c>
      <c r="E830" s="4">
        <v>9015.57</v>
      </c>
      <c r="F830" s="4">
        <v>5356800</v>
      </c>
      <c r="G830" s="35">
        <f t="shared" si="181"/>
        <v>-32.319999999999709</v>
      </c>
      <c r="H830" s="35">
        <f t="shared" si="180"/>
        <v>-21</v>
      </c>
      <c r="I830" s="35">
        <f t="shared" ca="1" si="185"/>
        <v>0</v>
      </c>
      <c r="J830" s="35">
        <f t="shared" ca="1" si="186"/>
        <v>-1</v>
      </c>
      <c r="K830" s="35">
        <f t="shared" ca="1" si="187"/>
        <v>21</v>
      </c>
      <c r="L830" s="35">
        <f t="shared" ca="1" si="188"/>
        <v>4815.4799999999877</v>
      </c>
      <c r="M830" s="35">
        <f t="shared" ca="1" si="189"/>
        <v>21</v>
      </c>
      <c r="N830" s="34">
        <f ca="1">AVERAGE(E830:OFFSET(E830,-N$5+1,0))</f>
        <v>8982.3726666666662</v>
      </c>
      <c r="O830" s="34">
        <f ca="1">AVERAGE(E830:OFFSET(E830,-O$5+1,0))</f>
        <v>8990.4285714285706</v>
      </c>
      <c r="P830" s="34">
        <f t="shared" ca="1" si="190"/>
        <v>0</v>
      </c>
      <c r="Q830" s="12">
        <f ca="1">100*(MAX(C830:OFFSET(C830,-$Q$5+1,0))-E830)/(MAX(C830:OFFSET(C830,-$Q$5+1,0))-MIN(D830:OFFSET(D830,-$Q$5+1,0)))</f>
        <v>52.976533256550688</v>
      </c>
      <c r="R830" s="37">
        <f t="shared" ca="1" si="191"/>
        <v>0</v>
      </c>
      <c r="S830" s="15">
        <f ca="1">AVERAGE(E830:OFFSET(E830,-S$5+1,0))</f>
        <v>9125.4449999999997</v>
      </c>
      <c r="T830" s="15">
        <f t="shared" ca="1" si="192"/>
        <v>-1.204050870943828</v>
      </c>
      <c r="U830" s="14">
        <f t="shared" ca="1" si="193"/>
        <v>0</v>
      </c>
      <c r="V830" s="20">
        <f t="shared" si="182"/>
        <v>0</v>
      </c>
      <c r="W830" s="20">
        <f t="shared" si="183"/>
        <v>53.319999999999709</v>
      </c>
      <c r="X830" s="20">
        <f ca="1">AVERAGE(V830:OFFSET(V830,-$X$5+1,0))</f>
        <v>55.35600000000013</v>
      </c>
      <c r="Y830" s="20">
        <f ca="1">AVERAGE(W830:OFFSET(W830,-$X$5+1,0))</f>
        <v>55.926000000000201</v>
      </c>
      <c r="Z830" s="20">
        <f t="shared" ca="1" si="184"/>
        <v>49.743893891195313</v>
      </c>
      <c r="AA830" s="20">
        <f t="shared" ca="1" si="194"/>
        <v>0</v>
      </c>
    </row>
    <row r="831" spans="1:27">
      <c r="A831" s="5">
        <v>39590</v>
      </c>
      <c r="B831" s="4">
        <v>8898.94</v>
      </c>
      <c r="C831" s="4">
        <v>9008.0300000000007</v>
      </c>
      <c r="D831" s="4">
        <v>8878.06</v>
      </c>
      <c r="E831" s="4">
        <v>9008.0300000000007</v>
      </c>
      <c r="F831" s="4">
        <v>5864600</v>
      </c>
      <c r="G831" s="35">
        <f t="shared" si="181"/>
        <v>-116.6299999999992</v>
      </c>
      <c r="H831" s="35">
        <f t="shared" si="180"/>
        <v>109.09000000000015</v>
      </c>
      <c r="I831" s="35">
        <f t="shared" ca="1" si="185"/>
        <v>0</v>
      </c>
      <c r="J831" s="35">
        <f t="shared" ca="1" si="186"/>
        <v>-1</v>
      </c>
      <c r="K831" s="35">
        <f t="shared" ca="1" si="187"/>
        <v>7.5399999999990541</v>
      </c>
      <c r="L831" s="35">
        <f t="shared" ca="1" si="188"/>
        <v>4823.0199999999868</v>
      </c>
      <c r="M831" s="35">
        <f t="shared" ca="1" si="189"/>
        <v>28.539999999999054</v>
      </c>
      <c r="N831" s="34">
        <f ca="1">AVERAGE(E831:OFFSET(E831,-N$5+1,0))</f>
        <v>8988.2466666666678</v>
      </c>
      <c r="O831" s="34">
        <f ca="1">AVERAGE(E831:OFFSET(E831,-O$5+1,0))</f>
        <v>8993.9446428571428</v>
      </c>
      <c r="P831" s="34">
        <f t="shared" ca="1" si="190"/>
        <v>0</v>
      </c>
      <c r="Q831" s="12">
        <f ca="1">100*(MAX(C831:OFFSET(C831,-$Q$5+1,0))-E831)/(MAX(C831:OFFSET(C831,-$Q$5+1,0))-MIN(D831:OFFSET(D831,-$Q$5+1,0)))</f>
        <v>54.333429311834131</v>
      </c>
      <c r="R831" s="37">
        <f t="shared" ca="1" si="191"/>
        <v>0</v>
      </c>
      <c r="S831" s="15">
        <f ca="1">AVERAGE(E831:OFFSET(E831,-S$5+1,0))</f>
        <v>9123.7133333333331</v>
      </c>
      <c r="T831" s="15">
        <f t="shared" ca="1" si="192"/>
        <v>-1.2679413425966088</v>
      </c>
      <c r="U831" s="14">
        <f t="shared" ca="1" si="193"/>
        <v>0</v>
      </c>
      <c r="V831" s="20">
        <f t="shared" si="182"/>
        <v>0</v>
      </c>
      <c r="W831" s="20">
        <f t="shared" si="183"/>
        <v>7.5399999999990541</v>
      </c>
      <c r="X831" s="20">
        <f ca="1">AVERAGE(V831:OFFSET(V831,-$X$5+1,0))</f>
        <v>27.604000000000088</v>
      </c>
      <c r="Y831" s="20">
        <f ca="1">AVERAGE(W831:OFFSET(W831,-$X$5+1,0))</f>
        <v>57.434000000000012</v>
      </c>
      <c r="Z831" s="20">
        <f t="shared" ca="1" si="184"/>
        <v>32.460782238528722</v>
      </c>
      <c r="AA831" s="20">
        <f t="shared" ca="1" si="194"/>
        <v>0</v>
      </c>
    </row>
    <row r="832" spans="1:27">
      <c r="A832" s="5">
        <v>39591</v>
      </c>
      <c r="B832" s="4">
        <v>9007.2099999999991</v>
      </c>
      <c r="C832" s="4">
        <v>9050.7800000000007</v>
      </c>
      <c r="D832" s="4">
        <v>8834.73</v>
      </c>
      <c r="E832" s="4">
        <v>8834.73</v>
      </c>
      <c r="F832" s="4">
        <v>5748800</v>
      </c>
      <c r="G832" s="35">
        <f t="shared" si="181"/>
        <v>-0.82000000000152795</v>
      </c>
      <c r="H832" s="35">
        <f t="shared" si="180"/>
        <v>-172.47999999999956</v>
      </c>
      <c r="I832" s="35">
        <f t="shared" ca="1" si="185"/>
        <v>0</v>
      </c>
      <c r="J832" s="35">
        <f t="shared" ca="1" si="186"/>
        <v>-1</v>
      </c>
      <c r="K832" s="35">
        <f t="shared" ca="1" si="187"/>
        <v>173.30000000000109</v>
      </c>
      <c r="L832" s="35">
        <f t="shared" ca="1" si="188"/>
        <v>4996.3199999999879</v>
      </c>
      <c r="M832" s="35">
        <f t="shared" ca="1" si="189"/>
        <v>201.84000000000015</v>
      </c>
      <c r="N832" s="34">
        <f ca="1">AVERAGE(E832:OFFSET(E832,-N$5+1,0))</f>
        <v>8979.6533333333336</v>
      </c>
      <c r="O832" s="34">
        <f ca="1">AVERAGE(E832:OFFSET(E832,-O$5+1,0))</f>
        <v>8991.875</v>
      </c>
      <c r="P832" s="34">
        <f t="shared" ca="1" si="190"/>
        <v>0</v>
      </c>
      <c r="Q832" s="12">
        <f ca="1">100*(MAX(C832:OFFSET(C832,-$Q$5+1,0))-E832)/(MAX(C832:OFFSET(C832,-$Q$5+1,0))-MIN(D832:OFFSET(D832,-$Q$5+1,0)))</f>
        <v>85.520443420673928</v>
      </c>
      <c r="R832" s="37">
        <f t="shared" ca="1" si="191"/>
        <v>0</v>
      </c>
      <c r="S832" s="15">
        <f ca="1">AVERAGE(E832:OFFSET(E832,-S$5+1,0))</f>
        <v>9069.9716666666664</v>
      </c>
      <c r="T832" s="15">
        <f t="shared" ca="1" si="192"/>
        <v>-2.5936317698897642</v>
      </c>
      <c r="U832" s="14">
        <f t="shared" ca="1" si="193"/>
        <v>0</v>
      </c>
      <c r="V832" s="20">
        <f t="shared" si="182"/>
        <v>0</v>
      </c>
      <c r="W832" s="20">
        <f t="shared" si="183"/>
        <v>173.30000000000109</v>
      </c>
      <c r="X832" s="20">
        <f ca="1">AVERAGE(V832:OFFSET(V832,-$X$5+1,0))</f>
        <v>19.558000000000174</v>
      </c>
      <c r="Y832" s="20">
        <f ca="1">AVERAGE(W832:OFFSET(W832,-$X$5+1,0))</f>
        <v>92.094000000000236</v>
      </c>
      <c r="Z832" s="20">
        <f t="shared" ca="1" si="184"/>
        <v>17.516927596460533</v>
      </c>
      <c r="AA832" s="20">
        <f t="shared" ca="1" si="194"/>
        <v>0</v>
      </c>
    </row>
    <row r="833" spans="1:27">
      <c r="A833" s="5">
        <v>39594</v>
      </c>
      <c r="B833" s="4">
        <v>8808.74</v>
      </c>
      <c r="C833" s="4">
        <v>8811.07</v>
      </c>
      <c r="D833" s="4">
        <v>8706.7800000000007</v>
      </c>
      <c r="E833" s="4">
        <v>8707.83</v>
      </c>
      <c r="F833" s="4">
        <v>4512800</v>
      </c>
      <c r="G833" s="35">
        <f t="shared" si="181"/>
        <v>-25.989999999999782</v>
      </c>
      <c r="H833" s="35">
        <f t="shared" si="180"/>
        <v>-100.90999999999985</v>
      </c>
      <c r="I833" s="35">
        <f t="shared" ca="1" si="185"/>
        <v>1</v>
      </c>
      <c r="J833" s="35">
        <f t="shared" ca="1" si="186"/>
        <v>-1</v>
      </c>
      <c r="K833" s="35">
        <f t="shared" ca="1" si="187"/>
        <v>126.89999999999964</v>
      </c>
      <c r="L833" s="35">
        <f t="shared" ca="1" si="188"/>
        <v>5123.2199999999875</v>
      </c>
      <c r="M833" s="35">
        <f t="shared" ca="1" si="189"/>
        <v>328.73999999999978</v>
      </c>
      <c r="N833" s="34">
        <f ca="1">AVERAGE(E833:OFFSET(E833,-N$5+1,0))</f>
        <v>8971.0373333333337</v>
      </c>
      <c r="O833" s="34">
        <f ca="1">AVERAGE(E833:OFFSET(E833,-O$5+1,0))</f>
        <v>8984.1267857142866</v>
      </c>
      <c r="P833" s="34">
        <f t="shared" ca="1" si="190"/>
        <v>0</v>
      </c>
      <c r="Q833" s="12">
        <f ca="1">100*(MAX(C833:OFFSET(C833,-$Q$5+1,0))-E833)/(MAX(C833:OFFSET(C833,-$Q$5+1,0))-MIN(D833:OFFSET(D833,-$Q$5+1,0)))</f>
        <v>99.825919724124333</v>
      </c>
      <c r="R833" s="37">
        <f t="shared" ca="1" si="191"/>
        <v>1</v>
      </c>
      <c r="S833" s="15">
        <f ca="1">AVERAGE(E833:OFFSET(E833,-S$5+1,0))</f>
        <v>8988.375</v>
      </c>
      <c r="T833" s="15">
        <f t="shared" ca="1" si="192"/>
        <v>-3.1211982143602159</v>
      </c>
      <c r="U833" s="14">
        <f t="shared" ca="1" si="193"/>
        <v>0</v>
      </c>
      <c r="V833" s="20">
        <f t="shared" si="182"/>
        <v>0</v>
      </c>
      <c r="W833" s="20">
        <f t="shared" si="183"/>
        <v>126.89999999999964</v>
      </c>
      <c r="X833" s="20">
        <f ca="1">AVERAGE(V833:OFFSET(V833,-$X$5+1,0))</f>
        <v>0</v>
      </c>
      <c r="Y833" s="20">
        <f ca="1">AVERAGE(W833:OFFSET(W833,-$X$5+1,0))</f>
        <v>117.47400000000016</v>
      </c>
      <c r="Z833" s="20">
        <f t="shared" ca="1" si="184"/>
        <v>0</v>
      </c>
      <c r="AA833" s="20">
        <f t="shared" ca="1" si="194"/>
        <v>1</v>
      </c>
    </row>
    <row r="834" spans="1:27">
      <c r="A834" s="5">
        <v>39595</v>
      </c>
      <c r="B834" s="4">
        <v>8779.34</v>
      </c>
      <c r="C834" s="4">
        <v>8789.77</v>
      </c>
      <c r="D834" s="4">
        <v>8723.7199999999993</v>
      </c>
      <c r="E834" s="4">
        <v>8778.39</v>
      </c>
      <c r="F834" s="4">
        <v>4165000</v>
      </c>
      <c r="G834" s="35">
        <f t="shared" si="181"/>
        <v>71.510000000000218</v>
      </c>
      <c r="H834" s="35">
        <f t="shared" si="180"/>
        <v>-0.9500000000007276</v>
      </c>
      <c r="I834" s="35">
        <f t="shared" ca="1" si="185"/>
        <v>1</v>
      </c>
      <c r="J834" s="35">
        <f t="shared" ca="1" si="186"/>
        <v>1</v>
      </c>
      <c r="K834" s="35">
        <f t="shared" ca="1" si="187"/>
        <v>-72.460000000000946</v>
      </c>
      <c r="L834" s="35">
        <f t="shared" ca="1" si="188"/>
        <v>5050.7599999999866</v>
      </c>
      <c r="M834" s="35">
        <f t="shared" ca="1" si="189"/>
        <v>256.27999999999884</v>
      </c>
      <c r="N834" s="34">
        <f ca="1">AVERAGE(E834:OFFSET(E834,-N$5+1,0))</f>
        <v>8965.7719999999972</v>
      </c>
      <c r="O834" s="34">
        <f ca="1">AVERAGE(E834:OFFSET(E834,-O$5+1,0))</f>
        <v>8973.8535714285699</v>
      </c>
      <c r="P834" s="34">
        <f t="shared" ca="1" si="190"/>
        <v>0</v>
      </c>
      <c r="Q834" s="12">
        <f ca="1">100*(MAX(C834:OFFSET(C834,-$Q$5+1,0))-E834)/(MAX(C834:OFFSET(C834,-$Q$5+1,0))-MIN(D834:OFFSET(D834,-$Q$5+1,0)))</f>
        <v>88.127725185271359</v>
      </c>
      <c r="R834" s="37">
        <f t="shared" ca="1" si="191"/>
        <v>1</v>
      </c>
      <c r="S834" s="15">
        <f ca="1">AVERAGE(E834:OFFSET(E834,-S$5+1,0))</f>
        <v>8902.24</v>
      </c>
      <c r="T834" s="15">
        <f t="shared" ca="1" si="192"/>
        <v>-1.3912228832293936</v>
      </c>
      <c r="U834" s="14">
        <f t="shared" ca="1" si="193"/>
        <v>0</v>
      </c>
      <c r="V834" s="20">
        <f t="shared" si="182"/>
        <v>70.559999999999491</v>
      </c>
      <c r="W834" s="20">
        <f t="shared" si="183"/>
        <v>0</v>
      </c>
      <c r="X834" s="20">
        <f ca="1">AVERAGE(V834:OFFSET(V834,-$X$5+1,0))</f>
        <v>14.111999999999899</v>
      </c>
      <c r="Y834" s="20">
        <f ca="1">AVERAGE(W834:OFFSET(W834,-$X$5+1,0))</f>
        <v>72.211999999999904</v>
      </c>
      <c r="Z834" s="20">
        <f t="shared" ca="1" si="184"/>
        <v>16.347713266298982</v>
      </c>
      <c r="AA834" s="20">
        <f t="shared" ca="1" si="194"/>
        <v>1</v>
      </c>
    </row>
    <row r="835" spans="1:27">
      <c r="A835" s="5">
        <v>39596</v>
      </c>
      <c r="B835" s="4">
        <v>8826.94</v>
      </c>
      <c r="C835" s="4">
        <v>8834.52</v>
      </c>
      <c r="D835" s="4">
        <v>8665.73</v>
      </c>
      <c r="E835" s="4">
        <v>8665.73</v>
      </c>
      <c r="F835" s="4">
        <v>4378400</v>
      </c>
      <c r="G835" s="35">
        <f t="shared" si="181"/>
        <v>48.550000000001091</v>
      </c>
      <c r="H835" s="35">
        <f t="shared" si="180"/>
        <v>-161.21000000000095</v>
      </c>
      <c r="I835" s="35">
        <f t="shared" ca="1" si="185"/>
        <v>1</v>
      </c>
      <c r="J835" s="35">
        <f t="shared" ca="1" si="186"/>
        <v>2</v>
      </c>
      <c r="K835" s="35">
        <f t="shared" ca="1" si="187"/>
        <v>-273.8700000000008</v>
      </c>
      <c r="L835" s="35">
        <f t="shared" ca="1" si="188"/>
        <v>4776.8899999999858</v>
      </c>
      <c r="M835" s="35">
        <f t="shared" ca="1" si="189"/>
        <v>-17.590000000001965</v>
      </c>
      <c r="N835" s="34">
        <f ca="1">AVERAGE(E835:OFFSET(E835,-N$5+1,0))</f>
        <v>8948.3979999999992</v>
      </c>
      <c r="O835" s="34">
        <f ca="1">AVERAGE(E835:OFFSET(E835,-O$5+1,0))</f>
        <v>8958.6857142857134</v>
      </c>
      <c r="P835" s="34">
        <f t="shared" ca="1" si="190"/>
        <v>0</v>
      </c>
      <c r="Q835" s="12">
        <f ca="1">100*(MAX(C835:OFFSET(C835,-$Q$5+1,0))-E835)/(MAX(C835:OFFSET(C835,-$Q$5+1,0))-MIN(D835:OFFSET(D835,-$Q$5+1,0)))</f>
        <v>100</v>
      </c>
      <c r="R835" s="37">
        <f t="shared" ca="1" si="191"/>
        <v>1</v>
      </c>
      <c r="S835" s="15">
        <f ca="1">AVERAGE(E835:OFFSET(E835,-S$5+1,0))</f>
        <v>8835.0466666666671</v>
      </c>
      <c r="T835" s="15">
        <f t="shared" ca="1" si="192"/>
        <v>-1.9164207395244941</v>
      </c>
      <c r="U835" s="14">
        <f t="shared" ca="1" si="193"/>
        <v>0</v>
      </c>
      <c r="V835" s="20">
        <f t="shared" si="182"/>
        <v>0</v>
      </c>
      <c r="W835" s="20">
        <f t="shared" si="183"/>
        <v>112.65999999999985</v>
      </c>
      <c r="X835" s="20">
        <f ca="1">AVERAGE(V835:OFFSET(V835,-$X$5+1,0))</f>
        <v>14.111999999999899</v>
      </c>
      <c r="Y835" s="20">
        <f ca="1">AVERAGE(W835:OFFSET(W835,-$X$5+1,0))</f>
        <v>84.079999999999927</v>
      </c>
      <c r="Z835" s="20">
        <f t="shared" ca="1" si="184"/>
        <v>14.371842919993412</v>
      </c>
      <c r="AA835" s="20">
        <f t="shared" ca="1" si="194"/>
        <v>1</v>
      </c>
    </row>
    <row r="836" spans="1:27">
      <c r="A836" s="5">
        <v>39597</v>
      </c>
      <c r="B836" s="4">
        <v>8773.81</v>
      </c>
      <c r="C836" s="4">
        <v>8794.02</v>
      </c>
      <c r="D836" s="4">
        <v>8675.7099999999991</v>
      </c>
      <c r="E836" s="4">
        <v>8684.92</v>
      </c>
      <c r="F836" s="4">
        <v>4699200</v>
      </c>
      <c r="G836" s="35">
        <f t="shared" si="181"/>
        <v>108.07999999999993</v>
      </c>
      <c r="H836" s="35">
        <f t="shared" ref="H836:H899" si="195">E836-B836</f>
        <v>-88.889999999999418</v>
      </c>
      <c r="I836" s="35">
        <f t="shared" ca="1" si="185"/>
        <v>1</v>
      </c>
      <c r="J836" s="35">
        <f t="shared" ca="1" si="186"/>
        <v>2</v>
      </c>
      <c r="K836" s="35">
        <f t="shared" ca="1" si="187"/>
        <v>38.380000000001019</v>
      </c>
      <c r="L836" s="35">
        <f t="shared" ca="1" si="188"/>
        <v>4815.2699999999868</v>
      </c>
      <c r="M836" s="35">
        <f t="shared" ca="1" si="189"/>
        <v>20.789999999999054</v>
      </c>
      <c r="N836" s="34">
        <f ca="1">AVERAGE(E836:OFFSET(E836,-N$5+1,0))</f>
        <v>8936.2846666666665</v>
      </c>
      <c r="O836" s="34">
        <f ca="1">AVERAGE(E836:OFFSET(E836,-O$5+1,0))</f>
        <v>8944.7778571428589</v>
      </c>
      <c r="P836" s="34">
        <f t="shared" ca="1" si="190"/>
        <v>0</v>
      </c>
      <c r="Q836" s="12">
        <f ca="1">100*(MAX(C836:OFFSET(C836,-$Q$5+1,0))-E836)/(MAX(C836:OFFSET(C836,-$Q$5+1,0))-MIN(D836:OFFSET(D836,-$Q$5+1,0)))</f>
        <v>97.021203936543344</v>
      </c>
      <c r="R836" s="37">
        <f t="shared" ca="1" si="191"/>
        <v>1</v>
      </c>
      <c r="S836" s="15">
        <f ca="1">AVERAGE(E836:OFFSET(E836,-S$5+1,0))</f>
        <v>8779.9383333333335</v>
      </c>
      <c r="T836" s="15">
        <f t="shared" ca="1" si="192"/>
        <v>-1.0822209647258354</v>
      </c>
      <c r="U836" s="14">
        <f t="shared" ca="1" si="193"/>
        <v>0</v>
      </c>
      <c r="V836" s="20">
        <f t="shared" si="182"/>
        <v>19.190000000000509</v>
      </c>
      <c r="W836" s="20">
        <f t="shared" si="183"/>
        <v>0</v>
      </c>
      <c r="X836" s="20">
        <f ca="1">AVERAGE(V836:OFFSET(V836,-$X$5+1,0))</f>
        <v>17.95</v>
      </c>
      <c r="Y836" s="20">
        <f ca="1">AVERAGE(W836:OFFSET(W836,-$X$5+1,0))</f>
        <v>82.572000000000116</v>
      </c>
      <c r="Z836" s="20">
        <f t="shared" ca="1" si="184"/>
        <v>17.856787568890368</v>
      </c>
      <c r="AA836" s="20">
        <f t="shared" ca="1" si="194"/>
        <v>1</v>
      </c>
    </row>
    <row r="837" spans="1:27">
      <c r="A837" s="5">
        <v>39598</v>
      </c>
      <c r="B837" s="4">
        <v>8762.2999999999993</v>
      </c>
      <c r="C837" s="4">
        <v>8765.99</v>
      </c>
      <c r="D837" s="4">
        <v>8548.32</v>
      </c>
      <c r="E837" s="4">
        <v>8619.08</v>
      </c>
      <c r="F837" s="4">
        <v>5922200</v>
      </c>
      <c r="G837" s="35">
        <f t="shared" ref="G837:G900" si="196">B837-E836</f>
        <v>77.3799999999992</v>
      </c>
      <c r="H837" s="35">
        <f t="shared" si="195"/>
        <v>-143.21999999999935</v>
      </c>
      <c r="I837" s="35">
        <f t="shared" ca="1" si="185"/>
        <v>1</v>
      </c>
      <c r="J837" s="35">
        <f t="shared" ca="1" si="186"/>
        <v>2</v>
      </c>
      <c r="K837" s="35">
        <f t="shared" ca="1" si="187"/>
        <v>-131.68000000000029</v>
      </c>
      <c r="L837" s="35">
        <f t="shared" ca="1" si="188"/>
        <v>4683.5899999999865</v>
      </c>
      <c r="M837" s="35">
        <f t="shared" ca="1" si="189"/>
        <v>-110.89000000000124</v>
      </c>
      <c r="N837" s="34">
        <f ca="1">AVERAGE(E837:OFFSET(E837,-N$5+1,0))</f>
        <v>8924.7306666666664</v>
      </c>
      <c r="O837" s="34">
        <f ca="1">AVERAGE(E837:OFFSET(E837,-O$5+1,0))</f>
        <v>8928.1978571428572</v>
      </c>
      <c r="P837" s="34">
        <f t="shared" ca="1" si="190"/>
        <v>0</v>
      </c>
      <c r="Q837" s="12">
        <f ca="1">100*(MAX(C837:OFFSET(C837,-$Q$5+1,0))-E837)/(MAX(C837:OFFSET(C837,-$Q$5+1,0))-MIN(D837:OFFSET(D837,-$Q$5+1,0)))</f>
        <v>90.709399577222527</v>
      </c>
      <c r="R837" s="37">
        <f t="shared" ca="1" si="191"/>
        <v>1</v>
      </c>
      <c r="S837" s="15">
        <f ca="1">AVERAGE(E837:OFFSET(E837,-S$5+1,0))</f>
        <v>8715.1133333333328</v>
      </c>
      <c r="T837" s="15">
        <f t="shared" ca="1" si="192"/>
        <v>-1.1019172058959592</v>
      </c>
      <c r="U837" s="14">
        <f t="shared" ca="1" si="193"/>
        <v>0</v>
      </c>
      <c r="V837" s="20">
        <f t="shared" ref="V837:V900" si="197">IF(E837-E836&gt;0,E837-E836,0)</f>
        <v>0</v>
      </c>
      <c r="W837" s="20">
        <f t="shared" ref="W837:W900" si="198">IF(E837-E836&lt;0,-(E837-E836),0)</f>
        <v>65.840000000000146</v>
      </c>
      <c r="X837" s="20">
        <f ca="1">AVERAGE(V837:OFFSET(V837,-$X$5+1,0))</f>
        <v>17.95</v>
      </c>
      <c r="Y837" s="20">
        <f ca="1">AVERAGE(W837:OFFSET(W837,-$X$5+1,0))</f>
        <v>61.079999999999927</v>
      </c>
      <c r="Z837" s="20">
        <f t="shared" ca="1" si="184"/>
        <v>22.712893837783142</v>
      </c>
      <c r="AA837" s="20">
        <f t="shared" ca="1" si="194"/>
        <v>1</v>
      </c>
    </row>
    <row r="838" spans="1:27">
      <c r="A838" s="5">
        <v>39601</v>
      </c>
      <c r="B838" s="4">
        <v>8638.48</v>
      </c>
      <c r="C838" s="4">
        <v>8724.4699999999993</v>
      </c>
      <c r="D838" s="4">
        <v>8631.4599999999991</v>
      </c>
      <c r="E838" s="4">
        <v>8724.4699999999993</v>
      </c>
      <c r="F838" s="4">
        <v>3714200</v>
      </c>
      <c r="G838" s="35">
        <f t="shared" si="196"/>
        <v>19.399999999999636</v>
      </c>
      <c r="H838" s="35">
        <f t="shared" si="195"/>
        <v>85.989999999999782</v>
      </c>
      <c r="I838" s="35">
        <f t="shared" ca="1" si="185"/>
        <v>1</v>
      </c>
      <c r="J838" s="35">
        <f t="shared" ca="1" si="186"/>
        <v>2</v>
      </c>
      <c r="K838" s="35">
        <f t="shared" ca="1" si="187"/>
        <v>210.77999999999884</v>
      </c>
      <c r="L838" s="35">
        <f t="shared" ca="1" si="188"/>
        <v>4894.3699999999853</v>
      </c>
      <c r="M838" s="35">
        <f t="shared" ca="1" si="189"/>
        <v>99.889999999997599</v>
      </c>
      <c r="N838" s="34">
        <f ca="1">AVERAGE(E838:OFFSET(E838,-N$5+1,0))</f>
        <v>8917.6920000000009</v>
      </c>
      <c r="O838" s="34">
        <f ca="1">AVERAGE(E838:OFFSET(E838,-O$5+1,0))</f>
        <v>8917.0271428571432</v>
      </c>
      <c r="P838" s="34">
        <f t="shared" ca="1" si="190"/>
        <v>1</v>
      </c>
      <c r="Q838" s="12">
        <f ca="1">100*(MAX(C838:OFFSET(C838,-$Q$5+1,0))-E838)/(MAX(C838:OFFSET(C838,-$Q$5+1,0))-MIN(D838:OFFSET(D838,-$Q$5+1,0)))</f>
        <v>76.871971954886305</v>
      </c>
      <c r="R838" s="37">
        <f t="shared" ca="1" si="191"/>
        <v>1</v>
      </c>
      <c r="S838" s="15">
        <f ca="1">AVERAGE(E838:OFFSET(E838,-S$5+1,0))</f>
        <v>8696.7366666666676</v>
      </c>
      <c r="T838" s="15">
        <f t="shared" ca="1" si="192"/>
        <v>0.31889356199124214</v>
      </c>
      <c r="U838" s="14">
        <f t="shared" ca="1" si="193"/>
        <v>0</v>
      </c>
      <c r="V838" s="20">
        <f t="shared" si="197"/>
        <v>105.38999999999942</v>
      </c>
      <c r="W838" s="20">
        <f t="shared" si="198"/>
        <v>0</v>
      </c>
      <c r="X838" s="20">
        <f ca="1">AVERAGE(V838:OFFSET(V838,-$X$5+1,0))</f>
        <v>39.027999999999885</v>
      </c>
      <c r="Y838" s="20">
        <f ca="1">AVERAGE(W838:OFFSET(W838,-$X$5+1,0))</f>
        <v>35.700000000000003</v>
      </c>
      <c r="Z838" s="20">
        <f t="shared" ca="1" si="184"/>
        <v>52.226742318809478</v>
      </c>
      <c r="AA838" s="20">
        <f t="shared" ca="1" si="194"/>
        <v>1</v>
      </c>
    </row>
    <row r="839" spans="1:27">
      <c r="A839" s="5">
        <v>39602</v>
      </c>
      <c r="B839" s="4">
        <v>8664.66</v>
      </c>
      <c r="C839" s="4">
        <v>8693.48</v>
      </c>
      <c r="D839" s="4">
        <v>8558.4599999999991</v>
      </c>
      <c r="E839" s="4">
        <v>8579.43</v>
      </c>
      <c r="F839" s="4">
        <v>3860400</v>
      </c>
      <c r="G839" s="35">
        <f t="shared" si="196"/>
        <v>-59.809999999999491</v>
      </c>
      <c r="H839" s="35">
        <f t="shared" si="195"/>
        <v>-85.229999999999563</v>
      </c>
      <c r="I839" s="35">
        <f t="shared" ca="1" si="185"/>
        <v>-1</v>
      </c>
      <c r="J839" s="35">
        <f t="shared" ca="1" si="186"/>
        <v>2</v>
      </c>
      <c r="K839" s="35">
        <f t="shared" ca="1" si="187"/>
        <v>-290.07999999999811</v>
      </c>
      <c r="L839" s="35">
        <f t="shared" ca="1" si="188"/>
        <v>4604.2899999999872</v>
      </c>
      <c r="M839" s="35">
        <f t="shared" ca="1" si="189"/>
        <v>-190.19000000000051</v>
      </c>
      <c r="N839" s="34">
        <f ca="1">AVERAGE(E839:OFFSET(E839,-N$5+1,0))</f>
        <v>8890.3520000000008</v>
      </c>
      <c r="O839" s="34">
        <f ca="1">AVERAGE(E839:OFFSET(E839,-O$5+1,0))</f>
        <v>8901.7035714285721</v>
      </c>
      <c r="P839" s="34">
        <f t="shared" ca="1" si="190"/>
        <v>-1</v>
      </c>
      <c r="Q839" s="12">
        <f ca="1">100*(MAX(C839:OFFSET(C839,-$Q$5+1,0))-E839)/(MAX(C839:OFFSET(C839,-$Q$5+1,0))-MIN(D839:OFFSET(D839,-$Q$5+1,0)))</f>
        <v>94.147745442916431</v>
      </c>
      <c r="R839" s="37">
        <f t="shared" ca="1" si="191"/>
        <v>1</v>
      </c>
      <c r="S839" s="15">
        <f ca="1">AVERAGE(E839:OFFSET(E839,-S$5+1,0))</f>
        <v>8675.336666666668</v>
      </c>
      <c r="T839" s="15">
        <f t="shared" ca="1" si="192"/>
        <v>-1.1055094499694842</v>
      </c>
      <c r="U839" s="14">
        <f t="shared" ca="1" si="193"/>
        <v>0</v>
      </c>
      <c r="V839" s="20">
        <f t="shared" si="197"/>
        <v>0</v>
      </c>
      <c r="W839" s="20">
        <f t="shared" si="198"/>
        <v>145.03999999999905</v>
      </c>
      <c r="X839" s="20">
        <f ca="1">AVERAGE(V839:OFFSET(V839,-$X$5+1,0))</f>
        <v>24.915999999999986</v>
      </c>
      <c r="Y839" s="20">
        <f ca="1">AVERAGE(W839:OFFSET(W839,-$X$5+1,0))</f>
        <v>64.707999999999814</v>
      </c>
      <c r="Z839" s="20">
        <f t="shared" ca="1" si="184"/>
        <v>27.800589127912204</v>
      </c>
      <c r="AA839" s="20">
        <f t="shared" ca="1" si="194"/>
        <v>0</v>
      </c>
    </row>
    <row r="840" spans="1:27">
      <c r="A840" s="5">
        <v>39603</v>
      </c>
      <c r="B840" s="4">
        <v>8594.8799999999992</v>
      </c>
      <c r="C840" s="4">
        <v>8635.94</v>
      </c>
      <c r="D840" s="4">
        <v>8562.1299999999992</v>
      </c>
      <c r="E840" s="4">
        <v>8627.7999999999993</v>
      </c>
      <c r="F840" s="4">
        <v>3460400</v>
      </c>
      <c r="G840" s="35">
        <f t="shared" si="196"/>
        <v>15.449999999998909</v>
      </c>
      <c r="H840" s="35">
        <f t="shared" si="195"/>
        <v>32.920000000000073</v>
      </c>
      <c r="I840" s="35">
        <f t="shared" ca="1" si="185"/>
        <v>1</v>
      </c>
      <c r="J840" s="35">
        <f t="shared" ca="1" si="186"/>
        <v>-1</v>
      </c>
      <c r="K840" s="35">
        <f t="shared" ca="1" si="187"/>
        <v>-2.0200000000022555</v>
      </c>
      <c r="L840" s="35">
        <f t="shared" ca="1" si="188"/>
        <v>4602.269999999985</v>
      </c>
      <c r="M840" s="35">
        <f t="shared" ca="1" si="189"/>
        <v>-192.21000000000276</v>
      </c>
      <c r="N840" s="34">
        <f ca="1">AVERAGE(E840:OFFSET(E840,-N$5+1,0))</f>
        <v>8864.3106666666645</v>
      </c>
      <c r="O840" s="34">
        <f ca="1">AVERAGE(E840:OFFSET(E840,-O$5+1,0))</f>
        <v>8888.7560714285701</v>
      </c>
      <c r="P840" s="34">
        <f t="shared" ca="1" si="190"/>
        <v>0</v>
      </c>
      <c r="Q840" s="12">
        <f ca="1">100*(MAX(C840:OFFSET(C840,-$Q$5+1,0))-E840)/(MAX(C840:OFFSET(C840,-$Q$5+1,0))-MIN(D840:OFFSET(D840,-$Q$5+1,0)))</f>
        <v>84.181825418938942</v>
      </c>
      <c r="R840" s="37">
        <f t="shared" ca="1" si="191"/>
        <v>1</v>
      </c>
      <c r="S840" s="15">
        <f ca="1">AVERAGE(E840:OFFSET(E840,-S$5+1,0))</f>
        <v>8650.2383333333346</v>
      </c>
      <c r="T840" s="15">
        <f t="shared" ca="1" si="192"/>
        <v>-0.25939555037310513</v>
      </c>
      <c r="U840" s="14">
        <f t="shared" ca="1" si="193"/>
        <v>0</v>
      </c>
      <c r="V840" s="20">
        <f t="shared" si="197"/>
        <v>48.369999999998981</v>
      </c>
      <c r="W840" s="20">
        <f t="shared" si="198"/>
        <v>0</v>
      </c>
      <c r="X840" s="20">
        <f ca="1">AVERAGE(V840:OFFSET(V840,-$X$5+1,0))</f>
        <v>34.589999999999783</v>
      </c>
      <c r="Y840" s="20">
        <f ca="1">AVERAGE(W840:OFFSET(W840,-$X$5+1,0))</f>
        <v>42.175999999999839</v>
      </c>
      <c r="Z840" s="20">
        <f t="shared" ca="1" si="184"/>
        <v>45.0590104994398</v>
      </c>
      <c r="AA840" s="20">
        <f t="shared" ca="1" si="194"/>
        <v>1</v>
      </c>
    </row>
    <row r="841" spans="1:27">
      <c r="A841" s="5">
        <v>39604</v>
      </c>
      <c r="B841" s="4">
        <v>8649.7199999999993</v>
      </c>
      <c r="C841" s="4">
        <v>8745.9</v>
      </c>
      <c r="D841" s="4">
        <v>8520.7999999999993</v>
      </c>
      <c r="E841" s="4">
        <v>8738.4599999999991</v>
      </c>
      <c r="F841" s="4">
        <v>4056600</v>
      </c>
      <c r="G841" s="35">
        <f t="shared" si="196"/>
        <v>21.920000000000073</v>
      </c>
      <c r="H841" s="35">
        <f t="shared" si="195"/>
        <v>88.739999999999782</v>
      </c>
      <c r="I841" s="35">
        <f t="shared" ca="1" si="185"/>
        <v>0</v>
      </c>
      <c r="J841" s="35">
        <f t="shared" ca="1" si="186"/>
        <v>1</v>
      </c>
      <c r="K841" s="35">
        <f t="shared" ca="1" si="187"/>
        <v>66.819999999999709</v>
      </c>
      <c r="L841" s="35">
        <f t="shared" ca="1" si="188"/>
        <v>4669.0899999999847</v>
      </c>
      <c r="M841" s="35">
        <f t="shared" ca="1" si="189"/>
        <v>-125.39000000000306</v>
      </c>
      <c r="N841" s="34">
        <f ca="1">AVERAGE(E841:OFFSET(E841,-N$5+1,0))</f>
        <v>8836.3960000000006</v>
      </c>
      <c r="O841" s="34">
        <f ca="1">AVERAGE(E841:OFFSET(E841,-O$5+1,0))</f>
        <v>8881.2785714285692</v>
      </c>
      <c r="P841" s="34">
        <f t="shared" ca="1" si="190"/>
        <v>0</v>
      </c>
      <c r="Q841" s="12">
        <f ca="1">100*(MAX(C841:OFFSET(C841,-$Q$5+1,0))-E841)/(MAX(C841:OFFSET(C841,-$Q$5+1,0))-MIN(D841:OFFSET(D841,-$Q$5+1,0)))</f>
        <v>58.93052568021448</v>
      </c>
      <c r="R841" s="37">
        <f t="shared" ca="1" si="191"/>
        <v>1</v>
      </c>
      <c r="S841" s="15">
        <f ca="1">AVERAGE(E841:OFFSET(E841,-S$5+1,0))</f>
        <v>8662.3599999999988</v>
      </c>
      <c r="T841" s="15">
        <f t="shared" ca="1" si="192"/>
        <v>0.87851347669688595</v>
      </c>
      <c r="U841" s="14">
        <f t="shared" ca="1" si="193"/>
        <v>0</v>
      </c>
      <c r="V841" s="20">
        <f t="shared" si="197"/>
        <v>110.65999999999985</v>
      </c>
      <c r="W841" s="20">
        <f t="shared" si="198"/>
        <v>0</v>
      </c>
      <c r="X841" s="20">
        <f ca="1">AVERAGE(V841:OFFSET(V841,-$X$5+1,0))</f>
        <v>52.883999999999652</v>
      </c>
      <c r="Y841" s="20">
        <f ca="1">AVERAGE(W841:OFFSET(W841,-$X$5+1,0))</f>
        <v>42.175999999999839</v>
      </c>
      <c r="Z841" s="20">
        <f t="shared" ca="1" si="184"/>
        <v>55.63223227435298</v>
      </c>
      <c r="AA841" s="20">
        <f t="shared" ca="1" si="194"/>
        <v>0</v>
      </c>
    </row>
    <row r="842" spans="1:27">
      <c r="A842" s="5">
        <v>39605</v>
      </c>
      <c r="B842" s="4">
        <v>8802.51</v>
      </c>
      <c r="C842" s="4">
        <v>8809.33</v>
      </c>
      <c r="D842" s="4">
        <v>8745.35</v>
      </c>
      <c r="E842" s="4">
        <v>8745.35</v>
      </c>
      <c r="F842" s="4">
        <v>4092600</v>
      </c>
      <c r="G842" s="35">
        <f t="shared" si="196"/>
        <v>64.050000000001091</v>
      </c>
      <c r="H842" s="35">
        <f t="shared" si="195"/>
        <v>-57.159999999999854</v>
      </c>
      <c r="I842" s="35">
        <f t="shared" ca="1" si="185"/>
        <v>0</v>
      </c>
      <c r="J842" s="35">
        <f t="shared" ca="1" si="186"/>
        <v>1</v>
      </c>
      <c r="K842" s="35">
        <f t="shared" ca="1" si="187"/>
        <v>6.8900000000012369</v>
      </c>
      <c r="L842" s="35">
        <f t="shared" ca="1" si="188"/>
        <v>4675.9799999999859</v>
      </c>
      <c r="M842" s="35">
        <f t="shared" ca="1" si="189"/>
        <v>-118.50000000000182</v>
      </c>
      <c r="N842" s="34">
        <f ca="1">AVERAGE(E842:OFFSET(E842,-N$5+1,0))</f>
        <v>8806.2586666666666</v>
      </c>
      <c r="O842" s="34">
        <f ca="1">AVERAGE(E842:OFFSET(E842,-O$5+1,0))</f>
        <v>8869.341071428571</v>
      </c>
      <c r="P842" s="34">
        <f t="shared" ca="1" si="190"/>
        <v>0</v>
      </c>
      <c r="Q842" s="12">
        <f ca="1">100*(MAX(C842:OFFSET(C842,-$Q$5+1,0))-E842)/(MAX(C842:OFFSET(C842,-$Q$5+1,0))-MIN(D842:OFFSET(D842,-$Q$5+1,0)))</f>
        <v>28.423434910110846</v>
      </c>
      <c r="R842" s="37">
        <f t="shared" ca="1" si="191"/>
        <v>0</v>
      </c>
      <c r="S842" s="15">
        <f ca="1">AVERAGE(E842:OFFSET(E842,-S$5+1,0))</f>
        <v>8672.4316666666655</v>
      </c>
      <c r="T842" s="15">
        <f t="shared" ca="1" si="192"/>
        <v>0.84080608687415304</v>
      </c>
      <c r="U842" s="14">
        <f t="shared" ca="1" si="193"/>
        <v>0</v>
      </c>
      <c r="V842" s="20">
        <f t="shared" si="197"/>
        <v>6.8900000000012369</v>
      </c>
      <c r="W842" s="20">
        <f t="shared" si="198"/>
        <v>0</v>
      </c>
      <c r="X842" s="20">
        <f ca="1">AVERAGE(V842:OFFSET(V842,-$X$5+1,0))</f>
        <v>54.261999999999901</v>
      </c>
      <c r="Y842" s="20">
        <f ca="1">AVERAGE(W842:OFFSET(W842,-$X$5+1,0))</f>
        <v>29.007999999999811</v>
      </c>
      <c r="Z842" s="20">
        <f t="shared" ca="1" si="184"/>
        <v>65.163924582682938</v>
      </c>
      <c r="AA842" s="20">
        <f t="shared" ca="1" si="194"/>
        <v>0</v>
      </c>
    </row>
    <row r="843" spans="1:27">
      <c r="A843" s="5">
        <v>39608</v>
      </c>
      <c r="B843" s="4">
        <v>8522.3700000000008</v>
      </c>
      <c r="C843" s="4">
        <v>8596.23</v>
      </c>
      <c r="D843" s="4">
        <v>8514.93</v>
      </c>
      <c r="E843" s="4">
        <v>8587.9599999999991</v>
      </c>
      <c r="F843" s="4">
        <v>3553800</v>
      </c>
      <c r="G843" s="35">
        <f t="shared" si="196"/>
        <v>-222.97999999999956</v>
      </c>
      <c r="H843" s="35">
        <f t="shared" si="195"/>
        <v>65.589999999998327</v>
      </c>
      <c r="I843" s="35">
        <f t="shared" ca="1" si="185"/>
        <v>0</v>
      </c>
      <c r="J843" s="35">
        <f t="shared" ca="1" si="186"/>
        <v>1</v>
      </c>
      <c r="K843" s="35">
        <f t="shared" ca="1" si="187"/>
        <v>-157.39000000000124</v>
      </c>
      <c r="L843" s="35">
        <f t="shared" ca="1" si="188"/>
        <v>4518.5899999999847</v>
      </c>
      <c r="M843" s="35">
        <f t="shared" ca="1" si="189"/>
        <v>-275.89000000000306</v>
      </c>
      <c r="N843" s="34">
        <f ca="1">AVERAGE(E843:OFFSET(E843,-N$5+1,0))</f>
        <v>8759.1093333333338</v>
      </c>
      <c r="O843" s="34">
        <f ca="1">AVERAGE(E843:OFFSET(E843,-O$5+1,0))</f>
        <v>8858.4917857142846</v>
      </c>
      <c r="P843" s="34">
        <f t="shared" ca="1" si="190"/>
        <v>0</v>
      </c>
      <c r="Q843" s="12">
        <f ca="1">100*(MAX(C843:OFFSET(C843,-$Q$5+1,0))-E843)/(MAX(C843:OFFSET(C843,-$Q$5+1,0))-MIN(D843:OFFSET(D843,-$Q$5+1,0)))</f>
        <v>77.148846960168086</v>
      </c>
      <c r="R843" s="37">
        <f t="shared" ca="1" si="191"/>
        <v>-1</v>
      </c>
      <c r="S843" s="15">
        <f ca="1">AVERAGE(E843:OFFSET(E843,-S$5+1,0))</f>
        <v>8667.2450000000008</v>
      </c>
      <c r="T843" s="15">
        <f t="shared" ca="1" si="192"/>
        <v>-0.91476588004610071</v>
      </c>
      <c r="U843" s="14">
        <f t="shared" ca="1" si="193"/>
        <v>0</v>
      </c>
      <c r="V843" s="20">
        <f t="shared" si="197"/>
        <v>0</v>
      </c>
      <c r="W843" s="20">
        <f t="shared" si="198"/>
        <v>157.39000000000124</v>
      </c>
      <c r="X843" s="20">
        <f ca="1">AVERAGE(V843:OFFSET(V843,-$X$5+1,0))</f>
        <v>33.184000000000012</v>
      </c>
      <c r="Y843" s="20">
        <f ca="1">AVERAGE(W843:OFFSET(W843,-$X$5+1,0))</f>
        <v>60.486000000000061</v>
      </c>
      <c r="Z843" s="20">
        <f t="shared" ca="1" si="184"/>
        <v>35.426497277676944</v>
      </c>
      <c r="AA843" s="20">
        <f t="shared" ca="1" si="194"/>
        <v>0</v>
      </c>
    </row>
    <row r="844" spans="1:27">
      <c r="A844" s="5">
        <v>39609</v>
      </c>
      <c r="B844" s="4">
        <v>8581.99</v>
      </c>
      <c r="C844" s="4">
        <v>8602.11</v>
      </c>
      <c r="D844" s="4">
        <v>8370</v>
      </c>
      <c r="E844" s="4">
        <v>8370</v>
      </c>
      <c r="F844" s="4">
        <v>4150800</v>
      </c>
      <c r="G844" s="35">
        <f t="shared" si="196"/>
        <v>-5.9699999999993452</v>
      </c>
      <c r="H844" s="35">
        <f t="shared" si="195"/>
        <v>-211.98999999999978</v>
      </c>
      <c r="I844" s="35">
        <f t="shared" ca="1" si="185"/>
        <v>0</v>
      </c>
      <c r="J844" s="35">
        <f t="shared" ca="1" si="186"/>
        <v>0</v>
      </c>
      <c r="K844" s="35">
        <f t="shared" ca="1" si="187"/>
        <v>-5.9699999999993452</v>
      </c>
      <c r="L844" s="35">
        <f t="shared" ca="1" si="188"/>
        <v>4512.6199999999853</v>
      </c>
      <c r="M844" s="35">
        <f t="shared" ca="1" si="189"/>
        <v>0</v>
      </c>
      <c r="N844" s="34">
        <f ca="1">AVERAGE(E844:OFFSET(E844,-N$5+1,0))</f>
        <v>8712.5166666666664</v>
      </c>
      <c r="O844" s="34">
        <f ca="1">AVERAGE(E844:OFFSET(E844,-O$5+1,0))</f>
        <v>8838.8517857142851</v>
      </c>
      <c r="P844" s="34">
        <f t="shared" ca="1" si="190"/>
        <v>0</v>
      </c>
      <c r="Q844" s="12">
        <f ca="1">100*(MAX(C844:OFFSET(C844,-$Q$5+1,0))-E844)/(MAX(C844:OFFSET(C844,-$Q$5+1,0))-MIN(D844:OFFSET(D844,-$Q$5+1,0)))</f>
        <v>100</v>
      </c>
      <c r="R844" s="37">
        <f t="shared" ca="1" si="191"/>
        <v>1</v>
      </c>
      <c r="S844" s="15">
        <f ca="1">AVERAGE(E844:OFFSET(E844,-S$5+1,0))</f>
        <v>8608.1666666666661</v>
      </c>
      <c r="T844" s="15">
        <f t="shared" ca="1" si="192"/>
        <v>-2.7667525024685791</v>
      </c>
      <c r="U844" s="14">
        <f t="shared" ca="1" si="193"/>
        <v>0</v>
      </c>
      <c r="V844" s="20">
        <f t="shared" si="197"/>
        <v>0</v>
      </c>
      <c r="W844" s="20">
        <f t="shared" si="198"/>
        <v>217.95999999999913</v>
      </c>
      <c r="X844" s="20">
        <f ca="1">AVERAGE(V844:OFFSET(V844,-$X$5+1,0))</f>
        <v>33.184000000000012</v>
      </c>
      <c r="Y844" s="20">
        <f ca="1">AVERAGE(W844:OFFSET(W844,-$X$5+1,0))</f>
        <v>75.070000000000078</v>
      </c>
      <c r="Z844" s="20">
        <f t="shared" ca="1" si="184"/>
        <v>30.653832652834993</v>
      </c>
      <c r="AA844" s="20">
        <f t="shared" ca="1" si="194"/>
        <v>0</v>
      </c>
    </row>
    <row r="845" spans="1:27">
      <c r="A845" s="5">
        <v>39610</v>
      </c>
      <c r="B845" s="4">
        <v>8402.31</v>
      </c>
      <c r="C845" s="4">
        <v>8423.42</v>
      </c>
      <c r="D845" s="4">
        <v>8297.92</v>
      </c>
      <c r="E845" s="4">
        <v>8345.59</v>
      </c>
      <c r="F845" s="4">
        <v>3919600</v>
      </c>
      <c r="G845" s="35">
        <f t="shared" si="196"/>
        <v>32.309999999999491</v>
      </c>
      <c r="H845" s="35">
        <f t="shared" si="195"/>
        <v>-56.719999999999345</v>
      </c>
      <c r="I845" s="35">
        <f t="shared" ca="1" si="185"/>
        <v>0</v>
      </c>
      <c r="J845" s="35">
        <f t="shared" ca="1" si="186"/>
        <v>0</v>
      </c>
      <c r="K845" s="35">
        <f t="shared" ca="1" si="187"/>
        <v>0</v>
      </c>
      <c r="L845" s="35">
        <f t="shared" ca="1" si="188"/>
        <v>4512.6199999999853</v>
      </c>
      <c r="M845" s="35">
        <f t="shared" ca="1" si="189"/>
        <v>0</v>
      </c>
      <c r="N845" s="34">
        <f ca="1">AVERAGE(E845:OFFSET(E845,-N$5+1,0))</f>
        <v>8667.851333333334</v>
      </c>
      <c r="O845" s="34">
        <f ca="1">AVERAGE(E845:OFFSET(E845,-O$5+1,0))</f>
        <v>8816.778928571428</v>
      </c>
      <c r="P845" s="34">
        <f t="shared" ca="1" si="190"/>
        <v>0</v>
      </c>
      <c r="Q845" s="12">
        <f ca="1">100*(MAX(C845:OFFSET(C845,-$Q$5+1,0))-E845)/(MAX(C845:OFFSET(C845,-$Q$5+1,0))-MIN(D845:OFFSET(D845,-$Q$5+1,0)))</f>
        <v>90.678711796797074</v>
      </c>
      <c r="R845" s="37">
        <f t="shared" ca="1" si="191"/>
        <v>1</v>
      </c>
      <c r="S845" s="15">
        <f ca="1">AVERAGE(E845:OFFSET(E845,-S$5+1,0))</f>
        <v>8569.1933333333345</v>
      </c>
      <c r="T845" s="15">
        <f t="shared" ca="1" si="192"/>
        <v>-2.609386025444647</v>
      </c>
      <c r="U845" s="14">
        <f t="shared" ca="1" si="193"/>
        <v>0</v>
      </c>
      <c r="V845" s="20">
        <f t="shared" si="197"/>
        <v>0</v>
      </c>
      <c r="W845" s="20">
        <f t="shared" si="198"/>
        <v>24.409999999999854</v>
      </c>
      <c r="X845" s="20">
        <f ca="1">AVERAGE(V845:OFFSET(V845,-$X$5+1,0))</f>
        <v>23.510000000000218</v>
      </c>
      <c r="Y845" s="20">
        <f ca="1">AVERAGE(W845:OFFSET(W845,-$X$5+1,0))</f>
        <v>79.952000000000041</v>
      </c>
      <c r="Z845" s="20">
        <f t="shared" ca="1" si="184"/>
        <v>22.723318706385115</v>
      </c>
      <c r="AA845" s="20">
        <f t="shared" ca="1" si="194"/>
        <v>0</v>
      </c>
    </row>
    <row r="846" spans="1:27">
      <c r="A846" s="5">
        <v>39611</v>
      </c>
      <c r="B846" s="4">
        <v>8212.34</v>
      </c>
      <c r="C846" s="4">
        <v>8216.43</v>
      </c>
      <c r="D846" s="4">
        <v>8053.07</v>
      </c>
      <c r="E846" s="4">
        <v>8062.31</v>
      </c>
      <c r="F846" s="4">
        <v>4918400</v>
      </c>
      <c r="G846" s="35">
        <f t="shared" si="196"/>
        <v>-133.25</v>
      </c>
      <c r="H846" s="35">
        <f t="shared" si="195"/>
        <v>-150.02999999999975</v>
      </c>
      <c r="I846" s="35">
        <f t="shared" ca="1" si="185"/>
        <v>1</v>
      </c>
      <c r="J846" s="35">
        <f t="shared" ca="1" si="186"/>
        <v>0</v>
      </c>
      <c r="K846" s="35">
        <f t="shared" ca="1" si="187"/>
        <v>0</v>
      </c>
      <c r="L846" s="35">
        <f t="shared" ca="1" si="188"/>
        <v>4512.6199999999853</v>
      </c>
      <c r="M846" s="35">
        <f t="shared" ca="1" si="189"/>
        <v>0</v>
      </c>
      <c r="N846" s="34">
        <f ca="1">AVERAGE(E846:OFFSET(E846,-N$5+1,0))</f>
        <v>8604.8033333333333</v>
      </c>
      <c r="O846" s="34">
        <f ca="1">AVERAGE(E846:OFFSET(E846,-O$5+1,0))</f>
        <v>8789.1089285714279</v>
      </c>
      <c r="P846" s="34">
        <f t="shared" ca="1" si="190"/>
        <v>0</v>
      </c>
      <c r="Q846" s="12">
        <f ca="1">100*(MAX(C846:OFFSET(C846,-$Q$5+1,0))-E846)/(MAX(C846:OFFSET(C846,-$Q$5+1,0))-MIN(D846:OFFSET(D846,-$Q$5+1,0)))</f>
        <v>98.778197974241579</v>
      </c>
      <c r="R846" s="37">
        <f t="shared" ca="1" si="191"/>
        <v>1</v>
      </c>
      <c r="S846" s="15">
        <f ca="1">AVERAGE(E846:OFFSET(E846,-S$5+1,0))</f>
        <v>8474.9449999999997</v>
      </c>
      <c r="T846" s="15">
        <f t="shared" ca="1" si="192"/>
        <v>-4.8688811549809383</v>
      </c>
      <c r="U846" s="14">
        <f t="shared" ca="1" si="193"/>
        <v>0</v>
      </c>
      <c r="V846" s="20">
        <f t="shared" si="197"/>
        <v>0</v>
      </c>
      <c r="W846" s="20">
        <f t="shared" si="198"/>
        <v>283.27999999999975</v>
      </c>
      <c r="X846" s="20">
        <f ca="1">AVERAGE(V846:OFFSET(V846,-$X$5+1,0))</f>
        <v>1.3780000000002475</v>
      </c>
      <c r="Y846" s="20">
        <f ca="1">AVERAGE(W846:OFFSET(W846,-$X$5+1,0))</f>
        <v>136.608</v>
      </c>
      <c r="Z846" s="20">
        <f t="shared" ca="1" si="184"/>
        <v>0.99865203716338158</v>
      </c>
      <c r="AA846" s="20">
        <f t="shared" ca="1" si="194"/>
        <v>1</v>
      </c>
    </row>
    <row r="847" spans="1:27">
      <c r="A847" s="5">
        <v>39612</v>
      </c>
      <c r="B847" s="4">
        <v>8119.49</v>
      </c>
      <c r="C847" s="4">
        <v>8161.64</v>
      </c>
      <c r="D847" s="4">
        <v>8042.89</v>
      </c>
      <c r="E847" s="4">
        <v>8105.59</v>
      </c>
      <c r="F847" s="4">
        <v>4248200</v>
      </c>
      <c r="G847" s="35">
        <f t="shared" si="196"/>
        <v>57.179999999999382</v>
      </c>
      <c r="H847" s="35">
        <f t="shared" si="195"/>
        <v>-13.899999999999636</v>
      </c>
      <c r="I847" s="35">
        <f t="shared" ca="1" si="185"/>
        <v>1</v>
      </c>
      <c r="J847" s="35">
        <f t="shared" ca="1" si="186"/>
        <v>1</v>
      </c>
      <c r="K847" s="35">
        <f t="shared" ca="1" si="187"/>
        <v>-13.899999999999636</v>
      </c>
      <c r="L847" s="35">
        <f t="shared" ca="1" si="188"/>
        <v>4498.7199999999857</v>
      </c>
      <c r="M847" s="35">
        <f t="shared" ca="1" si="189"/>
        <v>-13.899999999999636</v>
      </c>
      <c r="N847" s="34">
        <f ca="1">AVERAGE(E847:OFFSET(E847,-N$5+1,0))</f>
        <v>8556.1939999999995</v>
      </c>
      <c r="O847" s="34">
        <f ca="1">AVERAGE(E847:OFFSET(E847,-O$5+1,0))</f>
        <v>8762.2596428571396</v>
      </c>
      <c r="P847" s="34">
        <f t="shared" ca="1" si="190"/>
        <v>0</v>
      </c>
      <c r="Q847" s="12">
        <f ca="1">100*(MAX(C847:OFFSET(C847,-$Q$5+1,0))-E847)/(MAX(C847:OFFSET(C847,-$Q$5+1,0))-MIN(D847:OFFSET(D847,-$Q$5+1,0)))</f>
        <v>91.819320494754976</v>
      </c>
      <c r="R847" s="37">
        <f t="shared" ca="1" si="191"/>
        <v>1</v>
      </c>
      <c r="S847" s="15">
        <f ca="1">AVERAGE(E847:OFFSET(E847,-S$5+1,0))</f>
        <v>8369.4666666666653</v>
      </c>
      <c r="T847" s="15">
        <f t="shared" ca="1" si="192"/>
        <v>-3.1528492456707542</v>
      </c>
      <c r="U847" s="14">
        <f t="shared" ca="1" si="193"/>
        <v>0</v>
      </c>
      <c r="V847" s="20">
        <f t="shared" si="197"/>
        <v>43.279999999999745</v>
      </c>
      <c r="W847" s="20">
        <f t="shared" si="198"/>
        <v>0</v>
      </c>
      <c r="X847" s="20">
        <f ca="1">AVERAGE(V847:OFFSET(V847,-$X$5+1,0))</f>
        <v>8.6559999999999491</v>
      </c>
      <c r="Y847" s="20">
        <f ca="1">AVERAGE(W847:OFFSET(W847,-$X$5+1,0))</f>
        <v>136.608</v>
      </c>
      <c r="Z847" s="20">
        <f t="shared" ca="1" si="184"/>
        <v>5.958806035907017</v>
      </c>
      <c r="AA847" s="20">
        <f t="shared" ca="1" si="194"/>
        <v>1</v>
      </c>
    </row>
    <row r="848" spans="1:27">
      <c r="A848" s="5">
        <v>39615</v>
      </c>
      <c r="B848" s="4">
        <v>8191.22</v>
      </c>
      <c r="C848" s="4">
        <v>8227.39</v>
      </c>
      <c r="D848" s="4">
        <v>8139.84</v>
      </c>
      <c r="E848" s="4">
        <v>8169.77</v>
      </c>
      <c r="F848" s="4">
        <v>3585400</v>
      </c>
      <c r="G848" s="35">
        <f t="shared" si="196"/>
        <v>85.630000000000109</v>
      </c>
      <c r="H848" s="35">
        <f t="shared" si="195"/>
        <v>-21.449999999999818</v>
      </c>
      <c r="I848" s="35">
        <f t="shared" ca="1" si="185"/>
        <v>1</v>
      </c>
      <c r="J848" s="35">
        <f t="shared" ca="1" si="186"/>
        <v>2</v>
      </c>
      <c r="K848" s="35">
        <f t="shared" ca="1" si="187"/>
        <v>42.730000000000473</v>
      </c>
      <c r="L848" s="35">
        <f t="shared" ca="1" si="188"/>
        <v>4541.4499999999862</v>
      </c>
      <c r="M848" s="35">
        <f t="shared" ca="1" si="189"/>
        <v>28.830000000000837</v>
      </c>
      <c r="N848" s="34">
        <f ca="1">AVERAGE(E848:OFFSET(E848,-N$5+1,0))</f>
        <v>8520.3233333333319</v>
      </c>
      <c r="O848" s="34">
        <f ca="1">AVERAGE(E848:OFFSET(E848,-O$5+1,0))</f>
        <v>8735.2392857142841</v>
      </c>
      <c r="P848" s="34">
        <f t="shared" ca="1" si="190"/>
        <v>0</v>
      </c>
      <c r="Q848" s="12">
        <f ca="1">100*(MAX(C848:OFFSET(C848,-$Q$5+1,0))-E848)/(MAX(C848:OFFSET(C848,-$Q$5+1,0))-MIN(D848:OFFSET(D848,-$Q$5+1,0)))</f>
        <v>83.445540420646083</v>
      </c>
      <c r="R848" s="37">
        <f t="shared" ca="1" si="191"/>
        <v>1</v>
      </c>
      <c r="S848" s="15">
        <f ca="1">AVERAGE(E848:OFFSET(E848,-S$5+1,0))</f>
        <v>8273.5366666666669</v>
      </c>
      <c r="T848" s="15">
        <f t="shared" ca="1" si="192"/>
        <v>-1.2541996349001869</v>
      </c>
      <c r="U848" s="14">
        <f t="shared" ca="1" si="193"/>
        <v>0</v>
      </c>
      <c r="V848" s="20">
        <f t="shared" si="197"/>
        <v>64.180000000000291</v>
      </c>
      <c r="W848" s="20">
        <f t="shared" si="198"/>
        <v>0</v>
      </c>
      <c r="X848" s="20">
        <f ca="1">AVERAGE(V848:OFFSET(V848,-$X$5+1,0))</f>
        <v>21.492000000000008</v>
      </c>
      <c r="Y848" s="20">
        <f ca="1">AVERAGE(W848:OFFSET(W848,-$X$5+1,0))</f>
        <v>105.12999999999974</v>
      </c>
      <c r="Z848" s="20">
        <f t="shared" ca="1" si="184"/>
        <v>16.973353761589649</v>
      </c>
      <c r="AA848" s="20">
        <f t="shared" ca="1" si="194"/>
        <v>1</v>
      </c>
    </row>
    <row r="849" spans="1:27">
      <c r="A849" s="5">
        <v>39616</v>
      </c>
      <c r="B849" s="4">
        <v>8182.35</v>
      </c>
      <c r="C849" s="4">
        <v>8203.98</v>
      </c>
      <c r="D849" s="4">
        <v>8067.96</v>
      </c>
      <c r="E849" s="4">
        <v>8201.7900000000009</v>
      </c>
      <c r="F849" s="4">
        <v>3545600</v>
      </c>
      <c r="G849" s="35">
        <f t="shared" si="196"/>
        <v>12.579999999999927</v>
      </c>
      <c r="H849" s="35">
        <f t="shared" si="195"/>
        <v>19.440000000000509</v>
      </c>
      <c r="I849" s="35">
        <f t="shared" ca="1" si="185"/>
        <v>1</v>
      </c>
      <c r="J849" s="35">
        <f t="shared" ca="1" si="186"/>
        <v>2</v>
      </c>
      <c r="K849" s="35">
        <f t="shared" ca="1" si="187"/>
        <v>64.040000000000873</v>
      </c>
      <c r="L849" s="35">
        <f t="shared" ca="1" si="188"/>
        <v>4605.489999999987</v>
      </c>
      <c r="M849" s="35">
        <f t="shared" ca="1" si="189"/>
        <v>92.87000000000171</v>
      </c>
      <c r="N849" s="34">
        <f ca="1">AVERAGE(E849:OFFSET(E849,-N$5+1,0))</f>
        <v>8481.8833333333332</v>
      </c>
      <c r="O849" s="34">
        <f ca="1">AVERAGE(E849:OFFSET(E849,-O$5+1,0))</f>
        <v>8711.4953571428541</v>
      </c>
      <c r="P849" s="34">
        <f t="shared" ca="1" si="190"/>
        <v>0</v>
      </c>
      <c r="Q849" s="12">
        <f ca="1">100*(MAX(C849:OFFSET(C849,-$Q$5+1,0))-E849)/(MAX(C849:OFFSET(C849,-$Q$5+1,0))-MIN(D849:OFFSET(D849,-$Q$5+1,0)))</f>
        <v>79.267783518605412</v>
      </c>
      <c r="R849" s="37">
        <f t="shared" ca="1" si="191"/>
        <v>1</v>
      </c>
      <c r="S849" s="15">
        <f ca="1">AVERAGE(E849:OFFSET(E849,-S$5+1,0))</f>
        <v>8209.1750000000011</v>
      </c>
      <c r="T849" s="15">
        <f t="shared" ca="1" si="192"/>
        <v>-8.9960318789649593E-2</v>
      </c>
      <c r="U849" s="14">
        <f t="shared" ca="1" si="193"/>
        <v>0</v>
      </c>
      <c r="V849" s="20">
        <f t="shared" si="197"/>
        <v>32.020000000000437</v>
      </c>
      <c r="W849" s="20">
        <f t="shared" si="198"/>
        <v>0</v>
      </c>
      <c r="X849" s="20">
        <f ca="1">AVERAGE(V849:OFFSET(V849,-$X$5+1,0))</f>
        <v>27.896000000000093</v>
      </c>
      <c r="Y849" s="20">
        <f ca="1">AVERAGE(W849:OFFSET(W849,-$X$5+1,0))</f>
        <v>61.537999999999919</v>
      </c>
      <c r="Z849" s="20">
        <f t="shared" ca="1" si="184"/>
        <v>31.191716796744075</v>
      </c>
      <c r="AA849" s="20">
        <f t="shared" ca="1" si="194"/>
        <v>1</v>
      </c>
    </row>
    <row r="850" spans="1:27">
      <c r="A850" s="5">
        <v>39617</v>
      </c>
      <c r="B850" s="4">
        <v>8158.64</v>
      </c>
      <c r="C850" s="4">
        <v>8253.85</v>
      </c>
      <c r="D850" s="4">
        <v>8148.61</v>
      </c>
      <c r="E850" s="4">
        <v>8217.58</v>
      </c>
      <c r="F850" s="4">
        <v>3427200</v>
      </c>
      <c r="G850" s="35">
        <f t="shared" si="196"/>
        <v>-43.150000000000546</v>
      </c>
      <c r="H850" s="35">
        <f t="shared" si="195"/>
        <v>58.9399999999996</v>
      </c>
      <c r="I850" s="35">
        <f t="shared" ca="1" si="185"/>
        <v>0</v>
      </c>
      <c r="J850" s="35">
        <f t="shared" ca="1" si="186"/>
        <v>2</v>
      </c>
      <c r="K850" s="35">
        <f t="shared" ca="1" si="187"/>
        <v>31.579999999998108</v>
      </c>
      <c r="L850" s="35">
        <f t="shared" ca="1" si="188"/>
        <v>4637.0699999999852</v>
      </c>
      <c r="M850" s="35">
        <f t="shared" ca="1" si="189"/>
        <v>124.44999999999982</v>
      </c>
      <c r="N850" s="34">
        <f ca="1">AVERAGE(E850:OFFSET(E850,-N$5+1,0))</f>
        <v>8452.0066666666662</v>
      </c>
      <c r="O850" s="34">
        <f ca="1">AVERAGE(E850:OFFSET(E850,-O$5+1,0))</f>
        <v>8690.9664285714261</v>
      </c>
      <c r="P850" s="34">
        <f t="shared" ca="1" si="190"/>
        <v>0</v>
      </c>
      <c r="Q850" s="12">
        <f ca="1">100*(MAX(C850:OFFSET(C850,-$Q$5+1,0))-E850)/(MAX(C850:OFFSET(C850,-$Q$5+1,0))-MIN(D850:OFFSET(D850,-$Q$5+1,0)))</f>
        <v>77.207609206200132</v>
      </c>
      <c r="R850" s="37">
        <f t="shared" ca="1" si="191"/>
        <v>1</v>
      </c>
      <c r="S850" s="15">
        <f ca="1">AVERAGE(E850:OFFSET(E850,-S$5+1,0))</f>
        <v>8183.7716666666674</v>
      </c>
      <c r="T850" s="15">
        <f t="shared" ca="1" si="192"/>
        <v>0.41311432809198789</v>
      </c>
      <c r="U850" s="14">
        <f t="shared" ca="1" si="193"/>
        <v>0</v>
      </c>
      <c r="V850" s="20">
        <f t="shared" si="197"/>
        <v>15.789999999999054</v>
      </c>
      <c r="W850" s="20">
        <f t="shared" si="198"/>
        <v>0</v>
      </c>
      <c r="X850" s="20">
        <f ca="1">AVERAGE(V850:OFFSET(V850,-$X$5+1,0))</f>
        <v>31.053999999999906</v>
      </c>
      <c r="Y850" s="20">
        <f ca="1">AVERAGE(W850:OFFSET(W850,-$X$5+1,0))</f>
        <v>56.655999999999949</v>
      </c>
      <c r="Z850" s="20">
        <f t="shared" ca="1" si="184"/>
        <v>35.405312963174055</v>
      </c>
      <c r="AA850" s="20">
        <f t="shared" ca="1" si="194"/>
        <v>0</v>
      </c>
    </row>
    <row r="851" spans="1:27">
      <c r="A851" s="5">
        <v>39618</v>
      </c>
      <c r="B851" s="4">
        <v>8075.26</v>
      </c>
      <c r="C851" s="4">
        <v>8107.2</v>
      </c>
      <c r="D851" s="4">
        <v>8044.66</v>
      </c>
      <c r="E851" s="4">
        <v>8047.74</v>
      </c>
      <c r="F851" s="4">
        <v>3587000</v>
      </c>
      <c r="G851" s="35">
        <f t="shared" si="196"/>
        <v>-142.31999999999971</v>
      </c>
      <c r="H851" s="35">
        <f t="shared" si="195"/>
        <v>-27.520000000000437</v>
      </c>
      <c r="I851" s="35">
        <f t="shared" ca="1" si="185"/>
        <v>0</v>
      </c>
      <c r="J851" s="35">
        <f t="shared" ca="1" si="186"/>
        <v>2</v>
      </c>
      <c r="K851" s="35">
        <f t="shared" ca="1" si="187"/>
        <v>-339.68000000000029</v>
      </c>
      <c r="L851" s="35">
        <f t="shared" ca="1" si="188"/>
        <v>4297.3899999999849</v>
      </c>
      <c r="M851" s="35">
        <f t="shared" ca="1" si="189"/>
        <v>-215.23000000000047</v>
      </c>
      <c r="N851" s="34">
        <f ca="1">AVERAGE(E851:OFFSET(E851,-N$5+1,0))</f>
        <v>8409.5279999999984</v>
      </c>
      <c r="O851" s="34">
        <f ca="1">AVERAGE(E851:OFFSET(E851,-O$5+1,0))</f>
        <v>8663.0267857142844</v>
      </c>
      <c r="P851" s="34">
        <f t="shared" ca="1" si="190"/>
        <v>0</v>
      </c>
      <c r="Q851" s="12">
        <f ca="1">100*(MAX(C851:OFFSET(C851,-$Q$5+1,0))-E851)/(MAX(C851:OFFSET(C851,-$Q$5+1,0))-MIN(D851:OFFSET(D851,-$Q$5+1,0)))</f>
        <v>99.367204216898983</v>
      </c>
      <c r="R851" s="37">
        <f t="shared" ca="1" si="191"/>
        <v>1</v>
      </c>
      <c r="S851" s="15">
        <f ca="1">AVERAGE(E851:OFFSET(E851,-S$5+1,0))</f>
        <v>8134.13</v>
      </c>
      <c r="T851" s="15">
        <f t="shared" ca="1" si="192"/>
        <v>-1.0620681007065331</v>
      </c>
      <c r="U851" s="14">
        <f t="shared" ca="1" si="193"/>
        <v>0</v>
      </c>
      <c r="V851" s="20">
        <f t="shared" si="197"/>
        <v>0</v>
      </c>
      <c r="W851" s="20">
        <f t="shared" si="198"/>
        <v>169.84000000000015</v>
      </c>
      <c r="X851" s="20">
        <f ca="1">AVERAGE(V851:OFFSET(V851,-$X$5+1,0))</f>
        <v>31.053999999999906</v>
      </c>
      <c r="Y851" s="20">
        <f ca="1">AVERAGE(W851:OFFSET(W851,-$X$5+1,0))</f>
        <v>33.968000000000032</v>
      </c>
      <c r="Z851" s="20">
        <f t="shared" ca="1" si="184"/>
        <v>47.759219956322376</v>
      </c>
      <c r="AA851" s="20">
        <f t="shared" ca="1" si="194"/>
        <v>0</v>
      </c>
    </row>
    <row r="852" spans="1:27">
      <c r="A852" s="5">
        <v>39619</v>
      </c>
      <c r="B852" s="4">
        <v>8088.38</v>
      </c>
      <c r="C852" s="4">
        <v>8088.38</v>
      </c>
      <c r="D852" s="4">
        <v>7897.97</v>
      </c>
      <c r="E852" s="4">
        <v>7902.44</v>
      </c>
      <c r="F852" s="4">
        <v>4130200</v>
      </c>
      <c r="G852" s="35">
        <f t="shared" si="196"/>
        <v>40.640000000000327</v>
      </c>
      <c r="H852" s="35">
        <f t="shared" si="195"/>
        <v>-185.94000000000051</v>
      </c>
      <c r="I852" s="35">
        <f t="shared" ca="1" si="185"/>
        <v>0</v>
      </c>
      <c r="J852" s="35">
        <f t="shared" ca="1" si="186"/>
        <v>2</v>
      </c>
      <c r="K852" s="35">
        <f t="shared" ca="1" si="187"/>
        <v>-290.60000000000036</v>
      </c>
      <c r="L852" s="35">
        <f t="shared" ca="1" si="188"/>
        <v>4006.7899999999845</v>
      </c>
      <c r="M852" s="35">
        <f t="shared" ca="1" si="189"/>
        <v>-505.83000000000084</v>
      </c>
      <c r="N852" s="34">
        <f ca="1">AVERAGE(E852:OFFSET(E852,-N$5+1,0))</f>
        <v>8361.7520000000004</v>
      </c>
      <c r="O852" s="34">
        <f ca="1">AVERAGE(E852:OFFSET(E852,-O$5+1,0))</f>
        <v>8624.2021428571406</v>
      </c>
      <c r="P852" s="34">
        <f t="shared" ca="1" si="190"/>
        <v>0</v>
      </c>
      <c r="Q852" s="12">
        <f ca="1">100*(MAX(C852:OFFSET(C852,-$Q$5+1,0))-E852)/(MAX(C852:OFFSET(C852,-$Q$5+1,0))-MIN(D852:OFFSET(D852,-$Q$5+1,0)))</f>
        <v>99.365183060186993</v>
      </c>
      <c r="R852" s="37">
        <f t="shared" ca="1" si="191"/>
        <v>1</v>
      </c>
      <c r="S852" s="15">
        <f ca="1">AVERAGE(E852:OFFSET(E852,-S$5+1,0))</f>
        <v>8107.4850000000006</v>
      </c>
      <c r="T852" s="15">
        <f t="shared" ca="1" si="192"/>
        <v>-2.5290826933383284</v>
      </c>
      <c r="U852" s="14">
        <f t="shared" ca="1" si="193"/>
        <v>0</v>
      </c>
      <c r="V852" s="20">
        <f t="shared" si="197"/>
        <v>0</v>
      </c>
      <c r="W852" s="20">
        <f t="shared" si="198"/>
        <v>145.30000000000018</v>
      </c>
      <c r="X852" s="20">
        <f ca="1">AVERAGE(V852:OFFSET(V852,-$X$5+1,0))</f>
        <v>22.397999999999957</v>
      </c>
      <c r="Y852" s="20">
        <f ca="1">AVERAGE(W852:OFFSET(W852,-$X$5+1,0))</f>
        <v>63.028000000000063</v>
      </c>
      <c r="Z852" s="20">
        <f t="shared" ca="1" si="184"/>
        <v>26.219183855032369</v>
      </c>
      <c r="AA852" s="20">
        <f t="shared" ca="1" si="194"/>
        <v>0</v>
      </c>
    </row>
    <row r="853" spans="1:27">
      <c r="A853" s="5">
        <v>39622</v>
      </c>
      <c r="B853" s="4">
        <v>7767.59</v>
      </c>
      <c r="C853" s="4">
        <v>7916.92</v>
      </c>
      <c r="D853" s="4">
        <v>7749.62</v>
      </c>
      <c r="E853" s="4">
        <v>7876.49</v>
      </c>
      <c r="F853" s="4">
        <v>3589600</v>
      </c>
      <c r="G853" s="35">
        <f t="shared" si="196"/>
        <v>-134.84999999999945</v>
      </c>
      <c r="H853" s="35">
        <f t="shared" si="195"/>
        <v>108.89999999999964</v>
      </c>
      <c r="I853" s="35">
        <f t="shared" ca="1" si="185"/>
        <v>1</v>
      </c>
      <c r="J853" s="35">
        <f t="shared" ca="1" si="186"/>
        <v>0</v>
      </c>
      <c r="K853" s="35">
        <f t="shared" ca="1" si="187"/>
        <v>-269.69999999999891</v>
      </c>
      <c r="L853" s="35">
        <f t="shared" ca="1" si="188"/>
        <v>3737.0899999999856</v>
      </c>
      <c r="M853" s="35">
        <f t="shared" ca="1" si="189"/>
        <v>0</v>
      </c>
      <c r="N853" s="34">
        <f ca="1">AVERAGE(E853:OFFSET(E853,-N$5+1,0))</f>
        <v>8305.2199999999993</v>
      </c>
      <c r="O853" s="34">
        <f ca="1">AVERAGE(E853:OFFSET(E853,-O$5+1,0))</f>
        <v>8583.4189285714256</v>
      </c>
      <c r="P853" s="34">
        <f t="shared" ca="1" si="190"/>
        <v>0</v>
      </c>
      <c r="Q853" s="12">
        <f ca="1">100*(MAX(C853:OFFSET(C853,-$Q$5+1,0))-E853)/(MAX(C853:OFFSET(C853,-$Q$5+1,0))-MIN(D853:OFFSET(D853,-$Q$5+1,0)))</f>
        <v>85.11771399077999</v>
      </c>
      <c r="R853" s="37">
        <f t="shared" ca="1" si="191"/>
        <v>1</v>
      </c>
      <c r="S853" s="15">
        <f ca="1">AVERAGE(E853:OFFSET(E853,-S$5+1,0))</f>
        <v>8069.3016666666663</v>
      </c>
      <c r="T853" s="15">
        <f t="shared" ca="1" si="192"/>
        <v>-2.3894467530337695</v>
      </c>
      <c r="U853" s="14">
        <f t="shared" ca="1" si="193"/>
        <v>0</v>
      </c>
      <c r="V853" s="20">
        <f t="shared" si="197"/>
        <v>0</v>
      </c>
      <c r="W853" s="20">
        <f t="shared" si="198"/>
        <v>25.949999999999818</v>
      </c>
      <c r="X853" s="20">
        <f ca="1">AVERAGE(V853:OFFSET(V853,-$X$5+1,0))</f>
        <v>9.5619999999998981</v>
      </c>
      <c r="Y853" s="20">
        <f ca="1">AVERAGE(W853:OFFSET(W853,-$X$5+1,0))</f>
        <v>68.218000000000032</v>
      </c>
      <c r="Z853" s="20">
        <f t="shared" ca="1" si="184"/>
        <v>12.293648752892651</v>
      </c>
      <c r="AA853" s="20">
        <f t="shared" ca="1" si="194"/>
        <v>1</v>
      </c>
    </row>
    <row r="854" spans="1:27">
      <c r="A854" s="5">
        <v>39623</v>
      </c>
      <c r="B854" s="4">
        <v>7888.75</v>
      </c>
      <c r="C854" s="4">
        <v>7928.41</v>
      </c>
      <c r="D854" s="4">
        <v>7738.12</v>
      </c>
      <c r="E854" s="4">
        <v>7738.12</v>
      </c>
      <c r="F854" s="4">
        <v>3847200</v>
      </c>
      <c r="G854" s="35">
        <f t="shared" si="196"/>
        <v>12.260000000000218</v>
      </c>
      <c r="H854" s="35">
        <f t="shared" si="195"/>
        <v>-150.63000000000011</v>
      </c>
      <c r="I854" s="35">
        <f t="shared" ca="1" si="185"/>
        <v>1</v>
      </c>
      <c r="J854" s="35">
        <f t="shared" ca="1" si="186"/>
        <v>1</v>
      </c>
      <c r="K854" s="35">
        <f t="shared" ca="1" si="187"/>
        <v>-150.63000000000011</v>
      </c>
      <c r="L854" s="35">
        <f t="shared" ca="1" si="188"/>
        <v>3586.4599999999855</v>
      </c>
      <c r="M854" s="35">
        <f t="shared" ca="1" si="189"/>
        <v>-150.63000000000011</v>
      </c>
      <c r="N854" s="34">
        <f ca="1">AVERAGE(E854:OFFSET(E854,-N$5+1,0))</f>
        <v>8249.1326666666664</v>
      </c>
      <c r="O854" s="34">
        <f ca="1">AVERAGE(E854:OFFSET(E854,-O$5+1,0))</f>
        <v>8532.7382142857132</v>
      </c>
      <c r="P854" s="34">
        <f t="shared" ca="1" si="190"/>
        <v>0</v>
      </c>
      <c r="Q854" s="12">
        <f ca="1">100*(MAX(C854:OFFSET(C854,-$Q$5+1,0))-E854)/(MAX(C854:OFFSET(C854,-$Q$5+1,0))-MIN(D854:OFFSET(D854,-$Q$5+1,0)))</f>
        <v>100</v>
      </c>
      <c r="R854" s="37">
        <f t="shared" ca="1" si="191"/>
        <v>1</v>
      </c>
      <c r="S854" s="15">
        <f ca="1">AVERAGE(E854:OFFSET(E854,-S$5+1,0))</f>
        <v>7997.3600000000006</v>
      </c>
      <c r="T854" s="15">
        <f t="shared" ca="1" si="192"/>
        <v>-3.2415697180069505</v>
      </c>
      <c r="U854" s="14">
        <f t="shared" ca="1" si="193"/>
        <v>0</v>
      </c>
      <c r="V854" s="20">
        <f t="shared" si="197"/>
        <v>0</v>
      </c>
      <c r="W854" s="20">
        <f t="shared" si="198"/>
        <v>138.36999999999989</v>
      </c>
      <c r="X854" s="20">
        <f ca="1">AVERAGE(V854:OFFSET(V854,-$X$5+1,0))</f>
        <v>3.1579999999998107</v>
      </c>
      <c r="Y854" s="20">
        <f ca="1">AVERAGE(W854:OFFSET(W854,-$X$5+1,0))</f>
        <v>95.89200000000001</v>
      </c>
      <c r="Z854" s="20">
        <f t="shared" ca="1" si="184"/>
        <v>3.1882887430588767</v>
      </c>
      <c r="AA854" s="20">
        <f t="shared" ca="1" si="194"/>
        <v>1</v>
      </c>
    </row>
    <row r="855" spans="1:27">
      <c r="A855" s="5">
        <v>39624</v>
      </c>
      <c r="B855" s="4">
        <v>7751.12</v>
      </c>
      <c r="C855" s="4">
        <v>7855.06</v>
      </c>
      <c r="D855" s="4">
        <v>7679.08</v>
      </c>
      <c r="E855" s="4">
        <v>7855.06</v>
      </c>
      <c r="F855" s="4">
        <v>4147400</v>
      </c>
      <c r="G855" s="35">
        <f t="shared" si="196"/>
        <v>13</v>
      </c>
      <c r="H855" s="35">
        <f t="shared" si="195"/>
        <v>103.94000000000051</v>
      </c>
      <c r="I855" s="35">
        <f t="shared" ca="1" si="185"/>
        <v>1</v>
      </c>
      <c r="J855" s="35">
        <f t="shared" ca="1" si="186"/>
        <v>2</v>
      </c>
      <c r="K855" s="35">
        <f t="shared" ca="1" si="187"/>
        <v>220.88000000000102</v>
      </c>
      <c r="L855" s="35">
        <f t="shared" ca="1" si="188"/>
        <v>3807.3399999999865</v>
      </c>
      <c r="M855" s="35">
        <f t="shared" ca="1" si="189"/>
        <v>70.250000000000909</v>
      </c>
      <c r="N855" s="34">
        <f ca="1">AVERAGE(E855:OFFSET(E855,-N$5+1,0))</f>
        <v>8197.6166666666668</v>
      </c>
      <c r="O855" s="34">
        <f ca="1">AVERAGE(E855:OFFSET(E855,-O$5+1,0))</f>
        <v>8484.7971428571418</v>
      </c>
      <c r="P855" s="34">
        <f t="shared" ca="1" si="190"/>
        <v>0</v>
      </c>
      <c r="Q855" s="12">
        <f ca="1">100*(MAX(C855:OFFSET(C855,-$Q$5+1,0))-E855)/(MAX(C855:OFFSET(C855,-$Q$5+1,0))-MIN(D855:OFFSET(D855,-$Q$5+1,0)))</f>
        <v>69.382535622944772</v>
      </c>
      <c r="R855" s="37">
        <f t="shared" ca="1" si="191"/>
        <v>1</v>
      </c>
      <c r="S855" s="15">
        <f ca="1">AVERAGE(E855:OFFSET(E855,-S$5+1,0))</f>
        <v>7939.5716666666667</v>
      </c>
      <c r="T855" s="15">
        <f t="shared" ca="1" si="192"/>
        <v>-1.0644360957339594</v>
      </c>
      <c r="U855" s="14">
        <f t="shared" ca="1" si="193"/>
        <v>0</v>
      </c>
      <c r="V855" s="20">
        <f t="shared" si="197"/>
        <v>116.94000000000051</v>
      </c>
      <c r="W855" s="20">
        <f t="shared" si="198"/>
        <v>0</v>
      </c>
      <c r="X855" s="20">
        <f ca="1">AVERAGE(V855:OFFSET(V855,-$X$5+1,0))</f>
        <v>23.388000000000101</v>
      </c>
      <c r="Y855" s="20">
        <f ca="1">AVERAGE(W855:OFFSET(W855,-$X$5+1,0))</f>
        <v>95.89200000000001</v>
      </c>
      <c r="Z855" s="20">
        <f t="shared" ca="1" si="184"/>
        <v>19.607645875251578</v>
      </c>
      <c r="AA855" s="20">
        <f t="shared" ca="1" si="194"/>
        <v>1</v>
      </c>
    </row>
    <row r="856" spans="1:27">
      <c r="A856" s="5">
        <v>39625</v>
      </c>
      <c r="B856" s="4">
        <v>7872.56</v>
      </c>
      <c r="C856" s="4">
        <v>7904.9</v>
      </c>
      <c r="D856" s="4">
        <v>7801.52</v>
      </c>
      <c r="E856" s="4">
        <v>7811.8</v>
      </c>
      <c r="F856" s="4">
        <v>3821200</v>
      </c>
      <c r="G856" s="35">
        <f t="shared" si="196"/>
        <v>17.5</v>
      </c>
      <c r="H856" s="35">
        <f t="shared" si="195"/>
        <v>-60.760000000000218</v>
      </c>
      <c r="I856" s="35">
        <f t="shared" ca="1" si="185"/>
        <v>1</v>
      </c>
      <c r="J856" s="35">
        <f t="shared" ca="1" si="186"/>
        <v>2</v>
      </c>
      <c r="K856" s="35">
        <f t="shared" ca="1" si="187"/>
        <v>-86.520000000000437</v>
      </c>
      <c r="L856" s="35">
        <f t="shared" ca="1" si="188"/>
        <v>3720.8199999999861</v>
      </c>
      <c r="M856" s="35">
        <f t="shared" ca="1" si="189"/>
        <v>-16.269999999999527</v>
      </c>
      <c r="N856" s="34">
        <f ca="1">AVERAGE(E856:OFFSET(E856,-N$5+1,0))</f>
        <v>8135.8393333333333</v>
      </c>
      <c r="O856" s="34">
        <f ca="1">AVERAGE(E856:OFFSET(E856,-O$5+1,0))</f>
        <v>8431.8185714285701</v>
      </c>
      <c r="P856" s="34">
        <f t="shared" ca="1" si="190"/>
        <v>0</v>
      </c>
      <c r="Q856" s="12">
        <f ca="1">100*(MAX(C856:OFFSET(C856,-$Q$5+1,0))-E856)/(MAX(C856:OFFSET(C856,-$Q$5+1,0))-MIN(D856:OFFSET(D856,-$Q$5+1,0)))</f>
        <v>76.90902447935693</v>
      </c>
      <c r="R856" s="37">
        <f t="shared" ca="1" si="191"/>
        <v>0</v>
      </c>
      <c r="S856" s="15">
        <f ca="1">AVERAGE(E856:OFFSET(E856,-S$5+1,0))</f>
        <v>7871.9416666666666</v>
      </c>
      <c r="T856" s="15">
        <f t="shared" ca="1" si="192"/>
        <v>-0.76400041074152303</v>
      </c>
      <c r="U856" s="14">
        <f t="shared" ca="1" si="193"/>
        <v>0</v>
      </c>
      <c r="V856" s="20">
        <f t="shared" si="197"/>
        <v>0</v>
      </c>
      <c r="W856" s="20">
        <f t="shared" si="198"/>
        <v>43.260000000000218</v>
      </c>
      <c r="X856" s="20">
        <f ca="1">AVERAGE(V856:OFFSET(V856,-$X$5+1,0))</f>
        <v>23.388000000000101</v>
      </c>
      <c r="Y856" s="20">
        <f ca="1">AVERAGE(W856:OFFSET(W856,-$X$5+1,0))</f>
        <v>70.576000000000022</v>
      </c>
      <c r="Z856" s="20">
        <f t="shared" ca="1" si="184"/>
        <v>24.890383551147323</v>
      </c>
      <c r="AA856" s="20">
        <f t="shared" ca="1" si="194"/>
        <v>1</v>
      </c>
    </row>
    <row r="857" spans="1:27">
      <c r="A857" s="5">
        <v>39626</v>
      </c>
      <c r="B857" s="4">
        <v>7489.97</v>
      </c>
      <c r="C857" s="4">
        <v>7586.5</v>
      </c>
      <c r="D857" s="4">
        <v>7466.2</v>
      </c>
      <c r="E857" s="4">
        <v>7548.76</v>
      </c>
      <c r="F857" s="4">
        <v>4494400</v>
      </c>
      <c r="G857" s="35">
        <f t="shared" si="196"/>
        <v>-321.82999999999993</v>
      </c>
      <c r="H857" s="35">
        <f t="shared" si="195"/>
        <v>58.789999999999964</v>
      </c>
      <c r="I857" s="35">
        <f t="shared" ca="1" si="185"/>
        <v>1</v>
      </c>
      <c r="J857" s="35">
        <f t="shared" ca="1" si="186"/>
        <v>2</v>
      </c>
      <c r="K857" s="35">
        <f t="shared" ca="1" si="187"/>
        <v>-526.07999999999993</v>
      </c>
      <c r="L857" s="35">
        <f t="shared" ca="1" si="188"/>
        <v>3194.7399999999861</v>
      </c>
      <c r="M857" s="35">
        <f t="shared" ca="1" si="189"/>
        <v>-542.34999999999945</v>
      </c>
      <c r="N857" s="34">
        <f ca="1">AVERAGE(E857:OFFSET(E857,-N$5+1,0))</f>
        <v>8056.0666666666666</v>
      </c>
      <c r="O857" s="34">
        <f ca="1">AVERAGE(E857:OFFSET(E857,-O$5+1,0))</f>
        <v>8377.5282142857122</v>
      </c>
      <c r="P857" s="34">
        <f t="shared" ca="1" si="190"/>
        <v>0</v>
      </c>
      <c r="Q857" s="12">
        <f ca="1">100*(MAX(C857:OFFSET(C857,-$Q$5+1,0))-E857)/(MAX(C857:OFFSET(C857,-$Q$5+1,0))-MIN(D857:OFFSET(D857,-$Q$5+1,0)))</f>
        <v>89.518187011997668</v>
      </c>
      <c r="R857" s="37">
        <f t="shared" ca="1" si="191"/>
        <v>1</v>
      </c>
      <c r="S857" s="15">
        <f ca="1">AVERAGE(E857:OFFSET(E857,-S$5+1,0))</f>
        <v>7788.7783333333346</v>
      </c>
      <c r="T857" s="15">
        <f t="shared" ca="1" si="192"/>
        <v>-3.0815915290095899</v>
      </c>
      <c r="U857" s="14">
        <f t="shared" ca="1" si="193"/>
        <v>0</v>
      </c>
      <c r="V857" s="20">
        <f t="shared" si="197"/>
        <v>0</v>
      </c>
      <c r="W857" s="20">
        <f t="shared" si="198"/>
        <v>263.03999999999996</v>
      </c>
      <c r="X857" s="20">
        <f ca="1">AVERAGE(V857:OFFSET(V857,-$X$5+1,0))</f>
        <v>23.388000000000101</v>
      </c>
      <c r="Y857" s="20">
        <f ca="1">AVERAGE(W857:OFFSET(W857,-$X$5+1,0))</f>
        <v>94.123999999999981</v>
      </c>
      <c r="Z857" s="20">
        <f t="shared" ca="1" si="184"/>
        <v>19.902648240179786</v>
      </c>
      <c r="AA857" s="20">
        <f t="shared" ca="1" si="194"/>
        <v>1</v>
      </c>
    </row>
    <row r="858" spans="1:27">
      <c r="A858" s="5">
        <v>39629</v>
      </c>
      <c r="B858" s="4">
        <v>7602.51</v>
      </c>
      <c r="C858" s="4">
        <v>7604.42</v>
      </c>
      <c r="D858" s="4">
        <v>7479.21</v>
      </c>
      <c r="E858" s="4">
        <v>7523.54</v>
      </c>
      <c r="F858" s="4">
        <v>3914600</v>
      </c>
      <c r="G858" s="35">
        <f t="shared" si="196"/>
        <v>53.75</v>
      </c>
      <c r="H858" s="35">
        <f t="shared" si="195"/>
        <v>-78.970000000000255</v>
      </c>
      <c r="I858" s="35">
        <f t="shared" ca="1" si="185"/>
        <v>1</v>
      </c>
      <c r="J858" s="35">
        <f t="shared" ca="1" si="186"/>
        <v>0</v>
      </c>
      <c r="K858" s="35">
        <f t="shared" ca="1" si="187"/>
        <v>107.5</v>
      </c>
      <c r="L858" s="35">
        <f t="shared" ca="1" si="188"/>
        <v>3302.2399999999861</v>
      </c>
      <c r="M858" s="35">
        <f t="shared" ca="1" si="189"/>
        <v>0</v>
      </c>
      <c r="N858" s="34">
        <f ca="1">AVERAGE(E858:OFFSET(E858,-N$5+1,0))</f>
        <v>7985.1053333333339</v>
      </c>
      <c r="O858" s="34">
        <f ca="1">AVERAGE(E858:OFFSET(E858,-O$5+1,0))</f>
        <v>8324.2414285714276</v>
      </c>
      <c r="P858" s="34">
        <f t="shared" ca="1" si="190"/>
        <v>0</v>
      </c>
      <c r="Q858" s="12">
        <f ca="1">100*(MAX(C858:OFFSET(C858,-$Q$5+1,0))-E858)/(MAX(C858:OFFSET(C858,-$Q$5+1,0))-MIN(D858:OFFSET(D858,-$Q$5+1,0)))</f>
        <v>92.720116803148599</v>
      </c>
      <c r="R858" s="37">
        <f t="shared" ca="1" si="191"/>
        <v>1</v>
      </c>
      <c r="S858" s="15">
        <f ca="1">AVERAGE(E858:OFFSET(E858,-S$5+1,0))</f>
        <v>7725.628333333334</v>
      </c>
      <c r="T858" s="15">
        <f t="shared" ca="1" si="192"/>
        <v>-2.6158174405231853</v>
      </c>
      <c r="U858" s="14">
        <f t="shared" ca="1" si="193"/>
        <v>0</v>
      </c>
      <c r="V858" s="20">
        <f t="shared" si="197"/>
        <v>0</v>
      </c>
      <c r="W858" s="20">
        <f t="shared" si="198"/>
        <v>25.220000000000255</v>
      </c>
      <c r="X858" s="20">
        <f ca="1">AVERAGE(V858:OFFSET(V858,-$X$5+1,0))</f>
        <v>23.388000000000101</v>
      </c>
      <c r="Y858" s="20">
        <f ca="1">AVERAGE(W858:OFFSET(W858,-$X$5+1,0))</f>
        <v>93.978000000000065</v>
      </c>
      <c r="Z858" s="20">
        <f t="shared" ca="1" si="184"/>
        <v>19.927406574306076</v>
      </c>
      <c r="AA858" s="20">
        <f t="shared" ca="1" si="194"/>
        <v>1</v>
      </c>
    </row>
    <row r="859" spans="1:27">
      <c r="A859" s="5">
        <v>39630</v>
      </c>
      <c r="B859" s="4">
        <v>7528.54</v>
      </c>
      <c r="C859" s="4">
        <v>7569.18</v>
      </c>
      <c r="D859" s="4">
        <v>7407.98</v>
      </c>
      <c r="E859" s="4">
        <v>7407.98</v>
      </c>
      <c r="F859" s="4">
        <v>3657400</v>
      </c>
      <c r="G859" s="35">
        <f t="shared" si="196"/>
        <v>5</v>
      </c>
      <c r="H859" s="35">
        <f t="shared" si="195"/>
        <v>-120.5600000000004</v>
      </c>
      <c r="I859" s="35">
        <f t="shared" ca="1" si="185"/>
        <v>1</v>
      </c>
      <c r="J859" s="35">
        <f t="shared" ca="1" si="186"/>
        <v>1</v>
      </c>
      <c r="K859" s="35">
        <f t="shared" ca="1" si="187"/>
        <v>-120.5600000000004</v>
      </c>
      <c r="L859" s="35">
        <f t="shared" ca="1" si="188"/>
        <v>3181.6799999999857</v>
      </c>
      <c r="M859" s="35">
        <f t="shared" ca="1" si="189"/>
        <v>-120.5600000000004</v>
      </c>
      <c r="N859" s="34">
        <f ca="1">AVERAGE(E859:OFFSET(E859,-N$5+1,0))</f>
        <v>7920.9706666666652</v>
      </c>
      <c r="O859" s="34">
        <f ca="1">AVERAGE(E859:OFFSET(E859,-O$5+1,0))</f>
        <v>8267.0967857142841</v>
      </c>
      <c r="P859" s="34">
        <f t="shared" ca="1" si="190"/>
        <v>0</v>
      </c>
      <c r="Q859" s="12">
        <f ca="1">100*(MAX(C859:OFFSET(C859,-$Q$5+1,0))-E859)/(MAX(C859:OFFSET(C859,-$Q$5+1,0))-MIN(D859:OFFSET(D859,-$Q$5+1,0)))</f>
        <v>100.00000000000001</v>
      </c>
      <c r="R859" s="37">
        <f t="shared" ca="1" si="191"/>
        <v>1</v>
      </c>
      <c r="S859" s="15">
        <f ca="1">AVERAGE(E859:OFFSET(E859,-S$5+1,0))</f>
        <v>7647.5433333333322</v>
      </c>
      <c r="T859" s="15">
        <f t="shared" ca="1" si="192"/>
        <v>-3.1325528067183139</v>
      </c>
      <c r="U859" s="14">
        <f t="shared" ca="1" si="193"/>
        <v>0</v>
      </c>
      <c r="V859" s="20">
        <f t="shared" si="197"/>
        <v>0</v>
      </c>
      <c r="W859" s="20">
        <f t="shared" si="198"/>
        <v>115.5600000000004</v>
      </c>
      <c r="X859" s="20">
        <f ca="1">AVERAGE(V859:OFFSET(V859,-$X$5+1,0))</f>
        <v>23.388000000000101</v>
      </c>
      <c r="Y859" s="20">
        <f ca="1">AVERAGE(W859:OFFSET(W859,-$X$5+1,0))</f>
        <v>89.416000000000167</v>
      </c>
      <c r="Z859" s="20">
        <f t="shared" ca="1" si="184"/>
        <v>20.733307329527364</v>
      </c>
      <c r="AA859" s="20">
        <f t="shared" ca="1" si="194"/>
        <v>1</v>
      </c>
    </row>
    <row r="860" spans="1:27">
      <c r="A860" s="5">
        <v>39631</v>
      </c>
      <c r="B860" s="4">
        <v>7386.28</v>
      </c>
      <c r="C860" s="4">
        <v>7485.28</v>
      </c>
      <c r="D860" s="4">
        <v>7351.74</v>
      </c>
      <c r="E860" s="4">
        <v>7353.86</v>
      </c>
      <c r="F860" s="4">
        <v>4238600</v>
      </c>
      <c r="G860" s="35">
        <f t="shared" si="196"/>
        <v>-21.699999999999818</v>
      </c>
      <c r="H860" s="35">
        <f t="shared" si="195"/>
        <v>-32.420000000000073</v>
      </c>
      <c r="I860" s="35">
        <f t="shared" ca="1" si="185"/>
        <v>1</v>
      </c>
      <c r="J860" s="35">
        <f t="shared" ca="1" si="186"/>
        <v>2</v>
      </c>
      <c r="K860" s="35">
        <f t="shared" ca="1" si="187"/>
        <v>-86.539999999999964</v>
      </c>
      <c r="L860" s="35">
        <f t="shared" ca="1" si="188"/>
        <v>3095.1399999999858</v>
      </c>
      <c r="M860" s="35">
        <f t="shared" ca="1" si="189"/>
        <v>-207.10000000000036</v>
      </c>
      <c r="N860" s="34">
        <f ca="1">AVERAGE(E860:OFFSET(E860,-N$5+1,0))</f>
        <v>7854.8553333333321</v>
      </c>
      <c r="O860" s="34">
        <f ca="1">AVERAGE(E860:OFFSET(E860,-O$5+1,0))</f>
        <v>8214.2085714285695</v>
      </c>
      <c r="P860" s="34">
        <f t="shared" ca="1" si="190"/>
        <v>0</v>
      </c>
      <c r="Q860" s="12">
        <f ca="1">100*(MAX(C860:OFFSET(C860,-$Q$5+1,0))-E860)/(MAX(C860:OFFSET(C860,-$Q$5+1,0))-MIN(D860:OFFSET(D860,-$Q$5+1,0)))</f>
        <v>99.719376274058206</v>
      </c>
      <c r="R860" s="37">
        <f t="shared" ca="1" si="191"/>
        <v>1</v>
      </c>
      <c r="S860" s="15">
        <f ca="1">AVERAGE(E860:OFFSET(E860,-S$5+1,0))</f>
        <v>7583.5</v>
      </c>
      <c r="T860" s="15">
        <f t="shared" ca="1" si="192"/>
        <v>-3.0281532274015999</v>
      </c>
      <c r="U860" s="14">
        <f t="shared" ca="1" si="193"/>
        <v>0</v>
      </c>
      <c r="V860" s="20">
        <f t="shared" si="197"/>
        <v>0</v>
      </c>
      <c r="W860" s="20">
        <f t="shared" si="198"/>
        <v>54.119999999999891</v>
      </c>
      <c r="X860" s="20">
        <f ca="1">AVERAGE(V860:OFFSET(V860,-$X$5+1,0))</f>
        <v>0</v>
      </c>
      <c r="Y860" s="20">
        <f ca="1">AVERAGE(W860:OFFSET(W860,-$X$5+1,0))</f>
        <v>100.24000000000015</v>
      </c>
      <c r="Z860" s="20">
        <f t="shared" ca="1" si="184"/>
        <v>0</v>
      </c>
      <c r="AA860" s="20">
        <f t="shared" ca="1" si="194"/>
        <v>1</v>
      </c>
    </row>
    <row r="861" spans="1:27">
      <c r="A861" s="5">
        <v>39632</v>
      </c>
      <c r="B861" s="4">
        <v>7190.75</v>
      </c>
      <c r="C861" s="4">
        <v>7439.47</v>
      </c>
      <c r="D861" s="4">
        <v>7115.07</v>
      </c>
      <c r="E861" s="4">
        <v>7394.1</v>
      </c>
      <c r="F861" s="4">
        <v>4977200</v>
      </c>
      <c r="G861" s="35">
        <f t="shared" si="196"/>
        <v>-163.10999999999967</v>
      </c>
      <c r="H861" s="35">
        <f t="shared" si="195"/>
        <v>203.35000000000036</v>
      </c>
      <c r="I861" s="35">
        <f t="shared" ca="1" si="185"/>
        <v>1</v>
      </c>
      <c r="J861" s="35">
        <f t="shared" ca="1" si="186"/>
        <v>2</v>
      </c>
      <c r="K861" s="35">
        <f t="shared" ca="1" si="187"/>
        <v>80.480000000001382</v>
      </c>
      <c r="L861" s="35">
        <f t="shared" ca="1" si="188"/>
        <v>3175.6199999999872</v>
      </c>
      <c r="M861" s="35">
        <f t="shared" ca="1" si="189"/>
        <v>-126.61999999999898</v>
      </c>
      <c r="N861" s="34">
        <f ca="1">AVERAGE(E861:OFFSET(E861,-N$5+1,0))</f>
        <v>7810.308</v>
      </c>
      <c r="O861" s="34">
        <f ca="1">AVERAGE(E861:OFFSET(E861,-O$5+1,0))</f>
        <v>8167.2896428571412</v>
      </c>
      <c r="P861" s="34">
        <f t="shared" ca="1" si="190"/>
        <v>0</v>
      </c>
      <c r="Q861" s="12">
        <f ca="1">100*(MAX(C861:OFFSET(C861,-$Q$5+1,0))-E861)/(MAX(C861:OFFSET(C861,-$Q$5+1,0))-MIN(D861:OFFSET(D861,-$Q$5+1,0)))</f>
        <v>71.331846996332047</v>
      </c>
      <c r="R861" s="37">
        <f t="shared" ca="1" si="191"/>
        <v>1</v>
      </c>
      <c r="S861" s="15">
        <f ca="1">AVERAGE(E861:OFFSET(E861,-S$5+1,0))</f>
        <v>7506.6733333333332</v>
      </c>
      <c r="T861" s="15">
        <f t="shared" ca="1" si="192"/>
        <v>-1.4996434283806073</v>
      </c>
      <c r="U861" s="14">
        <f t="shared" ca="1" si="193"/>
        <v>0</v>
      </c>
      <c r="V861" s="20">
        <f t="shared" si="197"/>
        <v>40.240000000000691</v>
      </c>
      <c r="W861" s="20">
        <f t="shared" si="198"/>
        <v>0</v>
      </c>
      <c r="X861" s="20">
        <f ca="1">AVERAGE(V861:OFFSET(V861,-$X$5+1,0))</f>
        <v>8.0480000000001386</v>
      </c>
      <c r="Y861" s="20">
        <f ca="1">AVERAGE(W861:OFFSET(W861,-$X$5+1,0))</f>
        <v>91.588000000000108</v>
      </c>
      <c r="Z861" s="20">
        <f t="shared" ca="1" si="184"/>
        <v>8.0774017423422464</v>
      </c>
      <c r="AA861" s="20">
        <f t="shared" ca="1" si="194"/>
        <v>1</v>
      </c>
    </row>
    <row r="862" spans="1:27">
      <c r="A862" s="5">
        <v>39633</v>
      </c>
      <c r="B862" s="4">
        <v>7405.34</v>
      </c>
      <c r="C862" s="4">
        <v>7416.25</v>
      </c>
      <c r="D862" s="4">
        <v>7226.84</v>
      </c>
      <c r="E862" s="4">
        <v>7228.41</v>
      </c>
      <c r="F862" s="4">
        <v>4143200</v>
      </c>
      <c r="G862" s="35">
        <f t="shared" si="196"/>
        <v>11.239999999999782</v>
      </c>
      <c r="H862" s="35">
        <f t="shared" si="195"/>
        <v>-176.93000000000029</v>
      </c>
      <c r="I862" s="35">
        <f t="shared" ca="1" si="185"/>
        <v>1</v>
      </c>
      <c r="J862" s="35">
        <f t="shared" ca="1" si="186"/>
        <v>2</v>
      </c>
      <c r="K862" s="35">
        <f t="shared" ca="1" si="187"/>
        <v>-331.38000000000102</v>
      </c>
      <c r="L862" s="35">
        <f t="shared" ca="1" si="188"/>
        <v>2844.2399999999861</v>
      </c>
      <c r="M862" s="35">
        <f t="shared" ca="1" si="189"/>
        <v>-458</v>
      </c>
      <c r="N862" s="34">
        <f ca="1">AVERAGE(E862:OFFSET(E862,-N$5+1,0))</f>
        <v>7751.8293333333322</v>
      </c>
      <c r="O862" s="34">
        <f ca="1">AVERAGE(E862:OFFSET(E862,-O$5+1,0))</f>
        <v>8111.9332142857138</v>
      </c>
      <c r="P862" s="34">
        <f t="shared" ca="1" si="190"/>
        <v>0</v>
      </c>
      <c r="Q862" s="12">
        <f ca="1">100*(MAX(C862:OFFSET(C862,-$Q$5+1,0))-E862)/(MAX(C862:OFFSET(C862,-$Q$5+1,0))-MIN(D862:OFFSET(D862,-$Q$5+1,0)))</f>
        <v>86.064868320751458</v>
      </c>
      <c r="R862" s="37">
        <f t="shared" ca="1" si="191"/>
        <v>1</v>
      </c>
      <c r="S862" s="15">
        <f ca="1">AVERAGE(E862:OFFSET(E862,-S$5+1,0))</f>
        <v>7409.4416666666657</v>
      </c>
      <c r="T862" s="15">
        <f t="shared" ca="1" si="192"/>
        <v>-2.4432565206779979</v>
      </c>
      <c r="U862" s="14">
        <f t="shared" ca="1" si="193"/>
        <v>0</v>
      </c>
      <c r="V862" s="20">
        <f t="shared" si="197"/>
        <v>0</v>
      </c>
      <c r="W862" s="20">
        <f t="shared" si="198"/>
        <v>165.69000000000051</v>
      </c>
      <c r="X862" s="20">
        <f ca="1">AVERAGE(V862:OFFSET(V862,-$X$5+1,0))</f>
        <v>8.0480000000001386</v>
      </c>
      <c r="Y862" s="20">
        <f ca="1">AVERAGE(W862:OFFSET(W862,-$X$5+1,0))</f>
        <v>72.118000000000208</v>
      </c>
      <c r="Z862" s="20">
        <f t="shared" ca="1" si="184"/>
        <v>10.039168724895973</v>
      </c>
      <c r="AA862" s="20">
        <f t="shared" ca="1" si="194"/>
        <v>1</v>
      </c>
    </row>
    <row r="863" spans="1:27">
      <c r="A863" s="5">
        <v>39636</v>
      </c>
      <c r="B863" s="4">
        <v>7207.92</v>
      </c>
      <c r="C863" s="4">
        <v>7343.63</v>
      </c>
      <c r="D863" s="4">
        <v>7179.24</v>
      </c>
      <c r="E863" s="4">
        <v>7341.11</v>
      </c>
      <c r="F863" s="4">
        <v>3441200</v>
      </c>
      <c r="G863" s="35">
        <f t="shared" si="196"/>
        <v>-20.489999999999782</v>
      </c>
      <c r="H863" s="35">
        <f t="shared" si="195"/>
        <v>133.1899999999996</v>
      </c>
      <c r="I863" s="35">
        <f t="shared" ca="1" si="185"/>
        <v>1</v>
      </c>
      <c r="J863" s="35">
        <f t="shared" ca="1" si="186"/>
        <v>0</v>
      </c>
      <c r="K863" s="35">
        <f t="shared" ca="1" si="187"/>
        <v>-40.979999999999563</v>
      </c>
      <c r="L863" s="35">
        <f t="shared" ca="1" si="188"/>
        <v>2803.2599999999866</v>
      </c>
      <c r="M863" s="35">
        <f t="shared" ca="1" si="189"/>
        <v>0</v>
      </c>
      <c r="N863" s="34">
        <f ca="1">AVERAGE(E863:OFFSET(E863,-N$5+1,0))</f>
        <v>7696.5853333333334</v>
      </c>
      <c r="O863" s="34">
        <f ca="1">AVERAGE(E863:OFFSET(E863,-O$5+1,0))</f>
        <v>8064.625357142856</v>
      </c>
      <c r="P863" s="34">
        <f t="shared" ca="1" si="190"/>
        <v>0</v>
      </c>
      <c r="Q863" s="12">
        <f ca="1">100*(MAX(C863:OFFSET(C863,-$Q$5+1,0))-E863)/(MAX(C863:OFFSET(C863,-$Q$5+1,0))-MIN(D863:OFFSET(D863,-$Q$5+1,0)))</f>
        <v>72.208424521110487</v>
      </c>
      <c r="R863" s="37">
        <f t="shared" ca="1" si="191"/>
        <v>1</v>
      </c>
      <c r="S863" s="15">
        <f ca="1">AVERAGE(E863:OFFSET(E863,-S$5+1,0))</f>
        <v>7374.833333333333</v>
      </c>
      <c r="T863" s="15">
        <f t="shared" ca="1" si="192"/>
        <v>-0.45727587064114478</v>
      </c>
      <c r="U863" s="14">
        <f t="shared" ca="1" si="193"/>
        <v>0</v>
      </c>
      <c r="V863" s="20">
        <f t="shared" si="197"/>
        <v>112.69999999999982</v>
      </c>
      <c r="W863" s="20">
        <f t="shared" si="198"/>
        <v>0</v>
      </c>
      <c r="X863" s="20">
        <f ca="1">AVERAGE(V863:OFFSET(V863,-$X$5+1,0))</f>
        <v>30.5880000000001</v>
      </c>
      <c r="Y863" s="20">
        <f ca="1">AVERAGE(W863:OFFSET(W863,-$X$5+1,0))</f>
        <v>67.074000000000154</v>
      </c>
      <c r="Z863" s="20">
        <f t="shared" ca="1" si="184"/>
        <v>31.32026786262827</v>
      </c>
      <c r="AA863" s="20">
        <f t="shared" ca="1" si="194"/>
        <v>1</v>
      </c>
    </row>
    <row r="864" spans="1:27">
      <c r="A864" s="5">
        <v>39637</v>
      </c>
      <c r="B864" s="4">
        <v>7274.94</v>
      </c>
      <c r="C864" s="4">
        <v>7274.94</v>
      </c>
      <c r="D864" s="4">
        <v>7016.21</v>
      </c>
      <c r="E864" s="4">
        <v>7051.85</v>
      </c>
      <c r="F864" s="4">
        <v>4377000</v>
      </c>
      <c r="G864" s="35">
        <f t="shared" si="196"/>
        <v>-66.170000000000073</v>
      </c>
      <c r="H864" s="35">
        <f t="shared" si="195"/>
        <v>-223.08999999999924</v>
      </c>
      <c r="I864" s="35">
        <f t="shared" ca="1" si="185"/>
        <v>0</v>
      </c>
      <c r="J864" s="35">
        <f t="shared" ca="1" si="186"/>
        <v>1</v>
      </c>
      <c r="K864" s="35">
        <f t="shared" ca="1" si="187"/>
        <v>-223.08999999999924</v>
      </c>
      <c r="L864" s="35">
        <f t="shared" ca="1" si="188"/>
        <v>2580.1699999999873</v>
      </c>
      <c r="M864" s="35">
        <f t="shared" ca="1" si="189"/>
        <v>-223.08999999999924</v>
      </c>
      <c r="N864" s="34">
        <f ca="1">AVERAGE(E864:OFFSET(E864,-N$5+1,0))</f>
        <v>7619.9226666666673</v>
      </c>
      <c r="O864" s="34">
        <f ca="1">AVERAGE(E864:OFFSET(E864,-O$5+1,0))</f>
        <v>8006.301428571428</v>
      </c>
      <c r="P864" s="34">
        <f t="shared" ca="1" si="190"/>
        <v>0</v>
      </c>
      <c r="Q864" s="12">
        <f ca="1">100*(MAX(C864:OFFSET(C864,-$Q$5+1,0))-E864)/(MAX(C864:OFFSET(C864,-$Q$5+1,0))-MIN(D864:OFFSET(D864,-$Q$5+1,0)))</f>
        <v>95.989602673598185</v>
      </c>
      <c r="R864" s="37">
        <f t="shared" ca="1" si="191"/>
        <v>1</v>
      </c>
      <c r="S864" s="15">
        <f ca="1">AVERAGE(E864:OFFSET(E864,-S$5+1,0))</f>
        <v>7296.2183333333332</v>
      </c>
      <c r="T864" s="15">
        <f t="shared" ca="1" si="192"/>
        <v>-3.3492464475318315</v>
      </c>
      <c r="U864" s="14">
        <f t="shared" ca="1" si="193"/>
        <v>0</v>
      </c>
      <c r="V864" s="20">
        <f t="shared" si="197"/>
        <v>0</v>
      </c>
      <c r="W864" s="20">
        <f t="shared" si="198"/>
        <v>289.25999999999931</v>
      </c>
      <c r="X864" s="20">
        <f ca="1">AVERAGE(V864:OFFSET(V864,-$X$5+1,0))</f>
        <v>30.5880000000001</v>
      </c>
      <c r="Y864" s="20">
        <f ca="1">AVERAGE(W864:OFFSET(W864,-$X$5+1,0))</f>
        <v>101.81399999999994</v>
      </c>
      <c r="Z864" s="20">
        <f t="shared" ca="1" si="184"/>
        <v>23.102370054833074</v>
      </c>
      <c r="AA864" s="20">
        <f t="shared" ca="1" si="194"/>
        <v>0</v>
      </c>
    </row>
    <row r="865" spans="1:27">
      <c r="A865" s="5">
        <v>39638</v>
      </c>
      <c r="B865" s="4">
        <v>7153.68</v>
      </c>
      <c r="C865" s="4">
        <v>7225.6</v>
      </c>
      <c r="D865" s="4">
        <v>7042.46</v>
      </c>
      <c r="E865" s="4">
        <v>7048.25</v>
      </c>
      <c r="F865" s="4">
        <v>4629800</v>
      </c>
      <c r="G865" s="35">
        <f t="shared" si="196"/>
        <v>101.82999999999993</v>
      </c>
      <c r="H865" s="35">
        <f t="shared" si="195"/>
        <v>-105.43000000000029</v>
      </c>
      <c r="I865" s="35">
        <f t="shared" ca="1" si="185"/>
        <v>1</v>
      </c>
      <c r="J865" s="35">
        <f t="shared" ca="1" si="186"/>
        <v>0</v>
      </c>
      <c r="K865" s="35">
        <f t="shared" ca="1" si="187"/>
        <v>101.82999999999993</v>
      </c>
      <c r="L865" s="35">
        <f t="shared" ca="1" si="188"/>
        <v>2681.9999999999873</v>
      </c>
      <c r="M865" s="35">
        <f t="shared" ca="1" si="189"/>
        <v>0</v>
      </c>
      <c r="N865" s="34">
        <f ca="1">AVERAGE(E865:OFFSET(E865,-N$5+1,0))</f>
        <v>7541.9673333333349</v>
      </c>
      <c r="O865" s="34">
        <f ca="1">AVERAGE(E865:OFFSET(E865,-O$5+1,0))</f>
        <v>7950.2003571428568</v>
      </c>
      <c r="P865" s="34">
        <f t="shared" ca="1" si="190"/>
        <v>0</v>
      </c>
      <c r="Q865" s="12">
        <f ca="1">100*(MAX(C865:OFFSET(C865,-$Q$5+1,0))-E865)/(MAX(C865:OFFSET(C865,-$Q$5+1,0))-MIN(D865:OFFSET(D865,-$Q$5+1,0)))</f>
        <v>96.394693312628718</v>
      </c>
      <c r="R865" s="37">
        <f t="shared" ca="1" si="191"/>
        <v>1</v>
      </c>
      <c r="S865" s="15">
        <f ca="1">AVERAGE(E865:OFFSET(E865,-S$5+1,0))</f>
        <v>7236.2633333333333</v>
      </c>
      <c r="T865" s="15">
        <f t="shared" ca="1" si="192"/>
        <v>-2.5982102180729556</v>
      </c>
      <c r="U865" s="14">
        <f t="shared" ca="1" si="193"/>
        <v>0</v>
      </c>
      <c r="V865" s="20">
        <f t="shared" si="197"/>
        <v>0</v>
      </c>
      <c r="W865" s="20">
        <f t="shared" si="198"/>
        <v>3.6000000000003638</v>
      </c>
      <c r="X865" s="20">
        <f ca="1">AVERAGE(V865:OFFSET(V865,-$X$5+1,0))</f>
        <v>30.5880000000001</v>
      </c>
      <c r="Y865" s="20">
        <f ca="1">AVERAGE(W865:OFFSET(W865,-$X$5+1,0))</f>
        <v>91.710000000000036</v>
      </c>
      <c r="Z865" s="20">
        <f t="shared" ca="1" si="184"/>
        <v>25.011038610606931</v>
      </c>
      <c r="AA865" s="20">
        <f t="shared" ca="1" si="194"/>
        <v>1</v>
      </c>
    </row>
    <row r="866" spans="1:27">
      <c r="A866" s="5">
        <v>39639</v>
      </c>
      <c r="B866" s="4">
        <v>7028.63</v>
      </c>
      <c r="C866" s="4">
        <v>7141.02</v>
      </c>
      <c r="D866" s="4">
        <v>6976.6</v>
      </c>
      <c r="E866" s="4">
        <v>7075.65</v>
      </c>
      <c r="F866" s="4">
        <v>3936000</v>
      </c>
      <c r="G866" s="35">
        <f t="shared" si="196"/>
        <v>-19.619999999999891</v>
      </c>
      <c r="H866" s="35">
        <f t="shared" si="195"/>
        <v>47.019999999999527</v>
      </c>
      <c r="I866" s="35">
        <f t="shared" ca="1" si="185"/>
        <v>1</v>
      </c>
      <c r="J866" s="35">
        <f t="shared" ca="1" si="186"/>
        <v>1</v>
      </c>
      <c r="K866" s="35">
        <f t="shared" ca="1" si="187"/>
        <v>47.019999999999527</v>
      </c>
      <c r="L866" s="35">
        <f t="shared" ca="1" si="188"/>
        <v>2729.0199999999868</v>
      </c>
      <c r="M866" s="35">
        <f t="shared" ca="1" si="189"/>
        <v>47.019999999999527</v>
      </c>
      <c r="N866" s="34">
        <f ca="1">AVERAGE(E866:OFFSET(E866,-N$5+1,0))</f>
        <v>7477.1613333333344</v>
      </c>
      <c r="O866" s="34">
        <f ca="1">AVERAGE(E866:OFFSET(E866,-O$5+1,0))</f>
        <v>7891.3139285714287</v>
      </c>
      <c r="P866" s="34">
        <f t="shared" ca="1" si="190"/>
        <v>0</v>
      </c>
      <c r="Q866" s="12">
        <f ca="1">100*(MAX(C866:OFFSET(C866,-$Q$5+1,0))-E866)/(MAX(C866:OFFSET(C866,-$Q$5+1,0))-MIN(D866:OFFSET(D866,-$Q$5+1,0)))</f>
        <v>84.22318498932826</v>
      </c>
      <c r="R866" s="37">
        <f t="shared" ca="1" si="191"/>
        <v>1</v>
      </c>
      <c r="S866" s="15">
        <f ca="1">AVERAGE(E866:OFFSET(E866,-S$5+1,0))</f>
        <v>7189.8950000000004</v>
      </c>
      <c r="T866" s="15">
        <f t="shared" ca="1" si="192"/>
        <v>-1.5889661810082176</v>
      </c>
      <c r="U866" s="14">
        <f t="shared" ca="1" si="193"/>
        <v>0</v>
      </c>
      <c r="V866" s="20">
        <f t="shared" si="197"/>
        <v>27.399999999999636</v>
      </c>
      <c r="W866" s="20">
        <f t="shared" si="198"/>
        <v>0</v>
      </c>
      <c r="X866" s="20">
        <f ca="1">AVERAGE(V866:OFFSET(V866,-$X$5+1,0))</f>
        <v>28.019999999999889</v>
      </c>
      <c r="Y866" s="20">
        <f ca="1">AVERAGE(W866:OFFSET(W866,-$X$5+1,0))</f>
        <v>91.710000000000036</v>
      </c>
      <c r="Z866" s="20">
        <f t="shared" ca="1" si="184"/>
        <v>23.402655975945791</v>
      </c>
      <c r="AA866" s="20">
        <f t="shared" ca="1" si="194"/>
        <v>1</v>
      </c>
    </row>
    <row r="867" spans="1:27">
      <c r="A867" s="5">
        <v>39640</v>
      </c>
      <c r="B867" s="4">
        <v>7095.76</v>
      </c>
      <c r="C867" s="4">
        <v>7258.31</v>
      </c>
      <c r="D867" s="4">
        <v>7044.48</v>
      </c>
      <c r="E867" s="4">
        <v>7244.76</v>
      </c>
      <c r="F867" s="4">
        <v>4526400</v>
      </c>
      <c r="G867" s="35">
        <f t="shared" si="196"/>
        <v>20.110000000000582</v>
      </c>
      <c r="H867" s="35">
        <f t="shared" si="195"/>
        <v>149</v>
      </c>
      <c r="I867" s="35">
        <f t="shared" ca="1" si="185"/>
        <v>1</v>
      </c>
      <c r="J867" s="35">
        <f t="shared" ca="1" si="186"/>
        <v>2</v>
      </c>
      <c r="K867" s="35">
        <f t="shared" ca="1" si="187"/>
        <v>318.11000000000058</v>
      </c>
      <c r="L867" s="35">
        <f t="shared" ca="1" si="188"/>
        <v>3047.1299999999874</v>
      </c>
      <c r="M867" s="35">
        <f t="shared" ca="1" si="189"/>
        <v>365.13000000000011</v>
      </c>
      <c r="N867" s="34">
        <f ca="1">AVERAGE(E867:OFFSET(E867,-N$5+1,0))</f>
        <v>7433.3160000000007</v>
      </c>
      <c r="O867" s="34">
        <f ca="1">AVERAGE(E867:OFFSET(E867,-O$5+1,0))</f>
        <v>7843.647142857144</v>
      </c>
      <c r="P867" s="34">
        <f t="shared" ca="1" si="190"/>
        <v>0</v>
      </c>
      <c r="Q867" s="12">
        <f ca="1">100*(MAX(C867:OFFSET(C867,-$Q$5+1,0))-E867)/(MAX(C867:OFFSET(C867,-$Q$5+1,0))-MIN(D867:OFFSET(D867,-$Q$5+1,0)))</f>
        <v>57.287120512248734</v>
      </c>
      <c r="R867" s="37">
        <f t="shared" ca="1" si="191"/>
        <v>1</v>
      </c>
      <c r="S867" s="15">
        <f ca="1">AVERAGE(E867:OFFSET(E867,-S$5+1,0))</f>
        <v>7165.005000000001</v>
      </c>
      <c r="T867" s="15">
        <f t="shared" ca="1" si="192"/>
        <v>1.1131185533017658</v>
      </c>
      <c r="U867" s="14">
        <f t="shared" ca="1" si="193"/>
        <v>0</v>
      </c>
      <c r="V867" s="20">
        <f t="shared" si="197"/>
        <v>169.11000000000058</v>
      </c>
      <c r="W867" s="20">
        <f t="shared" si="198"/>
        <v>0</v>
      </c>
      <c r="X867" s="20">
        <f ca="1">AVERAGE(V867:OFFSET(V867,-$X$5+1,0))</f>
        <v>61.842000000000006</v>
      </c>
      <c r="Y867" s="20">
        <f ca="1">AVERAGE(W867:OFFSET(W867,-$X$5+1,0))</f>
        <v>58.571999999999932</v>
      </c>
      <c r="Z867" s="20">
        <f t="shared" ca="1" si="184"/>
        <v>51.357815536399457</v>
      </c>
      <c r="AA867" s="20">
        <f t="shared" ca="1" si="194"/>
        <v>1</v>
      </c>
    </row>
    <row r="868" spans="1:27">
      <c r="A868" s="5">
        <v>39643</v>
      </c>
      <c r="B868" s="4">
        <v>7214.21</v>
      </c>
      <c r="C868" s="4">
        <v>7270.49</v>
      </c>
      <c r="D868" s="4">
        <v>7140.47</v>
      </c>
      <c r="E868" s="4">
        <v>7156.96</v>
      </c>
      <c r="F868" s="4">
        <v>3766400</v>
      </c>
      <c r="G868" s="35">
        <f t="shared" si="196"/>
        <v>-30.550000000000182</v>
      </c>
      <c r="H868" s="35">
        <f t="shared" si="195"/>
        <v>-57.25</v>
      </c>
      <c r="I868" s="35">
        <f t="shared" ca="1" si="185"/>
        <v>0</v>
      </c>
      <c r="J868" s="35">
        <f t="shared" ca="1" si="186"/>
        <v>2</v>
      </c>
      <c r="K868" s="35">
        <f t="shared" ca="1" si="187"/>
        <v>-175.60000000000036</v>
      </c>
      <c r="L868" s="35">
        <f t="shared" ca="1" si="188"/>
        <v>2871.529999999987</v>
      </c>
      <c r="M868" s="35">
        <f t="shared" ca="1" si="189"/>
        <v>189.52999999999975</v>
      </c>
      <c r="N868" s="34">
        <f ca="1">AVERAGE(E868:OFFSET(E868,-N$5+1,0))</f>
        <v>7385.3473333333332</v>
      </c>
      <c r="O868" s="34">
        <f ca="1">AVERAGE(E868:OFFSET(E868,-O$5+1,0))</f>
        <v>7791.1171428571442</v>
      </c>
      <c r="P868" s="34">
        <f t="shared" ca="1" si="190"/>
        <v>0</v>
      </c>
      <c r="Q868" s="12">
        <f ca="1">100*(MAX(C868:OFFSET(C868,-$Q$5+1,0))-E868)/(MAX(C868:OFFSET(C868,-$Q$5+1,0))-MIN(D868:OFFSET(D868,-$Q$5+1,0)))</f>
        <v>69.563603226568617</v>
      </c>
      <c r="R868" s="37">
        <f t="shared" ca="1" si="191"/>
        <v>0</v>
      </c>
      <c r="S868" s="15">
        <f ca="1">AVERAGE(E868:OFFSET(E868,-S$5+1,0))</f>
        <v>7153.0966666666673</v>
      </c>
      <c r="T868" s="15">
        <f t="shared" ca="1" si="192"/>
        <v>5.4009242617059208E-2</v>
      </c>
      <c r="U868" s="14">
        <f t="shared" ca="1" si="193"/>
        <v>0</v>
      </c>
      <c r="V868" s="20">
        <f t="shared" si="197"/>
        <v>0</v>
      </c>
      <c r="W868" s="20">
        <f t="shared" si="198"/>
        <v>87.800000000000182</v>
      </c>
      <c r="X868" s="20">
        <f ca="1">AVERAGE(V868:OFFSET(V868,-$X$5+1,0))</f>
        <v>39.302000000000042</v>
      </c>
      <c r="Y868" s="20">
        <f ca="1">AVERAGE(W868:OFFSET(W868,-$X$5+1,0))</f>
        <v>76.131999999999977</v>
      </c>
      <c r="Z868" s="20">
        <f t="shared" ca="1" si="184"/>
        <v>34.047161148361866</v>
      </c>
      <c r="AA868" s="20">
        <f t="shared" ca="1" si="194"/>
        <v>0</v>
      </c>
    </row>
    <row r="869" spans="1:27">
      <c r="A869" s="5">
        <v>39644</v>
      </c>
      <c r="B869" s="4">
        <v>7022.98</v>
      </c>
      <c r="C869" s="4">
        <v>7036.42</v>
      </c>
      <c r="D869" s="4">
        <v>6832.3</v>
      </c>
      <c r="E869" s="4">
        <v>6834.24</v>
      </c>
      <c r="F869" s="4">
        <v>4275000</v>
      </c>
      <c r="G869" s="35">
        <f t="shared" si="196"/>
        <v>-133.98000000000047</v>
      </c>
      <c r="H869" s="35">
        <f t="shared" si="195"/>
        <v>-188.73999999999978</v>
      </c>
      <c r="I869" s="35">
        <f t="shared" ca="1" si="185"/>
        <v>0</v>
      </c>
      <c r="J869" s="35">
        <f t="shared" ca="1" si="186"/>
        <v>2</v>
      </c>
      <c r="K869" s="35">
        <f t="shared" ca="1" si="187"/>
        <v>-645.44000000000051</v>
      </c>
      <c r="L869" s="35">
        <f t="shared" ca="1" si="188"/>
        <v>2226.0899999999865</v>
      </c>
      <c r="M869" s="35">
        <f t="shared" ca="1" si="189"/>
        <v>-455.91000000000076</v>
      </c>
      <c r="N869" s="34">
        <f ca="1">AVERAGE(E869:OFFSET(E869,-N$5+1,0))</f>
        <v>7325.0886666666665</v>
      </c>
      <c r="O869" s="34">
        <f ca="1">AVERAGE(E869:OFFSET(E869,-O$5+1,0))</f>
        <v>7723.1092857142849</v>
      </c>
      <c r="P869" s="34">
        <f t="shared" ca="1" si="190"/>
        <v>0</v>
      </c>
      <c r="Q869" s="12">
        <f ca="1">100*(MAX(C869:OFFSET(C869,-$Q$5+1,0))-E869)/(MAX(C869:OFFSET(C869,-$Q$5+1,0))-MIN(D869:OFFSET(D869,-$Q$5+1,0)))</f>
        <v>99.702900548255755</v>
      </c>
      <c r="R869" s="37">
        <f t="shared" ca="1" si="191"/>
        <v>0</v>
      </c>
      <c r="S869" s="15">
        <f ca="1">AVERAGE(E869:OFFSET(E869,-S$5+1,0))</f>
        <v>7068.6183333333329</v>
      </c>
      <c r="T869" s="15">
        <f t="shared" ca="1" si="192"/>
        <v>-3.3157587845432279</v>
      </c>
      <c r="U869" s="14">
        <f t="shared" ca="1" si="193"/>
        <v>0</v>
      </c>
      <c r="V869" s="20">
        <f t="shared" si="197"/>
        <v>0</v>
      </c>
      <c r="W869" s="20">
        <f t="shared" si="198"/>
        <v>322.72000000000025</v>
      </c>
      <c r="X869" s="20">
        <f ca="1">AVERAGE(V869:OFFSET(V869,-$X$5+1,0))</f>
        <v>39.302000000000042</v>
      </c>
      <c r="Y869" s="20">
        <f ca="1">AVERAGE(W869:OFFSET(W869,-$X$5+1,0))</f>
        <v>82.824000000000154</v>
      </c>
      <c r="Z869" s="20">
        <f t="shared" ca="1" si="184"/>
        <v>32.181517449191801</v>
      </c>
      <c r="AA869" s="20">
        <f t="shared" ca="1" si="194"/>
        <v>0</v>
      </c>
    </row>
    <row r="870" spans="1:27">
      <c r="A870" s="5">
        <v>39645</v>
      </c>
      <c r="B870" s="4">
        <v>6846.02</v>
      </c>
      <c r="C870" s="4">
        <v>6867.73</v>
      </c>
      <c r="D870" s="4">
        <v>6708.46</v>
      </c>
      <c r="E870" s="4">
        <v>6710.64</v>
      </c>
      <c r="F870" s="4">
        <v>4331600</v>
      </c>
      <c r="G870" s="35">
        <f t="shared" si="196"/>
        <v>11.780000000000655</v>
      </c>
      <c r="H870" s="35">
        <f t="shared" si="195"/>
        <v>-135.38000000000011</v>
      </c>
      <c r="I870" s="35">
        <f t="shared" ca="1" si="185"/>
        <v>0</v>
      </c>
      <c r="J870" s="35">
        <f t="shared" ca="1" si="186"/>
        <v>0</v>
      </c>
      <c r="K870" s="35">
        <f t="shared" ca="1" si="187"/>
        <v>23.56000000000131</v>
      </c>
      <c r="L870" s="35">
        <f t="shared" ca="1" si="188"/>
        <v>2249.6499999999878</v>
      </c>
      <c r="M870" s="35">
        <f t="shared" ca="1" si="189"/>
        <v>0</v>
      </c>
      <c r="N870" s="34">
        <f ca="1">AVERAGE(E870:OFFSET(E870,-N$5+1,0))</f>
        <v>7248.7939999999999</v>
      </c>
      <c r="O870" s="34">
        <f ca="1">AVERAGE(E870:OFFSET(E870,-O$5+1,0))</f>
        <v>7650.4410714285705</v>
      </c>
      <c r="P870" s="34">
        <f t="shared" ca="1" si="190"/>
        <v>0</v>
      </c>
      <c r="Q870" s="12">
        <f ca="1">100*(MAX(C870:OFFSET(C870,-$Q$5+1,0))-E870)/(MAX(C870:OFFSET(C870,-$Q$5+1,0))-MIN(D870:OFFSET(D870,-$Q$5+1,0)))</f>
        <v>99.701782465356118</v>
      </c>
      <c r="R870" s="37">
        <f t="shared" ca="1" si="191"/>
        <v>1</v>
      </c>
      <c r="S870" s="15">
        <f ca="1">AVERAGE(E870:OFFSET(E870,-S$5+1,0))</f>
        <v>7011.75</v>
      </c>
      <c r="T870" s="15">
        <f t="shared" ca="1" si="192"/>
        <v>-4.2943630334795122</v>
      </c>
      <c r="U870" s="14">
        <f t="shared" ca="1" si="193"/>
        <v>0</v>
      </c>
      <c r="V870" s="20">
        <f t="shared" si="197"/>
        <v>0</v>
      </c>
      <c r="W870" s="20">
        <f t="shared" si="198"/>
        <v>123.59999999999945</v>
      </c>
      <c r="X870" s="20">
        <f ca="1">AVERAGE(V870:OFFSET(V870,-$X$5+1,0))</f>
        <v>39.302000000000042</v>
      </c>
      <c r="Y870" s="20">
        <f ca="1">AVERAGE(W870:OFFSET(W870,-$X$5+1,0))</f>
        <v>106.82399999999998</v>
      </c>
      <c r="Z870" s="20">
        <f t="shared" ca="1" si="184"/>
        <v>26.895966494669011</v>
      </c>
      <c r="AA870" s="20">
        <f t="shared" ca="1" si="194"/>
        <v>0</v>
      </c>
    </row>
    <row r="871" spans="1:27">
      <c r="A871" s="5">
        <v>39646</v>
      </c>
      <c r="B871" s="4">
        <v>6892.35</v>
      </c>
      <c r="C871" s="4">
        <v>6976.96</v>
      </c>
      <c r="D871" s="4">
        <v>6859.97</v>
      </c>
      <c r="E871" s="4">
        <v>6974.51</v>
      </c>
      <c r="F871" s="4">
        <v>4572200</v>
      </c>
      <c r="G871" s="35">
        <f t="shared" si="196"/>
        <v>181.71000000000004</v>
      </c>
      <c r="H871" s="35">
        <f t="shared" si="195"/>
        <v>82.159999999999854</v>
      </c>
      <c r="I871" s="35">
        <f t="shared" ca="1" si="185"/>
        <v>1</v>
      </c>
      <c r="J871" s="35">
        <f t="shared" ca="1" si="186"/>
        <v>0</v>
      </c>
      <c r="K871" s="35">
        <f t="shared" ca="1" si="187"/>
        <v>0</v>
      </c>
      <c r="L871" s="35">
        <f t="shared" ca="1" si="188"/>
        <v>2249.6499999999878</v>
      </c>
      <c r="M871" s="35">
        <f t="shared" ca="1" si="189"/>
        <v>0</v>
      </c>
      <c r="N871" s="34">
        <f ca="1">AVERAGE(E871:OFFSET(E871,-N$5+1,0))</f>
        <v>7192.9746666666651</v>
      </c>
      <c r="O871" s="34">
        <f ca="1">AVERAGE(E871:OFFSET(E871,-O$5+1,0))</f>
        <v>7592.8178571428571</v>
      </c>
      <c r="P871" s="34">
        <f t="shared" ca="1" si="190"/>
        <v>0</v>
      </c>
      <c r="Q871" s="12">
        <f ca="1">100*(MAX(C871:OFFSET(C871,-$Q$5+1,0))-E871)/(MAX(C871:OFFSET(C871,-$Q$5+1,0))-MIN(D871:OFFSET(D871,-$Q$5+1,0)))</f>
        <v>62.411167154099353</v>
      </c>
      <c r="R871" s="37">
        <f t="shared" ca="1" si="191"/>
        <v>1</v>
      </c>
      <c r="S871" s="15">
        <f ca="1">AVERAGE(E871:OFFSET(E871,-S$5+1,0))</f>
        <v>6999.46</v>
      </c>
      <c r="T871" s="15">
        <f t="shared" ca="1" si="192"/>
        <v>-0.35645606946821351</v>
      </c>
      <c r="U871" s="14">
        <f t="shared" ca="1" si="193"/>
        <v>0</v>
      </c>
      <c r="V871" s="20">
        <f t="shared" si="197"/>
        <v>263.86999999999989</v>
      </c>
      <c r="W871" s="20">
        <f t="shared" si="198"/>
        <v>0</v>
      </c>
      <c r="X871" s="20">
        <f ca="1">AVERAGE(V871:OFFSET(V871,-$X$5+1,0))</f>
        <v>86.596000000000089</v>
      </c>
      <c r="Y871" s="20">
        <f ca="1">AVERAGE(W871:OFFSET(W871,-$X$5+1,0))</f>
        <v>106.82399999999998</v>
      </c>
      <c r="Z871" s="20">
        <f t="shared" ca="1" si="184"/>
        <v>44.770964739944191</v>
      </c>
      <c r="AA871" s="20">
        <f t="shared" ca="1" si="194"/>
        <v>1</v>
      </c>
    </row>
    <row r="872" spans="1:27">
      <c r="A872" s="5">
        <v>39647</v>
      </c>
      <c r="B872" s="4">
        <v>7075.5</v>
      </c>
      <c r="C872" s="4">
        <v>7075.5</v>
      </c>
      <c r="D872" s="4">
        <v>6782.2</v>
      </c>
      <c r="E872" s="4">
        <v>6815.32</v>
      </c>
      <c r="F872" s="4">
        <v>5042000</v>
      </c>
      <c r="G872" s="35">
        <f t="shared" si="196"/>
        <v>100.98999999999978</v>
      </c>
      <c r="H872" s="35">
        <f t="shared" si="195"/>
        <v>-260.18000000000029</v>
      </c>
      <c r="I872" s="35">
        <f t="shared" ca="1" si="185"/>
        <v>0</v>
      </c>
      <c r="J872" s="35">
        <f t="shared" ca="1" si="186"/>
        <v>1</v>
      </c>
      <c r="K872" s="35">
        <f t="shared" ca="1" si="187"/>
        <v>-260.18000000000029</v>
      </c>
      <c r="L872" s="35">
        <f t="shared" ca="1" si="188"/>
        <v>1989.4699999999875</v>
      </c>
      <c r="M872" s="35">
        <f t="shared" ca="1" si="189"/>
        <v>-260.18000000000029</v>
      </c>
      <c r="N872" s="34">
        <f ca="1">AVERAGE(E872:OFFSET(E872,-N$5+1,0))</f>
        <v>7144.0786666666663</v>
      </c>
      <c r="O872" s="34">
        <f ca="1">AVERAGE(E872:OFFSET(E872,-O$5+1,0))</f>
        <v>7537.2935714285713</v>
      </c>
      <c r="P872" s="34">
        <f t="shared" ca="1" si="190"/>
        <v>0</v>
      </c>
      <c r="Q872" s="12">
        <f ca="1">100*(MAX(C872:OFFSET(C872,-$Q$5+1,0))-E872)/(MAX(C872:OFFSET(C872,-$Q$5+1,0))-MIN(D872:OFFSET(D872,-$Q$5+1,0)))</f>
        <v>83.17615756411675</v>
      </c>
      <c r="R872" s="37">
        <f t="shared" ca="1" si="191"/>
        <v>0</v>
      </c>
      <c r="S872" s="15">
        <f ca="1">AVERAGE(E872:OFFSET(E872,-S$5+1,0))</f>
        <v>6956.0716666666667</v>
      </c>
      <c r="T872" s="15">
        <f t="shared" ca="1" si="192"/>
        <v>-2.0234361204348383</v>
      </c>
      <c r="U872" s="14">
        <f t="shared" ca="1" si="193"/>
        <v>0</v>
      </c>
      <c r="V872" s="20">
        <f t="shared" si="197"/>
        <v>0</v>
      </c>
      <c r="W872" s="20">
        <f t="shared" si="198"/>
        <v>159.19000000000051</v>
      </c>
      <c r="X872" s="20">
        <f ca="1">AVERAGE(V872:OFFSET(V872,-$X$5+1,0))</f>
        <v>52.77399999999998</v>
      </c>
      <c r="Y872" s="20">
        <f ca="1">AVERAGE(W872:OFFSET(W872,-$X$5+1,0))</f>
        <v>138.66200000000009</v>
      </c>
      <c r="Z872" s="20">
        <f t="shared" ca="1" si="184"/>
        <v>27.567437681522776</v>
      </c>
      <c r="AA872" s="20">
        <f t="shared" ca="1" si="194"/>
        <v>0</v>
      </c>
    </row>
    <row r="873" spans="1:27">
      <c r="A873" s="5">
        <v>39650</v>
      </c>
      <c r="B873" s="4">
        <v>6991.71</v>
      </c>
      <c r="C873" s="4">
        <v>7097.65</v>
      </c>
      <c r="D873" s="4">
        <v>6991.71</v>
      </c>
      <c r="E873" s="4">
        <v>7085.67</v>
      </c>
      <c r="F873" s="4">
        <v>4139200</v>
      </c>
      <c r="G873" s="35">
        <f t="shared" si="196"/>
        <v>176.39000000000033</v>
      </c>
      <c r="H873" s="35">
        <f t="shared" si="195"/>
        <v>93.960000000000036</v>
      </c>
      <c r="I873" s="35">
        <f t="shared" ca="1" si="185"/>
        <v>1</v>
      </c>
      <c r="J873" s="35">
        <f t="shared" ca="1" si="186"/>
        <v>0</v>
      </c>
      <c r="K873" s="35">
        <f t="shared" ca="1" si="187"/>
        <v>176.39000000000033</v>
      </c>
      <c r="L873" s="35">
        <f t="shared" ca="1" si="188"/>
        <v>2165.8599999999878</v>
      </c>
      <c r="M873" s="35">
        <f t="shared" ca="1" si="189"/>
        <v>0</v>
      </c>
      <c r="N873" s="34">
        <f ca="1">AVERAGE(E873:OFFSET(E873,-N$5+1,0))</f>
        <v>7114.887333333334</v>
      </c>
      <c r="O873" s="34">
        <f ca="1">AVERAGE(E873:OFFSET(E873,-O$5+1,0))</f>
        <v>7492.2964285714288</v>
      </c>
      <c r="P873" s="34">
        <f t="shared" ca="1" si="190"/>
        <v>0</v>
      </c>
      <c r="Q873" s="12">
        <f ca="1">100*(MAX(C873:OFFSET(C873,-$Q$5+1,0))-E873)/(MAX(C873:OFFSET(C873,-$Q$5+1,0))-MIN(D873:OFFSET(D873,-$Q$5+1,0)))</f>
        <v>33.411594407569496</v>
      </c>
      <c r="R873" s="37">
        <f t="shared" ca="1" si="191"/>
        <v>1</v>
      </c>
      <c r="S873" s="15">
        <f ca="1">AVERAGE(E873:OFFSET(E873,-S$5+1,0))</f>
        <v>6929.5566666666664</v>
      </c>
      <c r="T873" s="15">
        <f t="shared" ca="1" si="192"/>
        <v>2.2528617751881246</v>
      </c>
      <c r="U873" s="14">
        <f t="shared" ca="1" si="193"/>
        <v>0</v>
      </c>
      <c r="V873" s="20">
        <f t="shared" si="197"/>
        <v>270.35000000000036</v>
      </c>
      <c r="W873" s="20">
        <f t="shared" si="198"/>
        <v>0</v>
      </c>
      <c r="X873" s="20">
        <f ca="1">AVERAGE(V873:OFFSET(V873,-$X$5+1,0))</f>
        <v>106.84400000000005</v>
      </c>
      <c r="Y873" s="20">
        <f ca="1">AVERAGE(W873:OFFSET(W873,-$X$5+1,0))</f>
        <v>121.10200000000005</v>
      </c>
      <c r="Z873" s="20">
        <f t="shared" ca="1" si="184"/>
        <v>46.872504891509401</v>
      </c>
      <c r="AA873" s="20">
        <f t="shared" ca="1" si="194"/>
        <v>1</v>
      </c>
    </row>
    <row r="874" spans="1:27">
      <c r="A874" s="5">
        <v>39651</v>
      </c>
      <c r="B874" s="4">
        <v>7029.84</v>
      </c>
      <c r="C874" s="4">
        <v>7098.68</v>
      </c>
      <c r="D874" s="4">
        <v>6998.13</v>
      </c>
      <c r="E874" s="4">
        <v>7065.65</v>
      </c>
      <c r="F874" s="4">
        <v>3731800</v>
      </c>
      <c r="G874" s="35">
        <f t="shared" si="196"/>
        <v>-55.829999999999927</v>
      </c>
      <c r="H874" s="35">
        <f t="shared" si="195"/>
        <v>35.809999999999491</v>
      </c>
      <c r="I874" s="35">
        <f t="shared" ca="1" si="185"/>
        <v>0</v>
      </c>
      <c r="J874" s="35">
        <f t="shared" ca="1" si="186"/>
        <v>1</v>
      </c>
      <c r="K874" s="35">
        <f t="shared" ca="1" si="187"/>
        <v>35.809999999999491</v>
      </c>
      <c r="L874" s="35">
        <f t="shared" ca="1" si="188"/>
        <v>2201.6699999999873</v>
      </c>
      <c r="M874" s="35">
        <f t="shared" ca="1" si="189"/>
        <v>35.809999999999491</v>
      </c>
      <c r="N874" s="34">
        <f ca="1">AVERAGE(E874:OFFSET(E874,-N$5+1,0))</f>
        <v>7092.065333333333</v>
      </c>
      <c r="O874" s="34">
        <f ca="1">AVERAGE(E874:OFFSET(E874,-O$5+1,0))</f>
        <v>7456.7014285714295</v>
      </c>
      <c r="P874" s="34">
        <f t="shared" ca="1" si="190"/>
        <v>0</v>
      </c>
      <c r="Q874" s="12">
        <f ca="1">100*(MAX(C874:OFFSET(C874,-$Q$5+1,0))-E874)/(MAX(C874:OFFSET(C874,-$Q$5+1,0))-MIN(D874:OFFSET(D874,-$Q$5+1,0)))</f>
        <v>36.446453036314828</v>
      </c>
      <c r="R874" s="37">
        <f t="shared" ca="1" si="191"/>
        <v>0</v>
      </c>
      <c r="S874" s="15">
        <f ca="1">AVERAGE(E874:OFFSET(E874,-S$5+1,0))</f>
        <v>6914.3383333333331</v>
      </c>
      <c r="T874" s="15">
        <f t="shared" ca="1" si="192"/>
        <v>2.1883752193208146</v>
      </c>
      <c r="U874" s="14">
        <f t="shared" ca="1" si="193"/>
        <v>0</v>
      </c>
      <c r="V874" s="20">
        <f t="shared" si="197"/>
        <v>0</v>
      </c>
      <c r="W874" s="20">
        <f t="shared" si="198"/>
        <v>20.020000000000437</v>
      </c>
      <c r="X874" s="20">
        <f ca="1">AVERAGE(V874:OFFSET(V874,-$X$5+1,0))</f>
        <v>106.84400000000005</v>
      </c>
      <c r="Y874" s="20">
        <f ca="1">AVERAGE(W874:OFFSET(W874,-$X$5+1,0))</f>
        <v>60.562000000000083</v>
      </c>
      <c r="Z874" s="20">
        <f t="shared" ca="1" si="184"/>
        <v>63.823279930229482</v>
      </c>
      <c r="AA874" s="20">
        <f t="shared" ca="1" si="194"/>
        <v>0</v>
      </c>
    </row>
    <row r="875" spans="1:27">
      <c r="A875" s="5">
        <v>39652</v>
      </c>
      <c r="B875" s="4">
        <v>7194.22</v>
      </c>
      <c r="C875" s="4">
        <v>7330.83</v>
      </c>
      <c r="D875" s="4">
        <v>7177.73</v>
      </c>
      <c r="E875" s="4">
        <v>7309.83</v>
      </c>
      <c r="F875" s="4">
        <v>4987600</v>
      </c>
      <c r="G875" s="35">
        <f t="shared" si="196"/>
        <v>128.57000000000062</v>
      </c>
      <c r="H875" s="35">
        <f t="shared" si="195"/>
        <v>115.60999999999967</v>
      </c>
      <c r="I875" s="35">
        <f t="shared" ca="1" si="185"/>
        <v>0</v>
      </c>
      <c r="J875" s="35">
        <f t="shared" ca="1" si="186"/>
        <v>1</v>
      </c>
      <c r="K875" s="35">
        <f t="shared" ca="1" si="187"/>
        <v>244.18000000000029</v>
      </c>
      <c r="L875" s="35">
        <f t="shared" ca="1" si="188"/>
        <v>2445.8499999999876</v>
      </c>
      <c r="M875" s="35">
        <f t="shared" ca="1" si="189"/>
        <v>279.98999999999978</v>
      </c>
      <c r="N875" s="34">
        <f ca="1">AVERAGE(E875:OFFSET(E875,-N$5+1,0))</f>
        <v>7089.1299999999992</v>
      </c>
      <c r="O875" s="34">
        <f ca="1">AVERAGE(E875:OFFSET(E875,-O$5+1,0))</f>
        <v>7428.2814285714285</v>
      </c>
      <c r="P875" s="34">
        <f t="shared" ca="1" si="190"/>
        <v>0</v>
      </c>
      <c r="Q875" s="12">
        <f ca="1">100*(MAX(C875:OFFSET(C875,-$Q$5+1,0))-E875)/(MAX(C875:OFFSET(C875,-$Q$5+1,0))-MIN(D875:OFFSET(D875,-$Q$5+1,0)))</f>
        <v>3.374198627825892</v>
      </c>
      <c r="R875" s="37">
        <f t="shared" ca="1" si="191"/>
        <v>0</v>
      </c>
      <c r="S875" s="15">
        <f ca="1">AVERAGE(E875:OFFSET(E875,-S$5+1,0))</f>
        <v>6993.6033333333335</v>
      </c>
      <c r="T875" s="15">
        <f t="shared" ca="1" si="192"/>
        <v>4.5216557416038725</v>
      </c>
      <c r="U875" s="14">
        <f t="shared" ca="1" si="193"/>
        <v>0</v>
      </c>
      <c r="V875" s="20">
        <f t="shared" si="197"/>
        <v>244.18000000000029</v>
      </c>
      <c r="W875" s="20">
        <f t="shared" si="198"/>
        <v>0</v>
      </c>
      <c r="X875" s="20">
        <f ca="1">AVERAGE(V875:OFFSET(V875,-$X$5+1,0))</f>
        <v>155.68000000000012</v>
      </c>
      <c r="Y875" s="20">
        <f ca="1">AVERAGE(W875:OFFSET(W875,-$X$5+1,0))</f>
        <v>35.842000000000191</v>
      </c>
      <c r="Z875" s="20">
        <f t="shared" ca="1" si="184"/>
        <v>81.285700859431216</v>
      </c>
      <c r="AA875" s="20">
        <f t="shared" ca="1" si="194"/>
        <v>0</v>
      </c>
    </row>
    <row r="876" spans="1:27">
      <c r="A876" s="5">
        <v>39653</v>
      </c>
      <c r="B876" s="4">
        <v>7357.15</v>
      </c>
      <c r="C876" s="4">
        <v>7368.08</v>
      </c>
      <c r="D876" s="4">
        <v>7294.13</v>
      </c>
      <c r="E876" s="4">
        <v>7368.08</v>
      </c>
      <c r="F876" s="4">
        <v>4996800</v>
      </c>
      <c r="G876" s="35">
        <f t="shared" si="196"/>
        <v>47.319999999999709</v>
      </c>
      <c r="H876" s="35">
        <f t="shared" si="195"/>
        <v>10.930000000000291</v>
      </c>
      <c r="I876" s="35">
        <f t="shared" ca="1" si="185"/>
        <v>0</v>
      </c>
      <c r="J876" s="35">
        <f t="shared" ca="1" si="186"/>
        <v>1</v>
      </c>
      <c r="K876" s="35">
        <f t="shared" ca="1" si="187"/>
        <v>58.25</v>
      </c>
      <c r="L876" s="35">
        <f t="shared" ca="1" si="188"/>
        <v>2504.0999999999876</v>
      </c>
      <c r="M876" s="35">
        <f t="shared" ca="1" si="189"/>
        <v>338.23999999999978</v>
      </c>
      <c r="N876" s="34">
        <f ca="1">AVERAGE(E876:OFFSET(E876,-N$5+1,0))</f>
        <v>7087.3953333333338</v>
      </c>
      <c r="O876" s="34">
        <f ca="1">AVERAGE(E876:OFFSET(E876,-O$5+1,0))</f>
        <v>7399.6496428571427</v>
      </c>
      <c r="P876" s="34">
        <f t="shared" ca="1" si="190"/>
        <v>0</v>
      </c>
      <c r="Q876" s="12">
        <f ca="1">100*(MAX(C876:OFFSET(C876,-$Q$5+1,0))-E876)/(MAX(C876:OFFSET(C876,-$Q$5+1,0))-MIN(D876:OFFSET(D876,-$Q$5+1,0)))</f>
        <v>0</v>
      </c>
      <c r="R876" s="37">
        <f t="shared" ca="1" si="191"/>
        <v>-1</v>
      </c>
      <c r="S876" s="15">
        <f ca="1">AVERAGE(E876:OFFSET(E876,-S$5+1,0))</f>
        <v>7103.1766666666672</v>
      </c>
      <c r="T876" s="15">
        <f t="shared" ca="1" si="192"/>
        <v>3.7293642797377426</v>
      </c>
      <c r="U876" s="14">
        <f t="shared" ca="1" si="193"/>
        <v>0</v>
      </c>
      <c r="V876" s="20">
        <f t="shared" si="197"/>
        <v>58.25</v>
      </c>
      <c r="W876" s="20">
        <f t="shared" si="198"/>
        <v>0</v>
      </c>
      <c r="X876" s="20">
        <f ca="1">AVERAGE(V876:OFFSET(V876,-$X$5+1,0))</f>
        <v>114.55600000000013</v>
      </c>
      <c r="Y876" s="20">
        <f ca="1">AVERAGE(W876:OFFSET(W876,-$X$5+1,0))</f>
        <v>35.842000000000191</v>
      </c>
      <c r="Z876" s="20">
        <f t="shared" ca="1" si="184"/>
        <v>76.168566071357262</v>
      </c>
      <c r="AA876" s="20">
        <f t="shared" ca="1" si="194"/>
        <v>0</v>
      </c>
    </row>
    <row r="877" spans="1:27">
      <c r="A877" s="5">
        <v>39654</v>
      </c>
      <c r="B877" s="4">
        <v>7213.32</v>
      </c>
      <c r="C877" s="4">
        <v>7234.12</v>
      </c>
      <c r="D877" s="4">
        <v>7170.36</v>
      </c>
      <c r="E877" s="4">
        <v>7233.62</v>
      </c>
      <c r="F877" s="4">
        <v>3616200</v>
      </c>
      <c r="G877" s="35">
        <f t="shared" si="196"/>
        <v>-154.76000000000022</v>
      </c>
      <c r="H877" s="35">
        <f t="shared" si="195"/>
        <v>20.300000000000182</v>
      </c>
      <c r="I877" s="35">
        <f t="shared" ca="1" si="185"/>
        <v>0</v>
      </c>
      <c r="J877" s="35">
        <f t="shared" ca="1" si="186"/>
        <v>1</v>
      </c>
      <c r="K877" s="35">
        <f t="shared" ca="1" si="187"/>
        <v>-134.46000000000004</v>
      </c>
      <c r="L877" s="35">
        <f t="shared" ca="1" si="188"/>
        <v>2369.6399999999876</v>
      </c>
      <c r="M877" s="35">
        <f t="shared" ca="1" si="189"/>
        <v>203.77999999999975</v>
      </c>
      <c r="N877" s="34">
        <f ca="1">AVERAGE(E877:OFFSET(E877,-N$5+1,0))</f>
        <v>7087.742666666667</v>
      </c>
      <c r="O877" s="34">
        <f ca="1">AVERAGE(E877:OFFSET(E877,-O$5+1,0))</f>
        <v>7365.0721428571424</v>
      </c>
      <c r="P877" s="34">
        <f t="shared" ca="1" si="190"/>
        <v>0</v>
      </c>
      <c r="Q877" s="12">
        <f ca="1">100*(MAX(C877:OFFSET(C877,-$Q$5+1,0))-E877)/(MAX(C877:OFFSET(C877,-$Q$5+1,0))-MIN(D877:OFFSET(D877,-$Q$5+1,0)))</f>
        <v>20.384463782177626</v>
      </c>
      <c r="R877" s="37">
        <f t="shared" ca="1" si="191"/>
        <v>-1</v>
      </c>
      <c r="S877" s="15">
        <f ca="1">AVERAGE(E877:OFFSET(E877,-S$5+1,0))</f>
        <v>7146.3616666666676</v>
      </c>
      <c r="T877" s="15">
        <f t="shared" ca="1" si="192"/>
        <v>1.2210175947340891</v>
      </c>
      <c r="U877" s="14">
        <f t="shared" ca="1" si="193"/>
        <v>0</v>
      </c>
      <c r="V877" s="20">
        <f t="shared" si="197"/>
        <v>0</v>
      </c>
      <c r="W877" s="20">
        <f t="shared" si="198"/>
        <v>134.46000000000004</v>
      </c>
      <c r="X877" s="20">
        <f ca="1">AVERAGE(V877:OFFSET(V877,-$X$5+1,0))</f>
        <v>114.55600000000013</v>
      </c>
      <c r="Y877" s="20">
        <f ca="1">AVERAGE(W877:OFFSET(W877,-$X$5+1,0))</f>
        <v>30.896000000000093</v>
      </c>
      <c r="Z877" s="20">
        <f t="shared" ca="1" si="184"/>
        <v>78.758628275994795</v>
      </c>
      <c r="AA877" s="20">
        <f t="shared" ca="1" si="194"/>
        <v>0</v>
      </c>
    </row>
    <row r="878" spans="1:27">
      <c r="A878" s="5">
        <v>39658</v>
      </c>
      <c r="B878" s="4">
        <v>7052.58</v>
      </c>
      <c r="C878" s="4">
        <v>7052.58</v>
      </c>
      <c r="D878" s="4">
        <v>6958.89</v>
      </c>
      <c r="E878" s="4">
        <v>7014.47</v>
      </c>
      <c r="F878" s="4">
        <v>4042800</v>
      </c>
      <c r="G878" s="35">
        <f t="shared" si="196"/>
        <v>-181.03999999999996</v>
      </c>
      <c r="H878" s="35">
        <f t="shared" si="195"/>
        <v>-38.109999999999673</v>
      </c>
      <c r="I878" s="35">
        <f t="shared" ca="1" si="185"/>
        <v>0</v>
      </c>
      <c r="J878" s="35">
        <f t="shared" ca="1" si="186"/>
        <v>1</v>
      </c>
      <c r="K878" s="35">
        <f t="shared" ca="1" si="187"/>
        <v>-219.14999999999964</v>
      </c>
      <c r="L878" s="35">
        <f t="shared" ca="1" si="188"/>
        <v>2150.489999999988</v>
      </c>
      <c r="M878" s="35">
        <f t="shared" ca="1" si="189"/>
        <v>-15.369999999999891</v>
      </c>
      <c r="N878" s="34">
        <f ca="1">AVERAGE(E878:OFFSET(E878,-N$5+1,0))</f>
        <v>7065.9666666666662</v>
      </c>
      <c r="O878" s="34">
        <f ca="1">AVERAGE(E878:OFFSET(E878,-O$5+1,0))</f>
        <v>7322.1039285714287</v>
      </c>
      <c r="P878" s="34">
        <f t="shared" ca="1" si="190"/>
        <v>0</v>
      </c>
      <c r="Q878" s="12">
        <f ca="1">100*(MAX(C878:OFFSET(C878,-$Q$5+1,0))-E878)/(MAX(C878:OFFSET(C878,-$Q$5+1,0))-MIN(D878:OFFSET(D878,-$Q$5+1,0)))</f>
        <v>53.608138018859307</v>
      </c>
      <c r="R878" s="37">
        <f t="shared" ca="1" si="191"/>
        <v>-1</v>
      </c>
      <c r="S878" s="15">
        <f ca="1">AVERAGE(E878:OFFSET(E878,-S$5+1,0))</f>
        <v>7179.5533333333342</v>
      </c>
      <c r="T878" s="15">
        <f t="shared" ca="1" si="192"/>
        <v>-2.2993538130970159</v>
      </c>
      <c r="U878" s="14">
        <f t="shared" ca="1" si="193"/>
        <v>0</v>
      </c>
      <c r="V878" s="20">
        <f t="shared" si="197"/>
        <v>0</v>
      </c>
      <c r="W878" s="20">
        <f t="shared" si="198"/>
        <v>219.14999999999964</v>
      </c>
      <c r="X878" s="20">
        <f ca="1">AVERAGE(V878:OFFSET(V878,-$X$5+1,0))</f>
        <v>60.486000000000061</v>
      </c>
      <c r="Y878" s="20">
        <f ca="1">AVERAGE(W878:OFFSET(W878,-$X$5+1,0))</f>
        <v>74.726000000000028</v>
      </c>
      <c r="Z878" s="20">
        <f t="shared" ca="1" si="184"/>
        <v>44.734195189776074</v>
      </c>
      <c r="AA878" s="20">
        <f t="shared" ca="1" si="194"/>
        <v>0</v>
      </c>
    </row>
    <row r="879" spans="1:27">
      <c r="A879" s="5">
        <v>39659</v>
      </c>
      <c r="B879" s="4">
        <v>7147.26</v>
      </c>
      <c r="C879" s="4">
        <v>7151.33</v>
      </c>
      <c r="D879" s="4">
        <v>7049.58</v>
      </c>
      <c r="E879" s="4">
        <v>7070.35</v>
      </c>
      <c r="F879" s="4">
        <v>3467000</v>
      </c>
      <c r="G879" s="35">
        <f t="shared" si="196"/>
        <v>132.78999999999996</v>
      </c>
      <c r="H879" s="35">
        <f t="shared" si="195"/>
        <v>-76.909999999999854</v>
      </c>
      <c r="I879" s="35">
        <f t="shared" ca="1" si="185"/>
        <v>0</v>
      </c>
      <c r="J879" s="35">
        <f t="shared" ca="1" si="186"/>
        <v>1</v>
      </c>
      <c r="K879" s="35">
        <f t="shared" ca="1" si="187"/>
        <v>55.880000000000109</v>
      </c>
      <c r="L879" s="35">
        <f t="shared" ca="1" si="188"/>
        <v>2206.3699999999881</v>
      </c>
      <c r="M879" s="35">
        <f t="shared" ca="1" si="189"/>
        <v>40.510000000000218</v>
      </c>
      <c r="N879" s="34">
        <f ca="1">AVERAGE(E879:OFFSET(E879,-N$5+1,0))</f>
        <v>7067.2</v>
      </c>
      <c r="O879" s="34">
        <f ca="1">AVERAGE(E879:OFFSET(E879,-O$5+1,0))</f>
        <v>7287.1971428571433</v>
      </c>
      <c r="P879" s="34">
        <f t="shared" ca="1" si="190"/>
        <v>0</v>
      </c>
      <c r="Q879" s="12">
        <f ca="1">100*(MAX(C879:OFFSET(C879,-$Q$5+1,0))-E879)/(MAX(C879:OFFSET(C879,-$Q$5+1,0))-MIN(D879:OFFSET(D879,-$Q$5+1,0)))</f>
        <v>45.136593796428187</v>
      </c>
      <c r="R879" s="37">
        <f t="shared" ca="1" si="191"/>
        <v>0</v>
      </c>
      <c r="S879" s="15">
        <f ca="1">AVERAGE(E879:OFFSET(E879,-S$5+1,0))</f>
        <v>7176.9999999999991</v>
      </c>
      <c r="T879" s="15">
        <f t="shared" ca="1" si="192"/>
        <v>-1.4859969346523441</v>
      </c>
      <c r="U879" s="14">
        <f t="shared" ca="1" si="193"/>
        <v>0</v>
      </c>
      <c r="V879" s="20">
        <f t="shared" si="197"/>
        <v>55.880000000000109</v>
      </c>
      <c r="W879" s="20">
        <f t="shared" si="198"/>
        <v>0</v>
      </c>
      <c r="X879" s="20">
        <f ca="1">AVERAGE(V879:OFFSET(V879,-$X$5+1,0))</f>
        <v>71.662000000000077</v>
      </c>
      <c r="Y879" s="20">
        <f ca="1">AVERAGE(W879:OFFSET(W879,-$X$5+1,0))</f>
        <v>70.721999999999937</v>
      </c>
      <c r="Z879" s="20">
        <f t="shared" ca="1" si="184"/>
        <v>50.330093268906673</v>
      </c>
      <c r="AA879" s="20">
        <f t="shared" ca="1" si="194"/>
        <v>0</v>
      </c>
    </row>
    <row r="880" spans="1:27">
      <c r="A880" s="5">
        <v>39660</v>
      </c>
      <c r="B880" s="4">
        <v>7135.04</v>
      </c>
      <c r="C880" s="4">
        <v>7172.48</v>
      </c>
      <c r="D880" s="4">
        <v>6965.08</v>
      </c>
      <c r="E880" s="4">
        <v>7024.06</v>
      </c>
      <c r="F880" s="4">
        <v>3700600</v>
      </c>
      <c r="G880" s="35">
        <f t="shared" si="196"/>
        <v>64.6899999999996</v>
      </c>
      <c r="H880" s="35">
        <f t="shared" si="195"/>
        <v>-110.97999999999956</v>
      </c>
      <c r="I880" s="35">
        <f t="shared" ca="1" si="185"/>
        <v>0</v>
      </c>
      <c r="J880" s="35">
        <f t="shared" ca="1" si="186"/>
        <v>1</v>
      </c>
      <c r="K880" s="35">
        <f t="shared" ca="1" si="187"/>
        <v>-46.289999999999964</v>
      </c>
      <c r="L880" s="35">
        <f t="shared" ca="1" si="188"/>
        <v>2160.0799999999881</v>
      </c>
      <c r="M880" s="35">
        <f t="shared" ca="1" si="189"/>
        <v>-5.7799999999997453</v>
      </c>
      <c r="N880" s="34">
        <f ca="1">AVERAGE(E880:OFFSET(E880,-N$5+1,0))</f>
        <v>7065.5873333333329</v>
      </c>
      <c r="O880" s="34">
        <f ca="1">AVERAGE(E880:OFFSET(E880,-O$5+1,0))</f>
        <v>7255.8264285714295</v>
      </c>
      <c r="P880" s="34">
        <f t="shared" ca="1" si="190"/>
        <v>0</v>
      </c>
      <c r="Q880" s="12">
        <f ca="1">100*(MAX(C880:OFFSET(C880,-$Q$5+1,0))-E880)/(MAX(C880:OFFSET(C880,-$Q$5+1,0))-MIN(D880:OFFSET(D880,-$Q$5+1,0)))</f>
        <v>58.718508909674249</v>
      </c>
      <c r="R880" s="37">
        <f t="shared" ca="1" si="191"/>
        <v>0</v>
      </c>
      <c r="S880" s="15">
        <f ca="1">AVERAGE(E880:OFFSET(E880,-S$5+1,0))</f>
        <v>7170.0683333333327</v>
      </c>
      <c r="T880" s="15">
        <f t="shared" ca="1" si="192"/>
        <v>-2.036359021218054</v>
      </c>
      <c r="U880" s="14">
        <f t="shared" ca="1" si="193"/>
        <v>0</v>
      </c>
      <c r="V880" s="20">
        <f t="shared" si="197"/>
        <v>0</v>
      </c>
      <c r="W880" s="20">
        <f t="shared" si="198"/>
        <v>46.289999999999964</v>
      </c>
      <c r="X880" s="20">
        <f ca="1">AVERAGE(V880:OFFSET(V880,-$X$5+1,0))</f>
        <v>22.826000000000022</v>
      </c>
      <c r="Y880" s="20">
        <f ca="1">AVERAGE(W880:OFFSET(W880,-$X$5+1,0))</f>
        <v>79.979999999999933</v>
      </c>
      <c r="Z880" s="20">
        <f t="shared" ca="1" si="184"/>
        <v>22.202984261619008</v>
      </c>
      <c r="AA880" s="20">
        <f t="shared" ca="1" si="194"/>
        <v>0</v>
      </c>
    </row>
    <row r="881" spans="1:27">
      <c r="A881" s="5">
        <v>39661</v>
      </c>
      <c r="B881" s="4">
        <v>6920.75</v>
      </c>
      <c r="C881" s="4">
        <v>7008</v>
      </c>
      <c r="D881" s="4">
        <v>6903.85</v>
      </c>
      <c r="E881" s="4">
        <v>7002.54</v>
      </c>
      <c r="F881" s="4">
        <v>3308000</v>
      </c>
      <c r="G881" s="35">
        <f t="shared" si="196"/>
        <v>-103.3100000000004</v>
      </c>
      <c r="H881" s="35">
        <f t="shared" si="195"/>
        <v>81.789999999999964</v>
      </c>
      <c r="I881" s="35">
        <f t="shared" ca="1" si="185"/>
        <v>1</v>
      </c>
      <c r="J881" s="35">
        <f t="shared" ca="1" si="186"/>
        <v>1</v>
      </c>
      <c r="K881" s="35">
        <f t="shared" ca="1" si="187"/>
        <v>-21.520000000000437</v>
      </c>
      <c r="L881" s="35">
        <f t="shared" ca="1" si="188"/>
        <v>2138.5599999999877</v>
      </c>
      <c r="M881" s="35">
        <f t="shared" ca="1" si="189"/>
        <v>-27.300000000000182</v>
      </c>
      <c r="N881" s="34">
        <f ca="1">AVERAGE(E881:OFFSET(E881,-N$5+1,0))</f>
        <v>7060.7133333333331</v>
      </c>
      <c r="O881" s="34">
        <f ca="1">AVERAGE(E881:OFFSET(E881,-O$5+1,0))</f>
        <v>7224.6139285714289</v>
      </c>
      <c r="P881" s="34">
        <f t="shared" ca="1" si="190"/>
        <v>0</v>
      </c>
      <c r="Q881" s="12">
        <f ca="1">100*(MAX(C881:OFFSET(C881,-$Q$5+1,0))-E881)/(MAX(C881:OFFSET(C881,-$Q$5+1,0))-MIN(D881:OFFSET(D881,-$Q$5+1,0)))</f>
        <v>62.391616030586455</v>
      </c>
      <c r="R881" s="37">
        <f t="shared" ca="1" si="191"/>
        <v>0</v>
      </c>
      <c r="S881" s="15">
        <f ca="1">AVERAGE(E881:OFFSET(E881,-S$5+1,0))</f>
        <v>7118.8533333333335</v>
      </c>
      <c r="T881" s="15">
        <f t="shared" ca="1" si="192"/>
        <v>-1.6338773660177506</v>
      </c>
      <c r="U881" s="14">
        <f t="shared" ca="1" si="193"/>
        <v>0</v>
      </c>
      <c r="V881" s="20">
        <f t="shared" si="197"/>
        <v>0</v>
      </c>
      <c r="W881" s="20">
        <f t="shared" si="198"/>
        <v>21.520000000000437</v>
      </c>
      <c r="X881" s="20">
        <f ca="1">AVERAGE(V881:OFFSET(V881,-$X$5+1,0))</f>
        <v>11.176000000000021</v>
      </c>
      <c r="Y881" s="20">
        <f ca="1">AVERAGE(W881:OFFSET(W881,-$X$5+1,0))</f>
        <v>84.28400000000002</v>
      </c>
      <c r="Z881" s="20">
        <f t="shared" ca="1" si="184"/>
        <v>11.707521474963357</v>
      </c>
      <c r="AA881" s="20">
        <f t="shared" ca="1" si="194"/>
        <v>1</v>
      </c>
    </row>
    <row r="882" spans="1:27">
      <c r="A882" s="5">
        <v>39664</v>
      </c>
      <c r="B882" s="4">
        <v>6947.25</v>
      </c>
      <c r="C882" s="4">
        <v>7010.93</v>
      </c>
      <c r="D882" s="4">
        <v>6927.31</v>
      </c>
      <c r="E882" s="4">
        <v>6977.36</v>
      </c>
      <c r="F882" s="4">
        <v>3136600</v>
      </c>
      <c r="G882" s="35">
        <f t="shared" si="196"/>
        <v>-55.289999999999964</v>
      </c>
      <c r="H882" s="35">
        <f t="shared" si="195"/>
        <v>30.109999999999673</v>
      </c>
      <c r="I882" s="35">
        <f t="shared" ca="1" si="185"/>
        <v>1</v>
      </c>
      <c r="J882" s="35">
        <f t="shared" ca="1" si="186"/>
        <v>2</v>
      </c>
      <c r="K882" s="35">
        <f t="shared" ca="1" si="187"/>
        <v>4.9299999999993815</v>
      </c>
      <c r="L882" s="35">
        <f t="shared" ca="1" si="188"/>
        <v>2143.489999999987</v>
      </c>
      <c r="M882" s="35">
        <f t="shared" ca="1" si="189"/>
        <v>-22.3700000000008</v>
      </c>
      <c r="N882" s="34">
        <f ca="1">AVERAGE(E882:OFFSET(E882,-N$5+1,0))</f>
        <v>7042.8866666666672</v>
      </c>
      <c r="O882" s="34">
        <f ca="1">AVERAGE(E882:OFFSET(E882,-O$5+1,0))</f>
        <v>7197.443928571427</v>
      </c>
      <c r="P882" s="34">
        <f t="shared" ca="1" si="190"/>
        <v>0</v>
      </c>
      <c r="Q882" s="12">
        <f ca="1">100*(MAX(C882:OFFSET(C882,-$Q$5+1,0))-E882)/(MAX(C882:OFFSET(C882,-$Q$5+1,0))-MIN(D882:OFFSET(D882,-$Q$5+1,0)))</f>
        <v>84.165176744286384</v>
      </c>
      <c r="R882" s="37">
        <f t="shared" ca="1" si="191"/>
        <v>0</v>
      </c>
      <c r="S882" s="15">
        <f ca="1">AVERAGE(E882:OFFSET(E882,-S$5+1,0))</f>
        <v>7053.7333333333336</v>
      </c>
      <c r="T882" s="15">
        <f t="shared" ca="1" si="192"/>
        <v>-1.0827363287526308</v>
      </c>
      <c r="U882" s="14">
        <f t="shared" ca="1" si="193"/>
        <v>0</v>
      </c>
      <c r="V882" s="20">
        <f t="shared" si="197"/>
        <v>0</v>
      </c>
      <c r="W882" s="20">
        <f t="shared" si="198"/>
        <v>25.180000000000291</v>
      </c>
      <c r="X882" s="20">
        <f ca="1">AVERAGE(V882:OFFSET(V882,-$X$5+1,0))</f>
        <v>11.176000000000021</v>
      </c>
      <c r="Y882" s="20">
        <f ca="1">AVERAGE(W882:OFFSET(W882,-$X$5+1,0))</f>
        <v>62.428000000000068</v>
      </c>
      <c r="Z882" s="20">
        <f t="shared" ca="1" si="184"/>
        <v>15.18395739361992</v>
      </c>
      <c r="AA882" s="20">
        <f t="shared" ca="1" si="194"/>
        <v>1</v>
      </c>
    </row>
    <row r="883" spans="1:27">
      <c r="A883" s="5">
        <v>39665</v>
      </c>
      <c r="B883" s="4">
        <v>7005.17</v>
      </c>
      <c r="C883" s="4">
        <v>7005.17</v>
      </c>
      <c r="D883" s="4">
        <v>6809.96</v>
      </c>
      <c r="E883" s="4">
        <v>6813.4</v>
      </c>
      <c r="F883" s="4">
        <v>4177000</v>
      </c>
      <c r="G883" s="35">
        <f t="shared" si="196"/>
        <v>27.8100000000004</v>
      </c>
      <c r="H883" s="35">
        <f t="shared" si="195"/>
        <v>-191.77000000000044</v>
      </c>
      <c r="I883" s="35">
        <f t="shared" ca="1" si="185"/>
        <v>1</v>
      </c>
      <c r="J883" s="35">
        <f t="shared" ca="1" si="186"/>
        <v>2</v>
      </c>
      <c r="K883" s="35">
        <f t="shared" ca="1" si="187"/>
        <v>-327.92000000000007</v>
      </c>
      <c r="L883" s="35">
        <f t="shared" ca="1" si="188"/>
        <v>1815.569999999987</v>
      </c>
      <c r="M883" s="35">
        <f t="shared" ca="1" si="189"/>
        <v>-350.29000000000087</v>
      </c>
      <c r="N883" s="34">
        <f ca="1">AVERAGE(E883:OFFSET(E883,-N$5+1,0))</f>
        <v>7019.9826666666659</v>
      </c>
      <c r="O883" s="34">
        <f ca="1">AVERAGE(E883:OFFSET(E883,-O$5+1,0))</f>
        <v>7160.2417857142846</v>
      </c>
      <c r="P883" s="34">
        <f t="shared" ca="1" si="190"/>
        <v>0</v>
      </c>
      <c r="Q883" s="12">
        <f ca="1">100*(MAX(C883:OFFSET(C883,-$Q$5+1,0))-E883)/(MAX(C883:OFFSET(C883,-$Q$5+1,0))-MIN(D883:OFFSET(D883,-$Q$5+1,0)))</f>
        <v>99.38364509424504</v>
      </c>
      <c r="R883" s="37">
        <f t="shared" ca="1" si="191"/>
        <v>1</v>
      </c>
      <c r="S883" s="15">
        <f ca="1">AVERAGE(E883:OFFSET(E883,-S$5+1,0))</f>
        <v>6983.6966666666667</v>
      </c>
      <c r="T883" s="15">
        <f t="shared" ca="1" si="192"/>
        <v>-2.4384888805308043</v>
      </c>
      <c r="U883" s="14">
        <f t="shared" ca="1" si="193"/>
        <v>0</v>
      </c>
      <c r="V883" s="20">
        <f t="shared" si="197"/>
        <v>0</v>
      </c>
      <c r="W883" s="20">
        <f t="shared" si="198"/>
        <v>163.96000000000004</v>
      </c>
      <c r="X883" s="20">
        <f ca="1">AVERAGE(V883:OFFSET(V883,-$X$5+1,0))</f>
        <v>11.176000000000021</v>
      </c>
      <c r="Y883" s="20">
        <f ca="1">AVERAGE(W883:OFFSET(W883,-$X$5+1,0))</f>
        <v>51.390000000000143</v>
      </c>
      <c r="Z883" s="20">
        <f t="shared" ca="1" si="184"/>
        <v>17.862736949781024</v>
      </c>
      <c r="AA883" s="20">
        <f t="shared" ca="1" si="194"/>
        <v>1</v>
      </c>
    </row>
    <row r="884" spans="1:27">
      <c r="A884" s="5">
        <v>39666</v>
      </c>
      <c r="B884" s="4">
        <v>6941.5</v>
      </c>
      <c r="C884" s="4">
        <v>7026.24</v>
      </c>
      <c r="D884" s="4">
        <v>6921.97</v>
      </c>
      <c r="E884" s="4">
        <v>7026.24</v>
      </c>
      <c r="F884" s="4">
        <v>4241600</v>
      </c>
      <c r="G884" s="35">
        <f t="shared" si="196"/>
        <v>128.10000000000036</v>
      </c>
      <c r="H884" s="35">
        <f t="shared" si="195"/>
        <v>84.739999999999782</v>
      </c>
      <c r="I884" s="35">
        <f t="shared" ca="1" si="185"/>
        <v>1</v>
      </c>
      <c r="J884" s="35">
        <f t="shared" ca="1" si="186"/>
        <v>0</v>
      </c>
      <c r="K884" s="35">
        <f t="shared" ca="1" si="187"/>
        <v>256.20000000000073</v>
      </c>
      <c r="L884" s="35">
        <f t="shared" ca="1" si="188"/>
        <v>2071.7699999999877</v>
      </c>
      <c r="M884" s="35">
        <f t="shared" ca="1" si="189"/>
        <v>0</v>
      </c>
      <c r="N884" s="34">
        <f ca="1">AVERAGE(E884:OFFSET(E884,-N$5+1,0))</f>
        <v>7032.782666666667</v>
      </c>
      <c r="O884" s="34">
        <f ca="1">AVERAGE(E884:OFFSET(E884,-O$5+1,0))</f>
        <v>7132.1860714285694</v>
      </c>
      <c r="P884" s="34">
        <f t="shared" ca="1" si="190"/>
        <v>0</v>
      </c>
      <c r="Q884" s="12">
        <f ca="1">100*(MAX(C884:OFFSET(C884,-$Q$5+1,0))-E884)/(MAX(C884:OFFSET(C884,-$Q$5+1,0))-MIN(D884:OFFSET(D884,-$Q$5+1,0)))</f>
        <v>61.24847703002942</v>
      </c>
      <c r="R884" s="37">
        <f t="shared" ca="1" si="191"/>
        <v>1</v>
      </c>
      <c r="S884" s="15">
        <f ca="1">AVERAGE(E884:OFFSET(E884,-S$5+1,0))</f>
        <v>6985.6583333333328</v>
      </c>
      <c r="T884" s="15">
        <f t="shared" ca="1" si="192"/>
        <v>0.58092830668548689</v>
      </c>
      <c r="U884" s="14">
        <f t="shared" ca="1" si="193"/>
        <v>0</v>
      </c>
      <c r="V884" s="20">
        <f t="shared" si="197"/>
        <v>212.84000000000015</v>
      </c>
      <c r="W884" s="20">
        <f t="shared" si="198"/>
        <v>0</v>
      </c>
      <c r="X884" s="20">
        <f ca="1">AVERAGE(V884:OFFSET(V884,-$X$5+1,0))</f>
        <v>42.568000000000026</v>
      </c>
      <c r="Y884" s="20">
        <f ca="1">AVERAGE(W884:OFFSET(W884,-$X$5+1,0))</f>
        <v>51.390000000000143</v>
      </c>
      <c r="Z884" s="20">
        <f t="shared" ca="1" si="184"/>
        <v>45.305349198578035</v>
      </c>
      <c r="AA884" s="20">
        <f t="shared" ca="1" si="194"/>
        <v>1</v>
      </c>
    </row>
    <row r="885" spans="1:27">
      <c r="A885" s="5">
        <v>39667</v>
      </c>
      <c r="B885" s="4">
        <v>7022.28</v>
      </c>
      <c r="C885" s="4">
        <v>7082.36</v>
      </c>
      <c r="D885" s="4">
        <v>6993.2</v>
      </c>
      <c r="E885" s="4">
        <v>7024.58</v>
      </c>
      <c r="F885" s="4">
        <v>3941800</v>
      </c>
      <c r="G885" s="35">
        <f t="shared" si="196"/>
        <v>-3.9600000000000364</v>
      </c>
      <c r="H885" s="35">
        <f t="shared" si="195"/>
        <v>2.3000000000001819</v>
      </c>
      <c r="I885" s="35">
        <f t="shared" ca="1" si="185"/>
        <v>0</v>
      </c>
      <c r="J885" s="35">
        <f t="shared" ca="1" si="186"/>
        <v>1</v>
      </c>
      <c r="K885" s="35">
        <f t="shared" ca="1" si="187"/>
        <v>2.3000000000001819</v>
      </c>
      <c r="L885" s="35">
        <f t="shared" ca="1" si="188"/>
        <v>2074.0699999999879</v>
      </c>
      <c r="M885" s="35">
        <f t="shared" ca="1" si="189"/>
        <v>2.3000000000001819</v>
      </c>
      <c r="N885" s="34">
        <f ca="1">AVERAGE(E885:OFFSET(E885,-N$5+1,0))</f>
        <v>7053.7120000000004</v>
      </c>
      <c r="O885" s="34">
        <f ca="1">AVERAGE(E885:OFFSET(E885,-O$5+1,0))</f>
        <v>7113.4653571428553</v>
      </c>
      <c r="P885" s="34">
        <f t="shared" ca="1" si="190"/>
        <v>0</v>
      </c>
      <c r="Q885" s="12">
        <f ca="1">100*(MAX(C885:OFFSET(C885,-$Q$5+1,0))-E885)/(MAX(C885:OFFSET(C885,-$Q$5+1,0))-MIN(D885:OFFSET(D885,-$Q$5+1,0)))</f>
        <v>61.545904106643746</v>
      </c>
      <c r="R885" s="37">
        <f t="shared" ca="1" si="191"/>
        <v>0</v>
      </c>
      <c r="S885" s="15">
        <f ca="1">AVERAGE(E885:OFFSET(E885,-S$5+1,0))</f>
        <v>6978.03</v>
      </c>
      <c r="T885" s="15">
        <f t="shared" ca="1" si="192"/>
        <v>0.66709372129383482</v>
      </c>
      <c r="U885" s="14">
        <f t="shared" ca="1" si="193"/>
        <v>0</v>
      </c>
      <c r="V885" s="20">
        <f t="shared" si="197"/>
        <v>0</v>
      </c>
      <c r="W885" s="20">
        <f t="shared" si="198"/>
        <v>1.6599999999998545</v>
      </c>
      <c r="X885" s="20">
        <f ca="1">AVERAGE(V885:OFFSET(V885,-$X$5+1,0))</f>
        <v>42.568000000000026</v>
      </c>
      <c r="Y885" s="20">
        <f ca="1">AVERAGE(W885:OFFSET(W885,-$X$5+1,0))</f>
        <v>42.464000000000127</v>
      </c>
      <c r="Z885" s="20">
        <f t="shared" ref="Z885:Z948" ca="1" si="199">IF(Y885=0,100,100-(100/(1+X885/Y885)))</f>
        <v>50.061153448113586</v>
      </c>
      <c r="AA885" s="20">
        <f t="shared" ca="1" si="194"/>
        <v>0</v>
      </c>
    </row>
    <row r="886" spans="1:27">
      <c r="A886" s="5">
        <v>39668</v>
      </c>
      <c r="B886" s="4">
        <v>7000.75</v>
      </c>
      <c r="C886" s="4">
        <v>7216.58</v>
      </c>
      <c r="D886" s="4">
        <v>7000.75</v>
      </c>
      <c r="E886" s="4">
        <v>7209.04</v>
      </c>
      <c r="F886" s="4">
        <v>4943200</v>
      </c>
      <c r="G886" s="35">
        <f t="shared" si="196"/>
        <v>-23.829999999999927</v>
      </c>
      <c r="H886" s="35">
        <f t="shared" si="195"/>
        <v>208.28999999999996</v>
      </c>
      <c r="I886" s="35">
        <f t="shared" ref="I886:I949" ca="1" si="200">IF(OR(P886=1,AA886=1),1,IF(OR(P886=-1,AA886=-1),-1,0))</f>
        <v>0</v>
      </c>
      <c r="J886" s="35">
        <f t="shared" ref="J886:J949" ca="1" si="201">IF(AND(J885&lt;=0,I885=1),1,IF(AND(J885&gt;=0,I885=-1),-1,IF(-1*M885/E885&gt;K$9,0,IF(M885/E885&gt;J$9,0,IF(J885+I885&gt;J$5,J$5,IF(J885+I885&lt;J$7,J$7,J885+I885))))))</f>
        <v>1</v>
      </c>
      <c r="K886" s="35">
        <f t="shared" ref="K886:K949" ca="1" si="202">J885*G886+J886*H886</f>
        <v>184.46000000000004</v>
      </c>
      <c r="L886" s="35">
        <f t="shared" ref="L886:L949" ca="1" si="203">L885+K886</f>
        <v>2258.5299999999879</v>
      </c>
      <c r="M886" s="35">
        <f t="shared" ref="M886:M949" ca="1" si="204">IF(M885/E885&gt;J$9,0,IF(-M885/E885&gt;K$9,0,K886+M885))</f>
        <v>186.76000000000022</v>
      </c>
      <c r="N886" s="34">
        <f ca="1">AVERAGE(E886:OFFSET(E886,-N$5+1,0))</f>
        <v>7069.3473333333332</v>
      </c>
      <c r="O886" s="34">
        <f ca="1">AVERAGE(E886:OFFSET(E886,-O$5+1,0))</f>
        <v>7102.233214285714</v>
      </c>
      <c r="P886" s="34">
        <f t="shared" ref="P886:P949" ca="1" si="205">IF(AND(N885&lt;=O885,N886&gt;O886),1,IF(AND(N885&gt;=O885,N886&lt;O886),-1,0))</f>
        <v>0</v>
      </c>
      <c r="Q886" s="12">
        <f ca="1">100*(MAX(C886:OFFSET(C886,-$Q$5+1,0))-E886)/(MAX(C886:OFFSET(C886,-$Q$5+1,0))-MIN(D886:OFFSET(D886,-$Q$5+1,0)))</f>
        <v>5.9128630705394043</v>
      </c>
      <c r="R886" s="37">
        <f t="shared" ref="R886:R949" ca="1" si="206">IF(Q885&gt;$Q$8,1,IF(Q885&lt;$R$8,-1,0))</f>
        <v>0</v>
      </c>
      <c r="S886" s="15">
        <f ca="1">AVERAGE(E886:OFFSET(E886,-S$5+1,0))</f>
        <v>7008.8600000000006</v>
      </c>
      <c r="T886" s="15">
        <f t="shared" ref="T886:T949" ca="1" si="207">100*(E886-S886)/S886</f>
        <v>2.8560992800540941</v>
      </c>
      <c r="U886" s="14">
        <f t="shared" ref="U886:U949" ca="1" si="208">IF(T885&lt;$T$8,1,IF(T885&gt;$U$8,-1,0))</f>
        <v>0</v>
      </c>
      <c r="V886" s="20">
        <f t="shared" si="197"/>
        <v>184.46000000000004</v>
      </c>
      <c r="W886" s="20">
        <f t="shared" si="198"/>
        <v>0</v>
      </c>
      <c r="X886" s="20">
        <f ca="1">AVERAGE(V886:OFFSET(V886,-$X$5+1,0))</f>
        <v>79.460000000000036</v>
      </c>
      <c r="Y886" s="20">
        <f ca="1">AVERAGE(W886:OFFSET(W886,-$X$5+1,0))</f>
        <v>38.160000000000039</v>
      </c>
      <c r="Z886" s="20">
        <f t="shared" ca="1" si="199"/>
        <v>67.556538003740854</v>
      </c>
      <c r="AA886" s="20">
        <f t="shared" ref="AA886:AA949" ca="1" si="209">IF(Z885&lt;$Z$8,1,IF(Z886&gt;$AA$8,-1,0))</f>
        <v>0</v>
      </c>
    </row>
    <row r="887" spans="1:27">
      <c r="A887" s="5">
        <v>39671</v>
      </c>
      <c r="B887" s="4">
        <v>7313.08</v>
      </c>
      <c r="C887" s="4">
        <v>7357.69</v>
      </c>
      <c r="D887" s="4">
        <v>7278.9</v>
      </c>
      <c r="E887" s="4">
        <v>7325.62</v>
      </c>
      <c r="F887" s="4">
        <v>4737000</v>
      </c>
      <c r="G887" s="35">
        <f t="shared" si="196"/>
        <v>104.03999999999996</v>
      </c>
      <c r="H887" s="35">
        <f t="shared" si="195"/>
        <v>12.539999999999964</v>
      </c>
      <c r="I887" s="35">
        <f t="shared" ca="1" si="200"/>
        <v>1</v>
      </c>
      <c r="J887" s="35">
        <f t="shared" ca="1" si="201"/>
        <v>1</v>
      </c>
      <c r="K887" s="35">
        <f t="shared" ca="1" si="202"/>
        <v>116.57999999999993</v>
      </c>
      <c r="L887" s="35">
        <f t="shared" ca="1" si="203"/>
        <v>2375.1099999999878</v>
      </c>
      <c r="M887" s="35">
        <f t="shared" ca="1" si="204"/>
        <v>303.34000000000015</v>
      </c>
      <c r="N887" s="34">
        <f ca="1">AVERAGE(E887:OFFSET(E887,-N$5+1,0))</f>
        <v>7103.3673333333327</v>
      </c>
      <c r="O887" s="34">
        <f ca="1">AVERAGE(E887:OFFSET(E887,-O$5+1,0))</f>
        <v>7099.2917857142838</v>
      </c>
      <c r="P887" s="34">
        <f t="shared" ca="1" si="205"/>
        <v>1</v>
      </c>
      <c r="Q887" s="12">
        <f ca="1">100*(MAX(C887:OFFSET(C887,-$Q$5+1,0))-E887)/(MAX(C887:OFFSET(C887,-$Q$5+1,0))-MIN(D887:OFFSET(D887,-$Q$5+1,0)))</f>
        <v>5.8550745805414595</v>
      </c>
      <c r="R887" s="37">
        <f t="shared" ca="1" si="206"/>
        <v>-1</v>
      </c>
      <c r="S887" s="15">
        <f ca="1">AVERAGE(E887:OFFSET(E887,-S$5+1,0))</f>
        <v>7062.7066666666678</v>
      </c>
      <c r="T887" s="15">
        <f t="shared" ca="1" si="207"/>
        <v>3.7225577351836594</v>
      </c>
      <c r="U887" s="14">
        <f t="shared" ca="1" si="208"/>
        <v>0</v>
      </c>
      <c r="V887" s="20">
        <f t="shared" si="197"/>
        <v>116.57999999999993</v>
      </c>
      <c r="W887" s="20">
        <f t="shared" si="198"/>
        <v>0</v>
      </c>
      <c r="X887" s="20">
        <f ca="1">AVERAGE(V887:OFFSET(V887,-$X$5+1,0))</f>
        <v>102.77600000000002</v>
      </c>
      <c r="Y887" s="20">
        <f ca="1">AVERAGE(W887:OFFSET(W887,-$X$5+1,0))</f>
        <v>33.123999999999981</v>
      </c>
      <c r="Z887" s="20">
        <f t="shared" ca="1" si="199"/>
        <v>75.626195732156006</v>
      </c>
      <c r="AA887" s="20">
        <f t="shared" ca="1" si="209"/>
        <v>0</v>
      </c>
    </row>
    <row r="888" spans="1:27">
      <c r="A888" s="5">
        <v>39672</v>
      </c>
      <c r="B888" s="4">
        <v>7337.67</v>
      </c>
      <c r="C888" s="4">
        <v>7337.67</v>
      </c>
      <c r="D888" s="4">
        <v>7260.12</v>
      </c>
      <c r="E888" s="4">
        <v>7293.8</v>
      </c>
      <c r="F888" s="4">
        <v>4271800</v>
      </c>
      <c r="G888" s="35">
        <f t="shared" si="196"/>
        <v>12.050000000000182</v>
      </c>
      <c r="H888" s="35">
        <f t="shared" si="195"/>
        <v>-43.869999999999891</v>
      </c>
      <c r="I888" s="35">
        <f t="shared" ca="1" si="200"/>
        <v>-1</v>
      </c>
      <c r="J888" s="35">
        <f t="shared" ca="1" si="201"/>
        <v>2</v>
      </c>
      <c r="K888" s="35">
        <f t="shared" ca="1" si="202"/>
        <v>-75.6899999999996</v>
      </c>
      <c r="L888" s="35">
        <f t="shared" ca="1" si="203"/>
        <v>2299.4199999999882</v>
      </c>
      <c r="M888" s="35">
        <f t="shared" ca="1" si="204"/>
        <v>227.65000000000055</v>
      </c>
      <c r="N888" s="34">
        <f ca="1">AVERAGE(E888:OFFSET(E888,-N$5+1,0))</f>
        <v>7117.2426666666661</v>
      </c>
      <c r="O888" s="34">
        <f ca="1">AVERAGE(E888:OFFSET(E888,-O$5+1,0))</f>
        <v>7097.1467857142834</v>
      </c>
      <c r="P888" s="34">
        <f t="shared" ca="1" si="205"/>
        <v>0</v>
      </c>
      <c r="Q888" s="12">
        <f ca="1">100*(MAX(C888:OFFSET(C888,-$Q$5+1,0))-E888)/(MAX(C888:OFFSET(C888,-$Q$5+1,0))-MIN(D888:OFFSET(D888,-$Q$5+1,0)))</f>
        <v>11.66450623482363</v>
      </c>
      <c r="R888" s="37">
        <f t="shared" ca="1" si="206"/>
        <v>-1</v>
      </c>
      <c r="S888" s="15">
        <f ca="1">AVERAGE(E888:OFFSET(E888,-S$5+1,0))</f>
        <v>7115.4466666666676</v>
      </c>
      <c r="T888" s="15">
        <f t="shared" ca="1" si="207"/>
        <v>2.5065655283294355</v>
      </c>
      <c r="U888" s="14">
        <f t="shared" ca="1" si="208"/>
        <v>0</v>
      </c>
      <c r="V888" s="20">
        <f t="shared" si="197"/>
        <v>0</v>
      </c>
      <c r="W888" s="20">
        <f t="shared" si="198"/>
        <v>31.819999999999709</v>
      </c>
      <c r="X888" s="20">
        <f ca="1">AVERAGE(V888:OFFSET(V888,-$X$5+1,0))</f>
        <v>102.77600000000002</v>
      </c>
      <c r="Y888" s="20">
        <f ca="1">AVERAGE(W888:OFFSET(W888,-$X$5+1,0))</f>
        <v>6.6959999999999127</v>
      </c>
      <c r="Z888" s="20">
        <f t="shared" ca="1" si="199"/>
        <v>93.883367436422176</v>
      </c>
      <c r="AA888" s="20">
        <f t="shared" ca="1" si="209"/>
        <v>-1</v>
      </c>
    </row>
    <row r="889" spans="1:27">
      <c r="A889" s="5">
        <v>39673</v>
      </c>
      <c r="B889" s="4">
        <v>7272.49</v>
      </c>
      <c r="C889" s="4">
        <v>7311.3</v>
      </c>
      <c r="D889" s="4">
        <v>7213.11</v>
      </c>
      <c r="E889" s="4">
        <v>7292.34</v>
      </c>
      <c r="F889" s="4">
        <v>4123000</v>
      </c>
      <c r="G889" s="35">
        <f t="shared" si="196"/>
        <v>-21.3100000000004</v>
      </c>
      <c r="H889" s="35">
        <f t="shared" si="195"/>
        <v>19.850000000000364</v>
      </c>
      <c r="I889" s="35">
        <f t="shared" ca="1" si="200"/>
        <v>-1</v>
      </c>
      <c r="J889" s="35">
        <f t="shared" ca="1" si="201"/>
        <v>-1</v>
      </c>
      <c r="K889" s="35">
        <f t="shared" ca="1" si="202"/>
        <v>-62.470000000001164</v>
      </c>
      <c r="L889" s="35">
        <f t="shared" ca="1" si="203"/>
        <v>2236.9499999999871</v>
      </c>
      <c r="M889" s="35">
        <f t="shared" ca="1" si="204"/>
        <v>165.17999999999938</v>
      </c>
      <c r="N889" s="34">
        <f ca="1">AVERAGE(E889:OFFSET(E889,-N$5+1,0))</f>
        <v>7132.3553333333321</v>
      </c>
      <c r="O889" s="34">
        <f ca="1">AVERAGE(E889:OFFSET(E889,-O$5+1,0))</f>
        <v>7093.5124999999989</v>
      </c>
      <c r="P889" s="34">
        <f t="shared" ca="1" si="205"/>
        <v>0</v>
      </c>
      <c r="Q889" s="12">
        <f ca="1">100*(MAX(C889:OFFSET(C889,-$Q$5+1,0))-E889)/(MAX(C889:OFFSET(C889,-$Q$5+1,0))-MIN(D889:OFFSET(D889,-$Q$5+1,0)))</f>
        <v>11.931060924177881</v>
      </c>
      <c r="R889" s="37">
        <f t="shared" ca="1" si="206"/>
        <v>-1</v>
      </c>
      <c r="S889" s="15">
        <f ca="1">AVERAGE(E889:OFFSET(E889,-S$5+1,0))</f>
        <v>7195.2699999999995</v>
      </c>
      <c r="T889" s="15">
        <f t="shared" ca="1" si="207"/>
        <v>1.3490807155256248</v>
      </c>
      <c r="U889" s="14">
        <f t="shared" ca="1" si="208"/>
        <v>0</v>
      </c>
      <c r="V889" s="20">
        <f t="shared" si="197"/>
        <v>0</v>
      </c>
      <c r="W889" s="20">
        <f t="shared" si="198"/>
        <v>1.4600000000000364</v>
      </c>
      <c r="X889" s="20">
        <f ca="1">AVERAGE(V889:OFFSET(V889,-$X$5+1,0))</f>
        <v>60.207999999999991</v>
      </c>
      <c r="Y889" s="20">
        <f ca="1">AVERAGE(W889:OFFSET(W889,-$X$5+1,0))</f>
        <v>6.9879999999999196</v>
      </c>
      <c r="Z889" s="20">
        <f t="shared" ca="1" si="199"/>
        <v>89.600571462587169</v>
      </c>
      <c r="AA889" s="20">
        <f t="shared" ca="1" si="209"/>
        <v>-1</v>
      </c>
    </row>
    <row r="890" spans="1:27">
      <c r="A890" s="5">
        <v>39674</v>
      </c>
      <c r="B890" s="4">
        <v>7265.01</v>
      </c>
      <c r="C890" s="4">
        <v>7353.31</v>
      </c>
      <c r="D890" s="4">
        <v>7253.63</v>
      </c>
      <c r="E890" s="4">
        <v>7326.07</v>
      </c>
      <c r="F890" s="4">
        <v>4276400</v>
      </c>
      <c r="G890" s="35">
        <f t="shared" si="196"/>
        <v>-27.329999999999927</v>
      </c>
      <c r="H890" s="35">
        <f t="shared" si="195"/>
        <v>61.059999999999491</v>
      </c>
      <c r="I890" s="35">
        <f t="shared" ca="1" si="200"/>
        <v>-1</v>
      </c>
      <c r="J890" s="35">
        <f t="shared" ca="1" si="201"/>
        <v>-2</v>
      </c>
      <c r="K890" s="35">
        <f t="shared" ca="1" si="202"/>
        <v>-94.789999999999054</v>
      </c>
      <c r="L890" s="35">
        <f t="shared" ca="1" si="203"/>
        <v>2142.159999999988</v>
      </c>
      <c r="M890" s="35">
        <f t="shared" ca="1" si="204"/>
        <v>70.390000000000327</v>
      </c>
      <c r="N890" s="34">
        <f ca="1">AVERAGE(E890:OFFSET(E890,-N$5+1,0))</f>
        <v>7133.4379999999983</v>
      </c>
      <c r="O890" s="34">
        <f ca="1">AVERAGE(E890:OFFSET(E890,-O$5+1,0))</f>
        <v>7097.0003571428551</v>
      </c>
      <c r="P890" s="34">
        <f t="shared" ca="1" si="205"/>
        <v>0</v>
      </c>
      <c r="Q890" s="12">
        <f ca="1">100*(MAX(C890:OFFSET(C890,-$Q$5+1,0))-E890)/(MAX(C890:OFFSET(C890,-$Q$5+1,0))-MIN(D890:OFFSET(D890,-$Q$5+1,0)))</f>
        <v>5.7729173132747738</v>
      </c>
      <c r="R890" s="37">
        <f t="shared" ca="1" si="206"/>
        <v>-1</v>
      </c>
      <c r="S890" s="15">
        <f ca="1">AVERAGE(E890:OFFSET(E890,-S$5+1,0))</f>
        <v>7245.2416666666659</v>
      </c>
      <c r="T890" s="15">
        <f t="shared" ca="1" si="207"/>
        <v>1.1156057596422548</v>
      </c>
      <c r="U890" s="14">
        <f t="shared" ca="1" si="208"/>
        <v>0</v>
      </c>
      <c r="V890" s="20">
        <f t="shared" si="197"/>
        <v>33.729999999999563</v>
      </c>
      <c r="W890" s="20">
        <f t="shared" si="198"/>
        <v>0</v>
      </c>
      <c r="X890" s="20">
        <f ca="1">AVERAGE(V890:OFFSET(V890,-$X$5+1,0))</f>
        <v>66.953999999999908</v>
      </c>
      <c r="Y890" s="20">
        <f ca="1">AVERAGE(W890:OFFSET(W890,-$X$5+1,0))</f>
        <v>6.6559999999999491</v>
      </c>
      <c r="Z890" s="20">
        <f t="shared" ca="1" si="199"/>
        <v>90.957750305665044</v>
      </c>
      <c r="AA890" s="20">
        <f t="shared" ca="1" si="209"/>
        <v>-1</v>
      </c>
    </row>
    <row r="891" spans="1:27">
      <c r="A891" s="5">
        <v>39675</v>
      </c>
      <c r="B891" s="4">
        <v>7374.38</v>
      </c>
      <c r="C891" s="4">
        <v>7376.69</v>
      </c>
      <c r="D891" s="4">
        <v>7181.69</v>
      </c>
      <c r="E891" s="4">
        <v>7196.5</v>
      </c>
      <c r="F891" s="4">
        <v>3853200</v>
      </c>
      <c r="G891" s="35">
        <f t="shared" si="196"/>
        <v>48.3100000000004</v>
      </c>
      <c r="H891" s="35">
        <f t="shared" si="195"/>
        <v>-177.88000000000011</v>
      </c>
      <c r="I891" s="35">
        <f t="shared" ca="1" si="200"/>
        <v>0</v>
      </c>
      <c r="J891" s="35">
        <f t="shared" ca="1" si="201"/>
        <v>-2</v>
      </c>
      <c r="K891" s="35">
        <f t="shared" ca="1" si="202"/>
        <v>259.13999999999942</v>
      </c>
      <c r="L891" s="35">
        <f t="shared" ca="1" si="203"/>
        <v>2401.2999999999874</v>
      </c>
      <c r="M891" s="35">
        <f t="shared" ca="1" si="204"/>
        <v>329.52999999999975</v>
      </c>
      <c r="N891" s="34">
        <f ca="1">AVERAGE(E891:OFFSET(E891,-N$5+1,0))</f>
        <v>7121.9993333333323</v>
      </c>
      <c r="O891" s="34">
        <f ca="1">AVERAGE(E891:OFFSET(E891,-O$5+1,0))</f>
        <v>7091.835714285713</v>
      </c>
      <c r="P891" s="34">
        <f t="shared" ca="1" si="205"/>
        <v>0</v>
      </c>
      <c r="Q891" s="12">
        <f ca="1">100*(MAX(C891:OFFSET(C891,-$Q$5+1,0))-E891)/(MAX(C891:OFFSET(C891,-$Q$5+1,0))-MIN(D891:OFFSET(D891,-$Q$5+1,0)))</f>
        <v>31.794681770860858</v>
      </c>
      <c r="R891" s="37">
        <f t="shared" ca="1" si="206"/>
        <v>-1</v>
      </c>
      <c r="S891" s="15">
        <f ca="1">AVERAGE(E891:OFFSET(E891,-S$5+1,0))</f>
        <v>7273.8949999999995</v>
      </c>
      <c r="T891" s="15">
        <f t="shared" ca="1" si="207"/>
        <v>-1.0640104098285654</v>
      </c>
      <c r="U891" s="14">
        <f t="shared" ca="1" si="208"/>
        <v>0</v>
      </c>
      <c r="V891" s="20">
        <f t="shared" si="197"/>
        <v>0</v>
      </c>
      <c r="W891" s="20">
        <f t="shared" si="198"/>
        <v>129.56999999999971</v>
      </c>
      <c r="X891" s="20">
        <f ca="1">AVERAGE(V891:OFFSET(V891,-$X$5+1,0))</f>
        <v>30.061999999999898</v>
      </c>
      <c r="Y891" s="20">
        <f ca="1">AVERAGE(W891:OFFSET(W891,-$X$5+1,0))</f>
        <v>32.569999999999894</v>
      </c>
      <c r="Z891" s="20">
        <f t="shared" ca="1" si="199"/>
        <v>47.997828586026309</v>
      </c>
      <c r="AA891" s="20">
        <f t="shared" ca="1" si="209"/>
        <v>0</v>
      </c>
    </row>
    <row r="892" spans="1:27">
      <c r="A892" s="5">
        <v>39678</v>
      </c>
      <c r="B892" s="4">
        <v>7189.68</v>
      </c>
      <c r="C892" s="4">
        <v>7213.69</v>
      </c>
      <c r="D892" s="4">
        <v>6996.78</v>
      </c>
      <c r="E892" s="4">
        <v>7000.74</v>
      </c>
      <c r="F892" s="4">
        <v>3594600</v>
      </c>
      <c r="G892" s="35">
        <f t="shared" si="196"/>
        <v>-6.819999999999709</v>
      </c>
      <c r="H892" s="35">
        <f t="shared" si="195"/>
        <v>-188.94000000000051</v>
      </c>
      <c r="I892" s="35">
        <f t="shared" ca="1" si="200"/>
        <v>0</v>
      </c>
      <c r="J892" s="35">
        <f t="shared" ca="1" si="201"/>
        <v>-2</v>
      </c>
      <c r="K892" s="35">
        <f t="shared" ca="1" si="202"/>
        <v>391.52000000000044</v>
      </c>
      <c r="L892" s="35">
        <f t="shared" ca="1" si="203"/>
        <v>2792.8199999999879</v>
      </c>
      <c r="M892" s="35">
        <f t="shared" ca="1" si="204"/>
        <v>721.05000000000018</v>
      </c>
      <c r="N892" s="34">
        <f ca="1">AVERAGE(E892:OFFSET(E892,-N$5+1,0))</f>
        <v>7106.4740000000002</v>
      </c>
      <c r="O892" s="34">
        <f ca="1">AVERAGE(E892:OFFSET(E892,-O$5+1,0))</f>
        <v>7090.0103571428554</v>
      </c>
      <c r="P892" s="34">
        <f t="shared" ca="1" si="205"/>
        <v>0</v>
      </c>
      <c r="Q892" s="12">
        <f ca="1">100*(MAX(C892:OFFSET(C892,-$Q$5+1,0))-E892)/(MAX(C892:OFFSET(C892,-$Q$5+1,0))-MIN(D892:OFFSET(D892,-$Q$5+1,0)))</f>
        <v>66.336703544897944</v>
      </c>
      <c r="R892" s="37">
        <f t="shared" ca="1" si="206"/>
        <v>0</v>
      </c>
      <c r="S892" s="15">
        <f ca="1">AVERAGE(E892:OFFSET(E892,-S$5+1,0))</f>
        <v>7239.1783333333333</v>
      </c>
      <c r="T892" s="15">
        <f t="shared" ca="1" si="207"/>
        <v>-3.2937209494539803</v>
      </c>
      <c r="U892" s="14">
        <f t="shared" ca="1" si="208"/>
        <v>0</v>
      </c>
      <c r="V892" s="20">
        <f t="shared" si="197"/>
        <v>0</v>
      </c>
      <c r="W892" s="20">
        <f t="shared" si="198"/>
        <v>195.76000000000022</v>
      </c>
      <c r="X892" s="20">
        <f ca="1">AVERAGE(V892:OFFSET(V892,-$X$5+1,0))</f>
        <v>6.7459999999999125</v>
      </c>
      <c r="Y892" s="20">
        <f ca="1">AVERAGE(W892:OFFSET(W892,-$X$5+1,0))</f>
        <v>71.721999999999937</v>
      </c>
      <c r="Z892" s="20">
        <f t="shared" ca="1" si="199"/>
        <v>8.5971351378905041</v>
      </c>
      <c r="AA892" s="20">
        <f t="shared" ca="1" si="209"/>
        <v>0</v>
      </c>
    </row>
    <row r="893" spans="1:27">
      <c r="A893" s="5">
        <v>39679</v>
      </c>
      <c r="B893" s="4">
        <v>6876.23</v>
      </c>
      <c r="C893" s="4">
        <v>6998.24</v>
      </c>
      <c r="D893" s="4">
        <v>6849.83</v>
      </c>
      <c r="E893" s="4">
        <v>6978.6</v>
      </c>
      <c r="F893" s="4">
        <v>3468400</v>
      </c>
      <c r="G893" s="35">
        <f t="shared" si="196"/>
        <v>-124.51000000000022</v>
      </c>
      <c r="H893" s="35">
        <f t="shared" si="195"/>
        <v>102.3700000000008</v>
      </c>
      <c r="I893" s="35">
        <f t="shared" ca="1" si="200"/>
        <v>1</v>
      </c>
      <c r="J893" s="35">
        <f t="shared" ca="1" si="201"/>
        <v>0</v>
      </c>
      <c r="K893" s="35">
        <f t="shared" ca="1" si="202"/>
        <v>249.02000000000044</v>
      </c>
      <c r="L893" s="35">
        <f t="shared" ca="1" si="203"/>
        <v>3041.8399999999883</v>
      </c>
      <c r="M893" s="35">
        <f t="shared" ca="1" si="204"/>
        <v>0</v>
      </c>
      <c r="N893" s="34">
        <f ca="1">AVERAGE(E893:OFFSET(E893,-N$5+1,0))</f>
        <v>7104.0826666666671</v>
      </c>
      <c r="O893" s="34">
        <f ca="1">AVERAGE(E893:OFFSET(E893,-O$5+1,0))</f>
        <v>7087.5228571428552</v>
      </c>
      <c r="P893" s="34">
        <f t="shared" ca="1" si="205"/>
        <v>0</v>
      </c>
      <c r="Q893" s="12">
        <f ca="1">100*(MAX(C893:OFFSET(C893,-$Q$5+1,0))-E893)/(MAX(C893:OFFSET(C893,-$Q$5+1,0))-MIN(D893:OFFSET(D893,-$Q$5+1,0)))</f>
        <v>75.558972022928202</v>
      </c>
      <c r="R893" s="37">
        <f t="shared" ca="1" si="206"/>
        <v>0</v>
      </c>
      <c r="S893" s="15">
        <f ca="1">AVERAGE(E893:OFFSET(E893,-S$5+1,0))</f>
        <v>7181.3416666666662</v>
      </c>
      <c r="T893" s="15">
        <f t="shared" ca="1" si="207"/>
        <v>-2.823172550161809</v>
      </c>
      <c r="U893" s="14">
        <f t="shared" ca="1" si="208"/>
        <v>0</v>
      </c>
      <c r="V893" s="20">
        <f t="shared" si="197"/>
        <v>0</v>
      </c>
      <c r="W893" s="20">
        <f t="shared" si="198"/>
        <v>22.139999999999418</v>
      </c>
      <c r="X893" s="20">
        <f ca="1">AVERAGE(V893:OFFSET(V893,-$X$5+1,0))</f>
        <v>6.7459999999999125</v>
      </c>
      <c r="Y893" s="20">
        <f ca="1">AVERAGE(W893:OFFSET(W893,-$X$5+1,0))</f>
        <v>69.785999999999873</v>
      </c>
      <c r="Z893" s="20">
        <f t="shared" ca="1" si="199"/>
        <v>8.8146134950085298</v>
      </c>
      <c r="AA893" s="20">
        <f t="shared" ca="1" si="209"/>
        <v>1</v>
      </c>
    </row>
    <row r="894" spans="1:27">
      <c r="A894" s="5">
        <v>39680</v>
      </c>
      <c r="B894" s="4">
        <v>6927.46</v>
      </c>
      <c r="C894" s="4">
        <v>7053.56</v>
      </c>
      <c r="D894" s="4">
        <v>6898.29</v>
      </c>
      <c r="E894" s="4">
        <v>7040.9</v>
      </c>
      <c r="F894" s="4">
        <v>3446000</v>
      </c>
      <c r="G894" s="35">
        <f t="shared" si="196"/>
        <v>-51.140000000000327</v>
      </c>
      <c r="H894" s="35">
        <f t="shared" si="195"/>
        <v>113.4399999999996</v>
      </c>
      <c r="I894" s="35">
        <f t="shared" ca="1" si="200"/>
        <v>1</v>
      </c>
      <c r="J894" s="35">
        <f t="shared" ca="1" si="201"/>
        <v>1</v>
      </c>
      <c r="K894" s="35">
        <f t="shared" ca="1" si="202"/>
        <v>113.4399999999996</v>
      </c>
      <c r="L894" s="35">
        <f t="shared" ca="1" si="203"/>
        <v>3155.2799999999879</v>
      </c>
      <c r="M894" s="35">
        <f t="shared" ca="1" si="204"/>
        <v>113.4399999999996</v>
      </c>
      <c r="N894" s="34">
        <f ca="1">AVERAGE(E894:OFFSET(E894,-N$5+1,0))</f>
        <v>7102.1193333333349</v>
      </c>
      <c r="O894" s="34">
        <f ca="1">AVERAGE(E894:OFFSET(E894,-O$5+1,0))</f>
        <v>7086.2817857142854</v>
      </c>
      <c r="P894" s="34">
        <f t="shared" ca="1" si="205"/>
        <v>0</v>
      </c>
      <c r="Q894" s="12">
        <f ca="1">100*(MAX(C894:OFFSET(C894,-$Q$5+1,0))-E894)/(MAX(C894:OFFSET(C894,-$Q$5+1,0))-MIN(D894:OFFSET(D894,-$Q$5+1,0)))</f>
        <v>63.734198838401134</v>
      </c>
      <c r="R894" s="37">
        <f t="shared" ca="1" si="206"/>
        <v>1</v>
      </c>
      <c r="S894" s="15">
        <f ca="1">AVERAGE(E894:OFFSET(E894,-S$5+1,0))</f>
        <v>7139.1916666666666</v>
      </c>
      <c r="T894" s="15">
        <f t="shared" ca="1" si="207"/>
        <v>-1.3767898559944387</v>
      </c>
      <c r="U894" s="14">
        <f t="shared" ca="1" si="208"/>
        <v>0</v>
      </c>
      <c r="V894" s="20">
        <f t="shared" si="197"/>
        <v>62.299999999999272</v>
      </c>
      <c r="W894" s="20">
        <f t="shared" si="198"/>
        <v>0</v>
      </c>
      <c r="X894" s="20">
        <f ca="1">AVERAGE(V894:OFFSET(V894,-$X$5+1,0))</f>
        <v>19.205999999999769</v>
      </c>
      <c r="Y894" s="20">
        <f ca="1">AVERAGE(W894:OFFSET(W894,-$X$5+1,0))</f>
        <v>69.493999999999872</v>
      </c>
      <c r="Z894" s="20">
        <f t="shared" ca="1" si="199"/>
        <v>21.652762119503777</v>
      </c>
      <c r="AA894" s="20">
        <f t="shared" ca="1" si="209"/>
        <v>1</v>
      </c>
    </row>
    <row r="895" spans="1:27">
      <c r="A895" s="5">
        <v>39681</v>
      </c>
      <c r="B895" s="4">
        <v>6989.94</v>
      </c>
      <c r="C895" s="4">
        <v>7017.1</v>
      </c>
      <c r="D895" s="4">
        <v>6918.48</v>
      </c>
      <c r="E895" s="4">
        <v>6918.48</v>
      </c>
      <c r="F895" s="4">
        <v>3318600</v>
      </c>
      <c r="G895" s="35">
        <f t="shared" si="196"/>
        <v>-50.960000000000036</v>
      </c>
      <c r="H895" s="35">
        <f t="shared" si="195"/>
        <v>-71.460000000000036</v>
      </c>
      <c r="I895" s="35">
        <f t="shared" ca="1" si="200"/>
        <v>1</v>
      </c>
      <c r="J895" s="35">
        <f t="shared" ca="1" si="201"/>
        <v>2</v>
      </c>
      <c r="K895" s="35">
        <f t="shared" ca="1" si="202"/>
        <v>-193.88000000000011</v>
      </c>
      <c r="L895" s="35">
        <f t="shared" ca="1" si="203"/>
        <v>2961.3999999999878</v>
      </c>
      <c r="M895" s="35">
        <f t="shared" ca="1" si="204"/>
        <v>-80.440000000000509</v>
      </c>
      <c r="N895" s="34">
        <f ca="1">AVERAGE(E895:OFFSET(E895,-N$5+1,0))</f>
        <v>7095.0806666666676</v>
      </c>
      <c r="O895" s="34">
        <f ca="1">AVERAGE(E895:OFFSET(E895,-O$5+1,0))</f>
        <v>7074.6289285714283</v>
      </c>
      <c r="P895" s="34">
        <f t="shared" ca="1" si="205"/>
        <v>0</v>
      </c>
      <c r="Q895" s="12">
        <f ca="1">100*(MAX(C895:OFFSET(C895,-$Q$5+1,0))-E895)/(MAX(C895:OFFSET(C895,-$Q$5+1,0))-MIN(D895:OFFSET(D895,-$Q$5+1,0)))</f>
        <v>86.969973047868564</v>
      </c>
      <c r="R895" s="37">
        <f t="shared" ca="1" si="206"/>
        <v>0</v>
      </c>
      <c r="S895" s="15">
        <f ca="1">AVERAGE(E895:OFFSET(E895,-S$5+1,0))</f>
        <v>7076.8816666666653</v>
      </c>
      <c r="T895" s="15">
        <f t="shared" ca="1" si="207"/>
        <v>-2.2382975175742295</v>
      </c>
      <c r="U895" s="14">
        <f t="shared" ca="1" si="208"/>
        <v>0</v>
      </c>
      <c r="V895" s="20">
        <f t="shared" si="197"/>
        <v>0</v>
      </c>
      <c r="W895" s="20">
        <f t="shared" si="198"/>
        <v>122.42000000000007</v>
      </c>
      <c r="X895" s="20">
        <f ca="1">AVERAGE(V895:OFFSET(V895,-$X$5+1,0))</f>
        <v>12.459999999999855</v>
      </c>
      <c r="Y895" s="20">
        <f ca="1">AVERAGE(W895:OFFSET(W895,-$X$5+1,0))</f>
        <v>93.977999999999881</v>
      </c>
      <c r="Z895" s="20">
        <f t="shared" ca="1" si="199"/>
        <v>11.706345478118607</v>
      </c>
      <c r="AA895" s="20">
        <f t="shared" ca="1" si="209"/>
        <v>1</v>
      </c>
    </row>
    <row r="896" spans="1:27">
      <c r="A896" s="5">
        <v>39682</v>
      </c>
      <c r="B896" s="4">
        <v>6966.12</v>
      </c>
      <c r="C896" s="4">
        <v>6994.8</v>
      </c>
      <c r="D896" s="4">
        <v>6837.25</v>
      </c>
      <c r="E896" s="4">
        <v>6911.64</v>
      </c>
      <c r="F896" s="4">
        <v>3240400</v>
      </c>
      <c r="G896" s="35">
        <f t="shared" si="196"/>
        <v>47.640000000000327</v>
      </c>
      <c r="H896" s="35">
        <f t="shared" si="195"/>
        <v>-54.479999999999563</v>
      </c>
      <c r="I896" s="35">
        <f t="shared" ca="1" si="200"/>
        <v>1</v>
      </c>
      <c r="J896" s="35">
        <f t="shared" ca="1" si="201"/>
        <v>2</v>
      </c>
      <c r="K896" s="35">
        <f t="shared" ca="1" si="202"/>
        <v>-13.679999999998472</v>
      </c>
      <c r="L896" s="35">
        <f t="shared" ca="1" si="203"/>
        <v>2947.7199999999893</v>
      </c>
      <c r="M896" s="35">
        <f t="shared" ca="1" si="204"/>
        <v>-94.119999999998981</v>
      </c>
      <c r="N896" s="34">
        <f ca="1">AVERAGE(E896:OFFSET(E896,-N$5+1,0))</f>
        <v>7089.0206666666672</v>
      </c>
      <c r="O896" s="34">
        <f ca="1">AVERAGE(E896:OFFSET(E896,-O$5+1,0))</f>
        <v>7065.8675000000003</v>
      </c>
      <c r="P896" s="34">
        <f t="shared" ca="1" si="205"/>
        <v>0</v>
      </c>
      <c r="Q896" s="12">
        <f ca="1">100*(MAX(C896:OFFSET(C896,-$Q$5+1,0))-E896)/(MAX(C896:OFFSET(C896,-$Q$5+1,0))-MIN(D896:OFFSET(D896,-$Q$5+1,0)))</f>
        <v>86.209773098027512</v>
      </c>
      <c r="R896" s="37">
        <f t="shared" ca="1" si="206"/>
        <v>1</v>
      </c>
      <c r="S896" s="15">
        <f ca="1">AVERAGE(E896:OFFSET(E896,-S$5+1,0))</f>
        <v>7007.81</v>
      </c>
      <c r="T896" s="15">
        <f t="shared" ca="1" si="207"/>
        <v>-1.372326019112962</v>
      </c>
      <c r="U896" s="14">
        <f t="shared" ca="1" si="208"/>
        <v>0</v>
      </c>
      <c r="V896" s="20">
        <f t="shared" si="197"/>
        <v>0</v>
      </c>
      <c r="W896" s="20">
        <f t="shared" si="198"/>
        <v>6.839999999999236</v>
      </c>
      <c r="X896" s="20">
        <f ca="1">AVERAGE(V896:OFFSET(V896,-$X$5+1,0))</f>
        <v>12.459999999999855</v>
      </c>
      <c r="Y896" s="20">
        <f ca="1">AVERAGE(W896:OFFSET(W896,-$X$5+1,0))</f>
        <v>69.431999999999789</v>
      </c>
      <c r="Z896" s="20">
        <f t="shared" ca="1" si="199"/>
        <v>15.215161432130003</v>
      </c>
      <c r="AA896" s="20">
        <f t="shared" ca="1" si="209"/>
        <v>1</v>
      </c>
    </row>
    <row r="897" spans="1:27">
      <c r="A897" s="5">
        <v>39685</v>
      </c>
      <c r="B897" s="4">
        <v>6974.07</v>
      </c>
      <c r="C897" s="4">
        <v>7050.31</v>
      </c>
      <c r="D897" s="4">
        <v>6935.59</v>
      </c>
      <c r="E897" s="4">
        <v>7030.72</v>
      </c>
      <c r="F897" s="4">
        <v>3047200</v>
      </c>
      <c r="G897" s="35">
        <f t="shared" si="196"/>
        <v>62.429999999999382</v>
      </c>
      <c r="H897" s="35">
        <f t="shared" si="195"/>
        <v>56.650000000000546</v>
      </c>
      <c r="I897" s="35">
        <f t="shared" ca="1" si="200"/>
        <v>1</v>
      </c>
      <c r="J897" s="35">
        <f t="shared" ca="1" si="201"/>
        <v>2</v>
      </c>
      <c r="K897" s="35">
        <f t="shared" ca="1" si="202"/>
        <v>238.15999999999985</v>
      </c>
      <c r="L897" s="35">
        <f t="shared" ca="1" si="203"/>
        <v>3185.8799999999892</v>
      </c>
      <c r="M897" s="35">
        <f t="shared" ca="1" si="204"/>
        <v>144.04000000000087</v>
      </c>
      <c r="N897" s="34">
        <f ca="1">AVERAGE(E897:OFFSET(E897,-N$5+1,0))</f>
        <v>7092.5779999999995</v>
      </c>
      <c r="O897" s="34">
        <f ca="1">AVERAGE(E897:OFFSET(E897,-O$5+1,0))</f>
        <v>7072.8846428571433</v>
      </c>
      <c r="P897" s="34">
        <f t="shared" ca="1" si="205"/>
        <v>0</v>
      </c>
      <c r="Q897" s="12">
        <f ca="1">100*(MAX(C897:OFFSET(C897,-$Q$5+1,0))-E897)/(MAX(C897:OFFSET(C897,-$Q$5+1,0))-MIN(D897:OFFSET(D897,-$Q$5+1,0)))</f>
        <v>64.13502891887876</v>
      </c>
      <c r="R897" s="37">
        <f t="shared" ca="1" si="206"/>
        <v>1</v>
      </c>
      <c r="S897" s="15">
        <f ca="1">AVERAGE(E897:OFFSET(E897,-S$5+1,0))</f>
        <v>6980.18</v>
      </c>
      <c r="T897" s="15">
        <f t="shared" ca="1" si="207"/>
        <v>0.72405009612932558</v>
      </c>
      <c r="U897" s="14">
        <f t="shared" ca="1" si="208"/>
        <v>0</v>
      </c>
      <c r="V897" s="20">
        <f t="shared" si="197"/>
        <v>119.07999999999993</v>
      </c>
      <c r="W897" s="20">
        <f t="shared" si="198"/>
        <v>0</v>
      </c>
      <c r="X897" s="20">
        <f ca="1">AVERAGE(V897:OFFSET(V897,-$X$5+1,0))</f>
        <v>36.27599999999984</v>
      </c>
      <c r="Y897" s="20">
        <f ca="1">AVERAGE(W897:OFFSET(W897,-$X$5+1,0))</f>
        <v>30.279999999999745</v>
      </c>
      <c r="Z897" s="20">
        <f t="shared" ca="1" si="199"/>
        <v>54.50447743253811</v>
      </c>
      <c r="AA897" s="20">
        <f t="shared" ca="1" si="209"/>
        <v>1</v>
      </c>
    </row>
    <row r="898" spans="1:27">
      <c r="A898" s="5">
        <v>39686</v>
      </c>
      <c r="B898" s="4">
        <v>6945.14</v>
      </c>
      <c r="C898" s="4">
        <v>6980.85</v>
      </c>
      <c r="D898" s="4">
        <v>6917.31</v>
      </c>
      <c r="E898" s="4">
        <v>6964.6</v>
      </c>
      <c r="F898" s="4">
        <v>2548200</v>
      </c>
      <c r="G898" s="35">
        <f t="shared" si="196"/>
        <v>-85.579999999999927</v>
      </c>
      <c r="H898" s="35">
        <f t="shared" si="195"/>
        <v>19.460000000000036</v>
      </c>
      <c r="I898" s="35">
        <f t="shared" ca="1" si="200"/>
        <v>0</v>
      </c>
      <c r="J898" s="35">
        <f t="shared" ca="1" si="201"/>
        <v>2</v>
      </c>
      <c r="K898" s="35">
        <f t="shared" ca="1" si="202"/>
        <v>-132.23999999999978</v>
      </c>
      <c r="L898" s="35">
        <f t="shared" ca="1" si="203"/>
        <v>3053.6399999999894</v>
      </c>
      <c r="M898" s="35">
        <f t="shared" ca="1" si="204"/>
        <v>11.800000000001091</v>
      </c>
      <c r="N898" s="34">
        <f ca="1">AVERAGE(E898:OFFSET(E898,-N$5+1,0))</f>
        <v>7102.6579999999994</v>
      </c>
      <c r="O898" s="34">
        <f ca="1">AVERAGE(E898:OFFSET(E898,-O$5+1,0))</f>
        <v>7081.9546428571439</v>
      </c>
      <c r="P898" s="34">
        <f t="shared" ca="1" si="205"/>
        <v>0</v>
      </c>
      <c r="Q898" s="12">
        <f ca="1">100*(MAX(C898:OFFSET(C898,-$Q$5+1,0))-E898)/(MAX(C898:OFFSET(C898,-$Q$5+1,0))-MIN(D898:OFFSET(D898,-$Q$5+1,0)))</f>
        <v>76.392184487616703</v>
      </c>
      <c r="R898" s="37">
        <f t="shared" ca="1" si="206"/>
        <v>0</v>
      </c>
      <c r="S898" s="15">
        <f ca="1">AVERAGE(E898:OFFSET(E898,-S$5+1,0))</f>
        <v>6974.1566666666658</v>
      </c>
      <c r="T898" s="15">
        <f t="shared" ca="1" si="207"/>
        <v>-0.13702971016326676</v>
      </c>
      <c r="U898" s="14">
        <f t="shared" ca="1" si="208"/>
        <v>0</v>
      </c>
      <c r="V898" s="20">
        <f t="shared" si="197"/>
        <v>0</v>
      </c>
      <c r="W898" s="20">
        <f t="shared" si="198"/>
        <v>66.119999999999891</v>
      </c>
      <c r="X898" s="20">
        <f ca="1">AVERAGE(V898:OFFSET(V898,-$X$5+1,0))</f>
        <v>36.27599999999984</v>
      </c>
      <c r="Y898" s="20">
        <f ca="1">AVERAGE(W898:OFFSET(W898,-$X$5+1,0))</f>
        <v>39.075999999999837</v>
      </c>
      <c r="Z898" s="20">
        <f t="shared" ca="1" si="199"/>
        <v>48.142053296528282</v>
      </c>
      <c r="AA898" s="20">
        <f t="shared" ca="1" si="209"/>
        <v>0</v>
      </c>
    </row>
    <row r="899" spans="1:27">
      <c r="A899" s="5">
        <v>39687</v>
      </c>
      <c r="B899" s="4">
        <v>6950.88</v>
      </c>
      <c r="C899" s="4">
        <v>7106.64</v>
      </c>
      <c r="D899" s="4">
        <v>6929.87</v>
      </c>
      <c r="E899" s="4">
        <v>7080.97</v>
      </c>
      <c r="F899" s="4">
        <v>3440000</v>
      </c>
      <c r="G899" s="35">
        <f t="shared" si="196"/>
        <v>-13.720000000000255</v>
      </c>
      <c r="H899" s="35">
        <f t="shared" si="195"/>
        <v>130.09000000000015</v>
      </c>
      <c r="I899" s="35">
        <f t="shared" ca="1" si="200"/>
        <v>0</v>
      </c>
      <c r="J899" s="35">
        <f t="shared" ca="1" si="201"/>
        <v>2</v>
      </c>
      <c r="K899" s="35">
        <f t="shared" ca="1" si="202"/>
        <v>232.73999999999978</v>
      </c>
      <c r="L899" s="35">
        <f t="shared" ca="1" si="203"/>
        <v>3286.3799999999892</v>
      </c>
      <c r="M899" s="35">
        <f t="shared" ca="1" si="204"/>
        <v>244.54000000000087</v>
      </c>
      <c r="N899" s="34">
        <f ca="1">AVERAGE(E899:OFFSET(E899,-N$5+1,0))</f>
        <v>7106.3066666666664</v>
      </c>
      <c r="O899" s="34">
        <f ca="1">AVERAGE(E899:OFFSET(E899,-O$5+1,0))</f>
        <v>7085.7567857142858</v>
      </c>
      <c r="P899" s="34">
        <f t="shared" ca="1" si="205"/>
        <v>0</v>
      </c>
      <c r="Q899" s="12">
        <f ca="1">100*(MAX(C899:OFFSET(C899,-$Q$5+1,0))-E899)/(MAX(C899:OFFSET(C899,-$Q$5+1,0))-MIN(D899:OFFSET(D899,-$Q$5+1,0)))</f>
        <v>54.819813139552046</v>
      </c>
      <c r="R899" s="37">
        <f t="shared" ca="1" si="206"/>
        <v>1</v>
      </c>
      <c r="S899" s="15">
        <f ca="1">AVERAGE(E899:OFFSET(E899,-S$5+1,0))</f>
        <v>6991.2183333333342</v>
      </c>
      <c r="T899" s="15">
        <f t="shared" ca="1" si="207"/>
        <v>1.283777195724819</v>
      </c>
      <c r="U899" s="14">
        <f t="shared" ca="1" si="208"/>
        <v>0</v>
      </c>
      <c r="V899" s="20">
        <f t="shared" si="197"/>
        <v>116.36999999999989</v>
      </c>
      <c r="W899" s="20">
        <f t="shared" si="198"/>
        <v>0</v>
      </c>
      <c r="X899" s="20">
        <f ca="1">AVERAGE(V899:OFFSET(V899,-$X$5+1,0))</f>
        <v>47.089999999999961</v>
      </c>
      <c r="Y899" s="20">
        <f ca="1">AVERAGE(W899:OFFSET(W899,-$X$5+1,0))</f>
        <v>39.075999999999837</v>
      </c>
      <c r="Z899" s="20">
        <f t="shared" ca="1" si="199"/>
        <v>54.650326114708903</v>
      </c>
      <c r="AA899" s="20">
        <f t="shared" ca="1" si="209"/>
        <v>0</v>
      </c>
    </row>
    <row r="900" spans="1:27">
      <c r="A900" s="5">
        <v>39688</v>
      </c>
      <c r="B900" s="4">
        <v>7090.32</v>
      </c>
      <c r="C900" s="4">
        <v>7127.84</v>
      </c>
      <c r="D900" s="4">
        <v>7025.3</v>
      </c>
      <c r="E900" s="4">
        <v>7033.37</v>
      </c>
      <c r="F900" s="4">
        <v>3807800</v>
      </c>
      <c r="G900" s="35">
        <f t="shared" si="196"/>
        <v>9.3499999999994543</v>
      </c>
      <c r="H900" s="35">
        <f t="shared" ref="H900:H963" si="210">E900-B900</f>
        <v>-56.949999999999818</v>
      </c>
      <c r="I900" s="35">
        <f t="shared" ca="1" si="200"/>
        <v>0</v>
      </c>
      <c r="J900" s="35">
        <f t="shared" ca="1" si="201"/>
        <v>2</v>
      </c>
      <c r="K900" s="35">
        <f t="shared" ca="1" si="202"/>
        <v>-95.200000000000728</v>
      </c>
      <c r="L900" s="35">
        <f t="shared" ca="1" si="203"/>
        <v>3191.1799999999885</v>
      </c>
      <c r="M900" s="35">
        <f t="shared" ca="1" si="204"/>
        <v>149.34000000000015</v>
      </c>
      <c r="N900" s="34">
        <f ca="1">AVERAGE(E900:OFFSET(E900,-N$5+1,0))</f>
        <v>7106.8926666666666</v>
      </c>
      <c r="O900" s="34">
        <f ca="1">AVERAGE(E900:OFFSET(E900,-O$5+1,0))</f>
        <v>7093.5442857142862</v>
      </c>
      <c r="P900" s="34">
        <f t="shared" ca="1" si="205"/>
        <v>0</v>
      </c>
      <c r="Q900" s="12">
        <f ca="1">100*(MAX(C900:OFFSET(C900,-$Q$5+1,0))-E900)/(MAX(C900:OFFSET(C900,-$Q$5+1,0))-MIN(D900:OFFSET(D900,-$Q$5+1,0)))</f>
        <v>63.643778733501399</v>
      </c>
      <c r="R900" s="37">
        <f t="shared" ca="1" si="206"/>
        <v>0</v>
      </c>
      <c r="S900" s="15">
        <f ca="1">AVERAGE(E900:OFFSET(E900,-S$5+1,0))</f>
        <v>6989.963333333334</v>
      </c>
      <c r="T900" s="15">
        <f t="shared" ca="1" si="207"/>
        <v>0.62098561318155465</v>
      </c>
      <c r="U900" s="14">
        <f t="shared" ca="1" si="208"/>
        <v>0</v>
      </c>
      <c r="V900" s="20">
        <f t="shared" si="197"/>
        <v>0</v>
      </c>
      <c r="W900" s="20">
        <f t="shared" si="198"/>
        <v>47.600000000000364</v>
      </c>
      <c r="X900" s="20">
        <f ca="1">AVERAGE(V900:OFFSET(V900,-$X$5+1,0))</f>
        <v>47.089999999999961</v>
      </c>
      <c r="Y900" s="20">
        <f ca="1">AVERAGE(W900:OFFSET(W900,-$X$5+1,0))</f>
        <v>24.111999999999899</v>
      </c>
      <c r="Z900" s="20">
        <f t="shared" ca="1" si="199"/>
        <v>66.135782702733138</v>
      </c>
      <c r="AA900" s="20">
        <f t="shared" ca="1" si="209"/>
        <v>0</v>
      </c>
    </row>
    <row r="901" spans="1:27">
      <c r="A901" s="5">
        <v>39689</v>
      </c>
      <c r="B901" s="4">
        <v>7092.85</v>
      </c>
      <c r="C901" s="4">
        <v>7111.7</v>
      </c>
      <c r="D901" s="4">
        <v>7021.32</v>
      </c>
      <c r="E901" s="4">
        <v>7046.11</v>
      </c>
      <c r="F901" s="4">
        <v>3494400</v>
      </c>
      <c r="G901" s="35">
        <f t="shared" ref="G901:G964" si="211">B901-E900</f>
        <v>59.480000000000473</v>
      </c>
      <c r="H901" s="35">
        <f t="shared" si="210"/>
        <v>-46.740000000000691</v>
      </c>
      <c r="I901" s="35">
        <f t="shared" ca="1" si="200"/>
        <v>0</v>
      </c>
      <c r="J901" s="35">
        <f t="shared" ca="1" si="201"/>
        <v>2</v>
      </c>
      <c r="K901" s="35">
        <f t="shared" ca="1" si="202"/>
        <v>25.479999999999563</v>
      </c>
      <c r="L901" s="35">
        <f t="shared" ca="1" si="203"/>
        <v>3216.659999999988</v>
      </c>
      <c r="M901" s="35">
        <f t="shared" ca="1" si="204"/>
        <v>174.81999999999971</v>
      </c>
      <c r="N901" s="34">
        <f ca="1">AVERAGE(E901:OFFSET(E901,-N$5+1,0))</f>
        <v>7096.0306666666675</v>
      </c>
      <c r="O901" s="34">
        <f ca="1">AVERAGE(E901:OFFSET(E901,-O$5+1,0))</f>
        <v>7092.1314285714279</v>
      </c>
      <c r="P901" s="34">
        <f t="shared" ca="1" si="205"/>
        <v>0</v>
      </c>
      <c r="Q901" s="12">
        <f ca="1">100*(MAX(C901:OFFSET(C901,-$Q$5+1,0))-E901)/(MAX(C901:OFFSET(C901,-$Q$5+1,0))-MIN(D901:OFFSET(D901,-$Q$5+1,0)))</f>
        <v>44.517054510679017</v>
      </c>
      <c r="R901" s="37">
        <f t="shared" ca="1" si="206"/>
        <v>0</v>
      </c>
      <c r="S901" s="15">
        <f ca="1">AVERAGE(E901:OFFSET(E901,-S$5+1,0))</f>
        <v>7011.2350000000006</v>
      </c>
      <c r="T901" s="15">
        <f t="shared" ca="1" si="207"/>
        <v>0.49741593314158045</v>
      </c>
      <c r="U901" s="14">
        <f t="shared" ca="1" si="208"/>
        <v>0</v>
      </c>
      <c r="V901" s="20">
        <f t="shared" ref="V901:V964" si="212">IF(E901-E900&gt;0,E901-E900,0)</f>
        <v>12.739999999999782</v>
      </c>
      <c r="W901" s="20">
        <f t="shared" ref="W901:W964" si="213">IF(E901-E900&lt;0,-(E901-E900),0)</f>
        <v>0</v>
      </c>
      <c r="X901" s="20">
        <f ca="1">AVERAGE(V901:OFFSET(V901,-$X$5+1,0))</f>
        <v>49.63799999999992</v>
      </c>
      <c r="Y901" s="20">
        <f ca="1">AVERAGE(W901:OFFSET(W901,-$X$5+1,0))</f>
        <v>22.74400000000005</v>
      </c>
      <c r="Z901" s="20">
        <f t="shared" ca="1" si="199"/>
        <v>68.577823215716535</v>
      </c>
      <c r="AA901" s="20">
        <f t="shared" ca="1" si="209"/>
        <v>0</v>
      </c>
    </row>
    <row r="902" spans="1:27">
      <c r="A902" s="5">
        <v>39692</v>
      </c>
      <c r="B902" s="4">
        <v>6967.22</v>
      </c>
      <c r="C902" s="4">
        <v>6967.22</v>
      </c>
      <c r="D902" s="4">
        <v>6801.22</v>
      </c>
      <c r="E902" s="4">
        <v>6813.09</v>
      </c>
      <c r="F902" s="4">
        <v>3445000</v>
      </c>
      <c r="G902" s="35">
        <f t="shared" si="211"/>
        <v>-78.889999999999418</v>
      </c>
      <c r="H902" s="35">
        <f t="shared" si="210"/>
        <v>-154.13000000000011</v>
      </c>
      <c r="I902" s="35">
        <f t="shared" ca="1" si="200"/>
        <v>-1</v>
      </c>
      <c r="J902" s="35">
        <f t="shared" ca="1" si="201"/>
        <v>2</v>
      </c>
      <c r="K902" s="35">
        <f t="shared" ca="1" si="202"/>
        <v>-466.03999999999905</v>
      </c>
      <c r="L902" s="35">
        <f t="shared" ca="1" si="203"/>
        <v>2750.619999999989</v>
      </c>
      <c r="M902" s="35">
        <f t="shared" ca="1" si="204"/>
        <v>-291.21999999999935</v>
      </c>
      <c r="N902" s="34">
        <f ca="1">AVERAGE(E902:OFFSET(E902,-N$5+1,0))</f>
        <v>7061.8619999999992</v>
      </c>
      <c r="O902" s="34">
        <f ca="1">AVERAGE(E902:OFFSET(E902,-O$5+1,0))</f>
        <v>7083.1114285714284</v>
      </c>
      <c r="P902" s="34">
        <f t="shared" ca="1" si="205"/>
        <v>-1</v>
      </c>
      <c r="Q902" s="12">
        <f ca="1">100*(MAX(C902:OFFSET(C902,-$Q$5+1,0))-E902)/(MAX(C902:OFFSET(C902,-$Q$5+1,0))-MIN(D902:OFFSET(D902,-$Q$5+1,0)))</f>
        <v>96.365807360235166</v>
      </c>
      <c r="R902" s="37">
        <f t="shared" ca="1" si="206"/>
        <v>0</v>
      </c>
      <c r="S902" s="15">
        <f ca="1">AVERAGE(E902:OFFSET(E902,-S$5+1,0))</f>
        <v>6994.81</v>
      </c>
      <c r="T902" s="15">
        <f t="shared" ca="1" si="207"/>
        <v>-2.5979261766938664</v>
      </c>
      <c r="U902" s="14">
        <f t="shared" ca="1" si="208"/>
        <v>0</v>
      </c>
      <c r="V902" s="20">
        <f t="shared" si="212"/>
        <v>0</v>
      </c>
      <c r="W902" s="20">
        <f t="shared" si="213"/>
        <v>233.01999999999953</v>
      </c>
      <c r="X902" s="20">
        <f ca="1">AVERAGE(V902:OFFSET(V902,-$X$5+1,0))</f>
        <v>25.821999999999935</v>
      </c>
      <c r="Y902" s="20">
        <f ca="1">AVERAGE(W902:OFFSET(W902,-$X$5+1,0))</f>
        <v>69.347999999999956</v>
      </c>
      <c r="Z902" s="20">
        <f t="shared" ca="1" si="199"/>
        <v>27.132499737312145</v>
      </c>
      <c r="AA902" s="20">
        <f t="shared" ca="1" si="209"/>
        <v>0</v>
      </c>
    </row>
    <row r="903" spans="1:27">
      <c r="A903" s="5">
        <v>39693</v>
      </c>
      <c r="B903" s="4">
        <v>6802.96</v>
      </c>
      <c r="C903" s="4">
        <v>6811.57</v>
      </c>
      <c r="D903" s="4">
        <v>6675.09</v>
      </c>
      <c r="E903" s="4">
        <v>6699.82</v>
      </c>
      <c r="F903" s="4">
        <v>3458400</v>
      </c>
      <c r="G903" s="35">
        <f t="shared" si="211"/>
        <v>-10.130000000000109</v>
      </c>
      <c r="H903" s="35">
        <f t="shared" si="210"/>
        <v>-103.14000000000033</v>
      </c>
      <c r="I903" s="35">
        <f t="shared" ca="1" si="200"/>
        <v>1</v>
      </c>
      <c r="J903" s="35">
        <f t="shared" ca="1" si="201"/>
        <v>-1</v>
      </c>
      <c r="K903" s="35">
        <f t="shared" ca="1" si="202"/>
        <v>82.880000000000109</v>
      </c>
      <c r="L903" s="35">
        <f t="shared" ca="1" si="203"/>
        <v>2833.4999999999891</v>
      </c>
      <c r="M903" s="35">
        <f t="shared" ca="1" si="204"/>
        <v>0</v>
      </c>
      <c r="N903" s="34">
        <f ca="1">AVERAGE(E903:OFFSET(E903,-N$5+1,0))</f>
        <v>7022.2633333333342</v>
      </c>
      <c r="O903" s="34">
        <f ca="1">AVERAGE(E903:OFFSET(E903,-O$5+1,0))</f>
        <v>7061.3253571428577</v>
      </c>
      <c r="P903" s="34">
        <f t="shared" ca="1" si="205"/>
        <v>0</v>
      </c>
      <c r="Q903" s="12">
        <f ca="1">100*(MAX(C903:OFFSET(C903,-$Q$5+1,0))-E903)/(MAX(C903:OFFSET(C903,-$Q$5+1,0))-MIN(D903:OFFSET(D903,-$Q$5+1,0)))</f>
        <v>94.537824406405392</v>
      </c>
      <c r="R903" s="37">
        <f t="shared" ca="1" si="206"/>
        <v>1</v>
      </c>
      <c r="S903" s="15">
        <f ca="1">AVERAGE(E903:OFFSET(E903,-S$5+1,0))</f>
        <v>6939.66</v>
      </c>
      <c r="T903" s="15">
        <f t="shared" ca="1" si="207"/>
        <v>-3.4560770988780454</v>
      </c>
      <c r="U903" s="14">
        <f t="shared" ca="1" si="208"/>
        <v>0</v>
      </c>
      <c r="V903" s="20">
        <f t="shared" si="212"/>
        <v>0</v>
      </c>
      <c r="W903" s="20">
        <f t="shared" si="213"/>
        <v>113.27000000000044</v>
      </c>
      <c r="X903" s="20">
        <f ca="1">AVERAGE(V903:OFFSET(V903,-$X$5+1,0))</f>
        <v>25.821999999999935</v>
      </c>
      <c r="Y903" s="20">
        <f ca="1">AVERAGE(W903:OFFSET(W903,-$X$5+1,0))</f>
        <v>78.778000000000063</v>
      </c>
      <c r="Z903" s="20">
        <f t="shared" ca="1" si="199"/>
        <v>24.686424474187319</v>
      </c>
      <c r="AA903" s="20">
        <f t="shared" ca="1" si="209"/>
        <v>1</v>
      </c>
    </row>
    <row r="904" spans="1:27">
      <c r="A904" s="5">
        <v>39694</v>
      </c>
      <c r="B904" s="4">
        <v>6706.87</v>
      </c>
      <c r="C904" s="4">
        <v>6748.52</v>
      </c>
      <c r="D904" s="4">
        <v>6552.1</v>
      </c>
      <c r="E904" s="4">
        <v>6584.93</v>
      </c>
      <c r="F904" s="4">
        <v>3934800</v>
      </c>
      <c r="G904" s="35">
        <f t="shared" si="211"/>
        <v>7.0500000000001819</v>
      </c>
      <c r="H904" s="35">
        <f t="shared" si="210"/>
        <v>-121.9399999999996</v>
      </c>
      <c r="I904" s="35">
        <f t="shared" ca="1" si="200"/>
        <v>1</v>
      </c>
      <c r="J904" s="35">
        <f t="shared" ca="1" si="201"/>
        <v>1</v>
      </c>
      <c r="K904" s="35">
        <f t="shared" ca="1" si="202"/>
        <v>-128.98999999999978</v>
      </c>
      <c r="L904" s="35">
        <f t="shared" ca="1" si="203"/>
        <v>2704.5099999999893</v>
      </c>
      <c r="M904" s="35">
        <f t="shared" ca="1" si="204"/>
        <v>-128.98999999999978</v>
      </c>
      <c r="N904" s="34">
        <f ca="1">AVERAGE(E904:OFFSET(E904,-N$5+1,0))</f>
        <v>6975.1026666666648</v>
      </c>
      <c r="O904" s="34">
        <f ca="1">AVERAGE(E904:OFFSET(E904,-O$5+1,0))</f>
        <v>7033.3557142857144</v>
      </c>
      <c r="P904" s="34">
        <f t="shared" ca="1" si="205"/>
        <v>0</v>
      </c>
      <c r="Q904" s="12">
        <f ca="1">100*(MAX(C904:OFFSET(C904,-$Q$5+1,0))-E904)/(MAX(C904:OFFSET(C904,-$Q$5+1,0))-MIN(D904:OFFSET(D904,-$Q$5+1,0)))</f>
        <v>94.297773300448128</v>
      </c>
      <c r="R904" s="37">
        <f t="shared" ca="1" si="206"/>
        <v>1</v>
      </c>
      <c r="S904" s="15">
        <f ca="1">AVERAGE(E904:OFFSET(E904,-S$5+1,0))</f>
        <v>6876.3816666666671</v>
      </c>
      <c r="T904" s="15">
        <f t="shared" ca="1" si="207"/>
        <v>-4.2384451706554023</v>
      </c>
      <c r="U904" s="14">
        <f t="shared" ca="1" si="208"/>
        <v>0</v>
      </c>
      <c r="V904" s="20">
        <f t="shared" si="212"/>
        <v>0</v>
      </c>
      <c r="W904" s="20">
        <f t="shared" si="213"/>
        <v>114.88999999999942</v>
      </c>
      <c r="X904" s="20">
        <f ca="1">AVERAGE(V904:OFFSET(V904,-$X$5+1,0))</f>
        <v>2.5479999999999565</v>
      </c>
      <c r="Y904" s="20">
        <f ca="1">AVERAGE(W904:OFFSET(W904,-$X$5+1,0))</f>
        <v>101.75599999999994</v>
      </c>
      <c r="Z904" s="20">
        <f t="shared" ca="1" si="199"/>
        <v>2.4428593342536828</v>
      </c>
      <c r="AA904" s="20">
        <f t="shared" ca="1" si="209"/>
        <v>1</v>
      </c>
    </row>
    <row r="905" spans="1:27">
      <c r="A905" s="5">
        <v>39695</v>
      </c>
      <c r="B905" s="4">
        <v>6534.67</v>
      </c>
      <c r="C905" s="4">
        <v>6603.1</v>
      </c>
      <c r="D905" s="4">
        <v>6384.14</v>
      </c>
      <c r="E905" s="4">
        <v>6412.63</v>
      </c>
      <c r="F905" s="4">
        <v>4126400</v>
      </c>
      <c r="G905" s="35">
        <f t="shared" si="211"/>
        <v>-50.260000000000218</v>
      </c>
      <c r="H905" s="35">
        <f t="shared" si="210"/>
        <v>-122.03999999999996</v>
      </c>
      <c r="I905" s="35">
        <f t="shared" ca="1" si="200"/>
        <v>1</v>
      </c>
      <c r="J905" s="35">
        <f t="shared" ca="1" si="201"/>
        <v>2</v>
      </c>
      <c r="K905" s="35">
        <f t="shared" ca="1" si="202"/>
        <v>-294.34000000000015</v>
      </c>
      <c r="L905" s="35">
        <f t="shared" ca="1" si="203"/>
        <v>2410.1699999999892</v>
      </c>
      <c r="M905" s="35">
        <f t="shared" ca="1" si="204"/>
        <v>-423.32999999999993</v>
      </c>
      <c r="N905" s="34">
        <f ca="1">AVERAGE(E905:OFFSET(E905,-N$5+1,0))</f>
        <v>6914.2066666666669</v>
      </c>
      <c r="O905" s="34">
        <f ca="1">AVERAGE(E905:OFFSET(E905,-O$5+1,0))</f>
        <v>7004.0346428571429</v>
      </c>
      <c r="P905" s="34">
        <f t="shared" ca="1" si="205"/>
        <v>0</v>
      </c>
      <c r="Q905" s="12">
        <f ca="1">100*(MAX(C905:OFFSET(C905,-$Q$5+1,0))-E905)/(MAX(C905:OFFSET(C905,-$Q$5+1,0))-MIN(D905:OFFSET(D905,-$Q$5+1,0)))</f>
        <v>96.169154228855746</v>
      </c>
      <c r="R905" s="37">
        <f t="shared" ca="1" si="206"/>
        <v>1</v>
      </c>
      <c r="S905" s="15">
        <f ca="1">AVERAGE(E905:OFFSET(E905,-S$5+1,0))</f>
        <v>6764.9916666666659</v>
      </c>
      <c r="T905" s="15">
        <f t="shared" ca="1" si="207"/>
        <v>-5.2086045930088476</v>
      </c>
      <c r="U905" s="14">
        <f t="shared" ca="1" si="208"/>
        <v>0</v>
      </c>
      <c r="V905" s="20">
        <f t="shared" si="212"/>
        <v>0</v>
      </c>
      <c r="W905" s="20">
        <f t="shared" si="213"/>
        <v>172.30000000000018</v>
      </c>
      <c r="X905" s="20">
        <f ca="1">AVERAGE(V905:OFFSET(V905,-$X$5+1,0))</f>
        <v>2.5479999999999565</v>
      </c>
      <c r="Y905" s="20">
        <f ca="1">AVERAGE(W905:OFFSET(W905,-$X$5+1,0))</f>
        <v>126.69599999999991</v>
      </c>
      <c r="Z905" s="20">
        <f t="shared" ca="1" si="199"/>
        <v>1.971464826220128</v>
      </c>
      <c r="AA905" s="20">
        <f t="shared" ca="1" si="209"/>
        <v>1</v>
      </c>
    </row>
    <row r="906" spans="1:27">
      <c r="A906" s="5">
        <v>39696</v>
      </c>
      <c r="B906" s="4">
        <v>6227.07</v>
      </c>
      <c r="C906" s="4">
        <v>6347.47</v>
      </c>
      <c r="D906" s="4">
        <v>6211.35</v>
      </c>
      <c r="E906" s="4">
        <v>6307.28</v>
      </c>
      <c r="F906" s="4">
        <v>3958400</v>
      </c>
      <c r="G906" s="35">
        <f t="shared" si="211"/>
        <v>-185.5600000000004</v>
      </c>
      <c r="H906" s="35">
        <f t="shared" si="210"/>
        <v>80.210000000000036</v>
      </c>
      <c r="I906" s="35">
        <f t="shared" ca="1" si="200"/>
        <v>1</v>
      </c>
      <c r="J906" s="35">
        <f t="shared" ca="1" si="201"/>
        <v>0</v>
      </c>
      <c r="K906" s="35">
        <f t="shared" ca="1" si="202"/>
        <v>-371.1200000000008</v>
      </c>
      <c r="L906" s="35">
        <f t="shared" ca="1" si="203"/>
        <v>2039.0499999999884</v>
      </c>
      <c r="M906" s="35">
        <f t="shared" ca="1" si="204"/>
        <v>0</v>
      </c>
      <c r="N906" s="34">
        <f ca="1">AVERAGE(E906:OFFSET(E906,-N$5+1,0))</f>
        <v>6854.9253333333336</v>
      </c>
      <c r="O906" s="34">
        <f ca="1">AVERAGE(E906:OFFSET(E906,-O$5+1,0))</f>
        <v>6978.7778571428562</v>
      </c>
      <c r="P906" s="34">
        <f t="shared" ca="1" si="205"/>
        <v>0</v>
      </c>
      <c r="Q906" s="12">
        <f ca="1">100*(MAX(C906:OFFSET(C906,-$Q$5+1,0))-E906)/(MAX(C906:OFFSET(C906,-$Q$5+1,0))-MIN(D906:OFFSET(D906,-$Q$5+1,0)))</f>
        <v>89.532891793691221</v>
      </c>
      <c r="R906" s="37">
        <f t="shared" ca="1" si="206"/>
        <v>1</v>
      </c>
      <c r="S906" s="15">
        <f ca="1">AVERAGE(E906:OFFSET(E906,-S$5+1,0))</f>
        <v>6643.9766666666665</v>
      </c>
      <c r="T906" s="15">
        <f t="shared" ca="1" si="207"/>
        <v>-5.0676979098361281</v>
      </c>
      <c r="U906" s="14">
        <f t="shared" ca="1" si="208"/>
        <v>1</v>
      </c>
      <c r="V906" s="20">
        <f t="shared" si="212"/>
        <v>0</v>
      </c>
      <c r="W906" s="20">
        <f t="shared" si="213"/>
        <v>105.35000000000036</v>
      </c>
      <c r="X906" s="20">
        <f ca="1">AVERAGE(V906:OFFSET(V906,-$X$5+1,0))</f>
        <v>0</v>
      </c>
      <c r="Y906" s="20">
        <f ca="1">AVERAGE(W906:OFFSET(W906,-$X$5+1,0))</f>
        <v>147.76599999999999</v>
      </c>
      <c r="Z906" s="20">
        <f t="shared" ca="1" si="199"/>
        <v>0</v>
      </c>
      <c r="AA906" s="20">
        <f t="shared" ca="1" si="209"/>
        <v>1</v>
      </c>
    </row>
    <row r="907" spans="1:27">
      <c r="A907" s="5">
        <v>39699</v>
      </c>
      <c r="B907" s="4">
        <v>6560.73</v>
      </c>
      <c r="C907" s="4">
        <v>6668.45</v>
      </c>
      <c r="D907" s="4">
        <v>6548.36</v>
      </c>
      <c r="E907" s="4">
        <v>6658.69</v>
      </c>
      <c r="F907" s="4">
        <v>3317200</v>
      </c>
      <c r="G907" s="35">
        <f t="shared" si="211"/>
        <v>253.44999999999982</v>
      </c>
      <c r="H907" s="35">
        <f t="shared" si="210"/>
        <v>97.960000000000036</v>
      </c>
      <c r="I907" s="35">
        <f t="shared" ca="1" si="200"/>
        <v>1</v>
      </c>
      <c r="J907" s="35">
        <f t="shared" ca="1" si="201"/>
        <v>1</v>
      </c>
      <c r="K907" s="35">
        <f t="shared" ca="1" si="202"/>
        <v>97.960000000000036</v>
      </c>
      <c r="L907" s="35">
        <f t="shared" ca="1" si="203"/>
        <v>2137.0099999999884</v>
      </c>
      <c r="M907" s="35">
        <f t="shared" ca="1" si="204"/>
        <v>97.960000000000036</v>
      </c>
      <c r="N907" s="34">
        <f ca="1">AVERAGE(E907:OFFSET(E907,-N$5+1,0))</f>
        <v>6832.1219999999994</v>
      </c>
      <c r="O907" s="34">
        <f ca="1">AVERAGE(E907:OFFSET(E907,-O$5+1,0))</f>
        <v>6964.0757142857137</v>
      </c>
      <c r="P907" s="34">
        <f t="shared" ca="1" si="205"/>
        <v>0</v>
      </c>
      <c r="Q907" s="12">
        <f ca="1">100*(MAX(C907:OFFSET(C907,-$Q$5+1,0))-E907)/(MAX(C907:OFFSET(C907,-$Q$5+1,0))-MIN(D907:OFFSET(D907,-$Q$5+1,0)))</f>
        <v>51.189865683204474</v>
      </c>
      <c r="R907" s="37">
        <f t="shared" ca="1" si="206"/>
        <v>1</v>
      </c>
      <c r="S907" s="15">
        <f ca="1">AVERAGE(E907:OFFSET(E907,-S$5+1,0))</f>
        <v>6579.4066666666668</v>
      </c>
      <c r="T907" s="15">
        <f t="shared" ca="1" si="207"/>
        <v>1.2050225400263983</v>
      </c>
      <c r="U907" s="14">
        <f t="shared" ca="1" si="208"/>
        <v>1</v>
      </c>
      <c r="V907" s="20">
        <f t="shared" si="212"/>
        <v>351.40999999999985</v>
      </c>
      <c r="W907" s="20">
        <f t="shared" si="213"/>
        <v>0</v>
      </c>
      <c r="X907" s="20">
        <f ca="1">AVERAGE(V907:OFFSET(V907,-$X$5+1,0))</f>
        <v>70.281999999999968</v>
      </c>
      <c r="Y907" s="20">
        <f ca="1">AVERAGE(W907:OFFSET(W907,-$X$5+1,0))</f>
        <v>101.16200000000008</v>
      </c>
      <c r="Z907" s="20">
        <f t="shared" ca="1" si="199"/>
        <v>40.994143860385869</v>
      </c>
      <c r="AA907" s="20">
        <f t="shared" ca="1" si="209"/>
        <v>1</v>
      </c>
    </row>
    <row r="908" spans="1:27">
      <c r="A908" s="5">
        <v>39700</v>
      </c>
      <c r="B908" s="4">
        <v>6598.61</v>
      </c>
      <c r="C908" s="4">
        <v>6598.61</v>
      </c>
      <c r="D908" s="4">
        <v>6407.75</v>
      </c>
      <c r="E908" s="4">
        <v>6424.77</v>
      </c>
      <c r="F908" s="4">
        <v>3529400</v>
      </c>
      <c r="G908" s="35">
        <f t="shared" si="211"/>
        <v>-60.079999999999927</v>
      </c>
      <c r="H908" s="35">
        <f t="shared" si="210"/>
        <v>-173.83999999999924</v>
      </c>
      <c r="I908" s="35">
        <f t="shared" ca="1" si="200"/>
        <v>0</v>
      </c>
      <c r="J908" s="35">
        <f t="shared" ca="1" si="201"/>
        <v>2</v>
      </c>
      <c r="K908" s="35">
        <f t="shared" ca="1" si="202"/>
        <v>-407.7599999999984</v>
      </c>
      <c r="L908" s="35">
        <f t="shared" ca="1" si="203"/>
        <v>1729.24999999999</v>
      </c>
      <c r="M908" s="35">
        <f t="shared" ca="1" si="204"/>
        <v>-309.79999999999836</v>
      </c>
      <c r="N908" s="34">
        <f ca="1">AVERAGE(E908:OFFSET(E908,-N$5+1,0))</f>
        <v>6795.2000000000007</v>
      </c>
      <c r="O908" s="34">
        <f ca="1">AVERAGE(E908:OFFSET(E908,-O$5+1,0))</f>
        <v>6942.6724999999997</v>
      </c>
      <c r="P908" s="34">
        <f t="shared" ca="1" si="205"/>
        <v>0</v>
      </c>
      <c r="Q908" s="12">
        <f ca="1">100*(MAX(C908:OFFSET(C908,-$Q$5+1,0))-E908)/(MAX(C908:OFFSET(C908,-$Q$5+1,0))-MIN(D908:OFFSET(D908,-$Q$5+1,0)))</f>
        <v>76.713330205457765</v>
      </c>
      <c r="R908" s="37">
        <f t="shared" ca="1" si="206"/>
        <v>0</v>
      </c>
      <c r="S908" s="15">
        <f ca="1">AVERAGE(E908:OFFSET(E908,-S$5+1,0))</f>
        <v>6514.6866666666656</v>
      </c>
      <c r="T908" s="15">
        <f t="shared" ca="1" si="207"/>
        <v>-1.3802147557876689</v>
      </c>
      <c r="U908" s="14">
        <f t="shared" ca="1" si="208"/>
        <v>0</v>
      </c>
      <c r="V908" s="20">
        <f t="shared" si="212"/>
        <v>0</v>
      </c>
      <c r="W908" s="20">
        <f t="shared" si="213"/>
        <v>233.91999999999916</v>
      </c>
      <c r="X908" s="20">
        <f ca="1">AVERAGE(V908:OFFSET(V908,-$X$5+1,0))</f>
        <v>70.281999999999968</v>
      </c>
      <c r="Y908" s="20">
        <f ca="1">AVERAGE(W908:OFFSET(W908,-$X$5+1,0))</f>
        <v>125.29199999999983</v>
      </c>
      <c r="Z908" s="20">
        <f t="shared" ca="1" si="199"/>
        <v>35.936269647294651</v>
      </c>
      <c r="AA908" s="20">
        <f t="shared" ca="1" si="209"/>
        <v>0</v>
      </c>
    </row>
    <row r="909" spans="1:27">
      <c r="A909" s="5">
        <v>39701</v>
      </c>
      <c r="B909" s="4">
        <v>6396.28</v>
      </c>
      <c r="C909" s="4">
        <v>6497.72</v>
      </c>
      <c r="D909" s="4">
        <v>6396.28</v>
      </c>
      <c r="E909" s="4">
        <v>6458.01</v>
      </c>
      <c r="F909" s="4">
        <v>3995200</v>
      </c>
      <c r="G909" s="35">
        <f t="shared" si="211"/>
        <v>-28.490000000000691</v>
      </c>
      <c r="H909" s="35">
        <f t="shared" si="210"/>
        <v>61.730000000000473</v>
      </c>
      <c r="I909" s="35">
        <f t="shared" ca="1" si="200"/>
        <v>0</v>
      </c>
      <c r="J909" s="35">
        <f t="shared" ca="1" si="201"/>
        <v>0</v>
      </c>
      <c r="K909" s="35">
        <f t="shared" ca="1" si="202"/>
        <v>-56.980000000001382</v>
      </c>
      <c r="L909" s="35">
        <f t="shared" ca="1" si="203"/>
        <v>1672.2699999999886</v>
      </c>
      <c r="M909" s="35">
        <f t="shared" ca="1" si="204"/>
        <v>0</v>
      </c>
      <c r="N909" s="34">
        <f ca="1">AVERAGE(E909:OFFSET(E909,-N$5+1,0))</f>
        <v>6756.3406666666679</v>
      </c>
      <c r="O909" s="34">
        <f ca="1">AVERAGE(E909:OFFSET(E909,-O$5+1,0))</f>
        <v>6923.2250000000004</v>
      </c>
      <c r="P909" s="34">
        <f t="shared" ca="1" si="205"/>
        <v>0</v>
      </c>
      <c r="Q909" s="12">
        <f ca="1">100*(MAX(C909:OFFSET(C909,-$Q$5+1,0))-E909)/(MAX(C909:OFFSET(C909,-$Q$5+1,0))-MIN(D909:OFFSET(D909,-$Q$5+1,0)))</f>
        <v>73.08644938842761</v>
      </c>
      <c r="R909" s="37">
        <f t="shared" ca="1" si="206"/>
        <v>1</v>
      </c>
      <c r="S909" s="15">
        <f ca="1">AVERAGE(E909:OFFSET(E909,-S$5+1,0))</f>
        <v>6474.3849999999993</v>
      </c>
      <c r="T909" s="15">
        <f t="shared" ca="1" si="207"/>
        <v>-0.25291977539177996</v>
      </c>
      <c r="U909" s="14">
        <f t="shared" ca="1" si="208"/>
        <v>0</v>
      </c>
      <c r="V909" s="20">
        <f t="shared" si="212"/>
        <v>33.239999999999782</v>
      </c>
      <c r="W909" s="20">
        <f t="shared" si="213"/>
        <v>0</v>
      </c>
      <c r="X909" s="20">
        <f ca="1">AVERAGE(V909:OFFSET(V909,-$X$5+1,0))</f>
        <v>76.929999999999922</v>
      </c>
      <c r="Y909" s="20">
        <f ca="1">AVERAGE(W909:OFFSET(W909,-$X$5+1,0))</f>
        <v>102.31399999999994</v>
      </c>
      <c r="Z909" s="20">
        <f t="shared" ca="1" si="199"/>
        <v>42.919149316016146</v>
      </c>
      <c r="AA909" s="20">
        <f t="shared" ca="1" si="209"/>
        <v>0</v>
      </c>
    </row>
    <row r="910" spans="1:27">
      <c r="A910" s="5">
        <v>39702</v>
      </c>
      <c r="B910" s="4">
        <v>6438.49</v>
      </c>
      <c r="C910" s="4">
        <v>6438.49</v>
      </c>
      <c r="D910" s="4">
        <v>6249.52</v>
      </c>
      <c r="E910" s="4">
        <v>6251.95</v>
      </c>
      <c r="F910" s="4">
        <v>3718000</v>
      </c>
      <c r="G910" s="35">
        <f t="shared" si="211"/>
        <v>-19.520000000000437</v>
      </c>
      <c r="H910" s="35">
        <f t="shared" si="210"/>
        <v>-186.53999999999996</v>
      </c>
      <c r="I910" s="35">
        <f t="shared" ca="1" si="200"/>
        <v>0</v>
      </c>
      <c r="J910" s="35">
        <f t="shared" ca="1" si="201"/>
        <v>0</v>
      </c>
      <c r="K910" s="35">
        <f t="shared" ca="1" si="202"/>
        <v>0</v>
      </c>
      <c r="L910" s="35">
        <f t="shared" ca="1" si="203"/>
        <v>1672.2699999999886</v>
      </c>
      <c r="M910" s="35">
        <f t="shared" ca="1" si="204"/>
        <v>0</v>
      </c>
      <c r="N910" s="34">
        <f ca="1">AVERAGE(E910:OFFSET(E910,-N$5+1,0))</f>
        <v>6711.9053333333331</v>
      </c>
      <c r="O910" s="34">
        <f ca="1">AVERAGE(E910:OFFSET(E910,-O$5+1,0))</f>
        <v>6897.3175000000001</v>
      </c>
      <c r="P910" s="34">
        <f t="shared" ca="1" si="205"/>
        <v>0</v>
      </c>
      <c r="Q910" s="12">
        <f ca="1">100*(MAX(C910:OFFSET(C910,-$Q$5+1,0))-E910)/(MAX(C910:OFFSET(C910,-$Q$5+1,0))-MIN(D910:OFFSET(D910,-$Q$5+1,0)))</f>
        <v>95.490642527905877</v>
      </c>
      <c r="R910" s="37">
        <f t="shared" ca="1" si="206"/>
        <v>1</v>
      </c>
      <c r="S910" s="15">
        <f ca="1">AVERAGE(E910:OFFSET(E910,-S$5+1,0))</f>
        <v>6418.8883333333324</v>
      </c>
      <c r="T910" s="15">
        <f t="shared" ca="1" si="207"/>
        <v>-2.6007359010503523</v>
      </c>
      <c r="U910" s="14">
        <f t="shared" ca="1" si="208"/>
        <v>0</v>
      </c>
      <c r="V910" s="20">
        <f t="shared" si="212"/>
        <v>0</v>
      </c>
      <c r="W910" s="20">
        <f t="shared" si="213"/>
        <v>206.0600000000004</v>
      </c>
      <c r="X910" s="20">
        <f ca="1">AVERAGE(V910:OFFSET(V910,-$X$5+1,0))</f>
        <v>76.929999999999922</v>
      </c>
      <c r="Y910" s="20">
        <f ca="1">AVERAGE(W910:OFFSET(W910,-$X$5+1,0))</f>
        <v>109.06599999999999</v>
      </c>
      <c r="Z910" s="20">
        <f t="shared" ca="1" si="199"/>
        <v>41.361104539882561</v>
      </c>
      <c r="AA910" s="20">
        <f t="shared" ca="1" si="209"/>
        <v>0</v>
      </c>
    </row>
    <row r="911" spans="1:27">
      <c r="A911" s="5">
        <v>39703</v>
      </c>
      <c r="B911" s="4">
        <v>6338.61</v>
      </c>
      <c r="C911" s="4">
        <v>6354.68</v>
      </c>
      <c r="D911" s="4">
        <v>6171.35</v>
      </c>
      <c r="E911" s="4">
        <v>6310.68</v>
      </c>
      <c r="F911" s="4">
        <v>3648800</v>
      </c>
      <c r="G911" s="35">
        <f t="shared" si="211"/>
        <v>86.659999999999854</v>
      </c>
      <c r="H911" s="35">
        <f t="shared" si="210"/>
        <v>-27.929999999999382</v>
      </c>
      <c r="I911" s="35">
        <f t="shared" ca="1" si="200"/>
        <v>0</v>
      </c>
      <c r="J911" s="35">
        <f t="shared" ca="1" si="201"/>
        <v>0</v>
      </c>
      <c r="K911" s="35">
        <f t="shared" ca="1" si="202"/>
        <v>0</v>
      </c>
      <c r="L911" s="35">
        <f t="shared" ca="1" si="203"/>
        <v>1672.2699999999886</v>
      </c>
      <c r="M911" s="35">
        <f t="shared" ca="1" si="204"/>
        <v>0</v>
      </c>
      <c r="N911" s="34">
        <f ca="1">AVERAGE(E911:OFFSET(E911,-N$5+1,0))</f>
        <v>6671.8413333333328</v>
      </c>
      <c r="O911" s="34">
        <f ca="1">AVERAGE(E911:OFFSET(E911,-O$5+1,0))</f>
        <v>6879.363214285715</v>
      </c>
      <c r="P911" s="34">
        <f t="shared" ca="1" si="205"/>
        <v>0</v>
      </c>
      <c r="Q911" s="12">
        <f ca="1">100*(MAX(C911:OFFSET(C911,-$Q$5+1,0))-E911)/(MAX(C911:OFFSET(C911,-$Q$5+1,0))-MIN(D911:OFFSET(D911,-$Q$5+1,0)))</f>
        <v>82.493372033121005</v>
      </c>
      <c r="R911" s="37">
        <f t="shared" ca="1" si="206"/>
        <v>1</v>
      </c>
      <c r="S911" s="15">
        <f ca="1">AVERAGE(E911:OFFSET(E911,-S$5+1,0))</f>
        <v>6401.8966666666674</v>
      </c>
      <c r="T911" s="15">
        <f t="shared" ca="1" si="207"/>
        <v>-1.4248381599411499</v>
      </c>
      <c r="U911" s="14">
        <f t="shared" ca="1" si="208"/>
        <v>0</v>
      </c>
      <c r="V911" s="20">
        <f t="shared" si="212"/>
        <v>58.730000000000473</v>
      </c>
      <c r="W911" s="20">
        <f t="shared" si="213"/>
        <v>0</v>
      </c>
      <c r="X911" s="20">
        <f ca="1">AVERAGE(V911:OFFSET(V911,-$X$5+1,0))</f>
        <v>88.676000000000016</v>
      </c>
      <c r="Y911" s="20">
        <f ca="1">AVERAGE(W911:OFFSET(W911,-$X$5+1,0))</f>
        <v>87.99599999999991</v>
      </c>
      <c r="Z911" s="20">
        <f t="shared" ca="1" si="199"/>
        <v>50.192447020467341</v>
      </c>
      <c r="AA911" s="20">
        <f t="shared" ca="1" si="209"/>
        <v>0</v>
      </c>
    </row>
    <row r="912" spans="1:27">
      <c r="A912" s="5">
        <v>39706</v>
      </c>
      <c r="B912" s="4">
        <v>6198.3</v>
      </c>
      <c r="C912" s="4">
        <v>6202.14</v>
      </c>
      <c r="D912" s="4">
        <v>6020.7</v>
      </c>
      <c r="E912" s="4">
        <v>6052.45</v>
      </c>
      <c r="F912" s="4">
        <v>3130600</v>
      </c>
      <c r="G912" s="35">
        <f t="shared" si="211"/>
        <v>-112.38000000000011</v>
      </c>
      <c r="H912" s="35">
        <f t="shared" si="210"/>
        <v>-145.85000000000036</v>
      </c>
      <c r="I912" s="35">
        <f t="shared" ca="1" si="200"/>
        <v>0</v>
      </c>
      <c r="J912" s="35">
        <f t="shared" ca="1" si="201"/>
        <v>0</v>
      </c>
      <c r="K912" s="35">
        <f t="shared" ca="1" si="202"/>
        <v>0</v>
      </c>
      <c r="L912" s="35">
        <f t="shared" ca="1" si="203"/>
        <v>1672.2699999999886</v>
      </c>
      <c r="M912" s="35">
        <f t="shared" ca="1" si="204"/>
        <v>0</v>
      </c>
      <c r="N912" s="34">
        <f ca="1">AVERAGE(E912:OFFSET(E912,-N$5+1,0))</f>
        <v>6606.623333333333</v>
      </c>
      <c r="O912" s="34">
        <f ca="1">AVERAGE(E912:OFFSET(E912,-O$5+1,0))</f>
        <v>6844.585</v>
      </c>
      <c r="P912" s="34">
        <f t="shared" ca="1" si="205"/>
        <v>0</v>
      </c>
      <c r="Q912" s="12">
        <f ca="1">100*(MAX(C912:OFFSET(C912,-$Q$5+1,0))-E912)/(MAX(C912:OFFSET(C912,-$Q$5+1,0))-MIN(D912:OFFSET(D912,-$Q$5+1,0)))</f>
        <v>95.985433762818161</v>
      </c>
      <c r="R912" s="37">
        <f t="shared" ca="1" si="206"/>
        <v>1</v>
      </c>
      <c r="S912" s="15">
        <f ca="1">AVERAGE(E912:OFFSET(E912,-S$5+1,0))</f>
        <v>6359.4250000000002</v>
      </c>
      <c r="T912" s="15">
        <f t="shared" ca="1" si="207"/>
        <v>-4.8270873545957436</v>
      </c>
      <c r="U912" s="14">
        <f t="shared" ca="1" si="208"/>
        <v>0</v>
      </c>
      <c r="V912" s="20">
        <f t="shared" si="212"/>
        <v>0</v>
      </c>
      <c r="W912" s="20">
        <f t="shared" si="213"/>
        <v>258.23000000000047</v>
      </c>
      <c r="X912" s="20">
        <f ca="1">AVERAGE(V912:OFFSET(V912,-$X$5+1,0))</f>
        <v>18.394000000000052</v>
      </c>
      <c r="Y912" s="20">
        <f ca="1">AVERAGE(W912:OFFSET(W912,-$X$5+1,0))</f>
        <v>139.642</v>
      </c>
      <c r="Z912" s="20">
        <f t="shared" ca="1" si="199"/>
        <v>11.639120200460681</v>
      </c>
      <c r="AA912" s="20">
        <f t="shared" ca="1" si="209"/>
        <v>0</v>
      </c>
    </row>
    <row r="913" spans="1:27">
      <c r="A913" s="5">
        <v>39707</v>
      </c>
      <c r="B913" s="4">
        <v>5748.17</v>
      </c>
      <c r="C913" s="4">
        <v>5851.9</v>
      </c>
      <c r="D913" s="4">
        <v>5724.52</v>
      </c>
      <c r="E913" s="4">
        <v>5756.59</v>
      </c>
      <c r="F913" s="4">
        <v>3532000</v>
      </c>
      <c r="G913" s="35">
        <f t="shared" si="211"/>
        <v>-304.27999999999975</v>
      </c>
      <c r="H913" s="35">
        <f t="shared" si="210"/>
        <v>8.4200000000000728</v>
      </c>
      <c r="I913" s="35">
        <f t="shared" ca="1" si="200"/>
        <v>1</v>
      </c>
      <c r="J913" s="35">
        <f t="shared" ca="1" si="201"/>
        <v>0</v>
      </c>
      <c r="K913" s="35">
        <f t="shared" ca="1" si="202"/>
        <v>0</v>
      </c>
      <c r="L913" s="35">
        <f t="shared" ca="1" si="203"/>
        <v>1672.2699999999886</v>
      </c>
      <c r="M913" s="35">
        <f t="shared" ca="1" si="204"/>
        <v>0</v>
      </c>
      <c r="N913" s="34">
        <f ca="1">AVERAGE(E913:OFFSET(E913,-N$5+1,0))</f>
        <v>6526.0893333333324</v>
      </c>
      <c r="O913" s="34">
        <f ca="1">AVERAGE(E913:OFFSET(E913,-O$5+1,0))</f>
        <v>6799.2996428571432</v>
      </c>
      <c r="P913" s="34">
        <f t="shared" ca="1" si="205"/>
        <v>0</v>
      </c>
      <c r="Q913" s="12">
        <f ca="1">100*(MAX(C913:OFFSET(C913,-$Q$5+1,0))-E913)/(MAX(C913:OFFSET(C913,-$Q$5+1,0))-MIN(D913:OFFSET(D913,-$Q$5+1,0)))</f>
        <v>96.868164062500028</v>
      </c>
      <c r="R913" s="37">
        <f t="shared" ca="1" si="206"/>
        <v>1</v>
      </c>
      <c r="S913" s="15">
        <f ca="1">AVERAGE(E913:OFFSET(E913,-S$5+1,0))</f>
        <v>6209.0749999999998</v>
      </c>
      <c r="T913" s="15">
        <f t="shared" ca="1" si="207"/>
        <v>-7.2874784086196369</v>
      </c>
      <c r="U913" s="14">
        <f t="shared" ca="1" si="208"/>
        <v>0</v>
      </c>
      <c r="V913" s="20">
        <f t="shared" si="212"/>
        <v>0</v>
      </c>
      <c r="W913" s="20">
        <f t="shared" si="213"/>
        <v>295.85999999999967</v>
      </c>
      <c r="X913" s="20">
        <f ca="1">AVERAGE(V913:OFFSET(V913,-$X$5+1,0))</f>
        <v>18.394000000000052</v>
      </c>
      <c r="Y913" s="20">
        <f ca="1">AVERAGE(W913:OFFSET(W913,-$X$5+1,0))</f>
        <v>152.03000000000011</v>
      </c>
      <c r="Z913" s="20">
        <f t="shared" ca="1" si="199"/>
        <v>10.793080786743673</v>
      </c>
      <c r="AA913" s="20">
        <f t="shared" ca="1" si="209"/>
        <v>1</v>
      </c>
    </row>
    <row r="914" spans="1:27">
      <c r="A914" s="5">
        <v>39708</v>
      </c>
      <c r="B914" s="4">
        <v>5953.88</v>
      </c>
      <c r="C914" s="4">
        <v>6027.29</v>
      </c>
      <c r="D914" s="4">
        <v>5747.3</v>
      </c>
      <c r="E914" s="4">
        <v>5800.87</v>
      </c>
      <c r="F914" s="4">
        <v>4704800</v>
      </c>
      <c r="G914" s="35">
        <f t="shared" si="211"/>
        <v>197.28999999999996</v>
      </c>
      <c r="H914" s="35">
        <f t="shared" si="210"/>
        <v>-153.01000000000022</v>
      </c>
      <c r="I914" s="35">
        <f t="shared" ca="1" si="200"/>
        <v>1</v>
      </c>
      <c r="J914" s="35">
        <f t="shared" ca="1" si="201"/>
        <v>1</v>
      </c>
      <c r="K914" s="35">
        <f t="shared" ca="1" si="202"/>
        <v>-153.01000000000022</v>
      </c>
      <c r="L914" s="35">
        <f t="shared" ca="1" si="203"/>
        <v>1519.2599999999884</v>
      </c>
      <c r="M914" s="35">
        <f t="shared" ca="1" si="204"/>
        <v>-153.01000000000022</v>
      </c>
      <c r="N914" s="34">
        <f ca="1">AVERAGE(E914:OFFSET(E914,-N$5+1,0))</f>
        <v>6440.7493333333314</v>
      </c>
      <c r="O914" s="34">
        <f ca="1">AVERAGE(E914:OFFSET(E914,-O$5+1,0))</f>
        <v>6749.0078571428576</v>
      </c>
      <c r="P914" s="34">
        <f t="shared" ca="1" si="205"/>
        <v>0</v>
      </c>
      <c r="Q914" s="12">
        <f ca="1">100*(MAX(C914:OFFSET(C914,-$Q$5+1,0))-E914)/(MAX(C914:OFFSET(C914,-$Q$5+1,0))-MIN(D914:OFFSET(D914,-$Q$5+1,0)))</f>
        <v>91.911476486603945</v>
      </c>
      <c r="R914" s="37">
        <f t="shared" ca="1" si="206"/>
        <v>1</v>
      </c>
      <c r="S914" s="15">
        <f ca="1">AVERAGE(E914:OFFSET(E914,-S$5+1,0))</f>
        <v>6105.0916666666672</v>
      </c>
      <c r="T914" s="15">
        <f t="shared" ca="1" si="207"/>
        <v>-4.9830810621189237</v>
      </c>
      <c r="U914" s="14">
        <f t="shared" ca="1" si="208"/>
        <v>1</v>
      </c>
      <c r="V914" s="20">
        <f t="shared" si="212"/>
        <v>44.279999999999745</v>
      </c>
      <c r="W914" s="20">
        <f t="shared" si="213"/>
        <v>0</v>
      </c>
      <c r="X914" s="20">
        <f ca="1">AVERAGE(V914:OFFSET(V914,-$X$5+1,0))</f>
        <v>20.602000000000043</v>
      </c>
      <c r="Y914" s="20">
        <f ca="1">AVERAGE(W914:OFFSET(W914,-$X$5+1,0))</f>
        <v>152.03000000000011</v>
      </c>
      <c r="Z914" s="20">
        <f t="shared" ca="1" si="199"/>
        <v>11.93405625839938</v>
      </c>
      <c r="AA914" s="20">
        <f t="shared" ca="1" si="209"/>
        <v>1</v>
      </c>
    </row>
    <row r="915" spans="1:27">
      <c r="A915" s="5">
        <v>39709</v>
      </c>
      <c r="B915" s="4">
        <v>5558.05</v>
      </c>
      <c r="C915" s="4">
        <v>5681.83</v>
      </c>
      <c r="D915" s="4">
        <v>5530.19</v>
      </c>
      <c r="E915" s="4">
        <v>5641.95</v>
      </c>
      <c r="F915" s="4">
        <v>4143800</v>
      </c>
      <c r="G915" s="35">
        <f t="shared" si="211"/>
        <v>-242.81999999999971</v>
      </c>
      <c r="H915" s="35">
        <f t="shared" si="210"/>
        <v>83.899999999999636</v>
      </c>
      <c r="I915" s="35">
        <f t="shared" ca="1" si="200"/>
        <v>1</v>
      </c>
      <c r="J915" s="35">
        <f t="shared" ca="1" si="201"/>
        <v>2</v>
      </c>
      <c r="K915" s="35">
        <f t="shared" ca="1" si="202"/>
        <v>-75.020000000000437</v>
      </c>
      <c r="L915" s="35">
        <f t="shared" ca="1" si="203"/>
        <v>1444.239999999988</v>
      </c>
      <c r="M915" s="35">
        <f t="shared" ca="1" si="204"/>
        <v>-228.03000000000065</v>
      </c>
      <c r="N915" s="34">
        <f ca="1">AVERAGE(E915:OFFSET(E915,-N$5+1,0))</f>
        <v>6347.9880000000003</v>
      </c>
      <c r="O915" s="34">
        <f ca="1">AVERAGE(E915:OFFSET(E915,-O$5+1,0))</f>
        <v>6688.8767857142866</v>
      </c>
      <c r="P915" s="34">
        <f t="shared" ca="1" si="205"/>
        <v>0</v>
      </c>
      <c r="Q915" s="12">
        <f ca="1">100*(MAX(C915:OFFSET(C915,-$Q$5+1,0))-E915)/(MAX(C915:OFFSET(C915,-$Q$5+1,0))-MIN(D915:OFFSET(D915,-$Q$5+1,0)))</f>
        <v>90.181505104281953</v>
      </c>
      <c r="R915" s="37">
        <f t="shared" ca="1" si="206"/>
        <v>1</v>
      </c>
      <c r="S915" s="15">
        <f ca="1">AVERAGE(E915:OFFSET(E915,-S$5+1,0))</f>
        <v>5969.081666666666</v>
      </c>
      <c r="T915" s="15">
        <f t="shared" ca="1" si="207"/>
        <v>-5.4804354326977638</v>
      </c>
      <c r="U915" s="14">
        <f t="shared" ca="1" si="208"/>
        <v>0</v>
      </c>
      <c r="V915" s="20">
        <f t="shared" si="212"/>
        <v>0</v>
      </c>
      <c r="W915" s="20">
        <f t="shared" si="213"/>
        <v>158.92000000000007</v>
      </c>
      <c r="X915" s="20">
        <f ca="1">AVERAGE(V915:OFFSET(V915,-$X$5+1,0))</f>
        <v>20.602000000000043</v>
      </c>
      <c r="Y915" s="20">
        <f ca="1">AVERAGE(W915:OFFSET(W915,-$X$5+1,0))</f>
        <v>142.60200000000003</v>
      </c>
      <c r="Z915" s="20">
        <f t="shared" ca="1" si="199"/>
        <v>12.623465111149258</v>
      </c>
      <c r="AA915" s="20">
        <f t="shared" ca="1" si="209"/>
        <v>1</v>
      </c>
    </row>
    <row r="916" spans="1:27">
      <c r="A916" s="5">
        <v>39710</v>
      </c>
      <c r="B916" s="4">
        <v>5910.76</v>
      </c>
      <c r="C916" s="4">
        <v>5982.64</v>
      </c>
      <c r="D916" s="4">
        <v>5858.19</v>
      </c>
      <c r="E916" s="4">
        <v>5970.38</v>
      </c>
      <c r="F916" s="4">
        <v>4413200</v>
      </c>
      <c r="G916" s="35">
        <f t="shared" si="211"/>
        <v>268.8100000000004</v>
      </c>
      <c r="H916" s="35">
        <f t="shared" si="210"/>
        <v>59.619999999999891</v>
      </c>
      <c r="I916" s="35">
        <f t="shared" ca="1" si="200"/>
        <v>1</v>
      </c>
      <c r="J916" s="35">
        <f t="shared" ca="1" si="201"/>
        <v>0</v>
      </c>
      <c r="K916" s="35">
        <f t="shared" ca="1" si="202"/>
        <v>537.6200000000008</v>
      </c>
      <c r="L916" s="35">
        <f t="shared" ca="1" si="203"/>
        <v>1981.8599999999888</v>
      </c>
      <c r="M916" s="35">
        <f t="shared" ca="1" si="204"/>
        <v>0</v>
      </c>
      <c r="N916" s="34">
        <f ca="1">AVERAGE(E916:OFFSET(E916,-N$5+1,0))</f>
        <v>6276.2726666666667</v>
      </c>
      <c r="O916" s="34">
        <f ca="1">AVERAGE(E916:OFFSET(E916,-O$5+1,0))</f>
        <v>6641.6117857142872</v>
      </c>
      <c r="P916" s="34">
        <f t="shared" ca="1" si="205"/>
        <v>0</v>
      </c>
      <c r="Q916" s="12">
        <f ca="1">100*(MAX(C916:OFFSET(C916,-$Q$5+1,0))-E916)/(MAX(C916:OFFSET(C916,-$Q$5+1,0))-MIN(D916:OFFSET(D916,-$Q$5+1,0)))</f>
        <v>61.327816140424822</v>
      </c>
      <c r="R916" s="37">
        <f t="shared" ca="1" si="206"/>
        <v>1</v>
      </c>
      <c r="S916" s="15">
        <f ca="1">AVERAGE(E916:OFFSET(E916,-S$5+1,0))</f>
        <v>5922.1533333333327</v>
      </c>
      <c r="T916" s="15">
        <f t="shared" ca="1" si="207"/>
        <v>0.8143434313870187</v>
      </c>
      <c r="U916" s="14">
        <f t="shared" ca="1" si="208"/>
        <v>1</v>
      </c>
      <c r="V916" s="20">
        <f t="shared" si="212"/>
        <v>328.43000000000029</v>
      </c>
      <c r="W916" s="20">
        <f t="shared" si="213"/>
        <v>0</v>
      </c>
      <c r="X916" s="20">
        <f ca="1">AVERAGE(V916:OFFSET(V916,-$X$5+1,0))</f>
        <v>74.542000000000002</v>
      </c>
      <c r="Y916" s="20">
        <f ca="1">AVERAGE(W916:OFFSET(W916,-$X$5+1,0))</f>
        <v>142.60200000000003</v>
      </c>
      <c r="Z916" s="20">
        <f t="shared" ca="1" si="199"/>
        <v>34.328371955937072</v>
      </c>
      <c r="AA916" s="20">
        <f t="shared" ca="1" si="209"/>
        <v>1</v>
      </c>
    </row>
    <row r="917" spans="1:27">
      <c r="A917" s="5">
        <v>39713</v>
      </c>
      <c r="B917" s="4">
        <v>6156.86</v>
      </c>
      <c r="C917" s="4">
        <v>6156.86</v>
      </c>
      <c r="D917" s="4">
        <v>6032.16</v>
      </c>
      <c r="E917" s="4">
        <v>6110.6</v>
      </c>
      <c r="F917" s="4">
        <v>4353800</v>
      </c>
      <c r="G917" s="35">
        <f t="shared" si="211"/>
        <v>186.47999999999956</v>
      </c>
      <c r="H917" s="35">
        <f t="shared" si="210"/>
        <v>-46.259999999999309</v>
      </c>
      <c r="I917" s="35">
        <f t="shared" ca="1" si="200"/>
        <v>0</v>
      </c>
      <c r="J917" s="35">
        <f t="shared" ca="1" si="201"/>
        <v>1</v>
      </c>
      <c r="K917" s="35">
        <f t="shared" ca="1" si="202"/>
        <v>-46.259999999999309</v>
      </c>
      <c r="L917" s="35">
        <f t="shared" ca="1" si="203"/>
        <v>1935.5999999999894</v>
      </c>
      <c r="M917" s="35">
        <f t="shared" ca="1" si="204"/>
        <v>-46.259999999999309</v>
      </c>
      <c r="N917" s="34">
        <f ca="1">AVERAGE(E917:OFFSET(E917,-N$5+1,0))</f>
        <v>6229.44</v>
      </c>
      <c r="O917" s="34">
        <f ca="1">AVERAGE(E917:OFFSET(E917,-O$5+1,0))</f>
        <v>6599.4067857142863</v>
      </c>
      <c r="P917" s="34">
        <f t="shared" ca="1" si="205"/>
        <v>0</v>
      </c>
      <c r="Q917" s="12">
        <f ca="1">100*(MAX(C917:OFFSET(C917,-$Q$5+1,0))-E917)/(MAX(C917:OFFSET(C917,-$Q$5+1,0))-MIN(D917:OFFSET(D917,-$Q$5+1,0)))</f>
        <v>45.675857808726832</v>
      </c>
      <c r="R917" s="37">
        <f t="shared" ca="1" si="206"/>
        <v>0</v>
      </c>
      <c r="S917" s="15">
        <f ca="1">AVERAGE(E917:OFFSET(E917,-S$5+1,0))</f>
        <v>5888.8066666666673</v>
      </c>
      <c r="T917" s="15">
        <f t="shared" ca="1" si="207"/>
        <v>3.7663544736284948</v>
      </c>
      <c r="U917" s="14">
        <f t="shared" ca="1" si="208"/>
        <v>0</v>
      </c>
      <c r="V917" s="20">
        <f t="shared" si="212"/>
        <v>140.22000000000025</v>
      </c>
      <c r="W917" s="20">
        <f t="shared" si="213"/>
        <v>0</v>
      </c>
      <c r="X917" s="20">
        <f ca="1">AVERAGE(V917:OFFSET(V917,-$X$5+1,0))</f>
        <v>102.58600000000006</v>
      </c>
      <c r="Y917" s="20">
        <f ca="1">AVERAGE(W917:OFFSET(W917,-$X$5+1,0))</f>
        <v>90.955999999999946</v>
      </c>
      <c r="Z917" s="20">
        <f t="shared" ca="1" si="199"/>
        <v>53.004515815688606</v>
      </c>
      <c r="AA917" s="20">
        <f t="shared" ca="1" si="209"/>
        <v>0</v>
      </c>
    </row>
    <row r="918" spans="1:27">
      <c r="A918" s="5">
        <v>39714</v>
      </c>
      <c r="B918" s="4">
        <v>6016.56</v>
      </c>
      <c r="C918" s="4">
        <v>6182.21</v>
      </c>
      <c r="D918" s="4">
        <v>6011.71</v>
      </c>
      <c r="E918" s="4">
        <v>6182.21</v>
      </c>
      <c r="F918" s="4">
        <v>4144000</v>
      </c>
      <c r="G918" s="35">
        <f t="shared" si="211"/>
        <v>-94.039999999999964</v>
      </c>
      <c r="H918" s="35">
        <f t="shared" si="210"/>
        <v>165.64999999999964</v>
      </c>
      <c r="I918" s="35">
        <f t="shared" ca="1" si="200"/>
        <v>0</v>
      </c>
      <c r="J918" s="35">
        <f t="shared" ca="1" si="201"/>
        <v>1</v>
      </c>
      <c r="K918" s="35">
        <f t="shared" ca="1" si="202"/>
        <v>71.609999999999673</v>
      </c>
      <c r="L918" s="35">
        <f t="shared" ca="1" si="203"/>
        <v>2007.2099999999891</v>
      </c>
      <c r="M918" s="35">
        <f t="shared" ca="1" si="204"/>
        <v>25.350000000000364</v>
      </c>
      <c r="N918" s="34">
        <f ca="1">AVERAGE(E918:OFFSET(E918,-N$5+1,0))</f>
        <v>6194.9326666666666</v>
      </c>
      <c r="O918" s="34">
        <f ca="1">AVERAGE(E918:OFFSET(E918,-O$5+1,0))</f>
        <v>6558.5546428571442</v>
      </c>
      <c r="P918" s="34">
        <f t="shared" ca="1" si="205"/>
        <v>0</v>
      </c>
      <c r="Q918" s="12">
        <f ca="1">100*(MAX(C918:OFFSET(C918,-$Q$5+1,0))-E918)/(MAX(C918:OFFSET(C918,-$Q$5+1,0))-MIN(D918:OFFSET(D918,-$Q$5+1,0)))</f>
        <v>32.609841555300612</v>
      </c>
      <c r="R918" s="37">
        <f t="shared" ca="1" si="206"/>
        <v>0</v>
      </c>
      <c r="S918" s="15">
        <f ca="1">AVERAGE(E918:OFFSET(E918,-S$5+1,0))</f>
        <v>5910.4333333333334</v>
      </c>
      <c r="T918" s="15">
        <f t="shared" ca="1" si="207"/>
        <v>4.598252807182778</v>
      </c>
      <c r="U918" s="14">
        <f t="shared" ca="1" si="208"/>
        <v>0</v>
      </c>
      <c r="V918" s="20">
        <f t="shared" si="212"/>
        <v>71.609999999999673</v>
      </c>
      <c r="W918" s="20">
        <f t="shared" si="213"/>
        <v>0</v>
      </c>
      <c r="X918" s="20">
        <f ca="1">AVERAGE(V918:OFFSET(V918,-$X$5+1,0))</f>
        <v>116.90799999999999</v>
      </c>
      <c r="Y918" s="20">
        <f ca="1">AVERAGE(W918:OFFSET(W918,-$X$5+1,0))</f>
        <v>31.784000000000013</v>
      </c>
      <c r="Z918" s="20">
        <f t="shared" ca="1" si="199"/>
        <v>78.624270303715051</v>
      </c>
      <c r="AA918" s="20">
        <f t="shared" ca="1" si="209"/>
        <v>0</v>
      </c>
    </row>
    <row r="919" spans="1:27">
      <c r="A919" s="5">
        <v>39715</v>
      </c>
      <c r="B919" s="4">
        <v>6136.98</v>
      </c>
      <c r="C919" s="4">
        <v>6198.48</v>
      </c>
      <c r="D919" s="4">
        <v>6100.33</v>
      </c>
      <c r="E919" s="4">
        <v>6132.6</v>
      </c>
      <c r="F919" s="4">
        <v>4209000</v>
      </c>
      <c r="G919" s="35">
        <f t="shared" si="211"/>
        <v>-45.230000000000473</v>
      </c>
      <c r="H919" s="35">
        <f t="shared" si="210"/>
        <v>-4.3799999999991996</v>
      </c>
      <c r="I919" s="35">
        <f t="shared" ca="1" si="200"/>
        <v>0</v>
      </c>
      <c r="J919" s="35">
        <f t="shared" ca="1" si="201"/>
        <v>1</v>
      </c>
      <c r="K919" s="35">
        <f t="shared" ca="1" si="202"/>
        <v>-49.609999999999673</v>
      </c>
      <c r="L919" s="35">
        <f t="shared" ca="1" si="203"/>
        <v>1957.5999999999894</v>
      </c>
      <c r="M919" s="35">
        <f t="shared" ca="1" si="204"/>
        <v>-24.259999999999309</v>
      </c>
      <c r="N919" s="34">
        <f ca="1">AVERAGE(E919:OFFSET(E919,-N$5+1,0))</f>
        <v>6164.7773333333344</v>
      </c>
      <c r="O919" s="34">
        <f ca="1">AVERAGE(E919:OFFSET(E919,-O$5+1,0))</f>
        <v>6520.5582142857156</v>
      </c>
      <c r="P919" s="34">
        <f t="shared" ca="1" si="205"/>
        <v>0</v>
      </c>
      <c r="Q919" s="12">
        <f ca="1">100*(MAX(C919:OFFSET(C919,-$Q$5+1,0))-E919)/(MAX(C919:OFFSET(C919,-$Q$5+1,0))-MIN(D919:OFFSET(D919,-$Q$5+1,0)))</f>
        <v>33.677199163271979</v>
      </c>
      <c r="R919" s="37">
        <f t="shared" ca="1" si="206"/>
        <v>0</v>
      </c>
      <c r="S919" s="15">
        <f ca="1">AVERAGE(E919:OFFSET(E919,-S$5+1,0))</f>
        <v>5973.1016666666665</v>
      </c>
      <c r="T919" s="15">
        <f t="shared" ca="1" si="207"/>
        <v>2.670276553694475</v>
      </c>
      <c r="U919" s="14">
        <f t="shared" ca="1" si="208"/>
        <v>0</v>
      </c>
      <c r="V919" s="20">
        <f t="shared" si="212"/>
        <v>0</v>
      </c>
      <c r="W919" s="20">
        <f t="shared" si="213"/>
        <v>49.609999999999673</v>
      </c>
      <c r="X919" s="20">
        <f ca="1">AVERAGE(V919:OFFSET(V919,-$X$5+1,0))</f>
        <v>108.05200000000005</v>
      </c>
      <c r="Y919" s="20">
        <f ca="1">AVERAGE(W919:OFFSET(W919,-$X$5+1,0))</f>
        <v>41.705999999999946</v>
      </c>
      <c r="Z919" s="20">
        <f t="shared" ca="1" si="199"/>
        <v>72.151070393568318</v>
      </c>
      <c r="AA919" s="20">
        <f t="shared" ca="1" si="209"/>
        <v>0</v>
      </c>
    </row>
    <row r="920" spans="1:27">
      <c r="A920" s="5">
        <v>39716</v>
      </c>
      <c r="B920" s="4">
        <v>6056.7</v>
      </c>
      <c r="C920" s="4">
        <v>6164.59</v>
      </c>
      <c r="D920" s="4">
        <v>6028.77</v>
      </c>
      <c r="E920" s="4">
        <v>6060.83</v>
      </c>
      <c r="F920" s="4">
        <v>3768200</v>
      </c>
      <c r="G920" s="35">
        <f t="shared" si="211"/>
        <v>-75.900000000000546</v>
      </c>
      <c r="H920" s="35">
        <f t="shared" si="210"/>
        <v>4.1300000000001091</v>
      </c>
      <c r="I920" s="35">
        <f t="shared" ca="1" si="200"/>
        <v>0</v>
      </c>
      <c r="J920" s="35">
        <f t="shared" ca="1" si="201"/>
        <v>1</v>
      </c>
      <c r="K920" s="35">
        <f t="shared" ca="1" si="202"/>
        <v>-71.770000000000437</v>
      </c>
      <c r="L920" s="35">
        <f t="shared" ca="1" si="203"/>
        <v>1885.829999999989</v>
      </c>
      <c r="M920" s="35">
        <f t="shared" ca="1" si="204"/>
        <v>-96.029999999999745</v>
      </c>
      <c r="N920" s="34">
        <f ca="1">AVERAGE(E920:OFFSET(E920,-N$5+1,0))</f>
        <v>6141.3240000000014</v>
      </c>
      <c r="O920" s="34">
        <f ca="1">AVERAGE(E920:OFFSET(E920,-O$5+1,0))</f>
        <v>6486.99</v>
      </c>
      <c r="P920" s="34">
        <f t="shared" ca="1" si="205"/>
        <v>0</v>
      </c>
      <c r="Q920" s="12">
        <f ca="1">100*(MAX(C920:OFFSET(C920,-$Q$5+1,0))-E920)/(MAX(C920:OFFSET(C920,-$Q$5+1,0))-MIN(D920:OFFSET(D920,-$Q$5+1,0)))</f>
        <v>35.640213950442103</v>
      </c>
      <c r="R920" s="37">
        <f t="shared" ca="1" si="206"/>
        <v>0</v>
      </c>
      <c r="S920" s="15">
        <f ca="1">AVERAGE(E920:OFFSET(E920,-S$5+1,0))</f>
        <v>6016.4283333333333</v>
      </c>
      <c r="T920" s="15">
        <f t="shared" ca="1" si="207"/>
        <v>0.73800707341038674</v>
      </c>
      <c r="U920" s="14">
        <f t="shared" ca="1" si="208"/>
        <v>0</v>
      </c>
      <c r="V920" s="20">
        <f t="shared" si="212"/>
        <v>0</v>
      </c>
      <c r="W920" s="20">
        <f t="shared" si="213"/>
        <v>71.770000000000437</v>
      </c>
      <c r="X920" s="20">
        <f ca="1">AVERAGE(V920:OFFSET(V920,-$X$5+1,0))</f>
        <v>108.05200000000005</v>
      </c>
      <c r="Y920" s="20">
        <f ca="1">AVERAGE(W920:OFFSET(W920,-$X$5+1,0))</f>
        <v>24.276000000000021</v>
      </c>
      <c r="Z920" s="20">
        <f t="shared" ca="1" si="199"/>
        <v>81.654676258992794</v>
      </c>
      <c r="AA920" s="20">
        <f t="shared" ca="1" si="209"/>
        <v>0</v>
      </c>
    </row>
    <row r="921" spans="1:27">
      <c r="A921" s="5">
        <v>39717</v>
      </c>
      <c r="B921" s="4">
        <v>6095.14</v>
      </c>
      <c r="C921" s="4">
        <v>6095.14</v>
      </c>
      <c r="D921" s="4">
        <v>5881.58</v>
      </c>
      <c r="E921" s="4">
        <v>5929.63</v>
      </c>
      <c r="F921" s="4">
        <v>3924400</v>
      </c>
      <c r="G921" s="35">
        <f t="shared" si="211"/>
        <v>34.3100000000004</v>
      </c>
      <c r="H921" s="35">
        <f t="shared" si="210"/>
        <v>-165.51000000000022</v>
      </c>
      <c r="I921" s="35">
        <f t="shared" ca="1" si="200"/>
        <v>0</v>
      </c>
      <c r="J921" s="35">
        <f t="shared" ca="1" si="201"/>
        <v>1</v>
      </c>
      <c r="K921" s="35">
        <f t="shared" ca="1" si="202"/>
        <v>-131.19999999999982</v>
      </c>
      <c r="L921" s="35">
        <f t="shared" ca="1" si="203"/>
        <v>1754.6299999999892</v>
      </c>
      <c r="M921" s="35">
        <f t="shared" ca="1" si="204"/>
        <v>-227.22999999999956</v>
      </c>
      <c r="N921" s="34">
        <f ca="1">AVERAGE(E921:OFFSET(E921,-N$5+1,0))</f>
        <v>6116.1473333333352</v>
      </c>
      <c r="O921" s="34">
        <f ca="1">AVERAGE(E921:OFFSET(E921,-O$5+1,0))</f>
        <v>6449.5267857142871</v>
      </c>
      <c r="P921" s="34">
        <f t="shared" ca="1" si="205"/>
        <v>0</v>
      </c>
      <c r="Q921" s="12">
        <f ca="1">100*(MAX(C921:OFFSET(C921,-$Q$5+1,0))-E921)/(MAX(C921:OFFSET(C921,-$Q$5+1,0))-MIN(D921:OFFSET(D921,-$Q$5+1,0)))</f>
        <v>40.555100825954298</v>
      </c>
      <c r="R921" s="37">
        <f t="shared" ca="1" si="206"/>
        <v>0</v>
      </c>
      <c r="S921" s="15">
        <f ca="1">AVERAGE(E921:OFFSET(E921,-S$5+1,0))</f>
        <v>6064.375</v>
      </c>
      <c r="T921" s="15">
        <f t="shared" ca="1" si="207"/>
        <v>-2.2219107492528067</v>
      </c>
      <c r="U921" s="14">
        <f t="shared" ca="1" si="208"/>
        <v>0</v>
      </c>
      <c r="V921" s="20">
        <f t="shared" si="212"/>
        <v>0</v>
      </c>
      <c r="W921" s="20">
        <f t="shared" si="213"/>
        <v>131.19999999999982</v>
      </c>
      <c r="X921" s="20">
        <f ca="1">AVERAGE(V921:OFFSET(V921,-$X$5+1,0))</f>
        <v>42.365999999999985</v>
      </c>
      <c r="Y921" s="20">
        <f ca="1">AVERAGE(W921:OFFSET(W921,-$X$5+1,0))</f>
        <v>50.515999999999984</v>
      </c>
      <c r="Z921" s="20">
        <f t="shared" ca="1" si="199"/>
        <v>45.612712904545553</v>
      </c>
      <c r="AA921" s="20">
        <f t="shared" ca="1" si="209"/>
        <v>0</v>
      </c>
    </row>
    <row r="922" spans="1:27">
      <c r="A922" s="5">
        <v>39721</v>
      </c>
      <c r="B922" s="4">
        <v>5534.72</v>
      </c>
      <c r="C922" s="4">
        <v>5719.28</v>
      </c>
      <c r="D922" s="4">
        <v>5534.72</v>
      </c>
      <c r="E922" s="4">
        <v>5719.28</v>
      </c>
      <c r="F922" s="4">
        <v>2947000</v>
      </c>
      <c r="G922" s="35">
        <f t="shared" si="211"/>
        <v>-394.90999999999985</v>
      </c>
      <c r="H922" s="35">
        <f t="shared" si="210"/>
        <v>184.55999999999949</v>
      </c>
      <c r="I922" s="35">
        <f t="shared" ca="1" si="200"/>
        <v>0</v>
      </c>
      <c r="J922" s="35">
        <f t="shared" ca="1" si="201"/>
        <v>0</v>
      </c>
      <c r="K922" s="35">
        <f t="shared" ca="1" si="202"/>
        <v>-394.90999999999985</v>
      </c>
      <c r="L922" s="35">
        <f t="shared" ca="1" si="203"/>
        <v>1359.7199999999893</v>
      </c>
      <c r="M922" s="35">
        <f t="shared" ca="1" si="204"/>
        <v>0</v>
      </c>
      <c r="N922" s="34">
        <f ca="1">AVERAGE(E922:OFFSET(E922,-N$5+1,0))</f>
        <v>6053.52</v>
      </c>
      <c r="O922" s="34">
        <f ca="1">AVERAGE(E922:OFFSET(E922,-O$5+1,0))</f>
        <v>6402.3260714285725</v>
      </c>
      <c r="P922" s="34">
        <f t="shared" ca="1" si="205"/>
        <v>0</v>
      </c>
      <c r="Q922" s="12">
        <f ca="1">100*(MAX(C922:OFFSET(C922,-$Q$5+1,0))-E922)/(MAX(C922:OFFSET(C922,-$Q$5+1,0))-MIN(D922:OFFSET(D922,-$Q$5+1,0)))</f>
        <v>71.705397357434634</v>
      </c>
      <c r="R922" s="37">
        <f t="shared" ca="1" si="206"/>
        <v>0</v>
      </c>
      <c r="S922" s="15">
        <f ca="1">AVERAGE(E922:OFFSET(E922,-S$5+1,0))</f>
        <v>6022.5250000000015</v>
      </c>
      <c r="T922" s="15">
        <f t="shared" ca="1" si="207"/>
        <v>-5.0351804268143621</v>
      </c>
      <c r="U922" s="14">
        <f t="shared" ca="1" si="208"/>
        <v>0</v>
      </c>
      <c r="V922" s="20">
        <f t="shared" si="212"/>
        <v>0</v>
      </c>
      <c r="W922" s="20">
        <f t="shared" si="213"/>
        <v>210.35000000000036</v>
      </c>
      <c r="X922" s="20">
        <f ca="1">AVERAGE(V922:OFFSET(V922,-$X$5+1,0))</f>
        <v>14.321999999999935</v>
      </c>
      <c r="Y922" s="20">
        <f ca="1">AVERAGE(W922:OFFSET(W922,-$X$5+1,0))</f>
        <v>92.586000000000055</v>
      </c>
      <c r="Z922" s="20">
        <f t="shared" ca="1" si="199"/>
        <v>13.396565271074124</v>
      </c>
      <c r="AA922" s="20">
        <f t="shared" ca="1" si="209"/>
        <v>0</v>
      </c>
    </row>
    <row r="923" spans="1:27">
      <c r="A923" s="5">
        <v>39722</v>
      </c>
      <c r="B923" s="4">
        <v>5854</v>
      </c>
      <c r="C923" s="4">
        <v>5854</v>
      </c>
      <c r="D923" s="4">
        <v>5727.72</v>
      </c>
      <c r="E923" s="4">
        <v>5764.01</v>
      </c>
      <c r="F923" s="4">
        <v>2825800</v>
      </c>
      <c r="G923" s="35">
        <f t="shared" si="211"/>
        <v>134.72000000000025</v>
      </c>
      <c r="H923" s="35">
        <f t="shared" si="210"/>
        <v>-89.989999999999782</v>
      </c>
      <c r="I923" s="35">
        <f t="shared" ca="1" si="200"/>
        <v>1</v>
      </c>
      <c r="J923" s="35">
        <f t="shared" ca="1" si="201"/>
        <v>0</v>
      </c>
      <c r="K923" s="35">
        <f t="shared" ca="1" si="202"/>
        <v>0</v>
      </c>
      <c r="L923" s="35">
        <f t="shared" ca="1" si="203"/>
        <v>1359.7199999999893</v>
      </c>
      <c r="M923" s="35">
        <f t="shared" ca="1" si="204"/>
        <v>0</v>
      </c>
      <c r="N923" s="34">
        <f ca="1">AVERAGE(E923:OFFSET(E923,-N$5+1,0))</f>
        <v>6009.4693333333325</v>
      </c>
      <c r="O923" s="34">
        <f ca="1">AVERAGE(E923:OFFSET(E923,-O$5+1,0))</f>
        <v>6361.0950000000003</v>
      </c>
      <c r="P923" s="34">
        <f t="shared" ca="1" si="205"/>
        <v>0</v>
      </c>
      <c r="Q923" s="12">
        <f ca="1">100*(MAX(C923:OFFSET(C923,-$Q$5+1,0))-E923)/(MAX(C923:OFFSET(C923,-$Q$5+1,0))-MIN(D923:OFFSET(D923,-$Q$5+1,0)))</f>
        <v>65.012195304433604</v>
      </c>
      <c r="R923" s="37">
        <f t="shared" ca="1" si="206"/>
        <v>1</v>
      </c>
      <c r="S923" s="15">
        <f ca="1">AVERAGE(E923:OFFSET(E923,-S$5+1,0))</f>
        <v>5964.7599999999993</v>
      </c>
      <c r="T923" s="15">
        <f t="shared" ca="1" si="207"/>
        <v>-3.365600627686598</v>
      </c>
      <c r="U923" s="14">
        <f t="shared" ca="1" si="208"/>
        <v>1</v>
      </c>
      <c r="V923" s="20">
        <f t="shared" si="212"/>
        <v>44.730000000000473</v>
      </c>
      <c r="W923" s="20">
        <f t="shared" si="213"/>
        <v>0</v>
      </c>
      <c r="X923" s="20">
        <f ca="1">AVERAGE(V923:OFFSET(V923,-$X$5+1,0))</f>
        <v>8.9460000000000939</v>
      </c>
      <c r="Y923" s="20">
        <f ca="1">AVERAGE(W923:OFFSET(W923,-$X$5+1,0))</f>
        <v>92.586000000000055</v>
      </c>
      <c r="Z923" s="20">
        <f t="shared" ca="1" si="199"/>
        <v>8.8110152464248586</v>
      </c>
      <c r="AA923" s="20">
        <f t="shared" ca="1" si="209"/>
        <v>1</v>
      </c>
    </row>
    <row r="924" spans="1:27">
      <c r="A924" s="5">
        <v>39723</v>
      </c>
      <c r="B924" s="4">
        <v>5764.48</v>
      </c>
      <c r="C924" s="4">
        <v>5840.09</v>
      </c>
      <c r="D924" s="4">
        <v>5672.39</v>
      </c>
      <c r="E924" s="4">
        <v>5703.72</v>
      </c>
      <c r="F924" s="4">
        <v>3026800</v>
      </c>
      <c r="G924" s="35">
        <f t="shared" si="211"/>
        <v>0.46999999999934516</v>
      </c>
      <c r="H924" s="35">
        <f t="shared" si="210"/>
        <v>-60.759999999999309</v>
      </c>
      <c r="I924" s="35">
        <f t="shared" ca="1" si="200"/>
        <v>1</v>
      </c>
      <c r="J924" s="35">
        <f t="shared" ca="1" si="201"/>
        <v>1</v>
      </c>
      <c r="K924" s="35">
        <f t="shared" ca="1" si="202"/>
        <v>-60.759999999999309</v>
      </c>
      <c r="L924" s="35">
        <f t="shared" ca="1" si="203"/>
        <v>1298.95999999999</v>
      </c>
      <c r="M924" s="35">
        <f t="shared" ca="1" si="204"/>
        <v>-60.759999999999309</v>
      </c>
      <c r="N924" s="34">
        <f ca="1">AVERAGE(E924:OFFSET(E924,-N$5+1,0))</f>
        <v>5959.1833333333325</v>
      </c>
      <c r="O924" s="34">
        <f ca="1">AVERAGE(E924:OFFSET(E924,-O$5+1,0))</f>
        <v>6317.9549999999999</v>
      </c>
      <c r="P924" s="34">
        <f t="shared" ca="1" si="205"/>
        <v>0</v>
      </c>
      <c r="Q924" s="12">
        <f ca="1">100*(MAX(C924:OFFSET(C924,-$Q$5+1,0))-E924)/(MAX(C924:OFFSET(C924,-$Q$5+1,0))-MIN(D924:OFFSET(D924,-$Q$5+1,0)))</f>
        <v>74.033727872630038</v>
      </c>
      <c r="R924" s="37">
        <f t="shared" ca="1" si="206"/>
        <v>0</v>
      </c>
      <c r="S924" s="15">
        <f ca="1">AVERAGE(E924:OFFSET(E924,-S$5+1,0))</f>
        <v>5885.0116666666663</v>
      </c>
      <c r="T924" s="15">
        <f t="shared" ca="1" si="207"/>
        <v>-3.0805659688581652</v>
      </c>
      <c r="U924" s="14">
        <f t="shared" ca="1" si="208"/>
        <v>0</v>
      </c>
      <c r="V924" s="20">
        <f t="shared" si="212"/>
        <v>0</v>
      </c>
      <c r="W924" s="20">
        <f t="shared" si="213"/>
        <v>60.289999999999964</v>
      </c>
      <c r="X924" s="20">
        <f ca="1">AVERAGE(V924:OFFSET(V924,-$X$5+1,0))</f>
        <v>8.9460000000000939</v>
      </c>
      <c r="Y924" s="20">
        <f ca="1">AVERAGE(W924:OFFSET(W924,-$X$5+1,0))</f>
        <v>94.722000000000122</v>
      </c>
      <c r="Z924" s="20">
        <f t="shared" ca="1" si="199"/>
        <v>8.6294710035884492</v>
      </c>
      <c r="AA924" s="20">
        <f t="shared" ca="1" si="209"/>
        <v>1</v>
      </c>
    </row>
    <row r="925" spans="1:27">
      <c r="A925" s="5">
        <v>39724</v>
      </c>
      <c r="B925" s="4">
        <v>5611.51</v>
      </c>
      <c r="C925" s="4">
        <v>5747.73</v>
      </c>
      <c r="D925" s="4">
        <v>5558.35</v>
      </c>
      <c r="E925" s="4">
        <v>5742.23</v>
      </c>
      <c r="F925" s="4">
        <v>3179600</v>
      </c>
      <c r="G925" s="35">
        <f t="shared" si="211"/>
        <v>-92.210000000000036</v>
      </c>
      <c r="H925" s="35">
        <f t="shared" si="210"/>
        <v>130.71999999999935</v>
      </c>
      <c r="I925" s="35">
        <f t="shared" ca="1" si="200"/>
        <v>1</v>
      </c>
      <c r="J925" s="35">
        <f t="shared" ca="1" si="201"/>
        <v>2</v>
      </c>
      <c r="K925" s="35">
        <f t="shared" ca="1" si="202"/>
        <v>169.22999999999865</v>
      </c>
      <c r="L925" s="35">
        <f t="shared" ca="1" si="203"/>
        <v>1468.1899999999887</v>
      </c>
      <c r="M925" s="35">
        <f t="shared" ca="1" si="204"/>
        <v>108.46999999999935</v>
      </c>
      <c r="N925" s="34">
        <f ca="1">AVERAGE(E925:OFFSET(E925,-N$5+1,0))</f>
        <v>5925.2019999999993</v>
      </c>
      <c r="O925" s="34">
        <f ca="1">AVERAGE(E925:OFFSET(E925,-O$5+1,0))</f>
        <v>6271.9375</v>
      </c>
      <c r="P925" s="34">
        <f t="shared" ca="1" si="205"/>
        <v>0</v>
      </c>
      <c r="Q925" s="12">
        <f ca="1">100*(MAX(C925:OFFSET(C925,-$Q$5+1,0))-E925)/(MAX(C925:OFFSET(C925,-$Q$5+1,0))-MIN(D925:OFFSET(D925,-$Q$5+1,0)))</f>
        <v>68.737194166566297</v>
      </c>
      <c r="R925" s="37">
        <f t="shared" ca="1" si="206"/>
        <v>1</v>
      </c>
      <c r="S925" s="15">
        <f ca="1">AVERAGE(E925:OFFSET(E925,-S$5+1,0))</f>
        <v>5819.95</v>
      </c>
      <c r="T925" s="15">
        <f t="shared" ca="1" si="207"/>
        <v>-1.3354066615692619</v>
      </c>
      <c r="U925" s="14">
        <f t="shared" ca="1" si="208"/>
        <v>0</v>
      </c>
      <c r="V925" s="20">
        <f t="shared" si="212"/>
        <v>38.509999999999309</v>
      </c>
      <c r="W925" s="20">
        <f t="shared" si="213"/>
        <v>0</v>
      </c>
      <c r="X925" s="20">
        <f ca="1">AVERAGE(V925:OFFSET(V925,-$X$5+1,0))</f>
        <v>16.647999999999957</v>
      </c>
      <c r="Y925" s="20">
        <f ca="1">AVERAGE(W925:OFFSET(W925,-$X$5+1,0))</f>
        <v>80.368000000000023</v>
      </c>
      <c r="Z925" s="20">
        <f t="shared" ca="1" si="199"/>
        <v>17.160056073224993</v>
      </c>
      <c r="AA925" s="20">
        <f t="shared" ca="1" si="209"/>
        <v>1</v>
      </c>
    </row>
    <row r="926" spans="1:27">
      <c r="A926" s="5">
        <v>39727</v>
      </c>
      <c r="B926" s="4">
        <v>5566.56</v>
      </c>
      <c r="C926" s="4">
        <v>5590.52</v>
      </c>
      <c r="D926" s="4">
        <v>5505.7</v>
      </c>
      <c r="E926" s="4">
        <v>5505.7</v>
      </c>
      <c r="F926" s="4">
        <v>2945200</v>
      </c>
      <c r="G926" s="35">
        <f t="shared" si="211"/>
        <v>-175.66999999999916</v>
      </c>
      <c r="H926" s="35">
        <f t="shared" si="210"/>
        <v>-60.860000000000582</v>
      </c>
      <c r="I926" s="35">
        <f t="shared" ca="1" si="200"/>
        <v>1</v>
      </c>
      <c r="J926" s="35">
        <f t="shared" ca="1" si="201"/>
        <v>2</v>
      </c>
      <c r="K926" s="35">
        <f t="shared" ca="1" si="202"/>
        <v>-473.05999999999949</v>
      </c>
      <c r="L926" s="35">
        <f t="shared" ca="1" si="203"/>
        <v>995.1299999999892</v>
      </c>
      <c r="M926" s="35">
        <f t="shared" ca="1" si="204"/>
        <v>-364.59000000000015</v>
      </c>
      <c r="N926" s="34">
        <f ca="1">AVERAGE(E926:OFFSET(E926,-N$5+1,0))</f>
        <v>5871.536666666666</v>
      </c>
      <c r="O926" s="34">
        <f ca="1">AVERAGE(E926:OFFSET(E926,-O$5+1,0))</f>
        <v>6219.8339285714292</v>
      </c>
      <c r="P926" s="34">
        <f t="shared" ca="1" si="205"/>
        <v>0</v>
      </c>
      <c r="Q926" s="12">
        <f ca="1">100*(MAX(C926:OFFSET(C926,-$Q$5+1,0))-E926)/(MAX(C926:OFFSET(C926,-$Q$5+1,0))-MIN(D926:OFFSET(D926,-$Q$5+1,0)))</f>
        <v>100</v>
      </c>
      <c r="R926" s="37">
        <f t="shared" ca="1" si="206"/>
        <v>0</v>
      </c>
      <c r="S926" s="15">
        <f ca="1">AVERAGE(E926:OFFSET(E926,-S$5+1,0))</f>
        <v>5727.4283333333333</v>
      </c>
      <c r="T926" s="15">
        <f t="shared" ca="1" si="207"/>
        <v>-3.8713419082502729</v>
      </c>
      <c r="U926" s="14">
        <f t="shared" ca="1" si="208"/>
        <v>0</v>
      </c>
      <c r="V926" s="20">
        <f t="shared" si="212"/>
        <v>0</v>
      </c>
      <c r="W926" s="20">
        <f t="shared" si="213"/>
        <v>236.52999999999975</v>
      </c>
      <c r="X926" s="20">
        <f ca="1">AVERAGE(V926:OFFSET(V926,-$X$5+1,0))</f>
        <v>16.647999999999957</v>
      </c>
      <c r="Y926" s="20">
        <f ca="1">AVERAGE(W926:OFFSET(W926,-$X$5+1,0))</f>
        <v>101.43400000000001</v>
      </c>
      <c r="Z926" s="20">
        <f t="shared" ca="1" si="199"/>
        <v>14.098677190426955</v>
      </c>
      <c r="AA926" s="20">
        <f t="shared" ca="1" si="209"/>
        <v>1</v>
      </c>
    </row>
    <row r="927" spans="1:27">
      <c r="A927" s="5">
        <v>39728</v>
      </c>
      <c r="B927" s="4">
        <v>5352.9</v>
      </c>
      <c r="C927" s="4">
        <v>5539.31</v>
      </c>
      <c r="D927" s="4">
        <v>5352.08</v>
      </c>
      <c r="E927" s="4">
        <v>5524.66</v>
      </c>
      <c r="F927" s="4">
        <v>3008200</v>
      </c>
      <c r="G927" s="35">
        <f t="shared" si="211"/>
        <v>-152.80000000000018</v>
      </c>
      <c r="H927" s="35">
        <f t="shared" si="210"/>
        <v>171.76000000000022</v>
      </c>
      <c r="I927" s="35">
        <f t="shared" ca="1" si="200"/>
        <v>1</v>
      </c>
      <c r="J927" s="35">
        <f t="shared" ca="1" si="201"/>
        <v>0</v>
      </c>
      <c r="K927" s="35">
        <f t="shared" ca="1" si="202"/>
        <v>-305.60000000000036</v>
      </c>
      <c r="L927" s="35">
        <f t="shared" ca="1" si="203"/>
        <v>689.52999999998883</v>
      </c>
      <c r="M927" s="35">
        <f t="shared" ca="1" si="204"/>
        <v>0</v>
      </c>
      <c r="N927" s="34">
        <f ca="1">AVERAGE(E927:OFFSET(E927,-N$5+1,0))</f>
        <v>5836.3506666666663</v>
      </c>
      <c r="O927" s="34">
        <f ca="1">AVERAGE(E927:OFFSET(E927,-O$5+1,0))</f>
        <v>6164.2514285714296</v>
      </c>
      <c r="P927" s="34">
        <f t="shared" ca="1" si="205"/>
        <v>0</v>
      </c>
      <c r="Q927" s="12">
        <f ca="1">100*(MAX(C927:OFFSET(C927,-$Q$5+1,0))-E927)/(MAX(C927:OFFSET(C927,-$Q$5+1,0))-MIN(D927:OFFSET(D927,-$Q$5+1,0)))</f>
        <v>79.610113421550096</v>
      </c>
      <c r="R927" s="37">
        <f t="shared" ca="1" si="206"/>
        <v>1</v>
      </c>
      <c r="S927" s="15">
        <f ca="1">AVERAGE(E927:OFFSET(E927,-S$5+1,0))</f>
        <v>5659.9333333333343</v>
      </c>
      <c r="T927" s="15">
        <f t="shared" ca="1" si="207"/>
        <v>-2.3900163723954537</v>
      </c>
      <c r="U927" s="14">
        <f t="shared" ca="1" si="208"/>
        <v>0</v>
      </c>
      <c r="V927" s="20">
        <f t="shared" si="212"/>
        <v>18.960000000000036</v>
      </c>
      <c r="W927" s="20">
        <f t="shared" si="213"/>
        <v>0</v>
      </c>
      <c r="X927" s="20">
        <f ca="1">AVERAGE(V927:OFFSET(V927,-$X$5+1,0))</f>
        <v>20.439999999999962</v>
      </c>
      <c r="Y927" s="20">
        <f ca="1">AVERAGE(W927:OFFSET(W927,-$X$5+1,0))</f>
        <v>59.36399999999994</v>
      </c>
      <c r="Z927" s="20">
        <f t="shared" ca="1" si="199"/>
        <v>25.612751240539296</v>
      </c>
      <c r="AA927" s="20">
        <f t="shared" ca="1" si="209"/>
        <v>1</v>
      </c>
    </row>
    <row r="928" spans="1:27">
      <c r="A928" s="5">
        <v>39729</v>
      </c>
      <c r="B928" s="4">
        <v>5374.27</v>
      </c>
      <c r="C928" s="4">
        <v>5411.72</v>
      </c>
      <c r="D928" s="4">
        <v>5206.3999999999996</v>
      </c>
      <c r="E928" s="4">
        <v>5206.3999999999996</v>
      </c>
      <c r="F928" s="4">
        <v>3213800</v>
      </c>
      <c r="G928" s="35">
        <f t="shared" si="211"/>
        <v>-150.38999999999942</v>
      </c>
      <c r="H928" s="35">
        <f t="shared" si="210"/>
        <v>-167.8700000000008</v>
      </c>
      <c r="I928" s="35">
        <f t="shared" ca="1" si="200"/>
        <v>1</v>
      </c>
      <c r="J928" s="35">
        <f t="shared" ca="1" si="201"/>
        <v>1</v>
      </c>
      <c r="K928" s="35">
        <f t="shared" ca="1" si="202"/>
        <v>-167.8700000000008</v>
      </c>
      <c r="L928" s="35">
        <f t="shared" ca="1" si="203"/>
        <v>521.65999999998803</v>
      </c>
      <c r="M928" s="35">
        <f t="shared" ca="1" si="204"/>
        <v>-167.8700000000008</v>
      </c>
      <c r="N928" s="34">
        <f ca="1">AVERAGE(E928:OFFSET(E928,-N$5+1,0))</f>
        <v>5799.6713333333328</v>
      </c>
      <c r="O928" s="34">
        <f ca="1">AVERAGE(E928:OFFSET(E928,-O$5+1,0))</f>
        <v>6099.0025000000023</v>
      </c>
      <c r="P928" s="34">
        <f t="shared" ca="1" si="205"/>
        <v>0</v>
      </c>
      <c r="Q928" s="12">
        <f ca="1">100*(MAX(C928:OFFSET(C928,-$Q$5+1,0))-E928)/(MAX(C928:OFFSET(C928,-$Q$5+1,0))-MIN(D928:OFFSET(D928,-$Q$5+1,0)))</f>
        <v>100.00000000000001</v>
      </c>
      <c r="R928" s="37">
        <f t="shared" ca="1" si="206"/>
        <v>1</v>
      </c>
      <c r="S928" s="15">
        <f ca="1">AVERAGE(E928:OFFSET(E928,-S$5+1,0))</f>
        <v>5574.4533333333338</v>
      </c>
      <c r="T928" s="15">
        <f t="shared" ca="1" si="207"/>
        <v>-6.60250093282691</v>
      </c>
      <c r="U928" s="14">
        <f t="shared" ca="1" si="208"/>
        <v>0</v>
      </c>
      <c r="V928" s="20">
        <f t="shared" si="212"/>
        <v>0</v>
      </c>
      <c r="W928" s="20">
        <f t="shared" si="213"/>
        <v>318.26000000000022</v>
      </c>
      <c r="X928" s="20">
        <f ca="1">AVERAGE(V928:OFFSET(V928,-$X$5+1,0))</f>
        <v>11.493999999999868</v>
      </c>
      <c r="Y928" s="20">
        <f ca="1">AVERAGE(W928:OFFSET(W928,-$X$5+1,0))</f>
        <v>123.01599999999999</v>
      </c>
      <c r="Z928" s="20">
        <f t="shared" ca="1" si="199"/>
        <v>8.5450895844174255</v>
      </c>
      <c r="AA928" s="20">
        <f t="shared" ca="1" si="209"/>
        <v>1</v>
      </c>
    </row>
    <row r="929" spans="1:27">
      <c r="A929" s="5">
        <v>39730</v>
      </c>
      <c r="B929" s="4">
        <v>5183.43</v>
      </c>
      <c r="C929" s="4">
        <v>5295.05</v>
      </c>
      <c r="D929" s="4">
        <v>5130.71</v>
      </c>
      <c r="E929" s="4">
        <v>5130.71</v>
      </c>
      <c r="F929" s="4">
        <v>3804400</v>
      </c>
      <c r="G929" s="35">
        <f t="shared" si="211"/>
        <v>-22.969999999999345</v>
      </c>
      <c r="H929" s="35">
        <f t="shared" si="210"/>
        <v>-52.720000000000255</v>
      </c>
      <c r="I929" s="35">
        <f t="shared" ca="1" si="200"/>
        <v>1</v>
      </c>
      <c r="J929" s="35">
        <f t="shared" ca="1" si="201"/>
        <v>0</v>
      </c>
      <c r="K929" s="35">
        <f t="shared" ca="1" si="202"/>
        <v>-22.969999999999345</v>
      </c>
      <c r="L929" s="35">
        <f t="shared" ca="1" si="203"/>
        <v>498.68999999998869</v>
      </c>
      <c r="M929" s="35">
        <f t="shared" ca="1" si="204"/>
        <v>0</v>
      </c>
      <c r="N929" s="34">
        <f ca="1">AVERAGE(E929:OFFSET(E929,-N$5+1,0))</f>
        <v>5754.9940000000006</v>
      </c>
      <c r="O929" s="34">
        <f ca="1">AVERAGE(E929:OFFSET(E929,-O$5+1,0))</f>
        <v>6030.595357142859</v>
      </c>
      <c r="P929" s="34">
        <f t="shared" ca="1" si="205"/>
        <v>0</v>
      </c>
      <c r="Q929" s="12">
        <f ca="1">100*(MAX(C929:OFFSET(C929,-$Q$5+1,0))-E929)/(MAX(C929:OFFSET(C929,-$Q$5+1,0))-MIN(D929:OFFSET(D929,-$Q$5+1,0)))</f>
        <v>100</v>
      </c>
      <c r="R929" s="37">
        <f t="shared" ca="1" si="206"/>
        <v>1</v>
      </c>
      <c r="S929" s="15">
        <f ca="1">AVERAGE(E929:OFFSET(E929,-S$5+1,0))</f>
        <v>5468.9033333333327</v>
      </c>
      <c r="T929" s="15">
        <f t="shared" ca="1" si="207"/>
        <v>-6.1839332809563787</v>
      </c>
      <c r="U929" s="14">
        <f t="shared" ca="1" si="208"/>
        <v>1</v>
      </c>
      <c r="V929" s="20">
        <f t="shared" si="212"/>
        <v>0</v>
      </c>
      <c r="W929" s="20">
        <f t="shared" si="213"/>
        <v>75.6899999999996</v>
      </c>
      <c r="X929" s="20">
        <f ca="1">AVERAGE(V929:OFFSET(V929,-$X$5+1,0))</f>
        <v>11.493999999999868</v>
      </c>
      <c r="Y929" s="20">
        <f ca="1">AVERAGE(W929:OFFSET(W929,-$X$5+1,0))</f>
        <v>126.09599999999992</v>
      </c>
      <c r="Z929" s="20">
        <f t="shared" ca="1" si="199"/>
        <v>8.3538047823242181</v>
      </c>
      <c r="AA929" s="20">
        <f t="shared" ca="1" si="209"/>
        <v>1</v>
      </c>
    </row>
    <row r="930" spans="1:27">
      <c r="A930" s="5">
        <v>39734</v>
      </c>
      <c r="B930" s="4">
        <v>4996.0600000000004</v>
      </c>
      <c r="C930" s="4">
        <v>5025.7299999999996</v>
      </c>
      <c r="D930" s="4">
        <v>4971.3599999999997</v>
      </c>
      <c r="E930" s="4">
        <v>5020.4399999999996</v>
      </c>
      <c r="F930" s="4">
        <v>2205000</v>
      </c>
      <c r="G930" s="35">
        <f t="shared" si="211"/>
        <v>-134.64999999999964</v>
      </c>
      <c r="H930" s="35">
        <f t="shared" si="210"/>
        <v>24.3799999999992</v>
      </c>
      <c r="I930" s="35">
        <f t="shared" ca="1" si="200"/>
        <v>1</v>
      </c>
      <c r="J930" s="35">
        <f t="shared" ca="1" si="201"/>
        <v>1</v>
      </c>
      <c r="K930" s="35">
        <f t="shared" ca="1" si="202"/>
        <v>24.3799999999992</v>
      </c>
      <c r="L930" s="35">
        <f t="shared" ca="1" si="203"/>
        <v>523.06999999998789</v>
      </c>
      <c r="M930" s="35">
        <f t="shared" ca="1" si="204"/>
        <v>24.3799999999992</v>
      </c>
      <c r="N930" s="34">
        <f ca="1">AVERAGE(E930:OFFSET(E930,-N$5+1,0))</f>
        <v>5713.56</v>
      </c>
      <c r="O930" s="34">
        <f ca="1">AVERAGE(E930:OFFSET(E930,-O$5+1,0))</f>
        <v>5966.5721428571433</v>
      </c>
      <c r="P930" s="34">
        <f t="shared" ca="1" si="205"/>
        <v>0</v>
      </c>
      <c r="Q930" s="12">
        <f ca="1">100*(MAX(C930:OFFSET(C930,-$Q$5+1,0))-E930)/(MAX(C930:OFFSET(C930,-$Q$5+1,0))-MIN(D930:OFFSET(D930,-$Q$5+1,0)))</f>
        <v>95.632597127551662</v>
      </c>
      <c r="R930" s="37">
        <f t="shared" ca="1" si="206"/>
        <v>1</v>
      </c>
      <c r="S930" s="15">
        <f ca="1">AVERAGE(E930:OFFSET(E930,-S$5+1,0))</f>
        <v>5355.0233333333326</v>
      </c>
      <c r="T930" s="15">
        <f t="shared" ca="1" si="207"/>
        <v>-6.2480275529456089</v>
      </c>
      <c r="U930" s="14">
        <f t="shared" ca="1" si="208"/>
        <v>1</v>
      </c>
      <c r="V930" s="20">
        <f t="shared" si="212"/>
        <v>0</v>
      </c>
      <c r="W930" s="20">
        <f t="shared" si="213"/>
        <v>110.27000000000044</v>
      </c>
      <c r="X930" s="20">
        <f ca="1">AVERAGE(V930:OFFSET(V930,-$X$5+1,0))</f>
        <v>3.7920000000000074</v>
      </c>
      <c r="Y930" s="20">
        <f ca="1">AVERAGE(W930:OFFSET(W930,-$X$5+1,0))</f>
        <v>148.15</v>
      </c>
      <c r="Z930" s="20">
        <f t="shared" ca="1" si="199"/>
        <v>2.4956891445419984</v>
      </c>
      <c r="AA930" s="20">
        <f t="shared" ca="1" si="209"/>
        <v>1</v>
      </c>
    </row>
    <row r="931" spans="1:27">
      <c r="A931" s="5">
        <v>39735</v>
      </c>
      <c r="B931" s="4">
        <v>5321.25</v>
      </c>
      <c r="C931" s="4">
        <v>5321.25</v>
      </c>
      <c r="D931" s="4">
        <v>5277.3</v>
      </c>
      <c r="E931" s="4">
        <v>5291.56</v>
      </c>
      <c r="F931" s="4">
        <v>3236800</v>
      </c>
      <c r="G931" s="35">
        <f t="shared" si="211"/>
        <v>300.8100000000004</v>
      </c>
      <c r="H931" s="35">
        <f t="shared" si="210"/>
        <v>-29.6899999999996</v>
      </c>
      <c r="I931" s="35">
        <f t="shared" ca="1" si="200"/>
        <v>1</v>
      </c>
      <c r="J931" s="35">
        <f t="shared" ca="1" si="201"/>
        <v>2</v>
      </c>
      <c r="K931" s="35">
        <f t="shared" ca="1" si="202"/>
        <v>241.4300000000012</v>
      </c>
      <c r="L931" s="35">
        <f t="shared" ca="1" si="203"/>
        <v>764.49999999998909</v>
      </c>
      <c r="M931" s="35">
        <f t="shared" ca="1" si="204"/>
        <v>265.8100000000004</v>
      </c>
      <c r="N931" s="34">
        <f ca="1">AVERAGE(E931:OFFSET(E931,-N$5+1,0))</f>
        <v>5668.3053333333346</v>
      </c>
      <c r="O931" s="34">
        <f ca="1">AVERAGE(E931:OFFSET(E931,-O$5+1,0))</f>
        <v>5916.2771428571432</v>
      </c>
      <c r="P931" s="34">
        <f t="shared" ca="1" si="205"/>
        <v>0</v>
      </c>
      <c r="Q931" s="12">
        <f ca="1">100*(MAX(C931:OFFSET(C931,-$Q$5+1,0))-E931)/(MAX(C931:OFFSET(C931,-$Q$5+1,0))-MIN(D931:OFFSET(D931,-$Q$5+1,0)))</f>
        <v>63.722468956765994</v>
      </c>
      <c r="R931" s="37">
        <f t="shared" ca="1" si="206"/>
        <v>1</v>
      </c>
      <c r="S931" s="15">
        <f ca="1">AVERAGE(E931:OFFSET(E931,-S$5+1,0))</f>
        <v>5279.9116666666669</v>
      </c>
      <c r="T931" s="15">
        <f t="shared" ca="1" si="207"/>
        <v>0.22061606459956948</v>
      </c>
      <c r="U931" s="14">
        <f t="shared" ca="1" si="208"/>
        <v>1</v>
      </c>
      <c r="V931" s="20">
        <f t="shared" si="212"/>
        <v>271.1200000000008</v>
      </c>
      <c r="W931" s="20">
        <f t="shared" si="213"/>
        <v>0</v>
      </c>
      <c r="X931" s="20">
        <f ca="1">AVERAGE(V931:OFFSET(V931,-$X$5+1,0))</f>
        <v>58.016000000000169</v>
      </c>
      <c r="Y931" s="20">
        <f ca="1">AVERAGE(W931:OFFSET(W931,-$X$5+1,0))</f>
        <v>100.84400000000005</v>
      </c>
      <c r="Z931" s="20">
        <f t="shared" ca="1" si="199"/>
        <v>36.52020647110669</v>
      </c>
      <c r="AA931" s="20">
        <f t="shared" ca="1" si="209"/>
        <v>1</v>
      </c>
    </row>
    <row r="932" spans="1:27">
      <c r="A932" s="5">
        <v>39736</v>
      </c>
      <c r="B932" s="4">
        <v>5225.05</v>
      </c>
      <c r="C932" s="4">
        <v>5246.26</v>
      </c>
      <c r="D932" s="4">
        <v>5178.68</v>
      </c>
      <c r="E932" s="4">
        <v>5246.26</v>
      </c>
      <c r="F932" s="4">
        <v>2673600</v>
      </c>
      <c r="G932" s="35">
        <f t="shared" si="211"/>
        <v>-66.510000000000218</v>
      </c>
      <c r="H932" s="35">
        <f t="shared" si="210"/>
        <v>21.210000000000036</v>
      </c>
      <c r="I932" s="35">
        <f t="shared" ca="1" si="200"/>
        <v>0</v>
      </c>
      <c r="J932" s="35">
        <f t="shared" ca="1" si="201"/>
        <v>2</v>
      </c>
      <c r="K932" s="35">
        <f t="shared" ca="1" si="202"/>
        <v>-90.600000000000364</v>
      </c>
      <c r="L932" s="35">
        <f t="shared" ca="1" si="203"/>
        <v>673.89999999998872</v>
      </c>
      <c r="M932" s="35">
        <f t="shared" ca="1" si="204"/>
        <v>175.21000000000004</v>
      </c>
      <c r="N932" s="34">
        <f ca="1">AVERAGE(E932:OFFSET(E932,-N$5+1,0))</f>
        <v>5610.6826666666657</v>
      </c>
      <c r="O932" s="34">
        <f ca="1">AVERAGE(E932:OFFSET(E932,-O$5+1,0))</f>
        <v>5868.4675000000007</v>
      </c>
      <c r="P932" s="34">
        <f t="shared" ca="1" si="205"/>
        <v>0</v>
      </c>
      <c r="Q932" s="12">
        <f ca="1">100*(MAX(C932:OFFSET(C932,-$Q$5+1,0))-E932)/(MAX(C932:OFFSET(C932,-$Q$5+1,0))-MIN(D932:OFFSET(D932,-$Q$5+1,0)))</f>
        <v>68.854799238647644</v>
      </c>
      <c r="R932" s="37">
        <f t="shared" ca="1" si="206"/>
        <v>0</v>
      </c>
      <c r="S932" s="15">
        <f ca="1">AVERAGE(E932:OFFSET(E932,-S$5+1,0))</f>
        <v>5236.6716666666662</v>
      </c>
      <c r="T932" s="15">
        <f t="shared" ca="1" si="207"/>
        <v>0.18309976152156537</v>
      </c>
      <c r="U932" s="14">
        <f t="shared" ca="1" si="208"/>
        <v>0</v>
      </c>
      <c r="V932" s="20">
        <f t="shared" si="212"/>
        <v>0</v>
      </c>
      <c r="W932" s="20">
        <f t="shared" si="213"/>
        <v>45.300000000000182</v>
      </c>
      <c r="X932" s="20">
        <f ca="1">AVERAGE(V932:OFFSET(V932,-$X$5+1,0))</f>
        <v>54.22400000000016</v>
      </c>
      <c r="Y932" s="20">
        <f ca="1">AVERAGE(W932:OFFSET(W932,-$X$5+1,0))</f>
        <v>109.90400000000008</v>
      </c>
      <c r="Z932" s="20">
        <f t="shared" ca="1" si="199"/>
        <v>33.037629167479082</v>
      </c>
      <c r="AA932" s="20">
        <f t="shared" ca="1" si="209"/>
        <v>0</v>
      </c>
    </row>
    <row r="933" spans="1:27">
      <c r="A933" s="5">
        <v>39737</v>
      </c>
      <c r="B933" s="4">
        <v>5069.07</v>
      </c>
      <c r="C933" s="4">
        <v>5085.97</v>
      </c>
      <c r="D933" s="4">
        <v>5069.07</v>
      </c>
      <c r="E933" s="4">
        <v>5075.97</v>
      </c>
      <c r="F933" s="4">
        <v>1698000</v>
      </c>
      <c r="G933" s="35">
        <f t="shared" si="211"/>
        <v>-177.19000000000051</v>
      </c>
      <c r="H933" s="35">
        <f t="shared" si="210"/>
        <v>6.9000000000005457</v>
      </c>
      <c r="I933" s="35">
        <f t="shared" ca="1" si="200"/>
        <v>0</v>
      </c>
      <c r="J933" s="35">
        <f t="shared" ca="1" si="201"/>
        <v>2</v>
      </c>
      <c r="K933" s="35">
        <f t="shared" ca="1" si="202"/>
        <v>-340.57999999999993</v>
      </c>
      <c r="L933" s="35">
        <f t="shared" ca="1" si="203"/>
        <v>333.3199999999888</v>
      </c>
      <c r="M933" s="35">
        <f t="shared" ca="1" si="204"/>
        <v>-165.36999999999989</v>
      </c>
      <c r="N933" s="34">
        <f ca="1">AVERAGE(E933:OFFSET(E933,-N$5+1,0))</f>
        <v>5536.9333333333334</v>
      </c>
      <c r="O933" s="34">
        <f ca="1">AVERAGE(E933:OFFSET(E933,-O$5+1,0))</f>
        <v>5820.7296428571426</v>
      </c>
      <c r="P933" s="34">
        <f t="shared" ca="1" si="205"/>
        <v>0</v>
      </c>
      <c r="Q933" s="12">
        <f ca="1">100*(MAX(C933:OFFSET(C933,-$Q$5+1,0))-E933)/(MAX(C933:OFFSET(C933,-$Q$5+1,0))-MIN(D933:OFFSET(D933,-$Q$5+1,0)))</f>
        <v>87.958283931716352</v>
      </c>
      <c r="R933" s="37">
        <f t="shared" ca="1" si="206"/>
        <v>0</v>
      </c>
      <c r="S933" s="15">
        <f ca="1">AVERAGE(E933:OFFSET(E933,-S$5+1,0))</f>
        <v>5161.8900000000003</v>
      </c>
      <c r="T933" s="15">
        <f t="shared" ca="1" si="207"/>
        <v>-1.6645066051388167</v>
      </c>
      <c r="U933" s="14">
        <f t="shared" ca="1" si="208"/>
        <v>0</v>
      </c>
      <c r="V933" s="20">
        <f t="shared" si="212"/>
        <v>0</v>
      </c>
      <c r="W933" s="20">
        <f t="shared" si="213"/>
        <v>170.28999999999996</v>
      </c>
      <c r="X933" s="20">
        <f ca="1">AVERAGE(V933:OFFSET(V933,-$X$5+1,0))</f>
        <v>54.22400000000016</v>
      </c>
      <c r="Y933" s="20">
        <f ca="1">AVERAGE(W933:OFFSET(W933,-$X$5+1,0))</f>
        <v>80.310000000000031</v>
      </c>
      <c r="Z933" s="20">
        <f t="shared" ca="1" si="199"/>
        <v>40.305052997755283</v>
      </c>
      <c r="AA933" s="20">
        <f t="shared" ca="1" si="209"/>
        <v>0</v>
      </c>
    </row>
    <row r="934" spans="1:27">
      <c r="A934" s="5">
        <v>39738</v>
      </c>
      <c r="B934" s="4">
        <v>4993.79</v>
      </c>
      <c r="C934" s="4">
        <v>5024.43</v>
      </c>
      <c r="D934" s="4">
        <v>4924.7299999999996</v>
      </c>
      <c r="E934" s="4">
        <v>4960.3999999999996</v>
      </c>
      <c r="F934" s="4">
        <v>3068400</v>
      </c>
      <c r="G934" s="35">
        <f t="shared" si="211"/>
        <v>-82.180000000000291</v>
      </c>
      <c r="H934" s="35">
        <f t="shared" si="210"/>
        <v>-33.390000000000327</v>
      </c>
      <c r="I934" s="35">
        <f t="shared" ca="1" si="200"/>
        <v>0</v>
      </c>
      <c r="J934" s="35">
        <f t="shared" ca="1" si="201"/>
        <v>0</v>
      </c>
      <c r="K934" s="35">
        <f t="shared" ca="1" si="202"/>
        <v>-164.36000000000058</v>
      </c>
      <c r="L934" s="35">
        <f t="shared" ca="1" si="203"/>
        <v>168.95999999998821</v>
      </c>
      <c r="M934" s="35">
        <f t="shared" ca="1" si="204"/>
        <v>0</v>
      </c>
      <c r="N934" s="34">
        <f ca="1">AVERAGE(E934:OFFSET(E934,-N$5+1,0))</f>
        <v>5458.786666666666</v>
      </c>
      <c r="O934" s="34">
        <f ca="1">AVERAGE(E934:OFFSET(E934,-O$5+1,0))</f>
        <v>5772.6267857142866</v>
      </c>
      <c r="P934" s="34">
        <f t="shared" ca="1" si="205"/>
        <v>0</v>
      </c>
      <c r="Q934" s="12">
        <f ca="1">100*(MAX(C934:OFFSET(C934,-$Q$5+1,0))-E934)/(MAX(C934:OFFSET(C934,-$Q$5+1,0))-MIN(D934:OFFSET(D934,-$Q$5+1,0)))</f>
        <v>95.665856622114219</v>
      </c>
      <c r="R934" s="37">
        <f t="shared" ca="1" si="206"/>
        <v>1</v>
      </c>
      <c r="S934" s="15">
        <f ca="1">AVERAGE(E934:OFFSET(E934,-S$5+1,0))</f>
        <v>5120.8900000000003</v>
      </c>
      <c r="T934" s="15">
        <f t="shared" ca="1" si="207"/>
        <v>-3.1340255307183065</v>
      </c>
      <c r="U934" s="14">
        <f t="shared" ca="1" si="208"/>
        <v>0</v>
      </c>
      <c r="V934" s="20">
        <f t="shared" si="212"/>
        <v>0</v>
      </c>
      <c r="W934" s="20">
        <f t="shared" si="213"/>
        <v>115.57000000000062</v>
      </c>
      <c r="X934" s="20">
        <f ca="1">AVERAGE(V934:OFFSET(V934,-$X$5+1,0))</f>
        <v>54.22400000000016</v>
      </c>
      <c r="Y934" s="20">
        <f ca="1">AVERAGE(W934:OFFSET(W934,-$X$5+1,0))</f>
        <v>88.286000000000243</v>
      </c>
      <c r="Z934" s="20">
        <f t="shared" ca="1" si="199"/>
        <v>38.049259701073609</v>
      </c>
      <c r="AA934" s="20">
        <f t="shared" ca="1" si="209"/>
        <v>0</v>
      </c>
    </row>
    <row r="935" spans="1:27">
      <c r="A935" s="5">
        <v>39741</v>
      </c>
      <c r="B935" s="4">
        <v>4845.3100000000004</v>
      </c>
      <c r="C935" s="4">
        <v>4931.84</v>
      </c>
      <c r="D935" s="4">
        <v>4805.68</v>
      </c>
      <c r="E935" s="4">
        <v>4931.84</v>
      </c>
      <c r="F935" s="4">
        <v>2195600</v>
      </c>
      <c r="G935" s="35">
        <f t="shared" si="211"/>
        <v>-115.08999999999924</v>
      </c>
      <c r="H935" s="35">
        <f t="shared" si="210"/>
        <v>86.529999999999745</v>
      </c>
      <c r="I935" s="35">
        <f t="shared" ca="1" si="200"/>
        <v>0</v>
      </c>
      <c r="J935" s="35">
        <f t="shared" ca="1" si="201"/>
        <v>0</v>
      </c>
      <c r="K935" s="35">
        <f t="shared" ca="1" si="202"/>
        <v>0</v>
      </c>
      <c r="L935" s="35">
        <f t="shared" ca="1" si="203"/>
        <v>168.95999999998821</v>
      </c>
      <c r="M935" s="35">
        <f t="shared" ca="1" si="204"/>
        <v>0</v>
      </c>
      <c r="N935" s="34">
        <f ca="1">AVERAGE(E935:OFFSET(E935,-N$5+1,0))</f>
        <v>5383.5206666666654</v>
      </c>
      <c r="O935" s="34">
        <f ca="1">AVERAGE(E935:OFFSET(E935,-O$5+1,0))</f>
        <v>5710.9535714285712</v>
      </c>
      <c r="P935" s="34">
        <f t="shared" ca="1" si="205"/>
        <v>0</v>
      </c>
      <c r="Q935" s="12">
        <f ca="1">100*(MAX(C935:OFFSET(C935,-$Q$5+1,0))-E935)/(MAX(C935:OFFSET(C935,-$Q$5+1,0))-MIN(D935:OFFSET(D935,-$Q$5+1,0)))</f>
        <v>83.925386065949766</v>
      </c>
      <c r="R935" s="37">
        <f t="shared" ca="1" si="206"/>
        <v>1</v>
      </c>
      <c r="S935" s="15">
        <f ca="1">AVERAGE(E935:OFFSET(E935,-S$5+1,0))</f>
        <v>5087.7449999999999</v>
      </c>
      <c r="T935" s="15">
        <f t="shared" ca="1" si="207"/>
        <v>-3.0643241750520072</v>
      </c>
      <c r="U935" s="14">
        <f t="shared" ca="1" si="208"/>
        <v>0</v>
      </c>
      <c r="V935" s="20">
        <f t="shared" si="212"/>
        <v>0</v>
      </c>
      <c r="W935" s="20">
        <f t="shared" si="213"/>
        <v>28.559999999999491</v>
      </c>
      <c r="X935" s="20">
        <f ca="1">AVERAGE(V935:OFFSET(V935,-$X$5+1,0))</f>
        <v>54.22400000000016</v>
      </c>
      <c r="Y935" s="20">
        <f ca="1">AVERAGE(W935:OFFSET(W935,-$X$5+1,0))</f>
        <v>71.944000000000045</v>
      </c>
      <c r="Z935" s="20">
        <f t="shared" ca="1" si="199"/>
        <v>42.977617145393495</v>
      </c>
      <c r="AA935" s="20">
        <f t="shared" ca="1" si="209"/>
        <v>0</v>
      </c>
    </row>
    <row r="936" spans="1:27">
      <c r="A936" s="5">
        <v>39742</v>
      </c>
      <c r="B936" s="4">
        <v>4988.8500000000004</v>
      </c>
      <c r="C936" s="4">
        <v>5045.45</v>
      </c>
      <c r="D936" s="4">
        <v>4890.32</v>
      </c>
      <c r="E936" s="4">
        <v>4942.72</v>
      </c>
      <c r="F936" s="4">
        <v>3491800</v>
      </c>
      <c r="G936" s="35">
        <f t="shared" si="211"/>
        <v>57.010000000000218</v>
      </c>
      <c r="H936" s="35">
        <f t="shared" si="210"/>
        <v>-46.130000000000109</v>
      </c>
      <c r="I936" s="35">
        <f t="shared" ca="1" si="200"/>
        <v>0</v>
      </c>
      <c r="J936" s="35">
        <f t="shared" ca="1" si="201"/>
        <v>0</v>
      </c>
      <c r="K936" s="35">
        <f t="shared" ca="1" si="202"/>
        <v>0</v>
      </c>
      <c r="L936" s="35">
        <f t="shared" ca="1" si="203"/>
        <v>168.95999999998821</v>
      </c>
      <c r="M936" s="35">
        <f t="shared" ca="1" si="204"/>
        <v>0</v>
      </c>
      <c r="N936" s="34">
        <f ca="1">AVERAGE(E936:OFFSET(E936,-N$5+1,0))</f>
        <v>5317.7266666666674</v>
      </c>
      <c r="O936" s="34">
        <f ca="1">AVERAGE(E936:OFFSET(E936,-O$5+1,0))</f>
        <v>5658.0232142857139</v>
      </c>
      <c r="P936" s="34">
        <f t="shared" ca="1" si="205"/>
        <v>0</v>
      </c>
      <c r="Q936" s="12">
        <f ca="1">100*(MAX(C936:OFFSET(C936,-$Q$5+1,0))-E936)/(MAX(C936:OFFSET(C936,-$Q$5+1,0))-MIN(D936:OFFSET(D936,-$Q$5+1,0)))</f>
        <v>81.320284066900214</v>
      </c>
      <c r="R936" s="37">
        <f t="shared" ca="1" si="206"/>
        <v>1</v>
      </c>
      <c r="S936" s="15">
        <f ca="1">AVERAGE(E936:OFFSET(E936,-S$5+1,0))</f>
        <v>5074.791666666667</v>
      </c>
      <c r="T936" s="15">
        <f t="shared" ca="1" si="207"/>
        <v>-2.6025042078903082</v>
      </c>
      <c r="U936" s="14">
        <f t="shared" ca="1" si="208"/>
        <v>0</v>
      </c>
      <c r="V936" s="20">
        <f t="shared" si="212"/>
        <v>10.880000000000109</v>
      </c>
      <c r="W936" s="20">
        <f t="shared" si="213"/>
        <v>0</v>
      </c>
      <c r="X936" s="20">
        <f ca="1">AVERAGE(V936:OFFSET(V936,-$X$5+1,0))</f>
        <v>2.1760000000000219</v>
      </c>
      <c r="Y936" s="20">
        <f ca="1">AVERAGE(W936:OFFSET(W936,-$X$5+1,0))</f>
        <v>71.944000000000045</v>
      </c>
      <c r="Z936" s="20">
        <f t="shared" ca="1" si="199"/>
        <v>2.9357798165137865</v>
      </c>
      <c r="AA936" s="20">
        <f t="shared" ca="1" si="209"/>
        <v>0</v>
      </c>
    </row>
    <row r="937" spans="1:27">
      <c r="A937" s="5">
        <v>39743</v>
      </c>
      <c r="B937" s="4">
        <v>4843.71</v>
      </c>
      <c r="C937" s="4">
        <v>4955.6099999999997</v>
      </c>
      <c r="D937" s="4">
        <v>4839.17</v>
      </c>
      <c r="E937" s="4">
        <v>4862.59</v>
      </c>
      <c r="F937" s="4">
        <v>2598000</v>
      </c>
      <c r="G937" s="35">
        <f t="shared" si="211"/>
        <v>-99.010000000000218</v>
      </c>
      <c r="H937" s="35">
        <f t="shared" si="210"/>
        <v>18.880000000000109</v>
      </c>
      <c r="I937" s="35">
        <f t="shared" ca="1" si="200"/>
        <v>1</v>
      </c>
      <c r="J937" s="35">
        <f t="shared" ca="1" si="201"/>
        <v>0</v>
      </c>
      <c r="K937" s="35">
        <f t="shared" ca="1" si="202"/>
        <v>0</v>
      </c>
      <c r="L937" s="35">
        <f t="shared" ca="1" si="203"/>
        <v>168.95999999998821</v>
      </c>
      <c r="M937" s="35">
        <f t="shared" ca="1" si="204"/>
        <v>0</v>
      </c>
      <c r="N937" s="34">
        <f ca="1">AVERAGE(E937:OFFSET(E937,-N$5+1,0))</f>
        <v>5260.6140000000005</v>
      </c>
      <c r="O937" s="34">
        <f ca="1">AVERAGE(E937:OFFSET(E937,-O$5+1,0))</f>
        <v>5601.0439285714283</v>
      </c>
      <c r="P937" s="34">
        <f t="shared" ca="1" si="205"/>
        <v>0</v>
      </c>
      <c r="Q937" s="12">
        <f ca="1">100*(MAX(C937:OFFSET(C937,-$Q$5+1,0))-E937)/(MAX(C937:OFFSET(C937,-$Q$5+1,0))-MIN(D937:OFFSET(D937,-$Q$5+1,0)))</f>
        <v>90.609530724044646</v>
      </c>
      <c r="R937" s="37">
        <f t="shared" ca="1" si="206"/>
        <v>1</v>
      </c>
      <c r="S937" s="15">
        <f ca="1">AVERAGE(E937:OFFSET(E937,-S$5+1,0))</f>
        <v>5003.2966666666671</v>
      </c>
      <c r="T937" s="15">
        <f t="shared" ca="1" si="207"/>
        <v>-2.8122791039774495</v>
      </c>
      <c r="U937" s="14">
        <f t="shared" ca="1" si="208"/>
        <v>0</v>
      </c>
      <c r="V937" s="20">
        <f t="shared" si="212"/>
        <v>0</v>
      </c>
      <c r="W937" s="20">
        <f t="shared" si="213"/>
        <v>80.130000000000109</v>
      </c>
      <c r="X937" s="20">
        <f ca="1">AVERAGE(V937:OFFSET(V937,-$X$5+1,0))</f>
        <v>2.1760000000000219</v>
      </c>
      <c r="Y937" s="20">
        <f ca="1">AVERAGE(W937:OFFSET(W937,-$X$5+1,0))</f>
        <v>78.910000000000039</v>
      </c>
      <c r="Z937" s="20">
        <f t="shared" ca="1" si="199"/>
        <v>2.6835705300545243</v>
      </c>
      <c r="AA937" s="20">
        <f t="shared" ca="1" si="209"/>
        <v>1</v>
      </c>
    </row>
    <row r="938" spans="1:27">
      <c r="A938" s="5">
        <v>39744</v>
      </c>
      <c r="B938" s="4">
        <v>4706.13</v>
      </c>
      <c r="C938" s="4">
        <v>4730.51</v>
      </c>
      <c r="D938" s="4">
        <v>4706.13</v>
      </c>
      <c r="E938" s="4">
        <v>4730.51</v>
      </c>
      <c r="F938" s="4">
        <v>1710800</v>
      </c>
      <c r="G938" s="35">
        <f t="shared" si="211"/>
        <v>-156.46000000000004</v>
      </c>
      <c r="H938" s="35">
        <f t="shared" si="210"/>
        <v>24.380000000000109</v>
      </c>
      <c r="I938" s="35">
        <f t="shared" ca="1" si="200"/>
        <v>1</v>
      </c>
      <c r="J938" s="35">
        <f t="shared" ca="1" si="201"/>
        <v>1</v>
      </c>
      <c r="K938" s="35">
        <f t="shared" ca="1" si="202"/>
        <v>24.380000000000109</v>
      </c>
      <c r="L938" s="35">
        <f t="shared" ca="1" si="203"/>
        <v>193.33999999998832</v>
      </c>
      <c r="M938" s="35">
        <f t="shared" ca="1" si="204"/>
        <v>24.380000000000109</v>
      </c>
      <c r="N938" s="34">
        <f ca="1">AVERAGE(E938:OFFSET(E938,-N$5+1,0))</f>
        <v>5191.713999999999</v>
      </c>
      <c r="O938" s="34">
        <f ca="1">AVERAGE(E938:OFFSET(E938,-O$5+1,0))</f>
        <v>5546.7067857142847</v>
      </c>
      <c r="P938" s="34">
        <f t="shared" ca="1" si="205"/>
        <v>0</v>
      </c>
      <c r="Q938" s="12">
        <f ca="1">100*(MAX(C938:OFFSET(C938,-$Q$5+1,0))-E938)/(MAX(C938:OFFSET(C938,-$Q$5+1,0))-MIN(D938:OFFSET(D938,-$Q$5+1,0)))</f>
        <v>96.036545714657279</v>
      </c>
      <c r="R938" s="37">
        <f t="shared" ca="1" si="206"/>
        <v>1</v>
      </c>
      <c r="S938" s="15">
        <f ca="1">AVERAGE(E938:OFFSET(E938,-S$5+1,0))</f>
        <v>4917.3383333333331</v>
      </c>
      <c r="T938" s="15">
        <f t="shared" ca="1" si="207"/>
        <v>-3.7993792712385313</v>
      </c>
      <c r="U938" s="14">
        <f t="shared" ca="1" si="208"/>
        <v>0</v>
      </c>
      <c r="V938" s="20">
        <f t="shared" si="212"/>
        <v>0</v>
      </c>
      <c r="W938" s="20">
        <f t="shared" si="213"/>
        <v>132.07999999999993</v>
      </c>
      <c r="X938" s="20">
        <f ca="1">AVERAGE(V938:OFFSET(V938,-$X$5+1,0))</f>
        <v>2.1760000000000219</v>
      </c>
      <c r="Y938" s="20">
        <f ca="1">AVERAGE(W938:OFFSET(W938,-$X$5+1,0))</f>
        <v>71.268000000000029</v>
      </c>
      <c r="Z938" s="20">
        <f t="shared" ca="1" si="199"/>
        <v>2.962801590327345</v>
      </c>
      <c r="AA938" s="20">
        <f t="shared" ca="1" si="209"/>
        <v>1</v>
      </c>
    </row>
    <row r="939" spans="1:27">
      <c r="A939" s="5">
        <v>39745</v>
      </c>
      <c r="B939" s="4">
        <v>4599.13</v>
      </c>
      <c r="C939" s="4">
        <v>4603.5600000000004</v>
      </c>
      <c r="D939" s="4">
        <v>4579.62</v>
      </c>
      <c r="E939" s="4">
        <v>4579.62</v>
      </c>
      <c r="F939" s="4">
        <v>1659800</v>
      </c>
      <c r="G939" s="35">
        <f t="shared" si="211"/>
        <v>-131.38000000000011</v>
      </c>
      <c r="H939" s="35">
        <f t="shared" si="210"/>
        <v>-19.510000000000218</v>
      </c>
      <c r="I939" s="35">
        <f t="shared" ca="1" si="200"/>
        <v>1</v>
      </c>
      <c r="J939" s="35">
        <f t="shared" ca="1" si="201"/>
        <v>2</v>
      </c>
      <c r="K939" s="35">
        <f t="shared" ca="1" si="202"/>
        <v>-170.40000000000055</v>
      </c>
      <c r="L939" s="35">
        <f t="shared" ca="1" si="203"/>
        <v>22.939999999987776</v>
      </c>
      <c r="M939" s="35">
        <f t="shared" ca="1" si="204"/>
        <v>-146.02000000000044</v>
      </c>
      <c r="N939" s="34">
        <f ca="1">AVERAGE(E939:OFFSET(E939,-N$5+1,0))</f>
        <v>5116.7739999999994</v>
      </c>
      <c r="O939" s="34">
        <f ca="1">AVERAGE(E939:OFFSET(E939,-O$5+1,0))</f>
        <v>5484.8832142857136</v>
      </c>
      <c r="P939" s="34">
        <f t="shared" ca="1" si="205"/>
        <v>0</v>
      </c>
      <c r="Q939" s="12">
        <f ca="1">100*(MAX(C939:OFFSET(C939,-$Q$5+1,0))-E939)/(MAX(C939:OFFSET(C939,-$Q$5+1,0))-MIN(D939:OFFSET(D939,-$Q$5+1,0)))</f>
        <v>100</v>
      </c>
      <c r="R939" s="37">
        <f t="shared" ca="1" si="206"/>
        <v>1</v>
      </c>
      <c r="S939" s="15">
        <f ca="1">AVERAGE(E939:OFFSET(E939,-S$5+1,0))</f>
        <v>4834.6133333333328</v>
      </c>
      <c r="T939" s="15">
        <f t="shared" ca="1" si="207"/>
        <v>-5.2743273505499149</v>
      </c>
      <c r="U939" s="14">
        <f t="shared" ca="1" si="208"/>
        <v>0</v>
      </c>
      <c r="V939" s="20">
        <f t="shared" si="212"/>
        <v>0</v>
      </c>
      <c r="W939" s="20">
        <f t="shared" si="213"/>
        <v>150.89000000000033</v>
      </c>
      <c r="X939" s="20">
        <f ca="1">AVERAGE(V939:OFFSET(V939,-$X$5+1,0))</f>
        <v>2.1760000000000219</v>
      </c>
      <c r="Y939" s="20">
        <f ca="1">AVERAGE(W939:OFFSET(W939,-$X$5+1,0))</f>
        <v>78.331999999999965</v>
      </c>
      <c r="Z939" s="20">
        <f t="shared" ca="1" si="199"/>
        <v>2.7028369851443586</v>
      </c>
      <c r="AA939" s="20">
        <f t="shared" ca="1" si="209"/>
        <v>1</v>
      </c>
    </row>
    <row r="940" spans="1:27">
      <c r="A940" s="5">
        <v>39748</v>
      </c>
      <c r="B940" s="4">
        <v>4301.33</v>
      </c>
      <c r="C940" s="4">
        <v>4391.95</v>
      </c>
      <c r="D940" s="4">
        <v>4301.33</v>
      </c>
      <c r="E940" s="4">
        <v>4366.87</v>
      </c>
      <c r="F940" s="4">
        <v>2183600</v>
      </c>
      <c r="G940" s="35">
        <f t="shared" si="211"/>
        <v>-278.28999999999996</v>
      </c>
      <c r="H940" s="35">
        <f t="shared" si="210"/>
        <v>65.539999999999964</v>
      </c>
      <c r="I940" s="35">
        <f t="shared" ca="1" si="200"/>
        <v>1</v>
      </c>
      <c r="J940" s="35">
        <f t="shared" ca="1" si="201"/>
        <v>0</v>
      </c>
      <c r="K940" s="35">
        <f t="shared" ca="1" si="202"/>
        <v>-556.57999999999993</v>
      </c>
      <c r="L940" s="35">
        <f t="shared" ca="1" si="203"/>
        <v>-533.64000000001215</v>
      </c>
      <c r="M940" s="35">
        <f t="shared" ca="1" si="204"/>
        <v>0</v>
      </c>
      <c r="N940" s="34">
        <f ca="1">AVERAGE(E940:OFFSET(E940,-N$5+1,0))</f>
        <v>5025.0833333333321</v>
      </c>
      <c r="O940" s="34">
        <f ca="1">AVERAGE(E940:OFFSET(E940,-O$5+1,0))</f>
        <v>5424.6839285714277</v>
      </c>
      <c r="P940" s="34">
        <f t="shared" ca="1" si="205"/>
        <v>0</v>
      </c>
      <c r="Q940" s="12">
        <f ca="1">100*(MAX(C940:OFFSET(C940,-$Q$5+1,0))-E940)/(MAX(C940:OFFSET(C940,-$Q$5+1,0))-MIN(D940:OFFSET(D940,-$Q$5+1,0)))</f>
        <v>93.574005804376824</v>
      </c>
      <c r="R940" s="37">
        <f t="shared" ca="1" si="206"/>
        <v>1</v>
      </c>
      <c r="S940" s="15">
        <f ca="1">AVERAGE(E940:OFFSET(E940,-S$5+1,0))</f>
        <v>4735.6916666666666</v>
      </c>
      <c r="T940" s="15">
        <f t="shared" ca="1" si="207"/>
        <v>-7.7881266903989745</v>
      </c>
      <c r="U940" s="14">
        <f t="shared" ca="1" si="208"/>
        <v>1</v>
      </c>
      <c r="V940" s="20">
        <f t="shared" si="212"/>
        <v>0</v>
      </c>
      <c r="W940" s="20">
        <f t="shared" si="213"/>
        <v>212.75</v>
      </c>
      <c r="X940" s="20">
        <f ca="1">AVERAGE(V940:OFFSET(V940,-$X$5+1,0))</f>
        <v>2.1760000000000219</v>
      </c>
      <c r="Y940" s="20">
        <f ca="1">AVERAGE(W940:OFFSET(W940,-$X$5+1,0))</f>
        <v>115.17000000000007</v>
      </c>
      <c r="Z940" s="20">
        <f t="shared" ca="1" si="199"/>
        <v>1.8543452695447797</v>
      </c>
      <c r="AA940" s="20">
        <f t="shared" ca="1" si="209"/>
        <v>1</v>
      </c>
    </row>
    <row r="941" spans="1:27">
      <c r="A941" s="5">
        <v>39749</v>
      </c>
      <c r="B941" s="4">
        <v>4160.53</v>
      </c>
      <c r="C941" s="4">
        <v>4425.8999999999996</v>
      </c>
      <c r="D941" s="4">
        <v>4110.09</v>
      </c>
      <c r="E941" s="4">
        <v>4399.97</v>
      </c>
      <c r="F941" s="4">
        <v>4329200</v>
      </c>
      <c r="G941" s="35">
        <f t="shared" si="211"/>
        <v>-206.34000000000015</v>
      </c>
      <c r="H941" s="35">
        <f t="shared" si="210"/>
        <v>239.44000000000051</v>
      </c>
      <c r="I941" s="35">
        <f t="shared" ca="1" si="200"/>
        <v>1</v>
      </c>
      <c r="J941" s="35">
        <f t="shared" ca="1" si="201"/>
        <v>1</v>
      </c>
      <c r="K941" s="35">
        <f t="shared" ca="1" si="202"/>
        <v>239.44000000000051</v>
      </c>
      <c r="L941" s="35">
        <f t="shared" ca="1" si="203"/>
        <v>-294.20000000001164</v>
      </c>
      <c r="M941" s="35">
        <f t="shared" ca="1" si="204"/>
        <v>239.44000000000051</v>
      </c>
      <c r="N941" s="34">
        <f ca="1">AVERAGE(E941:OFFSET(E941,-N$5+1,0))</f>
        <v>4951.3680000000004</v>
      </c>
      <c r="O941" s="34">
        <f ca="1">AVERAGE(E941:OFFSET(E941,-O$5+1,0))</f>
        <v>5376.233214285714</v>
      </c>
      <c r="P941" s="34">
        <f t="shared" ca="1" si="205"/>
        <v>0</v>
      </c>
      <c r="Q941" s="12">
        <f ca="1">100*(MAX(C941:OFFSET(C941,-$Q$5+1,0))-E941)/(MAX(C941:OFFSET(C941,-$Q$5+1,0))-MIN(D941:OFFSET(D941,-$Q$5+1,0)))</f>
        <v>74.486212450601585</v>
      </c>
      <c r="R941" s="37">
        <f t="shared" ca="1" si="206"/>
        <v>1</v>
      </c>
      <c r="S941" s="15">
        <f ca="1">AVERAGE(E941:OFFSET(E941,-S$5+1,0))</f>
        <v>4647.0466666666671</v>
      </c>
      <c r="T941" s="15">
        <f t="shared" ca="1" si="207"/>
        <v>-5.3168535715156748</v>
      </c>
      <c r="U941" s="14">
        <f t="shared" ca="1" si="208"/>
        <v>1</v>
      </c>
      <c r="V941" s="20">
        <f t="shared" si="212"/>
        <v>33.100000000000364</v>
      </c>
      <c r="W941" s="20">
        <f t="shared" si="213"/>
        <v>0</v>
      </c>
      <c r="X941" s="20">
        <f ca="1">AVERAGE(V941:OFFSET(V941,-$X$5+1,0))</f>
        <v>6.6200000000000729</v>
      </c>
      <c r="Y941" s="20">
        <f ca="1">AVERAGE(W941:OFFSET(W941,-$X$5+1,0))</f>
        <v>115.17000000000007</v>
      </c>
      <c r="Z941" s="20">
        <f t="shared" ca="1" si="199"/>
        <v>5.435585844486468</v>
      </c>
      <c r="AA941" s="20">
        <f t="shared" ca="1" si="209"/>
        <v>1</v>
      </c>
    </row>
    <row r="942" spans="1:27">
      <c r="A942" s="5">
        <v>39750</v>
      </c>
      <c r="B942" s="4">
        <v>4622.55</v>
      </c>
      <c r="C942" s="4">
        <v>4622.55</v>
      </c>
      <c r="D942" s="4">
        <v>4395.6099999999997</v>
      </c>
      <c r="E942" s="4">
        <v>4406.5200000000004</v>
      </c>
      <c r="F942" s="4">
        <v>4528000</v>
      </c>
      <c r="G942" s="35">
        <f t="shared" si="211"/>
        <v>222.57999999999993</v>
      </c>
      <c r="H942" s="35">
        <f t="shared" si="210"/>
        <v>-216.02999999999975</v>
      </c>
      <c r="I942" s="35">
        <f t="shared" ca="1" si="200"/>
        <v>1</v>
      </c>
      <c r="J942" s="35">
        <f t="shared" ca="1" si="201"/>
        <v>2</v>
      </c>
      <c r="K942" s="35">
        <f t="shared" ca="1" si="202"/>
        <v>-209.47999999999956</v>
      </c>
      <c r="L942" s="35">
        <f t="shared" ca="1" si="203"/>
        <v>-503.6800000000112</v>
      </c>
      <c r="M942" s="35">
        <f t="shared" ca="1" si="204"/>
        <v>29.960000000000946</v>
      </c>
      <c r="N942" s="34">
        <f ca="1">AVERAGE(E942:OFFSET(E942,-N$5+1,0))</f>
        <v>4876.8253333333332</v>
      </c>
      <c r="O942" s="34">
        <f ca="1">AVERAGE(E942:OFFSET(E942,-O$5+1,0))</f>
        <v>5326.4349999999986</v>
      </c>
      <c r="P942" s="34">
        <f t="shared" ca="1" si="205"/>
        <v>0</v>
      </c>
      <c r="Q942" s="12">
        <f ca="1">100*(MAX(C942:OFFSET(C942,-$Q$5+1,0))-E942)/(MAX(C942:OFFSET(C942,-$Q$5+1,0))-MIN(D942:OFFSET(D942,-$Q$5+1,0)))</f>
        <v>69.624339058080892</v>
      </c>
      <c r="R942" s="37">
        <f t="shared" ca="1" si="206"/>
        <v>1</v>
      </c>
      <c r="S942" s="15">
        <f ca="1">AVERAGE(E942:OFFSET(E942,-S$5+1,0))</f>
        <v>4557.68</v>
      </c>
      <c r="T942" s="15">
        <f t="shared" ca="1" si="207"/>
        <v>-3.3165996735181023</v>
      </c>
      <c r="U942" s="14">
        <f t="shared" ca="1" si="208"/>
        <v>1</v>
      </c>
      <c r="V942" s="20">
        <f t="shared" si="212"/>
        <v>6.5500000000001819</v>
      </c>
      <c r="W942" s="20">
        <f t="shared" si="213"/>
        <v>0</v>
      </c>
      <c r="X942" s="20">
        <f ca="1">AVERAGE(V942:OFFSET(V942,-$X$5+1,0))</f>
        <v>7.930000000000109</v>
      </c>
      <c r="Y942" s="20">
        <f ca="1">AVERAGE(W942:OFFSET(W942,-$X$5+1,0))</f>
        <v>99.144000000000048</v>
      </c>
      <c r="Z942" s="20">
        <f t="shared" ca="1" si="199"/>
        <v>7.4060929824234591</v>
      </c>
      <c r="AA942" s="20">
        <f t="shared" ca="1" si="209"/>
        <v>1</v>
      </c>
    </row>
    <row r="943" spans="1:27">
      <c r="A943" s="5">
        <v>39751</v>
      </c>
      <c r="B943" s="4">
        <v>4448.51</v>
      </c>
      <c r="C943" s="4">
        <v>4684.1099999999997</v>
      </c>
      <c r="D943" s="4">
        <v>4448.51</v>
      </c>
      <c r="E943" s="4">
        <v>4683.6400000000003</v>
      </c>
      <c r="F943" s="4">
        <v>4037400</v>
      </c>
      <c r="G943" s="35">
        <f t="shared" si="211"/>
        <v>41.989999999999782</v>
      </c>
      <c r="H943" s="35">
        <f t="shared" si="210"/>
        <v>235.13000000000011</v>
      </c>
      <c r="I943" s="35">
        <f t="shared" ca="1" si="200"/>
        <v>1</v>
      </c>
      <c r="J943" s="35">
        <f t="shared" ca="1" si="201"/>
        <v>2</v>
      </c>
      <c r="K943" s="35">
        <f t="shared" ca="1" si="202"/>
        <v>554.23999999999978</v>
      </c>
      <c r="L943" s="35">
        <f t="shared" ca="1" si="203"/>
        <v>50.559999999988577</v>
      </c>
      <c r="M943" s="35">
        <f t="shared" ca="1" si="204"/>
        <v>584.20000000000073</v>
      </c>
      <c r="N943" s="34">
        <f ca="1">AVERAGE(E943:OFFSET(E943,-N$5+1,0))</f>
        <v>4841.974666666667</v>
      </c>
      <c r="O943" s="34">
        <f ca="1">AVERAGE(E943:OFFSET(E943,-O$5+1,0))</f>
        <v>5292.2096428571431</v>
      </c>
      <c r="P943" s="34">
        <f t="shared" ca="1" si="205"/>
        <v>0</v>
      </c>
      <c r="Q943" s="12">
        <f ca="1">100*(MAX(C943:OFFSET(C943,-$Q$5+1,0))-E943)/(MAX(C943:OFFSET(C943,-$Q$5+1,0))-MIN(D943:OFFSET(D943,-$Q$5+1,0)))</f>
        <v>38.681363325350624</v>
      </c>
      <c r="R943" s="37">
        <f t="shared" ca="1" si="206"/>
        <v>0</v>
      </c>
      <c r="S943" s="15">
        <f ca="1">AVERAGE(E943:OFFSET(E943,-S$5+1,0))</f>
        <v>4527.8550000000005</v>
      </c>
      <c r="T943" s="15">
        <f t="shared" ca="1" si="207"/>
        <v>3.4405916267194918</v>
      </c>
      <c r="U943" s="14">
        <f t="shared" ca="1" si="208"/>
        <v>0</v>
      </c>
      <c r="V943" s="20">
        <f t="shared" si="212"/>
        <v>277.11999999999989</v>
      </c>
      <c r="W943" s="20">
        <f t="shared" si="213"/>
        <v>0</v>
      </c>
      <c r="X943" s="20">
        <f ca="1">AVERAGE(V943:OFFSET(V943,-$X$5+1,0))</f>
        <v>63.354000000000084</v>
      </c>
      <c r="Y943" s="20">
        <f ca="1">AVERAGE(W943:OFFSET(W943,-$X$5+1,0))</f>
        <v>72.728000000000065</v>
      </c>
      <c r="Z943" s="20">
        <f t="shared" ca="1" si="199"/>
        <v>46.555753148836743</v>
      </c>
      <c r="AA943" s="20">
        <f t="shared" ca="1" si="209"/>
        <v>1</v>
      </c>
    </row>
    <row r="944" spans="1:27">
      <c r="A944" s="5">
        <v>39752</v>
      </c>
      <c r="B944" s="4">
        <v>4707.75</v>
      </c>
      <c r="C944" s="4">
        <v>4911.8</v>
      </c>
      <c r="D944" s="4">
        <v>4659.67</v>
      </c>
      <c r="E944" s="4">
        <v>4870.66</v>
      </c>
      <c r="F944" s="4">
        <v>4772600</v>
      </c>
      <c r="G944" s="35">
        <f t="shared" si="211"/>
        <v>24.109999999999673</v>
      </c>
      <c r="H944" s="35">
        <f t="shared" si="210"/>
        <v>162.90999999999985</v>
      </c>
      <c r="I944" s="35">
        <f t="shared" ca="1" si="200"/>
        <v>0</v>
      </c>
      <c r="J944" s="35">
        <f t="shared" ca="1" si="201"/>
        <v>0</v>
      </c>
      <c r="K944" s="35">
        <f t="shared" ca="1" si="202"/>
        <v>48.219999999999345</v>
      </c>
      <c r="L944" s="35">
        <f t="shared" ca="1" si="203"/>
        <v>98.779999999987922</v>
      </c>
      <c r="M944" s="35">
        <f t="shared" ca="1" si="204"/>
        <v>0</v>
      </c>
      <c r="N944" s="34">
        <f ca="1">AVERAGE(E944:OFFSET(E944,-N$5+1,0))</f>
        <v>4824.6380000000008</v>
      </c>
      <c r="O944" s="34">
        <f ca="1">AVERAGE(E944:OFFSET(E944,-O$5+1,0))</f>
        <v>5252.9339285714286</v>
      </c>
      <c r="P944" s="34">
        <f t="shared" ca="1" si="205"/>
        <v>0</v>
      </c>
      <c r="Q944" s="12">
        <f ca="1">100*(MAX(C944:OFFSET(C944,-$Q$5+1,0))-E944)/(MAX(C944:OFFSET(C944,-$Q$5+1,0))-MIN(D944:OFFSET(D944,-$Q$5+1,0)))</f>
        <v>18.686922682175851</v>
      </c>
      <c r="R944" s="37">
        <f t="shared" ca="1" si="206"/>
        <v>0</v>
      </c>
      <c r="S944" s="15">
        <f ca="1">AVERAGE(E944:OFFSET(E944,-S$5+1,0))</f>
        <v>4551.2133333333331</v>
      </c>
      <c r="T944" s="15">
        <f t="shared" ca="1" si="207"/>
        <v>7.0189341450338532</v>
      </c>
      <c r="U944" s="14">
        <f t="shared" ca="1" si="208"/>
        <v>0</v>
      </c>
      <c r="V944" s="20">
        <f t="shared" si="212"/>
        <v>187.01999999999953</v>
      </c>
      <c r="W944" s="20">
        <f t="shared" si="213"/>
        <v>0</v>
      </c>
      <c r="X944" s="20">
        <f ca="1">AVERAGE(V944:OFFSET(V944,-$X$5+1,0))</f>
        <v>100.758</v>
      </c>
      <c r="Y944" s="20">
        <f ca="1">AVERAGE(W944:OFFSET(W944,-$X$5+1,0))</f>
        <v>42.55</v>
      </c>
      <c r="Z944" s="20">
        <f t="shared" ca="1" si="199"/>
        <v>70.308705724732746</v>
      </c>
      <c r="AA944" s="20">
        <f t="shared" ca="1" si="209"/>
        <v>0</v>
      </c>
    </row>
    <row r="945" spans="1:27">
      <c r="A945" s="5">
        <v>39755</v>
      </c>
      <c r="B945" s="4">
        <v>4925.74</v>
      </c>
      <c r="C945" s="4">
        <v>5010.57</v>
      </c>
      <c r="D945" s="4">
        <v>4836.51</v>
      </c>
      <c r="E945" s="4">
        <v>4995.0600000000004</v>
      </c>
      <c r="F945" s="4">
        <v>4325600</v>
      </c>
      <c r="G945" s="35">
        <f t="shared" si="211"/>
        <v>55.079999999999927</v>
      </c>
      <c r="H945" s="35">
        <f t="shared" si="210"/>
        <v>69.320000000000618</v>
      </c>
      <c r="I945" s="35">
        <f t="shared" ca="1" si="200"/>
        <v>-1</v>
      </c>
      <c r="J945" s="35">
        <f t="shared" ca="1" si="201"/>
        <v>0</v>
      </c>
      <c r="K945" s="35">
        <f t="shared" ca="1" si="202"/>
        <v>0</v>
      </c>
      <c r="L945" s="35">
        <f t="shared" ca="1" si="203"/>
        <v>98.779999999987922</v>
      </c>
      <c r="M945" s="35">
        <f t="shared" ca="1" si="204"/>
        <v>0</v>
      </c>
      <c r="N945" s="34">
        <f ca="1">AVERAGE(E945:OFFSET(E945,-N$5+1,0))</f>
        <v>4822.9460000000008</v>
      </c>
      <c r="O945" s="34">
        <f ca="1">AVERAGE(E945:OFFSET(E945,-O$5+1,0))</f>
        <v>5213.0932142857137</v>
      </c>
      <c r="P945" s="34">
        <f t="shared" ca="1" si="205"/>
        <v>0</v>
      </c>
      <c r="Q945" s="12">
        <f ca="1">100*(MAX(C945:OFFSET(C945,-$Q$5+1,0))-E945)/(MAX(C945:OFFSET(C945,-$Q$5+1,0))-MIN(D945:OFFSET(D945,-$Q$5+1,0)))</f>
        <v>5.3872305850153346</v>
      </c>
      <c r="R945" s="37">
        <f t="shared" ca="1" si="206"/>
        <v>-1</v>
      </c>
      <c r="S945" s="15">
        <f ca="1">AVERAGE(E945:OFFSET(E945,-S$5+1,0))</f>
        <v>4620.4533333333338</v>
      </c>
      <c r="T945" s="15">
        <f t="shared" ca="1" si="207"/>
        <v>8.1075738599964193</v>
      </c>
      <c r="U945" s="14">
        <f t="shared" ca="1" si="208"/>
        <v>-1</v>
      </c>
      <c r="V945" s="20">
        <f t="shared" si="212"/>
        <v>124.40000000000055</v>
      </c>
      <c r="W945" s="20">
        <f t="shared" si="213"/>
        <v>0</v>
      </c>
      <c r="X945" s="20">
        <f ca="1">AVERAGE(V945:OFFSET(V945,-$X$5+1,0))</f>
        <v>125.6380000000001</v>
      </c>
      <c r="Y945" s="20">
        <f ca="1">AVERAGE(W945:OFFSET(W945,-$X$5+1,0))</f>
        <v>0</v>
      </c>
      <c r="Z945" s="20">
        <f t="shared" ca="1" si="199"/>
        <v>100</v>
      </c>
      <c r="AA945" s="20">
        <f t="shared" ca="1" si="209"/>
        <v>-1</v>
      </c>
    </row>
    <row r="946" spans="1:27">
      <c r="A946" s="5">
        <v>39756</v>
      </c>
      <c r="B946" s="4">
        <v>4991.25</v>
      </c>
      <c r="C946" s="4">
        <v>5015.12</v>
      </c>
      <c r="D946" s="4">
        <v>4876</v>
      </c>
      <c r="E946" s="4">
        <v>4992.63</v>
      </c>
      <c r="F946" s="4">
        <v>4130200</v>
      </c>
      <c r="G946" s="35">
        <f t="shared" si="211"/>
        <v>-3.8100000000004002</v>
      </c>
      <c r="H946" s="35">
        <f t="shared" si="210"/>
        <v>1.3800000000001091</v>
      </c>
      <c r="I946" s="35">
        <f t="shared" ca="1" si="200"/>
        <v>-1</v>
      </c>
      <c r="J946" s="35">
        <f t="shared" ca="1" si="201"/>
        <v>-1</v>
      </c>
      <c r="K946" s="35">
        <f t="shared" ca="1" si="202"/>
        <v>-1.3800000000001091</v>
      </c>
      <c r="L946" s="35">
        <f t="shared" ca="1" si="203"/>
        <v>97.399999999987813</v>
      </c>
      <c r="M946" s="35">
        <f t="shared" ca="1" si="204"/>
        <v>-1.3800000000001091</v>
      </c>
      <c r="N946" s="34">
        <f ca="1">AVERAGE(E946:OFFSET(E946,-N$5+1,0))</f>
        <v>4803.0173333333341</v>
      </c>
      <c r="O946" s="34">
        <f ca="1">AVERAGE(E946:OFFSET(E946,-O$5+1,0))</f>
        <v>5170.6082142857131</v>
      </c>
      <c r="P946" s="34">
        <f t="shared" ca="1" si="205"/>
        <v>0</v>
      </c>
      <c r="Q946" s="12">
        <f ca="1">100*(MAX(C946:OFFSET(C946,-$Q$5+1,0))-E946)/(MAX(C946:OFFSET(C946,-$Q$5+1,0))-MIN(D946:OFFSET(D946,-$Q$5+1,0)))</f>
        <v>2.4850004972210633</v>
      </c>
      <c r="R946" s="37">
        <f t="shared" ca="1" si="206"/>
        <v>-1</v>
      </c>
      <c r="S946" s="15">
        <f ca="1">AVERAGE(E946:OFFSET(E946,-S$5+1,0))</f>
        <v>4724.7466666666669</v>
      </c>
      <c r="T946" s="15">
        <f t="shared" ca="1" si="207"/>
        <v>5.6697925250313217</v>
      </c>
      <c r="U946" s="14">
        <f t="shared" ca="1" si="208"/>
        <v>-1</v>
      </c>
      <c r="V946" s="20">
        <f t="shared" si="212"/>
        <v>0</v>
      </c>
      <c r="W946" s="20">
        <f t="shared" si="213"/>
        <v>2.430000000000291</v>
      </c>
      <c r="X946" s="20">
        <f ca="1">AVERAGE(V946:OFFSET(V946,-$X$5+1,0))</f>
        <v>119.01800000000003</v>
      </c>
      <c r="Y946" s="20">
        <f ca="1">AVERAGE(W946:OFFSET(W946,-$X$5+1,0))</f>
        <v>0.48600000000005822</v>
      </c>
      <c r="Z946" s="20">
        <f t="shared" ca="1" si="199"/>
        <v>99.593319052081895</v>
      </c>
      <c r="AA946" s="20">
        <f t="shared" ca="1" si="209"/>
        <v>-1</v>
      </c>
    </row>
    <row r="947" spans="1:27">
      <c r="A947" s="5">
        <v>39757</v>
      </c>
      <c r="B947" s="4">
        <v>5077.01</v>
      </c>
      <c r="C947" s="4">
        <v>5095.9799999999996</v>
      </c>
      <c r="D947" s="4">
        <v>4965.3999999999996</v>
      </c>
      <c r="E947" s="4">
        <v>4978.26</v>
      </c>
      <c r="F947" s="4">
        <v>4516600</v>
      </c>
      <c r="G947" s="35">
        <f t="shared" si="211"/>
        <v>84.380000000000109</v>
      </c>
      <c r="H947" s="35">
        <f t="shared" si="210"/>
        <v>-98.75</v>
      </c>
      <c r="I947" s="35">
        <f t="shared" ca="1" si="200"/>
        <v>-1</v>
      </c>
      <c r="J947" s="35">
        <f t="shared" ca="1" si="201"/>
        <v>-2</v>
      </c>
      <c r="K947" s="35">
        <f t="shared" ca="1" si="202"/>
        <v>113.11999999999989</v>
      </c>
      <c r="L947" s="35">
        <f t="shared" ca="1" si="203"/>
        <v>210.5199999999877</v>
      </c>
      <c r="M947" s="35">
        <f t="shared" ca="1" si="204"/>
        <v>111.73999999999978</v>
      </c>
      <c r="N947" s="34">
        <f ca="1">AVERAGE(E947:OFFSET(E947,-N$5+1,0))</f>
        <v>4785.1506666666673</v>
      </c>
      <c r="O947" s="34">
        <f ca="1">AVERAGE(E947:OFFSET(E947,-O$5+1,0))</f>
        <v>5129.3817857142858</v>
      </c>
      <c r="P947" s="34">
        <f t="shared" ca="1" si="205"/>
        <v>0</v>
      </c>
      <c r="Q947" s="12">
        <f ca="1">100*(MAX(C947:OFFSET(C947,-$Q$5+1,0))-E947)/(MAX(C947:OFFSET(C947,-$Q$5+1,0))-MIN(D947:OFFSET(D947,-$Q$5+1,0)))</f>
        <v>11.940480175273045</v>
      </c>
      <c r="R947" s="37">
        <f t="shared" ca="1" si="206"/>
        <v>-1</v>
      </c>
      <c r="S947" s="15">
        <f ca="1">AVERAGE(E947:OFFSET(E947,-S$5+1,0))</f>
        <v>4821.128333333334</v>
      </c>
      <c r="T947" s="15">
        <f t="shared" ca="1" si="207"/>
        <v>3.259230117984127</v>
      </c>
      <c r="U947" s="14">
        <f t="shared" ca="1" si="208"/>
        <v>-1</v>
      </c>
      <c r="V947" s="20">
        <f t="shared" si="212"/>
        <v>0</v>
      </c>
      <c r="W947" s="20">
        <f t="shared" si="213"/>
        <v>14.369999999999891</v>
      </c>
      <c r="X947" s="20">
        <f ca="1">AVERAGE(V947:OFFSET(V947,-$X$5+1,0))</f>
        <v>117.708</v>
      </c>
      <c r="Y947" s="20">
        <f ca="1">AVERAGE(W947:OFFSET(W947,-$X$5+1,0))</f>
        <v>3.3600000000000363</v>
      </c>
      <c r="Z947" s="20">
        <f t="shared" ca="1" si="199"/>
        <v>97.22470016850032</v>
      </c>
      <c r="AA947" s="20">
        <f t="shared" ca="1" si="209"/>
        <v>-1</v>
      </c>
    </row>
    <row r="948" spans="1:27">
      <c r="A948" s="5">
        <v>39758</v>
      </c>
      <c r="B948" s="4">
        <v>4699.09</v>
      </c>
      <c r="C948" s="4">
        <v>4741.1400000000003</v>
      </c>
      <c r="D948" s="4">
        <v>4688.1099999999997</v>
      </c>
      <c r="E948" s="4">
        <v>4694.12</v>
      </c>
      <c r="F948" s="4">
        <v>3419000</v>
      </c>
      <c r="G948" s="35">
        <f t="shared" si="211"/>
        <v>-279.17000000000007</v>
      </c>
      <c r="H948" s="35">
        <f t="shared" si="210"/>
        <v>-4.9700000000002547</v>
      </c>
      <c r="I948" s="35">
        <f t="shared" ca="1" si="200"/>
        <v>0</v>
      </c>
      <c r="J948" s="35">
        <f t="shared" ca="1" si="201"/>
        <v>-2</v>
      </c>
      <c r="K948" s="35">
        <f t="shared" ca="1" si="202"/>
        <v>568.28000000000065</v>
      </c>
      <c r="L948" s="35">
        <f t="shared" ca="1" si="203"/>
        <v>778.79999999998836</v>
      </c>
      <c r="M948" s="35">
        <f t="shared" ca="1" si="204"/>
        <v>680.02000000000044</v>
      </c>
      <c r="N948" s="34">
        <f ca="1">AVERAGE(E948:OFFSET(E948,-N$5+1,0))</f>
        <v>4759.6939999999995</v>
      </c>
      <c r="O948" s="34">
        <f ca="1">AVERAGE(E948:OFFSET(E948,-O$5+1,0))</f>
        <v>5080.5707142857136</v>
      </c>
      <c r="P948" s="34">
        <f t="shared" ca="1" si="205"/>
        <v>0</v>
      </c>
      <c r="Q948" s="12">
        <f ca="1">100*(MAX(C948:OFFSET(C948,-$Q$5+1,0))-E948)/(MAX(C948:OFFSET(C948,-$Q$5+1,0))-MIN(D948:OFFSET(D948,-$Q$5+1,0)))</f>
        <v>40.761139680897458</v>
      </c>
      <c r="R948" s="37">
        <f t="shared" ca="1" si="206"/>
        <v>-1</v>
      </c>
      <c r="S948" s="15">
        <f ca="1">AVERAGE(E948:OFFSET(E948,-S$5+1,0))</f>
        <v>4869.0616666666665</v>
      </c>
      <c r="T948" s="15">
        <f t="shared" ca="1" si="207"/>
        <v>-3.5929236194379675</v>
      </c>
      <c r="U948" s="14">
        <f t="shared" ca="1" si="208"/>
        <v>0</v>
      </c>
      <c r="V948" s="20">
        <f t="shared" si="212"/>
        <v>0</v>
      </c>
      <c r="W948" s="20">
        <f t="shared" si="213"/>
        <v>284.14000000000033</v>
      </c>
      <c r="X948" s="20">
        <f ca="1">AVERAGE(V948:OFFSET(V948,-$X$5+1,0))</f>
        <v>62.284000000000013</v>
      </c>
      <c r="Y948" s="20">
        <f ca="1">AVERAGE(W948:OFFSET(W948,-$X$5+1,0))</f>
        <v>60.188000000000102</v>
      </c>
      <c r="Z948" s="20">
        <f t="shared" ca="1" si="199"/>
        <v>50.855705793977357</v>
      </c>
      <c r="AA948" s="20">
        <f t="shared" ca="1" si="209"/>
        <v>0</v>
      </c>
    </row>
    <row r="949" spans="1:27">
      <c r="A949" s="5">
        <v>39759</v>
      </c>
      <c r="B949" s="4">
        <v>4468.08</v>
      </c>
      <c r="C949" s="4">
        <v>4777.2299999999996</v>
      </c>
      <c r="D949" s="4">
        <v>4468.08</v>
      </c>
      <c r="E949" s="4">
        <v>4742.33</v>
      </c>
      <c r="F949" s="4">
        <v>3785800</v>
      </c>
      <c r="G949" s="35">
        <f t="shared" si="211"/>
        <v>-226.03999999999996</v>
      </c>
      <c r="H949" s="35">
        <f t="shared" si="210"/>
        <v>274.25</v>
      </c>
      <c r="I949" s="35">
        <f t="shared" ca="1" si="200"/>
        <v>0</v>
      </c>
      <c r="J949" s="35">
        <f t="shared" ca="1" si="201"/>
        <v>0</v>
      </c>
      <c r="K949" s="35">
        <f t="shared" ca="1" si="202"/>
        <v>452.07999999999993</v>
      </c>
      <c r="L949" s="35">
        <f t="shared" ca="1" si="203"/>
        <v>1230.8799999999883</v>
      </c>
      <c r="M949" s="35">
        <f t="shared" ca="1" si="204"/>
        <v>0</v>
      </c>
      <c r="N949" s="34">
        <f ca="1">AVERAGE(E949:OFFSET(E949,-N$5+1,0))</f>
        <v>4745.1559999999999</v>
      </c>
      <c r="O949" s="34">
        <f ca="1">AVERAGE(E949:OFFSET(E949,-O$5+1,0))</f>
        <v>5038.1671428571426</v>
      </c>
      <c r="P949" s="34">
        <f t="shared" ca="1" si="205"/>
        <v>0</v>
      </c>
      <c r="Q949" s="12">
        <f ca="1">100*(MAX(C949:OFFSET(C949,-$Q$5+1,0))-E949)/(MAX(C949:OFFSET(C949,-$Q$5+1,0))-MIN(D949:OFFSET(D949,-$Q$5+1,0)))</f>
        <v>35.871141810952523</v>
      </c>
      <c r="R949" s="37">
        <f t="shared" ca="1" si="206"/>
        <v>0</v>
      </c>
      <c r="S949" s="15">
        <f ca="1">AVERAGE(E949:OFFSET(E949,-S$5+1,0))</f>
        <v>4878.8433333333332</v>
      </c>
      <c r="T949" s="15">
        <f t="shared" ca="1" si="207"/>
        <v>-2.7980675747598642</v>
      </c>
      <c r="U949" s="14">
        <f t="shared" ca="1" si="208"/>
        <v>0</v>
      </c>
      <c r="V949" s="20">
        <f t="shared" si="212"/>
        <v>48.210000000000036</v>
      </c>
      <c r="W949" s="20">
        <f t="shared" si="213"/>
        <v>0</v>
      </c>
      <c r="X949" s="20">
        <f ca="1">AVERAGE(V949:OFFSET(V949,-$X$5+1,0))</f>
        <v>34.522000000000119</v>
      </c>
      <c r="Y949" s="20">
        <f ca="1">AVERAGE(W949:OFFSET(W949,-$X$5+1,0))</f>
        <v>60.188000000000102</v>
      </c>
      <c r="Z949" s="20">
        <f t="shared" ref="Z949:Z1012" ca="1" si="214">IF(Y949=0,100,100-(100/(1+X949/Y949)))</f>
        <v>36.450216450216487</v>
      </c>
      <c r="AA949" s="20">
        <f t="shared" ca="1" si="209"/>
        <v>0</v>
      </c>
    </row>
    <row r="950" spans="1:27">
      <c r="A950" s="5">
        <v>39762</v>
      </c>
      <c r="B950" s="4">
        <v>4711.6099999999997</v>
      </c>
      <c r="C950" s="4">
        <v>4772.32</v>
      </c>
      <c r="D950" s="4">
        <v>4657.47</v>
      </c>
      <c r="E950" s="4">
        <v>4740.2700000000004</v>
      </c>
      <c r="F950" s="4">
        <v>3235200</v>
      </c>
      <c r="G950" s="35">
        <f t="shared" si="211"/>
        <v>-30.720000000000255</v>
      </c>
      <c r="H950" s="35">
        <f t="shared" si="210"/>
        <v>28.660000000000764</v>
      </c>
      <c r="I950" s="35">
        <f t="shared" ref="I950:I1013" ca="1" si="215">IF(OR(P950=1,AA950=1),1,IF(OR(P950=-1,AA950=-1),-1,0))</f>
        <v>0</v>
      </c>
      <c r="J950" s="35">
        <f t="shared" ref="J950:J1013" ca="1" si="216">IF(AND(J949&lt;=0,I949=1),1,IF(AND(J949&gt;=0,I949=-1),-1,IF(-1*M949/E949&gt;K$9,0,IF(M949/E949&gt;J$9,0,IF(J949+I949&gt;J$5,J$5,IF(J949+I949&lt;J$7,J$7,J949+I949))))))</f>
        <v>0</v>
      </c>
      <c r="K950" s="35">
        <f t="shared" ref="K950:K1013" ca="1" si="217">J949*G950+J950*H950</f>
        <v>0</v>
      </c>
      <c r="L950" s="35">
        <f t="shared" ref="L950:L1013" ca="1" si="218">L949+K950</f>
        <v>1230.8799999999883</v>
      </c>
      <c r="M950" s="35">
        <f t="shared" ref="M950:M1013" ca="1" si="219">IF(M949/E949&gt;J$9,0,IF(-M949/E949&gt;K$9,0,K950+M949))</f>
        <v>0</v>
      </c>
      <c r="N950" s="34">
        <f ca="1">AVERAGE(E950:OFFSET(E950,-N$5+1,0))</f>
        <v>4732.3846666666668</v>
      </c>
      <c r="O950" s="34">
        <f ca="1">AVERAGE(E950:OFFSET(E950,-O$5+1,0))</f>
        <v>5003.2024999999994</v>
      </c>
      <c r="P950" s="34">
        <f t="shared" ref="P950:P1013" ca="1" si="220">IF(AND(N949&lt;=O949,N950&gt;O950),1,IF(AND(N949&gt;=O949,N950&lt;O950),-1,0))</f>
        <v>0</v>
      </c>
      <c r="Q950" s="12">
        <f ca="1">100*(MAX(C950:OFFSET(C950,-$Q$5+1,0))-E950)/(MAX(C950:OFFSET(C950,-$Q$5+1,0))-MIN(D950:OFFSET(D950,-$Q$5+1,0)))</f>
        <v>36.08009007090034</v>
      </c>
      <c r="R950" s="37">
        <f t="shared" ref="R950:R1013" ca="1" si="221">IF(Q949&gt;$Q$8,1,IF(Q949&lt;$R$8,-1,0))</f>
        <v>0</v>
      </c>
      <c r="S950" s="15">
        <f ca="1">AVERAGE(E950:OFFSET(E950,-S$5+1,0))</f>
        <v>4857.1116666666667</v>
      </c>
      <c r="T950" s="15">
        <f t="shared" ref="T950:T1013" ca="1" si="222">100*(E950-S950)/S950</f>
        <v>-2.4055791730819363</v>
      </c>
      <c r="U950" s="14">
        <f t="shared" ref="U950:U1013" ca="1" si="223">IF(T949&lt;$T$8,1,IF(T949&gt;$U$8,-1,0))</f>
        <v>0</v>
      </c>
      <c r="V950" s="20">
        <f t="shared" si="212"/>
        <v>0</v>
      </c>
      <c r="W950" s="20">
        <f t="shared" si="213"/>
        <v>2.0599999999994907</v>
      </c>
      <c r="X950" s="20">
        <f ca="1">AVERAGE(V950:OFFSET(V950,-$X$5+1,0))</f>
        <v>9.6420000000000066</v>
      </c>
      <c r="Y950" s="20">
        <f ca="1">AVERAGE(W950:OFFSET(W950,-$X$5+1,0))</f>
        <v>60.6</v>
      </c>
      <c r="Z950" s="20">
        <f t="shared" ca="1" si="214"/>
        <v>13.726830101648602</v>
      </c>
      <c r="AA950" s="20">
        <f t="shared" ref="AA950:AA1013" ca="1" si="224">IF(Z949&lt;$Z$8,1,IF(Z950&gt;$AA$8,-1,0))</f>
        <v>0</v>
      </c>
    </row>
    <row r="951" spans="1:27">
      <c r="A951" s="5">
        <v>39763</v>
      </c>
      <c r="B951" s="4">
        <v>4652.63</v>
      </c>
      <c r="C951" s="4">
        <v>4706.18</v>
      </c>
      <c r="D951" s="4">
        <v>4593.8599999999997</v>
      </c>
      <c r="E951" s="4">
        <v>4638.57</v>
      </c>
      <c r="F951" s="4">
        <v>3284600</v>
      </c>
      <c r="G951" s="35">
        <f t="shared" si="211"/>
        <v>-87.640000000000327</v>
      </c>
      <c r="H951" s="35">
        <f t="shared" si="210"/>
        <v>-14.0600000000004</v>
      </c>
      <c r="I951" s="35">
        <f t="shared" ca="1" si="215"/>
        <v>1</v>
      </c>
      <c r="J951" s="35">
        <f t="shared" ca="1" si="216"/>
        <v>0</v>
      </c>
      <c r="K951" s="35">
        <f t="shared" ca="1" si="217"/>
        <v>0</v>
      </c>
      <c r="L951" s="35">
        <f t="shared" ca="1" si="218"/>
        <v>1230.8799999999883</v>
      </c>
      <c r="M951" s="35">
        <f t="shared" ca="1" si="219"/>
        <v>0</v>
      </c>
      <c r="N951" s="34">
        <f ca="1">AVERAGE(E951:OFFSET(E951,-N$5+1,0))</f>
        <v>4712.1079999999993</v>
      </c>
      <c r="O951" s="34">
        <f ca="1">AVERAGE(E951:OFFSET(E951,-O$5+1,0))</f>
        <v>4963.0082142857136</v>
      </c>
      <c r="P951" s="34">
        <f t="shared" ca="1" si="220"/>
        <v>0</v>
      </c>
      <c r="Q951" s="12">
        <f ca="1">100*(MAX(C951:OFFSET(C951,-$Q$5+1,0))-E951)/(MAX(C951:OFFSET(C951,-$Q$5+1,0))-MIN(D951:OFFSET(D951,-$Q$5+1,0)))</f>
        <v>65.309764838585309</v>
      </c>
      <c r="R951" s="37">
        <f t="shared" ca="1" si="221"/>
        <v>0</v>
      </c>
      <c r="S951" s="15">
        <f ca="1">AVERAGE(E951:OFFSET(E951,-S$5+1,0))</f>
        <v>4797.6966666666658</v>
      </c>
      <c r="T951" s="15">
        <f t="shared" ca="1" si="222"/>
        <v>-3.3167304588521183</v>
      </c>
      <c r="U951" s="14">
        <f t="shared" ca="1" si="223"/>
        <v>0</v>
      </c>
      <c r="V951" s="20">
        <f t="shared" si="212"/>
        <v>0</v>
      </c>
      <c r="W951" s="20">
        <f t="shared" si="213"/>
        <v>101.70000000000073</v>
      </c>
      <c r="X951" s="20">
        <f ca="1">AVERAGE(V951:OFFSET(V951,-$X$5+1,0))</f>
        <v>9.6420000000000066</v>
      </c>
      <c r="Y951" s="20">
        <f ca="1">AVERAGE(W951:OFFSET(W951,-$X$5+1,0))</f>
        <v>80.454000000000093</v>
      </c>
      <c r="Z951" s="20">
        <f t="shared" ca="1" si="214"/>
        <v>10.701917954182193</v>
      </c>
      <c r="AA951" s="20">
        <f t="shared" ca="1" si="224"/>
        <v>1</v>
      </c>
    </row>
    <row r="952" spans="1:27">
      <c r="A952" s="5">
        <v>39764</v>
      </c>
      <c r="B952" s="4">
        <v>4587.2</v>
      </c>
      <c r="C952" s="4">
        <v>4673.33</v>
      </c>
      <c r="D952" s="4">
        <v>4545.8599999999997</v>
      </c>
      <c r="E952" s="4">
        <v>4615.57</v>
      </c>
      <c r="F952" s="4">
        <v>2692800</v>
      </c>
      <c r="G952" s="35">
        <f t="shared" si="211"/>
        <v>-51.369999999999891</v>
      </c>
      <c r="H952" s="35">
        <f t="shared" si="210"/>
        <v>28.369999999999891</v>
      </c>
      <c r="I952" s="35">
        <f t="shared" ca="1" si="215"/>
        <v>1</v>
      </c>
      <c r="J952" s="35">
        <f t="shared" ca="1" si="216"/>
        <v>1</v>
      </c>
      <c r="K952" s="35">
        <f t="shared" ca="1" si="217"/>
        <v>28.369999999999891</v>
      </c>
      <c r="L952" s="35">
        <f t="shared" ca="1" si="218"/>
        <v>1259.2499999999882</v>
      </c>
      <c r="M952" s="35">
        <f t="shared" ca="1" si="219"/>
        <v>28.369999999999891</v>
      </c>
      <c r="N952" s="34">
        <f ca="1">AVERAGE(E952:OFFSET(E952,-N$5+1,0))</f>
        <v>4695.6400000000003</v>
      </c>
      <c r="O952" s="34">
        <f ca="1">AVERAGE(E952:OFFSET(E952,-O$5+1,0))</f>
        <v>4924.1457142857134</v>
      </c>
      <c r="P952" s="34">
        <f t="shared" ca="1" si="220"/>
        <v>0</v>
      </c>
      <c r="Q952" s="12">
        <f ca="1">100*(MAX(C952:OFFSET(C952,-$Q$5+1,0))-E952)/(MAX(C952:OFFSET(C952,-$Q$5+1,0))-MIN(D952:OFFSET(D952,-$Q$5+1,0)))</f>
        <v>74.198032341266824</v>
      </c>
      <c r="R952" s="37">
        <f t="shared" ca="1" si="221"/>
        <v>0</v>
      </c>
      <c r="S952" s="15">
        <f ca="1">AVERAGE(E952:OFFSET(E952,-S$5+1,0))</f>
        <v>4734.8533333333335</v>
      </c>
      <c r="T952" s="15">
        <f t="shared" ca="1" si="222"/>
        <v>-2.5192614202763144</v>
      </c>
      <c r="U952" s="14">
        <f t="shared" ca="1" si="223"/>
        <v>0</v>
      </c>
      <c r="V952" s="20">
        <f t="shared" si="212"/>
        <v>0</v>
      </c>
      <c r="W952" s="20">
        <f t="shared" si="213"/>
        <v>23</v>
      </c>
      <c r="X952" s="20">
        <f ca="1">AVERAGE(V952:OFFSET(V952,-$X$5+1,0))</f>
        <v>9.6420000000000066</v>
      </c>
      <c r="Y952" s="20">
        <f ca="1">AVERAGE(W952:OFFSET(W952,-$X$5+1,0))</f>
        <v>82.180000000000106</v>
      </c>
      <c r="Z952" s="20">
        <f t="shared" ca="1" si="214"/>
        <v>10.500751453899937</v>
      </c>
      <c r="AA952" s="20">
        <f t="shared" ca="1" si="224"/>
        <v>1</v>
      </c>
    </row>
    <row r="953" spans="1:27">
      <c r="A953" s="5">
        <v>39765</v>
      </c>
      <c r="B953" s="4">
        <v>4425.25</v>
      </c>
      <c r="C953" s="4">
        <v>4438.82</v>
      </c>
      <c r="D953" s="4">
        <v>4374.6400000000003</v>
      </c>
      <c r="E953" s="4">
        <v>4437.83</v>
      </c>
      <c r="F953" s="4">
        <v>3261800</v>
      </c>
      <c r="G953" s="35">
        <f t="shared" si="211"/>
        <v>-190.31999999999971</v>
      </c>
      <c r="H953" s="35">
        <f t="shared" si="210"/>
        <v>12.579999999999927</v>
      </c>
      <c r="I953" s="35">
        <f t="shared" ca="1" si="215"/>
        <v>1</v>
      </c>
      <c r="J953" s="35">
        <f t="shared" ca="1" si="216"/>
        <v>2</v>
      </c>
      <c r="K953" s="35">
        <f t="shared" ca="1" si="217"/>
        <v>-165.15999999999985</v>
      </c>
      <c r="L953" s="35">
        <f t="shared" ca="1" si="218"/>
        <v>1094.0899999999883</v>
      </c>
      <c r="M953" s="35">
        <f t="shared" ca="1" si="219"/>
        <v>-136.78999999999996</v>
      </c>
      <c r="N953" s="34">
        <f ca="1">AVERAGE(E953:OFFSET(E953,-N$5+1,0))</f>
        <v>4676.1280000000006</v>
      </c>
      <c r="O953" s="34">
        <f ca="1">AVERAGE(E953:OFFSET(E953,-O$5+1,0))</f>
        <v>4877.5599999999995</v>
      </c>
      <c r="P953" s="34">
        <f t="shared" ca="1" si="220"/>
        <v>0</v>
      </c>
      <c r="Q953" s="12">
        <f ca="1">100*(MAX(C953:OFFSET(C953,-$Q$5+1,0))-E953)/(MAX(C953:OFFSET(C953,-$Q$5+1,0))-MIN(D953:OFFSET(D953,-$Q$5+1,0)))</f>
        <v>91.239914603377102</v>
      </c>
      <c r="R953" s="37">
        <f t="shared" ca="1" si="221"/>
        <v>1</v>
      </c>
      <c r="S953" s="15">
        <f ca="1">AVERAGE(E953:OFFSET(E953,-S$5+1,0))</f>
        <v>4644.7816666666668</v>
      </c>
      <c r="T953" s="15">
        <f t="shared" ca="1" si="222"/>
        <v>-4.4555736204321086</v>
      </c>
      <c r="U953" s="14">
        <f t="shared" ca="1" si="223"/>
        <v>0</v>
      </c>
      <c r="V953" s="20">
        <f t="shared" si="212"/>
        <v>0</v>
      </c>
      <c r="W953" s="20">
        <f t="shared" si="213"/>
        <v>177.73999999999978</v>
      </c>
      <c r="X953" s="20">
        <f ca="1">AVERAGE(V953:OFFSET(V953,-$X$5+1,0))</f>
        <v>9.6420000000000066</v>
      </c>
      <c r="Y953" s="20">
        <f ca="1">AVERAGE(W953:OFFSET(W953,-$X$5+1,0))</f>
        <v>60.9</v>
      </c>
      <c r="Z953" s="20">
        <f t="shared" ca="1" si="214"/>
        <v>13.668452836607983</v>
      </c>
      <c r="AA953" s="20">
        <f t="shared" ca="1" si="224"/>
        <v>1</v>
      </c>
    </row>
    <row r="954" spans="1:27">
      <c r="A954" s="5">
        <v>39766</v>
      </c>
      <c r="B954" s="4">
        <v>4537.43</v>
      </c>
      <c r="C954" s="4">
        <v>4541.3500000000004</v>
      </c>
      <c r="D954" s="4">
        <v>4422.75</v>
      </c>
      <c r="E954" s="4">
        <v>4452.7</v>
      </c>
      <c r="F954" s="4">
        <v>3154600</v>
      </c>
      <c r="G954" s="35">
        <f t="shared" si="211"/>
        <v>99.600000000000364</v>
      </c>
      <c r="H954" s="35">
        <f t="shared" si="210"/>
        <v>-84.730000000000473</v>
      </c>
      <c r="I954" s="35">
        <f t="shared" ca="1" si="215"/>
        <v>1</v>
      </c>
      <c r="J954" s="35">
        <f t="shared" ca="1" si="216"/>
        <v>0</v>
      </c>
      <c r="K954" s="35">
        <f t="shared" ca="1" si="217"/>
        <v>199.20000000000073</v>
      </c>
      <c r="L954" s="35">
        <f t="shared" ca="1" si="218"/>
        <v>1293.289999999989</v>
      </c>
      <c r="M954" s="35">
        <f t="shared" ca="1" si="219"/>
        <v>0</v>
      </c>
      <c r="N954" s="34">
        <f ca="1">AVERAGE(E954:OFFSET(E954,-N$5+1,0))</f>
        <v>4667.666666666667</v>
      </c>
      <c r="O954" s="34">
        <f ca="1">AVERAGE(E954:OFFSET(E954,-O$5+1,0))</f>
        <v>4839.9528571428582</v>
      </c>
      <c r="P954" s="34">
        <f t="shared" ca="1" si="220"/>
        <v>0</v>
      </c>
      <c r="Q954" s="12">
        <f ca="1">100*(MAX(C954:OFFSET(C954,-$Q$5+1,0))-E954)/(MAX(C954:OFFSET(C954,-$Q$5+1,0))-MIN(D954:OFFSET(D954,-$Q$5+1,0)))</f>
        <v>89.178473396733906</v>
      </c>
      <c r="R954" s="37">
        <f t="shared" ca="1" si="221"/>
        <v>1</v>
      </c>
      <c r="S954" s="15">
        <f ca="1">AVERAGE(E954:OFFSET(E954,-S$5+1,0))</f>
        <v>4604.5450000000001</v>
      </c>
      <c r="T954" s="15">
        <f t="shared" ca="1" si="222"/>
        <v>-3.2977199701599234</v>
      </c>
      <c r="U954" s="14">
        <f t="shared" ca="1" si="223"/>
        <v>0</v>
      </c>
      <c r="V954" s="20">
        <f t="shared" si="212"/>
        <v>14.869999999999891</v>
      </c>
      <c r="W954" s="20">
        <f t="shared" si="213"/>
        <v>0</v>
      </c>
      <c r="X954" s="20">
        <f ca="1">AVERAGE(V954:OFFSET(V954,-$X$5+1,0))</f>
        <v>2.973999999999978</v>
      </c>
      <c r="Y954" s="20">
        <f ca="1">AVERAGE(W954:OFFSET(W954,-$X$5+1,0))</f>
        <v>60.9</v>
      </c>
      <c r="Z954" s="20">
        <f t="shared" ca="1" si="214"/>
        <v>4.6560415818642582</v>
      </c>
      <c r="AA954" s="20">
        <f t="shared" ca="1" si="224"/>
        <v>1</v>
      </c>
    </row>
    <row r="955" spans="1:27">
      <c r="A955" s="5">
        <v>39769</v>
      </c>
      <c r="B955" s="4">
        <v>4362.53</v>
      </c>
      <c r="C955" s="4">
        <v>4475.93</v>
      </c>
      <c r="D955" s="4">
        <v>4362.53</v>
      </c>
      <c r="E955" s="4">
        <v>4439.8</v>
      </c>
      <c r="F955" s="4">
        <v>2769800</v>
      </c>
      <c r="G955" s="35">
        <f t="shared" si="211"/>
        <v>-90.170000000000073</v>
      </c>
      <c r="H955" s="35">
        <f t="shared" si="210"/>
        <v>77.270000000000437</v>
      </c>
      <c r="I955" s="35">
        <f t="shared" ca="1" si="215"/>
        <v>1</v>
      </c>
      <c r="J955" s="35">
        <f t="shared" ca="1" si="216"/>
        <v>1</v>
      </c>
      <c r="K955" s="35">
        <f t="shared" ca="1" si="217"/>
        <v>77.270000000000437</v>
      </c>
      <c r="L955" s="35">
        <f t="shared" ca="1" si="218"/>
        <v>1370.5599999999895</v>
      </c>
      <c r="M955" s="35">
        <f t="shared" ca="1" si="219"/>
        <v>77.270000000000437</v>
      </c>
      <c r="N955" s="34">
        <f ca="1">AVERAGE(E955:OFFSET(E955,-N$5+1,0))</f>
        <v>4672.528666666667</v>
      </c>
      <c r="O955" s="34">
        <f ca="1">AVERAGE(E955:OFFSET(E955,-O$5+1,0))</f>
        <v>4801.2078571428574</v>
      </c>
      <c r="P955" s="34">
        <f t="shared" ca="1" si="220"/>
        <v>0</v>
      </c>
      <c r="Q955" s="12">
        <f ca="1">100*(MAX(C955:OFFSET(C955,-$Q$5+1,0))-E955)/(MAX(C955:OFFSET(C955,-$Q$5+1,0))-MIN(D955:OFFSET(D955,-$Q$5+1,0)))</f>
        <v>89.464857863521658</v>
      </c>
      <c r="R955" s="37">
        <f t="shared" ca="1" si="221"/>
        <v>1</v>
      </c>
      <c r="S955" s="15">
        <f ca="1">AVERAGE(E955:OFFSET(E955,-S$5+1,0))</f>
        <v>4554.123333333333</v>
      </c>
      <c r="T955" s="15">
        <f t="shared" ca="1" si="222"/>
        <v>-2.5103258073086767</v>
      </c>
      <c r="U955" s="14">
        <f t="shared" ca="1" si="223"/>
        <v>0</v>
      </c>
      <c r="V955" s="20">
        <f t="shared" si="212"/>
        <v>0</v>
      </c>
      <c r="W955" s="20">
        <f t="shared" si="213"/>
        <v>12.899999999999636</v>
      </c>
      <c r="X955" s="20">
        <f ca="1">AVERAGE(V955:OFFSET(V955,-$X$5+1,0))</f>
        <v>2.973999999999978</v>
      </c>
      <c r="Y955" s="20">
        <f ca="1">AVERAGE(W955:OFFSET(W955,-$X$5+1,0))</f>
        <v>63.068000000000026</v>
      </c>
      <c r="Z955" s="20">
        <f t="shared" ca="1" si="214"/>
        <v>4.5031949365555022</v>
      </c>
      <c r="AA955" s="20">
        <f t="shared" ca="1" si="224"/>
        <v>1</v>
      </c>
    </row>
    <row r="956" spans="1:27">
      <c r="A956" s="5">
        <v>39770</v>
      </c>
      <c r="B956" s="4">
        <v>4366.34</v>
      </c>
      <c r="C956" s="4">
        <v>4376.28</v>
      </c>
      <c r="D956" s="4">
        <v>4265.05</v>
      </c>
      <c r="E956" s="4">
        <v>4305.18</v>
      </c>
      <c r="F956" s="4">
        <v>3185400</v>
      </c>
      <c r="G956" s="35">
        <f t="shared" si="211"/>
        <v>-73.460000000000036</v>
      </c>
      <c r="H956" s="35">
        <f t="shared" si="210"/>
        <v>-61.159999999999854</v>
      </c>
      <c r="I956" s="35">
        <f t="shared" ca="1" si="215"/>
        <v>1</v>
      </c>
      <c r="J956" s="35">
        <f t="shared" ca="1" si="216"/>
        <v>2</v>
      </c>
      <c r="K956" s="35">
        <f t="shared" ca="1" si="217"/>
        <v>-195.77999999999975</v>
      </c>
      <c r="L956" s="35">
        <f t="shared" ca="1" si="218"/>
        <v>1174.7799999999897</v>
      </c>
      <c r="M956" s="35">
        <f t="shared" ca="1" si="219"/>
        <v>-118.50999999999931</v>
      </c>
      <c r="N956" s="34">
        <f ca="1">AVERAGE(E956:OFFSET(E956,-N$5+1,0))</f>
        <v>4666.2093333333341</v>
      </c>
      <c r="O956" s="34">
        <f ca="1">AVERAGE(E956:OFFSET(E956,-O$5+1,0))</f>
        <v>4769.0214285714301</v>
      </c>
      <c r="P956" s="34">
        <f t="shared" ca="1" si="220"/>
        <v>0</v>
      </c>
      <c r="Q956" s="12">
        <f ca="1">100*(MAX(C956:OFFSET(C956,-$Q$5+1,0))-E956)/(MAX(C956:OFFSET(C956,-$Q$5+1,0))-MIN(D956:OFFSET(D956,-$Q$5+1,0)))</f>
        <v>95.170471640210351</v>
      </c>
      <c r="R956" s="37">
        <f t="shared" ca="1" si="221"/>
        <v>1</v>
      </c>
      <c r="S956" s="15">
        <f ca="1">AVERAGE(E956:OFFSET(E956,-S$5+1,0))</f>
        <v>4481.6083333333327</v>
      </c>
      <c r="T956" s="15">
        <f t="shared" ca="1" si="222"/>
        <v>-3.9367191465861193</v>
      </c>
      <c r="U956" s="14">
        <f t="shared" ca="1" si="223"/>
        <v>0</v>
      </c>
      <c r="V956" s="20">
        <f t="shared" si="212"/>
        <v>0</v>
      </c>
      <c r="W956" s="20">
        <f t="shared" si="213"/>
        <v>134.61999999999989</v>
      </c>
      <c r="X956" s="20">
        <f ca="1">AVERAGE(V956:OFFSET(V956,-$X$5+1,0))</f>
        <v>2.973999999999978</v>
      </c>
      <c r="Y956" s="20">
        <f ca="1">AVERAGE(W956:OFFSET(W956,-$X$5+1,0))</f>
        <v>69.651999999999859</v>
      </c>
      <c r="Z956" s="20">
        <f t="shared" ca="1" si="214"/>
        <v>4.0949522209676701</v>
      </c>
      <c r="AA956" s="20">
        <f t="shared" ca="1" si="224"/>
        <v>1</v>
      </c>
    </row>
    <row r="957" spans="1:27">
      <c r="A957" s="5">
        <v>39771</v>
      </c>
      <c r="B957" s="4">
        <v>4266</v>
      </c>
      <c r="C957" s="4">
        <v>4320.8500000000004</v>
      </c>
      <c r="D957" s="4">
        <v>4226.49</v>
      </c>
      <c r="E957" s="4">
        <v>4284.09</v>
      </c>
      <c r="F957" s="4">
        <v>3091600</v>
      </c>
      <c r="G957" s="35">
        <f t="shared" si="211"/>
        <v>-39.180000000000291</v>
      </c>
      <c r="H957" s="35">
        <f t="shared" si="210"/>
        <v>18.090000000000146</v>
      </c>
      <c r="I957" s="35">
        <f t="shared" ca="1" si="215"/>
        <v>1</v>
      </c>
      <c r="J957" s="35">
        <f t="shared" ca="1" si="216"/>
        <v>2</v>
      </c>
      <c r="K957" s="35">
        <f t="shared" ca="1" si="217"/>
        <v>-42.180000000000291</v>
      </c>
      <c r="L957" s="35">
        <f t="shared" ca="1" si="218"/>
        <v>1132.5999999999894</v>
      </c>
      <c r="M957" s="35">
        <f t="shared" ca="1" si="219"/>
        <v>-160.6899999999996</v>
      </c>
      <c r="N957" s="34">
        <f ca="1">AVERAGE(E957:OFFSET(E957,-N$5+1,0))</f>
        <v>4658.047333333333</v>
      </c>
      <c r="O957" s="34">
        <f ca="1">AVERAGE(E957:OFFSET(E957,-O$5+1,0))</f>
        <v>4738.7850000000008</v>
      </c>
      <c r="P957" s="34">
        <f t="shared" ca="1" si="220"/>
        <v>0</v>
      </c>
      <c r="Q957" s="12">
        <f ca="1">100*(MAX(C957:OFFSET(C957,-$Q$5+1,0))-E957)/(MAX(C957:OFFSET(C957,-$Q$5+1,0))-MIN(D957:OFFSET(D957,-$Q$5+1,0)))</f>
        <v>89.541344373025311</v>
      </c>
      <c r="R957" s="37">
        <f t="shared" ca="1" si="221"/>
        <v>1</v>
      </c>
      <c r="S957" s="15">
        <f ca="1">AVERAGE(E957:OFFSET(E957,-S$5+1,0))</f>
        <v>4422.5283333333327</v>
      </c>
      <c r="T957" s="15">
        <f t="shared" ca="1" si="222"/>
        <v>-3.1302983926614969</v>
      </c>
      <c r="U957" s="14">
        <f t="shared" ca="1" si="223"/>
        <v>0</v>
      </c>
      <c r="V957" s="20">
        <f t="shared" si="212"/>
        <v>0</v>
      </c>
      <c r="W957" s="20">
        <f t="shared" si="213"/>
        <v>21.090000000000146</v>
      </c>
      <c r="X957" s="20">
        <f ca="1">AVERAGE(V957:OFFSET(V957,-$X$5+1,0))</f>
        <v>2.973999999999978</v>
      </c>
      <c r="Y957" s="20">
        <f ca="1">AVERAGE(W957:OFFSET(W957,-$X$5+1,0))</f>
        <v>69.269999999999897</v>
      </c>
      <c r="Z957" s="20">
        <f t="shared" ca="1" si="214"/>
        <v>4.1166048391561816</v>
      </c>
      <c r="AA957" s="20">
        <f t="shared" ca="1" si="224"/>
        <v>1</v>
      </c>
    </row>
    <row r="958" spans="1:27">
      <c r="A958" s="5">
        <v>39772</v>
      </c>
      <c r="B958" s="4">
        <v>4120.51</v>
      </c>
      <c r="C958" s="4">
        <v>4191.37</v>
      </c>
      <c r="D958" s="4">
        <v>4089.93</v>
      </c>
      <c r="E958" s="4">
        <v>4089.93</v>
      </c>
      <c r="F958" s="4">
        <v>3195600</v>
      </c>
      <c r="G958" s="35">
        <f t="shared" si="211"/>
        <v>-163.57999999999993</v>
      </c>
      <c r="H958" s="35">
        <f t="shared" si="210"/>
        <v>-30.580000000000382</v>
      </c>
      <c r="I958" s="35">
        <f t="shared" ca="1" si="215"/>
        <v>1</v>
      </c>
      <c r="J958" s="35">
        <f t="shared" ca="1" si="216"/>
        <v>0</v>
      </c>
      <c r="K958" s="35">
        <f t="shared" ca="1" si="217"/>
        <v>-327.15999999999985</v>
      </c>
      <c r="L958" s="35">
        <f t="shared" ca="1" si="218"/>
        <v>805.4399999999896</v>
      </c>
      <c r="M958" s="35">
        <f t="shared" ca="1" si="219"/>
        <v>0</v>
      </c>
      <c r="N958" s="34">
        <f ca="1">AVERAGE(E958:OFFSET(E958,-N$5+1,0))</f>
        <v>4618.4666666666662</v>
      </c>
      <c r="O958" s="34">
        <f ca="1">AVERAGE(E958:OFFSET(E958,-O$5+1,0))</f>
        <v>4705.5525000000007</v>
      </c>
      <c r="P958" s="34">
        <f t="shared" ca="1" si="220"/>
        <v>0</v>
      </c>
      <c r="Q958" s="12">
        <f ca="1">100*(MAX(C958:OFFSET(C958,-$Q$5+1,0))-E958)/(MAX(C958:OFFSET(C958,-$Q$5+1,0))-MIN(D958:OFFSET(D958,-$Q$5+1,0)))</f>
        <v>100</v>
      </c>
      <c r="R958" s="37">
        <f t="shared" ca="1" si="221"/>
        <v>1</v>
      </c>
      <c r="S958" s="15">
        <f ca="1">AVERAGE(E958:OFFSET(E958,-S$5+1,0))</f>
        <v>4334.9216666666662</v>
      </c>
      <c r="T958" s="15">
        <f t="shared" ca="1" si="222"/>
        <v>-5.6515823238635923</v>
      </c>
      <c r="U958" s="14">
        <f t="shared" ca="1" si="223"/>
        <v>0</v>
      </c>
      <c r="V958" s="20">
        <f t="shared" si="212"/>
        <v>0</v>
      </c>
      <c r="W958" s="20">
        <f t="shared" si="213"/>
        <v>194.16000000000031</v>
      </c>
      <c r="X958" s="20">
        <f ca="1">AVERAGE(V958:OFFSET(V958,-$X$5+1,0))</f>
        <v>2.973999999999978</v>
      </c>
      <c r="Y958" s="20">
        <f ca="1">AVERAGE(W958:OFFSET(W958,-$X$5+1,0))</f>
        <v>72.554000000000002</v>
      </c>
      <c r="Z958" s="20">
        <f t="shared" ca="1" si="214"/>
        <v>3.937612541044345</v>
      </c>
      <c r="AA958" s="20">
        <f t="shared" ca="1" si="224"/>
        <v>1</v>
      </c>
    </row>
    <row r="959" spans="1:27">
      <c r="A959" s="5">
        <v>39773</v>
      </c>
      <c r="B959" s="4">
        <v>3962.69</v>
      </c>
      <c r="C959" s="4">
        <v>4194.71</v>
      </c>
      <c r="D959" s="4">
        <v>3955.43</v>
      </c>
      <c r="E959" s="4">
        <v>4171.1000000000004</v>
      </c>
      <c r="F959" s="4">
        <v>3333800</v>
      </c>
      <c r="G959" s="35">
        <f t="shared" si="211"/>
        <v>-127.23999999999978</v>
      </c>
      <c r="H959" s="35">
        <f t="shared" si="210"/>
        <v>208.41000000000031</v>
      </c>
      <c r="I959" s="35">
        <f t="shared" ca="1" si="215"/>
        <v>1</v>
      </c>
      <c r="J959" s="35">
        <f t="shared" ca="1" si="216"/>
        <v>1</v>
      </c>
      <c r="K959" s="35">
        <f t="shared" ca="1" si="217"/>
        <v>208.41000000000031</v>
      </c>
      <c r="L959" s="35">
        <f t="shared" ca="1" si="218"/>
        <v>1013.8499999999899</v>
      </c>
      <c r="M959" s="35">
        <f t="shared" ca="1" si="219"/>
        <v>208.41000000000031</v>
      </c>
      <c r="N959" s="34">
        <f ca="1">AVERAGE(E959:OFFSET(E959,-N$5+1,0))</f>
        <v>4571.8293333333331</v>
      </c>
      <c r="O959" s="34">
        <f ca="1">AVERAGE(E959:OFFSET(E959,-O$5+1,0))</f>
        <v>4665.5360714285716</v>
      </c>
      <c r="P959" s="34">
        <f t="shared" ca="1" si="220"/>
        <v>0</v>
      </c>
      <c r="Q959" s="12">
        <f ca="1">100*(MAX(C959:OFFSET(C959,-$Q$5+1,0))-E959)/(MAX(C959:OFFSET(C959,-$Q$5+1,0))-MIN(D959:OFFSET(D959,-$Q$5+1,0)))</f>
        <v>73.598648532850135</v>
      </c>
      <c r="R959" s="37">
        <f t="shared" ca="1" si="221"/>
        <v>1</v>
      </c>
      <c r="S959" s="15">
        <f ca="1">AVERAGE(E959:OFFSET(E959,-S$5+1,0))</f>
        <v>4290.4666666666672</v>
      </c>
      <c r="T959" s="15">
        <f t="shared" ca="1" si="222"/>
        <v>-2.7821371412589175</v>
      </c>
      <c r="U959" s="14">
        <f t="shared" ca="1" si="223"/>
        <v>1</v>
      </c>
      <c r="V959" s="20">
        <f t="shared" si="212"/>
        <v>81.170000000000528</v>
      </c>
      <c r="W959" s="20">
        <f t="shared" si="213"/>
        <v>0</v>
      </c>
      <c r="X959" s="20">
        <f ca="1">AVERAGE(V959:OFFSET(V959,-$X$5+1,0))</f>
        <v>16.234000000000105</v>
      </c>
      <c r="Y959" s="20">
        <f ca="1">AVERAGE(W959:OFFSET(W959,-$X$5+1,0))</f>
        <v>72.554000000000002</v>
      </c>
      <c r="Z959" s="20">
        <f t="shared" ca="1" si="214"/>
        <v>18.284002342659022</v>
      </c>
      <c r="AA959" s="20">
        <f t="shared" ca="1" si="224"/>
        <v>1</v>
      </c>
    </row>
    <row r="960" spans="1:27">
      <c r="A960" s="5">
        <v>39776</v>
      </c>
      <c r="B960" s="4">
        <v>4158.76</v>
      </c>
      <c r="C960" s="4">
        <v>4172.49</v>
      </c>
      <c r="D960" s="4">
        <v>4081.66</v>
      </c>
      <c r="E960" s="4">
        <v>4160.54</v>
      </c>
      <c r="F960" s="4">
        <v>2829600</v>
      </c>
      <c r="G960" s="35">
        <f t="shared" si="211"/>
        <v>-12.340000000000146</v>
      </c>
      <c r="H960" s="35">
        <f t="shared" si="210"/>
        <v>1.7799999999997453</v>
      </c>
      <c r="I960" s="35">
        <f t="shared" ca="1" si="215"/>
        <v>1</v>
      </c>
      <c r="J960" s="35">
        <f t="shared" ca="1" si="216"/>
        <v>2</v>
      </c>
      <c r="K960" s="35">
        <f t="shared" ca="1" si="217"/>
        <v>-8.7800000000006548</v>
      </c>
      <c r="L960" s="35">
        <f t="shared" ca="1" si="218"/>
        <v>1005.0699999999892</v>
      </c>
      <c r="M960" s="35">
        <f t="shared" ca="1" si="219"/>
        <v>199.62999999999965</v>
      </c>
      <c r="N960" s="34">
        <f ca="1">AVERAGE(E960:OFFSET(E960,-N$5+1,0))</f>
        <v>4516.1946666666663</v>
      </c>
      <c r="O960" s="34">
        <f ca="1">AVERAGE(E960:OFFSET(E960,-O$5+1,0))</f>
        <v>4626.7603571428581</v>
      </c>
      <c r="P960" s="34">
        <f t="shared" ca="1" si="220"/>
        <v>0</v>
      </c>
      <c r="Q960" s="12">
        <f ca="1">100*(MAX(C960:OFFSET(C960,-$Q$5+1,0))-E960)/(MAX(C960:OFFSET(C960,-$Q$5+1,0))-MIN(D960:OFFSET(D960,-$Q$5+1,0)))</f>
        <v>72.679320679320668</v>
      </c>
      <c r="R960" s="37">
        <f t="shared" ca="1" si="221"/>
        <v>1</v>
      </c>
      <c r="S960" s="15">
        <f ca="1">AVERAGE(E960:OFFSET(E960,-S$5+1,0))</f>
        <v>4241.7733333333335</v>
      </c>
      <c r="T960" s="15">
        <f t="shared" ca="1" si="222"/>
        <v>-1.9150795422040523</v>
      </c>
      <c r="U960" s="14">
        <f t="shared" ca="1" si="223"/>
        <v>0</v>
      </c>
      <c r="V960" s="20">
        <f t="shared" si="212"/>
        <v>0</v>
      </c>
      <c r="W960" s="20">
        <f t="shared" si="213"/>
        <v>10.5600000000004</v>
      </c>
      <c r="X960" s="20">
        <f ca="1">AVERAGE(V960:OFFSET(V960,-$X$5+1,0))</f>
        <v>16.234000000000105</v>
      </c>
      <c r="Y960" s="20">
        <f ca="1">AVERAGE(W960:OFFSET(W960,-$X$5+1,0))</f>
        <v>72.086000000000155</v>
      </c>
      <c r="Z960" s="20">
        <f t="shared" ca="1" si="214"/>
        <v>18.380887681159493</v>
      </c>
      <c r="AA960" s="20">
        <f t="shared" ca="1" si="224"/>
        <v>1</v>
      </c>
    </row>
    <row r="961" spans="1:27">
      <c r="A961" s="5">
        <v>39777</v>
      </c>
      <c r="B961" s="4">
        <v>4280.43</v>
      </c>
      <c r="C961" s="4">
        <v>4323.9399999999996</v>
      </c>
      <c r="D961" s="4">
        <v>4220.97</v>
      </c>
      <c r="E961" s="4">
        <v>4266.49</v>
      </c>
      <c r="F961" s="4">
        <v>3618400</v>
      </c>
      <c r="G961" s="35">
        <f t="shared" si="211"/>
        <v>119.89000000000033</v>
      </c>
      <c r="H961" s="35">
        <f t="shared" si="210"/>
        <v>-13.940000000000509</v>
      </c>
      <c r="I961" s="35">
        <f t="shared" ca="1" si="215"/>
        <v>1</v>
      </c>
      <c r="J961" s="35">
        <f t="shared" ca="1" si="216"/>
        <v>2</v>
      </c>
      <c r="K961" s="35">
        <f t="shared" ca="1" si="217"/>
        <v>211.89999999999964</v>
      </c>
      <c r="L961" s="35">
        <f t="shared" ca="1" si="218"/>
        <v>1216.9699999999889</v>
      </c>
      <c r="M961" s="35">
        <f t="shared" ca="1" si="219"/>
        <v>411.52999999999929</v>
      </c>
      <c r="N961" s="34">
        <f ca="1">AVERAGE(E961:OFFSET(E961,-N$5+1,0))</f>
        <v>4467.7853333333333</v>
      </c>
      <c r="O961" s="34">
        <f ca="1">AVERAGE(E961:OFFSET(E961,-O$5+1,0))</f>
        <v>4597.8503571428573</v>
      </c>
      <c r="P961" s="34">
        <f t="shared" ca="1" si="220"/>
        <v>0</v>
      </c>
      <c r="Q961" s="12">
        <f ca="1">100*(MAX(C961:OFFSET(C961,-$Q$5+1,0))-E961)/(MAX(C961:OFFSET(C961,-$Q$5+1,0))-MIN(D961:OFFSET(D961,-$Q$5+1,0)))</f>
        <v>56.670845521660411</v>
      </c>
      <c r="R961" s="37">
        <f t="shared" ca="1" si="221"/>
        <v>1</v>
      </c>
      <c r="S961" s="15">
        <f ca="1">AVERAGE(E961:OFFSET(E961,-S$5+1,0))</f>
        <v>4212.8883333333333</v>
      </c>
      <c r="T961" s="15">
        <f t="shared" ca="1" si="222"/>
        <v>1.2723258350466555</v>
      </c>
      <c r="U961" s="14">
        <f t="shared" ca="1" si="223"/>
        <v>0</v>
      </c>
      <c r="V961" s="20">
        <f t="shared" si="212"/>
        <v>105.94999999999982</v>
      </c>
      <c r="W961" s="20">
        <f t="shared" si="213"/>
        <v>0</v>
      </c>
      <c r="X961" s="20">
        <f ca="1">AVERAGE(V961:OFFSET(V961,-$X$5+1,0))</f>
        <v>37.424000000000071</v>
      </c>
      <c r="Y961" s="20">
        <f ca="1">AVERAGE(W961:OFFSET(W961,-$X$5+1,0))</f>
        <v>45.16200000000017</v>
      </c>
      <c r="Z961" s="20">
        <f t="shared" ca="1" si="214"/>
        <v>45.31518659336929</v>
      </c>
      <c r="AA961" s="20">
        <f t="shared" ca="1" si="224"/>
        <v>1</v>
      </c>
    </row>
    <row r="962" spans="1:27">
      <c r="A962" s="5">
        <v>39778</v>
      </c>
      <c r="B962" s="4">
        <v>4265.6499999999996</v>
      </c>
      <c r="C962" s="4">
        <v>4315.08</v>
      </c>
      <c r="D962" s="4">
        <v>4244.05</v>
      </c>
      <c r="E962" s="4">
        <v>4271.8</v>
      </c>
      <c r="F962" s="4">
        <v>2964600</v>
      </c>
      <c r="G962" s="35">
        <f t="shared" si="211"/>
        <v>-0.84000000000014552</v>
      </c>
      <c r="H962" s="35">
        <f t="shared" si="210"/>
        <v>6.1500000000005457</v>
      </c>
      <c r="I962" s="35">
        <f t="shared" ca="1" si="215"/>
        <v>0</v>
      </c>
      <c r="J962" s="35">
        <f t="shared" ca="1" si="216"/>
        <v>0</v>
      </c>
      <c r="K962" s="35">
        <f t="shared" ca="1" si="217"/>
        <v>-1.680000000000291</v>
      </c>
      <c r="L962" s="35">
        <f t="shared" ca="1" si="218"/>
        <v>1215.2899999999886</v>
      </c>
      <c r="M962" s="35">
        <f t="shared" ca="1" si="219"/>
        <v>0</v>
      </c>
      <c r="N962" s="34">
        <f ca="1">AVERAGE(E962:OFFSET(E962,-N$5+1,0))</f>
        <v>4420.6880000000001</v>
      </c>
      <c r="O962" s="34">
        <f ca="1">AVERAGE(E962:OFFSET(E962,-O$5+1,0))</f>
        <v>4573.2575000000006</v>
      </c>
      <c r="P962" s="34">
        <f t="shared" ca="1" si="220"/>
        <v>0</v>
      </c>
      <c r="Q962" s="12">
        <f ca="1">100*(MAX(C962:OFFSET(C962,-$Q$5+1,0))-E962)/(MAX(C962:OFFSET(C962,-$Q$5+1,0))-MIN(D962:OFFSET(D962,-$Q$5+1,0)))</f>
        <v>46.004574003276886</v>
      </c>
      <c r="R962" s="37">
        <f t="shared" ca="1" si="221"/>
        <v>0</v>
      </c>
      <c r="S962" s="15">
        <f ca="1">AVERAGE(E962:OFFSET(E962,-S$5+1,0))</f>
        <v>4207.3249999999998</v>
      </c>
      <c r="T962" s="15">
        <f t="shared" ca="1" si="222"/>
        <v>1.5324463881444947</v>
      </c>
      <c r="U962" s="14">
        <f t="shared" ca="1" si="223"/>
        <v>0</v>
      </c>
      <c r="V962" s="20">
        <f t="shared" si="212"/>
        <v>5.3100000000004002</v>
      </c>
      <c r="W962" s="20">
        <f t="shared" si="213"/>
        <v>0</v>
      </c>
      <c r="X962" s="20">
        <f ca="1">AVERAGE(V962:OFFSET(V962,-$X$5+1,0))</f>
        <v>38.486000000000146</v>
      </c>
      <c r="Y962" s="20">
        <f ca="1">AVERAGE(W962:OFFSET(W962,-$X$5+1,0))</f>
        <v>40.944000000000145</v>
      </c>
      <c r="Z962" s="20">
        <f t="shared" ca="1" si="214"/>
        <v>48.452725670401612</v>
      </c>
      <c r="AA962" s="20">
        <f t="shared" ca="1" si="224"/>
        <v>0</v>
      </c>
    </row>
    <row r="963" spans="1:27">
      <c r="A963" s="5">
        <v>39779</v>
      </c>
      <c r="B963" s="4">
        <v>4348.49</v>
      </c>
      <c r="C963" s="4">
        <v>4472.07</v>
      </c>
      <c r="D963" s="4">
        <v>4348.49</v>
      </c>
      <c r="E963" s="4">
        <v>4453.75</v>
      </c>
      <c r="F963" s="4">
        <v>3900600</v>
      </c>
      <c r="G963" s="35">
        <f t="shared" si="211"/>
        <v>76.6899999999996</v>
      </c>
      <c r="H963" s="35">
        <f t="shared" si="210"/>
        <v>105.26000000000022</v>
      </c>
      <c r="I963" s="35">
        <f t="shared" ca="1" si="215"/>
        <v>-1</v>
      </c>
      <c r="J963" s="35">
        <f t="shared" ca="1" si="216"/>
        <v>0</v>
      </c>
      <c r="K963" s="35">
        <f t="shared" ca="1" si="217"/>
        <v>0</v>
      </c>
      <c r="L963" s="35">
        <f t="shared" ca="1" si="218"/>
        <v>1215.2899999999886</v>
      </c>
      <c r="M963" s="35">
        <f t="shared" ca="1" si="219"/>
        <v>0</v>
      </c>
      <c r="N963" s="34">
        <f ca="1">AVERAGE(E963:OFFSET(E963,-N$5+1,0))</f>
        <v>4404.663333333333</v>
      </c>
      <c r="O963" s="34">
        <f ca="1">AVERAGE(E963:OFFSET(E963,-O$5+1,0))</f>
        <v>4556.1828571428578</v>
      </c>
      <c r="P963" s="34">
        <f t="shared" ca="1" si="220"/>
        <v>0</v>
      </c>
      <c r="Q963" s="12">
        <f ca="1">100*(MAX(C963:OFFSET(C963,-$Q$5+1,0))-E963)/(MAX(C963:OFFSET(C963,-$Q$5+1,0))-MIN(D963:OFFSET(D963,-$Q$5+1,0)))</f>
        <v>14.950846531949804</v>
      </c>
      <c r="R963" s="37">
        <f t="shared" ca="1" si="221"/>
        <v>0</v>
      </c>
      <c r="S963" s="15">
        <f ca="1">AVERAGE(E963:OFFSET(E963,-S$5+1,0))</f>
        <v>4235.6016666666665</v>
      </c>
      <c r="T963" s="15">
        <f t="shared" ca="1" si="222"/>
        <v>5.1503505405174677</v>
      </c>
      <c r="U963" s="14">
        <f t="shared" ca="1" si="223"/>
        <v>0</v>
      </c>
      <c r="V963" s="20">
        <f t="shared" si="212"/>
        <v>181.94999999999982</v>
      </c>
      <c r="W963" s="20">
        <f t="shared" si="213"/>
        <v>0</v>
      </c>
      <c r="X963" s="20">
        <f ca="1">AVERAGE(V963:OFFSET(V963,-$X$5+1,0))</f>
        <v>74.876000000000118</v>
      </c>
      <c r="Y963" s="20">
        <f ca="1">AVERAGE(W963:OFFSET(W963,-$X$5+1,0))</f>
        <v>2.11200000000008</v>
      </c>
      <c r="Z963" s="20">
        <f t="shared" ca="1" si="214"/>
        <v>97.256715332259475</v>
      </c>
      <c r="AA963" s="20">
        <f t="shared" ca="1" si="224"/>
        <v>-1</v>
      </c>
    </row>
    <row r="964" spans="1:27">
      <c r="A964" s="5">
        <v>39780</v>
      </c>
      <c r="B964" s="4">
        <v>4444.37</v>
      </c>
      <c r="C964" s="4">
        <v>4476.33</v>
      </c>
      <c r="D964" s="4">
        <v>4419.03</v>
      </c>
      <c r="E964" s="4">
        <v>4460.49</v>
      </c>
      <c r="F964" s="4">
        <v>3740400</v>
      </c>
      <c r="G964" s="35">
        <f t="shared" si="211"/>
        <v>-9.3800000000001091</v>
      </c>
      <c r="H964" s="35">
        <f t="shared" ref="H964:H1027" si="225">E964-B964</f>
        <v>16.119999999999891</v>
      </c>
      <c r="I964" s="35">
        <f t="shared" ca="1" si="215"/>
        <v>-1</v>
      </c>
      <c r="J964" s="35">
        <f t="shared" ca="1" si="216"/>
        <v>-1</v>
      </c>
      <c r="K964" s="35">
        <f t="shared" ca="1" si="217"/>
        <v>-16.119999999999891</v>
      </c>
      <c r="L964" s="35">
        <f t="shared" ca="1" si="218"/>
        <v>1199.1699999999887</v>
      </c>
      <c r="M964" s="35">
        <f t="shared" ca="1" si="219"/>
        <v>-16.119999999999891</v>
      </c>
      <c r="N964" s="34">
        <f ca="1">AVERAGE(E964:OFFSET(E964,-N$5+1,0))</f>
        <v>4385.8739999999998</v>
      </c>
      <c r="O964" s="34">
        <f ca="1">AVERAGE(E964:OFFSET(E964,-O$5+1,0))</f>
        <v>4538.9603571428579</v>
      </c>
      <c r="P964" s="34">
        <f t="shared" ca="1" si="220"/>
        <v>0</v>
      </c>
      <c r="Q964" s="12">
        <f ca="1">100*(MAX(C964:OFFSET(C964,-$Q$5+1,0))-E964)/(MAX(C964:OFFSET(C964,-$Q$5+1,0))-MIN(D964:OFFSET(D964,-$Q$5+1,0)))</f>
        <v>3.0408907659819819</v>
      </c>
      <c r="R964" s="37">
        <f t="shared" ca="1" si="221"/>
        <v>-1</v>
      </c>
      <c r="S964" s="15">
        <f ca="1">AVERAGE(E964:OFFSET(E964,-S$5+1,0))</f>
        <v>4297.3616666666667</v>
      </c>
      <c r="T964" s="15">
        <f t="shared" ca="1" si="222"/>
        <v>3.7960112735837477</v>
      </c>
      <c r="U964" s="14">
        <f t="shared" ca="1" si="223"/>
        <v>-1</v>
      </c>
      <c r="V964" s="20">
        <f t="shared" si="212"/>
        <v>6.7399999999997817</v>
      </c>
      <c r="W964" s="20">
        <f t="shared" si="213"/>
        <v>0</v>
      </c>
      <c r="X964" s="20">
        <f ca="1">AVERAGE(V964:OFFSET(V964,-$X$5+1,0))</f>
        <v>59.989999999999966</v>
      </c>
      <c r="Y964" s="20">
        <f ca="1">AVERAGE(W964:OFFSET(W964,-$X$5+1,0))</f>
        <v>2.11200000000008</v>
      </c>
      <c r="Z964" s="20">
        <f t="shared" ca="1" si="214"/>
        <v>96.59914334481968</v>
      </c>
      <c r="AA964" s="20">
        <f t="shared" ca="1" si="224"/>
        <v>-1</v>
      </c>
    </row>
    <row r="965" spans="1:27">
      <c r="A965" s="5">
        <v>39783</v>
      </c>
      <c r="B965" s="4">
        <v>4436.12</v>
      </c>
      <c r="C965" s="4">
        <v>4567.76</v>
      </c>
      <c r="D965" s="4">
        <v>4418.24</v>
      </c>
      <c r="E965" s="4">
        <v>4518.43</v>
      </c>
      <c r="F965" s="4">
        <v>4199000</v>
      </c>
      <c r="G965" s="35">
        <f t="shared" ref="G965:G1028" si="226">B965-E964</f>
        <v>-24.369999999999891</v>
      </c>
      <c r="H965" s="35">
        <f t="shared" si="225"/>
        <v>82.3100000000004</v>
      </c>
      <c r="I965" s="35">
        <f t="shared" ca="1" si="215"/>
        <v>-1</v>
      </c>
      <c r="J965" s="35">
        <f t="shared" ca="1" si="216"/>
        <v>-2</v>
      </c>
      <c r="K965" s="35">
        <f t="shared" ca="1" si="217"/>
        <v>-140.25000000000091</v>
      </c>
      <c r="L965" s="35">
        <f t="shared" ca="1" si="218"/>
        <v>1058.9199999999878</v>
      </c>
      <c r="M965" s="35">
        <f t="shared" ca="1" si="219"/>
        <v>-156.3700000000008</v>
      </c>
      <c r="N965" s="34">
        <f ca="1">AVERAGE(E965:OFFSET(E965,-N$5+1,0))</f>
        <v>4371.0846666666657</v>
      </c>
      <c r="O965" s="34">
        <f ca="1">AVERAGE(E965:OFFSET(E965,-O$5+1,0))</f>
        <v>4526.6689285714292</v>
      </c>
      <c r="P965" s="34">
        <f t="shared" ca="1" si="220"/>
        <v>0</v>
      </c>
      <c r="Q965" s="12">
        <f ca="1">100*(MAX(C965:OFFSET(C965,-$Q$5+1,0))-E965)/(MAX(C965:OFFSET(C965,-$Q$5+1,0))-MIN(D965:OFFSET(D965,-$Q$5+1,0)))</f>
        <v>8.0561135335521534</v>
      </c>
      <c r="R965" s="37">
        <f t="shared" ca="1" si="221"/>
        <v>-1</v>
      </c>
      <c r="S965" s="15">
        <f ca="1">AVERAGE(E965:OFFSET(E965,-S$5+1,0))</f>
        <v>4355.25</v>
      </c>
      <c r="T965" s="15">
        <f t="shared" ca="1" si="222"/>
        <v>3.7467424372883369</v>
      </c>
      <c r="U965" s="14">
        <f t="shared" ca="1" si="223"/>
        <v>0</v>
      </c>
      <c r="V965" s="20">
        <f t="shared" ref="V965:V1028" si="227">IF(E965-E964&gt;0,E965-E964,0)</f>
        <v>57.940000000000509</v>
      </c>
      <c r="W965" s="20">
        <f t="shared" ref="W965:W1028" si="228">IF(E965-E964&lt;0,-(E965-E964),0)</f>
        <v>0</v>
      </c>
      <c r="X965" s="20">
        <f ca="1">AVERAGE(V965:OFFSET(V965,-$X$5+1,0))</f>
        <v>71.57800000000006</v>
      </c>
      <c r="Y965" s="20">
        <f ca="1">AVERAGE(W965:OFFSET(W965,-$X$5+1,0))</f>
        <v>0</v>
      </c>
      <c r="Z965" s="20">
        <f t="shared" ca="1" si="214"/>
        <v>100</v>
      </c>
      <c r="AA965" s="20">
        <f t="shared" ca="1" si="224"/>
        <v>-1</v>
      </c>
    </row>
    <row r="966" spans="1:27">
      <c r="A966" s="5">
        <v>39784</v>
      </c>
      <c r="B966" s="4">
        <v>4310.5</v>
      </c>
      <c r="C966" s="4">
        <v>4356.9799999999996</v>
      </c>
      <c r="D966" s="4">
        <v>4292.08</v>
      </c>
      <c r="E966" s="4">
        <v>4356.9799999999996</v>
      </c>
      <c r="F966" s="4">
        <v>3566600</v>
      </c>
      <c r="G966" s="35">
        <f t="shared" si="226"/>
        <v>-207.93000000000029</v>
      </c>
      <c r="H966" s="35">
        <f t="shared" si="225"/>
        <v>46.479999999999563</v>
      </c>
      <c r="I966" s="35">
        <f t="shared" ca="1" si="215"/>
        <v>0</v>
      </c>
      <c r="J966" s="35">
        <f t="shared" ca="1" si="216"/>
        <v>0</v>
      </c>
      <c r="K966" s="35">
        <f t="shared" ca="1" si="217"/>
        <v>415.86000000000058</v>
      </c>
      <c r="L966" s="35">
        <f t="shared" ca="1" si="218"/>
        <v>1474.7799999999884</v>
      </c>
      <c r="M966" s="35">
        <f t="shared" ca="1" si="219"/>
        <v>0</v>
      </c>
      <c r="N966" s="34">
        <f ca="1">AVERAGE(E966:OFFSET(E966,-N$5+1,0))</f>
        <v>4352.3119999999999</v>
      </c>
      <c r="O966" s="34">
        <f ca="1">AVERAGE(E966:OFFSET(E966,-O$5+1,0))</f>
        <v>4513.3285714285712</v>
      </c>
      <c r="P966" s="34">
        <f t="shared" ca="1" si="220"/>
        <v>0</v>
      </c>
      <c r="Q966" s="12">
        <f ca="1">100*(MAX(C966:OFFSET(C966,-$Q$5+1,0))-E966)/(MAX(C966:OFFSET(C966,-$Q$5+1,0))-MIN(D966:OFFSET(D966,-$Q$5+1,0)))</f>
        <v>34.422615256479432</v>
      </c>
      <c r="R966" s="37">
        <f t="shared" ca="1" si="221"/>
        <v>-1</v>
      </c>
      <c r="S966" s="15">
        <f ca="1">AVERAGE(E966:OFFSET(E966,-S$5+1,0))</f>
        <v>4387.99</v>
      </c>
      <c r="T966" s="15">
        <f t="shared" ca="1" si="222"/>
        <v>-0.70670170169030055</v>
      </c>
      <c r="U966" s="14">
        <f t="shared" ca="1" si="223"/>
        <v>0</v>
      </c>
      <c r="V966" s="20">
        <f t="shared" si="227"/>
        <v>0</v>
      </c>
      <c r="W966" s="20">
        <f t="shared" si="228"/>
        <v>161.45000000000073</v>
      </c>
      <c r="X966" s="20">
        <f ca="1">AVERAGE(V966:OFFSET(V966,-$X$5+1,0))</f>
        <v>50.388000000000105</v>
      </c>
      <c r="Y966" s="20">
        <f ca="1">AVERAGE(W966:OFFSET(W966,-$X$5+1,0))</f>
        <v>32.290000000000148</v>
      </c>
      <c r="Z966" s="20">
        <f t="shared" ca="1" si="214"/>
        <v>60.944870461307659</v>
      </c>
      <c r="AA966" s="20">
        <f t="shared" ca="1" si="224"/>
        <v>0</v>
      </c>
    </row>
    <row r="967" spans="1:27">
      <c r="A967" s="5">
        <v>39785</v>
      </c>
      <c r="B967" s="4">
        <v>4346.05</v>
      </c>
      <c r="C967" s="4">
        <v>4379.25</v>
      </c>
      <c r="D967" s="4">
        <v>4289.13</v>
      </c>
      <c r="E967" s="4">
        <v>4307.26</v>
      </c>
      <c r="F967" s="4">
        <v>4004000</v>
      </c>
      <c r="G967" s="35">
        <f t="shared" si="226"/>
        <v>-10.929999999999382</v>
      </c>
      <c r="H967" s="35">
        <f t="shared" si="225"/>
        <v>-38.789999999999964</v>
      </c>
      <c r="I967" s="35">
        <f t="shared" ca="1" si="215"/>
        <v>0</v>
      </c>
      <c r="J967" s="35">
        <f t="shared" ca="1" si="216"/>
        <v>0</v>
      </c>
      <c r="K967" s="35">
        <f t="shared" ca="1" si="217"/>
        <v>0</v>
      </c>
      <c r="L967" s="35">
        <f t="shared" ca="1" si="218"/>
        <v>1474.7799999999884</v>
      </c>
      <c r="M967" s="35">
        <f t="shared" ca="1" si="219"/>
        <v>0</v>
      </c>
      <c r="N967" s="34">
        <f ca="1">AVERAGE(E967:OFFSET(E967,-N$5+1,0))</f>
        <v>4331.7579999999998</v>
      </c>
      <c r="O967" s="34">
        <f ca="1">AVERAGE(E967:OFFSET(E967,-O$5+1,0))</f>
        <v>4503.6014285714282</v>
      </c>
      <c r="P967" s="34">
        <f t="shared" ca="1" si="220"/>
        <v>0</v>
      </c>
      <c r="Q967" s="12">
        <f ca="1">100*(MAX(C967:OFFSET(C967,-$Q$5+1,0))-E967)/(MAX(C967:OFFSET(C967,-$Q$5+1,0))-MIN(D967:OFFSET(D967,-$Q$5+1,0)))</f>
        <v>42.542419936962069</v>
      </c>
      <c r="R967" s="37">
        <f t="shared" ca="1" si="221"/>
        <v>0</v>
      </c>
      <c r="S967" s="15">
        <f ca="1">AVERAGE(E967:OFFSET(E967,-S$5+1,0))</f>
        <v>4394.7849999999999</v>
      </c>
      <c r="T967" s="15">
        <f t="shared" ca="1" si="222"/>
        <v>-1.991565002611041</v>
      </c>
      <c r="U967" s="14">
        <f t="shared" ca="1" si="223"/>
        <v>0</v>
      </c>
      <c r="V967" s="20">
        <f t="shared" si="227"/>
        <v>0</v>
      </c>
      <c r="W967" s="20">
        <f t="shared" si="228"/>
        <v>49.719999999999345</v>
      </c>
      <c r="X967" s="20">
        <f ca="1">AVERAGE(V967:OFFSET(V967,-$X$5+1,0))</f>
        <v>49.326000000000022</v>
      </c>
      <c r="Y967" s="20">
        <f ca="1">AVERAGE(W967:OFFSET(W967,-$X$5+1,0))</f>
        <v>42.234000000000016</v>
      </c>
      <c r="Z967" s="20">
        <f t="shared" ca="1" si="214"/>
        <v>53.872870249017041</v>
      </c>
      <c r="AA967" s="20">
        <f t="shared" ca="1" si="224"/>
        <v>0</v>
      </c>
    </row>
    <row r="968" spans="1:27">
      <c r="A968" s="5">
        <v>39786</v>
      </c>
      <c r="B968" s="4">
        <v>4347.66</v>
      </c>
      <c r="C968" s="4">
        <v>4347.66</v>
      </c>
      <c r="D968" s="4">
        <v>4209.91</v>
      </c>
      <c r="E968" s="4">
        <v>4254.96</v>
      </c>
      <c r="F968" s="4">
        <v>3747400</v>
      </c>
      <c r="G968" s="35">
        <f t="shared" si="226"/>
        <v>40.399999999999636</v>
      </c>
      <c r="H968" s="35">
        <f t="shared" si="225"/>
        <v>-92.699999999999818</v>
      </c>
      <c r="I968" s="35">
        <f t="shared" ca="1" si="215"/>
        <v>0</v>
      </c>
      <c r="J968" s="35">
        <f t="shared" ca="1" si="216"/>
        <v>0</v>
      </c>
      <c r="K968" s="35">
        <f t="shared" ca="1" si="217"/>
        <v>0</v>
      </c>
      <c r="L968" s="35">
        <f t="shared" ca="1" si="218"/>
        <v>1474.7799999999884</v>
      </c>
      <c r="M968" s="35">
        <f t="shared" ca="1" si="219"/>
        <v>0</v>
      </c>
      <c r="N968" s="34">
        <f ca="1">AVERAGE(E968:OFFSET(E968,-N$5+1,0))</f>
        <v>4319.5666666666666</v>
      </c>
      <c r="O968" s="34">
        <f ca="1">AVERAGE(E968:OFFSET(E968,-O$5+1,0))</f>
        <v>4499.6046428571435</v>
      </c>
      <c r="P968" s="34">
        <f t="shared" ca="1" si="220"/>
        <v>0</v>
      </c>
      <c r="Q968" s="12">
        <f ca="1">100*(MAX(C968:OFFSET(C968,-$Q$5+1,0))-E968)/(MAX(C968:OFFSET(C968,-$Q$5+1,0))-MIN(D968:OFFSET(D968,-$Q$5+1,0)))</f>
        <v>51.083566050985574</v>
      </c>
      <c r="R968" s="37">
        <f t="shared" ca="1" si="221"/>
        <v>0</v>
      </c>
      <c r="S968" s="15">
        <f ca="1">AVERAGE(E968:OFFSET(E968,-S$5+1,0))</f>
        <v>4391.9783333333335</v>
      </c>
      <c r="T968" s="15">
        <f t="shared" ca="1" si="222"/>
        <v>-3.119740648386625</v>
      </c>
      <c r="U968" s="14">
        <f t="shared" ca="1" si="223"/>
        <v>0</v>
      </c>
      <c r="V968" s="20">
        <f t="shared" si="227"/>
        <v>0</v>
      </c>
      <c r="W968" s="20">
        <f t="shared" si="228"/>
        <v>52.300000000000182</v>
      </c>
      <c r="X968" s="20">
        <f ca="1">AVERAGE(V968:OFFSET(V968,-$X$5+1,0))</f>
        <v>12.936000000000059</v>
      </c>
      <c r="Y968" s="20">
        <f ca="1">AVERAGE(W968:OFFSET(W968,-$X$5+1,0))</f>
        <v>52.694000000000052</v>
      </c>
      <c r="Z968" s="20">
        <f t="shared" ca="1" si="214"/>
        <v>19.710498247752611</v>
      </c>
      <c r="AA968" s="20">
        <f t="shared" ca="1" si="224"/>
        <v>0</v>
      </c>
    </row>
    <row r="969" spans="1:27">
      <c r="A969" s="5">
        <v>39787</v>
      </c>
      <c r="B969" s="4">
        <v>4213.07</v>
      </c>
      <c r="C969" s="4">
        <v>4261.32</v>
      </c>
      <c r="D969" s="4">
        <v>4190.0200000000004</v>
      </c>
      <c r="E969" s="4">
        <v>4225.07</v>
      </c>
      <c r="F969" s="4">
        <v>2784400</v>
      </c>
      <c r="G969" s="35">
        <f t="shared" si="226"/>
        <v>-41.890000000000327</v>
      </c>
      <c r="H969" s="35">
        <f t="shared" si="225"/>
        <v>12</v>
      </c>
      <c r="I969" s="35">
        <f t="shared" ca="1" si="215"/>
        <v>1</v>
      </c>
      <c r="J969" s="35">
        <f t="shared" ca="1" si="216"/>
        <v>0</v>
      </c>
      <c r="K969" s="35">
        <f t="shared" ca="1" si="217"/>
        <v>0</v>
      </c>
      <c r="L969" s="35">
        <f t="shared" ca="1" si="218"/>
        <v>1474.7799999999884</v>
      </c>
      <c r="M969" s="35">
        <f t="shared" ca="1" si="219"/>
        <v>0</v>
      </c>
      <c r="N969" s="34">
        <f ca="1">AVERAGE(E969:OFFSET(E969,-N$5+1,0))</f>
        <v>4304.3913333333339</v>
      </c>
      <c r="O969" s="34">
        <f ca="1">AVERAGE(E969:OFFSET(E969,-O$5+1,0))</f>
        <v>4493.358214285714</v>
      </c>
      <c r="P969" s="34">
        <f t="shared" ca="1" si="220"/>
        <v>0</v>
      </c>
      <c r="Q969" s="12">
        <f ca="1">100*(MAX(C969:OFFSET(C969,-$Q$5+1,0))-E969)/(MAX(C969:OFFSET(C969,-$Q$5+1,0))-MIN(D969:OFFSET(D969,-$Q$5+1,0)))</f>
        <v>70.497839950627494</v>
      </c>
      <c r="R969" s="37">
        <f t="shared" ca="1" si="221"/>
        <v>0</v>
      </c>
      <c r="S969" s="15">
        <f ca="1">AVERAGE(E969:OFFSET(E969,-S$5+1,0))</f>
        <v>4353.8649999999998</v>
      </c>
      <c r="T969" s="15">
        <f t="shared" ca="1" si="222"/>
        <v>-2.9581762411099124</v>
      </c>
      <c r="U969" s="14">
        <f t="shared" ca="1" si="223"/>
        <v>0</v>
      </c>
      <c r="V969" s="20">
        <f t="shared" si="227"/>
        <v>0</v>
      </c>
      <c r="W969" s="20">
        <f t="shared" si="228"/>
        <v>29.890000000000327</v>
      </c>
      <c r="X969" s="20">
        <f ca="1">AVERAGE(V969:OFFSET(V969,-$X$5+1,0))</f>
        <v>11.588000000000102</v>
      </c>
      <c r="Y969" s="20">
        <f ca="1">AVERAGE(W969:OFFSET(W969,-$X$5+1,0))</f>
        <v>58.672000000000118</v>
      </c>
      <c r="Z969" s="20">
        <f t="shared" ca="1" si="214"/>
        <v>16.49302590378602</v>
      </c>
      <c r="AA969" s="20">
        <f t="shared" ca="1" si="224"/>
        <v>1</v>
      </c>
    </row>
    <row r="970" spans="1:27">
      <c r="A970" s="5">
        <v>39790</v>
      </c>
      <c r="B970" s="4">
        <v>4278.6099999999997</v>
      </c>
      <c r="C970" s="4">
        <v>4424.09</v>
      </c>
      <c r="D970" s="4">
        <v>4278.6099999999997</v>
      </c>
      <c r="E970" s="4">
        <v>4418.33</v>
      </c>
      <c r="F970" s="4">
        <v>3766800</v>
      </c>
      <c r="G970" s="35">
        <f t="shared" si="226"/>
        <v>53.539999999999964</v>
      </c>
      <c r="H970" s="35">
        <f t="shared" si="225"/>
        <v>139.72000000000025</v>
      </c>
      <c r="I970" s="35">
        <f t="shared" ca="1" si="215"/>
        <v>1</v>
      </c>
      <c r="J970" s="35">
        <f t="shared" ca="1" si="216"/>
        <v>1</v>
      </c>
      <c r="K970" s="35">
        <f t="shared" ca="1" si="217"/>
        <v>139.72000000000025</v>
      </c>
      <c r="L970" s="35">
        <f t="shared" ca="1" si="218"/>
        <v>1614.4999999999886</v>
      </c>
      <c r="M970" s="35">
        <f t="shared" ca="1" si="219"/>
        <v>139.72000000000025</v>
      </c>
      <c r="N970" s="34">
        <f ca="1">AVERAGE(E970:OFFSET(E970,-N$5+1,0))</f>
        <v>4302.96</v>
      </c>
      <c r="O970" s="34">
        <f ca="1">AVERAGE(E970:OFFSET(E970,-O$5+1,0))</f>
        <v>4493.78</v>
      </c>
      <c r="P970" s="34">
        <f t="shared" ca="1" si="220"/>
        <v>0</v>
      </c>
      <c r="Q970" s="12">
        <f ca="1">100*(MAX(C970:OFFSET(C970,-$Q$5+1,0))-E970)/(MAX(C970:OFFSET(C970,-$Q$5+1,0))-MIN(D970:OFFSET(D970,-$Q$5+1,0)))</f>
        <v>39.558955895589662</v>
      </c>
      <c r="R970" s="37">
        <f t="shared" ca="1" si="221"/>
        <v>1</v>
      </c>
      <c r="S970" s="15">
        <f ca="1">AVERAGE(E970:OFFSET(E970,-S$5+1,0))</f>
        <v>4346.8383333333331</v>
      </c>
      <c r="T970" s="15">
        <f t="shared" ca="1" si="222"/>
        <v>1.6446819776672958</v>
      </c>
      <c r="U970" s="14">
        <f t="shared" ca="1" si="223"/>
        <v>0</v>
      </c>
      <c r="V970" s="20">
        <f t="shared" si="227"/>
        <v>193.26000000000022</v>
      </c>
      <c r="W970" s="20">
        <f t="shared" si="228"/>
        <v>0</v>
      </c>
      <c r="X970" s="20">
        <f ca="1">AVERAGE(V970:OFFSET(V970,-$X$5+1,0))</f>
        <v>38.652000000000044</v>
      </c>
      <c r="Y970" s="20">
        <f ca="1">AVERAGE(W970:OFFSET(W970,-$X$5+1,0))</f>
        <v>58.672000000000118</v>
      </c>
      <c r="Z970" s="20">
        <f t="shared" ca="1" si="214"/>
        <v>39.714767169454582</v>
      </c>
      <c r="AA970" s="20">
        <f t="shared" ca="1" si="224"/>
        <v>1</v>
      </c>
    </row>
    <row r="971" spans="1:27">
      <c r="A971" s="5">
        <v>39791</v>
      </c>
      <c r="B971" s="4">
        <v>4479.1400000000003</v>
      </c>
      <c r="C971" s="4">
        <v>4524.38</v>
      </c>
      <c r="D971" s="4">
        <v>4456.4399999999996</v>
      </c>
      <c r="E971" s="4">
        <v>4472.66</v>
      </c>
      <c r="F971" s="4">
        <v>4553800</v>
      </c>
      <c r="G971" s="35">
        <f t="shared" si="226"/>
        <v>60.8100000000004</v>
      </c>
      <c r="H971" s="35">
        <f t="shared" si="225"/>
        <v>-6.4800000000004729</v>
      </c>
      <c r="I971" s="35">
        <f t="shared" ca="1" si="215"/>
        <v>0</v>
      </c>
      <c r="J971" s="35">
        <f t="shared" ca="1" si="216"/>
        <v>2</v>
      </c>
      <c r="K971" s="35">
        <f t="shared" ca="1" si="217"/>
        <v>47.849999999999454</v>
      </c>
      <c r="L971" s="35">
        <f t="shared" ca="1" si="218"/>
        <v>1662.3499999999881</v>
      </c>
      <c r="M971" s="35">
        <f t="shared" ca="1" si="219"/>
        <v>187.56999999999971</v>
      </c>
      <c r="N971" s="34">
        <f ca="1">AVERAGE(E971:OFFSET(E971,-N$5+1,0))</f>
        <v>4314.1253333333334</v>
      </c>
      <c r="O971" s="34">
        <f ca="1">AVERAGE(E971:OFFSET(E971,-O$5+1,0))</f>
        <v>4486.2449999999999</v>
      </c>
      <c r="P971" s="34">
        <f t="shared" ca="1" si="220"/>
        <v>0</v>
      </c>
      <c r="Q971" s="12">
        <f ca="1">100*(MAX(C971:OFFSET(C971,-$Q$5+1,0))-E971)/(MAX(C971:OFFSET(C971,-$Q$5+1,0))-MIN(D971:OFFSET(D971,-$Q$5+1,0)))</f>
        <v>25.176047016466462</v>
      </c>
      <c r="R971" s="37">
        <f t="shared" ca="1" si="221"/>
        <v>0</v>
      </c>
      <c r="S971" s="15">
        <f ca="1">AVERAGE(E971:OFFSET(E971,-S$5+1,0))</f>
        <v>4339.21</v>
      </c>
      <c r="T971" s="15">
        <f t="shared" ca="1" si="222"/>
        <v>3.0754446085808205</v>
      </c>
      <c r="U971" s="14">
        <f t="shared" ca="1" si="223"/>
        <v>0</v>
      </c>
      <c r="V971" s="20">
        <f t="shared" si="227"/>
        <v>54.329999999999927</v>
      </c>
      <c r="W971" s="20">
        <f t="shared" si="228"/>
        <v>0</v>
      </c>
      <c r="X971" s="20">
        <f ca="1">AVERAGE(V971:OFFSET(V971,-$X$5+1,0))</f>
        <v>49.518000000000029</v>
      </c>
      <c r="Y971" s="20">
        <f ca="1">AVERAGE(W971:OFFSET(W971,-$X$5+1,0))</f>
        <v>26.381999999999969</v>
      </c>
      <c r="Z971" s="20">
        <f t="shared" ca="1" si="214"/>
        <v>65.241106719367622</v>
      </c>
      <c r="AA971" s="20">
        <f t="shared" ca="1" si="224"/>
        <v>0</v>
      </c>
    </row>
    <row r="972" spans="1:27">
      <c r="A972" s="5">
        <v>39792</v>
      </c>
      <c r="B972" s="4">
        <v>4470.7299999999996</v>
      </c>
      <c r="C972" s="4">
        <v>4658.87</v>
      </c>
      <c r="D972" s="4">
        <v>4470.7299999999996</v>
      </c>
      <c r="E972" s="4">
        <v>4658.87</v>
      </c>
      <c r="F972" s="4">
        <v>5116600</v>
      </c>
      <c r="G972" s="35">
        <f t="shared" si="226"/>
        <v>-1.930000000000291</v>
      </c>
      <c r="H972" s="35">
        <f t="shared" si="225"/>
        <v>188.14000000000033</v>
      </c>
      <c r="I972" s="35">
        <f t="shared" ca="1" si="215"/>
        <v>0</v>
      </c>
      <c r="J972" s="35">
        <f t="shared" ca="1" si="216"/>
        <v>2</v>
      </c>
      <c r="K972" s="35">
        <f t="shared" ca="1" si="217"/>
        <v>372.42000000000007</v>
      </c>
      <c r="L972" s="35">
        <f t="shared" ca="1" si="218"/>
        <v>2034.7699999999882</v>
      </c>
      <c r="M972" s="35">
        <f t="shared" ca="1" si="219"/>
        <v>559.98999999999978</v>
      </c>
      <c r="N972" s="34">
        <f ca="1">AVERAGE(E972:OFFSET(E972,-N$5+1,0))</f>
        <v>4339.1106666666665</v>
      </c>
      <c r="O972" s="34">
        <f ca="1">AVERAGE(E972:OFFSET(E972,-O$5+1,0))</f>
        <v>4478.6810714285712</v>
      </c>
      <c r="P972" s="34">
        <f t="shared" ca="1" si="220"/>
        <v>0</v>
      </c>
      <c r="Q972" s="12">
        <f ca="1">100*(MAX(C972:OFFSET(C972,-$Q$5+1,0))-E972)/(MAX(C972:OFFSET(C972,-$Q$5+1,0))-MIN(D972:OFFSET(D972,-$Q$5+1,0)))</f>
        <v>0</v>
      </c>
      <c r="R972" s="37">
        <f t="shared" ca="1" si="221"/>
        <v>-1</v>
      </c>
      <c r="S972" s="15">
        <f ca="1">AVERAGE(E972:OFFSET(E972,-S$5+1,0))</f>
        <v>4389.5250000000005</v>
      </c>
      <c r="T972" s="15">
        <f t="shared" ca="1" si="222"/>
        <v>6.1360853395298882</v>
      </c>
      <c r="U972" s="14">
        <f t="shared" ca="1" si="223"/>
        <v>0</v>
      </c>
      <c r="V972" s="20">
        <f t="shared" si="227"/>
        <v>186.21000000000004</v>
      </c>
      <c r="W972" s="20">
        <f t="shared" si="228"/>
        <v>0</v>
      </c>
      <c r="X972" s="20">
        <f ca="1">AVERAGE(V972:OFFSET(V972,-$X$5+1,0))</f>
        <v>86.760000000000034</v>
      </c>
      <c r="Y972" s="20">
        <f ca="1">AVERAGE(W972:OFFSET(W972,-$X$5+1,0))</f>
        <v>16.438000000000102</v>
      </c>
      <c r="Z972" s="20">
        <f t="shared" ca="1" si="214"/>
        <v>84.071396732494733</v>
      </c>
      <c r="AA972" s="20">
        <f t="shared" ca="1" si="224"/>
        <v>0</v>
      </c>
    </row>
    <row r="973" spans="1:27">
      <c r="A973" s="5">
        <v>39793</v>
      </c>
      <c r="B973" s="4">
        <v>4665.04</v>
      </c>
      <c r="C973" s="4">
        <v>4694.3999999999996</v>
      </c>
      <c r="D973" s="4">
        <v>4617.17</v>
      </c>
      <c r="E973" s="4">
        <v>4655.57</v>
      </c>
      <c r="F973" s="4">
        <v>5446400</v>
      </c>
      <c r="G973" s="35">
        <f t="shared" si="226"/>
        <v>6.1700000000000728</v>
      </c>
      <c r="H973" s="35">
        <f t="shared" si="225"/>
        <v>-9.4700000000002547</v>
      </c>
      <c r="I973" s="35">
        <f t="shared" ca="1" si="215"/>
        <v>-1</v>
      </c>
      <c r="J973" s="35">
        <f t="shared" ca="1" si="216"/>
        <v>0</v>
      </c>
      <c r="K973" s="35">
        <f t="shared" ca="1" si="217"/>
        <v>12.340000000000146</v>
      </c>
      <c r="L973" s="35">
        <f t="shared" ca="1" si="218"/>
        <v>2047.1099999999883</v>
      </c>
      <c r="M973" s="35">
        <f t="shared" ca="1" si="219"/>
        <v>0</v>
      </c>
      <c r="N973" s="34">
        <f ca="1">AVERAGE(E973:OFFSET(E973,-N$5+1,0))</f>
        <v>4376.8200000000006</v>
      </c>
      <c r="O973" s="34">
        <f ca="1">AVERAGE(E973:OFFSET(E973,-O$5+1,0))</f>
        <v>4466.5564285714281</v>
      </c>
      <c r="P973" s="34">
        <f t="shared" ca="1" si="220"/>
        <v>0</v>
      </c>
      <c r="Q973" s="12">
        <f ca="1">100*(MAX(C973:OFFSET(C973,-$Q$5+1,0))-E973)/(MAX(C973:OFFSET(C973,-$Q$5+1,0))-MIN(D973:OFFSET(D973,-$Q$5+1,0)))</f>
        <v>7.6985606090645922</v>
      </c>
      <c r="R973" s="37">
        <f t="shared" ca="1" si="221"/>
        <v>-1</v>
      </c>
      <c r="S973" s="15">
        <f ca="1">AVERAGE(E973:OFFSET(E973,-S$5+1,0))</f>
        <v>4447.5766666666659</v>
      </c>
      <c r="T973" s="15">
        <f t="shared" ca="1" si="222"/>
        <v>4.6765541984286685</v>
      </c>
      <c r="U973" s="14">
        <f t="shared" ca="1" si="223"/>
        <v>-1</v>
      </c>
      <c r="V973" s="20">
        <f t="shared" si="227"/>
        <v>0</v>
      </c>
      <c r="W973" s="20">
        <f t="shared" si="228"/>
        <v>3.3000000000001819</v>
      </c>
      <c r="X973" s="20">
        <f ca="1">AVERAGE(V973:OFFSET(V973,-$X$5+1,0))</f>
        <v>86.760000000000034</v>
      </c>
      <c r="Y973" s="20">
        <f ca="1">AVERAGE(W973:OFFSET(W973,-$X$5+1,0))</f>
        <v>6.638000000000102</v>
      </c>
      <c r="Z973" s="20">
        <f t="shared" ca="1" si="214"/>
        <v>92.892781430009109</v>
      </c>
      <c r="AA973" s="20">
        <f t="shared" ca="1" si="224"/>
        <v>-1</v>
      </c>
    </row>
    <row r="974" spans="1:27">
      <c r="A974" s="5">
        <v>39794</v>
      </c>
      <c r="B974" s="4">
        <v>4600.97</v>
      </c>
      <c r="C974" s="4">
        <v>4654.75</v>
      </c>
      <c r="D974" s="4">
        <v>4401.05</v>
      </c>
      <c r="E974" s="4">
        <v>4481.2700000000004</v>
      </c>
      <c r="F974" s="4">
        <v>5326000</v>
      </c>
      <c r="G974" s="35">
        <f t="shared" si="226"/>
        <v>-54.599999999999454</v>
      </c>
      <c r="H974" s="35">
        <f t="shared" si="225"/>
        <v>-119.69999999999982</v>
      </c>
      <c r="I974" s="35">
        <f t="shared" ca="1" si="215"/>
        <v>0</v>
      </c>
      <c r="J974" s="35">
        <f t="shared" ca="1" si="216"/>
        <v>-1</v>
      </c>
      <c r="K974" s="35">
        <f t="shared" ca="1" si="217"/>
        <v>119.69999999999982</v>
      </c>
      <c r="L974" s="35">
        <f t="shared" ca="1" si="218"/>
        <v>2166.8099999999881</v>
      </c>
      <c r="M974" s="35">
        <f t="shared" ca="1" si="219"/>
        <v>119.69999999999982</v>
      </c>
      <c r="N974" s="34">
        <f ca="1">AVERAGE(E974:OFFSET(E974,-N$5+1,0))</f>
        <v>4397.4980000000005</v>
      </c>
      <c r="O974" s="34">
        <f ca="1">AVERAGE(E974:OFFSET(E974,-O$5+1,0))</f>
        <v>4448.2935714285713</v>
      </c>
      <c r="P974" s="34">
        <f t="shared" ca="1" si="220"/>
        <v>0</v>
      </c>
      <c r="Q974" s="12">
        <f ca="1">100*(MAX(C974:OFFSET(C974,-$Q$5+1,0))-E974)/(MAX(C974:OFFSET(C974,-$Q$5+1,0))-MIN(D974:OFFSET(D974,-$Q$5+1,0)))</f>
        <v>42.255838851659369</v>
      </c>
      <c r="R974" s="37">
        <f t="shared" ca="1" si="221"/>
        <v>-1</v>
      </c>
      <c r="S974" s="15">
        <f ca="1">AVERAGE(E974:OFFSET(E974,-S$5+1,0))</f>
        <v>4485.2950000000001</v>
      </c>
      <c r="T974" s="15">
        <f t="shared" ca="1" si="222"/>
        <v>-8.9737687264709154E-2</v>
      </c>
      <c r="U974" s="14">
        <f t="shared" ca="1" si="223"/>
        <v>0</v>
      </c>
      <c r="V974" s="20">
        <f t="shared" si="227"/>
        <v>0</v>
      </c>
      <c r="W974" s="20">
        <f t="shared" si="228"/>
        <v>174.29999999999927</v>
      </c>
      <c r="X974" s="20">
        <f ca="1">AVERAGE(V974:OFFSET(V974,-$X$5+1,0))</f>
        <v>86.760000000000034</v>
      </c>
      <c r="Y974" s="20">
        <f ca="1">AVERAGE(W974:OFFSET(W974,-$X$5+1,0))</f>
        <v>35.519999999999889</v>
      </c>
      <c r="Z974" s="20">
        <f t="shared" ca="1" si="214"/>
        <v>70.951913640824415</v>
      </c>
      <c r="AA974" s="20">
        <f t="shared" ca="1" si="224"/>
        <v>0</v>
      </c>
    </row>
    <row r="975" spans="1:27">
      <c r="A975" s="5">
        <v>39797</v>
      </c>
      <c r="B975" s="4">
        <v>4604.5</v>
      </c>
      <c r="C975" s="4">
        <v>4676.46</v>
      </c>
      <c r="D975" s="4">
        <v>4588.1400000000003</v>
      </c>
      <c r="E975" s="4">
        <v>4613.72</v>
      </c>
      <c r="F975" s="4">
        <v>3884800</v>
      </c>
      <c r="G975" s="35">
        <f t="shared" si="226"/>
        <v>123.22999999999956</v>
      </c>
      <c r="H975" s="35">
        <f t="shared" si="225"/>
        <v>9.2200000000002547</v>
      </c>
      <c r="I975" s="35">
        <f t="shared" ca="1" si="215"/>
        <v>0</v>
      </c>
      <c r="J975" s="35">
        <f t="shared" ca="1" si="216"/>
        <v>-1</v>
      </c>
      <c r="K975" s="35">
        <f t="shared" ca="1" si="217"/>
        <v>-132.44999999999982</v>
      </c>
      <c r="L975" s="35">
        <f t="shared" ca="1" si="218"/>
        <v>2034.3599999999883</v>
      </c>
      <c r="M975" s="35">
        <f t="shared" ca="1" si="219"/>
        <v>-12.75</v>
      </c>
      <c r="N975" s="34">
        <f ca="1">AVERAGE(E975:OFFSET(E975,-N$5+1,0))</f>
        <v>4427.7100000000009</v>
      </c>
      <c r="O975" s="34">
        <f ca="1">AVERAGE(E975:OFFSET(E975,-O$5+1,0))</f>
        <v>4435.2742857142857</v>
      </c>
      <c r="P975" s="34">
        <f t="shared" ca="1" si="220"/>
        <v>0</v>
      </c>
      <c r="Q975" s="12">
        <f ca="1">100*(MAX(C975:OFFSET(C975,-$Q$5+1,0))-E975)/(MAX(C975:OFFSET(C975,-$Q$5+1,0))-MIN(D975:OFFSET(D975,-$Q$5+1,0)))</f>
        <v>15.995876125143644</v>
      </c>
      <c r="R975" s="37">
        <f t="shared" ca="1" si="221"/>
        <v>0</v>
      </c>
      <c r="S975" s="15">
        <f ca="1">AVERAGE(E975:OFFSET(E975,-S$5+1,0))</f>
        <v>4550.0700000000006</v>
      </c>
      <c r="T975" s="15">
        <f t="shared" ca="1" si="222"/>
        <v>1.3988795776768188</v>
      </c>
      <c r="U975" s="14">
        <f t="shared" ca="1" si="223"/>
        <v>0</v>
      </c>
      <c r="V975" s="20">
        <f t="shared" si="227"/>
        <v>132.44999999999982</v>
      </c>
      <c r="W975" s="20">
        <f t="shared" si="228"/>
        <v>0</v>
      </c>
      <c r="X975" s="20">
        <f ca="1">AVERAGE(V975:OFFSET(V975,-$X$5+1,0))</f>
        <v>74.597999999999956</v>
      </c>
      <c r="Y975" s="20">
        <f ca="1">AVERAGE(W975:OFFSET(W975,-$X$5+1,0))</f>
        <v>35.519999999999889</v>
      </c>
      <c r="Z975" s="20">
        <f t="shared" ca="1" si="214"/>
        <v>67.743693129188742</v>
      </c>
      <c r="AA975" s="20">
        <f t="shared" ca="1" si="224"/>
        <v>0</v>
      </c>
    </row>
    <row r="976" spans="1:27">
      <c r="A976" s="5">
        <v>39798</v>
      </c>
      <c r="B976" s="4">
        <v>4570.5200000000004</v>
      </c>
      <c r="C976" s="4">
        <v>4616.8900000000003</v>
      </c>
      <c r="D976" s="4">
        <v>4532.41</v>
      </c>
      <c r="E976" s="4">
        <v>4616.8900000000003</v>
      </c>
      <c r="F976" s="4">
        <v>3529400</v>
      </c>
      <c r="G976" s="35">
        <f t="shared" si="226"/>
        <v>-43.199999999999818</v>
      </c>
      <c r="H976" s="35">
        <f t="shared" si="225"/>
        <v>46.369999999999891</v>
      </c>
      <c r="I976" s="35">
        <f t="shared" ca="1" si="215"/>
        <v>1</v>
      </c>
      <c r="J976" s="35">
        <f t="shared" ca="1" si="216"/>
        <v>-1</v>
      </c>
      <c r="K976" s="35">
        <f t="shared" ca="1" si="217"/>
        <v>-3.1700000000000728</v>
      </c>
      <c r="L976" s="35">
        <f t="shared" ca="1" si="218"/>
        <v>2031.1899999999882</v>
      </c>
      <c r="M976" s="35">
        <f t="shared" ca="1" si="219"/>
        <v>-15.920000000000073</v>
      </c>
      <c r="N976" s="34">
        <f ca="1">AVERAGE(E976:OFFSET(E976,-N$5+1,0))</f>
        <v>4451.0700000000006</v>
      </c>
      <c r="O976" s="34">
        <f ca="1">AVERAGE(E976:OFFSET(E976,-O$5+1,0))</f>
        <v>4432.5160714285712</v>
      </c>
      <c r="P976" s="34">
        <f t="shared" ca="1" si="220"/>
        <v>1</v>
      </c>
      <c r="Q976" s="12">
        <f ca="1">100*(MAX(C976:OFFSET(C976,-$Q$5+1,0))-E976)/(MAX(C976:OFFSET(C976,-$Q$5+1,0))-MIN(D976:OFFSET(D976,-$Q$5+1,0)))</f>
        <v>15.367381735992591</v>
      </c>
      <c r="R976" s="37">
        <f t="shared" ca="1" si="221"/>
        <v>-1</v>
      </c>
      <c r="S976" s="15">
        <f ca="1">AVERAGE(E976:OFFSET(E976,-S$5+1,0))</f>
        <v>4583.163333333333</v>
      </c>
      <c r="T976" s="15">
        <f t="shared" ca="1" si="222"/>
        <v>0.73588183998098922</v>
      </c>
      <c r="U976" s="14">
        <f t="shared" ca="1" si="223"/>
        <v>0</v>
      </c>
      <c r="V976" s="20">
        <f t="shared" si="227"/>
        <v>3.1700000000000728</v>
      </c>
      <c r="W976" s="20">
        <f t="shared" si="228"/>
        <v>0</v>
      </c>
      <c r="X976" s="20">
        <f ca="1">AVERAGE(V976:OFFSET(V976,-$X$5+1,0))</f>
        <v>64.365999999999985</v>
      </c>
      <c r="Y976" s="20">
        <f ca="1">AVERAGE(W976:OFFSET(W976,-$X$5+1,0))</f>
        <v>35.519999999999889</v>
      </c>
      <c r="Z976" s="20">
        <f t="shared" ca="1" si="214"/>
        <v>64.439460985523567</v>
      </c>
      <c r="AA976" s="20">
        <f t="shared" ca="1" si="224"/>
        <v>0</v>
      </c>
    </row>
    <row r="977" spans="1:27">
      <c r="A977" s="5">
        <v>39799</v>
      </c>
      <c r="B977" s="4">
        <v>4706.2299999999996</v>
      </c>
      <c r="C977" s="4">
        <v>4725.0600000000004</v>
      </c>
      <c r="D977" s="4">
        <v>4628.22</v>
      </c>
      <c r="E977" s="4">
        <v>4648.0200000000004</v>
      </c>
      <c r="F977" s="4">
        <v>5395800</v>
      </c>
      <c r="G977" s="35">
        <f t="shared" si="226"/>
        <v>89.339999999999236</v>
      </c>
      <c r="H977" s="35">
        <f t="shared" si="225"/>
        <v>-58.209999999999127</v>
      </c>
      <c r="I977" s="35">
        <f t="shared" ca="1" si="215"/>
        <v>0</v>
      </c>
      <c r="J977" s="35">
        <f t="shared" ca="1" si="216"/>
        <v>1</v>
      </c>
      <c r="K977" s="35">
        <f t="shared" ca="1" si="217"/>
        <v>-147.54999999999836</v>
      </c>
      <c r="L977" s="35">
        <f t="shared" ca="1" si="218"/>
        <v>1883.6399999999899</v>
      </c>
      <c r="M977" s="35">
        <f t="shared" ca="1" si="219"/>
        <v>-163.46999999999844</v>
      </c>
      <c r="N977" s="34">
        <f ca="1">AVERAGE(E977:OFFSET(E977,-N$5+1,0))</f>
        <v>4476.1513333333342</v>
      </c>
      <c r="O977" s="34">
        <f ca="1">AVERAGE(E977:OFFSET(E977,-O$5+1,0))</f>
        <v>4429.147857142857</v>
      </c>
      <c r="P977" s="34">
        <f t="shared" ca="1" si="220"/>
        <v>0</v>
      </c>
      <c r="Q977" s="12">
        <f ca="1">100*(MAX(C977:OFFSET(C977,-$Q$5+1,0))-E977)/(MAX(C977:OFFSET(C977,-$Q$5+1,0))-MIN(D977:OFFSET(D977,-$Q$5+1,0)))</f>
        <v>14.39892344497607</v>
      </c>
      <c r="R977" s="37">
        <f t="shared" ca="1" si="221"/>
        <v>-1</v>
      </c>
      <c r="S977" s="15">
        <f ca="1">AVERAGE(E977:OFFSET(E977,-S$5+1,0))</f>
        <v>4612.3900000000003</v>
      </c>
      <c r="T977" s="15">
        <f t="shared" ca="1" si="222"/>
        <v>0.77248454705695113</v>
      </c>
      <c r="U977" s="14">
        <f t="shared" ca="1" si="223"/>
        <v>0</v>
      </c>
      <c r="V977" s="20">
        <f t="shared" si="227"/>
        <v>31.130000000000109</v>
      </c>
      <c r="W977" s="20">
        <f t="shared" si="228"/>
        <v>0</v>
      </c>
      <c r="X977" s="20">
        <f ca="1">AVERAGE(V977:OFFSET(V977,-$X$5+1,0))</f>
        <v>33.35</v>
      </c>
      <c r="Y977" s="20">
        <f ca="1">AVERAGE(W977:OFFSET(W977,-$X$5+1,0))</f>
        <v>35.519999999999889</v>
      </c>
      <c r="Z977" s="20">
        <f t="shared" ca="1" si="214"/>
        <v>48.424568026717083</v>
      </c>
      <c r="AA977" s="20">
        <f t="shared" ca="1" si="224"/>
        <v>0</v>
      </c>
    </row>
    <row r="978" spans="1:27">
      <c r="A978" s="5">
        <v>39800</v>
      </c>
      <c r="B978" s="4">
        <v>4674.3599999999997</v>
      </c>
      <c r="C978" s="4">
        <v>4694.8100000000004</v>
      </c>
      <c r="D978" s="4">
        <v>4625.6899999999996</v>
      </c>
      <c r="E978" s="4">
        <v>4694.8100000000004</v>
      </c>
      <c r="F978" s="4">
        <v>4140400</v>
      </c>
      <c r="G978" s="35">
        <f t="shared" si="226"/>
        <v>26.339999999999236</v>
      </c>
      <c r="H978" s="35">
        <f t="shared" si="225"/>
        <v>20.450000000000728</v>
      </c>
      <c r="I978" s="35">
        <f t="shared" ca="1" si="215"/>
        <v>0</v>
      </c>
      <c r="J978" s="35">
        <f t="shared" ca="1" si="216"/>
        <v>0</v>
      </c>
      <c r="K978" s="35">
        <f t="shared" ca="1" si="217"/>
        <v>26.339999999999236</v>
      </c>
      <c r="L978" s="35">
        <f t="shared" ca="1" si="218"/>
        <v>1909.9799999999891</v>
      </c>
      <c r="M978" s="35">
        <f t="shared" ca="1" si="219"/>
        <v>0</v>
      </c>
      <c r="N978" s="34">
        <f ca="1">AVERAGE(E978:OFFSET(E978,-N$5+1,0))</f>
        <v>4492.2219999999998</v>
      </c>
      <c r="O978" s="34">
        <f ca="1">AVERAGE(E978:OFFSET(E978,-O$5+1,0))</f>
        <v>4427.5242857142848</v>
      </c>
      <c r="P978" s="34">
        <f t="shared" ca="1" si="220"/>
        <v>0</v>
      </c>
      <c r="Q978" s="12">
        <f ca="1">100*(MAX(C978:OFFSET(C978,-$Q$5+1,0))-E978)/(MAX(C978:OFFSET(C978,-$Q$5+1,0))-MIN(D978:OFFSET(D978,-$Q$5+1,0)))</f>
        <v>5.6537828947368425</v>
      </c>
      <c r="R978" s="37">
        <f t="shared" ca="1" si="221"/>
        <v>-1</v>
      </c>
      <c r="S978" s="15">
        <f ca="1">AVERAGE(E978:OFFSET(E978,-S$5+1,0))</f>
        <v>4618.38</v>
      </c>
      <c r="T978" s="15">
        <f t="shared" ca="1" si="222"/>
        <v>1.6549092971994572</v>
      </c>
      <c r="U978" s="14">
        <f t="shared" ca="1" si="223"/>
        <v>0</v>
      </c>
      <c r="V978" s="20">
        <f t="shared" si="227"/>
        <v>46.789999999999964</v>
      </c>
      <c r="W978" s="20">
        <f t="shared" si="228"/>
        <v>0</v>
      </c>
      <c r="X978" s="20">
        <f ca="1">AVERAGE(V978:OFFSET(V978,-$X$5+1,0))</f>
        <v>42.707999999999991</v>
      </c>
      <c r="Y978" s="20">
        <f ca="1">AVERAGE(W978:OFFSET(W978,-$X$5+1,0))</f>
        <v>34.859999999999857</v>
      </c>
      <c r="Z978" s="20">
        <f t="shared" ca="1" si="214"/>
        <v>55.058787128712972</v>
      </c>
      <c r="AA978" s="20">
        <f t="shared" ca="1" si="224"/>
        <v>0</v>
      </c>
    </row>
    <row r="979" spans="1:27">
      <c r="A979" s="5">
        <v>39801</v>
      </c>
      <c r="B979" s="4">
        <v>4661.6899999999996</v>
      </c>
      <c r="C979" s="4">
        <v>4723.7</v>
      </c>
      <c r="D979" s="4">
        <v>4622.49</v>
      </c>
      <c r="E979" s="4">
        <v>4694.5200000000004</v>
      </c>
      <c r="F979" s="4">
        <v>4417200</v>
      </c>
      <c r="G979" s="35">
        <f t="shared" si="226"/>
        <v>-33.1200000000008</v>
      </c>
      <c r="H979" s="35">
        <f t="shared" si="225"/>
        <v>32.830000000000837</v>
      </c>
      <c r="I979" s="35">
        <f t="shared" ca="1" si="215"/>
        <v>-1</v>
      </c>
      <c r="J979" s="35">
        <f t="shared" ca="1" si="216"/>
        <v>0</v>
      </c>
      <c r="K979" s="35">
        <f t="shared" ca="1" si="217"/>
        <v>0</v>
      </c>
      <c r="L979" s="35">
        <f t="shared" ca="1" si="218"/>
        <v>1909.9799999999891</v>
      </c>
      <c r="M979" s="35">
        <f t="shared" ca="1" si="219"/>
        <v>0</v>
      </c>
      <c r="N979" s="34">
        <f ca="1">AVERAGE(E979:OFFSET(E979,-N$5+1,0))</f>
        <v>4507.8239999999996</v>
      </c>
      <c r="O979" s="34">
        <f ca="1">AVERAGE(E979:OFFSET(E979,-O$5+1,0))</f>
        <v>4429.5225</v>
      </c>
      <c r="P979" s="34">
        <f t="shared" ca="1" si="220"/>
        <v>0</v>
      </c>
      <c r="Q979" s="12">
        <f ca="1">100*(MAX(C979:OFFSET(C979,-$Q$5+1,0))-E979)/(MAX(C979:OFFSET(C979,-$Q$5+1,0))-MIN(D979:OFFSET(D979,-$Q$5+1,0)))</f>
        <v>6.8406316496807964</v>
      </c>
      <c r="R979" s="37">
        <f t="shared" ca="1" si="221"/>
        <v>-1</v>
      </c>
      <c r="S979" s="15">
        <f ca="1">AVERAGE(E979:OFFSET(E979,-S$5+1,0))</f>
        <v>4624.8716666666669</v>
      </c>
      <c r="T979" s="15">
        <f t="shared" ca="1" si="222"/>
        <v>1.505951696677714</v>
      </c>
      <c r="U979" s="14">
        <f t="shared" ca="1" si="223"/>
        <v>0</v>
      </c>
      <c r="V979" s="20">
        <f t="shared" si="227"/>
        <v>0</v>
      </c>
      <c r="W979" s="20">
        <f t="shared" si="228"/>
        <v>0.28999999999996362</v>
      </c>
      <c r="X979" s="20">
        <f ca="1">AVERAGE(V979:OFFSET(V979,-$X$5+1,0))</f>
        <v>42.707999999999991</v>
      </c>
      <c r="Y979" s="20">
        <f ca="1">AVERAGE(W979:OFFSET(W979,-$X$5+1,0))</f>
        <v>5.7999999999992724E-2</v>
      </c>
      <c r="Z979" s="20">
        <f t="shared" ca="1" si="214"/>
        <v>99.864378244399774</v>
      </c>
      <c r="AA979" s="20">
        <f t="shared" ca="1" si="224"/>
        <v>-1</v>
      </c>
    </row>
    <row r="980" spans="1:27">
      <c r="A980" s="5">
        <v>39804</v>
      </c>
      <c r="B980" s="4">
        <v>4735.17</v>
      </c>
      <c r="C980" s="4">
        <v>4750.96</v>
      </c>
      <c r="D980" s="4">
        <v>4535.54</v>
      </c>
      <c r="E980" s="4">
        <v>4535.54</v>
      </c>
      <c r="F980" s="4">
        <v>4325600</v>
      </c>
      <c r="G980" s="35">
        <f t="shared" si="226"/>
        <v>40.649999999999636</v>
      </c>
      <c r="H980" s="35">
        <f t="shared" si="225"/>
        <v>-199.63000000000011</v>
      </c>
      <c r="I980" s="35">
        <f t="shared" ca="1" si="215"/>
        <v>0</v>
      </c>
      <c r="J980" s="35">
        <f t="shared" ca="1" si="216"/>
        <v>-1</v>
      </c>
      <c r="K980" s="35">
        <f t="shared" ca="1" si="217"/>
        <v>199.63000000000011</v>
      </c>
      <c r="L980" s="35">
        <f t="shared" ca="1" si="218"/>
        <v>2109.6099999999892</v>
      </c>
      <c r="M980" s="35">
        <f t="shared" ca="1" si="219"/>
        <v>199.63000000000011</v>
      </c>
      <c r="N980" s="34">
        <f ca="1">AVERAGE(E980:OFFSET(E980,-N$5+1,0))</f>
        <v>4508.9646666666667</v>
      </c>
      <c r="O980" s="34">
        <f ca="1">AVERAGE(E980:OFFSET(E980,-O$5+1,0))</f>
        <v>4426.6642857142851</v>
      </c>
      <c r="P980" s="34">
        <f t="shared" ca="1" si="220"/>
        <v>0</v>
      </c>
      <c r="Q980" s="12">
        <f ca="1">100*(MAX(C980:OFFSET(C980,-$Q$5+1,0))-E980)/(MAX(C980:OFFSET(C980,-$Q$5+1,0))-MIN(D980:OFFSET(D980,-$Q$5+1,0)))</f>
        <v>61.56440227487073</v>
      </c>
      <c r="R980" s="37">
        <f t="shared" ca="1" si="221"/>
        <v>-1</v>
      </c>
      <c r="S980" s="15">
        <f ca="1">AVERAGE(E980:OFFSET(E980,-S$5+1,0))</f>
        <v>4633.916666666667</v>
      </c>
      <c r="T980" s="15">
        <f t="shared" ca="1" si="222"/>
        <v>-2.1229701296599419</v>
      </c>
      <c r="U980" s="14">
        <f t="shared" ca="1" si="223"/>
        <v>0</v>
      </c>
      <c r="V980" s="20">
        <f t="shared" si="227"/>
        <v>0</v>
      </c>
      <c r="W980" s="20">
        <f t="shared" si="228"/>
        <v>158.98000000000047</v>
      </c>
      <c r="X980" s="20">
        <f ca="1">AVERAGE(V980:OFFSET(V980,-$X$5+1,0))</f>
        <v>16.218000000000028</v>
      </c>
      <c r="Y980" s="20">
        <f ca="1">AVERAGE(W980:OFFSET(W980,-$X$5+1,0))</f>
        <v>31.854000000000088</v>
      </c>
      <c r="Z980" s="20">
        <f t="shared" ca="1" si="214"/>
        <v>33.736894658012957</v>
      </c>
      <c r="AA980" s="20">
        <f t="shared" ca="1" si="224"/>
        <v>0</v>
      </c>
    </row>
    <row r="981" spans="1:27">
      <c r="A981" s="5">
        <v>39805</v>
      </c>
      <c r="B981" s="4">
        <v>4517.05</v>
      </c>
      <c r="C981" s="4">
        <v>4523.13</v>
      </c>
      <c r="D981" s="4">
        <v>4359.55</v>
      </c>
      <c r="E981" s="4">
        <v>4405.8599999999997</v>
      </c>
      <c r="F981" s="4">
        <v>3253400</v>
      </c>
      <c r="G981" s="35">
        <f t="shared" si="226"/>
        <v>-18.489999999999782</v>
      </c>
      <c r="H981" s="35">
        <f t="shared" si="225"/>
        <v>-111.19000000000051</v>
      </c>
      <c r="I981" s="35">
        <f t="shared" ca="1" si="215"/>
        <v>0</v>
      </c>
      <c r="J981" s="35">
        <f t="shared" ca="1" si="216"/>
        <v>-1</v>
      </c>
      <c r="K981" s="35">
        <f t="shared" ca="1" si="217"/>
        <v>129.68000000000029</v>
      </c>
      <c r="L981" s="35">
        <f t="shared" ca="1" si="218"/>
        <v>2239.2899999999895</v>
      </c>
      <c r="M981" s="35">
        <f t="shared" ca="1" si="219"/>
        <v>329.3100000000004</v>
      </c>
      <c r="N981" s="34">
        <f ca="1">AVERAGE(E981:OFFSET(E981,-N$5+1,0))</f>
        <v>4512.2233333333334</v>
      </c>
      <c r="O981" s="34">
        <f ca="1">AVERAGE(E981:OFFSET(E981,-O$5+1,0))</f>
        <v>4425.5225</v>
      </c>
      <c r="P981" s="34">
        <f t="shared" ca="1" si="220"/>
        <v>0</v>
      </c>
      <c r="Q981" s="12">
        <f ca="1">100*(MAX(C981:OFFSET(C981,-$Q$5+1,0))-E981)/(MAX(C981:OFFSET(C981,-$Q$5+1,0))-MIN(D981:OFFSET(D981,-$Q$5+1,0)))</f>
        <v>88.168416749699929</v>
      </c>
      <c r="R981" s="37">
        <f t="shared" ca="1" si="221"/>
        <v>0</v>
      </c>
      <c r="S981" s="15">
        <f ca="1">AVERAGE(E981:OFFSET(E981,-S$5+1,0))</f>
        <v>4599.2733333333335</v>
      </c>
      <c r="T981" s="15">
        <f t="shared" ca="1" si="222"/>
        <v>-4.2053019969821435</v>
      </c>
      <c r="U981" s="14">
        <f t="shared" ca="1" si="223"/>
        <v>0</v>
      </c>
      <c r="V981" s="20">
        <f t="shared" si="227"/>
        <v>0</v>
      </c>
      <c r="W981" s="20">
        <f t="shared" si="228"/>
        <v>129.68000000000029</v>
      </c>
      <c r="X981" s="20">
        <f ca="1">AVERAGE(V981:OFFSET(V981,-$X$5+1,0))</f>
        <v>15.584000000000014</v>
      </c>
      <c r="Y981" s="20">
        <f ca="1">AVERAGE(W981:OFFSET(W981,-$X$5+1,0))</f>
        <v>57.790000000000148</v>
      </c>
      <c r="Z981" s="20">
        <f t="shared" ca="1" si="214"/>
        <v>21.239131027339354</v>
      </c>
      <c r="AA981" s="20">
        <f t="shared" ca="1" si="224"/>
        <v>0</v>
      </c>
    </row>
    <row r="982" spans="1:27">
      <c r="A982" s="5">
        <v>39806</v>
      </c>
      <c r="B982" s="4">
        <v>4330.42</v>
      </c>
      <c r="C982" s="4">
        <v>4439.13</v>
      </c>
      <c r="D982" s="4">
        <v>4325.46</v>
      </c>
      <c r="E982" s="4">
        <v>4423.09</v>
      </c>
      <c r="F982" s="4">
        <v>3077800</v>
      </c>
      <c r="G982" s="35">
        <f t="shared" si="226"/>
        <v>-75.4399999999996</v>
      </c>
      <c r="H982" s="35">
        <f t="shared" si="225"/>
        <v>92.670000000000073</v>
      </c>
      <c r="I982" s="35">
        <f t="shared" ca="1" si="215"/>
        <v>1</v>
      </c>
      <c r="J982" s="35">
        <f t="shared" ca="1" si="216"/>
        <v>-1</v>
      </c>
      <c r="K982" s="35">
        <f t="shared" ca="1" si="217"/>
        <v>-17.230000000000473</v>
      </c>
      <c r="L982" s="35">
        <f t="shared" ca="1" si="218"/>
        <v>2222.059999999989</v>
      </c>
      <c r="M982" s="35">
        <f t="shared" ca="1" si="219"/>
        <v>312.07999999999993</v>
      </c>
      <c r="N982" s="34">
        <f ca="1">AVERAGE(E982:OFFSET(E982,-N$5+1,0))</f>
        <v>4519.945333333334</v>
      </c>
      <c r="O982" s="34">
        <f ca="1">AVERAGE(E982:OFFSET(E982,-O$5+1,0))</f>
        <v>4424.4649999999992</v>
      </c>
      <c r="P982" s="34">
        <f t="shared" ca="1" si="220"/>
        <v>0</v>
      </c>
      <c r="Q982" s="12">
        <f ca="1">100*(MAX(C982:OFFSET(C982,-$Q$5+1,0))-E982)/(MAX(C982:OFFSET(C982,-$Q$5+1,0))-MIN(D982:OFFSET(D982,-$Q$5+1,0)))</f>
        <v>77.055229142185624</v>
      </c>
      <c r="R982" s="37">
        <f t="shared" ca="1" si="221"/>
        <v>1</v>
      </c>
      <c r="S982" s="15">
        <f ca="1">AVERAGE(E982:OFFSET(E982,-S$5+1,0))</f>
        <v>4566.9733333333343</v>
      </c>
      <c r="T982" s="15">
        <f t="shared" ca="1" si="222"/>
        <v>-3.1505183593510675</v>
      </c>
      <c r="U982" s="14">
        <f t="shared" ca="1" si="223"/>
        <v>0</v>
      </c>
      <c r="V982" s="20">
        <f t="shared" si="227"/>
        <v>17.230000000000473</v>
      </c>
      <c r="W982" s="20">
        <f t="shared" si="228"/>
        <v>0</v>
      </c>
      <c r="X982" s="20">
        <f ca="1">AVERAGE(V982:OFFSET(V982,-$X$5+1,0))</f>
        <v>12.804000000000087</v>
      </c>
      <c r="Y982" s="20">
        <f ca="1">AVERAGE(W982:OFFSET(W982,-$X$5+1,0))</f>
        <v>57.790000000000148</v>
      </c>
      <c r="Z982" s="20">
        <f t="shared" ca="1" si="214"/>
        <v>18.13751876930057</v>
      </c>
      <c r="AA982" s="20">
        <f t="shared" ca="1" si="224"/>
        <v>1</v>
      </c>
    </row>
    <row r="983" spans="1:27">
      <c r="A983" s="5">
        <v>39807</v>
      </c>
      <c r="B983" s="4">
        <v>4430.1000000000004</v>
      </c>
      <c r="C983" s="4">
        <v>4434.43</v>
      </c>
      <c r="D983" s="4">
        <v>4385.78</v>
      </c>
      <c r="E983" s="4">
        <v>4413.45</v>
      </c>
      <c r="F983" s="4">
        <v>2211800</v>
      </c>
      <c r="G983" s="35">
        <f t="shared" si="226"/>
        <v>7.0100000000002183</v>
      </c>
      <c r="H983" s="35">
        <f t="shared" si="225"/>
        <v>-16.650000000000546</v>
      </c>
      <c r="I983" s="35">
        <f t="shared" ca="1" si="215"/>
        <v>1</v>
      </c>
      <c r="J983" s="35">
        <f t="shared" ca="1" si="216"/>
        <v>1</v>
      </c>
      <c r="K983" s="35">
        <f t="shared" ca="1" si="217"/>
        <v>-23.660000000000764</v>
      </c>
      <c r="L983" s="35">
        <f t="shared" ca="1" si="218"/>
        <v>2198.3999999999883</v>
      </c>
      <c r="M983" s="35">
        <f t="shared" ca="1" si="219"/>
        <v>288.41999999999916</v>
      </c>
      <c r="N983" s="34">
        <f ca="1">AVERAGE(E983:OFFSET(E983,-N$5+1,0))</f>
        <v>4530.5113333333338</v>
      </c>
      <c r="O983" s="34">
        <f ca="1">AVERAGE(E983:OFFSET(E983,-O$5+1,0))</f>
        <v>4423.5239285714288</v>
      </c>
      <c r="P983" s="34">
        <f t="shared" ca="1" si="220"/>
        <v>0</v>
      </c>
      <c r="Q983" s="12">
        <f ca="1">100*(MAX(C983:OFFSET(C983,-$Q$5+1,0))-E983)/(MAX(C983:OFFSET(C983,-$Q$5+1,0))-MIN(D983:OFFSET(D983,-$Q$5+1,0)))</f>
        <v>79.320799059929541</v>
      </c>
      <c r="R983" s="37">
        <f t="shared" ca="1" si="221"/>
        <v>1</v>
      </c>
      <c r="S983" s="15">
        <f ca="1">AVERAGE(E983:OFFSET(E983,-S$5+1,0))</f>
        <v>4527.878333333334</v>
      </c>
      <c r="T983" s="15">
        <f t="shared" ca="1" si="222"/>
        <v>-2.5271954082983128</v>
      </c>
      <c r="U983" s="14">
        <f t="shared" ca="1" si="223"/>
        <v>0</v>
      </c>
      <c r="V983" s="20">
        <f t="shared" si="227"/>
        <v>0</v>
      </c>
      <c r="W983" s="20">
        <f t="shared" si="228"/>
        <v>9.6400000000003274</v>
      </c>
      <c r="X983" s="20">
        <f ca="1">AVERAGE(V983:OFFSET(V983,-$X$5+1,0))</f>
        <v>3.4460000000000948</v>
      </c>
      <c r="Y983" s="20">
        <f ca="1">AVERAGE(W983:OFFSET(W983,-$X$5+1,0))</f>
        <v>59.71800000000021</v>
      </c>
      <c r="Z983" s="20">
        <f t="shared" ca="1" si="214"/>
        <v>5.4556392882022635</v>
      </c>
      <c r="AA983" s="20">
        <f t="shared" ca="1" si="224"/>
        <v>1</v>
      </c>
    </row>
    <row r="984" spans="1:27">
      <c r="A984" s="5">
        <v>39808</v>
      </c>
      <c r="B984" s="4">
        <v>4398.53</v>
      </c>
      <c r="C984" s="4">
        <v>4466.75</v>
      </c>
      <c r="D984" s="4">
        <v>4396.26</v>
      </c>
      <c r="E984" s="4">
        <v>4425.08</v>
      </c>
      <c r="F984" s="4">
        <v>2233200</v>
      </c>
      <c r="G984" s="35">
        <f t="shared" si="226"/>
        <v>-14.920000000000073</v>
      </c>
      <c r="H984" s="35">
        <f t="shared" si="225"/>
        <v>26.550000000000182</v>
      </c>
      <c r="I984" s="35">
        <f t="shared" ca="1" si="215"/>
        <v>1</v>
      </c>
      <c r="J984" s="35">
        <f t="shared" ca="1" si="216"/>
        <v>2</v>
      </c>
      <c r="K984" s="35">
        <f t="shared" ca="1" si="217"/>
        <v>38.180000000000291</v>
      </c>
      <c r="L984" s="35">
        <f t="shared" ca="1" si="218"/>
        <v>2236.5799999999886</v>
      </c>
      <c r="M984" s="35">
        <f t="shared" ca="1" si="219"/>
        <v>326.59999999999945</v>
      </c>
      <c r="N984" s="34">
        <f ca="1">AVERAGE(E984:OFFSET(E984,-N$5+1,0))</f>
        <v>4543.8453333333337</v>
      </c>
      <c r="O984" s="34">
        <f ca="1">AVERAGE(E984:OFFSET(E984,-O$5+1,0))</f>
        <v>4427.8060714285721</v>
      </c>
      <c r="P984" s="34">
        <f t="shared" ca="1" si="220"/>
        <v>0</v>
      </c>
      <c r="Q984" s="12">
        <f ca="1">100*(MAX(C984:OFFSET(C984,-$Q$5+1,0))-E984)/(MAX(C984:OFFSET(C984,-$Q$5+1,0))-MIN(D984:OFFSET(D984,-$Q$5+1,0)))</f>
        <v>76.587544065804963</v>
      </c>
      <c r="R984" s="37">
        <f t="shared" ca="1" si="221"/>
        <v>1</v>
      </c>
      <c r="S984" s="15">
        <f ca="1">AVERAGE(E984:OFFSET(E984,-S$5+1,0))</f>
        <v>4482.9233333333332</v>
      </c>
      <c r="T984" s="15">
        <f t="shared" ca="1" si="222"/>
        <v>-1.2903038716551756</v>
      </c>
      <c r="U984" s="14">
        <f t="shared" ca="1" si="223"/>
        <v>0</v>
      </c>
      <c r="V984" s="20">
        <f t="shared" si="227"/>
        <v>11.630000000000109</v>
      </c>
      <c r="W984" s="20">
        <f t="shared" si="228"/>
        <v>0</v>
      </c>
      <c r="X984" s="20">
        <f ca="1">AVERAGE(V984:OFFSET(V984,-$X$5+1,0))</f>
        <v>5.7720000000001166</v>
      </c>
      <c r="Y984" s="20">
        <f ca="1">AVERAGE(W984:OFFSET(W984,-$X$5+1,0))</f>
        <v>59.660000000000217</v>
      </c>
      <c r="Z984" s="20">
        <f t="shared" ca="1" si="214"/>
        <v>8.8213718058443646</v>
      </c>
      <c r="AA984" s="20">
        <f t="shared" ca="1" si="224"/>
        <v>1</v>
      </c>
    </row>
    <row r="985" spans="1:27">
      <c r="A985" s="5">
        <v>39811</v>
      </c>
      <c r="B985" s="4">
        <v>4429.3500000000004</v>
      </c>
      <c r="C985" s="4">
        <v>4429.3500000000004</v>
      </c>
      <c r="D985" s="4">
        <v>4381.49</v>
      </c>
      <c r="E985" s="4">
        <v>4416.16</v>
      </c>
      <c r="F985" s="4">
        <v>1828000</v>
      </c>
      <c r="G985" s="35">
        <f t="shared" si="226"/>
        <v>4.2700000000004366</v>
      </c>
      <c r="H985" s="35">
        <f t="shared" si="225"/>
        <v>-13.190000000000509</v>
      </c>
      <c r="I985" s="35">
        <f t="shared" ca="1" si="215"/>
        <v>1</v>
      </c>
      <c r="J985" s="35">
        <f t="shared" ca="1" si="216"/>
        <v>2</v>
      </c>
      <c r="K985" s="35">
        <f t="shared" ca="1" si="217"/>
        <v>-17.840000000000146</v>
      </c>
      <c r="L985" s="35">
        <f t="shared" ca="1" si="218"/>
        <v>2218.7399999999884</v>
      </c>
      <c r="M985" s="35">
        <f t="shared" ca="1" si="219"/>
        <v>308.75999999999931</v>
      </c>
      <c r="N985" s="34">
        <f ca="1">AVERAGE(E985:OFFSET(E985,-N$5+1,0))</f>
        <v>4543.7006666666675</v>
      </c>
      <c r="O985" s="34">
        <f ca="1">AVERAGE(E985:OFFSET(E985,-O$5+1,0))</f>
        <v>4432.522857142857</v>
      </c>
      <c r="P985" s="34">
        <f t="shared" ca="1" si="220"/>
        <v>0</v>
      </c>
      <c r="Q985" s="12">
        <f ca="1">100*(MAX(C985:OFFSET(C985,-$Q$5+1,0))-E985)/(MAX(C985:OFFSET(C985,-$Q$5+1,0))-MIN(D985:OFFSET(D985,-$Q$5+1,0)))</f>
        <v>78.683901292596985</v>
      </c>
      <c r="R985" s="37">
        <f t="shared" ca="1" si="221"/>
        <v>1</v>
      </c>
      <c r="S985" s="15">
        <f ca="1">AVERAGE(E985:OFFSET(E985,-S$5+1,0))</f>
        <v>4436.53</v>
      </c>
      <c r="T985" s="15">
        <f t="shared" ca="1" si="222"/>
        <v>-0.45914261821738817</v>
      </c>
      <c r="U985" s="14">
        <f t="shared" ca="1" si="223"/>
        <v>0</v>
      </c>
      <c r="V985" s="20">
        <f t="shared" si="227"/>
        <v>0</v>
      </c>
      <c r="W985" s="20">
        <f t="shared" si="228"/>
        <v>8.9200000000000728</v>
      </c>
      <c r="X985" s="20">
        <f ca="1">AVERAGE(V985:OFFSET(V985,-$X$5+1,0))</f>
        <v>5.7720000000001166</v>
      </c>
      <c r="Y985" s="20">
        <f ca="1">AVERAGE(W985:OFFSET(W985,-$X$5+1,0))</f>
        <v>29.648000000000138</v>
      </c>
      <c r="Z985" s="20">
        <f t="shared" ca="1" si="214"/>
        <v>16.295878035008684</v>
      </c>
      <c r="AA985" s="20">
        <f t="shared" ca="1" si="224"/>
        <v>1</v>
      </c>
    </row>
    <row r="986" spans="1:27">
      <c r="A986" s="5">
        <v>39812</v>
      </c>
      <c r="B986" s="4">
        <v>4463.3</v>
      </c>
      <c r="C986" s="4">
        <v>4602.21</v>
      </c>
      <c r="D986" s="4">
        <v>4463.3</v>
      </c>
      <c r="E986" s="4">
        <v>4589.04</v>
      </c>
      <c r="F986" s="4">
        <v>3194800</v>
      </c>
      <c r="G986" s="35">
        <f t="shared" si="226"/>
        <v>47.140000000000327</v>
      </c>
      <c r="H986" s="35">
        <f t="shared" si="225"/>
        <v>125.73999999999978</v>
      </c>
      <c r="I986" s="35">
        <f t="shared" ca="1" si="215"/>
        <v>1</v>
      </c>
      <c r="J986" s="35">
        <f t="shared" ca="1" si="216"/>
        <v>2</v>
      </c>
      <c r="K986" s="35">
        <f t="shared" ca="1" si="217"/>
        <v>345.76000000000022</v>
      </c>
      <c r="L986" s="35">
        <f t="shared" ca="1" si="218"/>
        <v>2564.4999999999886</v>
      </c>
      <c r="M986" s="35">
        <f t="shared" ca="1" si="219"/>
        <v>654.51999999999953</v>
      </c>
      <c r="N986" s="34">
        <f ca="1">AVERAGE(E986:OFFSET(E986,-N$5+1,0))</f>
        <v>4551.4593333333332</v>
      </c>
      <c r="O986" s="34">
        <f ca="1">AVERAGE(E986:OFFSET(E986,-O$5+1,0))</f>
        <v>4450.3482142857147</v>
      </c>
      <c r="P986" s="34">
        <f t="shared" ca="1" si="220"/>
        <v>0</v>
      </c>
      <c r="Q986" s="12">
        <f ca="1">100*(MAX(C986:OFFSET(C986,-$Q$5+1,0))-E986)/(MAX(C986:OFFSET(C986,-$Q$5+1,0))-MIN(D986:OFFSET(D986,-$Q$5+1,0)))</f>
        <v>38.05405405405407</v>
      </c>
      <c r="R986" s="37">
        <f t="shared" ca="1" si="221"/>
        <v>1</v>
      </c>
      <c r="S986" s="15">
        <f ca="1">AVERAGE(E986:OFFSET(E986,-S$5+1,0))</f>
        <v>4445.4466666666676</v>
      </c>
      <c r="T986" s="15">
        <f t="shared" ca="1" si="222"/>
        <v>3.2301216075774684</v>
      </c>
      <c r="U986" s="14">
        <f t="shared" ca="1" si="223"/>
        <v>0</v>
      </c>
      <c r="V986" s="20">
        <f t="shared" si="227"/>
        <v>172.88000000000011</v>
      </c>
      <c r="W986" s="20">
        <f t="shared" si="228"/>
        <v>0</v>
      </c>
      <c r="X986" s="20">
        <f ca="1">AVERAGE(V986:OFFSET(V986,-$X$5+1,0))</f>
        <v>40.348000000000141</v>
      </c>
      <c r="Y986" s="20">
        <f ca="1">AVERAGE(W986:OFFSET(W986,-$X$5+1,0))</f>
        <v>3.7120000000000801</v>
      </c>
      <c r="Z986" s="20">
        <f t="shared" ca="1" si="214"/>
        <v>91.575124829777437</v>
      </c>
      <c r="AA986" s="20">
        <f t="shared" ca="1" si="224"/>
        <v>1</v>
      </c>
    </row>
    <row r="987" spans="1:27">
      <c r="A987" s="5">
        <v>39813</v>
      </c>
      <c r="B987" s="4">
        <v>4627.9799999999996</v>
      </c>
      <c r="C987" s="4">
        <v>4627.9799999999996</v>
      </c>
      <c r="D987" s="4">
        <v>4537.5200000000004</v>
      </c>
      <c r="E987" s="4">
        <v>4591.22</v>
      </c>
      <c r="F987" s="4">
        <v>3320800</v>
      </c>
      <c r="G987" s="35">
        <f t="shared" si="226"/>
        <v>38.9399999999996</v>
      </c>
      <c r="H987" s="35">
        <f t="shared" si="225"/>
        <v>-36.759999999999309</v>
      </c>
      <c r="I987" s="35">
        <f t="shared" ca="1" si="215"/>
        <v>-1</v>
      </c>
      <c r="J987" s="35">
        <f t="shared" ca="1" si="216"/>
        <v>0</v>
      </c>
      <c r="K987" s="35">
        <f t="shared" ca="1" si="217"/>
        <v>77.8799999999992</v>
      </c>
      <c r="L987" s="35">
        <f t="shared" ca="1" si="218"/>
        <v>2642.3799999999878</v>
      </c>
      <c r="M987" s="35">
        <f t="shared" ca="1" si="219"/>
        <v>0</v>
      </c>
      <c r="N987" s="34">
        <f ca="1">AVERAGE(E987:OFFSET(E987,-N$5+1,0))</f>
        <v>4546.9493333333339</v>
      </c>
      <c r="O987" s="34">
        <f ca="1">AVERAGE(E987:OFFSET(E987,-O$5+1,0))</f>
        <v>4465.3525</v>
      </c>
      <c r="P987" s="34">
        <f t="shared" ca="1" si="220"/>
        <v>0</v>
      </c>
      <c r="Q987" s="12">
        <f ca="1">100*(MAX(C987:OFFSET(C987,-$Q$5+1,0))-E987)/(MAX(C987:OFFSET(C987,-$Q$5+1,0))-MIN(D987:OFFSET(D987,-$Q$5+1,0)))</f>
        <v>37.541715628672101</v>
      </c>
      <c r="R987" s="37">
        <f t="shared" ca="1" si="221"/>
        <v>0</v>
      </c>
      <c r="S987" s="15">
        <f ca="1">AVERAGE(E987:OFFSET(E987,-S$5+1,0))</f>
        <v>4476.34</v>
      </c>
      <c r="T987" s="15">
        <f t="shared" ca="1" si="222"/>
        <v>2.5663823570148852</v>
      </c>
      <c r="U987" s="14">
        <f t="shared" ca="1" si="223"/>
        <v>0</v>
      </c>
      <c r="V987" s="20">
        <f t="shared" si="227"/>
        <v>2.180000000000291</v>
      </c>
      <c r="W987" s="20">
        <f t="shared" si="228"/>
        <v>0</v>
      </c>
      <c r="X987" s="20">
        <f ca="1">AVERAGE(V987:OFFSET(V987,-$X$5+1,0))</f>
        <v>37.3380000000001</v>
      </c>
      <c r="Y987" s="20">
        <f ca="1">AVERAGE(W987:OFFSET(W987,-$X$5+1,0))</f>
        <v>3.7120000000000801</v>
      </c>
      <c r="Z987" s="20">
        <f t="shared" ca="1" si="214"/>
        <v>90.957369062119213</v>
      </c>
      <c r="AA987" s="20">
        <f t="shared" ca="1" si="224"/>
        <v>-1</v>
      </c>
    </row>
    <row r="988" spans="1:27">
      <c r="A988" s="5">
        <v>39818</v>
      </c>
      <c r="B988" s="4">
        <v>4725.26</v>
      </c>
      <c r="C988" s="4">
        <v>4778.5200000000004</v>
      </c>
      <c r="D988" s="4">
        <v>4687.57</v>
      </c>
      <c r="E988" s="4">
        <v>4698.3100000000004</v>
      </c>
      <c r="F988" s="4">
        <v>3626800</v>
      </c>
      <c r="G988" s="35">
        <f t="shared" si="226"/>
        <v>134.03999999999996</v>
      </c>
      <c r="H988" s="35">
        <f t="shared" si="225"/>
        <v>-26.949999999999818</v>
      </c>
      <c r="I988" s="35">
        <f t="shared" ca="1" si="215"/>
        <v>-1</v>
      </c>
      <c r="J988" s="35">
        <f t="shared" ca="1" si="216"/>
        <v>-1</v>
      </c>
      <c r="K988" s="35">
        <f t="shared" ca="1" si="217"/>
        <v>26.949999999999818</v>
      </c>
      <c r="L988" s="35">
        <f t="shared" ca="1" si="218"/>
        <v>2669.3299999999876</v>
      </c>
      <c r="M988" s="35">
        <f t="shared" ca="1" si="219"/>
        <v>26.949999999999818</v>
      </c>
      <c r="N988" s="34">
        <f ca="1">AVERAGE(E988:OFFSET(E988,-N$5+1,0))</f>
        <v>4549.7986666666675</v>
      </c>
      <c r="O988" s="34">
        <f ca="1">AVERAGE(E988:OFFSET(E988,-O$5+1,0))</f>
        <v>4484.5585714285717</v>
      </c>
      <c r="P988" s="34">
        <f t="shared" ca="1" si="220"/>
        <v>0</v>
      </c>
      <c r="Q988" s="12">
        <f ca="1">100*(MAX(C988:OFFSET(C988,-$Q$5+1,0))-E988)/(MAX(C988:OFFSET(C988,-$Q$5+1,0))-MIN(D988:OFFSET(D988,-$Q$5+1,0)))</f>
        <v>17.70405685781132</v>
      </c>
      <c r="R988" s="37">
        <f t="shared" ca="1" si="221"/>
        <v>0</v>
      </c>
      <c r="S988" s="15">
        <f ca="1">AVERAGE(E988:OFFSET(E988,-S$5+1,0))</f>
        <v>4522.21</v>
      </c>
      <c r="T988" s="15">
        <f t="shared" ca="1" si="222"/>
        <v>3.8941137187348742</v>
      </c>
      <c r="U988" s="14">
        <f t="shared" ca="1" si="223"/>
        <v>0</v>
      </c>
      <c r="V988" s="20">
        <f t="shared" si="227"/>
        <v>107.09000000000015</v>
      </c>
      <c r="W988" s="20">
        <f t="shared" si="228"/>
        <v>0</v>
      </c>
      <c r="X988" s="20">
        <f ca="1">AVERAGE(V988:OFFSET(V988,-$X$5+1,0))</f>
        <v>58.756000000000128</v>
      </c>
      <c r="Y988" s="20">
        <f ca="1">AVERAGE(W988:OFFSET(W988,-$X$5+1,0))</f>
        <v>1.7840000000000145</v>
      </c>
      <c r="Z988" s="20">
        <f t="shared" ca="1" si="214"/>
        <v>97.053187974892609</v>
      </c>
      <c r="AA988" s="20">
        <f t="shared" ca="1" si="224"/>
        <v>-1</v>
      </c>
    </row>
    <row r="989" spans="1:27">
      <c r="A989" s="5">
        <v>39819</v>
      </c>
      <c r="B989" s="4">
        <v>4719.54</v>
      </c>
      <c r="C989" s="4">
        <v>4754.88</v>
      </c>
      <c r="D989" s="4">
        <v>4679.43</v>
      </c>
      <c r="E989" s="4">
        <v>4727.26</v>
      </c>
      <c r="F989" s="4">
        <v>4336400</v>
      </c>
      <c r="G989" s="35">
        <f t="shared" si="226"/>
        <v>21.229999999999563</v>
      </c>
      <c r="H989" s="35">
        <f t="shared" si="225"/>
        <v>7.7200000000002547</v>
      </c>
      <c r="I989" s="35">
        <f t="shared" ca="1" si="215"/>
        <v>-1</v>
      </c>
      <c r="J989" s="35">
        <f t="shared" ca="1" si="216"/>
        <v>-2</v>
      </c>
      <c r="K989" s="35">
        <f t="shared" ca="1" si="217"/>
        <v>-36.670000000000073</v>
      </c>
      <c r="L989" s="35">
        <f t="shared" ca="1" si="218"/>
        <v>2632.6599999999876</v>
      </c>
      <c r="M989" s="35">
        <f t="shared" ca="1" si="219"/>
        <v>-9.7200000000002547</v>
      </c>
      <c r="N989" s="34">
        <f ca="1">AVERAGE(E989:OFFSET(E989,-N$5+1,0))</f>
        <v>4566.1980000000003</v>
      </c>
      <c r="O989" s="34">
        <f ca="1">AVERAGE(E989:OFFSET(E989,-O$5+1,0))</f>
        <v>4501.0146428571425</v>
      </c>
      <c r="P989" s="34">
        <f t="shared" ca="1" si="220"/>
        <v>0</v>
      </c>
      <c r="Q989" s="12">
        <f ca="1">100*(MAX(C989:OFFSET(C989,-$Q$5+1,0))-E989)/(MAX(C989:OFFSET(C989,-$Q$5+1,0))-MIN(D989:OFFSET(D989,-$Q$5+1,0)))</f>
        <v>11.314174722994785</v>
      </c>
      <c r="R989" s="37">
        <f t="shared" ca="1" si="221"/>
        <v>-1</v>
      </c>
      <c r="S989" s="15">
        <f ca="1">AVERAGE(E989:OFFSET(E989,-S$5+1,0))</f>
        <v>4574.5116666666663</v>
      </c>
      <c r="T989" s="15">
        <f t="shared" ca="1" si="222"/>
        <v>3.3391178001877924</v>
      </c>
      <c r="U989" s="14">
        <f t="shared" ca="1" si="223"/>
        <v>0</v>
      </c>
      <c r="V989" s="20">
        <f t="shared" si="227"/>
        <v>28.949999999999818</v>
      </c>
      <c r="W989" s="20">
        <f t="shared" si="228"/>
        <v>0</v>
      </c>
      <c r="X989" s="20">
        <f ca="1">AVERAGE(V989:OFFSET(V989,-$X$5+1,0))</f>
        <v>62.22000000000007</v>
      </c>
      <c r="Y989" s="20">
        <f ca="1">AVERAGE(W989:OFFSET(W989,-$X$5+1,0))</f>
        <v>1.7840000000000145</v>
      </c>
      <c r="Z989" s="20">
        <f t="shared" ca="1" si="214"/>
        <v>97.212674207861994</v>
      </c>
      <c r="AA989" s="20">
        <f t="shared" ca="1" si="224"/>
        <v>-1</v>
      </c>
    </row>
    <row r="990" spans="1:27">
      <c r="A990" s="5">
        <v>39820</v>
      </c>
      <c r="B990" s="4">
        <v>4780.4399999999996</v>
      </c>
      <c r="C990" s="4">
        <v>4817.4399999999996</v>
      </c>
      <c r="D990" s="4">
        <v>4752.91</v>
      </c>
      <c r="E990" s="4">
        <v>4789.84</v>
      </c>
      <c r="F990" s="4">
        <v>4666800</v>
      </c>
      <c r="G990" s="35">
        <f t="shared" si="226"/>
        <v>53.179999999999382</v>
      </c>
      <c r="H990" s="35">
        <f t="shared" si="225"/>
        <v>9.4000000000005457</v>
      </c>
      <c r="I990" s="35">
        <f t="shared" ca="1" si="215"/>
        <v>-1</v>
      </c>
      <c r="J990" s="35">
        <f t="shared" ca="1" si="216"/>
        <v>-2</v>
      </c>
      <c r="K990" s="35">
        <f t="shared" ca="1" si="217"/>
        <v>-125.15999999999985</v>
      </c>
      <c r="L990" s="35">
        <f t="shared" ca="1" si="218"/>
        <v>2507.4999999999877</v>
      </c>
      <c r="M990" s="35">
        <f t="shared" ca="1" si="219"/>
        <v>-134.88000000000011</v>
      </c>
      <c r="N990" s="34">
        <f ca="1">AVERAGE(E990:OFFSET(E990,-N$5+1,0))</f>
        <v>4577.9393333333328</v>
      </c>
      <c r="O990" s="34">
        <f ca="1">AVERAGE(E990:OFFSET(E990,-O$5+1,0))</f>
        <v>4519.5160714285712</v>
      </c>
      <c r="P990" s="34">
        <f t="shared" ca="1" si="220"/>
        <v>0</v>
      </c>
      <c r="Q990" s="12">
        <f ca="1">100*(MAX(C990:OFFSET(C990,-$Q$5+1,0))-E990)/(MAX(C990:OFFSET(C990,-$Q$5+1,0))-MIN(D990:OFFSET(D990,-$Q$5+1,0)))</f>
        <v>5.609984145696874</v>
      </c>
      <c r="R990" s="37">
        <f t="shared" ca="1" si="221"/>
        <v>-1</v>
      </c>
      <c r="S990" s="15">
        <f ca="1">AVERAGE(E990:OFFSET(E990,-S$5+1,0))</f>
        <v>4635.3050000000012</v>
      </c>
      <c r="T990" s="15">
        <f t="shared" ca="1" si="222"/>
        <v>3.333869076576383</v>
      </c>
      <c r="U990" s="14">
        <f t="shared" ca="1" si="223"/>
        <v>0</v>
      </c>
      <c r="V990" s="20">
        <f t="shared" si="227"/>
        <v>62.579999999999927</v>
      </c>
      <c r="W990" s="20">
        <f t="shared" si="228"/>
        <v>0</v>
      </c>
      <c r="X990" s="20">
        <f ca="1">AVERAGE(V990:OFFSET(V990,-$X$5+1,0))</f>
        <v>74.736000000000061</v>
      </c>
      <c r="Y990" s="20">
        <f ca="1">AVERAGE(W990:OFFSET(W990,-$X$5+1,0))</f>
        <v>0</v>
      </c>
      <c r="Z990" s="20">
        <f t="shared" ca="1" si="214"/>
        <v>100</v>
      </c>
      <c r="AA990" s="20">
        <f t="shared" ca="1" si="224"/>
        <v>-1</v>
      </c>
    </row>
    <row r="991" spans="1:27">
      <c r="A991" s="5">
        <v>39821</v>
      </c>
      <c r="B991" s="4">
        <v>4670.62</v>
      </c>
      <c r="C991" s="4">
        <v>4687.3999999999996</v>
      </c>
      <c r="D991" s="4">
        <v>4532.74</v>
      </c>
      <c r="E991" s="4">
        <v>4535.79</v>
      </c>
      <c r="F991" s="4">
        <v>3958600</v>
      </c>
      <c r="G991" s="35">
        <f t="shared" si="226"/>
        <v>-119.22000000000025</v>
      </c>
      <c r="H991" s="35">
        <f t="shared" si="225"/>
        <v>-134.82999999999993</v>
      </c>
      <c r="I991" s="35">
        <f t="shared" ca="1" si="215"/>
        <v>0</v>
      </c>
      <c r="J991" s="35">
        <f t="shared" ca="1" si="216"/>
        <v>-2</v>
      </c>
      <c r="K991" s="35">
        <f t="shared" ca="1" si="217"/>
        <v>508.10000000000036</v>
      </c>
      <c r="L991" s="35">
        <f t="shared" ca="1" si="218"/>
        <v>3015.5999999999881</v>
      </c>
      <c r="M991" s="35">
        <f t="shared" ca="1" si="219"/>
        <v>373.22000000000025</v>
      </c>
      <c r="N991" s="34">
        <f ca="1">AVERAGE(E991:OFFSET(E991,-N$5+1,0))</f>
        <v>4572.532666666666</v>
      </c>
      <c r="O991" s="34">
        <f ca="1">AVERAGE(E991:OFFSET(E991,-O$5+1,0))</f>
        <v>4522.4460714285706</v>
      </c>
      <c r="P991" s="34">
        <f t="shared" ca="1" si="220"/>
        <v>0</v>
      </c>
      <c r="Q991" s="12">
        <f ca="1">100*(MAX(C991:OFFSET(C991,-$Q$5+1,0))-E991)/(MAX(C991:OFFSET(C991,-$Q$5+1,0))-MIN(D991:OFFSET(D991,-$Q$5+1,0)))</f>
        <v>57.248262124476582</v>
      </c>
      <c r="R991" s="37">
        <f t="shared" ca="1" si="221"/>
        <v>-1</v>
      </c>
      <c r="S991" s="15">
        <f ca="1">AVERAGE(E991:OFFSET(E991,-S$5+1,0))</f>
        <v>4655.2433333333338</v>
      </c>
      <c r="T991" s="15">
        <f t="shared" ca="1" si="222"/>
        <v>-2.5659954760689305</v>
      </c>
      <c r="U991" s="14">
        <f t="shared" ca="1" si="223"/>
        <v>0</v>
      </c>
      <c r="V991" s="20">
        <f t="shared" si="227"/>
        <v>0</v>
      </c>
      <c r="W991" s="20">
        <f t="shared" si="228"/>
        <v>254.05000000000018</v>
      </c>
      <c r="X991" s="20">
        <f ca="1">AVERAGE(V991:OFFSET(V991,-$X$5+1,0))</f>
        <v>40.160000000000039</v>
      </c>
      <c r="Y991" s="20">
        <f ca="1">AVERAGE(W991:OFFSET(W991,-$X$5+1,0))</f>
        <v>50.810000000000038</v>
      </c>
      <c r="Z991" s="20">
        <f t="shared" ca="1" si="214"/>
        <v>44.146421897328793</v>
      </c>
      <c r="AA991" s="20">
        <f t="shared" ca="1" si="224"/>
        <v>0</v>
      </c>
    </row>
    <row r="992" spans="1:27">
      <c r="A992" s="5">
        <v>39822</v>
      </c>
      <c r="B992" s="4">
        <v>4515.1000000000004</v>
      </c>
      <c r="C992" s="4">
        <v>4546.71</v>
      </c>
      <c r="D992" s="4">
        <v>4472.45</v>
      </c>
      <c r="E992" s="4">
        <v>4502.74</v>
      </c>
      <c r="F992" s="4">
        <v>3040600</v>
      </c>
      <c r="G992" s="35">
        <f t="shared" si="226"/>
        <v>-20.6899999999996</v>
      </c>
      <c r="H992" s="35">
        <f t="shared" si="225"/>
        <v>-12.360000000000582</v>
      </c>
      <c r="I992" s="35">
        <f t="shared" ca="1" si="215"/>
        <v>0</v>
      </c>
      <c r="J992" s="35">
        <f t="shared" ca="1" si="216"/>
        <v>0</v>
      </c>
      <c r="K992" s="35">
        <f t="shared" ca="1" si="217"/>
        <v>41.3799999999992</v>
      </c>
      <c r="L992" s="35">
        <f t="shared" ca="1" si="218"/>
        <v>3056.9799999999873</v>
      </c>
      <c r="M992" s="35">
        <f t="shared" ca="1" si="219"/>
        <v>0</v>
      </c>
      <c r="N992" s="34">
        <f ca="1">AVERAGE(E992:OFFSET(E992,-N$5+1,0))</f>
        <v>4562.8473333333341</v>
      </c>
      <c r="O992" s="34">
        <f ca="1">AVERAGE(E992:OFFSET(E992,-O$5+1,0))</f>
        <v>4523.954999999999</v>
      </c>
      <c r="P992" s="34">
        <f t="shared" ca="1" si="220"/>
        <v>0</v>
      </c>
      <c r="Q992" s="12">
        <f ca="1">100*(MAX(C992:OFFSET(C992,-$Q$5+1,0))-E992)/(MAX(C992:OFFSET(C992,-$Q$5+1,0))-MIN(D992:OFFSET(D992,-$Q$5+1,0)))</f>
        <v>72.187177428604187</v>
      </c>
      <c r="R992" s="37">
        <f t="shared" ca="1" si="221"/>
        <v>0</v>
      </c>
      <c r="S992" s="15">
        <f ca="1">AVERAGE(E992:OFFSET(E992,-S$5+1,0))</f>
        <v>4640.8600000000006</v>
      </c>
      <c r="T992" s="15">
        <f t="shared" ca="1" si="222"/>
        <v>-2.9761725197485118</v>
      </c>
      <c r="U992" s="14">
        <f t="shared" ca="1" si="223"/>
        <v>0</v>
      </c>
      <c r="V992" s="20">
        <f t="shared" si="227"/>
        <v>0</v>
      </c>
      <c r="W992" s="20">
        <f t="shared" si="228"/>
        <v>33.050000000000182</v>
      </c>
      <c r="X992" s="20">
        <f ca="1">AVERAGE(V992:OFFSET(V992,-$X$5+1,0))</f>
        <v>39.723999999999975</v>
      </c>
      <c r="Y992" s="20">
        <f ca="1">AVERAGE(W992:OFFSET(W992,-$X$5+1,0))</f>
        <v>57.420000000000073</v>
      </c>
      <c r="Z992" s="20">
        <f t="shared" ca="1" si="214"/>
        <v>40.891871860331015</v>
      </c>
      <c r="AA992" s="20">
        <f t="shared" ca="1" si="224"/>
        <v>0</v>
      </c>
    </row>
    <row r="993" spans="1:27">
      <c r="A993" s="5">
        <v>39825</v>
      </c>
      <c r="B993" s="4">
        <v>4487.68</v>
      </c>
      <c r="C993" s="4">
        <v>4523.01</v>
      </c>
      <c r="D993" s="4">
        <v>4431.04</v>
      </c>
      <c r="E993" s="4">
        <v>4453.8999999999996</v>
      </c>
      <c r="F993" s="4">
        <v>3008000</v>
      </c>
      <c r="G993" s="35">
        <f t="shared" si="226"/>
        <v>-15.059999999999491</v>
      </c>
      <c r="H993" s="35">
        <f t="shared" si="225"/>
        <v>-33.780000000000655</v>
      </c>
      <c r="I993" s="35">
        <f t="shared" ca="1" si="215"/>
        <v>0</v>
      </c>
      <c r="J993" s="35">
        <f t="shared" ca="1" si="216"/>
        <v>0</v>
      </c>
      <c r="K993" s="35">
        <f t="shared" ca="1" si="217"/>
        <v>0</v>
      </c>
      <c r="L993" s="35">
        <f t="shared" ca="1" si="218"/>
        <v>3056.9799999999873</v>
      </c>
      <c r="M993" s="35">
        <f t="shared" ca="1" si="219"/>
        <v>0</v>
      </c>
      <c r="N993" s="34">
        <f ca="1">AVERAGE(E993:OFFSET(E993,-N$5+1,0))</f>
        <v>4546.786666666666</v>
      </c>
      <c r="O993" s="34">
        <f ca="1">AVERAGE(E993:OFFSET(E993,-O$5+1,0))</f>
        <v>4521.6503571428566</v>
      </c>
      <c r="P993" s="34">
        <f t="shared" ca="1" si="220"/>
        <v>0</v>
      </c>
      <c r="Q993" s="12">
        <f ca="1">100*(MAX(C993:OFFSET(C993,-$Q$5+1,0))-E993)/(MAX(C993:OFFSET(C993,-$Q$5+1,0))-MIN(D993:OFFSET(D993,-$Q$5+1,0)))</f>
        <v>83.390297052414297</v>
      </c>
      <c r="R993" s="37">
        <f t="shared" ca="1" si="221"/>
        <v>1</v>
      </c>
      <c r="S993" s="15">
        <f ca="1">AVERAGE(E993:OFFSET(E993,-S$5+1,0))</f>
        <v>4617.9733333333343</v>
      </c>
      <c r="T993" s="15">
        <f t="shared" ca="1" si="222"/>
        <v>-3.552929423585554</v>
      </c>
      <c r="U993" s="14">
        <f t="shared" ca="1" si="223"/>
        <v>0</v>
      </c>
      <c r="V993" s="20">
        <f t="shared" si="227"/>
        <v>0</v>
      </c>
      <c r="W993" s="20">
        <f t="shared" si="228"/>
        <v>48.840000000000146</v>
      </c>
      <c r="X993" s="20">
        <f ca="1">AVERAGE(V993:OFFSET(V993,-$X$5+1,0))</f>
        <v>18.305999999999948</v>
      </c>
      <c r="Y993" s="20">
        <f ca="1">AVERAGE(W993:OFFSET(W993,-$X$5+1,0))</f>
        <v>67.188000000000102</v>
      </c>
      <c r="Z993" s="20">
        <f t="shared" ca="1" si="214"/>
        <v>21.412028914309701</v>
      </c>
      <c r="AA993" s="20">
        <f t="shared" ca="1" si="224"/>
        <v>0</v>
      </c>
    </row>
    <row r="994" spans="1:27">
      <c r="A994" s="5">
        <v>39826</v>
      </c>
      <c r="B994" s="4">
        <v>4442.38</v>
      </c>
      <c r="C994" s="4">
        <v>4532.3599999999997</v>
      </c>
      <c r="D994" s="4">
        <v>4423.1400000000003</v>
      </c>
      <c r="E994" s="4">
        <v>4532.3599999999997</v>
      </c>
      <c r="F994" s="4">
        <v>2691200</v>
      </c>
      <c r="G994" s="35">
        <f t="shared" si="226"/>
        <v>-11.519999999999527</v>
      </c>
      <c r="H994" s="35">
        <f t="shared" si="225"/>
        <v>89.979999999999563</v>
      </c>
      <c r="I994" s="35">
        <f t="shared" ca="1" si="215"/>
        <v>1</v>
      </c>
      <c r="J994" s="35">
        <f t="shared" ca="1" si="216"/>
        <v>0</v>
      </c>
      <c r="K994" s="35">
        <f t="shared" ca="1" si="217"/>
        <v>0</v>
      </c>
      <c r="L994" s="35">
        <f t="shared" ca="1" si="218"/>
        <v>3056.9799999999873</v>
      </c>
      <c r="M994" s="35">
        <f t="shared" ca="1" si="219"/>
        <v>0</v>
      </c>
      <c r="N994" s="34">
        <f ca="1">AVERAGE(E994:OFFSET(E994,-N$5+1,0))</f>
        <v>4535.9759999999987</v>
      </c>
      <c r="O994" s="34">
        <f ca="1">AVERAGE(E994:OFFSET(E994,-O$5+1,0))</f>
        <v>4527.9139285714282</v>
      </c>
      <c r="P994" s="34">
        <f t="shared" ca="1" si="220"/>
        <v>0</v>
      </c>
      <c r="Q994" s="12">
        <f ca="1">100*(MAX(C994:OFFSET(C994,-$Q$5+1,0))-E994)/(MAX(C994:OFFSET(C994,-$Q$5+1,0))-MIN(D994:OFFSET(D994,-$Q$5+1,0)))</f>
        <v>65.392820277554776</v>
      </c>
      <c r="R994" s="37">
        <f t="shared" ca="1" si="221"/>
        <v>1</v>
      </c>
      <c r="S994" s="15">
        <f ca="1">AVERAGE(E994:OFFSET(E994,-S$5+1,0))</f>
        <v>4590.3149999999996</v>
      </c>
      <c r="T994" s="15">
        <f t="shared" ca="1" si="222"/>
        <v>-1.2625495200220449</v>
      </c>
      <c r="U994" s="14">
        <f t="shared" ca="1" si="223"/>
        <v>0</v>
      </c>
      <c r="V994" s="20">
        <f t="shared" si="227"/>
        <v>78.460000000000036</v>
      </c>
      <c r="W994" s="20">
        <f t="shared" si="228"/>
        <v>0</v>
      </c>
      <c r="X994" s="20">
        <f ca="1">AVERAGE(V994:OFFSET(V994,-$X$5+1,0))</f>
        <v>28.207999999999991</v>
      </c>
      <c r="Y994" s="20">
        <f ca="1">AVERAGE(W994:OFFSET(W994,-$X$5+1,0))</f>
        <v>67.188000000000102</v>
      </c>
      <c r="Z994" s="20">
        <f t="shared" ca="1" si="214"/>
        <v>29.569373977944537</v>
      </c>
      <c r="AA994" s="20">
        <f t="shared" ca="1" si="224"/>
        <v>1</v>
      </c>
    </row>
    <row r="995" spans="1:27">
      <c r="A995" s="5">
        <v>39827</v>
      </c>
      <c r="B995" s="4">
        <v>4538.25</v>
      </c>
      <c r="C995" s="4">
        <v>4579.24</v>
      </c>
      <c r="D995" s="4">
        <v>4521.47</v>
      </c>
      <c r="E995" s="4">
        <v>4521.47</v>
      </c>
      <c r="F995" s="4">
        <v>3055800</v>
      </c>
      <c r="G995" s="35">
        <f t="shared" si="226"/>
        <v>5.8900000000003274</v>
      </c>
      <c r="H995" s="35">
        <f t="shared" si="225"/>
        <v>-16.779999999999745</v>
      </c>
      <c r="I995" s="35">
        <f t="shared" ca="1" si="215"/>
        <v>-1</v>
      </c>
      <c r="J995" s="35">
        <f t="shared" ca="1" si="216"/>
        <v>1</v>
      </c>
      <c r="K995" s="35">
        <f t="shared" ca="1" si="217"/>
        <v>-16.779999999999745</v>
      </c>
      <c r="L995" s="35">
        <f t="shared" ca="1" si="218"/>
        <v>3040.1999999999875</v>
      </c>
      <c r="M995" s="35">
        <f t="shared" ca="1" si="219"/>
        <v>-16.779999999999745</v>
      </c>
      <c r="N995" s="34">
        <f ca="1">AVERAGE(E995:OFFSET(E995,-N$5+1,0))</f>
        <v>4535.0380000000005</v>
      </c>
      <c r="O995" s="34">
        <f ca="1">AVERAGE(E995:OFFSET(E995,-O$5+1,0))</f>
        <v>4535.5642857142857</v>
      </c>
      <c r="P995" s="34">
        <f t="shared" ca="1" si="220"/>
        <v>-1</v>
      </c>
      <c r="Q995" s="12">
        <f ca="1">100*(MAX(C995:OFFSET(C995,-$Q$5+1,0))-E995)/(MAX(C995:OFFSET(C995,-$Q$5+1,0))-MIN(D995:OFFSET(D995,-$Q$5+1,0)))</f>
        <v>75.062135429875696</v>
      </c>
      <c r="R995" s="37">
        <f t="shared" ca="1" si="221"/>
        <v>0</v>
      </c>
      <c r="S995" s="15">
        <f ca="1">AVERAGE(E995:OFFSET(E995,-S$5+1,0))</f>
        <v>4556.0166666666673</v>
      </c>
      <c r="T995" s="15">
        <f t="shared" ca="1" si="222"/>
        <v>-0.75826471223035641</v>
      </c>
      <c r="U995" s="14">
        <f t="shared" ca="1" si="223"/>
        <v>0</v>
      </c>
      <c r="V995" s="20">
        <f t="shared" si="227"/>
        <v>0</v>
      </c>
      <c r="W995" s="20">
        <f t="shared" si="228"/>
        <v>10.889999999999418</v>
      </c>
      <c r="X995" s="20">
        <f ca="1">AVERAGE(V995:OFFSET(V995,-$X$5+1,0))</f>
        <v>15.692000000000007</v>
      </c>
      <c r="Y995" s="20">
        <f ca="1">AVERAGE(W995:OFFSET(W995,-$X$5+1,0))</f>
        <v>69.365999999999985</v>
      </c>
      <c r="Z995" s="20">
        <f t="shared" ca="1" si="214"/>
        <v>18.448588022290679</v>
      </c>
      <c r="AA995" s="20">
        <f t="shared" ca="1" si="224"/>
        <v>0</v>
      </c>
    </row>
    <row r="996" spans="1:27">
      <c r="A996" s="5">
        <v>39828</v>
      </c>
      <c r="B996" s="4">
        <v>4350.49</v>
      </c>
      <c r="C996" s="4">
        <v>4351.47</v>
      </c>
      <c r="D996" s="4">
        <v>4315.62</v>
      </c>
      <c r="E996" s="4">
        <v>4320.7700000000004</v>
      </c>
      <c r="F996" s="4">
        <v>2904600</v>
      </c>
      <c r="G996" s="35">
        <f t="shared" si="226"/>
        <v>-170.98000000000047</v>
      </c>
      <c r="H996" s="35">
        <f t="shared" si="225"/>
        <v>-29.719999999999345</v>
      </c>
      <c r="I996" s="35">
        <f t="shared" ca="1" si="215"/>
        <v>1</v>
      </c>
      <c r="J996" s="35">
        <f t="shared" ca="1" si="216"/>
        <v>-1</v>
      </c>
      <c r="K996" s="35">
        <f t="shared" ca="1" si="217"/>
        <v>-141.26000000000113</v>
      </c>
      <c r="L996" s="35">
        <f t="shared" ca="1" si="218"/>
        <v>2898.9399999999864</v>
      </c>
      <c r="M996" s="35">
        <f t="shared" ca="1" si="219"/>
        <v>-158.04000000000087</v>
      </c>
      <c r="N996" s="34">
        <f ca="1">AVERAGE(E996:OFFSET(E996,-N$5+1,0))</f>
        <v>4529.3653333333332</v>
      </c>
      <c r="O996" s="34">
        <f ca="1">AVERAGE(E996:OFFSET(E996,-O$5+1,0))</f>
        <v>4537.914642857143</v>
      </c>
      <c r="P996" s="34">
        <f t="shared" ca="1" si="220"/>
        <v>0</v>
      </c>
      <c r="Q996" s="12">
        <f ca="1">100*(MAX(C996:OFFSET(C996,-$Q$5+1,0))-E996)/(MAX(C996:OFFSET(C996,-$Q$5+1,0))-MIN(D996:OFFSET(D996,-$Q$5+1,0)))</f>
        <v>98.973735602407118</v>
      </c>
      <c r="R996" s="37">
        <f t="shared" ca="1" si="221"/>
        <v>1</v>
      </c>
      <c r="S996" s="15">
        <f ca="1">AVERAGE(E996:OFFSET(E996,-S$5+1,0))</f>
        <v>4477.8383333333331</v>
      </c>
      <c r="T996" s="15">
        <f t="shared" ca="1" si="222"/>
        <v>-3.5076820921404273</v>
      </c>
      <c r="U996" s="14">
        <f t="shared" ca="1" si="223"/>
        <v>0</v>
      </c>
      <c r="V996" s="20">
        <f t="shared" si="227"/>
        <v>0</v>
      </c>
      <c r="W996" s="20">
        <f t="shared" si="228"/>
        <v>200.69999999999982</v>
      </c>
      <c r="X996" s="20">
        <f ca="1">AVERAGE(V996:OFFSET(V996,-$X$5+1,0))</f>
        <v>15.692000000000007</v>
      </c>
      <c r="Y996" s="20">
        <f ca="1">AVERAGE(W996:OFFSET(W996,-$X$5+1,0))</f>
        <v>58.695999999999913</v>
      </c>
      <c r="Z996" s="20">
        <f t="shared" ca="1" si="214"/>
        <v>21.094800236597337</v>
      </c>
      <c r="AA996" s="20">
        <f t="shared" ca="1" si="224"/>
        <v>1</v>
      </c>
    </row>
    <row r="997" spans="1:27">
      <c r="A997" s="5">
        <v>39829</v>
      </c>
      <c r="B997" s="4">
        <v>4374.78</v>
      </c>
      <c r="C997" s="4">
        <v>4382.43</v>
      </c>
      <c r="D997" s="4">
        <v>4313.1899999999996</v>
      </c>
      <c r="E997" s="4">
        <v>4353.7</v>
      </c>
      <c r="F997" s="4">
        <v>2642200</v>
      </c>
      <c r="G997" s="35">
        <f t="shared" si="226"/>
        <v>54.009999999999309</v>
      </c>
      <c r="H997" s="35">
        <f t="shared" si="225"/>
        <v>-21.079999999999927</v>
      </c>
      <c r="I997" s="35">
        <f t="shared" ca="1" si="215"/>
        <v>1</v>
      </c>
      <c r="J997" s="35">
        <f t="shared" ca="1" si="216"/>
        <v>1</v>
      </c>
      <c r="K997" s="35">
        <f t="shared" ca="1" si="217"/>
        <v>-75.089999999999236</v>
      </c>
      <c r="L997" s="35">
        <f t="shared" ca="1" si="218"/>
        <v>2823.8499999999872</v>
      </c>
      <c r="M997" s="35">
        <f t="shared" ca="1" si="219"/>
        <v>0</v>
      </c>
      <c r="N997" s="34">
        <f ca="1">AVERAGE(E997:OFFSET(E997,-N$5+1,0))</f>
        <v>4524.739333333333</v>
      </c>
      <c r="O997" s="34">
        <f ca="1">AVERAGE(E997:OFFSET(E997,-O$5+1,0))</f>
        <v>4542.5085714285715</v>
      </c>
      <c r="P997" s="34">
        <f t="shared" ca="1" si="220"/>
        <v>0</v>
      </c>
      <c r="Q997" s="12">
        <f ca="1">100*(MAX(C997:OFFSET(C997,-$Q$5+1,0))-E997)/(MAX(C997:OFFSET(C997,-$Q$5+1,0))-MIN(D997:OFFSET(D997,-$Q$5+1,0)))</f>
        <v>91.966286564204225</v>
      </c>
      <c r="R997" s="37">
        <f t="shared" ca="1" si="221"/>
        <v>1</v>
      </c>
      <c r="S997" s="15">
        <f ca="1">AVERAGE(E997:OFFSET(E997,-S$5+1,0))</f>
        <v>4447.4900000000007</v>
      </c>
      <c r="T997" s="15">
        <f t="shared" ca="1" si="222"/>
        <v>-2.1088299242943966</v>
      </c>
      <c r="U997" s="14">
        <f t="shared" ca="1" si="223"/>
        <v>0</v>
      </c>
      <c r="V997" s="20">
        <f t="shared" si="227"/>
        <v>32.929999999999382</v>
      </c>
      <c r="W997" s="20">
        <f t="shared" si="228"/>
        <v>0</v>
      </c>
      <c r="X997" s="20">
        <f ca="1">AVERAGE(V997:OFFSET(V997,-$X$5+1,0))</f>
        <v>22.277999999999885</v>
      </c>
      <c r="Y997" s="20">
        <f ca="1">AVERAGE(W997:OFFSET(W997,-$X$5+1,0))</f>
        <v>52.085999999999878</v>
      </c>
      <c r="Z997" s="20">
        <f t="shared" ca="1" si="214"/>
        <v>29.95804421494266</v>
      </c>
      <c r="AA997" s="20">
        <f t="shared" ca="1" si="224"/>
        <v>1</v>
      </c>
    </row>
    <row r="998" spans="1:27">
      <c r="A998" s="5">
        <v>39832</v>
      </c>
      <c r="B998" s="4">
        <v>4389.08</v>
      </c>
      <c r="C998" s="4">
        <v>4398.53</v>
      </c>
      <c r="D998" s="4">
        <v>4366.1899999999996</v>
      </c>
      <c r="E998" s="4">
        <v>4366.76</v>
      </c>
      <c r="F998" s="4">
        <v>2035000</v>
      </c>
      <c r="G998" s="35">
        <f t="shared" si="226"/>
        <v>35.380000000000109</v>
      </c>
      <c r="H998" s="35">
        <f t="shared" si="225"/>
        <v>-22.319999999999709</v>
      </c>
      <c r="I998" s="35">
        <f t="shared" ca="1" si="215"/>
        <v>0</v>
      </c>
      <c r="J998" s="35">
        <f t="shared" ca="1" si="216"/>
        <v>2</v>
      </c>
      <c r="K998" s="35">
        <f t="shared" ca="1" si="217"/>
        <v>-9.2599999999993088</v>
      </c>
      <c r="L998" s="35">
        <f t="shared" ca="1" si="218"/>
        <v>2814.5899999999879</v>
      </c>
      <c r="M998" s="35">
        <f t="shared" ca="1" si="219"/>
        <v>-9.2599999999993088</v>
      </c>
      <c r="N998" s="34">
        <f ca="1">AVERAGE(E998:OFFSET(E998,-N$5+1,0))</f>
        <v>4521.6266666666661</v>
      </c>
      <c r="O998" s="34">
        <f ca="1">AVERAGE(E998:OFFSET(E998,-O$5+1,0))</f>
        <v>4540.6667857142847</v>
      </c>
      <c r="P998" s="34">
        <f t="shared" ca="1" si="220"/>
        <v>0</v>
      </c>
      <c r="Q998" s="12">
        <f ca="1">100*(MAX(C998:OFFSET(C998,-$Q$5+1,0))-E998)/(MAX(C998:OFFSET(C998,-$Q$5+1,0))-MIN(D998:OFFSET(D998,-$Q$5+1,0)))</f>
        <v>89.376301437778764</v>
      </c>
      <c r="R998" s="37">
        <f t="shared" ca="1" si="221"/>
        <v>1</v>
      </c>
      <c r="S998" s="15">
        <f ca="1">AVERAGE(E998:OFFSET(E998,-S$5+1,0))</f>
        <v>4424.8266666666668</v>
      </c>
      <c r="T998" s="15">
        <f t="shared" ca="1" si="222"/>
        <v>-1.3122924589136433</v>
      </c>
      <c r="U998" s="14">
        <f t="shared" ca="1" si="223"/>
        <v>0</v>
      </c>
      <c r="V998" s="20">
        <f t="shared" si="227"/>
        <v>13.0600000000004</v>
      </c>
      <c r="W998" s="20">
        <f t="shared" si="228"/>
        <v>0</v>
      </c>
      <c r="X998" s="20">
        <f ca="1">AVERAGE(V998:OFFSET(V998,-$X$5+1,0))</f>
        <v>24.889999999999965</v>
      </c>
      <c r="Y998" s="20">
        <f ca="1">AVERAGE(W998:OFFSET(W998,-$X$5+1,0))</f>
        <v>42.317999999999849</v>
      </c>
      <c r="Z998" s="20">
        <f t="shared" ca="1" si="214"/>
        <v>37.03428163313896</v>
      </c>
      <c r="AA998" s="20">
        <f t="shared" ca="1" si="224"/>
        <v>0</v>
      </c>
    </row>
    <row r="999" spans="1:27">
      <c r="A999" s="5">
        <v>39833</v>
      </c>
      <c r="B999" s="4">
        <v>4304.3500000000004</v>
      </c>
      <c r="C999" s="4">
        <v>4304.3500000000004</v>
      </c>
      <c r="D999" s="4">
        <v>4242.6099999999997</v>
      </c>
      <c r="E999" s="4">
        <v>4242.6099999999997</v>
      </c>
      <c r="F999" s="4">
        <v>2569600</v>
      </c>
      <c r="G999" s="35">
        <f t="shared" si="226"/>
        <v>-62.409999999999854</v>
      </c>
      <c r="H999" s="35">
        <f t="shared" si="225"/>
        <v>-61.740000000000691</v>
      </c>
      <c r="I999" s="35">
        <f t="shared" ca="1" si="215"/>
        <v>0</v>
      </c>
      <c r="J999" s="35">
        <f t="shared" ca="1" si="216"/>
        <v>2</v>
      </c>
      <c r="K999" s="35">
        <f t="shared" ca="1" si="217"/>
        <v>-248.30000000000109</v>
      </c>
      <c r="L999" s="35">
        <f t="shared" ca="1" si="218"/>
        <v>2566.2899999999868</v>
      </c>
      <c r="M999" s="35">
        <f t="shared" ca="1" si="219"/>
        <v>-257.5600000000004</v>
      </c>
      <c r="N999" s="34">
        <f ca="1">AVERAGE(E999:OFFSET(E999,-N$5+1,0))</f>
        <v>4509.4620000000004</v>
      </c>
      <c r="O999" s="34">
        <f ca="1">AVERAGE(E999:OFFSET(E999,-O$5+1,0))</f>
        <v>4532.4507142857137</v>
      </c>
      <c r="P999" s="34">
        <f t="shared" ca="1" si="220"/>
        <v>0</v>
      </c>
      <c r="Q999" s="12">
        <f ca="1">100*(MAX(C999:OFFSET(C999,-$Q$5+1,0))-E999)/(MAX(C999:OFFSET(C999,-$Q$5+1,0))-MIN(D999:OFFSET(D999,-$Q$5+1,0)))</f>
        <v>100</v>
      </c>
      <c r="R999" s="37">
        <f t="shared" ca="1" si="221"/>
        <v>1</v>
      </c>
      <c r="S999" s="15">
        <f ca="1">AVERAGE(E999:OFFSET(E999,-S$5+1,0))</f>
        <v>4389.6116666666667</v>
      </c>
      <c r="T999" s="15">
        <f t="shared" ca="1" si="222"/>
        <v>-3.3488535622171667</v>
      </c>
      <c r="U999" s="14">
        <f t="shared" ca="1" si="223"/>
        <v>0</v>
      </c>
      <c r="V999" s="20">
        <f t="shared" si="227"/>
        <v>0</v>
      </c>
      <c r="W999" s="20">
        <f t="shared" si="228"/>
        <v>124.15000000000055</v>
      </c>
      <c r="X999" s="20">
        <f ca="1">AVERAGE(V999:OFFSET(V999,-$X$5+1,0))</f>
        <v>9.197999999999956</v>
      </c>
      <c r="Y999" s="20">
        <f ca="1">AVERAGE(W999:OFFSET(W999,-$X$5+1,0))</f>
        <v>67.147999999999954</v>
      </c>
      <c r="Z999" s="20">
        <f t="shared" ca="1" si="214"/>
        <v>12.047782464045227</v>
      </c>
      <c r="AA999" s="20">
        <f t="shared" ca="1" si="224"/>
        <v>0</v>
      </c>
    </row>
    <row r="1000" spans="1:27">
      <c r="A1000" s="5">
        <v>39834</v>
      </c>
      <c r="B1000" s="4">
        <v>4164.68</v>
      </c>
      <c r="C1000" s="4">
        <v>4265.33</v>
      </c>
      <c r="D1000" s="4">
        <v>4164.1899999999996</v>
      </c>
      <c r="E1000" s="4">
        <v>4247.97</v>
      </c>
      <c r="F1000" s="4">
        <v>2581800</v>
      </c>
      <c r="G1000" s="35">
        <f t="shared" si="226"/>
        <v>-77.929999999999382</v>
      </c>
      <c r="H1000" s="35">
        <f t="shared" si="225"/>
        <v>83.289999999999964</v>
      </c>
      <c r="I1000" s="35">
        <f t="shared" ca="1" si="215"/>
        <v>1</v>
      </c>
      <c r="J1000" s="35">
        <f t="shared" ca="1" si="216"/>
        <v>0</v>
      </c>
      <c r="K1000" s="35">
        <f t="shared" ca="1" si="217"/>
        <v>-155.85999999999876</v>
      </c>
      <c r="L1000" s="35">
        <f t="shared" ca="1" si="218"/>
        <v>2410.429999999988</v>
      </c>
      <c r="M1000" s="35">
        <f t="shared" ca="1" si="219"/>
        <v>0</v>
      </c>
      <c r="N1000" s="34">
        <f ca="1">AVERAGE(E1000:OFFSET(E1000,-N$5+1,0))</f>
        <v>4498.2493333333341</v>
      </c>
      <c r="O1000" s="34">
        <f ca="1">AVERAGE(E1000:OFFSET(E1000,-O$5+1,0))</f>
        <v>4517.7757142857135</v>
      </c>
      <c r="P1000" s="34">
        <f t="shared" ca="1" si="220"/>
        <v>0</v>
      </c>
      <c r="Q1000" s="12">
        <f ca="1">100*(MAX(C1000:OFFSET(C1000,-$Q$5+1,0))-E1000)/(MAX(C1000:OFFSET(C1000,-$Q$5+1,0))-MIN(D1000:OFFSET(D1000,-$Q$5+1,0)))</f>
        <v>83.987309111064278</v>
      </c>
      <c r="R1000" s="37">
        <f t="shared" ca="1" si="221"/>
        <v>1</v>
      </c>
      <c r="S1000" s="15">
        <f ca="1">AVERAGE(E1000:OFFSET(E1000,-S$5+1,0))</f>
        <v>4342.213333333334</v>
      </c>
      <c r="T1000" s="15">
        <f t="shared" ca="1" si="222"/>
        <v>-2.170398506445264</v>
      </c>
      <c r="U1000" s="14">
        <f t="shared" ca="1" si="223"/>
        <v>0</v>
      </c>
      <c r="V1000" s="20">
        <f t="shared" si="227"/>
        <v>5.3600000000005821</v>
      </c>
      <c r="W1000" s="20">
        <f t="shared" si="228"/>
        <v>0</v>
      </c>
      <c r="X1000" s="20">
        <f ca="1">AVERAGE(V1000:OFFSET(V1000,-$X$5+1,0))</f>
        <v>10.270000000000072</v>
      </c>
      <c r="Y1000" s="20">
        <f ca="1">AVERAGE(W1000:OFFSET(W1000,-$X$5+1,0))</f>
        <v>64.97000000000007</v>
      </c>
      <c r="Z1000" s="20">
        <f t="shared" ca="1" si="214"/>
        <v>13.649654439128184</v>
      </c>
      <c r="AA1000" s="20">
        <f t="shared" ca="1" si="224"/>
        <v>1</v>
      </c>
    </row>
    <row r="1001" spans="1:27">
      <c r="A1001" s="5">
        <v>39846</v>
      </c>
      <c r="B1001" s="4">
        <v>4277.1000000000004</v>
      </c>
      <c r="C1001" s="4">
        <v>4285.12</v>
      </c>
      <c r="D1001" s="4">
        <v>4240.08</v>
      </c>
      <c r="E1001" s="4">
        <v>4259.9799999999996</v>
      </c>
      <c r="F1001" s="4">
        <v>2399800</v>
      </c>
      <c r="G1001" s="35">
        <f t="shared" si="226"/>
        <v>29.130000000000109</v>
      </c>
      <c r="H1001" s="35">
        <f t="shared" si="225"/>
        <v>-17.1200000000008</v>
      </c>
      <c r="I1001" s="35">
        <f t="shared" ca="1" si="215"/>
        <v>1</v>
      </c>
      <c r="J1001" s="35">
        <f t="shared" ca="1" si="216"/>
        <v>1</v>
      </c>
      <c r="K1001" s="35">
        <f t="shared" ca="1" si="217"/>
        <v>-17.1200000000008</v>
      </c>
      <c r="L1001" s="35">
        <f t="shared" ca="1" si="218"/>
        <v>2393.3099999999872</v>
      </c>
      <c r="M1001" s="35">
        <f t="shared" ca="1" si="219"/>
        <v>-17.1200000000008</v>
      </c>
      <c r="N1001" s="34">
        <f ca="1">AVERAGE(E1001:OFFSET(E1001,-N$5+1,0))</f>
        <v>4476.3120000000008</v>
      </c>
      <c r="O1001" s="34">
        <f ca="1">AVERAGE(E1001:OFFSET(E1001,-O$5+1,0))</f>
        <v>4503.6475</v>
      </c>
      <c r="P1001" s="34">
        <f t="shared" ca="1" si="220"/>
        <v>0</v>
      </c>
      <c r="Q1001" s="12">
        <f ca="1">100*(MAX(C1001:OFFSET(C1001,-$Q$5+1,0))-E1001)/(MAX(C1001:OFFSET(C1001,-$Q$5+1,0))-MIN(D1001:OFFSET(D1001,-$Q$5+1,0)))</f>
        <v>76.920852909288058</v>
      </c>
      <c r="R1001" s="37">
        <f t="shared" ca="1" si="221"/>
        <v>1</v>
      </c>
      <c r="S1001" s="15">
        <f ca="1">AVERAGE(E1001:OFFSET(E1001,-S$5+1,0))</f>
        <v>4298.6316666666671</v>
      </c>
      <c r="T1001" s="15">
        <f t="shared" ca="1" si="222"/>
        <v>-0.89916209770630606</v>
      </c>
      <c r="U1001" s="14">
        <f t="shared" ca="1" si="223"/>
        <v>0</v>
      </c>
      <c r="V1001" s="20">
        <f t="shared" si="227"/>
        <v>12.009999999999309</v>
      </c>
      <c r="W1001" s="20">
        <f t="shared" si="228"/>
        <v>0</v>
      </c>
      <c r="X1001" s="20">
        <f ca="1">AVERAGE(V1001:OFFSET(V1001,-$X$5+1,0))</f>
        <v>12.671999999999935</v>
      </c>
      <c r="Y1001" s="20">
        <f ca="1">AVERAGE(W1001:OFFSET(W1001,-$X$5+1,0))</f>
        <v>24.830000000000108</v>
      </c>
      <c r="Z1001" s="20">
        <f t="shared" ca="1" si="214"/>
        <v>33.790197856114133</v>
      </c>
      <c r="AA1001" s="20">
        <f t="shared" ca="1" si="224"/>
        <v>1</v>
      </c>
    </row>
    <row r="1002" spans="1:27">
      <c r="A1002" s="5">
        <v>39847</v>
      </c>
      <c r="B1002" s="4">
        <v>4300.5600000000004</v>
      </c>
      <c r="C1002" s="4">
        <v>4389.87</v>
      </c>
      <c r="D1002" s="4">
        <v>4295.26</v>
      </c>
      <c r="E1002" s="4">
        <v>4372.8100000000004</v>
      </c>
      <c r="F1002" s="4">
        <v>2919000</v>
      </c>
      <c r="G1002" s="35">
        <f t="shared" si="226"/>
        <v>40.580000000000837</v>
      </c>
      <c r="H1002" s="35">
        <f t="shared" si="225"/>
        <v>72.25</v>
      </c>
      <c r="I1002" s="35">
        <f t="shared" ca="1" si="215"/>
        <v>0</v>
      </c>
      <c r="J1002" s="35">
        <f t="shared" ca="1" si="216"/>
        <v>2</v>
      </c>
      <c r="K1002" s="35">
        <f t="shared" ca="1" si="217"/>
        <v>185.08000000000084</v>
      </c>
      <c r="L1002" s="35">
        <f t="shared" ca="1" si="218"/>
        <v>2578.389999999988</v>
      </c>
      <c r="M1002" s="35">
        <f t="shared" ca="1" si="219"/>
        <v>167.96000000000004</v>
      </c>
      <c r="N1002" s="34">
        <f ca="1">AVERAGE(E1002:OFFSET(E1002,-N$5+1,0))</f>
        <v>4461.7513333333336</v>
      </c>
      <c r="O1002" s="34">
        <f ca="1">AVERAGE(E1002:OFFSET(E1002,-O$5+1,0))</f>
        <v>4499.7739285714279</v>
      </c>
      <c r="P1002" s="34">
        <f t="shared" ca="1" si="220"/>
        <v>0</v>
      </c>
      <c r="Q1002" s="12">
        <f ca="1">100*(MAX(C1002:OFFSET(C1002,-$Q$5+1,0))-E1002)/(MAX(C1002:OFFSET(C1002,-$Q$5+1,0))-MIN(D1002:OFFSET(D1002,-$Q$5+1,0)))</f>
        <v>49.736176364293286</v>
      </c>
      <c r="R1002" s="37">
        <f t="shared" ca="1" si="221"/>
        <v>1</v>
      </c>
      <c r="S1002" s="15">
        <f ca="1">AVERAGE(E1002:OFFSET(E1002,-S$5+1,0))</f>
        <v>4307.3050000000003</v>
      </c>
      <c r="T1002" s="15">
        <f t="shared" ca="1" si="222"/>
        <v>1.5207885208964795</v>
      </c>
      <c r="U1002" s="14">
        <f t="shared" ca="1" si="223"/>
        <v>0</v>
      </c>
      <c r="V1002" s="20">
        <f t="shared" si="227"/>
        <v>112.83000000000084</v>
      </c>
      <c r="W1002" s="20">
        <f t="shared" si="228"/>
        <v>0</v>
      </c>
      <c r="X1002" s="20">
        <f ca="1">AVERAGE(V1002:OFFSET(V1002,-$X$5+1,0))</f>
        <v>28.652000000000225</v>
      </c>
      <c r="Y1002" s="20">
        <f ca="1">AVERAGE(W1002:OFFSET(W1002,-$X$5+1,0))</f>
        <v>24.830000000000108</v>
      </c>
      <c r="Z1002" s="20">
        <f t="shared" ca="1" si="214"/>
        <v>53.57316480311141</v>
      </c>
      <c r="AA1002" s="20">
        <f t="shared" ca="1" si="224"/>
        <v>0</v>
      </c>
    </row>
    <row r="1003" spans="1:27">
      <c r="A1003" s="5">
        <v>39848</v>
      </c>
      <c r="B1003" s="4">
        <v>4422.5600000000004</v>
      </c>
      <c r="C1003" s="4">
        <v>4422.5600000000004</v>
      </c>
      <c r="D1003" s="4">
        <v>4366.41</v>
      </c>
      <c r="E1003" s="4">
        <v>4389.97</v>
      </c>
      <c r="F1003" s="4">
        <v>3048800</v>
      </c>
      <c r="G1003" s="35">
        <f t="shared" si="226"/>
        <v>49.75</v>
      </c>
      <c r="H1003" s="35">
        <f t="shared" si="225"/>
        <v>-32.590000000000146</v>
      </c>
      <c r="I1003" s="35">
        <f t="shared" ca="1" si="215"/>
        <v>0</v>
      </c>
      <c r="J1003" s="35">
        <f t="shared" ca="1" si="216"/>
        <v>2</v>
      </c>
      <c r="K1003" s="35">
        <f t="shared" ca="1" si="217"/>
        <v>34.319999999999709</v>
      </c>
      <c r="L1003" s="35">
        <f t="shared" ca="1" si="218"/>
        <v>2612.7099999999878</v>
      </c>
      <c r="M1003" s="35">
        <f t="shared" ca="1" si="219"/>
        <v>202.27999999999975</v>
      </c>
      <c r="N1003" s="34">
        <f ca="1">AVERAGE(E1003:OFFSET(E1003,-N$5+1,0))</f>
        <v>4441.195333333334</v>
      </c>
      <c r="O1003" s="34">
        <f ca="1">AVERAGE(E1003:OFFSET(E1003,-O$5+1,0))</f>
        <v>4491.7828571428563</v>
      </c>
      <c r="P1003" s="34">
        <f t="shared" ca="1" si="220"/>
        <v>0</v>
      </c>
      <c r="Q1003" s="12">
        <f ca="1">100*(MAX(C1003:OFFSET(C1003,-$Q$5+1,0))-E1003)/(MAX(C1003:OFFSET(C1003,-$Q$5+1,0))-MIN(D1003:OFFSET(D1003,-$Q$5+1,0)))</f>
        <v>45.601734730755197</v>
      </c>
      <c r="R1003" s="37">
        <f t="shared" ca="1" si="221"/>
        <v>0</v>
      </c>
      <c r="S1003" s="15">
        <f ca="1">AVERAGE(E1003:OFFSET(E1003,-S$5+1,0))</f>
        <v>4313.3500000000004</v>
      </c>
      <c r="T1003" s="15">
        <f t="shared" ca="1" si="222"/>
        <v>1.77634553189516</v>
      </c>
      <c r="U1003" s="14">
        <f t="shared" ca="1" si="223"/>
        <v>0</v>
      </c>
      <c r="V1003" s="20">
        <f t="shared" si="227"/>
        <v>17.159999999999854</v>
      </c>
      <c r="W1003" s="20">
        <f t="shared" si="228"/>
        <v>0</v>
      </c>
      <c r="X1003" s="20">
        <f ca="1">AVERAGE(V1003:OFFSET(V1003,-$X$5+1,0))</f>
        <v>29.472000000000115</v>
      </c>
      <c r="Y1003" s="20">
        <f ca="1">AVERAGE(W1003:OFFSET(W1003,-$X$5+1,0))</f>
        <v>24.830000000000108</v>
      </c>
      <c r="Z1003" s="20">
        <f t="shared" ca="1" si="214"/>
        <v>54.274244042576697</v>
      </c>
      <c r="AA1003" s="20">
        <f t="shared" ca="1" si="224"/>
        <v>0</v>
      </c>
    </row>
    <row r="1004" spans="1:27">
      <c r="A1004" s="5">
        <v>39849</v>
      </c>
      <c r="B1004" s="4">
        <v>4380.8</v>
      </c>
      <c r="C1004" s="4">
        <v>4422.41</v>
      </c>
      <c r="D1004" s="4">
        <v>4363.25</v>
      </c>
      <c r="E1004" s="4">
        <v>4363.25</v>
      </c>
      <c r="F1004" s="4">
        <v>2846200</v>
      </c>
      <c r="G1004" s="35">
        <f t="shared" si="226"/>
        <v>-9.1700000000000728</v>
      </c>
      <c r="H1004" s="35">
        <f t="shared" si="225"/>
        <v>-17.550000000000182</v>
      </c>
      <c r="I1004" s="35">
        <f t="shared" ca="1" si="215"/>
        <v>0</v>
      </c>
      <c r="J1004" s="35">
        <f t="shared" ca="1" si="216"/>
        <v>2</v>
      </c>
      <c r="K1004" s="35">
        <f t="shared" ca="1" si="217"/>
        <v>-53.440000000000509</v>
      </c>
      <c r="L1004" s="35">
        <f t="shared" ca="1" si="218"/>
        <v>2559.2699999999872</v>
      </c>
      <c r="M1004" s="35">
        <f t="shared" ca="1" si="219"/>
        <v>148.83999999999924</v>
      </c>
      <c r="N1004" s="34">
        <f ca="1">AVERAGE(E1004:OFFSET(E1004,-N$5+1,0))</f>
        <v>4416.9279999999999</v>
      </c>
      <c r="O1004" s="34">
        <f ca="1">AVERAGE(E1004:OFFSET(E1004,-O$5+1,0))</f>
        <v>4482.7242857142855</v>
      </c>
      <c r="P1004" s="34">
        <f t="shared" ca="1" si="220"/>
        <v>0</v>
      </c>
      <c r="Q1004" s="12">
        <f ca="1">100*(MAX(C1004:OFFSET(C1004,-$Q$5+1,0))-E1004)/(MAX(C1004:OFFSET(C1004,-$Q$5+1,0))-MIN(D1004:OFFSET(D1004,-$Q$5+1,0)))</f>
        <v>52.039513311649124</v>
      </c>
      <c r="R1004" s="37">
        <f t="shared" ca="1" si="221"/>
        <v>0</v>
      </c>
      <c r="S1004" s="15">
        <f ca="1">AVERAGE(E1004:OFFSET(E1004,-S$5+1,0))</f>
        <v>4312.7650000000003</v>
      </c>
      <c r="T1004" s="15">
        <f t="shared" ca="1" si="222"/>
        <v>1.1705947344684831</v>
      </c>
      <c r="U1004" s="14">
        <f t="shared" ca="1" si="223"/>
        <v>0</v>
      </c>
      <c r="V1004" s="20">
        <f t="shared" si="227"/>
        <v>0</v>
      </c>
      <c r="W1004" s="20">
        <f t="shared" si="228"/>
        <v>26.720000000000255</v>
      </c>
      <c r="X1004" s="20">
        <f ca="1">AVERAGE(V1004:OFFSET(V1004,-$X$5+1,0))</f>
        <v>29.472000000000115</v>
      </c>
      <c r="Y1004" s="20">
        <f ca="1">AVERAGE(W1004:OFFSET(W1004,-$X$5+1,0))</f>
        <v>5.3440000000000509</v>
      </c>
      <c r="Z1004" s="20">
        <f t="shared" ca="1" si="214"/>
        <v>84.650735294117567</v>
      </c>
      <c r="AA1004" s="20">
        <f t="shared" ca="1" si="224"/>
        <v>0</v>
      </c>
    </row>
    <row r="1005" spans="1:27">
      <c r="A1005" s="5">
        <v>39850</v>
      </c>
      <c r="B1005" s="4">
        <v>4438.3</v>
      </c>
      <c r="C1005" s="4">
        <v>4507.3</v>
      </c>
      <c r="D1005" s="4">
        <v>4432.16</v>
      </c>
      <c r="E1005" s="4">
        <v>4471.25</v>
      </c>
      <c r="F1005" s="4">
        <v>3491000</v>
      </c>
      <c r="G1005" s="35">
        <f t="shared" si="226"/>
        <v>75.050000000000182</v>
      </c>
      <c r="H1005" s="35">
        <f t="shared" si="225"/>
        <v>32.949999999999818</v>
      </c>
      <c r="I1005" s="35">
        <f t="shared" ca="1" si="215"/>
        <v>-1</v>
      </c>
      <c r="J1005" s="35">
        <f t="shared" ca="1" si="216"/>
        <v>2</v>
      </c>
      <c r="K1005" s="35">
        <f t="shared" ca="1" si="217"/>
        <v>216</v>
      </c>
      <c r="L1005" s="35">
        <f t="shared" ca="1" si="218"/>
        <v>2775.2699999999872</v>
      </c>
      <c r="M1005" s="35">
        <f t="shared" ca="1" si="219"/>
        <v>364.83999999999924</v>
      </c>
      <c r="N1005" s="34">
        <f ca="1">AVERAGE(E1005:OFFSET(E1005,-N$5+1,0))</f>
        <v>4395.6886666666669</v>
      </c>
      <c r="O1005" s="34">
        <f ca="1">AVERAGE(E1005:OFFSET(E1005,-O$5+1,0))</f>
        <v>4476.4110714285716</v>
      </c>
      <c r="P1005" s="34">
        <f t="shared" ca="1" si="220"/>
        <v>0</v>
      </c>
      <c r="Q1005" s="12">
        <f ca="1">100*(MAX(C1005:OFFSET(C1005,-$Q$5+1,0))-E1005)/(MAX(C1005:OFFSET(C1005,-$Q$5+1,0))-MIN(D1005:OFFSET(D1005,-$Q$5+1,0)))</f>
        <v>10.506834542858011</v>
      </c>
      <c r="R1005" s="37">
        <f t="shared" ca="1" si="221"/>
        <v>0</v>
      </c>
      <c r="S1005" s="15">
        <f ca="1">AVERAGE(E1005:OFFSET(E1005,-S$5+1,0))</f>
        <v>4350.8716666666669</v>
      </c>
      <c r="T1005" s="15">
        <f t="shared" ca="1" si="222"/>
        <v>2.7667635948811737</v>
      </c>
      <c r="U1005" s="14">
        <f t="shared" ca="1" si="223"/>
        <v>0</v>
      </c>
      <c r="V1005" s="20">
        <f t="shared" si="227"/>
        <v>108</v>
      </c>
      <c r="W1005" s="20">
        <f t="shared" si="228"/>
        <v>0</v>
      </c>
      <c r="X1005" s="20">
        <f ca="1">AVERAGE(V1005:OFFSET(V1005,-$X$5+1,0))</f>
        <v>50</v>
      </c>
      <c r="Y1005" s="20">
        <f ca="1">AVERAGE(W1005:OFFSET(W1005,-$X$5+1,0))</f>
        <v>5.3440000000000509</v>
      </c>
      <c r="Z1005" s="20">
        <f t="shared" ca="1" si="214"/>
        <v>90.344030066493119</v>
      </c>
      <c r="AA1005" s="20">
        <f t="shared" ca="1" si="224"/>
        <v>-1</v>
      </c>
    </row>
    <row r="1006" spans="1:27">
      <c r="A1006" s="5">
        <v>39853</v>
      </c>
      <c r="B1006" s="4">
        <v>4562.68</v>
      </c>
      <c r="C1006" s="4">
        <v>4574.74</v>
      </c>
      <c r="D1006" s="4">
        <v>4494.59</v>
      </c>
      <c r="E1006" s="4">
        <v>4494.59</v>
      </c>
      <c r="F1006" s="4">
        <v>3619200</v>
      </c>
      <c r="G1006" s="35">
        <f t="shared" si="226"/>
        <v>91.430000000000291</v>
      </c>
      <c r="H1006" s="35">
        <f t="shared" si="225"/>
        <v>-68.090000000000146</v>
      </c>
      <c r="I1006" s="35">
        <f t="shared" ca="1" si="215"/>
        <v>-1</v>
      </c>
      <c r="J1006" s="35">
        <f t="shared" ca="1" si="216"/>
        <v>-1</v>
      </c>
      <c r="K1006" s="35">
        <f t="shared" ca="1" si="217"/>
        <v>250.95000000000073</v>
      </c>
      <c r="L1006" s="35">
        <f t="shared" ca="1" si="218"/>
        <v>3026.219999999988</v>
      </c>
      <c r="M1006" s="35">
        <f t="shared" ca="1" si="219"/>
        <v>0</v>
      </c>
      <c r="N1006" s="34">
        <f ca="1">AVERAGE(E1006:OFFSET(E1006,-N$5+1,0))</f>
        <v>4392.942</v>
      </c>
      <c r="O1006" s="34">
        <f ca="1">AVERAGE(E1006:OFFSET(E1006,-O$5+1,0))</f>
        <v>4469.2603571428563</v>
      </c>
      <c r="P1006" s="34">
        <f t="shared" ca="1" si="220"/>
        <v>0</v>
      </c>
      <c r="Q1006" s="12">
        <f ca="1">100*(MAX(C1006:OFFSET(C1006,-$Q$5+1,0))-E1006)/(MAX(C1006:OFFSET(C1006,-$Q$5+1,0))-MIN(D1006:OFFSET(D1006,-$Q$5+1,0)))</f>
        <v>19.522591645353696</v>
      </c>
      <c r="R1006" s="37">
        <f t="shared" ca="1" si="221"/>
        <v>-1</v>
      </c>
      <c r="S1006" s="15">
        <f ca="1">AVERAGE(E1006:OFFSET(E1006,-S$5+1,0))</f>
        <v>4391.9750000000004</v>
      </c>
      <c r="T1006" s="15">
        <f t="shared" ca="1" si="222"/>
        <v>2.3364204031215974</v>
      </c>
      <c r="U1006" s="14">
        <f t="shared" ca="1" si="223"/>
        <v>0</v>
      </c>
      <c r="V1006" s="20">
        <f t="shared" si="227"/>
        <v>23.340000000000146</v>
      </c>
      <c r="W1006" s="20">
        <f t="shared" si="228"/>
        <v>0</v>
      </c>
      <c r="X1006" s="20">
        <f ca="1">AVERAGE(V1006:OFFSET(V1006,-$X$5+1,0))</f>
        <v>52.266000000000169</v>
      </c>
      <c r="Y1006" s="20">
        <f ca="1">AVERAGE(W1006:OFFSET(W1006,-$X$5+1,0))</f>
        <v>5.3440000000000509</v>
      </c>
      <c r="Z1006" s="20">
        <f t="shared" ca="1" si="214"/>
        <v>90.723832667939547</v>
      </c>
      <c r="AA1006" s="20">
        <f t="shared" ca="1" si="224"/>
        <v>-1</v>
      </c>
    </row>
    <row r="1007" spans="1:27">
      <c r="A1007" s="5">
        <v>39854</v>
      </c>
      <c r="B1007" s="4">
        <v>4524.05</v>
      </c>
      <c r="C1007" s="4">
        <v>4533.95</v>
      </c>
      <c r="D1007" s="4">
        <v>4491.84</v>
      </c>
      <c r="E1007" s="4">
        <v>4526.1000000000004</v>
      </c>
      <c r="F1007" s="4">
        <v>2979600</v>
      </c>
      <c r="G1007" s="35">
        <f t="shared" si="226"/>
        <v>29.460000000000036</v>
      </c>
      <c r="H1007" s="35">
        <f t="shared" si="225"/>
        <v>2.0500000000001819</v>
      </c>
      <c r="I1007" s="35">
        <f t="shared" ca="1" si="215"/>
        <v>-1</v>
      </c>
      <c r="J1007" s="35">
        <f t="shared" ca="1" si="216"/>
        <v>-2</v>
      </c>
      <c r="K1007" s="35">
        <f t="shared" ca="1" si="217"/>
        <v>-33.5600000000004</v>
      </c>
      <c r="L1007" s="35">
        <f t="shared" ca="1" si="218"/>
        <v>2992.6599999999876</v>
      </c>
      <c r="M1007" s="35">
        <f t="shared" ca="1" si="219"/>
        <v>-33.5600000000004</v>
      </c>
      <c r="N1007" s="34">
        <f ca="1">AVERAGE(E1007:OFFSET(E1007,-N$5+1,0))</f>
        <v>4394.4993333333341</v>
      </c>
      <c r="O1007" s="34">
        <f ca="1">AVERAGE(E1007:OFFSET(E1007,-O$5+1,0))</f>
        <v>4463.2453571428568</v>
      </c>
      <c r="P1007" s="34">
        <f t="shared" ca="1" si="220"/>
        <v>0</v>
      </c>
      <c r="Q1007" s="12">
        <f ca="1">100*(MAX(C1007:OFFSET(C1007,-$Q$5+1,0))-E1007)/(MAX(C1007:OFFSET(C1007,-$Q$5+1,0))-MIN(D1007:OFFSET(D1007,-$Q$5+1,0)))</f>
        <v>11.847521617342442</v>
      </c>
      <c r="R1007" s="37">
        <f t="shared" ca="1" si="221"/>
        <v>-1</v>
      </c>
      <c r="S1007" s="15">
        <f ca="1">AVERAGE(E1007:OFFSET(E1007,-S$5+1,0))</f>
        <v>4436.3283333333338</v>
      </c>
      <c r="T1007" s="15">
        <f t="shared" ca="1" si="222"/>
        <v>2.0235577694317004</v>
      </c>
      <c r="U1007" s="14">
        <f t="shared" ca="1" si="223"/>
        <v>0</v>
      </c>
      <c r="V1007" s="20">
        <f t="shared" si="227"/>
        <v>31.510000000000218</v>
      </c>
      <c r="W1007" s="20">
        <f t="shared" si="228"/>
        <v>0</v>
      </c>
      <c r="X1007" s="20">
        <f ca="1">AVERAGE(V1007:OFFSET(V1007,-$X$5+1,0))</f>
        <v>36.002000000000045</v>
      </c>
      <c r="Y1007" s="20">
        <f ca="1">AVERAGE(W1007:OFFSET(W1007,-$X$5+1,0))</f>
        <v>5.3440000000000509</v>
      </c>
      <c r="Z1007" s="20">
        <f t="shared" ca="1" si="214"/>
        <v>87.07492865089722</v>
      </c>
      <c r="AA1007" s="20">
        <f t="shared" ca="1" si="224"/>
        <v>-1</v>
      </c>
    </row>
    <row r="1008" spans="1:27">
      <c r="A1008" s="5">
        <v>39855</v>
      </c>
      <c r="B1008" s="4">
        <v>4448.24</v>
      </c>
      <c r="C1008" s="4">
        <v>4575.95</v>
      </c>
      <c r="D1008" s="4">
        <v>4448.24</v>
      </c>
      <c r="E1008" s="4">
        <v>4575.95</v>
      </c>
      <c r="F1008" s="4">
        <v>3746400</v>
      </c>
      <c r="G1008" s="35">
        <f t="shared" si="226"/>
        <v>-77.860000000000582</v>
      </c>
      <c r="H1008" s="35">
        <f t="shared" si="225"/>
        <v>127.71000000000004</v>
      </c>
      <c r="I1008" s="35">
        <f t="shared" ca="1" si="215"/>
        <v>-1</v>
      </c>
      <c r="J1008" s="35">
        <f t="shared" ca="1" si="216"/>
        <v>-2</v>
      </c>
      <c r="K1008" s="35">
        <f t="shared" ca="1" si="217"/>
        <v>-99.699999999998909</v>
      </c>
      <c r="L1008" s="35">
        <f t="shared" ca="1" si="218"/>
        <v>2892.9599999999887</v>
      </c>
      <c r="M1008" s="35">
        <f t="shared" ca="1" si="219"/>
        <v>-133.25999999999931</v>
      </c>
      <c r="N1008" s="34">
        <f ca="1">AVERAGE(E1008:OFFSET(E1008,-N$5+1,0))</f>
        <v>4402.6359999999995</v>
      </c>
      <c r="O1008" s="34">
        <f ca="1">AVERAGE(E1008:OFFSET(E1008,-O$5+1,0))</f>
        <v>4464.6885714285718</v>
      </c>
      <c r="P1008" s="34">
        <f t="shared" ca="1" si="220"/>
        <v>0</v>
      </c>
      <c r="Q1008" s="12">
        <f ca="1">100*(MAX(C1008:OFFSET(C1008,-$Q$5+1,0))-E1008)/(MAX(C1008:OFFSET(C1008,-$Q$5+1,0))-MIN(D1008:OFFSET(D1008,-$Q$5+1,0)))</f>
        <v>0</v>
      </c>
      <c r="R1008" s="37">
        <f t="shared" ca="1" si="221"/>
        <v>-1</v>
      </c>
      <c r="S1008" s="15">
        <f ca="1">AVERAGE(E1008:OFFSET(E1008,-S$5+1,0))</f>
        <v>4470.1850000000004</v>
      </c>
      <c r="T1008" s="15">
        <f t="shared" ca="1" si="222"/>
        <v>2.3660094604585584</v>
      </c>
      <c r="U1008" s="14">
        <f t="shared" ca="1" si="223"/>
        <v>0</v>
      </c>
      <c r="V1008" s="20">
        <f t="shared" si="227"/>
        <v>49.849999999999454</v>
      </c>
      <c r="W1008" s="20">
        <f t="shared" si="228"/>
        <v>0</v>
      </c>
      <c r="X1008" s="20">
        <f ca="1">AVERAGE(V1008:OFFSET(V1008,-$X$5+1,0))</f>
        <v>42.539999999999964</v>
      </c>
      <c r="Y1008" s="20">
        <f ca="1">AVERAGE(W1008:OFFSET(W1008,-$X$5+1,0))</f>
        <v>5.3440000000000509</v>
      </c>
      <c r="Z1008" s="20">
        <f t="shared" ca="1" si="214"/>
        <v>88.839695931835166</v>
      </c>
      <c r="AA1008" s="20">
        <f t="shared" ca="1" si="224"/>
        <v>-1</v>
      </c>
    </row>
    <row r="1009" spans="1:27">
      <c r="A1009" s="5">
        <v>39856</v>
      </c>
      <c r="B1009" s="4">
        <v>4581.3</v>
      </c>
      <c r="C1009" s="4">
        <v>4594.75</v>
      </c>
      <c r="D1009" s="4">
        <v>4466.42</v>
      </c>
      <c r="E1009" s="4">
        <v>4466.42</v>
      </c>
      <c r="F1009" s="4">
        <v>3957400</v>
      </c>
      <c r="G1009" s="35">
        <f t="shared" si="226"/>
        <v>5.3500000000003638</v>
      </c>
      <c r="H1009" s="35">
        <f t="shared" si="225"/>
        <v>-114.88000000000011</v>
      </c>
      <c r="I1009" s="35">
        <f t="shared" ca="1" si="215"/>
        <v>0</v>
      </c>
      <c r="J1009" s="35">
        <f t="shared" ca="1" si="216"/>
        <v>-2</v>
      </c>
      <c r="K1009" s="35">
        <f t="shared" ca="1" si="217"/>
        <v>219.05999999999949</v>
      </c>
      <c r="L1009" s="35">
        <f t="shared" ca="1" si="218"/>
        <v>3112.0199999999882</v>
      </c>
      <c r="M1009" s="35">
        <f t="shared" ca="1" si="219"/>
        <v>85.800000000000182</v>
      </c>
      <c r="N1009" s="34">
        <f ca="1">AVERAGE(E1009:OFFSET(E1009,-N$5+1,0))</f>
        <v>4398.2400000000007</v>
      </c>
      <c r="O1009" s="34">
        <f ca="1">AVERAGE(E1009:OFFSET(E1009,-O$5+1,0))</f>
        <v>4466.8514285714282</v>
      </c>
      <c r="P1009" s="34">
        <f t="shared" ca="1" si="220"/>
        <v>0</v>
      </c>
      <c r="Q1009" s="12">
        <f ca="1">100*(MAX(C1009:OFFSET(C1009,-$Q$5+1,0))-E1009)/(MAX(C1009:OFFSET(C1009,-$Q$5+1,0))-MIN(D1009:OFFSET(D1009,-$Q$5+1,0)))</f>
        <v>29.805369751021882</v>
      </c>
      <c r="R1009" s="37">
        <f t="shared" ca="1" si="221"/>
        <v>-1</v>
      </c>
      <c r="S1009" s="15">
        <f ca="1">AVERAGE(E1009:OFFSET(E1009,-S$5+1,0))</f>
        <v>4482.9266666666672</v>
      </c>
      <c r="T1009" s="15">
        <f t="shared" ca="1" si="222"/>
        <v>-0.36821183780239797</v>
      </c>
      <c r="U1009" s="14">
        <f t="shared" ca="1" si="223"/>
        <v>0</v>
      </c>
      <c r="V1009" s="20">
        <f t="shared" si="227"/>
        <v>0</v>
      </c>
      <c r="W1009" s="20">
        <f t="shared" si="228"/>
        <v>109.52999999999975</v>
      </c>
      <c r="X1009" s="20">
        <f ca="1">AVERAGE(V1009:OFFSET(V1009,-$X$5+1,0))</f>
        <v>42.539999999999964</v>
      </c>
      <c r="Y1009" s="20">
        <f ca="1">AVERAGE(W1009:OFFSET(W1009,-$X$5+1,0))</f>
        <v>21.905999999999949</v>
      </c>
      <c r="Z1009" s="20">
        <f t="shared" ca="1" si="214"/>
        <v>66.008751512894548</v>
      </c>
      <c r="AA1009" s="20">
        <f t="shared" ca="1" si="224"/>
        <v>0</v>
      </c>
    </row>
    <row r="1010" spans="1:27">
      <c r="A1010" s="5">
        <v>39857</v>
      </c>
      <c r="B1010" s="4">
        <v>4504.71</v>
      </c>
      <c r="C1010" s="4">
        <v>4599.6099999999997</v>
      </c>
      <c r="D1010" s="4">
        <v>4504.71</v>
      </c>
      <c r="E1010" s="4">
        <v>4592.5</v>
      </c>
      <c r="F1010" s="4">
        <v>3611600</v>
      </c>
      <c r="G1010" s="35">
        <f t="shared" si="226"/>
        <v>38.289999999999964</v>
      </c>
      <c r="H1010" s="35">
        <f t="shared" si="225"/>
        <v>87.789999999999964</v>
      </c>
      <c r="I1010" s="35">
        <f t="shared" ca="1" si="215"/>
        <v>0</v>
      </c>
      <c r="J1010" s="35">
        <f t="shared" ca="1" si="216"/>
        <v>-2</v>
      </c>
      <c r="K1010" s="35">
        <f t="shared" ca="1" si="217"/>
        <v>-252.15999999999985</v>
      </c>
      <c r="L1010" s="35">
        <f t="shared" ca="1" si="218"/>
        <v>2859.8599999999883</v>
      </c>
      <c r="M1010" s="35">
        <f t="shared" ca="1" si="219"/>
        <v>-166.35999999999967</v>
      </c>
      <c r="N1010" s="34">
        <f ca="1">AVERAGE(E1010:OFFSET(E1010,-N$5+1,0))</f>
        <v>4402.9753333333338</v>
      </c>
      <c r="O1010" s="34">
        <f ca="1">AVERAGE(E1010:OFFSET(E1010,-O$5+1,0))</f>
        <v>4472.9017857142853</v>
      </c>
      <c r="P1010" s="34">
        <f t="shared" ca="1" si="220"/>
        <v>0</v>
      </c>
      <c r="Q1010" s="12">
        <f ca="1">100*(MAX(C1010:OFFSET(C1010,-$Q$5+1,0))-E1010)/(MAX(C1010:OFFSET(C1010,-$Q$5+1,0))-MIN(D1010:OFFSET(D1010,-$Q$5+1,0)))</f>
        <v>1.9775818429615546</v>
      </c>
      <c r="R1010" s="37">
        <f t="shared" ca="1" si="221"/>
        <v>-1</v>
      </c>
      <c r="S1010" s="15">
        <f ca="1">AVERAGE(E1010:OFFSET(E1010,-S$5+1,0))</f>
        <v>4521.1349999999993</v>
      </c>
      <c r="T1010" s="15">
        <f t="shared" ca="1" si="222"/>
        <v>1.5784753164858094</v>
      </c>
      <c r="U1010" s="14">
        <f t="shared" ca="1" si="223"/>
        <v>0</v>
      </c>
      <c r="V1010" s="20">
        <f t="shared" si="227"/>
        <v>126.07999999999993</v>
      </c>
      <c r="W1010" s="20">
        <f t="shared" si="228"/>
        <v>0</v>
      </c>
      <c r="X1010" s="20">
        <f ca="1">AVERAGE(V1010:OFFSET(V1010,-$X$5+1,0))</f>
        <v>46.155999999999949</v>
      </c>
      <c r="Y1010" s="20">
        <f ca="1">AVERAGE(W1010:OFFSET(W1010,-$X$5+1,0))</f>
        <v>21.905999999999949</v>
      </c>
      <c r="Z1010" s="20">
        <f t="shared" ca="1" si="214"/>
        <v>67.814639593312009</v>
      </c>
      <c r="AA1010" s="20">
        <f t="shared" ca="1" si="224"/>
        <v>0</v>
      </c>
    </row>
    <row r="1011" spans="1:27">
      <c r="A1011" s="5">
        <v>39860</v>
      </c>
      <c r="B1011" s="4">
        <v>4605.7700000000004</v>
      </c>
      <c r="C1011" s="4">
        <v>4607.97</v>
      </c>
      <c r="D1011" s="4">
        <v>4575.9799999999996</v>
      </c>
      <c r="E1011" s="4">
        <v>4591.26</v>
      </c>
      <c r="F1011" s="4">
        <v>3384600</v>
      </c>
      <c r="G1011" s="35">
        <f t="shared" si="226"/>
        <v>13.270000000000437</v>
      </c>
      <c r="H1011" s="35">
        <f t="shared" si="225"/>
        <v>-14.510000000000218</v>
      </c>
      <c r="I1011" s="35">
        <f t="shared" ca="1" si="215"/>
        <v>0</v>
      </c>
      <c r="J1011" s="35">
        <f t="shared" ca="1" si="216"/>
        <v>0</v>
      </c>
      <c r="K1011" s="35">
        <f t="shared" ca="1" si="217"/>
        <v>-26.540000000000873</v>
      </c>
      <c r="L1011" s="35">
        <f t="shared" ca="1" si="218"/>
        <v>2833.3199999999874</v>
      </c>
      <c r="M1011" s="35">
        <f t="shared" ca="1" si="219"/>
        <v>0</v>
      </c>
      <c r="N1011" s="34">
        <f ca="1">AVERAGE(E1011:OFFSET(E1011,-N$5+1,0))</f>
        <v>4421.0079999999998</v>
      </c>
      <c r="O1011" s="34">
        <f ca="1">AVERAGE(E1011:OFFSET(E1011,-O$5+1,0))</f>
        <v>4479.2521428571426</v>
      </c>
      <c r="P1011" s="34">
        <f t="shared" ca="1" si="220"/>
        <v>0</v>
      </c>
      <c r="Q1011" s="12">
        <f ca="1">100*(MAX(C1011:OFFSET(C1011,-$Q$5+1,0))-E1011)/(MAX(C1011:OFFSET(C1011,-$Q$5+1,0))-MIN(D1011:OFFSET(D1011,-$Q$5+1,0)))</f>
        <v>5.3436090946883805</v>
      </c>
      <c r="R1011" s="37">
        <f t="shared" ca="1" si="221"/>
        <v>-1</v>
      </c>
      <c r="S1011" s="15">
        <f ca="1">AVERAGE(E1011:OFFSET(E1011,-S$5+1,0))</f>
        <v>4541.1366666666663</v>
      </c>
      <c r="T1011" s="15">
        <f t="shared" ca="1" si="222"/>
        <v>1.1037618334910402</v>
      </c>
      <c r="U1011" s="14">
        <f t="shared" ca="1" si="223"/>
        <v>0</v>
      </c>
      <c r="V1011" s="20">
        <f t="shared" si="227"/>
        <v>0</v>
      </c>
      <c r="W1011" s="20">
        <f t="shared" si="228"/>
        <v>1.2399999999997817</v>
      </c>
      <c r="X1011" s="20">
        <f ca="1">AVERAGE(V1011:OFFSET(V1011,-$X$5+1,0))</f>
        <v>41.487999999999921</v>
      </c>
      <c r="Y1011" s="20">
        <f ca="1">AVERAGE(W1011:OFFSET(W1011,-$X$5+1,0))</f>
        <v>22.153999999999904</v>
      </c>
      <c r="Z1011" s="20">
        <f t="shared" ca="1" si="214"/>
        <v>65.189654630589928</v>
      </c>
      <c r="AA1011" s="20">
        <f t="shared" ca="1" si="224"/>
        <v>0</v>
      </c>
    </row>
    <row r="1012" spans="1:27">
      <c r="A1012" s="5">
        <v>39861</v>
      </c>
      <c r="B1012" s="4">
        <v>4572.97</v>
      </c>
      <c r="C1012" s="4">
        <v>4585.28</v>
      </c>
      <c r="D1012" s="4">
        <v>4475.17</v>
      </c>
      <c r="E1012" s="4">
        <v>4491.78</v>
      </c>
      <c r="F1012" s="4">
        <v>3134600</v>
      </c>
      <c r="G1012" s="35">
        <f t="shared" si="226"/>
        <v>-18.289999999999964</v>
      </c>
      <c r="H1012" s="35">
        <f t="shared" si="225"/>
        <v>-81.190000000000509</v>
      </c>
      <c r="I1012" s="35">
        <f t="shared" ca="1" si="215"/>
        <v>0</v>
      </c>
      <c r="J1012" s="35">
        <f t="shared" ca="1" si="216"/>
        <v>0</v>
      </c>
      <c r="K1012" s="35">
        <f t="shared" ca="1" si="217"/>
        <v>0</v>
      </c>
      <c r="L1012" s="35">
        <f t="shared" ca="1" si="218"/>
        <v>2833.3199999999874</v>
      </c>
      <c r="M1012" s="35">
        <f t="shared" ca="1" si="219"/>
        <v>0</v>
      </c>
      <c r="N1012" s="34">
        <f ca="1">AVERAGE(E1012:OFFSET(E1012,-N$5+1,0))</f>
        <v>4430.2133333333331</v>
      </c>
      <c r="O1012" s="34">
        <f ca="1">AVERAGE(E1012:OFFSET(E1012,-O$5+1,0))</f>
        <v>4481.6342857142854</v>
      </c>
      <c r="P1012" s="34">
        <f t="shared" ca="1" si="220"/>
        <v>0</v>
      </c>
      <c r="Q1012" s="12">
        <f ca="1">100*(MAX(C1012:OFFSET(C1012,-$Q$5+1,0))-E1012)/(MAX(C1012:OFFSET(C1012,-$Q$5+1,0))-MIN(D1012:OFFSET(D1012,-$Q$5+1,0)))</f>
        <v>47.478751225890974</v>
      </c>
      <c r="R1012" s="37">
        <f t="shared" ca="1" si="221"/>
        <v>-1</v>
      </c>
      <c r="S1012" s="15">
        <f ca="1">AVERAGE(E1012:OFFSET(E1012,-S$5+1,0))</f>
        <v>4540.668333333334</v>
      </c>
      <c r="T1012" s="15">
        <f t="shared" ca="1" si="222"/>
        <v>-1.0766770383655171</v>
      </c>
      <c r="U1012" s="14">
        <f t="shared" ca="1" si="223"/>
        <v>0</v>
      </c>
      <c r="V1012" s="20">
        <f t="shared" si="227"/>
        <v>0</v>
      </c>
      <c r="W1012" s="20">
        <f t="shared" si="228"/>
        <v>99.480000000000473</v>
      </c>
      <c r="X1012" s="20">
        <f ca="1">AVERAGE(V1012:OFFSET(V1012,-$X$5+1,0))</f>
        <v>35.185999999999879</v>
      </c>
      <c r="Y1012" s="20">
        <f ca="1">AVERAGE(W1012:OFFSET(W1012,-$X$5+1,0))</f>
        <v>42.05</v>
      </c>
      <c r="Z1012" s="20">
        <f t="shared" ca="1" si="214"/>
        <v>45.556476254596213</v>
      </c>
      <c r="AA1012" s="20">
        <f t="shared" ca="1" si="224"/>
        <v>0</v>
      </c>
    </row>
    <row r="1013" spans="1:27">
      <c r="A1013" s="5">
        <v>39862</v>
      </c>
      <c r="B1013" s="4">
        <v>4455.75</v>
      </c>
      <c r="C1013" s="4">
        <v>4520.67</v>
      </c>
      <c r="D1013" s="4">
        <v>4428.29</v>
      </c>
      <c r="E1013" s="4">
        <v>4498.37</v>
      </c>
      <c r="F1013" s="4">
        <v>3217000</v>
      </c>
      <c r="G1013" s="35">
        <f t="shared" si="226"/>
        <v>-36.029999999999745</v>
      </c>
      <c r="H1013" s="35">
        <f t="shared" si="225"/>
        <v>42.619999999999891</v>
      </c>
      <c r="I1013" s="35">
        <f t="shared" ca="1" si="215"/>
        <v>0</v>
      </c>
      <c r="J1013" s="35">
        <f t="shared" ca="1" si="216"/>
        <v>0</v>
      </c>
      <c r="K1013" s="35">
        <f t="shared" ca="1" si="217"/>
        <v>0</v>
      </c>
      <c r="L1013" s="35">
        <f t="shared" ca="1" si="218"/>
        <v>2833.3199999999874</v>
      </c>
      <c r="M1013" s="35">
        <f t="shared" ca="1" si="219"/>
        <v>0</v>
      </c>
      <c r="N1013" s="34">
        <f ca="1">AVERAGE(E1013:OFFSET(E1013,-N$5+1,0))</f>
        <v>4438.9873333333335</v>
      </c>
      <c r="O1013" s="34">
        <f ca="1">AVERAGE(E1013:OFFSET(E1013,-O$5+1,0))</f>
        <v>4484.5703571428567</v>
      </c>
      <c r="P1013" s="34">
        <f t="shared" ca="1" si="220"/>
        <v>0</v>
      </c>
      <c r="Q1013" s="12">
        <f ca="1">100*(MAX(C1013:OFFSET(C1013,-$Q$5+1,0))-E1013)/(MAX(C1013:OFFSET(C1013,-$Q$5+1,0))-MIN(D1013:OFFSET(D1013,-$Q$5+1,0)))</f>
        <v>44.785877737822922</v>
      </c>
      <c r="R1013" s="37">
        <f t="shared" ca="1" si="221"/>
        <v>0</v>
      </c>
      <c r="S1013" s="15">
        <f ca="1">AVERAGE(E1013:OFFSET(E1013,-S$5+1,0))</f>
        <v>4536.0466666666662</v>
      </c>
      <c r="T1013" s="15">
        <f t="shared" ca="1" si="222"/>
        <v>-0.83060579917607291</v>
      </c>
      <c r="U1013" s="14">
        <f t="shared" ca="1" si="223"/>
        <v>0</v>
      </c>
      <c r="V1013" s="20">
        <f t="shared" si="227"/>
        <v>6.5900000000001455</v>
      </c>
      <c r="W1013" s="20">
        <f t="shared" si="228"/>
        <v>0</v>
      </c>
      <c r="X1013" s="20">
        <f ca="1">AVERAGE(V1013:OFFSET(V1013,-$X$5+1,0))</f>
        <v>26.534000000000013</v>
      </c>
      <c r="Y1013" s="20">
        <f ca="1">AVERAGE(W1013:OFFSET(W1013,-$X$5+1,0))</f>
        <v>42.05</v>
      </c>
      <c r="Z1013" s="20">
        <f t="shared" ref="Z1013:Z1076" ca="1" si="229">IF(Y1013=0,100,100-(100/(1+X1013/Y1013)))</f>
        <v>38.688323807302005</v>
      </c>
      <c r="AA1013" s="20">
        <f t="shared" ca="1" si="224"/>
        <v>0</v>
      </c>
    </row>
    <row r="1014" spans="1:27">
      <c r="A1014" s="5">
        <v>39863</v>
      </c>
      <c r="B1014" s="4">
        <v>4475.16</v>
      </c>
      <c r="C1014" s="4">
        <v>4571.3100000000004</v>
      </c>
      <c r="D1014" s="4">
        <v>4433.43</v>
      </c>
      <c r="E1014" s="4">
        <v>4528.87</v>
      </c>
      <c r="F1014" s="4">
        <v>3394200</v>
      </c>
      <c r="G1014" s="35">
        <f t="shared" si="226"/>
        <v>-23.210000000000036</v>
      </c>
      <c r="H1014" s="35">
        <f t="shared" si="225"/>
        <v>53.710000000000036</v>
      </c>
      <c r="I1014" s="35">
        <f t="shared" ref="I1014:I1077" ca="1" si="230">IF(OR(P1014=1,AA1014=1),1,IF(OR(P1014=-1,AA1014=-1),-1,0))</f>
        <v>0</v>
      </c>
      <c r="J1014" s="35">
        <f t="shared" ref="J1014:J1077" ca="1" si="231">IF(AND(J1013&lt;=0,I1013=1),1,IF(AND(J1013&gt;=0,I1013=-1),-1,IF(-1*M1013/E1013&gt;K$9,0,IF(M1013/E1013&gt;J$9,0,IF(J1013+I1013&gt;J$5,J$5,IF(J1013+I1013&lt;J$7,J$7,J1013+I1013))))))</f>
        <v>0</v>
      </c>
      <c r="K1014" s="35">
        <f t="shared" ref="K1014:K1077" ca="1" si="232">J1013*G1014+J1014*H1014</f>
        <v>0</v>
      </c>
      <c r="L1014" s="35">
        <f t="shared" ref="L1014:L1077" ca="1" si="233">L1013+K1014</f>
        <v>2833.3199999999874</v>
      </c>
      <c r="M1014" s="35">
        <f t="shared" ref="M1014:M1077" ca="1" si="234">IF(M1013/E1013&gt;J$9,0,IF(-M1013/E1013&gt;K$9,0,K1014+M1013))</f>
        <v>0</v>
      </c>
      <c r="N1014" s="34">
        <f ca="1">AVERAGE(E1014:OFFSET(E1014,-N$5+1,0))</f>
        <v>4458.0713333333342</v>
      </c>
      <c r="O1014" s="34">
        <f ca="1">AVERAGE(E1014:OFFSET(E1014,-O$5+1,0))</f>
        <v>4482.4214285714279</v>
      </c>
      <c r="P1014" s="34">
        <f t="shared" ref="P1014:P1077" ca="1" si="235">IF(AND(N1013&lt;=O1013,N1014&gt;O1014),1,IF(AND(N1013&gt;=O1013,N1014&lt;O1014),-1,0))</f>
        <v>0</v>
      </c>
      <c r="Q1014" s="12">
        <f ca="1">100*(MAX(C1014:OFFSET(C1014,-$Q$5+1,0))-E1014)/(MAX(C1014:OFFSET(C1014,-$Q$5+1,0))-MIN(D1014:OFFSET(D1014,-$Q$5+1,0)))</f>
        <v>44.022707034728541</v>
      </c>
      <c r="R1014" s="37">
        <f t="shared" ref="R1014:R1077" ca="1" si="236">IF(Q1013&gt;$Q$8,1,IF(Q1013&lt;$R$8,-1,0))</f>
        <v>0</v>
      </c>
      <c r="S1014" s="15">
        <f ca="1">AVERAGE(E1014:OFFSET(E1014,-S$5+1,0))</f>
        <v>4528.2</v>
      </c>
      <c r="T1014" s="15">
        <f t="shared" ref="T1014:T1077" ca="1" si="237">100*(E1014-S1014)/S1014</f>
        <v>1.47961662470755E-2</v>
      </c>
      <c r="U1014" s="14">
        <f t="shared" ref="U1014:U1077" ca="1" si="238">IF(T1013&lt;$T$8,1,IF(T1013&gt;$U$8,-1,0))</f>
        <v>0</v>
      </c>
      <c r="V1014" s="20">
        <f t="shared" si="227"/>
        <v>30.5</v>
      </c>
      <c r="W1014" s="20">
        <f t="shared" si="228"/>
        <v>0</v>
      </c>
      <c r="X1014" s="20">
        <f ca="1">AVERAGE(V1014:OFFSET(V1014,-$X$5+1,0))</f>
        <v>32.634000000000015</v>
      </c>
      <c r="Y1014" s="20">
        <f ca="1">AVERAGE(W1014:OFFSET(W1014,-$X$5+1,0))</f>
        <v>20.144000000000052</v>
      </c>
      <c r="Z1014" s="20">
        <f t="shared" ca="1" si="229"/>
        <v>61.832581757550443</v>
      </c>
      <c r="AA1014" s="20">
        <f t="shared" ref="AA1014:AA1077" ca="1" si="239">IF(Z1013&lt;$Z$8,1,IF(Z1014&gt;$AA$8,-1,0))</f>
        <v>0</v>
      </c>
    </row>
    <row r="1015" spans="1:27">
      <c r="A1015" s="5">
        <v>39864</v>
      </c>
      <c r="B1015" s="4">
        <v>4483.91</v>
      </c>
      <c r="C1015" s="4">
        <v>4513.99</v>
      </c>
      <c r="D1015" s="4">
        <v>4436.9399999999996</v>
      </c>
      <c r="E1015" s="4">
        <v>4436.9399999999996</v>
      </c>
      <c r="F1015" s="4">
        <v>3045400</v>
      </c>
      <c r="G1015" s="35">
        <f t="shared" si="226"/>
        <v>-44.960000000000036</v>
      </c>
      <c r="H1015" s="35">
        <f t="shared" si="225"/>
        <v>-46.970000000000255</v>
      </c>
      <c r="I1015" s="35">
        <f t="shared" ca="1" si="230"/>
        <v>0</v>
      </c>
      <c r="J1015" s="35">
        <f t="shared" ca="1" si="231"/>
        <v>0</v>
      </c>
      <c r="K1015" s="35">
        <f t="shared" ca="1" si="232"/>
        <v>0</v>
      </c>
      <c r="L1015" s="35">
        <f t="shared" ca="1" si="233"/>
        <v>2833.3199999999874</v>
      </c>
      <c r="M1015" s="35">
        <f t="shared" ca="1" si="234"/>
        <v>0</v>
      </c>
      <c r="N1015" s="34">
        <f ca="1">AVERAGE(E1015:OFFSET(E1015,-N$5+1,0))</f>
        <v>4470.6693333333342</v>
      </c>
      <c r="O1015" s="34">
        <f ca="1">AVERAGE(E1015:OFFSET(E1015,-O$5+1,0))</f>
        <v>4476.9114285714286</v>
      </c>
      <c r="P1015" s="34">
        <f t="shared" ca="1" si="235"/>
        <v>0</v>
      </c>
      <c r="Q1015" s="12">
        <f ca="1">100*(MAX(C1015:OFFSET(C1015,-$Q$5+1,0))-E1015)/(MAX(C1015:OFFSET(C1015,-$Q$5+1,0))-MIN(D1015:OFFSET(D1015,-$Q$5+1,0)))</f>
        <v>95.185886019590598</v>
      </c>
      <c r="R1015" s="37">
        <f t="shared" ca="1" si="236"/>
        <v>0</v>
      </c>
      <c r="S1015" s="15">
        <f ca="1">AVERAGE(E1015:OFFSET(E1015,-S$5+1,0))</f>
        <v>4523.286666666666</v>
      </c>
      <c r="T1015" s="15">
        <f t="shared" ca="1" si="237"/>
        <v>-1.9089364223359644</v>
      </c>
      <c r="U1015" s="14">
        <f t="shared" ca="1" si="238"/>
        <v>0</v>
      </c>
      <c r="V1015" s="20">
        <f t="shared" si="227"/>
        <v>0</v>
      </c>
      <c r="W1015" s="20">
        <f t="shared" si="228"/>
        <v>91.930000000000291</v>
      </c>
      <c r="X1015" s="20">
        <f ca="1">AVERAGE(V1015:OFFSET(V1015,-$X$5+1,0))</f>
        <v>7.4180000000000295</v>
      </c>
      <c r="Y1015" s="20">
        <f ca="1">AVERAGE(W1015:OFFSET(W1015,-$X$5+1,0))</f>
        <v>38.530000000000108</v>
      </c>
      <c r="Z1015" s="20">
        <f t="shared" ca="1" si="229"/>
        <v>16.144337076695408</v>
      </c>
      <c r="AA1015" s="20">
        <f t="shared" ca="1" si="239"/>
        <v>0</v>
      </c>
    </row>
    <row r="1016" spans="1:27">
      <c r="A1016" s="5">
        <v>39867</v>
      </c>
      <c r="B1016" s="4">
        <v>4420.43</v>
      </c>
      <c r="C1016" s="4">
        <v>4485.3599999999997</v>
      </c>
      <c r="D1016" s="4">
        <v>4371.0200000000004</v>
      </c>
      <c r="E1016" s="4">
        <v>4477.78</v>
      </c>
      <c r="F1016" s="4">
        <v>2863800</v>
      </c>
      <c r="G1016" s="35">
        <f t="shared" si="226"/>
        <v>-16.509999999999309</v>
      </c>
      <c r="H1016" s="35">
        <f t="shared" si="225"/>
        <v>57.349999999999454</v>
      </c>
      <c r="I1016" s="35">
        <f t="shared" ca="1" si="230"/>
        <v>1</v>
      </c>
      <c r="J1016" s="35">
        <f t="shared" ca="1" si="231"/>
        <v>0</v>
      </c>
      <c r="K1016" s="35">
        <f t="shared" ca="1" si="232"/>
        <v>0</v>
      </c>
      <c r="L1016" s="35">
        <f t="shared" ca="1" si="233"/>
        <v>2833.3199999999874</v>
      </c>
      <c r="M1016" s="35">
        <f t="shared" ca="1" si="234"/>
        <v>0</v>
      </c>
      <c r="N1016" s="34">
        <f ca="1">AVERAGE(E1016:OFFSET(E1016,-N$5+1,0))</f>
        <v>4485.1893333333337</v>
      </c>
      <c r="O1016" s="34">
        <f ca="1">AVERAGE(E1016:OFFSET(E1016,-O$5+1,0))</f>
        <v>4469.0353571428568</v>
      </c>
      <c r="P1016" s="34">
        <f t="shared" ca="1" si="235"/>
        <v>1</v>
      </c>
      <c r="Q1016" s="12">
        <f ca="1">100*(MAX(C1016:OFFSET(C1016,-$Q$5+1,0))-E1016)/(MAX(C1016:OFFSET(C1016,-$Q$5+1,0))-MIN(D1016:OFFSET(D1016,-$Q$5+1,0)))</f>
        <v>54.94408102975337</v>
      </c>
      <c r="R1016" s="37">
        <f t="shared" ca="1" si="236"/>
        <v>1</v>
      </c>
      <c r="S1016" s="15">
        <f ca="1">AVERAGE(E1016:OFFSET(E1016,-S$5+1,0))</f>
        <v>4504.1666666666661</v>
      </c>
      <c r="T1016" s="15">
        <f t="shared" ca="1" si="237"/>
        <v>-0.58582793709527436</v>
      </c>
      <c r="U1016" s="14">
        <f t="shared" ca="1" si="238"/>
        <v>0</v>
      </c>
      <c r="V1016" s="20">
        <f t="shared" si="227"/>
        <v>40.840000000000146</v>
      </c>
      <c r="W1016" s="20">
        <f t="shared" si="228"/>
        <v>0</v>
      </c>
      <c r="X1016" s="20">
        <f ca="1">AVERAGE(V1016:OFFSET(V1016,-$X$5+1,0))</f>
        <v>15.586000000000059</v>
      </c>
      <c r="Y1016" s="20">
        <f ca="1">AVERAGE(W1016:OFFSET(W1016,-$X$5+1,0))</f>
        <v>38.282000000000153</v>
      </c>
      <c r="Z1016" s="20">
        <f t="shared" ca="1" si="229"/>
        <v>28.933689760154451</v>
      </c>
      <c r="AA1016" s="20">
        <f t="shared" ca="1" si="239"/>
        <v>1</v>
      </c>
    </row>
    <row r="1017" spans="1:27">
      <c r="A1017" s="5">
        <v>39868</v>
      </c>
      <c r="B1017" s="4">
        <v>4407.95</v>
      </c>
      <c r="C1017" s="4">
        <v>4452.96</v>
      </c>
      <c r="D1017" s="4">
        <v>4394.76</v>
      </c>
      <c r="E1017" s="4">
        <v>4430.18</v>
      </c>
      <c r="F1017" s="4">
        <v>2839200</v>
      </c>
      <c r="G1017" s="35">
        <f t="shared" si="226"/>
        <v>-69.829999999999927</v>
      </c>
      <c r="H1017" s="35">
        <f t="shared" si="225"/>
        <v>22.230000000000473</v>
      </c>
      <c r="I1017" s="35">
        <f t="shared" ca="1" si="230"/>
        <v>0</v>
      </c>
      <c r="J1017" s="35">
        <f t="shared" ca="1" si="231"/>
        <v>1</v>
      </c>
      <c r="K1017" s="35">
        <f t="shared" ca="1" si="232"/>
        <v>22.230000000000473</v>
      </c>
      <c r="L1017" s="35">
        <f t="shared" ca="1" si="233"/>
        <v>2855.5499999999879</v>
      </c>
      <c r="M1017" s="35">
        <f t="shared" ca="1" si="234"/>
        <v>22.230000000000473</v>
      </c>
      <c r="N1017" s="34">
        <f ca="1">AVERAGE(E1017:OFFSET(E1017,-N$5+1,0))</f>
        <v>4489.014000000001</v>
      </c>
      <c r="O1017" s="34">
        <f ca="1">AVERAGE(E1017:OFFSET(E1017,-O$5+1,0))</f>
        <v>4458.4253571428562</v>
      </c>
      <c r="P1017" s="34">
        <f t="shared" ca="1" si="235"/>
        <v>0</v>
      </c>
      <c r="Q1017" s="12">
        <f ca="1">100*(MAX(C1017:OFFSET(C1017,-$Q$5+1,0))-E1017)/(MAX(C1017:OFFSET(C1017,-$Q$5+1,0))-MIN(D1017:OFFSET(D1017,-$Q$5+1,0)))</f>
        <v>75.03270732221992</v>
      </c>
      <c r="R1017" s="37">
        <f t="shared" ca="1" si="236"/>
        <v>0</v>
      </c>
      <c r="S1017" s="15">
        <f ca="1">AVERAGE(E1017:OFFSET(E1017,-S$5+1,0))</f>
        <v>4477.32</v>
      </c>
      <c r="T1017" s="15">
        <f t="shared" ca="1" si="237"/>
        <v>-1.0528619799344121</v>
      </c>
      <c r="U1017" s="14">
        <f t="shared" ca="1" si="238"/>
        <v>0</v>
      </c>
      <c r="V1017" s="20">
        <f t="shared" si="227"/>
        <v>0</v>
      </c>
      <c r="W1017" s="20">
        <f t="shared" si="228"/>
        <v>47.599999999999454</v>
      </c>
      <c r="X1017" s="20">
        <f ca="1">AVERAGE(V1017:OFFSET(V1017,-$X$5+1,0))</f>
        <v>15.586000000000059</v>
      </c>
      <c r="Y1017" s="20">
        <f ca="1">AVERAGE(W1017:OFFSET(W1017,-$X$5+1,0))</f>
        <v>27.905999999999949</v>
      </c>
      <c r="Z1017" s="20">
        <f t="shared" ca="1" si="229"/>
        <v>35.836475673687247</v>
      </c>
      <c r="AA1017" s="20">
        <f t="shared" ca="1" si="239"/>
        <v>0</v>
      </c>
    </row>
    <row r="1018" spans="1:27">
      <c r="A1018" s="5">
        <v>39869</v>
      </c>
      <c r="B1018" s="4">
        <v>4498.91</v>
      </c>
      <c r="C1018" s="4">
        <v>4549.32</v>
      </c>
      <c r="D1018" s="4">
        <v>4488.07</v>
      </c>
      <c r="E1018" s="4">
        <v>4493.74</v>
      </c>
      <c r="F1018" s="4">
        <v>3580600</v>
      </c>
      <c r="G1018" s="35">
        <f t="shared" si="226"/>
        <v>68.729999999999563</v>
      </c>
      <c r="H1018" s="35">
        <f t="shared" si="225"/>
        <v>-5.1700000000000728</v>
      </c>
      <c r="I1018" s="35">
        <f t="shared" ca="1" si="230"/>
        <v>0</v>
      </c>
      <c r="J1018" s="35">
        <f t="shared" ca="1" si="231"/>
        <v>1</v>
      </c>
      <c r="K1018" s="35">
        <f t="shared" ca="1" si="232"/>
        <v>63.559999999999491</v>
      </c>
      <c r="L1018" s="35">
        <f t="shared" ca="1" si="233"/>
        <v>2919.1099999999874</v>
      </c>
      <c r="M1018" s="35">
        <f t="shared" ca="1" si="234"/>
        <v>85.789999999999964</v>
      </c>
      <c r="N1018" s="34">
        <f ca="1">AVERAGE(E1018:OFFSET(E1018,-N$5+1,0))</f>
        <v>4495.9320000000007</v>
      </c>
      <c r="O1018" s="34">
        <f ca="1">AVERAGE(E1018:OFFSET(E1018,-O$5+1,0))</f>
        <v>4447.8503571428564</v>
      </c>
      <c r="P1018" s="34">
        <f t="shared" ca="1" si="235"/>
        <v>0</v>
      </c>
      <c r="Q1018" s="12">
        <f ca="1">100*(MAX(C1018:OFFSET(C1018,-$Q$5+1,0))-E1018)/(MAX(C1018:OFFSET(C1018,-$Q$5+1,0))-MIN(D1018:OFFSET(D1018,-$Q$5+1,0)))</f>
        <v>48.2084828022792</v>
      </c>
      <c r="R1018" s="37">
        <f t="shared" ca="1" si="236"/>
        <v>1</v>
      </c>
      <c r="S1018" s="15">
        <f ca="1">AVERAGE(E1018:OFFSET(E1018,-S$5+1,0))</f>
        <v>4477.6466666666665</v>
      </c>
      <c r="T1018" s="15">
        <f t="shared" ca="1" si="237"/>
        <v>0.35941499031485102</v>
      </c>
      <c r="U1018" s="14">
        <f t="shared" ca="1" si="238"/>
        <v>0</v>
      </c>
      <c r="V1018" s="20">
        <f t="shared" si="227"/>
        <v>63.559999999999491</v>
      </c>
      <c r="W1018" s="20">
        <f t="shared" si="228"/>
        <v>0</v>
      </c>
      <c r="X1018" s="20">
        <f ca="1">AVERAGE(V1018:OFFSET(V1018,-$X$5+1,0))</f>
        <v>26.979999999999926</v>
      </c>
      <c r="Y1018" s="20">
        <f ca="1">AVERAGE(W1018:OFFSET(W1018,-$X$5+1,0))</f>
        <v>27.905999999999949</v>
      </c>
      <c r="Z1018" s="20">
        <f t="shared" ca="1" si="229"/>
        <v>49.156433334547948</v>
      </c>
      <c r="AA1018" s="20">
        <f t="shared" ca="1" si="239"/>
        <v>0</v>
      </c>
    </row>
    <row r="1019" spans="1:27">
      <c r="A1019" s="5">
        <v>39870</v>
      </c>
      <c r="B1019" s="4">
        <v>4548.53</v>
      </c>
      <c r="C1019" s="4">
        <v>4556.82</v>
      </c>
      <c r="D1019" s="4">
        <v>4492.7</v>
      </c>
      <c r="E1019" s="4">
        <v>4518.5600000000004</v>
      </c>
      <c r="F1019" s="4">
        <v>3066200</v>
      </c>
      <c r="G1019" s="35">
        <f t="shared" si="226"/>
        <v>54.789999999999964</v>
      </c>
      <c r="H1019" s="35">
        <f t="shared" si="225"/>
        <v>-29.969999999999345</v>
      </c>
      <c r="I1019" s="35">
        <f t="shared" ca="1" si="230"/>
        <v>0</v>
      </c>
      <c r="J1019" s="35">
        <f t="shared" ca="1" si="231"/>
        <v>1</v>
      </c>
      <c r="K1019" s="35">
        <f t="shared" ca="1" si="232"/>
        <v>24.820000000000618</v>
      </c>
      <c r="L1019" s="35">
        <f t="shared" ca="1" si="233"/>
        <v>2943.929999999988</v>
      </c>
      <c r="M1019" s="35">
        <f t="shared" ca="1" si="234"/>
        <v>110.61000000000058</v>
      </c>
      <c r="N1019" s="34">
        <f ca="1">AVERAGE(E1019:OFFSET(E1019,-N$5+1,0))</f>
        <v>4506.286000000001</v>
      </c>
      <c r="O1019" s="34">
        <f ca="1">AVERAGE(E1019:OFFSET(E1019,-O$5+1,0))</f>
        <v>4447.2349999999997</v>
      </c>
      <c r="P1019" s="34">
        <f t="shared" ca="1" si="235"/>
        <v>0</v>
      </c>
      <c r="Q1019" s="12">
        <f ca="1">100*(MAX(C1019:OFFSET(C1019,-$Q$5+1,0))-E1019)/(MAX(C1019:OFFSET(C1019,-$Q$5+1,0))-MIN(D1019:OFFSET(D1019,-$Q$5+1,0)))</f>
        <v>37.733699092635547</v>
      </c>
      <c r="R1019" s="37">
        <f t="shared" ca="1" si="236"/>
        <v>0</v>
      </c>
      <c r="S1019" s="15">
        <f ca="1">AVERAGE(E1019:OFFSET(E1019,-S$5+1,0))</f>
        <v>4481.0116666666672</v>
      </c>
      <c r="T1019" s="15">
        <f t="shared" ca="1" si="237"/>
        <v>0.83794321743564237</v>
      </c>
      <c r="U1019" s="14">
        <f t="shared" ca="1" si="238"/>
        <v>0</v>
      </c>
      <c r="V1019" s="20">
        <f t="shared" si="227"/>
        <v>24.820000000000618</v>
      </c>
      <c r="W1019" s="20">
        <f t="shared" si="228"/>
        <v>0</v>
      </c>
      <c r="X1019" s="20">
        <f ca="1">AVERAGE(V1019:OFFSET(V1019,-$X$5+1,0))</f>
        <v>25.844000000000051</v>
      </c>
      <c r="Y1019" s="20">
        <f ca="1">AVERAGE(W1019:OFFSET(W1019,-$X$5+1,0))</f>
        <v>27.905999999999949</v>
      </c>
      <c r="Z1019" s="20">
        <f t="shared" ca="1" si="229"/>
        <v>48.081860465116371</v>
      </c>
      <c r="AA1019" s="20">
        <f t="shared" ca="1" si="239"/>
        <v>0</v>
      </c>
    </row>
    <row r="1020" spans="1:27">
      <c r="A1020" s="5">
        <v>39871</v>
      </c>
      <c r="B1020" s="4">
        <v>4523.5600000000004</v>
      </c>
      <c r="C1020" s="4">
        <v>4564.32</v>
      </c>
      <c r="D1020" s="4">
        <v>4507.3900000000003</v>
      </c>
      <c r="E1020" s="4">
        <v>4557.1499999999996</v>
      </c>
      <c r="F1020" s="4">
        <v>3303400</v>
      </c>
      <c r="G1020" s="35">
        <f t="shared" si="226"/>
        <v>5</v>
      </c>
      <c r="H1020" s="35">
        <f t="shared" si="225"/>
        <v>33.589999999999236</v>
      </c>
      <c r="I1020" s="35">
        <f t="shared" ca="1" si="230"/>
        <v>0</v>
      </c>
      <c r="J1020" s="35">
        <f t="shared" ca="1" si="231"/>
        <v>1</v>
      </c>
      <c r="K1020" s="35">
        <f t="shared" ca="1" si="232"/>
        <v>38.589999999999236</v>
      </c>
      <c r="L1020" s="35">
        <f t="shared" ca="1" si="233"/>
        <v>2982.5199999999872</v>
      </c>
      <c r="M1020" s="35">
        <f t="shared" ca="1" si="234"/>
        <v>149.19999999999982</v>
      </c>
      <c r="N1020" s="34">
        <f ca="1">AVERAGE(E1020:OFFSET(E1020,-N$5+1,0))</f>
        <v>4512.0126666666665</v>
      </c>
      <c r="O1020" s="34">
        <f ca="1">AVERAGE(E1020:OFFSET(E1020,-O$5+1,0))</f>
        <v>4449.1782142857137</v>
      </c>
      <c r="P1020" s="34">
        <f t="shared" ca="1" si="235"/>
        <v>0</v>
      </c>
      <c r="Q1020" s="12">
        <f ca="1">100*(MAX(C1020:OFFSET(C1020,-$Q$5+1,0))-E1020)/(MAX(C1020:OFFSET(C1020,-$Q$5+1,0))-MIN(D1020:OFFSET(D1020,-$Q$5+1,0)))</f>
        <v>21.44756277695744</v>
      </c>
      <c r="R1020" s="37">
        <f t="shared" ca="1" si="236"/>
        <v>0</v>
      </c>
      <c r="S1020" s="15">
        <f ca="1">AVERAGE(E1020:OFFSET(E1020,-S$5+1,0))</f>
        <v>4485.7249999999995</v>
      </c>
      <c r="T1020" s="15">
        <f t="shared" ca="1" si="237"/>
        <v>1.5922732668632202</v>
      </c>
      <c r="U1020" s="14">
        <f t="shared" ca="1" si="238"/>
        <v>0</v>
      </c>
      <c r="V1020" s="20">
        <f t="shared" si="227"/>
        <v>38.589999999999236</v>
      </c>
      <c r="W1020" s="20">
        <f t="shared" si="228"/>
        <v>0</v>
      </c>
      <c r="X1020" s="20">
        <f ca="1">AVERAGE(V1020:OFFSET(V1020,-$X$5+1,0))</f>
        <v>33.561999999999898</v>
      </c>
      <c r="Y1020" s="20">
        <f ca="1">AVERAGE(W1020:OFFSET(W1020,-$X$5+1,0))</f>
        <v>9.5199999999998912</v>
      </c>
      <c r="Z1020" s="20">
        <f t="shared" ca="1" si="229"/>
        <v>77.902604335917701</v>
      </c>
      <c r="AA1020" s="20">
        <f t="shared" ca="1" si="239"/>
        <v>0</v>
      </c>
    </row>
    <row r="1021" spans="1:27">
      <c r="A1021" s="5">
        <v>39874</v>
      </c>
      <c r="B1021" s="4">
        <v>4528.2700000000004</v>
      </c>
      <c r="C1021" s="4">
        <v>4528.2700000000004</v>
      </c>
      <c r="D1021" s="4">
        <v>4408.51</v>
      </c>
      <c r="E1021" s="4">
        <v>4425.83</v>
      </c>
      <c r="F1021" s="4">
        <v>3906800</v>
      </c>
      <c r="G1021" s="35">
        <f t="shared" si="226"/>
        <v>-28.8799999999992</v>
      </c>
      <c r="H1021" s="35">
        <f t="shared" si="225"/>
        <v>-102.44000000000051</v>
      </c>
      <c r="I1021" s="35">
        <f t="shared" ca="1" si="230"/>
        <v>0</v>
      </c>
      <c r="J1021" s="35">
        <f t="shared" ca="1" si="231"/>
        <v>1</v>
      </c>
      <c r="K1021" s="35">
        <f t="shared" ca="1" si="232"/>
        <v>-131.31999999999971</v>
      </c>
      <c r="L1021" s="35">
        <f t="shared" ca="1" si="233"/>
        <v>2851.1999999999875</v>
      </c>
      <c r="M1021" s="35">
        <f t="shared" ca="1" si="234"/>
        <v>17.880000000000109</v>
      </c>
      <c r="N1021" s="34">
        <f ca="1">AVERAGE(E1021:OFFSET(E1021,-N$5+1,0))</f>
        <v>4507.4286666666658</v>
      </c>
      <c r="O1021" s="34">
        <f ca="1">AVERAGE(E1021:OFFSET(E1021,-O$5+1,0))</f>
        <v>4448.1757142857141</v>
      </c>
      <c r="P1021" s="34">
        <f t="shared" ca="1" si="235"/>
        <v>0</v>
      </c>
      <c r="Q1021" s="12">
        <f ca="1">100*(MAX(C1021:OFFSET(C1021,-$Q$5+1,0))-E1021)/(MAX(C1021:OFFSET(C1021,-$Q$5+1,0))-MIN(D1021:OFFSET(D1021,-$Q$5+1,0)))</f>
        <v>74.418930271632746</v>
      </c>
      <c r="R1021" s="37">
        <f t="shared" ca="1" si="236"/>
        <v>-1</v>
      </c>
      <c r="S1021" s="15">
        <f ca="1">AVERAGE(E1021:OFFSET(E1021,-S$5+1,0))</f>
        <v>4483.873333333333</v>
      </c>
      <c r="T1021" s="15">
        <f t="shared" ca="1" si="237"/>
        <v>-1.2944909237697706</v>
      </c>
      <c r="U1021" s="14">
        <f t="shared" ca="1" si="238"/>
        <v>0</v>
      </c>
      <c r="V1021" s="20">
        <f t="shared" si="227"/>
        <v>0</v>
      </c>
      <c r="W1021" s="20">
        <f t="shared" si="228"/>
        <v>131.31999999999971</v>
      </c>
      <c r="X1021" s="20">
        <f ca="1">AVERAGE(V1021:OFFSET(V1021,-$X$5+1,0))</f>
        <v>25.39399999999987</v>
      </c>
      <c r="Y1021" s="20">
        <f ca="1">AVERAGE(W1021:OFFSET(W1021,-$X$5+1,0))</f>
        <v>35.783999999999835</v>
      </c>
      <c r="Z1021" s="20">
        <f t="shared" ca="1" si="229"/>
        <v>41.508385367288881</v>
      </c>
      <c r="AA1021" s="20">
        <f t="shared" ca="1" si="239"/>
        <v>0</v>
      </c>
    </row>
    <row r="1022" spans="1:27">
      <c r="A1022" s="5">
        <v>39875</v>
      </c>
      <c r="B1022" s="4">
        <v>4364.37</v>
      </c>
      <c r="C1022" s="4">
        <v>4435.34</v>
      </c>
      <c r="D1022" s="4">
        <v>4328.05</v>
      </c>
      <c r="E1022" s="4">
        <v>4435.34</v>
      </c>
      <c r="F1022" s="4">
        <v>3511000</v>
      </c>
      <c r="G1022" s="35">
        <f t="shared" si="226"/>
        <v>-61.460000000000036</v>
      </c>
      <c r="H1022" s="35">
        <f t="shared" si="225"/>
        <v>70.970000000000255</v>
      </c>
      <c r="I1022" s="35">
        <f t="shared" ca="1" si="230"/>
        <v>0</v>
      </c>
      <c r="J1022" s="35">
        <f t="shared" ca="1" si="231"/>
        <v>1</v>
      </c>
      <c r="K1022" s="35">
        <f t="shared" ca="1" si="232"/>
        <v>9.5100000000002183</v>
      </c>
      <c r="L1022" s="35">
        <f t="shared" ca="1" si="233"/>
        <v>2860.7099999999878</v>
      </c>
      <c r="M1022" s="35">
        <f t="shared" ca="1" si="234"/>
        <v>27.390000000000327</v>
      </c>
      <c r="N1022" s="34">
        <f ca="1">AVERAGE(E1022:OFFSET(E1022,-N$5+1,0))</f>
        <v>4501.3779999999997</v>
      </c>
      <c r="O1022" s="34">
        <f ca="1">AVERAGE(E1022:OFFSET(E1022,-O$5+1,0))</f>
        <v>4444.7107142857139</v>
      </c>
      <c r="P1022" s="34">
        <f t="shared" ca="1" si="235"/>
        <v>0</v>
      </c>
      <c r="Q1022" s="12">
        <f ca="1">100*(MAX(C1022:OFFSET(C1022,-$Q$5+1,0))-E1022)/(MAX(C1022:OFFSET(C1022,-$Q$5+1,0))-MIN(D1022:OFFSET(D1022,-$Q$5+1,0)))</f>
        <v>55.894927238345858</v>
      </c>
      <c r="R1022" s="37">
        <f t="shared" ca="1" si="236"/>
        <v>1</v>
      </c>
      <c r="S1022" s="15">
        <f ca="1">AVERAGE(E1022:OFFSET(E1022,-S$5+1,0))</f>
        <v>4476.8</v>
      </c>
      <c r="T1022" s="15">
        <f t="shared" ca="1" si="237"/>
        <v>-0.92610793423874271</v>
      </c>
      <c r="U1022" s="14">
        <f t="shared" ca="1" si="238"/>
        <v>0</v>
      </c>
      <c r="V1022" s="20">
        <f t="shared" si="227"/>
        <v>9.5100000000002183</v>
      </c>
      <c r="W1022" s="20">
        <f t="shared" si="228"/>
        <v>0</v>
      </c>
      <c r="X1022" s="20">
        <f ca="1">AVERAGE(V1022:OFFSET(V1022,-$X$5+1,0))</f>
        <v>27.295999999999914</v>
      </c>
      <c r="Y1022" s="20">
        <f ca="1">AVERAGE(W1022:OFFSET(W1022,-$X$5+1,0))</f>
        <v>26.263999999999943</v>
      </c>
      <c r="Z1022" s="20">
        <f t="shared" ca="1" si="229"/>
        <v>50.963405526512297</v>
      </c>
      <c r="AA1022" s="20">
        <f t="shared" ca="1" si="239"/>
        <v>0</v>
      </c>
    </row>
    <row r="1023" spans="1:27">
      <c r="A1023" s="5">
        <v>39876</v>
      </c>
      <c r="B1023" s="4">
        <v>4442.71</v>
      </c>
      <c r="C1023" s="4">
        <v>4549.9799999999996</v>
      </c>
      <c r="D1023" s="4">
        <v>4429.51</v>
      </c>
      <c r="E1023" s="4">
        <v>4541.42</v>
      </c>
      <c r="F1023" s="4">
        <v>4128200</v>
      </c>
      <c r="G1023" s="35">
        <f t="shared" si="226"/>
        <v>7.3699999999998909</v>
      </c>
      <c r="H1023" s="35">
        <f t="shared" si="225"/>
        <v>98.710000000000036</v>
      </c>
      <c r="I1023" s="35">
        <f t="shared" ca="1" si="230"/>
        <v>0</v>
      </c>
      <c r="J1023" s="35">
        <f t="shared" ca="1" si="231"/>
        <v>1</v>
      </c>
      <c r="K1023" s="35">
        <f t="shared" ca="1" si="232"/>
        <v>106.07999999999993</v>
      </c>
      <c r="L1023" s="35">
        <f t="shared" ca="1" si="233"/>
        <v>2966.7899999999877</v>
      </c>
      <c r="M1023" s="35">
        <f t="shared" ca="1" si="234"/>
        <v>133.47000000000025</v>
      </c>
      <c r="N1023" s="34">
        <f ca="1">AVERAGE(E1023:OFFSET(E1023,-N$5+1,0))</f>
        <v>4499.076</v>
      </c>
      <c r="O1023" s="34">
        <f ca="1">AVERAGE(E1023:OFFSET(E1023,-O$5+1,0))</f>
        <v>4445.4232142857136</v>
      </c>
      <c r="P1023" s="34">
        <f t="shared" ca="1" si="235"/>
        <v>0</v>
      </c>
      <c r="Q1023" s="12">
        <f ca="1">100*(MAX(C1023:OFFSET(C1023,-$Q$5+1,0))-E1023)/(MAX(C1023:OFFSET(C1023,-$Q$5+1,0))-MIN(D1023:OFFSET(D1023,-$Q$5+1,0)))</f>
        <v>12.28726465510166</v>
      </c>
      <c r="R1023" s="37">
        <f t="shared" ca="1" si="236"/>
        <v>0</v>
      </c>
      <c r="S1023" s="15">
        <f ca="1">AVERAGE(E1023:OFFSET(E1023,-S$5+1,0))</f>
        <v>4495.34</v>
      </c>
      <c r="T1023" s="15">
        <f t="shared" ca="1" si="237"/>
        <v>1.0250615081395384</v>
      </c>
      <c r="U1023" s="14">
        <f t="shared" ca="1" si="238"/>
        <v>0</v>
      </c>
      <c r="V1023" s="20">
        <f t="shared" si="227"/>
        <v>106.07999999999993</v>
      </c>
      <c r="W1023" s="20">
        <f t="shared" si="228"/>
        <v>0</v>
      </c>
      <c r="X1023" s="20">
        <f ca="1">AVERAGE(V1023:OFFSET(V1023,-$X$5+1,0))</f>
        <v>35.799999999999997</v>
      </c>
      <c r="Y1023" s="20">
        <f ca="1">AVERAGE(W1023:OFFSET(W1023,-$X$5+1,0))</f>
        <v>26.263999999999943</v>
      </c>
      <c r="Z1023" s="20">
        <f t="shared" ca="1" si="229"/>
        <v>57.682392369167367</v>
      </c>
      <c r="AA1023" s="20">
        <f t="shared" ca="1" si="239"/>
        <v>0</v>
      </c>
    </row>
    <row r="1024" spans="1:27">
      <c r="A1024" s="5">
        <v>39877</v>
      </c>
      <c r="B1024" s="4">
        <v>4628.54</v>
      </c>
      <c r="C1024" s="4">
        <v>4677.8900000000003</v>
      </c>
      <c r="D1024" s="4">
        <v>4598.8</v>
      </c>
      <c r="E1024" s="4">
        <v>4637.2</v>
      </c>
      <c r="F1024" s="4">
        <v>5018400</v>
      </c>
      <c r="G1024" s="35">
        <f t="shared" si="226"/>
        <v>87.119999999999891</v>
      </c>
      <c r="H1024" s="35">
        <f t="shared" si="225"/>
        <v>8.6599999999998545</v>
      </c>
      <c r="I1024" s="35">
        <f t="shared" ca="1" si="230"/>
        <v>0</v>
      </c>
      <c r="J1024" s="35">
        <f t="shared" ca="1" si="231"/>
        <v>1</v>
      </c>
      <c r="K1024" s="35">
        <f t="shared" ca="1" si="232"/>
        <v>95.779999999999745</v>
      </c>
      <c r="L1024" s="35">
        <f t="shared" ca="1" si="233"/>
        <v>3062.5699999999874</v>
      </c>
      <c r="M1024" s="35">
        <f t="shared" ca="1" si="234"/>
        <v>229.25</v>
      </c>
      <c r="N1024" s="34">
        <f ca="1">AVERAGE(E1024:OFFSET(E1024,-N$5+1,0))</f>
        <v>4510.4613333333318</v>
      </c>
      <c r="O1024" s="34">
        <f ca="1">AVERAGE(E1024:OFFSET(E1024,-O$5+1,0))</f>
        <v>4456.7242857142846</v>
      </c>
      <c r="P1024" s="34">
        <f t="shared" ca="1" si="235"/>
        <v>0</v>
      </c>
      <c r="Q1024" s="12">
        <f ca="1">100*(MAX(C1024:OFFSET(C1024,-$Q$5+1,0))-E1024)/(MAX(C1024:OFFSET(C1024,-$Q$5+1,0))-MIN(D1024:OFFSET(D1024,-$Q$5+1,0)))</f>
        <v>11.631031328607504</v>
      </c>
      <c r="R1024" s="37">
        <f t="shared" ca="1" si="236"/>
        <v>-1</v>
      </c>
      <c r="S1024" s="15">
        <f ca="1">AVERAGE(E1024:OFFSET(E1024,-S$5+1,0))</f>
        <v>4519.2499999999991</v>
      </c>
      <c r="T1024" s="15">
        <f t="shared" ca="1" si="237"/>
        <v>2.6099463406538863</v>
      </c>
      <c r="U1024" s="14">
        <f t="shared" ca="1" si="238"/>
        <v>0</v>
      </c>
      <c r="V1024" s="20">
        <f t="shared" si="227"/>
        <v>95.779999999999745</v>
      </c>
      <c r="W1024" s="20">
        <f t="shared" si="228"/>
        <v>0</v>
      </c>
      <c r="X1024" s="20">
        <f ca="1">AVERAGE(V1024:OFFSET(V1024,-$X$5+1,0))</f>
        <v>49.991999999999827</v>
      </c>
      <c r="Y1024" s="20">
        <f ca="1">AVERAGE(W1024:OFFSET(W1024,-$X$5+1,0))</f>
        <v>26.263999999999943</v>
      </c>
      <c r="Z1024" s="20">
        <f t="shared" ca="1" si="229"/>
        <v>65.558120016785537</v>
      </c>
      <c r="AA1024" s="20">
        <f t="shared" ca="1" si="239"/>
        <v>0</v>
      </c>
    </row>
    <row r="1025" spans="1:27">
      <c r="A1025" s="5">
        <v>39878</v>
      </c>
      <c r="B1025" s="4">
        <v>4604.84</v>
      </c>
      <c r="C1025" s="4">
        <v>4662.3599999999997</v>
      </c>
      <c r="D1025" s="4">
        <v>4597.8900000000003</v>
      </c>
      <c r="E1025" s="4">
        <v>4653.63</v>
      </c>
      <c r="F1025" s="4">
        <v>4139200</v>
      </c>
      <c r="G1025" s="35">
        <f t="shared" si="226"/>
        <v>-32.359999999999673</v>
      </c>
      <c r="H1025" s="35">
        <f t="shared" si="225"/>
        <v>48.789999999999964</v>
      </c>
      <c r="I1025" s="35">
        <f t="shared" ca="1" si="230"/>
        <v>0</v>
      </c>
      <c r="J1025" s="35">
        <f t="shared" ca="1" si="231"/>
        <v>1</v>
      </c>
      <c r="K1025" s="35">
        <f t="shared" ca="1" si="232"/>
        <v>16.430000000000291</v>
      </c>
      <c r="L1025" s="35">
        <f t="shared" ca="1" si="233"/>
        <v>3078.9999999999877</v>
      </c>
      <c r="M1025" s="35">
        <f t="shared" ca="1" si="234"/>
        <v>245.68000000000029</v>
      </c>
      <c r="N1025" s="34">
        <f ca="1">AVERAGE(E1025:OFFSET(E1025,-N$5+1,0))</f>
        <v>4514.5366666666669</v>
      </c>
      <c r="O1025" s="34">
        <f ca="1">AVERAGE(E1025:OFFSET(E1025,-O$5+1,0))</f>
        <v>4467.4360714285713</v>
      </c>
      <c r="P1025" s="34">
        <f t="shared" ca="1" si="235"/>
        <v>0</v>
      </c>
      <c r="Q1025" s="12">
        <f ca="1">100*(MAX(C1025:OFFSET(C1025,-$Q$5+1,0))-E1025)/(MAX(C1025:OFFSET(C1025,-$Q$5+1,0))-MIN(D1025:OFFSET(D1025,-$Q$5+1,0)))</f>
        <v>6.9345986736794556</v>
      </c>
      <c r="R1025" s="37">
        <f t="shared" ca="1" si="236"/>
        <v>-1</v>
      </c>
      <c r="S1025" s="15">
        <f ca="1">AVERAGE(E1025:OFFSET(E1025,-S$5+1,0))</f>
        <v>4541.7616666666663</v>
      </c>
      <c r="T1025" s="15">
        <f t="shared" ca="1" si="237"/>
        <v>2.4631044414850876</v>
      </c>
      <c r="U1025" s="14">
        <f t="shared" ca="1" si="238"/>
        <v>0</v>
      </c>
      <c r="V1025" s="20">
        <f t="shared" si="227"/>
        <v>16.430000000000291</v>
      </c>
      <c r="W1025" s="20">
        <f t="shared" si="228"/>
        <v>0</v>
      </c>
      <c r="X1025" s="20">
        <f ca="1">AVERAGE(V1025:OFFSET(V1025,-$X$5+1,0))</f>
        <v>45.560000000000038</v>
      </c>
      <c r="Y1025" s="20">
        <f ca="1">AVERAGE(W1025:OFFSET(W1025,-$X$5+1,0))</f>
        <v>26.263999999999943</v>
      </c>
      <c r="Z1025" s="20">
        <f t="shared" ca="1" si="229"/>
        <v>63.43283582089559</v>
      </c>
      <c r="AA1025" s="20">
        <f t="shared" ca="1" si="239"/>
        <v>0</v>
      </c>
    </row>
    <row r="1026" spans="1:27">
      <c r="A1026" s="5">
        <v>39881</v>
      </c>
      <c r="B1026" s="4">
        <v>4643.62</v>
      </c>
      <c r="C1026" s="4">
        <v>4660.13</v>
      </c>
      <c r="D1026" s="4">
        <v>4578.05</v>
      </c>
      <c r="E1026" s="4">
        <v>4628.24</v>
      </c>
      <c r="F1026" s="4">
        <v>3938200</v>
      </c>
      <c r="G1026" s="35">
        <f t="shared" si="226"/>
        <v>-10.010000000000218</v>
      </c>
      <c r="H1026" s="35">
        <f t="shared" si="225"/>
        <v>-15.380000000000109</v>
      </c>
      <c r="I1026" s="35">
        <f t="shared" ca="1" si="230"/>
        <v>-1</v>
      </c>
      <c r="J1026" s="35">
        <f t="shared" ca="1" si="231"/>
        <v>1</v>
      </c>
      <c r="K1026" s="35">
        <f t="shared" ca="1" si="232"/>
        <v>-25.390000000000327</v>
      </c>
      <c r="L1026" s="35">
        <f t="shared" ca="1" si="233"/>
        <v>3053.6099999999874</v>
      </c>
      <c r="M1026" s="35">
        <f t="shared" ca="1" si="234"/>
        <v>220.28999999999996</v>
      </c>
      <c r="N1026" s="34">
        <f ca="1">AVERAGE(E1026:OFFSET(E1026,-N$5+1,0))</f>
        <v>4517.0019999999986</v>
      </c>
      <c r="O1026" s="34">
        <f ca="1">AVERAGE(E1026:OFFSET(E1026,-O$5+1,0))</f>
        <v>4476.7746428571427</v>
      </c>
      <c r="P1026" s="34">
        <f t="shared" ca="1" si="235"/>
        <v>0</v>
      </c>
      <c r="Q1026" s="12">
        <f ca="1">100*(MAX(C1026:OFFSET(C1026,-$Q$5+1,0))-E1026)/(MAX(C1026:OFFSET(C1026,-$Q$5+1,0))-MIN(D1026:OFFSET(D1026,-$Q$5+1,0)))</f>
        <v>14.192202149554232</v>
      </c>
      <c r="R1026" s="37">
        <f t="shared" ca="1" si="236"/>
        <v>-1</v>
      </c>
      <c r="S1026" s="15">
        <f ca="1">AVERAGE(E1026:OFFSET(E1026,-S$5+1,0))</f>
        <v>4553.6100000000006</v>
      </c>
      <c r="T1026" s="15">
        <f t="shared" ca="1" si="237"/>
        <v>1.6389194507214977</v>
      </c>
      <c r="U1026" s="14">
        <f t="shared" ca="1" si="238"/>
        <v>0</v>
      </c>
      <c r="V1026" s="20">
        <f t="shared" si="227"/>
        <v>0</v>
      </c>
      <c r="W1026" s="20">
        <f t="shared" si="228"/>
        <v>25.390000000000327</v>
      </c>
      <c r="X1026" s="20">
        <f ca="1">AVERAGE(V1026:OFFSET(V1026,-$X$5+1,0))</f>
        <v>45.560000000000038</v>
      </c>
      <c r="Y1026" s="20">
        <f ca="1">AVERAGE(W1026:OFFSET(W1026,-$X$5+1,0))</f>
        <v>5.0780000000000651</v>
      </c>
      <c r="Z1026" s="20">
        <f t="shared" ca="1" si="229"/>
        <v>89.971957818239161</v>
      </c>
      <c r="AA1026" s="20">
        <f t="shared" ca="1" si="239"/>
        <v>-1</v>
      </c>
    </row>
    <row r="1027" spans="1:27">
      <c r="A1027" s="5">
        <v>39882</v>
      </c>
      <c r="B1027" s="4">
        <v>4605.92</v>
      </c>
      <c r="C1027" s="4">
        <v>4688.63</v>
      </c>
      <c r="D1027" s="4">
        <v>4605.92</v>
      </c>
      <c r="E1027" s="4">
        <v>4671.0200000000004</v>
      </c>
      <c r="F1027" s="4">
        <v>4484400</v>
      </c>
      <c r="G1027" s="35">
        <f t="shared" si="226"/>
        <v>-22.319999999999709</v>
      </c>
      <c r="H1027" s="35">
        <f t="shared" si="225"/>
        <v>65.100000000000364</v>
      </c>
      <c r="I1027" s="35">
        <f t="shared" ca="1" si="230"/>
        <v>-1</v>
      </c>
      <c r="J1027" s="35">
        <f t="shared" ca="1" si="231"/>
        <v>-1</v>
      </c>
      <c r="K1027" s="35">
        <f t="shared" ca="1" si="232"/>
        <v>-87.420000000000073</v>
      </c>
      <c r="L1027" s="35">
        <f t="shared" ca="1" si="233"/>
        <v>2966.1899999999873</v>
      </c>
      <c r="M1027" s="35">
        <f t="shared" ca="1" si="234"/>
        <v>132.86999999999989</v>
      </c>
      <c r="N1027" s="34">
        <f ca="1">AVERAGE(E1027:OFFSET(E1027,-N$5+1,0))</f>
        <v>4528.9513333333325</v>
      </c>
      <c r="O1027" s="34">
        <f ca="1">AVERAGE(E1027:OFFSET(E1027,-O$5+1,0))</f>
        <v>4492.0749999999998</v>
      </c>
      <c r="P1027" s="34">
        <f t="shared" ca="1" si="235"/>
        <v>0</v>
      </c>
      <c r="Q1027" s="12">
        <f ca="1">100*(MAX(C1027:OFFSET(C1027,-$Q$5+1,0))-E1027)/(MAX(C1027:OFFSET(C1027,-$Q$5+1,0))-MIN(D1027:OFFSET(D1027,-$Q$5+1,0)))</f>
        <v>4.8837983249208712</v>
      </c>
      <c r="R1027" s="37">
        <f t="shared" ca="1" si="236"/>
        <v>-1</v>
      </c>
      <c r="S1027" s="15">
        <f ca="1">AVERAGE(E1027:OFFSET(E1027,-S$5+1,0))</f>
        <v>4594.4750000000004</v>
      </c>
      <c r="T1027" s="15">
        <f t="shared" ca="1" si="237"/>
        <v>1.6660227773575886</v>
      </c>
      <c r="U1027" s="14">
        <f t="shared" ca="1" si="238"/>
        <v>0</v>
      </c>
      <c r="V1027" s="20">
        <f t="shared" si="227"/>
        <v>42.780000000000655</v>
      </c>
      <c r="W1027" s="20">
        <f t="shared" si="228"/>
        <v>0</v>
      </c>
      <c r="X1027" s="20">
        <f ca="1">AVERAGE(V1027:OFFSET(V1027,-$X$5+1,0))</f>
        <v>52.214000000000127</v>
      </c>
      <c r="Y1027" s="20">
        <f ca="1">AVERAGE(W1027:OFFSET(W1027,-$X$5+1,0))</f>
        <v>5.0780000000000651</v>
      </c>
      <c r="Z1027" s="20">
        <f t="shared" ca="1" si="229"/>
        <v>91.136633386860211</v>
      </c>
      <c r="AA1027" s="20">
        <f t="shared" ca="1" si="239"/>
        <v>-1</v>
      </c>
    </row>
    <row r="1028" spans="1:27">
      <c r="A1028" s="5">
        <v>39883</v>
      </c>
      <c r="B1028" s="4">
        <v>4789.8</v>
      </c>
      <c r="C1028" s="4">
        <v>4798.0600000000004</v>
      </c>
      <c r="D1028" s="4">
        <v>4747.8900000000003</v>
      </c>
      <c r="E1028" s="4">
        <v>4759.96</v>
      </c>
      <c r="F1028" s="4">
        <v>5713200</v>
      </c>
      <c r="G1028" s="35">
        <f t="shared" si="226"/>
        <v>118.77999999999975</v>
      </c>
      <c r="H1028" s="35">
        <f t="shared" ref="H1028:H1091" si="240">E1028-B1028</f>
        <v>-29.840000000000146</v>
      </c>
      <c r="I1028" s="35">
        <f t="shared" ca="1" si="230"/>
        <v>-1</v>
      </c>
      <c r="J1028" s="35">
        <f t="shared" ca="1" si="231"/>
        <v>-2</v>
      </c>
      <c r="K1028" s="35">
        <f t="shared" ca="1" si="232"/>
        <v>-59.099999999999454</v>
      </c>
      <c r="L1028" s="35">
        <f t="shared" ca="1" si="233"/>
        <v>2907.0899999999879</v>
      </c>
      <c r="M1028" s="35">
        <f t="shared" ca="1" si="234"/>
        <v>73.770000000000437</v>
      </c>
      <c r="N1028" s="34">
        <f ca="1">AVERAGE(E1028:OFFSET(E1028,-N$5+1,0))</f>
        <v>4546.3906666666671</v>
      </c>
      <c r="O1028" s="34">
        <f ca="1">AVERAGE(E1028:OFFSET(E1028,-O$5+1,0))</f>
        <v>4510.3603571428575</v>
      </c>
      <c r="P1028" s="34">
        <f t="shared" ca="1" si="235"/>
        <v>0</v>
      </c>
      <c r="Q1028" s="12">
        <f ca="1">100*(MAX(C1028:OFFSET(C1028,-$Q$5+1,0))-E1028)/(MAX(C1028:OFFSET(C1028,-$Q$5+1,0))-MIN(D1028:OFFSET(D1028,-$Q$5+1,0)))</f>
        <v>8.1062105061595169</v>
      </c>
      <c r="R1028" s="37">
        <f t="shared" ca="1" si="236"/>
        <v>-1</v>
      </c>
      <c r="S1028" s="15">
        <f ca="1">AVERAGE(E1028:OFFSET(E1028,-S$5+1,0))</f>
        <v>4648.5783333333329</v>
      </c>
      <c r="T1028" s="15">
        <f t="shared" ca="1" si="237"/>
        <v>2.3960372113768216</v>
      </c>
      <c r="U1028" s="14">
        <f t="shared" ca="1" si="238"/>
        <v>0</v>
      </c>
      <c r="V1028" s="20">
        <f t="shared" si="227"/>
        <v>88.9399999999996</v>
      </c>
      <c r="W1028" s="20">
        <f t="shared" si="228"/>
        <v>0</v>
      </c>
      <c r="X1028" s="20">
        <f ca="1">AVERAGE(V1028:OFFSET(V1028,-$X$5+1,0))</f>
        <v>48.786000000000058</v>
      </c>
      <c r="Y1028" s="20">
        <f ca="1">AVERAGE(W1028:OFFSET(W1028,-$X$5+1,0))</f>
        <v>5.0780000000000651</v>
      </c>
      <c r="Z1028" s="20">
        <f t="shared" ca="1" si="229"/>
        <v>90.572553096687855</v>
      </c>
      <c r="AA1028" s="20">
        <f t="shared" ca="1" si="239"/>
        <v>-1</v>
      </c>
    </row>
    <row r="1029" spans="1:27">
      <c r="A1029" s="5">
        <v>39884</v>
      </c>
      <c r="B1029" s="4">
        <v>4782.21</v>
      </c>
      <c r="C1029" s="4">
        <v>4794.9399999999996</v>
      </c>
      <c r="D1029" s="4">
        <v>4743.76</v>
      </c>
      <c r="E1029" s="4">
        <v>4754.6499999999996</v>
      </c>
      <c r="F1029" s="4">
        <v>4327000</v>
      </c>
      <c r="G1029" s="35">
        <f t="shared" ref="G1029:G1092" si="241">B1029-E1028</f>
        <v>22.25</v>
      </c>
      <c r="H1029" s="35">
        <f t="shared" si="240"/>
        <v>-27.5600000000004</v>
      </c>
      <c r="I1029" s="35">
        <f t="shared" ca="1" si="230"/>
        <v>0</v>
      </c>
      <c r="J1029" s="35">
        <f t="shared" ca="1" si="231"/>
        <v>-2</v>
      </c>
      <c r="K1029" s="35">
        <f t="shared" ca="1" si="232"/>
        <v>10.6200000000008</v>
      </c>
      <c r="L1029" s="35">
        <f t="shared" ca="1" si="233"/>
        <v>2917.7099999999887</v>
      </c>
      <c r="M1029" s="35">
        <f t="shared" ca="1" si="234"/>
        <v>84.390000000001237</v>
      </c>
      <c r="N1029" s="34">
        <f ca="1">AVERAGE(E1029:OFFSET(E1029,-N$5+1,0))</f>
        <v>4561.4426666666668</v>
      </c>
      <c r="O1029" s="34">
        <f ca="1">AVERAGE(E1029:OFFSET(E1029,-O$5+1,0))</f>
        <v>4528.0271428571441</v>
      </c>
      <c r="P1029" s="34">
        <f t="shared" ca="1" si="235"/>
        <v>0</v>
      </c>
      <c r="Q1029" s="12">
        <f ca="1">100*(MAX(C1029:OFFSET(C1029,-$Q$5+1,0))-E1029)/(MAX(C1029:OFFSET(C1029,-$Q$5+1,0))-MIN(D1029:OFFSET(D1029,-$Q$5+1,0)))</f>
        <v>9.2359737026873354</v>
      </c>
      <c r="R1029" s="37">
        <f t="shared" ca="1" si="236"/>
        <v>-1</v>
      </c>
      <c r="S1029" s="15">
        <f ca="1">AVERAGE(E1029:OFFSET(E1029,-S$5+1,0))</f>
        <v>4684.1166666666659</v>
      </c>
      <c r="T1029" s="15">
        <f t="shared" ca="1" si="237"/>
        <v>1.5057979626183613</v>
      </c>
      <c r="U1029" s="14">
        <f t="shared" ca="1" si="238"/>
        <v>0</v>
      </c>
      <c r="V1029" s="20">
        <f t="shared" ref="V1029:V1092" si="242">IF(E1029-E1028&gt;0,E1029-E1028,0)</f>
        <v>0</v>
      </c>
      <c r="W1029" s="20">
        <f t="shared" ref="W1029:W1092" si="243">IF(E1029-E1028&lt;0,-(E1029-E1028),0)</f>
        <v>5.3100000000004002</v>
      </c>
      <c r="X1029" s="20">
        <f ca="1">AVERAGE(V1029:OFFSET(V1029,-$X$5+1,0))</f>
        <v>29.630000000000109</v>
      </c>
      <c r="Y1029" s="20">
        <f ca="1">AVERAGE(W1029:OFFSET(W1029,-$X$5+1,0))</f>
        <v>6.1400000000001453</v>
      </c>
      <c r="Z1029" s="20">
        <f t="shared" ca="1" si="229"/>
        <v>82.834777746714835</v>
      </c>
      <c r="AA1029" s="20">
        <f t="shared" ca="1" si="239"/>
        <v>0</v>
      </c>
    </row>
    <row r="1030" spans="1:27">
      <c r="A1030" s="5">
        <v>39885</v>
      </c>
      <c r="B1030" s="4">
        <v>4844.97</v>
      </c>
      <c r="C1030" s="4">
        <v>4923.57</v>
      </c>
      <c r="D1030" s="4">
        <v>4830.17</v>
      </c>
      <c r="E1030" s="4">
        <v>4897.3900000000003</v>
      </c>
      <c r="F1030" s="4">
        <v>5976000</v>
      </c>
      <c r="G1030" s="35">
        <f t="shared" si="241"/>
        <v>90.320000000000618</v>
      </c>
      <c r="H1030" s="35">
        <f t="shared" si="240"/>
        <v>52.420000000000073</v>
      </c>
      <c r="I1030" s="35">
        <f t="shared" ca="1" si="230"/>
        <v>-1</v>
      </c>
      <c r="J1030" s="35">
        <f t="shared" ca="1" si="231"/>
        <v>-2</v>
      </c>
      <c r="K1030" s="35">
        <f t="shared" ca="1" si="232"/>
        <v>-285.48000000000138</v>
      </c>
      <c r="L1030" s="35">
        <f t="shared" ca="1" si="233"/>
        <v>2632.2299999999873</v>
      </c>
      <c r="M1030" s="35">
        <f t="shared" ca="1" si="234"/>
        <v>-201.09000000000015</v>
      </c>
      <c r="N1030" s="34">
        <f ca="1">AVERAGE(E1030:OFFSET(E1030,-N$5+1,0))</f>
        <v>4592.1393333333335</v>
      </c>
      <c r="O1030" s="34">
        <f ca="1">AVERAGE(E1030:OFFSET(E1030,-O$5+1,0))</f>
        <v>4546.7621428571438</v>
      </c>
      <c r="P1030" s="34">
        <f t="shared" ca="1" si="235"/>
        <v>0</v>
      </c>
      <c r="Q1030" s="12">
        <f ca="1">100*(MAX(C1030:OFFSET(C1030,-$Q$5+1,0))-E1030)/(MAX(C1030:OFFSET(C1030,-$Q$5+1,0))-MIN(D1030:OFFSET(D1030,-$Q$5+1,0)))</f>
        <v>4.3961579795807699</v>
      </c>
      <c r="R1030" s="37">
        <f t="shared" ca="1" si="236"/>
        <v>-1</v>
      </c>
      <c r="S1030" s="15">
        <f ca="1">AVERAGE(E1030:OFFSET(E1030,-S$5+1,0))</f>
        <v>4727.4816666666666</v>
      </c>
      <c r="T1030" s="15">
        <f t="shared" ca="1" si="237"/>
        <v>3.5940558909271378</v>
      </c>
      <c r="U1030" s="14">
        <f t="shared" ca="1" si="238"/>
        <v>0</v>
      </c>
      <c r="V1030" s="20">
        <f t="shared" si="242"/>
        <v>142.74000000000069</v>
      </c>
      <c r="W1030" s="20">
        <f t="shared" si="243"/>
        <v>0</v>
      </c>
      <c r="X1030" s="20">
        <f ca="1">AVERAGE(V1030:OFFSET(V1030,-$X$5+1,0))</f>
        <v>54.892000000000188</v>
      </c>
      <c r="Y1030" s="20">
        <f ca="1">AVERAGE(W1030:OFFSET(W1030,-$X$5+1,0))</f>
        <v>6.1400000000001453</v>
      </c>
      <c r="Z1030" s="20">
        <f t="shared" ca="1" si="229"/>
        <v>89.939703761960757</v>
      </c>
      <c r="AA1030" s="20">
        <f t="shared" ca="1" si="239"/>
        <v>-1</v>
      </c>
    </row>
    <row r="1031" spans="1:27">
      <c r="A1031" s="5">
        <v>39888</v>
      </c>
      <c r="B1031" s="4">
        <v>4940.8500000000004</v>
      </c>
      <c r="C1031" s="4">
        <v>4991.59</v>
      </c>
      <c r="D1031" s="4">
        <v>4915.3999999999996</v>
      </c>
      <c r="E1031" s="4">
        <v>4971.32</v>
      </c>
      <c r="F1031" s="4">
        <v>5243200</v>
      </c>
      <c r="G1031" s="35">
        <f t="shared" si="241"/>
        <v>43.460000000000036</v>
      </c>
      <c r="H1031" s="35">
        <f t="shared" si="240"/>
        <v>30.469999999999345</v>
      </c>
      <c r="I1031" s="35">
        <f t="shared" ca="1" si="230"/>
        <v>-1</v>
      </c>
      <c r="J1031" s="35">
        <f t="shared" ca="1" si="231"/>
        <v>0</v>
      </c>
      <c r="K1031" s="35">
        <f t="shared" ca="1" si="232"/>
        <v>-86.920000000000073</v>
      </c>
      <c r="L1031" s="35">
        <f t="shared" ca="1" si="233"/>
        <v>2545.3099999999872</v>
      </c>
      <c r="M1031" s="35">
        <f t="shared" ca="1" si="234"/>
        <v>0</v>
      </c>
      <c r="N1031" s="34">
        <f ca="1">AVERAGE(E1031:OFFSET(E1031,-N$5+1,0))</f>
        <v>4625.0420000000004</v>
      </c>
      <c r="O1031" s="34">
        <f ca="1">AVERAGE(E1031:OFFSET(E1031,-O$5+1,0))</f>
        <v>4567.5246428571427</v>
      </c>
      <c r="P1031" s="34">
        <f t="shared" ca="1" si="235"/>
        <v>0</v>
      </c>
      <c r="Q1031" s="12">
        <f ca="1">100*(MAX(C1031:OFFSET(C1031,-$Q$5+1,0))-E1031)/(MAX(C1031:OFFSET(C1031,-$Q$5+1,0))-MIN(D1031:OFFSET(D1031,-$Q$5+1,0)))</f>
        <v>3.0548271392833044</v>
      </c>
      <c r="R1031" s="37">
        <f t="shared" ca="1" si="236"/>
        <v>-1</v>
      </c>
      <c r="S1031" s="15">
        <f ca="1">AVERAGE(E1031:OFFSET(E1031,-S$5+1,0))</f>
        <v>4780.43</v>
      </c>
      <c r="T1031" s="15">
        <f t="shared" ca="1" si="237"/>
        <v>3.9931554274406151</v>
      </c>
      <c r="U1031" s="14">
        <f t="shared" ca="1" si="238"/>
        <v>0</v>
      </c>
      <c r="V1031" s="20">
        <f t="shared" si="242"/>
        <v>73.929999999999382</v>
      </c>
      <c r="W1031" s="20">
        <f t="shared" si="243"/>
        <v>0</v>
      </c>
      <c r="X1031" s="20">
        <f ca="1">AVERAGE(V1031:OFFSET(V1031,-$X$5+1,0))</f>
        <v>69.678000000000068</v>
      </c>
      <c r="Y1031" s="20">
        <f ca="1">AVERAGE(W1031:OFFSET(W1031,-$X$5+1,0))</f>
        <v>1.06200000000008</v>
      </c>
      <c r="Z1031" s="20">
        <f t="shared" ca="1" si="229"/>
        <v>98.498727735368846</v>
      </c>
      <c r="AA1031" s="20">
        <f t="shared" ca="1" si="239"/>
        <v>-1</v>
      </c>
    </row>
    <row r="1032" spans="1:27">
      <c r="A1032" s="5">
        <v>39889</v>
      </c>
      <c r="B1032" s="4">
        <v>4998.8999999999996</v>
      </c>
      <c r="C1032" s="4">
        <v>5050.63</v>
      </c>
      <c r="D1032" s="4">
        <v>4954.5</v>
      </c>
      <c r="E1032" s="4">
        <v>5041.3900000000003</v>
      </c>
      <c r="F1032" s="4">
        <v>5435200</v>
      </c>
      <c r="G1032" s="35">
        <f t="shared" si="241"/>
        <v>27.579999999999927</v>
      </c>
      <c r="H1032" s="35">
        <f t="shared" si="240"/>
        <v>42.490000000000691</v>
      </c>
      <c r="I1032" s="35">
        <f t="shared" ca="1" si="230"/>
        <v>-1</v>
      </c>
      <c r="J1032" s="35">
        <f t="shared" ca="1" si="231"/>
        <v>-1</v>
      </c>
      <c r="K1032" s="35">
        <f t="shared" ca="1" si="232"/>
        <v>-42.490000000000691</v>
      </c>
      <c r="L1032" s="35">
        <f t="shared" ca="1" si="233"/>
        <v>2502.8199999999865</v>
      </c>
      <c r="M1032" s="35">
        <f t="shared" ca="1" si="234"/>
        <v>-42.490000000000691</v>
      </c>
      <c r="N1032" s="34">
        <f ca="1">AVERAGE(E1032:OFFSET(E1032,-N$5+1,0))</f>
        <v>4665.7893333333341</v>
      </c>
      <c r="O1032" s="34">
        <f ca="1">AVERAGE(E1032:OFFSET(E1032,-O$5+1,0))</f>
        <v>4591.743928571429</v>
      </c>
      <c r="P1032" s="34">
        <f t="shared" ca="1" si="235"/>
        <v>0</v>
      </c>
      <c r="Q1032" s="12">
        <f ca="1">100*(MAX(C1032:OFFSET(C1032,-$Q$5+1,0))-E1032)/(MAX(C1032:OFFSET(C1032,-$Q$5+1,0))-MIN(D1032:OFFSET(D1032,-$Q$5+1,0)))</f>
        <v>1.4876352395671986</v>
      </c>
      <c r="R1032" s="37">
        <f t="shared" ca="1" si="236"/>
        <v>-1</v>
      </c>
      <c r="S1032" s="15">
        <f ca="1">AVERAGE(E1032:OFFSET(E1032,-S$5+1,0))</f>
        <v>4849.288333333333</v>
      </c>
      <c r="T1032" s="15">
        <f t="shared" ca="1" si="237"/>
        <v>3.9614403900503761</v>
      </c>
      <c r="U1032" s="14">
        <f t="shared" ca="1" si="238"/>
        <v>0</v>
      </c>
      <c r="V1032" s="20">
        <f t="shared" si="242"/>
        <v>70.070000000000618</v>
      </c>
      <c r="W1032" s="20">
        <f t="shared" si="243"/>
        <v>0</v>
      </c>
      <c r="X1032" s="20">
        <f ca="1">AVERAGE(V1032:OFFSET(V1032,-$X$5+1,0))</f>
        <v>75.136000000000053</v>
      </c>
      <c r="Y1032" s="20">
        <f ca="1">AVERAGE(W1032:OFFSET(W1032,-$X$5+1,0))</f>
        <v>1.06200000000008</v>
      </c>
      <c r="Z1032" s="20">
        <f t="shared" ca="1" si="229"/>
        <v>98.606262631565031</v>
      </c>
      <c r="AA1032" s="20">
        <f t="shared" ca="1" si="239"/>
        <v>-1</v>
      </c>
    </row>
    <row r="1033" spans="1:27">
      <c r="A1033" s="5">
        <v>39890</v>
      </c>
      <c r="B1033" s="4">
        <v>5074.63</v>
      </c>
      <c r="C1033" s="4">
        <v>5083.55</v>
      </c>
      <c r="D1033" s="4">
        <v>5021.4799999999996</v>
      </c>
      <c r="E1033" s="4">
        <v>5047.54</v>
      </c>
      <c r="F1033" s="4">
        <v>5605000</v>
      </c>
      <c r="G1033" s="35">
        <f t="shared" si="241"/>
        <v>33.239999999999782</v>
      </c>
      <c r="H1033" s="35">
        <f t="shared" si="240"/>
        <v>-27.090000000000146</v>
      </c>
      <c r="I1033" s="35">
        <f t="shared" ca="1" si="230"/>
        <v>-1</v>
      </c>
      <c r="J1033" s="35">
        <f t="shared" ca="1" si="231"/>
        <v>-2</v>
      </c>
      <c r="K1033" s="35">
        <f t="shared" ca="1" si="232"/>
        <v>20.940000000000509</v>
      </c>
      <c r="L1033" s="35">
        <f t="shared" ca="1" si="233"/>
        <v>2523.759999999987</v>
      </c>
      <c r="M1033" s="35">
        <f t="shared" ca="1" si="234"/>
        <v>-21.550000000000182</v>
      </c>
      <c r="N1033" s="34">
        <f ca="1">AVERAGE(E1033:OFFSET(E1033,-N$5+1,0))</f>
        <v>4702.7093333333332</v>
      </c>
      <c r="O1033" s="34">
        <f ca="1">AVERAGE(E1033:OFFSET(E1033,-O$5+1,0))</f>
        <v>4612.3257142857137</v>
      </c>
      <c r="P1033" s="34">
        <f t="shared" ca="1" si="235"/>
        <v>0</v>
      </c>
      <c r="Q1033" s="12">
        <f ca="1">100*(MAX(C1033:OFFSET(C1033,-$Q$5+1,0))-E1033)/(MAX(C1033:OFFSET(C1033,-$Q$5+1,0))-MIN(D1033:OFFSET(D1033,-$Q$5+1,0)))</f>
        <v>7.1236399604352556</v>
      </c>
      <c r="R1033" s="37">
        <f t="shared" ca="1" si="236"/>
        <v>-1</v>
      </c>
      <c r="S1033" s="15">
        <f ca="1">AVERAGE(E1033:OFFSET(E1033,-S$5+1,0))</f>
        <v>4912.041666666667</v>
      </c>
      <c r="T1033" s="15">
        <f t="shared" ca="1" si="237"/>
        <v>2.7584931588188817</v>
      </c>
      <c r="U1033" s="14">
        <f t="shared" ca="1" si="238"/>
        <v>0</v>
      </c>
      <c r="V1033" s="20">
        <f t="shared" si="242"/>
        <v>6.1499999999996362</v>
      </c>
      <c r="W1033" s="20">
        <f t="shared" si="243"/>
        <v>0</v>
      </c>
      <c r="X1033" s="20">
        <f ca="1">AVERAGE(V1033:OFFSET(V1033,-$X$5+1,0))</f>
        <v>58.578000000000067</v>
      </c>
      <c r="Y1033" s="20">
        <f ca="1">AVERAGE(W1033:OFFSET(W1033,-$X$5+1,0))</f>
        <v>1.06200000000008</v>
      </c>
      <c r="Z1033" s="20">
        <f t="shared" ca="1" si="229"/>
        <v>98.219315895372105</v>
      </c>
      <c r="AA1033" s="20">
        <f t="shared" ca="1" si="239"/>
        <v>-1</v>
      </c>
    </row>
    <row r="1034" spans="1:27">
      <c r="A1034" s="5">
        <v>39891</v>
      </c>
      <c r="B1034" s="4">
        <v>5090.5</v>
      </c>
      <c r="C1034" s="4">
        <v>5125.3999999999996</v>
      </c>
      <c r="D1034" s="4">
        <v>5035.82</v>
      </c>
      <c r="E1034" s="4">
        <v>5035.93</v>
      </c>
      <c r="F1034" s="4">
        <v>6125000</v>
      </c>
      <c r="G1034" s="35">
        <f t="shared" si="241"/>
        <v>42.960000000000036</v>
      </c>
      <c r="H1034" s="35">
        <f t="shared" si="240"/>
        <v>-54.569999999999709</v>
      </c>
      <c r="I1034" s="35">
        <f t="shared" ca="1" si="230"/>
        <v>-1</v>
      </c>
      <c r="J1034" s="35">
        <f t="shared" ca="1" si="231"/>
        <v>-2</v>
      </c>
      <c r="K1034" s="35">
        <f t="shared" ca="1" si="232"/>
        <v>23.219999999999345</v>
      </c>
      <c r="L1034" s="35">
        <f t="shared" ca="1" si="233"/>
        <v>2546.9799999999864</v>
      </c>
      <c r="M1034" s="35">
        <f t="shared" ca="1" si="234"/>
        <v>1.6699999999991633</v>
      </c>
      <c r="N1034" s="34">
        <f ca="1">AVERAGE(E1034:OFFSET(E1034,-N$5+1,0))</f>
        <v>4737.2006666666675</v>
      </c>
      <c r="O1034" s="34">
        <f ca="1">AVERAGE(E1034:OFFSET(E1034,-O$5+1,0))</f>
        <v>4631.659285714285</v>
      </c>
      <c r="P1034" s="34">
        <f t="shared" ca="1" si="235"/>
        <v>0</v>
      </c>
      <c r="Q1034" s="12">
        <f ca="1">100*(MAX(C1034:OFFSET(C1034,-$Q$5+1,0))-E1034)/(MAX(C1034:OFFSET(C1034,-$Q$5+1,0))-MIN(D1034:OFFSET(D1034,-$Q$5+1,0)))</f>
        <v>16.346030876038995</v>
      </c>
      <c r="R1034" s="37">
        <f t="shared" ca="1" si="236"/>
        <v>-1</v>
      </c>
      <c r="S1034" s="15">
        <f ca="1">AVERAGE(E1034:OFFSET(E1034,-S$5+1,0))</f>
        <v>4958.0366666666669</v>
      </c>
      <c r="T1034" s="15">
        <f t="shared" ca="1" si="237"/>
        <v>1.5710519822698654</v>
      </c>
      <c r="U1034" s="14">
        <f t="shared" ca="1" si="238"/>
        <v>0</v>
      </c>
      <c r="V1034" s="20">
        <f t="shared" si="242"/>
        <v>0</v>
      </c>
      <c r="W1034" s="20">
        <f t="shared" si="243"/>
        <v>11.609999999999673</v>
      </c>
      <c r="X1034" s="20">
        <f ca="1">AVERAGE(V1034:OFFSET(V1034,-$X$5+1,0))</f>
        <v>58.578000000000067</v>
      </c>
      <c r="Y1034" s="20">
        <f ca="1">AVERAGE(W1034:OFFSET(W1034,-$X$5+1,0))</f>
        <v>2.3219999999999343</v>
      </c>
      <c r="Z1034" s="20">
        <f t="shared" ca="1" si="229"/>
        <v>96.187192118226704</v>
      </c>
      <c r="AA1034" s="20">
        <f t="shared" ca="1" si="239"/>
        <v>-1</v>
      </c>
    </row>
    <row r="1035" spans="1:27">
      <c r="A1035" s="5">
        <v>39892</v>
      </c>
      <c r="B1035" s="4">
        <v>5060.25</v>
      </c>
      <c r="C1035" s="4">
        <v>5069.42</v>
      </c>
      <c r="D1035" s="4">
        <v>4961.62</v>
      </c>
      <c r="E1035" s="4">
        <v>4961.62</v>
      </c>
      <c r="F1035" s="4">
        <v>5149600</v>
      </c>
      <c r="G1035" s="35">
        <f t="shared" si="241"/>
        <v>24.319999999999709</v>
      </c>
      <c r="H1035" s="35">
        <f t="shared" si="240"/>
        <v>-98.630000000000109</v>
      </c>
      <c r="I1035" s="35">
        <f t="shared" ca="1" si="230"/>
        <v>0</v>
      </c>
      <c r="J1035" s="35">
        <f t="shared" ca="1" si="231"/>
        <v>-2</v>
      </c>
      <c r="K1035" s="35">
        <f t="shared" ca="1" si="232"/>
        <v>148.6200000000008</v>
      </c>
      <c r="L1035" s="35">
        <f t="shared" ca="1" si="233"/>
        <v>2695.5999999999872</v>
      </c>
      <c r="M1035" s="35">
        <f t="shared" ca="1" si="234"/>
        <v>150.28999999999996</v>
      </c>
      <c r="N1035" s="34">
        <f ca="1">AVERAGE(E1035:OFFSET(E1035,-N$5+1,0))</f>
        <v>4764.1653333333343</v>
      </c>
      <c r="O1035" s="34">
        <f ca="1">AVERAGE(E1035:OFFSET(E1035,-O$5+1,0))</f>
        <v>4647.2135714285705</v>
      </c>
      <c r="P1035" s="34">
        <f t="shared" ca="1" si="235"/>
        <v>0</v>
      </c>
      <c r="Q1035" s="12">
        <f ca="1">100*(MAX(C1035:OFFSET(C1035,-$Q$5+1,0))-E1035)/(MAX(C1035:OFFSET(C1035,-$Q$5+1,0))-MIN(D1035:OFFSET(D1035,-$Q$5+1,0)))</f>
        <v>29.922353156115815</v>
      </c>
      <c r="R1035" s="37">
        <f t="shared" ca="1" si="236"/>
        <v>-1</v>
      </c>
      <c r="S1035" s="15">
        <f ca="1">AVERAGE(E1035:OFFSET(E1035,-S$5+1,0))</f>
        <v>4992.5316666666668</v>
      </c>
      <c r="T1035" s="15">
        <f t="shared" ca="1" si="237"/>
        <v>-0.61915814922222545</v>
      </c>
      <c r="U1035" s="14">
        <f t="shared" ca="1" si="238"/>
        <v>0</v>
      </c>
      <c r="V1035" s="20">
        <f t="shared" si="242"/>
        <v>0</v>
      </c>
      <c r="W1035" s="20">
        <f t="shared" si="243"/>
        <v>74.3100000000004</v>
      </c>
      <c r="X1035" s="20">
        <f ca="1">AVERAGE(V1035:OFFSET(V1035,-$X$5+1,0))</f>
        <v>30.029999999999927</v>
      </c>
      <c r="Y1035" s="20">
        <f ca="1">AVERAGE(W1035:OFFSET(W1035,-$X$5+1,0))</f>
        <v>17.184000000000015</v>
      </c>
      <c r="Z1035" s="20">
        <f t="shared" ca="1" si="229"/>
        <v>63.604015758037789</v>
      </c>
      <c r="AA1035" s="20">
        <f t="shared" ca="1" si="239"/>
        <v>0</v>
      </c>
    </row>
    <row r="1036" spans="1:27">
      <c r="A1036" s="5">
        <v>39895</v>
      </c>
      <c r="B1036" s="4">
        <v>5022.6000000000004</v>
      </c>
      <c r="C1036" s="4">
        <v>5124.18</v>
      </c>
      <c r="D1036" s="4">
        <v>5015.82</v>
      </c>
      <c r="E1036" s="4">
        <v>5124.18</v>
      </c>
      <c r="F1036" s="4">
        <v>4549600</v>
      </c>
      <c r="G1036" s="35">
        <f t="shared" si="241"/>
        <v>60.980000000000473</v>
      </c>
      <c r="H1036" s="35">
        <f t="shared" si="240"/>
        <v>101.57999999999993</v>
      </c>
      <c r="I1036" s="35">
        <f t="shared" ca="1" si="230"/>
        <v>0</v>
      </c>
      <c r="J1036" s="35">
        <f t="shared" ca="1" si="231"/>
        <v>-2</v>
      </c>
      <c r="K1036" s="35">
        <f t="shared" ca="1" si="232"/>
        <v>-325.1200000000008</v>
      </c>
      <c r="L1036" s="35">
        <f t="shared" ca="1" si="233"/>
        <v>2370.4799999999864</v>
      </c>
      <c r="M1036" s="35">
        <f t="shared" ca="1" si="234"/>
        <v>-174.83000000000084</v>
      </c>
      <c r="N1036" s="34">
        <f ca="1">AVERAGE(E1036:OFFSET(E1036,-N$5+1,0))</f>
        <v>4810.7219999999988</v>
      </c>
      <c r="O1036" s="34">
        <f ca="1">AVERAGE(E1036:OFFSET(E1036,-O$5+1,0))</f>
        <v>4666.7932142857144</v>
      </c>
      <c r="P1036" s="34">
        <f t="shared" ca="1" si="235"/>
        <v>0</v>
      </c>
      <c r="Q1036" s="12">
        <f ca="1">100*(MAX(C1036:OFFSET(C1036,-$Q$5+1,0))-E1036)/(MAX(C1036:OFFSET(C1036,-$Q$5+1,0))-MIN(D1036:OFFSET(D1036,-$Q$5+1,0)))</f>
        <v>0.234850234850109</v>
      </c>
      <c r="R1036" s="37">
        <f t="shared" ca="1" si="236"/>
        <v>-1</v>
      </c>
      <c r="S1036" s="15">
        <f ca="1">AVERAGE(E1036:OFFSET(E1036,-S$5+1,0))</f>
        <v>5030.33</v>
      </c>
      <c r="T1036" s="15">
        <f t="shared" ca="1" si="237"/>
        <v>1.8656827683273336</v>
      </c>
      <c r="U1036" s="14">
        <f t="shared" ca="1" si="238"/>
        <v>0</v>
      </c>
      <c r="V1036" s="20">
        <f t="shared" si="242"/>
        <v>162.5600000000004</v>
      </c>
      <c r="W1036" s="20">
        <f t="shared" si="243"/>
        <v>0</v>
      </c>
      <c r="X1036" s="20">
        <f ca="1">AVERAGE(V1036:OFFSET(V1036,-$X$5+1,0))</f>
        <v>47.756000000000128</v>
      </c>
      <c r="Y1036" s="20">
        <f ca="1">AVERAGE(W1036:OFFSET(W1036,-$X$5+1,0))</f>
        <v>17.184000000000015</v>
      </c>
      <c r="Z1036" s="20">
        <f t="shared" ca="1" si="229"/>
        <v>73.538651062519278</v>
      </c>
      <c r="AA1036" s="20">
        <f t="shared" ca="1" si="239"/>
        <v>0</v>
      </c>
    </row>
    <row r="1037" spans="1:27">
      <c r="A1037" s="5">
        <v>39896</v>
      </c>
      <c r="B1037" s="4">
        <v>5237.78</v>
      </c>
      <c r="C1037" s="4">
        <v>5264.94</v>
      </c>
      <c r="D1037" s="4">
        <v>5205.9399999999996</v>
      </c>
      <c r="E1037" s="4">
        <v>5242.18</v>
      </c>
      <c r="F1037" s="4">
        <v>6609200</v>
      </c>
      <c r="G1037" s="35">
        <f t="shared" si="241"/>
        <v>113.59999999999945</v>
      </c>
      <c r="H1037" s="35">
        <f t="shared" si="240"/>
        <v>4.4000000000005457</v>
      </c>
      <c r="I1037" s="35">
        <f t="shared" ca="1" si="230"/>
        <v>0</v>
      </c>
      <c r="J1037" s="35">
        <f t="shared" ca="1" si="231"/>
        <v>0</v>
      </c>
      <c r="K1037" s="35">
        <f t="shared" ca="1" si="232"/>
        <v>-227.19999999999891</v>
      </c>
      <c r="L1037" s="35">
        <f t="shared" ca="1" si="233"/>
        <v>2143.2799999999875</v>
      </c>
      <c r="M1037" s="35">
        <f t="shared" ca="1" si="234"/>
        <v>0</v>
      </c>
      <c r="N1037" s="34">
        <f ca="1">AVERAGE(E1037:OFFSET(E1037,-N$5+1,0))</f>
        <v>4864.511333333332</v>
      </c>
      <c r="O1037" s="34">
        <f ca="1">AVERAGE(E1037:OFFSET(E1037,-O$5+1,0))</f>
        <v>4694.4989285714273</v>
      </c>
      <c r="P1037" s="34">
        <f t="shared" ca="1" si="235"/>
        <v>0</v>
      </c>
      <c r="Q1037" s="12">
        <f ca="1">100*(MAX(C1037:OFFSET(C1037,-$Q$5+1,0))-E1037)/(MAX(C1037:OFFSET(C1037,-$Q$5+1,0))-MIN(D1037:OFFSET(D1037,-$Q$5+1,0)))</f>
        <v>4.3670133159367852</v>
      </c>
      <c r="R1037" s="37">
        <f t="shared" ca="1" si="236"/>
        <v>-1</v>
      </c>
      <c r="S1037" s="15">
        <f ca="1">AVERAGE(E1037:OFFSET(E1037,-S$5+1,0))</f>
        <v>5075.4733333333334</v>
      </c>
      <c r="T1037" s="15">
        <f t="shared" ca="1" si="237"/>
        <v>3.2845540842824565</v>
      </c>
      <c r="U1037" s="14">
        <f t="shared" ca="1" si="238"/>
        <v>0</v>
      </c>
      <c r="V1037" s="20">
        <f t="shared" si="242"/>
        <v>118</v>
      </c>
      <c r="W1037" s="20">
        <f t="shared" si="243"/>
        <v>0</v>
      </c>
      <c r="X1037" s="20">
        <f ca="1">AVERAGE(V1037:OFFSET(V1037,-$X$5+1,0))</f>
        <v>57.342000000000006</v>
      </c>
      <c r="Y1037" s="20">
        <f ca="1">AVERAGE(W1037:OFFSET(W1037,-$X$5+1,0))</f>
        <v>17.184000000000015</v>
      </c>
      <c r="Z1037" s="20">
        <f t="shared" ca="1" si="229"/>
        <v>76.942275179132096</v>
      </c>
      <c r="AA1037" s="20">
        <f t="shared" ca="1" si="239"/>
        <v>0</v>
      </c>
    </row>
    <row r="1038" spans="1:27">
      <c r="A1038" s="5">
        <v>39897</v>
      </c>
      <c r="B1038" s="4">
        <v>5248.78</v>
      </c>
      <c r="C1038" s="4">
        <v>5365.81</v>
      </c>
      <c r="D1038" s="4">
        <v>5226.49</v>
      </c>
      <c r="E1038" s="4">
        <v>5346.38</v>
      </c>
      <c r="F1038" s="4">
        <v>7001400</v>
      </c>
      <c r="G1038" s="35">
        <f t="shared" si="241"/>
        <v>6.5999999999994543</v>
      </c>
      <c r="H1038" s="35">
        <f t="shared" si="240"/>
        <v>97.600000000000364</v>
      </c>
      <c r="I1038" s="35">
        <f t="shared" ca="1" si="230"/>
        <v>0</v>
      </c>
      <c r="J1038" s="35">
        <f t="shared" ca="1" si="231"/>
        <v>0</v>
      </c>
      <c r="K1038" s="35">
        <f t="shared" ca="1" si="232"/>
        <v>0</v>
      </c>
      <c r="L1038" s="35">
        <f t="shared" ca="1" si="233"/>
        <v>2143.2799999999875</v>
      </c>
      <c r="M1038" s="35">
        <f t="shared" ca="1" si="234"/>
        <v>0</v>
      </c>
      <c r="N1038" s="34">
        <f ca="1">AVERAGE(E1038:OFFSET(E1038,-N$5+1,0))</f>
        <v>4918.1753333333336</v>
      </c>
      <c r="O1038" s="34">
        <f ca="1">AVERAGE(E1038:OFFSET(E1038,-O$5+1,0))</f>
        <v>4721.4232142857136</v>
      </c>
      <c r="P1038" s="34">
        <f t="shared" ca="1" si="235"/>
        <v>0</v>
      </c>
      <c r="Q1038" s="12">
        <f ca="1">100*(MAX(C1038:OFFSET(C1038,-$Q$5+1,0))-E1038)/(MAX(C1038:OFFSET(C1038,-$Q$5+1,0))-MIN(D1038:OFFSET(D1038,-$Q$5+1,0)))</f>
        <v>3.1235431235431692</v>
      </c>
      <c r="R1038" s="37">
        <f t="shared" ca="1" si="236"/>
        <v>-1</v>
      </c>
      <c r="S1038" s="15">
        <f ca="1">AVERAGE(E1038:OFFSET(E1038,-S$5+1,0))</f>
        <v>5126.3050000000003</v>
      </c>
      <c r="T1038" s="15">
        <f t="shared" ca="1" si="237"/>
        <v>4.2930531835308239</v>
      </c>
      <c r="U1038" s="14">
        <f t="shared" ca="1" si="238"/>
        <v>0</v>
      </c>
      <c r="V1038" s="20">
        <f t="shared" si="242"/>
        <v>104.19999999999982</v>
      </c>
      <c r="W1038" s="20">
        <f t="shared" si="243"/>
        <v>0</v>
      </c>
      <c r="X1038" s="20">
        <f ca="1">AVERAGE(V1038:OFFSET(V1038,-$X$5+1,0))</f>
        <v>76.952000000000041</v>
      </c>
      <c r="Y1038" s="20">
        <f ca="1">AVERAGE(W1038:OFFSET(W1038,-$X$5+1,0))</f>
        <v>17.184000000000015</v>
      </c>
      <c r="Z1038" s="20">
        <f t="shared" ca="1" si="229"/>
        <v>81.745559615874896</v>
      </c>
      <c r="AA1038" s="20">
        <f t="shared" ca="1" si="239"/>
        <v>0</v>
      </c>
    </row>
    <row r="1039" spans="1:27">
      <c r="A1039" s="5">
        <v>39898</v>
      </c>
      <c r="B1039" s="4">
        <v>5374.77</v>
      </c>
      <c r="C1039" s="4">
        <v>5422.95</v>
      </c>
      <c r="D1039" s="4">
        <v>5335.35</v>
      </c>
      <c r="E1039" s="4">
        <v>5386.56</v>
      </c>
      <c r="F1039" s="4">
        <v>7339800</v>
      </c>
      <c r="G1039" s="35">
        <f t="shared" si="241"/>
        <v>28.390000000000327</v>
      </c>
      <c r="H1039" s="35">
        <f t="shared" si="240"/>
        <v>11.789999999999964</v>
      </c>
      <c r="I1039" s="35">
        <f t="shared" ca="1" si="230"/>
        <v>-1</v>
      </c>
      <c r="J1039" s="35">
        <f t="shared" ca="1" si="231"/>
        <v>0</v>
      </c>
      <c r="K1039" s="35">
        <f t="shared" ca="1" si="232"/>
        <v>0</v>
      </c>
      <c r="L1039" s="35">
        <f t="shared" ca="1" si="233"/>
        <v>2143.2799999999875</v>
      </c>
      <c r="M1039" s="35">
        <f t="shared" ca="1" si="234"/>
        <v>0</v>
      </c>
      <c r="N1039" s="34">
        <f ca="1">AVERAGE(E1039:OFFSET(E1039,-N$5+1,0))</f>
        <v>4968.1326666666673</v>
      </c>
      <c r="O1039" s="34">
        <f ca="1">AVERAGE(E1039:OFFSET(E1039,-O$5+1,0))</f>
        <v>4749.8267857142846</v>
      </c>
      <c r="P1039" s="34">
        <f t="shared" ca="1" si="235"/>
        <v>0</v>
      </c>
      <c r="Q1039" s="12">
        <f ca="1">100*(MAX(C1039:OFFSET(C1039,-$Q$5+1,0))-E1039)/(MAX(C1039:OFFSET(C1039,-$Q$5+1,0))-MIN(D1039:OFFSET(D1039,-$Q$5+1,0)))</f>
        <v>6.1388710820202155</v>
      </c>
      <c r="R1039" s="37">
        <f t="shared" ca="1" si="236"/>
        <v>-1</v>
      </c>
      <c r="S1039" s="15">
        <f ca="1">AVERAGE(E1039:OFFSET(E1039,-S$5+1,0))</f>
        <v>5182.8083333333334</v>
      </c>
      <c r="T1039" s="15">
        <f t="shared" ca="1" si="237"/>
        <v>3.9312985077266736</v>
      </c>
      <c r="U1039" s="14">
        <f t="shared" ca="1" si="238"/>
        <v>0</v>
      </c>
      <c r="V1039" s="20">
        <f t="shared" si="242"/>
        <v>40.180000000000291</v>
      </c>
      <c r="W1039" s="20">
        <f t="shared" si="243"/>
        <v>0</v>
      </c>
      <c r="X1039" s="20">
        <f ca="1">AVERAGE(V1039:OFFSET(V1039,-$X$5+1,0))</f>
        <v>84.988000000000099</v>
      </c>
      <c r="Y1039" s="20">
        <f ca="1">AVERAGE(W1039:OFFSET(W1039,-$X$5+1,0))</f>
        <v>14.86200000000008</v>
      </c>
      <c r="Z1039" s="20">
        <f t="shared" ca="1" si="229"/>
        <v>85.115673510265339</v>
      </c>
      <c r="AA1039" s="20">
        <f t="shared" ca="1" si="239"/>
        <v>-1</v>
      </c>
    </row>
    <row r="1040" spans="1:27">
      <c r="A1040" s="5">
        <v>39899</v>
      </c>
      <c r="B1040" s="4">
        <v>5468.49</v>
      </c>
      <c r="C1040" s="4">
        <v>5468.49</v>
      </c>
      <c r="D1040" s="4">
        <v>5367.99</v>
      </c>
      <c r="E1040" s="4">
        <v>5390.7</v>
      </c>
      <c r="F1040" s="4">
        <v>7301000</v>
      </c>
      <c r="G1040" s="35">
        <f t="shared" si="241"/>
        <v>81.929999999999382</v>
      </c>
      <c r="H1040" s="35">
        <f t="shared" si="240"/>
        <v>-77.789999999999964</v>
      </c>
      <c r="I1040" s="35">
        <f t="shared" ca="1" si="230"/>
        <v>-1</v>
      </c>
      <c r="J1040" s="35">
        <f t="shared" ca="1" si="231"/>
        <v>-1</v>
      </c>
      <c r="K1040" s="35">
        <f t="shared" ca="1" si="232"/>
        <v>77.789999999999964</v>
      </c>
      <c r="L1040" s="35">
        <f t="shared" ca="1" si="233"/>
        <v>2221.0699999999874</v>
      </c>
      <c r="M1040" s="35">
        <f t="shared" ca="1" si="234"/>
        <v>77.789999999999964</v>
      </c>
      <c r="N1040" s="34">
        <f ca="1">AVERAGE(E1040:OFFSET(E1040,-N$5+1,0))</f>
        <v>5017.2706666666663</v>
      </c>
      <c r="O1040" s="34">
        <f ca="1">AVERAGE(E1040:OFFSET(E1040,-O$5+1,0))</f>
        <v>4781.9310714285702</v>
      </c>
      <c r="P1040" s="34">
        <f t="shared" ca="1" si="235"/>
        <v>0</v>
      </c>
      <c r="Q1040" s="12">
        <f ca="1">100*(MAX(C1040:OFFSET(C1040,-$Q$5+1,0))-E1040)/(MAX(C1040:OFFSET(C1040,-$Q$5+1,0))-MIN(D1040:OFFSET(D1040,-$Q$5+1,0)))</f>
        <v>14.064618778137364</v>
      </c>
      <c r="R1040" s="37">
        <f t="shared" ca="1" si="236"/>
        <v>-1</v>
      </c>
      <c r="S1040" s="15">
        <f ca="1">AVERAGE(E1040:OFFSET(E1040,-S$5+1,0))</f>
        <v>5241.9366666666674</v>
      </c>
      <c r="T1040" s="15">
        <f t="shared" ca="1" si="237"/>
        <v>2.8379460263095968</v>
      </c>
      <c r="U1040" s="14">
        <f t="shared" ca="1" si="238"/>
        <v>0</v>
      </c>
      <c r="V1040" s="20">
        <f t="shared" si="242"/>
        <v>4.1399999999994179</v>
      </c>
      <c r="W1040" s="20">
        <f t="shared" si="243"/>
        <v>0</v>
      </c>
      <c r="X1040" s="20">
        <f ca="1">AVERAGE(V1040:OFFSET(V1040,-$X$5+1,0))</f>
        <v>85.815999999999988</v>
      </c>
      <c r="Y1040" s="20">
        <f ca="1">AVERAGE(W1040:OFFSET(W1040,-$X$5+1,0))</f>
        <v>0</v>
      </c>
      <c r="Z1040" s="20">
        <f t="shared" ca="1" si="229"/>
        <v>100</v>
      </c>
      <c r="AA1040" s="20">
        <f t="shared" ca="1" si="239"/>
        <v>-1</v>
      </c>
    </row>
    <row r="1041" spans="1:27">
      <c r="A1041" s="5">
        <v>39902</v>
      </c>
      <c r="B1041" s="4">
        <v>5362.9</v>
      </c>
      <c r="C1041" s="4">
        <v>5362.9</v>
      </c>
      <c r="D1041" s="4">
        <v>5166.87</v>
      </c>
      <c r="E1041" s="4">
        <v>5206.05</v>
      </c>
      <c r="F1041" s="4">
        <v>6138600</v>
      </c>
      <c r="G1041" s="35">
        <f t="shared" si="241"/>
        <v>-27.800000000000182</v>
      </c>
      <c r="H1041" s="35">
        <f t="shared" si="240"/>
        <v>-156.84999999999945</v>
      </c>
      <c r="I1041" s="35">
        <f t="shared" ca="1" si="230"/>
        <v>0</v>
      </c>
      <c r="J1041" s="35">
        <f t="shared" ca="1" si="231"/>
        <v>-2</v>
      </c>
      <c r="K1041" s="35">
        <f t="shared" ca="1" si="232"/>
        <v>341.49999999999909</v>
      </c>
      <c r="L1041" s="35">
        <f t="shared" ca="1" si="233"/>
        <v>2562.5699999999865</v>
      </c>
      <c r="M1041" s="35">
        <f t="shared" ca="1" si="234"/>
        <v>419.28999999999905</v>
      </c>
      <c r="N1041" s="34">
        <f ca="1">AVERAGE(E1041:OFFSET(E1041,-N$5+1,0))</f>
        <v>5055.7913333333327</v>
      </c>
      <c r="O1041" s="34">
        <f ca="1">AVERAGE(E1041:OFFSET(E1041,-O$5+1,0))</f>
        <v>4807.205357142856</v>
      </c>
      <c r="P1041" s="34">
        <f t="shared" ca="1" si="235"/>
        <v>0</v>
      </c>
      <c r="Q1041" s="12">
        <f ca="1">100*(MAX(C1041:OFFSET(C1041,-$Q$5+1,0))-E1041)/(MAX(C1041:OFFSET(C1041,-$Q$5+1,0))-MIN(D1041:OFFSET(D1041,-$Q$5+1,0)))</f>
        <v>51.059359131500557</v>
      </c>
      <c r="R1041" s="37">
        <f t="shared" ca="1" si="236"/>
        <v>-1</v>
      </c>
      <c r="S1041" s="15">
        <f ca="1">AVERAGE(E1041:OFFSET(E1041,-S$5+1,0))</f>
        <v>5282.6750000000002</v>
      </c>
      <c r="T1041" s="15">
        <f t="shared" ca="1" si="237"/>
        <v>-1.4504961974757107</v>
      </c>
      <c r="U1041" s="14">
        <f t="shared" ca="1" si="238"/>
        <v>0</v>
      </c>
      <c r="V1041" s="20">
        <f t="shared" si="242"/>
        <v>0</v>
      </c>
      <c r="W1041" s="20">
        <f t="shared" si="243"/>
        <v>184.64999999999964</v>
      </c>
      <c r="X1041" s="20">
        <f ca="1">AVERAGE(V1041:OFFSET(V1041,-$X$5+1,0))</f>
        <v>53.303999999999903</v>
      </c>
      <c r="Y1041" s="20">
        <f ca="1">AVERAGE(W1041:OFFSET(W1041,-$X$5+1,0))</f>
        <v>36.929999999999929</v>
      </c>
      <c r="Z1041" s="20">
        <f t="shared" ca="1" si="229"/>
        <v>59.073076667331605</v>
      </c>
      <c r="AA1041" s="20">
        <f t="shared" ca="1" si="239"/>
        <v>0</v>
      </c>
    </row>
    <row r="1042" spans="1:27">
      <c r="A1042" s="5">
        <v>39903</v>
      </c>
      <c r="B1042" s="4">
        <v>5214.96</v>
      </c>
      <c r="C1042" s="4">
        <v>5286.45</v>
      </c>
      <c r="D1042" s="4">
        <v>5194.93</v>
      </c>
      <c r="E1042" s="4">
        <v>5210.84</v>
      </c>
      <c r="F1042" s="4">
        <v>5029000</v>
      </c>
      <c r="G1042" s="35">
        <f t="shared" si="241"/>
        <v>8.9099999999998545</v>
      </c>
      <c r="H1042" s="35">
        <f t="shared" si="240"/>
        <v>-4.1199999999998909</v>
      </c>
      <c r="I1042" s="35">
        <f t="shared" ca="1" si="230"/>
        <v>0</v>
      </c>
      <c r="J1042" s="35">
        <f t="shared" ca="1" si="231"/>
        <v>0</v>
      </c>
      <c r="K1042" s="35">
        <f t="shared" ca="1" si="232"/>
        <v>-17.819999999999709</v>
      </c>
      <c r="L1042" s="35">
        <f t="shared" ca="1" si="233"/>
        <v>2544.7499999999868</v>
      </c>
      <c r="M1042" s="35">
        <f t="shared" ca="1" si="234"/>
        <v>0</v>
      </c>
      <c r="N1042" s="34">
        <f ca="1">AVERAGE(E1042:OFFSET(E1042,-N$5+1,0))</f>
        <v>5091.7793333333339</v>
      </c>
      <c r="O1042" s="34">
        <f ca="1">AVERAGE(E1042:OFFSET(E1042,-O$5+1,0))</f>
        <v>4831.5614285714273</v>
      </c>
      <c r="P1042" s="34">
        <f t="shared" ca="1" si="235"/>
        <v>0</v>
      </c>
      <c r="Q1042" s="12">
        <f ca="1">100*(MAX(C1042:OFFSET(C1042,-$Q$5+1,0))-E1042)/(MAX(C1042:OFFSET(C1042,-$Q$5+1,0))-MIN(D1042:OFFSET(D1042,-$Q$5+1,0)))</f>
        <v>50.831574170891884</v>
      </c>
      <c r="R1042" s="37">
        <f t="shared" ca="1" si="236"/>
        <v>0</v>
      </c>
      <c r="S1042" s="15">
        <f ca="1">AVERAGE(E1042:OFFSET(E1042,-S$5+1,0))</f>
        <v>5297.1183333333338</v>
      </c>
      <c r="T1042" s="15">
        <f t="shared" ca="1" si="237"/>
        <v>-1.6287786661364052</v>
      </c>
      <c r="U1042" s="14">
        <f t="shared" ca="1" si="238"/>
        <v>0</v>
      </c>
      <c r="V1042" s="20">
        <f t="shared" si="242"/>
        <v>4.7899999999999636</v>
      </c>
      <c r="W1042" s="20">
        <f t="shared" si="243"/>
        <v>0</v>
      </c>
      <c r="X1042" s="20">
        <f ca="1">AVERAGE(V1042:OFFSET(V1042,-$X$5+1,0))</f>
        <v>30.6619999999999</v>
      </c>
      <c r="Y1042" s="20">
        <f ca="1">AVERAGE(W1042:OFFSET(W1042,-$X$5+1,0))</f>
        <v>36.929999999999929</v>
      </c>
      <c r="Z1042" s="20">
        <f t="shared" ca="1" si="229"/>
        <v>45.363356610249703</v>
      </c>
      <c r="AA1042" s="20">
        <f t="shared" ca="1" si="239"/>
        <v>0</v>
      </c>
    </row>
    <row r="1043" spans="1:27">
      <c r="A1043" s="5">
        <v>39904</v>
      </c>
      <c r="B1043" s="4">
        <v>5271.83</v>
      </c>
      <c r="C1043" s="4">
        <v>5341.31</v>
      </c>
      <c r="D1043" s="4">
        <v>5271.83</v>
      </c>
      <c r="E1043" s="4">
        <v>5314.45</v>
      </c>
      <c r="F1043" s="4">
        <v>5232400</v>
      </c>
      <c r="G1043" s="35">
        <f t="shared" si="241"/>
        <v>60.989999999999782</v>
      </c>
      <c r="H1043" s="35">
        <f t="shared" si="240"/>
        <v>42.619999999999891</v>
      </c>
      <c r="I1043" s="35">
        <f t="shared" ca="1" si="230"/>
        <v>0</v>
      </c>
      <c r="J1043" s="35">
        <f t="shared" ca="1" si="231"/>
        <v>0</v>
      </c>
      <c r="K1043" s="35">
        <f t="shared" ca="1" si="232"/>
        <v>0</v>
      </c>
      <c r="L1043" s="35">
        <f t="shared" ca="1" si="233"/>
        <v>2544.7499999999868</v>
      </c>
      <c r="M1043" s="35">
        <f t="shared" ca="1" si="234"/>
        <v>0</v>
      </c>
      <c r="N1043" s="34">
        <f ca="1">AVERAGE(E1043:OFFSET(E1043,-N$5+1,0))</f>
        <v>5128.7453333333333</v>
      </c>
      <c r="O1043" s="34">
        <f ca="1">AVERAGE(E1043:OFFSET(E1043,-O$5+1,0))</f>
        <v>4862.9010714285705</v>
      </c>
      <c r="P1043" s="34">
        <f t="shared" ca="1" si="235"/>
        <v>0</v>
      </c>
      <c r="Q1043" s="12">
        <f ca="1">100*(MAX(C1043:OFFSET(C1043,-$Q$5+1,0))-E1043)/(MAX(C1043:OFFSET(C1043,-$Q$5+1,0))-MIN(D1043:OFFSET(D1043,-$Q$5+1,0)))</f>
        <v>30.390435417365399</v>
      </c>
      <c r="R1043" s="37">
        <f t="shared" ca="1" si="236"/>
        <v>0</v>
      </c>
      <c r="S1043" s="15">
        <f ca="1">AVERAGE(E1043:OFFSET(E1043,-S$5+1,0))</f>
        <v>5309.163333333333</v>
      </c>
      <c r="T1043" s="15">
        <f t="shared" ca="1" si="237"/>
        <v>9.9576267195902068E-2</v>
      </c>
      <c r="U1043" s="14">
        <f t="shared" ca="1" si="238"/>
        <v>0</v>
      </c>
      <c r="V1043" s="20">
        <f t="shared" si="242"/>
        <v>103.60999999999967</v>
      </c>
      <c r="W1043" s="20">
        <f t="shared" si="243"/>
        <v>0</v>
      </c>
      <c r="X1043" s="20">
        <f ca="1">AVERAGE(V1043:OFFSET(V1043,-$X$5+1,0))</f>
        <v>30.543999999999869</v>
      </c>
      <c r="Y1043" s="20">
        <f ca="1">AVERAGE(W1043:OFFSET(W1043,-$X$5+1,0))</f>
        <v>36.929999999999929</v>
      </c>
      <c r="Z1043" s="20">
        <f t="shared" ca="1" si="229"/>
        <v>45.267806858938194</v>
      </c>
      <c r="AA1043" s="20">
        <f t="shared" ca="1" si="239"/>
        <v>0</v>
      </c>
    </row>
    <row r="1044" spans="1:27">
      <c r="A1044" s="5">
        <v>39905</v>
      </c>
      <c r="B1044" s="4">
        <v>5428.92</v>
      </c>
      <c r="C1044" s="4">
        <v>5477.97</v>
      </c>
      <c r="D1044" s="4">
        <v>5401.3</v>
      </c>
      <c r="E1044" s="4">
        <v>5473.78</v>
      </c>
      <c r="F1044" s="4">
        <v>7837800</v>
      </c>
      <c r="G1044" s="35">
        <f t="shared" si="241"/>
        <v>114.47000000000025</v>
      </c>
      <c r="H1044" s="35">
        <f t="shared" si="240"/>
        <v>44.859999999999673</v>
      </c>
      <c r="I1044" s="35">
        <f t="shared" ca="1" si="230"/>
        <v>0</v>
      </c>
      <c r="J1044" s="35">
        <f t="shared" ca="1" si="231"/>
        <v>0</v>
      </c>
      <c r="K1044" s="35">
        <f t="shared" ca="1" si="232"/>
        <v>0</v>
      </c>
      <c r="L1044" s="35">
        <f t="shared" ca="1" si="233"/>
        <v>2544.7499999999868</v>
      </c>
      <c r="M1044" s="35">
        <f t="shared" ca="1" si="234"/>
        <v>0</v>
      </c>
      <c r="N1044" s="34">
        <f ca="1">AVERAGE(E1044:OFFSET(E1044,-N$5+1,0))</f>
        <v>5176.6873333333324</v>
      </c>
      <c r="O1044" s="34">
        <f ca="1">AVERAGE(E1044:OFFSET(E1044,-O$5+1,0))</f>
        <v>4898.4724999999989</v>
      </c>
      <c r="P1044" s="34">
        <f t="shared" ca="1" si="235"/>
        <v>0</v>
      </c>
      <c r="Q1044" s="12">
        <f ca="1">100*(MAX(C1044:OFFSET(C1044,-$Q$5+1,0))-E1044)/(MAX(C1044:OFFSET(C1044,-$Q$5+1,0))-MIN(D1044:OFFSET(D1044,-$Q$5+1,0)))</f>
        <v>0.81146509150779633</v>
      </c>
      <c r="R1044" s="37">
        <f t="shared" ca="1" si="236"/>
        <v>0</v>
      </c>
      <c r="S1044" s="15">
        <f ca="1">AVERAGE(E1044:OFFSET(E1044,-S$5+1,0))</f>
        <v>5330.3966666666665</v>
      </c>
      <c r="T1044" s="15">
        <f t="shared" ca="1" si="237"/>
        <v>2.6899186364491925</v>
      </c>
      <c r="U1044" s="14">
        <f t="shared" ca="1" si="238"/>
        <v>0</v>
      </c>
      <c r="V1044" s="20">
        <f t="shared" si="242"/>
        <v>159.32999999999993</v>
      </c>
      <c r="W1044" s="20">
        <f t="shared" si="243"/>
        <v>0</v>
      </c>
      <c r="X1044" s="20">
        <f ca="1">AVERAGE(V1044:OFFSET(V1044,-$X$5+1,0))</f>
        <v>54.373999999999796</v>
      </c>
      <c r="Y1044" s="20">
        <f ca="1">AVERAGE(W1044:OFFSET(W1044,-$X$5+1,0))</f>
        <v>36.929999999999929</v>
      </c>
      <c r="Z1044" s="20">
        <f t="shared" ca="1" si="229"/>
        <v>59.552703057916368</v>
      </c>
      <c r="AA1044" s="20">
        <f t="shared" ca="1" si="239"/>
        <v>0</v>
      </c>
    </row>
    <row r="1045" spans="1:27">
      <c r="A1045" s="5">
        <v>39906</v>
      </c>
      <c r="B1045" s="4">
        <v>5541.34</v>
      </c>
      <c r="C1045" s="4">
        <v>5567.15</v>
      </c>
      <c r="D1045" s="4">
        <v>5482.18</v>
      </c>
      <c r="E1045" s="4">
        <v>5529.63</v>
      </c>
      <c r="F1045" s="4">
        <v>8533200</v>
      </c>
      <c r="G1045" s="35">
        <f t="shared" si="241"/>
        <v>67.5600000000004</v>
      </c>
      <c r="H1045" s="35">
        <f t="shared" si="240"/>
        <v>-11.710000000000036</v>
      </c>
      <c r="I1045" s="35">
        <f t="shared" ca="1" si="230"/>
        <v>0</v>
      </c>
      <c r="J1045" s="35">
        <f t="shared" ca="1" si="231"/>
        <v>0</v>
      </c>
      <c r="K1045" s="35">
        <f t="shared" ca="1" si="232"/>
        <v>0</v>
      </c>
      <c r="L1045" s="35">
        <f t="shared" ca="1" si="233"/>
        <v>2544.7499999999868</v>
      </c>
      <c r="M1045" s="35">
        <f t="shared" ca="1" si="234"/>
        <v>0</v>
      </c>
      <c r="N1045" s="34">
        <f ca="1">AVERAGE(E1045:OFFSET(E1045,-N$5+1,0))</f>
        <v>5218.836666666667</v>
      </c>
      <c r="O1045" s="34">
        <f ca="1">AVERAGE(E1045:OFFSET(E1045,-O$5+1,0))</f>
        <v>4937.738571428571</v>
      </c>
      <c r="P1045" s="34">
        <f t="shared" ca="1" si="235"/>
        <v>0</v>
      </c>
      <c r="Q1045" s="12">
        <f ca="1">100*(MAX(C1045:OFFSET(C1045,-$Q$5+1,0))-E1045)/(MAX(C1045:OFFSET(C1045,-$Q$5+1,0))-MIN(D1045:OFFSET(D1045,-$Q$5+1,0)))</f>
        <v>6.8053615801787553</v>
      </c>
      <c r="R1045" s="37">
        <f t="shared" ca="1" si="236"/>
        <v>-1</v>
      </c>
      <c r="S1045" s="15">
        <f ca="1">AVERAGE(E1045:OFFSET(E1045,-S$5+1,0))</f>
        <v>5354.2416666666668</v>
      </c>
      <c r="T1045" s="15">
        <f t="shared" ca="1" si="237"/>
        <v>3.2756895234152359</v>
      </c>
      <c r="U1045" s="14">
        <f t="shared" ca="1" si="238"/>
        <v>0</v>
      </c>
      <c r="V1045" s="20">
        <f t="shared" si="242"/>
        <v>55.850000000000364</v>
      </c>
      <c r="W1045" s="20">
        <f t="shared" si="243"/>
        <v>0</v>
      </c>
      <c r="X1045" s="20">
        <f ca="1">AVERAGE(V1045:OFFSET(V1045,-$X$5+1,0))</f>
        <v>64.71599999999998</v>
      </c>
      <c r="Y1045" s="20">
        <f ca="1">AVERAGE(W1045:OFFSET(W1045,-$X$5+1,0))</f>
        <v>36.929999999999929</v>
      </c>
      <c r="Z1045" s="20">
        <f t="shared" ca="1" si="229"/>
        <v>63.668024319697814</v>
      </c>
      <c r="AA1045" s="20">
        <f t="shared" ca="1" si="239"/>
        <v>0</v>
      </c>
    </row>
    <row r="1046" spans="1:27">
      <c r="A1046" s="5">
        <v>39909</v>
      </c>
      <c r="B1046" s="4">
        <v>5590.7</v>
      </c>
      <c r="C1046" s="4">
        <v>5624.28</v>
      </c>
      <c r="D1046" s="4">
        <v>5521.88</v>
      </c>
      <c r="E1046" s="4">
        <v>5556.22</v>
      </c>
      <c r="F1046" s="4">
        <v>7273200</v>
      </c>
      <c r="G1046" s="35">
        <f t="shared" si="241"/>
        <v>61.069999999999709</v>
      </c>
      <c r="H1046" s="35">
        <f t="shared" si="240"/>
        <v>-34.479999999999563</v>
      </c>
      <c r="I1046" s="35">
        <f t="shared" ca="1" si="230"/>
        <v>-1</v>
      </c>
      <c r="J1046" s="35">
        <f t="shared" ca="1" si="231"/>
        <v>0</v>
      </c>
      <c r="K1046" s="35">
        <f t="shared" ca="1" si="232"/>
        <v>0</v>
      </c>
      <c r="L1046" s="35">
        <f t="shared" ca="1" si="233"/>
        <v>2544.7499999999868</v>
      </c>
      <c r="M1046" s="35">
        <f t="shared" ca="1" si="234"/>
        <v>0</v>
      </c>
      <c r="N1046" s="34">
        <f ca="1">AVERAGE(E1046:OFFSET(E1046,-N$5+1,0))</f>
        <v>5257.83</v>
      </c>
      <c r="O1046" s="34">
        <f ca="1">AVERAGE(E1046:OFFSET(E1046,-O$5+1,0))</f>
        <v>4975.6842857142847</v>
      </c>
      <c r="P1046" s="34">
        <f t="shared" ca="1" si="235"/>
        <v>0</v>
      </c>
      <c r="Q1046" s="12">
        <f ca="1">100*(MAX(C1046:OFFSET(C1046,-$Q$5+1,0))-E1046)/(MAX(C1046:OFFSET(C1046,-$Q$5+1,0))-MIN(D1046:OFFSET(D1046,-$Q$5+1,0)))</f>
        <v>14.879429833191121</v>
      </c>
      <c r="R1046" s="37">
        <f t="shared" ca="1" si="236"/>
        <v>-1</v>
      </c>
      <c r="S1046" s="15">
        <f ca="1">AVERAGE(E1046:OFFSET(E1046,-S$5+1,0))</f>
        <v>5381.8283333333338</v>
      </c>
      <c r="T1046" s="15">
        <f t="shared" ca="1" si="237"/>
        <v>3.2403795859957087</v>
      </c>
      <c r="U1046" s="14">
        <f t="shared" ca="1" si="238"/>
        <v>0</v>
      </c>
      <c r="V1046" s="20">
        <f t="shared" si="242"/>
        <v>26.590000000000146</v>
      </c>
      <c r="W1046" s="20">
        <f t="shared" si="243"/>
        <v>0</v>
      </c>
      <c r="X1046" s="20">
        <f ca="1">AVERAGE(V1046:OFFSET(V1046,-$X$5+1,0))</f>
        <v>70.03400000000002</v>
      </c>
      <c r="Y1046" s="20">
        <f ca="1">AVERAGE(W1046:OFFSET(W1046,-$X$5+1,0))</f>
        <v>0</v>
      </c>
      <c r="Z1046" s="20">
        <f t="shared" ca="1" si="229"/>
        <v>100</v>
      </c>
      <c r="AA1046" s="20">
        <f t="shared" ca="1" si="239"/>
        <v>-1</v>
      </c>
    </row>
    <row r="1047" spans="1:27">
      <c r="A1047" s="5">
        <v>39910</v>
      </c>
      <c r="B1047" s="4">
        <v>5497.88</v>
      </c>
      <c r="C1047" s="4">
        <v>5576.85</v>
      </c>
      <c r="D1047" s="4">
        <v>5484.89</v>
      </c>
      <c r="E1047" s="4">
        <v>5576.85</v>
      </c>
      <c r="F1047" s="4">
        <v>5954800</v>
      </c>
      <c r="G1047" s="35">
        <f t="shared" si="241"/>
        <v>-58.340000000000146</v>
      </c>
      <c r="H1047" s="35">
        <f t="shared" si="240"/>
        <v>78.970000000000255</v>
      </c>
      <c r="I1047" s="35">
        <f t="shared" ca="1" si="230"/>
        <v>-1</v>
      </c>
      <c r="J1047" s="35">
        <f t="shared" ca="1" si="231"/>
        <v>-1</v>
      </c>
      <c r="K1047" s="35">
        <f t="shared" ca="1" si="232"/>
        <v>-78.970000000000255</v>
      </c>
      <c r="L1047" s="35">
        <f t="shared" ca="1" si="233"/>
        <v>2465.7799999999866</v>
      </c>
      <c r="M1047" s="35">
        <f t="shared" ca="1" si="234"/>
        <v>-78.970000000000255</v>
      </c>
      <c r="N1047" s="34">
        <f ca="1">AVERAGE(E1047:OFFSET(E1047,-N$5+1,0))</f>
        <v>5293.5273333333334</v>
      </c>
      <c r="O1047" s="34">
        <f ca="1">AVERAGE(E1047:OFFSET(E1047,-O$5+1,0))</f>
        <v>5013.4803571428565</v>
      </c>
      <c r="P1047" s="34">
        <f t="shared" ca="1" si="235"/>
        <v>0</v>
      </c>
      <c r="Q1047" s="12">
        <f ca="1">100*(MAX(C1047:OFFSET(C1047,-$Q$5+1,0))-E1047)/(MAX(C1047:OFFSET(C1047,-$Q$5+1,0))-MIN(D1047:OFFSET(D1047,-$Q$5+1,0)))</f>
        <v>10.369252967796811</v>
      </c>
      <c r="R1047" s="37">
        <f t="shared" ca="1" si="236"/>
        <v>-1</v>
      </c>
      <c r="S1047" s="15">
        <f ca="1">AVERAGE(E1047:OFFSET(E1047,-S$5+1,0))</f>
        <v>5443.628333333334</v>
      </c>
      <c r="T1047" s="15">
        <f t="shared" ca="1" si="237"/>
        <v>2.4472954160169458</v>
      </c>
      <c r="U1047" s="14">
        <f t="shared" ca="1" si="238"/>
        <v>0</v>
      </c>
      <c r="V1047" s="20">
        <f t="shared" si="242"/>
        <v>20.630000000000109</v>
      </c>
      <c r="W1047" s="20">
        <f t="shared" si="243"/>
        <v>0</v>
      </c>
      <c r="X1047" s="20">
        <f ca="1">AVERAGE(V1047:OFFSET(V1047,-$X$5+1,0))</f>
        <v>73.202000000000041</v>
      </c>
      <c r="Y1047" s="20">
        <f ca="1">AVERAGE(W1047:OFFSET(W1047,-$X$5+1,0))</f>
        <v>0</v>
      </c>
      <c r="Z1047" s="20">
        <f t="shared" ca="1" si="229"/>
        <v>100</v>
      </c>
      <c r="AA1047" s="20">
        <f t="shared" ca="1" si="239"/>
        <v>-1</v>
      </c>
    </row>
    <row r="1048" spans="1:27">
      <c r="A1048" s="5">
        <v>39911</v>
      </c>
      <c r="B1048" s="4">
        <v>5534.58</v>
      </c>
      <c r="C1048" s="4">
        <v>5608.96</v>
      </c>
      <c r="D1048" s="4">
        <v>5435.04</v>
      </c>
      <c r="E1048" s="4">
        <v>5443.56</v>
      </c>
      <c r="F1048" s="4">
        <v>7470600</v>
      </c>
      <c r="G1048" s="35">
        <f t="shared" si="241"/>
        <v>-42.270000000000437</v>
      </c>
      <c r="H1048" s="35">
        <f t="shared" si="240"/>
        <v>-91.019999999999527</v>
      </c>
      <c r="I1048" s="35">
        <f t="shared" ca="1" si="230"/>
        <v>0</v>
      </c>
      <c r="J1048" s="35">
        <f t="shared" ca="1" si="231"/>
        <v>-2</v>
      </c>
      <c r="K1048" s="35">
        <f t="shared" ca="1" si="232"/>
        <v>224.30999999999949</v>
      </c>
      <c r="L1048" s="35">
        <f t="shared" ca="1" si="233"/>
        <v>2690.089999999986</v>
      </c>
      <c r="M1048" s="35">
        <f t="shared" ca="1" si="234"/>
        <v>145.33999999999924</v>
      </c>
      <c r="N1048" s="34">
        <f ca="1">AVERAGE(E1048:OFFSET(E1048,-N$5+1,0))</f>
        <v>5319.9286666666658</v>
      </c>
      <c r="O1048" s="34">
        <f ca="1">AVERAGE(E1048:OFFSET(E1048,-O$5+1,0))</f>
        <v>5045.1378571428568</v>
      </c>
      <c r="P1048" s="34">
        <f t="shared" ca="1" si="235"/>
        <v>0</v>
      </c>
      <c r="Q1048" s="12">
        <f ca="1">100*(MAX(C1048:OFFSET(C1048,-$Q$5+1,0))-E1048)/(MAX(C1048:OFFSET(C1048,-$Q$5+1,0))-MIN(D1048:OFFSET(D1048,-$Q$5+1,0)))</f>
        <v>39.509411687544961</v>
      </c>
      <c r="R1048" s="37">
        <f t="shared" ca="1" si="236"/>
        <v>-1</v>
      </c>
      <c r="S1048" s="15">
        <f ca="1">AVERAGE(E1048:OFFSET(E1048,-S$5+1,0))</f>
        <v>5482.415</v>
      </c>
      <c r="T1048" s="15">
        <f t="shared" ca="1" si="237"/>
        <v>-0.70872051823876092</v>
      </c>
      <c r="U1048" s="14">
        <f t="shared" ca="1" si="238"/>
        <v>0</v>
      </c>
      <c r="V1048" s="20">
        <f t="shared" si="242"/>
        <v>0</v>
      </c>
      <c r="W1048" s="20">
        <f t="shared" si="243"/>
        <v>133.28999999999996</v>
      </c>
      <c r="X1048" s="20">
        <f ca="1">AVERAGE(V1048:OFFSET(V1048,-$X$5+1,0))</f>
        <v>52.480000000000111</v>
      </c>
      <c r="Y1048" s="20">
        <f ca="1">AVERAGE(W1048:OFFSET(W1048,-$X$5+1,0))</f>
        <v>26.657999999999994</v>
      </c>
      <c r="Z1048" s="20">
        <f t="shared" ca="1" si="229"/>
        <v>66.314539159443044</v>
      </c>
      <c r="AA1048" s="20">
        <f t="shared" ca="1" si="239"/>
        <v>0</v>
      </c>
    </row>
    <row r="1049" spans="1:27">
      <c r="A1049" s="5">
        <v>39912</v>
      </c>
      <c r="B1049" s="4">
        <v>5532.99</v>
      </c>
      <c r="C1049" s="4">
        <v>5667.8</v>
      </c>
      <c r="D1049" s="4">
        <v>5526.13</v>
      </c>
      <c r="E1049" s="4">
        <v>5667.8</v>
      </c>
      <c r="F1049" s="4">
        <v>7002600</v>
      </c>
      <c r="G1049" s="35">
        <f t="shared" si="241"/>
        <v>89.429999999999382</v>
      </c>
      <c r="H1049" s="35">
        <f t="shared" si="240"/>
        <v>134.8100000000004</v>
      </c>
      <c r="I1049" s="35">
        <f t="shared" ca="1" si="230"/>
        <v>0</v>
      </c>
      <c r="J1049" s="35">
        <f t="shared" ca="1" si="231"/>
        <v>-2</v>
      </c>
      <c r="K1049" s="35">
        <f t="shared" ca="1" si="232"/>
        <v>-448.47999999999956</v>
      </c>
      <c r="L1049" s="35">
        <f t="shared" ca="1" si="233"/>
        <v>2241.6099999999865</v>
      </c>
      <c r="M1049" s="35">
        <f t="shared" ca="1" si="234"/>
        <v>-303.14000000000033</v>
      </c>
      <c r="N1049" s="34">
        <f ca="1">AVERAGE(E1049:OFFSET(E1049,-N$5+1,0))</f>
        <v>5362.0533333333333</v>
      </c>
      <c r="O1049" s="34">
        <f ca="1">AVERAGE(E1049:OFFSET(E1049,-O$5+1,0))</f>
        <v>5089.4939285714272</v>
      </c>
      <c r="P1049" s="34">
        <f t="shared" ca="1" si="235"/>
        <v>0</v>
      </c>
      <c r="Q1049" s="12">
        <f ca="1">100*(MAX(C1049:OFFSET(C1049,-$Q$5+1,0))-E1049)/(MAX(C1049:OFFSET(C1049,-$Q$5+1,0))-MIN(D1049:OFFSET(D1049,-$Q$5+1,0)))</f>
        <v>0</v>
      </c>
      <c r="R1049" s="37">
        <f t="shared" ca="1" si="236"/>
        <v>0</v>
      </c>
      <c r="S1049" s="15">
        <f ca="1">AVERAGE(E1049:OFFSET(E1049,-S$5+1,0))</f>
        <v>5541.3066666666673</v>
      </c>
      <c r="T1049" s="15">
        <f t="shared" ca="1" si="237"/>
        <v>2.2827347581075861</v>
      </c>
      <c r="U1049" s="14">
        <f t="shared" ca="1" si="238"/>
        <v>0</v>
      </c>
      <c r="V1049" s="20">
        <f t="shared" si="242"/>
        <v>224.23999999999978</v>
      </c>
      <c r="W1049" s="20">
        <f t="shared" si="243"/>
        <v>0</v>
      </c>
      <c r="X1049" s="20">
        <f ca="1">AVERAGE(V1049:OFFSET(V1049,-$X$5+1,0))</f>
        <v>65.462000000000074</v>
      </c>
      <c r="Y1049" s="20">
        <f ca="1">AVERAGE(W1049:OFFSET(W1049,-$X$5+1,0))</f>
        <v>26.657999999999994</v>
      </c>
      <c r="Z1049" s="20">
        <f t="shared" ca="1" si="229"/>
        <v>71.06165870603563</v>
      </c>
      <c r="AA1049" s="20">
        <f t="shared" ca="1" si="239"/>
        <v>0</v>
      </c>
    </row>
    <row r="1050" spans="1:27">
      <c r="A1050" s="5">
        <v>39913</v>
      </c>
      <c r="B1050" s="4">
        <v>5784.9</v>
      </c>
      <c r="C1050" s="4">
        <v>5788.21</v>
      </c>
      <c r="D1050" s="4">
        <v>5696.56</v>
      </c>
      <c r="E1050" s="4">
        <v>5781.96</v>
      </c>
      <c r="F1050" s="4">
        <v>7954400</v>
      </c>
      <c r="G1050" s="35">
        <f t="shared" si="241"/>
        <v>117.09999999999945</v>
      </c>
      <c r="H1050" s="35">
        <f t="shared" si="240"/>
        <v>-2.9399999999995998</v>
      </c>
      <c r="I1050" s="35">
        <f t="shared" ca="1" si="230"/>
        <v>0</v>
      </c>
      <c r="J1050" s="35">
        <f t="shared" ca="1" si="231"/>
        <v>0</v>
      </c>
      <c r="K1050" s="35">
        <f t="shared" ca="1" si="232"/>
        <v>-234.19999999999891</v>
      </c>
      <c r="L1050" s="35">
        <f t="shared" ca="1" si="233"/>
        <v>2007.4099999999876</v>
      </c>
      <c r="M1050" s="35">
        <f t="shared" ca="1" si="234"/>
        <v>0</v>
      </c>
      <c r="N1050" s="34">
        <f ca="1">AVERAGE(E1050:OFFSET(E1050,-N$5+1,0))</f>
        <v>5416.742666666667</v>
      </c>
      <c r="O1050" s="34">
        <f ca="1">AVERAGE(E1050:OFFSET(E1050,-O$5+1,0))</f>
        <v>5137.5874999999996</v>
      </c>
      <c r="P1050" s="34">
        <f t="shared" ca="1" si="235"/>
        <v>0</v>
      </c>
      <c r="Q1050" s="12">
        <f ca="1">100*(MAX(C1050:OFFSET(C1050,-$Q$5+1,0))-E1050)/(MAX(C1050:OFFSET(C1050,-$Q$5+1,0))-MIN(D1050:OFFSET(D1050,-$Q$5+1,0)))</f>
        <v>1.0058904947371807</v>
      </c>
      <c r="R1050" s="37">
        <f t="shared" ca="1" si="236"/>
        <v>-1</v>
      </c>
      <c r="S1050" s="15">
        <f ca="1">AVERAGE(E1050:OFFSET(E1050,-S$5+1,0))</f>
        <v>5592.670000000001</v>
      </c>
      <c r="T1050" s="15">
        <f t="shared" ca="1" si="237"/>
        <v>3.384608782567164</v>
      </c>
      <c r="U1050" s="14">
        <f t="shared" ca="1" si="238"/>
        <v>0</v>
      </c>
      <c r="V1050" s="20">
        <f t="shared" si="242"/>
        <v>114.15999999999985</v>
      </c>
      <c r="W1050" s="20">
        <f t="shared" si="243"/>
        <v>0</v>
      </c>
      <c r="X1050" s="20">
        <f ca="1">AVERAGE(V1050:OFFSET(V1050,-$X$5+1,0))</f>
        <v>77.123999999999981</v>
      </c>
      <c r="Y1050" s="20">
        <f ca="1">AVERAGE(W1050:OFFSET(W1050,-$X$5+1,0))</f>
        <v>26.657999999999994</v>
      </c>
      <c r="Z1050" s="20">
        <f t="shared" ca="1" si="229"/>
        <v>74.313464762675608</v>
      </c>
      <c r="AA1050" s="20">
        <f t="shared" ca="1" si="239"/>
        <v>0</v>
      </c>
    </row>
    <row r="1051" spans="1:27">
      <c r="A1051" s="5">
        <v>39916</v>
      </c>
      <c r="B1051" s="4">
        <v>5814.17</v>
      </c>
      <c r="C1051" s="4">
        <v>5861.11</v>
      </c>
      <c r="D1051" s="4">
        <v>5784.1</v>
      </c>
      <c r="E1051" s="4">
        <v>5857.64</v>
      </c>
      <c r="F1051" s="4">
        <v>7212600</v>
      </c>
      <c r="G1051" s="35">
        <f t="shared" si="241"/>
        <v>32.210000000000036</v>
      </c>
      <c r="H1051" s="35">
        <f t="shared" si="240"/>
        <v>43.470000000000255</v>
      </c>
      <c r="I1051" s="35">
        <f t="shared" ca="1" si="230"/>
        <v>0</v>
      </c>
      <c r="J1051" s="35">
        <f t="shared" ca="1" si="231"/>
        <v>0</v>
      </c>
      <c r="K1051" s="35">
        <f t="shared" ca="1" si="232"/>
        <v>0</v>
      </c>
      <c r="L1051" s="35">
        <f t="shared" ca="1" si="233"/>
        <v>2007.4099999999876</v>
      </c>
      <c r="M1051" s="35">
        <f t="shared" ca="1" si="234"/>
        <v>0</v>
      </c>
      <c r="N1051" s="34">
        <f ca="1">AVERAGE(E1051:OFFSET(E1051,-N$5+1,0))</f>
        <v>5465.64</v>
      </c>
      <c r="O1051" s="34">
        <f ca="1">AVERAGE(E1051:OFFSET(E1051,-O$5+1,0))</f>
        <v>5184.5953571428572</v>
      </c>
      <c r="P1051" s="34">
        <f t="shared" ca="1" si="235"/>
        <v>0</v>
      </c>
      <c r="Q1051" s="12">
        <f ca="1">100*(MAX(C1051:OFFSET(C1051,-$Q$5+1,0))-E1051)/(MAX(C1051:OFFSET(C1051,-$Q$5+1,0))-MIN(D1051:OFFSET(D1051,-$Q$5+1,0)))</f>
        <v>0.52088024257698351</v>
      </c>
      <c r="R1051" s="37">
        <f t="shared" ca="1" si="236"/>
        <v>-1</v>
      </c>
      <c r="S1051" s="15">
        <f ca="1">AVERAGE(E1051:OFFSET(E1051,-S$5+1,0))</f>
        <v>5647.3383333333331</v>
      </c>
      <c r="T1051" s="15">
        <f t="shared" ca="1" si="237"/>
        <v>3.7239076933883104</v>
      </c>
      <c r="U1051" s="14">
        <f t="shared" ca="1" si="238"/>
        <v>0</v>
      </c>
      <c r="V1051" s="20">
        <f t="shared" si="242"/>
        <v>75.680000000000291</v>
      </c>
      <c r="W1051" s="20">
        <f t="shared" si="243"/>
        <v>0</v>
      </c>
      <c r="X1051" s="20">
        <f ca="1">AVERAGE(V1051:OFFSET(V1051,-$X$5+1,0))</f>
        <v>86.942000000000007</v>
      </c>
      <c r="Y1051" s="20">
        <f ca="1">AVERAGE(W1051:OFFSET(W1051,-$X$5+1,0))</f>
        <v>26.657999999999994</v>
      </c>
      <c r="Z1051" s="20">
        <f t="shared" ca="1" si="229"/>
        <v>76.533450704225359</v>
      </c>
      <c r="AA1051" s="20">
        <f t="shared" ca="1" si="239"/>
        <v>0</v>
      </c>
    </row>
    <row r="1052" spans="1:27">
      <c r="A1052" s="5">
        <v>39917</v>
      </c>
      <c r="B1052" s="4">
        <v>5814.42</v>
      </c>
      <c r="C1052" s="4">
        <v>5898.76</v>
      </c>
      <c r="D1052" s="4">
        <v>5765.81</v>
      </c>
      <c r="E1052" s="4">
        <v>5892.68</v>
      </c>
      <c r="F1052" s="4">
        <v>6466800</v>
      </c>
      <c r="G1052" s="35">
        <f t="shared" si="241"/>
        <v>-43.220000000000255</v>
      </c>
      <c r="H1052" s="35">
        <f t="shared" si="240"/>
        <v>78.260000000000218</v>
      </c>
      <c r="I1052" s="35">
        <f t="shared" ca="1" si="230"/>
        <v>0</v>
      </c>
      <c r="J1052" s="35">
        <f t="shared" ca="1" si="231"/>
        <v>0</v>
      </c>
      <c r="K1052" s="35">
        <f t="shared" ca="1" si="232"/>
        <v>0</v>
      </c>
      <c r="L1052" s="35">
        <f t="shared" ca="1" si="233"/>
        <v>2007.4099999999876</v>
      </c>
      <c r="M1052" s="35">
        <f t="shared" ca="1" si="234"/>
        <v>0</v>
      </c>
      <c r="N1052" s="34">
        <f ca="1">AVERAGE(E1052:OFFSET(E1052,-N$5+1,0))</f>
        <v>5509.0066666666671</v>
      </c>
      <c r="O1052" s="34">
        <f ca="1">AVERAGE(E1052:OFFSET(E1052,-O$5+1,0))</f>
        <v>5229.4339285714295</v>
      </c>
      <c r="P1052" s="34">
        <f t="shared" ca="1" si="235"/>
        <v>0</v>
      </c>
      <c r="Q1052" s="12">
        <f ca="1">100*(MAX(C1052:OFFSET(C1052,-$Q$5+1,0))-E1052)/(MAX(C1052:OFFSET(C1052,-$Q$5+1,0))-MIN(D1052:OFFSET(D1052,-$Q$5+1,0)))</f>
        <v>0.96980524141449997</v>
      </c>
      <c r="R1052" s="37">
        <f t="shared" ca="1" si="236"/>
        <v>-1</v>
      </c>
      <c r="S1052" s="15">
        <f ca="1">AVERAGE(E1052:OFFSET(E1052,-S$5+1,0))</f>
        <v>5703.415</v>
      </c>
      <c r="T1052" s="15">
        <f t="shared" ca="1" si="237"/>
        <v>3.3184504371503798</v>
      </c>
      <c r="U1052" s="14">
        <f t="shared" ca="1" si="238"/>
        <v>0</v>
      </c>
      <c r="V1052" s="20">
        <f t="shared" si="242"/>
        <v>35.039999999999964</v>
      </c>
      <c r="W1052" s="20">
        <f t="shared" si="243"/>
        <v>0</v>
      </c>
      <c r="X1052" s="20">
        <f ca="1">AVERAGE(V1052:OFFSET(V1052,-$X$5+1,0))</f>
        <v>89.823999999999984</v>
      </c>
      <c r="Y1052" s="20">
        <f ca="1">AVERAGE(W1052:OFFSET(W1052,-$X$5+1,0))</f>
        <v>26.657999999999994</v>
      </c>
      <c r="Z1052" s="20">
        <f t="shared" ca="1" si="229"/>
        <v>77.114060541542898</v>
      </c>
      <c r="AA1052" s="20">
        <f t="shared" ca="1" si="239"/>
        <v>0</v>
      </c>
    </row>
    <row r="1053" spans="1:27">
      <c r="A1053" s="5">
        <v>39918</v>
      </c>
      <c r="B1053" s="4">
        <v>5879.86</v>
      </c>
      <c r="C1053" s="4">
        <v>5904.28</v>
      </c>
      <c r="D1053" s="4">
        <v>5798.62</v>
      </c>
      <c r="E1053" s="4">
        <v>5875.19</v>
      </c>
      <c r="F1053" s="4">
        <v>6486200</v>
      </c>
      <c r="G1053" s="35">
        <f t="shared" si="241"/>
        <v>-12.820000000000618</v>
      </c>
      <c r="H1053" s="35">
        <f t="shared" si="240"/>
        <v>-4.6700000000000728</v>
      </c>
      <c r="I1053" s="35">
        <f t="shared" ca="1" si="230"/>
        <v>-1</v>
      </c>
      <c r="J1053" s="35">
        <f t="shared" ca="1" si="231"/>
        <v>0</v>
      </c>
      <c r="K1053" s="35">
        <f t="shared" ca="1" si="232"/>
        <v>0</v>
      </c>
      <c r="L1053" s="35">
        <f t="shared" ca="1" si="233"/>
        <v>2007.4099999999876</v>
      </c>
      <c r="M1053" s="35">
        <f t="shared" ca="1" si="234"/>
        <v>0</v>
      </c>
      <c r="N1053" s="34">
        <f ca="1">AVERAGE(E1053:OFFSET(E1053,-N$5+1,0))</f>
        <v>5544.260666666667</v>
      </c>
      <c r="O1053" s="34">
        <f ca="1">AVERAGE(E1053:OFFSET(E1053,-O$5+1,0))</f>
        <v>5273.0610714285722</v>
      </c>
      <c r="P1053" s="34">
        <f t="shared" ca="1" si="235"/>
        <v>0</v>
      </c>
      <c r="Q1053" s="12">
        <f ca="1">100*(MAX(C1053:OFFSET(C1053,-$Q$5+1,0))-E1053)/(MAX(C1053:OFFSET(C1053,-$Q$5+1,0))-MIN(D1053:OFFSET(D1053,-$Q$5+1,0)))</f>
        <v>5.7835301602449745</v>
      </c>
      <c r="R1053" s="37">
        <f t="shared" ca="1" si="236"/>
        <v>-1</v>
      </c>
      <c r="S1053" s="15">
        <f ca="1">AVERAGE(E1053:OFFSET(E1053,-S$5+1,0))</f>
        <v>5753.1383333333333</v>
      </c>
      <c r="T1053" s="15">
        <f t="shared" ca="1" si="237"/>
        <v>2.1214797836427182</v>
      </c>
      <c r="U1053" s="14">
        <f t="shared" ca="1" si="238"/>
        <v>0</v>
      </c>
      <c r="V1053" s="20">
        <f t="shared" si="242"/>
        <v>0</v>
      </c>
      <c r="W1053" s="20">
        <f t="shared" si="243"/>
        <v>17.490000000000691</v>
      </c>
      <c r="X1053" s="20">
        <f ca="1">AVERAGE(V1053:OFFSET(V1053,-$X$5+1,0))</f>
        <v>89.823999999999984</v>
      </c>
      <c r="Y1053" s="20">
        <f ca="1">AVERAGE(W1053:OFFSET(W1053,-$X$5+1,0))</f>
        <v>3.4980000000001383</v>
      </c>
      <c r="Z1053" s="20">
        <f t="shared" ca="1" si="229"/>
        <v>96.251687704935449</v>
      </c>
      <c r="AA1053" s="20">
        <f t="shared" ca="1" si="239"/>
        <v>-1</v>
      </c>
    </row>
    <row r="1054" spans="1:27">
      <c r="A1054" s="5">
        <v>39919</v>
      </c>
      <c r="B1054" s="4">
        <v>6009.67</v>
      </c>
      <c r="C1054" s="4">
        <v>6025.85</v>
      </c>
      <c r="D1054" s="4">
        <v>5965.48</v>
      </c>
      <c r="E1054" s="4">
        <v>5997.17</v>
      </c>
      <c r="F1054" s="4">
        <v>7799200</v>
      </c>
      <c r="G1054" s="35">
        <f t="shared" si="241"/>
        <v>134.48000000000047</v>
      </c>
      <c r="H1054" s="35">
        <f t="shared" si="240"/>
        <v>-12.5</v>
      </c>
      <c r="I1054" s="35">
        <f t="shared" ca="1" si="230"/>
        <v>-1</v>
      </c>
      <c r="J1054" s="35">
        <f t="shared" ca="1" si="231"/>
        <v>-1</v>
      </c>
      <c r="K1054" s="35">
        <f t="shared" ca="1" si="232"/>
        <v>12.5</v>
      </c>
      <c r="L1054" s="35">
        <f t="shared" ca="1" si="233"/>
        <v>2019.9099999999876</v>
      </c>
      <c r="M1054" s="35">
        <f t="shared" ca="1" si="234"/>
        <v>12.5</v>
      </c>
      <c r="N1054" s="34">
        <f ca="1">AVERAGE(E1054:OFFSET(E1054,-N$5+1,0))</f>
        <v>5584.9679999999998</v>
      </c>
      <c r="O1054" s="34">
        <f ca="1">AVERAGE(E1054:OFFSET(E1054,-O$5+1,0))</f>
        <v>5321.9514285714295</v>
      </c>
      <c r="P1054" s="34">
        <f t="shared" ca="1" si="235"/>
        <v>0</v>
      </c>
      <c r="Q1054" s="12">
        <f ca="1">100*(MAX(C1054:OFFSET(C1054,-$Q$5+1,0))-E1054)/(MAX(C1054:OFFSET(C1054,-$Q$5+1,0))-MIN(D1054:OFFSET(D1054,-$Q$5+1,0)))</f>
        <v>4.8543524991114353</v>
      </c>
      <c r="R1054" s="37">
        <f t="shared" ca="1" si="236"/>
        <v>-1</v>
      </c>
      <c r="S1054" s="15">
        <f ca="1">AVERAGE(E1054:OFFSET(E1054,-S$5+1,0))</f>
        <v>5845.4066666666668</v>
      </c>
      <c r="T1054" s="15">
        <f t="shared" ca="1" si="237"/>
        <v>2.5962835776467217</v>
      </c>
      <c r="U1054" s="14">
        <f t="shared" ca="1" si="238"/>
        <v>0</v>
      </c>
      <c r="V1054" s="20">
        <f t="shared" si="242"/>
        <v>121.98000000000047</v>
      </c>
      <c r="W1054" s="20">
        <f t="shared" si="243"/>
        <v>0</v>
      </c>
      <c r="X1054" s="20">
        <f ca="1">AVERAGE(V1054:OFFSET(V1054,-$X$5+1,0))</f>
        <v>69.372000000000114</v>
      </c>
      <c r="Y1054" s="20">
        <f ca="1">AVERAGE(W1054:OFFSET(W1054,-$X$5+1,0))</f>
        <v>3.4980000000001383</v>
      </c>
      <c r="Z1054" s="20">
        <f t="shared" ca="1" si="229"/>
        <v>95.199670646356353</v>
      </c>
      <c r="AA1054" s="20">
        <f t="shared" ca="1" si="239"/>
        <v>-1</v>
      </c>
    </row>
    <row r="1055" spans="1:27">
      <c r="A1055" s="5">
        <v>39920</v>
      </c>
      <c r="B1055" s="4">
        <v>6068.55</v>
      </c>
      <c r="C1055" s="4">
        <v>6071.06</v>
      </c>
      <c r="D1055" s="4">
        <v>5706.03</v>
      </c>
      <c r="E1055" s="4">
        <v>5755.38</v>
      </c>
      <c r="F1055" s="4">
        <v>10438800</v>
      </c>
      <c r="G1055" s="35">
        <f t="shared" si="241"/>
        <v>71.380000000000109</v>
      </c>
      <c r="H1055" s="35">
        <f t="shared" si="240"/>
        <v>-313.17000000000007</v>
      </c>
      <c r="I1055" s="35">
        <f t="shared" ca="1" si="230"/>
        <v>0</v>
      </c>
      <c r="J1055" s="35">
        <f t="shared" ca="1" si="231"/>
        <v>-2</v>
      </c>
      <c r="K1055" s="35">
        <f t="shared" ca="1" si="232"/>
        <v>554.96</v>
      </c>
      <c r="L1055" s="35">
        <f t="shared" ca="1" si="233"/>
        <v>2574.8699999999876</v>
      </c>
      <c r="M1055" s="35">
        <f t="shared" ca="1" si="234"/>
        <v>567.46</v>
      </c>
      <c r="N1055" s="34">
        <f ca="1">AVERAGE(E1055:OFFSET(E1055,-N$5+1,0))</f>
        <v>5609.28</v>
      </c>
      <c r="O1055" s="34">
        <f ca="1">AVERAGE(E1055:OFFSET(E1055,-O$5+1,0))</f>
        <v>5360.6785714285725</v>
      </c>
      <c r="P1055" s="34">
        <f t="shared" ca="1" si="235"/>
        <v>0</v>
      </c>
      <c r="Q1055" s="12">
        <f ca="1">100*(MAX(C1055:OFFSET(C1055,-$Q$5+1,0))-E1055)/(MAX(C1055:OFFSET(C1055,-$Q$5+1,0))-MIN(D1055:OFFSET(D1055,-$Q$5+1,0)))</f>
        <v>49.633659318889357</v>
      </c>
      <c r="R1055" s="37">
        <f t="shared" ca="1" si="236"/>
        <v>-1</v>
      </c>
      <c r="S1055" s="15">
        <f ca="1">AVERAGE(E1055:OFFSET(E1055,-S$5+1,0))</f>
        <v>5860.0033333333331</v>
      </c>
      <c r="T1055" s="15">
        <f t="shared" ca="1" si="237"/>
        <v>-1.7853800993287205</v>
      </c>
      <c r="U1055" s="14">
        <f t="shared" ca="1" si="238"/>
        <v>0</v>
      </c>
      <c r="V1055" s="20">
        <f t="shared" si="242"/>
        <v>0</v>
      </c>
      <c r="W1055" s="20">
        <f t="shared" si="243"/>
        <v>241.78999999999996</v>
      </c>
      <c r="X1055" s="20">
        <f ca="1">AVERAGE(V1055:OFFSET(V1055,-$X$5+1,0))</f>
        <v>46.540000000000148</v>
      </c>
      <c r="Y1055" s="20">
        <f ca="1">AVERAGE(W1055:OFFSET(W1055,-$X$5+1,0))</f>
        <v>51.85600000000013</v>
      </c>
      <c r="Z1055" s="20">
        <f t="shared" ca="1" si="229"/>
        <v>47.29867067766984</v>
      </c>
      <c r="AA1055" s="20">
        <f t="shared" ca="1" si="239"/>
        <v>0</v>
      </c>
    </row>
    <row r="1056" spans="1:27">
      <c r="A1056" s="5">
        <v>39923</v>
      </c>
      <c r="B1056" s="4">
        <v>5764.48</v>
      </c>
      <c r="C1056" s="4">
        <v>5797.63</v>
      </c>
      <c r="D1056" s="4">
        <v>5648.1</v>
      </c>
      <c r="E1056" s="4">
        <v>5781.66</v>
      </c>
      <c r="F1056" s="4">
        <v>6013800</v>
      </c>
      <c r="G1056" s="35">
        <f t="shared" si="241"/>
        <v>9.0999999999994543</v>
      </c>
      <c r="H1056" s="35">
        <f t="shared" si="240"/>
        <v>17.180000000000291</v>
      </c>
      <c r="I1056" s="35">
        <f t="shared" ca="1" si="230"/>
        <v>0</v>
      </c>
      <c r="J1056" s="35">
        <f t="shared" ca="1" si="231"/>
        <v>0</v>
      </c>
      <c r="K1056" s="35">
        <f t="shared" ca="1" si="232"/>
        <v>-18.199999999998909</v>
      </c>
      <c r="L1056" s="35">
        <f t="shared" ca="1" si="233"/>
        <v>2556.6699999999887</v>
      </c>
      <c r="M1056" s="35">
        <f t="shared" ca="1" si="234"/>
        <v>0</v>
      </c>
      <c r="N1056" s="34">
        <f ca="1">AVERAGE(E1056:OFFSET(E1056,-N$5+1,0))</f>
        <v>5647.6540000000005</v>
      </c>
      <c r="O1056" s="34">
        <f ca="1">AVERAGE(E1056:OFFSET(E1056,-O$5+1,0))</f>
        <v>5397.1678571428583</v>
      </c>
      <c r="P1056" s="34">
        <f t="shared" ca="1" si="235"/>
        <v>0</v>
      </c>
      <c r="Q1056" s="12">
        <f ca="1">100*(MAX(C1056:OFFSET(C1056,-$Q$5+1,0))-E1056)/(MAX(C1056:OFFSET(C1056,-$Q$5+1,0))-MIN(D1056:OFFSET(D1056,-$Q$5+1,0)))</f>
        <v>45.501713782585504</v>
      </c>
      <c r="R1056" s="37">
        <f t="shared" ca="1" si="236"/>
        <v>0</v>
      </c>
      <c r="S1056" s="15">
        <f ca="1">AVERAGE(E1056:OFFSET(E1056,-S$5+1,0))</f>
        <v>5859.9533333333338</v>
      </c>
      <c r="T1056" s="15">
        <f t="shared" ca="1" si="237"/>
        <v>-1.3360743487149609</v>
      </c>
      <c r="U1056" s="14">
        <f t="shared" ca="1" si="238"/>
        <v>0</v>
      </c>
      <c r="V1056" s="20">
        <f t="shared" si="242"/>
        <v>26.279999999999745</v>
      </c>
      <c r="W1056" s="20">
        <f t="shared" si="243"/>
        <v>0</v>
      </c>
      <c r="X1056" s="20">
        <f ca="1">AVERAGE(V1056:OFFSET(V1056,-$X$5+1,0))</f>
        <v>36.660000000000039</v>
      </c>
      <c r="Y1056" s="20">
        <f ca="1">AVERAGE(W1056:OFFSET(W1056,-$X$5+1,0))</f>
        <v>51.85600000000013</v>
      </c>
      <c r="Z1056" s="20">
        <f t="shared" ca="1" si="229"/>
        <v>41.416241131546805</v>
      </c>
      <c r="AA1056" s="20">
        <f t="shared" ca="1" si="239"/>
        <v>0</v>
      </c>
    </row>
    <row r="1057" spans="1:27">
      <c r="A1057" s="5">
        <v>39924</v>
      </c>
      <c r="B1057" s="4">
        <v>5665.94</v>
      </c>
      <c r="C1057" s="4">
        <v>5881.41</v>
      </c>
      <c r="D1057" s="4">
        <v>5663.56</v>
      </c>
      <c r="E1057" s="4">
        <v>5881.41</v>
      </c>
      <c r="F1057" s="4">
        <v>5742200</v>
      </c>
      <c r="G1057" s="35">
        <f t="shared" si="241"/>
        <v>-115.72000000000025</v>
      </c>
      <c r="H1057" s="35">
        <f t="shared" si="240"/>
        <v>215.47000000000025</v>
      </c>
      <c r="I1057" s="35">
        <f t="shared" ca="1" si="230"/>
        <v>0</v>
      </c>
      <c r="J1057" s="35">
        <f t="shared" ca="1" si="231"/>
        <v>0</v>
      </c>
      <c r="K1057" s="35">
        <f t="shared" ca="1" si="232"/>
        <v>0</v>
      </c>
      <c r="L1057" s="35">
        <f t="shared" ca="1" si="233"/>
        <v>2556.6699999999887</v>
      </c>
      <c r="M1057" s="35">
        <f t="shared" ca="1" si="234"/>
        <v>0</v>
      </c>
      <c r="N1057" s="34">
        <f ca="1">AVERAGE(E1057:OFFSET(E1057,-N$5+1,0))</f>
        <v>5692.3586666666679</v>
      </c>
      <c r="O1057" s="34">
        <f ca="1">AVERAGE(E1057:OFFSET(E1057,-O$5+1,0))</f>
        <v>5437.4092857142869</v>
      </c>
      <c r="P1057" s="34">
        <f t="shared" ca="1" si="235"/>
        <v>0</v>
      </c>
      <c r="Q1057" s="12">
        <f ca="1">100*(MAX(C1057:OFFSET(C1057,-$Q$5+1,0))-E1057)/(MAX(C1057:OFFSET(C1057,-$Q$5+1,0))-MIN(D1057:OFFSET(D1057,-$Q$5+1,0)))</f>
        <v>29.818244709285938</v>
      </c>
      <c r="R1057" s="37">
        <f t="shared" ca="1" si="236"/>
        <v>0</v>
      </c>
      <c r="S1057" s="15">
        <f ca="1">AVERAGE(E1057:OFFSET(E1057,-S$5+1,0))</f>
        <v>5863.9150000000009</v>
      </c>
      <c r="T1057" s="15">
        <f t="shared" ca="1" si="237"/>
        <v>0.29835016367049966</v>
      </c>
      <c r="U1057" s="14">
        <f t="shared" ca="1" si="238"/>
        <v>0</v>
      </c>
      <c r="V1057" s="20">
        <f t="shared" si="242"/>
        <v>99.75</v>
      </c>
      <c r="W1057" s="20">
        <f t="shared" si="243"/>
        <v>0</v>
      </c>
      <c r="X1057" s="20">
        <f ca="1">AVERAGE(V1057:OFFSET(V1057,-$X$5+1,0))</f>
        <v>49.602000000000046</v>
      </c>
      <c r="Y1057" s="20">
        <f ca="1">AVERAGE(W1057:OFFSET(W1057,-$X$5+1,0))</f>
        <v>51.85600000000013</v>
      </c>
      <c r="Z1057" s="20">
        <f t="shared" ca="1" si="229"/>
        <v>48.889195529184448</v>
      </c>
      <c r="AA1057" s="20">
        <f t="shared" ca="1" si="239"/>
        <v>0</v>
      </c>
    </row>
    <row r="1058" spans="1:27">
      <c r="A1058" s="5">
        <v>39925</v>
      </c>
      <c r="B1058" s="4">
        <v>5887.48</v>
      </c>
      <c r="C1058" s="4">
        <v>5925.92</v>
      </c>
      <c r="D1058" s="4">
        <v>5856.13</v>
      </c>
      <c r="E1058" s="4">
        <v>5886.11</v>
      </c>
      <c r="F1058" s="4">
        <v>6273800</v>
      </c>
      <c r="G1058" s="35">
        <f t="shared" si="241"/>
        <v>6.069999999999709</v>
      </c>
      <c r="H1058" s="35">
        <f t="shared" si="240"/>
        <v>-1.3699999999998909</v>
      </c>
      <c r="I1058" s="35">
        <f t="shared" ca="1" si="230"/>
        <v>0</v>
      </c>
      <c r="J1058" s="35">
        <f t="shared" ca="1" si="231"/>
        <v>0</v>
      </c>
      <c r="K1058" s="35">
        <f t="shared" ca="1" si="232"/>
        <v>0</v>
      </c>
      <c r="L1058" s="35">
        <f t="shared" ca="1" si="233"/>
        <v>2556.6699999999887</v>
      </c>
      <c r="M1058" s="35">
        <f t="shared" ca="1" si="234"/>
        <v>0</v>
      </c>
      <c r="N1058" s="34">
        <f ca="1">AVERAGE(E1058:OFFSET(E1058,-N$5+1,0))</f>
        <v>5730.4693333333335</v>
      </c>
      <c r="O1058" s="34">
        <f ca="1">AVERAGE(E1058:OFFSET(E1058,-O$5+1,0))</f>
        <v>5472.7207142857142</v>
      </c>
      <c r="P1058" s="34">
        <f t="shared" ca="1" si="235"/>
        <v>0</v>
      </c>
      <c r="Q1058" s="12">
        <f ca="1">100*(MAX(C1058:OFFSET(C1058,-$Q$5+1,0))-E1058)/(MAX(C1058:OFFSET(C1058,-$Q$5+1,0))-MIN(D1058:OFFSET(D1058,-$Q$5+1,0)))</f>
        <v>33.940139100435033</v>
      </c>
      <c r="R1058" s="37">
        <f t="shared" ca="1" si="236"/>
        <v>-1</v>
      </c>
      <c r="S1058" s="15">
        <f ca="1">AVERAGE(E1058:OFFSET(E1058,-S$5+1,0))</f>
        <v>5862.82</v>
      </c>
      <c r="T1058" s="15">
        <f t="shared" ca="1" si="237"/>
        <v>0.39724910537932195</v>
      </c>
      <c r="U1058" s="14">
        <f t="shared" ca="1" si="238"/>
        <v>0</v>
      </c>
      <c r="V1058" s="20">
        <f t="shared" si="242"/>
        <v>4.6999999999998181</v>
      </c>
      <c r="W1058" s="20">
        <f t="shared" si="243"/>
        <v>0</v>
      </c>
      <c r="X1058" s="20">
        <f ca="1">AVERAGE(V1058:OFFSET(V1058,-$X$5+1,0))</f>
        <v>50.542000000000009</v>
      </c>
      <c r="Y1058" s="20">
        <f ca="1">AVERAGE(W1058:OFFSET(W1058,-$X$5+1,0))</f>
        <v>48.35799999999999</v>
      </c>
      <c r="Z1058" s="20">
        <f t="shared" ca="1" si="229"/>
        <v>51.104145601617795</v>
      </c>
      <c r="AA1058" s="20">
        <f t="shared" ca="1" si="239"/>
        <v>0</v>
      </c>
    </row>
    <row r="1059" spans="1:27">
      <c r="A1059" s="5">
        <v>39926</v>
      </c>
      <c r="B1059" s="4">
        <v>5900.45</v>
      </c>
      <c r="C1059" s="4">
        <v>5903.47</v>
      </c>
      <c r="D1059" s="4">
        <v>5789.27</v>
      </c>
      <c r="E1059" s="4">
        <v>5875.24</v>
      </c>
      <c r="F1059" s="4">
        <v>6048800</v>
      </c>
      <c r="G1059" s="35">
        <f t="shared" si="241"/>
        <v>14.340000000000146</v>
      </c>
      <c r="H1059" s="35">
        <f t="shared" si="240"/>
        <v>-25.210000000000036</v>
      </c>
      <c r="I1059" s="35">
        <f t="shared" ca="1" si="230"/>
        <v>0</v>
      </c>
      <c r="J1059" s="35">
        <f t="shared" ca="1" si="231"/>
        <v>0</v>
      </c>
      <c r="K1059" s="35">
        <f t="shared" ca="1" si="232"/>
        <v>0</v>
      </c>
      <c r="L1059" s="35">
        <f t="shared" ca="1" si="233"/>
        <v>2556.6699999999887</v>
      </c>
      <c r="M1059" s="35">
        <f t="shared" ca="1" si="234"/>
        <v>0</v>
      </c>
      <c r="N1059" s="34">
        <f ca="1">AVERAGE(E1059:OFFSET(E1059,-N$5+1,0))</f>
        <v>5757.2333333333345</v>
      </c>
      <c r="O1059" s="34">
        <f ca="1">AVERAGE(E1059:OFFSET(E1059,-O$5+1,0))</f>
        <v>5505.0035714285705</v>
      </c>
      <c r="P1059" s="34">
        <f t="shared" ca="1" si="235"/>
        <v>0</v>
      </c>
      <c r="Q1059" s="12">
        <f ca="1">100*(MAX(C1059:OFFSET(C1059,-$Q$5+1,0))-E1059)/(MAX(C1059:OFFSET(C1059,-$Q$5+1,0))-MIN(D1059:OFFSET(D1059,-$Q$5+1,0)))</f>
        <v>46.297522224323956</v>
      </c>
      <c r="R1059" s="37">
        <f t="shared" ca="1" si="236"/>
        <v>0</v>
      </c>
      <c r="S1059" s="15">
        <f ca="1">AVERAGE(E1059:OFFSET(E1059,-S$5+1,0))</f>
        <v>5862.8283333333338</v>
      </c>
      <c r="T1059" s="15">
        <f t="shared" ca="1" si="237"/>
        <v>0.21170100779002768</v>
      </c>
      <c r="U1059" s="14">
        <f t="shared" ca="1" si="238"/>
        <v>0</v>
      </c>
      <c r="V1059" s="20">
        <f t="shared" si="242"/>
        <v>0</v>
      </c>
      <c r="W1059" s="20">
        <f t="shared" si="243"/>
        <v>10.869999999999891</v>
      </c>
      <c r="X1059" s="20">
        <f ca="1">AVERAGE(V1059:OFFSET(V1059,-$X$5+1,0))</f>
        <v>26.145999999999912</v>
      </c>
      <c r="Y1059" s="20">
        <f ca="1">AVERAGE(W1059:OFFSET(W1059,-$X$5+1,0))</f>
        <v>50.531999999999968</v>
      </c>
      <c r="Z1059" s="20">
        <f t="shared" ca="1" si="229"/>
        <v>34.098437622264484</v>
      </c>
      <c r="AA1059" s="20">
        <f t="shared" ca="1" si="239"/>
        <v>0</v>
      </c>
    </row>
    <row r="1060" spans="1:27">
      <c r="A1060" s="5">
        <v>39927</v>
      </c>
      <c r="B1060" s="4">
        <v>5913.13</v>
      </c>
      <c r="C1060" s="4">
        <v>5987.23</v>
      </c>
      <c r="D1060" s="4">
        <v>5824.42</v>
      </c>
      <c r="E1060" s="4">
        <v>5880.77</v>
      </c>
      <c r="F1060" s="4">
        <v>6519600</v>
      </c>
      <c r="G1060" s="35">
        <f t="shared" si="241"/>
        <v>37.890000000000327</v>
      </c>
      <c r="H1060" s="35">
        <f t="shared" si="240"/>
        <v>-32.359999999999673</v>
      </c>
      <c r="I1060" s="35">
        <f t="shared" ca="1" si="230"/>
        <v>-1</v>
      </c>
      <c r="J1060" s="35">
        <f t="shared" ca="1" si="231"/>
        <v>0</v>
      </c>
      <c r="K1060" s="35">
        <f t="shared" ca="1" si="232"/>
        <v>0</v>
      </c>
      <c r="L1060" s="35">
        <f t="shared" ca="1" si="233"/>
        <v>2556.6699999999887</v>
      </c>
      <c r="M1060" s="35">
        <f t="shared" ca="1" si="234"/>
        <v>0</v>
      </c>
      <c r="N1060" s="34">
        <f ca="1">AVERAGE(E1060:OFFSET(E1060,-N$5+1,0))</f>
        <v>5780.6426666666675</v>
      </c>
      <c r="O1060" s="34">
        <f ca="1">AVERAGE(E1060:OFFSET(E1060,-O$5+1,0))</f>
        <v>5534.9814285714283</v>
      </c>
      <c r="P1060" s="34">
        <f t="shared" ca="1" si="235"/>
        <v>0</v>
      </c>
      <c r="Q1060" s="12">
        <f ca="1">100*(MAX(C1060:OFFSET(C1060,-$Q$5+1,0))-E1060)/(MAX(C1060:OFFSET(C1060,-$Q$5+1,0))-MIN(D1060:OFFSET(D1060,-$Q$5+1,0)))</f>
        <v>44.990069982977104</v>
      </c>
      <c r="R1060" s="37">
        <f t="shared" ca="1" si="236"/>
        <v>0</v>
      </c>
      <c r="S1060" s="15">
        <f ca="1">AVERAGE(E1060:OFFSET(E1060,-S$5+1,0))</f>
        <v>5843.4283333333342</v>
      </c>
      <c r="T1060" s="15">
        <f t="shared" ca="1" si="237"/>
        <v>0.63903695804146199</v>
      </c>
      <c r="U1060" s="14">
        <f t="shared" ca="1" si="238"/>
        <v>0</v>
      </c>
      <c r="V1060" s="20">
        <f t="shared" si="242"/>
        <v>5.5300000000006548</v>
      </c>
      <c r="W1060" s="20">
        <f t="shared" si="243"/>
        <v>0</v>
      </c>
      <c r="X1060" s="20">
        <f ca="1">AVERAGE(V1060:OFFSET(V1060,-$X$5+1,0))</f>
        <v>27.252000000000045</v>
      </c>
      <c r="Y1060" s="20">
        <f ca="1">AVERAGE(W1060:OFFSET(W1060,-$X$5+1,0))</f>
        <v>2.1739999999999782</v>
      </c>
      <c r="Z1060" s="20">
        <f t="shared" ca="1" si="229"/>
        <v>92.61197580371109</v>
      </c>
      <c r="AA1060" s="20">
        <f t="shared" ca="1" si="239"/>
        <v>-1</v>
      </c>
    </row>
    <row r="1061" spans="1:27">
      <c r="A1061" s="5">
        <v>39930</v>
      </c>
      <c r="B1061" s="4">
        <v>5931.87</v>
      </c>
      <c r="C1061" s="4">
        <v>5946.97</v>
      </c>
      <c r="D1061" s="4">
        <v>5672.25</v>
      </c>
      <c r="E1061" s="4">
        <v>5705.05</v>
      </c>
      <c r="F1061" s="4">
        <v>6312600</v>
      </c>
      <c r="G1061" s="35">
        <f t="shared" si="241"/>
        <v>51.099999999999454</v>
      </c>
      <c r="H1061" s="35">
        <f t="shared" si="240"/>
        <v>-226.81999999999971</v>
      </c>
      <c r="I1061" s="35">
        <f t="shared" ca="1" si="230"/>
        <v>0</v>
      </c>
      <c r="J1061" s="35">
        <f t="shared" ca="1" si="231"/>
        <v>-1</v>
      </c>
      <c r="K1061" s="35">
        <f t="shared" ca="1" si="232"/>
        <v>226.81999999999971</v>
      </c>
      <c r="L1061" s="35">
        <f t="shared" ca="1" si="233"/>
        <v>2783.4899999999884</v>
      </c>
      <c r="M1061" s="35">
        <f t="shared" ca="1" si="234"/>
        <v>226.81999999999971</v>
      </c>
      <c r="N1061" s="34">
        <f ca="1">AVERAGE(E1061:OFFSET(E1061,-N$5+1,0))</f>
        <v>5790.564666666668</v>
      </c>
      <c r="O1061" s="34">
        <f ca="1">AVERAGE(E1061:OFFSET(E1061,-O$5+1,0))</f>
        <v>5558.4639285714275</v>
      </c>
      <c r="P1061" s="34">
        <f t="shared" ca="1" si="235"/>
        <v>0</v>
      </c>
      <c r="Q1061" s="12">
        <f ca="1">100*(MAX(C1061:OFFSET(C1061,-$Q$5+1,0))-E1061)/(MAX(C1061:OFFSET(C1061,-$Q$5+1,0))-MIN(D1061:OFFSET(D1061,-$Q$5+1,0)))</f>
        <v>86.535369774919658</v>
      </c>
      <c r="R1061" s="37">
        <f t="shared" ca="1" si="236"/>
        <v>0</v>
      </c>
      <c r="S1061" s="15">
        <f ca="1">AVERAGE(E1061:OFFSET(E1061,-S$5+1,0))</f>
        <v>5835.04</v>
      </c>
      <c r="T1061" s="15">
        <f t="shared" ca="1" si="237"/>
        <v>-2.2277482245194511</v>
      </c>
      <c r="U1061" s="14">
        <f t="shared" ca="1" si="238"/>
        <v>0</v>
      </c>
      <c r="V1061" s="20">
        <f t="shared" si="242"/>
        <v>0</v>
      </c>
      <c r="W1061" s="20">
        <f t="shared" si="243"/>
        <v>175.72000000000025</v>
      </c>
      <c r="X1061" s="20">
        <f ca="1">AVERAGE(V1061:OFFSET(V1061,-$X$5+1,0))</f>
        <v>21.996000000000095</v>
      </c>
      <c r="Y1061" s="20">
        <f ca="1">AVERAGE(W1061:OFFSET(W1061,-$X$5+1,0))</f>
        <v>37.318000000000026</v>
      </c>
      <c r="Z1061" s="20">
        <f t="shared" ca="1" si="229"/>
        <v>37.083993660855867</v>
      </c>
      <c r="AA1061" s="20">
        <f t="shared" ca="1" si="239"/>
        <v>0</v>
      </c>
    </row>
    <row r="1062" spans="1:27">
      <c r="A1062" s="5">
        <v>39931</v>
      </c>
      <c r="B1062" s="4">
        <v>5744.77</v>
      </c>
      <c r="C1062" s="4">
        <v>5773.53</v>
      </c>
      <c r="D1062" s="4">
        <v>5596.73</v>
      </c>
      <c r="E1062" s="4">
        <v>5596.73</v>
      </c>
      <c r="F1062" s="4">
        <v>5991400</v>
      </c>
      <c r="G1062" s="35">
        <f t="shared" si="241"/>
        <v>39.720000000000255</v>
      </c>
      <c r="H1062" s="35">
        <f t="shared" si="240"/>
        <v>-148.04000000000087</v>
      </c>
      <c r="I1062" s="35">
        <f t="shared" ca="1" si="230"/>
        <v>0</v>
      </c>
      <c r="J1062" s="35">
        <f t="shared" ca="1" si="231"/>
        <v>-1</v>
      </c>
      <c r="K1062" s="35">
        <f t="shared" ca="1" si="232"/>
        <v>108.32000000000062</v>
      </c>
      <c r="L1062" s="35">
        <f t="shared" ca="1" si="233"/>
        <v>2891.809999999989</v>
      </c>
      <c r="M1062" s="35">
        <f t="shared" ca="1" si="234"/>
        <v>335.14000000000033</v>
      </c>
      <c r="N1062" s="34">
        <f ca="1">AVERAGE(E1062:OFFSET(E1062,-N$5+1,0))</f>
        <v>5791.89</v>
      </c>
      <c r="O1062" s="34">
        <f ca="1">AVERAGE(E1062:OFFSET(E1062,-O$5+1,0))</f>
        <v>5578.4925000000003</v>
      </c>
      <c r="P1062" s="34">
        <f t="shared" ca="1" si="235"/>
        <v>0</v>
      </c>
      <c r="Q1062" s="12">
        <f ca="1">100*(MAX(C1062:OFFSET(C1062,-$Q$5+1,0))-E1062)/(MAX(C1062:OFFSET(C1062,-$Q$5+1,0))-MIN(D1062:OFFSET(D1062,-$Q$5+1,0)))</f>
        <v>100.00000000000001</v>
      </c>
      <c r="R1062" s="37">
        <f t="shared" ca="1" si="236"/>
        <v>1</v>
      </c>
      <c r="S1062" s="15">
        <f ca="1">AVERAGE(E1062:OFFSET(E1062,-S$5+1,0))</f>
        <v>5804.2183333333332</v>
      </c>
      <c r="T1062" s="15">
        <f t="shared" ca="1" si="237"/>
        <v>-3.5747851203621797</v>
      </c>
      <c r="U1062" s="14">
        <f t="shared" ca="1" si="238"/>
        <v>0</v>
      </c>
      <c r="V1062" s="20">
        <f t="shared" si="242"/>
        <v>0</v>
      </c>
      <c r="W1062" s="20">
        <f t="shared" si="243"/>
        <v>108.32000000000062</v>
      </c>
      <c r="X1062" s="20">
        <f ca="1">AVERAGE(V1062:OFFSET(V1062,-$X$5+1,0))</f>
        <v>2.0460000000000944</v>
      </c>
      <c r="Y1062" s="20">
        <f ca="1">AVERAGE(W1062:OFFSET(W1062,-$X$5+1,0))</f>
        <v>58.982000000000156</v>
      </c>
      <c r="Z1062" s="20">
        <f t="shared" ca="1" si="229"/>
        <v>3.3525594808941719</v>
      </c>
      <c r="AA1062" s="20">
        <f t="shared" ca="1" si="239"/>
        <v>0</v>
      </c>
    </row>
    <row r="1063" spans="1:27">
      <c r="A1063" s="5">
        <v>39932</v>
      </c>
      <c r="B1063" s="4">
        <v>5627.54</v>
      </c>
      <c r="C1063" s="4">
        <v>5649.24</v>
      </c>
      <c r="D1063" s="4">
        <v>5571.93</v>
      </c>
      <c r="E1063" s="4">
        <v>5614.06</v>
      </c>
      <c r="F1063" s="4">
        <v>5284400</v>
      </c>
      <c r="G1063" s="35">
        <f t="shared" si="241"/>
        <v>30.8100000000004</v>
      </c>
      <c r="H1063" s="35">
        <f t="shared" si="240"/>
        <v>-13.479999999999563</v>
      </c>
      <c r="I1063" s="35">
        <f t="shared" ca="1" si="230"/>
        <v>1</v>
      </c>
      <c r="J1063" s="35">
        <f t="shared" ca="1" si="231"/>
        <v>-1</v>
      </c>
      <c r="K1063" s="35">
        <f t="shared" ca="1" si="232"/>
        <v>-17.330000000000837</v>
      </c>
      <c r="L1063" s="35">
        <f t="shared" ca="1" si="233"/>
        <v>2874.4799999999882</v>
      </c>
      <c r="M1063" s="35">
        <f t="shared" ca="1" si="234"/>
        <v>317.80999999999949</v>
      </c>
      <c r="N1063" s="34">
        <f ca="1">AVERAGE(E1063:OFFSET(E1063,-N$5+1,0))</f>
        <v>5803.2566666666662</v>
      </c>
      <c r="O1063" s="34">
        <f ca="1">AVERAGE(E1063:OFFSET(E1063,-O$5+1,0))</f>
        <v>5601.7939285714283</v>
      </c>
      <c r="P1063" s="34">
        <f t="shared" ca="1" si="235"/>
        <v>0</v>
      </c>
      <c r="Q1063" s="12">
        <f ca="1">100*(MAX(C1063:OFFSET(C1063,-$Q$5+1,0))-E1063)/(MAX(C1063:OFFSET(C1063,-$Q$5+1,0))-MIN(D1063:OFFSET(D1063,-$Q$5+1,0)))</f>
        <v>91.559313204976633</v>
      </c>
      <c r="R1063" s="37">
        <f t="shared" ca="1" si="236"/>
        <v>1</v>
      </c>
      <c r="S1063" s="15">
        <f ca="1">AVERAGE(E1063:OFFSET(E1063,-S$5+1,0))</f>
        <v>5759.66</v>
      </c>
      <c r="T1063" s="15">
        <f t="shared" ca="1" si="237"/>
        <v>-2.5279269956907084</v>
      </c>
      <c r="U1063" s="14">
        <f t="shared" ca="1" si="238"/>
        <v>0</v>
      </c>
      <c r="V1063" s="20">
        <f t="shared" si="242"/>
        <v>17.330000000000837</v>
      </c>
      <c r="W1063" s="20">
        <f t="shared" si="243"/>
        <v>0</v>
      </c>
      <c r="X1063" s="20">
        <f ca="1">AVERAGE(V1063:OFFSET(V1063,-$X$5+1,0))</f>
        <v>4.5720000000002985</v>
      </c>
      <c r="Y1063" s="20">
        <f ca="1">AVERAGE(W1063:OFFSET(W1063,-$X$5+1,0))</f>
        <v>58.982000000000156</v>
      </c>
      <c r="Z1063" s="20">
        <f t="shared" ca="1" si="229"/>
        <v>7.1938823677506747</v>
      </c>
      <c r="AA1063" s="20">
        <f t="shared" ca="1" si="239"/>
        <v>1</v>
      </c>
    </row>
    <row r="1064" spans="1:27">
      <c r="A1064" s="5">
        <v>39933</v>
      </c>
      <c r="B1064" s="4">
        <v>5964.03</v>
      </c>
      <c r="C1064" s="4">
        <v>5995.12</v>
      </c>
      <c r="D1064" s="4">
        <v>5932.03</v>
      </c>
      <c r="E1064" s="4">
        <v>5992.57</v>
      </c>
      <c r="F1064" s="4">
        <v>5619800</v>
      </c>
      <c r="G1064" s="35">
        <f t="shared" si="241"/>
        <v>349.96999999999935</v>
      </c>
      <c r="H1064" s="35">
        <f t="shared" si="240"/>
        <v>28.539999999999964</v>
      </c>
      <c r="I1064" s="35">
        <f t="shared" ca="1" si="230"/>
        <v>1</v>
      </c>
      <c r="J1064" s="35">
        <f t="shared" ca="1" si="231"/>
        <v>1</v>
      </c>
      <c r="K1064" s="35">
        <f t="shared" ca="1" si="232"/>
        <v>-321.42999999999938</v>
      </c>
      <c r="L1064" s="35">
        <f t="shared" ca="1" si="233"/>
        <v>2553.0499999999888</v>
      </c>
      <c r="M1064" s="35">
        <f t="shared" ca="1" si="234"/>
        <v>-3.6199999999998909</v>
      </c>
      <c r="N1064" s="34">
        <f ca="1">AVERAGE(E1064:OFFSET(E1064,-N$5+1,0))</f>
        <v>5824.9079999999994</v>
      </c>
      <c r="O1064" s="34">
        <f ca="1">AVERAGE(E1064:OFFSET(E1064,-O$5+1,0))</f>
        <v>5632.8078571428578</v>
      </c>
      <c r="P1064" s="34">
        <f t="shared" ca="1" si="235"/>
        <v>0</v>
      </c>
      <c r="Q1064" s="12">
        <f ca="1">100*(MAX(C1064:OFFSET(C1064,-$Q$5+1,0))-E1064)/(MAX(C1064:OFFSET(C1064,-$Q$5+1,0))-MIN(D1064:OFFSET(D1064,-$Q$5+1,0)))</f>
        <v>15.72536213010652</v>
      </c>
      <c r="R1064" s="37">
        <f t="shared" ca="1" si="236"/>
        <v>1</v>
      </c>
      <c r="S1064" s="15">
        <f ca="1">AVERAGE(E1064:OFFSET(E1064,-S$5+1,0))</f>
        <v>5777.4033333333327</v>
      </c>
      <c r="T1064" s="15">
        <f t="shared" ca="1" si="237"/>
        <v>3.7242798235193377</v>
      </c>
      <c r="U1064" s="14">
        <f t="shared" ca="1" si="238"/>
        <v>0</v>
      </c>
      <c r="V1064" s="20">
        <f t="shared" si="242"/>
        <v>378.50999999999931</v>
      </c>
      <c r="W1064" s="20">
        <f t="shared" si="243"/>
        <v>0</v>
      </c>
      <c r="X1064" s="20">
        <f ca="1">AVERAGE(V1064:OFFSET(V1064,-$X$5+1,0))</f>
        <v>80.274000000000157</v>
      </c>
      <c r="Y1064" s="20">
        <f ca="1">AVERAGE(W1064:OFFSET(W1064,-$X$5+1,0))</f>
        <v>56.808000000000177</v>
      </c>
      <c r="Z1064" s="20">
        <f t="shared" ca="1" si="229"/>
        <v>58.559110605331092</v>
      </c>
      <c r="AA1064" s="20">
        <f t="shared" ca="1" si="239"/>
        <v>1</v>
      </c>
    </row>
    <row r="1065" spans="1:27">
      <c r="A1065" s="5">
        <v>39937</v>
      </c>
      <c r="B1065" s="4">
        <v>6285.6</v>
      </c>
      <c r="C1065" s="4">
        <v>6356.29</v>
      </c>
      <c r="D1065" s="4">
        <v>6256.29</v>
      </c>
      <c r="E1065" s="4">
        <v>6330.4</v>
      </c>
      <c r="F1065" s="4">
        <v>6844800</v>
      </c>
      <c r="G1065" s="35">
        <f t="shared" si="241"/>
        <v>293.03000000000065</v>
      </c>
      <c r="H1065" s="35">
        <f t="shared" si="240"/>
        <v>44.799999999999272</v>
      </c>
      <c r="I1065" s="35">
        <f t="shared" ca="1" si="230"/>
        <v>0</v>
      </c>
      <c r="J1065" s="35">
        <f t="shared" ca="1" si="231"/>
        <v>2</v>
      </c>
      <c r="K1065" s="35">
        <f t="shared" ca="1" si="232"/>
        <v>382.6299999999992</v>
      </c>
      <c r="L1065" s="35">
        <f t="shared" ca="1" si="233"/>
        <v>2935.679999999988</v>
      </c>
      <c r="M1065" s="35">
        <f t="shared" ca="1" si="234"/>
        <v>379.00999999999931</v>
      </c>
      <c r="N1065" s="34">
        <f ca="1">AVERAGE(E1065:OFFSET(E1065,-N$5+1,0))</f>
        <v>5861.4706666666661</v>
      </c>
      <c r="O1065" s="34">
        <f ca="1">AVERAGE(E1065:OFFSET(E1065,-O$5+1,0))</f>
        <v>5671.6728571428584</v>
      </c>
      <c r="P1065" s="34">
        <f t="shared" ca="1" si="235"/>
        <v>0</v>
      </c>
      <c r="Q1065" s="12">
        <f ca="1">100*(MAX(C1065:OFFSET(C1065,-$Q$5+1,0))-E1065)/(MAX(C1065:OFFSET(C1065,-$Q$5+1,0))-MIN(D1065:OFFSET(D1065,-$Q$5+1,0)))</f>
        <v>3.3007802539650593</v>
      </c>
      <c r="R1065" s="37">
        <f t="shared" ca="1" si="236"/>
        <v>-1</v>
      </c>
      <c r="S1065" s="15">
        <f ca="1">AVERAGE(E1065:OFFSET(E1065,-S$5+1,0))</f>
        <v>5853.2633333333333</v>
      </c>
      <c r="T1065" s="15">
        <f t="shared" ca="1" si="237"/>
        <v>8.1516350708066483</v>
      </c>
      <c r="U1065" s="14">
        <f t="shared" ca="1" si="238"/>
        <v>0</v>
      </c>
      <c r="V1065" s="20">
        <f t="shared" si="242"/>
        <v>337.82999999999993</v>
      </c>
      <c r="W1065" s="20">
        <f t="shared" si="243"/>
        <v>0</v>
      </c>
      <c r="X1065" s="20">
        <f ca="1">AVERAGE(V1065:OFFSET(V1065,-$X$5+1,0))</f>
        <v>146.73400000000001</v>
      </c>
      <c r="Y1065" s="20">
        <f ca="1">AVERAGE(W1065:OFFSET(W1065,-$X$5+1,0))</f>
        <v>56.808000000000177</v>
      </c>
      <c r="Z1065" s="20">
        <f t="shared" ca="1" si="229"/>
        <v>72.090281121340979</v>
      </c>
      <c r="AA1065" s="20">
        <f t="shared" ca="1" si="239"/>
        <v>0</v>
      </c>
    </row>
    <row r="1066" spans="1:27">
      <c r="A1066" s="5">
        <v>39938</v>
      </c>
      <c r="B1066" s="4">
        <v>6557.75</v>
      </c>
      <c r="C1066" s="4">
        <v>6562.77</v>
      </c>
      <c r="D1066" s="4">
        <v>6326.76</v>
      </c>
      <c r="E1066" s="4">
        <v>6379.94</v>
      </c>
      <c r="F1066" s="4">
        <v>9164800</v>
      </c>
      <c r="G1066" s="35">
        <f t="shared" si="241"/>
        <v>227.35000000000036</v>
      </c>
      <c r="H1066" s="35">
        <f t="shared" si="240"/>
        <v>-177.8100000000004</v>
      </c>
      <c r="I1066" s="35">
        <f t="shared" ca="1" si="230"/>
        <v>-1</v>
      </c>
      <c r="J1066" s="35">
        <f t="shared" ca="1" si="231"/>
        <v>2</v>
      </c>
      <c r="K1066" s="35">
        <f t="shared" ca="1" si="232"/>
        <v>99.079999999999927</v>
      </c>
      <c r="L1066" s="35">
        <f t="shared" ca="1" si="233"/>
        <v>3034.7599999999879</v>
      </c>
      <c r="M1066" s="35">
        <f t="shared" ca="1" si="234"/>
        <v>478.08999999999924</v>
      </c>
      <c r="N1066" s="34">
        <f ca="1">AVERAGE(E1066:OFFSET(E1066,-N$5+1,0))</f>
        <v>5896.2906666666659</v>
      </c>
      <c r="O1066" s="34">
        <f ca="1">AVERAGE(E1066:OFFSET(E1066,-O$5+1,0))</f>
        <v>5708.5857142857149</v>
      </c>
      <c r="P1066" s="34">
        <f t="shared" ca="1" si="235"/>
        <v>0</v>
      </c>
      <c r="Q1066" s="12">
        <f ca="1">100*(MAX(C1066:OFFSET(C1066,-$Q$5+1,0))-E1066)/(MAX(C1066:OFFSET(C1066,-$Q$5+1,0))-MIN(D1066:OFFSET(D1066,-$Q$5+1,0)))</f>
        <v>18.452020507852005</v>
      </c>
      <c r="R1066" s="37">
        <f t="shared" ca="1" si="236"/>
        <v>-1</v>
      </c>
      <c r="S1066" s="15">
        <f ca="1">AVERAGE(E1066:OFFSET(E1066,-S$5+1,0))</f>
        <v>5936.458333333333</v>
      </c>
      <c r="T1066" s="15">
        <f t="shared" ca="1" si="237"/>
        <v>7.4704755220214061</v>
      </c>
      <c r="U1066" s="14">
        <f t="shared" ca="1" si="238"/>
        <v>-1</v>
      </c>
      <c r="V1066" s="20">
        <f t="shared" si="242"/>
        <v>49.539999999999964</v>
      </c>
      <c r="W1066" s="20">
        <f t="shared" si="243"/>
        <v>0</v>
      </c>
      <c r="X1066" s="20">
        <f ca="1">AVERAGE(V1066:OFFSET(V1066,-$X$5+1,0))</f>
        <v>156.642</v>
      </c>
      <c r="Y1066" s="20">
        <f ca="1">AVERAGE(W1066:OFFSET(W1066,-$X$5+1,0))</f>
        <v>21.664000000000122</v>
      </c>
      <c r="Z1066" s="20">
        <f t="shared" ca="1" si="229"/>
        <v>87.850100389218468</v>
      </c>
      <c r="AA1066" s="20">
        <f t="shared" ca="1" si="239"/>
        <v>-1</v>
      </c>
    </row>
    <row r="1067" spans="1:27">
      <c r="A1067" s="5">
        <v>39939</v>
      </c>
      <c r="B1067" s="4">
        <v>6389.55</v>
      </c>
      <c r="C1067" s="4">
        <v>6570.5</v>
      </c>
      <c r="D1067" s="4">
        <v>6372.94</v>
      </c>
      <c r="E1067" s="4">
        <v>6566.7</v>
      </c>
      <c r="F1067" s="4">
        <v>9475600</v>
      </c>
      <c r="G1067" s="35">
        <f t="shared" si="241"/>
        <v>9.6100000000005821</v>
      </c>
      <c r="H1067" s="35">
        <f t="shared" si="240"/>
        <v>177.14999999999964</v>
      </c>
      <c r="I1067" s="35">
        <f t="shared" ca="1" si="230"/>
        <v>-1</v>
      </c>
      <c r="J1067" s="35">
        <f t="shared" ca="1" si="231"/>
        <v>-1</v>
      </c>
      <c r="K1067" s="35">
        <f t="shared" ca="1" si="232"/>
        <v>-157.92999999999847</v>
      </c>
      <c r="L1067" s="35">
        <f t="shared" ca="1" si="233"/>
        <v>2876.8299999999895</v>
      </c>
      <c r="M1067" s="35">
        <f t="shared" ca="1" si="234"/>
        <v>320.16000000000076</v>
      </c>
      <c r="N1067" s="34">
        <f ca="1">AVERAGE(E1067:OFFSET(E1067,-N$5+1,0))</f>
        <v>5941.2253333333329</v>
      </c>
      <c r="O1067" s="34">
        <f ca="1">AVERAGE(E1067:OFFSET(E1067,-O$5+1,0))</f>
        <v>5750.7335714285728</v>
      </c>
      <c r="P1067" s="34">
        <f t="shared" ca="1" si="235"/>
        <v>0</v>
      </c>
      <c r="Q1067" s="12">
        <f ca="1">100*(MAX(C1067:OFFSET(C1067,-$Q$5+1,0))-E1067)/(MAX(C1067:OFFSET(C1067,-$Q$5+1,0))-MIN(D1067:OFFSET(D1067,-$Q$5+1,0)))</f>
        <v>0.38054417817480829</v>
      </c>
      <c r="R1067" s="37">
        <f t="shared" ca="1" si="236"/>
        <v>-1</v>
      </c>
      <c r="S1067" s="15">
        <f ca="1">AVERAGE(E1067:OFFSET(E1067,-S$5+1,0))</f>
        <v>6080.0666666666666</v>
      </c>
      <c r="T1067" s="15">
        <f t="shared" ca="1" si="237"/>
        <v>8.0037499588820271</v>
      </c>
      <c r="U1067" s="14">
        <f t="shared" ca="1" si="238"/>
        <v>-1</v>
      </c>
      <c r="V1067" s="20">
        <f t="shared" si="242"/>
        <v>186.76000000000022</v>
      </c>
      <c r="W1067" s="20">
        <f t="shared" si="243"/>
        <v>0</v>
      </c>
      <c r="X1067" s="20">
        <f ca="1">AVERAGE(V1067:OFFSET(V1067,-$X$5+1,0))</f>
        <v>193.99400000000006</v>
      </c>
      <c r="Y1067" s="20">
        <f ca="1">AVERAGE(W1067:OFFSET(W1067,-$X$5+1,0))</f>
        <v>0</v>
      </c>
      <c r="Z1067" s="20">
        <f t="shared" ca="1" si="229"/>
        <v>100</v>
      </c>
      <c r="AA1067" s="20">
        <f t="shared" ca="1" si="239"/>
        <v>-1</v>
      </c>
    </row>
    <row r="1068" spans="1:27">
      <c r="A1068" s="5">
        <v>39940</v>
      </c>
      <c r="B1068" s="4">
        <v>6603.52</v>
      </c>
      <c r="C1068" s="4">
        <v>6628.54</v>
      </c>
      <c r="D1068" s="4">
        <v>6455.23</v>
      </c>
      <c r="E1068" s="4">
        <v>6572.87</v>
      </c>
      <c r="F1068" s="4">
        <v>10118400</v>
      </c>
      <c r="G1068" s="35">
        <f t="shared" si="241"/>
        <v>36.820000000000618</v>
      </c>
      <c r="H1068" s="35">
        <f t="shared" si="240"/>
        <v>-30.650000000000546</v>
      </c>
      <c r="I1068" s="35">
        <f t="shared" ca="1" si="230"/>
        <v>-1</v>
      </c>
      <c r="J1068" s="35">
        <f t="shared" ca="1" si="231"/>
        <v>-2</v>
      </c>
      <c r="K1068" s="35">
        <f t="shared" ca="1" si="232"/>
        <v>24.480000000000473</v>
      </c>
      <c r="L1068" s="35">
        <f t="shared" ca="1" si="233"/>
        <v>2901.3099999999899</v>
      </c>
      <c r="M1068" s="35">
        <f t="shared" ca="1" si="234"/>
        <v>344.64000000000124</v>
      </c>
      <c r="N1068" s="34">
        <f ca="1">AVERAGE(E1068:OFFSET(E1068,-N$5+1,0))</f>
        <v>5987.7373333333335</v>
      </c>
      <c r="O1068" s="34">
        <f ca="1">AVERAGE(E1068:OFFSET(E1068,-O$5+1,0))</f>
        <v>5792.9539285714291</v>
      </c>
      <c r="P1068" s="34">
        <f t="shared" ca="1" si="235"/>
        <v>0</v>
      </c>
      <c r="Q1068" s="12">
        <f ca="1">100*(MAX(C1068:OFFSET(C1068,-$Q$5+1,0))-E1068)/(MAX(C1068:OFFSET(C1068,-$Q$5+1,0))-MIN(D1068:OFFSET(D1068,-$Q$5+1,0)))</f>
        <v>5.2687368092295257</v>
      </c>
      <c r="R1068" s="37">
        <f t="shared" ca="1" si="236"/>
        <v>-1</v>
      </c>
      <c r="S1068" s="15">
        <f ca="1">AVERAGE(E1068:OFFSET(E1068,-S$5+1,0))</f>
        <v>6242.7566666666671</v>
      </c>
      <c r="T1068" s="15">
        <f t="shared" ca="1" si="237"/>
        <v>5.2879417052402502</v>
      </c>
      <c r="U1068" s="14">
        <f t="shared" ca="1" si="238"/>
        <v>-1</v>
      </c>
      <c r="V1068" s="20">
        <f t="shared" si="242"/>
        <v>6.1700000000000728</v>
      </c>
      <c r="W1068" s="20">
        <f t="shared" si="243"/>
        <v>0</v>
      </c>
      <c r="X1068" s="20">
        <f ca="1">AVERAGE(V1068:OFFSET(V1068,-$X$5+1,0))</f>
        <v>191.76199999999989</v>
      </c>
      <c r="Y1068" s="20">
        <f ca="1">AVERAGE(W1068:OFFSET(W1068,-$X$5+1,0))</f>
        <v>0</v>
      </c>
      <c r="Z1068" s="20">
        <f t="shared" ca="1" si="229"/>
        <v>100</v>
      </c>
      <c r="AA1068" s="20">
        <f t="shared" ca="1" si="239"/>
        <v>-1</v>
      </c>
    </row>
    <row r="1069" spans="1:27">
      <c r="A1069" s="5">
        <v>39941</v>
      </c>
      <c r="B1069" s="4">
        <v>6510.22</v>
      </c>
      <c r="C1069" s="4">
        <v>6587.62</v>
      </c>
      <c r="D1069" s="4">
        <v>6483.21</v>
      </c>
      <c r="E1069" s="4">
        <v>6583.87</v>
      </c>
      <c r="F1069" s="4">
        <v>7952800</v>
      </c>
      <c r="G1069" s="35">
        <f t="shared" si="241"/>
        <v>-62.649999999999636</v>
      </c>
      <c r="H1069" s="35">
        <f t="shared" si="240"/>
        <v>73.649999999999636</v>
      </c>
      <c r="I1069" s="35">
        <f t="shared" ca="1" si="230"/>
        <v>-1</v>
      </c>
      <c r="J1069" s="35">
        <f t="shared" ca="1" si="231"/>
        <v>-2</v>
      </c>
      <c r="K1069" s="35">
        <f t="shared" ca="1" si="232"/>
        <v>-22</v>
      </c>
      <c r="L1069" s="35">
        <f t="shared" ca="1" si="233"/>
        <v>2879.3099999999899</v>
      </c>
      <c r="M1069" s="35">
        <f t="shared" ca="1" si="234"/>
        <v>322.64000000000124</v>
      </c>
      <c r="N1069" s="34">
        <f ca="1">AVERAGE(E1069:OFFSET(E1069,-N$5+1,0))</f>
        <v>6026.8506666666663</v>
      </c>
      <c r="O1069" s="34">
        <f ca="1">AVERAGE(E1069:OFFSET(E1069,-O$5+1,0))</f>
        <v>5842.1617857142865</v>
      </c>
      <c r="P1069" s="34">
        <f t="shared" ca="1" si="235"/>
        <v>0</v>
      </c>
      <c r="Q1069" s="12">
        <f ca="1">100*(MAX(C1069:OFFSET(C1069,-$Q$5+1,0))-E1069)/(MAX(C1069:OFFSET(C1069,-$Q$5+1,0))-MIN(D1069:OFFSET(D1069,-$Q$5+1,0)))</f>
        <v>4.2276715155071489</v>
      </c>
      <c r="R1069" s="37">
        <f t="shared" ca="1" si="236"/>
        <v>-1</v>
      </c>
      <c r="S1069" s="15">
        <f ca="1">AVERAGE(E1069:OFFSET(E1069,-S$5+1,0))</f>
        <v>6404.3916666666664</v>
      </c>
      <c r="T1069" s="15">
        <f t="shared" ca="1" si="237"/>
        <v>2.8024259394920437</v>
      </c>
      <c r="U1069" s="14">
        <f t="shared" ca="1" si="238"/>
        <v>-1</v>
      </c>
      <c r="V1069" s="20">
        <f t="shared" si="242"/>
        <v>11</v>
      </c>
      <c r="W1069" s="20">
        <f t="shared" si="243"/>
        <v>0</v>
      </c>
      <c r="X1069" s="20">
        <f ca="1">AVERAGE(V1069:OFFSET(V1069,-$X$5+1,0))</f>
        <v>118.26000000000003</v>
      </c>
      <c r="Y1069" s="20">
        <f ca="1">AVERAGE(W1069:OFFSET(W1069,-$X$5+1,0))</f>
        <v>0</v>
      </c>
      <c r="Z1069" s="20">
        <f t="shared" ca="1" si="229"/>
        <v>100</v>
      </c>
      <c r="AA1069" s="20">
        <f t="shared" ca="1" si="239"/>
        <v>-1</v>
      </c>
    </row>
    <row r="1070" spans="1:27">
      <c r="A1070" s="5">
        <v>39944</v>
      </c>
      <c r="B1070" s="4">
        <v>6581.7</v>
      </c>
      <c r="C1070" s="4">
        <v>6680.97</v>
      </c>
      <c r="D1070" s="4">
        <v>6571.41</v>
      </c>
      <c r="E1070" s="4">
        <v>6647.5</v>
      </c>
      <c r="F1070" s="4">
        <v>7872200</v>
      </c>
      <c r="G1070" s="35">
        <f t="shared" si="241"/>
        <v>-2.1700000000000728</v>
      </c>
      <c r="H1070" s="35">
        <f t="shared" si="240"/>
        <v>65.800000000000182</v>
      </c>
      <c r="I1070" s="35">
        <f t="shared" ca="1" si="230"/>
        <v>-1</v>
      </c>
      <c r="J1070" s="35">
        <f t="shared" ca="1" si="231"/>
        <v>-2</v>
      </c>
      <c r="K1070" s="35">
        <f t="shared" ca="1" si="232"/>
        <v>-127.26000000000022</v>
      </c>
      <c r="L1070" s="35">
        <f t="shared" ca="1" si="233"/>
        <v>2752.0499999999897</v>
      </c>
      <c r="M1070" s="35">
        <f t="shared" ca="1" si="234"/>
        <v>195.38000000000102</v>
      </c>
      <c r="N1070" s="34">
        <f ca="1">AVERAGE(E1070:OFFSET(E1070,-N$5+1,0))</f>
        <v>6086.3253333333323</v>
      </c>
      <c r="O1070" s="34">
        <f ca="1">AVERAGE(E1070:OFFSET(E1070,-O$5+1,0))</f>
        <v>5893.4710714285729</v>
      </c>
      <c r="P1070" s="34">
        <f t="shared" ca="1" si="235"/>
        <v>0</v>
      </c>
      <c r="Q1070" s="12">
        <f ca="1">100*(MAX(C1070:OFFSET(C1070,-$Q$5+1,0))-E1070)/(MAX(C1070:OFFSET(C1070,-$Q$5+1,0))-MIN(D1070:OFFSET(D1070,-$Q$5+1,0)))</f>
        <v>3.0179254129697988</v>
      </c>
      <c r="R1070" s="37">
        <f t="shared" ca="1" si="236"/>
        <v>-1</v>
      </c>
      <c r="S1070" s="15">
        <f ca="1">AVERAGE(E1070:OFFSET(E1070,-S$5+1,0))</f>
        <v>6513.5466666666662</v>
      </c>
      <c r="T1070" s="15">
        <f t="shared" ca="1" si="237"/>
        <v>2.0565344840291901</v>
      </c>
      <c r="U1070" s="14">
        <f t="shared" ca="1" si="238"/>
        <v>0</v>
      </c>
      <c r="V1070" s="20">
        <f t="shared" si="242"/>
        <v>63.630000000000109</v>
      </c>
      <c r="W1070" s="20">
        <f t="shared" si="243"/>
        <v>0</v>
      </c>
      <c r="X1070" s="20">
        <f ca="1">AVERAGE(V1070:OFFSET(V1070,-$X$5+1,0))</f>
        <v>63.420000000000073</v>
      </c>
      <c r="Y1070" s="20">
        <f ca="1">AVERAGE(W1070:OFFSET(W1070,-$X$5+1,0))</f>
        <v>0</v>
      </c>
      <c r="Z1070" s="20">
        <f t="shared" ca="1" si="229"/>
        <v>100</v>
      </c>
      <c r="AA1070" s="20">
        <f t="shared" ca="1" si="239"/>
        <v>-1</v>
      </c>
    </row>
    <row r="1071" spans="1:27">
      <c r="A1071" s="5">
        <v>39945</v>
      </c>
      <c r="B1071" s="4">
        <v>6550.28</v>
      </c>
      <c r="C1071" s="4">
        <v>6553.69</v>
      </c>
      <c r="D1071" s="4">
        <v>6404.93</v>
      </c>
      <c r="E1071" s="4">
        <v>6432.55</v>
      </c>
      <c r="F1071" s="4">
        <v>6936000</v>
      </c>
      <c r="G1071" s="35">
        <f t="shared" si="241"/>
        <v>-97.220000000000255</v>
      </c>
      <c r="H1071" s="35">
        <f t="shared" si="240"/>
        <v>-117.72999999999956</v>
      </c>
      <c r="I1071" s="35">
        <f t="shared" ca="1" si="230"/>
        <v>0</v>
      </c>
      <c r="J1071" s="35">
        <f t="shared" ca="1" si="231"/>
        <v>-2</v>
      </c>
      <c r="K1071" s="35">
        <f t="shared" ca="1" si="232"/>
        <v>429.89999999999964</v>
      </c>
      <c r="L1071" s="35">
        <f t="shared" ca="1" si="233"/>
        <v>3181.9499999999894</v>
      </c>
      <c r="M1071" s="35">
        <f t="shared" ca="1" si="234"/>
        <v>625.28000000000065</v>
      </c>
      <c r="N1071" s="34">
        <f ca="1">AVERAGE(E1071:OFFSET(E1071,-N$5+1,0))</f>
        <v>6129.7179999999989</v>
      </c>
      <c r="O1071" s="34">
        <f ca="1">AVERAGE(E1071:OFFSET(E1071,-O$5+1,0))</f>
        <v>5933.403214285715</v>
      </c>
      <c r="P1071" s="34">
        <f t="shared" ca="1" si="235"/>
        <v>0</v>
      </c>
      <c r="Q1071" s="12">
        <f ca="1">100*(MAX(C1071:OFFSET(C1071,-$Q$5+1,0))-E1071)/(MAX(C1071:OFFSET(C1071,-$Q$5+1,0))-MIN(D1071:OFFSET(D1071,-$Q$5+1,0)))</f>
        <v>22.399552766356496</v>
      </c>
      <c r="R1071" s="37">
        <f t="shared" ca="1" si="236"/>
        <v>-1</v>
      </c>
      <c r="S1071" s="15">
        <f ca="1">AVERAGE(E1071:OFFSET(E1071,-S$5+1,0))</f>
        <v>6530.5716666666667</v>
      </c>
      <c r="T1071" s="15">
        <f t="shared" ca="1" si="237"/>
        <v>-1.5009660971487162</v>
      </c>
      <c r="U1071" s="14">
        <f t="shared" ca="1" si="238"/>
        <v>0</v>
      </c>
      <c r="V1071" s="20">
        <f t="shared" si="242"/>
        <v>0</v>
      </c>
      <c r="W1071" s="20">
        <f t="shared" si="243"/>
        <v>214.94999999999982</v>
      </c>
      <c r="X1071" s="20">
        <f ca="1">AVERAGE(V1071:OFFSET(V1071,-$X$5+1,0))</f>
        <v>53.512000000000079</v>
      </c>
      <c r="Y1071" s="20">
        <f ca="1">AVERAGE(W1071:OFFSET(W1071,-$X$5+1,0))</f>
        <v>42.989999999999966</v>
      </c>
      <c r="Z1071" s="20">
        <f t="shared" ca="1" si="229"/>
        <v>55.451700482891596</v>
      </c>
      <c r="AA1071" s="20">
        <f t="shared" ca="1" si="239"/>
        <v>0</v>
      </c>
    </row>
    <row r="1072" spans="1:27">
      <c r="A1072" s="5">
        <v>39946</v>
      </c>
      <c r="B1072" s="4">
        <v>6449.46</v>
      </c>
      <c r="C1072" s="4">
        <v>6512.07</v>
      </c>
      <c r="D1072" s="4">
        <v>6435.49</v>
      </c>
      <c r="E1072" s="4">
        <v>6485.14</v>
      </c>
      <c r="F1072" s="4">
        <v>6229200</v>
      </c>
      <c r="G1072" s="35">
        <f t="shared" si="241"/>
        <v>16.909999999999854</v>
      </c>
      <c r="H1072" s="35">
        <f t="shared" si="240"/>
        <v>35.680000000000291</v>
      </c>
      <c r="I1072" s="35">
        <f t="shared" ca="1" si="230"/>
        <v>0</v>
      </c>
      <c r="J1072" s="35">
        <f t="shared" ca="1" si="231"/>
        <v>0</v>
      </c>
      <c r="K1072" s="35">
        <f t="shared" ca="1" si="232"/>
        <v>-33.819999999999709</v>
      </c>
      <c r="L1072" s="35">
        <f t="shared" ca="1" si="233"/>
        <v>3148.1299999999896</v>
      </c>
      <c r="M1072" s="35">
        <f t="shared" ca="1" si="234"/>
        <v>0</v>
      </c>
      <c r="N1072" s="34">
        <f ca="1">AVERAGE(E1072:OFFSET(E1072,-N$5+1,0))</f>
        <v>6169.9666666666662</v>
      </c>
      <c r="O1072" s="34">
        <f ca="1">AVERAGE(E1072:OFFSET(E1072,-O$5+1,0))</f>
        <v>5969.5232142857149</v>
      </c>
      <c r="P1072" s="34">
        <f t="shared" ca="1" si="235"/>
        <v>0</v>
      </c>
      <c r="Q1072" s="12">
        <f ca="1">100*(MAX(C1072:OFFSET(C1072,-$Q$5+1,0))-E1072)/(MAX(C1072:OFFSET(C1072,-$Q$5+1,0))-MIN(D1072:OFFSET(D1072,-$Q$5+1,0)))</f>
        <v>17.657613792108485</v>
      </c>
      <c r="R1072" s="37">
        <f t="shared" ca="1" si="236"/>
        <v>-1</v>
      </c>
      <c r="S1072" s="15">
        <f ca="1">AVERAGE(E1072:OFFSET(E1072,-S$5+1,0))</f>
        <v>6548.1049999999996</v>
      </c>
      <c r="T1072" s="15">
        <f t="shared" ca="1" si="237"/>
        <v>-0.96157590631181444</v>
      </c>
      <c r="U1072" s="14">
        <f t="shared" ca="1" si="238"/>
        <v>0</v>
      </c>
      <c r="V1072" s="20">
        <f t="shared" si="242"/>
        <v>52.590000000000146</v>
      </c>
      <c r="W1072" s="20">
        <f t="shared" si="243"/>
        <v>0</v>
      </c>
      <c r="X1072" s="20">
        <f ca="1">AVERAGE(V1072:OFFSET(V1072,-$X$5+1,0))</f>
        <v>26.678000000000065</v>
      </c>
      <c r="Y1072" s="20">
        <f ca="1">AVERAGE(W1072:OFFSET(W1072,-$X$5+1,0))</f>
        <v>42.989999999999966</v>
      </c>
      <c r="Z1072" s="20">
        <f t="shared" ca="1" si="229"/>
        <v>38.293047023023554</v>
      </c>
      <c r="AA1072" s="20">
        <f t="shared" ca="1" si="239"/>
        <v>0</v>
      </c>
    </row>
    <row r="1073" spans="1:27">
      <c r="A1073" s="5">
        <v>39947</v>
      </c>
      <c r="B1073" s="4">
        <v>6362.77</v>
      </c>
      <c r="C1073" s="4">
        <v>6435.41</v>
      </c>
      <c r="D1073" s="4">
        <v>6339.47</v>
      </c>
      <c r="E1073" s="4">
        <v>6364.17</v>
      </c>
      <c r="F1073" s="4">
        <v>6386600</v>
      </c>
      <c r="G1073" s="35">
        <f t="shared" si="241"/>
        <v>-122.36999999999989</v>
      </c>
      <c r="H1073" s="35">
        <f t="shared" si="240"/>
        <v>1.3999999999996362</v>
      </c>
      <c r="I1073" s="35">
        <f t="shared" ca="1" si="230"/>
        <v>0</v>
      </c>
      <c r="J1073" s="35">
        <f t="shared" ca="1" si="231"/>
        <v>0</v>
      </c>
      <c r="K1073" s="35">
        <f t="shared" ca="1" si="232"/>
        <v>0</v>
      </c>
      <c r="L1073" s="35">
        <f t="shared" ca="1" si="233"/>
        <v>3148.1299999999896</v>
      </c>
      <c r="M1073" s="35">
        <f t="shared" ca="1" si="234"/>
        <v>0</v>
      </c>
      <c r="N1073" s="34">
        <f ca="1">AVERAGE(E1073:OFFSET(E1073,-N$5+1,0))</f>
        <v>6201.8373333333329</v>
      </c>
      <c r="O1073" s="34">
        <f ca="1">AVERAGE(E1073:OFFSET(E1073,-O$5+1,0))</f>
        <v>5999.3282142857151</v>
      </c>
      <c r="P1073" s="34">
        <f t="shared" ca="1" si="235"/>
        <v>0</v>
      </c>
      <c r="Q1073" s="12">
        <f ca="1">100*(MAX(C1073:OFFSET(C1073,-$Q$5+1,0))-E1073)/(MAX(C1073:OFFSET(C1073,-$Q$5+1,0))-MIN(D1073:OFFSET(D1073,-$Q$5+1,0)))</f>
        <v>42.299783694287925</v>
      </c>
      <c r="R1073" s="37">
        <f t="shared" ca="1" si="236"/>
        <v>-1</v>
      </c>
      <c r="S1073" s="15">
        <f ca="1">AVERAGE(E1073:OFFSET(E1073,-S$5+1,0))</f>
        <v>6514.3499999999995</v>
      </c>
      <c r="T1073" s="15">
        <f t="shared" ca="1" si="237"/>
        <v>-2.3053719864606506</v>
      </c>
      <c r="U1073" s="14">
        <f t="shared" ca="1" si="238"/>
        <v>0</v>
      </c>
      <c r="V1073" s="20">
        <f t="shared" si="242"/>
        <v>0</v>
      </c>
      <c r="W1073" s="20">
        <f t="shared" si="243"/>
        <v>120.97000000000025</v>
      </c>
      <c r="X1073" s="20">
        <f ca="1">AVERAGE(V1073:OFFSET(V1073,-$X$5+1,0))</f>
        <v>25.444000000000052</v>
      </c>
      <c r="Y1073" s="20">
        <f ca="1">AVERAGE(W1073:OFFSET(W1073,-$X$5+1,0))</f>
        <v>67.184000000000012</v>
      </c>
      <c r="Z1073" s="20">
        <f t="shared" ca="1" si="229"/>
        <v>27.469015848339637</v>
      </c>
      <c r="AA1073" s="20">
        <f t="shared" ca="1" si="239"/>
        <v>0</v>
      </c>
    </row>
    <row r="1074" spans="1:27">
      <c r="A1074" s="5">
        <v>39948</v>
      </c>
      <c r="B1074" s="4">
        <v>6446.4</v>
      </c>
      <c r="C1074" s="4">
        <v>6520.04</v>
      </c>
      <c r="D1074" s="4">
        <v>6427.63</v>
      </c>
      <c r="E1074" s="4">
        <v>6489.09</v>
      </c>
      <c r="F1074" s="4">
        <v>6753200</v>
      </c>
      <c r="G1074" s="35">
        <f t="shared" si="241"/>
        <v>82.229999999999563</v>
      </c>
      <c r="H1074" s="35">
        <f t="shared" si="240"/>
        <v>42.690000000000509</v>
      </c>
      <c r="I1074" s="35">
        <f t="shared" ca="1" si="230"/>
        <v>1</v>
      </c>
      <c r="J1074" s="35">
        <f t="shared" ca="1" si="231"/>
        <v>0</v>
      </c>
      <c r="K1074" s="35">
        <f t="shared" ca="1" si="232"/>
        <v>0</v>
      </c>
      <c r="L1074" s="35">
        <f t="shared" ca="1" si="233"/>
        <v>3148.1299999999896</v>
      </c>
      <c r="M1074" s="35">
        <f t="shared" ca="1" si="234"/>
        <v>0</v>
      </c>
      <c r="N1074" s="34">
        <f ca="1">AVERAGE(E1074:OFFSET(E1074,-N$5+1,0))</f>
        <v>6242.760666666667</v>
      </c>
      <c r="O1074" s="34">
        <f ca="1">AVERAGE(E1074:OFFSET(E1074,-O$5+1,0))</f>
        <v>6032.6450000000013</v>
      </c>
      <c r="P1074" s="34">
        <f t="shared" ca="1" si="235"/>
        <v>0</v>
      </c>
      <c r="Q1074" s="12">
        <f ca="1">100*(MAX(C1074:OFFSET(C1074,-$Q$5+1,0))-E1074)/(MAX(C1074:OFFSET(C1074,-$Q$5+1,0))-MIN(D1074:OFFSET(D1074,-$Q$5+1,0)))</f>
        <v>45.182254874258263</v>
      </c>
      <c r="R1074" s="37">
        <f t="shared" ca="1" si="236"/>
        <v>0</v>
      </c>
      <c r="S1074" s="15">
        <f ca="1">AVERAGE(E1074:OFFSET(E1074,-S$5+1,0))</f>
        <v>6500.3866666666654</v>
      </c>
      <c r="T1074" s="15">
        <f t="shared" ca="1" si="237"/>
        <v>-0.17378453384309336</v>
      </c>
      <c r="U1074" s="14">
        <f t="shared" ca="1" si="238"/>
        <v>0</v>
      </c>
      <c r="V1074" s="20">
        <f t="shared" si="242"/>
        <v>124.92000000000007</v>
      </c>
      <c r="W1074" s="20">
        <f t="shared" si="243"/>
        <v>0</v>
      </c>
      <c r="X1074" s="20">
        <f ca="1">AVERAGE(V1074:OFFSET(V1074,-$X$5+1,0))</f>
        <v>48.228000000000065</v>
      </c>
      <c r="Y1074" s="20">
        <f ca="1">AVERAGE(W1074:OFFSET(W1074,-$X$5+1,0))</f>
        <v>67.184000000000012</v>
      </c>
      <c r="Z1074" s="20">
        <f t="shared" ca="1" si="229"/>
        <v>41.787682390046122</v>
      </c>
      <c r="AA1074" s="20">
        <f t="shared" ca="1" si="239"/>
        <v>1</v>
      </c>
    </row>
    <row r="1075" spans="1:27">
      <c r="A1075" s="5">
        <v>39951</v>
      </c>
      <c r="B1075" s="4">
        <v>6516.13</v>
      </c>
      <c r="C1075" s="4">
        <v>6577.81</v>
      </c>
      <c r="D1075" s="4">
        <v>6457.14</v>
      </c>
      <c r="E1075" s="4">
        <v>6577.81</v>
      </c>
      <c r="F1075" s="4">
        <v>6952000</v>
      </c>
      <c r="G1075" s="35">
        <f t="shared" si="241"/>
        <v>27.039999999999964</v>
      </c>
      <c r="H1075" s="35">
        <f t="shared" si="240"/>
        <v>61.680000000000291</v>
      </c>
      <c r="I1075" s="35">
        <f t="shared" ca="1" si="230"/>
        <v>0</v>
      </c>
      <c r="J1075" s="35">
        <f t="shared" ca="1" si="231"/>
        <v>1</v>
      </c>
      <c r="K1075" s="35">
        <f t="shared" ca="1" si="232"/>
        <v>61.680000000000291</v>
      </c>
      <c r="L1075" s="35">
        <f t="shared" ca="1" si="233"/>
        <v>3209.8099999999899</v>
      </c>
      <c r="M1075" s="35">
        <f t="shared" ca="1" si="234"/>
        <v>61.680000000000291</v>
      </c>
      <c r="N1075" s="34">
        <f ca="1">AVERAGE(E1075:OFFSET(E1075,-N$5+1,0))</f>
        <v>6289.23</v>
      </c>
      <c r="O1075" s="34">
        <f ca="1">AVERAGE(E1075:OFFSET(E1075,-O$5+1,0))</f>
        <v>6068.3935714285717</v>
      </c>
      <c r="P1075" s="34">
        <f t="shared" ca="1" si="235"/>
        <v>0</v>
      </c>
      <c r="Q1075" s="12">
        <f ca="1">100*(MAX(C1075:OFFSET(C1075,-$Q$5+1,0))-E1075)/(MAX(C1075:OFFSET(C1075,-$Q$5+1,0))-MIN(D1075:OFFSET(D1075,-$Q$5+1,0)))</f>
        <v>29.123966008864755</v>
      </c>
      <c r="R1075" s="37">
        <f t="shared" ca="1" si="236"/>
        <v>0</v>
      </c>
      <c r="S1075" s="15">
        <f ca="1">AVERAGE(E1075:OFFSET(E1075,-S$5+1,0))</f>
        <v>6499.376666666667</v>
      </c>
      <c r="T1075" s="15">
        <f t="shared" ca="1" si="237"/>
        <v>1.2067823940039386</v>
      </c>
      <c r="U1075" s="14">
        <f t="shared" ca="1" si="238"/>
        <v>0</v>
      </c>
      <c r="V1075" s="20">
        <f t="shared" si="242"/>
        <v>88.720000000000255</v>
      </c>
      <c r="W1075" s="20">
        <f t="shared" si="243"/>
        <v>0</v>
      </c>
      <c r="X1075" s="20">
        <f ca="1">AVERAGE(V1075:OFFSET(V1075,-$X$5+1,0))</f>
        <v>53.246000000000095</v>
      </c>
      <c r="Y1075" s="20">
        <f ca="1">AVERAGE(W1075:OFFSET(W1075,-$X$5+1,0))</f>
        <v>67.184000000000012</v>
      </c>
      <c r="Z1075" s="20">
        <f t="shared" ca="1" si="229"/>
        <v>44.213235904674953</v>
      </c>
      <c r="AA1075" s="20">
        <f t="shared" ca="1" si="239"/>
        <v>0</v>
      </c>
    </row>
    <row r="1076" spans="1:27">
      <c r="A1076" s="5">
        <v>39952</v>
      </c>
      <c r="B1076" s="4">
        <v>6750.04</v>
      </c>
      <c r="C1076" s="4">
        <v>6784.26</v>
      </c>
      <c r="D1076" s="4">
        <v>6620.53</v>
      </c>
      <c r="E1076" s="4">
        <v>6655.59</v>
      </c>
      <c r="F1076" s="4">
        <v>8821200</v>
      </c>
      <c r="G1076" s="35">
        <f t="shared" si="241"/>
        <v>172.22999999999956</v>
      </c>
      <c r="H1076" s="35">
        <f t="shared" si="240"/>
        <v>-94.449999999999818</v>
      </c>
      <c r="I1076" s="35">
        <f t="shared" ca="1" si="230"/>
        <v>0</v>
      </c>
      <c r="J1076" s="35">
        <f t="shared" ca="1" si="231"/>
        <v>1</v>
      </c>
      <c r="K1076" s="35">
        <f t="shared" ca="1" si="232"/>
        <v>77.779999999999745</v>
      </c>
      <c r="L1076" s="35">
        <f t="shared" ca="1" si="233"/>
        <v>3287.5899999999897</v>
      </c>
      <c r="M1076" s="35">
        <f t="shared" ca="1" si="234"/>
        <v>139.46000000000004</v>
      </c>
      <c r="N1076" s="34">
        <f ca="1">AVERAGE(E1076:OFFSET(E1076,-N$5+1,0))</f>
        <v>6352.5993333333336</v>
      </c>
      <c r="O1076" s="34">
        <f ca="1">AVERAGE(E1076:OFFSET(E1076,-O$5+1,0))</f>
        <v>6111.6803571428554</v>
      </c>
      <c r="P1076" s="34">
        <f t="shared" ca="1" si="235"/>
        <v>0</v>
      </c>
      <c r="Q1076" s="12">
        <f ca="1">100*(MAX(C1076:OFFSET(C1076,-$Q$5+1,0))-E1076)/(MAX(C1076:OFFSET(C1076,-$Q$5+1,0))-MIN(D1076:OFFSET(D1076,-$Q$5+1,0)))</f>
        <v>28.928258279187951</v>
      </c>
      <c r="R1076" s="37">
        <f t="shared" ca="1" si="236"/>
        <v>-1</v>
      </c>
      <c r="S1076" s="15">
        <f ca="1">AVERAGE(E1076:OFFSET(E1076,-S$5+1,0))</f>
        <v>6500.7250000000013</v>
      </c>
      <c r="T1076" s="15">
        <f t="shared" ca="1" si="237"/>
        <v>2.382272746501334</v>
      </c>
      <c r="U1076" s="14">
        <f t="shared" ca="1" si="238"/>
        <v>0</v>
      </c>
      <c r="V1076" s="20">
        <f t="shared" si="242"/>
        <v>77.779999999999745</v>
      </c>
      <c r="W1076" s="20">
        <f t="shared" si="243"/>
        <v>0</v>
      </c>
      <c r="X1076" s="20">
        <f ca="1">AVERAGE(V1076:OFFSET(V1076,-$X$5+1,0))</f>
        <v>68.802000000000049</v>
      </c>
      <c r="Y1076" s="20">
        <f ca="1">AVERAGE(W1076:OFFSET(W1076,-$X$5+1,0))</f>
        <v>24.194000000000052</v>
      </c>
      <c r="Z1076" s="20">
        <f t="shared" ca="1" si="229"/>
        <v>73.98382726138756</v>
      </c>
      <c r="AA1076" s="20">
        <f t="shared" ca="1" si="239"/>
        <v>0</v>
      </c>
    </row>
    <row r="1077" spans="1:27">
      <c r="A1077" s="5">
        <v>39953</v>
      </c>
      <c r="B1077" s="4">
        <v>6708.54</v>
      </c>
      <c r="C1077" s="4">
        <v>6740.75</v>
      </c>
      <c r="D1077" s="4">
        <v>6590.79</v>
      </c>
      <c r="E1077" s="4">
        <v>6703.62</v>
      </c>
      <c r="F1077" s="4">
        <v>7998600</v>
      </c>
      <c r="G1077" s="35">
        <f t="shared" si="241"/>
        <v>52.949999999999818</v>
      </c>
      <c r="H1077" s="35">
        <f t="shared" si="240"/>
        <v>-4.9200000000000728</v>
      </c>
      <c r="I1077" s="35">
        <f t="shared" ca="1" si="230"/>
        <v>0</v>
      </c>
      <c r="J1077" s="35">
        <f t="shared" ca="1" si="231"/>
        <v>1</v>
      </c>
      <c r="K1077" s="35">
        <f t="shared" ca="1" si="232"/>
        <v>48.029999999999745</v>
      </c>
      <c r="L1077" s="35">
        <f t="shared" ca="1" si="233"/>
        <v>3335.6199999999894</v>
      </c>
      <c r="M1077" s="35">
        <f t="shared" ca="1" si="234"/>
        <v>187.48999999999978</v>
      </c>
      <c r="N1077" s="34">
        <f ca="1">AVERAGE(E1077:OFFSET(E1077,-N$5+1,0))</f>
        <v>6426.3919999999989</v>
      </c>
      <c r="O1077" s="34">
        <f ca="1">AVERAGE(E1077:OFFSET(E1077,-O$5+1,0))</f>
        <v>6148.6739285714284</v>
      </c>
      <c r="P1077" s="34">
        <f t="shared" ca="1" si="235"/>
        <v>0</v>
      </c>
      <c r="Q1077" s="12">
        <f ca="1">100*(MAX(C1077:OFFSET(C1077,-$Q$5+1,0))-E1077)/(MAX(C1077:OFFSET(C1077,-$Q$5+1,0))-MIN(D1077:OFFSET(D1077,-$Q$5+1,0)))</f>
        <v>18.129903999640355</v>
      </c>
      <c r="R1077" s="37">
        <f t="shared" ca="1" si="236"/>
        <v>-1</v>
      </c>
      <c r="S1077" s="15">
        <f ca="1">AVERAGE(E1077:OFFSET(E1077,-S$5+1,0))</f>
        <v>6545.9033333333346</v>
      </c>
      <c r="T1077" s="15">
        <f t="shared" ca="1" si="237"/>
        <v>2.4093949854641701</v>
      </c>
      <c r="U1077" s="14">
        <f t="shared" ca="1" si="238"/>
        <v>0</v>
      </c>
      <c r="V1077" s="20">
        <f t="shared" si="242"/>
        <v>48.029999999999745</v>
      </c>
      <c r="W1077" s="20">
        <f t="shared" si="243"/>
        <v>0</v>
      </c>
      <c r="X1077" s="20">
        <f ca="1">AVERAGE(V1077:OFFSET(V1077,-$X$5+1,0))</f>
        <v>67.889999999999958</v>
      </c>
      <c r="Y1077" s="20">
        <f ca="1">AVERAGE(W1077:OFFSET(W1077,-$X$5+1,0))</f>
        <v>24.194000000000052</v>
      </c>
      <c r="Z1077" s="20">
        <f t="shared" ref="Z1077:Z1140" ca="1" si="244">IF(Y1077=0,100,100-(100/(1+X1077/Y1077)))</f>
        <v>73.726163068502615</v>
      </c>
      <c r="AA1077" s="20">
        <f t="shared" ca="1" si="239"/>
        <v>0</v>
      </c>
    </row>
    <row r="1078" spans="1:27">
      <c r="A1078" s="5">
        <v>39954</v>
      </c>
      <c r="B1078" s="4">
        <v>6690.85</v>
      </c>
      <c r="C1078" s="4">
        <v>6746.1</v>
      </c>
      <c r="D1078" s="4">
        <v>6650.33</v>
      </c>
      <c r="E1078" s="4">
        <v>6718.81</v>
      </c>
      <c r="F1078" s="4">
        <v>7550800</v>
      </c>
      <c r="G1078" s="35">
        <f t="shared" si="241"/>
        <v>-12.769999999999527</v>
      </c>
      <c r="H1078" s="35">
        <f t="shared" si="240"/>
        <v>27.960000000000036</v>
      </c>
      <c r="I1078" s="35">
        <f t="shared" ref="I1078:I1141" ca="1" si="245">IF(OR(P1078=1,AA1078=1),1,IF(OR(P1078=-1,AA1078=-1),-1,0))</f>
        <v>-1</v>
      </c>
      <c r="J1078" s="35">
        <f t="shared" ref="J1078:J1141" ca="1" si="246">IF(AND(J1077&lt;=0,I1077=1),1,IF(AND(J1077&gt;=0,I1077=-1),-1,IF(-1*M1077/E1077&gt;K$9,0,IF(M1077/E1077&gt;J$9,0,IF(J1077+I1077&gt;J$5,J$5,IF(J1077+I1077&lt;J$7,J$7,J1077+I1077))))))</f>
        <v>1</v>
      </c>
      <c r="K1078" s="35">
        <f t="shared" ref="K1078:K1141" ca="1" si="247">J1077*G1078+J1078*H1078</f>
        <v>15.190000000000509</v>
      </c>
      <c r="L1078" s="35">
        <f t="shared" ref="L1078:L1141" ca="1" si="248">L1077+K1078</f>
        <v>3350.8099999999899</v>
      </c>
      <c r="M1078" s="35">
        <f t="shared" ref="M1078:M1141" ca="1" si="249">IF(M1077/E1077&gt;J$9,0,IF(-M1077/E1077&gt;K$9,0,K1078+M1077))</f>
        <v>202.68000000000029</v>
      </c>
      <c r="N1078" s="34">
        <f ca="1">AVERAGE(E1078:OFFSET(E1078,-N$5+1,0))</f>
        <v>6500.0419999999995</v>
      </c>
      <c r="O1078" s="34">
        <f ca="1">AVERAGE(E1078:OFFSET(E1078,-O$5+1,0))</f>
        <v>6182.1328571428576</v>
      </c>
      <c r="P1078" s="34">
        <f t="shared" ref="P1078:P1141" ca="1" si="250">IF(AND(N1077&lt;=O1077,N1078&gt;O1078),1,IF(AND(N1077&gt;=O1077,N1078&lt;O1078),-1,0))</f>
        <v>0</v>
      </c>
      <c r="Q1078" s="12">
        <f ca="1">100*(MAX(C1078:OFFSET(C1078,-$Q$5+1,0))-E1078)/(MAX(C1078:OFFSET(C1078,-$Q$5+1,0))-MIN(D1078:OFFSET(D1078,-$Q$5+1,0)))</f>
        <v>14.714809235819111</v>
      </c>
      <c r="R1078" s="37">
        <f t="shared" ref="R1078:R1141" ca="1" si="251">IF(Q1077&gt;$Q$8,1,IF(Q1077&lt;$R$8,-1,0))</f>
        <v>-1</v>
      </c>
      <c r="S1078" s="15">
        <f ca="1">AVERAGE(E1078:OFFSET(E1078,-S$5+1,0))</f>
        <v>6584.8483333333324</v>
      </c>
      <c r="T1078" s="15">
        <f t="shared" ref="T1078:T1141" ca="1" si="252">100*(E1078-S1078)/S1078</f>
        <v>2.0343925916795547</v>
      </c>
      <c r="U1078" s="14">
        <f t="shared" ref="U1078:U1141" ca="1" si="253">IF(T1077&lt;$T$8,1,IF(T1077&gt;$U$8,-1,0))</f>
        <v>0</v>
      </c>
      <c r="V1078" s="20">
        <f t="shared" si="242"/>
        <v>15.190000000000509</v>
      </c>
      <c r="W1078" s="20">
        <f t="shared" si="243"/>
        <v>0</v>
      </c>
      <c r="X1078" s="20">
        <f ca="1">AVERAGE(V1078:OFFSET(V1078,-$X$5+1,0))</f>
        <v>70.928000000000068</v>
      </c>
      <c r="Y1078" s="20">
        <f ca="1">AVERAGE(W1078:OFFSET(W1078,-$X$5+1,0))</f>
        <v>0</v>
      </c>
      <c r="Z1078" s="20">
        <f t="shared" ca="1" si="244"/>
        <v>100</v>
      </c>
      <c r="AA1078" s="20">
        <f t="shared" ref="AA1078:AA1141" ca="1" si="254">IF(Z1077&lt;$Z$8,1,IF(Z1078&gt;$AA$8,-1,0))</f>
        <v>-1</v>
      </c>
    </row>
    <row r="1079" spans="1:27">
      <c r="A1079" s="5">
        <v>39955</v>
      </c>
      <c r="B1079" s="4">
        <v>6650.51</v>
      </c>
      <c r="C1079" s="4">
        <v>6781.14</v>
      </c>
      <c r="D1079" s="4">
        <v>6650.51</v>
      </c>
      <c r="E1079" s="4">
        <v>6737.29</v>
      </c>
      <c r="F1079" s="4">
        <v>7378800</v>
      </c>
      <c r="G1079" s="35">
        <f t="shared" si="241"/>
        <v>-68.300000000000182</v>
      </c>
      <c r="H1079" s="35">
        <f t="shared" si="240"/>
        <v>86.779999999999745</v>
      </c>
      <c r="I1079" s="35">
        <f t="shared" ca="1" si="245"/>
        <v>-1</v>
      </c>
      <c r="J1079" s="35">
        <f t="shared" ca="1" si="246"/>
        <v>-1</v>
      </c>
      <c r="K1079" s="35">
        <f t="shared" ca="1" si="247"/>
        <v>-155.07999999999993</v>
      </c>
      <c r="L1079" s="35">
        <f t="shared" ca="1" si="248"/>
        <v>3195.72999999999</v>
      </c>
      <c r="M1079" s="35">
        <f t="shared" ca="1" si="249"/>
        <v>47.600000000000364</v>
      </c>
      <c r="N1079" s="34">
        <f ca="1">AVERAGE(E1079:OFFSET(E1079,-N$5+1,0))</f>
        <v>6549.6899999999987</v>
      </c>
      <c r="O1079" s="34">
        <f ca="1">AVERAGE(E1079:OFFSET(E1079,-O$5+1,0))</f>
        <v>6213.5489285714275</v>
      </c>
      <c r="P1079" s="34">
        <f t="shared" ca="1" si="250"/>
        <v>0</v>
      </c>
      <c r="Q1079" s="12">
        <f ca="1">100*(MAX(C1079:OFFSET(C1079,-$Q$5+1,0))-E1079)/(MAX(C1079:OFFSET(C1079,-$Q$5+1,0))-MIN(D1079:OFFSET(D1079,-$Q$5+1,0)))</f>
        <v>10.560039569234977</v>
      </c>
      <c r="R1079" s="37">
        <f t="shared" ca="1" si="251"/>
        <v>-1</v>
      </c>
      <c r="S1079" s="15">
        <f ca="1">AVERAGE(E1079:OFFSET(E1079,-S$5+1,0))</f>
        <v>6647.0349999999999</v>
      </c>
      <c r="T1079" s="15">
        <f t="shared" ca="1" si="252"/>
        <v>1.3578234506061742</v>
      </c>
      <c r="U1079" s="14">
        <f t="shared" ca="1" si="253"/>
        <v>0</v>
      </c>
      <c r="V1079" s="20">
        <f t="shared" si="242"/>
        <v>18.479999999999563</v>
      </c>
      <c r="W1079" s="20">
        <f t="shared" si="243"/>
        <v>0</v>
      </c>
      <c r="X1079" s="20">
        <f ca="1">AVERAGE(V1079:OFFSET(V1079,-$X$5+1,0))</f>
        <v>49.639999999999965</v>
      </c>
      <c r="Y1079" s="20">
        <f ca="1">AVERAGE(W1079:OFFSET(W1079,-$X$5+1,0))</f>
        <v>0</v>
      </c>
      <c r="Z1079" s="20">
        <f t="shared" ca="1" si="244"/>
        <v>100</v>
      </c>
      <c r="AA1079" s="20">
        <f t="shared" ca="1" si="254"/>
        <v>-1</v>
      </c>
    </row>
    <row r="1080" spans="1:27">
      <c r="A1080" s="5">
        <v>39958</v>
      </c>
      <c r="B1080" s="4">
        <v>6838.7</v>
      </c>
      <c r="C1080" s="4">
        <v>6878.66</v>
      </c>
      <c r="D1080" s="4">
        <v>6708.19</v>
      </c>
      <c r="E1080" s="4">
        <v>6734.46</v>
      </c>
      <c r="F1080" s="4">
        <v>7459200</v>
      </c>
      <c r="G1080" s="35">
        <f t="shared" si="241"/>
        <v>101.40999999999985</v>
      </c>
      <c r="H1080" s="35">
        <f t="shared" si="240"/>
        <v>-104.23999999999978</v>
      </c>
      <c r="I1080" s="35">
        <f t="shared" ca="1" si="245"/>
        <v>-1</v>
      </c>
      <c r="J1080" s="35">
        <f t="shared" ca="1" si="246"/>
        <v>-2</v>
      </c>
      <c r="K1080" s="35">
        <f t="shared" ca="1" si="247"/>
        <v>107.06999999999971</v>
      </c>
      <c r="L1080" s="35">
        <f t="shared" ca="1" si="248"/>
        <v>3302.7999999999897</v>
      </c>
      <c r="M1080" s="35">
        <f t="shared" ca="1" si="249"/>
        <v>154.67000000000007</v>
      </c>
      <c r="N1080" s="34">
        <f ca="1">AVERAGE(E1080:OFFSET(E1080,-N$5+1,0))</f>
        <v>6576.6273333333329</v>
      </c>
      <c r="O1080" s="34">
        <f ca="1">AVERAGE(E1080:OFFSET(E1080,-O$5+1,0))</f>
        <v>6243.6124999999984</v>
      </c>
      <c r="P1080" s="34">
        <f t="shared" ca="1" si="250"/>
        <v>0</v>
      </c>
      <c r="Q1080" s="12">
        <f ca="1">100*(MAX(C1080:OFFSET(C1080,-$Q$5+1,0))-E1080)/(MAX(C1080:OFFSET(C1080,-$Q$5+1,0))-MIN(D1080:OFFSET(D1080,-$Q$5+1,0)))</f>
        <v>26.74381943285297</v>
      </c>
      <c r="R1080" s="37">
        <f t="shared" ca="1" si="251"/>
        <v>-1</v>
      </c>
      <c r="S1080" s="15">
        <f ca="1">AVERAGE(E1080:OFFSET(E1080,-S$5+1,0))</f>
        <v>6687.93</v>
      </c>
      <c r="T1080" s="15">
        <f t="shared" ca="1" si="252"/>
        <v>0.69573096608367224</v>
      </c>
      <c r="U1080" s="14">
        <f t="shared" ca="1" si="253"/>
        <v>0</v>
      </c>
      <c r="V1080" s="20">
        <f t="shared" si="242"/>
        <v>0</v>
      </c>
      <c r="W1080" s="20">
        <f t="shared" si="243"/>
        <v>2.8299999999999272</v>
      </c>
      <c r="X1080" s="20">
        <f ca="1">AVERAGE(V1080:OFFSET(V1080,-$X$5+1,0))</f>
        <v>31.895999999999912</v>
      </c>
      <c r="Y1080" s="20">
        <f ca="1">AVERAGE(W1080:OFFSET(W1080,-$X$5+1,0))</f>
        <v>0.5659999999999854</v>
      </c>
      <c r="Z1080" s="20">
        <f t="shared" ca="1" si="244"/>
        <v>98.256422894461252</v>
      </c>
      <c r="AA1080" s="20">
        <f t="shared" ca="1" si="254"/>
        <v>-1</v>
      </c>
    </row>
    <row r="1081" spans="1:27">
      <c r="A1081" s="5">
        <v>39959</v>
      </c>
      <c r="B1081" s="4">
        <v>6780.37</v>
      </c>
      <c r="C1081" s="4">
        <v>6830.24</v>
      </c>
      <c r="D1081" s="4">
        <v>6649.95</v>
      </c>
      <c r="E1081" s="4">
        <v>6683.11</v>
      </c>
      <c r="F1081" s="4">
        <v>8110400</v>
      </c>
      <c r="G1081" s="35">
        <f t="shared" si="241"/>
        <v>45.909999999999854</v>
      </c>
      <c r="H1081" s="35">
        <f t="shared" si="240"/>
        <v>-97.260000000000218</v>
      </c>
      <c r="I1081" s="35">
        <f t="shared" ca="1" si="245"/>
        <v>0</v>
      </c>
      <c r="J1081" s="35">
        <f t="shared" ca="1" si="246"/>
        <v>-2</v>
      </c>
      <c r="K1081" s="35">
        <f t="shared" ca="1" si="247"/>
        <v>102.70000000000073</v>
      </c>
      <c r="L1081" s="35">
        <f t="shared" ca="1" si="248"/>
        <v>3405.4999999999905</v>
      </c>
      <c r="M1081" s="35">
        <f t="shared" ca="1" si="249"/>
        <v>257.3700000000008</v>
      </c>
      <c r="N1081" s="34">
        <f ca="1">AVERAGE(E1081:OFFSET(E1081,-N$5+1,0))</f>
        <v>6596.8386666666656</v>
      </c>
      <c r="O1081" s="34">
        <f ca="1">AVERAGE(E1081:OFFSET(E1081,-O$5+1,0))</f>
        <v>6272.4667857142849</v>
      </c>
      <c r="P1081" s="34">
        <f t="shared" ca="1" si="250"/>
        <v>0</v>
      </c>
      <c r="Q1081" s="12">
        <f ca="1">100*(MAX(C1081:OFFSET(C1081,-$Q$5+1,0))-E1081)/(MAX(C1081:OFFSET(C1081,-$Q$5+1,0))-MIN(D1081:OFFSET(D1081,-$Q$5+1,0)))</f>
        <v>36.267364008976486</v>
      </c>
      <c r="R1081" s="37">
        <f t="shared" ca="1" si="251"/>
        <v>-1</v>
      </c>
      <c r="S1081" s="15">
        <f ca="1">AVERAGE(E1081:OFFSET(E1081,-S$5+1,0))</f>
        <v>6705.4800000000005</v>
      </c>
      <c r="T1081" s="15">
        <f t="shared" ca="1" si="252"/>
        <v>-0.33360773576240327</v>
      </c>
      <c r="U1081" s="14">
        <f t="shared" ca="1" si="253"/>
        <v>0</v>
      </c>
      <c r="V1081" s="20">
        <f t="shared" si="242"/>
        <v>0</v>
      </c>
      <c r="W1081" s="20">
        <f t="shared" si="243"/>
        <v>51.350000000000364</v>
      </c>
      <c r="X1081" s="20">
        <f ca="1">AVERAGE(V1081:OFFSET(V1081,-$X$5+1,0))</f>
        <v>16.339999999999964</v>
      </c>
      <c r="Y1081" s="20">
        <f ca="1">AVERAGE(W1081:OFFSET(W1081,-$X$5+1,0))</f>
        <v>10.836000000000059</v>
      </c>
      <c r="Z1081" s="20">
        <f t="shared" ca="1" si="244"/>
        <v>60.126582278480832</v>
      </c>
      <c r="AA1081" s="20">
        <f t="shared" ca="1" si="254"/>
        <v>0</v>
      </c>
    </row>
    <row r="1082" spans="1:27">
      <c r="A1082" s="5">
        <v>39960</v>
      </c>
      <c r="B1082" s="4">
        <v>6800.56</v>
      </c>
      <c r="C1082" s="4">
        <v>6930.59</v>
      </c>
      <c r="D1082" s="4">
        <v>6743.39</v>
      </c>
      <c r="E1082" s="4">
        <v>6890.44</v>
      </c>
      <c r="F1082" s="4">
        <v>8228800</v>
      </c>
      <c r="G1082" s="35">
        <f t="shared" si="241"/>
        <v>117.45000000000073</v>
      </c>
      <c r="H1082" s="35">
        <f t="shared" si="240"/>
        <v>89.8799999999992</v>
      </c>
      <c r="I1082" s="35">
        <f t="shared" ca="1" si="245"/>
        <v>0</v>
      </c>
      <c r="J1082" s="35">
        <f t="shared" ca="1" si="246"/>
        <v>-2</v>
      </c>
      <c r="K1082" s="35">
        <f t="shared" ca="1" si="247"/>
        <v>-414.65999999999985</v>
      </c>
      <c r="L1082" s="35">
        <f t="shared" ca="1" si="248"/>
        <v>2990.8399999999906</v>
      </c>
      <c r="M1082" s="35">
        <f t="shared" ca="1" si="249"/>
        <v>-157.28999999999905</v>
      </c>
      <c r="N1082" s="34">
        <f ca="1">AVERAGE(E1082:OFFSET(E1082,-N$5+1,0))</f>
        <v>6618.4213333333337</v>
      </c>
      <c r="O1082" s="34">
        <f ca="1">AVERAGE(E1082:OFFSET(E1082,-O$5+1,0))</f>
        <v>6304.3692857142842</v>
      </c>
      <c r="P1082" s="34">
        <f t="shared" ca="1" si="250"/>
        <v>0</v>
      </c>
      <c r="Q1082" s="12">
        <f ca="1">100*(MAX(C1082:OFFSET(C1082,-$Q$5+1,0))-E1082)/(MAX(C1082:OFFSET(C1082,-$Q$5+1,0))-MIN(D1082:OFFSET(D1082,-$Q$5+1,0)))</f>
        <v>6.792191094870847</v>
      </c>
      <c r="R1082" s="37">
        <f t="shared" ca="1" si="251"/>
        <v>0</v>
      </c>
      <c r="S1082" s="15">
        <f ca="1">AVERAGE(E1082:OFFSET(E1082,-S$5+1,0))</f>
        <v>6744.6216666666669</v>
      </c>
      <c r="T1082" s="15">
        <f t="shared" ca="1" si="252"/>
        <v>2.1619942606120883</v>
      </c>
      <c r="U1082" s="14">
        <f t="shared" ca="1" si="253"/>
        <v>0</v>
      </c>
      <c r="V1082" s="20">
        <f t="shared" si="242"/>
        <v>207.32999999999993</v>
      </c>
      <c r="W1082" s="20">
        <f t="shared" si="243"/>
        <v>0</v>
      </c>
      <c r="X1082" s="20">
        <f ca="1">AVERAGE(V1082:OFFSET(V1082,-$X$5+1,0))</f>
        <v>48.2</v>
      </c>
      <c r="Y1082" s="20">
        <f ca="1">AVERAGE(W1082:OFFSET(W1082,-$X$5+1,0))</f>
        <v>10.836000000000059</v>
      </c>
      <c r="Z1082" s="20">
        <f t="shared" ca="1" si="244"/>
        <v>81.645097906362139</v>
      </c>
      <c r="AA1082" s="20">
        <f t="shared" ca="1" si="254"/>
        <v>0</v>
      </c>
    </row>
    <row r="1083" spans="1:27">
      <c r="A1083" s="5">
        <v>39965</v>
      </c>
      <c r="B1083" s="4">
        <v>7033.33</v>
      </c>
      <c r="C1083" s="4">
        <v>7033.33</v>
      </c>
      <c r="D1083" s="4">
        <v>6892.69</v>
      </c>
      <c r="E1083" s="4">
        <v>6954.1</v>
      </c>
      <c r="F1083" s="4">
        <v>7423000</v>
      </c>
      <c r="G1083" s="35">
        <f t="shared" si="241"/>
        <v>142.89000000000033</v>
      </c>
      <c r="H1083" s="35">
        <f t="shared" si="240"/>
        <v>-79.229999999999563</v>
      </c>
      <c r="I1083" s="35">
        <f t="shared" ca="1" si="245"/>
        <v>0</v>
      </c>
      <c r="J1083" s="35">
        <f t="shared" ca="1" si="246"/>
        <v>-2</v>
      </c>
      <c r="K1083" s="35">
        <f t="shared" ca="1" si="247"/>
        <v>-127.32000000000153</v>
      </c>
      <c r="L1083" s="35">
        <f t="shared" ca="1" si="248"/>
        <v>2863.5199999999891</v>
      </c>
      <c r="M1083" s="35">
        <f t="shared" ca="1" si="249"/>
        <v>-284.61000000000058</v>
      </c>
      <c r="N1083" s="34">
        <f ca="1">AVERAGE(E1083:OFFSET(E1083,-N$5+1,0))</f>
        <v>6643.836666666667</v>
      </c>
      <c r="O1083" s="34">
        <f ca="1">AVERAGE(E1083:OFFSET(E1083,-O$5+1,0))</f>
        <v>6347.1807142857133</v>
      </c>
      <c r="P1083" s="34">
        <f t="shared" ca="1" si="250"/>
        <v>0</v>
      </c>
      <c r="Q1083" s="12">
        <f ca="1">100*(MAX(C1083:OFFSET(C1083,-$Q$5+1,0))-E1083)/(MAX(C1083:OFFSET(C1083,-$Q$5+1,0))-MIN(D1083:OFFSET(D1083,-$Q$5+1,0)))</f>
        <v>13.080733036156445</v>
      </c>
      <c r="R1083" s="37">
        <f t="shared" ca="1" si="251"/>
        <v>-1</v>
      </c>
      <c r="S1083" s="15">
        <f ca="1">AVERAGE(E1083:OFFSET(E1083,-S$5+1,0))</f>
        <v>6786.3683333333329</v>
      </c>
      <c r="T1083" s="15">
        <f t="shared" ca="1" si="252"/>
        <v>2.4715968604710397</v>
      </c>
      <c r="U1083" s="14">
        <f t="shared" ca="1" si="253"/>
        <v>0</v>
      </c>
      <c r="V1083" s="20">
        <f t="shared" si="242"/>
        <v>63.660000000000764</v>
      </c>
      <c r="W1083" s="20">
        <f t="shared" si="243"/>
        <v>0</v>
      </c>
      <c r="X1083" s="20">
        <f ca="1">AVERAGE(V1083:OFFSET(V1083,-$X$5+1,0))</f>
        <v>57.894000000000048</v>
      </c>
      <c r="Y1083" s="20">
        <f ca="1">AVERAGE(W1083:OFFSET(W1083,-$X$5+1,0))</f>
        <v>10.836000000000059</v>
      </c>
      <c r="Z1083" s="20">
        <f t="shared" ca="1" si="244"/>
        <v>84.233958969882082</v>
      </c>
      <c r="AA1083" s="20">
        <f t="shared" ca="1" si="254"/>
        <v>0</v>
      </c>
    </row>
    <row r="1084" spans="1:27">
      <c r="A1084" s="5">
        <v>39966</v>
      </c>
      <c r="B1084" s="4">
        <v>7058.12</v>
      </c>
      <c r="C1084" s="4">
        <v>7084.83</v>
      </c>
      <c r="D1084" s="4">
        <v>6899.98</v>
      </c>
      <c r="E1084" s="4">
        <v>6949.08</v>
      </c>
      <c r="F1084" s="4">
        <v>8740600</v>
      </c>
      <c r="G1084" s="35">
        <f t="shared" si="241"/>
        <v>104.01999999999953</v>
      </c>
      <c r="H1084" s="35">
        <f t="shared" si="240"/>
        <v>-109.03999999999996</v>
      </c>
      <c r="I1084" s="35">
        <f t="shared" ca="1" si="245"/>
        <v>0</v>
      </c>
      <c r="J1084" s="35">
        <f t="shared" ca="1" si="246"/>
        <v>0</v>
      </c>
      <c r="K1084" s="35">
        <f t="shared" ca="1" si="247"/>
        <v>-208.03999999999905</v>
      </c>
      <c r="L1084" s="35">
        <f t="shared" ca="1" si="248"/>
        <v>2655.47999999999</v>
      </c>
      <c r="M1084" s="35">
        <f t="shared" ca="1" si="249"/>
        <v>0</v>
      </c>
      <c r="N1084" s="34">
        <f ca="1">AVERAGE(E1084:OFFSET(E1084,-N$5+1,0))</f>
        <v>6668.184000000002</v>
      </c>
      <c r="O1084" s="34">
        <f ca="1">AVERAGE(E1084:OFFSET(E1084,-O$5+1,0))</f>
        <v>6388.8742857142843</v>
      </c>
      <c r="P1084" s="34">
        <f t="shared" ca="1" si="250"/>
        <v>0</v>
      </c>
      <c r="Q1084" s="12">
        <f ca="1">100*(MAX(C1084:OFFSET(C1084,-$Q$5+1,0))-E1084)/(MAX(C1084:OFFSET(C1084,-$Q$5+1,0))-MIN(D1084:OFFSET(D1084,-$Q$5+1,0)))</f>
        <v>21.626917746021139</v>
      </c>
      <c r="R1084" s="37">
        <f t="shared" ca="1" si="251"/>
        <v>-1</v>
      </c>
      <c r="S1084" s="15">
        <f ca="1">AVERAGE(E1084:OFFSET(E1084,-S$5+1,0))</f>
        <v>6824.7466666666669</v>
      </c>
      <c r="T1084" s="15">
        <f t="shared" ca="1" si="252"/>
        <v>1.8218014441561645</v>
      </c>
      <c r="U1084" s="14">
        <f t="shared" ca="1" si="253"/>
        <v>0</v>
      </c>
      <c r="V1084" s="20">
        <f t="shared" si="242"/>
        <v>0</v>
      </c>
      <c r="W1084" s="20">
        <f t="shared" si="243"/>
        <v>5.0200000000004366</v>
      </c>
      <c r="X1084" s="20">
        <f ca="1">AVERAGE(V1084:OFFSET(V1084,-$X$5+1,0))</f>
        <v>54.198000000000135</v>
      </c>
      <c r="Y1084" s="20">
        <f ca="1">AVERAGE(W1084:OFFSET(W1084,-$X$5+1,0))</f>
        <v>11.840000000000146</v>
      </c>
      <c r="Z1084" s="20">
        <f t="shared" ca="1" si="244"/>
        <v>82.07092885914156</v>
      </c>
      <c r="AA1084" s="20">
        <f t="shared" ca="1" si="254"/>
        <v>0</v>
      </c>
    </row>
    <row r="1085" spans="1:27">
      <c r="A1085" s="5">
        <v>39967</v>
      </c>
      <c r="B1085" s="4">
        <v>6915</v>
      </c>
      <c r="C1085" s="4">
        <v>6931.29</v>
      </c>
      <c r="D1085" s="4">
        <v>6847.76</v>
      </c>
      <c r="E1085" s="4">
        <v>6893.14</v>
      </c>
      <c r="F1085" s="4">
        <v>5761400</v>
      </c>
      <c r="G1085" s="35">
        <f t="shared" si="241"/>
        <v>-34.079999999999927</v>
      </c>
      <c r="H1085" s="35">
        <f t="shared" si="240"/>
        <v>-21.859999999999673</v>
      </c>
      <c r="I1085" s="35">
        <f t="shared" ca="1" si="245"/>
        <v>0</v>
      </c>
      <c r="J1085" s="35">
        <f t="shared" ca="1" si="246"/>
        <v>0</v>
      </c>
      <c r="K1085" s="35">
        <f t="shared" ca="1" si="247"/>
        <v>0</v>
      </c>
      <c r="L1085" s="35">
        <f t="shared" ca="1" si="248"/>
        <v>2655.47999999999</v>
      </c>
      <c r="M1085" s="35">
        <f t="shared" ca="1" si="249"/>
        <v>0</v>
      </c>
      <c r="N1085" s="34">
        <f ca="1">AVERAGE(E1085:OFFSET(E1085,-N$5+1,0))</f>
        <v>6684.5600000000013</v>
      </c>
      <c r="O1085" s="34">
        <f ca="1">AVERAGE(E1085:OFFSET(E1085,-O$5+1,0))</f>
        <v>6425.0074999999997</v>
      </c>
      <c r="P1085" s="34">
        <f t="shared" ca="1" si="250"/>
        <v>0</v>
      </c>
      <c r="Q1085" s="12">
        <f ca="1">100*(MAX(C1085:OFFSET(C1085,-$Q$5+1,0))-E1085)/(MAX(C1085:OFFSET(C1085,-$Q$5+1,0))-MIN(D1085:OFFSET(D1085,-$Q$5+1,0)))</f>
        <v>38.80050198364497</v>
      </c>
      <c r="R1085" s="37">
        <f t="shared" ca="1" si="251"/>
        <v>-1</v>
      </c>
      <c r="S1085" s="15">
        <f ca="1">AVERAGE(E1085:OFFSET(E1085,-S$5+1,0))</f>
        <v>6850.7216666666673</v>
      </c>
      <c r="T1085" s="15">
        <f t="shared" ca="1" si="252"/>
        <v>0.61918050969325711</v>
      </c>
      <c r="U1085" s="14">
        <f t="shared" ca="1" si="253"/>
        <v>0</v>
      </c>
      <c r="V1085" s="20">
        <f t="shared" si="242"/>
        <v>0</v>
      </c>
      <c r="W1085" s="20">
        <f t="shared" si="243"/>
        <v>55.9399999999996</v>
      </c>
      <c r="X1085" s="20">
        <f ca="1">AVERAGE(V1085:OFFSET(V1085,-$X$5+1,0))</f>
        <v>54.198000000000135</v>
      </c>
      <c r="Y1085" s="20">
        <f ca="1">AVERAGE(W1085:OFFSET(W1085,-$X$5+1,0))</f>
        <v>22.462000000000081</v>
      </c>
      <c r="Z1085" s="20">
        <f t="shared" ca="1" si="244"/>
        <v>70.699191234020333</v>
      </c>
      <c r="AA1085" s="20">
        <f t="shared" ca="1" si="254"/>
        <v>0</v>
      </c>
    </row>
    <row r="1086" spans="1:27">
      <c r="A1086" s="5">
        <v>39968</v>
      </c>
      <c r="B1086" s="4">
        <v>6887.88</v>
      </c>
      <c r="C1086" s="4">
        <v>6907.87</v>
      </c>
      <c r="D1086" s="4">
        <v>6716.33</v>
      </c>
      <c r="E1086" s="4">
        <v>6786.06</v>
      </c>
      <c r="F1086" s="4">
        <v>5706000</v>
      </c>
      <c r="G1086" s="35">
        <f t="shared" si="241"/>
        <v>-5.2600000000002183</v>
      </c>
      <c r="H1086" s="35">
        <f t="shared" si="240"/>
        <v>-101.81999999999971</v>
      </c>
      <c r="I1086" s="35">
        <f t="shared" ca="1" si="245"/>
        <v>0</v>
      </c>
      <c r="J1086" s="35">
        <f t="shared" ca="1" si="246"/>
        <v>0</v>
      </c>
      <c r="K1086" s="35">
        <f t="shared" ca="1" si="247"/>
        <v>0</v>
      </c>
      <c r="L1086" s="35">
        <f t="shared" ca="1" si="248"/>
        <v>2655.47999999999</v>
      </c>
      <c r="M1086" s="35">
        <f t="shared" ca="1" si="249"/>
        <v>0</v>
      </c>
      <c r="N1086" s="34">
        <f ca="1">AVERAGE(E1086:OFFSET(E1086,-N$5+1,0))</f>
        <v>6708.1273333333338</v>
      </c>
      <c r="O1086" s="34">
        <f ca="1">AVERAGE(E1086:OFFSET(E1086,-O$5+1,0))</f>
        <v>6457.1485714285709</v>
      </c>
      <c r="P1086" s="34">
        <f t="shared" ca="1" si="250"/>
        <v>0</v>
      </c>
      <c r="Q1086" s="12">
        <f ca="1">100*(MAX(C1086:OFFSET(C1086,-$Q$5+1,0))-E1086)/(MAX(C1086:OFFSET(C1086,-$Q$5+1,0))-MIN(D1086:OFFSET(D1086,-$Q$5+1,0)))</f>
        <v>60.474860335195437</v>
      </c>
      <c r="R1086" s="37">
        <f t="shared" ca="1" si="251"/>
        <v>0</v>
      </c>
      <c r="S1086" s="15">
        <f ca="1">AVERAGE(E1086:OFFSET(E1086,-S$5+1,0))</f>
        <v>6859.3216666666667</v>
      </c>
      <c r="T1086" s="15">
        <f t="shared" ca="1" si="252"/>
        <v>-1.0680599369276746</v>
      </c>
      <c r="U1086" s="14">
        <f t="shared" ca="1" si="253"/>
        <v>0</v>
      </c>
      <c r="V1086" s="20">
        <f t="shared" si="242"/>
        <v>0</v>
      </c>
      <c r="W1086" s="20">
        <f t="shared" si="243"/>
        <v>107.07999999999993</v>
      </c>
      <c r="X1086" s="20">
        <f ca="1">AVERAGE(V1086:OFFSET(V1086,-$X$5+1,0))</f>
        <v>54.198000000000135</v>
      </c>
      <c r="Y1086" s="20">
        <f ca="1">AVERAGE(W1086:OFFSET(W1086,-$X$5+1,0))</f>
        <v>33.60799999999999</v>
      </c>
      <c r="Z1086" s="20">
        <f t="shared" ca="1" si="244"/>
        <v>61.724711295355732</v>
      </c>
      <c r="AA1086" s="20">
        <f t="shared" ca="1" si="254"/>
        <v>0</v>
      </c>
    </row>
    <row r="1087" spans="1:27">
      <c r="A1087" s="5">
        <v>39969</v>
      </c>
      <c r="B1087" s="4">
        <v>6825.73</v>
      </c>
      <c r="C1087" s="4">
        <v>6829.66</v>
      </c>
      <c r="D1087" s="4">
        <v>6743.15</v>
      </c>
      <c r="E1087" s="4">
        <v>6767.1</v>
      </c>
      <c r="F1087" s="4">
        <v>4586200</v>
      </c>
      <c r="G1087" s="35">
        <f t="shared" si="241"/>
        <v>39.669999999999163</v>
      </c>
      <c r="H1087" s="35">
        <f t="shared" si="240"/>
        <v>-58.6299999999992</v>
      </c>
      <c r="I1087" s="35">
        <f t="shared" ca="1" si="245"/>
        <v>0</v>
      </c>
      <c r="J1087" s="35">
        <f t="shared" ca="1" si="246"/>
        <v>0</v>
      </c>
      <c r="K1087" s="35">
        <f t="shared" ca="1" si="247"/>
        <v>0</v>
      </c>
      <c r="L1087" s="35">
        <f t="shared" ca="1" si="248"/>
        <v>2655.47999999999</v>
      </c>
      <c r="M1087" s="35">
        <f t="shared" ca="1" si="249"/>
        <v>0</v>
      </c>
      <c r="N1087" s="34">
        <f ca="1">AVERAGE(E1087:OFFSET(E1087,-N$5+1,0))</f>
        <v>6726.9246666666677</v>
      </c>
      <c r="O1087" s="34">
        <f ca="1">AVERAGE(E1087:OFFSET(E1087,-O$5+1,0))</f>
        <v>6489.0007142857139</v>
      </c>
      <c r="P1087" s="34">
        <f t="shared" ca="1" si="250"/>
        <v>0</v>
      </c>
      <c r="Q1087" s="12">
        <f ca="1">100*(MAX(C1087:OFFSET(C1087,-$Q$5+1,0))-E1087)/(MAX(C1087:OFFSET(C1087,-$Q$5+1,0))-MIN(D1087:OFFSET(D1087,-$Q$5+1,0)))</f>
        <v>73.061534216335417</v>
      </c>
      <c r="R1087" s="37">
        <f t="shared" ca="1" si="251"/>
        <v>0</v>
      </c>
      <c r="S1087" s="15">
        <f ca="1">AVERAGE(E1087:OFFSET(E1087,-S$5+1,0))</f>
        <v>6873.32</v>
      </c>
      <c r="T1087" s="15">
        <f t="shared" ca="1" si="252"/>
        <v>-1.5453958203604568</v>
      </c>
      <c r="U1087" s="14">
        <f t="shared" ca="1" si="253"/>
        <v>0</v>
      </c>
      <c r="V1087" s="20">
        <f t="shared" si="242"/>
        <v>0</v>
      </c>
      <c r="W1087" s="20">
        <f t="shared" si="243"/>
        <v>18.960000000000036</v>
      </c>
      <c r="X1087" s="20">
        <f ca="1">AVERAGE(V1087:OFFSET(V1087,-$X$5+1,0))</f>
        <v>12.732000000000152</v>
      </c>
      <c r="Y1087" s="20">
        <f ca="1">AVERAGE(W1087:OFFSET(W1087,-$X$5+1,0))</f>
        <v>37.4</v>
      </c>
      <c r="Z1087" s="20">
        <f t="shared" ca="1" si="244"/>
        <v>25.396952046597221</v>
      </c>
      <c r="AA1087" s="20">
        <f t="shared" ca="1" si="254"/>
        <v>0</v>
      </c>
    </row>
    <row r="1088" spans="1:27">
      <c r="A1088" s="5">
        <v>39972</v>
      </c>
      <c r="B1088" s="4">
        <v>6907.32</v>
      </c>
      <c r="C1088" s="4">
        <v>6907.32</v>
      </c>
      <c r="D1088" s="4">
        <v>6628.02</v>
      </c>
      <c r="E1088" s="4">
        <v>6628.02</v>
      </c>
      <c r="F1088" s="4">
        <v>5640800</v>
      </c>
      <c r="G1088" s="35">
        <f t="shared" si="241"/>
        <v>140.21999999999935</v>
      </c>
      <c r="H1088" s="35">
        <f t="shared" si="240"/>
        <v>-279.29999999999927</v>
      </c>
      <c r="I1088" s="35">
        <f t="shared" ca="1" si="245"/>
        <v>1</v>
      </c>
      <c r="J1088" s="35">
        <f t="shared" ca="1" si="246"/>
        <v>0</v>
      </c>
      <c r="K1088" s="35">
        <f t="shared" ca="1" si="247"/>
        <v>0</v>
      </c>
      <c r="L1088" s="35">
        <f t="shared" ca="1" si="248"/>
        <v>2655.47999999999</v>
      </c>
      <c r="M1088" s="35">
        <f t="shared" ca="1" si="249"/>
        <v>0</v>
      </c>
      <c r="N1088" s="34">
        <f ca="1">AVERAGE(E1088:OFFSET(E1088,-N$5+1,0))</f>
        <v>6744.5146666666678</v>
      </c>
      <c r="O1088" s="34">
        <f ca="1">AVERAGE(E1088:OFFSET(E1088,-O$5+1,0))</f>
        <v>6515.6882142857139</v>
      </c>
      <c r="P1088" s="34">
        <f t="shared" ca="1" si="250"/>
        <v>0</v>
      </c>
      <c r="Q1088" s="12">
        <f ca="1">100*(MAX(C1088:OFFSET(C1088,-$Q$5+1,0))-E1088)/(MAX(C1088:OFFSET(C1088,-$Q$5+1,0))-MIN(D1088:OFFSET(D1088,-$Q$5+1,0)))</f>
        <v>100</v>
      </c>
      <c r="R1088" s="37">
        <f t="shared" ca="1" si="251"/>
        <v>1</v>
      </c>
      <c r="S1088" s="15">
        <f ca="1">AVERAGE(E1088:OFFSET(E1088,-S$5+1,0))</f>
        <v>6829.583333333333</v>
      </c>
      <c r="T1088" s="15">
        <f t="shared" ca="1" si="252"/>
        <v>-2.9513269477151987</v>
      </c>
      <c r="U1088" s="14">
        <f t="shared" ca="1" si="253"/>
        <v>0</v>
      </c>
      <c r="V1088" s="20">
        <f t="shared" si="242"/>
        <v>0</v>
      </c>
      <c r="W1088" s="20">
        <f t="shared" si="243"/>
        <v>139.07999999999993</v>
      </c>
      <c r="X1088" s="20">
        <f ca="1">AVERAGE(V1088:OFFSET(V1088,-$X$5+1,0))</f>
        <v>0</v>
      </c>
      <c r="Y1088" s="20">
        <f ca="1">AVERAGE(W1088:OFFSET(W1088,-$X$5+1,0))</f>
        <v>65.21599999999998</v>
      </c>
      <c r="Z1088" s="20">
        <f t="shared" ca="1" si="244"/>
        <v>0</v>
      </c>
      <c r="AA1088" s="20">
        <f t="shared" ca="1" si="254"/>
        <v>1</v>
      </c>
    </row>
    <row r="1089" spans="1:27">
      <c r="A1089" s="5">
        <v>39973</v>
      </c>
      <c r="B1089" s="4">
        <v>6636.84</v>
      </c>
      <c r="C1089" s="4">
        <v>6640.44</v>
      </c>
      <c r="D1089" s="4">
        <v>6394.34</v>
      </c>
      <c r="E1089" s="4">
        <v>6414.39</v>
      </c>
      <c r="F1089" s="4">
        <v>5955800</v>
      </c>
      <c r="G1089" s="35">
        <f t="shared" si="241"/>
        <v>8.819999999999709</v>
      </c>
      <c r="H1089" s="35">
        <f t="shared" si="240"/>
        <v>-222.44999999999982</v>
      </c>
      <c r="I1089" s="35">
        <f t="shared" ca="1" si="245"/>
        <v>1</v>
      </c>
      <c r="J1089" s="35">
        <f t="shared" ca="1" si="246"/>
        <v>1</v>
      </c>
      <c r="K1089" s="35">
        <f t="shared" ca="1" si="247"/>
        <v>-222.44999999999982</v>
      </c>
      <c r="L1089" s="35">
        <f t="shared" ca="1" si="248"/>
        <v>2433.0299999999902</v>
      </c>
      <c r="M1089" s="35">
        <f t="shared" ca="1" si="249"/>
        <v>-222.44999999999982</v>
      </c>
      <c r="N1089" s="34">
        <f ca="1">AVERAGE(E1089:OFFSET(E1089,-N$5+1,0))</f>
        <v>6739.5346666666674</v>
      </c>
      <c r="O1089" s="34">
        <f ca="1">AVERAGE(E1089:OFFSET(E1089,-O$5+1,0))</f>
        <v>6541.0217857142861</v>
      </c>
      <c r="P1089" s="34">
        <f t="shared" ca="1" si="250"/>
        <v>0</v>
      </c>
      <c r="Q1089" s="12">
        <f ca="1">100*(MAX(C1089:OFFSET(C1089,-$Q$5+1,0))-E1089)/(MAX(C1089:OFFSET(C1089,-$Q$5+1,0))-MIN(D1089:OFFSET(D1089,-$Q$5+1,0)))</f>
        <v>97.096264971252268</v>
      </c>
      <c r="R1089" s="37">
        <f t="shared" ca="1" si="251"/>
        <v>1</v>
      </c>
      <c r="S1089" s="15">
        <f ca="1">AVERAGE(E1089:OFFSET(E1089,-S$5+1,0))</f>
        <v>6739.631666666668</v>
      </c>
      <c r="T1089" s="15">
        <f t="shared" ca="1" si="252"/>
        <v>-4.8258077407296636</v>
      </c>
      <c r="U1089" s="14">
        <f t="shared" ca="1" si="253"/>
        <v>0</v>
      </c>
      <c r="V1089" s="20">
        <f t="shared" si="242"/>
        <v>0</v>
      </c>
      <c r="W1089" s="20">
        <f t="shared" si="243"/>
        <v>213.63000000000011</v>
      </c>
      <c r="X1089" s="20">
        <f ca="1">AVERAGE(V1089:OFFSET(V1089,-$X$5+1,0))</f>
        <v>0</v>
      </c>
      <c r="Y1089" s="20">
        <f ca="1">AVERAGE(W1089:OFFSET(W1089,-$X$5+1,0))</f>
        <v>106.93799999999992</v>
      </c>
      <c r="Z1089" s="20">
        <f t="shared" ca="1" si="244"/>
        <v>0</v>
      </c>
      <c r="AA1089" s="20">
        <f t="shared" ca="1" si="254"/>
        <v>1</v>
      </c>
    </row>
    <row r="1090" spans="1:27">
      <c r="A1090" s="5">
        <v>39974</v>
      </c>
      <c r="B1090" s="4">
        <v>6478.46</v>
      </c>
      <c r="C1090" s="4">
        <v>6512.22</v>
      </c>
      <c r="D1090" s="4">
        <v>6389.94</v>
      </c>
      <c r="E1090" s="4">
        <v>6462.27</v>
      </c>
      <c r="F1090" s="4">
        <v>4270400</v>
      </c>
      <c r="G1090" s="35">
        <f t="shared" si="241"/>
        <v>64.069999999999709</v>
      </c>
      <c r="H1090" s="35">
        <f t="shared" si="240"/>
        <v>-16.1899999999996</v>
      </c>
      <c r="I1090" s="35">
        <f t="shared" ca="1" si="245"/>
        <v>1</v>
      </c>
      <c r="J1090" s="35">
        <f t="shared" ca="1" si="246"/>
        <v>0</v>
      </c>
      <c r="K1090" s="35">
        <f t="shared" ca="1" si="247"/>
        <v>64.069999999999709</v>
      </c>
      <c r="L1090" s="35">
        <f t="shared" ca="1" si="248"/>
        <v>2497.0999999999899</v>
      </c>
      <c r="M1090" s="35">
        <f t="shared" ca="1" si="249"/>
        <v>0</v>
      </c>
      <c r="N1090" s="34">
        <f ca="1">AVERAGE(E1090:OFFSET(E1090,-N$5+1,0))</f>
        <v>6731.8320000000012</v>
      </c>
      <c r="O1090" s="34">
        <f ca="1">AVERAGE(E1090:OFFSET(E1090,-O$5+1,0))</f>
        <v>6571.9339285714286</v>
      </c>
      <c r="P1090" s="34">
        <f t="shared" ca="1" si="250"/>
        <v>0</v>
      </c>
      <c r="Q1090" s="12">
        <f ca="1">100*(MAX(C1090:OFFSET(C1090,-$Q$5+1,0))-E1090)/(MAX(C1090:OFFSET(C1090,-$Q$5+1,0))-MIN(D1090:OFFSET(D1090,-$Q$5+1,0)))</f>
        <v>89.59115831282638</v>
      </c>
      <c r="R1090" s="37">
        <f t="shared" ca="1" si="251"/>
        <v>1</v>
      </c>
      <c r="S1090" s="15">
        <f ca="1">AVERAGE(E1090:OFFSET(E1090,-S$5+1,0))</f>
        <v>6658.4966666666687</v>
      </c>
      <c r="T1090" s="15">
        <f t="shared" ca="1" si="252"/>
        <v>-2.9470115626700752</v>
      </c>
      <c r="U1090" s="14">
        <f t="shared" ca="1" si="253"/>
        <v>0</v>
      </c>
      <c r="V1090" s="20">
        <f t="shared" si="242"/>
        <v>47.880000000000109</v>
      </c>
      <c r="W1090" s="20">
        <f t="shared" si="243"/>
        <v>0</v>
      </c>
      <c r="X1090" s="20">
        <f ca="1">AVERAGE(V1090:OFFSET(V1090,-$X$5+1,0))</f>
        <v>9.5760000000000218</v>
      </c>
      <c r="Y1090" s="20">
        <f ca="1">AVERAGE(W1090:OFFSET(W1090,-$X$5+1,0))</f>
        <v>95.75</v>
      </c>
      <c r="Z1090" s="20">
        <f t="shared" ca="1" si="244"/>
        <v>9.0917722119894648</v>
      </c>
      <c r="AA1090" s="20">
        <f t="shared" ca="1" si="254"/>
        <v>1</v>
      </c>
    </row>
    <row r="1091" spans="1:27">
      <c r="A1091" s="5">
        <v>39975</v>
      </c>
      <c r="B1091" s="4">
        <v>6458.62</v>
      </c>
      <c r="C1091" s="4">
        <v>6567.37</v>
      </c>
      <c r="D1091" s="4">
        <v>6353.78</v>
      </c>
      <c r="E1091" s="4">
        <v>6567.37</v>
      </c>
      <c r="F1091" s="4">
        <v>4319400</v>
      </c>
      <c r="G1091" s="35">
        <f t="shared" si="241"/>
        <v>-3.6500000000005457</v>
      </c>
      <c r="H1091" s="35">
        <f t="shared" si="240"/>
        <v>108.75</v>
      </c>
      <c r="I1091" s="35">
        <f t="shared" ca="1" si="245"/>
        <v>1</v>
      </c>
      <c r="J1091" s="35">
        <f t="shared" ca="1" si="246"/>
        <v>1</v>
      </c>
      <c r="K1091" s="35">
        <f t="shared" ca="1" si="247"/>
        <v>108.75</v>
      </c>
      <c r="L1091" s="35">
        <f t="shared" ca="1" si="248"/>
        <v>2605.8499999999899</v>
      </c>
      <c r="M1091" s="35">
        <f t="shared" ca="1" si="249"/>
        <v>108.75</v>
      </c>
      <c r="N1091" s="34">
        <f ca="1">AVERAGE(E1091:OFFSET(E1091,-N$5+1,0))</f>
        <v>6725.9506666666675</v>
      </c>
      <c r="O1091" s="34">
        <f ca="1">AVERAGE(E1091:OFFSET(E1091,-O$5+1,0))</f>
        <v>6605.9807142857144</v>
      </c>
      <c r="P1091" s="34">
        <f t="shared" ca="1" si="250"/>
        <v>0</v>
      </c>
      <c r="Q1091" s="12">
        <f ca="1">100*(MAX(C1091:OFFSET(C1091,-$Q$5+1,0))-E1091)/(MAX(C1091:OFFSET(C1091,-$Q$5+1,0))-MIN(D1091:OFFSET(D1091,-$Q$5+1,0)))</f>
        <v>70.783120169619025</v>
      </c>
      <c r="R1091" s="37">
        <f t="shared" ca="1" si="251"/>
        <v>1</v>
      </c>
      <c r="S1091" s="15">
        <f ca="1">AVERAGE(E1091:OFFSET(E1091,-S$5+1,0))</f>
        <v>6604.2016666666668</v>
      </c>
      <c r="T1091" s="15">
        <f t="shared" ca="1" si="252"/>
        <v>-0.55770051439475421</v>
      </c>
      <c r="U1091" s="14">
        <f t="shared" ca="1" si="253"/>
        <v>0</v>
      </c>
      <c r="V1091" s="20">
        <f t="shared" si="242"/>
        <v>105.09999999999945</v>
      </c>
      <c r="W1091" s="20">
        <f t="shared" si="243"/>
        <v>0</v>
      </c>
      <c r="X1091" s="20">
        <f ca="1">AVERAGE(V1091:OFFSET(V1091,-$X$5+1,0))</f>
        <v>30.595999999999911</v>
      </c>
      <c r="Y1091" s="20">
        <f ca="1">AVERAGE(W1091:OFFSET(W1091,-$X$5+1,0))</f>
        <v>74.334000000000017</v>
      </c>
      <c r="Z1091" s="20">
        <f t="shared" ca="1" si="244"/>
        <v>29.158486610120974</v>
      </c>
      <c r="AA1091" s="20">
        <f t="shared" ca="1" si="254"/>
        <v>1</v>
      </c>
    </row>
    <row r="1092" spans="1:27">
      <c r="A1092" s="5">
        <v>39976</v>
      </c>
      <c r="B1092" s="4">
        <v>6552.58</v>
      </c>
      <c r="C1092" s="4">
        <v>6586.2</v>
      </c>
      <c r="D1092" s="4">
        <v>6443.86</v>
      </c>
      <c r="E1092" s="4">
        <v>6448.23</v>
      </c>
      <c r="F1092" s="4">
        <v>4737200</v>
      </c>
      <c r="G1092" s="35">
        <f t="shared" si="241"/>
        <v>-14.789999999999964</v>
      </c>
      <c r="H1092" s="35">
        <f t="shared" ref="H1092:H1155" si="255">E1092-B1092</f>
        <v>-104.35000000000036</v>
      </c>
      <c r="I1092" s="35">
        <f t="shared" ca="1" si="245"/>
        <v>0</v>
      </c>
      <c r="J1092" s="35">
        <f t="shared" ca="1" si="246"/>
        <v>2</v>
      </c>
      <c r="K1092" s="35">
        <f t="shared" ca="1" si="247"/>
        <v>-223.49000000000069</v>
      </c>
      <c r="L1092" s="35">
        <f t="shared" ca="1" si="248"/>
        <v>2382.3599999999892</v>
      </c>
      <c r="M1092" s="35">
        <f t="shared" ca="1" si="249"/>
        <v>-114.74000000000069</v>
      </c>
      <c r="N1092" s="34">
        <f ca="1">AVERAGE(E1092:OFFSET(E1092,-N$5+1,0))</f>
        <v>6708.9246666666668</v>
      </c>
      <c r="O1092" s="34">
        <f ca="1">AVERAGE(E1092:OFFSET(E1092,-O$5+1,0))</f>
        <v>6622.2542857142853</v>
      </c>
      <c r="P1092" s="34">
        <f t="shared" ca="1" si="250"/>
        <v>0</v>
      </c>
      <c r="Q1092" s="12">
        <f ca="1">100*(MAX(C1092:OFFSET(C1092,-$Q$5+1,0))-E1092)/(MAX(C1092:OFFSET(C1092,-$Q$5+1,0))-MIN(D1092:OFFSET(D1092,-$Q$5+1,0)))</f>
        <v>87.08022707065183</v>
      </c>
      <c r="R1092" s="37">
        <f t="shared" ca="1" si="251"/>
        <v>1</v>
      </c>
      <c r="S1092" s="15">
        <f ca="1">AVERAGE(E1092:OFFSET(E1092,-S$5+1,0))</f>
        <v>6547.8966666666674</v>
      </c>
      <c r="T1092" s="15">
        <f t="shared" ca="1" si="252"/>
        <v>-1.5221172804091472</v>
      </c>
      <c r="U1092" s="14">
        <f t="shared" ca="1" si="253"/>
        <v>0</v>
      </c>
      <c r="V1092" s="20">
        <f t="shared" si="242"/>
        <v>0</v>
      </c>
      <c r="W1092" s="20">
        <f t="shared" si="243"/>
        <v>119.14000000000033</v>
      </c>
      <c r="X1092" s="20">
        <f ca="1">AVERAGE(V1092:OFFSET(V1092,-$X$5+1,0))</f>
        <v>30.595999999999911</v>
      </c>
      <c r="Y1092" s="20">
        <f ca="1">AVERAGE(W1092:OFFSET(W1092,-$X$5+1,0))</f>
        <v>94.370000000000076</v>
      </c>
      <c r="Z1092" s="20">
        <f t="shared" ca="1" si="244"/>
        <v>24.483459500984196</v>
      </c>
      <c r="AA1092" s="20">
        <f t="shared" ca="1" si="254"/>
        <v>0</v>
      </c>
    </row>
    <row r="1093" spans="1:27">
      <c r="A1093" s="5">
        <v>39979</v>
      </c>
      <c r="B1093" s="4">
        <v>6362.22</v>
      </c>
      <c r="C1093" s="4">
        <v>6383.98</v>
      </c>
      <c r="D1093" s="4">
        <v>6188.7</v>
      </c>
      <c r="E1093" s="4">
        <v>6225.56</v>
      </c>
      <c r="F1093" s="4">
        <v>4354600</v>
      </c>
      <c r="G1093" s="35">
        <f t="shared" ref="G1093:G1156" si="256">B1093-E1092</f>
        <v>-86.009999999999309</v>
      </c>
      <c r="H1093" s="35">
        <f t="shared" si="255"/>
        <v>-136.65999999999985</v>
      </c>
      <c r="I1093" s="35">
        <f t="shared" ca="1" si="245"/>
        <v>1</v>
      </c>
      <c r="J1093" s="35">
        <f t="shared" ca="1" si="246"/>
        <v>2</v>
      </c>
      <c r="K1093" s="35">
        <f t="shared" ca="1" si="247"/>
        <v>-445.33999999999833</v>
      </c>
      <c r="L1093" s="35">
        <f t="shared" ca="1" si="248"/>
        <v>1937.0199999999909</v>
      </c>
      <c r="M1093" s="35">
        <f t="shared" ca="1" si="249"/>
        <v>-560.07999999999902</v>
      </c>
      <c r="N1093" s="34">
        <f ca="1">AVERAGE(E1093:OFFSET(E1093,-N$5+1,0))</f>
        <v>6676.0413333333327</v>
      </c>
      <c r="O1093" s="34">
        <f ca="1">AVERAGE(E1093:OFFSET(E1093,-O$5+1,0))</f>
        <v>6618.51</v>
      </c>
      <c r="P1093" s="34">
        <f t="shared" ca="1" si="250"/>
        <v>0</v>
      </c>
      <c r="Q1093" s="12">
        <f ca="1">100*(MAX(C1093:OFFSET(C1093,-$Q$5+1,0))-E1093)/(MAX(C1093:OFFSET(C1093,-$Q$5+1,0))-MIN(D1093:OFFSET(D1093,-$Q$5+1,0)))</f>
        <v>95.886757501701695</v>
      </c>
      <c r="R1093" s="37">
        <f t="shared" ca="1" si="251"/>
        <v>1</v>
      </c>
      <c r="S1093" s="15">
        <f ca="1">AVERAGE(E1093:OFFSET(E1093,-S$5+1,0))</f>
        <v>6457.6399999999994</v>
      </c>
      <c r="T1093" s="15">
        <f t="shared" ca="1" si="252"/>
        <v>-3.5938825948798483</v>
      </c>
      <c r="U1093" s="14">
        <f t="shared" ca="1" si="253"/>
        <v>0</v>
      </c>
      <c r="V1093" s="20">
        <f t="shared" ref="V1093:V1156" si="257">IF(E1093-E1092&gt;0,E1093-E1092,0)</f>
        <v>0</v>
      </c>
      <c r="W1093" s="20">
        <f t="shared" ref="W1093:W1156" si="258">IF(E1093-E1092&lt;0,-(E1093-E1092),0)</f>
        <v>222.66999999999916</v>
      </c>
      <c r="X1093" s="20">
        <f ca="1">AVERAGE(V1093:OFFSET(V1093,-$X$5+1,0))</f>
        <v>30.595999999999911</v>
      </c>
      <c r="Y1093" s="20">
        <f ca="1">AVERAGE(W1093:OFFSET(W1093,-$X$5+1,0))</f>
        <v>111.08799999999992</v>
      </c>
      <c r="Z1093" s="20">
        <f t="shared" ca="1" si="244"/>
        <v>21.594534315801326</v>
      </c>
      <c r="AA1093" s="20">
        <f t="shared" ca="1" si="254"/>
        <v>1</v>
      </c>
    </row>
    <row r="1094" spans="1:27">
      <c r="A1094" s="5">
        <v>39980</v>
      </c>
      <c r="B1094" s="4">
        <v>6220.54</v>
      </c>
      <c r="C1094" s="4">
        <v>6257.13</v>
      </c>
      <c r="D1094" s="4">
        <v>6143.24</v>
      </c>
      <c r="E1094" s="4">
        <v>6220.81</v>
      </c>
      <c r="F1094" s="4">
        <v>4067200</v>
      </c>
      <c r="G1094" s="35">
        <f t="shared" si="256"/>
        <v>-5.0200000000004366</v>
      </c>
      <c r="H1094" s="35">
        <f t="shared" si="255"/>
        <v>0.27000000000043656</v>
      </c>
      <c r="I1094" s="35">
        <f t="shared" ca="1" si="245"/>
        <v>1</v>
      </c>
      <c r="J1094" s="35">
        <f t="shared" ca="1" si="246"/>
        <v>0</v>
      </c>
      <c r="K1094" s="35">
        <f t="shared" ca="1" si="247"/>
        <v>-10.040000000000873</v>
      </c>
      <c r="L1094" s="35">
        <f t="shared" ca="1" si="248"/>
        <v>1926.97999999999</v>
      </c>
      <c r="M1094" s="35">
        <f t="shared" ca="1" si="249"/>
        <v>0</v>
      </c>
      <c r="N1094" s="34">
        <f ca="1">AVERAGE(E1094:OFFSET(E1094,-N$5+1,0))</f>
        <v>6641.609333333332</v>
      </c>
      <c r="O1094" s="34">
        <f ca="1">AVERAGE(E1094:OFFSET(E1094,-O$5+1,0))</f>
        <v>6612.8267857142855</v>
      </c>
      <c r="P1094" s="34">
        <f t="shared" ca="1" si="250"/>
        <v>0</v>
      </c>
      <c r="Q1094" s="12">
        <f ca="1">100*(MAX(C1094:OFFSET(C1094,-$Q$5+1,0))-E1094)/(MAX(C1094:OFFSET(C1094,-$Q$5+1,0))-MIN(D1094:OFFSET(D1094,-$Q$5+1,0)))</f>
        <v>90.156715944419688</v>
      </c>
      <c r="R1094" s="37">
        <f t="shared" ca="1" si="251"/>
        <v>1</v>
      </c>
      <c r="S1094" s="15">
        <f ca="1">AVERAGE(E1094:OFFSET(E1094,-S$5+1,0))</f>
        <v>6389.7716666666665</v>
      </c>
      <c r="T1094" s="15">
        <f t="shared" ca="1" si="252"/>
        <v>-2.6442520246550196</v>
      </c>
      <c r="U1094" s="14">
        <f t="shared" ca="1" si="253"/>
        <v>0</v>
      </c>
      <c r="V1094" s="20">
        <f t="shared" si="257"/>
        <v>0</v>
      </c>
      <c r="W1094" s="20">
        <f t="shared" si="258"/>
        <v>4.75</v>
      </c>
      <c r="X1094" s="20">
        <f ca="1">AVERAGE(V1094:OFFSET(V1094,-$X$5+1,0))</f>
        <v>30.595999999999911</v>
      </c>
      <c r="Y1094" s="20">
        <f ca="1">AVERAGE(W1094:OFFSET(W1094,-$X$5+1,0))</f>
        <v>69.311999999999898</v>
      </c>
      <c r="Z1094" s="20">
        <f t="shared" ca="1" si="244"/>
        <v>30.624174240301045</v>
      </c>
      <c r="AA1094" s="20">
        <f t="shared" ca="1" si="254"/>
        <v>1</v>
      </c>
    </row>
    <row r="1095" spans="1:27">
      <c r="A1095" s="5">
        <v>39981</v>
      </c>
      <c r="B1095" s="4">
        <v>6239.51</v>
      </c>
      <c r="C1095" s="4">
        <v>6306.46</v>
      </c>
      <c r="D1095" s="4">
        <v>6191.58</v>
      </c>
      <c r="E1095" s="4">
        <v>6195.91</v>
      </c>
      <c r="F1095" s="4">
        <v>3744200</v>
      </c>
      <c r="G1095" s="35">
        <f t="shared" si="256"/>
        <v>18.699999999999818</v>
      </c>
      <c r="H1095" s="35">
        <f t="shared" si="255"/>
        <v>-43.600000000000364</v>
      </c>
      <c r="I1095" s="35">
        <f t="shared" ca="1" si="245"/>
        <v>0</v>
      </c>
      <c r="J1095" s="35">
        <f t="shared" ca="1" si="246"/>
        <v>1</v>
      </c>
      <c r="K1095" s="35">
        <f t="shared" ca="1" si="247"/>
        <v>-43.600000000000364</v>
      </c>
      <c r="L1095" s="35">
        <f t="shared" ca="1" si="248"/>
        <v>1883.3799999999896</v>
      </c>
      <c r="M1095" s="35">
        <f t="shared" ca="1" si="249"/>
        <v>-43.600000000000364</v>
      </c>
      <c r="N1095" s="34">
        <f ca="1">AVERAGE(E1095:OFFSET(E1095,-N$5+1,0))</f>
        <v>6605.7060000000001</v>
      </c>
      <c r="O1095" s="34">
        <f ca="1">AVERAGE(E1095:OFFSET(E1095,-O$5+1,0))</f>
        <v>6599.5842857142861</v>
      </c>
      <c r="P1095" s="34">
        <f t="shared" ca="1" si="250"/>
        <v>0</v>
      </c>
      <c r="Q1095" s="12">
        <f ca="1">100*(MAX(C1095:OFFSET(C1095,-$Q$5+1,0))-E1095)/(MAX(C1095:OFFSET(C1095,-$Q$5+1,0))-MIN(D1095:OFFSET(D1095,-$Q$5+1,0)))</f>
        <v>93.111701084184489</v>
      </c>
      <c r="R1095" s="37">
        <f t="shared" ca="1" si="251"/>
        <v>1</v>
      </c>
      <c r="S1095" s="15">
        <f ca="1">AVERAGE(E1095:OFFSET(E1095,-S$5+1,0))</f>
        <v>6353.3583333333336</v>
      </c>
      <c r="T1095" s="15">
        <f t="shared" ca="1" si="252"/>
        <v>-2.4781906681899266</v>
      </c>
      <c r="U1095" s="14">
        <f t="shared" ca="1" si="253"/>
        <v>0</v>
      </c>
      <c r="V1095" s="20">
        <f t="shared" si="257"/>
        <v>0</v>
      </c>
      <c r="W1095" s="20">
        <f t="shared" si="258"/>
        <v>24.900000000000546</v>
      </c>
      <c r="X1095" s="20">
        <f ca="1">AVERAGE(V1095:OFFSET(V1095,-$X$5+1,0))</f>
        <v>21.019999999999889</v>
      </c>
      <c r="Y1095" s="20">
        <f ca="1">AVERAGE(W1095:OFFSET(W1095,-$X$5+1,0))</f>
        <v>74.292000000000002</v>
      </c>
      <c r="Z1095" s="20">
        <f t="shared" ca="1" si="244"/>
        <v>22.053886184320874</v>
      </c>
      <c r="AA1095" s="20">
        <f t="shared" ca="1" si="254"/>
        <v>0</v>
      </c>
    </row>
    <row r="1096" spans="1:27">
      <c r="A1096" s="5">
        <v>39982</v>
      </c>
      <c r="B1096" s="4">
        <v>6246.85</v>
      </c>
      <c r="C1096" s="4">
        <v>6279.36</v>
      </c>
      <c r="D1096" s="4">
        <v>6100.08</v>
      </c>
      <c r="E1096" s="4">
        <v>6144.53</v>
      </c>
      <c r="F1096" s="4">
        <v>3694000</v>
      </c>
      <c r="G1096" s="35">
        <f t="shared" si="256"/>
        <v>50.940000000000509</v>
      </c>
      <c r="H1096" s="35">
        <f t="shared" si="255"/>
        <v>-102.32000000000062</v>
      </c>
      <c r="I1096" s="35">
        <f t="shared" ca="1" si="245"/>
        <v>1</v>
      </c>
      <c r="J1096" s="35">
        <f t="shared" ca="1" si="246"/>
        <v>1</v>
      </c>
      <c r="K1096" s="35">
        <f t="shared" ca="1" si="247"/>
        <v>-51.380000000000109</v>
      </c>
      <c r="L1096" s="35">
        <f t="shared" ca="1" si="248"/>
        <v>1831.9999999999895</v>
      </c>
      <c r="M1096" s="35">
        <f t="shared" ca="1" si="249"/>
        <v>-94.980000000000473</v>
      </c>
      <c r="N1096" s="34">
        <f ca="1">AVERAGE(E1096:OFFSET(E1096,-N$5+1,0))</f>
        <v>6569.8006666666661</v>
      </c>
      <c r="O1096" s="34">
        <f ca="1">AVERAGE(E1096:OFFSET(E1096,-O$5+1,0))</f>
        <v>6584.2864285714295</v>
      </c>
      <c r="P1096" s="34">
        <f t="shared" ca="1" si="250"/>
        <v>-1</v>
      </c>
      <c r="Q1096" s="12">
        <f ca="1">100*(MAX(C1096:OFFSET(C1096,-$Q$5+1,0))-E1096)/(MAX(C1096:OFFSET(C1096,-$Q$5+1,0))-MIN(D1096:OFFSET(D1096,-$Q$5+1,0)))</f>
        <v>94.493583073187679</v>
      </c>
      <c r="R1096" s="37">
        <f t="shared" ca="1" si="251"/>
        <v>1</v>
      </c>
      <c r="S1096" s="15">
        <f ca="1">AVERAGE(E1096:OFFSET(E1096,-S$5+1,0))</f>
        <v>6300.4016666666676</v>
      </c>
      <c r="T1096" s="15">
        <f t="shared" ca="1" si="252"/>
        <v>-2.4739957055648216</v>
      </c>
      <c r="U1096" s="14">
        <f t="shared" ca="1" si="253"/>
        <v>0</v>
      </c>
      <c r="V1096" s="20">
        <f t="shared" si="257"/>
        <v>0</v>
      </c>
      <c r="W1096" s="20">
        <f t="shared" si="258"/>
        <v>51.380000000000109</v>
      </c>
      <c r="X1096" s="20">
        <f ca="1">AVERAGE(V1096:OFFSET(V1096,-$X$5+1,0))</f>
        <v>0</v>
      </c>
      <c r="Y1096" s="20">
        <f ca="1">AVERAGE(W1096:OFFSET(W1096,-$X$5+1,0))</f>
        <v>84.568000000000026</v>
      </c>
      <c r="Z1096" s="20">
        <f t="shared" ca="1" si="244"/>
        <v>0</v>
      </c>
      <c r="AA1096" s="20">
        <f t="shared" ca="1" si="254"/>
        <v>1</v>
      </c>
    </row>
    <row r="1097" spans="1:27">
      <c r="A1097" s="5">
        <v>39983</v>
      </c>
      <c r="B1097" s="4">
        <v>6187.97</v>
      </c>
      <c r="C1097" s="4">
        <v>6231.88</v>
      </c>
      <c r="D1097" s="4">
        <v>6151.51</v>
      </c>
      <c r="E1097" s="4">
        <v>6231.15</v>
      </c>
      <c r="F1097" s="4">
        <v>3203200</v>
      </c>
      <c r="G1097" s="35">
        <f t="shared" si="256"/>
        <v>43.440000000000509</v>
      </c>
      <c r="H1097" s="35">
        <f t="shared" si="255"/>
        <v>43.179999999999382</v>
      </c>
      <c r="I1097" s="35">
        <f t="shared" ca="1" si="245"/>
        <v>1</v>
      </c>
      <c r="J1097" s="35">
        <f t="shared" ca="1" si="246"/>
        <v>2</v>
      </c>
      <c r="K1097" s="35">
        <f t="shared" ca="1" si="247"/>
        <v>129.79999999999927</v>
      </c>
      <c r="L1097" s="35">
        <f t="shared" ca="1" si="248"/>
        <v>1961.7999999999888</v>
      </c>
      <c r="M1097" s="35">
        <f t="shared" ca="1" si="249"/>
        <v>34.819999999998799</v>
      </c>
      <c r="N1097" s="34">
        <f ca="1">AVERAGE(E1097:OFFSET(E1097,-N$5+1,0))</f>
        <v>6525.848</v>
      </c>
      <c r="O1097" s="34">
        <f ca="1">AVERAGE(E1097:OFFSET(E1097,-O$5+1,0))</f>
        <v>6571.6892857142866</v>
      </c>
      <c r="P1097" s="34">
        <f t="shared" ca="1" si="250"/>
        <v>0</v>
      </c>
      <c r="Q1097" s="12">
        <f ca="1">100*(MAX(C1097:OFFSET(C1097,-$Q$5+1,0))-E1097)/(MAX(C1097:OFFSET(C1097,-$Q$5+1,0))-MIN(D1097:OFFSET(D1097,-$Q$5+1,0)))</f>
        <v>83.763193102423088</v>
      </c>
      <c r="R1097" s="37">
        <f t="shared" ca="1" si="251"/>
        <v>1</v>
      </c>
      <c r="S1097" s="15">
        <f ca="1">AVERAGE(E1097:OFFSET(E1097,-S$5+1,0))</f>
        <v>6244.3650000000007</v>
      </c>
      <c r="T1097" s="15">
        <f t="shared" ca="1" si="252"/>
        <v>-0.2116308063350085</v>
      </c>
      <c r="U1097" s="14">
        <f t="shared" ca="1" si="253"/>
        <v>0</v>
      </c>
      <c r="V1097" s="20">
        <f t="shared" si="257"/>
        <v>86.619999999999891</v>
      </c>
      <c r="W1097" s="20">
        <f t="shared" si="258"/>
        <v>0</v>
      </c>
      <c r="X1097" s="20">
        <f ca="1">AVERAGE(V1097:OFFSET(V1097,-$X$5+1,0))</f>
        <v>17.323999999999977</v>
      </c>
      <c r="Y1097" s="20">
        <f ca="1">AVERAGE(W1097:OFFSET(W1097,-$X$5+1,0))</f>
        <v>60.739999999999966</v>
      </c>
      <c r="Z1097" s="20">
        <f t="shared" ca="1" si="244"/>
        <v>22.192047550727594</v>
      </c>
      <c r="AA1097" s="20">
        <f t="shared" ca="1" si="254"/>
        <v>1</v>
      </c>
    </row>
    <row r="1098" spans="1:27">
      <c r="A1098" s="5">
        <v>39986</v>
      </c>
      <c r="B1098" s="4">
        <v>6256.38</v>
      </c>
      <c r="C1098" s="4">
        <v>6348.74</v>
      </c>
      <c r="D1098" s="4">
        <v>6193.09</v>
      </c>
      <c r="E1098" s="4">
        <v>6341.21</v>
      </c>
      <c r="F1098" s="4">
        <v>3511800</v>
      </c>
      <c r="G1098" s="35">
        <f t="shared" si="256"/>
        <v>25.230000000000473</v>
      </c>
      <c r="H1098" s="35">
        <f t="shared" si="255"/>
        <v>84.829999999999927</v>
      </c>
      <c r="I1098" s="35">
        <f t="shared" ca="1" si="245"/>
        <v>1</v>
      </c>
      <c r="J1098" s="35">
        <f t="shared" ca="1" si="246"/>
        <v>2</v>
      </c>
      <c r="K1098" s="35">
        <f t="shared" ca="1" si="247"/>
        <v>220.1200000000008</v>
      </c>
      <c r="L1098" s="35">
        <f t="shared" ca="1" si="248"/>
        <v>2181.9199999999896</v>
      </c>
      <c r="M1098" s="35">
        <f t="shared" ca="1" si="249"/>
        <v>254.9399999999996</v>
      </c>
      <c r="N1098" s="34">
        <f ca="1">AVERAGE(E1098:OFFSET(E1098,-N$5+1,0))</f>
        <v>6484.988666666668</v>
      </c>
      <c r="O1098" s="34">
        <f ca="1">AVERAGE(E1098:OFFSET(E1098,-O$5+1,0))</f>
        <v>6560.7503571428579</v>
      </c>
      <c r="P1098" s="34">
        <f t="shared" ca="1" si="250"/>
        <v>0</v>
      </c>
      <c r="Q1098" s="12">
        <f ca="1">100*(MAX(C1098:OFFSET(C1098,-$Q$5+1,0))-E1098)/(MAX(C1098:OFFSET(C1098,-$Q$5+1,0))-MIN(D1098:OFFSET(D1098,-$Q$5+1,0)))</f>
        <v>55.376045599230096</v>
      </c>
      <c r="R1098" s="37">
        <f t="shared" ca="1" si="251"/>
        <v>1</v>
      </c>
      <c r="S1098" s="15">
        <f ca="1">AVERAGE(E1098:OFFSET(E1098,-S$5+1,0))</f>
        <v>6226.5283333333327</v>
      </c>
      <c r="T1098" s="15">
        <f t="shared" ca="1" si="252"/>
        <v>1.8418235737036017</v>
      </c>
      <c r="U1098" s="14">
        <f t="shared" ca="1" si="253"/>
        <v>0</v>
      </c>
      <c r="V1098" s="20">
        <f t="shared" si="257"/>
        <v>110.0600000000004</v>
      </c>
      <c r="W1098" s="20">
        <f t="shared" si="258"/>
        <v>0</v>
      </c>
      <c r="X1098" s="20">
        <f ca="1">AVERAGE(V1098:OFFSET(V1098,-$X$5+1,0))</f>
        <v>39.336000000000055</v>
      </c>
      <c r="Y1098" s="20">
        <f ca="1">AVERAGE(W1098:OFFSET(W1098,-$X$5+1,0))</f>
        <v>16.206000000000131</v>
      </c>
      <c r="Z1098" s="20">
        <f t="shared" ca="1" si="244"/>
        <v>70.822080587663251</v>
      </c>
      <c r="AA1098" s="20">
        <f t="shared" ca="1" si="254"/>
        <v>1</v>
      </c>
    </row>
    <row r="1099" spans="1:27">
      <c r="A1099" s="5">
        <v>39987</v>
      </c>
      <c r="B1099" s="4">
        <v>6206.31</v>
      </c>
      <c r="C1099" s="4">
        <v>6262.29</v>
      </c>
      <c r="D1099" s="4">
        <v>6197.47</v>
      </c>
      <c r="E1099" s="4">
        <v>6197.47</v>
      </c>
      <c r="F1099" s="4">
        <v>3407200</v>
      </c>
      <c r="G1099" s="35">
        <f t="shared" si="256"/>
        <v>-134.89999999999964</v>
      </c>
      <c r="H1099" s="35">
        <f t="shared" si="255"/>
        <v>-8.8400000000001455</v>
      </c>
      <c r="I1099" s="35">
        <f t="shared" ca="1" si="245"/>
        <v>0</v>
      </c>
      <c r="J1099" s="35">
        <f t="shared" ca="1" si="246"/>
        <v>2</v>
      </c>
      <c r="K1099" s="35">
        <f t="shared" ca="1" si="247"/>
        <v>-287.47999999999956</v>
      </c>
      <c r="L1099" s="35">
        <f t="shared" ca="1" si="248"/>
        <v>1894.4399999999901</v>
      </c>
      <c r="M1099" s="35">
        <f t="shared" ca="1" si="249"/>
        <v>-32.539999999999964</v>
      </c>
      <c r="N1099" s="34">
        <f ca="1">AVERAGE(E1099:OFFSET(E1099,-N$5+1,0))</f>
        <v>6434.8813333333346</v>
      </c>
      <c r="O1099" s="34">
        <f ca="1">AVERAGE(E1099:OFFSET(E1099,-O$5+1,0))</f>
        <v>6552.3546428571435</v>
      </c>
      <c r="P1099" s="34">
        <f t="shared" ca="1" si="250"/>
        <v>0</v>
      </c>
      <c r="Q1099" s="12">
        <f ca="1">100*(MAX(C1099:OFFSET(C1099,-$Q$5+1,0))-E1099)/(MAX(C1099:OFFSET(C1099,-$Q$5+1,0))-MIN(D1099:OFFSET(D1099,-$Q$5+1,0)))</f>
        <v>79.965852052990954</v>
      </c>
      <c r="R1099" s="37">
        <f t="shared" ca="1" si="251"/>
        <v>0</v>
      </c>
      <c r="S1099" s="15">
        <f ca="1">AVERAGE(E1099:OFFSET(E1099,-S$5+1,0))</f>
        <v>6221.8466666666673</v>
      </c>
      <c r="T1099" s="15">
        <f t="shared" ca="1" si="252"/>
        <v>-0.3917915045586734</v>
      </c>
      <c r="U1099" s="14">
        <f t="shared" ca="1" si="253"/>
        <v>0</v>
      </c>
      <c r="V1099" s="20">
        <f t="shared" si="257"/>
        <v>0</v>
      </c>
      <c r="W1099" s="20">
        <f t="shared" si="258"/>
        <v>143.73999999999978</v>
      </c>
      <c r="X1099" s="20">
        <f ca="1">AVERAGE(V1099:OFFSET(V1099,-$X$5+1,0))</f>
        <v>39.336000000000055</v>
      </c>
      <c r="Y1099" s="20">
        <f ca="1">AVERAGE(W1099:OFFSET(W1099,-$X$5+1,0))</f>
        <v>44.00400000000009</v>
      </c>
      <c r="Z1099" s="20">
        <f t="shared" ca="1" si="244"/>
        <v>47.199424046076302</v>
      </c>
      <c r="AA1099" s="20">
        <f t="shared" ca="1" si="254"/>
        <v>0</v>
      </c>
    </row>
    <row r="1100" spans="1:27">
      <c r="A1100" s="5">
        <v>39988</v>
      </c>
      <c r="B1100" s="4">
        <v>6230.76</v>
      </c>
      <c r="C1100" s="4">
        <v>6511.97</v>
      </c>
      <c r="D1100" s="4">
        <v>6191.63</v>
      </c>
      <c r="E1100" s="4">
        <v>6380.08</v>
      </c>
      <c r="F1100" s="4">
        <v>5013200</v>
      </c>
      <c r="G1100" s="35">
        <f t="shared" si="256"/>
        <v>33.289999999999964</v>
      </c>
      <c r="H1100" s="35">
        <f t="shared" si="255"/>
        <v>149.31999999999971</v>
      </c>
      <c r="I1100" s="35">
        <f t="shared" ca="1" si="245"/>
        <v>0</v>
      </c>
      <c r="J1100" s="35">
        <f t="shared" ca="1" si="246"/>
        <v>2</v>
      </c>
      <c r="K1100" s="35">
        <f t="shared" ca="1" si="247"/>
        <v>365.21999999999935</v>
      </c>
      <c r="L1100" s="35">
        <f t="shared" ca="1" si="248"/>
        <v>2259.6599999999894</v>
      </c>
      <c r="M1100" s="35">
        <f t="shared" ca="1" si="249"/>
        <v>332.67999999999938</v>
      </c>
      <c r="N1100" s="34">
        <f ca="1">AVERAGE(E1100:OFFSET(E1100,-N$5+1,0))</f>
        <v>6400.677333333334</v>
      </c>
      <c r="O1100" s="34">
        <f ca="1">AVERAGE(E1100:OFFSET(E1100,-O$5+1,0))</f>
        <v>6548.6025</v>
      </c>
      <c r="P1100" s="34">
        <f t="shared" ca="1" si="250"/>
        <v>0</v>
      </c>
      <c r="Q1100" s="12">
        <f ca="1">100*(MAX(C1100:OFFSET(C1100,-$Q$5+1,0))-E1100)/(MAX(C1100:OFFSET(C1100,-$Q$5+1,0))-MIN(D1100:OFFSET(D1100,-$Q$5+1,0)))</f>
        <v>42.401053237883637</v>
      </c>
      <c r="R1100" s="37">
        <f t="shared" ca="1" si="251"/>
        <v>1</v>
      </c>
      <c r="S1100" s="15">
        <f ca="1">AVERAGE(E1100:OFFSET(E1100,-S$5+1,0))</f>
        <v>6248.3916666666664</v>
      </c>
      <c r="T1100" s="15">
        <f t="shared" ca="1" si="252"/>
        <v>2.1075556776610544</v>
      </c>
      <c r="U1100" s="14">
        <f t="shared" ca="1" si="253"/>
        <v>0</v>
      </c>
      <c r="V1100" s="20">
        <f t="shared" si="257"/>
        <v>182.60999999999967</v>
      </c>
      <c r="W1100" s="20">
        <f t="shared" si="258"/>
        <v>0</v>
      </c>
      <c r="X1100" s="20">
        <f ca="1">AVERAGE(V1100:OFFSET(V1100,-$X$5+1,0))</f>
        <v>75.85799999999999</v>
      </c>
      <c r="Y1100" s="20">
        <f ca="1">AVERAGE(W1100:OFFSET(W1100,-$X$5+1,0))</f>
        <v>39.02399999999998</v>
      </c>
      <c r="Z1100" s="20">
        <f t="shared" ca="1" si="244"/>
        <v>66.03123204679585</v>
      </c>
      <c r="AA1100" s="20">
        <f t="shared" ca="1" si="254"/>
        <v>0</v>
      </c>
    </row>
    <row r="1101" spans="1:27">
      <c r="A1101" s="5">
        <v>39989</v>
      </c>
      <c r="B1101" s="4">
        <v>6427.88</v>
      </c>
      <c r="C1101" s="4">
        <v>6497.38</v>
      </c>
      <c r="D1101" s="4">
        <v>6404.38</v>
      </c>
      <c r="E1101" s="4">
        <v>6457.61</v>
      </c>
      <c r="F1101" s="4">
        <v>4859200</v>
      </c>
      <c r="G1101" s="35">
        <f t="shared" si="256"/>
        <v>47.800000000000182</v>
      </c>
      <c r="H1101" s="35">
        <f t="shared" si="255"/>
        <v>29.729999999999563</v>
      </c>
      <c r="I1101" s="35">
        <f t="shared" ca="1" si="245"/>
        <v>0</v>
      </c>
      <c r="J1101" s="35">
        <f t="shared" ca="1" si="246"/>
        <v>2</v>
      </c>
      <c r="K1101" s="35">
        <f t="shared" ca="1" si="247"/>
        <v>155.05999999999949</v>
      </c>
      <c r="L1101" s="35">
        <f t="shared" ca="1" si="248"/>
        <v>2414.7199999999889</v>
      </c>
      <c r="M1101" s="35">
        <f t="shared" ca="1" si="249"/>
        <v>487.73999999999887</v>
      </c>
      <c r="N1101" s="34">
        <f ca="1">AVERAGE(E1101:OFFSET(E1101,-N$5+1,0))</f>
        <v>6378.7806666666675</v>
      </c>
      <c r="O1101" s="34">
        <f ca="1">AVERAGE(E1101:OFFSET(E1101,-O$5+1,0))</f>
        <v>6551.9396428571417</v>
      </c>
      <c r="P1101" s="34">
        <f t="shared" ca="1" si="250"/>
        <v>0</v>
      </c>
      <c r="Q1101" s="12">
        <f ca="1">100*(MAX(C1101:OFFSET(C1101,-$Q$5+1,0))-E1101)/(MAX(C1101:OFFSET(C1101,-$Q$5+1,0))-MIN(D1101:OFFSET(D1101,-$Q$5+1,0)))</f>
        <v>26.45231630050197</v>
      </c>
      <c r="R1101" s="37">
        <f t="shared" ca="1" si="251"/>
        <v>0</v>
      </c>
      <c r="S1101" s="15">
        <f ca="1">AVERAGE(E1101:OFFSET(E1101,-S$5+1,0))</f>
        <v>6292.0083333333341</v>
      </c>
      <c r="T1101" s="15">
        <f t="shared" ca="1" si="252"/>
        <v>2.6319365438432962</v>
      </c>
      <c r="U1101" s="14">
        <f t="shared" ca="1" si="253"/>
        <v>0</v>
      </c>
      <c r="V1101" s="20">
        <f t="shared" si="257"/>
        <v>77.529999999999745</v>
      </c>
      <c r="W1101" s="20">
        <f t="shared" si="258"/>
        <v>0</v>
      </c>
      <c r="X1101" s="20">
        <f ca="1">AVERAGE(V1101:OFFSET(V1101,-$X$5+1,0))</f>
        <v>91.363999999999947</v>
      </c>
      <c r="Y1101" s="20">
        <f ca="1">AVERAGE(W1101:OFFSET(W1101,-$X$5+1,0))</f>
        <v>28.747999999999955</v>
      </c>
      <c r="Z1101" s="20">
        <f t="shared" ca="1" si="244"/>
        <v>76.065672039429884</v>
      </c>
      <c r="AA1101" s="20">
        <f t="shared" ca="1" si="254"/>
        <v>0</v>
      </c>
    </row>
    <row r="1102" spans="1:27">
      <c r="A1102" s="5">
        <v>39990</v>
      </c>
      <c r="B1102" s="4">
        <v>6515.64</v>
      </c>
      <c r="C1102" s="4">
        <v>6527.86</v>
      </c>
      <c r="D1102" s="4">
        <v>6460.91</v>
      </c>
      <c r="E1102" s="4">
        <v>6463.56</v>
      </c>
      <c r="F1102" s="4">
        <v>4081400</v>
      </c>
      <c r="G1102" s="35">
        <f t="shared" si="256"/>
        <v>58.030000000000655</v>
      </c>
      <c r="H1102" s="35">
        <f t="shared" si="255"/>
        <v>-52.079999999999927</v>
      </c>
      <c r="I1102" s="35">
        <f t="shared" ca="1" si="245"/>
        <v>0</v>
      </c>
      <c r="J1102" s="35">
        <f t="shared" ca="1" si="246"/>
        <v>2</v>
      </c>
      <c r="K1102" s="35">
        <f t="shared" ca="1" si="247"/>
        <v>11.900000000001455</v>
      </c>
      <c r="L1102" s="35">
        <f t="shared" ca="1" si="248"/>
        <v>2426.6199999999903</v>
      </c>
      <c r="M1102" s="35">
        <f t="shared" ca="1" si="249"/>
        <v>499.64000000000033</v>
      </c>
      <c r="N1102" s="34">
        <f ca="1">AVERAGE(E1102:OFFSET(E1102,-N$5+1,0))</f>
        <v>6358.5446666666667</v>
      </c>
      <c r="O1102" s="34">
        <f ca="1">AVERAGE(E1102:OFFSET(E1102,-O$5+1,0))</f>
        <v>6551.0278571428562</v>
      </c>
      <c r="P1102" s="34">
        <f t="shared" ca="1" si="250"/>
        <v>0</v>
      </c>
      <c r="Q1102" s="12">
        <f ca="1">100*(MAX(C1102:OFFSET(C1102,-$Q$5+1,0))-E1102)/(MAX(C1102:OFFSET(C1102,-$Q$5+1,0))-MIN(D1102:OFFSET(D1102,-$Q$5+1,0)))</f>
        <v>15.031090747580372</v>
      </c>
      <c r="R1102" s="37">
        <f t="shared" ca="1" si="251"/>
        <v>-1</v>
      </c>
      <c r="S1102" s="15">
        <f ca="1">AVERAGE(E1102:OFFSET(E1102,-S$5+1,0))</f>
        <v>6345.18</v>
      </c>
      <c r="T1102" s="15">
        <f t="shared" ca="1" si="252"/>
        <v>1.865668113434136</v>
      </c>
      <c r="U1102" s="14">
        <f t="shared" ca="1" si="253"/>
        <v>0</v>
      </c>
      <c r="V1102" s="20">
        <f t="shared" si="257"/>
        <v>5.9500000000007276</v>
      </c>
      <c r="W1102" s="20">
        <f t="shared" si="258"/>
        <v>0</v>
      </c>
      <c r="X1102" s="20">
        <f ca="1">AVERAGE(V1102:OFFSET(V1102,-$X$5+1,0))</f>
        <v>75.230000000000103</v>
      </c>
      <c r="Y1102" s="20">
        <f ca="1">AVERAGE(W1102:OFFSET(W1102,-$X$5+1,0))</f>
        <v>28.747999999999955</v>
      </c>
      <c r="Z1102" s="20">
        <f t="shared" ca="1" si="244"/>
        <v>72.351843659235669</v>
      </c>
      <c r="AA1102" s="20">
        <f t="shared" ca="1" si="254"/>
        <v>0</v>
      </c>
    </row>
    <row r="1103" spans="1:27">
      <c r="A1103" s="5">
        <v>39993</v>
      </c>
      <c r="B1103" s="4">
        <v>6512.42</v>
      </c>
      <c r="C1103" s="4">
        <v>6522.13</v>
      </c>
      <c r="D1103" s="4">
        <v>6391.15</v>
      </c>
      <c r="E1103" s="4">
        <v>6391.15</v>
      </c>
      <c r="F1103" s="4">
        <v>3634600</v>
      </c>
      <c r="G1103" s="35">
        <f t="shared" si="256"/>
        <v>48.859999999999673</v>
      </c>
      <c r="H1103" s="35">
        <f t="shared" si="255"/>
        <v>-121.27000000000044</v>
      </c>
      <c r="I1103" s="35">
        <f t="shared" ca="1" si="245"/>
        <v>0</v>
      </c>
      <c r="J1103" s="35">
        <f t="shared" ca="1" si="246"/>
        <v>2</v>
      </c>
      <c r="K1103" s="35">
        <f t="shared" ca="1" si="247"/>
        <v>-144.82000000000153</v>
      </c>
      <c r="L1103" s="35">
        <f t="shared" ca="1" si="248"/>
        <v>2281.7999999999888</v>
      </c>
      <c r="M1103" s="35">
        <f t="shared" ca="1" si="249"/>
        <v>354.8199999999988</v>
      </c>
      <c r="N1103" s="34">
        <f ca="1">AVERAGE(E1103:OFFSET(E1103,-N$5+1,0))</f>
        <v>6342.7533333333322</v>
      </c>
      <c r="O1103" s="34">
        <f ca="1">AVERAGE(E1103:OFFSET(E1103,-O$5+1,0))</f>
        <v>6544.3614285714275</v>
      </c>
      <c r="P1103" s="34">
        <f t="shared" ca="1" si="250"/>
        <v>0</v>
      </c>
      <c r="Q1103" s="12">
        <f ca="1">100*(MAX(C1103:OFFSET(C1103,-$Q$5+1,0))-E1103)/(MAX(C1103:OFFSET(C1103,-$Q$5+1,0))-MIN(D1103:OFFSET(D1103,-$Q$5+1,0)))</f>
        <v>31.958015802515341</v>
      </c>
      <c r="R1103" s="37">
        <f t="shared" ca="1" si="251"/>
        <v>-1</v>
      </c>
      <c r="S1103" s="15">
        <f ca="1">AVERAGE(E1103:OFFSET(E1103,-S$5+1,0))</f>
        <v>6371.8466666666673</v>
      </c>
      <c r="T1103" s="15">
        <f t="shared" ca="1" si="252"/>
        <v>0.30294723559992093</v>
      </c>
      <c r="U1103" s="14">
        <f t="shared" ca="1" si="253"/>
        <v>0</v>
      </c>
      <c r="V1103" s="20">
        <f t="shared" si="257"/>
        <v>0</v>
      </c>
      <c r="W1103" s="20">
        <f t="shared" si="258"/>
        <v>72.410000000000764</v>
      </c>
      <c r="X1103" s="20">
        <f ca="1">AVERAGE(V1103:OFFSET(V1103,-$X$5+1,0))</f>
        <v>53.218000000000032</v>
      </c>
      <c r="Y1103" s="20">
        <f ca="1">AVERAGE(W1103:OFFSET(W1103,-$X$5+1,0))</f>
        <v>43.230000000000111</v>
      </c>
      <c r="Z1103" s="20">
        <f t="shared" ca="1" si="244"/>
        <v>55.177919708029151</v>
      </c>
      <c r="AA1103" s="20">
        <f t="shared" ca="1" si="254"/>
        <v>0</v>
      </c>
    </row>
    <row r="1104" spans="1:27">
      <c r="A1104" s="5">
        <v>39994</v>
      </c>
      <c r="B1104" s="4">
        <v>6485.33</v>
      </c>
      <c r="C1104" s="4">
        <v>6503.98</v>
      </c>
      <c r="D1104" s="4">
        <v>6381.42</v>
      </c>
      <c r="E1104" s="4">
        <v>6432.16</v>
      </c>
      <c r="F1104" s="4">
        <v>3719800</v>
      </c>
      <c r="G1104" s="35">
        <f t="shared" si="256"/>
        <v>94.180000000000291</v>
      </c>
      <c r="H1104" s="35">
        <f t="shared" si="255"/>
        <v>-53.170000000000073</v>
      </c>
      <c r="I1104" s="35">
        <f t="shared" ca="1" si="245"/>
        <v>0</v>
      </c>
      <c r="J1104" s="35">
        <f t="shared" ca="1" si="246"/>
        <v>2</v>
      </c>
      <c r="K1104" s="35">
        <f t="shared" ca="1" si="247"/>
        <v>82.020000000000437</v>
      </c>
      <c r="L1104" s="35">
        <f t="shared" ca="1" si="248"/>
        <v>2363.8199999999892</v>
      </c>
      <c r="M1104" s="35">
        <f t="shared" ca="1" si="249"/>
        <v>436.83999999999924</v>
      </c>
      <c r="N1104" s="34">
        <f ca="1">AVERAGE(E1104:OFFSET(E1104,-N$5+1,0))</f>
        <v>6343.9379999999992</v>
      </c>
      <c r="O1104" s="34">
        <f ca="1">AVERAGE(E1104:OFFSET(E1104,-O$5+1,0))</f>
        <v>6536.3817857142849</v>
      </c>
      <c r="P1104" s="34">
        <f t="shared" ca="1" si="250"/>
        <v>0</v>
      </c>
      <c r="Q1104" s="12">
        <f ca="1">100*(MAX(C1104:OFFSET(C1104,-$Q$5+1,0))-E1104)/(MAX(C1104:OFFSET(C1104,-$Q$5+1,0))-MIN(D1104:OFFSET(D1104,-$Q$5+1,0)))</f>
        <v>22.371312356818898</v>
      </c>
      <c r="R1104" s="37">
        <f t="shared" ca="1" si="251"/>
        <v>0</v>
      </c>
      <c r="S1104" s="15">
        <f ca="1">AVERAGE(E1104:OFFSET(E1104,-S$5+1,0))</f>
        <v>6387.0050000000001</v>
      </c>
      <c r="T1104" s="15">
        <f t="shared" ca="1" si="252"/>
        <v>0.70698238063066721</v>
      </c>
      <c r="U1104" s="14">
        <f t="shared" ca="1" si="253"/>
        <v>0</v>
      </c>
      <c r="V1104" s="20">
        <f t="shared" si="257"/>
        <v>41.010000000000218</v>
      </c>
      <c r="W1104" s="20">
        <f t="shared" si="258"/>
        <v>0</v>
      </c>
      <c r="X1104" s="20">
        <f ca="1">AVERAGE(V1104:OFFSET(V1104,-$X$5+1,0))</f>
        <v>61.420000000000073</v>
      </c>
      <c r="Y1104" s="20">
        <f ca="1">AVERAGE(W1104:OFFSET(W1104,-$X$5+1,0))</f>
        <v>14.482000000000152</v>
      </c>
      <c r="Z1104" s="20">
        <f t="shared" ca="1" si="244"/>
        <v>80.920133856815227</v>
      </c>
      <c r="AA1104" s="20">
        <f t="shared" ca="1" si="254"/>
        <v>0</v>
      </c>
    </row>
    <row r="1105" spans="1:27">
      <c r="A1105" s="5">
        <v>39995</v>
      </c>
      <c r="B1105" s="4">
        <v>6445.85</v>
      </c>
      <c r="C1105" s="4">
        <v>6593.78</v>
      </c>
      <c r="D1105" s="4">
        <v>6433.69</v>
      </c>
      <c r="E1105" s="4">
        <v>6578.97</v>
      </c>
      <c r="F1105" s="4">
        <v>3790000</v>
      </c>
      <c r="G1105" s="35">
        <f t="shared" si="256"/>
        <v>13.690000000000509</v>
      </c>
      <c r="H1105" s="35">
        <f t="shared" si="255"/>
        <v>133.11999999999989</v>
      </c>
      <c r="I1105" s="35">
        <f t="shared" ca="1" si="245"/>
        <v>0</v>
      </c>
      <c r="J1105" s="35">
        <f t="shared" ca="1" si="246"/>
        <v>2</v>
      </c>
      <c r="K1105" s="35">
        <f t="shared" ca="1" si="247"/>
        <v>293.6200000000008</v>
      </c>
      <c r="L1105" s="35">
        <f t="shared" ca="1" si="248"/>
        <v>2657.4399999999901</v>
      </c>
      <c r="M1105" s="35">
        <f t="shared" ca="1" si="249"/>
        <v>730.46</v>
      </c>
      <c r="N1105" s="34">
        <f ca="1">AVERAGE(E1105:OFFSET(E1105,-N$5+1,0))</f>
        <v>6351.7179999999998</v>
      </c>
      <c r="O1105" s="34">
        <f ca="1">AVERAGE(E1105:OFFSET(E1105,-O$5+1,0))</f>
        <v>6531.9299999999985</v>
      </c>
      <c r="P1105" s="34">
        <f t="shared" ca="1" si="250"/>
        <v>0</v>
      </c>
      <c r="Q1105" s="12">
        <f ca="1">100*(MAX(C1105:OFFSET(C1105,-$Q$5+1,0))-E1105)/(MAX(C1105:OFFSET(C1105,-$Q$5+1,0))-MIN(D1105:OFFSET(D1105,-$Q$5+1,0)))</f>
        <v>2.9997974478427176</v>
      </c>
      <c r="R1105" s="37">
        <f t="shared" ca="1" si="251"/>
        <v>-1</v>
      </c>
      <c r="S1105" s="15">
        <f ca="1">AVERAGE(E1105:OFFSET(E1105,-S$5+1,0))</f>
        <v>6450.5883333333331</v>
      </c>
      <c r="T1105" s="15">
        <f t="shared" ca="1" si="252"/>
        <v>1.9902318987441268</v>
      </c>
      <c r="U1105" s="14">
        <f t="shared" ca="1" si="253"/>
        <v>0</v>
      </c>
      <c r="V1105" s="20">
        <f t="shared" si="257"/>
        <v>146.8100000000004</v>
      </c>
      <c r="W1105" s="20">
        <f t="shared" si="258"/>
        <v>0</v>
      </c>
      <c r="X1105" s="20">
        <f ca="1">AVERAGE(V1105:OFFSET(V1105,-$X$5+1,0))</f>
        <v>54.260000000000218</v>
      </c>
      <c r="Y1105" s="20">
        <f ca="1">AVERAGE(W1105:OFFSET(W1105,-$X$5+1,0))</f>
        <v>14.482000000000152</v>
      </c>
      <c r="Z1105" s="20">
        <f t="shared" ca="1" si="244"/>
        <v>78.932821273748118</v>
      </c>
      <c r="AA1105" s="20">
        <f t="shared" ca="1" si="254"/>
        <v>0</v>
      </c>
    </row>
    <row r="1106" spans="1:27">
      <c r="A1106" s="5">
        <v>39996</v>
      </c>
      <c r="B1106" s="4">
        <v>6613.72</v>
      </c>
      <c r="C1106" s="4">
        <v>6686.7</v>
      </c>
      <c r="D1106" s="4">
        <v>6600.91</v>
      </c>
      <c r="E1106" s="4">
        <v>6667.53</v>
      </c>
      <c r="F1106" s="4">
        <v>5084600</v>
      </c>
      <c r="G1106" s="35">
        <f t="shared" si="256"/>
        <v>34.75</v>
      </c>
      <c r="H1106" s="35">
        <f t="shared" si="255"/>
        <v>53.809999999999491</v>
      </c>
      <c r="I1106" s="35">
        <f t="shared" ca="1" si="245"/>
        <v>0</v>
      </c>
      <c r="J1106" s="35">
        <f t="shared" ca="1" si="246"/>
        <v>0</v>
      </c>
      <c r="K1106" s="35">
        <f t="shared" ca="1" si="247"/>
        <v>69.5</v>
      </c>
      <c r="L1106" s="35">
        <f t="shared" ca="1" si="248"/>
        <v>2726.9399999999901</v>
      </c>
      <c r="M1106" s="35">
        <f t="shared" ca="1" si="249"/>
        <v>0</v>
      </c>
      <c r="N1106" s="34">
        <f ca="1">AVERAGE(E1106:OFFSET(E1106,-N$5+1,0))</f>
        <v>6358.3953333333338</v>
      </c>
      <c r="O1106" s="34">
        <f ca="1">AVERAGE(E1106:OFFSET(E1106,-O$5+1,0))</f>
        <v>6530.0985714285698</v>
      </c>
      <c r="P1106" s="34">
        <f t="shared" ca="1" si="250"/>
        <v>0</v>
      </c>
      <c r="Q1106" s="12">
        <f ca="1">100*(MAX(C1106:OFFSET(C1106,-$Q$5+1,0))-E1106)/(MAX(C1106:OFFSET(C1106,-$Q$5+1,0))-MIN(D1106:OFFSET(D1106,-$Q$5+1,0)))</f>
        <v>3.5819054915077051</v>
      </c>
      <c r="R1106" s="37">
        <f t="shared" ca="1" si="251"/>
        <v>-1</v>
      </c>
      <c r="S1106" s="15">
        <f ca="1">AVERAGE(E1106:OFFSET(E1106,-S$5+1,0))</f>
        <v>6498.4966666666669</v>
      </c>
      <c r="T1106" s="15">
        <f t="shared" ca="1" si="252"/>
        <v>2.6011144115895446</v>
      </c>
      <c r="U1106" s="14">
        <f t="shared" ca="1" si="253"/>
        <v>0</v>
      </c>
      <c r="V1106" s="20">
        <f t="shared" si="257"/>
        <v>88.559999999999491</v>
      </c>
      <c r="W1106" s="20">
        <f t="shared" si="258"/>
        <v>0</v>
      </c>
      <c r="X1106" s="20">
        <f ca="1">AVERAGE(V1106:OFFSET(V1106,-$X$5+1,0))</f>
        <v>56.466000000000165</v>
      </c>
      <c r="Y1106" s="20">
        <f ca="1">AVERAGE(W1106:OFFSET(W1106,-$X$5+1,0))</f>
        <v>14.482000000000152</v>
      </c>
      <c r="Z1106" s="20">
        <f t="shared" ca="1" si="244"/>
        <v>79.5878671703218</v>
      </c>
      <c r="AA1106" s="20">
        <f t="shared" ca="1" si="254"/>
        <v>0</v>
      </c>
    </row>
    <row r="1107" spans="1:27">
      <c r="A1107" s="5">
        <v>39997</v>
      </c>
      <c r="B1107" s="4">
        <v>6632.98</v>
      </c>
      <c r="C1107" s="4">
        <v>6685.28</v>
      </c>
      <c r="D1107" s="4">
        <v>6607.62</v>
      </c>
      <c r="E1107" s="4">
        <v>6665.4</v>
      </c>
      <c r="F1107" s="4">
        <v>4293000</v>
      </c>
      <c r="G1107" s="35">
        <f t="shared" si="256"/>
        <v>-34.550000000000182</v>
      </c>
      <c r="H1107" s="35">
        <f t="shared" si="255"/>
        <v>32.420000000000073</v>
      </c>
      <c r="I1107" s="35">
        <f t="shared" ca="1" si="245"/>
        <v>0</v>
      </c>
      <c r="J1107" s="35">
        <f t="shared" ca="1" si="246"/>
        <v>0</v>
      </c>
      <c r="K1107" s="35">
        <f t="shared" ca="1" si="247"/>
        <v>0</v>
      </c>
      <c r="L1107" s="35">
        <f t="shared" ca="1" si="248"/>
        <v>2726.9399999999901</v>
      </c>
      <c r="M1107" s="35">
        <f t="shared" ca="1" si="249"/>
        <v>0</v>
      </c>
      <c r="N1107" s="34">
        <f ca="1">AVERAGE(E1107:OFFSET(E1107,-N$5+1,0))</f>
        <v>6372.873333333333</v>
      </c>
      <c r="O1107" s="34">
        <f ca="1">AVERAGE(E1107:OFFSET(E1107,-O$5+1,0))</f>
        <v>6527.5310714285706</v>
      </c>
      <c r="P1107" s="34">
        <f t="shared" ca="1" si="250"/>
        <v>0</v>
      </c>
      <c r="Q1107" s="12">
        <f ca="1">100*(MAX(C1107:OFFSET(C1107,-$Q$5+1,0))-E1107)/(MAX(C1107:OFFSET(C1107,-$Q$5+1,0))-MIN(D1107:OFFSET(D1107,-$Q$5+1,0)))</f>
        <v>4.3024218797342186</v>
      </c>
      <c r="R1107" s="37">
        <f t="shared" ca="1" si="251"/>
        <v>-1</v>
      </c>
      <c r="S1107" s="15">
        <f ca="1">AVERAGE(E1107:OFFSET(E1107,-S$5+1,0))</f>
        <v>6533.1283333333331</v>
      </c>
      <c r="T1107" s="15">
        <f t="shared" ca="1" si="252"/>
        <v>2.0246298544571659</v>
      </c>
      <c r="U1107" s="14">
        <f t="shared" ca="1" si="253"/>
        <v>0</v>
      </c>
      <c r="V1107" s="20">
        <f t="shared" si="257"/>
        <v>0</v>
      </c>
      <c r="W1107" s="20">
        <f t="shared" si="258"/>
        <v>2.1300000000001091</v>
      </c>
      <c r="X1107" s="20">
        <f ca="1">AVERAGE(V1107:OFFSET(V1107,-$X$5+1,0))</f>
        <v>55.276000000000025</v>
      </c>
      <c r="Y1107" s="20">
        <f ca="1">AVERAGE(W1107:OFFSET(W1107,-$X$5+1,0))</f>
        <v>14.908000000000175</v>
      </c>
      <c r="Z1107" s="20">
        <f t="shared" ca="1" si="244"/>
        <v>78.758691439644181</v>
      </c>
      <c r="AA1107" s="20">
        <f t="shared" ca="1" si="254"/>
        <v>0</v>
      </c>
    </row>
    <row r="1108" spans="1:27">
      <c r="A1108" s="5">
        <v>40000</v>
      </c>
      <c r="B1108" s="4">
        <v>6691.02</v>
      </c>
      <c r="C1108" s="4">
        <v>6693.44</v>
      </c>
      <c r="D1108" s="4">
        <v>6615.9</v>
      </c>
      <c r="E1108" s="4">
        <v>6649.91</v>
      </c>
      <c r="F1108" s="4">
        <v>3910000</v>
      </c>
      <c r="G1108" s="35">
        <f t="shared" si="256"/>
        <v>25.6200000000008</v>
      </c>
      <c r="H1108" s="35">
        <f t="shared" si="255"/>
        <v>-41.110000000000582</v>
      </c>
      <c r="I1108" s="35">
        <f t="shared" ca="1" si="245"/>
        <v>-1</v>
      </c>
      <c r="J1108" s="35">
        <f t="shared" ca="1" si="246"/>
        <v>0</v>
      </c>
      <c r="K1108" s="35">
        <f t="shared" ca="1" si="247"/>
        <v>0</v>
      </c>
      <c r="L1108" s="35">
        <f t="shared" ca="1" si="248"/>
        <v>2726.9399999999901</v>
      </c>
      <c r="M1108" s="35">
        <f t="shared" ca="1" si="249"/>
        <v>0</v>
      </c>
      <c r="N1108" s="34">
        <f ca="1">AVERAGE(E1108:OFFSET(E1108,-N$5+1,0))</f>
        <v>6401.163333333333</v>
      </c>
      <c r="O1108" s="34">
        <f ca="1">AVERAGE(E1108:OFFSET(E1108,-O$5+1,0))</f>
        <v>6524.511428571428</v>
      </c>
      <c r="P1108" s="34">
        <f t="shared" ca="1" si="250"/>
        <v>0</v>
      </c>
      <c r="Q1108" s="12">
        <f ca="1">100*(MAX(C1108:OFFSET(C1108,-$Q$5+1,0))-E1108)/(MAX(C1108:OFFSET(C1108,-$Q$5+1,0))-MIN(D1108:OFFSET(D1108,-$Q$5+1,0)))</f>
        <v>8.6745979554014045</v>
      </c>
      <c r="R1108" s="37">
        <f t="shared" ca="1" si="251"/>
        <v>-1</v>
      </c>
      <c r="S1108" s="15">
        <f ca="1">AVERAGE(E1108:OFFSET(E1108,-S$5+1,0))</f>
        <v>6564.1866666666656</v>
      </c>
      <c r="T1108" s="15">
        <f t="shared" ca="1" si="252"/>
        <v>1.3059246740901276</v>
      </c>
      <c r="U1108" s="14">
        <f t="shared" ca="1" si="253"/>
        <v>0</v>
      </c>
      <c r="V1108" s="20">
        <f t="shared" si="257"/>
        <v>0</v>
      </c>
      <c r="W1108" s="20">
        <f t="shared" si="258"/>
        <v>15.489999999999782</v>
      </c>
      <c r="X1108" s="20">
        <f ca="1">AVERAGE(V1108:OFFSET(V1108,-$X$5+1,0))</f>
        <v>55.276000000000025</v>
      </c>
      <c r="Y1108" s="20">
        <f ca="1">AVERAGE(W1108:OFFSET(W1108,-$X$5+1,0))</f>
        <v>3.5239999999999783</v>
      </c>
      <c r="Z1108" s="20">
        <f t="shared" ca="1" si="244"/>
        <v>94.006802721088476</v>
      </c>
      <c r="AA1108" s="20">
        <f t="shared" ca="1" si="254"/>
        <v>-1</v>
      </c>
    </row>
    <row r="1109" spans="1:27">
      <c r="A1109" s="5">
        <v>40001</v>
      </c>
      <c r="B1109" s="4">
        <v>6675.81</v>
      </c>
      <c r="C1109" s="4">
        <v>6745.31</v>
      </c>
      <c r="D1109" s="4">
        <v>6656.89</v>
      </c>
      <c r="E1109" s="4">
        <v>6715.22</v>
      </c>
      <c r="F1109" s="4">
        <v>4519000</v>
      </c>
      <c r="G1109" s="35">
        <f t="shared" si="256"/>
        <v>25.900000000000546</v>
      </c>
      <c r="H1109" s="35">
        <f t="shared" si="255"/>
        <v>39.409999999999854</v>
      </c>
      <c r="I1109" s="35">
        <f t="shared" ca="1" si="245"/>
        <v>-1</v>
      </c>
      <c r="J1109" s="35">
        <f t="shared" ca="1" si="246"/>
        <v>-1</v>
      </c>
      <c r="K1109" s="35">
        <f t="shared" ca="1" si="247"/>
        <v>-39.409999999999854</v>
      </c>
      <c r="L1109" s="35">
        <f t="shared" ca="1" si="248"/>
        <v>2687.5299999999902</v>
      </c>
      <c r="M1109" s="35">
        <f t="shared" ca="1" si="249"/>
        <v>-39.409999999999854</v>
      </c>
      <c r="N1109" s="34">
        <f ca="1">AVERAGE(E1109:OFFSET(E1109,-N$5+1,0))</f>
        <v>6434.1239999999998</v>
      </c>
      <c r="O1109" s="34">
        <f ca="1">AVERAGE(E1109:OFFSET(E1109,-O$5+1,0))</f>
        <v>6525.6582142857142</v>
      </c>
      <c r="P1109" s="34">
        <f t="shared" ca="1" si="250"/>
        <v>0</v>
      </c>
      <c r="Q1109" s="12">
        <f ca="1">100*(MAX(C1109:OFFSET(C1109,-$Q$5+1,0))-E1109)/(MAX(C1109:OFFSET(C1109,-$Q$5+1,0))-MIN(D1109:OFFSET(D1109,-$Q$5+1,0)))</f>
        <v>5.4345470307759225</v>
      </c>
      <c r="R1109" s="37">
        <f t="shared" ca="1" si="251"/>
        <v>-1</v>
      </c>
      <c r="S1109" s="15">
        <f ca="1">AVERAGE(E1109:OFFSET(E1109,-S$5+1,0))</f>
        <v>6618.1983333333337</v>
      </c>
      <c r="T1109" s="15">
        <f t="shared" ca="1" si="252"/>
        <v>1.4659830633664377</v>
      </c>
      <c r="U1109" s="14">
        <f t="shared" ca="1" si="253"/>
        <v>0</v>
      </c>
      <c r="V1109" s="20">
        <f t="shared" si="257"/>
        <v>65.3100000000004</v>
      </c>
      <c r="W1109" s="20">
        <f t="shared" si="258"/>
        <v>0</v>
      </c>
      <c r="X1109" s="20">
        <f ca="1">AVERAGE(V1109:OFFSET(V1109,-$X$5+1,0))</f>
        <v>60.13600000000006</v>
      </c>
      <c r="Y1109" s="20">
        <f ca="1">AVERAGE(W1109:OFFSET(W1109,-$X$5+1,0))</f>
        <v>3.5239999999999783</v>
      </c>
      <c r="Z1109" s="20">
        <f t="shared" ca="1" si="244"/>
        <v>94.464341815896987</v>
      </c>
      <c r="AA1109" s="20">
        <f t="shared" ca="1" si="254"/>
        <v>-1</v>
      </c>
    </row>
    <row r="1110" spans="1:27">
      <c r="A1110" s="5">
        <v>40002</v>
      </c>
      <c r="B1110" s="4">
        <v>6667.98</v>
      </c>
      <c r="C1110" s="4">
        <v>6692.76</v>
      </c>
      <c r="D1110" s="4">
        <v>6629.83</v>
      </c>
      <c r="E1110" s="4">
        <v>6668.14</v>
      </c>
      <c r="F1110" s="4">
        <v>4213200</v>
      </c>
      <c r="G1110" s="35">
        <f t="shared" si="256"/>
        <v>-47.240000000000691</v>
      </c>
      <c r="H1110" s="35">
        <f t="shared" si="255"/>
        <v>0.16000000000076398</v>
      </c>
      <c r="I1110" s="35">
        <f t="shared" ca="1" si="245"/>
        <v>0</v>
      </c>
      <c r="J1110" s="35">
        <f t="shared" ca="1" si="246"/>
        <v>-2</v>
      </c>
      <c r="K1110" s="35">
        <f t="shared" ca="1" si="247"/>
        <v>46.919999999999163</v>
      </c>
      <c r="L1110" s="35">
        <f t="shared" ca="1" si="248"/>
        <v>2734.4499999999894</v>
      </c>
      <c r="M1110" s="35">
        <f t="shared" ca="1" si="249"/>
        <v>7.5099999999993088</v>
      </c>
      <c r="N1110" s="34">
        <f ca="1">AVERAGE(E1110:OFFSET(E1110,-N$5+1,0))</f>
        <v>6465.6059999999998</v>
      </c>
      <c r="O1110" s="34">
        <f ca="1">AVERAGE(E1110:OFFSET(E1110,-O$5+1,0))</f>
        <v>6517.7189285714294</v>
      </c>
      <c r="P1110" s="34">
        <f t="shared" ca="1" si="250"/>
        <v>0</v>
      </c>
      <c r="Q1110" s="12">
        <f ca="1">100*(MAX(C1110:OFFSET(C1110,-$Q$5+1,0))-E1110)/(MAX(C1110:OFFSET(C1110,-$Q$5+1,0))-MIN(D1110:OFFSET(D1110,-$Q$5+1,0)))</f>
        <v>21.206958146692681</v>
      </c>
      <c r="R1110" s="37">
        <f t="shared" ca="1" si="251"/>
        <v>-1</v>
      </c>
      <c r="S1110" s="15">
        <f ca="1">AVERAGE(E1110:OFFSET(E1110,-S$5+1,0))</f>
        <v>6657.5283333333327</v>
      </c>
      <c r="T1110" s="15">
        <f t="shared" ca="1" si="252"/>
        <v>0.15939348862454594</v>
      </c>
      <c r="U1110" s="14">
        <f t="shared" ca="1" si="253"/>
        <v>0</v>
      </c>
      <c r="V1110" s="20">
        <f t="shared" si="257"/>
        <v>0</v>
      </c>
      <c r="W1110" s="20">
        <f t="shared" si="258"/>
        <v>47.079999999999927</v>
      </c>
      <c r="X1110" s="20">
        <f ca="1">AVERAGE(V1110:OFFSET(V1110,-$X$5+1,0))</f>
        <v>30.77399999999998</v>
      </c>
      <c r="Y1110" s="20">
        <f ca="1">AVERAGE(W1110:OFFSET(W1110,-$X$5+1,0))</f>
        <v>12.939999999999964</v>
      </c>
      <c r="Z1110" s="20">
        <f t="shared" ca="1" si="244"/>
        <v>70.398499336597013</v>
      </c>
      <c r="AA1110" s="20">
        <f t="shared" ca="1" si="254"/>
        <v>0</v>
      </c>
    </row>
    <row r="1111" spans="1:27">
      <c r="A1111" s="5">
        <v>40003</v>
      </c>
      <c r="B1111" s="4">
        <v>6696.72</v>
      </c>
      <c r="C1111" s="4">
        <v>6803.83</v>
      </c>
      <c r="D1111" s="4">
        <v>6696.72</v>
      </c>
      <c r="E1111" s="4">
        <v>6748.18</v>
      </c>
      <c r="F1111" s="4">
        <v>5196000</v>
      </c>
      <c r="G1111" s="35">
        <f t="shared" si="256"/>
        <v>28.579999999999927</v>
      </c>
      <c r="H1111" s="35">
        <f t="shared" si="255"/>
        <v>51.460000000000036</v>
      </c>
      <c r="I1111" s="35">
        <f t="shared" ca="1" si="245"/>
        <v>0</v>
      </c>
      <c r="J1111" s="35">
        <f t="shared" ca="1" si="246"/>
        <v>-2</v>
      </c>
      <c r="K1111" s="35">
        <f t="shared" ca="1" si="247"/>
        <v>-160.07999999999993</v>
      </c>
      <c r="L1111" s="35">
        <f t="shared" ca="1" si="248"/>
        <v>2574.3699999999894</v>
      </c>
      <c r="M1111" s="35">
        <f t="shared" ca="1" si="249"/>
        <v>-152.57000000000062</v>
      </c>
      <c r="N1111" s="34">
        <f ca="1">AVERAGE(E1111:OFFSET(E1111,-N$5+1,0))</f>
        <v>6505.8493333333327</v>
      </c>
      <c r="O1111" s="34">
        <f ca="1">AVERAGE(E1111:OFFSET(E1111,-O$5+1,0))</f>
        <v>6510.3646428571437</v>
      </c>
      <c r="P1111" s="34">
        <f t="shared" ca="1" si="250"/>
        <v>0</v>
      </c>
      <c r="Q1111" s="12">
        <f ca="1">100*(MAX(C1111:OFFSET(C1111,-$Q$5+1,0))-E1111)/(MAX(C1111:OFFSET(C1111,-$Q$5+1,0))-MIN(D1111:OFFSET(D1111,-$Q$5+1,0)))</f>
        <v>13.17440401505638</v>
      </c>
      <c r="R1111" s="37">
        <f t="shared" ca="1" si="251"/>
        <v>-1</v>
      </c>
      <c r="S1111" s="15">
        <f ca="1">AVERAGE(E1111:OFFSET(E1111,-S$5+1,0))</f>
        <v>6685.7300000000005</v>
      </c>
      <c r="T1111" s="15">
        <f t="shared" ca="1" si="252"/>
        <v>0.9340790010963621</v>
      </c>
      <c r="U1111" s="14">
        <f t="shared" ca="1" si="253"/>
        <v>0</v>
      </c>
      <c r="V1111" s="20">
        <f t="shared" si="257"/>
        <v>80.039999999999964</v>
      </c>
      <c r="W1111" s="20">
        <f t="shared" si="258"/>
        <v>0</v>
      </c>
      <c r="X1111" s="20">
        <f ca="1">AVERAGE(V1111:OFFSET(V1111,-$X$5+1,0))</f>
        <v>29.070000000000071</v>
      </c>
      <c r="Y1111" s="20">
        <f ca="1">AVERAGE(W1111:OFFSET(W1111,-$X$5+1,0))</f>
        <v>12.939999999999964</v>
      </c>
      <c r="Z1111" s="20">
        <f t="shared" ca="1" si="244"/>
        <v>69.197810045227442</v>
      </c>
      <c r="AA1111" s="20">
        <f t="shared" ca="1" si="254"/>
        <v>0</v>
      </c>
    </row>
    <row r="1112" spans="1:27">
      <c r="A1112" s="5">
        <v>40004</v>
      </c>
      <c r="B1112" s="4">
        <v>6807.46</v>
      </c>
      <c r="C1112" s="4">
        <v>6807.46</v>
      </c>
      <c r="D1112" s="4">
        <v>6739.05</v>
      </c>
      <c r="E1112" s="4">
        <v>6769.86</v>
      </c>
      <c r="F1112" s="4">
        <v>3974800</v>
      </c>
      <c r="G1112" s="35">
        <f t="shared" si="256"/>
        <v>59.279999999999745</v>
      </c>
      <c r="H1112" s="35">
        <f t="shared" si="255"/>
        <v>-37.600000000000364</v>
      </c>
      <c r="I1112" s="35">
        <f t="shared" ca="1" si="245"/>
        <v>1</v>
      </c>
      <c r="J1112" s="35">
        <f t="shared" ca="1" si="246"/>
        <v>-2</v>
      </c>
      <c r="K1112" s="35">
        <f t="shared" ca="1" si="247"/>
        <v>-43.359999999998763</v>
      </c>
      <c r="L1112" s="35">
        <f t="shared" ca="1" si="248"/>
        <v>2531.0099999999907</v>
      </c>
      <c r="M1112" s="35">
        <f t="shared" ca="1" si="249"/>
        <v>-195.92999999999938</v>
      </c>
      <c r="N1112" s="34">
        <f ca="1">AVERAGE(E1112:OFFSET(E1112,-N$5+1,0))</f>
        <v>6541.7633333333333</v>
      </c>
      <c r="O1112" s="34">
        <f ca="1">AVERAGE(E1112:OFFSET(E1112,-O$5+1,0))</f>
        <v>6503.9639285714284</v>
      </c>
      <c r="P1112" s="34">
        <f t="shared" ca="1" si="250"/>
        <v>1</v>
      </c>
      <c r="Q1112" s="12">
        <f ca="1">100*(MAX(C1112:OFFSET(C1112,-$Q$5+1,0))-E1112)/(MAX(C1112:OFFSET(C1112,-$Q$5+1,0))-MIN(D1112:OFFSET(D1112,-$Q$5+1,0)))</f>
        <v>8.825462397896997</v>
      </c>
      <c r="R1112" s="37">
        <f t="shared" ca="1" si="251"/>
        <v>-1</v>
      </c>
      <c r="S1112" s="15">
        <f ca="1">AVERAGE(E1112:OFFSET(E1112,-S$5+1,0))</f>
        <v>6702.7849999999999</v>
      </c>
      <c r="T1112" s="15">
        <f t="shared" ca="1" si="252"/>
        <v>1.0007034389436602</v>
      </c>
      <c r="U1112" s="14">
        <f t="shared" ca="1" si="253"/>
        <v>0</v>
      </c>
      <c r="V1112" s="20">
        <f t="shared" si="257"/>
        <v>21.679999999999382</v>
      </c>
      <c r="W1112" s="20">
        <f t="shared" si="258"/>
        <v>0</v>
      </c>
      <c r="X1112" s="20">
        <f ca="1">AVERAGE(V1112:OFFSET(V1112,-$X$5+1,0))</f>
        <v>33.405999999999949</v>
      </c>
      <c r="Y1112" s="20">
        <f ca="1">AVERAGE(W1112:OFFSET(W1112,-$X$5+1,0))</f>
        <v>12.513999999999943</v>
      </c>
      <c r="Z1112" s="20">
        <f t="shared" ca="1" si="244"/>
        <v>72.748257839721319</v>
      </c>
      <c r="AA1112" s="20">
        <f t="shared" ca="1" si="254"/>
        <v>0</v>
      </c>
    </row>
    <row r="1113" spans="1:27">
      <c r="A1113" s="5">
        <v>40007</v>
      </c>
      <c r="B1113" s="4">
        <v>6795.23</v>
      </c>
      <c r="C1113" s="4">
        <v>6797.72</v>
      </c>
      <c r="D1113" s="4">
        <v>6525.9</v>
      </c>
      <c r="E1113" s="4">
        <v>6530.82</v>
      </c>
      <c r="F1113" s="4">
        <v>4624600</v>
      </c>
      <c r="G1113" s="35">
        <f t="shared" si="256"/>
        <v>25.369999999999891</v>
      </c>
      <c r="H1113" s="35">
        <f t="shared" si="255"/>
        <v>-264.40999999999985</v>
      </c>
      <c r="I1113" s="35">
        <f t="shared" ca="1" si="245"/>
        <v>0</v>
      </c>
      <c r="J1113" s="35">
        <f t="shared" ca="1" si="246"/>
        <v>1</v>
      </c>
      <c r="K1113" s="35">
        <f t="shared" ca="1" si="247"/>
        <v>-315.14999999999964</v>
      </c>
      <c r="L1113" s="35">
        <f t="shared" ca="1" si="248"/>
        <v>2215.859999999991</v>
      </c>
      <c r="M1113" s="35">
        <f t="shared" ca="1" si="249"/>
        <v>-511.07999999999902</v>
      </c>
      <c r="N1113" s="34">
        <f ca="1">AVERAGE(E1113:OFFSET(E1113,-N$5+1,0))</f>
        <v>6554.4039999999995</v>
      </c>
      <c r="O1113" s="34">
        <f ca="1">AVERAGE(E1113:OFFSET(E1113,-O$5+1,0))</f>
        <v>6491.0239285714288</v>
      </c>
      <c r="P1113" s="34">
        <f t="shared" ca="1" si="250"/>
        <v>0</v>
      </c>
      <c r="Q1113" s="12">
        <f ca="1">100*(MAX(C1113:OFFSET(C1113,-$Q$5+1,0))-E1113)/(MAX(C1113:OFFSET(C1113,-$Q$5+1,0))-MIN(D1113:OFFSET(D1113,-$Q$5+1,0)))</f>
        <v>64.932870153037356</v>
      </c>
      <c r="R1113" s="37">
        <f t="shared" ca="1" si="251"/>
        <v>-1</v>
      </c>
      <c r="S1113" s="15">
        <f ca="1">AVERAGE(E1113:OFFSET(E1113,-S$5+1,0))</f>
        <v>6680.3549999999996</v>
      </c>
      <c r="T1113" s="15">
        <f t="shared" ca="1" si="252"/>
        <v>-2.2384289457671018</v>
      </c>
      <c r="U1113" s="14">
        <f t="shared" ca="1" si="253"/>
        <v>0</v>
      </c>
      <c r="V1113" s="20">
        <f t="shared" si="257"/>
        <v>0</v>
      </c>
      <c r="W1113" s="20">
        <f t="shared" si="258"/>
        <v>239.03999999999996</v>
      </c>
      <c r="X1113" s="20">
        <f ca="1">AVERAGE(V1113:OFFSET(V1113,-$X$5+1,0))</f>
        <v>33.405999999999949</v>
      </c>
      <c r="Y1113" s="20">
        <f ca="1">AVERAGE(W1113:OFFSET(W1113,-$X$5+1,0))</f>
        <v>57.223999999999975</v>
      </c>
      <c r="Z1113" s="20">
        <f t="shared" ca="1" si="244"/>
        <v>36.859759461546922</v>
      </c>
      <c r="AA1113" s="20">
        <f t="shared" ca="1" si="254"/>
        <v>0</v>
      </c>
    </row>
    <row r="1114" spans="1:27">
      <c r="A1114" s="5">
        <v>40008</v>
      </c>
      <c r="B1114" s="4">
        <v>6584.9</v>
      </c>
      <c r="C1114" s="4">
        <v>6657.17</v>
      </c>
      <c r="D1114" s="4">
        <v>6568.91</v>
      </c>
      <c r="E1114" s="4">
        <v>6639.41</v>
      </c>
      <c r="F1114" s="4">
        <v>3484400</v>
      </c>
      <c r="G1114" s="35">
        <f t="shared" si="256"/>
        <v>54.079999999999927</v>
      </c>
      <c r="H1114" s="35">
        <f t="shared" si="255"/>
        <v>54.510000000000218</v>
      </c>
      <c r="I1114" s="35">
        <f t="shared" ca="1" si="245"/>
        <v>0</v>
      </c>
      <c r="J1114" s="35">
        <f t="shared" ca="1" si="246"/>
        <v>0</v>
      </c>
      <c r="K1114" s="35">
        <f t="shared" ca="1" si="247"/>
        <v>54.079999999999927</v>
      </c>
      <c r="L1114" s="35">
        <f t="shared" ca="1" si="248"/>
        <v>2269.939999999991</v>
      </c>
      <c r="M1114" s="35">
        <f t="shared" ca="1" si="249"/>
        <v>0</v>
      </c>
      <c r="N1114" s="34">
        <f ca="1">AVERAGE(E1114:OFFSET(E1114,-N$5+1,0))</f>
        <v>6583.8666666666668</v>
      </c>
      <c r="O1114" s="34">
        <f ca="1">AVERAGE(E1114:OFFSET(E1114,-O$5+1,0))</f>
        <v>6485.7864285714295</v>
      </c>
      <c r="P1114" s="34">
        <f t="shared" ca="1" si="250"/>
        <v>0</v>
      </c>
      <c r="Q1114" s="12">
        <f ca="1">100*(MAX(C1114:OFFSET(C1114,-$Q$5+1,0))-E1114)/(MAX(C1114:OFFSET(C1114,-$Q$5+1,0))-MIN(D1114:OFFSET(D1114,-$Q$5+1,0)))</f>
        <v>44.96080477298873</v>
      </c>
      <c r="R1114" s="37">
        <f t="shared" ca="1" si="251"/>
        <v>0</v>
      </c>
      <c r="S1114" s="15">
        <f ca="1">AVERAGE(E1114:OFFSET(E1114,-S$5+1,0))</f>
        <v>6678.6050000000005</v>
      </c>
      <c r="T1114" s="15">
        <f t="shared" ca="1" si="252"/>
        <v>-0.58687405528550673</v>
      </c>
      <c r="U1114" s="14">
        <f t="shared" ca="1" si="253"/>
        <v>0</v>
      </c>
      <c r="V1114" s="20">
        <f t="shared" si="257"/>
        <v>108.59000000000015</v>
      </c>
      <c r="W1114" s="20">
        <f t="shared" si="258"/>
        <v>0</v>
      </c>
      <c r="X1114" s="20">
        <f ca="1">AVERAGE(V1114:OFFSET(V1114,-$X$5+1,0))</f>
        <v>42.061999999999898</v>
      </c>
      <c r="Y1114" s="20">
        <f ca="1">AVERAGE(W1114:OFFSET(W1114,-$X$5+1,0))</f>
        <v>57.223999999999975</v>
      </c>
      <c r="Z1114" s="20">
        <f t="shared" ca="1" si="244"/>
        <v>42.364482404367131</v>
      </c>
      <c r="AA1114" s="20">
        <f t="shared" ca="1" si="254"/>
        <v>0</v>
      </c>
    </row>
    <row r="1115" spans="1:27">
      <c r="A1115" s="5">
        <v>40009</v>
      </c>
      <c r="B1115" s="4">
        <v>6672.28</v>
      </c>
      <c r="C1115" s="4">
        <v>6774.28</v>
      </c>
      <c r="D1115" s="4">
        <v>6651.86</v>
      </c>
      <c r="E1115" s="4">
        <v>6738.6</v>
      </c>
      <c r="F1115" s="4">
        <v>4834400</v>
      </c>
      <c r="G1115" s="35">
        <f t="shared" si="256"/>
        <v>32.869999999999891</v>
      </c>
      <c r="H1115" s="35">
        <f t="shared" si="255"/>
        <v>66.320000000000618</v>
      </c>
      <c r="I1115" s="35">
        <f t="shared" ca="1" si="245"/>
        <v>0</v>
      </c>
      <c r="J1115" s="35">
        <f t="shared" ca="1" si="246"/>
        <v>0</v>
      </c>
      <c r="K1115" s="35">
        <f t="shared" ca="1" si="247"/>
        <v>0</v>
      </c>
      <c r="L1115" s="35">
        <f t="shared" ca="1" si="248"/>
        <v>2269.939999999991</v>
      </c>
      <c r="M1115" s="35">
        <f t="shared" ca="1" si="249"/>
        <v>0</v>
      </c>
      <c r="N1115" s="34">
        <f ca="1">AVERAGE(E1115:OFFSET(E1115,-N$5+1,0))</f>
        <v>6607.7680000000009</v>
      </c>
      <c r="O1115" s="34">
        <f ca="1">AVERAGE(E1115:OFFSET(E1115,-O$5+1,0))</f>
        <v>6484.7685714285708</v>
      </c>
      <c r="P1115" s="34">
        <f t="shared" ca="1" si="250"/>
        <v>0</v>
      </c>
      <c r="Q1115" s="12">
        <f ca="1">100*(MAX(C1115:OFFSET(C1115,-$Q$5+1,0))-E1115)/(MAX(C1115:OFFSET(C1115,-$Q$5+1,0))-MIN(D1115:OFFSET(D1115,-$Q$5+1,0)))</f>
        <v>24.456598948714156</v>
      </c>
      <c r="R1115" s="37">
        <f t="shared" ca="1" si="251"/>
        <v>0</v>
      </c>
      <c r="S1115" s="15">
        <f ca="1">AVERAGE(E1115:OFFSET(E1115,-S$5+1,0))</f>
        <v>6682.501666666667</v>
      </c>
      <c r="T1115" s="15">
        <f t="shared" ca="1" si="252"/>
        <v>0.83948102270083014</v>
      </c>
      <c r="U1115" s="14">
        <f t="shared" ca="1" si="253"/>
        <v>0</v>
      </c>
      <c r="V1115" s="20">
        <f t="shared" si="257"/>
        <v>99.190000000000509</v>
      </c>
      <c r="W1115" s="20">
        <f t="shared" si="258"/>
        <v>0</v>
      </c>
      <c r="X1115" s="20">
        <f ca="1">AVERAGE(V1115:OFFSET(V1115,-$X$5+1,0))</f>
        <v>61.9</v>
      </c>
      <c r="Y1115" s="20">
        <f ca="1">AVERAGE(W1115:OFFSET(W1115,-$X$5+1,0))</f>
        <v>47.807999999999993</v>
      </c>
      <c r="Z1115" s="20">
        <f t="shared" ca="1" si="244"/>
        <v>56.422503372589055</v>
      </c>
      <c r="AA1115" s="20">
        <f t="shared" ca="1" si="254"/>
        <v>0</v>
      </c>
    </row>
    <row r="1116" spans="1:27">
      <c r="A1116" s="5">
        <v>40010</v>
      </c>
      <c r="B1116" s="4">
        <v>6863.86</v>
      </c>
      <c r="C1116" s="4">
        <v>6878.68</v>
      </c>
      <c r="D1116" s="4">
        <v>6770.51</v>
      </c>
      <c r="E1116" s="4">
        <v>6780.3</v>
      </c>
      <c r="F1116" s="4">
        <v>5189000</v>
      </c>
      <c r="G1116" s="35">
        <f t="shared" si="256"/>
        <v>125.25999999999931</v>
      </c>
      <c r="H1116" s="35">
        <f t="shared" si="255"/>
        <v>-83.559999999999491</v>
      </c>
      <c r="I1116" s="35">
        <f t="shared" ca="1" si="245"/>
        <v>0</v>
      </c>
      <c r="J1116" s="35">
        <f t="shared" ca="1" si="246"/>
        <v>0</v>
      </c>
      <c r="K1116" s="35">
        <f t="shared" ca="1" si="247"/>
        <v>0</v>
      </c>
      <c r="L1116" s="35">
        <f t="shared" ca="1" si="248"/>
        <v>2269.939999999991</v>
      </c>
      <c r="M1116" s="35">
        <f t="shared" ca="1" si="249"/>
        <v>0</v>
      </c>
      <c r="N1116" s="34">
        <f ca="1">AVERAGE(E1116:OFFSET(E1116,-N$5+1,0))</f>
        <v>6629.2806666666675</v>
      </c>
      <c r="O1116" s="34">
        <f ca="1">AVERAGE(E1116:OFFSET(E1116,-O$5+1,0))</f>
        <v>6490.2071428571426</v>
      </c>
      <c r="P1116" s="34">
        <f t="shared" ca="1" si="250"/>
        <v>0</v>
      </c>
      <c r="Q1116" s="12">
        <f ca="1">100*(MAX(C1116:OFFSET(C1116,-$Q$5+1,0))-E1116)/(MAX(C1116:OFFSET(C1116,-$Q$5+1,0))-MIN(D1116:OFFSET(D1116,-$Q$5+1,0)))</f>
        <v>27.887068427915395</v>
      </c>
      <c r="R1116" s="37">
        <f t="shared" ca="1" si="251"/>
        <v>-1</v>
      </c>
      <c r="S1116" s="15">
        <f ca="1">AVERAGE(E1116:OFFSET(E1116,-S$5+1,0))</f>
        <v>6701.1950000000006</v>
      </c>
      <c r="T1116" s="15">
        <f t="shared" ca="1" si="252"/>
        <v>1.1804610968640601</v>
      </c>
      <c r="U1116" s="14">
        <f t="shared" ca="1" si="253"/>
        <v>0</v>
      </c>
      <c r="V1116" s="20">
        <f t="shared" si="257"/>
        <v>41.699999999999818</v>
      </c>
      <c r="W1116" s="20">
        <f t="shared" si="258"/>
        <v>0</v>
      </c>
      <c r="X1116" s="20">
        <f ca="1">AVERAGE(V1116:OFFSET(V1116,-$X$5+1,0))</f>
        <v>54.231999999999971</v>
      </c>
      <c r="Y1116" s="20">
        <f ca="1">AVERAGE(W1116:OFFSET(W1116,-$X$5+1,0))</f>
        <v>47.807999999999993</v>
      </c>
      <c r="Z1116" s="20">
        <f t="shared" ca="1" si="244"/>
        <v>53.147785182281453</v>
      </c>
      <c r="AA1116" s="20">
        <f t="shared" ca="1" si="254"/>
        <v>0</v>
      </c>
    </row>
    <row r="1117" spans="1:27">
      <c r="A1117" s="5">
        <v>40011</v>
      </c>
      <c r="B1117" s="4">
        <v>6851.96</v>
      </c>
      <c r="C1117" s="4">
        <v>6870.58</v>
      </c>
      <c r="D1117" s="4">
        <v>6791.75</v>
      </c>
      <c r="E1117" s="4">
        <v>6850.99</v>
      </c>
      <c r="F1117" s="4">
        <v>4515600</v>
      </c>
      <c r="G1117" s="35">
        <f t="shared" si="256"/>
        <v>71.659999999999854</v>
      </c>
      <c r="H1117" s="35">
        <f t="shared" si="255"/>
        <v>-0.97000000000025466</v>
      </c>
      <c r="I1117" s="35">
        <f t="shared" ca="1" si="245"/>
        <v>0</v>
      </c>
      <c r="J1117" s="35">
        <f t="shared" ca="1" si="246"/>
        <v>0</v>
      </c>
      <c r="K1117" s="35">
        <f t="shared" ca="1" si="247"/>
        <v>0</v>
      </c>
      <c r="L1117" s="35">
        <f t="shared" ca="1" si="248"/>
        <v>2269.939999999991</v>
      </c>
      <c r="M1117" s="35">
        <f t="shared" ca="1" si="249"/>
        <v>0</v>
      </c>
      <c r="N1117" s="34">
        <f ca="1">AVERAGE(E1117:OFFSET(E1117,-N$5+1,0))</f>
        <v>6655.1093333333347</v>
      </c>
      <c r="O1117" s="34">
        <f ca="1">AVERAGE(E1117:OFFSET(E1117,-O$5+1,0))</f>
        <v>6505.7999999999984</v>
      </c>
      <c r="P1117" s="34">
        <f t="shared" ca="1" si="250"/>
        <v>0</v>
      </c>
      <c r="Q1117" s="12">
        <f ca="1">100*(MAX(C1117:OFFSET(C1117,-$Q$5+1,0))-E1117)/(MAX(C1117:OFFSET(C1117,-$Q$5+1,0))-MIN(D1117:OFFSET(D1117,-$Q$5+1,0)))</f>
        <v>7.8490844152164119</v>
      </c>
      <c r="R1117" s="37">
        <f t="shared" ca="1" si="251"/>
        <v>-1</v>
      </c>
      <c r="S1117" s="15">
        <f ca="1">AVERAGE(E1117:OFFSET(E1117,-S$5+1,0))</f>
        <v>6718.3300000000008</v>
      </c>
      <c r="T1117" s="15">
        <f t="shared" ca="1" si="252"/>
        <v>1.9745978539309461</v>
      </c>
      <c r="U1117" s="14">
        <f t="shared" ca="1" si="253"/>
        <v>0</v>
      </c>
      <c r="V1117" s="20">
        <f t="shared" si="257"/>
        <v>70.6899999999996</v>
      </c>
      <c r="W1117" s="20">
        <f t="shared" si="258"/>
        <v>0</v>
      </c>
      <c r="X1117" s="20">
        <f ca="1">AVERAGE(V1117:OFFSET(V1117,-$X$5+1,0))</f>
        <v>64.03400000000002</v>
      </c>
      <c r="Y1117" s="20">
        <f ca="1">AVERAGE(W1117:OFFSET(W1117,-$X$5+1,0))</f>
        <v>47.807999999999993</v>
      </c>
      <c r="Z1117" s="20">
        <f t="shared" ca="1" si="244"/>
        <v>57.25398329786664</v>
      </c>
      <c r="AA1117" s="20">
        <f t="shared" ca="1" si="254"/>
        <v>0</v>
      </c>
    </row>
    <row r="1118" spans="1:27">
      <c r="A1118" s="5">
        <v>40014</v>
      </c>
      <c r="B1118" s="4">
        <v>6921.64</v>
      </c>
      <c r="C1118" s="4">
        <v>6961.45</v>
      </c>
      <c r="D1118" s="4">
        <v>6861.02</v>
      </c>
      <c r="E1118" s="4">
        <v>6938.86</v>
      </c>
      <c r="F1118" s="4">
        <v>5191200</v>
      </c>
      <c r="G1118" s="35">
        <f t="shared" si="256"/>
        <v>70.650000000000546</v>
      </c>
      <c r="H1118" s="35">
        <f t="shared" si="255"/>
        <v>17.219999999999345</v>
      </c>
      <c r="I1118" s="35">
        <f t="shared" ca="1" si="245"/>
        <v>-1</v>
      </c>
      <c r="J1118" s="35">
        <f t="shared" ca="1" si="246"/>
        <v>0</v>
      </c>
      <c r="K1118" s="35">
        <f t="shared" ca="1" si="247"/>
        <v>0</v>
      </c>
      <c r="L1118" s="35">
        <f t="shared" ca="1" si="248"/>
        <v>2269.939999999991</v>
      </c>
      <c r="M1118" s="35">
        <f t="shared" ca="1" si="249"/>
        <v>0</v>
      </c>
      <c r="N1118" s="34">
        <f ca="1">AVERAGE(E1118:OFFSET(E1118,-N$5+1,0))</f>
        <v>6691.6233333333348</v>
      </c>
      <c r="O1118" s="34">
        <f ca="1">AVERAGE(E1118:OFFSET(E1118,-O$5+1,0))</f>
        <v>6522.8210714285697</v>
      </c>
      <c r="P1118" s="34">
        <f t="shared" ca="1" si="250"/>
        <v>0</v>
      </c>
      <c r="Q1118" s="12">
        <f ca="1">100*(MAX(C1118:OFFSET(C1118,-$Q$5+1,0))-E1118)/(MAX(C1118:OFFSET(C1118,-$Q$5+1,0))-MIN(D1118:OFFSET(D1118,-$Q$5+1,0)))</f>
        <v>5.1865457467570053</v>
      </c>
      <c r="R1118" s="37">
        <f t="shared" ca="1" si="251"/>
        <v>-1</v>
      </c>
      <c r="S1118" s="15">
        <f ca="1">AVERAGE(E1118:OFFSET(E1118,-S$5+1,0))</f>
        <v>6746.4966666666669</v>
      </c>
      <c r="T1118" s="15">
        <f t="shared" ca="1" si="252"/>
        <v>2.8513070240406173</v>
      </c>
      <c r="U1118" s="14">
        <f t="shared" ca="1" si="253"/>
        <v>0</v>
      </c>
      <c r="V1118" s="20">
        <f t="shared" si="257"/>
        <v>87.869999999999891</v>
      </c>
      <c r="W1118" s="20">
        <f t="shared" si="258"/>
        <v>0</v>
      </c>
      <c r="X1118" s="20">
        <f ca="1">AVERAGE(V1118:OFFSET(V1118,-$X$5+1,0))</f>
        <v>81.60799999999999</v>
      </c>
      <c r="Y1118" s="20">
        <f ca="1">AVERAGE(W1118:OFFSET(W1118,-$X$5+1,0))</f>
        <v>0</v>
      </c>
      <c r="Z1118" s="20">
        <f t="shared" ca="1" si="244"/>
        <v>100</v>
      </c>
      <c r="AA1118" s="20">
        <f t="shared" ca="1" si="254"/>
        <v>-1</v>
      </c>
    </row>
    <row r="1119" spans="1:27">
      <c r="A1119" s="5">
        <v>40015</v>
      </c>
      <c r="B1119" s="4">
        <v>6995.5</v>
      </c>
      <c r="C1119" s="4">
        <v>7002.32</v>
      </c>
      <c r="D1119" s="4">
        <v>6904.88</v>
      </c>
      <c r="E1119" s="4">
        <v>6953.34</v>
      </c>
      <c r="F1119" s="4">
        <v>5426600</v>
      </c>
      <c r="G1119" s="35">
        <f t="shared" si="256"/>
        <v>56.640000000000327</v>
      </c>
      <c r="H1119" s="35">
        <f t="shared" si="255"/>
        <v>-42.159999999999854</v>
      </c>
      <c r="I1119" s="35">
        <f t="shared" ca="1" si="245"/>
        <v>-1</v>
      </c>
      <c r="J1119" s="35">
        <f t="shared" ca="1" si="246"/>
        <v>-1</v>
      </c>
      <c r="K1119" s="35">
        <f t="shared" ca="1" si="247"/>
        <v>42.159999999999854</v>
      </c>
      <c r="L1119" s="35">
        <f t="shared" ca="1" si="248"/>
        <v>2312.0999999999908</v>
      </c>
      <c r="M1119" s="35">
        <f t="shared" ca="1" si="249"/>
        <v>42.159999999999854</v>
      </c>
      <c r="N1119" s="34">
        <f ca="1">AVERAGE(E1119:OFFSET(E1119,-N$5+1,0))</f>
        <v>6726.3686666666672</v>
      </c>
      <c r="O1119" s="34">
        <f ca="1">AVERAGE(E1119:OFFSET(E1119,-O$5+1,0))</f>
        <v>6536.6057142857126</v>
      </c>
      <c r="P1119" s="34">
        <f t="shared" ca="1" si="250"/>
        <v>0</v>
      </c>
      <c r="Q1119" s="12">
        <f ca="1">100*(MAX(C1119:OFFSET(C1119,-$Q$5+1,0))-E1119)/(MAX(C1119:OFFSET(C1119,-$Q$5+1,0))-MIN(D1119:OFFSET(D1119,-$Q$5+1,0)))</f>
        <v>10.280844632886856</v>
      </c>
      <c r="R1119" s="37">
        <f t="shared" ca="1" si="251"/>
        <v>-1</v>
      </c>
      <c r="S1119" s="15">
        <f ca="1">AVERAGE(E1119:OFFSET(E1119,-S$5+1,0))</f>
        <v>6816.916666666667</v>
      </c>
      <c r="T1119" s="15">
        <f t="shared" ca="1" si="252"/>
        <v>2.001246898035522</v>
      </c>
      <c r="U1119" s="14">
        <f t="shared" ca="1" si="253"/>
        <v>0</v>
      </c>
      <c r="V1119" s="20">
        <f t="shared" si="257"/>
        <v>14.480000000000473</v>
      </c>
      <c r="W1119" s="20">
        <f t="shared" si="258"/>
        <v>0</v>
      </c>
      <c r="X1119" s="20">
        <f ca="1">AVERAGE(V1119:OFFSET(V1119,-$X$5+1,0))</f>
        <v>62.786000000000058</v>
      </c>
      <c r="Y1119" s="20">
        <f ca="1">AVERAGE(W1119:OFFSET(W1119,-$X$5+1,0))</f>
        <v>0</v>
      </c>
      <c r="Z1119" s="20">
        <f t="shared" ca="1" si="244"/>
        <v>100</v>
      </c>
      <c r="AA1119" s="20">
        <f t="shared" ca="1" si="254"/>
        <v>-1</v>
      </c>
    </row>
    <row r="1120" spans="1:27">
      <c r="A1120" s="5">
        <v>40016</v>
      </c>
      <c r="B1120" s="4">
        <v>6979.41</v>
      </c>
      <c r="C1120" s="4">
        <v>7030.13</v>
      </c>
      <c r="D1120" s="4">
        <v>6955.37</v>
      </c>
      <c r="E1120" s="4">
        <v>6985.32</v>
      </c>
      <c r="F1120" s="4">
        <v>5753600</v>
      </c>
      <c r="G1120" s="35">
        <f t="shared" si="256"/>
        <v>26.069999999999709</v>
      </c>
      <c r="H1120" s="35">
        <f t="shared" si="255"/>
        <v>5.9099999999998545</v>
      </c>
      <c r="I1120" s="35">
        <f t="shared" ca="1" si="245"/>
        <v>-1</v>
      </c>
      <c r="J1120" s="35">
        <f t="shared" ca="1" si="246"/>
        <v>-2</v>
      </c>
      <c r="K1120" s="35">
        <f t="shared" ca="1" si="247"/>
        <v>-37.889999999999418</v>
      </c>
      <c r="L1120" s="35">
        <f t="shared" ca="1" si="248"/>
        <v>2274.2099999999914</v>
      </c>
      <c r="M1120" s="35">
        <f t="shared" ca="1" si="249"/>
        <v>4.2700000000004366</v>
      </c>
      <c r="N1120" s="34">
        <f ca="1">AVERAGE(E1120:OFFSET(E1120,-N$5+1,0))</f>
        <v>6753.4586666666673</v>
      </c>
      <c r="O1120" s="34">
        <f ca="1">AVERAGE(E1120:OFFSET(E1120,-O$5+1,0))</f>
        <v>6555.7874999999985</v>
      </c>
      <c r="P1120" s="34">
        <f t="shared" ca="1" si="250"/>
        <v>0</v>
      </c>
      <c r="Q1120" s="12">
        <f ca="1">100*(MAX(C1120:OFFSET(C1120,-$Q$5+1,0))-E1120)/(MAX(C1120:OFFSET(C1120,-$Q$5+1,0))-MIN(D1120:OFFSET(D1120,-$Q$5+1,0)))</f>
        <v>8.8868175237491531</v>
      </c>
      <c r="R1120" s="37">
        <f t="shared" ca="1" si="251"/>
        <v>-1</v>
      </c>
      <c r="S1120" s="15">
        <f ca="1">AVERAGE(E1120:OFFSET(E1120,-S$5+1,0))</f>
        <v>6874.5683333333327</v>
      </c>
      <c r="T1120" s="15">
        <f t="shared" ca="1" si="252"/>
        <v>1.6110344867714168</v>
      </c>
      <c r="U1120" s="14">
        <f t="shared" ca="1" si="253"/>
        <v>0</v>
      </c>
      <c r="V1120" s="20">
        <f t="shared" si="257"/>
        <v>31.979999999999563</v>
      </c>
      <c r="W1120" s="20">
        <f t="shared" si="258"/>
        <v>0</v>
      </c>
      <c r="X1120" s="20">
        <f ca="1">AVERAGE(V1120:OFFSET(V1120,-$X$5+1,0))</f>
        <v>49.343999999999866</v>
      </c>
      <c r="Y1120" s="20">
        <f ca="1">AVERAGE(W1120:OFFSET(W1120,-$X$5+1,0))</f>
        <v>0</v>
      </c>
      <c r="Z1120" s="20">
        <f t="shared" ca="1" si="244"/>
        <v>100</v>
      </c>
      <c r="AA1120" s="20">
        <f t="shared" ca="1" si="254"/>
        <v>-1</v>
      </c>
    </row>
    <row r="1121" spans="1:27">
      <c r="A1121" s="5">
        <v>40017</v>
      </c>
      <c r="B1121" s="4">
        <v>6987.79</v>
      </c>
      <c r="C1121" s="4">
        <v>7023.67</v>
      </c>
      <c r="D1121" s="4">
        <v>6926.27</v>
      </c>
      <c r="E1121" s="4">
        <v>6980.88</v>
      </c>
      <c r="F1121" s="4">
        <v>5020600</v>
      </c>
      <c r="G1121" s="35">
        <f t="shared" si="256"/>
        <v>2.4700000000002547</v>
      </c>
      <c r="H1121" s="35">
        <f t="shared" si="255"/>
        <v>-6.9099999999998545</v>
      </c>
      <c r="I1121" s="35">
        <f t="shared" ca="1" si="245"/>
        <v>-1</v>
      </c>
      <c r="J1121" s="35">
        <f t="shared" ca="1" si="246"/>
        <v>-2</v>
      </c>
      <c r="K1121" s="35">
        <f t="shared" ca="1" si="247"/>
        <v>8.8799999999991996</v>
      </c>
      <c r="L1121" s="35">
        <f t="shared" ca="1" si="248"/>
        <v>2283.0899999999906</v>
      </c>
      <c r="M1121" s="35">
        <f t="shared" ca="1" si="249"/>
        <v>13.149999999999636</v>
      </c>
      <c r="N1121" s="34">
        <f ca="1">AVERAGE(E1121:OFFSET(E1121,-N$5+1,0))</f>
        <v>6774.3486666666677</v>
      </c>
      <c r="O1121" s="34">
        <f ca="1">AVERAGE(E1121:OFFSET(E1121,-O$5+1,0))</f>
        <v>6582.7632142857128</v>
      </c>
      <c r="P1121" s="34">
        <f t="shared" ca="1" si="250"/>
        <v>0</v>
      </c>
      <c r="Q1121" s="12">
        <f ca="1">100*(MAX(C1121:OFFSET(C1121,-$Q$5+1,0))-E1121)/(MAX(C1121:OFFSET(C1121,-$Q$5+1,0))-MIN(D1121:OFFSET(D1121,-$Q$5+1,0)))</f>
        <v>9.7673680661602749</v>
      </c>
      <c r="R1121" s="37">
        <f t="shared" ca="1" si="251"/>
        <v>-1</v>
      </c>
      <c r="S1121" s="15">
        <f ca="1">AVERAGE(E1121:OFFSET(E1121,-S$5+1,0))</f>
        <v>6914.9483333333328</v>
      </c>
      <c r="T1121" s="15">
        <f t="shared" ca="1" si="252"/>
        <v>0.95346578872969123</v>
      </c>
      <c r="U1121" s="14">
        <f t="shared" ca="1" si="253"/>
        <v>0</v>
      </c>
      <c r="V1121" s="20">
        <f t="shared" si="257"/>
        <v>0</v>
      </c>
      <c r="W1121" s="20">
        <f t="shared" si="258"/>
        <v>4.4399999999995998</v>
      </c>
      <c r="X1121" s="20">
        <f ca="1">AVERAGE(V1121:OFFSET(V1121,-$X$5+1,0))</f>
        <v>41.003999999999905</v>
      </c>
      <c r="Y1121" s="20">
        <f ca="1">AVERAGE(W1121:OFFSET(W1121,-$X$5+1,0))</f>
        <v>0.88799999999991996</v>
      </c>
      <c r="Z1121" s="20">
        <f t="shared" ca="1" si="244"/>
        <v>97.880263534803959</v>
      </c>
      <c r="AA1121" s="20">
        <f t="shared" ca="1" si="254"/>
        <v>-1</v>
      </c>
    </row>
    <row r="1122" spans="1:27">
      <c r="A1122" s="5">
        <v>40018</v>
      </c>
      <c r="B1122" s="4">
        <v>7046.46</v>
      </c>
      <c r="C1122" s="4">
        <v>7046.46</v>
      </c>
      <c r="D1122" s="4">
        <v>6950.92</v>
      </c>
      <c r="E1122" s="4">
        <v>6973.28</v>
      </c>
      <c r="F1122" s="4">
        <v>5299200</v>
      </c>
      <c r="G1122" s="35">
        <f t="shared" si="256"/>
        <v>65.579999999999927</v>
      </c>
      <c r="H1122" s="35">
        <f t="shared" si="255"/>
        <v>-73.180000000000291</v>
      </c>
      <c r="I1122" s="35">
        <f t="shared" ca="1" si="245"/>
        <v>-1</v>
      </c>
      <c r="J1122" s="35">
        <f t="shared" ca="1" si="246"/>
        <v>-2</v>
      </c>
      <c r="K1122" s="35">
        <f t="shared" ca="1" si="247"/>
        <v>15.200000000000728</v>
      </c>
      <c r="L1122" s="35">
        <f t="shared" ca="1" si="248"/>
        <v>2298.2899999999913</v>
      </c>
      <c r="M1122" s="35">
        <f t="shared" ca="1" si="249"/>
        <v>28.350000000000364</v>
      </c>
      <c r="N1122" s="34">
        <f ca="1">AVERAGE(E1122:OFFSET(E1122,-N$5+1,0))</f>
        <v>6794.8739999999989</v>
      </c>
      <c r="O1122" s="34">
        <f ca="1">AVERAGE(E1122:OFFSET(E1122,-O$5+1,0))</f>
        <v>6609.637142857142</v>
      </c>
      <c r="P1122" s="34">
        <f t="shared" ca="1" si="250"/>
        <v>0</v>
      </c>
      <c r="Q1122" s="12">
        <f ca="1">100*(MAX(C1122:OFFSET(C1122,-$Q$5+1,0))-E1122)/(MAX(C1122:OFFSET(C1122,-$Q$5+1,0))-MIN(D1122:OFFSET(D1122,-$Q$5+1,0)))</f>
        <v>14.057937605655493</v>
      </c>
      <c r="R1122" s="37">
        <f t="shared" ca="1" si="251"/>
        <v>-1</v>
      </c>
      <c r="S1122" s="15">
        <f ca="1">AVERAGE(E1122:OFFSET(E1122,-S$5+1,0))</f>
        <v>6947.1116666666667</v>
      </c>
      <c r="T1122" s="15">
        <f t="shared" ca="1" si="252"/>
        <v>0.3766793250048483</v>
      </c>
      <c r="U1122" s="14">
        <f t="shared" ca="1" si="253"/>
        <v>0</v>
      </c>
      <c r="V1122" s="20">
        <f t="shared" si="257"/>
        <v>0</v>
      </c>
      <c r="W1122" s="20">
        <f t="shared" si="258"/>
        <v>7.6000000000003638</v>
      </c>
      <c r="X1122" s="20">
        <f ca="1">AVERAGE(V1122:OFFSET(V1122,-$X$5+1,0))</f>
        <v>26.865999999999985</v>
      </c>
      <c r="Y1122" s="20">
        <f ca="1">AVERAGE(W1122:OFFSET(W1122,-$X$5+1,0))</f>
        <v>2.4079999999999928</v>
      </c>
      <c r="Z1122" s="20">
        <f t="shared" ca="1" si="244"/>
        <v>91.77427068388333</v>
      </c>
      <c r="AA1122" s="20">
        <f t="shared" ca="1" si="254"/>
        <v>-1</v>
      </c>
    </row>
    <row r="1123" spans="1:27">
      <c r="A1123" s="5">
        <v>40021</v>
      </c>
      <c r="B1123" s="4">
        <v>7008.18</v>
      </c>
      <c r="C1123" s="4">
        <v>7059.46</v>
      </c>
      <c r="D1123" s="4">
        <v>6954.3</v>
      </c>
      <c r="E1123" s="4">
        <v>7028.43</v>
      </c>
      <c r="F1123" s="4">
        <v>4144400</v>
      </c>
      <c r="G1123" s="35">
        <f t="shared" si="256"/>
        <v>34.900000000000546</v>
      </c>
      <c r="H1123" s="35">
        <f t="shared" si="255"/>
        <v>20.25</v>
      </c>
      <c r="I1123" s="35">
        <f t="shared" ca="1" si="245"/>
        <v>-1</v>
      </c>
      <c r="J1123" s="35">
        <f t="shared" ca="1" si="246"/>
        <v>-2</v>
      </c>
      <c r="K1123" s="35">
        <f t="shared" ca="1" si="247"/>
        <v>-110.30000000000109</v>
      </c>
      <c r="L1123" s="35">
        <f t="shared" ca="1" si="248"/>
        <v>2187.9899999999902</v>
      </c>
      <c r="M1123" s="35">
        <f t="shared" ca="1" si="249"/>
        <v>-81.950000000000728</v>
      </c>
      <c r="N1123" s="34">
        <f ca="1">AVERAGE(E1123:OFFSET(E1123,-N$5+1,0))</f>
        <v>6820.108666666667</v>
      </c>
      <c r="O1123" s="34">
        <f ca="1">AVERAGE(E1123:OFFSET(E1123,-O$5+1,0))</f>
        <v>6639.3699999999981</v>
      </c>
      <c r="P1123" s="34">
        <f t="shared" ca="1" si="250"/>
        <v>0</v>
      </c>
      <c r="Q1123" s="12">
        <f ca="1">100*(MAX(C1123:OFFSET(C1123,-$Q$5+1,0))-E1123)/(MAX(C1123:OFFSET(C1123,-$Q$5+1,0))-MIN(D1123:OFFSET(D1123,-$Q$5+1,0)))</f>
        <v>6.3255529507694899</v>
      </c>
      <c r="R1123" s="37">
        <f t="shared" ca="1" si="251"/>
        <v>-1</v>
      </c>
      <c r="S1123" s="15">
        <f ca="1">AVERAGE(E1123:OFFSET(E1123,-S$5+1,0))</f>
        <v>6976.6850000000004</v>
      </c>
      <c r="T1123" s="15">
        <f t="shared" ca="1" si="252"/>
        <v>0.74168462529123624</v>
      </c>
      <c r="U1123" s="14">
        <f t="shared" ca="1" si="253"/>
        <v>0</v>
      </c>
      <c r="V1123" s="20">
        <f t="shared" si="257"/>
        <v>55.150000000000546</v>
      </c>
      <c r="W1123" s="20">
        <f t="shared" si="258"/>
        <v>0</v>
      </c>
      <c r="X1123" s="20">
        <f ca="1">AVERAGE(V1123:OFFSET(V1123,-$X$5+1,0))</f>
        <v>20.322000000000116</v>
      </c>
      <c r="Y1123" s="20">
        <f ca="1">AVERAGE(W1123:OFFSET(W1123,-$X$5+1,0))</f>
        <v>2.4079999999999928</v>
      </c>
      <c r="Z1123" s="20">
        <f t="shared" ca="1" si="244"/>
        <v>89.406071271447502</v>
      </c>
      <c r="AA1123" s="20">
        <f t="shared" ca="1" si="254"/>
        <v>-1</v>
      </c>
    </row>
    <row r="1124" spans="1:27">
      <c r="A1124" s="5">
        <v>40022</v>
      </c>
      <c r="B1124" s="4">
        <v>7038.73</v>
      </c>
      <c r="C1124" s="4">
        <v>7142.63</v>
      </c>
      <c r="D1124" s="4">
        <v>7038.73</v>
      </c>
      <c r="E1124" s="4">
        <v>7142.63</v>
      </c>
      <c r="F1124" s="4">
        <v>5615400</v>
      </c>
      <c r="G1124" s="35">
        <f t="shared" si="256"/>
        <v>10.299999999999272</v>
      </c>
      <c r="H1124" s="35">
        <f t="shared" si="255"/>
        <v>103.90000000000055</v>
      </c>
      <c r="I1124" s="35">
        <f t="shared" ca="1" si="245"/>
        <v>-1</v>
      </c>
      <c r="J1124" s="35">
        <f t="shared" ca="1" si="246"/>
        <v>-2</v>
      </c>
      <c r="K1124" s="35">
        <f t="shared" ca="1" si="247"/>
        <v>-228.39999999999964</v>
      </c>
      <c r="L1124" s="35">
        <f t="shared" ca="1" si="248"/>
        <v>1959.5899999999906</v>
      </c>
      <c r="M1124" s="35">
        <f t="shared" ca="1" si="249"/>
        <v>-310.35000000000036</v>
      </c>
      <c r="N1124" s="34">
        <f ca="1">AVERAGE(E1124:OFFSET(E1124,-N$5+1,0))</f>
        <v>6848.6026666666676</v>
      </c>
      <c r="O1124" s="34">
        <f ca="1">AVERAGE(E1124:OFFSET(E1124,-O$5+1,0))</f>
        <v>6675.0164285714282</v>
      </c>
      <c r="P1124" s="34">
        <f t="shared" ca="1" si="250"/>
        <v>0</v>
      </c>
      <c r="Q1124" s="12">
        <f ca="1">100*(MAX(C1124:OFFSET(C1124,-$Q$5+1,0))-E1124)/(MAX(C1124:OFFSET(C1124,-$Q$5+1,0))-MIN(D1124:OFFSET(D1124,-$Q$5+1,0)))</f>
        <v>0</v>
      </c>
      <c r="R1124" s="37">
        <f t="shared" ca="1" si="251"/>
        <v>-1</v>
      </c>
      <c r="S1124" s="15">
        <f ca="1">AVERAGE(E1124:OFFSET(E1124,-S$5+1,0))</f>
        <v>7010.6466666666665</v>
      </c>
      <c r="T1124" s="15">
        <f t="shared" ca="1" si="252"/>
        <v>1.8826128260160533</v>
      </c>
      <c r="U1124" s="14">
        <f t="shared" ca="1" si="253"/>
        <v>0</v>
      </c>
      <c r="V1124" s="20">
        <f t="shared" si="257"/>
        <v>114.19999999999982</v>
      </c>
      <c r="W1124" s="20">
        <f t="shared" si="258"/>
        <v>0</v>
      </c>
      <c r="X1124" s="20">
        <f ca="1">AVERAGE(V1124:OFFSET(V1124,-$X$5+1,0))</f>
        <v>40.265999999999984</v>
      </c>
      <c r="Y1124" s="20">
        <f ca="1">AVERAGE(W1124:OFFSET(W1124,-$X$5+1,0))</f>
        <v>2.4079999999999928</v>
      </c>
      <c r="Z1124" s="20">
        <f t="shared" ca="1" si="244"/>
        <v>94.357219852837801</v>
      </c>
      <c r="AA1124" s="20">
        <f t="shared" ca="1" si="254"/>
        <v>-1</v>
      </c>
    </row>
    <row r="1125" spans="1:27">
      <c r="A1125" s="5">
        <v>40023</v>
      </c>
      <c r="B1125" s="4">
        <v>7185.52</v>
      </c>
      <c r="C1125" s="4">
        <v>7185.52</v>
      </c>
      <c r="D1125" s="4">
        <v>7070.72</v>
      </c>
      <c r="E1125" s="4">
        <v>7083.63</v>
      </c>
      <c r="F1125" s="4">
        <v>5961400</v>
      </c>
      <c r="G1125" s="35">
        <f t="shared" si="256"/>
        <v>42.890000000000327</v>
      </c>
      <c r="H1125" s="35">
        <f t="shared" si="255"/>
        <v>-101.89000000000033</v>
      </c>
      <c r="I1125" s="35">
        <f t="shared" ca="1" si="245"/>
        <v>0</v>
      </c>
      <c r="J1125" s="35">
        <f t="shared" ca="1" si="246"/>
        <v>0</v>
      </c>
      <c r="K1125" s="35">
        <f t="shared" ca="1" si="247"/>
        <v>-85.780000000000655</v>
      </c>
      <c r="L1125" s="35">
        <f t="shared" ca="1" si="248"/>
        <v>1873.8099999999899</v>
      </c>
      <c r="M1125" s="35">
        <f t="shared" ca="1" si="249"/>
        <v>0</v>
      </c>
      <c r="N1125" s="34">
        <f ca="1">AVERAGE(E1125:OFFSET(E1125,-N$5+1,0))</f>
        <v>6876.3019999999997</v>
      </c>
      <c r="O1125" s="34">
        <f ca="1">AVERAGE(E1125:OFFSET(E1125,-O$5+1,0))</f>
        <v>6705.4621428571427</v>
      </c>
      <c r="P1125" s="34">
        <f t="shared" ca="1" si="250"/>
        <v>0</v>
      </c>
      <c r="Q1125" s="12">
        <f ca="1">100*(MAX(C1125:OFFSET(C1125,-$Q$5+1,0))-E1125)/(MAX(C1125:OFFSET(C1125,-$Q$5+1,0))-MIN(D1125:OFFSET(D1125,-$Q$5+1,0)))</f>
        <v>24.5512156333583</v>
      </c>
      <c r="R1125" s="37">
        <f t="shared" ca="1" si="251"/>
        <v>-1</v>
      </c>
      <c r="S1125" s="15">
        <f ca="1">AVERAGE(E1125:OFFSET(E1125,-S$5+1,0))</f>
        <v>7032.3616666666667</v>
      </c>
      <c r="T1125" s="15">
        <f t="shared" ca="1" si="252"/>
        <v>0.72903436659614484</v>
      </c>
      <c r="U1125" s="14">
        <f t="shared" ca="1" si="253"/>
        <v>0</v>
      </c>
      <c r="V1125" s="20">
        <f t="shared" si="257"/>
        <v>0</v>
      </c>
      <c r="W1125" s="20">
        <f t="shared" si="258"/>
        <v>59</v>
      </c>
      <c r="X1125" s="20">
        <f ca="1">AVERAGE(V1125:OFFSET(V1125,-$X$5+1,0))</f>
        <v>33.870000000000076</v>
      </c>
      <c r="Y1125" s="20">
        <f ca="1">AVERAGE(W1125:OFFSET(W1125,-$X$5+1,0))</f>
        <v>14.207999999999993</v>
      </c>
      <c r="Z1125" s="20">
        <f t="shared" ca="1" si="244"/>
        <v>70.448021964308055</v>
      </c>
      <c r="AA1125" s="20">
        <f t="shared" ca="1" si="254"/>
        <v>0</v>
      </c>
    </row>
    <row r="1126" spans="1:27">
      <c r="A1126" s="5">
        <v>40024</v>
      </c>
      <c r="B1126" s="4">
        <v>7063.47</v>
      </c>
      <c r="C1126" s="4">
        <v>7068.43</v>
      </c>
      <c r="D1126" s="4">
        <v>6944.5</v>
      </c>
      <c r="E1126" s="4">
        <v>7027.11</v>
      </c>
      <c r="F1126" s="4">
        <v>5035400</v>
      </c>
      <c r="G1126" s="35">
        <f t="shared" si="256"/>
        <v>-20.159999999999854</v>
      </c>
      <c r="H1126" s="35">
        <f t="shared" si="255"/>
        <v>-36.360000000000582</v>
      </c>
      <c r="I1126" s="35">
        <f t="shared" ca="1" si="245"/>
        <v>0</v>
      </c>
      <c r="J1126" s="35">
        <f t="shared" ca="1" si="246"/>
        <v>0</v>
      </c>
      <c r="K1126" s="35">
        <f t="shared" ca="1" si="247"/>
        <v>0</v>
      </c>
      <c r="L1126" s="35">
        <f t="shared" ca="1" si="248"/>
        <v>1873.8099999999899</v>
      </c>
      <c r="M1126" s="35">
        <f t="shared" ca="1" si="249"/>
        <v>0</v>
      </c>
      <c r="N1126" s="34">
        <f ca="1">AVERAGE(E1126:OFFSET(E1126,-N$5+1,0))</f>
        <v>6894.8973333333333</v>
      </c>
      <c r="O1126" s="34">
        <f ca="1">AVERAGE(E1126:OFFSET(E1126,-O$5+1,0))</f>
        <v>6729.9585714285713</v>
      </c>
      <c r="P1126" s="34">
        <f t="shared" ca="1" si="250"/>
        <v>0</v>
      </c>
      <c r="Q1126" s="12">
        <f ca="1">100*(MAX(C1126:OFFSET(C1126,-$Q$5+1,0))-E1126)/(MAX(C1126:OFFSET(C1126,-$Q$5+1,0))-MIN(D1126:OFFSET(D1126,-$Q$5+1,0)))</f>
        <v>40.229067729893231</v>
      </c>
      <c r="R1126" s="37">
        <f t="shared" ca="1" si="251"/>
        <v>-1</v>
      </c>
      <c r="S1126" s="15">
        <f ca="1">AVERAGE(E1126:OFFSET(E1126,-S$5+1,0))</f>
        <v>7039.3266666666668</v>
      </c>
      <c r="T1126" s="15">
        <f t="shared" ca="1" si="252"/>
        <v>-0.17354879586021701</v>
      </c>
      <c r="U1126" s="14">
        <f t="shared" ca="1" si="253"/>
        <v>0</v>
      </c>
      <c r="V1126" s="20">
        <f t="shared" si="257"/>
        <v>0</v>
      </c>
      <c r="W1126" s="20">
        <f t="shared" si="258"/>
        <v>56.520000000000437</v>
      </c>
      <c r="X1126" s="20">
        <f ca="1">AVERAGE(V1126:OFFSET(V1126,-$X$5+1,0))</f>
        <v>33.870000000000076</v>
      </c>
      <c r="Y1126" s="20">
        <f ca="1">AVERAGE(W1126:OFFSET(W1126,-$X$5+1,0))</f>
        <v>24.624000000000159</v>
      </c>
      <c r="Z1126" s="20">
        <f t="shared" ca="1" si="244"/>
        <v>57.903374705097853</v>
      </c>
      <c r="AA1126" s="20">
        <f t="shared" ca="1" si="254"/>
        <v>0</v>
      </c>
    </row>
    <row r="1127" spans="1:27">
      <c r="A1127" s="5">
        <v>40025</v>
      </c>
      <c r="B1127" s="4">
        <v>7111.15</v>
      </c>
      <c r="C1127" s="4">
        <v>7132.11</v>
      </c>
      <c r="D1127" s="4">
        <v>7044.7</v>
      </c>
      <c r="E1127" s="4">
        <v>7077.71</v>
      </c>
      <c r="F1127" s="4">
        <v>5679600</v>
      </c>
      <c r="G1127" s="35">
        <f t="shared" si="256"/>
        <v>84.039999999999964</v>
      </c>
      <c r="H1127" s="35">
        <f t="shared" si="255"/>
        <v>-33.4399999999996</v>
      </c>
      <c r="I1127" s="35">
        <f t="shared" ca="1" si="245"/>
        <v>0</v>
      </c>
      <c r="J1127" s="35">
        <f t="shared" ca="1" si="246"/>
        <v>0</v>
      </c>
      <c r="K1127" s="35">
        <f t="shared" ca="1" si="247"/>
        <v>0</v>
      </c>
      <c r="L1127" s="35">
        <f t="shared" ca="1" si="248"/>
        <v>1873.8099999999899</v>
      </c>
      <c r="M1127" s="35">
        <f t="shared" ca="1" si="249"/>
        <v>0</v>
      </c>
      <c r="N1127" s="34">
        <f ca="1">AVERAGE(E1127:OFFSET(E1127,-N$5+1,0))</f>
        <v>6915.4206666666687</v>
      </c>
      <c r="O1127" s="34">
        <f ca="1">AVERAGE(E1127:OFFSET(E1127,-O$5+1,0))</f>
        <v>6761.3957142857153</v>
      </c>
      <c r="P1127" s="34">
        <f t="shared" ca="1" si="250"/>
        <v>0</v>
      </c>
      <c r="Q1127" s="12">
        <f ca="1">100*(MAX(C1127:OFFSET(C1127,-$Q$5+1,0))-E1127)/(MAX(C1127:OFFSET(C1127,-$Q$5+1,0))-MIN(D1127:OFFSET(D1127,-$Q$5+1,0)))</f>
        <v>33.223420647149581</v>
      </c>
      <c r="R1127" s="37">
        <f t="shared" ca="1" si="251"/>
        <v>0</v>
      </c>
      <c r="S1127" s="15">
        <f ca="1">AVERAGE(E1127:OFFSET(E1127,-S$5+1,0))</f>
        <v>7055.4650000000001</v>
      </c>
      <c r="T1127" s="15">
        <f t="shared" ca="1" si="252"/>
        <v>0.31528751117041742</v>
      </c>
      <c r="U1127" s="14">
        <f t="shared" ca="1" si="253"/>
        <v>0</v>
      </c>
      <c r="V1127" s="20">
        <f t="shared" si="257"/>
        <v>50.600000000000364</v>
      </c>
      <c r="W1127" s="20">
        <f t="shared" si="258"/>
        <v>0</v>
      </c>
      <c r="X1127" s="20">
        <f ca="1">AVERAGE(V1127:OFFSET(V1127,-$X$5+1,0))</f>
        <v>43.990000000000144</v>
      </c>
      <c r="Y1127" s="20">
        <f ca="1">AVERAGE(W1127:OFFSET(W1127,-$X$5+1,0))</f>
        <v>23.104000000000088</v>
      </c>
      <c r="Z1127" s="20">
        <f t="shared" ca="1" si="244"/>
        <v>65.564730080185996</v>
      </c>
      <c r="AA1127" s="20">
        <f t="shared" ca="1" si="254"/>
        <v>0</v>
      </c>
    </row>
    <row r="1128" spans="1:27">
      <c r="A1128" s="5">
        <v>40028</v>
      </c>
      <c r="B1128" s="4">
        <v>7036.47</v>
      </c>
      <c r="C1128" s="4">
        <v>7084.59</v>
      </c>
      <c r="D1128" s="4">
        <v>6986.29</v>
      </c>
      <c r="E1128" s="4">
        <v>7056.71</v>
      </c>
      <c r="F1128" s="4">
        <v>5150200</v>
      </c>
      <c r="G1128" s="35">
        <f t="shared" si="256"/>
        <v>-41.239999999999782</v>
      </c>
      <c r="H1128" s="35">
        <f t="shared" si="255"/>
        <v>20.239999999999782</v>
      </c>
      <c r="I1128" s="35">
        <f t="shared" ca="1" si="245"/>
        <v>0</v>
      </c>
      <c r="J1128" s="35">
        <f t="shared" ca="1" si="246"/>
        <v>0</v>
      </c>
      <c r="K1128" s="35">
        <f t="shared" ca="1" si="247"/>
        <v>0</v>
      </c>
      <c r="L1128" s="35">
        <f t="shared" ca="1" si="248"/>
        <v>1873.8099999999899</v>
      </c>
      <c r="M1128" s="35">
        <f t="shared" ca="1" si="249"/>
        <v>0</v>
      </c>
      <c r="N1128" s="34">
        <f ca="1">AVERAGE(E1128:OFFSET(E1128,-N$5+1,0))</f>
        <v>6950.4800000000014</v>
      </c>
      <c r="O1128" s="34">
        <f ca="1">AVERAGE(E1128:OFFSET(E1128,-O$5+1,0))</f>
        <v>6785.5610714285713</v>
      </c>
      <c r="P1128" s="34">
        <f t="shared" ca="1" si="250"/>
        <v>0</v>
      </c>
      <c r="Q1128" s="12">
        <f ca="1">100*(MAX(C1128:OFFSET(C1128,-$Q$5+1,0))-E1128)/(MAX(C1128:OFFSET(C1128,-$Q$5+1,0))-MIN(D1128:OFFSET(D1128,-$Q$5+1,0)))</f>
        <v>45.898660205245243</v>
      </c>
      <c r="R1128" s="37">
        <f t="shared" ca="1" si="251"/>
        <v>0</v>
      </c>
      <c r="S1128" s="15">
        <f ca="1">AVERAGE(E1128:OFFSET(E1128,-S$5+1,0))</f>
        <v>7069.37</v>
      </c>
      <c r="T1128" s="15">
        <f t="shared" ca="1" si="252"/>
        <v>-0.17908243591720133</v>
      </c>
      <c r="U1128" s="14">
        <f t="shared" ca="1" si="253"/>
        <v>0</v>
      </c>
      <c r="V1128" s="20">
        <f t="shared" si="257"/>
        <v>0</v>
      </c>
      <c r="W1128" s="20">
        <f t="shared" si="258"/>
        <v>21</v>
      </c>
      <c r="X1128" s="20">
        <f ca="1">AVERAGE(V1128:OFFSET(V1128,-$X$5+1,0))</f>
        <v>32.960000000000036</v>
      </c>
      <c r="Y1128" s="20">
        <f ca="1">AVERAGE(W1128:OFFSET(W1128,-$X$5+1,0))</f>
        <v>27.304000000000087</v>
      </c>
      <c r="Z1128" s="20">
        <f t="shared" ca="1" si="244"/>
        <v>54.69268551705823</v>
      </c>
      <c r="AA1128" s="20">
        <f t="shared" ca="1" si="254"/>
        <v>0</v>
      </c>
    </row>
    <row r="1129" spans="1:27">
      <c r="A1129" s="5">
        <v>40029</v>
      </c>
      <c r="B1129" s="4">
        <v>7129.43</v>
      </c>
      <c r="C1129" s="4">
        <v>7138.94</v>
      </c>
      <c r="D1129" s="4">
        <v>6921.04</v>
      </c>
      <c r="E1129" s="4">
        <v>6955.87</v>
      </c>
      <c r="F1129" s="4">
        <v>6550000</v>
      </c>
      <c r="G1129" s="35">
        <f t="shared" si="256"/>
        <v>72.720000000000255</v>
      </c>
      <c r="H1129" s="35">
        <f t="shared" si="255"/>
        <v>-173.5600000000004</v>
      </c>
      <c r="I1129" s="35">
        <f t="shared" ca="1" si="245"/>
        <v>0</v>
      </c>
      <c r="J1129" s="35">
        <f t="shared" ca="1" si="246"/>
        <v>0</v>
      </c>
      <c r="K1129" s="35">
        <f t="shared" ca="1" si="247"/>
        <v>0</v>
      </c>
      <c r="L1129" s="35">
        <f t="shared" ca="1" si="248"/>
        <v>1873.8099999999899</v>
      </c>
      <c r="M1129" s="35">
        <f t="shared" ca="1" si="249"/>
        <v>0</v>
      </c>
      <c r="N1129" s="34">
        <f ca="1">AVERAGE(E1129:OFFSET(E1129,-N$5+1,0))</f>
        <v>6971.5773333333336</v>
      </c>
      <c r="O1129" s="34">
        <f ca="1">AVERAGE(E1129:OFFSET(E1129,-O$5+1,0))</f>
        <v>6803.3560714285704</v>
      </c>
      <c r="P1129" s="34">
        <f t="shared" ca="1" si="250"/>
        <v>0</v>
      </c>
      <c r="Q1129" s="12">
        <f ca="1">100*(MAX(C1129:OFFSET(C1129,-$Q$5+1,0))-E1129)/(MAX(C1129:OFFSET(C1129,-$Q$5+1,0))-MIN(D1129:OFFSET(D1129,-$Q$5+1,0)))</f>
        <v>86.830762250453773</v>
      </c>
      <c r="R1129" s="37">
        <f t="shared" ca="1" si="251"/>
        <v>0</v>
      </c>
      <c r="S1129" s="15">
        <f ca="1">AVERAGE(E1129:OFFSET(E1129,-S$5+1,0))</f>
        <v>7057.2766666666676</v>
      </c>
      <c r="T1129" s="15">
        <f t="shared" ca="1" si="252"/>
        <v>-1.4369093271578457</v>
      </c>
      <c r="U1129" s="14">
        <f t="shared" ca="1" si="253"/>
        <v>0</v>
      </c>
      <c r="V1129" s="20">
        <f t="shared" si="257"/>
        <v>0</v>
      </c>
      <c r="W1129" s="20">
        <f t="shared" si="258"/>
        <v>100.84000000000015</v>
      </c>
      <c r="X1129" s="20">
        <f ca="1">AVERAGE(V1129:OFFSET(V1129,-$X$5+1,0))</f>
        <v>10.120000000000072</v>
      </c>
      <c r="Y1129" s="20">
        <f ca="1">AVERAGE(W1129:OFFSET(W1129,-$X$5+1,0))</f>
        <v>47.472000000000115</v>
      </c>
      <c r="Z1129" s="20">
        <f t="shared" ca="1" si="244"/>
        <v>17.57188498402563</v>
      </c>
      <c r="AA1129" s="20">
        <f t="shared" ca="1" si="254"/>
        <v>0</v>
      </c>
    </row>
    <row r="1130" spans="1:27">
      <c r="A1130" s="5">
        <v>40030</v>
      </c>
      <c r="B1130" s="4">
        <v>6979.73</v>
      </c>
      <c r="C1130" s="4">
        <v>7013.6</v>
      </c>
      <c r="D1130" s="4">
        <v>6827.16</v>
      </c>
      <c r="E1130" s="4">
        <v>6848.24</v>
      </c>
      <c r="F1130" s="4">
        <v>4982800</v>
      </c>
      <c r="G1130" s="35">
        <f t="shared" si="256"/>
        <v>23.859999999999673</v>
      </c>
      <c r="H1130" s="35">
        <f t="shared" si="255"/>
        <v>-131.48999999999978</v>
      </c>
      <c r="I1130" s="35">
        <f t="shared" ca="1" si="245"/>
        <v>1</v>
      </c>
      <c r="J1130" s="35">
        <f t="shared" ca="1" si="246"/>
        <v>0</v>
      </c>
      <c r="K1130" s="35">
        <f t="shared" ca="1" si="247"/>
        <v>0</v>
      </c>
      <c r="L1130" s="35">
        <f t="shared" ca="1" si="248"/>
        <v>1873.8099999999899</v>
      </c>
      <c r="M1130" s="35">
        <f t="shared" ca="1" si="249"/>
        <v>0</v>
      </c>
      <c r="N1130" s="34">
        <f ca="1">AVERAGE(E1130:OFFSET(E1130,-N$5+1,0))</f>
        <v>6978.8866666666672</v>
      </c>
      <c r="O1130" s="34">
        <f ca="1">AVERAGE(E1130:OFFSET(E1130,-O$5+1,0))</f>
        <v>6817.0946428571415</v>
      </c>
      <c r="P1130" s="34">
        <f t="shared" ca="1" si="250"/>
        <v>0</v>
      </c>
      <c r="Q1130" s="12">
        <f ca="1">100*(MAX(C1130:OFFSET(C1130,-$Q$5+1,0))-E1130)/(MAX(C1130:OFFSET(C1130,-$Q$5+1,0))-MIN(D1130:OFFSET(D1130,-$Q$5+1,0)))</f>
        <v>94.117647058823565</v>
      </c>
      <c r="R1130" s="37">
        <f t="shared" ca="1" si="251"/>
        <v>1</v>
      </c>
      <c r="S1130" s="15">
        <f ca="1">AVERAGE(E1130:OFFSET(E1130,-S$5+1,0))</f>
        <v>7008.2116666666661</v>
      </c>
      <c r="T1130" s="15">
        <f t="shared" ca="1" si="252"/>
        <v>-2.2826317793388524</v>
      </c>
      <c r="U1130" s="14">
        <f t="shared" ca="1" si="253"/>
        <v>0</v>
      </c>
      <c r="V1130" s="20">
        <f t="shared" si="257"/>
        <v>0</v>
      </c>
      <c r="W1130" s="20">
        <f t="shared" si="258"/>
        <v>107.63000000000011</v>
      </c>
      <c r="X1130" s="20">
        <f ca="1">AVERAGE(V1130:OFFSET(V1130,-$X$5+1,0))</f>
        <v>10.120000000000072</v>
      </c>
      <c r="Y1130" s="20">
        <f ca="1">AVERAGE(W1130:OFFSET(W1130,-$X$5+1,0))</f>
        <v>57.198000000000135</v>
      </c>
      <c r="Z1130" s="20">
        <f t="shared" ca="1" si="244"/>
        <v>15.033126355506766</v>
      </c>
      <c r="AA1130" s="20">
        <f t="shared" ca="1" si="254"/>
        <v>1</v>
      </c>
    </row>
    <row r="1131" spans="1:27">
      <c r="A1131" s="5">
        <v>40031</v>
      </c>
      <c r="B1131" s="4">
        <v>6886.7</v>
      </c>
      <c r="C1131" s="4">
        <v>6888.09</v>
      </c>
      <c r="D1131" s="4">
        <v>6775.87</v>
      </c>
      <c r="E1131" s="4">
        <v>6868.65</v>
      </c>
      <c r="F1131" s="4">
        <v>5078400</v>
      </c>
      <c r="G1131" s="35">
        <f t="shared" si="256"/>
        <v>38.460000000000036</v>
      </c>
      <c r="H1131" s="35">
        <f t="shared" si="255"/>
        <v>-18.050000000000182</v>
      </c>
      <c r="I1131" s="35">
        <f t="shared" ca="1" si="245"/>
        <v>1</v>
      </c>
      <c r="J1131" s="35">
        <f t="shared" ca="1" si="246"/>
        <v>1</v>
      </c>
      <c r="K1131" s="35">
        <f t="shared" ca="1" si="247"/>
        <v>-18.050000000000182</v>
      </c>
      <c r="L1131" s="35">
        <f t="shared" ca="1" si="248"/>
        <v>1855.7599999999898</v>
      </c>
      <c r="M1131" s="35">
        <f t="shared" ca="1" si="249"/>
        <v>-18.050000000000182</v>
      </c>
      <c r="N1131" s="34">
        <f ca="1">AVERAGE(E1131:OFFSET(E1131,-N$5+1,0))</f>
        <v>6984.7766666666666</v>
      </c>
      <c r="O1131" s="34">
        <f ca="1">AVERAGE(E1131:OFFSET(E1131,-O$5+1,0))</f>
        <v>6834.148214285713</v>
      </c>
      <c r="P1131" s="34">
        <f t="shared" ca="1" si="250"/>
        <v>0</v>
      </c>
      <c r="Q1131" s="12">
        <f ca="1">100*(MAX(C1131:OFFSET(C1131,-$Q$5+1,0))-E1131)/(MAX(C1131:OFFSET(C1131,-$Q$5+1,0))-MIN(D1131:OFFSET(D1131,-$Q$5+1,0)))</f>
        <v>77.351397534480753</v>
      </c>
      <c r="R1131" s="37">
        <f t="shared" ca="1" si="251"/>
        <v>1</v>
      </c>
      <c r="S1131" s="15">
        <f ca="1">AVERAGE(E1131:OFFSET(E1131,-S$5+1,0))</f>
        <v>6972.3816666666671</v>
      </c>
      <c r="T1131" s="15">
        <f t="shared" ca="1" si="252"/>
        <v>-1.4877508378892168</v>
      </c>
      <c r="U1131" s="14">
        <f t="shared" ca="1" si="253"/>
        <v>0</v>
      </c>
      <c r="V1131" s="20">
        <f t="shared" si="257"/>
        <v>20.409999999999854</v>
      </c>
      <c r="W1131" s="20">
        <f t="shared" si="258"/>
        <v>0</v>
      </c>
      <c r="X1131" s="20">
        <f ca="1">AVERAGE(V1131:OFFSET(V1131,-$X$5+1,0))</f>
        <v>14.202000000000044</v>
      </c>
      <c r="Y1131" s="20">
        <f ca="1">AVERAGE(W1131:OFFSET(W1131,-$X$5+1,0))</f>
        <v>45.894000000000048</v>
      </c>
      <c r="Z1131" s="20">
        <f t="shared" ca="1" si="244"/>
        <v>23.632188498402598</v>
      </c>
      <c r="AA1131" s="20">
        <f t="shared" ca="1" si="254"/>
        <v>1</v>
      </c>
    </row>
    <row r="1132" spans="1:27">
      <c r="A1132" s="5">
        <v>40035</v>
      </c>
      <c r="B1132" s="4">
        <v>6858.87</v>
      </c>
      <c r="C1132" s="4">
        <v>6909.16</v>
      </c>
      <c r="D1132" s="4">
        <v>6836.96</v>
      </c>
      <c r="E1132" s="4">
        <v>6882.87</v>
      </c>
      <c r="F1132" s="4">
        <v>3538400</v>
      </c>
      <c r="G1132" s="35">
        <f t="shared" si="256"/>
        <v>-9.7799999999997453</v>
      </c>
      <c r="H1132" s="35">
        <f t="shared" si="255"/>
        <v>24</v>
      </c>
      <c r="I1132" s="35">
        <f t="shared" ca="1" si="245"/>
        <v>1</v>
      </c>
      <c r="J1132" s="35">
        <f t="shared" ca="1" si="246"/>
        <v>2</v>
      </c>
      <c r="K1132" s="35">
        <f t="shared" ca="1" si="247"/>
        <v>38.220000000000255</v>
      </c>
      <c r="L1132" s="35">
        <f t="shared" ca="1" si="248"/>
        <v>1893.97999999999</v>
      </c>
      <c r="M1132" s="35">
        <f t="shared" ca="1" si="249"/>
        <v>20.170000000000073</v>
      </c>
      <c r="N1132" s="34">
        <f ca="1">AVERAGE(E1132:OFFSET(E1132,-N$5+1,0))</f>
        <v>6986.902</v>
      </c>
      <c r="O1132" s="34">
        <f ca="1">AVERAGE(E1132:OFFSET(E1132,-O$5+1,0))</f>
        <v>6850.2449999999981</v>
      </c>
      <c r="P1132" s="34">
        <f t="shared" ca="1" si="250"/>
        <v>0</v>
      </c>
      <c r="Q1132" s="12">
        <f ca="1">100*(MAX(C1132:OFFSET(C1132,-$Q$5+1,0))-E1132)/(MAX(C1132:OFFSET(C1132,-$Q$5+1,0))-MIN(D1132:OFFSET(D1132,-$Q$5+1,0)))</f>
        <v>73.880141584279301</v>
      </c>
      <c r="R1132" s="37">
        <f t="shared" ca="1" si="251"/>
        <v>1</v>
      </c>
      <c r="S1132" s="15">
        <f ca="1">AVERAGE(E1132:OFFSET(E1132,-S$5+1,0))</f>
        <v>6948.3416666666672</v>
      </c>
      <c r="T1132" s="15">
        <f t="shared" ca="1" si="252"/>
        <v>-0.94226320189110724</v>
      </c>
      <c r="U1132" s="14">
        <f t="shared" ca="1" si="253"/>
        <v>0</v>
      </c>
      <c r="V1132" s="20">
        <f t="shared" si="257"/>
        <v>14.220000000000255</v>
      </c>
      <c r="W1132" s="20">
        <f t="shared" si="258"/>
        <v>0</v>
      </c>
      <c r="X1132" s="20">
        <f ca="1">AVERAGE(V1132:OFFSET(V1132,-$X$5+1,0))</f>
        <v>6.9260000000000215</v>
      </c>
      <c r="Y1132" s="20">
        <f ca="1">AVERAGE(W1132:OFFSET(W1132,-$X$5+1,0))</f>
        <v>45.894000000000048</v>
      </c>
      <c r="Z1132" s="20">
        <f t="shared" ca="1" si="244"/>
        <v>13.112457402499075</v>
      </c>
      <c r="AA1132" s="20">
        <f t="shared" ca="1" si="254"/>
        <v>1</v>
      </c>
    </row>
    <row r="1133" spans="1:27">
      <c r="A1133" s="5">
        <v>40036</v>
      </c>
      <c r="B1133" s="4">
        <v>6904.45</v>
      </c>
      <c r="C1133" s="4">
        <v>6921.85</v>
      </c>
      <c r="D1133" s="4">
        <v>6812.06</v>
      </c>
      <c r="E1133" s="4">
        <v>6909.02</v>
      </c>
      <c r="F1133" s="4">
        <v>3696000</v>
      </c>
      <c r="G1133" s="35">
        <f t="shared" si="256"/>
        <v>21.579999999999927</v>
      </c>
      <c r="H1133" s="35">
        <f t="shared" si="255"/>
        <v>4.5700000000006185</v>
      </c>
      <c r="I1133" s="35">
        <f t="shared" ca="1" si="245"/>
        <v>1</v>
      </c>
      <c r="J1133" s="35">
        <f t="shared" ca="1" si="246"/>
        <v>2</v>
      </c>
      <c r="K1133" s="35">
        <f t="shared" ca="1" si="247"/>
        <v>52.300000000001091</v>
      </c>
      <c r="L1133" s="35">
        <f t="shared" ca="1" si="248"/>
        <v>1946.2799999999911</v>
      </c>
      <c r="M1133" s="35">
        <f t="shared" ca="1" si="249"/>
        <v>72.470000000001164</v>
      </c>
      <c r="N1133" s="34">
        <f ca="1">AVERAGE(E1133:OFFSET(E1133,-N$5+1,0))</f>
        <v>6984.9126666666662</v>
      </c>
      <c r="O1133" s="34">
        <f ca="1">AVERAGE(E1133:OFFSET(E1133,-O$5+1,0))</f>
        <v>6862.0324999999984</v>
      </c>
      <c r="P1133" s="34">
        <f t="shared" ca="1" si="250"/>
        <v>0</v>
      </c>
      <c r="Q1133" s="12">
        <f ca="1">100*(MAX(C1133:OFFSET(C1133,-$Q$5+1,0))-E1133)/(MAX(C1133:OFFSET(C1133,-$Q$5+1,0))-MIN(D1133:OFFSET(D1133,-$Q$5+1,0)))</f>
        <v>67.496643476138075</v>
      </c>
      <c r="R1133" s="37">
        <f t="shared" ca="1" si="251"/>
        <v>1</v>
      </c>
      <c r="S1133" s="15">
        <f ca="1">AVERAGE(E1133:OFFSET(E1133,-S$5+1,0))</f>
        <v>6920.2266666666665</v>
      </c>
      <c r="T1133" s="15">
        <f t="shared" ca="1" si="252"/>
        <v>-0.16194074567884131</v>
      </c>
      <c r="U1133" s="14">
        <f t="shared" ca="1" si="253"/>
        <v>0</v>
      </c>
      <c r="V1133" s="20">
        <f t="shared" si="257"/>
        <v>26.150000000000546</v>
      </c>
      <c r="W1133" s="20">
        <f t="shared" si="258"/>
        <v>0</v>
      </c>
      <c r="X1133" s="20">
        <f ca="1">AVERAGE(V1133:OFFSET(V1133,-$X$5+1,0))</f>
        <v>12.15600000000013</v>
      </c>
      <c r="Y1133" s="20">
        <f ca="1">AVERAGE(W1133:OFFSET(W1133,-$X$5+1,0))</f>
        <v>41.694000000000052</v>
      </c>
      <c r="Z1133" s="20">
        <f t="shared" ca="1" si="244"/>
        <v>22.573816155989022</v>
      </c>
      <c r="AA1133" s="20">
        <f t="shared" ca="1" si="254"/>
        <v>1</v>
      </c>
    </row>
    <row r="1134" spans="1:27">
      <c r="A1134" s="5">
        <v>40037</v>
      </c>
      <c r="B1134" s="4">
        <v>6878.34</v>
      </c>
      <c r="C1134" s="4">
        <v>6933.51</v>
      </c>
      <c r="D1134" s="4">
        <v>6864.91</v>
      </c>
      <c r="E1134" s="4">
        <v>6898.9</v>
      </c>
      <c r="F1134" s="4">
        <v>3640000</v>
      </c>
      <c r="G1134" s="35">
        <f t="shared" si="256"/>
        <v>-30.680000000000291</v>
      </c>
      <c r="H1134" s="35">
        <f t="shared" si="255"/>
        <v>20.559999999999491</v>
      </c>
      <c r="I1134" s="35">
        <f t="shared" ca="1" si="245"/>
        <v>1</v>
      </c>
      <c r="J1134" s="35">
        <f t="shared" ca="1" si="246"/>
        <v>2</v>
      </c>
      <c r="K1134" s="35">
        <f t="shared" ca="1" si="247"/>
        <v>-20.240000000001601</v>
      </c>
      <c r="L1134" s="35">
        <f t="shared" ca="1" si="248"/>
        <v>1926.0399999999895</v>
      </c>
      <c r="M1134" s="35">
        <f t="shared" ca="1" si="249"/>
        <v>52.229999999999563</v>
      </c>
      <c r="N1134" s="34">
        <f ca="1">AVERAGE(E1134:OFFSET(E1134,-N$5+1,0))</f>
        <v>6981.2833333333319</v>
      </c>
      <c r="O1134" s="34">
        <f ca="1">AVERAGE(E1134:OFFSET(E1134,-O$5+1,0))</f>
        <v>6870.2957142857122</v>
      </c>
      <c r="P1134" s="34">
        <f t="shared" ca="1" si="250"/>
        <v>0</v>
      </c>
      <c r="Q1134" s="12">
        <f ca="1">100*(MAX(C1134:OFFSET(C1134,-$Q$5+1,0))-E1134)/(MAX(C1134:OFFSET(C1134,-$Q$5+1,0))-MIN(D1134:OFFSET(D1134,-$Q$5+1,0)))</f>
        <v>69.967045038447552</v>
      </c>
      <c r="R1134" s="37">
        <f t="shared" ca="1" si="251"/>
        <v>0</v>
      </c>
      <c r="S1134" s="15">
        <f ca="1">AVERAGE(E1134:OFFSET(E1134,-S$5+1,0))</f>
        <v>6893.9250000000002</v>
      </c>
      <c r="T1134" s="15">
        <f t="shared" ca="1" si="252"/>
        <v>7.2164985838973503E-2</v>
      </c>
      <c r="U1134" s="14">
        <f t="shared" ca="1" si="253"/>
        <v>0</v>
      </c>
      <c r="V1134" s="20">
        <f t="shared" si="257"/>
        <v>0</v>
      </c>
      <c r="W1134" s="20">
        <f t="shared" si="258"/>
        <v>10.1200000000008</v>
      </c>
      <c r="X1134" s="20">
        <f ca="1">AVERAGE(V1134:OFFSET(V1134,-$X$5+1,0))</f>
        <v>12.15600000000013</v>
      </c>
      <c r="Y1134" s="20">
        <f ca="1">AVERAGE(W1134:OFFSET(W1134,-$X$5+1,0))</f>
        <v>23.550000000000182</v>
      </c>
      <c r="Z1134" s="20">
        <f t="shared" ca="1" si="244"/>
        <v>34.044698370021919</v>
      </c>
      <c r="AA1134" s="20">
        <f t="shared" ca="1" si="254"/>
        <v>1</v>
      </c>
    </row>
    <row r="1135" spans="1:27">
      <c r="A1135" s="5">
        <v>40038</v>
      </c>
      <c r="B1135" s="4">
        <v>6949.5</v>
      </c>
      <c r="C1135" s="4">
        <v>7037.47</v>
      </c>
      <c r="D1135" s="4">
        <v>6931.55</v>
      </c>
      <c r="E1135" s="4">
        <v>7034.96</v>
      </c>
      <c r="F1135" s="4">
        <v>4410000</v>
      </c>
      <c r="G1135" s="35">
        <f t="shared" si="256"/>
        <v>50.600000000000364</v>
      </c>
      <c r="H1135" s="35">
        <f t="shared" si="255"/>
        <v>85.460000000000036</v>
      </c>
      <c r="I1135" s="35">
        <f t="shared" ca="1" si="245"/>
        <v>-1</v>
      </c>
      <c r="J1135" s="35">
        <f t="shared" ca="1" si="246"/>
        <v>2</v>
      </c>
      <c r="K1135" s="35">
        <f t="shared" ca="1" si="247"/>
        <v>272.1200000000008</v>
      </c>
      <c r="L1135" s="35">
        <f t="shared" ca="1" si="248"/>
        <v>2198.1599999999903</v>
      </c>
      <c r="M1135" s="35">
        <f t="shared" ca="1" si="249"/>
        <v>324.35000000000036</v>
      </c>
      <c r="N1135" s="34">
        <f ca="1">AVERAGE(E1135:OFFSET(E1135,-N$5+1,0))</f>
        <v>6984.5926666666664</v>
      </c>
      <c r="O1135" s="34">
        <f ca="1">AVERAGE(E1135:OFFSET(E1135,-O$5+1,0))</f>
        <v>6883.4942857142833</v>
      </c>
      <c r="P1135" s="34">
        <f t="shared" ca="1" si="250"/>
        <v>0</v>
      </c>
      <c r="Q1135" s="12">
        <f ca="1">100*(MAX(C1135:OFFSET(C1135,-$Q$5+1,0))-E1135)/(MAX(C1135:OFFSET(C1135,-$Q$5+1,0))-MIN(D1135:OFFSET(D1135,-$Q$5+1,0)))</f>
        <v>28.639105406670794</v>
      </c>
      <c r="R1135" s="37">
        <f t="shared" ca="1" si="251"/>
        <v>0</v>
      </c>
      <c r="S1135" s="15">
        <f ca="1">AVERAGE(E1135:OFFSET(E1135,-S$5+1,0))</f>
        <v>6907.1066666666666</v>
      </c>
      <c r="T1135" s="15">
        <f t="shared" ca="1" si="252"/>
        <v>1.8510403777365554</v>
      </c>
      <c r="U1135" s="14">
        <f t="shared" ca="1" si="253"/>
        <v>0</v>
      </c>
      <c r="V1135" s="20">
        <f t="shared" si="257"/>
        <v>136.0600000000004</v>
      </c>
      <c r="W1135" s="20">
        <f t="shared" si="258"/>
        <v>0</v>
      </c>
      <c r="X1135" s="20">
        <f ca="1">AVERAGE(V1135:OFFSET(V1135,-$X$5+1,0))</f>
        <v>39.368000000000208</v>
      </c>
      <c r="Y1135" s="20">
        <f ca="1">AVERAGE(W1135:OFFSET(W1135,-$X$5+1,0))</f>
        <v>2.0240000000001599</v>
      </c>
      <c r="Z1135" s="20">
        <f t="shared" ca="1" si="244"/>
        <v>95.110166215693511</v>
      </c>
      <c r="AA1135" s="20">
        <f t="shared" ca="1" si="254"/>
        <v>-1</v>
      </c>
    </row>
    <row r="1136" spans="1:27">
      <c r="A1136" s="5">
        <v>40039</v>
      </c>
      <c r="B1136" s="4">
        <v>7091.82</v>
      </c>
      <c r="C1136" s="4">
        <v>7132.33</v>
      </c>
      <c r="D1136" s="4">
        <v>7062.49</v>
      </c>
      <c r="E1136" s="4">
        <v>7069.51</v>
      </c>
      <c r="F1136" s="4">
        <v>4547600</v>
      </c>
      <c r="G1136" s="35">
        <f t="shared" si="256"/>
        <v>56.859999999999673</v>
      </c>
      <c r="H1136" s="35">
        <f t="shared" si="255"/>
        <v>-22.309999999999491</v>
      </c>
      <c r="I1136" s="35">
        <f t="shared" ca="1" si="245"/>
        <v>-1</v>
      </c>
      <c r="J1136" s="35">
        <f t="shared" ca="1" si="246"/>
        <v>-1</v>
      </c>
      <c r="K1136" s="35">
        <f t="shared" ca="1" si="247"/>
        <v>136.02999999999884</v>
      </c>
      <c r="L1136" s="35">
        <f t="shared" ca="1" si="248"/>
        <v>2334.1899999999891</v>
      </c>
      <c r="M1136" s="35">
        <f t="shared" ca="1" si="249"/>
        <v>460.3799999999992</v>
      </c>
      <c r="N1136" s="34">
        <f ca="1">AVERAGE(E1136:OFFSET(E1136,-N$5+1,0))</f>
        <v>6990.5013333333327</v>
      </c>
      <c r="O1136" s="34">
        <f ca="1">AVERAGE(E1136:OFFSET(E1136,-O$5+1,0))</f>
        <v>6898.4799999999987</v>
      </c>
      <c r="P1136" s="34">
        <f t="shared" ca="1" si="250"/>
        <v>0</v>
      </c>
      <c r="Q1136" s="12">
        <f ca="1">100*(MAX(C1136:OFFSET(C1136,-$Q$5+1,0))-E1136)/(MAX(C1136:OFFSET(C1136,-$Q$5+1,0))-MIN(D1136:OFFSET(D1136,-$Q$5+1,0)))</f>
        <v>19.123034125650545</v>
      </c>
      <c r="R1136" s="37">
        <f t="shared" ca="1" si="251"/>
        <v>-1</v>
      </c>
      <c r="S1136" s="15">
        <f ca="1">AVERAGE(E1136:OFFSET(E1136,-S$5+1,0))</f>
        <v>6943.9850000000006</v>
      </c>
      <c r="T1136" s="15">
        <f t="shared" ca="1" si="252"/>
        <v>1.8076795960820713</v>
      </c>
      <c r="U1136" s="14">
        <f t="shared" ca="1" si="253"/>
        <v>0</v>
      </c>
      <c r="V1136" s="20">
        <f t="shared" si="257"/>
        <v>34.550000000000182</v>
      </c>
      <c r="W1136" s="20">
        <f t="shared" si="258"/>
        <v>0</v>
      </c>
      <c r="X1136" s="20">
        <f ca="1">AVERAGE(V1136:OFFSET(V1136,-$X$5+1,0))</f>
        <v>42.196000000000275</v>
      </c>
      <c r="Y1136" s="20">
        <f ca="1">AVERAGE(W1136:OFFSET(W1136,-$X$5+1,0))</f>
        <v>2.0240000000001599</v>
      </c>
      <c r="Z1136" s="20">
        <f t="shared" ca="1" si="244"/>
        <v>95.422885572138981</v>
      </c>
      <c r="AA1136" s="20">
        <f t="shared" ca="1" si="254"/>
        <v>-1</v>
      </c>
    </row>
    <row r="1137" spans="1:27">
      <c r="A1137" s="5">
        <v>40042</v>
      </c>
      <c r="B1137" s="4">
        <v>7034.27</v>
      </c>
      <c r="C1137" s="4">
        <v>7051.78</v>
      </c>
      <c r="D1137" s="4">
        <v>6931.8</v>
      </c>
      <c r="E1137" s="4">
        <v>6931.8</v>
      </c>
      <c r="F1137" s="4">
        <v>3537400</v>
      </c>
      <c r="G1137" s="35">
        <f t="shared" si="256"/>
        <v>-35.239999999999782</v>
      </c>
      <c r="H1137" s="35">
        <f t="shared" si="255"/>
        <v>-102.47000000000025</v>
      </c>
      <c r="I1137" s="35">
        <f t="shared" ca="1" si="245"/>
        <v>0</v>
      </c>
      <c r="J1137" s="35">
        <f t="shared" ca="1" si="246"/>
        <v>-2</v>
      </c>
      <c r="K1137" s="35">
        <f t="shared" ca="1" si="247"/>
        <v>240.18000000000029</v>
      </c>
      <c r="L1137" s="35">
        <f t="shared" ca="1" si="248"/>
        <v>2574.3699999999894</v>
      </c>
      <c r="M1137" s="35">
        <f t="shared" ca="1" si="249"/>
        <v>700.55999999999949</v>
      </c>
      <c r="N1137" s="34">
        <f ca="1">AVERAGE(E1137:OFFSET(E1137,-N$5+1,0))</f>
        <v>6987.7360000000008</v>
      </c>
      <c r="O1137" s="34">
        <f ca="1">AVERAGE(E1137:OFFSET(E1137,-O$5+1,0))</f>
        <v>6906.2149999999992</v>
      </c>
      <c r="P1137" s="34">
        <f t="shared" ca="1" si="250"/>
        <v>0</v>
      </c>
      <c r="Q1137" s="12">
        <f ca="1">100*(MAX(C1137:OFFSET(C1137,-$Q$5+1,0))-E1137)/(MAX(C1137:OFFSET(C1137,-$Q$5+1,0))-MIN(D1137:OFFSET(D1137,-$Q$5+1,0)))</f>
        <v>57.052359049219042</v>
      </c>
      <c r="R1137" s="37">
        <f t="shared" ca="1" si="251"/>
        <v>-1</v>
      </c>
      <c r="S1137" s="15">
        <f ca="1">AVERAGE(E1137:OFFSET(E1137,-S$5+1,0))</f>
        <v>6954.5100000000011</v>
      </c>
      <c r="T1137" s="15">
        <f t="shared" ca="1" si="252"/>
        <v>-0.32655068437605156</v>
      </c>
      <c r="U1137" s="14">
        <f t="shared" ca="1" si="253"/>
        <v>0</v>
      </c>
      <c r="V1137" s="20">
        <f t="shared" si="257"/>
        <v>0</v>
      </c>
      <c r="W1137" s="20">
        <f t="shared" si="258"/>
        <v>137.71000000000004</v>
      </c>
      <c r="X1137" s="20">
        <f ca="1">AVERAGE(V1137:OFFSET(V1137,-$X$5+1,0))</f>
        <v>39.352000000000224</v>
      </c>
      <c r="Y1137" s="20">
        <f ca="1">AVERAGE(W1137:OFFSET(W1137,-$X$5+1,0))</f>
        <v>29.566000000000166</v>
      </c>
      <c r="Z1137" s="20">
        <f t="shared" ca="1" si="244"/>
        <v>57.099741722046488</v>
      </c>
      <c r="AA1137" s="20">
        <f t="shared" ca="1" si="254"/>
        <v>0</v>
      </c>
    </row>
    <row r="1138" spans="1:27">
      <c r="A1138" s="5">
        <v>40043</v>
      </c>
      <c r="B1138" s="4">
        <v>6843.27</v>
      </c>
      <c r="C1138" s="4">
        <v>6904.64</v>
      </c>
      <c r="D1138" s="4">
        <v>6746.3</v>
      </c>
      <c r="E1138" s="4">
        <v>6789.77</v>
      </c>
      <c r="F1138" s="4">
        <v>4096400</v>
      </c>
      <c r="G1138" s="35">
        <f t="shared" si="256"/>
        <v>-88.529999999999745</v>
      </c>
      <c r="H1138" s="35">
        <f t="shared" si="255"/>
        <v>-53.5</v>
      </c>
      <c r="I1138" s="35">
        <f t="shared" ca="1" si="245"/>
        <v>0</v>
      </c>
      <c r="J1138" s="35">
        <f t="shared" ca="1" si="246"/>
        <v>0</v>
      </c>
      <c r="K1138" s="35">
        <f t="shared" ca="1" si="247"/>
        <v>177.05999999999949</v>
      </c>
      <c r="L1138" s="35">
        <f t="shared" ca="1" si="248"/>
        <v>2751.4299999999889</v>
      </c>
      <c r="M1138" s="35">
        <f t="shared" ca="1" si="249"/>
        <v>0</v>
      </c>
      <c r="N1138" s="34">
        <f ca="1">AVERAGE(E1138:OFFSET(E1138,-N$5+1,0))</f>
        <v>6971.8253333333332</v>
      </c>
      <c r="O1138" s="34">
        <f ca="1">AVERAGE(E1138:OFFSET(E1138,-O$5+1,0))</f>
        <v>6910.5589285714277</v>
      </c>
      <c r="P1138" s="34">
        <f t="shared" ca="1" si="250"/>
        <v>0</v>
      </c>
      <c r="Q1138" s="12">
        <f ca="1">100*(MAX(C1138:OFFSET(C1138,-$Q$5+1,0))-E1138)/(MAX(C1138:OFFSET(C1138,-$Q$5+1,0))-MIN(D1138:OFFSET(D1138,-$Q$5+1,0)))</f>
        <v>88.928789731051253</v>
      </c>
      <c r="R1138" s="37">
        <f t="shared" ca="1" si="251"/>
        <v>0</v>
      </c>
      <c r="S1138" s="15">
        <f ca="1">AVERAGE(E1138:OFFSET(E1138,-S$5+1,0))</f>
        <v>6938.9933333333347</v>
      </c>
      <c r="T1138" s="15">
        <f t="shared" ca="1" si="252"/>
        <v>-2.1505040596666891</v>
      </c>
      <c r="U1138" s="14">
        <f t="shared" ca="1" si="253"/>
        <v>0</v>
      </c>
      <c r="V1138" s="20">
        <f t="shared" si="257"/>
        <v>0</v>
      </c>
      <c r="W1138" s="20">
        <f t="shared" si="258"/>
        <v>142.02999999999975</v>
      </c>
      <c r="X1138" s="20">
        <f ca="1">AVERAGE(V1138:OFFSET(V1138,-$X$5+1,0))</f>
        <v>34.122000000000114</v>
      </c>
      <c r="Y1138" s="20">
        <f ca="1">AVERAGE(W1138:OFFSET(W1138,-$X$5+1,0))</f>
        <v>57.972000000000115</v>
      </c>
      <c r="Z1138" s="20">
        <f t="shared" ca="1" si="244"/>
        <v>37.051273698612327</v>
      </c>
      <c r="AA1138" s="20">
        <f t="shared" ca="1" si="254"/>
        <v>0</v>
      </c>
    </row>
    <row r="1139" spans="1:27">
      <c r="A1139" s="5">
        <v>40044</v>
      </c>
      <c r="B1139" s="4">
        <v>6843.69</v>
      </c>
      <c r="C1139" s="4">
        <v>6854.59</v>
      </c>
      <c r="D1139" s="4">
        <v>6786.79</v>
      </c>
      <c r="E1139" s="4">
        <v>6788.58</v>
      </c>
      <c r="F1139" s="4">
        <v>2661000</v>
      </c>
      <c r="G1139" s="35">
        <f t="shared" si="256"/>
        <v>53.919999999999163</v>
      </c>
      <c r="H1139" s="35">
        <f t="shared" si="255"/>
        <v>-55.109999999999673</v>
      </c>
      <c r="I1139" s="35">
        <f t="shared" ca="1" si="245"/>
        <v>0</v>
      </c>
      <c r="J1139" s="35">
        <f t="shared" ca="1" si="246"/>
        <v>0</v>
      </c>
      <c r="K1139" s="35">
        <f t="shared" ca="1" si="247"/>
        <v>0</v>
      </c>
      <c r="L1139" s="35">
        <f t="shared" ca="1" si="248"/>
        <v>2751.4299999999889</v>
      </c>
      <c r="M1139" s="35">
        <f t="shared" ca="1" si="249"/>
        <v>0</v>
      </c>
      <c r="N1139" s="34">
        <f ca="1">AVERAGE(E1139:OFFSET(E1139,-N$5+1,0))</f>
        <v>6948.2219999999998</v>
      </c>
      <c r="O1139" s="34">
        <f ca="1">AVERAGE(E1139:OFFSET(E1139,-O$5+1,0))</f>
        <v>6912.0017857142839</v>
      </c>
      <c r="P1139" s="34">
        <f t="shared" ca="1" si="250"/>
        <v>0</v>
      </c>
      <c r="Q1139" s="12">
        <f ca="1">100*(MAX(C1139:OFFSET(C1139,-$Q$5+1,0))-E1139)/(MAX(C1139:OFFSET(C1139,-$Q$5+1,0))-MIN(D1139:OFFSET(D1139,-$Q$5+1,0)))</f>
        <v>89.047483356215892</v>
      </c>
      <c r="R1139" s="37">
        <f t="shared" ca="1" si="251"/>
        <v>1</v>
      </c>
      <c r="S1139" s="15">
        <f ca="1">AVERAGE(E1139:OFFSET(E1139,-S$5+1,0))</f>
        <v>6918.920000000001</v>
      </c>
      <c r="T1139" s="15">
        <f t="shared" ca="1" si="252"/>
        <v>-1.883820018153137</v>
      </c>
      <c r="U1139" s="14">
        <f t="shared" ca="1" si="253"/>
        <v>0</v>
      </c>
      <c r="V1139" s="20">
        <f t="shared" si="257"/>
        <v>0</v>
      </c>
      <c r="W1139" s="20">
        <f t="shared" si="258"/>
        <v>1.1900000000005093</v>
      </c>
      <c r="X1139" s="20">
        <f ca="1">AVERAGE(V1139:OFFSET(V1139,-$X$5+1,0))</f>
        <v>34.122000000000114</v>
      </c>
      <c r="Y1139" s="20">
        <f ca="1">AVERAGE(W1139:OFFSET(W1139,-$X$5+1,0))</f>
        <v>56.186000000000057</v>
      </c>
      <c r="Z1139" s="20">
        <f t="shared" ca="1" si="244"/>
        <v>37.784027993090362</v>
      </c>
      <c r="AA1139" s="20">
        <f t="shared" ca="1" si="254"/>
        <v>0</v>
      </c>
    </row>
    <row r="1140" spans="1:27">
      <c r="A1140" s="5">
        <v>40045</v>
      </c>
      <c r="B1140" s="4">
        <v>6784.91</v>
      </c>
      <c r="C1140" s="4">
        <v>6784.91</v>
      </c>
      <c r="D1140" s="4">
        <v>6647.32</v>
      </c>
      <c r="E1140" s="4">
        <v>6733.23</v>
      </c>
      <c r="F1140" s="4">
        <v>3529000</v>
      </c>
      <c r="G1140" s="35">
        <f t="shared" si="256"/>
        <v>-3.6700000000000728</v>
      </c>
      <c r="H1140" s="35">
        <f t="shared" si="255"/>
        <v>-51.680000000000291</v>
      </c>
      <c r="I1140" s="35">
        <f t="shared" ca="1" si="245"/>
        <v>0</v>
      </c>
      <c r="J1140" s="35">
        <f t="shared" ca="1" si="246"/>
        <v>0</v>
      </c>
      <c r="K1140" s="35">
        <f t="shared" ca="1" si="247"/>
        <v>0</v>
      </c>
      <c r="L1140" s="35">
        <f t="shared" ca="1" si="248"/>
        <v>2751.4299999999889</v>
      </c>
      <c r="M1140" s="35">
        <f t="shared" ca="1" si="249"/>
        <v>0</v>
      </c>
      <c r="N1140" s="34">
        <f ca="1">AVERAGE(E1140:OFFSET(E1140,-N$5+1,0))</f>
        <v>6924.8620000000001</v>
      </c>
      <c r="O1140" s="34">
        <f ca="1">AVERAGE(E1140:OFFSET(E1140,-O$5+1,0))</f>
        <v>6910.693571428571</v>
      </c>
      <c r="P1140" s="34">
        <f t="shared" ca="1" si="250"/>
        <v>0</v>
      </c>
      <c r="Q1140" s="12">
        <f ca="1">100*(MAX(C1140:OFFSET(C1140,-$Q$5+1,0))-E1140)/(MAX(C1140:OFFSET(C1140,-$Q$5+1,0))-MIN(D1140:OFFSET(D1140,-$Q$5+1,0)))</f>
        <v>82.286963155398894</v>
      </c>
      <c r="R1140" s="37">
        <f t="shared" ca="1" si="251"/>
        <v>1</v>
      </c>
      <c r="S1140" s="15">
        <f ca="1">AVERAGE(E1140:OFFSET(E1140,-S$5+1,0))</f>
        <v>6891.3083333333343</v>
      </c>
      <c r="T1140" s="15">
        <f t="shared" ca="1" si="252"/>
        <v>-2.2938798510684553</v>
      </c>
      <c r="U1140" s="14">
        <f t="shared" ca="1" si="253"/>
        <v>0</v>
      </c>
      <c r="V1140" s="20">
        <f t="shared" si="257"/>
        <v>0</v>
      </c>
      <c r="W1140" s="20">
        <f t="shared" si="258"/>
        <v>55.350000000000364</v>
      </c>
      <c r="X1140" s="20">
        <f ca="1">AVERAGE(V1140:OFFSET(V1140,-$X$5+1,0))</f>
        <v>6.9100000000000366</v>
      </c>
      <c r="Y1140" s="20">
        <f ca="1">AVERAGE(W1140:OFFSET(W1140,-$X$5+1,0))</f>
        <v>67.256000000000128</v>
      </c>
      <c r="Z1140" s="20">
        <f t="shared" ca="1" si="244"/>
        <v>9.3169376803387252</v>
      </c>
      <c r="AA1140" s="20">
        <f t="shared" ca="1" si="254"/>
        <v>0</v>
      </c>
    </row>
    <row r="1141" spans="1:27">
      <c r="A1141" s="5">
        <v>40046</v>
      </c>
      <c r="B1141" s="4">
        <v>6785.7</v>
      </c>
      <c r="C1141" s="4">
        <v>6824.65</v>
      </c>
      <c r="D1141" s="4">
        <v>6629.1</v>
      </c>
      <c r="E1141" s="4">
        <v>6654.8</v>
      </c>
      <c r="F1141" s="4">
        <v>3871400</v>
      </c>
      <c r="G1141" s="35">
        <f t="shared" si="256"/>
        <v>52.470000000000255</v>
      </c>
      <c r="H1141" s="35">
        <f t="shared" si="255"/>
        <v>-130.89999999999964</v>
      </c>
      <c r="I1141" s="35">
        <f t="shared" ca="1" si="245"/>
        <v>1</v>
      </c>
      <c r="J1141" s="35">
        <f t="shared" ca="1" si="246"/>
        <v>0</v>
      </c>
      <c r="K1141" s="35">
        <f t="shared" ca="1" si="247"/>
        <v>0</v>
      </c>
      <c r="L1141" s="35">
        <f t="shared" ca="1" si="248"/>
        <v>2751.4299999999889</v>
      </c>
      <c r="M1141" s="35">
        <f t="shared" ca="1" si="249"/>
        <v>0</v>
      </c>
      <c r="N1141" s="34">
        <f ca="1">AVERAGE(E1141:OFFSET(E1141,-N$5+1,0))</f>
        <v>6900.0413333333336</v>
      </c>
      <c r="O1141" s="34">
        <f ca="1">AVERAGE(E1141:OFFSET(E1141,-O$5+1,0))</f>
        <v>6915.1214285714277</v>
      </c>
      <c r="P1141" s="34">
        <f t="shared" ca="1" si="250"/>
        <v>-1</v>
      </c>
      <c r="Q1141" s="12">
        <f ca="1">100*(MAX(C1141:OFFSET(C1141,-$Q$5+1,0))-E1141)/(MAX(C1141:OFFSET(C1141,-$Q$5+1,0))-MIN(D1141:OFFSET(D1141,-$Q$5+1,0)))</f>
        <v>94.892991276354778</v>
      </c>
      <c r="R1141" s="37">
        <f t="shared" ca="1" si="251"/>
        <v>1</v>
      </c>
      <c r="S1141" s="15">
        <f ca="1">AVERAGE(E1141:OFFSET(E1141,-S$5+1,0))</f>
        <v>6827.9483333333337</v>
      </c>
      <c r="T1141" s="15">
        <f t="shared" ca="1" si="252"/>
        <v>-2.5358764431189584</v>
      </c>
      <c r="U1141" s="14">
        <f t="shared" ca="1" si="253"/>
        <v>0</v>
      </c>
      <c r="V1141" s="20">
        <f t="shared" si="257"/>
        <v>0</v>
      </c>
      <c r="W1141" s="20">
        <f t="shared" si="258"/>
        <v>78.429999999999382</v>
      </c>
      <c r="X1141" s="20">
        <f ca="1">AVERAGE(V1141:OFFSET(V1141,-$X$5+1,0))</f>
        <v>0</v>
      </c>
      <c r="Y1141" s="20">
        <f ca="1">AVERAGE(W1141:OFFSET(W1141,-$X$5+1,0))</f>
        <v>82.942000000000007</v>
      </c>
      <c r="Z1141" s="20">
        <f t="shared" ref="Z1141:Z1204" ca="1" si="259">IF(Y1141=0,100,100-(100/(1+X1141/Y1141)))</f>
        <v>0</v>
      </c>
      <c r="AA1141" s="20">
        <f t="shared" ca="1" si="254"/>
        <v>1</v>
      </c>
    </row>
    <row r="1142" spans="1:27">
      <c r="A1142" s="5">
        <v>40049</v>
      </c>
      <c r="B1142" s="4">
        <v>6766.76</v>
      </c>
      <c r="C1142" s="4">
        <v>6859.79</v>
      </c>
      <c r="D1142" s="4">
        <v>6762.68</v>
      </c>
      <c r="E1142" s="4">
        <v>6838.25</v>
      </c>
      <c r="F1142" s="4">
        <v>3082400</v>
      </c>
      <c r="G1142" s="35">
        <f t="shared" si="256"/>
        <v>111.96000000000004</v>
      </c>
      <c r="H1142" s="35">
        <f t="shared" si="255"/>
        <v>71.489999999999782</v>
      </c>
      <c r="I1142" s="35">
        <f t="shared" ref="I1142:I1205" ca="1" si="260">IF(OR(P1142=1,AA1142=1),1,IF(OR(P1142=-1,AA1142=-1),-1,0))</f>
        <v>1</v>
      </c>
      <c r="J1142" s="35">
        <f t="shared" ref="J1142:J1205" ca="1" si="261">IF(AND(J1141&lt;=0,I1141=1),1,IF(AND(J1141&gt;=0,I1141=-1),-1,IF(-1*M1141/E1141&gt;K$9,0,IF(M1141/E1141&gt;J$9,0,IF(J1141+I1141&gt;J$5,J$5,IF(J1141+I1141&lt;J$7,J$7,J1141+I1141))))))</f>
        <v>1</v>
      </c>
      <c r="K1142" s="35">
        <f t="shared" ref="K1142:K1205" ca="1" si="262">J1141*G1142+J1142*H1142</f>
        <v>71.489999999999782</v>
      </c>
      <c r="L1142" s="35">
        <f t="shared" ref="L1142:L1205" ca="1" si="263">L1141+K1142</f>
        <v>2822.9199999999887</v>
      </c>
      <c r="M1142" s="35">
        <f t="shared" ref="M1142:M1205" ca="1" si="264">IF(M1141/E1141&gt;J$9,0,IF(-M1141/E1141&gt;K$9,0,K1142+M1141))</f>
        <v>71.489999999999782</v>
      </c>
      <c r="N1142" s="34">
        <f ca="1">AVERAGE(E1142:OFFSET(E1142,-N$5+1,0))</f>
        <v>6884.0773333333336</v>
      </c>
      <c r="O1142" s="34">
        <f ca="1">AVERAGE(E1142:OFFSET(E1142,-O$5+1,0))</f>
        <v>6922.2228571428559</v>
      </c>
      <c r="P1142" s="34">
        <f t="shared" ref="P1142:P1205" ca="1" si="265">IF(AND(N1141&lt;=O1141,N1142&gt;O1142),1,IF(AND(N1141&gt;=O1141,N1142&lt;O1142),-1,0))</f>
        <v>0</v>
      </c>
      <c r="Q1142" s="12">
        <f ca="1">100*(MAX(C1142:OFFSET(C1142,-$Q$5+1,0))-E1142)/(MAX(C1142:OFFSET(C1142,-$Q$5+1,0))-MIN(D1142:OFFSET(D1142,-$Q$5+1,0)))</f>
        <v>58.438487371579633</v>
      </c>
      <c r="R1142" s="37">
        <f t="shared" ref="R1142:R1205" ca="1" si="266">IF(Q1141&gt;$Q$8,1,IF(Q1141&lt;$R$8,-1,0))</f>
        <v>1</v>
      </c>
      <c r="S1142" s="15">
        <f ca="1">AVERAGE(E1142:OFFSET(E1142,-S$5+1,0))</f>
        <v>6789.4049999999997</v>
      </c>
      <c r="T1142" s="15">
        <f t="shared" ref="T1142:T1205" ca="1" si="267">100*(E1142-S1142)/S1142</f>
        <v>0.71942975857236768</v>
      </c>
      <c r="U1142" s="14">
        <f t="shared" ref="U1142:U1205" ca="1" si="268">IF(T1141&lt;$T$8,1,IF(T1141&gt;$U$8,-1,0))</f>
        <v>0</v>
      </c>
      <c r="V1142" s="20">
        <f t="shared" si="257"/>
        <v>183.44999999999982</v>
      </c>
      <c r="W1142" s="20">
        <f t="shared" si="258"/>
        <v>0</v>
      </c>
      <c r="X1142" s="20">
        <f ca="1">AVERAGE(V1142:OFFSET(V1142,-$X$5+1,0))</f>
        <v>36.689999999999962</v>
      </c>
      <c r="Y1142" s="20">
        <f ca="1">AVERAGE(W1142:OFFSET(W1142,-$X$5+1,0))</f>
        <v>55.4</v>
      </c>
      <c r="Z1142" s="20">
        <f t="shared" ca="1" si="259"/>
        <v>39.841459441850333</v>
      </c>
      <c r="AA1142" s="20">
        <f t="shared" ref="AA1142:AA1205" ca="1" si="269">IF(Z1141&lt;$Z$8,1,IF(Z1142&gt;$AA$8,-1,0))</f>
        <v>1</v>
      </c>
    </row>
    <row r="1143" spans="1:27">
      <c r="A1143" s="5">
        <v>40050</v>
      </c>
      <c r="B1143" s="4">
        <v>6840.27</v>
      </c>
      <c r="C1143" s="4">
        <v>6865.92</v>
      </c>
      <c r="D1143" s="4">
        <v>6800.35</v>
      </c>
      <c r="E1143" s="4">
        <v>6809.41</v>
      </c>
      <c r="F1143" s="4">
        <v>2951200</v>
      </c>
      <c r="G1143" s="35">
        <f t="shared" si="256"/>
        <v>2.0200000000004366</v>
      </c>
      <c r="H1143" s="35">
        <f t="shared" si="255"/>
        <v>-30.860000000000582</v>
      </c>
      <c r="I1143" s="35">
        <f t="shared" ca="1" si="260"/>
        <v>0</v>
      </c>
      <c r="J1143" s="35">
        <f t="shared" ca="1" si="261"/>
        <v>2</v>
      </c>
      <c r="K1143" s="35">
        <f t="shared" ca="1" si="262"/>
        <v>-59.700000000000728</v>
      </c>
      <c r="L1143" s="35">
        <f t="shared" ca="1" si="263"/>
        <v>2763.219999999988</v>
      </c>
      <c r="M1143" s="35">
        <f t="shared" ca="1" si="264"/>
        <v>11.789999999999054</v>
      </c>
      <c r="N1143" s="34">
        <f ca="1">AVERAGE(E1143:OFFSET(E1143,-N$5+1,0))</f>
        <v>6867.5906666666679</v>
      </c>
      <c r="O1143" s="34">
        <f ca="1">AVERAGE(E1143:OFFSET(E1143,-O$5+1,0))</f>
        <v>6924.7517857142839</v>
      </c>
      <c r="P1143" s="34">
        <f t="shared" ca="1" si="265"/>
        <v>0</v>
      </c>
      <c r="Q1143" s="12">
        <f ca="1">100*(MAX(C1143:OFFSET(C1143,-$Q$5+1,0))-E1143)/(MAX(C1143:OFFSET(C1143,-$Q$5+1,0))-MIN(D1143:OFFSET(D1143,-$Q$5+1,0)))</f>
        <v>64.169465254456284</v>
      </c>
      <c r="R1143" s="37">
        <f t="shared" ca="1" si="266"/>
        <v>0</v>
      </c>
      <c r="S1143" s="15">
        <f ca="1">AVERAGE(E1143:OFFSET(E1143,-S$5+1,0))</f>
        <v>6769.006666666668</v>
      </c>
      <c r="T1143" s="15">
        <f t="shared" ca="1" si="267"/>
        <v>0.59688718482571768</v>
      </c>
      <c r="U1143" s="14">
        <f t="shared" ca="1" si="268"/>
        <v>0</v>
      </c>
      <c r="V1143" s="20">
        <f t="shared" si="257"/>
        <v>0</v>
      </c>
      <c r="W1143" s="20">
        <f t="shared" si="258"/>
        <v>28.840000000000146</v>
      </c>
      <c r="X1143" s="20">
        <f ca="1">AVERAGE(V1143:OFFSET(V1143,-$X$5+1,0))</f>
        <v>36.689999999999962</v>
      </c>
      <c r="Y1143" s="20">
        <f ca="1">AVERAGE(W1143:OFFSET(W1143,-$X$5+1,0))</f>
        <v>32.762000000000079</v>
      </c>
      <c r="Z1143" s="20">
        <f t="shared" ca="1" si="259"/>
        <v>52.827852329666449</v>
      </c>
      <c r="AA1143" s="20">
        <f t="shared" ca="1" si="269"/>
        <v>0</v>
      </c>
    </row>
    <row r="1144" spans="1:27">
      <c r="A1144" s="5">
        <v>40051</v>
      </c>
      <c r="B1144" s="4">
        <v>6816.42</v>
      </c>
      <c r="C1144" s="4">
        <v>6827.89</v>
      </c>
      <c r="D1144" s="4">
        <v>6663.84</v>
      </c>
      <c r="E1144" s="4">
        <v>6719.21</v>
      </c>
      <c r="F1144" s="4">
        <v>3765600</v>
      </c>
      <c r="G1144" s="35">
        <f t="shared" si="256"/>
        <v>7.0100000000002183</v>
      </c>
      <c r="H1144" s="35">
        <f t="shared" si="255"/>
        <v>-97.210000000000036</v>
      </c>
      <c r="I1144" s="35">
        <f t="shared" ca="1" si="260"/>
        <v>0</v>
      </c>
      <c r="J1144" s="35">
        <f t="shared" ca="1" si="261"/>
        <v>2</v>
      </c>
      <c r="K1144" s="35">
        <f t="shared" ca="1" si="262"/>
        <v>-180.39999999999964</v>
      </c>
      <c r="L1144" s="35">
        <f t="shared" ca="1" si="263"/>
        <v>2582.8199999999883</v>
      </c>
      <c r="M1144" s="35">
        <f t="shared" ca="1" si="264"/>
        <v>-168.61000000000058</v>
      </c>
      <c r="N1144" s="34">
        <f ca="1">AVERAGE(E1144:OFFSET(E1144,-N$5+1,0))</f>
        <v>6851.8133333333344</v>
      </c>
      <c r="O1144" s="34">
        <f ca="1">AVERAGE(E1144:OFFSET(E1144,-O$5+1,0))</f>
        <v>6922.5699999999988</v>
      </c>
      <c r="P1144" s="34">
        <f t="shared" ca="1" si="265"/>
        <v>0</v>
      </c>
      <c r="Q1144" s="12">
        <f ca="1">100*(MAX(C1144:OFFSET(C1144,-$Q$5+1,0))-E1144)/(MAX(C1144:OFFSET(C1144,-$Q$5+1,0))-MIN(D1144:OFFSET(D1144,-$Q$5+1,0)))</f>
        <v>82.093674860401848</v>
      </c>
      <c r="R1144" s="37">
        <f t="shared" ca="1" si="266"/>
        <v>0</v>
      </c>
      <c r="S1144" s="15">
        <f ca="1">AVERAGE(E1144:OFFSET(E1144,-S$5+1,0))</f>
        <v>6757.2466666666669</v>
      </c>
      <c r="T1144" s="15">
        <f t="shared" ca="1" si="267"/>
        <v>-0.56290185252968206</v>
      </c>
      <c r="U1144" s="14">
        <f t="shared" ca="1" si="268"/>
        <v>0</v>
      </c>
      <c r="V1144" s="20">
        <f t="shared" si="257"/>
        <v>0</v>
      </c>
      <c r="W1144" s="20">
        <f t="shared" si="258"/>
        <v>90.199999999999818</v>
      </c>
      <c r="X1144" s="20">
        <f ca="1">AVERAGE(V1144:OFFSET(V1144,-$X$5+1,0))</f>
        <v>36.689999999999962</v>
      </c>
      <c r="Y1144" s="20">
        <f ca="1">AVERAGE(W1144:OFFSET(W1144,-$X$5+1,0))</f>
        <v>50.563999999999943</v>
      </c>
      <c r="Z1144" s="20">
        <f t="shared" ca="1" si="259"/>
        <v>42.049648153666304</v>
      </c>
      <c r="AA1144" s="20">
        <f t="shared" ca="1" si="269"/>
        <v>0</v>
      </c>
    </row>
    <row r="1145" spans="1:27">
      <c r="A1145" s="5">
        <v>40052</v>
      </c>
      <c r="B1145" s="4">
        <v>6678.24</v>
      </c>
      <c r="C1145" s="4">
        <v>6753.73</v>
      </c>
      <c r="D1145" s="4">
        <v>6658.73</v>
      </c>
      <c r="E1145" s="4">
        <v>6690.75</v>
      </c>
      <c r="F1145" s="4">
        <v>3009200</v>
      </c>
      <c r="G1145" s="35">
        <f t="shared" si="256"/>
        <v>-40.970000000000255</v>
      </c>
      <c r="H1145" s="35">
        <f t="shared" si="255"/>
        <v>12.510000000000218</v>
      </c>
      <c r="I1145" s="35">
        <f t="shared" ca="1" si="260"/>
        <v>0</v>
      </c>
      <c r="J1145" s="35">
        <f t="shared" ca="1" si="261"/>
        <v>2</v>
      </c>
      <c r="K1145" s="35">
        <f t="shared" ca="1" si="262"/>
        <v>-56.920000000000073</v>
      </c>
      <c r="L1145" s="35">
        <f t="shared" ca="1" si="263"/>
        <v>2525.8999999999883</v>
      </c>
      <c r="M1145" s="35">
        <f t="shared" ca="1" si="264"/>
        <v>-225.53000000000065</v>
      </c>
      <c r="N1145" s="34">
        <f ca="1">AVERAGE(E1145:OFFSET(E1145,-N$5+1,0))</f>
        <v>6841.3140000000012</v>
      </c>
      <c r="O1145" s="34">
        <f ca="1">AVERAGE(E1145:OFFSET(E1145,-O$5+1,0))</f>
        <v>6916.847142857142</v>
      </c>
      <c r="P1145" s="34">
        <f t="shared" ca="1" si="265"/>
        <v>0</v>
      </c>
      <c r="Q1145" s="12">
        <f ca="1">100*(MAX(C1145:OFFSET(C1145,-$Q$5+1,0))-E1145)/(MAX(C1145:OFFSET(C1145,-$Q$5+1,0))-MIN(D1145:OFFSET(D1145,-$Q$5+1,0)))</f>
        <v>87.749140552033921</v>
      </c>
      <c r="R1145" s="37">
        <f t="shared" ca="1" si="266"/>
        <v>1</v>
      </c>
      <c r="S1145" s="15">
        <f ca="1">AVERAGE(E1145:OFFSET(E1145,-S$5+1,0))</f>
        <v>6740.9416666666666</v>
      </c>
      <c r="T1145" s="15">
        <f t="shared" ca="1" si="267"/>
        <v>-0.74457945415637938</v>
      </c>
      <c r="U1145" s="14">
        <f t="shared" ca="1" si="268"/>
        <v>0</v>
      </c>
      <c r="V1145" s="20">
        <f t="shared" si="257"/>
        <v>0</v>
      </c>
      <c r="W1145" s="20">
        <f t="shared" si="258"/>
        <v>28.460000000000036</v>
      </c>
      <c r="X1145" s="20">
        <f ca="1">AVERAGE(V1145:OFFSET(V1145,-$X$5+1,0))</f>
        <v>36.689999999999962</v>
      </c>
      <c r="Y1145" s="20">
        <f ca="1">AVERAGE(W1145:OFFSET(W1145,-$X$5+1,0))</f>
        <v>45.185999999999879</v>
      </c>
      <c r="Z1145" s="20">
        <f t="shared" ca="1" si="259"/>
        <v>44.811666422394886</v>
      </c>
      <c r="AA1145" s="20">
        <f t="shared" ca="1" si="269"/>
        <v>0</v>
      </c>
    </row>
    <row r="1146" spans="1:27">
      <c r="A1146" s="5">
        <v>40053</v>
      </c>
      <c r="B1146" s="4">
        <v>6727.42</v>
      </c>
      <c r="C1146" s="4">
        <v>6824.65</v>
      </c>
      <c r="D1146" s="4">
        <v>6711.16</v>
      </c>
      <c r="E1146" s="4">
        <v>6809.86</v>
      </c>
      <c r="F1146" s="4">
        <v>3223200</v>
      </c>
      <c r="G1146" s="35">
        <f t="shared" si="256"/>
        <v>36.670000000000073</v>
      </c>
      <c r="H1146" s="35">
        <f t="shared" si="255"/>
        <v>82.4399999999996</v>
      </c>
      <c r="I1146" s="35">
        <f t="shared" ca="1" si="260"/>
        <v>0</v>
      </c>
      <c r="J1146" s="35">
        <f t="shared" ca="1" si="261"/>
        <v>0</v>
      </c>
      <c r="K1146" s="35">
        <f t="shared" ca="1" si="262"/>
        <v>73.340000000000146</v>
      </c>
      <c r="L1146" s="35">
        <f t="shared" ca="1" si="263"/>
        <v>2599.2399999999884</v>
      </c>
      <c r="M1146" s="35">
        <f t="shared" ca="1" si="264"/>
        <v>0</v>
      </c>
      <c r="N1146" s="34">
        <f ca="1">AVERAGE(E1146:OFFSET(E1146,-N$5+1,0))</f>
        <v>6837.3946666666679</v>
      </c>
      <c r="O1146" s="34">
        <f ca="1">AVERAGE(E1146:OFFSET(E1146,-O$5+1,0))</f>
        <v>6912.239999999998</v>
      </c>
      <c r="P1146" s="34">
        <f t="shared" ca="1" si="265"/>
        <v>0</v>
      </c>
      <c r="Q1146" s="12">
        <f ca="1">100*(MAX(C1146:OFFSET(C1146,-$Q$5+1,0))-E1146)/(MAX(C1146:OFFSET(C1146,-$Q$5+1,0))-MIN(D1146:OFFSET(D1146,-$Q$5+1,0)))</f>
        <v>57.234787546134292</v>
      </c>
      <c r="R1146" s="37">
        <f t="shared" ca="1" si="266"/>
        <v>1</v>
      </c>
      <c r="S1146" s="15">
        <f ca="1">AVERAGE(E1146:OFFSET(E1146,-S$5+1,0))</f>
        <v>6753.7133333333331</v>
      </c>
      <c r="T1146" s="15">
        <f t="shared" ca="1" si="267"/>
        <v>0.83134512668092519</v>
      </c>
      <c r="U1146" s="14">
        <f t="shared" ca="1" si="268"/>
        <v>0</v>
      </c>
      <c r="V1146" s="20">
        <f t="shared" si="257"/>
        <v>119.10999999999967</v>
      </c>
      <c r="W1146" s="20">
        <f t="shared" si="258"/>
        <v>0</v>
      </c>
      <c r="X1146" s="20">
        <f ca="1">AVERAGE(V1146:OFFSET(V1146,-$X$5+1,0))</f>
        <v>60.511999999999901</v>
      </c>
      <c r="Y1146" s="20">
        <f ca="1">AVERAGE(W1146:OFFSET(W1146,-$X$5+1,0))</f>
        <v>29.5</v>
      </c>
      <c r="Z1146" s="20">
        <f t="shared" ca="1" si="259"/>
        <v>67.226592009954203</v>
      </c>
      <c r="AA1146" s="20">
        <f t="shared" ca="1" si="269"/>
        <v>0</v>
      </c>
    </row>
    <row r="1147" spans="1:27">
      <c r="A1147" s="5">
        <v>40056</v>
      </c>
      <c r="B1147" s="4">
        <v>6844.91</v>
      </c>
      <c r="C1147" s="4">
        <v>6848.96</v>
      </c>
      <c r="D1147" s="4">
        <v>6760.05</v>
      </c>
      <c r="E1147" s="4">
        <v>6825.95</v>
      </c>
      <c r="F1147" s="4">
        <v>3066000</v>
      </c>
      <c r="G1147" s="35">
        <f t="shared" si="256"/>
        <v>35.050000000000182</v>
      </c>
      <c r="H1147" s="35">
        <f t="shared" si="255"/>
        <v>-18.960000000000036</v>
      </c>
      <c r="I1147" s="35">
        <f t="shared" ca="1" si="260"/>
        <v>0</v>
      </c>
      <c r="J1147" s="35">
        <f t="shared" ca="1" si="261"/>
        <v>0</v>
      </c>
      <c r="K1147" s="35">
        <f t="shared" ca="1" si="262"/>
        <v>0</v>
      </c>
      <c r="L1147" s="35">
        <f t="shared" ca="1" si="263"/>
        <v>2599.2399999999884</v>
      </c>
      <c r="M1147" s="35">
        <f t="shared" ca="1" si="264"/>
        <v>0</v>
      </c>
      <c r="N1147" s="34">
        <f ca="1">AVERAGE(E1147:OFFSET(E1147,-N$5+1,0))</f>
        <v>6833.6000000000013</v>
      </c>
      <c r="O1147" s="34">
        <f ca="1">AVERAGE(E1147:OFFSET(E1147,-O$5+1,0))</f>
        <v>6907.6903571428556</v>
      </c>
      <c r="P1147" s="34">
        <f t="shared" ca="1" si="265"/>
        <v>0</v>
      </c>
      <c r="Q1147" s="12">
        <f ca="1">100*(MAX(C1147:OFFSET(C1147,-$Q$5+1,0))-E1147)/(MAX(C1147:OFFSET(C1147,-$Q$5+1,0))-MIN(D1147:OFFSET(D1147,-$Q$5+1,0)))</f>
        <v>28.558467010234637</v>
      </c>
      <c r="R1147" s="37">
        <f t="shared" ca="1" si="266"/>
        <v>0</v>
      </c>
      <c r="S1147" s="15">
        <f ca="1">AVERAGE(E1147:OFFSET(E1147,-S$5+1,0))</f>
        <v>6782.2383333333319</v>
      </c>
      <c r="T1147" s="15">
        <f t="shared" ca="1" si="267"/>
        <v>0.6445020731848059</v>
      </c>
      <c r="U1147" s="14">
        <f t="shared" ca="1" si="268"/>
        <v>0</v>
      </c>
      <c r="V1147" s="20">
        <f t="shared" si="257"/>
        <v>16.090000000000146</v>
      </c>
      <c r="W1147" s="20">
        <f t="shared" si="258"/>
        <v>0</v>
      </c>
      <c r="X1147" s="20">
        <f ca="1">AVERAGE(V1147:OFFSET(V1147,-$X$5+1,0))</f>
        <v>27.039999999999964</v>
      </c>
      <c r="Y1147" s="20">
        <f ca="1">AVERAGE(W1147:OFFSET(W1147,-$X$5+1,0))</f>
        <v>29.5</v>
      </c>
      <c r="Z1147" s="20">
        <f t="shared" ca="1" si="259"/>
        <v>47.824548991864134</v>
      </c>
      <c r="AA1147" s="20">
        <f t="shared" ca="1" si="269"/>
        <v>0</v>
      </c>
    </row>
    <row r="1148" spans="1:27">
      <c r="A1148" s="5">
        <v>40057</v>
      </c>
      <c r="B1148" s="4">
        <v>6834.63</v>
      </c>
      <c r="C1148" s="4">
        <v>7019.75</v>
      </c>
      <c r="D1148" s="4">
        <v>6807.62</v>
      </c>
      <c r="E1148" s="4">
        <v>7019.75</v>
      </c>
      <c r="F1148" s="4">
        <v>4414000</v>
      </c>
      <c r="G1148" s="35">
        <f t="shared" si="256"/>
        <v>8.680000000000291</v>
      </c>
      <c r="H1148" s="35">
        <f t="shared" si="255"/>
        <v>185.11999999999989</v>
      </c>
      <c r="I1148" s="35">
        <f t="shared" ca="1" si="260"/>
        <v>0</v>
      </c>
      <c r="J1148" s="35">
        <f t="shared" ca="1" si="261"/>
        <v>0</v>
      </c>
      <c r="K1148" s="35">
        <f t="shared" ca="1" si="262"/>
        <v>0</v>
      </c>
      <c r="L1148" s="35">
        <f t="shared" ca="1" si="263"/>
        <v>2599.2399999999884</v>
      </c>
      <c r="M1148" s="35">
        <f t="shared" ca="1" si="264"/>
        <v>0</v>
      </c>
      <c r="N1148" s="34">
        <f ca="1">AVERAGE(E1148:OFFSET(E1148,-N$5+1,0))</f>
        <v>6840.9820000000009</v>
      </c>
      <c r="O1148" s="34">
        <f ca="1">AVERAGE(E1148:OFFSET(E1148,-O$5+1,0))</f>
        <v>6908.9199999999992</v>
      </c>
      <c r="P1148" s="34">
        <f t="shared" ca="1" si="265"/>
        <v>0</v>
      </c>
      <c r="Q1148" s="12">
        <f ca="1">100*(MAX(C1148:OFFSET(C1148,-$Q$5+1,0))-E1148)/(MAX(C1148:OFFSET(C1148,-$Q$5+1,0))-MIN(D1148:OFFSET(D1148,-$Q$5+1,0)))</f>
        <v>0</v>
      </c>
      <c r="R1148" s="37">
        <f t="shared" ca="1" si="266"/>
        <v>-1</v>
      </c>
      <c r="S1148" s="15">
        <f ca="1">AVERAGE(E1148:OFFSET(E1148,-S$5+1,0))</f>
        <v>6812.4883333333337</v>
      </c>
      <c r="T1148" s="15">
        <f t="shared" ca="1" si="267"/>
        <v>3.0423782988741457</v>
      </c>
      <c r="U1148" s="14">
        <f t="shared" ca="1" si="268"/>
        <v>0</v>
      </c>
      <c r="V1148" s="20">
        <f t="shared" si="257"/>
        <v>193.80000000000018</v>
      </c>
      <c r="W1148" s="20">
        <f t="shared" si="258"/>
        <v>0</v>
      </c>
      <c r="X1148" s="20">
        <f ca="1">AVERAGE(V1148:OFFSET(V1148,-$X$5+1,0))</f>
        <v>65.8</v>
      </c>
      <c r="Y1148" s="20">
        <f ca="1">AVERAGE(W1148:OFFSET(W1148,-$X$5+1,0))</f>
        <v>23.731999999999971</v>
      </c>
      <c r="Z1148" s="20">
        <f t="shared" ca="1" si="259"/>
        <v>73.493276147075932</v>
      </c>
      <c r="AA1148" s="20">
        <f t="shared" ca="1" si="269"/>
        <v>0</v>
      </c>
    </row>
    <row r="1149" spans="1:27">
      <c r="A1149" s="5">
        <v>40058</v>
      </c>
      <c r="B1149" s="4">
        <v>6966.18</v>
      </c>
      <c r="C1149" s="4">
        <v>7057.01</v>
      </c>
      <c r="D1149" s="4">
        <v>6961.01</v>
      </c>
      <c r="E1149" s="4">
        <v>7039.77</v>
      </c>
      <c r="F1149" s="4">
        <v>4190000</v>
      </c>
      <c r="G1149" s="35">
        <f t="shared" si="256"/>
        <v>-53.569999999999709</v>
      </c>
      <c r="H1149" s="35">
        <f t="shared" si="255"/>
        <v>73.590000000000146</v>
      </c>
      <c r="I1149" s="35">
        <f t="shared" ca="1" si="260"/>
        <v>-1</v>
      </c>
      <c r="J1149" s="35">
        <f t="shared" ca="1" si="261"/>
        <v>0</v>
      </c>
      <c r="K1149" s="35">
        <f t="shared" ca="1" si="262"/>
        <v>0</v>
      </c>
      <c r="L1149" s="35">
        <f t="shared" ca="1" si="263"/>
        <v>2599.2399999999884</v>
      </c>
      <c r="M1149" s="35">
        <f t="shared" ca="1" si="264"/>
        <v>0</v>
      </c>
      <c r="N1149" s="34">
        <f ca="1">AVERAGE(E1149:OFFSET(E1149,-N$5+1,0))</f>
        <v>6850.3733333333348</v>
      </c>
      <c r="O1149" s="34">
        <f ca="1">AVERAGE(E1149:OFFSET(E1149,-O$5+1,0))</f>
        <v>6911.023214285713</v>
      </c>
      <c r="P1149" s="34">
        <f t="shared" ca="1" si="265"/>
        <v>0</v>
      </c>
      <c r="Q1149" s="12">
        <f ca="1">100*(MAX(C1149:OFFSET(C1149,-$Q$5+1,0))-E1149)/(MAX(C1149:OFFSET(C1149,-$Q$5+1,0))-MIN(D1149:OFFSET(D1149,-$Q$5+1,0)))</f>
        <v>4.0288845785328196</v>
      </c>
      <c r="R1149" s="37">
        <f t="shared" ca="1" si="266"/>
        <v>-1</v>
      </c>
      <c r="S1149" s="15">
        <f ca="1">AVERAGE(E1149:OFFSET(E1149,-S$5+1,0))</f>
        <v>6850.881666666668</v>
      </c>
      <c r="T1149" s="15">
        <f t="shared" ca="1" si="267"/>
        <v>2.7571390446339006</v>
      </c>
      <c r="U1149" s="14">
        <f t="shared" ca="1" si="268"/>
        <v>0</v>
      </c>
      <c r="V1149" s="20">
        <f t="shared" si="257"/>
        <v>20.020000000000437</v>
      </c>
      <c r="W1149" s="20">
        <f t="shared" si="258"/>
        <v>0</v>
      </c>
      <c r="X1149" s="20">
        <f ca="1">AVERAGE(V1149:OFFSET(V1149,-$X$5+1,0))</f>
        <v>69.804000000000087</v>
      </c>
      <c r="Y1149" s="20">
        <f ca="1">AVERAGE(W1149:OFFSET(W1149,-$X$5+1,0))</f>
        <v>5.6920000000000073</v>
      </c>
      <c r="Z1149" s="20">
        <f t="shared" ca="1" si="259"/>
        <v>92.460527710077358</v>
      </c>
      <c r="AA1149" s="20">
        <f t="shared" ca="1" si="269"/>
        <v>-1</v>
      </c>
    </row>
    <row r="1150" spans="1:27">
      <c r="A1150" s="5">
        <v>40059</v>
      </c>
      <c r="B1150" s="4">
        <v>7060.66</v>
      </c>
      <c r="C1150" s="4">
        <v>7131.31</v>
      </c>
      <c r="D1150" s="4">
        <v>7011.36</v>
      </c>
      <c r="E1150" s="4">
        <v>7104.65</v>
      </c>
      <c r="F1150" s="4">
        <v>4667200</v>
      </c>
      <c r="G1150" s="35">
        <f t="shared" si="256"/>
        <v>20.889999999999418</v>
      </c>
      <c r="H1150" s="35">
        <f t="shared" si="255"/>
        <v>43.989999999999782</v>
      </c>
      <c r="I1150" s="35">
        <f t="shared" ca="1" si="260"/>
        <v>-1</v>
      </c>
      <c r="J1150" s="35">
        <f t="shared" ca="1" si="261"/>
        <v>-1</v>
      </c>
      <c r="K1150" s="35">
        <f t="shared" ca="1" si="262"/>
        <v>-43.989999999999782</v>
      </c>
      <c r="L1150" s="35">
        <f t="shared" ca="1" si="263"/>
        <v>2555.2499999999886</v>
      </c>
      <c r="M1150" s="35">
        <f t="shared" ca="1" si="264"/>
        <v>-43.989999999999782</v>
      </c>
      <c r="N1150" s="34">
        <f ca="1">AVERAGE(E1150:OFFSET(E1150,-N$5+1,0))</f>
        <v>6855.0193333333327</v>
      </c>
      <c r="O1150" s="34">
        <f ca="1">AVERAGE(E1150:OFFSET(E1150,-O$5+1,0))</f>
        <v>6915.7149999999992</v>
      </c>
      <c r="P1150" s="34">
        <f t="shared" ca="1" si="265"/>
        <v>0</v>
      </c>
      <c r="Q1150" s="12">
        <f ca="1">100*(MAX(C1150:OFFSET(C1150,-$Q$5+1,0))-E1150)/(MAX(C1150:OFFSET(C1150,-$Q$5+1,0))-MIN(D1150:OFFSET(D1150,-$Q$5+1,0)))</f>
        <v>5.3085362696881306</v>
      </c>
      <c r="R1150" s="37">
        <f t="shared" ca="1" si="266"/>
        <v>-1</v>
      </c>
      <c r="S1150" s="15">
        <f ca="1">AVERAGE(E1150:OFFSET(E1150,-S$5+1,0))</f>
        <v>6915.1216666666669</v>
      </c>
      <c r="T1150" s="15">
        <f t="shared" ca="1" si="267"/>
        <v>2.7407808925029671</v>
      </c>
      <c r="U1150" s="14">
        <f t="shared" ca="1" si="268"/>
        <v>0</v>
      </c>
      <c r="V1150" s="20">
        <f t="shared" si="257"/>
        <v>64.8799999999992</v>
      </c>
      <c r="W1150" s="20">
        <f t="shared" si="258"/>
        <v>0</v>
      </c>
      <c r="X1150" s="20">
        <f ca="1">AVERAGE(V1150:OFFSET(V1150,-$X$5+1,0))</f>
        <v>82.77999999999993</v>
      </c>
      <c r="Y1150" s="20">
        <f ca="1">AVERAGE(W1150:OFFSET(W1150,-$X$5+1,0))</f>
        <v>0</v>
      </c>
      <c r="Z1150" s="20">
        <f t="shared" ca="1" si="259"/>
        <v>100</v>
      </c>
      <c r="AA1150" s="20">
        <f t="shared" ca="1" si="269"/>
        <v>-1</v>
      </c>
    </row>
    <row r="1151" spans="1:27">
      <c r="A1151" s="5">
        <v>40060</v>
      </c>
      <c r="B1151" s="4">
        <v>7167.24</v>
      </c>
      <c r="C1151" s="4">
        <v>7178.54</v>
      </c>
      <c r="D1151" s="4">
        <v>7121.21</v>
      </c>
      <c r="E1151" s="4">
        <v>7153.13</v>
      </c>
      <c r="F1151" s="4">
        <v>4596200</v>
      </c>
      <c r="G1151" s="35">
        <f t="shared" si="256"/>
        <v>62.590000000000146</v>
      </c>
      <c r="H1151" s="35">
        <f t="shared" si="255"/>
        <v>-14.109999999999673</v>
      </c>
      <c r="I1151" s="35">
        <f t="shared" ca="1" si="260"/>
        <v>-1</v>
      </c>
      <c r="J1151" s="35">
        <f t="shared" ca="1" si="261"/>
        <v>-2</v>
      </c>
      <c r="K1151" s="35">
        <f t="shared" ca="1" si="262"/>
        <v>-34.3700000000008</v>
      </c>
      <c r="L1151" s="35">
        <f t="shared" ca="1" si="263"/>
        <v>2520.8799999999878</v>
      </c>
      <c r="M1151" s="35">
        <f t="shared" ca="1" si="264"/>
        <v>-78.360000000000582</v>
      </c>
      <c r="N1151" s="34">
        <f ca="1">AVERAGE(E1151:OFFSET(E1151,-N$5+1,0))</f>
        <v>6860.5939999999991</v>
      </c>
      <c r="O1151" s="34">
        <f ca="1">AVERAGE(E1151:OFFSET(E1151,-O$5+1,0))</f>
        <v>6920.1685714285704</v>
      </c>
      <c r="P1151" s="34">
        <f t="shared" ca="1" si="265"/>
        <v>0</v>
      </c>
      <c r="Q1151" s="12">
        <f ca="1">100*(MAX(C1151:OFFSET(C1151,-$Q$5+1,0))-E1151)/(MAX(C1151:OFFSET(C1151,-$Q$5+1,0))-MIN(D1151:OFFSET(D1151,-$Q$5+1,0)))</f>
        <v>4.8883245801350172</v>
      </c>
      <c r="R1151" s="37">
        <f t="shared" ca="1" si="266"/>
        <v>-1</v>
      </c>
      <c r="S1151" s="15">
        <f ca="1">AVERAGE(E1151:OFFSET(E1151,-S$5+1,0))</f>
        <v>6992.1849999999986</v>
      </c>
      <c r="T1151" s="15">
        <f t="shared" ca="1" si="267"/>
        <v>2.301784063207732</v>
      </c>
      <c r="U1151" s="14">
        <f t="shared" ca="1" si="268"/>
        <v>0</v>
      </c>
      <c r="V1151" s="20">
        <f t="shared" si="257"/>
        <v>48.480000000000473</v>
      </c>
      <c r="W1151" s="20">
        <f t="shared" si="258"/>
        <v>0</v>
      </c>
      <c r="X1151" s="20">
        <f ca="1">AVERAGE(V1151:OFFSET(V1151,-$X$5+1,0))</f>
        <v>68.654000000000082</v>
      </c>
      <c r="Y1151" s="20">
        <f ca="1">AVERAGE(W1151:OFFSET(W1151,-$X$5+1,0))</f>
        <v>0</v>
      </c>
      <c r="Z1151" s="20">
        <f t="shared" ca="1" si="259"/>
        <v>100</v>
      </c>
      <c r="AA1151" s="20">
        <f t="shared" ca="1" si="269"/>
        <v>-1</v>
      </c>
    </row>
    <row r="1152" spans="1:27">
      <c r="A1152" s="5">
        <v>40063</v>
      </c>
      <c r="B1152" s="4">
        <v>7192.16</v>
      </c>
      <c r="C1152" s="4">
        <v>7240.34</v>
      </c>
      <c r="D1152" s="4">
        <v>7169.4</v>
      </c>
      <c r="E1152" s="4">
        <v>7224.59</v>
      </c>
      <c r="F1152" s="4">
        <v>4238800</v>
      </c>
      <c r="G1152" s="35">
        <f t="shared" si="256"/>
        <v>39.029999999999745</v>
      </c>
      <c r="H1152" s="35">
        <f t="shared" si="255"/>
        <v>32.430000000000291</v>
      </c>
      <c r="I1152" s="35">
        <f t="shared" ca="1" si="260"/>
        <v>-1</v>
      </c>
      <c r="J1152" s="35">
        <f t="shared" ca="1" si="261"/>
        <v>-2</v>
      </c>
      <c r="K1152" s="35">
        <f t="shared" ca="1" si="262"/>
        <v>-142.92000000000007</v>
      </c>
      <c r="L1152" s="35">
        <f t="shared" ca="1" si="263"/>
        <v>2377.9599999999878</v>
      </c>
      <c r="M1152" s="35">
        <f t="shared" ca="1" si="264"/>
        <v>-221.28000000000065</v>
      </c>
      <c r="N1152" s="34">
        <f ca="1">AVERAGE(E1152:OFFSET(E1152,-N$5+1,0))</f>
        <v>6880.1133333333337</v>
      </c>
      <c r="O1152" s="34">
        <f ca="1">AVERAGE(E1152:OFFSET(E1152,-O$5+1,0))</f>
        <v>6923.0957142857133</v>
      </c>
      <c r="P1152" s="34">
        <f t="shared" ca="1" si="265"/>
        <v>0</v>
      </c>
      <c r="Q1152" s="12">
        <f ca="1">100*(MAX(C1152:OFFSET(C1152,-$Q$5+1,0))-E1152)/(MAX(C1152:OFFSET(C1152,-$Q$5+1,0))-MIN(D1152:OFFSET(D1152,-$Q$5+1,0)))</f>
        <v>2.7080002063238227</v>
      </c>
      <c r="R1152" s="37">
        <f t="shared" ca="1" si="266"/>
        <v>-1</v>
      </c>
      <c r="S1152" s="15">
        <f ca="1">AVERAGE(E1152:OFFSET(E1152,-S$5+1,0))</f>
        <v>7061.3066666666664</v>
      </c>
      <c r="T1152" s="15">
        <f t="shared" ca="1" si="267"/>
        <v>2.3123671161900221</v>
      </c>
      <c r="U1152" s="14">
        <f t="shared" ca="1" si="268"/>
        <v>0</v>
      </c>
      <c r="V1152" s="20">
        <f t="shared" si="257"/>
        <v>71.460000000000036</v>
      </c>
      <c r="W1152" s="20">
        <f t="shared" si="258"/>
        <v>0</v>
      </c>
      <c r="X1152" s="20">
        <f ca="1">AVERAGE(V1152:OFFSET(V1152,-$X$5+1,0))</f>
        <v>79.728000000000065</v>
      </c>
      <c r="Y1152" s="20">
        <f ca="1">AVERAGE(W1152:OFFSET(W1152,-$X$5+1,0))</f>
        <v>0</v>
      </c>
      <c r="Z1152" s="20">
        <f t="shared" ca="1" si="259"/>
        <v>100</v>
      </c>
      <c r="AA1152" s="20">
        <f t="shared" ca="1" si="269"/>
        <v>-1</v>
      </c>
    </row>
    <row r="1153" spans="1:27">
      <c r="A1153" s="5">
        <v>40064</v>
      </c>
      <c r="B1153" s="4">
        <v>7263.23</v>
      </c>
      <c r="C1153" s="4">
        <v>7350.88</v>
      </c>
      <c r="D1153" s="4">
        <v>7202.69</v>
      </c>
      <c r="E1153" s="4">
        <v>7313.99</v>
      </c>
      <c r="F1153" s="4">
        <v>5261400</v>
      </c>
      <c r="G1153" s="35">
        <f t="shared" si="256"/>
        <v>38.639999999999418</v>
      </c>
      <c r="H1153" s="35">
        <f t="shared" si="255"/>
        <v>50.760000000000218</v>
      </c>
      <c r="I1153" s="35">
        <f t="shared" ca="1" si="260"/>
        <v>-1</v>
      </c>
      <c r="J1153" s="35">
        <f t="shared" ca="1" si="261"/>
        <v>0</v>
      </c>
      <c r="K1153" s="35">
        <f t="shared" ca="1" si="262"/>
        <v>-77.279999999998836</v>
      </c>
      <c r="L1153" s="35">
        <f t="shared" ca="1" si="263"/>
        <v>2300.6799999999889</v>
      </c>
      <c r="M1153" s="35">
        <f t="shared" ca="1" si="264"/>
        <v>0</v>
      </c>
      <c r="N1153" s="34">
        <f ca="1">AVERAGE(E1153:OFFSET(E1153,-N$5+1,0))</f>
        <v>6915.061333333334</v>
      </c>
      <c r="O1153" s="34">
        <f ca="1">AVERAGE(E1153:OFFSET(E1153,-O$5+1,0))</f>
        <v>6931.3228571428572</v>
      </c>
      <c r="P1153" s="34">
        <f t="shared" ca="1" si="265"/>
        <v>0</v>
      </c>
      <c r="Q1153" s="12">
        <f ca="1">100*(MAX(C1153:OFFSET(C1153,-$Q$5+1,0))-E1153)/(MAX(C1153:OFFSET(C1153,-$Q$5+1,0))-MIN(D1153:OFFSET(D1153,-$Q$5+1,0)))</f>
        <v>5.3297695586217291</v>
      </c>
      <c r="R1153" s="37">
        <f t="shared" ca="1" si="266"/>
        <v>-1</v>
      </c>
      <c r="S1153" s="15">
        <f ca="1">AVERAGE(E1153:OFFSET(E1153,-S$5+1,0))</f>
        <v>7142.6466666666665</v>
      </c>
      <c r="T1153" s="15">
        <f t="shared" ca="1" si="267"/>
        <v>2.3988773535860179</v>
      </c>
      <c r="U1153" s="14">
        <f t="shared" ca="1" si="268"/>
        <v>0</v>
      </c>
      <c r="V1153" s="20">
        <f t="shared" si="257"/>
        <v>89.399999999999636</v>
      </c>
      <c r="W1153" s="20">
        <f t="shared" si="258"/>
        <v>0</v>
      </c>
      <c r="X1153" s="20">
        <f ca="1">AVERAGE(V1153:OFFSET(V1153,-$X$5+1,0))</f>
        <v>58.847999999999956</v>
      </c>
      <c r="Y1153" s="20">
        <f ca="1">AVERAGE(W1153:OFFSET(W1153,-$X$5+1,0))</f>
        <v>0</v>
      </c>
      <c r="Z1153" s="20">
        <f t="shared" ca="1" si="259"/>
        <v>100</v>
      </c>
      <c r="AA1153" s="20">
        <f t="shared" ca="1" si="269"/>
        <v>-1</v>
      </c>
    </row>
    <row r="1154" spans="1:27">
      <c r="A1154" s="5">
        <v>40065</v>
      </c>
      <c r="B1154" s="4">
        <v>7344.26</v>
      </c>
      <c r="C1154" s="4">
        <v>7363.11</v>
      </c>
      <c r="D1154" s="4">
        <v>7250.72</v>
      </c>
      <c r="E1154" s="4">
        <v>7250.72</v>
      </c>
      <c r="F1154" s="4">
        <v>4678400</v>
      </c>
      <c r="G1154" s="35">
        <f t="shared" si="256"/>
        <v>30.270000000000437</v>
      </c>
      <c r="H1154" s="35">
        <f t="shared" si="255"/>
        <v>-93.539999999999964</v>
      </c>
      <c r="I1154" s="35">
        <f t="shared" ca="1" si="260"/>
        <v>1</v>
      </c>
      <c r="J1154" s="35">
        <f t="shared" ca="1" si="261"/>
        <v>-1</v>
      </c>
      <c r="K1154" s="35">
        <f t="shared" ca="1" si="262"/>
        <v>93.539999999999964</v>
      </c>
      <c r="L1154" s="35">
        <f t="shared" ca="1" si="263"/>
        <v>2394.2199999999889</v>
      </c>
      <c r="M1154" s="35">
        <f t="shared" ca="1" si="264"/>
        <v>93.539999999999964</v>
      </c>
      <c r="N1154" s="34">
        <f ca="1">AVERAGE(E1154:OFFSET(E1154,-N$5+1,0))</f>
        <v>6945.8706666666667</v>
      </c>
      <c r="O1154" s="34">
        <f ca="1">AVERAGE(E1154:OFFSET(E1154,-O$5+1,0))</f>
        <v>6939.3089285714286</v>
      </c>
      <c r="P1154" s="34">
        <f t="shared" ca="1" si="265"/>
        <v>1</v>
      </c>
      <c r="Q1154" s="12">
        <f ca="1">100*(MAX(C1154:OFFSET(C1154,-$Q$5+1,0))-E1154)/(MAX(C1154:OFFSET(C1154,-$Q$5+1,0))-MIN(D1154:OFFSET(D1154,-$Q$5+1,0)))</f>
        <v>15.955876089610637</v>
      </c>
      <c r="R1154" s="37">
        <f t="shared" ca="1" si="266"/>
        <v>-1</v>
      </c>
      <c r="S1154" s="15">
        <f ca="1">AVERAGE(E1154:OFFSET(E1154,-S$5+1,0))</f>
        <v>7181.1416666666664</v>
      </c>
      <c r="T1154" s="15">
        <f t="shared" ca="1" si="267"/>
        <v>0.96890350536185166</v>
      </c>
      <c r="U1154" s="14">
        <f t="shared" ca="1" si="268"/>
        <v>0</v>
      </c>
      <c r="V1154" s="20">
        <f t="shared" si="257"/>
        <v>0</v>
      </c>
      <c r="W1154" s="20">
        <f t="shared" si="258"/>
        <v>63.269999999999527</v>
      </c>
      <c r="X1154" s="20">
        <f ca="1">AVERAGE(V1154:OFFSET(V1154,-$X$5+1,0))</f>
        <v>54.843999999999866</v>
      </c>
      <c r="Y1154" s="20">
        <f ca="1">AVERAGE(W1154:OFFSET(W1154,-$X$5+1,0))</f>
        <v>12.653999999999906</v>
      </c>
      <c r="Z1154" s="20">
        <f t="shared" ca="1" si="259"/>
        <v>81.252777860084819</v>
      </c>
      <c r="AA1154" s="20">
        <f t="shared" ca="1" si="269"/>
        <v>0</v>
      </c>
    </row>
    <row r="1155" spans="1:27">
      <c r="A1155" s="5">
        <v>40066</v>
      </c>
      <c r="B1155" s="4">
        <v>7507.49</v>
      </c>
      <c r="C1155" s="4">
        <v>7507.49</v>
      </c>
      <c r="D1155" s="4">
        <v>7286.82</v>
      </c>
      <c r="E1155" s="4">
        <v>7332.08</v>
      </c>
      <c r="F1155" s="4">
        <v>5713400</v>
      </c>
      <c r="G1155" s="35">
        <f t="shared" si="256"/>
        <v>256.76999999999953</v>
      </c>
      <c r="H1155" s="35">
        <f t="shared" si="255"/>
        <v>-175.40999999999985</v>
      </c>
      <c r="I1155" s="35">
        <f t="shared" ca="1" si="260"/>
        <v>0</v>
      </c>
      <c r="J1155" s="35">
        <f t="shared" ca="1" si="261"/>
        <v>1</v>
      </c>
      <c r="K1155" s="35">
        <f t="shared" ca="1" si="262"/>
        <v>-432.17999999999938</v>
      </c>
      <c r="L1155" s="35">
        <f t="shared" ca="1" si="263"/>
        <v>1962.0399999999895</v>
      </c>
      <c r="M1155" s="35">
        <f t="shared" ca="1" si="264"/>
        <v>-338.63999999999942</v>
      </c>
      <c r="N1155" s="34">
        <f ca="1">AVERAGE(E1155:OFFSET(E1155,-N$5+1,0))</f>
        <v>6985.7939999999999</v>
      </c>
      <c r="O1155" s="34">
        <f ca="1">AVERAGE(E1155:OFFSET(E1155,-O$5+1,0))</f>
        <v>6948.3935714285708</v>
      </c>
      <c r="P1155" s="34">
        <f t="shared" ca="1" si="265"/>
        <v>0</v>
      </c>
      <c r="Q1155" s="12">
        <f ca="1">100*(MAX(C1155:OFFSET(C1155,-$Q$5+1,0))-E1155)/(MAX(C1155:OFFSET(C1155,-$Q$5+1,0))-MIN(D1155:OFFSET(D1155,-$Q$5+1,0)))</f>
        <v>22.027300239850298</v>
      </c>
      <c r="R1155" s="37">
        <f t="shared" ca="1" si="266"/>
        <v>-1</v>
      </c>
      <c r="S1155" s="15">
        <f ca="1">AVERAGE(E1155:OFFSET(E1155,-S$5+1,0))</f>
        <v>7229.8600000000006</v>
      </c>
      <c r="T1155" s="15">
        <f t="shared" ca="1" si="267"/>
        <v>1.4138586362668064</v>
      </c>
      <c r="U1155" s="14">
        <f t="shared" ca="1" si="268"/>
        <v>0</v>
      </c>
      <c r="V1155" s="20">
        <f t="shared" si="257"/>
        <v>81.359999999999673</v>
      </c>
      <c r="W1155" s="20">
        <f t="shared" si="258"/>
        <v>0</v>
      </c>
      <c r="X1155" s="20">
        <f ca="1">AVERAGE(V1155:OFFSET(V1155,-$X$5+1,0))</f>
        <v>58.139999999999965</v>
      </c>
      <c r="Y1155" s="20">
        <f ca="1">AVERAGE(W1155:OFFSET(W1155,-$X$5+1,0))</f>
        <v>12.653999999999906</v>
      </c>
      <c r="Z1155" s="20">
        <f t="shared" ca="1" si="259"/>
        <v>82.125603864734401</v>
      </c>
      <c r="AA1155" s="20">
        <f t="shared" ca="1" si="269"/>
        <v>0</v>
      </c>
    </row>
    <row r="1156" spans="1:27">
      <c r="A1156" s="5">
        <v>40067</v>
      </c>
      <c r="B1156" s="4">
        <v>7300.01</v>
      </c>
      <c r="C1156" s="4">
        <v>7355.96</v>
      </c>
      <c r="D1156" s="4">
        <v>7295.85</v>
      </c>
      <c r="E1156" s="4">
        <v>7337.14</v>
      </c>
      <c r="F1156" s="4">
        <v>3511000</v>
      </c>
      <c r="G1156" s="35">
        <f t="shared" si="256"/>
        <v>-32.069999999999709</v>
      </c>
      <c r="H1156" s="35">
        <f t="shared" ref="H1156:H1219" si="270">E1156-B1156</f>
        <v>37.130000000000109</v>
      </c>
      <c r="I1156" s="35">
        <f t="shared" ca="1" si="260"/>
        <v>0</v>
      </c>
      <c r="J1156" s="35">
        <f t="shared" ca="1" si="261"/>
        <v>0</v>
      </c>
      <c r="K1156" s="35">
        <f t="shared" ca="1" si="262"/>
        <v>-32.069999999999709</v>
      </c>
      <c r="L1156" s="35">
        <f t="shared" ca="1" si="263"/>
        <v>1929.9699999999898</v>
      </c>
      <c r="M1156" s="35">
        <f t="shared" ca="1" si="264"/>
        <v>0</v>
      </c>
      <c r="N1156" s="34">
        <f ca="1">AVERAGE(E1156:OFFSET(E1156,-N$5+1,0))</f>
        <v>7031.2833333333338</v>
      </c>
      <c r="O1156" s="34">
        <f ca="1">AVERAGE(E1156:OFFSET(E1156,-O$5+1,0))</f>
        <v>6958.4089285714281</v>
      </c>
      <c r="P1156" s="34">
        <f t="shared" ca="1" si="265"/>
        <v>0</v>
      </c>
      <c r="Q1156" s="12">
        <f ca="1">100*(MAX(C1156:OFFSET(C1156,-$Q$5+1,0))-E1156)/(MAX(C1156:OFFSET(C1156,-$Q$5+1,0))-MIN(D1156:OFFSET(D1156,-$Q$5+1,0)))</f>
        <v>22.79112704698699</v>
      </c>
      <c r="R1156" s="37">
        <f t="shared" ca="1" si="266"/>
        <v>-1</v>
      </c>
      <c r="S1156" s="15">
        <f ca="1">AVERAGE(E1156:OFFSET(E1156,-S$5+1,0))</f>
        <v>7268.6083333333336</v>
      </c>
      <c r="T1156" s="15">
        <f t="shared" ca="1" si="267"/>
        <v>0.94284440052142149</v>
      </c>
      <c r="U1156" s="14">
        <f t="shared" ca="1" si="268"/>
        <v>0</v>
      </c>
      <c r="V1156" s="20">
        <f t="shared" si="257"/>
        <v>5.0600000000004002</v>
      </c>
      <c r="W1156" s="20">
        <f t="shared" si="258"/>
        <v>0</v>
      </c>
      <c r="X1156" s="20">
        <f ca="1">AVERAGE(V1156:OFFSET(V1156,-$X$5+1,0))</f>
        <v>49.455999999999946</v>
      </c>
      <c r="Y1156" s="20">
        <f ca="1">AVERAGE(W1156:OFFSET(W1156,-$X$5+1,0))</f>
        <v>12.653999999999906</v>
      </c>
      <c r="Z1156" s="20">
        <f t="shared" ca="1" si="259"/>
        <v>79.626469167605961</v>
      </c>
      <c r="AA1156" s="20">
        <f t="shared" ca="1" si="269"/>
        <v>0</v>
      </c>
    </row>
    <row r="1157" spans="1:27">
      <c r="A1157" s="5">
        <v>40070</v>
      </c>
      <c r="B1157" s="4">
        <v>7337.04</v>
      </c>
      <c r="C1157" s="4">
        <v>7350.92</v>
      </c>
      <c r="D1157" s="4">
        <v>7218.18</v>
      </c>
      <c r="E1157" s="4">
        <v>7256.95</v>
      </c>
      <c r="F1157" s="4">
        <v>3366800</v>
      </c>
      <c r="G1157" s="35">
        <f t="shared" ref="G1157:G1220" si="271">B1157-E1156</f>
        <v>-0.1000000000003638</v>
      </c>
      <c r="H1157" s="35">
        <f t="shared" si="270"/>
        <v>-80.090000000000146</v>
      </c>
      <c r="I1157" s="35">
        <f t="shared" ca="1" si="260"/>
        <v>0</v>
      </c>
      <c r="J1157" s="35">
        <f t="shared" ca="1" si="261"/>
        <v>0</v>
      </c>
      <c r="K1157" s="35">
        <f t="shared" ca="1" si="262"/>
        <v>0</v>
      </c>
      <c r="L1157" s="35">
        <f t="shared" ca="1" si="263"/>
        <v>1929.9699999999898</v>
      </c>
      <c r="M1157" s="35">
        <f t="shared" ca="1" si="264"/>
        <v>0</v>
      </c>
      <c r="N1157" s="34">
        <f ca="1">AVERAGE(E1157:OFFSET(E1157,-N$5+1,0))</f>
        <v>7059.1966666666667</v>
      </c>
      <c r="O1157" s="34">
        <f ca="1">AVERAGE(E1157:OFFSET(E1157,-O$5+1,0))</f>
        <v>6969.1617857142855</v>
      </c>
      <c r="P1157" s="34">
        <f t="shared" ca="1" si="265"/>
        <v>0</v>
      </c>
      <c r="Q1157" s="12">
        <f ca="1">100*(MAX(C1157:OFFSET(C1157,-$Q$5+1,0))-E1157)/(MAX(C1157:OFFSET(C1157,-$Q$5+1,0))-MIN(D1157:OFFSET(D1157,-$Q$5+1,0)))</f>
        <v>35.798076785688771</v>
      </c>
      <c r="R1157" s="37">
        <f t="shared" ca="1" si="266"/>
        <v>-1</v>
      </c>
      <c r="S1157" s="15">
        <f ca="1">AVERAGE(E1157:OFFSET(E1157,-S$5+1,0))</f>
        <v>7285.911666666666</v>
      </c>
      <c r="T1157" s="15">
        <f t="shared" ca="1" si="267"/>
        <v>-0.39750230296047789</v>
      </c>
      <c r="U1157" s="14">
        <f t="shared" ca="1" si="268"/>
        <v>0</v>
      </c>
      <c r="V1157" s="20">
        <f t="shared" ref="V1157:V1220" si="272">IF(E1157-E1156&gt;0,E1157-E1156,0)</f>
        <v>0</v>
      </c>
      <c r="W1157" s="20">
        <f t="shared" ref="W1157:W1220" si="273">IF(E1157-E1156&lt;0,-(E1157-E1156),0)</f>
        <v>80.190000000000509</v>
      </c>
      <c r="X1157" s="20">
        <f ca="1">AVERAGE(V1157:OFFSET(V1157,-$X$5+1,0))</f>
        <v>35.163999999999945</v>
      </c>
      <c r="Y1157" s="20">
        <f ca="1">AVERAGE(W1157:OFFSET(W1157,-$X$5+1,0))</f>
        <v>28.692000000000007</v>
      </c>
      <c r="Z1157" s="20">
        <f t="shared" ca="1" si="259"/>
        <v>55.067652217489304</v>
      </c>
      <c r="AA1157" s="20">
        <f t="shared" ca="1" si="269"/>
        <v>0</v>
      </c>
    </row>
    <row r="1158" spans="1:27">
      <c r="A1158" s="5">
        <v>40071</v>
      </c>
      <c r="B1158" s="4">
        <v>7269.9</v>
      </c>
      <c r="C1158" s="4">
        <v>7362.16</v>
      </c>
      <c r="D1158" s="4">
        <v>7252.33</v>
      </c>
      <c r="E1158" s="4">
        <v>7346.26</v>
      </c>
      <c r="F1158" s="4">
        <v>3504400</v>
      </c>
      <c r="G1158" s="35">
        <f t="shared" si="271"/>
        <v>12.949999999999818</v>
      </c>
      <c r="H1158" s="35">
        <f t="shared" si="270"/>
        <v>76.360000000000582</v>
      </c>
      <c r="I1158" s="35">
        <f t="shared" ca="1" si="260"/>
        <v>0</v>
      </c>
      <c r="J1158" s="35">
        <f t="shared" ca="1" si="261"/>
        <v>0</v>
      </c>
      <c r="K1158" s="35">
        <f t="shared" ca="1" si="262"/>
        <v>0</v>
      </c>
      <c r="L1158" s="35">
        <f t="shared" ca="1" si="263"/>
        <v>1929.9699999999898</v>
      </c>
      <c r="M1158" s="35">
        <f t="shared" ca="1" si="264"/>
        <v>0</v>
      </c>
      <c r="N1158" s="34">
        <f ca="1">AVERAGE(E1158:OFFSET(E1158,-N$5+1,0))</f>
        <v>7094.9866666666667</v>
      </c>
      <c r="O1158" s="34">
        <f ca="1">AVERAGE(E1158:OFFSET(E1158,-O$5+1,0))</f>
        <v>6986.9482142857159</v>
      </c>
      <c r="P1158" s="34">
        <f t="shared" ca="1" si="265"/>
        <v>0</v>
      </c>
      <c r="Q1158" s="12">
        <f ca="1">100*(MAX(C1158:OFFSET(C1158,-$Q$5+1,0))-E1158)/(MAX(C1158:OFFSET(C1158,-$Q$5+1,0))-MIN(D1158:OFFSET(D1158,-$Q$5+1,0)))</f>
        <v>29.503367003366947</v>
      </c>
      <c r="R1158" s="37">
        <f t="shared" ca="1" si="266"/>
        <v>0</v>
      </c>
      <c r="S1158" s="15">
        <f ca="1">AVERAGE(E1158:OFFSET(E1158,-S$5+1,0))</f>
        <v>7306.19</v>
      </c>
      <c r="T1158" s="15">
        <f t="shared" ca="1" si="267"/>
        <v>0.54843906331481418</v>
      </c>
      <c r="U1158" s="14">
        <f t="shared" ca="1" si="268"/>
        <v>0</v>
      </c>
      <c r="V1158" s="20">
        <f t="shared" si="272"/>
        <v>89.3100000000004</v>
      </c>
      <c r="W1158" s="20">
        <f t="shared" si="273"/>
        <v>0</v>
      </c>
      <c r="X1158" s="20">
        <f ca="1">AVERAGE(V1158:OFFSET(V1158,-$X$5+1,0))</f>
        <v>35.146000000000093</v>
      </c>
      <c r="Y1158" s="20">
        <f ca="1">AVERAGE(W1158:OFFSET(W1158,-$X$5+1,0))</f>
        <v>28.692000000000007</v>
      </c>
      <c r="Z1158" s="20">
        <f t="shared" ca="1" si="259"/>
        <v>55.054982925530304</v>
      </c>
      <c r="AA1158" s="20">
        <f t="shared" ca="1" si="269"/>
        <v>0</v>
      </c>
    </row>
    <row r="1159" spans="1:27">
      <c r="A1159" s="5">
        <v>40072</v>
      </c>
      <c r="B1159" s="4">
        <v>7414.96</v>
      </c>
      <c r="C1159" s="4">
        <v>7457.4</v>
      </c>
      <c r="D1159" s="4">
        <v>7391.84</v>
      </c>
      <c r="E1159" s="4">
        <v>7440.24</v>
      </c>
      <c r="F1159" s="4">
        <v>4713200</v>
      </c>
      <c r="G1159" s="35">
        <f t="shared" si="271"/>
        <v>68.699999999999818</v>
      </c>
      <c r="H1159" s="35">
        <f t="shared" si="270"/>
        <v>25.279999999999745</v>
      </c>
      <c r="I1159" s="35">
        <f t="shared" ca="1" si="260"/>
        <v>0</v>
      </c>
      <c r="J1159" s="35">
        <f t="shared" ca="1" si="261"/>
        <v>0</v>
      </c>
      <c r="K1159" s="35">
        <f t="shared" ca="1" si="262"/>
        <v>0</v>
      </c>
      <c r="L1159" s="35">
        <f t="shared" ca="1" si="263"/>
        <v>1929.9699999999898</v>
      </c>
      <c r="M1159" s="35">
        <f t="shared" ca="1" si="264"/>
        <v>0</v>
      </c>
      <c r="N1159" s="34">
        <f ca="1">AVERAGE(E1159:OFFSET(E1159,-N$5+1,0))</f>
        <v>7143.0553333333328</v>
      </c>
      <c r="O1159" s="34">
        <f ca="1">AVERAGE(E1159:OFFSET(E1159,-O$5+1,0))</f>
        <v>7007.3621428571432</v>
      </c>
      <c r="P1159" s="34">
        <f t="shared" ca="1" si="265"/>
        <v>0</v>
      </c>
      <c r="Q1159" s="12">
        <f ca="1">100*(MAX(C1159:OFFSET(C1159,-$Q$5+1,0))-E1159)/(MAX(C1159:OFFSET(C1159,-$Q$5+1,0))-MIN(D1159:OFFSET(D1159,-$Q$5+1,0)))</f>
        <v>13.554915042428393</v>
      </c>
      <c r="R1159" s="37">
        <f t="shared" ca="1" si="266"/>
        <v>-1</v>
      </c>
      <c r="S1159" s="15">
        <f ca="1">AVERAGE(E1159:OFFSET(E1159,-S$5+1,0))</f>
        <v>7327.2316666666666</v>
      </c>
      <c r="T1159" s="15">
        <f t="shared" ca="1" si="267"/>
        <v>1.5423059959661876</v>
      </c>
      <c r="U1159" s="14">
        <f t="shared" ca="1" si="268"/>
        <v>0</v>
      </c>
      <c r="V1159" s="20">
        <f t="shared" si="272"/>
        <v>93.979999999999563</v>
      </c>
      <c r="W1159" s="20">
        <f t="shared" si="273"/>
        <v>0</v>
      </c>
      <c r="X1159" s="20">
        <f ca="1">AVERAGE(V1159:OFFSET(V1159,-$X$5+1,0))</f>
        <v>53.942000000000007</v>
      </c>
      <c r="Y1159" s="20">
        <f ca="1">AVERAGE(W1159:OFFSET(W1159,-$X$5+1,0))</f>
        <v>16.038000000000103</v>
      </c>
      <c r="Z1159" s="20">
        <f t="shared" ca="1" si="259"/>
        <v>77.082023435267104</v>
      </c>
      <c r="AA1159" s="20">
        <f t="shared" ca="1" si="269"/>
        <v>0</v>
      </c>
    </row>
    <row r="1160" spans="1:27">
      <c r="A1160" s="5">
        <v>40073</v>
      </c>
      <c r="B1160" s="4">
        <v>7502.69</v>
      </c>
      <c r="C1160" s="4">
        <v>7513.73</v>
      </c>
      <c r="D1160" s="4">
        <v>7451.3</v>
      </c>
      <c r="E1160" s="4">
        <v>7477.3</v>
      </c>
      <c r="F1160" s="4">
        <v>5246000</v>
      </c>
      <c r="G1160" s="35">
        <f t="shared" si="271"/>
        <v>62.449999999999818</v>
      </c>
      <c r="H1160" s="35">
        <f t="shared" si="270"/>
        <v>-25.389999999999418</v>
      </c>
      <c r="I1160" s="35">
        <f t="shared" ca="1" si="260"/>
        <v>0</v>
      </c>
      <c r="J1160" s="35">
        <f t="shared" ca="1" si="261"/>
        <v>0</v>
      </c>
      <c r="K1160" s="35">
        <f t="shared" ca="1" si="262"/>
        <v>0</v>
      </c>
      <c r="L1160" s="35">
        <f t="shared" ca="1" si="263"/>
        <v>1929.9699999999898</v>
      </c>
      <c r="M1160" s="35">
        <f t="shared" ca="1" si="264"/>
        <v>0</v>
      </c>
      <c r="N1160" s="34">
        <f ca="1">AVERAGE(E1160:OFFSET(E1160,-N$5+1,0))</f>
        <v>7195.4919999999993</v>
      </c>
      <c r="O1160" s="34">
        <f ca="1">AVERAGE(E1160:OFFSET(E1160,-O$5+1,0))</f>
        <v>7028.5917857142858</v>
      </c>
      <c r="P1160" s="34">
        <f t="shared" ca="1" si="265"/>
        <v>0</v>
      </c>
      <c r="Q1160" s="12">
        <f ca="1">100*(MAX(C1160:OFFSET(C1160,-$Q$5+1,0))-E1160)/(MAX(C1160:OFFSET(C1160,-$Q$5+1,0))-MIN(D1160:OFFSET(D1160,-$Q$5+1,0)))</f>
        <v>9.2810557423824065</v>
      </c>
      <c r="R1160" s="37">
        <f t="shared" ca="1" si="266"/>
        <v>-1</v>
      </c>
      <c r="S1160" s="15">
        <f ca="1">AVERAGE(E1160:OFFSET(E1160,-S$5+1,0))</f>
        <v>7364.9949999999999</v>
      </c>
      <c r="T1160" s="15">
        <f t="shared" ca="1" si="267"/>
        <v>1.5248482857082768</v>
      </c>
      <c r="U1160" s="14">
        <f t="shared" ca="1" si="268"/>
        <v>0</v>
      </c>
      <c r="V1160" s="20">
        <f t="shared" si="272"/>
        <v>37.0600000000004</v>
      </c>
      <c r="W1160" s="20">
        <f t="shared" si="273"/>
        <v>0</v>
      </c>
      <c r="X1160" s="20">
        <f ca="1">AVERAGE(V1160:OFFSET(V1160,-$X$5+1,0))</f>
        <v>45.08200000000015</v>
      </c>
      <c r="Y1160" s="20">
        <f ca="1">AVERAGE(W1160:OFFSET(W1160,-$X$5+1,0))</f>
        <v>16.038000000000103</v>
      </c>
      <c r="Z1160" s="20">
        <f t="shared" ca="1" si="259"/>
        <v>73.759816753926643</v>
      </c>
      <c r="AA1160" s="20">
        <f t="shared" ca="1" si="269"/>
        <v>0</v>
      </c>
    </row>
    <row r="1161" spans="1:27">
      <c r="A1161" s="5">
        <v>40074</v>
      </c>
      <c r="B1161" s="4">
        <v>7463.39</v>
      </c>
      <c r="C1161" s="4">
        <v>7526.55</v>
      </c>
      <c r="D1161" s="4">
        <v>7434.83</v>
      </c>
      <c r="E1161" s="4">
        <v>7526.55</v>
      </c>
      <c r="F1161" s="4">
        <v>4007200</v>
      </c>
      <c r="G1161" s="35">
        <f t="shared" si="271"/>
        <v>-13.909999999999854</v>
      </c>
      <c r="H1161" s="35">
        <f t="shared" si="270"/>
        <v>63.159999999999854</v>
      </c>
      <c r="I1161" s="35">
        <f t="shared" ca="1" si="260"/>
        <v>0</v>
      </c>
      <c r="J1161" s="35">
        <f t="shared" ca="1" si="261"/>
        <v>0</v>
      </c>
      <c r="K1161" s="35">
        <f t="shared" ca="1" si="262"/>
        <v>0</v>
      </c>
      <c r="L1161" s="35">
        <f t="shared" ca="1" si="263"/>
        <v>1929.9699999999898</v>
      </c>
      <c r="M1161" s="35">
        <f t="shared" ca="1" si="264"/>
        <v>0</v>
      </c>
      <c r="N1161" s="34">
        <f ca="1">AVERAGE(E1161:OFFSET(E1161,-N$5+1,0))</f>
        <v>7243.271333333334</v>
      </c>
      <c r="O1161" s="34">
        <f ca="1">AVERAGE(E1161:OFFSET(E1161,-O$5+1,0))</f>
        <v>7050.6464285714292</v>
      </c>
      <c r="P1161" s="34">
        <f t="shared" ca="1" si="265"/>
        <v>0</v>
      </c>
      <c r="Q1161" s="12">
        <f ca="1">100*(MAX(C1161:OFFSET(C1161,-$Q$5+1,0))-E1161)/(MAX(C1161:OFFSET(C1161,-$Q$5+1,0))-MIN(D1161:OFFSET(D1161,-$Q$5+1,0)))</f>
        <v>0</v>
      </c>
      <c r="R1161" s="37">
        <f t="shared" ca="1" si="266"/>
        <v>-1</v>
      </c>
      <c r="S1161" s="15">
        <f ca="1">AVERAGE(E1161:OFFSET(E1161,-S$5+1,0))</f>
        <v>7397.4066666666668</v>
      </c>
      <c r="T1161" s="15">
        <f t="shared" ca="1" si="267"/>
        <v>1.7457919937707913</v>
      </c>
      <c r="U1161" s="14">
        <f t="shared" ca="1" si="268"/>
        <v>0</v>
      </c>
      <c r="V1161" s="20">
        <f t="shared" si="272"/>
        <v>49.25</v>
      </c>
      <c r="W1161" s="20">
        <f t="shared" si="273"/>
        <v>0</v>
      </c>
      <c r="X1161" s="20">
        <f ca="1">AVERAGE(V1161:OFFSET(V1161,-$X$5+1,0))</f>
        <v>53.920000000000073</v>
      </c>
      <c r="Y1161" s="20">
        <f ca="1">AVERAGE(W1161:OFFSET(W1161,-$X$5+1,0))</f>
        <v>16.038000000000103</v>
      </c>
      <c r="Z1161" s="20">
        <f t="shared" ca="1" si="259"/>
        <v>77.074816318362352</v>
      </c>
      <c r="AA1161" s="20">
        <f t="shared" ca="1" si="269"/>
        <v>0</v>
      </c>
    </row>
    <row r="1162" spans="1:27">
      <c r="A1162" s="5">
        <v>40077</v>
      </c>
      <c r="B1162" s="4">
        <v>7523</v>
      </c>
      <c r="C1162" s="4">
        <v>7558.88</v>
      </c>
      <c r="D1162" s="4">
        <v>7439.03</v>
      </c>
      <c r="E1162" s="4">
        <v>7502.46</v>
      </c>
      <c r="F1162" s="4">
        <v>4405600</v>
      </c>
      <c r="G1162" s="35">
        <f t="shared" si="271"/>
        <v>-3.5500000000001819</v>
      </c>
      <c r="H1162" s="35">
        <f t="shared" si="270"/>
        <v>-20.539999999999964</v>
      </c>
      <c r="I1162" s="35">
        <f t="shared" ca="1" si="260"/>
        <v>-1</v>
      </c>
      <c r="J1162" s="35">
        <f t="shared" ca="1" si="261"/>
        <v>0</v>
      </c>
      <c r="K1162" s="35">
        <f t="shared" ca="1" si="262"/>
        <v>0</v>
      </c>
      <c r="L1162" s="35">
        <f t="shared" ca="1" si="263"/>
        <v>1929.9699999999898</v>
      </c>
      <c r="M1162" s="35">
        <f t="shared" ca="1" si="264"/>
        <v>0</v>
      </c>
      <c r="N1162" s="34">
        <f ca="1">AVERAGE(E1162:OFFSET(E1162,-N$5+1,0))</f>
        <v>7288.3720000000012</v>
      </c>
      <c r="O1162" s="34">
        <f ca="1">AVERAGE(E1162:OFFSET(E1162,-O$5+1,0))</f>
        <v>7072.2021428571434</v>
      </c>
      <c r="P1162" s="34">
        <f t="shared" ca="1" si="265"/>
        <v>0</v>
      </c>
      <c r="Q1162" s="12">
        <f ca="1">100*(MAX(C1162:OFFSET(C1162,-$Q$5+1,0))-E1162)/(MAX(C1162:OFFSET(C1162,-$Q$5+1,0))-MIN(D1162:OFFSET(D1162,-$Q$5+1,0)))</f>
        <v>15.839860748476934</v>
      </c>
      <c r="R1162" s="37">
        <f t="shared" ca="1" si="266"/>
        <v>-1</v>
      </c>
      <c r="S1162" s="15">
        <f ca="1">AVERAGE(E1162:OFFSET(E1162,-S$5+1,0))</f>
        <v>7424.9599999999991</v>
      </c>
      <c r="T1162" s="15">
        <f t="shared" ca="1" si="267"/>
        <v>1.0437766668103385</v>
      </c>
      <c r="U1162" s="14">
        <f t="shared" ca="1" si="268"/>
        <v>0</v>
      </c>
      <c r="V1162" s="20">
        <f t="shared" si="272"/>
        <v>0</v>
      </c>
      <c r="W1162" s="20">
        <f t="shared" si="273"/>
        <v>24.090000000000146</v>
      </c>
      <c r="X1162" s="20">
        <f ca="1">AVERAGE(V1162:OFFSET(V1162,-$X$5+1,0))</f>
        <v>53.920000000000073</v>
      </c>
      <c r="Y1162" s="20">
        <f ca="1">AVERAGE(W1162:OFFSET(W1162,-$X$5+1,0))</f>
        <v>4.8180000000000289</v>
      </c>
      <c r="Z1162" s="20">
        <f t="shared" ca="1" si="259"/>
        <v>91.797473526507503</v>
      </c>
      <c r="AA1162" s="20">
        <f t="shared" ca="1" si="269"/>
        <v>-1</v>
      </c>
    </row>
    <row r="1163" spans="1:27">
      <c r="A1163" s="5">
        <v>40078</v>
      </c>
      <c r="B1163" s="4">
        <v>7522.83</v>
      </c>
      <c r="C1163" s="4">
        <v>7526.23</v>
      </c>
      <c r="D1163" s="4">
        <v>7463.41</v>
      </c>
      <c r="E1163" s="4">
        <v>7469.03</v>
      </c>
      <c r="F1163" s="4">
        <v>4144200</v>
      </c>
      <c r="G1163" s="35">
        <f t="shared" si="271"/>
        <v>20.369999999999891</v>
      </c>
      <c r="H1163" s="35">
        <f t="shared" si="270"/>
        <v>-53.800000000000182</v>
      </c>
      <c r="I1163" s="35">
        <f t="shared" ca="1" si="260"/>
        <v>0</v>
      </c>
      <c r="J1163" s="35">
        <f t="shared" ca="1" si="261"/>
        <v>-1</v>
      </c>
      <c r="K1163" s="35">
        <f t="shared" ca="1" si="262"/>
        <v>53.800000000000182</v>
      </c>
      <c r="L1163" s="35">
        <f t="shared" ca="1" si="263"/>
        <v>1983.76999999999</v>
      </c>
      <c r="M1163" s="35">
        <f t="shared" ca="1" si="264"/>
        <v>53.800000000000182</v>
      </c>
      <c r="N1163" s="34">
        <f ca="1">AVERAGE(E1163:OFFSET(E1163,-N$5+1,0))</f>
        <v>7318.3240000000014</v>
      </c>
      <c r="O1163" s="34">
        <f ca="1">AVERAGE(E1163:OFFSET(E1163,-O$5+1,0))</f>
        <v>7087.7046428571421</v>
      </c>
      <c r="P1163" s="34">
        <f t="shared" ca="1" si="265"/>
        <v>0</v>
      </c>
      <c r="Q1163" s="12">
        <f ca="1">100*(MAX(C1163:OFFSET(C1163,-$Q$5+1,0))-E1163)/(MAX(C1163:OFFSET(C1163,-$Q$5+1,0))-MIN(D1163:OFFSET(D1163,-$Q$5+1,0)))</f>
        <v>26.372174933959617</v>
      </c>
      <c r="R1163" s="37">
        <f t="shared" ca="1" si="266"/>
        <v>-1</v>
      </c>
      <c r="S1163" s="15">
        <f ca="1">AVERAGE(E1163:OFFSET(E1163,-S$5+1,0))</f>
        <v>7460.3066666666664</v>
      </c>
      <c r="T1163" s="15">
        <f t="shared" ca="1" si="267"/>
        <v>0.11692995640929896</v>
      </c>
      <c r="U1163" s="14">
        <f t="shared" ca="1" si="268"/>
        <v>0</v>
      </c>
      <c r="V1163" s="20">
        <f t="shared" si="272"/>
        <v>0</v>
      </c>
      <c r="W1163" s="20">
        <f t="shared" si="273"/>
        <v>33.430000000000291</v>
      </c>
      <c r="X1163" s="20">
        <f ca="1">AVERAGE(V1163:OFFSET(V1163,-$X$5+1,0))</f>
        <v>36.057999999999993</v>
      </c>
      <c r="Y1163" s="20">
        <f ca="1">AVERAGE(W1163:OFFSET(W1163,-$X$5+1,0))</f>
        <v>11.504000000000087</v>
      </c>
      <c r="Z1163" s="20">
        <f t="shared" ca="1" si="259"/>
        <v>75.812623522980388</v>
      </c>
      <c r="AA1163" s="20">
        <f t="shared" ca="1" si="269"/>
        <v>0</v>
      </c>
    </row>
    <row r="1164" spans="1:27">
      <c r="A1164" s="5">
        <v>40079</v>
      </c>
      <c r="B1164" s="4">
        <v>7493.98</v>
      </c>
      <c r="C1164" s="4">
        <v>7534.66</v>
      </c>
      <c r="D1164" s="4">
        <v>7352.23</v>
      </c>
      <c r="E1164" s="4">
        <v>7376.76</v>
      </c>
      <c r="F1164" s="4">
        <v>4639400</v>
      </c>
      <c r="G1164" s="35">
        <f t="shared" si="271"/>
        <v>24.949999999999818</v>
      </c>
      <c r="H1164" s="35">
        <f t="shared" si="270"/>
        <v>-117.21999999999935</v>
      </c>
      <c r="I1164" s="35">
        <f t="shared" ca="1" si="260"/>
        <v>0</v>
      </c>
      <c r="J1164" s="35">
        <f t="shared" ca="1" si="261"/>
        <v>-1</v>
      </c>
      <c r="K1164" s="35">
        <f t="shared" ca="1" si="262"/>
        <v>92.269999999999527</v>
      </c>
      <c r="L1164" s="35">
        <f t="shared" ca="1" si="263"/>
        <v>2076.0399999999895</v>
      </c>
      <c r="M1164" s="35">
        <f t="shared" ca="1" si="264"/>
        <v>146.06999999999971</v>
      </c>
      <c r="N1164" s="34">
        <f ca="1">AVERAGE(E1164:OFFSET(E1164,-N$5+1,0))</f>
        <v>7340.79</v>
      </c>
      <c r="O1164" s="34">
        <f ca="1">AVERAGE(E1164:OFFSET(E1164,-O$5+1,0))</f>
        <v>7098.6778571428567</v>
      </c>
      <c r="P1164" s="34">
        <f t="shared" ca="1" si="265"/>
        <v>0</v>
      </c>
      <c r="Q1164" s="12">
        <f ca="1">100*(MAX(C1164:OFFSET(C1164,-$Q$5+1,0))-E1164)/(MAX(C1164:OFFSET(C1164,-$Q$5+1,0))-MIN(D1164:OFFSET(D1164,-$Q$5+1,0)))</f>
        <v>53.454652186674487</v>
      </c>
      <c r="R1164" s="37">
        <f t="shared" ca="1" si="266"/>
        <v>-1</v>
      </c>
      <c r="S1164" s="15">
        <f ca="1">AVERAGE(E1164:OFFSET(E1164,-S$5+1,0))</f>
        <v>7465.39</v>
      </c>
      <c r="T1164" s="15">
        <f t="shared" ca="1" si="267"/>
        <v>-1.1872119206096414</v>
      </c>
      <c r="U1164" s="14">
        <f t="shared" ca="1" si="268"/>
        <v>0</v>
      </c>
      <c r="V1164" s="20">
        <f t="shared" si="272"/>
        <v>0</v>
      </c>
      <c r="W1164" s="20">
        <f t="shared" si="273"/>
        <v>92.269999999999527</v>
      </c>
      <c r="X1164" s="20">
        <f ca="1">AVERAGE(V1164:OFFSET(V1164,-$X$5+1,0))</f>
        <v>17.262000000000079</v>
      </c>
      <c r="Y1164" s="20">
        <f ca="1">AVERAGE(W1164:OFFSET(W1164,-$X$5+1,0))</f>
        <v>29.957999999999991</v>
      </c>
      <c r="Z1164" s="20">
        <f t="shared" ca="1" si="259"/>
        <v>36.556543837357161</v>
      </c>
      <c r="AA1164" s="20">
        <f t="shared" ca="1" si="269"/>
        <v>0</v>
      </c>
    </row>
    <row r="1165" spans="1:27">
      <c r="A1165" s="5">
        <v>40080</v>
      </c>
      <c r="B1165" s="4">
        <v>7372.11</v>
      </c>
      <c r="C1165" s="4">
        <v>7386.99</v>
      </c>
      <c r="D1165" s="4">
        <v>7280.04</v>
      </c>
      <c r="E1165" s="4">
        <v>7324.22</v>
      </c>
      <c r="F1165" s="4">
        <v>3257400</v>
      </c>
      <c r="G1165" s="35">
        <f t="shared" si="271"/>
        <v>-4.6500000000005457</v>
      </c>
      <c r="H1165" s="35">
        <f t="shared" si="270"/>
        <v>-47.889999999999418</v>
      </c>
      <c r="I1165" s="35">
        <f t="shared" ca="1" si="260"/>
        <v>0</v>
      </c>
      <c r="J1165" s="35">
        <f t="shared" ca="1" si="261"/>
        <v>-1</v>
      </c>
      <c r="K1165" s="35">
        <f t="shared" ca="1" si="262"/>
        <v>52.539999999999964</v>
      </c>
      <c r="L1165" s="35">
        <f t="shared" ca="1" si="263"/>
        <v>2128.5799999999895</v>
      </c>
      <c r="M1165" s="35">
        <f t="shared" ca="1" si="264"/>
        <v>198.60999999999967</v>
      </c>
      <c r="N1165" s="34">
        <f ca="1">AVERAGE(E1165:OFFSET(E1165,-N$5+1,0))</f>
        <v>7355.4280000000008</v>
      </c>
      <c r="O1165" s="34">
        <f ca="1">AVERAGE(E1165:OFFSET(E1165,-O$5+1,0))</f>
        <v>7112.692857142858</v>
      </c>
      <c r="P1165" s="34">
        <f t="shared" ca="1" si="265"/>
        <v>0</v>
      </c>
      <c r="Q1165" s="12">
        <f ca="1">100*(MAX(C1165:OFFSET(C1165,-$Q$5+1,0))-E1165)/(MAX(C1165:OFFSET(C1165,-$Q$5+1,0))-MIN(D1165:OFFSET(D1165,-$Q$5+1,0)))</f>
        <v>68.875843850895208</v>
      </c>
      <c r="R1165" s="37">
        <f t="shared" ca="1" si="266"/>
        <v>0</v>
      </c>
      <c r="S1165" s="15">
        <f ca="1">AVERAGE(E1165:OFFSET(E1165,-S$5+1,0))</f>
        <v>7446.0533333333333</v>
      </c>
      <c r="T1165" s="15">
        <f t="shared" ca="1" si="267"/>
        <v>-1.6362135466842349</v>
      </c>
      <c r="U1165" s="14">
        <f t="shared" ca="1" si="268"/>
        <v>0</v>
      </c>
      <c r="V1165" s="20">
        <f t="shared" si="272"/>
        <v>0</v>
      </c>
      <c r="W1165" s="20">
        <f t="shared" si="273"/>
        <v>52.539999999999964</v>
      </c>
      <c r="X1165" s="20">
        <f ca="1">AVERAGE(V1165:OFFSET(V1165,-$X$5+1,0))</f>
        <v>9.85</v>
      </c>
      <c r="Y1165" s="20">
        <f ca="1">AVERAGE(W1165:OFFSET(W1165,-$X$5+1,0))</f>
        <v>40.465999999999987</v>
      </c>
      <c r="Z1165" s="20">
        <f t="shared" ca="1" si="259"/>
        <v>19.576277923523335</v>
      </c>
      <c r="AA1165" s="20">
        <f t="shared" ca="1" si="269"/>
        <v>0</v>
      </c>
    </row>
    <row r="1166" spans="1:27">
      <c r="A1166" s="5">
        <v>40081</v>
      </c>
      <c r="B1166" s="4">
        <v>7298.37</v>
      </c>
      <c r="C1166" s="4">
        <v>7361.93</v>
      </c>
      <c r="D1166" s="4">
        <v>7284.33</v>
      </c>
      <c r="E1166" s="4">
        <v>7345.22</v>
      </c>
      <c r="F1166" s="4">
        <v>3383600</v>
      </c>
      <c r="G1166" s="35">
        <f t="shared" si="271"/>
        <v>-25.850000000000364</v>
      </c>
      <c r="H1166" s="35">
        <f t="shared" si="270"/>
        <v>46.850000000000364</v>
      </c>
      <c r="I1166" s="35">
        <f t="shared" ca="1" si="260"/>
        <v>1</v>
      </c>
      <c r="J1166" s="35">
        <f t="shared" ca="1" si="261"/>
        <v>-1</v>
      </c>
      <c r="K1166" s="35">
        <f t="shared" ca="1" si="262"/>
        <v>-21</v>
      </c>
      <c r="L1166" s="35">
        <f t="shared" ca="1" si="263"/>
        <v>2107.5799999999895</v>
      </c>
      <c r="M1166" s="35">
        <f t="shared" ca="1" si="264"/>
        <v>177.60999999999967</v>
      </c>
      <c r="N1166" s="34">
        <f ca="1">AVERAGE(E1166:OFFSET(E1166,-N$5+1,0))</f>
        <v>7368.2339999999995</v>
      </c>
      <c r="O1166" s="34">
        <f ca="1">AVERAGE(E1166:OFFSET(E1166,-O$5+1,0))</f>
        <v>7132.5303571428576</v>
      </c>
      <c r="P1166" s="34">
        <f t="shared" ca="1" si="265"/>
        <v>0</v>
      </c>
      <c r="Q1166" s="12">
        <f ca="1">100*(MAX(C1166:OFFSET(C1166,-$Q$5+1,0))-E1166)/(MAX(C1166:OFFSET(C1166,-$Q$5+1,0))-MIN(D1166:OFFSET(D1166,-$Q$5+1,0)))</f>
        <v>62.712063398884638</v>
      </c>
      <c r="R1166" s="37">
        <f t="shared" ca="1" si="266"/>
        <v>0</v>
      </c>
      <c r="S1166" s="15">
        <f ca="1">AVERAGE(E1166:OFFSET(E1166,-S$5+1,0))</f>
        <v>7424.0400000000009</v>
      </c>
      <c r="T1166" s="15">
        <f t="shared" ca="1" si="267"/>
        <v>-1.0616860900534024</v>
      </c>
      <c r="U1166" s="14">
        <f t="shared" ca="1" si="268"/>
        <v>0</v>
      </c>
      <c r="V1166" s="20">
        <f t="shared" si="272"/>
        <v>21</v>
      </c>
      <c r="W1166" s="20">
        <f t="shared" si="273"/>
        <v>0</v>
      </c>
      <c r="X1166" s="20">
        <f ca="1">AVERAGE(V1166:OFFSET(V1166,-$X$5+1,0))</f>
        <v>4.2</v>
      </c>
      <c r="Y1166" s="20">
        <f ca="1">AVERAGE(W1166:OFFSET(W1166,-$X$5+1,0))</f>
        <v>40.465999999999987</v>
      </c>
      <c r="Z1166" s="20">
        <f t="shared" ca="1" si="259"/>
        <v>9.4031254197823984</v>
      </c>
      <c r="AA1166" s="20">
        <f t="shared" ca="1" si="269"/>
        <v>1</v>
      </c>
    </row>
    <row r="1167" spans="1:27">
      <c r="A1167" s="5">
        <v>40084</v>
      </c>
      <c r="B1167" s="4">
        <v>7332.49</v>
      </c>
      <c r="C1167" s="4">
        <v>7354.8</v>
      </c>
      <c r="D1167" s="4">
        <v>7257.63</v>
      </c>
      <c r="E1167" s="4">
        <v>7284.61</v>
      </c>
      <c r="F1167" s="4">
        <v>2706200</v>
      </c>
      <c r="G1167" s="35">
        <f t="shared" si="271"/>
        <v>-12.730000000000473</v>
      </c>
      <c r="H1167" s="35">
        <f t="shared" si="270"/>
        <v>-47.880000000000109</v>
      </c>
      <c r="I1167" s="35">
        <f t="shared" ca="1" si="260"/>
        <v>1</v>
      </c>
      <c r="J1167" s="35">
        <f t="shared" ca="1" si="261"/>
        <v>1</v>
      </c>
      <c r="K1167" s="35">
        <f t="shared" ca="1" si="262"/>
        <v>-35.149999999999636</v>
      </c>
      <c r="L1167" s="35">
        <f t="shared" ca="1" si="263"/>
        <v>2072.4299999999898</v>
      </c>
      <c r="M1167" s="35">
        <f t="shared" ca="1" si="264"/>
        <v>142.46000000000004</v>
      </c>
      <c r="N1167" s="34">
        <f ca="1">AVERAGE(E1167:OFFSET(E1167,-N$5+1,0))</f>
        <v>7372.2353333333331</v>
      </c>
      <c r="O1167" s="34">
        <f ca="1">AVERAGE(E1167:OFFSET(E1167,-O$5+1,0))</f>
        <v>7150.245714285712</v>
      </c>
      <c r="P1167" s="34">
        <f t="shared" ca="1" si="265"/>
        <v>0</v>
      </c>
      <c r="Q1167" s="12">
        <f ca="1">100*(MAX(C1167:OFFSET(C1167,-$Q$5+1,0))-E1167)/(MAX(C1167:OFFSET(C1167,-$Q$5+1,0))-MIN(D1167:OFFSET(D1167,-$Q$5+1,0)))</f>
        <v>89.4699070298484</v>
      </c>
      <c r="R1167" s="37">
        <f t="shared" ca="1" si="266"/>
        <v>0</v>
      </c>
      <c r="S1167" s="15">
        <f ca="1">AVERAGE(E1167:OFFSET(E1167,-S$5+1,0))</f>
        <v>7383.7166666666672</v>
      </c>
      <c r="T1167" s="15">
        <f t="shared" ca="1" si="267"/>
        <v>-1.3422327960399456</v>
      </c>
      <c r="U1167" s="14">
        <f t="shared" ca="1" si="268"/>
        <v>0</v>
      </c>
      <c r="V1167" s="20">
        <f t="shared" si="272"/>
        <v>0</v>
      </c>
      <c r="W1167" s="20">
        <f t="shared" si="273"/>
        <v>60.610000000000582</v>
      </c>
      <c r="X1167" s="20">
        <f ca="1">AVERAGE(V1167:OFFSET(V1167,-$X$5+1,0))</f>
        <v>4.2</v>
      </c>
      <c r="Y1167" s="20">
        <f ca="1">AVERAGE(W1167:OFFSET(W1167,-$X$5+1,0))</f>
        <v>47.770000000000074</v>
      </c>
      <c r="Z1167" s="20">
        <f t="shared" ca="1" si="259"/>
        <v>8.0815855301135144</v>
      </c>
      <c r="AA1167" s="20">
        <f t="shared" ca="1" si="269"/>
        <v>1</v>
      </c>
    </row>
    <row r="1168" spans="1:27">
      <c r="A1168" s="5">
        <v>40085</v>
      </c>
      <c r="B1168" s="4">
        <v>7385.84</v>
      </c>
      <c r="C1168" s="4">
        <v>7436.29</v>
      </c>
      <c r="D1168" s="4">
        <v>7378.97</v>
      </c>
      <c r="E1168" s="4">
        <v>7429.98</v>
      </c>
      <c r="F1168" s="4">
        <v>3576200</v>
      </c>
      <c r="G1168" s="35">
        <f t="shared" si="271"/>
        <v>101.23000000000047</v>
      </c>
      <c r="H1168" s="35">
        <f t="shared" si="270"/>
        <v>44.139999999999418</v>
      </c>
      <c r="I1168" s="35">
        <f t="shared" ca="1" si="260"/>
        <v>1</v>
      </c>
      <c r="J1168" s="35">
        <f t="shared" ca="1" si="261"/>
        <v>2</v>
      </c>
      <c r="K1168" s="35">
        <f t="shared" ca="1" si="262"/>
        <v>189.50999999999931</v>
      </c>
      <c r="L1168" s="35">
        <f t="shared" ca="1" si="263"/>
        <v>2261.9399999999891</v>
      </c>
      <c r="M1168" s="35">
        <f t="shared" ca="1" si="264"/>
        <v>331.96999999999935</v>
      </c>
      <c r="N1168" s="34">
        <f ca="1">AVERAGE(E1168:OFFSET(E1168,-N$5+1,0))</f>
        <v>7379.9679999999998</v>
      </c>
      <c r="O1168" s="34">
        <f ca="1">AVERAGE(E1168:OFFSET(E1168,-O$5+1,0))</f>
        <v>7175.1296428571422</v>
      </c>
      <c r="P1168" s="34">
        <f t="shared" ca="1" si="265"/>
        <v>0</v>
      </c>
      <c r="Q1168" s="12">
        <f ca="1">100*(MAX(C1168:OFFSET(C1168,-$Q$5+1,0))-E1168)/(MAX(C1168:OFFSET(C1168,-$Q$5+1,0))-MIN(D1168:OFFSET(D1168,-$Q$5+1,0)))</f>
        <v>42.788381742738771</v>
      </c>
      <c r="R1168" s="37">
        <f t="shared" ca="1" si="266"/>
        <v>1</v>
      </c>
      <c r="S1168" s="15">
        <f ca="1">AVERAGE(E1168:OFFSET(E1168,-S$5+1,0))</f>
        <v>7371.6366666666681</v>
      </c>
      <c r="T1168" s="15">
        <f t="shared" ca="1" si="267"/>
        <v>0.79145698535510323</v>
      </c>
      <c r="U1168" s="14">
        <f t="shared" ca="1" si="268"/>
        <v>0</v>
      </c>
      <c r="V1168" s="20">
        <f t="shared" si="272"/>
        <v>145.36999999999989</v>
      </c>
      <c r="W1168" s="20">
        <f t="shared" si="273"/>
        <v>0</v>
      </c>
      <c r="X1168" s="20">
        <f ca="1">AVERAGE(V1168:OFFSET(V1168,-$X$5+1,0))</f>
        <v>33.27399999999998</v>
      </c>
      <c r="Y1168" s="20">
        <f ca="1">AVERAGE(W1168:OFFSET(W1168,-$X$5+1,0))</f>
        <v>41.084000000000017</v>
      </c>
      <c r="Z1168" s="20">
        <f t="shared" ca="1" si="259"/>
        <v>44.748379461523946</v>
      </c>
      <c r="AA1168" s="20">
        <f t="shared" ca="1" si="269"/>
        <v>1</v>
      </c>
    </row>
    <row r="1169" spans="1:27">
      <c r="A1169" s="5">
        <v>40086</v>
      </c>
      <c r="B1169" s="4">
        <v>7456.57</v>
      </c>
      <c r="C1169" s="4">
        <v>7534.55</v>
      </c>
      <c r="D1169" s="4">
        <v>7443.88</v>
      </c>
      <c r="E1169" s="4">
        <v>7509.17</v>
      </c>
      <c r="F1169" s="4">
        <v>4198800</v>
      </c>
      <c r="G1169" s="35">
        <f t="shared" si="271"/>
        <v>26.590000000000146</v>
      </c>
      <c r="H1169" s="35">
        <f t="shared" si="270"/>
        <v>52.600000000000364</v>
      </c>
      <c r="I1169" s="35">
        <f t="shared" ca="1" si="260"/>
        <v>0</v>
      </c>
      <c r="J1169" s="35">
        <f t="shared" ca="1" si="261"/>
        <v>2</v>
      </c>
      <c r="K1169" s="35">
        <f t="shared" ca="1" si="262"/>
        <v>158.38000000000102</v>
      </c>
      <c r="L1169" s="35">
        <f t="shared" ca="1" si="263"/>
        <v>2420.3199999999902</v>
      </c>
      <c r="M1169" s="35">
        <f t="shared" ca="1" si="264"/>
        <v>490.35000000000036</v>
      </c>
      <c r="N1169" s="34">
        <f ca="1">AVERAGE(E1169:OFFSET(E1169,-N$5+1,0))</f>
        <v>7397.1980000000003</v>
      </c>
      <c r="O1169" s="34">
        <f ca="1">AVERAGE(E1169:OFFSET(E1169,-O$5+1,0))</f>
        <v>7205.6428571428569</v>
      </c>
      <c r="P1169" s="34">
        <f t="shared" ca="1" si="265"/>
        <v>0</v>
      </c>
      <c r="Q1169" s="12">
        <f ca="1">100*(MAX(C1169:OFFSET(C1169,-$Q$5+1,0))-E1169)/(MAX(C1169:OFFSET(C1169,-$Q$5+1,0))-MIN(D1169:OFFSET(D1169,-$Q$5+1,0)))</f>
        <v>16.501244813278021</v>
      </c>
      <c r="R1169" s="37">
        <f t="shared" ca="1" si="266"/>
        <v>0</v>
      </c>
      <c r="S1169" s="15">
        <f ca="1">AVERAGE(E1169:OFFSET(E1169,-S$5+1,0))</f>
        <v>7378.3266666666668</v>
      </c>
      <c r="T1169" s="15">
        <f t="shared" ca="1" si="267"/>
        <v>1.7733469829202455</v>
      </c>
      <c r="U1169" s="14">
        <f t="shared" ca="1" si="268"/>
        <v>0</v>
      </c>
      <c r="V1169" s="20">
        <f t="shared" si="272"/>
        <v>79.190000000000509</v>
      </c>
      <c r="W1169" s="20">
        <f t="shared" si="273"/>
        <v>0</v>
      </c>
      <c r="X1169" s="20">
        <f ca="1">AVERAGE(V1169:OFFSET(V1169,-$X$5+1,0))</f>
        <v>49.11200000000008</v>
      </c>
      <c r="Y1169" s="20">
        <f ca="1">AVERAGE(W1169:OFFSET(W1169,-$X$5+1,0))</f>
        <v>22.630000000000109</v>
      </c>
      <c r="Z1169" s="20">
        <f t="shared" ca="1" si="259"/>
        <v>68.456413258621097</v>
      </c>
      <c r="AA1169" s="20">
        <f t="shared" ca="1" si="269"/>
        <v>0</v>
      </c>
    </row>
    <row r="1170" spans="1:27">
      <c r="A1170" s="5">
        <v>40087</v>
      </c>
      <c r="B1170" s="4">
        <v>7581.38</v>
      </c>
      <c r="C1170" s="4">
        <v>7599.62</v>
      </c>
      <c r="D1170" s="4">
        <v>7492.62</v>
      </c>
      <c r="E1170" s="4">
        <v>7545.29</v>
      </c>
      <c r="F1170" s="4">
        <v>4968000</v>
      </c>
      <c r="G1170" s="35">
        <f t="shared" si="271"/>
        <v>72.210000000000036</v>
      </c>
      <c r="H1170" s="35">
        <f t="shared" si="270"/>
        <v>-36.090000000000146</v>
      </c>
      <c r="I1170" s="35">
        <f t="shared" ca="1" si="260"/>
        <v>0</v>
      </c>
      <c r="J1170" s="35">
        <f t="shared" ca="1" si="261"/>
        <v>2</v>
      </c>
      <c r="K1170" s="35">
        <f t="shared" ca="1" si="262"/>
        <v>72.239999999999782</v>
      </c>
      <c r="L1170" s="35">
        <f t="shared" ca="1" si="263"/>
        <v>2492.5599999999899</v>
      </c>
      <c r="M1170" s="35">
        <f t="shared" ca="1" si="264"/>
        <v>562.59000000000015</v>
      </c>
      <c r="N1170" s="34">
        <f ca="1">AVERAGE(E1170:OFFSET(E1170,-N$5+1,0))</f>
        <v>7411.4119999999994</v>
      </c>
      <c r="O1170" s="34">
        <f ca="1">AVERAGE(E1170:OFFSET(E1170,-O$5+1,0))</f>
        <v>7230.8942857142856</v>
      </c>
      <c r="P1170" s="34">
        <f t="shared" ca="1" si="265"/>
        <v>0</v>
      </c>
      <c r="Q1170" s="12">
        <f ca="1">100*(MAX(C1170:OFFSET(C1170,-$Q$5+1,0))-E1170)/(MAX(C1170:OFFSET(C1170,-$Q$5+1,0))-MIN(D1170:OFFSET(D1170,-$Q$5+1,0)))</f>
        <v>15.886429427761035</v>
      </c>
      <c r="R1170" s="37">
        <f t="shared" ca="1" si="266"/>
        <v>-1</v>
      </c>
      <c r="S1170" s="15">
        <f ca="1">AVERAGE(E1170:OFFSET(E1170,-S$5+1,0))</f>
        <v>7406.415</v>
      </c>
      <c r="T1170" s="15">
        <f t="shared" ca="1" si="267"/>
        <v>1.8750637116607698</v>
      </c>
      <c r="U1170" s="14">
        <f t="shared" ca="1" si="268"/>
        <v>0</v>
      </c>
      <c r="V1170" s="20">
        <f t="shared" si="272"/>
        <v>36.119999999999891</v>
      </c>
      <c r="W1170" s="20">
        <f t="shared" si="273"/>
        <v>0</v>
      </c>
      <c r="X1170" s="20">
        <f ca="1">AVERAGE(V1170:OFFSET(V1170,-$X$5+1,0))</f>
        <v>56.336000000000055</v>
      </c>
      <c r="Y1170" s="20">
        <f ca="1">AVERAGE(W1170:OFFSET(W1170,-$X$5+1,0))</f>
        <v>12.122000000000117</v>
      </c>
      <c r="Z1170" s="20">
        <f t="shared" ca="1" si="259"/>
        <v>82.292792661193602</v>
      </c>
      <c r="AA1170" s="20">
        <f t="shared" ca="1" si="269"/>
        <v>0</v>
      </c>
    </row>
    <row r="1171" spans="1:27">
      <c r="A1171" s="5">
        <v>40088</v>
      </c>
      <c r="B1171" s="4">
        <v>7415.16</v>
      </c>
      <c r="C1171" s="4">
        <v>7483.43</v>
      </c>
      <c r="D1171" s="4">
        <v>7391.63</v>
      </c>
      <c r="E1171" s="4">
        <v>7411.88</v>
      </c>
      <c r="F1171" s="4">
        <v>4034400</v>
      </c>
      <c r="G1171" s="35">
        <f t="shared" si="271"/>
        <v>-130.13000000000011</v>
      </c>
      <c r="H1171" s="35">
        <f t="shared" si="270"/>
        <v>-3.2799999999997453</v>
      </c>
      <c r="I1171" s="35">
        <f t="shared" ca="1" si="260"/>
        <v>0</v>
      </c>
      <c r="J1171" s="35">
        <f t="shared" ca="1" si="261"/>
        <v>2</v>
      </c>
      <c r="K1171" s="35">
        <f t="shared" ca="1" si="262"/>
        <v>-266.81999999999971</v>
      </c>
      <c r="L1171" s="35">
        <f t="shared" ca="1" si="263"/>
        <v>2225.7399999999902</v>
      </c>
      <c r="M1171" s="35">
        <f t="shared" ca="1" si="264"/>
        <v>295.77000000000044</v>
      </c>
      <c r="N1171" s="34">
        <f ca="1">AVERAGE(E1171:OFFSET(E1171,-N$5+1,0))</f>
        <v>7416.3946666666652</v>
      </c>
      <c r="O1171" s="34">
        <f ca="1">AVERAGE(E1171:OFFSET(E1171,-O$5+1,0))</f>
        <v>7252.4110714285725</v>
      </c>
      <c r="P1171" s="34">
        <f t="shared" ca="1" si="265"/>
        <v>0</v>
      </c>
      <c r="Q1171" s="12">
        <f ca="1">100*(MAX(C1171:OFFSET(C1171,-$Q$5+1,0))-E1171)/(MAX(C1171:OFFSET(C1171,-$Q$5+1,0))-MIN(D1171:OFFSET(D1171,-$Q$5+1,0)))</f>
        <v>54.896341998304017</v>
      </c>
      <c r="R1171" s="37">
        <f t="shared" ca="1" si="266"/>
        <v>-1</v>
      </c>
      <c r="S1171" s="15">
        <f ca="1">AVERAGE(E1171:OFFSET(E1171,-S$5+1,0))</f>
        <v>7421.0249999999987</v>
      </c>
      <c r="T1171" s="15">
        <f t="shared" ca="1" si="267"/>
        <v>-0.12323095529254542</v>
      </c>
      <c r="U1171" s="14">
        <f t="shared" ca="1" si="268"/>
        <v>0</v>
      </c>
      <c r="V1171" s="20">
        <f t="shared" si="272"/>
        <v>0</v>
      </c>
      <c r="W1171" s="20">
        <f t="shared" si="273"/>
        <v>133.40999999999985</v>
      </c>
      <c r="X1171" s="20">
        <f ca="1">AVERAGE(V1171:OFFSET(V1171,-$X$5+1,0))</f>
        <v>52.13600000000006</v>
      </c>
      <c r="Y1171" s="20">
        <f ca="1">AVERAGE(W1171:OFFSET(W1171,-$X$5+1,0))</f>
        <v>38.804000000000087</v>
      </c>
      <c r="Z1171" s="20">
        <f t="shared" ca="1" si="259"/>
        <v>57.330107763360438</v>
      </c>
      <c r="AA1171" s="20">
        <f t="shared" ca="1" si="269"/>
        <v>0</v>
      </c>
    </row>
    <row r="1172" spans="1:27">
      <c r="A1172" s="5">
        <v>40091</v>
      </c>
      <c r="B1172" s="4">
        <v>7424.24</v>
      </c>
      <c r="C1172" s="4">
        <v>7437.98</v>
      </c>
      <c r="D1172" s="4">
        <v>7381.02</v>
      </c>
      <c r="E1172" s="4">
        <v>7437.98</v>
      </c>
      <c r="F1172" s="4">
        <v>3274000</v>
      </c>
      <c r="G1172" s="35">
        <f t="shared" si="271"/>
        <v>12.359999999999673</v>
      </c>
      <c r="H1172" s="35">
        <f t="shared" si="270"/>
        <v>13.739999999999782</v>
      </c>
      <c r="I1172" s="35">
        <f t="shared" ca="1" si="260"/>
        <v>0</v>
      </c>
      <c r="J1172" s="35">
        <f t="shared" ca="1" si="261"/>
        <v>2</v>
      </c>
      <c r="K1172" s="35">
        <f t="shared" ca="1" si="262"/>
        <v>52.199999999998909</v>
      </c>
      <c r="L1172" s="35">
        <f t="shared" ca="1" si="263"/>
        <v>2277.9399999999891</v>
      </c>
      <c r="M1172" s="35">
        <f t="shared" ca="1" si="264"/>
        <v>347.96999999999935</v>
      </c>
      <c r="N1172" s="34">
        <f ca="1">AVERAGE(E1172:OFFSET(E1172,-N$5+1,0))</f>
        <v>7428.4633333333322</v>
      </c>
      <c r="O1172" s="34">
        <f ca="1">AVERAGE(E1172:OFFSET(E1172,-O$5+1,0))</f>
        <v>7278.0814285714305</v>
      </c>
      <c r="P1172" s="34">
        <f t="shared" ca="1" si="265"/>
        <v>0</v>
      </c>
      <c r="Q1172" s="12">
        <f ca="1">100*(MAX(C1172:OFFSET(C1172,-$Q$5+1,0))-E1172)/(MAX(C1172:OFFSET(C1172,-$Q$5+1,0))-MIN(D1172:OFFSET(D1172,-$Q$5+1,0)))</f>
        <v>47.264539898827579</v>
      </c>
      <c r="R1172" s="37">
        <f t="shared" ca="1" si="266"/>
        <v>0</v>
      </c>
      <c r="S1172" s="15">
        <f ca="1">AVERAGE(E1172:OFFSET(E1172,-S$5+1,0))</f>
        <v>7436.4850000000006</v>
      </c>
      <c r="T1172" s="15">
        <f t="shared" ca="1" si="267"/>
        <v>2.0103583884039048E-2</v>
      </c>
      <c r="U1172" s="14">
        <f t="shared" ca="1" si="268"/>
        <v>0</v>
      </c>
      <c r="V1172" s="20">
        <f t="shared" si="272"/>
        <v>26.099999999999454</v>
      </c>
      <c r="W1172" s="20">
        <f t="shared" si="273"/>
        <v>0</v>
      </c>
      <c r="X1172" s="20">
        <f ca="1">AVERAGE(V1172:OFFSET(V1172,-$X$5+1,0))</f>
        <v>57.355999999999952</v>
      </c>
      <c r="Y1172" s="20">
        <f ca="1">AVERAGE(W1172:OFFSET(W1172,-$X$5+1,0))</f>
        <v>26.68199999999997</v>
      </c>
      <c r="Z1172" s="20">
        <f t="shared" ca="1" si="259"/>
        <v>68.250077345962552</v>
      </c>
      <c r="AA1172" s="20">
        <f t="shared" ca="1" si="269"/>
        <v>0</v>
      </c>
    </row>
    <row r="1173" spans="1:27">
      <c r="A1173" s="5">
        <v>40092</v>
      </c>
      <c r="B1173" s="4">
        <v>7479.51</v>
      </c>
      <c r="C1173" s="4">
        <v>7566.88</v>
      </c>
      <c r="D1173" s="4">
        <v>7447.54</v>
      </c>
      <c r="E1173" s="4">
        <v>7536.05</v>
      </c>
      <c r="F1173" s="4">
        <v>4920600</v>
      </c>
      <c r="G1173" s="35">
        <f t="shared" si="271"/>
        <v>41.530000000000655</v>
      </c>
      <c r="H1173" s="35">
        <f t="shared" si="270"/>
        <v>56.539999999999964</v>
      </c>
      <c r="I1173" s="35">
        <f t="shared" ca="1" si="260"/>
        <v>0</v>
      </c>
      <c r="J1173" s="35">
        <f t="shared" ca="1" si="261"/>
        <v>2</v>
      </c>
      <c r="K1173" s="35">
        <f t="shared" ca="1" si="262"/>
        <v>196.14000000000124</v>
      </c>
      <c r="L1173" s="35">
        <f t="shared" ca="1" si="263"/>
        <v>2474.0799999999904</v>
      </c>
      <c r="M1173" s="35">
        <f t="shared" ca="1" si="264"/>
        <v>544.11000000000058</v>
      </c>
      <c r="N1173" s="34">
        <f ca="1">AVERAGE(E1173:OFFSET(E1173,-N$5+1,0))</f>
        <v>7441.1159999999991</v>
      </c>
      <c r="O1173" s="34">
        <f ca="1">AVERAGE(E1173:OFFSET(E1173,-O$5+1,0))</f>
        <v>7308.2707142857153</v>
      </c>
      <c r="P1173" s="34">
        <f t="shared" ca="1" si="265"/>
        <v>0</v>
      </c>
      <c r="Q1173" s="12">
        <f ca="1">100*(MAX(C1173:OFFSET(C1173,-$Q$5+1,0))-E1173)/(MAX(C1173:OFFSET(C1173,-$Q$5+1,0))-MIN(D1173:OFFSET(D1173,-$Q$5+1,0)))</f>
        <v>18.588262814702112</v>
      </c>
      <c r="R1173" s="37">
        <f t="shared" ca="1" si="266"/>
        <v>0</v>
      </c>
      <c r="S1173" s="15">
        <f ca="1">AVERAGE(E1173:OFFSET(E1173,-S$5+1,0))</f>
        <v>7478.3916666666673</v>
      </c>
      <c r="T1173" s="15">
        <f t="shared" ca="1" si="267"/>
        <v>0.77099911188568193</v>
      </c>
      <c r="U1173" s="14">
        <f t="shared" ca="1" si="268"/>
        <v>0</v>
      </c>
      <c r="V1173" s="20">
        <f t="shared" si="272"/>
        <v>98.070000000000618</v>
      </c>
      <c r="W1173" s="20">
        <f t="shared" si="273"/>
        <v>0</v>
      </c>
      <c r="X1173" s="20">
        <f ca="1">AVERAGE(V1173:OFFSET(V1173,-$X$5+1,0))</f>
        <v>47.896000000000093</v>
      </c>
      <c r="Y1173" s="20">
        <f ca="1">AVERAGE(W1173:OFFSET(W1173,-$X$5+1,0))</f>
        <v>26.68199999999997</v>
      </c>
      <c r="Z1173" s="20">
        <f t="shared" ca="1" si="259"/>
        <v>64.222693019389169</v>
      </c>
      <c r="AA1173" s="20">
        <f t="shared" ca="1" si="269"/>
        <v>0</v>
      </c>
    </row>
    <row r="1174" spans="1:27">
      <c r="A1174" s="5">
        <v>40093</v>
      </c>
      <c r="B1174" s="4">
        <v>7617.79</v>
      </c>
      <c r="C1174" s="4">
        <v>7619.03</v>
      </c>
      <c r="D1174" s="4">
        <v>7562.9</v>
      </c>
      <c r="E1174" s="4">
        <v>7608.66</v>
      </c>
      <c r="F1174" s="4">
        <v>5540000</v>
      </c>
      <c r="G1174" s="35">
        <f t="shared" si="271"/>
        <v>81.739999999999782</v>
      </c>
      <c r="H1174" s="35">
        <f t="shared" si="270"/>
        <v>-9.1300000000001091</v>
      </c>
      <c r="I1174" s="35">
        <f t="shared" ca="1" si="260"/>
        <v>0</v>
      </c>
      <c r="J1174" s="35">
        <f t="shared" ca="1" si="261"/>
        <v>2</v>
      </c>
      <c r="K1174" s="35">
        <f t="shared" ca="1" si="262"/>
        <v>145.21999999999935</v>
      </c>
      <c r="L1174" s="35">
        <f t="shared" ca="1" si="263"/>
        <v>2619.2999999999897</v>
      </c>
      <c r="M1174" s="35">
        <f t="shared" ca="1" si="264"/>
        <v>689.32999999999993</v>
      </c>
      <c r="N1174" s="34">
        <f ca="1">AVERAGE(E1174:OFFSET(E1174,-N$5+1,0))</f>
        <v>7452.3440000000001</v>
      </c>
      <c r="O1174" s="34">
        <f ca="1">AVERAGE(E1174:OFFSET(E1174,-O$5+1,0))</f>
        <v>7336.7992857142872</v>
      </c>
      <c r="P1174" s="34">
        <f t="shared" ca="1" si="265"/>
        <v>0</v>
      </c>
      <c r="Q1174" s="12">
        <f ca="1">100*(MAX(C1174:OFFSET(C1174,-$Q$5+1,0))-E1174)/(MAX(C1174:OFFSET(C1174,-$Q$5+1,0))-MIN(D1174:OFFSET(D1174,-$Q$5+1,0)))</f>
        <v>2.8693967902600721</v>
      </c>
      <c r="R1174" s="37">
        <f t="shared" ca="1" si="266"/>
        <v>-1</v>
      </c>
      <c r="S1174" s="15">
        <f ca="1">AVERAGE(E1174:OFFSET(E1174,-S$5+1,0))</f>
        <v>7508.1716666666662</v>
      </c>
      <c r="T1174" s="15">
        <f t="shared" ca="1" si="267"/>
        <v>1.3383861983265837</v>
      </c>
      <c r="U1174" s="14">
        <f t="shared" ca="1" si="268"/>
        <v>0</v>
      </c>
      <c r="V1174" s="20">
        <f t="shared" si="272"/>
        <v>72.609999999999673</v>
      </c>
      <c r="W1174" s="20">
        <f t="shared" si="273"/>
        <v>0</v>
      </c>
      <c r="X1174" s="20">
        <f ca="1">AVERAGE(V1174:OFFSET(V1174,-$X$5+1,0))</f>
        <v>46.579999999999927</v>
      </c>
      <c r="Y1174" s="20">
        <f ca="1">AVERAGE(W1174:OFFSET(W1174,-$X$5+1,0))</f>
        <v>26.68199999999997</v>
      </c>
      <c r="Z1174" s="20">
        <f t="shared" ca="1" si="259"/>
        <v>63.580027845267658</v>
      </c>
      <c r="AA1174" s="20">
        <f t="shared" ca="1" si="269"/>
        <v>0</v>
      </c>
    </row>
    <row r="1175" spans="1:27">
      <c r="A1175" s="5">
        <v>40094</v>
      </c>
      <c r="B1175" s="4">
        <v>7615.61</v>
      </c>
      <c r="C1175" s="4">
        <v>7635.66</v>
      </c>
      <c r="D1175" s="4">
        <v>7500.32</v>
      </c>
      <c r="E1175" s="4">
        <v>7503.31</v>
      </c>
      <c r="F1175" s="4">
        <v>5664000</v>
      </c>
      <c r="G1175" s="35">
        <f t="shared" si="271"/>
        <v>6.9499999999998181</v>
      </c>
      <c r="H1175" s="35">
        <f t="shared" si="270"/>
        <v>-112.29999999999927</v>
      </c>
      <c r="I1175" s="35">
        <f t="shared" ca="1" si="260"/>
        <v>0</v>
      </c>
      <c r="J1175" s="35">
        <f t="shared" ca="1" si="261"/>
        <v>0</v>
      </c>
      <c r="K1175" s="35">
        <f t="shared" ca="1" si="262"/>
        <v>13.899999999999636</v>
      </c>
      <c r="L1175" s="35">
        <f t="shared" ca="1" si="263"/>
        <v>2633.1999999999894</v>
      </c>
      <c r="M1175" s="35">
        <f t="shared" ca="1" si="264"/>
        <v>0</v>
      </c>
      <c r="N1175" s="34">
        <f ca="1">AVERAGE(E1175:OFFSET(E1175,-N$5+1,0))</f>
        <v>7454.0779999999995</v>
      </c>
      <c r="O1175" s="34">
        <f ca="1">AVERAGE(E1175:OFFSET(E1175,-O$5+1,0))</f>
        <v>7360.9907142857146</v>
      </c>
      <c r="P1175" s="34">
        <f t="shared" ca="1" si="265"/>
        <v>0</v>
      </c>
      <c r="Q1175" s="12">
        <f ca="1">100*(MAX(C1175:OFFSET(C1175,-$Q$5+1,0))-E1175)/(MAX(C1175:OFFSET(C1175,-$Q$5+1,0))-MIN(D1175:OFFSET(D1175,-$Q$5+1,0)))</f>
        <v>35.010448906171348</v>
      </c>
      <c r="R1175" s="37">
        <f t="shared" ca="1" si="266"/>
        <v>-1</v>
      </c>
      <c r="S1175" s="15">
        <f ca="1">AVERAGE(E1175:OFFSET(E1175,-S$5+1,0))</f>
        <v>7507.1949999999997</v>
      </c>
      <c r="T1175" s="15">
        <f t="shared" ca="1" si="267"/>
        <v>-5.1750354160233068E-2</v>
      </c>
      <c r="U1175" s="14">
        <f t="shared" ca="1" si="268"/>
        <v>0</v>
      </c>
      <c r="V1175" s="20">
        <f t="shared" si="272"/>
        <v>0</v>
      </c>
      <c r="W1175" s="20">
        <f t="shared" si="273"/>
        <v>105.34999999999945</v>
      </c>
      <c r="X1175" s="20">
        <f ca="1">AVERAGE(V1175:OFFSET(V1175,-$X$5+1,0))</f>
        <v>39.355999999999952</v>
      </c>
      <c r="Y1175" s="20">
        <f ca="1">AVERAGE(W1175:OFFSET(W1175,-$X$5+1,0))</f>
        <v>47.75199999999986</v>
      </c>
      <c r="Z1175" s="20">
        <f t="shared" ca="1" si="259"/>
        <v>45.180695228911276</v>
      </c>
      <c r="AA1175" s="20">
        <f t="shared" ca="1" si="269"/>
        <v>0</v>
      </c>
    </row>
    <row r="1176" spans="1:27">
      <c r="A1176" s="5">
        <v>40095</v>
      </c>
      <c r="B1176" s="4">
        <v>7572.79</v>
      </c>
      <c r="C1176" s="4">
        <v>7597.79</v>
      </c>
      <c r="D1176" s="4">
        <v>7506.77</v>
      </c>
      <c r="E1176" s="4">
        <v>7571.96</v>
      </c>
      <c r="F1176" s="4">
        <v>4741200</v>
      </c>
      <c r="G1176" s="35">
        <f t="shared" si="271"/>
        <v>69.479999999999563</v>
      </c>
      <c r="H1176" s="35">
        <f t="shared" si="270"/>
        <v>-0.82999999999992724</v>
      </c>
      <c r="I1176" s="35">
        <f t="shared" ca="1" si="260"/>
        <v>0</v>
      </c>
      <c r="J1176" s="35">
        <f t="shared" ca="1" si="261"/>
        <v>0</v>
      </c>
      <c r="K1176" s="35">
        <f t="shared" ca="1" si="262"/>
        <v>0</v>
      </c>
      <c r="L1176" s="35">
        <f t="shared" ca="1" si="263"/>
        <v>2633.1999999999894</v>
      </c>
      <c r="M1176" s="35">
        <f t="shared" ca="1" si="264"/>
        <v>0</v>
      </c>
      <c r="N1176" s="34">
        <f ca="1">AVERAGE(E1176:OFFSET(E1176,-N$5+1,0))</f>
        <v>7457.1053333333339</v>
      </c>
      <c r="O1176" s="34">
        <f ca="1">AVERAGE(E1176:OFFSET(E1176,-O$5+1,0))</f>
        <v>7380.7125000000005</v>
      </c>
      <c r="P1176" s="34">
        <f t="shared" ca="1" si="265"/>
        <v>0</v>
      </c>
      <c r="Q1176" s="12">
        <f ca="1">100*(MAX(C1176:OFFSET(C1176,-$Q$5+1,0))-E1176)/(MAX(C1176:OFFSET(C1176,-$Q$5+1,0))-MIN(D1176:OFFSET(D1176,-$Q$5+1,0)))</f>
        <v>16.850514509430432</v>
      </c>
      <c r="R1176" s="37">
        <f t="shared" ca="1" si="266"/>
        <v>0</v>
      </c>
      <c r="S1176" s="15">
        <f ca="1">AVERAGE(E1176:OFFSET(E1176,-S$5+1,0))</f>
        <v>7511.6399999999994</v>
      </c>
      <c r="T1176" s="15">
        <f t="shared" ca="1" si="267"/>
        <v>0.80302037903840739</v>
      </c>
      <c r="U1176" s="14">
        <f t="shared" ca="1" si="268"/>
        <v>0</v>
      </c>
      <c r="V1176" s="20">
        <f t="shared" si="272"/>
        <v>68.649999999999636</v>
      </c>
      <c r="W1176" s="20">
        <f t="shared" si="273"/>
        <v>0</v>
      </c>
      <c r="X1176" s="20">
        <f ca="1">AVERAGE(V1176:OFFSET(V1176,-$X$5+1,0))</f>
        <v>53.085999999999878</v>
      </c>
      <c r="Y1176" s="20">
        <f ca="1">AVERAGE(W1176:OFFSET(W1176,-$X$5+1,0))</f>
        <v>21.06999999999989</v>
      </c>
      <c r="Z1176" s="20">
        <f t="shared" ca="1" si="259"/>
        <v>71.586924861103682</v>
      </c>
      <c r="AA1176" s="20">
        <f t="shared" ca="1" si="269"/>
        <v>0</v>
      </c>
    </row>
    <row r="1177" spans="1:27">
      <c r="A1177" s="5">
        <v>40098</v>
      </c>
      <c r="B1177" s="4">
        <v>7620.17</v>
      </c>
      <c r="C1177" s="4">
        <v>7620.17</v>
      </c>
      <c r="D1177" s="4">
        <v>7537.2</v>
      </c>
      <c r="E1177" s="4">
        <v>7599.88</v>
      </c>
      <c r="F1177" s="4">
        <v>4193400</v>
      </c>
      <c r="G1177" s="35">
        <f t="shared" si="271"/>
        <v>48.210000000000036</v>
      </c>
      <c r="H1177" s="35">
        <f t="shared" si="270"/>
        <v>-20.289999999999964</v>
      </c>
      <c r="I1177" s="35">
        <f t="shared" ca="1" si="260"/>
        <v>0</v>
      </c>
      <c r="J1177" s="35">
        <f t="shared" ca="1" si="261"/>
        <v>0</v>
      </c>
      <c r="K1177" s="35">
        <f t="shared" ca="1" si="262"/>
        <v>0</v>
      </c>
      <c r="L1177" s="35">
        <f t="shared" ca="1" si="263"/>
        <v>2633.1999999999894</v>
      </c>
      <c r="M1177" s="35">
        <f t="shared" ca="1" si="264"/>
        <v>0</v>
      </c>
      <c r="N1177" s="34">
        <f ca="1">AVERAGE(E1177:OFFSET(E1177,-N$5+1,0))</f>
        <v>7463.6000000000013</v>
      </c>
      <c r="O1177" s="34">
        <f ca="1">AVERAGE(E1177:OFFSET(E1177,-O$5+1,0))</f>
        <v>7400.7164285714298</v>
      </c>
      <c r="P1177" s="34">
        <f t="shared" ca="1" si="265"/>
        <v>0</v>
      </c>
      <c r="Q1177" s="12">
        <f ca="1">100*(MAX(C1177:OFFSET(C1177,-$Q$5+1,0))-E1177)/(MAX(C1177:OFFSET(C1177,-$Q$5+1,0))-MIN(D1177:OFFSET(D1177,-$Q$5+1,0)))</f>
        <v>13.938992559117924</v>
      </c>
      <c r="R1177" s="37">
        <f t="shared" ca="1" si="266"/>
        <v>-1</v>
      </c>
      <c r="S1177" s="15">
        <f ca="1">AVERAGE(E1177:OFFSET(E1177,-S$5+1,0))</f>
        <v>7542.9733333333324</v>
      </c>
      <c r="T1177" s="15">
        <f t="shared" ca="1" si="267"/>
        <v>0.75443282313076809</v>
      </c>
      <c r="U1177" s="14">
        <f t="shared" ca="1" si="268"/>
        <v>0</v>
      </c>
      <c r="V1177" s="20">
        <f t="shared" si="272"/>
        <v>27.920000000000073</v>
      </c>
      <c r="W1177" s="20">
        <f t="shared" si="273"/>
        <v>0</v>
      </c>
      <c r="X1177" s="20">
        <f ca="1">AVERAGE(V1177:OFFSET(V1177,-$X$5+1,0))</f>
        <v>53.45</v>
      </c>
      <c r="Y1177" s="20">
        <f ca="1">AVERAGE(W1177:OFFSET(W1177,-$X$5+1,0))</f>
        <v>21.06999999999989</v>
      </c>
      <c r="Z1177" s="20">
        <f t="shared" ca="1" si="259"/>
        <v>71.725711218464951</v>
      </c>
      <c r="AA1177" s="20">
        <f t="shared" ca="1" si="269"/>
        <v>0</v>
      </c>
    </row>
    <row r="1178" spans="1:27">
      <c r="A1178" s="5">
        <v>40099</v>
      </c>
      <c r="B1178" s="4">
        <v>7484.46</v>
      </c>
      <c r="C1178" s="4">
        <v>7607.41</v>
      </c>
      <c r="D1178" s="4">
        <v>7471.53</v>
      </c>
      <c r="E1178" s="4">
        <v>7596.6</v>
      </c>
      <c r="F1178" s="4">
        <v>4785600</v>
      </c>
      <c r="G1178" s="35">
        <f t="shared" si="271"/>
        <v>-115.42000000000007</v>
      </c>
      <c r="H1178" s="35">
        <f t="shared" si="270"/>
        <v>112.14000000000033</v>
      </c>
      <c r="I1178" s="35">
        <f t="shared" ca="1" si="260"/>
        <v>0</v>
      </c>
      <c r="J1178" s="35">
        <f t="shared" ca="1" si="261"/>
        <v>0</v>
      </c>
      <c r="K1178" s="35">
        <f t="shared" ca="1" si="262"/>
        <v>0</v>
      </c>
      <c r="L1178" s="35">
        <f t="shared" ca="1" si="263"/>
        <v>2633.1999999999894</v>
      </c>
      <c r="M1178" s="35">
        <f t="shared" ca="1" si="264"/>
        <v>0</v>
      </c>
      <c r="N1178" s="34">
        <f ca="1">AVERAGE(E1178:OFFSET(E1178,-N$5+1,0))</f>
        <v>7472.104666666668</v>
      </c>
      <c r="O1178" s="34">
        <f ca="1">AVERAGE(E1178:OFFSET(E1178,-O$5+1,0))</f>
        <v>7418.2860714285725</v>
      </c>
      <c r="P1178" s="34">
        <f t="shared" ca="1" si="265"/>
        <v>0</v>
      </c>
      <c r="Q1178" s="12">
        <f ca="1">100*(MAX(C1178:OFFSET(C1178,-$Q$5+1,0))-E1178)/(MAX(C1178:OFFSET(C1178,-$Q$5+1,0))-MIN(D1178:OFFSET(D1178,-$Q$5+1,0)))</f>
        <v>15.339302544768922</v>
      </c>
      <c r="R1178" s="37">
        <f t="shared" ca="1" si="266"/>
        <v>-1</v>
      </c>
      <c r="S1178" s="15">
        <f ca="1">AVERAGE(E1178:OFFSET(E1178,-S$5+1,0))</f>
        <v>7569.41</v>
      </c>
      <c r="T1178" s="15">
        <f t="shared" ca="1" si="267"/>
        <v>0.35920897401515456</v>
      </c>
      <c r="U1178" s="14">
        <f t="shared" ca="1" si="268"/>
        <v>0</v>
      </c>
      <c r="V1178" s="20">
        <f t="shared" si="272"/>
        <v>0</v>
      </c>
      <c r="W1178" s="20">
        <f t="shared" si="273"/>
        <v>3.2799999999997453</v>
      </c>
      <c r="X1178" s="20">
        <f ca="1">AVERAGE(V1178:OFFSET(V1178,-$X$5+1,0))</f>
        <v>33.835999999999878</v>
      </c>
      <c r="Y1178" s="20">
        <f ca="1">AVERAGE(W1178:OFFSET(W1178,-$X$5+1,0))</f>
        <v>21.725999999999839</v>
      </c>
      <c r="Z1178" s="20">
        <f t="shared" ca="1" si="259"/>
        <v>60.897735862640026</v>
      </c>
      <c r="AA1178" s="20">
        <f t="shared" ca="1" si="269"/>
        <v>0</v>
      </c>
    </row>
    <row r="1179" spans="1:27">
      <c r="A1179" s="5">
        <v>40100</v>
      </c>
      <c r="B1179" s="4">
        <v>7649.07</v>
      </c>
      <c r="C1179" s="4">
        <v>7700.42</v>
      </c>
      <c r="D1179" s="4">
        <v>7618.79</v>
      </c>
      <c r="E1179" s="4">
        <v>7695.75</v>
      </c>
      <c r="F1179" s="4">
        <v>5239000</v>
      </c>
      <c r="G1179" s="35">
        <f t="shared" si="271"/>
        <v>52.469999999999345</v>
      </c>
      <c r="H1179" s="35">
        <f t="shared" si="270"/>
        <v>46.680000000000291</v>
      </c>
      <c r="I1179" s="35">
        <f t="shared" ca="1" si="260"/>
        <v>0</v>
      </c>
      <c r="J1179" s="35">
        <f t="shared" ca="1" si="261"/>
        <v>0</v>
      </c>
      <c r="K1179" s="35">
        <f t="shared" ca="1" si="262"/>
        <v>0</v>
      </c>
      <c r="L1179" s="35">
        <f t="shared" ca="1" si="263"/>
        <v>2633.1999999999894</v>
      </c>
      <c r="M1179" s="35">
        <f t="shared" ca="1" si="264"/>
        <v>0</v>
      </c>
      <c r="N1179" s="34">
        <f ca="1">AVERAGE(E1179:OFFSET(E1179,-N$5+1,0))</f>
        <v>7493.3706666666676</v>
      </c>
      <c r="O1179" s="34">
        <f ca="1">AVERAGE(E1179:OFFSET(E1179,-O$5+1,0))</f>
        <v>7437.6653571428569</v>
      </c>
      <c r="P1179" s="34">
        <f t="shared" ca="1" si="265"/>
        <v>0</v>
      </c>
      <c r="Q1179" s="12">
        <f ca="1">100*(MAX(C1179:OFFSET(C1179,-$Q$5+1,0))-E1179)/(MAX(C1179:OFFSET(C1179,-$Q$5+1,0))-MIN(D1179:OFFSET(D1179,-$Q$5+1,0)))</f>
        <v>1.4621164683782335</v>
      </c>
      <c r="R1179" s="37">
        <f t="shared" ca="1" si="266"/>
        <v>-1</v>
      </c>
      <c r="S1179" s="15">
        <f ca="1">AVERAGE(E1179:OFFSET(E1179,-S$5+1,0))</f>
        <v>7596.0266666666676</v>
      </c>
      <c r="T1179" s="15">
        <f t="shared" ca="1" si="267"/>
        <v>1.3128354824100903</v>
      </c>
      <c r="U1179" s="14">
        <f t="shared" ca="1" si="268"/>
        <v>0</v>
      </c>
      <c r="V1179" s="20">
        <f t="shared" si="272"/>
        <v>99.149999999999636</v>
      </c>
      <c r="W1179" s="20">
        <f t="shared" si="273"/>
        <v>0</v>
      </c>
      <c r="X1179" s="20">
        <f ca="1">AVERAGE(V1179:OFFSET(V1179,-$X$5+1,0))</f>
        <v>39.14399999999987</v>
      </c>
      <c r="Y1179" s="20">
        <f ca="1">AVERAGE(W1179:OFFSET(W1179,-$X$5+1,0))</f>
        <v>21.725999999999839</v>
      </c>
      <c r="Z1179" s="20">
        <f t="shared" ca="1" si="259"/>
        <v>64.307540660423939</v>
      </c>
      <c r="AA1179" s="20">
        <f t="shared" ca="1" si="269"/>
        <v>0</v>
      </c>
    </row>
    <row r="1180" spans="1:27">
      <c r="A1180" s="5">
        <v>40101</v>
      </c>
      <c r="B1180" s="4">
        <v>7778.35</v>
      </c>
      <c r="C1180" s="4">
        <v>7780.66</v>
      </c>
      <c r="D1180" s="4">
        <v>7692.58</v>
      </c>
      <c r="E1180" s="4">
        <v>7710.4</v>
      </c>
      <c r="F1180" s="4">
        <v>6033800</v>
      </c>
      <c r="G1180" s="35">
        <f t="shared" si="271"/>
        <v>82.600000000000364</v>
      </c>
      <c r="H1180" s="35">
        <f t="shared" si="270"/>
        <v>-67.950000000000728</v>
      </c>
      <c r="I1180" s="35">
        <f t="shared" ca="1" si="260"/>
        <v>-1</v>
      </c>
      <c r="J1180" s="35">
        <f t="shared" ca="1" si="261"/>
        <v>0</v>
      </c>
      <c r="K1180" s="35">
        <f t="shared" ca="1" si="262"/>
        <v>0</v>
      </c>
      <c r="L1180" s="35">
        <f t="shared" ca="1" si="263"/>
        <v>2633.1999999999894</v>
      </c>
      <c r="M1180" s="35">
        <f t="shared" ca="1" si="264"/>
        <v>0</v>
      </c>
      <c r="N1180" s="34">
        <f ca="1">AVERAGE(E1180:OFFSET(E1180,-N$5+1,0))</f>
        <v>7519.116</v>
      </c>
      <c r="O1180" s="34">
        <f ca="1">AVERAGE(E1180:OFFSET(E1180,-O$5+1,0))</f>
        <v>7455.0157142857142</v>
      </c>
      <c r="P1180" s="34">
        <f t="shared" ca="1" si="265"/>
        <v>0</v>
      </c>
      <c r="Q1180" s="12">
        <f ca="1">100*(MAX(C1180:OFFSET(C1180,-$Q$5+1,0))-E1180)/(MAX(C1180:OFFSET(C1180,-$Q$5+1,0))-MIN(D1180:OFFSET(D1180,-$Q$5+1,0)))</f>
        <v>17.580822740466498</v>
      </c>
      <c r="R1180" s="37">
        <f t="shared" ca="1" si="266"/>
        <v>-1</v>
      </c>
      <c r="S1180" s="15">
        <f ca="1">AVERAGE(E1180:OFFSET(E1180,-S$5+1,0))</f>
        <v>7612.9833333333336</v>
      </c>
      <c r="T1180" s="15">
        <f t="shared" ca="1" si="267"/>
        <v>1.2796122413683562</v>
      </c>
      <c r="U1180" s="14">
        <f t="shared" ca="1" si="268"/>
        <v>0</v>
      </c>
      <c r="V1180" s="20">
        <f t="shared" si="272"/>
        <v>14.649999999999636</v>
      </c>
      <c r="W1180" s="20">
        <f t="shared" si="273"/>
        <v>0</v>
      </c>
      <c r="X1180" s="20">
        <f ca="1">AVERAGE(V1180:OFFSET(V1180,-$X$5+1,0))</f>
        <v>42.073999999999799</v>
      </c>
      <c r="Y1180" s="20">
        <f ca="1">AVERAGE(W1180:OFFSET(W1180,-$X$5+1,0))</f>
        <v>0.65599999999994907</v>
      </c>
      <c r="Z1180" s="20">
        <f t="shared" ca="1" si="259"/>
        <v>98.464778843903687</v>
      </c>
      <c r="AA1180" s="20">
        <f t="shared" ca="1" si="269"/>
        <v>-1</v>
      </c>
    </row>
    <row r="1181" spans="1:27">
      <c r="A1181" s="5">
        <v>40102</v>
      </c>
      <c r="B1181" s="4">
        <v>7712.03</v>
      </c>
      <c r="C1181" s="4">
        <v>7738.04</v>
      </c>
      <c r="D1181" s="4">
        <v>7691.39</v>
      </c>
      <c r="E1181" s="4">
        <v>7715.1</v>
      </c>
      <c r="F1181" s="4">
        <v>4219000</v>
      </c>
      <c r="G1181" s="35">
        <f t="shared" si="271"/>
        <v>1.6300000000001091</v>
      </c>
      <c r="H1181" s="35">
        <f t="shared" si="270"/>
        <v>3.0700000000006185</v>
      </c>
      <c r="I1181" s="35">
        <f t="shared" ca="1" si="260"/>
        <v>-1</v>
      </c>
      <c r="J1181" s="35">
        <f t="shared" ca="1" si="261"/>
        <v>-1</v>
      </c>
      <c r="K1181" s="35">
        <f t="shared" ca="1" si="262"/>
        <v>-3.0700000000006185</v>
      </c>
      <c r="L1181" s="35">
        <f t="shared" ca="1" si="263"/>
        <v>2630.1299999999887</v>
      </c>
      <c r="M1181" s="35">
        <f t="shared" ca="1" si="264"/>
        <v>-3.0700000000006185</v>
      </c>
      <c r="N1181" s="34">
        <f ca="1">AVERAGE(E1181:OFFSET(E1181,-N$5+1,0))</f>
        <v>7543.7746666666681</v>
      </c>
      <c r="O1181" s="34">
        <f ca="1">AVERAGE(E1181:OFFSET(E1181,-O$5+1,0))</f>
        <v>7469.341071428571</v>
      </c>
      <c r="P1181" s="34">
        <f t="shared" ca="1" si="265"/>
        <v>0</v>
      </c>
      <c r="Q1181" s="12">
        <f ca="1">100*(MAX(C1181:OFFSET(C1181,-$Q$5+1,0))-E1181)/(MAX(C1181:OFFSET(C1181,-$Q$5+1,0))-MIN(D1181:OFFSET(D1181,-$Q$5+1,0)))</f>
        <v>16.404764287858971</v>
      </c>
      <c r="R1181" s="37">
        <f t="shared" ca="1" si="266"/>
        <v>-1</v>
      </c>
      <c r="S1181" s="15">
        <f ca="1">AVERAGE(E1181:OFFSET(E1181,-S$5+1,0))</f>
        <v>7648.2816666666668</v>
      </c>
      <c r="T1181" s="15">
        <f t="shared" ca="1" si="267"/>
        <v>0.87363850137144461</v>
      </c>
      <c r="U1181" s="14">
        <f t="shared" ca="1" si="268"/>
        <v>0</v>
      </c>
      <c r="V1181" s="20">
        <f t="shared" si="272"/>
        <v>4.7000000000007276</v>
      </c>
      <c r="W1181" s="20">
        <f t="shared" si="273"/>
        <v>0</v>
      </c>
      <c r="X1181" s="20">
        <f ca="1">AVERAGE(V1181:OFFSET(V1181,-$X$5+1,0))</f>
        <v>29.284000000000013</v>
      </c>
      <c r="Y1181" s="20">
        <f ca="1">AVERAGE(W1181:OFFSET(W1181,-$X$5+1,0))</f>
        <v>0.65599999999994907</v>
      </c>
      <c r="Z1181" s="20">
        <f t="shared" ca="1" si="259"/>
        <v>97.808951235805111</v>
      </c>
      <c r="AA1181" s="20">
        <f t="shared" ca="1" si="269"/>
        <v>-1</v>
      </c>
    </row>
    <row r="1182" spans="1:27">
      <c r="A1182" s="5">
        <v>40105</v>
      </c>
      <c r="B1182" s="4">
        <v>7712.33</v>
      </c>
      <c r="C1182" s="4">
        <v>7758.13</v>
      </c>
      <c r="D1182" s="4">
        <v>7691.21</v>
      </c>
      <c r="E1182" s="4">
        <v>7751.32</v>
      </c>
      <c r="F1182" s="4">
        <v>4011000</v>
      </c>
      <c r="G1182" s="35">
        <f t="shared" si="271"/>
        <v>-2.7700000000004366</v>
      </c>
      <c r="H1182" s="35">
        <f t="shared" si="270"/>
        <v>38.989999999999782</v>
      </c>
      <c r="I1182" s="35">
        <f t="shared" ca="1" si="260"/>
        <v>-1</v>
      </c>
      <c r="J1182" s="35">
        <f t="shared" ca="1" si="261"/>
        <v>-2</v>
      </c>
      <c r="K1182" s="35">
        <f t="shared" ca="1" si="262"/>
        <v>-75.209999999999127</v>
      </c>
      <c r="L1182" s="35">
        <f t="shared" ca="1" si="263"/>
        <v>2554.9199999999896</v>
      </c>
      <c r="M1182" s="35">
        <f t="shared" ca="1" si="264"/>
        <v>-78.279999999999745</v>
      </c>
      <c r="N1182" s="34">
        <f ca="1">AVERAGE(E1182:OFFSET(E1182,-N$5+1,0))</f>
        <v>7574.8886666666676</v>
      </c>
      <c r="O1182" s="34">
        <f ca="1">AVERAGE(E1182:OFFSET(E1182,-O$5+1,0))</f>
        <v>7487.2196428571424</v>
      </c>
      <c r="P1182" s="34">
        <f t="shared" ca="1" si="265"/>
        <v>0</v>
      </c>
      <c r="Q1182" s="12">
        <f ca="1">100*(MAX(C1182:OFFSET(C1182,-$Q$5+1,0))-E1182)/(MAX(C1182:OFFSET(C1182,-$Q$5+1,0))-MIN(D1182:OFFSET(D1182,-$Q$5+1,0)))</f>
        <v>8.8076368876081155</v>
      </c>
      <c r="R1182" s="37">
        <f t="shared" ca="1" si="266"/>
        <v>-1</v>
      </c>
      <c r="S1182" s="15">
        <f ca="1">AVERAGE(E1182:OFFSET(E1182,-S$5+1,0))</f>
        <v>7678.1749999999993</v>
      </c>
      <c r="T1182" s="15">
        <f t="shared" ca="1" si="267"/>
        <v>0.95263522907462317</v>
      </c>
      <c r="U1182" s="14">
        <f t="shared" ca="1" si="268"/>
        <v>0</v>
      </c>
      <c r="V1182" s="20">
        <f t="shared" si="272"/>
        <v>36.219999999999345</v>
      </c>
      <c r="W1182" s="20">
        <f t="shared" si="273"/>
        <v>0</v>
      </c>
      <c r="X1182" s="20">
        <f ca="1">AVERAGE(V1182:OFFSET(V1182,-$X$5+1,0))</f>
        <v>30.943999999999868</v>
      </c>
      <c r="Y1182" s="20">
        <f ca="1">AVERAGE(W1182:OFFSET(W1182,-$X$5+1,0))</f>
        <v>0.65599999999994907</v>
      </c>
      <c r="Z1182" s="20">
        <f t="shared" ca="1" si="259"/>
        <v>97.924050632911545</v>
      </c>
      <c r="AA1182" s="20">
        <f t="shared" ca="1" si="269"/>
        <v>-1</v>
      </c>
    </row>
    <row r="1183" spans="1:27">
      <c r="A1183" s="5">
        <v>40106</v>
      </c>
      <c r="B1183" s="4">
        <v>7808.03</v>
      </c>
      <c r="C1183" s="4">
        <v>7811.92</v>
      </c>
      <c r="D1183" s="4">
        <v>7753.52</v>
      </c>
      <c r="E1183" s="4">
        <v>7753.52</v>
      </c>
      <c r="F1183" s="4">
        <v>4478600</v>
      </c>
      <c r="G1183" s="35">
        <f t="shared" si="271"/>
        <v>56.710000000000036</v>
      </c>
      <c r="H1183" s="35">
        <f t="shared" si="270"/>
        <v>-54.509999999999309</v>
      </c>
      <c r="I1183" s="35">
        <f t="shared" ca="1" si="260"/>
        <v>-1</v>
      </c>
      <c r="J1183" s="35">
        <f t="shared" ca="1" si="261"/>
        <v>-2</v>
      </c>
      <c r="K1183" s="35">
        <f t="shared" ca="1" si="262"/>
        <v>-4.4000000000014552</v>
      </c>
      <c r="L1183" s="35">
        <f t="shared" ca="1" si="263"/>
        <v>2550.5199999999882</v>
      </c>
      <c r="M1183" s="35">
        <f t="shared" ca="1" si="264"/>
        <v>-82.680000000001201</v>
      </c>
      <c r="N1183" s="34">
        <f ca="1">AVERAGE(E1183:OFFSET(E1183,-N$5+1,0))</f>
        <v>7596.4580000000005</v>
      </c>
      <c r="O1183" s="34">
        <f ca="1">AVERAGE(E1183:OFFSET(E1183,-O$5+1,0))</f>
        <v>7502.2710714285713</v>
      </c>
      <c r="P1183" s="34">
        <f t="shared" ca="1" si="265"/>
        <v>0</v>
      </c>
      <c r="Q1183" s="12">
        <f ca="1">100*(MAX(C1183:OFFSET(C1183,-$Q$5+1,0))-E1183)/(MAX(C1183:OFFSET(C1183,-$Q$5+1,0))-MIN(D1183:OFFSET(D1183,-$Q$5+1,0)))</f>
        <v>17.156790740033369</v>
      </c>
      <c r="R1183" s="37">
        <f t="shared" ca="1" si="266"/>
        <v>-1</v>
      </c>
      <c r="S1183" s="15">
        <f ca="1">AVERAGE(E1183:OFFSET(E1183,-S$5+1,0))</f>
        <v>7703.7816666666668</v>
      </c>
      <c r="T1183" s="15">
        <f t="shared" ca="1" si="267"/>
        <v>0.64563529296975597</v>
      </c>
      <c r="U1183" s="14">
        <f t="shared" ca="1" si="268"/>
        <v>0</v>
      </c>
      <c r="V1183" s="20">
        <f t="shared" si="272"/>
        <v>2.2000000000007276</v>
      </c>
      <c r="W1183" s="20">
        <f t="shared" si="273"/>
        <v>0</v>
      </c>
      <c r="X1183" s="20">
        <f ca="1">AVERAGE(V1183:OFFSET(V1183,-$X$5+1,0))</f>
        <v>31.384000000000015</v>
      </c>
      <c r="Y1183" s="20">
        <f ca="1">AVERAGE(W1183:OFFSET(W1183,-$X$5+1,0))</f>
        <v>0</v>
      </c>
      <c r="Z1183" s="20">
        <f t="shared" ca="1" si="259"/>
        <v>100</v>
      </c>
      <c r="AA1183" s="20">
        <f t="shared" ca="1" si="269"/>
        <v>-1</v>
      </c>
    </row>
    <row r="1184" spans="1:27">
      <c r="A1184" s="5">
        <v>40107</v>
      </c>
      <c r="B1184" s="4">
        <v>7751.75</v>
      </c>
      <c r="C1184" s="4">
        <v>7774.4</v>
      </c>
      <c r="D1184" s="4">
        <v>7675.61</v>
      </c>
      <c r="E1184" s="4">
        <v>7701.5</v>
      </c>
      <c r="F1184" s="4">
        <v>4621000</v>
      </c>
      <c r="G1184" s="35">
        <f t="shared" si="271"/>
        <v>-1.7700000000004366</v>
      </c>
      <c r="H1184" s="35">
        <f t="shared" si="270"/>
        <v>-50.25</v>
      </c>
      <c r="I1184" s="35">
        <f t="shared" ca="1" si="260"/>
        <v>0</v>
      </c>
      <c r="J1184" s="35">
        <f t="shared" ca="1" si="261"/>
        <v>-2</v>
      </c>
      <c r="K1184" s="35">
        <f t="shared" ca="1" si="262"/>
        <v>104.04000000000087</v>
      </c>
      <c r="L1184" s="35">
        <f t="shared" ca="1" si="263"/>
        <v>2654.559999999989</v>
      </c>
      <c r="M1184" s="35">
        <f t="shared" ca="1" si="264"/>
        <v>21.359999999999673</v>
      </c>
      <c r="N1184" s="34">
        <f ca="1">AVERAGE(E1184:OFFSET(E1184,-N$5+1,0))</f>
        <v>7609.28</v>
      </c>
      <c r="O1184" s="34">
        <f ca="1">AVERAGE(E1184:OFFSET(E1184,-O$5+1,0))</f>
        <v>7515.2839285714281</v>
      </c>
      <c r="P1184" s="34">
        <f t="shared" ca="1" si="265"/>
        <v>0</v>
      </c>
      <c r="Q1184" s="12">
        <f ca="1">100*(MAX(C1184:OFFSET(C1184,-$Q$5+1,0))-E1184)/(MAX(C1184:OFFSET(C1184,-$Q$5+1,0))-MIN(D1184:OFFSET(D1184,-$Q$5+1,0)))</f>
        <v>32.439260847850981</v>
      </c>
      <c r="R1184" s="37">
        <f t="shared" ca="1" si="266"/>
        <v>-1</v>
      </c>
      <c r="S1184" s="15">
        <f ca="1">AVERAGE(E1184:OFFSET(E1184,-S$5+1,0))</f>
        <v>7721.2649999999994</v>
      </c>
      <c r="T1184" s="15">
        <f t="shared" ca="1" si="267"/>
        <v>-0.25598137092820178</v>
      </c>
      <c r="U1184" s="14">
        <f t="shared" ca="1" si="268"/>
        <v>0</v>
      </c>
      <c r="V1184" s="20">
        <f t="shared" si="272"/>
        <v>0</v>
      </c>
      <c r="W1184" s="20">
        <f t="shared" si="273"/>
        <v>52.020000000000437</v>
      </c>
      <c r="X1184" s="20">
        <f ca="1">AVERAGE(V1184:OFFSET(V1184,-$X$5+1,0))</f>
        <v>11.554000000000087</v>
      </c>
      <c r="Y1184" s="20">
        <f ca="1">AVERAGE(W1184:OFFSET(W1184,-$X$5+1,0))</f>
        <v>10.404000000000087</v>
      </c>
      <c r="Z1184" s="20">
        <f t="shared" ca="1" si="259"/>
        <v>52.618635577010636</v>
      </c>
      <c r="AA1184" s="20">
        <f t="shared" ca="1" si="269"/>
        <v>0</v>
      </c>
    </row>
    <row r="1185" spans="1:27">
      <c r="A1185" s="5">
        <v>40108</v>
      </c>
      <c r="B1185" s="4">
        <v>7692.75</v>
      </c>
      <c r="C1185" s="4">
        <v>7710.82</v>
      </c>
      <c r="D1185" s="4">
        <v>7577.89</v>
      </c>
      <c r="E1185" s="4">
        <v>7607.93</v>
      </c>
      <c r="F1185" s="4">
        <v>4868600</v>
      </c>
      <c r="G1185" s="35">
        <f t="shared" si="271"/>
        <v>-8.75</v>
      </c>
      <c r="H1185" s="35">
        <f t="shared" si="270"/>
        <v>-84.819999999999709</v>
      </c>
      <c r="I1185" s="35">
        <f t="shared" ca="1" si="260"/>
        <v>0</v>
      </c>
      <c r="J1185" s="35">
        <f t="shared" ca="1" si="261"/>
        <v>-2</v>
      </c>
      <c r="K1185" s="35">
        <f t="shared" ca="1" si="262"/>
        <v>187.13999999999942</v>
      </c>
      <c r="L1185" s="35">
        <f t="shared" ca="1" si="263"/>
        <v>2841.6999999999884</v>
      </c>
      <c r="M1185" s="35">
        <f t="shared" ca="1" si="264"/>
        <v>208.49999999999909</v>
      </c>
      <c r="N1185" s="34">
        <f ca="1">AVERAGE(E1185:OFFSET(E1185,-N$5+1,0))</f>
        <v>7613.4560000000001</v>
      </c>
      <c r="O1185" s="34">
        <f ca="1">AVERAGE(E1185:OFFSET(E1185,-O$5+1,0))</f>
        <v>7527.8189285714279</v>
      </c>
      <c r="P1185" s="34">
        <f t="shared" ca="1" si="265"/>
        <v>0</v>
      </c>
      <c r="Q1185" s="12">
        <f ca="1">100*(MAX(C1185:OFFSET(C1185,-$Q$5+1,0))-E1185)/(MAX(C1185:OFFSET(C1185,-$Q$5+1,0))-MIN(D1185:OFFSET(D1185,-$Q$5+1,0)))</f>
        <v>59.928317518140837</v>
      </c>
      <c r="R1185" s="37">
        <f t="shared" ca="1" si="266"/>
        <v>0</v>
      </c>
      <c r="S1185" s="15">
        <f ca="1">AVERAGE(E1185:OFFSET(E1185,-S$5+1,0))</f>
        <v>7706.6283333333331</v>
      </c>
      <c r="T1185" s="15">
        <f t="shared" ca="1" si="267"/>
        <v>-1.2806940864973959</v>
      </c>
      <c r="U1185" s="14">
        <f t="shared" ca="1" si="268"/>
        <v>0</v>
      </c>
      <c r="V1185" s="20">
        <f t="shared" si="272"/>
        <v>0</v>
      </c>
      <c r="W1185" s="20">
        <f t="shared" si="273"/>
        <v>93.569999999999709</v>
      </c>
      <c r="X1185" s="20">
        <f ca="1">AVERAGE(V1185:OFFSET(V1185,-$X$5+1,0))</f>
        <v>8.6240000000001604</v>
      </c>
      <c r="Y1185" s="20">
        <f ca="1">AVERAGE(W1185:OFFSET(W1185,-$X$5+1,0))</f>
        <v>29.118000000000031</v>
      </c>
      <c r="Z1185" s="20">
        <f t="shared" ca="1" si="259"/>
        <v>22.849875470298656</v>
      </c>
      <c r="AA1185" s="20">
        <f t="shared" ca="1" si="269"/>
        <v>0</v>
      </c>
    </row>
    <row r="1186" spans="1:27">
      <c r="A1186" s="5">
        <v>40109</v>
      </c>
      <c r="B1186" s="4">
        <v>7651.64</v>
      </c>
      <c r="C1186" s="4">
        <v>7671.91</v>
      </c>
      <c r="D1186" s="4">
        <v>7614.75</v>
      </c>
      <c r="E1186" s="4">
        <v>7649.28</v>
      </c>
      <c r="F1186" s="4">
        <v>3945200</v>
      </c>
      <c r="G1186" s="35">
        <f t="shared" si="271"/>
        <v>43.710000000000036</v>
      </c>
      <c r="H1186" s="35">
        <f t="shared" si="270"/>
        <v>-2.3600000000005821</v>
      </c>
      <c r="I1186" s="35">
        <f t="shared" ca="1" si="260"/>
        <v>1</v>
      </c>
      <c r="J1186" s="35">
        <f t="shared" ca="1" si="261"/>
        <v>-2</v>
      </c>
      <c r="K1186" s="35">
        <f t="shared" ca="1" si="262"/>
        <v>-82.699999999998909</v>
      </c>
      <c r="L1186" s="35">
        <f t="shared" ca="1" si="263"/>
        <v>2758.9999999999895</v>
      </c>
      <c r="M1186" s="35">
        <f t="shared" ca="1" si="264"/>
        <v>125.80000000000018</v>
      </c>
      <c r="N1186" s="34">
        <f ca="1">AVERAGE(E1186:OFFSET(E1186,-N$5+1,0))</f>
        <v>7629.2826666666679</v>
      </c>
      <c r="O1186" s="34">
        <f ca="1">AVERAGE(E1186:OFFSET(E1186,-O$5+1,0))</f>
        <v>7538.6410714285712</v>
      </c>
      <c r="P1186" s="34">
        <f t="shared" ca="1" si="265"/>
        <v>0</v>
      </c>
      <c r="Q1186" s="12">
        <f ca="1">100*(MAX(C1186:OFFSET(C1186,-$Q$5+1,0))-E1186)/(MAX(C1186:OFFSET(C1186,-$Q$5+1,0))-MIN(D1186:OFFSET(D1186,-$Q$5+1,0)))</f>
        <v>47.780487088339896</v>
      </c>
      <c r="R1186" s="37">
        <f t="shared" ca="1" si="266"/>
        <v>0</v>
      </c>
      <c r="S1186" s="15">
        <f ca="1">AVERAGE(E1186:OFFSET(E1186,-S$5+1,0))</f>
        <v>7696.4416666666666</v>
      </c>
      <c r="T1186" s="15">
        <f t="shared" ca="1" si="267"/>
        <v>-0.61277235259151397</v>
      </c>
      <c r="U1186" s="14">
        <f t="shared" ca="1" si="268"/>
        <v>0</v>
      </c>
      <c r="V1186" s="20">
        <f t="shared" si="272"/>
        <v>41.349999999999454</v>
      </c>
      <c r="W1186" s="20">
        <f t="shared" si="273"/>
        <v>0</v>
      </c>
      <c r="X1186" s="20">
        <f ca="1">AVERAGE(V1186:OFFSET(V1186,-$X$5+1,0))</f>
        <v>15.953999999999905</v>
      </c>
      <c r="Y1186" s="20">
        <f ca="1">AVERAGE(W1186:OFFSET(W1186,-$X$5+1,0))</f>
        <v>29.118000000000031</v>
      </c>
      <c r="Z1186" s="20">
        <f t="shared" ca="1" si="259"/>
        <v>35.396698615548303</v>
      </c>
      <c r="AA1186" s="20">
        <f t="shared" ca="1" si="269"/>
        <v>1</v>
      </c>
    </row>
    <row r="1187" spans="1:27">
      <c r="A1187" s="5">
        <v>40112</v>
      </c>
      <c r="B1187" s="4">
        <v>7701.19</v>
      </c>
      <c r="C1187" s="4">
        <v>7751.68</v>
      </c>
      <c r="D1187" s="4">
        <v>7658.22</v>
      </c>
      <c r="E1187" s="4">
        <v>7668.4</v>
      </c>
      <c r="F1187" s="4">
        <v>3758000</v>
      </c>
      <c r="G1187" s="35">
        <f t="shared" si="271"/>
        <v>51.909999999999854</v>
      </c>
      <c r="H1187" s="35">
        <f t="shared" si="270"/>
        <v>-32.789999999999964</v>
      </c>
      <c r="I1187" s="35">
        <f t="shared" ca="1" si="260"/>
        <v>0</v>
      </c>
      <c r="J1187" s="35">
        <f t="shared" ca="1" si="261"/>
        <v>1</v>
      </c>
      <c r="K1187" s="35">
        <f t="shared" ca="1" si="262"/>
        <v>-136.60999999999967</v>
      </c>
      <c r="L1187" s="35">
        <f t="shared" ca="1" si="263"/>
        <v>2622.3899999999899</v>
      </c>
      <c r="M1187" s="35">
        <f t="shared" ca="1" si="264"/>
        <v>-10.809999999999491</v>
      </c>
      <c r="N1187" s="34">
        <f ca="1">AVERAGE(E1187:OFFSET(E1187,-N$5+1,0))</f>
        <v>7644.6440000000002</v>
      </c>
      <c r="O1187" s="34">
        <f ca="1">AVERAGE(E1187:OFFSET(E1187,-O$5+1,0))</f>
        <v>7546.7896428571421</v>
      </c>
      <c r="P1187" s="34">
        <f t="shared" ca="1" si="265"/>
        <v>0</v>
      </c>
      <c r="Q1187" s="12">
        <f ca="1">100*(MAX(C1187:OFFSET(C1187,-$Q$5+1,0))-E1187)/(MAX(C1187:OFFSET(C1187,-$Q$5+1,0))-MIN(D1187:OFFSET(D1187,-$Q$5+1,0)))</f>
        <v>42.163400804959103</v>
      </c>
      <c r="R1187" s="37">
        <f t="shared" ca="1" si="266"/>
        <v>0</v>
      </c>
      <c r="S1187" s="15">
        <f ca="1">AVERAGE(E1187:OFFSET(E1187,-S$5+1,0))</f>
        <v>7688.6583333333338</v>
      </c>
      <c r="T1187" s="15">
        <f t="shared" ca="1" si="267"/>
        <v>-0.26348333421848574</v>
      </c>
      <c r="U1187" s="14">
        <f t="shared" ca="1" si="268"/>
        <v>0</v>
      </c>
      <c r="V1187" s="20">
        <f t="shared" si="272"/>
        <v>19.119999999999891</v>
      </c>
      <c r="W1187" s="20">
        <f t="shared" si="273"/>
        <v>0</v>
      </c>
      <c r="X1187" s="20">
        <f ca="1">AVERAGE(V1187:OFFSET(V1187,-$X$5+1,0))</f>
        <v>12.534000000000015</v>
      </c>
      <c r="Y1187" s="20">
        <f ca="1">AVERAGE(W1187:OFFSET(W1187,-$X$5+1,0))</f>
        <v>29.118000000000031</v>
      </c>
      <c r="Z1187" s="20">
        <f t="shared" ca="1" si="259"/>
        <v>30.092192451743017</v>
      </c>
      <c r="AA1187" s="20">
        <f t="shared" ca="1" si="269"/>
        <v>0</v>
      </c>
    </row>
    <row r="1188" spans="1:27">
      <c r="A1188" s="5">
        <v>40113</v>
      </c>
      <c r="B1188" s="4">
        <v>7635.09</v>
      </c>
      <c r="C1188" s="4">
        <v>7657.34</v>
      </c>
      <c r="D1188" s="4">
        <v>7586.53</v>
      </c>
      <c r="E1188" s="4">
        <v>7657.34</v>
      </c>
      <c r="F1188" s="4">
        <v>3260600</v>
      </c>
      <c r="G1188" s="35">
        <f t="shared" si="271"/>
        <v>-33.309999999999491</v>
      </c>
      <c r="H1188" s="35">
        <f t="shared" si="270"/>
        <v>22.25</v>
      </c>
      <c r="I1188" s="35">
        <f t="shared" ca="1" si="260"/>
        <v>0</v>
      </c>
      <c r="J1188" s="35">
        <f t="shared" ca="1" si="261"/>
        <v>1</v>
      </c>
      <c r="K1188" s="35">
        <f t="shared" ca="1" si="262"/>
        <v>-11.059999999999491</v>
      </c>
      <c r="L1188" s="35">
        <f t="shared" ca="1" si="263"/>
        <v>2611.3299999999904</v>
      </c>
      <c r="M1188" s="35">
        <f t="shared" ca="1" si="264"/>
        <v>-21.869999999998981</v>
      </c>
      <c r="N1188" s="34">
        <f ca="1">AVERAGE(E1188:OFFSET(E1188,-N$5+1,0))</f>
        <v>7652.7300000000005</v>
      </c>
      <c r="O1188" s="34">
        <f ca="1">AVERAGE(E1188:OFFSET(E1188,-O$5+1,0))</f>
        <v>7553.2196428571424</v>
      </c>
      <c r="P1188" s="34">
        <f t="shared" ca="1" si="265"/>
        <v>0</v>
      </c>
      <c r="Q1188" s="12">
        <f ca="1">100*(MAX(C1188:OFFSET(C1188,-$Q$5+1,0))-E1188)/(MAX(C1188:OFFSET(C1188,-$Q$5+1,0))-MIN(D1188:OFFSET(D1188,-$Q$5+1,0)))</f>
        <v>66.051360936632094</v>
      </c>
      <c r="R1188" s="37">
        <f t="shared" ca="1" si="266"/>
        <v>0</v>
      </c>
      <c r="S1188" s="15">
        <f ca="1">AVERAGE(E1188:OFFSET(E1188,-S$5+1,0))</f>
        <v>7672.9949999999999</v>
      </c>
      <c r="T1188" s="15">
        <f t="shared" ca="1" si="267"/>
        <v>-0.20402724099259475</v>
      </c>
      <c r="U1188" s="14">
        <f t="shared" ca="1" si="268"/>
        <v>0</v>
      </c>
      <c r="V1188" s="20">
        <f t="shared" si="272"/>
        <v>0</v>
      </c>
      <c r="W1188" s="20">
        <f t="shared" si="273"/>
        <v>11.059999999999491</v>
      </c>
      <c r="X1188" s="20">
        <f ca="1">AVERAGE(V1188:OFFSET(V1188,-$X$5+1,0))</f>
        <v>12.09399999999987</v>
      </c>
      <c r="Y1188" s="20">
        <f ca="1">AVERAGE(W1188:OFFSET(W1188,-$X$5+1,0))</f>
        <v>31.329999999999927</v>
      </c>
      <c r="Z1188" s="20">
        <f t="shared" ca="1" si="259"/>
        <v>27.850957995578312</v>
      </c>
      <c r="AA1188" s="20">
        <f t="shared" ca="1" si="269"/>
        <v>0</v>
      </c>
    </row>
    <row r="1189" spans="1:27">
      <c r="A1189" s="5">
        <v>40114</v>
      </c>
      <c r="B1189" s="4">
        <v>7637.44</v>
      </c>
      <c r="C1189" s="4">
        <v>7675.15</v>
      </c>
      <c r="D1189" s="4">
        <v>7533.95</v>
      </c>
      <c r="E1189" s="4">
        <v>7533.95</v>
      </c>
      <c r="F1189" s="4">
        <v>3735200</v>
      </c>
      <c r="G1189" s="35">
        <f t="shared" si="271"/>
        <v>-19.900000000000546</v>
      </c>
      <c r="H1189" s="35">
        <f t="shared" si="270"/>
        <v>-103.48999999999978</v>
      </c>
      <c r="I1189" s="35">
        <f t="shared" ca="1" si="260"/>
        <v>1</v>
      </c>
      <c r="J1189" s="35">
        <f t="shared" ca="1" si="261"/>
        <v>1</v>
      </c>
      <c r="K1189" s="35">
        <f t="shared" ca="1" si="262"/>
        <v>-123.39000000000033</v>
      </c>
      <c r="L1189" s="35">
        <f t="shared" ca="1" si="263"/>
        <v>2487.9399999999901</v>
      </c>
      <c r="M1189" s="35">
        <f t="shared" ca="1" si="264"/>
        <v>-145.25999999999931</v>
      </c>
      <c r="N1189" s="34">
        <f ca="1">AVERAGE(E1189:OFFSET(E1189,-N$5+1,0))</f>
        <v>7647.7493333333314</v>
      </c>
      <c r="O1189" s="34">
        <f ca="1">AVERAGE(E1189:OFFSET(E1189,-O$5+1,0))</f>
        <v>7553.4839285714279</v>
      </c>
      <c r="P1189" s="34">
        <f t="shared" ca="1" si="265"/>
        <v>0</v>
      </c>
      <c r="Q1189" s="12">
        <f ca="1">100*(MAX(C1189:OFFSET(C1189,-$Q$5+1,0))-E1189)/(MAX(C1189:OFFSET(C1189,-$Q$5+1,0))-MIN(D1189:OFFSET(D1189,-$Q$5+1,0)))</f>
        <v>100</v>
      </c>
      <c r="R1189" s="37">
        <f t="shared" ca="1" si="266"/>
        <v>0</v>
      </c>
      <c r="S1189" s="15">
        <f ca="1">AVERAGE(E1189:OFFSET(E1189,-S$5+1,0))</f>
        <v>7636.3999999999987</v>
      </c>
      <c r="T1189" s="15">
        <f t="shared" ca="1" si="267"/>
        <v>-1.3416007542821085</v>
      </c>
      <c r="U1189" s="14">
        <f t="shared" ca="1" si="268"/>
        <v>0</v>
      </c>
      <c r="V1189" s="20">
        <f t="shared" si="272"/>
        <v>0</v>
      </c>
      <c r="W1189" s="20">
        <f t="shared" si="273"/>
        <v>123.39000000000033</v>
      </c>
      <c r="X1189" s="20">
        <f ca="1">AVERAGE(V1189:OFFSET(V1189,-$X$5+1,0))</f>
        <v>12.09399999999987</v>
      </c>
      <c r="Y1189" s="20">
        <f ca="1">AVERAGE(W1189:OFFSET(W1189,-$X$5+1,0))</f>
        <v>45.603999999999907</v>
      </c>
      <c r="Z1189" s="20">
        <f t="shared" ca="1" si="259"/>
        <v>20.960865194633982</v>
      </c>
      <c r="AA1189" s="20">
        <f t="shared" ca="1" si="269"/>
        <v>1</v>
      </c>
    </row>
    <row r="1190" spans="1:27">
      <c r="A1190" s="5">
        <v>40115</v>
      </c>
      <c r="B1190" s="4">
        <v>7417.13</v>
      </c>
      <c r="C1190" s="4">
        <v>7426.47</v>
      </c>
      <c r="D1190" s="4">
        <v>7233.63</v>
      </c>
      <c r="E1190" s="4">
        <v>7355.69</v>
      </c>
      <c r="F1190" s="4">
        <v>5153800</v>
      </c>
      <c r="G1190" s="35">
        <f t="shared" si="271"/>
        <v>-116.81999999999971</v>
      </c>
      <c r="H1190" s="35">
        <f t="shared" si="270"/>
        <v>-61.440000000000509</v>
      </c>
      <c r="I1190" s="35">
        <f t="shared" ca="1" si="260"/>
        <v>1</v>
      </c>
      <c r="J1190" s="35">
        <f t="shared" ca="1" si="261"/>
        <v>2</v>
      </c>
      <c r="K1190" s="35">
        <f t="shared" ca="1" si="262"/>
        <v>-239.70000000000073</v>
      </c>
      <c r="L1190" s="35">
        <f t="shared" ca="1" si="263"/>
        <v>2248.2399999999893</v>
      </c>
      <c r="M1190" s="35">
        <f t="shared" ca="1" si="264"/>
        <v>-384.96000000000004</v>
      </c>
      <c r="N1190" s="34">
        <f ca="1">AVERAGE(E1190:OFFSET(E1190,-N$5+1,0))</f>
        <v>7637.9079999999985</v>
      </c>
      <c r="O1190" s="34">
        <f ca="1">AVERAGE(E1190:OFFSET(E1190,-O$5+1,0))</f>
        <v>7548.2421428571442</v>
      </c>
      <c r="P1190" s="34">
        <f t="shared" ca="1" si="265"/>
        <v>0</v>
      </c>
      <c r="Q1190" s="12">
        <f ca="1">100*(MAX(C1190:OFFSET(C1190,-$Q$5+1,0))-E1190)/(MAX(C1190:OFFSET(C1190,-$Q$5+1,0))-MIN(D1190:OFFSET(D1190,-$Q$5+1,0)))</f>
        <v>78.892942987082691</v>
      </c>
      <c r="R1190" s="37">
        <f t="shared" ca="1" si="266"/>
        <v>1</v>
      </c>
      <c r="S1190" s="15">
        <f ca="1">AVERAGE(E1190:OFFSET(E1190,-S$5+1,0))</f>
        <v>7578.7650000000003</v>
      </c>
      <c r="T1190" s="15">
        <f t="shared" ca="1" si="267"/>
        <v>-2.9434215205247916</v>
      </c>
      <c r="U1190" s="14">
        <f t="shared" ca="1" si="268"/>
        <v>0</v>
      </c>
      <c r="V1190" s="20">
        <f t="shared" si="272"/>
        <v>0</v>
      </c>
      <c r="W1190" s="20">
        <f t="shared" si="273"/>
        <v>178.26000000000022</v>
      </c>
      <c r="X1190" s="20">
        <f ca="1">AVERAGE(V1190:OFFSET(V1190,-$X$5+1,0))</f>
        <v>12.09399999999987</v>
      </c>
      <c r="Y1190" s="20">
        <f ca="1">AVERAGE(W1190:OFFSET(W1190,-$X$5+1,0))</f>
        <v>62.542000000000009</v>
      </c>
      <c r="Z1190" s="20">
        <f t="shared" ca="1" si="259"/>
        <v>16.203976633259941</v>
      </c>
      <c r="AA1190" s="20">
        <f t="shared" ca="1" si="269"/>
        <v>1</v>
      </c>
    </row>
    <row r="1191" spans="1:27">
      <c r="A1191" s="5">
        <v>40116</v>
      </c>
      <c r="B1191" s="4">
        <v>7428.72</v>
      </c>
      <c r="C1191" s="4">
        <v>7433.21</v>
      </c>
      <c r="D1191" s="4">
        <v>7340.08</v>
      </c>
      <c r="E1191" s="4">
        <v>7340.08</v>
      </c>
      <c r="F1191" s="4">
        <v>3621000</v>
      </c>
      <c r="G1191" s="35">
        <f t="shared" si="271"/>
        <v>73.030000000000655</v>
      </c>
      <c r="H1191" s="35">
        <f t="shared" si="270"/>
        <v>-88.640000000000327</v>
      </c>
      <c r="I1191" s="35">
        <f t="shared" ca="1" si="260"/>
        <v>1</v>
      </c>
      <c r="J1191" s="35">
        <f t="shared" ca="1" si="261"/>
        <v>0</v>
      </c>
      <c r="K1191" s="35">
        <f t="shared" ca="1" si="262"/>
        <v>146.06000000000131</v>
      </c>
      <c r="L1191" s="35">
        <f t="shared" ca="1" si="263"/>
        <v>2394.2999999999906</v>
      </c>
      <c r="M1191" s="35">
        <f t="shared" ca="1" si="264"/>
        <v>0</v>
      </c>
      <c r="N1191" s="34">
        <f ca="1">AVERAGE(E1191:OFFSET(E1191,-N$5+1,0))</f>
        <v>7622.449333333333</v>
      </c>
      <c r="O1191" s="34">
        <f ca="1">AVERAGE(E1191:OFFSET(E1191,-O$5+1,0))</f>
        <v>7543.636785714285</v>
      </c>
      <c r="P1191" s="34">
        <f t="shared" ca="1" si="265"/>
        <v>0</v>
      </c>
      <c r="Q1191" s="12">
        <f ca="1">100*(MAX(C1191:OFFSET(C1191,-$Q$5+1,0))-E1191)/(MAX(C1191:OFFSET(C1191,-$Q$5+1,0))-MIN(D1191:OFFSET(D1191,-$Q$5+1,0)))</f>
        <v>81.592280689619429</v>
      </c>
      <c r="R1191" s="37">
        <f t="shared" ca="1" si="266"/>
        <v>1</v>
      </c>
      <c r="S1191" s="15">
        <f ca="1">AVERAGE(E1191:OFFSET(E1191,-S$5+1,0))</f>
        <v>7534.1233333333339</v>
      </c>
      <c r="T1191" s="15">
        <f t="shared" ca="1" si="267"/>
        <v>-2.5755263717919932</v>
      </c>
      <c r="U1191" s="14">
        <f t="shared" ca="1" si="268"/>
        <v>0</v>
      </c>
      <c r="V1191" s="20">
        <f t="shared" si="272"/>
        <v>0</v>
      </c>
      <c r="W1191" s="20">
        <f t="shared" si="273"/>
        <v>15.609999999999673</v>
      </c>
      <c r="X1191" s="20">
        <f ca="1">AVERAGE(V1191:OFFSET(V1191,-$X$5+1,0))</f>
        <v>3.8239999999999781</v>
      </c>
      <c r="Y1191" s="20">
        <f ca="1">AVERAGE(W1191:OFFSET(W1191,-$X$5+1,0))</f>
        <v>65.663999999999945</v>
      </c>
      <c r="Z1191" s="20">
        <f t="shared" ca="1" si="259"/>
        <v>5.5031084503798979</v>
      </c>
      <c r="AA1191" s="20">
        <f t="shared" ca="1" si="269"/>
        <v>1</v>
      </c>
    </row>
    <row r="1192" spans="1:27">
      <c r="A1192" s="5">
        <v>40119</v>
      </c>
      <c r="B1192" s="4">
        <v>7238.3</v>
      </c>
      <c r="C1192" s="4">
        <v>7336.65</v>
      </c>
      <c r="D1192" s="4">
        <v>7218.89</v>
      </c>
      <c r="E1192" s="4">
        <v>7335.18</v>
      </c>
      <c r="F1192" s="4">
        <v>3131000</v>
      </c>
      <c r="G1192" s="35">
        <f t="shared" si="271"/>
        <v>-101.77999999999975</v>
      </c>
      <c r="H1192" s="35">
        <f t="shared" si="270"/>
        <v>96.880000000000109</v>
      </c>
      <c r="I1192" s="35">
        <f t="shared" ca="1" si="260"/>
        <v>1</v>
      </c>
      <c r="J1192" s="35">
        <f t="shared" ca="1" si="261"/>
        <v>1</v>
      </c>
      <c r="K1192" s="35">
        <f t="shared" ca="1" si="262"/>
        <v>96.880000000000109</v>
      </c>
      <c r="L1192" s="35">
        <f t="shared" ca="1" si="263"/>
        <v>2491.1799999999907</v>
      </c>
      <c r="M1192" s="35">
        <f t="shared" ca="1" si="264"/>
        <v>96.880000000000109</v>
      </c>
      <c r="N1192" s="34">
        <f ca="1">AVERAGE(E1192:OFFSET(E1192,-N$5+1,0))</f>
        <v>7604.8026666666674</v>
      </c>
      <c r="O1192" s="34">
        <f ca="1">AVERAGE(E1192:OFFSET(E1192,-O$5+1,0))</f>
        <v>7542.1517857142844</v>
      </c>
      <c r="P1192" s="34">
        <f t="shared" ca="1" si="265"/>
        <v>0</v>
      </c>
      <c r="Q1192" s="12">
        <f ca="1">100*(MAX(C1192:OFFSET(C1192,-$Q$5+1,0))-E1192)/(MAX(C1192:OFFSET(C1192,-$Q$5+1,0))-MIN(D1192:OFFSET(D1192,-$Q$5+1,0)))</f>
        <v>80.390536735072416</v>
      </c>
      <c r="R1192" s="37">
        <f t="shared" ca="1" si="266"/>
        <v>1</v>
      </c>
      <c r="S1192" s="15">
        <f ca="1">AVERAGE(E1192:OFFSET(E1192,-S$5+1,0))</f>
        <v>7481.7733333333335</v>
      </c>
      <c r="T1192" s="15">
        <f t="shared" ca="1" si="267"/>
        <v>-1.9593394079478472</v>
      </c>
      <c r="U1192" s="14">
        <f t="shared" ca="1" si="268"/>
        <v>0</v>
      </c>
      <c r="V1192" s="20">
        <f t="shared" si="272"/>
        <v>0</v>
      </c>
      <c r="W1192" s="20">
        <f t="shared" si="273"/>
        <v>4.8999999999996362</v>
      </c>
      <c r="X1192" s="20">
        <f ca="1">AVERAGE(V1192:OFFSET(V1192,-$X$5+1,0))</f>
        <v>0</v>
      </c>
      <c r="Y1192" s="20">
        <f ca="1">AVERAGE(W1192:OFFSET(W1192,-$X$5+1,0))</f>
        <v>66.643999999999863</v>
      </c>
      <c r="Z1192" s="20">
        <f t="shared" ca="1" si="259"/>
        <v>0</v>
      </c>
      <c r="AA1192" s="20">
        <f t="shared" ca="1" si="269"/>
        <v>1</v>
      </c>
    </row>
    <row r="1193" spans="1:27">
      <c r="A1193" s="5">
        <v>40120</v>
      </c>
      <c r="B1193" s="4">
        <v>7339.36</v>
      </c>
      <c r="C1193" s="4">
        <v>7368.28</v>
      </c>
      <c r="D1193" s="4">
        <v>7314.97</v>
      </c>
      <c r="E1193" s="4">
        <v>7322.93</v>
      </c>
      <c r="F1193" s="4">
        <v>2929000</v>
      </c>
      <c r="G1193" s="35">
        <f t="shared" si="271"/>
        <v>4.1799999999993815</v>
      </c>
      <c r="H1193" s="35">
        <f t="shared" si="270"/>
        <v>-16.429999999999382</v>
      </c>
      <c r="I1193" s="35">
        <f t="shared" ca="1" si="260"/>
        <v>1</v>
      </c>
      <c r="J1193" s="35">
        <f t="shared" ca="1" si="261"/>
        <v>2</v>
      </c>
      <c r="K1193" s="35">
        <f t="shared" ca="1" si="262"/>
        <v>-28.679999999999382</v>
      </c>
      <c r="L1193" s="35">
        <f t="shared" ca="1" si="263"/>
        <v>2462.4999999999914</v>
      </c>
      <c r="M1193" s="35">
        <f t="shared" ca="1" si="264"/>
        <v>68.200000000000728</v>
      </c>
      <c r="N1193" s="34">
        <f ca="1">AVERAGE(E1193:OFFSET(E1193,-N$5+1,0))</f>
        <v>7586.558</v>
      </c>
      <c r="O1193" s="34">
        <f ca="1">AVERAGE(E1193:OFFSET(E1193,-O$5+1,0))</f>
        <v>7542.1057142857126</v>
      </c>
      <c r="P1193" s="34">
        <f t="shared" ca="1" si="265"/>
        <v>0</v>
      </c>
      <c r="Q1193" s="12">
        <f ca="1">100*(MAX(C1193:OFFSET(C1193,-$Q$5+1,0))-E1193)/(MAX(C1193:OFFSET(C1193,-$Q$5+1,0))-MIN(D1193:OFFSET(D1193,-$Q$5+1,0)))</f>
        <v>81.271264243667957</v>
      </c>
      <c r="R1193" s="37">
        <f t="shared" ca="1" si="266"/>
        <v>1</v>
      </c>
      <c r="S1193" s="15">
        <f ca="1">AVERAGE(E1193:OFFSET(E1193,-S$5+1,0))</f>
        <v>7424.1949999999997</v>
      </c>
      <c r="T1193" s="15">
        <f t="shared" ca="1" si="267"/>
        <v>-1.3639862638306162</v>
      </c>
      <c r="U1193" s="14">
        <f t="shared" ca="1" si="268"/>
        <v>0</v>
      </c>
      <c r="V1193" s="20">
        <f t="shared" si="272"/>
        <v>0</v>
      </c>
      <c r="W1193" s="20">
        <f t="shared" si="273"/>
        <v>12.25</v>
      </c>
      <c r="X1193" s="20">
        <f ca="1">AVERAGE(V1193:OFFSET(V1193,-$X$5+1,0))</f>
        <v>0</v>
      </c>
      <c r="Y1193" s="20">
        <f ca="1">AVERAGE(W1193:OFFSET(W1193,-$X$5+1,0))</f>
        <v>66.881999999999977</v>
      </c>
      <c r="Z1193" s="20">
        <f t="shared" ca="1" si="259"/>
        <v>0</v>
      </c>
      <c r="AA1193" s="20">
        <f t="shared" ca="1" si="269"/>
        <v>1</v>
      </c>
    </row>
    <row r="1194" spans="1:27">
      <c r="A1194" s="5">
        <v>40121</v>
      </c>
      <c r="B1194" s="4">
        <v>7375.82</v>
      </c>
      <c r="C1194" s="4">
        <v>7467.04</v>
      </c>
      <c r="D1194" s="4">
        <v>7365.26</v>
      </c>
      <c r="E1194" s="4">
        <v>7467.04</v>
      </c>
      <c r="F1194" s="4">
        <v>3706800</v>
      </c>
      <c r="G1194" s="35">
        <f t="shared" si="271"/>
        <v>52.889999999999418</v>
      </c>
      <c r="H1194" s="35">
        <f t="shared" si="270"/>
        <v>91.220000000000255</v>
      </c>
      <c r="I1194" s="35">
        <f t="shared" ca="1" si="260"/>
        <v>1</v>
      </c>
      <c r="J1194" s="35">
        <f t="shared" ca="1" si="261"/>
        <v>2</v>
      </c>
      <c r="K1194" s="35">
        <f t="shared" ca="1" si="262"/>
        <v>288.21999999999935</v>
      </c>
      <c r="L1194" s="35">
        <f t="shared" ca="1" si="263"/>
        <v>2750.7199999999907</v>
      </c>
      <c r="M1194" s="35">
        <f t="shared" ca="1" si="264"/>
        <v>356.42000000000007</v>
      </c>
      <c r="N1194" s="34">
        <f ca="1">AVERAGE(E1194:OFFSET(E1194,-N$5+1,0))</f>
        <v>7571.3106666666663</v>
      </c>
      <c r="O1194" s="34">
        <f ca="1">AVERAGE(E1194:OFFSET(E1194,-O$5+1,0))</f>
        <v>7546.4564285714287</v>
      </c>
      <c r="P1194" s="34">
        <f t="shared" ca="1" si="265"/>
        <v>0</v>
      </c>
      <c r="Q1194" s="12">
        <f ca="1">100*(MAX(C1194:OFFSET(C1194,-$Q$5+1,0))-E1194)/(MAX(C1194:OFFSET(C1194,-$Q$5+1,0))-MIN(D1194:OFFSET(D1194,-$Q$5+1,0)))</f>
        <v>53.424426134124204</v>
      </c>
      <c r="R1194" s="37">
        <f t="shared" ca="1" si="266"/>
        <v>1</v>
      </c>
      <c r="S1194" s="15">
        <f ca="1">AVERAGE(E1194:OFFSET(E1194,-S$5+1,0))</f>
        <v>7392.4783333333335</v>
      </c>
      <c r="T1194" s="15">
        <f t="shared" ca="1" si="267"/>
        <v>1.0086152884677577</v>
      </c>
      <c r="U1194" s="14">
        <f t="shared" ca="1" si="268"/>
        <v>0</v>
      </c>
      <c r="V1194" s="20">
        <f t="shared" si="272"/>
        <v>144.10999999999967</v>
      </c>
      <c r="W1194" s="20">
        <f t="shared" si="273"/>
        <v>0</v>
      </c>
      <c r="X1194" s="20">
        <f ca="1">AVERAGE(V1194:OFFSET(V1194,-$X$5+1,0))</f>
        <v>28.821999999999935</v>
      </c>
      <c r="Y1194" s="20">
        <f ca="1">AVERAGE(W1194:OFFSET(W1194,-$X$5+1,0))</f>
        <v>42.203999999999908</v>
      </c>
      <c r="Z1194" s="20">
        <f t="shared" ca="1" si="259"/>
        <v>40.579506096359076</v>
      </c>
      <c r="AA1194" s="20">
        <f t="shared" ca="1" si="269"/>
        <v>1</v>
      </c>
    </row>
    <row r="1195" spans="1:27">
      <c r="A1195" s="5">
        <v>40122</v>
      </c>
      <c r="B1195" s="4">
        <v>7471.61</v>
      </c>
      <c r="C1195" s="4">
        <v>7481.58</v>
      </c>
      <c r="D1195" s="4">
        <v>7412.74</v>
      </c>
      <c r="E1195" s="4">
        <v>7417.46</v>
      </c>
      <c r="F1195" s="4">
        <v>3193400</v>
      </c>
      <c r="G1195" s="35">
        <f t="shared" si="271"/>
        <v>4.569999999999709</v>
      </c>
      <c r="H1195" s="35">
        <f t="shared" si="270"/>
        <v>-54.149999999999636</v>
      </c>
      <c r="I1195" s="35">
        <f t="shared" ca="1" si="260"/>
        <v>0</v>
      </c>
      <c r="J1195" s="35">
        <f t="shared" ca="1" si="261"/>
        <v>2</v>
      </c>
      <c r="K1195" s="35">
        <f t="shared" ca="1" si="262"/>
        <v>-99.159999999999854</v>
      </c>
      <c r="L1195" s="35">
        <f t="shared" ca="1" si="263"/>
        <v>2651.5599999999909</v>
      </c>
      <c r="M1195" s="35">
        <f t="shared" ca="1" si="264"/>
        <v>257.26000000000022</v>
      </c>
      <c r="N1195" s="34">
        <f ca="1">AVERAGE(E1195:OFFSET(E1195,-N$5+1,0))</f>
        <v>7551.7813333333334</v>
      </c>
      <c r="O1195" s="34">
        <f ca="1">AVERAGE(E1195:OFFSET(E1195,-O$5+1,0))</f>
        <v>7551.2010714285716</v>
      </c>
      <c r="P1195" s="34">
        <f t="shared" ca="1" si="265"/>
        <v>0</v>
      </c>
      <c r="Q1195" s="12">
        <f ca="1">100*(MAX(C1195:OFFSET(C1195,-$Q$5+1,0))-E1195)/(MAX(C1195:OFFSET(C1195,-$Q$5+1,0))-MIN(D1195:OFFSET(D1195,-$Q$5+1,0)))</f>
        <v>62.730156346778337</v>
      </c>
      <c r="R1195" s="37">
        <f t="shared" ca="1" si="266"/>
        <v>0</v>
      </c>
      <c r="S1195" s="15">
        <f ca="1">AVERAGE(E1195:OFFSET(E1195,-S$5+1,0))</f>
        <v>7373.0633333333326</v>
      </c>
      <c r="T1195" s="15">
        <f t="shared" ca="1" si="267"/>
        <v>0.60214682364047845</v>
      </c>
      <c r="U1195" s="14">
        <f t="shared" ca="1" si="268"/>
        <v>0</v>
      </c>
      <c r="V1195" s="20">
        <f t="shared" si="272"/>
        <v>0</v>
      </c>
      <c r="W1195" s="20">
        <f t="shared" si="273"/>
        <v>49.579999999999927</v>
      </c>
      <c r="X1195" s="20">
        <f ca="1">AVERAGE(V1195:OFFSET(V1195,-$X$5+1,0))</f>
        <v>28.821999999999935</v>
      </c>
      <c r="Y1195" s="20">
        <f ca="1">AVERAGE(W1195:OFFSET(W1195,-$X$5+1,0))</f>
        <v>16.467999999999847</v>
      </c>
      <c r="Z1195" s="20">
        <f t="shared" ca="1" si="259"/>
        <v>63.638772355928623</v>
      </c>
      <c r="AA1195" s="20">
        <f t="shared" ca="1" si="269"/>
        <v>0</v>
      </c>
    </row>
    <row r="1196" spans="1:27">
      <c r="A1196" s="5">
        <v>40123</v>
      </c>
      <c r="B1196" s="4">
        <v>7516.4</v>
      </c>
      <c r="C1196" s="4">
        <v>7521.01</v>
      </c>
      <c r="D1196" s="4">
        <v>7450.68</v>
      </c>
      <c r="E1196" s="4">
        <v>7463.05</v>
      </c>
      <c r="F1196" s="4">
        <v>3327200</v>
      </c>
      <c r="G1196" s="35">
        <f t="shared" si="271"/>
        <v>98.9399999999996</v>
      </c>
      <c r="H1196" s="35">
        <f t="shared" si="270"/>
        <v>-53.349999999999454</v>
      </c>
      <c r="I1196" s="35">
        <f t="shared" ca="1" si="260"/>
        <v>-1</v>
      </c>
      <c r="J1196" s="35">
        <f t="shared" ca="1" si="261"/>
        <v>2</v>
      </c>
      <c r="K1196" s="35">
        <f t="shared" ca="1" si="262"/>
        <v>91.180000000000291</v>
      </c>
      <c r="L1196" s="35">
        <f t="shared" ca="1" si="263"/>
        <v>2742.7399999999911</v>
      </c>
      <c r="M1196" s="35">
        <f t="shared" ca="1" si="264"/>
        <v>348.44000000000051</v>
      </c>
      <c r="N1196" s="34">
        <f ca="1">AVERAGE(E1196:OFFSET(E1196,-N$5+1,0))</f>
        <v>7534.9780000000001</v>
      </c>
      <c r="O1196" s="34">
        <f ca="1">AVERAGE(E1196:OFFSET(E1196,-O$5+1,0))</f>
        <v>7552.3821428571418</v>
      </c>
      <c r="P1196" s="34">
        <f t="shared" ca="1" si="265"/>
        <v>-1</v>
      </c>
      <c r="Q1196" s="12">
        <f ca="1">100*(MAX(C1196:OFFSET(C1196,-$Q$5+1,0))-E1196)/(MAX(C1196:OFFSET(C1196,-$Q$5+1,0))-MIN(D1196:OFFSET(D1196,-$Q$5+1,0)))</f>
        <v>54.173314063702421</v>
      </c>
      <c r="R1196" s="37">
        <f t="shared" ca="1" si="266"/>
        <v>0</v>
      </c>
      <c r="S1196" s="15">
        <f ca="1">AVERAGE(E1196:OFFSET(E1196,-S$5+1,0))</f>
        <v>7390.9566666666678</v>
      </c>
      <c r="T1196" s="15">
        <f t="shared" ca="1" si="267"/>
        <v>0.97542627544380578</v>
      </c>
      <c r="U1196" s="14">
        <f t="shared" ca="1" si="268"/>
        <v>0</v>
      </c>
      <c r="V1196" s="20">
        <f t="shared" si="272"/>
        <v>45.590000000000146</v>
      </c>
      <c r="W1196" s="20">
        <f t="shared" si="273"/>
        <v>0</v>
      </c>
      <c r="X1196" s="20">
        <f ca="1">AVERAGE(V1196:OFFSET(V1196,-$X$5+1,0))</f>
        <v>37.939999999999962</v>
      </c>
      <c r="Y1196" s="20">
        <f ca="1">AVERAGE(W1196:OFFSET(W1196,-$X$5+1,0))</f>
        <v>13.345999999999913</v>
      </c>
      <c r="Z1196" s="20">
        <f t="shared" ca="1" si="259"/>
        <v>73.977303747611543</v>
      </c>
      <c r="AA1196" s="20">
        <f t="shared" ca="1" si="269"/>
        <v>0</v>
      </c>
    </row>
    <row r="1197" spans="1:27">
      <c r="A1197" s="5">
        <v>40126</v>
      </c>
      <c r="B1197" s="4">
        <v>7562.59</v>
      </c>
      <c r="C1197" s="4">
        <v>7562.59</v>
      </c>
      <c r="D1197" s="4">
        <v>7512.5</v>
      </c>
      <c r="E1197" s="4">
        <v>7536.7</v>
      </c>
      <c r="F1197" s="4">
        <v>2950400</v>
      </c>
      <c r="G1197" s="35">
        <f t="shared" si="271"/>
        <v>99.539999999999964</v>
      </c>
      <c r="H1197" s="35">
        <f t="shared" si="270"/>
        <v>-25.890000000000327</v>
      </c>
      <c r="I1197" s="35">
        <f t="shared" ca="1" si="260"/>
        <v>0</v>
      </c>
      <c r="J1197" s="35">
        <f t="shared" ca="1" si="261"/>
        <v>-1</v>
      </c>
      <c r="K1197" s="35">
        <f t="shared" ca="1" si="262"/>
        <v>224.97000000000025</v>
      </c>
      <c r="L1197" s="35">
        <f t="shared" ca="1" si="263"/>
        <v>2967.7099999999914</v>
      </c>
      <c r="M1197" s="35">
        <f t="shared" ca="1" si="264"/>
        <v>573.41000000000076</v>
      </c>
      <c r="N1197" s="34">
        <f ca="1">AVERAGE(E1197:OFFSET(E1197,-N$5+1,0))</f>
        <v>7520.6699999999992</v>
      </c>
      <c r="O1197" s="34">
        <f ca="1">AVERAGE(E1197:OFFSET(E1197,-O$5+1,0))</f>
        <v>7553.3653571428567</v>
      </c>
      <c r="P1197" s="34">
        <f t="shared" ca="1" si="265"/>
        <v>0</v>
      </c>
      <c r="Q1197" s="12">
        <f ca="1">100*(MAX(C1197:OFFSET(C1197,-$Q$5+1,0))-E1197)/(MAX(C1197:OFFSET(C1197,-$Q$5+1,0))-MIN(D1197:OFFSET(D1197,-$Q$5+1,0)))</f>
        <v>30.344540393635214</v>
      </c>
      <c r="R1197" s="37">
        <f t="shared" ca="1" si="266"/>
        <v>0</v>
      </c>
      <c r="S1197" s="15">
        <f ca="1">AVERAGE(E1197:OFFSET(E1197,-S$5+1,0))</f>
        <v>7423.7266666666665</v>
      </c>
      <c r="T1197" s="15">
        <f t="shared" ca="1" si="267"/>
        <v>1.5217873502885797</v>
      </c>
      <c r="U1197" s="14">
        <f t="shared" ca="1" si="268"/>
        <v>0</v>
      </c>
      <c r="V1197" s="20">
        <f t="shared" si="272"/>
        <v>73.649999999999636</v>
      </c>
      <c r="W1197" s="20">
        <f t="shared" si="273"/>
        <v>0</v>
      </c>
      <c r="X1197" s="20">
        <f ca="1">AVERAGE(V1197:OFFSET(V1197,-$X$5+1,0))</f>
        <v>52.669999999999888</v>
      </c>
      <c r="Y1197" s="20">
        <f ca="1">AVERAGE(W1197:OFFSET(W1197,-$X$5+1,0))</f>
        <v>12.365999999999985</v>
      </c>
      <c r="Z1197" s="20">
        <f t="shared" ca="1" si="259"/>
        <v>80.98591549295773</v>
      </c>
      <c r="AA1197" s="20">
        <f t="shared" ca="1" si="269"/>
        <v>0</v>
      </c>
    </row>
    <row r="1198" spans="1:27">
      <c r="A1198" s="5">
        <v>40127</v>
      </c>
      <c r="B1198" s="4">
        <v>7613.34</v>
      </c>
      <c r="C1198" s="4">
        <v>7614.54</v>
      </c>
      <c r="D1198" s="4">
        <v>7576.28</v>
      </c>
      <c r="E1198" s="4">
        <v>7593.49</v>
      </c>
      <c r="F1198" s="4">
        <v>3245200</v>
      </c>
      <c r="G1198" s="35">
        <f t="shared" si="271"/>
        <v>76.640000000000327</v>
      </c>
      <c r="H1198" s="35">
        <f t="shared" si="270"/>
        <v>-19.850000000000364</v>
      </c>
      <c r="I1198" s="35">
        <f t="shared" ca="1" si="260"/>
        <v>-1</v>
      </c>
      <c r="J1198" s="35">
        <f t="shared" ca="1" si="261"/>
        <v>-1</v>
      </c>
      <c r="K1198" s="35">
        <f t="shared" ca="1" si="262"/>
        <v>-56.789999999999964</v>
      </c>
      <c r="L1198" s="35">
        <f t="shared" ca="1" si="263"/>
        <v>2910.9199999999914</v>
      </c>
      <c r="M1198" s="35">
        <f t="shared" ca="1" si="264"/>
        <v>516.6200000000008</v>
      </c>
      <c r="N1198" s="34">
        <f ca="1">AVERAGE(E1198:OFFSET(E1198,-N$5+1,0))</f>
        <v>7510.0013333333336</v>
      </c>
      <c r="O1198" s="34">
        <f ca="1">AVERAGE(E1198:OFFSET(E1198,-O$5+1,0))</f>
        <v>7555.0867857142848</v>
      </c>
      <c r="P1198" s="34">
        <f t="shared" ca="1" si="265"/>
        <v>0</v>
      </c>
      <c r="Q1198" s="12">
        <f ca="1">100*(MAX(C1198:OFFSET(C1198,-$Q$5+1,0))-E1198)/(MAX(C1198:OFFSET(C1198,-$Q$5+1,0))-MIN(D1198:OFFSET(D1198,-$Q$5+1,0)))</f>
        <v>17.897689913645724</v>
      </c>
      <c r="R1198" s="37">
        <f t="shared" ca="1" si="266"/>
        <v>0</v>
      </c>
      <c r="S1198" s="15">
        <f ca="1">AVERAGE(E1198:OFFSET(E1198,-S$5+1,0))</f>
        <v>7466.7783333333327</v>
      </c>
      <c r="T1198" s="15">
        <f t="shared" ca="1" si="267"/>
        <v>1.6970058706711357</v>
      </c>
      <c r="U1198" s="14">
        <f t="shared" ca="1" si="268"/>
        <v>0</v>
      </c>
      <c r="V1198" s="20">
        <f t="shared" si="272"/>
        <v>56.789999999999964</v>
      </c>
      <c r="W1198" s="20">
        <f t="shared" si="273"/>
        <v>0</v>
      </c>
      <c r="X1198" s="20">
        <f ca="1">AVERAGE(V1198:OFFSET(V1198,-$X$5+1,0))</f>
        <v>64.027999999999878</v>
      </c>
      <c r="Y1198" s="20">
        <f ca="1">AVERAGE(W1198:OFFSET(W1198,-$X$5+1,0))</f>
        <v>9.9159999999999862</v>
      </c>
      <c r="Z1198" s="20">
        <f t="shared" ca="1" si="259"/>
        <v>86.589851779725194</v>
      </c>
      <c r="AA1198" s="20">
        <f t="shared" ca="1" si="269"/>
        <v>-1</v>
      </c>
    </row>
    <row r="1199" spans="1:27">
      <c r="A1199" s="5">
        <v>40128</v>
      </c>
      <c r="B1199" s="4">
        <v>7603.68</v>
      </c>
      <c r="C1199" s="4">
        <v>7670.76</v>
      </c>
      <c r="D1199" s="4">
        <v>7555.83</v>
      </c>
      <c r="E1199" s="4">
        <v>7668.06</v>
      </c>
      <c r="F1199" s="4">
        <v>3483200</v>
      </c>
      <c r="G1199" s="35">
        <f t="shared" si="271"/>
        <v>10.190000000000509</v>
      </c>
      <c r="H1199" s="35">
        <f t="shared" si="270"/>
        <v>64.380000000000109</v>
      </c>
      <c r="I1199" s="35">
        <f t="shared" ca="1" si="260"/>
        <v>0</v>
      </c>
      <c r="J1199" s="35">
        <f t="shared" ca="1" si="261"/>
        <v>-2</v>
      </c>
      <c r="K1199" s="35">
        <f t="shared" ca="1" si="262"/>
        <v>-138.95000000000073</v>
      </c>
      <c r="L1199" s="35">
        <f t="shared" ca="1" si="263"/>
        <v>2771.9699999999907</v>
      </c>
      <c r="M1199" s="35">
        <f t="shared" ca="1" si="264"/>
        <v>377.67000000000007</v>
      </c>
      <c r="N1199" s="34">
        <f ca="1">AVERAGE(E1199:OFFSET(E1199,-N$5+1,0))</f>
        <v>7507.7719999999999</v>
      </c>
      <c r="O1199" s="34">
        <f ca="1">AVERAGE(E1199:OFFSET(E1199,-O$5+1,0))</f>
        <v>7564.2360714285705</v>
      </c>
      <c r="P1199" s="34">
        <f t="shared" ca="1" si="265"/>
        <v>0</v>
      </c>
      <c r="Q1199" s="12">
        <f ca="1">100*(MAX(C1199:OFFSET(C1199,-$Q$5+1,0))-E1199)/(MAX(C1199:OFFSET(C1199,-$Q$5+1,0))-MIN(D1199:OFFSET(D1199,-$Q$5+1,0)))</f>
        <v>0.59751698497351424</v>
      </c>
      <c r="R1199" s="37">
        <f t="shared" ca="1" si="266"/>
        <v>-1</v>
      </c>
      <c r="S1199" s="15">
        <f ca="1">AVERAGE(E1199:OFFSET(E1199,-S$5+1,0))</f>
        <v>7524.2999999999993</v>
      </c>
      <c r="T1199" s="15">
        <f t="shared" ca="1" si="267"/>
        <v>1.9106096248156126</v>
      </c>
      <c r="U1199" s="14">
        <f t="shared" ca="1" si="268"/>
        <v>0</v>
      </c>
      <c r="V1199" s="20">
        <f t="shared" si="272"/>
        <v>74.570000000000618</v>
      </c>
      <c r="W1199" s="20">
        <f t="shared" si="273"/>
        <v>0</v>
      </c>
      <c r="X1199" s="20">
        <f ca="1">AVERAGE(V1199:OFFSET(V1199,-$X$5+1,0))</f>
        <v>50.120000000000076</v>
      </c>
      <c r="Y1199" s="20">
        <f ca="1">AVERAGE(W1199:OFFSET(W1199,-$X$5+1,0))</f>
        <v>9.9159999999999862</v>
      </c>
      <c r="Z1199" s="20">
        <f t="shared" ca="1" si="259"/>
        <v>83.483243387301002</v>
      </c>
      <c r="AA1199" s="20">
        <f t="shared" ca="1" si="269"/>
        <v>0</v>
      </c>
    </row>
    <row r="1200" spans="1:27">
      <c r="A1200" s="5">
        <v>40129</v>
      </c>
      <c r="B1200" s="4">
        <v>7682.75</v>
      </c>
      <c r="C1200" s="4">
        <v>7709.89</v>
      </c>
      <c r="D1200" s="4">
        <v>7658.6</v>
      </c>
      <c r="E1200" s="4">
        <v>7670.93</v>
      </c>
      <c r="F1200" s="4">
        <v>4008400</v>
      </c>
      <c r="G1200" s="35">
        <f t="shared" si="271"/>
        <v>14.6899999999996</v>
      </c>
      <c r="H1200" s="35">
        <f t="shared" si="270"/>
        <v>-11.819999999999709</v>
      </c>
      <c r="I1200" s="35">
        <f t="shared" ca="1" si="260"/>
        <v>-1</v>
      </c>
      <c r="J1200" s="35">
        <f t="shared" ca="1" si="261"/>
        <v>-2</v>
      </c>
      <c r="K1200" s="35">
        <f t="shared" ca="1" si="262"/>
        <v>-5.7399999999997817</v>
      </c>
      <c r="L1200" s="35">
        <f t="shared" ca="1" si="263"/>
        <v>2766.2299999999909</v>
      </c>
      <c r="M1200" s="35">
        <f t="shared" ca="1" si="264"/>
        <v>371.93000000000029</v>
      </c>
      <c r="N1200" s="34">
        <f ca="1">AVERAGE(E1200:OFFSET(E1200,-N$5+1,0))</f>
        <v>7511.9720000000007</v>
      </c>
      <c r="O1200" s="34">
        <f ca="1">AVERAGE(E1200:OFFSET(E1200,-O$5+1,0))</f>
        <v>7572.5557142857124</v>
      </c>
      <c r="P1200" s="34">
        <f t="shared" ca="1" si="265"/>
        <v>0</v>
      </c>
      <c r="Q1200" s="12">
        <f ca="1">100*(MAX(C1200:OFFSET(C1200,-$Q$5+1,0))-E1200)/(MAX(C1200:OFFSET(C1200,-$Q$5+1,0))-MIN(D1200:OFFSET(D1200,-$Q$5+1,0)))</f>
        <v>7.9348268839103948</v>
      </c>
      <c r="R1200" s="37">
        <f t="shared" ca="1" si="266"/>
        <v>-1</v>
      </c>
      <c r="S1200" s="15">
        <f ca="1">AVERAGE(E1200:OFFSET(E1200,-S$5+1,0))</f>
        <v>7558.2816666666658</v>
      </c>
      <c r="T1200" s="15">
        <f t="shared" ca="1" si="267"/>
        <v>1.4903960754748418</v>
      </c>
      <c r="U1200" s="14">
        <f t="shared" ca="1" si="268"/>
        <v>0</v>
      </c>
      <c r="V1200" s="20">
        <f t="shared" si="272"/>
        <v>2.8699999999998909</v>
      </c>
      <c r="W1200" s="20">
        <f t="shared" si="273"/>
        <v>0</v>
      </c>
      <c r="X1200" s="20">
        <f ca="1">AVERAGE(V1200:OFFSET(V1200,-$X$5+1,0))</f>
        <v>50.694000000000052</v>
      </c>
      <c r="Y1200" s="20">
        <f ca="1">AVERAGE(W1200:OFFSET(W1200,-$X$5+1,0))</f>
        <v>0</v>
      </c>
      <c r="Z1200" s="20">
        <f t="shared" ca="1" si="259"/>
        <v>100</v>
      </c>
      <c r="AA1200" s="20">
        <f t="shared" ca="1" si="269"/>
        <v>-1</v>
      </c>
    </row>
    <row r="1201" spans="1:27">
      <c r="A1201" s="5">
        <v>40130</v>
      </c>
      <c r="B1201" s="4">
        <v>7651.13</v>
      </c>
      <c r="C1201" s="4">
        <v>7695.11</v>
      </c>
      <c r="D1201" s="4">
        <v>7639.57</v>
      </c>
      <c r="E1201" s="4">
        <v>7665.63</v>
      </c>
      <c r="F1201" s="4">
        <v>3472400</v>
      </c>
      <c r="G1201" s="35">
        <f t="shared" si="271"/>
        <v>-19.800000000000182</v>
      </c>
      <c r="H1201" s="35">
        <f t="shared" si="270"/>
        <v>14.5</v>
      </c>
      <c r="I1201" s="35">
        <f t="shared" ca="1" si="260"/>
        <v>-1</v>
      </c>
      <c r="J1201" s="35">
        <f t="shared" ca="1" si="261"/>
        <v>-2</v>
      </c>
      <c r="K1201" s="35">
        <f t="shared" ca="1" si="262"/>
        <v>10.600000000000364</v>
      </c>
      <c r="L1201" s="35">
        <f t="shared" ca="1" si="263"/>
        <v>2776.8299999999913</v>
      </c>
      <c r="M1201" s="35">
        <f t="shared" ca="1" si="264"/>
        <v>382.53000000000065</v>
      </c>
      <c r="N1201" s="34">
        <f ca="1">AVERAGE(E1201:OFFSET(E1201,-N$5+1,0))</f>
        <v>7513.0620000000017</v>
      </c>
      <c r="O1201" s="34">
        <f ca="1">AVERAGE(E1201:OFFSET(E1201,-O$5+1,0))</f>
        <v>7577.1835714285708</v>
      </c>
      <c r="P1201" s="34">
        <f t="shared" ca="1" si="265"/>
        <v>0</v>
      </c>
      <c r="Q1201" s="12">
        <f ca="1">100*(MAX(C1201:OFFSET(C1201,-$Q$5+1,0))-E1201)/(MAX(C1201:OFFSET(C1201,-$Q$5+1,0))-MIN(D1201:OFFSET(D1201,-$Q$5+1,0)))</f>
        <v>9.014256619144648</v>
      </c>
      <c r="R1201" s="37">
        <f t="shared" ca="1" si="266"/>
        <v>-1</v>
      </c>
      <c r="S1201" s="15">
        <f ca="1">AVERAGE(E1201:OFFSET(E1201,-S$5+1,0))</f>
        <v>7599.6433333333325</v>
      </c>
      <c r="T1201" s="15">
        <f t="shared" ca="1" si="267"/>
        <v>0.86828636256176406</v>
      </c>
      <c r="U1201" s="14">
        <f t="shared" ca="1" si="268"/>
        <v>0</v>
      </c>
      <c r="V1201" s="20">
        <f t="shared" si="272"/>
        <v>0</v>
      </c>
      <c r="W1201" s="20">
        <f t="shared" si="273"/>
        <v>5.3000000000001819</v>
      </c>
      <c r="X1201" s="20">
        <f ca="1">AVERAGE(V1201:OFFSET(V1201,-$X$5+1,0))</f>
        <v>41.576000000000022</v>
      </c>
      <c r="Y1201" s="20">
        <f ca="1">AVERAGE(W1201:OFFSET(W1201,-$X$5+1,0))</f>
        <v>1.0600000000000365</v>
      </c>
      <c r="Z1201" s="20">
        <f t="shared" ca="1" si="259"/>
        <v>97.513838071113526</v>
      </c>
      <c r="AA1201" s="20">
        <f t="shared" ca="1" si="269"/>
        <v>-1</v>
      </c>
    </row>
    <row r="1202" spans="1:27">
      <c r="A1202" s="5">
        <v>40133</v>
      </c>
      <c r="B1202" s="4">
        <v>7701.97</v>
      </c>
      <c r="C1202" s="4">
        <v>7792.68</v>
      </c>
      <c r="D1202" s="4">
        <v>7699.32</v>
      </c>
      <c r="E1202" s="4">
        <v>7792.68</v>
      </c>
      <c r="F1202" s="4">
        <v>4253800</v>
      </c>
      <c r="G1202" s="35">
        <f t="shared" si="271"/>
        <v>36.340000000000146</v>
      </c>
      <c r="H1202" s="35">
        <f t="shared" si="270"/>
        <v>90.710000000000036</v>
      </c>
      <c r="I1202" s="35">
        <f t="shared" ca="1" si="260"/>
        <v>-1</v>
      </c>
      <c r="J1202" s="35">
        <f t="shared" ca="1" si="261"/>
        <v>-2</v>
      </c>
      <c r="K1202" s="35">
        <f t="shared" ca="1" si="262"/>
        <v>-254.10000000000036</v>
      </c>
      <c r="L1202" s="35">
        <f t="shared" ca="1" si="263"/>
        <v>2522.7299999999909</v>
      </c>
      <c r="M1202" s="35">
        <f t="shared" ca="1" si="264"/>
        <v>128.43000000000029</v>
      </c>
      <c r="N1202" s="34">
        <f ca="1">AVERAGE(E1202:OFFSET(E1202,-N$5+1,0))</f>
        <v>7521.3473333333332</v>
      </c>
      <c r="O1202" s="34">
        <f ca="1">AVERAGE(E1202:OFFSET(E1202,-O$5+1,0))</f>
        <v>7583.7557142857122</v>
      </c>
      <c r="P1202" s="34">
        <f t="shared" ca="1" si="265"/>
        <v>0</v>
      </c>
      <c r="Q1202" s="12">
        <f ca="1">100*(MAX(C1202:OFFSET(C1202,-$Q$5+1,0))-E1202)/(MAX(C1202:OFFSET(C1202,-$Q$5+1,0))-MIN(D1202:OFFSET(D1202,-$Q$5+1,0)))</f>
        <v>0</v>
      </c>
      <c r="R1202" s="37">
        <f t="shared" ca="1" si="266"/>
        <v>-1</v>
      </c>
      <c r="S1202" s="15">
        <f ca="1">AVERAGE(E1202:OFFSET(E1202,-S$5+1,0))</f>
        <v>7654.581666666666</v>
      </c>
      <c r="T1202" s="15">
        <f t="shared" ca="1" si="267"/>
        <v>1.8041264610802934</v>
      </c>
      <c r="U1202" s="14">
        <f t="shared" ca="1" si="268"/>
        <v>0</v>
      </c>
      <c r="V1202" s="20">
        <f t="shared" si="272"/>
        <v>127.05000000000018</v>
      </c>
      <c r="W1202" s="20">
        <f t="shared" si="273"/>
        <v>0</v>
      </c>
      <c r="X1202" s="20">
        <f ca="1">AVERAGE(V1202:OFFSET(V1202,-$X$5+1,0))</f>
        <v>52.256000000000128</v>
      </c>
      <c r="Y1202" s="20">
        <f ca="1">AVERAGE(W1202:OFFSET(W1202,-$X$5+1,0))</f>
        <v>1.0600000000000365</v>
      </c>
      <c r="Z1202" s="20">
        <f t="shared" ca="1" si="259"/>
        <v>98.011853852502</v>
      </c>
      <c r="AA1202" s="20">
        <f t="shared" ca="1" si="269"/>
        <v>-1</v>
      </c>
    </row>
    <row r="1203" spans="1:27">
      <c r="A1203" s="5">
        <v>40134</v>
      </c>
      <c r="B1203" s="4">
        <v>7875.48</v>
      </c>
      <c r="C1203" s="4">
        <v>7875.48</v>
      </c>
      <c r="D1203" s="4">
        <v>7733.21</v>
      </c>
      <c r="E1203" s="4">
        <v>7733.21</v>
      </c>
      <c r="F1203" s="4">
        <v>5580800</v>
      </c>
      <c r="G1203" s="35">
        <f t="shared" si="271"/>
        <v>82.799999999999272</v>
      </c>
      <c r="H1203" s="35">
        <f t="shared" si="270"/>
        <v>-142.26999999999953</v>
      </c>
      <c r="I1203" s="35">
        <f t="shared" ca="1" si="260"/>
        <v>0</v>
      </c>
      <c r="J1203" s="35">
        <f t="shared" ca="1" si="261"/>
        <v>-2</v>
      </c>
      <c r="K1203" s="35">
        <f t="shared" ca="1" si="262"/>
        <v>118.94000000000051</v>
      </c>
      <c r="L1203" s="35">
        <f t="shared" ca="1" si="263"/>
        <v>2641.6699999999914</v>
      </c>
      <c r="M1203" s="35">
        <f t="shared" ca="1" si="264"/>
        <v>247.3700000000008</v>
      </c>
      <c r="N1203" s="34">
        <f ca="1">AVERAGE(E1203:OFFSET(E1203,-N$5+1,0))</f>
        <v>7526.4053333333331</v>
      </c>
      <c r="O1203" s="34">
        <f ca="1">AVERAGE(E1203:OFFSET(E1203,-O$5+1,0))</f>
        <v>7591.9664285714261</v>
      </c>
      <c r="P1203" s="34">
        <f t="shared" ca="1" si="265"/>
        <v>0</v>
      </c>
      <c r="Q1203" s="12">
        <f ca="1">100*(MAX(C1203:OFFSET(C1203,-$Q$5+1,0))-E1203)/(MAX(C1203:OFFSET(C1203,-$Q$5+1,0))-MIN(D1203:OFFSET(D1203,-$Q$5+1,0)))</f>
        <v>27.884050017639392</v>
      </c>
      <c r="R1203" s="37">
        <f t="shared" ca="1" si="266"/>
        <v>-1</v>
      </c>
      <c r="S1203" s="15">
        <f ca="1">AVERAGE(E1203:OFFSET(E1203,-S$5+1,0))</f>
        <v>7687.333333333333</v>
      </c>
      <c r="T1203" s="15">
        <f t="shared" ca="1" si="267"/>
        <v>0.59678258607233126</v>
      </c>
      <c r="U1203" s="14">
        <f t="shared" ca="1" si="268"/>
        <v>0</v>
      </c>
      <c r="V1203" s="20">
        <f t="shared" si="272"/>
        <v>0</v>
      </c>
      <c r="W1203" s="20">
        <f t="shared" si="273"/>
        <v>59.470000000000255</v>
      </c>
      <c r="X1203" s="20">
        <f ca="1">AVERAGE(V1203:OFFSET(V1203,-$X$5+1,0))</f>
        <v>40.898000000000138</v>
      </c>
      <c r="Y1203" s="20">
        <f ca="1">AVERAGE(W1203:OFFSET(W1203,-$X$5+1,0))</f>
        <v>12.954000000000088</v>
      </c>
      <c r="Z1203" s="20">
        <f t="shared" ca="1" si="259"/>
        <v>75.945183094406829</v>
      </c>
      <c r="AA1203" s="20">
        <f t="shared" ca="1" si="269"/>
        <v>0</v>
      </c>
    </row>
    <row r="1204" spans="1:27">
      <c r="A1204" s="5">
        <v>40135</v>
      </c>
      <c r="B1204" s="4">
        <v>7766.68</v>
      </c>
      <c r="C1204" s="4">
        <v>7803.36</v>
      </c>
      <c r="D1204" s="4">
        <v>7737.59</v>
      </c>
      <c r="E1204" s="4">
        <v>7766.69</v>
      </c>
      <c r="F1204" s="4">
        <v>4668200</v>
      </c>
      <c r="G1204" s="35">
        <f t="shared" si="271"/>
        <v>33.470000000000255</v>
      </c>
      <c r="H1204" s="35">
        <f t="shared" si="270"/>
        <v>9.999999999308784E-3</v>
      </c>
      <c r="I1204" s="35">
        <f t="shared" ca="1" si="260"/>
        <v>0</v>
      </c>
      <c r="J1204" s="35">
        <f t="shared" ca="1" si="261"/>
        <v>-2</v>
      </c>
      <c r="K1204" s="35">
        <f t="shared" ca="1" si="262"/>
        <v>-66.959999999999127</v>
      </c>
      <c r="L1204" s="35">
        <f t="shared" ca="1" si="263"/>
        <v>2574.7099999999923</v>
      </c>
      <c r="M1204" s="35">
        <f t="shared" ca="1" si="264"/>
        <v>180.41000000000167</v>
      </c>
      <c r="N1204" s="34">
        <f ca="1">AVERAGE(E1204:OFFSET(E1204,-N$5+1,0))</f>
        <v>7541.9213333333328</v>
      </c>
      <c r="O1204" s="34">
        <f ca="1">AVERAGE(E1204:OFFSET(E1204,-O$5+1,0))</f>
        <v>7598.92107142857</v>
      </c>
      <c r="P1204" s="34">
        <f t="shared" ca="1" si="265"/>
        <v>0</v>
      </c>
      <c r="Q1204" s="12">
        <f ca="1">100*(MAX(C1204:OFFSET(C1204,-$Q$5+1,0))-E1204)/(MAX(C1204:OFFSET(C1204,-$Q$5+1,0))-MIN(D1204:OFFSET(D1204,-$Q$5+1,0)))</f>
        <v>23.509962397890828</v>
      </c>
      <c r="R1204" s="37">
        <f t="shared" ca="1" si="266"/>
        <v>-1</v>
      </c>
      <c r="S1204" s="15">
        <f ca="1">AVERAGE(E1204:OFFSET(E1204,-S$5+1,0))</f>
        <v>7716.2000000000007</v>
      </c>
      <c r="T1204" s="15">
        <f t="shared" ca="1" si="267"/>
        <v>0.65433762732949985</v>
      </c>
      <c r="U1204" s="14">
        <f t="shared" ca="1" si="268"/>
        <v>0</v>
      </c>
      <c r="V1204" s="20">
        <f t="shared" si="272"/>
        <v>33.479999999999563</v>
      </c>
      <c r="W1204" s="20">
        <f t="shared" si="273"/>
        <v>0</v>
      </c>
      <c r="X1204" s="20">
        <f ca="1">AVERAGE(V1204:OFFSET(V1204,-$X$5+1,0))</f>
        <v>32.679999999999929</v>
      </c>
      <c r="Y1204" s="20">
        <f ca="1">AVERAGE(W1204:OFFSET(W1204,-$X$5+1,0))</f>
        <v>12.954000000000088</v>
      </c>
      <c r="Z1204" s="20">
        <f t="shared" ca="1" si="259"/>
        <v>71.613270806854359</v>
      </c>
      <c r="AA1204" s="20">
        <f t="shared" ca="1" si="269"/>
        <v>0</v>
      </c>
    </row>
    <row r="1205" spans="1:27">
      <c r="A1205" s="5">
        <v>40136</v>
      </c>
      <c r="B1205" s="4">
        <v>7767.98</v>
      </c>
      <c r="C1205" s="4">
        <v>7797.41</v>
      </c>
      <c r="D1205" s="4">
        <v>7751.06</v>
      </c>
      <c r="E1205" s="4">
        <v>7759.98</v>
      </c>
      <c r="F1205" s="4">
        <v>4462200</v>
      </c>
      <c r="G1205" s="35">
        <f t="shared" si="271"/>
        <v>1.2899999999999636</v>
      </c>
      <c r="H1205" s="35">
        <f t="shared" si="270"/>
        <v>-8</v>
      </c>
      <c r="I1205" s="35">
        <f t="shared" ca="1" si="260"/>
        <v>0</v>
      </c>
      <c r="J1205" s="35">
        <f t="shared" ca="1" si="261"/>
        <v>-2</v>
      </c>
      <c r="K1205" s="35">
        <f t="shared" ca="1" si="262"/>
        <v>13.420000000000073</v>
      </c>
      <c r="L1205" s="35">
        <f t="shared" ca="1" si="263"/>
        <v>2588.1299999999924</v>
      </c>
      <c r="M1205" s="35">
        <f t="shared" ca="1" si="264"/>
        <v>193.83000000000175</v>
      </c>
      <c r="N1205" s="34">
        <f ca="1">AVERAGE(E1205:OFFSET(E1205,-N$5+1,0))</f>
        <v>7568.8740000000007</v>
      </c>
      <c r="O1205" s="34">
        <f ca="1">AVERAGE(E1205:OFFSET(E1205,-O$5+1,0))</f>
        <v>7604.6389285714276</v>
      </c>
      <c r="P1205" s="34">
        <f t="shared" ca="1" si="265"/>
        <v>0</v>
      </c>
      <c r="Q1205" s="12">
        <f ca="1">100*(MAX(C1205:OFFSET(C1205,-$Q$5+1,0))-E1205)/(MAX(C1205:OFFSET(C1205,-$Q$5+1,0))-MIN(D1205:OFFSET(D1205,-$Q$5+1,0)))</f>
        <v>27.189265536723209</v>
      </c>
      <c r="R1205" s="37">
        <f t="shared" ca="1" si="266"/>
        <v>-1</v>
      </c>
      <c r="S1205" s="15">
        <f ca="1">AVERAGE(E1205:OFFSET(E1205,-S$5+1,0))</f>
        <v>7731.5199999999995</v>
      </c>
      <c r="T1205" s="15">
        <f t="shared" ca="1" si="267"/>
        <v>0.36810355531641953</v>
      </c>
      <c r="U1205" s="14">
        <f t="shared" ca="1" si="268"/>
        <v>0</v>
      </c>
      <c r="V1205" s="20">
        <f t="shared" si="272"/>
        <v>0</v>
      </c>
      <c r="W1205" s="20">
        <f t="shared" si="273"/>
        <v>6.7100000000000364</v>
      </c>
      <c r="X1205" s="20">
        <f ca="1">AVERAGE(V1205:OFFSET(V1205,-$X$5+1,0))</f>
        <v>32.105999999999952</v>
      </c>
      <c r="Y1205" s="20">
        <f ca="1">AVERAGE(W1205:OFFSET(W1205,-$X$5+1,0))</f>
        <v>14.296000000000095</v>
      </c>
      <c r="Z1205" s="20">
        <f t="shared" ref="Z1205:Z1268" ca="1" si="274">IF(Y1205=0,100,100-(100/(1+X1205/Y1205)))</f>
        <v>69.190983147277962</v>
      </c>
      <c r="AA1205" s="20">
        <f t="shared" ca="1" si="269"/>
        <v>0</v>
      </c>
    </row>
    <row r="1206" spans="1:27">
      <c r="A1206" s="5">
        <v>40137</v>
      </c>
      <c r="B1206" s="4">
        <v>7741.72</v>
      </c>
      <c r="C1206" s="4">
        <v>7741.72</v>
      </c>
      <c r="D1206" s="4">
        <v>7649.19</v>
      </c>
      <c r="E1206" s="4">
        <v>7682.97</v>
      </c>
      <c r="F1206" s="4">
        <v>4312200</v>
      </c>
      <c r="G1206" s="35">
        <f t="shared" si="271"/>
        <v>-18.259999999999309</v>
      </c>
      <c r="H1206" s="35">
        <f t="shared" si="270"/>
        <v>-58.75</v>
      </c>
      <c r="I1206" s="35">
        <f t="shared" ref="I1206:I1269" ca="1" si="275">IF(OR(P1206=1,AA1206=1),1,IF(OR(P1206=-1,AA1206=-1),-1,0))</f>
        <v>0</v>
      </c>
      <c r="J1206" s="35">
        <f t="shared" ref="J1206:J1269" ca="1" si="276">IF(AND(J1205&lt;=0,I1205=1),1,IF(AND(J1205&gt;=0,I1205=-1),-1,IF(-1*M1205/E1205&gt;K$9,0,IF(M1205/E1205&gt;J$9,0,IF(J1205+I1205&gt;J$5,J$5,IF(J1205+I1205&lt;J$7,J$7,J1205+I1205))))))</f>
        <v>-2</v>
      </c>
      <c r="K1206" s="35">
        <f t="shared" ref="K1206:K1269" ca="1" si="277">J1205*G1206+J1206*H1206</f>
        <v>154.01999999999862</v>
      </c>
      <c r="L1206" s="35">
        <f t="shared" ref="L1206:L1269" ca="1" si="278">L1205+K1206</f>
        <v>2742.149999999991</v>
      </c>
      <c r="M1206" s="35">
        <f t="shared" ref="M1206:M1269" ca="1" si="279">IF(M1205/E1205&gt;J$9,0,IF(-M1205/E1205&gt;K$9,0,K1206+M1205))</f>
        <v>347.85000000000036</v>
      </c>
      <c r="N1206" s="34">
        <f ca="1">AVERAGE(E1206:OFFSET(E1206,-N$5+1,0))</f>
        <v>7591.7333333333336</v>
      </c>
      <c r="O1206" s="34">
        <f ca="1">AVERAGE(E1206:OFFSET(E1206,-O$5+1,0))</f>
        <v>7607.7235714285707</v>
      </c>
      <c r="P1206" s="34">
        <f t="shared" ref="P1206:P1269" ca="1" si="280">IF(AND(N1205&lt;=O1205,N1206&gt;O1206),1,IF(AND(N1205&gt;=O1205,N1206&lt;O1206),-1,0))</f>
        <v>0</v>
      </c>
      <c r="Q1206" s="12">
        <f ca="1">100*(MAX(C1206:OFFSET(C1206,-$Q$5+1,0))-E1206)/(MAX(C1206:OFFSET(C1206,-$Q$5+1,0))-MIN(D1206:OFFSET(D1206,-$Q$5+1,0)))</f>
        <v>53.035979943798431</v>
      </c>
      <c r="R1206" s="37">
        <f t="shared" ref="R1206:R1269" ca="1" si="281">IF(Q1205&gt;$Q$8,1,IF(Q1205&lt;$R$8,-1,0))</f>
        <v>-1</v>
      </c>
      <c r="S1206" s="15">
        <f ca="1">AVERAGE(E1206:OFFSET(E1206,-S$5+1,0))</f>
        <v>7733.5266666666676</v>
      </c>
      <c r="T1206" s="15">
        <f t="shared" ref="T1206:T1269" ca="1" si="282">100*(E1206-S1206)/S1206</f>
        <v>-0.65373365665859162</v>
      </c>
      <c r="U1206" s="14">
        <f t="shared" ref="U1206:U1269" ca="1" si="283">IF(T1205&lt;$T$8,1,IF(T1205&gt;$U$8,-1,0))</f>
        <v>0</v>
      </c>
      <c r="V1206" s="20">
        <f t="shared" si="272"/>
        <v>0</v>
      </c>
      <c r="W1206" s="20">
        <f t="shared" si="273"/>
        <v>77.009999999999309</v>
      </c>
      <c r="X1206" s="20">
        <f ca="1">AVERAGE(V1206:OFFSET(V1206,-$X$5+1,0))</f>
        <v>32.105999999999952</v>
      </c>
      <c r="Y1206" s="20">
        <f ca="1">AVERAGE(W1206:OFFSET(W1206,-$X$5+1,0))</f>
        <v>28.63799999999992</v>
      </c>
      <c r="Z1206" s="20">
        <f t="shared" ca="1" si="274"/>
        <v>52.854602923745588</v>
      </c>
      <c r="AA1206" s="20">
        <f t="shared" ref="AA1206:AA1269" ca="1" si="284">IF(Z1205&lt;$Z$8,1,IF(Z1206&gt;$AA$8,-1,0))</f>
        <v>0</v>
      </c>
    </row>
    <row r="1207" spans="1:27">
      <c r="A1207" s="5">
        <v>40140</v>
      </c>
      <c r="B1207" s="4">
        <v>7694.9</v>
      </c>
      <c r="C1207" s="4">
        <v>7714.7</v>
      </c>
      <c r="D1207" s="4">
        <v>7671.54</v>
      </c>
      <c r="E1207" s="4">
        <v>7687.15</v>
      </c>
      <c r="F1207" s="4">
        <v>3229800</v>
      </c>
      <c r="G1207" s="35">
        <f t="shared" si="271"/>
        <v>11.929999999999382</v>
      </c>
      <c r="H1207" s="35">
        <f t="shared" si="270"/>
        <v>-7.75</v>
      </c>
      <c r="I1207" s="35">
        <f t="shared" ca="1" si="275"/>
        <v>1</v>
      </c>
      <c r="J1207" s="35">
        <f t="shared" ca="1" si="276"/>
        <v>-2</v>
      </c>
      <c r="K1207" s="35">
        <f t="shared" ca="1" si="277"/>
        <v>-8.3599999999987631</v>
      </c>
      <c r="L1207" s="35">
        <f t="shared" ca="1" si="278"/>
        <v>2733.7899999999922</v>
      </c>
      <c r="M1207" s="35">
        <f t="shared" ca="1" si="279"/>
        <v>339.4900000000016</v>
      </c>
      <c r="N1207" s="34">
        <f ca="1">AVERAGE(E1207:OFFSET(E1207,-N$5+1,0))</f>
        <v>7615.1980000000003</v>
      </c>
      <c r="O1207" s="34">
        <f ca="1">AVERAGE(E1207:OFFSET(E1207,-O$5+1,0))</f>
        <v>7607.4164285714278</v>
      </c>
      <c r="P1207" s="34">
        <f t="shared" ca="1" si="280"/>
        <v>1</v>
      </c>
      <c r="Q1207" s="12">
        <f ca="1">100*(MAX(C1207:OFFSET(C1207,-$Q$5+1,0))-E1207)/(MAX(C1207:OFFSET(C1207,-$Q$5+1,0))-MIN(D1207:OFFSET(D1207,-$Q$5+1,0)))</f>
        <v>58.917566087908696</v>
      </c>
      <c r="R1207" s="37">
        <f t="shared" ca="1" si="281"/>
        <v>0</v>
      </c>
      <c r="S1207" s="15">
        <f ca="1">AVERAGE(E1207:OFFSET(E1207,-S$5+1,0))</f>
        <v>7737.1133333333337</v>
      </c>
      <c r="T1207" s="15">
        <f t="shared" ca="1" si="282"/>
        <v>-0.64576194222307781</v>
      </c>
      <c r="U1207" s="14">
        <f t="shared" ca="1" si="283"/>
        <v>0</v>
      </c>
      <c r="V1207" s="20">
        <f t="shared" si="272"/>
        <v>4.1799999999993815</v>
      </c>
      <c r="W1207" s="20">
        <f t="shared" si="273"/>
        <v>0</v>
      </c>
      <c r="X1207" s="20">
        <f ca="1">AVERAGE(V1207:OFFSET(V1207,-$X$5+1,0))</f>
        <v>7.5319999999997886</v>
      </c>
      <c r="Y1207" s="20">
        <f ca="1">AVERAGE(W1207:OFFSET(W1207,-$X$5+1,0))</f>
        <v>28.63799999999992</v>
      </c>
      <c r="Z1207" s="20">
        <f t="shared" ca="1" si="274"/>
        <v>20.823887199336042</v>
      </c>
      <c r="AA1207" s="20">
        <f t="shared" ca="1" si="284"/>
        <v>0</v>
      </c>
    </row>
    <row r="1208" spans="1:27">
      <c r="A1208" s="5">
        <v>40141</v>
      </c>
      <c r="B1208" s="4">
        <v>7723.13</v>
      </c>
      <c r="C1208" s="4">
        <v>7735.91</v>
      </c>
      <c r="D1208" s="4">
        <v>7696.1</v>
      </c>
      <c r="E1208" s="4">
        <v>7714.56</v>
      </c>
      <c r="F1208" s="4">
        <v>3854600</v>
      </c>
      <c r="G1208" s="35">
        <f t="shared" si="271"/>
        <v>35.980000000000473</v>
      </c>
      <c r="H1208" s="35">
        <f t="shared" si="270"/>
        <v>-8.569999999999709</v>
      </c>
      <c r="I1208" s="35">
        <f t="shared" ca="1" si="275"/>
        <v>1</v>
      </c>
      <c r="J1208" s="35">
        <f t="shared" ca="1" si="276"/>
        <v>1</v>
      </c>
      <c r="K1208" s="35">
        <f t="shared" ca="1" si="277"/>
        <v>-80.530000000000655</v>
      </c>
      <c r="L1208" s="35">
        <f t="shared" ca="1" si="278"/>
        <v>2653.2599999999916</v>
      </c>
      <c r="M1208" s="35">
        <f t="shared" ca="1" si="279"/>
        <v>258.96000000000095</v>
      </c>
      <c r="N1208" s="34">
        <f ca="1">AVERAGE(E1208:OFFSET(E1208,-N$5+1,0))</f>
        <v>7641.3066666666664</v>
      </c>
      <c r="O1208" s="34">
        <f ca="1">AVERAGE(E1208:OFFSET(E1208,-O$5+1,0))</f>
        <v>7607.5649999999996</v>
      </c>
      <c r="P1208" s="34">
        <f t="shared" ca="1" si="280"/>
        <v>0</v>
      </c>
      <c r="Q1208" s="12">
        <f ca="1">100*(MAX(C1208:OFFSET(C1208,-$Q$5+1,0))-E1208)/(MAX(C1208:OFFSET(C1208,-$Q$5+1,0))-MIN(D1208:OFFSET(D1208,-$Q$5+1,0)))</f>
        <v>50.342562177381303</v>
      </c>
      <c r="R1208" s="37">
        <f t="shared" ca="1" si="281"/>
        <v>0</v>
      </c>
      <c r="S1208" s="15">
        <f ca="1">AVERAGE(E1208:OFFSET(E1208,-S$5+1,0))</f>
        <v>7724.0933333333332</v>
      </c>
      <c r="T1208" s="15">
        <f t="shared" ca="1" si="282"/>
        <v>-0.12342333167042063</v>
      </c>
      <c r="U1208" s="14">
        <f t="shared" ca="1" si="283"/>
        <v>0</v>
      </c>
      <c r="V1208" s="20">
        <f t="shared" si="272"/>
        <v>27.410000000000764</v>
      </c>
      <c r="W1208" s="20">
        <f t="shared" si="273"/>
        <v>0</v>
      </c>
      <c r="X1208" s="20">
        <f ca="1">AVERAGE(V1208:OFFSET(V1208,-$X$5+1,0))</f>
        <v>13.013999999999943</v>
      </c>
      <c r="Y1208" s="20">
        <f ca="1">AVERAGE(W1208:OFFSET(W1208,-$X$5+1,0))</f>
        <v>16.743999999999868</v>
      </c>
      <c r="Z1208" s="20">
        <f t="shared" ca="1" si="274"/>
        <v>43.73277774043963</v>
      </c>
      <c r="AA1208" s="20">
        <f t="shared" ca="1" si="284"/>
        <v>1</v>
      </c>
    </row>
    <row r="1209" spans="1:27">
      <c r="A1209" s="5">
        <v>40142</v>
      </c>
      <c r="B1209" s="4">
        <v>7718.78</v>
      </c>
      <c r="C1209" s="4">
        <v>7784.28</v>
      </c>
      <c r="D1209" s="4">
        <v>7716.36</v>
      </c>
      <c r="E1209" s="4">
        <v>7756.31</v>
      </c>
      <c r="F1209" s="4">
        <v>4332400</v>
      </c>
      <c r="G1209" s="35">
        <f t="shared" si="271"/>
        <v>4.2199999999993452</v>
      </c>
      <c r="H1209" s="35">
        <f t="shared" si="270"/>
        <v>37.530000000000655</v>
      </c>
      <c r="I1209" s="35">
        <f t="shared" ca="1" si="275"/>
        <v>0</v>
      </c>
      <c r="J1209" s="35">
        <f t="shared" ca="1" si="276"/>
        <v>2</v>
      </c>
      <c r="K1209" s="35">
        <f t="shared" ca="1" si="277"/>
        <v>79.280000000000655</v>
      </c>
      <c r="L1209" s="35">
        <f t="shared" ca="1" si="278"/>
        <v>2732.5399999999922</v>
      </c>
      <c r="M1209" s="35">
        <f t="shared" ca="1" si="279"/>
        <v>338.2400000000016</v>
      </c>
      <c r="N1209" s="34">
        <f ca="1">AVERAGE(E1209:OFFSET(E1209,-N$5+1,0))</f>
        <v>7660.5913333333319</v>
      </c>
      <c r="O1209" s="34">
        <f ca="1">AVERAGE(E1209:OFFSET(E1209,-O$5+1,0))</f>
        <v>7609.0367857142855</v>
      </c>
      <c r="P1209" s="34">
        <f t="shared" ca="1" si="280"/>
        <v>0</v>
      </c>
      <c r="Q1209" s="12">
        <f ca="1">100*(MAX(C1209:OFFSET(C1209,-$Q$5+1,0))-E1209)/(MAX(C1209:OFFSET(C1209,-$Q$5+1,0))-MIN(D1209:OFFSET(D1209,-$Q$5+1,0)))</f>
        <v>50.51502691704431</v>
      </c>
      <c r="R1209" s="37">
        <f t="shared" ca="1" si="281"/>
        <v>0</v>
      </c>
      <c r="S1209" s="15">
        <f ca="1">AVERAGE(E1209:OFFSET(E1209,-S$5+1,0))</f>
        <v>7727.9433333333327</v>
      </c>
      <c r="T1209" s="15">
        <f t="shared" ca="1" si="282"/>
        <v>0.36706618362886156</v>
      </c>
      <c r="U1209" s="14">
        <f t="shared" ca="1" si="283"/>
        <v>0</v>
      </c>
      <c r="V1209" s="20">
        <f t="shared" si="272"/>
        <v>41.75</v>
      </c>
      <c r="W1209" s="20">
        <f t="shared" si="273"/>
        <v>0</v>
      </c>
      <c r="X1209" s="20">
        <f ca="1">AVERAGE(V1209:OFFSET(V1209,-$X$5+1,0))</f>
        <v>14.668000000000029</v>
      </c>
      <c r="Y1209" s="20">
        <f ca="1">AVERAGE(W1209:OFFSET(W1209,-$X$5+1,0))</f>
        <v>16.743999999999868</v>
      </c>
      <c r="Z1209" s="20">
        <f t="shared" ca="1" si="274"/>
        <v>46.695530370559268</v>
      </c>
      <c r="AA1209" s="20">
        <f t="shared" ca="1" si="284"/>
        <v>0</v>
      </c>
    </row>
    <row r="1210" spans="1:27">
      <c r="A1210" s="5">
        <v>40143</v>
      </c>
      <c r="B1210" s="4">
        <v>7795.26</v>
      </c>
      <c r="C1210" s="4">
        <v>7818</v>
      </c>
      <c r="D1210" s="4">
        <v>7733.75</v>
      </c>
      <c r="E1210" s="4">
        <v>7739.16</v>
      </c>
      <c r="F1210" s="4">
        <v>4478000</v>
      </c>
      <c r="G1210" s="35">
        <f t="shared" si="271"/>
        <v>38.949999999999818</v>
      </c>
      <c r="H1210" s="35">
        <f t="shared" si="270"/>
        <v>-56.100000000000364</v>
      </c>
      <c r="I1210" s="35">
        <f t="shared" ca="1" si="275"/>
        <v>0</v>
      </c>
      <c r="J1210" s="35">
        <f t="shared" ca="1" si="276"/>
        <v>2</v>
      </c>
      <c r="K1210" s="35">
        <f t="shared" ca="1" si="277"/>
        <v>-34.300000000001091</v>
      </c>
      <c r="L1210" s="35">
        <f t="shared" ca="1" si="278"/>
        <v>2698.2399999999911</v>
      </c>
      <c r="M1210" s="35">
        <f t="shared" ca="1" si="279"/>
        <v>303.94000000000051</v>
      </c>
      <c r="N1210" s="34">
        <f ca="1">AVERAGE(E1210:OFFSET(E1210,-N$5+1,0))</f>
        <v>7682.0379999999986</v>
      </c>
      <c r="O1210" s="34">
        <f ca="1">AVERAGE(E1210:OFFSET(E1210,-O$5+1,0))</f>
        <v>7608.6025</v>
      </c>
      <c r="P1210" s="34">
        <f t="shared" ca="1" si="280"/>
        <v>0</v>
      </c>
      <c r="Q1210" s="12">
        <f ca="1">100*(MAX(C1210:OFFSET(C1210,-$Q$5+1,0))-E1210)/(MAX(C1210:OFFSET(C1210,-$Q$5+1,0))-MIN(D1210:OFFSET(D1210,-$Q$5+1,0)))</f>
        <v>57.784748421007926</v>
      </c>
      <c r="R1210" s="37">
        <f t="shared" ca="1" si="281"/>
        <v>0</v>
      </c>
      <c r="S1210" s="15">
        <f ca="1">AVERAGE(E1210:OFFSET(E1210,-S$5+1,0))</f>
        <v>7723.3550000000005</v>
      </c>
      <c r="T1210" s="15">
        <f t="shared" ca="1" si="282"/>
        <v>0.20463904611401884</v>
      </c>
      <c r="U1210" s="14">
        <f t="shared" ca="1" si="283"/>
        <v>0</v>
      </c>
      <c r="V1210" s="20">
        <f t="shared" si="272"/>
        <v>0</v>
      </c>
      <c r="W1210" s="20">
        <f t="shared" si="273"/>
        <v>17.150000000000546</v>
      </c>
      <c r="X1210" s="20">
        <f ca="1">AVERAGE(V1210:OFFSET(V1210,-$X$5+1,0))</f>
        <v>14.668000000000029</v>
      </c>
      <c r="Y1210" s="20">
        <f ca="1">AVERAGE(W1210:OFFSET(W1210,-$X$5+1,0))</f>
        <v>18.831999999999972</v>
      </c>
      <c r="Z1210" s="20">
        <f t="shared" ca="1" si="274"/>
        <v>43.785074626865757</v>
      </c>
      <c r="AA1210" s="20">
        <f t="shared" ca="1" si="284"/>
        <v>0</v>
      </c>
    </row>
    <row r="1211" spans="1:27">
      <c r="A1211" s="5">
        <v>40144</v>
      </c>
      <c r="B1211" s="4">
        <v>7614.41</v>
      </c>
      <c r="C1211" s="4">
        <v>7633.5</v>
      </c>
      <c r="D1211" s="4">
        <v>7490.91</v>
      </c>
      <c r="E1211" s="4">
        <v>7490.91</v>
      </c>
      <c r="F1211" s="4">
        <v>5113000</v>
      </c>
      <c r="G1211" s="35">
        <f t="shared" si="271"/>
        <v>-124.75</v>
      </c>
      <c r="H1211" s="35">
        <f t="shared" si="270"/>
        <v>-123.5</v>
      </c>
      <c r="I1211" s="35">
        <f t="shared" ca="1" si="275"/>
        <v>0</v>
      </c>
      <c r="J1211" s="35">
        <f t="shared" ca="1" si="276"/>
        <v>2</v>
      </c>
      <c r="K1211" s="35">
        <f t="shared" ca="1" si="277"/>
        <v>-496.5</v>
      </c>
      <c r="L1211" s="35">
        <f t="shared" ca="1" si="278"/>
        <v>2201.7399999999911</v>
      </c>
      <c r="M1211" s="35">
        <f t="shared" ca="1" si="279"/>
        <v>-192.55999999999949</v>
      </c>
      <c r="N1211" s="34">
        <f ca="1">AVERAGE(E1211:OFFSET(E1211,-N$5+1,0))</f>
        <v>7683.8953333333329</v>
      </c>
      <c r="O1211" s="34">
        <f ca="1">AVERAGE(E1211:OFFSET(E1211,-O$5+1,0))</f>
        <v>7599.2235714285716</v>
      </c>
      <c r="P1211" s="34">
        <f t="shared" ca="1" si="280"/>
        <v>0</v>
      </c>
      <c r="Q1211" s="12">
        <f ca="1">100*(MAX(C1211:OFFSET(C1211,-$Q$5+1,0))-E1211)/(MAX(C1211:OFFSET(C1211,-$Q$5+1,0))-MIN(D1211:OFFSET(D1211,-$Q$5+1,0)))</f>
        <v>100</v>
      </c>
      <c r="R1211" s="37">
        <f t="shared" ca="1" si="281"/>
        <v>0</v>
      </c>
      <c r="S1211" s="15">
        <f ca="1">AVERAGE(E1211:OFFSET(E1211,-S$5+1,0))</f>
        <v>7678.5099999999993</v>
      </c>
      <c r="T1211" s="15">
        <f t="shared" ca="1" si="282"/>
        <v>-2.4431823361563567</v>
      </c>
      <c r="U1211" s="14">
        <f t="shared" ca="1" si="283"/>
        <v>0</v>
      </c>
      <c r="V1211" s="20">
        <f t="shared" si="272"/>
        <v>0</v>
      </c>
      <c r="W1211" s="20">
        <f t="shared" si="273"/>
        <v>248.25</v>
      </c>
      <c r="X1211" s="20">
        <f ca="1">AVERAGE(V1211:OFFSET(V1211,-$X$5+1,0))</f>
        <v>14.668000000000029</v>
      </c>
      <c r="Y1211" s="20">
        <f ca="1">AVERAGE(W1211:OFFSET(W1211,-$X$5+1,0))</f>
        <v>53.080000000000112</v>
      </c>
      <c r="Z1211" s="20">
        <f t="shared" ca="1" si="274"/>
        <v>21.650823640550271</v>
      </c>
      <c r="AA1211" s="20">
        <f t="shared" ca="1" si="284"/>
        <v>0</v>
      </c>
    </row>
    <row r="1212" spans="1:27">
      <c r="A1212" s="5">
        <v>40147</v>
      </c>
      <c r="B1212" s="4">
        <v>7582.69</v>
      </c>
      <c r="C1212" s="4">
        <v>7604.55</v>
      </c>
      <c r="D1212" s="4">
        <v>7569.24</v>
      </c>
      <c r="E1212" s="4">
        <v>7582.21</v>
      </c>
      <c r="F1212" s="4">
        <v>3368600</v>
      </c>
      <c r="G1212" s="35">
        <f t="shared" si="271"/>
        <v>91.779999999999745</v>
      </c>
      <c r="H1212" s="35">
        <f t="shared" si="270"/>
        <v>-0.47999999999956344</v>
      </c>
      <c r="I1212" s="35">
        <f t="shared" ca="1" si="275"/>
        <v>1</v>
      </c>
      <c r="J1212" s="35">
        <f t="shared" ca="1" si="276"/>
        <v>2</v>
      </c>
      <c r="K1212" s="35">
        <f t="shared" ca="1" si="277"/>
        <v>182.60000000000036</v>
      </c>
      <c r="L1212" s="35">
        <f t="shared" ca="1" si="278"/>
        <v>2384.3399999999915</v>
      </c>
      <c r="M1212" s="35">
        <f t="shared" ca="1" si="279"/>
        <v>-9.9599999999991269</v>
      </c>
      <c r="N1212" s="34">
        <f ca="1">AVERAGE(E1212:OFFSET(E1212,-N$5+1,0))</f>
        <v>7686.9293333333335</v>
      </c>
      <c r="O1212" s="34">
        <f ca="1">AVERAGE(E1212:OFFSET(E1212,-O$5+1,0))</f>
        <v>7594.9632142857145</v>
      </c>
      <c r="P1212" s="34">
        <f t="shared" ca="1" si="280"/>
        <v>0</v>
      </c>
      <c r="Q1212" s="12">
        <f ca="1">100*(MAX(C1212:OFFSET(C1212,-$Q$5+1,0))-E1212)/(MAX(C1212:OFFSET(C1212,-$Q$5+1,0))-MIN(D1212:OFFSET(D1212,-$Q$5+1,0)))</f>
        <v>76.259198585433012</v>
      </c>
      <c r="R1212" s="37">
        <f t="shared" ca="1" si="281"/>
        <v>1</v>
      </c>
      <c r="S1212" s="15">
        <f ca="1">AVERAGE(E1212:OFFSET(E1212,-S$5+1,0))</f>
        <v>7661.7166666666662</v>
      </c>
      <c r="T1212" s="15">
        <f t="shared" ca="1" si="282"/>
        <v>-1.0377134802252699</v>
      </c>
      <c r="U1212" s="14">
        <f t="shared" ca="1" si="283"/>
        <v>0</v>
      </c>
      <c r="V1212" s="20">
        <f t="shared" si="272"/>
        <v>91.300000000000182</v>
      </c>
      <c r="W1212" s="20">
        <f t="shared" si="273"/>
        <v>0</v>
      </c>
      <c r="X1212" s="20">
        <f ca="1">AVERAGE(V1212:OFFSET(V1212,-$X$5+1,0))</f>
        <v>32.092000000000191</v>
      </c>
      <c r="Y1212" s="20">
        <f ca="1">AVERAGE(W1212:OFFSET(W1212,-$X$5+1,0))</f>
        <v>53.080000000000112</v>
      </c>
      <c r="Z1212" s="20">
        <f t="shared" ca="1" si="274"/>
        <v>37.679049452871929</v>
      </c>
      <c r="AA1212" s="20">
        <f t="shared" ca="1" si="284"/>
        <v>1</v>
      </c>
    </row>
    <row r="1213" spans="1:27">
      <c r="A1213" s="5">
        <v>40148</v>
      </c>
      <c r="B1213" s="4">
        <v>7615.95</v>
      </c>
      <c r="C1213" s="4">
        <v>7659.82</v>
      </c>
      <c r="D1213" s="4">
        <v>7549.01</v>
      </c>
      <c r="E1213" s="4">
        <v>7649.23</v>
      </c>
      <c r="F1213" s="4">
        <v>4044400</v>
      </c>
      <c r="G1213" s="35">
        <f t="shared" si="271"/>
        <v>33.739999999999782</v>
      </c>
      <c r="H1213" s="35">
        <f t="shared" si="270"/>
        <v>33.279999999999745</v>
      </c>
      <c r="I1213" s="35">
        <f t="shared" ca="1" si="275"/>
        <v>0</v>
      </c>
      <c r="J1213" s="35">
        <f t="shared" ca="1" si="276"/>
        <v>2</v>
      </c>
      <c r="K1213" s="35">
        <f t="shared" ca="1" si="277"/>
        <v>134.03999999999905</v>
      </c>
      <c r="L1213" s="35">
        <f t="shared" ca="1" si="278"/>
        <v>2518.3799999999906</v>
      </c>
      <c r="M1213" s="35">
        <f t="shared" ca="1" si="279"/>
        <v>124.07999999999993</v>
      </c>
      <c r="N1213" s="34">
        <f ca="1">AVERAGE(E1213:OFFSET(E1213,-N$5+1,0))</f>
        <v>7690.6453333333338</v>
      </c>
      <c r="O1213" s="34">
        <f ca="1">AVERAGE(E1213:OFFSET(E1213,-O$5+1,0))</f>
        <v>7596.4382142857148</v>
      </c>
      <c r="P1213" s="34">
        <f t="shared" ca="1" si="280"/>
        <v>0</v>
      </c>
      <c r="Q1213" s="12">
        <f ca="1">100*(MAX(C1213:OFFSET(C1213,-$Q$5+1,0))-E1213)/(MAX(C1213:OFFSET(C1213,-$Q$5+1,0))-MIN(D1213:OFFSET(D1213,-$Q$5+1,0)))</f>
        <v>51.597419670427207</v>
      </c>
      <c r="R1213" s="37">
        <f t="shared" ca="1" si="281"/>
        <v>1</v>
      </c>
      <c r="S1213" s="15">
        <f ca="1">AVERAGE(E1213:OFFSET(E1213,-S$5+1,0))</f>
        <v>7655.3966666666674</v>
      </c>
      <c r="T1213" s="15">
        <f t="shared" ca="1" si="282"/>
        <v>-8.0553195806547087E-2</v>
      </c>
      <c r="U1213" s="14">
        <f t="shared" ca="1" si="283"/>
        <v>0</v>
      </c>
      <c r="V1213" s="20">
        <f t="shared" si="272"/>
        <v>67.019999999999527</v>
      </c>
      <c r="W1213" s="20">
        <f t="shared" si="273"/>
        <v>0</v>
      </c>
      <c r="X1213" s="20">
        <f ca="1">AVERAGE(V1213:OFFSET(V1213,-$X$5+1,0))</f>
        <v>40.013999999999939</v>
      </c>
      <c r="Y1213" s="20">
        <f ca="1">AVERAGE(W1213:OFFSET(W1213,-$X$5+1,0))</f>
        <v>53.080000000000112</v>
      </c>
      <c r="Z1213" s="20">
        <f t="shared" ca="1" si="274"/>
        <v>42.982361913764493</v>
      </c>
      <c r="AA1213" s="20">
        <f t="shared" ca="1" si="284"/>
        <v>0</v>
      </c>
    </row>
    <row r="1214" spans="1:27">
      <c r="A1214" s="5">
        <v>40149</v>
      </c>
      <c r="B1214" s="4">
        <v>7715.64</v>
      </c>
      <c r="C1214" s="4">
        <v>7741.85</v>
      </c>
      <c r="D1214" s="4">
        <v>7671.99</v>
      </c>
      <c r="E1214" s="4">
        <v>7677.62</v>
      </c>
      <c r="F1214" s="4">
        <v>4569600</v>
      </c>
      <c r="G1214" s="35">
        <f t="shared" si="271"/>
        <v>66.410000000000764</v>
      </c>
      <c r="H1214" s="35">
        <f t="shared" si="270"/>
        <v>-38.020000000000437</v>
      </c>
      <c r="I1214" s="35">
        <f t="shared" ca="1" si="275"/>
        <v>0</v>
      </c>
      <c r="J1214" s="35">
        <f t="shared" ca="1" si="276"/>
        <v>2</v>
      </c>
      <c r="K1214" s="35">
        <f t="shared" ca="1" si="277"/>
        <v>56.780000000000655</v>
      </c>
      <c r="L1214" s="35">
        <f t="shared" ca="1" si="278"/>
        <v>2575.1599999999912</v>
      </c>
      <c r="M1214" s="35">
        <f t="shared" ca="1" si="279"/>
        <v>180.86000000000058</v>
      </c>
      <c r="N1214" s="34">
        <f ca="1">AVERAGE(E1214:OFFSET(E1214,-N$5+1,0))</f>
        <v>7691.282666666667</v>
      </c>
      <c r="O1214" s="34">
        <f ca="1">AVERAGE(E1214:OFFSET(E1214,-O$5+1,0))</f>
        <v>7597.4503571428577</v>
      </c>
      <c r="P1214" s="34">
        <f t="shared" ca="1" si="280"/>
        <v>0</v>
      </c>
      <c r="Q1214" s="12">
        <f ca="1">100*(MAX(C1214:OFFSET(C1214,-$Q$5+1,0))-E1214)/(MAX(C1214:OFFSET(C1214,-$Q$5+1,0))-MIN(D1214:OFFSET(D1214,-$Q$5+1,0)))</f>
        <v>42.917851355895948</v>
      </c>
      <c r="R1214" s="37">
        <f t="shared" ca="1" si="281"/>
        <v>0</v>
      </c>
      <c r="S1214" s="15">
        <f ca="1">AVERAGE(E1214:OFFSET(E1214,-S$5+1,0))</f>
        <v>7649.2400000000007</v>
      </c>
      <c r="T1214" s="15">
        <f t="shared" ca="1" si="282"/>
        <v>0.37101725138705544</v>
      </c>
      <c r="U1214" s="14">
        <f t="shared" ca="1" si="283"/>
        <v>0</v>
      </c>
      <c r="V1214" s="20">
        <f t="shared" si="272"/>
        <v>28.390000000000327</v>
      </c>
      <c r="W1214" s="20">
        <f t="shared" si="273"/>
        <v>0</v>
      </c>
      <c r="X1214" s="20">
        <f ca="1">AVERAGE(V1214:OFFSET(V1214,-$X$5+1,0))</f>
        <v>37.342000000000006</v>
      </c>
      <c r="Y1214" s="20">
        <f ca="1">AVERAGE(W1214:OFFSET(W1214,-$X$5+1,0))</f>
        <v>53.080000000000112</v>
      </c>
      <c r="Z1214" s="20">
        <f t="shared" ca="1" si="274"/>
        <v>41.297471854194733</v>
      </c>
      <c r="AA1214" s="20">
        <f t="shared" ca="1" si="284"/>
        <v>0</v>
      </c>
    </row>
    <row r="1215" spans="1:27">
      <c r="A1215" s="5">
        <v>40150</v>
      </c>
      <c r="B1215" s="4">
        <v>7733.51</v>
      </c>
      <c r="C1215" s="4">
        <v>7738.03</v>
      </c>
      <c r="D1215" s="4">
        <v>7658.51</v>
      </c>
      <c r="E1215" s="4">
        <v>7684.67</v>
      </c>
      <c r="F1215" s="4">
        <v>3625600</v>
      </c>
      <c r="G1215" s="35">
        <f t="shared" si="271"/>
        <v>55.890000000000327</v>
      </c>
      <c r="H1215" s="35">
        <f t="shared" si="270"/>
        <v>-48.840000000000146</v>
      </c>
      <c r="I1215" s="35">
        <f t="shared" ca="1" si="275"/>
        <v>0</v>
      </c>
      <c r="J1215" s="35">
        <f t="shared" ca="1" si="276"/>
        <v>2</v>
      </c>
      <c r="K1215" s="35">
        <f t="shared" ca="1" si="277"/>
        <v>14.100000000000364</v>
      </c>
      <c r="L1215" s="35">
        <f t="shared" ca="1" si="278"/>
        <v>2589.2599999999916</v>
      </c>
      <c r="M1215" s="35">
        <f t="shared" ca="1" si="279"/>
        <v>194.96000000000095</v>
      </c>
      <c r="N1215" s="34">
        <f ca="1">AVERAGE(E1215:OFFSET(E1215,-N$5+1,0))</f>
        <v>7692.1986666666671</v>
      </c>
      <c r="O1215" s="34">
        <f ca="1">AVERAGE(E1215:OFFSET(E1215,-O$5+1,0))</f>
        <v>7598.0314285714285</v>
      </c>
      <c r="P1215" s="34">
        <f t="shared" ca="1" si="280"/>
        <v>0</v>
      </c>
      <c r="Q1215" s="12">
        <f ca="1">100*(MAX(C1215:OFFSET(C1215,-$Q$5+1,0))-E1215)/(MAX(C1215:OFFSET(C1215,-$Q$5+1,0))-MIN(D1215:OFFSET(D1215,-$Q$5+1,0)))</f>
        <v>40.762481274266982</v>
      </c>
      <c r="R1215" s="37">
        <f t="shared" ca="1" si="281"/>
        <v>0</v>
      </c>
      <c r="S1215" s="15">
        <f ca="1">AVERAGE(E1215:OFFSET(E1215,-S$5+1,0))</f>
        <v>7637.2999999999993</v>
      </c>
      <c r="T1215" s="15">
        <f t="shared" ca="1" si="282"/>
        <v>0.6202453746743064</v>
      </c>
      <c r="U1215" s="14">
        <f t="shared" ca="1" si="283"/>
        <v>0</v>
      </c>
      <c r="V1215" s="20">
        <f t="shared" si="272"/>
        <v>7.0500000000001819</v>
      </c>
      <c r="W1215" s="20">
        <f t="shared" si="273"/>
        <v>0</v>
      </c>
      <c r="X1215" s="20">
        <f ca="1">AVERAGE(V1215:OFFSET(V1215,-$X$5+1,0))</f>
        <v>38.752000000000045</v>
      </c>
      <c r="Y1215" s="20">
        <f ca="1">AVERAGE(W1215:OFFSET(W1215,-$X$5+1,0))</f>
        <v>49.65</v>
      </c>
      <c r="Z1215" s="20">
        <f t="shared" ca="1" si="274"/>
        <v>43.836112305151495</v>
      </c>
      <c r="AA1215" s="20">
        <f t="shared" ca="1" si="284"/>
        <v>0</v>
      </c>
    </row>
    <row r="1216" spans="1:27">
      <c r="A1216" s="5">
        <v>40151</v>
      </c>
      <c r="B1216" s="4">
        <v>7685.14</v>
      </c>
      <c r="C1216" s="4">
        <v>7707.11</v>
      </c>
      <c r="D1216" s="4">
        <v>7650.77</v>
      </c>
      <c r="E1216" s="4">
        <v>7650.91</v>
      </c>
      <c r="F1216" s="4">
        <v>3648400</v>
      </c>
      <c r="G1216" s="35">
        <f t="shared" si="271"/>
        <v>0.47000000000025466</v>
      </c>
      <c r="H1216" s="35">
        <f t="shared" si="270"/>
        <v>-34.230000000000473</v>
      </c>
      <c r="I1216" s="35">
        <f t="shared" ca="1" si="275"/>
        <v>-1</v>
      </c>
      <c r="J1216" s="35">
        <f t="shared" ca="1" si="276"/>
        <v>2</v>
      </c>
      <c r="K1216" s="35">
        <f t="shared" ca="1" si="277"/>
        <v>-67.520000000000437</v>
      </c>
      <c r="L1216" s="35">
        <f t="shared" ca="1" si="278"/>
        <v>2521.7399999999911</v>
      </c>
      <c r="M1216" s="35">
        <f t="shared" ca="1" si="279"/>
        <v>127.44000000000051</v>
      </c>
      <c r="N1216" s="34">
        <f ca="1">AVERAGE(E1216:OFFSET(E1216,-N$5+1,0))</f>
        <v>7691.217333333333</v>
      </c>
      <c r="O1216" s="34">
        <f ca="1">AVERAGE(E1216:OFFSET(E1216,-O$5+1,0))</f>
        <v>7597.8017857142859</v>
      </c>
      <c r="P1216" s="34">
        <f t="shared" ca="1" si="280"/>
        <v>0</v>
      </c>
      <c r="Q1216" s="12">
        <f ca="1">100*(MAX(C1216:OFFSET(C1216,-$Q$5+1,0))-E1216)/(MAX(C1216:OFFSET(C1216,-$Q$5+1,0))-MIN(D1216:OFFSET(D1216,-$Q$5+1,0)))</f>
        <v>51.083799565868745</v>
      </c>
      <c r="R1216" s="37">
        <f t="shared" ca="1" si="281"/>
        <v>0</v>
      </c>
      <c r="S1216" s="15">
        <f ca="1">AVERAGE(E1216:OFFSET(E1216,-S$5+1,0))</f>
        <v>7622.5916666666672</v>
      </c>
      <c r="T1216" s="15">
        <f t="shared" ca="1" si="282"/>
        <v>0.37150531697989025</v>
      </c>
      <c r="U1216" s="14">
        <f t="shared" ca="1" si="283"/>
        <v>0</v>
      </c>
      <c r="V1216" s="20">
        <f t="shared" si="272"/>
        <v>0</v>
      </c>
      <c r="W1216" s="20">
        <f t="shared" si="273"/>
        <v>33.760000000000218</v>
      </c>
      <c r="X1216" s="20">
        <f ca="1">AVERAGE(V1216:OFFSET(V1216,-$X$5+1,0))</f>
        <v>38.752000000000045</v>
      </c>
      <c r="Y1216" s="20">
        <f ca="1">AVERAGE(W1216:OFFSET(W1216,-$X$5+1,0))</f>
        <v>6.7520000000000433</v>
      </c>
      <c r="Z1216" s="20">
        <f t="shared" ca="1" si="274"/>
        <v>85.161744022503456</v>
      </c>
      <c r="AA1216" s="20">
        <f t="shared" ca="1" si="284"/>
        <v>-1</v>
      </c>
    </row>
    <row r="1217" spans="1:27">
      <c r="A1217" s="5">
        <v>40154</v>
      </c>
      <c r="B1217" s="4">
        <v>7704.69</v>
      </c>
      <c r="C1217" s="4">
        <v>7783.2</v>
      </c>
      <c r="D1217" s="4">
        <v>7704.69</v>
      </c>
      <c r="E1217" s="4">
        <v>7775.64</v>
      </c>
      <c r="F1217" s="4">
        <v>4278400</v>
      </c>
      <c r="G1217" s="35">
        <f t="shared" si="271"/>
        <v>53.779999999999745</v>
      </c>
      <c r="H1217" s="35">
        <f t="shared" si="270"/>
        <v>70.950000000000728</v>
      </c>
      <c r="I1217" s="35">
        <f t="shared" ca="1" si="275"/>
        <v>-1</v>
      </c>
      <c r="J1217" s="35">
        <f t="shared" ca="1" si="276"/>
        <v>-1</v>
      </c>
      <c r="K1217" s="35">
        <f t="shared" ca="1" si="277"/>
        <v>36.609999999998763</v>
      </c>
      <c r="L1217" s="35">
        <f t="shared" ca="1" si="278"/>
        <v>2558.3499999999899</v>
      </c>
      <c r="M1217" s="35">
        <f t="shared" ca="1" si="279"/>
        <v>164.04999999999927</v>
      </c>
      <c r="N1217" s="34">
        <f ca="1">AVERAGE(E1217:OFFSET(E1217,-N$5+1,0))</f>
        <v>7690.0813333333335</v>
      </c>
      <c r="O1217" s="34">
        <f ca="1">AVERAGE(E1217:OFFSET(E1217,-O$5+1,0))</f>
        <v>7606.4335714285717</v>
      </c>
      <c r="P1217" s="34">
        <f t="shared" ca="1" si="280"/>
        <v>0</v>
      </c>
      <c r="Q1217" s="12">
        <f ca="1">100*(MAX(C1217:OFFSET(C1217,-$Q$5+1,0))-E1217)/(MAX(C1217:OFFSET(C1217,-$Q$5+1,0))-MIN(D1217:OFFSET(D1217,-$Q$5+1,0)))</f>
        <v>12.950564064936151</v>
      </c>
      <c r="R1217" s="37">
        <f t="shared" ca="1" si="281"/>
        <v>0</v>
      </c>
      <c r="S1217" s="15">
        <f ca="1">AVERAGE(E1217:OFFSET(E1217,-S$5+1,0))</f>
        <v>7670.0466666666662</v>
      </c>
      <c r="T1217" s="15">
        <f t="shared" ca="1" si="282"/>
        <v>1.3766974038402309</v>
      </c>
      <c r="U1217" s="14">
        <f t="shared" ca="1" si="283"/>
        <v>0</v>
      </c>
      <c r="V1217" s="20">
        <f t="shared" si="272"/>
        <v>124.73000000000047</v>
      </c>
      <c r="W1217" s="20">
        <f t="shared" si="273"/>
        <v>0</v>
      </c>
      <c r="X1217" s="20">
        <f ca="1">AVERAGE(V1217:OFFSET(V1217,-$X$5+1,0))</f>
        <v>45.438000000000102</v>
      </c>
      <c r="Y1217" s="20">
        <f ca="1">AVERAGE(W1217:OFFSET(W1217,-$X$5+1,0))</f>
        <v>6.7520000000000433</v>
      </c>
      <c r="Z1217" s="20">
        <f t="shared" ca="1" si="274"/>
        <v>87.062655681164927</v>
      </c>
      <c r="AA1217" s="20">
        <f t="shared" ca="1" si="284"/>
        <v>-1</v>
      </c>
    </row>
    <row r="1218" spans="1:27">
      <c r="A1218" s="5">
        <v>40155</v>
      </c>
      <c r="B1218" s="4">
        <v>7802.27</v>
      </c>
      <c r="C1218" s="4">
        <v>7802.27</v>
      </c>
      <c r="D1218" s="4">
        <v>7731.01</v>
      </c>
      <c r="E1218" s="4">
        <v>7768.71</v>
      </c>
      <c r="F1218" s="4">
        <v>4230200</v>
      </c>
      <c r="G1218" s="35">
        <f t="shared" si="271"/>
        <v>26.630000000000109</v>
      </c>
      <c r="H1218" s="35">
        <f t="shared" si="270"/>
        <v>-33.5600000000004</v>
      </c>
      <c r="I1218" s="35">
        <f t="shared" ca="1" si="275"/>
        <v>0</v>
      </c>
      <c r="J1218" s="35">
        <f t="shared" ca="1" si="276"/>
        <v>-2</v>
      </c>
      <c r="K1218" s="35">
        <f t="shared" ca="1" si="277"/>
        <v>40.490000000000691</v>
      </c>
      <c r="L1218" s="35">
        <f t="shared" ca="1" si="278"/>
        <v>2598.8399999999906</v>
      </c>
      <c r="M1218" s="35">
        <f t="shared" ca="1" si="279"/>
        <v>204.53999999999996</v>
      </c>
      <c r="N1218" s="34">
        <f ca="1">AVERAGE(E1218:OFFSET(E1218,-N$5+1,0))</f>
        <v>7692.4480000000003</v>
      </c>
      <c r="O1218" s="34">
        <f ca="1">AVERAGE(E1218:OFFSET(E1218,-O$5+1,0))</f>
        <v>7621.1842857142865</v>
      </c>
      <c r="P1218" s="34">
        <f t="shared" ca="1" si="280"/>
        <v>0</v>
      </c>
      <c r="Q1218" s="12">
        <f ca="1">100*(MAX(C1218:OFFSET(C1218,-$Q$5+1,0))-E1218)/(MAX(C1218:OFFSET(C1218,-$Q$5+1,0))-MIN(D1218:OFFSET(D1218,-$Q$5+1,0)))</f>
        <v>15.069246996239549</v>
      </c>
      <c r="R1218" s="37">
        <f t="shared" ca="1" si="281"/>
        <v>-1</v>
      </c>
      <c r="S1218" s="15">
        <f ca="1">AVERAGE(E1218:OFFSET(E1218,-S$5+1,0))</f>
        <v>7701.13</v>
      </c>
      <c r="T1218" s="15">
        <f t="shared" ca="1" si="282"/>
        <v>0.87753355676374667</v>
      </c>
      <c r="U1218" s="14">
        <f t="shared" ca="1" si="283"/>
        <v>0</v>
      </c>
      <c r="V1218" s="20">
        <f t="shared" si="272"/>
        <v>0</v>
      </c>
      <c r="W1218" s="20">
        <f t="shared" si="273"/>
        <v>6.930000000000291</v>
      </c>
      <c r="X1218" s="20">
        <f ca="1">AVERAGE(V1218:OFFSET(V1218,-$X$5+1,0))</f>
        <v>32.034000000000198</v>
      </c>
      <c r="Y1218" s="20">
        <f ca="1">AVERAGE(W1218:OFFSET(W1218,-$X$5+1,0))</f>
        <v>8.1380000000001012</v>
      </c>
      <c r="Z1218" s="20">
        <f t="shared" ca="1" si="274"/>
        <v>79.742108931594046</v>
      </c>
      <c r="AA1218" s="20">
        <f t="shared" ca="1" si="284"/>
        <v>0</v>
      </c>
    </row>
    <row r="1219" spans="1:27">
      <c r="A1219" s="5">
        <v>40156</v>
      </c>
      <c r="B1219" s="4">
        <v>7747.6</v>
      </c>
      <c r="C1219" s="4">
        <v>7797.42</v>
      </c>
      <c r="D1219" s="4">
        <v>7742.92</v>
      </c>
      <c r="E1219" s="4">
        <v>7797.42</v>
      </c>
      <c r="F1219" s="4">
        <v>4522800</v>
      </c>
      <c r="G1219" s="35">
        <f t="shared" si="271"/>
        <v>-21.109999999999673</v>
      </c>
      <c r="H1219" s="35">
        <f t="shared" si="270"/>
        <v>49.819999999999709</v>
      </c>
      <c r="I1219" s="35">
        <f t="shared" ca="1" si="275"/>
        <v>0</v>
      </c>
      <c r="J1219" s="35">
        <f t="shared" ca="1" si="276"/>
        <v>-2</v>
      </c>
      <c r="K1219" s="35">
        <f t="shared" ca="1" si="277"/>
        <v>-57.420000000000073</v>
      </c>
      <c r="L1219" s="35">
        <f t="shared" ca="1" si="278"/>
        <v>2541.4199999999905</v>
      </c>
      <c r="M1219" s="35">
        <f t="shared" ca="1" si="279"/>
        <v>147.11999999999989</v>
      </c>
      <c r="N1219" s="34">
        <f ca="1">AVERAGE(E1219:OFFSET(E1219,-N$5+1,0))</f>
        <v>7694.4966666666678</v>
      </c>
      <c r="O1219" s="34">
        <f ca="1">AVERAGE(E1219:OFFSET(E1219,-O$5+1,0))</f>
        <v>7637.5178571428578</v>
      </c>
      <c r="P1219" s="34">
        <f t="shared" ca="1" si="280"/>
        <v>0</v>
      </c>
      <c r="Q1219" s="12">
        <f ca="1">100*(MAX(C1219:OFFSET(C1219,-$Q$5+1,0))-E1219)/(MAX(C1219:OFFSET(C1219,-$Q$5+1,0))-MIN(D1219:OFFSET(D1219,-$Q$5+1,0)))</f>
        <v>6.2918462808401108</v>
      </c>
      <c r="R1219" s="37">
        <f t="shared" ca="1" si="281"/>
        <v>-1</v>
      </c>
      <c r="S1219" s="15">
        <f ca="1">AVERAGE(E1219:OFFSET(E1219,-S$5+1,0))</f>
        <v>7725.8283333333338</v>
      </c>
      <c r="T1219" s="15">
        <f t="shared" ca="1" si="282"/>
        <v>0.92665360370203542</v>
      </c>
      <c r="U1219" s="14">
        <f t="shared" ca="1" si="283"/>
        <v>0</v>
      </c>
      <c r="V1219" s="20">
        <f t="shared" si="272"/>
        <v>28.710000000000036</v>
      </c>
      <c r="W1219" s="20">
        <f t="shared" si="273"/>
        <v>0</v>
      </c>
      <c r="X1219" s="20">
        <f ca="1">AVERAGE(V1219:OFFSET(V1219,-$X$5+1,0))</f>
        <v>32.098000000000141</v>
      </c>
      <c r="Y1219" s="20">
        <f ca="1">AVERAGE(W1219:OFFSET(W1219,-$X$5+1,0))</f>
        <v>8.1380000000001012</v>
      </c>
      <c r="Z1219" s="20">
        <f t="shared" ca="1" si="274"/>
        <v>79.774331444477454</v>
      </c>
      <c r="AA1219" s="20">
        <f t="shared" ca="1" si="284"/>
        <v>0</v>
      </c>
    </row>
    <row r="1220" spans="1:27">
      <c r="A1220" s="5">
        <v>40157</v>
      </c>
      <c r="B1220" s="4">
        <v>7822.66</v>
      </c>
      <c r="C1220" s="4">
        <v>7829.41</v>
      </c>
      <c r="D1220" s="4">
        <v>7631.06</v>
      </c>
      <c r="E1220" s="4">
        <v>7677.91</v>
      </c>
      <c r="F1220" s="4">
        <v>5702200</v>
      </c>
      <c r="G1220" s="35">
        <f t="shared" si="271"/>
        <v>25.239999999999782</v>
      </c>
      <c r="H1220" s="35">
        <f t="shared" ref="H1220:H1283" si="285">E1220-B1220</f>
        <v>-144.75</v>
      </c>
      <c r="I1220" s="35">
        <f t="shared" ca="1" si="275"/>
        <v>0</v>
      </c>
      <c r="J1220" s="35">
        <f t="shared" ca="1" si="276"/>
        <v>-2</v>
      </c>
      <c r="K1220" s="35">
        <f t="shared" ca="1" si="277"/>
        <v>239.02000000000044</v>
      </c>
      <c r="L1220" s="35">
        <f t="shared" ca="1" si="278"/>
        <v>2780.439999999991</v>
      </c>
      <c r="M1220" s="35">
        <f t="shared" ca="1" si="279"/>
        <v>386.14000000000033</v>
      </c>
      <c r="N1220" s="34">
        <f ca="1">AVERAGE(E1220:OFFSET(E1220,-N$5+1,0))</f>
        <v>7689.0253333333339</v>
      </c>
      <c r="O1220" s="34">
        <f ca="1">AVERAGE(E1220:OFFSET(E1220,-O$5+1,0))</f>
        <v>7649.7582142857154</v>
      </c>
      <c r="P1220" s="34">
        <f t="shared" ca="1" si="280"/>
        <v>0</v>
      </c>
      <c r="Q1220" s="12">
        <f ca="1">100*(MAX(C1220:OFFSET(C1220,-$Q$5+1,0))-E1220)/(MAX(C1220:OFFSET(C1220,-$Q$5+1,0))-MIN(D1220:OFFSET(D1220,-$Q$5+1,0)))</f>
        <v>44.756277695716399</v>
      </c>
      <c r="R1220" s="37">
        <f t="shared" ca="1" si="281"/>
        <v>-1</v>
      </c>
      <c r="S1220" s="15">
        <f ca="1">AVERAGE(E1220:OFFSET(E1220,-S$5+1,0))</f>
        <v>7725.8766666666661</v>
      </c>
      <c r="T1220" s="15">
        <f t="shared" ca="1" si="282"/>
        <v>-0.62085726625197979</v>
      </c>
      <c r="U1220" s="14">
        <f t="shared" ca="1" si="283"/>
        <v>0</v>
      </c>
      <c r="V1220" s="20">
        <f t="shared" si="272"/>
        <v>0</v>
      </c>
      <c r="W1220" s="20">
        <f t="shared" si="273"/>
        <v>119.51000000000022</v>
      </c>
      <c r="X1220" s="20">
        <f ca="1">AVERAGE(V1220:OFFSET(V1220,-$X$5+1,0))</f>
        <v>30.688000000000102</v>
      </c>
      <c r="Y1220" s="20">
        <f ca="1">AVERAGE(W1220:OFFSET(W1220,-$X$5+1,0))</f>
        <v>32.040000000000148</v>
      </c>
      <c r="Z1220" s="20">
        <f t="shared" ca="1" si="274"/>
        <v>48.922331335288831</v>
      </c>
      <c r="AA1220" s="20">
        <f t="shared" ca="1" si="284"/>
        <v>0</v>
      </c>
    </row>
    <row r="1221" spans="1:27">
      <c r="A1221" s="5">
        <v>40158</v>
      </c>
      <c r="B1221" s="4">
        <v>7709.96</v>
      </c>
      <c r="C1221" s="4">
        <v>7795.07</v>
      </c>
      <c r="D1221" s="4">
        <v>7700.76</v>
      </c>
      <c r="E1221" s="4">
        <v>7795.07</v>
      </c>
      <c r="F1221" s="4">
        <v>4659000</v>
      </c>
      <c r="G1221" s="35">
        <f t="shared" ref="G1221:G1284" si="286">B1221-E1220</f>
        <v>32.050000000000182</v>
      </c>
      <c r="H1221" s="35">
        <f t="shared" si="285"/>
        <v>85.109999999999673</v>
      </c>
      <c r="I1221" s="35">
        <f t="shared" ca="1" si="275"/>
        <v>0</v>
      </c>
      <c r="J1221" s="35">
        <f t="shared" ca="1" si="276"/>
        <v>-2</v>
      </c>
      <c r="K1221" s="35">
        <f t="shared" ca="1" si="277"/>
        <v>-234.31999999999971</v>
      </c>
      <c r="L1221" s="35">
        <f t="shared" ca="1" si="278"/>
        <v>2546.1199999999913</v>
      </c>
      <c r="M1221" s="35">
        <f t="shared" ca="1" si="279"/>
        <v>151.82000000000062</v>
      </c>
      <c r="N1221" s="34">
        <f ca="1">AVERAGE(E1221:OFFSET(E1221,-N$5+1,0))</f>
        <v>7696.4986666666673</v>
      </c>
      <c r="O1221" s="34">
        <f ca="1">AVERAGE(E1221:OFFSET(E1221,-O$5+1,0))</f>
        <v>7666.6203571428578</v>
      </c>
      <c r="P1221" s="34">
        <f t="shared" ca="1" si="280"/>
        <v>0</v>
      </c>
      <c r="Q1221" s="12">
        <f ca="1">100*(MAX(C1221:OFFSET(C1221,-$Q$5+1,0))-E1221)/(MAX(C1221:OFFSET(C1221,-$Q$5+1,0))-MIN(D1221:OFFSET(D1221,-$Q$5+1,0)))</f>
        <v>12.246790299572108</v>
      </c>
      <c r="R1221" s="37">
        <f t="shared" ca="1" si="281"/>
        <v>0</v>
      </c>
      <c r="S1221" s="15">
        <f ca="1">AVERAGE(E1221:OFFSET(E1221,-S$5+1,0))</f>
        <v>7744.2766666666657</v>
      </c>
      <c r="T1221" s="15">
        <f t="shared" ca="1" si="282"/>
        <v>0.65588221495186749</v>
      </c>
      <c r="U1221" s="14">
        <f t="shared" ca="1" si="283"/>
        <v>0</v>
      </c>
      <c r="V1221" s="20">
        <f t="shared" ref="V1221:V1284" si="287">IF(E1221-E1220&gt;0,E1221-E1220,0)</f>
        <v>117.15999999999985</v>
      </c>
      <c r="W1221" s="20">
        <f t="shared" ref="W1221:W1284" si="288">IF(E1221-E1220&lt;0,-(E1221-E1220),0)</f>
        <v>0</v>
      </c>
      <c r="X1221" s="20">
        <f ca="1">AVERAGE(V1221:OFFSET(V1221,-$X$5+1,0))</f>
        <v>54.120000000000076</v>
      </c>
      <c r="Y1221" s="20">
        <f ca="1">AVERAGE(W1221:OFFSET(W1221,-$X$5+1,0))</f>
        <v>25.288000000000103</v>
      </c>
      <c r="Z1221" s="20">
        <f t="shared" ca="1" si="274"/>
        <v>68.154342131775081</v>
      </c>
      <c r="AA1221" s="20">
        <f t="shared" ca="1" si="284"/>
        <v>0</v>
      </c>
    </row>
    <row r="1222" spans="1:27">
      <c r="A1222" s="5">
        <v>40161</v>
      </c>
      <c r="B1222" s="4">
        <v>7793.14</v>
      </c>
      <c r="C1222" s="4">
        <v>7841.51</v>
      </c>
      <c r="D1222" s="4">
        <v>7770.2</v>
      </c>
      <c r="E1222" s="4">
        <v>7819.13</v>
      </c>
      <c r="F1222" s="4">
        <v>4857800</v>
      </c>
      <c r="G1222" s="35">
        <f t="shared" si="286"/>
        <v>-1.9299999999993815</v>
      </c>
      <c r="H1222" s="35">
        <f t="shared" si="285"/>
        <v>25.989999999999782</v>
      </c>
      <c r="I1222" s="35">
        <f t="shared" ca="1" si="275"/>
        <v>0</v>
      </c>
      <c r="J1222" s="35">
        <f t="shared" ca="1" si="276"/>
        <v>-2</v>
      </c>
      <c r="K1222" s="35">
        <f t="shared" ca="1" si="277"/>
        <v>-48.1200000000008</v>
      </c>
      <c r="L1222" s="35">
        <f t="shared" ca="1" si="278"/>
        <v>2497.9999999999905</v>
      </c>
      <c r="M1222" s="35">
        <f t="shared" ca="1" si="279"/>
        <v>103.69999999999982</v>
      </c>
      <c r="N1222" s="34">
        <f ca="1">AVERAGE(E1222:OFFSET(E1222,-N$5+1,0))</f>
        <v>7705.2973333333348</v>
      </c>
      <c r="O1222" s="34">
        <f ca="1">AVERAGE(E1222:OFFSET(E1222,-O$5+1,0))</f>
        <v>7679.1950000000015</v>
      </c>
      <c r="P1222" s="34">
        <f t="shared" ca="1" si="280"/>
        <v>0</v>
      </c>
      <c r="Q1222" s="12">
        <f ca="1">100*(MAX(C1222:OFFSET(C1222,-$Q$5+1,0))-E1222)/(MAX(C1222:OFFSET(C1222,-$Q$5+1,0))-MIN(D1222:OFFSET(D1222,-$Q$5+1,0)))</f>
        <v>7.6512820512820889</v>
      </c>
      <c r="R1222" s="37">
        <f t="shared" ca="1" si="281"/>
        <v>-1</v>
      </c>
      <c r="S1222" s="15">
        <f ca="1">AVERAGE(E1222:OFFSET(E1222,-S$5+1,0))</f>
        <v>7772.3133333333326</v>
      </c>
      <c r="T1222" s="15">
        <f t="shared" ca="1" si="282"/>
        <v>0.60235176656972378</v>
      </c>
      <c r="U1222" s="14">
        <f t="shared" ca="1" si="283"/>
        <v>0</v>
      </c>
      <c r="V1222" s="20">
        <f t="shared" si="287"/>
        <v>24.0600000000004</v>
      </c>
      <c r="W1222" s="20">
        <f t="shared" si="288"/>
        <v>0</v>
      </c>
      <c r="X1222" s="20">
        <f ca="1">AVERAGE(V1222:OFFSET(V1222,-$X$5+1,0))</f>
        <v>33.986000000000061</v>
      </c>
      <c r="Y1222" s="20">
        <f ca="1">AVERAGE(W1222:OFFSET(W1222,-$X$5+1,0))</f>
        <v>25.288000000000103</v>
      </c>
      <c r="Z1222" s="20">
        <f t="shared" ca="1" si="274"/>
        <v>57.337112393292117</v>
      </c>
      <c r="AA1222" s="20">
        <f t="shared" ca="1" si="284"/>
        <v>0</v>
      </c>
    </row>
    <row r="1223" spans="1:27">
      <c r="A1223" s="5">
        <v>40162</v>
      </c>
      <c r="B1223" s="4">
        <v>7838.53</v>
      </c>
      <c r="C1223" s="4">
        <v>7846.78</v>
      </c>
      <c r="D1223" s="4">
        <v>7792.56</v>
      </c>
      <c r="E1223" s="4">
        <v>7807.62</v>
      </c>
      <c r="F1223" s="4">
        <v>4637400</v>
      </c>
      <c r="G1223" s="35">
        <f t="shared" si="286"/>
        <v>19.399999999999636</v>
      </c>
      <c r="H1223" s="35">
        <f t="shared" si="285"/>
        <v>-30.909999999999854</v>
      </c>
      <c r="I1223" s="35">
        <f t="shared" ca="1" si="275"/>
        <v>0</v>
      </c>
      <c r="J1223" s="35">
        <f t="shared" ca="1" si="276"/>
        <v>-2</v>
      </c>
      <c r="K1223" s="35">
        <f t="shared" ca="1" si="277"/>
        <v>23.020000000000437</v>
      </c>
      <c r="L1223" s="35">
        <f t="shared" ca="1" si="278"/>
        <v>2521.0199999999909</v>
      </c>
      <c r="M1223" s="35">
        <f t="shared" ca="1" si="279"/>
        <v>126.72000000000025</v>
      </c>
      <c r="N1223" s="34">
        <f ca="1">AVERAGE(E1223:OFFSET(E1223,-N$5+1,0))</f>
        <v>7711.5013333333345</v>
      </c>
      <c r="O1223" s="34">
        <f ca="1">AVERAGE(E1223:OFFSET(E1223,-O$5+1,0))</f>
        <v>7693.1292857142862</v>
      </c>
      <c r="P1223" s="34">
        <f t="shared" ca="1" si="280"/>
        <v>0</v>
      </c>
      <c r="Q1223" s="12">
        <f ca="1">100*(MAX(C1223:OFFSET(C1223,-$Q$5+1,0))-E1223)/(MAX(C1223:OFFSET(C1223,-$Q$5+1,0))-MIN(D1223:OFFSET(D1223,-$Q$5+1,0)))</f>
        <v>18.153161505655468</v>
      </c>
      <c r="R1223" s="37">
        <f t="shared" ca="1" si="281"/>
        <v>-1</v>
      </c>
      <c r="S1223" s="15">
        <f ca="1">AVERAGE(E1223:OFFSET(E1223,-S$5+1,0))</f>
        <v>7777.6433333333334</v>
      </c>
      <c r="T1223" s="15">
        <f t="shared" ca="1" si="282"/>
        <v>0.38542094799066978</v>
      </c>
      <c r="U1223" s="14">
        <f t="shared" ca="1" si="283"/>
        <v>0</v>
      </c>
      <c r="V1223" s="20">
        <f t="shared" si="287"/>
        <v>0</v>
      </c>
      <c r="W1223" s="20">
        <f t="shared" si="288"/>
        <v>11.510000000000218</v>
      </c>
      <c r="X1223" s="20">
        <f ca="1">AVERAGE(V1223:OFFSET(V1223,-$X$5+1,0))</f>
        <v>33.986000000000061</v>
      </c>
      <c r="Y1223" s="20">
        <f ca="1">AVERAGE(W1223:OFFSET(W1223,-$X$5+1,0))</f>
        <v>26.204000000000086</v>
      </c>
      <c r="Z1223" s="20">
        <f t="shared" ca="1" si="274"/>
        <v>56.464528991526791</v>
      </c>
      <c r="AA1223" s="20">
        <f t="shared" ca="1" si="284"/>
        <v>0</v>
      </c>
    </row>
    <row r="1224" spans="1:27">
      <c r="A1224" s="5">
        <v>40163</v>
      </c>
      <c r="B1224" s="4">
        <v>7801.3</v>
      </c>
      <c r="C1224" s="4">
        <v>7801.3</v>
      </c>
      <c r="D1224" s="4">
        <v>7724.58</v>
      </c>
      <c r="E1224" s="4">
        <v>7751.6</v>
      </c>
      <c r="F1224" s="4">
        <v>3958400</v>
      </c>
      <c r="G1224" s="35">
        <f t="shared" si="286"/>
        <v>-6.319999999999709</v>
      </c>
      <c r="H1224" s="35">
        <f t="shared" si="285"/>
        <v>-49.699999999999818</v>
      </c>
      <c r="I1224" s="35">
        <f t="shared" ca="1" si="275"/>
        <v>0</v>
      </c>
      <c r="J1224" s="35">
        <f t="shared" ca="1" si="276"/>
        <v>-2</v>
      </c>
      <c r="K1224" s="35">
        <f t="shared" ca="1" si="277"/>
        <v>112.03999999999905</v>
      </c>
      <c r="L1224" s="35">
        <f t="shared" ca="1" si="278"/>
        <v>2633.0599999999899</v>
      </c>
      <c r="M1224" s="35">
        <f t="shared" ca="1" si="279"/>
        <v>238.75999999999931</v>
      </c>
      <c r="N1224" s="34">
        <f ca="1">AVERAGE(E1224:OFFSET(E1224,-N$5+1,0))</f>
        <v>7711.1873333333333</v>
      </c>
      <c r="O1224" s="34">
        <f ca="1">AVERAGE(E1224:OFFSET(E1224,-O$5+1,0))</f>
        <v>7703.4346428571444</v>
      </c>
      <c r="P1224" s="34">
        <f t="shared" ca="1" si="280"/>
        <v>0</v>
      </c>
      <c r="Q1224" s="12">
        <f ca="1">100*(MAX(C1224:OFFSET(C1224,-$Q$5+1,0))-E1224)/(MAX(C1224:OFFSET(C1224,-$Q$5+1,0))-MIN(D1224:OFFSET(D1224,-$Q$5+1,0)))</f>
        <v>44.122010012979636</v>
      </c>
      <c r="R1224" s="37">
        <f t="shared" ca="1" si="281"/>
        <v>-1</v>
      </c>
      <c r="S1224" s="15">
        <f ca="1">AVERAGE(E1224:OFFSET(E1224,-S$5+1,0))</f>
        <v>7774.791666666667</v>
      </c>
      <c r="T1224" s="15">
        <f t="shared" ca="1" si="282"/>
        <v>-0.29829309467027443</v>
      </c>
      <c r="U1224" s="14">
        <f t="shared" ca="1" si="283"/>
        <v>0</v>
      </c>
      <c r="V1224" s="20">
        <f t="shared" si="287"/>
        <v>0</v>
      </c>
      <c r="W1224" s="20">
        <f t="shared" si="288"/>
        <v>56.019999999999527</v>
      </c>
      <c r="X1224" s="20">
        <f ca="1">AVERAGE(V1224:OFFSET(V1224,-$X$5+1,0))</f>
        <v>28.24400000000005</v>
      </c>
      <c r="Y1224" s="20">
        <f ca="1">AVERAGE(W1224:OFFSET(W1224,-$X$5+1,0))</f>
        <v>37.407999999999994</v>
      </c>
      <c r="Z1224" s="20">
        <f t="shared" ca="1" si="274"/>
        <v>43.020776213976774</v>
      </c>
      <c r="AA1224" s="20">
        <f t="shared" ca="1" si="284"/>
        <v>0</v>
      </c>
    </row>
    <row r="1225" spans="1:27">
      <c r="A1225" s="5">
        <v>40164</v>
      </c>
      <c r="B1225" s="4">
        <v>7804.7</v>
      </c>
      <c r="C1225" s="4">
        <v>7836.43</v>
      </c>
      <c r="D1225" s="4">
        <v>7728.88</v>
      </c>
      <c r="E1225" s="4">
        <v>7742.17</v>
      </c>
      <c r="F1225" s="4">
        <v>4446200</v>
      </c>
      <c r="G1225" s="35">
        <f t="shared" si="286"/>
        <v>53.099999999999454</v>
      </c>
      <c r="H1225" s="35">
        <f t="shared" si="285"/>
        <v>-62.529999999999745</v>
      </c>
      <c r="I1225" s="35">
        <f t="shared" ca="1" si="275"/>
        <v>0</v>
      </c>
      <c r="J1225" s="35">
        <f t="shared" ca="1" si="276"/>
        <v>-2</v>
      </c>
      <c r="K1225" s="35">
        <f t="shared" ca="1" si="277"/>
        <v>18.860000000000582</v>
      </c>
      <c r="L1225" s="35">
        <f t="shared" ca="1" si="278"/>
        <v>2651.9199999999905</v>
      </c>
      <c r="M1225" s="35">
        <f t="shared" ca="1" si="279"/>
        <v>257.61999999999989</v>
      </c>
      <c r="N1225" s="34">
        <f ca="1">AVERAGE(E1225:OFFSET(E1225,-N$5+1,0))</f>
        <v>7711.3880000000017</v>
      </c>
      <c r="O1225" s="34">
        <f ca="1">AVERAGE(E1225:OFFSET(E1225,-O$5+1,0))</f>
        <v>7710.7728571428588</v>
      </c>
      <c r="P1225" s="34">
        <f t="shared" ca="1" si="280"/>
        <v>0</v>
      </c>
      <c r="Q1225" s="12">
        <f ca="1">100*(MAX(C1225:OFFSET(C1225,-$Q$5+1,0))-E1225)/(MAX(C1225:OFFSET(C1225,-$Q$5+1,0))-MIN(D1225:OFFSET(D1225,-$Q$5+1,0)))</f>
        <v>48.49341739291674</v>
      </c>
      <c r="R1225" s="37">
        <f t="shared" ca="1" si="281"/>
        <v>0</v>
      </c>
      <c r="S1225" s="15">
        <f ca="1">AVERAGE(E1225:OFFSET(E1225,-S$5+1,0))</f>
        <v>7765.583333333333</v>
      </c>
      <c r="T1225" s="15">
        <f t="shared" ca="1" si="282"/>
        <v>-0.3015012823677074</v>
      </c>
      <c r="U1225" s="14">
        <f t="shared" ca="1" si="283"/>
        <v>0</v>
      </c>
      <c r="V1225" s="20">
        <f t="shared" si="287"/>
        <v>0</v>
      </c>
      <c r="W1225" s="20">
        <f t="shared" si="288"/>
        <v>9.430000000000291</v>
      </c>
      <c r="X1225" s="20">
        <f ca="1">AVERAGE(V1225:OFFSET(V1225,-$X$5+1,0))</f>
        <v>28.24400000000005</v>
      </c>
      <c r="Y1225" s="20">
        <f ca="1">AVERAGE(W1225:OFFSET(W1225,-$X$5+1,0))</f>
        <v>15.392000000000007</v>
      </c>
      <c r="Z1225" s="20">
        <f t="shared" ca="1" si="274"/>
        <v>64.726372719772698</v>
      </c>
      <c r="AA1225" s="20">
        <f t="shared" ca="1" si="284"/>
        <v>0</v>
      </c>
    </row>
    <row r="1226" spans="1:27">
      <c r="A1226" s="5">
        <v>40165</v>
      </c>
      <c r="B1226" s="4">
        <v>7690.44</v>
      </c>
      <c r="C1226" s="4">
        <v>7753.63</v>
      </c>
      <c r="D1226" s="4">
        <v>7688</v>
      </c>
      <c r="E1226" s="4">
        <v>7753.63</v>
      </c>
      <c r="F1226" s="4">
        <v>3473600</v>
      </c>
      <c r="G1226" s="35">
        <f t="shared" si="286"/>
        <v>-51.730000000000473</v>
      </c>
      <c r="H1226" s="35">
        <f t="shared" si="285"/>
        <v>63.190000000000509</v>
      </c>
      <c r="I1226" s="35">
        <f t="shared" ca="1" si="275"/>
        <v>0</v>
      </c>
      <c r="J1226" s="35">
        <f t="shared" ca="1" si="276"/>
        <v>-2</v>
      </c>
      <c r="K1226" s="35">
        <f t="shared" ca="1" si="277"/>
        <v>-22.920000000000073</v>
      </c>
      <c r="L1226" s="35">
        <f t="shared" ca="1" si="278"/>
        <v>2628.9999999999905</v>
      </c>
      <c r="M1226" s="35">
        <f t="shared" ca="1" si="279"/>
        <v>234.69999999999982</v>
      </c>
      <c r="N1226" s="34">
        <f ca="1">AVERAGE(E1226:OFFSET(E1226,-N$5+1,0))</f>
        <v>7728.9026666666659</v>
      </c>
      <c r="O1226" s="34">
        <f ca="1">AVERAGE(E1226:OFFSET(E1226,-O$5+1,0))</f>
        <v>7716.4921428571452</v>
      </c>
      <c r="P1226" s="34">
        <f t="shared" ca="1" si="280"/>
        <v>0</v>
      </c>
      <c r="Q1226" s="12">
        <f ca="1">100*(MAX(C1226:OFFSET(C1226,-$Q$5+1,0))-E1226)/(MAX(C1226:OFFSET(C1226,-$Q$5+1,0))-MIN(D1226:OFFSET(D1226,-$Q$5+1,0)))</f>
        <v>43.180975338401595</v>
      </c>
      <c r="R1226" s="37">
        <f t="shared" ca="1" si="281"/>
        <v>0</v>
      </c>
      <c r="S1226" s="15">
        <f ca="1">AVERAGE(E1226:OFFSET(E1226,-S$5+1,0))</f>
        <v>7778.203333333332</v>
      </c>
      <c r="T1226" s="15">
        <f t="shared" ca="1" si="282"/>
        <v>-0.31592557150085526</v>
      </c>
      <c r="U1226" s="14">
        <f t="shared" ca="1" si="283"/>
        <v>0</v>
      </c>
      <c r="V1226" s="20">
        <f t="shared" si="287"/>
        <v>11.460000000000036</v>
      </c>
      <c r="W1226" s="20">
        <f t="shared" si="288"/>
        <v>0</v>
      </c>
      <c r="X1226" s="20">
        <f ca="1">AVERAGE(V1226:OFFSET(V1226,-$X$5+1,0))</f>
        <v>7.1040000000000871</v>
      </c>
      <c r="Y1226" s="20">
        <f ca="1">AVERAGE(W1226:OFFSET(W1226,-$X$5+1,0))</f>
        <v>15.392000000000007</v>
      </c>
      <c r="Z1226" s="20">
        <f t="shared" ca="1" si="274"/>
        <v>31.578947368421311</v>
      </c>
      <c r="AA1226" s="20">
        <f t="shared" ca="1" si="284"/>
        <v>0</v>
      </c>
    </row>
    <row r="1227" spans="1:27">
      <c r="A1227" s="5">
        <v>40168</v>
      </c>
      <c r="B1227" s="4">
        <v>7797.65</v>
      </c>
      <c r="C1227" s="4">
        <v>7827.14</v>
      </c>
      <c r="D1227" s="4">
        <v>7787.27</v>
      </c>
      <c r="E1227" s="4">
        <v>7787.27</v>
      </c>
      <c r="F1227" s="4">
        <v>3749600</v>
      </c>
      <c r="G1227" s="35">
        <f t="shared" si="286"/>
        <v>44.019999999999527</v>
      </c>
      <c r="H1227" s="35">
        <f t="shared" si="285"/>
        <v>-10.3799999999992</v>
      </c>
      <c r="I1227" s="35">
        <f t="shared" ca="1" si="275"/>
        <v>0</v>
      </c>
      <c r="J1227" s="35">
        <f t="shared" ca="1" si="276"/>
        <v>-2</v>
      </c>
      <c r="K1227" s="35">
        <f t="shared" ca="1" si="277"/>
        <v>-67.280000000000655</v>
      </c>
      <c r="L1227" s="35">
        <f t="shared" ca="1" si="278"/>
        <v>2561.7199999999898</v>
      </c>
      <c r="M1227" s="35">
        <f t="shared" ca="1" si="279"/>
        <v>167.41999999999916</v>
      </c>
      <c r="N1227" s="34">
        <f ca="1">AVERAGE(E1227:OFFSET(E1227,-N$5+1,0))</f>
        <v>7742.5733333333337</v>
      </c>
      <c r="O1227" s="34">
        <f ca="1">AVERAGE(E1227:OFFSET(E1227,-O$5+1,0))</f>
        <v>7720.7496428571449</v>
      </c>
      <c r="P1227" s="34">
        <f t="shared" ca="1" si="280"/>
        <v>0</v>
      </c>
      <c r="Q1227" s="12">
        <f ca="1">100*(MAX(C1227:OFFSET(C1227,-$Q$5+1,0))-E1227)/(MAX(C1227:OFFSET(C1227,-$Q$5+1,0))-MIN(D1227:OFFSET(D1227,-$Q$5+1,0)))</f>
        <v>27.586686445391937</v>
      </c>
      <c r="R1227" s="37">
        <f t="shared" ca="1" si="281"/>
        <v>0</v>
      </c>
      <c r="S1227" s="15">
        <f ca="1">AVERAGE(E1227:OFFSET(E1227,-S$5+1,0))</f>
        <v>7776.9033333333327</v>
      </c>
      <c r="T1227" s="15">
        <f t="shared" ca="1" si="282"/>
        <v>0.13330070109312186</v>
      </c>
      <c r="U1227" s="14">
        <f t="shared" ca="1" si="283"/>
        <v>0</v>
      </c>
      <c r="V1227" s="20">
        <f t="shared" si="287"/>
        <v>33.640000000000327</v>
      </c>
      <c r="W1227" s="20">
        <f t="shared" si="288"/>
        <v>0</v>
      </c>
      <c r="X1227" s="20">
        <f ca="1">AVERAGE(V1227:OFFSET(V1227,-$X$5+1,0))</f>
        <v>9.0200000000000724</v>
      </c>
      <c r="Y1227" s="20">
        <f ca="1">AVERAGE(W1227:OFFSET(W1227,-$X$5+1,0))</f>
        <v>15.392000000000007</v>
      </c>
      <c r="Z1227" s="20">
        <f t="shared" ca="1" si="274"/>
        <v>36.949041455022304</v>
      </c>
      <c r="AA1227" s="20">
        <f t="shared" ca="1" si="284"/>
        <v>0</v>
      </c>
    </row>
    <row r="1228" spans="1:27">
      <c r="A1228" s="5">
        <v>40169</v>
      </c>
      <c r="B1228" s="4">
        <v>7850.05</v>
      </c>
      <c r="C1228" s="4">
        <v>7871.59</v>
      </c>
      <c r="D1228" s="4">
        <v>7823.34</v>
      </c>
      <c r="E1228" s="4">
        <v>7856</v>
      </c>
      <c r="F1228" s="4">
        <v>3844600</v>
      </c>
      <c r="G1228" s="35">
        <f t="shared" si="286"/>
        <v>62.779999999999745</v>
      </c>
      <c r="H1228" s="35">
        <f t="shared" si="285"/>
        <v>5.9499999999998181</v>
      </c>
      <c r="I1228" s="35">
        <f t="shared" ca="1" si="275"/>
        <v>0</v>
      </c>
      <c r="J1228" s="35">
        <f t="shared" ca="1" si="276"/>
        <v>-2</v>
      </c>
      <c r="K1228" s="35">
        <f t="shared" ca="1" si="277"/>
        <v>-137.45999999999913</v>
      </c>
      <c r="L1228" s="35">
        <f t="shared" ca="1" si="278"/>
        <v>2424.2599999999907</v>
      </c>
      <c r="M1228" s="35">
        <f t="shared" ca="1" si="279"/>
        <v>29.960000000000036</v>
      </c>
      <c r="N1228" s="34">
        <f ca="1">AVERAGE(E1228:OFFSET(E1228,-N$5+1,0))</f>
        <v>7756.3580000000011</v>
      </c>
      <c r="O1228" s="34">
        <f ca="1">AVERAGE(E1228:OFFSET(E1228,-O$5+1,0))</f>
        <v>7727.3592857142876</v>
      </c>
      <c r="P1228" s="34">
        <f t="shared" ca="1" si="280"/>
        <v>0</v>
      </c>
      <c r="Q1228" s="12">
        <f ca="1">100*(MAX(C1228:OFFSET(C1228,-$Q$5+1,0))-E1228)/(MAX(C1228:OFFSET(C1228,-$Q$5+1,0))-MIN(D1228:OFFSET(D1228,-$Q$5+1,0)))</f>
        <v>6.4815199767181486</v>
      </c>
      <c r="R1228" s="37">
        <f t="shared" ca="1" si="281"/>
        <v>-1</v>
      </c>
      <c r="S1228" s="15">
        <f ca="1">AVERAGE(E1228:OFFSET(E1228,-S$5+1,0))</f>
        <v>7783.0483333333332</v>
      </c>
      <c r="T1228" s="15">
        <f t="shared" ca="1" si="282"/>
        <v>0.93731483529696902</v>
      </c>
      <c r="U1228" s="14">
        <f t="shared" ca="1" si="283"/>
        <v>0</v>
      </c>
      <c r="V1228" s="20">
        <f t="shared" si="287"/>
        <v>68.729999999999563</v>
      </c>
      <c r="W1228" s="20">
        <f t="shared" si="288"/>
        <v>0</v>
      </c>
      <c r="X1228" s="20">
        <f ca="1">AVERAGE(V1228:OFFSET(V1228,-$X$5+1,0))</f>
        <v>22.765999999999984</v>
      </c>
      <c r="Y1228" s="20">
        <f ca="1">AVERAGE(W1228:OFFSET(W1228,-$X$5+1,0))</f>
        <v>13.089999999999964</v>
      </c>
      <c r="Z1228" s="20">
        <f t="shared" ca="1" si="274"/>
        <v>63.492860330209773</v>
      </c>
      <c r="AA1228" s="20">
        <f t="shared" ca="1" si="284"/>
        <v>0</v>
      </c>
    </row>
    <row r="1229" spans="1:27">
      <c r="A1229" s="5">
        <v>40170</v>
      </c>
      <c r="B1229" s="4">
        <v>7892.75</v>
      </c>
      <c r="C1229" s="4">
        <v>7910.88</v>
      </c>
      <c r="D1229" s="4">
        <v>7873.22</v>
      </c>
      <c r="E1229" s="4">
        <v>7901.5</v>
      </c>
      <c r="F1229" s="4">
        <v>4158200</v>
      </c>
      <c r="G1229" s="35">
        <f t="shared" si="286"/>
        <v>36.75</v>
      </c>
      <c r="H1229" s="35">
        <f t="shared" si="285"/>
        <v>8.75</v>
      </c>
      <c r="I1229" s="35">
        <f t="shared" ca="1" si="275"/>
        <v>-1</v>
      </c>
      <c r="J1229" s="35">
        <f t="shared" ca="1" si="276"/>
        <v>-2</v>
      </c>
      <c r="K1229" s="35">
        <f t="shared" ca="1" si="277"/>
        <v>-91</v>
      </c>
      <c r="L1229" s="35">
        <f t="shared" ca="1" si="278"/>
        <v>2333.2599999999907</v>
      </c>
      <c r="M1229" s="35">
        <f t="shared" ca="1" si="279"/>
        <v>-61.039999999999964</v>
      </c>
      <c r="N1229" s="34">
        <f ca="1">AVERAGE(E1229:OFFSET(E1229,-N$5+1,0))</f>
        <v>7771.2833333333338</v>
      </c>
      <c r="O1229" s="34">
        <f ca="1">AVERAGE(E1229:OFFSET(E1229,-O$5+1,0))</f>
        <v>7735.7832142857151</v>
      </c>
      <c r="P1229" s="34">
        <f t="shared" ca="1" si="280"/>
        <v>0</v>
      </c>
      <c r="Q1229" s="12">
        <f ca="1">100*(MAX(C1229:OFFSET(C1229,-$Q$5+1,0))-E1229)/(MAX(C1229:OFFSET(C1229,-$Q$5+1,0))-MIN(D1229:OFFSET(D1229,-$Q$5+1,0)))</f>
        <v>3.3521549567579583</v>
      </c>
      <c r="R1229" s="37">
        <f t="shared" ca="1" si="281"/>
        <v>-1</v>
      </c>
      <c r="S1229" s="15">
        <f ca="1">AVERAGE(E1229:OFFSET(E1229,-S$5+1,0))</f>
        <v>7798.6949999999997</v>
      </c>
      <c r="T1229" s="15">
        <f t="shared" ca="1" si="282"/>
        <v>1.3182333710960654</v>
      </c>
      <c r="U1229" s="14">
        <f t="shared" ca="1" si="283"/>
        <v>0</v>
      </c>
      <c r="V1229" s="20">
        <f t="shared" si="287"/>
        <v>45.5</v>
      </c>
      <c r="W1229" s="20">
        <f t="shared" si="288"/>
        <v>0</v>
      </c>
      <c r="X1229" s="20">
        <f ca="1">AVERAGE(V1229:OFFSET(V1229,-$X$5+1,0))</f>
        <v>31.865999999999985</v>
      </c>
      <c r="Y1229" s="20">
        <f ca="1">AVERAGE(W1229:OFFSET(W1229,-$X$5+1,0))</f>
        <v>1.8860000000000583</v>
      </c>
      <c r="Z1229" s="20">
        <f t="shared" ca="1" si="274"/>
        <v>94.412182981749069</v>
      </c>
      <c r="AA1229" s="20">
        <f t="shared" ca="1" si="284"/>
        <v>-1</v>
      </c>
    </row>
    <row r="1230" spans="1:27">
      <c r="A1230" s="5">
        <v>40171</v>
      </c>
      <c r="B1230" s="4">
        <v>7935.34</v>
      </c>
      <c r="C1230" s="4">
        <v>7988.15</v>
      </c>
      <c r="D1230" s="4">
        <v>7928.09</v>
      </c>
      <c r="E1230" s="4">
        <v>7963.54</v>
      </c>
      <c r="F1230" s="4">
        <v>4802600</v>
      </c>
      <c r="G1230" s="35">
        <f t="shared" si="286"/>
        <v>33.840000000000146</v>
      </c>
      <c r="H1230" s="35">
        <f t="shared" si="285"/>
        <v>28.199999999999818</v>
      </c>
      <c r="I1230" s="35">
        <f t="shared" ca="1" si="275"/>
        <v>-1</v>
      </c>
      <c r="J1230" s="35">
        <f t="shared" ca="1" si="276"/>
        <v>-2</v>
      </c>
      <c r="K1230" s="35">
        <f t="shared" ca="1" si="277"/>
        <v>-124.07999999999993</v>
      </c>
      <c r="L1230" s="35">
        <f t="shared" ca="1" si="278"/>
        <v>2209.1799999999907</v>
      </c>
      <c r="M1230" s="35">
        <f t="shared" ca="1" si="279"/>
        <v>-185.11999999999989</v>
      </c>
      <c r="N1230" s="34">
        <f ca="1">AVERAGE(E1230:OFFSET(E1230,-N$5+1,0))</f>
        <v>7789.8746666666666</v>
      </c>
      <c r="O1230" s="34">
        <f ca="1">AVERAGE(E1230:OFFSET(E1230,-O$5+1,0))</f>
        <v>7741.8853571428581</v>
      </c>
      <c r="P1230" s="34">
        <f t="shared" ca="1" si="280"/>
        <v>0</v>
      </c>
      <c r="Q1230" s="12">
        <f ca="1">100*(MAX(C1230:OFFSET(C1230,-$Q$5+1,0))-E1230)/(MAX(C1230:OFFSET(C1230,-$Q$5+1,0))-MIN(D1230:OFFSET(D1230,-$Q$5+1,0)))</f>
        <v>8.1992337164749962</v>
      </c>
      <c r="R1230" s="37">
        <f t="shared" ca="1" si="281"/>
        <v>-1</v>
      </c>
      <c r="S1230" s="15">
        <f ca="1">AVERAGE(E1230:OFFSET(E1230,-S$5+1,0))</f>
        <v>7834.0183333333334</v>
      </c>
      <c r="T1230" s="15">
        <f t="shared" ca="1" si="282"/>
        <v>1.6533235072422372</v>
      </c>
      <c r="U1230" s="14">
        <f t="shared" ca="1" si="283"/>
        <v>0</v>
      </c>
      <c r="V1230" s="20">
        <f t="shared" si="287"/>
        <v>62.039999999999964</v>
      </c>
      <c r="W1230" s="20">
        <f t="shared" si="288"/>
        <v>0</v>
      </c>
      <c r="X1230" s="20">
        <f ca="1">AVERAGE(V1230:OFFSET(V1230,-$X$5+1,0))</f>
        <v>44.27399999999998</v>
      </c>
      <c r="Y1230" s="20">
        <f ca="1">AVERAGE(W1230:OFFSET(W1230,-$X$5+1,0))</f>
        <v>0</v>
      </c>
      <c r="Z1230" s="20">
        <f t="shared" ca="1" si="274"/>
        <v>100</v>
      </c>
      <c r="AA1230" s="20">
        <f t="shared" ca="1" si="284"/>
        <v>-1</v>
      </c>
    </row>
    <row r="1231" spans="1:27">
      <c r="A1231" s="5">
        <v>40172</v>
      </c>
      <c r="B1231" s="4">
        <v>8007.5</v>
      </c>
      <c r="C1231" s="4">
        <v>8009</v>
      </c>
      <c r="D1231" s="4">
        <v>7965.37</v>
      </c>
      <c r="E1231" s="4">
        <v>7972.59</v>
      </c>
      <c r="F1231" s="4">
        <v>4429400</v>
      </c>
      <c r="G1231" s="35">
        <f t="shared" si="286"/>
        <v>43.960000000000036</v>
      </c>
      <c r="H1231" s="35">
        <f t="shared" si="285"/>
        <v>-34.909999999999854</v>
      </c>
      <c r="I1231" s="35">
        <f t="shared" ca="1" si="275"/>
        <v>-1</v>
      </c>
      <c r="J1231" s="35">
        <f t="shared" ca="1" si="276"/>
        <v>-2</v>
      </c>
      <c r="K1231" s="35">
        <f t="shared" ca="1" si="277"/>
        <v>-18.100000000000364</v>
      </c>
      <c r="L1231" s="35">
        <f t="shared" ca="1" si="278"/>
        <v>2191.0799999999904</v>
      </c>
      <c r="M1231" s="35">
        <f t="shared" ca="1" si="279"/>
        <v>-203.22000000000025</v>
      </c>
      <c r="N1231" s="34">
        <f ca="1">AVERAGE(E1231:OFFSET(E1231,-N$5+1,0))</f>
        <v>7811.3200000000006</v>
      </c>
      <c r="O1231" s="34">
        <f ca="1">AVERAGE(E1231:OFFSET(E1231,-O$5+1,0))</f>
        <v>7750.4346428571434</v>
      </c>
      <c r="P1231" s="34">
        <f t="shared" ca="1" si="280"/>
        <v>0</v>
      </c>
      <c r="Q1231" s="12">
        <f ca="1">100*(MAX(C1231:OFFSET(C1231,-$Q$5+1,0))-E1231)/(MAX(C1231:OFFSET(C1231,-$Q$5+1,0))-MIN(D1231:OFFSET(D1231,-$Q$5+1,0)))</f>
        <v>11.342679127725811</v>
      </c>
      <c r="R1231" s="37">
        <f t="shared" ca="1" si="281"/>
        <v>-1</v>
      </c>
      <c r="S1231" s="15">
        <f ca="1">AVERAGE(E1231:OFFSET(E1231,-S$5+1,0))</f>
        <v>7872.4216666666662</v>
      </c>
      <c r="T1231" s="15">
        <f t="shared" ca="1" si="282"/>
        <v>1.2723954276670137</v>
      </c>
      <c r="U1231" s="14">
        <f t="shared" ca="1" si="283"/>
        <v>0</v>
      </c>
      <c r="V1231" s="20">
        <f t="shared" si="287"/>
        <v>9.0500000000001819</v>
      </c>
      <c r="W1231" s="20">
        <f t="shared" si="288"/>
        <v>0</v>
      </c>
      <c r="X1231" s="20">
        <f ca="1">AVERAGE(V1231:OFFSET(V1231,-$X$5+1,0))</f>
        <v>43.792000000000009</v>
      </c>
      <c r="Y1231" s="20">
        <f ca="1">AVERAGE(W1231:OFFSET(W1231,-$X$5+1,0))</f>
        <v>0</v>
      </c>
      <c r="Z1231" s="20">
        <f t="shared" ca="1" si="274"/>
        <v>100</v>
      </c>
      <c r="AA1231" s="20">
        <f t="shared" ca="1" si="284"/>
        <v>-1</v>
      </c>
    </row>
    <row r="1232" spans="1:27">
      <c r="A1232" s="5">
        <v>40175</v>
      </c>
      <c r="B1232" s="4">
        <v>8007.54</v>
      </c>
      <c r="C1232" s="4">
        <v>8079.62</v>
      </c>
      <c r="D1232" s="4">
        <v>8007.54</v>
      </c>
      <c r="E1232" s="4">
        <v>8057.49</v>
      </c>
      <c r="F1232" s="4">
        <v>5306400</v>
      </c>
      <c r="G1232" s="35">
        <f t="shared" si="286"/>
        <v>34.949999999999818</v>
      </c>
      <c r="H1232" s="35">
        <f t="shared" si="285"/>
        <v>49.949999999999818</v>
      </c>
      <c r="I1232" s="35">
        <f t="shared" ca="1" si="275"/>
        <v>-1</v>
      </c>
      <c r="J1232" s="35">
        <f t="shared" ca="1" si="276"/>
        <v>-2</v>
      </c>
      <c r="K1232" s="35">
        <f t="shared" ca="1" si="277"/>
        <v>-169.79999999999927</v>
      </c>
      <c r="L1232" s="35">
        <f t="shared" ca="1" si="278"/>
        <v>2021.2799999999911</v>
      </c>
      <c r="M1232" s="35">
        <f t="shared" ca="1" si="279"/>
        <v>-373.01999999999953</v>
      </c>
      <c r="N1232" s="34">
        <f ca="1">AVERAGE(E1232:OFFSET(E1232,-N$5+1,0))</f>
        <v>7830.11</v>
      </c>
      <c r="O1232" s="34">
        <f ca="1">AVERAGE(E1232:OFFSET(E1232,-O$5+1,0))</f>
        <v>7760.8203571428585</v>
      </c>
      <c r="P1232" s="34">
        <f t="shared" ca="1" si="280"/>
        <v>0</v>
      </c>
      <c r="Q1232" s="12">
        <f ca="1">100*(MAX(C1232:OFFSET(C1232,-$Q$5+1,0))-E1232)/(MAX(C1232:OFFSET(C1232,-$Q$5+1,0))-MIN(D1232:OFFSET(D1232,-$Q$5+1,0)))</f>
        <v>5.6508860630203044</v>
      </c>
      <c r="R1232" s="37">
        <f t="shared" ca="1" si="281"/>
        <v>-1</v>
      </c>
      <c r="S1232" s="15">
        <f ca="1">AVERAGE(E1232:OFFSET(E1232,-S$5+1,0))</f>
        <v>7923.0649999999996</v>
      </c>
      <c r="T1232" s="15">
        <f t="shared" ca="1" si="282"/>
        <v>1.6966287667714475</v>
      </c>
      <c r="U1232" s="14">
        <f t="shared" ca="1" si="283"/>
        <v>0</v>
      </c>
      <c r="V1232" s="20">
        <f t="shared" si="287"/>
        <v>84.899999999999636</v>
      </c>
      <c r="W1232" s="20">
        <f t="shared" si="288"/>
        <v>0</v>
      </c>
      <c r="X1232" s="20">
        <f ca="1">AVERAGE(V1232:OFFSET(V1232,-$X$5+1,0))</f>
        <v>54.043999999999869</v>
      </c>
      <c r="Y1232" s="20">
        <f ca="1">AVERAGE(W1232:OFFSET(W1232,-$X$5+1,0))</f>
        <v>0</v>
      </c>
      <c r="Z1232" s="20">
        <f t="shared" ca="1" si="274"/>
        <v>100</v>
      </c>
      <c r="AA1232" s="20">
        <f t="shared" ca="1" si="284"/>
        <v>-1</v>
      </c>
    </row>
    <row r="1233" spans="1:27">
      <c r="A1233" s="5">
        <v>40176</v>
      </c>
      <c r="B1233" s="4">
        <v>8088.01</v>
      </c>
      <c r="C1233" s="4">
        <v>8088.01</v>
      </c>
      <c r="D1233" s="4">
        <v>8031.49</v>
      </c>
      <c r="E1233" s="4">
        <v>8053.83</v>
      </c>
      <c r="F1233" s="4">
        <v>4764000</v>
      </c>
      <c r="G1233" s="35">
        <f t="shared" si="286"/>
        <v>30.520000000000437</v>
      </c>
      <c r="H1233" s="35">
        <f t="shared" si="285"/>
        <v>-34.180000000000291</v>
      </c>
      <c r="I1233" s="35">
        <f t="shared" ca="1" si="275"/>
        <v>-1</v>
      </c>
      <c r="J1233" s="35">
        <f t="shared" ca="1" si="276"/>
        <v>0</v>
      </c>
      <c r="K1233" s="35">
        <f t="shared" ca="1" si="277"/>
        <v>-61.040000000000873</v>
      </c>
      <c r="L1233" s="35">
        <f t="shared" ca="1" si="278"/>
        <v>1960.2399999999902</v>
      </c>
      <c r="M1233" s="35">
        <f t="shared" ca="1" si="279"/>
        <v>0</v>
      </c>
      <c r="N1233" s="34">
        <f ca="1">AVERAGE(E1233:OFFSET(E1233,-N$5+1,0))</f>
        <v>7849.1179999999995</v>
      </c>
      <c r="O1233" s="34">
        <f ca="1">AVERAGE(E1233:OFFSET(E1233,-O$5+1,0))</f>
        <v>7771.3150000000005</v>
      </c>
      <c r="P1233" s="34">
        <f t="shared" ca="1" si="280"/>
        <v>0</v>
      </c>
      <c r="Q1233" s="12">
        <f ca="1">100*(MAX(C1233:OFFSET(C1233,-$Q$5+1,0))-E1233)/(MAX(C1233:OFFSET(C1233,-$Q$5+1,0))-MIN(D1233:OFFSET(D1233,-$Q$5+1,0)))</f>
        <v>8.5447863803405593</v>
      </c>
      <c r="R1233" s="37">
        <f t="shared" ca="1" si="281"/>
        <v>-1</v>
      </c>
      <c r="S1233" s="15">
        <f ca="1">AVERAGE(E1233:OFFSET(E1233,-S$5+1,0))</f>
        <v>7967.4916666666677</v>
      </c>
      <c r="T1233" s="15">
        <f t="shared" ca="1" si="282"/>
        <v>1.0836325526958888</v>
      </c>
      <c r="U1233" s="14">
        <f t="shared" ca="1" si="283"/>
        <v>0</v>
      </c>
      <c r="V1233" s="20">
        <f t="shared" si="287"/>
        <v>0</v>
      </c>
      <c r="W1233" s="20">
        <f t="shared" si="288"/>
        <v>3.6599999999998545</v>
      </c>
      <c r="X1233" s="20">
        <f ca="1">AVERAGE(V1233:OFFSET(V1233,-$X$5+1,0))</f>
        <v>40.297999999999959</v>
      </c>
      <c r="Y1233" s="20">
        <f ca="1">AVERAGE(W1233:OFFSET(W1233,-$X$5+1,0))</f>
        <v>0.7319999999999709</v>
      </c>
      <c r="Z1233" s="20">
        <f t="shared" ca="1" si="274"/>
        <v>98.2159395564222</v>
      </c>
      <c r="AA1233" s="20">
        <f t="shared" ca="1" si="284"/>
        <v>-1</v>
      </c>
    </row>
    <row r="1234" spans="1:27">
      <c r="A1234" s="5">
        <v>40177</v>
      </c>
      <c r="B1234" s="4">
        <v>8078.91</v>
      </c>
      <c r="C1234" s="4">
        <v>8118.63</v>
      </c>
      <c r="D1234" s="4">
        <v>8060.33</v>
      </c>
      <c r="E1234" s="4">
        <v>8112.28</v>
      </c>
      <c r="F1234" s="4">
        <v>5184200</v>
      </c>
      <c r="G1234" s="35">
        <f t="shared" si="286"/>
        <v>25.079999999999927</v>
      </c>
      <c r="H1234" s="35">
        <f t="shared" si="285"/>
        <v>33.369999999999891</v>
      </c>
      <c r="I1234" s="35">
        <f t="shared" ca="1" si="275"/>
        <v>-1</v>
      </c>
      <c r="J1234" s="35">
        <f t="shared" ca="1" si="276"/>
        <v>-1</v>
      </c>
      <c r="K1234" s="35">
        <f t="shared" ca="1" si="277"/>
        <v>-33.369999999999891</v>
      </c>
      <c r="L1234" s="35">
        <f t="shared" ca="1" si="278"/>
        <v>1926.8699999999903</v>
      </c>
      <c r="M1234" s="35">
        <f t="shared" ca="1" si="279"/>
        <v>-33.369999999999891</v>
      </c>
      <c r="N1234" s="34">
        <f ca="1">AVERAGE(E1234:OFFSET(E1234,-N$5+1,0))</f>
        <v>7870.1086666666661</v>
      </c>
      <c r="O1234" s="34">
        <f ca="1">AVERAGE(E1234:OFFSET(E1234,-O$5+1,0))</f>
        <v>7786.6475</v>
      </c>
      <c r="P1234" s="34">
        <f t="shared" ca="1" si="280"/>
        <v>0</v>
      </c>
      <c r="Q1234" s="12">
        <f ca="1">100*(MAX(C1234:OFFSET(C1234,-$Q$5+1,0))-E1234)/(MAX(C1234:OFFSET(C1234,-$Q$5+1,0))-MIN(D1234:OFFSET(D1234,-$Q$5+1,0)))</f>
        <v>1.4745837493905121</v>
      </c>
      <c r="R1234" s="37">
        <f t="shared" ca="1" si="281"/>
        <v>-1</v>
      </c>
      <c r="S1234" s="15">
        <f ca="1">AVERAGE(E1234:OFFSET(E1234,-S$5+1,0))</f>
        <v>8010.2050000000008</v>
      </c>
      <c r="T1234" s="15">
        <f t="shared" ca="1" si="282"/>
        <v>1.2743119558113543</v>
      </c>
      <c r="U1234" s="14">
        <f t="shared" ca="1" si="283"/>
        <v>0</v>
      </c>
      <c r="V1234" s="20">
        <f t="shared" si="287"/>
        <v>58.449999999999818</v>
      </c>
      <c r="W1234" s="20">
        <f t="shared" si="288"/>
        <v>0</v>
      </c>
      <c r="X1234" s="20">
        <f ca="1">AVERAGE(V1234:OFFSET(V1234,-$X$5+1,0))</f>
        <v>42.88799999999992</v>
      </c>
      <c r="Y1234" s="20">
        <f ca="1">AVERAGE(W1234:OFFSET(W1234,-$X$5+1,0))</f>
        <v>0.7319999999999709</v>
      </c>
      <c r="Z1234" s="20">
        <f t="shared" ca="1" si="274"/>
        <v>98.321870701513134</v>
      </c>
      <c r="AA1234" s="20">
        <f t="shared" ca="1" si="284"/>
        <v>-1</v>
      </c>
    </row>
    <row r="1235" spans="1:27">
      <c r="A1235" s="5">
        <v>40178</v>
      </c>
      <c r="B1235" s="4">
        <v>8155.17</v>
      </c>
      <c r="C1235" s="4">
        <v>8188.8</v>
      </c>
      <c r="D1235" s="4">
        <v>8138.58</v>
      </c>
      <c r="E1235" s="4">
        <v>8188.11</v>
      </c>
      <c r="F1235" s="4">
        <v>5857800</v>
      </c>
      <c r="G1235" s="35">
        <f t="shared" si="286"/>
        <v>42.890000000000327</v>
      </c>
      <c r="H1235" s="35">
        <f t="shared" si="285"/>
        <v>32.9399999999996</v>
      </c>
      <c r="I1235" s="35">
        <f t="shared" ca="1" si="275"/>
        <v>-1</v>
      </c>
      <c r="J1235" s="35">
        <f t="shared" ca="1" si="276"/>
        <v>-2</v>
      </c>
      <c r="K1235" s="35">
        <f t="shared" ca="1" si="277"/>
        <v>-108.76999999999953</v>
      </c>
      <c r="L1235" s="35">
        <f t="shared" ca="1" si="278"/>
        <v>1818.0999999999908</v>
      </c>
      <c r="M1235" s="35">
        <f t="shared" ca="1" si="279"/>
        <v>-142.13999999999942</v>
      </c>
      <c r="N1235" s="34">
        <f ca="1">AVERAGE(E1235:OFFSET(E1235,-N$5+1,0))</f>
        <v>7904.1219999999994</v>
      </c>
      <c r="O1235" s="34">
        <f ca="1">AVERAGE(E1235:OFFSET(E1235,-O$5+1,0))</f>
        <v>7804.5389285714282</v>
      </c>
      <c r="P1235" s="34">
        <f t="shared" ca="1" si="280"/>
        <v>0</v>
      </c>
      <c r="Q1235" s="12">
        <f ca="1">100*(MAX(C1235:OFFSET(C1235,-$Q$5+1,0))-E1235)/(MAX(C1235:OFFSET(C1235,-$Q$5+1,0))-MIN(D1235:OFFSET(D1235,-$Q$5+1,0)))</f>
        <v>0.13777955271575659</v>
      </c>
      <c r="R1235" s="37">
        <f t="shared" ca="1" si="281"/>
        <v>-1</v>
      </c>
      <c r="S1235" s="15">
        <f ca="1">AVERAGE(E1235:OFFSET(E1235,-S$5+1,0))</f>
        <v>8057.9733333333343</v>
      </c>
      <c r="T1235" s="15">
        <f t="shared" ca="1" si="282"/>
        <v>1.615004930933817</v>
      </c>
      <c r="U1235" s="14">
        <f t="shared" ca="1" si="283"/>
        <v>0</v>
      </c>
      <c r="V1235" s="20">
        <f t="shared" si="287"/>
        <v>75.829999999999927</v>
      </c>
      <c r="W1235" s="20">
        <f t="shared" si="288"/>
        <v>0</v>
      </c>
      <c r="X1235" s="20">
        <f ca="1">AVERAGE(V1235:OFFSET(V1235,-$X$5+1,0))</f>
        <v>45.645999999999916</v>
      </c>
      <c r="Y1235" s="20">
        <f ca="1">AVERAGE(W1235:OFFSET(W1235,-$X$5+1,0))</f>
        <v>0.7319999999999709</v>
      </c>
      <c r="Z1235" s="20">
        <f t="shared" ca="1" si="274"/>
        <v>98.421665444823034</v>
      </c>
      <c r="AA1235" s="20">
        <f t="shared" ca="1" si="284"/>
        <v>-1</v>
      </c>
    </row>
    <row r="1236" spans="1:27">
      <c r="A1236" s="5">
        <v>40182</v>
      </c>
      <c r="B1236" s="4">
        <v>8222.42</v>
      </c>
      <c r="C1236" s="4">
        <v>8240.4500000000007</v>
      </c>
      <c r="D1236" s="4">
        <v>8143.45</v>
      </c>
      <c r="E1236" s="4">
        <v>8207.85</v>
      </c>
      <c r="F1236" s="4">
        <v>6429400</v>
      </c>
      <c r="G1236" s="35">
        <f t="shared" si="286"/>
        <v>34.3100000000004</v>
      </c>
      <c r="H1236" s="35">
        <f t="shared" si="285"/>
        <v>-14.569999999999709</v>
      </c>
      <c r="I1236" s="35">
        <f t="shared" ca="1" si="275"/>
        <v>-1</v>
      </c>
      <c r="J1236" s="35">
        <f t="shared" ca="1" si="276"/>
        <v>-2</v>
      </c>
      <c r="K1236" s="35">
        <f t="shared" ca="1" si="277"/>
        <v>-39.480000000001382</v>
      </c>
      <c r="L1236" s="35">
        <f t="shared" ca="1" si="278"/>
        <v>1778.6199999999894</v>
      </c>
      <c r="M1236" s="35">
        <f t="shared" ca="1" si="279"/>
        <v>-181.6200000000008</v>
      </c>
      <c r="N1236" s="34">
        <f ca="1">AVERAGE(E1236:OFFSET(E1236,-N$5+1,0))</f>
        <v>7931.6406666666671</v>
      </c>
      <c r="O1236" s="34">
        <f ca="1">AVERAGE(E1236:OFFSET(E1236,-O$5+1,0))</f>
        <v>7822.1564285714285</v>
      </c>
      <c r="P1236" s="34">
        <f t="shared" ca="1" si="280"/>
        <v>0</v>
      </c>
      <c r="Q1236" s="12">
        <f ca="1">100*(MAX(C1236:OFFSET(C1236,-$Q$5+1,0))-E1236)/(MAX(C1236:OFFSET(C1236,-$Q$5+1,0))-MIN(D1236:OFFSET(D1236,-$Q$5+1,0)))</f>
        <v>7.1936096032482331</v>
      </c>
      <c r="R1236" s="37">
        <f t="shared" ca="1" si="281"/>
        <v>-1</v>
      </c>
      <c r="S1236" s="15">
        <f ca="1">AVERAGE(E1236:OFFSET(E1236,-S$5+1,0))</f>
        <v>8098.6916666666657</v>
      </c>
      <c r="T1236" s="15">
        <f t="shared" ca="1" si="282"/>
        <v>1.3478514533726293</v>
      </c>
      <c r="U1236" s="14">
        <f t="shared" ca="1" si="283"/>
        <v>0</v>
      </c>
      <c r="V1236" s="20">
        <f t="shared" si="287"/>
        <v>19.740000000000691</v>
      </c>
      <c r="W1236" s="20">
        <f t="shared" si="288"/>
        <v>0</v>
      </c>
      <c r="X1236" s="20">
        <f ca="1">AVERAGE(V1236:OFFSET(V1236,-$X$5+1,0))</f>
        <v>47.784000000000013</v>
      </c>
      <c r="Y1236" s="20">
        <f ca="1">AVERAGE(W1236:OFFSET(W1236,-$X$5+1,0))</f>
        <v>0.7319999999999709</v>
      </c>
      <c r="Z1236" s="20">
        <f t="shared" ca="1" si="274"/>
        <v>98.491219391540994</v>
      </c>
      <c r="AA1236" s="20">
        <f t="shared" ca="1" si="284"/>
        <v>-1</v>
      </c>
    </row>
    <row r="1237" spans="1:27">
      <c r="A1237" s="5">
        <v>40183</v>
      </c>
      <c r="B1237" s="4">
        <v>8277.7099999999991</v>
      </c>
      <c r="C1237" s="4">
        <v>8283.64</v>
      </c>
      <c r="D1237" s="4">
        <v>8162.54</v>
      </c>
      <c r="E1237" s="4">
        <v>8211.4</v>
      </c>
      <c r="F1237" s="4">
        <v>6762000</v>
      </c>
      <c r="G1237" s="35">
        <f t="shared" si="286"/>
        <v>69.859999999998763</v>
      </c>
      <c r="H1237" s="35">
        <f t="shared" si="285"/>
        <v>-66.309999999999491</v>
      </c>
      <c r="I1237" s="35">
        <f t="shared" ca="1" si="275"/>
        <v>-1</v>
      </c>
      <c r="J1237" s="35">
        <f t="shared" ca="1" si="276"/>
        <v>-2</v>
      </c>
      <c r="K1237" s="35">
        <f t="shared" ca="1" si="277"/>
        <v>-7.0999999999985448</v>
      </c>
      <c r="L1237" s="35">
        <f t="shared" ca="1" si="278"/>
        <v>1771.5199999999909</v>
      </c>
      <c r="M1237" s="35">
        <f t="shared" ca="1" si="279"/>
        <v>-188.71999999999935</v>
      </c>
      <c r="N1237" s="34">
        <f ca="1">AVERAGE(E1237:OFFSET(E1237,-N$5+1,0))</f>
        <v>7957.7920000000004</v>
      </c>
      <c r="O1237" s="34">
        <f ca="1">AVERAGE(E1237:OFFSET(E1237,-O$5+1,0))</f>
        <v>7838.4096428571411</v>
      </c>
      <c r="P1237" s="34">
        <f t="shared" ca="1" si="280"/>
        <v>0</v>
      </c>
      <c r="Q1237" s="12">
        <f ca="1">100*(MAX(C1237:OFFSET(C1237,-$Q$5+1,0))-E1237)/(MAX(C1237:OFFSET(C1237,-$Q$5+1,0))-MIN(D1237:OFFSET(D1237,-$Q$5+1,0)))</f>
        <v>15.69411253530304</v>
      </c>
      <c r="R1237" s="37">
        <f t="shared" ca="1" si="281"/>
        <v>-1</v>
      </c>
      <c r="S1237" s="15">
        <f ca="1">AVERAGE(E1237:OFFSET(E1237,-S$5+1,0))</f>
        <v>8138.4933333333329</v>
      </c>
      <c r="T1237" s="15">
        <f t="shared" ca="1" si="282"/>
        <v>0.89582510767758927</v>
      </c>
      <c r="U1237" s="14">
        <f t="shared" ca="1" si="283"/>
        <v>0</v>
      </c>
      <c r="V1237" s="20">
        <f t="shared" si="287"/>
        <v>3.5499999999992724</v>
      </c>
      <c r="W1237" s="20">
        <f t="shared" si="288"/>
        <v>0</v>
      </c>
      <c r="X1237" s="20">
        <f ca="1">AVERAGE(V1237:OFFSET(V1237,-$X$5+1,0))</f>
        <v>31.513999999999943</v>
      </c>
      <c r="Y1237" s="20">
        <f ca="1">AVERAGE(W1237:OFFSET(W1237,-$X$5+1,0))</f>
        <v>0.7319999999999709</v>
      </c>
      <c r="Z1237" s="20">
        <f t="shared" ca="1" si="274"/>
        <v>97.729951001674706</v>
      </c>
      <c r="AA1237" s="20">
        <f t="shared" ca="1" si="284"/>
        <v>-1</v>
      </c>
    </row>
    <row r="1238" spans="1:27">
      <c r="A1238" s="5">
        <v>40184</v>
      </c>
      <c r="B1238" s="4">
        <v>8237.1</v>
      </c>
      <c r="C1238" s="4">
        <v>8327.8700000000008</v>
      </c>
      <c r="D1238" s="4">
        <v>8216.92</v>
      </c>
      <c r="E1238" s="4">
        <v>8327.6200000000008</v>
      </c>
      <c r="F1238" s="4">
        <v>6421600</v>
      </c>
      <c r="G1238" s="35">
        <f t="shared" si="286"/>
        <v>25.700000000000728</v>
      </c>
      <c r="H1238" s="35">
        <f t="shared" si="285"/>
        <v>90.520000000000437</v>
      </c>
      <c r="I1238" s="35">
        <f t="shared" ca="1" si="275"/>
        <v>-1</v>
      </c>
      <c r="J1238" s="35">
        <f t="shared" ca="1" si="276"/>
        <v>-2</v>
      </c>
      <c r="K1238" s="35">
        <f t="shared" ca="1" si="277"/>
        <v>-232.44000000000233</v>
      </c>
      <c r="L1238" s="35">
        <f t="shared" ca="1" si="278"/>
        <v>1539.0799999999886</v>
      </c>
      <c r="M1238" s="35">
        <f t="shared" ca="1" si="279"/>
        <v>-421.16000000000167</v>
      </c>
      <c r="N1238" s="34">
        <f ca="1">AVERAGE(E1238:OFFSET(E1238,-N$5+1,0))</f>
        <v>7992.4586666666673</v>
      </c>
      <c r="O1238" s="34">
        <f ca="1">AVERAGE(E1238:OFFSET(E1238,-O$5+1,0))</f>
        <v>7859.426071428571</v>
      </c>
      <c r="P1238" s="34">
        <f t="shared" ca="1" si="280"/>
        <v>0</v>
      </c>
      <c r="Q1238" s="12">
        <f ca="1">100*(MAX(C1238:OFFSET(C1238,-$Q$5+1,0))-E1238)/(MAX(C1238:OFFSET(C1238,-$Q$5+1,0))-MIN(D1238:OFFSET(D1238,-$Q$5+1,0)))</f>
        <v>5.4987352908830903E-2</v>
      </c>
      <c r="R1238" s="37">
        <f t="shared" ca="1" si="281"/>
        <v>-1</v>
      </c>
      <c r="S1238" s="15">
        <f ca="1">AVERAGE(E1238:OFFSET(E1238,-S$5+1,0))</f>
        <v>8183.5150000000003</v>
      </c>
      <c r="T1238" s="15">
        <f t="shared" ca="1" si="282"/>
        <v>1.7609181384771759</v>
      </c>
      <c r="U1238" s="14">
        <f t="shared" ca="1" si="283"/>
        <v>0</v>
      </c>
      <c r="V1238" s="20">
        <f t="shared" si="287"/>
        <v>116.22000000000116</v>
      </c>
      <c r="W1238" s="20">
        <f t="shared" si="288"/>
        <v>0</v>
      </c>
      <c r="X1238" s="20">
        <f ca="1">AVERAGE(V1238:OFFSET(V1238,-$X$5+1,0))</f>
        <v>54.758000000000173</v>
      </c>
      <c r="Y1238" s="20">
        <f ca="1">AVERAGE(W1238:OFFSET(W1238,-$X$5+1,0))</f>
        <v>0</v>
      </c>
      <c r="Z1238" s="20">
        <f t="shared" ca="1" si="274"/>
        <v>100</v>
      </c>
      <c r="AA1238" s="20">
        <f t="shared" ca="1" si="284"/>
        <v>-1</v>
      </c>
    </row>
    <row r="1239" spans="1:27">
      <c r="A1239" s="5">
        <v>40185</v>
      </c>
      <c r="B1239" s="4">
        <v>8344.56</v>
      </c>
      <c r="C1239" s="4">
        <v>8369.5499999999993</v>
      </c>
      <c r="D1239" s="4">
        <v>8233.59</v>
      </c>
      <c r="E1239" s="4">
        <v>8237.42</v>
      </c>
      <c r="F1239" s="4">
        <v>7133000</v>
      </c>
      <c r="G1239" s="35">
        <f t="shared" si="286"/>
        <v>16.93999999999869</v>
      </c>
      <c r="H1239" s="35">
        <f t="shared" si="285"/>
        <v>-107.13999999999942</v>
      </c>
      <c r="I1239" s="35">
        <f t="shared" ca="1" si="275"/>
        <v>0</v>
      </c>
      <c r="J1239" s="35">
        <f t="shared" ca="1" si="276"/>
        <v>0</v>
      </c>
      <c r="K1239" s="35">
        <f t="shared" ca="1" si="277"/>
        <v>-33.879999999997381</v>
      </c>
      <c r="L1239" s="35">
        <f t="shared" ca="1" si="278"/>
        <v>1505.1999999999912</v>
      </c>
      <c r="M1239" s="35">
        <f t="shared" ca="1" si="279"/>
        <v>0</v>
      </c>
      <c r="N1239" s="34">
        <f ca="1">AVERAGE(E1239:OFFSET(E1239,-N$5+1,0))</f>
        <v>8024.8466666666654</v>
      </c>
      <c r="O1239" s="34">
        <f ca="1">AVERAGE(E1239:OFFSET(E1239,-O$5+1,0))</f>
        <v>7886.0871428571418</v>
      </c>
      <c r="P1239" s="34">
        <f t="shared" ca="1" si="280"/>
        <v>0</v>
      </c>
      <c r="Q1239" s="12">
        <f ca="1">100*(MAX(C1239:OFFSET(C1239,-$Q$5+1,0))-E1239)/(MAX(C1239:OFFSET(C1239,-$Q$5+1,0))-MIN(D1239:OFFSET(D1239,-$Q$5+1,0)))</f>
        <v>29.930231504552953</v>
      </c>
      <c r="R1239" s="37">
        <f t="shared" ca="1" si="281"/>
        <v>-1</v>
      </c>
      <c r="S1239" s="15">
        <f ca="1">AVERAGE(E1239:OFFSET(E1239,-S$5+1,0))</f>
        <v>8214.1133333333328</v>
      </c>
      <c r="T1239" s="15">
        <f t="shared" ca="1" si="282"/>
        <v>0.28373928774622009</v>
      </c>
      <c r="U1239" s="14">
        <f t="shared" ca="1" si="283"/>
        <v>0</v>
      </c>
      <c r="V1239" s="20">
        <f t="shared" si="287"/>
        <v>0</v>
      </c>
      <c r="W1239" s="20">
        <f t="shared" si="288"/>
        <v>90.200000000000728</v>
      </c>
      <c r="X1239" s="20">
        <f ca="1">AVERAGE(V1239:OFFSET(V1239,-$X$5+1,0))</f>
        <v>43.068000000000211</v>
      </c>
      <c r="Y1239" s="20">
        <f ca="1">AVERAGE(W1239:OFFSET(W1239,-$X$5+1,0))</f>
        <v>18.040000000000145</v>
      </c>
      <c r="Z1239" s="20">
        <f t="shared" ca="1" si="274"/>
        <v>70.478497087124367</v>
      </c>
      <c r="AA1239" s="20">
        <f t="shared" ca="1" si="284"/>
        <v>0</v>
      </c>
    </row>
    <row r="1240" spans="1:27">
      <c r="A1240" s="5">
        <v>40186</v>
      </c>
      <c r="B1240" s="4">
        <v>8266.8700000000008</v>
      </c>
      <c r="C1240" s="4">
        <v>8290.66</v>
      </c>
      <c r="D1240" s="4">
        <v>8178.93</v>
      </c>
      <c r="E1240" s="4">
        <v>8280.9</v>
      </c>
      <c r="F1240" s="4">
        <v>5764400</v>
      </c>
      <c r="G1240" s="35">
        <f t="shared" si="286"/>
        <v>29.450000000000728</v>
      </c>
      <c r="H1240" s="35">
        <f t="shared" si="285"/>
        <v>14.029999999998836</v>
      </c>
      <c r="I1240" s="35">
        <f t="shared" ca="1" si="275"/>
        <v>0</v>
      </c>
      <c r="J1240" s="35">
        <f t="shared" ca="1" si="276"/>
        <v>0</v>
      </c>
      <c r="K1240" s="35">
        <f t="shared" ca="1" si="277"/>
        <v>0</v>
      </c>
      <c r="L1240" s="35">
        <f t="shared" ca="1" si="278"/>
        <v>1505.1999999999912</v>
      </c>
      <c r="M1240" s="35">
        <f t="shared" ca="1" si="279"/>
        <v>0</v>
      </c>
      <c r="N1240" s="34">
        <f ca="1">AVERAGE(E1240:OFFSET(E1240,-N$5+1,0))</f>
        <v>8060.7619999999997</v>
      </c>
      <c r="O1240" s="34">
        <f ca="1">AVERAGE(E1240:OFFSET(E1240,-O$5+1,0))</f>
        <v>7911.040357142856</v>
      </c>
      <c r="P1240" s="34">
        <f t="shared" ca="1" si="280"/>
        <v>0</v>
      </c>
      <c r="Q1240" s="12">
        <f ca="1">100*(MAX(C1240:OFFSET(C1240,-$Q$5+1,0))-E1240)/(MAX(C1240:OFFSET(C1240,-$Q$5+1,0))-MIN(D1240:OFFSET(D1240,-$Q$5+1,0)))</f>
        <v>21.933297045870596</v>
      </c>
      <c r="R1240" s="37">
        <f t="shared" ca="1" si="281"/>
        <v>-1</v>
      </c>
      <c r="S1240" s="15">
        <f ca="1">AVERAGE(E1240:OFFSET(E1240,-S$5+1,0))</f>
        <v>8242.2166666666672</v>
      </c>
      <c r="T1240" s="15">
        <f t="shared" ca="1" si="282"/>
        <v>0.46933167250718333</v>
      </c>
      <c r="U1240" s="14">
        <f t="shared" ca="1" si="283"/>
        <v>0</v>
      </c>
      <c r="V1240" s="20">
        <f t="shared" si="287"/>
        <v>43.479999999999563</v>
      </c>
      <c r="W1240" s="20">
        <f t="shared" si="288"/>
        <v>0</v>
      </c>
      <c r="X1240" s="20">
        <f ca="1">AVERAGE(V1240:OFFSET(V1240,-$X$5+1,0))</f>
        <v>36.598000000000141</v>
      </c>
      <c r="Y1240" s="20">
        <f ca="1">AVERAGE(W1240:OFFSET(W1240,-$X$5+1,0))</f>
        <v>18.040000000000145</v>
      </c>
      <c r="Z1240" s="20">
        <f t="shared" ca="1" si="274"/>
        <v>66.982686042680825</v>
      </c>
      <c r="AA1240" s="20">
        <f t="shared" ca="1" si="284"/>
        <v>0</v>
      </c>
    </row>
    <row r="1241" spans="1:27">
      <c r="A1241" s="5">
        <v>40189</v>
      </c>
      <c r="B1241" s="4">
        <v>8291.52</v>
      </c>
      <c r="C1241" s="4">
        <v>8357.9</v>
      </c>
      <c r="D1241" s="4">
        <v>8281.7199999999993</v>
      </c>
      <c r="E1241" s="4">
        <v>8323.82</v>
      </c>
      <c r="F1241" s="4">
        <v>5857000</v>
      </c>
      <c r="G1241" s="35">
        <f t="shared" si="286"/>
        <v>10.6200000000008</v>
      </c>
      <c r="H1241" s="35">
        <f t="shared" si="285"/>
        <v>32.299999999999272</v>
      </c>
      <c r="I1241" s="35">
        <f t="shared" ca="1" si="275"/>
        <v>0</v>
      </c>
      <c r="J1241" s="35">
        <f t="shared" ca="1" si="276"/>
        <v>0</v>
      </c>
      <c r="K1241" s="35">
        <f t="shared" ca="1" si="277"/>
        <v>0</v>
      </c>
      <c r="L1241" s="35">
        <f t="shared" ca="1" si="278"/>
        <v>1505.1999999999912</v>
      </c>
      <c r="M1241" s="35">
        <f t="shared" ca="1" si="279"/>
        <v>0</v>
      </c>
      <c r="N1241" s="34">
        <f ca="1">AVERAGE(E1241:OFFSET(E1241,-N$5+1,0))</f>
        <v>8098.7746666666662</v>
      </c>
      <c r="O1241" s="34">
        <f ca="1">AVERAGE(E1241:OFFSET(E1241,-O$5+1,0))</f>
        <v>7935.1328571428558</v>
      </c>
      <c r="P1241" s="34">
        <f t="shared" ca="1" si="280"/>
        <v>0</v>
      </c>
      <c r="Q1241" s="12">
        <f ca="1">100*(MAX(C1241:OFFSET(C1241,-$Q$5+1,0))-E1241)/(MAX(C1241:OFFSET(C1241,-$Q$5+1,0))-MIN(D1241:OFFSET(D1241,-$Q$5+1,0)))</f>
        <v>12.63224772796322</v>
      </c>
      <c r="R1241" s="37">
        <f t="shared" ca="1" si="281"/>
        <v>-1</v>
      </c>
      <c r="S1241" s="15">
        <f ca="1">AVERAGE(E1241:OFFSET(E1241,-S$5+1,0))</f>
        <v>8264.8350000000009</v>
      </c>
      <c r="T1241" s="15">
        <f t="shared" ca="1" si="282"/>
        <v>0.71368635913480127</v>
      </c>
      <c r="U1241" s="14">
        <f t="shared" ca="1" si="283"/>
        <v>0</v>
      </c>
      <c r="V1241" s="20">
        <f t="shared" si="287"/>
        <v>42.920000000000073</v>
      </c>
      <c r="W1241" s="20">
        <f t="shared" si="288"/>
        <v>0</v>
      </c>
      <c r="X1241" s="20">
        <f ca="1">AVERAGE(V1241:OFFSET(V1241,-$X$5+1,0))</f>
        <v>41.234000000000016</v>
      </c>
      <c r="Y1241" s="20">
        <f ca="1">AVERAGE(W1241:OFFSET(W1241,-$X$5+1,0))</f>
        <v>18.040000000000145</v>
      </c>
      <c r="Z1241" s="20">
        <f t="shared" ca="1" si="274"/>
        <v>69.565070688666026</v>
      </c>
      <c r="AA1241" s="20">
        <f t="shared" ca="1" si="284"/>
        <v>0</v>
      </c>
    </row>
    <row r="1242" spans="1:27">
      <c r="A1242" s="5">
        <v>40190</v>
      </c>
      <c r="B1242" s="4">
        <v>8343.73</v>
      </c>
      <c r="C1242" s="4">
        <v>8356.9699999999993</v>
      </c>
      <c r="D1242" s="4">
        <v>8262.58</v>
      </c>
      <c r="E1242" s="4">
        <v>8309.3700000000008</v>
      </c>
      <c r="F1242" s="4">
        <v>5246000</v>
      </c>
      <c r="G1242" s="35">
        <f t="shared" si="286"/>
        <v>19.909999999999854</v>
      </c>
      <c r="H1242" s="35">
        <f t="shared" si="285"/>
        <v>-34.359999999998763</v>
      </c>
      <c r="I1242" s="35">
        <f t="shared" ca="1" si="275"/>
        <v>0</v>
      </c>
      <c r="J1242" s="35">
        <f t="shared" ca="1" si="276"/>
        <v>0</v>
      </c>
      <c r="K1242" s="35">
        <f t="shared" ca="1" si="277"/>
        <v>0</v>
      </c>
      <c r="L1242" s="35">
        <f t="shared" ca="1" si="278"/>
        <v>1505.1999999999912</v>
      </c>
      <c r="M1242" s="35">
        <f t="shared" ca="1" si="279"/>
        <v>0</v>
      </c>
      <c r="N1242" s="34">
        <f ca="1">AVERAGE(E1242:OFFSET(E1242,-N$5+1,0))</f>
        <v>8133.5813333333317</v>
      </c>
      <c r="O1242" s="34">
        <f ca="1">AVERAGE(E1242:OFFSET(E1242,-O$5+1,0))</f>
        <v>7957.6953571428558</v>
      </c>
      <c r="P1242" s="34">
        <f t="shared" ca="1" si="280"/>
        <v>0</v>
      </c>
      <c r="Q1242" s="12">
        <f ca="1">100*(MAX(C1242:OFFSET(C1242,-$Q$5+1,0))-E1242)/(MAX(C1242:OFFSET(C1242,-$Q$5+1,0))-MIN(D1242:OFFSET(D1242,-$Q$5+1,0)))</f>
        <v>17.801573685144223</v>
      </c>
      <c r="R1242" s="37">
        <f t="shared" ca="1" si="281"/>
        <v>-1</v>
      </c>
      <c r="S1242" s="15">
        <f ca="1">AVERAGE(E1242:OFFSET(E1242,-S$5+1,0))</f>
        <v>8281.755000000001</v>
      </c>
      <c r="T1242" s="15">
        <f t="shared" ca="1" si="282"/>
        <v>0.33344381716193944</v>
      </c>
      <c r="U1242" s="14">
        <f t="shared" ca="1" si="283"/>
        <v>0</v>
      </c>
      <c r="V1242" s="20">
        <f t="shared" si="287"/>
        <v>0</v>
      </c>
      <c r="W1242" s="20">
        <f t="shared" si="288"/>
        <v>14.449999999998909</v>
      </c>
      <c r="X1242" s="20">
        <f ca="1">AVERAGE(V1242:OFFSET(V1242,-$X$5+1,0))</f>
        <v>40.524000000000157</v>
      </c>
      <c r="Y1242" s="20">
        <f ca="1">AVERAGE(W1242:OFFSET(W1242,-$X$5+1,0))</f>
        <v>20.929999999999929</v>
      </c>
      <c r="Z1242" s="20">
        <f t="shared" ca="1" si="274"/>
        <v>65.942005402414978</v>
      </c>
      <c r="AA1242" s="20">
        <f t="shared" ca="1" si="284"/>
        <v>0</v>
      </c>
    </row>
    <row r="1243" spans="1:27">
      <c r="A1243" s="5">
        <v>40191</v>
      </c>
      <c r="B1243" s="4">
        <v>8229.25</v>
      </c>
      <c r="C1243" s="4">
        <v>8257.83</v>
      </c>
      <c r="D1243" s="4">
        <v>8194.81</v>
      </c>
      <c r="E1243" s="4">
        <v>8196.56</v>
      </c>
      <c r="F1243" s="4">
        <v>4925600</v>
      </c>
      <c r="G1243" s="35">
        <f t="shared" si="286"/>
        <v>-80.1200000000008</v>
      </c>
      <c r="H1243" s="35">
        <f t="shared" si="285"/>
        <v>-32.690000000000509</v>
      </c>
      <c r="I1243" s="35">
        <f t="shared" ca="1" si="275"/>
        <v>0</v>
      </c>
      <c r="J1243" s="35">
        <f t="shared" ca="1" si="276"/>
        <v>0</v>
      </c>
      <c r="K1243" s="35">
        <f t="shared" ca="1" si="277"/>
        <v>0</v>
      </c>
      <c r="L1243" s="35">
        <f t="shared" ca="1" si="278"/>
        <v>1505.1999999999912</v>
      </c>
      <c r="M1243" s="35">
        <f t="shared" ca="1" si="279"/>
        <v>0</v>
      </c>
      <c r="N1243" s="34">
        <f ca="1">AVERAGE(E1243:OFFSET(E1243,-N$5+1,0))</f>
        <v>8156.2853333333314</v>
      </c>
      <c r="O1243" s="34">
        <f ca="1">AVERAGE(E1243:OFFSET(E1243,-O$5+1,0))</f>
        <v>7975.9771428571412</v>
      </c>
      <c r="P1243" s="34">
        <f t="shared" ca="1" si="280"/>
        <v>0</v>
      </c>
      <c r="Q1243" s="12">
        <f ca="1">100*(MAX(C1243:OFFSET(C1243,-$Q$5+1,0))-E1243)/(MAX(C1243:OFFSET(C1243,-$Q$5+1,0))-MIN(D1243:OFFSET(D1243,-$Q$5+1,0)))</f>
        <v>55.943988099088074</v>
      </c>
      <c r="R1243" s="37">
        <f t="shared" ca="1" si="281"/>
        <v>-1</v>
      </c>
      <c r="S1243" s="15">
        <f ca="1">AVERAGE(E1243:OFFSET(E1243,-S$5+1,0))</f>
        <v>8279.2816666666677</v>
      </c>
      <c r="T1243" s="15">
        <f t="shared" ca="1" si="282"/>
        <v>-0.99914062592791153</v>
      </c>
      <c r="U1243" s="14">
        <f t="shared" ca="1" si="283"/>
        <v>0</v>
      </c>
      <c r="V1243" s="20">
        <f t="shared" si="287"/>
        <v>0</v>
      </c>
      <c r="W1243" s="20">
        <f t="shared" si="288"/>
        <v>112.81000000000131</v>
      </c>
      <c r="X1243" s="20">
        <f ca="1">AVERAGE(V1243:OFFSET(V1243,-$X$5+1,0))</f>
        <v>17.279999999999927</v>
      </c>
      <c r="Y1243" s="20">
        <f ca="1">AVERAGE(W1243:OFFSET(W1243,-$X$5+1,0))</f>
        <v>43.492000000000189</v>
      </c>
      <c r="Z1243" s="20">
        <f t="shared" ca="1" si="274"/>
        <v>28.434147304679612</v>
      </c>
      <c r="AA1243" s="20">
        <f t="shared" ca="1" si="284"/>
        <v>0</v>
      </c>
    </row>
    <row r="1244" spans="1:27">
      <c r="A1244" s="5">
        <v>40192</v>
      </c>
      <c r="B1244" s="4">
        <v>8245.86</v>
      </c>
      <c r="C1244" s="4">
        <v>8313.94</v>
      </c>
      <c r="D1244" s="4">
        <v>8237.67</v>
      </c>
      <c r="E1244" s="4">
        <v>8289.98</v>
      </c>
      <c r="F1244" s="4">
        <v>4837200</v>
      </c>
      <c r="G1244" s="35">
        <f t="shared" si="286"/>
        <v>49.300000000001091</v>
      </c>
      <c r="H1244" s="35">
        <f t="shared" si="285"/>
        <v>44.119999999998981</v>
      </c>
      <c r="I1244" s="35">
        <f t="shared" ca="1" si="275"/>
        <v>0</v>
      </c>
      <c r="J1244" s="35">
        <f t="shared" ca="1" si="276"/>
        <v>0</v>
      </c>
      <c r="K1244" s="35">
        <f t="shared" ca="1" si="277"/>
        <v>0</v>
      </c>
      <c r="L1244" s="35">
        <f t="shared" ca="1" si="278"/>
        <v>1505.1999999999912</v>
      </c>
      <c r="M1244" s="35">
        <f t="shared" ca="1" si="279"/>
        <v>0</v>
      </c>
      <c r="N1244" s="34">
        <f ca="1">AVERAGE(E1244:OFFSET(E1244,-N$5+1,0))</f>
        <v>8182.1839999999993</v>
      </c>
      <c r="O1244" s="34">
        <f ca="1">AVERAGE(E1244:OFFSET(E1244,-O$5+1,0))</f>
        <v>7998.801071428571</v>
      </c>
      <c r="P1244" s="34">
        <f t="shared" ca="1" si="280"/>
        <v>0</v>
      </c>
      <c r="Q1244" s="12">
        <f ca="1">100*(MAX(C1244:OFFSET(C1244,-$Q$5+1,0))-E1244)/(MAX(C1244:OFFSET(C1244,-$Q$5+1,0))-MIN(D1244:OFFSET(D1244,-$Q$5+1,0)))</f>
        <v>34.450361518811938</v>
      </c>
      <c r="R1244" s="37">
        <f t="shared" ca="1" si="281"/>
        <v>0</v>
      </c>
      <c r="S1244" s="15">
        <f ca="1">AVERAGE(E1244:OFFSET(E1244,-S$5+1,0))</f>
        <v>8273.0083333333332</v>
      </c>
      <c r="T1244" s="15">
        <f t="shared" ca="1" si="282"/>
        <v>0.20514504498061087</v>
      </c>
      <c r="U1244" s="14">
        <f t="shared" ca="1" si="283"/>
        <v>0</v>
      </c>
      <c r="V1244" s="20">
        <f t="shared" si="287"/>
        <v>93.420000000000073</v>
      </c>
      <c r="W1244" s="20">
        <f t="shared" si="288"/>
        <v>0</v>
      </c>
      <c r="X1244" s="20">
        <f ca="1">AVERAGE(V1244:OFFSET(V1244,-$X$5+1,0))</f>
        <v>35.963999999999942</v>
      </c>
      <c r="Y1244" s="20">
        <f ca="1">AVERAGE(W1244:OFFSET(W1244,-$X$5+1,0))</f>
        <v>25.452000000000044</v>
      </c>
      <c r="Z1244" s="20">
        <f t="shared" ca="1" si="274"/>
        <v>58.55803048065642</v>
      </c>
      <c r="AA1244" s="20">
        <f t="shared" ca="1" si="284"/>
        <v>0</v>
      </c>
    </row>
    <row r="1245" spans="1:27">
      <c r="A1245" s="5">
        <v>40193</v>
      </c>
      <c r="B1245" s="4">
        <v>8340.6</v>
      </c>
      <c r="C1245" s="4">
        <v>8380.23</v>
      </c>
      <c r="D1245" s="4">
        <v>8325.82</v>
      </c>
      <c r="E1245" s="4">
        <v>8356.89</v>
      </c>
      <c r="F1245" s="4">
        <v>5643400</v>
      </c>
      <c r="G1245" s="35">
        <f t="shared" si="286"/>
        <v>50.6200000000008</v>
      </c>
      <c r="H1245" s="35">
        <f t="shared" si="285"/>
        <v>16.289999999999054</v>
      </c>
      <c r="I1245" s="35">
        <f t="shared" ca="1" si="275"/>
        <v>0</v>
      </c>
      <c r="J1245" s="35">
        <f t="shared" ca="1" si="276"/>
        <v>0</v>
      </c>
      <c r="K1245" s="35">
        <f t="shared" ca="1" si="277"/>
        <v>0</v>
      </c>
      <c r="L1245" s="35">
        <f t="shared" ca="1" si="278"/>
        <v>1505.1999999999912</v>
      </c>
      <c r="M1245" s="35">
        <f t="shared" ca="1" si="279"/>
        <v>0</v>
      </c>
      <c r="N1245" s="34">
        <f ca="1">AVERAGE(E1245:OFFSET(E1245,-N$5+1,0))</f>
        <v>8208.4073333333326</v>
      </c>
      <c r="O1245" s="34">
        <f ca="1">AVERAGE(E1245:OFFSET(E1245,-O$5+1,0))</f>
        <v>8019.5599999999995</v>
      </c>
      <c r="P1245" s="34">
        <f t="shared" ca="1" si="280"/>
        <v>0</v>
      </c>
      <c r="Q1245" s="12">
        <f ca="1">100*(MAX(C1245:OFFSET(C1245,-$Q$5+1,0))-E1245)/(MAX(C1245:OFFSET(C1245,-$Q$5+1,0))-MIN(D1245:OFFSET(D1245,-$Q$5+1,0)))</f>
        <v>9.8572514570488092</v>
      </c>
      <c r="R1245" s="37">
        <f t="shared" ca="1" si="281"/>
        <v>0</v>
      </c>
      <c r="S1245" s="15">
        <f ca="1">AVERAGE(E1245:OFFSET(E1245,-S$5+1,0))</f>
        <v>8292.92</v>
      </c>
      <c r="T1245" s="15">
        <f t="shared" ca="1" si="282"/>
        <v>0.7713808887581135</v>
      </c>
      <c r="U1245" s="14">
        <f t="shared" ca="1" si="283"/>
        <v>0</v>
      </c>
      <c r="V1245" s="20">
        <f t="shared" si="287"/>
        <v>66.909999999999854</v>
      </c>
      <c r="W1245" s="20">
        <f t="shared" si="288"/>
        <v>0</v>
      </c>
      <c r="X1245" s="20">
        <f ca="1">AVERAGE(V1245:OFFSET(V1245,-$X$5+1,0))</f>
        <v>40.65</v>
      </c>
      <c r="Y1245" s="20">
        <f ca="1">AVERAGE(W1245:OFFSET(W1245,-$X$5+1,0))</f>
        <v>25.452000000000044</v>
      </c>
      <c r="Z1245" s="20">
        <f t="shared" ca="1" si="274"/>
        <v>61.495870019061407</v>
      </c>
      <c r="AA1245" s="20">
        <f t="shared" ca="1" si="284"/>
        <v>0</v>
      </c>
    </row>
    <row r="1246" spans="1:27">
      <c r="A1246" s="5">
        <v>40196</v>
      </c>
      <c r="B1246" s="4">
        <v>8290.3799999999992</v>
      </c>
      <c r="C1246" s="4">
        <v>8367.65</v>
      </c>
      <c r="D1246" s="4">
        <v>8290.3799999999992</v>
      </c>
      <c r="E1246" s="4">
        <v>8337.82</v>
      </c>
      <c r="F1246" s="4">
        <v>5100400</v>
      </c>
      <c r="G1246" s="35">
        <f t="shared" si="286"/>
        <v>-66.510000000000218</v>
      </c>
      <c r="H1246" s="35">
        <f t="shared" si="285"/>
        <v>47.440000000000509</v>
      </c>
      <c r="I1246" s="35">
        <f t="shared" ca="1" si="275"/>
        <v>0</v>
      </c>
      <c r="J1246" s="35">
        <f t="shared" ca="1" si="276"/>
        <v>0</v>
      </c>
      <c r="K1246" s="35">
        <f t="shared" ca="1" si="277"/>
        <v>0</v>
      </c>
      <c r="L1246" s="35">
        <f t="shared" ca="1" si="278"/>
        <v>1505.1999999999912</v>
      </c>
      <c r="M1246" s="35">
        <f t="shared" ca="1" si="279"/>
        <v>0</v>
      </c>
      <c r="N1246" s="34">
        <f ca="1">AVERAGE(E1246:OFFSET(E1246,-N$5+1,0))</f>
        <v>8232.7559999999994</v>
      </c>
      <c r="O1246" s="34">
        <f ca="1">AVERAGE(E1246:OFFSET(E1246,-O$5+1,0))</f>
        <v>8039.8853571428563</v>
      </c>
      <c r="P1246" s="34">
        <f t="shared" ca="1" si="280"/>
        <v>0</v>
      </c>
      <c r="Q1246" s="12">
        <f ca="1">100*(MAX(C1246:OFFSET(C1246,-$Q$5+1,0))-E1246)/(MAX(C1246:OFFSET(C1246,-$Q$5+1,0))-MIN(D1246:OFFSET(D1246,-$Q$5+1,0)))</f>
        <v>19.481831962882968</v>
      </c>
      <c r="R1246" s="37">
        <f t="shared" ca="1" si="281"/>
        <v>-1</v>
      </c>
      <c r="S1246" s="15">
        <f ca="1">AVERAGE(E1246:OFFSET(E1246,-S$5+1,0))</f>
        <v>8302.4066666666658</v>
      </c>
      <c r="T1246" s="15">
        <f t="shared" ca="1" si="282"/>
        <v>0.42654298633087762</v>
      </c>
      <c r="U1246" s="14">
        <f t="shared" ca="1" si="283"/>
        <v>0</v>
      </c>
      <c r="V1246" s="20">
        <f t="shared" si="287"/>
        <v>0</v>
      </c>
      <c r="W1246" s="20">
        <f t="shared" si="288"/>
        <v>19.069999999999709</v>
      </c>
      <c r="X1246" s="20">
        <f ca="1">AVERAGE(V1246:OFFSET(V1246,-$X$5+1,0))</f>
        <v>32.065999999999988</v>
      </c>
      <c r="Y1246" s="20">
        <f ca="1">AVERAGE(W1246:OFFSET(W1246,-$X$5+1,0))</f>
        <v>29.265999999999984</v>
      </c>
      <c r="Z1246" s="20">
        <f t="shared" ca="1" si="274"/>
        <v>52.282658318659109</v>
      </c>
      <c r="AA1246" s="20">
        <f t="shared" ca="1" si="284"/>
        <v>0</v>
      </c>
    </row>
    <row r="1247" spans="1:27">
      <c r="A1247" s="5">
        <v>40197</v>
      </c>
      <c r="B1247" s="4">
        <v>8387.66</v>
      </c>
      <c r="C1247" s="4">
        <v>8395.39</v>
      </c>
      <c r="D1247" s="4">
        <v>8227.2999999999993</v>
      </c>
      <c r="E1247" s="4">
        <v>8249</v>
      </c>
      <c r="F1247" s="4">
        <v>5582400</v>
      </c>
      <c r="G1247" s="35">
        <f t="shared" si="286"/>
        <v>49.840000000000146</v>
      </c>
      <c r="H1247" s="35">
        <f t="shared" si="285"/>
        <v>-138.65999999999985</v>
      </c>
      <c r="I1247" s="35">
        <f t="shared" ca="1" si="275"/>
        <v>0</v>
      </c>
      <c r="J1247" s="35">
        <f t="shared" ca="1" si="276"/>
        <v>0</v>
      </c>
      <c r="K1247" s="35">
        <f t="shared" ca="1" si="277"/>
        <v>0</v>
      </c>
      <c r="L1247" s="35">
        <f t="shared" ca="1" si="278"/>
        <v>1505.1999999999912</v>
      </c>
      <c r="M1247" s="35">
        <f t="shared" ca="1" si="279"/>
        <v>0</v>
      </c>
      <c r="N1247" s="34">
        <f ca="1">AVERAGE(E1247:OFFSET(E1247,-N$5+1,0))</f>
        <v>8245.5233333333344</v>
      </c>
      <c r="O1247" s="34">
        <f ca="1">AVERAGE(E1247:OFFSET(E1247,-O$5+1,0))</f>
        <v>8056.0132142857137</v>
      </c>
      <c r="P1247" s="34">
        <f t="shared" ca="1" si="280"/>
        <v>0</v>
      </c>
      <c r="Q1247" s="12">
        <f ca="1">100*(MAX(C1247:OFFSET(C1247,-$Q$5+1,0))-E1247)/(MAX(C1247:OFFSET(C1247,-$Q$5+1,0))-MIN(D1247:OFFSET(D1247,-$Q$5+1,0)))</f>
        <v>67.629123163633011</v>
      </c>
      <c r="R1247" s="37">
        <f t="shared" ca="1" si="281"/>
        <v>-1</v>
      </c>
      <c r="S1247" s="15">
        <f ca="1">AVERAGE(E1247:OFFSET(E1247,-S$5+1,0))</f>
        <v>8289.9366666666665</v>
      </c>
      <c r="T1247" s="15">
        <f t="shared" ca="1" si="282"/>
        <v>-0.49381157314832519</v>
      </c>
      <c r="U1247" s="14">
        <f t="shared" ca="1" si="283"/>
        <v>0</v>
      </c>
      <c r="V1247" s="20">
        <f t="shared" si="287"/>
        <v>0</v>
      </c>
      <c r="W1247" s="20">
        <f t="shared" si="288"/>
        <v>88.819999999999709</v>
      </c>
      <c r="X1247" s="20">
        <f ca="1">AVERAGE(V1247:OFFSET(V1247,-$X$5+1,0))</f>
        <v>32.065999999999988</v>
      </c>
      <c r="Y1247" s="20">
        <f ca="1">AVERAGE(W1247:OFFSET(W1247,-$X$5+1,0))</f>
        <v>44.140000000000143</v>
      </c>
      <c r="Z1247" s="20">
        <f t="shared" ca="1" si="274"/>
        <v>42.078051596987024</v>
      </c>
      <c r="AA1247" s="20">
        <f t="shared" ca="1" si="284"/>
        <v>0</v>
      </c>
    </row>
    <row r="1248" spans="1:27">
      <c r="A1248" s="5">
        <v>40198</v>
      </c>
      <c r="B1248" s="4">
        <v>8309.19</v>
      </c>
      <c r="C1248" s="4">
        <v>8309.19</v>
      </c>
      <c r="D1248" s="4">
        <v>8191.44</v>
      </c>
      <c r="E1248" s="4">
        <v>8220.93</v>
      </c>
      <c r="F1248" s="4">
        <v>5009800</v>
      </c>
      <c r="G1248" s="35">
        <f t="shared" si="286"/>
        <v>60.190000000000509</v>
      </c>
      <c r="H1248" s="35">
        <f t="shared" si="285"/>
        <v>-88.260000000000218</v>
      </c>
      <c r="I1248" s="35">
        <f t="shared" ca="1" si="275"/>
        <v>0</v>
      </c>
      <c r="J1248" s="35">
        <f t="shared" ca="1" si="276"/>
        <v>0</v>
      </c>
      <c r="K1248" s="35">
        <f t="shared" ca="1" si="277"/>
        <v>0</v>
      </c>
      <c r="L1248" s="35">
        <f t="shared" ca="1" si="278"/>
        <v>1505.1999999999912</v>
      </c>
      <c r="M1248" s="35">
        <f t="shared" ca="1" si="279"/>
        <v>0</v>
      </c>
      <c r="N1248" s="34">
        <f ca="1">AVERAGE(E1248:OFFSET(E1248,-N$5+1,0))</f>
        <v>8256.663333333332</v>
      </c>
      <c r="O1248" s="34">
        <f ca="1">AVERAGE(E1248:OFFSET(E1248,-O$5+1,0))</f>
        <v>8075.4067857142863</v>
      </c>
      <c r="P1248" s="34">
        <f t="shared" ca="1" si="280"/>
        <v>0</v>
      </c>
      <c r="Q1248" s="12">
        <f ca="1">100*(MAX(C1248:OFFSET(C1248,-$Q$5+1,0))-E1248)/(MAX(C1248:OFFSET(C1248,-$Q$5+1,0))-MIN(D1248:OFFSET(D1248,-$Q$5+1,0)))</f>
        <v>80.596877021158562</v>
      </c>
      <c r="R1248" s="37">
        <f t="shared" ca="1" si="281"/>
        <v>0</v>
      </c>
      <c r="S1248" s="15">
        <f ca="1">AVERAGE(E1248:OFFSET(E1248,-S$5+1,0))</f>
        <v>8275.1966666666667</v>
      </c>
      <c r="T1248" s="15">
        <f t="shared" ca="1" si="282"/>
        <v>-0.65577494834966366</v>
      </c>
      <c r="U1248" s="14">
        <f t="shared" ca="1" si="283"/>
        <v>0</v>
      </c>
      <c r="V1248" s="20">
        <f t="shared" si="287"/>
        <v>0</v>
      </c>
      <c r="W1248" s="20">
        <f t="shared" si="288"/>
        <v>28.069999999999709</v>
      </c>
      <c r="X1248" s="20">
        <f ca="1">AVERAGE(V1248:OFFSET(V1248,-$X$5+1,0))</f>
        <v>32.065999999999988</v>
      </c>
      <c r="Y1248" s="20">
        <f ca="1">AVERAGE(W1248:OFFSET(W1248,-$X$5+1,0))</f>
        <v>27.191999999999826</v>
      </c>
      <c r="Z1248" s="20">
        <f t="shared" ca="1" si="274"/>
        <v>54.112524891154088</v>
      </c>
      <c r="AA1248" s="20">
        <f t="shared" ca="1" si="284"/>
        <v>0</v>
      </c>
    </row>
    <row r="1249" spans="1:27">
      <c r="A1249" s="5">
        <v>40199</v>
      </c>
      <c r="B1249" s="4">
        <v>8189.5</v>
      </c>
      <c r="C1249" s="4">
        <v>8208.2099999999991</v>
      </c>
      <c r="D1249" s="4">
        <v>8107.55</v>
      </c>
      <c r="E1249" s="4">
        <v>8127.87</v>
      </c>
      <c r="F1249" s="4">
        <v>4596800</v>
      </c>
      <c r="G1249" s="35">
        <f t="shared" si="286"/>
        <v>-31.430000000000291</v>
      </c>
      <c r="H1249" s="35">
        <f t="shared" si="285"/>
        <v>-61.630000000000109</v>
      </c>
      <c r="I1249" s="35">
        <f t="shared" ca="1" si="275"/>
        <v>0</v>
      </c>
      <c r="J1249" s="35">
        <f t="shared" ca="1" si="276"/>
        <v>0</v>
      </c>
      <c r="K1249" s="35">
        <f t="shared" ca="1" si="277"/>
        <v>0</v>
      </c>
      <c r="L1249" s="35">
        <f t="shared" ca="1" si="278"/>
        <v>1505.1999999999912</v>
      </c>
      <c r="M1249" s="35">
        <f t="shared" ca="1" si="279"/>
        <v>0</v>
      </c>
      <c r="N1249" s="34">
        <f ca="1">AVERAGE(E1249:OFFSET(E1249,-N$5+1,0))</f>
        <v>8257.7026666666661</v>
      </c>
      <c r="O1249" s="34">
        <f ca="1">AVERAGE(E1249:OFFSET(E1249,-O$5+1,0))</f>
        <v>8087.2925000000005</v>
      </c>
      <c r="P1249" s="34">
        <f t="shared" ca="1" si="280"/>
        <v>0</v>
      </c>
      <c r="Q1249" s="12">
        <f ca="1">100*(MAX(C1249:OFFSET(C1249,-$Q$5+1,0))-E1249)/(MAX(C1249:OFFSET(C1249,-$Q$5+1,0))-MIN(D1249:OFFSET(D1249,-$Q$5+1,0)))</f>
        <v>92.94052251250703</v>
      </c>
      <c r="R1249" s="37">
        <f t="shared" ca="1" si="281"/>
        <v>1</v>
      </c>
      <c r="S1249" s="15">
        <f ca="1">AVERAGE(E1249:OFFSET(E1249,-S$5+1,0))</f>
        <v>8263.7483333333348</v>
      </c>
      <c r="T1249" s="15">
        <f t="shared" ca="1" si="282"/>
        <v>-1.644269983213851</v>
      </c>
      <c r="U1249" s="14">
        <f t="shared" ca="1" si="283"/>
        <v>0</v>
      </c>
      <c r="V1249" s="20">
        <f t="shared" si="287"/>
        <v>0</v>
      </c>
      <c r="W1249" s="20">
        <f t="shared" si="288"/>
        <v>93.0600000000004</v>
      </c>
      <c r="X1249" s="20">
        <f ca="1">AVERAGE(V1249:OFFSET(V1249,-$X$5+1,0))</f>
        <v>13.381999999999971</v>
      </c>
      <c r="Y1249" s="20">
        <f ca="1">AVERAGE(W1249:OFFSET(W1249,-$X$5+1,0))</f>
        <v>45.803999999999903</v>
      </c>
      <c r="Z1249" s="20">
        <f t="shared" ca="1" si="274"/>
        <v>22.610076707329426</v>
      </c>
      <c r="AA1249" s="20">
        <f t="shared" ca="1" si="284"/>
        <v>0</v>
      </c>
    </row>
    <row r="1250" spans="1:27">
      <c r="A1250" s="5">
        <v>40200</v>
      </c>
      <c r="B1250" s="4">
        <v>7986.43</v>
      </c>
      <c r="C1250" s="4">
        <v>8015.95</v>
      </c>
      <c r="D1250" s="4">
        <v>7912.85</v>
      </c>
      <c r="E1250" s="4">
        <v>7927.31</v>
      </c>
      <c r="F1250" s="4">
        <v>4907200</v>
      </c>
      <c r="G1250" s="35">
        <f t="shared" si="286"/>
        <v>-141.4399999999996</v>
      </c>
      <c r="H1250" s="35">
        <f t="shared" si="285"/>
        <v>-59.119999999999891</v>
      </c>
      <c r="I1250" s="35">
        <f t="shared" ca="1" si="275"/>
        <v>1</v>
      </c>
      <c r="J1250" s="35">
        <f t="shared" ca="1" si="276"/>
        <v>0</v>
      </c>
      <c r="K1250" s="35">
        <f t="shared" ca="1" si="277"/>
        <v>0</v>
      </c>
      <c r="L1250" s="35">
        <f t="shared" ca="1" si="278"/>
        <v>1505.1999999999912</v>
      </c>
      <c r="M1250" s="35">
        <f t="shared" ca="1" si="279"/>
        <v>0</v>
      </c>
      <c r="N1250" s="34">
        <f ca="1">AVERAGE(E1250:OFFSET(E1250,-N$5+1,0))</f>
        <v>8240.3159999999989</v>
      </c>
      <c r="O1250" s="34">
        <f ca="1">AVERAGE(E1250:OFFSET(E1250,-O$5+1,0))</f>
        <v>8091.1560714285715</v>
      </c>
      <c r="P1250" s="34">
        <f t="shared" ca="1" si="280"/>
        <v>0</v>
      </c>
      <c r="Q1250" s="12">
        <f ca="1">100*(MAX(C1250:OFFSET(C1250,-$Q$5+1,0))-E1250)/(MAX(C1250:OFFSET(C1250,-$Q$5+1,0))-MIN(D1250:OFFSET(D1250,-$Q$5+1,0)))</f>
        <v>97.003357234633384</v>
      </c>
      <c r="R1250" s="37">
        <f t="shared" ca="1" si="281"/>
        <v>1</v>
      </c>
      <c r="S1250" s="15">
        <f ca="1">AVERAGE(E1250:OFFSET(E1250,-S$5+1,0))</f>
        <v>8203.3033333333333</v>
      </c>
      <c r="T1250" s="15">
        <f t="shared" ca="1" si="282"/>
        <v>-3.3644170173722645</v>
      </c>
      <c r="U1250" s="14">
        <f t="shared" ca="1" si="283"/>
        <v>0</v>
      </c>
      <c r="V1250" s="20">
        <f t="shared" si="287"/>
        <v>0</v>
      </c>
      <c r="W1250" s="20">
        <f t="shared" si="288"/>
        <v>200.55999999999949</v>
      </c>
      <c r="X1250" s="20">
        <f ca="1">AVERAGE(V1250:OFFSET(V1250,-$X$5+1,0))</f>
        <v>0</v>
      </c>
      <c r="Y1250" s="20">
        <f ca="1">AVERAGE(W1250:OFFSET(W1250,-$X$5+1,0))</f>
        <v>85.915999999999798</v>
      </c>
      <c r="Z1250" s="20">
        <f t="shared" ca="1" si="274"/>
        <v>0</v>
      </c>
      <c r="AA1250" s="20">
        <f t="shared" ca="1" si="284"/>
        <v>1</v>
      </c>
    </row>
    <row r="1251" spans="1:27">
      <c r="A1251" s="5">
        <v>40203</v>
      </c>
      <c r="B1251" s="4">
        <v>7845.3</v>
      </c>
      <c r="C1251" s="4">
        <v>7938.14</v>
      </c>
      <c r="D1251" s="4">
        <v>7828.34</v>
      </c>
      <c r="E1251" s="4">
        <v>7872.99</v>
      </c>
      <c r="F1251" s="4">
        <v>3663800</v>
      </c>
      <c r="G1251" s="35">
        <f t="shared" si="286"/>
        <v>-82.010000000000218</v>
      </c>
      <c r="H1251" s="35">
        <f t="shared" si="285"/>
        <v>27.6899999999996</v>
      </c>
      <c r="I1251" s="35">
        <f t="shared" ca="1" si="275"/>
        <v>1</v>
      </c>
      <c r="J1251" s="35">
        <f t="shared" ca="1" si="276"/>
        <v>1</v>
      </c>
      <c r="K1251" s="35">
        <f t="shared" ca="1" si="277"/>
        <v>27.6899999999996</v>
      </c>
      <c r="L1251" s="35">
        <f t="shared" ca="1" si="278"/>
        <v>1532.8899999999908</v>
      </c>
      <c r="M1251" s="35">
        <f t="shared" ca="1" si="279"/>
        <v>27.6899999999996</v>
      </c>
      <c r="N1251" s="34">
        <f ca="1">AVERAGE(E1251:OFFSET(E1251,-N$5+1,0))</f>
        <v>8217.9920000000002</v>
      </c>
      <c r="O1251" s="34">
        <f ca="1">AVERAGE(E1251:OFFSET(E1251,-O$5+1,0))</f>
        <v>8093.4907142857137</v>
      </c>
      <c r="P1251" s="34">
        <f t="shared" ca="1" si="280"/>
        <v>0</v>
      </c>
      <c r="Q1251" s="12">
        <f ca="1">100*(MAX(C1251:OFFSET(C1251,-$Q$5+1,0))-E1251)/(MAX(C1251:OFFSET(C1251,-$Q$5+1,0))-MIN(D1251:OFFSET(D1251,-$Q$5+1,0)))</f>
        <v>92.125914822326123</v>
      </c>
      <c r="R1251" s="37">
        <f t="shared" ca="1" si="281"/>
        <v>1</v>
      </c>
      <c r="S1251" s="15">
        <f ca="1">AVERAGE(E1251:OFFSET(E1251,-S$5+1,0))</f>
        <v>8122.6533333333327</v>
      </c>
      <c r="T1251" s="15">
        <f t="shared" ca="1" si="282"/>
        <v>-3.0736672253237405</v>
      </c>
      <c r="U1251" s="14">
        <f t="shared" ca="1" si="283"/>
        <v>0</v>
      </c>
      <c r="V1251" s="20">
        <f t="shared" si="287"/>
        <v>0</v>
      </c>
      <c r="W1251" s="20">
        <f t="shared" si="288"/>
        <v>54.320000000000618</v>
      </c>
      <c r="X1251" s="20">
        <f ca="1">AVERAGE(V1251:OFFSET(V1251,-$X$5+1,0))</f>
        <v>0</v>
      </c>
      <c r="Y1251" s="20">
        <f ca="1">AVERAGE(W1251:OFFSET(W1251,-$X$5+1,0))</f>
        <v>92.96599999999998</v>
      </c>
      <c r="Z1251" s="20">
        <f t="shared" ca="1" si="274"/>
        <v>0</v>
      </c>
      <c r="AA1251" s="20">
        <f t="shared" ca="1" si="284"/>
        <v>1</v>
      </c>
    </row>
    <row r="1252" spans="1:27">
      <c r="A1252" s="5">
        <v>40204</v>
      </c>
      <c r="B1252" s="4">
        <v>7903.03</v>
      </c>
      <c r="C1252" s="4">
        <v>7922.07</v>
      </c>
      <c r="D1252" s="4">
        <v>7572.58</v>
      </c>
      <c r="E1252" s="4">
        <v>7598.81</v>
      </c>
      <c r="F1252" s="4">
        <v>5680000</v>
      </c>
      <c r="G1252" s="35">
        <f t="shared" si="286"/>
        <v>30.039999999999964</v>
      </c>
      <c r="H1252" s="35">
        <f t="shared" si="285"/>
        <v>-304.21999999999935</v>
      </c>
      <c r="I1252" s="35">
        <f t="shared" ca="1" si="275"/>
        <v>1</v>
      </c>
      <c r="J1252" s="35">
        <f t="shared" ca="1" si="276"/>
        <v>2</v>
      </c>
      <c r="K1252" s="35">
        <f t="shared" ca="1" si="277"/>
        <v>-578.39999999999873</v>
      </c>
      <c r="L1252" s="35">
        <f t="shared" ca="1" si="278"/>
        <v>954.48999999999205</v>
      </c>
      <c r="M1252" s="35">
        <f t="shared" ca="1" si="279"/>
        <v>-550.70999999999913</v>
      </c>
      <c r="N1252" s="34">
        <f ca="1">AVERAGE(E1252:OFFSET(E1252,-N$5+1,0))</f>
        <v>8177.1526666666659</v>
      </c>
      <c r="O1252" s="34">
        <f ca="1">AVERAGE(E1252:OFFSET(E1252,-O$5+1,0))</f>
        <v>8088.0339285714272</v>
      </c>
      <c r="P1252" s="34">
        <f t="shared" ca="1" si="280"/>
        <v>0</v>
      </c>
      <c r="Q1252" s="12">
        <f ca="1">100*(MAX(C1252:OFFSET(C1252,-$Q$5+1,0))-E1252)/(MAX(C1252:OFFSET(C1252,-$Q$5+1,0))-MIN(D1252:OFFSET(D1252,-$Q$5+1,0)))</f>
        <v>96.812143751291245</v>
      </c>
      <c r="R1252" s="37">
        <f t="shared" ca="1" si="281"/>
        <v>1</v>
      </c>
      <c r="S1252" s="15">
        <f ca="1">AVERAGE(E1252:OFFSET(E1252,-S$5+1,0))</f>
        <v>7999.4849999999997</v>
      </c>
      <c r="T1252" s="15">
        <f t="shared" ca="1" si="282"/>
        <v>-5.0087599389210595</v>
      </c>
      <c r="U1252" s="14">
        <f t="shared" ca="1" si="283"/>
        <v>0</v>
      </c>
      <c r="V1252" s="20">
        <f t="shared" si="287"/>
        <v>0</v>
      </c>
      <c r="W1252" s="20">
        <f t="shared" si="288"/>
        <v>274.17999999999938</v>
      </c>
      <c r="X1252" s="20">
        <f ca="1">AVERAGE(V1252:OFFSET(V1252,-$X$5+1,0))</f>
        <v>0</v>
      </c>
      <c r="Y1252" s="20">
        <f ca="1">AVERAGE(W1252:OFFSET(W1252,-$X$5+1,0))</f>
        <v>130.03799999999993</v>
      </c>
      <c r="Z1252" s="20">
        <f t="shared" ca="1" si="274"/>
        <v>0</v>
      </c>
      <c r="AA1252" s="20">
        <f t="shared" ca="1" si="284"/>
        <v>1</v>
      </c>
    </row>
    <row r="1253" spans="1:27">
      <c r="A1253" s="5">
        <v>40205</v>
      </c>
      <c r="B1253" s="4">
        <v>7639.72</v>
      </c>
      <c r="C1253" s="4">
        <v>7656.95</v>
      </c>
      <c r="D1253" s="4">
        <v>7530.41</v>
      </c>
      <c r="E1253" s="4">
        <v>7560.03</v>
      </c>
      <c r="F1253" s="4">
        <v>3986200</v>
      </c>
      <c r="G1253" s="35">
        <f t="shared" si="286"/>
        <v>40.909999999999854</v>
      </c>
      <c r="H1253" s="35">
        <f t="shared" si="285"/>
        <v>-79.690000000000509</v>
      </c>
      <c r="I1253" s="35">
        <f t="shared" ca="1" si="275"/>
        <v>1</v>
      </c>
      <c r="J1253" s="35">
        <f t="shared" ca="1" si="276"/>
        <v>0</v>
      </c>
      <c r="K1253" s="35">
        <f t="shared" ca="1" si="277"/>
        <v>81.819999999999709</v>
      </c>
      <c r="L1253" s="35">
        <f t="shared" ca="1" si="278"/>
        <v>1036.3099999999918</v>
      </c>
      <c r="M1253" s="35">
        <f t="shared" ca="1" si="279"/>
        <v>0</v>
      </c>
      <c r="N1253" s="34">
        <f ca="1">AVERAGE(E1253:OFFSET(E1253,-N$5+1,0))</f>
        <v>8125.98</v>
      </c>
      <c r="O1253" s="34">
        <f ca="1">AVERAGE(E1253:OFFSET(E1253,-O$5+1,0))</f>
        <v>8081.5289285714271</v>
      </c>
      <c r="P1253" s="34">
        <f t="shared" ca="1" si="280"/>
        <v>0</v>
      </c>
      <c r="Q1253" s="12">
        <f ca="1">100*(MAX(C1253:OFFSET(C1253,-$Q$5+1,0))-E1253)/(MAX(C1253:OFFSET(C1253,-$Q$5+1,0))-MIN(D1253:OFFSET(D1253,-$Q$5+1,0)))</f>
        <v>96.575643367476715</v>
      </c>
      <c r="R1253" s="37">
        <f t="shared" ca="1" si="281"/>
        <v>1</v>
      </c>
      <c r="S1253" s="15">
        <f ca="1">AVERAGE(E1253:OFFSET(E1253,-S$5+1,0))</f>
        <v>7884.6566666666658</v>
      </c>
      <c r="T1253" s="15">
        <f t="shared" ca="1" si="282"/>
        <v>-4.1171947034683747</v>
      </c>
      <c r="U1253" s="14">
        <f t="shared" ca="1" si="283"/>
        <v>1</v>
      </c>
      <c r="V1253" s="20">
        <f t="shared" si="287"/>
        <v>0</v>
      </c>
      <c r="W1253" s="20">
        <f t="shared" si="288"/>
        <v>38.780000000000655</v>
      </c>
      <c r="X1253" s="20">
        <f ca="1">AVERAGE(V1253:OFFSET(V1253,-$X$5+1,0))</f>
        <v>0</v>
      </c>
      <c r="Y1253" s="20">
        <f ca="1">AVERAGE(W1253:OFFSET(W1253,-$X$5+1,0))</f>
        <v>132.18000000000012</v>
      </c>
      <c r="Z1253" s="20">
        <f t="shared" ca="1" si="274"/>
        <v>0</v>
      </c>
      <c r="AA1253" s="20">
        <f t="shared" ca="1" si="284"/>
        <v>1</v>
      </c>
    </row>
    <row r="1254" spans="1:27">
      <c r="A1254" s="5">
        <v>40206</v>
      </c>
      <c r="B1254" s="4">
        <v>7630.16</v>
      </c>
      <c r="C1254" s="4">
        <v>7756.77</v>
      </c>
      <c r="D1254" s="4">
        <v>7607.56</v>
      </c>
      <c r="E1254" s="4">
        <v>7694.58</v>
      </c>
      <c r="F1254" s="4">
        <v>3931200</v>
      </c>
      <c r="G1254" s="35">
        <f t="shared" si="286"/>
        <v>70.130000000000109</v>
      </c>
      <c r="H1254" s="35">
        <f t="shared" si="285"/>
        <v>64.420000000000073</v>
      </c>
      <c r="I1254" s="35">
        <f t="shared" ca="1" si="275"/>
        <v>1</v>
      </c>
      <c r="J1254" s="35">
        <f t="shared" ca="1" si="276"/>
        <v>1</v>
      </c>
      <c r="K1254" s="35">
        <f t="shared" ca="1" si="277"/>
        <v>64.420000000000073</v>
      </c>
      <c r="L1254" s="35">
        <f t="shared" ca="1" si="278"/>
        <v>1100.7299999999918</v>
      </c>
      <c r="M1254" s="35">
        <f t="shared" ca="1" si="279"/>
        <v>64.420000000000073</v>
      </c>
      <c r="N1254" s="34">
        <f ca="1">AVERAGE(E1254:OFFSET(E1254,-N$5+1,0))</f>
        <v>8089.7906666666659</v>
      </c>
      <c r="O1254" s="34">
        <f ca="1">AVERAGE(E1254:OFFSET(E1254,-O$5+1,0))</f>
        <v>8079.4199999999983</v>
      </c>
      <c r="P1254" s="34">
        <f t="shared" ca="1" si="280"/>
        <v>0</v>
      </c>
      <c r="Q1254" s="12">
        <f ca="1">100*(MAX(C1254:OFFSET(C1254,-$Q$5+1,0))-E1254)/(MAX(C1254:OFFSET(C1254,-$Q$5+1,0))-MIN(D1254:OFFSET(D1254,-$Q$5+1,0)))</f>
        <v>81.020370413188715</v>
      </c>
      <c r="R1254" s="37">
        <f t="shared" ca="1" si="281"/>
        <v>1</v>
      </c>
      <c r="S1254" s="15">
        <f ca="1">AVERAGE(E1254:OFFSET(E1254,-S$5+1,0))</f>
        <v>7796.9316666666673</v>
      </c>
      <c r="T1254" s="15">
        <f t="shared" ca="1" si="282"/>
        <v>-1.3127172462500829</v>
      </c>
      <c r="U1254" s="14">
        <f t="shared" ca="1" si="283"/>
        <v>0</v>
      </c>
      <c r="V1254" s="20">
        <f t="shared" si="287"/>
        <v>134.55000000000018</v>
      </c>
      <c r="W1254" s="20">
        <f t="shared" si="288"/>
        <v>0</v>
      </c>
      <c r="X1254" s="20">
        <f ca="1">AVERAGE(V1254:OFFSET(V1254,-$X$5+1,0))</f>
        <v>26.910000000000036</v>
      </c>
      <c r="Y1254" s="20">
        <f ca="1">AVERAGE(W1254:OFFSET(W1254,-$X$5+1,0))</f>
        <v>113.56800000000003</v>
      </c>
      <c r="Z1254" s="20">
        <f t="shared" ca="1" si="274"/>
        <v>19.156024430871753</v>
      </c>
      <c r="AA1254" s="20">
        <f t="shared" ca="1" si="284"/>
        <v>1</v>
      </c>
    </row>
    <row r="1255" spans="1:27">
      <c r="A1255" s="5">
        <v>40207</v>
      </c>
      <c r="B1255" s="4">
        <v>7593.38</v>
      </c>
      <c r="C1255" s="4">
        <v>7649.73</v>
      </c>
      <c r="D1255" s="4">
        <v>7481.9</v>
      </c>
      <c r="E1255" s="4">
        <v>7640.44</v>
      </c>
      <c r="F1255" s="4">
        <v>3949400</v>
      </c>
      <c r="G1255" s="35">
        <f t="shared" si="286"/>
        <v>-101.19999999999982</v>
      </c>
      <c r="H1255" s="35">
        <f t="shared" si="285"/>
        <v>47.059999999999491</v>
      </c>
      <c r="I1255" s="35">
        <f t="shared" ca="1" si="275"/>
        <v>1</v>
      </c>
      <c r="J1255" s="35">
        <f t="shared" ca="1" si="276"/>
        <v>2</v>
      </c>
      <c r="K1255" s="35">
        <f t="shared" ca="1" si="277"/>
        <v>-7.0800000000008367</v>
      </c>
      <c r="L1255" s="35">
        <f t="shared" ca="1" si="278"/>
        <v>1093.649999999991</v>
      </c>
      <c r="M1255" s="35">
        <f t="shared" ca="1" si="279"/>
        <v>57.339999999999236</v>
      </c>
      <c r="N1255" s="34">
        <f ca="1">AVERAGE(E1255:OFFSET(E1255,-N$5+1,0))</f>
        <v>8047.0933333333332</v>
      </c>
      <c r="O1255" s="34">
        <f ca="1">AVERAGE(E1255:OFFSET(E1255,-O$5+1,0))</f>
        <v>8074.1760714285692</v>
      </c>
      <c r="P1255" s="34">
        <f t="shared" ca="1" si="280"/>
        <v>-1</v>
      </c>
      <c r="Q1255" s="12">
        <f ca="1">100*(MAX(C1255:OFFSET(C1255,-$Q$5+1,0))-E1255)/(MAX(C1255:OFFSET(C1255,-$Q$5+1,0))-MIN(D1255:OFFSET(D1255,-$Q$5+1,0)))</f>
        <v>82.644582863523411</v>
      </c>
      <c r="R1255" s="37">
        <f t="shared" ca="1" si="281"/>
        <v>1</v>
      </c>
      <c r="S1255" s="15">
        <f ca="1">AVERAGE(E1255:OFFSET(E1255,-S$5+1,0))</f>
        <v>7715.6933333333336</v>
      </c>
      <c r="T1255" s="15">
        <f t="shared" ca="1" si="282"/>
        <v>-0.97532820554472544</v>
      </c>
      <c r="U1255" s="14">
        <f t="shared" ca="1" si="283"/>
        <v>0</v>
      </c>
      <c r="V1255" s="20">
        <f t="shared" si="287"/>
        <v>0</v>
      </c>
      <c r="W1255" s="20">
        <f t="shared" si="288"/>
        <v>54.140000000000327</v>
      </c>
      <c r="X1255" s="20">
        <f ca="1">AVERAGE(V1255:OFFSET(V1255,-$X$5+1,0))</f>
        <v>26.910000000000036</v>
      </c>
      <c r="Y1255" s="20">
        <f ca="1">AVERAGE(W1255:OFFSET(W1255,-$X$5+1,0))</f>
        <v>84.284000000000191</v>
      </c>
      <c r="Z1255" s="20">
        <f t="shared" ca="1" si="274"/>
        <v>24.200946094213705</v>
      </c>
      <c r="AA1255" s="20">
        <f t="shared" ca="1" si="284"/>
        <v>1</v>
      </c>
    </row>
    <row r="1256" spans="1:27">
      <c r="A1256" s="5">
        <v>40210</v>
      </c>
      <c r="B1256" s="4">
        <v>7653.89</v>
      </c>
      <c r="C1256" s="4">
        <v>7661.7</v>
      </c>
      <c r="D1256" s="4">
        <v>7493.81</v>
      </c>
      <c r="E1256" s="4">
        <v>7524.67</v>
      </c>
      <c r="F1256" s="4">
        <v>3222400</v>
      </c>
      <c r="G1256" s="35">
        <f t="shared" si="286"/>
        <v>13.450000000000728</v>
      </c>
      <c r="H1256" s="35">
        <f t="shared" si="285"/>
        <v>-129.22000000000025</v>
      </c>
      <c r="I1256" s="35">
        <f t="shared" ca="1" si="275"/>
        <v>1</v>
      </c>
      <c r="J1256" s="35">
        <f t="shared" ca="1" si="276"/>
        <v>2</v>
      </c>
      <c r="K1256" s="35">
        <f t="shared" ca="1" si="277"/>
        <v>-231.53999999999905</v>
      </c>
      <c r="L1256" s="35">
        <f t="shared" ca="1" si="278"/>
        <v>862.10999999999194</v>
      </c>
      <c r="M1256" s="35">
        <f t="shared" ca="1" si="279"/>
        <v>-174.19999999999982</v>
      </c>
      <c r="N1256" s="34">
        <f ca="1">AVERAGE(E1256:OFFSET(E1256,-N$5+1,0))</f>
        <v>7993.8166666666666</v>
      </c>
      <c r="O1256" s="34">
        <f ca="1">AVERAGE(E1256:OFFSET(E1256,-O$5+1,0))</f>
        <v>8062.3428571428549</v>
      </c>
      <c r="P1256" s="34">
        <f t="shared" ca="1" si="280"/>
        <v>0</v>
      </c>
      <c r="Q1256" s="12">
        <f ca="1">100*(MAX(C1256:OFFSET(C1256,-$Q$5+1,0))-E1256)/(MAX(C1256:OFFSET(C1256,-$Q$5+1,0))-MIN(D1256:OFFSET(D1256,-$Q$5+1,0)))</f>
        <v>95.317956408937107</v>
      </c>
      <c r="R1256" s="37">
        <f t="shared" ca="1" si="281"/>
        <v>1</v>
      </c>
      <c r="S1256" s="15">
        <f ca="1">AVERAGE(E1256:OFFSET(E1256,-S$5+1,0))</f>
        <v>7648.5866666666661</v>
      </c>
      <c r="T1256" s="15">
        <f t="shared" ca="1" si="282"/>
        <v>-1.6201250252769932</v>
      </c>
      <c r="U1256" s="14">
        <f t="shared" ca="1" si="283"/>
        <v>0</v>
      </c>
      <c r="V1256" s="20">
        <f t="shared" si="287"/>
        <v>0</v>
      </c>
      <c r="W1256" s="20">
        <f t="shared" si="288"/>
        <v>115.76999999999953</v>
      </c>
      <c r="X1256" s="20">
        <f ca="1">AVERAGE(V1256:OFFSET(V1256,-$X$5+1,0))</f>
        <v>26.910000000000036</v>
      </c>
      <c r="Y1256" s="20">
        <f ca="1">AVERAGE(W1256:OFFSET(W1256,-$X$5+1,0))</f>
        <v>96.573999999999984</v>
      </c>
      <c r="Z1256" s="20">
        <f t="shared" ca="1" si="274"/>
        <v>21.792296977746133</v>
      </c>
      <c r="AA1256" s="20">
        <f t="shared" ca="1" si="284"/>
        <v>1</v>
      </c>
    </row>
    <row r="1257" spans="1:27">
      <c r="A1257" s="5">
        <v>40211</v>
      </c>
      <c r="B1257" s="4">
        <v>7633.74</v>
      </c>
      <c r="C1257" s="4">
        <v>7635.73</v>
      </c>
      <c r="D1257" s="4">
        <v>7398.8</v>
      </c>
      <c r="E1257" s="4">
        <v>7429.61</v>
      </c>
      <c r="F1257" s="4">
        <v>3759800</v>
      </c>
      <c r="G1257" s="35">
        <f t="shared" si="286"/>
        <v>109.06999999999971</v>
      </c>
      <c r="H1257" s="35">
        <f t="shared" si="285"/>
        <v>-204.13000000000011</v>
      </c>
      <c r="I1257" s="35">
        <f t="shared" ca="1" si="275"/>
        <v>1</v>
      </c>
      <c r="J1257" s="35">
        <f t="shared" ca="1" si="276"/>
        <v>2</v>
      </c>
      <c r="K1257" s="35">
        <f t="shared" ca="1" si="277"/>
        <v>-190.1200000000008</v>
      </c>
      <c r="L1257" s="35">
        <f t="shared" ca="1" si="278"/>
        <v>671.98999999999114</v>
      </c>
      <c r="M1257" s="35">
        <f t="shared" ca="1" si="279"/>
        <v>-364.32000000000062</v>
      </c>
      <c r="N1257" s="34">
        <f ca="1">AVERAGE(E1257:OFFSET(E1257,-N$5+1,0))</f>
        <v>7935.1660000000002</v>
      </c>
      <c r="O1257" s="34">
        <f ca="1">AVERAGE(E1257:OFFSET(E1257,-O$5+1,0))</f>
        <v>8045.4896428571419</v>
      </c>
      <c r="P1257" s="34">
        <f t="shared" ca="1" si="280"/>
        <v>0</v>
      </c>
      <c r="Q1257" s="12">
        <f ca="1">100*(MAX(C1257:OFFSET(C1257,-$Q$5+1,0))-E1257)/(MAX(C1257:OFFSET(C1257,-$Q$5+1,0))-MIN(D1257:OFFSET(D1257,-$Q$5+1,0)))</f>
        <v>96.615736113094442</v>
      </c>
      <c r="R1257" s="37">
        <f t="shared" ca="1" si="281"/>
        <v>1</v>
      </c>
      <c r="S1257" s="15">
        <f ca="1">AVERAGE(E1257:OFFSET(E1257,-S$5+1,0))</f>
        <v>7574.69</v>
      </c>
      <c r="T1257" s="15">
        <f t="shared" ca="1" si="282"/>
        <v>-1.915325907726916</v>
      </c>
      <c r="U1257" s="14">
        <f t="shared" ca="1" si="283"/>
        <v>0</v>
      </c>
      <c r="V1257" s="20">
        <f t="shared" si="287"/>
        <v>0</v>
      </c>
      <c r="W1257" s="20">
        <f t="shared" si="288"/>
        <v>95.0600000000004</v>
      </c>
      <c r="X1257" s="20">
        <f ca="1">AVERAGE(V1257:OFFSET(V1257,-$X$5+1,0))</f>
        <v>26.910000000000036</v>
      </c>
      <c r="Y1257" s="20">
        <f ca="1">AVERAGE(W1257:OFFSET(W1257,-$X$5+1,0))</f>
        <v>60.750000000000185</v>
      </c>
      <c r="Z1257" s="20">
        <f t="shared" ca="1" si="274"/>
        <v>30.698151950718653</v>
      </c>
      <c r="AA1257" s="20">
        <f t="shared" ca="1" si="284"/>
        <v>1</v>
      </c>
    </row>
    <row r="1258" spans="1:27">
      <c r="A1258" s="5">
        <v>40212</v>
      </c>
      <c r="B1258" s="4">
        <v>7523.79</v>
      </c>
      <c r="C1258" s="4">
        <v>7550.82</v>
      </c>
      <c r="D1258" s="4">
        <v>7441.92</v>
      </c>
      <c r="E1258" s="4">
        <v>7547.98</v>
      </c>
      <c r="F1258" s="4">
        <v>3152400</v>
      </c>
      <c r="G1258" s="35">
        <f t="shared" si="286"/>
        <v>94.180000000000291</v>
      </c>
      <c r="H1258" s="35">
        <f t="shared" si="285"/>
        <v>24.1899999999996</v>
      </c>
      <c r="I1258" s="35">
        <f t="shared" ca="1" si="275"/>
        <v>0</v>
      </c>
      <c r="J1258" s="35">
        <f t="shared" ca="1" si="276"/>
        <v>0</v>
      </c>
      <c r="K1258" s="35">
        <f t="shared" ca="1" si="277"/>
        <v>188.36000000000058</v>
      </c>
      <c r="L1258" s="35">
        <f t="shared" ca="1" si="278"/>
        <v>860.34999999999172</v>
      </c>
      <c r="M1258" s="35">
        <f t="shared" ca="1" si="279"/>
        <v>0</v>
      </c>
      <c r="N1258" s="34">
        <f ca="1">AVERAGE(E1258:OFFSET(E1258,-N$5+1,0))</f>
        <v>7891.927333333334</v>
      </c>
      <c r="O1258" s="34">
        <f ca="1">AVERAGE(E1258:OFFSET(E1258,-O$5+1,0))</f>
        <v>8030.648214285713</v>
      </c>
      <c r="P1258" s="34">
        <f t="shared" ca="1" si="280"/>
        <v>0</v>
      </c>
      <c r="Q1258" s="12">
        <f ca="1">100*(MAX(C1258:OFFSET(C1258,-$Q$5+1,0))-E1258)/(MAX(C1258:OFFSET(C1258,-$Q$5+1,0))-MIN(D1258:OFFSET(D1258,-$Q$5+1,0)))</f>
        <v>81.56929121211752</v>
      </c>
      <c r="R1258" s="37">
        <f t="shared" ca="1" si="281"/>
        <v>1</v>
      </c>
      <c r="S1258" s="15">
        <f ca="1">AVERAGE(E1258:OFFSET(E1258,-S$5+1,0))</f>
        <v>7566.2183333333332</v>
      </c>
      <c r="T1258" s="15">
        <f t="shared" ca="1" si="282"/>
        <v>-0.24104952474056748</v>
      </c>
      <c r="U1258" s="14">
        <f t="shared" ca="1" si="283"/>
        <v>0</v>
      </c>
      <c r="V1258" s="20">
        <f t="shared" si="287"/>
        <v>118.36999999999989</v>
      </c>
      <c r="W1258" s="20">
        <f t="shared" si="288"/>
        <v>0</v>
      </c>
      <c r="X1258" s="20">
        <f ca="1">AVERAGE(V1258:OFFSET(V1258,-$X$5+1,0))</f>
        <v>50.584000000000017</v>
      </c>
      <c r="Y1258" s="20">
        <f ca="1">AVERAGE(W1258:OFFSET(W1258,-$X$5+1,0))</f>
        <v>52.99400000000005</v>
      </c>
      <c r="Z1258" s="20">
        <f t="shared" ca="1" si="274"/>
        <v>48.836625538241698</v>
      </c>
      <c r="AA1258" s="20">
        <f t="shared" ca="1" si="284"/>
        <v>0</v>
      </c>
    </row>
    <row r="1259" spans="1:27">
      <c r="A1259" s="5">
        <v>40213</v>
      </c>
      <c r="B1259" s="4">
        <v>7563.19</v>
      </c>
      <c r="C1259" s="4">
        <v>7578.18</v>
      </c>
      <c r="D1259" s="4">
        <v>7504.96</v>
      </c>
      <c r="E1259" s="4">
        <v>7542.04</v>
      </c>
      <c r="F1259" s="4">
        <v>2813800</v>
      </c>
      <c r="G1259" s="35">
        <f t="shared" si="286"/>
        <v>15.210000000000036</v>
      </c>
      <c r="H1259" s="35">
        <f t="shared" si="285"/>
        <v>-21.149999999999636</v>
      </c>
      <c r="I1259" s="35">
        <f t="shared" ca="1" si="275"/>
        <v>0</v>
      </c>
      <c r="J1259" s="35">
        <f t="shared" ca="1" si="276"/>
        <v>0</v>
      </c>
      <c r="K1259" s="35">
        <f t="shared" ca="1" si="277"/>
        <v>0</v>
      </c>
      <c r="L1259" s="35">
        <f t="shared" ca="1" si="278"/>
        <v>860.34999999999172</v>
      </c>
      <c r="M1259" s="35">
        <f t="shared" ca="1" si="279"/>
        <v>0</v>
      </c>
      <c r="N1259" s="34">
        <f ca="1">AVERAGE(E1259:OFFSET(E1259,-N$5+1,0))</f>
        <v>7842.0646666666662</v>
      </c>
      <c r="O1259" s="34">
        <f ca="1">AVERAGE(E1259:OFFSET(E1259,-O$5+1,0))</f>
        <v>8015.2714285714274</v>
      </c>
      <c r="P1259" s="34">
        <f t="shared" ca="1" si="280"/>
        <v>0</v>
      </c>
      <c r="Q1259" s="12">
        <f ca="1">100*(MAX(C1259:OFFSET(C1259,-$Q$5+1,0))-E1259)/(MAX(C1259:OFFSET(C1259,-$Q$5+1,0))-MIN(D1259:OFFSET(D1259,-$Q$5+1,0)))</f>
        <v>76.790083448108263</v>
      </c>
      <c r="R1259" s="37">
        <f t="shared" ca="1" si="281"/>
        <v>1</v>
      </c>
      <c r="S1259" s="15">
        <f ca="1">AVERAGE(E1259:OFFSET(E1259,-S$5+1,0))</f>
        <v>7563.22</v>
      </c>
      <c r="T1259" s="15">
        <f t="shared" ca="1" si="282"/>
        <v>-0.28003945409495279</v>
      </c>
      <c r="U1259" s="14">
        <f t="shared" ca="1" si="283"/>
        <v>0</v>
      </c>
      <c r="V1259" s="20">
        <f t="shared" si="287"/>
        <v>0</v>
      </c>
      <c r="W1259" s="20">
        <f t="shared" si="288"/>
        <v>5.9399999999995998</v>
      </c>
      <c r="X1259" s="20">
        <f ca="1">AVERAGE(V1259:OFFSET(V1259,-$X$5+1,0))</f>
        <v>23.673999999999978</v>
      </c>
      <c r="Y1259" s="20">
        <f ca="1">AVERAGE(W1259:OFFSET(W1259,-$X$5+1,0))</f>
        <v>54.181999999999974</v>
      </c>
      <c r="Z1259" s="20">
        <f t="shared" ca="1" si="274"/>
        <v>30.407418824496503</v>
      </c>
      <c r="AA1259" s="20">
        <f t="shared" ca="1" si="284"/>
        <v>0</v>
      </c>
    </row>
    <row r="1260" spans="1:27">
      <c r="A1260" s="5">
        <v>40214</v>
      </c>
      <c r="B1260" s="4">
        <v>7323.16</v>
      </c>
      <c r="C1260" s="4">
        <v>7352.98</v>
      </c>
      <c r="D1260" s="4">
        <v>7196.39</v>
      </c>
      <c r="E1260" s="4">
        <v>7217.83</v>
      </c>
      <c r="F1260" s="4">
        <v>4614600</v>
      </c>
      <c r="G1260" s="35">
        <f t="shared" si="286"/>
        <v>-218.88000000000011</v>
      </c>
      <c r="H1260" s="35">
        <f t="shared" si="285"/>
        <v>-105.32999999999993</v>
      </c>
      <c r="I1260" s="35">
        <f t="shared" ca="1" si="275"/>
        <v>0</v>
      </c>
      <c r="J1260" s="35">
        <f t="shared" ca="1" si="276"/>
        <v>0</v>
      </c>
      <c r="K1260" s="35">
        <f t="shared" ca="1" si="277"/>
        <v>0</v>
      </c>
      <c r="L1260" s="35">
        <f t="shared" ca="1" si="278"/>
        <v>860.34999999999172</v>
      </c>
      <c r="M1260" s="35">
        <f t="shared" ca="1" si="279"/>
        <v>0</v>
      </c>
      <c r="N1260" s="34">
        <f ca="1">AVERAGE(E1260:OFFSET(E1260,-N$5+1,0))</f>
        <v>7766.1273333333329</v>
      </c>
      <c r="O1260" s="34">
        <f ca="1">AVERAGE(E1260:OFFSET(E1260,-O$5+1,0))</f>
        <v>7985.2835714285702</v>
      </c>
      <c r="P1260" s="34">
        <f t="shared" ca="1" si="280"/>
        <v>0</v>
      </c>
      <c r="Q1260" s="12">
        <f ca="1">100*(MAX(C1260:OFFSET(C1260,-$Q$5+1,0))-E1260)/(MAX(C1260:OFFSET(C1260,-$Q$5+1,0))-MIN(D1260:OFFSET(D1260,-$Q$5+1,0)))</f>
        <v>97.109538254128807</v>
      </c>
      <c r="R1260" s="37">
        <f t="shared" ca="1" si="281"/>
        <v>1</v>
      </c>
      <c r="S1260" s="15">
        <f ca="1">AVERAGE(E1260:OFFSET(E1260,-S$5+1,0))</f>
        <v>7483.7616666666663</v>
      </c>
      <c r="T1260" s="15">
        <f t="shared" ca="1" si="282"/>
        <v>-3.5534491678315927</v>
      </c>
      <c r="U1260" s="14">
        <f t="shared" ca="1" si="283"/>
        <v>0</v>
      </c>
      <c r="V1260" s="20">
        <f t="shared" si="287"/>
        <v>0</v>
      </c>
      <c r="W1260" s="20">
        <f t="shared" si="288"/>
        <v>324.21000000000004</v>
      </c>
      <c r="X1260" s="20">
        <f ca="1">AVERAGE(V1260:OFFSET(V1260,-$X$5+1,0))</f>
        <v>23.673999999999978</v>
      </c>
      <c r="Y1260" s="20">
        <f ca="1">AVERAGE(W1260:OFFSET(W1260,-$X$5+1,0))</f>
        <v>108.19599999999991</v>
      </c>
      <c r="Z1260" s="20">
        <f t="shared" ca="1" si="274"/>
        <v>17.952529005839082</v>
      </c>
      <c r="AA1260" s="20">
        <f t="shared" ca="1" si="284"/>
        <v>0</v>
      </c>
    </row>
    <row r="1261" spans="1:27">
      <c r="A1261" s="5">
        <v>40217</v>
      </c>
      <c r="B1261" s="4">
        <v>7236.63</v>
      </c>
      <c r="C1261" s="4">
        <v>7253.24</v>
      </c>
      <c r="D1261" s="4">
        <v>7173.18</v>
      </c>
      <c r="E1261" s="4">
        <v>7215.88</v>
      </c>
      <c r="F1261" s="4">
        <v>3033600</v>
      </c>
      <c r="G1261" s="35">
        <f t="shared" si="286"/>
        <v>18.800000000000182</v>
      </c>
      <c r="H1261" s="35">
        <f t="shared" si="285"/>
        <v>-20.75</v>
      </c>
      <c r="I1261" s="35">
        <f t="shared" ca="1" si="275"/>
        <v>1</v>
      </c>
      <c r="J1261" s="35">
        <f t="shared" ca="1" si="276"/>
        <v>0</v>
      </c>
      <c r="K1261" s="35">
        <f t="shared" ca="1" si="277"/>
        <v>0</v>
      </c>
      <c r="L1261" s="35">
        <f t="shared" ca="1" si="278"/>
        <v>860.34999999999172</v>
      </c>
      <c r="M1261" s="35">
        <f t="shared" ca="1" si="279"/>
        <v>0</v>
      </c>
      <c r="N1261" s="34">
        <f ca="1">AVERAGE(E1261:OFFSET(E1261,-N$5+1,0))</f>
        <v>7691.3313333333326</v>
      </c>
      <c r="O1261" s="34">
        <f ca="1">AVERAGE(E1261:OFFSET(E1261,-O$5+1,0))</f>
        <v>7955.3567857142843</v>
      </c>
      <c r="P1261" s="34">
        <f t="shared" ca="1" si="280"/>
        <v>0</v>
      </c>
      <c r="Q1261" s="12">
        <f ca="1">100*(MAX(C1261:OFFSET(C1261,-$Q$5+1,0))-E1261)/(MAX(C1261:OFFSET(C1261,-$Q$5+1,0))-MIN(D1261:OFFSET(D1261,-$Q$5+1,0)))</f>
        <v>94.298228044172063</v>
      </c>
      <c r="R1261" s="37">
        <f t="shared" ca="1" si="281"/>
        <v>1</v>
      </c>
      <c r="S1261" s="15">
        <f ca="1">AVERAGE(E1261:OFFSET(E1261,-S$5+1,0))</f>
        <v>7413.0016666666661</v>
      </c>
      <c r="T1261" s="15">
        <f t="shared" ca="1" si="282"/>
        <v>-2.6591342553320079</v>
      </c>
      <c r="U1261" s="14">
        <f t="shared" ca="1" si="283"/>
        <v>0</v>
      </c>
      <c r="V1261" s="20">
        <f t="shared" si="287"/>
        <v>0</v>
      </c>
      <c r="W1261" s="20">
        <f t="shared" si="288"/>
        <v>1.9499999999998181</v>
      </c>
      <c r="X1261" s="20">
        <f ca="1">AVERAGE(V1261:OFFSET(V1261,-$X$5+1,0))</f>
        <v>23.673999999999978</v>
      </c>
      <c r="Y1261" s="20">
        <f ca="1">AVERAGE(W1261:OFFSET(W1261,-$X$5+1,0))</f>
        <v>85.431999999999974</v>
      </c>
      <c r="Z1261" s="20">
        <f t="shared" ca="1" si="274"/>
        <v>21.698165087162934</v>
      </c>
      <c r="AA1261" s="20">
        <f t="shared" ca="1" si="284"/>
        <v>1</v>
      </c>
    </row>
    <row r="1262" spans="1:27">
      <c r="A1262" s="5">
        <v>40218</v>
      </c>
      <c r="B1262" s="4">
        <v>7225.71</v>
      </c>
      <c r="C1262" s="4">
        <v>7381.82</v>
      </c>
      <c r="D1262" s="4">
        <v>7197.13</v>
      </c>
      <c r="E1262" s="4">
        <v>7361.04</v>
      </c>
      <c r="F1262" s="4">
        <v>3730000</v>
      </c>
      <c r="G1262" s="35">
        <f t="shared" si="286"/>
        <v>9.8299999999999272</v>
      </c>
      <c r="H1262" s="35">
        <f t="shared" si="285"/>
        <v>135.32999999999993</v>
      </c>
      <c r="I1262" s="35">
        <f t="shared" ca="1" si="275"/>
        <v>1</v>
      </c>
      <c r="J1262" s="35">
        <f t="shared" ca="1" si="276"/>
        <v>1</v>
      </c>
      <c r="K1262" s="35">
        <f t="shared" ca="1" si="277"/>
        <v>135.32999999999993</v>
      </c>
      <c r="L1262" s="35">
        <f t="shared" ca="1" si="278"/>
        <v>995.67999999999165</v>
      </c>
      <c r="M1262" s="35">
        <f t="shared" ca="1" si="279"/>
        <v>135.32999999999993</v>
      </c>
      <c r="N1262" s="34">
        <f ca="1">AVERAGE(E1262:OFFSET(E1262,-N$5+1,0))</f>
        <v>7632.134</v>
      </c>
      <c r="O1262" s="34">
        <f ca="1">AVERAGE(E1262:OFFSET(E1262,-O$5+1,0))</f>
        <v>7928.5267857142844</v>
      </c>
      <c r="P1262" s="34">
        <f t="shared" ca="1" si="280"/>
        <v>0</v>
      </c>
      <c r="Q1262" s="12">
        <f ca="1">100*(MAX(C1262:OFFSET(C1262,-$Q$5+1,0))-E1262)/(MAX(C1262:OFFSET(C1262,-$Q$5+1,0))-MIN(D1262:OFFSET(D1262,-$Q$5+1,0)))</f>
        <v>67.809592350794276</v>
      </c>
      <c r="R1262" s="37">
        <f t="shared" ca="1" si="281"/>
        <v>1</v>
      </c>
      <c r="S1262" s="15">
        <f ca="1">AVERAGE(E1262:OFFSET(E1262,-S$5+1,0))</f>
        <v>7385.73</v>
      </c>
      <c r="T1262" s="15">
        <f t="shared" ca="1" si="282"/>
        <v>-0.33429329260614188</v>
      </c>
      <c r="U1262" s="14">
        <f t="shared" ca="1" si="283"/>
        <v>0</v>
      </c>
      <c r="V1262" s="20">
        <f t="shared" si="287"/>
        <v>145.15999999999985</v>
      </c>
      <c r="W1262" s="20">
        <f t="shared" si="288"/>
        <v>0</v>
      </c>
      <c r="X1262" s="20">
        <f ca="1">AVERAGE(V1262:OFFSET(V1262,-$X$5+1,0))</f>
        <v>52.705999999999946</v>
      </c>
      <c r="Y1262" s="20">
        <f ca="1">AVERAGE(W1262:OFFSET(W1262,-$X$5+1,0))</f>
        <v>66.419999999999888</v>
      </c>
      <c r="Z1262" s="20">
        <f t="shared" ca="1" si="274"/>
        <v>44.243909809781258</v>
      </c>
      <c r="AA1262" s="20">
        <f t="shared" ca="1" si="284"/>
        <v>1</v>
      </c>
    </row>
    <row r="1263" spans="1:27">
      <c r="A1263" s="5">
        <v>40219</v>
      </c>
      <c r="B1263" s="4">
        <v>7438.12</v>
      </c>
      <c r="C1263" s="4">
        <v>7496.34</v>
      </c>
      <c r="D1263" s="4">
        <v>7404.97</v>
      </c>
      <c r="E1263" s="4">
        <v>7441.84</v>
      </c>
      <c r="F1263" s="4">
        <v>3984400</v>
      </c>
      <c r="G1263" s="35">
        <f t="shared" si="286"/>
        <v>77.079999999999927</v>
      </c>
      <c r="H1263" s="35">
        <f t="shared" si="285"/>
        <v>3.7200000000002547</v>
      </c>
      <c r="I1263" s="35">
        <f t="shared" ca="1" si="275"/>
        <v>0</v>
      </c>
      <c r="J1263" s="35">
        <f t="shared" ca="1" si="276"/>
        <v>2</v>
      </c>
      <c r="K1263" s="35">
        <f t="shared" ca="1" si="277"/>
        <v>84.520000000000437</v>
      </c>
      <c r="L1263" s="35">
        <f t="shared" ca="1" si="278"/>
        <v>1080.1999999999921</v>
      </c>
      <c r="M1263" s="35">
        <f t="shared" ca="1" si="279"/>
        <v>219.85000000000036</v>
      </c>
      <c r="N1263" s="34">
        <f ca="1">AVERAGE(E1263:OFFSET(E1263,-N$5+1,0))</f>
        <v>7580.1946666666654</v>
      </c>
      <c r="O1263" s="34">
        <f ca="1">AVERAGE(E1263:OFFSET(E1263,-O$5+1,0))</f>
        <v>7901.8742857142852</v>
      </c>
      <c r="P1263" s="34">
        <f t="shared" ca="1" si="280"/>
        <v>0</v>
      </c>
      <c r="Q1263" s="12">
        <f ca="1">100*(MAX(C1263:OFFSET(C1263,-$Q$5+1,0))-E1263)/(MAX(C1263:OFFSET(C1263,-$Q$5+1,0))-MIN(D1263:OFFSET(D1263,-$Q$5+1,0)))</f>
        <v>53.964255727479944</v>
      </c>
      <c r="R1263" s="37">
        <f t="shared" ca="1" si="281"/>
        <v>0</v>
      </c>
      <c r="S1263" s="15">
        <f ca="1">AVERAGE(E1263:OFFSET(E1263,-S$5+1,0))</f>
        <v>7387.7683333333334</v>
      </c>
      <c r="T1263" s="15">
        <f t="shared" ca="1" si="282"/>
        <v>0.73190798935447643</v>
      </c>
      <c r="U1263" s="14">
        <f t="shared" ca="1" si="283"/>
        <v>0</v>
      </c>
      <c r="V1263" s="20">
        <f t="shared" si="287"/>
        <v>80.800000000000182</v>
      </c>
      <c r="W1263" s="20">
        <f t="shared" si="288"/>
        <v>0</v>
      </c>
      <c r="X1263" s="20">
        <f ca="1">AVERAGE(V1263:OFFSET(V1263,-$X$5+1,0))</f>
        <v>45.192000000000007</v>
      </c>
      <c r="Y1263" s="20">
        <f ca="1">AVERAGE(W1263:OFFSET(W1263,-$X$5+1,0))</f>
        <v>66.419999999999888</v>
      </c>
      <c r="Z1263" s="20">
        <f t="shared" ca="1" si="274"/>
        <v>40.490269863455595</v>
      </c>
      <c r="AA1263" s="20">
        <f t="shared" ca="1" si="284"/>
        <v>0</v>
      </c>
    </row>
    <row r="1264" spans="1:27">
      <c r="A1264" s="5">
        <v>40231</v>
      </c>
      <c r="B1264" s="4">
        <v>7619.87</v>
      </c>
      <c r="C1264" s="4">
        <v>7619.87</v>
      </c>
      <c r="D1264" s="4">
        <v>7553.29</v>
      </c>
      <c r="E1264" s="4">
        <v>7560.04</v>
      </c>
      <c r="F1264" s="4">
        <v>3187400</v>
      </c>
      <c r="G1264" s="35">
        <f t="shared" si="286"/>
        <v>178.02999999999975</v>
      </c>
      <c r="H1264" s="35">
        <f t="shared" si="285"/>
        <v>-59.829999999999927</v>
      </c>
      <c r="I1264" s="35">
        <f t="shared" ca="1" si="275"/>
        <v>0</v>
      </c>
      <c r="J1264" s="35">
        <f t="shared" ca="1" si="276"/>
        <v>2</v>
      </c>
      <c r="K1264" s="35">
        <f t="shared" ca="1" si="277"/>
        <v>236.39999999999964</v>
      </c>
      <c r="L1264" s="35">
        <f t="shared" ca="1" si="278"/>
        <v>1316.5999999999917</v>
      </c>
      <c r="M1264" s="35">
        <f t="shared" ca="1" si="279"/>
        <v>456.25</v>
      </c>
      <c r="N1264" s="34">
        <f ca="1">AVERAGE(E1264:OFFSET(E1264,-N$5+1,0))</f>
        <v>7542.3393333333324</v>
      </c>
      <c r="O1264" s="34">
        <f ca="1">AVERAGE(E1264:OFFSET(E1264,-O$5+1,0))</f>
        <v>7878.738214285715</v>
      </c>
      <c r="P1264" s="34">
        <f t="shared" ca="1" si="280"/>
        <v>0</v>
      </c>
      <c r="Q1264" s="12">
        <f ca="1">100*(MAX(C1264:OFFSET(C1264,-$Q$5+1,0))-E1264)/(MAX(C1264:OFFSET(C1264,-$Q$5+1,0))-MIN(D1264:OFFSET(D1264,-$Q$5+1,0)))</f>
        <v>20.809792843691138</v>
      </c>
      <c r="R1264" s="37">
        <f t="shared" ca="1" si="281"/>
        <v>0</v>
      </c>
      <c r="S1264" s="15">
        <f ca="1">AVERAGE(E1264:OFFSET(E1264,-S$5+1,0))</f>
        <v>7389.7783333333346</v>
      </c>
      <c r="T1264" s="15">
        <f t="shared" ca="1" si="282"/>
        <v>2.3040158850051036</v>
      </c>
      <c r="U1264" s="14">
        <f t="shared" ca="1" si="283"/>
        <v>0</v>
      </c>
      <c r="V1264" s="20">
        <f t="shared" si="287"/>
        <v>118.19999999999982</v>
      </c>
      <c r="W1264" s="20">
        <f t="shared" si="288"/>
        <v>0</v>
      </c>
      <c r="X1264" s="20">
        <f ca="1">AVERAGE(V1264:OFFSET(V1264,-$X$5+1,0))</f>
        <v>68.831999999999965</v>
      </c>
      <c r="Y1264" s="20">
        <f ca="1">AVERAGE(W1264:OFFSET(W1264,-$X$5+1,0))</f>
        <v>65.231999999999971</v>
      </c>
      <c r="Z1264" s="20">
        <f t="shared" ca="1" si="274"/>
        <v>51.342642320085922</v>
      </c>
      <c r="AA1264" s="20">
        <f t="shared" ca="1" si="284"/>
        <v>0</v>
      </c>
    </row>
    <row r="1265" spans="1:27">
      <c r="A1265" s="5">
        <v>40232</v>
      </c>
      <c r="B1265" s="4">
        <v>7575.62</v>
      </c>
      <c r="C1265" s="4">
        <v>7597.44</v>
      </c>
      <c r="D1265" s="4">
        <v>7502.45</v>
      </c>
      <c r="E1265" s="4">
        <v>7597.44</v>
      </c>
      <c r="F1265" s="4">
        <v>2992800</v>
      </c>
      <c r="G1265" s="35">
        <f t="shared" si="286"/>
        <v>15.579999999999927</v>
      </c>
      <c r="H1265" s="35">
        <f t="shared" si="285"/>
        <v>21.819999999999709</v>
      </c>
      <c r="I1265" s="35">
        <f t="shared" ca="1" si="275"/>
        <v>-1</v>
      </c>
      <c r="J1265" s="35">
        <f t="shared" ca="1" si="276"/>
        <v>2</v>
      </c>
      <c r="K1265" s="35">
        <f t="shared" ca="1" si="277"/>
        <v>74.799999999999272</v>
      </c>
      <c r="L1265" s="35">
        <f t="shared" ca="1" si="278"/>
        <v>1391.399999999991</v>
      </c>
      <c r="M1265" s="35">
        <f t="shared" ca="1" si="279"/>
        <v>531.04999999999927</v>
      </c>
      <c r="N1265" s="34">
        <f ca="1">AVERAGE(E1265:OFFSET(E1265,-N$5+1,0))</f>
        <v>7520.347999999999</v>
      </c>
      <c r="O1265" s="34">
        <f ca="1">AVERAGE(E1265:OFFSET(E1265,-O$5+1,0))</f>
        <v>7856.8110714285722</v>
      </c>
      <c r="P1265" s="34">
        <f t="shared" ca="1" si="280"/>
        <v>0</v>
      </c>
      <c r="Q1265" s="12">
        <f ca="1">100*(MAX(C1265:OFFSET(C1265,-$Q$5+1,0))-E1265)/(MAX(C1265:OFFSET(C1265,-$Q$5+1,0))-MIN(D1265:OFFSET(D1265,-$Q$5+1,0)))</f>
        <v>13.154016212232923</v>
      </c>
      <c r="R1265" s="37">
        <f t="shared" ca="1" si="281"/>
        <v>-1</v>
      </c>
      <c r="S1265" s="15">
        <f ca="1">AVERAGE(E1265:OFFSET(E1265,-S$5+1,0))</f>
        <v>7399.0116666666663</v>
      </c>
      <c r="T1265" s="15">
        <f t="shared" ca="1" si="282"/>
        <v>2.6818221442638617</v>
      </c>
      <c r="U1265" s="14">
        <f t="shared" ca="1" si="283"/>
        <v>0</v>
      </c>
      <c r="V1265" s="20">
        <f t="shared" si="287"/>
        <v>37.399999999999636</v>
      </c>
      <c r="W1265" s="20">
        <f t="shared" si="288"/>
        <v>0</v>
      </c>
      <c r="X1265" s="20">
        <f ca="1">AVERAGE(V1265:OFFSET(V1265,-$X$5+1,0))</f>
        <v>76.311999999999898</v>
      </c>
      <c r="Y1265" s="20">
        <f ca="1">AVERAGE(W1265:OFFSET(W1265,-$X$5+1,0))</f>
        <v>0.3899999999999636</v>
      </c>
      <c r="Z1265" s="20">
        <f t="shared" ca="1" si="274"/>
        <v>99.491538682172617</v>
      </c>
      <c r="AA1265" s="20">
        <f t="shared" ca="1" si="284"/>
        <v>-1</v>
      </c>
    </row>
    <row r="1266" spans="1:27">
      <c r="A1266" s="5">
        <v>40233</v>
      </c>
      <c r="B1266" s="4">
        <v>7516.47</v>
      </c>
      <c r="C1266" s="4">
        <v>7585.19</v>
      </c>
      <c r="D1266" s="4">
        <v>7515.38</v>
      </c>
      <c r="E1266" s="4">
        <v>7529.67</v>
      </c>
      <c r="F1266" s="4">
        <v>2858200</v>
      </c>
      <c r="G1266" s="35">
        <f t="shared" si="286"/>
        <v>-80.969999999999345</v>
      </c>
      <c r="H1266" s="35">
        <f t="shared" si="285"/>
        <v>13.199999999999818</v>
      </c>
      <c r="I1266" s="35">
        <f t="shared" ca="1" si="275"/>
        <v>0</v>
      </c>
      <c r="J1266" s="35">
        <f t="shared" ca="1" si="276"/>
        <v>-1</v>
      </c>
      <c r="K1266" s="35">
        <f t="shared" ca="1" si="277"/>
        <v>-175.13999999999851</v>
      </c>
      <c r="L1266" s="35">
        <f t="shared" ca="1" si="278"/>
        <v>1216.2599999999925</v>
      </c>
      <c r="M1266" s="35">
        <f t="shared" ca="1" si="279"/>
        <v>355.91000000000076</v>
      </c>
      <c r="N1266" s="34">
        <f ca="1">AVERAGE(E1266:OFFSET(E1266,-N$5+1,0))</f>
        <v>7497.4599999999982</v>
      </c>
      <c r="O1266" s="34">
        <f ca="1">AVERAGE(E1266:OFFSET(E1266,-O$5+1,0))</f>
        <v>7828.3128571428588</v>
      </c>
      <c r="P1266" s="34">
        <f t="shared" ca="1" si="280"/>
        <v>0</v>
      </c>
      <c r="Q1266" s="12">
        <f ca="1">100*(MAX(C1266:OFFSET(C1266,-$Q$5+1,0))-E1266)/(MAX(C1266:OFFSET(C1266,-$Q$5+1,0))-MIN(D1266:OFFSET(D1266,-$Q$5+1,0)))</f>
        <v>22.929413036428421</v>
      </c>
      <c r="R1266" s="37">
        <f t="shared" ca="1" si="281"/>
        <v>-1</v>
      </c>
      <c r="S1266" s="15">
        <f ca="1">AVERAGE(E1266:OFFSET(E1266,-S$5+1,0))</f>
        <v>7450.9850000000006</v>
      </c>
      <c r="T1266" s="15">
        <f t="shared" ca="1" si="282"/>
        <v>1.0560348732415847</v>
      </c>
      <c r="U1266" s="14">
        <f t="shared" ca="1" si="283"/>
        <v>0</v>
      </c>
      <c r="V1266" s="20">
        <f t="shared" si="287"/>
        <v>0</v>
      </c>
      <c r="W1266" s="20">
        <f t="shared" si="288"/>
        <v>67.769999999999527</v>
      </c>
      <c r="X1266" s="20">
        <f ca="1">AVERAGE(V1266:OFFSET(V1266,-$X$5+1,0))</f>
        <v>76.311999999999898</v>
      </c>
      <c r="Y1266" s="20">
        <f ca="1">AVERAGE(W1266:OFFSET(W1266,-$X$5+1,0))</f>
        <v>13.553999999999906</v>
      </c>
      <c r="Z1266" s="20">
        <f t="shared" ca="1" si="274"/>
        <v>84.91754389869368</v>
      </c>
      <c r="AA1266" s="20">
        <f t="shared" ca="1" si="284"/>
        <v>0</v>
      </c>
    </row>
    <row r="1267" spans="1:27">
      <c r="A1267" s="5">
        <v>40234</v>
      </c>
      <c r="B1267" s="4">
        <v>7568.42</v>
      </c>
      <c r="C1267" s="4">
        <v>7568.42</v>
      </c>
      <c r="D1267" s="4">
        <v>7400.42</v>
      </c>
      <c r="E1267" s="4">
        <v>7426.96</v>
      </c>
      <c r="F1267" s="4">
        <v>3420800</v>
      </c>
      <c r="G1267" s="35">
        <f t="shared" si="286"/>
        <v>38.75</v>
      </c>
      <c r="H1267" s="35">
        <f t="shared" si="285"/>
        <v>-141.46000000000004</v>
      </c>
      <c r="I1267" s="35">
        <f t="shared" ca="1" si="275"/>
        <v>0</v>
      </c>
      <c r="J1267" s="35">
        <f t="shared" ca="1" si="276"/>
        <v>-1</v>
      </c>
      <c r="K1267" s="35">
        <f t="shared" ca="1" si="277"/>
        <v>102.71000000000004</v>
      </c>
      <c r="L1267" s="35">
        <f t="shared" ca="1" si="278"/>
        <v>1318.9699999999925</v>
      </c>
      <c r="M1267" s="35">
        <f t="shared" ca="1" si="279"/>
        <v>458.6200000000008</v>
      </c>
      <c r="N1267" s="34">
        <f ca="1">AVERAGE(E1267:OFFSET(E1267,-N$5+1,0))</f>
        <v>7486.0033333333322</v>
      </c>
      <c r="O1267" s="34">
        <f ca="1">AVERAGE(E1267:OFFSET(E1267,-O$5+1,0))</f>
        <v>7799.3678571428582</v>
      </c>
      <c r="P1267" s="34">
        <f t="shared" ca="1" si="280"/>
        <v>0</v>
      </c>
      <c r="Q1267" s="12">
        <f ca="1">100*(MAX(C1267:OFFSET(C1267,-$Q$5+1,0))-E1267)/(MAX(C1267:OFFSET(C1267,-$Q$5+1,0))-MIN(D1267:OFFSET(D1267,-$Q$5+1,0)))</f>
        <v>43.186549956345573</v>
      </c>
      <c r="R1267" s="37">
        <f t="shared" ca="1" si="281"/>
        <v>-1</v>
      </c>
      <c r="S1267" s="15">
        <f ca="1">AVERAGE(E1267:OFFSET(E1267,-S$5+1,0))</f>
        <v>7486.165</v>
      </c>
      <c r="T1267" s="15">
        <f t="shared" ca="1" si="282"/>
        <v>-0.79085887099736552</v>
      </c>
      <c r="U1267" s="14">
        <f t="shared" ca="1" si="283"/>
        <v>0</v>
      </c>
      <c r="V1267" s="20">
        <f t="shared" si="287"/>
        <v>0</v>
      </c>
      <c r="W1267" s="20">
        <f t="shared" si="288"/>
        <v>102.71000000000004</v>
      </c>
      <c r="X1267" s="20">
        <f ca="1">AVERAGE(V1267:OFFSET(V1267,-$X$5+1,0))</f>
        <v>47.27999999999993</v>
      </c>
      <c r="Y1267" s="20">
        <f ca="1">AVERAGE(W1267:OFFSET(W1267,-$X$5+1,0))</f>
        <v>34.095999999999911</v>
      </c>
      <c r="Z1267" s="20">
        <f t="shared" ca="1" si="274"/>
        <v>58.10066850176959</v>
      </c>
      <c r="AA1267" s="20">
        <f t="shared" ca="1" si="284"/>
        <v>0</v>
      </c>
    </row>
    <row r="1268" spans="1:27">
      <c r="A1268" s="5">
        <v>40235</v>
      </c>
      <c r="B1268" s="4">
        <v>7451.17</v>
      </c>
      <c r="C1268" s="4">
        <v>7479.28</v>
      </c>
      <c r="D1268" s="4">
        <v>7383.68</v>
      </c>
      <c r="E1268" s="4">
        <v>7436.1</v>
      </c>
      <c r="F1268" s="4">
        <v>2737400</v>
      </c>
      <c r="G1268" s="35">
        <f t="shared" si="286"/>
        <v>24.210000000000036</v>
      </c>
      <c r="H1268" s="35">
        <f t="shared" si="285"/>
        <v>-15.069999999999709</v>
      </c>
      <c r="I1268" s="35">
        <f t="shared" ca="1" si="275"/>
        <v>0</v>
      </c>
      <c r="J1268" s="35">
        <f t="shared" ca="1" si="276"/>
        <v>-1</v>
      </c>
      <c r="K1268" s="35">
        <f t="shared" ca="1" si="277"/>
        <v>-9.1400000000003274</v>
      </c>
      <c r="L1268" s="35">
        <f t="shared" ca="1" si="278"/>
        <v>1309.8299999999922</v>
      </c>
      <c r="M1268" s="35">
        <f t="shared" ca="1" si="279"/>
        <v>449.48000000000047</v>
      </c>
      <c r="N1268" s="34">
        <f ca="1">AVERAGE(E1268:OFFSET(E1268,-N$5+1,0))</f>
        <v>7477.7413333333334</v>
      </c>
      <c r="O1268" s="34">
        <f ca="1">AVERAGE(E1268:OFFSET(E1268,-O$5+1,0))</f>
        <v>7769.1964285714294</v>
      </c>
      <c r="P1268" s="34">
        <f t="shared" ca="1" si="280"/>
        <v>0</v>
      </c>
      <c r="Q1268" s="12">
        <f ca="1">100*(MAX(C1268:OFFSET(C1268,-$Q$5+1,0))-E1268)/(MAX(C1268:OFFSET(C1268,-$Q$5+1,0))-MIN(D1268:OFFSET(D1268,-$Q$5+1,0)))</f>
        <v>41.140388188676638</v>
      </c>
      <c r="R1268" s="37">
        <f t="shared" ca="1" si="281"/>
        <v>0</v>
      </c>
      <c r="S1268" s="15">
        <f ca="1">AVERAGE(E1268:OFFSET(E1268,-S$5+1,0))</f>
        <v>7498.6749999999993</v>
      </c>
      <c r="T1268" s="15">
        <f t="shared" ca="1" si="282"/>
        <v>-0.83448075826727941</v>
      </c>
      <c r="U1268" s="14">
        <f t="shared" ca="1" si="283"/>
        <v>0</v>
      </c>
      <c r="V1268" s="20">
        <f t="shared" si="287"/>
        <v>9.1400000000003274</v>
      </c>
      <c r="W1268" s="20">
        <f t="shared" si="288"/>
        <v>0</v>
      </c>
      <c r="X1268" s="20">
        <f ca="1">AVERAGE(V1268:OFFSET(V1268,-$X$5+1,0))</f>
        <v>32.947999999999958</v>
      </c>
      <c r="Y1268" s="20">
        <f ca="1">AVERAGE(W1268:OFFSET(W1268,-$X$5+1,0))</f>
        <v>34.095999999999911</v>
      </c>
      <c r="Z1268" s="20">
        <f t="shared" ca="1" si="274"/>
        <v>49.143845832587587</v>
      </c>
      <c r="AA1268" s="20">
        <f t="shared" ca="1" si="284"/>
        <v>0</v>
      </c>
    </row>
    <row r="1269" spans="1:27">
      <c r="A1269" s="5">
        <v>40238</v>
      </c>
      <c r="B1269" s="4">
        <v>7492.84</v>
      </c>
      <c r="C1269" s="4">
        <v>7620.56</v>
      </c>
      <c r="D1269" s="4">
        <v>7451.09</v>
      </c>
      <c r="E1269" s="4">
        <v>7577.75</v>
      </c>
      <c r="F1269" s="4">
        <v>3501600</v>
      </c>
      <c r="G1269" s="35">
        <f t="shared" si="286"/>
        <v>56.739999999999782</v>
      </c>
      <c r="H1269" s="35">
        <f t="shared" si="285"/>
        <v>84.909999999999854</v>
      </c>
      <c r="I1269" s="35">
        <f t="shared" ca="1" si="275"/>
        <v>0</v>
      </c>
      <c r="J1269" s="35">
        <f t="shared" ca="1" si="276"/>
        <v>-1</v>
      </c>
      <c r="K1269" s="35">
        <f t="shared" ca="1" si="277"/>
        <v>-141.64999999999964</v>
      </c>
      <c r="L1269" s="35">
        <f t="shared" ca="1" si="278"/>
        <v>1168.1799999999926</v>
      </c>
      <c r="M1269" s="35">
        <f t="shared" ca="1" si="279"/>
        <v>307.83000000000084</v>
      </c>
      <c r="N1269" s="34">
        <f ca="1">AVERAGE(E1269:OFFSET(E1269,-N$5+1,0))</f>
        <v>7469.952666666667</v>
      </c>
      <c r="O1269" s="34">
        <f ca="1">AVERAGE(E1269:OFFSET(E1269,-O$5+1,0))</f>
        <v>7742.551071428572</v>
      </c>
      <c r="P1269" s="34">
        <f t="shared" ca="1" si="280"/>
        <v>0</v>
      </c>
      <c r="Q1269" s="12">
        <f ca="1">100*(MAX(C1269:OFFSET(C1269,-$Q$5+1,0))-E1269)/(MAX(C1269:OFFSET(C1269,-$Q$5+1,0))-MIN(D1269:OFFSET(D1269,-$Q$5+1,0)))</f>
        <v>9.5690464482096633</v>
      </c>
      <c r="R1269" s="37">
        <f t="shared" ca="1" si="281"/>
        <v>0</v>
      </c>
      <c r="S1269" s="15">
        <f ca="1">AVERAGE(E1269:OFFSET(E1269,-S$5+1,0))</f>
        <v>7521.3266666666668</v>
      </c>
      <c r="T1269" s="15">
        <f t="shared" ca="1" si="282"/>
        <v>0.75017793846652725</v>
      </c>
      <c r="U1269" s="14">
        <f t="shared" ca="1" si="283"/>
        <v>0</v>
      </c>
      <c r="V1269" s="20">
        <f t="shared" si="287"/>
        <v>141.64999999999964</v>
      </c>
      <c r="W1269" s="20">
        <f t="shared" si="288"/>
        <v>0</v>
      </c>
      <c r="X1269" s="20">
        <f ca="1">AVERAGE(V1269:OFFSET(V1269,-$X$5+1,0))</f>
        <v>37.63799999999992</v>
      </c>
      <c r="Y1269" s="20">
        <f ca="1">AVERAGE(W1269:OFFSET(W1269,-$X$5+1,0))</f>
        <v>34.095999999999911</v>
      </c>
      <c r="Z1269" s="20">
        <f t="shared" ref="Z1269:Z1332" ca="1" si="289">IF(Y1269=0,100,100-(100/(1+X1269/Y1269)))</f>
        <v>52.468843226364072</v>
      </c>
      <c r="AA1269" s="20">
        <f t="shared" ca="1" si="284"/>
        <v>0</v>
      </c>
    </row>
    <row r="1270" spans="1:27">
      <c r="A1270" s="5">
        <v>40239</v>
      </c>
      <c r="B1270" s="4">
        <v>7649.62</v>
      </c>
      <c r="C1270" s="4">
        <v>7664.49</v>
      </c>
      <c r="D1270" s="4">
        <v>7592.66</v>
      </c>
      <c r="E1270" s="4">
        <v>7597.62</v>
      </c>
      <c r="F1270" s="4">
        <v>3158200</v>
      </c>
      <c r="G1270" s="35">
        <f t="shared" si="286"/>
        <v>71.869999999999891</v>
      </c>
      <c r="H1270" s="35">
        <f t="shared" si="285"/>
        <v>-52</v>
      </c>
      <c r="I1270" s="35">
        <f t="shared" ref="I1270:I1333" ca="1" si="290">IF(OR(P1270=1,AA1270=1),1,IF(OR(P1270=-1,AA1270=-1),-1,0))</f>
        <v>0</v>
      </c>
      <c r="J1270" s="35">
        <f t="shared" ref="J1270:J1333" ca="1" si="291">IF(AND(J1269&lt;=0,I1269=1),1,IF(AND(J1269&gt;=0,I1269=-1),-1,IF(-1*M1269/E1269&gt;K$9,0,IF(M1269/E1269&gt;J$9,0,IF(J1269+I1269&gt;J$5,J$5,IF(J1269+I1269&lt;J$7,J$7,J1269+I1269))))))</f>
        <v>-1</v>
      </c>
      <c r="K1270" s="35">
        <f t="shared" ref="K1270:K1333" ca="1" si="292">J1269*G1270+J1270*H1270</f>
        <v>-19.869999999999891</v>
      </c>
      <c r="L1270" s="35">
        <f t="shared" ref="L1270:L1333" ca="1" si="293">L1269+K1270</f>
        <v>1148.3099999999927</v>
      </c>
      <c r="M1270" s="35">
        <f t="shared" ref="M1270:M1333" ca="1" si="294">IF(M1269/E1269&gt;J$9,0,IF(-M1269/E1269&gt;K$9,0,K1270+M1269))</f>
        <v>287.96000000000095</v>
      </c>
      <c r="N1270" s="34">
        <f ca="1">AVERAGE(E1270:OFFSET(E1270,-N$5+1,0))</f>
        <v>7467.098</v>
      </c>
      <c r="O1270" s="34">
        <f ca="1">AVERAGE(E1270:OFFSET(E1270,-O$5+1,0))</f>
        <v>7717.1314285714298</v>
      </c>
      <c r="P1270" s="34">
        <f t="shared" ref="P1270:P1333" ca="1" si="295">IF(AND(N1269&lt;=O1269,N1270&gt;O1270),1,IF(AND(N1269&gt;=O1269,N1270&lt;O1270),-1,0))</f>
        <v>0</v>
      </c>
      <c r="Q1270" s="12">
        <f ca="1">100*(MAX(C1270:OFFSET(C1270,-$Q$5+1,0))-E1270)/(MAX(C1270:OFFSET(C1270,-$Q$5+1,0))-MIN(D1270:OFFSET(D1270,-$Q$5+1,0)))</f>
        <v>13.610551383037178</v>
      </c>
      <c r="R1270" s="37">
        <f t="shared" ref="R1270:R1333" ca="1" si="296">IF(Q1269&gt;$Q$8,1,IF(Q1269&lt;$R$8,-1,0))</f>
        <v>-1</v>
      </c>
      <c r="S1270" s="15">
        <f ca="1">AVERAGE(E1270:OFFSET(E1270,-S$5+1,0))</f>
        <v>7527.59</v>
      </c>
      <c r="T1270" s="15">
        <f t="shared" ref="T1270:T1333" ca="1" si="297">100*(E1270-S1270)/S1270</f>
        <v>0.93031102916072406</v>
      </c>
      <c r="U1270" s="14">
        <f t="shared" ref="U1270:U1333" ca="1" si="298">IF(T1269&lt;$T$8,1,IF(T1269&gt;$U$8,-1,0))</f>
        <v>0</v>
      </c>
      <c r="V1270" s="20">
        <f t="shared" si="287"/>
        <v>19.869999999999891</v>
      </c>
      <c r="W1270" s="20">
        <f t="shared" si="288"/>
        <v>0</v>
      </c>
      <c r="X1270" s="20">
        <f ca="1">AVERAGE(V1270:OFFSET(V1270,-$X$5+1,0))</f>
        <v>34.131999999999969</v>
      </c>
      <c r="Y1270" s="20">
        <f ca="1">AVERAGE(W1270:OFFSET(W1270,-$X$5+1,0))</f>
        <v>34.095999999999911</v>
      </c>
      <c r="Z1270" s="20">
        <f t="shared" ca="1" si="289"/>
        <v>50.026382130503642</v>
      </c>
      <c r="AA1270" s="20">
        <f t="shared" ref="AA1270:AA1333" ca="1" si="299">IF(Z1269&lt;$Z$8,1,IF(Z1270&gt;$AA$8,-1,0))</f>
        <v>0</v>
      </c>
    </row>
    <row r="1271" spans="1:27">
      <c r="A1271" s="5">
        <v>40240</v>
      </c>
      <c r="B1271" s="4">
        <v>7628.78</v>
      </c>
      <c r="C1271" s="4">
        <v>7670.25</v>
      </c>
      <c r="D1271" s="4">
        <v>7604.86</v>
      </c>
      <c r="E1271" s="4">
        <v>7629.52</v>
      </c>
      <c r="F1271" s="4">
        <v>3005000</v>
      </c>
      <c r="G1271" s="35">
        <f t="shared" si="286"/>
        <v>31.159999999999854</v>
      </c>
      <c r="H1271" s="35">
        <f t="shared" si="285"/>
        <v>0.74000000000069122</v>
      </c>
      <c r="I1271" s="35">
        <f t="shared" ca="1" si="290"/>
        <v>0</v>
      </c>
      <c r="J1271" s="35">
        <f t="shared" ca="1" si="291"/>
        <v>-1</v>
      </c>
      <c r="K1271" s="35">
        <f t="shared" ca="1" si="292"/>
        <v>-31.900000000000546</v>
      </c>
      <c r="L1271" s="35">
        <f t="shared" ca="1" si="293"/>
        <v>1116.4099999999921</v>
      </c>
      <c r="M1271" s="35">
        <f t="shared" ca="1" si="294"/>
        <v>256.0600000000004</v>
      </c>
      <c r="N1271" s="34">
        <f ca="1">AVERAGE(E1271:OFFSET(E1271,-N$5+1,0))</f>
        <v>7474.0880000000006</v>
      </c>
      <c r="O1271" s="34">
        <f ca="1">AVERAGE(E1271:OFFSET(E1271,-O$5+1,0))</f>
        <v>7696.88</v>
      </c>
      <c r="P1271" s="34">
        <f t="shared" ca="1" si="295"/>
        <v>0</v>
      </c>
      <c r="Q1271" s="12">
        <f ca="1">100*(MAX(C1271:OFFSET(C1271,-$Q$5+1,0))-E1271)/(MAX(C1271:OFFSET(C1271,-$Q$5+1,0))-MIN(D1271:OFFSET(D1271,-$Q$5+1,0)))</f>
        <v>8.6088096043286217</v>
      </c>
      <c r="R1271" s="37">
        <f t="shared" ca="1" si="296"/>
        <v>-1</v>
      </c>
      <c r="S1271" s="15">
        <f ca="1">AVERAGE(E1271:OFFSET(E1271,-S$5+1,0))</f>
        <v>7532.9366666666683</v>
      </c>
      <c r="T1271" s="15">
        <f t="shared" ca="1" si="297"/>
        <v>1.2821471573060541</v>
      </c>
      <c r="U1271" s="14">
        <f t="shared" ca="1" si="298"/>
        <v>0</v>
      </c>
      <c r="V1271" s="20">
        <f t="shared" si="287"/>
        <v>31.900000000000546</v>
      </c>
      <c r="W1271" s="20">
        <f t="shared" si="288"/>
        <v>0</v>
      </c>
      <c r="X1271" s="20">
        <f ca="1">AVERAGE(V1271:OFFSET(V1271,-$X$5+1,0))</f>
        <v>40.512000000000079</v>
      </c>
      <c r="Y1271" s="20">
        <f ca="1">AVERAGE(W1271:OFFSET(W1271,-$X$5+1,0))</f>
        <v>20.542000000000009</v>
      </c>
      <c r="Z1271" s="20">
        <f t="shared" ca="1" si="289"/>
        <v>66.354374815736918</v>
      </c>
      <c r="AA1271" s="20">
        <f t="shared" ca="1" si="299"/>
        <v>0</v>
      </c>
    </row>
    <row r="1272" spans="1:27">
      <c r="A1272" s="5">
        <v>40241</v>
      </c>
      <c r="B1272" s="4">
        <v>7664</v>
      </c>
      <c r="C1272" s="4">
        <v>7664</v>
      </c>
      <c r="D1272" s="4">
        <v>7524.19</v>
      </c>
      <c r="E1272" s="4">
        <v>7569.8</v>
      </c>
      <c r="F1272" s="4">
        <v>3480400</v>
      </c>
      <c r="G1272" s="35">
        <f t="shared" si="286"/>
        <v>34.479999999999563</v>
      </c>
      <c r="H1272" s="35">
        <f t="shared" si="285"/>
        <v>-94.199999999999818</v>
      </c>
      <c r="I1272" s="35">
        <f t="shared" ca="1" si="290"/>
        <v>0</v>
      </c>
      <c r="J1272" s="35">
        <f t="shared" ca="1" si="291"/>
        <v>-1</v>
      </c>
      <c r="K1272" s="35">
        <f t="shared" ca="1" si="292"/>
        <v>59.720000000000255</v>
      </c>
      <c r="L1272" s="35">
        <f t="shared" ca="1" si="293"/>
        <v>1176.1299999999924</v>
      </c>
      <c r="M1272" s="35">
        <f t="shared" ca="1" si="294"/>
        <v>315.78000000000065</v>
      </c>
      <c r="N1272" s="34">
        <f ca="1">AVERAGE(E1272:OFFSET(E1272,-N$5+1,0))</f>
        <v>7483.434000000002</v>
      </c>
      <c r="O1272" s="34">
        <f ca="1">AVERAGE(E1272:OFFSET(E1272,-O$5+1,0))</f>
        <v>7671.159285714285</v>
      </c>
      <c r="P1272" s="34">
        <f t="shared" ca="1" si="295"/>
        <v>0</v>
      </c>
      <c r="Q1272" s="12">
        <f ca="1">100*(MAX(C1272:OFFSET(C1272,-$Q$5+1,0))-E1272)/(MAX(C1272:OFFSET(C1272,-$Q$5+1,0))-MIN(D1272:OFFSET(D1272,-$Q$5+1,0)))</f>
        <v>35.05251770946014</v>
      </c>
      <c r="R1272" s="37">
        <f t="shared" ca="1" si="296"/>
        <v>-1</v>
      </c>
      <c r="S1272" s="15">
        <f ca="1">AVERAGE(E1272:OFFSET(E1272,-S$5+1,0))</f>
        <v>7539.625</v>
      </c>
      <c r="T1272" s="15">
        <f t="shared" ca="1" si="297"/>
        <v>0.40021884377538913</v>
      </c>
      <c r="U1272" s="14">
        <f t="shared" ca="1" si="298"/>
        <v>0</v>
      </c>
      <c r="V1272" s="20">
        <f t="shared" si="287"/>
        <v>0</v>
      </c>
      <c r="W1272" s="20">
        <f t="shared" si="288"/>
        <v>59.720000000000255</v>
      </c>
      <c r="X1272" s="20">
        <f ca="1">AVERAGE(V1272:OFFSET(V1272,-$X$5+1,0))</f>
        <v>40.512000000000079</v>
      </c>
      <c r="Y1272" s="20">
        <f ca="1">AVERAGE(W1272:OFFSET(W1272,-$X$5+1,0))</f>
        <v>11.944000000000051</v>
      </c>
      <c r="Z1272" s="20">
        <f t="shared" ca="1" si="289"/>
        <v>77.230440750343107</v>
      </c>
      <c r="AA1272" s="20">
        <f t="shared" ca="1" si="299"/>
        <v>0</v>
      </c>
    </row>
    <row r="1273" spans="1:27">
      <c r="A1273" s="5">
        <v>40242</v>
      </c>
      <c r="B1273" s="4">
        <v>7659.76</v>
      </c>
      <c r="C1273" s="4">
        <v>7694.89</v>
      </c>
      <c r="D1273" s="4">
        <v>7618</v>
      </c>
      <c r="E1273" s="4">
        <v>7666.26</v>
      </c>
      <c r="F1273" s="4">
        <v>3218800</v>
      </c>
      <c r="G1273" s="35">
        <f t="shared" si="286"/>
        <v>89.960000000000036</v>
      </c>
      <c r="H1273" s="35">
        <f t="shared" si="285"/>
        <v>6.5</v>
      </c>
      <c r="I1273" s="35">
        <f t="shared" ca="1" si="290"/>
        <v>0</v>
      </c>
      <c r="J1273" s="35">
        <f t="shared" ca="1" si="291"/>
        <v>-1</v>
      </c>
      <c r="K1273" s="35">
        <f t="shared" ca="1" si="292"/>
        <v>-96.460000000000036</v>
      </c>
      <c r="L1273" s="35">
        <f t="shared" ca="1" si="293"/>
        <v>1079.6699999999923</v>
      </c>
      <c r="M1273" s="35">
        <f t="shared" ca="1" si="294"/>
        <v>219.32000000000062</v>
      </c>
      <c r="N1273" s="34">
        <f ca="1">AVERAGE(E1273:OFFSET(E1273,-N$5+1,0))</f>
        <v>7491.3193333333338</v>
      </c>
      <c r="O1273" s="34">
        <f ca="1">AVERAGE(E1273:OFFSET(E1273,-O$5+1,0))</f>
        <v>7646.4939285714281</v>
      </c>
      <c r="P1273" s="34">
        <f t="shared" ca="1" si="295"/>
        <v>0</v>
      </c>
      <c r="Q1273" s="12">
        <f ca="1">100*(MAX(C1273:OFFSET(C1273,-$Q$5+1,0))-E1273)/(MAX(C1273:OFFSET(C1273,-$Q$5+1,0))-MIN(D1273:OFFSET(D1273,-$Q$5+1,0)))</f>
        <v>9.1995758491051394</v>
      </c>
      <c r="R1273" s="37">
        <f t="shared" ca="1" si="296"/>
        <v>0</v>
      </c>
      <c r="S1273" s="15">
        <f ca="1">AVERAGE(E1273:OFFSET(E1273,-S$5+1,0))</f>
        <v>7579.5083333333341</v>
      </c>
      <c r="T1273" s="15">
        <f t="shared" ca="1" si="297"/>
        <v>1.1445553306557847</v>
      </c>
      <c r="U1273" s="14">
        <f t="shared" ca="1" si="298"/>
        <v>0</v>
      </c>
      <c r="V1273" s="20">
        <f t="shared" si="287"/>
        <v>96.460000000000036</v>
      </c>
      <c r="W1273" s="20">
        <f t="shared" si="288"/>
        <v>0</v>
      </c>
      <c r="X1273" s="20">
        <f ca="1">AVERAGE(V1273:OFFSET(V1273,-$X$5+1,0))</f>
        <v>57.97600000000002</v>
      </c>
      <c r="Y1273" s="20">
        <f ca="1">AVERAGE(W1273:OFFSET(W1273,-$X$5+1,0))</f>
        <v>11.944000000000051</v>
      </c>
      <c r="Z1273" s="20">
        <f t="shared" ca="1" si="289"/>
        <v>82.917620137299707</v>
      </c>
      <c r="AA1273" s="20">
        <f t="shared" ca="1" si="299"/>
        <v>0</v>
      </c>
    </row>
    <row r="1274" spans="1:27">
      <c r="A1274" s="5">
        <v>40245</v>
      </c>
      <c r="B1274" s="4">
        <v>7741.8</v>
      </c>
      <c r="C1274" s="4">
        <v>7763.76</v>
      </c>
      <c r="D1274" s="4">
        <v>7716.28</v>
      </c>
      <c r="E1274" s="4">
        <v>7762.27</v>
      </c>
      <c r="F1274" s="4">
        <v>3455000</v>
      </c>
      <c r="G1274" s="35">
        <f t="shared" si="286"/>
        <v>75.539999999999964</v>
      </c>
      <c r="H1274" s="35">
        <f t="shared" si="285"/>
        <v>20.470000000000255</v>
      </c>
      <c r="I1274" s="35">
        <f t="shared" ca="1" si="290"/>
        <v>0</v>
      </c>
      <c r="J1274" s="35">
        <f t="shared" ca="1" si="291"/>
        <v>-1</v>
      </c>
      <c r="K1274" s="35">
        <f t="shared" ca="1" si="292"/>
        <v>-96.010000000000218</v>
      </c>
      <c r="L1274" s="35">
        <f t="shared" ca="1" si="293"/>
        <v>983.65999999999212</v>
      </c>
      <c r="M1274" s="35">
        <f t="shared" ca="1" si="294"/>
        <v>123.3100000000004</v>
      </c>
      <c r="N1274" s="34">
        <f ca="1">AVERAGE(E1274:OFFSET(E1274,-N$5+1,0))</f>
        <v>7506.0013333333336</v>
      </c>
      <c r="O1274" s="34">
        <f ca="1">AVERAGE(E1274:OFFSET(E1274,-O$5+1,0))</f>
        <v>7625.93857142857</v>
      </c>
      <c r="P1274" s="34">
        <f t="shared" ca="1" si="295"/>
        <v>0</v>
      </c>
      <c r="Q1274" s="12">
        <f ca="1">100*(MAX(C1274:OFFSET(C1274,-$Q$5+1,0))-E1274)/(MAX(C1274:OFFSET(C1274,-$Q$5+1,0))-MIN(D1274:OFFSET(D1274,-$Q$5+1,0)))</f>
        <v>0.3920227320563518</v>
      </c>
      <c r="R1274" s="37">
        <f t="shared" ca="1" si="296"/>
        <v>-1</v>
      </c>
      <c r="S1274" s="15">
        <f ca="1">AVERAGE(E1274:OFFSET(E1274,-S$5+1,0))</f>
        <v>7633.87</v>
      </c>
      <c r="T1274" s="15">
        <f t="shared" ca="1" si="297"/>
        <v>1.6819778172801023</v>
      </c>
      <c r="U1274" s="14">
        <f t="shared" ca="1" si="298"/>
        <v>0</v>
      </c>
      <c r="V1274" s="20">
        <f t="shared" si="287"/>
        <v>96.010000000000218</v>
      </c>
      <c r="W1274" s="20">
        <f t="shared" si="288"/>
        <v>0</v>
      </c>
      <c r="X1274" s="20">
        <f ca="1">AVERAGE(V1274:OFFSET(V1274,-$X$5+1,0))</f>
        <v>48.848000000000141</v>
      </c>
      <c r="Y1274" s="20">
        <f ca="1">AVERAGE(W1274:OFFSET(W1274,-$X$5+1,0))</f>
        <v>11.944000000000051</v>
      </c>
      <c r="Z1274" s="20">
        <f t="shared" ca="1" si="289"/>
        <v>80.352677983945227</v>
      </c>
      <c r="AA1274" s="20">
        <f t="shared" ca="1" si="299"/>
        <v>0</v>
      </c>
    </row>
    <row r="1275" spans="1:27">
      <c r="A1275" s="5">
        <v>40246</v>
      </c>
      <c r="B1275" s="4">
        <v>7762.4</v>
      </c>
      <c r="C1275" s="4">
        <v>7770.59</v>
      </c>
      <c r="D1275" s="4">
        <v>7737.65</v>
      </c>
      <c r="E1275" s="4">
        <v>7770.59</v>
      </c>
      <c r="F1275" s="4">
        <v>2978600</v>
      </c>
      <c r="G1275" s="35">
        <f t="shared" si="286"/>
        <v>0.12999999999919964</v>
      </c>
      <c r="H1275" s="35">
        <f t="shared" si="285"/>
        <v>8.1900000000005093</v>
      </c>
      <c r="I1275" s="35">
        <f t="shared" ca="1" si="290"/>
        <v>0</v>
      </c>
      <c r="J1275" s="35">
        <f t="shared" ca="1" si="291"/>
        <v>-1</v>
      </c>
      <c r="K1275" s="35">
        <f t="shared" ca="1" si="292"/>
        <v>-8.319999999999709</v>
      </c>
      <c r="L1275" s="35">
        <f t="shared" ca="1" si="293"/>
        <v>975.33999999999241</v>
      </c>
      <c r="M1275" s="35">
        <f t="shared" ca="1" si="294"/>
        <v>114.99000000000069</v>
      </c>
      <c r="N1275" s="34">
        <f ca="1">AVERAGE(E1275:OFFSET(E1275,-N$5+1,0))</f>
        <v>7542.8519999999999</v>
      </c>
      <c r="O1275" s="34">
        <f ca="1">AVERAGE(E1275:OFFSET(E1275,-O$5+1,0))</f>
        <v>7608.8524999999991</v>
      </c>
      <c r="P1275" s="34">
        <f t="shared" ca="1" si="295"/>
        <v>0</v>
      </c>
      <c r="Q1275" s="12">
        <f ca="1">100*(MAX(C1275:OFFSET(C1275,-$Q$5+1,0))-E1275)/(MAX(C1275:OFFSET(C1275,-$Q$5+1,0))-MIN(D1275:OFFSET(D1275,-$Q$5+1,0)))</f>
        <v>0</v>
      </c>
      <c r="R1275" s="37">
        <f t="shared" ca="1" si="296"/>
        <v>-1</v>
      </c>
      <c r="S1275" s="15">
        <f ca="1">AVERAGE(E1275:OFFSET(E1275,-S$5+1,0))</f>
        <v>7666.0099999999993</v>
      </c>
      <c r="T1275" s="15">
        <f t="shared" ca="1" si="297"/>
        <v>1.364203803543184</v>
      </c>
      <c r="U1275" s="14">
        <f t="shared" ca="1" si="298"/>
        <v>0</v>
      </c>
      <c r="V1275" s="20">
        <f t="shared" si="287"/>
        <v>8.319999999999709</v>
      </c>
      <c r="W1275" s="20">
        <f t="shared" si="288"/>
        <v>0</v>
      </c>
      <c r="X1275" s="20">
        <f ca="1">AVERAGE(V1275:OFFSET(V1275,-$X$5+1,0))</f>
        <v>46.538000000000103</v>
      </c>
      <c r="Y1275" s="20">
        <f ca="1">AVERAGE(W1275:OFFSET(W1275,-$X$5+1,0))</f>
        <v>11.944000000000051</v>
      </c>
      <c r="Z1275" s="20">
        <f t="shared" ca="1" si="289"/>
        <v>79.576621866557204</v>
      </c>
      <c r="AA1275" s="20">
        <f t="shared" ca="1" si="299"/>
        <v>0</v>
      </c>
    </row>
    <row r="1276" spans="1:27">
      <c r="A1276" s="5">
        <v>40247</v>
      </c>
      <c r="B1276" s="4">
        <v>7797.7</v>
      </c>
      <c r="C1276" s="4">
        <v>7803.27</v>
      </c>
      <c r="D1276" s="4">
        <v>7736.7</v>
      </c>
      <c r="E1276" s="4">
        <v>7779.08</v>
      </c>
      <c r="F1276" s="4">
        <v>2974000</v>
      </c>
      <c r="G1276" s="35">
        <f t="shared" si="286"/>
        <v>27.109999999999673</v>
      </c>
      <c r="H1276" s="35">
        <f t="shared" si="285"/>
        <v>-18.619999999999891</v>
      </c>
      <c r="I1276" s="35">
        <f t="shared" ca="1" si="290"/>
        <v>0</v>
      </c>
      <c r="J1276" s="35">
        <f t="shared" ca="1" si="291"/>
        <v>-1</v>
      </c>
      <c r="K1276" s="35">
        <f t="shared" ca="1" si="292"/>
        <v>-8.4899999999997817</v>
      </c>
      <c r="L1276" s="35">
        <f t="shared" ca="1" si="293"/>
        <v>966.84999999999263</v>
      </c>
      <c r="M1276" s="35">
        <f t="shared" ca="1" si="294"/>
        <v>106.50000000000091</v>
      </c>
      <c r="N1276" s="34">
        <f ca="1">AVERAGE(E1276:OFFSET(E1276,-N$5+1,0))</f>
        <v>7580.398666666666</v>
      </c>
      <c r="O1276" s="34">
        <f ca="1">AVERAGE(E1276:OFFSET(E1276,-O$5+1,0))</f>
        <v>7593.0721428571405</v>
      </c>
      <c r="P1276" s="34">
        <f t="shared" ca="1" si="295"/>
        <v>0</v>
      </c>
      <c r="Q1276" s="12">
        <f ca="1">100*(MAX(C1276:OFFSET(C1276,-$Q$5+1,0))-E1276)/(MAX(C1276:OFFSET(C1276,-$Q$5+1,0))-MIN(D1276:OFFSET(D1276,-$Q$5+1,0)))</f>
        <v>5.7651516957030671</v>
      </c>
      <c r="R1276" s="37">
        <f t="shared" ca="1" si="296"/>
        <v>-1</v>
      </c>
      <c r="S1276" s="15">
        <f ca="1">AVERAGE(E1276:OFFSET(E1276,-S$5+1,0))</f>
        <v>7696.253333333334</v>
      </c>
      <c r="T1276" s="15">
        <f t="shared" ca="1" si="297"/>
        <v>1.0761946505572311</v>
      </c>
      <c r="U1276" s="14">
        <f t="shared" ca="1" si="298"/>
        <v>0</v>
      </c>
      <c r="V1276" s="20">
        <f t="shared" si="287"/>
        <v>8.4899999999997817</v>
      </c>
      <c r="W1276" s="20">
        <f t="shared" si="288"/>
        <v>0</v>
      </c>
      <c r="X1276" s="20">
        <f ca="1">AVERAGE(V1276:OFFSET(V1276,-$X$5+1,0))</f>
        <v>41.855999999999952</v>
      </c>
      <c r="Y1276" s="20">
        <f ca="1">AVERAGE(W1276:OFFSET(W1276,-$X$5+1,0))</f>
        <v>11.944000000000051</v>
      </c>
      <c r="Z1276" s="20">
        <f t="shared" ca="1" si="289"/>
        <v>77.799256505576125</v>
      </c>
      <c r="AA1276" s="20">
        <f t="shared" ca="1" si="299"/>
        <v>0</v>
      </c>
    </row>
    <row r="1277" spans="1:27">
      <c r="A1277" s="5">
        <v>40248</v>
      </c>
      <c r="B1277" s="4">
        <v>7817.59</v>
      </c>
      <c r="C1277" s="4">
        <v>7818.84</v>
      </c>
      <c r="D1277" s="4">
        <v>7749.4</v>
      </c>
      <c r="E1277" s="4">
        <v>7749.66</v>
      </c>
      <c r="F1277" s="4">
        <v>3106000</v>
      </c>
      <c r="G1277" s="35">
        <f t="shared" si="286"/>
        <v>38.510000000000218</v>
      </c>
      <c r="H1277" s="35">
        <f t="shared" si="285"/>
        <v>-67.930000000000291</v>
      </c>
      <c r="I1277" s="35">
        <f t="shared" ca="1" si="290"/>
        <v>1</v>
      </c>
      <c r="J1277" s="35">
        <f t="shared" ca="1" si="291"/>
        <v>-1</v>
      </c>
      <c r="K1277" s="35">
        <f t="shared" ca="1" si="292"/>
        <v>29.420000000000073</v>
      </c>
      <c r="L1277" s="35">
        <f t="shared" ca="1" si="293"/>
        <v>996.26999999999271</v>
      </c>
      <c r="M1277" s="35">
        <f t="shared" ca="1" si="294"/>
        <v>135.92000000000098</v>
      </c>
      <c r="N1277" s="34">
        <f ca="1">AVERAGE(E1277:OFFSET(E1277,-N$5+1,0))</f>
        <v>7606.3066666666673</v>
      </c>
      <c r="O1277" s="34">
        <f ca="1">AVERAGE(E1277:OFFSET(E1277,-O$5+1,0))</f>
        <v>7579.5646428571408</v>
      </c>
      <c r="P1277" s="34">
        <f t="shared" ca="1" si="295"/>
        <v>1</v>
      </c>
      <c r="Q1277" s="12">
        <f ca="1">100*(MAX(C1277:OFFSET(C1277,-$Q$5+1,0))-E1277)/(MAX(C1277:OFFSET(C1277,-$Q$5+1,0))-MIN(D1277:OFFSET(D1277,-$Q$5+1,0)))</f>
        <v>15.897600882434119</v>
      </c>
      <c r="R1277" s="37">
        <f t="shared" ca="1" si="296"/>
        <v>-1</v>
      </c>
      <c r="S1277" s="15">
        <f ca="1">AVERAGE(E1277:OFFSET(E1277,-S$5+1,0))</f>
        <v>7716.2766666666676</v>
      </c>
      <c r="T1277" s="15">
        <f t="shared" ca="1" si="297"/>
        <v>0.43263525629587712</v>
      </c>
      <c r="U1277" s="14">
        <f t="shared" ca="1" si="298"/>
        <v>0</v>
      </c>
      <c r="V1277" s="20">
        <f t="shared" si="287"/>
        <v>0</v>
      </c>
      <c r="W1277" s="20">
        <f t="shared" si="288"/>
        <v>29.420000000000073</v>
      </c>
      <c r="X1277" s="20">
        <f ca="1">AVERAGE(V1277:OFFSET(V1277,-$X$5+1,0))</f>
        <v>41.855999999999952</v>
      </c>
      <c r="Y1277" s="20">
        <f ca="1">AVERAGE(W1277:OFFSET(W1277,-$X$5+1,0))</f>
        <v>5.8840000000000146</v>
      </c>
      <c r="Z1277" s="20">
        <f t="shared" ca="1" si="289"/>
        <v>87.674905739421831</v>
      </c>
      <c r="AA1277" s="20">
        <f t="shared" ca="1" si="299"/>
        <v>-1</v>
      </c>
    </row>
    <row r="1278" spans="1:27">
      <c r="A1278" s="5">
        <v>40249</v>
      </c>
      <c r="B1278" s="4">
        <v>7773.52</v>
      </c>
      <c r="C1278" s="4">
        <v>7773.52</v>
      </c>
      <c r="D1278" s="4">
        <v>7726.09</v>
      </c>
      <c r="E1278" s="4">
        <v>7748.33</v>
      </c>
      <c r="F1278" s="4">
        <v>2575400</v>
      </c>
      <c r="G1278" s="35">
        <f t="shared" si="286"/>
        <v>23.860000000000582</v>
      </c>
      <c r="H1278" s="35">
        <f t="shared" si="285"/>
        <v>-25.190000000000509</v>
      </c>
      <c r="I1278" s="35">
        <f t="shared" ca="1" si="290"/>
        <v>0</v>
      </c>
      <c r="J1278" s="35">
        <f t="shared" ca="1" si="291"/>
        <v>1</v>
      </c>
      <c r="K1278" s="35">
        <f t="shared" ca="1" si="292"/>
        <v>-49.050000000001091</v>
      </c>
      <c r="L1278" s="35">
        <f t="shared" ca="1" si="293"/>
        <v>947.21999999999161</v>
      </c>
      <c r="M1278" s="35">
        <f t="shared" ca="1" si="294"/>
        <v>86.869999999999891</v>
      </c>
      <c r="N1278" s="34">
        <f ca="1">AVERAGE(E1278:OFFSET(E1278,-N$5+1,0))</f>
        <v>7626.7393333333339</v>
      </c>
      <c r="O1278" s="34">
        <f ca="1">AVERAGE(E1278:OFFSET(E1278,-O$5+1,0))</f>
        <v>7573.1724999999979</v>
      </c>
      <c r="P1278" s="34">
        <f t="shared" ca="1" si="295"/>
        <v>0</v>
      </c>
      <c r="Q1278" s="12">
        <f ca="1">100*(MAX(C1278:OFFSET(C1278,-$Q$5+1,0))-E1278)/(MAX(C1278:OFFSET(C1278,-$Q$5+1,0))-MIN(D1278:OFFSET(D1278,-$Q$5+1,0)))</f>
        <v>19.173351461590816</v>
      </c>
      <c r="R1278" s="37">
        <f t="shared" ca="1" si="296"/>
        <v>-1</v>
      </c>
      <c r="S1278" s="15">
        <f ca="1">AVERAGE(E1278:OFFSET(E1278,-S$5+1,0))</f>
        <v>7746.0316666666668</v>
      </c>
      <c r="T1278" s="15">
        <f t="shared" ca="1" si="297"/>
        <v>2.9671106861382256E-2</v>
      </c>
      <c r="U1278" s="14">
        <f t="shared" ca="1" si="298"/>
        <v>0</v>
      </c>
      <c r="V1278" s="20">
        <f t="shared" si="287"/>
        <v>0</v>
      </c>
      <c r="W1278" s="20">
        <f t="shared" si="288"/>
        <v>1.3299999999999272</v>
      </c>
      <c r="X1278" s="20">
        <f ca="1">AVERAGE(V1278:OFFSET(V1278,-$X$5+1,0))</f>
        <v>22.563999999999943</v>
      </c>
      <c r="Y1278" s="20">
        <f ca="1">AVERAGE(W1278:OFFSET(W1278,-$X$5+1,0))</f>
        <v>6.15</v>
      </c>
      <c r="Z1278" s="20">
        <f t="shared" ca="1" si="289"/>
        <v>78.58187643658141</v>
      </c>
      <c r="AA1278" s="20">
        <f t="shared" ca="1" si="299"/>
        <v>0</v>
      </c>
    </row>
    <row r="1279" spans="1:27">
      <c r="A1279" s="5">
        <v>40252</v>
      </c>
      <c r="B1279" s="4">
        <v>7750.87</v>
      </c>
      <c r="C1279" s="4">
        <v>7766.36</v>
      </c>
      <c r="D1279" s="4">
        <v>7634.92</v>
      </c>
      <c r="E1279" s="4">
        <v>7634.92</v>
      </c>
      <c r="F1279" s="4">
        <v>2705800</v>
      </c>
      <c r="G1279" s="35">
        <f t="shared" si="286"/>
        <v>2.5399999999999636</v>
      </c>
      <c r="H1279" s="35">
        <f t="shared" si="285"/>
        <v>-115.94999999999982</v>
      </c>
      <c r="I1279" s="35">
        <f t="shared" ca="1" si="290"/>
        <v>0</v>
      </c>
      <c r="J1279" s="35">
        <f t="shared" ca="1" si="291"/>
        <v>1</v>
      </c>
      <c r="K1279" s="35">
        <f t="shared" ca="1" si="292"/>
        <v>-113.40999999999985</v>
      </c>
      <c r="L1279" s="35">
        <f t="shared" ca="1" si="293"/>
        <v>833.80999999999176</v>
      </c>
      <c r="M1279" s="35">
        <f t="shared" ca="1" si="294"/>
        <v>-26.539999999999964</v>
      </c>
      <c r="N1279" s="34">
        <f ca="1">AVERAGE(E1279:OFFSET(E1279,-N$5+1,0))</f>
        <v>7631.7313333333332</v>
      </c>
      <c r="O1279" s="34">
        <f ca="1">AVERAGE(E1279:OFFSET(E1279,-O$5+1,0))</f>
        <v>7564.6699999999983</v>
      </c>
      <c r="P1279" s="34">
        <f t="shared" ca="1" si="295"/>
        <v>0</v>
      </c>
      <c r="Q1279" s="12">
        <f ca="1">100*(MAX(C1279:OFFSET(C1279,-$Q$5+1,0))-E1279)/(MAX(C1279:OFFSET(C1279,-$Q$5+1,0))-MIN(D1279:OFFSET(D1279,-$Q$5+1,0)))</f>
        <v>62.41982012557262</v>
      </c>
      <c r="R1279" s="37">
        <f t="shared" ca="1" si="296"/>
        <v>-1</v>
      </c>
      <c r="S1279" s="15">
        <f ca="1">AVERAGE(E1279:OFFSET(E1279,-S$5+1,0))</f>
        <v>7740.8083333333334</v>
      </c>
      <c r="T1279" s="15">
        <f t="shared" ca="1" si="297"/>
        <v>-1.3679234619123539</v>
      </c>
      <c r="U1279" s="14">
        <f t="shared" ca="1" si="298"/>
        <v>0</v>
      </c>
      <c r="V1279" s="20">
        <f t="shared" si="287"/>
        <v>0</v>
      </c>
      <c r="W1279" s="20">
        <f t="shared" si="288"/>
        <v>113.40999999999985</v>
      </c>
      <c r="X1279" s="20">
        <f ca="1">AVERAGE(V1279:OFFSET(V1279,-$X$5+1,0))</f>
        <v>3.361999999999898</v>
      </c>
      <c r="Y1279" s="20">
        <f ca="1">AVERAGE(W1279:OFFSET(W1279,-$X$5+1,0))</f>
        <v>28.831999999999972</v>
      </c>
      <c r="Z1279" s="20">
        <f t="shared" ca="1" si="289"/>
        <v>10.442939678200631</v>
      </c>
      <c r="AA1279" s="20">
        <f t="shared" ca="1" si="299"/>
        <v>0</v>
      </c>
    </row>
    <row r="1280" spans="1:27">
      <c r="A1280" s="5">
        <v>40253</v>
      </c>
      <c r="B1280" s="4">
        <v>7671.41</v>
      </c>
      <c r="C1280" s="4">
        <v>7695.81</v>
      </c>
      <c r="D1280" s="4">
        <v>7645.17</v>
      </c>
      <c r="E1280" s="4">
        <v>7695.63</v>
      </c>
      <c r="F1280" s="4">
        <v>2343400</v>
      </c>
      <c r="G1280" s="35">
        <f t="shared" si="286"/>
        <v>36.489999999999782</v>
      </c>
      <c r="H1280" s="35">
        <f t="shared" si="285"/>
        <v>24.220000000000255</v>
      </c>
      <c r="I1280" s="35">
        <f t="shared" ca="1" si="290"/>
        <v>1</v>
      </c>
      <c r="J1280" s="35">
        <f t="shared" ca="1" si="291"/>
        <v>1</v>
      </c>
      <c r="K1280" s="35">
        <f t="shared" ca="1" si="292"/>
        <v>60.710000000000036</v>
      </c>
      <c r="L1280" s="35">
        <f t="shared" ca="1" si="293"/>
        <v>894.5199999999918</v>
      </c>
      <c r="M1280" s="35">
        <f t="shared" ca="1" si="294"/>
        <v>34.170000000000073</v>
      </c>
      <c r="N1280" s="34">
        <f ca="1">AVERAGE(E1280:OFFSET(E1280,-N$5+1,0))</f>
        <v>7638.2773333333344</v>
      </c>
      <c r="O1280" s="34">
        <f ca="1">AVERAGE(E1280:OFFSET(E1280,-O$5+1,0))</f>
        <v>7568.1278571428556</v>
      </c>
      <c r="P1280" s="34">
        <f t="shared" ca="1" si="295"/>
        <v>0</v>
      </c>
      <c r="Q1280" s="12">
        <f ca="1">100*(MAX(C1280:OFFSET(C1280,-$Q$5+1,0))-E1280)/(MAX(C1280:OFFSET(C1280,-$Q$5+1,0))-MIN(D1280:OFFSET(D1280,-$Q$5+1,0)))</f>
        <v>41.815713558459123</v>
      </c>
      <c r="R1280" s="37">
        <f t="shared" ca="1" si="296"/>
        <v>0</v>
      </c>
      <c r="S1280" s="15">
        <f ca="1">AVERAGE(E1280:OFFSET(E1280,-S$5+1,0))</f>
        <v>7729.7016666666668</v>
      </c>
      <c r="T1280" s="15">
        <f t="shared" ca="1" si="297"/>
        <v>-0.44078889633731072</v>
      </c>
      <c r="U1280" s="14">
        <f t="shared" ca="1" si="298"/>
        <v>0</v>
      </c>
      <c r="V1280" s="20">
        <f t="shared" si="287"/>
        <v>60.710000000000036</v>
      </c>
      <c r="W1280" s="20">
        <f t="shared" si="288"/>
        <v>0</v>
      </c>
      <c r="X1280" s="20">
        <f ca="1">AVERAGE(V1280:OFFSET(V1280,-$X$5+1,0))</f>
        <v>13.839999999999964</v>
      </c>
      <c r="Y1280" s="20">
        <f ca="1">AVERAGE(W1280:OFFSET(W1280,-$X$5+1,0))</f>
        <v>28.831999999999972</v>
      </c>
      <c r="Z1280" s="20">
        <f t="shared" ca="1" si="289"/>
        <v>32.433445819272563</v>
      </c>
      <c r="AA1280" s="20">
        <f t="shared" ca="1" si="299"/>
        <v>1</v>
      </c>
    </row>
    <row r="1281" spans="1:27">
      <c r="A1281" s="5">
        <v>40254</v>
      </c>
      <c r="B1281" s="4">
        <v>7763.43</v>
      </c>
      <c r="C1281" s="4">
        <v>7849.38</v>
      </c>
      <c r="D1281" s="4">
        <v>7762.85</v>
      </c>
      <c r="E1281" s="4">
        <v>7847.84</v>
      </c>
      <c r="F1281" s="4">
        <v>3959000</v>
      </c>
      <c r="G1281" s="35">
        <f t="shared" si="286"/>
        <v>67.800000000000182</v>
      </c>
      <c r="H1281" s="35">
        <f t="shared" si="285"/>
        <v>84.409999999999854</v>
      </c>
      <c r="I1281" s="35">
        <f t="shared" ca="1" si="290"/>
        <v>0</v>
      </c>
      <c r="J1281" s="35">
        <f t="shared" ca="1" si="291"/>
        <v>2</v>
      </c>
      <c r="K1281" s="35">
        <f t="shared" ca="1" si="292"/>
        <v>236.61999999999989</v>
      </c>
      <c r="L1281" s="35">
        <f t="shared" ca="1" si="293"/>
        <v>1131.1399999999917</v>
      </c>
      <c r="M1281" s="35">
        <f t="shared" ca="1" si="294"/>
        <v>270.78999999999996</v>
      </c>
      <c r="N1281" s="34">
        <f ca="1">AVERAGE(E1281:OFFSET(E1281,-N$5+1,0))</f>
        <v>7659.4886666666671</v>
      </c>
      <c r="O1281" s="34">
        <f ca="1">AVERAGE(E1281:OFFSET(E1281,-O$5+1,0))</f>
        <v>7578.4067857142845</v>
      </c>
      <c r="P1281" s="34">
        <f t="shared" ca="1" si="295"/>
        <v>0</v>
      </c>
      <c r="Q1281" s="12">
        <f ca="1">100*(MAX(C1281:OFFSET(C1281,-$Q$5+1,0))-E1281)/(MAX(C1281:OFFSET(C1281,-$Q$5+1,0))-MIN(D1281:OFFSET(D1281,-$Q$5+1,0)))</f>
        <v>0.47356929794887948</v>
      </c>
      <c r="R1281" s="37">
        <f t="shared" ca="1" si="296"/>
        <v>0</v>
      </c>
      <c r="S1281" s="15">
        <f ca="1">AVERAGE(E1281:OFFSET(E1281,-S$5+1,0))</f>
        <v>7742.576666666665</v>
      </c>
      <c r="T1281" s="15">
        <f t="shared" ca="1" si="297"/>
        <v>1.3595387926414053</v>
      </c>
      <c r="U1281" s="14">
        <f t="shared" ca="1" si="298"/>
        <v>0</v>
      </c>
      <c r="V1281" s="20">
        <f t="shared" si="287"/>
        <v>152.21000000000004</v>
      </c>
      <c r="W1281" s="20">
        <f t="shared" si="288"/>
        <v>0</v>
      </c>
      <c r="X1281" s="20">
        <f ca="1">AVERAGE(V1281:OFFSET(V1281,-$X$5+1,0))</f>
        <v>42.584000000000017</v>
      </c>
      <c r="Y1281" s="20">
        <f ca="1">AVERAGE(W1281:OFFSET(W1281,-$X$5+1,0))</f>
        <v>28.831999999999972</v>
      </c>
      <c r="Z1281" s="20">
        <f t="shared" ca="1" si="289"/>
        <v>59.628094544639893</v>
      </c>
      <c r="AA1281" s="20">
        <f t="shared" ca="1" si="299"/>
        <v>0</v>
      </c>
    </row>
    <row r="1282" spans="1:27">
      <c r="A1282" s="5">
        <v>40255</v>
      </c>
      <c r="B1282" s="4">
        <v>7861.27</v>
      </c>
      <c r="C1282" s="4">
        <v>7922.48</v>
      </c>
      <c r="D1282" s="4">
        <v>7847.55</v>
      </c>
      <c r="E1282" s="4">
        <v>7886.34</v>
      </c>
      <c r="F1282" s="4">
        <v>4674600</v>
      </c>
      <c r="G1282" s="35">
        <f t="shared" si="286"/>
        <v>13.430000000000291</v>
      </c>
      <c r="H1282" s="35">
        <f t="shared" si="285"/>
        <v>25.069999999999709</v>
      </c>
      <c r="I1282" s="35">
        <f t="shared" ca="1" si="290"/>
        <v>0</v>
      </c>
      <c r="J1282" s="35">
        <f t="shared" ca="1" si="291"/>
        <v>2</v>
      </c>
      <c r="K1282" s="35">
        <f t="shared" ca="1" si="292"/>
        <v>77</v>
      </c>
      <c r="L1282" s="35">
        <f t="shared" ca="1" si="293"/>
        <v>1208.1399999999917</v>
      </c>
      <c r="M1282" s="35">
        <f t="shared" ca="1" si="294"/>
        <v>347.78999999999996</v>
      </c>
      <c r="N1282" s="34">
        <f ca="1">AVERAGE(E1282:OFFSET(E1282,-N$5+1,0))</f>
        <v>7690.1140000000005</v>
      </c>
      <c r="O1282" s="34">
        <f ca="1">AVERAGE(E1282:OFFSET(E1282,-O$5+1,0))</f>
        <v>7585.2553571428571</v>
      </c>
      <c r="P1282" s="34">
        <f t="shared" ca="1" si="295"/>
        <v>0</v>
      </c>
      <c r="Q1282" s="12">
        <f ca="1">100*(MAX(C1282:OFFSET(C1282,-$Q$5+1,0))-E1282)/(MAX(C1282:OFFSET(C1282,-$Q$5+1,0))-MIN(D1282:OFFSET(D1282,-$Q$5+1,0)))</f>
        <v>11.869416710456999</v>
      </c>
      <c r="R1282" s="37">
        <f t="shared" ca="1" si="296"/>
        <v>-1</v>
      </c>
      <c r="S1282" s="15">
        <f ca="1">AVERAGE(E1282:OFFSET(E1282,-S$5+1,0))</f>
        <v>7760.4533333333338</v>
      </c>
      <c r="T1282" s="15">
        <f t="shared" ca="1" si="297"/>
        <v>1.6221560939738868</v>
      </c>
      <c r="U1282" s="14">
        <f t="shared" ca="1" si="298"/>
        <v>0</v>
      </c>
      <c r="V1282" s="20">
        <f t="shared" si="287"/>
        <v>38.5</v>
      </c>
      <c r="W1282" s="20">
        <f t="shared" si="288"/>
        <v>0</v>
      </c>
      <c r="X1282" s="20">
        <f ca="1">AVERAGE(V1282:OFFSET(V1282,-$X$5+1,0))</f>
        <v>50.284000000000013</v>
      </c>
      <c r="Y1282" s="20">
        <f ca="1">AVERAGE(W1282:OFFSET(W1282,-$X$5+1,0))</f>
        <v>22.947999999999958</v>
      </c>
      <c r="Z1282" s="20">
        <f t="shared" ca="1" si="289"/>
        <v>68.663972034083514</v>
      </c>
      <c r="AA1282" s="20">
        <f t="shared" ca="1" si="299"/>
        <v>0</v>
      </c>
    </row>
    <row r="1283" spans="1:27">
      <c r="A1283" s="5">
        <v>40256</v>
      </c>
      <c r="B1283" s="4">
        <v>7899.01</v>
      </c>
      <c r="C1283" s="4">
        <v>7899.01</v>
      </c>
      <c r="D1283" s="4">
        <v>7859.29</v>
      </c>
      <c r="E1283" s="4">
        <v>7897.91</v>
      </c>
      <c r="F1283" s="4">
        <v>4037000</v>
      </c>
      <c r="G1283" s="35">
        <f t="shared" si="286"/>
        <v>12.670000000000073</v>
      </c>
      <c r="H1283" s="35">
        <f t="shared" si="285"/>
        <v>-1.1000000000003638</v>
      </c>
      <c r="I1283" s="35">
        <f t="shared" ca="1" si="290"/>
        <v>0</v>
      </c>
      <c r="J1283" s="35">
        <f t="shared" ca="1" si="291"/>
        <v>2</v>
      </c>
      <c r="K1283" s="35">
        <f t="shared" ca="1" si="292"/>
        <v>23.139999999999418</v>
      </c>
      <c r="L1283" s="35">
        <f t="shared" ca="1" si="293"/>
        <v>1231.2799999999911</v>
      </c>
      <c r="M1283" s="35">
        <f t="shared" ca="1" si="294"/>
        <v>370.92999999999938</v>
      </c>
      <c r="N1283" s="34">
        <f ca="1">AVERAGE(E1283:OFFSET(E1283,-N$5+1,0))</f>
        <v>7720.9013333333332</v>
      </c>
      <c r="O1283" s="34">
        <f ca="1">AVERAGE(E1283:OFFSET(E1283,-O$5+1,0))</f>
        <v>7594.4507142857137</v>
      </c>
      <c r="P1283" s="34">
        <f t="shared" ca="1" si="295"/>
        <v>0</v>
      </c>
      <c r="Q1283" s="12">
        <f ca="1">100*(MAX(C1283:OFFSET(C1283,-$Q$5+1,0))-E1283)/(MAX(C1283:OFFSET(C1283,-$Q$5+1,0))-MIN(D1283:OFFSET(D1283,-$Q$5+1,0)))</f>
        <v>8.5443037974682685</v>
      </c>
      <c r="R1283" s="37">
        <f t="shared" ca="1" si="296"/>
        <v>-1</v>
      </c>
      <c r="S1283" s="15">
        <f ca="1">AVERAGE(E1283:OFFSET(E1283,-S$5+1,0))</f>
        <v>7785.1616666666669</v>
      </c>
      <c r="T1283" s="15">
        <f t="shared" ca="1" si="297"/>
        <v>1.4482465253879291</v>
      </c>
      <c r="U1283" s="14">
        <f t="shared" ca="1" si="298"/>
        <v>0</v>
      </c>
      <c r="V1283" s="20">
        <f t="shared" si="287"/>
        <v>11.569999999999709</v>
      </c>
      <c r="W1283" s="20">
        <f t="shared" si="288"/>
        <v>0</v>
      </c>
      <c r="X1283" s="20">
        <f ca="1">AVERAGE(V1283:OFFSET(V1283,-$X$5+1,0))</f>
        <v>52.597999999999956</v>
      </c>
      <c r="Y1283" s="20">
        <f ca="1">AVERAGE(W1283:OFFSET(W1283,-$X$5+1,0))</f>
        <v>22.68199999999997</v>
      </c>
      <c r="Z1283" s="20">
        <f t="shared" ca="1" si="289"/>
        <v>69.869819341126473</v>
      </c>
      <c r="AA1283" s="20">
        <f t="shared" ca="1" si="299"/>
        <v>0</v>
      </c>
    </row>
    <row r="1284" spans="1:27">
      <c r="A1284" s="5">
        <v>40259</v>
      </c>
      <c r="B1284" s="4">
        <v>7861.9</v>
      </c>
      <c r="C1284" s="4">
        <v>7872.78</v>
      </c>
      <c r="D1284" s="4">
        <v>7791.25</v>
      </c>
      <c r="E1284" s="4">
        <v>7835.98</v>
      </c>
      <c r="F1284" s="4">
        <v>3768800</v>
      </c>
      <c r="G1284" s="35">
        <f t="shared" si="286"/>
        <v>-36.010000000000218</v>
      </c>
      <c r="H1284" s="35">
        <f t="shared" ref="H1284:H1347" si="300">E1284-B1284</f>
        <v>-25.920000000000073</v>
      </c>
      <c r="I1284" s="35">
        <f t="shared" ca="1" si="290"/>
        <v>0</v>
      </c>
      <c r="J1284" s="35">
        <f t="shared" ca="1" si="291"/>
        <v>2</v>
      </c>
      <c r="K1284" s="35">
        <f t="shared" ca="1" si="292"/>
        <v>-123.86000000000058</v>
      </c>
      <c r="L1284" s="35">
        <f t="shared" ca="1" si="293"/>
        <v>1107.4199999999905</v>
      </c>
      <c r="M1284" s="35">
        <f t="shared" ca="1" si="294"/>
        <v>247.0699999999988</v>
      </c>
      <c r="N1284" s="34">
        <f ca="1">AVERAGE(E1284:OFFSET(E1284,-N$5+1,0))</f>
        <v>7738.1166666666668</v>
      </c>
      <c r="O1284" s="34">
        <f ca="1">AVERAGE(E1284:OFFSET(E1284,-O$5+1,0))</f>
        <v>7605.5689285714279</v>
      </c>
      <c r="P1284" s="34">
        <f t="shared" ca="1" si="295"/>
        <v>0</v>
      </c>
      <c r="Q1284" s="12">
        <f ca="1">100*(MAX(C1284:OFFSET(C1284,-$Q$5+1,0))-E1284)/(MAX(C1284:OFFSET(C1284,-$Q$5+1,0))-MIN(D1284:OFFSET(D1284,-$Q$5+1,0)))</f>
        <v>30.080678814856082</v>
      </c>
      <c r="R1284" s="37">
        <f t="shared" ca="1" si="296"/>
        <v>-1</v>
      </c>
      <c r="S1284" s="15">
        <f ca="1">AVERAGE(E1284:OFFSET(E1284,-S$5+1,0))</f>
        <v>7799.7699999999995</v>
      </c>
      <c r="T1284" s="15">
        <f t="shared" ca="1" si="297"/>
        <v>0.46424445849044316</v>
      </c>
      <c r="U1284" s="14">
        <f t="shared" ca="1" si="298"/>
        <v>0</v>
      </c>
      <c r="V1284" s="20">
        <f t="shared" si="287"/>
        <v>0</v>
      </c>
      <c r="W1284" s="20">
        <f t="shared" si="288"/>
        <v>61.930000000000291</v>
      </c>
      <c r="X1284" s="20">
        <f ca="1">AVERAGE(V1284:OFFSET(V1284,-$X$5+1,0))</f>
        <v>52.597999999999956</v>
      </c>
      <c r="Y1284" s="20">
        <f ca="1">AVERAGE(W1284:OFFSET(W1284,-$X$5+1,0))</f>
        <v>12.386000000000058</v>
      </c>
      <c r="Z1284" s="20">
        <f t="shared" ca="1" si="289"/>
        <v>80.939923673519559</v>
      </c>
      <c r="AA1284" s="20">
        <f t="shared" ca="1" si="299"/>
        <v>0</v>
      </c>
    </row>
    <row r="1285" spans="1:27">
      <c r="A1285" s="5">
        <v>40260</v>
      </c>
      <c r="B1285" s="4">
        <v>7880.12</v>
      </c>
      <c r="C1285" s="4">
        <v>7889.04</v>
      </c>
      <c r="D1285" s="4">
        <v>7804.4</v>
      </c>
      <c r="E1285" s="4">
        <v>7811.87</v>
      </c>
      <c r="F1285" s="4">
        <v>4063400</v>
      </c>
      <c r="G1285" s="35">
        <f t="shared" ref="G1285:G1348" si="301">B1285-E1284</f>
        <v>44.140000000000327</v>
      </c>
      <c r="H1285" s="35">
        <f t="shared" si="300"/>
        <v>-68.25</v>
      </c>
      <c r="I1285" s="35">
        <f t="shared" ca="1" si="290"/>
        <v>0</v>
      </c>
      <c r="J1285" s="35">
        <f t="shared" ca="1" si="291"/>
        <v>2</v>
      </c>
      <c r="K1285" s="35">
        <f t="shared" ca="1" si="292"/>
        <v>-48.219999999999345</v>
      </c>
      <c r="L1285" s="35">
        <f t="shared" ca="1" si="293"/>
        <v>1059.1999999999912</v>
      </c>
      <c r="M1285" s="35">
        <f t="shared" ca="1" si="294"/>
        <v>198.84999999999945</v>
      </c>
      <c r="N1285" s="34">
        <f ca="1">AVERAGE(E1285:OFFSET(E1285,-N$5+1,0))</f>
        <v>7752.4</v>
      </c>
      <c r="O1285" s="34">
        <f ca="1">AVERAGE(E1285:OFFSET(E1285,-O$5+1,0))</f>
        <v>7619.2210714285729</v>
      </c>
      <c r="P1285" s="34">
        <f t="shared" ca="1" si="295"/>
        <v>0</v>
      </c>
      <c r="Q1285" s="12">
        <f ca="1">100*(MAX(C1285:OFFSET(C1285,-$Q$5+1,0))-E1285)/(MAX(C1285:OFFSET(C1285,-$Q$5+1,0))-MIN(D1285:OFFSET(D1285,-$Q$5+1,0)))</f>
        <v>38.465015996661521</v>
      </c>
      <c r="R1285" s="37">
        <f t="shared" ca="1" si="296"/>
        <v>0</v>
      </c>
      <c r="S1285" s="15">
        <f ca="1">AVERAGE(E1285:OFFSET(E1285,-S$5+1,0))</f>
        <v>7829.2616666666663</v>
      </c>
      <c r="T1285" s="15">
        <f t="shared" ca="1" si="297"/>
        <v>-0.2221367404376329</v>
      </c>
      <c r="U1285" s="14">
        <f t="shared" ca="1" si="298"/>
        <v>0</v>
      </c>
      <c r="V1285" s="20">
        <f t="shared" ref="V1285:V1348" si="302">IF(E1285-E1284&gt;0,E1285-E1284,0)</f>
        <v>0</v>
      </c>
      <c r="W1285" s="20">
        <f t="shared" ref="W1285:W1348" si="303">IF(E1285-E1284&lt;0,-(E1285-E1284),0)</f>
        <v>24.109999999999673</v>
      </c>
      <c r="X1285" s="20">
        <f ca="1">AVERAGE(V1285:OFFSET(V1285,-$X$5+1,0))</f>
        <v>40.455999999999946</v>
      </c>
      <c r="Y1285" s="20">
        <f ca="1">AVERAGE(W1285:OFFSET(W1285,-$X$5+1,0))</f>
        <v>17.207999999999991</v>
      </c>
      <c r="Z1285" s="20">
        <f t="shared" ca="1" si="289"/>
        <v>70.158157602663692</v>
      </c>
      <c r="AA1285" s="20">
        <f t="shared" ca="1" si="299"/>
        <v>0</v>
      </c>
    </row>
    <row r="1286" spans="1:27">
      <c r="A1286" s="5">
        <v>40261</v>
      </c>
      <c r="B1286" s="4">
        <v>7875.27</v>
      </c>
      <c r="C1286" s="4">
        <v>7881.37</v>
      </c>
      <c r="D1286" s="4">
        <v>7822.71</v>
      </c>
      <c r="E1286" s="4">
        <v>7822.71</v>
      </c>
      <c r="F1286" s="4">
        <v>4041400</v>
      </c>
      <c r="G1286" s="35">
        <f t="shared" si="301"/>
        <v>63.400000000000546</v>
      </c>
      <c r="H1286" s="35">
        <f t="shared" si="300"/>
        <v>-52.5600000000004</v>
      </c>
      <c r="I1286" s="35">
        <f t="shared" ca="1" si="290"/>
        <v>0</v>
      </c>
      <c r="J1286" s="35">
        <f t="shared" ca="1" si="291"/>
        <v>2</v>
      </c>
      <c r="K1286" s="35">
        <f t="shared" ca="1" si="292"/>
        <v>21.680000000000291</v>
      </c>
      <c r="L1286" s="35">
        <f t="shared" ca="1" si="293"/>
        <v>1080.8799999999915</v>
      </c>
      <c r="M1286" s="35">
        <f t="shared" ca="1" si="294"/>
        <v>220.52999999999975</v>
      </c>
      <c r="N1286" s="34">
        <f ca="1">AVERAGE(E1286:OFFSET(E1286,-N$5+1,0))</f>
        <v>7765.2793333333339</v>
      </c>
      <c r="O1286" s="34">
        <f ca="1">AVERAGE(E1286:OFFSET(E1286,-O$5+1,0))</f>
        <v>7629.0328571428572</v>
      </c>
      <c r="P1286" s="34">
        <f t="shared" ca="1" si="295"/>
        <v>0</v>
      </c>
      <c r="Q1286" s="12">
        <f ca="1">100*(MAX(C1286:OFFSET(C1286,-$Q$5+1,0))-E1286)/(MAX(C1286:OFFSET(C1286,-$Q$5+1,0))-MIN(D1286:OFFSET(D1286,-$Q$5+1,0)))</f>
        <v>34.695367923215919</v>
      </c>
      <c r="R1286" s="37">
        <f t="shared" ca="1" si="296"/>
        <v>0</v>
      </c>
      <c r="S1286" s="15">
        <f ca="1">AVERAGE(E1286:OFFSET(E1286,-S$5+1,0))</f>
        <v>7850.4416666666666</v>
      </c>
      <c r="T1286" s="15">
        <f t="shared" ca="1" si="297"/>
        <v>-0.35324976407908987</v>
      </c>
      <c r="U1286" s="14">
        <f t="shared" ca="1" si="298"/>
        <v>0</v>
      </c>
      <c r="V1286" s="20">
        <f t="shared" si="302"/>
        <v>10.840000000000146</v>
      </c>
      <c r="W1286" s="20">
        <f t="shared" si="303"/>
        <v>0</v>
      </c>
      <c r="X1286" s="20">
        <f ca="1">AVERAGE(V1286:OFFSET(V1286,-$X$5+1,0))</f>
        <v>12.18199999999997</v>
      </c>
      <c r="Y1286" s="20">
        <f ca="1">AVERAGE(W1286:OFFSET(W1286,-$X$5+1,0))</f>
        <v>17.207999999999991</v>
      </c>
      <c r="Z1286" s="20">
        <f t="shared" ca="1" si="289"/>
        <v>41.44947260973116</v>
      </c>
      <c r="AA1286" s="20">
        <f t="shared" ca="1" si="299"/>
        <v>0</v>
      </c>
    </row>
    <row r="1287" spans="1:27">
      <c r="A1287" s="5">
        <v>40262</v>
      </c>
      <c r="B1287" s="4">
        <v>7824.74</v>
      </c>
      <c r="C1287" s="4">
        <v>7856.31</v>
      </c>
      <c r="D1287" s="4">
        <v>7753.51</v>
      </c>
      <c r="E1287" s="4">
        <v>7838.1</v>
      </c>
      <c r="F1287" s="4">
        <v>3696800</v>
      </c>
      <c r="G1287" s="35">
        <f t="shared" si="301"/>
        <v>2.0299999999997453</v>
      </c>
      <c r="H1287" s="35">
        <f t="shared" si="300"/>
        <v>13.360000000000582</v>
      </c>
      <c r="I1287" s="35">
        <f t="shared" ca="1" si="290"/>
        <v>0</v>
      </c>
      <c r="J1287" s="35">
        <f t="shared" ca="1" si="291"/>
        <v>2</v>
      </c>
      <c r="K1287" s="35">
        <f t="shared" ca="1" si="292"/>
        <v>30.780000000000655</v>
      </c>
      <c r="L1287" s="35">
        <f t="shared" ca="1" si="293"/>
        <v>1111.6599999999921</v>
      </c>
      <c r="M1287" s="35">
        <f t="shared" ca="1" si="294"/>
        <v>251.3100000000004</v>
      </c>
      <c r="N1287" s="34">
        <f ca="1">AVERAGE(E1287:OFFSET(E1287,-N$5+1,0))</f>
        <v>7783.1660000000002</v>
      </c>
      <c r="O1287" s="34">
        <f ca="1">AVERAGE(E1287:OFFSET(E1287,-O$5+1,0))</f>
        <v>7639.6064285714292</v>
      </c>
      <c r="P1287" s="34">
        <f t="shared" ca="1" si="295"/>
        <v>0</v>
      </c>
      <c r="Q1287" s="12">
        <f ca="1">100*(MAX(C1287:OFFSET(C1287,-$Q$5+1,0))-E1287)/(MAX(C1287:OFFSET(C1287,-$Q$5+1,0))-MIN(D1287:OFFSET(D1287,-$Q$5+1,0)))</f>
        <v>29.343441368757599</v>
      </c>
      <c r="R1287" s="37">
        <f t="shared" ca="1" si="296"/>
        <v>0</v>
      </c>
      <c r="S1287" s="15">
        <f ca="1">AVERAGE(E1287:OFFSET(E1287,-S$5+1,0))</f>
        <v>7848.8183333333327</v>
      </c>
      <c r="T1287" s="15">
        <f t="shared" ca="1" si="297"/>
        <v>-0.13655983459079943</v>
      </c>
      <c r="U1287" s="14">
        <f t="shared" ca="1" si="298"/>
        <v>0</v>
      </c>
      <c r="V1287" s="20">
        <f t="shared" si="302"/>
        <v>15.390000000000327</v>
      </c>
      <c r="W1287" s="20">
        <f t="shared" si="303"/>
        <v>0</v>
      </c>
      <c r="X1287" s="20">
        <f ca="1">AVERAGE(V1287:OFFSET(V1287,-$X$5+1,0))</f>
        <v>7.560000000000036</v>
      </c>
      <c r="Y1287" s="20">
        <f ca="1">AVERAGE(W1287:OFFSET(W1287,-$X$5+1,0))</f>
        <v>17.207999999999991</v>
      </c>
      <c r="Z1287" s="20">
        <f t="shared" ca="1" si="289"/>
        <v>30.523255813953611</v>
      </c>
      <c r="AA1287" s="20">
        <f t="shared" ca="1" si="299"/>
        <v>0</v>
      </c>
    </row>
    <row r="1288" spans="1:27">
      <c r="A1288" s="5">
        <v>40263</v>
      </c>
      <c r="B1288" s="4">
        <v>7808.15</v>
      </c>
      <c r="C1288" s="4">
        <v>7909.41</v>
      </c>
      <c r="D1288" s="4">
        <v>7770.42</v>
      </c>
      <c r="E1288" s="4">
        <v>7876.86</v>
      </c>
      <c r="F1288" s="4">
        <v>3781000</v>
      </c>
      <c r="G1288" s="35">
        <f t="shared" si="301"/>
        <v>-29.950000000000728</v>
      </c>
      <c r="H1288" s="35">
        <f t="shared" si="300"/>
        <v>68.710000000000036</v>
      </c>
      <c r="I1288" s="35">
        <f t="shared" ca="1" si="290"/>
        <v>0</v>
      </c>
      <c r="J1288" s="35">
        <f t="shared" ca="1" si="291"/>
        <v>2</v>
      </c>
      <c r="K1288" s="35">
        <f t="shared" ca="1" si="292"/>
        <v>77.519999999998618</v>
      </c>
      <c r="L1288" s="35">
        <f t="shared" ca="1" si="293"/>
        <v>1189.1799999999907</v>
      </c>
      <c r="M1288" s="35">
        <f t="shared" ca="1" si="294"/>
        <v>328.82999999999902</v>
      </c>
      <c r="N1288" s="34">
        <f ca="1">AVERAGE(E1288:OFFSET(E1288,-N$5+1,0))</f>
        <v>7797.2060000000001</v>
      </c>
      <c r="O1288" s="34">
        <f ca="1">AVERAGE(E1288:OFFSET(E1288,-O$5+1,0))</f>
        <v>7663.1432142857147</v>
      </c>
      <c r="P1288" s="34">
        <f t="shared" ca="1" si="295"/>
        <v>0</v>
      </c>
      <c r="Q1288" s="12">
        <f ca="1">100*(MAX(C1288:OFFSET(C1288,-$Q$5+1,0))-E1288)/(MAX(C1288:OFFSET(C1288,-$Q$5+1,0))-MIN(D1288:OFFSET(D1288,-$Q$5+1,0)))</f>
        <v>15.864515231603828</v>
      </c>
      <c r="R1288" s="37">
        <f t="shared" ca="1" si="296"/>
        <v>-1</v>
      </c>
      <c r="S1288" s="15">
        <f ca="1">AVERAGE(E1288:OFFSET(E1288,-S$5+1,0))</f>
        <v>7847.2383333333337</v>
      </c>
      <c r="T1288" s="15">
        <f t="shared" ca="1" si="297"/>
        <v>0.37747887101682254</v>
      </c>
      <c r="U1288" s="14">
        <f t="shared" ca="1" si="298"/>
        <v>0</v>
      </c>
      <c r="V1288" s="20">
        <f t="shared" si="302"/>
        <v>38.759999999999309</v>
      </c>
      <c r="W1288" s="20">
        <f t="shared" si="303"/>
        <v>0</v>
      </c>
      <c r="X1288" s="20">
        <f ca="1">AVERAGE(V1288:OFFSET(V1288,-$X$5+1,0))</f>
        <v>12.997999999999957</v>
      </c>
      <c r="Y1288" s="20">
        <f ca="1">AVERAGE(W1288:OFFSET(W1288,-$X$5+1,0))</f>
        <v>17.207999999999991</v>
      </c>
      <c r="Z1288" s="20">
        <f t="shared" ca="1" si="289"/>
        <v>43.031185857114416</v>
      </c>
      <c r="AA1288" s="20">
        <f t="shared" ca="1" si="299"/>
        <v>0</v>
      </c>
    </row>
    <row r="1289" spans="1:27">
      <c r="A1289" s="5">
        <v>40266</v>
      </c>
      <c r="B1289" s="4">
        <v>7918.95</v>
      </c>
      <c r="C1289" s="4">
        <v>7961.14</v>
      </c>
      <c r="D1289" s="4">
        <v>7909.06</v>
      </c>
      <c r="E1289" s="4">
        <v>7947.45</v>
      </c>
      <c r="F1289" s="4">
        <v>3972800</v>
      </c>
      <c r="G1289" s="35">
        <f t="shared" si="301"/>
        <v>42.090000000000146</v>
      </c>
      <c r="H1289" s="35">
        <f t="shared" si="300"/>
        <v>28.5</v>
      </c>
      <c r="I1289" s="35">
        <f t="shared" ca="1" si="290"/>
        <v>0</v>
      </c>
      <c r="J1289" s="35">
        <f t="shared" ca="1" si="291"/>
        <v>2</v>
      </c>
      <c r="K1289" s="35">
        <f t="shared" ca="1" si="292"/>
        <v>141.18000000000029</v>
      </c>
      <c r="L1289" s="35">
        <f t="shared" ca="1" si="293"/>
        <v>1330.359999999991</v>
      </c>
      <c r="M1289" s="35">
        <f t="shared" ca="1" si="294"/>
        <v>470.00999999999931</v>
      </c>
      <c r="N1289" s="34">
        <f ca="1">AVERAGE(E1289:OFFSET(E1289,-N$5+1,0))</f>
        <v>7809.5513333333338</v>
      </c>
      <c r="O1289" s="34">
        <f ca="1">AVERAGE(E1289:OFFSET(E1289,-O$5+1,0))</f>
        <v>7689.2707142857153</v>
      </c>
      <c r="P1289" s="34">
        <f t="shared" ca="1" si="295"/>
        <v>0</v>
      </c>
      <c r="Q1289" s="12">
        <f ca="1">100*(MAX(C1289:OFFSET(C1289,-$Q$5+1,0))-E1289)/(MAX(C1289:OFFSET(C1289,-$Q$5+1,0))-MIN(D1289:OFFSET(D1289,-$Q$5+1,0)))</f>
        <v>4.3326898123241122</v>
      </c>
      <c r="R1289" s="37">
        <f t="shared" ca="1" si="296"/>
        <v>-1</v>
      </c>
      <c r="S1289" s="15">
        <f ca="1">AVERAGE(E1289:OFFSET(E1289,-S$5+1,0))</f>
        <v>7855.494999999999</v>
      </c>
      <c r="T1289" s="15">
        <f t="shared" ca="1" si="297"/>
        <v>1.170581866578756</v>
      </c>
      <c r="U1289" s="14">
        <f t="shared" ca="1" si="298"/>
        <v>0</v>
      </c>
      <c r="V1289" s="20">
        <f t="shared" si="302"/>
        <v>70.590000000000146</v>
      </c>
      <c r="W1289" s="20">
        <f t="shared" si="303"/>
        <v>0</v>
      </c>
      <c r="X1289" s="20">
        <f ca="1">AVERAGE(V1289:OFFSET(V1289,-$X$5+1,0))</f>
        <v>27.115999999999985</v>
      </c>
      <c r="Y1289" s="20">
        <f ca="1">AVERAGE(W1289:OFFSET(W1289,-$X$5+1,0))</f>
        <v>4.8219999999999343</v>
      </c>
      <c r="Z1289" s="20">
        <f t="shared" ca="1" si="289"/>
        <v>84.901997620389665</v>
      </c>
      <c r="AA1289" s="20">
        <f t="shared" ca="1" si="299"/>
        <v>0</v>
      </c>
    </row>
    <row r="1290" spans="1:27">
      <c r="A1290" s="5">
        <v>40267</v>
      </c>
      <c r="B1290" s="4">
        <v>7992.12</v>
      </c>
      <c r="C1290" s="4">
        <v>7994.62</v>
      </c>
      <c r="D1290" s="4">
        <v>7942.47</v>
      </c>
      <c r="E1290" s="4">
        <v>7962.22</v>
      </c>
      <c r="F1290" s="4">
        <v>3880200</v>
      </c>
      <c r="G1290" s="35">
        <f t="shared" si="301"/>
        <v>44.670000000000073</v>
      </c>
      <c r="H1290" s="35">
        <f t="shared" si="300"/>
        <v>-29.899999999999636</v>
      </c>
      <c r="I1290" s="35">
        <f t="shared" ca="1" si="290"/>
        <v>-1</v>
      </c>
      <c r="J1290" s="35">
        <f t="shared" ca="1" si="291"/>
        <v>2</v>
      </c>
      <c r="K1290" s="35">
        <f t="shared" ca="1" si="292"/>
        <v>29.540000000000873</v>
      </c>
      <c r="L1290" s="35">
        <f t="shared" ca="1" si="293"/>
        <v>1359.8999999999919</v>
      </c>
      <c r="M1290" s="35">
        <f t="shared" ca="1" si="294"/>
        <v>499.55000000000018</v>
      </c>
      <c r="N1290" s="34">
        <f ca="1">AVERAGE(E1290:OFFSET(E1290,-N$5+1,0))</f>
        <v>7822.3266666666659</v>
      </c>
      <c r="O1290" s="34">
        <f ca="1">AVERAGE(E1290:OFFSET(E1290,-O$5+1,0))</f>
        <v>7710.7414285714285</v>
      </c>
      <c r="P1290" s="34">
        <f t="shared" ca="1" si="295"/>
        <v>0</v>
      </c>
      <c r="Q1290" s="12">
        <f ca="1">100*(MAX(C1290:OFFSET(C1290,-$Q$5+1,0))-E1290)/(MAX(C1290:OFFSET(C1290,-$Q$5+1,0))-MIN(D1290:OFFSET(D1290,-$Q$5+1,0)))</f>
        <v>13.437849944008827</v>
      </c>
      <c r="R1290" s="37">
        <f t="shared" ca="1" si="296"/>
        <v>-1</v>
      </c>
      <c r="S1290" s="15">
        <f ca="1">AVERAGE(E1290:OFFSET(E1290,-S$5+1,0))</f>
        <v>7876.5349999999999</v>
      </c>
      <c r="T1290" s="15">
        <f t="shared" ca="1" si="297"/>
        <v>1.0878514473686767</v>
      </c>
      <c r="U1290" s="14">
        <f t="shared" ca="1" si="298"/>
        <v>0</v>
      </c>
      <c r="V1290" s="20">
        <f t="shared" si="302"/>
        <v>14.770000000000437</v>
      </c>
      <c r="W1290" s="20">
        <f t="shared" si="303"/>
        <v>0</v>
      </c>
      <c r="X1290" s="20">
        <f ca="1">AVERAGE(V1290:OFFSET(V1290,-$X$5+1,0))</f>
        <v>30.070000000000071</v>
      </c>
      <c r="Y1290" s="20">
        <f ca="1">AVERAGE(W1290:OFFSET(W1290,-$X$5+1,0))</f>
        <v>0</v>
      </c>
      <c r="Z1290" s="20">
        <f t="shared" ca="1" si="289"/>
        <v>100</v>
      </c>
      <c r="AA1290" s="20">
        <f t="shared" ca="1" si="299"/>
        <v>-1</v>
      </c>
    </row>
    <row r="1291" spans="1:27">
      <c r="A1291" s="5">
        <v>40268</v>
      </c>
      <c r="B1291" s="4">
        <v>7962.91</v>
      </c>
      <c r="C1291" s="4">
        <v>7974.89</v>
      </c>
      <c r="D1291" s="4">
        <v>7920.06</v>
      </c>
      <c r="E1291" s="4">
        <v>7920.06</v>
      </c>
      <c r="F1291" s="4">
        <v>3841600</v>
      </c>
      <c r="G1291" s="35">
        <f t="shared" si="301"/>
        <v>0.68999999999959982</v>
      </c>
      <c r="H1291" s="35">
        <f t="shared" si="300"/>
        <v>-42.849999999999454</v>
      </c>
      <c r="I1291" s="35">
        <f t="shared" ca="1" si="290"/>
        <v>0</v>
      </c>
      <c r="J1291" s="35">
        <f t="shared" ca="1" si="291"/>
        <v>-1</v>
      </c>
      <c r="K1291" s="35">
        <f t="shared" ca="1" si="292"/>
        <v>44.229999999998654</v>
      </c>
      <c r="L1291" s="35">
        <f t="shared" ca="1" si="293"/>
        <v>1404.1299999999906</v>
      </c>
      <c r="M1291" s="35">
        <f t="shared" ca="1" si="294"/>
        <v>543.77999999999884</v>
      </c>
      <c r="N1291" s="34">
        <f ca="1">AVERAGE(E1291:OFFSET(E1291,-N$5+1,0))</f>
        <v>7831.7253333333338</v>
      </c>
      <c r="O1291" s="34">
        <f ca="1">AVERAGE(E1291:OFFSET(E1291,-O$5+1,0))</f>
        <v>7727.8207142857145</v>
      </c>
      <c r="P1291" s="34">
        <f t="shared" ca="1" si="295"/>
        <v>0</v>
      </c>
      <c r="Q1291" s="12">
        <f ca="1">100*(MAX(C1291:OFFSET(C1291,-$Q$5+1,0))-E1291)/(MAX(C1291:OFFSET(C1291,-$Q$5+1,0))-MIN(D1291:OFFSET(D1291,-$Q$5+1,0)))</f>
        <v>30.923644809422914</v>
      </c>
      <c r="R1291" s="37">
        <f t="shared" ca="1" si="296"/>
        <v>-1</v>
      </c>
      <c r="S1291" s="15">
        <f ca="1">AVERAGE(E1291:OFFSET(E1291,-S$5+1,0))</f>
        <v>7894.5666666666666</v>
      </c>
      <c r="T1291" s="15">
        <f t="shared" ca="1" si="297"/>
        <v>0.32292251632980229</v>
      </c>
      <c r="U1291" s="14">
        <f t="shared" ca="1" si="298"/>
        <v>0</v>
      </c>
      <c r="V1291" s="20">
        <f t="shared" si="302"/>
        <v>0</v>
      </c>
      <c r="W1291" s="20">
        <f t="shared" si="303"/>
        <v>42.159999999999854</v>
      </c>
      <c r="X1291" s="20">
        <f ca="1">AVERAGE(V1291:OFFSET(V1291,-$X$5+1,0))</f>
        <v>27.902000000000044</v>
      </c>
      <c r="Y1291" s="20">
        <f ca="1">AVERAGE(W1291:OFFSET(W1291,-$X$5+1,0))</f>
        <v>8.4319999999999702</v>
      </c>
      <c r="Z1291" s="20">
        <f t="shared" ca="1" si="289"/>
        <v>76.793086365387893</v>
      </c>
      <c r="AA1291" s="20">
        <f t="shared" ca="1" si="299"/>
        <v>0</v>
      </c>
    </row>
    <row r="1292" spans="1:27">
      <c r="A1292" s="5">
        <v>40269</v>
      </c>
      <c r="B1292" s="4">
        <v>7952.62</v>
      </c>
      <c r="C1292" s="4">
        <v>8026.06</v>
      </c>
      <c r="D1292" s="4">
        <v>7952.62</v>
      </c>
      <c r="E1292" s="4">
        <v>8013.09</v>
      </c>
      <c r="F1292" s="4">
        <v>4758600</v>
      </c>
      <c r="G1292" s="35">
        <f t="shared" si="301"/>
        <v>32.559999999999491</v>
      </c>
      <c r="H1292" s="35">
        <f t="shared" si="300"/>
        <v>60.470000000000255</v>
      </c>
      <c r="I1292" s="35">
        <f t="shared" ca="1" si="290"/>
        <v>0</v>
      </c>
      <c r="J1292" s="35">
        <f t="shared" ca="1" si="291"/>
        <v>-1</v>
      </c>
      <c r="K1292" s="35">
        <f t="shared" ca="1" si="292"/>
        <v>-93.029999999999745</v>
      </c>
      <c r="L1292" s="35">
        <f t="shared" ca="1" si="293"/>
        <v>1311.0999999999908</v>
      </c>
      <c r="M1292" s="35">
        <f t="shared" ca="1" si="294"/>
        <v>450.74999999999909</v>
      </c>
      <c r="N1292" s="34">
        <f ca="1">AVERAGE(E1292:OFFSET(E1292,-N$5+1,0))</f>
        <v>7849.2873333333328</v>
      </c>
      <c r="O1292" s="34">
        <f ca="1">AVERAGE(E1292:OFFSET(E1292,-O$5+1,0))</f>
        <v>7744.0010714285718</v>
      </c>
      <c r="P1292" s="34">
        <f t="shared" ca="1" si="295"/>
        <v>0</v>
      </c>
      <c r="Q1292" s="12">
        <f ca="1">100*(MAX(C1292:OFFSET(C1292,-$Q$5+1,0))-E1292)/(MAX(C1292:OFFSET(C1292,-$Q$5+1,0))-MIN(D1292:OFFSET(D1292,-$Q$5+1,0)))</f>
        <v>4.7587598605761317</v>
      </c>
      <c r="R1292" s="37">
        <f t="shared" ca="1" si="296"/>
        <v>0</v>
      </c>
      <c r="S1292" s="15">
        <f ca="1">AVERAGE(E1292:OFFSET(E1292,-S$5+1,0))</f>
        <v>7926.2966666666662</v>
      </c>
      <c r="T1292" s="15">
        <f t="shared" ca="1" si="297"/>
        <v>1.0950048551467371</v>
      </c>
      <c r="U1292" s="14">
        <f t="shared" ca="1" si="298"/>
        <v>0</v>
      </c>
      <c r="V1292" s="20">
        <f t="shared" si="302"/>
        <v>93.029999999999745</v>
      </c>
      <c r="W1292" s="20">
        <f t="shared" si="303"/>
        <v>0</v>
      </c>
      <c r="X1292" s="20">
        <f ca="1">AVERAGE(V1292:OFFSET(V1292,-$X$5+1,0))</f>
        <v>43.429999999999929</v>
      </c>
      <c r="Y1292" s="20">
        <f ca="1">AVERAGE(W1292:OFFSET(W1292,-$X$5+1,0))</f>
        <v>8.4319999999999702</v>
      </c>
      <c r="Z1292" s="20">
        <f t="shared" ca="1" si="289"/>
        <v>83.741467741313514</v>
      </c>
      <c r="AA1292" s="20">
        <f t="shared" ca="1" si="299"/>
        <v>0</v>
      </c>
    </row>
    <row r="1293" spans="1:27">
      <c r="A1293" s="5">
        <v>40270</v>
      </c>
      <c r="B1293" s="4">
        <v>8046.29</v>
      </c>
      <c r="C1293" s="4">
        <v>8050.99</v>
      </c>
      <c r="D1293" s="4">
        <v>8021.91</v>
      </c>
      <c r="E1293" s="4">
        <v>8025.93</v>
      </c>
      <c r="F1293" s="4">
        <v>3764600</v>
      </c>
      <c r="G1293" s="35">
        <f t="shared" si="301"/>
        <v>33.199999999999818</v>
      </c>
      <c r="H1293" s="35">
        <f t="shared" si="300"/>
        <v>-20.359999999999673</v>
      </c>
      <c r="I1293" s="35">
        <f t="shared" ca="1" si="290"/>
        <v>0</v>
      </c>
      <c r="J1293" s="35">
        <f t="shared" ca="1" si="291"/>
        <v>-1</v>
      </c>
      <c r="K1293" s="35">
        <f t="shared" ca="1" si="292"/>
        <v>-12.840000000000146</v>
      </c>
      <c r="L1293" s="35">
        <f t="shared" ca="1" si="293"/>
        <v>1298.2599999999907</v>
      </c>
      <c r="M1293" s="35">
        <f t="shared" ca="1" si="294"/>
        <v>437.90999999999894</v>
      </c>
      <c r="N1293" s="34">
        <f ca="1">AVERAGE(E1293:OFFSET(E1293,-N$5+1,0))</f>
        <v>7867.7939999999999</v>
      </c>
      <c r="O1293" s="34">
        <f ca="1">AVERAGE(E1293:OFFSET(E1293,-O$5+1,0))</f>
        <v>7759.3042857142855</v>
      </c>
      <c r="P1293" s="34">
        <f t="shared" ca="1" si="295"/>
        <v>0</v>
      </c>
      <c r="Q1293" s="12">
        <f ca="1">100*(MAX(C1293:OFFSET(C1293,-$Q$5+1,0))-E1293)/(MAX(C1293:OFFSET(C1293,-$Q$5+1,0))-MIN(D1293:OFFSET(D1293,-$Q$5+1,0)))</f>
        <v>8.4240957375284147</v>
      </c>
      <c r="R1293" s="37">
        <f t="shared" ca="1" si="296"/>
        <v>-1</v>
      </c>
      <c r="S1293" s="15">
        <f ca="1">AVERAGE(E1293:OFFSET(E1293,-S$5+1,0))</f>
        <v>7957.6016666666665</v>
      </c>
      <c r="T1293" s="15">
        <f t="shared" ca="1" si="297"/>
        <v>0.85865485853045542</v>
      </c>
      <c r="U1293" s="14">
        <f t="shared" ca="1" si="298"/>
        <v>0</v>
      </c>
      <c r="V1293" s="20">
        <f t="shared" si="302"/>
        <v>12.840000000000146</v>
      </c>
      <c r="W1293" s="20">
        <f t="shared" si="303"/>
        <v>0</v>
      </c>
      <c r="X1293" s="20">
        <f ca="1">AVERAGE(V1293:OFFSET(V1293,-$X$5+1,0))</f>
        <v>38.246000000000095</v>
      </c>
      <c r="Y1293" s="20">
        <f ca="1">AVERAGE(W1293:OFFSET(W1293,-$X$5+1,0))</f>
        <v>8.4319999999999702</v>
      </c>
      <c r="Z1293" s="20">
        <f t="shared" ca="1" si="289"/>
        <v>81.935815587643091</v>
      </c>
      <c r="AA1293" s="20">
        <f t="shared" ca="1" si="299"/>
        <v>0</v>
      </c>
    </row>
    <row r="1294" spans="1:27">
      <c r="A1294" s="5">
        <v>40274</v>
      </c>
      <c r="B1294" s="4">
        <v>8083.03</v>
      </c>
      <c r="C1294" s="4">
        <v>8128.08</v>
      </c>
      <c r="D1294" s="4">
        <v>8082.37</v>
      </c>
      <c r="E1294" s="4">
        <v>8089.65</v>
      </c>
      <c r="F1294" s="4">
        <v>4339600</v>
      </c>
      <c r="G1294" s="35">
        <f t="shared" si="301"/>
        <v>57.099999999999454</v>
      </c>
      <c r="H1294" s="35">
        <f t="shared" si="300"/>
        <v>6.6199999999998909</v>
      </c>
      <c r="I1294" s="35">
        <f t="shared" ca="1" si="290"/>
        <v>0</v>
      </c>
      <c r="J1294" s="35">
        <f t="shared" ca="1" si="291"/>
        <v>-1</v>
      </c>
      <c r="K1294" s="35">
        <f t="shared" ca="1" si="292"/>
        <v>-63.719999999999345</v>
      </c>
      <c r="L1294" s="35">
        <f t="shared" ca="1" si="293"/>
        <v>1234.5399999999913</v>
      </c>
      <c r="M1294" s="35">
        <f t="shared" ca="1" si="294"/>
        <v>374.1899999999996</v>
      </c>
      <c r="N1294" s="34">
        <f ca="1">AVERAGE(E1294:OFFSET(E1294,-N$5+1,0))</f>
        <v>7898.109333333332</v>
      </c>
      <c r="O1294" s="34">
        <f ca="1">AVERAGE(E1294:OFFSET(E1294,-O$5+1,0))</f>
        <v>7779.3035714285706</v>
      </c>
      <c r="P1294" s="34">
        <f t="shared" ca="1" si="295"/>
        <v>0</v>
      </c>
      <c r="Q1294" s="12">
        <f ca="1">100*(MAX(C1294:OFFSET(C1294,-$Q$5+1,0))-E1294)/(MAX(C1294:OFFSET(C1294,-$Q$5+1,0))-MIN(D1294:OFFSET(D1294,-$Q$5+1,0)))</f>
        <v>10.259764529994479</v>
      </c>
      <c r="R1294" s="37">
        <f t="shared" ca="1" si="296"/>
        <v>-1</v>
      </c>
      <c r="S1294" s="15">
        <f ca="1">AVERAGE(E1294:OFFSET(E1294,-S$5+1,0))</f>
        <v>7993.0666666666666</v>
      </c>
      <c r="T1294" s="15">
        <f t="shared" ca="1" si="297"/>
        <v>1.2083388937078763</v>
      </c>
      <c r="U1294" s="14">
        <f t="shared" ca="1" si="298"/>
        <v>0</v>
      </c>
      <c r="V1294" s="20">
        <f t="shared" si="302"/>
        <v>63.719999999999345</v>
      </c>
      <c r="W1294" s="20">
        <f t="shared" si="303"/>
        <v>0</v>
      </c>
      <c r="X1294" s="20">
        <f ca="1">AVERAGE(V1294:OFFSET(V1294,-$X$5+1,0))</f>
        <v>36.871999999999936</v>
      </c>
      <c r="Y1294" s="20">
        <f ca="1">AVERAGE(W1294:OFFSET(W1294,-$X$5+1,0))</f>
        <v>8.4319999999999702</v>
      </c>
      <c r="Z1294" s="20">
        <f t="shared" ca="1" si="289"/>
        <v>81.387956913296875</v>
      </c>
      <c r="AA1294" s="20">
        <f t="shared" ca="1" si="299"/>
        <v>0</v>
      </c>
    </row>
    <row r="1295" spans="1:27">
      <c r="A1295" s="5">
        <v>40275</v>
      </c>
      <c r="B1295" s="4">
        <v>8131.4</v>
      </c>
      <c r="C1295" s="4">
        <v>8133.45</v>
      </c>
      <c r="D1295" s="4">
        <v>8091.28</v>
      </c>
      <c r="E1295" s="4">
        <v>8121.78</v>
      </c>
      <c r="F1295" s="4">
        <v>4172600</v>
      </c>
      <c r="G1295" s="35">
        <f t="shared" si="301"/>
        <v>41.75</v>
      </c>
      <c r="H1295" s="35">
        <f t="shared" si="300"/>
        <v>-9.6199999999998909</v>
      </c>
      <c r="I1295" s="35">
        <f t="shared" ca="1" si="290"/>
        <v>0</v>
      </c>
      <c r="J1295" s="35">
        <f t="shared" ca="1" si="291"/>
        <v>-1</v>
      </c>
      <c r="K1295" s="35">
        <f t="shared" ca="1" si="292"/>
        <v>-32.130000000000109</v>
      </c>
      <c r="L1295" s="35">
        <f t="shared" ca="1" si="293"/>
        <v>1202.4099999999912</v>
      </c>
      <c r="M1295" s="35">
        <f t="shared" ca="1" si="294"/>
        <v>342.05999999999949</v>
      </c>
      <c r="N1295" s="34">
        <f ca="1">AVERAGE(E1295:OFFSET(E1295,-N$5+1,0))</f>
        <v>7926.5193333333318</v>
      </c>
      <c r="O1295" s="34">
        <f ca="1">AVERAGE(E1295:OFFSET(E1295,-O$5+1,0))</f>
        <v>7804.1185714285702</v>
      </c>
      <c r="P1295" s="34">
        <f t="shared" ca="1" si="295"/>
        <v>0</v>
      </c>
      <c r="Q1295" s="12">
        <f ca="1">100*(MAX(C1295:OFFSET(C1295,-$Q$5+1,0))-E1295)/(MAX(C1295:OFFSET(C1295,-$Q$5+1,0))-MIN(D1295:OFFSET(D1295,-$Q$5+1,0)))</f>
        <v>3.0715376112017911</v>
      </c>
      <c r="R1295" s="37">
        <f t="shared" ca="1" si="296"/>
        <v>-1</v>
      </c>
      <c r="S1295" s="15">
        <f ca="1">AVERAGE(E1295:OFFSET(E1295,-S$5+1,0))</f>
        <v>8022.1216666666669</v>
      </c>
      <c r="T1295" s="15">
        <f t="shared" ca="1" si="297"/>
        <v>1.2422939650420766</v>
      </c>
      <c r="U1295" s="14">
        <f t="shared" ca="1" si="298"/>
        <v>0</v>
      </c>
      <c r="V1295" s="20">
        <f t="shared" si="302"/>
        <v>32.130000000000109</v>
      </c>
      <c r="W1295" s="20">
        <f t="shared" si="303"/>
        <v>0</v>
      </c>
      <c r="X1295" s="20">
        <f ca="1">AVERAGE(V1295:OFFSET(V1295,-$X$5+1,0))</f>
        <v>40.343999999999866</v>
      </c>
      <c r="Y1295" s="20">
        <f ca="1">AVERAGE(W1295:OFFSET(W1295,-$X$5+1,0))</f>
        <v>8.4319999999999702</v>
      </c>
      <c r="Z1295" s="20">
        <f t="shared" ca="1" si="289"/>
        <v>82.712809578481227</v>
      </c>
      <c r="AA1295" s="20">
        <f t="shared" ca="1" si="299"/>
        <v>0</v>
      </c>
    </row>
    <row r="1296" spans="1:27">
      <c r="A1296" s="5">
        <v>40276</v>
      </c>
      <c r="B1296" s="4">
        <v>8106</v>
      </c>
      <c r="C1296" s="4">
        <v>8149.68</v>
      </c>
      <c r="D1296" s="4">
        <v>8038.37</v>
      </c>
      <c r="E1296" s="4">
        <v>8057.6</v>
      </c>
      <c r="F1296" s="4">
        <v>5082800</v>
      </c>
      <c r="G1296" s="35">
        <f t="shared" si="301"/>
        <v>-15.779999999999745</v>
      </c>
      <c r="H1296" s="35">
        <f t="shared" si="300"/>
        <v>-48.399999999999636</v>
      </c>
      <c r="I1296" s="35">
        <f t="shared" ca="1" si="290"/>
        <v>0</v>
      </c>
      <c r="J1296" s="35">
        <f t="shared" ca="1" si="291"/>
        <v>-1</v>
      </c>
      <c r="K1296" s="35">
        <f t="shared" ca="1" si="292"/>
        <v>64.179999999999382</v>
      </c>
      <c r="L1296" s="35">
        <f t="shared" ca="1" si="293"/>
        <v>1266.5899999999906</v>
      </c>
      <c r="M1296" s="35">
        <f t="shared" ca="1" si="294"/>
        <v>406.23999999999887</v>
      </c>
      <c r="N1296" s="34">
        <f ca="1">AVERAGE(E1296:OFFSET(E1296,-N$5+1,0))</f>
        <v>7940.5033333333322</v>
      </c>
      <c r="O1296" s="34">
        <f ca="1">AVERAGE(E1296:OFFSET(E1296,-O$5+1,0))</f>
        <v>7826.3149999999996</v>
      </c>
      <c r="P1296" s="34">
        <f t="shared" ca="1" si="295"/>
        <v>0</v>
      </c>
      <c r="Q1296" s="12">
        <f ca="1">100*(MAX(C1296:OFFSET(C1296,-$Q$5+1,0))-E1296)/(MAX(C1296:OFFSET(C1296,-$Q$5+1,0))-MIN(D1296:OFFSET(D1296,-$Q$5+1,0)))</f>
        <v>23.242547391271401</v>
      </c>
      <c r="R1296" s="37">
        <f t="shared" ca="1" si="296"/>
        <v>-1</v>
      </c>
      <c r="S1296" s="15">
        <f ca="1">AVERAGE(E1296:OFFSET(E1296,-S$5+1,0))</f>
        <v>8038.0183333333334</v>
      </c>
      <c r="T1296" s="15">
        <f t="shared" ca="1" si="297"/>
        <v>0.24361311276764028</v>
      </c>
      <c r="U1296" s="14">
        <f t="shared" ca="1" si="298"/>
        <v>0</v>
      </c>
      <c r="V1296" s="20">
        <f t="shared" si="302"/>
        <v>0</v>
      </c>
      <c r="W1296" s="20">
        <f t="shared" si="303"/>
        <v>64.179999999999382</v>
      </c>
      <c r="X1296" s="20">
        <f ca="1">AVERAGE(V1296:OFFSET(V1296,-$X$5+1,0))</f>
        <v>40.343999999999866</v>
      </c>
      <c r="Y1296" s="20">
        <f ca="1">AVERAGE(W1296:OFFSET(W1296,-$X$5+1,0))</f>
        <v>12.835999999999876</v>
      </c>
      <c r="Z1296" s="20">
        <f t="shared" ca="1" si="289"/>
        <v>75.863106430989205</v>
      </c>
      <c r="AA1296" s="20">
        <f t="shared" ca="1" si="299"/>
        <v>0</v>
      </c>
    </row>
    <row r="1297" spans="1:27">
      <c r="A1297" s="5">
        <v>40277</v>
      </c>
      <c r="B1297" s="4">
        <v>8073.52</v>
      </c>
      <c r="C1297" s="4">
        <v>8094.35</v>
      </c>
      <c r="D1297" s="4">
        <v>8039.41</v>
      </c>
      <c r="E1297" s="4">
        <v>8092.03</v>
      </c>
      <c r="F1297" s="4">
        <v>3819000</v>
      </c>
      <c r="G1297" s="35">
        <f t="shared" si="301"/>
        <v>15.920000000000073</v>
      </c>
      <c r="H1297" s="35">
        <f t="shared" si="300"/>
        <v>18.509999999999309</v>
      </c>
      <c r="I1297" s="35">
        <f t="shared" ca="1" si="290"/>
        <v>0</v>
      </c>
      <c r="J1297" s="35">
        <f t="shared" ca="1" si="291"/>
        <v>-1</v>
      </c>
      <c r="K1297" s="35">
        <f t="shared" ca="1" si="292"/>
        <v>-34.429999999999382</v>
      </c>
      <c r="L1297" s="35">
        <f t="shared" ca="1" si="293"/>
        <v>1232.1599999999912</v>
      </c>
      <c r="M1297" s="35">
        <f t="shared" ca="1" si="294"/>
        <v>371.80999999999949</v>
      </c>
      <c r="N1297" s="34">
        <f ca="1">AVERAGE(E1297:OFFSET(E1297,-N$5+1,0))</f>
        <v>7954.2159999999994</v>
      </c>
      <c r="O1297" s="34">
        <f ca="1">AVERAGE(E1297:OFFSET(E1297,-O$5+1,0))</f>
        <v>7844.682142857142</v>
      </c>
      <c r="P1297" s="34">
        <f t="shared" ca="1" si="295"/>
        <v>0</v>
      </c>
      <c r="Q1297" s="12">
        <f ca="1">100*(MAX(C1297:OFFSET(C1297,-$Q$5+1,0))-E1297)/(MAX(C1297:OFFSET(C1297,-$Q$5+1,0))-MIN(D1297:OFFSET(D1297,-$Q$5+1,0)))</f>
        <v>15.200653904972977</v>
      </c>
      <c r="R1297" s="37">
        <f t="shared" ca="1" si="296"/>
        <v>-1</v>
      </c>
      <c r="S1297" s="15">
        <f ca="1">AVERAGE(E1297:OFFSET(E1297,-S$5+1,0))</f>
        <v>8066.6799999999994</v>
      </c>
      <c r="T1297" s="15">
        <f t="shared" ca="1" si="297"/>
        <v>0.31425567891623774</v>
      </c>
      <c r="U1297" s="14">
        <f t="shared" ca="1" si="298"/>
        <v>0</v>
      </c>
      <c r="V1297" s="20">
        <f t="shared" si="302"/>
        <v>34.429999999999382</v>
      </c>
      <c r="W1297" s="20">
        <f t="shared" si="303"/>
        <v>0</v>
      </c>
      <c r="X1297" s="20">
        <f ca="1">AVERAGE(V1297:OFFSET(V1297,-$X$5+1,0))</f>
        <v>28.623999999999796</v>
      </c>
      <c r="Y1297" s="20">
        <f ca="1">AVERAGE(W1297:OFFSET(W1297,-$X$5+1,0))</f>
        <v>12.835999999999876</v>
      </c>
      <c r="Z1297" s="20">
        <f t="shared" ca="1" si="289"/>
        <v>69.040038591413463</v>
      </c>
      <c r="AA1297" s="20">
        <f t="shared" ca="1" si="299"/>
        <v>0</v>
      </c>
    </row>
    <row r="1298" spans="1:27">
      <c r="A1298" s="5">
        <v>40280</v>
      </c>
      <c r="B1298" s="4">
        <v>8149.76</v>
      </c>
      <c r="C1298" s="4">
        <v>8152.53</v>
      </c>
      <c r="D1298" s="4">
        <v>8092.94</v>
      </c>
      <c r="E1298" s="4">
        <v>8117.75</v>
      </c>
      <c r="F1298" s="4">
        <v>4184800</v>
      </c>
      <c r="G1298" s="35">
        <f t="shared" si="301"/>
        <v>57.730000000000473</v>
      </c>
      <c r="H1298" s="35">
        <f t="shared" si="300"/>
        <v>-32.010000000000218</v>
      </c>
      <c r="I1298" s="35">
        <f t="shared" ca="1" si="290"/>
        <v>0</v>
      </c>
      <c r="J1298" s="35">
        <f t="shared" ca="1" si="291"/>
        <v>-1</v>
      </c>
      <c r="K1298" s="35">
        <f t="shared" ca="1" si="292"/>
        <v>-25.720000000000255</v>
      </c>
      <c r="L1298" s="35">
        <f t="shared" ca="1" si="293"/>
        <v>1206.439999999991</v>
      </c>
      <c r="M1298" s="35">
        <f t="shared" ca="1" si="294"/>
        <v>346.08999999999924</v>
      </c>
      <c r="N1298" s="34">
        <f ca="1">AVERAGE(E1298:OFFSET(E1298,-N$5+1,0))</f>
        <v>7968.8719999999994</v>
      </c>
      <c r="O1298" s="34">
        <f ca="1">AVERAGE(E1298:OFFSET(E1298,-O$5+1,0))</f>
        <v>7863.2582142857136</v>
      </c>
      <c r="P1298" s="34">
        <f t="shared" ca="1" si="295"/>
        <v>0</v>
      </c>
      <c r="Q1298" s="12">
        <f ca="1">100*(MAX(C1298:OFFSET(C1298,-$Q$5+1,0))-E1298)/(MAX(C1298:OFFSET(C1298,-$Q$5+1,0))-MIN(D1298:OFFSET(D1298,-$Q$5+1,0)))</f>
        <v>14.285127531112597</v>
      </c>
      <c r="R1298" s="37">
        <f t="shared" ca="1" si="296"/>
        <v>-1</v>
      </c>
      <c r="S1298" s="15">
        <f ca="1">AVERAGE(E1298:OFFSET(E1298,-S$5+1,0))</f>
        <v>8084.123333333333</v>
      </c>
      <c r="T1298" s="15">
        <f t="shared" ca="1" si="297"/>
        <v>0.41595934747820945</v>
      </c>
      <c r="U1298" s="14">
        <f t="shared" ca="1" si="298"/>
        <v>0</v>
      </c>
      <c r="V1298" s="20">
        <f t="shared" si="302"/>
        <v>25.720000000000255</v>
      </c>
      <c r="W1298" s="20">
        <f t="shared" si="303"/>
        <v>0</v>
      </c>
      <c r="X1298" s="20">
        <f ca="1">AVERAGE(V1298:OFFSET(V1298,-$X$5+1,0))</f>
        <v>31.199999999999818</v>
      </c>
      <c r="Y1298" s="20">
        <f ca="1">AVERAGE(W1298:OFFSET(W1298,-$X$5+1,0))</f>
        <v>12.835999999999876</v>
      </c>
      <c r="Z1298" s="20">
        <f t="shared" ca="1" si="289"/>
        <v>70.851121809428719</v>
      </c>
      <c r="AA1298" s="20">
        <f t="shared" ca="1" si="299"/>
        <v>0</v>
      </c>
    </row>
    <row r="1299" spans="1:27">
      <c r="A1299" s="5">
        <v>40281</v>
      </c>
      <c r="B1299" s="4">
        <v>8090.54</v>
      </c>
      <c r="C1299" s="4">
        <v>8104.14</v>
      </c>
      <c r="D1299" s="4">
        <v>8022.94</v>
      </c>
      <c r="E1299" s="4">
        <v>8029.73</v>
      </c>
      <c r="F1299" s="4">
        <v>4054200</v>
      </c>
      <c r="G1299" s="35">
        <f t="shared" si="301"/>
        <v>-27.210000000000036</v>
      </c>
      <c r="H1299" s="35">
        <f t="shared" si="300"/>
        <v>-60.8100000000004</v>
      </c>
      <c r="I1299" s="35">
        <f t="shared" ca="1" si="290"/>
        <v>0</v>
      </c>
      <c r="J1299" s="35">
        <f t="shared" ca="1" si="291"/>
        <v>-1</v>
      </c>
      <c r="K1299" s="35">
        <f t="shared" ca="1" si="292"/>
        <v>88.020000000000437</v>
      </c>
      <c r="L1299" s="35">
        <f t="shared" ca="1" si="293"/>
        <v>1294.4599999999914</v>
      </c>
      <c r="M1299" s="35">
        <f t="shared" ca="1" si="294"/>
        <v>434.10999999999967</v>
      </c>
      <c r="N1299" s="34">
        <f ca="1">AVERAGE(E1299:OFFSET(E1299,-N$5+1,0))</f>
        <v>7981.7886666666664</v>
      </c>
      <c r="O1299" s="34">
        <f ca="1">AVERAGE(E1299:OFFSET(E1299,-O$5+1,0))</f>
        <v>7877.5514285714289</v>
      </c>
      <c r="P1299" s="34">
        <f t="shared" ca="1" si="295"/>
        <v>0</v>
      </c>
      <c r="Q1299" s="12">
        <f ca="1">100*(MAX(C1299:OFFSET(C1299,-$Q$5+1,0))-E1299)/(MAX(C1299:OFFSET(C1299,-$Q$5+1,0))-MIN(D1299:OFFSET(D1299,-$Q$5+1,0)))</f>
        <v>52.824020303695328</v>
      </c>
      <c r="R1299" s="37">
        <f t="shared" ca="1" si="296"/>
        <v>-1</v>
      </c>
      <c r="S1299" s="15">
        <f ca="1">AVERAGE(E1299:OFFSET(E1299,-S$5+1,0))</f>
        <v>8084.7566666666653</v>
      </c>
      <c r="T1299" s="15">
        <f t="shared" ca="1" si="297"/>
        <v>-0.68062242236108206</v>
      </c>
      <c r="U1299" s="14">
        <f t="shared" ca="1" si="298"/>
        <v>0</v>
      </c>
      <c r="V1299" s="20">
        <f t="shared" si="302"/>
        <v>0</v>
      </c>
      <c r="W1299" s="20">
        <f t="shared" si="303"/>
        <v>88.020000000000437</v>
      </c>
      <c r="X1299" s="20">
        <f ca="1">AVERAGE(V1299:OFFSET(V1299,-$X$5+1,0))</f>
        <v>18.45599999999995</v>
      </c>
      <c r="Y1299" s="20">
        <f ca="1">AVERAGE(W1299:OFFSET(W1299,-$X$5+1,0))</f>
        <v>30.439999999999962</v>
      </c>
      <c r="Z1299" s="20">
        <f t="shared" ca="1" si="289"/>
        <v>37.745418848167503</v>
      </c>
      <c r="AA1299" s="20">
        <f t="shared" ca="1" si="299"/>
        <v>0</v>
      </c>
    </row>
    <row r="1300" spans="1:27">
      <c r="A1300" s="5">
        <v>40282</v>
      </c>
      <c r="B1300" s="4">
        <v>8077.94</v>
      </c>
      <c r="C1300" s="4">
        <v>8102.38</v>
      </c>
      <c r="D1300" s="4">
        <v>8040.01</v>
      </c>
      <c r="E1300" s="4">
        <v>8097.13</v>
      </c>
      <c r="F1300" s="4">
        <v>3749000</v>
      </c>
      <c r="G1300" s="35">
        <f t="shared" si="301"/>
        <v>48.210000000000036</v>
      </c>
      <c r="H1300" s="35">
        <f t="shared" si="300"/>
        <v>19.190000000000509</v>
      </c>
      <c r="I1300" s="35">
        <f t="shared" ca="1" si="290"/>
        <v>0</v>
      </c>
      <c r="J1300" s="35">
        <f t="shared" ca="1" si="291"/>
        <v>-1</v>
      </c>
      <c r="K1300" s="35">
        <f t="shared" ca="1" si="292"/>
        <v>-67.400000000000546</v>
      </c>
      <c r="L1300" s="35">
        <f t="shared" ca="1" si="293"/>
        <v>1227.0599999999909</v>
      </c>
      <c r="M1300" s="35">
        <f t="shared" ca="1" si="294"/>
        <v>366.70999999999913</v>
      </c>
      <c r="N1300" s="34">
        <f ca="1">AVERAGE(E1300:OFFSET(E1300,-N$5+1,0))</f>
        <v>8000.8060000000005</v>
      </c>
      <c r="O1300" s="34">
        <f ca="1">AVERAGE(E1300:OFFSET(E1300,-O$5+1,0))</f>
        <v>7896.3846428571433</v>
      </c>
      <c r="P1300" s="34">
        <f t="shared" ca="1" si="295"/>
        <v>0</v>
      </c>
      <c r="Q1300" s="12">
        <f ca="1">100*(MAX(C1300:OFFSET(C1300,-$Q$5+1,0))-E1300)/(MAX(C1300:OFFSET(C1300,-$Q$5+1,0))-MIN(D1300:OFFSET(D1300,-$Q$5+1,0)))</f>
        <v>23.831031961113172</v>
      </c>
      <c r="R1300" s="37">
        <f t="shared" ca="1" si="296"/>
        <v>0</v>
      </c>
      <c r="S1300" s="15">
        <f ca="1">AVERAGE(E1300:OFFSET(E1300,-S$5+1,0))</f>
        <v>8086.0033333333331</v>
      </c>
      <c r="T1300" s="15">
        <f t="shared" ca="1" si="297"/>
        <v>0.13760403264736482</v>
      </c>
      <c r="U1300" s="14">
        <f t="shared" ca="1" si="298"/>
        <v>0</v>
      </c>
      <c r="V1300" s="20">
        <f t="shared" si="302"/>
        <v>67.400000000000546</v>
      </c>
      <c r="W1300" s="20">
        <f t="shared" si="303"/>
        <v>0</v>
      </c>
      <c r="X1300" s="20">
        <f ca="1">AVERAGE(V1300:OFFSET(V1300,-$X$5+1,0))</f>
        <v>25.510000000000037</v>
      </c>
      <c r="Y1300" s="20">
        <f ca="1">AVERAGE(W1300:OFFSET(W1300,-$X$5+1,0))</f>
        <v>30.439999999999962</v>
      </c>
      <c r="Z1300" s="20">
        <f t="shared" ca="1" si="289"/>
        <v>45.594280607685498</v>
      </c>
      <c r="AA1300" s="20">
        <f t="shared" ca="1" si="299"/>
        <v>0</v>
      </c>
    </row>
    <row r="1301" spans="1:27">
      <c r="A1301" s="5">
        <v>40283</v>
      </c>
      <c r="B1301" s="4">
        <v>8168.11</v>
      </c>
      <c r="C1301" s="4">
        <v>8190.01</v>
      </c>
      <c r="D1301" s="4">
        <v>8136.32</v>
      </c>
      <c r="E1301" s="4">
        <v>8171.94</v>
      </c>
      <c r="F1301" s="4">
        <v>5190600</v>
      </c>
      <c r="G1301" s="35">
        <f t="shared" si="301"/>
        <v>70.979999999999563</v>
      </c>
      <c r="H1301" s="35">
        <f t="shared" si="300"/>
        <v>3.8299999999999272</v>
      </c>
      <c r="I1301" s="35">
        <f t="shared" ca="1" si="290"/>
        <v>0</v>
      </c>
      <c r="J1301" s="35">
        <f t="shared" ca="1" si="291"/>
        <v>-1</v>
      </c>
      <c r="K1301" s="35">
        <f t="shared" ca="1" si="292"/>
        <v>-74.809999999999491</v>
      </c>
      <c r="L1301" s="35">
        <f t="shared" ca="1" si="293"/>
        <v>1152.2499999999914</v>
      </c>
      <c r="M1301" s="35">
        <f t="shared" ca="1" si="294"/>
        <v>291.89999999999964</v>
      </c>
      <c r="N1301" s="34">
        <f ca="1">AVERAGE(E1301:OFFSET(E1301,-N$5+1,0))</f>
        <v>8024.0880000000006</v>
      </c>
      <c r="O1301" s="34">
        <f ca="1">AVERAGE(E1301:OFFSET(E1301,-O$5+1,0))</f>
        <v>7914.4446428571418</v>
      </c>
      <c r="P1301" s="34">
        <f t="shared" ca="1" si="295"/>
        <v>0</v>
      </c>
      <c r="Q1301" s="12">
        <f ca="1">100*(MAX(C1301:OFFSET(C1301,-$Q$5+1,0))-E1301)/(MAX(C1301:OFFSET(C1301,-$Q$5+1,0))-MIN(D1301:OFFSET(D1301,-$Q$5+1,0)))</f>
        <v>7.6119465857873516</v>
      </c>
      <c r="R1301" s="37">
        <f t="shared" ca="1" si="296"/>
        <v>-1</v>
      </c>
      <c r="S1301" s="15">
        <f ca="1">AVERAGE(E1301:OFFSET(E1301,-S$5+1,0))</f>
        <v>8094.3633333333337</v>
      </c>
      <c r="T1301" s="15">
        <f t="shared" ca="1" si="297"/>
        <v>0.95840356396157877</v>
      </c>
      <c r="U1301" s="14">
        <f t="shared" ca="1" si="298"/>
        <v>0</v>
      </c>
      <c r="V1301" s="20">
        <f t="shared" si="302"/>
        <v>74.809999999999491</v>
      </c>
      <c r="W1301" s="20">
        <f t="shared" si="303"/>
        <v>0</v>
      </c>
      <c r="X1301" s="20">
        <f ca="1">AVERAGE(V1301:OFFSET(V1301,-$X$5+1,0))</f>
        <v>40.471999999999937</v>
      </c>
      <c r="Y1301" s="20">
        <f ca="1">AVERAGE(W1301:OFFSET(W1301,-$X$5+1,0))</f>
        <v>17.604000000000088</v>
      </c>
      <c r="Z1301" s="20">
        <f t="shared" ca="1" si="289"/>
        <v>69.687995040980638</v>
      </c>
      <c r="AA1301" s="20">
        <f t="shared" ca="1" si="299"/>
        <v>0</v>
      </c>
    </row>
    <row r="1302" spans="1:27">
      <c r="A1302" s="5">
        <v>40284</v>
      </c>
      <c r="B1302" s="4">
        <v>8161.85</v>
      </c>
      <c r="C1302" s="4">
        <v>8162.85</v>
      </c>
      <c r="D1302" s="4">
        <v>8090.68</v>
      </c>
      <c r="E1302" s="4">
        <v>8111.57</v>
      </c>
      <c r="F1302" s="4">
        <v>4369400</v>
      </c>
      <c r="G1302" s="35">
        <f t="shared" si="301"/>
        <v>-10.089999999999236</v>
      </c>
      <c r="H1302" s="35">
        <f t="shared" si="300"/>
        <v>-50.280000000000655</v>
      </c>
      <c r="I1302" s="35">
        <f t="shared" ca="1" si="290"/>
        <v>0</v>
      </c>
      <c r="J1302" s="35">
        <f t="shared" ca="1" si="291"/>
        <v>-1</v>
      </c>
      <c r="K1302" s="35">
        <f t="shared" ca="1" si="292"/>
        <v>60.369999999999891</v>
      </c>
      <c r="L1302" s="35">
        <f t="shared" ca="1" si="293"/>
        <v>1212.6199999999913</v>
      </c>
      <c r="M1302" s="35">
        <f t="shared" ca="1" si="294"/>
        <v>352.26999999999953</v>
      </c>
      <c r="N1302" s="34">
        <f ca="1">AVERAGE(E1302:OFFSET(E1302,-N$5+1,0))</f>
        <v>8042.3193333333338</v>
      </c>
      <c r="O1302" s="34">
        <f ca="1">AVERAGE(E1302:OFFSET(E1302,-O$5+1,0))</f>
        <v>7926.919642857144</v>
      </c>
      <c r="P1302" s="34">
        <f t="shared" ca="1" si="295"/>
        <v>0</v>
      </c>
      <c r="Q1302" s="12">
        <f ca="1">100*(MAX(C1302:OFFSET(C1302,-$Q$5+1,0))-E1302)/(MAX(C1302:OFFSET(C1302,-$Q$5+1,0))-MIN(D1302:OFFSET(D1302,-$Q$5+1,0)))</f>
        <v>46.6627007733494</v>
      </c>
      <c r="R1302" s="37">
        <f t="shared" ca="1" si="296"/>
        <v>-1</v>
      </c>
      <c r="S1302" s="15">
        <f ca="1">AVERAGE(E1302:OFFSET(E1302,-S$5+1,0))</f>
        <v>8103.3583333333336</v>
      </c>
      <c r="T1302" s="15">
        <f t="shared" ca="1" si="297"/>
        <v>0.1013365857571332</v>
      </c>
      <c r="U1302" s="14">
        <f t="shared" ca="1" si="298"/>
        <v>0</v>
      </c>
      <c r="V1302" s="20">
        <f t="shared" si="302"/>
        <v>0</v>
      </c>
      <c r="W1302" s="20">
        <f t="shared" si="303"/>
        <v>60.369999999999891</v>
      </c>
      <c r="X1302" s="20">
        <f ca="1">AVERAGE(V1302:OFFSET(V1302,-$X$5+1,0))</f>
        <v>33.586000000000055</v>
      </c>
      <c r="Y1302" s="20">
        <f ca="1">AVERAGE(W1302:OFFSET(W1302,-$X$5+1,0))</f>
        <v>29.678000000000065</v>
      </c>
      <c r="Z1302" s="20">
        <f t="shared" ca="1" si="289"/>
        <v>53.088644410723305</v>
      </c>
      <c r="AA1302" s="20">
        <f t="shared" ca="1" si="299"/>
        <v>0</v>
      </c>
    </row>
    <row r="1303" spans="1:27">
      <c r="A1303" s="5">
        <v>40287</v>
      </c>
      <c r="B1303" s="4">
        <v>8003.02</v>
      </c>
      <c r="C1303" s="4">
        <v>8042.05</v>
      </c>
      <c r="D1303" s="4">
        <v>7845.77</v>
      </c>
      <c r="E1303" s="4">
        <v>7854.22</v>
      </c>
      <c r="F1303" s="4">
        <v>5187400</v>
      </c>
      <c r="G1303" s="35">
        <f t="shared" si="301"/>
        <v>-108.54999999999927</v>
      </c>
      <c r="H1303" s="35">
        <f t="shared" si="300"/>
        <v>-148.80000000000018</v>
      </c>
      <c r="I1303" s="35">
        <f t="shared" ca="1" si="290"/>
        <v>0</v>
      </c>
      <c r="J1303" s="35">
        <f t="shared" ca="1" si="291"/>
        <v>-1</v>
      </c>
      <c r="K1303" s="35">
        <f t="shared" ca="1" si="292"/>
        <v>257.34999999999945</v>
      </c>
      <c r="L1303" s="35">
        <f t="shared" ca="1" si="293"/>
        <v>1469.9699999999907</v>
      </c>
      <c r="M1303" s="35">
        <f t="shared" ca="1" si="294"/>
        <v>609.61999999999898</v>
      </c>
      <c r="N1303" s="34">
        <f ca="1">AVERAGE(E1303:OFFSET(E1303,-N$5+1,0))</f>
        <v>8040.8099999999995</v>
      </c>
      <c r="O1303" s="34">
        <f ca="1">AVERAGE(E1303:OFFSET(E1303,-O$5+1,0))</f>
        <v>7929.9064285714285</v>
      </c>
      <c r="P1303" s="34">
        <f t="shared" ca="1" si="295"/>
        <v>0</v>
      </c>
      <c r="Q1303" s="12">
        <f ca="1">100*(MAX(C1303:OFFSET(C1303,-$Q$5+1,0))-E1303)/(MAX(C1303:OFFSET(C1303,-$Q$5+1,0))-MIN(D1303:OFFSET(D1303,-$Q$5+1,0)))</f>
        <v>97.545317220543865</v>
      </c>
      <c r="R1303" s="37">
        <f t="shared" ca="1" si="296"/>
        <v>0</v>
      </c>
      <c r="S1303" s="15">
        <f ca="1">AVERAGE(E1303:OFFSET(E1303,-S$5+1,0))</f>
        <v>8063.7233333333324</v>
      </c>
      <c r="T1303" s="15">
        <f t="shared" ca="1" si="297"/>
        <v>-2.5980967435638567</v>
      </c>
      <c r="U1303" s="14">
        <f t="shared" ca="1" si="298"/>
        <v>0</v>
      </c>
      <c r="V1303" s="20">
        <f t="shared" si="302"/>
        <v>0</v>
      </c>
      <c r="W1303" s="20">
        <f t="shared" si="303"/>
        <v>257.34999999999945</v>
      </c>
      <c r="X1303" s="20">
        <f ca="1">AVERAGE(V1303:OFFSET(V1303,-$X$5+1,0))</f>
        <v>28.442000000000007</v>
      </c>
      <c r="Y1303" s="20">
        <f ca="1">AVERAGE(W1303:OFFSET(W1303,-$X$5+1,0))</f>
        <v>81.147999999999954</v>
      </c>
      <c r="Z1303" s="20">
        <f t="shared" ca="1" si="289"/>
        <v>25.953097910393296</v>
      </c>
      <c r="AA1303" s="20">
        <f t="shared" ca="1" si="299"/>
        <v>0</v>
      </c>
    </row>
    <row r="1304" spans="1:27">
      <c r="A1304" s="5">
        <v>40288</v>
      </c>
      <c r="B1304" s="4">
        <v>7908.11</v>
      </c>
      <c r="C1304" s="4">
        <v>7923.27</v>
      </c>
      <c r="D1304" s="4">
        <v>7842.07</v>
      </c>
      <c r="E1304" s="4">
        <v>7900.42</v>
      </c>
      <c r="F1304" s="4">
        <v>3753600</v>
      </c>
      <c r="G1304" s="35">
        <f t="shared" si="301"/>
        <v>53.889999999999418</v>
      </c>
      <c r="H1304" s="35">
        <f t="shared" si="300"/>
        <v>-7.6899999999995998</v>
      </c>
      <c r="I1304" s="35">
        <f t="shared" ca="1" si="290"/>
        <v>1</v>
      </c>
      <c r="J1304" s="35">
        <f t="shared" ca="1" si="291"/>
        <v>-1</v>
      </c>
      <c r="K1304" s="35">
        <f t="shared" ca="1" si="292"/>
        <v>-46.199999999999818</v>
      </c>
      <c r="L1304" s="35">
        <f t="shared" ca="1" si="293"/>
        <v>1423.7699999999909</v>
      </c>
      <c r="M1304" s="35">
        <f t="shared" ca="1" si="294"/>
        <v>563.41999999999916</v>
      </c>
      <c r="N1304" s="34">
        <f ca="1">AVERAGE(E1304:OFFSET(E1304,-N$5+1,0))</f>
        <v>8037.6746666666677</v>
      </c>
      <c r="O1304" s="34">
        <f ca="1">AVERAGE(E1304:OFFSET(E1304,-O$5+1,0))</f>
        <v>7934.2400000000007</v>
      </c>
      <c r="P1304" s="34">
        <f t="shared" ca="1" si="295"/>
        <v>0</v>
      </c>
      <c r="Q1304" s="12">
        <f ca="1">100*(MAX(C1304:OFFSET(C1304,-$Q$5+1,0))-E1304)/(MAX(C1304:OFFSET(C1304,-$Q$5+1,0))-MIN(D1304:OFFSET(D1304,-$Q$5+1,0)))</f>
        <v>83.229867218485865</v>
      </c>
      <c r="R1304" s="37">
        <f t="shared" ca="1" si="296"/>
        <v>1</v>
      </c>
      <c r="S1304" s="15">
        <f ca="1">AVERAGE(E1304:OFFSET(E1304,-S$5+1,0))</f>
        <v>8027.5016666666661</v>
      </c>
      <c r="T1304" s="15">
        <f t="shared" ca="1" si="297"/>
        <v>-1.5830786705950983</v>
      </c>
      <c r="U1304" s="14">
        <f t="shared" ca="1" si="298"/>
        <v>0</v>
      </c>
      <c r="V1304" s="20">
        <f t="shared" si="302"/>
        <v>46.199999999999818</v>
      </c>
      <c r="W1304" s="20">
        <f t="shared" si="303"/>
        <v>0</v>
      </c>
      <c r="X1304" s="20">
        <f ca="1">AVERAGE(V1304:OFFSET(V1304,-$X$5+1,0))</f>
        <v>37.681999999999974</v>
      </c>
      <c r="Y1304" s="20">
        <f ca="1">AVERAGE(W1304:OFFSET(W1304,-$X$5+1,0))</f>
        <v>63.543999999999869</v>
      </c>
      <c r="Z1304" s="20">
        <f t="shared" ca="1" si="289"/>
        <v>37.225613972694788</v>
      </c>
      <c r="AA1304" s="20">
        <f t="shared" ca="1" si="299"/>
        <v>1</v>
      </c>
    </row>
    <row r="1305" spans="1:27">
      <c r="A1305" s="5">
        <v>40289</v>
      </c>
      <c r="B1305" s="4">
        <v>7949.96</v>
      </c>
      <c r="C1305" s="4">
        <v>7998.76</v>
      </c>
      <c r="D1305" s="4">
        <v>7947.9</v>
      </c>
      <c r="E1305" s="4">
        <v>7990.53</v>
      </c>
      <c r="F1305" s="4">
        <v>3901200</v>
      </c>
      <c r="G1305" s="35">
        <f t="shared" si="301"/>
        <v>49.539999999999964</v>
      </c>
      <c r="H1305" s="35">
        <f t="shared" si="300"/>
        <v>40.569999999999709</v>
      </c>
      <c r="I1305" s="35">
        <f t="shared" ca="1" si="290"/>
        <v>0</v>
      </c>
      <c r="J1305" s="35">
        <f t="shared" ca="1" si="291"/>
        <v>1</v>
      </c>
      <c r="K1305" s="35">
        <f t="shared" ca="1" si="292"/>
        <v>-8.9700000000002547</v>
      </c>
      <c r="L1305" s="35">
        <f t="shared" ca="1" si="293"/>
        <v>1414.7999999999906</v>
      </c>
      <c r="M1305" s="35">
        <f t="shared" ca="1" si="294"/>
        <v>554.44999999999891</v>
      </c>
      <c r="N1305" s="34">
        <f ca="1">AVERAGE(E1305:OFFSET(E1305,-N$5+1,0))</f>
        <v>8039.5620000000008</v>
      </c>
      <c r="O1305" s="34">
        <f ca="1">AVERAGE(E1305:OFFSET(E1305,-O$5+1,0))</f>
        <v>7942.8425000000007</v>
      </c>
      <c r="P1305" s="34">
        <f t="shared" ca="1" si="295"/>
        <v>0</v>
      </c>
      <c r="Q1305" s="12">
        <f ca="1">100*(MAX(C1305:OFFSET(C1305,-$Q$5+1,0))-E1305)/(MAX(C1305:OFFSET(C1305,-$Q$5+1,0))-MIN(D1305:OFFSET(D1305,-$Q$5+1,0)))</f>
        <v>57.331723860435758</v>
      </c>
      <c r="R1305" s="37">
        <f t="shared" ca="1" si="296"/>
        <v>1</v>
      </c>
      <c r="S1305" s="15">
        <f ca="1">AVERAGE(E1305:OFFSET(E1305,-S$5+1,0))</f>
        <v>8020.9683333333332</v>
      </c>
      <c r="T1305" s="15">
        <f t="shared" ca="1" si="297"/>
        <v>-0.37948452192285392</v>
      </c>
      <c r="U1305" s="14">
        <f t="shared" ca="1" si="298"/>
        <v>0</v>
      </c>
      <c r="V1305" s="20">
        <f t="shared" si="302"/>
        <v>90.109999999999673</v>
      </c>
      <c r="W1305" s="20">
        <f t="shared" si="303"/>
        <v>0</v>
      </c>
      <c r="X1305" s="20">
        <f ca="1">AVERAGE(V1305:OFFSET(V1305,-$X$5+1,0))</f>
        <v>42.223999999999798</v>
      </c>
      <c r="Y1305" s="20">
        <f ca="1">AVERAGE(W1305:OFFSET(W1305,-$X$5+1,0))</f>
        <v>63.543999999999869</v>
      </c>
      <c r="Z1305" s="20">
        <f t="shared" ca="1" si="289"/>
        <v>39.921337266469948</v>
      </c>
      <c r="AA1305" s="20">
        <f t="shared" ca="1" si="299"/>
        <v>0</v>
      </c>
    </row>
    <row r="1306" spans="1:27">
      <c r="A1306" s="5">
        <v>40290</v>
      </c>
      <c r="B1306" s="4">
        <v>7948.89</v>
      </c>
      <c r="C1306" s="4">
        <v>7985.49</v>
      </c>
      <c r="D1306" s="4">
        <v>7897.14</v>
      </c>
      <c r="E1306" s="4">
        <v>7978.69</v>
      </c>
      <c r="F1306" s="4">
        <v>3692800</v>
      </c>
      <c r="G1306" s="35">
        <f t="shared" si="301"/>
        <v>-41.639999999999418</v>
      </c>
      <c r="H1306" s="35">
        <f t="shared" si="300"/>
        <v>29.799999999999272</v>
      </c>
      <c r="I1306" s="35">
        <f t="shared" ca="1" si="290"/>
        <v>0</v>
      </c>
      <c r="J1306" s="35">
        <f t="shared" ca="1" si="291"/>
        <v>1</v>
      </c>
      <c r="K1306" s="35">
        <f t="shared" ca="1" si="292"/>
        <v>-11.840000000000146</v>
      </c>
      <c r="L1306" s="35">
        <f t="shared" ca="1" si="293"/>
        <v>1402.9599999999905</v>
      </c>
      <c r="M1306" s="35">
        <f t="shared" ca="1" si="294"/>
        <v>542.60999999999876</v>
      </c>
      <c r="N1306" s="34">
        <f ca="1">AVERAGE(E1306:OFFSET(E1306,-N$5+1,0))</f>
        <v>8043.4706666666671</v>
      </c>
      <c r="O1306" s="34">
        <f ca="1">AVERAGE(E1306:OFFSET(E1306,-O$5+1,0))</f>
        <v>7951.0696428571446</v>
      </c>
      <c r="P1306" s="34">
        <f t="shared" ca="1" si="295"/>
        <v>0</v>
      </c>
      <c r="Q1306" s="12">
        <f ca="1">100*(MAX(C1306:OFFSET(C1306,-$Q$5+1,0))-E1306)/(MAX(C1306:OFFSET(C1306,-$Q$5+1,0))-MIN(D1306:OFFSET(D1306,-$Q$5+1,0)))</f>
        <v>60.734609415416543</v>
      </c>
      <c r="R1306" s="37">
        <f t="shared" ca="1" si="296"/>
        <v>0</v>
      </c>
      <c r="S1306" s="15">
        <f ca="1">AVERAGE(E1306:OFFSET(E1306,-S$5+1,0))</f>
        <v>8001.2283333333335</v>
      </c>
      <c r="T1306" s="15">
        <f t="shared" ca="1" si="297"/>
        <v>-0.28168591614163241</v>
      </c>
      <c r="U1306" s="14">
        <f t="shared" ca="1" si="298"/>
        <v>0</v>
      </c>
      <c r="V1306" s="20">
        <f t="shared" si="302"/>
        <v>0</v>
      </c>
      <c r="W1306" s="20">
        <f t="shared" si="303"/>
        <v>11.840000000000146</v>
      </c>
      <c r="X1306" s="20">
        <f ca="1">AVERAGE(V1306:OFFSET(V1306,-$X$5+1,0))</f>
        <v>27.261999999999897</v>
      </c>
      <c r="Y1306" s="20">
        <f ca="1">AVERAGE(W1306:OFFSET(W1306,-$X$5+1,0))</f>
        <v>65.911999999999892</v>
      </c>
      <c r="Z1306" s="20">
        <f t="shared" ca="1" si="289"/>
        <v>29.259235409019638</v>
      </c>
      <c r="AA1306" s="20">
        <f t="shared" ca="1" si="299"/>
        <v>0</v>
      </c>
    </row>
    <row r="1307" spans="1:27">
      <c r="A1307" s="5">
        <v>40291</v>
      </c>
      <c r="B1307" s="4">
        <v>8021.71</v>
      </c>
      <c r="C1307" s="4">
        <v>8030.11</v>
      </c>
      <c r="D1307" s="4">
        <v>7996.77</v>
      </c>
      <c r="E1307" s="4">
        <v>8004.89</v>
      </c>
      <c r="F1307" s="4">
        <v>4027600</v>
      </c>
      <c r="G1307" s="35">
        <f t="shared" si="301"/>
        <v>43.020000000000437</v>
      </c>
      <c r="H1307" s="35">
        <f t="shared" si="300"/>
        <v>-16.819999999999709</v>
      </c>
      <c r="I1307" s="35">
        <f t="shared" ca="1" si="290"/>
        <v>0</v>
      </c>
      <c r="J1307" s="35">
        <f t="shared" ca="1" si="291"/>
        <v>1</v>
      </c>
      <c r="K1307" s="35">
        <f t="shared" ca="1" si="292"/>
        <v>26.200000000000728</v>
      </c>
      <c r="L1307" s="35">
        <f t="shared" ca="1" si="293"/>
        <v>1429.1599999999912</v>
      </c>
      <c r="M1307" s="35">
        <f t="shared" ca="1" si="294"/>
        <v>568.80999999999949</v>
      </c>
      <c r="N1307" s="34">
        <f ca="1">AVERAGE(E1307:OFFSET(E1307,-N$5+1,0))</f>
        <v>8042.9239999999991</v>
      </c>
      <c r="O1307" s="34">
        <f ca="1">AVERAGE(E1307:OFFSET(E1307,-O$5+1,0))</f>
        <v>7964.282857142859</v>
      </c>
      <c r="P1307" s="34">
        <f t="shared" ca="1" si="295"/>
        <v>0</v>
      </c>
      <c r="Q1307" s="12">
        <f ca="1">100*(MAX(C1307:OFFSET(C1307,-$Q$5+1,0))-E1307)/(MAX(C1307:OFFSET(C1307,-$Q$5+1,0))-MIN(D1307:OFFSET(D1307,-$Q$5+1,0)))</f>
        <v>53.204575501523145</v>
      </c>
      <c r="R1307" s="37">
        <f t="shared" ca="1" si="296"/>
        <v>0</v>
      </c>
      <c r="S1307" s="15">
        <f ca="1">AVERAGE(E1307:OFFSET(E1307,-S$5+1,0))</f>
        <v>7973.3866666666663</v>
      </c>
      <c r="T1307" s="15">
        <f t="shared" ca="1" si="297"/>
        <v>0.39510605280233091</v>
      </c>
      <c r="U1307" s="14">
        <f t="shared" ca="1" si="298"/>
        <v>0</v>
      </c>
      <c r="V1307" s="20">
        <f t="shared" si="302"/>
        <v>26.200000000000728</v>
      </c>
      <c r="W1307" s="20">
        <f t="shared" si="303"/>
        <v>0</v>
      </c>
      <c r="X1307" s="20">
        <f ca="1">AVERAGE(V1307:OFFSET(V1307,-$X$5+1,0))</f>
        <v>32.502000000000045</v>
      </c>
      <c r="Y1307" s="20">
        <f ca="1">AVERAGE(W1307:OFFSET(W1307,-$X$5+1,0))</f>
        <v>53.837999999999923</v>
      </c>
      <c r="Z1307" s="20">
        <f t="shared" ca="1" si="289"/>
        <v>37.644197359277335</v>
      </c>
      <c r="AA1307" s="20">
        <f t="shared" ca="1" si="299"/>
        <v>0</v>
      </c>
    </row>
    <row r="1308" spans="1:27">
      <c r="A1308" s="5">
        <v>40294</v>
      </c>
      <c r="B1308" s="4">
        <v>8107.22</v>
      </c>
      <c r="C1308" s="4">
        <v>8168.47</v>
      </c>
      <c r="D1308" s="4">
        <v>8093.14</v>
      </c>
      <c r="E1308" s="4">
        <v>8158.14</v>
      </c>
      <c r="F1308" s="4">
        <v>4437400</v>
      </c>
      <c r="G1308" s="35">
        <f t="shared" si="301"/>
        <v>102.32999999999993</v>
      </c>
      <c r="H1308" s="35">
        <f t="shared" si="300"/>
        <v>50.920000000000073</v>
      </c>
      <c r="I1308" s="35">
        <f t="shared" ca="1" si="290"/>
        <v>-1</v>
      </c>
      <c r="J1308" s="35">
        <f t="shared" ca="1" si="291"/>
        <v>1</v>
      </c>
      <c r="K1308" s="35">
        <f t="shared" ca="1" si="292"/>
        <v>153.25</v>
      </c>
      <c r="L1308" s="35">
        <f t="shared" ca="1" si="293"/>
        <v>1582.4099999999912</v>
      </c>
      <c r="M1308" s="35">
        <f t="shared" ca="1" si="294"/>
        <v>722.05999999999949</v>
      </c>
      <c r="N1308" s="34">
        <f ca="1">AVERAGE(E1308:OFFSET(E1308,-N$5+1,0))</f>
        <v>8051.7379999999994</v>
      </c>
      <c r="O1308" s="34">
        <f ca="1">AVERAGE(E1308:OFFSET(E1308,-O$5+1,0))</f>
        <v>7980.8010714285729</v>
      </c>
      <c r="P1308" s="34">
        <f t="shared" ca="1" si="295"/>
        <v>0</v>
      </c>
      <c r="Q1308" s="12">
        <f ca="1">100*(MAX(C1308:OFFSET(C1308,-$Q$5+1,0))-E1308)/(MAX(C1308:OFFSET(C1308,-$Q$5+1,0))-MIN(D1308:OFFSET(D1308,-$Q$5+1,0)))</f>
        <v>9.1596252227395087</v>
      </c>
      <c r="R1308" s="37">
        <f t="shared" ca="1" si="296"/>
        <v>0</v>
      </c>
      <c r="S1308" s="15">
        <f ca="1">AVERAGE(E1308:OFFSET(E1308,-S$5+1,0))</f>
        <v>7981.1483333333335</v>
      </c>
      <c r="T1308" s="15">
        <f t="shared" ca="1" si="297"/>
        <v>2.2176215661530758</v>
      </c>
      <c r="U1308" s="14">
        <f t="shared" ca="1" si="298"/>
        <v>0</v>
      </c>
      <c r="V1308" s="20">
        <f t="shared" si="302"/>
        <v>153.25</v>
      </c>
      <c r="W1308" s="20">
        <f t="shared" si="303"/>
        <v>0</v>
      </c>
      <c r="X1308" s="20">
        <f ca="1">AVERAGE(V1308:OFFSET(V1308,-$X$5+1,0))</f>
        <v>63.152000000000044</v>
      </c>
      <c r="Y1308" s="20">
        <f ca="1">AVERAGE(W1308:OFFSET(W1308,-$X$5+1,0))</f>
        <v>2.3680000000000292</v>
      </c>
      <c r="Z1308" s="20">
        <f t="shared" ca="1" si="289"/>
        <v>96.385836385836342</v>
      </c>
      <c r="AA1308" s="20">
        <f t="shared" ca="1" si="299"/>
        <v>-1</v>
      </c>
    </row>
    <row r="1309" spans="1:27">
      <c r="A1309" s="5">
        <v>40295</v>
      </c>
      <c r="B1309" s="4">
        <v>8174.85</v>
      </c>
      <c r="C1309" s="4">
        <v>8174.85</v>
      </c>
      <c r="D1309" s="4">
        <v>8121.14</v>
      </c>
      <c r="E1309" s="4">
        <v>8146.44</v>
      </c>
      <c r="F1309" s="4">
        <v>3716000</v>
      </c>
      <c r="G1309" s="35">
        <f t="shared" si="301"/>
        <v>16.710000000000036</v>
      </c>
      <c r="H1309" s="35">
        <f t="shared" si="300"/>
        <v>-28.410000000000764</v>
      </c>
      <c r="I1309" s="35">
        <f t="shared" ca="1" si="290"/>
        <v>-1</v>
      </c>
      <c r="J1309" s="35">
        <f t="shared" ca="1" si="291"/>
        <v>-1</v>
      </c>
      <c r="K1309" s="35">
        <f t="shared" ca="1" si="292"/>
        <v>45.1200000000008</v>
      </c>
      <c r="L1309" s="35">
        <f t="shared" ca="1" si="293"/>
        <v>1627.529999999992</v>
      </c>
      <c r="M1309" s="35">
        <f t="shared" ca="1" si="294"/>
        <v>0</v>
      </c>
      <c r="N1309" s="34">
        <f ca="1">AVERAGE(E1309:OFFSET(E1309,-N$5+1,0))</f>
        <v>8055.5240000000003</v>
      </c>
      <c r="O1309" s="34">
        <f ca="1">AVERAGE(E1309:OFFSET(E1309,-O$5+1,0))</f>
        <v>7991.4653571428589</v>
      </c>
      <c r="P1309" s="34">
        <f t="shared" ca="1" si="295"/>
        <v>0</v>
      </c>
      <c r="Q1309" s="12">
        <f ca="1">100*(MAX(C1309:OFFSET(C1309,-$Q$5+1,0))-E1309)/(MAX(C1309:OFFSET(C1309,-$Q$5+1,0))-MIN(D1309:OFFSET(D1309,-$Q$5+1,0)))</f>
        <v>12.522273955279806</v>
      </c>
      <c r="R1309" s="37">
        <f t="shared" ca="1" si="296"/>
        <v>-1</v>
      </c>
      <c r="S1309" s="15">
        <f ca="1">AVERAGE(E1309:OFFSET(E1309,-S$5+1,0))</f>
        <v>8029.8516666666665</v>
      </c>
      <c r="T1309" s="15">
        <f t="shared" ca="1" si="297"/>
        <v>1.4519363267607037</v>
      </c>
      <c r="U1309" s="14">
        <f t="shared" ca="1" si="298"/>
        <v>0</v>
      </c>
      <c r="V1309" s="20">
        <f t="shared" si="302"/>
        <v>0</v>
      </c>
      <c r="W1309" s="20">
        <f t="shared" si="303"/>
        <v>11.700000000000728</v>
      </c>
      <c r="X1309" s="20">
        <f ca="1">AVERAGE(V1309:OFFSET(V1309,-$X$5+1,0))</f>
        <v>53.912000000000077</v>
      </c>
      <c r="Y1309" s="20">
        <f ca="1">AVERAGE(W1309:OFFSET(W1309,-$X$5+1,0))</f>
        <v>4.7080000000001743</v>
      </c>
      <c r="Z1309" s="20">
        <f t="shared" ca="1" si="289"/>
        <v>91.968611395427914</v>
      </c>
      <c r="AA1309" s="20">
        <f t="shared" ca="1" si="299"/>
        <v>-1</v>
      </c>
    </row>
    <row r="1310" spans="1:27">
      <c r="A1310" s="5">
        <v>40296</v>
      </c>
      <c r="B1310" s="4">
        <v>7944.7</v>
      </c>
      <c r="C1310" s="4">
        <v>8092.48</v>
      </c>
      <c r="D1310" s="4">
        <v>7944.7</v>
      </c>
      <c r="E1310" s="4">
        <v>8081.55</v>
      </c>
      <c r="F1310" s="4">
        <v>4334800</v>
      </c>
      <c r="G1310" s="35">
        <f t="shared" si="301"/>
        <v>-201.73999999999978</v>
      </c>
      <c r="H1310" s="35">
        <f t="shared" si="300"/>
        <v>136.85000000000036</v>
      </c>
      <c r="I1310" s="35">
        <f t="shared" ca="1" si="290"/>
        <v>0</v>
      </c>
      <c r="J1310" s="35">
        <f t="shared" ca="1" si="291"/>
        <v>-2</v>
      </c>
      <c r="K1310" s="35">
        <f t="shared" ca="1" si="292"/>
        <v>-71.960000000000946</v>
      </c>
      <c r="L1310" s="35">
        <f t="shared" ca="1" si="293"/>
        <v>1555.5699999999911</v>
      </c>
      <c r="M1310" s="35">
        <f t="shared" ca="1" si="294"/>
        <v>-71.960000000000946</v>
      </c>
      <c r="N1310" s="34">
        <f ca="1">AVERAGE(E1310:OFFSET(E1310,-N$5+1,0))</f>
        <v>8052.8420000000006</v>
      </c>
      <c r="O1310" s="34">
        <f ca="1">AVERAGE(E1310:OFFSET(E1310,-O$5+1,0))</f>
        <v>7998.4371428571449</v>
      </c>
      <c r="P1310" s="34">
        <f t="shared" ca="1" si="295"/>
        <v>0</v>
      </c>
      <c r="Q1310" s="12">
        <f ca="1">100*(MAX(C1310:OFFSET(C1310,-$Q$5+1,0))-E1310)/(MAX(C1310:OFFSET(C1310,-$Q$5+1,0))-MIN(D1310:OFFSET(D1310,-$Q$5+1,0)))</f>
        <v>31.172041156521203</v>
      </c>
      <c r="R1310" s="37">
        <f t="shared" ca="1" si="296"/>
        <v>-1</v>
      </c>
      <c r="S1310" s="15">
        <f ca="1">AVERAGE(E1310:OFFSET(E1310,-S$5+1,0))</f>
        <v>8060.0400000000009</v>
      </c>
      <c r="T1310" s="15">
        <f t="shared" ca="1" si="297"/>
        <v>0.26687212470408717</v>
      </c>
      <c r="U1310" s="14">
        <f t="shared" ca="1" si="298"/>
        <v>0</v>
      </c>
      <c r="V1310" s="20">
        <f t="shared" si="302"/>
        <v>0</v>
      </c>
      <c r="W1310" s="20">
        <f t="shared" si="303"/>
        <v>64.889999999999418</v>
      </c>
      <c r="X1310" s="20">
        <f ca="1">AVERAGE(V1310:OFFSET(V1310,-$X$5+1,0))</f>
        <v>35.890000000000143</v>
      </c>
      <c r="Y1310" s="20">
        <f ca="1">AVERAGE(W1310:OFFSET(W1310,-$X$5+1,0))</f>
        <v>17.686000000000057</v>
      </c>
      <c r="Z1310" s="20">
        <f t="shared" ca="1" si="289"/>
        <v>66.988950276243116</v>
      </c>
      <c r="AA1310" s="20">
        <f t="shared" ca="1" si="299"/>
        <v>0</v>
      </c>
    </row>
    <row r="1311" spans="1:27">
      <c r="A1311" s="5">
        <v>40297</v>
      </c>
      <c r="B1311" s="4">
        <v>8105.96</v>
      </c>
      <c r="C1311" s="4">
        <v>8107.36</v>
      </c>
      <c r="D1311" s="4">
        <v>8053.02</v>
      </c>
      <c r="E1311" s="4">
        <v>8054.05</v>
      </c>
      <c r="F1311" s="4">
        <v>4648600</v>
      </c>
      <c r="G1311" s="35">
        <f t="shared" si="301"/>
        <v>24.409999999999854</v>
      </c>
      <c r="H1311" s="35">
        <f t="shared" si="300"/>
        <v>-51.909999999999854</v>
      </c>
      <c r="I1311" s="35">
        <f t="shared" ca="1" si="290"/>
        <v>0</v>
      </c>
      <c r="J1311" s="35">
        <f t="shared" ca="1" si="291"/>
        <v>-2</v>
      </c>
      <c r="K1311" s="35">
        <f t="shared" ca="1" si="292"/>
        <v>55</v>
      </c>
      <c r="L1311" s="35">
        <f t="shared" ca="1" si="293"/>
        <v>1610.5699999999911</v>
      </c>
      <c r="M1311" s="35">
        <f t="shared" ca="1" si="294"/>
        <v>-16.960000000000946</v>
      </c>
      <c r="N1311" s="34">
        <f ca="1">AVERAGE(E1311:OFFSET(E1311,-N$5+1,0))</f>
        <v>8052.6053333333348</v>
      </c>
      <c r="O1311" s="34">
        <f ca="1">AVERAGE(E1311:OFFSET(E1311,-O$5+1,0))</f>
        <v>8004.0135714285716</v>
      </c>
      <c r="P1311" s="34">
        <f t="shared" ca="1" si="295"/>
        <v>0</v>
      </c>
      <c r="Q1311" s="12">
        <f ca="1">100*(MAX(C1311:OFFSET(C1311,-$Q$5+1,0))-E1311)/(MAX(C1311:OFFSET(C1311,-$Q$5+1,0))-MIN(D1311:OFFSET(D1311,-$Q$5+1,0)))</f>
        <v>36.300258428992109</v>
      </c>
      <c r="R1311" s="37">
        <f t="shared" ca="1" si="296"/>
        <v>0</v>
      </c>
      <c r="S1311" s="15">
        <f ca="1">AVERAGE(E1311:OFFSET(E1311,-S$5+1,0))</f>
        <v>8070.626666666667</v>
      </c>
      <c r="T1311" s="15">
        <f t="shared" ca="1" si="297"/>
        <v>-0.20539503747747168</v>
      </c>
      <c r="U1311" s="14">
        <f t="shared" ca="1" si="298"/>
        <v>0</v>
      </c>
      <c r="V1311" s="20">
        <f t="shared" si="302"/>
        <v>0</v>
      </c>
      <c r="W1311" s="20">
        <f t="shared" si="303"/>
        <v>27.5</v>
      </c>
      <c r="X1311" s="20">
        <f ca="1">AVERAGE(V1311:OFFSET(V1311,-$X$5+1,0))</f>
        <v>35.890000000000143</v>
      </c>
      <c r="Y1311" s="20">
        <f ca="1">AVERAGE(W1311:OFFSET(W1311,-$X$5+1,0))</f>
        <v>20.81800000000003</v>
      </c>
      <c r="Z1311" s="20">
        <f t="shared" ca="1" si="289"/>
        <v>63.289130281441828</v>
      </c>
      <c r="AA1311" s="20">
        <f t="shared" ca="1" si="299"/>
        <v>0</v>
      </c>
    </row>
    <row r="1312" spans="1:27">
      <c r="A1312" s="5">
        <v>40298</v>
      </c>
      <c r="B1312" s="4">
        <v>8116.39</v>
      </c>
      <c r="C1312" s="4">
        <v>8163.94</v>
      </c>
      <c r="D1312" s="4">
        <v>7999.28</v>
      </c>
      <c r="E1312" s="4">
        <v>8004.25</v>
      </c>
      <c r="F1312" s="4">
        <v>5150600</v>
      </c>
      <c r="G1312" s="35">
        <f t="shared" si="301"/>
        <v>62.340000000000146</v>
      </c>
      <c r="H1312" s="35">
        <f t="shared" si="300"/>
        <v>-112.14000000000033</v>
      </c>
      <c r="I1312" s="35">
        <f t="shared" ca="1" si="290"/>
        <v>0</v>
      </c>
      <c r="J1312" s="35">
        <f t="shared" ca="1" si="291"/>
        <v>-2</v>
      </c>
      <c r="K1312" s="35">
        <f t="shared" ca="1" si="292"/>
        <v>99.600000000000364</v>
      </c>
      <c r="L1312" s="35">
        <f t="shared" ca="1" si="293"/>
        <v>1710.1699999999914</v>
      </c>
      <c r="M1312" s="35">
        <f t="shared" ca="1" si="294"/>
        <v>82.639999999999418</v>
      </c>
      <c r="N1312" s="34">
        <f ca="1">AVERAGE(E1312:OFFSET(E1312,-N$5+1,0))</f>
        <v>8046.7533333333331</v>
      </c>
      <c r="O1312" s="34">
        <f ca="1">AVERAGE(E1312:OFFSET(E1312,-O$5+1,0))</f>
        <v>8010.0232142857149</v>
      </c>
      <c r="P1312" s="34">
        <f t="shared" ca="1" si="295"/>
        <v>0</v>
      </c>
      <c r="Q1312" s="12">
        <f ca="1">100*(MAX(C1312:OFFSET(C1312,-$Q$5+1,0))-E1312)/(MAX(C1312:OFFSET(C1312,-$Q$5+1,0))-MIN(D1312:OFFSET(D1312,-$Q$5+1,0)))</f>
        <v>51.265100066109753</v>
      </c>
      <c r="R1312" s="37">
        <f t="shared" ca="1" si="296"/>
        <v>0</v>
      </c>
      <c r="S1312" s="15">
        <f ca="1">AVERAGE(E1312:OFFSET(E1312,-S$5+1,0))</f>
        <v>8074.8866666666663</v>
      </c>
      <c r="T1312" s="15">
        <f t="shared" ca="1" si="297"/>
        <v>-0.87476975941044766</v>
      </c>
      <c r="U1312" s="14">
        <f t="shared" ca="1" si="298"/>
        <v>0</v>
      </c>
      <c r="V1312" s="20">
        <f t="shared" si="302"/>
        <v>0</v>
      </c>
      <c r="W1312" s="20">
        <f t="shared" si="303"/>
        <v>49.800000000000182</v>
      </c>
      <c r="X1312" s="20">
        <f ca="1">AVERAGE(V1312:OFFSET(V1312,-$X$5+1,0))</f>
        <v>30.65</v>
      </c>
      <c r="Y1312" s="20">
        <f ca="1">AVERAGE(W1312:OFFSET(W1312,-$X$5+1,0))</f>
        <v>30.778000000000066</v>
      </c>
      <c r="Z1312" s="20">
        <f t="shared" ca="1" si="289"/>
        <v>49.895812984306772</v>
      </c>
      <c r="AA1312" s="20">
        <f t="shared" ca="1" si="299"/>
        <v>0</v>
      </c>
    </row>
    <row r="1313" spans="1:27">
      <c r="A1313" s="5">
        <v>40301</v>
      </c>
      <c r="B1313" s="4">
        <v>7979.8</v>
      </c>
      <c r="C1313" s="4">
        <v>8022.45</v>
      </c>
      <c r="D1313" s="4">
        <v>7916.04</v>
      </c>
      <c r="E1313" s="4">
        <v>7952.17</v>
      </c>
      <c r="F1313" s="4">
        <v>3430400</v>
      </c>
      <c r="G1313" s="35">
        <f t="shared" si="301"/>
        <v>-24.449999999999818</v>
      </c>
      <c r="H1313" s="35">
        <f t="shared" si="300"/>
        <v>-27.630000000000109</v>
      </c>
      <c r="I1313" s="35">
        <f t="shared" ca="1" si="290"/>
        <v>0</v>
      </c>
      <c r="J1313" s="35">
        <f t="shared" ca="1" si="291"/>
        <v>-2</v>
      </c>
      <c r="K1313" s="35">
        <f t="shared" ca="1" si="292"/>
        <v>104.15999999999985</v>
      </c>
      <c r="L1313" s="35">
        <f t="shared" ca="1" si="293"/>
        <v>1814.3299999999913</v>
      </c>
      <c r="M1313" s="35">
        <f t="shared" ca="1" si="294"/>
        <v>186.79999999999927</v>
      </c>
      <c r="N1313" s="34">
        <f ca="1">AVERAGE(E1313:OFFSET(E1313,-N$5+1,0))</f>
        <v>8035.7146666666667</v>
      </c>
      <c r="O1313" s="34">
        <f ca="1">AVERAGE(E1313:OFFSET(E1313,-O$5+1,0))</f>
        <v>8015.0339285714299</v>
      </c>
      <c r="P1313" s="34">
        <f t="shared" ca="1" si="295"/>
        <v>0</v>
      </c>
      <c r="Q1313" s="12">
        <f ca="1">100*(MAX(C1313:OFFSET(C1313,-$Q$5+1,0))-E1313)/(MAX(C1313:OFFSET(C1313,-$Q$5+1,0))-MIN(D1313:OFFSET(D1313,-$Q$5+1,0)))</f>
        <v>66.915079031191738</v>
      </c>
      <c r="R1313" s="37">
        <f t="shared" ca="1" si="296"/>
        <v>0</v>
      </c>
      <c r="S1313" s="15">
        <f ca="1">AVERAGE(E1313:OFFSET(E1313,-S$5+1,0))</f>
        <v>8066.0999999999995</v>
      </c>
      <c r="T1313" s="15">
        <f t="shared" ca="1" si="297"/>
        <v>-1.4124545939177471</v>
      </c>
      <c r="U1313" s="14">
        <f t="shared" ca="1" si="298"/>
        <v>0</v>
      </c>
      <c r="V1313" s="20">
        <f t="shared" si="302"/>
        <v>0</v>
      </c>
      <c r="W1313" s="20">
        <f t="shared" si="303"/>
        <v>52.079999999999927</v>
      </c>
      <c r="X1313" s="20">
        <f ca="1">AVERAGE(V1313:OFFSET(V1313,-$X$5+1,0))</f>
        <v>0</v>
      </c>
      <c r="Y1313" s="20">
        <f ca="1">AVERAGE(W1313:OFFSET(W1313,-$X$5+1,0))</f>
        <v>41.194000000000052</v>
      </c>
      <c r="Z1313" s="20">
        <f t="shared" ca="1" si="289"/>
        <v>0</v>
      </c>
      <c r="AA1313" s="20">
        <f t="shared" ca="1" si="299"/>
        <v>0</v>
      </c>
    </row>
    <row r="1314" spans="1:27">
      <c r="A1314" s="5">
        <v>40302</v>
      </c>
      <c r="B1314" s="4">
        <v>8006.79</v>
      </c>
      <c r="C1314" s="4">
        <v>8010.98</v>
      </c>
      <c r="D1314" s="4">
        <v>7889.93</v>
      </c>
      <c r="E1314" s="4">
        <v>7930.77</v>
      </c>
      <c r="F1314" s="4">
        <v>3672800</v>
      </c>
      <c r="G1314" s="35">
        <f t="shared" si="301"/>
        <v>54.619999999999891</v>
      </c>
      <c r="H1314" s="35">
        <f t="shared" si="300"/>
        <v>-76.019999999999527</v>
      </c>
      <c r="I1314" s="35">
        <f t="shared" ca="1" si="290"/>
        <v>1</v>
      </c>
      <c r="J1314" s="35">
        <f t="shared" ca="1" si="291"/>
        <v>-2</v>
      </c>
      <c r="K1314" s="35">
        <f t="shared" ca="1" si="292"/>
        <v>42.799999999999272</v>
      </c>
      <c r="L1314" s="35">
        <f t="shared" ca="1" si="293"/>
        <v>1857.1299999999906</v>
      </c>
      <c r="M1314" s="35">
        <f t="shared" ca="1" si="294"/>
        <v>229.59999999999854</v>
      </c>
      <c r="N1314" s="34">
        <f ca="1">AVERAGE(E1314:OFFSET(E1314,-N$5+1,0))</f>
        <v>8029.1173333333336</v>
      </c>
      <c r="O1314" s="34">
        <f ca="1">AVERAGE(E1314:OFFSET(E1314,-O$5+1,0))</f>
        <v>8018.8932142857157</v>
      </c>
      <c r="P1314" s="34">
        <f t="shared" ca="1" si="295"/>
        <v>0</v>
      </c>
      <c r="Q1314" s="12">
        <f ca="1">100*(MAX(C1314:OFFSET(C1314,-$Q$5+1,0))-E1314)/(MAX(C1314:OFFSET(C1314,-$Q$5+1,0))-MIN(D1314:OFFSET(D1314,-$Q$5+1,0)))</f>
        <v>85.66615190228832</v>
      </c>
      <c r="R1314" s="37">
        <f t="shared" ca="1" si="296"/>
        <v>0</v>
      </c>
      <c r="S1314" s="15">
        <f ca="1">AVERAGE(E1314:OFFSET(E1314,-S$5+1,0))</f>
        <v>8028.204999999999</v>
      </c>
      <c r="T1314" s="15">
        <f t="shared" ca="1" si="297"/>
        <v>-1.2136585949162808</v>
      </c>
      <c r="U1314" s="14">
        <f t="shared" ca="1" si="298"/>
        <v>0</v>
      </c>
      <c r="V1314" s="20">
        <f t="shared" si="302"/>
        <v>0</v>
      </c>
      <c r="W1314" s="20">
        <f t="shared" si="303"/>
        <v>21.399999999999636</v>
      </c>
      <c r="X1314" s="20">
        <f ca="1">AVERAGE(V1314:OFFSET(V1314,-$X$5+1,0))</f>
        <v>0</v>
      </c>
      <c r="Y1314" s="20">
        <f ca="1">AVERAGE(W1314:OFFSET(W1314,-$X$5+1,0))</f>
        <v>43.13399999999983</v>
      </c>
      <c r="Z1314" s="20">
        <f t="shared" ca="1" si="289"/>
        <v>0</v>
      </c>
      <c r="AA1314" s="20">
        <f t="shared" ca="1" si="299"/>
        <v>1</v>
      </c>
    </row>
    <row r="1315" spans="1:27">
      <c r="A1315" s="5">
        <v>40303</v>
      </c>
      <c r="B1315" s="4">
        <v>7759.18</v>
      </c>
      <c r="C1315" s="4">
        <v>7785.55</v>
      </c>
      <c r="D1315" s="4">
        <v>7695.69</v>
      </c>
      <c r="E1315" s="4">
        <v>7696.9</v>
      </c>
      <c r="F1315" s="4">
        <v>4732200</v>
      </c>
      <c r="G1315" s="35">
        <f t="shared" si="301"/>
        <v>-171.59000000000015</v>
      </c>
      <c r="H1315" s="35">
        <f t="shared" si="300"/>
        <v>-62.280000000000655</v>
      </c>
      <c r="I1315" s="35">
        <f t="shared" ca="1" si="290"/>
        <v>1</v>
      </c>
      <c r="J1315" s="35">
        <f t="shared" ca="1" si="291"/>
        <v>1</v>
      </c>
      <c r="K1315" s="35">
        <f t="shared" ca="1" si="292"/>
        <v>280.89999999999964</v>
      </c>
      <c r="L1315" s="35">
        <f t="shared" ca="1" si="293"/>
        <v>2138.0299999999902</v>
      </c>
      <c r="M1315" s="35">
        <f t="shared" ca="1" si="294"/>
        <v>510.49999999999818</v>
      </c>
      <c r="N1315" s="34">
        <f ca="1">AVERAGE(E1315:OFFSET(E1315,-N$5+1,0))</f>
        <v>8002.4353333333329</v>
      </c>
      <c r="O1315" s="34">
        <f ca="1">AVERAGE(E1315:OFFSET(E1315,-O$5+1,0))</f>
        <v>8013.8503571428582</v>
      </c>
      <c r="P1315" s="34">
        <f t="shared" ca="1" si="295"/>
        <v>-1</v>
      </c>
      <c r="Q1315" s="12">
        <f ca="1">100*(MAX(C1315:OFFSET(C1315,-$Q$5+1,0))-E1315)/(MAX(C1315:OFFSET(C1315,-$Q$5+1,0))-MIN(D1315:OFFSET(D1315,-$Q$5+1,0)))</f>
        <v>99.74747474747474</v>
      </c>
      <c r="R1315" s="37">
        <f t="shared" ca="1" si="296"/>
        <v>1</v>
      </c>
      <c r="S1315" s="15">
        <f ca="1">AVERAGE(E1315:OFFSET(E1315,-S$5+1,0))</f>
        <v>7953.2816666666658</v>
      </c>
      <c r="T1315" s="15">
        <f t="shared" ca="1" si="297"/>
        <v>-3.2235959621699082</v>
      </c>
      <c r="U1315" s="14">
        <f t="shared" ca="1" si="298"/>
        <v>0</v>
      </c>
      <c r="V1315" s="20">
        <f t="shared" si="302"/>
        <v>0</v>
      </c>
      <c r="W1315" s="20">
        <f t="shared" si="303"/>
        <v>233.8700000000008</v>
      </c>
      <c r="X1315" s="20">
        <f ca="1">AVERAGE(V1315:OFFSET(V1315,-$X$5+1,0))</f>
        <v>0</v>
      </c>
      <c r="Y1315" s="20">
        <f ca="1">AVERAGE(W1315:OFFSET(W1315,-$X$5+1,0))</f>
        <v>76.930000000000106</v>
      </c>
      <c r="Z1315" s="20">
        <f t="shared" ca="1" si="289"/>
        <v>0</v>
      </c>
      <c r="AA1315" s="20">
        <f t="shared" ca="1" si="299"/>
        <v>1</v>
      </c>
    </row>
    <row r="1316" spans="1:27">
      <c r="A1316" s="5">
        <v>40304</v>
      </c>
      <c r="B1316" s="4">
        <v>7696.27</v>
      </c>
      <c r="C1316" s="4">
        <v>7702.11</v>
      </c>
      <c r="D1316" s="4">
        <v>7562.03</v>
      </c>
      <c r="E1316" s="4">
        <v>7579.48</v>
      </c>
      <c r="F1316" s="4">
        <v>4090600</v>
      </c>
      <c r="G1316" s="35">
        <f t="shared" si="301"/>
        <v>-0.62999999999919964</v>
      </c>
      <c r="H1316" s="35">
        <f t="shared" si="300"/>
        <v>-116.79000000000087</v>
      </c>
      <c r="I1316" s="35">
        <f t="shared" ca="1" si="290"/>
        <v>1</v>
      </c>
      <c r="J1316" s="35">
        <f t="shared" ca="1" si="291"/>
        <v>2</v>
      </c>
      <c r="K1316" s="35">
        <f t="shared" ca="1" si="292"/>
        <v>-234.21000000000095</v>
      </c>
      <c r="L1316" s="35">
        <f t="shared" ca="1" si="293"/>
        <v>1903.8199999999892</v>
      </c>
      <c r="M1316" s="35">
        <f t="shared" ca="1" si="294"/>
        <v>276.28999999999724</v>
      </c>
      <c r="N1316" s="34">
        <f ca="1">AVERAGE(E1316:OFFSET(E1316,-N$5+1,0))</f>
        <v>7962.9379999999992</v>
      </c>
      <c r="O1316" s="34">
        <f ca="1">AVERAGE(E1316:OFFSET(E1316,-O$5+1,0))</f>
        <v>8003.2296428571435</v>
      </c>
      <c r="P1316" s="34">
        <f t="shared" ca="1" si="295"/>
        <v>0</v>
      </c>
      <c r="Q1316" s="12">
        <f ca="1">100*(MAX(C1316:OFFSET(C1316,-$Q$5+1,0))-E1316)/(MAX(C1316:OFFSET(C1316,-$Q$5+1,0))-MIN(D1316:OFFSET(D1316,-$Q$5+1,0)))</f>
        <v>97.152508077412648</v>
      </c>
      <c r="R1316" s="37">
        <f t="shared" ca="1" si="296"/>
        <v>1</v>
      </c>
      <c r="S1316" s="15">
        <f ca="1">AVERAGE(E1316:OFFSET(E1316,-S$5+1,0))</f>
        <v>7869.6033333333326</v>
      </c>
      <c r="T1316" s="15">
        <f t="shared" ca="1" si="297"/>
        <v>-3.6866322360169743</v>
      </c>
      <c r="U1316" s="14">
        <f t="shared" ca="1" si="298"/>
        <v>0</v>
      </c>
      <c r="V1316" s="20">
        <f t="shared" si="302"/>
        <v>0</v>
      </c>
      <c r="W1316" s="20">
        <f t="shared" si="303"/>
        <v>117.42000000000007</v>
      </c>
      <c r="X1316" s="20">
        <f ca="1">AVERAGE(V1316:OFFSET(V1316,-$X$5+1,0))</f>
        <v>0</v>
      </c>
      <c r="Y1316" s="20">
        <f ca="1">AVERAGE(W1316:OFFSET(W1316,-$X$5+1,0))</f>
        <v>94.914000000000129</v>
      </c>
      <c r="Z1316" s="20">
        <f t="shared" ca="1" si="289"/>
        <v>0</v>
      </c>
      <c r="AA1316" s="20">
        <f t="shared" ca="1" si="299"/>
        <v>1</v>
      </c>
    </row>
    <row r="1317" spans="1:27">
      <c r="A1317" s="5">
        <v>40305</v>
      </c>
      <c r="B1317" s="4">
        <v>7393.27</v>
      </c>
      <c r="C1317" s="4">
        <v>7572.79</v>
      </c>
      <c r="D1317" s="4">
        <v>7387.19</v>
      </c>
      <c r="E1317" s="4">
        <v>7567.1</v>
      </c>
      <c r="F1317" s="4">
        <v>4756000</v>
      </c>
      <c r="G1317" s="35">
        <f t="shared" si="301"/>
        <v>-186.20999999999913</v>
      </c>
      <c r="H1317" s="35">
        <f t="shared" si="300"/>
        <v>173.82999999999993</v>
      </c>
      <c r="I1317" s="35">
        <f t="shared" ca="1" si="290"/>
        <v>1</v>
      </c>
      <c r="J1317" s="35">
        <f t="shared" ca="1" si="291"/>
        <v>2</v>
      </c>
      <c r="K1317" s="35">
        <f t="shared" ca="1" si="292"/>
        <v>-24.759999999998399</v>
      </c>
      <c r="L1317" s="35">
        <f t="shared" ca="1" si="293"/>
        <v>1879.0599999999909</v>
      </c>
      <c r="M1317" s="35">
        <f t="shared" ca="1" si="294"/>
        <v>251.52999999999884</v>
      </c>
      <c r="N1317" s="34">
        <f ca="1">AVERAGE(E1317:OFFSET(E1317,-N$5+1,0))</f>
        <v>7926.64</v>
      </c>
      <c r="O1317" s="34">
        <f ca="1">AVERAGE(E1317:OFFSET(E1317,-O$5+1,0))</f>
        <v>7989.6457142857153</v>
      </c>
      <c r="P1317" s="34">
        <f t="shared" ca="1" si="295"/>
        <v>0</v>
      </c>
      <c r="Q1317" s="12">
        <f ca="1">100*(MAX(C1317:OFFSET(C1317,-$Q$5+1,0))-E1317)/(MAX(C1317:OFFSET(C1317,-$Q$5+1,0))-MIN(D1317:OFFSET(D1317,-$Q$5+1,0)))</f>
        <v>77.158926440342199</v>
      </c>
      <c r="R1317" s="37">
        <f t="shared" ca="1" si="296"/>
        <v>1</v>
      </c>
      <c r="S1317" s="15">
        <f ca="1">AVERAGE(E1317:OFFSET(E1317,-S$5+1,0))</f>
        <v>7788.4450000000006</v>
      </c>
      <c r="T1317" s="15">
        <f t="shared" ca="1" si="297"/>
        <v>-2.841966528620286</v>
      </c>
      <c r="U1317" s="14">
        <f t="shared" ca="1" si="298"/>
        <v>0</v>
      </c>
      <c r="V1317" s="20">
        <f t="shared" si="302"/>
        <v>0</v>
      </c>
      <c r="W1317" s="20">
        <f t="shared" si="303"/>
        <v>12.3799999999992</v>
      </c>
      <c r="X1317" s="20">
        <f ca="1">AVERAGE(V1317:OFFSET(V1317,-$X$5+1,0))</f>
        <v>0</v>
      </c>
      <c r="Y1317" s="20">
        <f ca="1">AVERAGE(W1317:OFFSET(W1317,-$X$5+1,0))</f>
        <v>87.429999999999922</v>
      </c>
      <c r="Z1317" s="20">
        <f t="shared" ca="1" si="289"/>
        <v>0</v>
      </c>
      <c r="AA1317" s="20">
        <f t="shared" ca="1" si="299"/>
        <v>1</v>
      </c>
    </row>
    <row r="1318" spans="1:27">
      <c r="A1318" s="5">
        <v>40308</v>
      </c>
      <c r="B1318" s="4">
        <v>7610.88</v>
      </c>
      <c r="C1318" s="4">
        <v>7664.73</v>
      </c>
      <c r="D1318" s="4">
        <v>7577.31</v>
      </c>
      <c r="E1318" s="4">
        <v>7664.73</v>
      </c>
      <c r="F1318" s="4">
        <v>3267400</v>
      </c>
      <c r="G1318" s="35">
        <f t="shared" si="301"/>
        <v>43.779999999999745</v>
      </c>
      <c r="H1318" s="35">
        <f t="shared" si="300"/>
        <v>53.849999999999454</v>
      </c>
      <c r="I1318" s="35">
        <f t="shared" ca="1" si="290"/>
        <v>1</v>
      </c>
      <c r="J1318" s="35">
        <f t="shared" ca="1" si="291"/>
        <v>2</v>
      </c>
      <c r="K1318" s="35">
        <f t="shared" ca="1" si="292"/>
        <v>195.2599999999984</v>
      </c>
      <c r="L1318" s="35">
        <f t="shared" ca="1" si="293"/>
        <v>2074.3199999999892</v>
      </c>
      <c r="M1318" s="35">
        <f t="shared" ca="1" si="294"/>
        <v>446.78999999999724</v>
      </c>
      <c r="N1318" s="34">
        <f ca="1">AVERAGE(E1318:OFFSET(E1318,-N$5+1,0))</f>
        <v>7914.007333333333</v>
      </c>
      <c r="O1318" s="34">
        <f ca="1">AVERAGE(E1318:OFFSET(E1318,-O$5+1,0))</f>
        <v>7979.0210714285722</v>
      </c>
      <c r="P1318" s="34">
        <f t="shared" ca="1" si="295"/>
        <v>0</v>
      </c>
      <c r="Q1318" s="12">
        <f ca="1">100*(MAX(C1318:OFFSET(C1318,-$Q$5+1,0))-E1318)/(MAX(C1318:OFFSET(C1318,-$Q$5+1,0))-MIN(D1318:OFFSET(D1318,-$Q$5+1,0)))</f>
        <v>64.763984460300165</v>
      </c>
      <c r="R1318" s="37">
        <f t="shared" ca="1" si="296"/>
        <v>1</v>
      </c>
      <c r="S1318" s="15">
        <f ca="1">AVERAGE(E1318:OFFSET(E1318,-S$5+1,0))</f>
        <v>7731.8583333333327</v>
      </c>
      <c r="T1318" s="15">
        <f t="shared" ca="1" si="297"/>
        <v>-0.86820438812143841</v>
      </c>
      <c r="U1318" s="14">
        <f t="shared" ca="1" si="298"/>
        <v>0</v>
      </c>
      <c r="V1318" s="20">
        <f t="shared" si="302"/>
        <v>97.6299999999992</v>
      </c>
      <c r="W1318" s="20">
        <f t="shared" si="303"/>
        <v>0</v>
      </c>
      <c r="X1318" s="20">
        <f ca="1">AVERAGE(V1318:OFFSET(V1318,-$X$5+1,0))</f>
        <v>19.52599999999984</v>
      </c>
      <c r="Y1318" s="20">
        <f ca="1">AVERAGE(W1318:OFFSET(W1318,-$X$5+1,0))</f>
        <v>77.013999999999939</v>
      </c>
      <c r="Z1318" s="20">
        <f t="shared" ca="1" si="289"/>
        <v>20.225813134451926</v>
      </c>
      <c r="AA1318" s="20">
        <f t="shared" ca="1" si="299"/>
        <v>1</v>
      </c>
    </row>
    <row r="1319" spans="1:27">
      <c r="A1319" s="5">
        <v>40309</v>
      </c>
      <c r="B1319" s="4">
        <v>7718.17</v>
      </c>
      <c r="C1319" s="4">
        <v>7743.41</v>
      </c>
      <c r="D1319" s="4">
        <v>7608.44</v>
      </c>
      <c r="E1319" s="4">
        <v>7608.44</v>
      </c>
      <c r="F1319" s="4">
        <v>3875600</v>
      </c>
      <c r="G1319" s="35">
        <f t="shared" si="301"/>
        <v>53.440000000000509</v>
      </c>
      <c r="H1319" s="35">
        <f t="shared" si="300"/>
        <v>-109.73000000000047</v>
      </c>
      <c r="I1319" s="35">
        <f t="shared" ca="1" si="290"/>
        <v>1</v>
      </c>
      <c r="J1319" s="35">
        <f t="shared" ca="1" si="291"/>
        <v>2</v>
      </c>
      <c r="K1319" s="35">
        <f t="shared" ca="1" si="292"/>
        <v>-112.57999999999993</v>
      </c>
      <c r="L1319" s="35">
        <f t="shared" ca="1" si="293"/>
        <v>1961.7399999999893</v>
      </c>
      <c r="M1319" s="35">
        <f t="shared" ca="1" si="294"/>
        <v>334.20999999999731</v>
      </c>
      <c r="N1319" s="34">
        <f ca="1">AVERAGE(E1319:OFFSET(E1319,-N$5+1,0))</f>
        <v>7894.5420000000004</v>
      </c>
      <c r="O1319" s="34">
        <f ca="1">AVERAGE(E1319:OFFSET(E1319,-O$5+1,0))</f>
        <v>7967.8917857142869</v>
      </c>
      <c r="P1319" s="34">
        <f t="shared" ca="1" si="295"/>
        <v>0</v>
      </c>
      <c r="Q1319" s="12">
        <f ca="1">100*(MAX(C1319:OFFSET(C1319,-$Q$5+1,0))-E1319)/(MAX(C1319:OFFSET(C1319,-$Q$5+1,0))-MIN(D1319:OFFSET(D1319,-$Q$5+1,0)))</f>
        <v>71.515931766977786</v>
      </c>
      <c r="R1319" s="37">
        <f t="shared" ca="1" si="296"/>
        <v>0</v>
      </c>
      <c r="S1319" s="15">
        <f ca="1">AVERAGE(E1319:OFFSET(E1319,-S$5+1,0))</f>
        <v>7674.57</v>
      </c>
      <c r="T1319" s="15">
        <f t="shared" ca="1" si="297"/>
        <v>-0.86167694085792579</v>
      </c>
      <c r="U1319" s="14">
        <f t="shared" ca="1" si="298"/>
        <v>0</v>
      </c>
      <c r="V1319" s="20">
        <f t="shared" si="302"/>
        <v>0</v>
      </c>
      <c r="W1319" s="20">
        <f t="shared" si="303"/>
        <v>56.289999999999964</v>
      </c>
      <c r="X1319" s="20">
        <f ca="1">AVERAGE(V1319:OFFSET(V1319,-$X$5+1,0))</f>
        <v>19.52599999999984</v>
      </c>
      <c r="Y1319" s="20">
        <f ca="1">AVERAGE(W1319:OFFSET(W1319,-$X$5+1,0))</f>
        <v>83.992000000000004</v>
      </c>
      <c r="Z1319" s="20">
        <f t="shared" ca="1" si="289"/>
        <v>18.862420062211271</v>
      </c>
      <c r="AA1319" s="20">
        <f t="shared" ca="1" si="299"/>
        <v>1</v>
      </c>
    </row>
    <row r="1320" spans="1:27">
      <c r="A1320" s="5">
        <v>40310</v>
      </c>
      <c r="B1320" s="4">
        <v>7663.34</v>
      </c>
      <c r="C1320" s="4">
        <v>7674.52</v>
      </c>
      <c r="D1320" s="4">
        <v>7596.21</v>
      </c>
      <c r="E1320" s="4">
        <v>7602.7</v>
      </c>
      <c r="F1320" s="4">
        <v>2929200</v>
      </c>
      <c r="G1320" s="35">
        <f t="shared" si="301"/>
        <v>54.900000000000546</v>
      </c>
      <c r="H1320" s="35">
        <f t="shared" si="300"/>
        <v>-60.640000000000327</v>
      </c>
      <c r="I1320" s="35">
        <f t="shared" ca="1" si="290"/>
        <v>1</v>
      </c>
      <c r="J1320" s="35">
        <f t="shared" ca="1" si="291"/>
        <v>2</v>
      </c>
      <c r="K1320" s="35">
        <f t="shared" ca="1" si="292"/>
        <v>-11.479999999999563</v>
      </c>
      <c r="L1320" s="35">
        <f t="shared" ca="1" si="293"/>
        <v>1950.2599999999898</v>
      </c>
      <c r="M1320" s="35">
        <f t="shared" ca="1" si="294"/>
        <v>322.72999999999774</v>
      </c>
      <c r="N1320" s="34">
        <f ca="1">AVERAGE(E1320:OFFSET(E1320,-N$5+1,0))</f>
        <v>7868.6866666666656</v>
      </c>
      <c r="O1320" s="34">
        <f ca="1">AVERAGE(E1320:OFFSET(E1320,-O$5+1,0))</f>
        <v>7953.2349999999997</v>
      </c>
      <c r="P1320" s="34">
        <f t="shared" ca="1" si="295"/>
        <v>0</v>
      </c>
      <c r="Q1320" s="12">
        <f ca="1">100*(MAX(C1320:OFFSET(C1320,-$Q$5+1,0))-E1320)/(MAX(C1320:OFFSET(C1320,-$Q$5+1,0))-MIN(D1320:OFFSET(D1320,-$Q$5+1,0)))</f>
        <v>72.254908271644652</v>
      </c>
      <c r="R1320" s="37">
        <f t="shared" ca="1" si="296"/>
        <v>1</v>
      </c>
      <c r="S1320" s="15">
        <f ca="1">AVERAGE(E1320:OFFSET(E1320,-S$5+1,0))</f>
        <v>7619.8916666666664</v>
      </c>
      <c r="T1320" s="15">
        <f t="shared" ca="1" si="297"/>
        <v>-0.22561563101837545</v>
      </c>
      <c r="U1320" s="14">
        <f t="shared" ca="1" si="298"/>
        <v>0</v>
      </c>
      <c r="V1320" s="20">
        <f t="shared" si="302"/>
        <v>0</v>
      </c>
      <c r="W1320" s="20">
        <f t="shared" si="303"/>
        <v>5.7399999999997817</v>
      </c>
      <c r="X1320" s="20">
        <f ca="1">AVERAGE(V1320:OFFSET(V1320,-$X$5+1,0))</f>
        <v>19.52599999999984</v>
      </c>
      <c r="Y1320" s="20">
        <f ca="1">AVERAGE(W1320:OFFSET(W1320,-$X$5+1,0))</f>
        <v>38.365999999999801</v>
      </c>
      <c r="Z1320" s="20">
        <f t="shared" ca="1" si="289"/>
        <v>33.728321702480415</v>
      </c>
      <c r="AA1320" s="20">
        <f t="shared" ca="1" si="299"/>
        <v>1</v>
      </c>
    </row>
    <row r="1321" spans="1:27">
      <c r="A1321" s="5">
        <v>40311</v>
      </c>
      <c r="B1321" s="4">
        <v>7703.48</v>
      </c>
      <c r="C1321" s="4">
        <v>7787.32</v>
      </c>
      <c r="D1321" s="4">
        <v>7687.55</v>
      </c>
      <c r="E1321" s="4">
        <v>7770.57</v>
      </c>
      <c r="F1321" s="4">
        <v>3779600</v>
      </c>
      <c r="G1321" s="35">
        <f t="shared" si="301"/>
        <v>100.77999999999975</v>
      </c>
      <c r="H1321" s="35">
        <f t="shared" si="300"/>
        <v>67.090000000000146</v>
      </c>
      <c r="I1321" s="35">
        <f t="shared" ca="1" si="290"/>
        <v>0</v>
      </c>
      <c r="J1321" s="35">
        <f t="shared" ca="1" si="291"/>
        <v>2</v>
      </c>
      <c r="K1321" s="35">
        <f t="shared" ca="1" si="292"/>
        <v>335.73999999999978</v>
      </c>
      <c r="L1321" s="35">
        <f t="shared" ca="1" si="293"/>
        <v>2285.9999999999895</v>
      </c>
      <c r="M1321" s="35">
        <f t="shared" ca="1" si="294"/>
        <v>658.46999999999753</v>
      </c>
      <c r="N1321" s="34">
        <f ca="1">AVERAGE(E1321:OFFSET(E1321,-N$5+1,0))</f>
        <v>7854.8119999999999</v>
      </c>
      <c r="O1321" s="34">
        <f ca="1">AVERAGE(E1321:OFFSET(E1321,-O$5+1,0))</f>
        <v>7944.1150000000007</v>
      </c>
      <c r="P1321" s="34">
        <f t="shared" ca="1" si="295"/>
        <v>0</v>
      </c>
      <c r="Q1321" s="12">
        <f ca="1">100*(MAX(C1321:OFFSET(C1321,-$Q$5+1,0))-E1321)/(MAX(C1321:OFFSET(C1321,-$Q$5+1,0))-MIN(D1321:OFFSET(D1321,-$Q$5+1,0)))</f>
        <v>50.643064048921772</v>
      </c>
      <c r="R1321" s="37">
        <f t="shared" ca="1" si="296"/>
        <v>1</v>
      </c>
      <c r="S1321" s="15">
        <f ca="1">AVERAGE(E1321:OFFSET(E1321,-S$5+1,0))</f>
        <v>7632.1699999999992</v>
      </c>
      <c r="T1321" s="15">
        <f t="shared" ca="1" si="297"/>
        <v>1.8133767984727878</v>
      </c>
      <c r="U1321" s="14">
        <f t="shared" ca="1" si="298"/>
        <v>0</v>
      </c>
      <c r="V1321" s="20">
        <f t="shared" si="302"/>
        <v>167.86999999999989</v>
      </c>
      <c r="W1321" s="20">
        <f t="shared" si="303"/>
        <v>0</v>
      </c>
      <c r="X1321" s="20">
        <f ca="1">AVERAGE(V1321:OFFSET(V1321,-$X$5+1,0))</f>
        <v>53.099999999999817</v>
      </c>
      <c r="Y1321" s="20">
        <f ca="1">AVERAGE(W1321:OFFSET(W1321,-$X$5+1,0))</f>
        <v>14.881999999999788</v>
      </c>
      <c r="Z1321" s="20">
        <f t="shared" ca="1" si="289"/>
        <v>78.108911182371997</v>
      </c>
      <c r="AA1321" s="20">
        <f t="shared" ca="1" si="299"/>
        <v>0</v>
      </c>
    </row>
    <row r="1322" spans="1:27">
      <c r="A1322" s="5">
        <v>40312</v>
      </c>
      <c r="B1322" s="4">
        <v>7735.6</v>
      </c>
      <c r="C1322" s="4">
        <v>7772.54</v>
      </c>
      <c r="D1322" s="4">
        <v>7725.82</v>
      </c>
      <c r="E1322" s="4">
        <v>7772.13</v>
      </c>
      <c r="F1322" s="4">
        <v>2810200</v>
      </c>
      <c r="G1322" s="35">
        <f t="shared" si="301"/>
        <v>-34.969999999999345</v>
      </c>
      <c r="H1322" s="35">
        <f t="shared" si="300"/>
        <v>36.529999999999745</v>
      </c>
      <c r="I1322" s="35">
        <f t="shared" ca="1" si="290"/>
        <v>0</v>
      </c>
      <c r="J1322" s="35">
        <f t="shared" ca="1" si="291"/>
        <v>0</v>
      </c>
      <c r="K1322" s="35">
        <f t="shared" ca="1" si="292"/>
        <v>-69.93999999999869</v>
      </c>
      <c r="L1322" s="35">
        <f t="shared" ca="1" si="293"/>
        <v>2216.0599999999909</v>
      </c>
      <c r="M1322" s="35">
        <f t="shared" ca="1" si="294"/>
        <v>0</v>
      </c>
      <c r="N1322" s="34">
        <f ca="1">AVERAGE(E1322:OFFSET(E1322,-N$5+1,0))</f>
        <v>7839.2946666666676</v>
      </c>
      <c r="O1322" s="34">
        <f ca="1">AVERAGE(E1322:OFFSET(E1322,-O$5+1,0))</f>
        <v>7932.7750000000015</v>
      </c>
      <c r="P1322" s="34">
        <f t="shared" ca="1" si="295"/>
        <v>0</v>
      </c>
      <c r="Q1322" s="12">
        <f ca="1">100*(MAX(C1322:OFFSET(C1322,-$Q$5+1,0))-E1322)/(MAX(C1322:OFFSET(C1322,-$Q$5+1,0))-MIN(D1322:OFFSET(D1322,-$Q$5+1,0)))</f>
        <v>39.404338381135226</v>
      </c>
      <c r="R1322" s="37">
        <f t="shared" ca="1" si="296"/>
        <v>0</v>
      </c>
      <c r="S1322" s="15">
        <f ca="1">AVERAGE(E1322:OFFSET(E1322,-S$5+1,0))</f>
        <v>7664.2783333333327</v>
      </c>
      <c r="T1322" s="15">
        <f t="shared" ca="1" si="297"/>
        <v>1.4071992427206221</v>
      </c>
      <c r="U1322" s="14">
        <f t="shared" ca="1" si="298"/>
        <v>0</v>
      </c>
      <c r="V1322" s="20">
        <f t="shared" si="302"/>
        <v>1.5600000000004002</v>
      </c>
      <c r="W1322" s="20">
        <f t="shared" si="303"/>
        <v>0</v>
      </c>
      <c r="X1322" s="20">
        <f ca="1">AVERAGE(V1322:OFFSET(V1322,-$X$5+1,0))</f>
        <v>53.4119999999999</v>
      </c>
      <c r="Y1322" s="20">
        <f ca="1">AVERAGE(W1322:OFFSET(W1322,-$X$5+1,0))</f>
        <v>12.405999999999949</v>
      </c>
      <c r="Z1322" s="20">
        <f t="shared" ca="1" si="289"/>
        <v>81.151052903461093</v>
      </c>
      <c r="AA1322" s="20">
        <f t="shared" ca="1" si="299"/>
        <v>0</v>
      </c>
    </row>
    <row r="1323" spans="1:27">
      <c r="A1323" s="5">
        <v>40315</v>
      </c>
      <c r="B1323" s="4">
        <v>7697.79</v>
      </c>
      <c r="C1323" s="4">
        <v>7697.79</v>
      </c>
      <c r="D1323" s="4">
        <v>7574.06</v>
      </c>
      <c r="E1323" s="4">
        <v>7598.72</v>
      </c>
      <c r="F1323" s="4">
        <v>3083600</v>
      </c>
      <c r="G1323" s="35">
        <f t="shared" si="301"/>
        <v>-74.340000000000146</v>
      </c>
      <c r="H1323" s="35">
        <f t="shared" si="300"/>
        <v>-99.069999999999709</v>
      </c>
      <c r="I1323" s="35">
        <f t="shared" ca="1" si="290"/>
        <v>0</v>
      </c>
      <c r="J1323" s="35">
        <f t="shared" ca="1" si="291"/>
        <v>0</v>
      </c>
      <c r="K1323" s="35">
        <f t="shared" ca="1" si="292"/>
        <v>0</v>
      </c>
      <c r="L1323" s="35">
        <f t="shared" ca="1" si="293"/>
        <v>2216.0599999999909</v>
      </c>
      <c r="M1323" s="35">
        <f t="shared" ca="1" si="294"/>
        <v>0</v>
      </c>
      <c r="N1323" s="34">
        <f ca="1">AVERAGE(E1323:OFFSET(E1323,-N$5+1,0))</f>
        <v>7802</v>
      </c>
      <c r="O1323" s="34">
        <f ca="1">AVERAGE(E1323:OFFSET(E1323,-O$5+1,0))</f>
        <v>7914.0942857142873</v>
      </c>
      <c r="P1323" s="34">
        <f t="shared" ca="1" si="295"/>
        <v>0</v>
      </c>
      <c r="Q1323" s="12">
        <f ca="1">100*(MAX(C1323:OFFSET(C1323,-$Q$5+1,0))-E1323)/(MAX(C1323:OFFSET(C1323,-$Q$5+1,0))-MIN(D1323:OFFSET(D1323,-$Q$5+1,0)))</f>
        <v>66.089549367575515</v>
      </c>
      <c r="R1323" s="37">
        <f t="shared" ca="1" si="296"/>
        <v>0</v>
      </c>
      <c r="S1323" s="15">
        <f ca="1">AVERAGE(E1323:OFFSET(E1323,-S$5+1,0))</f>
        <v>7669.5483333333332</v>
      </c>
      <c r="T1323" s="15">
        <f t="shared" ca="1" si="297"/>
        <v>-0.9235007102765016</v>
      </c>
      <c r="U1323" s="14">
        <f t="shared" ca="1" si="298"/>
        <v>0</v>
      </c>
      <c r="V1323" s="20">
        <f t="shared" si="302"/>
        <v>0</v>
      </c>
      <c r="W1323" s="20">
        <f t="shared" si="303"/>
        <v>173.40999999999985</v>
      </c>
      <c r="X1323" s="20">
        <f ca="1">AVERAGE(V1323:OFFSET(V1323,-$X$5+1,0))</f>
        <v>33.88600000000006</v>
      </c>
      <c r="Y1323" s="20">
        <f ca="1">AVERAGE(W1323:OFFSET(W1323,-$X$5+1,0))</f>
        <v>47.087999999999923</v>
      </c>
      <c r="Z1323" s="20">
        <f t="shared" ca="1" si="289"/>
        <v>41.848000592782952</v>
      </c>
      <c r="AA1323" s="20">
        <f t="shared" ca="1" si="299"/>
        <v>0</v>
      </c>
    </row>
    <row r="1324" spans="1:27">
      <c r="A1324" s="5">
        <v>40316</v>
      </c>
      <c r="B1324" s="4">
        <v>7630.1</v>
      </c>
      <c r="C1324" s="4">
        <v>7637.99</v>
      </c>
      <c r="D1324" s="4">
        <v>7560.89</v>
      </c>
      <c r="E1324" s="4">
        <v>7585.3</v>
      </c>
      <c r="F1324" s="4">
        <v>2829800</v>
      </c>
      <c r="G1324" s="35">
        <f t="shared" si="301"/>
        <v>31.380000000000109</v>
      </c>
      <c r="H1324" s="35">
        <f t="shared" si="300"/>
        <v>-44.800000000000182</v>
      </c>
      <c r="I1324" s="35">
        <f t="shared" ca="1" si="290"/>
        <v>0</v>
      </c>
      <c r="J1324" s="35">
        <f t="shared" ca="1" si="291"/>
        <v>0</v>
      </c>
      <c r="K1324" s="35">
        <f t="shared" ca="1" si="292"/>
        <v>0</v>
      </c>
      <c r="L1324" s="35">
        <f t="shared" ca="1" si="293"/>
        <v>2216.0599999999909</v>
      </c>
      <c r="M1324" s="35">
        <f t="shared" ca="1" si="294"/>
        <v>0</v>
      </c>
      <c r="N1324" s="34">
        <f ca="1">AVERAGE(E1324:OFFSET(E1324,-N$5+1,0))</f>
        <v>7764.5906666666669</v>
      </c>
      <c r="O1324" s="34">
        <f ca="1">AVERAGE(E1324:OFFSET(E1324,-O$5+1,0))</f>
        <v>7897.2264285714309</v>
      </c>
      <c r="P1324" s="34">
        <f t="shared" ca="1" si="295"/>
        <v>0</v>
      </c>
      <c r="Q1324" s="12">
        <f ca="1">100*(MAX(C1324:OFFSET(C1324,-$Q$5+1,0))-E1324)/(MAX(C1324:OFFSET(C1324,-$Q$5+1,0))-MIN(D1324:OFFSET(D1324,-$Q$5+1,0)))</f>
        <v>50.488591207857311</v>
      </c>
      <c r="R1324" s="37">
        <f t="shared" ca="1" si="296"/>
        <v>0</v>
      </c>
      <c r="S1324" s="15">
        <f ca="1">AVERAGE(E1324:OFFSET(E1324,-S$5+1,0))</f>
        <v>7656.31</v>
      </c>
      <c r="T1324" s="15">
        <f t="shared" ca="1" si="297"/>
        <v>-0.92747028268186915</v>
      </c>
      <c r="U1324" s="14">
        <f t="shared" ca="1" si="298"/>
        <v>0</v>
      </c>
      <c r="V1324" s="20">
        <f t="shared" si="302"/>
        <v>0</v>
      </c>
      <c r="W1324" s="20">
        <f t="shared" si="303"/>
        <v>13.420000000000073</v>
      </c>
      <c r="X1324" s="20">
        <f ca="1">AVERAGE(V1324:OFFSET(V1324,-$X$5+1,0))</f>
        <v>33.88600000000006</v>
      </c>
      <c r="Y1324" s="20">
        <f ca="1">AVERAGE(W1324:OFFSET(W1324,-$X$5+1,0))</f>
        <v>38.513999999999939</v>
      </c>
      <c r="Z1324" s="20">
        <f t="shared" ca="1" si="289"/>
        <v>46.803867403315003</v>
      </c>
      <c r="AA1324" s="20">
        <f t="shared" ca="1" si="299"/>
        <v>0</v>
      </c>
    </row>
    <row r="1325" spans="1:27">
      <c r="A1325" s="5">
        <v>40317</v>
      </c>
      <c r="B1325" s="4">
        <v>7527.62</v>
      </c>
      <c r="C1325" s="4">
        <v>7588.09</v>
      </c>
      <c r="D1325" s="4">
        <v>7467.2</v>
      </c>
      <c r="E1325" s="4">
        <v>7559.16</v>
      </c>
      <c r="F1325" s="4">
        <v>3417800</v>
      </c>
      <c r="G1325" s="35">
        <f t="shared" si="301"/>
        <v>-57.680000000000291</v>
      </c>
      <c r="H1325" s="35">
        <f t="shared" si="300"/>
        <v>31.539999999999964</v>
      </c>
      <c r="I1325" s="35">
        <f t="shared" ca="1" si="290"/>
        <v>0</v>
      </c>
      <c r="J1325" s="35">
        <f t="shared" ca="1" si="291"/>
        <v>0</v>
      </c>
      <c r="K1325" s="35">
        <f t="shared" ca="1" si="292"/>
        <v>0</v>
      </c>
      <c r="L1325" s="35">
        <f t="shared" ca="1" si="293"/>
        <v>2216.0599999999909</v>
      </c>
      <c r="M1325" s="35">
        <f t="shared" ca="1" si="294"/>
        <v>0</v>
      </c>
      <c r="N1325" s="34">
        <f ca="1">AVERAGE(E1325:OFFSET(E1325,-N$5+1,0))</f>
        <v>7729.7646666666678</v>
      </c>
      <c r="O1325" s="34">
        <f ca="1">AVERAGE(E1325:OFFSET(E1325,-O$5+1,0))</f>
        <v>7878.1953571428585</v>
      </c>
      <c r="P1325" s="34">
        <f t="shared" ca="1" si="295"/>
        <v>0</v>
      </c>
      <c r="Q1325" s="12">
        <f ca="1">100*(MAX(C1325:OFFSET(C1325,-$Q$5+1,0))-E1325)/(MAX(C1325:OFFSET(C1325,-$Q$5+1,0))-MIN(D1325:OFFSET(D1325,-$Q$5+1,0)))</f>
        <v>57.021468022892506</v>
      </c>
      <c r="R1325" s="37">
        <f t="shared" ca="1" si="296"/>
        <v>0</v>
      </c>
      <c r="S1325" s="15">
        <f ca="1">AVERAGE(E1325:OFFSET(E1325,-S$5+1,0))</f>
        <v>7648.0966666666673</v>
      </c>
      <c r="T1325" s="15">
        <f t="shared" ca="1" si="297"/>
        <v>-1.1628601277267774</v>
      </c>
      <c r="U1325" s="14">
        <f t="shared" ca="1" si="298"/>
        <v>0</v>
      </c>
      <c r="V1325" s="20">
        <f t="shared" si="302"/>
        <v>0</v>
      </c>
      <c r="W1325" s="20">
        <f t="shared" si="303"/>
        <v>26.140000000000327</v>
      </c>
      <c r="X1325" s="20">
        <f ca="1">AVERAGE(V1325:OFFSET(V1325,-$X$5+1,0))</f>
        <v>33.88600000000006</v>
      </c>
      <c r="Y1325" s="20">
        <f ca="1">AVERAGE(W1325:OFFSET(W1325,-$X$5+1,0))</f>
        <v>42.594000000000051</v>
      </c>
      <c r="Z1325" s="20">
        <f t="shared" ca="1" si="289"/>
        <v>44.307008368200847</v>
      </c>
      <c r="AA1325" s="20">
        <f t="shared" ca="1" si="299"/>
        <v>0</v>
      </c>
    </row>
    <row r="1326" spans="1:27">
      <c r="A1326" s="5">
        <v>40318</v>
      </c>
      <c r="B1326" s="4">
        <v>7557.17</v>
      </c>
      <c r="C1326" s="4">
        <v>7557.17</v>
      </c>
      <c r="D1326" s="4">
        <v>7424.43</v>
      </c>
      <c r="E1326" s="4">
        <v>7424.43</v>
      </c>
      <c r="F1326" s="4">
        <v>3058800</v>
      </c>
      <c r="G1326" s="35">
        <f t="shared" si="301"/>
        <v>-1.9899999999997817</v>
      </c>
      <c r="H1326" s="35">
        <f t="shared" si="300"/>
        <v>-132.73999999999978</v>
      </c>
      <c r="I1326" s="35">
        <f t="shared" ca="1" si="290"/>
        <v>0</v>
      </c>
      <c r="J1326" s="35">
        <f t="shared" ca="1" si="291"/>
        <v>0</v>
      </c>
      <c r="K1326" s="35">
        <f t="shared" ca="1" si="292"/>
        <v>0</v>
      </c>
      <c r="L1326" s="35">
        <f t="shared" ca="1" si="293"/>
        <v>2216.0599999999909</v>
      </c>
      <c r="M1326" s="35">
        <f t="shared" ca="1" si="294"/>
        <v>0</v>
      </c>
      <c r="N1326" s="34">
        <f ca="1">AVERAGE(E1326:OFFSET(E1326,-N$5+1,0))</f>
        <v>7687.7900000000027</v>
      </c>
      <c r="O1326" s="34">
        <f ca="1">AVERAGE(E1326:OFFSET(E1326,-O$5+1,0))</f>
        <v>7853.4339285714304</v>
      </c>
      <c r="P1326" s="34">
        <f t="shared" ca="1" si="295"/>
        <v>0</v>
      </c>
      <c r="Q1326" s="12">
        <f ca="1">100*(MAX(C1326:OFFSET(C1326,-$Q$5+1,0))-E1326)/(MAX(C1326:OFFSET(C1326,-$Q$5+1,0))-MIN(D1326:OFFSET(D1326,-$Q$5+1,0)))</f>
        <v>90.693024766950572</v>
      </c>
      <c r="R1326" s="37">
        <f t="shared" ca="1" si="296"/>
        <v>0</v>
      </c>
      <c r="S1326" s="15">
        <f ca="1">AVERAGE(E1326:OFFSET(E1326,-S$5+1,0))</f>
        <v>7618.3850000000011</v>
      </c>
      <c r="T1326" s="15">
        <f t="shared" ca="1" si="297"/>
        <v>-2.5458807870697111</v>
      </c>
      <c r="U1326" s="14">
        <f t="shared" ca="1" si="298"/>
        <v>0</v>
      </c>
      <c r="V1326" s="20">
        <f t="shared" si="302"/>
        <v>0</v>
      </c>
      <c r="W1326" s="20">
        <f t="shared" si="303"/>
        <v>134.72999999999956</v>
      </c>
      <c r="X1326" s="20">
        <f ca="1">AVERAGE(V1326:OFFSET(V1326,-$X$5+1,0))</f>
        <v>0.31200000000008005</v>
      </c>
      <c r="Y1326" s="20">
        <f ca="1">AVERAGE(W1326:OFFSET(W1326,-$X$5+1,0))</f>
        <v>69.539999999999964</v>
      </c>
      <c r="Z1326" s="20">
        <f t="shared" ca="1" si="289"/>
        <v>0.44665864971666736</v>
      </c>
      <c r="AA1326" s="20">
        <f t="shared" ca="1" si="299"/>
        <v>0</v>
      </c>
    </row>
    <row r="1327" spans="1:27">
      <c r="A1327" s="5">
        <v>40319</v>
      </c>
      <c r="B1327" s="4">
        <v>7229.17</v>
      </c>
      <c r="C1327" s="4">
        <v>7277.93</v>
      </c>
      <c r="D1327" s="4">
        <v>7164.21</v>
      </c>
      <c r="E1327" s="4">
        <v>7237.71</v>
      </c>
      <c r="F1327" s="4">
        <v>3918400</v>
      </c>
      <c r="G1327" s="35">
        <f t="shared" si="301"/>
        <v>-195.26000000000022</v>
      </c>
      <c r="H1327" s="35">
        <f t="shared" si="300"/>
        <v>8.5399999999999636</v>
      </c>
      <c r="I1327" s="35">
        <f t="shared" ca="1" si="290"/>
        <v>1</v>
      </c>
      <c r="J1327" s="35">
        <f t="shared" ca="1" si="291"/>
        <v>0</v>
      </c>
      <c r="K1327" s="35">
        <f t="shared" ca="1" si="292"/>
        <v>0</v>
      </c>
      <c r="L1327" s="35">
        <f t="shared" ca="1" si="293"/>
        <v>2216.0599999999909</v>
      </c>
      <c r="M1327" s="35">
        <f t="shared" ca="1" si="294"/>
        <v>0</v>
      </c>
      <c r="N1327" s="34">
        <f ca="1">AVERAGE(E1327:OFFSET(E1327,-N$5+1,0))</f>
        <v>7636.6873333333342</v>
      </c>
      <c r="O1327" s="34">
        <f ca="1">AVERAGE(E1327:OFFSET(E1327,-O$5+1,0))</f>
        <v>7825.1475000000009</v>
      </c>
      <c r="P1327" s="34">
        <f t="shared" ca="1" si="295"/>
        <v>0</v>
      </c>
      <c r="Q1327" s="12">
        <f ca="1">100*(MAX(C1327:OFFSET(C1327,-$Q$5+1,0))-E1327)/(MAX(C1327:OFFSET(C1327,-$Q$5+1,0))-MIN(D1327:OFFSET(D1327,-$Q$5+1,0)))</f>
        <v>88.204329893598242</v>
      </c>
      <c r="R1327" s="37">
        <f t="shared" ca="1" si="296"/>
        <v>1</v>
      </c>
      <c r="S1327" s="15">
        <f ca="1">AVERAGE(E1327:OFFSET(E1327,-S$5+1,0))</f>
        <v>7529.5750000000007</v>
      </c>
      <c r="T1327" s="15">
        <f t="shared" ca="1" si="297"/>
        <v>-3.8762479954047961</v>
      </c>
      <c r="U1327" s="14">
        <f t="shared" ca="1" si="298"/>
        <v>0</v>
      </c>
      <c r="V1327" s="20">
        <f t="shared" si="302"/>
        <v>0</v>
      </c>
      <c r="W1327" s="20">
        <f t="shared" si="303"/>
        <v>186.72000000000025</v>
      </c>
      <c r="X1327" s="20">
        <f ca="1">AVERAGE(V1327:OFFSET(V1327,-$X$5+1,0))</f>
        <v>0</v>
      </c>
      <c r="Y1327" s="20">
        <f ca="1">AVERAGE(W1327:OFFSET(W1327,-$X$5+1,0))</f>
        <v>106.88400000000001</v>
      </c>
      <c r="Z1327" s="20">
        <f t="shared" ca="1" si="289"/>
        <v>0</v>
      </c>
      <c r="AA1327" s="20">
        <f t="shared" ca="1" si="299"/>
        <v>1</v>
      </c>
    </row>
    <row r="1328" spans="1:27">
      <c r="A1328" s="5">
        <v>40322</v>
      </c>
      <c r="B1328" s="4">
        <v>7296.15</v>
      </c>
      <c r="C1328" s="4">
        <v>7344.92</v>
      </c>
      <c r="D1328" s="4">
        <v>7269.81</v>
      </c>
      <c r="E1328" s="4">
        <v>7322.73</v>
      </c>
      <c r="F1328" s="4">
        <v>2518600</v>
      </c>
      <c r="G1328" s="35">
        <f t="shared" si="301"/>
        <v>58.4399999999996</v>
      </c>
      <c r="H1328" s="35">
        <f t="shared" si="300"/>
        <v>26.579999999999927</v>
      </c>
      <c r="I1328" s="35">
        <f t="shared" ca="1" si="290"/>
        <v>1</v>
      </c>
      <c r="J1328" s="35">
        <f t="shared" ca="1" si="291"/>
        <v>1</v>
      </c>
      <c r="K1328" s="35">
        <f t="shared" ca="1" si="292"/>
        <v>26.579999999999927</v>
      </c>
      <c r="L1328" s="35">
        <f t="shared" ca="1" si="293"/>
        <v>2242.6399999999908</v>
      </c>
      <c r="M1328" s="35">
        <f t="shared" ca="1" si="294"/>
        <v>26.579999999999927</v>
      </c>
      <c r="N1328" s="34">
        <f ca="1">AVERAGE(E1328:OFFSET(E1328,-N$5+1,0))</f>
        <v>7594.7246666666661</v>
      </c>
      <c r="O1328" s="34">
        <f ca="1">AVERAGE(E1328:OFFSET(E1328,-O$5+1,0))</f>
        <v>7797.4903571428576</v>
      </c>
      <c r="P1328" s="34">
        <f t="shared" ca="1" si="295"/>
        <v>0</v>
      </c>
      <c r="Q1328" s="12">
        <f ca="1">100*(MAX(C1328:OFFSET(C1328,-$Q$5+1,0))-E1328)/(MAX(C1328:OFFSET(C1328,-$Q$5+1,0))-MIN(D1328:OFFSET(D1328,-$Q$5+1,0)))</f>
        <v>74.559869043989082</v>
      </c>
      <c r="R1328" s="37">
        <f t="shared" ca="1" si="296"/>
        <v>1</v>
      </c>
      <c r="S1328" s="15">
        <f ca="1">AVERAGE(E1328:OFFSET(E1328,-S$5+1,0))</f>
        <v>7454.6750000000002</v>
      </c>
      <c r="T1328" s="15">
        <f t="shared" ca="1" si="297"/>
        <v>-1.7699631439331778</v>
      </c>
      <c r="U1328" s="14">
        <f t="shared" ca="1" si="298"/>
        <v>0</v>
      </c>
      <c r="V1328" s="20">
        <f t="shared" si="302"/>
        <v>85.019999999999527</v>
      </c>
      <c r="W1328" s="20">
        <f t="shared" si="303"/>
        <v>0</v>
      </c>
      <c r="X1328" s="20">
        <f ca="1">AVERAGE(V1328:OFFSET(V1328,-$X$5+1,0))</f>
        <v>17.003999999999905</v>
      </c>
      <c r="Y1328" s="20">
        <f ca="1">AVERAGE(W1328:OFFSET(W1328,-$X$5+1,0))</f>
        <v>72.202000000000041</v>
      </c>
      <c r="Z1328" s="20">
        <f t="shared" ca="1" si="289"/>
        <v>19.061498105508505</v>
      </c>
      <c r="AA1328" s="20">
        <f t="shared" ca="1" si="299"/>
        <v>1</v>
      </c>
    </row>
    <row r="1329" spans="1:27">
      <c r="A1329" s="5">
        <v>40323</v>
      </c>
      <c r="B1329" s="4">
        <v>7238.16</v>
      </c>
      <c r="C1329" s="4">
        <v>7241.84</v>
      </c>
      <c r="D1329" s="4">
        <v>7032.4</v>
      </c>
      <c r="E1329" s="4">
        <v>7086.37</v>
      </c>
      <c r="F1329" s="4">
        <v>3914000</v>
      </c>
      <c r="G1329" s="35">
        <f t="shared" si="301"/>
        <v>-84.569999999999709</v>
      </c>
      <c r="H1329" s="35">
        <f t="shared" si="300"/>
        <v>-151.78999999999996</v>
      </c>
      <c r="I1329" s="35">
        <f t="shared" ca="1" si="290"/>
        <v>1</v>
      </c>
      <c r="J1329" s="35">
        <f t="shared" ca="1" si="291"/>
        <v>2</v>
      </c>
      <c r="K1329" s="35">
        <f t="shared" ca="1" si="292"/>
        <v>-388.14999999999964</v>
      </c>
      <c r="L1329" s="35">
        <f t="shared" ca="1" si="293"/>
        <v>1854.4899999999911</v>
      </c>
      <c r="M1329" s="35">
        <f t="shared" ca="1" si="294"/>
        <v>-361.56999999999971</v>
      </c>
      <c r="N1329" s="34">
        <f ca="1">AVERAGE(E1329:OFFSET(E1329,-N$5+1,0))</f>
        <v>7538.431333333333</v>
      </c>
      <c r="O1329" s="34">
        <f ca="1">AVERAGE(E1329:OFFSET(E1329,-O$5+1,0))</f>
        <v>7758.72</v>
      </c>
      <c r="P1329" s="34">
        <f t="shared" ca="1" si="295"/>
        <v>0</v>
      </c>
      <c r="Q1329" s="12">
        <f ca="1">100*(MAX(C1329:OFFSET(C1329,-$Q$5+1,0))-E1329)/(MAX(C1329:OFFSET(C1329,-$Q$5+1,0))-MIN(D1329:OFFSET(D1329,-$Q$5+1,0)))</f>
        <v>92.850898108408813</v>
      </c>
      <c r="R1329" s="37">
        <f t="shared" ca="1" si="296"/>
        <v>1</v>
      </c>
      <c r="S1329" s="15">
        <f ca="1">AVERAGE(E1329:OFFSET(E1329,-S$5+1,0))</f>
        <v>7369.2833333333338</v>
      </c>
      <c r="T1329" s="15">
        <f t="shared" ca="1" si="297"/>
        <v>-3.8390888304380639</v>
      </c>
      <c r="U1329" s="14">
        <f t="shared" ca="1" si="298"/>
        <v>0</v>
      </c>
      <c r="V1329" s="20">
        <f t="shared" si="302"/>
        <v>0</v>
      </c>
      <c r="W1329" s="20">
        <f t="shared" si="303"/>
        <v>236.35999999999967</v>
      </c>
      <c r="X1329" s="20">
        <f ca="1">AVERAGE(V1329:OFFSET(V1329,-$X$5+1,0))</f>
        <v>17.003999999999905</v>
      </c>
      <c r="Y1329" s="20">
        <f ca="1">AVERAGE(W1329:OFFSET(W1329,-$X$5+1,0))</f>
        <v>116.78999999999996</v>
      </c>
      <c r="Z1329" s="20">
        <f t="shared" ca="1" si="289"/>
        <v>12.709090093726104</v>
      </c>
      <c r="AA1329" s="20">
        <f t="shared" ca="1" si="299"/>
        <v>1</v>
      </c>
    </row>
    <row r="1330" spans="1:27">
      <c r="A1330" s="5">
        <v>40324</v>
      </c>
      <c r="B1330" s="4">
        <v>7161.4</v>
      </c>
      <c r="C1330" s="4">
        <v>7174.38</v>
      </c>
      <c r="D1330" s="4">
        <v>7079.85</v>
      </c>
      <c r="E1330" s="4">
        <v>7167.35</v>
      </c>
      <c r="F1330" s="4">
        <v>3536200</v>
      </c>
      <c r="G1330" s="35">
        <f t="shared" si="301"/>
        <v>75.029999999999745</v>
      </c>
      <c r="H1330" s="35">
        <f t="shared" si="300"/>
        <v>5.9500000000007276</v>
      </c>
      <c r="I1330" s="35">
        <f t="shared" ca="1" si="290"/>
        <v>1</v>
      </c>
      <c r="J1330" s="35">
        <f t="shared" ca="1" si="291"/>
        <v>0</v>
      </c>
      <c r="K1330" s="35">
        <f t="shared" ca="1" si="292"/>
        <v>150.05999999999949</v>
      </c>
      <c r="L1330" s="35">
        <f t="shared" ca="1" si="293"/>
        <v>2004.5499999999906</v>
      </c>
      <c r="M1330" s="35">
        <f t="shared" ca="1" si="294"/>
        <v>0</v>
      </c>
      <c r="N1330" s="34">
        <f ca="1">AVERAGE(E1330:OFFSET(E1330,-N$5+1,0))</f>
        <v>7503.1280000000006</v>
      </c>
      <c r="O1330" s="34">
        <f ca="1">AVERAGE(E1330:OFFSET(E1330,-O$5+1,0))</f>
        <v>7724.9978571428574</v>
      </c>
      <c r="P1330" s="34">
        <f t="shared" ca="1" si="295"/>
        <v>0</v>
      </c>
      <c r="Q1330" s="12">
        <f ca="1">100*(MAX(C1330:OFFSET(C1330,-$Q$5+1,0))-E1330)/(MAX(C1330:OFFSET(C1330,-$Q$5+1,0))-MIN(D1330:OFFSET(D1330,-$Q$5+1,0)))</f>
        <v>82.123933661844873</v>
      </c>
      <c r="R1330" s="37">
        <f t="shared" ca="1" si="296"/>
        <v>1</v>
      </c>
      <c r="S1330" s="15">
        <f ca="1">AVERAGE(E1330:OFFSET(E1330,-S$5+1,0))</f>
        <v>7299.625</v>
      </c>
      <c r="T1330" s="15">
        <f t="shared" ca="1" si="297"/>
        <v>-1.8120793876397709</v>
      </c>
      <c r="U1330" s="14">
        <f t="shared" ca="1" si="298"/>
        <v>0</v>
      </c>
      <c r="V1330" s="20">
        <f t="shared" si="302"/>
        <v>80.980000000000473</v>
      </c>
      <c r="W1330" s="20">
        <f t="shared" si="303"/>
        <v>0</v>
      </c>
      <c r="X1330" s="20">
        <f ca="1">AVERAGE(V1330:OFFSET(V1330,-$X$5+1,0))</f>
        <v>33.200000000000003</v>
      </c>
      <c r="Y1330" s="20">
        <f ca="1">AVERAGE(W1330:OFFSET(W1330,-$X$5+1,0))</f>
        <v>111.5619999999999</v>
      </c>
      <c r="Z1330" s="20">
        <f t="shared" ca="1" si="289"/>
        <v>22.934195438029334</v>
      </c>
      <c r="AA1330" s="20">
        <f t="shared" ca="1" si="299"/>
        <v>1</v>
      </c>
    </row>
    <row r="1331" spans="1:27">
      <c r="A1331" s="5">
        <v>40325</v>
      </c>
      <c r="B1331" s="4">
        <v>7139.45</v>
      </c>
      <c r="C1331" s="4">
        <v>7254.68</v>
      </c>
      <c r="D1331" s="4">
        <v>7105.11</v>
      </c>
      <c r="E1331" s="4">
        <v>7243.16</v>
      </c>
      <c r="F1331" s="4">
        <v>3097400</v>
      </c>
      <c r="G1331" s="35">
        <f t="shared" si="301"/>
        <v>-27.900000000000546</v>
      </c>
      <c r="H1331" s="35">
        <f t="shared" si="300"/>
        <v>103.71000000000004</v>
      </c>
      <c r="I1331" s="35">
        <f t="shared" ca="1" si="290"/>
        <v>1</v>
      </c>
      <c r="J1331" s="35">
        <f t="shared" ca="1" si="291"/>
        <v>1</v>
      </c>
      <c r="K1331" s="35">
        <f t="shared" ca="1" si="292"/>
        <v>103.71000000000004</v>
      </c>
      <c r="L1331" s="35">
        <f t="shared" ca="1" si="293"/>
        <v>2108.2599999999907</v>
      </c>
      <c r="M1331" s="35">
        <f t="shared" ca="1" si="294"/>
        <v>103.71000000000004</v>
      </c>
      <c r="N1331" s="34">
        <f ca="1">AVERAGE(E1331:OFFSET(E1331,-N$5+1,0))</f>
        <v>7480.7066666666669</v>
      </c>
      <c r="O1331" s="34">
        <f ca="1">AVERAGE(E1331:OFFSET(E1331,-O$5+1,0))</f>
        <v>7703.1742857142863</v>
      </c>
      <c r="P1331" s="34">
        <f t="shared" ca="1" si="295"/>
        <v>0</v>
      </c>
      <c r="Q1331" s="12">
        <f ca="1">100*(MAX(C1331:OFFSET(C1331,-$Q$5+1,0))-E1331)/(MAX(C1331:OFFSET(C1331,-$Q$5+1,0))-MIN(D1331:OFFSET(D1331,-$Q$5+1,0)))</f>
        <v>71.524306212338189</v>
      </c>
      <c r="R1331" s="37">
        <f t="shared" ca="1" si="296"/>
        <v>1</v>
      </c>
      <c r="S1331" s="15">
        <f ca="1">AVERAGE(E1331:OFFSET(E1331,-S$5+1,0))</f>
        <v>7246.958333333333</v>
      </c>
      <c r="T1331" s="15">
        <f t="shared" ca="1" si="297"/>
        <v>-5.2412793873289495E-2</v>
      </c>
      <c r="U1331" s="14">
        <f t="shared" ca="1" si="298"/>
        <v>0</v>
      </c>
      <c r="V1331" s="20">
        <f t="shared" si="302"/>
        <v>75.809999999999491</v>
      </c>
      <c r="W1331" s="20">
        <f t="shared" si="303"/>
        <v>0</v>
      </c>
      <c r="X1331" s="20">
        <f ca="1">AVERAGE(V1331:OFFSET(V1331,-$X$5+1,0))</f>
        <v>48.361999999999895</v>
      </c>
      <c r="Y1331" s="20">
        <f ca="1">AVERAGE(W1331:OFFSET(W1331,-$X$5+1,0))</f>
        <v>84.615999999999985</v>
      </c>
      <c r="Z1331" s="20">
        <f t="shared" ca="1" si="289"/>
        <v>36.368421844214794</v>
      </c>
      <c r="AA1331" s="20">
        <f t="shared" ca="1" si="299"/>
        <v>1</v>
      </c>
    </row>
    <row r="1332" spans="1:27">
      <c r="A1332" s="5">
        <v>40326</v>
      </c>
      <c r="B1332" s="4">
        <v>7338.77</v>
      </c>
      <c r="C1332" s="4">
        <v>7364.01</v>
      </c>
      <c r="D1332" s="4">
        <v>7271.3</v>
      </c>
      <c r="E1332" s="4">
        <v>7295.32</v>
      </c>
      <c r="F1332" s="4">
        <v>3575800</v>
      </c>
      <c r="G1332" s="35">
        <f t="shared" si="301"/>
        <v>95.610000000000582</v>
      </c>
      <c r="H1332" s="35">
        <f t="shared" si="300"/>
        <v>-43.450000000000728</v>
      </c>
      <c r="I1332" s="35">
        <f t="shared" ca="1" si="290"/>
        <v>0</v>
      </c>
      <c r="J1332" s="35">
        <f t="shared" ca="1" si="291"/>
        <v>2</v>
      </c>
      <c r="K1332" s="35">
        <f t="shared" ca="1" si="292"/>
        <v>8.7099999999991269</v>
      </c>
      <c r="L1332" s="35">
        <f t="shared" ca="1" si="293"/>
        <v>2116.9699999999898</v>
      </c>
      <c r="M1332" s="35">
        <f t="shared" ca="1" si="294"/>
        <v>112.41999999999916</v>
      </c>
      <c r="N1332" s="34">
        <f ca="1">AVERAGE(E1332:OFFSET(E1332,-N$5+1,0))</f>
        <v>7462.5880000000006</v>
      </c>
      <c r="O1332" s="34">
        <f ca="1">AVERAGE(E1332:OFFSET(E1332,-O$5+1,0))</f>
        <v>7681.5635714285718</v>
      </c>
      <c r="P1332" s="34">
        <f t="shared" ca="1" si="295"/>
        <v>0</v>
      </c>
      <c r="Q1332" s="12">
        <f ca="1">100*(MAX(C1332:OFFSET(C1332,-$Q$5+1,0))-E1332)/(MAX(C1332:OFFSET(C1332,-$Q$5+1,0))-MIN(D1332:OFFSET(D1332,-$Q$5+1,0)))</f>
        <v>60.486331324486407</v>
      </c>
      <c r="R1332" s="37">
        <f t="shared" ca="1" si="296"/>
        <v>1</v>
      </c>
      <c r="S1332" s="15">
        <f ca="1">AVERAGE(E1332:OFFSET(E1332,-S$5+1,0))</f>
        <v>7225.4399999999987</v>
      </c>
      <c r="T1332" s="15">
        <f t="shared" ca="1" si="297"/>
        <v>0.96713833344406752</v>
      </c>
      <c r="U1332" s="14">
        <f t="shared" ca="1" si="298"/>
        <v>0</v>
      </c>
      <c r="V1332" s="20">
        <f t="shared" si="302"/>
        <v>52.159999999999854</v>
      </c>
      <c r="W1332" s="20">
        <f t="shared" si="303"/>
        <v>0</v>
      </c>
      <c r="X1332" s="20">
        <f ca="1">AVERAGE(V1332:OFFSET(V1332,-$X$5+1,0))</f>
        <v>58.793999999999869</v>
      </c>
      <c r="Y1332" s="20">
        <f ca="1">AVERAGE(W1332:OFFSET(W1332,-$X$5+1,0))</f>
        <v>47.271999999999935</v>
      </c>
      <c r="Z1332" s="20">
        <f t="shared" ca="1" si="289"/>
        <v>55.431523768219762</v>
      </c>
      <c r="AA1332" s="20">
        <f t="shared" ca="1" si="299"/>
        <v>0</v>
      </c>
    </row>
    <row r="1333" spans="1:27">
      <c r="A1333" s="5">
        <v>40329</v>
      </c>
      <c r="B1333" s="4">
        <v>7312.26</v>
      </c>
      <c r="C1333" s="4">
        <v>7373.98</v>
      </c>
      <c r="D1333" s="4">
        <v>7292.54</v>
      </c>
      <c r="E1333" s="4">
        <v>7373.98</v>
      </c>
      <c r="F1333" s="4">
        <v>2443000</v>
      </c>
      <c r="G1333" s="35">
        <f t="shared" si="301"/>
        <v>16.940000000000509</v>
      </c>
      <c r="H1333" s="35">
        <f t="shared" si="300"/>
        <v>61.719999999999345</v>
      </c>
      <c r="I1333" s="35">
        <f t="shared" ca="1" si="290"/>
        <v>0</v>
      </c>
      <c r="J1333" s="35">
        <f t="shared" ca="1" si="291"/>
        <v>2</v>
      </c>
      <c r="K1333" s="35">
        <f t="shared" ca="1" si="292"/>
        <v>157.31999999999971</v>
      </c>
      <c r="L1333" s="35">
        <f t="shared" ca="1" si="293"/>
        <v>2274.2899999999895</v>
      </c>
      <c r="M1333" s="35">
        <f t="shared" ca="1" si="294"/>
        <v>269.73999999999887</v>
      </c>
      <c r="N1333" s="34">
        <f ca="1">AVERAGE(E1333:OFFSET(E1333,-N$5+1,0))</f>
        <v>7443.2046666666665</v>
      </c>
      <c r="O1333" s="34">
        <f ca="1">AVERAGE(E1333:OFFSET(E1333,-O$5+1,0))</f>
        <v>7659.5439285714292</v>
      </c>
      <c r="P1333" s="34">
        <f t="shared" ca="1" si="295"/>
        <v>0</v>
      </c>
      <c r="Q1333" s="12">
        <f ca="1">100*(MAX(C1333:OFFSET(C1333,-$Q$5+1,0))-E1333)/(MAX(C1333:OFFSET(C1333,-$Q$5+1,0))-MIN(D1333:OFFSET(D1333,-$Q$5+1,0)))</f>
        <v>43.59550190723099</v>
      </c>
      <c r="R1333" s="37">
        <f t="shared" ca="1" si="296"/>
        <v>0</v>
      </c>
      <c r="S1333" s="15">
        <f ca="1">AVERAGE(E1333:OFFSET(E1333,-S$5+1,0))</f>
        <v>7248.1516666666648</v>
      </c>
      <c r="T1333" s="15">
        <f t="shared" ca="1" si="297"/>
        <v>1.7360058000994014</v>
      </c>
      <c r="U1333" s="14">
        <f t="shared" ca="1" si="298"/>
        <v>0</v>
      </c>
      <c r="V1333" s="20">
        <f t="shared" si="302"/>
        <v>78.659999999999854</v>
      </c>
      <c r="W1333" s="20">
        <f t="shared" si="303"/>
        <v>0</v>
      </c>
      <c r="X1333" s="20">
        <f ca="1">AVERAGE(V1333:OFFSET(V1333,-$X$5+1,0))</f>
        <v>57.521999999999935</v>
      </c>
      <c r="Y1333" s="20">
        <f ca="1">AVERAGE(W1333:OFFSET(W1333,-$X$5+1,0))</f>
        <v>47.271999999999935</v>
      </c>
      <c r="Z1333" s="20">
        <f t="shared" ref="Z1333:Z1396" ca="1" si="304">IF(Y1333=0,100,100-(100/(1+X1333/Y1333)))</f>
        <v>54.890547168731047</v>
      </c>
      <c r="AA1333" s="20">
        <f t="shared" ca="1" si="299"/>
        <v>0</v>
      </c>
    </row>
    <row r="1334" spans="1:27">
      <c r="A1334" s="5">
        <v>40330</v>
      </c>
      <c r="B1334" s="4">
        <v>7327.01</v>
      </c>
      <c r="C1334" s="4">
        <v>7348.56</v>
      </c>
      <c r="D1334" s="4">
        <v>7276.52</v>
      </c>
      <c r="E1334" s="4">
        <v>7289.33</v>
      </c>
      <c r="F1334" s="4">
        <v>2518000</v>
      </c>
      <c r="G1334" s="35">
        <f t="shared" si="301"/>
        <v>-46.969999999999345</v>
      </c>
      <c r="H1334" s="35">
        <f t="shared" si="300"/>
        <v>-37.680000000000291</v>
      </c>
      <c r="I1334" s="35">
        <f t="shared" ref="I1334:I1397" ca="1" si="305">IF(OR(P1334=1,AA1334=1),1,IF(OR(P1334=-1,AA1334=-1),-1,0))</f>
        <v>0</v>
      </c>
      <c r="J1334" s="35">
        <f t="shared" ref="J1334:J1397" ca="1" si="306">IF(AND(J1333&lt;=0,I1333=1),1,IF(AND(J1333&gt;=0,I1333=-1),-1,IF(-1*M1333/E1333&gt;K$9,0,IF(M1333/E1333&gt;J$9,0,IF(J1333+I1333&gt;J$5,J$5,IF(J1333+I1333&lt;J$7,J$7,J1333+I1333))))))</f>
        <v>2</v>
      </c>
      <c r="K1334" s="35">
        <f t="shared" ref="K1334:K1397" ca="1" si="307">J1333*G1334+J1334*H1334</f>
        <v>-169.29999999999927</v>
      </c>
      <c r="L1334" s="35">
        <f t="shared" ref="L1334:L1397" ca="1" si="308">L1333+K1334</f>
        <v>2104.9899999999902</v>
      </c>
      <c r="M1334" s="35">
        <f t="shared" ref="M1334:M1397" ca="1" si="309">IF(M1333/E1333&gt;J$9,0,IF(-M1333/E1333&gt;K$9,0,K1334+M1333))</f>
        <v>100.4399999999996</v>
      </c>
      <c r="N1334" s="34">
        <f ca="1">AVERAGE(E1334:OFFSET(E1334,-N$5+1,0))</f>
        <v>7421.9306666666662</v>
      </c>
      <c r="O1334" s="34">
        <f ca="1">AVERAGE(E1334:OFFSET(E1334,-O$5+1,0))</f>
        <v>7634.9239285714284</v>
      </c>
      <c r="P1334" s="34">
        <f t="shared" ref="P1334:P1397" ca="1" si="310">IF(AND(N1333&lt;=O1333,N1334&gt;O1334),1,IF(AND(N1333&gt;=O1333,N1334&lt;O1334),-1,0))</f>
        <v>0</v>
      </c>
      <c r="Q1334" s="12">
        <f ca="1">100*(MAX(C1334:OFFSET(C1334,-$Q$5+1,0))-E1334)/(MAX(C1334:OFFSET(C1334,-$Q$5+1,0))-MIN(D1334:OFFSET(D1334,-$Q$5+1,0)))</f>
        <v>53.763789163022537</v>
      </c>
      <c r="R1334" s="37">
        <f t="shared" ref="R1334:R1397" ca="1" si="311">IF(Q1333&gt;$Q$8,1,IF(Q1333&lt;$R$8,-1,0))</f>
        <v>0</v>
      </c>
      <c r="S1334" s="15">
        <f ca="1">AVERAGE(E1334:OFFSET(E1334,-S$5+1,0))</f>
        <v>7242.585</v>
      </c>
      <c r="T1334" s="15">
        <f t="shared" ref="T1334:T1397" ca="1" si="312">100*(E1334-S1334)/S1334</f>
        <v>0.645418728257934</v>
      </c>
      <c r="U1334" s="14">
        <f t="shared" ref="U1334:U1397" ca="1" si="313">IF(T1333&lt;$T$8,1,IF(T1333&gt;$U$8,-1,0))</f>
        <v>0</v>
      </c>
      <c r="V1334" s="20">
        <f t="shared" si="302"/>
        <v>0</v>
      </c>
      <c r="W1334" s="20">
        <f t="shared" si="303"/>
        <v>84.649999999999636</v>
      </c>
      <c r="X1334" s="20">
        <f ca="1">AVERAGE(V1334:OFFSET(V1334,-$X$5+1,0))</f>
        <v>57.521999999999935</v>
      </c>
      <c r="Y1334" s="20">
        <f ca="1">AVERAGE(W1334:OFFSET(W1334,-$X$5+1,0))</f>
        <v>16.929999999999929</v>
      </c>
      <c r="Z1334" s="20">
        <f t="shared" ca="1" si="304"/>
        <v>77.260516843066725</v>
      </c>
      <c r="AA1334" s="20">
        <f t="shared" ref="AA1334:AA1397" ca="1" si="314">IF(Z1333&lt;$Z$8,1,IF(Z1334&gt;$AA$8,-1,0))</f>
        <v>0</v>
      </c>
    </row>
    <row r="1335" spans="1:27">
      <c r="A1335" s="5">
        <v>40331</v>
      </c>
      <c r="B1335" s="4">
        <v>7252.79</v>
      </c>
      <c r="C1335" s="4">
        <v>7304.13</v>
      </c>
      <c r="D1335" s="4">
        <v>7159.75</v>
      </c>
      <c r="E1335" s="4">
        <v>7195.71</v>
      </c>
      <c r="F1335" s="4">
        <v>2794200</v>
      </c>
      <c r="G1335" s="35">
        <f t="shared" si="301"/>
        <v>-36.539999999999964</v>
      </c>
      <c r="H1335" s="35">
        <f t="shared" si="300"/>
        <v>-57.079999999999927</v>
      </c>
      <c r="I1335" s="35">
        <f t="shared" ca="1" si="305"/>
        <v>0</v>
      </c>
      <c r="J1335" s="35">
        <f t="shared" ca="1" si="306"/>
        <v>2</v>
      </c>
      <c r="K1335" s="35">
        <f t="shared" ca="1" si="307"/>
        <v>-187.23999999999978</v>
      </c>
      <c r="L1335" s="35">
        <f t="shared" ca="1" si="308"/>
        <v>1917.7499999999905</v>
      </c>
      <c r="M1335" s="35">
        <f t="shared" ca="1" si="309"/>
        <v>-86.800000000000182</v>
      </c>
      <c r="N1335" s="34">
        <f ca="1">AVERAGE(E1335:OFFSET(E1335,-N$5+1,0))</f>
        <v>7394.7980000000007</v>
      </c>
      <c r="O1335" s="34">
        <f ca="1">AVERAGE(E1335:OFFSET(E1335,-O$5+1,0))</f>
        <v>7606.0246428571427</v>
      </c>
      <c r="P1335" s="34">
        <f t="shared" ca="1" si="310"/>
        <v>0</v>
      </c>
      <c r="Q1335" s="12">
        <f ca="1">100*(MAX(C1335:OFFSET(C1335,-$Q$5+1,0))-E1335)/(MAX(C1335:OFFSET(C1335,-$Q$5+1,0))-MIN(D1335:OFFSET(D1335,-$Q$5+1,0)))</f>
        <v>68.879699677954093</v>
      </c>
      <c r="R1335" s="37">
        <f t="shared" ca="1" si="311"/>
        <v>0</v>
      </c>
      <c r="S1335" s="15">
        <f ca="1">AVERAGE(E1335:OFFSET(E1335,-S$5+1,0))</f>
        <v>7260.8083333333334</v>
      </c>
      <c r="T1335" s="15">
        <f t="shared" ca="1" si="312"/>
        <v>-0.89657143316228594</v>
      </c>
      <c r="U1335" s="14">
        <f t="shared" ca="1" si="313"/>
        <v>0</v>
      </c>
      <c r="V1335" s="20">
        <f t="shared" si="302"/>
        <v>0</v>
      </c>
      <c r="W1335" s="20">
        <f t="shared" si="303"/>
        <v>93.619999999999891</v>
      </c>
      <c r="X1335" s="20">
        <f ca="1">AVERAGE(V1335:OFFSET(V1335,-$X$5+1,0))</f>
        <v>41.325999999999837</v>
      </c>
      <c r="Y1335" s="20">
        <f ca="1">AVERAGE(W1335:OFFSET(W1335,-$X$5+1,0))</f>
        <v>35.653999999999904</v>
      </c>
      <c r="Z1335" s="20">
        <f t="shared" ca="1" si="304"/>
        <v>53.68407378539878</v>
      </c>
      <c r="AA1335" s="20">
        <f t="shared" ca="1" si="314"/>
        <v>0</v>
      </c>
    </row>
    <row r="1336" spans="1:27">
      <c r="A1336" s="5">
        <v>40332</v>
      </c>
      <c r="B1336" s="4">
        <v>7322.51</v>
      </c>
      <c r="C1336" s="4">
        <v>7361.7</v>
      </c>
      <c r="D1336" s="4">
        <v>7309.46</v>
      </c>
      <c r="E1336" s="4">
        <v>7360.28</v>
      </c>
      <c r="F1336" s="4">
        <v>2820800</v>
      </c>
      <c r="G1336" s="35">
        <f t="shared" si="301"/>
        <v>126.80000000000018</v>
      </c>
      <c r="H1336" s="35">
        <f t="shared" si="300"/>
        <v>37.769999999999527</v>
      </c>
      <c r="I1336" s="35">
        <f t="shared" ca="1" si="305"/>
        <v>0</v>
      </c>
      <c r="J1336" s="35">
        <f t="shared" ca="1" si="306"/>
        <v>2</v>
      </c>
      <c r="K1336" s="35">
        <f t="shared" ca="1" si="307"/>
        <v>329.13999999999942</v>
      </c>
      <c r="L1336" s="35">
        <f t="shared" ca="1" si="308"/>
        <v>2246.8899999999899</v>
      </c>
      <c r="M1336" s="35">
        <f t="shared" ca="1" si="309"/>
        <v>242.33999999999924</v>
      </c>
      <c r="N1336" s="34">
        <f ca="1">AVERAGE(E1336:OFFSET(E1336,-N$5+1,0))</f>
        <v>7367.445333333334</v>
      </c>
      <c r="O1336" s="34">
        <f ca="1">AVERAGE(E1336:OFFSET(E1336,-O$5+1,0))</f>
        <v>7577.5296428571428</v>
      </c>
      <c r="P1336" s="34">
        <f t="shared" ca="1" si="310"/>
        <v>0</v>
      </c>
      <c r="Q1336" s="12">
        <f ca="1">100*(MAX(C1336:OFFSET(C1336,-$Q$5+1,0))-E1336)/(MAX(C1336:OFFSET(C1336,-$Q$5+1,0))-MIN(D1336:OFFSET(D1336,-$Q$5+1,0)))</f>
        <v>4.0107734644885005</v>
      </c>
      <c r="R1336" s="37">
        <f t="shared" ca="1" si="311"/>
        <v>0</v>
      </c>
      <c r="S1336" s="15">
        <f ca="1">AVERAGE(E1336:OFFSET(E1336,-S$5+1,0))</f>
        <v>7292.9633333333331</v>
      </c>
      <c r="T1336" s="15">
        <f t="shared" ca="1" si="312"/>
        <v>0.92303585785202003</v>
      </c>
      <c r="U1336" s="14">
        <f t="shared" ca="1" si="313"/>
        <v>0</v>
      </c>
      <c r="V1336" s="20">
        <f t="shared" si="302"/>
        <v>164.56999999999971</v>
      </c>
      <c r="W1336" s="20">
        <f t="shared" si="303"/>
        <v>0</v>
      </c>
      <c r="X1336" s="20">
        <f ca="1">AVERAGE(V1336:OFFSET(V1336,-$X$5+1,0))</f>
        <v>59.077999999999882</v>
      </c>
      <c r="Y1336" s="20">
        <f ca="1">AVERAGE(W1336:OFFSET(W1336,-$X$5+1,0))</f>
        <v>35.653999999999904</v>
      </c>
      <c r="Z1336" s="20">
        <f t="shared" ca="1" si="304"/>
        <v>62.363298568593521</v>
      </c>
      <c r="AA1336" s="20">
        <f t="shared" ca="1" si="314"/>
        <v>0</v>
      </c>
    </row>
    <row r="1337" spans="1:27">
      <c r="A1337" s="5">
        <v>40333</v>
      </c>
      <c r="B1337" s="4">
        <v>7377.56</v>
      </c>
      <c r="C1337" s="4">
        <v>7377.56</v>
      </c>
      <c r="D1337" s="4">
        <v>7337.35</v>
      </c>
      <c r="E1337" s="4">
        <v>7344.59</v>
      </c>
      <c r="F1337" s="4">
        <v>2484600</v>
      </c>
      <c r="G1337" s="35">
        <f t="shared" si="301"/>
        <v>17.280000000000655</v>
      </c>
      <c r="H1337" s="35">
        <f t="shared" si="300"/>
        <v>-32.970000000000255</v>
      </c>
      <c r="I1337" s="35">
        <f t="shared" ca="1" si="305"/>
        <v>0</v>
      </c>
      <c r="J1337" s="35">
        <f t="shared" ca="1" si="306"/>
        <v>2</v>
      </c>
      <c r="K1337" s="35">
        <f t="shared" ca="1" si="307"/>
        <v>-31.3799999999992</v>
      </c>
      <c r="L1337" s="35">
        <f t="shared" ca="1" si="308"/>
        <v>2215.5099999999907</v>
      </c>
      <c r="M1337" s="35">
        <f t="shared" ca="1" si="309"/>
        <v>210.96000000000004</v>
      </c>
      <c r="N1337" s="34">
        <f ca="1">AVERAGE(E1337:OFFSET(E1337,-N$5+1,0))</f>
        <v>7338.9426666666668</v>
      </c>
      <c r="O1337" s="34">
        <f ca="1">AVERAGE(E1337:OFFSET(E1337,-O$5+1,0))</f>
        <v>7548.892142857143</v>
      </c>
      <c r="P1337" s="34">
        <f t="shared" ca="1" si="310"/>
        <v>0</v>
      </c>
      <c r="Q1337" s="12">
        <f ca="1">100*(MAX(C1337:OFFSET(C1337,-$Q$5+1,0))-E1337)/(MAX(C1337:OFFSET(C1337,-$Q$5+1,0))-MIN(D1337:OFFSET(D1337,-$Q$5+1,0)))</f>
        <v>9.5520917835207388</v>
      </c>
      <c r="R1337" s="37">
        <f t="shared" ca="1" si="311"/>
        <v>-1</v>
      </c>
      <c r="S1337" s="15">
        <f ca="1">AVERAGE(E1337:OFFSET(E1337,-S$5+1,0))</f>
        <v>7309.868333333332</v>
      </c>
      <c r="T1337" s="15">
        <f t="shared" ca="1" si="312"/>
        <v>0.47499715567154327</v>
      </c>
      <c r="U1337" s="14">
        <f t="shared" ca="1" si="313"/>
        <v>0</v>
      </c>
      <c r="V1337" s="20">
        <f t="shared" si="302"/>
        <v>0</v>
      </c>
      <c r="W1337" s="20">
        <f t="shared" si="303"/>
        <v>15.6899999999996</v>
      </c>
      <c r="X1337" s="20">
        <f ca="1">AVERAGE(V1337:OFFSET(V1337,-$X$5+1,0))</f>
        <v>48.645999999999916</v>
      </c>
      <c r="Y1337" s="20">
        <f ca="1">AVERAGE(W1337:OFFSET(W1337,-$X$5+1,0))</f>
        <v>38.791999999999824</v>
      </c>
      <c r="Z1337" s="20">
        <f t="shared" ca="1" si="304"/>
        <v>55.634849836455615</v>
      </c>
      <c r="AA1337" s="20">
        <f t="shared" ca="1" si="314"/>
        <v>0</v>
      </c>
    </row>
    <row r="1338" spans="1:27">
      <c r="A1338" s="5">
        <v>40336</v>
      </c>
      <c r="B1338" s="4">
        <v>7139.76</v>
      </c>
      <c r="C1338" s="4">
        <v>7172.3</v>
      </c>
      <c r="D1338" s="4">
        <v>7085.55</v>
      </c>
      <c r="E1338" s="4">
        <v>7157.83</v>
      </c>
      <c r="F1338" s="4">
        <v>2801400</v>
      </c>
      <c r="G1338" s="35">
        <f t="shared" si="301"/>
        <v>-204.82999999999993</v>
      </c>
      <c r="H1338" s="35">
        <f t="shared" si="300"/>
        <v>18.069999999999709</v>
      </c>
      <c r="I1338" s="35">
        <f t="shared" ca="1" si="305"/>
        <v>0</v>
      </c>
      <c r="J1338" s="35">
        <f t="shared" ca="1" si="306"/>
        <v>2</v>
      </c>
      <c r="K1338" s="35">
        <f t="shared" ca="1" si="307"/>
        <v>-373.52000000000044</v>
      </c>
      <c r="L1338" s="35">
        <f t="shared" ca="1" si="308"/>
        <v>1841.9899999999902</v>
      </c>
      <c r="M1338" s="35">
        <f t="shared" ca="1" si="309"/>
        <v>-162.5600000000004</v>
      </c>
      <c r="N1338" s="34">
        <f ca="1">AVERAGE(E1338:OFFSET(E1338,-N$5+1,0))</f>
        <v>7309.55</v>
      </c>
      <c r="O1338" s="34">
        <f ca="1">AVERAGE(E1338:OFFSET(E1338,-O$5+1,0))</f>
        <v>7515.9021428571432</v>
      </c>
      <c r="P1338" s="34">
        <f t="shared" ca="1" si="310"/>
        <v>0</v>
      </c>
      <c r="Q1338" s="12">
        <f ca="1">100*(MAX(C1338:OFFSET(C1338,-$Q$5+1,0))-E1338)/(MAX(C1338:OFFSET(C1338,-$Q$5+1,0))-MIN(D1338:OFFSET(D1338,-$Q$5+1,0)))</f>
        <v>63.660331440491362</v>
      </c>
      <c r="R1338" s="37">
        <f t="shared" ca="1" si="311"/>
        <v>-1</v>
      </c>
      <c r="S1338" s="15">
        <f ca="1">AVERAGE(E1338:OFFSET(E1338,-S$5+1,0))</f>
        <v>7286.9533333333338</v>
      </c>
      <c r="T1338" s="15">
        <f t="shared" ca="1" si="312"/>
        <v>-1.7719796933880996</v>
      </c>
      <c r="U1338" s="14">
        <f t="shared" ca="1" si="313"/>
        <v>0</v>
      </c>
      <c r="V1338" s="20">
        <f t="shared" si="302"/>
        <v>0</v>
      </c>
      <c r="W1338" s="20">
        <f t="shared" si="303"/>
        <v>186.76000000000022</v>
      </c>
      <c r="X1338" s="20">
        <f ca="1">AVERAGE(V1338:OFFSET(V1338,-$X$5+1,0))</f>
        <v>32.913999999999945</v>
      </c>
      <c r="Y1338" s="20">
        <f ca="1">AVERAGE(W1338:OFFSET(W1338,-$X$5+1,0))</f>
        <v>76.143999999999863</v>
      </c>
      <c r="Z1338" s="20">
        <f t="shared" ca="1" si="304"/>
        <v>30.180271048432942</v>
      </c>
      <c r="AA1338" s="20">
        <f t="shared" ca="1" si="314"/>
        <v>0</v>
      </c>
    </row>
    <row r="1339" spans="1:27">
      <c r="A1339" s="5">
        <v>40337</v>
      </c>
      <c r="B1339" s="4">
        <v>7142.31</v>
      </c>
      <c r="C1339" s="4">
        <v>7179.14</v>
      </c>
      <c r="D1339" s="4">
        <v>7128.92</v>
      </c>
      <c r="E1339" s="4">
        <v>7151.99</v>
      </c>
      <c r="F1339" s="4">
        <v>2772200</v>
      </c>
      <c r="G1339" s="35">
        <f t="shared" si="301"/>
        <v>-15.519999999999527</v>
      </c>
      <c r="H1339" s="35">
        <f t="shared" si="300"/>
        <v>9.6799999999993815</v>
      </c>
      <c r="I1339" s="35">
        <f t="shared" ca="1" si="305"/>
        <v>0</v>
      </c>
      <c r="J1339" s="35">
        <f t="shared" ca="1" si="306"/>
        <v>2</v>
      </c>
      <c r="K1339" s="35">
        <f t="shared" ca="1" si="307"/>
        <v>-11.680000000000291</v>
      </c>
      <c r="L1339" s="35">
        <f t="shared" ca="1" si="308"/>
        <v>1830.3099999999899</v>
      </c>
      <c r="M1339" s="35">
        <f t="shared" ca="1" si="309"/>
        <v>-174.24000000000069</v>
      </c>
      <c r="N1339" s="34">
        <f ca="1">AVERAGE(E1339:OFFSET(E1339,-N$5+1,0))</f>
        <v>7280.662666666668</v>
      </c>
      <c r="O1339" s="34">
        <f ca="1">AVERAGE(E1339:OFFSET(E1339,-O$5+1,0))</f>
        <v>7483.6857142857143</v>
      </c>
      <c r="P1339" s="34">
        <f t="shared" ca="1" si="310"/>
        <v>0</v>
      </c>
      <c r="Q1339" s="12">
        <f ca="1">100*(MAX(C1339:OFFSET(C1339,-$Q$5+1,0))-E1339)/(MAX(C1339:OFFSET(C1339,-$Q$5+1,0))-MIN(D1339:OFFSET(D1339,-$Q$5+1,0)))</f>
        <v>75.768365187598874</v>
      </c>
      <c r="R1339" s="37">
        <f t="shared" ca="1" si="311"/>
        <v>0</v>
      </c>
      <c r="S1339" s="15">
        <f ca="1">AVERAGE(E1339:OFFSET(E1339,-S$5+1,0))</f>
        <v>7249.954999999999</v>
      </c>
      <c r="T1339" s="15">
        <f t="shared" ca="1" si="312"/>
        <v>-1.35124976637785</v>
      </c>
      <c r="U1339" s="14">
        <f t="shared" ca="1" si="313"/>
        <v>0</v>
      </c>
      <c r="V1339" s="20">
        <f t="shared" si="302"/>
        <v>0</v>
      </c>
      <c r="W1339" s="20">
        <f t="shared" si="303"/>
        <v>5.8400000000001455</v>
      </c>
      <c r="X1339" s="20">
        <f ca="1">AVERAGE(V1339:OFFSET(V1339,-$X$5+1,0))</f>
        <v>32.913999999999945</v>
      </c>
      <c r="Y1339" s="20">
        <f ca="1">AVERAGE(W1339:OFFSET(W1339,-$X$5+1,0))</f>
        <v>60.381999999999969</v>
      </c>
      <c r="Z1339" s="20">
        <f t="shared" ca="1" si="304"/>
        <v>35.279111644657846</v>
      </c>
      <c r="AA1339" s="20">
        <f t="shared" ca="1" si="314"/>
        <v>0</v>
      </c>
    </row>
    <row r="1340" spans="1:27">
      <c r="A1340" s="5">
        <v>40338</v>
      </c>
      <c r="B1340" s="4">
        <v>7166.19</v>
      </c>
      <c r="C1340" s="4">
        <v>7193.04</v>
      </c>
      <c r="D1340" s="4">
        <v>7048.6</v>
      </c>
      <c r="E1340" s="4">
        <v>7071.67</v>
      </c>
      <c r="F1340" s="4">
        <v>3194200</v>
      </c>
      <c r="G1340" s="35">
        <f t="shared" si="301"/>
        <v>14.199999999999818</v>
      </c>
      <c r="H1340" s="35">
        <f t="shared" si="300"/>
        <v>-94.519999999999527</v>
      </c>
      <c r="I1340" s="35">
        <f t="shared" ca="1" si="305"/>
        <v>0</v>
      </c>
      <c r="J1340" s="35">
        <f t="shared" ca="1" si="306"/>
        <v>2</v>
      </c>
      <c r="K1340" s="35">
        <f t="shared" ca="1" si="307"/>
        <v>-160.63999999999942</v>
      </c>
      <c r="L1340" s="35">
        <f t="shared" ca="1" si="308"/>
        <v>1669.6699999999905</v>
      </c>
      <c r="M1340" s="35">
        <f t="shared" ca="1" si="309"/>
        <v>-334.88000000000011</v>
      </c>
      <c r="N1340" s="34">
        <f ca="1">AVERAGE(E1340:OFFSET(E1340,-N$5+1,0))</f>
        <v>7248.1633333333339</v>
      </c>
      <c r="O1340" s="34">
        <f ca="1">AVERAGE(E1340:OFFSET(E1340,-O$5+1,0))</f>
        <v>7450.3792857142853</v>
      </c>
      <c r="P1340" s="34">
        <f t="shared" ca="1" si="310"/>
        <v>0</v>
      </c>
      <c r="Q1340" s="12">
        <f ca="1">100*(MAX(C1340:OFFSET(C1340,-$Q$5+1,0))-E1340)/(MAX(C1340:OFFSET(C1340,-$Q$5+1,0))-MIN(D1340:OFFSET(D1340,-$Q$5+1,0)))</f>
        <v>92.986989299610983</v>
      </c>
      <c r="R1340" s="37">
        <f t="shared" ca="1" si="311"/>
        <v>1</v>
      </c>
      <c r="S1340" s="15">
        <f ca="1">AVERAGE(E1340:OFFSET(E1340,-S$5+1,0))</f>
        <v>7213.6783333333333</v>
      </c>
      <c r="T1340" s="15">
        <f t="shared" ca="1" si="312"/>
        <v>-1.9685980823005906</v>
      </c>
      <c r="U1340" s="14">
        <f t="shared" ca="1" si="313"/>
        <v>0</v>
      </c>
      <c r="V1340" s="20">
        <f t="shared" si="302"/>
        <v>0</v>
      </c>
      <c r="W1340" s="20">
        <f t="shared" si="303"/>
        <v>80.319999999999709</v>
      </c>
      <c r="X1340" s="20">
        <f ca="1">AVERAGE(V1340:OFFSET(V1340,-$X$5+1,0))</f>
        <v>32.913999999999945</v>
      </c>
      <c r="Y1340" s="20">
        <f ca="1">AVERAGE(W1340:OFFSET(W1340,-$X$5+1,0))</f>
        <v>57.721999999999937</v>
      </c>
      <c r="Z1340" s="20">
        <f t="shared" ca="1" si="304"/>
        <v>36.314488724127266</v>
      </c>
      <c r="AA1340" s="20">
        <f t="shared" ca="1" si="314"/>
        <v>0</v>
      </c>
    </row>
    <row r="1341" spans="1:27">
      <c r="A1341" s="5">
        <v>40339</v>
      </c>
      <c r="B1341" s="4">
        <v>7134.16</v>
      </c>
      <c r="C1341" s="4">
        <v>7182.99</v>
      </c>
      <c r="D1341" s="4">
        <v>7085.34</v>
      </c>
      <c r="E1341" s="4">
        <v>7181.77</v>
      </c>
      <c r="F1341" s="4">
        <v>2467200</v>
      </c>
      <c r="G1341" s="35">
        <f t="shared" si="301"/>
        <v>62.489999999999782</v>
      </c>
      <c r="H1341" s="35">
        <f t="shared" si="300"/>
        <v>47.610000000000582</v>
      </c>
      <c r="I1341" s="35">
        <f t="shared" ca="1" si="305"/>
        <v>0</v>
      </c>
      <c r="J1341" s="35">
        <f t="shared" ca="1" si="306"/>
        <v>0</v>
      </c>
      <c r="K1341" s="35">
        <f t="shared" ca="1" si="307"/>
        <v>124.97999999999956</v>
      </c>
      <c r="L1341" s="35">
        <f t="shared" ca="1" si="308"/>
        <v>1794.6499999999901</v>
      </c>
      <c r="M1341" s="35">
        <f t="shared" ca="1" si="309"/>
        <v>0</v>
      </c>
      <c r="N1341" s="34">
        <f ca="1">AVERAGE(E1341:OFFSET(E1341,-N$5+1,0))</f>
        <v>7231.9860000000008</v>
      </c>
      <c r="O1341" s="34">
        <f ca="1">AVERAGE(E1341:OFFSET(E1341,-O$5+1,0))</f>
        <v>7422.8649999999989</v>
      </c>
      <c r="P1341" s="34">
        <f t="shared" ca="1" si="310"/>
        <v>0</v>
      </c>
      <c r="Q1341" s="12">
        <f ca="1">100*(MAX(C1341:OFFSET(C1341,-$Q$5+1,0))-E1341)/(MAX(C1341:OFFSET(C1341,-$Q$5+1,0))-MIN(D1341:OFFSET(D1341,-$Q$5+1,0)))</f>
        <v>59.517874513618658</v>
      </c>
      <c r="R1341" s="37">
        <f t="shared" ca="1" si="311"/>
        <v>1</v>
      </c>
      <c r="S1341" s="15">
        <f ca="1">AVERAGE(E1341:OFFSET(E1341,-S$5+1,0))</f>
        <v>7211.3549999999987</v>
      </c>
      <c r="T1341" s="15">
        <f t="shared" ca="1" si="312"/>
        <v>-0.41025577024010362</v>
      </c>
      <c r="U1341" s="14">
        <f t="shared" ca="1" si="313"/>
        <v>0</v>
      </c>
      <c r="V1341" s="20">
        <f t="shared" si="302"/>
        <v>110.10000000000036</v>
      </c>
      <c r="W1341" s="20">
        <f t="shared" si="303"/>
        <v>0</v>
      </c>
      <c r="X1341" s="20">
        <f ca="1">AVERAGE(V1341:OFFSET(V1341,-$X$5+1,0))</f>
        <v>22.020000000000074</v>
      </c>
      <c r="Y1341" s="20">
        <f ca="1">AVERAGE(W1341:OFFSET(W1341,-$X$5+1,0))</f>
        <v>57.721999999999937</v>
      </c>
      <c r="Z1341" s="20">
        <f t="shared" ca="1" si="304"/>
        <v>27.61405532843429</v>
      </c>
      <c r="AA1341" s="20">
        <f t="shared" ca="1" si="314"/>
        <v>0</v>
      </c>
    </row>
    <row r="1342" spans="1:27">
      <c r="A1342" s="5">
        <v>40340</v>
      </c>
      <c r="B1342" s="4">
        <v>7302.97</v>
      </c>
      <c r="C1342" s="4">
        <v>7321.6</v>
      </c>
      <c r="D1342" s="4">
        <v>7273.7</v>
      </c>
      <c r="E1342" s="4">
        <v>7299.49</v>
      </c>
      <c r="F1342" s="4">
        <v>3280800</v>
      </c>
      <c r="G1342" s="35">
        <f t="shared" si="301"/>
        <v>121.19999999999982</v>
      </c>
      <c r="H1342" s="35">
        <f t="shared" si="300"/>
        <v>-3.4800000000004729</v>
      </c>
      <c r="I1342" s="35">
        <f t="shared" ca="1" si="305"/>
        <v>1</v>
      </c>
      <c r="J1342" s="35">
        <f t="shared" ca="1" si="306"/>
        <v>0</v>
      </c>
      <c r="K1342" s="35">
        <f t="shared" ca="1" si="307"/>
        <v>0</v>
      </c>
      <c r="L1342" s="35">
        <f t="shared" ca="1" si="308"/>
        <v>1794.6499999999901</v>
      </c>
      <c r="M1342" s="35">
        <f t="shared" ca="1" si="309"/>
        <v>0</v>
      </c>
      <c r="N1342" s="34">
        <f ca="1">AVERAGE(E1342:OFFSET(E1342,-N$5+1,0))</f>
        <v>7236.1046666666671</v>
      </c>
      <c r="O1342" s="34">
        <f ca="1">AVERAGE(E1342:OFFSET(E1342,-O$5+1,0))</f>
        <v>7400.3192857142849</v>
      </c>
      <c r="P1342" s="34">
        <f t="shared" ca="1" si="310"/>
        <v>0</v>
      </c>
      <c r="Q1342" s="12">
        <f ca="1">100*(MAX(C1342:OFFSET(C1342,-$Q$5+1,0))-E1342)/(MAX(C1342:OFFSET(C1342,-$Q$5+1,0))-MIN(D1342:OFFSET(D1342,-$Q$5+1,0)))</f>
        <v>23.732368677042988</v>
      </c>
      <c r="R1342" s="37">
        <f t="shared" ca="1" si="311"/>
        <v>0</v>
      </c>
      <c r="S1342" s="15">
        <f ca="1">AVERAGE(E1342:OFFSET(E1342,-S$5+1,0))</f>
        <v>7201.2233333333343</v>
      </c>
      <c r="T1342" s="15">
        <f t="shared" ca="1" si="312"/>
        <v>1.3645829620615224</v>
      </c>
      <c r="U1342" s="14">
        <f t="shared" ca="1" si="313"/>
        <v>0</v>
      </c>
      <c r="V1342" s="20">
        <f t="shared" si="302"/>
        <v>117.71999999999935</v>
      </c>
      <c r="W1342" s="20">
        <f t="shared" si="303"/>
        <v>0</v>
      </c>
      <c r="X1342" s="20">
        <f ca="1">AVERAGE(V1342:OFFSET(V1342,-$X$5+1,0))</f>
        <v>45.563999999999943</v>
      </c>
      <c r="Y1342" s="20">
        <f ca="1">AVERAGE(W1342:OFFSET(W1342,-$X$5+1,0))</f>
        <v>54.584000000000017</v>
      </c>
      <c r="Z1342" s="20">
        <f t="shared" ca="1" si="304"/>
        <v>45.496664935894835</v>
      </c>
      <c r="AA1342" s="20">
        <f t="shared" ca="1" si="314"/>
        <v>1</v>
      </c>
    </row>
    <row r="1343" spans="1:27">
      <c r="A1343" s="5">
        <v>40343</v>
      </c>
      <c r="B1343" s="4">
        <v>7372.93</v>
      </c>
      <c r="C1343" s="4">
        <v>7393.41</v>
      </c>
      <c r="D1343" s="4">
        <v>7347.23</v>
      </c>
      <c r="E1343" s="4">
        <v>7387.4</v>
      </c>
      <c r="F1343" s="4">
        <v>2681000</v>
      </c>
      <c r="G1343" s="35">
        <f t="shared" si="301"/>
        <v>73.440000000000509</v>
      </c>
      <c r="H1343" s="35">
        <f t="shared" si="300"/>
        <v>14.469999999999345</v>
      </c>
      <c r="I1343" s="35">
        <f t="shared" ca="1" si="305"/>
        <v>0</v>
      </c>
      <c r="J1343" s="35">
        <f t="shared" ca="1" si="306"/>
        <v>1</v>
      </c>
      <c r="K1343" s="35">
        <f t="shared" ca="1" si="307"/>
        <v>14.469999999999345</v>
      </c>
      <c r="L1343" s="35">
        <f t="shared" ca="1" si="308"/>
        <v>1809.1199999999894</v>
      </c>
      <c r="M1343" s="35">
        <f t="shared" ca="1" si="309"/>
        <v>14.469999999999345</v>
      </c>
      <c r="N1343" s="34">
        <f ca="1">AVERAGE(E1343:OFFSET(E1343,-N$5+1,0))</f>
        <v>7240.4160000000002</v>
      </c>
      <c r="O1343" s="34">
        <f ca="1">AVERAGE(E1343:OFFSET(E1343,-O$5+1,0))</f>
        <v>7389.2657142857133</v>
      </c>
      <c r="P1343" s="34">
        <f t="shared" ca="1" si="310"/>
        <v>0</v>
      </c>
      <c r="Q1343" s="12">
        <f ca="1">100*(MAX(C1343:OFFSET(C1343,-$Q$5+1,0))-E1343)/(MAX(C1343:OFFSET(C1343,-$Q$5+1,0))-MIN(D1343:OFFSET(D1343,-$Q$5+1,0)))</f>
        <v>1.7429888924335799</v>
      </c>
      <c r="R1343" s="37">
        <f t="shared" ca="1" si="311"/>
        <v>-1</v>
      </c>
      <c r="S1343" s="15">
        <f ca="1">AVERAGE(E1343:OFFSET(E1343,-S$5+1,0))</f>
        <v>7208.3583333333336</v>
      </c>
      <c r="T1343" s="15">
        <f t="shared" ca="1" si="312"/>
        <v>2.4838064145442185</v>
      </c>
      <c r="U1343" s="14">
        <f t="shared" ca="1" si="313"/>
        <v>0</v>
      </c>
      <c r="V1343" s="20">
        <f t="shared" si="302"/>
        <v>87.909999999999854</v>
      </c>
      <c r="W1343" s="20">
        <f t="shared" si="303"/>
        <v>0</v>
      </c>
      <c r="X1343" s="20">
        <f ca="1">AVERAGE(V1343:OFFSET(V1343,-$X$5+1,0))</f>
        <v>63.145999999999916</v>
      </c>
      <c r="Y1343" s="20">
        <f ca="1">AVERAGE(W1343:OFFSET(W1343,-$X$5+1,0))</f>
        <v>17.231999999999971</v>
      </c>
      <c r="Z1343" s="20">
        <f t="shared" ca="1" si="304"/>
        <v>78.561297867575718</v>
      </c>
      <c r="AA1343" s="20">
        <f t="shared" ca="1" si="314"/>
        <v>0</v>
      </c>
    </row>
    <row r="1344" spans="1:27">
      <c r="A1344" s="5">
        <v>40344</v>
      </c>
      <c r="B1344" s="4">
        <v>7388.57</v>
      </c>
      <c r="C1344" s="4">
        <v>7489.68</v>
      </c>
      <c r="D1344" s="4">
        <v>7364.34</v>
      </c>
      <c r="E1344" s="4">
        <v>7454.06</v>
      </c>
      <c r="F1344" s="4">
        <v>2928800</v>
      </c>
      <c r="G1344" s="35">
        <f t="shared" si="301"/>
        <v>1.1700000000000728</v>
      </c>
      <c r="H1344" s="35">
        <f t="shared" si="300"/>
        <v>65.490000000000691</v>
      </c>
      <c r="I1344" s="35">
        <f t="shared" ca="1" si="305"/>
        <v>0</v>
      </c>
      <c r="J1344" s="35">
        <f t="shared" ca="1" si="306"/>
        <v>1</v>
      </c>
      <c r="K1344" s="35">
        <f t="shared" ca="1" si="307"/>
        <v>66.660000000000764</v>
      </c>
      <c r="L1344" s="35">
        <f t="shared" ca="1" si="308"/>
        <v>1875.7799999999902</v>
      </c>
      <c r="M1344" s="35">
        <f t="shared" ca="1" si="309"/>
        <v>81.130000000000109</v>
      </c>
      <c r="N1344" s="34">
        <f ca="1">AVERAGE(E1344:OFFSET(E1344,-N$5+1,0))</f>
        <v>7264.9286666666676</v>
      </c>
      <c r="O1344" s="34">
        <f ca="1">AVERAGE(E1344:OFFSET(E1344,-O$5+1,0))</f>
        <v>7384.7864285714268</v>
      </c>
      <c r="P1344" s="34">
        <f t="shared" ca="1" si="310"/>
        <v>0</v>
      </c>
      <c r="Q1344" s="12">
        <f ca="1">100*(MAX(C1344:OFFSET(C1344,-$Q$5+1,0))-E1344)/(MAX(C1344:OFFSET(C1344,-$Q$5+1,0))-MIN(D1344:OFFSET(D1344,-$Q$5+1,0)))</f>
        <v>8.0756325383150216</v>
      </c>
      <c r="R1344" s="37">
        <f t="shared" ca="1" si="311"/>
        <v>-1</v>
      </c>
      <c r="S1344" s="15">
        <f ca="1">AVERAGE(E1344:OFFSET(E1344,-S$5+1,0))</f>
        <v>7257.73</v>
      </c>
      <c r="T1344" s="15">
        <f t="shared" ca="1" si="312"/>
        <v>2.7051157868920566</v>
      </c>
      <c r="U1344" s="14">
        <f t="shared" ca="1" si="313"/>
        <v>0</v>
      </c>
      <c r="V1344" s="20">
        <f t="shared" si="302"/>
        <v>66.660000000000764</v>
      </c>
      <c r="W1344" s="20">
        <f t="shared" si="303"/>
        <v>0</v>
      </c>
      <c r="X1344" s="20">
        <f ca="1">AVERAGE(V1344:OFFSET(V1344,-$X$5+1,0))</f>
        <v>76.478000000000065</v>
      </c>
      <c r="Y1344" s="20">
        <f ca="1">AVERAGE(W1344:OFFSET(W1344,-$X$5+1,0))</f>
        <v>16.063999999999943</v>
      </c>
      <c r="Z1344" s="20">
        <f t="shared" ca="1" si="304"/>
        <v>82.641395258369243</v>
      </c>
      <c r="AA1344" s="20">
        <f t="shared" ca="1" si="314"/>
        <v>0</v>
      </c>
    </row>
    <row r="1345" spans="1:27">
      <c r="A1345" s="5">
        <v>40346</v>
      </c>
      <c r="B1345" s="4">
        <v>7503.12</v>
      </c>
      <c r="C1345" s="4">
        <v>7534.06</v>
      </c>
      <c r="D1345" s="4">
        <v>7481.72</v>
      </c>
      <c r="E1345" s="4">
        <v>7515.78</v>
      </c>
      <c r="F1345" s="4">
        <v>3259000</v>
      </c>
      <c r="G1345" s="35">
        <f t="shared" si="301"/>
        <v>49.059999999999491</v>
      </c>
      <c r="H1345" s="35">
        <f t="shared" si="300"/>
        <v>12.659999999999854</v>
      </c>
      <c r="I1345" s="35">
        <f t="shared" ca="1" si="305"/>
        <v>-1</v>
      </c>
      <c r="J1345" s="35">
        <f t="shared" ca="1" si="306"/>
        <v>1</v>
      </c>
      <c r="K1345" s="35">
        <f t="shared" ca="1" si="307"/>
        <v>61.719999999999345</v>
      </c>
      <c r="L1345" s="35">
        <f t="shared" ca="1" si="308"/>
        <v>1937.4999999999895</v>
      </c>
      <c r="M1345" s="35">
        <f t="shared" ca="1" si="309"/>
        <v>142.84999999999945</v>
      </c>
      <c r="N1345" s="34">
        <f ca="1">AVERAGE(E1345:OFFSET(E1345,-N$5+1,0))</f>
        <v>7288.1573333333336</v>
      </c>
      <c r="O1345" s="34">
        <f ca="1">AVERAGE(E1345:OFFSET(E1345,-O$5+1,0))</f>
        <v>7382.9535714285694</v>
      </c>
      <c r="P1345" s="34">
        <f t="shared" ca="1" si="310"/>
        <v>0</v>
      </c>
      <c r="Q1345" s="12">
        <f ca="1">100*(MAX(C1345:OFFSET(C1345,-$Q$5+1,0))-E1345)/(MAX(C1345:OFFSET(C1345,-$Q$5+1,0))-MIN(D1345:OFFSET(D1345,-$Q$5+1,0)))</f>
        <v>3.7655007621638554</v>
      </c>
      <c r="R1345" s="37">
        <f t="shared" ca="1" si="311"/>
        <v>-1</v>
      </c>
      <c r="S1345" s="15">
        <f ca="1">AVERAGE(E1345:OFFSET(E1345,-S$5+1,0))</f>
        <v>7318.3616666666667</v>
      </c>
      <c r="T1345" s="15">
        <f t="shared" ca="1" si="312"/>
        <v>2.6975755274916913</v>
      </c>
      <c r="U1345" s="14">
        <f t="shared" ca="1" si="313"/>
        <v>0</v>
      </c>
      <c r="V1345" s="20">
        <f t="shared" si="302"/>
        <v>61.719999999999345</v>
      </c>
      <c r="W1345" s="20">
        <f t="shared" si="303"/>
        <v>0</v>
      </c>
      <c r="X1345" s="20">
        <f ca="1">AVERAGE(V1345:OFFSET(V1345,-$X$5+1,0))</f>
        <v>88.821999999999932</v>
      </c>
      <c r="Y1345" s="20">
        <f ca="1">AVERAGE(W1345:OFFSET(W1345,-$X$5+1,0))</f>
        <v>0</v>
      </c>
      <c r="Z1345" s="20">
        <f t="shared" ca="1" si="304"/>
        <v>100</v>
      </c>
      <c r="AA1345" s="20">
        <f t="shared" ca="1" si="314"/>
        <v>-1</v>
      </c>
    </row>
    <row r="1346" spans="1:27">
      <c r="A1346" s="5">
        <v>40347</v>
      </c>
      <c r="B1346" s="4">
        <v>7538.55</v>
      </c>
      <c r="C1346" s="4">
        <v>7538.55</v>
      </c>
      <c r="D1346" s="4">
        <v>7459.93</v>
      </c>
      <c r="E1346" s="4">
        <v>7493.11</v>
      </c>
      <c r="F1346" s="4">
        <v>2359000</v>
      </c>
      <c r="G1346" s="35">
        <f t="shared" si="301"/>
        <v>22.770000000000437</v>
      </c>
      <c r="H1346" s="35">
        <f t="shared" si="300"/>
        <v>-45.440000000000509</v>
      </c>
      <c r="I1346" s="35">
        <f t="shared" ca="1" si="305"/>
        <v>-1</v>
      </c>
      <c r="J1346" s="35">
        <f t="shared" ca="1" si="306"/>
        <v>-1</v>
      </c>
      <c r="K1346" s="35">
        <f t="shared" ca="1" si="307"/>
        <v>68.210000000000946</v>
      </c>
      <c r="L1346" s="35">
        <f t="shared" ca="1" si="308"/>
        <v>2005.7099999999905</v>
      </c>
      <c r="M1346" s="35">
        <f t="shared" ca="1" si="309"/>
        <v>211.0600000000004</v>
      </c>
      <c r="N1346" s="34">
        <f ca="1">AVERAGE(E1346:OFFSET(E1346,-N$5+1,0))</f>
        <v>7304.8206666666656</v>
      </c>
      <c r="O1346" s="34">
        <f ca="1">AVERAGE(E1346:OFFSET(E1346,-O$5+1,0))</f>
        <v>7376.8242857142841</v>
      </c>
      <c r="P1346" s="34">
        <f t="shared" ca="1" si="310"/>
        <v>0</v>
      </c>
      <c r="Q1346" s="12">
        <f ca="1">100*(MAX(C1346:OFFSET(C1346,-$Q$5+1,0))-E1346)/(MAX(C1346:OFFSET(C1346,-$Q$5+1,0))-MIN(D1346:OFFSET(D1346,-$Q$5+1,0)))</f>
        <v>9.2744157567099759</v>
      </c>
      <c r="R1346" s="37">
        <f t="shared" ca="1" si="311"/>
        <v>-1</v>
      </c>
      <c r="S1346" s="15">
        <f ca="1">AVERAGE(E1346:OFFSET(E1346,-S$5+1,0))</f>
        <v>7388.6016666666665</v>
      </c>
      <c r="T1346" s="15">
        <f t="shared" ca="1" si="312"/>
        <v>1.4144534791314805</v>
      </c>
      <c r="U1346" s="14">
        <f t="shared" ca="1" si="313"/>
        <v>0</v>
      </c>
      <c r="V1346" s="20">
        <f t="shared" si="302"/>
        <v>0</v>
      </c>
      <c r="W1346" s="20">
        <f t="shared" si="303"/>
        <v>22.670000000000073</v>
      </c>
      <c r="X1346" s="20">
        <f ca="1">AVERAGE(V1346:OFFSET(V1346,-$X$5+1,0))</f>
        <v>66.801999999999865</v>
      </c>
      <c r="Y1346" s="20">
        <f ca="1">AVERAGE(W1346:OFFSET(W1346,-$X$5+1,0))</f>
        <v>4.5340000000000149</v>
      </c>
      <c r="Z1346" s="20">
        <f t="shared" ca="1" si="304"/>
        <v>93.644162835034166</v>
      </c>
      <c r="AA1346" s="20">
        <f t="shared" ca="1" si="314"/>
        <v>-1</v>
      </c>
    </row>
    <row r="1347" spans="1:27">
      <c r="A1347" s="5">
        <v>40350</v>
      </c>
      <c r="B1347" s="4">
        <v>7595.93</v>
      </c>
      <c r="C1347" s="4">
        <v>7645.71</v>
      </c>
      <c r="D1347" s="4">
        <v>7562.25</v>
      </c>
      <c r="E1347" s="4">
        <v>7635.56</v>
      </c>
      <c r="F1347" s="4">
        <v>3884600</v>
      </c>
      <c r="G1347" s="35">
        <f t="shared" si="301"/>
        <v>102.82000000000062</v>
      </c>
      <c r="H1347" s="35">
        <f t="shared" si="300"/>
        <v>39.630000000000109</v>
      </c>
      <c r="I1347" s="35">
        <f t="shared" ca="1" si="305"/>
        <v>-1</v>
      </c>
      <c r="J1347" s="35">
        <f t="shared" ca="1" si="306"/>
        <v>-2</v>
      </c>
      <c r="K1347" s="35">
        <f t="shared" ca="1" si="307"/>
        <v>-182.08000000000084</v>
      </c>
      <c r="L1347" s="35">
        <f t="shared" ca="1" si="308"/>
        <v>1823.6299999999896</v>
      </c>
      <c r="M1347" s="35">
        <f t="shared" ca="1" si="309"/>
        <v>28.979999999999563</v>
      </c>
      <c r="N1347" s="34">
        <f ca="1">AVERAGE(E1347:OFFSET(E1347,-N$5+1,0))</f>
        <v>7327.5033333333322</v>
      </c>
      <c r="O1347" s="34">
        <f ca="1">AVERAGE(E1347:OFFSET(E1347,-O$5+1,0))</f>
        <v>7377.7928571428556</v>
      </c>
      <c r="P1347" s="34">
        <f t="shared" ca="1" si="310"/>
        <v>0</v>
      </c>
      <c r="Q1347" s="12">
        <f ca="1">100*(MAX(C1347:OFFSET(C1347,-$Q$5+1,0))-E1347)/(MAX(C1347:OFFSET(C1347,-$Q$5+1,0))-MIN(D1347:OFFSET(D1347,-$Q$5+1,0)))</f>
        <v>1.6998542982029512</v>
      </c>
      <c r="R1347" s="37">
        <f t="shared" ca="1" si="311"/>
        <v>-1</v>
      </c>
      <c r="S1347" s="15">
        <f ca="1">AVERAGE(E1347:OFFSET(E1347,-S$5+1,0))</f>
        <v>7464.2333333333327</v>
      </c>
      <c r="T1347" s="15">
        <f t="shared" ca="1" si="312"/>
        <v>2.2953015938230013</v>
      </c>
      <c r="U1347" s="14">
        <f t="shared" ca="1" si="313"/>
        <v>0</v>
      </c>
      <c r="V1347" s="20">
        <f t="shared" si="302"/>
        <v>142.45000000000073</v>
      </c>
      <c r="W1347" s="20">
        <f t="shared" si="303"/>
        <v>0</v>
      </c>
      <c r="X1347" s="20">
        <f ca="1">AVERAGE(V1347:OFFSET(V1347,-$X$5+1,0))</f>
        <v>71.748000000000133</v>
      </c>
      <c r="Y1347" s="20">
        <f ca="1">AVERAGE(W1347:OFFSET(W1347,-$X$5+1,0))</f>
        <v>4.5340000000000149</v>
      </c>
      <c r="Z1347" s="20">
        <f t="shared" ca="1" si="304"/>
        <v>94.056264911774718</v>
      </c>
      <c r="AA1347" s="20">
        <f t="shared" ca="1" si="314"/>
        <v>-1</v>
      </c>
    </row>
    <row r="1348" spans="1:27">
      <c r="A1348" s="5">
        <v>40351</v>
      </c>
      <c r="B1348" s="4">
        <v>7630.64</v>
      </c>
      <c r="C1348" s="4">
        <v>7639.66</v>
      </c>
      <c r="D1348" s="4">
        <v>7610.62</v>
      </c>
      <c r="E1348" s="4">
        <v>7612.68</v>
      </c>
      <c r="F1348" s="4">
        <v>2901200</v>
      </c>
      <c r="G1348" s="35">
        <f t="shared" si="301"/>
        <v>-4.9200000000000728</v>
      </c>
      <c r="H1348" s="35">
        <f t="shared" ref="H1348:H1411" si="315">E1348-B1348</f>
        <v>-17.960000000000036</v>
      </c>
      <c r="I1348" s="35">
        <f t="shared" ca="1" si="305"/>
        <v>-1</v>
      </c>
      <c r="J1348" s="35">
        <f t="shared" ca="1" si="306"/>
        <v>-2</v>
      </c>
      <c r="K1348" s="35">
        <f t="shared" ca="1" si="307"/>
        <v>45.760000000000218</v>
      </c>
      <c r="L1348" s="35">
        <f t="shared" ca="1" si="308"/>
        <v>1869.3899999999899</v>
      </c>
      <c r="M1348" s="35">
        <f t="shared" ca="1" si="309"/>
        <v>74.739999999999782</v>
      </c>
      <c r="N1348" s="34">
        <f ca="1">AVERAGE(E1348:OFFSET(E1348,-N$5+1,0))</f>
        <v>7343.416666666667</v>
      </c>
      <c r="O1348" s="34">
        <f ca="1">AVERAGE(E1348:OFFSET(E1348,-O$5+1,0))</f>
        <v>7378.1492857142848</v>
      </c>
      <c r="P1348" s="34">
        <f t="shared" ca="1" si="310"/>
        <v>0</v>
      </c>
      <c r="Q1348" s="12">
        <f ca="1">100*(MAX(C1348:OFFSET(C1348,-$Q$5+1,0))-E1348)/(MAX(C1348:OFFSET(C1348,-$Q$5+1,0))-MIN(D1348:OFFSET(D1348,-$Q$5+1,0)))</f>
        <v>5.5316440856793161</v>
      </c>
      <c r="R1348" s="37">
        <f t="shared" ca="1" si="311"/>
        <v>-1</v>
      </c>
      <c r="S1348" s="15">
        <f ca="1">AVERAGE(E1348:OFFSET(E1348,-S$5+1,0))</f>
        <v>7516.4316666666664</v>
      </c>
      <c r="T1348" s="15">
        <f t="shared" ca="1" si="312"/>
        <v>1.280505665476467</v>
      </c>
      <c r="U1348" s="14">
        <f t="shared" ca="1" si="313"/>
        <v>0</v>
      </c>
      <c r="V1348" s="20">
        <f t="shared" si="302"/>
        <v>0</v>
      </c>
      <c r="W1348" s="20">
        <f t="shared" si="303"/>
        <v>22.880000000000109</v>
      </c>
      <c r="X1348" s="20">
        <f ca="1">AVERAGE(V1348:OFFSET(V1348,-$X$5+1,0))</f>
        <v>54.166000000000167</v>
      </c>
      <c r="Y1348" s="20">
        <f ca="1">AVERAGE(W1348:OFFSET(W1348,-$X$5+1,0))</f>
        <v>9.1100000000000367</v>
      </c>
      <c r="Z1348" s="20">
        <f t="shared" ca="1" si="304"/>
        <v>85.602756179278074</v>
      </c>
      <c r="AA1348" s="20">
        <f t="shared" ca="1" si="314"/>
        <v>-1</v>
      </c>
    </row>
    <row r="1349" spans="1:27">
      <c r="A1349" s="5">
        <v>40352</v>
      </c>
      <c r="B1349" s="4">
        <v>7576.29</v>
      </c>
      <c r="C1349" s="4">
        <v>7615.44</v>
      </c>
      <c r="D1349" s="4">
        <v>7549.98</v>
      </c>
      <c r="E1349" s="4">
        <v>7582.15</v>
      </c>
      <c r="F1349" s="4">
        <v>2991200</v>
      </c>
      <c r="G1349" s="35">
        <f t="shared" ref="G1349:G1412" si="316">B1349-E1348</f>
        <v>-36.390000000000327</v>
      </c>
      <c r="H1349" s="35">
        <f t="shared" si="315"/>
        <v>5.8599999999996726</v>
      </c>
      <c r="I1349" s="35">
        <f t="shared" ca="1" si="305"/>
        <v>0</v>
      </c>
      <c r="J1349" s="35">
        <f t="shared" ca="1" si="306"/>
        <v>-2</v>
      </c>
      <c r="K1349" s="35">
        <f t="shared" ca="1" si="307"/>
        <v>61.06000000000131</v>
      </c>
      <c r="L1349" s="35">
        <f t="shared" ca="1" si="308"/>
        <v>1930.4499999999912</v>
      </c>
      <c r="M1349" s="35">
        <f t="shared" ca="1" si="309"/>
        <v>135.80000000000109</v>
      </c>
      <c r="N1349" s="34">
        <f ca="1">AVERAGE(E1349:OFFSET(E1349,-N$5+1,0))</f>
        <v>7362.9379999999983</v>
      </c>
      <c r="O1349" s="34">
        <f ca="1">AVERAGE(E1349:OFFSET(E1349,-O$5+1,0))</f>
        <v>7371.4199999999983</v>
      </c>
      <c r="P1349" s="34">
        <f t="shared" ca="1" si="310"/>
        <v>0</v>
      </c>
      <c r="Q1349" s="12">
        <f ca="1">100*(MAX(C1349:OFFSET(C1349,-$Q$5+1,0))-E1349)/(MAX(C1349:OFFSET(C1349,-$Q$5+1,0))-MIN(D1349:OFFSET(D1349,-$Q$5+1,0)))</f>
        <v>10.64460484667824</v>
      </c>
      <c r="R1349" s="37">
        <f t="shared" ca="1" si="311"/>
        <v>-1</v>
      </c>
      <c r="S1349" s="15">
        <f ca="1">AVERAGE(E1349:OFFSET(E1349,-S$5+1,0))</f>
        <v>7548.89</v>
      </c>
      <c r="T1349" s="15">
        <f t="shared" ca="1" si="312"/>
        <v>0.44059457748091846</v>
      </c>
      <c r="U1349" s="14">
        <f t="shared" ca="1" si="313"/>
        <v>0</v>
      </c>
      <c r="V1349" s="20">
        <f t="shared" ref="V1349:V1412" si="317">IF(E1349-E1348&gt;0,E1349-E1348,0)</f>
        <v>0</v>
      </c>
      <c r="W1349" s="20">
        <f t="shared" ref="W1349:W1412" si="318">IF(E1349-E1348&lt;0,-(E1349-E1348),0)</f>
        <v>30.530000000000655</v>
      </c>
      <c r="X1349" s="20">
        <f ca="1">AVERAGE(V1349:OFFSET(V1349,-$X$5+1,0))</f>
        <v>40.834000000000017</v>
      </c>
      <c r="Y1349" s="20">
        <f ca="1">AVERAGE(W1349:OFFSET(W1349,-$X$5+1,0))</f>
        <v>15.216000000000168</v>
      </c>
      <c r="Z1349" s="20">
        <f t="shared" ca="1" si="304"/>
        <v>72.852809991079184</v>
      </c>
      <c r="AA1349" s="20">
        <f t="shared" ca="1" si="314"/>
        <v>0</v>
      </c>
    </row>
    <row r="1350" spans="1:27">
      <c r="A1350" s="5">
        <v>40353</v>
      </c>
      <c r="B1350" s="4">
        <v>7601.72</v>
      </c>
      <c r="C1350" s="4">
        <v>7607.63</v>
      </c>
      <c r="D1350" s="4">
        <v>7567.96</v>
      </c>
      <c r="E1350" s="4">
        <v>7589.89</v>
      </c>
      <c r="F1350" s="4">
        <v>3013000</v>
      </c>
      <c r="G1350" s="35">
        <f t="shared" si="316"/>
        <v>19.570000000000618</v>
      </c>
      <c r="H1350" s="35">
        <f t="shared" si="315"/>
        <v>-11.829999999999927</v>
      </c>
      <c r="I1350" s="35">
        <f t="shared" ca="1" si="305"/>
        <v>1</v>
      </c>
      <c r="J1350" s="35">
        <f t="shared" ca="1" si="306"/>
        <v>-2</v>
      </c>
      <c r="K1350" s="35">
        <f t="shared" ca="1" si="307"/>
        <v>-15.480000000001382</v>
      </c>
      <c r="L1350" s="35">
        <f t="shared" ca="1" si="308"/>
        <v>1914.9699999999898</v>
      </c>
      <c r="M1350" s="35">
        <f t="shared" ca="1" si="309"/>
        <v>120.31999999999971</v>
      </c>
      <c r="N1350" s="34">
        <f ca="1">AVERAGE(E1350:OFFSET(E1350,-N$5+1,0))</f>
        <v>7389.2166666666653</v>
      </c>
      <c r="O1350" s="34">
        <f ca="1">AVERAGE(E1350:OFFSET(E1350,-O$5+1,0))</f>
        <v>7364.9114285714268</v>
      </c>
      <c r="P1350" s="34">
        <f t="shared" ca="1" si="310"/>
        <v>1</v>
      </c>
      <c r="Q1350" s="12">
        <f ca="1">100*(MAX(C1350:OFFSET(C1350,-$Q$5+1,0))-E1350)/(MAX(C1350:OFFSET(C1350,-$Q$5+1,0))-MIN(D1350:OFFSET(D1350,-$Q$5+1,0)))</f>
        <v>9.9612755857736346</v>
      </c>
      <c r="R1350" s="37">
        <f t="shared" ca="1" si="311"/>
        <v>-1</v>
      </c>
      <c r="S1350" s="15">
        <f ca="1">AVERAGE(E1350:OFFSET(E1350,-S$5+1,0))</f>
        <v>7571.5283333333327</v>
      </c>
      <c r="T1350" s="15">
        <f t="shared" ca="1" si="312"/>
        <v>0.24250938328832672</v>
      </c>
      <c r="U1350" s="14">
        <f t="shared" ca="1" si="313"/>
        <v>0</v>
      </c>
      <c r="V1350" s="20">
        <f t="shared" si="317"/>
        <v>7.7400000000006912</v>
      </c>
      <c r="W1350" s="20">
        <f t="shared" si="318"/>
        <v>0</v>
      </c>
      <c r="X1350" s="20">
        <f ca="1">AVERAGE(V1350:OFFSET(V1350,-$X$5+1,0))</f>
        <v>30.038000000000284</v>
      </c>
      <c r="Y1350" s="20">
        <f ca="1">AVERAGE(W1350:OFFSET(W1350,-$X$5+1,0))</f>
        <v>15.216000000000168</v>
      </c>
      <c r="Z1350" s="20">
        <f t="shared" ca="1" si="304"/>
        <v>66.376452910239948</v>
      </c>
      <c r="AA1350" s="20">
        <f t="shared" ca="1" si="314"/>
        <v>0</v>
      </c>
    </row>
    <row r="1351" spans="1:27">
      <c r="A1351" s="5">
        <v>40354</v>
      </c>
      <c r="B1351" s="4">
        <v>7509.72</v>
      </c>
      <c r="C1351" s="4">
        <v>7537.37</v>
      </c>
      <c r="D1351" s="4">
        <v>7463.29</v>
      </c>
      <c r="E1351" s="4">
        <v>7474.71</v>
      </c>
      <c r="F1351" s="4">
        <v>3368200</v>
      </c>
      <c r="G1351" s="35">
        <f t="shared" si="316"/>
        <v>-80.170000000000073</v>
      </c>
      <c r="H1351" s="35">
        <f t="shared" si="315"/>
        <v>-35.010000000000218</v>
      </c>
      <c r="I1351" s="35">
        <f t="shared" ca="1" si="305"/>
        <v>0</v>
      </c>
      <c r="J1351" s="35">
        <f t="shared" ca="1" si="306"/>
        <v>1</v>
      </c>
      <c r="K1351" s="35">
        <f t="shared" ca="1" si="307"/>
        <v>125.32999999999993</v>
      </c>
      <c r="L1351" s="35">
        <f t="shared" ca="1" si="308"/>
        <v>2040.2999999999897</v>
      </c>
      <c r="M1351" s="35">
        <f t="shared" ca="1" si="309"/>
        <v>245.64999999999964</v>
      </c>
      <c r="N1351" s="34">
        <f ca="1">AVERAGE(E1351:OFFSET(E1351,-N$5+1,0))</f>
        <v>7396.8453333333327</v>
      </c>
      <c r="O1351" s="34">
        <f ca="1">AVERAGE(E1351:OFFSET(E1351,-O$5+1,0))</f>
        <v>7360.4824999999992</v>
      </c>
      <c r="P1351" s="34">
        <f t="shared" ca="1" si="310"/>
        <v>0</v>
      </c>
      <c r="Q1351" s="12">
        <f ca="1">100*(MAX(C1351:OFFSET(C1351,-$Q$5+1,0))-E1351)/(MAX(C1351:OFFSET(C1351,-$Q$5+1,0))-MIN(D1351:OFFSET(D1351,-$Q$5+1,0)))</f>
        <v>45.966506276712963</v>
      </c>
      <c r="R1351" s="37">
        <f t="shared" ca="1" si="311"/>
        <v>-1</v>
      </c>
      <c r="S1351" s="15">
        <f ca="1">AVERAGE(E1351:OFFSET(E1351,-S$5+1,0))</f>
        <v>7564.6833333333334</v>
      </c>
      <c r="T1351" s="15">
        <f t="shared" ca="1" si="312"/>
        <v>-1.1893866453982436</v>
      </c>
      <c r="U1351" s="14">
        <f t="shared" ca="1" si="313"/>
        <v>0</v>
      </c>
      <c r="V1351" s="20">
        <f t="shared" si="317"/>
        <v>0</v>
      </c>
      <c r="W1351" s="20">
        <f t="shared" si="318"/>
        <v>115.18000000000029</v>
      </c>
      <c r="X1351" s="20">
        <f ca="1">AVERAGE(V1351:OFFSET(V1351,-$X$5+1,0))</f>
        <v>30.038000000000284</v>
      </c>
      <c r="Y1351" s="20">
        <f ca="1">AVERAGE(W1351:OFFSET(W1351,-$X$5+1,0))</f>
        <v>33.71800000000021</v>
      </c>
      <c r="Z1351" s="20">
        <f t="shared" ca="1" si="304"/>
        <v>47.113997113997193</v>
      </c>
      <c r="AA1351" s="20">
        <f t="shared" ca="1" si="314"/>
        <v>0</v>
      </c>
    </row>
    <row r="1352" spans="1:27">
      <c r="A1352" s="5">
        <v>40357</v>
      </c>
      <c r="B1352" s="4">
        <v>7507.15</v>
      </c>
      <c r="C1352" s="4">
        <v>7536.61</v>
      </c>
      <c r="D1352" s="4">
        <v>7489.55</v>
      </c>
      <c r="E1352" s="4">
        <v>7500.79</v>
      </c>
      <c r="F1352" s="4">
        <v>3169800</v>
      </c>
      <c r="G1352" s="35">
        <f t="shared" si="316"/>
        <v>32.4399999999996</v>
      </c>
      <c r="H1352" s="35">
        <f t="shared" si="315"/>
        <v>-6.3599999999996726</v>
      </c>
      <c r="I1352" s="35">
        <f t="shared" ca="1" si="305"/>
        <v>0</v>
      </c>
      <c r="J1352" s="35">
        <f t="shared" ca="1" si="306"/>
        <v>1</v>
      </c>
      <c r="K1352" s="35">
        <f t="shared" ca="1" si="307"/>
        <v>26.079999999999927</v>
      </c>
      <c r="L1352" s="35">
        <f t="shared" ca="1" si="308"/>
        <v>2066.3799999999896</v>
      </c>
      <c r="M1352" s="35">
        <f t="shared" ca="1" si="309"/>
        <v>271.72999999999956</v>
      </c>
      <c r="N1352" s="34">
        <f ca="1">AVERAGE(E1352:OFFSET(E1352,-N$5+1,0))</f>
        <v>7407.2586666666657</v>
      </c>
      <c r="O1352" s="34">
        <f ca="1">AVERAGE(E1352:OFFSET(E1352,-O$5+1,0))</f>
        <v>7357.4642857142853</v>
      </c>
      <c r="P1352" s="34">
        <f t="shared" ca="1" si="310"/>
        <v>0</v>
      </c>
      <c r="Q1352" s="12">
        <f ca="1">100*(MAX(C1352:OFFSET(C1352,-$Q$5+1,0))-E1352)/(MAX(C1352:OFFSET(C1352,-$Q$5+1,0))-MIN(D1352:OFFSET(D1352,-$Q$5+1,0)))</f>
        <v>48.552666845349719</v>
      </c>
      <c r="R1352" s="37">
        <f t="shared" ca="1" si="311"/>
        <v>0</v>
      </c>
      <c r="S1352" s="15">
        <f ca="1">AVERAGE(E1352:OFFSET(E1352,-S$5+1,0))</f>
        <v>7565.9633333333331</v>
      </c>
      <c r="T1352" s="15">
        <f t="shared" ca="1" si="312"/>
        <v>-0.86140165451502115</v>
      </c>
      <c r="U1352" s="14">
        <f t="shared" ca="1" si="313"/>
        <v>0</v>
      </c>
      <c r="V1352" s="20">
        <f t="shared" si="317"/>
        <v>26.079999999999927</v>
      </c>
      <c r="W1352" s="20">
        <f t="shared" si="318"/>
        <v>0</v>
      </c>
      <c r="X1352" s="20">
        <f ca="1">AVERAGE(V1352:OFFSET(V1352,-$X$5+1,0))</f>
        <v>6.7640000000001237</v>
      </c>
      <c r="Y1352" s="20">
        <f ca="1">AVERAGE(W1352:OFFSET(W1352,-$X$5+1,0))</f>
        <v>33.71800000000021</v>
      </c>
      <c r="Z1352" s="20">
        <f t="shared" ca="1" si="304"/>
        <v>16.708660639296653</v>
      </c>
      <c r="AA1352" s="20">
        <f t="shared" ca="1" si="314"/>
        <v>0</v>
      </c>
    </row>
    <row r="1353" spans="1:27">
      <c r="A1353" s="5">
        <v>40358</v>
      </c>
      <c r="B1353" s="4">
        <v>7554.78</v>
      </c>
      <c r="C1353" s="4">
        <v>7584.81</v>
      </c>
      <c r="D1353" s="4">
        <v>7423.57</v>
      </c>
      <c r="E1353" s="4">
        <v>7423.57</v>
      </c>
      <c r="F1353" s="4">
        <v>3366600</v>
      </c>
      <c r="G1353" s="35">
        <f t="shared" si="316"/>
        <v>53.989999999999782</v>
      </c>
      <c r="H1353" s="35">
        <f t="shared" si="315"/>
        <v>-131.21000000000004</v>
      </c>
      <c r="I1353" s="35">
        <f t="shared" ca="1" si="305"/>
        <v>1</v>
      </c>
      <c r="J1353" s="35">
        <f t="shared" ca="1" si="306"/>
        <v>1</v>
      </c>
      <c r="K1353" s="35">
        <f t="shared" ca="1" si="307"/>
        <v>-77.220000000000255</v>
      </c>
      <c r="L1353" s="35">
        <f t="shared" ca="1" si="308"/>
        <v>1989.1599999999894</v>
      </c>
      <c r="M1353" s="35">
        <f t="shared" ca="1" si="309"/>
        <v>194.50999999999931</v>
      </c>
      <c r="N1353" s="34">
        <f ca="1">AVERAGE(E1353:OFFSET(E1353,-N$5+1,0))</f>
        <v>7424.9746666666661</v>
      </c>
      <c r="O1353" s="34">
        <f ca="1">AVERAGE(E1353:OFFSET(E1353,-O$5+1,0))</f>
        <v>7352.6217857142856</v>
      </c>
      <c r="P1353" s="34">
        <f t="shared" ca="1" si="310"/>
        <v>0</v>
      </c>
      <c r="Q1353" s="12">
        <f ca="1">100*(MAX(C1353:OFFSET(C1353,-$Q$5+1,0))-E1353)/(MAX(C1353:OFFSET(C1353,-$Q$5+1,0))-MIN(D1353:OFFSET(D1353,-$Q$5+1,0)))</f>
        <v>78.949426022674913</v>
      </c>
      <c r="R1353" s="37">
        <f t="shared" ca="1" si="311"/>
        <v>0</v>
      </c>
      <c r="S1353" s="15">
        <f ca="1">AVERAGE(E1353:OFFSET(E1353,-S$5+1,0))</f>
        <v>7530.6316666666671</v>
      </c>
      <c r="T1353" s="15">
        <f t="shared" ca="1" si="312"/>
        <v>-1.4216824219482349</v>
      </c>
      <c r="U1353" s="14">
        <f t="shared" ca="1" si="313"/>
        <v>0</v>
      </c>
      <c r="V1353" s="20">
        <f t="shared" si="317"/>
        <v>0</v>
      </c>
      <c r="W1353" s="20">
        <f t="shared" si="318"/>
        <v>77.220000000000255</v>
      </c>
      <c r="X1353" s="20">
        <f ca="1">AVERAGE(V1353:OFFSET(V1353,-$X$5+1,0))</f>
        <v>6.7640000000001237</v>
      </c>
      <c r="Y1353" s="20">
        <f ca="1">AVERAGE(W1353:OFFSET(W1353,-$X$5+1,0))</f>
        <v>44.58600000000024</v>
      </c>
      <c r="Z1353" s="20">
        <f t="shared" ca="1" si="304"/>
        <v>13.172346640701207</v>
      </c>
      <c r="AA1353" s="20">
        <f t="shared" ca="1" si="314"/>
        <v>1</v>
      </c>
    </row>
    <row r="1354" spans="1:27">
      <c r="A1354" s="5">
        <v>40359</v>
      </c>
      <c r="B1354" s="4">
        <v>7277.39</v>
      </c>
      <c r="C1354" s="4">
        <v>7337.32</v>
      </c>
      <c r="D1354" s="4">
        <v>7255.09</v>
      </c>
      <c r="E1354" s="4">
        <v>7329.37</v>
      </c>
      <c r="F1354" s="4">
        <v>3332000</v>
      </c>
      <c r="G1354" s="35">
        <f t="shared" si="316"/>
        <v>-146.17999999999938</v>
      </c>
      <c r="H1354" s="35">
        <f t="shared" si="315"/>
        <v>51.979999999999563</v>
      </c>
      <c r="I1354" s="35">
        <f t="shared" ca="1" si="305"/>
        <v>1</v>
      </c>
      <c r="J1354" s="35">
        <f t="shared" ca="1" si="306"/>
        <v>2</v>
      </c>
      <c r="K1354" s="35">
        <f t="shared" ca="1" si="307"/>
        <v>-42.220000000000255</v>
      </c>
      <c r="L1354" s="35">
        <f t="shared" ca="1" si="308"/>
        <v>1946.9399999999891</v>
      </c>
      <c r="M1354" s="35">
        <f t="shared" ca="1" si="309"/>
        <v>152.28999999999905</v>
      </c>
      <c r="N1354" s="34">
        <f ca="1">AVERAGE(E1354:OFFSET(E1354,-N$5+1,0))</f>
        <v>7436.7999999999984</v>
      </c>
      <c r="O1354" s="34">
        <f ca="1">AVERAGE(E1354:OFFSET(E1354,-O$5+1,0))</f>
        <v>7349.2267857142861</v>
      </c>
      <c r="P1354" s="34">
        <f t="shared" ca="1" si="310"/>
        <v>0</v>
      </c>
      <c r="Q1354" s="12">
        <f ca="1">100*(MAX(C1354:OFFSET(C1354,-$Q$5+1,0))-E1354)/(MAX(C1354:OFFSET(C1354,-$Q$5+1,0))-MIN(D1354:OFFSET(D1354,-$Q$5+1,0)))</f>
        <v>80.984076596180486</v>
      </c>
      <c r="R1354" s="37">
        <f t="shared" ca="1" si="311"/>
        <v>1</v>
      </c>
      <c r="S1354" s="15">
        <f ca="1">AVERAGE(E1354:OFFSET(E1354,-S$5+1,0))</f>
        <v>7483.4133333333339</v>
      </c>
      <c r="T1354" s="15">
        <f t="shared" ca="1" si="312"/>
        <v>-2.0584635175392418</v>
      </c>
      <c r="U1354" s="14">
        <f t="shared" ca="1" si="313"/>
        <v>0</v>
      </c>
      <c r="V1354" s="20">
        <f t="shared" si="317"/>
        <v>0</v>
      </c>
      <c r="W1354" s="20">
        <f t="shared" si="318"/>
        <v>94.199999999999818</v>
      </c>
      <c r="X1354" s="20">
        <f ca="1">AVERAGE(V1354:OFFSET(V1354,-$X$5+1,0))</f>
        <v>6.7640000000001237</v>
      </c>
      <c r="Y1354" s="20">
        <f ca="1">AVERAGE(W1354:OFFSET(W1354,-$X$5+1,0))</f>
        <v>57.320000000000071</v>
      </c>
      <c r="Z1354" s="20">
        <f t="shared" ca="1" si="304"/>
        <v>10.554896698083923</v>
      </c>
      <c r="AA1354" s="20">
        <f t="shared" ca="1" si="314"/>
        <v>1</v>
      </c>
    </row>
    <row r="1355" spans="1:27">
      <c r="A1355" s="5">
        <v>40360</v>
      </c>
      <c r="B1355" s="4">
        <v>7326.89</v>
      </c>
      <c r="C1355" s="4">
        <v>7327.4</v>
      </c>
      <c r="D1355" s="4">
        <v>7251.6</v>
      </c>
      <c r="E1355" s="4">
        <v>7254.06</v>
      </c>
      <c r="F1355" s="4">
        <v>3086400</v>
      </c>
      <c r="G1355" s="35">
        <f t="shared" si="316"/>
        <v>-2.4799999999995634</v>
      </c>
      <c r="H1355" s="35">
        <f t="shared" si="315"/>
        <v>-72.829999999999927</v>
      </c>
      <c r="I1355" s="35">
        <f t="shared" ca="1" si="305"/>
        <v>1</v>
      </c>
      <c r="J1355" s="35">
        <f t="shared" ca="1" si="306"/>
        <v>2</v>
      </c>
      <c r="K1355" s="35">
        <f t="shared" ca="1" si="307"/>
        <v>-150.61999999999898</v>
      </c>
      <c r="L1355" s="35">
        <f t="shared" ca="1" si="308"/>
        <v>1796.3199999999902</v>
      </c>
      <c r="M1355" s="35">
        <f t="shared" ca="1" si="309"/>
        <v>1.6700000000000728</v>
      </c>
      <c r="N1355" s="34">
        <f ca="1">AVERAGE(E1355:OFFSET(E1355,-N$5+1,0))</f>
        <v>7448.9593333333323</v>
      </c>
      <c r="O1355" s="34">
        <f ca="1">AVERAGE(E1355:OFFSET(E1355,-O$5+1,0))</f>
        <v>7349.8107142857134</v>
      </c>
      <c r="P1355" s="34">
        <f t="shared" ca="1" si="310"/>
        <v>0</v>
      </c>
      <c r="Q1355" s="12">
        <f ca="1">100*(MAX(C1355:OFFSET(C1355,-$Q$5+1,0))-E1355)/(MAX(C1355:OFFSET(C1355,-$Q$5+1,0))-MIN(D1355:OFFSET(D1355,-$Q$5+1,0)))</f>
        <v>99.37580878434953</v>
      </c>
      <c r="R1355" s="37">
        <f t="shared" ca="1" si="311"/>
        <v>1</v>
      </c>
      <c r="S1355" s="15">
        <f ca="1">AVERAGE(E1355:OFFSET(E1355,-S$5+1,0))</f>
        <v>7428.7316666666666</v>
      </c>
      <c r="T1355" s="15">
        <f t="shared" ca="1" si="312"/>
        <v>-2.3512986402568878</v>
      </c>
      <c r="U1355" s="14">
        <f t="shared" ca="1" si="313"/>
        <v>0</v>
      </c>
      <c r="V1355" s="20">
        <f t="shared" si="317"/>
        <v>0</v>
      </c>
      <c r="W1355" s="20">
        <f t="shared" si="318"/>
        <v>75.309999999999491</v>
      </c>
      <c r="X1355" s="20">
        <f ca="1">AVERAGE(V1355:OFFSET(V1355,-$X$5+1,0))</f>
        <v>5.2159999999999851</v>
      </c>
      <c r="Y1355" s="20">
        <f ca="1">AVERAGE(W1355:OFFSET(W1355,-$X$5+1,0))</f>
        <v>72.381999999999977</v>
      </c>
      <c r="Z1355" s="20">
        <f t="shared" ca="1" si="304"/>
        <v>6.7218227273898634</v>
      </c>
      <c r="AA1355" s="20">
        <f t="shared" ca="1" si="314"/>
        <v>1</v>
      </c>
    </row>
    <row r="1356" spans="1:27">
      <c r="A1356" s="5">
        <v>40361</v>
      </c>
      <c r="B1356" s="4">
        <v>7285.01</v>
      </c>
      <c r="C1356" s="4">
        <v>7378.77</v>
      </c>
      <c r="D1356" s="4">
        <v>7285.01</v>
      </c>
      <c r="E1356" s="4">
        <v>7330.74</v>
      </c>
      <c r="F1356" s="4">
        <v>3677600</v>
      </c>
      <c r="G1356" s="35">
        <f t="shared" si="316"/>
        <v>30.949999999999818</v>
      </c>
      <c r="H1356" s="35">
        <f t="shared" si="315"/>
        <v>45.729999999999563</v>
      </c>
      <c r="I1356" s="35">
        <f t="shared" ca="1" si="305"/>
        <v>1</v>
      </c>
      <c r="J1356" s="35">
        <f t="shared" ca="1" si="306"/>
        <v>2</v>
      </c>
      <c r="K1356" s="35">
        <f t="shared" ca="1" si="307"/>
        <v>153.35999999999876</v>
      </c>
      <c r="L1356" s="35">
        <f t="shared" ca="1" si="308"/>
        <v>1949.6799999999889</v>
      </c>
      <c r="M1356" s="35">
        <f t="shared" ca="1" si="309"/>
        <v>155.02999999999884</v>
      </c>
      <c r="N1356" s="34">
        <f ca="1">AVERAGE(E1356:OFFSET(E1356,-N$5+1,0))</f>
        <v>7458.8906666666671</v>
      </c>
      <c r="O1356" s="34">
        <f ca="1">AVERAGE(E1356:OFFSET(E1356,-O$5+1,0))</f>
        <v>7350.096785714285</v>
      </c>
      <c r="P1356" s="34">
        <f t="shared" ca="1" si="310"/>
        <v>0</v>
      </c>
      <c r="Q1356" s="12">
        <f ca="1">100*(MAX(C1356:OFFSET(C1356,-$Q$5+1,0))-E1356)/(MAX(C1356:OFFSET(C1356,-$Q$5+1,0))-MIN(D1356:OFFSET(D1356,-$Q$5+1,0)))</f>
        <v>79.919311867245312</v>
      </c>
      <c r="R1356" s="37">
        <f t="shared" ca="1" si="311"/>
        <v>1</v>
      </c>
      <c r="S1356" s="15">
        <f ca="1">AVERAGE(E1356:OFFSET(E1356,-S$5+1,0))</f>
        <v>7385.54</v>
      </c>
      <c r="T1356" s="15">
        <f t="shared" ca="1" si="312"/>
        <v>-0.74199042994825271</v>
      </c>
      <c r="U1356" s="14">
        <f t="shared" ca="1" si="313"/>
        <v>0</v>
      </c>
      <c r="V1356" s="20">
        <f t="shared" si="317"/>
        <v>76.679999999999382</v>
      </c>
      <c r="W1356" s="20">
        <f t="shared" si="318"/>
        <v>0</v>
      </c>
      <c r="X1356" s="20">
        <f ca="1">AVERAGE(V1356:OFFSET(V1356,-$X$5+1,0))</f>
        <v>20.551999999999861</v>
      </c>
      <c r="Y1356" s="20">
        <f ca="1">AVERAGE(W1356:OFFSET(W1356,-$X$5+1,0))</f>
        <v>49.345999999999911</v>
      </c>
      <c r="Z1356" s="20">
        <f t="shared" ca="1" si="304"/>
        <v>29.402844144324476</v>
      </c>
      <c r="AA1356" s="20">
        <f t="shared" ca="1" si="314"/>
        <v>1</v>
      </c>
    </row>
    <row r="1357" spans="1:27">
      <c r="A1357" s="5">
        <v>40364</v>
      </c>
      <c r="B1357" s="4">
        <v>7351.18</v>
      </c>
      <c r="C1357" s="4">
        <v>7447.18</v>
      </c>
      <c r="D1357" s="4">
        <v>7351.18</v>
      </c>
      <c r="E1357" s="4">
        <v>7439.96</v>
      </c>
      <c r="F1357" s="4">
        <v>3403400</v>
      </c>
      <c r="G1357" s="35">
        <f t="shared" si="316"/>
        <v>20.440000000000509</v>
      </c>
      <c r="H1357" s="35">
        <f t="shared" si="315"/>
        <v>88.779999999999745</v>
      </c>
      <c r="I1357" s="35">
        <f t="shared" ca="1" si="305"/>
        <v>0</v>
      </c>
      <c r="J1357" s="35">
        <f t="shared" ca="1" si="306"/>
        <v>2</v>
      </c>
      <c r="K1357" s="35">
        <f t="shared" ca="1" si="307"/>
        <v>218.44000000000051</v>
      </c>
      <c r="L1357" s="35">
        <f t="shared" ca="1" si="308"/>
        <v>2168.1199999999894</v>
      </c>
      <c r="M1357" s="35">
        <f t="shared" ca="1" si="309"/>
        <v>373.46999999999935</v>
      </c>
      <c r="N1357" s="34">
        <f ca="1">AVERAGE(E1357:OFFSET(E1357,-N$5+1,0))</f>
        <v>7468.2553333333326</v>
      </c>
      <c r="O1357" s="34">
        <f ca="1">AVERAGE(E1357:OFFSET(E1357,-O$5+1,0))</f>
        <v>7362.7249999999995</v>
      </c>
      <c r="P1357" s="34">
        <f t="shared" ca="1" si="310"/>
        <v>0</v>
      </c>
      <c r="Q1357" s="12">
        <f ca="1">100*(MAX(C1357:OFFSET(C1357,-$Q$5+1,0))-E1357)/(MAX(C1357:OFFSET(C1357,-$Q$5+1,0))-MIN(D1357:OFFSET(D1357,-$Q$5+1,0)))</f>
        <v>51.461114260681356</v>
      </c>
      <c r="R1357" s="37">
        <f t="shared" ca="1" si="311"/>
        <v>1</v>
      </c>
      <c r="S1357" s="15">
        <f ca="1">AVERAGE(E1357:OFFSET(E1357,-S$5+1,0))</f>
        <v>7379.748333333333</v>
      </c>
      <c r="T1357" s="15">
        <f t="shared" ca="1" si="312"/>
        <v>0.8159040653825419</v>
      </c>
      <c r="U1357" s="14">
        <f t="shared" ca="1" si="313"/>
        <v>0</v>
      </c>
      <c r="V1357" s="20">
        <f t="shared" si="317"/>
        <v>109.22000000000025</v>
      </c>
      <c r="W1357" s="20">
        <f t="shared" si="318"/>
        <v>0</v>
      </c>
      <c r="X1357" s="20">
        <f ca="1">AVERAGE(V1357:OFFSET(V1357,-$X$5+1,0))</f>
        <v>37.179999999999929</v>
      </c>
      <c r="Y1357" s="20">
        <f ca="1">AVERAGE(W1357:OFFSET(W1357,-$X$5+1,0))</f>
        <v>49.345999999999911</v>
      </c>
      <c r="Z1357" s="20">
        <f t="shared" ca="1" si="304"/>
        <v>42.969743198576147</v>
      </c>
      <c r="AA1357" s="20">
        <f t="shared" ca="1" si="314"/>
        <v>0</v>
      </c>
    </row>
    <row r="1358" spans="1:27">
      <c r="A1358" s="5">
        <v>40365</v>
      </c>
      <c r="B1358" s="4">
        <v>7385.33</v>
      </c>
      <c r="C1358" s="4">
        <v>7548.48</v>
      </c>
      <c r="D1358" s="4">
        <v>7382.37</v>
      </c>
      <c r="E1358" s="4">
        <v>7548.48</v>
      </c>
      <c r="F1358" s="4">
        <v>4087000</v>
      </c>
      <c r="G1358" s="35">
        <f t="shared" si="316"/>
        <v>-54.630000000000109</v>
      </c>
      <c r="H1358" s="35">
        <f t="shared" si="315"/>
        <v>163.14999999999964</v>
      </c>
      <c r="I1358" s="35">
        <f t="shared" ca="1" si="305"/>
        <v>0</v>
      </c>
      <c r="J1358" s="35">
        <f t="shared" ca="1" si="306"/>
        <v>2</v>
      </c>
      <c r="K1358" s="35">
        <f t="shared" ca="1" si="307"/>
        <v>217.03999999999905</v>
      </c>
      <c r="L1358" s="35">
        <f t="shared" ca="1" si="308"/>
        <v>2385.1599999999885</v>
      </c>
      <c r="M1358" s="35">
        <f t="shared" ca="1" si="309"/>
        <v>590.5099999999984</v>
      </c>
      <c r="N1358" s="34">
        <f ca="1">AVERAGE(E1358:OFFSET(E1358,-N$5+1,0))</f>
        <v>7478.9939999999997</v>
      </c>
      <c r="O1358" s="34">
        <f ca="1">AVERAGE(E1358:OFFSET(E1358,-O$5+1,0))</f>
        <v>7376.3367857142857</v>
      </c>
      <c r="P1358" s="34">
        <f t="shared" ca="1" si="310"/>
        <v>0</v>
      </c>
      <c r="Q1358" s="12">
        <f ca="1">100*(MAX(C1358:OFFSET(C1358,-$Q$5+1,0))-E1358)/(MAX(C1358:OFFSET(C1358,-$Q$5+1,0))-MIN(D1358:OFFSET(D1358,-$Q$5+1,0)))</f>
        <v>18.403693931398465</v>
      </c>
      <c r="R1358" s="37">
        <f t="shared" ca="1" si="311"/>
        <v>0</v>
      </c>
      <c r="S1358" s="15">
        <f ca="1">AVERAGE(E1358:OFFSET(E1358,-S$5+1,0))</f>
        <v>7387.6966666666658</v>
      </c>
      <c r="T1358" s="15">
        <f t="shared" ca="1" si="312"/>
        <v>2.1763662016442713</v>
      </c>
      <c r="U1358" s="14">
        <f t="shared" ca="1" si="313"/>
        <v>0</v>
      </c>
      <c r="V1358" s="20">
        <f t="shared" si="317"/>
        <v>108.51999999999953</v>
      </c>
      <c r="W1358" s="20">
        <f t="shared" si="318"/>
        <v>0</v>
      </c>
      <c r="X1358" s="20">
        <f ca="1">AVERAGE(V1358:OFFSET(V1358,-$X$5+1,0))</f>
        <v>58.88399999999983</v>
      </c>
      <c r="Y1358" s="20">
        <f ca="1">AVERAGE(W1358:OFFSET(W1358,-$X$5+1,0))</f>
        <v>33.901999999999859</v>
      </c>
      <c r="Z1358" s="20">
        <f t="shared" ca="1" si="304"/>
        <v>63.462160239691364</v>
      </c>
      <c r="AA1358" s="20">
        <f t="shared" ca="1" si="314"/>
        <v>0</v>
      </c>
    </row>
    <row r="1359" spans="1:27">
      <c r="A1359" s="5">
        <v>40366</v>
      </c>
      <c r="B1359" s="4">
        <v>7560.22</v>
      </c>
      <c r="C1359" s="4">
        <v>7565.37</v>
      </c>
      <c r="D1359" s="4">
        <v>7517.68</v>
      </c>
      <c r="E1359" s="4">
        <v>7534.46</v>
      </c>
      <c r="F1359" s="4">
        <v>3765400</v>
      </c>
      <c r="G1359" s="35">
        <f t="shared" si="316"/>
        <v>11.740000000000691</v>
      </c>
      <c r="H1359" s="35">
        <f t="shared" si="315"/>
        <v>-25.760000000000218</v>
      </c>
      <c r="I1359" s="35">
        <f t="shared" ca="1" si="305"/>
        <v>0</v>
      </c>
      <c r="J1359" s="35">
        <f t="shared" ca="1" si="306"/>
        <v>2</v>
      </c>
      <c r="K1359" s="35">
        <f t="shared" ca="1" si="307"/>
        <v>-28.039999999999054</v>
      </c>
      <c r="L1359" s="35">
        <f t="shared" ca="1" si="308"/>
        <v>2357.1199999999894</v>
      </c>
      <c r="M1359" s="35">
        <f t="shared" ca="1" si="309"/>
        <v>562.46999999999935</v>
      </c>
      <c r="N1359" s="34">
        <f ca="1">AVERAGE(E1359:OFFSET(E1359,-N$5+1,0))</f>
        <v>7484.3540000000003</v>
      </c>
      <c r="O1359" s="34">
        <f ca="1">AVERAGE(E1359:OFFSET(E1359,-O$5+1,0))</f>
        <v>7386.7403571428567</v>
      </c>
      <c r="P1359" s="34">
        <f t="shared" ca="1" si="310"/>
        <v>0</v>
      </c>
      <c r="Q1359" s="12">
        <f ca="1">100*(MAX(C1359:OFFSET(C1359,-$Q$5+1,0))-E1359)/(MAX(C1359:OFFSET(C1359,-$Q$5+1,0))-MIN(D1359:OFFSET(D1359,-$Q$5+1,0)))</f>
        <v>20.55163890683373</v>
      </c>
      <c r="R1359" s="37">
        <f t="shared" ca="1" si="311"/>
        <v>-1</v>
      </c>
      <c r="S1359" s="15">
        <f ca="1">AVERAGE(E1359:OFFSET(E1359,-S$5+1,0))</f>
        <v>7406.1783333333333</v>
      </c>
      <c r="T1359" s="15">
        <f t="shared" ca="1" si="312"/>
        <v>1.7320898970161636</v>
      </c>
      <c r="U1359" s="14">
        <f t="shared" ca="1" si="313"/>
        <v>0</v>
      </c>
      <c r="V1359" s="20">
        <f t="shared" si="317"/>
        <v>0</v>
      </c>
      <c r="W1359" s="20">
        <f t="shared" si="318"/>
        <v>14.019999999999527</v>
      </c>
      <c r="X1359" s="20">
        <f ca="1">AVERAGE(V1359:OFFSET(V1359,-$X$5+1,0))</f>
        <v>58.88399999999983</v>
      </c>
      <c r="Y1359" s="20">
        <f ca="1">AVERAGE(W1359:OFFSET(W1359,-$X$5+1,0))</f>
        <v>17.865999999999804</v>
      </c>
      <c r="Z1359" s="20">
        <f t="shared" ca="1" si="304"/>
        <v>76.72182410423467</v>
      </c>
      <c r="AA1359" s="20">
        <f t="shared" ca="1" si="314"/>
        <v>0</v>
      </c>
    </row>
    <row r="1360" spans="1:27">
      <c r="A1360" s="5">
        <v>40367</v>
      </c>
      <c r="B1360" s="4">
        <v>7612.71</v>
      </c>
      <c r="C1360" s="4">
        <v>7622.46</v>
      </c>
      <c r="D1360" s="4">
        <v>7583.36</v>
      </c>
      <c r="E1360" s="4">
        <v>7608.85</v>
      </c>
      <c r="F1360" s="4">
        <v>4278000</v>
      </c>
      <c r="G1360" s="35">
        <f t="shared" si="316"/>
        <v>78.25</v>
      </c>
      <c r="H1360" s="35">
        <f t="shared" si="315"/>
        <v>-3.8599999999996726</v>
      </c>
      <c r="I1360" s="35">
        <f t="shared" ca="1" si="305"/>
        <v>-1</v>
      </c>
      <c r="J1360" s="35">
        <f t="shared" ca="1" si="306"/>
        <v>2</v>
      </c>
      <c r="K1360" s="35">
        <f t="shared" ca="1" si="307"/>
        <v>148.78000000000065</v>
      </c>
      <c r="L1360" s="35">
        <f t="shared" ca="1" si="308"/>
        <v>2505.8999999999901</v>
      </c>
      <c r="M1360" s="35">
        <f t="shared" ca="1" si="309"/>
        <v>711.25</v>
      </c>
      <c r="N1360" s="34">
        <f ca="1">AVERAGE(E1360:OFFSET(E1360,-N$5+1,0))</f>
        <v>7490.5586666666677</v>
      </c>
      <c r="O1360" s="34">
        <f ca="1">AVERAGE(E1360:OFFSET(E1360,-O$5+1,0))</f>
        <v>7397.937857142856</v>
      </c>
      <c r="P1360" s="34">
        <f t="shared" ca="1" si="310"/>
        <v>0</v>
      </c>
      <c r="Q1360" s="12">
        <f ca="1">100*(MAX(C1360:OFFSET(C1360,-$Q$5+1,0))-E1360)/(MAX(C1360:OFFSET(C1360,-$Q$5+1,0))-MIN(D1360:OFFSET(D1360,-$Q$5+1,0)))</f>
        <v>3.6698484603353516</v>
      </c>
      <c r="R1360" s="37">
        <f t="shared" ca="1" si="311"/>
        <v>-1</v>
      </c>
      <c r="S1360" s="15">
        <f ca="1">AVERAGE(E1360:OFFSET(E1360,-S$5+1,0))</f>
        <v>7452.7583333333323</v>
      </c>
      <c r="T1360" s="15">
        <f t="shared" ca="1" si="312"/>
        <v>2.0944147077536361</v>
      </c>
      <c r="U1360" s="14">
        <f t="shared" ca="1" si="313"/>
        <v>0</v>
      </c>
      <c r="V1360" s="20">
        <f t="shared" si="317"/>
        <v>74.390000000000327</v>
      </c>
      <c r="W1360" s="20">
        <f t="shared" si="318"/>
        <v>0</v>
      </c>
      <c r="X1360" s="20">
        <f ca="1">AVERAGE(V1360:OFFSET(V1360,-$X$5+1,0))</f>
        <v>73.761999999999901</v>
      </c>
      <c r="Y1360" s="20">
        <f ca="1">AVERAGE(W1360:OFFSET(W1360,-$X$5+1,0))</f>
        <v>2.8039999999999052</v>
      </c>
      <c r="Z1360" s="20">
        <f t="shared" ca="1" si="304"/>
        <v>96.337800067915381</v>
      </c>
      <c r="AA1360" s="20">
        <f t="shared" ca="1" si="314"/>
        <v>-1</v>
      </c>
    </row>
    <row r="1361" spans="1:27">
      <c r="A1361" s="5">
        <v>40368</v>
      </c>
      <c r="B1361" s="4">
        <v>7644.11</v>
      </c>
      <c r="C1361" s="4">
        <v>7652.55</v>
      </c>
      <c r="D1361" s="4">
        <v>7599.84</v>
      </c>
      <c r="E1361" s="4">
        <v>7647.25</v>
      </c>
      <c r="F1361" s="4">
        <v>3585200</v>
      </c>
      <c r="G1361" s="35">
        <f t="shared" si="316"/>
        <v>35.259999999999309</v>
      </c>
      <c r="H1361" s="35">
        <f t="shared" si="315"/>
        <v>3.1400000000003274</v>
      </c>
      <c r="I1361" s="35">
        <f t="shared" ca="1" si="305"/>
        <v>-1</v>
      </c>
      <c r="J1361" s="35">
        <f t="shared" ca="1" si="306"/>
        <v>-1</v>
      </c>
      <c r="K1361" s="35">
        <f t="shared" ca="1" si="307"/>
        <v>67.37999999999829</v>
      </c>
      <c r="L1361" s="35">
        <f t="shared" ca="1" si="308"/>
        <v>2573.2799999999884</v>
      </c>
      <c r="M1361" s="35">
        <f t="shared" ca="1" si="309"/>
        <v>0</v>
      </c>
      <c r="N1361" s="34">
        <f ca="1">AVERAGE(E1361:OFFSET(E1361,-N$5+1,0))</f>
        <v>7500.8346666666675</v>
      </c>
      <c r="O1361" s="34">
        <f ca="1">AVERAGE(E1361:OFFSET(E1361,-O$5+1,0))</f>
        <v>7407.6975000000002</v>
      </c>
      <c r="P1361" s="34">
        <f t="shared" ca="1" si="310"/>
        <v>0</v>
      </c>
      <c r="Q1361" s="12">
        <f ca="1">100*(MAX(C1361:OFFSET(C1361,-$Q$5+1,0))-E1361)/(MAX(C1361:OFFSET(C1361,-$Q$5+1,0))-MIN(D1361:OFFSET(D1361,-$Q$5+1,0)))</f>
        <v>1.3218605811198862</v>
      </c>
      <c r="R1361" s="37">
        <f t="shared" ca="1" si="311"/>
        <v>-1</v>
      </c>
      <c r="S1361" s="15">
        <f ca="1">AVERAGE(E1361:OFFSET(E1361,-S$5+1,0))</f>
        <v>7518.29</v>
      </c>
      <c r="T1361" s="15">
        <f t="shared" ca="1" si="312"/>
        <v>1.7152836615773006</v>
      </c>
      <c r="U1361" s="14">
        <f t="shared" ca="1" si="313"/>
        <v>0</v>
      </c>
      <c r="V1361" s="20">
        <f t="shared" si="317"/>
        <v>38.399999999999636</v>
      </c>
      <c r="W1361" s="20">
        <f t="shared" si="318"/>
        <v>0</v>
      </c>
      <c r="X1361" s="20">
        <f ca="1">AVERAGE(V1361:OFFSET(V1361,-$X$5+1,0))</f>
        <v>66.105999999999952</v>
      </c>
      <c r="Y1361" s="20">
        <f ca="1">AVERAGE(W1361:OFFSET(W1361,-$X$5+1,0))</f>
        <v>2.8039999999999052</v>
      </c>
      <c r="Z1361" s="20">
        <f t="shared" ca="1" si="304"/>
        <v>95.930924394137406</v>
      </c>
      <c r="AA1361" s="20">
        <f t="shared" ca="1" si="314"/>
        <v>-1</v>
      </c>
    </row>
    <row r="1362" spans="1:27">
      <c r="A1362" s="5">
        <v>40371</v>
      </c>
      <c r="B1362" s="4">
        <v>7674.26</v>
      </c>
      <c r="C1362" s="4">
        <v>7705.11</v>
      </c>
      <c r="D1362" s="4">
        <v>7636.81</v>
      </c>
      <c r="E1362" s="4">
        <v>7639.55</v>
      </c>
      <c r="F1362" s="4">
        <v>3604800</v>
      </c>
      <c r="G1362" s="35">
        <f t="shared" si="316"/>
        <v>27.010000000000218</v>
      </c>
      <c r="H1362" s="35">
        <f t="shared" si="315"/>
        <v>-34.710000000000036</v>
      </c>
      <c r="I1362" s="35">
        <f t="shared" ca="1" si="305"/>
        <v>-1</v>
      </c>
      <c r="J1362" s="35">
        <f t="shared" ca="1" si="306"/>
        <v>-2</v>
      </c>
      <c r="K1362" s="35">
        <f t="shared" ca="1" si="307"/>
        <v>42.409999999999854</v>
      </c>
      <c r="L1362" s="35">
        <f t="shared" ca="1" si="308"/>
        <v>2615.6899999999882</v>
      </c>
      <c r="M1362" s="35">
        <f t="shared" ca="1" si="309"/>
        <v>42.409999999999854</v>
      </c>
      <c r="N1362" s="34">
        <f ca="1">AVERAGE(E1362:OFFSET(E1362,-N$5+1,0))</f>
        <v>7501.1006666666681</v>
      </c>
      <c r="O1362" s="34">
        <f ca="1">AVERAGE(E1362:OFFSET(E1362,-O$5+1,0))</f>
        <v>7420.205357142856</v>
      </c>
      <c r="P1362" s="34">
        <f t="shared" ca="1" si="310"/>
        <v>0</v>
      </c>
      <c r="Q1362" s="12">
        <f ca="1">100*(MAX(C1362:OFFSET(C1362,-$Q$5+1,0))-E1362)/(MAX(C1362:OFFSET(C1362,-$Q$5+1,0))-MIN(D1362:OFFSET(D1362,-$Q$5+1,0)))</f>
        <v>14.456131066569556</v>
      </c>
      <c r="R1362" s="37">
        <f t="shared" ca="1" si="311"/>
        <v>-1</v>
      </c>
      <c r="S1362" s="15">
        <f ca="1">AVERAGE(E1362:OFFSET(E1362,-S$5+1,0))</f>
        <v>7569.7583333333341</v>
      </c>
      <c r="T1362" s="15">
        <f t="shared" ca="1" si="312"/>
        <v>0.92198011605389496</v>
      </c>
      <c r="U1362" s="14">
        <f t="shared" ca="1" si="313"/>
        <v>0</v>
      </c>
      <c r="V1362" s="20">
        <f t="shared" si="317"/>
        <v>0</v>
      </c>
      <c r="W1362" s="20">
        <f t="shared" si="318"/>
        <v>7.6999999999998181</v>
      </c>
      <c r="X1362" s="20">
        <f ca="1">AVERAGE(V1362:OFFSET(V1362,-$X$5+1,0))</f>
        <v>44.261999999999901</v>
      </c>
      <c r="Y1362" s="20">
        <f ca="1">AVERAGE(W1362:OFFSET(W1362,-$X$5+1,0))</f>
        <v>4.3439999999998689</v>
      </c>
      <c r="Z1362" s="20">
        <f t="shared" ca="1" si="304"/>
        <v>91.062831749167003</v>
      </c>
      <c r="AA1362" s="20">
        <f t="shared" ca="1" si="314"/>
        <v>-1</v>
      </c>
    </row>
    <row r="1363" spans="1:27">
      <c r="A1363" s="5">
        <v>40372</v>
      </c>
      <c r="B1363" s="4">
        <v>7664.71</v>
      </c>
      <c r="C1363" s="4">
        <v>7671.48</v>
      </c>
      <c r="D1363" s="4">
        <v>7587.87</v>
      </c>
      <c r="E1363" s="4">
        <v>7597.42</v>
      </c>
      <c r="F1363" s="4">
        <v>3037600</v>
      </c>
      <c r="G1363" s="35">
        <f t="shared" si="316"/>
        <v>25.159999999999854</v>
      </c>
      <c r="H1363" s="35">
        <f t="shared" si="315"/>
        <v>-67.289999999999964</v>
      </c>
      <c r="I1363" s="35">
        <f t="shared" ca="1" si="305"/>
        <v>0</v>
      </c>
      <c r="J1363" s="35">
        <f t="shared" ca="1" si="306"/>
        <v>-2</v>
      </c>
      <c r="K1363" s="35">
        <f t="shared" ca="1" si="307"/>
        <v>84.260000000000218</v>
      </c>
      <c r="L1363" s="35">
        <f t="shared" ca="1" si="308"/>
        <v>2699.9499999999884</v>
      </c>
      <c r="M1363" s="35">
        <f t="shared" ca="1" si="309"/>
        <v>126.67000000000007</v>
      </c>
      <c r="N1363" s="34">
        <f ca="1">AVERAGE(E1363:OFFSET(E1363,-N$5+1,0))</f>
        <v>7500.0833333333339</v>
      </c>
      <c r="O1363" s="34">
        <f ca="1">AVERAGE(E1363:OFFSET(E1363,-O$5+1,0))</f>
        <v>7434.5521428571419</v>
      </c>
      <c r="P1363" s="34">
        <f t="shared" ca="1" si="310"/>
        <v>0</v>
      </c>
      <c r="Q1363" s="12">
        <f ca="1">100*(MAX(C1363:OFFSET(C1363,-$Q$5+1,0))-E1363)/(MAX(C1363:OFFSET(C1363,-$Q$5+1,0))-MIN(D1363:OFFSET(D1363,-$Q$5+1,0)))</f>
        <v>23.745893144583309</v>
      </c>
      <c r="R1363" s="37">
        <f t="shared" ca="1" si="311"/>
        <v>-1</v>
      </c>
      <c r="S1363" s="15">
        <f ca="1">AVERAGE(E1363:OFFSET(E1363,-S$5+1,0))</f>
        <v>7596.001666666667</v>
      </c>
      <c r="T1363" s="15">
        <f t="shared" ca="1" si="312"/>
        <v>1.867210403016499E-2</v>
      </c>
      <c r="U1363" s="14">
        <f t="shared" ca="1" si="313"/>
        <v>0</v>
      </c>
      <c r="V1363" s="20">
        <f t="shared" si="317"/>
        <v>0</v>
      </c>
      <c r="W1363" s="20">
        <f t="shared" si="318"/>
        <v>42.130000000000109</v>
      </c>
      <c r="X1363" s="20">
        <f ca="1">AVERAGE(V1363:OFFSET(V1363,-$X$5+1,0))</f>
        <v>22.557999999999993</v>
      </c>
      <c r="Y1363" s="20">
        <f ca="1">AVERAGE(W1363:OFFSET(W1363,-$X$5+1,0))</f>
        <v>12.769999999999891</v>
      </c>
      <c r="Z1363" s="20">
        <f t="shared" ca="1" si="304"/>
        <v>63.853034420290044</v>
      </c>
      <c r="AA1363" s="20">
        <f t="shared" ca="1" si="314"/>
        <v>0</v>
      </c>
    </row>
    <row r="1364" spans="1:27">
      <c r="A1364" s="5">
        <v>40373</v>
      </c>
      <c r="B1364" s="4">
        <v>7688.82</v>
      </c>
      <c r="C1364" s="4">
        <v>7720.63</v>
      </c>
      <c r="D1364" s="4">
        <v>7683.83</v>
      </c>
      <c r="E1364" s="4">
        <v>7714.51</v>
      </c>
      <c r="F1364" s="4">
        <v>4078000</v>
      </c>
      <c r="G1364" s="35">
        <f t="shared" si="316"/>
        <v>91.399999999999636</v>
      </c>
      <c r="H1364" s="35">
        <f t="shared" si="315"/>
        <v>25.690000000000509</v>
      </c>
      <c r="I1364" s="35">
        <f t="shared" ca="1" si="305"/>
        <v>0</v>
      </c>
      <c r="J1364" s="35">
        <f t="shared" ca="1" si="306"/>
        <v>-2</v>
      </c>
      <c r="K1364" s="35">
        <f t="shared" ca="1" si="307"/>
        <v>-234.18000000000029</v>
      </c>
      <c r="L1364" s="35">
        <f t="shared" ca="1" si="308"/>
        <v>2465.7699999999882</v>
      </c>
      <c r="M1364" s="35">
        <f t="shared" ca="1" si="309"/>
        <v>-107.51000000000022</v>
      </c>
      <c r="N1364" s="34">
        <f ca="1">AVERAGE(E1364:OFFSET(E1364,-N$5+1,0))</f>
        <v>7508.9073333333336</v>
      </c>
      <c r="O1364" s="34">
        <f ca="1">AVERAGE(E1364:OFFSET(E1364,-O$5+1,0))</f>
        <v>7447.2032142857133</v>
      </c>
      <c r="P1364" s="34">
        <f t="shared" ca="1" si="310"/>
        <v>0</v>
      </c>
      <c r="Q1364" s="12">
        <f ca="1">100*(MAX(C1364:OFFSET(C1364,-$Q$5+1,0))-E1364)/(MAX(C1364:OFFSET(C1364,-$Q$5+1,0))-MIN(D1364:OFFSET(D1364,-$Q$5+1,0)))</f>
        <v>1.3048205871692418</v>
      </c>
      <c r="R1364" s="37">
        <f t="shared" ca="1" si="311"/>
        <v>-1</v>
      </c>
      <c r="S1364" s="15">
        <f ca="1">AVERAGE(E1364:OFFSET(E1364,-S$5+1,0))</f>
        <v>7623.6733333333332</v>
      </c>
      <c r="T1364" s="15">
        <f t="shared" ca="1" si="312"/>
        <v>1.1915078557930565</v>
      </c>
      <c r="U1364" s="14">
        <f t="shared" ca="1" si="313"/>
        <v>0</v>
      </c>
      <c r="V1364" s="20">
        <f t="shared" si="317"/>
        <v>117.09000000000015</v>
      </c>
      <c r="W1364" s="20">
        <f t="shared" si="318"/>
        <v>0</v>
      </c>
      <c r="X1364" s="20">
        <f ca="1">AVERAGE(V1364:OFFSET(V1364,-$X$5+1,0))</f>
        <v>45.97600000000002</v>
      </c>
      <c r="Y1364" s="20">
        <f ca="1">AVERAGE(W1364:OFFSET(W1364,-$X$5+1,0))</f>
        <v>9.9659999999999851</v>
      </c>
      <c r="Z1364" s="20">
        <f t="shared" ca="1" si="304"/>
        <v>82.185120303171175</v>
      </c>
      <c r="AA1364" s="20">
        <f t="shared" ca="1" si="314"/>
        <v>0</v>
      </c>
    </row>
    <row r="1365" spans="1:27">
      <c r="A1365" s="5">
        <v>40374</v>
      </c>
      <c r="B1365" s="4">
        <v>7699.49</v>
      </c>
      <c r="C1365" s="4">
        <v>7732.31</v>
      </c>
      <c r="D1365" s="4">
        <v>7681.87</v>
      </c>
      <c r="E1365" s="4">
        <v>7704.52</v>
      </c>
      <c r="F1365" s="4">
        <v>3892600</v>
      </c>
      <c r="G1365" s="35">
        <f t="shared" si="316"/>
        <v>-15.020000000000437</v>
      </c>
      <c r="H1365" s="35">
        <f t="shared" si="315"/>
        <v>5.0300000000006548</v>
      </c>
      <c r="I1365" s="35">
        <f t="shared" ca="1" si="305"/>
        <v>0</v>
      </c>
      <c r="J1365" s="35">
        <f t="shared" ca="1" si="306"/>
        <v>-2</v>
      </c>
      <c r="K1365" s="35">
        <f t="shared" ca="1" si="307"/>
        <v>19.979999999999563</v>
      </c>
      <c r="L1365" s="35">
        <f t="shared" ca="1" si="308"/>
        <v>2485.7499999999877</v>
      </c>
      <c r="M1365" s="35">
        <f t="shared" ca="1" si="309"/>
        <v>-87.530000000000655</v>
      </c>
      <c r="N1365" s="34">
        <f ca="1">AVERAGE(E1365:OFFSET(E1365,-N$5+1,0))</f>
        <v>7516.5493333333334</v>
      </c>
      <c r="O1365" s="34">
        <f ca="1">AVERAGE(E1365:OFFSET(E1365,-O$5+1,0))</f>
        <v>7460.0578571428559</v>
      </c>
      <c r="P1365" s="34">
        <f t="shared" ca="1" si="310"/>
        <v>0</v>
      </c>
      <c r="Q1365" s="12">
        <f ca="1">100*(MAX(C1365:OFFSET(C1365,-$Q$5+1,0))-E1365)/(MAX(C1365:OFFSET(C1365,-$Q$5+1,0))-MIN(D1365:OFFSET(D1365,-$Q$5+1,0)))</f>
        <v>6.2128325508607096</v>
      </c>
      <c r="R1365" s="37">
        <f t="shared" ca="1" si="311"/>
        <v>-1</v>
      </c>
      <c r="S1365" s="15">
        <f ca="1">AVERAGE(E1365:OFFSET(E1365,-S$5+1,0))</f>
        <v>7652.0166666666673</v>
      </c>
      <c r="T1365" s="15">
        <f t="shared" ca="1" si="312"/>
        <v>0.68613720566037839</v>
      </c>
      <c r="U1365" s="14">
        <f t="shared" ca="1" si="313"/>
        <v>0</v>
      </c>
      <c r="V1365" s="20">
        <f t="shared" si="317"/>
        <v>0</v>
      </c>
      <c r="W1365" s="20">
        <f t="shared" si="318"/>
        <v>9.9899999999997817</v>
      </c>
      <c r="X1365" s="20">
        <f ca="1">AVERAGE(V1365:OFFSET(V1365,-$X$5+1,0))</f>
        <v>31.097999999999956</v>
      </c>
      <c r="Y1365" s="20">
        <f ca="1">AVERAGE(W1365:OFFSET(W1365,-$X$5+1,0))</f>
        <v>11.963999999999942</v>
      </c>
      <c r="Z1365" s="20">
        <f t="shared" ca="1" si="304"/>
        <v>72.216803678417236</v>
      </c>
      <c r="AA1365" s="20">
        <f t="shared" ca="1" si="314"/>
        <v>0</v>
      </c>
    </row>
    <row r="1366" spans="1:27">
      <c r="A1366" s="5">
        <v>40375</v>
      </c>
      <c r="B1366" s="4">
        <v>7717.24</v>
      </c>
      <c r="C1366" s="4">
        <v>7719.05</v>
      </c>
      <c r="D1366" s="4">
        <v>7660.76</v>
      </c>
      <c r="E1366" s="4">
        <v>7664.57</v>
      </c>
      <c r="F1366" s="4">
        <v>4754200</v>
      </c>
      <c r="G1366" s="35">
        <f t="shared" si="316"/>
        <v>12.719999999999345</v>
      </c>
      <c r="H1366" s="35">
        <f t="shared" si="315"/>
        <v>-52.670000000000073</v>
      </c>
      <c r="I1366" s="35">
        <f t="shared" ca="1" si="305"/>
        <v>0</v>
      </c>
      <c r="J1366" s="35">
        <f t="shared" ca="1" si="306"/>
        <v>-2</v>
      </c>
      <c r="K1366" s="35">
        <f t="shared" ca="1" si="307"/>
        <v>79.900000000001455</v>
      </c>
      <c r="L1366" s="35">
        <f t="shared" ca="1" si="308"/>
        <v>2565.6499999999892</v>
      </c>
      <c r="M1366" s="35">
        <f t="shared" ca="1" si="309"/>
        <v>-7.6299999999991996</v>
      </c>
      <c r="N1366" s="34">
        <f ca="1">AVERAGE(E1366:OFFSET(E1366,-N$5+1,0))</f>
        <v>7529.2066666666669</v>
      </c>
      <c r="O1366" s="34">
        <f ca="1">AVERAGE(E1366:OFFSET(E1366,-O$5+1,0))</f>
        <v>7478.1557142857137</v>
      </c>
      <c r="P1366" s="34">
        <f t="shared" ca="1" si="310"/>
        <v>0</v>
      </c>
      <c r="Q1366" s="12">
        <f ca="1">100*(MAX(C1366:OFFSET(C1366,-$Q$5+1,0))-E1366)/(MAX(C1366:OFFSET(C1366,-$Q$5+1,0))-MIN(D1366:OFFSET(D1366,-$Q$5+1,0)))</f>
        <v>17.773463122819162</v>
      </c>
      <c r="R1366" s="37">
        <f t="shared" ca="1" si="311"/>
        <v>-1</v>
      </c>
      <c r="S1366" s="15">
        <f ca="1">AVERAGE(E1366:OFFSET(E1366,-S$5+1,0))</f>
        <v>7661.3033333333333</v>
      </c>
      <c r="T1366" s="15">
        <f t="shared" ca="1" si="312"/>
        <v>4.2638524080538399E-2</v>
      </c>
      <c r="U1366" s="14">
        <f t="shared" ca="1" si="313"/>
        <v>0</v>
      </c>
      <c r="V1366" s="20">
        <f t="shared" si="317"/>
        <v>0</v>
      </c>
      <c r="W1366" s="20">
        <f t="shared" si="318"/>
        <v>39.950000000000728</v>
      </c>
      <c r="X1366" s="20">
        <f ca="1">AVERAGE(V1366:OFFSET(V1366,-$X$5+1,0))</f>
        <v>23.418000000000028</v>
      </c>
      <c r="Y1366" s="20">
        <f ca="1">AVERAGE(W1366:OFFSET(W1366,-$X$5+1,0))</f>
        <v>19.954000000000086</v>
      </c>
      <c r="Z1366" s="20">
        <f t="shared" ca="1" si="304"/>
        <v>53.993359771280936</v>
      </c>
      <c r="AA1366" s="20">
        <f t="shared" ca="1" si="314"/>
        <v>0</v>
      </c>
    </row>
    <row r="1367" spans="1:27">
      <c r="A1367" s="5">
        <v>40378</v>
      </c>
      <c r="B1367" s="4">
        <v>7602.68</v>
      </c>
      <c r="C1367" s="4">
        <v>7666.58</v>
      </c>
      <c r="D1367" s="4">
        <v>7596.26</v>
      </c>
      <c r="E1367" s="4">
        <v>7649.83</v>
      </c>
      <c r="F1367" s="4">
        <v>3152200</v>
      </c>
      <c r="G1367" s="35">
        <f t="shared" si="316"/>
        <v>-61.889999999999418</v>
      </c>
      <c r="H1367" s="35">
        <f t="shared" si="315"/>
        <v>47.149999999999636</v>
      </c>
      <c r="I1367" s="35">
        <f t="shared" ca="1" si="305"/>
        <v>0</v>
      </c>
      <c r="J1367" s="35">
        <f t="shared" ca="1" si="306"/>
        <v>-2</v>
      </c>
      <c r="K1367" s="35">
        <f t="shared" ca="1" si="307"/>
        <v>29.479999999999563</v>
      </c>
      <c r="L1367" s="35">
        <f t="shared" ca="1" si="308"/>
        <v>2595.1299999999887</v>
      </c>
      <c r="M1367" s="35">
        <f t="shared" ca="1" si="309"/>
        <v>21.850000000000364</v>
      </c>
      <c r="N1367" s="34">
        <f ca="1">AVERAGE(E1367:OFFSET(E1367,-N$5+1,0))</f>
        <v>7539.1426666666666</v>
      </c>
      <c r="O1367" s="34">
        <f ca="1">AVERAGE(E1367:OFFSET(E1367,-O$5+1,0))</f>
        <v>7495.9357142857134</v>
      </c>
      <c r="P1367" s="34">
        <f t="shared" ca="1" si="310"/>
        <v>0</v>
      </c>
      <c r="Q1367" s="12">
        <f ca="1">100*(MAX(C1367:OFFSET(C1367,-$Q$5+1,0))-E1367)/(MAX(C1367:OFFSET(C1367,-$Q$5+1,0))-MIN(D1367:OFFSET(D1367,-$Q$5+1,0)))</f>
        <v>23.569754815111263</v>
      </c>
      <c r="R1367" s="37">
        <f t="shared" ca="1" si="311"/>
        <v>-1</v>
      </c>
      <c r="S1367" s="15">
        <f ca="1">AVERAGE(E1367:OFFSET(E1367,-S$5+1,0))</f>
        <v>7661.7333333333345</v>
      </c>
      <c r="T1367" s="15">
        <f t="shared" ca="1" si="312"/>
        <v>-0.15536084088893579</v>
      </c>
      <c r="U1367" s="14">
        <f t="shared" ca="1" si="313"/>
        <v>0</v>
      </c>
      <c r="V1367" s="20">
        <f t="shared" si="317"/>
        <v>0</v>
      </c>
      <c r="W1367" s="20">
        <f t="shared" si="318"/>
        <v>14.739999999999782</v>
      </c>
      <c r="X1367" s="20">
        <f ca="1">AVERAGE(V1367:OFFSET(V1367,-$X$5+1,0))</f>
        <v>23.418000000000028</v>
      </c>
      <c r="Y1367" s="20">
        <f ca="1">AVERAGE(W1367:OFFSET(W1367,-$X$5+1,0))</f>
        <v>21.36200000000008</v>
      </c>
      <c r="Z1367" s="20">
        <f t="shared" ca="1" si="304"/>
        <v>52.295667708798504</v>
      </c>
      <c r="AA1367" s="20">
        <f t="shared" ca="1" si="314"/>
        <v>0</v>
      </c>
    </row>
    <row r="1368" spans="1:27">
      <c r="A1368" s="5">
        <v>40379</v>
      </c>
      <c r="B1368" s="4">
        <v>7678.89</v>
      </c>
      <c r="C1368" s="4">
        <v>7730.88</v>
      </c>
      <c r="D1368" s="4">
        <v>7638.49</v>
      </c>
      <c r="E1368" s="4">
        <v>7712.03</v>
      </c>
      <c r="F1368" s="4">
        <v>3555000</v>
      </c>
      <c r="G1368" s="35">
        <f t="shared" si="316"/>
        <v>29.0600000000004</v>
      </c>
      <c r="H1368" s="35">
        <f t="shared" si="315"/>
        <v>33.139999999999418</v>
      </c>
      <c r="I1368" s="35">
        <f t="shared" ca="1" si="305"/>
        <v>0</v>
      </c>
      <c r="J1368" s="35">
        <f t="shared" ca="1" si="306"/>
        <v>-2</v>
      </c>
      <c r="K1368" s="35">
        <f t="shared" ca="1" si="307"/>
        <v>-124.39999999999964</v>
      </c>
      <c r="L1368" s="35">
        <f t="shared" ca="1" si="308"/>
        <v>2470.7299999999891</v>
      </c>
      <c r="M1368" s="35">
        <f t="shared" ca="1" si="309"/>
        <v>-102.54999999999927</v>
      </c>
      <c r="N1368" s="34">
        <f ca="1">AVERAGE(E1368:OFFSET(E1368,-N$5+1,0))</f>
        <v>7558.373333333333</v>
      </c>
      <c r="O1368" s="34">
        <f ca="1">AVERAGE(E1368:OFFSET(E1368,-O$5+1,0))</f>
        <v>7518.8057142857142</v>
      </c>
      <c r="P1368" s="34">
        <f t="shared" ca="1" si="310"/>
        <v>0</v>
      </c>
      <c r="Q1368" s="12">
        <f ca="1">100*(MAX(C1368:OFFSET(C1368,-$Q$5+1,0))-E1368)/(MAX(C1368:OFFSET(C1368,-$Q$5+1,0))-MIN(D1368:OFFSET(D1368,-$Q$5+1,0)))</f>
        <v>9.4488188976380947</v>
      </c>
      <c r="R1368" s="37">
        <f t="shared" ca="1" si="311"/>
        <v>-1</v>
      </c>
      <c r="S1368" s="15">
        <f ca="1">AVERAGE(E1368:OFFSET(E1368,-S$5+1,0))</f>
        <v>7673.8133333333326</v>
      </c>
      <c r="T1368" s="15">
        <f t="shared" ca="1" si="312"/>
        <v>0.49801402518696253</v>
      </c>
      <c r="U1368" s="14">
        <f t="shared" ca="1" si="313"/>
        <v>0</v>
      </c>
      <c r="V1368" s="20">
        <f t="shared" si="317"/>
        <v>62.199999999999818</v>
      </c>
      <c r="W1368" s="20">
        <f t="shared" si="318"/>
        <v>0</v>
      </c>
      <c r="X1368" s="20">
        <f ca="1">AVERAGE(V1368:OFFSET(V1368,-$X$5+1,0))</f>
        <v>35.85799999999999</v>
      </c>
      <c r="Y1368" s="20">
        <f ca="1">AVERAGE(W1368:OFFSET(W1368,-$X$5+1,0))</f>
        <v>12.936000000000059</v>
      </c>
      <c r="Z1368" s="20">
        <f t="shared" ca="1" si="304"/>
        <v>73.488543673402376</v>
      </c>
      <c r="AA1368" s="20">
        <f t="shared" ca="1" si="314"/>
        <v>0</v>
      </c>
    </row>
    <row r="1369" spans="1:27">
      <c r="A1369" s="5">
        <v>40380</v>
      </c>
      <c r="B1369" s="4">
        <v>7742.48</v>
      </c>
      <c r="C1369" s="4">
        <v>7752.8</v>
      </c>
      <c r="D1369" s="4">
        <v>7678.3</v>
      </c>
      <c r="E1369" s="4">
        <v>7701.29</v>
      </c>
      <c r="F1369" s="4">
        <v>3832000</v>
      </c>
      <c r="G1369" s="35">
        <f t="shared" si="316"/>
        <v>30.449999999999818</v>
      </c>
      <c r="H1369" s="35">
        <f t="shared" si="315"/>
        <v>-41.1899999999996</v>
      </c>
      <c r="I1369" s="35">
        <f t="shared" ca="1" si="305"/>
        <v>0</v>
      </c>
      <c r="J1369" s="35">
        <f t="shared" ca="1" si="306"/>
        <v>-2</v>
      </c>
      <c r="K1369" s="35">
        <f t="shared" ca="1" si="307"/>
        <v>21.479999999999563</v>
      </c>
      <c r="L1369" s="35">
        <f t="shared" ca="1" si="308"/>
        <v>2492.2099999999887</v>
      </c>
      <c r="M1369" s="35">
        <f t="shared" ca="1" si="309"/>
        <v>-81.069999999999709</v>
      </c>
      <c r="N1369" s="34">
        <f ca="1">AVERAGE(E1369:OFFSET(E1369,-N$5+1,0))</f>
        <v>7583.1679999999997</v>
      </c>
      <c r="O1369" s="34">
        <f ca="1">AVERAGE(E1369:OFFSET(E1369,-O$5+1,0))</f>
        <v>7537.3600000000006</v>
      </c>
      <c r="P1369" s="34">
        <f t="shared" ca="1" si="310"/>
        <v>0</v>
      </c>
      <c r="Q1369" s="12">
        <f ca="1">100*(MAX(C1369:OFFSET(C1369,-$Q$5+1,0))-E1369)/(MAX(C1369:OFFSET(C1369,-$Q$5+1,0))-MIN(D1369:OFFSET(D1369,-$Q$5+1,0)))</f>
        <v>30.400141643059527</v>
      </c>
      <c r="R1369" s="37">
        <f t="shared" ca="1" si="311"/>
        <v>-1</v>
      </c>
      <c r="S1369" s="15">
        <f ca="1">AVERAGE(E1369:OFFSET(E1369,-S$5+1,0))</f>
        <v>7691.125</v>
      </c>
      <c r="T1369" s="15">
        <f t="shared" ca="1" si="312"/>
        <v>0.13216532041801379</v>
      </c>
      <c r="U1369" s="14">
        <f t="shared" ca="1" si="313"/>
        <v>0</v>
      </c>
      <c r="V1369" s="20">
        <f t="shared" si="317"/>
        <v>0</v>
      </c>
      <c r="W1369" s="20">
        <f t="shared" si="318"/>
        <v>10.739999999999782</v>
      </c>
      <c r="X1369" s="20">
        <f ca="1">AVERAGE(V1369:OFFSET(V1369,-$X$5+1,0))</f>
        <v>12.439999999999964</v>
      </c>
      <c r="Y1369" s="20">
        <f ca="1">AVERAGE(W1369:OFFSET(W1369,-$X$5+1,0))</f>
        <v>15.084000000000014</v>
      </c>
      <c r="Z1369" s="20">
        <f t="shared" ca="1" si="304"/>
        <v>45.196919052463208</v>
      </c>
      <c r="AA1369" s="20">
        <f t="shared" ca="1" si="314"/>
        <v>0</v>
      </c>
    </row>
    <row r="1370" spans="1:27">
      <c r="A1370" s="5">
        <v>40381</v>
      </c>
      <c r="B1370" s="4">
        <v>7699.36</v>
      </c>
      <c r="C1370" s="4">
        <v>7718.92</v>
      </c>
      <c r="D1370" s="4">
        <v>7665.78</v>
      </c>
      <c r="E1370" s="4">
        <v>7666.34</v>
      </c>
      <c r="F1370" s="4">
        <v>3409400</v>
      </c>
      <c r="G1370" s="35">
        <f t="shared" si="316"/>
        <v>-1.930000000000291</v>
      </c>
      <c r="H1370" s="35">
        <f t="shared" si="315"/>
        <v>-33.019999999999527</v>
      </c>
      <c r="I1370" s="35">
        <f t="shared" ca="1" si="305"/>
        <v>0</v>
      </c>
      <c r="J1370" s="35">
        <f t="shared" ca="1" si="306"/>
        <v>-2</v>
      </c>
      <c r="K1370" s="35">
        <f t="shared" ca="1" si="307"/>
        <v>69.899999999999636</v>
      </c>
      <c r="L1370" s="35">
        <f t="shared" ca="1" si="308"/>
        <v>2562.1099999999883</v>
      </c>
      <c r="M1370" s="35">
        <f t="shared" ca="1" si="309"/>
        <v>-11.170000000000073</v>
      </c>
      <c r="N1370" s="34">
        <f ca="1">AVERAGE(E1370:OFFSET(E1370,-N$5+1,0))</f>
        <v>7610.6533333333327</v>
      </c>
      <c r="O1370" s="34">
        <f ca="1">AVERAGE(E1370:OFFSET(E1370,-O$5+1,0))</f>
        <v>7550.4617857142857</v>
      </c>
      <c r="P1370" s="34">
        <f t="shared" ca="1" si="310"/>
        <v>0</v>
      </c>
      <c r="Q1370" s="12">
        <f ca="1">100*(MAX(C1370:OFFSET(C1370,-$Q$5+1,0))-E1370)/(MAX(C1370:OFFSET(C1370,-$Q$5+1,0))-MIN(D1370:OFFSET(D1370,-$Q$5+1,0)))</f>
        <v>52.42223973807063</v>
      </c>
      <c r="R1370" s="37">
        <f t="shared" ca="1" si="311"/>
        <v>0</v>
      </c>
      <c r="S1370" s="15">
        <f ca="1">AVERAGE(E1370:OFFSET(E1370,-S$5+1,0))</f>
        <v>7683.0966666666673</v>
      </c>
      <c r="T1370" s="15">
        <f t="shared" ca="1" si="312"/>
        <v>-0.21809782427138252</v>
      </c>
      <c r="U1370" s="14">
        <f t="shared" ca="1" si="313"/>
        <v>0</v>
      </c>
      <c r="V1370" s="20">
        <f t="shared" si="317"/>
        <v>0</v>
      </c>
      <c r="W1370" s="20">
        <f t="shared" si="318"/>
        <v>34.949999999999818</v>
      </c>
      <c r="X1370" s="20">
        <f ca="1">AVERAGE(V1370:OFFSET(V1370,-$X$5+1,0))</f>
        <v>12.439999999999964</v>
      </c>
      <c r="Y1370" s="20">
        <f ca="1">AVERAGE(W1370:OFFSET(W1370,-$X$5+1,0))</f>
        <v>20.076000000000022</v>
      </c>
      <c r="Z1370" s="20">
        <f t="shared" ca="1" si="304"/>
        <v>38.258088325747231</v>
      </c>
      <c r="AA1370" s="20">
        <f t="shared" ca="1" si="314"/>
        <v>0</v>
      </c>
    </row>
    <row r="1371" spans="1:27">
      <c r="A1371" s="5">
        <v>40382</v>
      </c>
      <c r="B1371" s="4">
        <v>7747.03</v>
      </c>
      <c r="C1371" s="4">
        <v>7782.02</v>
      </c>
      <c r="D1371" s="4">
        <v>7739.04</v>
      </c>
      <c r="E1371" s="4">
        <v>7761.22</v>
      </c>
      <c r="F1371" s="4">
        <v>4402800</v>
      </c>
      <c r="G1371" s="35">
        <f t="shared" si="316"/>
        <v>80.6899999999996</v>
      </c>
      <c r="H1371" s="35">
        <f t="shared" si="315"/>
        <v>14.190000000000509</v>
      </c>
      <c r="I1371" s="35">
        <f t="shared" ca="1" si="305"/>
        <v>0</v>
      </c>
      <c r="J1371" s="35">
        <f t="shared" ca="1" si="306"/>
        <v>-2</v>
      </c>
      <c r="K1371" s="35">
        <f t="shared" ca="1" si="307"/>
        <v>-189.76000000000022</v>
      </c>
      <c r="L1371" s="35">
        <f t="shared" ca="1" si="308"/>
        <v>2372.3499999999881</v>
      </c>
      <c r="M1371" s="35">
        <f t="shared" ca="1" si="309"/>
        <v>-200.93000000000029</v>
      </c>
      <c r="N1371" s="34">
        <f ca="1">AVERAGE(E1371:OFFSET(E1371,-N$5+1,0))</f>
        <v>7639.3519999999999</v>
      </c>
      <c r="O1371" s="34">
        <f ca="1">AVERAGE(E1371:OFFSET(E1371,-O$5+1,0))</f>
        <v>7563.8125</v>
      </c>
      <c r="P1371" s="34">
        <f t="shared" ca="1" si="310"/>
        <v>0</v>
      </c>
      <c r="Q1371" s="12">
        <f ca="1">100*(MAX(C1371:OFFSET(C1371,-$Q$5+1,0))-E1371)/(MAX(C1371:OFFSET(C1371,-$Q$5+1,0))-MIN(D1371:OFFSET(D1371,-$Q$5+1,0)))</f>
        <v>10.713365954159219</v>
      </c>
      <c r="R1371" s="37">
        <f t="shared" ca="1" si="311"/>
        <v>0</v>
      </c>
      <c r="S1371" s="15">
        <f ca="1">AVERAGE(E1371:OFFSET(E1371,-S$5+1,0))</f>
        <v>7692.5466666666662</v>
      </c>
      <c r="T1371" s="15">
        <f t="shared" ca="1" si="312"/>
        <v>0.89272559932472417</v>
      </c>
      <c r="U1371" s="14">
        <f t="shared" ca="1" si="313"/>
        <v>0</v>
      </c>
      <c r="V1371" s="20">
        <f t="shared" si="317"/>
        <v>94.880000000000109</v>
      </c>
      <c r="W1371" s="20">
        <f t="shared" si="318"/>
        <v>0</v>
      </c>
      <c r="X1371" s="20">
        <f ca="1">AVERAGE(V1371:OFFSET(V1371,-$X$5+1,0))</f>
        <v>31.415999999999986</v>
      </c>
      <c r="Y1371" s="20">
        <f ca="1">AVERAGE(W1371:OFFSET(W1371,-$X$5+1,0))</f>
        <v>12.085999999999876</v>
      </c>
      <c r="Z1371" s="20">
        <f t="shared" ca="1" si="304"/>
        <v>72.217369316353469</v>
      </c>
      <c r="AA1371" s="20">
        <f t="shared" ca="1" si="314"/>
        <v>0</v>
      </c>
    </row>
    <row r="1372" spans="1:27">
      <c r="A1372" s="5">
        <v>40385</v>
      </c>
      <c r="B1372" s="4">
        <v>7787.07</v>
      </c>
      <c r="C1372" s="4">
        <v>7807.07</v>
      </c>
      <c r="D1372" s="4">
        <v>7765.68</v>
      </c>
      <c r="E1372" s="4">
        <v>7787.45</v>
      </c>
      <c r="F1372" s="4">
        <v>3916600</v>
      </c>
      <c r="G1372" s="35">
        <f t="shared" si="316"/>
        <v>25.849999999999454</v>
      </c>
      <c r="H1372" s="35">
        <f t="shared" si="315"/>
        <v>0.38000000000010914</v>
      </c>
      <c r="I1372" s="35">
        <f t="shared" ca="1" si="305"/>
        <v>0</v>
      </c>
      <c r="J1372" s="35">
        <f t="shared" ca="1" si="306"/>
        <v>-2</v>
      </c>
      <c r="K1372" s="35">
        <f t="shared" ca="1" si="307"/>
        <v>-52.459999999999127</v>
      </c>
      <c r="L1372" s="35">
        <f t="shared" ca="1" si="308"/>
        <v>2319.889999999989</v>
      </c>
      <c r="M1372" s="35">
        <f t="shared" ca="1" si="309"/>
        <v>-253.38999999999942</v>
      </c>
      <c r="N1372" s="34">
        <f ca="1">AVERAGE(E1372:OFFSET(E1372,-N$5+1,0))</f>
        <v>7662.518</v>
      </c>
      <c r="O1372" s="34">
        <f ca="1">AVERAGE(E1372:OFFSET(E1372,-O$5+1,0))</f>
        <v>7575.7192857142863</v>
      </c>
      <c r="P1372" s="34">
        <f t="shared" ca="1" si="310"/>
        <v>0</v>
      </c>
      <c r="Q1372" s="12">
        <f ca="1">100*(MAX(C1372:OFFSET(C1372,-$Q$5+1,0))-E1372)/(MAX(C1372:OFFSET(C1372,-$Q$5+1,0))-MIN(D1372:OFFSET(D1372,-$Q$5+1,0)))</f>
        <v>8.9507299270072576</v>
      </c>
      <c r="R1372" s="37">
        <f t="shared" ca="1" si="311"/>
        <v>-1</v>
      </c>
      <c r="S1372" s="15">
        <f ca="1">AVERAGE(E1372:OFFSET(E1372,-S$5+1,0))</f>
        <v>7713.0266666666657</v>
      </c>
      <c r="T1372" s="15">
        <f t="shared" ca="1" si="312"/>
        <v>0.9649043955075236</v>
      </c>
      <c r="U1372" s="14">
        <f t="shared" ca="1" si="313"/>
        <v>0</v>
      </c>
      <c r="V1372" s="20">
        <f t="shared" si="317"/>
        <v>26.229999999999563</v>
      </c>
      <c r="W1372" s="20">
        <f t="shared" si="318"/>
        <v>0</v>
      </c>
      <c r="X1372" s="20">
        <f ca="1">AVERAGE(V1372:OFFSET(V1372,-$X$5+1,0))</f>
        <v>36.6619999999999</v>
      </c>
      <c r="Y1372" s="20">
        <f ca="1">AVERAGE(W1372:OFFSET(W1372,-$X$5+1,0))</f>
        <v>9.13799999999992</v>
      </c>
      <c r="Z1372" s="20">
        <f t="shared" ca="1" si="304"/>
        <v>80.048034934497906</v>
      </c>
      <c r="AA1372" s="20">
        <f t="shared" ca="1" si="314"/>
        <v>0</v>
      </c>
    </row>
    <row r="1373" spans="1:27">
      <c r="A1373" s="5">
        <v>40386</v>
      </c>
      <c r="B1373" s="4">
        <v>7806.25</v>
      </c>
      <c r="C1373" s="4">
        <v>7806.25</v>
      </c>
      <c r="D1373" s="4">
        <v>7748.01</v>
      </c>
      <c r="E1373" s="4">
        <v>7748.01</v>
      </c>
      <c r="F1373" s="4">
        <v>3609200</v>
      </c>
      <c r="G1373" s="35">
        <f t="shared" si="316"/>
        <v>18.800000000000182</v>
      </c>
      <c r="H1373" s="35">
        <f t="shared" si="315"/>
        <v>-58.239999999999782</v>
      </c>
      <c r="I1373" s="35">
        <f t="shared" ca="1" si="305"/>
        <v>0</v>
      </c>
      <c r="J1373" s="35">
        <f t="shared" ca="1" si="306"/>
        <v>0</v>
      </c>
      <c r="K1373" s="35">
        <f t="shared" ca="1" si="307"/>
        <v>-37.600000000000364</v>
      </c>
      <c r="L1373" s="35">
        <f t="shared" ca="1" si="308"/>
        <v>2282.2899999999886</v>
      </c>
      <c r="M1373" s="35">
        <f t="shared" ca="1" si="309"/>
        <v>0</v>
      </c>
      <c r="N1373" s="34">
        <f ca="1">AVERAGE(E1373:OFFSET(E1373,-N$5+1,0))</f>
        <v>7675.8199999999979</v>
      </c>
      <c r="O1373" s="34">
        <f ca="1">AVERAGE(E1373:OFFSET(E1373,-O$5+1,0))</f>
        <v>7584.0132142857165</v>
      </c>
      <c r="P1373" s="34">
        <f t="shared" ca="1" si="310"/>
        <v>0</v>
      </c>
      <c r="Q1373" s="12">
        <f ca="1">100*(MAX(C1373:OFFSET(C1373,-$Q$5+1,0))-E1373)/(MAX(C1373:OFFSET(C1373,-$Q$5+1,0))-MIN(D1373:OFFSET(D1373,-$Q$5+1,0)))</f>
        <v>28.01574877852077</v>
      </c>
      <c r="R1373" s="37">
        <f t="shared" ca="1" si="311"/>
        <v>-1</v>
      </c>
      <c r="S1373" s="15">
        <f ca="1">AVERAGE(E1373:OFFSET(E1373,-S$5+1,0))</f>
        <v>7729.39</v>
      </c>
      <c r="T1373" s="15">
        <f t="shared" ca="1" si="312"/>
        <v>0.24089869963865052</v>
      </c>
      <c r="U1373" s="14">
        <f t="shared" ca="1" si="313"/>
        <v>0</v>
      </c>
      <c r="V1373" s="20">
        <f t="shared" si="317"/>
        <v>0</v>
      </c>
      <c r="W1373" s="20">
        <f t="shared" si="318"/>
        <v>39.4399999999996</v>
      </c>
      <c r="X1373" s="20">
        <f ca="1">AVERAGE(V1373:OFFSET(V1373,-$X$5+1,0))</f>
        <v>24.221999999999934</v>
      </c>
      <c r="Y1373" s="20">
        <f ca="1">AVERAGE(W1373:OFFSET(W1373,-$X$5+1,0))</f>
        <v>17.02599999999984</v>
      </c>
      <c r="Z1373" s="20">
        <f t="shared" ca="1" si="304"/>
        <v>58.722847168347712</v>
      </c>
      <c r="AA1373" s="20">
        <f t="shared" ca="1" si="314"/>
        <v>0</v>
      </c>
    </row>
    <row r="1374" spans="1:27">
      <c r="A1374" s="5">
        <v>40387</v>
      </c>
      <c r="B1374" s="4">
        <v>7736.59</v>
      </c>
      <c r="C1374" s="4">
        <v>7786.23</v>
      </c>
      <c r="D1374" s="4">
        <v>7726.4</v>
      </c>
      <c r="E1374" s="4">
        <v>7784.81</v>
      </c>
      <c r="F1374" s="4">
        <v>4175400</v>
      </c>
      <c r="G1374" s="35">
        <f t="shared" si="316"/>
        <v>-11.420000000000073</v>
      </c>
      <c r="H1374" s="35">
        <f t="shared" si="315"/>
        <v>48.220000000000255</v>
      </c>
      <c r="I1374" s="35">
        <f t="shared" ca="1" si="305"/>
        <v>0</v>
      </c>
      <c r="J1374" s="35">
        <f t="shared" ca="1" si="306"/>
        <v>0</v>
      </c>
      <c r="K1374" s="35">
        <f t="shared" ca="1" si="307"/>
        <v>0</v>
      </c>
      <c r="L1374" s="35">
        <f t="shared" ca="1" si="308"/>
        <v>2282.2899999999886</v>
      </c>
      <c r="M1374" s="35">
        <f t="shared" ca="1" si="309"/>
        <v>0</v>
      </c>
      <c r="N1374" s="34">
        <f ca="1">AVERAGE(E1374:OFFSET(E1374,-N$5+1,0))</f>
        <v>7692.5099999999993</v>
      </c>
      <c r="O1374" s="34">
        <f ca="1">AVERAGE(E1374:OFFSET(E1374,-O$5+1,0))</f>
        <v>7594.431071428573</v>
      </c>
      <c r="P1374" s="34">
        <f t="shared" ca="1" si="310"/>
        <v>0</v>
      </c>
      <c r="Q1374" s="12">
        <f ca="1">100*(MAX(C1374:OFFSET(C1374,-$Q$5+1,0))-E1374)/(MAX(C1374:OFFSET(C1374,-$Q$5+1,0))-MIN(D1374:OFFSET(D1374,-$Q$5+1,0)))</f>
        <v>10.559271381812705</v>
      </c>
      <c r="R1374" s="37">
        <f t="shared" ca="1" si="311"/>
        <v>-1</v>
      </c>
      <c r="S1374" s="15">
        <f ca="1">AVERAGE(E1374:OFFSET(E1374,-S$5+1,0))</f>
        <v>7741.52</v>
      </c>
      <c r="T1374" s="15">
        <f t="shared" ca="1" si="312"/>
        <v>0.55919250999803605</v>
      </c>
      <c r="U1374" s="14">
        <f t="shared" ca="1" si="313"/>
        <v>0</v>
      </c>
      <c r="V1374" s="20">
        <f t="shared" si="317"/>
        <v>36.800000000000182</v>
      </c>
      <c r="W1374" s="20">
        <f t="shared" si="318"/>
        <v>0</v>
      </c>
      <c r="X1374" s="20">
        <f ca="1">AVERAGE(V1374:OFFSET(V1374,-$X$5+1,0))</f>
        <v>31.581999999999972</v>
      </c>
      <c r="Y1374" s="20">
        <f ca="1">AVERAGE(W1374:OFFSET(W1374,-$X$5+1,0))</f>
        <v>14.877999999999883</v>
      </c>
      <c r="Z1374" s="20">
        <f t="shared" ca="1" si="304"/>
        <v>67.976754197158996</v>
      </c>
      <c r="AA1374" s="20">
        <f t="shared" ca="1" si="314"/>
        <v>0</v>
      </c>
    </row>
    <row r="1375" spans="1:27">
      <c r="A1375" s="5">
        <v>40388</v>
      </c>
      <c r="B1375" s="4">
        <v>7778.74</v>
      </c>
      <c r="C1375" s="4">
        <v>7799.57</v>
      </c>
      <c r="D1375" s="4">
        <v>7738.48</v>
      </c>
      <c r="E1375" s="4">
        <v>7798.99</v>
      </c>
      <c r="F1375" s="4">
        <v>4541000</v>
      </c>
      <c r="G1375" s="35">
        <f t="shared" si="316"/>
        <v>-6.0700000000006185</v>
      </c>
      <c r="H1375" s="35">
        <f t="shared" si="315"/>
        <v>20.25</v>
      </c>
      <c r="I1375" s="35">
        <f t="shared" ca="1" si="305"/>
        <v>0</v>
      </c>
      <c r="J1375" s="35">
        <f t="shared" ca="1" si="306"/>
        <v>0</v>
      </c>
      <c r="K1375" s="35">
        <f t="shared" ca="1" si="307"/>
        <v>0</v>
      </c>
      <c r="L1375" s="35">
        <f t="shared" ca="1" si="308"/>
        <v>2282.2899999999886</v>
      </c>
      <c r="M1375" s="35">
        <f t="shared" ca="1" si="309"/>
        <v>0</v>
      </c>
      <c r="N1375" s="34">
        <f ca="1">AVERAGE(E1375:OFFSET(E1375,-N$5+1,0))</f>
        <v>7705.1859999999997</v>
      </c>
      <c r="O1375" s="34">
        <f ca="1">AVERAGE(E1375:OFFSET(E1375,-O$5+1,0))</f>
        <v>7600.2678571428578</v>
      </c>
      <c r="P1375" s="34">
        <f t="shared" ca="1" si="310"/>
        <v>0</v>
      </c>
      <c r="Q1375" s="12">
        <f ca="1">100*(MAX(C1375:OFFSET(C1375,-$Q$5+1,0))-E1375)/(MAX(C1375:OFFSET(C1375,-$Q$5+1,0))-MIN(D1375:OFFSET(D1375,-$Q$5+1,0)))</f>
        <v>3.8328352544945434</v>
      </c>
      <c r="R1375" s="37">
        <f t="shared" ca="1" si="311"/>
        <v>-1</v>
      </c>
      <c r="S1375" s="15">
        <f ca="1">AVERAGE(E1375:OFFSET(E1375,-S$5+1,0))</f>
        <v>7757.8033333333333</v>
      </c>
      <c r="T1375" s="15">
        <f t="shared" ca="1" si="312"/>
        <v>0.53090630036595188</v>
      </c>
      <c r="U1375" s="14">
        <f t="shared" ca="1" si="313"/>
        <v>0</v>
      </c>
      <c r="V1375" s="20">
        <f t="shared" si="317"/>
        <v>14.179999999999382</v>
      </c>
      <c r="W1375" s="20">
        <f t="shared" si="318"/>
        <v>0</v>
      </c>
      <c r="X1375" s="20">
        <f ca="1">AVERAGE(V1375:OFFSET(V1375,-$X$5+1,0))</f>
        <v>34.41799999999985</v>
      </c>
      <c r="Y1375" s="20">
        <f ca="1">AVERAGE(W1375:OFFSET(W1375,-$X$5+1,0))</f>
        <v>7.88799999999992</v>
      </c>
      <c r="Z1375" s="20">
        <f t="shared" ca="1" si="304"/>
        <v>81.35489055925882</v>
      </c>
      <c r="AA1375" s="20">
        <f t="shared" ca="1" si="314"/>
        <v>0</v>
      </c>
    </row>
    <row r="1376" spans="1:27">
      <c r="A1376" s="5">
        <v>40389</v>
      </c>
      <c r="B1376" s="4">
        <v>7765.25</v>
      </c>
      <c r="C1376" s="4">
        <v>7781.24</v>
      </c>
      <c r="D1376" s="4">
        <v>7731.19</v>
      </c>
      <c r="E1376" s="4">
        <v>7760.63</v>
      </c>
      <c r="F1376" s="4">
        <v>4154600</v>
      </c>
      <c r="G1376" s="35">
        <f t="shared" si="316"/>
        <v>-33.739999999999782</v>
      </c>
      <c r="H1376" s="35">
        <f t="shared" si="315"/>
        <v>-4.6199999999998909</v>
      </c>
      <c r="I1376" s="35">
        <f t="shared" ca="1" si="305"/>
        <v>0</v>
      </c>
      <c r="J1376" s="35">
        <f t="shared" ca="1" si="306"/>
        <v>0</v>
      </c>
      <c r="K1376" s="35">
        <f t="shared" ca="1" si="307"/>
        <v>0</v>
      </c>
      <c r="L1376" s="35">
        <f t="shared" ca="1" si="308"/>
        <v>2282.2899999999886</v>
      </c>
      <c r="M1376" s="35">
        <f t="shared" ca="1" si="309"/>
        <v>0</v>
      </c>
      <c r="N1376" s="34">
        <f ca="1">AVERAGE(E1376:OFFSET(E1376,-N$5+1,0))</f>
        <v>7712.7446666666674</v>
      </c>
      <c r="O1376" s="34">
        <f ca="1">AVERAGE(E1376:OFFSET(E1376,-O$5+1,0))</f>
        <v>7605.5517857142859</v>
      </c>
      <c r="P1376" s="34">
        <f t="shared" ca="1" si="310"/>
        <v>0</v>
      </c>
      <c r="Q1376" s="12">
        <f ca="1">100*(MAX(C1376:OFFSET(C1376,-$Q$5+1,0))-E1376)/(MAX(C1376:OFFSET(C1376,-$Q$5+1,0))-MIN(D1376:OFFSET(D1376,-$Q$5+1,0)))</f>
        <v>22.029315497367161</v>
      </c>
      <c r="R1376" s="37">
        <f t="shared" ca="1" si="311"/>
        <v>-1</v>
      </c>
      <c r="S1376" s="15">
        <f ca="1">AVERAGE(E1376:OFFSET(E1376,-S$5+1,0))</f>
        <v>7773.5183333333334</v>
      </c>
      <c r="T1376" s="15">
        <f t="shared" ca="1" si="312"/>
        <v>-0.16579794091521391</v>
      </c>
      <c r="U1376" s="14">
        <f t="shared" ca="1" si="313"/>
        <v>0</v>
      </c>
      <c r="V1376" s="20">
        <f t="shared" si="317"/>
        <v>0</v>
      </c>
      <c r="W1376" s="20">
        <f t="shared" si="318"/>
        <v>38.359999999999673</v>
      </c>
      <c r="X1376" s="20">
        <f ca="1">AVERAGE(V1376:OFFSET(V1376,-$X$5+1,0))</f>
        <v>15.441999999999826</v>
      </c>
      <c r="Y1376" s="20">
        <f ca="1">AVERAGE(W1376:OFFSET(W1376,-$X$5+1,0))</f>
        <v>15.559999999999855</v>
      </c>
      <c r="Z1376" s="20">
        <f t="shared" ca="1" si="304"/>
        <v>49.809689697438827</v>
      </c>
      <c r="AA1376" s="20">
        <f t="shared" ca="1" si="314"/>
        <v>0</v>
      </c>
    </row>
    <row r="1377" spans="1:27">
      <c r="A1377" s="5">
        <v>40392</v>
      </c>
      <c r="B1377" s="4">
        <v>7829.19</v>
      </c>
      <c r="C1377" s="4">
        <v>7917.95</v>
      </c>
      <c r="D1377" s="4">
        <v>7829.19</v>
      </c>
      <c r="E1377" s="4">
        <v>7911.68</v>
      </c>
      <c r="F1377" s="4">
        <v>5231200</v>
      </c>
      <c r="G1377" s="35">
        <f t="shared" si="316"/>
        <v>68.559999999999491</v>
      </c>
      <c r="H1377" s="35">
        <f t="shared" si="315"/>
        <v>82.490000000000691</v>
      </c>
      <c r="I1377" s="35">
        <f t="shared" ca="1" si="305"/>
        <v>0</v>
      </c>
      <c r="J1377" s="35">
        <f t="shared" ca="1" si="306"/>
        <v>0</v>
      </c>
      <c r="K1377" s="35">
        <f t="shared" ca="1" si="307"/>
        <v>0</v>
      </c>
      <c r="L1377" s="35">
        <f t="shared" ca="1" si="308"/>
        <v>2282.2899999999886</v>
      </c>
      <c r="M1377" s="35">
        <f t="shared" ca="1" si="309"/>
        <v>0</v>
      </c>
      <c r="N1377" s="34">
        <f ca="1">AVERAGE(E1377:OFFSET(E1377,-N$5+1,0))</f>
        <v>7730.8866666666663</v>
      </c>
      <c r="O1377" s="34">
        <f ca="1">AVERAGE(E1377:OFFSET(E1377,-O$5+1,0))</f>
        <v>7617.3207142857145</v>
      </c>
      <c r="P1377" s="34">
        <f t="shared" ca="1" si="310"/>
        <v>0</v>
      </c>
      <c r="Q1377" s="12">
        <f ca="1">100*(MAX(C1377:OFFSET(C1377,-$Q$5+1,0))-E1377)/(MAX(C1377:OFFSET(C1377,-$Q$5+1,0))-MIN(D1377:OFFSET(D1377,-$Q$5+1,0)))</f>
        <v>2.2436126816000597</v>
      </c>
      <c r="R1377" s="37">
        <f t="shared" ca="1" si="311"/>
        <v>-1</v>
      </c>
      <c r="S1377" s="15">
        <f ca="1">AVERAGE(E1377:OFFSET(E1377,-S$5+1,0))</f>
        <v>7798.5950000000003</v>
      </c>
      <c r="T1377" s="15">
        <f t="shared" ca="1" si="312"/>
        <v>1.4500688906142714</v>
      </c>
      <c r="U1377" s="14">
        <f t="shared" ca="1" si="313"/>
        <v>0</v>
      </c>
      <c r="V1377" s="20">
        <f t="shared" si="317"/>
        <v>151.05000000000018</v>
      </c>
      <c r="W1377" s="20">
        <f t="shared" si="318"/>
        <v>0</v>
      </c>
      <c r="X1377" s="20">
        <f ca="1">AVERAGE(V1377:OFFSET(V1377,-$X$5+1,0))</f>
        <v>40.405999999999949</v>
      </c>
      <c r="Y1377" s="20">
        <f ca="1">AVERAGE(W1377:OFFSET(W1377,-$X$5+1,0))</f>
        <v>15.559999999999855</v>
      </c>
      <c r="Z1377" s="20">
        <f t="shared" ca="1" si="304"/>
        <v>72.197405567666237</v>
      </c>
      <c r="AA1377" s="20">
        <f t="shared" ca="1" si="314"/>
        <v>0</v>
      </c>
    </row>
    <row r="1378" spans="1:27">
      <c r="A1378" s="5">
        <v>40393</v>
      </c>
      <c r="B1378" s="4">
        <v>7961.68</v>
      </c>
      <c r="C1378" s="4">
        <v>7970.58</v>
      </c>
      <c r="D1378" s="4">
        <v>7915.83</v>
      </c>
      <c r="E1378" s="4">
        <v>7957.53</v>
      </c>
      <c r="F1378" s="4">
        <v>5229600</v>
      </c>
      <c r="G1378" s="35">
        <f t="shared" si="316"/>
        <v>50</v>
      </c>
      <c r="H1378" s="35">
        <f t="shared" si="315"/>
        <v>-4.1500000000005457</v>
      </c>
      <c r="I1378" s="35">
        <f t="shared" ca="1" si="305"/>
        <v>-1</v>
      </c>
      <c r="J1378" s="35">
        <f t="shared" ca="1" si="306"/>
        <v>0</v>
      </c>
      <c r="K1378" s="35">
        <f t="shared" ca="1" si="307"/>
        <v>0</v>
      </c>
      <c r="L1378" s="35">
        <f t="shared" ca="1" si="308"/>
        <v>2282.2899999999886</v>
      </c>
      <c r="M1378" s="35">
        <f t="shared" ca="1" si="309"/>
        <v>0</v>
      </c>
      <c r="N1378" s="34">
        <f ca="1">AVERAGE(E1378:OFFSET(E1378,-N$5+1,0))</f>
        <v>7754.8940000000002</v>
      </c>
      <c r="O1378" s="34">
        <f ca="1">AVERAGE(E1378:OFFSET(E1378,-O$5+1,0))</f>
        <v>7630.4507142857155</v>
      </c>
      <c r="P1378" s="34">
        <f t="shared" ca="1" si="310"/>
        <v>0</v>
      </c>
      <c r="Q1378" s="12">
        <f ca="1">100*(MAX(C1378:OFFSET(C1378,-$Q$5+1,0))-E1378)/(MAX(C1378:OFFSET(C1378,-$Q$5+1,0))-MIN(D1378:OFFSET(D1378,-$Q$5+1,0)))</f>
        <v>4.2814960629921828</v>
      </c>
      <c r="R1378" s="37">
        <f t="shared" ca="1" si="311"/>
        <v>-1</v>
      </c>
      <c r="S1378" s="15">
        <f ca="1">AVERAGE(E1378:OFFSET(E1378,-S$5+1,0))</f>
        <v>7826.9416666666657</v>
      </c>
      <c r="T1378" s="15">
        <f t="shared" ca="1" si="312"/>
        <v>1.668446487719244</v>
      </c>
      <c r="U1378" s="14">
        <f t="shared" ca="1" si="313"/>
        <v>0</v>
      </c>
      <c r="V1378" s="20">
        <f t="shared" si="317"/>
        <v>45.849999999999454</v>
      </c>
      <c r="W1378" s="20">
        <f t="shared" si="318"/>
        <v>0</v>
      </c>
      <c r="X1378" s="20">
        <f ca="1">AVERAGE(V1378:OFFSET(V1378,-$X$5+1,0))</f>
        <v>49.575999999999837</v>
      </c>
      <c r="Y1378" s="20">
        <f ca="1">AVERAGE(W1378:OFFSET(W1378,-$X$5+1,0))</f>
        <v>7.6719999999999349</v>
      </c>
      <c r="Z1378" s="20">
        <f t="shared" ca="1" si="304"/>
        <v>86.598658468418165</v>
      </c>
      <c r="AA1378" s="20">
        <f t="shared" ca="1" si="314"/>
        <v>-1</v>
      </c>
    </row>
    <row r="1379" spans="1:27">
      <c r="A1379" s="5">
        <v>40394</v>
      </c>
      <c r="B1379" s="4">
        <v>7960.3</v>
      </c>
      <c r="C1379" s="4">
        <v>7978.16</v>
      </c>
      <c r="D1379" s="4">
        <v>7938.92</v>
      </c>
      <c r="E1379" s="4">
        <v>7972.66</v>
      </c>
      <c r="F1379" s="4">
        <v>4822400</v>
      </c>
      <c r="G1379" s="35">
        <f t="shared" si="316"/>
        <v>2.7700000000004366</v>
      </c>
      <c r="H1379" s="35">
        <f t="shared" si="315"/>
        <v>12.359999999999673</v>
      </c>
      <c r="I1379" s="35">
        <f t="shared" ca="1" si="305"/>
        <v>-1</v>
      </c>
      <c r="J1379" s="35">
        <f t="shared" ca="1" si="306"/>
        <v>-1</v>
      </c>
      <c r="K1379" s="35">
        <f t="shared" ca="1" si="307"/>
        <v>-12.359999999999673</v>
      </c>
      <c r="L1379" s="35">
        <f t="shared" ca="1" si="308"/>
        <v>2269.9299999999889</v>
      </c>
      <c r="M1379" s="35">
        <f t="shared" ca="1" si="309"/>
        <v>-12.359999999999673</v>
      </c>
      <c r="N1379" s="34">
        <f ca="1">AVERAGE(E1379:OFFSET(E1379,-N$5+1,0))</f>
        <v>7772.1040000000003</v>
      </c>
      <c r="O1379" s="34">
        <f ca="1">AVERAGE(E1379:OFFSET(E1379,-O$5+1,0))</f>
        <v>7648.2346428571427</v>
      </c>
      <c r="P1379" s="34">
        <f t="shared" ca="1" si="310"/>
        <v>0</v>
      </c>
      <c r="Q1379" s="12">
        <f ca="1">100*(MAX(C1379:OFFSET(C1379,-$Q$5+1,0))-E1379)/(MAX(C1379:OFFSET(C1379,-$Q$5+1,0))-MIN(D1379:OFFSET(D1379,-$Q$5+1,0)))</f>
        <v>1.7606760996222544</v>
      </c>
      <c r="R1379" s="37">
        <f t="shared" ca="1" si="311"/>
        <v>-1</v>
      </c>
      <c r="S1379" s="15">
        <f ca="1">AVERAGE(E1379:OFFSET(E1379,-S$5+1,0))</f>
        <v>7864.3833333333341</v>
      </c>
      <c r="T1379" s="15">
        <f t="shared" ca="1" si="312"/>
        <v>1.3767979265167947</v>
      </c>
      <c r="U1379" s="14">
        <f t="shared" ca="1" si="313"/>
        <v>0</v>
      </c>
      <c r="V1379" s="20">
        <f t="shared" si="317"/>
        <v>15.130000000000109</v>
      </c>
      <c r="W1379" s="20">
        <f t="shared" si="318"/>
        <v>0</v>
      </c>
      <c r="X1379" s="20">
        <f ca="1">AVERAGE(V1379:OFFSET(V1379,-$X$5+1,0))</f>
        <v>45.241999999999827</v>
      </c>
      <c r="Y1379" s="20">
        <f ca="1">AVERAGE(W1379:OFFSET(W1379,-$X$5+1,0))</f>
        <v>7.6719999999999349</v>
      </c>
      <c r="Z1379" s="20">
        <f t="shared" ca="1" si="304"/>
        <v>85.501001625278818</v>
      </c>
      <c r="AA1379" s="20">
        <f t="shared" ca="1" si="314"/>
        <v>-1</v>
      </c>
    </row>
    <row r="1380" spans="1:27">
      <c r="A1380" s="5">
        <v>40395</v>
      </c>
      <c r="B1380" s="4">
        <v>8010.07</v>
      </c>
      <c r="C1380" s="4">
        <v>8018.74</v>
      </c>
      <c r="D1380" s="4">
        <v>7921.98</v>
      </c>
      <c r="E1380" s="4">
        <v>7936.85</v>
      </c>
      <c r="F1380" s="4">
        <v>6156600</v>
      </c>
      <c r="G1380" s="35">
        <f t="shared" si="316"/>
        <v>37.409999999999854</v>
      </c>
      <c r="H1380" s="35">
        <f t="shared" si="315"/>
        <v>-73.219999999999345</v>
      </c>
      <c r="I1380" s="35">
        <f t="shared" ca="1" si="305"/>
        <v>0</v>
      </c>
      <c r="J1380" s="35">
        <f t="shared" ca="1" si="306"/>
        <v>-2</v>
      </c>
      <c r="K1380" s="35">
        <f t="shared" ca="1" si="307"/>
        <v>109.02999999999884</v>
      </c>
      <c r="L1380" s="35">
        <f t="shared" ca="1" si="308"/>
        <v>2378.9599999999878</v>
      </c>
      <c r="M1380" s="35">
        <f t="shared" ca="1" si="309"/>
        <v>96.669999999999163</v>
      </c>
      <c r="N1380" s="34">
        <f ca="1">AVERAGE(E1380:OFFSET(E1380,-N$5+1,0))</f>
        <v>7787.5926666666674</v>
      </c>
      <c r="O1380" s="34">
        <f ca="1">AVERAGE(E1380:OFFSET(E1380,-O$5+1,0))</f>
        <v>7663.8082142857147</v>
      </c>
      <c r="P1380" s="34">
        <f t="shared" ca="1" si="310"/>
        <v>0</v>
      </c>
      <c r="Q1380" s="12">
        <f ca="1">100*(MAX(C1380:OFFSET(C1380,-$Q$5+1,0))-E1380)/(MAX(C1380:OFFSET(C1380,-$Q$5+1,0))-MIN(D1380:OFFSET(D1380,-$Q$5+1,0)))</f>
        <v>28.011903947458226</v>
      </c>
      <c r="R1380" s="37">
        <f t="shared" ca="1" si="311"/>
        <v>-1</v>
      </c>
      <c r="S1380" s="15">
        <f ca="1">AVERAGE(E1380:OFFSET(E1380,-S$5+1,0))</f>
        <v>7889.7233333333324</v>
      </c>
      <c r="T1380" s="15">
        <f t="shared" ca="1" si="312"/>
        <v>0.59731710068415478</v>
      </c>
      <c r="U1380" s="14">
        <f t="shared" ca="1" si="313"/>
        <v>0</v>
      </c>
      <c r="V1380" s="20">
        <f t="shared" si="317"/>
        <v>0</v>
      </c>
      <c r="W1380" s="20">
        <f t="shared" si="318"/>
        <v>35.809999999999491</v>
      </c>
      <c r="X1380" s="20">
        <f ca="1">AVERAGE(V1380:OFFSET(V1380,-$X$5+1,0))</f>
        <v>42.405999999999949</v>
      </c>
      <c r="Y1380" s="20">
        <f ca="1">AVERAGE(W1380:OFFSET(W1380,-$X$5+1,0))</f>
        <v>14.833999999999833</v>
      </c>
      <c r="Z1380" s="20">
        <f t="shared" ca="1" si="304"/>
        <v>74.084556254367769</v>
      </c>
      <c r="AA1380" s="20">
        <f t="shared" ca="1" si="314"/>
        <v>0</v>
      </c>
    </row>
    <row r="1381" spans="1:27">
      <c r="A1381" s="5">
        <v>40396</v>
      </c>
      <c r="B1381" s="4">
        <v>7938.09</v>
      </c>
      <c r="C1381" s="4">
        <v>7963.3</v>
      </c>
      <c r="D1381" s="4">
        <v>7922.29</v>
      </c>
      <c r="E1381" s="4">
        <v>7963.3</v>
      </c>
      <c r="F1381" s="4">
        <v>4304800</v>
      </c>
      <c r="G1381" s="35">
        <f t="shared" si="316"/>
        <v>1.2399999999997817</v>
      </c>
      <c r="H1381" s="35">
        <f t="shared" si="315"/>
        <v>25.210000000000036</v>
      </c>
      <c r="I1381" s="35">
        <f t="shared" ca="1" si="305"/>
        <v>-1</v>
      </c>
      <c r="J1381" s="35">
        <f t="shared" ca="1" si="306"/>
        <v>-2</v>
      </c>
      <c r="K1381" s="35">
        <f t="shared" ca="1" si="307"/>
        <v>-52.899999999999636</v>
      </c>
      <c r="L1381" s="35">
        <f t="shared" ca="1" si="308"/>
        <v>2326.0599999999881</v>
      </c>
      <c r="M1381" s="35">
        <f t="shared" ca="1" si="309"/>
        <v>43.769999999999527</v>
      </c>
      <c r="N1381" s="34">
        <f ca="1">AVERAGE(E1381:OFFSET(E1381,-N$5+1,0))</f>
        <v>7807.5080000000007</v>
      </c>
      <c r="O1381" s="34">
        <f ca="1">AVERAGE(E1381:OFFSET(E1381,-O$5+1,0))</f>
        <v>7683.0842857142852</v>
      </c>
      <c r="P1381" s="34">
        <f t="shared" ca="1" si="310"/>
        <v>0</v>
      </c>
      <c r="Q1381" s="12">
        <f ca="1">100*(MAX(C1381:OFFSET(C1381,-$Q$5+1,0))-E1381)/(MAX(C1381:OFFSET(C1381,-$Q$5+1,0))-MIN(D1381:OFFSET(D1381,-$Q$5+1,0)))</f>
        <v>18.964219744133398</v>
      </c>
      <c r="R1381" s="37">
        <f t="shared" ca="1" si="311"/>
        <v>-1</v>
      </c>
      <c r="S1381" s="15">
        <f ca="1">AVERAGE(E1381:OFFSET(E1381,-S$5+1,0))</f>
        <v>7917.1083333333336</v>
      </c>
      <c r="T1381" s="15">
        <f t="shared" ca="1" si="312"/>
        <v>0.58344113433671518</v>
      </c>
      <c r="U1381" s="14">
        <f t="shared" ca="1" si="313"/>
        <v>0</v>
      </c>
      <c r="V1381" s="20">
        <f t="shared" si="317"/>
        <v>26.449999999999818</v>
      </c>
      <c r="W1381" s="20">
        <f t="shared" si="318"/>
        <v>0</v>
      </c>
      <c r="X1381" s="20">
        <f ca="1">AVERAGE(V1381:OFFSET(V1381,-$X$5+1,0))</f>
        <v>47.695999999999913</v>
      </c>
      <c r="Y1381" s="20">
        <f ca="1">AVERAGE(W1381:OFFSET(W1381,-$X$5+1,0))</f>
        <v>7.1619999999998978</v>
      </c>
      <c r="Z1381" s="20">
        <f t="shared" ca="1" si="304"/>
        <v>86.944474825914313</v>
      </c>
      <c r="AA1381" s="20">
        <f t="shared" ca="1" si="314"/>
        <v>-1</v>
      </c>
    </row>
    <row r="1382" spans="1:27">
      <c r="A1382" s="5">
        <v>40399</v>
      </c>
      <c r="B1382" s="4">
        <v>7974.67</v>
      </c>
      <c r="C1382" s="4">
        <v>8040.94</v>
      </c>
      <c r="D1382" s="4">
        <v>7971.19</v>
      </c>
      <c r="E1382" s="4">
        <v>8034.49</v>
      </c>
      <c r="F1382" s="4">
        <v>4990400</v>
      </c>
      <c r="G1382" s="35">
        <f t="shared" si="316"/>
        <v>11.369999999999891</v>
      </c>
      <c r="H1382" s="35">
        <f t="shared" si="315"/>
        <v>59.819999999999709</v>
      </c>
      <c r="I1382" s="35">
        <f t="shared" ca="1" si="305"/>
        <v>0</v>
      </c>
      <c r="J1382" s="35">
        <f t="shared" ca="1" si="306"/>
        <v>-2</v>
      </c>
      <c r="K1382" s="35">
        <f t="shared" ca="1" si="307"/>
        <v>-142.3799999999992</v>
      </c>
      <c r="L1382" s="35">
        <f t="shared" ca="1" si="308"/>
        <v>2183.6799999999889</v>
      </c>
      <c r="M1382" s="35">
        <f t="shared" ca="1" si="309"/>
        <v>-98.609999999999673</v>
      </c>
      <c r="N1382" s="34">
        <f ca="1">AVERAGE(E1382:OFFSET(E1382,-N$5+1,0))</f>
        <v>7833.1520000000019</v>
      </c>
      <c r="O1382" s="34">
        <f ca="1">AVERAGE(E1382:OFFSET(E1382,-O$5+1,0))</f>
        <v>7708.2671428571421</v>
      </c>
      <c r="P1382" s="34">
        <f t="shared" ca="1" si="310"/>
        <v>0</v>
      </c>
      <c r="Q1382" s="12">
        <f ca="1">100*(MAX(C1382:OFFSET(C1382,-$Q$5+1,0))-E1382)/(MAX(C1382:OFFSET(C1382,-$Q$5+1,0))-MIN(D1382:OFFSET(D1382,-$Q$5+1,0)))</f>
        <v>2.0506135944553376</v>
      </c>
      <c r="R1382" s="37">
        <f t="shared" ca="1" si="311"/>
        <v>-1</v>
      </c>
      <c r="S1382" s="15">
        <f ca="1">AVERAGE(E1382:OFFSET(E1382,-S$5+1,0))</f>
        <v>7962.751666666667</v>
      </c>
      <c r="T1382" s="15">
        <f t="shared" ca="1" si="312"/>
        <v>0.90092390591107774</v>
      </c>
      <c r="U1382" s="14">
        <f t="shared" ca="1" si="313"/>
        <v>0</v>
      </c>
      <c r="V1382" s="20">
        <f t="shared" si="317"/>
        <v>71.1899999999996</v>
      </c>
      <c r="W1382" s="20">
        <f t="shared" si="318"/>
        <v>0</v>
      </c>
      <c r="X1382" s="20">
        <f ca="1">AVERAGE(V1382:OFFSET(V1382,-$X$5+1,0))</f>
        <v>31.723999999999798</v>
      </c>
      <c r="Y1382" s="20">
        <f ca="1">AVERAGE(W1382:OFFSET(W1382,-$X$5+1,0))</f>
        <v>7.1619999999998978</v>
      </c>
      <c r="Z1382" s="20">
        <f t="shared" ca="1" si="304"/>
        <v>81.582060381628466</v>
      </c>
      <c r="AA1382" s="20">
        <f t="shared" ca="1" si="314"/>
        <v>0</v>
      </c>
    </row>
    <row r="1383" spans="1:27">
      <c r="A1383" s="5">
        <v>40400</v>
      </c>
      <c r="B1383" s="4">
        <v>8054.29</v>
      </c>
      <c r="C1383" s="4">
        <v>8054.29</v>
      </c>
      <c r="D1383" s="4">
        <v>7975.38</v>
      </c>
      <c r="E1383" s="4">
        <v>7976.74</v>
      </c>
      <c r="F1383" s="4">
        <v>5258800</v>
      </c>
      <c r="G1383" s="35">
        <f t="shared" si="316"/>
        <v>19.800000000000182</v>
      </c>
      <c r="H1383" s="35">
        <f t="shared" si="315"/>
        <v>-77.550000000000182</v>
      </c>
      <c r="I1383" s="35">
        <f t="shared" ca="1" si="305"/>
        <v>0</v>
      </c>
      <c r="J1383" s="35">
        <f t="shared" ca="1" si="306"/>
        <v>-2</v>
      </c>
      <c r="K1383" s="35">
        <f t="shared" ca="1" si="307"/>
        <v>115.5</v>
      </c>
      <c r="L1383" s="35">
        <f t="shared" ca="1" si="308"/>
        <v>2299.1799999999889</v>
      </c>
      <c r="M1383" s="35">
        <f t="shared" ca="1" si="309"/>
        <v>16.890000000000327</v>
      </c>
      <c r="N1383" s="34">
        <f ca="1">AVERAGE(E1383:OFFSET(E1383,-N$5+1,0))</f>
        <v>7850.7993333333343</v>
      </c>
      <c r="O1383" s="34">
        <f ca="1">AVERAGE(E1383:OFFSET(E1383,-O$5+1,0))</f>
        <v>7734.0771428571406</v>
      </c>
      <c r="P1383" s="34">
        <f t="shared" ca="1" si="310"/>
        <v>0</v>
      </c>
      <c r="Q1383" s="12">
        <f ca="1">100*(MAX(C1383:OFFSET(C1383,-$Q$5+1,0))-E1383)/(MAX(C1383:OFFSET(C1383,-$Q$5+1,0))-MIN(D1383:OFFSET(D1383,-$Q$5+1,0)))</f>
        <v>23.651224496020038</v>
      </c>
      <c r="R1383" s="37">
        <f t="shared" ca="1" si="311"/>
        <v>-1</v>
      </c>
      <c r="S1383" s="15">
        <f ca="1">AVERAGE(E1383:OFFSET(E1383,-S$5+1,0))</f>
        <v>7973.5950000000003</v>
      </c>
      <c r="T1383" s="15">
        <f t="shared" ca="1" si="312"/>
        <v>3.94426855138683E-2</v>
      </c>
      <c r="U1383" s="14">
        <f t="shared" ca="1" si="313"/>
        <v>0</v>
      </c>
      <c r="V1383" s="20">
        <f t="shared" si="317"/>
        <v>0</v>
      </c>
      <c r="W1383" s="20">
        <f t="shared" si="318"/>
        <v>57.75</v>
      </c>
      <c r="X1383" s="20">
        <f ca="1">AVERAGE(V1383:OFFSET(V1383,-$X$5+1,0))</f>
        <v>22.553999999999906</v>
      </c>
      <c r="Y1383" s="20">
        <f ca="1">AVERAGE(W1383:OFFSET(W1383,-$X$5+1,0))</f>
        <v>18.711999999999897</v>
      </c>
      <c r="Z1383" s="20">
        <f t="shared" ca="1" si="304"/>
        <v>54.655164057577707</v>
      </c>
      <c r="AA1383" s="20">
        <f t="shared" ca="1" si="314"/>
        <v>0</v>
      </c>
    </row>
    <row r="1384" spans="1:27">
      <c r="A1384" s="5">
        <v>40401</v>
      </c>
      <c r="B1384" s="4">
        <v>7923.57</v>
      </c>
      <c r="C1384" s="4">
        <v>7956.9</v>
      </c>
      <c r="D1384" s="4">
        <v>7869.52</v>
      </c>
      <c r="E1384" s="4">
        <v>7895.03</v>
      </c>
      <c r="F1384" s="4">
        <v>4870400</v>
      </c>
      <c r="G1384" s="35">
        <f t="shared" si="316"/>
        <v>-53.170000000000073</v>
      </c>
      <c r="H1384" s="35">
        <f t="shared" si="315"/>
        <v>-28.539999999999964</v>
      </c>
      <c r="I1384" s="35">
        <f t="shared" ca="1" si="305"/>
        <v>0</v>
      </c>
      <c r="J1384" s="35">
        <f t="shared" ca="1" si="306"/>
        <v>-2</v>
      </c>
      <c r="K1384" s="35">
        <f t="shared" ca="1" si="307"/>
        <v>163.42000000000007</v>
      </c>
      <c r="L1384" s="35">
        <f t="shared" ca="1" si="308"/>
        <v>2462.599999999989</v>
      </c>
      <c r="M1384" s="35">
        <f t="shared" ca="1" si="309"/>
        <v>180.3100000000004</v>
      </c>
      <c r="N1384" s="34">
        <f ca="1">AVERAGE(E1384:OFFSET(E1384,-N$5+1,0))</f>
        <v>7863.7153333333354</v>
      </c>
      <c r="O1384" s="34">
        <f ca="1">AVERAGE(E1384:OFFSET(E1384,-O$5+1,0))</f>
        <v>7754.2303571428556</v>
      </c>
      <c r="P1384" s="34">
        <f t="shared" ca="1" si="310"/>
        <v>0</v>
      </c>
      <c r="Q1384" s="12">
        <f ca="1">100*(MAX(C1384:OFFSET(C1384,-$Q$5+1,0))-E1384)/(MAX(C1384:OFFSET(C1384,-$Q$5+1,0))-MIN(D1384:OFFSET(D1384,-$Q$5+1,0)))</f>
        <v>49.291241101826074</v>
      </c>
      <c r="R1384" s="37">
        <f t="shared" ca="1" si="311"/>
        <v>-1</v>
      </c>
      <c r="S1384" s="15">
        <f ca="1">AVERAGE(E1384:OFFSET(E1384,-S$5+1,0))</f>
        <v>7963.1783333333333</v>
      </c>
      <c r="T1384" s="15">
        <f t="shared" ca="1" si="312"/>
        <v>-0.85579313285085135</v>
      </c>
      <c r="U1384" s="14">
        <f t="shared" ca="1" si="313"/>
        <v>0</v>
      </c>
      <c r="V1384" s="20">
        <f t="shared" si="317"/>
        <v>0</v>
      </c>
      <c r="W1384" s="20">
        <f t="shared" si="318"/>
        <v>81.710000000000036</v>
      </c>
      <c r="X1384" s="20">
        <f ca="1">AVERAGE(V1384:OFFSET(V1384,-$X$5+1,0))</f>
        <v>19.527999999999885</v>
      </c>
      <c r="Y1384" s="20">
        <f ca="1">AVERAGE(W1384:OFFSET(W1384,-$X$5+1,0))</f>
        <v>35.053999999999903</v>
      </c>
      <c r="Z1384" s="20">
        <f t="shared" ca="1" si="304"/>
        <v>35.777362500457954</v>
      </c>
      <c r="AA1384" s="20">
        <f t="shared" ca="1" si="314"/>
        <v>0</v>
      </c>
    </row>
    <row r="1385" spans="1:27">
      <c r="A1385" s="5">
        <v>40402</v>
      </c>
      <c r="B1385" s="4">
        <v>7789.46</v>
      </c>
      <c r="C1385" s="4">
        <v>7837.38</v>
      </c>
      <c r="D1385" s="4">
        <v>7776.66</v>
      </c>
      <c r="E1385" s="4">
        <v>7829.79</v>
      </c>
      <c r="F1385" s="4">
        <v>4390000</v>
      </c>
      <c r="G1385" s="35">
        <f t="shared" si="316"/>
        <v>-105.56999999999971</v>
      </c>
      <c r="H1385" s="35">
        <f t="shared" si="315"/>
        <v>40.329999999999927</v>
      </c>
      <c r="I1385" s="35">
        <f t="shared" ca="1" si="305"/>
        <v>0</v>
      </c>
      <c r="J1385" s="35">
        <f t="shared" ca="1" si="306"/>
        <v>-2</v>
      </c>
      <c r="K1385" s="35">
        <f t="shared" ca="1" si="307"/>
        <v>130.47999999999956</v>
      </c>
      <c r="L1385" s="35">
        <f t="shared" ca="1" si="308"/>
        <v>2593.0799999999886</v>
      </c>
      <c r="M1385" s="35">
        <f t="shared" ca="1" si="309"/>
        <v>310.78999999999996</v>
      </c>
      <c r="N1385" s="34">
        <f ca="1">AVERAGE(E1385:OFFSET(E1385,-N$5+1,0))</f>
        <v>7874.6120000000001</v>
      </c>
      <c r="O1385" s="34">
        <f ca="1">AVERAGE(E1385:OFFSET(E1385,-O$5+1,0))</f>
        <v>7768.1528571428562</v>
      </c>
      <c r="P1385" s="34">
        <f t="shared" ca="1" si="310"/>
        <v>0</v>
      </c>
      <c r="Q1385" s="12">
        <f ca="1">100*(MAX(C1385:OFFSET(C1385,-$Q$5+1,0))-E1385)/(MAX(C1385:OFFSET(C1385,-$Q$5+1,0))-MIN(D1385:OFFSET(D1385,-$Q$5+1,0)))</f>
        <v>69.483132157226791</v>
      </c>
      <c r="R1385" s="37">
        <f t="shared" ca="1" si="311"/>
        <v>0</v>
      </c>
      <c r="S1385" s="15">
        <f ca="1">AVERAGE(E1385:OFFSET(E1385,-S$5+1,0))</f>
        <v>7939.3666666666659</v>
      </c>
      <c r="T1385" s="15">
        <f t="shared" ca="1" si="312"/>
        <v>-1.3801688631754749</v>
      </c>
      <c r="U1385" s="14">
        <f t="shared" ca="1" si="313"/>
        <v>0</v>
      </c>
      <c r="V1385" s="20">
        <f t="shared" si="317"/>
        <v>0</v>
      </c>
      <c r="W1385" s="20">
        <f t="shared" si="318"/>
        <v>65.239999999999782</v>
      </c>
      <c r="X1385" s="20">
        <f ca="1">AVERAGE(V1385:OFFSET(V1385,-$X$5+1,0))</f>
        <v>19.527999999999885</v>
      </c>
      <c r="Y1385" s="20">
        <f ca="1">AVERAGE(W1385:OFFSET(W1385,-$X$5+1,0))</f>
        <v>40.939999999999962</v>
      </c>
      <c r="Z1385" s="20">
        <f t="shared" ca="1" si="304"/>
        <v>32.294767480320061</v>
      </c>
      <c r="AA1385" s="20">
        <f t="shared" ca="1" si="314"/>
        <v>0</v>
      </c>
    </row>
    <row r="1386" spans="1:27">
      <c r="A1386" s="5">
        <v>40403</v>
      </c>
      <c r="B1386" s="4">
        <v>7845.98</v>
      </c>
      <c r="C1386" s="4">
        <v>7906.35</v>
      </c>
      <c r="D1386" s="4">
        <v>7830.46</v>
      </c>
      <c r="E1386" s="4">
        <v>7891.58</v>
      </c>
      <c r="F1386" s="4">
        <v>4814200</v>
      </c>
      <c r="G1386" s="35">
        <f t="shared" si="316"/>
        <v>16.1899999999996</v>
      </c>
      <c r="H1386" s="35">
        <f t="shared" si="315"/>
        <v>45.600000000000364</v>
      </c>
      <c r="I1386" s="35">
        <f t="shared" ca="1" si="305"/>
        <v>0</v>
      </c>
      <c r="J1386" s="35">
        <f t="shared" ca="1" si="306"/>
        <v>-2</v>
      </c>
      <c r="K1386" s="35">
        <f t="shared" ca="1" si="307"/>
        <v>-123.57999999999993</v>
      </c>
      <c r="L1386" s="35">
        <f t="shared" ca="1" si="308"/>
        <v>2469.4999999999886</v>
      </c>
      <c r="M1386" s="35">
        <f t="shared" ca="1" si="309"/>
        <v>187.21000000000004</v>
      </c>
      <c r="N1386" s="34">
        <f ca="1">AVERAGE(E1386:OFFSET(E1386,-N$5+1,0))</f>
        <v>7883.3026666666674</v>
      </c>
      <c r="O1386" s="34">
        <f ca="1">AVERAGE(E1386:OFFSET(E1386,-O$5+1,0))</f>
        <v>7780.4064285714267</v>
      </c>
      <c r="P1386" s="34">
        <f t="shared" ca="1" si="310"/>
        <v>0</v>
      </c>
      <c r="Q1386" s="12">
        <f ca="1">100*(MAX(C1386:OFFSET(C1386,-$Q$5+1,0))-E1386)/(MAX(C1386:OFFSET(C1386,-$Q$5+1,0))-MIN(D1386:OFFSET(D1386,-$Q$5+1,0)))</f>
        <v>58.606778806324954</v>
      </c>
      <c r="R1386" s="37">
        <f t="shared" ca="1" si="311"/>
        <v>0</v>
      </c>
      <c r="S1386" s="15">
        <f ca="1">AVERAGE(E1386:OFFSET(E1386,-S$5+1,0))</f>
        <v>7931.8216666666667</v>
      </c>
      <c r="T1386" s="15">
        <f t="shared" ca="1" si="312"/>
        <v>-0.50734457174928227</v>
      </c>
      <c r="U1386" s="14">
        <f t="shared" ca="1" si="313"/>
        <v>0</v>
      </c>
      <c r="V1386" s="20">
        <f t="shared" si="317"/>
        <v>61.789999999999964</v>
      </c>
      <c r="W1386" s="20">
        <f t="shared" si="318"/>
        <v>0</v>
      </c>
      <c r="X1386" s="20">
        <f ca="1">AVERAGE(V1386:OFFSET(V1386,-$X$5+1,0))</f>
        <v>26.595999999999911</v>
      </c>
      <c r="Y1386" s="20">
        <f ca="1">AVERAGE(W1386:OFFSET(W1386,-$X$5+1,0))</f>
        <v>40.939999999999962</v>
      </c>
      <c r="Z1386" s="20">
        <f t="shared" ca="1" si="304"/>
        <v>39.380478559582976</v>
      </c>
      <c r="AA1386" s="20">
        <f t="shared" ca="1" si="314"/>
        <v>0</v>
      </c>
    </row>
    <row r="1387" spans="1:27">
      <c r="A1387" s="5">
        <v>40406</v>
      </c>
      <c r="B1387" s="4">
        <v>7884.28</v>
      </c>
      <c r="C1387" s="4">
        <v>7941.22</v>
      </c>
      <c r="D1387" s="4">
        <v>7850.13</v>
      </c>
      <c r="E1387" s="4">
        <v>7941.22</v>
      </c>
      <c r="F1387" s="4">
        <v>4424600</v>
      </c>
      <c r="G1387" s="35">
        <f t="shared" si="316"/>
        <v>-7.3000000000001819</v>
      </c>
      <c r="H1387" s="35">
        <f t="shared" si="315"/>
        <v>56.940000000000509</v>
      </c>
      <c r="I1387" s="35">
        <f t="shared" ca="1" si="305"/>
        <v>0</v>
      </c>
      <c r="J1387" s="35">
        <f t="shared" ca="1" si="306"/>
        <v>-2</v>
      </c>
      <c r="K1387" s="35">
        <f t="shared" ca="1" si="307"/>
        <v>-99.280000000000655</v>
      </c>
      <c r="L1387" s="35">
        <f t="shared" ca="1" si="308"/>
        <v>2370.219999999988</v>
      </c>
      <c r="M1387" s="35">
        <f t="shared" ca="1" si="309"/>
        <v>87.929999999999382</v>
      </c>
      <c r="N1387" s="34">
        <f ca="1">AVERAGE(E1387:OFFSET(E1387,-N$5+1,0))</f>
        <v>7893.5540000000001</v>
      </c>
      <c r="O1387" s="34">
        <f ca="1">AVERAGE(E1387:OFFSET(E1387,-O$5+1,0))</f>
        <v>7794.9335714285708</v>
      </c>
      <c r="P1387" s="34">
        <f t="shared" ca="1" si="310"/>
        <v>0</v>
      </c>
      <c r="Q1387" s="12">
        <f ca="1">100*(MAX(C1387:OFFSET(C1387,-$Q$5+1,0))-E1387)/(MAX(C1387:OFFSET(C1387,-$Q$5+1,0))-MIN(D1387:OFFSET(D1387,-$Q$5+1,0)))</f>
        <v>40.726866693080595</v>
      </c>
      <c r="R1387" s="37">
        <f t="shared" ca="1" si="311"/>
        <v>0</v>
      </c>
      <c r="S1387" s="15">
        <f ca="1">AVERAGE(E1387:OFFSET(E1387,-S$5+1,0))</f>
        <v>7928.1416666666664</v>
      </c>
      <c r="T1387" s="15">
        <f t="shared" ca="1" si="312"/>
        <v>0.16496089352591661</v>
      </c>
      <c r="U1387" s="14">
        <f t="shared" ca="1" si="313"/>
        <v>0</v>
      </c>
      <c r="V1387" s="20">
        <f t="shared" si="317"/>
        <v>49.640000000000327</v>
      </c>
      <c r="W1387" s="20">
        <f t="shared" si="318"/>
        <v>0</v>
      </c>
      <c r="X1387" s="20">
        <f ca="1">AVERAGE(V1387:OFFSET(V1387,-$X$5+1,0))</f>
        <v>22.286000000000058</v>
      </c>
      <c r="Y1387" s="20">
        <f ca="1">AVERAGE(W1387:OFFSET(W1387,-$X$5+1,0))</f>
        <v>40.939999999999962</v>
      </c>
      <c r="Z1387" s="20">
        <f t="shared" ca="1" si="304"/>
        <v>35.248157403599862</v>
      </c>
      <c r="AA1387" s="20">
        <f t="shared" ca="1" si="314"/>
        <v>0</v>
      </c>
    </row>
    <row r="1388" spans="1:27">
      <c r="A1388" s="5">
        <v>40407</v>
      </c>
      <c r="B1388" s="4">
        <v>7962.7</v>
      </c>
      <c r="C1388" s="4">
        <v>7973.15</v>
      </c>
      <c r="D1388" s="4">
        <v>7931.09</v>
      </c>
      <c r="E1388" s="4">
        <v>7931.09</v>
      </c>
      <c r="F1388" s="4">
        <v>5046000</v>
      </c>
      <c r="G1388" s="35">
        <f t="shared" si="316"/>
        <v>21.479999999999563</v>
      </c>
      <c r="H1388" s="35">
        <f t="shared" si="315"/>
        <v>-31.609999999999673</v>
      </c>
      <c r="I1388" s="35">
        <f t="shared" ca="1" si="305"/>
        <v>0</v>
      </c>
      <c r="J1388" s="35">
        <f t="shared" ca="1" si="306"/>
        <v>-2</v>
      </c>
      <c r="K1388" s="35">
        <f t="shared" ca="1" si="307"/>
        <v>20.260000000000218</v>
      </c>
      <c r="L1388" s="35">
        <f t="shared" ca="1" si="308"/>
        <v>2390.4799999999882</v>
      </c>
      <c r="M1388" s="35">
        <f t="shared" ca="1" si="309"/>
        <v>108.1899999999996</v>
      </c>
      <c r="N1388" s="34">
        <f ca="1">AVERAGE(E1388:OFFSET(E1388,-N$5+1,0))</f>
        <v>7905.7593333333334</v>
      </c>
      <c r="O1388" s="34">
        <f ca="1">AVERAGE(E1388:OFFSET(E1388,-O$5+1,0))</f>
        <v>7806.4421428571422</v>
      </c>
      <c r="P1388" s="34">
        <f t="shared" ca="1" si="310"/>
        <v>0</v>
      </c>
      <c r="Q1388" s="12">
        <f ca="1">100*(MAX(C1388:OFFSET(C1388,-$Q$5+1,0))-E1388)/(MAX(C1388:OFFSET(C1388,-$Q$5+1,0))-MIN(D1388:OFFSET(D1388,-$Q$5+1,0)))</f>
        <v>44.375607823361946</v>
      </c>
      <c r="R1388" s="37">
        <f t="shared" ca="1" si="311"/>
        <v>0</v>
      </c>
      <c r="S1388" s="15">
        <f ca="1">AVERAGE(E1388:OFFSET(E1388,-S$5+1,0))</f>
        <v>7910.9083333333328</v>
      </c>
      <c r="T1388" s="15">
        <f t="shared" ca="1" si="312"/>
        <v>0.25511187611200103</v>
      </c>
      <c r="U1388" s="14">
        <f t="shared" ca="1" si="313"/>
        <v>0</v>
      </c>
      <c r="V1388" s="20">
        <f t="shared" si="317"/>
        <v>0</v>
      </c>
      <c r="W1388" s="20">
        <f t="shared" si="318"/>
        <v>10.130000000000109</v>
      </c>
      <c r="X1388" s="20">
        <f ca="1">AVERAGE(V1388:OFFSET(V1388,-$X$5+1,0))</f>
        <v>22.286000000000058</v>
      </c>
      <c r="Y1388" s="20">
        <f ca="1">AVERAGE(W1388:OFFSET(W1388,-$X$5+1,0))</f>
        <v>31.415999999999986</v>
      </c>
      <c r="Z1388" s="20">
        <f t="shared" ca="1" si="304"/>
        <v>41.4993854977469</v>
      </c>
      <c r="AA1388" s="20">
        <f t="shared" ca="1" si="314"/>
        <v>0</v>
      </c>
    </row>
    <row r="1389" spans="1:27">
      <c r="A1389" s="5">
        <v>40408</v>
      </c>
      <c r="B1389" s="4">
        <v>7978.52</v>
      </c>
      <c r="C1389" s="4">
        <v>7984.57</v>
      </c>
      <c r="D1389" s="4">
        <v>7897.18</v>
      </c>
      <c r="E1389" s="4">
        <v>7924.1</v>
      </c>
      <c r="F1389" s="4">
        <v>5324400</v>
      </c>
      <c r="G1389" s="35">
        <f t="shared" si="316"/>
        <v>47.430000000000291</v>
      </c>
      <c r="H1389" s="35">
        <f t="shared" si="315"/>
        <v>-54.420000000000073</v>
      </c>
      <c r="I1389" s="35">
        <f t="shared" ca="1" si="305"/>
        <v>0</v>
      </c>
      <c r="J1389" s="35">
        <f t="shared" ca="1" si="306"/>
        <v>-2</v>
      </c>
      <c r="K1389" s="35">
        <f t="shared" ca="1" si="307"/>
        <v>13.979999999999563</v>
      </c>
      <c r="L1389" s="35">
        <f t="shared" ca="1" si="308"/>
        <v>2404.4599999999878</v>
      </c>
      <c r="M1389" s="35">
        <f t="shared" ca="1" si="309"/>
        <v>122.16999999999916</v>
      </c>
      <c r="N1389" s="34">
        <f ca="1">AVERAGE(E1389:OFFSET(E1389,-N$5+1,0))</f>
        <v>7915.0453333333326</v>
      </c>
      <c r="O1389" s="34">
        <f ca="1">AVERAGE(E1389:OFFSET(E1389,-O$5+1,0))</f>
        <v>7816.3296428571421</v>
      </c>
      <c r="P1389" s="34">
        <f t="shared" ca="1" si="310"/>
        <v>0</v>
      </c>
      <c r="Q1389" s="12">
        <f ca="1">100*(MAX(C1389:OFFSET(C1389,-$Q$5+1,0))-E1389)/(MAX(C1389:OFFSET(C1389,-$Q$5+1,0))-MIN(D1389:OFFSET(D1389,-$Q$5+1,0)))</f>
        <v>46.893347260742551</v>
      </c>
      <c r="R1389" s="37">
        <f t="shared" ca="1" si="311"/>
        <v>0</v>
      </c>
      <c r="S1389" s="15">
        <f ca="1">AVERAGE(E1389:OFFSET(E1389,-S$5+1,0))</f>
        <v>7902.1350000000011</v>
      </c>
      <c r="T1389" s="15">
        <f t="shared" ca="1" si="312"/>
        <v>0.27796285434251922</v>
      </c>
      <c r="U1389" s="14">
        <f t="shared" ca="1" si="313"/>
        <v>0</v>
      </c>
      <c r="V1389" s="20">
        <f t="shared" si="317"/>
        <v>0</v>
      </c>
      <c r="W1389" s="20">
        <f t="shared" si="318"/>
        <v>6.9899999999997817</v>
      </c>
      <c r="X1389" s="20">
        <f ca="1">AVERAGE(V1389:OFFSET(V1389,-$X$5+1,0))</f>
        <v>22.286000000000058</v>
      </c>
      <c r="Y1389" s="20">
        <f ca="1">AVERAGE(W1389:OFFSET(W1389,-$X$5+1,0))</f>
        <v>16.471999999999934</v>
      </c>
      <c r="Z1389" s="20">
        <f t="shared" ca="1" si="304"/>
        <v>57.5003870168741</v>
      </c>
      <c r="AA1389" s="20">
        <f t="shared" ca="1" si="314"/>
        <v>0</v>
      </c>
    </row>
    <row r="1390" spans="1:27">
      <c r="A1390" s="5">
        <v>40409</v>
      </c>
      <c r="B1390" s="4">
        <v>7925.48</v>
      </c>
      <c r="C1390" s="4">
        <v>7948.73</v>
      </c>
      <c r="D1390" s="4">
        <v>7886.73</v>
      </c>
      <c r="E1390" s="4">
        <v>7928.94</v>
      </c>
      <c r="F1390" s="4">
        <v>4969400</v>
      </c>
      <c r="G1390" s="35">
        <f t="shared" si="316"/>
        <v>1.3799999999991996</v>
      </c>
      <c r="H1390" s="35">
        <f t="shared" si="315"/>
        <v>3.4600000000000364</v>
      </c>
      <c r="I1390" s="35">
        <f t="shared" ca="1" si="305"/>
        <v>-1</v>
      </c>
      <c r="J1390" s="35">
        <f t="shared" ca="1" si="306"/>
        <v>-2</v>
      </c>
      <c r="K1390" s="35">
        <f t="shared" ca="1" si="307"/>
        <v>-9.679999999998472</v>
      </c>
      <c r="L1390" s="35">
        <f t="shared" ca="1" si="308"/>
        <v>2394.7799999999893</v>
      </c>
      <c r="M1390" s="35">
        <f t="shared" ca="1" si="309"/>
        <v>112.49000000000069</v>
      </c>
      <c r="N1390" s="34">
        <f ca="1">AVERAGE(E1390:OFFSET(E1390,-N$5+1,0))</f>
        <v>7923.7086666666673</v>
      </c>
      <c r="O1390" s="34">
        <f ca="1">AVERAGE(E1390:OFFSET(E1390,-O$5+1,0))</f>
        <v>7826.6649999999991</v>
      </c>
      <c r="P1390" s="34">
        <f t="shared" ca="1" si="310"/>
        <v>0</v>
      </c>
      <c r="Q1390" s="12">
        <f ca="1">100*(MAX(C1390:OFFSET(C1390,-$Q$5+1,0))-E1390)/(MAX(C1390:OFFSET(C1390,-$Q$5+1,0))-MIN(D1390:OFFSET(D1390,-$Q$5+1,0)))</f>
        <v>45.15001981053932</v>
      </c>
      <c r="R1390" s="37">
        <f t="shared" ca="1" si="311"/>
        <v>0</v>
      </c>
      <c r="S1390" s="15">
        <f ca="1">AVERAGE(E1390:OFFSET(E1390,-S$5+1,0))</f>
        <v>7907.7866666666669</v>
      </c>
      <c r="T1390" s="15">
        <f t="shared" ca="1" si="312"/>
        <v>0.26750005058304649</v>
      </c>
      <c r="U1390" s="14">
        <f t="shared" ca="1" si="313"/>
        <v>0</v>
      </c>
      <c r="V1390" s="20">
        <f t="shared" si="317"/>
        <v>4.839999999999236</v>
      </c>
      <c r="W1390" s="20">
        <f t="shared" si="318"/>
        <v>0</v>
      </c>
      <c r="X1390" s="20">
        <f ca="1">AVERAGE(V1390:OFFSET(V1390,-$X$5+1,0))</f>
        <v>23.253999999999905</v>
      </c>
      <c r="Y1390" s="20">
        <f ca="1">AVERAGE(W1390:OFFSET(W1390,-$X$5+1,0))</f>
        <v>3.4239999999999782</v>
      </c>
      <c r="Z1390" s="20">
        <f t="shared" ca="1" si="304"/>
        <v>87.165454681760281</v>
      </c>
      <c r="AA1390" s="20">
        <f t="shared" ca="1" si="314"/>
        <v>-1</v>
      </c>
    </row>
    <row r="1391" spans="1:27">
      <c r="A1391" s="5">
        <v>40410</v>
      </c>
      <c r="B1391" s="4">
        <v>7915.16</v>
      </c>
      <c r="C1391" s="4">
        <v>7941.61</v>
      </c>
      <c r="D1391" s="4">
        <v>7905.01</v>
      </c>
      <c r="E1391" s="4">
        <v>7927.31</v>
      </c>
      <c r="F1391" s="4">
        <v>4005400</v>
      </c>
      <c r="G1391" s="35">
        <f t="shared" si="316"/>
        <v>-13.779999999999745</v>
      </c>
      <c r="H1391" s="35">
        <f t="shared" si="315"/>
        <v>12.150000000000546</v>
      </c>
      <c r="I1391" s="35">
        <f t="shared" ca="1" si="305"/>
        <v>0</v>
      </c>
      <c r="J1391" s="35">
        <f t="shared" ca="1" si="306"/>
        <v>-2</v>
      </c>
      <c r="K1391" s="35">
        <f t="shared" ca="1" si="307"/>
        <v>3.2599999999983993</v>
      </c>
      <c r="L1391" s="35">
        <f t="shared" ca="1" si="308"/>
        <v>2398.0399999999877</v>
      </c>
      <c r="M1391" s="35">
        <f t="shared" ca="1" si="309"/>
        <v>115.74999999999909</v>
      </c>
      <c r="N1391" s="34">
        <f ca="1">AVERAGE(E1391:OFFSET(E1391,-N$5+1,0))</f>
        <v>7934.8206666666665</v>
      </c>
      <c r="O1391" s="34">
        <f ca="1">AVERAGE(E1391:OFFSET(E1391,-O$5+1,0))</f>
        <v>7838.4467857142854</v>
      </c>
      <c r="P1391" s="34">
        <f t="shared" ca="1" si="310"/>
        <v>0</v>
      </c>
      <c r="Q1391" s="12">
        <f ca="1">100*(MAX(C1391:OFFSET(C1391,-$Q$5+1,0))-E1391)/(MAX(C1391:OFFSET(C1391,-$Q$5+1,0))-MIN(D1391:OFFSET(D1391,-$Q$5+1,0)))</f>
        <v>45.737132154305918</v>
      </c>
      <c r="R1391" s="37">
        <f t="shared" ca="1" si="311"/>
        <v>0</v>
      </c>
      <c r="S1391" s="15">
        <f ca="1">AVERAGE(E1391:OFFSET(E1391,-S$5+1,0))</f>
        <v>7924.04</v>
      </c>
      <c r="T1391" s="15">
        <f t="shared" ca="1" si="312"/>
        <v>4.126682853696393E-2</v>
      </c>
      <c r="U1391" s="14">
        <f t="shared" ca="1" si="313"/>
        <v>0</v>
      </c>
      <c r="V1391" s="20">
        <f t="shared" si="317"/>
        <v>0</v>
      </c>
      <c r="W1391" s="20">
        <f t="shared" si="318"/>
        <v>1.6299999999991996</v>
      </c>
      <c r="X1391" s="20">
        <f ca="1">AVERAGE(V1391:OFFSET(V1391,-$X$5+1,0))</f>
        <v>10.895999999999912</v>
      </c>
      <c r="Y1391" s="20">
        <f ca="1">AVERAGE(W1391:OFFSET(W1391,-$X$5+1,0))</f>
        <v>3.7499999999998179</v>
      </c>
      <c r="Z1391" s="20">
        <f t="shared" ca="1" si="304"/>
        <v>74.395739451045415</v>
      </c>
      <c r="AA1391" s="20">
        <f t="shared" ca="1" si="314"/>
        <v>0</v>
      </c>
    </row>
    <row r="1392" spans="1:27">
      <c r="A1392" s="5">
        <v>40413</v>
      </c>
      <c r="B1392" s="4">
        <v>7938.21</v>
      </c>
      <c r="C1392" s="4">
        <v>8013.12</v>
      </c>
      <c r="D1392" s="4">
        <v>7924.1</v>
      </c>
      <c r="E1392" s="4">
        <v>7975.93</v>
      </c>
      <c r="F1392" s="4">
        <v>4635000</v>
      </c>
      <c r="G1392" s="35">
        <f t="shared" si="316"/>
        <v>10.899999999999636</v>
      </c>
      <c r="H1392" s="35">
        <f t="shared" si="315"/>
        <v>37.720000000000255</v>
      </c>
      <c r="I1392" s="35">
        <f t="shared" ca="1" si="305"/>
        <v>0</v>
      </c>
      <c r="J1392" s="35">
        <f t="shared" ca="1" si="306"/>
        <v>-2</v>
      </c>
      <c r="K1392" s="35">
        <f t="shared" ca="1" si="307"/>
        <v>-97.239999999999782</v>
      </c>
      <c r="L1392" s="35">
        <f t="shared" ca="1" si="308"/>
        <v>2300.7999999999879</v>
      </c>
      <c r="M1392" s="35">
        <f t="shared" ca="1" si="309"/>
        <v>18.509999999999309</v>
      </c>
      <c r="N1392" s="34">
        <f ca="1">AVERAGE(E1392:OFFSET(E1392,-N$5+1,0))</f>
        <v>7939.1040000000003</v>
      </c>
      <c r="O1392" s="34">
        <f ca="1">AVERAGE(E1392:OFFSET(E1392,-O$5+1,0))</f>
        <v>7847.7832142857133</v>
      </c>
      <c r="P1392" s="34">
        <f t="shared" ca="1" si="310"/>
        <v>0</v>
      </c>
      <c r="Q1392" s="12">
        <f ca="1">100*(MAX(C1392:OFFSET(C1392,-$Q$5+1,0))-E1392)/(MAX(C1392:OFFSET(C1392,-$Q$5+1,0))-MIN(D1392:OFFSET(D1392,-$Q$5+1,0)))</f>
        <v>28.224615495443448</v>
      </c>
      <c r="R1392" s="37">
        <f t="shared" ca="1" si="311"/>
        <v>0</v>
      </c>
      <c r="S1392" s="15">
        <f ca="1">AVERAGE(E1392:OFFSET(E1392,-S$5+1,0))</f>
        <v>7938.0983333333343</v>
      </c>
      <c r="T1392" s="15">
        <f t="shared" ca="1" si="312"/>
        <v>0.47658349743294126</v>
      </c>
      <c r="U1392" s="14">
        <f t="shared" ca="1" si="313"/>
        <v>0</v>
      </c>
      <c r="V1392" s="20">
        <f t="shared" si="317"/>
        <v>48.619999999999891</v>
      </c>
      <c r="W1392" s="20">
        <f t="shared" si="318"/>
        <v>0</v>
      </c>
      <c r="X1392" s="20">
        <f ca="1">AVERAGE(V1392:OFFSET(V1392,-$X$5+1,0))</f>
        <v>10.691999999999826</v>
      </c>
      <c r="Y1392" s="20">
        <f ca="1">AVERAGE(W1392:OFFSET(W1392,-$X$5+1,0))</f>
        <v>3.7499999999998179</v>
      </c>
      <c r="Z1392" s="20">
        <f t="shared" ca="1" si="304"/>
        <v>74.034067303698166</v>
      </c>
      <c r="AA1392" s="20">
        <f t="shared" ca="1" si="314"/>
        <v>0</v>
      </c>
    </row>
    <row r="1393" spans="1:27">
      <c r="A1393" s="5">
        <v>40414</v>
      </c>
      <c r="B1393" s="4">
        <v>7983.62</v>
      </c>
      <c r="C1393" s="4">
        <v>7990.49</v>
      </c>
      <c r="D1393" s="4">
        <v>7940.64</v>
      </c>
      <c r="E1393" s="4">
        <v>7940.64</v>
      </c>
      <c r="F1393" s="4">
        <v>4714600</v>
      </c>
      <c r="G1393" s="35">
        <f t="shared" si="316"/>
        <v>7.6899999999995998</v>
      </c>
      <c r="H1393" s="35">
        <f t="shared" si="315"/>
        <v>-42.979999999999563</v>
      </c>
      <c r="I1393" s="35">
        <f t="shared" ca="1" si="305"/>
        <v>0</v>
      </c>
      <c r="J1393" s="35">
        <f t="shared" ca="1" si="306"/>
        <v>-2</v>
      </c>
      <c r="K1393" s="35">
        <f t="shared" ca="1" si="307"/>
        <v>70.579999999999927</v>
      </c>
      <c r="L1393" s="35">
        <f t="shared" ca="1" si="308"/>
        <v>2371.3799999999878</v>
      </c>
      <c r="M1393" s="35">
        <f t="shared" ca="1" si="309"/>
        <v>89.089999999999236</v>
      </c>
      <c r="N1393" s="34">
        <f ca="1">AVERAGE(E1393:OFFSET(E1393,-N$5+1,0))</f>
        <v>7937.9780000000001</v>
      </c>
      <c r="O1393" s="34">
        <f ca="1">AVERAGE(E1393:OFFSET(E1393,-O$5+1,0))</f>
        <v>7856.2160714285719</v>
      </c>
      <c r="P1393" s="34">
        <f t="shared" ca="1" si="310"/>
        <v>0</v>
      </c>
      <c r="Q1393" s="12">
        <f ca="1">100*(MAX(C1393:OFFSET(C1393,-$Q$5+1,0))-E1393)/(MAX(C1393:OFFSET(C1393,-$Q$5+1,0))-MIN(D1393:OFFSET(D1393,-$Q$5+1,0)))</f>
        <v>30.652118751585704</v>
      </c>
      <c r="R1393" s="37">
        <f t="shared" ca="1" si="311"/>
        <v>-1</v>
      </c>
      <c r="S1393" s="15">
        <f ca="1">AVERAGE(E1393:OFFSET(E1393,-S$5+1,0))</f>
        <v>7938.001666666667</v>
      </c>
      <c r="T1393" s="15">
        <f t="shared" ca="1" si="312"/>
        <v>3.3236744512315182E-2</v>
      </c>
      <c r="U1393" s="14">
        <f t="shared" ca="1" si="313"/>
        <v>0</v>
      </c>
      <c r="V1393" s="20">
        <f t="shared" si="317"/>
        <v>0</v>
      </c>
      <c r="W1393" s="20">
        <f t="shared" si="318"/>
        <v>35.289999999999964</v>
      </c>
      <c r="X1393" s="20">
        <f ca="1">AVERAGE(V1393:OFFSET(V1393,-$X$5+1,0))</f>
        <v>10.691999999999826</v>
      </c>
      <c r="Y1393" s="20">
        <f ca="1">AVERAGE(W1393:OFFSET(W1393,-$X$5+1,0))</f>
        <v>8.7819999999997886</v>
      </c>
      <c r="Z1393" s="20">
        <f t="shared" ca="1" si="304"/>
        <v>54.903974530142946</v>
      </c>
      <c r="AA1393" s="20">
        <f t="shared" ca="1" si="314"/>
        <v>0</v>
      </c>
    </row>
    <row r="1394" spans="1:27">
      <c r="A1394" s="5">
        <v>40415</v>
      </c>
      <c r="B1394" s="4">
        <v>7889.57</v>
      </c>
      <c r="C1394" s="4">
        <v>7889.57</v>
      </c>
      <c r="D1394" s="4">
        <v>7736.98</v>
      </c>
      <c r="E1394" s="4">
        <v>7736.98</v>
      </c>
      <c r="F1394" s="4">
        <v>5725600</v>
      </c>
      <c r="G1394" s="35">
        <f t="shared" si="316"/>
        <v>-51.070000000000618</v>
      </c>
      <c r="H1394" s="35">
        <f t="shared" si="315"/>
        <v>-152.59000000000015</v>
      </c>
      <c r="I1394" s="35">
        <f t="shared" ca="1" si="305"/>
        <v>0</v>
      </c>
      <c r="J1394" s="35">
        <f t="shared" ca="1" si="306"/>
        <v>-2</v>
      </c>
      <c r="K1394" s="35">
        <f t="shared" ca="1" si="307"/>
        <v>407.32000000000153</v>
      </c>
      <c r="L1394" s="35">
        <f t="shared" ca="1" si="308"/>
        <v>2778.6999999999894</v>
      </c>
      <c r="M1394" s="35">
        <f t="shared" ca="1" si="309"/>
        <v>496.41000000000076</v>
      </c>
      <c r="N1394" s="34">
        <f ca="1">AVERAGE(E1394:OFFSET(E1394,-N$5+1,0))</f>
        <v>7922.2659999999996</v>
      </c>
      <c r="O1394" s="34">
        <f ca="1">AVERAGE(E1394:OFFSET(E1394,-O$5+1,0))</f>
        <v>7858.8021428571437</v>
      </c>
      <c r="P1394" s="34">
        <f t="shared" ca="1" si="310"/>
        <v>0</v>
      </c>
      <c r="Q1394" s="12">
        <f ca="1">100*(MAX(C1394:OFFSET(C1394,-$Q$5+1,0))-E1394)/(MAX(C1394:OFFSET(C1394,-$Q$5+1,0))-MIN(D1394:OFFSET(D1394,-$Q$5+1,0)))</f>
        <v>100</v>
      </c>
      <c r="R1394" s="37">
        <f t="shared" ca="1" si="311"/>
        <v>0</v>
      </c>
      <c r="S1394" s="15">
        <f ca="1">AVERAGE(E1394:OFFSET(E1394,-S$5+1,0))</f>
        <v>7905.6500000000015</v>
      </c>
      <c r="T1394" s="15">
        <f t="shared" ca="1" si="312"/>
        <v>-2.1335374067913691</v>
      </c>
      <c r="U1394" s="14">
        <f t="shared" ca="1" si="313"/>
        <v>0</v>
      </c>
      <c r="V1394" s="20">
        <f t="shared" si="317"/>
        <v>0</v>
      </c>
      <c r="W1394" s="20">
        <f t="shared" si="318"/>
        <v>203.66000000000076</v>
      </c>
      <c r="X1394" s="20">
        <f ca="1">AVERAGE(V1394:OFFSET(V1394,-$X$5+1,0))</f>
        <v>10.691999999999826</v>
      </c>
      <c r="Y1394" s="20">
        <f ca="1">AVERAGE(W1394:OFFSET(W1394,-$X$5+1,0))</f>
        <v>48.115999999999985</v>
      </c>
      <c r="Z1394" s="20">
        <f t="shared" ca="1" si="304"/>
        <v>18.181199836756662</v>
      </c>
      <c r="AA1394" s="20">
        <f t="shared" ca="1" si="314"/>
        <v>0</v>
      </c>
    </row>
    <row r="1395" spans="1:27">
      <c r="A1395" s="5">
        <v>40416</v>
      </c>
      <c r="B1395" s="4">
        <v>7743.32</v>
      </c>
      <c r="C1395" s="4">
        <v>7758.14</v>
      </c>
      <c r="D1395" s="4">
        <v>7666.51</v>
      </c>
      <c r="E1395" s="4">
        <v>7689.74</v>
      </c>
      <c r="F1395" s="4">
        <v>4425200</v>
      </c>
      <c r="G1395" s="35">
        <f t="shared" si="316"/>
        <v>6.3400000000001455</v>
      </c>
      <c r="H1395" s="35">
        <f t="shared" si="315"/>
        <v>-53.579999999999927</v>
      </c>
      <c r="I1395" s="35">
        <f t="shared" ca="1" si="305"/>
        <v>1</v>
      </c>
      <c r="J1395" s="35">
        <f t="shared" ca="1" si="306"/>
        <v>-2</v>
      </c>
      <c r="K1395" s="35">
        <f t="shared" ca="1" si="307"/>
        <v>94.479999999999563</v>
      </c>
      <c r="L1395" s="35">
        <f t="shared" ca="1" si="308"/>
        <v>2873.1799999999889</v>
      </c>
      <c r="M1395" s="35">
        <f t="shared" ca="1" si="309"/>
        <v>590.89000000000033</v>
      </c>
      <c r="N1395" s="34">
        <f ca="1">AVERAGE(E1395:OFFSET(E1395,-N$5+1,0))</f>
        <v>7905.7920000000013</v>
      </c>
      <c r="O1395" s="34">
        <f ca="1">AVERAGE(E1395:OFFSET(E1395,-O$5+1,0))</f>
        <v>7860.2275000000018</v>
      </c>
      <c r="P1395" s="34">
        <f t="shared" ca="1" si="310"/>
        <v>0</v>
      </c>
      <c r="Q1395" s="12">
        <f ca="1">100*(MAX(C1395:OFFSET(C1395,-$Q$5+1,0))-E1395)/(MAX(C1395:OFFSET(C1395,-$Q$5+1,0))-MIN(D1395:OFFSET(D1395,-$Q$5+1,0)))</f>
        <v>93.297942932979552</v>
      </c>
      <c r="R1395" s="37">
        <f t="shared" ca="1" si="311"/>
        <v>1</v>
      </c>
      <c r="S1395" s="15">
        <f ca="1">AVERAGE(E1395:OFFSET(E1395,-S$5+1,0))</f>
        <v>7866.59</v>
      </c>
      <c r="T1395" s="15">
        <f t="shared" ca="1" si="312"/>
        <v>-2.2481151299355928</v>
      </c>
      <c r="U1395" s="14">
        <f t="shared" ca="1" si="313"/>
        <v>0</v>
      </c>
      <c r="V1395" s="20">
        <f t="shared" si="317"/>
        <v>0</v>
      </c>
      <c r="W1395" s="20">
        <f t="shared" si="318"/>
        <v>47.239999999999782</v>
      </c>
      <c r="X1395" s="20">
        <f ca="1">AVERAGE(V1395:OFFSET(V1395,-$X$5+1,0))</f>
        <v>9.7239999999999789</v>
      </c>
      <c r="Y1395" s="20">
        <f ca="1">AVERAGE(W1395:OFFSET(W1395,-$X$5+1,0))</f>
        <v>57.563999999999943</v>
      </c>
      <c r="Z1395" s="20">
        <f t="shared" ca="1" si="304"/>
        <v>14.451313755795965</v>
      </c>
      <c r="AA1395" s="20">
        <f t="shared" ca="1" si="314"/>
        <v>1</v>
      </c>
    </row>
    <row r="1396" spans="1:27">
      <c r="A1396" s="5">
        <v>40417</v>
      </c>
      <c r="B1396" s="4">
        <v>7702.59</v>
      </c>
      <c r="C1396" s="4">
        <v>7722.91</v>
      </c>
      <c r="D1396" s="4">
        <v>7662.23</v>
      </c>
      <c r="E1396" s="4">
        <v>7722.91</v>
      </c>
      <c r="F1396" s="4">
        <v>3458600</v>
      </c>
      <c r="G1396" s="35">
        <f t="shared" si="316"/>
        <v>12.850000000000364</v>
      </c>
      <c r="H1396" s="35">
        <f t="shared" si="315"/>
        <v>20.319999999999709</v>
      </c>
      <c r="I1396" s="35">
        <f t="shared" ca="1" si="305"/>
        <v>1</v>
      </c>
      <c r="J1396" s="35">
        <f t="shared" ca="1" si="306"/>
        <v>1</v>
      </c>
      <c r="K1396" s="35">
        <f t="shared" ca="1" si="307"/>
        <v>-5.3800000000010186</v>
      </c>
      <c r="L1396" s="35">
        <f t="shared" ca="1" si="308"/>
        <v>2867.7999999999879</v>
      </c>
      <c r="M1396" s="35">
        <f t="shared" ca="1" si="309"/>
        <v>585.50999999999931</v>
      </c>
      <c r="N1396" s="34">
        <f ca="1">AVERAGE(E1396:OFFSET(E1396,-N$5+1,0))</f>
        <v>7889.7660000000005</v>
      </c>
      <c r="O1396" s="34">
        <f ca="1">AVERAGE(E1396:OFFSET(E1396,-O$5+1,0))</f>
        <v>7860.6160714285725</v>
      </c>
      <c r="P1396" s="34">
        <f t="shared" ca="1" si="310"/>
        <v>0</v>
      </c>
      <c r="Q1396" s="12">
        <f ca="1">100*(MAX(C1396:OFFSET(C1396,-$Q$5+1,0))-E1396)/(MAX(C1396:OFFSET(C1396,-$Q$5+1,0))-MIN(D1396:OFFSET(D1396,-$Q$5+1,0)))</f>
        <v>82.706831200661114</v>
      </c>
      <c r="R1396" s="37">
        <f t="shared" ca="1" si="311"/>
        <v>1</v>
      </c>
      <c r="S1396" s="15">
        <f ca="1">AVERAGE(E1396:OFFSET(E1396,-S$5+1,0))</f>
        <v>7832.2516666666661</v>
      </c>
      <c r="T1396" s="15">
        <f t="shared" ca="1" si="312"/>
        <v>-1.3960438366914867</v>
      </c>
      <c r="U1396" s="14">
        <f t="shared" ca="1" si="313"/>
        <v>0</v>
      </c>
      <c r="V1396" s="20">
        <f t="shared" si="317"/>
        <v>33.170000000000073</v>
      </c>
      <c r="W1396" s="20">
        <f t="shared" si="318"/>
        <v>0</v>
      </c>
      <c r="X1396" s="20">
        <f ca="1">AVERAGE(V1396:OFFSET(V1396,-$X$5+1,0))</f>
        <v>16.357999999999993</v>
      </c>
      <c r="Y1396" s="20">
        <f ca="1">AVERAGE(W1396:OFFSET(W1396,-$X$5+1,0))</f>
        <v>57.238000000000099</v>
      </c>
      <c r="Z1396" s="20">
        <f t="shared" ca="1" si="304"/>
        <v>22.226751453883324</v>
      </c>
      <c r="AA1396" s="20">
        <f t="shared" ca="1" si="314"/>
        <v>1</v>
      </c>
    </row>
    <row r="1397" spans="1:27">
      <c r="A1397" s="5">
        <v>40420</v>
      </c>
      <c r="B1397" s="4">
        <v>7797.26</v>
      </c>
      <c r="C1397" s="4">
        <v>7806.91</v>
      </c>
      <c r="D1397" s="4">
        <v>7737.28</v>
      </c>
      <c r="E1397" s="4">
        <v>7741.2</v>
      </c>
      <c r="F1397" s="4">
        <v>3380800</v>
      </c>
      <c r="G1397" s="35">
        <f t="shared" si="316"/>
        <v>74.350000000000364</v>
      </c>
      <c r="H1397" s="35">
        <f t="shared" si="315"/>
        <v>-56.0600000000004</v>
      </c>
      <c r="I1397" s="35">
        <f t="shared" ca="1" si="305"/>
        <v>1</v>
      </c>
      <c r="J1397" s="35">
        <f t="shared" ca="1" si="306"/>
        <v>2</v>
      </c>
      <c r="K1397" s="35">
        <f t="shared" ca="1" si="307"/>
        <v>-37.770000000000437</v>
      </c>
      <c r="L1397" s="35">
        <f t="shared" ca="1" si="308"/>
        <v>2830.0299999999875</v>
      </c>
      <c r="M1397" s="35">
        <f t="shared" ca="1" si="309"/>
        <v>547.73999999999887</v>
      </c>
      <c r="N1397" s="34">
        <f ca="1">AVERAGE(E1397:OFFSET(E1397,-N$5+1,0))</f>
        <v>7870.213333333334</v>
      </c>
      <c r="O1397" s="34">
        <f ca="1">AVERAGE(E1397:OFFSET(E1397,-O$5+1,0))</f>
        <v>7862.0414285714296</v>
      </c>
      <c r="P1397" s="34">
        <f t="shared" ca="1" si="310"/>
        <v>0</v>
      </c>
      <c r="Q1397" s="12">
        <f ca="1">100*(MAX(C1397:OFFSET(C1397,-$Q$5+1,0))-E1397)/(MAX(C1397:OFFSET(C1397,-$Q$5+1,0))-MIN(D1397:OFFSET(D1397,-$Q$5+1,0)))</f>
        <v>77.494371455441822</v>
      </c>
      <c r="R1397" s="37">
        <f t="shared" ca="1" si="311"/>
        <v>1</v>
      </c>
      <c r="S1397" s="15">
        <f ca="1">AVERAGE(E1397:OFFSET(E1397,-S$5+1,0))</f>
        <v>7801.2333333333327</v>
      </c>
      <c r="T1397" s="15">
        <f t="shared" ca="1" si="312"/>
        <v>-0.7695364408191806</v>
      </c>
      <c r="U1397" s="14">
        <f t="shared" ca="1" si="313"/>
        <v>0</v>
      </c>
      <c r="V1397" s="20">
        <f t="shared" si="317"/>
        <v>18.289999999999964</v>
      </c>
      <c r="W1397" s="20">
        <f t="shared" si="318"/>
        <v>0</v>
      </c>
      <c r="X1397" s="20">
        <f ca="1">AVERAGE(V1397:OFFSET(V1397,-$X$5+1,0))</f>
        <v>10.292000000000007</v>
      </c>
      <c r="Y1397" s="20">
        <f ca="1">AVERAGE(W1397:OFFSET(W1397,-$X$5+1,0))</f>
        <v>57.238000000000099</v>
      </c>
      <c r="Z1397" s="20">
        <f t="shared" ref="Z1397:Z1460" ca="1" si="319">IF(Y1397=0,100,100-(100/(1+X1397/Y1397)))</f>
        <v>15.24063379238855</v>
      </c>
      <c r="AA1397" s="20">
        <f t="shared" ca="1" si="314"/>
        <v>1</v>
      </c>
    </row>
    <row r="1398" spans="1:27">
      <c r="A1398" s="5">
        <v>40421</v>
      </c>
      <c r="B1398" s="4">
        <v>7669.31</v>
      </c>
      <c r="C1398" s="4">
        <v>7687.47</v>
      </c>
      <c r="D1398" s="4">
        <v>7577.1</v>
      </c>
      <c r="E1398" s="4">
        <v>7616.28</v>
      </c>
      <c r="F1398" s="4">
        <v>4190400</v>
      </c>
      <c r="G1398" s="35">
        <f t="shared" si="316"/>
        <v>-71.889999999999418</v>
      </c>
      <c r="H1398" s="35">
        <f t="shared" si="315"/>
        <v>-53.030000000000655</v>
      </c>
      <c r="I1398" s="35">
        <f t="shared" ref="I1398:I1461" ca="1" si="320">IF(OR(P1398=1,AA1398=1),1,IF(OR(P1398=-1,AA1398=-1),-1,0))</f>
        <v>1</v>
      </c>
      <c r="J1398" s="35">
        <f t="shared" ref="J1398:J1461" ca="1" si="321">IF(AND(J1397&lt;=0,I1397=1),1,IF(AND(J1397&gt;=0,I1397=-1),-1,IF(-1*M1397/E1397&gt;K$9,0,IF(M1397/E1397&gt;J$9,0,IF(J1397+I1397&gt;J$5,J$5,IF(J1397+I1397&lt;J$7,J$7,J1397+I1397))))))</f>
        <v>2</v>
      </c>
      <c r="K1398" s="35">
        <f t="shared" ref="K1398:K1461" ca="1" si="322">J1397*G1398+J1398*H1398</f>
        <v>-249.84000000000015</v>
      </c>
      <c r="L1398" s="35">
        <f t="shared" ref="L1398:L1461" ca="1" si="323">L1397+K1398</f>
        <v>2580.1899999999873</v>
      </c>
      <c r="M1398" s="35">
        <f t="shared" ref="M1398:M1461" ca="1" si="324">IF(M1397/E1397&gt;J$9,0,IF(-M1397/E1397&gt;K$9,0,K1398+M1397))</f>
        <v>297.89999999999873</v>
      </c>
      <c r="N1398" s="34">
        <f ca="1">AVERAGE(E1398:OFFSET(E1398,-N$5+1,0))</f>
        <v>7846.1826666666666</v>
      </c>
      <c r="O1398" s="34">
        <f ca="1">AVERAGE(E1398:OFFSET(E1398,-O$5+1,0))</f>
        <v>7860.2535714285723</v>
      </c>
      <c r="P1398" s="34">
        <f t="shared" ref="P1398:P1461" ca="1" si="325">IF(AND(N1397&lt;=O1397,N1398&gt;O1398),1,IF(AND(N1397&gt;=O1397,N1398&lt;O1398),-1,0))</f>
        <v>-1</v>
      </c>
      <c r="Q1398" s="12">
        <f ca="1">100*(MAX(C1398:OFFSET(C1398,-$Q$5+1,0))-E1398)/(MAX(C1398:OFFSET(C1398,-$Q$5+1,0))-MIN(D1398:OFFSET(D1398,-$Q$5+1,0)))</f>
        <v>91.014173661758761</v>
      </c>
      <c r="R1398" s="37">
        <f t="shared" ref="R1398:R1461" ca="1" si="326">IF(Q1397&gt;$Q$8,1,IF(Q1397&lt;$R$8,-1,0))</f>
        <v>1</v>
      </c>
      <c r="S1398" s="15">
        <f ca="1">AVERAGE(E1398:OFFSET(E1398,-S$5+1,0))</f>
        <v>7741.291666666667</v>
      </c>
      <c r="T1398" s="15">
        <f t="shared" ref="T1398:T1461" ca="1" si="327">100*(E1398-S1398)/S1398</f>
        <v>-1.6148683197786833</v>
      </c>
      <c r="U1398" s="14">
        <f t="shared" ref="U1398:U1461" ca="1" si="328">IF(T1397&lt;$T$8,1,IF(T1397&gt;$U$8,-1,0))</f>
        <v>0</v>
      </c>
      <c r="V1398" s="20">
        <f t="shared" si="317"/>
        <v>0</v>
      </c>
      <c r="W1398" s="20">
        <f t="shared" si="318"/>
        <v>124.92000000000007</v>
      </c>
      <c r="X1398" s="20">
        <f ca="1">AVERAGE(V1398:OFFSET(V1398,-$X$5+1,0))</f>
        <v>10.292000000000007</v>
      </c>
      <c r="Y1398" s="20">
        <f ca="1">AVERAGE(W1398:OFFSET(W1398,-$X$5+1,0))</f>
        <v>75.164000000000129</v>
      </c>
      <c r="Z1398" s="20">
        <f t="shared" ca="1" si="319"/>
        <v>12.043624789365282</v>
      </c>
      <c r="AA1398" s="20">
        <f t="shared" ref="AA1398:AA1461" ca="1" si="329">IF(Z1397&lt;$Z$8,1,IF(Z1398&gt;$AA$8,-1,0))</f>
        <v>1</v>
      </c>
    </row>
    <row r="1399" spans="1:27">
      <c r="A1399" s="5">
        <v>40422</v>
      </c>
      <c r="B1399" s="4">
        <v>7643.61</v>
      </c>
      <c r="C1399" s="4">
        <v>7679.43</v>
      </c>
      <c r="D1399" s="4">
        <v>7625.72</v>
      </c>
      <c r="E1399" s="4">
        <v>7668.25</v>
      </c>
      <c r="F1399" s="4">
        <v>3612200</v>
      </c>
      <c r="G1399" s="35">
        <f t="shared" si="316"/>
        <v>27.329999999999927</v>
      </c>
      <c r="H1399" s="35">
        <f t="shared" si="315"/>
        <v>24.640000000000327</v>
      </c>
      <c r="I1399" s="35">
        <f t="shared" ca="1" si="320"/>
        <v>1</v>
      </c>
      <c r="J1399" s="35">
        <f t="shared" ca="1" si="321"/>
        <v>2</v>
      </c>
      <c r="K1399" s="35">
        <f t="shared" ca="1" si="322"/>
        <v>103.94000000000051</v>
      </c>
      <c r="L1399" s="35">
        <f t="shared" ca="1" si="323"/>
        <v>2684.1299999999878</v>
      </c>
      <c r="M1399" s="35">
        <f t="shared" ca="1" si="324"/>
        <v>401.83999999999924</v>
      </c>
      <c r="N1399" s="34">
        <f ca="1">AVERAGE(E1399:OFFSET(E1399,-N$5+1,0))</f>
        <v>7831.0640000000003</v>
      </c>
      <c r="O1399" s="34">
        <f ca="1">AVERAGE(E1399:OFFSET(E1399,-O$5+1,0))</f>
        <v>7856.9332142857156</v>
      </c>
      <c r="P1399" s="34">
        <f t="shared" ca="1" si="325"/>
        <v>0</v>
      </c>
      <c r="Q1399" s="12">
        <f ca="1">100*(MAX(C1399:OFFSET(C1399,-$Q$5+1,0))-E1399)/(MAX(C1399:OFFSET(C1399,-$Q$5+1,0))-MIN(D1399:OFFSET(D1399,-$Q$5+1,0)))</f>
        <v>79.094995642401784</v>
      </c>
      <c r="R1399" s="37">
        <f t="shared" ca="1" si="326"/>
        <v>1</v>
      </c>
      <c r="S1399" s="15">
        <f ca="1">AVERAGE(E1399:OFFSET(E1399,-S$5+1,0))</f>
        <v>7695.8933333333334</v>
      </c>
      <c r="T1399" s="15">
        <f t="shared" ca="1" si="327"/>
        <v>-0.3591959001510775</v>
      </c>
      <c r="U1399" s="14">
        <f t="shared" ca="1" si="328"/>
        <v>0</v>
      </c>
      <c r="V1399" s="20">
        <f t="shared" si="317"/>
        <v>51.970000000000255</v>
      </c>
      <c r="W1399" s="20">
        <f t="shared" si="318"/>
        <v>0</v>
      </c>
      <c r="X1399" s="20">
        <f ca="1">AVERAGE(V1399:OFFSET(V1399,-$X$5+1,0))</f>
        <v>20.686000000000057</v>
      </c>
      <c r="Y1399" s="20">
        <f ca="1">AVERAGE(W1399:OFFSET(W1399,-$X$5+1,0))</f>
        <v>34.431999999999974</v>
      </c>
      <c r="Z1399" s="20">
        <f t="shared" ca="1" si="319"/>
        <v>37.53038934649306</v>
      </c>
      <c r="AA1399" s="20">
        <f t="shared" ca="1" si="329"/>
        <v>1</v>
      </c>
    </row>
    <row r="1400" spans="1:27">
      <c r="A1400" s="5">
        <v>40423</v>
      </c>
      <c r="B1400" s="4">
        <v>7764.8</v>
      </c>
      <c r="C1400" s="4">
        <v>7780.53</v>
      </c>
      <c r="D1400" s="4">
        <v>7715.31</v>
      </c>
      <c r="E1400" s="4">
        <v>7720.82</v>
      </c>
      <c r="F1400" s="4">
        <v>4080600</v>
      </c>
      <c r="G1400" s="35">
        <f t="shared" si="316"/>
        <v>96.550000000000182</v>
      </c>
      <c r="H1400" s="35">
        <f t="shared" si="315"/>
        <v>-43.980000000000473</v>
      </c>
      <c r="I1400" s="35">
        <f t="shared" ca="1" si="320"/>
        <v>0</v>
      </c>
      <c r="J1400" s="35">
        <f t="shared" ca="1" si="321"/>
        <v>2</v>
      </c>
      <c r="K1400" s="35">
        <f t="shared" ca="1" si="322"/>
        <v>105.13999999999942</v>
      </c>
      <c r="L1400" s="35">
        <f t="shared" ca="1" si="323"/>
        <v>2789.2699999999872</v>
      </c>
      <c r="M1400" s="35">
        <f t="shared" ca="1" si="324"/>
        <v>506.97999999999865</v>
      </c>
      <c r="N1400" s="34">
        <f ca="1">AVERAGE(E1400:OFFSET(E1400,-N$5+1,0))</f>
        <v>7823.7993333333325</v>
      </c>
      <c r="O1400" s="34">
        <f ca="1">AVERAGE(E1400:OFFSET(E1400,-O$5+1,0))</f>
        <v>7854.5535714285725</v>
      </c>
      <c r="P1400" s="34">
        <f t="shared" ca="1" si="325"/>
        <v>0</v>
      </c>
      <c r="Q1400" s="12">
        <f ca="1">100*(MAX(C1400:OFFSET(C1400,-$Q$5+1,0))-E1400)/(MAX(C1400:OFFSET(C1400,-$Q$5+1,0))-MIN(D1400:OFFSET(D1400,-$Q$5+1,0)))</f>
        <v>67.038209256456241</v>
      </c>
      <c r="R1400" s="37">
        <f t="shared" ca="1" si="326"/>
        <v>1</v>
      </c>
      <c r="S1400" s="15">
        <f ca="1">AVERAGE(E1400:OFFSET(E1400,-S$5+1,0))</f>
        <v>7693.2</v>
      </c>
      <c r="T1400" s="15">
        <f t="shared" ca="1" si="327"/>
        <v>0.35901835387094955</v>
      </c>
      <c r="U1400" s="14">
        <f t="shared" ca="1" si="328"/>
        <v>0</v>
      </c>
      <c r="V1400" s="20">
        <f t="shared" si="317"/>
        <v>52.569999999999709</v>
      </c>
      <c r="W1400" s="20">
        <f t="shared" si="318"/>
        <v>0</v>
      </c>
      <c r="X1400" s="20">
        <f ca="1">AVERAGE(V1400:OFFSET(V1400,-$X$5+1,0))</f>
        <v>31.2</v>
      </c>
      <c r="Y1400" s="20">
        <f ca="1">AVERAGE(W1400:OFFSET(W1400,-$X$5+1,0))</f>
        <v>24.984000000000016</v>
      </c>
      <c r="Z1400" s="20">
        <f t="shared" ca="1" si="319"/>
        <v>55.531824006834675</v>
      </c>
      <c r="AA1400" s="20">
        <f t="shared" ca="1" si="329"/>
        <v>0</v>
      </c>
    </row>
    <row r="1401" spans="1:27">
      <c r="A1401" s="5">
        <v>40424</v>
      </c>
      <c r="B1401" s="4">
        <v>7770.93</v>
      </c>
      <c r="C1401" s="4">
        <v>7830.21</v>
      </c>
      <c r="D1401" s="4">
        <v>7770.93</v>
      </c>
      <c r="E1401" s="4">
        <v>7830.21</v>
      </c>
      <c r="F1401" s="4">
        <v>4494800</v>
      </c>
      <c r="G1401" s="35">
        <f t="shared" si="316"/>
        <v>50.110000000000582</v>
      </c>
      <c r="H1401" s="35">
        <f t="shared" si="315"/>
        <v>59.279999999999745</v>
      </c>
      <c r="I1401" s="35">
        <f t="shared" ca="1" si="320"/>
        <v>0</v>
      </c>
      <c r="J1401" s="35">
        <f t="shared" ca="1" si="321"/>
        <v>2</v>
      </c>
      <c r="K1401" s="35">
        <f t="shared" ca="1" si="322"/>
        <v>218.78000000000065</v>
      </c>
      <c r="L1401" s="35">
        <f t="shared" ca="1" si="323"/>
        <v>3008.0499999999879</v>
      </c>
      <c r="M1401" s="35">
        <f t="shared" ca="1" si="324"/>
        <v>725.75999999999931</v>
      </c>
      <c r="N1401" s="34">
        <f ca="1">AVERAGE(E1401:OFFSET(E1401,-N$5+1,0))</f>
        <v>7819.7080000000005</v>
      </c>
      <c r="O1401" s="34">
        <f ca="1">AVERAGE(E1401:OFFSET(E1401,-O$5+1,0))</f>
        <v>7857.4892857142859</v>
      </c>
      <c r="P1401" s="34">
        <f t="shared" ca="1" si="325"/>
        <v>0</v>
      </c>
      <c r="Q1401" s="12">
        <f ca="1">100*(MAX(C1401:OFFSET(C1401,-$Q$5+1,0))-E1401)/(MAX(C1401:OFFSET(C1401,-$Q$5+1,0))-MIN(D1401:OFFSET(D1401,-$Q$5+1,0)))</f>
        <v>41.949910554561733</v>
      </c>
      <c r="R1401" s="37">
        <f t="shared" ca="1" si="326"/>
        <v>0</v>
      </c>
      <c r="S1401" s="15">
        <f ca="1">AVERAGE(E1401:OFFSET(E1401,-S$5+1,0))</f>
        <v>7716.6116666666667</v>
      </c>
      <c r="T1401" s="15">
        <f t="shared" ca="1" si="327"/>
        <v>1.4721271231522819</v>
      </c>
      <c r="U1401" s="14">
        <f t="shared" ca="1" si="328"/>
        <v>0</v>
      </c>
      <c r="V1401" s="20">
        <f t="shared" si="317"/>
        <v>109.39000000000033</v>
      </c>
      <c r="W1401" s="20">
        <f t="shared" si="318"/>
        <v>0</v>
      </c>
      <c r="X1401" s="20">
        <f ca="1">AVERAGE(V1401:OFFSET(V1401,-$X$5+1,0))</f>
        <v>46.444000000000052</v>
      </c>
      <c r="Y1401" s="20">
        <f ca="1">AVERAGE(W1401:OFFSET(W1401,-$X$5+1,0))</f>
        <v>24.984000000000016</v>
      </c>
      <c r="Z1401" s="20">
        <f t="shared" ca="1" si="319"/>
        <v>65.022120176961423</v>
      </c>
      <c r="AA1401" s="20">
        <f t="shared" ca="1" si="329"/>
        <v>0</v>
      </c>
    </row>
    <row r="1402" spans="1:27">
      <c r="A1402" s="5">
        <v>40427</v>
      </c>
      <c r="B1402" s="4">
        <v>7879.7</v>
      </c>
      <c r="C1402" s="4">
        <v>7902.56</v>
      </c>
      <c r="D1402" s="4">
        <v>7841.83</v>
      </c>
      <c r="E1402" s="4">
        <v>7890.95</v>
      </c>
      <c r="F1402" s="4">
        <v>4269000</v>
      </c>
      <c r="G1402" s="35">
        <f t="shared" si="316"/>
        <v>49.489999999999782</v>
      </c>
      <c r="H1402" s="35">
        <f t="shared" si="315"/>
        <v>11.25</v>
      </c>
      <c r="I1402" s="35">
        <f t="shared" ca="1" si="320"/>
        <v>0</v>
      </c>
      <c r="J1402" s="35">
        <f t="shared" ca="1" si="321"/>
        <v>0</v>
      </c>
      <c r="K1402" s="35">
        <f t="shared" ca="1" si="322"/>
        <v>98.979999999999563</v>
      </c>
      <c r="L1402" s="35">
        <f t="shared" ca="1" si="323"/>
        <v>3107.0299999999875</v>
      </c>
      <c r="M1402" s="35">
        <f t="shared" ca="1" si="324"/>
        <v>0</v>
      </c>
      <c r="N1402" s="34">
        <f ca="1">AVERAGE(E1402:OFFSET(E1402,-N$5+1,0))</f>
        <v>7816.3566666666675</v>
      </c>
      <c r="O1402" s="34">
        <f ca="1">AVERAGE(E1402:OFFSET(E1402,-O$5+1,0))</f>
        <v>7861.2800000000007</v>
      </c>
      <c r="P1402" s="34">
        <f t="shared" ca="1" si="325"/>
        <v>0</v>
      </c>
      <c r="Q1402" s="12">
        <f ca="1">100*(MAX(C1402:OFFSET(C1402,-$Q$5+1,0))-E1402)/(MAX(C1402:OFFSET(C1402,-$Q$5+1,0))-MIN(D1402:OFFSET(D1402,-$Q$5+1,0)))</f>
        <v>24.078956917196862</v>
      </c>
      <c r="R1402" s="37">
        <f t="shared" ca="1" si="326"/>
        <v>0</v>
      </c>
      <c r="S1402" s="15">
        <f ca="1">AVERAGE(E1402:OFFSET(E1402,-S$5+1,0))</f>
        <v>7744.6183333333329</v>
      </c>
      <c r="T1402" s="15">
        <f t="shared" ca="1" si="327"/>
        <v>1.8894625967150127</v>
      </c>
      <c r="U1402" s="14">
        <f t="shared" ca="1" si="328"/>
        <v>0</v>
      </c>
      <c r="V1402" s="20">
        <f t="shared" si="317"/>
        <v>60.739999999999782</v>
      </c>
      <c r="W1402" s="20">
        <f t="shared" si="318"/>
        <v>0</v>
      </c>
      <c r="X1402" s="20">
        <f ca="1">AVERAGE(V1402:OFFSET(V1402,-$X$5+1,0))</f>
        <v>54.934000000000012</v>
      </c>
      <c r="Y1402" s="20">
        <f ca="1">AVERAGE(W1402:OFFSET(W1402,-$X$5+1,0))</f>
        <v>24.984000000000016</v>
      </c>
      <c r="Z1402" s="20">
        <f t="shared" ca="1" si="319"/>
        <v>68.737956405315444</v>
      </c>
      <c r="AA1402" s="20">
        <f t="shared" ca="1" si="329"/>
        <v>0</v>
      </c>
    </row>
    <row r="1403" spans="1:27">
      <c r="A1403" s="5">
        <v>40428</v>
      </c>
      <c r="B1403" s="4">
        <v>7914.38</v>
      </c>
      <c r="C1403" s="4">
        <v>7922.07</v>
      </c>
      <c r="D1403" s="4">
        <v>7876.67</v>
      </c>
      <c r="E1403" s="4">
        <v>7884.4</v>
      </c>
      <c r="F1403" s="4">
        <v>4480400</v>
      </c>
      <c r="G1403" s="35">
        <f t="shared" si="316"/>
        <v>23.430000000000291</v>
      </c>
      <c r="H1403" s="35">
        <f t="shared" si="315"/>
        <v>-29.980000000000473</v>
      </c>
      <c r="I1403" s="35">
        <f t="shared" ca="1" si="320"/>
        <v>-1</v>
      </c>
      <c r="J1403" s="35">
        <f t="shared" ca="1" si="321"/>
        <v>0</v>
      </c>
      <c r="K1403" s="35">
        <f t="shared" ca="1" si="322"/>
        <v>0</v>
      </c>
      <c r="L1403" s="35">
        <f t="shared" ca="1" si="323"/>
        <v>3107.0299999999875</v>
      </c>
      <c r="M1403" s="35">
        <f t="shared" ca="1" si="324"/>
        <v>0</v>
      </c>
      <c r="N1403" s="34">
        <f ca="1">AVERAGE(E1403:OFFSET(E1403,-N$5+1,0))</f>
        <v>7813.2440000000006</v>
      </c>
      <c r="O1403" s="34">
        <f ca="1">AVERAGE(E1403:OFFSET(E1403,-O$5+1,0))</f>
        <v>7864.3303571428578</v>
      </c>
      <c r="P1403" s="34">
        <f t="shared" ca="1" si="325"/>
        <v>0</v>
      </c>
      <c r="Q1403" s="12">
        <f ca="1">100*(MAX(C1403:OFFSET(C1403,-$Q$5+1,0))-E1403)/(MAX(C1403:OFFSET(C1403,-$Q$5+1,0))-MIN(D1403:OFFSET(D1403,-$Q$5+1,0)))</f>
        <v>10.919790126677723</v>
      </c>
      <c r="R1403" s="37">
        <f t="shared" ca="1" si="326"/>
        <v>-1</v>
      </c>
      <c r="S1403" s="15">
        <f ca="1">AVERAGE(E1403:OFFSET(E1403,-S$5+1,0))</f>
        <v>7768.4849999999997</v>
      </c>
      <c r="T1403" s="15">
        <f t="shared" ca="1" si="327"/>
        <v>1.4921184761250099</v>
      </c>
      <c r="U1403" s="14">
        <f t="shared" ca="1" si="328"/>
        <v>0</v>
      </c>
      <c r="V1403" s="20">
        <f t="shared" si="317"/>
        <v>0</v>
      </c>
      <c r="W1403" s="20">
        <f t="shared" si="318"/>
        <v>6.5500000000001819</v>
      </c>
      <c r="X1403" s="20">
        <f ca="1">AVERAGE(V1403:OFFSET(V1403,-$X$5+1,0))</f>
        <v>54.934000000000012</v>
      </c>
      <c r="Y1403" s="20">
        <f ca="1">AVERAGE(W1403:OFFSET(W1403,-$X$5+1,0))</f>
        <v>1.3100000000000365</v>
      </c>
      <c r="Z1403" s="20">
        <f t="shared" ca="1" si="319"/>
        <v>97.670862669795824</v>
      </c>
      <c r="AA1403" s="20">
        <f t="shared" ca="1" si="329"/>
        <v>-1</v>
      </c>
    </row>
    <row r="1404" spans="1:27">
      <c r="A1404" s="5">
        <v>40429</v>
      </c>
      <c r="B1404" s="4">
        <v>7866.35</v>
      </c>
      <c r="C1404" s="4">
        <v>7898.76</v>
      </c>
      <c r="D1404" s="4">
        <v>7824.65</v>
      </c>
      <c r="E1404" s="4">
        <v>7851.31</v>
      </c>
      <c r="F1404" s="4">
        <v>4209200</v>
      </c>
      <c r="G1404" s="35">
        <f t="shared" si="316"/>
        <v>-18.049999999999272</v>
      </c>
      <c r="H1404" s="35">
        <f t="shared" si="315"/>
        <v>-15.039999999999964</v>
      </c>
      <c r="I1404" s="35">
        <f t="shared" ca="1" si="320"/>
        <v>0</v>
      </c>
      <c r="J1404" s="35">
        <f t="shared" ca="1" si="321"/>
        <v>-1</v>
      </c>
      <c r="K1404" s="35">
        <f t="shared" ca="1" si="322"/>
        <v>15.039999999999964</v>
      </c>
      <c r="L1404" s="35">
        <f t="shared" ca="1" si="323"/>
        <v>3122.0699999999874</v>
      </c>
      <c r="M1404" s="35">
        <f t="shared" ca="1" si="324"/>
        <v>15.039999999999964</v>
      </c>
      <c r="N1404" s="34">
        <f ca="1">AVERAGE(E1404:OFFSET(E1404,-N$5+1,0))</f>
        <v>7808.391333333333</v>
      </c>
      <c r="O1404" s="34">
        <f ca="1">AVERAGE(E1404:OFFSET(E1404,-O$5+1,0))</f>
        <v>7867.5689285714298</v>
      </c>
      <c r="P1404" s="34">
        <f t="shared" ca="1" si="325"/>
        <v>0</v>
      </c>
      <c r="Q1404" s="12">
        <f ca="1">100*(MAX(C1404:OFFSET(C1404,-$Q$5+1,0))-E1404)/(MAX(C1404:OFFSET(C1404,-$Q$5+1,0))-MIN(D1404:OFFSET(D1404,-$Q$5+1,0)))</f>
        <v>20.511928573498984</v>
      </c>
      <c r="R1404" s="37">
        <f t="shared" ca="1" si="326"/>
        <v>-1</v>
      </c>
      <c r="S1404" s="15">
        <f ca="1">AVERAGE(E1404:OFFSET(E1404,-S$5+1,0))</f>
        <v>7807.6566666666658</v>
      </c>
      <c r="T1404" s="15">
        <f t="shared" ca="1" si="327"/>
        <v>0.55910928460397502</v>
      </c>
      <c r="U1404" s="14">
        <f t="shared" ca="1" si="328"/>
        <v>0</v>
      </c>
      <c r="V1404" s="20">
        <f t="shared" si="317"/>
        <v>0</v>
      </c>
      <c r="W1404" s="20">
        <f t="shared" si="318"/>
        <v>33.089999999999236</v>
      </c>
      <c r="X1404" s="20">
        <f ca="1">AVERAGE(V1404:OFFSET(V1404,-$X$5+1,0))</f>
        <v>44.539999999999964</v>
      </c>
      <c r="Y1404" s="20">
        <f ca="1">AVERAGE(W1404:OFFSET(W1404,-$X$5+1,0))</f>
        <v>7.9279999999998836</v>
      </c>
      <c r="Z1404" s="20">
        <f t="shared" ca="1" si="319"/>
        <v>84.889837615308551</v>
      </c>
      <c r="AA1404" s="20">
        <f t="shared" ca="1" si="329"/>
        <v>0</v>
      </c>
    </row>
    <row r="1405" spans="1:27">
      <c r="A1405" s="5">
        <v>40430</v>
      </c>
      <c r="B1405" s="4">
        <v>7901.83</v>
      </c>
      <c r="C1405" s="4">
        <v>7903.47</v>
      </c>
      <c r="D1405" s="4">
        <v>7817.87</v>
      </c>
      <c r="E1405" s="4">
        <v>7835.54</v>
      </c>
      <c r="F1405" s="4">
        <v>4295800</v>
      </c>
      <c r="G1405" s="35">
        <f t="shared" si="316"/>
        <v>50.519999999999527</v>
      </c>
      <c r="H1405" s="35">
        <f t="shared" si="315"/>
        <v>-66.289999999999964</v>
      </c>
      <c r="I1405" s="35">
        <f t="shared" ca="1" si="320"/>
        <v>0</v>
      </c>
      <c r="J1405" s="35">
        <f t="shared" ca="1" si="321"/>
        <v>-1</v>
      </c>
      <c r="K1405" s="35">
        <f t="shared" ca="1" si="322"/>
        <v>15.770000000000437</v>
      </c>
      <c r="L1405" s="35">
        <f t="shared" ca="1" si="323"/>
        <v>3137.8399999999879</v>
      </c>
      <c r="M1405" s="35">
        <f t="shared" ca="1" si="324"/>
        <v>30.8100000000004</v>
      </c>
      <c r="N1405" s="34">
        <f ca="1">AVERAGE(E1405:OFFSET(E1405,-N$5+1,0))</f>
        <v>7802.1646666666657</v>
      </c>
      <c r="O1405" s="34">
        <f ca="1">AVERAGE(E1405:OFFSET(E1405,-O$5+1,0))</f>
        <v>7864.8496428571434</v>
      </c>
      <c r="P1405" s="34">
        <f t="shared" ca="1" si="325"/>
        <v>0</v>
      </c>
      <c r="Q1405" s="12">
        <f ca="1">100*(MAX(C1405:OFFSET(C1405,-$Q$5+1,0))-E1405)/(MAX(C1405:OFFSET(C1405,-$Q$5+1,0))-MIN(D1405:OFFSET(D1405,-$Q$5+1,0)))</f>
        <v>25.083340580340295</v>
      </c>
      <c r="R1405" s="37">
        <f t="shared" ca="1" si="326"/>
        <v>-1</v>
      </c>
      <c r="S1405" s="15">
        <f ca="1">AVERAGE(E1405:OFFSET(E1405,-S$5+1,0))</f>
        <v>7835.538333333333</v>
      </c>
      <c r="T1405" s="15">
        <f t="shared" ca="1" si="327"/>
        <v>2.1270608299062347E-5</v>
      </c>
      <c r="U1405" s="14">
        <f t="shared" ca="1" si="328"/>
        <v>0</v>
      </c>
      <c r="V1405" s="20">
        <f t="shared" si="317"/>
        <v>0</v>
      </c>
      <c r="W1405" s="20">
        <f t="shared" si="318"/>
        <v>15.770000000000437</v>
      </c>
      <c r="X1405" s="20">
        <f ca="1">AVERAGE(V1405:OFFSET(V1405,-$X$5+1,0))</f>
        <v>34.026000000000025</v>
      </c>
      <c r="Y1405" s="20">
        <f ca="1">AVERAGE(W1405:OFFSET(W1405,-$X$5+1,0))</f>
        <v>11.081999999999971</v>
      </c>
      <c r="Z1405" s="20">
        <f t="shared" ca="1" si="319"/>
        <v>75.432295823357336</v>
      </c>
      <c r="AA1405" s="20">
        <f t="shared" ca="1" si="329"/>
        <v>0</v>
      </c>
    </row>
    <row r="1406" spans="1:27">
      <c r="A1406" s="5">
        <v>40431</v>
      </c>
      <c r="B1406" s="4">
        <v>7900.56</v>
      </c>
      <c r="C1406" s="4">
        <v>7911.66</v>
      </c>
      <c r="D1406" s="4">
        <v>7859.33</v>
      </c>
      <c r="E1406" s="4">
        <v>7890.11</v>
      </c>
      <c r="F1406" s="4">
        <v>4179400</v>
      </c>
      <c r="G1406" s="35">
        <f t="shared" si="316"/>
        <v>65.020000000000437</v>
      </c>
      <c r="H1406" s="35">
        <f t="shared" si="315"/>
        <v>-10.450000000000728</v>
      </c>
      <c r="I1406" s="35">
        <f t="shared" ca="1" si="320"/>
        <v>0</v>
      </c>
      <c r="J1406" s="35">
        <f t="shared" ca="1" si="321"/>
        <v>-1</v>
      </c>
      <c r="K1406" s="35">
        <f t="shared" ca="1" si="322"/>
        <v>-54.569999999999709</v>
      </c>
      <c r="L1406" s="35">
        <f t="shared" ca="1" si="323"/>
        <v>3083.2699999999882</v>
      </c>
      <c r="M1406" s="35">
        <f t="shared" ca="1" si="324"/>
        <v>-23.759999999999309</v>
      </c>
      <c r="N1406" s="34">
        <f ca="1">AVERAGE(E1406:OFFSET(E1406,-N$5+1,0))</f>
        <v>7799.6846666666661</v>
      </c>
      <c r="O1406" s="34">
        <f ca="1">AVERAGE(E1406:OFFSET(E1406,-O$5+1,0))</f>
        <v>7862.4417857142853</v>
      </c>
      <c r="P1406" s="34">
        <f t="shared" ca="1" si="325"/>
        <v>0</v>
      </c>
      <c r="Q1406" s="12">
        <f ca="1">100*(MAX(C1406:OFFSET(C1406,-$Q$5+1,0))-E1406)/(MAX(C1406:OFFSET(C1406,-$Q$5+1,0))-MIN(D1406:OFFSET(D1406,-$Q$5+1,0)))</f>
        <v>9.2645737310491043</v>
      </c>
      <c r="R1406" s="37">
        <f t="shared" ca="1" si="326"/>
        <v>-1</v>
      </c>
      <c r="S1406" s="15">
        <f ca="1">AVERAGE(E1406:OFFSET(E1406,-S$5+1,0))</f>
        <v>7863.7533333333331</v>
      </c>
      <c r="T1406" s="15">
        <f t="shared" ca="1" si="327"/>
        <v>0.3351664981014143</v>
      </c>
      <c r="U1406" s="14">
        <f t="shared" ca="1" si="328"/>
        <v>0</v>
      </c>
      <c r="V1406" s="20">
        <f t="shared" si="317"/>
        <v>54.569999999999709</v>
      </c>
      <c r="W1406" s="20">
        <f t="shared" si="318"/>
        <v>0</v>
      </c>
      <c r="X1406" s="20">
        <f ca="1">AVERAGE(V1406:OFFSET(V1406,-$X$5+1,0))</f>
        <v>23.061999999999898</v>
      </c>
      <c r="Y1406" s="20">
        <f ca="1">AVERAGE(W1406:OFFSET(W1406,-$X$5+1,0))</f>
        <v>11.081999999999971</v>
      </c>
      <c r="Z1406" s="20">
        <f t="shared" ca="1" si="319"/>
        <v>67.543345829428262</v>
      </c>
      <c r="AA1406" s="20">
        <f t="shared" ca="1" si="329"/>
        <v>0</v>
      </c>
    </row>
    <row r="1407" spans="1:27">
      <c r="A1407" s="5">
        <v>40434</v>
      </c>
      <c r="B1407" s="4">
        <v>7961.98</v>
      </c>
      <c r="C1407" s="4">
        <v>8091.3</v>
      </c>
      <c r="D1407" s="4">
        <v>7946.98</v>
      </c>
      <c r="E1407" s="4">
        <v>8091.3</v>
      </c>
      <c r="F1407" s="4">
        <v>5166600</v>
      </c>
      <c r="G1407" s="35">
        <f t="shared" si="316"/>
        <v>71.869999999999891</v>
      </c>
      <c r="H1407" s="35">
        <f t="shared" si="315"/>
        <v>129.32000000000062</v>
      </c>
      <c r="I1407" s="35">
        <f t="shared" ca="1" si="320"/>
        <v>0</v>
      </c>
      <c r="J1407" s="35">
        <f t="shared" ca="1" si="321"/>
        <v>-1</v>
      </c>
      <c r="K1407" s="35">
        <f t="shared" ca="1" si="322"/>
        <v>-201.19000000000051</v>
      </c>
      <c r="L1407" s="35">
        <f t="shared" ca="1" si="323"/>
        <v>2882.0799999999876</v>
      </c>
      <c r="M1407" s="35">
        <f t="shared" ca="1" si="324"/>
        <v>-224.94999999999982</v>
      </c>
      <c r="N1407" s="34">
        <f ca="1">AVERAGE(E1407:OFFSET(E1407,-N$5+1,0))</f>
        <v>7807.3759999999993</v>
      </c>
      <c r="O1407" s="34">
        <f ca="1">AVERAGE(E1407:OFFSET(E1407,-O$5+1,0))</f>
        <v>7866.6789285714276</v>
      </c>
      <c r="P1407" s="34">
        <f t="shared" ca="1" si="325"/>
        <v>0</v>
      </c>
      <c r="Q1407" s="12">
        <f ca="1">100*(MAX(C1407:OFFSET(C1407,-$Q$5+1,0))-E1407)/(MAX(C1407:OFFSET(C1407,-$Q$5+1,0))-MIN(D1407:OFFSET(D1407,-$Q$5+1,0)))</f>
        <v>0</v>
      </c>
      <c r="R1407" s="37">
        <f t="shared" ca="1" si="326"/>
        <v>-1</v>
      </c>
      <c r="S1407" s="15">
        <f ca="1">AVERAGE(E1407:OFFSET(E1407,-S$5+1,0))</f>
        <v>7907.2683333333334</v>
      </c>
      <c r="T1407" s="15">
        <f t="shared" ca="1" si="327"/>
        <v>2.3273734861238435</v>
      </c>
      <c r="U1407" s="14">
        <f t="shared" ca="1" si="328"/>
        <v>0</v>
      </c>
      <c r="V1407" s="20">
        <f t="shared" si="317"/>
        <v>201.19000000000051</v>
      </c>
      <c r="W1407" s="20">
        <f t="shared" si="318"/>
        <v>0</v>
      </c>
      <c r="X1407" s="20">
        <f ca="1">AVERAGE(V1407:OFFSET(V1407,-$X$5+1,0))</f>
        <v>51.152000000000044</v>
      </c>
      <c r="Y1407" s="20">
        <f ca="1">AVERAGE(W1407:OFFSET(W1407,-$X$5+1,0))</f>
        <v>11.081999999999971</v>
      </c>
      <c r="Z1407" s="20">
        <f t="shared" ca="1" si="319"/>
        <v>82.193013465308411</v>
      </c>
      <c r="AA1407" s="20">
        <f t="shared" ca="1" si="329"/>
        <v>0</v>
      </c>
    </row>
    <row r="1408" spans="1:27">
      <c r="A1408" s="5">
        <v>40435</v>
      </c>
      <c r="B1408" s="4">
        <v>8121.68</v>
      </c>
      <c r="C1408" s="4">
        <v>8132.6</v>
      </c>
      <c r="D1408" s="4">
        <v>8081.79</v>
      </c>
      <c r="E1408" s="4">
        <v>8132.6</v>
      </c>
      <c r="F1408" s="4">
        <v>4819400</v>
      </c>
      <c r="G1408" s="35">
        <f t="shared" si="316"/>
        <v>30.380000000000109</v>
      </c>
      <c r="H1408" s="35">
        <f t="shared" si="315"/>
        <v>10.920000000000073</v>
      </c>
      <c r="I1408" s="35">
        <f t="shared" ca="1" si="320"/>
        <v>-1</v>
      </c>
      <c r="J1408" s="35">
        <f t="shared" ca="1" si="321"/>
        <v>-1</v>
      </c>
      <c r="K1408" s="35">
        <f t="shared" ca="1" si="322"/>
        <v>-41.300000000000182</v>
      </c>
      <c r="L1408" s="35">
        <f t="shared" ca="1" si="323"/>
        <v>2840.7799999999875</v>
      </c>
      <c r="M1408" s="35">
        <f t="shared" ca="1" si="324"/>
        <v>-266.25</v>
      </c>
      <c r="N1408" s="34">
        <f ca="1">AVERAGE(E1408:OFFSET(E1408,-N$5+1,0))</f>
        <v>7820.1733333333332</v>
      </c>
      <c r="O1408" s="34">
        <f ca="1">AVERAGE(E1408:OFFSET(E1408,-O$5+1,0))</f>
        <v>7873.67</v>
      </c>
      <c r="P1408" s="34">
        <f t="shared" ca="1" si="325"/>
        <v>0</v>
      </c>
      <c r="Q1408" s="12">
        <f ca="1">100*(MAX(C1408:OFFSET(C1408,-$Q$5+1,0))-E1408)/(MAX(C1408:OFFSET(C1408,-$Q$5+1,0))-MIN(D1408:OFFSET(D1408,-$Q$5+1,0)))</f>
        <v>0</v>
      </c>
      <c r="R1408" s="37">
        <f t="shared" ca="1" si="326"/>
        <v>-1</v>
      </c>
      <c r="S1408" s="15">
        <f ca="1">AVERAGE(E1408:OFFSET(E1408,-S$5+1,0))</f>
        <v>7947.543333333334</v>
      </c>
      <c r="T1408" s="15">
        <f t="shared" ca="1" si="327"/>
        <v>2.3284763467788543</v>
      </c>
      <c r="U1408" s="14">
        <f t="shared" ca="1" si="328"/>
        <v>0</v>
      </c>
      <c r="V1408" s="20">
        <f t="shared" si="317"/>
        <v>41.300000000000182</v>
      </c>
      <c r="W1408" s="20">
        <f t="shared" si="318"/>
        <v>0</v>
      </c>
      <c r="X1408" s="20">
        <f ca="1">AVERAGE(V1408:OFFSET(V1408,-$X$5+1,0))</f>
        <v>59.412000000000077</v>
      </c>
      <c r="Y1408" s="20">
        <f ca="1">AVERAGE(W1408:OFFSET(W1408,-$X$5+1,0))</f>
        <v>9.7719999999999345</v>
      </c>
      <c r="Z1408" s="20">
        <f t="shared" ca="1" si="319"/>
        <v>85.875346901017679</v>
      </c>
      <c r="AA1408" s="20">
        <f t="shared" ca="1" si="329"/>
        <v>-1</v>
      </c>
    </row>
    <row r="1409" spans="1:27">
      <c r="A1409" s="5">
        <v>40436</v>
      </c>
      <c r="B1409" s="4">
        <v>8152.63</v>
      </c>
      <c r="C1409" s="4">
        <v>8163.82</v>
      </c>
      <c r="D1409" s="4">
        <v>8113.97</v>
      </c>
      <c r="E1409" s="4">
        <v>8163.82</v>
      </c>
      <c r="F1409" s="4">
        <v>4851200</v>
      </c>
      <c r="G1409" s="35">
        <f t="shared" si="316"/>
        <v>20.029999999999745</v>
      </c>
      <c r="H1409" s="35">
        <f t="shared" si="315"/>
        <v>11.1899999999996</v>
      </c>
      <c r="I1409" s="35">
        <f t="shared" ca="1" si="320"/>
        <v>-1</v>
      </c>
      <c r="J1409" s="35">
        <f t="shared" ca="1" si="321"/>
        <v>0</v>
      </c>
      <c r="K1409" s="35">
        <f t="shared" ca="1" si="322"/>
        <v>-20.029999999999745</v>
      </c>
      <c r="L1409" s="35">
        <f t="shared" ca="1" si="323"/>
        <v>2820.7499999999877</v>
      </c>
      <c r="M1409" s="35">
        <f t="shared" ca="1" si="324"/>
        <v>0</v>
      </c>
      <c r="N1409" s="34">
        <f ca="1">AVERAGE(E1409:OFFSET(E1409,-N$5+1,0))</f>
        <v>7848.6293333333333</v>
      </c>
      <c r="O1409" s="34">
        <f ca="1">AVERAGE(E1409:OFFSET(E1409,-O$5+1,0))</f>
        <v>7880.8314285714287</v>
      </c>
      <c r="P1409" s="34">
        <f t="shared" ca="1" si="325"/>
        <v>0</v>
      </c>
      <c r="Q1409" s="12">
        <f ca="1">100*(MAX(C1409:OFFSET(C1409,-$Q$5+1,0))-E1409)/(MAX(C1409:OFFSET(C1409,-$Q$5+1,0))-MIN(D1409:OFFSET(D1409,-$Q$5+1,0)))</f>
        <v>0</v>
      </c>
      <c r="R1409" s="37">
        <f t="shared" ca="1" si="326"/>
        <v>-1</v>
      </c>
      <c r="S1409" s="15">
        <f ca="1">AVERAGE(E1409:OFFSET(E1409,-S$5+1,0))</f>
        <v>7994.1133333333337</v>
      </c>
      <c r="T1409" s="15">
        <f t="shared" ca="1" si="327"/>
        <v>2.122895430554308</v>
      </c>
      <c r="U1409" s="14">
        <f t="shared" ca="1" si="328"/>
        <v>0</v>
      </c>
      <c r="V1409" s="20">
        <f t="shared" si="317"/>
        <v>31.219999999999345</v>
      </c>
      <c r="W1409" s="20">
        <f t="shared" si="318"/>
        <v>0</v>
      </c>
      <c r="X1409" s="20">
        <f ca="1">AVERAGE(V1409:OFFSET(V1409,-$X$5+1,0))</f>
        <v>65.655999999999949</v>
      </c>
      <c r="Y1409" s="20">
        <f ca="1">AVERAGE(W1409:OFFSET(W1409,-$X$5+1,0))</f>
        <v>3.1540000000000874</v>
      </c>
      <c r="Z1409" s="20">
        <f t="shared" ca="1" si="319"/>
        <v>95.416363900595712</v>
      </c>
      <c r="AA1409" s="20">
        <f t="shared" ca="1" si="329"/>
        <v>-1</v>
      </c>
    </row>
    <row r="1410" spans="1:27">
      <c r="A1410" s="5">
        <v>40437</v>
      </c>
      <c r="B1410" s="4">
        <v>8174.85</v>
      </c>
      <c r="C1410" s="4">
        <v>8182.8</v>
      </c>
      <c r="D1410" s="4">
        <v>8099.75</v>
      </c>
      <c r="E1410" s="4">
        <v>8099.75</v>
      </c>
      <c r="F1410" s="4">
        <v>4603800</v>
      </c>
      <c r="G1410" s="35">
        <f t="shared" si="316"/>
        <v>11.030000000000655</v>
      </c>
      <c r="H1410" s="35">
        <f t="shared" si="315"/>
        <v>-75.100000000000364</v>
      </c>
      <c r="I1410" s="35">
        <f t="shared" ca="1" si="320"/>
        <v>0</v>
      </c>
      <c r="J1410" s="35">
        <f t="shared" ca="1" si="321"/>
        <v>-1</v>
      </c>
      <c r="K1410" s="35">
        <f t="shared" ca="1" si="322"/>
        <v>75.100000000000364</v>
      </c>
      <c r="L1410" s="35">
        <f t="shared" ca="1" si="323"/>
        <v>2895.8499999999881</v>
      </c>
      <c r="M1410" s="35">
        <f t="shared" ca="1" si="324"/>
        <v>75.100000000000364</v>
      </c>
      <c r="N1410" s="34">
        <f ca="1">AVERAGE(E1410:OFFSET(E1410,-N$5+1,0))</f>
        <v>7875.963333333334</v>
      </c>
      <c r="O1410" s="34">
        <f ca="1">AVERAGE(E1410:OFFSET(E1410,-O$5+1,0))</f>
        <v>7883.1621428571434</v>
      </c>
      <c r="P1410" s="34">
        <f t="shared" ca="1" si="325"/>
        <v>0</v>
      </c>
      <c r="Q1410" s="12">
        <f ca="1">100*(MAX(C1410:OFFSET(C1410,-$Q$5+1,0))-E1410)/(MAX(C1410:OFFSET(C1410,-$Q$5+1,0))-MIN(D1410:OFFSET(D1410,-$Q$5+1,0)))</f>
        <v>20.164129458324279</v>
      </c>
      <c r="R1410" s="37">
        <f t="shared" ca="1" si="326"/>
        <v>-1</v>
      </c>
      <c r="S1410" s="15">
        <f ca="1">AVERAGE(E1410:OFFSET(E1410,-S$5+1,0))</f>
        <v>8035.52</v>
      </c>
      <c r="T1410" s="15">
        <f t="shared" ca="1" si="327"/>
        <v>0.79932599259288206</v>
      </c>
      <c r="U1410" s="14">
        <f t="shared" ca="1" si="328"/>
        <v>0</v>
      </c>
      <c r="V1410" s="20">
        <f t="shared" si="317"/>
        <v>0</v>
      </c>
      <c r="W1410" s="20">
        <f t="shared" si="318"/>
        <v>64.069999999999709</v>
      </c>
      <c r="X1410" s="20">
        <f ca="1">AVERAGE(V1410:OFFSET(V1410,-$X$5+1,0))</f>
        <v>65.655999999999949</v>
      </c>
      <c r="Y1410" s="20">
        <f ca="1">AVERAGE(W1410:OFFSET(W1410,-$X$5+1,0))</f>
        <v>12.813999999999941</v>
      </c>
      <c r="Z1410" s="20">
        <f t="shared" ca="1" si="319"/>
        <v>83.670192430228155</v>
      </c>
      <c r="AA1410" s="20">
        <f t="shared" ca="1" si="329"/>
        <v>0</v>
      </c>
    </row>
    <row r="1411" spans="1:27">
      <c r="A1411" s="5">
        <v>40438</v>
      </c>
      <c r="B1411" s="4">
        <v>8150.94</v>
      </c>
      <c r="C1411" s="4">
        <v>8197.82</v>
      </c>
      <c r="D1411" s="4">
        <v>8134.3</v>
      </c>
      <c r="E1411" s="4">
        <v>8158.33</v>
      </c>
      <c r="F1411" s="4">
        <v>5165000</v>
      </c>
      <c r="G1411" s="35">
        <f t="shared" si="316"/>
        <v>51.1899999999996</v>
      </c>
      <c r="H1411" s="35">
        <f t="shared" si="315"/>
        <v>7.3900000000003274</v>
      </c>
      <c r="I1411" s="35">
        <f t="shared" ca="1" si="320"/>
        <v>1</v>
      </c>
      <c r="J1411" s="35">
        <f t="shared" ca="1" si="321"/>
        <v>-1</v>
      </c>
      <c r="K1411" s="35">
        <f t="shared" ca="1" si="322"/>
        <v>-58.579999999999927</v>
      </c>
      <c r="L1411" s="35">
        <f t="shared" ca="1" si="323"/>
        <v>2837.2699999999882</v>
      </c>
      <c r="M1411" s="35">
        <f t="shared" ca="1" si="324"/>
        <v>16.520000000000437</v>
      </c>
      <c r="N1411" s="34">
        <f ca="1">AVERAGE(E1411:OFFSET(E1411,-N$5+1,0))</f>
        <v>7904.9913333333343</v>
      </c>
      <c r="O1411" s="34">
        <f ca="1">AVERAGE(E1411:OFFSET(E1411,-O$5+1,0))</f>
        <v>7889.6474999999991</v>
      </c>
      <c r="P1411" s="34">
        <f t="shared" ca="1" si="325"/>
        <v>1</v>
      </c>
      <c r="Q1411" s="12">
        <f ca="1">100*(MAX(C1411:OFFSET(C1411,-$Q$5+1,0))-E1411)/(MAX(C1411:OFFSET(C1411,-$Q$5+1,0))-MIN(D1411:OFFSET(D1411,-$Q$5+1,0)))</f>
        <v>10.393472825371706</v>
      </c>
      <c r="R1411" s="37">
        <f t="shared" ca="1" si="326"/>
        <v>-1</v>
      </c>
      <c r="S1411" s="15">
        <f ca="1">AVERAGE(E1411:OFFSET(E1411,-S$5+1,0))</f>
        <v>8089.3183333333336</v>
      </c>
      <c r="T1411" s="15">
        <f t="shared" ca="1" si="327"/>
        <v>0.85312091603927453</v>
      </c>
      <c r="U1411" s="14">
        <f t="shared" ca="1" si="328"/>
        <v>0</v>
      </c>
      <c r="V1411" s="20">
        <f t="shared" si="317"/>
        <v>58.579999999999927</v>
      </c>
      <c r="W1411" s="20">
        <f t="shared" si="318"/>
        <v>0</v>
      </c>
      <c r="X1411" s="20">
        <f ca="1">AVERAGE(V1411:OFFSET(V1411,-$X$5+1,0))</f>
        <v>66.457999999999998</v>
      </c>
      <c r="Y1411" s="20">
        <f ca="1">AVERAGE(W1411:OFFSET(W1411,-$X$5+1,0))</f>
        <v>12.813999999999941</v>
      </c>
      <c r="Z1411" s="20">
        <f t="shared" ca="1" si="319"/>
        <v>83.835402159652901</v>
      </c>
      <c r="AA1411" s="20">
        <f t="shared" ca="1" si="329"/>
        <v>0</v>
      </c>
    </row>
    <row r="1412" spans="1:27">
      <c r="A1412" s="5">
        <v>40441</v>
      </c>
      <c r="B1412" s="4">
        <v>8174.88</v>
      </c>
      <c r="C1412" s="4">
        <v>8195.74</v>
      </c>
      <c r="D1412" s="4">
        <v>8161.82</v>
      </c>
      <c r="E1412" s="4">
        <v>8186.96</v>
      </c>
      <c r="F1412" s="4">
        <v>4425800</v>
      </c>
      <c r="G1412" s="35">
        <f t="shared" si="316"/>
        <v>16.550000000000182</v>
      </c>
      <c r="H1412" s="35">
        <f t="shared" ref="H1412:H1475" si="330">E1412-B1412</f>
        <v>12.079999999999927</v>
      </c>
      <c r="I1412" s="35">
        <f t="shared" ca="1" si="320"/>
        <v>0</v>
      </c>
      <c r="J1412" s="35">
        <f t="shared" ca="1" si="321"/>
        <v>1</v>
      </c>
      <c r="K1412" s="35">
        <f t="shared" ca="1" si="322"/>
        <v>-4.4700000000002547</v>
      </c>
      <c r="L1412" s="35">
        <f t="shared" ca="1" si="323"/>
        <v>2832.7999999999879</v>
      </c>
      <c r="M1412" s="35">
        <f t="shared" ca="1" si="324"/>
        <v>12.050000000000182</v>
      </c>
      <c r="N1412" s="34">
        <f ca="1">AVERAGE(E1412:OFFSET(E1412,-N$5+1,0))</f>
        <v>7934.7086666666673</v>
      </c>
      <c r="O1412" s="34">
        <f ca="1">AVERAGE(E1412:OFFSET(E1412,-O$5+1,0))</f>
        <v>7900.0735714285702</v>
      </c>
      <c r="P1412" s="34">
        <f t="shared" ca="1" si="325"/>
        <v>0</v>
      </c>
      <c r="Q1412" s="12">
        <f ca="1">100*(MAX(C1412:OFFSET(C1412,-$Q$5+1,0))-E1412)/(MAX(C1412:OFFSET(C1412,-$Q$5+1,0))-MIN(D1412:OFFSET(D1412,-$Q$5+1,0)))</f>
        <v>2.8582708251084821</v>
      </c>
      <c r="R1412" s="37">
        <f t="shared" ca="1" si="326"/>
        <v>-1</v>
      </c>
      <c r="S1412" s="15">
        <f ca="1">AVERAGE(E1412:OFFSET(E1412,-S$5+1,0))</f>
        <v>8138.793333333334</v>
      </c>
      <c r="T1412" s="15">
        <f t="shared" ca="1" si="327"/>
        <v>0.59181582200145222</v>
      </c>
      <c r="U1412" s="14">
        <f t="shared" ca="1" si="328"/>
        <v>0</v>
      </c>
      <c r="V1412" s="20">
        <f t="shared" si="317"/>
        <v>28.630000000000109</v>
      </c>
      <c r="W1412" s="20">
        <f t="shared" si="318"/>
        <v>0</v>
      </c>
      <c r="X1412" s="20">
        <f ca="1">AVERAGE(V1412:OFFSET(V1412,-$X$5+1,0))</f>
        <v>31.945999999999913</v>
      </c>
      <c r="Y1412" s="20">
        <f ca="1">AVERAGE(W1412:OFFSET(W1412,-$X$5+1,0))</f>
        <v>12.813999999999941</v>
      </c>
      <c r="Z1412" s="20">
        <f t="shared" ca="1" si="319"/>
        <v>71.371760500446868</v>
      </c>
      <c r="AA1412" s="20">
        <f t="shared" ca="1" si="329"/>
        <v>0</v>
      </c>
    </row>
    <row r="1413" spans="1:27">
      <c r="A1413" s="5">
        <v>40442</v>
      </c>
      <c r="B1413" s="4">
        <v>8249.6</v>
      </c>
      <c r="C1413" s="4">
        <v>8251.42</v>
      </c>
      <c r="D1413" s="4">
        <v>8177.4</v>
      </c>
      <c r="E1413" s="4">
        <v>8196.4</v>
      </c>
      <c r="F1413" s="4">
        <v>4656400</v>
      </c>
      <c r="G1413" s="35">
        <f t="shared" ref="G1413:G1476" si="331">B1413-E1412</f>
        <v>62.640000000000327</v>
      </c>
      <c r="H1413" s="35">
        <f t="shared" si="330"/>
        <v>-53.200000000000728</v>
      </c>
      <c r="I1413" s="35">
        <f t="shared" ca="1" si="320"/>
        <v>0</v>
      </c>
      <c r="J1413" s="35">
        <f t="shared" ca="1" si="321"/>
        <v>1</v>
      </c>
      <c r="K1413" s="35">
        <f t="shared" ca="1" si="322"/>
        <v>9.4399999999995998</v>
      </c>
      <c r="L1413" s="35">
        <f t="shared" ca="1" si="323"/>
        <v>2842.2399999999875</v>
      </c>
      <c r="M1413" s="35">
        <f t="shared" ca="1" si="324"/>
        <v>21.489999999999782</v>
      </c>
      <c r="N1413" s="34">
        <f ca="1">AVERAGE(E1413:OFFSET(E1413,-N$5+1,0))</f>
        <v>7973.3833333333332</v>
      </c>
      <c r="O1413" s="34">
        <f ca="1">AVERAGE(E1413:OFFSET(E1413,-O$5+1,0))</f>
        <v>7913.1667857142838</v>
      </c>
      <c r="P1413" s="34">
        <f t="shared" ca="1" si="325"/>
        <v>0</v>
      </c>
      <c r="Q1413" s="12">
        <f ca="1">100*(MAX(C1413:OFFSET(C1413,-$Q$5+1,0))-E1413)/(MAX(C1413:OFFSET(C1413,-$Q$5+1,0))-MIN(D1413:OFFSET(D1413,-$Q$5+1,0)))</f>
        <v>12.690577788029158</v>
      </c>
      <c r="R1413" s="37">
        <f t="shared" ca="1" si="326"/>
        <v>-1</v>
      </c>
      <c r="S1413" s="15">
        <f ca="1">AVERAGE(E1413:OFFSET(E1413,-S$5+1,0))</f>
        <v>8156.31</v>
      </c>
      <c r="T1413" s="15">
        <f t="shared" ca="1" si="327"/>
        <v>0.49152128842576159</v>
      </c>
      <c r="U1413" s="14">
        <f t="shared" ca="1" si="328"/>
        <v>0</v>
      </c>
      <c r="V1413" s="20">
        <f t="shared" ref="V1413:V1476" si="332">IF(E1413-E1412&gt;0,E1413-E1412,0)</f>
        <v>9.4399999999995998</v>
      </c>
      <c r="W1413" s="20">
        <f t="shared" ref="W1413:W1476" si="333">IF(E1413-E1412&lt;0,-(E1413-E1412),0)</f>
        <v>0</v>
      </c>
      <c r="X1413" s="20">
        <f ca="1">AVERAGE(V1413:OFFSET(V1413,-$X$5+1,0))</f>
        <v>25.573999999999796</v>
      </c>
      <c r="Y1413" s="20">
        <f ca="1">AVERAGE(W1413:OFFSET(W1413,-$X$5+1,0))</f>
        <v>12.813999999999941</v>
      </c>
      <c r="Z1413" s="20">
        <f t="shared" ca="1" si="319"/>
        <v>66.619777013650037</v>
      </c>
      <c r="AA1413" s="20">
        <f t="shared" ca="1" si="329"/>
        <v>0</v>
      </c>
    </row>
    <row r="1414" spans="1:27">
      <c r="A1414" s="5">
        <v>40444</v>
      </c>
      <c r="B1414" s="4">
        <v>8201.68</v>
      </c>
      <c r="C1414" s="4">
        <v>8223.2199999999993</v>
      </c>
      <c r="D1414" s="4">
        <v>8154.97</v>
      </c>
      <c r="E1414" s="4">
        <v>8202.5400000000009</v>
      </c>
      <c r="F1414" s="4">
        <v>4565800</v>
      </c>
      <c r="G1414" s="35">
        <f t="shared" si="331"/>
        <v>5.2800000000006548</v>
      </c>
      <c r="H1414" s="35">
        <f t="shared" si="330"/>
        <v>0.86000000000058208</v>
      </c>
      <c r="I1414" s="35">
        <f t="shared" ca="1" si="320"/>
        <v>0</v>
      </c>
      <c r="J1414" s="35">
        <f t="shared" ca="1" si="321"/>
        <v>1</v>
      </c>
      <c r="K1414" s="35">
        <f t="shared" ca="1" si="322"/>
        <v>6.1400000000012369</v>
      </c>
      <c r="L1414" s="35">
        <f t="shared" ca="1" si="323"/>
        <v>2848.3799999999887</v>
      </c>
      <c r="M1414" s="35">
        <f t="shared" ca="1" si="324"/>
        <v>27.630000000001019</v>
      </c>
      <c r="N1414" s="34">
        <f ca="1">AVERAGE(E1414:OFFSET(E1414,-N$5+1,0))</f>
        <v>8009.0026666666672</v>
      </c>
      <c r="O1414" s="34">
        <f ca="1">AVERAGE(E1414:OFFSET(E1414,-O$5+1,0))</f>
        <v>7924.2724999999991</v>
      </c>
      <c r="P1414" s="34">
        <f t="shared" ca="1" si="325"/>
        <v>0</v>
      </c>
      <c r="Q1414" s="12">
        <f ca="1">100*(MAX(C1414:OFFSET(C1414,-$Q$5+1,0))-E1414)/(MAX(C1414:OFFSET(C1414,-$Q$5+1,0))-MIN(D1414:OFFSET(D1414,-$Q$5+1,0)))</f>
        <v>11.274362818590514</v>
      </c>
      <c r="R1414" s="37">
        <f t="shared" ca="1" si="326"/>
        <v>-1</v>
      </c>
      <c r="S1414" s="15">
        <f ca="1">AVERAGE(E1414:OFFSET(E1414,-S$5+1,0))</f>
        <v>8167.9666666666672</v>
      </c>
      <c r="T1414" s="15">
        <f t="shared" ca="1" si="327"/>
        <v>0.42327955958031643</v>
      </c>
      <c r="U1414" s="14">
        <f t="shared" ca="1" si="328"/>
        <v>0</v>
      </c>
      <c r="V1414" s="20">
        <f t="shared" si="332"/>
        <v>6.1400000000012369</v>
      </c>
      <c r="W1414" s="20">
        <f t="shared" si="333"/>
        <v>0</v>
      </c>
      <c r="X1414" s="20">
        <f ca="1">AVERAGE(V1414:OFFSET(V1414,-$X$5+1,0))</f>
        <v>20.558000000000174</v>
      </c>
      <c r="Y1414" s="20">
        <f ca="1">AVERAGE(W1414:OFFSET(W1414,-$X$5+1,0))</f>
        <v>12.813999999999941</v>
      </c>
      <c r="Z1414" s="20">
        <f t="shared" ca="1" si="319"/>
        <v>61.60254105237955</v>
      </c>
      <c r="AA1414" s="20">
        <f t="shared" ca="1" si="329"/>
        <v>0</v>
      </c>
    </row>
    <row r="1415" spans="1:27">
      <c r="A1415" s="5">
        <v>40445</v>
      </c>
      <c r="B1415" s="4">
        <v>8182.16</v>
      </c>
      <c r="C1415" s="4">
        <v>8190.96</v>
      </c>
      <c r="D1415" s="4">
        <v>8129.21</v>
      </c>
      <c r="E1415" s="4">
        <v>8166.62</v>
      </c>
      <c r="F1415" s="4">
        <v>4142800</v>
      </c>
      <c r="G1415" s="35">
        <f t="shared" si="331"/>
        <v>-20.380000000001019</v>
      </c>
      <c r="H1415" s="35">
        <f t="shared" si="330"/>
        <v>-15.539999999999964</v>
      </c>
      <c r="I1415" s="35">
        <f t="shared" ca="1" si="320"/>
        <v>0</v>
      </c>
      <c r="J1415" s="35">
        <f t="shared" ca="1" si="321"/>
        <v>1</v>
      </c>
      <c r="K1415" s="35">
        <f t="shared" ca="1" si="322"/>
        <v>-35.920000000000982</v>
      </c>
      <c r="L1415" s="35">
        <f t="shared" ca="1" si="323"/>
        <v>2812.4599999999878</v>
      </c>
      <c r="M1415" s="35">
        <f t="shared" ca="1" si="324"/>
        <v>-8.2899999999999636</v>
      </c>
      <c r="N1415" s="34">
        <f ca="1">AVERAGE(E1415:OFFSET(E1415,-N$5+1,0))</f>
        <v>8038.7226666666666</v>
      </c>
      <c r="O1415" s="34">
        <f ca="1">AVERAGE(E1415:OFFSET(E1415,-O$5+1,0))</f>
        <v>7932.3224999999993</v>
      </c>
      <c r="P1415" s="34">
        <f t="shared" ca="1" si="325"/>
        <v>0</v>
      </c>
      <c r="Q1415" s="12">
        <f ca="1">100*(MAX(C1415:OFFSET(C1415,-$Q$5+1,0))-E1415)/(MAX(C1415:OFFSET(C1415,-$Q$5+1,0))-MIN(D1415:OFFSET(D1415,-$Q$5+1,0)))</f>
        <v>21.627687520722322</v>
      </c>
      <c r="R1415" s="37">
        <f t="shared" ca="1" si="326"/>
        <v>-1</v>
      </c>
      <c r="S1415" s="15">
        <f ca="1">AVERAGE(E1415:OFFSET(E1415,-S$5+1,0))</f>
        <v>8168.4333333333343</v>
      </c>
      <c r="T1415" s="15">
        <f t="shared" ca="1" si="327"/>
        <v>-2.2199279339584651E-2</v>
      </c>
      <c r="U1415" s="14">
        <f t="shared" ca="1" si="328"/>
        <v>0</v>
      </c>
      <c r="V1415" s="20">
        <f t="shared" si="332"/>
        <v>0</v>
      </c>
      <c r="W1415" s="20">
        <f t="shared" si="333"/>
        <v>35.920000000000982</v>
      </c>
      <c r="X1415" s="20">
        <f ca="1">AVERAGE(V1415:OFFSET(V1415,-$X$5+1,0))</f>
        <v>20.558000000000174</v>
      </c>
      <c r="Y1415" s="20">
        <f ca="1">AVERAGE(W1415:OFFSET(W1415,-$X$5+1,0))</f>
        <v>7.1840000000001965</v>
      </c>
      <c r="Z1415" s="20">
        <f t="shared" ca="1" si="319"/>
        <v>74.104246269194363</v>
      </c>
      <c r="AA1415" s="20">
        <f t="shared" ca="1" si="329"/>
        <v>0</v>
      </c>
    </row>
    <row r="1416" spans="1:27">
      <c r="A1416" s="5">
        <v>40448</v>
      </c>
      <c r="B1416" s="4">
        <v>8239.11</v>
      </c>
      <c r="C1416" s="4">
        <v>8240.86</v>
      </c>
      <c r="D1416" s="4">
        <v>8189.38</v>
      </c>
      <c r="E1416" s="4">
        <v>8191.54</v>
      </c>
      <c r="F1416" s="4">
        <v>4624400</v>
      </c>
      <c r="G1416" s="35">
        <f t="shared" si="331"/>
        <v>72.490000000000691</v>
      </c>
      <c r="H1416" s="35">
        <f t="shared" si="330"/>
        <v>-47.570000000000618</v>
      </c>
      <c r="I1416" s="35">
        <f t="shared" ca="1" si="320"/>
        <v>0</v>
      </c>
      <c r="J1416" s="35">
        <f t="shared" ca="1" si="321"/>
        <v>1</v>
      </c>
      <c r="K1416" s="35">
        <f t="shared" ca="1" si="322"/>
        <v>24.920000000000073</v>
      </c>
      <c r="L1416" s="35">
        <f t="shared" ca="1" si="323"/>
        <v>2837.3799999999878</v>
      </c>
      <c r="M1416" s="35">
        <f t="shared" ca="1" si="324"/>
        <v>16.630000000000109</v>
      </c>
      <c r="N1416" s="34">
        <f ca="1">AVERAGE(E1416:OFFSET(E1416,-N$5+1,0))</f>
        <v>8062.8113333333331</v>
      </c>
      <c r="O1416" s="34">
        <f ca="1">AVERAGE(E1416:OFFSET(E1416,-O$5+1,0))</f>
        <v>7941.6242857142852</v>
      </c>
      <c r="P1416" s="34">
        <f t="shared" ca="1" si="325"/>
        <v>0</v>
      </c>
      <c r="Q1416" s="12">
        <f ca="1">100*(MAX(C1416:OFFSET(C1416,-$Q$5+1,0))-E1416)/(MAX(C1416:OFFSET(C1416,-$Q$5+1,0))-MIN(D1416:OFFSET(D1416,-$Q$5+1,0)))</f>
        <v>19.668900275916439</v>
      </c>
      <c r="R1416" s="37">
        <f t="shared" ca="1" si="326"/>
        <v>-1</v>
      </c>
      <c r="S1416" s="15">
        <f ca="1">AVERAGE(E1416:OFFSET(E1416,-S$5+1,0))</f>
        <v>8183.7316666666675</v>
      </c>
      <c r="T1416" s="15">
        <f t="shared" ca="1" si="327"/>
        <v>9.5412870941709568E-2</v>
      </c>
      <c r="U1416" s="14">
        <f t="shared" ca="1" si="328"/>
        <v>0</v>
      </c>
      <c r="V1416" s="20">
        <f t="shared" si="332"/>
        <v>24.920000000000073</v>
      </c>
      <c r="W1416" s="20">
        <f t="shared" si="333"/>
        <v>0</v>
      </c>
      <c r="X1416" s="20">
        <f ca="1">AVERAGE(V1416:OFFSET(V1416,-$X$5+1,0))</f>
        <v>13.826000000000203</v>
      </c>
      <c r="Y1416" s="20">
        <f ca="1">AVERAGE(W1416:OFFSET(W1416,-$X$5+1,0))</f>
        <v>7.1840000000001965</v>
      </c>
      <c r="Z1416" s="20">
        <f t="shared" ca="1" si="319"/>
        <v>65.806758686339549</v>
      </c>
      <c r="AA1416" s="20">
        <f t="shared" ca="1" si="329"/>
        <v>0</v>
      </c>
    </row>
    <row r="1417" spans="1:27">
      <c r="A1417" s="5">
        <v>40449</v>
      </c>
      <c r="B1417" s="4">
        <v>8201.81</v>
      </c>
      <c r="C1417" s="4">
        <v>8211.42</v>
      </c>
      <c r="D1417" s="4">
        <v>8173.26</v>
      </c>
      <c r="E1417" s="4">
        <v>8189.44</v>
      </c>
      <c r="F1417" s="4">
        <v>3635400</v>
      </c>
      <c r="G1417" s="35">
        <f t="shared" si="331"/>
        <v>10.269999999999527</v>
      </c>
      <c r="H1417" s="35">
        <f t="shared" si="330"/>
        <v>-12.369999999999891</v>
      </c>
      <c r="I1417" s="35">
        <f t="shared" ca="1" si="320"/>
        <v>0</v>
      </c>
      <c r="J1417" s="35">
        <f t="shared" ca="1" si="321"/>
        <v>1</v>
      </c>
      <c r="K1417" s="35">
        <f t="shared" ca="1" si="322"/>
        <v>-2.1000000000003638</v>
      </c>
      <c r="L1417" s="35">
        <f t="shared" ca="1" si="323"/>
        <v>2835.2799999999875</v>
      </c>
      <c r="M1417" s="35">
        <f t="shared" ca="1" si="324"/>
        <v>14.529999999999745</v>
      </c>
      <c r="N1417" s="34">
        <f ca="1">AVERAGE(E1417:OFFSET(E1417,-N$5+1,0))</f>
        <v>8082.7106666666659</v>
      </c>
      <c r="O1417" s="34">
        <f ca="1">AVERAGE(E1417:OFFSET(E1417,-O$5+1,0))</f>
        <v>7951.1007142857134</v>
      </c>
      <c r="P1417" s="34">
        <f t="shared" ca="1" si="325"/>
        <v>0</v>
      </c>
      <c r="Q1417" s="12">
        <f ca="1">100*(MAX(C1417:OFFSET(C1417,-$Q$5+1,0))-E1417)/(MAX(C1417:OFFSET(C1417,-$Q$5+1,0))-MIN(D1417:OFFSET(D1417,-$Q$5+1,0)))</f>
        <v>36.538348169545735</v>
      </c>
      <c r="R1417" s="37">
        <f t="shared" ca="1" si="326"/>
        <v>-1</v>
      </c>
      <c r="S1417" s="15">
        <f ca="1">AVERAGE(E1417:OFFSET(E1417,-S$5+1,0))</f>
        <v>8188.916666666667</v>
      </c>
      <c r="T1417" s="15">
        <f t="shared" ca="1" si="327"/>
        <v>6.3907517274278845E-3</v>
      </c>
      <c r="U1417" s="14">
        <f t="shared" ca="1" si="328"/>
        <v>0</v>
      </c>
      <c r="V1417" s="20">
        <f t="shared" si="332"/>
        <v>0</v>
      </c>
      <c r="W1417" s="20">
        <f t="shared" si="333"/>
        <v>2.1000000000003638</v>
      </c>
      <c r="X1417" s="20">
        <f ca="1">AVERAGE(V1417:OFFSET(V1417,-$X$5+1,0))</f>
        <v>8.1000000000001826</v>
      </c>
      <c r="Y1417" s="20">
        <f ca="1">AVERAGE(W1417:OFFSET(W1417,-$X$5+1,0))</f>
        <v>7.6040000000002692</v>
      </c>
      <c r="Z1417" s="20">
        <f t="shared" ca="1" si="319"/>
        <v>51.579215486499926</v>
      </c>
      <c r="AA1417" s="20">
        <f t="shared" ca="1" si="329"/>
        <v>0</v>
      </c>
    </row>
    <row r="1418" spans="1:27">
      <c r="A1418" s="5">
        <v>40450</v>
      </c>
      <c r="B1418" s="4">
        <v>8241.65</v>
      </c>
      <c r="C1418" s="4">
        <v>8286.93</v>
      </c>
      <c r="D1418" s="4">
        <v>8218.75</v>
      </c>
      <c r="E1418" s="4">
        <v>8240.89</v>
      </c>
      <c r="F1418" s="4">
        <v>5151200</v>
      </c>
      <c r="G1418" s="35">
        <f t="shared" si="331"/>
        <v>52.210000000000036</v>
      </c>
      <c r="H1418" s="35">
        <f t="shared" si="330"/>
        <v>-0.76000000000021828</v>
      </c>
      <c r="I1418" s="35">
        <f t="shared" ca="1" si="320"/>
        <v>0</v>
      </c>
      <c r="J1418" s="35">
        <f t="shared" ca="1" si="321"/>
        <v>1</v>
      </c>
      <c r="K1418" s="35">
        <f t="shared" ca="1" si="322"/>
        <v>51.449999999999818</v>
      </c>
      <c r="L1418" s="35">
        <f t="shared" ca="1" si="323"/>
        <v>2886.7299999999873</v>
      </c>
      <c r="M1418" s="35">
        <f t="shared" ca="1" si="324"/>
        <v>65.979999999999563</v>
      </c>
      <c r="N1418" s="34">
        <f ca="1">AVERAGE(E1418:OFFSET(E1418,-N$5+1,0))</f>
        <v>8106.4766666666665</v>
      </c>
      <c r="O1418" s="34">
        <f ca="1">AVERAGE(E1418:OFFSET(E1418,-O$5+1,0))</f>
        <v>7962.2417857142846</v>
      </c>
      <c r="P1418" s="34">
        <f t="shared" ca="1" si="325"/>
        <v>0</v>
      </c>
      <c r="Q1418" s="12">
        <f ca="1">100*(MAX(C1418:OFFSET(C1418,-$Q$5+1,0))-E1418)/(MAX(C1418:OFFSET(C1418,-$Q$5+1,0))-MIN(D1418:OFFSET(D1418,-$Q$5+1,0)))</f>
        <v>24.596644940699221</v>
      </c>
      <c r="R1418" s="37">
        <f t="shared" ca="1" si="326"/>
        <v>0</v>
      </c>
      <c r="S1418" s="15">
        <f ca="1">AVERAGE(E1418:OFFSET(E1418,-S$5+1,0))</f>
        <v>8197.9050000000007</v>
      </c>
      <c r="T1418" s="15">
        <f t="shared" ca="1" si="327"/>
        <v>0.52434127987575796</v>
      </c>
      <c r="U1418" s="14">
        <f t="shared" ca="1" si="328"/>
        <v>0</v>
      </c>
      <c r="V1418" s="20">
        <f t="shared" si="332"/>
        <v>51.449999999999818</v>
      </c>
      <c r="W1418" s="20">
        <f t="shared" si="333"/>
        <v>0</v>
      </c>
      <c r="X1418" s="20">
        <f ca="1">AVERAGE(V1418:OFFSET(V1418,-$X$5+1,0))</f>
        <v>16.502000000000226</v>
      </c>
      <c r="Y1418" s="20">
        <f ca="1">AVERAGE(W1418:OFFSET(W1418,-$X$5+1,0))</f>
        <v>7.6040000000002692</v>
      </c>
      <c r="Z1418" s="20">
        <f t="shared" ca="1" si="319"/>
        <v>68.455986061560964</v>
      </c>
      <c r="AA1418" s="20">
        <f t="shared" ca="1" si="329"/>
        <v>0</v>
      </c>
    </row>
    <row r="1419" spans="1:27">
      <c r="A1419" s="5">
        <v>40451</v>
      </c>
      <c r="B1419" s="4">
        <v>8259.24</v>
      </c>
      <c r="C1419" s="4">
        <v>8267.5499999999993</v>
      </c>
      <c r="D1419" s="4">
        <v>8204.84</v>
      </c>
      <c r="E1419" s="4">
        <v>8237.7800000000007</v>
      </c>
      <c r="F1419" s="4">
        <v>4496600</v>
      </c>
      <c r="G1419" s="35">
        <f t="shared" si="331"/>
        <v>18.350000000000364</v>
      </c>
      <c r="H1419" s="35">
        <f t="shared" si="330"/>
        <v>-21.459999999999127</v>
      </c>
      <c r="I1419" s="35">
        <f t="shared" ca="1" si="320"/>
        <v>0</v>
      </c>
      <c r="J1419" s="35">
        <f t="shared" ca="1" si="321"/>
        <v>1</v>
      </c>
      <c r="K1419" s="35">
        <f t="shared" ca="1" si="322"/>
        <v>-3.1099999999987631</v>
      </c>
      <c r="L1419" s="35">
        <f t="shared" ca="1" si="323"/>
        <v>2883.6199999999885</v>
      </c>
      <c r="M1419" s="35">
        <f t="shared" ca="1" si="324"/>
        <v>62.8700000000008</v>
      </c>
      <c r="N1419" s="34">
        <f ca="1">AVERAGE(E1419:OFFSET(E1419,-N$5+1,0))</f>
        <v>8132.2413333333334</v>
      </c>
      <c r="O1419" s="34">
        <f ca="1">AVERAGE(E1419:OFFSET(E1419,-O$5+1,0))</f>
        <v>7973.329999999999</v>
      </c>
      <c r="P1419" s="34">
        <f t="shared" ca="1" si="325"/>
        <v>0</v>
      </c>
      <c r="Q1419" s="12">
        <f ca="1">100*(MAX(C1419:OFFSET(C1419,-$Q$5+1,0))-E1419)/(MAX(C1419:OFFSET(C1419,-$Q$5+1,0))-MIN(D1419:OFFSET(D1419,-$Q$5+1,0)))</f>
        <v>26.258147237952539</v>
      </c>
      <c r="R1419" s="37">
        <f t="shared" ca="1" si="326"/>
        <v>-1</v>
      </c>
      <c r="S1419" s="15">
        <f ca="1">AVERAGE(E1419:OFFSET(E1419,-S$5+1,0))</f>
        <v>8204.8016666666663</v>
      </c>
      <c r="T1419" s="15">
        <f t="shared" ca="1" si="327"/>
        <v>0.40193943343340266</v>
      </c>
      <c r="U1419" s="14">
        <f t="shared" ca="1" si="328"/>
        <v>0</v>
      </c>
      <c r="V1419" s="20">
        <f t="shared" si="332"/>
        <v>0</v>
      </c>
      <c r="W1419" s="20">
        <f t="shared" si="333"/>
        <v>3.1099999999987631</v>
      </c>
      <c r="X1419" s="20">
        <f ca="1">AVERAGE(V1419:OFFSET(V1419,-$X$5+1,0))</f>
        <v>15.273999999999978</v>
      </c>
      <c r="Y1419" s="20">
        <f ca="1">AVERAGE(W1419:OFFSET(W1419,-$X$5+1,0))</f>
        <v>8.2260000000000222</v>
      </c>
      <c r="Z1419" s="20">
        <f t="shared" ca="1" si="319"/>
        <v>64.995744680850976</v>
      </c>
      <c r="AA1419" s="20">
        <f t="shared" ca="1" si="329"/>
        <v>0</v>
      </c>
    </row>
    <row r="1420" spans="1:27">
      <c r="A1420" s="5">
        <v>40452</v>
      </c>
      <c r="B1420" s="4">
        <v>8259.08</v>
      </c>
      <c r="C1420" s="4">
        <v>8260.2800000000007</v>
      </c>
      <c r="D1420" s="4">
        <v>8220.73</v>
      </c>
      <c r="E1420" s="4">
        <v>8244.18</v>
      </c>
      <c r="F1420" s="4">
        <v>3893000</v>
      </c>
      <c r="G1420" s="35">
        <f t="shared" si="331"/>
        <v>21.299999999999272</v>
      </c>
      <c r="H1420" s="35">
        <f t="shared" si="330"/>
        <v>-14.899999999999636</v>
      </c>
      <c r="I1420" s="35">
        <f t="shared" ca="1" si="320"/>
        <v>-1</v>
      </c>
      <c r="J1420" s="35">
        <f t="shared" ca="1" si="321"/>
        <v>1</v>
      </c>
      <c r="K1420" s="35">
        <f t="shared" ca="1" si="322"/>
        <v>6.3999999999996362</v>
      </c>
      <c r="L1420" s="35">
        <f t="shared" ca="1" si="323"/>
        <v>2890.0199999999882</v>
      </c>
      <c r="M1420" s="35">
        <f t="shared" ca="1" si="324"/>
        <v>69.270000000000437</v>
      </c>
      <c r="N1420" s="34">
        <f ca="1">AVERAGE(E1420:OFFSET(E1420,-N$5+1,0))</f>
        <v>8159.4839999999986</v>
      </c>
      <c r="O1420" s="34">
        <f ca="1">AVERAGE(E1420:OFFSET(E1420,-O$5+1,0))</f>
        <v>7982.9103571428559</v>
      </c>
      <c r="P1420" s="34">
        <f t="shared" ca="1" si="325"/>
        <v>0</v>
      </c>
      <c r="Q1420" s="12">
        <f ca="1">100*(MAX(C1420:OFFSET(C1420,-$Q$5+1,0))-E1420)/(MAX(C1420:OFFSET(C1420,-$Q$5+1,0))-MIN(D1420:OFFSET(D1420,-$Q$5+1,0)))</f>
        <v>27.104996195789965</v>
      </c>
      <c r="R1420" s="37">
        <f t="shared" ca="1" si="326"/>
        <v>-1</v>
      </c>
      <c r="S1420" s="15">
        <f ca="1">AVERAGE(E1420:OFFSET(E1420,-S$5+1,0))</f>
        <v>8211.7416666666668</v>
      </c>
      <c r="T1420" s="15">
        <f t="shared" ca="1" si="327"/>
        <v>0.39502379215128136</v>
      </c>
      <c r="U1420" s="14">
        <f t="shared" ca="1" si="328"/>
        <v>0</v>
      </c>
      <c r="V1420" s="20">
        <f t="shared" si="332"/>
        <v>6.3999999999996362</v>
      </c>
      <c r="W1420" s="20">
        <f t="shared" si="333"/>
        <v>0</v>
      </c>
      <c r="X1420" s="20">
        <f ca="1">AVERAGE(V1420:OFFSET(V1420,-$X$5+1,0))</f>
        <v>16.553999999999906</v>
      </c>
      <c r="Y1420" s="20">
        <f ca="1">AVERAGE(W1420:OFFSET(W1420,-$X$5+1,0))</f>
        <v>1.0419999999998253</v>
      </c>
      <c r="Z1420" s="20">
        <f t="shared" ca="1" si="319"/>
        <v>94.078199590816993</v>
      </c>
      <c r="AA1420" s="20">
        <f t="shared" ca="1" si="329"/>
        <v>-1</v>
      </c>
    </row>
    <row r="1421" spans="1:27">
      <c r="A1421" s="5">
        <v>40455</v>
      </c>
      <c r="B1421" s="4">
        <v>8261.16</v>
      </c>
      <c r="C1421" s="4">
        <v>8300.0400000000009</v>
      </c>
      <c r="D1421" s="4">
        <v>8240.67</v>
      </c>
      <c r="E1421" s="4">
        <v>8246.1</v>
      </c>
      <c r="F1421" s="4">
        <v>5026400</v>
      </c>
      <c r="G1421" s="35">
        <f t="shared" si="331"/>
        <v>16.979999999999563</v>
      </c>
      <c r="H1421" s="35">
        <f t="shared" si="330"/>
        <v>-15.059999999999491</v>
      </c>
      <c r="I1421" s="35">
        <f t="shared" ca="1" si="320"/>
        <v>-1</v>
      </c>
      <c r="J1421" s="35">
        <f t="shared" ca="1" si="321"/>
        <v>-1</v>
      </c>
      <c r="K1421" s="35">
        <f t="shared" ca="1" si="322"/>
        <v>32.039999999999054</v>
      </c>
      <c r="L1421" s="35">
        <f t="shared" ca="1" si="323"/>
        <v>2922.0599999999872</v>
      </c>
      <c r="M1421" s="35">
        <f t="shared" ca="1" si="324"/>
        <v>101.30999999999949</v>
      </c>
      <c r="N1421" s="34">
        <f ca="1">AVERAGE(E1421:OFFSET(E1421,-N$5+1,0))</f>
        <v>8183.2166666666662</v>
      </c>
      <c r="O1421" s="34">
        <f ca="1">AVERAGE(E1421:OFFSET(E1421,-O$5+1,0))</f>
        <v>7993.8196428571409</v>
      </c>
      <c r="P1421" s="34">
        <f t="shared" ca="1" si="325"/>
        <v>0</v>
      </c>
      <c r="Q1421" s="12">
        <f ca="1">100*(MAX(C1421:OFFSET(C1421,-$Q$5+1,0))-E1421)/(MAX(C1421:OFFSET(C1421,-$Q$5+1,0))-MIN(D1421:OFFSET(D1421,-$Q$5+1,0)))</f>
        <v>31.575250248785487</v>
      </c>
      <c r="R1421" s="37">
        <f t="shared" ca="1" si="326"/>
        <v>-1</v>
      </c>
      <c r="S1421" s="15">
        <f ca="1">AVERAGE(E1421:OFFSET(E1421,-S$5+1,0))</f>
        <v>8224.9883333333328</v>
      </c>
      <c r="T1421" s="15">
        <f t="shared" ca="1" si="327"/>
        <v>0.25667716246001876</v>
      </c>
      <c r="U1421" s="14">
        <f t="shared" ca="1" si="328"/>
        <v>0</v>
      </c>
      <c r="V1421" s="20">
        <f t="shared" si="332"/>
        <v>1.9200000000000728</v>
      </c>
      <c r="W1421" s="20">
        <f t="shared" si="333"/>
        <v>0</v>
      </c>
      <c r="X1421" s="20">
        <f ca="1">AVERAGE(V1421:OFFSET(V1421,-$X$5+1,0))</f>
        <v>11.953999999999905</v>
      </c>
      <c r="Y1421" s="20">
        <f ca="1">AVERAGE(W1421:OFFSET(W1421,-$X$5+1,0))</f>
        <v>1.0419999999998253</v>
      </c>
      <c r="Z1421" s="20">
        <f t="shared" ca="1" si="319"/>
        <v>91.982148353340662</v>
      </c>
      <c r="AA1421" s="20">
        <f t="shared" ca="1" si="329"/>
        <v>-1</v>
      </c>
    </row>
    <row r="1422" spans="1:27">
      <c r="A1422" s="5">
        <v>40456</v>
      </c>
      <c r="B1422" s="4">
        <v>8217.86</v>
      </c>
      <c r="C1422" s="4">
        <v>8217.86</v>
      </c>
      <c r="D1422" s="4">
        <v>8155.3</v>
      </c>
      <c r="E1422" s="4">
        <v>8200.43</v>
      </c>
      <c r="F1422" s="4">
        <v>4383800</v>
      </c>
      <c r="G1422" s="35">
        <f t="shared" si="331"/>
        <v>-28.239999999999782</v>
      </c>
      <c r="H1422" s="35">
        <f t="shared" si="330"/>
        <v>-17.430000000000291</v>
      </c>
      <c r="I1422" s="35">
        <f t="shared" ca="1" si="320"/>
        <v>0</v>
      </c>
      <c r="J1422" s="35">
        <f t="shared" ca="1" si="321"/>
        <v>-2</v>
      </c>
      <c r="K1422" s="35">
        <f t="shared" ca="1" si="322"/>
        <v>63.100000000000364</v>
      </c>
      <c r="L1422" s="35">
        <f t="shared" ca="1" si="323"/>
        <v>2985.1599999999876</v>
      </c>
      <c r="M1422" s="35">
        <f t="shared" ca="1" si="324"/>
        <v>164.40999999999985</v>
      </c>
      <c r="N1422" s="34">
        <f ca="1">AVERAGE(E1422:OFFSET(E1422,-N$5+1,0))</f>
        <v>8190.4920000000002</v>
      </c>
      <c r="O1422" s="34">
        <f ca="1">AVERAGE(E1422:OFFSET(E1422,-O$5+1,0))</f>
        <v>8010.3714285714277</v>
      </c>
      <c r="P1422" s="34">
        <f t="shared" ca="1" si="325"/>
        <v>0</v>
      </c>
      <c r="Q1422" s="12">
        <f ca="1">100*(MAX(C1422:OFFSET(C1422,-$Q$5+1,0))-E1422)/(MAX(C1422:OFFSET(C1422,-$Q$5+1,0))-MIN(D1422:OFFSET(D1422,-$Q$5+1,0)))</f>
        <v>58.309430427910847</v>
      </c>
      <c r="R1422" s="37">
        <f t="shared" ca="1" si="326"/>
        <v>0</v>
      </c>
      <c r="S1422" s="15">
        <f ca="1">AVERAGE(E1422:OFFSET(E1422,-S$5+1,0))</f>
        <v>8226.4699999999993</v>
      </c>
      <c r="T1422" s="15">
        <f t="shared" ca="1" si="327"/>
        <v>-0.31653917172248919</v>
      </c>
      <c r="U1422" s="14">
        <f t="shared" ca="1" si="328"/>
        <v>0</v>
      </c>
      <c r="V1422" s="20">
        <f t="shared" si="332"/>
        <v>0</v>
      </c>
      <c r="W1422" s="20">
        <f t="shared" si="333"/>
        <v>45.670000000000073</v>
      </c>
      <c r="X1422" s="20">
        <f ca="1">AVERAGE(V1422:OFFSET(V1422,-$X$5+1,0))</f>
        <v>11.953999999999905</v>
      </c>
      <c r="Y1422" s="20">
        <f ca="1">AVERAGE(W1422:OFFSET(W1422,-$X$5+1,0))</f>
        <v>9.7559999999997675</v>
      </c>
      <c r="Z1422" s="20">
        <f t="shared" ca="1" si="319"/>
        <v>55.062183325656768</v>
      </c>
      <c r="AA1422" s="20">
        <f t="shared" ca="1" si="329"/>
        <v>0</v>
      </c>
    </row>
    <row r="1423" spans="1:27">
      <c r="A1423" s="5">
        <v>40457</v>
      </c>
      <c r="B1423" s="4">
        <v>8296.23</v>
      </c>
      <c r="C1423" s="4">
        <v>8301.39</v>
      </c>
      <c r="D1423" s="4">
        <v>8267.61</v>
      </c>
      <c r="E1423" s="4">
        <v>8284.0300000000007</v>
      </c>
      <c r="F1423" s="4">
        <v>5662000</v>
      </c>
      <c r="G1423" s="35">
        <f t="shared" si="331"/>
        <v>95.799999999999272</v>
      </c>
      <c r="H1423" s="35">
        <f t="shared" si="330"/>
        <v>-12.199999999998909</v>
      </c>
      <c r="I1423" s="35">
        <f t="shared" ca="1" si="320"/>
        <v>0</v>
      </c>
      <c r="J1423" s="35">
        <f t="shared" ca="1" si="321"/>
        <v>-2</v>
      </c>
      <c r="K1423" s="35">
        <f t="shared" ca="1" si="322"/>
        <v>-167.20000000000073</v>
      </c>
      <c r="L1423" s="35">
        <f t="shared" ca="1" si="323"/>
        <v>2817.9599999999868</v>
      </c>
      <c r="M1423" s="35">
        <f t="shared" ca="1" si="324"/>
        <v>-2.7900000000008731</v>
      </c>
      <c r="N1423" s="34">
        <f ca="1">AVERAGE(E1423:OFFSET(E1423,-N$5+1,0))</f>
        <v>8200.5873333333329</v>
      </c>
      <c r="O1423" s="34">
        <f ca="1">AVERAGE(E1423:OFFSET(E1423,-O$5+1,0))</f>
        <v>8031.5960714285729</v>
      </c>
      <c r="P1423" s="34">
        <f t="shared" ca="1" si="325"/>
        <v>0</v>
      </c>
      <c r="Q1423" s="12">
        <f ca="1">100*(MAX(C1423:OFFSET(C1423,-$Q$5+1,0))-E1423)/(MAX(C1423:OFFSET(C1423,-$Q$5+1,0))-MIN(D1423:OFFSET(D1423,-$Q$5+1,0)))</f>
        <v>10.082471831803243</v>
      </c>
      <c r="R1423" s="37">
        <f t="shared" ca="1" si="326"/>
        <v>0</v>
      </c>
      <c r="S1423" s="15">
        <f ca="1">AVERAGE(E1423:OFFSET(E1423,-S$5+1,0))</f>
        <v>8242.2349999999988</v>
      </c>
      <c r="T1423" s="15">
        <f t="shared" ca="1" si="327"/>
        <v>0.50708333358611957</v>
      </c>
      <c r="U1423" s="14">
        <f t="shared" ca="1" si="328"/>
        <v>0</v>
      </c>
      <c r="V1423" s="20">
        <f t="shared" si="332"/>
        <v>83.600000000000364</v>
      </c>
      <c r="W1423" s="20">
        <f t="shared" si="333"/>
        <v>0</v>
      </c>
      <c r="X1423" s="20">
        <f ca="1">AVERAGE(V1423:OFFSET(V1423,-$X$5+1,0))</f>
        <v>18.384000000000015</v>
      </c>
      <c r="Y1423" s="20">
        <f ca="1">AVERAGE(W1423:OFFSET(W1423,-$X$5+1,0))</f>
        <v>9.7559999999997675</v>
      </c>
      <c r="Z1423" s="20">
        <f t="shared" ca="1" si="319"/>
        <v>65.330490405117828</v>
      </c>
      <c r="AA1423" s="20">
        <f t="shared" ca="1" si="329"/>
        <v>0</v>
      </c>
    </row>
    <row r="1424" spans="1:27">
      <c r="A1424" s="5">
        <v>40458</v>
      </c>
      <c r="B1424" s="4">
        <v>8304.91</v>
      </c>
      <c r="C1424" s="4">
        <v>8310.7999999999993</v>
      </c>
      <c r="D1424" s="4">
        <v>8270.31</v>
      </c>
      <c r="E1424" s="4">
        <v>8283.92</v>
      </c>
      <c r="F1424" s="4">
        <v>5161200</v>
      </c>
      <c r="G1424" s="35">
        <f t="shared" si="331"/>
        <v>20.8799999999992</v>
      </c>
      <c r="H1424" s="35">
        <f t="shared" si="330"/>
        <v>-20.989999999999782</v>
      </c>
      <c r="I1424" s="35">
        <f t="shared" ca="1" si="320"/>
        <v>0</v>
      </c>
      <c r="J1424" s="35">
        <f t="shared" ca="1" si="321"/>
        <v>-2</v>
      </c>
      <c r="K1424" s="35">
        <f t="shared" ca="1" si="322"/>
        <v>0.22000000000116415</v>
      </c>
      <c r="L1424" s="35">
        <f t="shared" ca="1" si="323"/>
        <v>2818.179999999988</v>
      </c>
      <c r="M1424" s="35">
        <f t="shared" ca="1" si="324"/>
        <v>-2.569999999999709</v>
      </c>
      <c r="N1424" s="34">
        <f ca="1">AVERAGE(E1424:OFFSET(E1424,-N$5+1,0))</f>
        <v>8208.5939999999991</v>
      </c>
      <c r="O1424" s="34">
        <f ca="1">AVERAGE(E1424:OFFSET(E1424,-O$5+1,0))</f>
        <v>8051.6321428571437</v>
      </c>
      <c r="P1424" s="34">
        <f t="shared" ca="1" si="325"/>
        <v>0</v>
      </c>
      <c r="Q1424" s="12">
        <f ca="1">100*(MAX(C1424:OFFSET(C1424,-$Q$5+1,0))-E1424)/(MAX(C1424:OFFSET(C1424,-$Q$5+1,0))-MIN(D1424:OFFSET(D1424,-$Q$5+1,0)))</f>
        <v>14.80257723442883</v>
      </c>
      <c r="R1424" s="37">
        <f t="shared" ca="1" si="326"/>
        <v>-1</v>
      </c>
      <c r="S1424" s="15">
        <f ca="1">AVERAGE(E1424:OFFSET(E1424,-S$5+1,0))</f>
        <v>8249.4066666666658</v>
      </c>
      <c r="T1424" s="15">
        <f t="shared" ca="1" si="327"/>
        <v>0.41837352342917067</v>
      </c>
      <c r="U1424" s="14">
        <f t="shared" ca="1" si="328"/>
        <v>0</v>
      </c>
      <c r="V1424" s="20">
        <f t="shared" si="332"/>
        <v>0</v>
      </c>
      <c r="W1424" s="20">
        <f t="shared" si="333"/>
        <v>0.11000000000058208</v>
      </c>
      <c r="X1424" s="20">
        <f ca="1">AVERAGE(V1424:OFFSET(V1424,-$X$5+1,0))</f>
        <v>18.384000000000015</v>
      </c>
      <c r="Y1424" s="20">
        <f ca="1">AVERAGE(W1424:OFFSET(W1424,-$X$5+1,0))</f>
        <v>9.1560000000001303</v>
      </c>
      <c r="Z1424" s="20">
        <f t="shared" ca="1" si="319"/>
        <v>66.753812636165279</v>
      </c>
      <c r="AA1424" s="20">
        <f t="shared" ca="1" si="329"/>
        <v>0</v>
      </c>
    </row>
    <row r="1425" spans="1:27">
      <c r="A1425" s="5">
        <v>40459</v>
      </c>
      <c r="B1425" s="4">
        <v>8306.32</v>
      </c>
      <c r="C1425" s="4">
        <v>8309.91</v>
      </c>
      <c r="D1425" s="4">
        <v>8232.02</v>
      </c>
      <c r="E1425" s="4">
        <v>8244.19</v>
      </c>
      <c r="F1425" s="4">
        <v>4236200</v>
      </c>
      <c r="G1425" s="35">
        <f t="shared" si="331"/>
        <v>22.399999999999636</v>
      </c>
      <c r="H1425" s="35">
        <f t="shared" si="330"/>
        <v>-62.1299999999992</v>
      </c>
      <c r="I1425" s="35">
        <f t="shared" ca="1" si="320"/>
        <v>0</v>
      </c>
      <c r="J1425" s="35">
        <f t="shared" ca="1" si="321"/>
        <v>-2</v>
      </c>
      <c r="K1425" s="35">
        <f t="shared" ca="1" si="322"/>
        <v>79.459999999999127</v>
      </c>
      <c r="L1425" s="35">
        <f t="shared" ca="1" si="323"/>
        <v>2897.6399999999871</v>
      </c>
      <c r="M1425" s="35">
        <f t="shared" ca="1" si="324"/>
        <v>76.889999999999418</v>
      </c>
      <c r="N1425" s="34">
        <f ca="1">AVERAGE(E1425:OFFSET(E1425,-N$5+1,0))</f>
        <v>8218.2233333333352</v>
      </c>
      <c r="O1425" s="34">
        <f ca="1">AVERAGE(E1425:OFFSET(E1425,-O$5+1,0))</f>
        <v>8069.5960714285711</v>
      </c>
      <c r="P1425" s="34">
        <f t="shared" ca="1" si="325"/>
        <v>0</v>
      </c>
      <c r="Q1425" s="12">
        <f ca="1">100*(MAX(C1425:OFFSET(C1425,-$Q$5+1,0))-E1425)/(MAX(C1425:OFFSET(C1425,-$Q$5+1,0))-MIN(D1425:OFFSET(D1425,-$Q$5+1,0)))</f>
        <v>42.836012861735789</v>
      </c>
      <c r="R1425" s="37">
        <f t="shared" ca="1" si="326"/>
        <v>-1</v>
      </c>
      <c r="S1425" s="15">
        <f ca="1">AVERAGE(E1425:OFFSET(E1425,-S$5+1,0))</f>
        <v>8250.4750000000004</v>
      </c>
      <c r="T1425" s="15">
        <f t="shared" ca="1" si="327"/>
        <v>-7.6177432208446832E-2</v>
      </c>
      <c r="U1425" s="14">
        <f t="shared" ca="1" si="328"/>
        <v>0</v>
      </c>
      <c r="V1425" s="20">
        <f t="shared" si="332"/>
        <v>0</v>
      </c>
      <c r="W1425" s="20">
        <f t="shared" si="333"/>
        <v>39.729999999999563</v>
      </c>
      <c r="X1425" s="20">
        <f ca="1">AVERAGE(V1425:OFFSET(V1425,-$X$5+1,0))</f>
        <v>17.104000000000088</v>
      </c>
      <c r="Y1425" s="20">
        <f ca="1">AVERAGE(W1425:OFFSET(W1425,-$X$5+1,0))</f>
        <v>17.102000000000043</v>
      </c>
      <c r="Z1425" s="20">
        <f t="shared" ca="1" si="319"/>
        <v>50.002923463719881</v>
      </c>
      <c r="AA1425" s="20">
        <f t="shared" ca="1" si="329"/>
        <v>0</v>
      </c>
    </row>
    <row r="1426" spans="1:27">
      <c r="A1426" s="5">
        <v>40462</v>
      </c>
      <c r="B1426" s="4">
        <v>8277.7800000000007</v>
      </c>
      <c r="C1426" s="4">
        <v>8277.7800000000007</v>
      </c>
      <c r="D1426" s="4">
        <v>8165.2</v>
      </c>
      <c r="E1426" s="4">
        <v>8176.76</v>
      </c>
      <c r="F1426" s="4">
        <v>3743400</v>
      </c>
      <c r="G1426" s="35">
        <f t="shared" si="331"/>
        <v>33.590000000000146</v>
      </c>
      <c r="H1426" s="35">
        <f t="shared" si="330"/>
        <v>-101.02000000000044</v>
      </c>
      <c r="I1426" s="35">
        <f t="shared" ca="1" si="320"/>
        <v>0</v>
      </c>
      <c r="J1426" s="35">
        <f t="shared" ca="1" si="321"/>
        <v>-2</v>
      </c>
      <c r="K1426" s="35">
        <f t="shared" ca="1" si="322"/>
        <v>134.86000000000058</v>
      </c>
      <c r="L1426" s="35">
        <f t="shared" ca="1" si="323"/>
        <v>3032.4999999999877</v>
      </c>
      <c r="M1426" s="35">
        <f t="shared" ca="1" si="324"/>
        <v>211.75</v>
      </c>
      <c r="N1426" s="34">
        <f ca="1">AVERAGE(E1426:OFFSET(E1426,-N$5+1,0))</f>
        <v>8219.4519999999993</v>
      </c>
      <c r="O1426" s="34">
        <f ca="1">AVERAGE(E1426:OFFSET(E1426,-O$5+1,0))</f>
        <v>8089.6132142857159</v>
      </c>
      <c r="P1426" s="34">
        <f t="shared" ca="1" si="325"/>
        <v>0</v>
      </c>
      <c r="Q1426" s="12">
        <f ca="1">100*(MAX(C1426:OFFSET(C1426,-$Q$5+1,0))-E1426)/(MAX(C1426:OFFSET(C1426,-$Q$5+1,0))-MIN(D1426:OFFSET(D1426,-$Q$5+1,0)))</f>
        <v>86.19935691318318</v>
      </c>
      <c r="R1426" s="37">
        <f t="shared" ca="1" si="326"/>
        <v>0</v>
      </c>
      <c r="S1426" s="15">
        <f ca="1">AVERAGE(E1426:OFFSET(E1426,-S$5+1,0))</f>
        <v>8239.2383333333328</v>
      </c>
      <c r="T1426" s="15">
        <f t="shared" ca="1" si="327"/>
        <v>-0.75830229452842901</v>
      </c>
      <c r="U1426" s="14">
        <f t="shared" ca="1" si="328"/>
        <v>0</v>
      </c>
      <c r="V1426" s="20">
        <f t="shared" si="332"/>
        <v>0</v>
      </c>
      <c r="W1426" s="20">
        <f t="shared" si="333"/>
        <v>67.430000000000291</v>
      </c>
      <c r="X1426" s="20">
        <f ca="1">AVERAGE(V1426:OFFSET(V1426,-$X$5+1,0))</f>
        <v>16.720000000000073</v>
      </c>
      <c r="Y1426" s="20">
        <f ca="1">AVERAGE(W1426:OFFSET(W1426,-$X$5+1,0))</f>
        <v>30.5880000000001</v>
      </c>
      <c r="Z1426" s="20">
        <f t="shared" ca="1" si="319"/>
        <v>35.342859558637045</v>
      </c>
      <c r="AA1426" s="20">
        <f t="shared" ca="1" si="329"/>
        <v>0</v>
      </c>
    </row>
    <row r="1427" spans="1:27">
      <c r="A1427" s="5">
        <v>40463</v>
      </c>
      <c r="B1427" s="4">
        <v>8176.7</v>
      </c>
      <c r="C1427" s="4">
        <v>8180.39</v>
      </c>
      <c r="D1427" s="4">
        <v>8058.59</v>
      </c>
      <c r="E1427" s="4">
        <v>8090.22</v>
      </c>
      <c r="F1427" s="4">
        <v>4025600</v>
      </c>
      <c r="G1427" s="35">
        <f t="shared" si="331"/>
        <v>-6.0000000000400178E-2</v>
      </c>
      <c r="H1427" s="35">
        <f t="shared" si="330"/>
        <v>-86.479999999999563</v>
      </c>
      <c r="I1427" s="35">
        <f t="shared" ca="1" si="320"/>
        <v>0</v>
      </c>
      <c r="J1427" s="35">
        <f t="shared" ca="1" si="321"/>
        <v>-2</v>
      </c>
      <c r="K1427" s="35">
        <f t="shared" ca="1" si="322"/>
        <v>173.07999999999993</v>
      </c>
      <c r="L1427" s="35">
        <f t="shared" ca="1" si="323"/>
        <v>3205.5799999999876</v>
      </c>
      <c r="M1427" s="35">
        <f t="shared" ca="1" si="324"/>
        <v>384.82999999999993</v>
      </c>
      <c r="N1427" s="34">
        <f ca="1">AVERAGE(E1427:OFFSET(E1427,-N$5+1,0))</f>
        <v>8213.0026666666672</v>
      </c>
      <c r="O1427" s="34">
        <f ca="1">AVERAGE(E1427:OFFSET(E1427,-O$5+1,0))</f>
        <v>8104.6835714285726</v>
      </c>
      <c r="P1427" s="34">
        <f t="shared" ca="1" si="325"/>
        <v>0</v>
      </c>
      <c r="Q1427" s="12">
        <f ca="1">100*(MAX(C1427:OFFSET(C1427,-$Q$5+1,0))-E1427)/(MAX(C1427:OFFSET(C1427,-$Q$5+1,0))-MIN(D1427:OFFSET(D1427,-$Q$5+1,0)))</f>
        <v>87.458863645374805</v>
      </c>
      <c r="R1427" s="37">
        <f t="shared" ca="1" si="326"/>
        <v>1</v>
      </c>
      <c r="S1427" s="15">
        <f ca="1">AVERAGE(E1427:OFFSET(E1427,-S$5+1,0))</f>
        <v>8213.2583333333332</v>
      </c>
      <c r="T1427" s="15">
        <f t="shared" ca="1" si="327"/>
        <v>-1.4980453352354024</v>
      </c>
      <c r="U1427" s="14">
        <f t="shared" ca="1" si="328"/>
        <v>0</v>
      </c>
      <c r="V1427" s="20">
        <f t="shared" si="332"/>
        <v>0</v>
      </c>
      <c r="W1427" s="20">
        <f t="shared" si="333"/>
        <v>86.539999999999964</v>
      </c>
      <c r="X1427" s="20">
        <f ca="1">AVERAGE(V1427:OFFSET(V1427,-$X$5+1,0))</f>
        <v>16.720000000000073</v>
      </c>
      <c r="Y1427" s="20">
        <f ca="1">AVERAGE(W1427:OFFSET(W1427,-$X$5+1,0))</f>
        <v>38.762000000000079</v>
      </c>
      <c r="Z1427" s="20">
        <f t="shared" ca="1" si="319"/>
        <v>30.135899931509357</v>
      </c>
      <c r="AA1427" s="20">
        <f t="shared" ca="1" si="329"/>
        <v>0</v>
      </c>
    </row>
    <row r="1428" spans="1:27">
      <c r="A1428" s="5">
        <v>40464</v>
      </c>
      <c r="B1428" s="4">
        <v>8116.69</v>
      </c>
      <c r="C1428" s="4">
        <v>8143.19</v>
      </c>
      <c r="D1428" s="4">
        <v>8067.87</v>
      </c>
      <c r="E1428" s="4">
        <v>8106.66</v>
      </c>
      <c r="F1428" s="4">
        <v>3692600</v>
      </c>
      <c r="G1428" s="35">
        <f t="shared" si="331"/>
        <v>26.469999999999345</v>
      </c>
      <c r="H1428" s="35">
        <f t="shared" si="330"/>
        <v>-10.029999999999745</v>
      </c>
      <c r="I1428" s="35">
        <f t="shared" ca="1" si="320"/>
        <v>0</v>
      </c>
      <c r="J1428" s="35">
        <f t="shared" ca="1" si="321"/>
        <v>-2</v>
      </c>
      <c r="K1428" s="35">
        <f t="shared" ca="1" si="322"/>
        <v>-32.8799999999992</v>
      </c>
      <c r="L1428" s="35">
        <f t="shared" ca="1" si="323"/>
        <v>3172.6999999999884</v>
      </c>
      <c r="M1428" s="35">
        <f t="shared" ca="1" si="324"/>
        <v>351.95000000000073</v>
      </c>
      <c r="N1428" s="34">
        <f ca="1">AVERAGE(E1428:OFFSET(E1428,-N$5+1,0))</f>
        <v>8207.0199999999986</v>
      </c>
      <c r="O1428" s="34">
        <f ca="1">AVERAGE(E1428:OFFSET(E1428,-O$5+1,0))</f>
        <v>8118.4635714285705</v>
      </c>
      <c r="P1428" s="34">
        <f t="shared" ca="1" si="325"/>
        <v>0</v>
      </c>
      <c r="Q1428" s="12">
        <f ca="1">100*(MAX(C1428:OFFSET(C1428,-$Q$5+1,0))-E1428)/(MAX(C1428:OFFSET(C1428,-$Q$5+1,0))-MIN(D1428:OFFSET(D1428,-$Q$5+1,0)))</f>
        <v>80.940486102850855</v>
      </c>
      <c r="R1428" s="37">
        <f t="shared" ca="1" si="326"/>
        <v>1</v>
      </c>
      <c r="S1428" s="15">
        <f ca="1">AVERAGE(E1428:OFFSET(E1428,-S$5+1,0))</f>
        <v>8197.6299999999992</v>
      </c>
      <c r="T1428" s="15">
        <f t="shared" ca="1" si="327"/>
        <v>-1.109710977441033</v>
      </c>
      <c r="U1428" s="14">
        <f t="shared" ca="1" si="328"/>
        <v>0</v>
      </c>
      <c r="V1428" s="20">
        <f t="shared" si="332"/>
        <v>16.4399999999996</v>
      </c>
      <c r="W1428" s="20">
        <f t="shared" si="333"/>
        <v>0</v>
      </c>
      <c r="X1428" s="20">
        <f ca="1">AVERAGE(V1428:OFFSET(V1428,-$X$5+1,0))</f>
        <v>3.2879999999999199</v>
      </c>
      <c r="Y1428" s="20">
        <f ca="1">AVERAGE(W1428:OFFSET(W1428,-$X$5+1,0))</f>
        <v>38.762000000000079</v>
      </c>
      <c r="Z1428" s="20">
        <f t="shared" ca="1" si="319"/>
        <v>7.819262782401708</v>
      </c>
      <c r="AA1428" s="20">
        <f t="shared" ca="1" si="329"/>
        <v>0</v>
      </c>
    </row>
    <row r="1429" spans="1:27">
      <c r="A1429" s="5">
        <v>40465</v>
      </c>
      <c r="B1429" s="4">
        <v>8181.51</v>
      </c>
      <c r="C1429" s="4">
        <v>8252.2000000000007</v>
      </c>
      <c r="D1429" s="4">
        <v>8178.34</v>
      </c>
      <c r="E1429" s="4">
        <v>8215.4500000000007</v>
      </c>
      <c r="F1429" s="4">
        <v>4537400</v>
      </c>
      <c r="G1429" s="35">
        <f t="shared" si="331"/>
        <v>74.850000000000364</v>
      </c>
      <c r="H1429" s="35">
        <f t="shared" si="330"/>
        <v>33.940000000000509</v>
      </c>
      <c r="I1429" s="35">
        <f t="shared" ca="1" si="320"/>
        <v>1</v>
      </c>
      <c r="J1429" s="35">
        <f t="shared" ca="1" si="321"/>
        <v>-2</v>
      </c>
      <c r="K1429" s="35">
        <f t="shared" ca="1" si="322"/>
        <v>-217.58000000000175</v>
      </c>
      <c r="L1429" s="35">
        <f t="shared" ca="1" si="323"/>
        <v>2955.1199999999867</v>
      </c>
      <c r="M1429" s="35">
        <f t="shared" ca="1" si="324"/>
        <v>134.36999999999898</v>
      </c>
      <c r="N1429" s="34">
        <f ca="1">AVERAGE(E1429:OFFSET(E1429,-N$5+1,0))</f>
        <v>8207.880666666666</v>
      </c>
      <c r="O1429" s="34">
        <f ca="1">AVERAGE(E1429:OFFSET(E1429,-O$5+1,0))</f>
        <v>8132.2221428571438</v>
      </c>
      <c r="P1429" s="34">
        <f t="shared" ca="1" si="325"/>
        <v>0</v>
      </c>
      <c r="Q1429" s="12">
        <f ca="1">100*(MAX(C1429:OFFSET(C1429,-$Q$5+1,0))-E1429)/(MAX(C1429:OFFSET(C1429,-$Q$5+1,0))-MIN(D1429:OFFSET(D1429,-$Q$5+1,0)))</f>
        <v>37.805796756670581</v>
      </c>
      <c r="R1429" s="37">
        <f t="shared" ca="1" si="326"/>
        <v>1</v>
      </c>
      <c r="S1429" s="15">
        <f ca="1">AVERAGE(E1429:OFFSET(E1429,-S$5+1,0))</f>
        <v>8186.2</v>
      </c>
      <c r="T1429" s="15">
        <f t="shared" ca="1" si="327"/>
        <v>0.3573086413720763</v>
      </c>
      <c r="U1429" s="14">
        <f t="shared" ca="1" si="328"/>
        <v>0</v>
      </c>
      <c r="V1429" s="20">
        <f t="shared" si="332"/>
        <v>108.79000000000087</v>
      </c>
      <c r="W1429" s="20">
        <f t="shared" si="333"/>
        <v>0</v>
      </c>
      <c r="X1429" s="20">
        <f ca="1">AVERAGE(V1429:OFFSET(V1429,-$X$5+1,0))</f>
        <v>25.046000000000095</v>
      </c>
      <c r="Y1429" s="20">
        <f ca="1">AVERAGE(W1429:OFFSET(W1429,-$X$5+1,0))</f>
        <v>38.739999999999966</v>
      </c>
      <c r="Z1429" s="20">
        <f t="shared" ca="1" si="319"/>
        <v>39.265669582667151</v>
      </c>
      <c r="AA1429" s="20">
        <f t="shared" ca="1" si="329"/>
        <v>1</v>
      </c>
    </row>
    <row r="1430" spans="1:27">
      <c r="A1430" s="5">
        <v>40466</v>
      </c>
      <c r="B1430" s="4">
        <v>8216.8700000000008</v>
      </c>
      <c r="C1430" s="4">
        <v>8242.77</v>
      </c>
      <c r="D1430" s="4">
        <v>8184.29</v>
      </c>
      <c r="E1430" s="4">
        <v>8205.2999999999993</v>
      </c>
      <c r="F1430" s="4">
        <v>4791800</v>
      </c>
      <c r="G1430" s="35">
        <f t="shared" si="331"/>
        <v>1.4200000000000728</v>
      </c>
      <c r="H1430" s="35">
        <f t="shared" si="330"/>
        <v>-11.570000000001528</v>
      </c>
      <c r="I1430" s="35">
        <f t="shared" ca="1" si="320"/>
        <v>0</v>
      </c>
      <c r="J1430" s="35">
        <f t="shared" ca="1" si="321"/>
        <v>1</v>
      </c>
      <c r="K1430" s="35">
        <f t="shared" ca="1" si="322"/>
        <v>-14.410000000001673</v>
      </c>
      <c r="L1430" s="35">
        <f t="shared" ca="1" si="323"/>
        <v>2940.709999999985</v>
      </c>
      <c r="M1430" s="35">
        <f t="shared" ca="1" si="324"/>
        <v>119.95999999999731</v>
      </c>
      <c r="N1430" s="34">
        <f ca="1">AVERAGE(E1430:OFFSET(E1430,-N$5+1,0))</f>
        <v>8210.4593333333341</v>
      </c>
      <c r="O1430" s="34">
        <f ca="1">AVERAGE(E1430:OFFSET(E1430,-O$5+1,0))</f>
        <v>8143.448928571429</v>
      </c>
      <c r="P1430" s="34">
        <f t="shared" ca="1" si="325"/>
        <v>0</v>
      </c>
      <c r="Q1430" s="12">
        <f ca="1">100*(MAX(C1430:OFFSET(C1430,-$Q$5+1,0))-E1430)/(MAX(C1430:OFFSET(C1430,-$Q$5+1,0))-MIN(D1430:OFFSET(D1430,-$Q$5+1,0)))</f>
        <v>41.830220847706421</v>
      </c>
      <c r="R1430" s="37">
        <f t="shared" ca="1" si="326"/>
        <v>0</v>
      </c>
      <c r="S1430" s="15">
        <f ca="1">AVERAGE(E1430:OFFSET(E1430,-S$5+1,0))</f>
        <v>8173.0966666666673</v>
      </c>
      <c r="T1430" s="15">
        <f t="shared" ca="1" si="327"/>
        <v>0.39401630308216928</v>
      </c>
      <c r="U1430" s="14">
        <f t="shared" ca="1" si="328"/>
        <v>0</v>
      </c>
      <c r="V1430" s="20">
        <f t="shared" si="332"/>
        <v>0</v>
      </c>
      <c r="W1430" s="20">
        <f t="shared" si="333"/>
        <v>10.150000000001455</v>
      </c>
      <c r="X1430" s="20">
        <f ca="1">AVERAGE(V1430:OFFSET(V1430,-$X$5+1,0))</f>
        <v>25.046000000000095</v>
      </c>
      <c r="Y1430" s="20">
        <f ca="1">AVERAGE(W1430:OFFSET(W1430,-$X$5+1,0))</f>
        <v>32.824000000000339</v>
      </c>
      <c r="Z1430" s="20">
        <f t="shared" ca="1" si="319"/>
        <v>43.279764990495778</v>
      </c>
      <c r="AA1430" s="20">
        <f t="shared" ca="1" si="329"/>
        <v>0</v>
      </c>
    </row>
    <row r="1431" spans="1:27">
      <c r="A1431" s="5">
        <v>40469</v>
      </c>
      <c r="B1431" s="4">
        <v>8209.39</v>
      </c>
      <c r="C1431" s="4">
        <v>8209.39</v>
      </c>
      <c r="D1431" s="4">
        <v>8057.12</v>
      </c>
      <c r="E1431" s="4">
        <v>8060.54</v>
      </c>
      <c r="F1431" s="4">
        <v>4396000</v>
      </c>
      <c r="G1431" s="35">
        <f t="shared" si="331"/>
        <v>4.0900000000001455</v>
      </c>
      <c r="H1431" s="35">
        <f t="shared" si="330"/>
        <v>-148.84999999999945</v>
      </c>
      <c r="I1431" s="35">
        <f t="shared" ca="1" si="320"/>
        <v>0</v>
      </c>
      <c r="J1431" s="35">
        <f t="shared" ca="1" si="321"/>
        <v>1</v>
      </c>
      <c r="K1431" s="35">
        <f t="shared" ca="1" si="322"/>
        <v>-144.75999999999931</v>
      </c>
      <c r="L1431" s="35">
        <f t="shared" ca="1" si="323"/>
        <v>2795.9499999999857</v>
      </c>
      <c r="M1431" s="35">
        <f t="shared" ca="1" si="324"/>
        <v>-24.800000000002001</v>
      </c>
      <c r="N1431" s="34">
        <f ca="1">AVERAGE(E1431:OFFSET(E1431,-N$5+1,0))</f>
        <v>8201.7260000000006</v>
      </c>
      <c r="O1431" s="34">
        <f ca="1">AVERAGE(E1431:OFFSET(E1431,-O$5+1,0))</f>
        <v>8149.7396428571437</v>
      </c>
      <c r="P1431" s="34">
        <f t="shared" ca="1" si="325"/>
        <v>0</v>
      </c>
      <c r="Q1431" s="12">
        <f ca="1">100*(MAX(C1431:OFFSET(C1431,-$Q$5+1,0))-E1431)/(MAX(C1431:OFFSET(C1431,-$Q$5+1,0))-MIN(D1431:OFFSET(D1431,-$Q$5+1,0)))</f>
        <v>98.651844843897791</v>
      </c>
      <c r="R1431" s="37">
        <f t="shared" ca="1" si="326"/>
        <v>0</v>
      </c>
      <c r="S1431" s="15">
        <f ca="1">AVERAGE(E1431:OFFSET(E1431,-S$5+1,0))</f>
        <v>8142.4883333333337</v>
      </c>
      <c r="T1431" s="15">
        <f t="shared" ca="1" si="327"/>
        <v>-1.0064286245011553</v>
      </c>
      <c r="U1431" s="14">
        <f t="shared" ca="1" si="328"/>
        <v>0</v>
      </c>
      <c r="V1431" s="20">
        <f t="shared" si="332"/>
        <v>0</v>
      </c>
      <c r="W1431" s="20">
        <f t="shared" si="333"/>
        <v>144.75999999999931</v>
      </c>
      <c r="X1431" s="20">
        <f ca="1">AVERAGE(V1431:OFFSET(V1431,-$X$5+1,0))</f>
        <v>25.046000000000095</v>
      </c>
      <c r="Y1431" s="20">
        <f ca="1">AVERAGE(W1431:OFFSET(W1431,-$X$5+1,0))</f>
        <v>48.290000000000148</v>
      </c>
      <c r="Z1431" s="20">
        <f t="shared" ca="1" si="319"/>
        <v>34.152394458383341</v>
      </c>
      <c r="AA1431" s="20">
        <f t="shared" ca="1" si="329"/>
        <v>0</v>
      </c>
    </row>
    <row r="1432" spans="1:27">
      <c r="A1432" s="5">
        <v>40470</v>
      </c>
      <c r="B1432" s="4">
        <v>8044.9</v>
      </c>
      <c r="C1432" s="4">
        <v>8074.68</v>
      </c>
      <c r="D1432" s="4">
        <v>8018.31</v>
      </c>
      <c r="E1432" s="4">
        <v>8046.23</v>
      </c>
      <c r="F1432" s="4">
        <v>3176000</v>
      </c>
      <c r="G1432" s="35">
        <f t="shared" si="331"/>
        <v>-15.640000000000327</v>
      </c>
      <c r="H1432" s="35">
        <f t="shared" si="330"/>
        <v>1.3299999999999272</v>
      </c>
      <c r="I1432" s="35">
        <f t="shared" ca="1" si="320"/>
        <v>0</v>
      </c>
      <c r="J1432" s="35">
        <f t="shared" ca="1" si="321"/>
        <v>1</v>
      </c>
      <c r="K1432" s="35">
        <f t="shared" ca="1" si="322"/>
        <v>-14.3100000000004</v>
      </c>
      <c r="L1432" s="35">
        <f t="shared" ca="1" si="323"/>
        <v>2781.6399999999853</v>
      </c>
      <c r="M1432" s="35">
        <f t="shared" ca="1" si="324"/>
        <v>-39.110000000002401</v>
      </c>
      <c r="N1432" s="34">
        <f ca="1">AVERAGE(E1432:OFFSET(E1432,-N$5+1,0))</f>
        <v>8192.1786666666649</v>
      </c>
      <c r="O1432" s="34">
        <f ca="1">AVERAGE(E1432:OFFSET(E1432,-O$5+1,0))</f>
        <v>8156.7010714285725</v>
      </c>
      <c r="P1432" s="34">
        <f t="shared" ca="1" si="325"/>
        <v>0</v>
      </c>
      <c r="Q1432" s="12">
        <f ca="1">100*(MAX(C1432:OFFSET(C1432,-$Q$5+1,0))-E1432)/(MAX(C1432:OFFSET(C1432,-$Q$5+1,0))-MIN(D1432:OFFSET(D1432,-$Q$5+1,0)))</f>
        <v>90.454374508530449</v>
      </c>
      <c r="R1432" s="37">
        <f t="shared" ca="1" si="326"/>
        <v>1</v>
      </c>
      <c r="S1432" s="15">
        <f ca="1">AVERAGE(E1432:OFFSET(E1432,-S$5+1,0))</f>
        <v>8120.7333333333327</v>
      </c>
      <c r="T1432" s="15">
        <f t="shared" ca="1" si="327"/>
        <v>-0.91744587927198418</v>
      </c>
      <c r="U1432" s="14">
        <f t="shared" ca="1" si="328"/>
        <v>0</v>
      </c>
      <c r="V1432" s="20">
        <f t="shared" si="332"/>
        <v>0</v>
      </c>
      <c r="W1432" s="20">
        <f t="shared" si="333"/>
        <v>14.3100000000004</v>
      </c>
      <c r="X1432" s="20">
        <f ca="1">AVERAGE(V1432:OFFSET(V1432,-$X$5+1,0))</f>
        <v>25.046000000000095</v>
      </c>
      <c r="Y1432" s="20">
        <f ca="1">AVERAGE(W1432:OFFSET(W1432,-$X$5+1,0))</f>
        <v>33.844000000000236</v>
      </c>
      <c r="Z1432" s="20">
        <f t="shared" ca="1" si="319"/>
        <v>42.530140940736885</v>
      </c>
      <c r="AA1432" s="20">
        <f t="shared" ca="1" si="329"/>
        <v>0</v>
      </c>
    </row>
    <row r="1433" spans="1:27">
      <c r="A1433" s="5">
        <v>40471</v>
      </c>
      <c r="B1433" s="4">
        <v>7993.43</v>
      </c>
      <c r="C1433" s="4">
        <v>8131.19</v>
      </c>
      <c r="D1433" s="4">
        <v>7992.81</v>
      </c>
      <c r="E1433" s="4">
        <v>8124.62</v>
      </c>
      <c r="F1433" s="4">
        <v>3668000</v>
      </c>
      <c r="G1433" s="35">
        <f t="shared" si="331"/>
        <v>-52.799999999999272</v>
      </c>
      <c r="H1433" s="35">
        <f t="shared" si="330"/>
        <v>131.1899999999996</v>
      </c>
      <c r="I1433" s="35">
        <f t="shared" ca="1" si="320"/>
        <v>0</v>
      </c>
      <c r="J1433" s="35">
        <f t="shared" ca="1" si="321"/>
        <v>1</v>
      </c>
      <c r="K1433" s="35">
        <f t="shared" ca="1" si="322"/>
        <v>78.390000000000327</v>
      </c>
      <c r="L1433" s="35">
        <f t="shared" ca="1" si="323"/>
        <v>2860.0299999999856</v>
      </c>
      <c r="M1433" s="35">
        <f t="shared" ca="1" si="324"/>
        <v>39.279999999997926</v>
      </c>
      <c r="N1433" s="34">
        <f ca="1">AVERAGE(E1433:OFFSET(E1433,-N$5+1,0))</f>
        <v>8184.4273333333322</v>
      </c>
      <c r="O1433" s="34">
        <f ca="1">AVERAGE(E1433:OFFSET(E1433,-O$5+1,0))</f>
        <v>8167.0253571428575</v>
      </c>
      <c r="P1433" s="34">
        <f t="shared" ca="1" si="325"/>
        <v>0</v>
      </c>
      <c r="Q1433" s="12">
        <f ca="1">100*(MAX(C1433:OFFSET(C1433,-$Q$5+1,0))-E1433)/(MAX(C1433:OFFSET(C1433,-$Q$5+1,0))-MIN(D1433:OFFSET(D1433,-$Q$5+1,0)))</f>
        <v>58.549010975187912</v>
      </c>
      <c r="R1433" s="37">
        <f t="shared" ca="1" si="326"/>
        <v>1</v>
      </c>
      <c r="S1433" s="15">
        <f ca="1">AVERAGE(E1433:OFFSET(E1433,-S$5+1,0))</f>
        <v>8126.4666666666672</v>
      </c>
      <c r="T1433" s="15">
        <f t="shared" ca="1" si="327"/>
        <v>-2.2724103136261688E-2</v>
      </c>
      <c r="U1433" s="14">
        <f t="shared" ca="1" si="328"/>
        <v>0</v>
      </c>
      <c r="V1433" s="20">
        <f t="shared" si="332"/>
        <v>78.390000000000327</v>
      </c>
      <c r="W1433" s="20">
        <f t="shared" si="333"/>
        <v>0</v>
      </c>
      <c r="X1433" s="20">
        <f ca="1">AVERAGE(V1433:OFFSET(V1433,-$X$5+1,0))</f>
        <v>37.436000000000242</v>
      </c>
      <c r="Y1433" s="20">
        <f ca="1">AVERAGE(W1433:OFFSET(W1433,-$X$5+1,0))</f>
        <v>33.844000000000236</v>
      </c>
      <c r="Z1433" s="20">
        <f t="shared" ca="1" si="319"/>
        <v>52.51964085297417</v>
      </c>
      <c r="AA1433" s="20">
        <f t="shared" ca="1" si="329"/>
        <v>0</v>
      </c>
    </row>
    <row r="1434" spans="1:27">
      <c r="A1434" s="5">
        <v>40472</v>
      </c>
      <c r="B1434" s="4">
        <v>8135.57</v>
      </c>
      <c r="C1434" s="4">
        <v>8171.49</v>
      </c>
      <c r="D1434" s="4">
        <v>8109.79</v>
      </c>
      <c r="E1434" s="4">
        <v>8131.23</v>
      </c>
      <c r="F1434" s="4">
        <v>4223400</v>
      </c>
      <c r="G1434" s="35">
        <f t="shared" si="331"/>
        <v>10.949999999999818</v>
      </c>
      <c r="H1434" s="35">
        <f t="shared" si="330"/>
        <v>-4.3400000000001455</v>
      </c>
      <c r="I1434" s="35">
        <f t="shared" ca="1" si="320"/>
        <v>0</v>
      </c>
      <c r="J1434" s="35">
        <f t="shared" ca="1" si="321"/>
        <v>1</v>
      </c>
      <c r="K1434" s="35">
        <f t="shared" ca="1" si="322"/>
        <v>6.6099999999996726</v>
      </c>
      <c r="L1434" s="35">
        <f t="shared" ca="1" si="323"/>
        <v>2866.6399999999853</v>
      </c>
      <c r="M1434" s="35">
        <f t="shared" ca="1" si="324"/>
        <v>45.889999999997599</v>
      </c>
      <c r="N1434" s="34">
        <f ca="1">AVERAGE(E1434:OFFSET(E1434,-N$5+1,0))</f>
        <v>8177.3239999999987</v>
      </c>
      <c r="O1434" s="34">
        <f ca="1">AVERAGE(E1434:OFFSET(E1434,-O$5+1,0))</f>
        <v>8175.6367857142877</v>
      </c>
      <c r="P1434" s="34">
        <f t="shared" ca="1" si="325"/>
        <v>0</v>
      </c>
      <c r="Q1434" s="12">
        <f ca="1">100*(MAX(C1434:OFFSET(C1434,-$Q$5+1,0))-E1434)/(MAX(C1434:OFFSET(C1434,-$Q$5+1,0))-MIN(D1434:OFFSET(D1434,-$Q$5+1,0)))</f>
        <v>56.348155156102365</v>
      </c>
      <c r="R1434" s="37">
        <f t="shared" ca="1" si="326"/>
        <v>0</v>
      </c>
      <c r="S1434" s="15">
        <f ca="1">AVERAGE(E1434:OFFSET(E1434,-S$5+1,0))</f>
        <v>8130.5616666666656</v>
      </c>
      <c r="T1434" s="15">
        <f t="shared" ca="1" si="327"/>
        <v>8.2200143204617816E-3</v>
      </c>
      <c r="U1434" s="14">
        <f t="shared" ca="1" si="328"/>
        <v>0</v>
      </c>
      <c r="V1434" s="20">
        <f t="shared" si="332"/>
        <v>6.6099999999996726</v>
      </c>
      <c r="W1434" s="20">
        <f t="shared" si="333"/>
        <v>0</v>
      </c>
      <c r="X1434" s="20">
        <f ca="1">AVERAGE(V1434:OFFSET(V1434,-$X$5+1,0))</f>
        <v>17</v>
      </c>
      <c r="Y1434" s="20">
        <f ca="1">AVERAGE(W1434:OFFSET(W1434,-$X$5+1,0))</f>
        <v>33.844000000000236</v>
      </c>
      <c r="Z1434" s="20">
        <f t="shared" ca="1" si="319"/>
        <v>33.435606954606087</v>
      </c>
      <c r="AA1434" s="20">
        <f t="shared" ca="1" si="329"/>
        <v>0</v>
      </c>
    </row>
    <row r="1435" spans="1:27">
      <c r="A1435" s="5">
        <v>40473</v>
      </c>
      <c r="B1435" s="4">
        <v>8169.51</v>
      </c>
      <c r="C1435" s="4">
        <v>8174.03</v>
      </c>
      <c r="D1435" s="4">
        <v>8148.26</v>
      </c>
      <c r="E1435" s="4">
        <v>8168.06</v>
      </c>
      <c r="F1435" s="4">
        <v>3782000</v>
      </c>
      <c r="G1435" s="35">
        <f t="shared" si="331"/>
        <v>38.280000000000655</v>
      </c>
      <c r="H1435" s="35">
        <f t="shared" si="330"/>
        <v>-1.4499999999998181</v>
      </c>
      <c r="I1435" s="35">
        <f t="shared" ca="1" si="320"/>
        <v>-1</v>
      </c>
      <c r="J1435" s="35">
        <f t="shared" ca="1" si="321"/>
        <v>1</v>
      </c>
      <c r="K1435" s="35">
        <f t="shared" ca="1" si="322"/>
        <v>36.830000000000837</v>
      </c>
      <c r="L1435" s="35">
        <f t="shared" ca="1" si="323"/>
        <v>2903.4699999999862</v>
      </c>
      <c r="M1435" s="35">
        <f t="shared" ca="1" si="324"/>
        <v>82.719999999998436</v>
      </c>
      <c r="N1435" s="34">
        <f ca="1">AVERAGE(E1435:OFFSET(E1435,-N$5+1,0))</f>
        <v>8172.2493333333314</v>
      </c>
      <c r="O1435" s="34">
        <f ca="1">AVERAGE(E1435:OFFSET(E1435,-O$5+1,0))</f>
        <v>8178.3782142857162</v>
      </c>
      <c r="P1435" s="34">
        <f t="shared" ca="1" si="325"/>
        <v>-1</v>
      </c>
      <c r="Q1435" s="12">
        <f ca="1">100*(MAX(C1435:OFFSET(C1435,-$Q$5+1,0))-E1435)/(MAX(C1435:OFFSET(C1435,-$Q$5+1,0))-MIN(D1435:OFFSET(D1435,-$Q$5+1,0)))</f>
        <v>38.502298487560147</v>
      </c>
      <c r="R1435" s="37">
        <f t="shared" ca="1" si="326"/>
        <v>0</v>
      </c>
      <c r="S1435" s="15">
        <f ca="1">AVERAGE(E1435:OFFSET(E1435,-S$5+1,0))</f>
        <v>8122.663333333333</v>
      </c>
      <c r="T1435" s="15">
        <f t="shared" ca="1" si="327"/>
        <v>0.55888893585397215</v>
      </c>
      <c r="U1435" s="14">
        <f t="shared" ca="1" si="328"/>
        <v>0</v>
      </c>
      <c r="V1435" s="20">
        <f t="shared" si="332"/>
        <v>36.830000000000837</v>
      </c>
      <c r="W1435" s="20">
        <f t="shared" si="333"/>
        <v>0</v>
      </c>
      <c r="X1435" s="20">
        <f ca="1">AVERAGE(V1435:OFFSET(V1435,-$X$5+1,0))</f>
        <v>24.366000000000167</v>
      </c>
      <c r="Y1435" s="20">
        <f ca="1">AVERAGE(W1435:OFFSET(W1435,-$X$5+1,0))</f>
        <v>31.813999999999943</v>
      </c>
      <c r="Z1435" s="20">
        <f t="shared" ca="1" si="319"/>
        <v>43.371306514774155</v>
      </c>
      <c r="AA1435" s="20">
        <f t="shared" ca="1" si="329"/>
        <v>0</v>
      </c>
    </row>
    <row r="1436" spans="1:27">
      <c r="A1436" s="5">
        <v>40476</v>
      </c>
      <c r="B1436" s="4">
        <v>8204.01</v>
      </c>
      <c r="C1436" s="4">
        <v>8307.59</v>
      </c>
      <c r="D1436" s="4">
        <v>8199.49</v>
      </c>
      <c r="E1436" s="4">
        <v>8306.98</v>
      </c>
      <c r="F1436" s="4">
        <v>3311400</v>
      </c>
      <c r="G1436" s="35">
        <f t="shared" si="331"/>
        <v>35.949999999999818</v>
      </c>
      <c r="H1436" s="35">
        <f t="shared" si="330"/>
        <v>102.96999999999935</v>
      </c>
      <c r="I1436" s="35">
        <f t="shared" ca="1" si="320"/>
        <v>-1</v>
      </c>
      <c r="J1436" s="35">
        <f t="shared" ca="1" si="321"/>
        <v>-1</v>
      </c>
      <c r="K1436" s="35">
        <f t="shared" ca="1" si="322"/>
        <v>-67.019999999999527</v>
      </c>
      <c r="L1436" s="35">
        <f t="shared" ca="1" si="323"/>
        <v>2836.4499999999866</v>
      </c>
      <c r="M1436" s="35">
        <f t="shared" ca="1" si="324"/>
        <v>15.699999999998909</v>
      </c>
      <c r="N1436" s="34">
        <f ca="1">AVERAGE(E1436:OFFSET(E1436,-N$5+1,0))</f>
        <v>8176.3079999999991</v>
      </c>
      <c r="O1436" s="34">
        <f ca="1">AVERAGE(E1436:OFFSET(E1436,-O$5+1,0))</f>
        <v>8184.6060714285732</v>
      </c>
      <c r="P1436" s="34">
        <f t="shared" ca="1" si="325"/>
        <v>0</v>
      </c>
      <c r="Q1436" s="12">
        <f ca="1">100*(MAX(C1436:OFFSET(C1436,-$Q$5+1,0))-E1436)/(MAX(C1436:OFFSET(C1436,-$Q$5+1,0))-MIN(D1436:OFFSET(D1436,-$Q$5+1,0)))</f>
        <v>0.19378613634938133</v>
      </c>
      <c r="R1436" s="37">
        <f t="shared" ca="1" si="326"/>
        <v>0</v>
      </c>
      <c r="S1436" s="15">
        <f ca="1">AVERAGE(E1436:OFFSET(E1436,-S$5+1,0))</f>
        <v>8139.6100000000006</v>
      </c>
      <c r="T1436" s="15">
        <f t="shared" ca="1" si="327"/>
        <v>2.0562410238328246</v>
      </c>
      <c r="U1436" s="14">
        <f t="shared" ca="1" si="328"/>
        <v>0</v>
      </c>
      <c r="V1436" s="20">
        <f t="shared" si="332"/>
        <v>138.91999999999916</v>
      </c>
      <c r="W1436" s="20">
        <f t="shared" si="333"/>
        <v>0</v>
      </c>
      <c r="X1436" s="20">
        <f ca="1">AVERAGE(V1436:OFFSET(V1436,-$X$5+1,0))</f>
        <v>52.15</v>
      </c>
      <c r="Y1436" s="20">
        <f ca="1">AVERAGE(W1436:OFFSET(W1436,-$X$5+1,0))</f>
        <v>2.86200000000008</v>
      </c>
      <c r="Z1436" s="20">
        <f t="shared" ca="1" si="319"/>
        <v>94.79749872755022</v>
      </c>
      <c r="AA1436" s="20">
        <f t="shared" ca="1" si="329"/>
        <v>-1</v>
      </c>
    </row>
    <row r="1437" spans="1:27">
      <c r="A1437" s="5">
        <v>40477</v>
      </c>
      <c r="B1437" s="4">
        <v>8336.9500000000007</v>
      </c>
      <c r="C1437" s="4">
        <v>8353.86</v>
      </c>
      <c r="D1437" s="4">
        <v>8319.01</v>
      </c>
      <c r="E1437" s="4">
        <v>8343.23</v>
      </c>
      <c r="F1437" s="4">
        <v>3161600</v>
      </c>
      <c r="G1437" s="35">
        <f t="shared" si="331"/>
        <v>29.970000000001164</v>
      </c>
      <c r="H1437" s="35">
        <f t="shared" si="330"/>
        <v>6.2799999999988358</v>
      </c>
      <c r="I1437" s="35">
        <f t="shared" ca="1" si="320"/>
        <v>-1</v>
      </c>
      <c r="J1437" s="35">
        <f t="shared" ca="1" si="321"/>
        <v>-2</v>
      </c>
      <c r="K1437" s="35">
        <f t="shared" ca="1" si="322"/>
        <v>-42.529999999998836</v>
      </c>
      <c r="L1437" s="35">
        <f t="shared" ca="1" si="323"/>
        <v>2793.9199999999878</v>
      </c>
      <c r="M1437" s="35">
        <f t="shared" ca="1" si="324"/>
        <v>-26.829999999999927</v>
      </c>
      <c r="N1437" s="34">
        <f ca="1">AVERAGE(E1437:OFFSET(E1437,-N$5+1,0))</f>
        <v>8185.8279999999977</v>
      </c>
      <c r="O1437" s="34">
        <f ca="1">AVERAGE(E1437:OFFSET(E1437,-O$5+1,0))</f>
        <v>8191.0135714285725</v>
      </c>
      <c r="P1437" s="34">
        <f t="shared" ca="1" si="325"/>
        <v>0</v>
      </c>
      <c r="Q1437" s="12">
        <f ca="1">100*(MAX(C1437:OFFSET(C1437,-$Q$5+1,0))-E1437)/(MAX(C1437:OFFSET(C1437,-$Q$5+1,0))-MIN(D1437:OFFSET(D1437,-$Q$5+1,0)))</f>
        <v>2.944190555325028</v>
      </c>
      <c r="R1437" s="37">
        <f t="shared" ca="1" si="326"/>
        <v>-1</v>
      </c>
      <c r="S1437" s="15">
        <f ca="1">AVERAGE(E1437:OFFSET(E1437,-S$5+1,0))</f>
        <v>8186.7249999999985</v>
      </c>
      <c r="T1437" s="15">
        <f t="shared" ca="1" si="327"/>
        <v>1.9116924044718864</v>
      </c>
      <c r="U1437" s="14">
        <f t="shared" ca="1" si="328"/>
        <v>0</v>
      </c>
      <c r="V1437" s="20">
        <f t="shared" si="332"/>
        <v>36.25</v>
      </c>
      <c r="W1437" s="20">
        <f t="shared" si="333"/>
        <v>0</v>
      </c>
      <c r="X1437" s="20">
        <f ca="1">AVERAGE(V1437:OFFSET(V1437,-$X$5+1,0))</f>
        <v>59.4</v>
      </c>
      <c r="Y1437" s="20">
        <f ca="1">AVERAGE(W1437:OFFSET(W1437,-$X$5+1,0))</f>
        <v>0</v>
      </c>
      <c r="Z1437" s="20">
        <f t="shared" ca="1" si="319"/>
        <v>100</v>
      </c>
      <c r="AA1437" s="20">
        <f t="shared" ca="1" si="329"/>
        <v>-1</v>
      </c>
    </row>
    <row r="1438" spans="1:27">
      <c r="A1438" s="5">
        <v>40478</v>
      </c>
      <c r="B1438" s="4">
        <v>8369.75</v>
      </c>
      <c r="C1438" s="4">
        <v>8372.52</v>
      </c>
      <c r="D1438" s="4">
        <v>8285.73</v>
      </c>
      <c r="E1438" s="4">
        <v>8291.0400000000009</v>
      </c>
      <c r="F1438" s="4">
        <v>2910600</v>
      </c>
      <c r="G1438" s="35">
        <f t="shared" si="331"/>
        <v>26.520000000000437</v>
      </c>
      <c r="H1438" s="35">
        <f t="shared" si="330"/>
        <v>-78.709999999999127</v>
      </c>
      <c r="I1438" s="35">
        <f t="shared" ca="1" si="320"/>
        <v>0</v>
      </c>
      <c r="J1438" s="35">
        <f t="shared" ca="1" si="321"/>
        <v>-2</v>
      </c>
      <c r="K1438" s="35">
        <f t="shared" ca="1" si="322"/>
        <v>104.37999999999738</v>
      </c>
      <c r="L1438" s="35">
        <f t="shared" ca="1" si="323"/>
        <v>2898.2999999999852</v>
      </c>
      <c r="M1438" s="35">
        <f t="shared" ca="1" si="324"/>
        <v>77.549999999997453</v>
      </c>
      <c r="N1438" s="34">
        <f ca="1">AVERAGE(E1438:OFFSET(E1438,-N$5+1,0))</f>
        <v>8186.2953333333326</v>
      </c>
      <c r="O1438" s="34">
        <f ca="1">AVERAGE(E1438:OFFSET(E1438,-O$5+1,0))</f>
        <v>8197.8453571428599</v>
      </c>
      <c r="P1438" s="34">
        <f t="shared" ca="1" si="325"/>
        <v>0</v>
      </c>
      <c r="Q1438" s="12">
        <f ca="1">100*(MAX(C1438:OFFSET(C1438,-$Q$5+1,0))-E1438)/(MAX(C1438:OFFSET(C1438,-$Q$5+1,0))-MIN(D1438:OFFSET(D1438,-$Q$5+1,0)))</f>
        <v>21.458481472702736</v>
      </c>
      <c r="R1438" s="37">
        <f t="shared" ca="1" si="326"/>
        <v>-1</v>
      </c>
      <c r="S1438" s="15">
        <f ca="1">AVERAGE(E1438:OFFSET(E1438,-S$5+1,0))</f>
        <v>8227.5266666666666</v>
      </c>
      <c r="T1438" s="15">
        <f t="shared" ca="1" si="327"/>
        <v>0.77196144001154943</v>
      </c>
      <c r="U1438" s="14">
        <f t="shared" ca="1" si="328"/>
        <v>0</v>
      </c>
      <c r="V1438" s="20">
        <f t="shared" si="332"/>
        <v>0</v>
      </c>
      <c r="W1438" s="20">
        <f t="shared" si="333"/>
        <v>52.18999999999869</v>
      </c>
      <c r="X1438" s="20">
        <f ca="1">AVERAGE(V1438:OFFSET(V1438,-$X$5+1,0))</f>
        <v>43.721999999999937</v>
      </c>
      <c r="Y1438" s="20">
        <f ca="1">AVERAGE(W1438:OFFSET(W1438,-$X$5+1,0))</f>
        <v>10.437999999999738</v>
      </c>
      <c r="Z1438" s="20">
        <f t="shared" ca="1" si="319"/>
        <v>80.72747415066506</v>
      </c>
      <c r="AA1438" s="20">
        <f t="shared" ca="1" si="329"/>
        <v>0</v>
      </c>
    </row>
    <row r="1439" spans="1:27">
      <c r="A1439" s="5">
        <v>40479</v>
      </c>
      <c r="B1439" s="4">
        <v>8315</v>
      </c>
      <c r="C1439" s="4">
        <v>8386.2900000000009</v>
      </c>
      <c r="D1439" s="4">
        <v>8281.52</v>
      </c>
      <c r="E1439" s="4">
        <v>8354.0499999999993</v>
      </c>
      <c r="F1439" s="4">
        <v>3361800</v>
      </c>
      <c r="G1439" s="35">
        <f t="shared" si="331"/>
        <v>23.959999999999127</v>
      </c>
      <c r="H1439" s="35">
        <f t="shared" si="330"/>
        <v>39.049999999999272</v>
      </c>
      <c r="I1439" s="35">
        <f t="shared" ca="1" si="320"/>
        <v>0</v>
      </c>
      <c r="J1439" s="35">
        <f t="shared" ca="1" si="321"/>
        <v>-2</v>
      </c>
      <c r="K1439" s="35">
        <f t="shared" ca="1" si="322"/>
        <v>-126.0199999999968</v>
      </c>
      <c r="L1439" s="35">
        <f t="shared" ca="1" si="323"/>
        <v>2772.2799999999884</v>
      </c>
      <c r="M1439" s="35">
        <f t="shared" ca="1" si="324"/>
        <v>-48.469999999999345</v>
      </c>
      <c r="N1439" s="34">
        <f ca="1">AVERAGE(E1439:OFFSET(E1439,-N$5+1,0))</f>
        <v>8190.9706666666652</v>
      </c>
      <c r="O1439" s="34">
        <f ca="1">AVERAGE(E1439:OFFSET(E1439,-O$5+1,0))</f>
        <v>8204.8353571428579</v>
      </c>
      <c r="P1439" s="34">
        <f t="shared" ca="1" si="325"/>
        <v>0</v>
      </c>
      <c r="Q1439" s="12">
        <f ca="1">100*(MAX(C1439:OFFSET(C1439,-$Q$5+1,0))-E1439)/(MAX(C1439:OFFSET(C1439,-$Q$5+1,0))-MIN(D1439:OFFSET(D1439,-$Q$5+1,0)))</f>
        <v>8.1935549456138972</v>
      </c>
      <c r="R1439" s="37">
        <f t="shared" ca="1" si="326"/>
        <v>-1</v>
      </c>
      <c r="S1439" s="15">
        <f ca="1">AVERAGE(E1439:OFFSET(E1439,-S$5+1,0))</f>
        <v>8265.7649999999994</v>
      </c>
      <c r="T1439" s="15">
        <f t="shared" ca="1" si="327"/>
        <v>1.068080207942034</v>
      </c>
      <c r="U1439" s="14">
        <f t="shared" ca="1" si="328"/>
        <v>0</v>
      </c>
      <c r="V1439" s="20">
        <f t="shared" si="332"/>
        <v>63.009999999998399</v>
      </c>
      <c r="W1439" s="20">
        <f t="shared" si="333"/>
        <v>0</v>
      </c>
      <c r="X1439" s="20">
        <f ca="1">AVERAGE(V1439:OFFSET(V1439,-$X$5+1,0))</f>
        <v>55.001999999999683</v>
      </c>
      <c r="Y1439" s="20">
        <f ca="1">AVERAGE(W1439:OFFSET(W1439,-$X$5+1,0))</f>
        <v>10.437999999999738</v>
      </c>
      <c r="Z1439" s="20">
        <f t="shared" ca="1" si="319"/>
        <v>84.049511002445243</v>
      </c>
      <c r="AA1439" s="20">
        <f t="shared" ca="1" si="329"/>
        <v>0</v>
      </c>
    </row>
    <row r="1440" spans="1:27">
      <c r="A1440" s="5">
        <v>40480</v>
      </c>
      <c r="B1440" s="4">
        <v>8348.39</v>
      </c>
      <c r="C1440" s="4">
        <v>8348.39</v>
      </c>
      <c r="D1440" s="4">
        <v>8278.7199999999993</v>
      </c>
      <c r="E1440" s="4">
        <v>8287.09</v>
      </c>
      <c r="F1440" s="4">
        <v>2584200</v>
      </c>
      <c r="G1440" s="35">
        <f t="shared" si="331"/>
        <v>-5.6599999999998545</v>
      </c>
      <c r="H1440" s="35">
        <f t="shared" si="330"/>
        <v>-61.299999999999272</v>
      </c>
      <c r="I1440" s="35">
        <f t="shared" ca="1" si="320"/>
        <v>0</v>
      </c>
      <c r="J1440" s="35">
        <f t="shared" ca="1" si="321"/>
        <v>-2</v>
      </c>
      <c r="K1440" s="35">
        <f t="shared" ca="1" si="322"/>
        <v>133.91999999999825</v>
      </c>
      <c r="L1440" s="35">
        <f t="shared" ca="1" si="323"/>
        <v>2906.1999999999866</v>
      </c>
      <c r="M1440" s="35">
        <f t="shared" ca="1" si="324"/>
        <v>85.449999999998909</v>
      </c>
      <c r="N1440" s="34">
        <f ca="1">AVERAGE(E1440:OFFSET(E1440,-N$5+1,0))</f>
        <v>8193.8306666666667</v>
      </c>
      <c r="O1440" s="34">
        <f ca="1">AVERAGE(E1440:OFFSET(E1440,-O$5+1,0))</f>
        <v>8208.4114285714295</v>
      </c>
      <c r="P1440" s="34">
        <f t="shared" ca="1" si="325"/>
        <v>0</v>
      </c>
      <c r="Q1440" s="12">
        <f ca="1">100*(MAX(C1440:OFFSET(C1440,-$Q$5+1,0))-E1440)/(MAX(C1440:OFFSET(C1440,-$Q$5+1,0))-MIN(D1440:OFFSET(D1440,-$Q$5+1,0)))</f>
        <v>25.21093829419554</v>
      </c>
      <c r="R1440" s="37">
        <f t="shared" ca="1" si="326"/>
        <v>-1</v>
      </c>
      <c r="S1440" s="15">
        <f ca="1">AVERAGE(E1440:OFFSET(E1440,-S$5+1,0))</f>
        <v>8291.7416666666668</v>
      </c>
      <c r="T1440" s="15">
        <f t="shared" ca="1" si="327"/>
        <v>-5.6099995075421134E-2</v>
      </c>
      <c r="U1440" s="14">
        <f t="shared" ca="1" si="328"/>
        <v>0</v>
      </c>
      <c r="V1440" s="20">
        <f t="shared" si="332"/>
        <v>0</v>
      </c>
      <c r="W1440" s="20">
        <f t="shared" si="333"/>
        <v>66.959999999999127</v>
      </c>
      <c r="X1440" s="20">
        <f ca="1">AVERAGE(V1440:OFFSET(V1440,-$X$5+1,0))</f>
        <v>47.635999999999513</v>
      </c>
      <c r="Y1440" s="20">
        <f ca="1">AVERAGE(W1440:OFFSET(W1440,-$X$5+1,0))</f>
        <v>23.829999999999565</v>
      </c>
      <c r="Z1440" s="20">
        <f t="shared" ca="1" si="319"/>
        <v>66.655472532393205</v>
      </c>
      <c r="AA1440" s="20">
        <f t="shared" ca="1" si="329"/>
        <v>0</v>
      </c>
    </row>
    <row r="1441" spans="1:27">
      <c r="A1441" s="5">
        <v>40483</v>
      </c>
      <c r="B1441" s="4">
        <v>8343.52</v>
      </c>
      <c r="C1441" s="4">
        <v>8407.91</v>
      </c>
      <c r="D1441" s="4">
        <v>8343.52</v>
      </c>
      <c r="E1441" s="4">
        <v>8379.75</v>
      </c>
      <c r="F1441" s="4">
        <v>3116000</v>
      </c>
      <c r="G1441" s="35">
        <f t="shared" si="331"/>
        <v>56.430000000000291</v>
      </c>
      <c r="H1441" s="35">
        <f t="shared" si="330"/>
        <v>36.229999999999563</v>
      </c>
      <c r="I1441" s="35">
        <f t="shared" ca="1" si="320"/>
        <v>0</v>
      </c>
      <c r="J1441" s="35">
        <f t="shared" ca="1" si="321"/>
        <v>-2</v>
      </c>
      <c r="K1441" s="35">
        <f t="shared" ca="1" si="322"/>
        <v>-185.31999999999971</v>
      </c>
      <c r="L1441" s="35">
        <f t="shared" ca="1" si="323"/>
        <v>2720.8799999999869</v>
      </c>
      <c r="M1441" s="35">
        <f t="shared" ca="1" si="324"/>
        <v>-99.8700000000008</v>
      </c>
      <c r="N1441" s="34">
        <f ca="1">AVERAGE(E1441:OFFSET(E1441,-N$5+1,0))</f>
        <v>8207.3633333333328</v>
      </c>
      <c r="O1441" s="34">
        <f ca="1">AVERAGE(E1441:OFFSET(E1441,-O$5+1,0))</f>
        <v>8214.959642857144</v>
      </c>
      <c r="P1441" s="34">
        <f t="shared" ca="1" si="325"/>
        <v>0</v>
      </c>
      <c r="Q1441" s="12">
        <f ca="1">100*(MAX(C1441:OFFSET(C1441,-$Q$5+1,0))-E1441)/(MAX(C1441:OFFSET(C1441,-$Q$5+1,0))-MIN(D1441:OFFSET(D1441,-$Q$5+1,0)))</f>
        <v>6.7839074921705356</v>
      </c>
      <c r="R1441" s="37">
        <f t="shared" ca="1" si="326"/>
        <v>-1</v>
      </c>
      <c r="S1441" s="15">
        <f ca="1">AVERAGE(E1441:OFFSET(E1441,-S$5+1,0))</f>
        <v>8327.0233333333326</v>
      </c>
      <c r="T1441" s="15">
        <f t="shared" ca="1" si="327"/>
        <v>0.6331994586300832</v>
      </c>
      <c r="U1441" s="14">
        <f t="shared" ca="1" si="328"/>
        <v>0</v>
      </c>
      <c r="V1441" s="20">
        <f t="shared" si="332"/>
        <v>92.659999999999854</v>
      </c>
      <c r="W1441" s="20">
        <f t="shared" si="333"/>
        <v>0</v>
      </c>
      <c r="X1441" s="20">
        <f ca="1">AVERAGE(V1441:OFFSET(V1441,-$X$5+1,0))</f>
        <v>38.383999999999652</v>
      </c>
      <c r="Y1441" s="20">
        <f ca="1">AVERAGE(W1441:OFFSET(W1441,-$X$5+1,0))</f>
        <v>23.829999999999565</v>
      </c>
      <c r="Z1441" s="20">
        <f t="shared" ca="1" si="319"/>
        <v>61.696724209985106</v>
      </c>
      <c r="AA1441" s="20">
        <f t="shared" ca="1" si="329"/>
        <v>0</v>
      </c>
    </row>
    <row r="1442" spans="1:27">
      <c r="A1442" s="5">
        <v>40484</v>
      </c>
      <c r="B1442" s="4">
        <v>8380.06</v>
      </c>
      <c r="C1442" s="4">
        <v>8390.1</v>
      </c>
      <c r="D1442" s="4">
        <v>8344.76</v>
      </c>
      <c r="E1442" s="4">
        <v>8344.76</v>
      </c>
      <c r="F1442" s="4">
        <v>3004600</v>
      </c>
      <c r="G1442" s="35">
        <f t="shared" si="331"/>
        <v>0.30999999999949068</v>
      </c>
      <c r="H1442" s="35">
        <f t="shared" si="330"/>
        <v>-35.299999999999272</v>
      </c>
      <c r="I1442" s="35">
        <f t="shared" ca="1" si="320"/>
        <v>1</v>
      </c>
      <c r="J1442" s="35">
        <f t="shared" ca="1" si="321"/>
        <v>-2</v>
      </c>
      <c r="K1442" s="35">
        <f t="shared" ca="1" si="322"/>
        <v>69.979999999999563</v>
      </c>
      <c r="L1442" s="35">
        <f t="shared" ca="1" si="323"/>
        <v>2790.8599999999865</v>
      </c>
      <c r="M1442" s="35">
        <f t="shared" ca="1" si="324"/>
        <v>-29.890000000001237</v>
      </c>
      <c r="N1442" s="34">
        <f ca="1">AVERAGE(E1442:OFFSET(E1442,-N$5+1,0))</f>
        <v>8224.3326666666653</v>
      </c>
      <c r="O1442" s="34">
        <f ca="1">AVERAGE(E1442:OFFSET(E1442,-O$5+1,0))</f>
        <v>8220.03892857143</v>
      </c>
      <c r="P1442" s="34">
        <f t="shared" ca="1" si="325"/>
        <v>1</v>
      </c>
      <c r="Q1442" s="12">
        <f ca="1">100*(MAX(C1442:OFFSET(C1442,-$Q$5+1,0))-E1442)/(MAX(C1442:OFFSET(C1442,-$Q$5+1,0))-MIN(D1442:OFFSET(D1442,-$Q$5+1,0)))</f>
        <v>15.213201638159411</v>
      </c>
      <c r="R1442" s="37">
        <f t="shared" ca="1" si="326"/>
        <v>-1</v>
      </c>
      <c r="S1442" s="15">
        <f ca="1">AVERAGE(E1442:OFFSET(E1442,-S$5+1,0))</f>
        <v>8333.3200000000015</v>
      </c>
      <c r="T1442" s="15">
        <f t="shared" ca="1" si="327"/>
        <v>0.1372802196483357</v>
      </c>
      <c r="U1442" s="14">
        <f t="shared" ca="1" si="328"/>
        <v>0</v>
      </c>
      <c r="V1442" s="20">
        <f t="shared" si="332"/>
        <v>0</v>
      </c>
      <c r="W1442" s="20">
        <f t="shared" si="333"/>
        <v>34.989999999999782</v>
      </c>
      <c r="X1442" s="20">
        <f ca="1">AVERAGE(V1442:OFFSET(V1442,-$X$5+1,0))</f>
        <v>31.133999999999652</v>
      </c>
      <c r="Y1442" s="20">
        <f ca="1">AVERAGE(W1442:OFFSET(W1442,-$X$5+1,0))</f>
        <v>30.82799999999952</v>
      </c>
      <c r="Z1442" s="20">
        <f t="shared" ca="1" si="319"/>
        <v>50.246925535005431</v>
      </c>
      <c r="AA1442" s="20">
        <f t="shared" ca="1" si="329"/>
        <v>0</v>
      </c>
    </row>
    <row r="1443" spans="1:27">
      <c r="A1443" s="5">
        <v>40485</v>
      </c>
      <c r="B1443" s="4">
        <v>8394.5300000000007</v>
      </c>
      <c r="C1443" s="4">
        <v>8398.2999999999993</v>
      </c>
      <c r="D1443" s="4">
        <v>8273.4699999999993</v>
      </c>
      <c r="E1443" s="4">
        <v>8293.9</v>
      </c>
      <c r="F1443" s="4">
        <v>3449400</v>
      </c>
      <c r="G1443" s="35">
        <f t="shared" si="331"/>
        <v>49.770000000000437</v>
      </c>
      <c r="H1443" s="35">
        <f t="shared" si="330"/>
        <v>-100.63000000000102</v>
      </c>
      <c r="I1443" s="35">
        <f t="shared" ca="1" si="320"/>
        <v>0</v>
      </c>
      <c r="J1443" s="35">
        <f t="shared" ca="1" si="321"/>
        <v>1</v>
      </c>
      <c r="K1443" s="35">
        <f t="shared" ca="1" si="322"/>
        <v>-200.17000000000189</v>
      </c>
      <c r="L1443" s="35">
        <f t="shared" ca="1" si="323"/>
        <v>2590.6899999999846</v>
      </c>
      <c r="M1443" s="35">
        <f t="shared" ca="1" si="324"/>
        <v>-230.06000000000313</v>
      </c>
      <c r="N1443" s="34">
        <f ca="1">AVERAGE(E1443:OFFSET(E1443,-N$5+1,0))</f>
        <v>8236.8153333333321</v>
      </c>
      <c r="O1443" s="34">
        <f ca="1">AVERAGE(E1443:OFFSET(E1443,-O$5+1,0))</f>
        <v>8224.584642857144</v>
      </c>
      <c r="P1443" s="34">
        <f t="shared" ca="1" si="325"/>
        <v>0</v>
      </c>
      <c r="Q1443" s="12">
        <f ca="1">100*(MAX(C1443:OFFSET(C1443,-$Q$5+1,0))-E1443)/(MAX(C1443:OFFSET(C1443,-$Q$5+1,0))-MIN(D1443:OFFSET(D1443,-$Q$5+1,0)))</f>
        <v>38.242989400241598</v>
      </c>
      <c r="R1443" s="37">
        <f t="shared" ca="1" si="326"/>
        <v>-1</v>
      </c>
      <c r="S1443" s="15">
        <f ca="1">AVERAGE(E1443:OFFSET(E1443,-S$5+1,0))</f>
        <v>8325.0983333333334</v>
      </c>
      <c r="T1443" s="15">
        <f t="shared" ca="1" si="327"/>
        <v>-0.37475032827440541</v>
      </c>
      <c r="U1443" s="14">
        <f t="shared" ca="1" si="328"/>
        <v>0</v>
      </c>
      <c r="V1443" s="20">
        <f t="shared" si="332"/>
        <v>0</v>
      </c>
      <c r="W1443" s="20">
        <f t="shared" si="333"/>
        <v>50.860000000000582</v>
      </c>
      <c r="X1443" s="20">
        <f ca="1">AVERAGE(V1443:OFFSET(V1443,-$X$5+1,0))</f>
        <v>31.133999999999652</v>
      </c>
      <c r="Y1443" s="20">
        <f ca="1">AVERAGE(W1443:OFFSET(W1443,-$X$5+1,0))</f>
        <v>30.561999999999898</v>
      </c>
      <c r="Z1443" s="20">
        <f t="shared" ca="1" si="319"/>
        <v>50.463563278008102</v>
      </c>
      <c r="AA1443" s="20">
        <f t="shared" ca="1" si="329"/>
        <v>0</v>
      </c>
    </row>
    <row r="1444" spans="1:27">
      <c r="A1444" s="5">
        <v>40486</v>
      </c>
      <c r="B1444" s="4">
        <v>8321.36</v>
      </c>
      <c r="C1444" s="4">
        <v>8367.19</v>
      </c>
      <c r="D1444" s="4">
        <v>8317.86</v>
      </c>
      <c r="E1444" s="4">
        <v>8357.85</v>
      </c>
      <c r="F1444" s="4">
        <v>2705000</v>
      </c>
      <c r="G1444" s="35">
        <f t="shared" si="331"/>
        <v>27.460000000000946</v>
      </c>
      <c r="H1444" s="35">
        <f t="shared" si="330"/>
        <v>36.489999999999782</v>
      </c>
      <c r="I1444" s="35">
        <f t="shared" ca="1" si="320"/>
        <v>0</v>
      </c>
      <c r="J1444" s="35">
        <f t="shared" ca="1" si="321"/>
        <v>1</v>
      </c>
      <c r="K1444" s="35">
        <f t="shared" ca="1" si="322"/>
        <v>63.950000000000728</v>
      </c>
      <c r="L1444" s="35">
        <f t="shared" ca="1" si="323"/>
        <v>2654.6399999999853</v>
      </c>
      <c r="M1444" s="35">
        <f t="shared" ca="1" si="324"/>
        <v>-166.1100000000024</v>
      </c>
      <c r="N1444" s="34">
        <f ca="1">AVERAGE(E1444:OFFSET(E1444,-N$5+1,0))</f>
        <v>8246.3086666666659</v>
      </c>
      <c r="O1444" s="34">
        <f ca="1">AVERAGE(E1444:OFFSET(E1444,-O$5+1,0))</f>
        <v>8230.5242857142857</v>
      </c>
      <c r="P1444" s="34">
        <f t="shared" ca="1" si="325"/>
        <v>0</v>
      </c>
      <c r="Q1444" s="12">
        <f ca="1">100*(MAX(C1444:OFFSET(C1444,-$Q$5+1,0))-E1444)/(MAX(C1444:OFFSET(C1444,-$Q$5+1,0))-MIN(D1444:OFFSET(D1444,-$Q$5+1,0)))</f>
        <v>19.279799730406147</v>
      </c>
      <c r="R1444" s="37">
        <f t="shared" ca="1" si="326"/>
        <v>0</v>
      </c>
      <c r="S1444" s="15">
        <f ca="1">AVERAGE(E1444:OFFSET(E1444,-S$5+1,0))</f>
        <v>8336.2333333333336</v>
      </c>
      <c r="T1444" s="15">
        <f t="shared" ca="1" si="327"/>
        <v>0.25930976020345065</v>
      </c>
      <c r="U1444" s="14">
        <f t="shared" ca="1" si="328"/>
        <v>0</v>
      </c>
      <c r="V1444" s="20">
        <f t="shared" si="332"/>
        <v>63.950000000000728</v>
      </c>
      <c r="W1444" s="20">
        <f t="shared" si="333"/>
        <v>0</v>
      </c>
      <c r="X1444" s="20">
        <f ca="1">AVERAGE(V1444:OFFSET(V1444,-$X$5+1,0))</f>
        <v>31.322000000000116</v>
      </c>
      <c r="Y1444" s="20">
        <f ca="1">AVERAGE(W1444:OFFSET(W1444,-$X$5+1,0))</f>
        <v>30.561999999999898</v>
      </c>
      <c r="Z1444" s="20">
        <f t="shared" ca="1" si="319"/>
        <v>50.614052097472864</v>
      </c>
      <c r="AA1444" s="20">
        <f t="shared" ca="1" si="329"/>
        <v>0</v>
      </c>
    </row>
    <row r="1445" spans="1:27">
      <c r="A1445" s="5">
        <v>40487</v>
      </c>
      <c r="B1445" s="4">
        <v>8444.81</v>
      </c>
      <c r="C1445" s="4">
        <v>8458.4699999999993</v>
      </c>
      <c r="D1445" s="4">
        <v>8420.65</v>
      </c>
      <c r="E1445" s="4">
        <v>8449.34</v>
      </c>
      <c r="F1445" s="4">
        <v>4335000</v>
      </c>
      <c r="G1445" s="35">
        <f t="shared" si="331"/>
        <v>86.959999999999127</v>
      </c>
      <c r="H1445" s="35">
        <f t="shared" si="330"/>
        <v>4.5300000000006548</v>
      </c>
      <c r="I1445" s="35">
        <f t="shared" ca="1" si="320"/>
        <v>0</v>
      </c>
      <c r="J1445" s="35">
        <f t="shared" ca="1" si="321"/>
        <v>1</v>
      </c>
      <c r="K1445" s="35">
        <f t="shared" ca="1" si="322"/>
        <v>91.489999999999782</v>
      </c>
      <c r="L1445" s="35">
        <f t="shared" ca="1" si="323"/>
        <v>2746.1299999999851</v>
      </c>
      <c r="M1445" s="35">
        <f t="shared" ca="1" si="324"/>
        <v>-74.620000000002619</v>
      </c>
      <c r="N1445" s="34">
        <f ca="1">AVERAGE(E1445:OFFSET(E1445,-N$5+1,0))</f>
        <v>8262.5779999999995</v>
      </c>
      <c r="O1445" s="34">
        <f ca="1">AVERAGE(E1445:OFFSET(E1445,-O$5+1,0))</f>
        <v>8239.8064285714281</v>
      </c>
      <c r="P1445" s="34">
        <f t="shared" ca="1" si="325"/>
        <v>0</v>
      </c>
      <c r="Q1445" s="12">
        <f ca="1">100*(MAX(C1445:OFFSET(C1445,-$Q$5+1,0))-E1445)/(MAX(C1445:OFFSET(C1445,-$Q$5+1,0))-MIN(D1445:OFFSET(D1445,-$Q$5+1,0)))</f>
        <v>3.5253687543436616</v>
      </c>
      <c r="R1445" s="37">
        <f t="shared" ca="1" si="326"/>
        <v>-1</v>
      </c>
      <c r="S1445" s="15">
        <f ca="1">AVERAGE(E1445:OFFSET(E1445,-S$5+1,0))</f>
        <v>8352.1149999999998</v>
      </c>
      <c r="T1445" s="15">
        <f t="shared" ca="1" si="327"/>
        <v>1.1640764045993184</v>
      </c>
      <c r="U1445" s="14">
        <f t="shared" ca="1" si="328"/>
        <v>0</v>
      </c>
      <c r="V1445" s="20">
        <f t="shared" si="332"/>
        <v>91.489999999999782</v>
      </c>
      <c r="W1445" s="20">
        <f t="shared" si="333"/>
        <v>0</v>
      </c>
      <c r="X1445" s="20">
        <f ca="1">AVERAGE(V1445:OFFSET(V1445,-$X$5+1,0))</f>
        <v>49.620000000000076</v>
      </c>
      <c r="Y1445" s="20">
        <f ca="1">AVERAGE(W1445:OFFSET(W1445,-$X$5+1,0))</f>
        <v>17.170000000000073</v>
      </c>
      <c r="Z1445" s="20">
        <f t="shared" ca="1" si="319"/>
        <v>74.292558766282326</v>
      </c>
      <c r="AA1445" s="20">
        <f t="shared" ca="1" si="329"/>
        <v>0</v>
      </c>
    </row>
    <row r="1446" spans="1:27">
      <c r="A1446" s="5">
        <v>40490</v>
      </c>
      <c r="B1446" s="4">
        <v>8473.66</v>
      </c>
      <c r="C1446" s="4">
        <v>8473.66</v>
      </c>
      <c r="D1446" s="4">
        <v>8416.2000000000007</v>
      </c>
      <c r="E1446" s="4">
        <v>8430.58</v>
      </c>
      <c r="F1446" s="4">
        <v>3672600</v>
      </c>
      <c r="G1446" s="35">
        <f t="shared" si="331"/>
        <v>24.319999999999709</v>
      </c>
      <c r="H1446" s="35">
        <f t="shared" si="330"/>
        <v>-43.079999999999927</v>
      </c>
      <c r="I1446" s="35">
        <f t="shared" ca="1" si="320"/>
        <v>0</v>
      </c>
      <c r="J1446" s="35">
        <f t="shared" ca="1" si="321"/>
        <v>1</v>
      </c>
      <c r="K1446" s="35">
        <f t="shared" ca="1" si="322"/>
        <v>-18.760000000000218</v>
      </c>
      <c r="L1446" s="35">
        <f t="shared" ca="1" si="323"/>
        <v>2727.3699999999849</v>
      </c>
      <c r="M1446" s="35">
        <f t="shared" ca="1" si="324"/>
        <v>-93.380000000002838</v>
      </c>
      <c r="N1446" s="34">
        <f ca="1">AVERAGE(E1446:OFFSET(E1446,-N$5+1,0))</f>
        <v>8287.247333333331</v>
      </c>
      <c r="O1446" s="34">
        <f ca="1">AVERAGE(E1446:OFFSET(E1446,-O$5+1,0))</f>
        <v>8246.5810714285708</v>
      </c>
      <c r="P1446" s="34">
        <f t="shared" ca="1" si="325"/>
        <v>0</v>
      </c>
      <c r="Q1446" s="12">
        <f ca="1">100*(MAX(C1446:OFFSET(C1446,-$Q$5+1,0))-E1446)/(MAX(C1446:OFFSET(C1446,-$Q$5+1,0))-MIN(D1446:OFFSET(D1446,-$Q$5+1,0)))</f>
        <v>21.519556421399578</v>
      </c>
      <c r="R1446" s="37">
        <f t="shared" ca="1" si="326"/>
        <v>-1</v>
      </c>
      <c r="S1446" s="15">
        <f ca="1">AVERAGE(E1446:OFFSET(E1446,-S$5+1,0))</f>
        <v>8376.0300000000007</v>
      </c>
      <c r="T1446" s="15">
        <f t="shared" ca="1" si="327"/>
        <v>0.65126318793031146</v>
      </c>
      <c r="U1446" s="14">
        <f t="shared" ca="1" si="328"/>
        <v>0</v>
      </c>
      <c r="V1446" s="20">
        <f t="shared" si="332"/>
        <v>0</v>
      </c>
      <c r="W1446" s="20">
        <f t="shared" si="333"/>
        <v>18.760000000000218</v>
      </c>
      <c r="X1446" s="20">
        <f ca="1">AVERAGE(V1446:OFFSET(V1446,-$X$5+1,0))</f>
        <v>31.0880000000001</v>
      </c>
      <c r="Y1446" s="20">
        <f ca="1">AVERAGE(W1446:OFFSET(W1446,-$X$5+1,0))</f>
        <v>20.922000000000118</v>
      </c>
      <c r="Z1446" s="20">
        <f t="shared" ca="1" si="319"/>
        <v>59.773120553739609</v>
      </c>
      <c r="AA1446" s="20">
        <f t="shared" ca="1" si="329"/>
        <v>0</v>
      </c>
    </row>
    <row r="1447" spans="1:27">
      <c r="A1447" s="5">
        <v>40491</v>
      </c>
      <c r="B1447" s="4">
        <v>8430.7000000000007</v>
      </c>
      <c r="C1447" s="4">
        <v>8457.41</v>
      </c>
      <c r="D1447" s="4">
        <v>8421.1299999999992</v>
      </c>
      <c r="E1447" s="4">
        <v>8445.6299999999992</v>
      </c>
      <c r="F1447" s="4">
        <v>2671000</v>
      </c>
      <c r="G1447" s="35">
        <f t="shared" si="331"/>
        <v>0.12000000000080036</v>
      </c>
      <c r="H1447" s="35">
        <f t="shared" si="330"/>
        <v>14.929999999998472</v>
      </c>
      <c r="I1447" s="35">
        <f t="shared" ca="1" si="320"/>
        <v>0</v>
      </c>
      <c r="J1447" s="35">
        <f t="shared" ca="1" si="321"/>
        <v>1</v>
      </c>
      <c r="K1447" s="35">
        <f t="shared" ca="1" si="322"/>
        <v>15.049999999999272</v>
      </c>
      <c r="L1447" s="35">
        <f t="shared" ca="1" si="323"/>
        <v>2742.4199999999842</v>
      </c>
      <c r="M1447" s="35">
        <f t="shared" ca="1" si="324"/>
        <v>-78.330000000003565</v>
      </c>
      <c r="N1447" s="34">
        <f ca="1">AVERAGE(E1447:OFFSET(E1447,-N$5+1,0))</f>
        <v>8313.8739999999998</v>
      </c>
      <c r="O1447" s="34">
        <f ca="1">AVERAGE(E1447:OFFSET(E1447,-O$5+1,0))</f>
        <v>8254.0042857142853</v>
      </c>
      <c r="P1447" s="34">
        <f t="shared" ca="1" si="325"/>
        <v>0</v>
      </c>
      <c r="Q1447" s="12">
        <f ca="1">100*(MAX(C1447:OFFSET(C1447,-$Q$5+1,0))-E1447)/(MAX(C1447:OFFSET(C1447,-$Q$5+1,0))-MIN(D1447:OFFSET(D1447,-$Q$5+1,0)))</f>
        <v>14.001698386533086</v>
      </c>
      <c r="R1447" s="37">
        <f t="shared" ca="1" si="326"/>
        <v>-1</v>
      </c>
      <c r="S1447" s="15">
        <f ca="1">AVERAGE(E1447:OFFSET(E1447,-S$5+1,0))</f>
        <v>8387.01</v>
      </c>
      <c r="T1447" s="15">
        <f t="shared" ca="1" si="327"/>
        <v>0.69893800055083966</v>
      </c>
      <c r="U1447" s="14">
        <f t="shared" ca="1" si="328"/>
        <v>0</v>
      </c>
      <c r="V1447" s="20">
        <f t="shared" si="332"/>
        <v>15.049999999999272</v>
      </c>
      <c r="W1447" s="20">
        <f t="shared" si="333"/>
        <v>0</v>
      </c>
      <c r="X1447" s="20">
        <f ca="1">AVERAGE(V1447:OFFSET(V1447,-$X$5+1,0))</f>
        <v>34.097999999999956</v>
      </c>
      <c r="Y1447" s="20">
        <f ca="1">AVERAGE(W1447:OFFSET(W1447,-$X$5+1,0))</f>
        <v>13.924000000000159</v>
      </c>
      <c r="Z1447" s="20">
        <f t="shared" ca="1" si="319"/>
        <v>71.004956061804748</v>
      </c>
      <c r="AA1447" s="20">
        <f t="shared" ca="1" si="329"/>
        <v>0</v>
      </c>
    </row>
    <row r="1448" spans="1:27">
      <c r="A1448" s="5">
        <v>40492</v>
      </c>
      <c r="B1448" s="4">
        <v>8457.09</v>
      </c>
      <c r="C1448" s="4">
        <v>8471.57</v>
      </c>
      <c r="D1448" s="4">
        <v>8425.24</v>
      </c>
      <c r="E1448" s="4">
        <v>8450.6299999999992</v>
      </c>
      <c r="F1448" s="4">
        <v>3159000</v>
      </c>
      <c r="G1448" s="35">
        <f t="shared" si="331"/>
        <v>11.460000000000946</v>
      </c>
      <c r="H1448" s="35">
        <f t="shared" si="330"/>
        <v>-6.4600000000009459</v>
      </c>
      <c r="I1448" s="35">
        <f t="shared" ca="1" si="320"/>
        <v>-1</v>
      </c>
      <c r="J1448" s="35">
        <f t="shared" ca="1" si="321"/>
        <v>1</v>
      </c>
      <c r="K1448" s="35">
        <f t="shared" ca="1" si="322"/>
        <v>5</v>
      </c>
      <c r="L1448" s="35">
        <f t="shared" ca="1" si="323"/>
        <v>2747.4199999999842</v>
      </c>
      <c r="M1448" s="35">
        <f t="shared" ca="1" si="324"/>
        <v>-73.330000000003565</v>
      </c>
      <c r="N1448" s="34">
        <f ca="1">AVERAGE(E1448:OFFSET(E1448,-N$5+1,0))</f>
        <v>8335.6080000000002</v>
      </c>
      <c r="O1448" s="34">
        <f ca="1">AVERAGE(E1448:OFFSET(E1448,-O$5+1,0))</f>
        <v>8261.3774999999987</v>
      </c>
      <c r="P1448" s="34">
        <f t="shared" ca="1" si="325"/>
        <v>0</v>
      </c>
      <c r="Q1448" s="12">
        <f ca="1">100*(MAX(C1448:OFFSET(C1448,-$Q$5+1,0))-E1448)/(MAX(C1448:OFFSET(C1448,-$Q$5+1,0))-MIN(D1448:OFFSET(D1448,-$Q$5+1,0)))</f>
        <v>11.504071132424494</v>
      </c>
      <c r="R1448" s="37">
        <f t="shared" ca="1" si="326"/>
        <v>-1</v>
      </c>
      <c r="S1448" s="15">
        <f ca="1">AVERAGE(E1448:OFFSET(E1448,-S$5+1,0))</f>
        <v>8404.6549999999988</v>
      </c>
      <c r="T1448" s="15">
        <f t="shared" ca="1" si="327"/>
        <v>0.54701828926946283</v>
      </c>
      <c r="U1448" s="14">
        <f t="shared" ca="1" si="328"/>
        <v>0</v>
      </c>
      <c r="V1448" s="20">
        <f t="shared" si="332"/>
        <v>5</v>
      </c>
      <c r="W1448" s="20">
        <f t="shared" si="333"/>
        <v>0</v>
      </c>
      <c r="X1448" s="20">
        <f ca="1">AVERAGE(V1448:OFFSET(V1448,-$X$5+1,0))</f>
        <v>35.097999999999956</v>
      </c>
      <c r="Y1448" s="20">
        <f ca="1">AVERAGE(W1448:OFFSET(W1448,-$X$5+1,0))</f>
        <v>3.7520000000000437</v>
      </c>
      <c r="Z1448" s="20">
        <f t="shared" ca="1" si="319"/>
        <v>90.342342342342235</v>
      </c>
      <c r="AA1448" s="20">
        <f t="shared" ca="1" si="329"/>
        <v>-1</v>
      </c>
    </row>
    <row r="1449" spans="1:27">
      <c r="A1449" s="5">
        <v>40493</v>
      </c>
      <c r="B1449" s="4">
        <v>8437.02</v>
      </c>
      <c r="C1449" s="4">
        <v>8458.49</v>
      </c>
      <c r="D1449" s="4">
        <v>8422.9599999999991</v>
      </c>
      <c r="E1449" s="4">
        <v>8436.9500000000007</v>
      </c>
      <c r="F1449" s="4">
        <v>2604800</v>
      </c>
      <c r="G1449" s="35">
        <f t="shared" si="331"/>
        <v>-13.609999999998763</v>
      </c>
      <c r="H1449" s="35">
        <f t="shared" si="330"/>
        <v>-6.9999999999708962E-2</v>
      </c>
      <c r="I1449" s="35">
        <f t="shared" ca="1" si="320"/>
        <v>0</v>
      </c>
      <c r="J1449" s="35">
        <f t="shared" ca="1" si="321"/>
        <v>-1</v>
      </c>
      <c r="K1449" s="35">
        <f t="shared" ca="1" si="322"/>
        <v>-13.539999999999054</v>
      </c>
      <c r="L1449" s="35">
        <f t="shared" ca="1" si="323"/>
        <v>2733.8799999999851</v>
      </c>
      <c r="M1449" s="35">
        <f t="shared" ca="1" si="324"/>
        <v>-86.870000000002619</v>
      </c>
      <c r="N1449" s="34">
        <f ca="1">AVERAGE(E1449:OFFSET(E1449,-N$5+1,0))</f>
        <v>8355.989333333333</v>
      </c>
      <c r="O1449" s="34">
        <f ca="1">AVERAGE(E1449:OFFSET(E1449,-O$5+1,0))</f>
        <v>8268.1935714285701</v>
      </c>
      <c r="P1449" s="34">
        <f t="shared" ca="1" si="325"/>
        <v>0</v>
      </c>
      <c r="Q1449" s="12">
        <f ca="1">100*(MAX(C1449:OFFSET(C1449,-$Q$5+1,0))-E1449)/(MAX(C1449:OFFSET(C1449,-$Q$5+1,0))-MIN(D1449:OFFSET(D1449,-$Q$5+1,0)))</f>
        <v>18.337579299664835</v>
      </c>
      <c r="R1449" s="37">
        <f t="shared" ca="1" si="326"/>
        <v>-1</v>
      </c>
      <c r="S1449" s="15">
        <f ca="1">AVERAGE(E1449:OFFSET(E1449,-S$5+1,0))</f>
        <v>8428.496666666666</v>
      </c>
      <c r="T1449" s="15">
        <f t="shared" ca="1" si="327"/>
        <v>0.10029467493018415</v>
      </c>
      <c r="U1449" s="14">
        <f t="shared" ca="1" si="328"/>
        <v>0</v>
      </c>
      <c r="V1449" s="20">
        <f t="shared" si="332"/>
        <v>0</v>
      </c>
      <c r="W1449" s="20">
        <f t="shared" si="333"/>
        <v>13.679999999998472</v>
      </c>
      <c r="X1449" s="20">
        <f ca="1">AVERAGE(V1449:OFFSET(V1449,-$X$5+1,0))</f>
        <v>22.307999999999812</v>
      </c>
      <c r="Y1449" s="20">
        <f ca="1">AVERAGE(W1449:OFFSET(W1449,-$X$5+1,0))</f>
        <v>6.4879999999997384</v>
      </c>
      <c r="Z1449" s="20">
        <f t="shared" ca="1" si="319"/>
        <v>77.469092929574117</v>
      </c>
      <c r="AA1449" s="20">
        <f t="shared" ca="1" si="329"/>
        <v>0</v>
      </c>
    </row>
    <row r="1450" spans="1:27">
      <c r="A1450" s="5">
        <v>40494</v>
      </c>
      <c r="B1450" s="4">
        <v>8404.43</v>
      </c>
      <c r="C1450" s="4">
        <v>8416.35</v>
      </c>
      <c r="D1450" s="4">
        <v>8309.36</v>
      </c>
      <c r="E1450" s="4">
        <v>8316.0499999999993</v>
      </c>
      <c r="F1450" s="4">
        <v>2601400</v>
      </c>
      <c r="G1450" s="35">
        <f t="shared" si="331"/>
        <v>-32.520000000000437</v>
      </c>
      <c r="H1450" s="35">
        <f t="shared" si="330"/>
        <v>-88.380000000001019</v>
      </c>
      <c r="I1450" s="35">
        <f t="shared" ca="1" si="320"/>
        <v>0</v>
      </c>
      <c r="J1450" s="35">
        <f t="shared" ca="1" si="321"/>
        <v>-1</v>
      </c>
      <c r="K1450" s="35">
        <f t="shared" ca="1" si="322"/>
        <v>120.90000000000146</v>
      </c>
      <c r="L1450" s="35">
        <f t="shared" ca="1" si="323"/>
        <v>2854.7799999999866</v>
      </c>
      <c r="M1450" s="35">
        <f t="shared" ca="1" si="324"/>
        <v>34.029999999998836</v>
      </c>
      <c r="N1450" s="34">
        <f ca="1">AVERAGE(E1450:OFFSET(E1450,-N$5+1,0))</f>
        <v>8365.8553333333348</v>
      </c>
      <c r="O1450" s="34">
        <f ca="1">AVERAGE(E1450:OFFSET(E1450,-O$5+1,0))</f>
        <v>8272.3228571428554</v>
      </c>
      <c r="P1450" s="34">
        <f t="shared" ca="1" si="325"/>
        <v>0</v>
      </c>
      <c r="Q1450" s="12">
        <f ca="1">100*(MAX(C1450:OFFSET(C1450,-$Q$5+1,0))-E1450)/(MAX(C1450:OFFSET(C1450,-$Q$5+1,0))-MIN(D1450:OFFSET(D1450,-$Q$5+1,0)))</f>
        <v>78.730206304011276</v>
      </c>
      <c r="R1450" s="37">
        <f t="shared" ca="1" si="326"/>
        <v>-1</v>
      </c>
      <c r="S1450" s="15">
        <f ca="1">AVERAGE(E1450:OFFSET(E1450,-S$5+1,0))</f>
        <v>8421.5299999999988</v>
      </c>
      <c r="T1450" s="15">
        <f t="shared" ca="1" si="327"/>
        <v>-1.2525039986795699</v>
      </c>
      <c r="U1450" s="14">
        <f t="shared" ca="1" si="328"/>
        <v>0</v>
      </c>
      <c r="V1450" s="20">
        <f t="shared" si="332"/>
        <v>0</v>
      </c>
      <c r="W1450" s="20">
        <f t="shared" si="333"/>
        <v>120.90000000000146</v>
      </c>
      <c r="X1450" s="20">
        <f ca="1">AVERAGE(V1450:OFFSET(V1450,-$X$5+1,0))</f>
        <v>4.0099999999998541</v>
      </c>
      <c r="Y1450" s="20">
        <f ca="1">AVERAGE(W1450:OFFSET(W1450,-$X$5+1,0))</f>
        <v>30.668000000000028</v>
      </c>
      <c r="Z1450" s="20">
        <f t="shared" ca="1" si="319"/>
        <v>11.563527308379577</v>
      </c>
      <c r="AA1450" s="20">
        <f t="shared" ca="1" si="329"/>
        <v>0</v>
      </c>
    </row>
    <row r="1451" spans="1:27">
      <c r="A1451" s="5">
        <v>40497</v>
      </c>
      <c r="B1451" s="4">
        <v>8287.83</v>
      </c>
      <c r="C1451" s="4">
        <v>8301.35</v>
      </c>
      <c r="D1451" s="4">
        <v>8226.7099999999991</v>
      </c>
      <c r="E1451" s="4">
        <v>8240.65</v>
      </c>
      <c r="F1451" s="4">
        <v>2337600</v>
      </c>
      <c r="G1451" s="35">
        <f t="shared" si="331"/>
        <v>-28.219999999999345</v>
      </c>
      <c r="H1451" s="35">
        <f t="shared" si="330"/>
        <v>-47.180000000000291</v>
      </c>
      <c r="I1451" s="35">
        <f t="shared" ca="1" si="320"/>
        <v>1</v>
      </c>
      <c r="J1451" s="35">
        <f t="shared" ca="1" si="321"/>
        <v>-1</v>
      </c>
      <c r="K1451" s="35">
        <f t="shared" ca="1" si="322"/>
        <v>75.399999999999636</v>
      </c>
      <c r="L1451" s="35">
        <f t="shared" ca="1" si="323"/>
        <v>2930.1799999999862</v>
      </c>
      <c r="M1451" s="35">
        <f t="shared" ca="1" si="324"/>
        <v>109.42999999999847</v>
      </c>
      <c r="N1451" s="34">
        <f ca="1">AVERAGE(E1451:OFFSET(E1451,-N$5+1,0))</f>
        <v>8361.4333333333343</v>
      </c>
      <c r="O1451" s="34">
        <f ca="1">AVERAGE(E1451:OFFSET(E1451,-O$5+1,0))</f>
        <v>8270.77357142857</v>
      </c>
      <c r="P1451" s="34">
        <f t="shared" ca="1" si="325"/>
        <v>0</v>
      </c>
      <c r="Q1451" s="12">
        <f ca="1">100*(MAX(C1451:OFFSET(C1451,-$Q$5+1,0))-E1451)/(MAX(C1451:OFFSET(C1451,-$Q$5+1,0))-MIN(D1451:OFFSET(D1451,-$Q$5+1,0)))</f>
        <v>94.355132617938665</v>
      </c>
      <c r="R1451" s="37">
        <f t="shared" ca="1" si="326"/>
        <v>1</v>
      </c>
      <c r="S1451" s="15">
        <f ca="1">AVERAGE(E1451:OFFSET(E1451,-S$5+1,0))</f>
        <v>8386.748333333333</v>
      </c>
      <c r="T1451" s="15">
        <f t="shared" ca="1" si="327"/>
        <v>-1.7420140384165579</v>
      </c>
      <c r="U1451" s="14">
        <f t="shared" ca="1" si="328"/>
        <v>0</v>
      </c>
      <c r="V1451" s="20">
        <f t="shared" si="332"/>
        <v>0</v>
      </c>
      <c r="W1451" s="20">
        <f t="shared" si="333"/>
        <v>75.399999999999636</v>
      </c>
      <c r="X1451" s="20">
        <f ca="1">AVERAGE(V1451:OFFSET(V1451,-$X$5+1,0))</f>
        <v>4.0099999999998541</v>
      </c>
      <c r="Y1451" s="20">
        <f ca="1">AVERAGE(W1451:OFFSET(W1451,-$X$5+1,0))</f>
        <v>41.99599999999991</v>
      </c>
      <c r="Z1451" s="20">
        <f t="shared" ca="1" si="319"/>
        <v>8.716254401599528</v>
      </c>
      <c r="AA1451" s="20">
        <f t="shared" ca="1" si="329"/>
        <v>1</v>
      </c>
    </row>
    <row r="1452" spans="1:27">
      <c r="A1452" s="5">
        <v>40498</v>
      </c>
      <c r="B1452" s="4">
        <v>8234.2199999999993</v>
      </c>
      <c r="C1452" s="4">
        <v>8324.51</v>
      </c>
      <c r="D1452" s="4">
        <v>8234.2199999999993</v>
      </c>
      <c r="E1452" s="4">
        <v>8312.2099999999991</v>
      </c>
      <c r="F1452" s="4">
        <v>2166200</v>
      </c>
      <c r="G1452" s="35">
        <f t="shared" si="331"/>
        <v>-6.430000000000291</v>
      </c>
      <c r="H1452" s="35">
        <f t="shared" si="330"/>
        <v>77.989999999999782</v>
      </c>
      <c r="I1452" s="35">
        <f t="shared" ca="1" si="320"/>
        <v>1</v>
      </c>
      <c r="J1452" s="35">
        <f t="shared" ca="1" si="321"/>
        <v>1</v>
      </c>
      <c r="K1452" s="35">
        <f t="shared" ca="1" si="322"/>
        <v>84.420000000000073</v>
      </c>
      <c r="L1452" s="35">
        <f t="shared" ca="1" si="323"/>
        <v>3014.5999999999863</v>
      </c>
      <c r="M1452" s="35">
        <f t="shared" ca="1" si="324"/>
        <v>193.84999999999854</v>
      </c>
      <c r="N1452" s="34">
        <f ca="1">AVERAGE(E1452:OFFSET(E1452,-N$5+1,0))</f>
        <v>8359.3653333333332</v>
      </c>
      <c r="O1452" s="34">
        <f ca="1">AVERAGE(E1452:OFFSET(E1452,-O$5+1,0))</f>
        <v>8271.7839285714272</v>
      </c>
      <c r="P1452" s="34">
        <f t="shared" ca="1" si="325"/>
        <v>0</v>
      </c>
      <c r="Q1452" s="12">
        <f ca="1">100*(MAX(C1452:OFFSET(C1452,-$Q$5+1,0))-E1452)/(MAX(C1452:OFFSET(C1452,-$Q$5+1,0))-MIN(D1452:OFFSET(D1452,-$Q$5+1,0)))</f>
        <v>65.377606802996667</v>
      </c>
      <c r="R1452" s="37">
        <f t="shared" ca="1" si="326"/>
        <v>1</v>
      </c>
      <c r="S1452" s="15">
        <f ca="1">AVERAGE(E1452:OFFSET(E1452,-S$5+1,0))</f>
        <v>8367.0199999999986</v>
      </c>
      <c r="T1452" s="15">
        <f t="shared" ca="1" si="327"/>
        <v>-0.6550719372010525</v>
      </c>
      <c r="U1452" s="14">
        <f t="shared" ca="1" si="328"/>
        <v>0</v>
      </c>
      <c r="V1452" s="20">
        <f t="shared" si="332"/>
        <v>71.559999999999491</v>
      </c>
      <c r="W1452" s="20">
        <f t="shared" si="333"/>
        <v>0</v>
      </c>
      <c r="X1452" s="20">
        <f ca="1">AVERAGE(V1452:OFFSET(V1452,-$X$5+1,0))</f>
        <v>15.311999999999898</v>
      </c>
      <c r="Y1452" s="20">
        <f ca="1">AVERAGE(W1452:OFFSET(W1452,-$X$5+1,0))</f>
        <v>41.99599999999991</v>
      </c>
      <c r="Z1452" s="20">
        <f t="shared" ca="1" si="319"/>
        <v>26.718782717945047</v>
      </c>
      <c r="AA1452" s="20">
        <f t="shared" ca="1" si="329"/>
        <v>1</v>
      </c>
    </row>
    <row r="1453" spans="1:27">
      <c r="A1453" s="5">
        <v>40499</v>
      </c>
      <c r="B1453" s="4">
        <v>8249.9500000000007</v>
      </c>
      <c r="C1453" s="4">
        <v>8284.51</v>
      </c>
      <c r="D1453" s="4">
        <v>8228.24</v>
      </c>
      <c r="E1453" s="4">
        <v>8255.5400000000009</v>
      </c>
      <c r="F1453" s="4">
        <v>2068400</v>
      </c>
      <c r="G1453" s="35">
        <f t="shared" si="331"/>
        <v>-62.259999999998399</v>
      </c>
      <c r="H1453" s="35">
        <f t="shared" si="330"/>
        <v>5.5900000000001455</v>
      </c>
      <c r="I1453" s="35">
        <f t="shared" ca="1" si="320"/>
        <v>1</v>
      </c>
      <c r="J1453" s="35">
        <f t="shared" ca="1" si="321"/>
        <v>2</v>
      </c>
      <c r="K1453" s="35">
        <f t="shared" ca="1" si="322"/>
        <v>-51.079999999998108</v>
      </c>
      <c r="L1453" s="35">
        <f t="shared" ca="1" si="323"/>
        <v>2963.5199999999882</v>
      </c>
      <c r="M1453" s="35">
        <f t="shared" ca="1" si="324"/>
        <v>142.77000000000044</v>
      </c>
      <c r="N1453" s="34">
        <f ca="1">AVERAGE(E1453:OFFSET(E1453,-N$5+1,0))</f>
        <v>8356.9986666666682</v>
      </c>
      <c r="O1453" s="34">
        <f ca="1">AVERAGE(E1453:OFFSET(E1453,-O$5+1,0))</f>
        <v>8272.1892857142866</v>
      </c>
      <c r="P1453" s="34">
        <f t="shared" ca="1" si="325"/>
        <v>0</v>
      </c>
      <c r="Q1453" s="12">
        <f ca="1">100*(MAX(C1453:OFFSET(C1453,-$Q$5+1,0))-E1453)/(MAX(C1453:OFFSET(C1453,-$Q$5+1,0))-MIN(D1453:OFFSET(D1453,-$Q$5+1,0)))</f>
        <v>88.325571978132558</v>
      </c>
      <c r="R1453" s="37">
        <f t="shared" ca="1" si="326"/>
        <v>0</v>
      </c>
      <c r="S1453" s="15">
        <f ca="1">AVERAGE(E1453:OFFSET(E1453,-S$5+1,0))</f>
        <v>8335.3383333333331</v>
      </c>
      <c r="T1453" s="15">
        <f t="shared" ca="1" si="327"/>
        <v>-0.95734966167138913</v>
      </c>
      <c r="U1453" s="14">
        <f t="shared" ca="1" si="328"/>
        <v>0</v>
      </c>
      <c r="V1453" s="20">
        <f t="shared" si="332"/>
        <v>0</v>
      </c>
      <c r="W1453" s="20">
        <f t="shared" si="333"/>
        <v>56.669999999998254</v>
      </c>
      <c r="X1453" s="20">
        <f ca="1">AVERAGE(V1453:OFFSET(V1453,-$X$5+1,0))</f>
        <v>14.311999999999898</v>
      </c>
      <c r="Y1453" s="20">
        <f ca="1">AVERAGE(W1453:OFFSET(W1453,-$X$5+1,0))</f>
        <v>53.329999999999565</v>
      </c>
      <c r="Z1453" s="20">
        <f t="shared" ca="1" si="319"/>
        <v>21.15845184944267</v>
      </c>
      <c r="AA1453" s="20">
        <f t="shared" ca="1" si="329"/>
        <v>1</v>
      </c>
    </row>
    <row r="1454" spans="1:27">
      <c r="A1454" s="5">
        <v>40500</v>
      </c>
      <c r="B1454" s="4">
        <v>8285.5499999999993</v>
      </c>
      <c r="C1454" s="4">
        <v>8286.92</v>
      </c>
      <c r="D1454" s="4">
        <v>8238.77</v>
      </c>
      <c r="E1454" s="4">
        <v>8283.4500000000007</v>
      </c>
      <c r="F1454" s="4">
        <v>1930800</v>
      </c>
      <c r="G1454" s="35">
        <f t="shared" si="331"/>
        <v>30.009999999998399</v>
      </c>
      <c r="H1454" s="35">
        <f t="shared" si="330"/>
        <v>-2.0999999999985448</v>
      </c>
      <c r="I1454" s="35">
        <f t="shared" ca="1" si="320"/>
        <v>1</v>
      </c>
      <c r="J1454" s="35">
        <f t="shared" ca="1" si="321"/>
        <v>2</v>
      </c>
      <c r="K1454" s="35">
        <f t="shared" ca="1" si="322"/>
        <v>55.819999999999709</v>
      </c>
      <c r="L1454" s="35">
        <f t="shared" ca="1" si="323"/>
        <v>3019.3399999999879</v>
      </c>
      <c r="M1454" s="35">
        <f t="shared" ca="1" si="324"/>
        <v>198.59000000000015</v>
      </c>
      <c r="N1454" s="34">
        <f ca="1">AVERAGE(E1454:OFFSET(E1454,-N$5+1,0))</f>
        <v>8352.2920000000013</v>
      </c>
      <c r="O1454" s="34">
        <f ca="1">AVERAGE(E1454:OFFSET(E1454,-O$5+1,0))</f>
        <v>8275.999642857143</v>
      </c>
      <c r="P1454" s="34">
        <f t="shared" ca="1" si="325"/>
        <v>0</v>
      </c>
      <c r="Q1454" s="12">
        <f ca="1">100*(MAX(C1454:OFFSET(C1454,-$Q$5+1,0))-E1454)/(MAX(C1454:OFFSET(C1454,-$Q$5+1,0))-MIN(D1454:OFFSET(D1454,-$Q$5+1,0)))</f>
        <v>77.023689005871049</v>
      </c>
      <c r="R1454" s="37">
        <f t="shared" ca="1" si="326"/>
        <v>1</v>
      </c>
      <c r="S1454" s="15">
        <f ca="1">AVERAGE(E1454:OFFSET(E1454,-S$5+1,0))</f>
        <v>8307.4750000000004</v>
      </c>
      <c r="T1454" s="15">
        <f t="shared" ca="1" si="327"/>
        <v>-0.28919737946848634</v>
      </c>
      <c r="U1454" s="14">
        <f t="shared" ca="1" si="328"/>
        <v>0</v>
      </c>
      <c r="V1454" s="20">
        <f t="shared" si="332"/>
        <v>27.909999999999854</v>
      </c>
      <c r="W1454" s="20">
        <f t="shared" si="333"/>
        <v>0</v>
      </c>
      <c r="X1454" s="20">
        <f ca="1">AVERAGE(V1454:OFFSET(V1454,-$X$5+1,0))</f>
        <v>19.89399999999987</v>
      </c>
      <c r="Y1454" s="20">
        <f ca="1">AVERAGE(W1454:OFFSET(W1454,-$X$5+1,0))</f>
        <v>50.593999999999866</v>
      </c>
      <c r="Z1454" s="20">
        <f t="shared" ca="1" si="319"/>
        <v>28.223243672681804</v>
      </c>
      <c r="AA1454" s="20">
        <f t="shared" ca="1" si="329"/>
        <v>1</v>
      </c>
    </row>
    <row r="1455" spans="1:27">
      <c r="A1455" s="5">
        <v>40501</v>
      </c>
      <c r="B1455" s="4">
        <v>8344.66</v>
      </c>
      <c r="C1455" s="4">
        <v>8372.16</v>
      </c>
      <c r="D1455" s="4">
        <v>8283.27</v>
      </c>
      <c r="E1455" s="4">
        <v>8306.1200000000008</v>
      </c>
      <c r="F1455" s="4">
        <v>2313000</v>
      </c>
      <c r="G1455" s="35">
        <f t="shared" si="331"/>
        <v>61.209999999999127</v>
      </c>
      <c r="H1455" s="35">
        <f t="shared" si="330"/>
        <v>-38.539999999999054</v>
      </c>
      <c r="I1455" s="35">
        <f t="shared" ca="1" si="320"/>
        <v>0</v>
      </c>
      <c r="J1455" s="35">
        <f t="shared" ca="1" si="321"/>
        <v>2</v>
      </c>
      <c r="K1455" s="35">
        <f t="shared" ca="1" si="322"/>
        <v>45.340000000000146</v>
      </c>
      <c r="L1455" s="35">
        <f t="shared" ca="1" si="323"/>
        <v>3064.679999999988</v>
      </c>
      <c r="M1455" s="35">
        <f t="shared" ca="1" si="324"/>
        <v>243.93000000000029</v>
      </c>
      <c r="N1455" s="34">
        <f ca="1">AVERAGE(E1455:OFFSET(E1455,-N$5+1,0))</f>
        <v>8353.5606666666663</v>
      </c>
      <c r="O1455" s="34">
        <f ca="1">AVERAGE(E1455:OFFSET(E1455,-O$5+1,0))</f>
        <v>8283.7103571428561</v>
      </c>
      <c r="P1455" s="34">
        <f t="shared" ca="1" si="325"/>
        <v>0</v>
      </c>
      <c r="Q1455" s="12">
        <f ca="1">100*(MAX(C1455:OFFSET(C1455,-$Q$5+1,0))-E1455)/(MAX(C1455:OFFSET(C1455,-$Q$5+1,0))-MIN(D1455:OFFSET(D1455,-$Q$5+1,0)))</f>
        <v>67.843693055273761</v>
      </c>
      <c r="R1455" s="37">
        <f t="shared" ca="1" si="326"/>
        <v>1</v>
      </c>
      <c r="S1455" s="15">
        <f ca="1">AVERAGE(E1455:OFFSET(E1455,-S$5+1,0))</f>
        <v>8285.67</v>
      </c>
      <c r="T1455" s="15">
        <f t="shared" ca="1" si="327"/>
        <v>0.24681166399338531</v>
      </c>
      <c r="U1455" s="14">
        <f t="shared" ca="1" si="328"/>
        <v>0</v>
      </c>
      <c r="V1455" s="20">
        <f t="shared" si="332"/>
        <v>22.670000000000073</v>
      </c>
      <c r="W1455" s="20">
        <f t="shared" si="333"/>
        <v>0</v>
      </c>
      <c r="X1455" s="20">
        <f ca="1">AVERAGE(V1455:OFFSET(V1455,-$X$5+1,0))</f>
        <v>24.427999999999884</v>
      </c>
      <c r="Y1455" s="20">
        <f ca="1">AVERAGE(W1455:OFFSET(W1455,-$X$5+1,0))</f>
        <v>26.413999999999579</v>
      </c>
      <c r="Z1455" s="20">
        <f t="shared" ca="1" si="319"/>
        <v>48.046890366232923</v>
      </c>
      <c r="AA1455" s="20">
        <f t="shared" ca="1" si="329"/>
        <v>0</v>
      </c>
    </row>
    <row r="1456" spans="1:27">
      <c r="A1456" s="5">
        <v>40504</v>
      </c>
      <c r="B1456" s="4">
        <v>8343.32</v>
      </c>
      <c r="C1456" s="4">
        <v>8391.25</v>
      </c>
      <c r="D1456" s="4">
        <v>8334.42</v>
      </c>
      <c r="E1456" s="4">
        <v>8374.91</v>
      </c>
      <c r="F1456" s="4">
        <v>2074600</v>
      </c>
      <c r="G1456" s="35">
        <f t="shared" si="331"/>
        <v>37.199999999998909</v>
      </c>
      <c r="H1456" s="35">
        <f t="shared" si="330"/>
        <v>31.590000000000146</v>
      </c>
      <c r="I1456" s="35">
        <f t="shared" ca="1" si="320"/>
        <v>0</v>
      </c>
      <c r="J1456" s="35">
        <f t="shared" ca="1" si="321"/>
        <v>2</v>
      </c>
      <c r="K1456" s="35">
        <f t="shared" ca="1" si="322"/>
        <v>137.57999999999811</v>
      </c>
      <c r="L1456" s="35">
        <f t="shared" ca="1" si="323"/>
        <v>3202.2599999999861</v>
      </c>
      <c r="M1456" s="35">
        <f t="shared" ca="1" si="324"/>
        <v>381.5099999999984</v>
      </c>
      <c r="N1456" s="34">
        <f ca="1">AVERAGE(E1456:OFFSET(E1456,-N$5+1,0))</f>
        <v>8353.2379999999994</v>
      </c>
      <c r="O1456" s="34">
        <f ca="1">AVERAGE(E1456:OFFSET(E1456,-O$5+1,0))</f>
        <v>8293.290714285713</v>
      </c>
      <c r="P1456" s="34">
        <f t="shared" ca="1" si="325"/>
        <v>0</v>
      </c>
      <c r="Q1456" s="12">
        <f ca="1">100*(MAX(C1456:OFFSET(C1456,-$Q$5+1,0))-E1456)/(MAX(C1456:OFFSET(C1456,-$Q$5+1,0))-MIN(D1456:OFFSET(D1456,-$Q$5+1,0)))</f>
        <v>39.475618720901586</v>
      </c>
      <c r="R1456" s="37">
        <f t="shared" ca="1" si="326"/>
        <v>0</v>
      </c>
      <c r="S1456" s="15">
        <f ca="1">AVERAGE(E1456:OFFSET(E1456,-S$5+1,0))</f>
        <v>8295.4800000000014</v>
      </c>
      <c r="T1456" s="15">
        <f t="shared" ca="1" si="327"/>
        <v>0.95750939065609775</v>
      </c>
      <c r="U1456" s="14">
        <f t="shared" ca="1" si="328"/>
        <v>0</v>
      </c>
      <c r="V1456" s="20">
        <f t="shared" si="332"/>
        <v>68.789999999999054</v>
      </c>
      <c r="W1456" s="20">
        <f t="shared" si="333"/>
        <v>0</v>
      </c>
      <c r="X1456" s="20">
        <f ca="1">AVERAGE(V1456:OFFSET(V1456,-$X$5+1,0))</f>
        <v>38.185999999999694</v>
      </c>
      <c r="Y1456" s="20">
        <f ca="1">AVERAGE(W1456:OFFSET(W1456,-$X$5+1,0))</f>
        <v>11.333999999999651</v>
      </c>
      <c r="Z1456" s="20">
        <f t="shared" ca="1" si="319"/>
        <v>77.112277867528675</v>
      </c>
      <c r="AA1456" s="20">
        <f t="shared" ca="1" si="329"/>
        <v>0</v>
      </c>
    </row>
    <row r="1457" spans="1:27">
      <c r="A1457" s="5">
        <v>40505</v>
      </c>
      <c r="B1457" s="4">
        <v>8388.26</v>
      </c>
      <c r="C1457" s="4">
        <v>8396.49</v>
      </c>
      <c r="D1457" s="4">
        <v>8323.81</v>
      </c>
      <c r="E1457" s="4">
        <v>8328.6299999999992</v>
      </c>
      <c r="F1457" s="4">
        <v>2436200</v>
      </c>
      <c r="G1457" s="35">
        <f t="shared" si="331"/>
        <v>13.350000000000364</v>
      </c>
      <c r="H1457" s="35">
        <f t="shared" si="330"/>
        <v>-59.630000000001019</v>
      </c>
      <c r="I1457" s="35">
        <f t="shared" ca="1" si="320"/>
        <v>0</v>
      </c>
      <c r="J1457" s="35">
        <f t="shared" ca="1" si="321"/>
        <v>2</v>
      </c>
      <c r="K1457" s="35">
        <f t="shared" ca="1" si="322"/>
        <v>-92.56000000000131</v>
      </c>
      <c r="L1457" s="35">
        <f t="shared" ca="1" si="323"/>
        <v>3109.6999999999848</v>
      </c>
      <c r="M1457" s="35">
        <f t="shared" ca="1" si="324"/>
        <v>288.94999999999709</v>
      </c>
      <c r="N1457" s="34">
        <f ca="1">AVERAGE(E1457:OFFSET(E1457,-N$5+1,0))</f>
        <v>8352.1626666666652</v>
      </c>
      <c r="O1457" s="34">
        <f ca="1">AVERAGE(E1457:OFFSET(E1457,-O$5+1,0))</f>
        <v>8297.3328571428556</v>
      </c>
      <c r="P1457" s="34">
        <f t="shared" ca="1" si="325"/>
        <v>0</v>
      </c>
      <c r="Q1457" s="12">
        <f ca="1">100*(MAX(C1457:OFFSET(C1457,-$Q$5+1,0))-E1457)/(MAX(C1457:OFFSET(C1457,-$Q$5+1,0))-MIN(D1457:OFFSET(D1457,-$Q$5+1,0)))</f>
        <v>58.376214979988632</v>
      </c>
      <c r="R1457" s="37">
        <f t="shared" ca="1" si="326"/>
        <v>0</v>
      </c>
      <c r="S1457" s="15">
        <f ca="1">AVERAGE(E1457:OFFSET(E1457,-S$5+1,0))</f>
        <v>8310.1433333333316</v>
      </c>
      <c r="T1457" s="15">
        <f t="shared" ca="1" si="327"/>
        <v>0.22245905906958996</v>
      </c>
      <c r="U1457" s="14">
        <f t="shared" ca="1" si="328"/>
        <v>0</v>
      </c>
      <c r="V1457" s="20">
        <f t="shared" si="332"/>
        <v>0</v>
      </c>
      <c r="W1457" s="20">
        <f t="shared" si="333"/>
        <v>46.280000000000655</v>
      </c>
      <c r="X1457" s="20">
        <f ca="1">AVERAGE(V1457:OFFSET(V1457,-$X$5+1,0))</f>
        <v>23.873999999999796</v>
      </c>
      <c r="Y1457" s="20">
        <f ca="1">AVERAGE(W1457:OFFSET(W1457,-$X$5+1,0))</f>
        <v>20.589999999999783</v>
      </c>
      <c r="Z1457" s="20">
        <f t="shared" ca="1" si="319"/>
        <v>53.692875134940671</v>
      </c>
      <c r="AA1457" s="20">
        <f t="shared" ca="1" si="329"/>
        <v>0</v>
      </c>
    </row>
    <row r="1458" spans="1:27">
      <c r="A1458" s="5">
        <v>40506</v>
      </c>
      <c r="B1458" s="4">
        <v>8277.33</v>
      </c>
      <c r="C1458" s="4">
        <v>8337.19</v>
      </c>
      <c r="D1458" s="4">
        <v>8277.33</v>
      </c>
      <c r="E1458" s="4">
        <v>8297.0499999999993</v>
      </c>
      <c r="F1458" s="4">
        <v>2207400</v>
      </c>
      <c r="G1458" s="35">
        <f t="shared" si="331"/>
        <v>-51.299999999999272</v>
      </c>
      <c r="H1458" s="35">
        <f t="shared" si="330"/>
        <v>19.719999999999345</v>
      </c>
      <c r="I1458" s="35">
        <f t="shared" ca="1" si="320"/>
        <v>0</v>
      </c>
      <c r="J1458" s="35">
        <f t="shared" ca="1" si="321"/>
        <v>2</v>
      </c>
      <c r="K1458" s="35">
        <f t="shared" ca="1" si="322"/>
        <v>-63.159999999999854</v>
      </c>
      <c r="L1458" s="35">
        <f t="shared" ca="1" si="323"/>
        <v>3046.539999999985</v>
      </c>
      <c r="M1458" s="35">
        <f t="shared" ca="1" si="324"/>
        <v>225.78999999999724</v>
      </c>
      <c r="N1458" s="34">
        <f ca="1">AVERAGE(E1458:OFFSET(E1458,-N$5+1,0))</f>
        <v>8352.3726666666662</v>
      </c>
      <c r="O1458" s="34">
        <f ca="1">AVERAGE(E1458:OFFSET(E1458,-O$5+1,0))</f>
        <v>8300.6096428571418</v>
      </c>
      <c r="P1458" s="34">
        <f t="shared" ca="1" si="325"/>
        <v>0</v>
      </c>
      <c r="Q1458" s="12">
        <f ca="1">100*(MAX(C1458:OFFSET(C1458,-$Q$5+1,0))-E1458)/(MAX(C1458:OFFSET(C1458,-$Q$5+1,0))-MIN(D1458:OFFSET(D1458,-$Q$5+1,0)))</f>
        <v>69.652256450081993</v>
      </c>
      <c r="R1458" s="37">
        <f t="shared" ca="1" si="326"/>
        <v>0</v>
      </c>
      <c r="S1458" s="15">
        <f ca="1">AVERAGE(E1458:OFFSET(E1458,-S$5+1,0))</f>
        <v>8307.6166666666668</v>
      </c>
      <c r="T1458" s="15">
        <f t="shared" ca="1" si="327"/>
        <v>-0.12719251610470933</v>
      </c>
      <c r="U1458" s="14">
        <f t="shared" ca="1" si="328"/>
        <v>0</v>
      </c>
      <c r="V1458" s="20">
        <f t="shared" si="332"/>
        <v>0</v>
      </c>
      <c r="W1458" s="20">
        <f t="shared" si="333"/>
        <v>31.579999999999927</v>
      </c>
      <c r="X1458" s="20">
        <f ca="1">AVERAGE(V1458:OFFSET(V1458,-$X$5+1,0))</f>
        <v>23.873999999999796</v>
      </c>
      <c r="Y1458" s="20">
        <f ca="1">AVERAGE(W1458:OFFSET(W1458,-$X$5+1,0))</f>
        <v>15.572000000000116</v>
      </c>
      <c r="Z1458" s="20">
        <f t="shared" ca="1" si="319"/>
        <v>60.523246970541621</v>
      </c>
      <c r="AA1458" s="20">
        <f t="shared" ca="1" si="329"/>
        <v>0</v>
      </c>
    </row>
    <row r="1459" spans="1:27">
      <c r="A1459" s="5">
        <v>40507</v>
      </c>
      <c r="B1459" s="4">
        <v>8337.9</v>
      </c>
      <c r="C1459" s="4">
        <v>8355.39</v>
      </c>
      <c r="D1459" s="4">
        <v>8330.92</v>
      </c>
      <c r="E1459" s="4">
        <v>8349.99</v>
      </c>
      <c r="F1459" s="4">
        <v>2383800</v>
      </c>
      <c r="G1459" s="35">
        <f t="shared" si="331"/>
        <v>40.850000000000364</v>
      </c>
      <c r="H1459" s="35">
        <f t="shared" si="330"/>
        <v>12.090000000000146</v>
      </c>
      <c r="I1459" s="35">
        <f t="shared" ca="1" si="320"/>
        <v>0</v>
      </c>
      <c r="J1459" s="35">
        <f t="shared" ca="1" si="321"/>
        <v>2</v>
      </c>
      <c r="K1459" s="35">
        <f t="shared" ca="1" si="322"/>
        <v>105.88000000000102</v>
      </c>
      <c r="L1459" s="35">
        <f t="shared" ca="1" si="323"/>
        <v>3152.419999999986</v>
      </c>
      <c r="M1459" s="35">
        <f t="shared" ca="1" si="324"/>
        <v>331.66999999999825</v>
      </c>
      <c r="N1459" s="34">
        <f ca="1">AVERAGE(E1459:OFFSET(E1459,-N$5+1,0))</f>
        <v>8351.8486666666668</v>
      </c>
      <c r="O1459" s="34">
        <f ca="1">AVERAGE(E1459:OFFSET(E1459,-O$5+1,0))</f>
        <v>8310.9471428571414</v>
      </c>
      <c r="P1459" s="34">
        <f t="shared" ca="1" si="325"/>
        <v>0</v>
      </c>
      <c r="Q1459" s="12">
        <f ca="1">100*(MAX(C1459:OFFSET(C1459,-$Q$5+1,0))-E1459)/(MAX(C1459:OFFSET(C1459,-$Q$5+1,0))-MIN(D1459:OFFSET(D1459,-$Q$5+1,0)))</f>
        <v>34.99261759122556</v>
      </c>
      <c r="R1459" s="37">
        <f t="shared" ca="1" si="326"/>
        <v>0</v>
      </c>
      <c r="S1459" s="15">
        <f ca="1">AVERAGE(E1459:OFFSET(E1459,-S$5+1,0))</f>
        <v>8323.3583333333336</v>
      </c>
      <c r="T1459" s="15">
        <f t="shared" ca="1" si="327"/>
        <v>0.31996299570585435</v>
      </c>
      <c r="U1459" s="14">
        <f t="shared" ca="1" si="328"/>
        <v>0</v>
      </c>
      <c r="V1459" s="20">
        <f t="shared" si="332"/>
        <v>52.940000000000509</v>
      </c>
      <c r="W1459" s="20">
        <f t="shared" si="333"/>
        <v>0</v>
      </c>
      <c r="X1459" s="20">
        <f ca="1">AVERAGE(V1459:OFFSET(V1459,-$X$5+1,0))</f>
        <v>28.879999999999928</v>
      </c>
      <c r="Y1459" s="20">
        <f ca="1">AVERAGE(W1459:OFFSET(W1459,-$X$5+1,0))</f>
        <v>15.572000000000116</v>
      </c>
      <c r="Z1459" s="20">
        <f t="shared" ca="1" si="319"/>
        <v>64.968955277602589</v>
      </c>
      <c r="AA1459" s="20">
        <f t="shared" ca="1" si="329"/>
        <v>0</v>
      </c>
    </row>
    <row r="1460" spans="1:27">
      <c r="A1460" s="5">
        <v>40508</v>
      </c>
      <c r="B1460" s="4">
        <v>8371.27</v>
      </c>
      <c r="C1460" s="4">
        <v>8371.27</v>
      </c>
      <c r="D1460" s="4">
        <v>8312.15</v>
      </c>
      <c r="E1460" s="4">
        <v>8312.15</v>
      </c>
      <c r="F1460" s="4">
        <v>2532000</v>
      </c>
      <c r="G1460" s="35">
        <f t="shared" si="331"/>
        <v>21.280000000000655</v>
      </c>
      <c r="H1460" s="35">
        <f t="shared" si="330"/>
        <v>-59.1200000000008</v>
      </c>
      <c r="I1460" s="35">
        <f t="shared" ca="1" si="320"/>
        <v>0</v>
      </c>
      <c r="J1460" s="35">
        <f t="shared" ca="1" si="321"/>
        <v>2</v>
      </c>
      <c r="K1460" s="35">
        <f t="shared" ca="1" si="322"/>
        <v>-75.680000000000291</v>
      </c>
      <c r="L1460" s="35">
        <f t="shared" ca="1" si="323"/>
        <v>3076.7399999999857</v>
      </c>
      <c r="M1460" s="35">
        <f t="shared" ca="1" si="324"/>
        <v>255.98999999999796</v>
      </c>
      <c r="N1460" s="34">
        <f ca="1">AVERAGE(E1460:OFFSET(E1460,-N$5+1,0))</f>
        <v>8342.7026666666661</v>
      </c>
      <c r="O1460" s="34">
        <f ca="1">AVERAGE(E1460:OFFSET(E1460,-O$5+1,0))</f>
        <v>8320.444285714284</v>
      </c>
      <c r="P1460" s="34">
        <f t="shared" ca="1" si="325"/>
        <v>0</v>
      </c>
      <c r="Q1460" s="12">
        <f ca="1">100*(MAX(C1460:OFFSET(C1460,-$Q$5+1,0))-E1460)/(MAX(C1460:OFFSET(C1460,-$Q$5+1,0))-MIN(D1460:OFFSET(D1460,-$Q$5+1,0)))</f>
        <v>49.676051360584182</v>
      </c>
      <c r="R1460" s="37">
        <f t="shared" ca="1" si="326"/>
        <v>0</v>
      </c>
      <c r="S1460" s="15">
        <f ca="1">AVERAGE(E1460:OFFSET(E1460,-S$5+1,0))</f>
        <v>8328.1416666666646</v>
      </c>
      <c r="T1460" s="15">
        <f t="shared" ca="1" si="327"/>
        <v>-0.19201962822836594</v>
      </c>
      <c r="U1460" s="14">
        <f t="shared" ca="1" si="328"/>
        <v>0</v>
      </c>
      <c r="V1460" s="20">
        <f t="shared" si="332"/>
        <v>0</v>
      </c>
      <c r="W1460" s="20">
        <f t="shared" si="333"/>
        <v>37.840000000000146</v>
      </c>
      <c r="X1460" s="20">
        <f ca="1">AVERAGE(V1460:OFFSET(V1460,-$X$5+1,0))</f>
        <v>24.345999999999911</v>
      </c>
      <c r="Y1460" s="20">
        <f ca="1">AVERAGE(W1460:OFFSET(W1460,-$X$5+1,0))</f>
        <v>23.140000000000146</v>
      </c>
      <c r="Z1460" s="20">
        <f t="shared" ca="1" si="319"/>
        <v>51.269847955186549</v>
      </c>
      <c r="AA1460" s="20">
        <f t="shared" ca="1" si="329"/>
        <v>0</v>
      </c>
    </row>
    <row r="1461" spans="1:27">
      <c r="A1461" s="5">
        <v>40511</v>
      </c>
      <c r="B1461" s="4">
        <v>8399.77</v>
      </c>
      <c r="C1461" s="4">
        <v>8401.42</v>
      </c>
      <c r="D1461" s="4">
        <v>8331.51</v>
      </c>
      <c r="E1461" s="4">
        <v>8367.17</v>
      </c>
      <c r="F1461" s="4">
        <v>2661400</v>
      </c>
      <c r="G1461" s="35">
        <f t="shared" si="331"/>
        <v>87.6200000000008</v>
      </c>
      <c r="H1461" s="35">
        <f t="shared" si="330"/>
        <v>-32.600000000000364</v>
      </c>
      <c r="I1461" s="35">
        <f t="shared" ca="1" si="320"/>
        <v>0</v>
      </c>
      <c r="J1461" s="35">
        <f t="shared" ca="1" si="321"/>
        <v>2</v>
      </c>
      <c r="K1461" s="35">
        <f t="shared" ca="1" si="322"/>
        <v>110.04000000000087</v>
      </c>
      <c r="L1461" s="35">
        <f t="shared" ca="1" si="323"/>
        <v>3186.7799999999866</v>
      </c>
      <c r="M1461" s="35">
        <f t="shared" ca="1" si="324"/>
        <v>366.02999999999884</v>
      </c>
      <c r="N1461" s="34">
        <f ca="1">AVERAGE(E1461:OFFSET(E1461,-N$5+1,0))</f>
        <v>8338.4753333333338</v>
      </c>
      <c r="O1461" s="34">
        <f ca="1">AVERAGE(E1461:OFFSET(E1461,-O$5+1,0))</f>
        <v>8329.1067857142862</v>
      </c>
      <c r="P1461" s="34">
        <f t="shared" ca="1" si="325"/>
        <v>0</v>
      </c>
      <c r="Q1461" s="12">
        <f ca="1">100*(MAX(C1461:OFFSET(C1461,-$Q$5+1,0))-E1461)/(MAX(C1461:OFFSET(C1461,-$Q$5+1,0))-MIN(D1461:OFFSET(D1461,-$Q$5+1,0)))</f>
        <v>19.77711052084533</v>
      </c>
      <c r="R1461" s="37">
        <f t="shared" ca="1" si="326"/>
        <v>0</v>
      </c>
      <c r="S1461" s="15">
        <f ca="1">AVERAGE(E1461:OFFSET(E1461,-S$5+1,0))</f>
        <v>8338.3166666666675</v>
      </c>
      <c r="T1461" s="15">
        <f t="shared" ca="1" si="327"/>
        <v>0.34603307222280144</v>
      </c>
      <c r="U1461" s="14">
        <f t="shared" ca="1" si="328"/>
        <v>0</v>
      </c>
      <c r="V1461" s="20">
        <f t="shared" si="332"/>
        <v>55.020000000000437</v>
      </c>
      <c r="W1461" s="20">
        <f t="shared" si="333"/>
        <v>0</v>
      </c>
      <c r="X1461" s="20">
        <f ca="1">AVERAGE(V1461:OFFSET(V1461,-$X$5+1,0))</f>
        <v>21.592000000000191</v>
      </c>
      <c r="Y1461" s="20">
        <f ca="1">AVERAGE(W1461:OFFSET(W1461,-$X$5+1,0))</f>
        <v>23.140000000000146</v>
      </c>
      <c r="Z1461" s="20">
        <f t="shared" ref="Z1461:Z1524" ca="1" si="334">IF(Y1461=0,100,100-(100/(1+X1461/Y1461)))</f>
        <v>48.269695072878541</v>
      </c>
      <c r="AA1461" s="20">
        <f t="shared" ca="1" si="329"/>
        <v>0</v>
      </c>
    </row>
    <row r="1462" spans="1:27">
      <c r="A1462" s="5">
        <v>40512</v>
      </c>
      <c r="B1462" s="4">
        <v>8384.64</v>
      </c>
      <c r="C1462" s="4">
        <v>8443.3799999999992</v>
      </c>
      <c r="D1462" s="4">
        <v>8363.9699999999993</v>
      </c>
      <c r="E1462" s="4">
        <v>8372.48</v>
      </c>
      <c r="F1462" s="4">
        <v>3732200</v>
      </c>
      <c r="G1462" s="35">
        <f t="shared" si="331"/>
        <v>17.469999999999345</v>
      </c>
      <c r="H1462" s="35">
        <f t="shared" si="330"/>
        <v>-12.159999999999854</v>
      </c>
      <c r="I1462" s="35">
        <f t="shared" ref="I1462:I1525" ca="1" si="335">IF(OR(P1462=1,AA1462=1),1,IF(OR(P1462=-1,AA1462=-1),-1,0))</f>
        <v>-1</v>
      </c>
      <c r="J1462" s="35">
        <f t="shared" ref="J1462:J1525" ca="1" si="336">IF(AND(J1461&lt;=0,I1461=1),1,IF(AND(J1461&gt;=0,I1461=-1),-1,IF(-1*M1461/E1461&gt;K$9,0,IF(M1461/E1461&gt;J$9,0,IF(J1461+I1461&gt;J$5,J$5,IF(J1461+I1461&lt;J$7,J$7,J1461+I1461))))))</f>
        <v>2</v>
      </c>
      <c r="K1462" s="35">
        <f t="shared" ref="K1462:K1525" ca="1" si="337">J1461*G1462+J1462*H1462</f>
        <v>10.619999999998981</v>
      </c>
      <c r="L1462" s="35">
        <f t="shared" ref="L1462:L1525" ca="1" si="338">L1461+K1462</f>
        <v>3197.3999999999855</v>
      </c>
      <c r="M1462" s="35">
        <f t="shared" ref="M1462:M1525" ca="1" si="339">IF(M1461/E1461&gt;J$9,0,IF(-M1461/E1461&gt;K$9,0,K1462+M1461))</f>
        <v>376.64999999999782</v>
      </c>
      <c r="N1462" s="34">
        <f ca="1">AVERAGE(E1462:OFFSET(E1462,-N$5+1,0))</f>
        <v>8333.5986666666668</v>
      </c>
      <c r="O1462" s="34">
        <f ca="1">AVERAGE(E1462:OFFSET(E1462,-O$5+1,0))</f>
        <v>8337.7228571428568</v>
      </c>
      <c r="P1462" s="34">
        <f t="shared" ref="P1462:P1525" ca="1" si="340">IF(AND(N1461&lt;=O1461,N1462&gt;O1462),1,IF(AND(N1461&gt;=O1461,N1462&lt;O1462),-1,0))</f>
        <v>-1</v>
      </c>
      <c r="Q1462" s="12">
        <f ca="1">100*(MAX(C1462:OFFSET(C1462,-$Q$5+1,0))-E1462)/(MAX(C1462:OFFSET(C1462,-$Q$5+1,0))-MIN(D1462:OFFSET(D1462,-$Q$5+1,0)))</f>
        <v>32.955284930742692</v>
      </c>
      <c r="R1462" s="37">
        <f t="shared" ref="R1462:R1525" ca="1" si="341">IF(Q1461&gt;$Q$8,1,IF(Q1461&lt;$R$8,-1,0))</f>
        <v>-1</v>
      </c>
      <c r="S1462" s="15">
        <f ca="1">AVERAGE(E1462:OFFSET(E1462,-S$5+1,0))</f>
        <v>8337.9116666666669</v>
      </c>
      <c r="T1462" s="15">
        <f t="shared" ref="T1462:T1525" ca="1" si="342">100*(E1462-S1462)/S1462</f>
        <v>0.4145922230326583</v>
      </c>
      <c r="U1462" s="14">
        <f t="shared" ref="U1462:U1525" ca="1" si="343">IF(T1461&lt;$T$8,1,IF(T1461&gt;$U$8,-1,0))</f>
        <v>0</v>
      </c>
      <c r="V1462" s="20">
        <f t="shared" si="332"/>
        <v>5.3099999999994907</v>
      </c>
      <c r="W1462" s="20">
        <f t="shared" si="333"/>
        <v>0</v>
      </c>
      <c r="X1462" s="20">
        <f ca="1">AVERAGE(V1462:OFFSET(V1462,-$X$5+1,0))</f>
        <v>22.654000000000089</v>
      </c>
      <c r="Y1462" s="20">
        <f ca="1">AVERAGE(W1462:OFFSET(W1462,-$X$5+1,0))</f>
        <v>13.884000000000015</v>
      </c>
      <c r="Z1462" s="20">
        <f t="shared" ca="1" si="334"/>
        <v>62.001204225737652</v>
      </c>
      <c r="AA1462" s="20">
        <f t="shared" ref="AA1462:AA1525" ca="1" si="344">IF(Z1461&lt;$Z$8,1,IF(Z1462&gt;$AA$8,-1,0))</f>
        <v>0</v>
      </c>
    </row>
    <row r="1463" spans="1:27">
      <c r="A1463" s="5">
        <v>40513</v>
      </c>
      <c r="B1463" s="4">
        <v>8430.6</v>
      </c>
      <c r="C1463" s="4">
        <v>8520.11</v>
      </c>
      <c r="D1463" s="4">
        <v>8428.64</v>
      </c>
      <c r="E1463" s="4">
        <v>8520.11</v>
      </c>
      <c r="F1463" s="4">
        <v>4202800</v>
      </c>
      <c r="G1463" s="35">
        <f t="shared" si="331"/>
        <v>58.1200000000008</v>
      </c>
      <c r="H1463" s="35">
        <f t="shared" si="330"/>
        <v>89.510000000000218</v>
      </c>
      <c r="I1463" s="35">
        <f t="shared" ca="1" si="335"/>
        <v>-1</v>
      </c>
      <c r="J1463" s="35">
        <f t="shared" ca="1" si="336"/>
        <v>-1</v>
      </c>
      <c r="K1463" s="35">
        <f t="shared" ca="1" si="337"/>
        <v>26.730000000001382</v>
      </c>
      <c r="L1463" s="35">
        <f t="shared" ca="1" si="338"/>
        <v>3224.1299999999869</v>
      </c>
      <c r="M1463" s="35">
        <f t="shared" ca="1" si="339"/>
        <v>403.3799999999992</v>
      </c>
      <c r="N1463" s="34">
        <f ca="1">AVERAGE(E1463:OFFSET(E1463,-N$5+1,0))</f>
        <v>8338.2306666666664</v>
      </c>
      <c r="O1463" s="34">
        <f ca="1">AVERAGE(E1463:OFFSET(E1463,-O$5+1,0))</f>
        <v>8350.2960714285728</v>
      </c>
      <c r="P1463" s="34">
        <f t="shared" ca="1" si="340"/>
        <v>0</v>
      </c>
      <c r="Q1463" s="12">
        <f ca="1">100*(MAX(C1463:OFFSET(C1463,-$Q$5+1,0))-E1463)/(MAX(C1463:OFFSET(C1463,-$Q$5+1,0))-MIN(D1463:OFFSET(D1463,-$Q$5+1,0)))</f>
        <v>0</v>
      </c>
      <c r="R1463" s="37">
        <f t="shared" ca="1" si="341"/>
        <v>0</v>
      </c>
      <c r="S1463" s="15">
        <f ca="1">AVERAGE(E1463:OFFSET(E1463,-S$5+1,0))</f>
        <v>8369.8249999999989</v>
      </c>
      <c r="T1463" s="15">
        <f t="shared" ca="1" si="342"/>
        <v>1.7955572547813328</v>
      </c>
      <c r="U1463" s="14">
        <f t="shared" ca="1" si="343"/>
        <v>0</v>
      </c>
      <c r="V1463" s="20">
        <f t="shared" si="332"/>
        <v>147.63000000000102</v>
      </c>
      <c r="W1463" s="20">
        <f t="shared" si="333"/>
        <v>0</v>
      </c>
      <c r="X1463" s="20">
        <f ca="1">AVERAGE(V1463:OFFSET(V1463,-$X$5+1,0))</f>
        <v>52.180000000000291</v>
      </c>
      <c r="Y1463" s="20">
        <f ca="1">AVERAGE(W1463:OFFSET(W1463,-$X$5+1,0))</f>
        <v>7.5680000000000289</v>
      </c>
      <c r="Z1463" s="20">
        <f t="shared" ca="1" si="334"/>
        <v>87.333467229028599</v>
      </c>
      <c r="AA1463" s="20">
        <f t="shared" ca="1" si="344"/>
        <v>-1</v>
      </c>
    </row>
    <row r="1464" spans="1:27">
      <c r="A1464" s="5">
        <v>40514</v>
      </c>
      <c r="B1464" s="4">
        <v>8598.01</v>
      </c>
      <c r="C1464" s="4">
        <v>8641.1299999999992</v>
      </c>
      <c r="D1464" s="4">
        <v>8572.65</v>
      </c>
      <c r="E1464" s="4">
        <v>8585.77</v>
      </c>
      <c r="F1464" s="4">
        <v>4731800</v>
      </c>
      <c r="G1464" s="35">
        <f t="shared" si="331"/>
        <v>77.899999999999636</v>
      </c>
      <c r="H1464" s="35">
        <f t="shared" si="330"/>
        <v>-12.239999999999782</v>
      </c>
      <c r="I1464" s="35">
        <f t="shared" ca="1" si="335"/>
        <v>-1</v>
      </c>
      <c r="J1464" s="35">
        <f t="shared" ca="1" si="336"/>
        <v>-2</v>
      </c>
      <c r="K1464" s="35">
        <f t="shared" ca="1" si="337"/>
        <v>-53.420000000000073</v>
      </c>
      <c r="L1464" s="35">
        <f t="shared" ca="1" si="338"/>
        <v>3170.7099999999868</v>
      </c>
      <c r="M1464" s="35">
        <f t="shared" ca="1" si="339"/>
        <v>349.95999999999913</v>
      </c>
      <c r="N1464" s="34">
        <f ca="1">AVERAGE(E1464:OFFSET(E1464,-N$5+1,0))</f>
        <v>8348.152</v>
      </c>
      <c r="O1464" s="34">
        <f ca="1">AVERAGE(E1464:OFFSET(E1464,-O$5+1,0))</f>
        <v>8360.2528571428593</v>
      </c>
      <c r="P1464" s="34">
        <f t="shared" ca="1" si="340"/>
        <v>0</v>
      </c>
      <c r="Q1464" s="12">
        <f ca="1">100*(MAX(C1464:OFFSET(C1464,-$Q$5+1,0))-E1464)/(MAX(C1464:OFFSET(C1464,-$Q$5+1,0))-MIN(D1464:OFFSET(D1464,-$Q$5+1,0)))</f>
        <v>15.217152281473027</v>
      </c>
      <c r="R1464" s="37">
        <f t="shared" ca="1" si="341"/>
        <v>-1</v>
      </c>
      <c r="S1464" s="15">
        <f ca="1">AVERAGE(E1464:OFFSET(E1464,-S$5+1,0))</f>
        <v>8417.9449999999997</v>
      </c>
      <c r="T1464" s="15">
        <f t="shared" ca="1" si="342"/>
        <v>1.9936575969550849</v>
      </c>
      <c r="U1464" s="14">
        <f t="shared" ca="1" si="343"/>
        <v>0</v>
      </c>
      <c r="V1464" s="20">
        <f t="shared" si="332"/>
        <v>65.659999999999854</v>
      </c>
      <c r="W1464" s="20">
        <f t="shared" si="333"/>
        <v>0</v>
      </c>
      <c r="X1464" s="20">
        <f ca="1">AVERAGE(V1464:OFFSET(V1464,-$X$5+1,0))</f>
        <v>54.72400000000016</v>
      </c>
      <c r="Y1464" s="20">
        <f ca="1">AVERAGE(W1464:OFFSET(W1464,-$X$5+1,0))</f>
        <v>7.5680000000000289</v>
      </c>
      <c r="Z1464" s="20">
        <f t="shared" ca="1" si="334"/>
        <v>87.850767353753284</v>
      </c>
      <c r="AA1464" s="20">
        <f t="shared" ca="1" si="344"/>
        <v>-1</v>
      </c>
    </row>
    <row r="1465" spans="1:27">
      <c r="A1465" s="5">
        <v>40515</v>
      </c>
      <c r="B1465" s="4">
        <v>8630.8799999999992</v>
      </c>
      <c r="C1465" s="4">
        <v>8659.6200000000008</v>
      </c>
      <c r="D1465" s="4">
        <v>8618.26</v>
      </c>
      <c r="E1465" s="4">
        <v>8624.01</v>
      </c>
      <c r="F1465" s="4">
        <v>3710800</v>
      </c>
      <c r="G1465" s="35">
        <f t="shared" si="331"/>
        <v>45.109999999998763</v>
      </c>
      <c r="H1465" s="35">
        <f t="shared" si="330"/>
        <v>-6.8699999999989814</v>
      </c>
      <c r="I1465" s="35">
        <f t="shared" ca="1" si="335"/>
        <v>-1</v>
      </c>
      <c r="J1465" s="35">
        <f t="shared" ca="1" si="336"/>
        <v>-2</v>
      </c>
      <c r="K1465" s="35">
        <f t="shared" ca="1" si="337"/>
        <v>-76.479999999999563</v>
      </c>
      <c r="L1465" s="35">
        <f t="shared" ca="1" si="338"/>
        <v>3094.2299999999873</v>
      </c>
      <c r="M1465" s="35">
        <f t="shared" ca="1" si="339"/>
        <v>273.47999999999956</v>
      </c>
      <c r="N1465" s="34">
        <f ca="1">AVERAGE(E1465:OFFSET(E1465,-N$5+1,0))</f>
        <v>8368.6826666666657</v>
      </c>
      <c r="O1465" s="34">
        <f ca="1">AVERAGE(E1465:OFFSET(E1465,-O$5+1,0))</f>
        <v>8370.2807142857146</v>
      </c>
      <c r="P1465" s="34">
        <f t="shared" ca="1" si="340"/>
        <v>0</v>
      </c>
      <c r="Q1465" s="12">
        <f ca="1">100*(MAX(C1465:OFFSET(C1465,-$Q$5+1,0))-E1465)/(MAX(C1465:OFFSET(C1465,-$Q$5+1,0))-MIN(D1465:OFFSET(D1465,-$Q$5+1,0)))</f>
        <v>9.3149179941930207</v>
      </c>
      <c r="R1465" s="37">
        <f t="shared" ca="1" si="341"/>
        <v>-1</v>
      </c>
      <c r="S1465" s="15">
        <f ca="1">AVERAGE(E1465:OFFSET(E1465,-S$5+1,0))</f>
        <v>8463.6150000000016</v>
      </c>
      <c r="T1465" s="15">
        <f t="shared" ca="1" si="342"/>
        <v>1.8951121949663186</v>
      </c>
      <c r="U1465" s="14">
        <f t="shared" ca="1" si="343"/>
        <v>0</v>
      </c>
      <c r="V1465" s="20">
        <f t="shared" si="332"/>
        <v>38.239999999999782</v>
      </c>
      <c r="W1465" s="20">
        <f t="shared" si="333"/>
        <v>0</v>
      </c>
      <c r="X1465" s="20">
        <f ca="1">AVERAGE(V1465:OFFSET(V1465,-$X$5+1,0))</f>
        <v>62.372000000000114</v>
      </c>
      <c r="Y1465" s="20">
        <f ca="1">AVERAGE(W1465:OFFSET(W1465,-$X$5+1,0))</f>
        <v>0</v>
      </c>
      <c r="Z1465" s="20">
        <f t="shared" ca="1" si="334"/>
        <v>100</v>
      </c>
      <c r="AA1465" s="20">
        <f t="shared" ca="1" si="344"/>
        <v>-1</v>
      </c>
    </row>
    <row r="1466" spans="1:27">
      <c r="A1466" s="5">
        <v>40518</v>
      </c>
      <c r="B1466" s="4">
        <v>8675.4500000000007</v>
      </c>
      <c r="C1466" s="4">
        <v>8718.5300000000007</v>
      </c>
      <c r="D1466" s="4">
        <v>8675.4500000000007</v>
      </c>
      <c r="E1466" s="4">
        <v>8702.23</v>
      </c>
      <c r="F1466" s="4">
        <v>3623200</v>
      </c>
      <c r="G1466" s="35">
        <f t="shared" si="331"/>
        <v>51.440000000000509</v>
      </c>
      <c r="H1466" s="35">
        <f t="shared" si="330"/>
        <v>26.779999999998836</v>
      </c>
      <c r="I1466" s="35">
        <f t="shared" ca="1" si="335"/>
        <v>1</v>
      </c>
      <c r="J1466" s="35">
        <f t="shared" ca="1" si="336"/>
        <v>-2</v>
      </c>
      <c r="K1466" s="35">
        <f t="shared" ca="1" si="337"/>
        <v>-156.43999999999869</v>
      </c>
      <c r="L1466" s="35">
        <f t="shared" ca="1" si="338"/>
        <v>2937.7899999999886</v>
      </c>
      <c r="M1466" s="35">
        <f t="shared" ca="1" si="339"/>
        <v>117.04000000000087</v>
      </c>
      <c r="N1466" s="34">
        <f ca="1">AVERAGE(E1466:OFFSET(E1466,-N$5+1,0))</f>
        <v>8399.4546666666647</v>
      </c>
      <c r="O1466" s="34">
        <f ca="1">AVERAGE(E1466:OFFSET(E1466,-O$5+1,0))</f>
        <v>8384.9660714285728</v>
      </c>
      <c r="P1466" s="34">
        <f t="shared" ca="1" si="340"/>
        <v>1</v>
      </c>
      <c r="Q1466" s="12">
        <f ca="1">100*(MAX(C1466:OFFSET(C1466,-$Q$5+1,0))-E1466)/(MAX(C1466:OFFSET(C1466,-$Q$5+1,0))-MIN(D1466:OFFSET(D1466,-$Q$5+1,0)))</f>
        <v>3.6944696282867326</v>
      </c>
      <c r="R1466" s="37">
        <f t="shared" ca="1" si="341"/>
        <v>-1</v>
      </c>
      <c r="S1466" s="15">
        <f ca="1">AVERAGE(E1466:OFFSET(E1466,-S$5+1,0))</f>
        <v>8528.628333333334</v>
      </c>
      <c r="T1466" s="15">
        <f t="shared" ca="1" si="342"/>
        <v>2.0355168484498254</v>
      </c>
      <c r="U1466" s="14">
        <f t="shared" ca="1" si="343"/>
        <v>0</v>
      </c>
      <c r="V1466" s="20">
        <f t="shared" si="332"/>
        <v>78.219999999999345</v>
      </c>
      <c r="W1466" s="20">
        <f t="shared" si="333"/>
        <v>0</v>
      </c>
      <c r="X1466" s="20">
        <f ca="1">AVERAGE(V1466:OFFSET(V1466,-$X$5+1,0))</f>
        <v>67.011999999999901</v>
      </c>
      <c r="Y1466" s="20">
        <f ca="1">AVERAGE(W1466:OFFSET(W1466,-$X$5+1,0))</f>
        <v>0</v>
      </c>
      <c r="Z1466" s="20">
        <f t="shared" ca="1" si="334"/>
        <v>100</v>
      </c>
      <c r="AA1466" s="20">
        <f t="shared" ca="1" si="344"/>
        <v>-1</v>
      </c>
    </row>
    <row r="1467" spans="1:27">
      <c r="A1467" s="5">
        <v>40519</v>
      </c>
      <c r="B1467" s="4">
        <v>8716</v>
      </c>
      <c r="C1467" s="4">
        <v>8716</v>
      </c>
      <c r="D1467" s="4">
        <v>8654.49</v>
      </c>
      <c r="E1467" s="4">
        <v>8704.39</v>
      </c>
      <c r="F1467" s="4">
        <v>3208800</v>
      </c>
      <c r="G1467" s="35">
        <f t="shared" si="331"/>
        <v>13.770000000000437</v>
      </c>
      <c r="H1467" s="35">
        <f t="shared" si="330"/>
        <v>-11.610000000000582</v>
      </c>
      <c r="I1467" s="35">
        <f t="shared" ca="1" si="335"/>
        <v>-1</v>
      </c>
      <c r="J1467" s="35">
        <f t="shared" ca="1" si="336"/>
        <v>1</v>
      </c>
      <c r="K1467" s="35">
        <f t="shared" ca="1" si="337"/>
        <v>-39.150000000001455</v>
      </c>
      <c r="L1467" s="35">
        <f t="shared" ca="1" si="338"/>
        <v>2898.6399999999871</v>
      </c>
      <c r="M1467" s="35">
        <f t="shared" ca="1" si="339"/>
        <v>77.889999999999418</v>
      </c>
      <c r="N1467" s="34">
        <f ca="1">AVERAGE(E1467:OFFSET(E1467,-N$5+1,0))</f>
        <v>8425.5999999999985</v>
      </c>
      <c r="O1467" s="34">
        <f ca="1">AVERAGE(E1467:OFFSET(E1467,-O$5+1,0))</f>
        <v>8397.4782142857166</v>
      </c>
      <c r="P1467" s="34">
        <f t="shared" ca="1" si="340"/>
        <v>0</v>
      </c>
      <c r="Q1467" s="12">
        <f ca="1">100*(MAX(C1467:OFFSET(C1467,-$Q$5+1,0))-E1467)/(MAX(C1467:OFFSET(C1467,-$Q$5+1,0))-MIN(D1467:OFFSET(D1467,-$Q$5+1,0)))</f>
        <v>3.2048957388942005</v>
      </c>
      <c r="R1467" s="37">
        <f t="shared" ca="1" si="341"/>
        <v>-1</v>
      </c>
      <c r="S1467" s="15">
        <f ca="1">AVERAGE(E1467:OFFSET(E1467,-S$5+1,0))</f>
        <v>8584.8316666666669</v>
      </c>
      <c r="T1467" s="15">
        <f t="shared" ca="1" si="342"/>
        <v>1.3926695126423463</v>
      </c>
      <c r="U1467" s="14">
        <f t="shared" ca="1" si="343"/>
        <v>0</v>
      </c>
      <c r="V1467" s="20">
        <f t="shared" si="332"/>
        <v>2.1599999999998545</v>
      </c>
      <c r="W1467" s="20">
        <f t="shared" si="333"/>
        <v>0</v>
      </c>
      <c r="X1467" s="20">
        <f ca="1">AVERAGE(V1467:OFFSET(V1467,-$X$5+1,0))</f>
        <v>66.381999999999977</v>
      </c>
      <c r="Y1467" s="20">
        <f ca="1">AVERAGE(W1467:OFFSET(W1467,-$X$5+1,0))</f>
        <v>0</v>
      </c>
      <c r="Z1467" s="20">
        <f t="shared" ca="1" si="334"/>
        <v>100</v>
      </c>
      <c r="AA1467" s="20">
        <f t="shared" ca="1" si="344"/>
        <v>-1</v>
      </c>
    </row>
    <row r="1468" spans="1:27">
      <c r="A1468" s="5">
        <v>40520</v>
      </c>
      <c r="B1468" s="4">
        <v>8727.8799999999992</v>
      </c>
      <c r="C1468" s="4">
        <v>8729.7000000000007</v>
      </c>
      <c r="D1468" s="4">
        <v>8683.98</v>
      </c>
      <c r="E1468" s="4">
        <v>8703.7900000000009</v>
      </c>
      <c r="F1468" s="4">
        <v>3183800</v>
      </c>
      <c r="G1468" s="35">
        <f t="shared" si="331"/>
        <v>23.489999999999782</v>
      </c>
      <c r="H1468" s="35">
        <f t="shared" si="330"/>
        <v>-24.089999999998327</v>
      </c>
      <c r="I1468" s="35">
        <f t="shared" ca="1" si="335"/>
        <v>-1</v>
      </c>
      <c r="J1468" s="35">
        <f t="shared" ca="1" si="336"/>
        <v>-1</v>
      </c>
      <c r="K1468" s="35">
        <f t="shared" ca="1" si="337"/>
        <v>47.579999999998108</v>
      </c>
      <c r="L1468" s="35">
        <f t="shared" ca="1" si="338"/>
        <v>2946.2199999999852</v>
      </c>
      <c r="M1468" s="35">
        <f t="shared" ca="1" si="339"/>
        <v>125.46999999999753</v>
      </c>
      <c r="N1468" s="34">
        <f ca="1">AVERAGE(E1468:OFFSET(E1468,-N$5+1,0))</f>
        <v>8455.4833333333336</v>
      </c>
      <c r="O1468" s="34">
        <f ca="1">AVERAGE(E1468:OFFSET(E1468,-O$5+1,0))</f>
        <v>8412.3603571428575</v>
      </c>
      <c r="P1468" s="34">
        <f t="shared" ca="1" si="340"/>
        <v>0</v>
      </c>
      <c r="Q1468" s="12">
        <f ca="1">100*(MAX(C1468:OFFSET(C1468,-$Q$5+1,0))-E1468)/(MAX(C1468:OFFSET(C1468,-$Q$5+1,0))-MIN(D1468:OFFSET(D1468,-$Q$5+1,0)))</f>
        <v>6.2052448808525416</v>
      </c>
      <c r="R1468" s="37">
        <f t="shared" ca="1" si="341"/>
        <v>-1</v>
      </c>
      <c r="S1468" s="15">
        <f ca="1">AVERAGE(E1468:OFFSET(E1468,-S$5+1,0))</f>
        <v>8640.0499999999993</v>
      </c>
      <c r="T1468" s="15">
        <f t="shared" ca="1" si="342"/>
        <v>0.73772721222679971</v>
      </c>
      <c r="U1468" s="14">
        <f t="shared" ca="1" si="343"/>
        <v>0</v>
      </c>
      <c r="V1468" s="20">
        <f t="shared" si="332"/>
        <v>0</v>
      </c>
      <c r="W1468" s="20">
        <f t="shared" si="333"/>
        <v>0.59999999999854481</v>
      </c>
      <c r="X1468" s="20">
        <f ca="1">AVERAGE(V1468:OFFSET(V1468,-$X$5+1,0))</f>
        <v>36.855999999999767</v>
      </c>
      <c r="Y1468" s="20">
        <f ca="1">AVERAGE(W1468:OFFSET(W1468,-$X$5+1,0))</f>
        <v>0.11999999999970896</v>
      </c>
      <c r="Z1468" s="20">
        <f t="shared" ca="1" si="334"/>
        <v>99.67546516659533</v>
      </c>
      <c r="AA1468" s="20">
        <f t="shared" ca="1" si="344"/>
        <v>-1</v>
      </c>
    </row>
    <row r="1469" spans="1:27">
      <c r="A1469" s="5">
        <v>40521</v>
      </c>
      <c r="B1469" s="4">
        <v>8769.34</v>
      </c>
      <c r="C1469" s="4">
        <v>8782.82</v>
      </c>
      <c r="D1469" s="4">
        <v>8736.77</v>
      </c>
      <c r="E1469" s="4">
        <v>8753.84</v>
      </c>
      <c r="F1469" s="4">
        <v>4398800</v>
      </c>
      <c r="G1469" s="35">
        <f t="shared" si="331"/>
        <v>65.549999999999272</v>
      </c>
      <c r="H1469" s="35">
        <f t="shared" si="330"/>
        <v>-15.5</v>
      </c>
      <c r="I1469" s="35">
        <f t="shared" ca="1" si="335"/>
        <v>-1</v>
      </c>
      <c r="J1469" s="35">
        <f t="shared" ca="1" si="336"/>
        <v>-2</v>
      </c>
      <c r="K1469" s="35">
        <f t="shared" ca="1" si="337"/>
        <v>-34.549999999999272</v>
      </c>
      <c r="L1469" s="35">
        <f t="shared" ca="1" si="338"/>
        <v>2911.669999999986</v>
      </c>
      <c r="M1469" s="35">
        <f t="shared" ca="1" si="339"/>
        <v>90.919999999998254</v>
      </c>
      <c r="N1469" s="34">
        <f ca="1">AVERAGE(E1469:OFFSET(E1469,-N$5+1,0))</f>
        <v>8486.8426666666655</v>
      </c>
      <c r="O1469" s="34">
        <f ca="1">AVERAGE(E1469:OFFSET(E1469,-O$5+1,0))</f>
        <v>8425.7207142857133</v>
      </c>
      <c r="P1469" s="34">
        <f t="shared" ca="1" si="340"/>
        <v>0</v>
      </c>
      <c r="Q1469" s="12">
        <f ca="1">100*(MAX(C1469:OFFSET(C1469,-$Q$5+1,0))-E1469)/(MAX(C1469:OFFSET(C1469,-$Q$5+1,0))-MIN(D1469:OFFSET(D1469,-$Q$5+1,0)))</f>
        <v>6.1571801899419043</v>
      </c>
      <c r="R1469" s="37">
        <f t="shared" ca="1" si="341"/>
        <v>-1</v>
      </c>
      <c r="S1469" s="15">
        <f ca="1">AVERAGE(E1469:OFFSET(E1469,-S$5+1,0))</f>
        <v>8679.0049999999992</v>
      </c>
      <c r="T1469" s="15">
        <f t="shared" ca="1" si="342"/>
        <v>0.86225321911902286</v>
      </c>
      <c r="U1469" s="14">
        <f t="shared" ca="1" si="343"/>
        <v>0</v>
      </c>
      <c r="V1469" s="20">
        <f t="shared" si="332"/>
        <v>50.049999999999272</v>
      </c>
      <c r="W1469" s="20">
        <f t="shared" si="333"/>
        <v>0</v>
      </c>
      <c r="X1469" s="20">
        <f ca="1">AVERAGE(V1469:OFFSET(V1469,-$X$5+1,0))</f>
        <v>33.733999999999654</v>
      </c>
      <c r="Y1469" s="20">
        <f ca="1">AVERAGE(W1469:OFFSET(W1469,-$X$5+1,0))</f>
        <v>0.11999999999970896</v>
      </c>
      <c r="Z1469" s="20">
        <f t="shared" ca="1" si="334"/>
        <v>99.645536716489303</v>
      </c>
      <c r="AA1469" s="20">
        <f t="shared" ca="1" si="344"/>
        <v>-1</v>
      </c>
    </row>
    <row r="1470" spans="1:27">
      <c r="A1470" s="5">
        <v>40522</v>
      </c>
      <c r="B1470" s="4">
        <v>8740.7099999999991</v>
      </c>
      <c r="C1470" s="4">
        <v>8744.67</v>
      </c>
      <c r="D1470" s="4">
        <v>8684.0499999999993</v>
      </c>
      <c r="E1470" s="4">
        <v>8718.83</v>
      </c>
      <c r="F1470" s="4">
        <v>3880200</v>
      </c>
      <c r="G1470" s="35">
        <f t="shared" si="331"/>
        <v>-13.130000000001019</v>
      </c>
      <c r="H1470" s="35">
        <f t="shared" si="330"/>
        <v>-21.8799999999992</v>
      </c>
      <c r="I1470" s="35">
        <f t="shared" ca="1" si="335"/>
        <v>0</v>
      </c>
      <c r="J1470" s="35">
        <f t="shared" ca="1" si="336"/>
        <v>-2</v>
      </c>
      <c r="K1470" s="35">
        <f t="shared" ca="1" si="337"/>
        <v>70.020000000000437</v>
      </c>
      <c r="L1470" s="35">
        <f t="shared" ca="1" si="338"/>
        <v>2981.6899999999864</v>
      </c>
      <c r="M1470" s="35">
        <f t="shared" ca="1" si="339"/>
        <v>160.93999999999869</v>
      </c>
      <c r="N1470" s="34">
        <f ca="1">AVERAGE(E1470:OFFSET(E1470,-N$5+1,0))</f>
        <v>8514.3566666666666</v>
      </c>
      <c r="O1470" s="34">
        <f ca="1">AVERAGE(E1470:OFFSET(E1470,-O$5+1,0))</f>
        <v>8439.0803571428587</v>
      </c>
      <c r="P1470" s="34">
        <f t="shared" ca="1" si="340"/>
        <v>0</v>
      </c>
      <c r="Q1470" s="12">
        <f ca="1">100*(MAX(C1470:OFFSET(C1470,-$Q$5+1,0))-E1470)/(MAX(C1470:OFFSET(C1470,-$Q$5+1,0))-MIN(D1470:OFFSET(D1470,-$Q$5+1,0)))</f>
        <v>14.178724158560602</v>
      </c>
      <c r="R1470" s="37">
        <f t="shared" ca="1" si="341"/>
        <v>-1</v>
      </c>
      <c r="S1470" s="15">
        <f ca="1">AVERAGE(E1470:OFFSET(E1470,-S$5+1,0))</f>
        <v>8701.1816666666655</v>
      </c>
      <c r="T1470" s="15">
        <f t="shared" ca="1" si="342"/>
        <v>0.20282685742493348</v>
      </c>
      <c r="U1470" s="14">
        <f t="shared" ca="1" si="343"/>
        <v>0</v>
      </c>
      <c r="V1470" s="20">
        <f t="shared" si="332"/>
        <v>0</v>
      </c>
      <c r="W1470" s="20">
        <f t="shared" si="333"/>
        <v>35.010000000000218</v>
      </c>
      <c r="X1470" s="20">
        <f ca="1">AVERAGE(V1470:OFFSET(V1470,-$X$5+1,0))</f>
        <v>26.085999999999693</v>
      </c>
      <c r="Y1470" s="20">
        <f ca="1">AVERAGE(W1470:OFFSET(W1470,-$X$5+1,0))</f>
        <v>7.121999999999753</v>
      </c>
      <c r="Z1470" s="20">
        <f t="shared" ca="1" si="334"/>
        <v>78.553360635991709</v>
      </c>
      <c r="AA1470" s="20">
        <f t="shared" ca="1" si="344"/>
        <v>0</v>
      </c>
    </row>
    <row r="1471" spans="1:27">
      <c r="A1471" s="5">
        <v>40525</v>
      </c>
      <c r="B1471" s="4">
        <v>8748.64</v>
      </c>
      <c r="C1471" s="4">
        <v>8764.51</v>
      </c>
      <c r="D1471" s="4">
        <v>8736.5400000000009</v>
      </c>
      <c r="E1471" s="4">
        <v>8736.59</v>
      </c>
      <c r="F1471" s="4">
        <v>3237800</v>
      </c>
      <c r="G1471" s="35">
        <f t="shared" si="331"/>
        <v>29.809999999999491</v>
      </c>
      <c r="H1471" s="35">
        <f t="shared" si="330"/>
        <v>-12.049999999999272</v>
      </c>
      <c r="I1471" s="35">
        <f t="shared" ca="1" si="335"/>
        <v>0</v>
      </c>
      <c r="J1471" s="35">
        <f t="shared" ca="1" si="336"/>
        <v>-2</v>
      </c>
      <c r="K1471" s="35">
        <f t="shared" ca="1" si="337"/>
        <v>-35.520000000000437</v>
      </c>
      <c r="L1471" s="35">
        <f t="shared" ca="1" si="338"/>
        <v>2946.169999999986</v>
      </c>
      <c r="M1471" s="35">
        <f t="shared" ca="1" si="339"/>
        <v>125.41999999999825</v>
      </c>
      <c r="N1471" s="34">
        <f ca="1">AVERAGE(E1471:OFFSET(E1471,-N$5+1,0))</f>
        <v>8538.4686666666657</v>
      </c>
      <c r="O1471" s="34">
        <f ca="1">AVERAGE(E1471:OFFSET(E1471,-O$5+1,0))</f>
        <v>8454.8907142857151</v>
      </c>
      <c r="P1471" s="34">
        <f t="shared" ca="1" si="340"/>
        <v>0</v>
      </c>
      <c r="Q1471" s="12">
        <f ca="1">100*(MAX(C1471:OFFSET(C1471,-$Q$5+1,0))-E1471)/(MAX(C1471:OFFSET(C1471,-$Q$5+1,0))-MIN(D1471:OFFSET(D1471,-$Q$5+1,0)))</f>
        <v>11.037364211531461</v>
      </c>
      <c r="R1471" s="37">
        <f t="shared" ca="1" si="341"/>
        <v>-1</v>
      </c>
      <c r="S1471" s="15">
        <f ca="1">AVERAGE(E1471:OFFSET(E1471,-S$5+1,0))</f>
        <v>8719.9449999999997</v>
      </c>
      <c r="T1471" s="15">
        <f t="shared" ca="1" si="342"/>
        <v>0.19088423149458439</v>
      </c>
      <c r="U1471" s="14">
        <f t="shared" ca="1" si="343"/>
        <v>0</v>
      </c>
      <c r="V1471" s="20">
        <f t="shared" si="332"/>
        <v>17.760000000000218</v>
      </c>
      <c r="W1471" s="20">
        <f t="shared" si="333"/>
        <v>0</v>
      </c>
      <c r="X1471" s="20">
        <f ca="1">AVERAGE(V1471:OFFSET(V1471,-$X$5+1,0))</f>
        <v>13.993999999999868</v>
      </c>
      <c r="Y1471" s="20">
        <f ca="1">AVERAGE(W1471:OFFSET(W1471,-$X$5+1,0))</f>
        <v>7.121999999999753</v>
      </c>
      <c r="Z1471" s="20">
        <f t="shared" ca="1" si="334"/>
        <v>66.27202121613999</v>
      </c>
      <c r="AA1471" s="20">
        <f t="shared" ca="1" si="344"/>
        <v>0</v>
      </c>
    </row>
    <row r="1472" spans="1:27">
      <c r="A1472" s="5">
        <v>40526</v>
      </c>
      <c r="B1472" s="4">
        <v>8771.9</v>
      </c>
      <c r="C1472" s="4">
        <v>8789.25</v>
      </c>
      <c r="D1472" s="4">
        <v>8717.5300000000007</v>
      </c>
      <c r="E1472" s="4">
        <v>8740.43</v>
      </c>
      <c r="F1472" s="4">
        <v>3574600</v>
      </c>
      <c r="G1472" s="35">
        <f t="shared" si="331"/>
        <v>35.309999999999491</v>
      </c>
      <c r="H1472" s="35">
        <f t="shared" si="330"/>
        <v>-31.469999999999345</v>
      </c>
      <c r="I1472" s="35">
        <f t="shared" ca="1" si="335"/>
        <v>0</v>
      </c>
      <c r="J1472" s="35">
        <f t="shared" ca="1" si="336"/>
        <v>-2</v>
      </c>
      <c r="K1472" s="35">
        <f t="shared" ca="1" si="337"/>
        <v>-7.680000000000291</v>
      </c>
      <c r="L1472" s="35">
        <f t="shared" ca="1" si="338"/>
        <v>2938.4899999999857</v>
      </c>
      <c r="M1472" s="35">
        <f t="shared" ca="1" si="339"/>
        <v>117.73999999999796</v>
      </c>
      <c r="N1472" s="34">
        <f ca="1">AVERAGE(E1472:OFFSET(E1472,-N$5+1,0))</f>
        <v>8565.9219999999987</v>
      </c>
      <c r="O1472" s="34">
        <f ca="1">AVERAGE(E1472:OFFSET(E1472,-O$5+1,0))</f>
        <v>8468.5542857142864</v>
      </c>
      <c r="P1472" s="34">
        <f t="shared" ca="1" si="340"/>
        <v>0</v>
      </c>
      <c r="Q1472" s="12">
        <f ca="1">100*(MAX(C1472:OFFSET(C1472,-$Q$5+1,0))-E1472)/(MAX(C1472:OFFSET(C1472,-$Q$5+1,0))-MIN(D1472:OFFSET(D1472,-$Q$5+1,0)))</f>
        <v>13.53817143174056</v>
      </c>
      <c r="R1472" s="37">
        <f t="shared" ca="1" si="341"/>
        <v>-1</v>
      </c>
      <c r="S1472" s="15">
        <f ca="1">AVERAGE(E1472:OFFSET(E1472,-S$5+1,0))</f>
        <v>8726.3116666666665</v>
      </c>
      <c r="T1472" s="15">
        <f t="shared" ca="1" si="342"/>
        <v>0.16179038604894119</v>
      </c>
      <c r="U1472" s="14">
        <f t="shared" ca="1" si="343"/>
        <v>0</v>
      </c>
      <c r="V1472" s="20">
        <f t="shared" si="332"/>
        <v>3.8400000000001455</v>
      </c>
      <c r="W1472" s="20">
        <f t="shared" si="333"/>
        <v>0</v>
      </c>
      <c r="X1472" s="20">
        <f ca="1">AVERAGE(V1472:OFFSET(V1472,-$X$5+1,0))</f>
        <v>14.329999999999927</v>
      </c>
      <c r="Y1472" s="20">
        <f ca="1">AVERAGE(W1472:OFFSET(W1472,-$X$5+1,0))</f>
        <v>7.121999999999753</v>
      </c>
      <c r="Z1472" s="20">
        <f t="shared" ca="1" si="334"/>
        <v>66.800298340481731</v>
      </c>
      <c r="AA1472" s="20">
        <f t="shared" ca="1" si="344"/>
        <v>0</v>
      </c>
    </row>
    <row r="1473" spans="1:27">
      <c r="A1473" s="5">
        <v>40527</v>
      </c>
      <c r="B1473" s="4">
        <v>8755.32</v>
      </c>
      <c r="C1473" s="4">
        <v>8756.7099999999991</v>
      </c>
      <c r="D1473" s="4">
        <v>8698.41</v>
      </c>
      <c r="E1473" s="4">
        <v>8756.7099999999991</v>
      </c>
      <c r="F1473" s="4">
        <v>3622600</v>
      </c>
      <c r="G1473" s="35">
        <f t="shared" si="331"/>
        <v>14.889999999999418</v>
      </c>
      <c r="H1473" s="35">
        <f t="shared" si="330"/>
        <v>1.3899999999994179</v>
      </c>
      <c r="I1473" s="35">
        <f t="shared" ca="1" si="335"/>
        <v>0</v>
      </c>
      <c r="J1473" s="35">
        <f t="shared" ca="1" si="336"/>
        <v>-2</v>
      </c>
      <c r="K1473" s="35">
        <f t="shared" ca="1" si="337"/>
        <v>-32.559999999997672</v>
      </c>
      <c r="L1473" s="35">
        <f t="shared" ca="1" si="338"/>
        <v>2905.929999999988</v>
      </c>
      <c r="M1473" s="35">
        <f t="shared" ca="1" si="339"/>
        <v>85.180000000000291</v>
      </c>
      <c r="N1473" s="34">
        <f ca="1">AVERAGE(E1473:OFFSET(E1473,-N$5+1,0))</f>
        <v>8596.5659999999989</v>
      </c>
      <c r="O1473" s="34">
        <f ca="1">AVERAGE(E1473:OFFSET(E1473,-O$5+1,0))</f>
        <v>8479.5317857142854</v>
      </c>
      <c r="P1473" s="34">
        <f t="shared" ca="1" si="340"/>
        <v>0</v>
      </c>
      <c r="Q1473" s="12">
        <f ca="1">100*(MAX(C1473:OFFSET(C1473,-$Q$5+1,0))-E1473)/(MAX(C1473:OFFSET(C1473,-$Q$5+1,0))-MIN(D1473:OFFSET(D1473,-$Q$5+1,0)))</f>
        <v>15.023084025854487</v>
      </c>
      <c r="R1473" s="37">
        <f t="shared" ca="1" si="341"/>
        <v>-1</v>
      </c>
      <c r="S1473" s="15">
        <f ca="1">AVERAGE(E1473:OFFSET(E1473,-S$5+1,0))</f>
        <v>8735.0316666666677</v>
      </c>
      <c r="T1473" s="15">
        <f t="shared" ca="1" si="342"/>
        <v>0.24817692895215374</v>
      </c>
      <c r="U1473" s="14">
        <f t="shared" ca="1" si="343"/>
        <v>0</v>
      </c>
      <c r="V1473" s="20">
        <f t="shared" si="332"/>
        <v>16.279999999998836</v>
      </c>
      <c r="W1473" s="20">
        <f t="shared" si="333"/>
        <v>0</v>
      </c>
      <c r="X1473" s="20">
        <f ca="1">AVERAGE(V1473:OFFSET(V1473,-$X$5+1,0))</f>
        <v>17.585999999999693</v>
      </c>
      <c r="Y1473" s="20">
        <f ca="1">AVERAGE(W1473:OFFSET(W1473,-$X$5+1,0))</f>
        <v>7.0020000000000433</v>
      </c>
      <c r="Z1473" s="20">
        <f t="shared" ca="1" si="334"/>
        <v>71.522693997071258</v>
      </c>
      <c r="AA1473" s="20">
        <f t="shared" ca="1" si="344"/>
        <v>0</v>
      </c>
    </row>
    <row r="1474" spans="1:27">
      <c r="A1474" s="5">
        <v>40528</v>
      </c>
      <c r="B1474" s="4">
        <v>8770.74</v>
      </c>
      <c r="C1474" s="4">
        <v>8797.98</v>
      </c>
      <c r="D1474" s="4">
        <v>8767.44</v>
      </c>
      <c r="E1474" s="4">
        <v>8782.2000000000007</v>
      </c>
      <c r="F1474" s="4">
        <v>3719600</v>
      </c>
      <c r="G1474" s="35">
        <f t="shared" si="331"/>
        <v>14.030000000000655</v>
      </c>
      <c r="H1474" s="35">
        <f t="shared" si="330"/>
        <v>11.460000000000946</v>
      </c>
      <c r="I1474" s="35">
        <f t="shared" ca="1" si="335"/>
        <v>0</v>
      </c>
      <c r="J1474" s="35">
        <f t="shared" ca="1" si="336"/>
        <v>-2</v>
      </c>
      <c r="K1474" s="35">
        <f t="shared" ca="1" si="337"/>
        <v>-50.980000000003201</v>
      </c>
      <c r="L1474" s="35">
        <f t="shared" ca="1" si="338"/>
        <v>2854.9499999999848</v>
      </c>
      <c r="M1474" s="35">
        <f t="shared" ca="1" si="339"/>
        <v>34.19999999999709</v>
      </c>
      <c r="N1474" s="34">
        <f ca="1">AVERAGE(E1474:OFFSET(E1474,-N$5+1,0))</f>
        <v>8625.3799999999992</v>
      </c>
      <c r="O1474" s="34">
        <f ca="1">AVERAGE(E1474:OFFSET(E1474,-O$5+1,0))</f>
        <v>8492.089642857145</v>
      </c>
      <c r="P1474" s="34">
        <f t="shared" ca="1" si="340"/>
        <v>0</v>
      </c>
      <c r="Q1474" s="12">
        <f ca="1">100*(MAX(C1474:OFFSET(C1474,-$Q$5+1,0))-E1474)/(MAX(C1474:OFFSET(C1474,-$Q$5+1,0))-MIN(D1474:OFFSET(D1474,-$Q$5+1,0)))</f>
        <v>8.7803249499214857</v>
      </c>
      <c r="R1474" s="37">
        <f t="shared" ca="1" si="341"/>
        <v>-1</v>
      </c>
      <c r="S1474" s="15">
        <f ca="1">AVERAGE(E1474:OFFSET(E1474,-S$5+1,0))</f>
        <v>8748.1</v>
      </c>
      <c r="T1474" s="15">
        <f t="shared" ca="1" si="342"/>
        <v>0.38979892776717645</v>
      </c>
      <c r="U1474" s="14">
        <f t="shared" ca="1" si="343"/>
        <v>0</v>
      </c>
      <c r="V1474" s="20">
        <f t="shared" si="332"/>
        <v>25.490000000001601</v>
      </c>
      <c r="W1474" s="20">
        <f t="shared" si="333"/>
        <v>0</v>
      </c>
      <c r="X1474" s="20">
        <f ca="1">AVERAGE(V1474:OFFSET(V1474,-$X$5+1,0))</f>
        <v>12.674000000000159</v>
      </c>
      <c r="Y1474" s="20">
        <f ca="1">AVERAGE(W1474:OFFSET(W1474,-$X$5+1,0))</f>
        <v>7.0020000000000433</v>
      </c>
      <c r="Z1474" s="20">
        <f t="shared" ca="1" si="334"/>
        <v>64.413498678593356</v>
      </c>
      <c r="AA1474" s="20">
        <f t="shared" ca="1" si="344"/>
        <v>0</v>
      </c>
    </row>
    <row r="1475" spans="1:27">
      <c r="A1475" s="5">
        <v>40529</v>
      </c>
      <c r="B1475" s="4">
        <v>8828.0499999999993</v>
      </c>
      <c r="C1475" s="4">
        <v>8860.3799999999992</v>
      </c>
      <c r="D1475" s="4">
        <v>8817.51</v>
      </c>
      <c r="E1475" s="4">
        <v>8817.9</v>
      </c>
      <c r="F1475" s="4">
        <v>4232000</v>
      </c>
      <c r="G1475" s="35">
        <f t="shared" si="331"/>
        <v>45.849999999998545</v>
      </c>
      <c r="H1475" s="35">
        <f t="shared" si="330"/>
        <v>-10.149999999999636</v>
      </c>
      <c r="I1475" s="35">
        <f t="shared" ca="1" si="335"/>
        <v>-1</v>
      </c>
      <c r="J1475" s="35">
        <f t="shared" ca="1" si="336"/>
        <v>-2</v>
      </c>
      <c r="K1475" s="35">
        <f t="shared" ca="1" si="337"/>
        <v>-71.399999999997817</v>
      </c>
      <c r="L1475" s="35">
        <f t="shared" ca="1" si="338"/>
        <v>2783.549999999987</v>
      </c>
      <c r="M1475" s="35">
        <f t="shared" ca="1" si="339"/>
        <v>-37.200000000000728</v>
      </c>
      <c r="N1475" s="34">
        <f ca="1">AVERAGE(E1475:OFFSET(E1475,-N$5+1,0))</f>
        <v>8659.0966666666664</v>
      </c>
      <c r="O1475" s="34">
        <f ca="1">AVERAGE(E1475:OFFSET(E1475,-O$5+1,0))</f>
        <v>8505.3849999999984</v>
      </c>
      <c r="P1475" s="34">
        <f t="shared" ca="1" si="340"/>
        <v>0</v>
      </c>
      <c r="Q1475" s="12">
        <f ca="1">100*(MAX(C1475:OFFSET(C1475,-$Q$5+1,0))-E1475)/(MAX(C1475:OFFSET(C1475,-$Q$5+1,0))-MIN(D1475:OFFSET(D1475,-$Q$5+1,0)))</f>
        <v>20.632376511729412</v>
      </c>
      <c r="R1475" s="37">
        <f t="shared" ca="1" si="341"/>
        <v>-1</v>
      </c>
      <c r="S1475" s="15">
        <f ca="1">AVERAGE(E1475:OFFSET(E1475,-S$5+1,0))</f>
        <v>8758.7766666666666</v>
      </c>
      <c r="T1475" s="15">
        <f t="shared" ca="1" si="342"/>
        <v>0.67501816273428972</v>
      </c>
      <c r="U1475" s="14">
        <f t="shared" ca="1" si="343"/>
        <v>0</v>
      </c>
      <c r="V1475" s="20">
        <f t="shared" si="332"/>
        <v>35.699999999998909</v>
      </c>
      <c r="W1475" s="20">
        <f t="shared" si="333"/>
        <v>0</v>
      </c>
      <c r="X1475" s="20">
        <f ca="1">AVERAGE(V1475:OFFSET(V1475,-$X$5+1,0))</f>
        <v>19.813999999999943</v>
      </c>
      <c r="Y1475" s="20">
        <f ca="1">AVERAGE(W1475:OFFSET(W1475,-$X$5+1,0))</f>
        <v>0</v>
      </c>
      <c r="Z1475" s="20">
        <f t="shared" ca="1" si="334"/>
        <v>100</v>
      </c>
      <c r="AA1475" s="20">
        <f t="shared" ca="1" si="344"/>
        <v>-1</v>
      </c>
    </row>
    <row r="1476" spans="1:27">
      <c r="A1476" s="5">
        <v>40532</v>
      </c>
      <c r="B1476" s="4">
        <v>8861.09</v>
      </c>
      <c r="C1476" s="4">
        <v>8861.09</v>
      </c>
      <c r="D1476" s="4">
        <v>8740.2999999999993</v>
      </c>
      <c r="E1476" s="4">
        <v>8768.7199999999993</v>
      </c>
      <c r="F1476" s="4">
        <v>3183800</v>
      </c>
      <c r="G1476" s="35">
        <f t="shared" si="331"/>
        <v>43.190000000000509</v>
      </c>
      <c r="H1476" s="35">
        <f t="shared" ref="H1476:H1539" si="345">E1476-B1476</f>
        <v>-92.3700000000008</v>
      </c>
      <c r="I1476" s="35">
        <f t="shared" ca="1" si="335"/>
        <v>0</v>
      </c>
      <c r="J1476" s="35">
        <f t="shared" ca="1" si="336"/>
        <v>-2</v>
      </c>
      <c r="K1476" s="35">
        <f t="shared" ca="1" si="337"/>
        <v>98.360000000000582</v>
      </c>
      <c r="L1476" s="35">
        <f t="shared" ca="1" si="338"/>
        <v>2881.9099999999876</v>
      </c>
      <c r="M1476" s="35">
        <f t="shared" ca="1" si="339"/>
        <v>61.159999999999854</v>
      </c>
      <c r="N1476" s="34">
        <f ca="1">AVERAGE(E1476:OFFSET(E1476,-N$5+1,0))</f>
        <v>8685.866666666665</v>
      </c>
      <c r="O1476" s="34">
        <f ca="1">AVERAGE(E1476:OFFSET(E1476,-O$5+1,0))</f>
        <v>8516.7453571428578</v>
      </c>
      <c r="P1476" s="34">
        <f t="shared" ca="1" si="340"/>
        <v>0</v>
      </c>
      <c r="Q1476" s="12">
        <f ca="1">100*(MAX(C1476:OFFSET(C1476,-$Q$5+1,0))-E1476)/(MAX(C1476:OFFSET(C1476,-$Q$5+1,0))-MIN(D1476:OFFSET(D1476,-$Q$5+1,0)))</f>
        <v>44.709583736689567</v>
      </c>
      <c r="R1476" s="37">
        <f t="shared" ca="1" si="341"/>
        <v>-1</v>
      </c>
      <c r="S1476" s="15">
        <f ca="1">AVERAGE(E1476:OFFSET(E1476,-S$5+1,0))</f>
        <v>8767.0916666666672</v>
      </c>
      <c r="T1476" s="15">
        <f t="shared" ca="1" si="342"/>
        <v>1.8573244072755332E-2</v>
      </c>
      <c r="U1476" s="14">
        <f t="shared" ca="1" si="343"/>
        <v>0</v>
      </c>
      <c r="V1476" s="20">
        <f t="shared" si="332"/>
        <v>0</v>
      </c>
      <c r="W1476" s="20">
        <f t="shared" si="333"/>
        <v>49.180000000000291</v>
      </c>
      <c r="X1476" s="20">
        <f ca="1">AVERAGE(V1476:OFFSET(V1476,-$X$5+1,0))</f>
        <v>16.261999999999897</v>
      </c>
      <c r="Y1476" s="20">
        <f ca="1">AVERAGE(W1476:OFFSET(W1476,-$X$5+1,0))</f>
        <v>9.8360000000000589</v>
      </c>
      <c r="Z1476" s="20">
        <f t="shared" ca="1" si="334"/>
        <v>62.311288221319352</v>
      </c>
      <c r="AA1476" s="20">
        <f t="shared" ca="1" si="344"/>
        <v>0</v>
      </c>
    </row>
    <row r="1477" spans="1:27">
      <c r="A1477" s="5">
        <v>40533</v>
      </c>
      <c r="B1477" s="4">
        <v>8802.86</v>
      </c>
      <c r="C1477" s="4">
        <v>8827.7900000000009</v>
      </c>
      <c r="D1477" s="4">
        <v>8772.59</v>
      </c>
      <c r="E1477" s="4">
        <v>8827.7900000000009</v>
      </c>
      <c r="F1477" s="4">
        <v>2753200</v>
      </c>
      <c r="G1477" s="35">
        <f t="shared" ref="G1477:G1540" si="346">B1477-E1476</f>
        <v>34.140000000001237</v>
      </c>
      <c r="H1477" s="35">
        <f t="shared" si="345"/>
        <v>24.930000000000291</v>
      </c>
      <c r="I1477" s="35">
        <f t="shared" ca="1" si="335"/>
        <v>0</v>
      </c>
      <c r="J1477" s="35">
        <f t="shared" ca="1" si="336"/>
        <v>-2</v>
      </c>
      <c r="K1477" s="35">
        <f t="shared" ca="1" si="337"/>
        <v>-118.14000000000306</v>
      </c>
      <c r="L1477" s="35">
        <f t="shared" ca="1" si="338"/>
        <v>2763.7699999999845</v>
      </c>
      <c r="M1477" s="35">
        <f t="shared" ca="1" si="339"/>
        <v>-56.980000000003201</v>
      </c>
      <c r="N1477" s="34">
        <f ca="1">AVERAGE(E1477:OFFSET(E1477,-N$5+1,0))</f>
        <v>8716.2206666666643</v>
      </c>
      <c r="O1477" s="34">
        <f ca="1">AVERAGE(E1477:OFFSET(E1477,-O$5+1,0))</f>
        <v>8530.7039285714291</v>
      </c>
      <c r="P1477" s="34">
        <f t="shared" ca="1" si="340"/>
        <v>0</v>
      </c>
      <c r="Q1477" s="12">
        <f ca="1">100*(MAX(C1477:OFFSET(C1477,-$Q$5+1,0))-E1477)/(MAX(C1477:OFFSET(C1477,-$Q$5+1,0))-MIN(D1477:OFFSET(D1477,-$Q$5+1,0)))</f>
        <v>18.801874541245081</v>
      </c>
      <c r="R1477" s="37">
        <f t="shared" ca="1" si="341"/>
        <v>0</v>
      </c>
      <c r="S1477" s="15">
        <f ca="1">AVERAGE(E1477:OFFSET(E1477,-S$5+1,0))</f>
        <v>8782.2916666666661</v>
      </c>
      <c r="T1477" s="15">
        <f t="shared" ca="1" si="342"/>
        <v>0.5180690309571987</v>
      </c>
      <c r="U1477" s="14">
        <f t="shared" ca="1" si="343"/>
        <v>0</v>
      </c>
      <c r="V1477" s="20">
        <f t="shared" ref="V1477:V1540" si="347">IF(E1477-E1476&gt;0,E1477-E1476,0)</f>
        <v>59.070000000001528</v>
      </c>
      <c r="W1477" s="20">
        <f t="shared" ref="W1477:W1540" si="348">IF(E1477-E1476&lt;0,-(E1477-E1476),0)</f>
        <v>0</v>
      </c>
      <c r="X1477" s="20">
        <f ca="1">AVERAGE(V1477:OFFSET(V1477,-$X$5+1,0))</f>
        <v>27.308000000000174</v>
      </c>
      <c r="Y1477" s="20">
        <f ca="1">AVERAGE(W1477:OFFSET(W1477,-$X$5+1,0))</f>
        <v>9.8360000000000589</v>
      </c>
      <c r="Z1477" s="20">
        <f t="shared" ca="1" si="334"/>
        <v>73.519276329959084</v>
      </c>
      <c r="AA1477" s="20">
        <f t="shared" ca="1" si="344"/>
        <v>0</v>
      </c>
    </row>
    <row r="1478" spans="1:27">
      <c r="A1478" s="5">
        <v>40534</v>
      </c>
      <c r="B1478" s="4">
        <v>8847.27</v>
      </c>
      <c r="C1478" s="4">
        <v>8865.42</v>
      </c>
      <c r="D1478" s="4">
        <v>8834.32</v>
      </c>
      <c r="E1478" s="4">
        <v>8860.49</v>
      </c>
      <c r="F1478" s="4">
        <v>3464800</v>
      </c>
      <c r="G1478" s="35">
        <f t="shared" si="346"/>
        <v>19.479999999999563</v>
      </c>
      <c r="H1478" s="35">
        <f t="shared" si="345"/>
        <v>13.219999999999345</v>
      </c>
      <c r="I1478" s="35">
        <f t="shared" ca="1" si="335"/>
        <v>0</v>
      </c>
      <c r="J1478" s="35">
        <f t="shared" ca="1" si="336"/>
        <v>-2</v>
      </c>
      <c r="K1478" s="35">
        <f t="shared" ca="1" si="337"/>
        <v>-65.399999999997817</v>
      </c>
      <c r="L1478" s="35">
        <f t="shared" ca="1" si="338"/>
        <v>2698.3699999999867</v>
      </c>
      <c r="M1478" s="35">
        <f t="shared" ca="1" si="339"/>
        <v>-122.38000000000102</v>
      </c>
      <c r="N1478" s="34">
        <f ca="1">AVERAGE(E1478:OFFSET(E1478,-N$5+1,0))</f>
        <v>8738.9126666666652</v>
      </c>
      <c r="O1478" s="34">
        <f ca="1">AVERAGE(E1478:OFFSET(E1478,-O$5+1,0))</f>
        <v>8550.148214285713</v>
      </c>
      <c r="P1478" s="34">
        <f t="shared" ca="1" si="340"/>
        <v>0</v>
      </c>
      <c r="Q1478" s="12">
        <f ca="1">100*(MAX(C1478:OFFSET(C1478,-$Q$5+1,0))-E1478)/(MAX(C1478:OFFSET(C1478,-$Q$5+1,0))-MIN(D1478:OFFSET(D1478,-$Q$5+1,0)))</f>
        <v>2.7182003638971546</v>
      </c>
      <c r="R1478" s="37">
        <f t="shared" ca="1" si="341"/>
        <v>-1</v>
      </c>
      <c r="S1478" s="15">
        <f ca="1">AVERAGE(E1478:OFFSET(E1478,-S$5+1,0))</f>
        <v>8802.3016666666663</v>
      </c>
      <c r="T1478" s="15">
        <f t="shared" ca="1" si="342"/>
        <v>0.66105815884141106</v>
      </c>
      <c r="U1478" s="14">
        <f t="shared" ca="1" si="343"/>
        <v>0</v>
      </c>
      <c r="V1478" s="20">
        <f t="shared" si="347"/>
        <v>32.699999999998909</v>
      </c>
      <c r="W1478" s="20">
        <f t="shared" si="348"/>
        <v>0</v>
      </c>
      <c r="X1478" s="20">
        <f ca="1">AVERAGE(V1478:OFFSET(V1478,-$X$5+1,0))</f>
        <v>30.592000000000191</v>
      </c>
      <c r="Y1478" s="20">
        <f ca="1">AVERAGE(W1478:OFFSET(W1478,-$X$5+1,0))</f>
        <v>9.8360000000000589</v>
      </c>
      <c r="Z1478" s="20">
        <f t="shared" ca="1" si="334"/>
        <v>75.670327495794993</v>
      </c>
      <c r="AA1478" s="20">
        <f t="shared" ca="1" si="344"/>
        <v>0</v>
      </c>
    </row>
    <row r="1479" spans="1:27">
      <c r="A1479" s="5">
        <v>40535</v>
      </c>
      <c r="B1479" s="4">
        <v>8891.41</v>
      </c>
      <c r="C1479" s="4">
        <v>8914.34</v>
      </c>
      <c r="D1479" s="4">
        <v>8874.8700000000008</v>
      </c>
      <c r="E1479" s="4">
        <v>8898.8700000000008</v>
      </c>
      <c r="F1479" s="4">
        <v>4002600</v>
      </c>
      <c r="G1479" s="35">
        <f t="shared" si="346"/>
        <v>30.920000000000073</v>
      </c>
      <c r="H1479" s="35">
        <f t="shared" si="345"/>
        <v>7.4600000000009459</v>
      </c>
      <c r="I1479" s="35">
        <f t="shared" ca="1" si="335"/>
        <v>0</v>
      </c>
      <c r="J1479" s="35">
        <f t="shared" ca="1" si="336"/>
        <v>-2</v>
      </c>
      <c r="K1479" s="35">
        <f t="shared" ca="1" si="337"/>
        <v>-76.760000000002037</v>
      </c>
      <c r="L1479" s="35">
        <f t="shared" ca="1" si="338"/>
        <v>2621.6099999999847</v>
      </c>
      <c r="M1479" s="35">
        <f t="shared" ca="1" si="339"/>
        <v>-199.14000000000306</v>
      </c>
      <c r="N1479" s="34">
        <f ca="1">AVERAGE(E1479:OFFSET(E1479,-N$5+1,0))</f>
        <v>8759.7859999999982</v>
      </c>
      <c r="O1479" s="34">
        <f ca="1">AVERAGE(E1479:OFFSET(E1479,-O$5+1,0))</f>
        <v>8573.6560714285697</v>
      </c>
      <c r="P1479" s="34">
        <f t="shared" ca="1" si="340"/>
        <v>0</v>
      </c>
      <c r="Q1479" s="12">
        <f ca="1">100*(MAX(C1479:OFFSET(C1479,-$Q$5+1,0))-E1479)/(MAX(C1479:OFFSET(C1479,-$Q$5+1,0))-MIN(D1479:OFFSET(D1479,-$Q$5+1,0)))</f>
        <v>6.7176169177989866</v>
      </c>
      <c r="R1479" s="37">
        <f t="shared" ca="1" si="341"/>
        <v>-1</v>
      </c>
      <c r="S1479" s="15">
        <f ca="1">AVERAGE(E1479:OFFSET(E1479,-S$5+1,0))</f>
        <v>8825.9950000000008</v>
      </c>
      <c r="T1479" s="15">
        <f t="shared" ca="1" si="342"/>
        <v>0.82568594249146976</v>
      </c>
      <c r="U1479" s="14">
        <f t="shared" ca="1" si="343"/>
        <v>0</v>
      </c>
      <c r="V1479" s="20">
        <f t="shared" si="347"/>
        <v>38.380000000001019</v>
      </c>
      <c r="W1479" s="20">
        <f t="shared" si="348"/>
        <v>0</v>
      </c>
      <c r="X1479" s="20">
        <f ca="1">AVERAGE(V1479:OFFSET(V1479,-$X$5+1,0))</f>
        <v>33.170000000000073</v>
      </c>
      <c r="Y1479" s="20">
        <f ca="1">AVERAGE(W1479:OFFSET(W1479,-$X$5+1,0))</f>
        <v>9.8360000000000589</v>
      </c>
      <c r="Z1479" s="20">
        <f t="shared" ca="1" si="334"/>
        <v>77.128772729386526</v>
      </c>
      <c r="AA1479" s="20">
        <f t="shared" ca="1" si="344"/>
        <v>0</v>
      </c>
    </row>
    <row r="1480" spans="1:27">
      <c r="A1480" s="5">
        <v>40536</v>
      </c>
      <c r="B1480" s="4">
        <v>8910.61</v>
      </c>
      <c r="C1480" s="4">
        <v>8911.41</v>
      </c>
      <c r="D1480" s="4">
        <v>8861.01</v>
      </c>
      <c r="E1480" s="4">
        <v>8861.1</v>
      </c>
      <c r="F1480" s="4">
        <v>3616800</v>
      </c>
      <c r="G1480" s="35">
        <f t="shared" si="346"/>
        <v>11.739999999999782</v>
      </c>
      <c r="H1480" s="35">
        <f t="shared" si="345"/>
        <v>-49.510000000000218</v>
      </c>
      <c r="I1480" s="35">
        <f t="shared" ca="1" si="335"/>
        <v>0</v>
      </c>
      <c r="J1480" s="35">
        <f t="shared" ca="1" si="336"/>
        <v>-2</v>
      </c>
      <c r="K1480" s="35">
        <f t="shared" ca="1" si="337"/>
        <v>75.540000000000873</v>
      </c>
      <c r="L1480" s="35">
        <f t="shared" ca="1" si="338"/>
        <v>2697.1499999999855</v>
      </c>
      <c r="M1480" s="35">
        <f t="shared" ca="1" si="339"/>
        <v>-123.60000000000218</v>
      </c>
      <c r="N1480" s="34">
        <f ca="1">AVERAGE(E1480:OFFSET(E1480,-N$5+1,0))</f>
        <v>8775.5919999999987</v>
      </c>
      <c r="O1480" s="34">
        <f ca="1">AVERAGE(E1480:OFFSET(E1480,-O$5+1,0))</f>
        <v>8593.2592857142845</v>
      </c>
      <c r="P1480" s="34">
        <f t="shared" ca="1" si="340"/>
        <v>0</v>
      </c>
      <c r="Q1480" s="12">
        <f ca="1">100*(MAX(C1480:OFFSET(C1480,-$Q$5+1,0))-E1480)/(MAX(C1480:OFFSET(C1480,-$Q$5+1,0))-MIN(D1480:OFFSET(D1480,-$Q$5+1,0)))</f>
        <v>24.656138563423198</v>
      </c>
      <c r="R1480" s="37">
        <f t="shared" ca="1" si="341"/>
        <v>-1</v>
      </c>
      <c r="S1480" s="15">
        <f ca="1">AVERAGE(E1480:OFFSET(E1480,-S$5+1,0))</f>
        <v>8839.1450000000004</v>
      </c>
      <c r="T1480" s="15">
        <f t="shared" ca="1" si="342"/>
        <v>0.24838375204841562</v>
      </c>
      <c r="U1480" s="14">
        <f t="shared" ca="1" si="343"/>
        <v>0</v>
      </c>
      <c r="V1480" s="20">
        <f t="shared" si="347"/>
        <v>0</v>
      </c>
      <c r="W1480" s="20">
        <f t="shared" si="348"/>
        <v>37.770000000000437</v>
      </c>
      <c r="X1480" s="20">
        <f ca="1">AVERAGE(V1480:OFFSET(V1480,-$X$5+1,0))</f>
        <v>26.030000000000292</v>
      </c>
      <c r="Y1480" s="20">
        <f ca="1">AVERAGE(W1480:OFFSET(W1480,-$X$5+1,0))</f>
        <v>17.390000000000146</v>
      </c>
      <c r="Z1480" s="20">
        <f t="shared" ca="1" si="334"/>
        <v>59.949332105020794</v>
      </c>
      <c r="AA1480" s="20">
        <f t="shared" ca="1" si="344"/>
        <v>0</v>
      </c>
    </row>
    <row r="1481" spans="1:27">
      <c r="A1481" s="5">
        <v>40539</v>
      </c>
      <c r="B1481" s="4">
        <v>8866.67</v>
      </c>
      <c r="C1481" s="4">
        <v>8908.42</v>
      </c>
      <c r="D1481" s="4">
        <v>8828.67</v>
      </c>
      <c r="E1481" s="4">
        <v>8892.31</v>
      </c>
      <c r="F1481" s="4">
        <v>3458600</v>
      </c>
      <c r="G1481" s="35">
        <f t="shared" si="346"/>
        <v>5.569999999999709</v>
      </c>
      <c r="H1481" s="35">
        <f t="shared" si="345"/>
        <v>25.639999999999418</v>
      </c>
      <c r="I1481" s="35">
        <f t="shared" ca="1" si="335"/>
        <v>0</v>
      </c>
      <c r="J1481" s="35">
        <f t="shared" ca="1" si="336"/>
        <v>-2</v>
      </c>
      <c r="K1481" s="35">
        <f t="shared" ca="1" si="337"/>
        <v>-62.419999999998254</v>
      </c>
      <c r="L1481" s="35">
        <f t="shared" ca="1" si="338"/>
        <v>2634.7299999999873</v>
      </c>
      <c r="M1481" s="35">
        <f t="shared" ca="1" si="339"/>
        <v>-186.02000000000044</v>
      </c>
      <c r="N1481" s="34">
        <f ca="1">AVERAGE(E1481:OFFSET(E1481,-N$5+1,0))</f>
        <v>8788.264000000001</v>
      </c>
      <c r="O1481" s="34">
        <f ca="1">AVERAGE(E1481:OFFSET(E1481,-O$5+1,0))</f>
        <v>8616.0010714285709</v>
      </c>
      <c r="P1481" s="34">
        <f t="shared" ca="1" si="340"/>
        <v>0</v>
      </c>
      <c r="Q1481" s="12">
        <f ca="1">100*(MAX(C1481:OFFSET(C1481,-$Q$5+1,0))-E1481)/(MAX(C1481:OFFSET(C1481,-$Q$5+1,0))-MIN(D1481:OFFSET(D1481,-$Q$5+1,0)))</f>
        <v>10.202380401056187</v>
      </c>
      <c r="R1481" s="37">
        <f t="shared" ca="1" si="341"/>
        <v>-1</v>
      </c>
      <c r="S1481" s="15">
        <f ca="1">AVERAGE(E1481:OFFSET(E1481,-S$5+1,0))</f>
        <v>8851.5466666666671</v>
      </c>
      <c r="T1481" s="15">
        <f t="shared" ca="1" si="342"/>
        <v>0.46052215356712511</v>
      </c>
      <c r="U1481" s="14">
        <f t="shared" ca="1" si="343"/>
        <v>0</v>
      </c>
      <c r="V1481" s="20">
        <f t="shared" si="347"/>
        <v>31.209999999999127</v>
      </c>
      <c r="W1481" s="20">
        <f t="shared" si="348"/>
        <v>0</v>
      </c>
      <c r="X1481" s="20">
        <f ca="1">AVERAGE(V1481:OFFSET(V1481,-$X$5+1,0))</f>
        <v>32.272000000000119</v>
      </c>
      <c r="Y1481" s="20">
        <f ca="1">AVERAGE(W1481:OFFSET(W1481,-$X$5+1,0))</f>
        <v>7.5540000000000873</v>
      </c>
      <c r="Z1481" s="20">
        <f t="shared" ca="1" si="334"/>
        <v>81.032491337317211</v>
      </c>
      <c r="AA1481" s="20">
        <f t="shared" ca="1" si="344"/>
        <v>0</v>
      </c>
    </row>
    <row r="1482" spans="1:27">
      <c r="A1482" s="5">
        <v>40540</v>
      </c>
      <c r="B1482" s="4">
        <v>8919.26</v>
      </c>
      <c r="C1482" s="4">
        <v>8919.26</v>
      </c>
      <c r="D1482" s="4">
        <v>8839.83</v>
      </c>
      <c r="E1482" s="4">
        <v>8870.76</v>
      </c>
      <c r="F1482" s="4">
        <v>3177200</v>
      </c>
      <c r="G1482" s="35">
        <f t="shared" si="346"/>
        <v>26.950000000000728</v>
      </c>
      <c r="H1482" s="35">
        <f t="shared" si="345"/>
        <v>-48.5</v>
      </c>
      <c r="I1482" s="35">
        <f t="shared" ca="1" si="335"/>
        <v>0</v>
      </c>
      <c r="J1482" s="35">
        <f t="shared" ca="1" si="336"/>
        <v>-2</v>
      </c>
      <c r="K1482" s="35">
        <f t="shared" ca="1" si="337"/>
        <v>43.099999999998545</v>
      </c>
      <c r="L1482" s="35">
        <f t="shared" ca="1" si="338"/>
        <v>2677.8299999999858</v>
      </c>
      <c r="M1482" s="35">
        <f t="shared" ca="1" si="339"/>
        <v>-142.92000000000189</v>
      </c>
      <c r="N1482" s="34">
        <f ca="1">AVERAGE(E1482:OFFSET(E1482,-N$5+1,0))</f>
        <v>8799.355333333333</v>
      </c>
      <c r="O1482" s="34">
        <f ca="1">AVERAGE(E1482:OFFSET(E1482,-O$5+1,0))</f>
        <v>8636.9764285714282</v>
      </c>
      <c r="P1482" s="34">
        <f t="shared" ca="1" si="340"/>
        <v>0</v>
      </c>
      <c r="Q1482" s="12">
        <f ca="1">100*(MAX(C1482:OFFSET(C1482,-$Q$5+1,0))-E1482)/(MAX(C1482:OFFSET(C1482,-$Q$5+1,0))-MIN(D1482:OFFSET(D1482,-$Q$5+1,0)))</f>
        <v>21.960606746660595</v>
      </c>
      <c r="R1482" s="37">
        <f t="shared" ca="1" si="341"/>
        <v>-1</v>
      </c>
      <c r="S1482" s="15">
        <f ca="1">AVERAGE(E1482:OFFSET(E1482,-S$5+1,0))</f>
        <v>8868.5533333333333</v>
      </c>
      <c r="T1482" s="15">
        <f t="shared" ca="1" si="342"/>
        <v>2.4881923620766411E-2</v>
      </c>
      <c r="U1482" s="14">
        <f t="shared" ca="1" si="343"/>
        <v>0</v>
      </c>
      <c r="V1482" s="20">
        <f t="shared" si="347"/>
        <v>0</v>
      </c>
      <c r="W1482" s="20">
        <f t="shared" si="348"/>
        <v>21.549999999999272</v>
      </c>
      <c r="X1482" s="20">
        <f ca="1">AVERAGE(V1482:OFFSET(V1482,-$X$5+1,0))</f>
        <v>20.45799999999981</v>
      </c>
      <c r="Y1482" s="20">
        <f ca="1">AVERAGE(W1482:OFFSET(W1482,-$X$5+1,0))</f>
        <v>11.863999999999942</v>
      </c>
      <c r="Z1482" s="20">
        <f t="shared" ca="1" si="334"/>
        <v>63.294350597116413</v>
      </c>
      <c r="AA1482" s="20">
        <f t="shared" ca="1" si="344"/>
        <v>0</v>
      </c>
    </row>
    <row r="1483" spans="1:27">
      <c r="A1483" s="5">
        <v>40541</v>
      </c>
      <c r="B1483" s="4">
        <v>8878.1</v>
      </c>
      <c r="C1483" s="4">
        <v>8893.14</v>
      </c>
      <c r="D1483" s="4">
        <v>8844.67</v>
      </c>
      <c r="E1483" s="4">
        <v>8866.35</v>
      </c>
      <c r="F1483" s="4">
        <v>4915200</v>
      </c>
      <c r="G1483" s="35">
        <f t="shared" si="346"/>
        <v>7.3400000000001455</v>
      </c>
      <c r="H1483" s="35">
        <f t="shared" si="345"/>
        <v>-11.75</v>
      </c>
      <c r="I1483" s="35">
        <f t="shared" ca="1" si="335"/>
        <v>0</v>
      </c>
      <c r="J1483" s="35">
        <f t="shared" ca="1" si="336"/>
        <v>-2</v>
      </c>
      <c r="K1483" s="35">
        <f t="shared" ca="1" si="337"/>
        <v>8.819999999999709</v>
      </c>
      <c r="L1483" s="35">
        <f t="shared" ca="1" si="338"/>
        <v>2686.6499999999855</v>
      </c>
      <c r="M1483" s="35">
        <f t="shared" ca="1" si="339"/>
        <v>-134.10000000000218</v>
      </c>
      <c r="N1483" s="34">
        <f ca="1">AVERAGE(E1483:OFFSET(E1483,-N$5+1,0))</f>
        <v>8810.1926666666677</v>
      </c>
      <c r="O1483" s="34">
        <f ca="1">AVERAGE(E1483:OFFSET(E1483,-O$5+1,0))</f>
        <v>8656.9846428571436</v>
      </c>
      <c r="P1483" s="34">
        <f t="shared" ca="1" si="340"/>
        <v>0</v>
      </c>
      <c r="Q1483" s="12">
        <f ca="1">100*(MAX(C1483:OFFSET(C1483,-$Q$5+1,0))-E1483)/(MAX(C1483:OFFSET(C1483,-$Q$5+1,0))-MIN(D1483:OFFSET(D1483,-$Q$5+1,0)))</f>
        <v>29.565265981224616</v>
      </c>
      <c r="R1483" s="37">
        <f t="shared" ca="1" si="341"/>
        <v>-1</v>
      </c>
      <c r="S1483" s="15">
        <f ca="1">AVERAGE(E1483:OFFSET(E1483,-S$5+1,0))</f>
        <v>8874.98</v>
      </c>
      <c r="T1483" s="15">
        <f t="shared" ca="1" si="342"/>
        <v>-9.7239655751327897E-2</v>
      </c>
      <c r="U1483" s="14">
        <f t="shared" ca="1" si="343"/>
        <v>0</v>
      </c>
      <c r="V1483" s="20">
        <f t="shared" si="347"/>
        <v>0</v>
      </c>
      <c r="W1483" s="20">
        <f t="shared" si="348"/>
        <v>4.4099999999998545</v>
      </c>
      <c r="X1483" s="20">
        <f ca="1">AVERAGE(V1483:OFFSET(V1483,-$X$5+1,0))</f>
        <v>13.918000000000029</v>
      </c>
      <c r="Y1483" s="20">
        <f ca="1">AVERAGE(W1483:OFFSET(W1483,-$X$5+1,0))</f>
        <v>12.745999999999913</v>
      </c>
      <c r="Z1483" s="20">
        <f t="shared" ca="1" si="334"/>
        <v>52.197719771977418</v>
      </c>
      <c r="AA1483" s="20">
        <f t="shared" ca="1" si="344"/>
        <v>0</v>
      </c>
    </row>
    <row r="1484" spans="1:27">
      <c r="A1484" s="5">
        <v>40542</v>
      </c>
      <c r="B1484" s="4">
        <v>8883.2099999999991</v>
      </c>
      <c r="C1484" s="4">
        <v>8920.7900000000009</v>
      </c>
      <c r="D1484" s="4">
        <v>8871.07</v>
      </c>
      <c r="E1484" s="4">
        <v>8907.91</v>
      </c>
      <c r="F1484" s="4">
        <v>3983000</v>
      </c>
      <c r="G1484" s="35">
        <f t="shared" si="346"/>
        <v>16.859999999998763</v>
      </c>
      <c r="H1484" s="35">
        <f t="shared" si="345"/>
        <v>24.700000000000728</v>
      </c>
      <c r="I1484" s="35">
        <f t="shared" ca="1" si="335"/>
        <v>0</v>
      </c>
      <c r="J1484" s="35">
        <f t="shared" ca="1" si="336"/>
        <v>-2</v>
      </c>
      <c r="K1484" s="35">
        <f t="shared" ca="1" si="337"/>
        <v>-83.119999999998981</v>
      </c>
      <c r="L1484" s="35">
        <f t="shared" ca="1" si="338"/>
        <v>2603.5299999999866</v>
      </c>
      <c r="M1484" s="35">
        <f t="shared" ca="1" si="339"/>
        <v>-217.22000000000116</v>
      </c>
      <c r="N1484" s="34">
        <f ca="1">AVERAGE(E1484:OFFSET(E1484,-N$5+1,0))</f>
        <v>8820.4639999999999</v>
      </c>
      <c r="O1484" s="34">
        <f ca="1">AVERAGE(E1484:OFFSET(E1484,-O$5+1,0))</f>
        <v>8676.0203571428574</v>
      </c>
      <c r="P1484" s="34">
        <f t="shared" ca="1" si="340"/>
        <v>0</v>
      </c>
      <c r="Q1484" s="12">
        <f ca="1">100*(MAX(C1484:OFFSET(C1484,-$Q$5+1,0))-E1484)/(MAX(C1484:OFFSET(C1484,-$Q$5+1,0))-MIN(D1484:OFFSET(D1484,-$Q$5+1,0)))</f>
        <v>7.1361294254534346</v>
      </c>
      <c r="R1484" s="37">
        <f t="shared" ca="1" si="341"/>
        <v>-1</v>
      </c>
      <c r="S1484" s="15">
        <f ca="1">AVERAGE(E1484:OFFSET(E1484,-S$5+1,0))</f>
        <v>8882.8833333333332</v>
      </c>
      <c r="T1484" s="15">
        <f t="shared" ca="1" si="342"/>
        <v>0.28174035082452553</v>
      </c>
      <c r="U1484" s="14">
        <f t="shared" ca="1" si="343"/>
        <v>0</v>
      </c>
      <c r="V1484" s="20">
        <f t="shared" si="347"/>
        <v>41.559999999999491</v>
      </c>
      <c r="W1484" s="20">
        <f t="shared" si="348"/>
        <v>0</v>
      </c>
      <c r="X1484" s="20">
        <f ca="1">AVERAGE(V1484:OFFSET(V1484,-$X$5+1,0))</f>
        <v>14.553999999999723</v>
      </c>
      <c r="Y1484" s="20">
        <f ca="1">AVERAGE(W1484:OFFSET(W1484,-$X$5+1,0))</f>
        <v>12.745999999999913</v>
      </c>
      <c r="Z1484" s="20">
        <f t="shared" ca="1" si="334"/>
        <v>53.311355311355008</v>
      </c>
      <c r="AA1484" s="20">
        <f t="shared" ca="1" si="344"/>
        <v>0</v>
      </c>
    </row>
    <row r="1485" spans="1:27">
      <c r="A1485" s="5">
        <v>40543</v>
      </c>
      <c r="B1485" s="4">
        <v>8936.11</v>
      </c>
      <c r="C1485" s="4">
        <v>8990.3799999999992</v>
      </c>
      <c r="D1485" s="4">
        <v>8932.64</v>
      </c>
      <c r="E1485" s="4">
        <v>8972.5</v>
      </c>
      <c r="F1485" s="4">
        <v>4857800</v>
      </c>
      <c r="G1485" s="35">
        <f t="shared" si="346"/>
        <v>28.200000000000728</v>
      </c>
      <c r="H1485" s="35">
        <f t="shared" si="345"/>
        <v>36.389999999999418</v>
      </c>
      <c r="I1485" s="35">
        <f t="shared" ca="1" si="335"/>
        <v>0</v>
      </c>
      <c r="J1485" s="35">
        <f t="shared" ca="1" si="336"/>
        <v>-2</v>
      </c>
      <c r="K1485" s="35">
        <f t="shared" ca="1" si="337"/>
        <v>-129.18000000000029</v>
      </c>
      <c r="L1485" s="35">
        <f t="shared" ca="1" si="338"/>
        <v>2474.3499999999863</v>
      </c>
      <c r="M1485" s="35">
        <f t="shared" ca="1" si="339"/>
        <v>-346.40000000000146</v>
      </c>
      <c r="N1485" s="34">
        <f ca="1">AVERAGE(E1485:OFFSET(E1485,-N$5+1,0))</f>
        <v>8837.3753333333334</v>
      </c>
      <c r="O1485" s="34">
        <f ca="1">AVERAGE(E1485:OFFSET(E1485,-O$5+1,0))</f>
        <v>8699.0157142857151</v>
      </c>
      <c r="P1485" s="34">
        <f t="shared" ca="1" si="340"/>
        <v>0</v>
      </c>
      <c r="Q1485" s="12">
        <f ca="1">100*(MAX(C1485:OFFSET(C1485,-$Q$5+1,0))-E1485)/(MAX(C1485:OFFSET(C1485,-$Q$5+1,0))-MIN(D1485:OFFSET(D1485,-$Q$5+1,0)))</f>
        <v>7.1497120921302004</v>
      </c>
      <c r="R1485" s="37">
        <f t="shared" ca="1" si="341"/>
        <v>-1</v>
      </c>
      <c r="S1485" s="15">
        <f ca="1">AVERAGE(E1485:OFFSET(E1485,-S$5+1,0))</f>
        <v>8895.1549999999988</v>
      </c>
      <c r="T1485" s="15">
        <f t="shared" ca="1" si="342"/>
        <v>0.86951829394767344</v>
      </c>
      <c r="U1485" s="14">
        <f t="shared" ca="1" si="343"/>
        <v>0</v>
      </c>
      <c r="V1485" s="20">
        <f t="shared" si="347"/>
        <v>64.590000000000146</v>
      </c>
      <c r="W1485" s="20">
        <f t="shared" si="348"/>
        <v>0</v>
      </c>
      <c r="X1485" s="20">
        <f ca="1">AVERAGE(V1485:OFFSET(V1485,-$X$5+1,0))</f>
        <v>27.471999999999753</v>
      </c>
      <c r="Y1485" s="20">
        <f ca="1">AVERAGE(W1485:OFFSET(W1485,-$X$5+1,0))</f>
        <v>5.1919999999998252</v>
      </c>
      <c r="Z1485" s="20">
        <f t="shared" ca="1" si="334"/>
        <v>84.104824883664307</v>
      </c>
      <c r="AA1485" s="20">
        <f t="shared" ca="1" si="344"/>
        <v>0</v>
      </c>
    </row>
    <row r="1486" spans="1:27">
      <c r="A1486" s="5">
        <v>40546</v>
      </c>
      <c r="B1486" s="4">
        <v>9039.6299999999992</v>
      </c>
      <c r="C1486" s="4">
        <v>9041.32</v>
      </c>
      <c r="D1486" s="4">
        <v>8994.5</v>
      </c>
      <c r="E1486" s="4">
        <v>9025.2999999999993</v>
      </c>
      <c r="F1486" s="4">
        <v>5067400</v>
      </c>
      <c r="G1486" s="35">
        <f t="shared" si="346"/>
        <v>67.1299999999992</v>
      </c>
      <c r="H1486" s="35">
        <f t="shared" si="345"/>
        <v>-14.329999999999927</v>
      </c>
      <c r="I1486" s="35">
        <f t="shared" ca="1" si="335"/>
        <v>-1</v>
      </c>
      <c r="J1486" s="35">
        <f t="shared" ca="1" si="336"/>
        <v>0</v>
      </c>
      <c r="K1486" s="35">
        <f t="shared" ca="1" si="337"/>
        <v>-134.2599999999984</v>
      </c>
      <c r="L1486" s="35">
        <f t="shared" ca="1" si="338"/>
        <v>2340.0899999999879</v>
      </c>
      <c r="M1486" s="35">
        <f t="shared" ca="1" si="339"/>
        <v>0</v>
      </c>
      <c r="N1486" s="34">
        <f ca="1">AVERAGE(E1486:OFFSET(E1486,-N$5+1,0))</f>
        <v>8856.6226666666662</v>
      </c>
      <c r="O1486" s="34">
        <f ca="1">AVERAGE(E1486:OFFSET(E1486,-O$5+1,0))</f>
        <v>8725.0246428571427</v>
      </c>
      <c r="P1486" s="34">
        <f t="shared" ca="1" si="340"/>
        <v>0</v>
      </c>
      <c r="Q1486" s="12">
        <f ca="1">100*(MAX(C1486:OFFSET(C1486,-$Q$5+1,0))-E1486)/(MAX(C1486:OFFSET(C1486,-$Q$5+1,0))-MIN(D1486:OFFSET(D1486,-$Q$5+1,0)))</f>
        <v>5.9613738696834977</v>
      </c>
      <c r="R1486" s="37">
        <f t="shared" ca="1" si="341"/>
        <v>-1</v>
      </c>
      <c r="S1486" s="15">
        <f ca="1">AVERAGE(E1486:OFFSET(E1486,-S$5+1,0))</f>
        <v>8922.5216666666674</v>
      </c>
      <c r="T1486" s="15">
        <f t="shared" ca="1" si="342"/>
        <v>1.1518978285846899</v>
      </c>
      <c r="U1486" s="14">
        <f t="shared" ca="1" si="343"/>
        <v>0</v>
      </c>
      <c r="V1486" s="20">
        <f t="shared" si="347"/>
        <v>52.799999999999272</v>
      </c>
      <c r="W1486" s="20">
        <f t="shared" si="348"/>
        <v>0</v>
      </c>
      <c r="X1486" s="20">
        <f ca="1">AVERAGE(V1486:OFFSET(V1486,-$X$5+1,0))</f>
        <v>31.789999999999782</v>
      </c>
      <c r="Y1486" s="20">
        <f ca="1">AVERAGE(W1486:OFFSET(W1486,-$X$5+1,0))</f>
        <v>5.1919999999998252</v>
      </c>
      <c r="Z1486" s="20">
        <f t="shared" ca="1" si="334"/>
        <v>85.960737656157377</v>
      </c>
      <c r="AA1486" s="20">
        <f t="shared" ca="1" si="344"/>
        <v>-1</v>
      </c>
    </row>
    <row r="1487" spans="1:27">
      <c r="A1487" s="5">
        <v>40547</v>
      </c>
      <c r="B1487" s="4">
        <v>9045.11</v>
      </c>
      <c r="C1487" s="4">
        <v>9046.18</v>
      </c>
      <c r="D1487" s="4">
        <v>8988.58</v>
      </c>
      <c r="E1487" s="4">
        <v>8997.19</v>
      </c>
      <c r="F1487" s="4">
        <v>5270400</v>
      </c>
      <c r="G1487" s="35">
        <f t="shared" si="346"/>
        <v>19.81000000000131</v>
      </c>
      <c r="H1487" s="35">
        <f t="shared" si="345"/>
        <v>-47.920000000000073</v>
      </c>
      <c r="I1487" s="35">
        <f t="shared" ca="1" si="335"/>
        <v>0</v>
      </c>
      <c r="J1487" s="35">
        <f t="shared" ca="1" si="336"/>
        <v>-1</v>
      </c>
      <c r="K1487" s="35">
        <f t="shared" ca="1" si="337"/>
        <v>47.920000000000073</v>
      </c>
      <c r="L1487" s="35">
        <f t="shared" ca="1" si="338"/>
        <v>2388.0099999999879</v>
      </c>
      <c r="M1487" s="35">
        <f t="shared" ca="1" si="339"/>
        <v>47.920000000000073</v>
      </c>
      <c r="N1487" s="34">
        <f ca="1">AVERAGE(E1487:OFFSET(E1487,-N$5+1,0))</f>
        <v>8873.74</v>
      </c>
      <c r="O1487" s="34">
        <f ca="1">AVERAGE(E1487:OFFSET(E1487,-O$5+1,0))</f>
        <v>8748.1389285714286</v>
      </c>
      <c r="P1487" s="34">
        <f t="shared" ca="1" si="340"/>
        <v>0</v>
      </c>
      <c r="Q1487" s="12">
        <f ca="1">100*(MAX(C1487:OFFSET(C1487,-$Q$5+1,0))-E1487)/(MAX(C1487:OFFSET(C1487,-$Q$5+1,0))-MIN(D1487:OFFSET(D1487,-$Q$5+1,0)))</f>
        <v>22.523102386097069</v>
      </c>
      <c r="R1487" s="37">
        <f t="shared" ca="1" si="341"/>
        <v>-1</v>
      </c>
      <c r="S1487" s="15">
        <f ca="1">AVERAGE(E1487:OFFSET(E1487,-S$5+1,0))</f>
        <v>8940.0016666666688</v>
      </c>
      <c r="T1487" s="15">
        <f t="shared" ca="1" si="342"/>
        <v>0.63969041019938289</v>
      </c>
      <c r="U1487" s="14">
        <f t="shared" ca="1" si="343"/>
        <v>0</v>
      </c>
      <c r="V1487" s="20">
        <f t="shared" si="347"/>
        <v>0</v>
      </c>
      <c r="W1487" s="20">
        <f t="shared" si="348"/>
        <v>28.109999999998763</v>
      </c>
      <c r="X1487" s="20">
        <f ca="1">AVERAGE(V1487:OFFSET(V1487,-$X$5+1,0))</f>
        <v>31.789999999999782</v>
      </c>
      <c r="Y1487" s="20">
        <f ca="1">AVERAGE(W1487:OFFSET(W1487,-$X$5+1,0))</f>
        <v>6.5039999999997233</v>
      </c>
      <c r="Z1487" s="20">
        <f t="shared" ca="1" si="334"/>
        <v>83.015616023398422</v>
      </c>
      <c r="AA1487" s="20">
        <f t="shared" ca="1" si="344"/>
        <v>0</v>
      </c>
    </row>
    <row r="1488" spans="1:27">
      <c r="A1488" s="5">
        <v>40548</v>
      </c>
      <c r="B1488" s="4">
        <v>9014.32</v>
      </c>
      <c r="C1488" s="4">
        <v>9027.16</v>
      </c>
      <c r="D1488" s="4">
        <v>8812.36</v>
      </c>
      <c r="E1488" s="4">
        <v>8846.31</v>
      </c>
      <c r="F1488" s="4">
        <v>5796600</v>
      </c>
      <c r="G1488" s="35">
        <f t="shared" si="346"/>
        <v>17.1299999999992</v>
      </c>
      <c r="H1488" s="35">
        <f t="shared" si="345"/>
        <v>-168.01000000000022</v>
      </c>
      <c r="I1488" s="35">
        <f t="shared" ca="1" si="335"/>
        <v>0</v>
      </c>
      <c r="J1488" s="35">
        <f t="shared" ca="1" si="336"/>
        <v>-1</v>
      </c>
      <c r="K1488" s="35">
        <f t="shared" ca="1" si="337"/>
        <v>150.88000000000102</v>
      </c>
      <c r="L1488" s="35">
        <f t="shared" ca="1" si="338"/>
        <v>2538.889999999989</v>
      </c>
      <c r="M1488" s="35">
        <f t="shared" ca="1" si="339"/>
        <v>198.80000000000109</v>
      </c>
      <c r="N1488" s="34">
        <f ca="1">AVERAGE(E1488:OFFSET(E1488,-N$5+1,0))</f>
        <v>8879.713333333335</v>
      </c>
      <c r="O1488" s="34">
        <f ca="1">AVERAGE(E1488:OFFSET(E1488,-O$5+1,0))</f>
        <v>8767.216071428571</v>
      </c>
      <c r="P1488" s="34">
        <f t="shared" ca="1" si="340"/>
        <v>0</v>
      </c>
      <c r="Q1488" s="12">
        <f ca="1">100*(MAX(C1488:OFFSET(C1488,-$Q$5+1,0))-E1488)/(MAX(C1488:OFFSET(C1488,-$Q$5+1,0))-MIN(D1488:OFFSET(D1488,-$Q$5+1,0)))</f>
        <v>85.480283979129695</v>
      </c>
      <c r="R1488" s="37">
        <f t="shared" ca="1" si="341"/>
        <v>-1</v>
      </c>
      <c r="S1488" s="15">
        <f ca="1">AVERAGE(E1488:OFFSET(E1488,-S$5+1,0))</f>
        <v>8935.9266666666663</v>
      </c>
      <c r="T1488" s="15">
        <f t="shared" ca="1" si="342"/>
        <v>-1.0028805070766784</v>
      </c>
      <c r="U1488" s="14">
        <f t="shared" ca="1" si="343"/>
        <v>0</v>
      </c>
      <c r="V1488" s="20">
        <f t="shared" si="347"/>
        <v>0</v>
      </c>
      <c r="W1488" s="20">
        <f t="shared" si="348"/>
        <v>150.88000000000102</v>
      </c>
      <c r="X1488" s="20">
        <f ca="1">AVERAGE(V1488:OFFSET(V1488,-$X$5+1,0))</f>
        <v>31.789999999999782</v>
      </c>
      <c r="Y1488" s="20">
        <f ca="1">AVERAGE(W1488:OFFSET(W1488,-$X$5+1,0))</f>
        <v>35.797999999999959</v>
      </c>
      <c r="Z1488" s="20">
        <f t="shared" ca="1" si="334"/>
        <v>47.034976623069042</v>
      </c>
      <c r="AA1488" s="20">
        <f t="shared" ca="1" si="344"/>
        <v>0</v>
      </c>
    </row>
    <row r="1489" spans="1:27">
      <c r="A1489" s="5">
        <v>40549</v>
      </c>
      <c r="B1489" s="4">
        <v>8866.23</v>
      </c>
      <c r="C1489" s="4">
        <v>8883.2099999999991</v>
      </c>
      <c r="D1489" s="4">
        <v>8813.6299999999992</v>
      </c>
      <c r="E1489" s="4">
        <v>8883.2099999999991</v>
      </c>
      <c r="F1489" s="4">
        <v>4362200</v>
      </c>
      <c r="G1489" s="35">
        <f t="shared" si="346"/>
        <v>19.920000000000073</v>
      </c>
      <c r="H1489" s="35">
        <f t="shared" si="345"/>
        <v>16.979999999999563</v>
      </c>
      <c r="I1489" s="35">
        <f t="shared" ca="1" si="335"/>
        <v>0</v>
      </c>
      <c r="J1489" s="35">
        <f t="shared" ca="1" si="336"/>
        <v>-1</v>
      </c>
      <c r="K1489" s="35">
        <f t="shared" ca="1" si="337"/>
        <v>-36.899999999999636</v>
      </c>
      <c r="L1489" s="35">
        <f t="shared" ca="1" si="338"/>
        <v>2501.9899999999893</v>
      </c>
      <c r="M1489" s="35">
        <f t="shared" ca="1" si="339"/>
        <v>161.90000000000146</v>
      </c>
      <c r="N1489" s="34">
        <f ca="1">AVERAGE(E1489:OFFSET(E1489,-N$5+1,0))</f>
        <v>8886.4473333333353</v>
      </c>
      <c r="O1489" s="34">
        <f ca="1">AVERAGE(E1489:OFFSET(E1489,-O$5+1,0))</f>
        <v>8785.6460714285695</v>
      </c>
      <c r="P1489" s="34">
        <f t="shared" ca="1" si="340"/>
        <v>0</v>
      </c>
      <c r="Q1489" s="12">
        <f ca="1">100*(MAX(C1489:OFFSET(C1489,-$Q$5+1,0))-E1489)/(MAX(C1489:OFFSET(C1489,-$Q$5+1,0))-MIN(D1489:OFFSET(D1489,-$Q$5+1,0)))</f>
        <v>69.698913694295342</v>
      </c>
      <c r="R1489" s="37">
        <f t="shared" ca="1" si="341"/>
        <v>1</v>
      </c>
      <c r="S1489" s="15">
        <f ca="1">AVERAGE(E1489:OFFSET(E1489,-S$5+1,0))</f>
        <v>8938.7366666666658</v>
      </c>
      <c r="T1489" s="15">
        <f t="shared" ca="1" si="342"/>
        <v>-0.62119143607541838</v>
      </c>
      <c r="U1489" s="14">
        <f t="shared" ca="1" si="343"/>
        <v>0</v>
      </c>
      <c r="V1489" s="20">
        <f t="shared" si="347"/>
        <v>36.899999999999636</v>
      </c>
      <c r="W1489" s="20">
        <f t="shared" si="348"/>
        <v>0</v>
      </c>
      <c r="X1489" s="20">
        <f ca="1">AVERAGE(V1489:OFFSET(V1489,-$X$5+1,0))</f>
        <v>30.857999999999812</v>
      </c>
      <c r="Y1489" s="20">
        <f ca="1">AVERAGE(W1489:OFFSET(W1489,-$X$5+1,0))</f>
        <v>35.797999999999959</v>
      </c>
      <c r="Z1489" s="20">
        <f t="shared" ca="1" si="334"/>
        <v>46.294407105136699</v>
      </c>
      <c r="AA1489" s="20">
        <f t="shared" ca="1" si="344"/>
        <v>0</v>
      </c>
    </row>
    <row r="1490" spans="1:27">
      <c r="A1490" s="5">
        <v>40550</v>
      </c>
      <c r="B1490" s="4">
        <v>8905.25</v>
      </c>
      <c r="C1490" s="4">
        <v>8907.11</v>
      </c>
      <c r="D1490" s="4">
        <v>8738.93</v>
      </c>
      <c r="E1490" s="4">
        <v>8782.7199999999993</v>
      </c>
      <c r="F1490" s="4">
        <v>4500800</v>
      </c>
      <c r="G1490" s="35">
        <f t="shared" si="346"/>
        <v>22.040000000000873</v>
      </c>
      <c r="H1490" s="35">
        <f t="shared" si="345"/>
        <v>-122.53000000000065</v>
      </c>
      <c r="I1490" s="35">
        <f t="shared" ca="1" si="335"/>
        <v>0</v>
      </c>
      <c r="J1490" s="35">
        <f t="shared" ca="1" si="336"/>
        <v>-1</v>
      </c>
      <c r="K1490" s="35">
        <f t="shared" ca="1" si="337"/>
        <v>100.48999999999978</v>
      </c>
      <c r="L1490" s="35">
        <f t="shared" ca="1" si="338"/>
        <v>2602.4799999999891</v>
      </c>
      <c r="M1490" s="35">
        <f t="shared" ca="1" si="339"/>
        <v>262.39000000000124</v>
      </c>
      <c r="N1490" s="34">
        <f ca="1">AVERAGE(E1490:OFFSET(E1490,-N$5+1,0))</f>
        <v>8884.1020000000008</v>
      </c>
      <c r="O1490" s="34">
        <f ca="1">AVERAGE(E1490:OFFSET(E1490,-O$5+1,0))</f>
        <v>8800.2974999999988</v>
      </c>
      <c r="P1490" s="34">
        <f t="shared" ca="1" si="340"/>
        <v>0</v>
      </c>
      <c r="Q1490" s="12">
        <f ca="1">100*(MAX(C1490:OFFSET(C1490,-$Q$5+1,0))-E1490)/(MAX(C1490:OFFSET(C1490,-$Q$5+1,0))-MIN(D1490:OFFSET(D1490,-$Q$5+1,0)))</f>
        <v>85.747762408462478</v>
      </c>
      <c r="R1490" s="37">
        <f t="shared" ca="1" si="341"/>
        <v>0</v>
      </c>
      <c r="S1490" s="15">
        <f ca="1">AVERAGE(E1490:OFFSET(E1490,-S$5+1,0))</f>
        <v>8917.871666666666</v>
      </c>
      <c r="T1490" s="15">
        <f t="shared" ca="1" si="342"/>
        <v>-1.515514819212282</v>
      </c>
      <c r="U1490" s="14">
        <f t="shared" ca="1" si="343"/>
        <v>0</v>
      </c>
      <c r="V1490" s="20">
        <f t="shared" si="347"/>
        <v>0</v>
      </c>
      <c r="W1490" s="20">
        <f t="shared" si="348"/>
        <v>100.48999999999978</v>
      </c>
      <c r="X1490" s="20">
        <f ca="1">AVERAGE(V1490:OFFSET(V1490,-$X$5+1,0))</f>
        <v>17.939999999999781</v>
      </c>
      <c r="Y1490" s="20">
        <f ca="1">AVERAGE(W1490:OFFSET(W1490,-$X$5+1,0))</f>
        <v>55.895999999999916</v>
      </c>
      <c r="Z1490" s="20">
        <f t="shared" ca="1" si="334"/>
        <v>24.297090849991676</v>
      </c>
      <c r="AA1490" s="20">
        <f t="shared" ca="1" si="344"/>
        <v>0</v>
      </c>
    </row>
    <row r="1491" spans="1:27">
      <c r="A1491" s="5">
        <v>40553</v>
      </c>
      <c r="B1491" s="4">
        <v>8798.0499999999993</v>
      </c>
      <c r="C1491" s="4">
        <v>8817.8799999999992</v>
      </c>
      <c r="D1491" s="4">
        <v>8762.5</v>
      </c>
      <c r="E1491" s="4">
        <v>8817.8799999999992</v>
      </c>
      <c r="F1491" s="4">
        <v>2885200</v>
      </c>
      <c r="G1491" s="35">
        <f t="shared" si="346"/>
        <v>15.329999999999927</v>
      </c>
      <c r="H1491" s="35">
        <f t="shared" si="345"/>
        <v>19.829999999999927</v>
      </c>
      <c r="I1491" s="35">
        <f t="shared" ca="1" si="335"/>
        <v>1</v>
      </c>
      <c r="J1491" s="35">
        <f t="shared" ca="1" si="336"/>
        <v>-1</v>
      </c>
      <c r="K1491" s="35">
        <f t="shared" ca="1" si="337"/>
        <v>-35.159999999999854</v>
      </c>
      <c r="L1491" s="35">
        <f t="shared" ca="1" si="338"/>
        <v>2567.3199999999892</v>
      </c>
      <c r="M1491" s="35">
        <f t="shared" ca="1" si="339"/>
        <v>227.23000000000138</v>
      </c>
      <c r="N1491" s="34">
        <f ca="1">AVERAGE(E1491:OFFSET(E1491,-N$5+1,0))</f>
        <v>8887.3793333333342</v>
      </c>
      <c r="O1491" s="34">
        <f ca="1">AVERAGE(E1491:OFFSET(E1491,-O$5+1,0))</f>
        <v>8810.932142857142</v>
      </c>
      <c r="P1491" s="34">
        <f t="shared" ca="1" si="340"/>
        <v>0</v>
      </c>
      <c r="Q1491" s="12">
        <f ca="1">100*(MAX(C1491:OFFSET(C1491,-$Q$5+1,0))-E1491)/(MAX(C1491:OFFSET(C1491,-$Q$5+1,0))-MIN(D1491:OFFSET(D1491,-$Q$5+1,0)))</f>
        <v>74.304312449145996</v>
      </c>
      <c r="R1491" s="37">
        <f t="shared" ca="1" si="341"/>
        <v>1</v>
      </c>
      <c r="S1491" s="15">
        <f ca="1">AVERAGE(E1491:OFFSET(E1491,-S$5+1,0))</f>
        <v>8892.1016666666656</v>
      </c>
      <c r="T1491" s="15">
        <f t="shared" ca="1" si="342"/>
        <v>-0.83469206098820314</v>
      </c>
      <c r="U1491" s="14">
        <f t="shared" ca="1" si="343"/>
        <v>0</v>
      </c>
      <c r="V1491" s="20">
        <f t="shared" si="347"/>
        <v>35.159999999999854</v>
      </c>
      <c r="W1491" s="20">
        <f t="shared" si="348"/>
        <v>0</v>
      </c>
      <c r="X1491" s="20">
        <f ca="1">AVERAGE(V1491:OFFSET(V1491,-$X$5+1,0))</f>
        <v>14.411999999999898</v>
      </c>
      <c r="Y1491" s="20">
        <f ca="1">AVERAGE(W1491:OFFSET(W1491,-$X$5+1,0))</f>
        <v>55.895999999999916</v>
      </c>
      <c r="Z1491" s="20">
        <f t="shared" ca="1" si="334"/>
        <v>20.498378562894601</v>
      </c>
      <c r="AA1491" s="20">
        <f t="shared" ca="1" si="344"/>
        <v>1</v>
      </c>
    </row>
    <row r="1492" spans="1:27">
      <c r="A1492" s="5">
        <v>40554</v>
      </c>
      <c r="B1492" s="4">
        <v>8810.77</v>
      </c>
      <c r="C1492" s="4">
        <v>8935.27</v>
      </c>
      <c r="D1492" s="4">
        <v>8794.77</v>
      </c>
      <c r="E1492" s="4">
        <v>8931.36</v>
      </c>
      <c r="F1492" s="4">
        <v>3573400</v>
      </c>
      <c r="G1492" s="35">
        <f t="shared" si="346"/>
        <v>-7.1099999999987631</v>
      </c>
      <c r="H1492" s="35">
        <f t="shared" si="345"/>
        <v>120.59000000000015</v>
      </c>
      <c r="I1492" s="35">
        <f t="shared" ca="1" si="335"/>
        <v>1</v>
      </c>
      <c r="J1492" s="35">
        <f t="shared" ca="1" si="336"/>
        <v>1</v>
      </c>
      <c r="K1492" s="35">
        <f t="shared" ca="1" si="337"/>
        <v>127.69999999999891</v>
      </c>
      <c r="L1492" s="35">
        <f t="shared" ca="1" si="338"/>
        <v>2695.0199999999882</v>
      </c>
      <c r="M1492" s="35">
        <f t="shared" ca="1" si="339"/>
        <v>354.93000000000029</v>
      </c>
      <c r="N1492" s="34">
        <f ca="1">AVERAGE(E1492:OFFSET(E1492,-N$5+1,0))</f>
        <v>8894.2840000000015</v>
      </c>
      <c r="O1492" s="34">
        <f ca="1">AVERAGE(E1492:OFFSET(E1492,-O$5+1,0))</f>
        <v>8823.2746428571427</v>
      </c>
      <c r="P1492" s="34">
        <f t="shared" ca="1" si="340"/>
        <v>0</v>
      </c>
      <c r="Q1492" s="12">
        <f ca="1">100*(MAX(C1492:OFFSET(C1492,-$Q$5+1,0))-E1492)/(MAX(C1492:OFFSET(C1492,-$Q$5+1,0))-MIN(D1492:OFFSET(D1492,-$Q$5+1,0)))</f>
        <v>37.370219690805435</v>
      </c>
      <c r="R1492" s="37">
        <f t="shared" ca="1" si="341"/>
        <v>1</v>
      </c>
      <c r="S1492" s="15">
        <f ca="1">AVERAGE(E1492:OFFSET(E1492,-S$5+1,0))</f>
        <v>8876.4449999999997</v>
      </c>
      <c r="T1492" s="15">
        <f t="shared" ca="1" si="342"/>
        <v>0.61865983510291422</v>
      </c>
      <c r="U1492" s="14">
        <f t="shared" ca="1" si="343"/>
        <v>0</v>
      </c>
      <c r="V1492" s="20">
        <f t="shared" si="347"/>
        <v>113.48000000000138</v>
      </c>
      <c r="W1492" s="20">
        <f t="shared" si="348"/>
        <v>0</v>
      </c>
      <c r="X1492" s="20">
        <f ca="1">AVERAGE(V1492:OFFSET(V1492,-$X$5+1,0))</f>
        <v>37.108000000000175</v>
      </c>
      <c r="Y1492" s="20">
        <f ca="1">AVERAGE(W1492:OFFSET(W1492,-$X$5+1,0))</f>
        <v>50.274000000000157</v>
      </c>
      <c r="Z1492" s="20">
        <f t="shared" ca="1" si="334"/>
        <v>42.466411846833481</v>
      </c>
      <c r="AA1492" s="20">
        <f t="shared" ca="1" si="344"/>
        <v>1</v>
      </c>
    </row>
    <row r="1493" spans="1:27">
      <c r="A1493" s="5">
        <v>40555</v>
      </c>
      <c r="B1493" s="4">
        <v>8992.01</v>
      </c>
      <c r="C1493" s="4">
        <v>9000.7800000000007</v>
      </c>
      <c r="D1493" s="4">
        <v>8955.4699999999993</v>
      </c>
      <c r="E1493" s="4">
        <v>8965</v>
      </c>
      <c r="F1493" s="4">
        <v>3922200</v>
      </c>
      <c r="G1493" s="35">
        <f t="shared" si="346"/>
        <v>60.649999999999636</v>
      </c>
      <c r="H1493" s="35">
        <f t="shared" si="345"/>
        <v>-27.010000000000218</v>
      </c>
      <c r="I1493" s="35">
        <f t="shared" ca="1" si="335"/>
        <v>0</v>
      </c>
      <c r="J1493" s="35">
        <f t="shared" ca="1" si="336"/>
        <v>2</v>
      </c>
      <c r="K1493" s="35">
        <f t="shared" ca="1" si="337"/>
        <v>6.6299999999991996</v>
      </c>
      <c r="L1493" s="35">
        <f t="shared" ca="1" si="338"/>
        <v>2701.6499999999874</v>
      </c>
      <c r="M1493" s="35">
        <f t="shared" ca="1" si="339"/>
        <v>361.55999999999949</v>
      </c>
      <c r="N1493" s="34">
        <f ca="1">AVERAGE(E1493:OFFSET(E1493,-N$5+1,0))</f>
        <v>8901.2513333333354</v>
      </c>
      <c r="O1493" s="34">
        <f ca="1">AVERAGE(E1493:OFFSET(E1493,-O$5+1,0))</f>
        <v>8835.4528571428564</v>
      </c>
      <c r="P1493" s="34">
        <f t="shared" ca="1" si="340"/>
        <v>0</v>
      </c>
      <c r="Q1493" s="12">
        <f ca="1">100*(MAX(C1493:OFFSET(C1493,-$Q$5+1,0))-E1493)/(MAX(C1493:OFFSET(C1493,-$Q$5+1,0))-MIN(D1493:OFFSET(D1493,-$Q$5+1,0)))</f>
        <v>26.421480878763315</v>
      </c>
      <c r="R1493" s="37">
        <f t="shared" ca="1" si="341"/>
        <v>0</v>
      </c>
      <c r="S1493" s="15">
        <f ca="1">AVERAGE(E1493:OFFSET(E1493,-S$5+1,0))</f>
        <v>8871.08</v>
      </c>
      <c r="T1493" s="15">
        <f t="shared" ca="1" si="342"/>
        <v>1.0587211478196574</v>
      </c>
      <c r="U1493" s="14">
        <f t="shared" ca="1" si="343"/>
        <v>0</v>
      </c>
      <c r="V1493" s="20">
        <f t="shared" si="347"/>
        <v>33.639999999999418</v>
      </c>
      <c r="W1493" s="20">
        <f t="shared" si="348"/>
        <v>0</v>
      </c>
      <c r="X1493" s="20">
        <f ca="1">AVERAGE(V1493:OFFSET(V1493,-$X$5+1,0))</f>
        <v>43.836000000000055</v>
      </c>
      <c r="Y1493" s="20">
        <f ca="1">AVERAGE(W1493:OFFSET(W1493,-$X$5+1,0))</f>
        <v>20.097999999999956</v>
      </c>
      <c r="Z1493" s="20">
        <f t="shared" ca="1" si="334"/>
        <v>68.564457096380721</v>
      </c>
      <c r="AA1493" s="20">
        <f t="shared" ca="1" si="344"/>
        <v>0</v>
      </c>
    </row>
    <row r="1494" spans="1:27">
      <c r="A1494" s="5">
        <v>40556</v>
      </c>
      <c r="B1494" s="4">
        <v>9034.17</v>
      </c>
      <c r="C1494" s="4">
        <v>9034.17</v>
      </c>
      <c r="D1494" s="4">
        <v>8948.23</v>
      </c>
      <c r="E1494" s="4">
        <v>8975.58</v>
      </c>
      <c r="F1494" s="4">
        <v>3951000</v>
      </c>
      <c r="G1494" s="35">
        <f t="shared" si="346"/>
        <v>69.170000000000073</v>
      </c>
      <c r="H1494" s="35">
        <f t="shared" si="345"/>
        <v>-58.590000000000146</v>
      </c>
      <c r="I1494" s="35">
        <f t="shared" ca="1" si="335"/>
        <v>0</v>
      </c>
      <c r="J1494" s="35">
        <f t="shared" ca="1" si="336"/>
        <v>2</v>
      </c>
      <c r="K1494" s="35">
        <f t="shared" ca="1" si="337"/>
        <v>21.159999999999854</v>
      </c>
      <c r="L1494" s="35">
        <f t="shared" ca="1" si="338"/>
        <v>2722.8099999999872</v>
      </c>
      <c r="M1494" s="35">
        <f t="shared" ca="1" si="339"/>
        <v>382.71999999999935</v>
      </c>
      <c r="N1494" s="34">
        <f ca="1">AVERAGE(E1494:OFFSET(E1494,-N$5+1,0))</f>
        <v>8906.3653333333332</v>
      </c>
      <c r="O1494" s="34">
        <f ca="1">AVERAGE(E1494:OFFSET(E1494,-O$5+1,0))</f>
        <v>8845.2153571428571</v>
      </c>
      <c r="P1494" s="34">
        <f t="shared" ca="1" si="340"/>
        <v>0</v>
      </c>
      <c r="Q1494" s="12">
        <f ca="1">100*(MAX(C1494:OFFSET(C1494,-$Q$5+1,0))-E1494)/(MAX(C1494:OFFSET(C1494,-$Q$5+1,0))-MIN(D1494:OFFSET(D1494,-$Q$5+1,0)))</f>
        <v>22.978030919446823</v>
      </c>
      <c r="R1494" s="37">
        <f t="shared" ca="1" si="341"/>
        <v>-1</v>
      </c>
      <c r="S1494" s="15">
        <f ca="1">AVERAGE(E1494:OFFSET(E1494,-S$5+1,0))</f>
        <v>8892.625</v>
      </c>
      <c r="T1494" s="15">
        <f t="shared" ca="1" si="342"/>
        <v>0.93285166078632498</v>
      </c>
      <c r="U1494" s="14">
        <f t="shared" ca="1" si="343"/>
        <v>0</v>
      </c>
      <c r="V1494" s="20">
        <f t="shared" si="347"/>
        <v>10.579999999999927</v>
      </c>
      <c r="W1494" s="20">
        <f t="shared" si="348"/>
        <v>0</v>
      </c>
      <c r="X1494" s="20">
        <f ca="1">AVERAGE(V1494:OFFSET(V1494,-$X$5+1,0))</f>
        <v>38.572000000000116</v>
      </c>
      <c r="Y1494" s="20">
        <f ca="1">AVERAGE(W1494:OFFSET(W1494,-$X$5+1,0))</f>
        <v>20.097999999999956</v>
      </c>
      <c r="Z1494" s="20">
        <f t="shared" ca="1" si="334"/>
        <v>65.743991818646776</v>
      </c>
      <c r="AA1494" s="20">
        <f t="shared" ca="1" si="344"/>
        <v>0</v>
      </c>
    </row>
    <row r="1495" spans="1:27">
      <c r="A1495" s="5">
        <v>40557</v>
      </c>
      <c r="B1495" s="4">
        <v>8985.34</v>
      </c>
      <c r="C1495" s="4">
        <v>8998.14</v>
      </c>
      <c r="D1495" s="4">
        <v>8937.5</v>
      </c>
      <c r="E1495" s="4">
        <v>8972.51</v>
      </c>
      <c r="F1495" s="4">
        <v>2756200</v>
      </c>
      <c r="G1495" s="35">
        <f t="shared" si="346"/>
        <v>9.7600000000002183</v>
      </c>
      <c r="H1495" s="35">
        <f t="shared" si="345"/>
        <v>-12.829999999999927</v>
      </c>
      <c r="I1495" s="35">
        <f t="shared" ca="1" si="335"/>
        <v>-1</v>
      </c>
      <c r="J1495" s="35">
        <f t="shared" ca="1" si="336"/>
        <v>2</v>
      </c>
      <c r="K1495" s="35">
        <f t="shared" ca="1" si="337"/>
        <v>-6.1399999999994179</v>
      </c>
      <c r="L1495" s="35">
        <f t="shared" ca="1" si="338"/>
        <v>2716.6699999999878</v>
      </c>
      <c r="M1495" s="35">
        <f t="shared" ca="1" si="339"/>
        <v>376.57999999999993</v>
      </c>
      <c r="N1495" s="34">
        <f ca="1">AVERAGE(E1495:OFFSET(E1495,-N$5+1,0))</f>
        <v>8913.7926666666681</v>
      </c>
      <c r="O1495" s="34">
        <f ca="1">AVERAGE(E1495:OFFSET(E1495,-O$5+1,0))</f>
        <v>8854.7910714285717</v>
      </c>
      <c r="P1495" s="34">
        <f t="shared" ca="1" si="340"/>
        <v>0</v>
      </c>
      <c r="Q1495" s="12">
        <f ca="1">100*(MAX(C1495:OFFSET(C1495,-$Q$5+1,0))-E1495)/(MAX(C1495:OFFSET(C1495,-$Q$5+1,0))-MIN(D1495:OFFSET(D1495,-$Q$5+1,0)))</f>
        <v>23.977217249796606</v>
      </c>
      <c r="R1495" s="37">
        <f t="shared" ca="1" si="341"/>
        <v>-1</v>
      </c>
      <c r="S1495" s="15">
        <f ca="1">AVERAGE(E1495:OFFSET(E1495,-S$5+1,0))</f>
        <v>8907.5083333333332</v>
      </c>
      <c r="T1495" s="15">
        <f t="shared" ca="1" si="342"/>
        <v>0.72974017238266597</v>
      </c>
      <c r="U1495" s="14">
        <f t="shared" ca="1" si="343"/>
        <v>0</v>
      </c>
      <c r="V1495" s="20">
        <f t="shared" si="347"/>
        <v>0</v>
      </c>
      <c r="W1495" s="20">
        <f t="shared" si="348"/>
        <v>3.069999999999709</v>
      </c>
      <c r="X1495" s="20">
        <f ca="1">AVERAGE(V1495:OFFSET(V1495,-$X$5+1,0))</f>
        <v>38.572000000000116</v>
      </c>
      <c r="Y1495" s="20">
        <f ca="1">AVERAGE(W1495:OFFSET(W1495,-$X$5+1,0))</f>
        <v>0.61399999999994181</v>
      </c>
      <c r="Z1495" s="20">
        <f t="shared" ca="1" si="334"/>
        <v>98.433113867197619</v>
      </c>
      <c r="AA1495" s="20">
        <f t="shared" ca="1" si="344"/>
        <v>-1</v>
      </c>
    </row>
    <row r="1496" spans="1:27">
      <c r="A1496" s="5">
        <v>40560</v>
      </c>
      <c r="B1496" s="4">
        <v>8998.89</v>
      </c>
      <c r="C1496" s="4">
        <v>9006.36</v>
      </c>
      <c r="D1496" s="4">
        <v>8921.19</v>
      </c>
      <c r="E1496" s="4">
        <v>8925.09</v>
      </c>
      <c r="F1496" s="4">
        <v>3579600</v>
      </c>
      <c r="G1496" s="35">
        <f t="shared" si="346"/>
        <v>26.3799999999992</v>
      </c>
      <c r="H1496" s="35">
        <f t="shared" si="345"/>
        <v>-73.799999999999272</v>
      </c>
      <c r="I1496" s="35">
        <f t="shared" ca="1" si="335"/>
        <v>0</v>
      </c>
      <c r="J1496" s="35">
        <f t="shared" ca="1" si="336"/>
        <v>-1</v>
      </c>
      <c r="K1496" s="35">
        <f t="shared" ca="1" si="337"/>
        <v>126.55999999999767</v>
      </c>
      <c r="L1496" s="35">
        <f t="shared" ca="1" si="338"/>
        <v>2843.2299999999855</v>
      </c>
      <c r="M1496" s="35">
        <f t="shared" ca="1" si="339"/>
        <v>503.1399999999976</v>
      </c>
      <c r="N1496" s="34">
        <f ca="1">AVERAGE(E1496:OFFSET(E1496,-N$5+1,0))</f>
        <v>8915.978000000001</v>
      </c>
      <c r="O1496" s="34">
        <f ca="1">AVERAGE(E1496:OFFSET(E1496,-O$5+1,0))</f>
        <v>8862.6946428571428</v>
      </c>
      <c r="P1496" s="34">
        <f t="shared" ca="1" si="340"/>
        <v>0</v>
      </c>
      <c r="Q1496" s="12">
        <f ca="1">100*(MAX(C1496:OFFSET(C1496,-$Q$5+1,0))-E1496)/(MAX(C1496:OFFSET(C1496,-$Q$5+1,0))-MIN(D1496:OFFSET(D1496,-$Q$5+1,0)))</f>
        <v>39.410903173311681</v>
      </c>
      <c r="R1496" s="37">
        <f t="shared" ca="1" si="341"/>
        <v>-1</v>
      </c>
      <c r="S1496" s="15">
        <f ca="1">AVERAGE(E1496:OFFSET(E1496,-S$5+1,0))</f>
        <v>8931.2366666666658</v>
      </c>
      <c r="T1496" s="15">
        <f t="shared" ca="1" si="342"/>
        <v>-6.8822122804183788E-2</v>
      </c>
      <c r="U1496" s="14">
        <f t="shared" ca="1" si="343"/>
        <v>0</v>
      </c>
      <c r="V1496" s="20">
        <f t="shared" si="347"/>
        <v>0</v>
      </c>
      <c r="W1496" s="20">
        <f t="shared" si="348"/>
        <v>47.420000000000073</v>
      </c>
      <c r="X1496" s="20">
        <f ca="1">AVERAGE(V1496:OFFSET(V1496,-$X$5+1,0))</f>
        <v>31.540000000000145</v>
      </c>
      <c r="Y1496" s="20">
        <f ca="1">AVERAGE(W1496:OFFSET(W1496,-$X$5+1,0))</f>
        <v>10.097999999999956</v>
      </c>
      <c r="Z1496" s="20">
        <f t="shared" ca="1" si="334"/>
        <v>75.748114702915771</v>
      </c>
      <c r="AA1496" s="20">
        <f t="shared" ca="1" si="344"/>
        <v>0</v>
      </c>
    </row>
    <row r="1497" spans="1:27">
      <c r="A1497" s="5">
        <v>40561</v>
      </c>
      <c r="B1497" s="4">
        <v>8889.84</v>
      </c>
      <c r="C1497" s="4">
        <v>9003.4500000000007</v>
      </c>
      <c r="D1497" s="4">
        <v>8887.0300000000007</v>
      </c>
      <c r="E1497" s="4">
        <v>8988</v>
      </c>
      <c r="F1497" s="4">
        <v>3723200</v>
      </c>
      <c r="G1497" s="35">
        <f t="shared" si="346"/>
        <v>-35.25</v>
      </c>
      <c r="H1497" s="35">
        <f t="shared" si="345"/>
        <v>98.159999999999854</v>
      </c>
      <c r="I1497" s="35">
        <f t="shared" ca="1" si="335"/>
        <v>0</v>
      </c>
      <c r="J1497" s="35">
        <f t="shared" ca="1" si="336"/>
        <v>-1</v>
      </c>
      <c r="K1497" s="35">
        <f t="shared" ca="1" si="337"/>
        <v>-62.909999999999854</v>
      </c>
      <c r="L1497" s="35">
        <f t="shared" ca="1" si="338"/>
        <v>2780.3199999999856</v>
      </c>
      <c r="M1497" s="35">
        <f t="shared" ca="1" si="339"/>
        <v>440.22999999999774</v>
      </c>
      <c r="N1497" s="34">
        <f ca="1">AVERAGE(E1497:OFFSET(E1497,-N$5+1,0))</f>
        <v>8923.7939999999981</v>
      </c>
      <c r="O1497" s="34">
        <f ca="1">AVERAGE(E1497:OFFSET(E1497,-O$5+1,0))</f>
        <v>8871.057499999999</v>
      </c>
      <c r="P1497" s="34">
        <f t="shared" ca="1" si="340"/>
        <v>0</v>
      </c>
      <c r="Q1497" s="12">
        <f ca="1">100*(MAX(C1497:OFFSET(C1497,-$Q$5+1,0))-E1497)/(MAX(C1497:OFFSET(C1497,-$Q$5+1,0))-MIN(D1497:OFFSET(D1497,-$Q$5+1,0)))</f>
        <v>15.638124915323163</v>
      </c>
      <c r="R1497" s="37">
        <f t="shared" ca="1" si="341"/>
        <v>0</v>
      </c>
      <c r="S1497" s="15">
        <f ca="1">AVERAGE(E1497:OFFSET(E1497,-S$5+1,0))</f>
        <v>8959.590000000002</v>
      </c>
      <c r="T1497" s="15">
        <f t="shared" ca="1" si="342"/>
        <v>0.31709040257420296</v>
      </c>
      <c r="U1497" s="14">
        <f t="shared" ca="1" si="343"/>
        <v>0</v>
      </c>
      <c r="V1497" s="20">
        <f t="shared" si="347"/>
        <v>62.909999999999854</v>
      </c>
      <c r="W1497" s="20">
        <f t="shared" si="348"/>
        <v>0</v>
      </c>
      <c r="X1497" s="20">
        <f ca="1">AVERAGE(V1497:OFFSET(V1497,-$X$5+1,0))</f>
        <v>21.425999999999839</v>
      </c>
      <c r="Y1497" s="20">
        <f ca="1">AVERAGE(W1497:OFFSET(W1497,-$X$5+1,0))</f>
        <v>10.097999999999956</v>
      </c>
      <c r="Z1497" s="20">
        <f t="shared" ca="1" si="334"/>
        <v>67.967263037685498</v>
      </c>
      <c r="AA1497" s="20">
        <f t="shared" ca="1" si="344"/>
        <v>0</v>
      </c>
    </row>
    <row r="1498" spans="1:27">
      <c r="A1498" s="5">
        <v>40562</v>
      </c>
      <c r="B1498" s="4">
        <v>9023.2999999999993</v>
      </c>
      <c r="C1498" s="4">
        <v>9092.2800000000007</v>
      </c>
      <c r="D1498" s="4">
        <v>9005.77</v>
      </c>
      <c r="E1498" s="4">
        <v>9086.02</v>
      </c>
      <c r="F1498" s="4">
        <v>3935000</v>
      </c>
      <c r="G1498" s="35">
        <f t="shared" si="346"/>
        <v>35.299999999999272</v>
      </c>
      <c r="H1498" s="35">
        <f t="shared" si="345"/>
        <v>62.720000000001164</v>
      </c>
      <c r="I1498" s="35">
        <f t="shared" ca="1" si="335"/>
        <v>0</v>
      </c>
      <c r="J1498" s="35">
        <f t="shared" ca="1" si="336"/>
        <v>-1</v>
      </c>
      <c r="K1498" s="35">
        <f t="shared" ca="1" si="337"/>
        <v>-98.020000000000437</v>
      </c>
      <c r="L1498" s="35">
        <f t="shared" ca="1" si="338"/>
        <v>2682.2999999999852</v>
      </c>
      <c r="M1498" s="35">
        <f t="shared" ca="1" si="339"/>
        <v>342.20999999999731</v>
      </c>
      <c r="N1498" s="34">
        <f ca="1">AVERAGE(E1498:OFFSET(E1498,-N$5+1,0))</f>
        <v>8938.4386666666651</v>
      </c>
      <c r="O1498" s="34">
        <f ca="1">AVERAGE(E1498:OFFSET(E1498,-O$5+1,0))</f>
        <v>8884.1714285714279</v>
      </c>
      <c r="P1498" s="34">
        <f t="shared" ca="1" si="340"/>
        <v>0</v>
      </c>
      <c r="Q1498" s="12">
        <f ca="1">100*(MAX(C1498:OFFSET(C1498,-$Q$5+1,0))-E1498)/(MAX(C1498:OFFSET(C1498,-$Q$5+1,0))-MIN(D1498:OFFSET(D1498,-$Q$5+1,0)))</f>
        <v>1.7716145464837163</v>
      </c>
      <c r="R1498" s="37">
        <f t="shared" ca="1" si="341"/>
        <v>-1</v>
      </c>
      <c r="S1498" s="15">
        <f ca="1">AVERAGE(E1498:OFFSET(E1498,-S$5+1,0))</f>
        <v>8985.3666666666686</v>
      </c>
      <c r="T1498" s="15">
        <f t="shared" ca="1" si="342"/>
        <v>1.120191719128492</v>
      </c>
      <c r="U1498" s="14">
        <f t="shared" ca="1" si="343"/>
        <v>0</v>
      </c>
      <c r="V1498" s="20">
        <f t="shared" si="347"/>
        <v>98.020000000000437</v>
      </c>
      <c r="W1498" s="20">
        <f t="shared" si="348"/>
        <v>0</v>
      </c>
      <c r="X1498" s="20">
        <f ca="1">AVERAGE(V1498:OFFSET(V1498,-$X$5+1,0))</f>
        <v>34.302000000000042</v>
      </c>
      <c r="Y1498" s="20">
        <f ca="1">AVERAGE(W1498:OFFSET(W1498,-$X$5+1,0))</f>
        <v>10.097999999999956</v>
      </c>
      <c r="Z1498" s="20">
        <f t="shared" ca="1" si="334"/>
        <v>77.256756756756857</v>
      </c>
      <c r="AA1498" s="20">
        <f t="shared" ca="1" si="344"/>
        <v>0</v>
      </c>
    </row>
    <row r="1499" spans="1:27">
      <c r="A1499" s="5">
        <v>40563</v>
      </c>
      <c r="B1499" s="4">
        <v>9059.7999999999993</v>
      </c>
      <c r="C1499" s="4">
        <v>9063.52</v>
      </c>
      <c r="D1499" s="4">
        <v>9017.7999999999993</v>
      </c>
      <c r="E1499" s="4">
        <v>9022.17</v>
      </c>
      <c r="F1499" s="4">
        <v>3066400</v>
      </c>
      <c r="G1499" s="35">
        <f t="shared" si="346"/>
        <v>-26.220000000001164</v>
      </c>
      <c r="H1499" s="35">
        <f t="shared" si="345"/>
        <v>-37.6299999999992</v>
      </c>
      <c r="I1499" s="35">
        <f t="shared" ca="1" si="335"/>
        <v>0</v>
      </c>
      <c r="J1499" s="35">
        <f t="shared" ca="1" si="336"/>
        <v>-1</v>
      </c>
      <c r="K1499" s="35">
        <f t="shared" ca="1" si="337"/>
        <v>63.850000000000364</v>
      </c>
      <c r="L1499" s="35">
        <f t="shared" ca="1" si="338"/>
        <v>2746.1499999999855</v>
      </c>
      <c r="M1499" s="35">
        <f t="shared" ca="1" si="339"/>
        <v>406.05999999999767</v>
      </c>
      <c r="N1499" s="34">
        <f ca="1">AVERAGE(E1499:OFFSET(E1499,-N$5+1,0))</f>
        <v>8946.0560000000005</v>
      </c>
      <c r="O1499" s="34">
        <f ca="1">AVERAGE(E1499:OFFSET(E1499,-O$5+1,0))</f>
        <v>8894.3707142857147</v>
      </c>
      <c r="P1499" s="34">
        <f t="shared" ca="1" si="340"/>
        <v>0</v>
      </c>
      <c r="Q1499" s="12">
        <f ca="1">100*(MAX(C1499:OFFSET(C1499,-$Q$5+1,0))-E1499)/(MAX(C1499:OFFSET(C1499,-$Q$5+1,0))-MIN(D1499:OFFSET(D1499,-$Q$5+1,0)))</f>
        <v>19.84151690957988</v>
      </c>
      <c r="R1499" s="37">
        <f t="shared" ca="1" si="341"/>
        <v>-1</v>
      </c>
      <c r="S1499" s="15">
        <f ca="1">AVERAGE(E1499:OFFSET(E1499,-S$5+1,0))</f>
        <v>8994.8949999999986</v>
      </c>
      <c r="T1499" s="15">
        <f t="shared" ca="1" si="342"/>
        <v>0.30322755296200188</v>
      </c>
      <c r="U1499" s="14">
        <f t="shared" ca="1" si="343"/>
        <v>0</v>
      </c>
      <c r="V1499" s="20">
        <f t="shared" si="347"/>
        <v>0</v>
      </c>
      <c r="W1499" s="20">
        <f t="shared" si="348"/>
        <v>63.850000000000364</v>
      </c>
      <c r="X1499" s="20">
        <f ca="1">AVERAGE(V1499:OFFSET(V1499,-$X$5+1,0))</f>
        <v>32.186000000000057</v>
      </c>
      <c r="Y1499" s="20">
        <f ca="1">AVERAGE(W1499:OFFSET(W1499,-$X$5+1,0))</f>
        <v>22.868000000000031</v>
      </c>
      <c r="Z1499" s="20">
        <f t="shared" ca="1" si="334"/>
        <v>58.462600356014107</v>
      </c>
      <c r="AA1499" s="20">
        <f t="shared" ca="1" si="344"/>
        <v>0</v>
      </c>
    </row>
    <row r="1500" spans="1:27">
      <c r="A1500" s="5">
        <v>40564</v>
      </c>
      <c r="B1500" s="4">
        <v>8935.2900000000009</v>
      </c>
      <c r="C1500" s="4">
        <v>8980.5400000000009</v>
      </c>
      <c r="D1500" s="4">
        <v>8892.27</v>
      </c>
      <c r="E1500" s="4">
        <v>8954.3799999999992</v>
      </c>
      <c r="F1500" s="4">
        <v>3170400</v>
      </c>
      <c r="G1500" s="35">
        <f t="shared" si="346"/>
        <v>-86.8799999999992</v>
      </c>
      <c r="H1500" s="35">
        <f t="shared" si="345"/>
        <v>19.089999999998327</v>
      </c>
      <c r="I1500" s="35">
        <f t="shared" ca="1" si="335"/>
        <v>0</v>
      </c>
      <c r="J1500" s="35">
        <f t="shared" ca="1" si="336"/>
        <v>-1</v>
      </c>
      <c r="K1500" s="35">
        <f t="shared" ca="1" si="337"/>
        <v>67.790000000000873</v>
      </c>
      <c r="L1500" s="35">
        <f t="shared" ca="1" si="338"/>
        <v>2813.9399999999864</v>
      </c>
      <c r="M1500" s="35">
        <f t="shared" ca="1" si="339"/>
        <v>473.84999999999854</v>
      </c>
      <c r="N1500" s="34">
        <f ca="1">AVERAGE(E1500:OFFSET(E1500,-N$5+1,0))</f>
        <v>8944.848</v>
      </c>
      <c r="O1500" s="34">
        <f ca="1">AVERAGE(E1500:OFFSET(E1500,-O$5+1,0))</f>
        <v>8902.0117857142868</v>
      </c>
      <c r="P1500" s="34">
        <f t="shared" ca="1" si="340"/>
        <v>0</v>
      </c>
      <c r="Q1500" s="12">
        <f ca="1">100*(MAX(C1500:OFFSET(C1500,-$Q$5+1,0))-E1500)/(MAX(C1500:OFFSET(C1500,-$Q$5+1,0))-MIN(D1500:OFFSET(D1500,-$Q$5+1,0)))</f>
        <v>41.81575595851816</v>
      </c>
      <c r="R1500" s="37">
        <f t="shared" ca="1" si="341"/>
        <v>-1</v>
      </c>
      <c r="S1500" s="15">
        <f ca="1">AVERAGE(E1500:OFFSET(E1500,-S$5+1,0))</f>
        <v>8991.3616666666658</v>
      </c>
      <c r="T1500" s="15">
        <f t="shared" ca="1" si="342"/>
        <v>-0.41130218133441682</v>
      </c>
      <c r="U1500" s="14">
        <f t="shared" ca="1" si="343"/>
        <v>0</v>
      </c>
      <c r="V1500" s="20">
        <f t="shared" si="347"/>
        <v>0</v>
      </c>
      <c r="W1500" s="20">
        <f t="shared" si="348"/>
        <v>67.790000000000873</v>
      </c>
      <c r="X1500" s="20">
        <f ca="1">AVERAGE(V1500:OFFSET(V1500,-$X$5+1,0))</f>
        <v>32.186000000000057</v>
      </c>
      <c r="Y1500" s="20">
        <f ca="1">AVERAGE(W1500:OFFSET(W1500,-$X$5+1,0))</f>
        <v>35.812000000000261</v>
      </c>
      <c r="Z1500" s="20">
        <f t="shared" ca="1" si="334"/>
        <v>47.333745110150161</v>
      </c>
      <c r="AA1500" s="20">
        <f t="shared" ca="1" si="344"/>
        <v>0</v>
      </c>
    </row>
    <row r="1501" spans="1:27">
      <c r="A1501" s="5">
        <v>40567</v>
      </c>
      <c r="B1501" s="4">
        <v>8983.59</v>
      </c>
      <c r="C1501" s="4">
        <v>8993.56</v>
      </c>
      <c r="D1501" s="4">
        <v>8927.49</v>
      </c>
      <c r="E1501" s="4">
        <v>8947.7900000000009</v>
      </c>
      <c r="F1501" s="4">
        <v>2580000</v>
      </c>
      <c r="G1501" s="35">
        <f t="shared" si="346"/>
        <v>29.210000000000946</v>
      </c>
      <c r="H1501" s="35">
        <f t="shared" si="345"/>
        <v>-35.799999999999272</v>
      </c>
      <c r="I1501" s="35">
        <f t="shared" ca="1" si="335"/>
        <v>0</v>
      </c>
      <c r="J1501" s="35">
        <f t="shared" ca="1" si="336"/>
        <v>-1</v>
      </c>
      <c r="K1501" s="35">
        <f t="shared" ca="1" si="337"/>
        <v>6.5899999999983265</v>
      </c>
      <c r="L1501" s="35">
        <f t="shared" ca="1" si="338"/>
        <v>2820.5299999999847</v>
      </c>
      <c r="M1501" s="35">
        <f t="shared" ca="1" si="339"/>
        <v>480.43999999999687</v>
      </c>
      <c r="N1501" s="34">
        <f ca="1">AVERAGE(E1501:OFFSET(E1501,-N$5+1,0))</f>
        <v>8939.6806666666653</v>
      </c>
      <c r="O1501" s="34">
        <f ca="1">AVERAGE(E1501:OFFSET(E1501,-O$5+1,0))</f>
        <v>8908.8360714285718</v>
      </c>
      <c r="P1501" s="34">
        <f t="shared" ca="1" si="340"/>
        <v>0</v>
      </c>
      <c r="Q1501" s="12">
        <f ca="1">100*(MAX(C1501:OFFSET(C1501,-$Q$5+1,0))-E1501)/(MAX(C1501:OFFSET(C1501,-$Q$5+1,0))-MIN(D1501:OFFSET(D1501,-$Q$5+1,0)))</f>
        <v>48.566434741689243</v>
      </c>
      <c r="R1501" s="37">
        <f t="shared" ca="1" si="341"/>
        <v>0</v>
      </c>
      <c r="S1501" s="15">
        <f ca="1">AVERAGE(E1501:OFFSET(E1501,-S$5+1,0))</f>
        <v>8987.2416666666668</v>
      </c>
      <c r="T1501" s="15">
        <f t="shared" ca="1" si="342"/>
        <v>-0.43897413833869214</v>
      </c>
      <c r="U1501" s="14">
        <f t="shared" ca="1" si="343"/>
        <v>0</v>
      </c>
      <c r="V1501" s="20">
        <f t="shared" si="347"/>
        <v>0</v>
      </c>
      <c r="W1501" s="20">
        <f t="shared" si="348"/>
        <v>6.5899999999983265</v>
      </c>
      <c r="X1501" s="20">
        <f ca="1">AVERAGE(V1501:OFFSET(V1501,-$X$5+1,0))</f>
        <v>32.186000000000057</v>
      </c>
      <c r="Y1501" s="20">
        <f ca="1">AVERAGE(W1501:OFFSET(W1501,-$X$5+1,0))</f>
        <v>27.645999999999912</v>
      </c>
      <c r="Z1501" s="20">
        <f t="shared" ca="1" si="334"/>
        <v>53.793956411285052</v>
      </c>
      <c r="AA1501" s="20">
        <f t="shared" ca="1" si="344"/>
        <v>0</v>
      </c>
    </row>
    <row r="1502" spans="1:27">
      <c r="A1502" s="5">
        <v>40568</v>
      </c>
      <c r="B1502" s="4">
        <v>9001.74</v>
      </c>
      <c r="C1502" s="4">
        <v>9032.2999999999993</v>
      </c>
      <c r="D1502" s="4">
        <v>8991.39</v>
      </c>
      <c r="E1502" s="4">
        <v>8991.39</v>
      </c>
      <c r="F1502" s="4">
        <v>2925600</v>
      </c>
      <c r="G1502" s="35">
        <f t="shared" si="346"/>
        <v>53.949999999998909</v>
      </c>
      <c r="H1502" s="35">
        <f t="shared" si="345"/>
        <v>-10.350000000000364</v>
      </c>
      <c r="I1502" s="35">
        <f t="shared" ca="1" si="335"/>
        <v>0</v>
      </c>
      <c r="J1502" s="35">
        <f t="shared" ca="1" si="336"/>
        <v>-1</v>
      </c>
      <c r="K1502" s="35">
        <f t="shared" ca="1" si="337"/>
        <v>-43.599999999998545</v>
      </c>
      <c r="L1502" s="35">
        <f t="shared" ca="1" si="338"/>
        <v>2776.9299999999862</v>
      </c>
      <c r="M1502" s="35">
        <f t="shared" ca="1" si="339"/>
        <v>436.83999999999833</v>
      </c>
      <c r="N1502" s="34">
        <f ca="1">AVERAGE(E1502:OFFSET(E1502,-N$5+1,0))</f>
        <v>8939.2939999999981</v>
      </c>
      <c r="O1502" s="34">
        <f ca="1">AVERAGE(E1502:OFFSET(E1502,-O$5+1,0))</f>
        <v>8916.3071428571438</v>
      </c>
      <c r="P1502" s="34">
        <f t="shared" ca="1" si="340"/>
        <v>0</v>
      </c>
      <c r="Q1502" s="12">
        <f ca="1">100*(MAX(C1502:OFFSET(C1502,-$Q$5+1,0))-E1502)/(MAX(C1502:OFFSET(C1502,-$Q$5+1,0))-MIN(D1502:OFFSET(D1502,-$Q$5+1,0)))</f>
        <v>49.154689403167474</v>
      </c>
      <c r="R1502" s="37">
        <f t="shared" ca="1" si="341"/>
        <v>0</v>
      </c>
      <c r="S1502" s="15">
        <f ca="1">AVERAGE(E1502:OFFSET(E1502,-S$5+1,0))</f>
        <v>8998.2916666666661</v>
      </c>
      <c r="T1502" s="15">
        <f t="shared" ca="1" si="342"/>
        <v>-7.6699743932875888E-2</v>
      </c>
      <c r="U1502" s="14">
        <f t="shared" ca="1" si="343"/>
        <v>0</v>
      </c>
      <c r="V1502" s="20">
        <f t="shared" si="347"/>
        <v>43.599999999998545</v>
      </c>
      <c r="W1502" s="20">
        <f t="shared" si="348"/>
        <v>0</v>
      </c>
      <c r="X1502" s="20">
        <f ca="1">AVERAGE(V1502:OFFSET(V1502,-$X$5+1,0))</f>
        <v>28.323999999999796</v>
      </c>
      <c r="Y1502" s="20">
        <f ca="1">AVERAGE(W1502:OFFSET(W1502,-$X$5+1,0))</f>
        <v>27.645999999999912</v>
      </c>
      <c r="Z1502" s="20">
        <f t="shared" ca="1" si="334"/>
        <v>50.605681615150878</v>
      </c>
      <c r="AA1502" s="20">
        <f t="shared" ca="1" si="344"/>
        <v>0</v>
      </c>
    </row>
    <row r="1503" spans="1:27">
      <c r="A1503" s="5">
        <v>40569</v>
      </c>
      <c r="B1503" s="4">
        <v>9010.41</v>
      </c>
      <c r="C1503" s="4">
        <v>9072.76</v>
      </c>
      <c r="D1503" s="4">
        <v>9009.18</v>
      </c>
      <c r="E1503" s="4">
        <v>9055.59</v>
      </c>
      <c r="F1503" s="4">
        <v>3204800</v>
      </c>
      <c r="G1503" s="35">
        <f t="shared" si="346"/>
        <v>19.020000000000437</v>
      </c>
      <c r="H1503" s="35">
        <f t="shared" si="345"/>
        <v>45.180000000000291</v>
      </c>
      <c r="I1503" s="35">
        <f t="shared" ca="1" si="335"/>
        <v>0</v>
      </c>
      <c r="J1503" s="35">
        <f t="shared" ca="1" si="336"/>
        <v>-1</v>
      </c>
      <c r="K1503" s="35">
        <f t="shared" ca="1" si="337"/>
        <v>-64.200000000000728</v>
      </c>
      <c r="L1503" s="35">
        <f t="shared" ca="1" si="338"/>
        <v>2712.7299999999855</v>
      </c>
      <c r="M1503" s="35">
        <f t="shared" ca="1" si="339"/>
        <v>372.6399999999976</v>
      </c>
      <c r="N1503" s="34">
        <f ca="1">AVERAGE(E1503:OFFSET(E1503,-N$5+1,0))</f>
        <v>8953.2460000000028</v>
      </c>
      <c r="O1503" s="34">
        <f ca="1">AVERAGE(E1503:OFFSET(E1503,-O$5+1,0))</f>
        <v>8924.7960714285709</v>
      </c>
      <c r="P1503" s="34">
        <f t="shared" ca="1" si="340"/>
        <v>0</v>
      </c>
      <c r="Q1503" s="12">
        <f ca="1">100*(MAX(C1503:OFFSET(C1503,-$Q$5+1,0))-E1503)/(MAX(C1503:OFFSET(C1503,-$Q$5+1,0))-MIN(D1503:OFFSET(D1503,-$Q$5+1,0)))</f>
        <v>17.875761266748118</v>
      </c>
      <c r="R1503" s="37">
        <f t="shared" ca="1" si="341"/>
        <v>0</v>
      </c>
      <c r="S1503" s="15">
        <f ca="1">AVERAGE(E1503:OFFSET(E1503,-S$5+1,0))</f>
        <v>9009.5566666666655</v>
      </c>
      <c r="T1503" s="15">
        <f t="shared" ca="1" si="342"/>
        <v>0.51093894002185092</v>
      </c>
      <c r="U1503" s="14">
        <f t="shared" ca="1" si="343"/>
        <v>0</v>
      </c>
      <c r="V1503" s="20">
        <f t="shared" si="347"/>
        <v>64.200000000000728</v>
      </c>
      <c r="W1503" s="20">
        <f t="shared" si="348"/>
        <v>0</v>
      </c>
      <c r="X1503" s="20">
        <f ca="1">AVERAGE(V1503:OFFSET(V1503,-$X$5+1,0))</f>
        <v>21.559999999999853</v>
      </c>
      <c r="Y1503" s="20">
        <f ca="1">AVERAGE(W1503:OFFSET(W1503,-$X$5+1,0))</f>
        <v>27.645999999999912</v>
      </c>
      <c r="Z1503" s="20">
        <f t="shared" ca="1" si="334"/>
        <v>43.815794821769614</v>
      </c>
      <c r="AA1503" s="20">
        <f t="shared" ca="1" si="344"/>
        <v>0</v>
      </c>
    </row>
    <row r="1504" spans="1:27">
      <c r="A1504" s="5">
        <v>40570</v>
      </c>
      <c r="B1504" s="4">
        <v>9093.5400000000009</v>
      </c>
      <c r="C1504" s="4">
        <v>9126.93</v>
      </c>
      <c r="D1504" s="4">
        <v>9092.9699999999993</v>
      </c>
      <c r="E1504" s="4">
        <v>9102.33</v>
      </c>
      <c r="F1504" s="4">
        <v>3296800</v>
      </c>
      <c r="G1504" s="35">
        <f t="shared" si="346"/>
        <v>37.950000000000728</v>
      </c>
      <c r="H1504" s="35">
        <f t="shared" si="345"/>
        <v>8.7899999999990541</v>
      </c>
      <c r="I1504" s="35">
        <f t="shared" ca="1" si="335"/>
        <v>0</v>
      </c>
      <c r="J1504" s="35">
        <f t="shared" ca="1" si="336"/>
        <v>-1</v>
      </c>
      <c r="K1504" s="35">
        <f t="shared" ca="1" si="337"/>
        <v>-46.739999999999782</v>
      </c>
      <c r="L1504" s="35">
        <f t="shared" ca="1" si="338"/>
        <v>2665.9899999999857</v>
      </c>
      <c r="M1504" s="35">
        <f t="shared" ca="1" si="339"/>
        <v>325.89999999999782</v>
      </c>
      <c r="N1504" s="34">
        <f ca="1">AVERAGE(E1504:OFFSET(E1504,-N$5+1,0))</f>
        <v>8967.8539999999994</v>
      </c>
      <c r="O1504" s="34">
        <f ca="1">AVERAGE(E1504:OFFSET(E1504,-O$5+1,0))</f>
        <v>8936.710714285713</v>
      </c>
      <c r="P1504" s="34">
        <f t="shared" ca="1" si="340"/>
        <v>0</v>
      </c>
      <c r="Q1504" s="12">
        <f ca="1">100*(MAX(C1504:OFFSET(C1504,-$Q$5+1,0))-E1504)/(MAX(C1504:OFFSET(C1504,-$Q$5+1,0))-MIN(D1504:OFFSET(D1504,-$Q$5+1,0)))</f>
        <v>10.254272613589162</v>
      </c>
      <c r="R1504" s="37">
        <f t="shared" ca="1" si="341"/>
        <v>-1</v>
      </c>
      <c r="S1504" s="15">
        <f ca="1">AVERAGE(E1504:OFFSET(E1504,-S$5+1,0))</f>
        <v>9012.2749999999996</v>
      </c>
      <c r="T1504" s="15">
        <f t="shared" ca="1" si="342"/>
        <v>0.99924824752906782</v>
      </c>
      <c r="U1504" s="14">
        <f t="shared" ca="1" si="343"/>
        <v>0</v>
      </c>
      <c r="V1504" s="20">
        <f t="shared" si="347"/>
        <v>46.739999999999782</v>
      </c>
      <c r="W1504" s="20">
        <f t="shared" si="348"/>
        <v>0</v>
      </c>
      <c r="X1504" s="20">
        <f ca="1">AVERAGE(V1504:OFFSET(V1504,-$X$5+1,0))</f>
        <v>30.907999999999809</v>
      </c>
      <c r="Y1504" s="20">
        <f ca="1">AVERAGE(W1504:OFFSET(W1504,-$X$5+1,0))</f>
        <v>14.87599999999984</v>
      </c>
      <c r="Z1504" s="20">
        <f t="shared" ca="1" si="334"/>
        <v>67.508299842739916</v>
      </c>
      <c r="AA1504" s="20">
        <f t="shared" ca="1" si="344"/>
        <v>0</v>
      </c>
    </row>
    <row r="1505" spans="1:27">
      <c r="A1505" s="5">
        <v>40571</v>
      </c>
      <c r="B1505" s="4">
        <v>9122.16</v>
      </c>
      <c r="C1505" s="4">
        <v>9154.93</v>
      </c>
      <c r="D1505" s="4">
        <v>9095.7099999999991</v>
      </c>
      <c r="E1505" s="4">
        <v>9145.35</v>
      </c>
      <c r="F1505" s="4">
        <v>3372600</v>
      </c>
      <c r="G1505" s="35">
        <f t="shared" si="346"/>
        <v>19.829999999999927</v>
      </c>
      <c r="H1505" s="35">
        <f t="shared" si="345"/>
        <v>23.190000000000509</v>
      </c>
      <c r="I1505" s="35">
        <f t="shared" ca="1" si="335"/>
        <v>-1</v>
      </c>
      <c r="J1505" s="35">
        <f t="shared" ca="1" si="336"/>
        <v>-1</v>
      </c>
      <c r="K1505" s="35">
        <f t="shared" ca="1" si="337"/>
        <v>-43.020000000000437</v>
      </c>
      <c r="L1505" s="35">
        <f t="shared" ca="1" si="338"/>
        <v>2622.9699999999852</v>
      </c>
      <c r="M1505" s="35">
        <f t="shared" ca="1" si="339"/>
        <v>282.87999999999738</v>
      </c>
      <c r="N1505" s="34">
        <f ca="1">AVERAGE(E1505:OFFSET(E1505,-N$5+1,0))</f>
        <v>8992.0293333333339</v>
      </c>
      <c r="O1505" s="34">
        <f ca="1">AVERAGE(E1505:OFFSET(E1505,-O$5+1,0))</f>
        <v>8948.0521428571428</v>
      </c>
      <c r="P1505" s="34">
        <f t="shared" ca="1" si="340"/>
        <v>0</v>
      </c>
      <c r="Q1505" s="12">
        <f ca="1">100*(MAX(C1505:OFFSET(C1505,-$Q$5+1,0))-E1505)/(MAX(C1505:OFFSET(C1505,-$Q$5+1,0))-MIN(D1505:OFFSET(D1505,-$Q$5+1,0)))</f>
        <v>3.575961179544584</v>
      </c>
      <c r="R1505" s="37">
        <f t="shared" ca="1" si="341"/>
        <v>-1</v>
      </c>
      <c r="S1505" s="15">
        <f ca="1">AVERAGE(E1505:OFFSET(E1505,-S$5+1,0))</f>
        <v>9032.8049999999985</v>
      </c>
      <c r="T1505" s="15">
        <f t="shared" ca="1" si="342"/>
        <v>1.2459584813355531</v>
      </c>
      <c r="U1505" s="14">
        <f t="shared" ca="1" si="343"/>
        <v>0</v>
      </c>
      <c r="V1505" s="20">
        <f t="shared" si="347"/>
        <v>43.020000000000437</v>
      </c>
      <c r="W1505" s="20">
        <f t="shared" si="348"/>
        <v>0</v>
      </c>
      <c r="X1505" s="20">
        <f ca="1">AVERAGE(V1505:OFFSET(V1505,-$X$5+1,0))</f>
        <v>39.511999999999901</v>
      </c>
      <c r="Y1505" s="20">
        <f ca="1">AVERAGE(W1505:OFFSET(W1505,-$X$5+1,0))</f>
        <v>1.3179999999996652</v>
      </c>
      <c r="Z1505" s="20">
        <f t="shared" ca="1" si="334"/>
        <v>96.771981386236391</v>
      </c>
      <c r="AA1505" s="20">
        <f t="shared" ca="1" si="344"/>
        <v>-1</v>
      </c>
    </row>
    <row r="1506" spans="1:27">
      <c r="A1506" s="5">
        <v>40582</v>
      </c>
      <c r="B1506" s="4">
        <v>9220.69</v>
      </c>
      <c r="C1506" s="4">
        <v>9220.69</v>
      </c>
      <c r="D1506" s="4">
        <v>9085.41</v>
      </c>
      <c r="E1506" s="4">
        <v>9111.4599999999991</v>
      </c>
      <c r="F1506" s="4">
        <v>3854200</v>
      </c>
      <c r="G1506" s="35">
        <f t="shared" si="346"/>
        <v>75.340000000000146</v>
      </c>
      <c r="H1506" s="35">
        <f t="shared" si="345"/>
        <v>-109.23000000000138</v>
      </c>
      <c r="I1506" s="35">
        <f t="shared" ca="1" si="335"/>
        <v>-1</v>
      </c>
      <c r="J1506" s="35">
        <f t="shared" ca="1" si="336"/>
        <v>-2</v>
      </c>
      <c r="K1506" s="35">
        <f t="shared" ca="1" si="337"/>
        <v>143.12000000000262</v>
      </c>
      <c r="L1506" s="35">
        <f t="shared" ca="1" si="338"/>
        <v>2766.0899999999879</v>
      </c>
      <c r="M1506" s="35">
        <f t="shared" ca="1" si="339"/>
        <v>426</v>
      </c>
      <c r="N1506" s="34">
        <f ca="1">AVERAGE(E1506:OFFSET(E1506,-N$5+1,0))</f>
        <v>9011.601333333334</v>
      </c>
      <c r="O1506" s="34">
        <f ca="1">AVERAGE(E1506:OFFSET(E1506,-O$5+1,0))</f>
        <v>8957.0153571428564</v>
      </c>
      <c r="P1506" s="34">
        <f t="shared" ca="1" si="340"/>
        <v>0</v>
      </c>
      <c r="Q1506" s="12">
        <f ca="1">100*(MAX(C1506:OFFSET(C1506,-$Q$5+1,0))-E1506)/(MAX(C1506:OFFSET(C1506,-$Q$5+1,0))-MIN(D1506:OFFSET(D1506,-$Q$5+1,0)))</f>
        <v>32.736917820536306</v>
      </c>
      <c r="R1506" s="37">
        <f t="shared" ca="1" si="341"/>
        <v>-1</v>
      </c>
      <c r="S1506" s="15">
        <f ca="1">AVERAGE(E1506:OFFSET(E1506,-S$5+1,0))</f>
        <v>9058.9849999999988</v>
      </c>
      <c r="T1506" s="15">
        <f t="shared" ca="1" si="342"/>
        <v>0.57925915541311057</v>
      </c>
      <c r="U1506" s="14">
        <f t="shared" ca="1" si="343"/>
        <v>0</v>
      </c>
      <c r="V1506" s="20">
        <f t="shared" si="347"/>
        <v>0</v>
      </c>
      <c r="W1506" s="20">
        <f t="shared" si="348"/>
        <v>33.890000000001237</v>
      </c>
      <c r="X1506" s="20">
        <f ca="1">AVERAGE(V1506:OFFSET(V1506,-$X$5+1,0))</f>
        <v>39.511999999999901</v>
      </c>
      <c r="Y1506" s="20">
        <f ca="1">AVERAGE(W1506:OFFSET(W1506,-$X$5+1,0))</f>
        <v>6.7780000000002474</v>
      </c>
      <c r="Z1506" s="20">
        <f t="shared" ca="1" si="334"/>
        <v>85.357528623892364</v>
      </c>
      <c r="AA1506" s="20">
        <f t="shared" ca="1" si="344"/>
        <v>-1</v>
      </c>
    </row>
    <row r="1507" spans="1:27">
      <c r="A1507" s="5">
        <v>40583</v>
      </c>
      <c r="B1507" s="4">
        <v>9107.9599999999991</v>
      </c>
      <c r="C1507" s="4">
        <v>9129.8799999999992</v>
      </c>
      <c r="D1507" s="4">
        <v>8992.64</v>
      </c>
      <c r="E1507" s="4">
        <v>9006.82</v>
      </c>
      <c r="F1507" s="4">
        <v>3537600</v>
      </c>
      <c r="G1507" s="35">
        <f t="shared" si="346"/>
        <v>-3.5</v>
      </c>
      <c r="H1507" s="35">
        <f t="shared" si="345"/>
        <v>-101.13999999999942</v>
      </c>
      <c r="I1507" s="35">
        <f t="shared" ca="1" si="335"/>
        <v>0</v>
      </c>
      <c r="J1507" s="35">
        <f t="shared" ca="1" si="336"/>
        <v>-2</v>
      </c>
      <c r="K1507" s="35">
        <f t="shared" ca="1" si="337"/>
        <v>209.27999999999884</v>
      </c>
      <c r="L1507" s="35">
        <f t="shared" ca="1" si="338"/>
        <v>2975.3699999999867</v>
      </c>
      <c r="M1507" s="35">
        <f t="shared" ca="1" si="339"/>
        <v>635.27999999999884</v>
      </c>
      <c r="N1507" s="34">
        <f ca="1">AVERAGE(E1507:OFFSET(E1507,-N$5+1,0))</f>
        <v>9016.6320000000014</v>
      </c>
      <c r="O1507" s="34">
        <f ca="1">AVERAGE(E1507:OFFSET(E1507,-O$5+1,0))</f>
        <v>8960.8707142857147</v>
      </c>
      <c r="P1507" s="34">
        <f t="shared" ca="1" si="340"/>
        <v>0</v>
      </c>
      <c r="Q1507" s="12">
        <f ca="1">100*(MAX(C1507:OFFSET(C1507,-$Q$5+1,0))-E1507)/(MAX(C1507:OFFSET(C1507,-$Q$5+1,0))-MIN(D1507:OFFSET(D1507,-$Q$5+1,0)))</f>
        <v>65.120881797698303</v>
      </c>
      <c r="R1507" s="37">
        <f t="shared" ca="1" si="341"/>
        <v>0</v>
      </c>
      <c r="S1507" s="15">
        <f ca="1">AVERAGE(E1507:OFFSET(E1507,-S$5+1,0))</f>
        <v>9068.8233333333319</v>
      </c>
      <c r="T1507" s="15">
        <f t="shared" ca="1" si="342"/>
        <v>-0.6836976645628654</v>
      </c>
      <c r="U1507" s="14">
        <f t="shared" ca="1" si="343"/>
        <v>0</v>
      </c>
      <c r="V1507" s="20">
        <f t="shared" si="347"/>
        <v>0</v>
      </c>
      <c r="W1507" s="20">
        <f t="shared" si="348"/>
        <v>104.63999999999942</v>
      </c>
      <c r="X1507" s="20">
        <f ca="1">AVERAGE(V1507:OFFSET(V1507,-$X$5+1,0))</f>
        <v>30.79200000000019</v>
      </c>
      <c r="Y1507" s="20">
        <f ca="1">AVERAGE(W1507:OFFSET(W1507,-$X$5+1,0))</f>
        <v>27.706000000000131</v>
      </c>
      <c r="Z1507" s="20">
        <f t="shared" ca="1" si="334"/>
        <v>52.637697015282605</v>
      </c>
      <c r="AA1507" s="20">
        <f t="shared" ca="1" si="344"/>
        <v>0</v>
      </c>
    </row>
    <row r="1508" spans="1:27">
      <c r="A1508" s="5">
        <v>40584</v>
      </c>
      <c r="B1508" s="4">
        <v>8962.07</v>
      </c>
      <c r="C1508" s="4">
        <v>8979.35</v>
      </c>
      <c r="D1508" s="4">
        <v>8836.56</v>
      </c>
      <c r="E1508" s="4">
        <v>8836.56</v>
      </c>
      <c r="F1508" s="4">
        <v>3685600</v>
      </c>
      <c r="G1508" s="35">
        <f t="shared" si="346"/>
        <v>-44.75</v>
      </c>
      <c r="H1508" s="35">
        <f t="shared" si="345"/>
        <v>-125.51000000000022</v>
      </c>
      <c r="I1508" s="35">
        <f t="shared" ca="1" si="335"/>
        <v>0</v>
      </c>
      <c r="J1508" s="35">
        <f t="shared" ca="1" si="336"/>
        <v>-2</v>
      </c>
      <c r="K1508" s="35">
        <f t="shared" ca="1" si="337"/>
        <v>340.52000000000044</v>
      </c>
      <c r="L1508" s="35">
        <f t="shared" ca="1" si="338"/>
        <v>3315.8899999999871</v>
      </c>
      <c r="M1508" s="35">
        <f t="shared" ca="1" si="339"/>
        <v>975.79999999999927</v>
      </c>
      <c r="N1508" s="34">
        <f ca="1">AVERAGE(E1508:OFFSET(E1508,-N$5+1,0))</f>
        <v>9008.0693333333347</v>
      </c>
      <c r="O1508" s="34">
        <f ca="1">AVERAGE(E1508:OFFSET(E1508,-O$5+1,0))</f>
        <v>8959.9942857142869</v>
      </c>
      <c r="P1508" s="34">
        <f t="shared" ca="1" si="340"/>
        <v>0</v>
      </c>
      <c r="Q1508" s="12">
        <f ca="1">100*(MAX(C1508:OFFSET(C1508,-$Q$5+1,0))-E1508)/(MAX(C1508:OFFSET(C1508,-$Q$5+1,0))-MIN(D1508:OFFSET(D1508,-$Q$5+1,0)))</f>
        <v>100</v>
      </c>
      <c r="R1508" s="37">
        <f t="shared" ca="1" si="341"/>
        <v>0</v>
      </c>
      <c r="S1508" s="15">
        <f ca="1">AVERAGE(E1508:OFFSET(E1508,-S$5+1,0))</f>
        <v>9043.0183333333316</v>
      </c>
      <c r="T1508" s="15">
        <f t="shared" ca="1" si="342"/>
        <v>-2.2830688352395483</v>
      </c>
      <c r="U1508" s="14">
        <f t="shared" ca="1" si="343"/>
        <v>0</v>
      </c>
      <c r="V1508" s="20">
        <f t="shared" si="347"/>
        <v>0</v>
      </c>
      <c r="W1508" s="20">
        <f t="shared" si="348"/>
        <v>170.26000000000022</v>
      </c>
      <c r="X1508" s="20">
        <f ca="1">AVERAGE(V1508:OFFSET(V1508,-$X$5+1,0))</f>
        <v>17.952000000000044</v>
      </c>
      <c r="Y1508" s="20">
        <f ca="1">AVERAGE(W1508:OFFSET(W1508,-$X$5+1,0))</f>
        <v>61.758000000000173</v>
      </c>
      <c r="Z1508" s="20">
        <f t="shared" ca="1" si="334"/>
        <v>22.52164094843809</v>
      </c>
      <c r="AA1508" s="20">
        <f t="shared" ca="1" si="344"/>
        <v>0</v>
      </c>
    </row>
    <row r="1509" spans="1:27">
      <c r="A1509" s="5">
        <v>40585</v>
      </c>
      <c r="B1509" s="4">
        <v>8842.41</v>
      </c>
      <c r="C1509" s="4">
        <v>8842.41</v>
      </c>
      <c r="D1509" s="4">
        <v>8574.65</v>
      </c>
      <c r="E1509" s="4">
        <v>8609.86</v>
      </c>
      <c r="F1509" s="4">
        <v>4563000</v>
      </c>
      <c r="G1509" s="35">
        <f t="shared" si="346"/>
        <v>5.8500000000003638</v>
      </c>
      <c r="H1509" s="35">
        <f t="shared" si="345"/>
        <v>-232.54999999999927</v>
      </c>
      <c r="I1509" s="35">
        <f t="shared" ca="1" si="335"/>
        <v>1</v>
      </c>
      <c r="J1509" s="35">
        <f t="shared" ca="1" si="336"/>
        <v>0</v>
      </c>
      <c r="K1509" s="35">
        <f t="shared" ca="1" si="337"/>
        <v>-11.700000000000728</v>
      </c>
      <c r="L1509" s="35">
        <f t="shared" ca="1" si="338"/>
        <v>3304.1899999999864</v>
      </c>
      <c r="M1509" s="35">
        <f t="shared" ca="1" si="339"/>
        <v>0</v>
      </c>
      <c r="N1509" s="34">
        <f ca="1">AVERAGE(E1509:OFFSET(E1509,-N$5+1,0))</f>
        <v>8983.6880000000001</v>
      </c>
      <c r="O1509" s="34">
        <f ca="1">AVERAGE(E1509:OFFSET(E1509,-O$5+1,0))</f>
        <v>8949.9067857142854</v>
      </c>
      <c r="P1509" s="34">
        <f t="shared" ca="1" si="340"/>
        <v>0</v>
      </c>
      <c r="Q1509" s="12">
        <f ca="1">100*(MAX(C1509:OFFSET(C1509,-$Q$5+1,0))-E1509)/(MAX(C1509:OFFSET(C1509,-$Q$5+1,0))-MIN(D1509:OFFSET(D1509,-$Q$5+1,0)))</f>
        <v>94.549873072874604</v>
      </c>
      <c r="R1509" s="37">
        <f t="shared" ca="1" si="341"/>
        <v>1</v>
      </c>
      <c r="S1509" s="15">
        <f ca="1">AVERAGE(E1509:OFFSET(E1509,-S$5+1,0))</f>
        <v>8968.73</v>
      </c>
      <c r="T1509" s="15">
        <f t="shared" ca="1" si="342"/>
        <v>-4.0013469019582368</v>
      </c>
      <c r="U1509" s="14">
        <f t="shared" ca="1" si="343"/>
        <v>0</v>
      </c>
      <c r="V1509" s="20">
        <f t="shared" si="347"/>
        <v>0</v>
      </c>
      <c r="W1509" s="20">
        <f t="shared" si="348"/>
        <v>226.69999999999891</v>
      </c>
      <c r="X1509" s="20">
        <f ca="1">AVERAGE(V1509:OFFSET(V1509,-$X$5+1,0))</f>
        <v>8.604000000000088</v>
      </c>
      <c r="Y1509" s="20">
        <f ca="1">AVERAGE(W1509:OFFSET(W1509,-$X$5+1,0))</f>
        <v>107.09799999999996</v>
      </c>
      <c r="Z1509" s="20">
        <f t="shared" ca="1" si="334"/>
        <v>7.4363450934297362</v>
      </c>
      <c r="AA1509" s="20">
        <f t="shared" ca="1" si="344"/>
        <v>1</v>
      </c>
    </row>
    <row r="1510" spans="1:27">
      <c r="A1510" s="5">
        <v>40588</v>
      </c>
      <c r="B1510" s="4">
        <v>8666.61</v>
      </c>
      <c r="C1510" s="4">
        <v>8715.9699999999993</v>
      </c>
      <c r="D1510" s="4">
        <v>8626.66</v>
      </c>
      <c r="E1510" s="4">
        <v>8685.4699999999993</v>
      </c>
      <c r="F1510" s="4">
        <v>3074000</v>
      </c>
      <c r="G1510" s="35">
        <f t="shared" si="346"/>
        <v>56.75</v>
      </c>
      <c r="H1510" s="35">
        <f t="shared" si="345"/>
        <v>18.859999999998763</v>
      </c>
      <c r="I1510" s="35">
        <f t="shared" ca="1" si="335"/>
        <v>1</v>
      </c>
      <c r="J1510" s="35">
        <f t="shared" ca="1" si="336"/>
        <v>1</v>
      </c>
      <c r="K1510" s="35">
        <f t="shared" ca="1" si="337"/>
        <v>18.859999999998763</v>
      </c>
      <c r="L1510" s="35">
        <f t="shared" ca="1" si="338"/>
        <v>3323.0499999999852</v>
      </c>
      <c r="M1510" s="35">
        <f t="shared" ca="1" si="339"/>
        <v>18.859999999998763</v>
      </c>
      <c r="N1510" s="34">
        <f ca="1">AVERAGE(E1510:OFFSET(E1510,-N$5+1,0))</f>
        <v>8964.5519999999997</v>
      </c>
      <c r="O1510" s="34">
        <f ca="1">AVERAGE(E1510:OFFSET(E1510,-O$5+1,0))</f>
        <v>8943.2892857142833</v>
      </c>
      <c r="P1510" s="34">
        <f t="shared" ca="1" si="340"/>
        <v>0</v>
      </c>
      <c r="Q1510" s="12">
        <f ca="1">100*(MAX(C1510:OFFSET(C1510,-$Q$5+1,0))-E1510)/(MAX(C1510:OFFSET(C1510,-$Q$5+1,0))-MIN(D1510:OFFSET(D1510,-$Q$5+1,0)))</f>
        <v>82.846263389263896</v>
      </c>
      <c r="R1510" s="37">
        <f t="shared" ca="1" si="341"/>
        <v>1</v>
      </c>
      <c r="S1510" s="15">
        <f ca="1">AVERAGE(E1510:OFFSET(E1510,-S$5+1,0))</f>
        <v>8899.2533333333322</v>
      </c>
      <c r="T1510" s="15">
        <f t="shared" ca="1" si="342"/>
        <v>-2.4022614631339807</v>
      </c>
      <c r="U1510" s="14">
        <f t="shared" ca="1" si="343"/>
        <v>0</v>
      </c>
      <c r="V1510" s="20">
        <f t="shared" si="347"/>
        <v>75.609999999998763</v>
      </c>
      <c r="W1510" s="20">
        <f t="shared" si="348"/>
        <v>0</v>
      </c>
      <c r="X1510" s="20">
        <f ca="1">AVERAGE(V1510:OFFSET(V1510,-$X$5+1,0))</f>
        <v>15.121999999999753</v>
      </c>
      <c r="Y1510" s="20">
        <f ca="1">AVERAGE(W1510:OFFSET(W1510,-$X$5+1,0))</f>
        <v>107.09799999999996</v>
      </c>
      <c r="Z1510" s="20">
        <f t="shared" ca="1" si="334"/>
        <v>12.372770414007348</v>
      </c>
      <c r="AA1510" s="20">
        <f t="shared" ca="1" si="344"/>
        <v>1</v>
      </c>
    </row>
    <row r="1511" spans="1:27">
      <c r="A1511" s="5">
        <v>40589</v>
      </c>
      <c r="B1511" s="4">
        <v>8679.1200000000008</v>
      </c>
      <c r="C1511" s="4">
        <v>8753.0499999999993</v>
      </c>
      <c r="D1511" s="4">
        <v>8565.0499999999993</v>
      </c>
      <c r="E1511" s="4">
        <v>8721.93</v>
      </c>
      <c r="F1511" s="4">
        <v>3209400</v>
      </c>
      <c r="G1511" s="35">
        <f t="shared" si="346"/>
        <v>-6.3499999999985448</v>
      </c>
      <c r="H1511" s="35">
        <f t="shared" si="345"/>
        <v>42.809999999999491</v>
      </c>
      <c r="I1511" s="35">
        <f t="shared" ca="1" si="335"/>
        <v>1</v>
      </c>
      <c r="J1511" s="35">
        <f t="shared" ca="1" si="336"/>
        <v>2</v>
      </c>
      <c r="K1511" s="35">
        <f t="shared" ca="1" si="337"/>
        <v>79.270000000000437</v>
      </c>
      <c r="L1511" s="35">
        <f t="shared" ca="1" si="338"/>
        <v>3402.3199999999856</v>
      </c>
      <c r="M1511" s="35">
        <f t="shared" ca="1" si="339"/>
        <v>98.1299999999992</v>
      </c>
      <c r="N1511" s="34">
        <f ca="1">AVERAGE(E1511:OFFSET(E1511,-N$5+1,0))</f>
        <v>8951.0080000000016</v>
      </c>
      <c r="O1511" s="34">
        <f ca="1">AVERAGE(E1511:OFFSET(E1511,-O$5+1,0))</f>
        <v>8938.131428571427</v>
      </c>
      <c r="P1511" s="34">
        <f t="shared" ca="1" si="340"/>
        <v>0</v>
      </c>
      <c r="Q1511" s="12">
        <f ca="1">100*(MAX(C1511:OFFSET(C1511,-$Q$5+1,0))-E1511)/(MAX(C1511:OFFSET(C1511,-$Q$5+1,0))-MIN(D1511:OFFSET(D1511,-$Q$5+1,0)))</f>
        <v>76.072234762979576</v>
      </c>
      <c r="R1511" s="37">
        <f t="shared" ca="1" si="341"/>
        <v>1</v>
      </c>
      <c r="S1511" s="15">
        <f ca="1">AVERAGE(E1511:OFFSET(E1511,-S$5+1,0))</f>
        <v>8828.6833333333325</v>
      </c>
      <c r="T1511" s="15">
        <f t="shared" ca="1" si="342"/>
        <v>-1.209164824501942</v>
      </c>
      <c r="U1511" s="14">
        <f t="shared" ca="1" si="343"/>
        <v>0</v>
      </c>
      <c r="V1511" s="20">
        <f t="shared" si="347"/>
        <v>36.460000000000946</v>
      </c>
      <c r="W1511" s="20">
        <f t="shared" si="348"/>
        <v>0</v>
      </c>
      <c r="X1511" s="20">
        <f ca="1">AVERAGE(V1511:OFFSET(V1511,-$X$5+1,0))</f>
        <v>22.413999999999941</v>
      </c>
      <c r="Y1511" s="20">
        <f ca="1">AVERAGE(W1511:OFFSET(W1511,-$X$5+1,0))</f>
        <v>100.31999999999971</v>
      </c>
      <c r="Z1511" s="20">
        <f t="shared" ca="1" si="334"/>
        <v>18.262258216956994</v>
      </c>
      <c r="AA1511" s="20">
        <f t="shared" ca="1" si="344"/>
        <v>1</v>
      </c>
    </row>
    <row r="1512" spans="1:27">
      <c r="A1512" s="5">
        <v>40590</v>
      </c>
      <c r="B1512" s="4">
        <v>8740.32</v>
      </c>
      <c r="C1512" s="4">
        <v>8767.09</v>
      </c>
      <c r="D1512" s="4">
        <v>8702.81</v>
      </c>
      <c r="E1512" s="4">
        <v>8712.9599999999991</v>
      </c>
      <c r="F1512" s="4">
        <v>2959800</v>
      </c>
      <c r="G1512" s="35">
        <f t="shared" si="346"/>
        <v>18.389999999999418</v>
      </c>
      <c r="H1512" s="35">
        <f t="shared" si="345"/>
        <v>-27.360000000000582</v>
      </c>
      <c r="I1512" s="35">
        <f t="shared" ca="1" si="335"/>
        <v>1</v>
      </c>
      <c r="J1512" s="35">
        <f t="shared" ca="1" si="336"/>
        <v>2</v>
      </c>
      <c r="K1512" s="35">
        <f t="shared" ca="1" si="337"/>
        <v>-17.940000000002328</v>
      </c>
      <c r="L1512" s="35">
        <f t="shared" ca="1" si="338"/>
        <v>3384.3799999999833</v>
      </c>
      <c r="M1512" s="35">
        <f t="shared" ca="1" si="339"/>
        <v>80.189999999996871</v>
      </c>
      <c r="N1512" s="34">
        <f ca="1">AVERAGE(E1512:OFFSET(E1512,-N$5+1,0))</f>
        <v>8932.6720000000005</v>
      </c>
      <c r="O1512" s="34">
        <f ca="1">AVERAGE(E1512:OFFSET(E1512,-O$5+1,0))</f>
        <v>8931.1689285714274</v>
      </c>
      <c r="P1512" s="34">
        <f t="shared" ca="1" si="340"/>
        <v>0</v>
      </c>
      <c r="Q1512" s="12">
        <f ca="1">100*(MAX(C1512:OFFSET(C1512,-$Q$5+1,0))-E1512)/(MAX(C1512:OFFSET(C1512,-$Q$5+1,0))-MIN(D1512:OFFSET(D1512,-$Q$5+1,0)))</f>
        <v>77.44036361417858</v>
      </c>
      <c r="R1512" s="37">
        <f t="shared" ca="1" si="341"/>
        <v>1</v>
      </c>
      <c r="S1512" s="15">
        <f ca="1">AVERAGE(E1512:OFFSET(E1512,-S$5+1,0))</f>
        <v>8762.2666666666664</v>
      </c>
      <c r="T1512" s="15">
        <f t="shared" ca="1" si="342"/>
        <v>-0.56271588782203197</v>
      </c>
      <c r="U1512" s="14">
        <f t="shared" ca="1" si="343"/>
        <v>0</v>
      </c>
      <c r="V1512" s="20">
        <f t="shared" si="347"/>
        <v>0</v>
      </c>
      <c r="W1512" s="20">
        <f t="shared" si="348"/>
        <v>8.9700000000011642</v>
      </c>
      <c r="X1512" s="20">
        <f ca="1">AVERAGE(V1512:OFFSET(V1512,-$X$5+1,0))</f>
        <v>22.413999999999941</v>
      </c>
      <c r="Y1512" s="20">
        <f ca="1">AVERAGE(W1512:OFFSET(W1512,-$X$5+1,0))</f>
        <v>81.186000000000064</v>
      </c>
      <c r="Z1512" s="20">
        <f t="shared" ca="1" si="334"/>
        <v>21.635135135135073</v>
      </c>
      <c r="AA1512" s="20">
        <f t="shared" ca="1" si="344"/>
        <v>1</v>
      </c>
    </row>
    <row r="1513" spans="1:27">
      <c r="A1513" s="5">
        <v>40591</v>
      </c>
      <c r="B1513" s="4">
        <v>8738.7099999999991</v>
      </c>
      <c r="C1513" s="4">
        <v>8745.65</v>
      </c>
      <c r="D1513" s="4">
        <v>8669.77</v>
      </c>
      <c r="E1513" s="4">
        <v>8683.8799999999992</v>
      </c>
      <c r="F1513" s="4">
        <v>3118400</v>
      </c>
      <c r="G1513" s="35">
        <f t="shared" si="346"/>
        <v>25.75</v>
      </c>
      <c r="H1513" s="35">
        <f t="shared" si="345"/>
        <v>-54.829999999999927</v>
      </c>
      <c r="I1513" s="35">
        <f t="shared" ca="1" si="335"/>
        <v>1</v>
      </c>
      <c r="J1513" s="35">
        <f t="shared" ca="1" si="336"/>
        <v>2</v>
      </c>
      <c r="K1513" s="35">
        <f t="shared" ca="1" si="337"/>
        <v>-58.159999999999854</v>
      </c>
      <c r="L1513" s="35">
        <f t="shared" ca="1" si="338"/>
        <v>3326.2199999999834</v>
      </c>
      <c r="M1513" s="35">
        <f t="shared" ca="1" si="339"/>
        <v>22.029999999997017</v>
      </c>
      <c r="N1513" s="34">
        <f ca="1">AVERAGE(E1513:OFFSET(E1513,-N$5+1,0))</f>
        <v>8905.862666666666</v>
      </c>
      <c r="O1513" s="34">
        <f ca="1">AVERAGE(E1513:OFFSET(E1513,-O$5+1,0))</f>
        <v>8920.8610714285714</v>
      </c>
      <c r="P1513" s="34">
        <f t="shared" ca="1" si="340"/>
        <v>-1</v>
      </c>
      <c r="Q1513" s="12">
        <f ca="1">100*(MAX(C1513:OFFSET(C1513,-$Q$5+1,0))-E1513)/(MAX(C1513:OFFSET(C1513,-$Q$5+1,0))-MIN(D1513:OFFSET(D1513,-$Q$5+1,0)))</f>
        <v>81.875724482948002</v>
      </c>
      <c r="R1513" s="37">
        <f t="shared" ca="1" si="341"/>
        <v>1</v>
      </c>
      <c r="S1513" s="15">
        <f ca="1">AVERAGE(E1513:OFFSET(E1513,-S$5+1,0))</f>
        <v>8708.4433333333327</v>
      </c>
      <c r="T1513" s="15">
        <f t="shared" ca="1" si="342"/>
        <v>-0.28206342273954249</v>
      </c>
      <c r="U1513" s="14">
        <f t="shared" ca="1" si="343"/>
        <v>0</v>
      </c>
      <c r="V1513" s="20">
        <f t="shared" si="347"/>
        <v>0</v>
      </c>
      <c r="W1513" s="20">
        <f t="shared" si="348"/>
        <v>29.079999999999927</v>
      </c>
      <c r="X1513" s="20">
        <f ca="1">AVERAGE(V1513:OFFSET(V1513,-$X$5+1,0))</f>
        <v>22.413999999999941</v>
      </c>
      <c r="Y1513" s="20">
        <f ca="1">AVERAGE(W1513:OFFSET(W1513,-$X$5+1,0))</f>
        <v>52.95</v>
      </c>
      <c r="Z1513" s="20">
        <f t="shared" ca="1" si="334"/>
        <v>29.74099039329117</v>
      </c>
      <c r="AA1513" s="20">
        <f t="shared" ca="1" si="344"/>
        <v>1</v>
      </c>
    </row>
    <row r="1514" spans="1:27">
      <c r="A1514" s="5">
        <v>40592</v>
      </c>
      <c r="B1514" s="4">
        <v>8763.69</v>
      </c>
      <c r="C1514" s="4">
        <v>8874.5</v>
      </c>
      <c r="D1514" s="4">
        <v>8763.69</v>
      </c>
      <c r="E1514" s="4">
        <v>8843.84</v>
      </c>
      <c r="F1514" s="4">
        <v>3326600</v>
      </c>
      <c r="G1514" s="35">
        <f t="shared" si="346"/>
        <v>79.81000000000131</v>
      </c>
      <c r="H1514" s="35">
        <f t="shared" si="345"/>
        <v>80.149999999999636</v>
      </c>
      <c r="I1514" s="35">
        <f t="shared" ca="1" si="335"/>
        <v>-1</v>
      </c>
      <c r="J1514" s="35">
        <f t="shared" ca="1" si="336"/>
        <v>2</v>
      </c>
      <c r="K1514" s="35">
        <f t="shared" ca="1" si="337"/>
        <v>319.92000000000189</v>
      </c>
      <c r="L1514" s="35">
        <f t="shared" ca="1" si="338"/>
        <v>3646.1399999999853</v>
      </c>
      <c r="M1514" s="35">
        <f t="shared" ca="1" si="339"/>
        <v>341.94999999999891</v>
      </c>
      <c r="N1514" s="34">
        <f ca="1">AVERAGE(E1514:OFFSET(E1514,-N$5+1,0))</f>
        <v>8893.9739999999983</v>
      </c>
      <c r="O1514" s="34">
        <f ca="1">AVERAGE(E1514:OFFSET(E1514,-O$5+1,0))</f>
        <v>8914.3803571428543</v>
      </c>
      <c r="P1514" s="34">
        <f t="shared" ca="1" si="340"/>
        <v>0</v>
      </c>
      <c r="Q1514" s="12">
        <f ca="1">100*(MAX(C1514:OFFSET(C1514,-$Q$5+1,0))-E1514)/(MAX(C1514:OFFSET(C1514,-$Q$5+1,0))-MIN(D1514:OFFSET(D1514,-$Q$5+1,0)))</f>
        <v>57.478189250198227</v>
      </c>
      <c r="R1514" s="37">
        <f t="shared" ca="1" si="341"/>
        <v>1</v>
      </c>
      <c r="S1514" s="15">
        <f ca="1">AVERAGE(E1514:OFFSET(E1514,-S$5+1,0))</f>
        <v>8709.6566666666677</v>
      </c>
      <c r="T1514" s="15">
        <f t="shared" ca="1" si="342"/>
        <v>1.5406271276670966</v>
      </c>
      <c r="U1514" s="14">
        <f t="shared" ca="1" si="343"/>
        <v>0</v>
      </c>
      <c r="V1514" s="20">
        <f t="shared" si="347"/>
        <v>159.96000000000095</v>
      </c>
      <c r="W1514" s="20">
        <f t="shared" si="348"/>
        <v>0</v>
      </c>
      <c r="X1514" s="20">
        <f ca="1">AVERAGE(V1514:OFFSET(V1514,-$X$5+1,0))</f>
        <v>54.406000000000134</v>
      </c>
      <c r="Y1514" s="20">
        <f ca="1">AVERAGE(W1514:OFFSET(W1514,-$X$5+1,0))</f>
        <v>7.6100000000002179</v>
      </c>
      <c r="Z1514" s="20">
        <f t="shared" ca="1" si="334"/>
        <v>87.728973168214367</v>
      </c>
      <c r="AA1514" s="20">
        <f t="shared" ca="1" si="344"/>
        <v>-1</v>
      </c>
    </row>
    <row r="1515" spans="1:27">
      <c r="A1515" s="5">
        <v>40595</v>
      </c>
      <c r="B1515" s="4">
        <v>8867.16</v>
      </c>
      <c r="C1515" s="4">
        <v>8867.16</v>
      </c>
      <c r="D1515" s="4">
        <v>8797.25</v>
      </c>
      <c r="E1515" s="4">
        <v>8839.2199999999993</v>
      </c>
      <c r="F1515" s="4">
        <v>2736800</v>
      </c>
      <c r="G1515" s="35">
        <f t="shared" si="346"/>
        <v>23.319999999999709</v>
      </c>
      <c r="H1515" s="35">
        <f t="shared" si="345"/>
        <v>-27.940000000000509</v>
      </c>
      <c r="I1515" s="35">
        <f t="shared" ca="1" si="335"/>
        <v>0</v>
      </c>
      <c r="J1515" s="35">
        <f t="shared" ca="1" si="336"/>
        <v>-1</v>
      </c>
      <c r="K1515" s="35">
        <f t="shared" ca="1" si="337"/>
        <v>74.579999999999927</v>
      </c>
      <c r="L1515" s="35">
        <f t="shared" ca="1" si="338"/>
        <v>3720.7199999999852</v>
      </c>
      <c r="M1515" s="35">
        <f t="shared" ca="1" si="339"/>
        <v>416.52999999999884</v>
      </c>
      <c r="N1515" s="34">
        <f ca="1">AVERAGE(E1515:OFFSET(E1515,-N$5+1,0))</f>
        <v>8886.2966666666653</v>
      </c>
      <c r="O1515" s="34">
        <f ca="1">AVERAGE(E1515:OFFSET(E1515,-O$5+1,0))</f>
        <v>8908.7385714285683</v>
      </c>
      <c r="P1515" s="34">
        <f t="shared" ca="1" si="340"/>
        <v>0</v>
      </c>
      <c r="Q1515" s="12">
        <f ca="1">100*(MAX(C1515:OFFSET(C1515,-$Q$5+1,0))-E1515)/(MAX(C1515:OFFSET(C1515,-$Q$5+1,0))-MIN(D1515:OFFSET(D1515,-$Q$5+1,0)))</f>
        <v>58.182844243792395</v>
      </c>
      <c r="R1515" s="37">
        <f t="shared" ca="1" si="341"/>
        <v>0</v>
      </c>
      <c r="S1515" s="15">
        <f ca="1">AVERAGE(E1515:OFFSET(E1515,-S$5+1,0))</f>
        <v>8747.8833333333332</v>
      </c>
      <c r="T1515" s="15">
        <f t="shared" ca="1" si="342"/>
        <v>1.0441001918559285</v>
      </c>
      <c r="U1515" s="14">
        <f t="shared" ca="1" si="343"/>
        <v>0</v>
      </c>
      <c r="V1515" s="20">
        <f t="shared" si="347"/>
        <v>0</v>
      </c>
      <c r="W1515" s="20">
        <f t="shared" si="348"/>
        <v>4.6200000000008004</v>
      </c>
      <c r="X1515" s="20">
        <f ca="1">AVERAGE(V1515:OFFSET(V1515,-$X$5+1,0))</f>
        <v>39.284000000000376</v>
      </c>
      <c r="Y1515" s="20">
        <f ca="1">AVERAGE(W1515:OFFSET(W1515,-$X$5+1,0))</f>
        <v>8.5340000000003791</v>
      </c>
      <c r="Z1515" s="20">
        <f t="shared" ca="1" si="334"/>
        <v>82.153164080471271</v>
      </c>
      <c r="AA1515" s="20">
        <f t="shared" ca="1" si="344"/>
        <v>0</v>
      </c>
    </row>
    <row r="1516" spans="1:27">
      <c r="A1516" s="5">
        <v>40596</v>
      </c>
      <c r="B1516" s="4">
        <v>8744.81</v>
      </c>
      <c r="C1516" s="4">
        <v>8744.81</v>
      </c>
      <c r="D1516" s="4">
        <v>8613.34</v>
      </c>
      <c r="E1516" s="4">
        <v>8673.67</v>
      </c>
      <c r="F1516" s="4">
        <v>3728400</v>
      </c>
      <c r="G1516" s="35">
        <f t="shared" si="346"/>
        <v>-94.409999999999854</v>
      </c>
      <c r="H1516" s="35">
        <f t="shared" si="345"/>
        <v>-71.139999999999418</v>
      </c>
      <c r="I1516" s="35">
        <f t="shared" ca="1" si="335"/>
        <v>0</v>
      </c>
      <c r="J1516" s="35">
        <f t="shared" ca="1" si="336"/>
        <v>-1</v>
      </c>
      <c r="K1516" s="35">
        <f t="shared" ca="1" si="337"/>
        <v>165.54999999999927</v>
      </c>
      <c r="L1516" s="35">
        <f t="shared" ca="1" si="338"/>
        <v>3886.2699999999845</v>
      </c>
      <c r="M1516" s="35">
        <f t="shared" ca="1" si="339"/>
        <v>582.07999999999811</v>
      </c>
      <c r="N1516" s="34">
        <f ca="1">AVERAGE(E1516:OFFSET(E1516,-N$5+1,0))</f>
        <v>8868.021999999999</v>
      </c>
      <c r="O1516" s="34">
        <f ca="1">AVERAGE(E1516:OFFSET(E1516,-O$5+1,0))</f>
        <v>8902.5728571428572</v>
      </c>
      <c r="P1516" s="34">
        <f t="shared" ca="1" si="340"/>
        <v>0</v>
      </c>
      <c r="Q1516" s="12">
        <f ca="1">100*(MAX(C1516:OFFSET(C1516,-$Q$5+1,0))-E1516)/(MAX(C1516:OFFSET(C1516,-$Q$5+1,0))-MIN(D1516:OFFSET(D1516,-$Q$5+1,0)))</f>
        <v>80.76943505125422</v>
      </c>
      <c r="R1516" s="37">
        <f t="shared" ca="1" si="341"/>
        <v>0</v>
      </c>
      <c r="S1516" s="15">
        <f ca="1">AVERAGE(E1516:OFFSET(E1516,-S$5+1,0))</f>
        <v>8745.9166666666661</v>
      </c>
      <c r="T1516" s="15">
        <f t="shared" ca="1" si="342"/>
        <v>-0.8260616859296166</v>
      </c>
      <c r="U1516" s="14">
        <f t="shared" ca="1" si="343"/>
        <v>0</v>
      </c>
      <c r="V1516" s="20">
        <f t="shared" si="347"/>
        <v>0</v>
      </c>
      <c r="W1516" s="20">
        <f t="shared" si="348"/>
        <v>165.54999999999927</v>
      </c>
      <c r="X1516" s="20">
        <f ca="1">AVERAGE(V1516:OFFSET(V1516,-$X$5+1,0))</f>
        <v>31.992000000000189</v>
      </c>
      <c r="Y1516" s="20">
        <f ca="1">AVERAGE(W1516:OFFSET(W1516,-$X$5+1,0))</f>
        <v>41.644000000000233</v>
      </c>
      <c r="Z1516" s="20">
        <f t="shared" ca="1" si="334"/>
        <v>43.446140474767788</v>
      </c>
      <c r="AA1516" s="20">
        <f t="shared" ca="1" si="344"/>
        <v>0</v>
      </c>
    </row>
    <row r="1517" spans="1:27">
      <c r="A1517" s="5">
        <v>40597</v>
      </c>
      <c r="B1517" s="4">
        <v>8604.32</v>
      </c>
      <c r="C1517" s="4">
        <v>8673.2000000000007</v>
      </c>
      <c r="D1517" s="4">
        <v>8521.25</v>
      </c>
      <c r="E1517" s="4">
        <v>8528.94</v>
      </c>
      <c r="F1517" s="4">
        <v>3337800</v>
      </c>
      <c r="G1517" s="35">
        <f t="shared" si="346"/>
        <v>-69.350000000000364</v>
      </c>
      <c r="H1517" s="35">
        <f t="shared" si="345"/>
        <v>-75.3799999999992</v>
      </c>
      <c r="I1517" s="35">
        <f t="shared" ca="1" si="335"/>
        <v>0</v>
      </c>
      <c r="J1517" s="35">
        <f t="shared" ca="1" si="336"/>
        <v>-1</v>
      </c>
      <c r="K1517" s="35">
        <f t="shared" ca="1" si="337"/>
        <v>144.72999999999956</v>
      </c>
      <c r="L1517" s="35">
        <f t="shared" ca="1" si="338"/>
        <v>4030.9999999999841</v>
      </c>
      <c r="M1517" s="35">
        <f t="shared" ca="1" si="339"/>
        <v>726.80999999999767</v>
      </c>
      <c r="N1517" s="34">
        <f ca="1">AVERAGE(E1517:OFFSET(E1517,-N$5+1,0))</f>
        <v>8837.1919999999991</v>
      </c>
      <c r="O1517" s="34">
        <f ca="1">AVERAGE(E1517:OFFSET(E1517,-O$5+1,0))</f>
        <v>8889.920357142857</v>
      </c>
      <c r="P1517" s="34">
        <f t="shared" ca="1" si="340"/>
        <v>0</v>
      </c>
      <c r="Q1517" s="12">
        <f ca="1">100*(MAX(C1517:OFFSET(C1517,-$Q$5+1,0))-E1517)/(MAX(C1517:OFFSET(C1517,-$Q$5+1,0))-MIN(D1517:OFFSET(D1517,-$Q$5+1,0)))</f>
        <v>98.321327221130645</v>
      </c>
      <c r="R1517" s="37">
        <f t="shared" ca="1" si="341"/>
        <v>1</v>
      </c>
      <c r="S1517" s="15">
        <f ca="1">AVERAGE(E1517:OFFSET(E1517,-S$5+1,0))</f>
        <v>8713.7516666666652</v>
      </c>
      <c r="T1517" s="15">
        <f t="shared" ca="1" si="342"/>
        <v>-2.120919596247365</v>
      </c>
      <c r="U1517" s="14">
        <f t="shared" ca="1" si="343"/>
        <v>0</v>
      </c>
      <c r="V1517" s="20">
        <f t="shared" si="347"/>
        <v>0</v>
      </c>
      <c r="W1517" s="20">
        <f t="shared" si="348"/>
        <v>144.72999999999956</v>
      </c>
      <c r="X1517" s="20">
        <f ca="1">AVERAGE(V1517:OFFSET(V1517,-$X$5+1,0))</f>
        <v>31.992000000000189</v>
      </c>
      <c r="Y1517" s="20">
        <f ca="1">AVERAGE(W1517:OFFSET(W1517,-$X$5+1,0))</f>
        <v>68.795999999999907</v>
      </c>
      <c r="Z1517" s="20">
        <f t="shared" ca="1" si="334"/>
        <v>31.741874032623087</v>
      </c>
      <c r="AA1517" s="20">
        <f t="shared" ca="1" si="344"/>
        <v>0</v>
      </c>
    </row>
    <row r="1518" spans="1:27">
      <c r="A1518" s="5">
        <v>40598</v>
      </c>
      <c r="B1518" s="4">
        <v>8561.16</v>
      </c>
      <c r="C1518" s="4">
        <v>8633.24</v>
      </c>
      <c r="D1518" s="4">
        <v>8541.64</v>
      </c>
      <c r="E1518" s="4">
        <v>8541.64</v>
      </c>
      <c r="F1518" s="4">
        <v>2738400</v>
      </c>
      <c r="G1518" s="35">
        <f t="shared" si="346"/>
        <v>32.219999999999345</v>
      </c>
      <c r="H1518" s="35">
        <f t="shared" si="345"/>
        <v>-19.520000000000437</v>
      </c>
      <c r="I1518" s="35">
        <f t="shared" ca="1" si="335"/>
        <v>0</v>
      </c>
      <c r="J1518" s="35">
        <f t="shared" ca="1" si="336"/>
        <v>0</v>
      </c>
      <c r="K1518" s="35">
        <f t="shared" ca="1" si="337"/>
        <v>-32.219999999999345</v>
      </c>
      <c r="L1518" s="35">
        <f t="shared" ca="1" si="338"/>
        <v>3998.7799999999847</v>
      </c>
      <c r="M1518" s="35">
        <f t="shared" ca="1" si="339"/>
        <v>0</v>
      </c>
      <c r="N1518" s="34">
        <f ca="1">AVERAGE(E1518:OFFSET(E1518,-N$5+1,0))</f>
        <v>8802.9286666666667</v>
      </c>
      <c r="O1518" s="34">
        <f ca="1">AVERAGE(E1518:OFFSET(E1518,-O$5+1,0))</f>
        <v>8881.3103571428564</v>
      </c>
      <c r="P1518" s="34">
        <f t="shared" ca="1" si="340"/>
        <v>0</v>
      </c>
      <c r="Q1518" s="12">
        <f ca="1">100*(MAX(C1518:OFFSET(C1518,-$Q$5+1,0))-E1518)/(MAX(C1518:OFFSET(C1518,-$Q$5+1,0))-MIN(D1518:OFFSET(D1518,-$Q$5+1,0)))</f>
        <v>94.227883934890471</v>
      </c>
      <c r="R1518" s="37">
        <f t="shared" ca="1" si="341"/>
        <v>1</v>
      </c>
      <c r="S1518" s="15">
        <f ca="1">AVERAGE(E1518:OFFSET(E1518,-S$5+1,0))</f>
        <v>8685.1983333333337</v>
      </c>
      <c r="T1518" s="15">
        <f t="shared" ca="1" si="342"/>
        <v>-1.652907945491181</v>
      </c>
      <c r="U1518" s="14">
        <f t="shared" ca="1" si="343"/>
        <v>0</v>
      </c>
      <c r="V1518" s="20">
        <f t="shared" si="347"/>
        <v>12.699999999998909</v>
      </c>
      <c r="W1518" s="20">
        <f t="shared" si="348"/>
        <v>0</v>
      </c>
      <c r="X1518" s="20">
        <f ca="1">AVERAGE(V1518:OFFSET(V1518,-$X$5+1,0))</f>
        <v>34.531999999999968</v>
      </c>
      <c r="Y1518" s="20">
        <f ca="1">AVERAGE(W1518:OFFSET(W1518,-$X$5+1,0))</f>
        <v>62.979999999999926</v>
      </c>
      <c r="Z1518" s="20">
        <f t="shared" ca="1" si="334"/>
        <v>35.413077364837164</v>
      </c>
      <c r="AA1518" s="20">
        <f t="shared" ca="1" si="344"/>
        <v>0</v>
      </c>
    </row>
    <row r="1519" spans="1:27">
      <c r="A1519" s="5">
        <v>40599</v>
      </c>
      <c r="B1519" s="4">
        <v>8597.8700000000008</v>
      </c>
      <c r="C1519" s="4">
        <v>8635.0400000000009</v>
      </c>
      <c r="D1519" s="4">
        <v>8470.09</v>
      </c>
      <c r="E1519" s="4">
        <v>8599.65</v>
      </c>
      <c r="F1519" s="4">
        <v>3641600</v>
      </c>
      <c r="G1519" s="35">
        <f t="shared" si="346"/>
        <v>56.230000000001382</v>
      </c>
      <c r="H1519" s="35">
        <f t="shared" si="345"/>
        <v>1.7799999999988358</v>
      </c>
      <c r="I1519" s="35">
        <f t="shared" ca="1" si="335"/>
        <v>0</v>
      </c>
      <c r="J1519" s="35">
        <f t="shared" ca="1" si="336"/>
        <v>0</v>
      </c>
      <c r="K1519" s="35">
        <f t="shared" ca="1" si="337"/>
        <v>0</v>
      </c>
      <c r="L1519" s="35">
        <f t="shared" ca="1" si="338"/>
        <v>3998.7799999999847</v>
      </c>
      <c r="M1519" s="35">
        <f t="shared" ca="1" si="339"/>
        <v>0</v>
      </c>
      <c r="N1519" s="34">
        <f ca="1">AVERAGE(E1519:OFFSET(E1519,-N$5+1,0))</f>
        <v>8769.4166666666661</v>
      </c>
      <c r="O1519" s="34">
        <f ca="1">AVERAGE(E1519:OFFSET(E1519,-O$5+1,0))</f>
        <v>8873.5164285714291</v>
      </c>
      <c r="P1519" s="34">
        <f t="shared" ca="1" si="340"/>
        <v>0</v>
      </c>
      <c r="Q1519" s="12">
        <f ca="1">100*(MAX(C1519:OFFSET(C1519,-$Q$5+1,0))-E1519)/(MAX(C1519:OFFSET(C1519,-$Q$5+1,0))-MIN(D1519:OFFSET(D1519,-$Q$5+1,0)))</f>
        <v>67.963205657624798</v>
      </c>
      <c r="R1519" s="37">
        <f t="shared" ca="1" si="341"/>
        <v>1</v>
      </c>
      <c r="S1519" s="15">
        <f ca="1">AVERAGE(E1519:OFFSET(E1519,-S$5+1,0))</f>
        <v>8671.16</v>
      </c>
      <c r="T1519" s="15">
        <f t="shared" ca="1" si="342"/>
        <v>-0.8246878157017079</v>
      </c>
      <c r="U1519" s="14">
        <f t="shared" ca="1" si="343"/>
        <v>0</v>
      </c>
      <c r="V1519" s="20">
        <f t="shared" si="347"/>
        <v>58.010000000000218</v>
      </c>
      <c r="W1519" s="20">
        <f t="shared" si="348"/>
        <v>0</v>
      </c>
      <c r="X1519" s="20">
        <f ca="1">AVERAGE(V1519:OFFSET(V1519,-$X$5+1,0))</f>
        <v>14.141999999999825</v>
      </c>
      <c r="Y1519" s="20">
        <f ca="1">AVERAGE(W1519:OFFSET(W1519,-$X$5+1,0))</f>
        <v>62.979999999999926</v>
      </c>
      <c r="Z1519" s="20">
        <f t="shared" ca="1" si="334"/>
        <v>18.337180052384355</v>
      </c>
      <c r="AA1519" s="20">
        <f t="shared" ca="1" si="344"/>
        <v>0</v>
      </c>
    </row>
    <row r="1520" spans="1:27">
      <c r="A1520" s="5">
        <v>40603</v>
      </c>
      <c r="B1520" s="4">
        <v>8611.7900000000009</v>
      </c>
      <c r="C1520" s="4">
        <v>8734.24</v>
      </c>
      <c r="D1520" s="4">
        <v>8611.7900000000009</v>
      </c>
      <c r="E1520" s="4">
        <v>8727.56</v>
      </c>
      <c r="F1520" s="4">
        <v>2811800</v>
      </c>
      <c r="G1520" s="35">
        <f t="shared" si="346"/>
        <v>12.140000000001237</v>
      </c>
      <c r="H1520" s="35">
        <f t="shared" si="345"/>
        <v>115.76999999999862</v>
      </c>
      <c r="I1520" s="35">
        <f t="shared" ca="1" si="335"/>
        <v>1</v>
      </c>
      <c r="J1520" s="35">
        <f t="shared" ca="1" si="336"/>
        <v>0</v>
      </c>
      <c r="K1520" s="35">
        <f t="shared" ca="1" si="337"/>
        <v>0</v>
      </c>
      <c r="L1520" s="35">
        <f t="shared" ca="1" si="338"/>
        <v>3998.7799999999847</v>
      </c>
      <c r="M1520" s="35">
        <f t="shared" ca="1" si="339"/>
        <v>0</v>
      </c>
      <c r="N1520" s="34">
        <f ca="1">AVERAGE(E1520:OFFSET(E1520,-N$5+1,0))</f>
        <v>8741.5640000000003</v>
      </c>
      <c r="O1520" s="34">
        <f ca="1">AVERAGE(E1520:OFFSET(E1520,-O$5+1,0))</f>
        <v>8866.237857142858</v>
      </c>
      <c r="P1520" s="34">
        <f t="shared" ca="1" si="340"/>
        <v>0</v>
      </c>
      <c r="Q1520" s="12">
        <f ca="1">100*(MAX(C1520:OFFSET(C1520,-$Q$5+1,0))-E1520)/(MAX(C1520:OFFSET(C1520,-$Q$5+1,0))-MIN(D1520:OFFSET(D1520,-$Q$5+1,0)))</f>
        <v>36.334413095620917</v>
      </c>
      <c r="R1520" s="37">
        <f t="shared" ca="1" si="341"/>
        <v>0</v>
      </c>
      <c r="S1520" s="15">
        <f ca="1">AVERAGE(E1520:OFFSET(E1520,-S$5+1,0))</f>
        <v>8651.7800000000007</v>
      </c>
      <c r="T1520" s="15">
        <f t="shared" ca="1" si="342"/>
        <v>0.87588912339424752</v>
      </c>
      <c r="U1520" s="14">
        <f t="shared" ca="1" si="343"/>
        <v>0</v>
      </c>
      <c r="V1520" s="20">
        <f t="shared" si="347"/>
        <v>127.90999999999985</v>
      </c>
      <c r="W1520" s="20">
        <f t="shared" si="348"/>
        <v>0</v>
      </c>
      <c r="X1520" s="20">
        <f ca="1">AVERAGE(V1520:OFFSET(V1520,-$X$5+1,0))</f>
        <v>39.723999999999798</v>
      </c>
      <c r="Y1520" s="20">
        <f ca="1">AVERAGE(W1520:OFFSET(W1520,-$X$5+1,0))</f>
        <v>62.05599999999977</v>
      </c>
      <c r="Z1520" s="20">
        <f t="shared" ca="1" si="334"/>
        <v>39.029278836706581</v>
      </c>
      <c r="AA1520" s="20">
        <f t="shared" ca="1" si="344"/>
        <v>1</v>
      </c>
    </row>
    <row r="1521" spans="1:27">
      <c r="A1521" s="5">
        <v>40604</v>
      </c>
      <c r="B1521" s="4">
        <v>8675.3700000000008</v>
      </c>
      <c r="C1521" s="4">
        <v>8709.57</v>
      </c>
      <c r="D1521" s="4">
        <v>8619.9</v>
      </c>
      <c r="E1521" s="4">
        <v>8619.9</v>
      </c>
      <c r="F1521" s="4">
        <v>2677400</v>
      </c>
      <c r="G1521" s="35">
        <f t="shared" si="346"/>
        <v>-52.18999999999869</v>
      </c>
      <c r="H1521" s="35">
        <f t="shared" si="345"/>
        <v>-55.470000000001164</v>
      </c>
      <c r="I1521" s="35">
        <f t="shared" ca="1" si="335"/>
        <v>0</v>
      </c>
      <c r="J1521" s="35">
        <f t="shared" ca="1" si="336"/>
        <v>1</v>
      </c>
      <c r="K1521" s="35">
        <f t="shared" ca="1" si="337"/>
        <v>-55.470000000001164</v>
      </c>
      <c r="L1521" s="35">
        <f t="shared" ca="1" si="338"/>
        <v>3943.3099999999836</v>
      </c>
      <c r="M1521" s="35">
        <f t="shared" ca="1" si="339"/>
        <v>-55.470000000001164</v>
      </c>
      <c r="N1521" s="34">
        <f ca="1">AVERAGE(E1521:OFFSET(E1521,-N$5+1,0))</f>
        <v>8708.7933333333312</v>
      </c>
      <c r="O1521" s="34">
        <f ca="1">AVERAGE(E1521:OFFSET(E1521,-O$5+1,0))</f>
        <v>8853.9128571428573</v>
      </c>
      <c r="P1521" s="34">
        <f t="shared" ca="1" si="340"/>
        <v>0</v>
      </c>
      <c r="Q1521" s="12">
        <f ca="1">100*(MAX(C1521:OFFSET(C1521,-$Q$5+1,0))-E1521)/(MAX(C1521:OFFSET(C1521,-$Q$5+1,0))-MIN(D1521:OFFSET(D1521,-$Q$5+1,0)))</f>
        <v>62.955911080339369</v>
      </c>
      <c r="R1521" s="37">
        <f t="shared" ca="1" si="341"/>
        <v>0</v>
      </c>
      <c r="S1521" s="15">
        <f ca="1">AVERAGE(E1521:OFFSET(E1521,-S$5+1,0))</f>
        <v>8615.2266666666674</v>
      </c>
      <c r="T1521" s="15">
        <f t="shared" ca="1" si="342"/>
        <v>5.4245042111473941E-2</v>
      </c>
      <c r="U1521" s="14">
        <f t="shared" ca="1" si="343"/>
        <v>0</v>
      </c>
      <c r="V1521" s="20">
        <f t="shared" si="347"/>
        <v>0</v>
      </c>
      <c r="W1521" s="20">
        <f t="shared" si="348"/>
        <v>107.65999999999985</v>
      </c>
      <c r="X1521" s="20">
        <f ca="1">AVERAGE(V1521:OFFSET(V1521,-$X$5+1,0))</f>
        <v>39.723999999999798</v>
      </c>
      <c r="Y1521" s="20">
        <f ca="1">AVERAGE(W1521:OFFSET(W1521,-$X$5+1,0))</f>
        <v>50.477999999999881</v>
      </c>
      <c r="Z1521" s="20">
        <f t="shared" ca="1" si="334"/>
        <v>44.038934835147707</v>
      </c>
      <c r="AA1521" s="20">
        <f t="shared" ca="1" si="344"/>
        <v>0</v>
      </c>
    </row>
    <row r="1522" spans="1:27">
      <c r="A1522" s="5">
        <v>40605</v>
      </c>
      <c r="B1522" s="4">
        <v>8661.6299999999992</v>
      </c>
      <c r="C1522" s="4">
        <v>8758.89</v>
      </c>
      <c r="D1522" s="4">
        <v>8661.6299999999992</v>
      </c>
      <c r="E1522" s="4">
        <v>8738.3700000000008</v>
      </c>
      <c r="F1522" s="4">
        <v>3099000</v>
      </c>
      <c r="G1522" s="35">
        <f t="shared" si="346"/>
        <v>41.729999999999563</v>
      </c>
      <c r="H1522" s="35">
        <f t="shared" si="345"/>
        <v>76.740000000001601</v>
      </c>
      <c r="I1522" s="35">
        <f t="shared" ca="1" si="335"/>
        <v>0</v>
      </c>
      <c r="J1522" s="35">
        <f t="shared" ca="1" si="336"/>
        <v>1</v>
      </c>
      <c r="K1522" s="35">
        <f t="shared" ca="1" si="337"/>
        <v>118.47000000000116</v>
      </c>
      <c r="L1522" s="35">
        <f t="shared" ca="1" si="338"/>
        <v>4061.7799999999847</v>
      </c>
      <c r="M1522" s="35">
        <f t="shared" ca="1" si="339"/>
        <v>63</v>
      </c>
      <c r="N1522" s="34">
        <f ca="1">AVERAGE(E1522:OFFSET(E1522,-N$5+1,0))</f>
        <v>8690.8966666666656</v>
      </c>
      <c r="O1522" s="34">
        <f ca="1">AVERAGE(E1522:OFFSET(E1522,-O$5+1,0))</f>
        <v>8845.4410714285714</v>
      </c>
      <c r="P1522" s="34">
        <f t="shared" ca="1" si="340"/>
        <v>0</v>
      </c>
      <c r="Q1522" s="12">
        <f ca="1">100*(MAX(C1522:OFFSET(C1522,-$Q$5+1,0))-E1522)/(MAX(C1522:OFFSET(C1522,-$Q$5+1,0))-MIN(D1522:OFFSET(D1522,-$Q$5+1,0)))</f>
        <v>33.661383249672177</v>
      </c>
      <c r="R1522" s="37">
        <f t="shared" ca="1" si="341"/>
        <v>0</v>
      </c>
      <c r="S1522" s="15">
        <f ca="1">AVERAGE(E1522:OFFSET(E1522,-S$5+1,0))</f>
        <v>8626.01</v>
      </c>
      <c r="T1522" s="15">
        <f t="shared" ca="1" si="342"/>
        <v>1.3025721045999319</v>
      </c>
      <c r="U1522" s="14">
        <f t="shared" ca="1" si="343"/>
        <v>0</v>
      </c>
      <c r="V1522" s="20">
        <f t="shared" si="347"/>
        <v>118.47000000000116</v>
      </c>
      <c r="W1522" s="20">
        <f t="shared" si="348"/>
        <v>0</v>
      </c>
      <c r="X1522" s="20">
        <f ca="1">AVERAGE(V1522:OFFSET(V1522,-$X$5+1,0))</f>
        <v>63.418000000000028</v>
      </c>
      <c r="Y1522" s="20">
        <f ca="1">AVERAGE(W1522:OFFSET(W1522,-$X$5+1,0))</f>
        <v>21.531999999999972</v>
      </c>
      <c r="Z1522" s="20">
        <f t="shared" ca="1" si="334"/>
        <v>74.653325485579785</v>
      </c>
      <c r="AA1522" s="20">
        <f t="shared" ca="1" si="344"/>
        <v>0</v>
      </c>
    </row>
    <row r="1523" spans="1:27">
      <c r="A1523" s="5">
        <v>40606</v>
      </c>
      <c r="B1523" s="4">
        <v>8815.52</v>
      </c>
      <c r="C1523" s="4">
        <v>8829.23</v>
      </c>
      <c r="D1523" s="4">
        <v>8771.89</v>
      </c>
      <c r="E1523" s="4">
        <v>8784.4</v>
      </c>
      <c r="F1523" s="4">
        <v>3112800</v>
      </c>
      <c r="G1523" s="35">
        <f t="shared" si="346"/>
        <v>77.149999999999636</v>
      </c>
      <c r="H1523" s="35">
        <f t="shared" si="345"/>
        <v>-31.1200000000008</v>
      </c>
      <c r="I1523" s="35">
        <f t="shared" ca="1" si="335"/>
        <v>0</v>
      </c>
      <c r="J1523" s="35">
        <f t="shared" ca="1" si="336"/>
        <v>1</v>
      </c>
      <c r="K1523" s="35">
        <f t="shared" ca="1" si="337"/>
        <v>46.029999999998836</v>
      </c>
      <c r="L1523" s="35">
        <f t="shared" ca="1" si="338"/>
        <v>4107.8099999999831</v>
      </c>
      <c r="M1523" s="35">
        <f t="shared" ca="1" si="339"/>
        <v>109.02999999999884</v>
      </c>
      <c r="N1523" s="34">
        <f ca="1">AVERAGE(E1523:OFFSET(E1523,-N$5+1,0))</f>
        <v>8687.4193333333315</v>
      </c>
      <c r="O1523" s="34">
        <f ca="1">AVERAGE(E1523:OFFSET(E1523,-O$5+1,0))</f>
        <v>8838.722857142855</v>
      </c>
      <c r="P1523" s="34">
        <f t="shared" ca="1" si="340"/>
        <v>0</v>
      </c>
      <c r="Q1523" s="12">
        <f ca="1">100*(MAX(C1523:OFFSET(C1523,-$Q$5+1,0))-E1523)/(MAX(C1523:OFFSET(C1523,-$Q$5+1,0))-MIN(D1523:OFFSET(D1523,-$Q$5+1,0)))</f>
        <v>22.279369946341681</v>
      </c>
      <c r="R1523" s="37">
        <f t="shared" ca="1" si="341"/>
        <v>0</v>
      </c>
      <c r="S1523" s="15">
        <f ca="1">AVERAGE(E1523:OFFSET(E1523,-S$5+1,0))</f>
        <v>8668.586666666668</v>
      </c>
      <c r="T1523" s="15">
        <f t="shared" ca="1" si="342"/>
        <v>1.3360117143278836</v>
      </c>
      <c r="U1523" s="14">
        <f t="shared" ca="1" si="343"/>
        <v>0</v>
      </c>
      <c r="V1523" s="20">
        <f t="shared" si="347"/>
        <v>46.029999999998836</v>
      </c>
      <c r="W1523" s="20">
        <f t="shared" si="348"/>
        <v>0</v>
      </c>
      <c r="X1523" s="20">
        <f ca="1">AVERAGE(V1523:OFFSET(V1523,-$X$5+1,0))</f>
        <v>70.084000000000017</v>
      </c>
      <c r="Y1523" s="20">
        <f ca="1">AVERAGE(W1523:OFFSET(W1523,-$X$5+1,0))</f>
        <v>21.531999999999972</v>
      </c>
      <c r="Z1523" s="20">
        <f t="shared" ca="1" si="334"/>
        <v>76.497555012224964</v>
      </c>
      <c r="AA1523" s="20">
        <f t="shared" ca="1" si="344"/>
        <v>0</v>
      </c>
    </row>
    <row r="1524" spans="1:27">
      <c r="A1524" s="5">
        <v>40609</v>
      </c>
      <c r="B1524" s="4">
        <v>8769.8700000000008</v>
      </c>
      <c r="C1524" s="4">
        <v>8769.8700000000008</v>
      </c>
      <c r="D1524" s="4">
        <v>8706.3799999999992</v>
      </c>
      <c r="E1524" s="4">
        <v>8713.7900000000009</v>
      </c>
      <c r="F1524" s="4">
        <v>2288200</v>
      </c>
      <c r="G1524" s="35">
        <f t="shared" si="346"/>
        <v>-14.529999999998836</v>
      </c>
      <c r="H1524" s="35">
        <f t="shared" si="345"/>
        <v>-56.079999999999927</v>
      </c>
      <c r="I1524" s="35">
        <f t="shared" ca="1" si="335"/>
        <v>0</v>
      </c>
      <c r="J1524" s="35">
        <f t="shared" ca="1" si="336"/>
        <v>1</v>
      </c>
      <c r="K1524" s="35">
        <f t="shared" ca="1" si="337"/>
        <v>-70.609999999998763</v>
      </c>
      <c r="L1524" s="35">
        <f t="shared" ca="1" si="338"/>
        <v>4037.1999999999844</v>
      </c>
      <c r="M1524" s="35">
        <f t="shared" ca="1" si="339"/>
        <v>38.420000000000073</v>
      </c>
      <c r="N1524" s="34">
        <f ca="1">AVERAGE(E1524:OFFSET(E1524,-N$5+1,0))</f>
        <v>8694.3479999999981</v>
      </c>
      <c r="O1524" s="34">
        <f ca="1">AVERAGE(E1524:OFFSET(E1524,-O$5+1,0))</f>
        <v>8831.1764285714289</v>
      </c>
      <c r="P1524" s="34">
        <f t="shared" ca="1" si="340"/>
        <v>0</v>
      </c>
      <c r="Q1524" s="12">
        <f ca="1">100*(MAX(C1524:OFFSET(C1524,-$Q$5+1,0))-E1524)/(MAX(C1524:OFFSET(C1524,-$Q$5+1,0))-MIN(D1524:OFFSET(D1524,-$Q$5+1,0)))</f>
        <v>38.625431284156221</v>
      </c>
      <c r="R1524" s="37">
        <f t="shared" ca="1" si="341"/>
        <v>-1</v>
      </c>
      <c r="S1524" s="15">
        <f ca="1">AVERAGE(E1524:OFFSET(E1524,-S$5+1,0))</f>
        <v>8697.2783333333336</v>
      </c>
      <c r="T1524" s="15">
        <f t="shared" ca="1" si="342"/>
        <v>0.18984866338454798</v>
      </c>
      <c r="U1524" s="14">
        <f t="shared" ca="1" si="343"/>
        <v>0</v>
      </c>
      <c r="V1524" s="20">
        <f t="shared" si="347"/>
        <v>0</v>
      </c>
      <c r="W1524" s="20">
        <f t="shared" si="348"/>
        <v>70.609999999998763</v>
      </c>
      <c r="X1524" s="20">
        <f ca="1">AVERAGE(V1524:OFFSET(V1524,-$X$5+1,0))</f>
        <v>58.481999999999971</v>
      </c>
      <c r="Y1524" s="20">
        <f ca="1">AVERAGE(W1524:OFFSET(W1524,-$X$5+1,0))</f>
        <v>35.653999999999726</v>
      </c>
      <c r="Z1524" s="20">
        <f t="shared" ca="1" si="334"/>
        <v>62.125010622928698</v>
      </c>
      <c r="AA1524" s="20">
        <f t="shared" ca="1" si="344"/>
        <v>0</v>
      </c>
    </row>
    <row r="1525" spans="1:27">
      <c r="A1525" s="5">
        <v>40610</v>
      </c>
      <c r="B1525" s="4">
        <v>8692.1</v>
      </c>
      <c r="C1525" s="4">
        <v>8768.31</v>
      </c>
      <c r="D1525" s="4">
        <v>8692.1</v>
      </c>
      <c r="E1525" s="4">
        <v>8747.75</v>
      </c>
      <c r="F1525" s="4">
        <v>2487400</v>
      </c>
      <c r="G1525" s="35">
        <f t="shared" si="346"/>
        <v>-21.690000000000509</v>
      </c>
      <c r="H1525" s="35">
        <f t="shared" si="345"/>
        <v>55.649999999999636</v>
      </c>
      <c r="I1525" s="35">
        <f t="shared" ca="1" si="335"/>
        <v>0</v>
      </c>
      <c r="J1525" s="35">
        <f t="shared" ca="1" si="336"/>
        <v>1</v>
      </c>
      <c r="K1525" s="35">
        <f t="shared" ca="1" si="337"/>
        <v>33.959999999999127</v>
      </c>
      <c r="L1525" s="35">
        <f t="shared" ca="1" si="338"/>
        <v>4071.1599999999835</v>
      </c>
      <c r="M1525" s="35">
        <f t="shared" ca="1" si="339"/>
        <v>72.3799999999992</v>
      </c>
      <c r="N1525" s="34">
        <f ca="1">AVERAGE(E1525:OFFSET(E1525,-N$5+1,0))</f>
        <v>8698.4999999999982</v>
      </c>
      <c r="O1525" s="34">
        <f ca="1">AVERAGE(E1525:OFFSET(E1525,-O$5+1,0))</f>
        <v>8822.596071428572</v>
      </c>
      <c r="P1525" s="34">
        <f t="shared" ca="1" si="340"/>
        <v>0</v>
      </c>
      <c r="Q1525" s="12">
        <f ca="1">100*(MAX(C1525:OFFSET(C1525,-$Q$5+1,0))-E1525)/(MAX(C1525:OFFSET(C1525,-$Q$5+1,0))-MIN(D1525:OFFSET(D1525,-$Q$5+1,0)))</f>
        <v>22.687531324831458</v>
      </c>
      <c r="R1525" s="37">
        <f t="shared" ca="1" si="341"/>
        <v>0</v>
      </c>
      <c r="S1525" s="15">
        <f ca="1">AVERAGE(E1525:OFFSET(E1525,-S$5+1,0))</f>
        <v>8721.961666666668</v>
      </c>
      <c r="T1525" s="15">
        <f t="shared" ca="1" si="342"/>
        <v>0.29567125285460871</v>
      </c>
      <c r="U1525" s="14">
        <f t="shared" ca="1" si="343"/>
        <v>0</v>
      </c>
      <c r="V1525" s="20">
        <f t="shared" si="347"/>
        <v>33.959999999999127</v>
      </c>
      <c r="W1525" s="20">
        <f t="shared" si="348"/>
        <v>0</v>
      </c>
      <c r="X1525" s="20">
        <f ca="1">AVERAGE(V1525:OFFSET(V1525,-$X$5+1,0))</f>
        <v>39.691999999999823</v>
      </c>
      <c r="Y1525" s="20">
        <f ca="1">AVERAGE(W1525:OFFSET(W1525,-$X$5+1,0))</f>
        <v>35.653999999999726</v>
      </c>
      <c r="Z1525" s="20">
        <f t="shared" ref="Z1525:Z1588" ca="1" si="349">IF(Y1525=0,100,100-(100/(1+X1525/Y1525)))</f>
        <v>52.679637936984122</v>
      </c>
      <c r="AA1525" s="20">
        <f t="shared" ca="1" si="344"/>
        <v>0</v>
      </c>
    </row>
    <row r="1526" spans="1:27">
      <c r="A1526" s="5">
        <v>40611</v>
      </c>
      <c r="B1526" s="4">
        <v>8810.35</v>
      </c>
      <c r="C1526" s="4">
        <v>8824.41</v>
      </c>
      <c r="D1526" s="4">
        <v>8730.74</v>
      </c>
      <c r="E1526" s="4">
        <v>8750.02</v>
      </c>
      <c r="F1526" s="4">
        <v>2811200</v>
      </c>
      <c r="G1526" s="35">
        <f t="shared" si="346"/>
        <v>62.600000000000364</v>
      </c>
      <c r="H1526" s="35">
        <f t="shared" si="345"/>
        <v>-60.329999999999927</v>
      </c>
      <c r="I1526" s="35">
        <f t="shared" ref="I1526:I1589" ca="1" si="350">IF(OR(P1526=1,AA1526=1),1,IF(OR(P1526=-1,AA1526=-1),-1,0))</f>
        <v>0</v>
      </c>
      <c r="J1526" s="35">
        <f t="shared" ref="J1526:J1589" ca="1" si="351">IF(AND(J1525&lt;=0,I1525=1),1,IF(AND(J1525&gt;=0,I1525=-1),-1,IF(-1*M1525/E1525&gt;K$9,0,IF(M1525/E1525&gt;J$9,0,IF(J1525+I1525&gt;J$5,J$5,IF(J1525+I1525&lt;J$7,J$7,J1525+I1525))))))</f>
        <v>1</v>
      </c>
      <c r="K1526" s="35">
        <f t="shared" ref="K1526:K1589" ca="1" si="352">J1525*G1526+J1526*H1526</f>
        <v>2.2700000000004366</v>
      </c>
      <c r="L1526" s="35">
        <f t="shared" ref="L1526:L1589" ca="1" si="353">L1525+K1526</f>
        <v>4073.4299999999839</v>
      </c>
      <c r="M1526" s="35">
        <f t="shared" ref="M1526:M1589" ca="1" si="354">IF(M1525/E1525&gt;J$9,0,IF(-M1525/E1525&gt;K$9,0,K1526+M1525))</f>
        <v>74.649999999999636</v>
      </c>
      <c r="N1526" s="34">
        <f ca="1">AVERAGE(E1526:OFFSET(E1526,-N$5+1,0))</f>
        <v>8700.3726666666662</v>
      </c>
      <c r="O1526" s="34">
        <f ca="1">AVERAGE(E1526:OFFSET(E1526,-O$5+1,0))</f>
        <v>8810.5960714285702</v>
      </c>
      <c r="P1526" s="34">
        <f t="shared" ref="P1526:P1589" ca="1" si="355">IF(AND(N1525&lt;=O1525,N1526&gt;O1526),1,IF(AND(N1525&gt;=O1525,N1526&lt;O1526),-1,0))</f>
        <v>0</v>
      </c>
      <c r="Q1526" s="12">
        <f ca="1">100*(MAX(C1526:OFFSET(C1526,-$Q$5+1,0))-E1526)/(MAX(C1526:OFFSET(C1526,-$Q$5+1,0))-MIN(D1526:OFFSET(D1526,-$Q$5+1,0)))</f>
        <v>22.055465835050192</v>
      </c>
      <c r="R1526" s="37">
        <f t="shared" ref="R1526:R1589" ca="1" si="356">IF(Q1525&gt;$Q$8,1,IF(Q1525&lt;$R$8,-1,0))</f>
        <v>-1</v>
      </c>
      <c r="S1526" s="15">
        <f ca="1">AVERAGE(E1526:OFFSET(E1526,-S$5+1,0))</f>
        <v>8725.7049999999999</v>
      </c>
      <c r="T1526" s="15">
        <f t="shared" ref="T1526:T1589" ca="1" si="357">100*(E1526-S1526)/S1526</f>
        <v>0.27865943210319977</v>
      </c>
      <c r="U1526" s="14">
        <f t="shared" ref="U1526:U1589" ca="1" si="358">IF(T1525&lt;$T$8,1,IF(T1525&gt;$U$8,-1,0))</f>
        <v>0</v>
      </c>
      <c r="V1526" s="20">
        <f t="shared" si="347"/>
        <v>2.2700000000004366</v>
      </c>
      <c r="W1526" s="20">
        <f t="shared" si="348"/>
        <v>0</v>
      </c>
      <c r="X1526" s="20">
        <f ca="1">AVERAGE(V1526:OFFSET(V1526,-$X$5+1,0))</f>
        <v>40.145999999999916</v>
      </c>
      <c r="Y1526" s="20">
        <f ca="1">AVERAGE(W1526:OFFSET(W1526,-$X$5+1,0))</f>
        <v>14.121999999999753</v>
      </c>
      <c r="Z1526" s="20">
        <f t="shared" ca="1" si="349"/>
        <v>73.977297855089859</v>
      </c>
      <c r="AA1526" s="20">
        <f t="shared" ref="AA1526:AA1589" ca="1" si="359">IF(Z1525&lt;$Z$8,1,IF(Z1526&gt;$AA$8,-1,0))</f>
        <v>0</v>
      </c>
    </row>
    <row r="1527" spans="1:27">
      <c r="A1527" s="5">
        <v>40612</v>
      </c>
      <c r="B1527" s="4">
        <v>8754.41</v>
      </c>
      <c r="C1527" s="4">
        <v>8754.41</v>
      </c>
      <c r="D1527" s="4">
        <v>8635.75</v>
      </c>
      <c r="E1527" s="4">
        <v>8642.9</v>
      </c>
      <c r="F1527" s="4">
        <v>2763000</v>
      </c>
      <c r="G1527" s="35">
        <f t="shared" si="346"/>
        <v>4.3899999999994179</v>
      </c>
      <c r="H1527" s="35">
        <f t="shared" si="345"/>
        <v>-111.51000000000022</v>
      </c>
      <c r="I1527" s="35">
        <f t="shared" ca="1" si="350"/>
        <v>0</v>
      </c>
      <c r="J1527" s="35">
        <f t="shared" ca="1" si="351"/>
        <v>1</v>
      </c>
      <c r="K1527" s="35">
        <f t="shared" ca="1" si="352"/>
        <v>-107.1200000000008</v>
      </c>
      <c r="L1527" s="35">
        <f t="shared" ca="1" si="353"/>
        <v>3966.3099999999831</v>
      </c>
      <c r="M1527" s="35">
        <f t="shared" ca="1" si="354"/>
        <v>-32.470000000001164</v>
      </c>
      <c r="N1527" s="34">
        <f ca="1">AVERAGE(E1527:OFFSET(E1527,-N$5+1,0))</f>
        <v>8695.7019999999993</v>
      </c>
      <c r="O1527" s="34">
        <f ca="1">AVERAGE(E1527:OFFSET(E1527,-O$5+1,0))</f>
        <v>8797.0507142857132</v>
      </c>
      <c r="P1527" s="34">
        <f t="shared" ca="1" si="355"/>
        <v>0</v>
      </c>
      <c r="Q1527" s="12">
        <f ca="1">100*(MAX(C1527:OFFSET(C1527,-$Q$5+1,0))-E1527)/(MAX(C1527:OFFSET(C1527,-$Q$5+1,0))-MIN(D1527:OFFSET(D1527,-$Q$5+1,0)))</f>
        <v>51.882274321991488</v>
      </c>
      <c r="R1527" s="37">
        <f t="shared" ca="1" si="356"/>
        <v>-1</v>
      </c>
      <c r="S1527" s="15">
        <f ca="1">AVERAGE(E1527:OFFSET(E1527,-S$5+1,0))</f>
        <v>8729.5383333333339</v>
      </c>
      <c r="T1527" s="15">
        <f t="shared" ca="1" si="357"/>
        <v>-0.99247325603130476</v>
      </c>
      <c r="U1527" s="14">
        <f t="shared" ca="1" si="358"/>
        <v>0</v>
      </c>
      <c r="V1527" s="20">
        <f t="shared" si="347"/>
        <v>0</v>
      </c>
      <c r="W1527" s="20">
        <f t="shared" si="348"/>
        <v>107.1200000000008</v>
      </c>
      <c r="X1527" s="20">
        <f ca="1">AVERAGE(V1527:OFFSET(V1527,-$X$5+1,0))</f>
        <v>16.451999999999678</v>
      </c>
      <c r="Y1527" s="20">
        <f ca="1">AVERAGE(W1527:OFFSET(W1527,-$X$5+1,0))</f>
        <v>35.545999999999914</v>
      </c>
      <c r="Z1527" s="20">
        <f t="shared" ca="1" si="349"/>
        <v>31.639678449170759</v>
      </c>
      <c r="AA1527" s="20">
        <f t="shared" ca="1" si="359"/>
        <v>0</v>
      </c>
    </row>
    <row r="1528" spans="1:27">
      <c r="A1528" s="5">
        <v>40613</v>
      </c>
      <c r="B1528" s="4">
        <v>8566.91</v>
      </c>
      <c r="C1528" s="4">
        <v>8593.7099999999991</v>
      </c>
      <c r="D1528" s="4">
        <v>8513.51</v>
      </c>
      <c r="E1528" s="4">
        <v>8567.82</v>
      </c>
      <c r="F1528" s="4">
        <v>2422200</v>
      </c>
      <c r="G1528" s="35">
        <f t="shared" si="346"/>
        <v>-75.989999999999782</v>
      </c>
      <c r="H1528" s="35">
        <f t="shared" si="345"/>
        <v>0.90999999999985448</v>
      </c>
      <c r="I1528" s="35">
        <f t="shared" ca="1" si="350"/>
        <v>0</v>
      </c>
      <c r="J1528" s="35">
        <f t="shared" ca="1" si="351"/>
        <v>1</v>
      </c>
      <c r="K1528" s="35">
        <f t="shared" ca="1" si="352"/>
        <v>-75.079999999999927</v>
      </c>
      <c r="L1528" s="35">
        <f t="shared" ca="1" si="353"/>
        <v>3891.2299999999832</v>
      </c>
      <c r="M1528" s="35">
        <f t="shared" ca="1" si="354"/>
        <v>-107.55000000000109</v>
      </c>
      <c r="N1528" s="34">
        <f ca="1">AVERAGE(E1528:OFFSET(E1528,-N$5+1,0))</f>
        <v>8687.9646666666649</v>
      </c>
      <c r="O1528" s="34">
        <f ca="1">AVERAGE(E1528:OFFSET(E1528,-O$5+1,0))</f>
        <v>8783.244999999999</v>
      </c>
      <c r="P1528" s="34">
        <f t="shared" ca="1" si="355"/>
        <v>0</v>
      </c>
      <c r="Q1528" s="12">
        <f ca="1">100*(MAX(C1528:OFFSET(C1528,-$Q$5+1,0))-E1528)/(MAX(C1528:OFFSET(C1528,-$Q$5+1,0))-MIN(D1528:OFFSET(D1528,-$Q$5+1,0)))</f>
        <v>72.787770785766071</v>
      </c>
      <c r="R1528" s="37">
        <f t="shared" ca="1" si="356"/>
        <v>0</v>
      </c>
      <c r="S1528" s="15">
        <f ca="1">AVERAGE(E1528:OFFSET(E1528,-S$5+1,0))</f>
        <v>8701.1133333333346</v>
      </c>
      <c r="T1528" s="15">
        <f t="shared" ca="1" si="357"/>
        <v>-1.5319112420096608</v>
      </c>
      <c r="U1528" s="14">
        <f t="shared" ca="1" si="358"/>
        <v>0</v>
      </c>
      <c r="V1528" s="20">
        <f t="shared" si="347"/>
        <v>0</v>
      </c>
      <c r="W1528" s="20">
        <f t="shared" si="348"/>
        <v>75.079999999999927</v>
      </c>
      <c r="X1528" s="20">
        <f ca="1">AVERAGE(V1528:OFFSET(V1528,-$X$5+1,0))</f>
        <v>7.2459999999999125</v>
      </c>
      <c r="Y1528" s="20">
        <f ca="1">AVERAGE(W1528:OFFSET(W1528,-$X$5+1,0))</f>
        <v>50.561999999999898</v>
      </c>
      <c r="Z1528" s="20">
        <f t="shared" ca="1" si="349"/>
        <v>12.534597287572538</v>
      </c>
      <c r="AA1528" s="20">
        <f t="shared" ca="1" si="359"/>
        <v>0</v>
      </c>
    </row>
    <row r="1529" spans="1:27">
      <c r="A1529" s="5">
        <v>40616</v>
      </c>
      <c r="B1529" s="4">
        <v>8616.2900000000009</v>
      </c>
      <c r="C1529" s="4">
        <v>8616.2900000000009</v>
      </c>
      <c r="D1529" s="4">
        <v>8395.11</v>
      </c>
      <c r="E1529" s="4">
        <v>8520.02</v>
      </c>
      <c r="F1529" s="4">
        <v>3309000</v>
      </c>
      <c r="G1529" s="35">
        <f t="shared" si="346"/>
        <v>48.470000000001164</v>
      </c>
      <c r="H1529" s="35">
        <f t="shared" si="345"/>
        <v>-96.270000000000437</v>
      </c>
      <c r="I1529" s="35">
        <f t="shared" ca="1" si="350"/>
        <v>1</v>
      </c>
      <c r="J1529" s="35">
        <f t="shared" ca="1" si="351"/>
        <v>1</v>
      </c>
      <c r="K1529" s="35">
        <f t="shared" ca="1" si="352"/>
        <v>-47.799999999999272</v>
      </c>
      <c r="L1529" s="35">
        <f t="shared" ca="1" si="353"/>
        <v>3843.4299999999839</v>
      </c>
      <c r="M1529" s="35">
        <f t="shared" ca="1" si="354"/>
        <v>-155.35000000000036</v>
      </c>
      <c r="N1529" s="34">
        <f ca="1">AVERAGE(E1529:OFFSET(E1529,-N$5+1,0))</f>
        <v>8666.3766666666652</v>
      </c>
      <c r="O1529" s="34">
        <f ca="1">AVERAGE(E1529:OFFSET(E1529,-O$5+1,0))</f>
        <v>8767.967499999997</v>
      </c>
      <c r="P1529" s="34">
        <f t="shared" ca="1" si="355"/>
        <v>0</v>
      </c>
      <c r="Q1529" s="12">
        <f ca="1">100*(MAX(C1529:OFFSET(C1529,-$Q$5+1,0))-E1529)/(MAX(C1529:OFFSET(C1529,-$Q$5+1,0))-MIN(D1529:OFFSET(D1529,-$Q$5+1,0)))</f>
        <v>71.226849718971678</v>
      </c>
      <c r="R1529" s="37">
        <f t="shared" ca="1" si="356"/>
        <v>1</v>
      </c>
      <c r="S1529" s="15">
        <f ca="1">AVERAGE(E1529:OFFSET(E1529,-S$5+1,0))</f>
        <v>8657.0500000000011</v>
      </c>
      <c r="T1529" s="15">
        <f t="shared" ca="1" si="357"/>
        <v>-1.5828717634760183</v>
      </c>
      <c r="U1529" s="14">
        <f t="shared" ca="1" si="358"/>
        <v>0</v>
      </c>
      <c r="V1529" s="20">
        <f t="shared" si="347"/>
        <v>0</v>
      </c>
      <c r="W1529" s="20">
        <f t="shared" si="348"/>
        <v>47.799999999999272</v>
      </c>
      <c r="X1529" s="20">
        <f ca="1">AVERAGE(V1529:OFFSET(V1529,-$X$5+1,0))</f>
        <v>7.2459999999999125</v>
      </c>
      <c r="Y1529" s="20">
        <f ca="1">AVERAGE(W1529:OFFSET(W1529,-$X$5+1,0))</f>
        <v>46</v>
      </c>
      <c r="Z1529" s="20">
        <f t="shared" ca="1" si="349"/>
        <v>13.608533974382908</v>
      </c>
      <c r="AA1529" s="20">
        <f t="shared" ca="1" si="359"/>
        <v>1</v>
      </c>
    </row>
    <row r="1530" spans="1:27">
      <c r="A1530" s="5">
        <v>40617</v>
      </c>
      <c r="B1530" s="4">
        <v>8493.83</v>
      </c>
      <c r="C1530" s="4">
        <v>8519.9</v>
      </c>
      <c r="D1530" s="4">
        <v>8070.52</v>
      </c>
      <c r="E1530" s="4">
        <v>8234.7800000000007</v>
      </c>
      <c r="F1530" s="4">
        <v>4871800</v>
      </c>
      <c r="G1530" s="35">
        <f t="shared" si="346"/>
        <v>-26.190000000000509</v>
      </c>
      <c r="H1530" s="35">
        <f t="shared" si="345"/>
        <v>-259.04999999999927</v>
      </c>
      <c r="I1530" s="35">
        <f t="shared" ca="1" si="350"/>
        <v>1</v>
      </c>
      <c r="J1530" s="35">
        <f t="shared" ca="1" si="351"/>
        <v>2</v>
      </c>
      <c r="K1530" s="35">
        <f t="shared" ca="1" si="352"/>
        <v>-544.28999999999905</v>
      </c>
      <c r="L1530" s="35">
        <f t="shared" ca="1" si="353"/>
        <v>3299.1399999999849</v>
      </c>
      <c r="M1530" s="35">
        <f t="shared" ca="1" si="354"/>
        <v>-699.63999999999942</v>
      </c>
      <c r="N1530" s="34">
        <f ca="1">AVERAGE(E1530:OFFSET(E1530,-N$5+1,0))</f>
        <v>8626.0806666666667</v>
      </c>
      <c r="O1530" s="34">
        <f ca="1">AVERAGE(E1530:OFFSET(E1530,-O$5+1,0))</f>
        <v>8740.9457142857118</v>
      </c>
      <c r="P1530" s="34">
        <f t="shared" ca="1" si="355"/>
        <v>0</v>
      </c>
      <c r="Q1530" s="12">
        <f ca="1">100*(MAX(C1530:OFFSET(C1530,-$Q$5+1,0))-E1530)/(MAX(C1530:OFFSET(C1530,-$Q$5+1,0))-MIN(D1530:OFFSET(D1530,-$Q$5+1,0)))</f>
        <v>78.350094238905456</v>
      </c>
      <c r="R1530" s="37">
        <f t="shared" ca="1" si="356"/>
        <v>1</v>
      </c>
      <c r="S1530" s="15">
        <f ca="1">AVERAGE(E1530:OFFSET(E1530,-S$5+1,0))</f>
        <v>8577.2149999999983</v>
      </c>
      <c r="T1530" s="15">
        <f t="shared" ca="1" si="357"/>
        <v>-3.992379810929279</v>
      </c>
      <c r="U1530" s="14">
        <f t="shared" ca="1" si="358"/>
        <v>0</v>
      </c>
      <c r="V1530" s="20">
        <f t="shared" si="347"/>
        <v>0</v>
      </c>
      <c r="W1530" s="20">
        <f t="shared" si="348"/>
        <v>285.23999999999978</v>
      </c>
      <c r="X1530" s="20">
        <f ca="1">AVERAGE(V1530:OFFSET(V1530,-$X$5+1,0))</f>
        <v>0.45400000000008733</v>
      </c>
      <c r="Y1530" s="20">
        <f ca="1">AVERAGE(W1530:OFFSET(W1530,-$X$5+1,0))</f>
        <v>103.04799999999996</v>
      </c>
      <c r="Z1530" s="20">
        <f t="shared" ca="1" si="349"/>
        <v>0.43863886688188813</v>
      </c>
      <c r="AA1530" s="20">
        <f t="shared" ca="1" si="359"/>
        <v>1</v>
      </c>
    </row>
    <row r="1531" spans="1:27">
      <c r="A1531" s="5">
        <v>40618</v>
      </c>
      <c r="B1531" s="4">
        <v>8317.3799999999992</v>
      </c>
      <c r="C1531" s="4">
        <v>8372.02</v>
      </c>
      <c r="D1531" s="4">
        <v>8257.08</v>
      </c>
      <c r="E1531" s="4">
        <v>8324.58</v>
      </c>
      <c r="F1531" s="4">
        <v>3250800</v>
      </c>
      <c r="G1531" s="35">
        <f t="shared" si="346"/>
        <v>82.599999999998545</v>
      </c>
      <c r="H1531" s="35">
        <f t="shared" si="345"/>
        <v>7.2000000000007276</v>
      </c>
      <c r="I1531" s="35">
        <f t="shared" ca="1" si="350"/>
        <v>1</v>
      </c>
      <c r="J1531" s="35">
        <f t="shared" ca="1" si="351"/>
        <v>0</v>
      </c>
      <c r="K1531" s="35">
        <f t="shared" ca="1" si="352"/>
        <v>165.19999999999709</v>
      </c>
      <c r="L1531" s="35">
        <f t="shared" ca="1" si="353"/>
        <v>3464.339999999982</v>
      </c>
      <c r="M1531" s="35">
        <f t="shared" ca="1" si="354"/>
        <v>0</v>
      </c>
      <c r="N1531" s="34">
        <f ca="1">AVERAGE(E1531:OFFSET(E1531,-N$5+1,0))</f>
        <v>8602.8079999999991</v>
      </c>
      <c r="O1531" s="34">
        <f ca="1">AVERAGE(E1531:OFFSET(E1531,-O$5+1,0))</f>
        <v>8714.8382142857117</v>
      </c>
      <c r="P1531" s="34">
        <f t="shared" ca="1" si="355"/>
        <v>0</v>
      </c>
      <c r="Q1531" s="12">
        <f ca="1">100*(MAX(C1531:OFFSET(C1531,-$Q$5+1,0))-E1531)/(MAX(C1531:OFFSET(C1531,-$Q$5+1,0))-MIN(D1531:OFFSET(D1531,-$Q$5+1,0)))</f>
        <v>66.514214917425662</v>
      </c>
      <c r="R1531" s="37">
        <f t="shared" ca="1" si="356"/>
        <v>1</v>
      </c>
      <c r="S1531" s="15">
        <f ca="1">AVERAGE(E1531:OFFSET(E1531,-S$5+1,0))</f>
        <v>8506.6866666666665</v>
      </c>
      <c r="T1531" s="15">
        <f t="shared" ca="1" si="357"/>
        <v>-2.1407473179921981</v>
      </c>
      <c r="U1531" s="14">
        <f t="shared" ca="1" si="358"/>
        <v>0</v>
      </c>
      <c r="V1531" s="20">
        <f t="shared" si="347"/>
        <v>89.799999999999272</v>
      </c>
      <c r="W1531" s="20">
        <f t="shared" si="348"/>
        <v>0</v>
      </c>
      <c r="X1531" s="20">
        <f ca="1">AVERAGE(V1531:OFFSET(V1531,-$X$5+1,0))</f>
        <v>17.959999999999855</v>
      </c>
      <c r="Y1531" s="20">
        <f ca="1">AVERAGE(W1531:OFFSET(W1531,-$X$5+1,0))</f>
        <v>103.04799999999996</v>
      </c>
      <c r="Z1531" s="20">
        <f t="shared" ca="1" si="349"/>
        <v>14.841993917757407</v>
      </c>
      <c r="AA1531" s="20">
        <f t="shared" ca="1" si="359"/>
        <v>1</v>
      </c>
    </row>
    <row r="1532" spans="1:27">
      <c r="A1532" s="5">
        <v>40619</v>
      </c>
      <c r="B1532" s="4">
        <v>8190.5</v>
      </c>
      <c r="C1532" s="4">
        <v>8282.69</v>
      </c>
      <c r="D1532" s="4">
        <v>8150.73</v>
      </c>
      <c r="E1532" s="4">
        <v>8282.69</v>
      </c>
      <c r="F1532" s="4">
        <v>3048000</v>
      </c>
      <c r="G1532" s="35">
        <f t="shared" si="346"/>
        <v>-134.07999999999993</v>
      </c>
      <c r="H1532" s="35">
        <f t="shared" si="345"/>
        <v>92.190000000000509</v>
      </c>
      <c r="I1532" s="35">
        <f t="shared" ca="1" si="350"/>
        <v>1</v>
      </c>
      <c r="J1532" s="35">
        <f t="shared" ca="1" si="351"/>
        <v>1</v>
      </c>
      <c r="K1532" s="35">
        <f t="shared" ca="1" si="352"/>
        <v>92.190000000000509</v>
      </c>
      <c r="L1532" s="35">
        <f t="shared" ca="1" si="353"/>
        <v>3556.5299999999825</v>
      </c>
      <c r="M1532" s="35">
        <f t="shared" ca="1" si="354"/>
        <v>92.190000000000509</v>
      </c>
      <c r="N1532" s="34">
        <f ca="1">AVERAGE(E1532:OFFSET(E1532,-N$5+1,0))</f>
        <v>8586.391333333333</v>
      </c>
      <c r="O1532" s="34">
        <f ca="1">AVERAGE(E1532:OFFSET(E1532,-O$5+1,0))</f>
        <v>8685.5653571428556</v>
      </c>
      <c r="P1532" s="34">
        <f t="shared" ca="1" si="355"/>
        <v>0</v>
      </c>
      <c r="Q1532" s="12">
        <f ca="1">100*(MAX(C1532:OFFSET(C1532,-$Q$5+1,0))-E1532)/(MAX(C1532:OFFSET(C1532,-$Q$5+1,0))-MIN(D1532:OFFSET(D1532,-$Q$5+1,0)))</f>
        <v>72.035428556365375</v>
      </c>
      <c r="R1532" s="37">
        <f t="shared" ca="1" si="356"/>
        <v>0</v>
      </c>
      <c r="S1532" s="15">
        <f ca="1">AVERAGE(E1532:OFFSET(E1532,-S$5+1,0))</f>
        <v>8428.7983333333341</v>
      </c>
      <c r="T1532" s="15">
        <f t="shared" ca="1" si="357"/>
        <v>-1.733442034738446</v>
      </c>
      <c r="U1532" s="14">
        <f t="shared" ca="1" si="358"/>
        <v>0</v>
      </c>
      <c r="V1532" s="20">
        <f t="shared" si="347"/>
        <v>0</v>
      </c>
      <c r="W1532" s="20">
        <f t="shared" si="348"/>
        <v>41.889999999999418</v>
      </c>
      <c r="X1532" s="20">
        <f ca="1">AVERAGE(V1532:OFFSET(V1532,-$X$5+1,0))</f>
        <v>17.959999999999855</v>
      </c>
      <c r="Y1532" s="20">
        <f ca="1">AVERAGE(W1532:OFFSET(W1532,-$X$5+1,0))</f>
        <v>90.001999999999683</v>
      </c>
      <c r="Z1532" s="20">
        <f t="shared" ca="1" si="349"/>
        <v>16.635482855078564</v>
      </c>
      <c r="AA1532" s="20">
        <f t="shared" ca="1" si="359"/>
        <v>1</v>
      </c>
    </row>
    <row r="1533" spans="1:27">
      <c r="A1533" s="5">
        <v>40620</v>
      </c>
      <c r="B1533" s="4">
        <v>8343.7900000000009</v>
      </c>
      <c r="C1533" s="4">
        <v>8399.17</v>
      </c>
      <c r="D1533" s="4">
        <v>8312.8799999999992</v>
      </c>
      <c r="E1533" s="4">
        <v>8394.75</v>
      </c>
      <c r="F1533" s="4">
        <v>3085400</v>
      </c>
      <c r="G1533" s="35">
        <f t="shared" si="346"/>
        <v>61.100000000000364</v>
      </c>
      <c r="H1533" s="35">
        <f t="shared" si="345"/>
        <v>50.959999999999127</v>
      </c>
      <c r="I1533" s="35">
        <f t="shared" ca="1" si="350"/>
        <v>1</v>
      </c>
      <c r="J1533" s="35">
        <f t="shared" ca="1" si="351"/>
        <v>2</v>
      </c>
      <c r="K1533" s="35">
        <f t="shared" ca="1" si="352"/>
        <v>163.01999999999862</v>
      </c>
      <c r="L1533" s="35">
        <f t="shared" ca="1" si="353"/>
        <v>3719.5499999999811</v>
      </c>
      <c r="M1533" s="35">
        <f t="shared" ca="1" si="354"/>
        <v>255.20999999999913</v>
      </c>
      <c r="N1533" s="34">
        <f ca="1">AVERAGE(E1533:OFFSET(E1533,-N$5+1,0))</f>
        <v>8576.5986666666668</v>
      </c>
      <c r="O1533" s="34">
        <f ca="1">AVERAGE(E1533:OFFSET(E1533,-O$5+1,0))</f>
        <v>8658.7582142857118</v>
      </c>
      <c r="P1533" s="34">
        <f t="shared" ca="1" si="355"/>
        <v>0</v>
      </c>
      <c r="Q1533" s="12">
        <f ca="1">100*(MAX(C1533:OFFSET(C1533,-$Q$5+1,0))-E1533)/(MAX(C1533:OFFSET(C1533,-$Q$5+1,0))-MIN(D1533:OFFSET(D1533,-$Q$5+1,0)))</f>
        <v>56.992399421666313</v>
      </c>
      <c r="R1533" s="37">
        <f t="shared" ca="1" si="356"/>
        <v>1</v>
      </c>
      <c r="S1533" s="15">
        <f ca="1">AVERAGE(E1533:OFFSET(E1533,-S$5+1,0))</f>
        <v>8387.44</v>
      </c>
      <c r="T1533" s="15">
        <f t="shared" ca="1" si="357"/>
        <v>8.7154125692696344E-2</v>
      </c>
      <c r="U1533" s="14">
        <f t="shared" ca="1" si="358"/>
        <v>0</v>
      </c>
      <c r="V1533" s="20">
        <f t="shared" si="347"/>
        <v>112.05999999999949</v>
      </c>
      <c r="W1533" s="20">
        <f t="shared" si="348"/>
        <v>0</v>
      </c>
      <c r="X1533" s="20">
        <f ca="1">AVERAGE(V1533:OFFSET(V1533,-$X$5+1,0))</f>
        <v>40.371999999999751</v>
      </c>
      <c r="Y1533" s="20">
        <f ca="1">AVERAGE(W1533:OFFSET(W1533,-$X$5+1,0))</f>
        <v>74.985999999999692</v>
      </c>
      <c r="Z1533" s="20">
        <f t="shared" ca="1" si="349"/>
        <v>34.997139340141075</v>
      </c>
      <c r="AA1533" s="20">
        <f t="shared" ca="1" si="359"/>
        <v>1</v>
      </c>
    </row>
    <row r="1534" spans="1:27">
      <c r="A1534" s="5">
        <v>40623</v>
      </c>
      <c r="B1534" s="4">
        <v>8421.66</v>
      </c>
      <c r="C1534" s="4">
        <v>8508.2000000000007</v>
      </c>
      <c r="D1534" s="4">
        <v>8394.2199999999993</v>
      </c>
      <c r="E1534" s="4">
        <v>8467.7099999999991</v>
      </c>
      <c r="F1534" s="4">
        <v>2464000</v>
      </c>
      <c r="G1534" s="35">
        <f t="shared" si="346"/>
        <v>26.909999999999854</v>
      </c>
      <c r="H1534" s="35">
        <f t="shared" si="345"/>
        <v>46.049999999999272</v>
      </c>
      <c r="I1534" s="35">
        <f t="shared" ca="1" si="350"/>
        <v>0</v>
      </c>
      <c r="J1534" s="35">
        <f t="shared" ca="1" si="351"/>
        <v>2</v>
      </c>
      <c r="K1534" s="35">
        <f t="shared" ca="1" si="352"/>
        <v>145.91999999999825</v>
      </c>
      <c r="L1534" s="35">
        <f t="shared" ca="1" si="353"/>
        <v>3865.4699999999793</v>
      </c>
      <c r="M1534" s="35">
        <f t="shared" ca="1" si="354"/>
        <v>401.12999999999738</v>
      </c>
      <c r="N1534" s="34">
        <f ca="1">AVERAGE(E1534:OFFSET(E1534,-N$5+1,0))</f>
        <v>8567.8026666666665</v>
      </c>
      <c r="O1534" s="34">
        <f ca="1">AVERAGE(E1534:OFFSET(E1534,-O$5+1,0))</f>
        <v>8635.7671428571412</v>
      </c>
      <c r="P1534" s="34">
        <f t="shared" ca="1" si="355"/>
        <v>0</v>
      </c>
      <c r="Q1534" s="12">
        <f ca="1">100*(MAX(C1534:OFFSET(C1534,-$Q$5+1,0))-E1534)/(MAX(C1534:OFFSET(C1534,-$Q$5+1,0))-MIN(D1534:OFFSET(D1534,-$Q$5+1,0)))</f>
        <v>47.314594967435703</v>
      </c>
      <c r="R1534" s="37">
        <f t="shared" ca="1" si="356"/>
        <v>0</v>
      </c>
      <c r="S1534" s="15">
        <f ca="1">AVERAGE(E1534:OFFSET(E1534,-S$5+1,0))</f>
        <v>8370.755000000001</v>
      </c>
      <c r="T1534" s="15">
        <f t="shared" ca="1" si="357"/>
        <v>1.1582587233767814</v>
      </c>
      <c r="U1534" s="14">
        <f t="shared" ca="1" si="358"/>
        <v>0</v>
      </c>
      <c r="V1534" s="20">
        <f t="shared" si="347"/>
        <v>72.959999999999127</v>
      </c>
      <c r="W1534" s="20">
        <f t="shared" si="348"/>
        <v>0</v>
      </c>
      <c r="X1534" s="20">
        <f ca="1">AVERAGE(V1534:OFFSET(V1534,-$X$5+1,0))</f>
        <v>54.963999999999579</v>
      </c>
      <c r="Y1534" s="20">
        <f ca="1">AVERAGE(W1534:OFFSET(W1534,-$X$5+1,0))</f>
        <v>65.425999999999846</v>
      </c>
      <c r="Z1534" s="20">
        <f t="shared" ca="1" si="349"/>
        <v>45.65495473045921</v>
      </c>
      <c r="AA1534" s="20">
        <f t="shared" ca="1" si="359"/>
        <v>0</v>
      </c>
    </row>
    <row r="1535" spans="1:27">
      <c r="A1535" s="5">
        <v>40624</v>
      </c>
      <c r="B1535" s="4">
        <v>8523.27</v>
      </c>
      <c r="C1535" s="4">
        <v>8552.82</v>
      </c>
      <c r="D1535" s="4">
        <v>8508.0400000000009</v>
      </c>
      <c r="E1535" s="4">
        <v>8508.0400000000009</v>
      </c>
      <c r="F1535" s="4">
        <v>2781400</v>
      </c>
      <c r="G1535" s="35">
        <f t="shared" si="346"/>
        <v>55.56000000000131</v>
      </c>
      <c r="H1535" s="35">
        <f t="shared" si="345"/>
        <v>-15.229999999999563</v>
      </c>
      <c r="I1535" s="35">
        <f t="shared" ca="1" si="350"/>
        <v>-1</v>
      </c>
      <c r="J1535" s="35">
        <f t="shared" ca="1" si="351"/>
        <v>2</v>
      </c>
      <c r="K1535" s="35">
        <f t="shared" ca="1" si="352"/>
        <v>80.660000000003492</v>
      </c>
      <c r="L1535" s="35">
        <f t="shared" ca="1" si="353"/>
        <v>3946.1299999999828</v>
      </c>
      <c r="M1535" s="35">
        <f t="shared" ca="1" si="354"/>
        <v>481.79000000000087</v>
      </c>
      <c r="N1535" s="34">
        <f ca="1">AVERAGE(E1535:OFFSET(E1535,-N$5+1,0))</f>
        <v>8553.1680000000015</v>
      </c>
      <c r="O1535" s="34">
        <f ca="1">AVERAGE(E1535:OFFSET(E1535,-O$5+1,0))</f>
        <v>8617.9535714285703</v>
      </c>
      <c r="P1535" s="34">
        <f t="shared" ca="1" si="355"/>
        <v>0</v>
      </c>
      <c r="Q1535" s="12">
        <f ca="1">100*(MAX(C1535:OFFSET(C1535,-$Q$5+1,0))-E1535)/(MAX(C1535:OFFSET(C1535,-$Q$5+1,0))-MIN(D1535:OFFSET(D1535,-$Q$5+1,0)))</f>
        <v>41.965008157688686</v>
      </c>
      <c r="R1535" s="37">
        <f t="shared" ca="1" si="356"/>
        <v>0</v>
      </c>
      <c r="S1535" s="15">
        <f ca="1">AVERAGE(E1535:OFFSET(E1535,-S$5+1,0))</f>
        <v>8368.7583333333332</v>
      </c>
      <c r="T1535" s="15">
        <f t="shared" ca="1" si="357"/>
        <v>1.664305039278041</v>
      </c>
      <c r="U1535" s="14">
        <f t="shared" ca="1" si="358"/>
        <v>0</v>
      </c>
      <c r="V1535" s="20">
        <f t="shared" si="347"/>
        <v>40.330000000001746</v>
      </c>
      <c r="W1535" s="20">
        <f t="shared" si="348"/>
        <v>0</v>
      </c>
      <c r="X1535" s="20">
        <f ca="1">AVERAGE(V1535:OFFSET(V1535,-$X$5+1,0))</f>
        <v>63.02999999999993</v>
      </c>
      <c r="Y1535" s="20">
        <f ca="1">AVERAGE(W1535:OFFSET(W1535,-$X$5+1,0))</f>
        <v>8.3779999999998829</v>
      </c>
      <c r="Z1535" s="20">
        <f t="shared" ca="1" si="349"/>
        <v>88.267421017253099</v>
      </c>
      <c r="AA1535" s="20">
        <f t="shared" ca="1" si="359"/>
        <v>-1</v>
      </c>
    </row>
    <row r="1536" spans="1:27">
      <c r="A1536" s="5">
        <v>40625</v>
      </c>
      <c r="B1536" s="4">
        <v>8529.93</v>
      </c>
      <c r="C1536" s="4">
        <v>8551.1200000000008</v>
      </c>
      <c r="D1536" s="4">
        <v>8481.9599999999991</v>
      </c>
      <c r="E1536" s="4">
        <v>8545.08</v>
      </c>
      <c r="F1536" s="4">
        <v>2474600</v>
      </c>
      <c r="G1536" s="35">
        <f t="shared" si="346"/>
        <v>21.889999999999418</v>
      </c>
      <c r="H1536" s="35">
        <f t="shared" si="345"/>
        <v>15.149999999999636</v>
      </c>
      <c r="I1536" s="35">
        <f t="shared" ca="1" si="350"/>
        <v>-1</v>
      </c>
      <c r="J1536" s="35">
        <f t="shared" ca="1" si="351"/>
        <v>-1</v>
      </c>
      <c r="K1536" s="35">
        <f t="shared" ca="1" si="352"/>
        <v>28.6299999999992</v>
      </c>
      <c r="L1536" s="35">
        <f t="shared" ca="1" si="353"/>
        <v>3974.759999999982</v>
      </c>
      <c r="M1536" s="35">
        <f t="shared" ca="1" si="354"/>
        <v>510.42000000000007</v>
      </c>
      <c r="N1536" s="34">
        <f ca="1">AVERAGE(E1536:OFFSET(E1536,-N$5+1,0))</f>
        <v>8548.1800000000021</v>
      </c>
      <c r="O1536" s="34">
        <f ca="1">AVERAGE(E1536:OFFSET(E1536,-O$5+1,0))</f>
        <v>8607.5435714285686</v>
      </c>
      <c r="P1536" s="34">
        <f t="shared" ca="1" si="355"/>
        <v>0</v>
      </c>
      <c r="Q1536" s="12">
        <f ca="1">100*(MAX(C1536:OFFSET(C1536,-$Q$5+1,0))-E1536)/(MAX(C1536:OFFSET(C1536,-$Q$5+1,0))-MIN(D1536:OFFSET(D1536,-$Q$5+1,0)))</f>
        <v>30.60872362514441</v>
      </c>
      <c r="R1536" s="37">
        <f t="shared" ca="1" si="356"/>
        <v>0</v>
      </c>
      <c r="S1536" s="15">
        <f ca="1">AVERAGE(E1536:OFFSET(E1536,-S$5+1,0))</f>
        <v>8420.4750000000004</v>
      </c>
      <c r="T1536" s="15">
        <f t="shared" ca="1" si="357"/>
        <v>1.4797858790626368</v>
      </c>
      <c r="U1536" s="14">
        <f t="shared" ca="1" si="358"/>
        <v>0</v>
      </c>
      <c r="V1536" s="20">
        <f t="shared" si="347"/>
        <v>37.039999999999054</v>
      </c>
      <c r="W1536" s="20">
        <f t="shared" si="348"/>
        <v>0</v>
      </c>
      <c r="X1536" s="20">
        <f ca="1">AVERAGE(V1536:OFFSET(V1536,-$X$5+1,0))</f>
        <v>52.477999999999881</v>
      </c>
      <c r="Y1536" s="20">
        <f ca="1">AVERAGE(W1536:OFFSET(W1536,-$X$5+1,0))</f>
        <v>8.3779999999998829</v>
      </c>
      <c r="Z1536" s="20">
        <f t="shared" ca="1" si="349"/>
        <v>86.233074799526889</v>
      </c>
      <c r="AA1536" s="20">
        <f t="shared" ca="1" si="359"/>
        <v>-1</v>
      </c>
    </row>
    <row r="1537" spans="1:27">
      <c r="A1537" s="5">
        <v>40626</v>
      </c>
      <c r="B1537" s="4">
        <v>8589.7099999999991</v>
      </c>
      <c r="C1537" s="4">
        <v>8603.43</v>
      </c>
      <c r="D1537" s="4">
        <v>8550.6</v>
      </c>
      <c r="E1537" s="4">
        <v>8576.4</v>
      </c>
      <c r="F1537" s="4">
        <v>2431800</v>
      </c>
      <c r="G1537" s="35">
        <f t="shared" si="346"/>
        <v>44.6299999999992</v>
      </c>
      <c r="H1537" s="35">
        <f t="shared" si="345"/>
        <v>-13.309999999999491</v>
      </c>
      <c r="I1537" s="35">
        <f t="shared" ca="1" si="350"/>
        <v>-1</v>
      </c>
      <c r="J1537" s="35">
        <f t="shared" ca="1" si="351"/>
        <v>-2</v>
      </c>
      <c r="K1537" s="35">
        <f t="shared" ca="1" si="352"/>
        <v>-18.010000000000218</v>
      </c>
      <c r="L1537" s="35">
        <f t="shared" ca="1" si="353"/>
        <v>3956.7499999999818</v>
      </c>
      <c r="M1537" s="35">
        <f t="shared" ca="1" si="354"/>
        <v>492.40999999999985</v>
      </c>
      <c r="N1537" s="34">
        <f ca="1">AVERAGE(E1537:OFFSET(E1537,-N$5+1,0))</f>
        <v>8537.3820000000014</v>
      </c>
      <c r="O1537" s="34">
        <f ca="1">AVERAGE(E1537:OFFSET(E1537,-O$5+1,0))</f>
        <v>8606.3485714285689</v>
      </c>
      <c r="P1537" s="34">
        <f t="shared" ca="1" si="355"/>
        <v>0</v>
      </c>
      <c r="Q1537" s="12">
        <f ca="1">100*(MAX(C1537:OFFSET(C1537,-$Q$5+1,0))-E1537)/(MAX(C1537:OFFSET(C1537,-$Q$5+1,0))-MIN(D1537:OFFSET(D1537,-$Q$5+1,0)))</f>
        <v>7.3089396632283208</v>
      </c>
      <c r="R1537" s="37">
        <f t="shared" ca="1" si="356"/>
        <v>0</v>
      </c>
      <c r="S1537" s="15">
        <f ca="1">AVERAGE(E1537:OFFSET(E1537,-S$5+1,0))</f>
        <v>8462.4450000000015</v>
      </c>
      <c r="T1537" s="15">
        <f t="shared" ca="1" si="357"/>
        <v>1.3465966396236322</v>
      </c>
      <c r="U1537" s="14">
        <f t="shared" ca="1" si="358"/>
        <v>0</v>
      </c>
      <c r="V1537" s="20">
        <f t="shared" si="347"/>
        <v>31.319999999999709</v>
      </c>
      <c r="W1537" s="20">
        <f t="shared" si="348"/>
        <v>0</v>
      </c>
      <c r="X1537" s="20">
        <f ca="1">AVERAGE(V1537:OFFSET(V1537,-$X$5+1,0))</f>
        <v>58.741999999999827</v>
      </c>
      <c r="Y1537" s="20">
        <f ca="1">AVERAGE(W1537:OFFSET(W1537,-$X$5+1,0))</f>
        <v>0</v>
      </c>
      <c r="Z1537" s="20">
        <f t="shared" ca="1" si="349"/>
        <v>100</v>
      </c>
      <c r="AA1537" s="20">
        <f t="shared" ca="1" si="359"/>
        <v>-1</v>
      </c>
    </row>
    <row r="1538" spans="1:27">
      <c r="A1538" s="5">
        <v>40627</v>
      </c>
      <c r="B1538" s="4">
        <v>8645.3700000000008</v>
      </c>
      <c r="C1538" s="4">
        <v>8658.0499999999993</v>
      </c>
      <c r="D1538" s="4">
        <v>8587.84</v>
      </c>
      <c r="E1538" s="4">
        <v>8610.39</v>
      </c>
      <c r="F1538" s="4">
        <v>2449400</v>
      </c>
      <c r="G1538" s="35">
        <f t="shared" si="346"/>
        <v>68.970000000001164</v>
      </c>
      <c r="H1538" s="35">
        <f t="shared" si="345"/>
        <v>-34.980000000001382</v>
      </c>
      <c r="I1538" s="35">
        <f t="shared" ca="1" si="350"/>
        <v>-1</v>
      </c>
      <c r="J1538" s="35">
        <f t="shared" ca="1" si="351"/>
        <v>-2</v>
      </c>
      <c r="K1538" s="35">
        <f t="shared" ca="1" si="352"/>
        <v>-67.979999999999563</v>
      </c>
      <c r="L1538" s="35">
        <f t="shared" ca="1" si="353"/>
        <v>3888.7699999999822</v>
      </c>
      <c r="M1538" s="35">
        <f t="shared" ca="1" si="354"/>
        <v>424.43000000000029</v>
      </c>
      <c r="N1538" s="34">
        <f ca="1">AVERAGE(E1538:OFFSET(E1538,-N$5+1,0))</f>
        <v>8525.7813333333343</v>
      </c>
      <c r="O1538" s="34">
        <f ca="1">AVERAGE(E1538:OFFSET(E1538,-O$5+1,0))</f>
        <v>8603.6671428571408</v>
      </c>
      <c r="P1538" s="34">
        <f t="shared" ca="1" si="355"/>
        <v>0</v>
      </c>
      <c r="Q1538" s="12">
        <f ca="1">100*(MAX(C1538:OFFSET(C1538,-$Q$5+1,0))-E1538)/(MAX(C1538:OFFSET(C1538,-$Q$5+1,0))-MIN(D1538:OFFSET(D1538,-$Q$5+1,0)))</f>
        <v>8.1119261995132081</v>
      </c>
      <c r="R1538" s="37">
        <f t="shared" ca="1" si="356"/>
        <v>-1</v>
      </c>
      <c r="S1538" s="15">
        <f ca="1">AVERAGE(E1538:OFFSET(E1538,-S$5+1,0))</f>
        <v>8517.0616666666665</v>
      </c>
      <c r="T1538" s="15">
        <f t="shared" ca="1" si="357"/>
        <v>1.0957808806127731</v>
      </c>
      <c r="U1538" s="14">
        <f t="shared" ca="1" si="358"/>
        <v>0</v>
      </c>
      <c r="V1538" s="20">
        <f t="shared" si="347"/>
        <v>33.989999999999782</v>
      </c>
      <c r="W1538" s="20">
        <f t="shared" si="348"/>
        <v>0</v>
      </c>
      <c r="X1538" s="20">
        <f ca="1">AVERAGE(V1538:OFFSET(V1538,-$X$5+1,0))</f>
        <v>43.127999999999886</v>
      </c>
      <c r="Y1538" s="20">
        <f ca="1">AVERAGE(W1538:OFFSET(W1538,-$X$5+1,0))</f>
        <v>0</v>
      </c>
      <c r="Z1538" s="20">
        <f t="shared" ca="1" si="349"/>
        <v>100</v>
      </c>
      <c r="AA1538" s="20">
        <f t="shared" ca="1" si="359"/>
        <v>-1</v>
      </c>
    </row>
    <row r="1539" spans="1:27">
      <c r="A1539" s="5">
        <v>40630</v>
      </c>
      <c r="B1539" s="4">
        <v>8587.99</v>
      </c>
      <c r="C1539" s="4">
        <v>8604.24</v>
      </c>
      <c r="D1539" s="4">
        <v>8549.26</v>
      </c>
      <c r="E1539" s="4">
        <v>8553.06</v>
      </c>
      <c r="F1539" s="4">
        <v>1942800</v>
      </c>
      <c r="G1539" s="35">
        <f t="shared" si="346"/>
        <v>-22.399999999999636</v>
      </c>
      <c r="H1539" s="35">
        <f t="shared" si="345"/>
        <v>-34.930000000000291</v>
      </c>
      <c r="I1539" s="35">
        <f t="shared" ca="1" si="350"/>
        <v>0</v>
      </c>
      <c r="J1539" s="35">
        <f t="shared" ca="1" si="351"/>
        <v>-2</v>
      </c>
      <c r="K1539" s="35">
        <f t="shared" ca="1" si="352"/>
        <v>114.65999999999985</v>
      </c>
      <c r="L1539" s="35">
        <f t="shared" ca="1" si="353"/>
        <v>4003.4299999999821</v>
      </c>
      <c r="M1539" s="35">
        <f t="shared" ca="1" si="354"/>
        <v>539.09000000000015</v>
      </c>
      <c r="N1539" s="34">
        <f ca="1">AVERAGE(E1539:OFFSET(E1539,-N$5+1,0))</f>
        <v>8515.0659999999989</v>
      </c>
      <c r="O1539" s="34">
        <f ca="1">AVERAGE(E1539:OFFSET(E1539,-O$5+1,0))</f>
        <v>8597.6360714285693</v>
      </c>
      <c r="P1539" s="34">
        <f t="shared" ca="1" si="355"/>
        <v>0</v>
      </c>
      <c r="Q1539" s="12">
        <f ca="1">100*(MAX(C1539:OFFSET(C1539,-$Q$5+1,0))-E1539)/(MAX(C1539:OFFSET(C1539,-$Q$5+1,0))-MIN(D1539:OFFSET(D1539,-$Q$5+1,0)))</f>
        <v>17.869725801235681</v>
      </c>
      <c r="R1539" s="37">
        <f t="shared" ca="1" si="356"/>
        <v>-1</v>
      </c>
      <c r="S1539" s="15">
        <f ca="1">AVERAGE(E1539:OFFSET(E1539,-S$5+1,0))</f>
        <v>8543.4466666666667</v>
      </c>
      <c r="T1539" s="15">
        <f t="shared" ca="1" si="357"/>
        <v>0.11252289279033492</v>
      </c>
      <c r="U1539" s="14">
        <f t="shared" ca="1" si="358"/>
        <v>0</v>
      </c>
      <c r="V1539" s="20">
        <f t="shared" si="347"/>
        <v>0</v>
      </c>
      <c r="W1539" s="20">
        <f t="shared" si="348"/>
        <v>57.329999999999927</v>
      </c>
      <c r="X1539" s="20">
        <f ca="1">AVERAGE(V1539:OFFSET(V1539,-$X$5+1,0))</f>
        <v>28.536000000000058</v>
      </c>
      <c r="Y1539" s="20">
        <f ca="1">AVERAGE(W1539:OFFSET(W1539,-$X$5+1,0))</f>
        <v>11.465999999999985</v>
      </c>
      <c r="Z1539" s="20">
        <f t="shared" ca="1" si="349"/>
        <v>71.336433178341153</v>
      </c>
      <c r="AA1539" s="20">
        <f t="shared" ca="1" si="359"/>
        <v>0</v>
      </c>
    </row>
    <row r="1540" spans="1:27">
      <c r="A1540" s="5">
        <v>40631</v>
      </c>
      <c r="B1540" s="4">
        <v>8538.44</v>
      </c>
      <c r="C1540" s="4">
        <v>8596.57</v>
      </c>
      <c r="D1540" s="4">
        <v>8522.57</v>
      </c>
      <c r="E1540" s="4">
        <v>8596.57</v>
      </c>
      <c r="F1540" s="4">
        <v>2214000</v>
      </c>
      <c r="G1540" s="35">
        <f t="shared" si="346"/>
        <v>-14.619999999998981</v>
      </c>
      <c r="H1540" s="35">
        <f t="shared" ref="H1540:H1603" si="360">E1540-B1540</f>
        <v>58.1299999999992</v>
      </c>
      <c r="I1540" s="35">
        <f t="shared" ca="1" si="350"/>
        <v>0</v>
      </c>
      <c r="J1540" s="35">
        <f t="shared" ca="1" si="351"/>
        <v>-2</v>
      </c>
      <c r="K1540" s="35">
        <f t="shared" ca="1" si="352"/>
        <v>-87.020000000000437</v>
      </c>
      <c r="L1540" s="35">
        <f t="shared" ca="1" si="353"/>
        <v>3916.4099999999817</v>
      </c>
      <c r="M1540" s="35">
        <f t="shared" ca="1" si="354"/>
        <v>452.06999999999971</v>
      </c>
      <c r="N1540" s="34">
        <f ca="1">AVERAGE(E1540:OFFSET(E1540,-N$5+1,0))</f>
        <v>8504.9873333333326</v>
      </c>
      <c r="O1540" s="34">
        <f ca="1">AVERAGE(E1540:OFFSET(E1540,-O$5+1,0))</f>
        <v>8593.4792857142838</v>
      </c>
      <c r="P1540" s="34">
        <f t="shared" ca="1" si="355"/>
        <v>0</v>
      </c>
      <c r="Q1540" s="12">
        <f ca="1">100*(MAX(C1540:OFFSET(C1540,-$Q$5+1,0))-E1540)/(MAX(C1540:OFFSET(C1540,-$Q$5+1,0))-MIN(D1540:OFFSET(D1540,-$Q$5+1,0)))</f>
        <v>12.118583931246471</v>
      </c>
      <c r="R1540" s="37">
        <f t="shared" ca="1" si="356"/>
        <v>-1</v>
      </c>
      <c r="S1540" s="15">
        <f ca="1">AVERAGE(E1540:OFFSET(E1540,-S$5+1,0))</f>
        <v>8564.9233333333341</v>
      </c>
      <c r="T1540" s="15">
        <f t="shared" ca="1" si="357"/>
        <v>0.3694915346585973</v>
      </c>
      <c r="U1540" s="14">
        <f t="shared" ca="1" si="358"/>
        <v>0</v>
      </c>
      <c r="V1540" s="20">
        <f t="shared" si="347"/>
        <v>43.510000000000218</v>
      </c>
      <c r="W1540" s="20">
        <f t="shared" si="348"/>
        <v>0</v>
      </c>
      <c r="X1540" s="20">
        <f ca="1">AVERAGE(V1540:OFFSET(V1540,-$X$5+1,0))</f>
        <v>29.171999999999752</v>
      </c>
      <c r="Y1540" s="20">
        <f ca="1">AVERAGE(W1540:OFFSET(W1540,-$X$5+1,0))</f>
        <v>11.465999999999985</v>
      </c>
      <c r="Z1540" s="20">
        <f t="shared" ca="1" si="349"/>
        <v>71.785028790786797</v>
      </c>
      <c r="AA1540" s="20">
        <f t="shared" ca="1" si="359"/>
        <v>0</v>
      </c>
    </row>
    <row r="1541" spans="1:27">
      <c r="A1541" s="5">
        <v>40632</v>
      </c>
      <c r="B1541" s="4">
        <v>8605.83</v>
      </c>
      <c r="C1541" s="4">
        <v>8671.59</v>
      </c>
      <c r="D1541" s="4">
        <v>8605.83</v>
      </c>
      <c r="E1541" s="4">
        <v>8646.31</v>
      </c>
      <c r="F1541" s="4">
        <v>2544000</v>
      </c>
      <c r="G1541" s="35">
        <f t="shared" ref="G1541:G1604" si="361">B1541-E1540</f>
        <v>9.2600000000002183</v>
      </c>
      <c r="H1541" s="35">
        <f t="shared" si="360"/>
        <v>40.479999999999563</v>
      </c>
      <c r="I1541" s="35">
        <f t="shared" ca="1" si="350"/>
        <v>0</v>
      </c>
      <c r="J1541" s="35">
        <f t="shared" ca="1" si="351"/>
        <v>-2</v>
      </c>
      <c r="K1541" s="35">
        <f t="shared" ca="1" si="352"/>
        <v>-99.479999999999563</v>
      </c>
      <c r="L1541" s="35">
        <f t="shared" ca="1" si="353"/>
        <v>3816.9299999999821</v>
      </c>
      <c r="M1541" s="35">
        <f t="shared" ca="1" si="354"/>
        <v>352.59000000000015</v>
      </c>
      <c r="N1541" s="34">
        <f ca="1">AVERAGE(E1541:OFFSET(E1541,-N$5+1,0))</f>
        <v>8498.0733333333337</v>
      </c>
      <c r="O1541" s="34">
        <f ca="1">AVERAGE(E1541:OFFSET(E1541,-O$5+1,0))</f>
        <v>8592.1374999999971</v>
      </c>
      <c r="P1541" s="34">
        <f t="shared" ca="1" si="355"/>
        <v>0</v>
      </c>
      <c r="Q1541" s="12">
        <f ca="1">100*(MAX(C1541:OFFSET(C1541,-$Q$5+1,0))-E1541)/(MAX(C1541:OFFSET(C1541,-$Q$5+1,0))-MIN(D1541:OFFSET(D1541,-$Q$5+1,0)))</f>
        <v>4.8535115002113098</v>
      </c>
      <c r="R1541" s="37">
        <f t="shared" ca="1" si="356"/>
        <v>-1</v>
      </c>
      <c r="S1541" s="15">
        <f ca="1">AVERAGE(E1541:OFFSET(E1541,-S$5+1,0))</f>
        <v>8587.9683333333323</v>
      </c>
      <c r="T1541" s="15">
        <f t="shared" ca="1" si="357"/>
        <v>0.67934189324173289</v>
      </c>
      <c r="U1541" s="14">
        <f t="shared" ca="1" si="358"/>
        <v>0</v>
      </c>
      <c r="V1541" s="20">
        <f t="shared" ref="V1541:V1604" si="362">IF(E1541-E1540&gt;0,E1541-E1540,0)</f>
        <v>49.739999999999782</v>
      </c>
      <c r="W1541" s="20">
        <f t="shared" ref="W1541:W1604" si="363">IF(E1541-E1540&lt;0,-(E1541-E1540),0)</f>
        <v>0</v>
      </c>
      <c r="X1541" s="20">
        <f ca="1">AVERAGE(V1541:OFFSET(V1541,-$X$5+1,0))</f>
        <v>31.711999999999897</v>
      </c>
      <c r="Y1541" s="20">
        <f ca="1">AVERAGE(W1541:OFFSET(W1541,-$X$5+1,0))</f>
        <v>11.465999999999985</v>
      </c>
      <c r="Z1541" s="20">
        <f t="shared" ca="1" si="349"/>
        <v>73.444809856871515</v>
      </c>
      <c r="AA1541" s="20">
        <f t="shared" ca="1" si="359"/>
        <v>0</v>
      </c>
    </row>
    <row r="1542" spans="1:27">
      <c r="A1542" s="5">
        <v>40633</v>
      </c>
      <c r="B1542" s="4">
        <v>8683.69</v>
      </c>
      <c r="C1542" s="4">
        <v>8685.44</v>
      </c>
      <c r="D1542" s="4">
        <v>8608.0499999999993</v>
      </c>
      <c r="E1542" s="4">
        <v>8683.2999999999993</v>
      </c>
      <c r="F1542" s="4">
        <v>2411400</v>
      </c>
      <c r="G1542" s="35">
        <f t="shared" si="361"/>
        <v>37.380000000001019</v>
      </c>
      <c r="H1542" s="35">
        <f t="shared" si="360"/>
        <v>-0.39000000000123691</v>
      </c>
      <c r="I1542" s="35">
        <f t="shared" ca="1" si="350"/>
        <v>0</v>
      </c>
      <c r="J1542" s="35">
        <f t="shared" ca="1" si="351"/>
        <v>-2</v>
      </c>
      <c r="K1542" s="35">
        <f t="shared" ca="1" si="352"/>
        <v>-73.979999999999563</v>
      </c>
      <c r="L1542" s="35">
        <f t="shared" ca="1" si="353"/>
        <v>3742.9499999999825</v>
      </c>
      <c r="M1542" s="35">
        <f t="shared" ca="1" si="354"/>
        <v>278.61000000000058</v>
      </c>
      <c r="N1542" s="34">
        <f ca="1">AVERAGE(E1542:OFFSET(E1542,-N$5+1,0))</f>
        <v>8500.7666666666682</v>
      </c>
      <c r="O1542" s="34">
        <f ca="1">AVERAGE(E1542:OFFSET(E1542,-O$5+1,0))</f>
        <v>8586.4039285714261</v>
      </c>
      <c r="P1542" s="34">
        <f t="shared" ca="1" si="355"/>
        <v>0</v>
      </c>
      <c r="Q1542" s="12">
        <f ca="1">100*(MAX(C1542:OFFSET(C1542,-$Q$5+1,0))-E1542)/(MAX(C1542:OFFSET(C1542,-$Q$5+1,0))-MIN(D1542:OFFSET(D1542,-$Q$5+1,0)))</f>
        <v>0.57440412282618358</v>
      </c>
      <c r="R1542" s="37">
        <f t="shared" ca="1" si="356"/>
        <v>-1</v>
      </c>
      <c r="S1542" s="15">
        <f ca="1">AVERAGE(E1542:OFFSET(E1542,-S$5+1,0))</f>
        <v>8611.0049999999992</v>
      </c>
      <c r="T1542" s="15">
        <f t="shared" ca="1" si="357"/>
        <v>0.839565184319369</v>
      </c>
      <c r="U1542" s="14">
        <f t="shared" ca="1" si="358"/>
        <v>0</v>
      </c>
      <c r="V1542" s="20">
        <f t="shared" si="362"/>
        <v>36.989999999999782</v>
      </c>
      <c r="W1542" s="20">
        <f t="shared" si="363"/>
        <v>0</v>
      </c>
      <c r="X1542" s="20">
        <f ca="1">AVERAGE(V1542:OFFSET(V1542,-$X$5+1,0))</f>
        <v>32.845999999999911</v>
      </c>
      <c r="Y1542" s="20">
        <f ca="1">AVERAGE(W1542:OFFSET(W1542,-$X$5+1,0))</f>
        <v>11.465999999999985</v>
      </c>
      <c r="Z1542" s="20">
        <f t="shared" ca="1" si="349"/>
        <v>74.124390684239003</v>
      </c>
      <c r="AA1542" s="20">
        <f t="shared" ca="1" si="359"/>
        <v>0</v>
      </c>
    </row>
    <row r="1543" spans="1:27">
      <c r="A1543" s="5">
        <v>40634</v>
      </c>
      <c r="B1543" s="4">
        <v>8697.84</v>
      </c>
      <c r="C1543" s="4">
        <v>8705.1299999999992</v>
      </c>
      <c r="D1543" s="4">
        <v>8654.4</v>
      </c>
      <c r="E1543" s="4">
        <v>8705.1299999999992</v>
      </c>
      <c r="F1543" s="4">
        <v>1912600</v>
      </c>
      <c r="G1543" s="35">
        <f t="shared" si="361"/>
        <v>14.540000000000873</v>
      </c>
      <c r="H1543" s="35">
        <f t="shared" si="360"/>
        <v>7.2899999999990541</v>
      </c>
      <c r="I1543" s="35">
        <f t="shared" ca="1" si="350"/>
        <v>0</v>
      </c>
      <c r="J1543" s="35">
        <f t="shared" ca="1" si="351"/>
        <v>-2</v>
      </c>
      <c r="K1543" s="35">
        <f t="shared" ca="1" si="352"/>
        <v>-43.659999999999854</v>
      </c>
      <c r="L1543" s="35">
        <f t="shared" ca="1" si="353"/>
        <v>3699.2899999999827</v>
      </c>
      <c r="M1543" s="35">
        <f t="shared" ca="1" si="354"/>
        <v>234.95000000000073</v>
      </c>
      <c r="N1543" s="34">
        <f ca="1">AVERAGE(E1543:OFFSET(E1543,-N$5+1,0))</f>
        <v>8509.9206666666669</v>
      </c>
      <c r="O1543" s="34">
        <f ca="1">AVERAGE(E1543:OFFSET(E1543,-O$5+1,0))</f>
        <v>8581.6149999999998</v>
      </c>
      <c r="P1543" s="34">
        <f t="shared" ca="1" si="355"/>
        <v>0</v>
      </c>
      <c r="Q1543" s="12">
        <f ca="1">100*(MAX(C1543:OFFSET(C1543,-$Q$5+1,0))-E1543)/(MAX(C1543:OFFSET(C1543,-$Q$5+1,0))-MIN(D1543:OFFSET(D1543,-$Q$5+1,0)))</f>
        <v>0</v>
      </c>
      <c r="R1543" s="37">
        <f t="shared" ca="1" si="356"/>
        <v>-1</v>
      </c>
      <c r="S1543" s="15">
        <f ca="1">AVERAGE(E1543:OFFSET(E1543,-S$5+1,0))</f>
        <v>8632.4599999999973</v>
      </c>
      <c r="T1543" s="15">
        <f t="shared" ca="1" si="357"/>
        <v>0.8418226090824853</v>
      </c>
      <c r="U1543" s="14">
        <f t="shared" ca="1" si="358"/>
        <v>0</v>
      </c>
      <c r="V1543" s="20">
        <f t="shared" si="362"/>
        <v>21.829999999999927</v>
      </c>
      <c r="W1543" s="20">
        <f t="shared" si="363"/>
        <v>0</v>
      </c>
      <c r="X1543" s="20">
        <f ca="1">AVERAGE(V1543:OFFSET(V1543,-$X$5+1,0))</f>
        <v>30.413999999999941</v>
      </c>
      <c r="Y1543" s="20">
        <f ca="1">AVERAGE(W1543:OFFSET(W1543,-$X$5+1,0))</f>
        <v>11.465999999999985</v>
      </c>
      <c r="Z1543" s="20">
        <f t="shared" ca="1" si="349"/>
        <v>72.621776504297983</v>
      </c>
      <c r="AA1543" s="20">
        <f t="shared" ca="1" si="359"/>
        <v>0</v>
      </c>
    </row>
    <row r="1544" spans="1:27">
      <c r="A1544" s="5">
        <v>40639</v>
      </c>
      <c r="B1544" s="4">
        <v>8772.1299999999992</v>
      </c>
      <c r="C1544" s="4">
        <v>8860.02</v>
      </c>
      <c r="D1544" s="4">
        <v>8767.2099999999991</v>
      </c>
      <c r="E1544" s="4">
        <v>8851.98</v>
      </c>
      <c r="F1544" s="4">
        <v>2992600</v>
      </c>
      <c r="G1544" s="35">
        <f t="shared" si="361"/>
        <v>67</v>
      </c>
      <c r="H1544" s="35">
        <f t="shared" si="360"/>
        <v>79.850000000000364</v>
      </c>
      <c r="I1544" s="35">
        <f t="shared" ca="1" si="350"/>
        <v>-1</v>
      </c>
      <c r="J1544" s="35">
        <f t="shared" ca="1" si="351"/>
        <v>-2</v>
      </c>
      <c r="K1544" s="35">
        <f t="shared" ca="1" si="352"/>
        <v>-293.70000000000073</v>
      </c>
      <c r="L1544" s="35">
        <f t="shared" ca="1" si="353"/>
        <v>3405.589999999982</v>
      </c>
      <c r="M1544" s="35">
        <f t="shared" ca="1" si="354"/>
        <v>-58.75</v>
      </c>
      <c r="N1544" s="34">
        <f ca="1">AVERAGE(E1544:OFFSET(E1544,-N$5+1,0))</f>
        <v>8532.0513333333329</v>
      </c>
      <c r="O1544" s="34">
        <f ca="1">AVERAGE(E1544:OFFSET(E1544,-O$5+1,0))</f>
        <v>8587.983214285714</v>
      </c>
      <c r="P1544" s="34">
        <f t="shared" ca="1" si="355"/>
        <v>0</v>
      </c>
      <c r="Q1544" s="12">
        <f ca="1">100*(MAX(C1544:OFFSET(C1544,-$Q$5+1,0))-E1544)/(MAX(C1544:OFFSET(C1544,-$Q$5+1,0))-MIN(D1544:OFFSET(D1544,-$Q$5+1,0)))</f>
        <v>2.1266465640376779</v>
      </c>
      <c r="R1544" s="37">
        <f t="shared" ca="1" si="356"/>
        <v>-1</v>
      </c>
      <c r="S1544" s="15">
        <f ca="1">AVERAGE(E1544:OFFSET(E1544,-S$5+1,0))</f>
        <v>8672.7249999999985</v>
      </c>
      <c r="T1544" s="15">
        <f t="shared" ca="1" si="357"/>
        <v>2.0668820929984641</v>
      </c>
      <c r="U1544" s="14">
        <f t="shared" ca="1" si="358"/>
        <v>0</v>
      </c>
      <c r="V1544" s="20">
        <f t="shared" si="362"/>
        <v>146.85000000000036</v>
      </c>
      <c r="W1544" s="20">
        <f t="shared" si="363"/>
        <v>0</v>
      </c>
      <c r="X1544" s="20">
        <f ca="1">AVERAGE(V1544:OFFSET(V1544,-$X$5+1,0))</f>
        <v>59.784000000000013</v>
      </c>
      <c r="Y1544" s="20">
        <f ca="1">AVERAGE(W1544:OFFSET(W1544,-$X$5+1,0))</f>
        <v>0</v>
      </c>
      <c r="Z1544" s="20">
        <f t="shared" ca="1" si="349"/>
        <v>100</v>
      </c>
      <c r="AA1544" s="20">
        <f t="shared" ca="1" si="359"/>
        <v>-1</v>
      </c>
    </row>
    <row r="1545" spans="1:27">
      <c r="A1545" s="5">
        <v>40640</v>
      </c>
      <c r="B1545" s="4">
        <v>8884.84</v>
      </c>
      <c r="C1545" s="4">
        <v>8901.7199999999993</v>
      </c>
      <c r="D1545" s="4">
        <v>8828.92</v>
      </c>
      <c r="E1545" s="4">
        <v>8901.7199999999993</v>
      </c>
      <c r="F1545" s="4">
        <v>2638400</v>
      </c>
      <c r="G1545" s="35">
        <f t="shared" si="361"/>
        <v>32.860000000000582</v>
      </c>
      <c r="H1545" s="35">
        <f t="shared" si="360"/>
        <v>16.8799999999992</v>
      </c>
      <c r="I1545" s="35">
        <f t="shared" ca="1" si="350"/>
        <v>-1</v>
      </c>
      <c r="J1545" s="35">
        <f t="shared" ca="1" si="351"/>
        <v>-2</v>
      </c>
      <c r="K1545" s="35">
        <f t="shared" ca="1" si="352"/>
        <v>-99.479999999999563</v>
      </c>
      <c r="L1545" s="35">
        <f t="shared" ca="1" si="353"/>
        <v>3306.1099999999824</v>
      </c>
      <c r="M1545" s="35">
        <f t="shared" ca="1" si="354"/>
        <v>-158.22999999999956</v>
      </c>
      <c r="N1545" s="34">
        <f ca="1">AVERAGE(E1545:OFFSET(E1545,-N$5+1,0))</f>
        <v>8576.5139999999992</v>
      </c>
      <c r="O1545" s="34">
        <f ca="1">AVERAGE(E1545:OFFSET(E1545,-O$5+1,0))</f>
        <v>8601.2967857142849</v>
      </c>
      <c r="P1545" s="34">
        <f t="shared" ca="1" si="355"/>
        <v>0</v>
      </c>
      <c r="Q1545" s="12">
        <f ca="1">100*(MAX(C1545:OFFSET(C1545,-$Q$5+1,0))-E1545)/(MAX(C1545:OFFSET(C1545,-$Q$5+1,0))-MIN(D1545:OFFSET(D1545,-$Q$5+1,0)))</f>
        <v>0</v>
      </c>
      <c r="R1545" s="37">
        <f t="shared" ca="1" si="356"/>
        <v>-1</v>
      </c>
      <c r="S1545" s="15">
        <f ca="1">AVERAGE(E1545:OFFSET(E1545,-S$5+1,0))</f>
        <v>8730.8349999999991</v>
      </c>
      <c r="T1545" s="15">
        <f t="shared" ca="1" si="357"/>
        <v>1.9572583836483022</v>
      </c>
      <c r="U1545" s="14">
        <f t="shared" ca="1" si="358"/>
        <v>0</v>
      </c>
      <c r="V1545" s="20">
        <f t="shared" si="362"/>
        <v>49.739999999999782</v>
      </c>
      <c r="W1545" s="20">
        <f t="shared" si="363"/>
        <v>0</v>
      </c>
      <c r="X1545" s="20">
        <f ca="1">AVERAGE(V1545:OFFSET(V1545,-$X$5+1,0))</f>
        <v>61.02999999999993</v>
      </c>
      <c r="Y1545" s="20">
        <f ca="1">AVERAGE(W1545:OFFSET(W1545,-$X$5+1,0))</f>
        <v>0</v>
      </c>
      <c r="Z1545" s="20">
        <f t="shared" ca="1" si="349"/>
        <v>100</v>
      </c>
      <c r="AA1545" s="20">
        <f t="shared" ca="1" si="359"/>
        <v>-1</v>
      </c>
    </row>
    <row r="1546" spans="1:27">
      <c r="A1546" s="5">
        <v>40641</v>
      </c>
      <c r="B1546" s="4">
        <v>8904.44</v>
      </c>
      <c r="C1546" s="4">
        <v>8929.06</v>
      </c>
      <c r="D1546" s="4">
        <v>8862.49</v>
      </c>
      <c r="E1546" s="4">
        <v>8894.5400000000009</v>
      </c>
      <c r="F1546" s="4">
        <v>3122600</v>
      </c>
      <c r="G1546" s="35">
        <f t="shared" si="361"/>
        <v>2.7200000000011642</v>
      </c>
      <c r="H1546" s="35">
        <f t="shared" si="360"/>
        <v>-9.8999999999996362</v>
      </c>
      <c r="I1546" s="35">
        <f t="shared" ca="1" si="350"/>
        <v>1</v>
      </c>
      <c r="J1546" s="35">
        <f t="shared" ca="1" si="351"/>
        <v>-2</v>
      </c>
      <c r="K1546" s="35">
        <f t="shared" ca="1" si="352"/>
        <v>14.359999999996944</v>
      </c>
      <c r="L1546" s="35">
        <f t="shared" ca="1" si="353"/>
        <v>3320.4699999999793</v>
      </c>
      <c r="M1546" s="35">
        <f t="shared" ca="1" si="354"/>
        <v>-143.87000000000262</v>
      </c>
      <c r="N1546" s="34">
        <f ca="1">AVERAGE(E1546:OFFSET(E1546,-N$5+1,0))</f>
        <v>8614.5113333333338</v>
      </c>
      <c r="O1546" s="34">
        <f ca="1">AVERAGE(E1546:OFFSET(E1546,-O$5+1,0))</f>
        <v>8613.9003571428566</v>
      </c>
      <c r="P1546" s="34">
        <f t="shared" ca="1" si="355"/>
        <v>1</v>
      </c>
      <c r="Q1546" s="12">
        <f ca="1">100*(MAX(C1546:OFFSET(C1546,-$Q$5+1,0))-E1546)/(MAX(C1546:OFFSET(C1546,-$Q$5+1,0))-MIN(D1546:OFFSET(D1546,-$Q$5+1,0)))</f>
        <v>8.4922138305982031</v>
      </c>
      <c r="R1546" s="37">
        <f t="shared" ca="1" si="356"/>
        <v>-1</v>
      </c>
      <c r="S1546" s="15">
        <f ca="1">AVERAGE(E1546:OFFSET(E1546,-S$5+1,0))</f>
        <v>8780.4966666666678</v>
      </c>
      <c r="T1546" s="15">
        <f t="shared" ca="1" si="357"/>
        <v>1.2988255410001452</v>
      </c>
      <c r="U1546" s="14">
        <f t="shared" ca="1" si="358"/>
        <v>0</v>
      </c>
      <c r="V1546" s="20">
        <f t="shared" si="362"/>
        <v>0</v>
      </c>
      <c r="W1546" s="20">
        <f t="shared" si="363"/>
        <v>7.179999999998472</v>
      </c>
      <c r="X1546" s="20">
        <f ca="1">AVERAGE(V1546:OFFSET(V1546,-$X$5+1,0))</f>
        <v>51.081999999999972</v>
      </c>
      <c r="Y1546" s="20">
        <f ca="1">AVERAGE(W1546:OFFSET(W1546,-$X$5+1,0))</f>
        <v>1.4359999999996944</v>
      </c>
      <c r="Z1546" s="20">
        <f t="shared" ca="1" si="349"/>
        <v>97.265699379261008</v>
      </c>
      <c r="AA1546" s="20">
        <f t="shared" ca="1" si="359"/>
        <v>-1</v>
      </c>
    </row>
    <row r="1547" spans="1:27">
      <c r="A1547" s="5">
        <v>40644</v>
      </c>
      <c r="B1547" s="4">
        <v>8922.75</v>
      </c>
      <c r="C1547" s="4">
        <v>8922.75</v>
      </c>
      <c r="D1547" s="4">
        <v>8836.3799999999992</v>
      </c>
      <c r="E1547" s="4">
        <v>8880.27</v>
      </c>
      <c r="F1547" s="4">
        <v>2322000</v>
      </c>
      <c r="G1547" s="35">
        <f t="shared" si="361"/>
        <v>28.209999999999127</v>
      </c>
      <c r="H1547" s="35">
        <f t="shared" si="360"/>
        <v>-42.479999999999563</v>
      </c>
      <c r="I1547" s="35">
        <f t="shared" ca="1" si="350"/>
        <v>-1</v>
      </c>
      <c r="J1547" s="35">
        <f t="shared" ca="1" si="351"/>
        <v>1</v>
      </c>
      <c r="K1547" s="35">
        <f t="shared" ca="1" si="352"/>
        <v>-98.899999999997817</v>
      </c>
      <c r="L1547" s="35">
        <f t="shared" ca="1" si="353"/>
        <v>3221.5699999999815</v>
      </c>
      <c r="M1547" s="35">
        <f t="shared" ca="1" si="354"/>
        <v>-242.77000000000044</v>
      </c>
      <c r="N1547" s="34">
        <f ca="1">AVERAGE(E1547:OFFSET(E1547,-N$5+1,0))</f>
        <v>8654.35</v>
      </c>
      <c r="O1547" s="34">
        <f ca="1">AVERAGE(E1547:OFFSET(E1547,-O$5+1,0))</f>
        <v>8623.9225000000006</v>
      </c>
      <c r="P1547" s="34">
        <f t="shared" ca="1" si="355"/>
        <v>0</v>
      </c>
      <c r="Q1547" s="12">
        <f ca="1">100*(MAX(C1547:OFFSET(C1547,-$Q$5+1,0))-E1547)/(MAX(C1547:OFFSET(C1547,-$Q$5+1,0))-MIN(D1547:OFFSET(D1547,-$Q$5+1,0)))</f>
        <v>12.002755295332992</v>
      </c>
      <c r="R1547" s="37">
        <f t="shared" ca="1" si="356"/>
        <v>-1</v>
      </c>
      <c r="S1547" s="15">
        <f ca="1">AVERAGE(E1547:OFFSET(E1547,-S$5+1,0))</f>
        <v>8819.49</v>
      </c>
      <c r="T1547" s="15">
        <f t="shared" ca="1" si="357"/>
        <v>0.68915549538579501</v>
      </c>
      <c r="U1547" s="14">
        <f t="shared" ca="1" si="358"/>
        <v>0</v>
      </c>
      <c r="V1547" s="20">
        <f t="shared" si="362"/>
        <v>0</v>
      </c>
      <c r="W1547" s="20">
        <f t="shared" si="363"/>
        <v>14.270000000000437</v>
      </c>
      <c r="X1547" s="20">
        <f ca="1">AVERAGE(V1547:OFFSET(V1547,-$X$5+1,0))</f>
        <v>43.684000000000012</v>
      </c>
      <c r="Y1547" s="20">
        <f ca="1">AVERAGE(W1547:OFFSET(W1547,-$X$5+1,0))</f>
        <v>4.2899999999997815</v>
      </c>
      <c r="Z1547" s="20">
        <f t="shared" ca="1" si="349"/>
        <v>91.057656230458576</v>
      </c>
      <c r="AA1547" s="20">
        <f t="shared" ca="1" si="359"/>
        <v>-1</v>
      </c>
    </row>
    <row r="1548" spans="1:27">
      <c r="A1548" s="5">
        <v>40645</v>
      </c>
      <c r="B1548" s="4">
        <v>8839.2199999999993</v>
      </c>
      <c r="C1548" s="4">
        <v>8839.2199999999993</v>
      </c>
      <c r="D1548" s="4">
        <v>8708.86</v>
      </c>
      <c r="E1548" s="4">
        <v>8732.59</v>
      </c>
      <c r="F1548" s="4">
        <v>2297200</v>
      </c>
      <c r="G1548" s="35">
        <f t="shared" si="361"/>
        <v>-41.050000000001091</v>
      </c>
      <c r="H1548" s="35">
        <f t="shared" si="360"/>
        <v>-106.6299999999992</v>
      </c>
      <c r="I1548" s="35">
        <f t="shared" ca="1" si="350"/>
        <v>0</v>
      </c>
      <c r="J1548" s="35">
        <f t="shared" ca="1" si="351"/>
        <v>-1</v>
      </c>
      <c r="K1548" s="35">
        <f t="shared" ca="1" si="352"/>
        <v>65.579999999998108</v>
      </c>
      <c r="L1548" s="35">
        <f t="shared" ca="1" si="353"/>
        <v>3287.1499999999796</v>
      </c>
      <c r="M1548" s="35">
        <f t="shared" ca="1" si="354"/>
        <v>-177.19000000000233</v>
      </c>
      <c r="N1548" s="34">
        <f ca="1">AVERAGE(E1548:OFFSET(E1548,-N$5+1,0))</f>
        <v>8676.872666666668</v>
      </c>
      <c r="O1548" s="34">
        <f ca="1">AVERAGE(E1548:OFFSET(E1548,-O$5+1,0))</f>
        <v>8624.1021428571439</v>
      </c>
      <c r="P1548" s="34">
        <f t="shared" ca="1" si="355"/>
        <v>0</v>
      </c>
      <c r="Q1548" s="12">
        <f ca="1">100*(MAX(C1548:OFFSET(C1548,-$Q$5+1,0))-E1548)/(MAX(C1548:OFFSET(C1548,-$Q$5+1,0))-MIN(D1548:OFFSET(D1548,-$Q$5+1,0)))</f>
        <v>48.333292331914549</v>
      </c>
      <c r="R1548" s="37">
        <f t="shared" ca="1" si="356"/>
        <v>-1</v>
      </c>
      <c r="S1548" s="15">
        <f ca="1">AVERAGE(E1548:OFFSET(E1548,-S$5+1,0))</f>
        <v>8827.7049999999999</v>
      </c>
      <c r="T1548" s="15">
        <f t="shared" ca="1" si="357"/>
        <v>-1.0774601099606271</v>
      </c>
      <c r="U1548" s="14">
        <f t="shared" ca="1" si="358"/>
        <v>0</v>
      </c>
      <c r="V1548" s="20">
        <f t="shared" si="362"/>
        <v>0</v>
      </c>
      <c r="W1548" s="20">
        <f t="shared" si="363"/>
        <v>147.68000000000029</v>
      </c>
      <c r="X1548" s="20">
        <f ca="1">AVERAGE(V1548:OFFSET(V1548,-$X$5+1,0))</f>
        <v>39.318000000000026</v>
      </c>
      <c r="Y1548" s="20">
        <f ca="1">AVERAGE(W1548:OFFSET(W1548,-$X$5+1,0))</f>
        <v>33.825999999999837</v>
      </c>
      <c r="Z1548" s="20">
        <f t="shared" ca="1" si="349"/>
        <v>53.754238215028025</v>
      </c>
      <c r="AA1548" s="20">
        <f t="shared" ca="1" si="359"/>
        <v>0</v>
      </c>
    </row>
    <row r="1549" spans="1:27">
      <c r="A1549" s="5">
        <v>40646</v>
      </c>
      <c r="B1549" s="4">
        <v>8727.9500000000007</v>
      </c>
      <c r="C1549" s="4">
        <v>8780.2000000000007</v>
      </c>
      <c r="D1549" s="4">
        <v>8700.08</v>
      </c>
      <c r="E1549" s="4">
        <v>8780.2000000000007</v>
      </c>
      <c r="F1549" s="4">
        <v>2134800</v>
      </c>
      <c r="G1549" s="35">
        <f t="shared" si="361"/>
        <v>-4.6399999999994179</v>
      </c>
      <c r="H1549" s="35">
        <f t="shared" si="360"/>
        <v>52.25</v>
      </c>
      <c r="I1549" s="35">
        <f t="shared" ca="1" si="350"/>
        <v>0</v>
      </c>
      <c r="J1549" s="35">
        <f t="shared" ca="1" si="351"/>
        <v>-1</v>
      </c>
      <c r="K1549" s="35">
        <f t="shared" ca="1" si="352"/>
        <v>-47.610000000000582</v>
      </c>
      <c r="L1549" s="35">
        <f t="shared" ca="1" si="353"/>
        <v>3239.539999999979</v>
      </c>
      <c r="M1549" s="35">
        <f t="shared" ca="1" si="354"/>
        <v>-224.80000000000291</v>
      </c>
      <c r="N1549" s="34">
        <f ca="1">AVERAGE(E1549:OFFSET(E1549,-N$5+1,0))</f>
        <v>8697.7053333333333</v>
      </c>
      <c r="O1549" s="34">
        <f ca="1">AVERAGE(E1549:OFFSET(E1549,-O$5+1,0))</f>
        <v>8629.8271428571443</v>
      </c>
      <c r="P1549" s="34">
        <f t="shared" ca="1" si="355"/>
        <v>0</v>
      </c>
      <c r="Q1549" s="12">
        <f ca="1">100*(MAX(C1549:OFFSET(C1549,-$Q$5+1,0))-E1549)/(MAX(C1549:OFFSET(C1549,-$Q$5+1,0))-MIN(D1549:OFFSET(D1549,-$Q$5+1,0)))</f>
        <v>36.620827080616706</v>
      </c>
      <c r="R1549" s="37">
        <f t="shared" ca="1" si="356"/>
        <v>0</v>
      </c>
      <c r="S1549" s="15">
        <f ca="1">AVERAGE(E1549:OFFSET(E1549,-S$5+1,0))</f>
        <v>8840.2166666666653</v>
      </c>
      <c r="T1549" s="15">
        <f t="shared" ca="1" si="357"/>
        <v>-0.67890492880074149</v>
      </c>
      <c r="U1549" s="14">
        <f t="shared" ca="1" si="358"/>
        <v>0</v>
      </c>
      <c r="V1549" s="20">
        <f t="shared" si="362"/>
        <v>47.610000000000582</v>
      </c>
      <c r="W1549" s="20">
        <f t="shared" si="363"/>
        <v>0</v>
      </c>
      <c r="X1549" s="20">
        <f ca="1">AVERAGE(V1549:OFFSET(V1549,-$X$5+1,0))</f>
        <v>19.470000000000073</v>
      </c>
      <c r="Y1549" s="20">
        <f ca="1">AVERAGE(W1549:OFFSET(W1549,-$X$5+1,0))</f>
        <v>33.825999999999837</v>
      </c>
      <c r="Z1549" s="20">
        <f t="shared" ca="1" si="349"/>
        <v>36.531822275593122</v>
      </c>
      <c r="AA1549" s="20">
        <f t="shared" ca="1" si="359"/>
        <v>0</v>
      </c>
    </row>
    <row r="1550" spans="1:27">
      <c r="A1550" s="5">
        <v>40647</v>
      </c>
      <c r="B1550" s="4">
        <v>8787.75</v>
      </c>
      <c r="C1550" s="4">
        <v>8835.39</v>
      </c>
      <c r="D1550" s="4">
        <v>8772.2999999999993</v>
      </c>
      <c r="E1550" s="4">
        <v>8802.73</v>
      </c>
      <c r="F1550" s="4">
        <v>2277200</v>
      </c>
      <c r="G1550" s="35">
        <f t="shared" si="361"/>
        <v>7.5499999999992724</v>
      </c>
      <c r="H1550" s="35">
        <f t="shared" si="360"/>
        <v>14.979999999999563</v>
      </c>
      <c r="I1550" s="35">
        <f t="shared" ca="1" si="350"/>
        <v>0</v>
      </c>
      <c r="J1550" s="35">
        <f t="shared" ca="1" si="351"/>
        <v>-1</v>
      </c>
      <c r="K1550" s="35">
        <f t="shared" ca="1" si="352"/>
        <v>-22.529999999998836</v>
      </c>
      <c r="L1550" s="35">
        <f t="shared" ca="1" si="353"/>
        <v>3217.0099999999802</v>
      </c>
      <c r="M1550" s="35">
        <f t="shared" ca="1" si="354"/>
        <v>-247.33000000000175</v>
      </c>
      <c r="N1550" s="34">
        <f ca="1">AVERAGE(E1550:OFFSET(E1550,-N$5+1,0))</f>
        <v>8717.351333333334</v>
      </c>
      <c r="O1550" s="34">
        <f ca="1">AVERAGE(E1550:OFFSET(E1550,-O$5+1,0))</f>
        <v>8632.1257142857157</v>
      </c>
      <c r="P1550" s="34">
        <f t="shared" ca="1" si="355"/>
        <v>0</v>
      </c>
      <c r="Q1550" s="12">
        <f ca="1">100*(MAX(C1550:OFFSET(C1550,-$Q$5+1,0))-E1550)/(MAX(C1550:OFFSET(C1550,-$Q$5+1,0))-MIN(D1550:OFFSET(D1550,-$Q$5+1,0)))</f>
        <v>39.0836246635523</v>
      </c>
      <c r="R1550" s="37">
        <f t="shared" ca="1" si="356"/>
        <v>0</v>
      </c>
      <c r="S1550" s="15">
        <f ca="1">AVERAGE(E1550:OFFSET(E1550,-S$5+1,0))</f>
        <v>8832.0083333333332</v>
      </c>
      <c r="T1550" s="15">
        <f t="shared" ca="1" si="357"/>
        <v>-0.33150255557201863</v>
      </c>
      <c r="U1550" s="14">
        <f t="shared" ca="1" si="358"/>
        <v>0</v>
      </c>
      <c r="V1550" s="20">
        <f t="shared" si="362"/>
        <v>22.529999999998836</v>
      </c>
      <c r="W1550" s="20">
        <f t="shared" si="363"/>
        <v>0</v>
      </c>
      <c r="X1550" s="20">
        <f ca="1">AVERAGE(V1550:OFFSET(V1550,-$X$5+1,0))</f>
        <v>14.027999999999883</v>
      </c>
      <c r="Y1550" s="20">
        <f ca="1">AVERAGE(W1550:OFFSET(W1550,-$X$5+1,0))</f>
        <v>33.825999999999837</v>
      </c>
      <c r="Z1550" s="20">
        <f t="shared" ca="1" si="349"/>
        <v>29.314163915242119</v>
      </c>
      <c r="AA1550" s="20">
        <f t="shared" ca="1" si="359"/>
        <v>0</v>
      </c>
    </row>
    <row r="1551" spans="1:27">
      <c r="A1551" s="5">
        <v>40648</v>
      </c>
      <c r="B1551" s="4">
        <v>8828.6299999999992</v>
      </c>
      <c r="C1551" s="4">
        <v>8834.07</v>
      </c>
      <c r="D1551" s="4">
        <v>8716.7000000000007</v>
      </c>
      <c r="E1551" s="4">
        <v>8718.1200000000008</v>
      </c>
      <c r="F1551" s="4">
        <v>2372400</v>
      </c>
      <c r="G1551" s="35">
        <f t="shared" si="361"/>
        <v>25.899999999999636</v>
      </c>
      <c r="H1551" s="35">
        <f t="shared" si="360"/>
        <v>-110.5099999999984</v>
      </c>
      <c r="I1551" s="35">
        <f t="shared" ca="1" si="350"/>
        <v>0</v>
      </c>
      <c r="J1551" s="35">
        <f t="shared" ca="1" si="351"/>
        <v>-1</v>
      </c>
      <c r="K1551" s="35">
        <f t="shared" ca="1" si="352"/>
        <v>84.609999999998763</v>
      </c>
      <c r="L1551" s="35">
        <f t="shared" ca="1" si="353"/>
        <v>3301.619999999979</v>
      </c>
      <c r="M1551" s="35">
        <f t="shared" ca="1" si="354"/>
        <v>-162.72000000000298</v>
      </c>
      <c r="N1551" s="34">
        <f ca="1">AVERAGE(E1551:OFFSET(E1551,-N$5+1,0))</f>
        <v>8728.8873333333322</v>
      </c>
      <c r="O1551" s="34">
        <f ca="1">AVERAGE(E1551:OFFSET(E1551,-O$5+1,0))</f>
        <v>8629.7585714285724</v>
      </c>
      <c r="P1551" s="34">
        <f t="shared" ca="1" si="355"/>
        <v>0</v>
      </c>
      <c r="Q1551" s="12">
        <f ca="1">100*(MAX(C1551:OFFSET(C1551,-$Q$5+1,0))-E1551)/(MAX(C1551:OFFSET(C1551,-$Q$5+1,0))-MIN(D1551:OFFSET(D1551,-$Q$5+1,0)))</f>
        <v>65.71134855611929</v>
      </c>
      <c r="R1551" s="37">
        <f t="shared" ca="1" si="356"/>
        <v>0</v>
      </c>
      <c r="S1551" s="15">
        <f ca="1">AVERAGE(E1551:OFFSET(E1551,-S$5+1,0))</f>
        <v>8801.4083333333347</v>
      </c>
      <c r="T1551" s="15">
        <f t="shared" ca="1" si="357"/>
        <v>-0.94630688838623955</v>
      </c>
      <c r="U1551" s="14">
        <f t="shared" ca="1" si="358"/>
        <v>0</v>
      </c>
      <c r="V1551" s="20">
        <f t="shared" si="362"/>
        <v>0</v>
      </c>
      <c r="W1551" s="20">
        <f t="shared" si="363"/>
        <v>84.609999999998763</v>
      </c>
      <c r="X1551" s="20">
        <f ca="1">AVERAGE(V1551:OFFSET(V1551,-$X$5+1,0))</f>
        <v>14.027999999999883</v>
      </c>
      <c r="Y1551" s="20">
        <f ca="1">AVERAGE(W1551:OFFSET(W1551,-$X$5+1,0))</f>
        <v>49.311999999999898</v>
      </c>
      <c r="Z1551" s="20">
        <f t="shared" ca="1" si="349"/>
        <v>22.147142406062414</v>
      </c>
      <c r="AA1551" s="20">
        <f t="shared" ca="1" si="359"/>
        <v>0</v>
      </c>
    </row>
    <row r="1552" spans="1:27">
      <c r="A1552" s="5">
        <v>40651</v>
      </c>
      <c r="B1552" s="4">
        <v>8752.56</v>
      </c>
      <c r="C1552" s="4">
        <v>8764.65</v>
      </c>
      <c r="D1552" s="4">
        <v>8703.11</v>
      </c>
      <c r="E1552" s="4">
        <v>8714.48</v>
      </c>
      <c r="F1552" s="4">
        <v>2042400</v>
      </c>
      <c r="G1552" s="35">
        <f t="shared" si="361"/>
        <v>34.43999999999869</v>
      </c>
      <c r="H1552" s="35">
        <f t="shared" si="360"/>
        <v>-38.079999999999927</v>
      </c>
      <c r="I1552" s="35">
        <f t="shared" ca="1" si="350"/>
        <v>1</v>
      </c>
      <c r="J1552" s="35">
        <f t="shared" ca="1" si="351"/>
        <v>-1</v>
      </c>
      <c r="K1552" s="35">
        <f t="shared" ca="1" si="352"/>
        <v>3.6400000000012369</v>
      </c>
      <c r="L1552" s="35">
        <f t="shared" ca="1" si="353"/>
        <v>3305.2599999999802</v>
      </c>
      <c r="M1552" s="35">
        <f t="shared" ca="1" si="354"/>
        <v>-159.08000000000175</v>
      </c>
      <c r="N1552" s="34">
        <f ca="1">AVERAGE(E1552:OFFSET(E1552,-N$5+1,0))</f>
        <v>8738.0926666666655</v>
      </c>
      <c r="O1552" s="34">
        <f ca="1">AVERAGE(E1552:OFFSET(E1552,-O$5+1,0))</f>
        <v>8629.7832142857151</v>
      </c>
      <c r="P1552" s="34">
        <f t="shared" ca="1" si="355"/>
        <v>0</v>
      </c>
      <c r="Q1552" s="12">
        <f ca="1">100*(MAX(C1552:OFFSET(C1552,-$Q$5+1,0))-E1552)/(MAX(C1552:OFFSET(C1552,-$Q$5+1,0))-MIN(D1552:OFFSET(D1552,-$Q$5+1,0)))</f>
        <v>78.12568266220056</v>
      </c>
      <c r="R1552" s="37">
        <f t="shared" ca="1" si="356"/>
        <v>0</v>
      </c>
      <c r="S1552" s="15">
        <f ca="1">AVERAGE(E1552:OFFSET(E1552,-S$5+1,0))</f>
        <v>8771.3983333333326</v>
      </c>
      <c r="T1552" s="15">
        <f t="shared" ca="1" si="357"/>
        <v>-0.64890831735494559</v>
      </c>
      <c r="U1552" s="14">
        <f t="shared" ca="1" si="358"/>
        <v>0</v>
      </c>
      <c r="V1552" s="20">
        <f t="shared" si="362"/>
        <v>0</v>
      </c>
      <c r="W1552" s="20">
        <f t="shared" si="363"/>
        <v>3.6400000000012369</v>
      </c>
      <c r="X1552" s="20">
        <f ca="1">AVERAGE(V1552:OFFSET(V1552,-$X$5+1,0))</f>
        <v>14.027999999999883</v>
      </c>
      <c r="Y1552" s="20">
        <f ca="1">AVERAGE(W1552:OFFSET(W1552,-$X$5+1,0))</f>
        <v>47.186000000000057</v>
      </c>
      <c r="Z1552" s="20">
        <f t="shared" ca="1" si="349"/>
        <v>22.916326330577803</v>
      </c>
      <c r="AA1552" s="20">
        <f t="shared" ca="1" si="359"/>
        <v>1</v>
      </c>
    </row>
    <row r="1553" spans="1:27">
      <c r="A1553" s="5">
        <v>40652</v>
      </c>
      <c r="B1553" s="4">
        <v>8643.4</v>
      </c>
      <c r="C1553" s="4">
        <v>8658.9699999999993</v>
      </c>
      <c r="D1553" s="4">
        <v>8592.23</v>
      </c>
      <c r="E1553" s="4">
        <v>8638.5499999999993</v>
      </c>
      <c r="F1553" s="4">
        <v>2233000</v>
      </c>
      <c r="G1553" s="35">
        <f t="shared" si="361"/>
        <v>-71.079999999999927</v>
      </c>
      <c r="H1553" s="35">
        <f t="shared" si="360"/>
        <v>-4.8500000000003638</v>
      </c>
      <c r="I1553" s="35">
        <f t="shared" ca="1" si="350"/>
        <v>1</v>
      </c>
      <c r="J1553" s="35">
        <f t="shared" ca="1" si="351"/>
        <v>1</v>
      </c>
      <c r="K1553" s="35">
        <f t="shared" ca="1" si="352"/>
        <v>66.229999999999563</v>
      </c>
      <c r="L1553" s="35">
        <f t="shared" ca="1" si="353"/>
        <v>3371.4899999999798</v>
      </c>
      <c r="M1553" s="35">
        <f t="shared" ca="1" si="354"/>
        <v>-92.850000000002183</v>
      </c>
      <c r="N1553" s="34">
        <f ca="1">AVERAGE(E1553:OFFSET(E1553,-N$5+1,0))</f>
        <v>8739.9699999999975</v>
      </c>
      <c r="O1553" s="34">
        <f ca="1">AVERAGE(E1553:OFFSET(E1553,-O$5+1,0))</f>
        <v>8625.8832142857154</v>
      </c>
      <c r="P1553" s="34">
        <f t="shared" ca="1" si="355"/>
        <v>0</v>
      </c>
      <c r="Q1553" s="12">
        <f ca="1">100*(MAX(C1553:OFFSET(C1553,-$Q$5+1,0))-E1553)/(MAX(C1553:OFFSET(C1553,-$Q$5+1,0))-MIN(D1553:OFFSET(D1553,-$Q$5+1,0)))</f>
        <v>86.248255796692774</v>
      </c>
      <c r="R1553" s="37">
        <f t="shared" ca="1" si="356"/>
        <v>1</v>
      </c>
      <c r="S1553" s="15">
        <f ca="1">AVERAGE(E1553:OFFSET(E1553,-S$5+1,0))</f>
        <v>8731.1116666666658</v>
      </c>
      <c r="T1553" s="15">
        <f t="shared" ca="1" si="357"/>
        <v>-1.0601360995077547</v>
      </c>
      <c r="U1553" s="14">
        <f t="shared" ca="1" si="358"/>
        <v>0</v>
      </c>
      <c r="V1553" s="20">
        <f t="shared" si="362"/>
        <v>0</v>
      </c>
      <c r="W1553" s="20">
        <f t="shared" si="363"/>
        <v>75.930000000000291</v>
      </c>
      <c r="X1553" s="20">
        <f ca="1">AVERAGE(V1553:OFFSET(V1553,-$X$5+1,0))</f>
        <v>14.027999999999883</v>
      </c>
      <c r="Y1553" s="20">
        <f ca="1">AVERAGE(W1553:OFFSET(W1553,-$X$5+1,0))</f>
        <v>32.836000000000055</v>
      </c>
      <c r="Z1553" s="20">
        <f t="shared" ca="1" si="349"/>
        <v>29.933424376920243</v>
      </c>
      <c r="AA1553" s="20">
        <f t="shared" ca="1" si="359"/>
        <v>1</v>
      </c>
    </row>
    <row r="1554" spans="1:27">
      <c r="A1554" s="5">
        <v>40653</v>
      </c>
      <c r="B1554" s="4">
        <v>8704.48</v>
      </c>
      <c r="C1554" s="4">
        <v>8813.2800000000007</v>
      </c>
      <c r="D1554" s="4">
        <v>8698.9699999999993</v>
      </c>
      <c r="E1554" s="4">
        <v>8813.2800000000007</v>
      </c>
      <c r="F1554" s="4">
        <v>2643200</v>
      </c>
      <c r="G1554" s="35">
        <f t="shared" si="361"/>
        <v>65.930000000000291</v>
      </c>
      <c r="H1554" s="35">
        <f t="shared" si="360"/>
        <v>108.80000000000109</v>
      </c>
      <c r="I1554" s="35">
        <f t="shared" ca="1" si="350"/>
        <v>0</v>
      </c>
      <c r="J1554" s="35">
        <f t="shared" ca="1" si="351"/>
        <v>2</v>
      </c>
      <c r="K1554" s="35">
        <f t="shared" ca="1" si="352"/>
        <v>283.53000000000247</v>
      </c>
      <c r="L1554" s="35">
        <f t="shared" ca="1" si="353"/>
        <v>3655.0199999999822</v>
      </c>
      <c r="M1554" s="35">
        <f t="shared" ca="1" si="354"/>
        <v>190.68000000000029</v>
      </c>
      <c r="N1554" s="34">
        <f ca="1">AVERAGE(E1554:OFFSET(E1554,-N$5+1,0))</f>
        <v>8757.3179999999993</v>
      </c>
      <c r="O1554" s="34">
        <f ca="1">AVERAGE(E1554:OFFSET(E1554,-O$5+1,0))</f>
        <v>8628.1424999999999</v>
      </c>
      <c r="P1554" s="34">
        <f t="shared" ca="1" si="355"/>
        <v>0</v>
      </c>
      <c r="Q1554" s="12">
        <f ca="1">100*(MAX(C1554:OFFSET(C1554,-$Q$5+1,0))-E1554)/(MAX(C1554:OFFSET(C1554,-$Q$5+1,0))-MIN(D1554:OFFSET(D1554,-$Q$5+1,0)))</f>
        <v>34.37342279488135</v>
      </c>
      <c r="R1554" s="37">
        <f t="shared" ca="1" si="356"/>
        <v>1</v>
      </c>
      <c r="S1554" s="15">
        <f ca="1">AVERAGE(E1554:OFFSET(E1554,-S$5+1,0))</f>
        <v>8744.56</v>
      </c>
      <c r="T1554" s="15">
        <f t="shared" ca="1" si="357"/>
        <v>0.78586000896558739</v>
      </c>
      <c r="U1554" s="14">
        <f t="shared" ca="1" si="358"/>
        <v>0</v>
      </c>
      <c r="V1554" s="20">
        <f t="shared" si="362"/>
        <v>174.73000000000138</v>
      </c>
      <c r="W1554" s="20">
        <f t="shared" si="363"/>
        <v>0</v>
      </c>
      <c r="X1554" s="20">
        <f ca="1">AVERAGE(V1554:OFFSET(V1554,-$X$5+1,0))</f>
        <v>39.452000000000041</v>
      </c>
      <c r="Y1554" s="20">
        <f ca="1">AVERAGE(W1554:OFFSET(W1554,-$X$5+1,0))</f>
        <v>32.836000000000055</v>
      </c>
      <c r="Z1554" s="20">
        <f t="shared" ca="1" si="349"/>
        <v>54.576139884904812</v>
      </c>
      <c r="AA1554" s="20">
        <f t="shared" ca="1" si="359"/>
        <v>0</v>
      </c>
    </row>
    <row r="1555" spans="1:27">
      <c r="A1555" s="5">
        <v>40654</v>
      </c>
      <c r="B1555" s="4">
        <v>8893.07</v>
      </c>
      <c r="C1555" s="4">
        <v>8992.08</v>
      </c>
      <c r="D1555" s="4">
        <v>8892.06</v>
      </c>
      <c r="E1555" s="4">
        <v>8957.65</v>
      </c>
      <c r="F1555" s="4">
        <v>3689400</v>
      </c>
      <c r="G1555" s="35">
        <f t="shared" si="361"/>
        <v>79.789999999999054</v>
      </c>
      <c r="H1555" s="35">
        <f t="shared" si="360"/>
        <v>64.579999999999927</v>
      </c>
      <c r="I1555" s="35">
        <f t="shared" ca="1" si="350"/>
        <v>0</v>
      </c>
      <c r="J1555" s="35">
        <f t="shared" ca="1" si="351"/>
        <v>2</v>
      </c>
      <c r="K1555" s="35">
        <f t="shared" ca="1" si="352"/>
        <v>288.73999999999796</v>
      </c>
      <c r="L1555" s="35">
        <f t="shared" ca="1" si="353"/>
        <v>3943.7599999999802</v>
      </c>
      <c r="M1555" s="35">
        <f t="shared" ca="1" si="354"/>
        <v>479.41999999999825</v>
      </c>
      <c r="N1555" s="34">
        <f ca="1">AVERAGE(E1555:OFFSET(E1555,-N$5+1,0))</f>
        <v>8781.3899999999976</v>
      </c>
      <c r="O1555" s="34">
        <f ca="1">AVERAGE(E1555:OFFSET(E1555,-O$5+1,0))</f>
        <v>8639.3835714285724</v>
      </c>
      <c r="P1555" s="34">
        <f t="shared" ca="1" si="355"/>
        <v>0</v>
      </c>
      <c r="Q1555" s="12">
        <f ca="1">100*(MAX(C1555:OFFSET(C1555,-$Q$5+1,0))-E1555)/(MAX(C1555:OFFSET(C1555,-$Q$5+1,0))-MIN(D1555:OFFSET(D1555,-$Q$5+1,0)))</f>
        <v>8.6107290233838345</v>
      </c>
      <c r="R1555" s="37">
        <f t="shared" ca="1" si="356"/>
        <v>0</v>
      </c>
      <c r="S1555" s="15">
        <f ca="1">AVERAGE(E1555:OFFSET(E1555,-S$5+1,0))</f>
        <v>8774.1350000000002</v>
      </c>
      <c r="T1555" s="15">
        <f t="shared" ca="1" si="357"/>
        <v>2.0915452064505438</v>
      </c>
      <c r="U1555" s="14">
        <f t="shared" ca="1" si="358"/>
        <v>0</v>
      </c>
      <c r="V1555" s="20">
        <f t="shared" si="362"/>
        <v>144.36999999999898</v>
      </c>
      <c r="W1555" s="20">
        <f t="shared" si="363"/>
        <v>0</v>
      </c>
      <c r="X1555" s="20">
        <f ca="1">AVERAGE(V1555:OFFSET(V1555,-$X$5+1,0))</f>
        <v>63.820000000000071</v>
      </c>
      <c r="Y1555" s="20">
        <f ca="1">AVERAGE(W1555:OFFSET(W1555,-$X$5+1,0))</f>
        <v>32.836000000000055</v>
      </c>
      <c r="Z1555" s="20">
        <f t="shared" ca="1" si="349"/>
        <v>66.027975500744901</v>
      </c>
      <c r="AA1555" s="20">
        <f t="shared" ca="1" si="359"/>
        <v>0</v>
      </c>
    </row>
    <row r="1556" spans="1:27">
      <c r="A1556" s="5">
        <v>40655</v>
      </c>
      <c r="B1556" s="4">
        <v>8980.43</v>
      </c>
      <c r="C1556" s="4">
        <v>8992.67</v>
      </c>
      <c r="D1556" s="4">
        <v>8956.07</v>
      </c>
      <c r="E1556" s="4">
        <v>8969.43</v>
      </c>
      <c r="F1556" s="4">
        <v>2776600</v>
      </c>
      <c r="G1556" s="35">
        <f t="shared" si="361"/>
        <v>22.780000000000655</v>
      </c>
      <c r="H1556" s="35">
        <f t="shared" si="360"/>
        <v>-11</v>
      </c>
      <c r="I1556" s="35">
        <f t="shared" ca="1" si="350"/>
        <v>0</v>
      </c>
      <c r="J1556" s="35">
        <f t="shared" ca="1" si="351"/>
        <v>2</v>
      </c>
      <c r="K1556" s="35">
        <f t="shared" ca="1" si="352"/>
        <v>23.56000000000131</v>
      </c>
      <c r="L1556" s="35">
        <f t="shared" ca="1" si="353"/>
        <v>3967.3199999999815</v>
      </c>
      <c r="M1556" s="35">
        <f t="shared" ca="1" si="354"/>
        <v>502.97999999999956</v>
      </c>
      <c r="N1556" s="34">
        <f ca="1">AVERAGE(E1556:OFFSET(E1556,-N$5+1,0))</f>
        <v>8802.9313333333321</v>
      </c>
      <c r="O1556" s="34">
        <f ca="1">AVERAGE(E1556:OFFSET(E1556,-O$5+1,0))</f>
        <v>8653.7267857142851</v>
      </c>
      <c r="P1556" s="34">
        <f t="shared" ca="1" si="355"/>
        <v>0</v>
      </c>
      <c r="Q1556" s="12">
        <f ca="1">100*(MAX(C1556:OFFSET(C1556,-$Q$5+1,0))-E1556)/(MAX(C1556:OFFSET(C1556,-$Q$5+1,0))-MIN(D1556:OFFSET(D1556,-$Q$5+1,0)))</f>
        <v>5.8036160223753255</v>
      </c>
      <c r="R1556" s="37">
        <f t="shared" ca="1" si="356"/>
        <v>-1</v>
      </c>
      <c r="S1556" s="15">
        <f ca="1">AVERAGE(E1556:OFFSET(E1556,-S$5+1,0))</f>
        <v>8801.9183333333331</v>
      </c>
      <c r="T1556" s="15">
        <f t="shared" ca="1" si="357"/>
        <v>1.903126799442022</v>
      </c>
      <c r="U1556" s="14">
        <f t="shared" ca="1" si="358"/>
        <v>0</v>
      </c>
      <c r="V1556" s="20">
        <f t="shared" si="362"/>
        <v>11.780000000000655</v>
      </c>
      <c r="W1556" s="20">
        <f t="shared" si="363"/>
        <v>0</v>
      </c>
      <c r="X1556" s="20">
        <f ca="1">AVERAGE(V1556:OFFSET(V1556,-$X$5+1,0))</f>
        <v>66.176000000000201</v>
      </c>
      <c r="Y1556" s="20">
        <f ca="1">AVERAGE(W1556:OFFSET(W1556,-$X$5+1,0))</f>
        <v>15.914000000000305</v>
      </c>
      <c r="Z1556" s="20">
        <f t="shared" ca="1" si="349"/>
        <v>80.613960287489093</v>
      </c>
      <c r="AA1556" s="20">
        <f t="shared" ca="1" si="359"/>
        <v>0</v>
      </c>
    </row>
    <row r="1557" spans="1:27">
      <c r="A1557" s="5">
        <v>40658</v>
      </c>
      <c r="B1557" s="4">
        <v>9015.91</v>
      </c>
      <c r="C1557" s="4">
        <v>9037.09</v>
      </c>
      <c r="D1557" s="4">
        <v>8950.75</v>
      </c>
      <c r="E1557" s="4">
        <v>8950.75</v>
      </c>
      <c r="F1557" s="4">
        <v>2696800</v>
      </c>
      <c r="G1557" s="35">
        <f t="shared" si="361"/>
        <v>46.479999999999563</v>
      </c>
      <c r="H1557" s="35">
        <f t="shared" si="360"/>
        <v>-65.159999999999854</v>
      </c>
      <c r="I1557" s="35">
        <f t="shared" ca="1" si="350"/>
        <v>0</v>
      </c>
      <c r="J1557" s="35">
        <f t="shared" ca="1" si="351"/>
        <v>2</v>
      </c>
      <c r="K1557" s="35">
        <f t="shared" ca="1" si="352"/>
        <v>-37.360000000000582</v>
      </c>
      <c r="L1557" s="35">
        <f t="shared" ca="1" si="353"/>
        <v>3929.9599999999809</v>
      </c>
      <c r="M1557" s="35">
        <f t="shared" ca="1" si="354"/>
        <v>465.61999999999898</v>
      </c>
      <c r="N1557" s="34">
        <f ca="1">AVERAGE(E1557:OFFSET(E1557,-N$5+1,0))</f>
        <v>8820.761333333332</v>
      </c>
      <c r="O1557" s="34">
        <f ca="1">AVERAGE(E1557:OFFSET(E1557,-O$5+1,0))</f>
        <v>8669.1099999999988</v>
      </c>
      <c r="P1557" s="34">
        <f t="shared" ca="1" si="355"/>
        <v>0</v>
      </c>
      <c r="Q1557" s="12">
        <f ca="1">100*(MAX(C1557:OFFSET(C1557,-$Q$5+1,0))-E1557)/(MAX(C1557:OFFSET(C1557,-$Q$5+1,0))-MIN(D1557:OFFSET(D1557,-$Q$5+1,0)))</f>
        <v>19.408353189767574</v>
      </c>
      <c r="R1557" s="37">
        <f t="shared" ca="1" si="356"/>
        <v>-1</v>
      </c>
      <c r="S1557" s="15">
        <f ca="1">AVERAGE(E1557:OFFSET(E1557,-S$5+1,0))</f>
        <v>8840.69</v>
      </c>
      <c r="T1557" s="15">
        <f t="shared" ca="1" si="357"/>
        <v>1.2449254526513143</v>
      </c>
      <c r="U1557" s="14">
        <f t="shared" ca="1" si="358"/>
        <v>0</v>
      </c>
      <c r="V1557" s="20">
        <f t="shared" si="362"/>
        <v>0</v>
      </c>
      <c r="W1557" s="20">
        <f t="shared" si="363"/>
        <v>18.680000000000291</v>
      </c>
      <c r="X1557" s="20">
        <f ca="1">AVERAGE(V1557:OFFSET(V1557,-$X$5+1,0))</f>
        <v>66.176000000000201</v>
      </c>
      <c r="Y1557" s="20">
        <f ca="1">AVERAGE(W1557:OFFSET(W1557,-$X$5+1,0))</f>
        <v>18.922000000000118</v>
      </c>
      <c r="Z1557" s="20">
        <f t="shared" ca="1" si="349"/>
        <v>77.764459799290165</v>
      </c>
      <c r="AA1557" s="20">
        <f t="shared" ca="1" si="359"/>
        <v>0</v>
      </c>
    </row>
    <row r="1558" spans="1:27">
      <c r="A1558" s="5">
        <v>40659</v>
      </c>
      <c r="B1558" s="4">
        <v>8894.01</v>
      </c>
      <c r="C1558" s="4">
        <v>8966.86</v>
      </c>
      <c r="D1558" s="4">
        <v>8866.74</v>
      </c>
      <c r="E1558" s="4">
        <v>8948.14</v>
      </c>
      <c r="F1558" s="4">
        <v>2392200</v>
      </c>
      <c r="G1558" s="35">
        <f t="shared" si="361"/>
        <v>-56.739999999999782</v>
      </c>
      <c r="H1558" s="35">
        <f t="shared" si="360"/>
        <v>54.1299999999992</v>
      </c>
      <c r="I1558" s="35">
        <f t="shared" ca="1" si="350"/>
        <v>-1</v>
      </c>
      <c r="J1558" s="35">
        <f t="shared" ca="1" si="351"/>
        <v>2</v>
      </c>
      <c r="K1558" s="35">
        <f t="shared" ca="1" si="352"/>
        <v>-5.2200000000011642</v>
      </c>
      <c r="L1558" s="35">
        <f t="shared" ca="1" si="353"/>
        <v>3924.7399999999798</v>
      </c>
      <c r="M1558" s="35">
        <f t="shared" ca="1" si="354"/>
        <v>460.39999999999782</v>
      </c>
      <c r="N1558" s="34">
        <f ca="1">AVERAGE(E1558:OFFSET(E1558,-N$5+1,0))</f>
        <v>8836.9619999999995</v>
      </c>
      <c r="O1558" s="34">
        <f ca="1">AVERAGE(E1558:OFFSET(E1558,-O$5+1,0))</f>
        <v>8694.5871428571427</v>
      </c>
      <c r="P1558" s="34">
        <f t="shared" ca="1" si="355"/>
        <v>0</v>
      </c>
      <c r="Q1558" s="12">
        <f ca="1">100*(MAX(C1558:OFFSET(C1558,-$Q$5+1,0))-E1558)/(MAX(C1558:OFFSET(C1558,-$Q$5+1,0))-MIN(D1558:OFFSET(D1558,-$Q$5+1,0)))</f>
        <v>19.995054623926766</v>
      </c>
      <c r="R1558" s="37">
        <f t="shared" ca="1" si="356"/>
        <v>-1</v>
      </c>
      <c r="S1558" s="15">
        <f ca="1">AVERAGE(E1558:OFFSET(E1558,-S$5+1,0))</f>
        <v>8879.6333333333332</v>
      </c>
      <c r="T1558" s="15">
        <f t="shared" ca="1" si="357"/>
        <v>0.77150332784010833</v>
      </c>
      <c r="U1558" s="14">
        <f t="shared" ca="1" si="358"/>
        <v>0</v>
      </c>
      <c r="V1558" s="20">
        <f t="shared" si="362"/>
        <v>0</v>
      </c>
      <c r="W1558" s="20">
        <f t="shared" si="363"/>
        <v>2.6100000000005821</v>
      </c>
      <c r="X1558" s="20">
        <f ca="1">AVERAGE(V1558:OFFSET(V1558,-$X$5+1,0))</f>
        <v>66.176000000000201</v>
      </c>
      <c r="Y1558" s="20">
        <f ca="1">AVERAGE(W1558:OFFSET(W1558,-$X$5+1,0))</f>
        <v>4.258000000000175</v>
      </c>
      <c r="Z1558" s="20">
        <f t="shared" ca="1" si="349"/>
        <v>93.954624187182105</v>
      </c>
      <c r="AA1558" s="20">
        <f t="shared" ca="1" si="359"/>
        <v>-1</v>
      </c>
    </row>
    <row r="1559" spans="1:27">
      <c r="A1559" s="5">
        <v>40660</v>
      </c>
      <c r="B1559" s="4">
        <v>9012.2800000000007</v>
      </c>
      <c r="C1559" s="4">
        <v>9060.5</v>
      </c>
      <c r="D1559" s="4">
        <v>9012.2800000000007</v>
      </c>
      <c r="E1559" s="4">
        <v>9049.25</v>
      </c>
      <c r="F1559" s="4">
        <v>3110000</v>
      </c>
      <c r="G1559" s="35">
        <f t="shared" si="361"/>
        <v>64.140000000001237</v>
      </c>
      <c r="H1559" s="35">
        <f t="shared" si="360"/>
        <v>36.969999999999345</v>
      </c>
      <c r="I1559" s="35">
        <f t="shared" ca="1" si="350"/>
        <v>-1</v>
      </c>
      <c r="J1559" s="35">
        <f t="shared" ca="1" si="351"/>
        <v>-1</v>
      </c>
      <c r="K1559" s="35">
        <f t="shared" ca="1" si="352"/>
        <v>91.310000000003129</v>
      </c>
      <c r="L1559" s="35">
        <f t="shared" ca="1" si="353"/>
        <v>4016.0499999999829</v>
      </c>
      <c r="M1559" s="35">
        <f t="shared" ca="1" si="354"/>
        <v>551.71000000000095</v>
      </c>
      <c r="N1559" s="34">
        <f ca="1">AVERAGE(E1559:OFFSET(E1559,-N$5+1,0))</f>
        <v>8850.1133333333346</v>
      </c>
      <c r="O1559" s="34">
        <f ca="1">AVERAGE(E1559:OFFSET(E1559,-O$5+1,0))</f>
        <v>8720.4682142857146</v>
      </c>
      <c r="P1559" s="34">
        <f t="shared" ca="1" si="355"/>
        <v>0</v>
      </c>
      <c r="Q1559" s="12">
        <f ca="1">100*(MAX(C1559:OFFSET(C1559,-$Q$5+1,0))-E1559)/(MAX(C1559:OFFSET(C1559,-$Q$5+1,0))-MIN(D1559:OFFSET(D1559,-$Q$5+1,0)))</f>
        <v>2.4024601191620198</v>
      </c>
      <c r="R1559" s="37">
        <f t="shared" ca="1" si="356"/>
        <v>-1</v>
      </c>
      <c r="S1559" s="15">
        <f ca="1">AVERAGE(E1559:OFFSET(E1559,-S$5+1,0))</f>
        <v>8948.0833333333339</v>
      </c>
      <c r="T1559" s="15">
        <f t="shared" ca="1" si="357"/>
        <v>1.1305959376775219</v>
      </c>
      <c r="U1559" s="14">
        <f t="shared" ca="1" si="358"/>
        <v>0</v>
      </c>
      <c r="V1559" s="20">
        <f t="shared" si="362"/>
        <v>101.11000000000058</v>
      </c>
      <c r="W1559" s="20">
        <f t="shared" si="363"/>
        <v>0</v>
      </c>
      <c r="X1559" s="20">
        <f ca="1">AVERAGE(V1559:OFFSET(V1559,-$X$5+1,0))</f>
        <v>51.452000000000041</v>
      </c>
      <c r="Y1559" s="20">
        <f ca="1">AVERAGE(W1559:OFFSET(W1559,-$X$5+1,0))</f>
        <v>4.258000000000175</v>
      </c>
      <c r="Z1559" s="20">
        <f t="shared" ca="1" si="349"/>
        <v>92.356847962663508</v>
      </c>
      <c r="AA1559" s="20">
        <f t="shared" ca="1" si="359"/>
        <v>-1</v>
      </c>
    </row>
    <row r="1560" spans="1:27">
      <c r="A1560" s="5">
        <v>40661</v>
      </c>
      <c r="B1560" s="4">
        <v>9088.9699999999993</v>
      </c>
      <c r="C1560" s="4">
        <v>9099.75</v>
      </c>
      <c r="D1560" s="4">
        <v>9021.36</v>
      </c>
      <c r="E1560" s="4">
        <v>9040.77</v>
      </c>
      <c r="F1560" s="4">
        <v>3087000</v>
      </c>
      <c r="G1560" s="35">
        <f t="shared" si="361"/>
        <v>39.719999999999345</v>
      </c>
      <c r="H1560" s="35">
        <f t="shared" si="360"/>
        <v>-48.199999999998909</v>
      </c>
      <c r="I1560" s="35">
        <f t="shared" ca="1" si="350"/>
        <v>0</v>
      </c>
      <c r="J1560" s="35">
        <f t="shared" ca="1" si="351"/>
        <v>-2</v>
      </c>
      <c r="K1560" s="35">
        <f t="shared" ca="1" si="352"/>
        <v>56.679999999998472</v>
      </c>
      <c r="L1560" s="35">
        <f t="shared" ca="1" si="353"/>
        <v>4072.7299999999814</v>
      </c>
      <c r="M1560" s="35">
        <f t="shared" ca="1" si="354"/>
        <v>608.38999999999942</v>
      </c>
      <c r="N1560" s="34">
        <f ca="1">AVERAGE(E1560:OFFSET(E1560,-N$5+1,0))</f>
        <v>8859.3833333333332</v>
      </c>
      <c r="O1560" s="34">
        <f ca="1">AVERAGE(E1560:OFFSET(E1560,-O$5+1,0))</f>
        <v>8747.5425000000014</v>
      </c>
      <c r="P1560" s="34">
        <f t="shared" ca="1" si="355"/>
        <v>0</v>
      </c>
      <c r="Q1560" s="12">
        <f ca="1">100*(MAX(C1560:OFFSET(C1560,-$Q$5+1,0))-E1560)/(MAX(C1560:OFFSET(C1560,-$Q$5+1,0))-MIN(D1560:OFFSET(D1560,-$Q$5+1,0)))</f>
        <v>11.621216897856145</v>
      </c>
      <c r="R1560" s="37">
        <f t="shared" ca="1" si="356"/>
        <v>-1</v>
      </c>
      <c r="S1560" s="15">
        <f ca="1">AVERAGE(E1560:OFFSET(E1560,-S$5+1,0))</f>
        <v>8985.9983333333348</v>
      </c>
      <c r="T1560" s="15">
        <f t="shared" ca="1" si="357"/>
        <v>0.60952233279959001</v>
      </c>
      <c r="U1560" s="14">
        <f t="shared" ca="1" si="358"/>
        <v>0</v>
      </c>
      <c r="V1560" s="20">
        <f t="shared" si="362"/>
        <v>0</v>
      </c>
      <c r="W1560" s="20">
        <f t="shared" si="363"/>
        <v>8.4799999999995634</v>
      </c>
      <c r="X1560" s="20">
        <f ca="1">AVERAGE(V1560:OFFSET(V1560,-$X$5+1,0))</f>
        <v>22.578000000000248</v>
      </c>
      <c r="Y1560" s="20">
        <f ca="1">AVERAGE(W1560:OFFSET(W1560,-$X$5+1,0))</f>
        <v>5.9540000000000877</v>
      </c>
      <c r="Z1560" s="20">
        <f t="shared" ca="1" si="349"/>
        <v>79.132202439366267</v>
      </c>
      <c r="AA1560" s="20">
        <f t="shared" ca="1" si="359"/>
        <v>0</v>
      </c>
    </row>
    <row r="1561" spans="1:27">
      <c r="A1561" s="5">
        <v>40662</v>
      </c>
      <c r="B1561" s="4">
        <v>9050.49</v>
      </c>
      <c r="C1561" s="4">
        <v>9058.7800000000007</v>
      </c>
      <c r="D1561" s="4">
        <v>8943.99</v>
      </c>
      <c r="E1561" s="4">
        <v>9007.8700000000008</v>
      </c>
      <c r="F1561" s="4">
        <v>3385400</v>
      </c>
      <c r="G1561" s="35">
        <f t="shared" si="361"/>
        <v>9.7199999999993452</v>
      </c>
      <c r="H1561" s="35">
        <f t="shared" si="360"/>
        <v>-42.619999999998981</v>
      </c>
      <c r="I1561" s="35">
        <f t="shared" ca="1" si="350"/>
        <v>0</v>
      </c>
      <c r="J1561" s="35">
        <f t="shared" ca="1" si="351"/>
        <v>-2</v>
      </c>
      <c r="K1561" s="35">
        <f t="shared" ca="1" si="352"/>
        <v>65.799999999999272</v>
      </c>
      <c r="L1561" s="35">
        <f t="shared" ca="1" si="353"/>
        <v>4138.5299999999806</v>
      </c>
      <c r="M1561" s="35">
        <f t="shared" ca="1" si="354"/>
        <v>674.18999999999869</v>
      </c>
      <c r="N1561" s="34">
        <f ca="1">AVERAGE(E1561:OFFSET(E1561,-N$5+1,0))</f>
        <v>8866.9386666666651</v>
      </c>
      <c r="O1561" s="34">
        <f ca="1">AVERAGE(E1561:OFFSET(E1561,-O$5+1,0))</f>
        <v>8769.4396428571417</v>
      </c>
      <c r="P1561" s="34">
        <f t="shared" ca="1" si="355"/>
        <v>0</v>
      </c>
      <c r="Q1561" s="12">
        <f ca="1">100*(MAX(C1561:OFFSET(C1561,-$Q$5+1,0))-E1561)/(MAX(C1561:OFFSET(C1561,-$Q$5+1,0))-MIN(D1561:OFFSET(D1561,-$Q$5+1,0)))</f>
        <v>18.10372005044119</v>
      </c>
      <c r="R1561" s="37">
        <f t="shared" ca="1" si="356"/>
        <v>-1</v>
      </c>
      <c r="S1561" s="15">
        <f ca="1">AVERAGE(E1561:OFFSET(E1561,-S$5+1,0))</f>
        <v>8994.3683333333338</v>
      </c>
      <c r="T1561" s="15">
        <f t="shared" ca="1" si="357"/>
        <v>0.15011244999417606</v>
      </c>
      <c r="U1561" s="14">
        <f t="shared" ca="1" si="358"/>
        <v>0</v>
      </c>
      <c r="V1561" s="20">
        <f t="shared" si="362"/>
        <v>0</v>
      </c>
      <c r="W1561" s="20">
        <f t="shared" si="363"/>
        <v>32.899999999999636</v>
      </c>
      <c r="X1561" s="20">
        <f ca="1">AVERAGE(V1561:OFFSET(V1561,-$X$5+1,0))</f>
        <v>20.222000000000115</v>
      </c>
      <c r="Y1561" s="20">
        <f ca="1">AVERAGE(W1561:OFFSET(W1561,-$X$5+1,0))</f>
        <v>12.534000000000015</v>
      </c>
      <c r="Z1561" s="20">
        <f t="shared" ca="1" si="349"/>
        <v>61.735254609842571</v>
      </c>
      <c r="AA1561" s="20">
        <f t="shared" ca="1" si="359"/>
        <v>0</v>
      </c>
    </row>
    <row r="1562" spans="1:27">
      <c r="A1562" s="5">
        <v>40666</v>
      </c>
      <c r="B1562" s="4">
        <v>9014.33</v>
      </c>
      <c r="C1562" s="4">
        <v>9018.7000000000007</v>
      </c>
      <c r="D1562" s="4">
        <v>8895.25</v>
      </c>
      <c r="E1562" s="4">
        <v>8946.08</v>
      </c>
      <c r="F1562" s="4">
        <v>2675400</v>
      </c>
      <c r="G1562" s="35">
        <f t="shared" si="361"/>
        <v>6.4599999999991269</v>
      </c>
      <c r="H1562" s="35">
        <f t="shared" si="360"/>
        <v>-68.25</v>
      </c>
      <c r="I1562" s="35">
        <f t="shared" ca="1" si="350"/>
        <v>0</v>
      </c>
      <c r="J1562" s="35">
        <f t="shared" ca="1" si="351"/>
        <v>-2</v>
      </c>
      <c r="K1562" s="35">
        <f t="shared" ca="1" si="352"/>
        <v>123.58000000000175</v>
      </c>
      <c r="L1562" s="35">
        <f t="shared" ca="1" si="353"/>
        <v>4262.1099999999824</v>
      </c>
      <c r="M1562" s="35">
        <f t="shared" ca="1" si="354"/>
        <v>797.77000000000044</v>
      </c>
      <c r="N1562" s="34">
        <f ca="1">AVERAGE(E1562:OFFSET(E1562,-N$5+1,0))</f>
        <v>8871.3259999999991</v>
      </c>
      <c r="O1562" s="34">
        <f ca="1">AVERAGE(E1562:OFFSET(E1562,-O$5+1,0))</f>
        <v>8786.5242857142839</v>
      </c>
      <c r="P1562" s="34">
        <f t="shared" ca="1" si="355"/>
        <v>0</v>
      </c>
      <c r="Q1562" s="12">
        <f ca="1">100*(MAX(C1562:OFFSET(C1562,-$Q$5+1,0))-E1562)/(MAX(C1562:OFFSET(C1562,-$Q$5+1,0))-MIN(D1562:OFFSET(D1562,-$Q$5+1,0)))</f>
        <v>30.278609709962158</v>
      </c>
      <c r="R1562" s="37">
        <f t="shared" ca="1" si="356"/>
        <v>-1</v>
      </c>
      <c r="S1562" s="15">
        <f ca="1">AVERAGE(E1562:OFFSET(E1562,-S$5+1,0))</f>
        <v>8990.4766666666674</v>
      </c>
      <c r="T1562" s="15">
        <f t="shared" ca="1" si="357"/>
        <v>-0.49381882977655361</v>
      </c>
      <c r="U1562" s="14">
        <f t="shared" ca="1" si="358"/>
        <v>0</v>
      </c>
      <c r="V1562" s="20">
        <f t="shared" si="362"/>
        <v>0</v>
      </c>
      <c r="W1562" s="20">
        <f t="shared" si="363"/>
        <v>61.790000000000873</v>
      </c>
      <c r="X1562" s="20">
        <f ca="1">AVERAGE(V1562:OFFSET(V1562,-$X$5+1,0))</f>
        <v>20.222000000000115</v>
      </c>
      <c r="Y1562" s="20">
        <f ca="1">AVERAGE(W1562:OFFSET(W1562,-$X$5+1,0))</f>
        <v>21.15600000000013</v>
      </c>
      <c r="Z1562" s="20">
        <f t="shared" ca="1" si="349"/>
        <v>48.871380927062681</v>
      </c>
      <c r="AA1562" s="20">
        <f t="shared" ca="1" si="359"/>
        <v>0</v>
      </c>
    </row>
    <row r="1563" spans="1:27">
      <c r="A1563" s="5">
        <v>40667</v>
      </c>
      <c r="B1563" s="4">
        <v>8937.2999999999993</v>
      </c>
      <c r="C1563" s="4">
        <v>8947.35</v>
      </c>
      <c r="D1563" s="4">
        <v>8864.5499999999993</v>
      </c>
      <c r="E1563" s="4">
        <v>8947.35</v>
      </c>
      <c r="F1563" s="4">
        <v>2336800</v>
      </c>
      <c r="G1563" s="35">
        <f t="shared" si="361"/>
        <v>-8.7800000000006548</v>
      </c>
      <c r="H1563" s="35">
        <f t="shared" si="360"/>
        <v>10.050000000001091</v>
      </c>
      <c r="I1563" s="35">
        <f t="shared" ca="1" si="350"/>
        <v>0</v>
      </c>
      <c r="J1563" s="35">
        <f t="shared" ca="1" si="351"/>
        <v>0</v>
      </c>
      <c r="K1563" s="35">
        <f t="shared" ca="1" si="352"/>
        <v>17.56000000000131</v>
      </c>
      <c r="L1563" s="35">
        <f t="shared" ca="1" si="353"/>
        <v>4279.6699999999837</v>
      </c>
      <c r="M1563" s="35">
        <f t="shared" ca="1" si="354"/>
        <v>0</v>
      </c>
      <c r="N1563" s="34">
        <f ca="1">AVERAGE(E1563:OFFSET(E1563,-N$5+1,0))</f>
        <v>8885.6433333333334</v>
      </c>
      <c r="O1563" s="34">
        <f ca="1">AVERAGE(E1563:OFFSET(E1563,-O$5+1,0))</f>
        <v>8802.2139285714275</v>
      </c>
      <c r="P1563" s="34">
        <f t="shared" ca="1" si="355"/>
        <v>0</v>
      </c>
      <c r="Q1563" s="12">
        <f ca="1">100*(MAX(C1563:OFFSET(C1563,-$Q$5+1,0))-E1563)/(MAX(C1563:OFFSET(C1563,-$Q$5+1,0))-MIN(D1563:OFFSET(D1563,-$Q$5+1,0)))</f>
        <v>38.025849593292925</v>
      </c>
      <c r="R1563" s="37">
        <f t="shared" ca="1" si="356"/>
        <v>0</v>
      </c>
      <c r="S1563" s="15">
        <f ca="1">AVERAGE(E1563:OFFSET(E1563,-S$5+1,0))</f>
        <v>8989.91</v>
      </c>
      <c r="T1563" s="15">
        <f t="shared" ca="1" si="357"/>
        <v>-0.47341964491301347</v>
      </c>
      <c r="U1563" s="14">
        <f t="shared" ca="1" si="358"/>
        <v>0</v>
      </c>
      <c r="V1563" s="20">
        <f t="shared" si="362"/>
        <v>1.2700000000004366</v>
      </c>
      <c r="W1563" s="20">
        <f t="shared" si="363"/>
        <v>0</v>
      </c>
      <c r="X1563" s="20">
        <f ca="1">AVERAGE(V1563:OFFSET(V1563,-$X$5+1,0))</f>
        <v>20.476000000000205</v>
      </c>
      <c r="Y1563" s="20">
        <f ca="1">AVERAGE(W1563:OFFSET(W1563,-$X$5+1,0))</f>
        <v>20.634000000000015</v>
      </c>
      <c r="Z1563" s="20">
        <f t="shared" ca="1" si="349"/>
        <v>49.807832644125753</v>
      </c>
      <c r="AA1563" s="20">
        <f t="shared" ca="1" si="359"/>
        <v>0</v>
      </c>
    </row>
    <row r="1564" spans="1:27">
      <c r="A1564" s="5">
        <v>40668</v>
      </c>
      <c r="B1564" s="4">
        <v>8930.24</v>
      </c>
      <c r="C1564" s="4">
        <v>9029.58</v>
      </c>
      <c r="D1564" s="4">
        <v>8907.9699999999993</v>
      </c>
      <c r="E1564" s="4">
        <v>9018.61</v>
      </c>
      <c r="F1564" s="4">
        <v>2702600</v>
      </c>
      <c r="G1564" s="35">
        <f t="shared" si="361"/>
        <v>-17.110000000000582</v>
      </c>
      <c r="H1564" s="35">
        <f t="shared" si="360"/>
        <v>88.3700000000008</v>
      </c>
      <c r="I1564" s="35">
        <f t="shared" ca="1" si="350"/>
        <v>0</v>
      </c>
      <c r="J1564" s="35">
        <f t="shared" ca="1" si="351"/>
        <v>0</v>
      </c>
      <c r="K1564" s="35">
        <f t="shared" ca="1" si="352"/>
        <v>0</v>
      </c>
      <c r="L1564" s="35">
        <f t="shared" ca="1" si="353"/>
        <v>4279.6699999999837</v>
      </c>
      <c r="M1564" s="35">
        <f t="shared" ca="1" si="354"/>
        <v>0</v>
      </c>
      <c r="N1564" s="34">
        <f ca="1">AVERAGE(E1564:OFFSET(E1564,-N$5+1,0))</f>
        <v>8901.5373333333337</v>
      </c>
      <c r="O1564" s="34">
        <f ca="1">AVERAGE(E1564:OFFSET(E1564,-O$5+1,0))</f>
        <v>8819.1257142857121</v>
      </c>
      <c r="P1564" s="34">
        <f t="shared" ca="1" si="355"/>
        <v>0</v>
      </c>
      <c r="Q1564" s="12">
        <f ca="1">100*(MAX(C1564:OFFSET(C1564,-$Q$5+1,0))-E1564)/(MAX(C1564:OFFSET(C1564,-$Q$5+1,0))-MIN(D1564:OFFSET(D1564,-$Q$5+1,0)))</f>
        <v>34.498299319727536</v>
      </c>
      <c r="R1564" s="37">
        <f t="shared" ca="1" si="356"/>
        <v>0</v>
      </c>
      <c r="S1564" s="15">
        <f ca="1">AVERAGE(E1564:OFFSET(E1564,-S$5+1,0))</f>
        <v>9001.6550000000007</v>
      </c>
      <c r="T1564" s="15">
        <f t="shared" ca="1" si="357"/>
        <v>0.18835425263465358</v>
      </c>
      <c r="U1564" s="14">
        <f t="shared" ca="1" si="358"/>
        <v>0</v>
      </c>
      <c r="V1564" s="20">
        <f t="shared" si="362"/>
        <v>71.260000000000218</v>
      </c>
      <c r="W1564" s="20">
        <f t="shared" si="363"/>
        <v>0</v>
      </c>
      <c r="X1564" s="20">
        <f ca="1">AVERAGE(V1564:OFFSET(V1564,-$X$5+1,0))</f>
        <v>14.506000000000132</v>
      </c>
      <c r="Y1564" s="20">
        <f ca="1">AVERAGE(W1564:OFFSET(W1564,-$X$5+1,0))</f>
        <v>20.634000000000015</v>
      </c>
      <c r="Z1564" s="20">
        <f t="shared" ca="1" si="349"/>
        <v>41.280591918042319</v>
      </c>
      <c r="AA1564" s="20">
        <f t="shared" ca="1" si="359"/>
        <v>0</v>
      </c>
    </row>
    <row r="1565" spans="1:27">
      <c r="A1565" s="5">
        <v>40669</v>
      </c>
      <c r="B1565" s="4">
        <v>8997.73</v>
      </c>
      <c r="C1565" s="4">
        <v>9018.4</v>
      </c>
      <c r="D1565" s="4">
        <v>8954.81</v>
      </c>
      <c r="E1565" s="4">
        <v>8977.23</v>
      </c>
      <c r="F1565" s="4">
        <v>2796600</v>
      </c>
      <c r="G1565" s="35">
        <f t="shared" si="361"/>
        <v>-20.880000000001019</v>
      </c>
      <c r="H1565" s="35">
        <f t="shared" si="360"/>
        <v>-20.5</v>
      </c>
      <c r="I1565" s="35">
        <f t="shared" ca="1" si="350"/>
        <v>0</v>
      </c>
      <c r="J1565" s="35">
        <f t="shared" ca="1" si="351"/>
        <v>0</v>
      </c>
      <c r="K1565" s="35">
        <f t="shared" ca="1" si="352"/>
        <v>0</v>
      </c>
      <c r="L1565" s="35">
        <f t="shared" ca="1" si="353"/>
        <v>4279.6699999999837</v>
      </c>
      <c r="M1565" s="35">
        <f t="shared" ca="1" si="354"/>
        <v>0</v>
      </c>
      <c r="N1565" s="34">
        <f ca="1">AVERAGE(E1565:OFFSET(E1565,-N$5+1,0))</f>
        <v>8913.1706666666669</v>
      </c>
      <c r="O1565" s="34">
        <f ca="1">AVERAGE(E1565:OFFSET(E1565,-O$5+1,0))</f>
        <v>8833.4410714285696</v>
      </c>
      <c r="P1565" s="34">
        <f t="shared" ca="1" si="355"/>
        <v>0</v>
      </c>
      <c r="Q1565" s="12">
        <f ca="1">100*(MAX(C1565:OFFSET(C1565,-$Q$5+1,0))-E1565)/(MAX(C1565:OFFSET(C1565,-$Q$5+1,0))-MIN(D1565:OFFSET(D1565,-$Q$5+1,0)))</f>
        <v>52.091836734693899</v>
      </c>
      <c r="R1565" s="37">
        <f t="shared" ca="1" si="356"/>
        <v>0</v>
      </c>
      <c r="S1565" s="15">
        <f ca="1">AVERAGE(E1565:OFFSET(E1565,-S$5+1,0))</f>
        <v>8989.6516666666666</v>
      </c>
      <c r="T1565" s="15">
        <f t="shared" ca="1" si="357"/>
        <v>-0.13817739693659334</v>
      </c>
      <c r="U1565" s="14">
        <f t="shared" ca="1" si="358"/>
        <v>0</v>
      </c>
      <c r="V1565" s="20">
        <f t="shared" si="362"/>
        <v>0</v>
      </c>
      <c r="W1565" s="20">
        <f t="shared" si="363"/>
        <v>41.380000000001019</v>
      </c>
      <c r="X1565" s="20">
        <f ca="1">AVERAGE(V1565:OFFSET(V1565,-$X$5+1,0))</f>
        <v>14.506000000000132</v>
      </c>
      <c r="Y1565" s="20">
        <f ca="1">AVERAGE(W1565:OFFSET(W1565,-$X$5+1,0))</f>
        <v>27.214000000000304</v>
      </c>
      <c r="Z1565" s="20">
        <f t="shared" ca="1" si="349"/>
        <v>34.76989453499516</v>
      </c>
      <c r="AA1565" s="20">
        <f t="shared" ca="1" si="359"/>
        <v>0</v>
      </c>
    </row>
    <row r="1566" spans="1:27">
      <c r="A1566" s="5">
        <v>40672</v>
      </c>
      <c r="B1566" s="4">
        <v>9001.7999999999993</v>
      </c>
      <c r="C1566" s="4">
        <v>9081.26</v>
      </c>
      <c r="D1566" s="4">
        <v>8984.43</v>
      </c>
      <c r="E1566" s="4">
        <v>9035.48</v>
      </c>
      <c r="F1566" s="4">
        <v>2852600</v>
      </c>
      <c r="G1566" s="35">
        <f t="shared" si="361"/>
        <v>24.569999999999709</v>
      </c>
      <c r="H1566" s="35">
        <f t="shared" si="360"/>
        <v>33.680000000000291</v>
      </c>
      <c r="I1566" s="35">
        <f t="shared" ca="1" si="350"/>
        <v>0</v>
      </c>
      <c r="J1566" s="35">
        <f t="shared" ca="1" si="351"/>
        <v>0</v>
      </c>
      <c r="K1566" s="35">
        <f t="shared" ca="1" si="352"/>
        <v>0</v>
      </c>
      <c r="L1566" s="35">
        <f t="shared" ca="1" si="353"/>
        <v>4279.6699999999837</v>
      </c>
      <c r="M1566" s="35">
        <f t="shared" ca="1" si="354"/>
        <v>0</v>
      </c>
      <c r="N1566" s="34">
        <f ca="1">AVERAGE(E1566:OFFSET(E1566,-N$5+1,0))</f>
        <v>8934.3280000000013</v>
      </c>
      <c r="O1566" s="34">
        <f ca="1">AVERAGE(E1566:OFFSET(E1566,-O$5+1,0))</f>
        <v>8848.6228571428546</v>
      </c>
      <c r="P1566" s="34">
        <f t="shared" ca="1" si="355"/>
        <v>0</v>
      </c>
      <c r="Q1566" s="12">
        <f ca="1">100*(MAX(C1566:OFFSET(C1566,-$Q$5+1,0))-E1566)/(MAX(C1566:OFFSET(C1566,-$Q$5+1,0))-MIN(D1566:OFFSET(D1566,-$Q$5+1,0)))</f>
        <v>27.325680272108944</v>
      </c>
      <c r="R1566" s="37">
        <f t="shared" ca="1" si="356"/>
        <v>0</v>
      </c>
      <c r="S1566" s="15">
        <f ca="1">AVERAGE(E1566:OFFSET(E1566,-S$5+1,0))</f>
        <v>8988.7699999999986</v>
      </c>
      <c r="T1566" s="15">
        <f t="shared" ca="1" si="357"/>
        <v>0.5196484057329418</v>
      </c>
      <c r="U1566" s="14">
        <f t="shared" ca="1" si="358"/>
        <v>0</v>
      </c>
      <c r="V1566" s="20">
        <f t="shared" si="362"/>
        <v>58.25</v>
      </c>
      <c r="W1566" s="20">
        <f t="shared" si="363"/>
        <v>0</v>
      </c>
      <c r="X1566" s="20">
        <f ca="1">AVERAGE(V1566:OFFSET(V1566,-$X$5+1,0))</f>
        <v>26.15600000000013</v>
      </c>
      <c r="Y1566" s="20">
        <f ca="1">AVERAGE(W1566:OFFSET(W1566,-$X$5+1,0))</f>
        <v>20.634000000000377</v>
      </c>
      <c r="Z1566" s="20">
        <f t="shared" ca="1" si="349"/>
        <v>55.900833511433738</v>
      </c>
      <c r="AA1566" s="20">
        <f t="shared" ca="1" si="359"/>
        <v>0</v>
      </c>
    </row>
    <row r="1567" spans="1:27">
      <c r="A1567" s="5">
        <v>40673</v>
      </c>
      <c r="B1567" s="4">
        <v>9048.25</v>
      </c>
      <c r="C1567" s="4">
        <v>9055.91</v>
      </c>
      <c r="D1567" s="4">
        <v>9007.93</v>
      </c>
      <c r="E1567" s="4">
        <v>9023.2800000000007</v>
      </c>
      <c r="F1567" s="4">
        <v>2172800</v>
      </c>
      <c r="G1567" s="35">
        <f t="shared" si="361"/>
        <v>12.770000000000437</v>
      </c>
      <c r="H1567" s="35">
        <f t="shared" si="360"/>
        <v>-24.969999999999345</v>
      </c>
      <c r="I1567" s="35">
        <f t="shared" ca="1" si="350"/>
        <v>0</v>
      </c>
      <c r="J1567" s="35">
        <f t="shared" ca="1" si="351"/>
        <v>0</v>
      </c>
      <c r="K1567" s="35">
        <f t="shared" ca="1" si="352"/>
        <v>0</v>
      </c>
      <c r="L1567" s="35">
        <f t="shared" ca="1" si="353"/>
        <v>4279.6699999999837</v>
      </c>
      <c r="M1567" s="35">
        <f t="shared" ca="1" si="354"/>
        <v>0</v>
      </c>
      <c r="N1567" s="34">
        <f ca="1">AVERAGE(E1567:OFFSET(E1567,-N$5+1,0))</f>
        <v>8954.9146666666675</v>
      </c>
      <c r="O1567" s="34">
        <f ca="1">AVERAGE(E1567:OFFSET(E1567,-O$5+1,0))</f>
        <v>8865.4164285714287</v>
      </c>
      <c r="P1567" s="34">
        <f t="shared" ca="1" si="355"/>
        <v>0</v>
      </c>
      <c r="Q1567" s="12">
        <f ca="1">100*(MAX(C1567:OFFSET(C1567,-$Q$5+1,0))-E1567)/(MAX(C1567:OFFSET(C1567,-$Q$5+1,0))-MIN(D1567:OFFSET(D1567,-$Q$5+1,0)))</f>
        <v>32.512755102040437</v>
      </c>
      <c r="R1567" s="37">
        <f t="shared" ca="1" si="356"/>
        <v>-1</v>
      </c>
      <c r="S1567" s="15">
        <f ca="1">AVERAGE(E1567:OFFSET(E1567,-S$5+1,0))</f>
        <v>8991.3383333333331</v>
      </c>
      <c r="T1567" s="15">
        <f t="shared" ca="1" si="357"/>
        <v>0.3552493019671063</v>
      </c>
      <c r="U1567" s="14">
        <f t="shared" ca="1" si="358"/>
        <v>0</v>
      </c>
      <c r="V1567" s="20">
        <f t="shared" si="362"/>
        <v>0</v>
      </c>
      <c r="W1567" s="20">
        <f t="shared" si="363"/>
        <v>12.199999999998909</v>
      </c>
      <c r="X1567" s="20">
        <f ca="1">AVERAGE(V1567:OFFSET(V1567,-$X$5+1,0))</f>
        <v>26.15600000000013</v>
      </c>
      <c r="Y1567" s="20">
        <f ca="1">AVERAGE(W1567:OFFSET(W1567,-$X$5+1,0))</f>
        <v>10.715999999999985</v>
      </c>
      <c r="Z1567" s="20">
        <f t="shared" ca="1" si="349"/>
        <v>70.937296593621312</v>
      </c>
      <c r="AA1567" s="20">
        <f t="shared" ca="1" si="359"/>
        <v>0</v>
      </c>
    </row>
    <row r="1568" spans="1:27">
      <c r="A1568" s="5">
        <v>40674</v>
      </c>
      <c r="B1568" s="4">
        <v>9073.8799999999992</v>
      </c>
      <c r="C1568" s="4">
        <v>9082.01</v>
      </c>
      <c r="D1568" s="4">
        <v>9014.36</v>
      </c>
      <c r="E1568" s="4">
        <v>9020.4</v>
      </c>
      <c r="F1568" s="4">
        <v>2358800</v>
      </c>
      <c r="G1568" s="35">
        <f t="shared" si="361"/>
        <v>50.599999999998545</v>
      </c>
      <c r="H1568" s="35">
        <f t="shared" si="360"/>
        <v>-53.479999999999563</v>
      </c>
      <c r="I1568" s="35">
        <f t="shared" ca="1" si="350"/>
        <v>0</v>
      </c>
      <c r="J1568" s="35">
        <f t="shared" ca="1" si="351"/>
        <v>0</v>
      </c>
      <c r="K1568" s="35">
        <f t="shared" ca="1" si="352"/>
        <v>0</v>
      </c>
      <c r="L1568" s="35">
        <f t="shared" ca="1" si="353"/>
        <v>4279.6699999999837</v>
      </c>
      <c r="M1568" s="35">
        <f t="shared" ca="1" si="354"/>
        <v>0</v>
      </c>
      <c r="N1568" s="34">
        <f ca="1">AVERAGE(E1568:OFFSET(E1568,-N$5+1,0))</f>
        <v>8980.3713333333344</v>
      </c>
      <c r="O1568" s="34">
        <f ca="1">AVERAGE(E1568:OFFSET(E1568,-O$5+1,0))</f>
        <v>8880.5532142857137</v>
      </c>
      <c r="P1568" s="34">
        <f t="shared" ca="1" si="355"/>
        <v>0</v>
      </c>
      <c r="Q1568" s="12">
        <f ca="1">100*(MAX(C1568:OFFSET(C1568,-$Q$5+1,0))-E1568)/(MAX(C1568:OFFSET(C1568,-$Q$5+1,0))-MIN(D1568:OFFSET(D1568,-$Q$5+1,0)))</f>
        <v>33.737244897959236</v>
      </c>
      <c r="R1568" s="37">
        <f t="shared" ca="1" si="356"/>
        <v>0</v>
      </c>
      <c r="S1568" s="15">
        <f ca="1">AVERAGE(E1568:OFFSET(E1568,-S$5+1,0))</f>
        <v>9003.7250000000004</v>
      </c>
      <c r="T1568" s="15">
        <f t="shared" ca="1" si="357"/>
        <v>0.18520112508988526</v>
      </c>
      <c r="U1568" s="14">
        <f t="shared" ca="1" si="358"/>
        <v>0</v>
      </c>
      <c r="V1568" s="20">
        <f t="shared" si="362"/>
        <v>0</v>
      </c>
      <c r="W1568" s="20">
        <f t="shared" si="363"/>
        <v>2.8800000000010186</v>
      </c>
      <c r="X1568" s="20">
        <f ca="1">AVERAGE(V1568:OFFSET(V1568,-$X$5+1,0))</f>
        <v>25.902000000000044</v>
      </c>
      <c r="Y1568" s="20">
        <f ca="1">AVERAGE(W1568:OFFSET(W1568,-$X$5+1,0))</f>
        <v>11.29200000000019</v>
      </c>
      <c r="Z1568" s="20">
        <f t="shared" ca="1" si="349"/>
        <v>69.640264558799487</v>
      </c>
      <c r="AA1568" s="20">
        <f t="shared" ca="1" si="359"/>
        <v>0</v>
      </c>
    </row>
    <row r="1569" spans="1:27">
      <c r="A1569" s="5">
        <v>40675</v>
      </c>
      <c r="B1569" s="4">
        <v>8977.77</v>
      </c>
      <c r="C1569" s="4">
        <v>9052.98</v>
      </c>
      <c r="D1569" s="4">
        <v>8963.24</v>
      </c>
      <c r="E1569" s="4">
        <v>9033.68</v>
      </c>
      <c r="F1569" s="4">
        <v>2339800</v>
      </c>
      <c r="G1569" s="35">
        <f t="shared" si="361"/>
        <v>-42.6299999999992</v>
      </c>
      <c r="H1569" s="35">
        <f t="shared" si="360"/>
        <v>55.909999999999854</v>
      </c>
      <c r="I1569" s="35">
        <f t="shared" ca="1" si="350"/>
        <v>0</v>
      </c>
      <c r="J1569" s="35">
        <f t="shared" ca="1" si="351"/>
        <v>0</v>
      </c>
      <c r="K1569" s="35">
        <f t="shared" ca="1" si="352"/>
        <v>0</v>
      </c>
      <c r="L1569" s="35">
        <f t="shared" ca="1" si="353"/>
        <v>4279.6699999999837</v>
      </c>
      <c r="M1569" s="35">
        <f t="shared" ca="1" si="354"/>
        <v>0</v>
      </c>
      <c r="N1569" s="34">
        <f ca="1">AVERAGE(E1569:OFFSET(E1569,-N$5+1,0))</f>
        <v>8995.0646666666671</v>
      </c>
      <c r="O1569" s="34">
        <f ca="1">AVERAGE(E1569:OFFSET(E1569,-O$5+1,0))</f>
        <v>8894.3878571428559</v>
      </c>
      <c r="P1569" s="34">
        <f t="shared" ca="1" si="355"/>
        <v>0</v>
      </c>
      <c r="Q1569" s="12">
        <f ca="1">100*(MAX(C1569:OFFSET(C1569,-$Q$5+1,0))-E1569)/(MAX(C1569:OFFSET(C1569,-$Q$5+1,0))-MIN(D1569:OFFSET(D1569,-$Q$5+1,0)))</f>
        <v>28.090986394557614</v>
      </c>
      <c r="R1569" s="37">
        <f t="shared" ca="1" si="356"/>
        <v>0</v>
      </c>
      <c r="S1569" s="15">
        <f ca="1">AVERAGE(E1569:OFFSET(E1569,-S$5+1,0))</f>
        <v>9018.1133333333328</v>
      </c>
      <c r="T1569" s="15">
        <f t="shared" ca="1" si="357"/>
        <v>0.17261555816923477</v>
      </c>
      <c r="U1569" s="14">
        <f t="shared" ca="1" si="358"/>
        <v>0</v>
      </c>
      <c r="V1569" s="20">
        <f t="shared" si="362"/>
        <v>13.280000000000655</v>
      </c>
      <c r="W1569" s="20">
        <f t="shared" si="363"/>
        <v>0</v>
      </c>
      <c r="X1569" s="20">
        <f ca="1">AVERAGE(V1569:OFFSET(V1569,-$X$5+1,0))</f>
        <v>14.306000000000131</v>
      </c>
      <c r="Y1569" s="20">
        <f ca="1">AVERAGE(W1569:OFFSET(W1569,-$X$5+1,0))</f>
        <v>11.29200000000019</v>
      </c>
      <c r="Z1569" s="20">
        <f t="shared" ca="1" si="349"/>
        <v>55.887178685834634</v>
      </c>
      <c r="AA1569" s="20">
        <f t="shared" ca="1" si="359"/>
        <v>0</v>
      </c>
    </row>
    <row r="1570" spans="1:27">
      <c r="A1570" s="5">
        <v>40676</v>
      </c>
      <c r="B1570" s="4">
        <v>9039.5499999999993</v>
      </c>
      <c r="C1570" s="4">
        <v>9059.4599999999991</v>
      </c>
      <c r="D1570" s="4">
        <v>8986.18</v>
      </c>
      <c r="E1570" s="4">
        <v>9006.61</v>
      </c>
      <c r="F1570" s="4">
        <v>2471800</v>
      </c>
      <c r="G1570" s="35">
        <f t="shared" si="361"/>
        <v>5.8699999999989814</v>
      </c>
      <c r="H1570" s="35">
        <f t="shared" si="360"/>
        <v>-32.93999999999869</v>
      </c>
      <c r="I1570" s="35">
        <f t="shared" ca="1" si="350"/>
        <v>0</v>
      </c>
      <c r="J1570" s="35">
        <f t="shared" ca="1" si="351"/>
        <v>0</v>
      </c>
      <c r="K1570" s="35">
        <f t="shared" ca="1" si="352"/>
        <v>0</v>
      </c>
      <c r="L1570" s="35">
        <f t="shared" ca="1" si="353"/>
        <v>4279.6699999999837</v>
      </c>
      <c r="M1570" s="35">
        <f t="shared" ca="1" si="354"/>
        <v>0</v>
      </c>
      <c r="N1570" s="34">
        <f ca="1">AVERAGE(E1570:OFFSET(E1570,-N$5+1,0))</f>
        <v>8998.3286666666663</v>
      </c>
      <c r="O1570" s="34">
        <f ca="1">AVERAGE(E1570:OFFSET(E1570,-O$5+1,0))</f>
        <v>8905.9346428571425</v>
      </c>
      <c r="P1570" s="34">
        <f t="shared" ca="1" si="355"/>
        <v>0</v>
      </c>
      <c r="Q1570" s="12">
        <f ca="1">100*(MAX(C1570:OFFSET(C1570,-$Q$5+1,0))-E1570)/(MAX(C1570:OFFSET(C1570,-$Q$5+1,0))-MIN(D1570:OFFSET(D1570,-$Q$5+1,0)))</f>
        <v>34.673043318311095</v>
      </c>
      <c r="R1570" s="37">
        <f t="shared" ca="1" si="356"/>
        <v>-1</v>
      </c>
      <c r="S1570" s="15">
        <f ca="1">AVERAGE(E1570:OFFSET(E1570,-S$5+1,0))</f>
        <v>9016.1133333333328</v>
      </c>
      <c r="T1570" s="15">
        <f t="shared" ca="1" si="357"/>
        <v>-0.10540388060781763</v>
      </c>
      <c r="U1570" s="14">
        <f t="shared" ca="1" si="358"/>
        <v>0</v>
      </c>
      <c r="V1570" s="20">
        <f t="shared" si="362"/>
        <v>0</v>
      </c>
      <c r="W1570" s="20">
        <f t="shared" si="363"/>
        <v>27.069999999999709</v>
      </c>
      <c r="X1570" s="20">
        <f ca="1">AVERAGE(V1570:OFFSET(V1570,-$X$5+1,0))</f>
        <v>14.306000000000131</v>
      </c>
      <c r="Y1570" s="20">
        <f ca="1">AVERAGE(W1570:OFFSET(W1570,-$X$5+1,0))</f>
        <v>8.4299999999999269</v>
      </c>
      <c r="Z1570" s="20">
        <f t="shared" ca="1" si="349"/>
        <v>62.922237860661923</v>
      </c>
      <c r="AA1570" s="20">
        <f t="shared" ca="1" si="359"/>
        <v>0</v>
      </c>
    </row>
    <row r="1571" spans="1:27">
      <c r="A1571" s="5">
        <v>40679</v>
      </c>
      <c r="B1571" s="4">
        <v>8996.7000000000007</v>
      </c>
      <c r="C1571" s="4">
        <v>8996.7000000000007</v>
      </c>
      <c r="D1571" s="4">
        <v>8911.7099999999991</v>
      </c>
      <c r="E1571" s="4">
        <v>8911.7099999999991</v>
      </c>
      <c r="F1571" s="4">
        <v>1993800</v>
      </c>
      <c r="G1571" s="35">
        <f t="shared" si="361"/>
        <v>-9.9099999999998545</v>
      </c>
      <c r="H1571" s="35">
        <f t="shared" si="360"/>
        <v>-84.990000000001601</v>
      </c>
      <c r="I1571" s="35">
        <f t="shared" ca="1" si="350"/>
        <v>0</v>
      </c>
      <c r="J1571" s="35">
        <f t="shared" ca="1" si="351"/>
        <v>0</v>
      </c>
      <c r="K1571" s="35">
        <f t="shared" ca="1" si="352"/>
        <v>0</v>
      </c>
      <c r="L1571" s="35">
        <f t="shared" ca="1" si="353"/>
        <v>4279.6699999999837</v>
      </c>
      <c r="M1571" s="35">
        <f t="shared" ca="1" si="354"/>
        <v>0</v>
      </c>
      <c r="N1571" s="34">
        <f ca="1">AVERAGE(E1571:OFFSET(E1571,-N$5+1,0))</f>
        <v>8994.4806666666664</v>
      </c>
      <c r="O1571" s="34">
        <f ca="1">AVERAGE(E1571:OFFSET(E1571,-O$5+1,0))</f>
        <v>8913.3124999999982</v>
      </c>
      <c r="P1571" s="34">
        <f t="shared" ca="1" si="355"/>
        <v>0</v>
      </c>
      <c r="Q1571" s="12">
        <f ca="1">100*(MAX(C1571:OFFSET(C1571,-$Q$5+1,0))-E1571)/(MAX(C1571:OFFSET(C1571,-$Q$5+1,0))-MIN(D1571:OFFSET(D1571,-$Q$5+1,0)))</f>
        <v>78.313253012048349</v>
      </c>
      <c r="R1571" s="37">
        <f t="shared" ca="1" si="356"/>
        <v>0</v>
      </c>
      <c r="S1571" s="15">
        <f ca="1">AVERAGE(E1571:OFFSET(E1571,-S$5+1,0))</f>
        <v>9005.1933333333345</v>
      </c>
      <c r="T1571" s="15">
        <f t="shared" ca="1" si="357"/>
        <v>-1.0381046788557053</v>
      </c>
      <c r="U1571" s="14">
        <f t="shared" ca="1" si="358"/>
        <v>0</v>
      </c>
      <c r="V1571" s="20">
        <f t="shared" si="362"/>
        <v>0</v>
      </c>
      <c r="W1571" s="20">
        <f t="shared" si="363"/>
        <v>94.900000000001455</v>
      </c>
      <c r="X1571" s="20">
        <f ca="1">AVERAGE(V1571:OFFSET(V1571,-$X$5+1,0))</f>
        <v>2.6560000000001311</v>
      </c>
      <c r="Y1571" s="20">
        <f ca="1">AVERAGE(W1571:OFFSET(W1571,-$X$5+1,0))</f>
        <v>27.410000000000217</v>
      </c>
      <c r="Z1571" s="20">
        <f t="shared" ca="1" si="349"/>
        <v>8.8338987560703117</v>
      </c>
      <c r="AA1571" s="20">
        <f t="shared" ca="1" si="359"/>
        <v>0</v>
      </c>
    </row>
    <row r="1572" spans="1:27">
      <c r="A1572" s="5">
        <v>40680</v>
      </c>
      <c r="B1572" s="4">
        <v>8917.25</v>
      </c>
      <c r="C1572" s="4">
        <v>8928.99</v>
      </c>
      <c r="D1572" s="4">
        <v>8854.14</v>
      </c>
      <c r="E1572" s="4">
        <v>8884.09</v>
      </c>
      <c r="F1572" s="4">
        <v>2180000</v>
      </c>
      <c r="G1572" s="35">
        <f t="shared" si="361"/>
        <v>5.5400000000008731</v>
      </c>
      <c r="H1572" s="35">
        <f t="shared" si="360"/>
        <v>-33.159999999999854</v>
      </c>
      <c r="I1572" s="35">
        <f t="shared" ca="1" si="350"/>
        <v>1</v>
      </c>
      <c r="J1572" s="35">
        <f t="shared" ca="1" si="351"/>
        <v>0</v>
      </c>
      <c r="K1572" s="35">
        <f t="shared" ca="1" si="352"/>
        <v>0</v>
      </c>
      <c r="L1572" s="35">
        <f t="shared" ca="1" si="353"/>
        <v>4279.6699999999837</v>
      </c>
      <c r="M1572" s="35">
        <f t="shared" ca="1" si="354"/>
        <v>0</v>
      </c>
      <c r="N1572" s="34">
        <f ca="1">AVERAGE(E1572:OFFSET(E1572,-N$5+1,0))</f>
        <v>8990.036666666665</v>
      </c>
      <c r="O1572" s="34">
        <f ca="1">AVERAGE(E1572:OFFSET(E1572,-O$5+1,0))</f>
        <v>8914.4592857142852</v>
      </c>
      <c r="P1572" s="34">
        <f t="shared" ca="1" si="355"/>
        <v>0</v>
      </c>
      <c r="Q1572" s="12">
        <f ca="1">100*(MAX(C1572:OFFSET(C1572,-$Q$5+1,0))-E1572)/(MAX(C1572:OFFSET(C1572,-$Q$5+1,0))-MIN(D1572:OFFSET(D1572,-$Q$5+1,0)))</f>
        <v>86.856541010224859</v>
      </c>
      <c r="R1572" s="37">
        <f t="shared" ca="1" si="356"/>
        <v>1</v>
      </c>
      <c r="S1572" s="15">
        <f ca="1">AVERAGE(E1572:OFFSET(E1572,-S$5+1,0))</f>
        <v>8979.961666666668</v>
      </c>
      <c r="T1572" s="15">
        <f t="shared" ca="1" si="357"/>
        <v>-1.0676177719392765</v>
      </c>
      <c r="U1572" s="14">
        <f t="shared" ca="1" si="358"/>
        <v>0</v>
      </c>
      <c r="V1572" s="20">
        <f t="shared" si="362"/>
        <v>0</v>
      </c>
      <c r="W1572" s="20">
        <f t="shared" si="363"/>
        <v>27.619999999998981</v>
      </c>
      <c r="X1572" s="20">
        <f ca="1">AVERAGE(V1572:OFFSET(V1572,-$X$5+1,0))</f>
        <v>2.6560000000001311</v>
      </c>
      <c r="Y1572" s="20">
        <f ca="1">AVERAGE(W1572:OFFSET(W1572,-$X$5+1,0))</f>
        <v>30.494000000000234</v>
      </c>
      <c r="Z1572" s="20">
        <f t="shared" ca="1" si="349"/>
        <v>8.0120663650078399</v>
      </c>
      <c r="AA1572" s="20">
        <f t="shared" ca="1" si="359"/>
        <v>1</v>
      </c>
    </row>
    <row r="1573" spans="1:27">
      <c r="A1573" s="5">
        <v>40681</v>
      </c>
      <c r="B1573" s="4">
        <v>8885.4</v>
      </c>
      <c r="C1573" s="4">
        <v>8946.99</v>
      </c>
      <c r="D1573" s="4">
        <v>8885.4</v>
      </c>
      <c r="E1573" s="4">
        <v>8944.84</v>
      </c>
      <c r="F1573" s="4">
        <v>2060600</v>
      </c>
      <c r="G1573" s="35">
        <f t="shared" si="361"/>
        <v>1.3099999999994907</v>
      </c>
      <c r="H1573" s="35">
        <f t="shared" si="360"/>
        <v>59.440000000000509</v>
      </c>
      <c r="I1573" s="35">
        <f t="shared" ca="1" si="350"/>
        <v>1</v>
      </c>
      <c r="J1573" s="35">
        <f t="shared" ca="1" si="351"/>
        <v>1</v>
      </c>
      <c r="K1573" s="35">
        <f t="shared" ca="1" si="352"/>
        <v>59.440000000000509</v>
      </c>
      <c r="L1573" s="35">
        <f t="shared" ca="1" si="353"/>
        <v>4339.1099999999842</v>
      </c>
      <c r="M1573" s="35">
        <f t="shared" ca="1" si="354"/>
        <v>59.440000000000509</v>
      </c>
      <c r="N1573" s="34">
        <f ca="1">AVERAGE(E1573:OFFSET(E1573,-N$5+1,0))</f>
        <v>8989.8166666666675</v>
      </c>
      <c r="O1573" s="34">
        <f ca="1">AVERAGE(E1573:OFFSET(E1573,-O$5+1,0))</f>
        <v>8915.9992857142843</v>
      </c>
      <c r="P1573" s="34">
        <f t="shared" ca="1" si="355"/>
        <v>0</v>
      </c>
      <c r="Q1573" s="12">
        <f ca="1">100*(MAX(C1573:OFFSET(C1573,-$Q$5+1,0))-E1573)/(MAX(C1573:OFFSET(C1573,-$Q$5+1,0))-MIN(D1573:OFFSET(D1573,-$Q$5+1,0)))</f>
        <v>60.19660332645789</v>
      </c>
      <c r="R1573" s="37">
        <f t="shared" ca="1" si="356"/>
        <v>1</v>
      </c>
      <c r="S1573" s="15">
        <f ca="1">AVERAGE(E1573:OFFSET(E1573,-S$5+1,0))</f>
        <v>8966.8883333333342</v>
      </c>
      <c r="T1573" s="15">
        <f t="shared" ca="1" si="357"/>
        <v>-0.24588611471129895</v>
      </c>
      <c r="U1573" s="14">
        <f t="shared" ca="1" si="358"/>
        <v>0</v>
      </c>
      <c r="V1573" s="20">
        <f t="shared" si="362"/>
        <v>60.75</v>
      </c>
      <c r="W1573" s="20">
        <f t="shared" si="363"/>
        <v>0</v>
      </c>
      <c r="X1573" s="20">
        <f ca="1">AVERAGE(V1573:OFFSET(V1573,-$X$5+1,0))</f>
        <v>14.806000000000131</v>
      </c>
      <c r="Y1573" s="20">
        <f ca="1">AVERAGE(W1573:OFFSET(W1573,-$X$5+1,0))</f>
        <v>29.918000000000028</v>
      </c>
      <c r="Z1573" s="20">
        <f t="shared" ca="1" si="349"/>
        <v>33.105267865128525</v>
      </c>
      <c r="AA1573" s="20">
        <f t="shared" ca="1" si="359"/>
        <v>1</v>
      </c>
    </row>
    <row r="1574" spans="1:27">
      <c r="A1574" s="5">
        <v>40682</v>
      </c>
      <c r="B1574" s="4">
        <v>8952.25</v>
      </c>
      <c r="C1574" s="4">
        <v>9026.18</v>
      </c>
      <c r="D1574" s="4">
        <v>8888.2099999999991</v>
      </c>
      <c r="E1574" s="4">
        <v>8892.8799999999992</v>
      </c>
      <c r="F1574" s="4">
        <v>2573200</v>
      </c>
      <c r="G1574" s="35">
        <f t="shared" si="361"/>
        <v>7.4099999999998545</v>
      </c>
      <c r="H1574" s="35">
        <f t="shared" si="360"/>
        <v>-59.3700000000008</v>
      </c>
      <c r="I1574" s="35">
        <f t="shared" ca="1" si="350"/>
        <v>0</v>
      </c>
      <c r="J1574" s="35">
        <f t="shared" ca="1" si="351"/>
        <v>2</v>
      </c>
      <c r="K1574" s="35">
        <f t="shared" ca="1" si="352"/>
        <v>-111.33000000000175</v>
      </c>
      <c r="L1574" s="35">
        <f t="shared" ca="1" si="353"/>
        <v>4227.7799999999825</v>
      </c>
      <c r="M1574" s="35">
        <f t="shared" ca="1" si="354"/>
        <v>-51.890000000001237</v>
      </c>
      <c r="N1574" s="34">
        <f ca="1">AVERAGE(E1574:OFFSET(E1574,-N$5+1,0))</f>
        <v>8979.3919999999998</v>
      </c>
      <c r="O1574" s="34">
        <f ca="1">AVERAGE(E1574:OFFSET(E1574,-O$5+1,0))</f>
        <v>8915.9399999999987</v>
      </c>
      <c r="P1574" s="34">
        <f t="shared" ca="1" si="355"/>
        <v>0</v>
      </c>
      <c r="Q1574" s="12">
        <f ca="1">100*(MAX(C1574:OFFSET(C1574,-$Q$5+1,0))-E1574)/(MAX(C1574:OFFSET(C1574,-$Q$5+1,0))-MIN(D1574:OFFSET(D1574,-$Q$5+1,0)))</f>
        <v>82.999078421907384</v>
      </c>
      <c r="R1574" s="37">
        <f t="shared" ca="1" si="356"/>
        <v>0</v>
      </c>
      <c r="S1574" s="15">
        <f ca="1">AVERAGE(E1574:OFFSET(E1574,-S$5+1,0))</f>
        <v>8945.6349999999984</v>
      </c>
      <c r="T1574" s="15">
        <f t="shared" ca="1" si="357"/>
        <v>-0.58972895719531604</v>
      </c>
      <c r="U1574" s="14">
        <f t="shared" ca="1" si="358"/>
        <v>0</v>
      </c>
      <c r="V1574" s="20">
        <f t="shared" si="362"/>
        <v>0</v>
      </c>
      <c r="W1574" s="20">
        <f t="shared" si="363"/>
        <v>51.960000000000946</v>
      </c>
      <c r="X1574" s="20">
        <f ca="1">AVERAGE(V1574:OFFSET(V1574,-$X$5+1,0))</f>
        <v>12.15</v>
      </c>
      <c r="Y1574" s="20">
        <f ca="1">AVERAGE(W1574:OFFSET(W1574,-$X$5+1,0))</f>
        <v>40.310000000000215</v>
      </c>
      <c r="Z1574" s="20">
        <f t="shared" ca="1" si="349"/>
        <v>23.16050324056414</v>
      </c>
      <c r="AA1574" s="20">
        <f t="shared" ca="1" si="359"/>
        <v>0</v>
      </c>
    </row>
    <row r="1575" spans="1:27">
      <c r="A1575" s="5">
        <v>40683</v>
      </c>
      <c r="B1575" s="4">
        <v>8944.3799999999992</v>
      </c>
      <c r="C1575" s="4">
        <v>8944.3799999999992</v>
      </c>
      <c r="D1575" s="4">
        <v>8822.75</v>
      </c>
      <c r="E1575" s="4">
        <v>8837.0300000000007</v>
      </c>
      <c r="F1575" s="4">
        <v>2277600</v>
      </c>
      <c r="G1575" s="35">
        <f t="shared" si="361"/>
        <v>51.5</v>
      </c>
      <c r="H1575" s="35">
        <f t="shared" si="360"/>
        <v>-107.34999999999854</v>
      </c>
      <c r="I1575" s="35">
        <f t="shared" ca="1" si="350"/>
        <v>1</v>
      </c>
      <c r="J1575" s="35">
        <f t="shared" ca="1" si="351"/>
        <v>2</v>
      </c>
      <c r="K1575" s="35">
        <f t="shared" ca="1" si="352"/>
        <v>-111.69999999999709</v>
      </c>
      <c r="L1575" s="35">
        <f t="shared" ca="1" si="353"/>
        <v>4116.0799999999854</v>
      </c>
      <c r="M1575" s="35">
        <f t="shared" ca="1" si="354"/>
        <v>-163.58999999999833</v>
      </c>
      <c r="N1575" s="34">
        <f ca="1">AVERAGE(E1575:OFFSET(E1575,-N$5+1,0))</f>
        <v>8965.8093333333327</v>
      </c>
      <c r="O1575" s="34">
        <f ca="1">AVERAGE(E1575:OFFSET(E1575,-O$5+1,0))</f>
        <v>8914.3957142857125</v>
      </c>
      <c r="P1575" s="34">
        <f t="shared" ca="1" si="355"/>
        <v>0</v>
      </c>
      <c r="Q1575" s="12">
        <f ca="1">100*(MAX(C1575:OFFSET(C1575,-$Q$5+1,0))-E1575)/(MAX(C1575:OFFSET(C1575,-$Q$5+1,0))-MIN(D1575:OFFSET(D1575,-$Q$5+1,0)))</f>
        <v>94.492015737097645</v>
      </c>
      <c r="R1575" s="37">
        <f t="shared" ca="1" si="356"/>
        <v>1</v>
      </c>
      <c r="S1575" s="15">
        <f ca="1">AVERAGE(E1575:OFFSET(E1575,-S$5+1,0))</f>
        <v>8912.8599999999988</v>
      </c>
      <c r="T1575" s="15">
        <f t="shared" ca="1" si="357"/>
        <v>-0.85079312364379245</v>
      </c>
      <c r="U1575" s="14">
        <f t="shared" ca="1" si="358"/>
        <v>0</v>
      </c>
      <c r="V1575" s="20">
        <f t="shared" si="362"/>
        <v>0</v>
      </c>
      <c r="W1575" s="20">
        <f t="shared" si="363"/>
        <v>55.849999999998545</v>
      </c>
      <c r="X1575" s="20">
        <f ca="1">AVERAGE(V1575:OFFSET(V1575,-$X$5+1,0))</f>
        <v>12.15</v>
      </c>
      <c r="Y1575" s="20">
        <f ca="1">AVERAGE(W1575:OFFSET(W1575,-$X$5+1,0))</f>
        <v>46.065999999999988</v>
      </c>
      <c r="Z1575" s="20">
        <f t="shared" ca="1" si="349"/>
        <v>20.870551051257394</v>
      </c>
      <c r="AA1575" s="20">
        <f t="shared" ca="1" si="359"/>
        <v>1</v>
      </c>
    </row>
    <row r="1576" spans="1:27">
      <c r="A1576" s="5">
        <v>40686</v>
      </c>
      <c r="B1576" s="4">
        <v>8767.2999999999993</v>
      </c>
      <c r="C1576" s="4">
        <v>8776.4599999999991</v>
      </c>
      <c r="D1576" s="4">
        <v>8695.34</v>
      </c>
      <c r="E1576" s="4">
        <v>8747.51</v>
      </c>
      <c r="F1576" s="4">
        <v>2123800</v>
      </c>
      <c r="G1576" s="35">
        <f t="shared" si="361"/>
        <v>-69.730000000001382</v>
      </c>
      <c r="H1576" s="35">
        <f t="shared" si="360"/>
        <v>-19.789999999999054</v>
      </c>
      <c r="I1576" s="35">
        <f t="shared" ca="1" si="350"/>
        <v>1</v>
      </c>
      <c r="J1576" s="35">
        <f t="shared" ca="1" si="351"/>
        <v>2</v>
      </c>
      <c r="K1576" s="35">
        <f t="shared" ca="1" si="352"/>
        <v>-179.04000000000087</v>
      </c>
      <c r="L1576" s="35">
        <f t="shared" ca="1" si="353"/>
        <v>3937.0399999999845</v>
      </c>
      <c r="M1576" s="35">
        <f t="shared" ca="1" si="354"/>
        <v>-342.6299999999992</v>
      </c>
      <c r="N1576" s="34">
        <f ca="1">AVERAGE(E1576:OFFSET(E1576,-N$5+1,0))</f>
        <v>8948.4519999999993</v>
      </c>
      <c r="O1576" s="34">
        <f ca="1">AVERAGE(E1576:OFFSET(E1576,-O$5+1,0))</f>
        <v>8914.9285714285706</v>
      </c>
      <c r="P1576" s="34">
        <f t="shared" ca="1" si="355"/>
        <v>0</v>
      </c>
      <c r="Q1576" s="12">
        <f ca="1">100*(MAX(C1576:OFFSET(C1576,-$Q$5+1,0))-E1576)/(MAX(C1576:OFFSET(C1576,-$Q$5+1,0))-MIN(D1576:OFFSET(D1576,-$Q$5+1,0)))</f>
        <v>86.507874932112642</v>
      </c>
      <c r="R1576" s="37">
        <f t="shared" ca="1" si="356"/>
        <v>1</v>
      </c>
      <c r="S1576" s="15">
        <f ca="1">AVERAGE(E1576:OFFSET(E1576,-S$5+1,0))</f>
        <v>8869.6766666666663</v>
      </c>
      <c r="T1576" s="15">
        <f t="shared" ca="1" si="357"/>
        <v>-1.3773519741230635</v>
      </c>
      <c r="U1576" s="14">
        <f t="shared" ca="1" si="358"/>
        <v>0</v>
      </c>
      <c r="V1576" s="20">
        <f t="shared" si="362"/>
        <v>0</v>
      </c>
      <c r="W1576" s="20">
        <f t="shared" si="363"/>
        <v>89.520000000000437</v>
      </c>
      <c r="X1576" s="20">
        <f ca="1">AVERAGE(V1576:OFFSET(V1576,-$X$5+1,0))</f>
        <v>12.15</v>
      </c>
      <c r="Y1576" s="20">
        <f ca="1">AVERAGE(W1576:OFFSET(W1576,-$X$5+1,0))</f>
        <v>44.989999999999782</v>
      </c>
      <c r="Z1576" s="20">
        <f t="shared" ca="1" si="349"/>
        <v>21.263563178158989</v>
      </c>
      <c r="AA1576" s="20">
        <f t="shared" ca="1" si="359"/>
        <v>1</v>
      </c>
    </row>
    <row r="1577" spans="1:27">
      <c r="A1577" s="5">
        <v>40687</v>
      </c>
      <c r="B1577" s="4">
        <v>8730.23</v>
      </c>
      <c r="C1577" s="4">
        <v>8756.9</v>
      </c>
      <c r="D1577" s="4">
        <v>8673.3799999999992</v>
      </c>
      <c r="E1577" s="4">
        <v>8756.61</v>
      </c>
      <c r="F1577" s="4">
        <v>2153400</v>
      </c>
      <c r="G1577" s="35">
        <f t="shared" si="361"/>
        <v>-17.280000000000655</v>
      </c>
      <c r="H1577" s="35">
        <f t="shared" si="360"/>
        <v>26.380000000001019</v>
      </c>
      <c r="I1577" s="35">
        <f t="shared" ca="1" si="350"/>
        <v>1</v>
      </c>
      <c r="J1577" s="35">
        <f t="shared" ca="1" si="351"/>
        <v>0</v>
      </c>
      <c r="K1577" s="35">
        <f t="shared" ca="1" si="352"/>
        <v>-34.56000000000131</v>
      </c>
      <c r="L1577" s="35">
        <f t="shared" ca="1" si="353"/>
        <v>3902.4799999999832</v>
      </c>
      <c r="M1577" s="35">
        <f t="shared" ca="1" si="354"/>
        <v>0</v>
      </c>
      <c r="N1577" s="34">
        <f ca="1">AVERAGE(E1577:OFFSET(E1577,-N$5+1,0))</f>
        <v>8935.8206666666665</v>
      </c>
      <c r="O1577" s="34">
        <f ca="1">AVERAGE(E1577:OFFSET(E1577,-O$5+1,0))</f>
        <v>8914.08607142857</v>
      </c>
      <c r="P1577" s="34">
        <f t="shared" ca="1" si="355"/>
        <v>0</v>
      </c>
      <c r="Q1577" s="12">
        <f ca="1">100*(MAX(C1577:OFFSET(C1577,-$Q$5+1,0))-E1577)/(MAX(C1577:OFFSET(C1577,-$Q$5+1,0))-MIN(D1577:OFFSET(D1577,-$Q$5+1,0)))</f>
        <v>79.63194087560845</v>
      </c>
      <c r="R1577" s="37">
        <f t="shared" ca="1" si="356"/>
        <v>1</v>
      </c>
      <c r="S1577" s="15">
        <f ca="1">AVERAGE(E1577:OFFSET(E1577,-S$5+1,0))</f>
        <v>8843.8266666666659</v>
      </c>
      <c r="T1577" s="15">
        <f t="shared" ca="1" si="357"/>
        <v>-0.98618697486908391</v>
      </c>
      <c r="U1577" s="14">
        <f t="shared" ca="1" si="358"/>
        <v>0</v>
      </c>
      <c r="V1577" s="20">
        <f t="shared" si="362"/>
        <v>9.1000000000003638</v>
      </c>
      <c r="W1577" s="20">
        <f t="shared" si="363"/>
        <v>0</v>
      </c>
      <c r="X1577" s="20">
        <f ca="1">AVERAGE(V1577:OFFSET(V1577,-$X$5+1,0))</f>
        <v>13.970000000000073</v>
      </c>
      <c r="Y1577" s="20">
        <f ca="1">AVERAGE(W1577:OFFSET(W1577,-$X$5+1,0))</f>
        <v>39.465999999999987</v>
      </c>
      <c r="Z1577" s="20">
        <f t="shared" ca="1" si="349"/>
        <v>26.143423908975322</v>
      </c>
      <c r="AA1577" s="20">
        <f t="shared" ca="1" si="359"/>
        <v>1</v>
      </c>
    </row>
    <row r="1578" spans="1:27">
      <c r="A1578" s="5">
        <v>40688</v>
      </c>
      <c r="B1578" s="4">
        <v>8732.2999999999993</v>
      </c>
      <c r="C1578" s="4">
        <v>8763.64</v>
      </c>
      <c r="D1578" s="4">
        <v>8682.49</v>
      </c>
      <c r="E1578" s="4">
        <v>8727.09</v>
      </c>
      <c r="F1578" s="4">
        <v>2107400</v>
      </c>
      <c r="G1578" s="35">
        <f t="shared" si="361"/>
        <v>-24.31000000000131</v>
      </c>
      <c r="H1578" s="35">
        <f t="shared" si="360"/>
        <v>-5.2099999999991269</v>
      </c>
      <c r="I1578" s="35">
        <f t="shared" ca="1" si="350"/>
        <v>1</v>
      </c>
      <c r="J1578" s="35">
        <f t="shared" ca="1" si="351"/>
        <v>1</v>
      </c>
      <c r="K1578" s="35">
        <f t="shared" ca="1" si="352"/>
        <v>-5.2099999999991269</v>
      </c>
      <c r="L1578" s="35">
        <f t="shared" ca="1" si="353"/>
        <v>3897.2699999999841</v>
      </c>
      <c r="M1578" s="35">
        <f t="shared" ca="1" si="354"/>
        <v>-5.2099999999991269</v>
      </c>
      <c r="N1578" s="34">
        <f ca="1">AVERAGE(E1578:OFFSET(E1578,-N$5+1,0))</f>
        <v>8921.1366666666654</v>
      </c>
      <c r="O1578" s="34">
        <f ca="1">AVERAGE(E1578:OFFSET(E1578,-O$5+1,0))</f>
        <v>8911.3846428571433</v>
      </c>
      <c r="P1578" s="34">
        <f t="shared" ca="1" si="355"/>
        <v>0</v>
      </c>
      <c r="Q1578" s="12">
        <f ca="1">100*(MAX(C1578:OFFSET(C1578,-$Q$5+1,0))-E1578)/(MAX(C1578:OFFSET(C1578,-$Q$5+1,0))-MIN(D1578:OFFSET(D1578,-$Q$5+1,0)))</f>
        <v>86.088375466224363</v>
      </c>
      <c r="R1578" s="37">
        <f t="shared" ca="1" si="356"/>
        <v>1</v>
      </c>
      <c r="S1578" s="15">
        <f ca="1">AVERAGE(E1578:OFFSET(E1578,-S$5+1,0))</f>
        <v>8817.6600000000017</v>
      </c>
      <c r="T1578" s="15">
        <f t="shared" ca="1" si="357"/>
        <v>-1.0271432556937046</v>
      </c>
      <c r="U1578" s="14">
        <f t="shared" ca="1" si="358"/>
        <v>0</v>
      </c>
      <c r="V1578" s="20">
        <f t="shared" si="362"/>
        <v>0</v>
      </c>
      <c r="W1578" s="20">
        <f t="shared" si="363"/>
        <v>29.520000000000437</v>
      </c>
      <c r="X1578" s="20">
        <f ca="1">AVERAGE(V1578:OFFSET(V1578,-$X$5+1,0))</f>
        <v>1.8200000000000727</v>
      </c>
      <c r="Y1578" s="20">
        <f ca="1">AVERAGE(W1578:OFFSET(W1578,-$X$5+1,0))</f>
        <v>45.370000000000076</v>
      </c>
      <c r="Z1578" s="20">
        <f t="shared" ca="1" si="349"/>
        <v>3.8567493112949052</v>
      </c>
      <c r="AA1578" s="20">
        <f t="shared" ca="1" si="359"/>
        <v>1</v>
      </c>
    </row>
    <row r="1579" spans="1:27">
      <c r="A1579" s="5">
        <v>40689</v>
      </c>
      <c r="B1579" s="4">
        <v>8797.2900000000009</v>
      </c>
      <c r="C1579" s="4">
        <v>8807.08</v>
      </c>
      <c r="D1579" s="4">
        <v>8751.52</v>
      </c>
      <c r="E1579" s="4">
        <v>8788.4</v>
      </c>
      <c r="F1579" s="4">
        <v>1908000</v>
      </c>
      <c r="G1579" s="35">
        <f t="shared" si="361"/>
        <v>70.200000000000728</v>
      </c>
      <c r="H1579" s="35">
        <f t="shared" si="360"/>
        <v>-8.8900000000012369</v>
      </c>
      <c r="I1579" s="35">
        <f t="shared" ca="1" si="350"/>
        <v>1</v>
      </c>
      <c r="J1579" s="35">
        <f t="shared" ca="1" si="351"/>
        <v>2</v>
      </c>
      <c r="K1579" s="35">
        <f t="shared" ca="1" si="352"/>
        <v>52.419999999998254</v>
      </c>
      <c r="L1579" s="35">
        <f t="shared" ca="1" si="353"/>
        <v>3949.6899999999823</v>
      </c>
      <c r="M1579" s="35">
        <f t="shared" ca="1" si="354"/>
        <v>47.209999999999127</v>
      </c>
      <c r="N1579" s="34">
        <f ca="1">AVERAGE(E1579:OFFSET(E1579,-N$5+1,0))</f>
        <v>8905.7893333333323</v>
      </c>
      <c r="O1579" s="34">
        <f ca="1">AVERAGE(E1579:OFFSET(E1579,-O$5+1,0))</f>
        <v>8913.8946428571417</v>
      </c>
      <c r="P1579" s="34">
        <f t="shared" ca="1" si="355"/>
        <v>-1</v>
      </c>
      <c r="Q1579" s="12">
        <f ca="1">100*(MAX(C1579:OFFSET(C1579,-$Q$5+1,0))-E1579)/(MAX(C1579:OFFSET(C1579,-$Q$5+1,0))-MIN(D1579:OFFSET(D1579,-$Q$5+1,0)))</f>
        <v>70.208246995441243</v>
      </c>
      <c r="R1579" s="37">
        <f t="shared" ca="1" si="356"/>
        <v>1</v>
      </c>
      <c r="S1579" s="15">
        <f ca="1">AVERAGE(E1579:OFFSET(E1579,-S$5+1,0))</f>
        <v>8791.5866666666661</v>
      </c>
      <c r="T1579" s="15">
        <f t="shared" ca="1" si="357"/>
        <v>-3.6246775326105304E-2</v>
      </c>
      <c r="U1579" s="14">
        <f t="shared" ca="1" si="358"/>
        <v>0</v>
      </c>
      <c r="V1579" s="20">
        <f t="shared" si="362"/>
        <v>61.309999999999491</v>
      </c>
      <c r="W1579" s="20">
        <f t="shared" si="363"/>
        <v>0</v>
      </c>
      <c r="X1579" s="20">
        <f ca="1">AVERAGE(V1579:OFFSET(V1579,-$X$5+1,0))</f>
        <v>14.081999999999971</v>
      </c>
      <c r="Y1579" s="20">
        <f ca="1">AVERAGE(W1579:OFFSET(W1579,-$X$5+1,0))</f>
        <v>34.977999999999881</v>
      </c>
      <c r="Z1579" s="20">
        <f t="shared" ca="1" si="349"/>
        <v>28.703628210354694</v>
      </c>
      <c r="AA1579" s="20">
        <f t="shared" ca="1" si="359"/>
        <v>1</v>
      </c>
    </row>
    <row r="1580" spans="1:27">
      <c r="A1580" s="5">
        <v>40690</v>
      </c>
      <c r="B1580" s="4">
        <v>8806.2900000000009</v>
      </c>
      <c r="C1580" s="4">
        <v>8860.0300000000007</v>
      </c>
      <c r="D1580" s="4">
        <v>8803.59</v>
      </c>
      <c r="E1580" s="4">
        <v>8810</v>
      </c>
      <c r="F1580" s="4">
        <v>2083800</v>
      </c>
      <c r="G1580" s="35">
        <f t="shared" si="361"/>
        <v>17.890000000001237</v>
      </c>
      <c r="H1580" s="35">
        <f t="shared" si="360"/>
        <v>3.7099999999991269</v>
      </c>
      <c r="I1580" s="35">
        <f t="shared" ca="1" si="350"/>
        <v>0</v>
      </c>
      <c r="J1580" s="35">
        <f t="shared" ca="1" si="351"/>
        <v>2</v>
      </c>
      <c r="K1580" s="35">
        <f t="shared" ca="1" si="352"/>
        <v>43.200000000000728</v>
      </c>
      <c r="L1580" s="35">
        <f t="shared" ca="1" si="353"/>
        <v>3992.889999999983</v>
      </c>
      <c r="M1580" s="35">
        <f t="shared" ca="1" si="354"/>
        <v>90.409999999999854</v>
      </c>
      <c r="N1580" s="34">
        <f ca="1">AVERAGE(E1580:OFFSET(E1580,-N$5+1,0))</f>
        <v>8894.6406666666662</v>
      </c>
      <c r="O1580" s="34">
        <f ca="1">AVERAGE(E1580:OFFSET(E1580,-O$5+1,0))</f>
        <v>8917.3060714285693</v>
      </c>
      <c r="P1580" s="34">
        <f t="shared" ca="1" si="355"/>
        <v>0</v>
      </c>
      <c r="Q1580" s="12">
        <f ca="1">100*(MAX(C1580:OFFSET(C1580,-$Q$5+1,0))-E1580)/(MAX(C1580:OFFSET(C1580,-$Q$5+1,0))-MIN(D1580:OFFSET(D1580,-$Q$5+1,0)))</f>
        <v>61.275510204081527</v>
      </c>
      <c r="R1580" s="37">
        <f t="shared" ca="1" si="356"/>
        <v>1</v>
      </c>
      <c r="S1580" s="15">
        <f ca="1">AVERAGE(E1580:OFFSET(E1580,-S$5+1,0))</f>
        <v>8777.7733333333344</v>
      </c>
      <c r="T1580" s="15">
        <f t="shared" ca="1" si="357"/>
        <v>0.36713942639969682</v>
      </c>
      <c r="U1580" s="14">
        <f t="shared" ca="1" si="358"/>
        <v>0</v>
      </c>
      <c r="V1580" s="20">
        <f t="shared" si="362"/>
        <v>21.600000000000364</v>
      </c>
      <c r="W1580" s="20">
        <f t="shared" si="363"/>
        <v>0</v>
      </c>
      <c r="X1580" s="20">
        <f ca="1">AVERAGE(V1580:OFFSET(V1580,-$X$5+1,0))</f>
        <v>18.402000000000044</v>
      </c>
      <c r="Y1580" s="20">
        <f ca="1">AVERAGE(W1580:OFFSET(W1580,-$X$5+1,0))</f>
        <v>23.808000000000174</v>
      </c>
      <c r="Z1580" s="20">
        <f t="shared" ca="1" si="349"/>
        <v>43.596304193319</v>
      </c>
      <c r="AA1580" s="20">
        <f t="shared" ca="1" si="359"/>
        <v>0</v>
      </c>
    </row>
    <row r="1581" spans="1:27">
      <c r="A1581" s="5">
        <v>40693</v>
      </c>
      <c r="B1581" s="4">
        <v>8757.66</v>
      </c>
      <c r="C1581" s="4">
        <v>8844.0300000000007</v>
      </c>
      <c r="D1581" s="4">
        <v>8748.1299999999992</v>
      </c>
      <c r="E1581" s="4">
        <v>8823.68</v>
      </c>
      <c r="F1581" s="4">
        <v>1871400</v>
      </c>
      <c r="G1581" s="35">
        <f t="shared" si="361"/>
        <v>-52.340000000000146</v>
      </c>
      <c r="H1581" s="35">
        <f t="shared" si="360"/>
        <v>66.020000000000437</v>
      </c>
      <c r="I1581" s="35">
        <f t="shared" ca="1" si="350"/>
        <v>0</v>
      </c>
      <c r="J1581" s="35">
        <f t="shared" ca="1" si="351"/>
        <v>2</v>
      </c>
      <c r="K1581" s="35">
        <f t="shared" ca="1" si="352"/>
        <v>27.360000000000582</v>
      </c>
      <c r="L1581" s="35">
        <f t="shared" ca="1" si="353"/>
        <v>4020.2499999999836</v>
      </c>
      <c r="M1581" s="35">
        <f t="shared" ca="1" si="354"/>
        <v>117.77000000000044</v>
      </c>
      <c r="N1581" s="34">
        <f ca="1">AVERAGE(E1581:OFFSET(E1581,-N$5+1,0))</f>
        <v>8880.5206666666672</v>
      </c>
      <c r="O1581" s="34">
        <f ca="1">AVERAGE(E1581:OFFSET(E1581,-O$5+1,0))</f>
        <v>8923.9178571428547</v>
      </c>
      <c r="P1581" s="34">
        <f t="shared" ca="1" si="355"/>
        <v>0</v>
      </c>
      <c r="Q1581" s="12">
        <f ca="1">100*(MAX(C1581:OFFSET(C1581,-$Q$5+1,0))-E1581)/(MAX(C1581:OFFSET(C1581,-$Q$5+1,0))-MIN(D1581:OFFSET(D1581,-$Q$5+1,0)))</f>
        <v>57.397959183673294</v>
      </c>
      <c r="R1581" s="37">
        <f t="shared" ca="1" si="356"/>
        <v>0</v>
      </c>
      <c r="S1581" s="15">
        <f ca="1">AVERAGE(E1581:OFFSET(E1581,-S$5+1,0))</f>
        <v>8775.5483333333341</v>
      </c>
      <c r="T1581" s="15">
        <f t="shared" ca="1" si="357"/>
        <v>0.5484747486814161</v>
      </c>
      <c r="U1581" s="14">
        <f t="shared" ca="1" si="358"/>
        <v>0</v>
      </c>
      <c r="V1581" s="20">
        <f t="shared" si="362"/>
        <v>13.680000000000291</v>
      </c>
      <c r="W1581" s="20">
        <f t="shared" si="363"/>
        <v>0</v>
      </c>
      <c r="X1581" s="20">
        <f ca="1">AVERAGE(V1581:OFFSET(V1581,-$X$5+1,0))</f>
        <v>21.138000000000101</v>
      </c>
      <c r="Y1581" s="20">
        <f ca="1">AVERAGE(W1581:OFFSET(W1581,-$X$5+1,0))</f>
        <v>5.904000000000087</v>
      </c>
      <c r="Z1581" s="20">
        <f t="shared" ca="1" si="349"/>
        <v>78.167295318393442</v>
      </c>
      <c r="AA1581" s="20">
        <f t="shared" ca="1" si="359"/>
        <v>0</v>
      </c>
    </row>
    <row r="1582" spans="1:27">
      <c r="A1582" s="5">
        <v>40694</v>
      </c>
      <c r="B1582" s="4">
        <v>8860.58</v>
      </c>
      <c r="C1582" s="4">
        <v>9003.6</v>
      </c>
      <c r="D1582" s="4">
        <v>8860.58</v>
      </c>
      <c r="E1582" s="4">
        <v>8988.84</v>
      </c>
      <c r="F1582" s="4">
        <v>2901000</v>
      </c>
      <c r="G1582" s="35">
        <f t="shared" si="361"/>
        <v>36.899999999999636</v>
      </c>
      <c r="H1582" s="35">
        <f t="shared" si="360"/>
        <v>128.26000000000022</v>
      </c>
      <c r="I1582" s="35">
        <f t="shared" ca="1" si="350"/>
        <v>-1</v>
      </c>
      <c r="J1582" s="35">
        <f t="shared" ca="1" si="351"/>
        <v>2</v>
      </c>
      <c r="K1582" s="35">
        <f t="shared" ca="1" si="352"/>
        <v>330.31999999999971</v>
      </c>
      <c r="L1582" s="35">
        <f t="shared" ca="1" si="353"/>
        <v>4350.5699999999833</v>
      </c>
      <c r="M1582" s="35">
        <f t="shared" ca="1" si="354"/>
        <v>448.09000000000015</v>
      </c>
      <c r="N1582" s="34">
        <f ca="1">AVERAGE(E1582:OFFSET(E1582,-N$5+1,0))</f>
        <v>8878.224666666667</v>
      </c>
      <c r="O1582" s="34">
        <f ca="1">AVERAGE(E1582:OFFSET(E1582,-O$5+1,0))</f>
        <v>8930.187857142857</v>
      </c>
      <c r="P1582" s="34">
        <f t="shared" ca="1" si="355"/>
        <v>0</v>
      </c>
      <c r="Q1582" s="12">
        <f ca="1">100*(MAX(C1582:OFFSET(C1582,-$Q$5+1,0))-E1582)/(MAX(C1582:OFFSET(C1582,-$Q$5+1,0))-MIN(D1582:OFFSET(D1582,-$Q$5+1,0)))</f>
        <v>10.583900226757379</v>
      </c>
      <c r="R1582" s="37">
        <f t="shared" ca="1" si="356"/>
        <v>0</v>
      </c>
      <c r="S1582" s="15">
        <f ca="1">AVERAGE(E1582:OFFSET(E1582,-S$5+1,0))</f>
        <v>8815.7699999999986</v>
      </c>
      <c r="T1582" s="15">
        <f t="shared" ca="1" si="357"/>
        <v>1.963186426143168</v>
      </c>
      <c r="U1582" s="14">
        <f t="shared" ca="1" si="358"/>
        <v>0</v>
      </c>
      <c r="V1582" s="20">
        <f t="shared" si="362"/>
        <v>165.15999999999985</v>
      </c>
      <c r="W1582" s="20">
        <f t="shared" si="363"/>
        <v>0</v>
      </c>
      <c r="X1582" s="20">
        <f ca="1">AVERAGE(V1582:OFFSET(V1582,-$X$5+1,0))</f>
        <v>52.35</v>
      </c>
      <c r="Y1582" s="20">
        <f ca="1">AVERAGE(W1582:OFFSET(W1582,-$X$5+1,0))</f>
        <v>5.904000000000087</v>
      </c>
      <c r="Z1582" s="20">
        <f t="shared" ca="1" si="349"/>
        <v>89.865073643011499</v>
      </c>
      <c r="AA1582" s="20">
        <f t="shared" ca="1" si="359"/>
        <v>-1</v>
      </c>
    </row>
    <row r="1583" spans="1:27">
      <c r="A1583" s="5">
        <v>40695</v>
      </c>
      <c r="B1583" s="4">
        <v>8999.84</v>
      </c>
      <c r="C1583" s="4">
        <v>9089.4699999999993</v>
      </c>
      <c r="D1583" s="4">
        <v>8999.84</v>
      </c>
      <c r="E1583" s="4">
        <v>9062.35</v>
      </c>
      <c r="F1583" s="4">
        <v>2648800</v>
      </c>
      <c r="G1583" s="35">
        <f t="shared" si="361"/>
        <v>11</v>
      </c>
      <c r="H1583" s="35">
        <f t="shared" si="360"/>
        <v>62.510000000000218</v>
      </c>
      <c r="I1583" s="35">
        <f t="shared" ca="1" si="350"/>
        <v>-1</v>
      </c>
      <c r="J1583" s="35">
        <f t="shared" ca="1" si="351"/>
        <v>-1</v>
      </c>
      <c r="K1583" s="35">
        <f t="shared" ca="1" si="352"/>
        <v>-40.510000000000218</v>
      </c>
      <c r="L1583" s="35">
        <f t="shared" ca="1" si="353"/>
        <v>4310.0599999999831</v>
      </c>
      <c r="M1583" s="35">
        <f t="shared" ca="1" si="354"/>
        <v>407.57999999999993</v>
      </c>
      <c r="N1583" s="34">
        <f ca="1">AVERAGE(E1583:OFFSET(E1583,-N$5+1,0))</f>
        <v>8881.0213333333322</v>
      </c>
      <c r="O1583" s="34">
        <f ca="1">AVERAGE(E1583:OFFSET(E1583,-O$5+1,0))</f>
        <v>8933.927142857141</v>
      </c>
      <c r="P1583" s="34">
        <f t="shared" ca="1" si="355"/>
        <v>0</v>
      </c>
      <c r="Q1583" s="12">
        <f ca="1">100*(MAX(C1583:OFFSET(C1583,-$Q$5+1,0))-E1583)/(MAX(C1583:OFFSET(C1583,-$Q$5+1,0))-MIN(D1583:OFFSET(D1583,-$Q$5+1,0)))</f>
        <v>6.5178206637984504</v>
      </c>
      <c r="R1583" s="37">
        <f t="shared" ca="1" si="356"/>
        <v>-1</v>
      </c>
      <c r="S1583" s="15">
        <f ca="1">AVERAGE(E1583:OFFSET(E1583,-S$5+1,0))</f>
        <v>8866.7266666666656</v>
      </c>
      <c r="T1583" s="15">
        <f t="shared" ca="1" si="357"/>
        <v>2.2062632658876913</v>
      </c>
      <c r="U1583" s="14">
        <f t="shared" ca="1" si="358"/>
        <v>0</v>
      </c>
      <c r="V1583" s="20">
        <f t="shared" si="362"/>
        <v>73.510000000000218</v>
      </c>
      <c r="W1583" s="20">
        <f t="shared" si="363"/>
        <v>0</v>
      </c>
      <c r="X1583" s="20">
        <f ca="1">AVERAGE(V1583:OFFSET(V1583,-$X$5+1,0))</f>
        <v>67.052000000000049</v>
      </c>
      <c r="Y1583" s="20">
        <f ca="1">AVERAGE(W1583:OFFSET(W1583,-$X$5+1,0))</f>
        <v>0</v>
      </c>
      <c r="Z1583" s="20">
        <f t="shared" ca="1" si="349"/>
        <v>100</v>
      </c>
      <c r="AA1583" s="20">
        <f t="shared" ca="1" si="359"/>
        <v>-1</v>
      </c>
    </row>
    <row r="1584" spans="1:27">
      <c r="A1584" s="5">
        <v>40696</v>
      </c>
      <c r="B1584" s="4">
        <v>8981.7099999999991</v>
      </c>
      <c r="C1584" s="4">
        <v>9036.27</v>
      </c>
      <c r="D1584" s="4">
        <v>8977.67</v>
      </c>
      <c r="E1584" s="4">
        <v>8991.36</v>
      </c>
      <c r="F1584" s="4">
        <v>2220600</v>
      </c>
      <c r="G1584" s="35">
        <f t="shared" si="361"/>
        <v>-80.640000000001237</v>
      </c>
      <c r="H1584" s="35">
        <f t="shared" si="360"/>
        <v>9.6500000000014552</v>
      </c>
      <c r="I1584" s="35">
        <f t="shared" ca="1" si="350"/>
        <v>0</v>
      </c>
      <c r="J1584" s="35">
        <f t="shared" ca="1" si="351"/>
        <v>-2</v>
      </c>
      <c r="K1584" s="35">
        <f t="shared" ca="1" si="352"/>
        <v>61.339999999998327</v>
      </c>
      <c r="L1584" s="35">
        <f t="shared" ca="1" si="353"/>
        <v>4371.3999999999814</v>
      </c>
      <c r="M1584" s="35">
        <f t="shared" ca="1" si="354"/>
        <v>468.91999999999825</v>
      </c>
      <c r="N1584" s="34">
        <f ca="1">AVERAGE(E1584:OFFSET(E1584,-N$5+1,0))</f>
        <v>8878.2000000000007</v>
      </c>
      <c r="O1584" s="34">
        <f ca="1">AVERAGE(E1584:OFFSET(E1584,-O$5+1,0))</f>
        <v>8934.7103571428561</v>
      </c>
      <c r="P1584" s="34">
        <f t="shared" ca="1" si="355"/>
        <v>0</v>
      </c>
      <c r="Q1584" s="12">
        <f ca="1">100*(MAX(C1584:OFFSET(C1584,-$Q$5+1,0))-E1584)/(MAX(C1584:OFFSET(C1584,-$Q$5+1,0))-MIN(D1584:OFFSET(D1584,-$Q$5+1,0)))</f>
        <v>23.579033382200659</v>
      </c>
      <c r="R1584" s="37">
        <f t="shared" ca="1" si="356"/>
        <v>-1</v>
      </c>
      <c r="S1584" s="15">
        <f ca="1">AVERAGE(E1584:OFFSET(E1584,-S$5+1,0))</f>
        <v>8910.7716666666656</v>
      </c>
      <c r="T1584" s="15">
        <f t="shared" ca="1" si="357"/>
        <v>0.90439230571690066</v>
      </c>
      <c r="U1584" s="14">
        <f t="shared" ca="1" si="358"/>
        <v>0</v>
      </c>
      <c r="V1584" s="20">
        <f t="shared" si="362"/>
        <v>0</v>
      </c>
      <c r="W1584" s="20">
        <f t="shared" si="363"/>
        <v>70.989999999999782</v>
      </c>
      <c r="X1584" s="20">
        <f ca="1">AVERAGE(V1584:OFFSET(V1584,-$X$5+1,0))</f>
        <v>54.790000000000148</v>
      </c>
      <c r="Y1584" s="20">
        <f ca="1">AVERAGE(W1584:OFFSET(W1584,-$X$5+1,0))</f>
        <v>14.197999999999956</v>
      </c>
      <c r="Z1584" s="20">
        <f t="shared" ca="1" si="349"/>
        <v>79.41960920739848</v>
      </c>
      <c r="AA1584" s="20">
        <f t="shared" ca="1" si="359"/>
        <v>0</v>
      </c>
    </row>
    <row r="1585" spans="1:27">
      <c r="A1585" s="5">
        <v>40697</v>
      </c>
      <c r="B1585" s="4">
        <v>9024.5400000000009</v>
      </c>
      <c r="C1585" s="4">
        <v>9052.18</v>
      </c>
      <c r="D1585" s="4">
        <v>8997.35</v>
      </c>
      <c r="E1585" s="4">
        <v>9046.2800000000007</v>
      </c>
      <c r="F1585" s="4">
        <v>1890800</v>
      </c>
      <c r="G1585" s="35">
        <f t="shared" si="361"/>
        <v>33.180000000000291</v>
      </c>
      <c r="H1585" s="35">
        <f t="shared" si="360"/>
        <v>21.739999999999782</v>
      </c>
      <c r="I1585" s="35">
        <f t="shared" ca="1" si="350"/>
        <v>0</v>
      </c>
      <c r="J1585" s="35">
        <f t="shared" ca="1" si="351"/>
        <v>-2</v>
      </c>
      <c r="K1585" s="35">
        <f t="shared" ca="1" si="352"/>
        <v>-109.84000000000015</v>
      </c>
      <c r="L1585" s="35">
        <f t="shared" ca="1" si="353"/>
        <v>4261.5599999999813</v>
      </c>
      <c r="M1585" s="35">
        <f t="shared" ca="1" si="354"/>
        <v>359.07999999999811</v>
      </c>
      <c r="N1585" s="34">
        <f ca="1">AVERAGE(E1585:OFFSET(E1585,-N$5+1,0))</f>
        <v>8880.8446666666678</v>
      </c>
      <c r="O1585" s="34">
        <f ca="1">AVERAGE(E1585:OFFSET(E1585,-O$5+1,0))</f>
        <v>8938.1221428571407</v>
      </c>
      <c r="P1585" s="34">
        <f t="shared" ca="1" si="355"/>
        <v>0</v>
      </c>
      <c r="Q1585" s="12">
        <f ca="1">100*(MAX(C1585:OFFSET(C1585,-$Q$5+1,0))-E1585)/(MAX(C1585:OFFSET(C1585,-$Q$5+1,0))-MIN(D1585:OFFSET(D1585,-$Q$5+1,0)))</f>
        <v>10.379965872767592</v>
      </c>
      <c r="R1585" s="37">
        <f t="shared" ca="1" si="356"/>
        <v>-1</v>
      </c>
      <c r="S1585" s="15">
        <f ca="1">AVERAGE(E1585:OFFSET(E1585,-S$5+1,0))</f>
        <v>8953.751666666667</v>
      </c>
      <c r="T1585" s="15">
        <f t="shared" ca="1" si="357"/>
        <v>1.03340294412901</v>
      </c>
      <c r="U1585" s="14">
        <f t="shared" ca="1" si="358"/>
        <v>0</v>
      </c>
      <c r="V1585" s="20">
        <f t="shared" si="362"/>
        <v>54.920000000000073</v>
      </c>
      <c r="W1585" s="20">
        <f t="shared" si="363"/>
        <v>0</v>
      </c>
      <c r="X1585" s="20">
        <f ca="1">AVERAGE(V1585:OFFSET(V1585,-$X$5+1,0))</f>
        <v>61.454000000000086</v>
      </c>
      <c r="Y1585" s="20">
        <f ca="1">AVERAGE(W1585:OFFSET(W1585,-$X$5+1,0))</f>
        <v>14.197999999999956</v>
      </c>
      <c r="Z1585" s="20">
        <f t="shared" ca="1" si="349"/>
        <v>81.232485591920977</v>
      </c>
      <c r="AA1585" s="20">
        <f t="shared" ca="1" si="359"/>
        <v>0</v>
      </c>
    </row>
    <row r="1586" spans="1:27">
      <c r="A1586" s="5">
        <v>40701</v>
      </c>
      <c r="B1586" s="4">
        <v>9025.2099999999991</v>
      </c>
      <c r="C1586" s="4">
        <v>9059.19</v>
      </c>
      <c r="D1586" s="4">
        <v>8981.44</v>
      </c>
      <c r="E1586" s="4">
        <v>9057.1</v>
      </c>
      <c r="F1586" s="4">
        <v>1770400</v>
      </c>
      <c r="G1586" s="35">
        <f t="shared" si="361"/>
        <v>-21.070000000001528</v>
      </c>
      <c r="H1586" s="35">
        <f t="shared" si="360"/>
        <v>31.890000000001237</v>
      </c>
      <c r="I1586" s="35">
        <f t="shared" ca="1" si="350"/>
        <v>0</v>
      </c>
      <c r="J1586" s="35">
        <f t="shared" ca="1" si="351"/>
        <v>-2</v>
      </c>
      <c r="K1586" s="35">
        <f t="shared" ca="1" si="352"/>
        <v>-21.639999999999418</v>
      </c>
      <c r="L1586" s="35">
        <f t="shared" ca="1" si="353"/>
        <v>4239.9199999999819</v>
      </c>
      <c r="M1586" s="35">
        <f t="shared" ca="1" si="354"/>
        <v>337.43999999999869</v>
      </c>
      <c r="N1586" s="34">
        <f ca="1">AVERAGE(E1586:OFFSET(E1586,-N$5+1,0))</f>
        <v>8890.5373333333337</v>
      </c>
      <c r="O1586" s="34">
        <f ca="1">AVERAGE(E1586:OFFSET(E1586,-O$5+1,0))</f>
        <v>8942.0135714285716</v>
      </c>
      <c r="P1586" s="34">
        <f t="shared" ca="1" si="355"/>
        <v>0</v>
      </c>
      <c r="Q1586" s="12">
        <f ca="1">100*(MAX(C1586:OFFSET(C1586,-$Q$5+1,0))-E1586)/(MAX(C1586:OFFSET(C1586,-$Q$5+1,0))-MIN(D1586:OFFSET(D1586,-$Q$5+1,0)))</f>
        <v>7.7795669206178877</v>
      </c>
      <c r="R1586" s="37">
        <f t="shared" ca="1" si="356"/>
        <v>-1</v>
      </c>
      <c r="S1586" s="15">
        <f ca="1">AVERAGE(E1586:OFFSET(E1586,-S$5+1,0))</f>
        <v>8994.9349999999995</v>
      </c>
      <c r="T1586" s="15">
        <f t="shared" ca="1" si="357"/>
        <v>0.69111116422743324</v>
      </c>
      <c r="U1586" s="14">
        <f t="shared" ca="1" si="358"/>
        <v>0</v>
      </c>
      <c r="V1586" s="20">
        <f t="shared" si="362"/>
        <v>10.819999999999709</v>
      </c>
      <c r="W1586" s="20">
        <f t="shared" si="363"/>
        <v>0</v>
      </c>
      <c r="X1586" s="20">
        <f ca="1">AVERAGE(V1586:OFFSET(V1586,-$X$5+1,0))</f>
        <v>60.881999999999969</v>
      </c>
      <c r="Y1586" s="20">
        <f ca="1">AVERAGE(W1586:OFFSET(W1586,-$X$5+1,0))</f>
        <v>14.197999999999956</v>
      </c>
      <c r="Z1586" s="20">
        <f t="shared" ca="1" si="349"/>
        <v>81.089504528502971</v>
      </c>
      <c r="AA1586" s="20">
        <f t="shared" ca="1" si="359"/>
        <v>0</v>
      </c>
    </row>
    <row r="1587" spans="1:27">
      <c r="A1587" s="5">
        <v>40702</v>
      </c>
      <c r="B1587" s="4">
        <v>9044.85</v>
      </c>
      <c r="C1587" s="4">
        <v>9070.25</v>
      </c>
      <c r="D1587" s="4">
        <v>9007.5300000000007</v>
      </c>
      <c r="E1587" s="4">
        <v>9007.5300000000007</v>
      </c>
      <c r="F1587" s="4">
        <v>1884200</v>
      </c>
      <c r="G1587" s="35">
        <f t="shared" si="361"/>
        <v>-12.25</v>
      </c>
      <c r="H1587" s="35">
        <f t="shared" si="360"/>
        <v>-37.319999999999709</v>
      </c>
      <c r="I1587" s="35">
        <f t="shared" ca="1" si="350"/>
        <v>0</v>
      </c>
      <c r="J1587" s="35">
        <f t="shared" ca="1" si="351"/>
        <v>-2</v>
      </c>
      <c r="K1587" s="35">
        <f t="shared" ca="1" si="352"/>
        <v>99.139999999999418</v>
      </c>
      <c r="L1587" s="35">
        <f t="shared" ca="1" si="353"/>
        <v>4339.0599999999813</v>
      </c>
      <c r="M1587" s="35">
        <f t="shared" ca="1" si="354"/>
        <v>436.57999999999811</v>
      </c>
      <c r="N1587" s="34">
        <f ca="1">AVERAGE(E1587:OFFSET(E1587,-N$5+1,0))</f>
        <v>8898.7666666666682</v>
      </c>
      <c r="O1587" s="34">
        <f ca="1">AVERAGE(E1587:OFFSET(E1587,-O$5+1,0))</f>
        <v>8940.5235714285718</v>
      </c>
      <c r="P1587" s="34">
        <f t="shared" ca="1" si="355"/>
        <v>0</v>
      </c>
      <c r="Q1587" s="12">
        <f ca="1">100*(MAX(C1587:OFFSET(C1587,-$Q$5+1,0))-E1587)/(MAX(C1587:OFFSET(C1587,-$Q$5+1,0))-MIN(D1587:OFFSET(D1587,-$Q$5+1,0)))</f>
        <v>20.133667502088255</v>
      </c>
      <c r="R1587" s="37">
        <f t="shared" ca="1" si="356"/>
        <v>-1</v>
      </c>
      <c r="S1587" s="15">
        <f ca="1">AVERAGE(E1587:OFFSET(E1587,-S$5+1,0))</f>
        <v>9025.5766666666659</v>
      </c>
      <c r="T1587" s="15">
        <f t="shared" ca="1" si="357"/>
        <v>-0.19995028941824136</v>
      </c>
      <c r="U1587" s="14">
        <f t="shared" ca="1" si="358"/>
        <v>0</v>
      </c>
      <c r="V1587" s="20">
        <f t="shared" si="362"/>
        <v>0</v>
      </c>
      <c r="W1587" s="20">
        <f t="shared" si="363"/>
        <v>49.569999999999709</v>
      </c>
      <c r="X1587" s="20">
        <f ca="1">AVERAGE(V1587:OFFSET(V1587,-$X$5+1,0))</f>
        <v>27.85</v>
      </c>
      <c r="Y1587" s="20">
        <f ca="1">AVERAGE(W1587:OFFSET(W1587,-$X$5+1,0))</f>
        <v>24.111999999999899</v>
      </c>
      <c r="Z1587" s="20">
        <f t="shared" ca="1" si="349"/>
        <v>53.596859243293281</v>
      </c>
      <c r="AA1587" s="20">
        <f t="shared" ca="1" si="359"/>
        <v>0</v>
      </c>
    </row>
    <row r="1588" spans="1:27">
      <c r="A1588" s="5">
        <v>40703</v>
      </c>
      <c r="B1588" s="4">
        <v>9020.6</v>
      </c>
      <c r="C1588" s="4">
        <v>9045.44</v>
      </c>
      <c r="D1588" s="4">
        <v>8996.08</v>
      </c>
      <c r="E1588" s="4">
        <v>9000.94</v>
      </c>
      <c r="F1588" s="4">
        <v>1718400</v>
      </c>
      <c r="G1588" s="35">
        <f t="shared" si="361"/>
        <v>13.069999999999709</v>
      </c>
      <c r="H1588" s="35">
        <f t="shared" si="360"/>
        <v>-19.659999999999854</v>
      </c>
      <c r="I1588" s="35">
        <f t="shared" ca="1" si="350"/>
        <v>0</v>
      </c>
      <c r="J1588" s="35">
        <f t="shared" ca="1" si="351"/>
        <v>-2</v>
      </c>
      <c r="K1588" s="35">
        <f t="shared" ca="1" si="352"/>
        <v>13.180000000000291</v>
      </c>
      <c r="L1588" s="35">
        <f t="shared" ca="1" si="353"/>
        <v>4352.2399999999816</v>
      </c>
      <c r="M1588" s="35">
        <f t="shared" ca="1" si="354"/>
        <v>449.7599999999984</v>
      </c>
      <c r="N1588" s="34">
        <f ca="1">AVERAGE(E1588:OFFSET(E1588,-N$5+1,0))</f>
        <v>8902.5066666666662</v>
      </c>
      <c r="O1588" s="34">
        <f ca="1">AVERAGE(E1588:OFFSET(E1588,-O$5+1,0))</f>
        <v>8939.1010714285712</v>
      </c>
      <c r="P1588" s="34">
        <f t="shared" ca="1" si="355"/>
        <v>0</v>
      </c>
      <c r="Q1588" s="12">
        <f ca="1">100*(MAX(C1588:OFFSET(C1588,-$Q$5+1,0))-E1588)/(MAX(C1588:OFFSET(C1588,-$Q$5+1,0))-MIN(D1588:OFFSET(D1588,-$Q$5+1,0)))</f>
        <v>25.936016874670063</v>
      </c>
      <c r="R1588" s="37">
        <f t="shared" ca="1" si="356"/>
        <v>-1</v>
      </c>
      <c r="S1588" s="15">
        <f ca="1">AVERAGE(E1588:OFFSET(E1588,-S$5+1,0))</f>
        <v>9027.5933333333323</v>
      </c>
      <c r="T1588" s="15">
        <f t="shared" ca="1" si="357"/>
        <v>-0.29524295511758947</v>
      </c>
      <c r="U1588" s="14">
        <f t="shared" ca="1" si="358"/>
        <v>0</v>
      </c>
      <c r="V1588" s="20">
        <f t="shared" si="362"/>
        <v>0</v>
      </c>
      <c r="W1588" s="20">
        <f t="shared" si="363"/>
        <v>6.5900000000001455</v>
      </c>
      <c r="X1588" s="20">
        <f ca="1">AVERAGE(V1588:OFFSET(V1588,-$X$5+1,0))</f>
        <v>13.147999999999957</v>
      </c>
      <c r="Y1588" s="20">
        <f ca="1">AVERAGE(W1588:OFFSET(W1588,-$X$5+1,0))</f>
        <v>25.429999999999929</v>
      </c>
      <c r="Z1588" s="20">
        <f t="shared" ca="1" si="349"/>
        <v>34.081600912437139</v>
      </c>
      <c r="AA1588" s="20">
        <f t="shared" ca="1" si="359"/>
        <v>0</v>
      </c>
    </row>
    <row r="1589" spans="1:27">
      <c r="A1589" s="5">
        <v>40704</v>
      </c>
      <c r="B1589" s="4">
        <v>9042.35</v>
      </c>
      <c r="C1589" s="4">
        <v>9053.39</v>
      </c>
      <c r="D1589" s="4">
        <v>8837.82</v>
      </c>
      <c r="E1589" s="4">
        <v>8837.82</v>
      </c>
      <c r="F1589" s="4">
        <v>2192800</v>
      </c>
      <c r="G1589" s="35">
        <f t="shared" si="361"/>
        <v>41.409999999999854</v>
      </c>
      <c r="H1589" s="35">
        <f t="shared" si="360"/>
        <v>-204.53000000000065</v>
      </c>
      <c r="I1589" s="35">
        <f t="shared" ca="1" si="350"/>
        <v>0</v>
      </c>
      <c r="J1589" s="35">
        <f t="shared" ca="1" si="351"/>
        <v>-2</v>
      </c>
      <c r="K1589" s="35">
        <f t="shared" ca="1" si="352"/>
        <v>326.2400000000016</v>
      </c>
      <c r="L1589" s="35">
        <f t="shared" ca="1" si="353"/>
        <v>4678.4799999999832</v>
      </c>
      <c r="M1589" s="35">
        <f t="shared" ca="1" si="354"/>
        <v>776</v>
      </c>
      <c r="N1589" s="34">
        <f ca="1">AVERAGE(E1589:OFFSET(E1589,-N$5+1,0))</f>
        <v>8898.8360000000011</v>
      </c>
      <c r="O1589" s="34">
        <f ca="1">AVERAGE(E1589:OFFSET(E1589,-O$5+1,0))</f>
        <v>8933.0278571428571</v>
      </c>
      <c r="P1589" s="34">
        <f t="shared" ca="1" si="355"/>
        <v>0</v>
      </c>
      <c r="Q1589" s="12">
        <f ca="1">100*(MAX(C1589:OFFSET(C1589,-$Q$5+1,0))-E1589)/(MAX(C1589:OFFSET(C1589,-$Q$5+1,0))-MIN(D1589:OFFSET(D1589,-$Q$5+1,0)))</f>
        <v>73.724146012773048</v>
      </c>
      <c r="R1589" s="37">
        <f t="shared" ca="1" si="356"/>
        <v>-1</v>
      </c>
      <c r="S1589" s="15">
        <f ca="1">AVERAGE(E1589:OFFSET(E1589,-S$5+1,0))</f>
        <v>8990.1716666666671</v>
      </c>
      <c r="T1589" s="15">
        <f t="shared" ca="1" si="357"/>
        <v>-1.6946469134905362</v>
      </c>
      <c r="U1589" s="14">
        <f t="shared" ca="1" si="358"/>
        <v>0</v>
      </c>
      <c r="V1589" s="20">
        <f t="shared" si="362"/>
        <v>0</v>
      </c>
      <c r="W1589" s="20">
        <f t="shared" si="363"/>
        <v>163.1200000000008</v>
      </c>
      <c r="X1589" s="20">
        <f ca="1">AVERAGE(V1589:OFFSET(V1589,-$X$5+1,0))</f>
        <v>13.147999999999957</v>
      </c>
      <c r="Y1589" s="20">
        <f ca="1">AVERAGE(W1589:OFFSET(W1589,-$X$5+1,0))</f>
        <v>43.85600000000013</v>
      </c>
      <c r="Z1589" s="20">
        <f t="shared" ref="Z1589:Z1652" ca="1" si="364">IF(Y1589=0,100,100-(100/(1+X1589/Y1589)))</f>
        <v>23.06504806680222</v>
      </c>
      <c r="AA1589" s="20">
        <f t="shared" ca="1" si="359"/>
        <v>0</v>
      </c>
    </row>
    <row r="1590" spans="1:27">
      <c r="A1590" s="5">
        <v>40707</v>
      </c>
      <c r="B1590" s="4">
        <v>8791.67</v>
      </c>
      <c r="C1590" s="4">
        <v>8811.9699999999993</v>
      </c>
      <c r="D1590" s="4">
        <v>8703.52</v>
      </c>
      <c r="E1590" s="4">
        <v>8712.9500000000007</v>
      </c>
      <c r="F1590" s="4">
        <v>1959600</v>
      </c>
      <c r="G1590" s="35">
        <f t="shared" si="361"/>
        <v>-46.149999999999636</v>
      </c>
      <c r="H1590" s="35">
        <f t="shared" si="360"/>
        <v>-78.719999999999345</v>
      </c>
      <c r="I1590" s="35">
        <f t="shared" ref="I1590:I1653" ca="1" si="365">IF(OR(P1590=1,AA1590=1),1,IF(OR(P1590=-1,AA1590=-1),-1,0))</f>
        <v>1</v>
      </c>
      <c r="J1590" s="35">
        <f t="shared" ref="J1590:J1653" ca="1" si="366">IF(AND(J1589&lt;=0,I1589=1),1,IF(AND(J1589&gt;=0,I1589=-1),-1,IF(-1*M1589/E1589&gt;K$9,0,IF(M1589/E1589&gt;J$9,0,IF(J1589+I1589&gt;J$5,J$5,IF(J1589+I1589&lt;J$7,J$7,J1589+I1589))))))</f>
        <v>0</v>
      </c>
      <c r="K1590" s="35">
        <f t="shared" ref="K1590:K1653" ca="1" si="367">J1589*G1590+J1590*H1590</f>
        <v>92.299999999999272</v>
      </c>
      <c r="L1590" s="35">
        <f t="shared" ref="L1590:L1653" ca="1" si="368">L1589+K1590</f>
        <v>4770.7799999999825</v>
      </c>
      <c r="M1590" s="35">
        <f t="shared" ref="M1590:M1653" ca="1" si="369">IF(M1589/E1589&gt;J$9,0,IF(-M1589/E1589&gt;K$9,0,K1590+M1589))</f>
        <v>0</v>
      </c>
      <c r="N1590" s="34">
        <f ca="1">AVERAGE(E1590:OFFSET(E1590,-N$5+1,0))</f>
        <v>8890.5640000000021</v>
      </c>
      <c r="O1590" s="34">
        <f ca="1">AVERAGE(E1590:OFFSET(E1590,-O$5+1,0))</f>
        <v>8924.7017857142855</v>
      </c>
      <c r="P1590" s="34">
        <f t="shared" ref="P1590:P1653" ca="1" si="370">IF(AND(N1589&lt;=O1589,N1590&gt;O1590),1,IF(AND(N1589&gt;=O1589,N1590&lt;O1590),-1,0))</f>
        <v>0</v>
      </c>
      <c r="Q1590" s="12">
        <f ca="1">100*(MAX(C1590:OFFSET(C1590,-$Q$5+1,0))-E1590)/(MAX(C1590:OFFSET(C1590,-$Q$5+1,0))-MIN(D1590:OFFSET(D1590,-$Q$5+1,0)))</f>
        <v>97.556678326207972</v>
      </c>
      <c r="R1590" s="37">
        <f t="shared" ref="R1590:R1653" ca="1" si="371">IF(Q1589&gt;$Q$8,1,IF(Q1589&lt;$R$8,-1,0))</f>
        <v>1</v>
      </c>
      <c r="S1590" s="15">
        <f ca="1">AVERAGE(E1590:OFFSET(E1590,-S$5+1,0))</f>
        <v>8943.7700000000023</v>
      </c>
      <c r="T1590" s="15">
        <f t="shared" ref="T1590:T1653" ca="1" si="372">100*(E1590-S1590)/S1590</f>
        <v>-2.5807908745417367</v>
      </c>
      <c r="U1590" s="14">
        <f t="shared" ref="U1590:U1653" ca="1" si="373">IF(T1589&lt;$T$8,1,IF(T1589&gt;$U$8,-1,0))</f>
        <v>0</v>
      </c>
      <c r="V1590" s="20">
        <f t="shared" si="362"/>
        <v>0</v>
      </c>
      <c r="W1590" s="20">
        <f t="shared" si="363"/>
        <v>124.86999999999898</v>
      </c>
      <c r="X1590" s="20">
        <f ca="1">AVERAGE(V1590:OFFSET(V1590,-$X$5+1,0))</f>
        <v>2.163999999999942</v>
      </c>
      <c r="Y1590" s="20">
        <f ca="1">AVERAGE(W1590:OFFSET(W1590,-$X$5+1,0))</f>
        <v>68.829999999999927</v>
      </c>
      <c r="Z1590" s="20">
        <f t="shared" ca="1" si="364"/>
        <v>3.0481449136546104</v>
      </c>
      <c r="AA1590" s="20">
        <f t="shared" ref="AA1590:AA1653" ca="1" si="374">IF(Z1589&lt;$Z$8,1,IF(Z1590&gt;$AA$8,-1,0))</f>
        <v>1</v>
      </c>
    </row>
    <row r="1591" spans="1:27">
      <c r="A1591" s="5">
        <v>40708</v>
      </c>
      <c r="B1591" s="4">
        <v>8737.24</v>
      </c>
      <c r="C1591" s="4">
        <v>8836.51</v>
      </c>
      <c r="D1591" s="4">
        <v>8737.24</v>
      </c>
      <c r="E1591" s="4">
        <v>8829.2099999999991</v>
      </c>
      <c r="F1591" s="4">
        <v>1685800</v>
      </c>
      <c r="G1591" s="35">
        <f t="shared" si="361"/>
        <v>24.289999999999054</v>
      </c>
      <c r="H1591" s="35">
        <f t="shared" si="360"/>
        <v>91.969999999999345</v>
      </c>
      <c r="I1591" s="35">
        <f t="shared" ca="1" si="365"/>
        <v>1</v>
      </c>
      <c r="J1591" s="35">
        <f t="shared" ca="1" si="366"/>
        <v>1</v>
      </c>
      <c r="K1591" s="35">
        <f t="shared" ca="1" si="367"/>
        <v>91.969999999999345</v>
      </c>
      <c r="L1591" s="35">
        <f t="shared" ca="1" si="368"/>
        <v>4862.7499999999818</v>
      </c>
      <c r="M1591" s="35">
        <f t="shared" ca="1" si="369"/>
        <v>91.969999999999345</v>
      </c>
      <c r="N1591" s="34">
        <f ca="1">AVERAGE(E1591:OFFSET(E1591,-N$5+1,0))</f>
        <v>8896.010666666667</v>
      </c>
      <c r="O1591" s="34">
        <f ca="1">AVERAGE(E1591:OFFSET(E1591,-O$5+1,0))</f>
        <v>8920.4825000000001</v>
      </c>
      <c r="P1591" s="34">
        <f t="shared" ca="1" si="370"/>
        <v>0</v>
      </c>
      <c r="Q1591" s="12">
        <f ca="1">100*(MAX(C1591:OFFSET(C1591,-$Q$5+1,0))-E1591)/(MAX(C1591:OFFSET(C1591,-$Q$5+1,0))-MIN(D1591:OFFSET(D1591,-$Q$5+1,0)))</f>
        <v>67.433605389299373</v>
      </c>
      <c r="R1591" s="37">
        <f t="shared" ca="1" si="371"/>
        <v>1</v>
      </c>
      <c r="S1591" s="15">
        <f ca="1">AVERAGE(E1591:OFFSET(E1591,-S$5+1,0))</f>
        <v>8907.5916666666653</v>
      </c>
      <c r="T1591" s="15">
        <f t="shared" ca="1" si="372"/>
        <v>-0.87994229641195065</v>
      </c>
      <c r="U1591" s="14">
        <f t="shared" ca="1" si="373"/>
        <v>0</v>
      </c>
      <c r="V1591" s="20">
        <f t="shared" si="362"/>
        <v>116.2599999999984</v>
      </c>
      <c r="W1591" s="20">
        <f t="shared" si="363"/>
        <v>0</v>
      </c>
      <c r="X1591" s="20">
        <f ca="1">AVERAGE(V1591:OFFSET(V1591,-$X$5+1,0))</f>
        <v>23.251999999999679</v>
      </c>
      <c r="Y1591" s="20">
        <f ca="1">AVERAGE(W1591:OFFSET(W1591,-$X$5+1,0))</f>
        <v>68.829999999999927</v>
      </c>
      <c r="Z1591" s="20">
        <f t="shared" ca="1" si="364"/>
        <v>25.251406355204907</v>
      </c>
      <c r="AA1591" s="20">
        <f t="shared" ca="1" si="374"/>
        <v>1</v>
      </c>
    </row>
    <row r="1592" spans="1:27">
      <c r="A1592" s="5">
        <v>40709</v>
      </c>
      <c r="B1592" s="4">
        <v>8833.86</v>
      </c>
      <c r="C1592" s="4">
        <v>8876.14</v>
      </c>
      <c r="D1592" s="4">
        <v>8733.6</v>
      </c>
      <c r="E1592" s="4">
        <v>8831.4500000000007</v>
      </c>
      <c r="F1592" s="4">
        <v>2652000</v>
      </c>
      <c r="G1592" s="35">
        <f t="shared" si="361"/>
        <v>4.6500000000014552</v>
      </c>
      <c r="H1592" s="35">
        <f t="shared" si="360"/>
        <v>-2.4099999999998545</v>
      </c>
      <c r="I1592" s="35">
        <f t="shared" ca="1" si="365"/>
        <v>1</v>
      </c>
      <c r="J1592" s="35">
        <f t="shared" ca="1" si="366"/>
        <v>2</v>
      </c>
      <c r="K1592" s="35">
        <f t="shared" ca="1" si="367"/>
        <v>-0.16999999999825377</v>
      </c>
      <c r="L1592" s="35">
        <f t="shared" ca="1" si="368"/>
        <v>4862.5799999999836</v>
      </c>
      <c r="M1592" s="35">
        <f t="shared" ca="1" si="369"/>
        <v>91.800000000001091</v>
      </c>
      <c r="N1592" s="34">
        <f ca="1">AVERAGE(E1592:OFFSET(E1592,-N$5+1,0))</f>
        <v>8901.0000000000018</v>
      </c>
      <c r="O1592" s="34">
        <f ca="1">AVERAGE(E1592:OFFSET(E1592,-O$5+1,0))</f>
        <v>8913.7982142857163</v>
      </c>
      <c r="P1592" s="34">
        <f t="shared" ca="1" si="370"/>
        <v>0</v>
      </c>
      <c r="Q1592" s="12">
        <f ca="1">100*(MAX(C1592:OFFSET(C1592,-$Q$5+1,0))-E1592)/(MAX(C1592:OFFSET(C1592,-$Q$5+1,0))-MIN(D1592:OFFSET(D1592,-$Q$5+1,0)))</f>
        <v>66.853219328928446</v>
      </c>
      <c r="R1592" s="37">
        <f t="shared" ca="1" si="371"/>
        <v>0</v>
      </c>
      <c r="S1592" s="15">
        <f ca="1">AVERAGE(E1592:OFFSET(E1592,-S$5+1,0))</f>
        <v>8869.9833333333354</v>
      </c>
      <c r="T1592" s="15">
        <f t="shared" ca="1" si="372"/>
        <v>-0.43442396547157724</v>
      </c>
      <c r="U1592" s="14">
        <f t="shared" ca="1" si="373"/>
        <v>0</v>
      </c>
      <c r="V1592" s="20">
        <f t="shared" si="362"/>
        <v>2.2400000000016007</v>
      </c>
      <c r="W1592" s="20">
        <f t="shared" si="363"/>
        <v>0</v>
      </c>
      <c r="X1592" s="20">
        <f ca="1">AVERAGE(V1592:OFFSET(V1592,-$X$5+1,0))</f>
        <v>23.7</v>
      </c>
      <c r="Y1592" s="20">
        <f ca="1">AVERAGE(W1592:OFFSET(W1592,-$X$5+1,0))</f>
        <v>58.915999999999983</v>
      </c>
      <c r="Z1592" s="20">
        <f t="shared" ca="1" si="364"/>
        <v>28.686937155030506</v>
      </c>
      <c r="AA1592" s="20">
        <f t="shared" ca="1" si="374"/>
        <v>1</v>
      </c>
    </row>
    <row r="1593" spans="1:27">
      <c r="A1593" s="5">
        <v>40710</v>
      </c>
      <c r="B1593" s="4">
        <v>8739.84</v>
      </c>
      <c r="C1593" s="4">
        <v>8739.84</v>
      </c>
      <c r="D1593" s="4">
        <v>8654.43</v>
      </c>
      <c r="E1593" s="4">
        <v>8654.43</v>
      </c>
      <c r="F1593" s="4">
        <v>2089000</v>
      </c>
      <c r="G1593" s="35">
        <f t="shared" si="361"/>
        <v>-91.610000000000582</v>
      </c>
      <c r="H1593" s="35">
        <f t="shared" si="360"/>
        <v>-85.409999999999854</v>
      </c>
      <c r="I1593" s="35">
        <f t="shared" ca="1" si="365"/>
        <v>0</v>
      </c>
      <c r="J1593" s="35">
        <f t="shared" ca="1" si="366"/>
        <v>2</v>
      </c>
      <c r="K1593" s="35">
        <f t="shared" ca="1" si="367"/>
        <v>-354.04000000000087</v>
      </c>
      <c r="L1593" s="35">
        <f t="shared" ca="1" si="368"/>
        <v>4508.5399999999827</v>
      </c>
      <c r="M1593" s="35">
        <f t="shared" ca="1" si="369"/>
        <v>-262.23999999999978</v>
      </c>
      <c r="N1593" s="34">
        <f ca="1">AVERAGE(E1593:OFFSET(E1593,-N$5+1,0))</f>
        <v>8896.155999999999</v>
      </c>
      <c r="O1593" s="34">
        <f ca="1">AVERAGE(E1593:OFFSET(E1593,-O$5+1,0))</f>
        <v>8902.2696428571417</v>
      </c>
      <c r="P1593" s="34">
        <f t="shared" ca="1" si="370"/>
        <v>0</v>
      </c>
      <c r="Q1593" s="12">
        <f ca="1">100*(MAX(C1593:OFFSET(C1593,-$Q$5+1,0))-E1593)/(MAX(C1593:OFFSET(C1593,-$Q$5+1,0))-MIN(D1593:OFFSET(D1593,-$Q$5+1,0)))</f>
        <v>100</v>
      </c>
      <c r="R1593" s="37">
        <f t="shared" ca="1" si="371"/>
        <v>0</v>
      </c>
      <c r="S1593" s="15">
        <f ca="1">AVERAGE(E1593:OFFSET(E1593,-S$5+1,0))</f>
        <v>8811.1333333333332</v>
      </c>
      <c r="T1593" s="15">
        <f t="shared" ca="1" si="372"/>
        <v>-1.7784696633804156</v>
      </c>
      <c r="U1593" s="14">
        <f t="shared" ca="1" si="373"/>
        <v>0</v>
      </c>
      <c r="V1593" s="20">
        <f t="shared" si="362"/>
        <v>0</v>
      </c>
      <c r="W1593" s="20">
        <f t="shared" si="363"/>
        <v>177.02000000000044</v>
      </c>
      <c r="X1593" s="20">
        <f ca="1">AVERAGE(V1593:OFFSET(V1593,-$X$5+1,0))</f>
        <v>23.7</v>
      </c>
      <c r="Y1593" s="20">
        <f ca="1">AVERAGE(W1593:OFFSET(W1593,-$X$5+1,0))</f>
        <v>93.002000000000038</v>
      </c>
      <c r="Z1593" s="20">
        <f t="shared" ca="1" si="364"/>
        <v>20.308135250467004</v>
      </c>
      <c r="AA1593" s="20">
        <f t="shared" ca="1" si="374"/>
        <v>0</v>
      </c>
    </row>
    <row r="1594" spans="1:27">
      <c r="A1594" s="5">
        <v>40711</v>
      </c>
      <c r="B1594" s="4">
        <v>8671.4500000000007</v>
      </c>
      <c r="C1594" s="4">
        <v>8702</v>
      </c>
      <c r="D1594" s="4">
        <v>8618.85</v>
      </c>
      <c r="E1594" s="4">
        <v>8636.1</v>
      </c>
      <c r="F1594" s="4">
        <v>2252000</v>
      </c>
      <c r="G1594" s="35">
        <f t="shared" si="361"/>
        <v>17.020000000000437</v>
      </c>
      <c r="H1594" s="35">
        <f t="shared" si="360"/>
        <v>-35.350000000000364</v>
      </c>
      <c r="I1594" s="35">
        <f t="shared" ca="1" si="365"/>
        <v>1</v>
      </c>
      <c r="J1594" s="35">
        <f t="shared" ca="1" si="366"/>
        <v>0</v>
      </c>
      <c r="K1594" s="35">
        <f t="shared" ca="1" si="367"/>
        <v>34.040000000000873</v>
      </c>
      <c r="L1594" s="35">
        <f t="shared" ca="1" si="368"/>
        <v>4542.5799999999836</v>
      </c>
      <c r="M1594" s="35">
        <f t="shared" ca="1" si="369"/>
        <v>0</v>
      </c>
      <c r="N1594" s="34">
        <f ca="1">AVERAGE(E1594:OFFSET(E1594,-N$5+1,0))</f>
        <v>8886.0026666666672</v>
      </c>
      <c r="O1594" s="34">
        <f ca="1">AVERAGE(E1594:OFFSET(E1594,-O$5+1,0))</f>
        <v>8888.0060714285719</v>
      </c>
      <c r="P1594" s="34">
        <f t="shared" ca="1" si="370"/>
        <v>0</v>
      </c>
      <c r="Q1594" s="12">
        <f ca="1">100*(MAX(C1594:OFFSET(C1594,-$Q$5+1,0))-E1594)/(MAX(C1594:OFFSET(C1594,-$Q$5+1,0))-MIN(D1594:OFFSET(D1594,-$Q$5+1,0)))</f>
        <v>96.178555604785103</v>
      </c>
      <c r="R1594" s="37">
        <f t="shared" ca="1" si="371"/>
        <v>1</v>
      </c>
      <c r="S1594" s="15">
        <f ca="1">AVERAGE(E1594:OFFSET(E1594,-S$5+1,0))</f>
        <v>8750.3266666666659</v>
      </c>
      <c r="T1594" s="15">
        <f t="shared" ca="1" si="372"/>
        <v>-1.3053988841559312</v>
      </c>
      <c r="U1594" s="14">
        <f t="shared" ca="1" si="373"/>
        <v>0</v>
      </c>
      <c r="V1594" s="20">
        <f t="shared" si="362"/>
        <v>0</v>
      </c>
      <c r="W1594" s="20">
        <f t="shared" si="363"/>
        <v>18.329999999999927</v>
      </c>
      <c r="X1594" s="20">
        <f ca="1">AVERAGE(V1594:OFFSET(V1594,-$X$5+1,0))</f>
        <v>23.7</v>
      </c>
      <c r="Y1594" s="20">
        <f ca="1">AVERAGE(W1594:OFFSET(W1594,-$X$5+1,0))</f>
        <v>64.043999999999869</v>
      </c>
      <c r="Z1594" s="20">
        <f t="shared" ca="1" si="364"/>
        <v>27.010393873085377</v>
      </c>
      <c r="AA1594" s="20">
        <f t="shared" ca="1" si="374"/>
        <v>1</v>
      </c>
    </row>
    <row r="1595" spans="1:27">
      <c r="A1595" s="5">
        <v>40714</v>
      </c>
      <c r="B1595" s="4">
        <v>8679.15</v>
      </c>
      <c r="C1595" s="4">
        <v>8685.33</v>
      </c>
      <c r="D1595" s="4">
        <v>8518.66</v>
      </c>
      <c r="E1595" s="4">
        <v>8530.68</v>
      </c>
      <c r="F1595" s="4">
        <v>2202800</v>
      </c>
      <c r="G1595" s="35">
        <f t="shared" si="361"/>
        <v>43.049999999999272</v>
      </c>
      <c r="H1595" s="35">
        <f t="shared" si="360"/>
        <v>-148.46999999999935</v>
      </c>
      <c r="I1595" s="35">
        <f t="shared" ca="1" si="365"/>
        <v>1</v>
      </c>
      <c r="J1595" s="35">
        <f t="shared" ca="1" si="366"/>
        <v>1</v>
      </c>
      <c r="K1595" s="35">
        <f t="shared" ca="1" si="367"/>
        <v>-148.46999999999935</v>
      </c>
      <c r="L1595" s="35">
        <f t="shared" ca="1" si="368"/>
        <v>4394.1099999999842</v>
      </c>
      <c r="M1595" s="35">
        <f t="shared" ca="1" si="369"/>
        <v>-148.46999999999935</v>
      </c>
      <c r="N1595" s="34">
        <f ca="1">AVERAGE(E1595:OFFSET(E1595,-N$5+1,0))</f>
        <v>8867.3813333333328</v>
      </c>
      <c r="O1595" s="34">
        <f ca="1">AVERAGE(E1595:OFFSET(E1595,-O$5+1,0))</f>
        <v>8870.4132142857161</v>
      </c>
      <c r="P1595" s="34">
        <f t="shared" ca="1" si="370"/>
        <v>0</v>
      </c>
      <c r="Q1595" s="12">
        <f ca="1">100*(MAX(C1595:OFFSET(C1595,-$Q$5+1,0))-E1595)/(MAX(C1595:OFFSET(C1595,-$Q$5+1,0))-MIN(D1595:OFFSET(D1595,-$Q$5+1,0)))</f>
        <v>97.820845192987463</v>
      </c>
      <c r="R1595" s="37">
        <f t="shared" ca="1" si="371"/>
        <v>1</v>
      </c>
      <c r="S1595" s="15">
        <f ca="1">AVERAGE(E1595:OFFSET(E1595,-S$5+1,0))</f>
        <v>8699.1366666666672</v>
      </c>
      <c r="T1595" s="15">
        <f t="shared" ca="1" si="372"/>
        <v>-1.9364756885836594</v>
      </c>
      <c r="U1595" s="14">
        <f t="shared" ca="1" si="373"/>
        <v>0</v>
      </c>
      <c r="V1595" s="20">
        <f t="shared" si="362"/>
        <v>0</v>
      </c>
      <c r="W1595" s="20">
        <f t="shared" si="363"/>
        <v>105.42000000000007</v>
      </c>
      <c r="X1595" s="20">
        <f ca="1">AVERAGE(V1595:OFFSET(V1595,-$X$5+1,0))</f>
        <v>23.7</v>
      </c>
      <c r="Y1595" s="20">
        <f ca="1">AVERAGE(W1595:OFFSET(W1595,-$X$5+1,0))</f>
        <v>60.154000000000089</v>
      </c>
      <c r="Z1595" s="20">
        <f t="shared" ca="1" si="364"/>
        <v>28.2634102129892</v>
      </c>
      <c r="AA1595" s="20">
        <f t="shared" ca="1" si="374"/>
        <v>1</v>
      </c>
    </row>
    <row r="1596" spans="1:27">
      <c r="A1596" s="5">
        <v>40715</v>
      </c>
      <c r="B1596" s="4">
        <v>8571.93</v>
      </c>
      <c r="C1596" s="4">
        <v>8617.9599999999991</v>
      </c>
      <c r="D1596" s="4">
        <v>8523.0400000000009</v>
      </c>
      <c r="E1596" s="4">
        <v>8597.6200000000008</v>
      </c>
      <c r="F1596" s="4">
        <v>2089200</v>
      </c>
      <c r="G1596" s="35">
        <f t="shared" si="361"/>
        <v>41.25</v>
      </c>
      <c r="H1596" s="35">
        <f t="shared" si="360"/>
        <v>25.690000000000509</v>
      </c>
      <c r="I1596" s="35">
        <f t="shared" ca="1" si="365"/>
        <v>0</v>
      </c>
      <c r="J1596" s="35">
        <f t="shared" ca="1" si="366"/>
        <v>2</v>
      </c>
      <c r="K1596" s="35">
        <f t="shared" ca="1" si="367"/>
        <v>92.630000000001019</v>
      </c>
      <c r="L1596" s="35">
        <f t="shared" ca="1" si="368"/>
        <v>4486.7399999999852</v>
      </c>
      <c r="M1596" s="35">
        <f t="shared" ca="1" si="369"/>
        <v>-55.839999999998327</v>
      </c>
      <c r="N1596" s="34">
        <f ca="1">AVERAGE(E1596:OFFSET(E1596,-N$5+1,0))</f>
        <v>8852.3106666666663</v>
      </c>
      <c r="O1596" s="34">
        <f ca="1">AVERAGE(E1596:OFFSET(E1596,-O$5+1,0))</f>
        <v>8855.3139285714296</v>
      </c>
      <c r="P1596" s="34">
        <f t="shared" ca="1" si="370"/>
        <v>0</v>
      </c>
      <c r="Q1596" s="12">
        <f ca="1">100*(MAX(C1596:OFFSET(C1596,-$Q$5+1,0))-E1596)/(MAX(C1596:OFFSET(C1596,-$Q$5+1,0))-MIN(D1596:OFFSET(D1596,-$Q$5+1,0)))</f>
        <v>85.6850196704072</v>
      </c>
      <c r="R1596" s="37">
        <f t="shared" ca="1" si="371"/>
        <v>1</v>
      </c>
      <c r="S1596" s="15">
        <f ca="1">AVERAGE(E1596:OFFSET(E1596,-S$5+1,0))</f>
        <v>8679.9150000000009</v>
      </c>
      <c r="T1596" s="15">
        <f t="shared" ca="1" si="372"/>
        <v>-0.94810836281230937</v>
      </c>
      <c r="U1596" s="14">
        <f t="shared" ca="1" si="373"/>
        <v>0</v>
      </c>
      <c r="V1596" s="20">
        <f t="shared" si="362"/>
        <v>66.940000000000509</v>
      </c>
      <c r="W1596" s="20">
        <f t="shared" si="363"/>
        <v>0</v>
      </c>
      <c r="X1596" s="20">
        <f ca="1">AVERAGE(V1596:OFFSET(V1596,-$X$5+1,0))</f>
        <v>13.836000000000421</v>
      </c>
      <c r="Y1596" s="20">
        <f ca="1">AVERAGE(W1596:OFFSET(W1596,-$X$5+1,0))</f>
        <v>60.154000000000089</v>
      </c>
      <c r="Z1596" s="20">
        <f t="shared" ca="1" si="364"/>
        <v>18.699824300581611</v>
      </c>
      <c r="AA1596" s="20">
        <f t="shared" ca="1" si="374"/>
        <v>0</v>
      </c>
    </row>
    <row r="1597" spans="1:27">
      <c r="A1597" s="5">
        <v>40716</v>
      </c>
      <c r="B1597" s="4">
        <v>8663.86</v>
      </c>
      <c r="C1597" s="4">
        <v>8679.3700000000008</v>
      </c>
      <c r="D1597" s="4">
        <v>8598.08</v>
      </c>
      <c r="E1597" s="4">
        <v>8621.0400000000009</v>
      </c>
      <c r="F1597" s="4">
        <v>2079600</v>
      </c>
      <c r="G1597" s="35">
        <f t="shared" si="361"/>
        <v>66.239999999999782</v>
      </c>
      <c r="H1597" s="35">
        <f t="shared" si="360"/>
        <v>-42.819999999999709</v>
      </c>
      <c r="I1597" s="35">
        <f t="shared" ca="1" si="365"/>
        <v>1</v>
      </c>
      <c r="J1597" s="35">
        <f t="shared" ca="1" si="366"/>
        <v>2</v>
      </c>
      <c r="K1597" s="35">
        <f t="shared" ca="1" si="367"/>
        <v>46.840000000000146</v>
      </c>
      <c r="L1597" s="35">
        <f t="shared" ca="1" si="368"/>
        <v>4533.5799999999854</v>
      </c>
      <c r="M1597" s="35">
        <f t="shared" ca="1" si="369"/>
        <v>-8.999999999998181</v>
      </c>
      <c r="N1597" s="34">
        <f ca="1">AVERAGE(E1597:OFFSET(E1597,-N$5+1,0))</f>
        <v>8827.7906666666677</v>
      </c>
      <c r="O1597" s="34">
        <f ca="1">AVERAGE(E1597:OFFSET(E1597,-O$5+1,0))</f>
        <v>8840.5767857142873</v>
      </c>
      <c r="P1597" s="34">
        <f t="shared" ca="1" si="370"/>
        <v>0</v>
      </c>
      <c r="Q1597" s="12">
        <f ca="1">100*(MAX(C1597:OFFSET(C1597,-$Q$5+1,0))-E1597)/(MAX(C1597:OFFSET(C1597,-$Q$5+1,0))-MIN(D1597:OFFSET(D1597,-$Q$5+1,0)))</f>
        <v>80.85388887849922</v>
      </c>
      <c r="R1597" s="37">
        <f t="shared" ca="1" si="371"/>
        <v>1</v>
      </c>
      <c r="S1597" s="15">
        <f ca="1">AVERAGE(E1597:OFFSET(E1597,-S$5+1,0))</f>
        <v>8645.2200000000012</v>
      </c>
      <c r="T1597" s="15">
        <f t="shared" ca="1" si="372"/>
        <v>-0.27969213044896818</v>
      </c>
      <c r="U1597" s="14">
        <f t="shared" ca="1" si="373"/>
        <v>0</v>
      </c>
      <c r="V1597" s="20">
        <f t="shared" si="362"/>
        <v>23.420000000000073</v>
      </c>
      <c r="W1597" s="20">
        <f t="shared" si="363"/>
        <v>0</v>
      </c>
      <c r="X1597" s="20">
        <f ca="1">AVERAGE(V1597:OFFSET(V1597,-$X$5+1,0))</f>
        <v>18.072000000000116</v>
      </c>
      <c r="Y1597" s="20">
        <f ca="1">AVERAGE(W1597:OFFSET(W1597,-$X$5+1,0))</f>
        <v>60.154000000000089</v>
      </c>
      <c r="Z1597" s="20">
        <f t="shared" ca="1" si="364"/>
        <v>23.10229335515055</v>
      </c>
      <c r="AA1597" s="20">
        <f t="shared" ca="1" si="374"/>
        <v>1</v>
      </c>
    </row>
    <row r="1598" spans="1:27">
      <c r="A1598" s="5">
        <v>40717</v>
      </c>
      <c r="B1598" s="4">
        <v>8601.15</v>
      </c>
      <c r="C1598" s="4">
        <v>8619.39</v>
      </c>
      <c r="D1598" s="4">
        <v>8559.33</v>
      </c>
      <c r="E1598" s="4">
        <v>8567.2800000000007</v>
      </c>
      <c r="F1598" s="4">
        <v>1841400</v>
      </c>
      <c r="G1598" s="35">
        <f t="shared" si="361"/>
        <v>-19.890000000001237</v>
      </c>
      <c r="H1598" s="35">
        <f t="shared" si="360"/>
        <v>-33.869999999998981</v>
      </c>
      <c r="I1598" s="35">
        <f t="shared" ca="1" si="365"/>
        <v>1</v>
      </c>
      <c r="J1598" s="35">
        <f t="shared" ca="1" si="366"/>
        <v>2</v>
      </c>
      <c r="K1598" s="35">
        <f t="shared" ca="1" si="367"/>
        <v>-107.52000000000044</v>
      </c>
      <c r="L1598" s="35">
        <f t="shared" ca="1" si="368"/>
        <v>4426.0599999999849</v>
      </c>
      <c r="M1598" s="35">
        <f t="shared" ca="1" si="369"/>
        <v>-116.51999999999862</v>
      </c>
      <c r="N1598" s="34">
        <f ca="1">AVERAGE(E1598:OFFSET(E1598,-N$5+1,0))</f>
        <v>8794.7860000000001</v>
      </c>
      <c r="O1598" s="34">
        <f ca="1">AVERAGE(E1598:OFFSET(E1598,-O$5+1,0))</f>
        <v>8824.8864285714299</v>
      </c>
      <c r="P1598" s="34">
        <f t="shared" ca="1" si="370"/>
        <v>0</v>
      </c>
      <c r="Q1598" s="12">
        <f ca="1">100*(MAX(C1598:OFFSET(C1598,-$Q$5+1,0))-E1598)/(MAX(C1598:OFFSET(C1598,-$Q$5+1,0))-MIN(D1598:OFFSET(D1598,-$Q$5+1,0)))</f>
        <v>90.907560825089135</v>
      </c>
      <c r="R1598" s="37">
        <f t="shared" ca="1" si="371"/>
        <v>1</v>
      </c>
      <c r="S1598" s="15">
        <f ca="1">AVERAGE(E1598:OFFSET(E1598,-S$5+1,0))</f>
        <v>8601.1916666666675</v>
      </c>
      <c r="T1598" s="15">
        <f t="shared" ca="1" si="372"/>
        <v>-0.39426707345784673</v>
      </c>
      <c r="U1598" s="14">
        <f t="shared" ca="1" si="373"/>
        <v>0</v>
      </c>
      <c r="V1598" s="20">
        <f t="shared" si="362"/>
        <v>0</v>
      </c>
      <c r="W1598" s="20">
        <f t="shared" si="363"/>
        <v>53.760000000000218</v>
      </c>
      <c r="X1598" s="20">
        <f ca="1">AVERAGE(V1598:OFFSET(V1598,-$X$5+1,0))</f>
        <v>18.072000000000116</v>
      </c>
      <c r="Y1598" s="20">
        <f ca="1">AVERAGE(W1598:OFFSET(W1598,-$X$5+1,0))</f>
        <v>35.502000000000045</v>
      </c>
      <c r="Z1598" s="20">
        <f t="shared" ca="1" si="364"/>
        <v>33.73278082652044</v>
      </c>
      <c r="AA1598" s="20">
        <f t="shared" ca="1" si="374"/>
        <v>1</v>
      </c>
    </row>
    <row r="1599" spans="1:27">
      <c r="A1599" s="5">
        <v>40718</v>
      </c>
      <c r="B1599" s="4">
        <v>8567.4599999999991</v>
      </c>
      <c r="C1599" s="4">
        <v>8569.59</v>
      </c>
      <c r="D1599" s="4">
        <v>8508.16</v>
      </c>
      <c r="E1599" s="4">
        <v>8532.83</v>
      </c>
      <c r="F1599" s="4">
        <v>2049400</v>
      </c>
      <c r="G1599" s="35">
        <f t="shared" si="361"/>
        <v>0.17999999999847205</v>
      </c>
      <c r="H1599" s="35">
        <f t="shared" si="360"/>
        <v>-34.6299999999992</v>
      </c>
      <c r="I1599" s="35">
        <f t="shared" ca="1" si="365"/>
        <v>0</v>
      </c>
      <c r="J1599" s="35">
        <f t="shared" ca="1" si="366"/>
        <v>2</v>
      </c>
      <c r="K1599" s="35">
        <f t="shared" ca="1" si="367"/>
        <v>-68.900000000001455</v>
      </c>
      <c r="L1599" s="35">
        <f t="shared" ca="1" si="368"/>
        <v>4357.1599999999835</v>
      </c>
      <c r="M1599" s="35">
        <f t="shared" ca="1" si="369"/>
        <v>-185.42000000000007</v>
      </c>
      <c r="N1599" s="34">
        <f ca="1">AVERAGE(E1599:OFFSET(E1599,-N$5+1,0))</f>
        <v>8764.217333333334</v>
      </c>
      <c r="O1599" s="34">
        <f ca="1">AVERAGE(E1599:OFFSET(E1599,-O$5+1,0))</f>
        <v>8811.3549999999996</v>
      </c>
      <c r="P1599" s="34">
        <f t="shared" ca="1" si="370"/>
        <v>0</v>
      </c>
      <c r="Q1599" s="12">
        <f ca="1">100*(MAX(C1599:OFFSET(C1599,-$Q$5+1,0))-E1599)/(MAX(C1599:OFFSET(C1599,-$Q$5+1,0))-MIN(D1599:OFFSET(D1599,-$Q$5+1,0)))</f>
        <v>93.295831295179056</v>
      </c>
      <c r="R1599" s="37">
        <f t="shared" ca="1" si="371"/>
        <v>1</v>
      </c>
      <c r="S1599" s="15">
        <f ca="1">AVERAGE(E1599:OFFSET(E1599,-S$5+1,0))</f>
        <v>8580.9250000000011</v>
      </c>
      <c r="T1599" s="15">
        <f t="shared" ca="1" si="372"/>
        <v>-0.56048736004569621</v>
      </c>
      <c r="U1599" s="14">
        <f t="shared" ca="1" si="373"/>
        <v>0</v>
      </c>
      <c r="V1599" s="20">
        <f t="shared" si="362"/>
        <v>0</v>
      </c>
      <c r="W1599" s="20">
        <f t="shared" si="363"/>
        <v>34.450000000000728</v>
      </c>
      <c r="X1599" s="20">
        <f ca="1">AVERAGE(V1599:OFFSET(V1599,-$X$5+1,0))</f>
        <v>18.072000000000116</v>
      </c>
      <c r="Y1599" s="20">
        <f ca="1">AVERAGE(W1599:OFFSET(W1599,-$X$5+1,0))</f>
        <v>38.726000000000205</v>
      </c>
      <c r="Z1599" s="20">
        <f t="shared" ca="1" si="364"/>
        <v>31.818021761329646</v>
      </c>
      <c r="AA1599" s="20">
        <f t="shared" ca="1" si="374"/>
        <v>0</v>
      </c>
    </row>
    <row r="1600" spans="1:27">
      <c r="A1600" s="5">
        <v>40721</v>
      </c>
      <c r="B1600" s="4">
        <v>8456.36</v>
      </c>
      <c r="C1600" s="4">
        <v>8519.2099999999991</v>
      </c>
      <c r="D1600" s="4">
        <v>8433.4599999999991</v>
      </c>
      <c r="E1600" s="4">
        <v>8500.16</v>
      </c>
      <c r="F1600" s="4">
        <v>2003800</v>
      </c>
      <c r="G1600" s="35">
        <f t="shared" si="361"/>
        <v>-76.469999999999345</v>
      </c>
      <c r="H1600" s="35">
        <f t="shared" si="360"/>
        <v>43.799999999999272</v>
      </c>
      <c r="I1600" s="35">
        <f t="shared" ca="1" si="365"/>
        <v>0</v>
      </c>
      <c r="J1600" s="35">
        <f t="shared" ca="1" si="366"/>
        <v>2</v>
      </c>
      <c r="K1600" s="35">
        <f t="shared" ca="1" si="367"/>
        <v>-65.340000000000146</v>
      </c>
      <c r="L1600" s="35">
        <f t="shared" ca="1" si="368"/>
        <v>4291.8199999999833</v>
      </c>
      <c r="M1600" s="35">
        <f t="shared" ca="1" si="369"/>
        <v>-250.76000000000022</v>
      </c>
      <c r="N1600" s="34">
        <f ca="1">AVERAGE(E1600:OFFSET(E1600,-N$5+1,0))</f>
        <v>8727.8093333333327</v>
      </c>
      <c r="O1600" s="34">
        <f ca="1">AVERAGE(E1600:OFFSET(E1600,-O$5+1,0))</f>
        <v>8797.6432142857157</v>
      </c>
      <c r="P1600" s="34">
        <f t="shared" ca="1" si="370"/>
        <v>0</v>
      </c>
      <c r="Q1600" s="12">
        <f ca="1">100*(MAX(C1600:OFFSET(C1600,-$Q$5+1,0))-E1600)/(MAX(C1600:OFFSET(C1600,-$Q$5+1,0))-MIN(D1600:OFFSET(D1600,-$Q$5+1,0)))</f>
        <v>84.932682750519405</v>
      </c>
      <c r="R1600" s="37">
        <f t="shared" ca="1" si="371"/>
        <v>1</v>
      </c>
      <c r="S1600" s="15">
        <f ca="1">AVERAGE(E1600:OFFSET(E1600,-S$5+1,0))</f>
        <v>8558.2683333333334</v>
      </c>
      <c r="T1600" s="15">
        <f t="shared" ca="1" si="372"/>
        <v>-0.6789730243326122</v>
      </c>
      <c r="U1600" s="14">
        <f t="shared" ca="1" si="373"/>
        <v>0</v>
      </c>
      <c r="V1600" s="20">
        <f t="shared" si="362"/>
        <v>0</v>
      </c>
      <c r="W1600" s="20">
        <f t="shared" si="363"/>
        <v>32.670000000000073</v>
      </c>
      <c r="X1600" s="20">
        <f ca="1">AVERAGE(V1600:OFFSET(V1600,-$X$5+1,0))</f>
        <v>18.072000000000116</v>
      </c>
      <c r="Y1600" s="20">
        <f ca="1">AVERAGE(W1600:OFFSET(W1600,-$X$5+1,0))</f>
        <v>24.176000000000204</v>
      </c>
      <c r="Z1600" s="20">
        <f t="shared" ca="1" si="364"/>
        <v>42.775989395947683</v>
      </c>
      <c r="AA1600" s="20">
        <f t="shared" ca="1" si="374"/>
        <v>0</v>
      </c>
    </row>
    <row r="1601" spans="1:27">
      <c r="A1601" s="5">
        <v>40722</v>
      </c>
      <c r="B1601" s="4">
        <v>8536.1299999999992</v>
      </c>
      <c r="C1601" s="4">
        <v>8572.6200000000008</v>
      </c>
      <c r="D1601" s="4">
        <v>8478.69</v>
      </c>
      <c r="E1601" s="4">
        <v>8478.86</v>
      </c>
      <c r="F1601" s="4">
        <v>1840800</v>
      </c>
      <c r="G1601" s="35">
        <f t="shared" si="361"/>
        <v>35.969999999999345</v>
      </c>
      <c r="H1601" s="35">
        <f t="shared" si="360"/>
        <v>-57.269999999998618</v>
      </c>
      <c r="I1601" s="35">
        <f t="shared" ca="1" si="365"/>
        <v>0</v>
      </c>
      <c r="J1601" s="35">
        <f t="shared" ca="1" si="366"/>
        <v>2</v>
      </c>
      <c r="K1601" s="35">
        <f t="shared" ca="1" si="367"/>
        <v>-42.599999999998545</v>
      </c>
      <c r="L1601" s="35">
        <f t="shared" ca="1" si="368"/>
        <v>4249.2199999999848</v>
      </c>
      <c r="M1601" s="35">
        <f t="shared" ca="1" si="369"/>
        <v>-293.35999999999876</v>
      </c>
      <c r="N1601" s="34">
        <f ca="1">AVERAGE(E1601:OFFSET(E1601,-N$5+1,0))</f>
        <v>8689.260000000002</v>
      </c>
      <c r="O1601" s="34">
        <f ca="1">AVERAGE(E1601:OFFSET(E1601,-O$5+1,0))</f>
        <v>8781.0010714285727</v>
      </c>
      <c r="P1601" s="34">
        <f t="shared" ca="1" si="370"/>
        <v>0</v>
      </c>
      <c r="Q1601" s="12">
        <f ca="1">100*(MAX(C1601:OFFSET(C1601,-$Q$5+1,0))-E1601)/(MAX(C1601:OFFSET(C1601,-$Q$5+1,0))-MIN(D1601:OFFSET(D1601,-$Q$5+1,0)))</f>
        <v>89.744284810698147</v>
      </c>
      <c r="R1601" s="37">
        <f t="shared" ca="1" si="371"/>
        <v>1</v>
      </c>
      <c r="S1601" s="15">
        <f ca="1">AVERAGE(E1601:OFFSET(E1601,-S$5+1,0))</f>
        <v>8549.631666666668</v>
      </c>
      <c r="T1601" s="15">
        <f t="shared" ca="1" si="372"/>
        <v>-0.82777445188185417</v>
      </c>
      <c r="U1601" s="14">
        <f t="shared" ca="1" si="373"/>
        <v>0</v>
      </c>
      <c r="V1601" s="20">
        <f t="shared" si="362"/>
        <v>0</v>
      </c>
      <c r="W1601" s="20">
        <f t="shared" si="363"/>
        <v>21.299999999999272</v>
      </c>
      <c r="X1601" s="20">
        <f ca="1">AVERAGE(V1601:OFFSET(V1601,-$X$5+1,0))</f>
        <v>4.6840000000000144</v>
      </c>
      <c r="Y1601" s="20">
        <f ca="1">AVERAGE(W1601:OFFSET(W1601,-$X$5+1,0))</f>
        <v>28.436000000000057</v>
      </c>
      <c r="Z1601" s="20">
        <f t="shared" ca="1" si="364"/>
        <v>14.142512077294697</v>
      </c>
      <c r="AA1601" s="20">
        <f t="shared" ca="1" si="374"/>
        <v>0</v>
      </c>
    </row>
    <row r="1602" spans="1:27">
      <c r="A1602" s="5">
        <v>40723</v>
      </c>
      <c r="B1602" s="4">
        <v>8540.35</v>
      </c>
      <c r="C1602" s="4">
        <v>8598.2199999999993</v>
      </c>
      <c r="D1602" s="4">
        <v>8499.24</v>
      </c>
      <c r="E1602" s="4">
        <v>8573.3799999999992</v>
      </c>
      <c r="F1602" s="4">
        <v>2338600</v>
      </c>
      <c r="G1602" s="35">
        <f t="shared" si="361"/>
        <v>61.489999999999782</v>
      </c>
      <c r="H1602" s="35">
        <f t="shared" si="360"/>
        <v>33.029999999998836</v>
      </c>
      <c r="I1602" s="35">
        <f t="shared" ca="1" si="365"/>
        <v>1</v>
      </c>
      <c r="J1602" s="35">
        <f t="shared" ca="1" si="366"/>
        <v>0</v>
      </c>
      <c r="K1602" s="35">
        <f t="shared" ca="1" si="367"/>
        <v>122.97999999999956</v>
      </c>
      <c r="L1602" s="35">
        <f t="shared" ca="1" si="368"/>
        <v>4372.1999999999844</v>
      </c>
      <c r="M1602" s="35">
        <f t="shared" ca="1" si="369"/>
        <v>0</v>
      </c>
      <c r="N1602" s="34">
        <f ca="1">AVERAGE(E1602:OFFSET(E1602,-N$5+1,0))</f>
        <v>8660.3166666666675</v>
      </c>
      <c r="O1602" s="34">
        <f ca="1">AVERAGE(E1602:OFFSET(E1602,-O$5+1,0))</f>
        <v>8769.5903571428589</v>
      </c>
      <c r="P1602" s="34">
        <f t="shared" ca="1" si="370"/>
        <v>0</v>
      </c>
      <c r="Q1602" s="12">
        <f ca="1">100*(MAX(C1602:OFFSET(C1602,-$Q$5+1,0))-E1602)/(MAX(C1602:OFFSET(C1602,-$Q$5+1,0))-MIN(D1602:OFFSET(D1602,-$Q$5+1,0)))</f>
        <v>54.331222664664921</v>
      </c>
      <c r="R1602" s="37">
        <f t="shared" ca="1" si="371"/>
        <v>1</v>
      </c>
      <c r="S1602" s="15">
        <f ca="1">AVERAGE(E1602:OFFSET(E1602,-S$5+1,0))</f>
        <v>8545.5916666666653</v>
      </c>
      <c r="T1602" s="15">
        <f t="shared" ca="1" si="372"/>
        <v>0.32517740628453312</v>
      </c>
      <c r="U1602" s="14">
        <f t="shared" ca="1" si="373"/>
        <v>0</v>
      </c>
      <c r="V1602" s="20">
        <f t="shared" si="362"/>
        <v>94.519999999998618</v>
      </c>
      <c r="W1602" s="20">
        <f t="shared" si="363"/>
        <v>0</v>
      </c>
      <c r="X1602" s="20">
        <f ca="1">AVERAGE(V1602:OFFSET(V1602,-$X$5+1,0))</f>
        <v>18.903999999999723</v>
      </c>
      <c r="Y1602" s="20">
        <f ca="1">AVERAGE(W1602:OFFSET(W1602,-$X$5+1,0))</f>
        <v>28.436000000000057</v>
      </c>
      <c r="Z1602" s="20">
        <f t="shared" ca="1" si="364"/>
        <v>39.932403886776115</v>
      </c>
      <c r="AA1602" s="20">
        <f t="shared" ca="1" si="374"/>
        <v>1</v>
      </c>
    </row>
    <row r="1603" spans="1:27">
      <c r="A1603" s="5">
        <v>40724</v>
      </c>
      <c r="B1603" s="4">
        <v>8582.08</v>
      </c>
      <c r="C1603" s="4">
        <v>8652.59</v>
      </c>
      <c r="D1603" s="4">
        <v>8576.65</v>
      </c>
      <c r="E1603" s="4">
        <v>8652.59</v>
      </c>
      <c r="F1603" s="4">
        <v>2275800</v>
      </c>
      <c r="G1603" s="35">
        <f t="shared" si="361"/>
        <v>8.7000000000007276</v>
      </c>
      <c r="H1603" s="35">
        <f t="shared" si="360"/>
        <v>70.510000000000218</v>
      </c>
      <c r="I1603" s="35">
        <f t="shared" ca="1" si="365"/>
        <v>0</v>
      </c>
      <c r="J1603" s="35">
        <f t="shared" ca="1" si="366"/>
        <v>1</v>
      </c>
      <c r="K1603" s="35">
        <f t="shared" ca="1" si="367"/>
        <v>70.510000000000218</v>
      </c>
      <c r="L1603" s="35">
        <f t="shared" ca="1" si="368"/>
        <v>4442.7099999999846</v>
      </c>
      <c r="M1603" s="35">
        <f t="shared" ca="1" si="369"/>
        <v>70.510000000000218</v>
      </c>
      <c r="N1603" s="34">
        <f ca="1">AVERAGE(E1603:OFFSET(E1603,-N$5+1,0))</f>
        <v>8637.0933333333323</v>
      </c>
      <c r="O1603" s="34">
        <f ca="1">AVERAGE(E1603:OFFSET(E1603,-O$5+1,0))</f>
        <v>8763.0032142857144</v>
      </c>
      <c r="P1603" s="34">
        <f t="shared" ca="1" si="370"/>
        <v>0</v>
      </c>
      <c r="Q1603" s="12">
        <f ca="1">100*(MAX(C1603:OFFSET(C1603,-$Q$5+1,0))-E1603)/(MAX(C1603:OFFSET(C1603,-$Q$5+1,0))-MIN(D1603:OFFSET(D1603,-$Q$5+1,0)))</f>
        <v>18.399493557756646</v>
      </c>
      <c r="R1603" s="37">
        <f t="shared" ca="1" si="371"/>
        <v>0</v>
      </c>
      <c r="S1603" s="15">
        <f ca="1">AVERAGE(E1603:OFFSET(E1603,-S$5+1,0))</f>
        <v>8550.85</v>
      </c>
      <c r="T1603" s="15">
        <f t="shared" ca="1" si="372"/>
        <v>1.1898232339474997</v>
      </c>
      <c r="U1603" s="14">
        <f t="shared" ca="1" si="373"/>
        <v>0</v>
      </c>
      <c r="V1603" s="20">
        <f t="shared" si="362"/>
        <v>79.210000000000946</v>
      </c>
      <c r="W1603" s="20">
        <f t="shared" si="363"/>
        <v>0</v>
      </c>
      <c r="X1603" s="20">
        <f ca="1">AVERAGE(V1603:OFFSET(V1603,-$X$5+1,0))</f>
        <v>34.74599999999991</v>
      </c>
      <c r="Y1603" s="20">
        <f ca="1">AVERAGE(W1603:OFFSET(W1603,-$X$5+1,0))</f>
        <v>17.684000000000015</v>
      </c>
      <c r="Z1603" s="20">
        <f t="shared" ca="1" si="364"/>
        <v>66.27121876788091</v>
      </c>
      <c r="AA1603" s="20">
        <f t="shared" ca="1" si="374"/>
        <v>0</v>
      </c>
    </row>
    <row r="1604" spans="1:27">
      <c r="A1604" s="5">
        <v>40725</v>
      </c>
      <c r="B1604" s="4">
        <v>8684.39</v>
      </c>
      <c r="C1604" s="4">
        <v>8744.2000000000007</v>
      </c>
      <c r="D1604" s="4">
        <v>8659.57</v>
      </c>
      <c r="E1604" s="4">
        <v>8739.82</v>
      </c>
      <c r="F1604" s="4">
        <v>2416000</v>
      </c>
      <c r="G1604" s="35">
        <f t="shared" si="361"/>
        <v>31.799999999999272</v>
      </c>
      <c r="H1604" s="35">
        <f t="shared" ref="H1604:H1667" si="375">E1604-B1604</f>
        <v>55.430000000000291</v>
      </c>
      <c r="I1604" s="35">
        <f t="shared" ca="1" si="365"/>
        <v>0</v>
      </c>
      <c r="J1604" s="35">
        <f t="shared" ca="1" si="366"/>
        <v>1</v>
      </c>
      <c r="K1604" s="35">
        <f t="shared" ca="1" si="367"/>
        <v>87.229999999999563</v>
      </c>
      <c r="L1604" s="35">
        <f t="shared" ca="1" si="368"/>
        <v>4529.9399999999841</v>
      </c>
      <c r="M1604" s="35">
        <f t="shared" ca="1" si="369"/>
        <v>157.73999999999978</v>
      </c>
      <c r="N1604" s="34">
        <f ca="1">AVERAGE(E1604:OFFSET(E1604,-N$5+1,0))</f>
        <v>8630.5600000000013</v>
      </c>
      <c r="O1604" s="34">
        <f ca="1">AVERAGE(E1604:OFFSET(E1604,-O$5+1,0))</f>
        <v>8762.7285714285717</v>
      </c>
      <c r="P1604" s="34">
        <f t="shared" ca="1" si="370"/>
        <v>0</v>
      </c>
      <c r="Q1604" s="12">
        <f ca="1">100*(MAX(C1604:OFFSET(C1604,-$Q$5+1,0))-E1604)/(MAX(C1604:OFFSET(C1604,-$Q$5+1,0))-MIN(D1604:OFFSET(D1604,-$Q$5+1,0)))</f>
        <v>1.4095385209503108</v>
      </c>
      <c r="R1604" s="37">
        <f t="shared" ca="1" si="371"/>
        <v>-1</v>
      </c>
      <c r="S1604" s="15">
        <f ca="1">AVERAGE(E1604:OFFSET(E1604,-S$5+1,0))</f>
        <v>8579.6066666666648</v>
      </c>
      <c r="T1604" s="15">
        <f t="shared" ca="1" si="372"/>
        <v>1.8673738733943708</v>
      </c>
      <c r="U1604" s="14">
        <f t="shared" ca="1" si="373"/>
        <v>0</v>
      </c>
      <c r="V1604" s="20">
        <f t="shared" si="362"/>
        <v>87.229999999999563</v>
      </c>
      <c r="W1604" s="20">
        <f t="shared" si="363"/>
        <v>0</v>
      </c>
      <c r="X1604" s="20">
        <f ca="1">AVERAGE(V1604:OFFSET(V1604,-$X$5+1,0))</f>
        <v>52.191999999999823</v>
      </c>
      <c r="Y1604" s="20">
        <f ca="1">AVERAGE(W1604:OFFSET(W1604,-$X$5+1,0))</f>
        <v>10.793999999999869</v>
      </c>
      <c r="Z1604" s="20">
        <f t="shared" ca="1" si="364"/>
        <v>82.862858412980785</v>
      </c>
      <c r="AA1604" s="20">
        <f t="shared" ca="1" si="374"/>
        <v>0</v>
      </c>
    </row>
    <row r="1605" spans="1:27">
      <c r="A1605" s="5">
        <v>40728</v>
      </c>
      <c r="B1605" s="4">
        <v>8801.51</v>
      </c>
      <c r="C1605" s="4">
        <v>8808.4699999999993</v>
      </c>
      <c r="D1605" s="4">
        <v>8772.33</v>
      </c>
      <c r="E1605" s="4">
        <v>8774.7199999999993</v>
      </c>
      <c r="F1605" s="4">
        <v>2317600</v>
      </c>
      <c r="G1605" s="35">
        <f t="shared" ref="G1605:G1668" si="376">B1605-E1604</f>
        <v>61.690000000000509</v>
      </c>
      <c r="H1605" s="35">
        <f t="shared" si="375"/>
        <v>-26.790000000000873</v>
      </c>
      <c r="I1605" s="35">
        <f t="shared" ca="1" si="365"/>
        <v>-1</v>
      </c>
      <c r="J1605" s="35">
        <f t="shared" ca="1" si="366"/>
        <v>1</v>
      </c>
      <c r="K1605" s="35">
        <f t="shared" ca="1" si="367"/>
        <v>34.899999999999636</v>
      </c>
      <c r="L1605" s="35">
        <f t="shared" ca="1" si="368"/>
        <v>4564.8399999999838</v>
      </c>
      <c r="M1605" s="35">
        <f t="shared" ca="1" si="369"/>
        <v>192.63999999999942</v>
      </c>
      <c r="N1605" s="34">
        <f ca="1">AVERAGE(E1605:OFFSET(E1605,-N$5+1,0))</f>
        <v>8634.6780000000017</v>
      </c>
      <c r="O1605" s="34">
        <f ca="1">AVERAGE(E1605:OFFSET(E1605,-O$5+1,0))</f>
        <v>8763.375357142857</v>
      </c>
      <c r="P1605" s="34">
        <f t="shared" ca="1" si="370"/>
        <v>0</v>
      </c>
      <c r="Q1605" s="12">
        <f ca="1">100*(MAX(C1605:OFFSET(C1605,-$Q$5+1,0))-E1605)/(MAX(C1605:OFFSET(C1605,-$Q$5+1,0))-MIN(D1605:OFFSET(D1605,-$Q$5+1,0)))</f>
        <v>8.9997600063998249</v>
      </c>
      <c r="R1605" s="37">
        <f t="shared" ca="1" si="371"/>
        <v>-1</v>
      </c>
      <c r="S1605" s="15">
        <f ca="1">AVERAGE(E1605:OFFSET(E1605,-S$5+1,0))</f>
        <v>8619.9216666666671</v>
      </c>
      <c r="T1605" s="15">
        <f t="shared" ca="1" si="372"/>
        <v>1.7958206503423244</v>
      </c>
      <c r="U1605" s="14">
        <f t="shared" ca="1" si="373"/>
        <v>0</v>
      </c>
      <c r="V1605" s="20">
        <f t="shared" ref="V1605:V1668" si="377">IF(E1605-E1604&gt;0,E1605-E1604,0)</f>
        <v>34.899999999999636</v>
      </c>
      <c r="W1605" s="20">
        <f t="shared" ref="W1605:W1668" si="378">IF(E1605-E1604&lt;0,-(E1605-E1604),0)</f>
        <v>0</v>
      </c>
      <c r="X1605" s="20">
        <f ca="1">AVERAGE(V1605:OFFSET(V1605,-$X$5+1,0))</f>
        <v>59.171999999999755</v>
      </c>
      <c r="Y1605" s="20">
        <f ca="1">AVERAGE(W1605:OFFSET(W1605,-$X$5+1,0))</f>
        <v>4.2599999999998541</v>
      </c>
      <c r="Z1605" s="20">
        <f t="shared" ca="1" si="364"/>
        <v>93.284146802875711</v>
      </c>
      <c r="AA1605" s="20">
        <f t="shared" ca="1" si="374"/>
        <v>-1</v>
      </c>
    </row>
    <row r="1606" spans="1:27">
      <c r="A1606" s="5">
        <v>40729</v>
      </c>
      <c r="B1606" s="4">
        <v>8777.2199999999993</v>
      </c>
      <c r="C1606" s="4">
        <v>8794.14</v>
      </c>
      <c r="D1606" s="4">
        <v>8743.4500000000007</v>
      </c>
      <c r="E1606" s="4">
        <v>8784.44</v>
      </c>
      <c r="F1606" s="4">
        <v>2195200</v>
      </c>
      <c r="G1606" s="35">
        <f t="shared" si="376"/>
        <v>2.5</v>
      </c>
      <c r="H1606" s="35">
        <f t="shared" si="375"/>
        <v>7.2200000000011642</v>
      </c>
      <c r="I1606" s="35">
        <f t="shared" ca="1" si="365"/>
        <v>-1</v>
      </c>
      <c r="J1606" s="35">
        <f t="shared" ca="1" si="366"/>
        <v>-1</v>
      </c>
      <c r="K1606" s="35">
        <f t="shared" ca="1" si="367"/>
        <v>-4.7200000000011642</v>
      </c>
      <c r="L1606" s="35">
        <f t="shared" ca="1" si="368"/>
        <v>4560.1199999999826</v>
      </c>
      <c r="M1606" s="35">
        <f t="shared" ca="1" si="369"/>
        <v>187.91999999999825</v>
      </c>
      <c r="N1606" s="34">
        <f ca="1">AVERAGE(E1606:OFFSET(E1606,-N$5+1,0))</f>
        <v>8631.6933333333345</v>
      </c>
      <c r="O1606" s="34">
        <f ca="1">AVERAGE(E1606:OFFSET(E1606,-O$5+1,0))</f>
        <v>8765.4235714285714</v>
      </c>
      <c r="P1606" s="34">
        <f t="shared" ca="1" si="370"/>
        <v>0</v>
      </c>
      <c r="Q1606" s="12">
        <f ca="1">100*(MAX(C1606:OFFSET(C1606,-$Q$5+1,0))-E1606)/(MAX(C1606:OFFSET(C1606,-$Q$5+1,0))-MIN(D1606:OFFSET(D1606,-$Q$5+1,0)))</f>
        <v>6.4078291245563639</v>
      </c>
      <c r="R1606" s="37">
        <f t="shared" ca="1" si="371"/>
        <v>-1</v>
      </c>
      <c r="S1606" s="15">
        <f ca="1">AVERAGE(E1606:OFFSET(E1606,-S$5+1,0))</f>
        <v>8667.3016666666663</v>
      </c>
      <c r="T1606" s="15">
        <f t="shared" ca="1" si="372"/>
        <v>1.3514971306910117</v>
      </c>
      <c r="U1606" s="14">
        <f t="shared" ca="1" si="373"/>
        <v>0</v>
      </c>
      <c r="V1606" s="20">
        <f t="shared" si="377"/>
        <v>9.7200000000011642</v>
      </c>
      <c r="W1606" s="20">
        <f t="shared" si="378"/>
        <v>0</v>
      </c>
      <c r="X1606" s="20">
        <f ca="1">AVERAGE(V1606:OFFSET(V1606,-$X$5+1,0))</f>
        <v>61.115999999999985</v>
      </c>
      <c r="Y1606" s="20">
        <f ca="1">AVERAGE(W1606:OFFSET(W1606,-$X$5+1,0))</f>
        <v>0</v>
      </c>
      <c r="Z1606" s="20">
        <f t="shared" ca="1" si="364"/>
        <v>100</v>
      </c>
      <c r="AA1606" s="20">
        <f t="shared" ca="1" si="374"/>
        <v>-1</v>
      </c>
    </row>
    <row r="1607" spans="1:27">
      <c r="A1607" s="5">
        <v>40730</v>
      </c>
      <c r="B1607" s="4">
        <v>8790.94</v>
      </c>
      <c r="C1607" s="4">
        <v>8842.17</v>
      </c>
      <c r="D1607" s="4">
        <v>8768.35</v>
      </c>
      <c r="E1607" s="4">
        <v>8824.44</v>
      </c>
      <c r="F1607" s="4">
        <v>2197000</v>
      </c>
      <c r="G1607" s="35">
        <f t="shared" si="376"/>
        <v>6.5</v>
      </c>
      <c r="H1607" s="35">
        <f t="shared" si="375"/>
        <v>33.5</v>
      </c>
      <c r="I1607" s="35">
        <f t="shared" ca="1" si="365"/>
        <v>-1</v>
      </c>
      <c r="J1607" s="35">
        <f t="shared" ca="1" si="366"/>
        <v>-2</v>
      </c>
      <c r="K1607" s="35">
        <f t="shared" ca="1" si="367"/>
        <v>-73.5</v>
      </c>
      <c r="L1607" s="35">
        <f t="shared" ca="1" si="368"/>
        <v>4486.6199999999826</v>
      </c>
      <c r="M1607" s="35">
        <f t="shared" ca="1" si="369"/>
        <v>114.41999999999825</v>
      </c>
      <c r="N1607" s="34">
        <f ca="1">AVERAGE(E1607:OFFSET(E1607,-N$5+1,0))</f>
        <v>8631.2260000000006</v>
      </c>
      <c r="O1607" s="34">
        <f ca="1">AVERAGE(E1607:OFFSET(E1607,-O$5+1,0))</f>
        <v>8766.7107142857149</v>
      </c>
      <c r="P1607" s="34">
        <f t="shared" ca="1" si="370"/>
        <v>0</v>
      </c>
      <c r="Q1607" s="12">
        <f ca="1">100*(MAX(C1607:OFFSET(C1607,-$Q$5+1,0))-E1607)/(MAX(C1607:OFFSET(C1607,-$Q$5+1,0))-MIN(D1607:OFFSET(D1607,-$Q$5+1,0)))</f>
        <v>4.338039196496176</v>
      </c>
      <c r="R1607" s="37">
        <f t="shared" ca="1" si="371"/>
        <v>-1</v>
      </c>
      <c r="S1607" s="15">
        <f ca="1">AVERAGE(E1607:OFFSET(E1607,-S$5+1,0))</f>
        <v>8724.8983333333344</v>
      </c>
      <c r="T1607" s="15">
        <f t="shared" ca="1" si="372"/>
        <v>1.1408919951120657</v>
      </c>
      <c r="U1607" s="14">
        <f t="shared" ca="1" si="373"/>
        <v>0</v>
      </c>
      <c r="V1607" s="20">
        <f t="shared" si="377"/>
        <v>40</v>
      </c>
      <c r="W1607" s="20">
        <f t="shared" si="378"/>
        <v>0</v>
      </c>
      <c r="X1607" s="20">
        <f ca="1">AVERAGE(V1607:OFFSET(V1607,-$X$5+1,0))</f>
        <v>50.212000000000259</v>
      </c>
      <c r="Y1607" s="20">
        <f ca="1">AVERAGE(W1607:OFFSET(W1607,-$X$5+1,0))</f>
        <v>0</v>
      </c>
      <c r="Z1607" s="20">
        <f t="shared" ca="1" si="364"/>
        <v>100</v>
      </c>
      <c r="AA1607" s="20">
        <f t="shared" ca="1" si="374"/>
        <v>-1</v>
      </c>
    </row>
    <row r="1608" spans="1:27">
      <c r="A1608" s="5">
        <v>40731</v>
      </c>
      <c r="B1608" s="4">
        <v>8795</v>
      </c>
      <c r="C1608" s="4">
        <v>8795.8799999999992</v>
      </c>
      <c r="D1608" s="4">
        <v>8757.4699999999993</v>
      </c>
      <c r="E1608" s="4">
        <v>8773.42</v>
      </c>
      <c r="F1608" s="4">
        <v>2347600</v>
      </c>
      <c r="G1608" s="35">
        <f t="shared" si="376"/>
        <v>-29.440000000000509</v>
      </c>
      <c r="H1608" s="35">
        <f t="shared" si="375"/>
        <v>-21.579999999999927</v>
      </c>
      <c r="I1608" s="35">
        <f t="shared" ca="1" si="365"/>
        <v>0</v>
      </c>
      <c r="J1608" s="35">
        <f t="shared" ca="1" si="366"/>
        <v>-2</v>
      </c>
      <c r="K1608" s="35">
        <f t="shared" ca="1" si="367"/>
        <v>102.04000000000087</v>
      </c>
      <c r="L1608" s="35">
        <f t="shared" ca="1" si="368"/>
        <v>4588.6599999999835</v>
      </c>
      <c r="M1608" s="35">
        <f t="shared" ca="1" si="369"/>
        <v>216.45999999999913</v>
      </c>
      <c r="N1608" s="34">
        <f ca="1">AVERAGE(E1608:OFFSET(E1608,-N$5+1,0))</f>
        <v>8639.1586666666681</v>
      </c>
      <c r="O1608" s="34">
        <f ca="1">AVERAGE(E1608:OFFSET(E1608,-O$5+1,0))</f>
        <v>8765.4042857142867</v>
      </c>
      <c r="P1608" s="34">
        <f t="shared" ca="1" si="370"/>
        <v>0</v>
      </c>
      <c r="Q1608" s="12">
        <f ca="1">100*(MAX(C1608:OFFSET(C1608,-$Q$5+1,0))-E1608)/(MAX(C1608:OFFSET(C1608,-$Q$5+1,0))-MIN(D1608:OFFSET(D1608,-$Q$5+1,0)))</f>
        <v>16.821217978517737</v>
      </c>
      <c r="R1608" s="37">
        <f t="shared" ca="1" si="371"/>
        <v>-1</v>
      </c>
      <c r="S1608" s="15">
        <f ca="1">AVERAGE(E1608:OFFSET(E1608,-S$5+1,0))</f>
        <v>8758.2383333333328</v>
      </c>
      <c r="T1608" s="15">
        <f t="shared" ca="1" si="372"/>
        <v>0.17334155670195431</v>
      </c>
      <c r="U1608" s="14">
        <f t="shared" ca="1" si="373"/>
        <v>0</v>
      </c>
      <c r="V1608" s="20">
        <f t="shared" si="377"/>
        <v>0</v>
      </c>
      <c r="W1608" s="20">
        <f t="shared" si="378"/>
        <v>51.020000000000437</v>
      </c>
      <c r="X1608" s="20">
        <f ca="1">AVERAGE(V1608:OFFSET(V1608,-$X$5+1,0))</f>
        <v>34.370000000000076</v>
      </c>
      <c r="Y1608" s="20">
        <f ca="1">AVERAGE(W1608:OFFSET(W1608,-$X$5+1,0))</f>
        <v>10.204000000000088</v>
      </c>
      <c r="Z1608" s="20">
        <f t="shared" ca="1" si="364"/>
        <v>77.107730964239124</v>
      </c>
      <c r="AA1608" s="20">
        <f t="shared" ca="1" si="374"/>
        <v>0</v>
      </c>
    </row>
    <row r="1609" spans="1:27">
      <c r="A1609" s="5">
        <v>40732</v>
      </c>
      <c r="B1609" s="4">
        <v>8782.7199999999993</v>
      </c>
      <c r="C1609" s="4">
        <v>8839.14</v>
      </c>
      <c r="D1609" s="4">
        <v>8740</v>
      </c>
      <c r="E1609" s="4">
        <v>8749.5499999999993</v>
      </c>
      <c r="F1609" s="4">
        <v>2652000</v>
      </c>
      <c r="G1609" s="35">
        <f t="shared" si="376"/>
        <v>9.2999999999992724</v>
      </c>
      <c r="H1609" s="35">
        <f t="shared" si="375"/>
        <v>-33.170000000000073</v>
      </c>
      <c r="I1609" s="35">
        <f t="shared" ca="1" si="365"/>
        <v>0</v>
      </c>
      <c r="J1609" s="35">
        <f t="shared" ca="1" si="366"/>
        <v>-2</v>
      </c>
      <c r="K1609" s="35">
        <f t="shared" ca="1" si="367"/>
        <v>47.740000000001601</v>
      </c>
      <c r="L1609" s="35">
        <f t="shared" ca="1" si="368"/>
        <v>4636.3999999999851</v>
      </c>
      <c r="M1609" s="35">
        <f t="shared" ca="1" si="369"/>
        <v>264.20000000000073</v>
      </c>
      <c r="N1609" s="34">
        <f ca="1">AVERAGE(E1609:OFFSET(E1609,-N$5+1,0))</f>
        <v>8646.7220000000016</v>
      </c>
      <c r="O1609" s="34">
        <f ca="1">AVERAGE(E1609:OFFSET(E1609,-O$5+1,0))</f>
        <v>8762.7567857142876</v>
      </c>
      <c r="P1609" s="34">
        <f t="shared" ca="1" si="370"/>
        <v>0</v>
      </c>
      <c r="Q1609" s="12">
        <f ca="1">100*(MAX(C1609:OFFSET(C1609,-$Q$5+1,0))-E1609)/(MAX(C1609:OFFSET(C1609,-$Q$5+1,0))-MIN(D1609:OFFSET(D1609,-$Q$5+1,0)))</f>
        <v>22.661544860659291</v>
      </c>
      <c r="R1609" s="37">
        <f t="shared" ca="1" si="371"/>
        <v>-1</v>
      </c>
      <c r="S1609" s="15">
        <f ca="1">AVERAGE(E1609:OFFSET(E1609,-S$5+1,0))</f>
        <v>8774.3983333333326</v>
      </c>
      <c r="T1609" s="15">
        <f t="shared" ca="1" si="372"/>
        <v>-0.28319130713425966</v>
      </c>
      <c r="U1609" s="14">
        <f t="shared" ca="1" si="373"/>
        <v>0</v>
      </c>
      <c r="V1609" s="20">
        <f t="shared" si="377"/>
        <v>0</v>
      </c>
      <c r="W1609" s="20">
        <f t="shared" si="378"/>
        <v>23.8700000000008</v>
      </c>
      <c r="X1609" s="20">
        <f ca="1">AVERAGE(V1609:OFFSET(V1609,-$X$5+1,0))</f>
        <v>16.924000000000159</v>
      </c>
      <c r="Y1609" s="20">
        <f ca="1">AVERAGE(W1609:OFFSET(W1609,-$X$5+1,0))</f>
        <v>14.978000000000247</v>
      </c>
      <c r="Z1609" s="20">
        <f t="shared" ca="1" si="364"/>
        <v>53.049965519402996</v>
      </c>
      <c r="AA1609" s="20">
        <f t="shared" ca="1" si="374"/>
        <v>0</v>
      </c>
    </row>
    <row r="1610" spans="1:27">
      <c r="A1610" s="5">
        <v>40735</v>
      </c>
      <c r="B1610" s="4">
        <v>8749.5499999999993</v>
      </c>
      <c r="C1610" s="4">
        <v>8749.5499999999993</v>
      </c>
      <c r="D1610" s="4">
        <v>8633.5499999999993</v>
      </c>
      <c r="E1610" s="4">
        <v>8665.85</v>
      </c>
      <c r="F1610" s="4">
        <v>2013200</v>
      </c>
      <c r="G1610" s="35">
        <f t="shared" si="376"/>
        <v>0</v>
      </c>
      <c r="H1610" s="35">
        <f t="shared" si="375"/>
        <v>-83.699999999998909</v>
      </c>
      <c r="I1610" s="35">
        <f t="shared" ca="1" si="365"/>
        <v>0</v>
      </c>
      <c r="J1610" s="35">
        <f t="shared" ca="1" si="366"/>
        <v>-2</v>
      </c>
      <c r="K1610" s="35">
        <f t="shared" ca="1" si="367"/>
        <v>167.39999999999782</v>
      </c>
      <c r="L1610" s="35">
        <f t="shared" ca="1" si="368"/>
        <v>4803.7999999999829</v>
      </c>
      <c r="M1610" s="35">
        <f t="shared" ca="1" si="369"/>
        <v>431.59999999999854</v>
      </c>
      <c r="N1610" s="34">
        <f ca="1">AVERAGE(E1610:OFFSET(E1610,-N$5+1,0))</f>
        <v>8655.7333333333354</v>
      </c>
      <c r="O1610" s="34">
        <f ca="1">AVERAGE(E1610:OFFSET(E1610,-O$5+1,0))</f>
        <v>8751.221428571429</v>
      </c>
      <c r="P1610" s="34">
        <f t="shared" ca="1" si="370"/>
        <v>0</v>
      </c>
      <c r="Q1610" s="12">
        <f ca="1">100*(MAX(C1610:OFFSET(C1610,-$Q$5+1,0))-E1610)/(MAX(C1610:OFFSET(C1610,-$Q$5+1,0))-MIN(D1610:OFFSET(D1610,-$Q$5+1,0)))</f>
        <v>48.508858809287972</v>
      </c>
      <c r="R1610" s="37">
        <f t="shared" ca="1" si="371"/>
        <v>-1</v>
      </c>
      <c r="S1610" s="15">
        <f ca="1">AVERAGE(E1610:OFFSET(E1610,-S$5+1,0))</f>
        <v>8762.0699999999979</v>
      </c>
      <c r="T1610" s="15">
        <f t="shared" ca="1" si="372"/>
        <v>-1.0981423339461742</v>
      </c>
      <c r="U1610" s="14">
        <f t="shared" ca="1" si="373"/>
        <v>0</v>
      </c>
      <c r="V1610" s="20">
        <f t="shared" si="377"/>
        <v>0</v>
      </c>
      <c r="W1610" s="20">
        <f t="shared" si="378"/>
        <v>83.699999999998909</v>
      </c>
      <c r="X1610" s="20">
        <f ca="1">AVERAGE(V1610:OFFSET(V1610,-$X$5+1,0))</f>
        <v>9.9440000000002335</v>
      </c>
      <c r="Y1610" s="20">
        <f ca="1">AVERAGE(W1610:OFFSET(W1610,-$X$5+1,0))</f>
        <v>31.718000000000028</v>
      </c>
      <c r="Z1610" s="20">
        <f t="shared" ca="1" si="364"/>
        <v>23.868273246604033</v>
      </c>
      <c r="AA1610" s="20">
        <f t="shared" ca="1" si="374"/>
        <v>0</v>
      </c>
    </row>
    <row r="1611" spans="1:27">
      <c r="A1611" s="5">
        <v>40736</v>
      </c>
      <c r="B1611" s="4">
        <v>8581.43</v>
      </c>
      <c r="C1611" s="4">
        <v>8595.07</v>
      </c>
      <c r="D1611" s="4">
        <v>8479.9</v>
      </c>
      <c r="E1611" s="4">
        <v>8491.01</v>
      </c>
      <c r="F1611" s="4">
        <v>2547400</v>
      </c>
      <c r="G1611" s="35">
        <f t="shared" si="376"/>
        <v>-84.420000000000073</v>
      </c>
      <c r="H1611" s="35">
        <f t="shared" si="375"/>
        <v>-90.420000000000073</v>
      </c>
      <c r="I1611" s="35">
        <f t="shared" ca="1" si="365"/>
        <v>1</v>
      </c>
      <c r="J1611" s="35">
        <f t="shared" ca="1" si="366"/>
        <v>-2</v>
      </c>
      <c r="K1611" s="35">
        <f t="shared" ca="1" si="367"/>
        <v>349.68000000000029</v>
      </c>
      <c r="L1611" s="35">
        <f t="shared" ca="1" si="368"/>
        <v>5153.4799999999832</v>
      </c>
      <c r="M1611" s="35">
        <f t="shared" ca="1" si="369"/>
        <v>781.27999999999884</v>
      </c>
      <c r="N1611" s="34">
        <f ca="1">AVERAGE(E1611:OFFSET(E1611,-N$5+1,0))</f>
        <v>8648.6260000000002</v>
      </c>
      <c r="O1611" s="34">
        <f ca="1">AVERAGE(E1611:OFFSET(E1611,-O$5+1,0))</f>
        <v>8730.8164285714302</v>
      </c>
      <c r="P1611" s="34">
        <f t="shared" ca="1" si="370"/>
        <v>0</v>
      </c>
      <c r="Q1611" s="12">
        <f ca="1">100*(MAX(C1611:OFFSET(C1611,-$Q$5+1,0))-E1611)/(MAX(C1611:OFFSET(C1611,-$Q$5+1,0))-MIN(D1611:OFFSET(D1611,-$Q$5+1,0)))</f>
        <v>96.933226598945382</v>
      </c>
      <c r="R1611" s="37">
        <f t="shared" ca="1" si="371"/>
        <v>0</v>
      </c>
      <c r="S1611" s="15">
        <f ca="1">AVERAGE(E1611:OFFSET(E1611,-S$5+1,0))</f>
        <v>8714.7850000000017</v>
      </c>
      <c r="T1611" s="15">
        <f t="shared" ca="1" si="372"/>
        <v>-2.5677627158903107</v>
      </c>
      <c r="U1611" s="14">
        <f t="shared" ca="1" si="373"/>
        <v>0</v>
      </c>
      <c r="V1611" s="20">
        <f t="shared" si="377"/>
        <v>0</v>
      </c>
      <c r="W1611" s="20">
        <f t="shared" si="378"/>
        <v>174.84000000000015</v>
      </c>
      <c r="X1611" s="20">
        <f ca="1">AVERAGE(V1611:OFFSET(V1611,-$X$5+1,0))</f>
        <v>8</v>
      </c>
      <c r="Y1611" s="20">
        <f ca="1">AVERAGE(W1611:OFFSET(W1611,-$X$5+1,0))</f>
        <v>66.686000000000064</v>
      </c>
      <c r="Z1611" s="20">
        <f t="shared" ca="1" si="364"/>
        <v>10.711512197734507</v>
      </c>
      <c r="AA1611" s="20">
        <f t="shared" ca="1" si="374"/>
        <v>1</v>
      </c>
    </row>
    <row r="1612" spans="1:27">
      <c r="A1612" s="5">
        <v>40737</v>
      </c>
      <c r="B1612" s="4">
        <v>8480.26</v>
      </c>
      <c r="C1612" s="4">
        <v>8539.18</v>
      </c>
      <c r="D1612" s="4">
        <v>8452.86</v>
      </c>
      <c r="E1612" s="4">
        <v>8488.06</v>
      </c>
      <c r="F1612" s="4">
        <v>2393600</v>
      </c>
      <c r="G1612" s="35">
        <f t="shared" si="376"/>
        <v>-10.75</v>
      </c>
      <c r="H1612" s="35">
        <f t="shared" si="375"/>
        <v>7.7999999999992724</v>
      </c>
      <c r="I1612" s="35">
        <f t="shared" ca="1" si="365"/>
        <v>1</v>
      </c>
      <c r="J1612" s="35">
        <f t="shared" ca="1" si="366"/>
        <v>1</v>
      </c>
      <c r="K1612" s="35">
        <f t="shared" ca="1" si="367"/>
        <v>29.299999999999272</v>
      </c>
      <c r="L1612" s="35">
        <f t="shared" ca="1" si="368"/>
        <v>5182.7799999999825</v>
      </c>
      <c r="M1612" s="35">
        <f t="shared" ca="1" si="369"/>
        <v>0</v>
      </c>
      <c r="N1612" s="34">
        <f ca="1">AVERAGE(E1612:OFFSET(E1612,-N$5+1,0))</f>
        <v>8639.760666666667</v>
      </c>
      <c r="O1612" s="34">
        <f ca="1">AVERAGE(E1612:OFFSET(E1612,-O$5+1,0))</f>
        <v>8712.8414285714298</v>
      </c>
      <c r="P1612" s="34">
        <f t="shared" ca="1" si="370"/>
        <v>0</v>
      </c>
      <c r="Q1612" s="12">
        <f ca="1">100*(MAX(C1612:OFFSET(C1612,-$Q$5+1,0))-E1612)/(MAX(C1612:OFFSET(C1612,-$Q$5+1,0))-MIN(D1612:OFFSET(D1612,-$Q$5+1,0)))</f>
        <v>90.958362230613403</v>
      </c>
      <c r="R1612" s="37">
        <f t="shared" ca="1" si="371"/>
        <v>1</v>
      </c>
      <c r="S1612" s="15">
        <f ca="1">AVERAGE(E1612:OFFSET(E1612,-S$5+1,0))</f>
        <v>8665.3883333333342</v>
      </c>
      <c r="T1612" s="15">
        <f t="shared" ca="1" si="372"/>
        <v>-2.0463979975508084</v>
      </c>
      <c r="U1612" s="14">
        <f t="shared" ca="1" si="373"/>
        <v>0</v>
      </c>
      <c r="V1612" s="20">
        <f t="shared" si="377"/>
        <v>0</v>
      </c>
      <c r="W1612" s="20">
        <f t="shared" si="378"/>
        <v>2.9500000000007276</v>
      </c>
      <c r="X1612" s="20">
        <f ca="1">AVERAGE(V1612:OFFSET(V1612,-$X$5+1,0))</f>
        <v>0</v>
      </c>
      <c r="Y1612" s="20">
        <f ca="1">AVERAGE(W1612:OFFSET(W1612,-$X$5+1,0))</f>
        <v>67.276000000000209</v>
      </c>
      <c r="Z1612" s="20">
        <f t="shared" ca="1" si="364"/>
        <v>0</v>
      </c>
      <c r="AA1612" s="20">
        <f t="shared" ca="1" si="374"/>
        <v>1</v>
      </c>
    </row>
    <row r="1613" spans="1:27">
      <c r="A1613" s="5">
        <v>40738</v>
      </c>
      <c r="B1613" s="4">
        <v>8495.51</v>
      </c>
      <c r="C1613" s="4">
        <v>8531.9599999999991</v>
      </c>
      <c r="D1613" s="4">
        <v>8410.44</v>
      </c>
      <c r="E1613" s="4">
        <v>8481.35</v>
      </c>
      <c r="F1613" s="4">
        <v>2518200</v>
      </c>
      <c r="G1613" s="35">
        <f t="shared" si="376"/>
        <v>7.4500000000007276</v>
      </c>
      <c r="H1613" s="35">
        <f t="shared" si="375"/>
        <v>-14.159999999999854</v>
      </c>
      <c r="I1613" s="35">
        <f t="shared" ca="1" si="365"/>
        <v>1</v>
      </c>
      <c r="J1613" s="35">
        <f t="shared" ca="1" si="366"/>
        <v>2</v>
      </c>
      <c r="K1613" s="35">
        <f t="shared" ca="1" si="367"/>
        <v>-20.869999999998981</v>
      </c>
      <c r="L1613" s="35">
        <f t="shared" ca="1" si="368"/>
        <v>5161.9099999999835</v>
      </c>
      <c r="M1613" s="35">
        <f t="shared" ca="1" si="369"/>
        <v>-20.869999999998981</v>
      </c>
      <c r="N1613" s="34">
        <f ca="1">AVERAGE(E1613:OFFSET(E1613,-N$5+1,0))</f>
        <v>8634.0319999999992</v>
      </c>
      <c r="O1613" s="34">
        <f ca="1">AVERAGE(E1613:OFFSET(E1613,-O$5+1,0))</f>
        <v>8692.6653571428578</v>
      </c>
      <c r="P1613" s="34">
        <f t="shared" ca="1" si="370"/>
        <v>0</v>
      </c>
      <c r="Q1613" s="12">
        <f ca="1">100*(MAX(C1613:OFFSET(C1613,-$Q$5+1,0))-E1613)/(MAX(C1613:OFFSET(C1613,-$Q$5+1,0))-MIN(D1613:OFFSET(D1613,-$Q$5+1,0)))</f>
        <v>83.575382762374645</v>
      </c>
      <c r="R1613" s="37">
        <f t="shared" ca="1" si="371"/>
        <v>1</v>
      </c>
      <c r="S1613" s="15">
        <f ca="1">AVERAGE(E1613:OFFSET(E1613,-S$5+1,0))</f>
        <v>8608.2066666666669</v>
      </c>
      <c r="T1613" s="15">
        <f t="shared" ca="1" si="372"/>
        <v>-1.4736712485992038</v>
      </c>
      <c r="U1613" s="14">
        <f t="shared" ca="1" si="373"/>
        <v>0</v>
      </c>
      <c r="V1613" s="20">
        <f t="shared" si="377"/>
        <v>0</v>
      </c>
      <c r="W1613" s="20">
        <f t="shared" si="378"/>
        <v>6.7099999999991269</v>
      </c>
      <c r="X1613" s="20">
        <f ca="1">AVERAGE(V1613:OFFSET(V1613,-$X$5+1,0))</f>
        <v>0</v>
      </c>
      <c r="Y1613" s="20">
        <f ca="1">AVERAGE(W1613:OFFSET(W1613,-$X$5+1,0))</f>
        <v>58.413999999999945</v>
      </c>
      <c r="Z1613" s="20">
        <f t="shared" ca="1" si="364"/>
        <v>0</v>
      </c>
      <c r="AA1613" s="20">
        <f t="shared" ca="1" si="374"/>
        <v>1</v>
      </c>
    </row>
    <row r="1614" spans="1:27">
      <c r="A1614" s="5">
        <v>40739</v>
      </c>
      <c r="B1614" s="4">
        <v>8494.7000000000007</v>
      </c>
      <c r="C1614" s="4">
        <v>8579.7999999999993</v>
      </c>
      <c r="D1614" s="4">
        <v>8462.0499999999993</v>
      </c>
      <c r="E1614" s="4">
        <v>8574.91</v>
      </c>
      <c r="F1614" s="4">
        <v>2598800</v>
      </c>
      <c r="G1614" s="35">
        <f t="shared" si="376"/>
        <v>13.350000000000364</v>
      </c>
      <c r="H1614" s="35">
        <f t="shared" si="375"/>
        <v>80.209999999999127</v>
      </c>
      <c r="I1614" s="35">
        <f t="shared" ca="1" si="365"/>
        <v>1</v>
      </c>
      <c r="J1614" s="35">
        <f t="shared" ca="1" si="366"/>
        <v>2</v>
      </c>
      <c r="K1614" s="35">
        <f t="shared" ca="1" si="367"/>
        <v>187.11999999999898</v>
      </c>
      <c r="L1614" s="35">
        <f t="shared" ca="1" si="368"/>
        <v>5349.0299999999825</v>
      </c>
      <c r="M1614" s="35">
        <f t="shared" ca="1" si="369"/>
        <v>166.25</v>
      </c>
      <c r="N1614" s="34">
        <f ca="1">AVERAGE(E1614:OFFSET(E1614,-N$5+1,0))</f>
        <v>8636.8373333333348</v>
      </c>
      <c r="O1614" s="34">
        <f ca="1">AVERAGE(E1614:OFFSET(E1614,-O$5+1,0))</f>
        <v>8675.4442857142876</v>
      </c>
      <c r="P1614" s="34">
        <f t="shared" ca="1" si="370"/>
        <v>0</v>
      </c>
      <c r="Q1614" s="12">
        <f ca="1">100*(MAX(C1614:OFFSET(C1614,-$Q$5+1,0))-E1614)/(MAX(C1614:OFFSET(C1614,-$Q$5+1,0))-MIN(D1614:OFFSET(D1614,-$Q$5+1,0)))</f>
        <v>61.904431010122181</v>
      </c>
      <c r="R1614" s="37">
        <f t="shared" ca="1" si="371"/>
        <v>1</v>
      </c>
      <c r="S1614" s="15">
        <f ca="1">AVERAGE(E1614:OFFSET(E1614,-S$5+1,0))</f>
        <v>8575.121666666666</v>
      </c>
      <c r="T1614" s="15">
        <f t="shared" ca="1" si="372"/>
        <v>-2.4683809150944968E-3</v>
      </c>
      <c r="U1614" s="14">
        <f t="shared" ca="1" si="373"/>
        <v>0</v>
      </c>
      <c r="V1614" s="20">
        <f t="shared" si="377"/>
        <v>93.559999999999491</v>
      </c>
      <c r="W1614" s="20">
        <f t="shared" si="378"/>
        <v>0</v>
      </c>
      <c r="X1614" s="20">
        <f ca="1">AVERAGE(V1614:OFFSET(V1614,-$X$5+1,0))</f>
        <v>18.711999999999897</v>
      </c>
      <c r="Y1614" s="20">
        <f ca="1">AVERAGE(W1614:OFFSET(W1614,-$X$5+1,0))</f>
        <v>53.63999999999978</v>
      </c>
      <c r="Z1614" s="20">
        <f t="shared" ca="1" si="364"/>
        <v>25.862450243255168</v>
      </c>
      <c r="AA1614" s="20">
        <f t="shared" ca="1" si="374"/>
        <v>1</v>
      </c>
    </row>
    <row r="1615" spans="1:27">
      <c r="A1615" s="5">
        <v>40742</v>
      </c>
      <c r="B1615" s="4">
        <v>8550.16</v>
      </c>
      <c r="C1615" s="4">
        <v>8580.33</v>
      </c>
      <c r="D1615" s="4">
        <v>8473.91</v>
      </c>
      <c r="E1615" s="4">
        <v>8538.57</v>
      </c>
      <c r="F1615" s="4">
        <v>2457000</v>
      </c>
      <c r="G1615" s="35">
        <f t="shared" si="376"/>
        <v>-24.75</v>
      </c>
      <c r="H1615" s="35">
        <f t="shared" si="375"/>
        <v>-11.590000000000146</v>
      </c>
      <c r="I1615" s="35">
        <f t="shared" ca="1" si="365"/>
        <v>1</v>
      </c>
      <c r="J1615" s="35">
        <f t="shared" ca="1" si="366"/>
        <v>2</v>
      </c>
      <c r="K1615" s="35">
        <f t="shared" ca="1" si="367"/>
        <v>-72.680000000000291</v>
      </c>
      <c r="L1615" s="35">
        <f t="shared" ca="1" si="368"/>
        <v>5276.3499999999822</v>
      </c>
      <c r="M1615" s="35">
        <f t="shared" ca="1" si="369"/>
        <v>93.569999999999709</v>
      </c>
      <c r="N1615" s="34">
        <f ca="1">AVERAGE(E1615:OFFSET(E1615,-N$5+1,0))</f>
        <v>8639.3979999999992</v>
      </c>
      <c r="O1615" s="34">
        <f ca="1">AVERAGE(E1615:OFFSET(E1615,-O$5+1,0))</f>
        <v>8658.6957142857154</v>
      </c>
      <c r="P1615" s="34">
        <f t="shared" ca="1" si="370"/>
        <v>0</v>
      </c>
      <c r="Q1615" s="12">
        <f ca="1">100*(MAX(C1615:OFFSET(C1615,-$Q$5+1,0))-E1615)/(MAX(C1615:OFFSET(C1615,-$Q$5+1,0))-MIN(D1615:OFFSET(D1615,-$Q$5+1,0)))</f>
        <v>70.321728858314373</v>
      </c>
      <c r="R1615" s="37">
        <f t="shared" ca="1" si="371"/>
        <v>0</v>
      </c>
      <c r="S1615" s="15">
        <f ca="1">AVERAGE(E1615:OFFSET(E1615,-S$5+1,0))</f>
        <v>8539.9583333333321</v>
      </c>
      <c r="T1615" s="15">
        <f t="shared" ca="1" si="372"/>
        <v>-1.6256909918558288E-2</v>
      </c>
      <c r="U1615" s="14">
        <f t="shared" ca="1" si="373"/>
        <v>0</v>
      </c>
      <c r="V1615" s="20">
        <f t="shared" si="377"/>
        <v>0</v>
      </c>
      <c r="W1615" s="20">
        <f t="shared" si="378"/>
        <v>36.340000000000146</v>
      </c>
      <c r="X1615" s="20">
        <f ca="1">AVERAGE(V1615:OFFSET(V1615,-$X$5+1,0))</f>
        <v>18.711999999999897</v>
      </c>
      <c r="Y1615" s="20">
        <f ca="1">AVERAGE(W1615:OFFSET(W1615,-$X$5+1,0))</f>
        <v>44.168000000000028</v>
      </c>
      <c r="Z1615" s="20">
        <f t="shared" ca="1" si="364"/>
        <v>29.758269720101652</v>
      </c>
      <c r="AA1615" s="20">
        <f t="shared" ca="1" si="374"/>
        <v>1</v>
      </c>
    </row>
    <row r="1616" spans="1:27">
      <c r="A1616" s="5">
        <v>40743</v>
      </c>
      <c r="B1616" s="4">
        <v>8528.2000000000007</v>
      </c>
      <c r="C1616" s="4">
        <v>8554.41</v>
      </c>
      <c r="D1616" s="4">
        <v>8490.7900000000009</v>
      </c>
      <c r="E1616" s="4">
        <v>8524.57</v>
      </c>
      <c r="F1616" s="4">
        <v>2247800</v>
      </c>
      <c r="G1616" s="35">
        <f t="shared" si="376"/>
        <v>-10.369999999998981</v>
      </c>
      <c r="H1616" s="35">
        <f t="shared" si="375"/>
        <v>-3.6300000000010186</v>
      </c>
      <c r="I1616" s="35">
        <f t="shared" ca="1" si="365"/>
        <v>1</v>
      </c>
      <c r="J1616" s="35">
        <f t="shared" ca="1" si="366"/>
        <v>2</v>
      </c>
      <c r="K1616" s="35">
        <f t="shared" ca="1" si="367"/>
        <v>-28</v>
      </c>
      <c r="L1616" s="35">
        <f t="shared" ca="1" si="368"/>
        <v>5248.3499999999822</v>
      </c>
      <c r="M1616" s="35">
        <f t="shared" ca="1" si="369"/>
        <v>65.569999999999709</v>
      </c>
      <c r="N1616" s="34">
        <f ca="1">AVERAGE(E1616:OFFSET(E1616,-N$5+1,0))</f>
        <v>8642.4453333333349</v>
      </c>
      <c r="O1616" s="34">
        <f ca="1">AVERAGE(E1616:OFFSET(E1616,-O$5+1,0))</f>
        <v>8641.6825000000008</v>
      </c>
      <c r="P1616" s="34">
        <f t="shared" ca="1" si="370"/>
        <v>1</v>
      </c>
      <c r="Q1616" s="12">
        <f ca="1">100*(MAX(C1616:OFFSET(C1616,-$Q$5+1,0))-E1616)/(MAX(C1616:OFFSET(C1616,-$Q$5+1,0))-MIN(D1616:OFFSET(D1616,-$Q$5+1,0)))</f>
        <v>73.564496328724132</v>
      </c>
      <c r="R1616" s="37">
        <f t="shared" ca="1" si="371"/>
        <v>1</v>
      </c>
      <c r="S1616" s="15">
        <f ca="1">AVERAGE(E1616:OFFSET(E1616,-S$5+1,0))</f>
        <v>8516.4116666666669</v>
      </c>
      <c r="T1616" s="15">
        <f t="shared" ca="1" si="372"/>
        <v>9.5795431839734324E-2</v>
      </c>
      <c r="U1616" s="14">
        <f t="shared" ca="1" si="373"/>
        <v>0</v>
      </c>
      <c r="V1616" s="20">
        <f t="shared" si="377"/>
        <v>0</v>
      </c>
      <c r="W1616" s="20">
        <f t="shared" si="378"/>
        <v>14</v>
      </c>
      <c r="X1616" s="20">
        <f ca="1">AVERAGE(V1616:OFFSET(V1616,-$X$5+1,0))</f>
        <v>18.711999999999897</v>
      </c>
      <c r="Y1616" s="20">
        <f ca="1">AVERAGE(W1616:OFFSET(W1616,-$X$5+1,0))</f>
        <v>12</v>
      </c>
      <c r="Z1616" s="20">
        <f t="shared" ca="1" si="364"/>
        <v>60.927324824172835</v>
      </c>
      <c r="AA1616" s="20">
        <f t="shared" ca="1" si="374"/>
        <v>0</v>
      </c>
    </row>
    <row r="1617" spans="1:27">
      <c r="A1617" s="5">
        <v>40744</v>
      </c>
      <c r="B1617" s="4">
        <v>8612.5300000000007</v>
      </c>
      <c r="C1617" s="4">
        <v>8706.17</v>
      </c>
      <c r="D1617" s="4">
        <v>8612.5300000000007</v>
      </c>
      <c r="E1617" s="4">
        <v>8706.17</v>
      </c>
      <c r="F1617" s="4">
        <v>2872000</v>
      </c>
      <c r="G1617" s="35">
        <f t="shared" si="376"/>
        <v>87.960000000000946</v>
      </c>
      <c r="H1617" s="35">
        <f t="shared" si="375"/>
        <v>93.639999999999418</v>
      </c>
      <c r="I1617" s="35">
        <f t="shared" ca="1" si="365"/>
        <v>0</v>
      </c>
      <c r="J1617" s="35">
        <f t="shared" ca="1" si="366"/>
        <v>2</v>
      </c>
      <c r="K1617" s="35">
        <f t="shared" ca="1" si="367"/>
        <v>363.20000000000073</v>
      </c>
      <c r="L1617" s="35">
        <f t="shared" ca="1" si="368"/>
        <v>5611.5499999999829</v>
      </c>
      <c r="M1617" s="35">
        <f t="shared" ca="1" si="369"/>
        <v>428.77000000000044</v>
      </c>
      <c r="N1617" s="34">
        <f ca="1">AVERAGE(E1617:OFFSET(E1617,-N$5+1,0))</f>
        <v>8651.2980000000007</v>
      </c>
      <c r="O1617" s="34">
        <f ca="1">AVERAGE(E1617:OFFSET(E1617,-O$5+1,0))</f>
        <v>8636.9807142857171</v>
      </c>
      <c r="P1617" s="34">
        <f t="shared" ca="1" si="370"/>
        <v>0</v>
      </c>
      <c r="Q1617" s="12">
        <f ca="1">100*(MAX(C1617:OFFSET(C1617,-$Q$5+1,0))-E1617)/(MAX(C1617:OFFSET(C1617,-$Q$5+1,0))-MIN(D1617:OFFSET(D1617,-$Q$5+1,0)))</f>
        <v>31.0170282248658</v>
      </c>
      <c r="R1617" s="37">
        <f t="shared" ca="1" si="371"/>
        <v>1</v>
      </c>
      <c r="S1617" s="15">
        <f ca="1">AVERAGE(E1617:OFFSET(E1617,-S$5+1,0))</f>
        <v>8552.2716666666656</v>
      </c>
      <c r="T1617" s="15">
        <f t="shared" ca="1" si="372"/>
        <v>1.799502393418682</v>
      </c>
      <c r="U1617" s="14">
        <f t="shared" ca="1" si="373"/>
        <v>0</v>
      </c>
      <c r="V1617" s="20">
        <f t="shared" si="377"/>
        <v>181.60000000000036</v>
      </c>
      <c r="W1617" s="20">
        <f t="shared" si="378"/>
        <v>0</v>
      </c>
      <c r="X1617" s="20">
        <f ca="1">AVERAGE(V1617:OFFSET(V1617,-$X$5+1,0))</f>
        <v>55.031999999999968</v>
      </c>
      <c r="Y1617" s="20">
        <f ca="1">AVERAGE(W1617:OFFSET(W1617,-$X$5+1,0))</f>
        <v>11.409999999999854</v>
      </c>
      <c r="Z1617" s="20">
        <f t="shared" ca="1" si="364"/>
        <v>82.827127419403567</v>
      </c>
      <c r="AA1617" s="20">
        <f t="shared" ca="1" si="374"/>
        <v>0</v>
      </c>
    </row>
    <row r="1618" spans="1:27">
      <c r="A1618" s="5">
        <v>40745</v>
      </c>
      <c r="B1618" s="4">
        <v>8705.84</v>
      </c>
      <c r="C1618" s="4">
        <v>8725.9699999999993</v>
      </c>
      <c r="D1618" s="4">
        <v>8683.0499999999993</v>
      </c>
      <c r="E1618" s="4">
        <v>8717.14</v>
      </c>
      <c r="F1618" s="4">
        <v>2804400</v>
      </c>
      <c r="G1618" s="35">
        <f t="shared" si="376"/>
        <v>-0.32999999999992724</v>
      </c>
      <c r="H1618" s="35">
        <f t="shared" si="375"/>
        <v>11.299999999999272</v>
      </c>
      <c r="I1618" s="35">
        <f t="shared" ca="1" si="365"/>
        <v>-1</v>
      </c>
      <c r="J1618" s="35">
        <f t="shared" ca="1" si="366"/>
        <v>2</v>
      </c>
      <c r="K1618" s="35">
        <f t="shared" ca="1" si="367"/>
        <v>21.93999999999869</v>
      </c>
      <c r="L1618" s="35">
        <f t="shared" ca="1" si="368"/>
        <v>5633.4899999999816</v>
      </c>
      <c r="M1618" s="35">
        <f t="shared" ca="1" si="369"/>
        <v>450.70999999999913</v>
      </c>
      <c r="N1618" s="34">
        <f ca="1">AVERAGE(E1618:OFFSET(E1618,-N$5+1,0))</f>
        <v>8655.601333333334</v>
      </c>
      <c r="O1618" s="34">
        <f ca="1">AVERAGE(E1618:OFFSET(E1618,-O$5+1,0))</f>
        <v>8637.1303571428598</v>
      </c>
      <c r="P1618" s="34">
        <f t="shared" ca="1" si="370"/>
        <v>0</v>
      </c>
      <c r="Q1618" s="12">
        <f ca="1">100*(MAX(C1618:OFFSET(C1618,-$Q$5+1,0))-E1618)/(MAX(C1618:OFFSET(C1618,-$Q$5+1,0))-MIN(D1618:OFFSET(D1618,-$Q$5+1,0)))</f>
        <v>28.458129227898368</v>
      </c>
      <c r="R1618" s="37">
        <f t="shared" ca="1" si="371"/>
        <v>0</v>
      </c>
      <c r="S1618" s="15">
        <f ca="1">AVERAGE(E1618:OFFSET(E1618,-S$5+1,0))</f>
        <v>8590.4516666666659</v>
      </c>
      <c r="T1618" s="15">
        <f t="shared" ca="1" si="372"/>
        <v>1.4747575360317706</v>
      </c>
      <c r="U1618" s="14">
        <f t="shared" ca="1" si="373"/>
        <v>0</v>
      </c>
      <c r="V1618" s="20">
        <f t="shared" si="377"/>
        <v>10.969999999999345</v>
      </c>
      <c r="W1618" s="20">
        <f t="shared" si="378"/>
        <v>0</v>
      </c>
      <c r="X1618" s="20">
        <f ca="1">AVERAGE(V1618:OFFSET(V1618,-$X$5+1,0))</f>
        <v>57.225999999999843</v>
      </c>
      <c r="Y1618" s="20">
        <f ca="1">AVERAGE(W1618:OFFSET(W1618,-$X$5+1,0))</f>
        <v>10.06800000000003</v>
      </c>
      <c r="Z1618" s="20">
        <f t="shared" ca="1" si="364"/>
        <v>85.038785032840892</v>
      </c>
      <c r="AA1618" s="20">
        <f t="shared" ca="1" si="374"/>
        <v>-1</v>
      </c>
    </row>
    <row r="1619" spans="1:27">
      <c r="A1619" s="5">
        <v>40746</v>
      </c>
      <c r="B1619" s="4">
        <v>8770.9500000000007</v>
      </c>
      <c r="C1619" s="4">
        <v>8794.48</v>
      </c>
      <c r="D1619" s="4">
        <v>8741.09</v>
      </c>
      <c r="E1619" s="4">
        <v>8765.32</v>
      </c>
      <c r="F1619" s="4">
        <v>3259600</v>
      </c>
      <c r="G1619" s="35">
        <f t="shared" si="376"/>
        <v>53.81000000000131</v>
      </c>
      <c r="H1619" s="35">
        <f t="shared" si="375"/>
        <v>-5.6300000000010186</v>
      </c>
      <c r="I1619" s="35">
        <f t="shared" ca="1" si="365"/>
        <v>0</v>
      </c>
      <c r="J1619" s="35">
        <f t="shared" ca="1" si="366"/>
        <v>-1</v>
      </c>
      <c r="K1619" s="35">
        <f t="shared" ca="1" si="367"/>
        <v>113.25000000000364</v>
      </c>
      <c r="L1619" s="35">
        <f t="shared" ca="1" si="368"/>
        <v>5746.7399999999852</v>
      </c>
      <c r="M1619" s="35">
        <f t="shared" ca="1" si="369"/>
        <v>563.96000000000276</v>
      </c>
      <c r="N1619" s="34">
        <f ca="1">AVERAGE(E1619:OFFSET(E1619,-N$5+1,0))</f>
        <v>8657.3013333333347</v>
      </c>
      <c r="O1619" s="34">
        <f ca="1">AVERAGE(E1619:OFFSET(E1619,-O$5+1,0))</f>
        <v>8634.8485714285744</v>
      </c>
      <c r="P1619" s="34">
        <f t="shared" ca="1" si="370"/>
        <v>0</v>
      </c>
      <c r="Q1619" s="12">
        <f ca="1">100*(MAX(C1619:OFFSET(C1619,-$Q$5+1,0))-E1619)/(MAX(C1619:OFFSET(C1619,-$Q$5+1,0))-MIN(D1619:OFFSET(D1619,-$Q$5+1,0)))</f>
        <v>7.5929590667638598</v>
      </c>
      <c r="R1619" s="37">
        <f t="shared" ca="1" si="371"/>
        <v>-1</v>
      </c>
      <c r="S1619" s="15">
        <f ca="1">AVERAGE(E1619:OFFSET(E1619,-S$5+1,0))</f>
        <v>8637.7800000000007</v>
      </c>
      <c r="T1619" s="15">
        <f t="shared" ca="1" si="372"/>
        <v>1.4765367953339752</v>
      </c>
      <c r="U1619" s="14">
        <f t="shared" ca="1" si="373"/>
        <v>0</v>
      </c>
      <c r="V1619" s="20">
        <f t="shared" si="377"/>
        <v>48.180000000000291</v>
      </c>
      <c r="W1619" s="20">
        <f t="shared" si="378"/>
        <v>0</v>
      </c>
      <c r="X1619" s="20">
        <f ca="1">AVERAGE(V1619:OFFSET(V1619,-$X$5+1,0))</f>
        <v>48.15</v>
      </c>
      <c r="Y1619" s="20">
        <f ca="1">AVERAGE(W1619:OFFSET(W1619,-$X$5+1,0))</f>
        <v>10.06800000000003</v>
      </c>
      <c r="Z1619" s="20">
        <f t="shared" ca="1" si="364"/>
        <v>82.706379470266882</v>
      </c>
      <c r="AA1619" s="20">
        <f t="shared" ca="1" si="374"/>
        <v>0</v>
      </c>
    </row>
    <row r="1620" spans="1:27">
      <c r="A1620" s="5">
        <v>40749</v>
      </c>
      <c r="B1620" s="4">
        <v>8764.68</v>
      </c>
      <c r="C1620" s="4">
        <v>8786.0300000000007</v>
      </c>
      <c r="D1620" s="4">
        <v>8661.76</v>
      </c>
      <c r="E1620" s="4">
        <v>8683.51</v>
      </c>
      <c r="F1620" s="4">
        <v>2429400</v>
      </c>
      <c r="G1620" s="35">
        <f t="shared" si="376"/>
        <v>-0.63999999999941792</v>
      </c>
      <c r="H1620" s="35">
        <f t="shared" si="375"/>
        <v>-81.170000000000073</v>
      </c>
      <c r="I1620" s="35">
        <f t="shared" ca="1" si="365"/>
        <v>0</v>
      </c>
      <c r="J1620" s="35">
        <f t="shared" ca="1" si="366"/>
        <v>-1</v>
      </c>
      <c r="K1620" s="35">
        <f t="shared" ca="1" si="367"/>
        <v>81.809999999999491</v>
      </c>
      <c r="L1620" s="35">
        <f t="shared" ca="1" si="368"/>
        <v>5828.5499999999847</v>
      </c>
      <c r="M1620" s="35">
        <f t="shared" ca="1" si="369"/>
        <v>645.77000000000226</v>
      </c>
      <c r="N1620" s="34">
        <f ca="1">AVERAGE(E1620:OFFSET(E1620,-N$5+1,0))</f>
        <v>8651.220666666668</v>
      </c>
      <c r="O1620" s="34">
        <f ca="1">AVERAGE(E1620:OFFSET(E1620,-O$5+1,0))</f>
        <v>8629.5650000000023</v>
      </c>
      <c r="P1620" s="34">
        <f t="shared" ca="1" si="370"/>
        <v>0</v>
      </c>
      <c r="Q1620" s="12">
        <f ca="1">100*(MAX(C1620:OFFSET(C1620,-$Q$5+1,0))-E1620)/(MAX(C1620:OFFSET(C1620,-$Q$5+1,0))-MIN(D1620:OFFSET(D1620,-$Q$5+1,0)))</f>
        <v>28.895427559629105</v>
      </c>
      <c r="R1620" s="37">
        <f t="shared" ca="1" si="371"/>
        <v>-1</v>
      </c>
      <c r="S1620" s="15">
        <f ca="1">AVERAGE(E1620:OFFSET(E1620,-S$5+1,0))</f>
        <v>8655.8799999999992</v>
      </c>
      <c r="T1620" s="15">
        <f t="shared" ca="1" si="372"/>
        <v>0.31920497973632977</v>
      </c>
      <c r="U1620" s="14">
        <f t="shared" ca="1" si="373"/>
        <v>0</v>
      </c>
      <c r="V1620" s="20">
        <f t="shared" si="377"/>
        <v>0</v>
      </c>
      <c r="W1620" s="20">
        <f t="shared" si="378"/>
        <v>81.809999999999491</v>
      </c>
      <c r="X1620" s="20">
        <f ca="1">AVERAGE(V1620:OFFSET(V1620,-$X$5+1,0))</f>
        <v>48.15</v>
      </c>
      <c r="Y1620" s="20">
        <f ca="1">AVERAGE(W1620:OFFSET(W1620,-$X$5+1,0))</f>
        <v>19.1619999999999</v>
      </c>
      <c r="Z1620" s="20">
        <f t="shared" ca="1" si="364"/>
        <v>71.532564772997489</v>
      </c>
      <c r="AA1620" s="20">
        <f t="shared" ca="1" si="374"/>
        <v>0</v>
      </c>
    </row>
    <row r="1621" spans="1:27">
      <c r="A1621" s="5">
        <v>40750</v>
      </c>
      <c r="B1621" s="4">
        <v>8700.59</v>
      </c>
      <c r="C1621" s="4">
        <v>8794.24</v>
      </c>
      <c r="D1621" s="4">
        <v>8689.15</v>
      </c>
      <c r="E1621" s="4">
        <v>8794.24</v>
      </c>
      <c r="F1621" s="4">
        <v>2358200</v>
      </c>
      <c r="G1621" s="35">
        <f t="shared" si="376"/>
        <v>17.079999999999927</v>
      </c>
      <c r="H1621" s="35">
        <f t="shared" si="375"/>
        <v>93.649999999999636</v>
      </c>
      <c r="I1621" s="35">
        <f t="shared" ca="1" si="365"/>
        <v>0</v>
      </c>
      <c r="J1621" s="35">
        <f t="shared" ca="1" si="366"/>
        <v>-1</v>
      </c>
      <c r="K1621" s="35">
        <f t="shared" ca="1" si="367"/>
        <v>-110.72999999999956</v>
      </c>
      <c r="L1621" s="35">
        <f t="shared" ca="1" si="368"/>
        <v>5717.8199999999852</v>
      </c>
      <c r="M1621" s="35">
        <f t="shared" ca="1" si="369"/>
        <v>535.04000000000269</v>
      </c>
      <c r="N1621" s="34">
        <f ca="1">AVERAGE(E1621:OFFSET(E1621,-N$5+1,0))</f>
        <v>8651.8740000000016</v>
      </c>
      <c r="O1621" s="34">
        <f ca="1">AVERAGE(E1621:OFFSET(E1621,-O$5+1,0))</f>
        <v>8634.5582142857165</v>
      </c>
      <c r="P1621" s="34">
        <f t="shared" ca="1" si="370"/>
        <v>0</v>
      </c>
      <c r="Q1621" s="12">
        <f ca="1">100*(MAX(C1621:OFFSET(C1621,-$Q$5+1,0))-E1621)/(MAX(C1621:OFFSET(C1621,-$Q$5+1,0))-MIN(D1621:OFFSET(D1621,-$Q$5+1,0)))</f>
        <v>6.2493490261374414E-2</v>
      </c>
      <c r="R1621" s="37">
        <f t="shared" ca="1" si="371"/>
        <v>-1</v>
      </c>
      <c r="S1621" s="15">
        <f ca="1">AVERAGE(E1621:OFFSET(E1621,-S$5+1,0))</f>
        <v>8698.4916666666668</v>
      </c>
      <c r="T1621" s="15">
        <f t="shared" ca="1" si="372"/>
        <v>1.10074639377133</v>
      </c>
      <c r="U1621" s="14">
        <f t="shared" ca="1" si="373"/>
        <v>0</v>
      </c>
      <c r="V1621" s="20">
        <f t="shared" si="377"/>
        <v>110.72999999999956</v>
      </c>
      <c r="W1621" s="20">
        <f t="shared" si="378"/>
        <v>0</v>
      </c>
      <c r="X1621" s="20">
        <f ca="1">AVERAGE(V1621:OFFSET(V1621,-$X$5+1,0))</f>
        <v>70.295999999999907</v>
      </c>
      <c r="Y1621" s="20">
        <f ca="1">AVERAGE(W1621:OFFSET(W1621,-$X$5+1,0))</f>
        <v>16.361999999999899</v>
      </c>
      <c r="Z1621" s="20">
        <f t="shared" ca="1" si="364"/>
        <v>81.118881118881191</v>
      </c>
      <c r="AA1621" s="20">
        <f t="shared" ca="1" si="374"/>
        <v>0</v>
      </c>
    </row>
    <row r="1622" spans="1:27">
      <c r="A1622" s="5">
        <v>40751</v>
      </c>
      <c r="B1622" s="4">
        <v>8775.18</v>
      </c>
      <c r="C1622" s="4">
        <v>8819.93</v>
      </c>
      <c r="D1622" s="4">
        <v>8754.51</v>
      </c>
      <c r="E1622" s="4">
        <v>8817.49</v>
      </c>
      <c r="F1622" s="4">
        <v>2979000</v>
      </c>
      <c r="G1622" s="35">
        <f t="shared" si="376"/>
        <v>-19.059999999999491</v>
      </c>
      <c r="H1622" s="35">
        <f t="shared" si="375"/>
        <v>42.309999999999491</v>
      </c>
      <c r="I1622" s="35">
        <f t="shared" ca="1" si="365"/>
        <v>0</v>
      </c>
      <c r="J1622" s="35">
        <f t="shared" ca="1" si="366"/>
        <v>-1</v>
      </c>
      <c r="K1622" s="35">
        <f t="shared" ca="1" si="367"/>
        <v>-23.25</v>
      </c>
      <c r="L1622" s="35">
        <f t="shared" ca="1" si="368"/>
        <v>5694.5699999999852</v>
      </c>
      <c r="M1622" s="35">
        <f t="shared" ca="1" si="369"/>
        <v>511.79000000000269</v>
      </c>
      <c r="N1622" s="34">
        <f ca="1">AVERAGE(E1622:OFFSET(E1622,-N$5+1,0))</f>
        <v>8651.4106666666685</v>
      </c>
      <c r="O1622" s="34">
        <f ca="1">AVERAGE(E1622:OFFSET(E1622,-O$5+1,0))</f>
        <v>8641.0364285714313</v>
      </c>
      <c r="P1622" s="34">
        <f t="shared" ca="1" si="370"/>
        <v>0</v>
      </c>
      <c r="Q1622" s="12">
        <f ca="1">100*(MAX(C1622:OFFSET(C1622,-$Q$5+1,0))-E1622)/(MAX(C1622:OFFSET(C1622,-$Q$5+1,0))-MIN(D1622:OFFSET(D1622,-$Q$5+1,0)))</f>
        <v>0.59586314684131736</v>
      </c>
      <c r="R1622" s="37">
        <f t="shared" ca="1" si="371"/>
        <v>-1</v>
      </c>
      <c r="S1622" s="15">
        <f ca="1">AVERAGE(E1622:OFFSET(E1622,-S$5+1,0))</f>
        <v>8747.3116666666665</v>
      </c>
      <c r="T1622" s="15">
        <f t="shared" ca="1" si="372"/>
        <v>0.80228458762663601</v>
      </c>
      <c r="U1622" s="14">
        <f t="shared" ca="1" si="373"/>
        <v>0</v>
      </c>
      <c r="V1622" s="20">
        <f t="shared" si="377"/>
        <v>23.25</v>
      </c>
      <c r="W1622" s="20">
        <f t="shared" si="378"/>
        <v>0</v>
      </c>
      <c r="X1622" s="20">
        <f ca="1">AVERAGE(V1622:OFFSET(V1622,-$X$5+1,0))</f>
        <v>38.625999999999841</v>
      </c>
      <c r="Y1622" s="20">
        <f ca="1">AVERAGE(W1622:OFFSET(W1622,-$X$5+1,0))</f>
        <v>16.361999999999899</v>
      </c>
      <c r="Z1622" s="20">
        <f t="shared" ca="1" si="364"/>
        <v>70.244416963701212</v>
      </c>
      <c r="AA1622" s="20">
        <f t="shared" ca="1" si="374"/>
        <v>0</v>
      </c>
    </row>
    <row r="1623" spans="1:27">
      <c r="A1623" s="5">
        <v>40752</v>
      </c>
      <c r="B1623" s="4">
        <v>8739.83</v>
      </c>
      <c r="C1623" s="4">
        <v>8790.68</v>
      </c>
      <c r="D1623" s="4">
        <v>8702.84</v>
      </c>
      <c r="E1623" s="4">
        <v>8767.2000000000007</v>
      </c>
      <c r="F1623" s="4">
        <v>2852400</v>
      </c>
      <c r="G1623" s="35">
        <f t="shared" si="376"/>
        <v>-77.659999999999854</v>
      </c>
      <c r="H1623" s="35">
        <f t="shared" si="375"/>
        <v>27.3700000000008</v>
      </c>
      <c r="I1623" s="35">
        <f t="shared" ca="1" si="365"/>
        <v>0</v>
      </c>
      <c r="J1623" s="35">
        <f t="shared" ca="1" si="366"/>
        <v>-1</v>
      </c>
      <c r="K1623" s="35">
        <f t="shared" ca="1" si="367"/>
        <v>50.289999999999054</v>
      </c>
      <c r="L1623" s="35">
        <f t="shared" ca="1" si="368"/>
        <v>5744.8599999999842</v>
      </c>
      <c r="M1623" s="35">
        <f t="shared" ca="1" si="369"/>
        <v>562.08000000000175</v>
      </c>
      <c r="N1623" s="34">
        <f ca="1">AVERAGE(E1623:OFFSET(E1623,-N$5+1,0))</f>
        <v>8650.996000000001</v>
      </c>
      <c r="O1623" s="34">
        <f ca="1">AVERAGE(E1623:OFFSET(E1623,-O$5+1,0))</f>
        <v>8649.4835714285746</v>
      </c>
      <c r="P1623" s="34">
        <f t="shared" ca="1" si="370"/>
        <v>0</v>
      </c>
      <c r="Q1623" s="12">
        <f ca="1">100*(MAX(C1623:OFFSET(C1623,-$Q$5+1,0))-E1623)/(MAX(C1623:OFFSET(C1623,-$Q$5+1,0))-MIN(D1623:OFFSET(D1623,-$Q$5+1,0)))</f>
        <v>14.733989046607638</v>
      </c>
      <c r="R1623" s="37">
        <f t="shared" ca="1" si="371"/>
        <v>-1</v>
      </c>
      <c r="S1623" s="15">
        <f ca="1">AVERAGE(E1623:OFFSET(E1623,-S$5+1,0))</f>
        <v>8757.4833333333318</v>
      </c>
      <c r="T1623" s="15">
        <f t="shared" ca="1" si="372"/>
        <v>0.11095272804784828</v>
      </c>
      <c r="U1623" s="14">
        <f t="shared" ca="1" si="373"/>
        <v>0</v>
      </c>
      <c r="V1623" s="20">
        <f t="shared" si="377"/>
        <v>0</v>
      </c>
      <c r="W1623" s="20">
        <f t="shared" si="378"/>
        <v>50.289999999999054</v>
      </c>
      <c r="X1623" s="20">
        <f ca="1">AVERAGE(V1623:OFFSET(V1623,-$X$5+1,0))</f>
        <v>36.431999999999974</v>
      </c>
      <c r="Y1623" s="20">
        <f ca="1">AVERAGE(W1623:OFFSET(W1623,-$X$5+1,0))</f>
        <v>26.41999999999971</v>
      </c>
      <c r="Z1623" s="20">
        <f t="shared" ca="1" si="364"/>
        <v>57.964742569846877</v>
      </c>
      <c r="AA1623" s="20">
        <f t="shared" ca="1" si="374"/>
        <v>0</v>
      </c>
    </row>
    <row r="1624" spans="1:27">
      <c r="A1624" s="5">
        <v>40753</v>
      </c>
      <c r="B1624" s="4">
        <v>8737.7199999999993</v>
      </c>
      <c r="C1624" s="4">
        <v>8771.64</v>
      </c>
      <c r="D1624" s="4">
        <v>8638.67</v>
      </c>
      <c r="E1624" s="4">
        <v>8644.18</v>
      </c>
      <c r="F1624" s="4">
        <v>3088600</v>
      </c>
      <c r="G1624" s="35">
        <f t="shared" si="376"/>
        <v>-29.480000000001382</v>
      </c>
      <c r="H1624" s="35">
        <f t="shared" si="375"/>
        <v>-93.539999999999054</v>
      </c>
      <c r="I1624" s="35">
        <f t="shared" ca="1" si="365"/>
        <v>-1</v>
      </c>
      <c r="J1624" s="35">
        <f t="shared" ca="1" si="366"/>
        <v>-1</v>
      </c>
      <c r="K1624" s="35">
        <f t="shared" ca="1" si="367"/>
        <v>123.02000000000044</v>
      </c>
      <c r="L1624" s="35">
        <f t="shared" ca="1" si="368"/>
        <v>5867.8799999999846</v>
      </c>
      <c r="M1624" s="35">
        <f t="shared" ca="1" si="369"/>
        <v>685.10000000000218</v>
      </c>
      <c r="N1624" s="34">
        <f ca="1">AVERAGE(E1624:OFFSET(E1624,-N$5+1,0))</f>
        <v>8643.9713333333311</v>
      </c>
      <c r="O1624" s="34">
        <f ca="1">AVERAGE(E1624:OFFSET(E1624,-O$5+1,0))</f>
        <v>8651.1464285714301</v>
      </c>
      <c r="P1624" s="34">
        <f t="shared" ca="1" si="370"/>
        <v>-1</v>
      </c>
      <c r="Q1624" s="12">
        <f ca="1">100*(MAX(C1624:OFFSET(C1624,-$Q$5+1,0))-E1624)/(MAX(C1624:OFFSET(C1624,-$Q$5+1,0))-MIN(D1624:OFFSET(D1624,-$Q$5+1,0)))</f>
        <v>50.791861742095769</v>
      </c>
      <c r="R1624" s="37">
        <f t="shared" ca="1" si="371"/>
        <v>-1</v>
      </c>
      <c r="S1624" s="15">
        <f ca="1">AVERAGE(E1624:OFFSET(E1624,-S$5+1,0))</f>
        <v>8745.3233333333319</v>
      </c>
      <c r="T1624" s="15">
        <f t="shared" ca="1" si="372"/>
        <v>-1.1565419536613089</v>
      </c>
      <c r="U1624" s="14">
        <f t="shared" ca="1" si="373"/>
        <v>0</v>
      </c>
      <c r="V1624" s="20">
        <f t="shared" si="377"/>
        <v>0</v>
      </c>
      <c r="W1624" s="20">
        <f t="shared" si="378"/>
        <v>123.02000000000044</v>
      </c>
      <c r="X1624" s="20">
        <f ca="1">AVERAGE(V1624:OFFSET(V1624,-$X$5+1,0))</f>
        <v>26.795999999999914</v>
      </c>
      <c r="Y1624" s="20">
        <f ca="1">AVERAGE(W1624:OFFSET(W1624,-$X$5+1,0))</f>
        <v>51.023999999999795</v>
      </c>
      <c r="Z1624" s="20">
        <f t="shared" ca="1" si="364"/>
        <v>34.433307632999245</v>
      </c>
      <c r="AA1624" s="20">
        <f t="shared" ca="1" si="374"/>
        <v>0</v>
      </c>
    </row>
    <row r="1625" spans="1:27">
      <c r="A1625" s="5">
        <v>40756</v>
      </c>
      <c r="B1625" s="4">
        <v>8629.9699999999993</v>
      </c>
      <c r="C1625" s="4">
        <v>8707.8700000000008</v>
      </c>
      <c r="D1625" s="4">
        <v>8629.9699999999993</v>
      </c>
      <c r="E1625" s="4">
        <v>8701.3799999999992</v>
      </c>
      <c r="F1625" s="4">
        <v>3193600</v>
      </c>
      <c r="G1625" s="35">
        <f t="shared" si="376"/>
        <v>-14.210000000000946</v>
      </c>
      <c r="H1625" s="35">
        <f t="shared" si="375"/>
        <v>71.409999999999854</v>
      </c>
      <c r="I1625" s="35">
        <f t="shared" ca="1" si="365"/>
        <v>0</v>
      </c>
      <c r="J1625" s="35">
        <f t="shared" ca="1" si="366"/>
        <v>-2</v>
      </c>
      <c r="K1625" s="35">
        <f t="shared" ca="1" si="367"/>
        <v>-128.60999999999876</v>
      </c>
      <c r="L1625" s="35">
        <f t="shared" ca="1" si="368"/>
        <v>5739.2699999999859</v>
      </c>
      <c r="M1625" s="35">
        <f t="shared" ca="1" si="369"/>
        <v>556.49000000000342</v>
      </c>
      <c r="N1625" s="34">
        <f ca="1">AVERAGE(E1625:OFFSET(E1625,-N$5+1,0))</f>
        <v>8646.34</v>
      </c>
      <c r="O1625" s="34">
        <f ca="1">AVERAGE(E1625:OFFSET(E1625,-O$5+1,0))</f>
        <v>8654.015714285717</v>
      </c>
      <c r="P1625" s="34">
        <f t="shared" ca="1" si="370"/>
        <v>0</v>
      </c>
      <c r="Q1625" s="12">
        <f ca="1">100*(MAX(C1625:OFFSET(C1625,-$Q$5+1,0))-E1625)/(MAX(C1625:OFFSET(C1625,-$Q$5+1,0))-MIN(D1625:OFFSET(D1625,-$Q$5+1,0)))</f>
        <v>36.018107796075014</v>
      </c>
      <c r="R1625" s="37">
        <f t="shared" ca="1" si="371"/>
        <v>0</v>
      </c>
      <c r="S1625" s="15">
        <f ca="1">AVERAGE(E1625:OFFSET(E1625,-S$5+1,0))</f>
        <v>8734.6666666666661</v>
      </c>
      <c r="T1625" s="15">
        <f t="shared" ca="1" si="372"/>
        <v>-0.381086856968404</v>
      </c>
      <c r="U1625" s="14">
        <f t="shared" ca="1" si="373"/>
        <v>0</v>
      </c>
      <c r="V1625" s="20">
        <f t="shared" si="377"/>
        <v>57.199999999998909</v>
      </c>
      <c r="W1625" s="20">
        <f t="shared" si="378"/>
        <v>0</v>
      </c>
      <c r="X1625" s="20">
        <f ca="1">AVERAGE(V1625:OFFSET(V1625,-$X$5+1,0))</f>
        <v>38.235999999999692</v>
      </c>
      <c r="Y1625" s="20">
        <f ca="1">AVERAGE(W1625:OFFSET(W1625,-$X$5+1,0))</f>
        <v>34.6619999999999</v>
      </c>
      <c r="Z1625" s="20">
        <f t="shared" ca="1" si="364"/>
        <v>52.451370407967168</v>
      </c>
      <c r="AA1625" s="20">
        <f t="shared" ca="1" si="374"/>
        <v>0</v>
      </c>
    </row>
    <row r="1626" spans="1:27">
      <c r="A1626" s="5">
        <v>40757</v>
      </c>
      <c r="B1626" s="4">
        <v>8629.09</v>
      </c>
      <c r="C1626" s="4">
        <v>8629.09</v>
      </c>
      <c r="D1626" s="4">
        <v>8557.7000000000007</v>
      </c>
      <c r="E1626" s="4">
        <v>8584.7199999999993</v>
      </c>
      <c r="F1626" s="4">
        <v>2822400</v>
      </c>
      <c r="G1626" s="35">
        <f t="shared" si="376"/>
        <v>-72.289999999999054</v>
      </c>
      <c r="H1626" s="35">
        <f t="shared" si="375"/>
        <v>-44.3700000000008</v>
      </c>
      <c r="I1626" s="35">
        <f t="shared" ca="1" si="365"/>
        <v>0</v>
      </c>
      <c r="J1626" s="35">
        <f t="shared" ca="1" si="366"/>
        <v>-2</v>
      </c>
      <c r="K1626" s="35">
        <f t="shared" ca="1" si="367"/>
        <v>233.31999999999971</v>
      </c>
      <c r="L1626" s="35">
        <f t="shared" ca="1" si="368"/>
        <v>5972.5899999999856</v>
      </c>
      <c r="M1626" s="35">
        <f t="shared" ca="1" si="369"/>
        <v>789.81000000000313</v>
      </c>
      <c r="N1626" s="34">
        <f ca="1">AVERAGE(E1626:OFFSET(E1626,-N$5+1,0))</f>
        <v>8652.5873333333329</v>
      </c>
      <c r="O1626" s="34">
        <f ca="1">AVERAGE(E1626:OFFSET(E1626,-O$5+1,0))</f>
        <v>8654.6385714285734</v>
      </c>
      <c r="P1626" s="34">
        <f t="shared" ca="1" si="370"/>
        <v>0</v>
      </c>
      <c r="Q1626" s="12">
        <f ca="1">100*(MAX(C1626:OFFSET(C1626,-$Q$5+1,0))-E1626)/(MAX(C1626:OFFSET(C1626,-$Q$5+1,0))-MIN(D1626:OFFSET(D1626,-$Q$5+1,0)))</f>
        <v>89.696068336956614</v>
      </c>
      <c r="R1626" s="37">
        <f t="shared" ca="1" si="371"/>
        <v>0</v>
      </c>
      <c r="S1626" s="15">
        <f ca="1">AVERAGE(E1626:OFFSET(E1626,-S$5+1,0))</f>
        <v>8718.2016666666659</v>
      </c>
      <c r="T1626" s="15">
        <f t="shared" ca="1" si="372"/>
        <v>-1.5310688117828573</v>
      </c>
      <c r="U1626" s="14">
        <f t="shared" ca="1" si="373"/>
        <v>0</v>
      </c>
      <c r="V1626" s="20">
        <f t="shared" si="377"/>
        <v>0</v>
      </c>
      <c r="W1626" s="20">
        <f t="shared" si="378"/>
        <v>116.65999999999985</v>
      </c>
      <c r="X1626" s="20">
        <f ca="1">AVERAGE(V1626:OFFSET(V1626,-$X$5+1,0))</f>
        <v>16.089999999999783</v>
      </c>
      <c r="Y1626" s="20">
        <f ca="1">AVERAGE(W1626:OFFSET(W1626,-$X$5+1,0))</f>
        <v>57.993999999999872</v>
      </c>
      <c r="Z1626" s="20">
        <f t="shared" ca="1" si="364"/>
        <v>21.718589708978797</v>
      </c>
      <c r="AA1626" s="20">
        <f t="shared" ca="1" si="374"/>
        <v>0</v>
      </c>
    </row>
    <row r="1627" spans="1:27">
      <c r="A1627" s="5">
        <v>40758</v>
      </c>
      <c r="B1627" s="4">
        <v>8466.35</v>
      </c>
      <c r="C1627" s="4">
        <v>8472.27</v>
      </c>
      <c r="D1627" s="4">
        <v>8360.73</v>
      </c>
      <c r="E1627" s="4">
        <v>8456.86</v>
      </c>
      <c r="F1627" s="4">
        <v>3447400</v>
      </c>
      <c r="G1627" s="35">
        <f t="shared" si="376"/>
        <v>-118.36999999999898</v>
      </c>
      <c r="H1627" s="35">
        <f t="shared" si="375"/>
        <v>-9.4899999999997817</v>
      </c>
      <c r="I1627" s="35">
        <f t="shared" ca="1" si="365"/>
        <v>1</v>
      </c>
      <c r="J1627" s="35">
        <f t="shared" ca="1" si="366"/>
        <v>0</v>
      </c>
      <c r="K1627" s="35">
        <f t="shared" ca="1" si="367"/>
        <v>236.73999999999796</v>
      </c>
      <c r="L1627" s="35">
        <f t="shared" ca="1" si="368"/>
        <v>6209.3299999999836</v>
      </c>
      <c r="M1627" s="35">
        <f t="shared" ca="1" si="369"/>
        <v>0</v>
      </c>
      <c r="N1627" s="34">
        <f ca="1">AVERAGE(E1627:OFFSET(E1627,-N$5+1,0))</f>
        <v>8650.507333333333</v>
      </c>
      <c r="O1627" s="34">
        <f ca="1">AVERAGE(E1627:OFFSET(E1627,-O$5+1,0))</f>
        <v>8651.925357142858</v>
      </c>
      <c r="P1627" s="34">
        <f t="shared" ca="1" si="370"/>
        <v>0</v>
      </c>
      <c r="Q1627" s="12">
        <f ca="1">100*(MAX(C1627:OFFSET(C1627,-$Q$5+1,0))-E1627)/(MAX(C1627:OFFSET(C1627,-$Q$5+1,0))-MIN(D1627:OFFSET(D1627,-$Q$5+1,0)))</f>
        <v>79.065766550522454</v>
      </c>
      <c r="R1627" s="37">
        <f t="shared" ca="1" si="371"/>
        <v>1</v>
      </c>
      <c r="S1627" s="15">
        <f ca="1">AVERAGE(E1627:OFFSET(E1627,-S$5+1,0))</f>
        <v>8661.9716666666664</v>
      </c>
      <c r="T1627" s="15">
        <f t="shared" ca="1" si="372"/>
        <v>-2.3679558714788276</v>
      </c>
      <c r="U1627" s="14">
        <f t="shared" ca="1" si="373"/>
        <v>0</v>
      </c>
      <c r="V1627" s="20">
        <f t="shared" si="377"/>
        <v>0</v>
      </c>
      <c r="W1627" s="20">
        <f t="shared" si="378"/>
        <v>127.85999999999876</v>
      </c>
      <c r="X1627" s="20">
        <f ca="1">AVERAGE(V1627:OFFSET(V1627,-$X$5+1,0))</f>
        <v>11.439999999999781</v>
      </c>
      <c r="Y1627" s="20">
        <f ca="1">AVERAGE(W1627:OFFSET(W1627,-$X$5+1,0))</f>
        <v>83.565999999999619</v>
      </c>
      <c r="Z1627" s="20">
        <f t="shared" ca="1" si="364"/>
        <v>12.041344757173079</v>
      </c>
      <c r="AA1627" s="20">
        <f t="shared" ca="1" si="374"/>
        <v>1</v>
      </c>
    </row>
    <row r="1628" spans="1:27">
      <c r="A1628" s="5">
        <v>40759</v>
      </c>
      <c r="B1628" s="4">
        <v>8472.3700000000008</v>
      </c>
      <c r="C1628" s="4">
        <v>8496.07</v>
      </c>
      <c r="D1628" s="4">
        <v>8317.27</v>
      </c>
      <c r="E1628" s="4">
        <v>8317.27</v>
      </c>
      <c r="F1628" s="4">
        <v>3285200</v>
      </c>
      <c r="G1628" s="35">
        <f t="shared" si="376"/>
        <v>15.510000000000218</v>
      </c>
      <c r="H1628" s="35">
        <f t="shared" si="375"/>
        <v>-155.10000000000036</v>
      </c>
      <c r="I1628" s="35">
        <f t="shared" ca="1" si="365"/>
        <v>1</v>
      </c>
      <c r="J1628" s="35">
        <f t="shared" ca="1" si="366"/>
        <v>1</v>
      </c>
      <c r="K1628" s="35">
        <f t="shared" ca="1" si="367"/>
        <v>-155.10000000000036</v>
      </c>
      <c r="L1628" s="35">
        <f t="shared" ca="1" si="368"/>
        <v>6054.2299999999832</v>
      </c>
      <c r="M1628" s="35">
        <f t="shared" ca="1" si="369"/>
        <v>-155.10000000000036</v>
      </c>
      <c r="N1628" s="34">
        <f ca="1">AVERAGE(E1628:OFFSET(E1628,-N$5+1,0))</f>
        <v>8639.5686666666679</v>
      </c>
      <c r="O1628" s="34">
        <f ca="1">AVERAGE(E1628:OFFSET(E1628,-O$5+1,0))</f>
        <v>8645.3935714285726</v>
      </c>
      <c r="P1628" s="34">
        <f t="shared" ca="1" si="370"/>
        <v>0</v>
      </c>
      <c r="Q1628" s="12">
        <f ca="1">100*(MAX(C1628:OFFSET(C1628,-$Q$5+1,0))-E1628)/(MAX(C1628:OFFSET(C1628,-$Q$5+1,0))-MIN(D1628:OFFSET(D1628,-$Q$5+1,0)))</f>
        <v>100</v>
      </c>
      <c r="R1628" s="37">
        <f t="shared" ca="1" si="371"/>
        <v>1</v>
      </c>
      <c r="S1628" s="15">
        <f ca="1">AVERAGE(E1628:OFFSET(E1628,-S$5+1,0))</f>
        <v>8578.6016666666674</v>
      </c>
      <c r="T1628" s="15">
        <f t="shared" ca="1" si="372"/>
        <v>-3.0463200976227505</v>
      </c>
      <c r="U1628" s="14">
        <f t="shared" ca="1" si="373"/>
        <v>0</v>
      </c>
      <c r="V1628" s="20">
        <f t="shared" si="377"/>
        <v>0</v>
      </c>
      <c r="W1628" s="20">
        <f t="shared" si="378"/>
        <v>139.59000000000015</v>
      </c>
      <c r="X1628" s="20">
        <f ca="1">AVERAGE(V1628:OFFSET(V1628,-$X$5+1,0))</f>
        <v>11.439999999999781</v>
      </c>
      <c r="Y1628" s="20">
        <f ca="1">AVERAGE(W1628:OFFSET(W1628,-$X$5+1,0))</f>
        <v>101.42599999999985</v>
      </c>
      <c r="Z1628" s="20">
        <f t="shared" ca="1" si="364"/>
        <v>10.135913384012753</v>
      </c>
      <c r="AA1628" s="20">
        <f t="shared" ca="1" si="374"/>
        <v>1</v>
      </c>
    </row>
    <row r="1629" spans="1:27">
      <c r="A1629" s="5">
        <v>40760</v>
      </c>
      <c r="B1629" s="4">
        <v>7962.87</v>
      </c>
      <c r="C1629" s="4">
        <v>7975.82</v>
      </c>
      <c r="D1629" s="4">
        <v>7844.77</v>
      </c>
      <c r="E1629" s="4">
        <v>7853.13</v>
      </c>
      <c r="F1629" s="4">
        <v>4304800</v>
      </c>
      <c r="G1629" s="35">
        <f t="shared" si="376"/>
        <v>-354.40000000000055</v>
      </c>
      <c r="H1629" s="35">
        <f t="shared" si="375"/>
        <v>-109.73999999999978</v>
      </c>
      <c r="I1629" s="35">
        <f t="shared" ca="1" si="365"/>
        <v>1</v>
      </c>
      <c r="J1629" s="35">
        <f t="shared" ca="1" si="366"/>
        <v>2</v>
      </c>
      <c r="K1629" s="35">
        <f t="shared" ca="1" si="367"/>
        <v>-573.88000000000011</v>
      </c>
      <c r="L1629" s="35">
        <f t="shared" ca="1" si="368"/>
        <v>5480.3499999999831</v>
      </c>
      <c r="M1629" s="35">
        <f t="shared" ca="1" si="369"/>
        <v>-728.98000000000047</v>
      </c>
      <c r="N1629" s="34">
        <f ca="1">AVERAGE(E1629:OFFSET(E1629,-N$5+1,0))</f>
        <v>8591.4500000000007</v>
      </c>
      <c r="O1629" s="34">
        <f ca="1">AVERAGE(E1629:OFFSET(E1629,-O$5+1,0))</f>
        <v>8623.0460714285746</v>
      </c>
      <c r="P1629" s="34">
        <f t="shared" ca="1" si="370"/>
        <v>0</v>
      </c>
      <c r="Q1629" s="12">
        <f ca="1">100*(MAX(C1629:OFFSET(C1629,-$Q$5+1,0))-E1629)/(MAX(C1629:OFFSET(C1629,-$Q$5+1,0))-MIN(D1629:OFFSET(D1629,-$Q$5+1,0)))</f>
        <v>99.142704786906791</v>
      </c>
      <c r="R1629" s="37">
        <f t="shared" ca="1" si="371"/>
        <v>1</v>
      </c>
      <c r="S1629" s="15">
        <f ca="1">AVERAGE(E1629:OFFSET(E1629,-S$5+1,0))</f>
        <v>8426.2566666666662</v>
      </c>
      <c r="T1629" s="15">
        <f t="shared" ca="1" si="372"/>
        <v>-6.8016758726789259</v>
      </c>
      <c r="U1629" s="14">
        <f t="shared" ca="1" si="373"/>
        <v>0</v>
      </c>
      <c r="V1629" s="20">
        <f t="shared" si="377"/>
        <v>0</v>
      </c>
      <c r="W1629" s="20">
        <f t="shared" si="378"/>
        <v>464.14000000000033</v>
      </c>
      <c r="X1629" s="20">
        <f ca="1">AVERAGE(V1629:OFFSET(V1629,-$X$5+1,0))</f>
        <v>11.439999999999781</v>
      </c>
      <c r="Y1629" s="20">
        <f ca="1">AVERAGE(W1629:OFFSET(W1629,-$X$5+1,0))</f>
        <v>169.64999999999981</v>
      </c>
      <c r="Z1629" s="20">
        <f t="shared" ca="1" si="364"/>
        <v>6.3173007896624824</v>
      </c>
      <c r="AA1629" s="20">
        <f t="shared" ca="1" si="374"/>
        <v>1</v>
      </c>
    </row>
    <row r="1630" spans="1:27">
      <c r="A1630" s="5">
        <v>40763</v>
      </c>
      <c r="B1630" s="4">
        <v>7769.6</v>
      </c>
      <c r="C1630" s="4">
        <v>7799.49</v>
      </c>
      <c r="D1630" s="4">
        <v>7451.29</v>
      </c>
      <c r="E1630" s="4">
        <v>7552.8</v>
      </c>
      <c r="F1630" s="4">
        <v>4298800</v>
      </c>
      <c r="G1630" s="35">
        <f t="shared" si="376"/>
        <v>-83.529999999999745</v>
      </c>
      <c r="H1630" s="35">
        <f t="shared" si="375"/>
        <v>-216.80000000000018</v>
      </c>
      <c r="I1630" s="35">
        <f t="shared" ca="1" si="365"/>
        <v>1</v>
      </c>
      <c r="J1630" s="35">
        <f t="shared" ca="1" si="366"/>
        <v>0</v>
      </c>
      <c r="K1630" s="35">
        <f t="shared" ca="1" si="367"/>
        <v>-167.05999999999949</v>
      </c>
      <c r="L1630" s="35">
        <f t="shared" ca="1" si="368"/>
        <v>5313.2899999999836</v>
      </c>
      <c r="M1630" s="35">
        <f t="shared" ca="1" si="369"/>
        <v>0</v>
      </c>
      <c r="N1630" s="34">
        <f ca="1">AVERAGE(E1630:OFFSET(E1630,-N$5+1,0))</f>
        <v>8525.7320000000018</v>
      </c>
      <c r="O1630" s="34">
        <f ca="1">AVERAGE(E1630:OFFSET(E1630,-O$5+1,0))</f>
        <v>8586.5967857142859</v>
      </c>
      <c r="P1630" s="34">
        <f t="shared" ca="1" si="370"/>
        <v>0</v>
      </c>
      <c r="Q1630" s="12">
        <f ca="1">100*(MAX(C1630:OFFSET(C1630,-$Q$5+1,0))-E1630)/(MAX(C1630:OFFSET(C1630,-$Q$5+1,0))-MIN(D1630:OFFSET(D1630,-$Q$5+1,0)))</f>
        <v>92.583148234743973</v>
      </c>
      <c r="R1630" s="37">
        <f t="shared" ca="1" si="371"/>
        <v>1</v>
      </c>
      <c r="S1630" s="15">
        <f ca="1">AVERAGE(E1630:OFFSET(E1630,-S$5+1,0))</f>
        <v>8244.3599999999988</v>
      </c>
      <c r="T1630" s="15">
        <f t="shared" ca="1" si="372"/>
        <v>-8.3882799877734424</v>
      </c>
      <c r="U1630" s="14">
        <f t="shared" ca="1" si="373"/>
        <v>1</v>
      </c>
      <c r="V1630" s="20">
        <f t="shared" si="377"/>
        <v>0</v>
      </c>
      <c r="W1630" s="20">
        <f t="shared" si="378"/>
        <v>300.32999999999993</v>
      </c>
      <c r="X1630" s="20">
        <f ca="1">AVERAGE(V1630:OFFSET(V1630,-$X$5+1,0))</f>
        <v>0</v>
      </c>
      <c r="Y1630" s="20">
        <f ca="1">AVERAGE(W1630:OFFSET(W1630,-$X$5+1,0))</f>
        <v>229.71599999999981</v>
      </c>
      <c r="Z1630" s="20">
        <f t="shared" ca="1" si="364"/>
        <v>0</v>
      </c>
      <c r="AA1630" s="20">
        <f t="shared" ca="1" si="374"/>
        <v>1</v>
      </c>
    </row>
    <row r="1631" spans="1:27">
      <c r="A1631" s="5">
        <v>40764</v>
      </c>
      <c r="B1631" s="4">
        <v>7261.54</v>
      </c>
      <c r="C1631" s="4">
        <v>7599.14</v>
      </c>
      <c r="D1631" s="4">
        <v>7148.76</v>
      </c>
      <c r="E1631" s="4">
        <v>7493.12</v>
      </c>
      <c r="F1631" s="4">
        <v>5373400</v>
      </c>
      <c r="G1631" s="35">
        <f t="shared" si="376"/>
        <v>-291.26000000000022</v>
      </c>
      <c r="H1631" s="35">
        <f t="shared" si="375"/>
        <v>231.57999999999993</v>
      </c>
      <c r="I1631" s="35">
        <f t="shared" ca="1" si="365"/>
        <v>1</v>
      </c>
      <c r="J1631" s="35">
        <f t="shared" ca="1" si="366"/>
        <v>1</v>
      </c>
      <c r="K1631" s="35">
        <f t="shared" ca="1" si="367"/>
        <v>231.57999999999993</v>
      </c>
      <c r="L1631" s="35">
        <f t="shared" ca="1" si="368"/>
        <v>5544.8699999999835</v>
      </c>
      <c r="M1631" s="35">
        <f t="shared" ca="1" si="369"/>
        <v>231.57999999999993</v>
      </c>
      <c r="N1631" s="34">
        <f ca="1">AVERAGE(E1631:OFFSET(E1631,-N$5+1,0))</f>
        <v>8456.9686666666676</v>
      </c>
      <c r="O1631" s="34">
        <f ca="1">AVERAGE(E1631:OFFSET(E1631,-O$5+1,0))</f>
        <v>8545.187142857143</v>
      </c>
      <c r="P1631" s="34">
        <f t="shared" ca="1" si="370"/>
        <v>0</v>
      </c>
      <c r="Q1631" s="12">
        <f ca="1">100*(MAX(C1631:OFFSET(C1631,-$Q$5+1,0))-E1631)/(MAX(C1631:OFFSET(C1631,-$Q$5+1,0))-MIN(D1631:OFFSET(D1631,-$Q$5+1,0)))</f>
        <v>79.394077203396435</v>
      </c>
      <c r="R1631" s="37">
        <f t="shared" ca="1" si="371"/>
        <v>1</v>
      </c>
      <c r="S1631" s="15">
        <f ca="1">AVERAGE(E1631:OFFSET(E1631,-S$5+1,0))</f>
        <v>8042.9833333333345</v>
      </c>
      <c r="T1631" s="15">
        <f t="shared" ca="1" si="372"/>
        <v>-6.8365594027092085</v>
      </c>
      <c r="U1631" s="14">
        <f t="shared" ca="1" si="373"/>
        <v>1</v>
      </c>
      <c r="V1631" s="20">
        <f t="shared" si="377"/>
        <v>0</v>
      </c>
      <c r="W1631" s="20">
        <f t="shared" si="378"/>
        <v>59.680000000000291</v>
      </c>
      <c r="X1631" s="20">
        <f ca="1">AVERAGE(V1631:OFFSET(V1631,-$X$5+1,0))</f>
        <v>0</v>
      </c>
      <c r="Y1631" s="20">
        <f ca="1">AVERAGE(W1631:OFFSET(W1631,-$X$5+1,0))</f>
        <v>218.31999999999988</v>
      </c>
      <c r="Z1631" s="20">
        <f t="shared" ca="1" si="364"/>
        <v>0</v>
      </c>
      <c r="AA1631" s="20">
        <f t="shared" ca="1" si="374"/>
        <v>1</v>
      </c>
    </row>
    <row r="1632" spans="1:27">
      <c r="A1632" s="5">
        <v>40765</v>
      </c>
      <c r="B1632" s="4">
        <v>7717.58</v>
      </c>
      <c r="C1632" s="4">
        <v>7751.59</v>
      </c>
      <c r="D1632" s="4">
        <v>7632.34</v>
      </c>
      <c r="E1632" s="4">
        <v>7736.32</v>
      </c>
      <c r="F1632" s="4">
        <v>4546000</v>
      </c>
      <c r="G1632" s="35">
        <f t="shared" si="376"/>
        <v>224.46000000000004</v>
      </c>
      <c r="H1632" s="35">
        <f t="shared" si="375"/>
        <v>18.739999999999782</v>
      </c>
      <c r="I1632" s="35">
        <f t="shared" ca="1" si="365"/>
        <v>1</v>
      </c>
      <c r="J1632" s="35">
        <f t="shared" ca="1" si="366"/>
        <v>2</v>
      </c>
      <c r="K1632" s="35">
        <f t="shared" ca="1" si="367"/>
        <v>261.9399999999996</v>
      </c>
      <c r="L1632" s="35">
        <f t="shared" ca="1" si="368"/>
        <v>5806.8099999999831</v>
      </c>
      <c r="M1632" s="35">
        <f t="shared" ca="1" si="369"/>
        <v>493.51999999999953</v>
      </c>
      <c r="N1632" s="34">
        <f ca="1">AVERAGE(E1632:OFFSET(E1632,-N$5+1,0))</f>
        <v>8392.3119999999999</v>
      </c>
      <c r="O1632" s="34">
        <f ca="1">AVERAGE(E1632:OFFSET(E1632,-O$5+1,0))</f>
        <v>8509.3478571428586</v>
      </c>
      <c r="P1632" s="34">
        <f t="shared" ca="1" si="370"/>
        <v>0</v>
      </c>
      <c r="Q1632" s="12">
        <f ca="1">100*(MAX(C1632:OFFSET(C1632,-$Q$5+1,0))-E1632)/(MAX(C1632:OFFSET(C1632,-$Q$5+1,0))-MIN(D1632:OFFSET(D1632,-$Q$5+1,0)))</f>
        <v>64.215065289417296</v>
      </c>
      <c r="R1632" s="37">
        <f t="shared" ca="1" si="371"/>
        <v>1</v>
      </c>
      <c r="S1632" s="15">
        <f ca="1">AVERAGE(E1632:OFFSET(E1632,-S$5+1,0))</f>
        <v>7901.583333333333</v>
      </c>
      <c r="T1632" s="15">
        <f t="shared" ca="1" si="372"/>
        <v>-2.0915217414231324</v>
      </c>
      <c r="U1632" s="14">
        <f t="shared" ca="1" si="373"/>
        <v>1</v>
      </c>
      <c r="V1632" s="20">
        <f t="shared" si="377"/>
        <v>243.19999999999982</v>
      </c>
      <c r="W1632" s="20">
        <f t="shared" si="378"/>
        <v>0</v>
      </c>
      <c r="X1632" s="20">
        <f ca="1">AVERAGE(V1632:OFFSET(V1632,-$X$5+1,0))</f>
        <v>48.639999999999965</v>
      </c>
      <c r="Y1632" s="20">
        <f ca="1">AVERAGE(W1632:OFFSET(W1632,-$X$5+1,0))</f>
        <v>192.74800000000013</v>
      </c>
      <c r="Z1632" s="20">
        <f t="shared" ca="1" si="364"/>
        <v>20.150131738114553</v>
      </c>
      <c r="AA1632" s="20">
        <f t="shared" ca="1" si="374"/>
        <v>1</v>
      </c>
    </row>
    <row r="1633" spans="1:27">
      <c r="A1633" s="5">
        <v>40766</v>
      </c>
      <c r="B1633" s="4">
        <v>7566.39</v>
      </c>
      <c r="C1633" s="4">
        <v>7761.4</v>
      </c>
      <c r="D1633" s="4">
        <v>7499.54</v>
      </c>
      <c r="E1633" s="4">
        <v>7719.09</v>
      </c>
      <c r="F1633" s="4">
        <v>3751200</v>
      </c>
      <c r="G1633" s="35">
        <f t="shared" si="376"/>
        <v>-169.92999999999938</v>
      </c>
      <c r="H1633" s="35">
        <f t="shared" si="375"/>
        <v>152.69999999999982</v>
      </c>
      <c r="I1633" s="35">
        <f t="shared" ca="1" si="365"/>
        <v>1</v>
      </c>
      <c r="J1633" s="35">
        <f t="shared" ca="1" si="366"/>
        <v>2</v>
      </c>
      <c r="K1633" s="35">
        <f t="shared" ca="1" si="367"/>
        <v>-34.459999999999127</v>
      </c>
      <c r="L1633" s="35">
        <f t="shared" ca="1" si="368"/>
        <v>5772.349999999984</v>
      </c>
      <c r="M1633" s="35">
        <f t="shared" ca="1" si="369"/>
        <v>459.0600000000004</v>
      </c>
      <c r="N1633" s="34">
        <f ca="1">AVERAGE(E1633:OFFSET(E1633,-N$5+1,0))</f>
        <v>8325.775333333333</v>
      </c>
      <c r="O1633" s="34">
        <f ca="1">AVERAGE(E1633:OFFSET(E1633,-O$5+1,0))</f>
        <v>8471.6467857142852</v>
      </c>
      <c r="P1633" s="34">
        <f t="shared" ca="1" si="370"/>
        <v>0</v>
      </c>
      <c r="Q1633" s="12">
        <f ca="1">100*(MAX(C1633:OFFSET(C1633,-$Q$5+1,0))-E1633)/(MAX(C1633:OFFSET(C1633,-$Q$5+1,0))-MIN(D1633:OFFSET(D1633,-$Q$5+1,0)))</f>
        <v>64.856921029281267</v>
      </c>
      <c r="R1633" s="37">
        <f t="shared" ca="1" si="371"/>
        <v>0</v>
      </c>
      <c r="S1633" s="15">
        <f ca="1">AVERAGE(E1633:OFFSET(E1633,-S$5+1,0))</f>
        <v>7778.621666666666</v>
      </c>
      <c r="T1633" s="15">
        <f t="shared" ca="1" si="372"/>
        <v>-0.76532410519171901</v>
      </c>
      <c r="U1633" s="14">
        <f t="shared" ca="1" si="373"/>
        <v>0</v>
      </c>
      <c r="V1633" s="20">
        <f t="shared" si="377"/>
        <v>0</v>
      </c>
      <c r="W1633" s="20">
        <f t="shared" si="378"/>
        <v>17.229999999999563</v>
      </c>
      <c r="X1633" s="20">
        <f ca="1">AVERAGE(V1633:OFFSET(V1633,-$X$5+1,0))</f>
        <v>48.639999999999965</v>
      </c>
      <c r="Y1633" s="20">
        <f ca="1">AVERAGE(W1633:OFFSET(W1633,-$X$5+1,0))</f>
        <v>168.27600000000001</v>
      </c>
      <c r="Z1633" s="20">
        <f t="shared" ca="1" si="364"/>
        <v>22.423426579874231</v>
      </c>
      <c r="AA1633" s="20">
        <f t="shared" ca="1" si="374"/>
        <v>1</v>
      </c>
    </row>
    <row r="1634" spans="1:27">
      <c r="A1634" s="5">
        <v>40767</v>
      </c>
      <c r="B1634" s="4">
        <v>7825.8</v>
      </c>
      <c r="C1634" s="4">
        <v>7853.53</v>
      </c>
      <c r="D1634" s="4">
        <v>7637.02</v>
      </c>
      <c r="E1634" s="4">
        <v>7637.02</v>
      </c>
      <c r="F1634" s="4">
        <v>3474600</v>
      </c>
      <c r="G1634" s="35">
        <f t="shared" si="376"/>
        <v>106.71000000000004</v>
      </c>
      <c r="H1634" s="35">
        <f t="shared" si="375"/>
        <v>-188.77999999999975</v>
      </c>
      <c r="I1634" s="35">
        <f t="shared" ca="1" si="365"/>
        <v>1</v>
      </c>
      <c r="J1634" s="35">
        <f t="shared" ca="1" si="366"/>
        <v>2</v>
      </c>
      <c r="K1634" s="35">
        <f t="shared" ca="1" si="367"/>
        <v>-164.13999999999942</v>
      </c>
      <c r="L1634" s="35">
        <f t="shared" ca="1" si="368"/>
        <v>5608.2099999999846</v>
      </c>
      <c r="M1634" s="35">
        <f t="shared" ca="1" si="369"/>
        <v>294.92000000000098</v>
      </c>
      <c r="N1634" s="34">
        <f ca="1">AVERAGE(E1634:OFFSET(E1634,-N$5+1,0))</f>
        <v>8250.5553333333337</v>
      </c>
      <c r="O1634" s="34">
        <f ca="1">AVERAGE(E1634:OFFSET(E1634,-O$5+1,0))</f>
        <v>8430.6674999999996</v>
      </c>
      <c r="P1634" s="34">
        <f t="shared" ca="1" si="370"/>
        <v>0</v>
      </c>
      <c r="Q1634" s="12">
        <f ca="1">100*(MAX(C1634:OFFSET(C1634,-$Q$5+1,0))-E1634)/(MAX(C1634:OFFSET(C1634,-$Q$5+1,0))-MIN(D1634:OFFSET(D1634,-$Q$5+1,0)))</f>
        <v>68.683415538352008</v>
      </c>
      <c r="R1634" s="37">
        <f t="shared" ca="1" si="371"/>
        <v>0</v>
      </c>
      <c r="S1634" s="15">
        <f ca="1">AVERAGE(E1634:OFFSET(E1634,-S$5+1,0))</f>
        <v>7665.246666666666</v>
      </c>
      <c r="T1634" s="15">
        <f t="shared" ca="1" si="372"/>
        <v>-0.36824211788790734</v>
      </c>
      <c r="U1634" s="14">
        <f t="shared" ca="1" si="373"/>
        <v>0</v>
      </c>
      <c r="V1634" s="20">
        <f t="shared" si="377"/>
        <v>0</v>
      </c>
      <c r="W1634" s="20">
        <f t="shared" si="378"/>
        <v>82.069999999999709</v>
      </c>
      <c r="X1634" s="20">
        <f ca="1">AVERAGE(V1634:OFFSET(V1634,-$X$5+1,0))</f>
        <v>48.639999999999965</v>
      </c>
      <c r="Y1634" s="20">
        <f ca="1">AVERAGE(W1634:OFFSET(W1634,-$X$5+1,0))</f>
        <v>91.861999999999895</v>
      </c>
      <c r="Z1634" s="20">
        <f t="shared" ca="1" si="364"/>
        <v>34.618724288622246</v>
      </c>
      <c r="AA1634" s="20">
        <f t="shared" ca="1" si="374"/>
        <v>1</v>
      </c>
    </row>
    <row r="1635" spans="1:27">
      <c r="A1635" s="5">
        <v>40770</v>
      </c>
      <c r="B1635" s="4">
        <v>7769.17</v>
      </c>
      <c r="C1635" s="4">
        <v>7819.39</v>
      </c>
      <c r="D1635" s="4">
        <v>7748.46</v>
      </c>
      <c r="E1635" s="4">
        <v>7819.39</v>
      </c>
      <c r="F1635" s="4">
        <v>2220000</v>
      </c>
      <c r="G1635" s="35">
        <f t="shared" si="376"/>
        <v>132.14999999999964</v>
      </c>
      <c r="H1635" s="35">
        <f t="shared" si="375"/>
        <v>50.220000000000255</v>
      </c>
      <c r="I1635" s="35">
        <f t="shared" ca="1" si="365"/>
        <v>0</v>
      </c>
      <c r="J1635" s="35">
        <f t="shared" ca="1" si="366"/>
        <v>2</v>
      </c>
      <c r="K1635" s="35">
        <f t="shared" ca="1" si="367"/>
        <v>364.73999999999978</v>
      </c>
      <c r="L1635" s="35">
        <f t="shared" ca="1" si="368"/>
        <v>5972.9499999999844</v>
      </c>
      <c r="M1635" s="35">
        <f t="shared" ca="1" si="369"/>
        <v>659.66000000000076</v>
      </c>
      <c r="N1635" s="34">
        <f ca="1">AVERAGE(E1635:OFFSET(E1635,-N$5+1,0))</f>
        <v>8192.9473333333335</v>
      </c>
      <c r="O1635" s="34">
        <f ca="1">AVERAGE(E1635:OFFSET(E1635,-O$5+1,0))</f>
        <v>8394.7728571428561</v>
      </c>
      <c r="P1635" s="34">
        <f t="shared" ca="1" si="370"/>
        <v>0</v>
      </c>
      <c r="Q1635" s="12">
        <f ca="1">100*(MAX(C1635:OFFSET(C1635,-$Q$5+1,0))-E1635)/(MAX(C1635:OFFSET(C1635,-$Q$5+1,0))-MIN(D1635:OFFSET(D1635,-$Q$5+1,0)))</f>
        <v>54.697263448014965</v>
      </c>
      <c r="R1635" s="37">
        <f t="shared" ca="1" si="371"/>
        <v>0</v>
      </c>
      <c r="S1635" s="15">
        <f ca="1">AVERAGE(E1635:OFFSET(E1635,-S$5+1,0))</f>
        <v>7659.623333333333</v>
      </c>
      <c r="T1635" s="15">
        <f t="shared" ca="1" si="372"/>
        <v>2.0858292857742877</v>
      </c>
      <c r="U1635" s="14">
        <f t="shared" ca="1" si="373"/>
        <v>0</v>
      </c>
      <c r="V1635" s="20">
        <f t="shared" si="377"/>
        <v>182.36999999999989</v>
      </c>
      <c r="W1635" s="20">
        <f t="shared" si="378"/>
        <v>0</v>
      </c>
      <c r="X1635" s="20">
        <f ca="1">AVERAGE(V1635:OFFSET(V1635,-$X$5+1,0))</f>
        <v>85.113999999999947</v>
      </c>
      <c r="Y1635" s="20">
        <f ca="1">AVERAGE(W1635:OFFSET(W1635,-$X$5+1,0))</f>
        <v>31.795999999999914</v>
      </c>
      <c r="Z1635" s="20">
        <f t="shared" ca="1" si="364"/>
        <v>72.803010863057096</v>
      </c>
      <c r="AA1635" s="20">
        <f t="shared" ca="1" si="374"/>
        <v>0</v>
      </c>
    </row>
    <row r="1636" spans="1:27">
      <c r="A1636" s="5">
        <v>40771</v>
      </c>
      <c r="B1636" s="4">
        <v>7886.93</v>
      </c>
      <c r="C1636" s="4">
        <v>7896.19</v>
      </c>
      <c r="D1636" s="4">
        <v>7778.65</v>
      </c>
      <c r="E1636" s="4">
        <v>7798.59</v>
      </c>
      <c r="F1636" s="4">
        <v>2422600</v>
      </c>
      <c r="G1636" s="35">
        <f t="shared" si="376"/>
        <v>67.539999999999964</v>
      </c>
      <c r="H1636" s="35">
        <f t="shared" si="375"/>
        <v>-88.340000000000146</v>
      </c>
      <c r="I1636" s="35">
        <f t="shared" ca="1" si="365"/>
        <v>0</v>
      </c>
      <c r="J1636" s="35">
        <f t="shared" ca="1" si="366"/>
        <v>0</v>
      </c>
      <c r="K1636" s="35">
        <f t="shared" ca="1" si="367"/>
        <v>135.07999999999993</v>
      </c>
      <c r="L1636" s="35">
        <f t="shared" ca="1" si="368"/>
        <v>6108.0299999999843</v>
      </c>
      <c r="M1636" s="35">
        <f t="shared" ca="1" si="369"/>
        <v>0</v>
      </c>
      <c r="N1636" s="34">
        <f ca="1">AVERAGE(E1636:OFFSET(E1636,-N$5+1,0))</f>
        <v>8126.5706666666665</v>
      </c>
      <c r="O1636" s="34">
        <f ca="1">AVERAGE(E1636:OFFSET(E1636,-O$5+1,0))</f>
        <v>8359.9575000000004</v>
      </c>
      <c r="P1636" s="34">
        <f t="shared" ca="1" si="370"/>
        <v>0</v>
      </c>
      <c r="Q1636" s="12">
        <f ca="1">100*(MAX(C1636:OFFSET(C1636,-$Q$5+1,0))-E1636)/(MAX(C1636:OFFSET(C1636,-$Q$5+1,0))-MIN(D1636:OFFSET(D1636,-$Q$5+1,0)))</f>
        <v>51.768338392797489</v>
      </c>
      <c r="R1636" s="37">
        <f t="shared" ca="1" si="371"/>
        <v>0</v>
      </c>
      <c r="S1636" s="15">
        <f ca="1">AVERAGE(E1636:OFFSET(E1636,-S$5+1,0))</f>
        <v>7700.5883333333331</v>
      </c>
      <c r="T1636" s="15">
        <f t="shared" ca="1" si="372"/>
        <v>1.2726516783457931</v>
      </c>
      <c r="U1636" s="14">
        <f t="shared" ca="1" si="373"/>
        <v>0</v>
      </c>
      <c r="V1636" s="20">
        <f t="shared" si="377"/>
        <v>0</v>
      </c>
      <c r="W1636" s="20">
        <f t="shared" si="378"/>
        <v>20.800000000000182</v>
      </c>
      <c r="X1636" s="20">
        <f ca="1">AVERAGE(V1636:OFFSET(V1636,-$X$5+1,0))</f>
        <v>85.113999999999947</v>
      </c>
      <c r="Y1636" s="20">
        <f ca="1">AVERAGE(W1636:OFFSET(W1636,-$X$5+1,0))</f>
        <v>24.019999999999889</v>
      </c>
      <c r="Z1636" s="20">
        <f t="shared" ca="1" si="364"/>
        <v>77.990360474279399</v>
      </c>
      <c r="AA1636" s="20">
        <f t="shared" ca="1" si="374"/>
        <v>0</v>
      </c>
    </row>
    <row r="1637" spans="1:27">
      <c r="A1637" s="5">
        <v>40772</v>
      </c>
      <c r="B1637" s="4">
        <v>7807.67</v>
      </c>
      <c r="C1637" s="4">
        <v>7821.99</v>
      </c>
      <c r="D1637" s="4">
        <v>7732.32</v>
      </c>
      <c r="E1637" s="4">
        <v>7741.76</v>
      </c>
      <c r="F1637" s="4">
        <v>2395200</v>
      </c>
      <c r="G1637" s="35">
        <f t="shared" si="376"/>
        <v>9.0799999999999272</v>
      </c>
      <c r="H1637" s="35">
        <f t="shared" si="375"/>
        <v>-65.909999999999854</v>
      </c>
      <c r="I1637" s="35">
        <f t="shared" ca="1" si="365"/>
        <v>0</v>
      </c>
      <c r="J1637" s="35">
        <f t="shared" ca="1" si="366"/>
        <v>0</v>
      </c>
      <c r="K1637" s="35">
        <f t="shared" ca="1" si="367"/>
        <v>0</v>
      </c>
      <c r="L1637" s="35">
        <f t="shared" ca="1" si="368"/>
        <v>6108.0299999999843</v>
      </c>
      <c r="M1637" s="35">
        <f t="shared" ca="1" si="369"/>
        <v>0</v>
      </c>
      <c r="N1637" s="34">
        <f ca="1">AVERAGE(E1637:OFFSET(E1637,-N$5+1,0))</f>
        <v>8054.8553333333311</v>
      </c>
      <c r="O1637" s="34">
        <f ca="1">AVERAGE(E1637:OFFSET(E1637,-O$5+1,0))</f>
        <v>8323.9649999999983</v>
      </c>
      <c r="P1637" s="34">
        <f t="shared" ca="1" si="370"/>
        <v>0</v>
      </c>
      <c r="Q1637" s="12">
        <f ca="1">100*(MAX(C1637:OFFSET(C1637,-$Q$5+1,0))-E1637)/(MAX(C1637:OFFSET(C1637,-$Q$5+1,0))-MIN(D1637:OFFSET(D1637,-$Q$5+1,0)))</f>
        <v>55.986372846635128</v>
      </c>
      <c r="R1637" s="37">
        <f t="shared" ca="1" si="371"/>
        <v>0</v>
      </c>
      <c r="S1637" s="15">
        <f ca="1">AVERAGE(E1637:OFFSET(E1637,-S$5+1,0))</f>
        <v>7742.0283333333346</v>
      </c>
      <c r="T1637" s="15">
        <f t="shared" ca="1" si="372"/>
        <v>-3.4659306551363235E-3</v>
      </c>
      <c r="U1637" s="14">
        <f t="shared" ca="1" si="373"/>
        <v>0</v>
      </c>
      <c r="V1637" s="20">
        <f t="shared" si="377"/>
        <v>0</v>
      </c>
      <c r="W1637" s="20">
        <f t="shared" si="378"/>
        <v>56.829999999999927</v>
      </c>
      <c r="X1637" s="20">
        <f ca="1">AVERAGE(V1637:OFFSET(V1637,-$X$5+1,0))</f>
        <v>36.473999999999975</v>
      </c>
      <c r="Y1637" s="20">
        <f ca="1">AVERAGE(W1637:OFFSET(W1637,-$X$5+1,0))</f>
        <v>35.385999999999875</v>
      </c>
      <c r="Z1637" s="20">
        <f t="shared" ca="1" si="364"/>
        <v>50.757027553576471</v>
      </c>
      <c r="AA1637" s="20">
        <f t="shared" ca="1" si="374"/>
        <v>0</v>
      </c>
    </row>
    <row r="1638" spans="1:27">
      <c r="A1638" s="5">
        <v>40773</v>
      </c>
      <c r="B1638" s="4">
        <v>7721.19</v>
      </c>
      <c r="C1638" s="4">
        <v>7721.19</v>
      </c>
      <c r="D1638" s="4">
        <v>7561.02</v>
      </c>
      <c r="E1638" s="4">
        <v>7614.97</v>
      </c>
      <c r="F1638" s="4">
        <v>2615600</v>
      </c>
      <c r="G1638" s="35">
        <f t="shared" si="376"/>
        <v>-20.570000000000618</v>
      </c>
      <c r="H1638" s="35">
        <f t="shared" si="375"/>
        <v>-106.21999999999935</v>
      </c>
      <c r="I1638" s="35">
        <f t="shared" ca="1" si="365"/>
        <v>0</v>
      </c>
      <c r="J1638" s="35">
        <f t="shared" ca="1" si="366"/>
        <v>0</v>
      </c>
      <c r="K1638" s="35">
        <f t="shared" ca="1" si="367"/>
        <v>0</v>
      </c>
      <c r="L1638" s="35">
        <f t="shared" ca="1" si="368"/>
        <v>6108.0299999999843</v>
      </c>
      <c r="M1638" s="35">
        <f t="shared" ca="1" si="369"/>
        <v>0</v>
      </c>
      <c r="N1638" s="34">
        <f ca="1">AVERAGE(E1638:OFFSET(E1638,-N$5+1,0))</f>
        <v>7978.0399999999991</v>
      </c>
      <c r="O1638" s="34">
        <f ca="1">AVERAGE(E1638:OFFSET(E1638,-O$5+1,0))</f>
        <v>8286.4335714285717</v>
      </c>
      <c r="P1638" s="34">
        <f t="shared" ca="1" si="370"/>
        <v>0</v>
      </c>
      <c r="Q1638" s="12">
        <f ca="1">100*(MAX(C1638:OFFSET(C1638,-$Q$5+1,0))-E1638)/(MAX(C1638:OFFSET(C1638,-$Q$5+1,0))-MIN(D1638:OFFSET(D1638,-$Q$5+1,0)))</f>
        <v>43.630450027809303</v>
      </c>
      <c r="R1638" s="37">
        <f t="shared" ca="1" si="371"/>
        <v>0</v>
      </c>
      <c r="S1638" s="15">
        <f ca="1">AVERAGE(E1638:OFFSET(E1638,-S$5+1,0))</f>
        <v>7721.8033333333333</v>
      </c>
      <c r="T1638" s="15">
        <f t="shared" ca="1" si="372"/>
        <v>-1.3835282863545222</v>
      </c>
      <c r="U1638" s="14">
        <f t="shared" ca="1" si="373"/>
        <v>0</v>
      </c>
      <c r="V1638" s="20">
        <f t="shared" si="377"/>
        <v>0</v>
      </c>
      <c r="W1638" s="20">
        <f t="shared" si="378"/>
        <v>126.78999999999996</v>
      </c>
      <c r="X1638" s="20">
        <f ca="1">AVERAGE(V1638:OFFSET(V1638,-$X$5+1,0))</f>
        <v>36.473999999999975</v>
      </c>
      <c r="Y1638" s="20">
        <f ca="1">AVERAGE(W1638:OFFSET(W1638,-$X$5+1,0))</f>
        <v>57.297999999999959</v>
      </c>
      <c r="Z1638" s="20">
        <f t="shared" ca="1" si="364"/>
        <v>38.896472294501564</v>
      </c>
      <c r="AA1638" s="20">
        <f t="shared" ca="1" si="374"/>
        <v>0</v>
      </c>
    </row>
    <row r="1639" spans="1:27">
      <c r="A1639" s="5">
        <v>40774</v>
      </c>
      <c r="B1639" s="4">
        <v>7414.36</v>
      </c>
      <c r="C1639" s="4">
        <v>7429.96</v>
      </c>
      <c r="D1639" s="4">
        <v>7316.83</v>
      </c>
      <c r="E1639" s="4">
        <v>7342.96</v>
      </c>
      <c r="F1639" s="4">
        <v>2901400</v>
      </c>
      <c r="G1639" s="35">
        <f t="shared" si="376"/>
        <v>-200.61000000000058</v>
      </c>
      <c r="H1639" s="35">
        <f t="shared" si="375"/>
        <v>-71.399999999999636</v>
      </c>
      <c r="I1639" s="35">
        <f t="shared" ca="1" si="365"/>
        <v>0</v>
      </c>
      <c r="J1639" s="35">
        <f t="shared" ca="1" si="366"/>
        <v>0</v>
      </c>
      <c r="K1639" s="35">
        <f t="shared" ca="1" si="367"/>
        <v>0</v>
      </c>
      <c r="L1639" s="35">
        <f t="shared" ca="1" si="368"/>
        <v>6108.0299999999843</v>
      </c>
      <c r="M1639" s="35">
        <f t="shared" ca="1" si="369"/>
        <v>0</v>
      </c>
      <c r="N1639" s="34">
        <f ca="1">AVERAGE(E1639:OFFSET(E1639,-N$5+1,0))</f>
        <v>7891.2920000000004</v>
      </c>
      <c r="O1639" s="34">
        <f ca="1">AVERAGE(E1639:OFFSET(E1639,-O$5+1,0))</f>
        <v>8245.4317857142851</v>
      </c>
      <c r="P1639" s="34">
        <f t="shared" ca="1" si="370"/>
        <v>0</v>
      </c>
      <c r="Q1639" s="12">
        <f ca="1">100*(MAX(C1639:OFFSET(C1639,-$Q$5+1,0))-E1639)/(MAX(C1639:OFFSET(C1639,-$Q$5+1,0))-MIN(D1639:OFFSET(D1639,-$Q$5+1,0)))</f>
        <v>74.017633758345269</v>
      </c>
      <c r="R1639" s="37">
        <f t="shared" ca="1" si="371"/>
        <v>0</v>
      </c>
      <c r="S1639" s="15">
        <f ca="1">AVERAGE(E1639:OFFSET(E1639,-S$5+1,0))</f>
        <v>7659.1150000000007</v>
      </c>
      <c r="T1639" s="15">
        <f t="shared" ca="1" si="372"/>
        <v>-4.1278267789424836</v>
      </c>
      <c r="U1639" s="14">
        <f t="shared" ca="1" si="373"/>
        <v>0</v>
      </c>
      <c r="V1639" s="20">
        <f t="shared" si="377"/>
        <v>0</v>
      </c>
      <c r="W1639" s="20">
        <f t="shared" si="378"/>
        <v>272.01000000000022</v>
      </c>
      <c r="X1639" s="20">
        <f ca="1">AVERAGE(V1639:OFFSET(V1639,-$X$5+1,0))</f>
        <v>36.473999999999975</v>
      </c>
      <c r="Y1639" s="20">
        <f ca="1">AVERAGE(W1639:OFFSET(W1639,-$X$5+1,0))</f>
        <v>95.286000000000058</v>
      </c>
      <c r="Z1639" s="20">
        <f t="shared" ca="1" si="364"/>
        <v>27.682149362477205</v>
      </c>
      <c r="AA1639" s="20">
        <f t="shared" ca="1" si="374"/>
        <v>0</v>
      </c>
    </row>
    <row r="1640" spans="1:27">
      <c r="A1640" s="5">
        <v>40777</v>
      </c>
      <c r="B1640" s="4">
        <v>7348.71</v>
      </c>
      <c r="C1640" s="4">
        <v>7468.74</v>
      </c>
      <c r="D1640" s="4">
        <v>7248.69</v>
      </c>
      <c r="E1640" s="4">
        <v>7312.59</v>
      </c>
      <c r="F1640" s="4">
        <v>2848000</v>
      </c>
      <c r="G1640" s="35">
        <f t="shared" si="376"/>
        <v>5.75</v>
      </c>
      <c r="H1640" s="35">
        <f t="shared" si="375"/>
        <v>-36.119999999999891</v>
      </c>
      <c r="I1640" s="35">
        <f t="shared" ca="1" si="365"/>
        <v>1</v>
      </c>
      <c r="J1640" s="35">
        <f t="shared" ca="1" si="366"/>
        <v>0</v>
      </c>
      <c r="K1640" s="35">
        <f t="shared" ca="1" si="367"/>
        <v>0</v>
      </c>
      <c r="L1640" s="35">
        <f t="shared" ca="1" si="368"/>
        <v>6108.0299999999843</v>
      </c>
      <c r="M1640" s="35">
        <f t="shared" ca="1" si="369"/>
        <v>0</v>
      </c>
      <c r="N1640" s="34">
        <f ca="1">AVERAGE(E1640:OFFSET(E1640,-N$5+1,0))</f>
        <v>7798.706000000001</v>
      </c>
      <c r="O1640" s="34">
        <f ca="1">AVERAGE(E1640:OFFSET(E1640,-O$5+1,0))</f>
        <v>8203.4507142857146</v>
      </c>
      <c r="P1640" s="34">
        <f t="shared" ca="1" si="370"/>
        <v>0</v>
      </c>
      <c r="Q1640" s="12">
        <f ca="1">100*(MAX(C1640:OFFSET(C1640,-$Q$5+1,0))-E1640)/(MAX(C1640:OFFSET(C1640,-$Q$5+1,0))-MIN(D1640:OFFSET(D1640,-$Q$5+1,0)))</f>
        <v>78.080890518175607</v>
      </c>
      <c r="R1640" s="37">
        <f t="shared" ca="1" si="371"/>
        <v>1</v>
      </c>
      <c r="S1640" s="15">
        <f ca="1">AVERAGE(E1640:OFFSET(E1640,-S$5+1,0))</f>
        <v>7605.0433333333322</v>
      </c>
      <c r="T1640" s="15">
        <f t="shared" ca="1" si="372"/>
        <v>-3.8455183029857651</v>
      </c>
      <c r="U1640" s="14">
        <f t="shared" ca="1" si="373"/>
        <v>0</v>
      </c>
      <c r="V1640" s="20">
        <f t="shared" si="377"/>
        <v>0</v>
      </c>
      <c r="W1640" s="20">
        <f t="shared" si="378"/>
        <v>30.369999999999891</v>
      </c>
      <c r="X1640" s="20">
        <f ca="1">AVERAGE(V1640:OFFSET(V1640,-$X$5+1,0))</f>
        <v>0</v>
      </c>
      <c r="Y1640" s="20">
        <f ca="1">AVERAGE(W1640:OFFSET(W1640,-$X$5+1,0))</f>
        <v>101.36000000000004</v>
      </c>
      <c r="Z1640" s="20">
        <f t="shared" ca="1" si="364"/>
        <v>0</v>
      </c>
      <c r="AA1640" s="20">
        <f t="shared" ca="1" si="374"/>
        <v>1</v>
      </c>
    </row>
    <row r="1641" spans="1:27">
      <c r="A1641" s="5">
        <v>40778</v>
      </c>
      <c r="B1641" s="4">
        <v>7369.43</v>
      </c>
      <c r="C1641" s="4">
        <v>7564.64</v>
      </c>
      <c r="D1641" s="4">
        <v>7349.57</v>
      </c>
      <c r="E1641" s="4">
        <v>7550.23</v>
      </c>
      <c r="F1641" s="4">
        <v>2798400</v>
      </c>
      <c r="G1641" s="35">
        <f t="shared" si="376"/>
        <v>56.840000000000146</v>
      </c>
      <c r="H1641" s="35">
        <f t="shared" si="375"/>
        <v>180.79999999999927</v>
      </c>
      <c r="I1641" s="35">
        <f t="shared" ca="1" si="365"/>
        <v>1</v>
      </c>
      <c r="J1641" s="35">
        <f t="shared" ca="1" si="366"/>
        <v>1</v>
      </c>
      <c r="K1641" s="35">
        <f t="shared" ca="1" si="367"/>
        <v>180.79999999999927</v>
      </c>
      <c r="L1641" s="35">
        <f t="shared" ca="1" si="368"/>
        <v>6288.8299999999836</v>
      </c>
      <c r="M1641" s="35">
        <f t="shared" ca="1" si="369"/>
        <v>180.79999999999927</v>
      </c>
      <c r="N1641" s="34">
        <f ca="1">AVERAGE(E1641:OFFSET(E1641,-N$5+1,0))</f>
        <v>7729.74</v>
      </c>
      <c r="O1641" s="34">
        <f ca="1">AVERAGE(E1641:OFFSET(E1641,-O$5+1,0))</f>
        <v>8170.1964285714294</v>
      </c>
      <c r="P1641" s="34">
        <f t="shared" ca="1" si="370"/>
        <v>0</v>
      </c>
      <c r="Q1641" s="12">
        <f ca="1">100*(MAX(C1641:OFFSET(C1641,-$Q$5+1,0))-E1641)/(MAX(C1641:OFFSET(C1641,-$Q$5+1,0))-MIN(D1641:OFFSET(D1641,-$Q$5+1,0)))</f>
        <v>53.430115830115831</v>
      </c>
      <c r="R1641" s="37">
        <f t="shared" ca="1" si="371"/>
        <v>1</v>
      </c>
      <c r="S1641" s="15">
        <f ca="1">AVERAGE(E1641:OFFSET(E1641,-S$5+1,0))</f>
        <v>7560.1833333333316</v>
      </c>
      <c r="T1641" s="15">
        <f t="shared" ca="1" si="372"/>
        <v>-0.13165465564104945</v>
      </c>
      <c r="U1641" s="14">
        <f t="shared" ca="1" si="373"/>
        <v>0</v>
      </c>
      <c r="V1641" s="20">
        <f t="shared" si="377"/>
        <v>237.63999999999942</v>
      </c>
      <c r="W1641" s="20">
        <f t="shared" si="378"/>
        <v>0</v>
      </c>
      <c r="X1641" s="20">
        <f ca="1">AVERAGE(V1641:OFFSET(V1641,-$X$5+1,0))</f>
        <v>47.527999999999885</v>
      </c>
      <c r="Y1641" s="20">
        <f ca="1">AVERAGE(W1641:OFFSET(W1641,-$X$5+1,0))</f>
        <v>97.2</v>
      </c>
      <c r="Z1641" s="20">
        <f t="shared" ca="1" si="364"/>
        <v>32.839533469681001</v>
      </c>
      <c r="AA1641" s="20">
        <f t="shared" ca="1" si="374"/>
        <v>1</v>
      </c>
    </row>
    <row r="1642" spans="1:27">
      <c r="A1642" s="5">
        <v>40779</v>
      </c>
      <c r="B1642" s="4">
        <v>7592.51</v>
      </c>
      <c r="C1642" s="4">
        <v>7594.81</v>
      </c>
      <c r="D1642" s="4">
        <v>7432.52</v>
      </c>
      <c r="E1642" s="4">
        <v>7502.93</v>
      </c>
      <c r="F1642" s="4">
        <v>2874400</v>
      </c>
      <c r="G1642" s="35">
        <f t="shared" si="376"/>
        <v>42.280000000000655</v>
      </c>
      <c r="H1642" s="35">
        <f t="shared" si="375"/>
        <v>-89.579999999999927</v>
      </c>
      <c r="I1642" s="35">
        <f t="shared" ca="1" si="365"/>
        <v>0</v>
      </c>
      <c r="J1642" s="35">
        <f t="shared" ca="1" si="366"/>
        <v>2</v>
      </c>
      <c r="K1642" s="35">
        <f t="shared" ca="1" si="367"/>
        <v>-136.8799999999992</v>
      </c>
      <c r="L1642" s="35">
        <f t="shared" ca="1" si="368"/>
        <v>6151.9499999999844</v>
      </c>
      <c r="M1642" s="35">
        <f t="shared" ca="1" si="369"/>
        <v>43.920000000000073</v>
      </c>
      <c r="N1642" s="34">
        <f ca="1">AVERAGE(E1642:OFFSET(E1642,-N$5+1,0))</f>
        <v>7666.1446666666652</v>
      </c>
      <c r="O1642" s="34">
        <f ca="1">AVERAGE(E1642:OFFSET(E1642,-O$5+1,0))</f>
        <v>8131.9114285714286</v>
      </c>
      <c r="P1642" s="34">
        <f t="shared" ca="1" si="370"/>
        <v>0</v>
      </c>
      <c r="Q1642" s="12">
        <f ca="1">100*(MAX(C1642:OFFSET(C1642,-$Q$5+1,0))-E1642)/(MAX(C1642:OFFSET(C1642,-$Q$5+1,0))-MIN(D1642:OFFSET(D1642,-$Q$5+1,0)))</f>
        <v>60.735135135135025</v>
      </c>
      <c r="R1642" s="37">
        <f t="shared" ca="1" si="371"/>
        <v>0</v>
      </c>
      <c r="S1642" s="15">
        <f ca="1">AVERAGE(E1642:OFFSET(E1642,-S$5+1,0))</f>
        <v>7510.9066666666658</v>
      </c>
      <c r="T1642" s="15">
        <f t="shared" ca="1" si="372"/>
        <v>-0.10620111553330737</v>
      </c>
      <c r="U1642" s="14">
        <f t="shared" ca="1" si="373"/>
        <v>0</v>
      </c>
      <c r="V1642" s="20">
        <f t="shared" si="377"/>
        <v>0</v>
      </c>
      <c r="W1642" s="20">
        <f t="shared" si="378"/>
        <v>47.299999999999272</v>
      </c>
      <c r="X1642" s="20">
        <f ca="1">AVERAGE(V1642:OFFSET(V1642,-$X$5+1,0))</f>
        <v>47.527999999999885</v>
      </c>
      <c r="Y1642" s="20">
        <f ca="1">AVERAGE(W1642:OFFSET(W1642,-$X$5+1,0))</f>
        <v>95.293999999999869</v>
      </c>
      <c r="Z1642" s="20">
        <f t="shared" ca="1" si="364"/>
        <v>33.277786335438492</v>
      </c>
      <c r="AA1642" s="20">
        <f t="shared" ca="1" si="374"/>
        <v>0</v>
      </c>
    </row>
    <row r="1643" spans="1:27">
      <c r="A1643" s="5">
        <v>40780</v>
      </c>
      <c r="B1643" s="4">
        <v>7559.47</v>
      </c>
      <c r="C1643" s="4">
        <v>7564.87</v>
      </c>
      <c r="D1643" s="4">
        <v>7409.02</v>
      </c>
      <c r="E1643" s="4">
        <v>7410.87</v>
      </c>
      <c r="F1643" s="4">
        <v>2588200</v>
      </c>
      <c r="G1643" s="35">
        <f t="shared" si="376"/>
        <v>56.539999999999964</v>
      </c>
      <c r="H1643" s="35">
        <f t="shared" si="375"/>
        <v>-148.60000000000036</v>
      </c>
      <c r="I1643" s="35">
        <f t="shared" ca="1" si="365"/>
        <v>0</v>
      </c>
      <c r="J1643" s="35">
        <f t="shared" ca="1" si="366"/>
        <v>2</v>
      </c>
      <c r="K1643" s="35">
        <f t="shared" ca="1" si="367"/>
        <v>-184.1200000000008</v>
      </c>
      <c r="L1643" s="35">
        <f t="shared" ca="1" si="368"/>
        <v>5967.8299999999836</v>
      </c>
      <c r="M1643" s="35">
        <f t="shared" ca="1" si="369"/>
        <v>-140.20000000000073</v>
      </c>
      <c r="N1643" s="34">
        <f ca="1">AVERAGE(E1643:OFFSET(E1643,-N$5+1,0))</f>
        <v>7605.7179999999989</v>
      </c>
      <c r="O1643" s="34">
        <f ca="1">AVERAGE(E1643:OFFSET(E1643,-O$5+1,0))</f>
        <v>8091.6364285714299</v>
      </c>
      <c r="P1643" s="34">
        <f t="shared" ca="1" si="370"/>
        <v>0</v>
      </c>
      <c r="Q1643" s="12">
        <f ca="1">100*(MAX(C1643:OFFSET(C1643,-$Q$5+1,0))-E1643)/(MAX(C1643:OFFSET(C1643,-$Q$5+1,0))-MIN(D1643:OFFSET(D1643,-$Q$5+1,0)))</f>
        <v>74.952895752895714</v>
      </c>
      <c r="R1643" s="37">
        <f t="shared" ca="1" si="371"/>
        <v>0</v>
      </c>
      <c r="S1643" s="15">
        <f ca="1">AVERAGE(E1643:OFFSET(E1643,-S$5+1,0))</f>
        <v>7455.7583333333341</v>
      </c>
      <c r="T1643" s="15">
        <f t="shared" ca="1" si="372"/>
        <v>-0.60206261156087493</v>
      </c>
      <c r="U1643" s="14">
        <f t="shared" ca="1" si="373"/>
        <v>0</v>
      </c>
      <c r="V1643" s="20">
        <f t="shared" si="377"/>
        <v>0</v>
      </c>
      <c r="W1643" s="20">
        <f t="shared" si="378"/>
        <v>92.0600000000004</v>
      </c>
      <c r="X1643" s="20">
        <f ca="1">AVERAGE(V1643:OFFSET(V1643,-$X$5+1,0))</f>
        <v>47.527999999999885</v>
      </c>
      <c r="Y1643" s="20">
        <f ca="1">AVERAGE(W1643:OFFSET(W1643,-$X$5+1,0))</f>
        <v>88.347999999999956</v>
      </c>
      <c r="Z1643" s="20">
        <f t="shared" ca="1" si="364"/>
        <v>34.978951396861802</v>
      </c>
      <c r="AA1643" s="20">
        <f t="shared" ca="1" si="374"/>
        <v>0</v>
      </c>
    </row>
    <row r="1644" spans="1:27">
      <c r="A1644" s="5">
        <v>40781</v>
      </c>
      <c r="B1644" s="4">
        <v>7438.52</v>
      </c>
      <c r="C1644" s="4">
        <v>7503.38</v>
      </c>
      <c r="D1644" s="4">
        <v>7389.57</v>
      </c>
      <c r="E1644" s="4">
        <v>7445.1</v>
      </c>
      <c r="F1644" s="4">
        <v>2441000</v>
      </c>
      <c r="G1644" s="35">
        <f t="shared" si="376"/>
        <v>27.650000000000546</v>
      </c>
      <c r="H1644" s="35">
        <f t="shared" si="375"/>
        <v>6.5799999999999272</v>
      </c>
      <c r="I1644" s="35">
        <f t="shared" ca="1" si="365"/>
        <v>0</v>
      </c>
      <c r="J1644" s="35">
        <f t="shared" ca="1" si="366"/>
        <v>2</v>
      </c>
      <c r="K1644" s="35">
        <f t="shared" ca="1" si="367"/>
        <v>68.460000000000946</v>
      </c>
      <c r="L1644" s="35">
        <f t="shared" ca="1" si="368"/>
        <v>6036.2899999999845</v>
      </c>
      <c r="M1644" s="35">
        <f t="shared" ca="1" si="369"/>
        <v>-71.739999999999782</v>
      </c>
      <c r="N1644" s="34">
        <f ca="1">AVERAGE(E1644:OFFSET(E1644,-N$5+1,0))</f>
        <v>7578.5159999999996</v>
      </c>
      <c r="O1644" s="34">
        <f ca="1">AVERAGE(E1644:OFFSET(E1644,-O$5+1,0))</f>
        <v>8053.0839285714292</v>
      </c>
      <c r="P1644" s="34">
        <f t="shared" ca="1" si="370"/>
        <v>0</v>
      </c>
      <c r="Q1644" s="12">
        <f ca="1">100*(MAX(C1644:OFFSET(C1644,-$Q$5+1,0))-E1644)/(MAX(C1644:OFFSET(C1644,-$Q$5+1,0))-MIN(D1644:OFFSET(D1644,-$Q$5+1,0)))</f>
        <v>69.666409266409147</v>
      </c>
      <c r="R1644" s="37">
        <f t="shared" ca="1" si="371"/>
        <v>1</v>
      </c>
      <c r="S1644" s="15">
        <f ca="1">AVERAGE(E1644:OFFSET(E1644,-S$5+1,0))</f>
        <v>7427.4466666666667</v>
      </c>
      <c r="T1644" s="15">
        <f t="shared" ca="1" si="372"/>
        <v>0.23767701237841693</v>
      </c>
      <c r="U1644" s="14">
        <f t="shared" ca="1" si="373"/>
        <v>0</v>
      </c>
      <c r="V1644" s="20">
        <f t="shared" si="377"/>
        <v>34.230000000000473</v>
      </c>
      <c r="W1644" s="20">
        <f t="shared" si="378"/>
        <v>0</v>
      </c>
      <c r="X1644" s="20">
        <f ca="1">AVERAGE(V1644:OFFSET(V1644,-$X$5+1,0))</f>
        <v>54.373999999999981</v>
      </c>
      <c r="Y1644" s="20">
        <f ca="1">AVERAGE(W1644:OFFSET(W1644,-$X$5+1,0))</f>
        <v>33.945999999999913</v>
      </c>
      <c r="Z1644" s="20">
        <f t="shared" ca="1" si="364"/>
        <v>61.564764492753675</v>
      </c>
      <c r="AA1644" s="20">
        <f t="shared" ca="1" si="374"/>
        <v>0</v>
      </c>
    </row>
    <row r="1645" spans="1:27">
      <c r="A1645" s="5">
        <v>40784</v>
      </c>
      <c r="B1645" s="4">
        <v>7482.92</v>
      </c>
      <c r="C1645" s="4">
        <v>7608.77</v>
      </c>
      <c r="D1645" s="4">
        <v>7474.31</v>
      </c>
      <c r="E1645" s="4">
        <v>7578.01</v>
      </c>
      <c r="F1645" s="4">
        <v>1952800</v>
      </c>
      <c r="G1645" s="35">
        <f t="shared" si="376"/>
        <v>37.819999999999709</v>
      </c>
      <c r="H1645" s="35">
        <f t="shared" si="375"/>
        <v>95.090000000000146</v>
      </c>
      <c r="I1645" s="35">
        <f t="shared" ca="1" si="365"/>
        <v>0</v>
      </c>
      <c r="J1645" s="35">
        <f t="shared" ca="1" si="366"/>
        <v>2</v>
      </c>
      <c r="K1645" s="35">
        <f t="shared" ca="1" si="367"/>
        <v>265.81999999999971</v>
      </c>
      <c r="L1645" s="35">
        <f t="shared" ca="1" si="368"/>
        <v>6302.1099999999842</v>
      </c>
      <c r="M1645" s="35">
        <f t="shared" ca="1" si="369"/>
        <v>194.07999999999993</v>
      </c>
      <c r="N1645" s="34">
        <f ca="1">AVERAGE(E1645:OFFSET(E1645,-N$5+1,0))</f>
        <v>7580.1966666666667</v>
      </c>
      <c r="O1645" s="34">
        <f ca="1">AVERAGE(E1645:OFFSET(E1645,-O$5+1,0))</f>
        <v>8012.7925000000005</v>
      </c>
      <c r="P1645" s="34">
        <f t="shared" ca="1" si="370"/>
        <v>0</v>
      </c>
      <c r="Q1645" s="12">
        <f ca="1">100*(MAX(C1645:OFFSET(C1645,-$Q$5+1,0))-E1645)/(MAX(C1645:OFFSET(C1645,-$Q$5+1,0))-MIN(D1645:OFFSET(D1645,-$Q$5+1,0)))</f>
        <v>49.139768339768246</v>
      </c>
      <c r="R1645" s="37">
        <f t="shared" ca="1" si="371"/>
        <v>0</v>
      </c>
      <c r="S1645" s="15">
        <f ca="1">AVERAGE(E1645:OFFSET(E1645,-S$5+1,0))</f>
        <v>7466.6216666666669</v>
      </c>
      <c r="T1645" s="15">
        <f t="shared" ca="1" si="372"/>
        <v>1.4918170265758297</v>
      </c>
      <c r="U1645" s="14">
        <f t="shared" ca="1" si="373"/>
        <v>0</v>
      </c>
      <c r="V1645" s="20">
        <f t="shared" si="377"/>
        <v>132.90999999999985</v>
      </c>
      <c r="W1645" s="20">
        <f t="shared" si="378"/>
        <v>0</v>
      </c>
      <c r="X1645" s="20">
        <f ca="1">AVERAGE(V1645:OFFSET(V1645,-$X$5+1,0))</f>
        <v>80.955999999999946</v>
      </c>
      <c r="Y1645" s="20">
        <f ca="1">AVERAGE(W1645:OFFSET(W1645,-$X$5+1,0))</f>
        <v>27.871999999999936</v>
      </c>
      <c r="Z1645" s="20">
        <f t="shared" ca="1" si="364"/>
        <v>74.38894402175913</v>
      </c>
      <c r="AA1645" s="20">
        <f t="shared" ca="1" si="374"/>
        <v>0</v>
      </c>
    </row>
    <row r="1646" spans="1:27">
      <c r="A1646" s="5">
        <v>40785</v>
      </c>
      <c r="B1646" s="4">
        <v>7654.37</v>
      </c>
      <c r="C1646" s="4">
        <v>7675.17</v>
      </c>
      <c r="D1646" s="4">
        <v>7599.27</v>
      </c>
      <c r="E1646" s="4">
        <v>7646.19</v>
      </c>
      <c r="F1646" s="4">
        <v>2556600</v>
      </c>
      <c r="G1646" s="35">
        <f t="shared" si="376"/>
        <v>76.359999999999673</v>
      </c>
      <c r="H1646" s="35">
        <f t="shared" si="375"/>
        <v>-8.180000000000291</v>
      </c>
      <c r="I1646" s="35">
        <f t="shared" ca="1" si="365"/>
        <v>0</v>
      </c>
      <c r="J1646" s="35">
        <f t="shared" ca="1" si="366"/>
        <v>2</v>
      </c>
      <c r="K1646" s="35">
        <f t="shared" ca="1" si="367"/>
        <v>136.35999999999876</v>
      </c>
      <c r="L1646" s="35">
        <f t="shared" ca="1" si="368"/>
        <v>6438.469999999983</v>
      </c>
      <c r="M1646" s="35">
        <f t="shared" ca="1" si="369"/>
        <v>330.43999999999869</v>
      </c>
      <c r="N1646" s="34">
        <f ca="1">AVERAGE(E1646:OFFSET(E1646,-N$5+1,0))</f>
        <v>7590.4013333333332</v>
      </c>
      <c r="O1646" s="34">
        <f ca="1">AVERAGE(E1646:OFFSET(E1646,-O$5+1,0))</f>
        <v>7974.5442857142862</v>
      </c>
      <c r="P1646" s="34">
        <f t="shared" ca="1" si="370"/>
        <v>0</v>
      </c>
      <c r="Q1646" s="12">
        <f ca="1">100*(MAX(C1646:OFFSET(C1646,-$Q$5+1,0))-E1646)/(MAX(C1646:OFFSET(C1646,-$Q$5+1,0))-MIN(D1646:OFFSET(D1646,-$Q$5+1,0)))</f>
        <v>30.664573521716402</v>
      </c>
      <c r="R1646" s="37">
        <f t="shared" ca="1" si="371"/>
        <v>0</v>
      </c>
      <c r="S1646" s="15">
        <f ca="1">AVERAGE(E1646:OFFSET(E1646,-S$5+1,0))</f>
        <v>7522.2216666666673</v>
      </c>
      <c r="T1646" s="15">
        <f t="shared" ca="1" si="372"/>
        <v>1.6480281867081246</v>
      </c>
      <c r="U1646" s="14">
        <f t="shared" ca="1" si="373"/>
        <v>0</v>
      </c>
      <c r="V1646" s="20">
        <f t="shared" si="377"/>
        <v>68.179999999999382</v>
      </c>
      <c r="W1646" s="20">
        <f t="shared" si="378"/>
        <v>0</v>
      </c>
      <c r="X1646" s="20">
        <f ca="1">AVERAGE(V1646:OFFSET(V1646,-$X$5+1,0))</f>
        <v>47.063999999999943</v>
      </c>
      <c r="Y1646" s="20">
        <f ca="1">AVERAGE(W1646:OFFSET(W1646,-$X$5+1,0))</f>
        <v>27.871999999999936</v>
      </c>
      <c r="Z1646" s="20">
        <f t="shared" ca="1" si="364"/>
        <v>62.805594106971306</v>
      </c>
      <c r="AA1646" s="20">
        <f t="shared" ca="1" si="374"/>
        <v>0</v>
      </c>
    </row>
    <row r="1647" spans="1:27">
      <c r="A1647" s="5">
        <v>40786</v>
      </c>
      <c r="B1647" s="4">
        <v>7665.22</v>
      </c>
      <c r="C1647" s="4">
        <v>7741.36</v>
      </c>
      <c r="D1647" s="4">
        <v>7602.68</v>
      </c>
      <c r="E1647" s="4">
        <v>7741.36</v>
      </c>
      <c r="F1647" s="4">
        <v>2482400</v>
      </c>
      <c r="G1647" s="35">
        <f t="shared" si="376"/>
        <v>19.030000000000655</v>
      </c>
      <c r="H1647" s="35">
        <f t="shared" si="375"/>
        <v>76.139999999999418</v>
      </c>
      <c r="I1647" s="35">
        <f t="shared" ca="1" si="365"/>
        <v>0</v>
      </c>
      <c r="J1647" s="35">
        <f t="shared" ca="1" si="366"/>
        <v>2</v>
      </c>
      <c r="K1647" s="35">
        <f t="shared" ca="1" si="367"/>
        <v>190.34000000000015</v>
      </c>
      <c r="L1647" s="35">
        <f t="shared" ca="1" si="368"/>
        <v>6628.8099999999831</v>
      </c>
      <c r="M1647" s="35">
        <f t="shared" ca="1" si="369"/>
        <v>520.77999999999884</v>
      </c>
      <c r="N1647" s="34">
        <f ca="1">AVERAGE(E1647:OFFSET(E1647,-N$5+1,0))</f>
        <v>7590.7373333333335</v>
      </c>
      <c r="O1647" s="34">
        <f ca="1">AVERAGE(E1647:OFFSET(E1647,-O$5+1,0))</f>
        <v>7937.9742857142855</v>
      </c>
      <c r="P1647" s="34">
        <f t="shared" ca="1" si="370"/>
        <v>0</v>
      </c>
      <c r="Q1647" s="12">
        <f ca="1">100*(MAX(C1647:OFFSET(C1647,-$Q$5+1,0))-E1647)/(MAX(C1647:OFFSET(C1647,-$Q$5+1,0))-MIN(D1647:OFFSET(D1647,-$Q$5+1,0)))</f>
        <v>0</v>
      </c>
      <c r="R1647" s="37">
        <f t="shared" ca="1" si="371"/>
        <v>0</v>
      </c>
      <c r="S1647" s="15">
        <f ca="1">AVERAGE(E1647:OFFSET(E1647,-S$5+1,0))</f>
        <v>7554.0766666666677</v>
      </c>
      <c r="T1647" s="15">
        <f t="shared" ca="1" si="372"/>
        <v>2.4792352738454944</v>
      </c>
      <c r="U1647" s="14">
        <f t="shared" ca="1" si="373"/>
        <v>0</v>
      </c>
      <c r="V1647" s="20">
        <f t="shared" si="377"/>
        <v>95.170000000000073</v>
      </c>
      <c r="W1647" s="20">
        <f t="shared" si="378"/>
        <v>0</v>
      </c>
      <c r="X1647" s="20">
        <f ca="1">AVERAGE(V1647:OFFSET(V1647,-$X$5+1,0))</f>
        <v>66.097999999999956</v>
      </c>
      <c r="Y1647" s="20">
        <f ca="1">AVERAGE(W1647:OFFSET(W1647,-$X$5+1,0))</f>
        <v>18.412000000000081</v>
      </c>
      <c r="Z1647" s="20">
        <f t="shared" ca="1" si="364"/>
        <v>78.21322920364446</v>
      </c>
      <c r="AA1647" s="20">
        <f t="shared" ca="1" si="374"/>
        <v>0</v>
      </c>
    </row>
    <row r="1648" spans="1:27">
      <c r="A1648" s="5">
        <v>40787</v>
      </c>
      <c r="B1648" s="4">
        <v>7799.18</v>
      </c>
      <c r="C1648" s="4">
        <v>7886.04</v>
      </c>
      <c r="D1648" s="4">
        <v>7755.55</v>
      </c>
      <c r="E1648" s="4">
        <v>7757.76</v>
      </c>
      <c r="F1648" s="4">
        <v>3465400</v>
      </c>
      <c r="G1648" s="35">
        <f t="shared" si="376"/>
        <v>57.820000000000618</v>
      </c>
      <c r="H1648" s="35">
        <f t="shared" si="375"/>
        <v>-41.420000000000073</v>
      </c>
      <c r="I1648" s="35">
        <f t="shared" ca="1" si="365"/>
        <v>-1</v>
      </c>
      <c r="J1648" s="35">
        <f t="shared" ca="1" si="366"/>
        <v>2</v>
      </c>
      <c r="K1648" s="35">
        <f t="shared" ca="1" si="367"/>
        <v>32.800000000001091</v>
      </c>
      <c r="L1648" s="35">
        <f t="shared" ca="1" si="368"/>
        <v>6661.6099999999842</v>
      </c>
      <c r="M1648" s="35">
        <f t="shared" ca="1" si="369"/>
        <v>553.57999999999993</v>
      </c>
      <c r="N1648" s="34">
        <f ca="1">AVERAGE(E1648:OFFSET(E1648,-N$5+1,0))</f>
        <v>7593.315333333333</v>
      </c>
      <c r="O1648" s="34">
        <f ca="1">AVERAGE(E1648:OFFSET(E1648,-O$5+1,0))</f>
        <v>7904.9117857142855</v>
      </c>
      <c r="P1648" s="34">
        <f t="shared" ca="1" si="370"/>
        <v>0</v>
      </c>
      <c r="Q1648" s="12">
        <f ca="1">100*(MAX(C1648:OFFSET(C1648,-$Q$5+1,0))-E1648)/(MAX(C1648:OFFSET(C1648,-$Q$5+1,0))-MIN(D1648:OFFSET(D1648,-$Q$5+1,0)))</f>
        <v>20.127088726759187</v>
      </c>
      <c r="R1648" s="37">
        <f t="shared" ca="1" si="371"/>
        <v>-1</v>
      </c>
      <c r="S1648" s="15">
        <f ca="1">AVERAGE(E1648:OFFSET(E1648,-S$5+1,0))</f>
        <v>7596.5483333333332</v>
      </c>
      <c r="T1648" s="15">
        <f t="shared" ca="1" si="372"/>
        <v>2.1221699592073557</v>
      </c>
      <c r="U1648" s="14">
        <f t="shared" ca="1" si="373"/>
        <v>0</v>
      </c>
      <c r="V1648" s="20">
        <f t="shared" si="377"/>
        <v>16.400000000000546</v>
      </c>
      <c r="W1648" s="20">
        <f t="shared" si="378"/>
        <v>0</v>
      </c>
      <c r="X1648" s="20">
        <f ca="1">AVERAGE(V1648:OFFSET(V1648,-$X$5+1,0))</f>
        <v>69.378000000000071</v>
      </c>
      <c r="Y1648" s="20">
        <f ca="1">AVERAGE(W1648:OFFSET(W1648,-$X$5+1,0))</f>
        <v>0</v>
      </c>
      <c r="Z1648" s="20">
        <f t="shared" ca="1" si="364"/>
        <v>100</v>
      </c>
      <c r="AA1648" s="20">
        <f t="shared" ca="1" si="374"/>
        <v>-1</v>
      </c>
    </row>
    <row r="1649" spans="1:27">
      <c r="A1649" s="5">
        <v>40788</v>
      </c>
      <c r="B1649" s="4">
        <v>7801.28</v>
      </c>
      <c r="C1649" s="4">
        <v>7801.28</v>
      </c>
      <c r="D1649" s="4">
        <v>7703.1</v>
      </c>
      <c r="E1649" s="4">
        <v>7757.06</v>
      </c>
      <c r="F1649" s="4">
        <v>2128800</v>
      </c>
      <c r="G1649" s="35">
        <f t="shared" si="376"/>
        <v>43.519999999999527</v>
      </c>
      <c r="H1649" s="35">
        <f t="shared" si="375"/>
        <v>-44.219999999999345</v>
      </c>
      <c r="I1649" s="35">
        <f t="shared" ca="1" si="365"/>
        <v>-1</v>
      </c>
      <c r="J1649" s="35">
        <f t="shared" ca="1" si="366"/>
        <v>-1</v>
      </c>
      <c r="K1649" s="35">
        <f t="shared" ca="1" si="367"/>
        <v>131.2599999999984</v>
      </c>
      <c r="L1649" s="35">
        <f t="shared" ca="1" si="368"/>
        <v>6792.8699999999826</v>
      </c>
      <c r="M1649" s="35">
        <f t="shared" ca="1" si="369"/>
        <v>684.83999999999833</v>
      </c>
      <c r="N1649" s="34">
        <f ca="1">AVERAGE(E1649:OFFSET(E1649,-N$5+1,0))</f>
        <v>7601.3179999999993</v>
      </c>
      <c r="O1649" s="34">
        <f ca="1">AVERAGE(E1649:OFFSET(E1649,-O$5+1,0))</f>
        <v>7867.869642857142</v>
      </c>
      <c r="P1649" s="34">
        <f t="shared" ca="1" si="370"/>
        <v>0</v>
      </c>
      <c r="Q1649" s="12">
        <f ca="1">100*(MAX(C1649:OFFSET(C1649,-$Q$5+1,0))-E1649)/(MAX(C1649:OFFSET(C1649,-$Q$5+1,0))-MIN(D1649:OFFSET(D1649,-$Q$5+1,0)))</f>
        <v>20.236918490625165</v>
      </c>
      <c r="R1649" s="37">
        <f t="shared" ca="1" si="371"/>
        <v>-1</v>
      </c>
      <c r="S1649" s="15">
        <f ca="1">AVERAGE(E1649:OFFSET(E1649,-S$5+1,0))</f>
        <v>7654.246666666666</v>
      </c>
      <c r="T1649" s="15">
        <f t="shared" ca="1" si="372"/>
        <v>1.3432194938409061</v>
      </c>
      <c r="U1649" s="14">
        <f t="shared" ca="1" si="373"/>
        <v>0</v>
      </c>
      <c r="V1649" s="20">
        <f t="shared" si="377"/>
        <v>0</v>
      </c>
      <c r="W1649" s="20">
        <f t="shared" si="378"/>
        <v>0.6999999999998181</v>
      </c>
      <c r="X1649" s="20">
        <f ca="1">AVERAGE(V1649:OFFSET(V1649,-$X$5+1,0))</f>
        <v>62.531999999999968</v>
      </c>
      <c r="Y1649" s="20">
        <f ca="1">AVERAGE(W1649:OFFSET(W1649,-$X$5+1,0))</f>
        <v>0.13999999999996363</v>
      </c>
      <c r="Z1649" s="20">
        <f t="shared" ca="1" si="364"/>
        <v>99.776614756191023</v>
      </c>
      <c r="AA1649" s="20">
        <f t="shared" ca="1" si="374"/>
        <v>-1</v>
      </c>
    </row>
    <row r="1650" spans="1:27">
      <c r="A1650" s="5">
        <v>40791</v>
      </c>
      <c r="B1650" s="4">
        <v>7637.9</v>
      </c>
      <c r="C1650" s="4">
        <v>7637.9</v>
      </c>
      <c r="D1650" s="4">
        <v>7538.58</v>
      </c>
      <c r="E1650" s="4">
        <v>7551.57</v>
      </c>
      <c r="F1650" s="4">
        <v>2161200</v>
      </c>
      <c r="G1650" s="35">
        <f t="shared" si="376"/>
        <v>-119.16000000000076</v>
      </c>
      <c r="H1650" s="35">
        <f t="shared" si="375"/>
        <v>-86.329999999999927</v>
      </c>
      <c r="I1650" s="35">
        <f t="shared" ca="1" si="365"/>
        <v>0</v>
      </c>
      <c r="J1650" s="35">
        <f t="shared" ca="1" si="366"/>
        <v>0</v>
      </c>
      <c r="K1650" s="35">
        <f t="shared" ca="1" si="367"/>
        <v>119.16000000000076</v>
      </c>
      <c r="L1650" s="35">
        <f t="shared" ca="1" si="368"/>
        <v>6912.0299999999834</v>
      </c>
      <c r="M1650" s="35">
        <f t="shared" ca="1" si="369"/>
        <v>0</v>
      </c>
      <c r="N1650" s="34">
        <f ca="1">AVERAGE(E1650:OFFSET(E1650,-N$5+1,0))</f>
        <v>7583.4633333333322</v>
      </c>
      <c r="O1650" s="34">
        <f ca="1">AVERAGE(E1650:OFFSET(E1650,-O$5+1,0))</f>
        <v>7822.6582142857142</v>
      </c>
      <c r="P1650" s="34">
        <f t="shared" ca="1" si="370"/>
        <v>0</v>
      </c>
      <c r="Q1650" s="12">
        <f ca="1">100*(MAX(C1650:OFFSET(C1650,-$Q$5+1,0))-E1650)/(MAX(C1650:OFFSET(C1650,-$Q$5+1,0))-MIN(D1650:OFFSET(D1650,-$Q$5+1,0)))</f>
        <v>62.346449941282856</v>
      </c>
      <c r="R1650" s="37">
        <f t="shared" ca="1" si="371"/>
        <v>-1</v>
      </c>
      <c r="S1650" s="15">
        <f ca="1">AVERAGE(E1650:OFFSET(E1650,-S$5+1,0))</f>
        <v>7671.9916666666659</v>
      </c>
      <c r="T1650" s="15">
        <f t="shared" ca="1" si="372"/>
        <v>-1.5696271828588559</v>
      </c>
      <c r="U1650" s="14">
        <f t="shared" ca="1" si="373"/>
        <v>0</v>
      </c>
      <c r="V1650" s="20">
        <f t="shared" si="377"/>
        <v>0</v>
      </c>
      <c r="W1650" s="20">
        <f t="shared" si="378"/>
        <v>205.49000000000069</v>
      </c>
      <c r="X1650" s="20">
        <f ca="1">AVERAGE(V1650:OFFSET(V1650,-$X$5+1,0))</f>
        <v>35.950000000000003</v>
      </c>
      <c r="Y1650" s="20">
        <f ca="1">AVERAGE(W1650:OFFSET(W1650,-$X$5+1,0))</f>
        <v>41.238000000000099</v>
      </c>
      <c r="Z1650" s="20">
        <f t="shared" ca="1" si="364"/>
        <v>46.574597087630139</v>
      </c>
      <c r="AA1650" s="20">
        <f t="shared" ca="1" si="374"/>
        <v>0</v>
      </c>
    </row>
    <row r="1651" spans="1:27">
      <c r="A1651" s="5">
        <v>40792</v>
      </c>
      <c r="B1651" s="4">
        <v>7496.24</v>
      </c>
      <c r="C1651" s="4">
        <v>7522.94</v>
      </c>
      <c r="D1651" s="4">
        <v>7357.76</v>
      </c>
      <c r="E1651" s="4">
        <v>7367.19</v>
      </c>
      <c r="F1651" s="4">
        <v>2654200</v>
      </c>
      <c r="G1651" s="35">
        <f t="shared" si="376"/>
        <v>-55.329999999999927</v>
      </c>
      <c r="H1651" s="35">
        <f t="shared" si="375"/>
        <v>-129.05000000000018</v>
      </c>
      <c r="I1651" s="35">
        <f t="shared" ca="1" si="365"/>
        <v>0</v>
      </c>
      <c r="J1651" s="35">
        <f t="shared" ca="1" si="366"/>
        <v>0</v>
      </c>
      <c r="K1651" s="35">
        <f t="shared" ca="1" si="367"/>
        <v>0</v>
      </c>
      <c r="L1651" s="35">
        <f t="shared" ca="1" si="368"/>
        <v>6912.0299999999834</v>
      </c>
      <c r="M1651" s="35">
        <f t="shared" ca="1" si="369"/>
        <v>0</v>
      </c>
      <c r="N1651" s="34">
        <f ca="1">AVERAGE(E1651:OFFSET(E1651,-N$5+1,0))</f>
        <v>7554.7033333333329</v>
      </c>
      <c r="O1651" s="34">
        <f ca="1">AVERAGE(E1651:OFFSET(E1651,-O$5+1,0))</f>
        <v>7772.6578571428572</v>
      </c>
      <c r="P1651" s="34">
        <f t="shared" ca="1" si="370"/>
        <v>0</v>
      </c>
      <c r="Q1651" s="12">
        <f ca="1">100*(MAX(C1651:OFFSET(C1651,-$Q$5+1,0))-E1651)/(MAX(C1651:OFFSET(C1651,-$Q$5+1,0))-MIN(D1651:OFFSET(D1651,-$Q$5+1,0)))</f>
        <v>98.214961762701719</v>
      </c>
      <c r="R1651" s="37">
        <f t="shared" ca="1" si="371"/>
        <v>0</v>
      </c>
      <c r="S1651" s="15">
        <f ca="1">AVERAGE(E1651:OFFSET(E1651,-S$5+1,0))</f>
        <v>7636.8550000000005</v>
      </c>
      <c r="T1651" s="15">
        <f t="shared" ca="1" si="372"/>
        <v>-3.5311001714711208</v>
      </c>
      <c r="U1651" s="14">
        <f t="shared" ca="1" si="373"/>
        <v>0</v>
      </c>
      <c r="V1651" s="20">
        <f t="shared" si="377"/>
        <v>0</v>
      </c>
      <c r="W1651" s="20">
        <f t="shared" si="378"/>
        <v>184.38000000000011</v>
      </c>
      <c r="X1651" s="20">
        <f ca="1">AVERAGE(V1651:OFFSET(V1651,-$X$5+1,0))</f>
        <v>22.314000000000124</v>
      </c>
      <c r="Y1651" s="20">
        <f ca="1">AVERAGE(W1651:OFFSET(W1651,-$X$5+1,0))</f>
        <v>78.114000000000118</v>
      </c>
      <c r="Z1651" s="20">
        <f t="shared" ca="1" si="364"/>
        <v>22.218903094754509</v>
      </c>
      <c r="AA1651" s="20">
        <f t="shared" ca="1" si="374"/>
        <v>0</v>
      </c>
    </row>
    <row r="1652" spans="1:27">
      <c r="A1652" s="5">
        <v>40793</v>
      </c>
      <c r="B1652" s="4">
        <v>7468.29</v>
      </c>
      <c r="C1652" s="4">
        <v>7529.01</v>
      </c>
      <c r="D1652" s="4">
        <v>7428.7</v>
      </c>
      <c r="E1652" s="4">
        <v>7529.01</v>
      </c>
      <c r="F1652" s="4">
        <v>2179800</v>
      </c>
      <c r="G1652" s="35">
        <f t="shared" si="376"/>
        <v>101.10000000000036</v>
      </c>
      <c r="H1652" s="35">
        <f t="shared" si="375"/>
        <v>60.720000000000255</v>
      </c>
      <c r="I1652" s="35">
        <f t="shared" ca="1" si="365"/>
        <v>1</v>
      </c>
      <c r="J1652" s="35">
        <f t="shared" ca="1" si="366"/>
        <v>0</v>
      </c>
      <c r="K1652" s="35">
        <f t="shared" ca="1" si="367"/>
        <v>0</v>
      </c>
      <c r="L1652" s="35">
        <f t="shared" ca="1" si="368"/>
        <v>6912.0299999999834</v>
      </c>
      <c r="M1652" s="35">
        <f t="shared" ca="1" si="369"/>
        <v>0</v>
      </c>
      <c r="N1652" s="34">
        <f ca="1">AVERAGE(E1652:OFFSET(E1652,-N$5+1,0))</f>
        <v>7540.52</v>
      </c>
      <c r="O1652" s="34">
        <f ca="1">AVERAGE(E1652:OFFSET(E1652,-O$5+1,0))</f>
        <v>7732.8303571428578</v>
      </c>
      <c r="P1652" s="34">
        <f t="shared" ca="1" si="370"/>
        <v>0</v>
      </c>
      <c r="Q1652" s="12">
        <f ca="1">100*(MAX(C1652:OFFSET(C1652,-$Q$5+1,0))-E1652)/(MAX(C1652:OFFSET(C1652,-$Q$5+1,0))-MIN(D1652:OFFSET(D1652,-$Q$5+1,0)))</f>
        <v>67.583478458393259</v>
      </c>
      <c r="R1652" s="37">
        <f t="shared" ca="1" si="371"/>
        <v>1</v>
      </c>
      <c r="S1652" s="15">
        <f ca="1">AVERAGE(E1652:OFFSET(E1652,-S$5+1,0))</f>
        <v>7617.3250000000007</v>
      </c>
      <c r="T1652" s="15">
        <f t="shared" ca="1" si="372"/>
        <v>-1.1593965073040799</v>
      </c>
      <c r="U1652" s="14">
        <f t="shared" ca="1" si="373"/>
        <v>0</v>
      </c>
      <c r="V1652" s="20">
        <f t="shared" si="377"/>
        <v>161.82000000000062</v>
      </c>
      <c r="W1652" s="20">
        <f t="shared" si="378"/>
        <v>0</v>
      </c>
      <c r="X1652" s="20">
        <f ca="1">AVERAGE(V1652:OFFSET(V1652,-$X$5+1,0))</f>
        <v>35.644000000000233</v>
      </c>
      <c r="Y1652" s="20">
        <f ca="1">AVERAGE(W1652:OFFSET(W1652,-$X$5+1,0))</f>
        <v>78.114000000000118</v>
      </c>
      <c r="Z1652" s="20">
        <f t="shared" ca="1" si="364"/>
        <v>31.333180963097206</v>
      </c>
      <c r="AA1652" s="20">
        <f t="shared" ca="1" si="374"/>
        <v>1</v>
      </c>
    </row>
    <row r="1653" spans="1:27">
      <c r="A1653" s="5">
        <v>40794</v>
      </c>
      <c r="B1653" s="4">
        <v>7601.29</v>
      </c>
      <c r="C1653" s="4">
        <v>7626.78</v>
      </c>
      <c r="D1653" s="4">
        <v>7520.76</v>
      </c>
      <c r="E1653" s="4">
        <v>7548.37</v>
      </c>
      <c r="F1653" s="4">
        <v>2342000</v>
      </c>
      <c r="G1653" s="35">
        <f t="shared" si="376"/>
        <v>72.279999999999745</v>
      </c>
      <c r="H1653" s="35">
        <f t="shared" si="375"/>
        <v>-52.920000000000073</v>
      </c>
      <c r="I1653" s="35">
        <f t="shared" ca="1" si="365"/>
        <v>0</v>
      </c>
      <c r="J1653" s="35">
        <f t="shared" ca="1" si="366"/>
        <v>1</v>
      </c>
      <c r="K1653" s="35">
        <f t="shared" ca="1" si="367"/>
        <v>-52.920000000000073</v>
      </c>
      <c r="L1653" s="35">
        <f t="shared" ca="1" si="368"/>
        <v>6859.1099999999833</v>
      </c>
      <c r="M1653" s="35">
        <f t="shared" ca="1" si="369"/>
        <v>-52.920000000000073</v>
      </c>
      <c r="N1653" s="34">
        <f ca="1">AVERAGE(E1653:OFFSET(E1653,-N$5+1,0))</f>
        <v>7536.08</v>
      </c>
      <c r="O1653" s="34">
        <f ca="1">AVERAGE(E1653:OFFSET(E1653,-O$5+1,0))</f>
        <v>7691.6514285714293</v>
      </c>
      <c r="P1653" s="34">
        <f t="shared" ca="1" si="370"/>
        <v>0</v>
      </c>
      <c r="Q1653" s="12">
        <f ca="1">100*(MAX(C1653:OFFSET(C1653,-$Q$5+1,0))-E1653)/(MAX(C1653:OFFSET(C1653,-$Q$5+1,0))-MIN(D1653:OFFSET(D1653,-$Q$5+1,0)))</f>
        <v>63.91875520557285</v>
      </c>
      <c r="R1653" s="37">
        <f t="shared" ca="1" si="371"/>
        <v>0</v>
      </c>
      <c r="S1653" s="15">
        <f ca="1">AVERAGE(E1653:OFFSET(E1653,-S$5+1,0))</f>
        <v>7585.16</v>
      </c>
      <c r="T1653" s="15">
        <f t="shared" ca="1" si="372"/>
        <v>-0.4850260245004715</v>
      </c>
      <c r="U1653" s="14">
        <f t="shared" ca="1" si="373"/>
        <v>0</v>
      </c>
      <c r="V1653" s="20">
        <f t="shared" si="377"/>
        <v>19.359999999999673</v>
      </c>
      <c r="W1653" s="20">
        <f t="shared" si="378"/>
        <v>0</v>
      </c>
      <c r="X1653" s="20">
        <f ca="1">AVERAGE(V1653:OFFSET(V1653,-$X$5+1,0))</f>
        <v>36.236000000000061</v>
      </c>
      <c r="Y1653" s="20">
        <f ca="1">AVERAGE(W1653:OFFSET(W1653,-$X$5+1,0))</f>
        <v>78.114000000000118</v>
      </c>
      <c r="Z1653" s="20">
        <f t="shared" ref="Z1653:Z1682" ca="1" si="379">IF(Y1653=0,100,100-(100/(1+X1653/Y1653)))</f>
        <v>31.688675120244866</v>
      </c>
      <c r="AA1653" s="20">
        <f t="shared" ca="1" si="374"/>
        <v>0</v>
      </c>
    </row>
    <row r="1654" spans="1:27">
      <c r="A1654" s="5">
        <v>40795</v>
      </c>
      <c r="B1654" s="4">
        <v>7568.22</v>
      </c>
      <c r="C1654" s="4">
        <v>7651.27</v>
      </c>
      <c r="D1654" s="4">
        <v>7547</v>
      </c>
      <c r="E1654" s="4">
        <v>7610.57</v>
      </c>
      <c r="F1654" s="4">
        <v>2094200</v>
      </c>
      <c r="G1654" s="35">
        <f t="shared" si="376"/>
        <v>19.850000000000364</v>
      </c>
      <c r="H1654" s="35">
        <f t="shared" si="375"/>
        <v>42.349999999999454</v>
      </c>
      <c r="I1654" s="35">
        <f t="shared" ref="I1654:I1682" ca="1" si="380">IF(OR(P1654=1,AA1654=1),1,IF(OR(P1654=-1,AA1654=-1),-1,0))</f>
        <v>0</v>
      </c>
      <c r="J1654" s="35">
        <f t="shared" ref="J1654:J1682" ca="1" si="381">IF(AND(J1653&lt;=0,I1653=1),1,IF(AND(J1653&gt;=0,I1653=-1),-1,IF(-1*M1653/E1653&gt;K$9,0,IF(M1653/E1653&gt;J$9,0,IF(J1653+I1653&gt;J$5,J$5,IF(J1653+I1653&lt;J$7,J$7,J1653+I1653))))))</f>
        <v>1</v>
      </c>
      <c r="K1654" s="35">
        <f t="shared" ref="K1654:K1682" ca="1" si="382">J1653*G1654+J1654*H1654</f>
        <v>62.199999999999818</v>
      </c>
      <c r="L1654" s="35">
        <f t="shared" ref="L1654:L1682" ca="1" si="383">L1653+K1654</f>
        <v>6921.3099999999831</v>
      </c>
      <c r="M1654" s="35">
        <f t="shared" ref="M1654:M1682" ca="1" si="384">IF(M1653/E1653&gt;J$9,0,IF(-M1653/E1653&gt;K$9,0,K1654+M1653))</f>
        <v>9.2799999999997453</v>
      </c>
      <c r="N1654" s="34">
        <f ca="1">AVERAGE(E1654:OFFSET(E1654,-N$5+1,0))</f>
        <v>7553.9206666666669</v>
      </c>
      <c r="O1654" s="34">
        <f ca="1">AVERAGE(E1654:OFFSET(E1654,-O$5+1,0))</f>
        <v>7656.8603571428584</v>
      </c>
      <c r="P1654" s="34">
        <f t="shared" ref="P1654:P1682" ca="1" si="385">IF(AND(N1653&lt;=O1653,N1654&gt;O1654),1,IF(AND(N1653&gt;=O1653,N1654&lt;O1654),-1,0))</f>
        <v>0</v>
      </c>
      <c r="Q1654" s="12">
        <f ca="1">100*(MAX(C1654:OFFSET(C1654,-$Q$5+1,0))-E1654)/(MAX(C1654:OFFSET(C1654,-$Q$5+1,0))-MIN(D1654:OFFSET(D1654,-$Q$5+1,0)))</f>
        <v>52.144695994548421</v>
      </c>
      <c r="R1654" s="37">
        <f t="shared" ref="R1654:R1682" ca="1" si="386">IF(Q1653&gt;$Q$8,1,IF(Q1653&lt;$R$8,-1,0))</f>
        <v>0</v>
      </c>
      <c r="S1654" s="15">
        <f ca="1">AVERAGE(E1654:OFFSET(E1654,-S$5+1,0))</f>
        <v>7560.628333333334</v>
      </c>
      <c r="T1654" s="15">
        <f t="shared" ref="T1654:T1682" ca="1" si="387">100*(E1654-S1654)/S1654</f>
        <v>0.66054915629806377</v>
      </c>
      <c r="U1654" s="14">
        <f t="shared" ref="U1654:U1682" ca="1" si="388">IF(T1653&lt;$T$8,1,IF(T1653&gt;$U$8,-1,0))</f>
        <v>0</v>
      </c>
      <c r="V1654" s="20">
        <f t="shared" si="377"/>
        <v>62.199999999999818</v>
      </c>
      <c r="W1654" s="20">
        <f t="shared" si="378"/>
        <v>0</v>
      </c>
      <c r="X1654" s="20">
        <f ca="1">AVERAGE(V1654:OFFSET(V1654,-$X$5+1,0))</f>
        <v>48.676000000000023</v>
      </c>
      <c r="Y1654" s="20">
        <f ca="1">AVERAGE(W1654:OFFSET(W1654,-$X$5+1,0))</f>
        <v>77.97400000000016</v>
      </c>
      <c r="Z1654" s="20">
        <f t="shared" ca="1" si="379"/>
        <v>38.433478089222227</v>
      </c>
      <c r="AA1654" s="20">
        <f t="shared" ref="AA1654:AA1682" ca="1" si="389">IF(Z1653&lt;$Z$8,1,IF(Z1654&gt;$AA$8,-1,0))</f>
        <v>0</v>
      </c>
    </row>
    <row r="1655" spans="1:27">
      <c r="A1655" s="5">
        <v>40799</v>
      </c>
      <c r="B1655" s="4">
        <v>7530</v>
      </c>
      <c r="C1655" s="4">
        <v>7538.04</v>
      </c>
      <c r="D1655" s="4">
        <v>7382</v>
      </c>
      <c r="E1655" s="4">
        <v>7391.37</v>
      </c>
      <c r="F1655" s="4">
        <v>2371600</v>
      </c>
      <c r="G1655" s="35">
        <f t="shared" si="376"/>
        <v>-80.569999999999709</v>
      </c>
      <c r="H1655" s="35">
        <f t="shared" si="375"/>
        <v>-138.63000000000011</v>
      </c>
      <c r="I1655" s="35">
        <f t="shared" ca="1" si="380"/>
        <v>0</v>
      </c>
      <c r="J1655" s="35">
        <f t="shared" ca="1" si="381"/>
        <v>1</v>
      </c>
      <c r="K1655" s="35">
        <f t="shared" ca="1" si="382"/>
        <v>-219.19999999999982</v>
      </c>
      <c r="L1655" s="35">
        <f t="shared" ca="1" si="383"/>
        <v>6702.1099999999833</v>
      </c>
      <c r="M1655" s="35">
        <f t="shared" ca="1" si="384"/>
        <v>-209.92000000000007</v>
      </c>
      <c r="N1655" s="34">
        <f ca="1">AVERAGE(E1655:OFFSET(E1655,-N$5+1,0))</f>
        <v>7559.1726666666664</v>
      </c>
      <c r="O1655" s="34">
        <f ca="1">AVERAGE(E1655:OFFSET(E1655,-O$5+1,0))</f>
        <v>7618.8071428571429</v>
      </c>
      <c r="P1655" s="34">
        <f t="shared" ca="1" si="385"/>
        <v>0</v>
      </c>
      <c r="Q1655" s="12">
        <f ca="1">100*(MAX(C1655:OFFSET(C1655,-$Q$5+1,0))-E1655)/(MAX(C1655:OFFSET(C1655,-$Q$5+1,0))-MIN(D1655:OFFSET(D1655,-$Q$5+1,0)))</f>
        <v>93.637843567805007</v>
      </c>
      <c r="R1655" s="37">
        <f t="shared" ca="1" si="386"/>
        <v>0</v>
      </c>
      <c r="S1655" s="15">
        <f ca="1">AVERAGE(E1655:OFFSET(E1655,-S$5+1,0))</f>
        <v>7499.6799999999994</v>
      </c>
      <c r="T1655" s="15">
        <f t="shared" ca="1" si="387"/>
        <v>-1.4441949523179589</v>
      </c>
      <c r="U1655" s="14">
        <f t="shared" ca="1" si="388"/>
        <v>0</v>
      </c>
      <c r="V1655" s="20">
        <f t="shared" si="377"/>
        <v>0</v>
      </c>
      <c r="W1655" s="20">
        <f t="shared" si="378"/>
        <v>219.19999999999982</v>
      </c>
      <c r="X1655" s="20">
        <f ca="1">AVERAGE(V1655:OFFSET(V1655,-$X$5+1,0))</f>
        <v>48.676000000000023</v>
      </c>
      <c r="Y1655" s="20">
        <f ca="1">AVERAGE(W1655:OFFSET(W1655,-$X$5+1,0))</f>
        <v>80.71599999999998</v>
      </c>
      <c r="Z1655" s="20">
        <f t="shared" ca="1" si="379"/>
        <v>37.619018177321642</v>
      </c>
      <c r="AA1655" s="20">
        <f t="shared" ca="1" si="389"/>
        <v>0</v>
      </c>
    </row>
    <row r="1656" spans="1:27">
      <c r="A1656" s="5">
        <v>40800</v>
      </c>
      <c r="B1656" s="4">
        <v>7455.5</v>
      </c>
      <c r="C1656" s="4">
        <v>7477.86</v>
      </c>
      <c r="D1656" s="4">
        <v>7186.75</v>
      </c>
      <c r="E1656" s="4">
        <v>7228.47</v>
      </c>
      <c r="F1656" s="4">
        <v>3096600</v>
      </c>
      <c r="G1656" s="35">
        <f t="shared" si="376"/>
        <v>64.130000000000109</v>
      </c>
      <c r="H1656" s="35">
        <f t="shared" si="375"/>
        <v>-227.02999999999975</v>
      </c>
      <c r="I1656" s="35">
        <f t="shared" ca="1" si="380"/>
        <v>0</v>
      </c>
      <c r="J1656" s="35">
        <f t="shared" ca="1" si="381"/>
        <v>1</v>
      </c>
      <c r="K1656" s="35">
        <f t="shared" ca="1" si="382"/>
        <v>-162.89999999999964</v>
      </c>
      <c r="L1656" s="35">
        <f t="shared" ca="1" si="383"/>
        <v>6539.2099999999837</v>
      </c>
      <c r="M1656" s="35">
        <f t="shared" ca="1" si="384"/>
        <v>-372.81999999999971</v>
      </c>
      <c r="N1656" s="34">
        <f ca="1">AVERAGE(E1656:OFFSET(E1656,-N$5+1,0))</f>
        <v>7537.7219999999988</v>
      </c>
      <c r="O1656" s="34">
        <f ca="1">AVERAGE(E1656:OFFSET(E1656,-O$5+1,0))</f>
        <v>7579.9214285714279</v>
      </c>
      <c r="P1656" s="34">
        <f t="shared" ca="1" si="385"/>
        <v>0</v>
      </c>
      <c r="Q1656" s="12">
        <f ca="1">100*(MAX(C1656:OFFSET(C1656,-$Q$5+1,0))-E1656)/(MAX(C1656:OFFSET(C1656,-$Q$5+1,0))-MIN(D1656:OFFSET(D1656,-$Q$5+1,0)))</f>
        <v>94.033948719415363</v>
      </c>
      <c r="R1656" s="37">
        <f t="shared" ca="1" si="386"/>
        <v>1</v>
      </c>
      <c r="S1656" s="15">
        <f ca="1">AVERAGE(E1656:OFFSET(E1656,-S$5+1,0))</f>
        <v>7445.8300000000008</v>
      </c>
      <c r="T1656" s="15">
        <f t="shared" ca="1" si="387"/>
        <v>-2.9192178709425352</v>
      </c>
      <c r="U1656" s="14">
        <f t="shared" ca="1" si="388"/>
        <v>0</v>
      </c>
      <c r="V1656" s="20">
        <f t="shared" si="377"/>
        <v>0</v>
      </c>
      <c r="W1656" s="20">
        <f t="shared" si="378"/>
        <v>162.89999999999964</v>
      </c>
      <c r="X1656" s="20">
        <f ca="1">AVERAGE(V1656:OFFSET(V1656,-$X$5+1,0))</f>
        <v>48.676000000000023</v>
      </c>
      <c r="Y1656" s="20">
        <f ca="1">AVERAGE(W1656:OFFSET(W1656,-$X$5+1,0))</f>
        <v>76.419999999999888</v>
      </c>
      <c r="Z1656" s="20">
        <f t="shared" ca="1" si="379"/>
        <v>38.910916416192407</v>
      </c>
      <c r="AA1656" s="20">
        <f t="shared" ca="1" si="389"/>
        <v>0</v>
      </c>
    </row>
    <row r="1657" spans="1:27">
      <c r="A1657" s="5">
        <v>40801</v>
      </c>
      <c r="B1657" s="4">
        <v>7374.58</v>
      </c>
      <c r="C1657" s="4">
        <v>7430.29</v>
      </c>
      <c r="D1657" s="4">
        <v>7348.21</v>
      </c>
      <c r="E1657" s="4">
        <v>7385.68</v>
      </c>
      <c r="F1657" s="4">
        <v>2425000</v>
      </c>
      <c r="G1657" s="35">
        <f t="shared" si="376"/>
        <v>146.10999999999967</v>
      </c>
      <c r="H1657" s="35">
        <f t="shared" si="375"/>
        <v>11.100000000000364</v>
      </c>
      <c r="I1657" s="35">
        <f t="shared" ca="1" si="380"/>
        <v>0</v>
      </c>
      <c r="J1657" s="35">
        <f t="shared" ca="1" si="381"/>
        <v>0</v>
      </c>
      <c r="K1657" s="35">
        <f t="shared" ca="1" si="382"/>
        <v>146.10999999999967</v>
      </c>
      <c r="L1657" s="35">
        <f t="shared" ca="1" si="383"/>
        <v>6685.3199999999833</v>
      </c>
      <c r="M1657" s="35">
        <f t="shared" ca="1" si="384"/>
        <v>0</v>
      </c>
      <c r="N1657" s="34">
        <f ca="1">AVERAGE(E1657:OFFSET(E1657,-N$5+1,0))</f>
        <v>7529.9053333333322</v>
      </c>
      <c r="O1657" s="34">
        <f ca="1">AVERAGE(E1657:OFFSET(E1657,-O$5+1,0))</f>
        <v>7563.2267857142861</v>
      </c>
      <c r="P1657" s="34">
        <f t="shared" ca="1" si="385"/>
        <v>0</v>
      </c>
      <c r="Q1657" s="12">
        <f ca="1">100*(MAX(C1657:OFFSET(C1657,-$Q$5+1,0))-E1657)/(MAX(C1657:OFFSET(C1657,-$Q$5+1,0))-MIN(D1657:OFFSET(D1657,-$Q$5+1,0)))</f>
        <v>71.552574754393703</v>
      </c>
      <c r="R1657" s="37">
        <f t="shared" ca="1" si="386"/>
        <v>1</v>
      </c>
      <c r="S1657" s="15">
        <f ca="1">AVERAGE(E1657:OFFSET(E1657,-S$5+1,0))</f>
        <v>7448.9116666666669</v>
      </c>
      <c r="T1657" s="15">
        <f t="shared" ca="1" si="387"/>
        <v>-0.84887121093976237</v>
      </c>
      <c r="U1657" s="14">
        <f t="shared" ca="1" si="388"/>
        <v>0</v>
      </c>
      <c r="V1657" s="20">
        <f t="shared" si="377"/>
        <v>157.21000000000004</v>
      </c>
      <c r="W1657" s="20">
        <f t="shared" si="378"/>
        <v>0</v>
      </c>
      <c r="X1657" s="20">
        <f ca="1">AVERAGE(V1657:OFFSET(V1657,-$X$5+1,0))</f>
        <v>47.753999999999905</v>
      </c>
      <c r="Y1657" s="20">
        <f ca="1">AVERAGE(W1657:OFFSET(W1657,-$X$5+1,0))</f>
        <v>76.419999999999888</v>
      </c>
      <c r="Z1657" s="20">
        <f t="shared" ca="1" si="379"/>
        <v>38.457326010275892</v>
      </c>
      <c r="AA1657" s="20">
        <f t="shared" ca="1" si="389"/>
        <v>0</v>
      </c>
    </row>
    <row r="1658" spans="1:27">
      <c r="A1658" s="5">
        <v>40802</v>
      </c>
      <c r="B1658" s="4">
        <v>7494.29</v>
      </c>
      <c r="C1658" s="4">
        <v>7606.7</v>
      </c>
      <c r="D1658" s="4">
        <v>7494.29</v>
      </c>
      <c r="E1658" s="4">
        <v>7577.4</v>
      </c>
      <c r="F1658" s="4">
        <v>3027600</v>
      </c>
      <c r="G1658" s="35">
        <f t="shared" si="376"/>
        <v>108.60999999999967</v>
      </c>
      <c r="H1658" s="35">
        <f t="shared" si="375"/>
        <v>83.109999999999673</v>
      </c>
      <c r="I1658" s="35">
        <f t="shared" ca="1" si="380"/>
        <v>0</v>
      </c>
      <c r="J1658" s="35">
        <f t="shared" ca="1" si="381"/>
        <v>0</v>
      </c>
      <c r="K1658" s="35">
        <f t="shared" ca="1" si="382"/>
        <v>0</v>
      </c>
      <c r="L1658" s="35">
        <f t="shared" ca="1" si="383"/>
        <v>6685.3199999999833</v>
      </c>
      <c r="M1658" s="35">
        <f t="shared" ca="1" si="384"/>
        <v>0</v>
      </c>
      <c r="N1658" s="34">
        <f ca="1">AVERAGE(E1658:OFFSET(E1658,-N$5+1,0))</f>
        <v>7541.0073333333321</v>
      </c>
      <c r="O1658" s="34">
        <f ca="1">AVERAGE(E1658:OFFSET(E1658,-O$5+1,0))</f>
        <v>7564.1053571428574</v>
      </c>
      <c r="P1658" s="34">
        <f t="shared" ca="1" si="385"/>
        <v>0</v>
      </c>
      <c r="Q1658" s="12">
        <f ca="1">100*(MAX(C1658:OFFSET(C1658,-$Q$5+1,0))-E1658)/(MAX(C1658:OFFSET(C1658,-$Q$5+1,0))-MIN(D1658:OFFSET(D1658,-$Q$5+1,0)))</f>
        <v>36.431093681350006</v>
      </c>
      <c r="R1658" s="37">
        <f t="shared" ca="1" si="386"/>
        <v>1</v>
      </c>
      <c r="S1658" s="15">
        <f ca="1">AVERAGE(E1658:OFFSET(E1658,-S$5+1,0))</f>
        <v>7456.9766666666665</v>
      </c>
      <c r="T1658" s="15">
        <f t="shared" ca="1" si="387"/>
        <v>1.6149082760528934</v>
      </c>
      <c r="U1658" s="14">
        <f t="shared" ca="1" si="388"/>
        <v>0</v>
      </c>
      <c r="V1658" s="20">
        <f t="shared" si="377"/>
        <v>191.71999999999935</v>
      </c>
      <c r="W1658" s="20">
        <f t="shared" si="378"/>
        <v>0</v>
      </c>
      <c r="X1658" s="20">
        <f ca="1">AVERAGE(V1658:OFFSET(V1658,-$X$5+1,0))</f>
        <v>82.225999999999843</v>
      </c>
      <c r="Y1658" s="20">
        <f ca="1">AVERAGE(W1658:OFFSET(W1658,-$X$5+1,0))</f>
        <v>76.419999999999888</v>
      </c>
      <c r="Z1658" s="20">
        <f t="shared" ca="1" si="379"/>
        <v>51.829860191873728</v>
      </c>
      <c r="AA1658" s="20">
        <f t="shared" ca="1" si="389"/>
        <v>0</v>
      </c>
    </row>
    <row r="1659" spans="1:27">
      <c r="A1659" s="5">
        <v>40805</v>
      </c>
      <c r="B1659" s="4">
        <v>7572.83</v>
      </c>
      <c r="C1659" s="4">
        <v>7572.94</v>
      </c>
      <c r="D1659" s="4">
        <v>7468.77</v>
      </c>
      <c r="E1659" s="4">
        <v>7480.88</v>
      </c>
      <c r="F1659" s="4">
        <v>1743600</v>
      </c>
      <c r="G1659" s="35">
        <f t="shared" si="376"/>
        <v>-4.569999999999709</v>
      </c>
      <c r="H1659" s="35">
        <f t="shared" si="375"/>
        <v>-91.949999999999818</v>
      </c>
      <c r="I1659" s="35">
        <f t="shared" ca="1" si="380"/>
        <v>0</v>
      </c>
      <c r="J1659" s="35">
        <f t="shared" ca="1" si="381"/>
        <v>0</v>
      </c>
      <c r="K1659" s="35">
        <f t="shared" ca="1" si="382"/>
        <v>0</v>
      </c>
      <c r="L1659" s="35">
        <f t="shared" ca="1" si="383"/>
        <v>6685.3199999999833</v>
      </c>
      <c r="M1659" s="35">
        <f t="shared" ca="1" si="384"/>
        <v>0</v>
      </c>
      <c r="N1659" s="34">
        <f ca="1">AVERAGE(E1659:OFFSET(E1659,-N$5+1,0))</f>
        <v>7543.3926666666657</v>
      </c>
      <c r="O1659" s="34">
        <f ca="1">AVERAGE(E1659:OFFSET(E1659,-O$5+1,0))</f>
        <v>7563.6682142857153</v>
      </c>
      <c r="P1659" s="34">
        <f t="shared" ca="1" si="385"/>
        <v>0</v>
      </c>
      <c r="Q1659" s="12">
        <f ca="1">100*(MAX(C1659:OFFSET(C1659,-$Q$5+1,0))-E1659)/(MAX(C1659:OFFSET(C1659,-$Q$5+1,0))-MIN(D1659:OFFSET(D1659,-$Q$5+1,0)))</f>
        <v>36.680874881598243</v>
      </c>
      <c r="R1659" s="37">
        <f t="shared" ca="1" si="386"/>
        <v>0</v>
      </c>
      <c r="S1659" s="15">
        <f ca="1">AVERAGE(E1659:OFFSET(E1659,-S$5+1,0))</f>
        <v>7445.7283333333326</v>
      </c>
      <c r="T1659" s="15">
        <f t="shared" ca="1" si="387"/>
        <v>0.47210514664225894</v>
      </c>
      <c r="U1659" s="14">
        <f t="shared" ca="1" si="388"/>
        <v>0</v>
      </c>
      <c r="V1659" s="20">
        <f t="shared" si="377"/>
        <v>0</v>
      </c>
      <c r="W1659" s="20">
        <f t="shared" si="378"/>
        <v>96.519999999999527</v>
      </c>
      <c r="X1659" s="20">
        <f ca="1">AVERAGE(V1659:OFFSET(V1659,-$X$5+1,0))</f>
        <v>69.785999999999873</v>
      </c>
      <c r="Y1659" s="20">
        <f ca="1">AVERAGE(W1659:OFFSET(W1659,-$X$5+1,0))</f>
        <v>95.723999999999791</v>
      </c>
      <c r="Z1659" s="20">
        <f t="shared" ca="1" si="379"/>
        <v>42.164219684611211</v>
      </c>
      <c r="AA1659" s="20">
        <f t="shared" ca="1" si="389"/>
        <v>0</v>
      </c>
    </row>
    <row r="1660" spans="1:27">
      <c r="A1660" s="5">
        <v>40806</v>
      </c>
      <c r="B1660" s="4">
        <v>7485.6</v>
      </c>
      <c r="C1660" s="4">
        <v>7544.88</v>
      </c>
      <c r="D1660" s="4">
        <v>7389.39</v>
      </c>
      <c r="E1660" s="4">
        <v>7492.85</v>
      </c>
      <c r="F1660" s="4">
        <v>2267200</v>
      </c>
      <c r="G1660" s="35">
        <f t="shared" si="376"/>
        <v>4.7200000000002547</v>
      </c>
      <c r="H1660" s="35">
        <f t="shared" si="375"/>
        <v>7.25</v>
      </c>
      <c r="I1660" s="35">
        <f t="shared" ca="1" si="380"/>
        <v>0</v>
      </c>
      <c r="J1660" s="35">
        <f t="shared" ca="1" si="381"/>
        <v>0</v>
      </c>
      <c r="K1660" s="35">
        <f t="shared" ca="1" si="382"/>
        <v>0</v>
      </c>
      <c r="L1660" s="35">
        <f t="shared" ca="1" si="383"/>
        <v>6685.3199999999833</v>
      </c>
      <c r="M1660" s="35">
        <f t="shared" ca="1" si="384"/>
        <v>0</v>
      </c>
      <c r="N1660" s="34">
        <f ca="1">AVERAGE(E1660:OFFSET(E1660,-N$5+1,0))</f>
        <v>7537.7153333333345</v>
      </c>
      <c r="O1660" s="34">
        <f ca="1">AVERAGE(E1660:OFFSET(E1660,-O$5+1,0))</f>
        <v>7554.9728571428568</v>
      </c>
      <c r="P1660" s="34">
        <f t="shared" ca="1" si="385"/>
        <v>0</v>
      </c>
      <c r="Q1660" s="12">
        <f ca="1">100*(MAX(C1660:OFFSET(C1660,-$Q$5+1,0))-E1660)/(MAX(C1660:OFFSET(C1660,-$Q$5+1,0))-MIN(D1660:OFFSET(D1660,-$Q$5+1,0)))</f>
        <v>34.104021355377576</v>
      </c>
      <c r="R1660" s="37">
        <f t="shared" ca="1" si="386"/>
        <v>0</v>
      </c>
      <c r="S1660" s="15">
        <f ca="1">AVERAGE(E1660:OFFSET(E1660,-S$5+1,0))</f>
        <v>7426.1083333333327</v>
      </c>
      <c r="T1660" s="15">
        <f t="shared" ca="1" si="387"/>
        <v>0.89874350966692118</v>
      </c>
      <c r="U1660" s="14">
        <f t="shared" ca="1" si="388"/>
        <v>0</v>
      </c>
      <c r="V1660" s="20">
        <f t="shared" si="377"/>
        <v>11.970000000000255</v>
      </c>
      <c r="W1660" s="20">
        <f t="shared" si="378"/>
        <v>0</v>
      </c>
      <c r="X1660" s="20">
        <f ca="1">AVERAGE(V1660:OFFSET(V1660,-$X$5+1,0))</f>
        <v>72.179999999999922</v>
      </c>
      <c r="Y1660" s="20">
        <f ca="1">AVERAGE(W1660:OFFSET(W1660,-$X$5+1,0))</f>
        <v>51.88399999999983</v>
      </c>
      <c r="Z1660" s="20">
        <f t="shared" ca="1" si="379"/>
        <v>58.179649213309318</v>
      </c>
      <c r="AA1660" s="20">
        <f t="shared" ca="1" si="389"/>
        <v>0</v>
      </c>
    </row>
    <row r="1661" spans="1:27">
      <c r="A1661" s="5">
        <v>40807</v>
      </c>
      <c r="B1661" s="4">
        <v>7515.66</v>
      </c>
      <c r="C1661" s="4">
        <v>7574.78</v>
      </c>
      <c r="D1661" s="4">
        <v>7465.98</v>
      </c>
      <c r="E1661" s="4">
        <v>7535.88</v>
      </c>
      <c r="F1661" s="4">
        <v>2492600</v>
      </c>
      <c r="G1661" s="35">
        <f t="shared" si="376"/>
        <v>22.809999999999491</v>
      </c>
      <c r="H1661" s="35">
        <f t="shared" si="375"/>
        <v>20.220000000000255</v>
      </c>
      <c r="I1661" s="35">
        <f t="shared" ca="1" si="380"/>
        <v>0</v>
      </c>
      <c r="J1661" s="35">
        <f t="shared" ca="1" si="381"/>
        <v>0</v>
      </c>
      <c r="K1661" s="35">
        <f t="shared" ca="1" si="382"/>
        <v>0</v>
      </c>
      <c r="L1661" s="35">
        <f t="shared" ca="1" si="383"/>
        <v>6685.3199999999833</v>
      </c>
      <c r="M1661" s="35">
        <f t="shared" ca="1" si="384"/>
        <v>0</v>
      </c>
      <c r="N1661" s="34">
        <f ca="1">AVERAGE(E1661:OFFSET(E1661,-N$5+1,0))</f>
        <v>7530.3613333333342</v>
      </c>
      <c r="O1661" s="34">
        <f ca="1">AVERAGE(E1661:OFFSET(E1661,-O$5+1,0))</f>
        <v>7548.4296428571424</v>
      </c>
      <c r="P1661" s="34">
        <f t="shared" ca="1" si="385"/>
        <v>0</v>
      </c>
      <c r="Q1661" s="12">
        <f ca="1">100*(MAX(C1661:OFFSET(C1661,-$Q$5+1,0))-E1661)/(MAX(C1661:OFFSET(C1661,-$Q$5+1,0))-MIN(D1661:OFFSET(D1661,-$Q$5+1,0)))</f>
        <v>24.840695771979725</v>
      </c>
      <c r="R1661" s="37">
        <f t="shared" ca="1" si="386"/>
        <v>0</v>
      </c>
      <c r="S1661" s="15">
        <f ca="1">AVERAGE(E1661:OFFSET(E1661,-S$5+1,0))</f>
        <v>7450.1933333333336</v>
      </c>
      <c r="T1661" s="15">
        <f t="shared" ca="1" si="387"/>
        <v>1.150126752862787</v>
      </c>
      <c r="U1661" s="14">
        <f t="shared" ca="1" si="388"/>
        <v>0</v>
      </c>
      <c r="V1661" s="20">
        <f t="shared" si="377"/>
        <v>43.029999999999745</v>
      </c>
      <c r="W1661" s="20">
        <f t="shared" si="378"/>
        <v>0</v>
      </c>
      <c r="X1661" s="20">
        <f ca="1">AVERAGE(V1661:OFFSET(V1661,-$X$5+1,0))</f>
        <v>80.785999999999873</v>
      </c>
      <c r="Y1661" s="20">
        <f ca="1">AVERAGE(W1661:OFFSET(W1661,-$X$5+1,0))</f>
        <v>19.303999999999906</v>
      </c>
      <c r="Z1661" s="20">
        <f t="shared" ca="1" si="379"/>
        <v>80.71335797782001</v>
      </c>
      <c r="AA1661" s="20">
        <f t="shared" ca="1" si="389"/>
        <v>0</v>
      </c>
    </row>
    <row r="1662" spans="1:27">
      <c r="A1662" s="5">
        <v>40808</v>
      </c>
      <c r="B1662" s="4">
        <v>7419.49</v>
      </c>
      <c r="C1662" s="4">
        <v>7419.49</v>
      </c>
      <c r="D1662" s="4">
        <v>7287.76</v>
      </c>
      <c r="E1662" s="4">
        <v>7305.5</v>
      </c>
      <c r="F1662" s="4">
        <v>2665400</v>
      </c>
      <c r="G1662" s="35">
        <f t="shared" si="376"/>
        <v>-116.39000000000033</v>
      </c>
      <c r="H1662" s="35">
        <f t="shared" si="375"/>
        <v>-113.98999999999978</v>
      </c>
      <c r="I1662" s="35">
        <f t="shared" ca="1" si="380"/>
        <v>0</v>
      </c>
      <c r="J1662" s="35">
        <f t="shared" ca="1" si="381"/>
        <v>0</v>
      </c>
      <c r="K1662" s="35">
        <f t="shared" ca="1" si="382"/>
        <v>0</v>
      </c>
      <c r="L1662" s="35">
        <f t="shared" ca="1" si="383"/>
        <v>6685.3199999999833</v>
      </c>
      <c r="M1662" s="35">
        <f t="shared" ca="1" si="384"/>
        <v>0</v>
      </c>
      <c r="N1662" s="34">
        <f ca="1">AVERAGE(E1662:OFFSET(E1662,-N$5+1,0))</f>
        <v>7501.3040000000001</v>
      </c>
      <c r="O1662" s="34">
        <f ca="1">AVERAGE(E1662:OFFSET(E1662,-O$5+1,0))</f>
        <v>7536.5896428571432</v>
      </c>
      <c r="P1662" s="34">
        <f t="shared" ca="1" si="385"/>
        <v>0</v>
      </c>
      <c r="Q1662" s="12">
        <f ca="1">100*(MAX(C1662:OFFSET(C1662,-$Q$5+1,0))-E1662)/(MAX(C1662:OFFSET(C1662,-$Q$5+1,0))-MIN(D1662:OFFSET(D1662,-$Q$5+1,0)))</f>
        <v>74.435976922414554</v>
      </c>
      <c r="R1662" s="37">
        <f t="shared" ca="1" si="386"/>
        <v>-1</v>
      </c>
      <c r="S1662" s="15">
        <f ca="1">AVERAGE(E1662:OFFSET(E1662,-S$5+1,0))</f>
        <v>7463.0316666666658</v>
      </c>
      <c r="T1662" s="15">
        <f t="shared" ca="1" si="387"/>
        <v>-2.1108267216696235</v>
      </c>
      <c r="U1662" s="14">
        <f t="shared" ca="1" si="388"/>
        <v>0</v>
      </c>
      <c r="V1662" s="20">
        <f t="shared" si="377"/>
        <v>0</v>
      </c>
      <c r="W1662" s="20">
        <f t="shared" si="378"/>
        <v>230.38000000000011</v>
      </c>
      <c r="X1662" s="20">
        <f ca="1">AVERAGE(V1662:OFFSET(V1662,-$X$5+1,0))</f>
        <v>49.343999999999866</v>
      </c>
      <c r="Y1662" s="20">
        <f ca="1">AVERAGE(W1662:OFFSET(W1662,-$X$5+1,0))</f>
        <v>65.379999999999924</v>
      </c>
      <c r="Z1662" s="20">
        <f t="shared" ca="1" si="379"/>
        <v>43.011052613228237</v>
      </c>
      <c r="AA1662" s="20">
        <f t="shared" ca="1" si="389"/>
        <v>0</v>
      </c>
    </row>
    <row r="1663" spans="1:27">
      <c r="A1663" s="5">
        <v>40809</v>
      </c>
      <c r="B1663" s="4">
        <v>7101.34</v>
      </c>
      <c r="C1663" s="4">
        <v>7126.81</v>
      </c>
      <c r="D1663" s="4">
        <v>6997.61</v>
      </c>
      <c r="E1663" s="4">
        <v>7046.22</v>
      </c>
      <c r="F1663" s="4">
        <v>3274800</v>
      </c>
      <c r="G1663" s="35">
        <f t="shared" si="376"/>
        <v>-204.15999999999985</v>
      </c>
      <c r="H1663" s="35">
        <f t="shared" si="375"/>
        <v>-55.119999999999891</v>
      </c>
      <c r="I1663" s="35">
        <f t="shared" ca="1" si="380"/>
        <v>0</v>
      </c>
      <c r="J1663" s="35">
        <f t="shared" ca="1" si="381"/>
        <v>0</v>
      </c>
      <c r="K1663" s="35">
        <f t="shared" ca="1" si="382"/>
        <v>0</v>
      </c>
      <c r="L1663" s="35">
        <f t="shared" ca="1" si="383"/>
        <v>6685.3199999999833</v>
      </c>
      <c r="M1663" s="35">
        <f t="shared" ca="1" si="384"/>
        <v>0</v>
      </c>
      <c r="N1663" s="34">
        <f ca="1">AVERAGE(E1663:OFFSET(E1663,-N$5+1,0))</f>
        <v>7453.8680000000013</v>
      </c>
      <c r="O1663" s="34">
        <f ca="1">AVERAGE(E1663:OFFSET(E1663,-O$5+1,0))</f>
        <v>7508.9764285714282</v>
      </c>
      <c r="P1663" s="34">
        <f t="shared" ca="1" si="385"/>
        <v>0</v>
      </c>
      <c r="Q1663" s="12">
        <f ca="1">100*(MAX(C1663:OFFSET(C1663,-$Q$5+1,0))-E1663)/(MAX(C1663:OFFSET(C1663,-$Q$5+1,0))-MIN(D1663:OFFSET(D1663,-$Q$5+1,0)))</f>
        <v>92.563412171465203</v>
      </c>
      <c r="R1663" s="37">
        <f t="shared" ca="1" si="386"/>
        <v>1</v>
      </c>
      <c r="S1663" s="15">
        <f ca="1">AVERAGE(E1663:OFFSET(E1663,-S$5+1,0))</f>
        <v>7406.454999999999</v>
      </c>
      <c r="T1663" s="15">
        <f t="shared" ca="1" si="387"/>
        <v>-4.8637978628101948</v>
      </c>
      <c r="U1663" s="14">
        <f t="shared" ca="1" si="388"/>
        <v>0</v>
      </c>
      <c r="V1663" s="20">
        <f t="shared" si="377"/>
        <v>0</v>
      </c>
      <c r="W1663" s="20">
        <f t="shared" si="378"/>
        <v>259.27999999999975</v>
      </c>
      <c r="X1663" s="20">
        <f ca="1">AVERAGE(V1663:OFFSET(V1663,-$X$5+1,0))</f>
        <v>11</v>
      </c>
      <c r="Y1663" s="20">
        <f ca="1">AVERAGE(W1663:OFFSET(W1663,-$X$5+1,0))</f>
        <v>117.23599999999988</v>
      </c>
      <c r="Z1663" s="20">
        <f t="shared" ca="1" si="379"/>
        <v>8.5779344333884495</v>
      </c>
      <c r="AA1663" s="20">
        <f t="shared" ca="1" si="389"/>
        <v>0</v>
      </c>
    </row>
    <row r="1664" spans="1:27">
      <c r="A1664" s="5">
        <v>40812</v>
      </c>
      <c r="B1664" s="4">
        <v>7026.49</v>
      </c>
      <c r="C1664" s="4">
        <v>7058.43</v>
      </c>
      <c r="D1664" s="4">
        <v>6877.12</v>
      </c>
      <c r="E1664" s="4">
        <v>6877.12</v>
      </c>
      <c r="F1664" s="4">
        <v>2739400</v>
      </c>
      <c r="G1664" s="35">
        <f t="shared" si="376"/>
        <v>-19.730000000000473</v>
      </c>
      <c r="H1664" s="35">
        <f t="shared" si="375"/>
        <v>-149.36999999999989</v>
      </c>
      <c r="I1664" s="35">
        <f t="shared" ca="1" si="380"/>
        <v>1</v>
      </c>
      <c r="J1664" s="35">
        <f t="shared" ca="1" si="381"/>
        <v>0</v>
      </c>
      <c r="K1664" s="35">
        <f t="shared" ca="1" si="382"/>
        <v>0</v>
      </c>
      <c r="L1664" s="35">
        <f t="shared" ca="1" si="383"/>
        <v>6685.3199999999833</v>
      </c>
      <c r="M1664" s="35">
        <f t="shared" ca="1" si="384"/>
        <v>0</v>
      </c>
      <c r="N1664" s="34">
        <f ca="1">AVERAGE(E1664:OFFSET(E1664,-N$5+1,0))</f>
        <v>7395.2053333333333</v>
      </c>
      <c r="O1664" s="34">
        <f ca="1">AVERAGE(E1664:OFFSET(E1664,-O$5+1,0))</f>
        <v>7476.0667857142844</v>
      </c>
      <c r="P1664" s="34">
        <f t="shared" ca="1" si="385"/>
        <v>0</v>
      </c>
      <c r="Q1664" s="12">
        <f ca="1">100*(MAX(C1664:OFFSET(C1664,-$Q$5+1,0))-E1664)/(MAX(C1664:OFFSET(C1664,-$Q$5+1,0))-MIN(D1664:OFFSET(D1664,-$Q$5+1,0)))</f>
        <v>100.00000000000001</v>
      </c>
      <c r="R1664" s="37">
        <f t="shared" ca="1" si="386"/>
        <v>1</v>
      </c>
      <c r="S1664" s="15">
        <f ca="1">AVERAGE(E1664:OFFSET(E1664,-S$5+1,0))</f>
        <v>7289.7416666666677</v>
      </c>
      <c r="T1664" s="15">
        <f t="shared" ca="1" si="387"/>
        <v>-5.6603057492892557</v>
      </c>
      <c r="U1664" s="14">
        <f t="shared" ca="1" si="388"/>
        <v>0</v>
      </c>
      <c r="V1664" s="20">
        <f t="shared" si="377"/>
        <v>0</v>
      </c>
      <c r="W1664" s="20">
        <f t="shared" si="378"/>
        <v>169.10000000000036</v>
      </c>
      <c r="X1664" s="20">
        <f ca="1">AVERAGE(V1664:OFFSET(V1664,-$X$5+1,0))</f>
        <v>11</v>
      </c>
      <c r="Y1664" s="20">
        <f ca="1">AVERAGE(W1664:OFFSET(W1664,-$X$5+1,0))</f>
        <v>131.75200000000004</v>
      </c>
      <c r="Z1664" s="20">
        <f t="shared" ca="1" si="379"/>
        <v>7.70567137413137</v>
      </c>
      <c r="AA1664" s="20">
        <f t="shared" ca="1" si="389"/>
        <v>1</v>
      </c>
    </row>
    <row r="1665" spans="1:27">
      <c r="A1665" s="5">
        <v>40813</v>
      </c>
      <c r="B1665" s="4">
        <v>7031.13</v>
      </c>
      <c r="C1665" s="4">
        <v>7119.14</v>
      </c>
      <c r="D1665" s="4">
        <v>7027.89</v>
      </c>
      <c r="E1665" s="4">
        <v>7089.95</v>
      </c>
      <c r="F1665" s="4">
        <v>2696600</v>
      </c>
      <c r="G1665" s="35">
        <f t="shared" si="376"/>
        <v>154.01000000000022</v>
      </c>
      <c r="H1665" s="35">
        <f t="shared" si="375"/>
        <v>58.819999999999709</v>
      </c>
      <c r="I1665" s="35">
        <f t="shared" ca="1" si="380"/>
        <v>1</v>
      </c>
      <c r="J1665" s="35">
        <f t="shared" ca="1" si="381"/>
        <v>1</v>
      </c>
      <c r="K1665" s="35">
        <f t="shared" ca="1" si="382"/>
        <v>58.819999999999709</v>
      </c>
      <c r="L1665" s="35">
        <f t="shared" ca="1" si="383"/>
        <v>6744.139999999983</v>
      </c>
      <c r="M1665" s="35">
        <f t="shared" ca="1" si="384"/>
        <v>58.819999999999709</v>
      </c>
      <c r="N1665" s="34">
        <f ca="1">AVERAGE(E1665:OFFSET(E1665,-N$5+1,0))</f>
        <v>7364.4306666666671</v>
      </c>
      <c r="O1665" s="34">
        <f ca="1">AVERAGE(E1665:OFFSET(E1665,-O$5+1,0))</f>
        <v>7452.7878571428573</v>
      </c>
      <c r="P1665" s="34">
        <f t="shared" ca="1" si="385"/>
        <v>0</v>
      </c>
      <c r="Q1665" s="12">
        <f ca="1">100*(MAX(C1665:OFFSET(C1665,-$Q$5+1,0))-E1665)/(MAX(C1665:OFFSET(C1665,-$Q$5+1,0))-MIN(D1665:OFFSET(D1665,-$Q$5+1,0)))</f>
        <v>70.828421831738822</v>
      </c>
      <c r="R1665" s="37">
        <f t="shared" ca="1" si="386"/>
        <v>1</v>
      </c>
      <c r="S1665" s="15">
        <f ca="1">AVERAGE(E1665:OFFSET(E1665,-S$5+1,0))</f>
        <v>7224.5866666666661</v>
      </c>
      <c r="T1665" s="15">
        <f t="shared" ca="1" si="387"/>
        <v>-1.8635898893408387</v>
      </c>
      <c r="U1665" s="14">
        <f t="shared" ca="1" si="388"/>
        <v>1</v>
      </c>
      <c r="V1665" s="20">
        <f t="shared" si="377"/>
        <v>212.82999999999993</v>
      </c>
      <c r="W1665" s="20">
        <f t="shared" si="378"/>
        <v>0</v>
      </c>
      <c r="X1665" s="20">
        <f ca="1">AVERAGE(V1665:OFFSET(V1665,-$X$5+1,0))</f>
        <v>51.171999999999933</v>
      </c>
      <c r="Y1665" s="20">
        <f ca="1">AVERAGE(W1665:OFFSET(W1665,-$X$5+1,0))</f>
        <v>131.75200000000004</v>
      </c>
      <c r="Z1665" s="20">
        <f t="shared" ca="1" si="379"/>
        <v>27.974459338304413</v>
      </c>
      <c r="AA1665" s="20">
        <f t="shared" ca="1" si="389"/>
        <v>1</v>
      </c>
    </row>
    <row r="1666" spans="1:27">
      <c r="A1666" s="5">
        <v>40814</v>
      </c>
      <c r="B1666" s="4">
        <v>7148.38</v>
      </c>
      <c r="C1666" s="4">
        <v>7154.4</v>
      </c>
      <c r="D1666" s="4">
        <v>7099.73</v>
      </c>
      <c r="E1666" s="4">
        <v>7146.98</v>
      </c>
      <c r="F1666" s="4">
        <v>2370600</v>
      </c>
      <c r="G1666" s="35">
        <f t="shared" si="376"/>
        <v>58.430000000000291</v>
      </c>
      <c r="H1666" s="35">
        <f t="shared" si="375"/>
        <v>-1.4000000000005457</v>
      </c>
      <c r="I1666" s="35">
        <f t="shared" ca="1" si="380"/>
        <v>1</v>
      </c>
      <c r="J1666" s="35">
        <f t="shared" ca="1" si="381"/>
        <v>2</v>
      </c>
      <c r="K1666" s="35">
        <f t="shared" ca="1" si="382"/>
        <v>55.6299999999992</v>
      </c>
      <c r="L1666" s="35">
        <f t="shared" ca="1" si="383"/>
        <v>6799.7699999999822</v>
      </c>
      <c r="M1666" s="35">
        <f t="shared" ca="1" si="384"/>
        <v>114.44999999999891</v>
      </c>
      <c r="N1666" s="34">
        <f ca="1">AVERAGE(E1666:OFFSET(E1666,-N$5+1,0))</f>
        <v>7349.75</v>
      </c>
      <c r="O1666" s="34">
        <f ca="1">AVERAGE(E1666:OFFSET(E1666,-O$5+1,0))</f>
        <v>7436.073928571429</v>
      </c>
      <c r="P1666" s="34">
        <f t="shared" ca="1" si="385"/>
        <v>0</v>
      </c>
      <c r="Q1666" s="12">
        <f ca="1">100*(MAX(C1666:OFFSET(C1666,-$Q$5+1,0))-E1666)/(MAX(C1666:OFFSET(C1666,-$Q$5+1,0))-MIN(D1666:OFFSET(D1666,-$Q$5+1,0)))</f>
        <v>63.011595712601817</v>
      </c>
      <c r="R1666" s="37">
        <f t="shared" ca="1" si="386"/>
        <v>1</v>
      </c>
      <c r="S1666" s="15">
        <f ca="1">AVERAGE(E1666:OFFSET(E1666,-S$5+1,0))</f>
        <v>7166.9416666666657</v>
      </c>
      <c r="T1666" s="15">
        <f t="shared" ca="1" si="387"/>
        <v>-0.27852419616455837</v>
      </c>
      <c r="U1666" s="14">
        <f t="shared" ca="1" si="388"/>
        <v>0</v>
      </c>
      <c r="V1666" s="20">
        <f t="shared" si="377"/>
        <v>57.029999999999745</v>
      </c>
      <c r="W1666" s="20">
        <f t="shared" si="378"/>
        <v>0</v>
      </c>
      <c r="X1666" s="20">
        <f ca="1">AVERAGE(V1666:OFFSET(V1666,-$X$5+1,0))</f>
        <v>53.971999999999937</v>
      </c>
      <c r="Y1666" s="20">
        <f ca="1">AVERAGE(W1666:OFFSET(W1666,-$X$5+1,0))</f>
        <v>131.75200000000004</v>
      </c>
      <c r="Z1666" s="20">
        <f t="shared" ca="1" si="379"/>
        <v>29.060326075251425</v>
      </c>
      <c r="AA1666" s="20">
        <f t="shared" ca="1" si="389"/>
        <v>1</v>
      </c>
    </row>
    <row r="1667" spans="1:27">
      <c r="A1667" s="5">
        <v>40815</v>
      </c>
      <c r="B1667" s="4">
        <v>7090.12</v>
      </c>
      <c r="C1667" s="4">
        <v>7218.57</v>
      </c>
      <c r="D1667" s="4">
        <v>7061.01</v>
      </c>
      <c r="E1667" s="4">
        <v>7182.61</v>
      </c>
      <c r="F1667" s="4">
        <v>2291800</v>
      </c>
      <c r="G1667" s="35">
        <f t="shared" si="376"/>
        <v>-56.859999999999673</v>
      </c>
      <c r="H1667" s="35">
        <f t="shared" si="375"/>
        <v>92.489999999999782</v>
      </c>
      <c r="I1667" s="35">
        <f t="shared" ca="1" si="380"/>
        <v>0</v>
      </c>
      <c r="J1667" s="35">
        <f t="shared" ca="1" si="381"/>
        <v>2</v>
      </c>
      <c r="K1667" s="35">
        <f t="shared" ca="1" si="382"/>
        <v>71.260000000000218</v>
      </c>
      <c r="L1667" s="35">
        <f t="shared" ca="1" si="383"/>
        <v>6871.0299999999825</v>
      </c>
      <c r="M1667" s="35">
        <f t="shared" ca="1" si="384"/>
        <v>185.70999999999913</v>
      </c>
      <c r="N1667" s="34">
        <f ca="1">AVERAGE(E1667:OFFSET(E1667,-N$5+1,0))</f>
        <v>7326.6566666666658</v>
      </c>
      <c r="O1667" s="34">
        <f ca="1">AVERAGE(E1667:OFFSET(E1667,-O$5+1,0))</f>
        <v>7430.3471428571429</v>
      </c>
      <c r="P1667" s="34">
        <f t="shared" ca="1" si="385"/>
        <v>0</v>
      </c>
      <c r="Q1667" s="12">
        <f ca="1">100*(MAX(C1667:OFFSET(C1667,-$Q$5+1,0))-E1667)/(MAX(C1667:OFFSET(C1667,-$Q$5+1,0))-MIN(D1667:OFFSET(D1667,-$Q$5+1,0)))</f>
        <v>58.127964034101836</v>
      </c>
      <c r="R1667" s="37">
        <f t="shared" ca="1" si="386"/>
        <v>0</v>
      </c>
      <c r="S1667" s="15">
        <f ca="1">AVERAGE(E1667:OFFSET(E1667,-S$5+1,0))</f>
        <v>7108.0633333333344</v>
      </c>
      <c r="T1667" s="15">
        <f t="shared" ca="1" si="387"/>
        <v>1.0487619928353469</v>
      </c>
      <c r="U1667" s="14">
        <f t="shared" ca="1" si="388"/>
        <v>0</v>
      </c>
      <c r="V1667" s="20">
        <f t="shared" si="377"/>
        <v>35.630000000000109</v>
      </c>
      <c r="W1667" s="20">
        <f t="shared" si="378"/>
        <v>0</v>
      </c>
      <c r="X1667" s="20">
        <f ca="1">AVERAGE(V1667:OFFSET(V1667,-$X$5+1,0))</f>
        <v>61.097999999999956</v>
      </c>
      <c r="Y1667" s="20">
        <f ca="1">AVERAGE(W1667:OFFSET(W1667,-$X$5+1,0))</f>
        <v>85.676000000000016</v>
      </c>
      <c r="Z1667" s="20">
        <f t="shared" ca="1" si="379"/>
        <v>41.627263684303735</v>
      </c>
      <c r="AA1667" s="20">
        <f t="shared" ca="1" si="389"/>
        <v>0</v>
      </c>
    </row>
    <row r="1668" spans="1:27">
      <c r="A1668" s="5">
        <v>40816</v>
      </c>
      <c r="B1668" s="4">
        <v>7222.16</v>
      </c>
      <c r="C1668" s="4">
        <v>7251.87</v>
      </c>
      <c r="D1668" s="4">
        <v>7163.75</v>
      </c>
      <c r="E1668" s="4">
        <v>7225.38</v>
      </c>
      <c r="F1668" s="4">
        <v>2340800</v>
      </c>
      <c r="G1668" s="35">
        <f t="shared" si="376"/>
        <v>39.550000000000182</v>
      </c>
      <c r="H1668" s="35">
        <f t="shared" ref="H1668:H1682" si="390">E1668-B1668</f>
        <v>3.2200000000002547</v>
      </c>
      <c r="I1668" s="35">
        <f t="shared" ca="1" si="380"/>
        <v>0</v>
      </c>
      <c r="J1668" s="35">
        <f t="shared" ca="1" si="381"/>
        <v>2</v>
      </c>
      <c r="K1668" s="35">
        <f t="shared" ca="1" si="382"/>
        <v>85.540000000000873</v>
      </c>
      <c r="L1668" s="35">
        <f t="shared" ca="1" si="383"/>
        <v>6956.5699999999833</v>
      </c>
      <c r="M1668" s="35">
        <f t="shared" ca="1" si="384"/>
        <v>271.25</v>
      </c>
      <c r="N1668" s="34">
        <f ca="1">AVERAGE(E1668:OFFSET(E1668,-N$5+1,0))</f>
        <v>7305.1239999999989</v>
      </c>
      <c r="O1668" s="34">
        <f ca="1">AVERAGE(E1668:OFFSET(E1668,-O$5+1,0))</f>
        <v>7427.2325000000001</v>
      </c>
      <c r="P1668" s="34">
        <f t="shared" ca="1" si="385"/>
        <v>0</v>
      </c>
      <c r="Q1668" s="12">
        <f ca="1">100*(MAX(C1668:OFFSET(C1668,-$Q$5+1,0))-E1668)/(MAX(C1668:OFFSET(C1668,-$Q$5+1,0))-MIN(D1668:OFFSET(D1668,-$Q$5+1,0)))</f>
        <v>50.081701688501518</v>
      </c>
      <c r="R1668" s="37">
        <f t="shared" ca="1" si="386"/>
        <v>0</v>
      </c>
      <c r="S1668" s="15">
        <f ca="1">AVERAGE(E1668:OFFSET(E1668,-S$5+1,0))</f>
        <v>7094.7099999999991</v>
      </c>
      <c r="T1668" s="15">
        <f t="shared" ca="1" si="387"/>
        <v>1.8417948020426627</v>
      </c>
      <c r="U1668" s="14">
        <f t="shared" ca="1" si="388"/>
        <v>0</v>
      </c>
      <c r="V1668" s="20">
        <f t="shared" si="377"/>
        <v>42.770000000000437</v>
      </c>
      <c r="W1668" s="20">
        <f t="shared" si="378"/>
        <v>0</v>
      </c>
      <c r="X1668" s="20">
        <f ca="1">AVERAGE(V1668:OFFSET(V1668,-$X$5+1,0))</f>
        <v>69.652000000000044</v>
      </c>
      <c r="Y1668" s="20">
        <f ca="1">AVERAGE(W1668:OFFSET(W1668,-$X$5+1,0))</f>
        <v>33.820000000000071</v>
      </c>
      <c r="Z1668" s="20">
        <f t="shared" ca="1" si="379"/>
        <v>67.314829132518909</v>
      </c>
      <c r="AA1668" s="20">
        <f t="shared" ca="1" si="389"/>
        <v>0</v>
      </c>
    </row>
    <row r="1669" spans="1:27">
      <c r="A1669" s="5">
        <v>40819</v>
      </c>
      <c r="B1669" s="4">
        <v>7128.66</v>
      </c>
      <c r="C1669" s="4">
        <v>7128.66</v>
      </c>
      <c r="D1669" s="4">
        <v>6998.37</v>
      </c>
      <c r="E1669" s="4">
        <v>7013.97</v>
      </c>
      <c r="F1669" s="4">
        <v>2067600</v>
      </c>
      <c r="G1669" s="35">
        <f t="shared" ref="G1669:G1682" si="391">B1669-E1668</f>
        <v>-96.720000000000255</v>
      </c>
      <c r="H1669" s="35">
        <f t="shared" si="390"/>
        <v>-114.6899999999996</v>
      </c>
      <c r="I1669" s="35">
        <f t="shared" ca="1" si="380"/>
        <v>0</v>
      </c>
      <c r="J1669" s="35">
        <f t="shared" ca="1" si="381"/>
        <v>2</v>
      </c>
      <c r="K1669" s="35">
        <f t="shared" ca="1" si="382"/>
        <v>-422.81999999999971</v>
      </c>
      <c r="L1669" s="35">
        <f t="shared" ca="1" si="383"/>
        <v>6533.7499999999836</v>
      </c>
      <c r="M1669" s="35">
        <f t="shared" ca="1" si="384"/>
        <v>-151.56999999999971</v>
      </c>
      <c r="N1669" s="34">
        <f ca="1">AVERAGE(E1669:OFFSET(E1669,-N$5+1,0))</f>
        <v>7265.3506666666653</v>
      </c>
      <c r="O1669" s="34">
        <f ca="1">AVERAGE(E1669:OFFSET(E1669,-O$5+1,0))</f>
        <v>7408.0803571428569</v>
      </c>
      <c r="P1669" s="34">
        <f t="shared" ca="1" si="385"/>
        <v>0</v>
      </c>
      <c r="Q1669" s="12">
        <f ca="1">100*(MAX(C1669:OFFSET(C1669,-$Q$5+1,0))-E1669)/(MAX(C1669:OFFSET(C1669,-$Q$5+1,0))-MIN(D1669:OFFSET(D1669,-$Q$5+1,0)))</f>
        <v>80.384427944844134</v>
      </c>
      <c r="R1669" s="37">
        <f t="shared" ca="1" si="386"/>
        <v>0</v>
      </c>
      <c r="S1669" s="15">
        <f ca="1">AVERAGE(E1669:OFFSET(E1669,-S$5+1,0))</f>
        <v>7089.335</v>
      </c>
      <c r="T1669" s="15">
        <f t="shared" ca="1" si="387"/>
        <v>-1.0630757327732401</v>
      </c>
      <c r="U1669" s="14">
        <f t="shared" ca="1" si="388"/>
        <v>0</v>
      </c>
      <c r="V1669" s="20">
        <f t="shared" ref="V1669:V1682" si="392">IF(E1669-E1668&gt;0,E1669-E1668,0)</f>
        <v>0</v>
      </c>
      <c r="W1669" s="20">
        <f t="shared" ref="W1669:W1682" si="393">IF(E1669-E1668&lt;0,-(E1669-E1668),0)</f>
        <v>211.40999999999985</v>
      </c>
      <c r="X1669" s="20">
        <f ca="1">AVERAGE(V1669:OFFSET(V1669,-$X$5+1,0))</f>
        <v>69.652000000000044</v>
      </c>
      <c r="Y1669" s="20">
        <f ca="1">AVERAGE(W1669:OFFSET(W1669,-$X$5+1,0))</f>
        <v>42.281999999999968</v>
      </c>
      <c r="Z1669" s="20">
        <f t="shared" ca="1" si="379"/>
        <v>62.225954580377753</v>
      </c>
      <c r="AA1669" s="20">
        <f t="shared" ca="1" si="389"/>
        <v>0</v>
      </c>
    </row>
    <row r="1670" spans="1:27">
      <c r="A1670" s="5">
        <v>40820</v>
      </c>
      <c r="B1670" s="4">
        <v>6937.24</v>
      </c>
      <c r="C1670" s="4">
        <v>7047.99</v>
      </c>
      <c r="D1670" s="4">
        <v>6889.99</v>
      </c>
      <c r="E1670" s="4">
        <v>7047.87</v>
      </c>
      <c r="F1670" s="4">
        <v>2281000</v>
      </c>
      <c r="G1670" s="35">
        <f t="shared" si="391"/>
        <v>-76.730000000000473</v>
      </c>
      <c r="H1670" s="35">
        <f t="shared" si="390"/>
        <v>110.63000000000011</v>
      </c>
      <c r="I1670" s="35">
        <f t="shared" ca="1" si="380"/>
        <v>0</v>
      </c>
      <c r="J1670" s="35">
        <f t="shared" ca="1" si="381"/>
        <v>2</v>
      </c>
      <c r="K1670" s="35">
        <f t="shared" ca="1" si="382"/>
        <v>67.799999999999272</v>
      </c>
      <c r="L1670" s="35">
        <f t="shared" ca="1" si="383"/>
        <v>6601.5499999999829</v>
      </c>
      <c r="M1670" s="35">
        <f t="shared" ca="1" si="384"/>
        <v>-83.770000000000437</v>
      </c>
      <c r="N1670" s="34">
        <f ca="1">AVERAGE(E1670:OFFSET(E1670,-N$5+1,0))</f>
        <v>7242.4506666666666</v>
      </c>
      <c r="O1670" s="34">
        <f ca="1">AVERAGE(E1670:OFFSET(E1670,-O$5+1,0))</f>
        <v>7391.8282142857142</v>
      </c>
      <c r="P1670" s="34">
        <f t="shared" ca="1" si="385"/>
        <v>0</v>
      </c>
      <c r="Q1670" s="12">
        <f ca="1">100*(MAX(C1670:OFFSET(C1670,-$Q$5+1,0))-E1670)/(MAX(C1670:OFFSET(C1670,-$Q$5+1,0))-MIN(D1670:OFFSET(D1670,-$Q$5+1,0)))</f>
        <v>75.525327523435479</v>
      </c>
      <c r="R1670" s="37">
        <f t="shared" ca="1" si="386"/>
        <v>1</v>
      </c>
      <c r="S1670" s="15">
        <f ca="1">AVERAGE(E1670:OFFSET(E1670,-S$5+1,0))</f>
        <v>7117.793333333334</v>
      </c>
      <c r="T1670" s="15">
        <f t="shared" ca="1" si="387"/>
        <v>-0.98237375066618138</v>
      </c>
      <c r="U1670" s="14">
        <f t="shared" ca="1" si="388"/>
        <v>0</v>
      </c>
      <c r="V1670" s="20">
        <f t="shared" si="392"/>
        <v>33.899999999999636</v>
      </c>
      <c r="W1670" s="20">
        <f t="shared" si="393"/>
        <v>0</v>
      </c>
      <c r="X1670" s="20">
        <f ca="1">AVERAGE(V1670:OFFSET(V1670,-$X$5+1,0))</f>
        <v>33.865999999999985</v>
      </c>
      <c r="Y1670" s="20">
        <f ca="1">AVERAGE(W1670:OFFSET(W1670,-$X$5+1,0))</f>
        <v>42.281999999999968</v>
      </c>
      <c r="Z1670" s="20">
        <f t="shared" ca="1" si="379"/>
        <v>44.473919209959554</v>
      </c>
      <c r="AA1670" s="20">
        <f t="shared" ca="1" si="389"/>
        <v>0</v>
      </c>
    </row>
    <row r="1671" spans="1:27">
      <c r="A1671" s="5">
        <v>40821</v>
      </c>
      <c r="B1671" s="4">
        <v>7061.17</v>
      </c>
      <c r="C1671" s="4">
        <v>7091.01</v>
      </c>
      <c r="D1671" s="4">
        <v>6989.15</v>
      </c>
      <c r="E1671" s="4">
        <v>6989.15</v>
      </c>
      <c r="F1671" s="4">
        <v>1735200</v>
      </c>
      <c r="G1671" s="35">
        <f t="shared" si="391"/>
        <v>13.300000000000182</v>
      </c>
      <c r="H1671" s="35">
        <f t="shared" si="390"/>
        <v>-72.020000000000437</v>
      </c>
      <c r="I1671" s="35">
        <f t="shared" ca="1" si="380"/>
        <v>0</v>
      </c>
      <c r="J1671" s="35">
        <f t="shared" ca="1" si="381"/>
        <v>2</v>
      </c>
      <c r="K1671" s="35">
        <f t="shared" ca="1" si="382"/>
        <v>-117.44000000000051</v>
      </c>
      <c r="L1671" s="35">
        <f t="shared" ca="1" si="383"/>
        <v>6484.1099999999824</v>
      </c>
      <c r="M1671" s="35">
        <f t="shared" ca="1" si="384"/>
        <v>-201.21000000000095</v>
      </c>
      <c r="N1671" s="34">
        <f ca="1">AVERAGE(E1671:OFFSET(E1671,-N$5+1,0))</f>
        <v>7226.4959999999992</v>
      </c>
      <c r="O1671" s="34">
        <f ca="1">AVERAGE(E1671:OFFSET(E1671,-O$5+1,0))</f>
        <v>7376.766785714286</v>
      </c>
      <c r="P1671" s="34">
        <f t="shared" ca="1" si="385"/>
        <v>0</v>
      </c>
      <c r="Q1671" s="12">
        <f ca="1">100*(MAX(C1671:OFFSET(C1671,-$Q$5+1,0))-E1671)/(MAX(C1671:OFFSET(C1671,-$Q$5+1,0))-MIN(D1671:OFFSET(D1671,-$Q$5+1,0)))</f>
        <v>79.344359016907319</v>
      </c>
      <c r="R1671" s="37">
        <f t="shared" ca="1" si="386"/>
        <v>1</v>
      </c>
      <c r="S1671" s="15">
        <f ca="1">AVERAGE(E1671:OFFSET(E1671,-S$5+1,0))</f>
        <v>7100.9933333333347</v>
      </c>
      <c r="T1671" s="15">
        <f t="shared" ca="1" si="387"/>
        <v>-1.5750378585531468</v>
      </c>
      <c r="U1671" s="14">
        <f t="shared" ca="1" si="388"/>
        <v>0</v>
      </c>
      <c r="V1671" s="20">
        <f t="shared" si="392"/>
        <v>0</v>
      </c>
      <c r="W1671" s="20">
        <f t="shared" si="393"/>
        <v>58.720000000000255</v>
      </c>
      <c r="X1671" s="20">
        <f ca="1">AVERAGE(V1671:OFFSET(V1671,-$X$5+1,0))</f>
        <v>22.460000000000036</v>
      </c>
      <c r="Y1671" s="20">
        <f ca="1">AVERAGE(W1671:OFFSET(W1671,-$X$5+1,0))</f>
        <v>54.026000000000025</v>
      </c>
      <c r="Z1671" s="20">
        <f t="shared" ca="1" si="379"/>
        <v>29.364851083858511</v>
      </c>
      <c r="AA1671" s="20">
        <f t="shared" ca="1" si="389"/>
        <v>0</v>
      </c>
    </row>
    <row r="1672" spans="1:27">
      <c r="A1672" s="5">
        <v>40822</v>
      </c>
      <c r="B1672" s="4">
        <v>7094.61</v>
      </c>
      <c r="C1672" s="4">
        <v>7170.92</v>
      </c>
      <c r="D1672" s="4">
        <v>7094.61</v>
      </c>
      <c r="E1672" s="4">
        <v>7132</v>
      </c>
      <c r="F1672" s="4">
        <v>2206600</v>
      </c>
      <c r="G1672" s="35">
        <f t="shared" si="391"/>
        <v>105.46000000000004</v>
      </c>
      <c r="H1672" s="35">
        <f t="shared" si="390"/>
        <v>37.390000000000327</v>
      </c>
      <c r="I1672" s="35">
        <f t="shared" ca="1" si="380"/>
        <v>0</v>
      </c>
      <c r="J1672" s="35">
        <f t="shared" ca="1" si="381"/>
        <v>2</v>
      </c>
      <c r="K1672" s="35">
        <f t="shared" ca="1" si="382"/>
        <v>285.70000000000073</v>
      </c>
      <c r="L1672" s="35">
        <f t="shared" ca="1" si="383"/>
        <v>6769.8099999999831</v>
      </c>
      <c r="M1672" s="35">
        <f t="shared" ca="1" si="384"/>
        <v>84.489999999999782</v>
      </c>
      <c r="N1672" s="34">
        <f ca="1">AVERAGE(E1672:OFFSET(E1672,-N$5+1,0))</f>
        <v>7209.5839999999998</v>
      </c>
      <c r="O1672" s="34">
        <f ca="1">AVERAGE(E1672:OFFSET(E1672,-O$5+1,0))</f>
        <v>7365.5846428571431</v>
      </c>
      <c r="P1672" s="34">
        <f t="shared" ca="1" si="385"/>
        <v>0</v>
      </c>
      <c r="Q1672" s="12">
        <f ca="1">100*(MAX(C1672:OFFSET(C1672,-$Q$5+1,0))-E1672)/(MAX(C1672:OFFSET(C1672,-$Q$5+1,0))-MIN(D1672:OFFSET(D1672,-$Q$5+1,0)))</f>
        <v>31.98665777184787</v>
      </c>
      <c r="R1672" s="37">
        <f t="shared" ca="1" si="386"/>
        <v>1</v>
      </c>
      <c r="S1672" s="15">
        <f ca="1">AVERAGE(E1672:OFFSET(E1672,-S$5+1,0))</f>
        <v>7098.496666666666</v>
      </c>
      <c r="T1672" s="15">
        <f t="shared" ca="1" si="387"/>
        <v>0.47197786949256415</v>
      </c>
      <c r="U1672" s="14">
        <f t="shared" ca="1" si="388"/>
        <v>0</v>
      </c>
      <c r="V1672" s="20">
        <f t="shared" si="392"/>
        <v>142.85000000000036</v>
      </c>
      <c r="W1672" s="20">
        <f t="shared" si="393"/>
        <v>0</v>
      </c>
      <c r="X1672" s="20">
        <f ca="1">AVERAGE(V1672:OFFSET(V1672,-$X$5+1,0))</f>
        <v>43.904000000000089</v>
      </c>
      <c r="Y1672" s="20">
        <f ca="1">AVERAGE(W1672:OFFSET(W1672,-$X$5+1,0))</f>
        <v>54.026000000000025</v>
      </c>
      <c r="Z1672" s="20">
        <f t="shared" ca="1" si="379"/>
        <v>44.832022873481101</v>
      </c>
      <c r="AA1672" s="20">
        <f t="shared" ca="1" si="389"/>
        <v>0</v>
      </c>
    </row>
    <row r="1673" spans="1:27">
      <c r="A1673" s="5">
        <v>40823</v>
      </c>
      <c r="B1673" s="4">
        <v>7210.92</v>
      </c>
      <c r="C1673" s="4">
        <v>7253.09</v>
      </c>
      <c r="D1673" s="4">
        <v>7196.22</v>
      </c>
      <c r="E1673" s="4">
        <v>7211.96</v>
      </c>
      <c r="F1673" s="4">
        <v>2301800</v>
      </c>
      <c r="G1673" s="35">
        <f t="shared" si="391"/>
        <v>78.920000000000073</v>
      </c>
      <c r="H1673" s="35">
        <f t="shared" si="390"/>
        <v>1.0399999999999636</v>
      </c>
      <c r="I1673" s="35">
        <f t="shared" ca="1" si="380"/>
        <v>0</v>
      </c>
      <c r="J1673" s="35">
        <f t="shared" ca="1" si="381"/>
        <v>2</v>
      </c>
      <c r="K1673" s="35">
        <f t="shared" ca="1" si="382"/>
        <v>159.92000000000007</v>
      </c>
      <c r="L1673" s="35">
        <f t="shared" ca="1" si="383"/>
        <v>6929.7299999999832</v>
      </c>
      <c r="M1673" s="35">
        <f t="shared" ca="1" si="384"/>
        <v>244.40999999999985</v>
      </c>
      <c r="N1673" s="34">
        <f ca="1">AVERAGE(E1673:OFFSET(E1673,-N$5+1,0))</f>
        <v>7185.2213333333339</v>
      </c>
      <c r="O1673" s="34">
        <f ca="1">AVERAGE(E1673:OFFSET(E1673,-O$5+1,0))</f>
        <v>7352.511428571429</v>
      </c>
      <c r="P1673" s="34">
        <f t="shared" ca="1" si="385"/>
        <v>0</v>
      </c>
      <c r="Q1673" s="12">
        <f ca="1">100*(MAX(C1673:OFFSET(C1673,-$Q$5+1,0))-E1673)/(MAX(C1673:OFFSET(C1673,-$Q$5+1,0))-MIN(D1673:OFFSET(D1673,-$Q$5+1,0)))</f>
        <v>10.939702635848626</v>
      </c>
      <c r="R1673" s="37">
        <f t="shared" ca="1" si="386"/>
        <v>0</v>
      </c>
      <c r="S1673" s="15">
        <f ca="1">AVERAGE(E1673:OFFSET(E1673,-S$5+1,0))</f>
        <v>7103.3883333333333</v>
      </c>
      <c r="T1673" s="15">
        <f t="shared" ca="1" si="387"/>
        <v>1.5284489819764424</v>
      </c>
      <c r="U1673" s="14">
        <f t="shared" ca="1" si="388"/>
        <v>0</v>
      </c>
      <c r="V1673" s="20">
        <f t="shared" si="392"/>
        <v>79.960000000000036</v>
      </c>
      <c r="W1673" s="20">
        <f t="shared" si="393"/>
        <v>0</v>
      </c>
      <c r="X1673" s="20">
        <f ca="1">AVERAGE(V1673:OFFSET(V1673,-$X$5+1,0))</f>
        <v>51.342000000000006</v>
      </c>
      <c r="Y1673" s="20">
        <f ca="1">AVERAGE(W1673:OFFSET(W1673,-$X$5+1,0))</f>
        <v>54.026000000000025</v>
      </c>
      <c r="Z1673" s="20">
        <f t="shared" ca="1" si="379"/>
        <v>48.726368536937201</v>
      </c>
      <c r="AA1673" s="20">
        <f t="shared" ca="1" si="389"/>
        <v>0</v>
      </c>
    </row>
    <row r="1674" spans="1:27">
      <c r="A1674" s="5">
        <v>40827</v>
      </c>
      <c r="B1674" s="4">
        <v>7348.86</v>
      </c>
      <c r="C1674" s="4">
        <v>7398.71</v>
      </c>
      <c r="D1674" s="4">
        <v>7348.86</v>
      </c>
      <c r="E1674" s="4">
        <v>7398.71</v>
      </c>
      <c r="F1674" s="4">
        <v>2742000</v>
      </c>
      <c r="G1674" s="35">
        <f t="shared" si="391"/>
        <v>136.89999999999964</v>
      </c>
      <c r="H1674" s="35">
        <f t="shared" si="390"/>
        <v>49.850000000000364</v>
      </c>
      <c r="I1674" s="35">
        <f t="shared" ca="1" si="380"/>
        <v>-1</v>
      </c>
      <c r="J1674" s="35">
        <f t="shared" ca="1" si="381"/>
        <v>2</v>
      </c>
      <c r="K1674" s="35">
        <f t="shared" ca="1" si="382"/>
        <v>373.5</v>
      </c>
      <c r="L1674" s="35">
        <f t="shared" ca="1" si="383"/>
        <v>7303.2299999999832</v>
      </c>
      <c r="M1674" s="35">
        <f t="shared" ca="1" si="384"/>
        <v>617.90999999999985</v>
      </c>
      <c r="N1674" s="34">
        <f ca="1">AVERAGE(E1674:OFFSET(E1674,-N$5+1,0))</f>
        <v>7179.7433333333329</v>
      </c>
      <c r="O1674" s="34">
        <f ca="1">AVERAGE(E1674:OFFSET(E1674,-O$5+1,0))</f>
        <v>7343.6728571428566</v>
      </c>
      <c r="P1674" s="34">
        <f t="shared" ca="1" si="385"/>
        <v>0</v>
      </c>
      <c r="Q1674" s="12">
        <f ca="1">100*(MAX(C1674:OFFSET(C1674,-$Q$5+1,0))-E1674)/(MAX(C1674:OFFSET(C1674,-$Q$5+1,0))-MIN(D1674:OFFSET(D1674,-$Q$5+1,0)))</f>
        <v>0</v>
      </c>
      <c r="R1674" s="37">
        <f t="shared" ca="1" si="386"/>
        <v>-1</v>
      </c>
      <c r="S1674" s="15">
        <f ca="1">AVERAGE(E1674:OFFSET(E1674,-S$5+1,0))</f>
        <v>7132.2766666666657</v>
      </c>
      <c r="T1674" s="15">
        <f t="shared" ca="1" si="387"/>
        <v>3.7356000865548915</v>
      </c>
      <c r="U1674" s="14">
        <f t="shared" ca="1" si="388"/>
        <v>0</v>
      </c>
      <c r="V1674" s="20">
        <f t="shared" si="392"/>
        <v>186.75</v>
      </c>
      <c r="W1674" s="20">
        <f t="shared" si="393"/>
        <v>0</v>
      </c>
      <c r="X1674" s="20">
        <f ca="1">AVERAGE(V1674:OFFSET(V1674,-$X$5+1,0))</f>
        <v>88.692000000000007</v>
      </c>
      <c r="Y1674" s="20">
        <f ca="1">AVERAGE(W1674:OFFSET(W1674,-$X$5+1,0))</f>
        <v>11.744000000000051</v>
      </c>
      <c r="Z1674" s="20">
        <f t="shared" ca="1" si="379"/>
        <v>88.306981560396622</v>
      </c>
      <c r="AA1674" s="20">
        <f t="shared" ca="1" si="389"/>
        <v>-1</v>
      </c>
    </row>
    <row r="1675" spans="1:27">
      <c r="A1675" s="5">
        <v>40828</v>
      </c>
      <c r="B1675" s="4">
        <v>7390.06</v>
      </c>
      <c r="C1675" s="4">
        <v>7407.08</v>
      </c>
      <c r="D1675" s="4">
        <v>7323.54</v>
      </c>
      <c r="E1675" s="4">
        <v>7382.35</v>
      </c>
      <c r="F1675" s="4">
        <v>2189800</v>
      </c>
      <c r="G1675" s="35">
        <f t="shared" si="391"/>
        <v>-8.6499999999996362</v>
      </c>
      <c r="H1675" s="35">
        <f t="shared" si="390"/>
        <v>-7.7100000000000364</v>
      </c>
      <c r="I1675" s="35">
        <f t="shared" ca="1" si="380"/>
        <v>0</v>
      </c>
      <c r="J1675" s="35">
        <f t="shared" ca="1" si="381"/>
        <v>-1</v>
      </c>
      <c r="K1675" s="35">
        <f t="shared" ca="1" si="382"/>
        <v>-9.589999999999236</v>
      </c>
      <c r="L1675" s="35">
        <f t="shared" ca="1" si="383"/>
        <v>7293.639999999984</v>
      </c>
      <c r="M1675" s="35">
        <f t="shared" ca="1" si="384"/>
        <v>0</v>
      </c>
      <c r="N1675" s="34">
        <f ca="1">AVERAGE(E1675:OFFSET(E1675,-N$5+1,0))</f>
        <v>7172.376666666667</v>
      </c>
      <c r="O1675" s="34">
        <f ca="1">AVERAGE(E1675:OFFSET(E1675,-O$5+1,0))</f>
        <v>7330.8510714285712</v>
      </c>
      <c r="P1675" s="34">
        <f t="shared" ca="1" si="385"/>
        <v>0</v>
      </c>
      <c r="Q1675" s="12">
        <f ca="1">100*(MAX(C1675:OFFSET(C1675,-$Q$5+1,0))-E1675)/(MAX(C1675:OFFSET(C1675,-$Q$5+1,0))-MIN(D1675:OFFSET(D1675,-$Q$5+1,0)))</f>
        <v>4.7825330213308241</v>
      </c>
      <c r="R1675" s="37">
        <f t="shared" ca="1" si="386"/>
        <v>-1</v>
      </c>
      <c r="S1675" s="15">
        <f ca="1">AVERAGE(E1675:OFFSET(E1675,-S$5+1,0))</f>
        <v>7193.6733333333332</v>
      </c>
      <c r="T1675" s="15">
        <f t="shared" ca="1" si="387"/>
        <v>2.6228139355785851</v>
      </c>
      <c r="U1675" s="14">
        <f t="shared" ca="1" si="388"/>
        <v>0</v>
      </c>
      <c r="V1675" s="20">
        <f t="shared" si="392"/>
        <v>0</v>
      </c>
      <c r="W1675" s="20">
        <f t="shared" si="393"/>
        <v>16.359999999999673</v>
      </c>
      <c r="X1675" s="20">
        <f ca="1">AVERAGE(V1675:OFFSET(V1675,-$X$5+1,0))</f>
        <v>81.912000000000077</v>
      </c>
      <c r="Y1675" s="20">
        <f ca="1">AVERAGE(W1675:OFFSET(W1675,-$X$5+1,0))</f>
        <v>15.015999999999986</v>
      </c>
      <c r="Z1675" s="20">
        <f t="shared" ca="1" si="379"/>
        <v>84.508088478045579</v>
      </c>
      <c r="AA1675" s="20">
        <f t="shared" ca="1" si="389"/>
        <v>0</v>
      </c>
    </row>
    <row r="1676" spans="1:27">
      <c r="A1676" s="5">
        <v>40829</v>
      </c>
      <c r="B1676" s="4">
        <v>7423.18</v>
      </c>
      <c r="C1676" s="4">
        <v>7444.33</v>
      </c>
      <c r="D1676" s="4">
        <v>7372.41</v>
      </c>
      <c r="E1676" s="4">
        <v>7428.33</v>
      </c>
      <c r="F1676" s="4">
        <v>2356600</v>
      </c>
      <c r="G1676" s="35">
        <f t="shared" si="391"/>
        <v>40.829999999999927</v>
      </c>
      <c r="H1676" s="35">
        <f t="shared" si="390"/>
        <v>5.1499999999996362</v>
      </c>
      <c r="I1676" s="35">
        <f t="shared" ca="1" si="380"/>
        <v>-1</v>
      </c>
      <c r="J1676" s="35">
        <f t="shared" ca="1" si="381"/>
        <v>-1</v>
      </c>
      <c r="K1676" s="35">
        <f t="shared" ca="1" si="382"/>
        <v>-45.979999999999563</v>
      </c>
      <c r="L1676" s="35">
        <f t="shared" ca="1" si="383"/>
        <v>7247.6599999999844</v>
      </c>
      <c r="M1676" s="35">
        <f t="shared" ca="1" si="384"/>
        <v>-45.979999999999563</v>
      </c>
      <c r="N1676" s="34">
        <f ca="1">AVERAGE(E1676:OFFSET(E1676,-N$5+1,0))</f>
        <v>7165.2066666666678</v>
      </c>
      <c r="O1676" s="34">
        <f ca="1">AVERAGE(E1676:OFFSET(E1676,-O$5+1,0))</f>
        <v>7319.085714285713</v>
      </c>
      <c r="P1676" s="34">
        <f t="shared" ca="1" si="385"/>
        <v>0</v>
      </c>
      <c r="Q1676" s="12">
        <f ca="1">100*(MAX(C1676:OFFSET(C1676,-$Q$5+1,0))-E1676)/(MAX(C1676:OFFSET(C1676,-$Q$5+1,0))-MIN(D1676:OFFSET(D1676,-$Q$5+1,0)))</f>
        <v>2.8863152577840308</v>
      </c>
      <c r="R1676" s="37">
        <f t="shared" ca="1" si="386"/>
        <v>-1</v>
      </c>
      <c r="S1676" s="15">
        <f ca="1">AVERAGE(E1676:OFFSET(E1676,-S$5+1,0))</f>
        <v>7257.083333333333</v>
      </c>
      <c r="T1676" s="15">
        <f t="shared" ca="1" si="387"/>
        <v>2.3597175173680918</v>
      </c>
      <c r="U1676" s="14">
        <f t="shared" ca="1" si="388"/>
        <v>0</v>
      </c>
      <c r="V1676" s="20">
        <f t="shared" si="392"/>
        <v>45.979999999999563</v>
      </c>
      <c r="W1676" s="20">
        <f t="shared" si="393"/>
        <v>0</v>
      </c>
      <c r="X1676" s="20">
        <f ca="1">AVERAGE(V1676:OFFSET(V1676,-$X$5+1,0))</f>
        <v>91.10799999999999</v>
      </c>
      <c r="Y1676" s="20">
        <f ca="1">AVERAGE(W1676:OFFSET(W1676,-$X$5+1,0))</f>
        <v>3.2719999999999345</v>
      </c>
      <c r="Z1676" s="20">
        <f t="shared" ca="1" si="379"/>
        <v>96.533163805891149</v>
      </c>
      <c r="AA1676" s="20">
        <f t="shared" ca="1" si="389"/>
        <v>-1</v>
      </c>
    </row>
    <row r="1677" spans="1:27">
      <c r="A1677" s="5">
        <v>40830</v>
      </c>
      <c r="B1677" s="4">
        <v>7430.5</v>
      </c>
      <c r="C1677" s="4">
        <v>7430.5</v>
      </c>
      <c r="D1677" s="4">
        <v>7353.8</v>
      </c>
      <c r="E1677" s="4">
        <v>7358.08</v>
      </c>
      <c r="F1677" s="4">
        <v>1807200</v>
      </c>
      <c r="G1677" s="35">
        <f t="shared" si="391"/>
        <v>2.1700000000000728</v>
      </c>
      <c r="H1677" s="35">
        <f t="shared" si="390"/>
        <v>-72.420000000000073</v>
      </c>
      <c r="I1677" s="35">
        <f t="shared" ca="1" si="380"/>
        <v>0</v>
      </c>
      <c r="J1677" s="35">
        <f t="shared" ca="1" si="381"/>
        <v>-2</v>
      </c>
      <c r="K1677" s="35">
        <f t="shared" ca="1" si="382"/>
        <v>142.67000000000007</v>
      </c>
      <c r="L1677" s="35">
        <f t="shared" ca="1" si="383"/>
        <v>7390.3299999999845</v>
      </c>
      <c r="M1677" s="35">
        <f t="shared" ca="1" si="384"/>
        <v>96.690000000000509</v>
      </c>
      <c r="N1677" s="34">
        <f ca="1">AVERAGE(E1677:OFFSET(E1677,-N$5+1,0))</f>
        <v>7168.7120000000014</v>
      </c>
      <c r="O1677" s="34">
        <f ca="1">AVERAGE(E1677:OFFSET(E1677,-O$5+1,0))</f>
        <v>7304.8364285714269</v>
      </c>
      <c r="P1677" s="34">
        <f t="shared" ca="1" si="385"/>
        <v>0</v>
      </c>
      <c r="Q1677" s="12">
        <f ca="1">100*(MAX(C1677:OFFSET(C1677,-$Q$5+1,0))-E1677)/(MAX(C1677:OFFSET(C1677,-$Q$5+1,0))-MIN(D1677:OFFSET(D1677,-$Q$5+1,0)))</f>
        <v>15.55904318649204</v>
      </c>
      <c r="R1677" s="37">
        <f t="shared" ca="1" si="386"/>
        <v>-1</v>
      </c>
      <c r="S1677" s="15">
        <f ca="1">AVERAGE(E1677:OFFSET(E1677,-S$5+1,0))</f>
        <v>7318.5716666666667</v>
      </c>
      <c r="T1677" s="15">
        <f t="shared" ca="1" si="387"/>
        <v>0.53983666667197872</v>
      </c>
      <c r="U1677" s="14">
        <f t="shared" ca="1" si="388"/>
        <v>0</v>
      </c>
      <c r="V1677" s="20">
        <f t="shared" si="392"/>
        <v>0</v>
      </c>
      <c r="W1677" s="20">
        <f t="shared" si="393"/>
        <v>70.25</v>
      </c>
      <c r="X1677" s="20">
        <f ca="1">AVERAGE(V1677:OFFSET(V1677,-$X$5+1,0))</f>
        <v>62.537999999999919</v>
      </c>
      <c r="Y1677" s="20">
        <f ca="1">AVERAGE(W1677:OFFSET(W1677,-$X$5+1,0))</f>
        <v>17.321999999999935</v>
      </c>
      <c r="Z1677" s="20">
        <f t="shared" ca="1" si="379"/>
        <v>78.309541697971497</v>
      </c>
      <c r="AA1677" s="20">
        <f t="shared" ca="1" si="389"/>
        <v>0</v>
      </c>
    </row>
    <row r="1678" spans="1:27">
      <c r="A1678" s="5">
        <v>40833</v>
      </c>
      <c r="B1678" s="4">
        <v>7412.88</v>
      </c>
      <c r="C1678" s="4">
        <v>7475.06</v>
      </c>
      <c r="D1678" s="4">
        <v>7401.3</v>
      </c>
      <c r="E1678" s="4">
        <v>7461.12</v>
      </c>
      <c r="F1678" s="4">
        <v>1882200</v>
      </c>
      <c r="G1678" s="35">
        <f t="shared" si="391"/>
        <v>54.800000000000182</v>
      </c>
      <c r="H1678" s="35">
        <f t="shared" si="390"/>
        <v>48.239999999999782</v>
      </c>
      <c r="I1678" s="35">
        <f t="shared" ca="1" si="380"/>
        <v>0</v>
      </c>
      <c r="J1678" s="35">
        <f t="shared" ca="1" si="381"/>
        <v>-2</v>
      </c>
      <c r="K1678" s="35">
        <f t="shared" ca="1" si="382"/>
        <v>-206.07999999999993</v>
      </c>
      <c r="L1678" s="35">
        <f t="shared" ca="1" si="383"/>
        <v>7184.2499999999845</v>
      </c>
      <c r="M1678" s="35">
        <f t="shared" ca="1" si="384"/>
        <v>-109.38999999999942</v>
      </c>
      <c r="N1678" s="34">
        <f ca="1">AVERAGE(E1678:OFFSET(E1678,-N$5+1,0))</f>
        <v>7196.3720000000012</v>
      </c>
      <c r="O1678" s="34">
        <f ca="1">AVERAGE(E1678:OFFSET(E1678,-O$5+1,0))</f>
        <v>7301.6060714285695</v>
      </c>
      <c r="P1678" s="34">
        <f t="shared" ca="1" si="385"/>
        <v>0</v>
      </c>
      <c r="Q1678" s="12">
        <f ca="1">100*(MAX(C1678:OFFSET(C1678,-$Q$5+1,0))-E1678)/(MAX(C1678:OFFSET(C1678,-$Q$5+1,0))-MIN(D1678:OFFSET(D1678,-$Q$5+1,0)))</f>
        <v>2.3826208829713531</v>
      </c>
      <c r="R1678" s="37">
        <f t="shared" ca="1" si="386"/>
        <v>-1</v>
      </c>
      <c r="S1678" s="15">
        <f ca="1">AVERAGE(E1678:OFFSET(E1678,-S$5+1,0))</f>
        <v>7373.4250000000002</v>
      </c>
      <c r="T1678" s="15">
        <f t="shared" ca="1" si="387"/>
        <v>1.1893387401377205</v>
      </c>
      <c r="U1678" s="14">
        <f t="shared" ca="1" si="388"/>
        <v>0</v>
      </c>
      <c r="V1678" s="20">
        <f t="shared" si="392"/>
        <v>103.03999999999996</v>
      </c>
      <c r="W1678" s="20">
        <f t="shared" si="393"/>
        <v>0</v>
      </c>
      <c r="X1678" s="20">
        <f ca="1">AVERAGE(V1678:OFFSET(V1678,-$X$5+1,0))</f>
        <v>67.153999999999911</v>
      </c>
      <c r="Y1678" s="20">
        <f ca="1">AVERAGE(W1678:OFFSET(W1678,-$X$5+1,0))</f>
        <v>17.321999999999935</v>
      </c>
      <c r="Z1678" s="20">
        <f t="shared" ca="1" si="379"/>
        <v>79.494767744684921</v>
      </c>
      <c r="AA1678" s="20">
        <f t="shared" ca="1" si="389"/>
        <v>0</v>
      </c>
    </row>
    <row r="1679" spans="1:27">
      <c r="A1679" s="5">
        <v>40834</v>
      </c>
      <c r="B1679" s="4">
        <v>7352.12</v>
      </c>
      <c r="C1679" s="4">
        <v>7379.08</v>
      </c>
      <c r="D1679" s="4">
        <v>7322.01</v>
      </c>
      <c r="E1679" s="4">
        <v>7359.48</v>
      </c>
      <c r="F1679" s="4">
        <v>1638200</v>
      </c>
      <c r="G1679" s="35">
        <f t="shared" si="391"/>
        <v>-109</v>
      </c>
      <c r="H1679" s="35">
        <f t="shared" si="390"/>
        <v>7.3599999999996726</v>
      </c>
      <c r="I1679" s="35">
        <f t="shared" ca="1" si="380"/>
        <v>0</v>
      </c>
      <c r="J1679" s="35">
        <f t="shared" ca="1" si="381"/>
        <v>-2</v>
      </c>
      <c r="K1679" s="35">
        <f t="shared" ca="1" si="382"/>
        <v>203.28000000000065</v>
      </c>
      <c r="L1679" s="35">
        <f t="shared" ca="1" si="383"/>
        <v>7387.5299999999852</v>
      </c>
      <c r="M1679" s="35">
        <f t="shared" ca="1" si="384"/>
        <v>93.890000000001237</v>
      </c>
      <c r="N1679" s="34">
        <f ca="1">AVERAGE(E1679:OFFSET(E1679,-N$5+1,0))</f>
        <v>7228.5293333333339</v>
      </c>
      <c r="O1679" s="34">
        <f ca="1">AVERAGE(E1679:OFFSET(E1679,-O$5+1,0))</f>
        <v>7301.3307142857129</v>
      </c>
      <c r="P1679" s="34">
        <f t="shared" ca="1" si="385"/>
        <v>0</v>
      </c>
      <c r="Q1679" s="12">
        <f ca="1">100*(MAX(C1679:OFFSET(C1679,-$Q$5+1,0))-E1679)/(MAX(C1679:OFFSET(C1679,-$Q$5+1,0))-MIN(D1679:OFFSET(D1679,-$Q$5+1,0)))</f>
        <v>19.754901122942677</v>
      </c>
      <c r="R1679" s="37">
        <f t="shared" ca="1" si="386"/>
        <v>-1</v>
      </c>
      <c r="S1679" s="15">
        <f ca="1">AVERAGE(E1679:OFFSET(E1679,-S$5+1,0))</f>
        <v>7398.0116666666681</v>
      </c>
      <c r="T1679" s="15">
        <f t="shared" ca="1" si="387"/>
        <v>-0.52083814412298479</v>
      </c>
      <c r="U1679" s="14">
        <f t="shared" ca="1" si="388"/>
        <v>0</v>
      </c>
      <c r="V1679" s="20">
        <f t="shared" si="392"/>
        <v>0</v>
      </c>
      <c r="W1679" s="20">
        <f t="shared" si="393"/>
        <v>101.64000000000033</v>
      </c>
      <c r="X1679" s="20">
        <f ca="1">AVERAGE(V1679:OFFSET(V1679,-$X$5+1,0))</f>
        <v>29.803999999999906</v>
      </c>
      <c r="Y1679" s="20">
        <f ca="1">AVERAGE(W1679:OFFSET(W1679,-$X$5+1,0))</f>
        <v>37.65</v>
      </c>
      <c r="Z1679" s="20">
        <f t="shared" ca="1" si="379"/>
        <v>44.184184777774405</v>
      </c>
      <c r="AA1679" s="20">
        <f t="shared" ca="1" si="389"/>
        <v>0</v>
      </c>
    </row>
    <row r="1680" spans="1:27">
      <c r="A1680" s="5">
        <v>40835</v>
      </c>
      <c r="B1680" s="4">
        <v>7393.73</v>
      </c>
      <c r="C1680" s="4">
        <v>7393.73</v>
      </c>
      <c r="D1680" s="4">
        <v>7316.58</v>
      </c>
      <c r="E1680" s="4">
        <v>7353.37</v>
      </c>
      <c r="F1680" s="4">
        <v>1715800</v>
      </c>
      <c r="G1680" s="35">
        <f t="shared" si="391"/>
        <v>34.25</v>
      </c>
      <c r="H1680" s="35">
        <f t="shared" si="390"/>
        <v>-40.359999999999673</v>
      </c>
      <c r="I1680" s="35">
        <f t="shared" ca="1" si="380"/>
        <v>0</v>
      </c>
      <c r="J1680" s="35">
        <f t="shared" ca="1" si="381"/>
        <v>-2</v>
      </c>
      <c r="K1680" s="35">
        <f t="shared" ca="1" si="382"/>
        <v>12.219999999999345</v>
      </c>
      <c r="L1680" s="35">
        <f t="shared" ca="1" si="383"/>
        <v>7399.7499999999845</v>
      </c>
      <c r="M1680" s="35">
        <f t="shared" ca="1" si="384"/>
        <v>106.11000000000058</v>
      </c>
      <c r="N1680" s="34">
        <f ca="1">AVERAGE(E1680:OFFSET(E1680,-N$5+1,0))</f>
        <v>7246.0906666666669</v>
      </c>
      <c r="O1680" s="34">
        <f ca="1">AVERAGE(E1680:OFFSET(E1680,-O$5+1,0))</f>
        <v>7295.0578571428559</v>
      </c>
      <c r="P1680" s="34">
        <f t="shared" ca="1" si="385"/>
        <v>0</v>
      </c>
      <c r="Q1680" s="12">
        <f ca="1">100*(MAX(C1680:OFFSET(C1680,-$Q$5+1,0))-E1680)/(MAX(C1680:OFFSET(C1680,-$Q$5+1,0))-MIN(D1680:OFFSET(D1680,-$Q$5+1,0)))</f>
        <v>25.043732378424053</v>
      </c>
      <c r="R1680" s="37">
        <f t="shared" ca="1" si="386"/>
        <v>-1</v>
      </c>
      <c r="S1680" s="15">
        <f ca="1">AVERAGE(E1680:OFFSET(E1680,-S$5+1,0))</f>
        <v>7390.4550000000008</v>
      </c>
      <c r="T1680" s="15">
        <f t="shared" ca="1" si="387"/>
        <v>-0.50179589754623954</v>
      </c>
      <c r="U1680" s="14">
        <f t="shared" ca="1" si="388"/>
        <v>0</v>
      </c>
      <c r="V1680" s="20">
        <f t="shared" si="392"/>
        <v>0</v>
      </c>
      <c r="W1680" s="20">
        <f t="shared" si="393"/>
        <v>6.1099999999996726</v>
      </c>
      <c r="X1680" s="20">
        <f ca="1">AVERAGE(V1680:OFFSET(V1680,-$X$5+1,0))</f>
        <v>29.803999999999906</v>
      </c>
      <c r="Y1680" s="20">
        <f ca="1">AVERAGE(W1680:OFFSET(W1680,-$X$5+1,0))</f>
        <v>35.6</v>
      </c>
      <c r="Z1680" s="20">
        <f t="shared" ca="1" si="379"/>
        <v>45.569078343832103</v>
      </c>
      <c r="AA1680" s="20">
        <f t="shared" ca="1" si="389"/>
        <v>0</v>
      </c>
    </row>
    <row r="1681" spans="1:27">
      <c r="A1681" s="5">
        <v>40836</v>
      </c>
      <c r="B1681" s="4">
        <v>7347.93</v>
      </c>
      <c r="C1681" s="4">
        <v>7361.22</v>
      </c>
      <c r="D1681" s="4">
        <v>7240.15</v>
      </c>
      <c r="E1681" s="4">
        <v>7244.32</v>
      </c>
      <c r="F1681" s="4">
        <v>1616000</v>
      </c>
      <c r="G1681" s="35">
        <f t="shared" si="391"/>
        <v>-5.4399999999995998</v>
      </c>
      <c r="H1681" s="35">
        <f t="shared" si="390"/>
        <v>-103.61000000000058</v>
      </c>
      <c r="I1681" s="35">
        <f t="shared" ca="1" si="380"/>
        <v>0</v>
      </c>
      <c r="J1681" s="35">
        <f t="shared" ca="1" si="381"/>
        <v>-2</v>
      </c>
      <c r="K1681" s="35">
        <f t="shared" ca="1" si="382"/>
        <v>218.10000000000036</v>
      </c>
      <c r="L1681" s="35">
        <f t="shared" ca="1" si="383"/>
        <v>7617.8499999999849</v>
      </c>
      <c r="M1681" s="35">
        <f t="shared" ca="1" si="384"/>
        <v>324.21000000000095</v>
      </c>
      <c r="N1681" s="34">
        <f ca="1">AVERAGE(E1681:OFFSET(E1681,-N$5+1,0))</f>
        <v>7252.579999999999</v>
      </c>
      <c r="O1681" s="34">
        <f ca="1">AVERAGE(E1681:OFFSET(E1681,-O$5+1,0))</f>
        <v>7284.1989285714271</v>
      </c>
      <c r="P1681" s="34">
        <f t="shared" ca="1" si="385"/>
        <v>0</v>
      </c>
      <c r="Q1681" s="12">
        <f ca="1">100*(MAX(C1681:OFFSET(C1681,-$Q$5+1,0))-E1681)/(MAX(C1681:OFFSET(C1681,-$Q$5+1,0))-MIN(D1681:OFFSET(D1681,-$Q$5+1,0)))</f>
        <v>60.649231173610261</v>
      </c>
      <c r="R1681" s="37">
        <f t="shared" ca="1" si="386"/>
        <v>-1</v>
      </c>
      <c r="S1681" s="15">
        <f ca="1">AVERAGE(E1681:OFFSET(E1681,-S$5+1,0))</f>
        <v>7367.45</v>
      </c>
      <c r="T1681" s="15">
        <f t="shared" ca="1" si="387"/>
        <v>-1.671270249543602</v>
      </c>
      <c r="U1681" s="14">
        <f t="shared" ca="1" si="388"/>
        <v>0</v>
      </c>
      <c r="V1681" s="20">
        <f t="shared" si="392"/>
        <v>0</v>
      </c>
      <c r="W1681" s="20">
        <f t="shared" si="393"/>
        <v>109.05000000000018</v>
      </c>
      <c r="X1681" s="20">
        <f ca="1">AVERAGE(V1681:OFFSET(V1681,-$X$5+1,0))</f>
        <v>20.607999999999993</v>
      </c>
      <c r="Y1681" s="20">
        <f ca="1">AVERAGE(W1681:OFFSET(W1681,-$X$5+1,0))</f>
        <v>57.410000000000039</v>
      </c>
      <c r="Z1681" s="20">
        <f t="shared" ca="1" si="379"/>
        <v>26.414417185777609</v>
      </c>
      <c r="AA1681" s="20">
        <f t="shared" ca="1" si="389"/>
        <v>0</v>
      </c>
    </row>
    <row r="1682" spans="1:27">
      <c r="A1682" s="5">
        <v>40837</v>
      </c>
      <c r="B1682" s="4">
        <v>7272.51</v>
      </c>
      <c r="C1682" s="4">
        <v>7272.51</v>
      </c>
      <c r="D1682" s="4">
        <v>7205.21</v>
      </c>
      <c r="E1682" s="4">
        <v>7254.51</v>
      </c>
      <c r="F1682" s="4">
        <v>1398600</v>
      </c>
      <c r="G1682" s="35">
        <f t="shared" si="391"/>
        <v>28.190000000000509</v>
      </c>
      <c r="H1682" s="35">
        <f t="shared" si="390"/>
        <v>-18</v>
      </c>
      <c r="I1682" s="35">
        <f t="shared" ca="1" si="380"/>
        <v>1</v>
      </c>
      <c r="J1682" s="35">
        <f t="shared" ca="1" si="381"/>
        <v>-2</v>
      </c>
      <c r="K1682" s="35">
        <f t="shared" ca="1" si="382"/>
        <v>-20.380000000001019</v>
      </c>
      <c r="L1682" s="35">
        <f t="shared" ca="1" si="383"/>
        <v>7597.4699999999839</v>
      </c>
      <c r="M1682" s="35">
        <f t="shared" ca="1" si="384"/>
        <v>303.82999999999993</v>
      </c>
      <c r="N1682" s="34">
        <f ca="1">AVERAGE(E1682:OFFSET(E1682,-N$5+1,0))</f>
        <v>7257.373333333333</v>
      </c>
      <c r="O1682" s="34">
        <f ca="1">AVERAGE(E1682:OFFSET(E1682,-O$5+1,0))</f>
        <v>7271.4824999999983</v>
      </c>
      <c r="P1682" s="34">
        <f t="shared" ca="1" si="385"/>
        <v>0</v>
      </c>
      <c r="Q1682" s="12">
        <f ca="1">100*(MAX(C1682:OFFSET(C1682,-$Q$5+1,0))-E1682)/(MAX(C1682:OFFSET(C1682,-$Q$5+1,0))-MIN(D1682:OFFSET(D1682,-$Q$5+1,0)))</f>
        <v>79.095538660163555</v>
      </c>
      <c r="R1682" s="37">
        <f t="shared" ca="1" si="386"/>
        <v>0</v>
      </c>
      <c r="S1682" s="15">
        <f ca="1">AVERAGE(E1682:OFFSET(E1682,-S$5+1,0))</f>
        <v>7338.48</v>
      </c>
      <c r="T1682" s="15">
        <f t="shared" ca="1" si="387"/>
        <v>-1.1442424044216153</v>
      </c>
      <c r="U1682" s="14">
        <f t="shared" ca="1" si="388"/>
        <v>0</v>
      </c>
      <c r="V1682" s="20">
        <f t="shared" si="392"/>
        <v>10.190000000000509</v>
      </c>
      <c r="W1682" s="20">
        <f t="shared" si="393"/>
        <v>0</v>
      </c>
      <c r="X1682" s="20">
        <f ca="1">AVERAGE(V1682:OFFSET(V1682,-$X$5+1,0))</f>
        <v>22.646000000000093</v>
      </c>
      <c r="Y1682" s="20">
        <f ca="1">AVERAGE(W1682:OFFSET(W1682,-$X$5+1,0))</f>
        <v>43.360000000000035</v>
      </c>
      <c r="Z1682" s="20">
        <f t="shared" ca="1" si="379"/>
        <v>34.309002211920202</v>
      </c>
      <c r="AA1682" s="20">
        <f t="shared" ca="1" si="389"/>
        <v>1</v>
      </c>
    </row>
  </sheetData>
  <mergeCells count="18">
    <mergeCell ref="AD9:AE9"/>
    <mergeCell ref="AF9:AG9"/>
    <mergeCell ref="AF11:AG11"/>
    <mergeCell ref="AB51:AC51"/>
    <mergeCell ref="AD3:AE3"/>
    <mergeCell ref="AF3:AG3"/>
    <mergeCell ref="K4:L4"/>
    <mergeCell ref="AD5:AE5"/>
    <mergeCell ref="AF5:AG5"/>
    <mergeCell ref="AD7:AE7"/>
    <mergeCell ref="AF7:AG7"/>
    <mergeCell ref="A1:F1"/>
    <mergeCell ref="G1:L1"/>
    <mergeCell ref="N1:P1"/>
    <mergeCell ref="Q1:R1"/>
    <mergeCell ref="AB1:AG1"/>
    <mergeCell ref="AB2:AC2"/>
    <mergeCell ref="AD2:AG2"/>
  </mergeCells>
  <phoneticPr fontId="1" type="noConversion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axStra4">
                <anchor moveWithCells="1" sizeWithCells="1">
                  <from>
                    <xdr:col>27</xdr:col>
                    <xdr:colOff>57150</xdr:colOff>
                    <xdr:row>1</xdr:row>
                    <xdr:rowOff>19050</xdr:rowOff>
                  </from>
                  <to>
                    <xdr:col>28</xdr:col>
                    <xdr:colOff>676275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W1682"/>
  <sheetViews>
    <sheetView tabSelected="1" zoomScaleNormal="100" workbookViewId="0">
      <selection activeCell="J53" sqref="J53"/>
    </sheetView>
  </sheetViews>
  <sheetFormatPr defaultRowHeight="16.5"/>
  <cols>
    <col min="1" max="1" width="12.75" style="4" customWidth="1"/>
    <col min="2" max="5" width="9" style="4"/>
    <col min="6" max="6" width="11.5" style="4" customWidth="1"/>
    <col min="7" max="8" width="9" style="35"/>
    <col min="9" max="9" width="10.625" style="35" customWidth="1"/>
    <col min="10" max="10" width="11.25" style="35" customWidth="1"/>
    <col min="11" max="11" width="9" style="35"/>
    <col min="12" max="12" width="10.5" style="35" customWidth="1"/>
    <col min="13" max="14" width="9" style="34"/>
    <col min="15" max="15" width="9.25" style="34" customWidth="1"/>
    <col min="16" max="18" width="9" style="14"/>
    <col min="19" max="20" width="11" style="47" customWidth="1"/>
    <col min="21" max="21" width="10.5" style="47" customWidth="1"/>
    <col min="22" max="22" width="9" style="47"/>
    <col min="23" max="28" width="9" style="22"/>
    <col min="29" max="29" width="12.875" style="38" customWidth="1"/>
    <col min="30" max="30" width="9" style="38" customWidth="1"/>
    <col min="31" max="34" width="9" style="38"/>
  </cols>
  <sheetData>
    <row r="1" spans="1:34">
      <c r="A1" s="81" t="s">
        <v>15</v>
      </c>
      <c r="B1" s="81"/>
      <c r="C1" s="81"/>
      <c r="D1" s="81"/>
      <c r="E1" s="81"/>
      <c r="F1" s="81"/>
      <c r="G1" s="82" t="s">
        <v>16</v>
      </c>
      <c r="H1" s="82"/>
      <c r="I1" s="82"/>
      <c r="J1" s="82"/>
      <c r="K1" s="82"/>
      <c r="L1" s="82"/>
      <c r="M1" s="85" t="s">
        <v>11</v>
      </c>
      <c r="N1" s="85"/>
      <c r="O1" s="85"/>
      <c r="P1" s="107" t="s">
        <v>83</v>
      </c>
      <c r="Q1" s="107"/>
      <c r="R1" s="107"/>
      <c r="S1" s="74" t="s">
        <v>75</v>
      </c>
      <c r="T1" s="74"/>
      <c r="U1" s="74"/>
      <c r="W1" s="25"/>
      <c r="X1" s="25"/>
      <c r="Y1" s="25" t="s">
        <v>35</v>
      </c>
      <c r="Z1" s="25"/>
      <c r="AA1" s="25"/>
      <c r="AB1" s="25"/>
      <c r="AC1" s="74" t="s">
        <v>50</v>
      </c>
      <c r="AD1" s="74"/>
      <c r="AE1" s="74"/>
      <c r="AF1" s="74"/>
      <c r="AG1" s="74"/>
      <c r="AH1" s="74"/>
    </row>
    <row r="2" spans="1:34" ht="17.25" thickBot="1">
      <c r="A2" s="33" t="s">
        <v>0</v>
      </c>
      <c r="B2" s="33" t="s">
        <v>5</v>
      </c>
      <c r="C2" s="33" t="s">
        <v>4</v>
      </c>
      <c r="D2" s="33" t="s">
        <v>3</v>
      </c>
      <c r="E2" s="33" t="s">
        <v>2</v>
      </c>
      <c r="F2" s="33" t="s">
        <v>1</v>
      </c>
      <c r="G2" s="7" t="s">
        <v>6</v>
      </c>
      <c r="H2" s="7" t="s">
        <v>7</v>
      </c>
      <c r="I2" s="35" t="s">
        <v>8</v>
      </c>
      <c r="J2" s="35" t="s">
        <v>9</v>
      </c>
      <c r="K2" s="35" t="s">
        <v>26</v>
      </c>
      <c r="L2" s="35" t="s">
        <v>10</v>
      </c>
      <c r="M2" s="34" t="s">
        <v>12</v>
      </c>
      <c r="N2" s="34" t="s">
        <v>13</v>
      </c>
      <c r="O2" s="34" t="s">
        <v>14</v>
      </c>
      <c r="P2" s="14" t="s">
        <v>84</v>
      </c>
      <c r="Q2" s="14" t="s">
        <v>85</v>
      </c>
      <c r="R2" s="14" t="s">
        <v>86</v>
      </c>
      <c r="S2" s="47" t="s">
        <v>76</v>
      </c>
      <c r="T2" s="47" t="s">
        <v>77</v>
      </c>
      <c r="U2" s="47" t="s">
        <v>78</v>
      </c>
      <c r="V2" s="47" t="s">
        <v>79</v>
      </c>
      <c r="W2" s="22" t="s">
        <v>41</v>
      </c>
      <c r="X2" s="22" t="s">
        <v>42</v>
      </c>
      <c r="Y2" s="22" t="s">
        <v>36</v>
      </c>
      <c r="Z2" s="22" t="s">
        <v>37</v>
      </c>
      <c r="AA2" s="22" t="s">
        <v>38</v>
      </c>
      <c r="AB2" s="22" t="s">
        <v>14</v>
      </c>
      <c r="AC2" s="74"/>
      <c r="AD2" s="74"/>
      <c r="AE2" s="80" t="s">
        <v>59</v>
      </c>
      <c r="AF2" s="80"/>
      <c r="AG2" s="80"/>
      <c r="AH2" s="80"/>
    </row>
    <row r="3" spans="1:34">
      <c r="A3" s="5">
        <v>38355</v>
      </c>
      <c r="B3" s="4">
        <v>6166.39</v>
      </c>
      <c r="C3" s="4">
        <v>6183.15</v>
      </c>
      <c r="D3" s="4">
        <v>6129.28</v>
      </c>
      <c r="E3" s="4">
        <v>6143.12</v>
      </c>
      <c r="F3" s="4">
        <v>4212000</v>
      </c>
      <c r="G3" s="35" t="s">
        <v>17</v>
      </c>
      <c r="H3" s="35">
        <f>E3-B3</f>
        <v>-23.270000000000437</v>
      </c>
      <c r="AC3" s="64" t="s">
        <v>43</v>
      </c>
      <c r="AD3" s="65">
        <v>15264.309999999978</v>
      </c>
      <c r="AE3" s="86" t="s">
        <v>48</v>
      </c>
      <c r="AF3" s="102"/>
      <c r="AG3" s="90" t="s">
        <v>56</v>
      </c>
      <c r="AH3" s="87"/>
    </row>
    <row r="4" spans="1:34">
      <c r="A4" s="5">
        <v>38356</v>
      </c>
      <c r="B4" s="4">
        <v>6117.87</v>
      </c>
      <c r="C4" s="4">
        <v>6129.38</v>
      </c>
      <c r="D4" s="4">
        <v>6053.18</v>
      </c>
      <c r="E4" s="4">
        <v>6060.46</v>
      </c>
      <c r="F4" s="4">
        <v>3213200</v>
      </c>
      <c r="G4" s="35">
        <f>B4-E3</f>
        <v>-25.25</v>
      </c>
      <c r="H4" s="35">
        <f t="shared" ref="H4:H67" si="0">E4-B4</f>
        <v>-57.409999999999854</v>
      </c>
      <c r="J4" s="10" t="s">
        <v>18</v>
      </c>
      <c r="K4" s="83" t="s">
        <v>20</v>
      </c>
      <c r="L4" s="84"/>
      <c r="M4" s="11" t="s">
        <v>24</v>
      </c>
      <c r="N4" s="11" t="s">
        <v>25</v>
      </c>
      <c r="P4" s="15"/>
      <c r="Q4" s="15"/>
      <c r="R4" s="16" t="s">
        <v>87</v>
      </c>
      <c r="S4" s="94" t="s">
        <v>80</v>
      </c>
      <c r="T4" s="94" t="s">
        <v>81</v>
      </c>
      <c r="U4" s="94" t="s">
        <v>82</v>
      </c>
      <c r="W4" s="20">
        <f>IF(E4-E3&gt;0,E4-E3,0)</f>
        <v>0</v>
      </c>
      <c r="X4" s="20">
        <f>IF(E4-E3&lt;0,-(E4-E3),0)</f>
        <v>82.659999999999854</v>
      </c>
      <c r="Y4" s="23" t="s">
        <v>40</v>
      </c>
      <c r="Z4" s="20"/>
      <c r="AA4" s="20"/>
      <c r="AB4" s="20"/>
      <c r="AC4" s="67" t="s">
        <v>44</v>
      </c>
      <c r="AD4" s="68">
        <v>16</v>
      </c>
      <c r="AE4" s="57">
        <v>10</v>
      </c>
      <c r="AF4" s="103">
        <v>20</v>
      </c>
      <c r="AG4" s="66">
        <v>5</v>
      </c>
      <c r="AH4" s="58">
        <v>10</v>
      </c>
    </row>
    <row r="5" spans="1:34">
      <c r="A5" s="5">
        <v>38357</v>
      </c>
      <c r="B5" s="4">
        <v>5999.47</v>
      </c>
      <c r="C5" s="4">
        <v>6030.19</v>
      </c>
      <c r="D5" s="4">
        <v>5988.37</v>
      </c>
      <c r="E5" s="4">
        <v>5988.37</v>
      </c>
      <c r="F5" s="4">
        <v>2850000</v>
      </c>
      <c r="G5" s="35">
        <f t="shared" ref="G5:G68" si="1">B5-E4</f>
        <v>-60.989999999999782</v>
      </c>
      <c r="H5" s="35">
        <f t="shared" si="0"/>
        <v>-11.100000000000364</v>
      </c>
      <c r="J5" s="10">
        <v>2</v>
      </c>
      <c r="K5" s="10" t="s">
        <v>21</v>
      </c>
      <c r="L5" s="10">
        <f ca="1">L1682</f>
        <v>-843.65999999999985</v>
      </c>
      <c r="M5" s="11">
        <v>6</v>
      </c>
      <c r="N5" s="11">
        <v>12</v>
      </c>
      <c r="P5" s="15"/>
      <c r="Q5" s="15"/>
      <c r="R5" s="16">
        <f>2/15</f>
        <v>0.13333333333333333</v>
      </c>
      <c r="S5" s="94">
        <v>20</v>
      </c>
      <c r="T5" s="94">
        <v>2</v>
      </c>
      <c r="U5" s="94">
        <v>2</v>
      </c>
      <c r="W5" s="20">
        <f>IF(E5-E4&gt;0,E5-E4,0)</f>
        <v>0</v>
      </c>
      <c r="X5" s="20">
        <f>IF(E5-E4&lt;0,-(E5-E4),0)</f>
        <v>72.090000000000146</v>
      </c>
      <c r="Y5" s="23">
        <v>15</v>
      </c>
      <c r="Z5" s="20"/>
      <c r="AA5" s="20"/>
      <c r="AB5" s="20"/>
      <c r="AC5" s="67" t="s">
        <v>45</v>
      </c>
      <c r="AD5" s="68">
        <v>30</v>
      </c>
      <c r="AE5" s="88" t="s">
        <v>49</v>
      </c>
      <c r="AF5" s="99"/>
      <c r="AG5" s="91" t="s">
        <v>57</v>
      </c>
      <c r="AH5" s="89"/>
    </row>
    <row r="6" spans="1:34">
      <c r="A6" s="5">
        <v>38358</v>
      </c>
      <c r="B6" s="4">
        <v>5988.72</v>
      </c>
      <c r="C6" s="4">
        <v>6002.52</v>
      </c>
      <c r="D6" s="4">
        <v>5971.58</v>
      </c>
      <c r="E6" s="4">
        <v>5982.12</v>
      </c>
      <c r="F6" s="4">
        <v>2381000</v>
      </c>
      <c r="G6" s="35">
        <f t="shared" si="1"/>
        <v>0.3500000000003638</v>
      </c>
      <c r="H6" s="35">
        <f t="shared" si="0"/>
        <v>-6.6000000000003638</v>
      </c>
      <c r="J6" s="10" t="s">
        <v>19</v>
      </c>
      <c r="K6" s="10" t="s">
        <v>22</v>
      </c>
      <c r="L6" s="10">
        <f>E1682-B53</f>
        <v>1249.1500000000005</v>
      </c>
      <c r="W6" s="20">
        <f>IF(E6-E5&gt;0,E6-E5,0)</f>
        <v>0</v>
      </c>
      <c r="X6" s="20">
        <f>IF(E6-E5&lt;0,-(E6-E5),0)</f>
        <v>6.25</v>
      </c>
      <c r="Y6" s="20"/>
      <c r="Z6" s="20"/>
      <c r="AA6" s="20"/>
      <c r="AB6" s="20"/>
      <c r="AC6" s="67" t="s">
        <v>51</v>
      </c>
      <c r="AD6" s="95"/>
      <c r="AE6" s="57">
        <v>10</v>
      </c>
      <c r="AF6" s="103">
        <v>30</v>
      </c>
      <c r="AG6" s="66">
        <v>20</v>
      </c>
      <c r="AH6" s="58">
        <v>30</v>
      </c>
    </row>
    <row r="7" spans="1:34">
      <c r="A7" s="5">
        <v>38359</v>
      </c>
      <c r="B7" s="4">
        <v>5990.78</v>
      </c>
      <c r="C7" s="4">
        <v>6007.34</v>
      </c>
      <c r="D7" s="4">
        <v>5934.83</v>
      </c>
      <c r="E7" s="4">
        <v>5935.99</v>
      </c>
      <c r="F7" s="4">
        <v>2991000</v>
      </c>
      <c r="G7" s="35">
        <f t="shared" si="1"/>
        <v>8.6599999999998545</v>
      </c>
      <c r="H7" s="35">
        <f t="shared" si="0"/>
        <v>-54.789999999999964</v>
      </c>
      <c r="J7" s="10">
        <v>-2</v>
      </c>
      <c r="K7" s="10" t="s">
        <v>23</v>
      </c>
      <c r="L7" s="10">
        <f ca="1">L5-L6</f>
        <v>-2092.8100000000004</v>
      </c>
      <c r="W7" s="20">
        <f>IF(E7-E6&gt;0,E7-E6,0)</f>
        <v>0</v>
      </c>
      <c r="X7" s="20">
        <f>IF(E7-E6&lt;0,-(E7-E6),0)</f>
        <v>46.130000000000109</v>
      </c>
      <c r="Y7" s="20"/>
      <c r="Z7" s="20"/>
      <c r="AA7" s="23" t="s">
        <v>31</v>
      </c>
      <c r="AB7" s="54" t="s">
        <v>32</v>
      </c>
      <c r="AC7" s="67" t="s">
        <v>52</v>
      </c>
      <c r="AD7" s="95"/>
      <c r="AE7" s="88" t="s">
        <v>54</v>
      </c>
      <c r="AF7" s="99"/>
      <c r="AG7" s="91" t="s">
        <v>58</v>
      </c>
      <c r="AH7" s="89"/>
    </row>
    <row r="8" spans="1:34">
      <c r="A8" s="5">
        <v>38362</v>
      </c>
      <c r="B8" s="4">
        <v>5950.12</v>
      </c>
      <c r="C8" s="4">
        <v>5962.64</v>
      </c>
      <c r="D8" s="4">
        <v>5929.11</v>
      </c>
      <c r="E8" s="4">
        <v>5942.85</v>
      </c>
      <c r="F8" s="4">
        <v>2406400</v>
      </c>
      <c r="G8" s="35">
        <f t="shared" si="1"/>
        <v>14.130000000000109</v>
      </c>
      <c r="H8" s="35">
        <f t="shared" si="0"/>
        <v>-7.2699999999995271</v>
      </c>
      <c r="J8" s="10" t="s">
        <v>67</v>
      </c>
      <c r="K8" s="10" t="s">
        <v>68</v>
      </c>
      <c r="W8" s="20">
        <f>IF(E8-E7&gt;0,E8-E7,0)</f>
        <v>6.8600000000005821</v>
      </c>
      <c r="X8" s="20">
        <f>IF(E8-E7&lt;0,-(E8-E7),0)</f>
        <v>0</v>
      </c>
      <c r="Y8" s="21"/>
      <c r="Z8" s="21"/>
      <c r="AA8" s="24">
        <v>20</v>
      </c>
      <c r="AB8" s="55">
        <v>80</v>
      </c>
      <c r="AC8" s="67" t="s">
        <v>53</v>
      </c>
      <c r="AD8" s="95"/>
      <c r="AE8" s="57">
        <v>2</v>
      </c>
      <c r="AF8" s="103">
        <v>2</v>
      </c>
      <c r="AG8" s="104">
        <v>80</v>
      </c>
      <c r="AH8" s="101">
        <v>90</v>
      </c>
    </row>
    <row r="9" spans="1:34">
      <c r="A9" s="5">
        <v>38363</v>
      </c>
      <c r="B9" s="4">
        <v>5948.07</v>
      </c>
      <c r="C9" s="4">
        <v>5993.39</v>
      </c>
      <c r="D9" s="4">
        <v>5942.14</v>
      </c>
      <c r="E9" s="4">
        <v>5975.66</v>
      </c>
      <c r="F9" s="4">
        <v>2509600</v>
      </c>
      <c r="G9" s="35">
        <f t="shared" si="1"/>
        <v>5.2199999999993452</v>
      </c>
      <c r="H9" s="35">
        <f t="shared" si="0"/>
        <v>27.590000000000146</v>
      </c>
      <c r="J9" s="73">
        <v>0.1</v>
      </c>
      <c r="K9" s="73">
        <v>0.05</v>
      </c>
      <c r="W9" s="20">
        <f>IF(E9-E8&gt;0,E9-E8,0)</f>
        <v>32.809999999999491</v>
      </c>
      <c r="X9" s="20">
        <f>IF(E9-E8&lt;0,-(E9-E8),0)</f>
        <v>0</v>
      </c>
      <c r="AC9" s="67" t="s">
        <v>46</v>
      </c>
      <c r="AD9" s="68">
        <v>1</v>
      </c>
      <c r="AE9" s="88" t="s">
        <v>55</v>
      </c>
      <c r="AF9" s="99"/>
      <c r="AG9" s="105" t="s">
        <v>72</v>
      </c>
      <c r="AH9" s="106"/>
    </row>
    <row r="10" spans="1:34" ht="17.25" thickBot="1">
      <c r="A10" s="5">
        <v>38364</v>
      </c>
      <c r="B10" s="4">
        <v>5957.9</v>
      </c>
      <c r="C10" s="4">
        <v>5978.41</v>
      </c>
      <c r="D10" s="4">
        <v>5878.39</v>
      </c>
      <c r="E10" s="4">
        <v>5879.08</v>
      </c>
      <c r="F10" s="4">
        <v>2901000</v>
      </c>
      <c r="G10" s="35">
        <f t="shared" si="1"/>
        <v>-17.760000000000218</v>
      </c>
      <c r="H10" s="35">
        <f t="shared" si="0"/>
        <v>-78.819999999999709</v>
      </c>
      <c r="W10" s="20">
        <f>IF(E10-E9&gt;0,E10-E9,0)</f>
        <v>0</v>
      </c>
      <c r="X10" s="20">
        <f>IF(E10-E9&lt;0,-(E10-E9),0)</f>
        <v>96.579999999999927</v>
      </c>
      <c r="AC10" s="67" t="s">
        <v>47</v>
      </c>
      <c r="AD10" s="68"/>
      <c r="AE10" s="93">
        <v>-2</v>
      </c>
      <c r="AF10" s="100">
        <v>-2</v>
      </c>
      <c r="AG10" s="66">
        <v>8</v>
      </c>
      <c r="AH10" s="58">
        <v>10</v>
      </c>
    </row>
    <row r="11" spans="1:34">
      <c r="A11" s="5">
        <v>38365</v>
      </c>
      <c r="B11" s="4">
        <v>5899.76</v>
      </c>
      <c r="C11" s="4">
        <v>5922.26</v>
      </c>
      <c r="D11" s="4">
        <v>5828.09</v>
      </c>
      <c r="E11" s="4">
        <v>5853.94</v>
      </c>
      <c r="F11" s="4">
        <v>3119800</v>
      </c>
      <c r="G11" s="35">
        <f t="shared" si="1"/>
        <v>20.680000000000291</v>
      </c>
      <c r="H11" s="35">
        <f t="shared" si="0"/>
        <v>-45.820000000000618</v>
      </c>
      <c r="W11" s="20">
        <f>IF(E11-E10&gt;0,E11-E10,0)</f>
        <v>0</v>
      </c>
      <c r="X11" s="20">
        <f>IF(E11-E10&lt;0,-(E11-E10),0)</f>
        <v>25.140000000000327</v>
      </c>
      <c r="AC11" s="96" t="s">
        <v>69</v>
      </c>
      <c r="AD11" s="95"/>
      <c r="AG11" s="105" t="s">
        <v>73</v>
      </c>
      <c r="AH11" s="106"/>
    </row>
    <row r="12" spans="1:34" ht="16.5" customHeight="1" thickBot="1">
      <c r="A12" s="5">
        <v>38366</v>
      </c>
      <c r="B12" s="4">
        <v>5831.7</v>
      </c>
      <c r="C12" s="4">
        <v>5895.35</v>
      </c>
      <c r="D12" s="4">
        <v>5813.15</v>
      </c>
      <c r="E12" s="4">
        <v>5889.52</v>
      </c>
      <c r="F12" s="4">
        <v>3104200</v>
      </c>
      <c r="G12" s="35">
        <f t="shared" si="1"/>
        <v>-22.239999999999782</v>
      </c>
      <c r="H12" s="35">
        <f t="shared" si="0"/>
        <v>57.820000000000618</v>
      </c>
      <c r="W12" s="20">
        <f>IF(E12-E11&gt;0,E12-E11,0)</f>
        <v>35.580000000000837</v>
      </c>
      <c r="X12" s="20">
        <f>IF(E12-E11&lt;0,-(E12-E11),0)</f>
        <v>0</v>
      </c>
      <c r="AC12" s="97" t="s">
        <v>70</v>
      </c>
      <c r="AD12" s="98"/>
      <c r="AG12" s="72">
        <v>3</v>
      </c>
      <c r="AH12" s="59">
        <v>5</v>
      </c>
    </row>
    <row r="13" spans="1:34" ht="16.5" hidden="1" customHeight="1">
      <c r="A13" s="5">
        <v>38369</v>
      </c>
      <c r="B13" s="4">
        <v>5955.62</v>
      </c>
      <c r="C13" s="4">
        <v>5969.03</v>
      </c>
      <c r="D13" s="4">
        <v>5940.06</v>
      </c>
      <c r="E13" s="4">
        <v>5945.27</v>
      </c>
      <c r="F13" s="4">
        <v>3187800</v>
      </c>
      <c r="G13" s="35">
        <f t="shared" si="1"/>
        <v>66.099999999999454</v>
      </c>
      <c r="H13" s="35">
        <f t="shared" si="0"/>
        <v>-10.349999999999454</v>
      </c>
      <c r="W13" s="20">
        <f>IF(E13-E12&gt;0,E13-E12,0)</f>
        <v>55.75</v>
      </c>
      <c r="X13" s="20">
        <f>IF(E13-E12&lt;0,-(E13-E12),0)</f>
        <v>0</v>
      </c>
      <c r="AC13" s="48"/>
      <c r="AD13" s="48"/>
      <c r="AE13" s="48"/>
      <c r="AF13" s="48"/>
      <c r="AG13" s="48"/>
      <c r="AH13" s="48"/>
    </row>
    <row r="14" spans="1:34" ht="16.5" hidden="1" customHeight="1">
      <c r="A14" s="5">
        <v>38370</v>
      </c>
      <c r="B14" s="4">
        <v>5964.08</v>
      </c>
      <c r="C14" s="4">
        <v>5964.08</v>
      </c>
      <c r="D14" s="4">
        <v>5926.8</v>
      </c>
      <c r="E14" s="4">
        <v>5933.57</v>
      </c>
      <c r="F14" s="4">
        <v>2337600</v>
      </c>
      <c r="G14" s="35">
        <f t="shared" si="1"/>
        <v>18.809999999999491</v>
      </c>
      <c r="H14" s="35">
        <f t="shared" si="0"/>
        <v>-30.510000000000218</v>
      </c>
      <c r="W14" s="20">
        <f>IF(E14-E13&gt;0,E14-E13,0)</f>
        <v>0</v>
      </c>
      <c r="X14" s="20">
        <f>IF(E14-E13&lt;0,-(E14-E13),0)</f>
        <v>11.700000000000728</v>
      </c>
      <c r="AC14" s="48"/>
      <c r="AD14" s="48"/>
      <c r="AE14" s="48"/>
      <c r="AF14" s="48"/>
      <c r="AG14" s="48"/>
      <c r="AH14" s="48"/>
    </row>
    <row r="15" spans="1:34" ht="16.5" hidden="1" customHeight="1">
      <c r="A15" s="5">
        <v>38371</v>
      </c>
      <c r="B15" s="4">
        <v>5952.59</v>
      </c>
      <c r="C15" s="4">
        <v>5961.78</v>
      </c>
      <c r="D15" s="4">
        <v>5895.35</v>
      </c>
      <c r="E15" s="4">
        <v>5895.35</v>
      </c>
      <c r="F15" s="4">
        <v>2667200</v>
      </c>
      <c r="G15" s="35">
        <f t="shared" si="1"/>
        <v>19.020000000000437</v>
      </c>
      <c r="H15" s="35">
        <f t="shared" si="0"/>
        <v>-57.239999999999782</v>
      </c>
      <c r="W15" s="20">
        <f>IF(E15-E14&gt;0,E15-E14,0)</f>
        <v>0</v>
      </c>
      <c r="X15" s="20">
        <f>IF(E15-E14&lt;0,-(E15-E14),0)</f>
        <v>38.219999999999345</v>
      </c>
      <c r="AC15" s="48"/>
      <c r="AD15" s="48"/>
      <c r="AE15" s="48"/>
      <c r="AF15" s="48"/>
      <c r="AG15" s="48"/>
      <c r="AH15" s="48"/>
    </row>
    <row r="16" spans="1:34" ht="16.5" hidden="1" customHeight="1">
      <c r="A16" s="5">
        <v>38372</v>
      </c>
      <c r="B16" s="4">
        <v>5835.68</v>
      </c>
      <c r="C16" s="4">
        <v>5918.33</v>
      </c>
      <c r="D16" s="4">
        <v>5835.68</v>
      </c>
      <c r="E16" s="4">
        <v>5888.1</v>
      </c>
      <c r="F16" s="4">
        <v>3150000</v>
      </c>
      <c r="G16" s="35">
        <f t="shared" si="1"/>
        <v>-59.670000000000073</v>
      </c>
      <c r="H16" s="35">
        <f t="shared" si="0"/>
        <v>52.420000000000073</v>
      </c>
      <c r="W16" s="20">
        <f>IF(E16-E15&gt;0,E16-E15,0)</f>
        <v>0</v>
      </c>
      <c r="X16" s="20">
        <f>IF(E16-E15&lt;0,-(E16-E15),0)</f>
        <v>7.25</v>
      </c>
      <c r="AC16" s="48"/>
      <c r="AD16" s="48"/>
      <c r="AE16" s="48"/>
      <c r="AF16" s="48"/>
      <c r="AG16" s="48"/>
      <c r="AH16" s="48"/>
    </row>
    <row r="17" spans="1:34" ht="16.5" hidden="1" customHeight="1">
      <c r="A17" s="5">
        <v>38373</v>
      </c>
      <c r="B17" s="4">
        <v>5877.31</v>
      </c>
      <c r="C17" s="4">
        <v>5898.86</v>
      </c>
      <c r="D17" s="4">
        <v>5846.95</v>
      </c>
      <c r="E17" s="4">
        <v>5848.91</v>
      </c>
      <c r="F17" s="4">
        <v>2485600</v>
      </c>
      <c r="G17" s="35">
        <f t="shared" si="1"/>
        <v>-10.789999999999964</v>
      </c>
      <c r="H17" s="35">
        <f t="shared" si="0"/>
        <v>-28.400000000000546</v>
      </c>
      <c r="W17" s="20">
        <f>IF(E17-E16&gt;0,E17-E16,0)</f>
        <v>0</v>
      </c>
      <c r="X17" s="20">
        <f>IF(E17-E16&lt;0,-(E17-E16),0)</f>
        <v>39.190000000000509</v>
      </c>
      <c r="AC17" s="48"/>
      <c r="AD17" s="48"/>
      <c r="AE17" s="48"/>
      <c r="AF17" s="48"/>
      <c r="AG17" s="48"/>
      <c r="AH17" s="48"/>
    </row>
    <row r="18" spans="1:34" ht="16.5" hidden="1" customHeight="1">
      <c r="A18" s="5">
        <v>38376</v>
      </c>
      <c r="B18" s="4">
        <v>5859.89</v>
      </c>
      <c r="C18" s="4">
        <v>5862.62</v>
      </c>
      <c r="D18" s="4">
        <v>5763.84</v>
      </c>
      <c r="E18" s="4">
        <v>5771.48</v>
      </c>
      <c r="F18" s="4">
        <v>2611600</v>
      </c>
      <c r="G18" s="35">
        <f t="shared" si="1"/>
        <v>10.980000000000473</v>
      </c>
      <c r="H18" s="35">
        <f t="shared" si="0"/>
        <v>-88.410000000000764</v>
      </c>
      <c r="W18" s="20">
        <f>IF(E18-E17&gt;0,E18-E17,0)</f>
        <v>0</v>
      </c>
      <c r="X18" s="20">
        <f>IF(E18-E17&lt;0,-(E18-E17),0)</f>
        <v>77.430000000000291</v>
      </c>
      <c r="AC18" s="48"/>
      <c r="AD18" s="48"/>
      <c r="AE18" s="48"/>
      <c r="AF18" s="48"/>
      <c r="AG18" s="48"/>
      <c r="AH18" s="48"/>
    </row>
    <row r="19" spans="1:34" ht="16.5" hidden="1" customHeight="1">
      <c r="A19" s="5">
        <v>38377</v>
      </c>
      <c r="B19" s="4">
        <v>5759.21</v>
      </c>
      <c r="C19" s="4">
        <v>5796.85</v>
      </c>
      <c r="D19" s="4">
        <v>5734.87</v>
      </c>
      <c r="E19" s="4">
        <v>5782.75</v>
      </c>
      <c r="F19" s="4">
        <v>2587400</v>
      </c>
      <c r="G19" s="35">
        <f t="shared" si="1"/>
        <v>-12.269999999999527</v>
      </c>
      <c r="H19" s="35">
        <f t="shared" si="0"/>
        <v>23.539999999999964</v>
      </c>
      <c r="W19" s="20">
        <f>IF(E19-E18&gt;0,E19-E18,0)</f>
        <v>11.270000000000437</v>
      </c>
      <c r="X19" s="20">
        <f>IF(E19-E18&lt;0,-(E19-E18),0)</f>
        <v>0</v>
      </c>
      <c r="AC19" s="48"/>
      <c r="AD19" s="48"/>
      <c r="AE19" s="48"/>
      <c r="AF19" s="48"/>
      <c r="AG19" s="48"/>
      <c r="AH19" s="48"/>
    </row>
    <row r="20" spans="1:34" ht="16.5" hidden="1" customHeight="1">
      <c r="A20" s="5">
        <v>38378</v>
      </c>
      <c r="B20" s="4">
        <v>5815.48</v>
      </c>
      <c r="C20" s="4">
        <v>5847.41</v>
      </c>
      <c r="D20" s="4">
        <v>5810.14</v>
      </c>
      <c r="E20" s="4">
        <v>5835.37</v>
      </c>
      <c r="F20" s="4">
        <v>2345600</v>
      </c>
      <c r="G20" s="35">
        <f t="shared" si="1"/>
        <v>32.729999999999563</v>
      </c>
      <c r="H20" s="35">
        <f t="shared" si="0"/>
        <v>19.890000000000327</v>
      </c>
      <c r="W20" s="20">
        <f>IF(E20-E19&gt;0,E20-E19,0)</f>
        <v>52.619999999999891</v>
      </c>
      <c r="X20" s="20">
        <f>IF(E20-E19&lt;0,-(E20-E19),0)</f>
        <v>0</v>
      </c>
      <c r="AC20" s="48"/>
      <c r="AD20" s="48"/>
      <c r="AE20" s="48"/>
      <c r="AF20" s="48"/>
      <c r="AG20" s="48"/>
      <c r="AH20" s="48"/>
    </row>
    <row r="21" spans="1:34" ht="16.5" hidden="1" customHeight="1">
      <c r="A21" s="5">
        <v>38379</v>
      </c>
      <c r="B21" s="4">
        <v>5849.23</v>
      </c>
      <c r="C21" s="4">
        <v>5859.7</v>
      </c>
      <c r="D21" s="4">
        <v>5820.72</v>
      </c>
      <c r="E21" s="4">
        <v>5842.76</v>
      </c>
      <c r="F21" s="4">
        <v>2340400</v>
      </c>
      <c r="G21" s="35">
        <f t="shared" si="1"/>
        <v>13.859999999999673</v>
      </c>
      <c r="H21" s="35">
        <f t="shared" si="0"/>
        <v>-6.4699999999993452</v>
      </c>
      <c r="W21" s="20">
        <f>IF(E21-E20&gt;0,E21-E20,0)</f>
        <v>7.3900000000003274</v>
      </c>
      <c r="X21" s="20">
        <f>IF(E21-E20&lt;0,-(E21-E20),0)</f>
        <v>0</v>
      </c>
      <c r="AC21" s="48"/>
      <c r="AD21" s="48"/>
      <c r="AE21" s="48"/>
      <c r="AF21" s="48"/>
      <c r="AG21" s="48"/>
      <c r="AH21" s="48"/>
    </row>
    <row r="22" spans="1:34" ht="16.5" hidden="1" customHeight="1">
      <c r="A22" s="5">
        <v>38380</v>
      </c>
      <c r="B22" s="4">
        <v>5845.59</v>
      </c>
      <c r="C22" s="4">
        <v>5902.72</v>
      </c>
      <c r="D22" s="4">
        <v>5836.47</v>
      </c>
      <c r="E22" s="4">
        <v>5879.93</v>
      </c>
      <c r="F22" s="4">
        <v>3053000</v>
      </c>
      <c r="G22" s="35">
        <f t="shared" si="1"/>
        <v>2.8299999999999272</v>
      </c>
      <c r="H22" s="35">
        <f t="shared" si="0"/>
        <v>34.340000000000146</v>
      </c>
      <c r="W22" s="20">
        <f>IF(E22-E21&gt;0,E22-E21,0)</f>
        <v>37.170000000000073</v>
      </c>
      <c r="X22" s="20">
        <f>IF(E22-E21&lt;0,-(E22-E21),0)</f>
        <v>0</v>
      </c>
      <c r="AC22" s="48"/>
      <c r="AD22" s="48"/>
      <c r="AE22" s="48"/>
      <c r="AF22" s="48"/>
      <c r="AG22" s="48"/>
      <c r="AH22" s="48"/>
    </row>
    <row r="23" spans="1:34" ht="16.5" hidden="1" customHeight="1">
      <c r="A23" s="5">
        <v>38383</v>
      </c>
      <c r="B23" s="4">
        <v>5905.3</v>
      </c>
      <c r="C23" s="4">
        <v>6002.37</v>
      </c>
      <c r="D23" s="4">
        <v>5900.37</v>
      </c>
      <c r="E23" s="4">
        <v>5994.23</v>
      </c>
      <c r="F23" s="4">
        <v>4459200</v>
      </c>
      <c r="G23" s="35">
        <f t="shared" si="1"/>
        <v>25.369999999999891</v>
      </c>
      <c r="H23" s="35">
        <f t="shared" si="0"/>
        <v>88.929999999999382</v>
      </c>
      <c r="W23" s="20">
        <f>IF(E23-E22&gt;0,E23-E22,0)</f>
        <v>114.29999999999927</v>
      </c>
      <c r="X23" s="20">
        <f>IF(E23-E22&lt;0,-(E23-E22),0)</f>
        <v>0</v>
      </c>
      <c r="AC23" s="48"/>
      <c r="AD23" s="48"/>
      <c r="AE23" s="48"/>
      <c r="AF23" s="48"/>
      <c r="AG23" s="48"/>
      <c r="AH23" s="48"/>
    </row>
    <row r="24" spans="1:34" ht="16.5" hidden="1" customHeight="1">
      <c r="A24" s="5">
        <v>38384</v>
      </c>
      <c r="B24" s="4">
        <v>6015.78</v>
      </c>
      <c r="C24" s="4">
        <v>6015.78</v>
      </c>
      <c r="D24" s="4">
        <v>5979.92</v>
      </c>
      <c r="E24" s="4">
        <v>5981.54</v>
      </c>
      <c r="F24" s="4">
        <v>3192200</v>
      </c>
      <c r="G24" s="35">
        <f t="shared" si="1"/>
        <v>21.550000000000182</v>
      </c>
      <c r="H24" s="35">
        <f t="shared" si="0"/>
        <v>-34.239999999999782</v>
      </c>
      <c r="W24" s="20">
        <f>IF(E24-E23&gt;0,E24-E23,0)</f>
        <v>0</v>
      </c>
      <c r="X24" s="20">
        <f>IF(E24-E23&lt;0,-(E24-E23),0)</f>
        <v>12.6899999999996</v>
      </c>
      <c r="AC24" s="48"/>
      <c r="AD24" s="48"/>
      <c r="AE24" s="48"/>
      <c r="AF24" s="48"/>
      <c r="AG24" s="48"/>
      <c r="AH24" s="48"/>
    </row>
    <row r="25" spans="1:34" ht="16.5" hidden="1" customHeight="1">
      <c r="A25" s="5">
        <v>38385</v>
      </c>
      <c r="B25" s="4">
        <v>6016.33</v>
      </c>
      <c r="C25" s="4">
        <v>6064.66</v>
      </c>
      <c r="D25" s="4">
        <v>6010.76</v>
      </c>
      <c r="E25" s="4">
        <v>6018.69</v>
      </c>
      <c r="F25" s="4">
        <v>4000600</v>
      </c>
      <c r="G25" s="35">
        <f t="shared" si="1"/>
        <v>34.789999999999964</v>
      </c>
      <c r="H25" s="35">
        <f t="shared" si="0"/>
        <v>2.3599999999996726</v>
      </c>
      <c r="W25" s="20">
        <f>IF(E25-E24&gt;0,E25-E24,0)</f>
        <v>37.149999999999636</v>
      </c>
      <c r="X25" s="20">
        <f>IF(E25-E24&lt;0,-(E25-E24),0)</f>
        <v>0</v>
      </c>
      <c r="AC25" s="48"/>
      <c r="AD25" s="48"/>
      <c r="AE25" s="48"/>
      <c r="AF25" s="48"/>
      <c r="AG25" s="48"/>
      <c r="AH25" s="48"/>
    </row>
    <row r="26" spans="1:34" ht="16.5" hidden="1" customHeight="1">
      <c r="A26" s="5">
        <v>38386</v>
      </c>
      <c r="B26" s="4">
        <v>6028.94</v>
      </c>
      <c r="C26" s="4">
        <v>6044.43</v>
      </c>
      <c r="D26" s="4">
        <v>6006.23</v>
      </c>
      <c r="E26" s="4">
        <v>6034.6</v>
      </c>
      <c r="F26" s="4">
        <v>3194800</v>
      </c>
      <c r="G26" s="35">
        <f t="shared" si="1"/>
        <v>10.25</v>
      </c>
      <c r="H26" s="35">
        <f t="shared" si="0"/>
        <v>5.660000000000764</v>
      </c>
      <c r="W26" s="20">
        <f>IF(E26-E25&gt;0,E26-E25,0)</f>
        <v>15.910000000000764</v>
      </c>
      <c r="X26" s="20">
        <f>IF(E26-E25&lt;0,-(E26-E25),0)</f>
        <v>0</v>
      </c>
      <c r="AC26" s="48"/>
      <c r="AD26" s="48"/>
      <c r="AE26" s="48"/>
      <c r="AF26" s="48"/>
      <c r="AG26" s="48"/>
      <c r="AH26" s="48"/>
    </row>
    <row r="27" spans="1:34" ht="16.5" hidden="1" customHeight="1">
      <c r="A27" s="5">
        <v>38397</v>
      </c>
      <c r="B27" s="4">
        <v>6130.32</v>
      </c>
      <c r="C27" s="4">
        <v>6148.95</v>
      </c>
      <c r="D27" s="4">
        <v>6089.44</v>
      </c>
      <c r="E27" s="4">
        <v>6112.4</v>
      </c>
      <c r="F27" s="4">
        <v>3814400</v>
      </c>
      <c r="G27" s="35">
        <f t="shared" si="1"/>
        <v>95.719999999999345</v>
      </c>
      <c r="H27" s="35">
        <f t="shared" si="0"/>
        <v>-17.920000000000073</v>
      </c>
      <c r="W27" s="20">
        <f>IF(E27-E26&gt;0,E27-E26,0)</f>
        <v>77.799999999999272</v>
      </c>
      <c r="X27" s="20">
        <f>IF(E27-E26&lt;0,-(E27-E26),0)</f>
        <v>0</v>
      </c>
      <c r="AC27" s="48"/>
      <c r="AD27" s="48"/>
      <c r="AE27" s="48"/>
      <c r="AF27" s="48"/>
      <c r="AG27" s="48"/>
      <c r="AH27" s="48"/>
    </row>
    <row r="28" spans="1:34" ht="16.5" hidden="1" customHeight="1">
      <c r="A28" s="5">
        <v>38398</v>
      </c>
      <c r="B28" s="4">
        <v>6121.97</v>
      </c>
      <c r="C28" s="4">
        <v>6142.44</v>
      </c>
      <c r="D28" s="4">
        <v>6106.5</v>
      </c>
      <c r="E28" s="4">
        <v>6122.39</v>
      </c>
      <c r="F28" s="4">
        <v>3044800</v>
      </c>
      <c r="G28" s="35">
        <f t="shared" si="1"/>
        <v>9.5700000000006185</v>
      </c>
      <c r="H28" s="35">
        <f t="shared" si="0"/>
        <v>0.42000000000007276</v>
      </c>
      <c r="W28" s="20">
        <f>IF(E28-E27&gt;0,E28-E27,0)</f>
        <v>9.9900000000006912</v>
      </c>
      <c r="X28" s="20">
        <f>IF(E28-E27&lt;0,-(E28-E27),0)</f>
        <v>0</v>
      </c>
      <c r="AC28" s="48"/>
      <c r="AD28" s="48"/>
      <c r="AE28" s="48"/>
      <c r="AF28" s="48"/>
      <c r="AG28" s="48"/>
      <c r="AH28" s="48"/>
    </row>
    <row r="29" spans="1:34" ht="16.5" hidden="1" customHeight="1">
      <c r="A29" s="5">
        <v>38399</v>
      </c>
      <c r="B29" s="4">
        <v>6134.53</v>
      </c>
      <c r="C29" s="4">
        <v>6158.8</v>
      </c>
      <c r="D29" s="4">
        <v>6086.3</v>
      </c>
      <c r="E29" s="4">
        <v>6143.49</v>
      </c>
      <c r="F29" s="4">
        <v>3705600</v>
      </c>
      <c r="G29" s="35">
        <f t="shared" si="1"/>
        <v>12.139999999999418</v>
      </c>
      <c r="H29" s="35">
        <f t="shared" si="0"/>
        <v>8.9600000000000364</v>
      </c>
      <c r="W29" s="20">
        <f>IF(E29-E28&gt;0,E29-E28,0)</f>
        <v>21.099999999999454</v>
      </c>
      <c r="X29" s="20">
        <f>IF(E29-E28&lt;0,-(E29-E28),0)</f>
        <v>0</v>
      </c>
      <c r="AC29" s="48"/>
      <c r="AD29" s="48"/>
      <c r="AE29" s="48"/>
      <c r="AF29" s="48"/>
      <c r="AG29" s="48"/>
      <c r="AH29" s="48"/>
    </row>
    <row r="30" spans="1:34" ht="16.5" hidden="1" customHeight="1">
      <c r="A30" s="5">
        <v>38400</v>
      </c>
      <c r="B30" s="4">
        <v>6118.62</v>
      </c>
      <c r="C30" s="4">
        <v>6139.65</v>
      </c>
      <c r="D30" s="4">
        <v>6072.16</v>
      </c>
      <c r="E30" s="4">
        <v>6072.16</v>
      </c>
      <c r="F30" s="4">
        <v>3709200</v>
      </c>
      <c r="G30" s="35">
        <f t="shared" si="1"/>
        <v>-24.869999999999891</v>
      </c>
      <c r="H30" s="35">
        <f t="shared" si="0"/>
        <v>-46.460000000000036</v>
      </c>
      <c r="W30" s="20">
        <f>IF(E30-E29&gt;0,E30-E29,0)</f>
        <v>0</v>
      </c>
      <c r="X30" s="20">
        <f>IF(E30-E29&lt;0,-(E30-E29),0)</f>
        <v>71.329999999999927</v>
      </c>
      <c r="AC30" s="48"/>
      <c r="AD30" s="48"/>
      <c r="AE30" s="48"/>
      <c r="AF30" s="48"/>
      <c r="AG30" s="48"/>
      <c r="AH30" s="48"/>
    </row>
    <row r="31" spans="1:34" ht="16.5" hidden="1" customHeight="1">
      <c r="A31" s="5">
        <v>38401</v>
      </c>
      <c r="B31" s="4">
        <v>6072.45</v>
      </c>
      <c r="C31" s="4">
        <v>6128.64</v>
      </c>
      <c r="D31" s="4">
        <v>6062.96</v>
      </c>
      <c r="E31" s="4">
        <v>6115.43</v>
      </c>
      <c r="F31" s="4">
        <v>3656200</v>
      </c>
      <c r="G31" s="35">
        <f t="shared" si="1"/>
        <v>0.28999999999996362</v>
      </c>
      <c r="H31" s="35">
        <f t="shared" si="0"/>
        <v>42.980000000000473</v>
      </c>
      <c r="W31" s="20">
        <f>IF(E31-E30&gt;0,E31-E30,0)</f>
        <v>43.270000000000437</v>
      </c>
      <c r="X31" s="20">
        <f>IF(E31-E30&lt;0,-(E31-E30),0)</f>
        <v>0</v>
      </c>
      <c r="AC31" s="48"/>
      <c r="AD31" s="48"/>
      <c r="AE31" s="48"/>
      <c r="AF31" s="48"/>
      <c r="AG31" s="48"/>
      <c r="AH31" s="48"/>
    </row>
    <row r="32" spans="1:34" ht="16.5" hidden="1" customHeight="1">
      <c r="A32" s="5">
        <v>38404</v>
      </c>
      <c r="B32" s="4">
        <v>6145.56</v>
      </c>
      <c r="C32" s="4">
        <v>6172.27</v>
      </c>
      <c r="D32" s="4">
        <v>6133.11</v>
      </c>
      <c r="E32" s="4">
        <v>6142.78</v>
      </c>
      <c r="F32" s="4">
        <v>4384400</v>
      </c>
      <c r="G32" s="35">
        <f t="shared" si="1"/>
        <v>30.130000000000109</v>
      </c>
      <c r="H32" s="35">
        <f t="shared" si="0"/>
        <v>-2.7800000000006548</v>
      </c>
      <c r="W32" s="20">
        <f>IF(E32-E31&gt;0,E32-E31,0)</f>
        <v>27.349999999999454</v>
      </c>
      <c r="X32" s="20">
        <f>IF(E32-E31&lt;0,-(E32-E31),0)</f>
        <v>0</v>
      </c>
      <c r="AC32" s="48"/>
      <c r="AD32" s="48"/>
      <c r="AE32" s="48"/>
      <c r="AF32" s="48"/>
      <c r="AG32" s="48"/>
      <c r="AH32" s="48"/>
    </row>
    <row r="33" spans="1:34" ht="16.5" hidden="1" customHeight="1">
      <c r="A33" s="5">
        <v>38405</v>
      </c>
      <c r="B33" s="4">
        <v>6155.54</v>
      </c>
      <c r="C33" s="4">
        <v>6161</v>
      </c>
      <c r="D33" s="4">
        <v>6106.19</v>
      </c>
      <c r="E33" s="4">
        <v>6107.17</v>
      </c>
      <c r="F33" s="4">
        <v>3149000</v>
      </c>
      <c r="G33" s="35">
        <f t="shared" si="1"/>
        <v>12.760000000000218</v>
      </c>
      <c r="H33" s="35">
        <f t="shared" si="0"/>
        <v>-48.369999999999891</v>
      </c>
      <c r="W33" s="20">
        <f>IF(E33-E32&gt;0,E33-E32,0)</f>
        <v>0</v>
      </c>
      <c r="X33" s="20">
        <f>IF(E33-E32&lt;0,-(E33-E32),0)</f>
        <v>35.609999999999673</v>
      </c>
      <c r="AC33" s="48"/>
      <c r="AD33" s="48"/>
      <c r="AE33" s="48"/>
      <c r="AF33" s="48"/>
      <c r="AG33" s="48"/>
      <c r="AH33" s="48"/>
    </row>
    <row r="34" spans="1:34" ht="16.5" hidden="1" customHeight="1">
      <c r="A34" s="5">
        <v>38406</v>
      </c>
      <c r="B34" s="4">
        <v>6082.34</v>
      </c>
      <c r="C34" s="4">
        <v>6128.7</v>
      </c>
      <c r="D34" s="4">
        <v>6048.63</v>
      </c>
      <c r="E34" s="4">
        <v>6121.52</v>
      </c>
      <c r="F34" s="4">
        <v>3264600</v>
      </c>
      <c r="G34" s="35">
        <f t="shared" si="1"/>
        <v>-24.829999999999927</v>
      </c>
      <c r="H34" s="35">
        <f t="shared" si="0"/>
        <v>39.180000000000291</v>
      </c>
      <c r="W34" s="20">
        <f>IF(E34-E33&gt;0,E34-E33,0)</f>
        <v>14.350000000000364</v>
      </c>
      <c r="X34" s="20">
        <f>IF(E34-E33&lt;0,-(E34-E33),0)</f>
        <v>0</v>
      </c>
      <c r="AC34" s="48"/>
      <c r="AD34" s="48"/>
      <c r="AE34" s="48"/>
      <c r="AF34" s="48"/>
      <c r="AG34" s="48"/>
      <c r="AH34" s="48"/>
    </row>
    <row r="35" spans="1:34" ht="16.5" hidden="1" customHeight="1">
      <c r="A35" s="5">
        <v>38407</v>
      </c>
      <c r="B35" s="4">
        <v>6123.59</v>
      </c>
      <c r="C35" s="4">
        <v>6171.56</v>
      </c>
      <c r="D35" s="4">
        <v>6109.9</v>
      </c>
      <c r="E35" s="4">
        <v>6128.34</v>
      </c>
      <c r="F35" s="4">
        <v>4080200</v>
      </c>
      <c r="G35" s="35">
        <f t="shared" si="1"/>
        <v>2.069999999999709</v>
      </c>
      <c r="H35" s="35">
        <f t="shared" si="0"/>
        <v>4.75</v>
      </c>
      <c r="W35" s="20">
        <f>IF(E35-E34&gt;0,E35-E34,0)</f>
        <v>6.819999999999709</v>
      </c>
      <c r="X35" s="20">
        <f>IF(E35-E34&lt;0,-(E35-E34),0)</f>
        <v>0</v>
      </c>
      <c r="AC35" s="48"/>
      <c r="AD35" s="48"/>
      <c r="AE35" s="48"/>
      <c r="AF35" s="48"/>
      <c r="AG35" s="48"/>
      <c r="AH35" s="48"/>
    </row>
    <row r="36" spans="1:34" ht="16.5" hidden="1" customHeight="1">
      <c r="A36" s="5">
        <v>38408</v>
      </c>
      <c r="B36" s="4">
        <v>6195.24</v>
      </c>
      <c r="C36" s="4">
        <v>6233.53</v>
      </c>
      <c r="D36" s="4">
        <v>6192.38</v>
      </c>
      <c r="E36" s="4">
        <v>6207.83</v>
      </c>
      <c r="F36" s="4">
        <v>5020600</v>
      </c>
      <c r="G36" s="35">
        <f t="shared" si="1"/>
        <v>66.899999999999636</v>
      </c>
      <c r="H36" s="35">
        <f t="shared" si="0"/>
        <v>12.590000000000146</v>
      </c>
      <c r="W36" s="20">
        <f>IF(E36-E35&gt;0,E36-E35,0)</f>
        <v>79.489999999999782</v>
      </c>
      <c r="X36" s="20">
        <f>IF(E36-E35&lt;0,-(E36-E35),0)</f>
        <v>0</v>
      </c>
      <c r="AC36" s="48"/>
      <c r="AD36" s="48"/>
      <c r="AE36" s="48"/>
      <c r="AF36" s="48"/>
      <c r="AG36" s="48"/>
      <c r="AH36" s="48"/>
    </row>
    <row r="37" spans="1:34" ht="16.5" hidden="1" customHeight="1">
      <c r="A37" s="5">
        <v>38412</v>
      </c>
      <c r="B37" s="4">
        <v>6227.42</v>
      </c>
      <c r="C37" s="4">
        <v>6260.32</v>
      </c>
      <c r="D37" s="4">
        <v>6207.78</v>
      </c>
      <c r="E37" s="4">
        <v>6259.69</v>
      </c>
      <c r="F37" s="4">
        <v>4353800</v>
      </c>
      <c r="G37" s="35">
        <f t="shared" si="1"/>
        <v>19.590000000000146</v>
      </c>
      <c r="H37" s="35">
        <f t="shared" si="0"/>
        <v>32.269999999999527</v>
      </c>
      <c r="W37" s="20">
        <f>IF(E37-E36&gt;0,E37-E36,0)</f>
        <v>51.859999999999673</v>
      </c>
      <c r="X37" s="20">
        <f>IF(E37-E36&lt;0,-(E37-E36),0)</f>
        <v>0</v>
      </c>
      <c r="AC37" s="48"/>
      <c r="AD37" s="48"/>
      <c r="AE37" s="48"/>
      <c r="AF37" s="48"/>
      <c r="AG37" s="48"/>
      <c r="AH37" s="48"/>
    </row>
    <row r="38" spans="1:34" ht="16.5" hidden="1" customHeight="1">
      <c r="A38" s="5">
        <v>38413</v>
      </c>
      <c r="B38" s="4">
        <v>6267.52</v>
      </c>
      <c r="C38" s="4">
        <v>6267.52</v>
      </c>
      <c r="D38" s="4">
        <v>6219.93</v>
      </c>
      <c r="E38" s="4">
        <v>6225.25</v>
      </c>
      <c r="F38" s="4">
        <v>3543000</v>
      </c>
      <c r="G38" s="35">
        <f t="shared" si="1"/>
        <v>7.8300000000008367</v>
      </c>
      <c r="H38" s="35">
        <f t="shared" si="0"/>
        <v>-42.270000000000437</v>
      </c>
      <c r="W38" s="20">
        <f>IF(E38-E37&gt;0,E38-E37,0)</f>
        <v>0</v>
      </c>
      <c r="X38" s="20">
        <f>IF(E38-E37&lt;0,-(E38-E37),0)</f>
        <v>34.4399999999996</v>
      </c>
      <c r="AC38" s="48"/>
      <c r="AD38" s="48"/>
      <c r="AE38" s="48"/>
      <c r="AF38" s="48"/>
      <c r="AG38" s="48"/>
      <c r="AH38" s="48"/>
    </row>
    <row r="39" spans="1:34" ht="16.5" hidden="1" customHeight="1">
      <c r="A39" s="5">
        <v>38414</v>
      </c>
      <c r="B39" s="4">
        <v>6219.71</v>
      </c>
      <c r="C39" s="4">
        <v>6219.71</v>
      </c>
      <c r="D39" s="4">
        <v>6164.15</v>
      </c>
      <c r="E39" s="4">
        <v>6202.38</v>
      </c>
      <c r="F39" s="4">
        <v>3528000</v>
      </c>
      <c r="G39" s="35">
        <f t="shared" si="1"/>
        <v>-5.5399999999999636</v>
      </c>
      <c r="H39" s="35">
        <f t="shared" si="0"/>
        <v>-17.329999999999927</v>
      </c>
      <c r="W39" s="20">
        <f>IF(E39-E38&gt;0,E39-E38,0)</f>
        <v>0</v>
      </c>
      <c r="X39" s="20">
        <f>IF(E39-E38&lt;0,-(E39-E38),0)</f>
        <v>22.869999999999891</v>
      </c>
      <c r="AC39" s="48"/>
      <c r="AD39" s="48"/>
      <c r="AE39" s="48"/>
      <c r="AF39" s="48"/>
      <c r="AG39" s="48"/>
      <c r="AH39" s="48"/>
    </row>
    <row r="40" spans="1:34" ht="16.5" hidden="1" customHeight="1">
      <c r="A40" s="5">
        <v>38415</v>
      </c>
      <c r="B40" s="4">
        <v>6191.42</v>
      </c>
      <c r="C40" s="4">
        <v>6219.07</v>
      </c>
      <c r="D40" s="4">
        <v>6178.26</v>
      </c>
      <c r="E40" s="4">
        <v>6193.62</v>
      </c>
      <c r="F40" s="4">
        <v>3450400</v>
      </c>
      <c r="G40" s="35">
        <f t="shared" si="1"/>
        <v>-10.960000000000036</v>
      </c>
      <c r="H40" s="35">
        <f t="shared" si="0"/>
        <v>2.1999999999998181</v>
      </c>
      <c r="W40" s="20">
        <f>IF(E40-E39&gt;0,E40-E39,0)</f>
        <v>0</v>
      </c>
      <c r="X40" s="20">
        <f>IF(E40-E39&lt;0,-(E40-E39),0)</f>
        <v>8.7600000000002183</v>
      </c>
      <c r="AC40" s="48"/>
      <c r="AD40" s="48"/>
      <c r="AE40" s="48"/>
      <c r="AF40" s="48"/>
      <c r="AG40" s="48"/>
      <c r="AH40" s="48"/>
    </row>
    <row r="41" spans="1:34" ht="16.5" hidden="1" customHeight="1">
      <c r="A41" s="5">
        <v>38418</v>
      </c>
      <c r="B41" s="4">
        <v>6224.44</v>
      </c>
      <c r="C41" s="4">
        <v>6257.54</v>
      </c>
      <c r="D41" s="4">
        <v>6220.52</v>
      </c>
      <c r="E41" s="4">
        <v>6220.52</v>
      </c>
      <c r="F41" s="4">
        <v>3749800</v>
      </c>
      <c r="G41" s="35">
        <f t="shared" si="1"/>
        <v>30.819999999999709</v>
      </c>
      <c r="H41" s="35">
        <f t="shared" si="0"/>
        <v>-3.9199999999991633</v>
      </c>
      <c r="W41" s="20">
        <f>IF(E41-E40&gt;0,E41-E40,0)</f>
        <v>26.900000000000546</v>
      </c>
      <c r="X41" s="20">
        <f>IF(E41-E40&lt;0,-(E41-E40),0)</f>
        <v>0</v>
      </c>
      <c r="AC41" s="48"/>
      <c r="AD41" s="48"/>
      <c r="AE41" s="48"/>
      <c r="AF41" s="48"/>
      <c r="AG41" s="48"/>
      <c r="AH41" s="48"/>
    </row>
    <row r="42" spans="1:34" ht="16.5" hidden="1" customHeight="1">
      <c r="A42" s="5">
        <v>38419</v>
      </c>
      <c r="B42" s="4">
        <v>6250.58</v>
      </c>
      <c r="C42" s="4">
        <v>6255.68</v>
      </c>
      <c r="D42" s="4">
        <v>6156.98</v>
      </c>
      <c r="E42" s="4">
        <v>6173.34</v>
      </c>
      <c r="F42" s="4">
        <v>4069600</v>
      </c>
      <c r="G42" s="35">
        <f t="shared" si="1"/>
        <v>30.059999999999491</v>
      </c>
      <c r="H42" s="35">
        <f t="shared" si="0"/>
        <v>-77.239999999999782</v>
      </c>
      <c r="W42" s="20">
        <f>IF(E42-E41&gt;0,E42-E41,0)</f>
        <v>0</v>
      </c>
      <c r="X42" s="20">
        <f>IF(E42-E41&lt;0,-(E42-E41),0)</f>
        <v>47.180000000000291</v>
      </c>
      <c r="AC42" s="48"/>
      <c r="AD42" s="48"/>
      <c r="AE42" s="48"/>
      <c r="AF42" s="48"/>
      <c r="AG42" s="48"/>
      <c r="AH42" s="48"/>
    </row>
    <row r="43" spans="1:34" ht="16.5" hidden="1" customHeight="1">
      <c r="A43" s="5">
        <v>38420</v>
      </c>
      <c r="B43" s="4">
        <v>6163.56</v>
      </c>
      <c r="C43" s="4">
        <v>6227.13</v>
      </c>
      <c r="D43" s="4">
        <v>6163.56</v>
      </c>
      <c r="E43" s="4">
        <v>6213.28</v>
      </c>
      <c r="F43" s="4">
        <v>3574400</v>
      </c>
      <c r="G43" s="35">
        <f t="shared" si="1"/>
        <v>-9.7799999999997453</v>
      </c>
      <c r="H43" s="35">
        <f t="shared" si="0"/>
        <v>49.719999999999345</v>
      </c>
      <c r="W43" s="20">
        <f>IF(E43-E42&gt;0,E43-E42,0)</f>
        <v>39.9399999999996</v>
      </c>
      <c r="X43" s="20">
        <f>IF(E43-E42&lt;0,-(E43-E42),0)</f>
        <v>0</v>
      </c>
      <c r="AC43" s="48"/>
      <c r="AD43" s="48"/>
      <c r="AE43" s="48"/>
      <c r="AF43" s="48"/>
      <c r="AG43" s="48"/>
      <c r="AH43" s="48"/>
    </row>
    <row r="44" spans="1:34" ht="16.5" hidden="1" customHeight="1">
      <c r="A44" s="5">
        <v>38421</v>
      </c>
      <c r="B44" s="4">
        <v>6207.86</v>
      </c>
      <c r="C44" s="4">
        <v>6215.47</v>
      </c>
      <c r="D44" s="4">
        <v>6168.76</v>
      </c>
      <c r="E44" s="4">
        <v>6192.53</v>
      </c>
      <c r="F44" s="4">
        <v>4047000</v>
      </c>
      <c r="G44" s="35">
        <f t="shared" si="1"/>
        <v>-5.4200000000000728</v>
      </c>
      <c r="H44" s="35">
        <f t="shared" si="0"/>
        <v>-15.329999999999927</v>
      </c>
      <c r="W44" s="20">
        <f>IF(E44-E43&gt;0,E44-E43,0)</f>
        <v>0</v>
      </c>
      <c r="X44" s="20">
        <f>IF(E44-E43&lt;0,-(E44-E43),0)</f>
        <v>20.75</v>
      </c>
      <c r="AC44" s="48"/>
      <c r="AD44" s="48"/>
      <c r="AE44" s="48"/>
      <c r="AF44" s="48"/>
      <c r="AG44" s="48"/>
      <c r="AH44" s="48"/>
    </row>
    <row r="45" spans="1:34" ht="16.5" hidden="1" customHeight="1">
      <c r="A45" s="5">
        <v>38422</v>
      </c>
      <c r="B45" s="4">
        <v>6225.75</v>
      </c>
      <c r="C45" s="4">
        <v>6238.43</v>
      </c>
      <c r="D45" s="4">
        <v>6194.14</v>
      </c>
      <c r="E45" s="4">
        <v>6204.23</v>
      </c>
      <c r="F45" s="4">
        <v>3449800</v>
      </c>
      <c r="G45" s="35">
        <f t="shared" si="1"/>
        <v>33.220000000000255</v>
      </c>
      <c r="H45" s="35">
        <f t="shared" si="0"/>
        <v>-21.520000000000437</v>
      </c>
      <c r="W45" s="20">
        <f>IF(E45-E44&gt;0,E45-E44,0)</f>
        <v>11.699999999999818</v>
      </c>
      <c r="X45" s="20">
        <f>IF(E45-E44&lt;0,-(E45-E44),0)</f>
        <v>0</v>
      </c>
      <c r="AC45" s="48"/>
      <c r="AD45" s="48"/>
      <c r="AE45" s="48"/>
      <c r="AF45" s="48"/>
      <c r="AG45" s="48"/>
      <c r="AH45" s="48"/>
    </row>
    <row r="46" spans="1:34" ht="16.5" hidden="1" customHeight="1">
      <c r="A46" s="5">
        <v>38425</v>
      </c>
      <c r="B46" s="4">
        <v>6181.83</v>
      </c>
      <c r="C46" s="4">
        <v>6193.32</v>
      </c>
      <c r="D46" s="4">
        <v>6151.8</v>
      </c>
      <c r="E46" s="4">
        <v>6155.51</v>
      </c>
      <c r="F46" s="4">
        <v>3259400</v>
      </c>
      <c r="G46" s="35">
        <f t="shared" si="1"/>
        <v>-22.399999999999636</v>
      </c>
      <c r="H46" s="35">
        <f t="shared" si="0"/>
        <v>-26.319999999999709</v>
      </c>
      <c r="W46" s="20">
        <f>IF(E46-E45&gt;0,E46-E45,0)</f>
        <v>0</v>
      </c>
      <c r="X46" s="20">
        <f>IF(E46-E45&lt;0,-(E46-E45),0)</f>
        <v>48.719999999999345</v>
      </c>
      <c r="AC46" s="48"/>
      <c r="AD46" s="48"/>
      <c r="AE46" s="48"/>
      <c r="AF46" s="48"/>
      <c r="AG46" s="48"/>
      <c r="AH46" s="48"/>
    </row>
    <row r="47" spans="1:34" ht="16.5" hidden="1" customHeight="1">
      <c r="A47" s="5">
        <v>38426</v>
      </c>
      <c r="B47" s="4">
        <v>6155.49</v>
      </c>
      <c r="C47" s="4">
        <v>6169.52</v>
      </c>
      <c r="D47" s="4">
        <v>6028.17</v>
      </c>
      <c r="E47" s="4">
        <v>6063.48</v>
      </c>
      <c r="F47" s="4">
        <v>3731200</v>
      </c>
      <c r="G47" s="35">
        <f t="shared" si="1"/>
        <v>-2.0000000000436557E-2</v>
      </c>
      <c r="H47" s="35">
        <f t="shared" si="0"/>
        <v>-92.010000000000218</v>
      </c>
      <c r="W47" s="20">
        <f>IF(E47-E46&gt;0,E47-E46,0)</f>
        <v>0</v>
      </c>
      <c r="X47" s="20">
        <f>IF(E47-E46&lt;0,-(E47-E46),0)</f>
        <v>92.030000000000655</v>
      </c>
      <c r="AC47" s="48"/>
      <c r="AD47" s="48"/>
      <c r="AE47" s="48"/>
      <c r="AF47" s="48"/>
      <c r="AG47" s="48"/>
      <c r="AH47" s="48"/>
    </row>
    <row r="48" spans="1:34" ht="16.5" hidden="1" customHeight="1">
      <c r="A48" s="5">
        <v>38427</v>
      </c>
      <c r="B48" s="4">
        <v>6052.3</v>
      </c>
      <c r="C48" s="4">
        <v>6093.41</v>
      </c>
      <c r="D48" s="4">
        <v>6048.4</v>
      </c>
      <c r="E48" s="4">
        <v>6072.36</v>
      </c>
      <c r="F48" s="4">
        <v>2705600</v>
      </c>
      <c r="G48" s="35">
        <f t="shared" si="1"/>
        <v>-11.179999999999382</v>
      </c>
      <c r="H48" s="35">
        <f t="shared" si="0"/>
        <v>20.059999999999491</v>
      </c>
      <c r="W48" s="20">
        <f>IF(E48-E47&gt;0,E48-E47,0)</f>
        <v>8.8800000000001091</v>
      </c>
      <c r="X48" s="20">
        <f>IF(E48-E47&lt;0,-(E48-E47),0)</f>
        <v>0</v>
      </c>
      <c r="AC48" s="48"/>
      <c r="AD48" s="48"/>
      <c r="AE48" s="48"/>
      <c r="AF48" s="48"/>
      <c r="AG48" s="48"/>
      <c r="AH48" s="48"/>
    </row>
    <row r="49" spans="1:49" ht="16.5" hidden="1" customHeight="1">
      <c r="A49" s="5">
        <v>38428</v>
      </c>
      <c r="B49" s="4">
        <v>6021.8</v>
      </c>
      <c r="C49" s="4">
        <v>6054.71</v>
      </c>
      <c r="D49" s="4">
        <v>6002.1</v>
      </c>
      <c r="E49" s="4">
        <v>6032.47</v>
      </c>
      <c r="F49" s="4">
        <v>2655600</v>
      </c>
      <c r="G49" s="35">
        <f t="shared" si="1"/>
        <v>-50.559999999999491</v>
      </c>
      <c r="H49" s="35">
        <f t="shared" si="0"/>
        <v>10.670000000000073</v>
      </c>
      <c r="W49" s="20">
        <f>IF(E49-E48&gt;0,E49-E48,0)</f>
        <v>0</v>
      </c>
      <c r="X49" s="20">
        <f>IF(E49-E48&lt;0,-(E49-E48),0)</f>
        <v>39.889999999999418</v>
      </c>
      <c r="AC49" s="48"/>
      <c r="AD49" s="48"/>
      <c r="AE49" s="48"/>
      <c r="AF49" s="48"/>
      <c r="AG49" s="48"/>
      <c r="AH49" s="48"/>
    </row>
    <row r="50" spans="1:49" ht="16.5" hidden="1" customHeight="1">
      <c r="A50" s="5">
        <v>38429</v>
      </c>
      <c r="B50" s="4">
        <v>6039.23</v>
      </c>
      <c r="C50" s="4">
        <v>6054.75</v>
      </c>
      <c r="D50" s="4">
        <v>6018.63</v>
      </c>
      <c r="E50" s="4">
        <v>6043.95</v>
      </c>
      <c r="F50" s="4">
        <v>2359800</v>
      </c>
      <c r="G50" s="35">
        <f t="shared" si="1"/>
        <v>6.7599999999993088</v>
      </c>
      <c r="H50" s="35">
        <f t="shared" si="0"/>
        <v>4.7200000000002547</v>
      </c>
      <c r="W50" s="20">
        <f>IF(E50-E49&gt;0,E50-E49,0)</f>
        <v>11.479999999999563</v>
      </c>
      <c r="X50" s="20">
        <f>IF(E50-E49&lt;0,-(E50-E49),0)</f>
        <v>0</v>
      </c>
      <c r="AC50" s="48"/>
      <c r="AD50" s="48"/>
      <c r="AE50" s="48"/>
      <c r="AF50" s="48"/>
      <c r="AG50" s="48"/>
      <c r="AH50" s="48"/>
    </row>
    <row r="51" spans="1:49" ht="16.5" hidden="1" customHeight="1">
      <c r="A51" s="5">
        <v>38432</v>
      </c>
      <c r="B51" s="4">
        <v>6056.1</v>
      </c>
      <c r="C51" s="4">
        <v>6077.94</v>
      </c>
      <c r="D51" s="4">
        <v>6051.53</v>
      </c>
      <c r="E51" s="4">
        <v>6058.96</v>
      </c>
      <c r="F51" s="4">
        <v>2634600</v>
      </c>
      <c r="G51" s="35">
        <f t="shared" si="1"/>
        <v>12.150000000000546</v>
      </c>
      <c r="H51" s="35">
        <f t="shared" si="0"/>
        <v>2.8599999999996726</v>
      </c>
      <c r="W51" s="20">
        <f>IF(E51-E50&gt;0,E51-E50,0)</f>
        <v>15.010000000000218</v>
      </c>
      <c r="X51" s="20">
        <f>IF(E51-E50&lt;0,-(E51-E50),0)</f>
        <v>0</v>
      </c>
      <c r="AC51" s="77"/>
      <c r="AD51" s="77"/>
      <c r="AE51" s="48"/>
      <c r="AF51" s="48"/>
      <c r="AG51" s="48"/>
      <c r="AH51" s="48"/>
    </row>
    <row r="52" spans="1:49">
      <c r="A52" s="5">
        <v>38433</v>
      </c>
      <c r="B52" s="4">
        <v>6057.9</v>
      </c>
      <c r="C52" s="4">
        <v>6057.9</v>
      </c>
      <c r="D52" s="4">
        <v>5998.78</v>
      </c>
      <c r="E52" s="4">
        <v>6018.79</v>
      </c>
      <c r="F52" s="4">
        <v>2869400</v>
      </c>
      <c r="G52" s="35">
        <f t="shared" si="1"/>
        <v>-1.0600000000004002</v>
      </c>
      <c r="H52" s="35">
        <f t="shared" si="0"/>
        <v>-39.109999999999673</v>
      </c>
      <c r="I52" s="28">
        <v>0</v>
      </c>
      <c r="J52" s="28">
        <v>0</v>
      </c>
      <c r="K52" s="28"/>
      <c r="L52" s="28">
        <v>0</v>
      </c>
      <c r="M52" s="29">
        <f ca="1">AVERAGE(E52:OFFSET(E52,-M$5+1,0))</f>
        <v>6048.335</v>
      </c>
      <c r="N52" s="29">
        <f ca="1">AVERAGE(E52:OFFSET(E52,-N$5+1,0))</f>
        <v>6120.7849999999999</v>
      </c>
      <c r="O52" s="29"/>
      <c r="P52" s="15">
        <f>C52-D52</f>
        <v>59.119999999999891</v>
      </c>
      <c r="Q52" s="15">
        <f>MAX(C52,E51)-MIN(D52,E51)</f>
        <v>60.180000000000291</v>
      </c>
      <c r="R52" s="15">
        <f>Q52</f>
        <v>60.180000000000291</v>
      </c>
      <c r="S52" s="49">
        <f ca="1">AVERAGE(E52:OFFSET(E52,-S$5+1,0))</f>
        <v>6144.7609999999995</v>
      </c>
      <c r="T52" s="49">
        <f ca="1">S52+T$5*R52</f>
        <v>6265.1210000000001</v>
      </c>
      <c r="U52" s="49">
        <f ca="1">S52-T$5*R52</f>
        <v>6024.4009999999989</v>
      </c>
      <c r="V52" s="49"/>
      <c r="W52" s="20">
        <f>IF(E52-E51&gt;0,E52-E51,0)</f>
        <v>0</v>
      </c>
      <c r="X52" s="20">
        <f>IF(E52-E51&lt;0,-(E52-E51),0)</f>
        <v>40.170000000000073</v>
      </c>
      <c r="Y52" s="20">
        <f ca="1">AVERAGE(W52:OFFSET(W52,-$Y$5+1,0))</f>
        <v>7.5939999999999905</v>
      </c>
      <c r="Z52" s="20">
        <f ca="1">AVERAGE(X52:OFFSET(X52,-$Y$5+1,0))</f>
        <v>23.653999999999964</v>
      </c>
      <c r="AA52" s="20">
        <f ca="1">IF(Z52=0,100,100-(100/(1+Y52/Z52)))</f>
        <v>24.302355350742459</v>
      </c>
      <c r="AB52" s="20"/>
      <c r="AC52" s="48"/>
      <c r="AD52" s="48"/>
      <c r="AE52" s="48"/>
      <c r="AF52" s="48"/>
      <c r="AG52" s="48"/>
      <c r="AH52" s="48"/>
    </row>
    <row r="53" spans="1:49">
      <c r="A53" s="5">
        <v>38434</v>
      </c>
      <c r="B53" s="4">
        <v>6005.36</v>
      </c>
      <c r="C53" s="4">
        <v>6023.76</v>
      </c>
      <c r="D53" s="4">
        <v>5970.2</v>
      </c>
      <c r="E53" s="4">
        <v>6019.49</v>
      </c>
      <c r="F53" s="4">
        <v>2733200</v>
      </c>
      <c r="G53" s="35">
        <f t="shared" si="1"/>
        <v>-13.430000000000291</v>
      </c>
      <c r="H53" s="35">
        <f t="shared" si="0"/>
        <v>14.130000000000109</v>
      </c>
      <c r="I53" s="35">
        <f ca="1">IF(AND(E52&gt;T52,O52=1),1,IF(AND(E52&lt;U52,O52=-1),-1,IF(AND(E52&lt;T52,E52&gt;U52,AB52=1),1,IF(AND(E52&lt;T52,E52&gt;U52,AB52=-1),-1,0))))</f>
        <v>0</v>
      </c>
      <c r="J53" s="35">
        <f ca="1">IF(AND(J52&lt;=0,I52=1),1,IF(AND(J52&gt;=0,I52=-1),-1,IF(-1*K52/E52&gt;K$9,0,IF(K52/E52&gt;J$9,0,IF(AND(E52&gt;T52,J52&gt;0,52=-1),0,IF(AND(E52&lt;U52,J52&lt;0,52=1),0,IF(J52+I52&gt;J$5,J$5,IF(J52+I52&lt;J$7,J$7,J52+I52))))))))</f>
        <v>0</v>
      </c>
      <c r="K53" s="35">
        <f ca="1">J52*G53+J53*H53</f>
        <v>0</v>
      </c>
      <c r="L53" s="35">
        <f ca="1">L52+K53</f>
        <v>0</v>
      </c>
      <c r="M53" s="34">
        <f ca="1">AVERAGE(E53:OFFSET(E53,-M$5+1,0))</f>
        <v>6041.0033333333331</v>
      </c>
      <c r="N53" s="34">
        <f ca="1">AVERAGE(E53:OFFSET(E53,-N$5+1,0))</f>
        <v>6104.0325000000003</v>
      </c>
      <c r="O53" s="34">
        <f ca="1">IF(AND(M52&lt;=N52,M53&gt;N53),1,IF(AND(M52&gt;=N52,M53&lt;N53),-1,0))</f>
        <v>0</v>
      </c>
      <c r="P53" s="15">
        <f t="shared" ref="P53:P116" si="2">C53-D53</f>
        <v>53.5600000000004</v>
      </c>
      <c r="Q53" s="15">
        <f t="shared" ref="Q53:Q116" si="3">MAX(C53,E52)-MIN(D53,E52)</f>
        <v>53.5600000000004</v>
      </c>
      <c r="R53" s="15">
        <f t="shared" ref="R53:R116" si="4">Q53</f>
        <v>53.5600000000004</v>
      </c>
      <c r="S53" s="49">
        <f ca="1">AVERAGE(E53:OFFSET(E53,-S$5+1,0))</f>
        <v>6140.3769999999995</v>
      </c>
      <c r="T53" s="49">
        <f t="shared" ref="T53:T116" ca="1" si="5">S53+T$5*R53</f>
        <v>6247.4970000000003</v>
      </c>
      <c r="U53" s="49">
        <f t="shared" ref="U53:U116" ca="1" si="6">S53-T$5*R53</f>
        <v>6033.2569999999987</v>
      </c>
      <c r="V53" s="47">
        <f ca="1">IF(AND(E52&gt;U52,E53&lt;U53),-1,IF(AND(E52&lt;T52,E53&gt;T53),1,0))</f>
        <v>0</v>
      </c>
      <c r="W53" s="20">
        <f>IF(E53-E52&gt;0,E53-E52,0)</f>
        <v>0.6999999999998181</v>
      </c>
      <c r="X53" s="20">
        <f>IF(E53-E52&lt;0,-(E53-E52),0)</f>
        <v>0</v>
      </c>
      <c r="Y53" s="20">
        <f ca="1">AVERAGE(W53:OFFSET(W53,-$Y$5+1,0))</f>
        <v>7.640666666666645</v>
      </c>
      <c r="Z53" s="20">
        <f ca="1">AVERAGE(X53:OFFSET(X53,-$Y$5+1,0))</f>
        <v>21.357999999999993</v>
      </c>
      <c r="AA53" s="20">
        <f t="shared" ref="AA53:AA116" ca="1" si="7">IF(Z53=0,100,100-(100/(1+Y53/Z53)))</f>
        <v>26.348337854613959</v>
      </c>
      <c r="AB53" s="20">
        <f ca="1">IF(AA52&lt;$AA$8,1,IF(AA53&gt;$AB$8,-1,0))</f>
        <v>0</v>
      </c>
      <c r="AC53" s="49"/>
      <c r="AD53" s="49"/>
      <c r="AE53" s="48"/>
      <c r="AF53" s="48"/>
      <c r="AG53" s="48"/>
      <c r="AH53" s="48"/>
    </row>
    <row r="54" spans="1:49">
      <c r="A54" s="5">
        <v>38435</v>
      </c>
      <c r="B54" s="4">
        <v>6029.74</v>
      </c>
      <c r="C54" s="4">
        <v>6054.65</v>
      </c>
      <c r="D54" s="4">
        <v>6001</v>
      </c>
      <c r="E54" s="4">
        <v>6001</v>
      </c>
      <c r="F54" s="4">
        <v>2908000</v>
      </c>
      <c r="G54" s="35">
        <f t="shared" si="1"/>
        <v>10.25</v>
      </c>
      <c r="H54" s="35">
        <f t="shared" si="0"/>
        <v>-28.739999999999782</v>
      </c>
      <c r="I54" s="35">
        <f t="shared" ref="I54:I117" ca="1" si="8">IF(AND(E53&gt;T53,O53=1),1,IF(AND(E53&lt;U53,O53=-1),-1,IF(AND(E53&lt;T53,E53&gt;U53,AB53=1),1,IF(AND(E53&lt;T53,E53&gt;U53,AB53=-1),-1,0))))</f>
        <v>0</v>
      </c>
      <c r="J54" s="35">
        <f t="shared" ref="J54:J117" ca="1" si="9">IF(AND(J53&lt;=0,I53=1),1,IF(AND(J53&gt;=0,I53=-1),-1,IF(-1*K53/E53&gt;K$9,0,IF(K53/E53&gt;J$9,0,IF(AND(E53&gt;T53,J53&gt;0,52=-1),0,IF(AND(E53&lt;U53,J53&lt;0,52=1),0,IF(J53+I53&gt;J$5,J$5,IF(J53+I53&lt;J$7,J$7,J53+I53))))))))</f>
        <v>0</v>
      </c>
      <c r="K54" s="35">
        <f t="shared" ref="K54:K117" ca="1" si="10">J53*G54+J54*H54</f>
        <v>0</v>
      </c>
      <c r="L54" s="35">
        <f t="shared" ref="L54:L117" ca="1" si="11">L53+K54</f>
        <v>0</v>
      </c>
      <c r="M54" s="34">
        <f ca="1">AVERAGE(E54:OFFSET(E54,-M$5+1,0))</f>
        <v>6029.1100000000006</v>
      </c>
      <c r="N54" s="34">
        <f ca="1">AVERAGE(E54:OFFSET(E54,-N$5+1,0))</f>
        <v>6089.6708333333336</v>
      </c>
      <c r="O54" s="34">
        <f t="shared" ref="O54:O117" ca="1" si="12">IF(AND(M53&lt;=N53,M54&gt;N54),1,IF(AND(M53&gt;=N53,M54&lt;N54),-1,0))</f>
        <v>0</v>
      </c>
      <c r="P54" s="15">
        <f t="shared" si="2"/>
        <v>53.649999999999636</v>
      </c>
      <c r="Q54" s="15">
        <f t="shared" si="3"/>
        <v>53.649999999999636</v>
      </c>
      <c r="R54" s="15">
        <f t="shared" si="4"/>
        <v>53.649999999999636</v>
      </c>
      <c r="S54" s="49">
        <f ca="1">AVERAGE(E54:OFFSET(E54,-S$5+1,0))</f>
        <v>6134.3509999999997</v>
      </c>
      <c r="T54" s="49">
        <f t="shared" ca="1" si="5"/>
        <v>6241.6509999999989</v>
      </c>
      <c r="U54" s="49">
        <f t="shared" ca="1" si="6"/>
        <v>6027.0510000000004</v>
      </c>
      <c r="V54" s="47">
        <f t="shared" ref="V54:V117" ca="1" si="13">IF(AND(E53&gt;U53,E54&lt;U54),-1,IF(AND(E53&lt;T53,E54&gt;T54),1,0))</f>
        <v>0</v>
      </c>
      <c r="W54" s="20">
        <f>IF(E54-E53&gt;0,E54-E53,0)</f>
        <v>0</v>
      </c>
      <c r="X54" s="20">
        <f>IF(E54-E53&lt;0,-(E54-E53),0)</f>
        <v>18.489999999999782</v>
      </c>
      <c r="Y54" s="20">
        <f ca="1">AVERAGE(W54:OFFSET(W54,-$Y$5+1,0))</f>
        <v>7.640666666666645</v>
      </c>
      <c r="Z54" s="20">
        <f ca="1">AVERAGE(X54:OFFSET(X54,-$Y$5+1,0))</f>
        <v>21.065999999999985</v>
      </c>
      <c r="AA54" s="20">
        <f t="shared" ca="1" si="7"/>
        <v>26.61634928007426</v>
      </c>
      <c r="AB54" s="20">
        <f t="shared" ref="AB54:AB117" ca="1" si="14">IF(AA53&lt;$AA$8,1,IF(AA54&gt;$AB$8,-1,0))</f>
        <v>0</v>
      </c>
      <c r="AC54" s="48"/>
      <c r="AD54" s="48"/>
      <c r="AE54" s="48"/>
      <c r="AF54" s="48"/>
      <c r="AG54" s="48"/>
      <c r="AH54" s="48"/>
    </row>
    <row r="55" spans="1:49">
      <c r="A55" s="5">
        <v>38436</v>
      </c>
      <c r="B55" s="4">
        <v>6018.79</v>
      </c>
      <c r="C55" s="4">
        <v>6065.91</v>
      </c>
      <c r="D55" s="4">
        <v>6016.48</v>
      </c>
      <c r="E55" s="4">
        <v>6065.91</v>
      </c>
      <c r="F55" s="4">
        <v>2536400</v>
      </c>
      <c r="G55" s="35">
        <f t="shared" si="1"/>
        <v>17.789999999999964</v>
      </c>
      <c r="H55" s="35">
        <f t="shared" si="0"/>
        <v>47.119999999999891</v>
      </c>
      <c r="I55" s="35">
        <f t="shared" ca="1" si="8"/>
        <v>0</v>
      </c>
      <c r="J55" s="35">
        <f t="shared" ca="1" si="9"/>
        <v>0</v>
      </c>
      <c r="K55" s="35">
        <f t="shared" ca="1" si="10"/>
        <v>0</v>
      </c>
      <c r="L55" s="35">
        <f t="shared" ca="1" si="11"/>
        <v>0</v>
      </c>
      <c r="M55" s="34">
        <f ca="1">AVERAGE(E55:OFFSET(E55,-M$5+1,0))</f>
        <v>6034.6833333333343</v>
      </c>
      <c r="N55" s="34">
        <f ca="1">AVERAGE(E55:OFFSET(E55,-N$5+1,0))</f>
        <v>6077.3899999999994</v>
      </c>
      <c r="O55" s="34">
        <f t="shared" ca="1" si="12"/>
        <v>0</v>
      </c>
      <c r="P55" s="15">
        <f t="shared" si="2"/>
        <v>49.430000000000291</v>
      </c>
      <c r="Q55" s="15">
        <f t="shared" si="3"/>
        <v>64.909999999999854</v>
      </c>
      <c r="R55" s="15">
        <f t="shared" si="4"/>
        <v>64.909999999999854</v>
      </c>
      <c r="S55" s="49">
        <f ca="1">AVERAGE(E55:OFFSET(E55,-S$5+1,0))</f>
        <v>6131.2294999999995</v>
      </c>
      <c r="T55" s="49">
        <f t="shared" ca="1" si="5"/>
        <v>6261.0494999999992</v>
      </c>
      <c r="U55" s="49">
        <f t="shared" ca="1" si="6"/>
        <v>6001.4094999999998</v>
      </c>
      <c r="V55" s="47">
        <f t="shared" ca="1" si="13"/>
        <v>0</v>
      </c>
      <c r="W55" s="20">
        <f>IF(E55-E54&gt;0,E55-E54,0)</f>
        <v>64.909999999999854</v>
      </c>
      <c r="X55" s="20">
        <f>IF(E55-E54&lt;0,-(E55-E54),0)</f>
        <v>0</v>
      </c>
      <c r="Y55" s="20">
        <f ca="1">AVERAGE(W55:OFFSET(W55,-$Y$5+1,0))</f>
        <v>11.967999999999968</v>
      </c>
      <c r="Z55" s="20">
        <f ca="1">AVERAGE(X55:OFFSET(X55,-$Y$5+1,0))</f>
        <v>20.481999999999971</v>
      </c>
      <c r="AA55" s="20">
        <f t="shared" ca="1" si="7"/>
        <v>36.881355932203363</v>
      </c>
      <c r="AB55" s="20">
        <f t="shared" ca="1" si="14"/>
        <v>0</v>
      </c>
      <c r="AC55" s="48"/>
      <c r="AD55" s="48"/>
      <c r="AE55" s="48"/>
      <c r="AF55" s="48"/>
      <c r="AG55" s="48"/>
      <c r="AH55" s="48"/>
    </row>
    <row r="56" spans="1:49">
      <c r="A56" s="5">
        <v>38439</v>
      </c>
      <c r="B56" s="4">
        <v>6091.83</v>
      </c>
      <c r="C56" s="4">
        <v>6093.19</v>
      </c>
      <c r="D56" s="4">
        <v>6048.74</v>
      </c>
      <c r="E56" s="4">
        <v>6048.74</v>
      </c>
      <c r="F56" s="4">
        <v>2326800</v>
      </c>
      <c r="G56" s="35">
        <f t="shared" si="1"/>
        <v>25.920000000000073</v>
      </c>
      <c r="H56" s="35">
        <f t="shared" si="0"/>
        <v>-43.090000000000146</v>
      </c>
      <c r="I56" s="35">
        <f t="shared" ca="1" si="8"/>
        <v>0</v>
      </c>
      <c r="J56" s="35">
        <f t="shared" ca="1" si="9"/>
        <v>0</v>
      </c>
      <c r="K56" s="35">
        <f t="shared" ca="1" si="10"/>
        <v>0</v>
      </c>
      <c r="L56" s="35">
        <f t="shared" ca="1" si="11"/>
        <v>0</v>
      </c>
      <c r="M56" s="34">
        <f ca="1">AVERAGE(E56:OFFSET(E56,-M$5+1,0))</f>
        <v>6035.4816666666666</v>
      </c>
      <c r="N56" s="34">
        <f ca="1">AVERAGE(E56:OFFSET(E56,-N$5+1,0))</f>
        <v>6065.4075000000003</v>
      </c>
      <c r="O56" s="34">
        <f t="shared" ca="1" si="12"/>
        <v>0</v>
      </c>
      <c r="P56" s="15">
        <f t="shared" si="2"/>
        <v>44.449999999999818</v>
      </c>
      <c r="Q56" s="15">
        <f t="shared" si="3"/>
        <v>44.449999999999818</v>
      </c>
      <c r="R56" s="15">
        <f t="shared" si="4"/>
        <v>44.449999999999818</v>
      </c>
      <c r="S56" s="49">
        <f ca="1">AVERAGE(E56:OFFSET(E56,-S$5+1,0))</f>
        <v>6123.2750000000005</v>
      </c>
      <c r="T56" s="49">
        <f t="shared" ca="1" si="5"/>
        <v>6212.1750000000002</v>
      </c>
      <c r="U56" s="49">
        <f t="shared" ca="1" si="6"/>
        <v>6034.3750000000009</v>
      </c>
      <c r="V56" s="47">
        <f t="shared" ca="1" si="13"/>
        <v>0</v>
      </c>
      <c r="W56" s="20">
        <f>IF(E56-E55&gt;0,E56-E55,0)</f>
        <v>0</v>
      </c>
      <c r="X56" s="20">
        <f>IF(E56-E55&lt;0,-(E56-E55),0)</f>
        <v>17.170000000000073</v>
      </c>
      <c r="Y56" s="20">
        <f ca="1">AVERAGE(W56:OFFSET(W56,-$Y$5+1,0))</f>
        <v>10.174666666666599</v>
      </c>
      <c r="Z56" s="20">
        <f ca="1">AVERAGE(X56:OFFSET(X56,-$Y$5+1,0))</f>
        <v>21.626666666666644</v>
      </c>
      <c r="AA56" s="20">
        <f t="shared" ca="1" si="7"/>
        <v>31.99446564085352</v>
      </c>
      <c r="AB56" s="20">
        <f t="shared" ca="1" si="14"/>
        <v>0</v>
      </c>
      <c r="AC56" s="48"/>
      <c r="AD56" s="48"/>
      <c r="AE56" s="48"/>
      <c r="AF56" s="48"/>
      <c r="AG56" s="48"/>
      <c r="AH56" s="48"/>
    </row>
    <row r="57" spans="1:49">
      <c r="A57" s="5">
        <v>38440</v>
      </c>
      <c r="B57" s="4">
        <v>6035.77</v>
      </c>
      <c r="C57" s="4">
        <v>6035.77</v>
      </c>
      <c r="D57" s="4">
        <v>5961.24</v>
      </c>
      <c r="E57" s="4">
        <v>5961.24</v>
      </c>
      <c r="F57" s="4">
        <v>2672800</v>
      </c>
      <c r="G57" s="35">
        <f t="shared" si="1"/>
        <v>-12.969999999999345</v>
      </c>
      <c r="H57" s="35">
        <f t="shared" si="0"/>
        <v>-74.530000000000655</v>
      </c>
      <c r="I57" s="35">
        <f t="shared" ca="1" si="8"/>
        <v>0</v>
      </c>
      <c r="J57" s="35">
        <f t="shared" ca="1" si="9"/>
        <v>0</v>
      </c>
      <c r="K57" s="35">
        <f t="shared" ca="1" si="10"/>
        <v>0</v>
      </c>
      <c r="L57" s="35">
        <f t="shared" ca="1" si="11"/>
        <v>0</v>
      </c>
      <c r="M57" s="34">
        <f ca="1">AVERAGE(E57:OFFSET(E57,-M$5+1,0))</f>
        <v>6019.1949999999997</v>
      </c>
      <c r="N57" s="34">
        <f ca="1">AVERAGE(E57:OFFSET(E57,-N$5+1,0))</f>
        <v>6045.1583333333338</v>
      </c>
      <c r="O57" s="34">
        <f t="shared" ca="1" si="12"/>
        <v>0</v>
      </c>
      <c r="P57" s="15">
        <f t="shared" si="2"/>
        <v>74.530000000000655</v>
      </c>
      <c r="Q57" s="15">
        <f t="shared" si="3"/>
        <v>87.5</v>
      </c>
      <c r="R57" s="15">
        <f t="shared" si="4"/>
        <v>87.5</v>
      </c>
      <c r="S57" s="49">
        <f ca="1">AVERAGE(E57:OFFSET(E57,-S$5+1,0))</f>
        <v>6108.3525000000009</v>
      </c>
      <c r="T57" s="49">
        <f t="shared" ca="1" si="5"/>
        <v>6283.3525000000009</v>
      </c>
      <c r="U57" s="49">
        <f t="shared" ca="1" si="6"/>
        <v>5933.3525000000009</v>
      </c>
      <c r="V57" s="47">
        <f t="shared" ca="1" si="13"/>
        <v>0</v>
      </c>
      <c r="W57" s="20">
        <f>IF(E57-E56&gt;0,E57-E56,0)</f>
        <v>0</v>
      </c>
      <c r="X57" s="20">
        <f>IF(E57-E56&lt;0,-(E57-E56),0)</f>
        <v>87.5</v>
      </c>
      <c r="Y57" s="20">
        <f ca="1">AVERAGE(W57:OFFSET(W57,-$Y$5+1,0))</f>
        <v>10.174666666666599</v>
      </c>
      <c r="Z57" s="20">
        <f ca="1">AVERAGE(X57:OFFSET(X57,-$Y$5+1,0))</f>
        <v>24.314666666666621</v>
      </c>
      <c r="AA57" s="20">
        <f t="shared" ca="1" si="7"/>
        <v>29.500908493447142</v>
      </c>
      <c r="AB57" s="20">
        <f t="shared" ca="1" si="14"/>
        <v>0</v>
      </c>
      <c r="AC57" s="48"/>
      <c r="AD57" s="48"/>
      <c r="AE57" s="48"/>
      <c r="AF57" s="48"/>
      <c r="AG57" s="48"/>
      <c r="AH57" s="48"/>
    </row>
    <row r="58" spans="1:49">
      <c r="A58" s="5">
        <v>38441</v>
      </c>
      <c r="B58" s="4">
        <v>5940.18</v>
      </c>
      <c r="C58" s="4">
        <v>5980.5</v>
      </c>
      <c r="D58" s="4">
        <v>5940.18</v>
      </c>
      <c r="E58" s="4">
        <v>5957.98</v>
      </c>
      <c r="F58" s="4">
        <v>2554800</v>
      </c>
      <c r="G58" s="35">
        <f t="shared" si="1"/>
        <v>-21.059999999999491</v>
      </c>
      <c r="H58" s="35">
        <f t="shared" si="0"/>
        <v>17.799999999999272</v>
      </c>
      <c r="I58" s="35">
        <f t="shared" ca="1" si="8"/>
        <v>0</v>
      </c>
      <c r="J58" s="35">
        <f t="shared" ca="1" si="9"/>
        <v>0</v>
      </c>
      <c r="K58" s="35">
        <f t="shared" ca="1" si="10"/>
        <v>0</v>
      </c>
      <c r="L58" s="35">
        <f t="shared" ca="1" si="11"/>
        <v>0</v>
      </c>
      <c r="M58" s="34">
        <f ca="1">AVERAGE(E58:OFFSET(E58,-M$5+1,0))</f>
        <v>6009.06</v>
      </c>
      <c r="N58" s="34">
        <f ca="1">AVERAGE(E58:OFFSET(E58,-N$5+1,0))</f>
        <v>6028.6974999999993</v>
      </c>
      <c r="O58" s="34">
        <f t="shared" ca="1" si="12"/>
        <v>0</v>
      </c>
      <c r="P58" s="15">
        <f t="shared" si="2"/>
        <v>40.319999999999709</v>
      </c>
      <c r="Q58" s="15">
        <f t="shared" si="3"/>
        <v>40.319999999999709</v>
      </c>
      <c r="R58" s="15">
        <f t="shared" si="4"/>
        <v>40.319999999999709</v>
      </c>
      <c r="S58" s="49">
        <f ca="1">AVERAGE(E58:OFFSET(E58,-S$5+1,0))</f>
        <v>6094.9890000000005</v>
      </c>
      <c r="T58" s="49">
        <f t="shared" ca="1" si="5"/>
        <v>6175.6289999999999</v>
      </c>
      <c r="U58" s="49">
        <f t="shared" ca="1" si="6"/>
        <v>6014.3490000000011</v>
      </c>
      <c r="V58" s="47">
        <f t="shared" ca="1" si="13"/>
        <v>-1</v>
      </c>
      <c r="W58" s="20">
        <f>IF(E58-E57&gt;0,E58-E57,0)</f>
        <v>0</v>
      </c>
      <c r="X58" s="20">
        <f>IF(E58-E57&lt;0,-(E58-E57),0)</f>
        <v>3.2600000000002183</v>
      </c>
      <c r="Y58" s="20">
        <f ca="1">AVERAGE(W58:OFFSET(W58,-$Y$5+1,0))</f>
        <v>7.5119999999999587</v>
      </c>
      <c r="Z58" s="20">
        <f ca="1">AVERAGE(X58:OFFSET(X58,-$Y$5+1,0))</f>
        <v>24.531999999999972</v>
      </c>
      <c r="AA58" s="20">
        <f t="shared" ca="1" si="7"/>
        <v>23.442766196479752</v>
      </c>
      <c r="AB58" s="20">
        <f t="shared" ca="1" si="14"/>
        <v>0</v>
      </c>
      <c r="AC58" s="49"/>
      <c r="AD58" s="49"/>
      <c r="AE58" s="48"/>
      <c r="AF58" s="48"/>
      <c r="AG58" s="48"/>
      <c r="AH58" s="48"/>
    </row>
    <row r="59" spans="1:49">
      <c r="A59" s="5">
        <v>38442</v>
      </c>
      <c r="B59" s="4">
        <v>6005.87</v>
      </c>
      <c r="C59" s="4">
        <v>6017.04</v>
      </c>
      <c r="D59" s="4">
        <v>5995.27</v>
      </c>
      <c r="E59" s="4">
        <v>6005.88</v>
      </c>
      <c r="F59" s="4">
        <v>2884200</v>
      </c>
      <c r="G59" s="35">
        <f t="shared" si="1"/>
        <v>47.890000000000327</v>
      </c>
      <c r="H59" s="35">
        <f t="shared" si="0"/>
        <v>1.0000000000218279E-2</v>
      </c>
      <c r="I59" s="35">
        <f t="shared" ca="1" si="8"/>
        <v>0</v>
      </c>
      <c r="J59" s="35">
        <f t="shared" ca="1" si="9"/>
        <v>0</v>
      </c>
      <c r="K59" s="35">
        <f t="shared" ca="1" si="10"/>
        <v>0</v>
      </c>
      <c r="L59" s="35">
        <f t="shared" ca="1" si="11"/>
        <v>0</v>
      </c>
      <c r="M59" s="34">
        <f ca="1">AVERAGE(E59:OFFSET(E59,-M$5+1,0))</f>
        <v>6006.791666666667</v>
      </c>
      <c r="N59" s="34">
        <f ca="1">AVERAGE(E59:OFFSET(E59,-N$5+1,0))</f>
        <v>6023.8974999999991</v>
      </c>
      <c r="O59" s="34">
        <f t="shared" ca="1" si="12"/>
        <v>0</v>
      </c>
      <c r="P59" s="15">
        <f t="shared" si="2"/>
        <v>21.769999999999527</v>
      </c>
      <c r="Q59" s="15">
        <f t="shared" si="3"/>
        <v>59.0600000000004</v>
      </c>
      <c r="R59" s="15">
        <f t="shared" si="4"/>
        <v>59.0600000000004</v>
      </c>
      <c r="S59" s="49">
        <f ca="1">AVERAGE(E59:OFFSET(E59,-S$5+1,0))</f>
        <v>6085.1640000000007</v>
      </c>
      <c r="T59" s="49">
        <f t="shared" ca="1" si="5"/>
        <v>6203.2840000000015</v>
      </c>
      <c r="U59" s="49">
        <f t="shared" ca="1" si="6"/>
        <v>5967.0439999999999</v>
      </c>
      <c r="V59" s="47">
        <f t="shared" ca="1" si="13"/>
        <v>0</v>
      </c>
      <c r="W59" s="20">
        <f>IF(E59-E58&gt;0,E59-E58,0)</f>
        <v>47.900000000000546</v>
      </c>
      <c r="X59" s="20">
        <f>IF(E59-E58&lt;0,-(E59-E58),0)</f>
        <v>0</v>
      </c>
      <c r="Y59" s="20">
        <f ca="1">AVERAGE(W59:OFFSET(W59,-$Y$5+1,0))</f>
        <v>10.705333333333328</v>
      </c>
      <c r="Z59" s="20">
        <f ca="1">AVERAGE(X59:OFFSET(X59,-$Y$5+1,0))</f>
        <v>23.148666666666639</v>
      </c>
      <c r="AA59" s="20">
        <f t="shared" ca="1" si="7"/>
        <v>31.622063370158145</v>
      </c>
      <c r="AB59" s="20">
        <f t="shared" ca="1" si="14"/>
        <v>0</v>
      </c>
      <c r="AC59" s="49"/>
      <c r="AD59" s="49"/>
      <c r="AE59" s="48"/>
      <c r="AF59" s="48"/>
      <c r="AG59" s="48"/>
      <c r="AH59" s="48"/>
    </row>
    <row r="60" spans="1:49">
      <c r="A60" s="5">
        <v>38443</v>
      </c>
      <c r="B60" s="4">
        <v>6010.71</v>
      </c>
      <c r="C60" s="4">
        <v>6028.99</v>
      </c>
      <c r="D60" s="4">
        <v>5959.28</v>
      </c>
      <c r="E60" s="4">
        <v>6028.75</v>
      </c>
      <c r="F60" s="4">
        <v>2898200</v>
      </c>
      <c r="G60" s="35">
        <f t="shared" si="1"/>
        <v>4.8299999999999272</v>
      </c>
      <c r="H60" s="35">
        <f t="shared" si="0"/>
        <v>18.039999999999964</v>
      </c>
      <c r="I60" s="35">
        <f t="shared" ca="1" si="8"/>
        <v>0</v>
      </c>
      <c r="J60" s="35">
        <f t="shared" ca="1" si="9"/>
        <v>0</v>
      </c>
      <c r="K60" s="35">
        <f t="shared" ca="1" si="10"/>
        <v>0</v>
      </c>
      <c r="L60" s="35">
        <f t="shared" ca="1" si="11"/>
        <v>0</v>
      </c>
      <c r="M60" s="34">
        <f ca="1">AVERAGE(E60:OFFSET(E60,-M$5+1,0))</f>
        <v>6011.416666666667</v>
      </c>
      <c r="N60" s="34">
        <f ca="1">AVERAGE(E60:OFFSET(E60,-N$5+1,0))</f>
        <v>6020.2633333333333</v>
      </c>
      <c r="O60" s="34">
        <f t="shared" ca="1" si="12"/>
        <v>0</v>
      </c>
      <c r="P60" s="15">
        <f t="shared" si="2"/>
        <v>69.710000000000036</v>
      </c>
      <c r="Q60" s="15">
        <f t="shared" si="3"/>
        <v>69.710000000000036</v>
      </c>
      <c r="R60" s="15">
        <f t="shared" si="4"/>
        <v>69.710000000000036</v>
      </c>
      <c r="S60" s="49">
        <f ca="1">AVERAGE(E60:OFFSET(E60,-S$5+1,0))</f>
        <v>6076.9205000000011</v>
      </c>
      <c r="T60" s="49">
        <f t="shared" ca="1" si="5"/>
        <v>6216.3405000000012</v>
      </c>
      <c r="U60" s="49">
        <f t="shared" ca="1" si="6"/>
        <v>5937.500500000001</v>
      </c>
      <c r="V60" s="47">
        <f t="shared" ca="1" si="13"/>
        <v>0</v>
      </c>
      <c r="W60" s="20">
        <f>IF(E60-E59&gt;0,E60-E59,0)</f>
        <v>22.869999999999891</v>
      </c>
      <c r="X60" s="20">
        <f>IF(E60-E59&lt;0,-(E60-E59),0)</f>
        <v>0</v>
      </c>
      <c r="Y60" s="20">
        <f ca="1">AVERAGE(W60:OFFSET(W60,-$Y$5+1,0))</f>
        <v>11.45</v>
      </c>
      <c r="Z60" s="20">
        <f ca="1">AVERAGE(X60:OFFSET(X60,-$Y$5+1,0))</f>
        <v>23.148666666666639</v>
      </c>
      <c r="AA60" s="20">
        <f t="shared" ca="1" si="7"/>
        <v>33.093760838567988</v>
      </c>
      <c r="AB60" s="20">
        <f t="shared" ca="1" si="14"/>
        <v>0</v>
      </c>
      <c r="AC60" s="49"/>
      <c r="AD60" s="49"/>
      <c r="AE60" s="48"/>
      <c r="AF60" s="48"/>
      <c r="AG60" s="48"/>
      <c r="AH60" s="48"/>
    </row>
    <row r="61" spans="1:49">
      <c r="A61" s="5">
        <v>38446</v>
      </c>
      <c r="B61" s="4">
        <v>6013.7</v>
      </c>
      <c r="C61" s="4">
        <v>6048.37</v>
      </c>
      <c r="D61" s="4">
        <v>6006.3</v>
      </c>
      <c r="E61" s="4">
        <v>6019.93</v>
      </c>
      <c r="F61" s="4">
        <v>2940200</v>
      </c>
      <c r="G61" s="35">
        <f t="shared" si="1"/>
        <v>-15.050000000000182</v>
      </c>
      <c r="H61" s="35">
        <f t="shared" si="0"/>
        <v>6.2300000000004729</v>
      </c>
      <c r="I61" s="35">
        <f t="shared" ca="1" si="8"/>
        <v>0</v>
      </c>
      <c r="J61" s="35">
        <f t="shared" ca="1" si="9"/>
        <v>0</v>
      </c>
      <c r="K61" s="35">
        <f t="shared" ca="1" si="10"/>
        <v>0</v>
      </c>
      <c r="L61" s="35">
        <f t="shared" ca="1" si="11"/>
        <v>0</v>
      </c>
      <c r="M61" s="34">
        <f ca="1">AVERAGE(E61:OFFSET(E61,-M$5+1,0))</f>
        <v>6003.753333333334</v>
      </c>
      <c r="N61" s="34">
        <f ca="1">AVERAGE(E61:OFFSET(E61,-N$5+1,0))</f>
        <v>6019.2183333333332</v>
      </c>
      <c r="O61" s="34">
        <f t="shared" ca="1" si="12"/>
        <v>0</v>
      </c>
      <c r="P61" s="15">
        <f t="shared" si="2"/>
        <v>42.069999999999709</v>
      </c>
      <c r="Q61" s="15">
        <f t="shared" si="3"/>
        <v>42.069999999999709</v>
      </c>
      <c r="R61" s="15">
        <f t="shared" si="4"/>
        <v>42.069999999999709</v>
      </c>
      <c r="S61" s="49">
        <f ca="1">AVERAGE(E61:OFFSET(E61,-S$5+1,0))</f>
        <v>6066.8910000000005</v>
      </c>
      <c r="T61" s="49">
        <f t="shared" ca="1" si="5"/>
        <v>6151.0309999999999</v>
      </c>
      <c r="U61" s="49">
        <f t="shared" ca="1" si="6"/>
        <v>5982.7510000000011</v>
      </c>
      <c r="V61" s="47">
        <f t="shared" ca="1" si="13"/>
        <v>0</v>
      </c>
      <c r="W61" s="20">
        <f>IF(E61-E60&gt;0,E61-E60,0)</f>
        <v>0</v>
      </c>
      <c r="X61" s="20">
        <f>IF(E61-E60&lt;0,-(E61-E60),0)</f>
        <v>8.819999999999709</v>
      </c>
      <c r="Y61" s="20">
        <f ca="1">AVERAGE(W61:OFFSET(W61,-$Y$5+1,0))</f>
        <v>11.45</v>
      </c>
      <c r="Z61" s="20">
        <f ca="1">AVERAGE(X61:OFFSET(X61,-$Y$5+1,0))</f>
        <v>20.488666666666663</v>
      </c>
      <c r="AA61" s="20">
        <f t="shared" ca="1" si="7"/>
        <v>35.849962427986981</v>
      </c>
      <c r="AB61" s="20">
        <f t="shared" ca="1" si="14"/>
        <v>0</v>
      </c>
      <c r="AC61" s="49"/>
      <c r="AD61" s="49"/>
      <c r="AE61" s="48"/>
      <c r="AF61" s="48"/>
      <c r="AG61" s="48"/>
      <c r="AH61" s="48"/>
    </row>
    <row r="62" spans="1:49">
      <c r="A62" s="5">
        <v>38448</v>
      </c>
      <c r="B62" s="4">
        <v>6025.29</v>
      </c>
      <c r="C62" s="4">
        <v>6046.16</v>
      </c>
      <c r="D62" s="4">
        <v>6006.81</v>
      </c>
      <c r="E62" s="4">
        <v>6013.49</v>
      </c>
      <c r="F62" s="4">
        <v>2671200</v>
      </c>
      <c r="G62" s="35">
        <f t="shared" si="1"/>
        <v>5.3599999999996726</v>
      </c>
      <c r="H62" s="35">
        <f t="shared" si="0"/>
        <v>-11.800000000000182</v>
      </c>
      <c r="I62" s="35">
        <f t="shared" ca="1" si="8"/>
        <v>0</v>
      </c>
      <c r="J62" s="35">
        <f t="shared" ca="1" si="9"/>
        <v>0</v>
      </c>
      <c r="K62" s="35">
        <f t="shared" ca="1" si="10"/>
        <v>0</v>
      </c>
      <c r="L62" s="35">
        <f t="shared" ca="1" si="11"/>
        <v>0</v>
      </c>
      <c r="M62" s="34">
        <f ca="1">AVERAGE(E62:OFFSET(E62,-M$5+1,0))</f>
        <v>5997.8783333333331</v>
      </c>
      <c r="N62" s="34">
        <f ca="1">AVERAGE(E62:OFFSET(E62,-N$5+1,0))</f>
        <v>6016.68</v>
      </c>
      <c r="O62" s="34">
        <f t="shared" ca="1" si="12"/>
        <v>0</v>
      </c>
      <c r="P62" s="15">
        <f t="shared" si="2"/>
        <v>39.349999999999454</v>
      </c>
      <c r="Q62" s="15">
        <f t="shared" si="3"/>
        <v>39.349999999999454</v>
      </c>
      <c r="R62" s="15">
        <f t="shared" si="4"/>
        <v>39.349999999999454</v>
      </c>
      <c r="S62" s="49">
        <f ca="1">AVERAGE(E62:OFFSET(E62,-S$5+1,0))</f>
        <v>6058.8985000000011</v>
      </c>
      <c r="T62" s="49">
        <f t="shared" ca="1" si="5"/>
        <v>6137.5985000000001</v>
      </c>
      <c r="U62" s="49">
        <f t="shared" ca="1" si="6"/>
        <v>5980.1985000000022</v>
      </c>
      <c r="V62" s="47">
        <f t="shared" ca="1" si="13"/>
        <v>0</v>
      </c>
      <c r="W62" s="20">
        <f>IF(E62-E61&gt;0,E62-E61,0)</f>
        <v>0</v>
      </c>
      <c r="X62" s="20">
        <f>IF(E62-E61&lt;0,-(E62-E61),0)</f>
        <v>6.4400000000005093</v>
      </c>
      <c r="Y62" s="20">
        <f ca="1">AVERAGE(W62:OFFSET(W62,-$Y$5+1,0))</f>
        <v>11.45</v>
      </c>
      <c r="Z62" s="20">
        <f ca="1">AVERAGE(X62:OFFSET(X62,-$Y$5+1,0))</f>
        <v>14.782666666666652</v>
      </c>
      <c r="AA62" s="20">
        <f t="shared" ca="1" si="7"/>
        <v>43.64786906909962</v>
      </c>
      <c r="AB62" s="20">
        <f t="shared" ca="1" si="14"/>
        <v>0</v>
      </c>
      <c r="AC62" s="49"/>
      <c r="AD62" s="49"/>
      <c r="AE62" s="48"/>
      <c r="AF62" s="48"/>
      <c r="AG62" s="48"/>
      <c r="AH62" s="48"/>
    </row>
    <row r="63" spans="1:49">
      <c r="A63" s="5">
        <v>38449</v>
      </c>
      <c r="B63" s="4">
        <v>6032.01</v>
      </c>
      <c r="C63" s="4">
        <v>6043.1</v>
      </c>
      <c r="D63" s="4">
        <v>5971.76</v>
      </c>
      <c r="E63" s="4">
        <v>5971.76</v>
      </c>
      <c r="F63" s="4">
        <v>3350600</v>
      </c>
      <c r="G63" s="35">
        <f t="shared" si="1"/>
        <v>18.520000000000437</v>
      </c>
      <c r="H63" s="35">
        <f t="shared" si="0"/>
        <v>-60.25</v>
      </c>
      <c r="I63" s="35">
        <f t="shared" ca="1" si="8"/>
        <v>0</v>
      </c>
      <c r="J63" s="35">
        <f t="shared" ca="1" si="9"/>
        <v>0</v>
      </c>
      <c r="K63" s="35">
        <f t="shared" ca="1" si="10"/>
        <v>0</v>
      </c>
      <c r="L63" s="35">
        <f t="shared" ca="1" si="11"/>
        <v>0</v>
      </c>
      <c r="M63" s="34">
        <f ca="1">AVERAGE(E63:OFFSET(E63,-M$5+1,0))</f>
        <v>5999.6316666666671</v>
      </c>
      <c r="N63" s="34">
        <f ca="1">AVERAGE(E63:OFFSET(E63,-N$5+1,0))</f>
        <v>6009.413333333333</v>
      </c>
      <c r="O63" s="34">
        <f t="shared" ca="1" si="12"/>
        <v>0</v>
      </c>
      <c r="P63" s="15">
        <f t="shared" si="2"/>
        <v>71.340000000000146</v>
      </c>
      <c r="Q63" s="15">
        <f t="shared" si="3"/>
        <v>71.340000000000146</v>
      </c>
      <c r="R63" s="15">
        <f t="shared" si="4"/>
        <v>71.340000000000146</v>
      </c>
      <c r="S63" s="49">
        <f ca="1">AVERAGE(E63:OFFSET(E63,-S$5+1,0))</f>
        <v>6046.8225000000002</v>
      </c>
      <c r="T63" s="49">
        <f t="shared" ca="1" si="5"/>
        <v>6189.5025000000005</v>
      </c>
      <c r="U63" s="49">
        <f t="shared" ca="1" si="6"/>
        <v>5904.1424999999999</v>
      </c>
      <c r="V63" s="47">
        <f t="shared" ca="1" si="13"/>
        <v>0</v>
      </c>
      <c r="W63" s="20">
        <f>IF(E63-E62&gt;0,E63-E62,0)</f>
        <v>0</v>
      </c>
      <c r="X63" s="20">
        <f>IF(E63-E62&lt;0,-(E63-E62),0)</f>
        <v>41.729999999999563</v>
      </c>
      <c r="Y63" s="20">
        <f ca="1">AVERAGE(W63:OFFSET(W63,-$Y$5+1,0))</f>
        <v>10.857999999999993</v>
      </c>
      <c r="Z63" s="20">
        <f ca="1">AVERAGE(X63:OFFSET(X63,-$Y$5+1,0))</f>
        <v>17.564666666666621</v>
      </c>
      <c r="AA63" s="20">
        <f t="shared" ca="1" si="7"/>
        <v>38.201904583196558</v>
      </c>
      <c r="AB63" s="20">
        <f t="shared" ca="1" si="14"/>
        <v>0</v>
      </c>
      <c r="AC63" s="49"/>
      <c r="AD63" s="49"/>
      <c r="AE63" s="49"/>
      <c r="AF63" s="49"/>
      <c r="AG63" s="49"/>
      <c r="AH63" s="49"/>
      <c r="AI63" s="1"/>
      <c r="AJ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>
      <c r="A64" s="5">
        <v>38450</v>
      </c>
      <c r="B64" s="4">
        <v>6002.35</v>
      </c>
      <c r="C64" s="4">
        <v>6028.55</v>
      </c>
      <c r="D64" s="4">
        <v>5997.29</v>
      </c>
      <c r="E64" s="4">
        <v>6024.07</v>
      </c>
      <c r="F64" s="4">
        <v>2547200</v>
      </c>
      <c r="G64" s="35">
        <f t="shared" si="1"/>
        <v>30.590000000000146</v>
      </c>
      <c r="H64" s="35">
        <f t="shared" si="0"/>
        <v>21.719999999999345</v>
      </c>
      <c r="I64" s="35">
        <f t="shared" ca="1" si="8"/>
        <v>0</v>
      </c>
      <c r="J64" s="35">
        <f t="shared" ca="1" si="9"/>
        <v>0</v>
      </c>
      <c r="K64" s="35">
        <f t="shared" ca="1" si="10"/>
        <v>0</v>
      </c>
      <c r="L64" s="35">
        <f t="shared" ca="1" si="11"/>
        <v>0</v>
      </c>
      <c r="M64" s="34">
        <f ca="1">AVERAGE(E64:OFFSET(E64,-M$5+1,0))</f>
        <v>6010.6466666666674</v>
      </c>
      <c r="N64" s="34">
        <f ca="1">AVERAGE(E64:OFFSET(E64,-N$5+1,0))</f>
        <v>6009.8533333333326</v>
      </c>
      <c r="O64" s="34">
        <f t="shared" ca="1" si="12"/>
        <v>1</v>
      </c>
      <c r="P64" s="15">
        <f t="shared" si="2"/>
        <v>31.260000000000218</v>
      </c>
      <c r="Q64" s="15">
        <f t="shared" si="3"/>
        <v>56.789999999999964</v>
      </c>
      <c r="R64" s="15">
        <f t="shared" si="4"/>
        <v>56.789999999999964</v>
      </c>
      <c r="S64" s="49">
        <f ca="1">AVERAGE(E64:OFFSET(E64,-S$5+1,0))</f>
        <v>6038.3995000000014</v>
      </c>
      <c r="T64" s="49">
        <f t="shared" ca="1" si="5"/>
        <v>6151.9795000000013</v>
      </c>
      <c r="U64" s="49">
        <f t="shared" ca="1" si="6"/>
        <v>5924.8195000000014</v>
      </c>
      <c r="V64" s="47">
        <f t="shared" ca="1" si="13"/>
        <v>0</v>
      </c>
      <c r="W64" s="20">
        <f>IF(E64-E63&gt;0,E64-E63,0)</f>
        <v>52.309999999999491</v>
      </c>
      <c r="X64" s="20">
        <f>IF(E64-E63&lt;0,-(E64-E63),0)</f>
        <v>0</v>
      </c>
      <c r="Y64" s="20">
        <f ca="1">AVERAGE(W64:OFFSET(W64,-$Y$5+1,0))</f>
        <v>14.345333333333292</v>
      </c>
      <c r="Z64" s="20">
        <f ca="1">AVERAGE(X64:OFFSET(X64,-$Y$5+1,0))</f>
        <v>14.905333333333328</v>
      </c>
      <c r="AA64" s="20">
        <f t="shared" ca="1" si="7"/>
        <v>49.042756860242434</v>
      </c>
      <c r="AB64" s="20">
        <f t="shared" ca="1" si="14"/>
        <v>0</v>
      </c>
      <c r="AC64" s="49"/>
      <c r="AD64" s="49"/>
      <c r="AE64" s="49"/>
      <c r="AF64" s="49"/>
      <c r="AG64" s="49"/>
      <c r="AH64" s="49"/>
      <c r="AI64" s="1"/>
      <c r="AJ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>
      <c r="A65" s="5">
        <v>38453</v>
      </c>
      <c r="B65" s="4">
        <v>6021.33</v>
      </c>
      <c r="C65" s="4">
        <v>6021.33</v>
      </c>
      <c r="D65" s="4">
        <v>5969.4</v>
      </c>
      <c r="E65" s="4">
        <v>5979.42</v>
      </c>
      <c r="F65" s="4">
        <v>2204800</v>
      </c>
      <c r="G65" s="35">
        <f t="shared" si="1"/>
        <v>-2.7399999999997817</v>
      </c>
      <c r="H65" s="35">
        <f t="shared" si="0"/>
        <v>-41.909999999999854</v>
      </c>
      <c r="I65" s="35">
        <f t="shared" ca="1" si="8"/>
        <v>0</v>
      </c>
      <c r="J65" s="35">
        <f t="shared" ca="1" si="9"/>
        <v>0</v>
      </c>
      <c r="K65" s="35">
        <f t="shared" ca="1" si="10"/>
        <v>0</v>
      </c>
      <c r="L65" s="35">
        <f t="shared" ca="1" si="11"/>
        <v>0</v>
      </c>
      <c r="M65" s="34">
        <f ca="1">AVERAGE(E65:OFFSET(E65,-M$5+1,0))</f>
        <v>6006.2366666666667</v>
      </c>
      <c r="N65" s="34">
        <f ca="1">AVERAGE(E65:OFFSET(E65,-N$5+1,0))</f>
        <v>6006.5141666666668</v>
      </c>
      <c r="O65" s="34">
        <f t="shared" ca="1" si="12"/>
        <v>-1</v>
      </c>
      <c r="P65" s="15">
        <f t="shared" si="2"/>
        <v>51.930000000000291</v>
      </c>
      <c r="Q65" s="15">
        <f t="shared" si="3"/>
        <v>54.670000000000073</v>
      </c>
      <c r="R65" s="15">
        <f t="shared" si="4"/>
        <v>54.670000000000073</v>
      </c>
      <c r="S65" s="49">
        <f ca="1">AVERAGE(E65:OFFSET(E65,-S$5+1,0))</f>
        <v>6027.1590000000006</v>
      </c>
      <c r="T65" s="49">
        <f t="shared" ca="1" si="5"/>
        <v>6136.4990000000007</v>
      </c>
      <c r="U65" s="49">
        <f t="shared" ca="1" si="6"/>
        <v>5917.8190000000004</v>
      </c>
      <c r="V65" s="47">
        <f t="shared" ca="1" si="13"/>
        <v>0</v>
      </c>
      <c r="W65" s="20">
        <f>IF(E65-E64&gt;0,E65-E64,0)</f>
        <v>0</v>
      </c>
      <c r="X65" s="20">
        <f>IF(E65-E64&lt;0,-(E65-E64),0)</f>
        <v>44.649999999999636</v>
      </c>
      <c r="Y65" s="20">
        <f ca="1">AVERAGE(W65:OFFSET(W65,-$Y$5+1,0))</f>
        <v>13.579999999999988</v>
      </c>
      <c r="Z65" s="20">
        <f ca="1">AVERAGE(X65:OFFSET(X65,-$Y$5+1,0))</f>
        <v>17.881999999999969</v>
      </c>
      <c r="AA65" s="20">
        <f t="shared" ca="1" si="7"/>
        <v>43.163180980230145</v>
      </c>
      <c r="AB65" s="20">
        <f t="shared" ca="1" si="14"/>
        <v>0</v>
      </c>
      <c r="AC65" s="49"/>
      <c r="AD65" s="49"/>
      <c r="AE65" s="49"/>
      <c r="AF65" s="49"/>
      <c r="AG65" s="49"/>
      <c r="AH65" s="49"/>
      <c r="AI65" s="1"/>
      <c r="AJ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>
      <c r="A66" s="5">
        <v>38454</v>
      </c>
      <c r="B66" s="4">
        <v>5974.71</v>
      </c>
      <c r="C66" s="4">
        <v>5995.93</v>
      </c>
      <c r="D66" s="4">
        <v>5955.24</v>
      </c>
      <c r="E66" s="4">
        <v>5993.89</v>
      </c>
      <c r="F66" s="4">
        <v>1961000</v>
      </c>
      <c r="G66" s="35">
        <f t="shared" si="1"/>
        <v>-4.7100000000000364</v>
      </c>
      <c r="H66" s="35">
        <f t="shared" si="0"/>
        <v>19.180000000000291</v>
      </c>
      <c r="I66" s="35">
        <f t="shared" ca="1" si="8"/>
        <v>0</v>
      </c>
      <c r="J66" s="35">
        <f t="shared" ca="1" si="9"/>
        <v>0</v>
      </c>
      <c r="K66" s="35">
        <f t="shared" ca="1" si="10"/>
        <v>0</v>
      </c>
      <c r="L66" s="35">
        <f t="shared" ca="1" si="11"/>
        <v>0</v>
      </c>
      <c r="M66" s="34">
        <f ca="1">AVERAGE(E66:OFFSET(E66,-M$5+1,0))</f>
        <v>6000.4266666666663</v>
      </c>
      <c r="N66" s="34">
        <f ca="1">AVERAGE(E66:OFFSET(E66,-N$5+1,0))</f>
        <v>6005.9216666666662</v>
      </c>
      <c r="O66" s="34">
        <f t="shared" ca="1" si="12"/>
        <v>0</v>
      </c>
      <c r="P66" s="15">
        <f t="shared" si="2"/>
        <v>40.690000000000509</v>
      </c>
      <c r="Q66" s="15">
        <f t="shared" si="3"/>
        <v>40.690000000000509</v>
      </c>
      <c r="R66" s="15">
        <f t="shared" si="4"/>
        <v>40.690000000000509</v>
      </c>
      <c r="S66" s="49">
        <f ca="1">AVERAGE(E66:OFFSET(E66,-S$5+1,0))</f>
        <v>6019.0779999999995</v>
      </c>
      <c r="T66" s="49">
        <f t="shared" ca="1" si="5"/>
        <v>6100.4580000000005</v>
      </c>
      <c r="U66" s="49">
        <f t="shared" ca="1" si="6"/>
        <v>5937.6979999999985</v>
      </c>
      <c r="V66" s="47">
        <f t="shared" ca="1" si="13"/>
        <v>0</v>
      </c>
      <c r="W66" s="20">
        <f>IF(E66-E65&gt;0,E66-E65,0)</f>
        <v>14.470000000000255</v>
      </c>
      <c r="X66" s="20">
        <f>IF(E66-E65&lt;0,-(E66-E65),0)</f>
        <v>0</v>
      </c>
      <c r="Y66" s="20">
        <f ca="1">AVERAGE(W66:OFFSET(W66,-$Y$5+1,0))</f>
        <v>13.54399999999999</v>
      </c>
      <c r="Z66" s="20">
        <f ca="1">AVERAGE(X66:OFFSET(X66,-$Y$5+1,0))</f>
        <v>17.881999999999969</v>
      </c>
      <c r="AA66" s="20">
        <f t="shared" ca="1" si="7"/>
        <v>43.0980716604086</v>
      </c>
      <c r="AB66" s="20">
        <f t="shared" ca="1" si="14"/>
        <v>0</v>
      </c>
      <c r="AC66" s="49"/>
      <c r="AD66" s="49"/>
      <c r="AE66" s="49"/>
      <c r="AF66" s="49"/>
      <c r="AG66" s="49"/>
      <c r="AH66" s="49"/>
      <c r="AI66" s="1"/>
      <c r="AJ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>
      <c r="A67" s="5">
        <v>38455</v>
      </c>
      <c r="B67" s="4">
        <v>6004.49</v>
      </c>
      <c r="C67" s="4">
        <v>6008.6</v>
      </c>
      <c r="D67" s="4">
        <v>5990.2</v>
      </c>
      <c r="E67" s="4">
        <v>5998.08</v>
      </c>
      <c r="F67" s="4">
        <v>2184800</v>
      </c>
      <c r="G67" s="35">
        <f t="shared" si="1"/>
        <v>10.599999999999454</v>
      </c>
      <c r="H67" s="35">
        <f t="shared" si="0"/>
        <v>-6.4099999999998545</v>
      </c>
      <c r="I67" s="35">
        <f t="shared" ca="1" si="8"/>
        <v>0</v>
      </c>
      <c r="J67" s="35">
        <f t="shared" ca="1" si="9"/>
        <v>0</v>
      </c>
      <c r="K67" s="35">
        <f t="shared" ca="1" si="10"/>
        <v>0</v>
      </c>
      <c r="L67" s="35">
        <f t="shared" ca="1" si="11"/>
        <v>0</v>
      </c>
      <c r="M67" s="34">
        <f ca="1">AVERAGE(E67:OFFSET(E67,-M$5+1,0))</f>
        <v>5996.7849999999999</v>
      </c>
      <c r="N67" s="34">
        <f ca="1">AVERAGE(E67:OFFSET(E67,-N$5+1,0))</f>
        <v>6000.2691666666678</v>
      </c>
      <c r="O67" s="34">
        <f t="shared" ca="1" si="12"/>
        <v>0</v>
      </c>
      <c r="P67" s="15">
        <f t="shared" si="2"/>
        <v>18.400000000000546</v>
      </c>
      <c r="Q67" s="15">
        <f t="shared" si="3"/>
        <v>18.400000000000546</v>
      </c>
      <c r="R67" s="15">
        <f t="shared" si="4"/>
        <v>18.400000000000546</v>
      </c>
      <c r="S67" s="49">
        <f ca="1">AVERAGE(E67:OFFSET(E67,-S$5+1,0))</f>
        <v>6015.8079999999991</v>
      </c>
      <c r="T67" s="49">
        <f t="shared" ca="1" si="5"/>
        <v>6052.6080000000002</v>
      </c>
      <c r="U67" s="49">
        <f t="shared" ca="1" si="6"/>
        <v>5979.007999999998</v>
      </c>
      <c r="V67" s="47">
        <f t="shared" ca="1" si="13"/>
        <v>0</v>
      </c>
      <c r="W67" s="20">
        <f>IF(E67-E66&gt;0,E67-E66,0)</f>
        <v>4.1899999999995998</v>
      </c>
      <c r="X67" s="20">
        <f>IF(E67-E66&lt;0,-(E67-E66),0)</f>
        <v>0</v>
      </c>
      <c r="Y67" s="20">
        <f ca="1">AVERAGE(W67:OFFSET(W67,-$Y$5+1,0))</f>
        <v>13.823333333333297</v>
      </c>
      <c r="Z67" s="20">
        <f ca="1">AVERAGE(X67:OFFSET(X67,-$Y$5+1,0))</f>
        <v>15.203999999999967</v>
      </c>
      <c r="AA67" s="20">
        <f t="shared" ca="1" si="7"/>
        <v>47.621781768907461</v>
      </c>
      <c r="AB67" s="20">
        <f t="shared" ca="1" si="14"/>
        <v>0</v>
      </c>
      <c r="AC67" s="49"/>
      <c r="AD67" s="49"/>
      <c r="AE67" s="49"/>
      <c r="AF67" s="49"/>
      <c r="AG67" s="49"/>
      <c r="AH67" s="49"/>
      <c r="AI67" s="1"/>
      <c r="AJ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>
      <c r="A68" s="5">
        <v>38456</v>
      </c>
      <c r="B68" s="4">
        <v>5966.84</v>
      </c>
      <c r="C68" s="4">
        <v>5994.99</v>
      </c>
      <c r="D68" s="4">
        <v>5964.33</v>
      </c>
      <c r="E68" s="4">
        <v>5976.68</v>
      </c>
      <c r="F68" s="4">
        <v>2465800</v>
      </c>
      <c r="G68" s="35">
        <f t="shared" si="1"/>
        <v>-31.239999999999782</v>
      </c>
      <c r="H68" s="35">
        <f t="shared" ref="H68:H131" si="15">E68-B68</f>
        <v>9.8400000000001455</v>
      </c>
      <c r="I68" s="35">
        <f t="shared" ca="1" si="8"/>
        <v>0</v>
      </c>
      <c r="J68" s="35">
        <f t="shared" ca="1" si="9"/>
        <v>0</v>
      </c>
      <c r="K68" s="35">
        <f t="shared" ca="1" si="10"/>
        <v>0</v>
      </c>
      <c r="L68" s="35">
        <f t="shared" ca="1" si="11"/>
        <v>0</v>
      </c>
      <c r="M68" s="34">
        <f ca="1">AVERAGE(E68:OFFSET(E68,-M$5+1,0))</f>
        <v>5990.6500000000005</v>
      </c>
      <c r="N68" s="34">
        <f ca="1">AVERAGE(E68:OFFSET(E68,-N$5+1,0))</f>
        <v>5994.264166666665</v>
      </c>
      <c r="O68" s="34">
        <f t="shared" ca="1" si="12"/>
        <v>0</v>
      </c>
      <c r="P68" s="15">
        <f t="shared" si="2"/>
        <v>30.659999999999854</v>
      </c>
      <c r="Q68" s="15">
        <f t="shared" si="3"/>
        <v>33.75</v>
      </c>
      <c r="R68" s="15">
        <f t="shared" si="4"/>
        <v>33.75</v>
      </c>
      <c r="S68" s="49">
        <f ca="1">AVERAGE(E68:OFFSET(E68,-S$5+1,0))</f>
        <v>6011.0240000000003</v>
      </c>
      <c r="T68" s="49">
        <f t="shared" ca="1" si="5"/>
        <v>6078.5240000000003</v>
      </c>
      <c r="U68" s="49">
        <f t="shared" ca="1" si="6"/>
        <v>5943.5240000000003</v>
      </c>
      <c r="V68" s="47">
        <f t="shared" ca="1" si="13"/>
        <v>0</v>
      </c>
      <c r="W68" s="20">
        <f>IF(E68-E67&gt;0,E68-E67,0)</f>
        <v>0</v>
      </c>
      <c r="X68" s="20">
        <f>IF(E68-E67&lt;0,-(E68-E67),0)</f>
        <v>21.399999999999636</v>
      </c>
      <c r="Y68" s="20">
        <f ca="1">AVERAGE(W68:OFFSET(W68,-$Y$5+1,0))</f>
        <v>13.776666666666642</v>
      </c>
      <c r="Z68" s="20">
        <f ca="1">AVERAGE(X68:OFFSET(X68,-$Y$5+1,0))</f>
        <v>16.63066666666661</v>
      </c>
      <c r="AA68" s="20">
        <f t="shared" ca="1" si="7"/>
        <v>45.307053123150162</v>
      </c>
      <c r="AB68" s="20">
        <f t="shared" ca="1" si="14"/>
        <v>0</v>
      </c>
      <c r="AC68" s="49"/>
      <c r="AD68" s="49"/>
      <c r="AE68" s="49"/>
      <c r="AF68" s="49"/>
      <c r="AG68" s="49"/>
      <c r="AH68" s="49"/>
      <c r="AI68" s="1"/>
      <c r="AJ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>
      <c r="A69" s="5">
        <v>38457</v>
      </c>
      <c r="B69" s="4">
        <v>5946.2</v>
      </c>
      <c r="C69" s="4">
        <v>5946.2</v>
      </c>
      <c r="D69" s="4">
        <v>5875.67</v>
      </c>
      <c r="E69" s="4">
        <v>5888.37</v>
      </c>
      <c r="F69" s="4">
        <v>3225600</v>
      </c>
      <c r="G69" s="35">
        <f t="shared" ref="G69:G132" si="16">B69-E68</f>
        <v>-30.480000000000473</v>
      </c>
      <c r="H69" s="35">
        <f t="shared" si="15"/>
        <v>-57.829999999999927</v>
      </c>
      <c r="I69" s="35">
        <f t="shared" ca="1" si="8"/>
        <v>0</v>
      </c>
      <c r="J69" s="35">
        <f t="shared" ca="1" si="9"/>
        <v>0</v>
      </c>
      <c r="K69" s="35">
        <f t="shared" ca="1" si="10"/>
        <v>0</v>
      </c>
      <c r="L69" s="35">
        <f t="shared" ca="1" si="11"/>
        <v>0</v>
      </c>
      <c r="M69" s="34">
        <f ca="1">AVERAGE(E69:OFFSET(E69,-M$5+1,0))</f>
        <v>5976.751666666667</v>
      </c>
      <c r="N69" s="34">
        <f ca="1">AVERAGE(E69:OFFSET(E69,-N$5+1,0))</f>
        <v>5988.1916666666657</v>
      </c>
      <c r="O69" s="34">
        <f t="shared" ca="1" si="12"/>
        <v>0</v>
      </c>
      <c r="P69" s="15">
        <f t="shared" si="2"/>
        <v>70.529999999999745</v>
      </c>
      <c r="Q69" s="15">
        <f t="shared" si="3"/>
        <v>101.01000000000022</v>
      </c>
      <c r="R69" s="15">
        <f t="shared" si="4"/>
        <v>101.01000000000022</v>
      </c>
      <c r="S69" s="49">
        <f ca="1">AVERAGE(E69:OFFSET(E69,-S$5+1,0))</f>
        <v>6003.8190000000004</v>
      </c>
      <c r="T69" s="49">
        <f t="shared" ca="1" si="5"/>
        <v>6205.8390000000009</v>
      </c>
      <c r="U69" s="49">
        <f t="shared" ca="1" si="6"/>
        <v>5801.799</v>
      </c>
      <c r="V69" s="47">
        <f t="shared" ca="1" si="13"/>
        <v>0</v>
      </c>
      <c r="W69" s="20">
        <f>IF(E69-E68&gt;0,E69-E68,0)</f>
        <v>0</v>
      </c>
      <c r="X69" s="20">
        <f>IF(E69-E68&lt;0,-(E69-E68),0)</f>
        <v>88.3100000000004</v>
      </c>
      <c r="Y69" s="20">
        <f ca="1">AVERAGE(W69:OFFSET(W69,-$Y$5+1,0))</f>
        <v>13.776666666666642</v>
      </c>
      <c r="Z69" s="20">
        <f ca="1">AVERAGE(X69:OFFSET(X69,-$Y$5+1,0))</f>
        <v>21.285333333333316</v>
      </c>
      <c r="AA69" s="20">
        <f t="shared" ca="1" si="7"/>
        <v>39.292301256821226</v>
      </c>
      <c r="AB69" s="20">
        <f t="shared" ca="1" si="14"/>
        <v>0</v>
      </c>
      <c r="AC69" s="49"/>
      <c r="AD69" s="49"/>
      <c r="AE69" s="49"/>
      <c r="AF69" s="49"/>
      <c r="AG69" s="49"/>
      <c r="AH69" s="49"/>
      <c r="AI69" s="1"/>
      <c r="AJ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>
      <c r="A70" s="5">
        <v>38460</v>
      </c>
      <c r="B70" s="4">
        <v>5809.76</v>
      </c>
      <c r="C70" s="4">
        <v>5809.76</v>
      </c>
      <c r="D70" s="4">
        <v>5679.35</v>
      </c>
      <c r="E70" s="4">
        <v>5715.16</v>
      </c>
      <c r="F70" s="4">
        <v>3243200</v>
      </c>
      <c r="G70" s="35">
        <f t="shared" si="16"/>
        <v>-78.609999999999673</v>
      </c>
      <c r="H70" s="35">
        <f t="shared" si="15"/>
        <v>-94.600000000000364</v>
      </c>
      <c r="I70" s="35">
        <f t="shared" ca="1" si="8"/>
        <v>0</v>
      </c>
      <c r="J70" s="35">
        <f t="shared" ca="1" si="9"/>
        <v>0</v>
      </c>
      <c r="K70" s="35">
        <f t="shared" ca="1" si="10"/>
        <v>0</v>
      </c>
      <c r="L70" s="35">
        <f t="shared" ca="1" si="11"/>
        <v>0</v>
      </c>
      <c r="M70" s="34">
        <f ca="1">AVERAGE(E70:OFFSET(E70,-M$5+1,0))</f>
        <v>5925.2666666666664</v>
      </c>
      <c r="N70" s="34">
        <f ca="1">AVERAGE(E70:OFFSET(E70,-N$5+1,0))</f>
        <v>5967.9566666666678</v>
      </c>
      <c r="O70" s="34">
        <f t="shared" ca="1" si="12"/>
        <v>0</v>
      </c>
      <c r="P70" s="15">
        <f t="shared" si="2"/>
        <v>130.40999999999985</v>
      </c>
      <c r="Q70" s="15">
        <f t="shared" si="3"/>
        <v>209.01999999999953</v>
      </c>
      <c r="R70" s="15">
        <f t="shared" si="4"/>
        <v>209.01999999999953</v>
      </c>
      <c r="S70" s="49">
        <f ca="1">AVERAGE(E70:OFFSET(E70,-S$5+1,0))</f>
        <v>5987.3795</v>
      </c>
      <c r="T70" s="49">
        <f t="shared" ca="1" si="5"/>
        <v>6405.4194999999991</v>
      </c>
      <c r="U70" s="49">
        <f t="shared" ca="1" si="6"/>
        <v>5569.339500000001</v>
      </c>
      <c r="V70" s="47">
        <f t="shared" ca="1" si="13"/>
        <v>0</v>
      </c>
      <c r="W70" s="20">
        <f>IF(E70-E69&gt;0,E70-E69,0)</f>
        <v>0</v>
      </c>
      <c r="X70" s="20">
        <f>IF(E70-E69&lt;0,-(E70-E69),0)</f>
        <v>173.21000000000004</v>
      </c>
      <c r="Y70" s="20">
        <f ca="1">AVERAGE(W70:OFFSET(W70,-$Y$5+1,0))</f>
        <v>9.4493333333333194</v>
      </c>
      <c r="Z70" s="20">
        <f ca="1">AVERAGE(X70:OFFSET(X70,-$Y$5+1,0))</f>
        <v>32.832666666666654</v>
      </c>
      <c r="AA70" s="20">
        <f t="shared" ca="1" si="7"/>
        <v>22.34835942796775</v>
      </c>
      <c r="AB70" s="20">
        <f t="shared" ca="1" si="14"/>
        <v>0</v>
      </c>
      <c r="AC70" s="49"/>
      <c r="AD70" s="49"/>
      <c r="AE70" s="49"/>
      <c r="AF70" s="49"/>
      <c r="AG70" s="49"/>
      <c r="AH70" s="49"/>
      <c r="AI70" s="1"/>
      <c r="AJ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>
      <c r="A71" s="5">
        <v>38461</v>
      </c>
      <c r="B71" s="4">
        <v>5736.97</v>
      </c>
      <c r="C71" s="4">
        <v>5773.32</v>
      </c>
      <c r="D71" s="4">
        <v>5726.96</v>
      </c>
      <c r="E71" s="4">
        <v>5748.35</v>
      </c>
      <c r="F71" s="4">
        <v>2540200</v>
      </c>
      <c r="G71" s="35">
        <f t="shared" si="16"/>
        <v>21.8100000000004</v>
      </c>
      <c r="H71" s="35">
        <f t="shared" si="15"/>
        <v>11.380000000000109</v>
      </c>
      <c r="I71" s="35">
        <f t="shared" ca="1" si="8"/>
        <v>0</v>
      </c>
      <c r="J71" s="35">
        <f t="shared" ca="1" si="9"/>
        <v>0</v>
      </c>
      <c r="K71" s="35">
        <f t="shared" ca="1" si="10"/>
        <v>0</v>
      </c>
      <c r="L71" s="35">
        <f t="shared" ca="1" si="11"/>
        <v>0</v>
      </c>
      <c r="M71" s="34">
        <f ca="1">AVERAGE(E71:OFFSET(E71,-M$5+1,0))</f>
        <v>5886.7550000000001</v>
      </c>
      <c r="N71" s="34">
        <f ca="1">AVERAGE(E71:OFFSET(E71,-N$5+1,0))</f>
        <v>5946.4958333333343</v>
      </c>
      <c r="O71" s="34">
        <f t="shared" ca="1" si="12"/>
        <v>0</v>
      </c>
      <c r="P71" s="15">
        <f t="shared" si="2"/>
        <v>46.359999999999673</v>
      </c>
      <c r="Q71" s="15">
        <f t="shared" si="3"/>
        <v>58.159999999999854</v>
      </c>
      <c r="R71" s="15">
        <f t="shared" si="4"/>
        <v>58.159999999999854</v>
      </c>
      <c r="S71" s="49">
        <f ca="1">AVERAGE(E71:OFFSET(E71,-S$5+1,0))</f>
        <v>5971.8490000000002</v>
      </c>
      <c r="T71" s="49">
        <f t="shared" ca="1" si="5"/>
        <v>6088.1689999999999</v>
      </c>
      <c r="U71" s="49">
        <f t="shared" ca="1" si="6"/>
        <v>5855.5290000000005</v>
      </c>
      <c r="V71" s="47">
        <f t="shared" ca="1" si="13"/>
        <v>-1</v>
      </c>
      <c r="W71" s="20">
        <f>IF(E71-E70&gt;0,E71-E70,0)</f>
        <v>33.190000000000509</v>
      </c>
      <c r="X71" s="20">
        <f>IF(E71-E70&lt;0,-(E71-E70),0)</f>
        <v>0</v>
      </c>
      <c r="Y71" s="20">
        <f ca="1">AVERAGE(W71:OFFSET(W71,-$Y$5+1,0))</f>
        <v>11.662000000000019</v>
      </c>
      <c r="Z71" s="20">
        <f ca="1">AVERAGE(X71:OFFSET(X71,-$Y$5+1,0))</f>
        <v>31.687999999999981</v>
      </c>
      <c r="AA71" s="20">
        <f t="shared" ca="1" si="7"/>
        <v>26.901960784313772</v>
      </c>
      <c r="AB71" s="20">
        <f t="shared" ca="1" si="14"/>
        <v>0</v>
      </c>
      <c r="AC71" s="49"/>
      <c r="AD71" s="49"/>
      <c r="AE71" s="49"/>
      <c r="AF71" s="49"/>
      <c r="AG71" s="49"/>
      <c r="AH71" s="49"/>
      <c r="AI71" s="1"/>
      <c r="AJ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>
      <c r="A72" s="5">
        <v>38462</v>
      </c>
      <c r="B72" s="4">
        <v>5799.85</v>
      </c>
      <c r="C72" s="4">
        <v>5799.85</v>
      </c>
      <c r="D72" s="4">
        <v>5683</v>
      </c>
      <c r="E72" s="4">
        <v>5693.01</v>
      </c>
      <c r="F72" s="4">
        <v>2779200</v>
      </c>
      <c r="G72" s="35">
        <f t="shared" si="16"/>
        <v>51.5</v>
      </c>
      <c r="H72" s="35">
        <f t="shared" si="15"/>
        <v>-106.84000000000015</v>
      </c>
      <c r="I72" s="35">
        <f t="shared" ca="1" si="8"/>
        <v>0</v>
      </c>
      <c r="J72" s="35">
        <f t="shared" ca="1" si="9"/>
        <v>0</v>
      </c>
      <c r="K72" s="35">
        <f t="shared" ca="1" si="10"/>
        <v>0</v>
      </c>
      <c r="L72" s="35">
        <f t="shared" ca="1" si="11"/>
        <v>0</v>
      </c>
      <c r="M72" s="34">
        <f ca="1">AVERAGE(E72:OFFSET(E72,-M$5+1,0))</f>
        <v>5836.6083333333336</v>
      </c>
      <c r="N72" s="34">
        <f ca="1">AVERAGE(E72:OFFSET(E72,-N$5+1,0))</f>
        <v>5918.5175000000008</v>
      </c>
      <c r="O72" s="34">
        <f t="shared" ca="1" si="12"/>
        <v>0</v>
      </c>
      <c r="P72" s="15">
        <f t="shared" si="2"/>
        <v>116.85000000000036</v>
      </c>
      <c r="Q72" s="15">
        <f t="shared" si="3"/>
        <v>116.85000000000036</v>
      </c>
      <c r="R72" s="15">
        <f t="shared" si="4"/>
        <v>116.85000000000036</v>
      </c>
      <c r="S72" s="49">
        <f ca="1">AVERAGE(E72:OFFSET(E72,-S$5+1,0))</f>
        <v>5955.5599999999995</v>
      </c>
      <c r="T72" s="49">
        <f t="shared" ca="1" si="5"/>
        <v>6189.26</v>
      </c>
      <c r="U72" s="49">
        <f t="shared" ca="1" si="6"/>
        <v>5721.8599999999988</v>
      </c>
      <c r="V72" s="47">
        <f t="shared" ca="1" si="13"/>
        <v>0</v>
      </c>
      <c r="W72" s="20">
        <f>IF(E72-E71&gt;0,E72-E71,0)</f>
        <v>0</v>
      </c>
      <c r="X72" s="20">
        <f>IF(E72-E71&lt;0,-(E72-E71),0)</f>
        <v>55.340000000000146</v>
      </c>
      <c r="Y72" s="20">
        <f ca="1">AVERAGE(W72:OFFSET(W72,-$Y$5+1,0))</f>
        <v>11.662000000000019</v>
      </c>
      <c r="Z72" s="20">
        <f ca="1">AVERAGE(X72:OFFSET(X72,-$Y$5+1,0))</f>
        <v>29.54399999999999</v>
      </c>
      <c r="AA72" s="20">
        <f t="shared" ca="1" si="7"/>
        <v>28.30170363539294</v>
      </c>
      <c r="AB72" s="20">
        <f t="shared" ca="1" si="14"/>
        <v>0</v>
      </c>
      <c r="AC72" s="49"/>
      <c r="AD72" s="49"/>
      <c r="AE72" s="49"/>
      <c r="AF72" s="49"/>
      <c r="AG72" s="49"/>
      <c r="AH72" s="49"/>
      <c r="AI72" s="1"/>
      <c r="AJ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>
      <c r="A73" s="5">
        <v>38463</v>
      </c>
      <c r="B73" s="4">
        <v>5565.41</v>
      </c>
      <c r="C73" s="4">
        <v>5725.48</v>
      </c>
      <c r="D73" s="4">
        <v>5565.41</v>
      </c>
      <c r="E73" s="4">
        <v>5721.99</v>
      </c>
      <c r="F73" s="4">
        <v>2931800</v>
      </c>
      <c r="G73" s="35">
        <f t="shared" si="16"/>
        <v>-127.60000000000036</v>
      </c>
      <c r="H73" s="35">
        <f t="shared" si="15"/>
        <v>156.57999999999993</v>
      </c>
      <c r="I73" s="35">
        <f t="shared" ca="1" si="8"/>
        <v>0</v>
      </c>
      <c r="J73" s="35">
        <f t="shared" ca="1" si="9"/>
        <v>0</v>
      </c>
      <c r="K73" s="35">
        <f t="shared" ca="1" si="10"/>
        <v>0</v>
      </c>
      <c r="L73" s="35">
        <f t="shared" ca="1" si="11"/>
        <v>0</v>
      </c>
      <c r="M73" s="34">
        <f ca="1">AVERAGE(E73:OFFSET(E73,-M$5+1,0))</f>
        <v>5790.5933333333332</v>
      </c>
      <c r="N73" s="34">
        <f ca="1">AVERAGE(E73:OFFSET(E73,-N$5+1,0))</f>
        <v>5893.689166666667</v>
      </c>
      <c r="O73" s="34">
        <f t="shared" ca="1" si="12"/>
        <v>0</v>
      </c>
      <c r="P73" s="15">
        <f t="shared" si="2"/>
        <v>160.06999999999971</v>
      </c>
      <c r="Q73" s="15">
        <f t="shared" si="3"/>
        <v>160.06999999999971</v>
      </c>
      <c r="R73" s="15">
        <f t="shared" si="4"/>
        <v>160.06999999999971</v>
      </c>
      <c r="S73" s="49">
        <f ca="1">AVERAGE(E73:OFFSET(E73,-S$5+1,0))</f>
        <v>5940.6850000000004</v>
      </c>
      <c r="T73" s="49">
        <f t="shared" ca="1" si="5"/>
        <v>6260.8249999999998</v>
      </c>
      <c r="U73" s="49">
        <f t="shared" ca="1" si="6"/>
        <v>5620.545000000001</v>
      </c>
      <c r="V73" s="47">
        <f t="shared" ca="1" si="13"/>
        <v>0</v>
      </c>
      <c r="W73" s="20">
        <f>IF(E73-E72&gt;0,E73-E72,0)</f>
        <v>28.979999999999563</v>
      </c>
      <c r="X73" s="20">
        <f>IF(E73-E72&lt;0,-(E73-E72),0)</f>
        <v>0</v>
      </c>
      <c r="Y73" s="20">
        <f ca="1">AVERAGE(W73:OFFSET(W73,-$Y$5+1,0))</f>
        <v>13.593999999999991</v>
      </c>
      <c r="Z73" s="20">
        <f ca="1">AVERAGE(X73:OFFSET(X73,-$Y$5+1,0))</f>
        <v>29.326666666666643</v>
      </c>
      <c r="AA73" s="20">
        <f t="shared" ca="1" si="7"/>
        <v>31.672387816281201</v>
      </c>
      <c r="AB73" s="20">
        <f t="shared" ca="1" si="14"/>
        <v>0</v>
      </c>
      <c r="AC73" s="49"/>
      <c r="AD73" s="49"/>
      <c r="AE73" s="49"/>
      <c r="AF73" s="49"/>
      <c r="AG73" s="49"/>
      <c r="AH73" s="49"/>
      <c r="AI73" s="1"/>
      <c r="AJ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>
      <c r="A74" s="5">
        <v>38464</v>
      </c>
      <c r="B74" s="4">
        <v>5777.49</v>
      </c>
      <c r="C74" s="4">
        <v>5799.73</v>
      </c>
      <c r="D74" s="4">
        <v>5741.49</v>
      </c>
      <c r="E74" s="4">
        <v>5747.09</v>
      </c>
      <c r="F74" s="4">
        <v>2737600</v>
      </c>
      <c r="G74" s="35">
        <f t="shared" si="16"/>
        <v>55.5</v>
      </c>
      <c r="H74" s="35">
        <f t="shared" si="15"/>
        <v>-30.399999999999636</v>
      </c>
      <c r="I74" s="35">
        <f t="shared" ca="1" si="8"/>
        <v>0</v>
      </c>
      <c r="J74" s="35">
        <f t="shared" ca="1" si="9"/>
        <v>0</v>
      </c>
      <c r="K74" s="35">
        <f t="shared" ca="1" si="10"/>
        <v>0</v>
      </c>
      <c r="L74" s="35">
        <f t="shared" ca="1" si="11"/>
        <v>0</v>
      </c>
      <c r="M74" s="34">
        <f ca="1">AVERAGE(E74:OFFSET(E74,-M$5+1,0))</f>
        <v>5752.3283333333338</v>
      </c>
      <c r="N74" s="34">
        <f ca="1">AVERAGE(E74:OFFSET(E74,-N$5+1,0))</f>
        <v>5871.4891666666672</v>
      </c>
      <c r="O74" s="34">
        <f t="shared" ca="1" si="12"/>
        <v>0</v>
      </c>
      <c r="P74" s="15">
        <f t="shared" si="2"/>
        <v>58.239999999999782</v>
      </c>
      <c r="Q74" s="15">
        <f t="shared" si="3"/>
        <v>77.739999999999782</v>
      </c>
      <c r="R74" s="15">
        <f t="shared" si="4"/>
        <v>77.739999999999782</v>
      </c>
      <c r="S74" s="49">
        <f ca="1">AVERAGE(E74:OFFSET(E74,-S$5+1,0))</f>
        <v>5927.9895000000006</v>
      </c>
      <c r="T74" s="49">
        <f t="shared" ca="1" si="5"/>
        <v>6083.4695000000002</v>
      </c>
      <c r="U74" s="49">
        <f t="shared" ca="1" si="6"/>
        <v>5772.509500000001</v>
      </c>
      <c r="V74" s="47">
        <f t="shared" ca="1" si="13"/>
        <v>-1</v>
      </c>
      <c r="W74" s="20">
        <f>IF(E74-E73&gt;0,E74-E73,0)</f>
        <v>25.100000000000364</v>
      </c>
      <c r="X74" s="20">
        <f>IF(E74-E73&lt;0,-(E74-E73),0)</f>
        <v>0</v>
      </c>
      <c r="Y74" s="20">
        <f ca="1">AVERAGE(W74:OFFSET(W74,-$Y$5+1,0))</f>
        <v>12.073999999999979</v>
      </c>
      <c r="Z74" s="20">
        <f ca="1">AVERAGE(X74:OFFSET(X74,-$Y$5+1,0))</f>
        <v>29.326666666666643</v>
      </c>
      <c r="AA74" s="20">
        <f t="shared" ca="1" si="7"/>
        <v>29.163781581617016</v>
      </c>
      <c r="AB74" s="20">
        <f t="shared" ca="1" si="14"/>
        <v>0</v>
      </c>
      <c r="AC74" s="49"/>
      <c r="AD74" s="49"/>
      <c r="AE74" s="49"/>
      <c r="AF74" s="49"/>
      <c r="AG74" s="49"/>
      <c r="AH74" s="49"/>
      <c r="AI74" s="1"/>
      <c r="AJ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>
      <c r="A75" s="5">
        <v>38467</v>
      </c>
      <c r="B75" s="4">
        <v>5753.24</v>
      </c>
      <c r="C75" s="4">
        <v>5771.38</v>
      </c>
      <c r="D75" s="4">
        <v>5727.42</v>
      </c>
      <c r="E75" s="4">
        <v>5758.31</v>
      </c>
      <c r="F75" s="4">
        <v>1916000</v>
      </c>
      <c r="G75" s="35">
        <f t="shared" si="16"/>
        <v>6.1499999999996362</v>
      </c>
      <c r="H75" s="35">
        <f t="shared" si="15"/>
        <v>5.0700000000006185</v>
      </c>
      <c r="I75" s="35">
        <f t="shared" ca="1" si="8"/>
        <v>0</v>
      </c>
      <c r="J75" s="35">
        <f t="shared" ca="1" si="9"/>
        <v>0</v>
      </c>
      <c r="K75" s="35">
        <f t="shared" ca="1" si="10"/>
        <v>0</v>
      </c>
      <c r="L75" s="35">
        <f t="shared" ca="1" si="11"/>
        <v>0</v>
      </c>
      <c r="M75" s="34">
        <f ca="1">AVERAGE(E75:OFFSET(E75,-M$5+1,0))</f>
        <v>5730.6516666666676</v>
      </c>
      <c r="N75" s="34">
        <f ca="1">AVERAGE(E75:OFFSET(E75,-N$5+1,0))</f>
        <v>5853.7016666666668</v>
      </c>
      <c r="O75" s="34">
        <f t="shared" ca="1" si="12"/>
        <v>0</v>
      </c>
      <c r="P75" s="15">
        <f t="shared" si="2"/>
        <v>43.960000000000036</v>
      </c>
      <c r="Q75" s="15">
        <f t="shared" si="3"/>
        <v>43.960000000000036</v>
      </c>
      <c r="R75" s="15">
        <f t="shared" si="4"/>
        <v>43.960000000000036</v>
      </c>
      <c r="S75" s="49">
        <f ca="1">AVERAGE(E75:OFFSET(E75,-S$5+1,0))</f>
        <v>5912.6095000000005</v>
      </c>
      <c r="T75" s="49">
        <f t="shared" ca="1" si="5"/>
        <v>6000.5295000000006</v>
      </c>
      <c r="U75" s="49">
        <f t="shared" ca="1" si="6"/>
        <v>5824.6895000000004</v>
      </c>
      <c r="V75" s="47">
        <f t="shared" ca="1" si="13"/>
        <v>0</v>
      </c>
      <c r="W75" s="20">
        <f>IF(E75-E74&gt;0,E75-E74,0)</f>
        <v>11.220000000000255</v>
      </c>
      <c r="X75" s="20">
        <f>IF(E75-E74&lt;0,-(E75-E74),0)</f>
        <v>0</v>
      </c>
      <c r="Y75" s="20">
        <f ca="1">AVERAGE(W75:OFFSET(W75,-$Y$5+1,0))</f>
        <v>11.297333333333336</v>
      </c>
      <c r="Z75" s="20">
        <f ca="1">AVERAGE(X75:OFFSET(X75,-$Y$5+1,0))</f>
        <v>29.326666666666643</v>
      </c>
      <c r="AA75" s="20">
        <f t="shared" ca="1" si="7"/>
        <v>27.809505054483409</v>
      </c>
      <c r="AB75" s="20">
        <f t="shared" ca="1" si="14"/>
        <v>0</v>
      </c>
      <c r="AC75" s="49"/>
      <c r="AD75" s="49"/>
      <c r="AE75" s="49"/>
      <c r="AF75" s="49"/>
      <c r="AG75" s="49"/>
      <c r="AH75" s="49"/>
      <c r="AI75" s="1"/>
      <c r="AJ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>
      <c r="A76" s="5">
        <v>38468</v>
      </c>
      <c r="B76" s="4">
        <v>5773.77</v>
      </c>
      <c r="C76" s="4">
        <v>5815.14</v>
      </c>
      <c r="D76" s="4">
        <v>5755.88</v>
      </c>
      <c r="E76" s="4">
        <v>5805.25</v>
      </c>
      <c r="F76" s="4">
        <v>2363200</v>
      </c>
      <c r="G76" s="35">
        <f t="shared" si="16"/>
        <v>15.460000000000036</v>
      </c>
      <c r="H76" s="35">
        <f t="shared" si="15"/>
        <v>31.479999999999563</v>
      </c>
      <c r="I76" s="35">
        <f t="shared" ca="1" si="8"/>
        <v>0</v>
      </c>
      <c r="J76" s="35">
        <f t="shared" ca="1" si="9"/>
        <v>0</v>
      </c>
      <c r="K76" s="35">
        <f t="shared" ca="1" si="10"/>
        <v>0</v>
      </c>
      <c r="L76" s="35">
        <f t="shared" ca="1" si="11"/>
        <v>0</v>
      </c>
      <c r="M76" s="34">
        <f ca="1">AVERAGE(E76:OFFSET(E76,-M$5+1,0))</f>
        <v>5745.666666666667</v>
      </c>
      <c r="N76" s="34">
        <f ca="1">AVERAGE(E76:OFFSET(E76,-N$5+1,0))</f>
        <v>5835.4666666666662</v>
      </c>
      <c r="O76" s="34">
        <f t="shared" ca="1" si="12"/>
        <v>0</v>
      </c>
      <c r="P76" s="15">
        <f t="shared" si="2"/>
        <v>59.260000000000218</v>
      </c>
      <c r="Q76" s="15">
        <f t="shared" si="3"/>
        <v>59.260000000000218</v>
      </c>
      <c r="R76" s="15">
        <f t="shared" si="4"/>
        <v>59.260000000000218</v>
      </c>
      <c r="S76" s="49">
        <f ca="1">AVERAGE(E76:OFFSET(E76,-S$5+1,0))</f>
        <v>5900.4349999999995</v>
      </c>
      <c r="T76" s="49">
        <f t="shared" ca="1" si="5"/>
        <v>6018.9549999999999</v>
      </c>
      <c r="U76" s="49">
        <f t="shared" ca="1" si="6"/>
        <v>5781.9149999999991</v>
      </c>
      <c r="V76" s="47">
        <f t="shared" ca="1" si="13"/>
        <v>0</v>
      </c>
      <c r="W76" s="20">
        <f>IF(E76-E75&gt;0,E76-E75,0)</f>
        <v>46.9399999999996</v>
      </c>
      <c r="X76" s="20">
        <f>IF(E76-E75&lt;0,-(E76-E75),0)</f>
        <v>0</v>
      </c>
      <c r="Y76" s="20">
        <f ca="1">AVERAGE(W76:OFFSET(W76,-$Y$5+1,0))</f>
        <v>14.426666666666643</v>
      </c>
      <c r="Z76" s="20">
        <f ca="1">AVERAGE(X76:OFFSET(X76,-$Y$5+1,0))</f>
        <v>28.738666666666663</v>
      </c>
      <c r="AA76" s="20">
        <f t="shared" ca="1" si="7"/>
        <v>33.421881756965433</v>
      </c>
      <c r="AB76" s="20">
        <f t="shared" ca="1" si="14"/>
        <v>0</v>
      </c>
      <c r="AC76" s="49"/>
      <c r="AD76" s="49"/>
      <c r="AE76" s="49"/>
      <c r="AF76" s="49"/>
      <c r="AG76" s="49"/>
      <c r="AH76" s="49"/>
      <c r="AI76" s="1"/>
      <c r="AJ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>
      <c r="A77" s="5">
        <v>38469</v>
      </c>
      <c r="B77" s="4">
        <v>5806.69</v>
      </c>
      <c r="C77" s="4">
        <v>5817.92</v>
      </c>
      <c r="D77" s="4">
        <v>5777.41</v>
      </c>
      <c r="E77" s="4">
        <v>5778.27</v>
      </c>
      <c r="F77" s="4">
        <v>2004200</v>
      </c>
      <c r="G77" s="35">
        <f t="shared" si="16"/>
        <v>1.4399999999995998</v>
      </c>
      <c r="H77" s="35">
        <f t="shared" si="15"/>
        <v>-28.419999999999163</v>
      </c>
      <c r="I77" s="35">
        <f t="shared" ca="1" si="8"/>
        <v>0</v>
      </c>
      <c r="J77" s="35">
        <f t="shared" ca="1" si="9"/>
        <v>0</v>
      </c>
      <c r="K77" s="35">
        <f t="shared" ca="1" si="10"/>
        <v>0</v>
      </c>
      <c r="L77" s="35">
        <f t="shared" ca="1" si="11"/>
        <v>0</v>
      </c>
      <c r="M77" s="34">
        <f ca="1">AVERAGE(E77:OFFSET(E77,-M$5+1,0))</f>
        <v>5750.6533333333327</v>
      </c>
      <c r="N77" s="34">
        <f ca="1">AVERAGE(E77:OFFSET(E77,-N$5+1,0))</f>
        <v>5818.7041666666664</v>
      </c>
      <c r="O77" s="34">
        <f t="shared" ca="1" si="12"/>
        <v>0</v>
      </c>
      <c r="P77" s="15">
        <f t="shared" si="2"/>
        <v>40.510000000000218</v>
      </c>
      <c r="Q77" s="15">
        <f t="shared" si="3"/>
        <v>40.510000000000218</v>
      </c>
      <c r="R77" s="15">
        <f t="shared" si="4"/>
        <v>40.510000000000218</v>
      </c>
      <c r="S77" s="49">
        <f ca="1">AVERAGE(E77:OFFSET(E77,-S$5+1,0))</f>
        <v>5891.2865000000002</v>
      </c>
      <c r="T77" s="49">
        <f t="shared" ca="1" si="5"/>
        <v>5972.3065000000006</v>
      </c>
      <c r="U77" s="49">
        <f t="shared" ca="1" si="6"/>
        <v>5810.2664999999997</v>
      </c>
      <c r="V77" s="47">
        <f t="shared" ca="1" si="13"/>
        <v>-1</v>
      </c>
      <c r="W77" s="20">
        <f>IF(E77-E76&gt;0,E77-E76,0)</f>
        <v>0</v>
      </c>
      <c r="X77" s="20">
        <f>IF(E77-E76&lt;0,-(E77-E76),0)</f>
        <v>26.979999999999563</v>
      </c>
      <c r="Y77" s="20">
        <f ca="1">AVERAGE(W77:OFFSET(W77,-$Y$5+1,0))</f>
        <v>14.426666666666643</v>
      </c>
      <c r="Z77" s="20">
        <f ca="1">AVERAGE(X77:OFFSET(X77,-$Y$5+1,0))</f>
        <v>30.107999999999933</v>
      </c>
      <c r="AA77" s="20">
        <f t="shared" ca="1" si="7"/>
        <v>32.394239693422364</v>
      </c>
      <c r="AB77" s="20">
        <f t="shared" ca="1" si="14"/>
        <v>0</v>
      </c>
      <c r="AC77" s="49"/>
      <c r="AD77" s="49"/>
      <c r="AE77" s="49"/>
      <c r="AF77" s="49"/>
      <c r="AG77" s="49"/>
      <c r="AH77" s="49"/>
      <c r="AI77" s="1"/>
      <c r="AJ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>
      <c r="A78" s="5">
        <v>38470</v>
      </c>
      <c r="B78" s="4">
        <v>5775.25</v>
      </c>
      <c r="C78" s="4">
        <v>5842.27</v>
      </c>
      <c r="D78" s="4">
        <v>5755.08</v>
      </c>
      <c r="E78" s="4">
        <v>5842.27</v>
      </c>
      <c r="F78" s="4">
        <v>2198200</v>
      </c>
      <c r="G78" s="35">
        <f t="shared" si="16"/>
        <v>-3.0200000000004366</v>
      </c>
      <c r="H78" s="35">
        <f t="shared" si="15"/>
        <v>67.020000000000437</v>
      </c>
      <c r="I78" s="35">
        <f t="shared" ca="1" si="8"/>
        <v>0</v>
      </c>
      <c r="J78" s="35">
        <f t="shared" ca="1" si="9"/>
        <v>0</v>
      </c>
      <c r="K78" s="35">
        <f t="shared" ca="1" si="10"/>
        <v>0</v>
      </c>
      <c r="L78" s="35">
        <f t="shared" ca="1" si="11"/>
        <v>0</v>
      </c>
      <c r="M78" s="34">
        <f ca="1">AVERAGE(E78:OFFSET(E78,-M$5+1,0))</f>
        <v>5775.53</v>
      </c>
      <c r="N78" s="34">
        <f ca="1">AVERAGE(E78:OFFSET(E78,-N$5+1,0))</f>
        <v>5806.0691666666671</v>
      </c>
      <c r="O78" s="34">
        <f t="shared" ca="1" si="12"/>
        <v>0</v>
      </c>
      <c r="P78" s="15">
        <f t="shared" si="2"/>
        <v>87.190000000000509</v>
      </c>
      <c r="Q78" s="15">
        <f t="shared" si="3"/>
        <v>87.190000000000509</v>
      </c>
      <c r="R78" s="15">
        <f t="shared" si="4"/>
        <v>87.190000000000509</v>
      </c>
      <c r="S78" s="49">
        <f ca="1">AVERAGE(E78:OFFSET(E78,-S$5+1,0))</f>
        <v>5885.5010000000011</v>
      </c>
      <c r="T78" s="49">
        <f t="shared" ca="1" si="5"/>
        <v>6059.8810000000021</v>
      </c>
      <c r="U78" s="49">
        <f t="shared" ca="1" si="6"/>
        <v>5711.1210000000001</v>
      </c>
      <c r="V78" s="47">
        <f t="shared" ca="1" si="13"/>
        <v>0</v>
      </c>
      <c r="W78" s="20">
        <f>IF(E78-E77&gt;0,E78-E77,0)</f>
        <v>64</v>
      </c>
      <c r="X78" s="20">
        <f>IF(E78-E77&lt;0,-(E78-E77),0)</f>
        <v>0</v>
      </c>
      <c r="Y78" s="20">
        <f ca="1">AVERAGE(W78:OFFSET(W78,-$Y$5+1,0))</f>
        <v>18.69333333333331</v>
      </c>
      <c r="Z78" s="20">
        <f ca="1">AVERAGE(X78:OFFSET(X78,-$Y$5+1,0))</f>
        <v>27.325999999999961</v>
      </c>
      <c r="AA78" s="20">
        <f t="shared" ca="1" si="7"/>
        <v>40.620608729664347</v>
      </c>
      <c r="AB78" s="20">
        <f t="shared" ca="1" si="14"/>
        <v>0</v>
      </c>
      <c r="AC78" s="49"/>
      <c r="AD78" s="49"/>
      <c r="AE78" s="49"/>
      <c r="AF78" s="49"/>
      <c r="AG78" s="49"/>
      <c r="AH78" s="49"/>
      <c r="AI78" s="1"/>
      <c r="AJ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>
      <c r="A79" s="5">
        <v>38471</v>
      </c>
      <c r="B79" s="4">
        <v>5810.34</v>
      </c>
      <c r="C79" s="4">
        <v>5818.07</v>
      </c>
      <c r="D79" s="4">
        <v>5780.97</v>
      </c>
      <c r="E79" s="4">
        <v>5818.07</v>
      </c>
      <c r="F79" s="4">
        <v>2167400</v>
      </c>
      <c r="G79" s="35">
        <f t="shared" si="16"/>
        <v>-31.930000000000291</v>
      </c>
      <c r="H79" s="35">
        <f t="shared" si="15"/>
        <v>7.7299999999995634</v>
      </c>
      <c r="I79" s="35">
        <f t="shared" ca="1" si="8"/>
        <v>0</v>
      </c>
      <c r="J79" s="35">
        <f t="shared" ca="1" si="9"/>
        <v>0</v>
      </c>
      <c r="K79" s="35">
        <f t="shared" ca="1" si="10"/>
        <v>0</v>
      </c>
      <c r="L79" s="35">
        <f t="shared" ca="1" si="11"/>
        <v>0</v>
      </c>
      <c r="M79" s="34">
        <f ca="1">AVERAGE(E79:OFFSET(E79,-M$5+1,0))</f>
        <v>5791.543333333334</v>
      </c>
      <c r="N79" s="34">
        <f ca="1">AVERAGE(E79:OFFSET(E79,-N$5+1,0))</f>
        <v>5791.0683333333336</v>
      </c>
      <c r="O79" s="34">
        <f t="shared" ca="1" si="12"/>
        <v>1</v>
      </c>
      <c r="P79" s="15">
        <f t="shared" si="2"/>
        <v>37.099999999999454</v>
      </c>
      <c r="Q79" s="15">
        <f t="shared" si="3"/>
        <v>61.300000000000182</v>
      </c>
      <c r="R79" s="15">
        <f t="shared" si="4"/>
        <v>61.300000000000182</v>
      </c>
      <c r="S79" s="49">
        <f ca="1">AVERAGE(E79:OFFSET(E79,-S$5+1,0))</f>
        <v>5876.1105000000007</v>
      </c>
      <c r="T79" s="49">
        <f t="shared" ca="1" si="5"/>
        <v>5998.710500000001</v>
      </c>
      <c r="U79" s="49">
        <f t="shared" ca="1" si="6"/>
        <v>5753.5105000000003</v>
      </c>
      <c r="V79" s="47">
        <f t="shared" ca="1" si="13"/>
        <v>0</v>
      </c>
      <c r="W79" s="20">
        <f>IF(E79-E78&gt;0,E79-E78,0)</f>
        <v>0</v>
      </c>
      <c r="X79" s="20">
        <f>IF(E79-E78&lt;0,-(E79-E78),0)</f>
        <v>24.200000000000728</v>
      </c>
      <c r="Y79" s="20">
        <f ca="1">AVERAGE(W79:OFFSET(W79,-$Y$5+1,0))</f>
        <v>15.20600000000001</v>
      </c>
      <c r="Z79" s="20">
        <f ca="1">AVERAGE(X79:OFFSET(X79,-$Y$5+1,0))</f>
        <v>28.939333333333344</v>
      </c>
      <c r="AA79" s="20">
        <f t="shared" ca="1" si="7"/>
        <v>34.445316983297602</v>
      </c>
      <c r="AB79" s="20">
        <f t="shared" ca="1" si="14"/>
        <v>0</v>
      </c>
      <c r="AC79" s="49"/>
      <c r="AD79" s="49"/>
      <c r="AE79" s="49"/>
      <c r="AF79" s="49"/>
      <c r="AG79" s="49"/>
      <c r="AH79" s="49"/>
      <c r="AI79" s="1"/>
      <c r="AJ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>
      <c r="A80" s="5">
        <v>38475</v>
      </c>
      <c r="B80" s="4">
        <v>5845.14</v>
      </c>
      <c r="C80" s="4">
        <v>5865.9</v>
      </c>
      <c r="D80" s="4">
        <v>5818.22</v>
      </c>
      <c r="E80" s="4">
        <v>5818.22</v>
      </c>
      <c r="F80" s="4">
        <v>2478000</v>
      </c>
      <c r="G80" s="35">
        <f t="shared" si="16"/>
        <v>27.070000000000618</v>
      </c>
      <c r="H80" s="35">
        <f t="shared" si="15"/>
        <v>-26.920000000000073</v>
      </c>
      <c r="I80" s="35">
        <f t="shared" ca="1" si="8"/>
        <v>0</v>
      </c>
      <c r="J80" s="35">
        <f t="shared" ca="1" si="9"/>
        <v>0</v>
      </c>
      <c r="K80" s="35">
        <f t="shared" ca="1" si="10"/>
        <v>0</v>
      </c>
      <c r="L80" s="35">
        <f t="shared" ca="1" si="11"/>
        <v>0</v>
      </c>
      <c r="M80" s="34">
        <f ca="1">AVERAGE(E80:OFFSET(E80,-M$5+1,0))</f>
        <v>5803.3983333333335</v>
      </c>
      <c r="N80" s="34">
        <f ca="1">AVERAGE(E80:OFFSET(E80,-N$5+1,0))</f>
        <v>5777.8633333333337</v>
      </c>
      <c r="O80" s="34">
        <f t="shared" ca="1" si="12"/>
        <v>0</v>
      </c>
      <c r="P80" s="15">
        <f t="shared" si="2"/>
        <v>47.679999999999382</v>
      </c>
      <c r="Q80" s="15">
        <f t="shared" si="3"/>
        <v>47.829999999999927</v>
      </c>
      <c r="R80" s="15">
        <f t="shared" si="4"/>
        <v>47.829999999999927</v>
      </c>
      <c r="S80" s="49">
        <f ca="1">AVERAGE(E80:OFFSET(E80,-S$5+1,0))</f>
        <v>5865.5840000000007</v>
      </c>
      <c r="T80" s="49">
        <f t="shared" ca="1" si="5"/>
        <v>5961.2440000000006</v>
      </c>
      <c r="U80" s="49">
        <f t="shared" ca="1" si="6"/>
        <v>5769.9240000000009</v>
      </c>
      <c r="V80" s="47">
        <f t="shared" ca="1" si="13"/>
        <v>0</v>
      </c>
      <c r="W80" s="20">
        <f>IF(E80-E79&gt;0,E80-E79,0)</f>
        <v>0.1500000000005457</v>
      </c>
      <c r="X80" s="20">
        <f>IF(E80-E79&lt;0,-(E80-E79),0)</f>
        <v>0</v>
      </c>
      <c r="Y80" s="20">
        <f ca="1">AVERAGE(W80:OFFSET(W80,-$Y$5+1,0))</f>
        <v>15.216000000000045</v>
      </c>
      <c r="Z80" s="20">
        <f ca="1">AVERAGE(X80:OFFSET(X80,-$Y$5+1,0))</f>
        <v>25.962666666666699</v>
      </c>
      <c r="AA80" s="20">
        <f t="shared" ca="1" si="7"/>
        <v>36.951172127962735</v>
      </c>
      <c r="AB80" s="20">
        <f t="shared" ca="1" si="14"/>
        <v>0</v>
      </c>
      <c r="AC80" s="49"/>
      <c r="AD80" s="49"/>
      <c r="AE80" s="49"/>
      <c r="AF80" s="49"/>
      <c r="AG80" s="49"/>
      <c r="AH80" s="49"/>
      <c r="AI80" s="1"/>
      <c r="AJ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>
      <c r="A81" s="5">
        <v>38476</v>
      </c>
      <c r="B81" s="4">
        <v>5827.74</v>
      </c>
      <c r="C81" s="4">
        <v>5831.02</v>
      </c>
      <c r="D81" s="4">
        <v>5793.25</v>
      </c>
      <c r="E81" s="4">
        <v>5803.68</v>
      </c>
      <c r="F81" s="4">
        <v>2248600</v>
      </c>
      <c r="G81" s="35">
        <f t="shared" si="16"/>
        <v>9.5199999999995271</v>
      </c>
      <c r="H81" s="35">
        <f t="shared" si="15"/>
        <v>-24.059999999999491</v>
      </c>
      <c r="I81" s="35">
        <f t="shared" ca="1" si="8"/>
        <v>0</v>
      </c>
      <c r="J81" s="35">
        <f t="shared" ca="1" si="9"/>
        <v>0</v>
      </c>
      <c r="K81" s="35">
        <f t="shared" ca="1" si="10"/>
        <v>0</v>
      </c>
      <c r="L81" s="35">
        <f t="shared" ca="1" si="11"/>
        <v>0</v>
      </c>
      <c r="M81" s="34">
        <f ca="1">AVERAGE(E81:OFFSET(E81,-M$5+1,0))</f>
        <v>5810.96</v>
      </c>
      <c r="N81" s="34">
        <f ca="1">AVERAGE(E81:OFFSET(E81,-N$5+1,0))</f>
        <v>5770.8058333333347</v>
      </c>
      <c r="O81" s="34">
        <f t="shared" ca="1" si="12"/>
        <v>0</v>
      </c>
      <c r="P81" s="15">
        <f t="shared" si="2"/>
        <v>37.770000000000437</v>
      </c>
      <c r="Q81" s="15">
        <f t="shared" si="3"/>
        <v>37.770000000000437</v>
      </c>
      <c r="R81" s="15">
        <f t="shared" si="4"/>
        <v>37.770000000000437</v>
      </c>
      <c r="S81" s="49">
        <f ca="1">AVERAGE(E81:OFFSET(E81,-S$5+1,0))</f>
        <v>5854.7714999999998</v>
      </c>
      <c r="T81" s="49">
        <f t="shared" ca="1" si="5"/>
        <v>5930.3115000000007</v>
      </c>
      <c r="U81" s="49">
        <f t="shared" ca="1" si="6"/>
        <v>5779.231499999999</v>
      </c>
      <c r="V81" s="47">
        <f t="shared" ca="1" si="13"/>
        <v>0</v>
      </c>
      <c r="W81" s="20">
        <f>IF(E81-E80&gt;0,E81-E80,0)</f>
        <v>0</v>
      </c>
      <c r="X81" s="20">
        <f>IF(E81-E80&lt;0,-(E81-E80),0)</f>
        <v>14.539999999999964</v>
      </c>
      <c r="Y81" s="20">
        <f ca="1">AVERAGE(W81:OFFSET(W81,-$Y$5+1,0))</f>
        <v>14.251333333333362</v>
      </c>
      <c r="Z81" s="20">
        <f ca="1">AVERAGE(X81:OFFSET(X81,-$Y$5+1,0))</f>
        <v>26.932000000000031</v>
      </c>
      <c r="AA81" s="20">
        <f t="shared" ca="1" si="7"/>
        <v>34.604613516794842</v>
      </c>
      <c r="AB81" s="20">
        <f t="shared" ca="1" si="14"/>
        <v>0</v>
      </c>
      <c r="AC81" s="49"/>
      <c r="AD81" s="49"/>
      <c r="AE81" s="49"/>
      <c r="AF81" s="49"/>
      <c r="AG81" s="49"/>
      <c r="AH81" s="49"/>
      <c r="AI81" s="1"/>
      <c r="AJ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>
      <c r="A82" s="5">
        <v>38477</v>
      </c>
      <c r="B82" s="4">
        <v>5851.5</v>
      </c>
      <c r="C82" s="4">
        <v>5957.87</v>
      </c>
      <c r="D82" s="4">
        <v>5851.5</v>
      </c>
      <c r="E82" s="4">
        <v>5927.5</v>
      </c>
      <c r="F82" s="4">
        <v>3738600</v>
      </c>
      <c r="G82" s="35">
        <f t="shared" si="16"/>
        <v>47.819999999999709</v>
      </c>
      <c r="H82" s="35">
        <f t="shared" si="15"/>
        <v>76</v>
      </c>
      <c r="I82" s="35">
        <f t="shared" ca="1" si="8"/>
        <v>0</v>
      </c>
      <c r="J82" s="35">
        <f t="shared" ca="1" si="9"/>
        <v>0</v>
      </c>
      <c r="K82" s="35">
        <f t="shared" ca="1" si="10"/>
        <v>0</v>
      </c>
      <c r="L82" s="35">
        <f t="shared" ca="1" si="11"/>
        <v>0</v>
      </c>
      <c r="M82" s="34">
        <f ca="1">AVERAGE(E82:OFFSET(E82,-M$5+1,0))</f>
        <v>5831.335</v>
      </c>
      <c r="N82" s="34">
        <f ca="1">AVERAGE(E82:OFFSET(E82,-N$5+1,0))</f>
        <v>5788.5008333333344</v>
      </c>
      <c r="O82" s="34">
        <f t="shared" ca="1" si="12"/>
        <v>0</v>
      </c>
      <c r="P82" s="15">
        <f t="shared" si="2"/>
        <v>106.36999999999989</v>
      </c>
      <c r="Q82" s="15">
        <f t="shared" si="3"/>
        <v>154.1899999999996</v>
      </c>
      <c r="R82" s="15">
        <f t="shared" si="4"/>
        <v>154.1899999999996</v>
      </c>
      <c r="S82" s="49">
        <f ca="1">AVERAGE(E82:OFFSET(E82,-S$5+1,0))</f>
        <v>5850.4719999999998</v>
      </c>
      <c r="T82" s="49">
        <f t="shared" ca="1" si="5"/>
        <v>6158.851999999999</v>
      </c>
      <c r="U82" s="49">
        <f t="shared" ca="1" si="6"/>
        <v>5542.0920000000006</v>
      </c>
      <c r="V82" s="47">
        <f t="shared" ca="1" si="13"/>
        <v>0</v>
      </c>
      <c r="W82" s="20">
        <f>IF(E82-E81&gt;0,E82-E81,0)</f>
        <v>123.81999999999971</v>
      </c>
      <c r="X82" s="20">
        <f>IF(E82-E81&lt;0,-(E82-E81),0)</f>
        <v>0</v>
      </c>
      <c r="Y82" s="20">
        <f ca="1">AVERAGE(W82:OFFSET(W82,-$Y$5+1,0))</f>
        <v>22.226666666666702</v>
      </c>
      <c r="Z82" s="20">
        <f ca="1">AVERAGE(X82:OFFSET(X82,-$Y$5+1,0))</f>
        <v>26.932000000000031</v>
      </c>
      <c r="AA82" s="20">
        <f t="shared" ca="1" si="7"/>
        <v>45.214136537470516</v>
      </c>
      <c r="AB82" s="20">
        <f t="shared" ca="1" si="14"/>
        <v>0</v>
      </c>
      <c r="AC82" s="49"/>
      <c r="AD82" s="49"/>
      <c r="AE82" s="49"/>
      <c r="AF82" s="49"/>
      <c r="AG82" s="49"/>
      <c r="AH82" s="49"/>
      <c r="AI82" s="1"/>
      <c r="AJ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>
      <c r="A83" s="5">
        <v>38478</v>
      </c>
      <c r="B83" s="4">
        <v>5932.04</v>
      </c>
      <c r="C83" s="4">
        <v>5974.86</v>
      </c>
      <c r="D83" s="4">
        <v>5917.02</v>
      </c>
      <c r="E83" s="4">
        <v>5967.96</v>
      </c>
      <c r="F83" s="4">
        <v>3067600</v>
      </c>
      <c r="G83" s="35">
        <f t="shared" si="16"/>
        <v>4.5399999999999636</v>
      </c>
      <c r="H83" s="35">
        <f t="shared" si="15"/>
        <v>35.920000000000073</v>
      </c>
      <c r="I83" s="35">
        <f t="shared" ca="1" si="8"/>
        <v>0</v>
      </c>
      <c r="J83" s="35">
        <f t="shared" ca="1" si="9"/>
        <v>0</v>
      </c>
      <c r="K83" s="35">
        <f t="shared" ca="1" si="10"/>
        <v>0</v>
      </c>
      <c r="L83" s="35">
        <f t="shared" ca="1" si="11"/>
        <v>0</v>
      </c>
      <c r="M83" s="34">
        <f ca="1">AVERAGE(E83:OFFSET(E83,-M$5+1,0))</f>
        <v>5862.9500000000007</v>
      </c>
      <c r="N83" s="34">
        <f ca="1">AVERAGE(E83:OFFSET(E83,-N$5+1,0))</f>
        <v>5806.8016666666672</v>
      </c>
      <c r="O83" s="34">
        <f t="shared" ca="1" si="12"/>
        <v>0</v>
      </c>
      <c r="P83" s="15">
        <f t="shared" si="2"/>
        <v>57.839999999999236</v>
      </c>
      <c r="Q83" s="15">
        <f t="shared" si="3"/>
        <v>57.839999999999236</v>
      </c>
      <c r="R83" s="15">
        <f t="shared" si="4"/>
        <v>57.839999999999236</v>
      </c>
      <c r="S83" s="49">
        <f ca="1">AVERAGE(E83:OFFSET(E83,-S$5+1,0))</f>
        <v>5850.2820000000002</v>
      </c>
      <c r="T83" s="49">
        <f t="shared" ca="1" si="5"/>
        <v>5965.9619999999986</v>
      </c>
      <c r="U83" s="49">
        <f t="shared" ca="1" si="6"/>
        <v>5734.6020000000017</v>
      </c>
      <c r="V83" s="47">
        <f t="shared" ca="1" si="13"/>
        <v>1</v>
      </c>
      <c r="W83" s="20">
        <f>IF(E83-E82&gt;0,E83-E82,0)</f>
        <v>40.460000000000036</v>
      </c>
      <c r="X83" s="20">
        <f>IF(E83-E82&lt;0,-(E83-E82),0)</f>
        <v>0</v>
      </c>
      <c r="Y83" s="20">
        <f ca="1">AVERAGE(W83:OFFSET(W83,-$Y$5+1,0))</f>
        <v>24.924000000000039</v>
      </c>
      <c r="Z83" s="20">
        <f ca="1">AVERAGE(X83:OFFSET(X83,-$Y$5+1,0))</f>
        <v>25.50533333333339</v>
      </c>
      <c r="AA83" s="20">
        <f t="shared" ca="1" si="7"/>
        <v>49.423615884934677</v>
      </c>
      <c r="AB83" s="20">
        <f t="shared" ca="1" si="14"/>
        <v>0</v>
      </c>
      <c r="AC83" s="49"/>
      <c r="AD83" s="49"/>
      <c r="AE83" s="49"/>
      <c r="AF83" s="49"/>
      <c r="AG83" s="49"/>
      <c r="AH83" s="49"/>
      <c r="AI83" s="1"/>
      <c r="AJ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>
      <c r="A84" s="5">
        <v>38481</v>
      </c>
      <c r="B84" s="4">
        <v>5957.92</v>
      </c>
      <c r="C84" s="4">
        <v>5973.6</v>
      </c>
      <c r="D84" s="4">
        <v>5950.63</v>
      </c>
      <c r="E84" s="4">
        <v>5966.85</v>
      </c>
      <c r="F84" s="4">
        <v>2567800</v>
      </c>
      <c r="G84" s="35">
        <f t="shared" si="16"/>
        <v>-10.039999999999964</v>
      </c>
      <c r="H84" s="35">
        <f t="shared" si="15"/>
        <v>8.930000000000291</v>
      </c>
      <c r="I84" s="35">
        <f t="shared" ca="1" si="8"/>
        <v>0</v>
      </c>
      <c r="J84" s="35">
        <f t="shared" ca="1" si="9"/>
        <v>0</v>
      </c>
      <c r="K84" s="35">
        <f t="shared" ca="1" si="10"/>
        <v>0</v>
      </c>
      <c r="L84" s="35">
        <f t="shared" ca="1" si="11"/>
        <v>0</v>
      </c>
      <c r="M84" s="34">
        <f ca="1">AVERAGE(E84:OFFSET(E84,-M$5+1,0))</f>
        <v>5883.7133333333331</v>
      </c>
      <c r="N84" s="34">
        <f ca="1">AVERAGE(E84:OFFSET(E84,-N$5+1,0))</f>
        <v>5829.6216666666669</v>
      </c>
      <c r="O84" s="34">
        <f t="shared" ca="1" si="12"/>
        <v>0</v>
      </c>
      <c r="P84" s="15">
        <f t="shared" si="2"/>
        <v>22.970000000000255</v>
      </c>
      <c r="Q84" s="15">
        <f t="shared" si="3"/>
        <v>22.970000000000255</v>
      </c>
      <c r="R84" s="15">
        <f t="shared" si="4"/>
        <v>22.970000000000255</v>
      </c>
      <c r="S84" s="49">
        <f ca="1">AVERAGE(E84:OFFSET(E84,-S$5+1,0))</f>
        <v>5847.4210000000003</v>
      </c>
      <c r="T84" s="49">
        <f t="shared" ca="1" si="5"/>
        <v>5893.3610000000008</v>
      </c>
      <c r="U84" s="49">
        <f t="shared" ca="1" si="6"/>
        <v>5801.4809999999998</v>
      </c>
      <c r="V84" s="47">
        <f t="shared" ca="1" si="13"/>
        <v>0</v>
      </c>
      <c r="W84" s="20">
        <f>IF(E84-E83&gt;0,E84-E83,0)</f>
        <v>0</v>
      </c>
      <c r="X84" s="20">
        <f>IF(E84-E83&lt;0,-(E84-E83),0)</f>
        <v>1.1099999999996726</v>
      </c>
      <c r="Y84" s="20">
        <f ca="1">AVERAGE(W84:OFFSET(W84,-$Y$5+1,0))</f>
        <v>24.924000000000039</v>
      </c>
      <c r="Z84" s="20">
        <f ca="1">AVERAGE(X84:OFFSET(X84,-$Y$5+1,0))</f>
        <v>19.692000000000007</v>
      </c>
      <c r="AA84" s="20">
        <f t="shared" ca="1" si="7"/>
        <v>55.863367401828974</v>
      </c>
      <c r="AB84" s="20">
        <f t="shared" ca="1" si="14"/>
        <v>0</v>
      </c>
      <c r="AC84" s="49"/>
      <c r="AD84" s="49"/>
      <c r="AE84" s="49"/>
      <c r="AF84" s="49"/>
      <c r="AG84" s="49"/>
      <c r="AH84" s="49"/>
      <c r="AI84" s="1"/>
      <c r="AJ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>
      <c r="A85" s="5">
        <v>38482</v>
      </c>
      <c r="B85" s="4">
        <v>5973.37</v>
      </c>
      <c r="C85" s="4">
        <v>5976.83</v>
      </c>
      <c r="D85" s="4">
        <v>5939.48</v>
      </c>
      <c r="E85" s="4">
        <v>5949.8</v>
      </c>
      <c r="F85" s="4">
        <v>2560800</v>
      </c>
      <c r="G85" s="35">
        <f t="shared" si="16"/>
        <v>6.5199999999995271</v>
      </c>
      <c r="H85" s="35">
        <f t="shared" si="15"/>
        <v>-23.569999999999709</v>
      </c>
      <c r="I85" s="35">
        <f t="shared" ca="1" si="8"/>
        <v>0</v>
      </c>
      <c r="J85" s="35">
        <f t="shared" ca="1" si="9"/>
        <v>0</v>
      </c>
      <c r="K85" s="35">
        <f t="shared" ca="1" si="10"/>
        <v>0</v>
      </c>
      <c r="L85" s="35">
        <f t="shared" ca="1" si="11"/>
        <v>0</v>
      </c>
      <c r="M85" s="34">
        <f ca="1">AVERAGE(E85:OFFSET(E85,-M$5+1,0))</f>
        <v>5905.668333333334</v>
      </c>
      <c r="N85" s="34">
        <f ca="1">AVERAGE(E85:OFFSET(E85,-N$5+1,0))</f>
        <v>5848.605833333334</v>
      </c>
      <c r="O85" s="34">
        <f t="shared" ca="1" si="12"/>
        <v>0</v>
      </c>
      <c r="P85" s="15">
        <f t="shared" si="2"/>
        <v>37.350000000000364</v>
      </c>
      <c r="Q85" s="15">
        <f t="shared" si="3"/>
        <v>37.350000000000364</v>
      </c>
      <c r="R85" s="15">
        <f t="shared" si="4"/>
        <v>37.350000000000364</v>
      </c>
      <c r="S85" s="49">
        <f ca="1">AVERAGE(E85:OFFSET(E85,-S$5+1,0))</f>
        <v>5845.9400000000005</v>
      </c>
      <c r="T85" s="49">
        <f t="shared" ca="1" si="5"/>
        <v>5920.6400000000012</v>
      </c>
      <c r="U85" s="49">
        <f t="shared" ca="1" si="6"/>
        <v>5771.24</v>
      </c>
      <c r="V85" s="47">
        <f t="shared" ca="1" si="13"/>
        <v>0</v>
      </c>
      <c r="W85" s="20">
        <f>IF(E85-E84&gt;0,E85-E84,0)</f>
        <v>0</v>
      </c>
      <c r="X85" s="20">
        <f>IF(E85-E84&lt;0,-(E85-E84),0)</f>
        <v>17.050000000000182</v>
      </c>
      <c r="Y85" s="20">
        <f ca="1">AVERAGE(W85:OFFSET(W85,-$Y$5+1,0))</f>
        <v>24.924000000000039</v>
      </c>
      <c r="Z85" s="20">
        <f ca="1">AVERAGE(X85:OFFSET(X85,-$Y$5+1,0))</f>
        <v>9.2813333333333503</v>
      </c>
      <c r="AA85" s="20">
        <f t="shared" ca="1" si="7"/>
        <v>72.865829890075617</v>
      </c>
      <c r="AB85" s="20">
        <f t="shared" ca="1" si="14"/>
        <v>0</v>
      </c>
      <c r="AC85" s="49"/>
      <c r="AD85" s="49"/>
      <c r="AE85" s="49"/>
      <c r="AF85" s="49"/>
      <c r="AG85" s="49"/>
      <c r="AH85" s="49"/>
      <c r="AI85" s="1"/>
      <c r="AJ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>
      <c r="A86" s="5">
        <v>38483</v>
      </c>
      <c r="B86" s="4">
        <v>5900.72</v>
      </c>
      <c r="C86" s="4">
        <v>5925.02</v>
      </c>
      <c r="D86" s="4">
        <v>5900.72</v>
      </c>
      <c r="E86" s="4">
        <v>5917.13</v>
      </c>
      <c r="F86" s="4">
        <v>2147200</v>
      </c>
      <c r="G86" s="35">
        <f t="shared" si="16"/>
        <v>-49.079999999999927</v>
      </c>
      <c r="H86" s="35">
        <f t="shared" si="15"/>
        <v>16.409999999999854</v>
      </c>
      <c r="I86" s="35">
        <f t="shared" ca="1" si="8"/>
        <v>0</v>
      </c>
      <c r="J86" s="35">
        <f t="shared" ca="1" si="9"/>
        <v>0</v>
      </c>
      <c r="K86" s="35">
        <f t="shared" ca="1" si="10"/>
        <v>0</v>
      </c>
      <c r="L86" s="35">
        <f t="shared" ca="1" si="11"/>
        <v>0</v>
      </c>
      <c r="M86" s="34">
        <f ca="1">AVERAGE(E86:OFFSET(E86,-M$5+1,0))</f>
        <v>5922.1533333333327</v>
      </c>
      <c r="N86" s="34">
        <f ca="1">AVERAGE(E86:OFFSET(E86,-N$5+1,0))</f>
        <v>5862.7758333333331</v>
      </c>
      <c r="O86" s="34">
        <f t="shared" ca="1" si="12"/>
        <v>0</v>
      </c>
      <c r="P86" s="15">
        <f t="shared" si="2"/>
        <v>24.300000000000182</v>
      </c>
      <c r="Q86" s="15">
        <f t="shared" si="3"/>
        <v>49.079999999999927</v>
      </c>
      <c r="R86" s="15">
        <f t="shared" si="4"/>
        <v>49.079999999999927</v>
      </c>
      <c r="S86" s="49">
        <f ca="1">AVERAGE(E86:OFFSET(E86,-S$5+1,0))</f>
        <v>5842.1020000000008</v>
      </c>
      <c r="T86" s="49">
        <f t="shared" ca="1" si="5"/>
        <v>5940.2620000000006</v>
      </c>
      <c r="U86" s="49">
        <f t="shared" ca="1" si="6"/>
        <v>5743.9420000000009</v>
      </c>
      <c r="V86" s="47">
        <f t="shared" ca="1" si="13"/>
        <v>0</v>
      </c>
      <c r="W86" s="20">
        <f>IF(E86-E85&gt;0,E86-E85,0)</f>
        <v>0</v>
      </c>
      <c r="X86" s="20">
        <f>IF(E86-E85&lt;0,-(E86-E85),0)</f>
        <v>32.670000000000073</v>
      </c>
      <c r="Y86" s="20">
        <f ca="1">AVERAGE(W86:OFFSET(W86,-$Y$5+1,0))</f>
        <v>22.711333333333339</v>
      </c>
      <c r="Z86" s="20">
        <f ca="1">AVERAGE(X86:OFFSET(X86,-$Y$5+1,0))</f>
        <v>11.459333333333355</v>
      </c>
      <c r="AA86" s="20">
        <f t="shared" ca="1" si="7"/>
        <v>66.464413922272485</v>
      </c>
      <c r="AB86" s="20">
        <f t="shared" ca="1" si="14"/>
        <v>0</v>
      </c>
      <c r="AC86" s="49"/>
      <c r="AD86" s="49"/>
      <c r="AE86" s="49"/>
      <c r="AF86" s="49"/>
      <c r="AG86" s="49"/>
      <c r="AH86" s="49"/>
      <c r="AI86" s="1"/>
      <c r="AJ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>
      <c r="A87" s="5">
        <v>38484</v>
      </c>
      <c r="B87" s="4">
        <v>5917.99</v>
      </c>
      <c r="C87" s="4">
        <v>5934.6</v>
      </c>
      <c r="D87" s="4">
        <v>5906.37</v>
      </c>
      <c r="E87" s="4">
        <v>5934.6</v>
      </c>
      <c r="F87" s="4">
        <v>2219200</v>
      </c>
      <c r="G87" s="35">
        <f t="shared" si="16"/>
        <v>0.85999999999967258</v>
      </c>
      <c r="H87" s="35">
        <f t="shared" si="15"/>
        <v>16.610000000000582</v>
      </c>
      <c r="I87" s="35">
        <f t="shared" ca="1" si="8"/>
        <v>0</v>
      </c>
      <c r="J87" s="35">
        <f t="shared" ca="1" si="9"/>
        <v>0</v>
      </c>
      <c r="K87" s="35">
        <f t="shared" ca="1" si="10"/>
        <v>0</v>
      </c>
      <c r="L87" s="35">
        <f t="shared" ca="1" si="11"/>
        <v>0</v>
      </c>
      <c r="M87" s="34">
        <f ca="1">AVERAGE(E87:OFFSET(E87,-M$5+1,0))</f>
        <v>5943.9733333333324</v>
      </c>
      <c r="N87" s="34">
        <f ca="1">AVERAGE(E87:OFFSET(E87,-N$5+1,0))</f>
        <v>5877.4666666666672</v>
      </c>
      <c r="O87" s="34">
        <f t="shared" ca="1" si="12"/>
        <v>0</v>
      </c>
      <c r="P87" s="15">
        <f t="shared" si="2"/>
        <v>28.230000000000473</v>
      </c>
      <c r="Q87" s="15">
        <f t="shared" si="3"/>
        <v>28.230000000000473</v>
      </c>
      <c r="R87" s="15">
        <f t="shared" si="4"/>
        <v>28.230000000000473</v>
      </c>
      <c r="S87" s="49">
        <f ca="1">AVERAGE(E87:OFFSET(E87,-S$5+1,0))</f>
        <v>5838.9280000000017</v>
      </c>
      <c r="T87" s="49">
        <f t="shared" ca="1" si="5"/>
        <v>5895.3880000000026</v>
      </c>
      <c r="U87" s="49">
        <f t="shared" ca="1" si="6"/>
        <v>5782.4680000000008</v>
      </c>
      <c r="V87" s="47">
        <f t="shared" ca="1" si="13"/>
        <v>1</v>
      </c>
      <c r="W87" s="20">
        <f>IF(E87-E86&gt;0,E87-E86,0)</f>
        <v>17.470000000000255</v>
      </c>
      <c r="X87" s="20">
        <f>IF(E87-E86&lt;0,-(E87-E86),0)</f>
        <v>0</v>
      </c>
      <c r="Y87" s="20">
        <f ca="1">AVERAGE(W87:OFFSET(W87,-$Y$5+1,0))</f>
        <v>23.876000000000023</v>
      </c>
      <c r="Z87" s="20">
        <f ca="1">AVERAGE(X87:OFFSET(X87,-$Y$5+1,0))</f>
        <v>7.770000000000012</v>
      </c>
      <c r="AA87" s="20">
        <f t="shared" ca="1" si="7"/>
        <v>75.447133918978693</v>
      </c>
      <c r="AB87" s="20">
        <f t="shared" ca="1" si="14"/>
        <v>0</v>
      </c>
      <c r="AC87" s="49"/>
      <c r="AD87" s="49"/>
      <c r="AE87" s="49"/>
      <c r="AF87" s="49"/>
      <c r="AG87" s="49"/>
      <c r="AH87" s="49"/>
      <c r="AI87" s="1"/>
      <c r="AJ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>
      <c r="A88" s="5">
        <v>38485</v>
      </c>
      <c r="B88" s="4">
        <v>5931.53</v>
      </c>
      <c r="C88" s="4">
        <v>6001.19</v>
      </c>
      <c r="D88" s="4">
        <v>5925.67</v>
      </c>
      <c r="E88" s="4">
        <v>5981.48</v>
      </c>
      <c r="F88" s="4">
        <v>3003200</v>
      </c>
      <c r="G88" s="35">
        <f t="shared" si="16"/>
        <v>-3.0700000000006185</v>
      </c>
      <c r="H88" s="35">
        <f t="shared" si="15"/>
        <v>49.949999999999818</v>
      </c>
      <c r="I88" s="35">
        <f t="shared" ca="1" si="8"/>
        <v>0</v>
      </c>
      <c r="J88" s="35">
        <f t="shared" ca="1" si="9"/>
        <v>0</v>
      </c>
      <c r="K88" s="35">
        <f t="shared" ca="1" si="10"/>
        <v>0</v>
      </c>
      <c r="L88" s="35">
        <f t="shared" ca="1" si="11"/>
        <v>0</v>
      </c>
      <c r="M88" s="34">
        <f ca="1">AVERAGE(E88:OFFSET(E88,-M$5+1,0))</f>
        <v>5952.9700000000012</v>
      </c>
      <c r="N88" s="34">
        <f ca="1">AVERAGE(E88:OFFSET(E88,-N$5+1,0))</f>
        <v>5892.1525000000001</v>
      </c>
      <c r="O88" s="34">
        <f t="shared" ca="1" si="12"/>
        <v>0</v>
      </c>
      <c r="P88" s="15">
        <f t="shared" si="2"/>
        <v>75.519999999999527</v>
      </c>
      <c r="Q88" s="15">
        <f t="shared" si="3"/>
        <v>75.519999999999527</v>
      </c>
      <c r="R88" s="15">
        <f t="shared" si="4"/>
        <v>75.519999999999527</v>
      </c>
      <c r="S88" s="49">
        <f ca="1">AVERAGE(E88:OFFSET(E88,-S$5+1,0))</f>
        <v>5839.1680000000015</v>
      </c>
      <c r="T88" s="49">
        <f t="shared" ca="1" si="5"/>
        <v>5990.2080000000005</v>
      </c>
      <c r="U88" s="49">
        <f t="shared" ca="1" si="6"/>
        <v>5688.1280000000024</v>
      </c>
      <c r="V88" s="47">
        <f t="shared" ca="1" si="13"/>
        <v>0</v>
      </c>
      <c r="W88" s="20">
        <f>IF(E88-E87&gt;0,E88-E87,0)</f>
        <v>46.8799999999992</v>
      </c>
      <c r="X88" s="20">
        <f>IF(E88-E87&lt;0,-(E88-E87),0)</f>
        <v>0</v>
      </c>
      <c r="Y88" s="20">
        <f ca="1">AVERAGE(W88:OFFSET(W88,-$Y$5+1,0))</f>
        <v>25.069333333333329</v>
      </c>
      <c r="Z88" s="20">
        <f ca="1">AVERAGE(X88:OFFSET(X88,-$Y$5+1,0))</f>
        <v>7.770000000000012</v>
      </c>
      <c r="AA88" s="20">
        <f t="shared" ca="1" si="7"/>
        <v>76.339349154469204</v>
      </c>
      <c r="AB88" s="20">
        <f t="shared" ca="1" si="14"/>
        <v>0</v>
      </c>
      <c r="AC88" s="49"/>
      <c r="AD88" s="49"/>
      <c r="AE88" s="49"/>
      <c r="AF88" s="49"/>
      <c r="AG88" s="49"/>
      <c r="AH88" s="49"/>
      <c r="AI88" s="1"/>
      <c r="AJ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>
      <c r="A89" s="5">
        <v>38488</v>
      </c>
      <c r="B89" s="4">
        <v>5992.31</v>
      </c>
      <c r="C89" s="4">
        <v>5997.77</v>
      </c>
      <c r="D89" s="4">
        <v>5925.88</v>
      </c>
      <c r="E89" s="4">
        <v>5925.88</v>
      </c>
      <c r="F89" s="4">
        <v>2757800</v>
      </c>
      <c r="G89" s="35">
        <f t="shared" si="16"/>
        <v>10.830000000000837</v>
      </c>
      <c r="H89" s="35">
        <f t="shared" si="15"/>
        <v>-66.430000000000291</v>
      </c>
      <c r="I89" s="35">
        <f t="shared" ca="1" si="8"/>
        <v>0</v>
      </c>
      <c r="J89" s="35">
        <f t="shared" ca="1" si="9"/>
        <v>0</v>
      </c>
      <c r="K89" s="35">
        <f t="shared" ca="1" si="10"/>
        <v>0</v>
      </c>
      <c r="L89" s="35">
        <f t="shared" ca="1" si="11"/>
        <v>0</v>
      </c>
      <c r="M89" s="34">
        <f ca="1">AVERAGE(E89:OFFSET(E89,-M$5+1,0))</f>
        <v>5945.9566666666678</v>
      </c>
      <c r="N89" s="34">
        <f ca="1">AVERAGE(E89:OFFSET(E89,-N$5+1,0))</f>
        <v>5904.4533333333338</v>
      </c>
      <c r="O89" s="34">
        <f t="shared" ca="1" si="12"/>
        <v>0</v>
      </c>
      <c r="P89" s="15">
        <f t="shared" si="2"/>
        <v>71.890000000000327</v>
      </c>
      <c r="Q89" s="15">
        <f t="shared" si="3"/>
        <v>71.890000000000327</v>
      </c>
      <c r="R89" s="15">
        <f t="shared" si="4"/>
        <v>71.890000000000327</v>
      </c>
      <c r="S89" s="49">
        <f ca="1">AVERAGE(E89:OFFSET(E89,-S$5+1,0))</f>
        <v>5841.0435000000016</v>
      </c>
      <c r="T89" s="49">
        <f t="shared" ca="1" si="5"/>
        <v>5984.8235000000022</v>
      </c>
      <c r="U89" s="49">
        <f t="shared" ca="1" si="6"/>
        <v>5697.2635000000009</v>
      </c>
      <c r="V89" s="47">
        <f t="shared" ca="1" si="13"/>
        <v>0</v>
      </c>
      <c r="W89" s="20">
        <f>IF(E89-E88&gt;0,E89-E88,0)</f>
        <v>0</v>
      </c>
      <c r="X89" s="20">
        <f>IF(E89-E88&lt;0,-(E89-E88),0)</f>
        <v>55.599999999999454</v>
      </c>
      <c r="Y89" s="20">
        <f ca="1">AVERAGE(W89:OFFSET(W89,-$Y$5+1,0))</f>
        <v>23.395999999999972</v>
      </c>
      <c r="Z89" s="20">
        <f ca="1">AVERAGE(X89:OFFSET(X89,-$Y$5+1,0))</f>
        <v>11.476666666666642</v>
      </c>
      <c r="AA89" s="20">
        <f t="shared" ca="1" si="7"/>
        <v>67.089793343401738</v>
      </c>
      <c r="AB89" s="20">
        <f t="shared" ca="1" si="14"/>
        <v>0</v>
      </c>
      <c r="AC89" s="49"/>
      <c r="AD89" s="49"/>
      <c r="AE89" s="49"/>
      <c r="AF89" s="49"/>
      <c r="AG89" s="49"/>
      <c r="AH89" s="49"/>
      <c r="AI89" s="1"/>
      <c r="AJ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>
      <c r="A90" s="5">
        <v>38489</v>
      </c>
      <c r="B90" s="4">
        <v>5939.31</v>
      </c>
      <c r="C90" s="4">
        <v>5943.92</v>
      </c>
      <c r="D90" s="4">
        <v>5879.19</v>
      </c>
      <c r="E90" s="4">
        <v>5894.01</v>
      </c>
      <c r="F90" s="4">
        <v>2339000</v>
      </c>
      <c r="G90" s="35">
        <f t="shared" si="16"/>
        <v>13.430000000000291</v>
      </c>
      <c r="H90" s="35">
        <f t="shared" si="15"/>
        <v>-45.300000000000182</v>
      </c>
      <c r="I90" s="35">
        <f t="shared" ca="1" si="8"/>
        <v>0</v>
      </c>
      <c r="J90" s="35">
        <f t="shared" ca="1" si="9"/>
        <v>0</v>
      </c>
      <c r="K90" s="35">
        <f t="shared" ca="1" si="10"/>
        <v>0</v>
      </c>
      <c r="L90" s="35">
        <f t="shared" ca="1" si="11"/>
        <v>0</v>
      </c>
      <c r="M90" s="34">
        <f ca="1">AVERAGE(E90:OFFSET(E90,-M$5+1,0))</f>
        <v>5933.8166666666666</v>
      </c>
      <c r="N90" s="34">
        <f ca="1">AVERAGE(E90:OFFSET(E90,-N$5+1,0))</f>
        <v>5908.7649999999994</v>
      </c>
      <c r="O90" s="34">
        <f t="shared" ca="1" si="12"/>
        <v>0</v>
      </c>
      <c r="P90" s="15">
        <f t="shared" si="2"/>
        <v>64.730000000000473</v>
      </c>
      <c r="Q90" s="15">
        <f t="shared" si="3"/>
        <v>64.730000000000473</v>
      </c>
      <c r="R90" s="15">
        <f t="shared" si="4"/>
        <v>64.730000000000473</v>
      </c>
      <c r="S90" s="49">
        <f ca="1">AVERAGE(E90:OFFSET(E90,-S$5+1,0))</f>
        <v>5849.9860000000017</v>
      </c>
      <c r="T90" s="49">
        <f t="shared" ca="1" si="5"/>
        <v>5979.4460000000026</v>
      </c>
      <c r="U90" s="49">
        <f t="shared" ca="1" si="6"/>
        <v>5720.5260000000007</v>
      </c>
      <c r="V90" s="47">
        <f t="shared" ca="1" si="13"/>
        <v>0</v>
      </c>
      <c r="W90" s="20">
        <f>IF(E90-E89&gt;0,E90-E89,0)</f>
        <v>0</v>
      </c>
      <c r="X90" s="20">
        <f>IF(E90-E89&lt;0,-(E90-E89),0)</f>
        <v>31.869999999999891</v>
      </c>
      <c r="Y90" s="20">
        <f ca="1">AVERAGE(W90:OFFSET(W90,-$Y$5+1,0))</f>
        <v>22.647999999999957</v>
      </c>
      <c r="Z90" s="20">
        <f ca="1">AVERAGE(X90:OFFSET(X90,-$Y$5+1,0))</f>
        <v>13.601333333333303</v>
      </c>
      <c r="AA90" s="20">
        <f t="shared" ca="1" si="7"/>
        <v>62.478390407179916</v>
      </c>
      <c r="AB90" s="20">
        <f t="shared" ca="1" si="14"/>
        <v>0</v>
      </c>
      <c r="AC90" s="49"/>
      <c r="AD90" s="49"/>
      <c r="AE90" s="49"/>
      <c r="AF90" s="49"/>
      <c r="AG90" s="49"/>
      <c r="AH90" s="49"/>
      <c r="AI90" s="1"/>
      <c r="AJ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>
      <c r="A91" s="5">
        <v>38490</v>
      </c>
      <c r="B91" s="4">
        <v>5901.08</v>
      </c>
      <c r="C91" s="4">
        <v>5921.17</v>
      </c>
      <c r="D91" s="4">
        <v>5889.47</v>
      </c>
      <c r="E91" s="4">
        <v>5890.83</v>
      </c>
      <c r="F91" s="4">
        <v>2193000</v>
      </c>
      <c r="G91" s="35">
        <f t="shared" si="16"/>
        <v>7.069999999999709</v>
      </c>
      <c r="H91" s="35">
        <f t="shared" si="15"/>
        <v>-10.25</v>
      </c>
      <c r="I91" s="35">
        <f t="shared" ca="1" si="8"/>
        <v>0</v>
      </c>
      <c r="J91" s="35">
        <f t="shared" ca="1" si="9"/>
        <v>0</v>
      </c>
      <c r="K91" s="35">
        <f t="shared" ca="1" si="10"/>
        <v>0</v>
      </c>
      <c r="L91" s="35">
        <f t="shared" ca="1" si="11"/>
        <v>0</v>
      </c>
      <c r="M91" s="34">
        <f ca="1">AVERAGE(E91:OFFSET(E91,-M$5+1,0))</f>
        <v>5923.9883333333337</v>
      </c>
      <c r="N91" s="34">
        <f ca="1">AVERAGE(E91:OFFSET(E91,-N$5+1,0))</f>
        <v>5914.8283333333338</v>
      </c>
      <c r="O91" s="34">
        <f t="shared" ca="1" si="12"/>
        <v>0</v>
      </c>
      <c r="P91" s="15">
        <f t="shared" si="2"/>
        <v>31.699999999999818</v>
      </c>
      <c r="Q91" s="15">
        <f t="shared" si="3"/>
        <v>31.699999999999818</v>
      </c>
      <c r="R91" s="15">
        <f t="shared" si="4"/>
        <v>31.699999999999818</v>
      </c>
      <c r="S91" s="49">
        <f ca="1">AVERAGE(E91:OFFSET(E91,-S$5+1,0))</f>
        <v>5857.1100000000015</v>
      </c>
      <c r="T91" s="49">
        <f t="shared" ca="1" si="5"/>
        <v>5920.5100000000011</v>
      </c>
      <c r="U91" s="49">
        <f t="shared" ca="1" si="6"/>
        <v>5793.7100000000019</v>
      </c>
      <c r="V91" s="47">
        <f t="shared" ca="1" si="13"/>
        <v>0</v>
      </c>
      <c r="W91" s="20">
        <f>IF(E91-E90&gt;0,E91-E90,0)</f>
        <v>0</v>
      </c>
      <c r="X91" s="20">
        <f>IF(E91-E90&lt;0,-(E91-E90),0)</f>
        <v>3.180000000000291</v>
      </c>
      <c r="Y91" s="20">
        <f ca="1">AVERAGE(W91:OFFSET(W91,-$Y$5+1,0))</f>
        <v>19.51866666666665</v>
      </c>
      <c r="Z91" s="20">
        <f ca="1">AVERAGE(X91:OFFSET(X91,-$Y$5+1,0))</f>
        <v>13.813333333333322</v>
      </c>
      <c r="AA91" s="20">
        <f t="shared" ca="1" si="7"/>
        <v>58.558342333693346</v>
      </c>
      <c r="AB91" s="20">
        <f t="shared" ca="1" si="14"/>
        <v>0</v>
      </c>
      <c r="AC91" s="49"/>
      <c r="AD91" s="49"/>
      <c r="AE91" s="49"/>
      <c r="AF91" s="49"/>
      <c r="AG91" s="49"/>
      <c r="AH91" s="49"/>
      <c r="AI91" s="1"/>
      <c r="AJ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>
      <c r="A92" s="5">
        <v>38491</v>
      </c>
      <c r="B92" s="4">
        <v>5963.9</v>
      </c>
      <c r="C92" s="4">
        <v>5997.76</v>
      </c>
      <c r="D92" s="4">
        <v>5958.34</v>
      </c>
      <c r="E92" s="4">
        <v>5970.71</v>
      </c>
      <c r="F92" s="4">
        <v>2751600</v>
      </c>
      <c r="G92" s="35">
        <f t="shared" si="16"/>
        <v>73.069999999999709</v>
      </c>
      <c r="H92" s="35">
        <f t="shared" si="15"/>
        <v>6.8100000000004002</v>
      </c>
      <c r="I92" s="35">
        <f t="shared" ca="1" si="8"/>
        <v>0</v>
      </c>
      <c r="J92" s="35">
        <f t="shared" ca="1" si="9"/>
        <v>0</v>
      </c>
      <c r="K92" s="35">
        <f t="shared" ca="1" si="10"/>
        <v>0</v>
      </c>
      <c r="L92" s="35">
        <f t="shared" ca="1" si="11"/>
        <v>0</v>
      </c>
      <c r="M92" s="34">
        <f ca="1">AVERAGE(E92:OFFSET(E92,-M$5+1,0))</f>
        <v>5932.918333333334</v>
      </c>
      <c r="N92" s="34">
        <f ca="1">AVERAGE(E92:OFFSET(E92,-N$5+1,0))</f>
        <v>5927.5358333333343</v>
      </c>
      <c r="O92" s="34">
        <f t="shared" ca="1" si="12"/>
        <v>0</v>
      </c>
      <c r="P92" s="15">
        <f t="shared" si="2"/>
        <v>39.420000000000073</v>
      </c>
      <c r="Q92" s="15">
        <f t="shared" si="3"/>
        <v>106.93000000000029</v>
      </c>
      <c r="R92" s="15">
        <f t="shared" si="4"/>
        <v>106.93000000000029</v>
      </c>
      <c r="S92" s="49">
        <f ca="1">AVERAGE(E92:OFFSET(E92,-S$5+1,0))</f>
        <v>5870.9950000000008</v>
      </c>
      <c r="T92" s="49">
        <f t="shared" ca="1" si="5"/>
        <v>6084.8550000000014</v>
      </c>
      <c r="U92" s="49">
        <f t="shared" ca="1" si="6"/>
        <v>5657.1350000000002</v>
      </c>
      <c r="V92" s="47">
        <f t="shared" ca="1" si="13"/>
        <v>0</v>
      </c>
      <c r="W92" s="20">
        <f>IF(E92-E91&gt;0,E92-E91,0)</f>
        <v>79.880000000000109</v>
      </c>
      <c r="X92" s="20">
        <f>IF(E92-E91&lt;0,-(E92-E91),0)</f>
        <v>0</v>
      </c>
      <c r="Y92" s="20">
        <f ca="1">AVERAGE(W92:OFFSET(W92,-$Y$5+1,0))</f>
        <v>24.843999999999991</v>
      </c>
      <c r="Z92" s="20">
        <f ca="1">AVERAGE(X92:OFFSET(X92,-$Y$5+1,0))</f>
        <v>12.014666666666683</v>
      </c>
      <c r="AA92" s="20">
        <f t="shared" ca="1" si="7"/>
        <v>67.4034148458978</v>
      </c>
      <c r="AB92" s="20">
        <f t="shared" ca="1" si="14"/>
        <v>0</v>
      </c>
      <c r="AC92" s="47"/>
      <c r="AD92" s="47"/>
      <c r="AE92" s="47"/>
      <c r="AF92" s="47"/>
      <c r="AG92" s="47"/>
      <c r="AH92" s="47"/>
      <c r="AI92" s="1"/>
      <c r="AJ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>
      <c r="A93" s="5">
        <v>38492</v>
      </c>
      <c r="B93" s="4">
        <v>5987.1</v>
      </c>
      <c r="C93" s="4">
        <v>5996.11</v>
      </c>
      <c r="D93" s="4">
        <v>5954.69</v>
      </c>
      <c r="E93" s="4">
        <v>5954.69</v>
      </c>
      <c r="F93" s="4">
        <v>2434400</v>
      </c>
      <c r="G93" s="35">
        <f t="shared" si="16"/>
        <v>16.390000000000327</v>
      </c>
      <c r="H93" s="35">
        <f t="shared" si="15"/>
        <v>-32.410000000000764</v>
      </c>
      <c r="I93" s="35">
        <f t="shared" ca="1" si="8"/>
        <v>0</v>
      </c>
      <c r="J93" s="35">
        <f t="shared" ca="1" si="9"/>
        <v>0</v>
      </c>
      <c r="K93" s="35">
        <f t="shared" ca="1" si="10"/>
        <v>0</v>
      </c>
      <c r="L93" s="35">
        <f t="shared" ca="1" si="11"/>
        <v>0</v>
      </c>
      <c r="M93" s="34">
        <f ca="1">AVERAGE(E93:OFFSET(E93,-M$5+1,0))</f>
        <v>5936.2666666666673</v>
      </c>
      <c r="N93" s="34">
        <f ca="1">AVERAGE(E93:OFFSET(E93,-N$5+1,0))</f>
        <v>5940.119999999999</v>
      </c>
      <c r="O93" s="34">
        <f t="shared" ca="1" si="12"/>
        <v>-1</v>
      </c>
      <c r="P93" s="15">
        <f t="shared" si="2"/>
        <v>41.420000000000073</v>
      </c>
      <c r="Q93" s="15">
        <f t="shared" si="3"/>
        <v>41.420000000000073</v>
      </c>
      <c r="R93" s="15">
        <f t="shared" si="4"/>
        <v>41.420000000000073</v>
      </c>
      <c r="S93" s="49">
        <f ca="1">AVERAGE(E93:OFFSET(E93,-S$5+1,0))</f>
        <v>5882.630000000001</v>
      </c>
      <c r="T93" s="49">
        <f t="shared" ca="1" si="5"/>
        <v>5965.4700000000012</v>
      </c>
      <c r="U93" s="49">
        <f t="shared" ca="1" si="6"/>
        <v>5799.7900000000009</v>
      </c>
      <c r="V93" s="47">
        <f t="shared" ca="1" si="13"/>
        <v>0</v>
      </c>
      <c r="W93" s="20">
        <f>IF(E93-E92&gt;0,E93-E92,0)</f>
        <v>0</v>
      </c>
      <c r="X93" s="20">
        <f>IF(E93-E92&lt;0,-(E93-E92),0)</f>
        <v>16.020000000000437</v>
      </c>
      <c r="Y93" s="20">
        <f ca="1">AVERAGE(W93:OFFSET(W93,-$Y$5+1,0))</f>
        <v>20.577333333333325</v>
      </c>
      <c r="Z93" s="20">
        <f ca="1">AVERAGE(X93:OFFSET(X93,-$Y$5+1,0))</f>
        <v>13.082666666666713</v>
      </c>
      <c r="AA93" s="20">
        <f t="shared" ca="1" si="7"/>
        <v>61.132897603485745</v>
      </c>
      <c r="AB93" s="20">
        <f t="shared" ca="1" si="14"/>
        <v>0</v>
      </c>
      <c r="AC93" s="47"/>
      <c r="AD93" s="47"/>
      <c r="AE93" s="47"/>
      <c r="AF93" s="47"/>
      <c r="AG93" s="47"/>
      <c r="AH93" s="47"/>
      <c r="AI93" s="1"/>
      <c r="AJ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>
      <c r="A94" s="5">
        <v>38495</v>
      </c>
      <c r="B94" s="4">
        <v>5953.28</v>
      </c>
      <c r="C94" s="4">
        <v>5953.28</v>
      </c>
      <c r="D94" s="4">
        <v>5884.06</v>
      </c>
      <c r="E94" s="4">
        <v>5885.45</v>
      </c>
      <c r="F94" s="4">
        <v>1900400</v>
      </c>
      <c r="G94" s="35">
        <f t="shared" si="16"/>
        <v>-1.4099999999998545</v>
      </c>
      <c r="H94" s="35">
        <f t="shared" si="15"/>
        <v>-67.829999999999927</v>
      </c>
      <c r="I94" s="35">
        <f t="shared" ca="1" si="8"/>
        <v>0</v>
      </c>
      <c r="J94" s="35">
        <f t="shared" ca="1" si="9"/>
        <v>0</v>
      </c>
      <c r="K94" s="35">
        <f t="shared" ca="1" si="10"/>
        <v>0</v>
      </c>
      <c r="L94" s="35">
        <f t="shared" ca="1" si="11"/>
        <v>0</v>
      </c>
      <c r="M94" s="34">
        <f ca="1">AVERAGE(E94:OFFSET(E94,-M$5+1,0))</f>
        <v>5920.2616666666663</v>
      </c>
      <c r="N94" s="34">
        <f ca="1">AVERAGE(E94:OFFSET(E94,-N$5+1,0))</f>
        <v>5936.6158333333342</v>
      </c>
      <c r="O94" s="34">
        <f t="shared" ca="1" si="12"/>
        <v>0</v>
      </c>
      <c r="P94" s="15">
        <f t="shared" si="2"/>
        <v>69.219999999999345</v>
      </c>
      <c r="Q94" s="15">
        <f t="shared" si="3"/>
        <v>70.6299999999992</v>
      </c>
      <c r="R94" s="15">
        <f t="shared" si="4"/>
        <v>70.6299999999992</v>
      </c>
      <c r="S94" s="49">
        <f ca="1">AVERAGE(E94:OFFSET(E94,-S$5+1,0))</f>
        <v>5889.5480000000007</v>
      </c>
      <c r="T94" s="49">
        <f t="shared" ca="1" si="5"/>
        <v>6030.8079999999991</v>
      </c>
      <c r="U94" s="49">
        <f t="shared" ca="1" si="6"/>
        <v>5748.2880000000023</v>
      </c>
      <c r="V94" s="47">
        <f t="shared" ca="1" si="13"/>
        <v>0</v>
      </c>
      <c r="W94" s="20">
        <f>IF(E94-E93&gt;0,E94-E93,0)</f>
        <v>0</v>
      </c>
      <c r="X94" s="20">
        <f>IF(E94-E93&lt;0,-(E94-E93),0)</f>
        <v>69.239999999999782</v>
      </c>
      <c r="Y94" s="20">
        <f ca="1">AVERAGE(W94:OFFSET(W94,-$Y$5+1,0))</f>
        <v>20.577333333333325</v>
      </c>
      <c r="Z94" s="20">
        <f ca="1">AVERAGE(X94:OFFSET(X94,-$Y$5+1,0))</f>
        <v>16.085333333333317</v>
      </c>
      <c r="AA94" s="20">
        <f t="shared" ca="1" si="7"/>
        <v>56.126122849765444</v>
      </c>
      <c r="AB94" s="20">
        <f t="shared" ca="1" si="14"/>
        <v>0</v>
      </c>
      <c r="AC94" s="47"/>
      <c r="AD94" s="47"/>
      <c r="AE94" s="47"/>
      <c r="AF94" s="47"/>
      <c r="AG94" s="47"/>
      <c r="AH94" s="47"/>
      <c r="AI94" s="1"/>
      <c r="AJ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>
      <c r="A95" s="5">
        <v>38496</v>
      </c>
      <c r="B95" s="4">
        <v>5888.85</v>
      </c>
      <c r="C95" s="4">
        <v>5925.88</v>
      </c>
      <c r="D95" s="4">
        <v>5888.85</v>
      </c>
      <c r="E95" s="4">
        <v>5909.1</v>
      </c>
      <c r="F95" s="4">
        <v>2149200</v>
      </c>
      <c r="G95" s="35">
        <f t="shared" si="16"/>
        <v>3.4000000000005457</v>
      </c>
      <c r="H95" s="35">
        <f t="shared" si="15"/>
        <v>20.25</v>
      </c>
      <c r="I95" s="35">
        <f t="shared" ca="1" si="8"/>
        <v>0</v>
      </c>
      <c r="J95" s="35">
        <f t="shared" ca="1" si="9"/>
        <v>0</v>
      </c>
      <c r="K95" s="35">
        <f t="shared" ca="1" si="10"/>
        <v>0</v>
      </c>
      <c r="L95" s="35">
        <f t="shared" ca="1" si="11"/>
        <v>0</v>
      </c>
      <c r="M95" s="34">
        <f ca="1">AVERAGE(E95:OFFSET(E95,-M$5+1,0))</f>
        <v>5917.4650000000001</v>
      </c>
      <c r="N95" s="34">
        <f ca="1">AVERAGE(E95:OFFSET(E95,-N$5+1,0))</f>
        <v>5931.7108333333344</v>
      </c>
      <c r="O95" s="34">
        <f t="shared" ca="1" si="12"/>
        <v>0</v>
      </c>
      <c r="P95" s="15">
        <f t="shared" si="2"/>
        <v>37.029999999999745</v>
      </c>
      <c r="Q95" s="15">
        <f t="shared" si="3"/>
        <v>40.430000000000291</v>
      </c>
      <c r="R95" s="15">
        <f t="shared" si="4"/>
        <v>40.430000000000291</v>
      </c>
      <c r="S95" s="49">
        <f ca="1">AVERAGE(E95:OFFSET(E95,-S$5+1,0))</f>
        <v>5897.0875000000005</v>
      </c>
      <c r="T95" s="49">
        <f t="shared" ca="1" si="5"/>
        <v>5977.9475000000011</v>
      </c>
      <c r="U95" s="49">
        <f t="shared" ca="1" si="6"/>
        <v>5816.2275</v>
      </c>
      <c r="V95" s="47">
        <f t="shared" ca="1" si="13"/>
        <v>0</v>
      </c>
      <c r="W95" s="20">
        <f>IF(E95-E94&gt;0,E95-E94,0)</f>
        <v>23.650000000000546</v>
      </c>
      <c r="X95" s="20">
        <f>IF(E95-E94&lt;0,-(E95-E94),0)</f>
        <v>0</v>
      </c>
      <c r="Y95" s="20">
        <f ca="1">AVERAGE(W95:OFFSET(W95,-$Y$5+1,0))</f>
        <v>22.143999999999991</v>
      </c>
      <c r="Z95" s="20">
        <f ca="1">AVERAGE(X95:OFFSET(X95,-$Y$5+1,0))</f>
        <v>16.085333333333317</v>
      </c>
      <c r="AA95" s="20">
        <f t="shared" ca="1" si="7"/>
        <v>57.92410714285716</v>
      </c>
      <c r="AB95" s="20">
        <f t="shared" ca="1" si="14"/>
        <v>0</v>
      </c>
      <c r="AC95" s="47"/>
      <c r="AD95" s="47"/>
      <c r="AE95" s="47"/>
      <c r="AF95" s="47"/>
      <c r="AG95" s="47"/>
      <c r="AH95" s="47"/>
      <c r="AI95" s="1"/>
      <c r="AJ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>
      <c r="A96" s="5">
        <v>38497</v>
      </c>
      <c r="B96" s="4">
        <v>5921.59</v>
      </c>
      <c r="C96" s="4">
        <v>5956.64</v>
      </c>
      <c r="D96" s="4">
        <v>5879.08</v>
      </c>
      <c r="E96" s="4">
        <v>5888.53</v>
      </c>
      <c r="F96" s="4">
        <v>2630800</v>
      </c>
      <c r="G96" s="35">
        <f t="shared" si="16"/>
        <v>12.489999999999782</v>
      </c>
      <c r="H96" s="35">
        <f t="shared" si="15"/>
        <v>-33.0600000000004</v>
      </c>
      <c r="I96" s="35">
        <f t="shared" ca="1" si="8"/>
        <v>0</v>
      </c>
      <c r="J96" s="35">
        <f t="shared" ca="1" si="9"/>
        <v>0</v>
      </c>
      <c r="K96" s="35">
        <f t="shared" ca="1" si="10"/>
        <v>0</v>
      </c>
      <c r="L96" s="35">
        <f t="shared" ca="1" si="11"/>
        <v>0</v>
      </c>
      <c r="M96" s="34">
        <f ca="1">AVERAGE(E96:OFFSET(E96,-M$5+1,0))</f>
        <v>5916.5516666666663</v>
      </c>
      <c r="N96" s="34">
        <f ca="1">AVERAGE(E96:OFFSET(E96,-N$5+1,0))</f>
        <v>5925.1841666666669</v>
      </c>
      <c r="O96" s="34">
        <f t="shared" ca="1" si="12"/>
        <v>0</v>
      </c>
      <c r="P96" s="15">
        <f t="shared" si="2"/>
        <v>77.5600000000004</v>
      </c>
      <c r="Q96" s="15">
        <f t="shared" si="3"/>
        <v>77.5600000000004</v>
      </c>
      <c r="R96" s="15">
        <f t="shared" si="4"/>
        <v>77.5600000000004</v>
      </c>
      <c r="S96" s="49">
        <f ca="1">AVERAGE(E96:OFFSET(E96,-S$5+1,0))</f>
        <v>5901.2515000000003</v>
      </c>
      <c r="T96" s="49">
        <f t="shared" ca="1" si="5"/>
        <v>6056.3715000000011</v>
      </c>
      <c r="U96" s="49">
        <f t="shared" ca="1" si="6"/>
        <v>5746.1314999999995</v>
      </c>
      <c r="V96" s="47">
        <f t="shared" ca="1" si="13"/>
        <v>0</v>
      </c>
      <c r="W96" s="20">
        <f>IF(E96-E95&gt;0,E96-E95,0)</f>
        <v>0</v>
      </c>
      <c r="X96" s="20">
        <f>IF(E96-E95&lt;0,-(E96-E95),0)</f>
        <v>20.570000000000618</v>
      </c>
      <c r="Y96" s="20">
        <f ca="1">AVERAGE(W96:OFFSET(W96,-$Y$5+1,0))</f>
        <v>22.143999999999991</v>
      </c>
      <c r="Z96" s="20">
        <f ca="1">AVERAGE(X96:OFFSET(X96,-$Y$5+1,0))</f>
        <v>16.48733333333336</v>
      </c>
      <c r="AA96" s="20">
        <f t="shared" ca="1" si="7"/>
        <v>57.321345367318365</v>
      </c>
      <c r="AB96" s="20">
        <f t="shared" ca="1" si="14"/>
        <v>0</v>
      </c>
      <c r="AC96" s="47"/>
      <c r="AD96" s="47"/>
      <c r="AE96" s="47"/>
      <c r="AF96" s="47"/>
      <c r="AG96" s="47"/>
      <c r="AH96" s="47"/>
      <c r="AI96" s="1"/>
      <c r="AJ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>
      <c r="A97" s="5">
        <v>38498</v>
      </c>
      <c r="B97" s="4">
        <v>5903.01</v>
      </c>
      <c r="C97" s="4">
        <v>5939.42</v>
      </c>
      <c r="D97" s="4">
        <v>5883.18</v>
      </c>
      <c r="E97" s="4">
        <v>5939.42</v>
      </c>
      <c r="F97" s="4">
        <v>2243400</v>
      </c>
      <c r="G97" s="35">
        <f t="shared" si="16"/>
        <v>14.480000000000473</v>
      </c>
      <c r="H97" s="35">
        <f t="shared" si="15"/>
        <v>36.409999999999854</v>
      </c>
      <c r="I97" s="35">
        <f t="shared" ca="1" si="8"/>
        <v>0</v>
      </c>
      <c r="J97" s="35">
        <f t="shared" ca="1" si="9"/>
        <v>0</v>
      </c>
      <c r="K97" s="35">
        <f t="shared" ca="1" si="10"/>
        <v>0</v>
      </c>
      <c r="L97" s="35">
        <f t="shared" ca="1" si="11"/>
        <v>0</v>
      </c>
      <c r="M97" s="34">
        <f ca="1">AVERAGE(E97:OFFSET(E97,-M$5+1,0))</f>
        <v>5924.6499999999987</v>
      </c>
      <c r="N97" s="34">
        <f ca="1">AVERAGE(E97:OFFSET(E97,-N$5+1,0))</f>
        <v>5924.3191666666671</v>
      </c>
      <c r="O97" s="34">
        <f t="shared" ca="1" si="12"/>
        <v>1</v>
      </c>
      <c r="P97" s="15">
        <f t="shared" si="2"/>
        <v>56.239999999999782</v>
      </c>
      <c r="Q97" s="15">
        <f t="shared" si="3"/>
        <v>56.239999999999782</v>
      </c>
      <c r="R97" s="15">
        <f t="shared" si="4"/>
        <v>56.239999999999782</v>
      </c>
      <c r="S97" s="49">
        <f ca="1">AVERAGE(E97:OFFSET(E97,-S$5+1,0))</f>
        <v>5909.3090000000002</v>
      </c>
      <c r="T97" s="49">
        <f t="shared" ca="1" si="5"/>
        <v>6021.7889999999998</v>
      </c>
      <c r="U97" s="49">
        <f t="shared" ca="1" si="6"/>
        <v>5796.8290000000006</v>
      </c>
      <c r="V97" s="47">
        <f t="shared" ca="1" si="13"/>
        <v>0</v>
      </c>
      <c r="W97" s="20">
        <f>IF(E97-E96&gt;0,E97-E96,0)</f>
        <v>50.890000000000327</v>
      </c>
      <c r="X97" s="20">
        <f>IF(E97-E96&lt;0,-(E97-E96),0)</f>
        <v>0</v>
      </c>
      <c r="Y97" s="20">
        <f ca="1">AVERAGE(W97:OFFSET(W97,-$Y$5+1,0))</f>
        <v>17.282000000000032</v>
      </c>
      <c r="Z97" s="20">
        <f ca="1">AVERAGE(X97:OFFSET(X97,-$Y$5+1,0))</f>
        <v>16.48733333333336</v>
      </c>
      <c r="AA97" s="20">
        <f t="shared" ca="1" si="7"/>
        <v>51.176609941959178</v>
      </c>
      <c r="AB97" s="20">
        <f t="shared" ca="1" si="14"/>
        <v>0</v>
      </c>
      <c r="AC97" s="47"/>
      <c r="AD97" s="47"/>
      <c r="AE97" s="47"/>
      <c r="AF97" s="47"/>
      <c r="AG97" s="47"/>
      <c r="AH97" s="47"/>
      <c r="AI97" s="1"/>
      <c r="AJ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>
      <c r="A98" s="5">
        <v>38499</v>
      </c>
      <c r="B98" s="4">
        <v>5966.41</v>
      </c>
      <c r="C98" s="4">
        <v>5998.78</v>
      </c>
      <c r="D98" s="4">
        <v>5966.41</v>
      </c>
      <c r="E98" s="4">
        <v>5991.55</v>
      </c>
      <c r="F98" s="4">
        <v>3077400</v>
      </c>
      <c r="G98" s="35">
        <f t="shared" si="16"/>
        <v>26.989999999999782</v>
      </c>
      <c r="H98" s="35">
        <f t="shared" si="15"/>
        <v>25.140000000000327</v>
      </c>
      <c r="I98" s="35">
        <f t="shared" ca="1" si="8"/>
        <v>0</v>
      </c>
      <c r="J98" s="35">
        <f t="shared" ca="1" si="9"/>
        <v>0</v>
      </c>
      <c r="K98" s="35">
        <f t="shared" ca="1" si="10"/>
        <v>0</v>
      </c>
      <c r="L98" s="35">
        <f t="shared" ca="1" si="11"/>
        <v>0</v>
      </c>
      <c r="M98" s="34">
        <f ca="1">AVERAGE(E98:OFFSET(E98,-M$5+1,0))</f>
        <v>5928.123333333333</v>
      </c>
      <c r="N98" s="34">
        <f ca="1">AVERAGE(E98:OFFSET(E98,-N$5+1,0))</f>
        <v>5930.520833333333</v>
      </c>
      <c r="O98" s="34">
        <f t="shared" ca="1" si="12"/>
        <v>-1</v>
      </c>
      <c r="P98" s="15">
        <f t="shared" si="2"/>
        <v>32.369999999999891</v>
      </c>
      <c r="Q98" s="15">
        <f t="shared" si="3"/>
        <v>59.359999999999673</v>
      </c>
      <c r="R98" s="15">
        <f t="shared" si="4"/>
        <v>59.359999999999673</v>
      </c>
      <c r="S98" s="49">
        <f ca="1">AVERAGE(E98:OFFSET(E98,-S$5+1,0))</f>
        <v>5916.7730000000001</v>
      </c>
      <c r="T98" s="49">
        <f t="shared" ca="1" si="5"/>
        <v>6035.4929999999995</v>
      </c>
      <c r="U98" s="49">
        <f t="shared" ca="1" si="6"/>
        <v>5798.0530000000008</v>
      </c>
      <c r="V98" s="47">
        <f t="shared" ca="1" si="13"/>
        <v>0</v>
      </c>
      <c r="W98" s="20">
        <f>IF(E98-E97&gt;0,E98-E97,0)</f>
        <v>52.130000000000109</v>
      </c>
      <c r="X98" s="20">
        <f>IF(E98-E97&lt;0,-(E98-E97),0)</f>
        <v>0</v>
      </c>
      <c r="Y98" s="20">
        <f ca="1">AVERAGE(W98:OFFSET(W98,-$Y$5+1,0))</f>
        <v>18.060000000000038</v>
      </c>
      <c r="Z98" s="20">
        <f ca="1">AVERAGE(X98:OFFSET(X98,-$Y$5+1,0))</f>
        <v>16.48733333333336</v>
      </c>
      <c r="AA98" s="20">
        <f t="shared" ca="1" si="7"/>
        <v>52.276104282047832</v>
      </c>
      <c r="AB98" s="20">
        <f t="shared" ca="1" si="14"/>
        <v>0</v>
      </c>
      <c r="AC98" s="47"/>
      <c r="AD98" s="47"/>
      <c r="AE98" s="47"/>
      <c r="AF98" s="47"/>
      <c r="AG98" s="47"/>
      <c r="AH98" s="47"/>
      <c r="AI98" s="1"/>
      <c r="AJ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>
      <c r="A99" s="5">
        <v>38502</v>
      </c>
      <c r="B99" s="4">
        <v>5996.89</v>
      </c>
      <c r="C99" s="4">
        <v>6009.52</v>
      </c>
      <c r="D99" s="4">
        <v>5971.97</v>
      </c>
      <c r="E99" s="4">
        <v>6009.52</v>
      </c>
      <c r="F99" s="4">
        <v>2670600</v>
      </c>
      <c r="G99" s="35">
        <f t="shared" si="16"/>
        <v>5.3400000000001455</v>
      </c>
      <c r="H99" s="35">
        <f t="shared" si="15"/>
        <v>12.630000000000109</v>
      </c>
      <c r="I99" s="35">
        <f t="shared" ca="1" si="8"/>
        <v>0</v>
      </c>
      <c r="J99" s="35">
        <f t="shared" ca="1" si="9"/>
        <v>0</v>
      </c>
      <c r="K99" s="35">
        <f t="shared" ca="1" si="10"/>
        <v>0</v>
      </c>
      <c r="L99" s="35">
        <f t="shared" ca="1" si="11"/>
        <v>0</v>
      </c>
      <c r="M99" s="34">
        <f ca="1">AVERAGE(E99:OFFSET(E99,-M$5+1,0))</f>
        <v>5937.2616666666663</v>
      </c>
      <c r="N99" s="34">
        <f ca="1">AVERAGE(E99:OFFSET(E99,-N$5+1,0))</f>
        <v>5936.7641666666668</v>
      </c>
      <c r="O99" s="34">
        <f t="shared" ca="1" si="12"/>
        <v>1</v>
      </c>
      <c r="P99" s="15">
        <f t="shared" si="2"/>
        <v>37.550000000000182</v>
      </c>
      <c r="Q99" s="15">
        <f t="shared" si="3"/>
        <v>37.550000000000182</v>
      </c>
      <c r="R99" s="15">
        <f t="shared" si="4"/>
        <v>37.550000000000182</v>
      </c>
      <c r="S99" s="49">
        <f ca="1">AVERAGE(E99:OFFSET(E99,-S$5+1,0))</f>
        <v>5926.3455000000013</v>
      </c>
      <c r="T99" s="49">
        <f t="shared" ca="1" si="5"/>
        <v>6001.4455000000016</v>
      </c>
      <c r="U99" s="49">
        <f t="shared" ca="1" si="6"/>
        <v>5851.2455000000009</v>
      </c>
      <c r="V99" s="47">
        <f t="shared" ca="1" si="13"/>
        <v>1</v>
      </c>
      <c r="W99" s="20">
        <f>IF(E99-E98&gt;0,E99-E98,0)</f>
        <v>17.970000000000255</v>
      </c>
      <c r="X99" s="20">
        <f>IF(E99-E98&lt;0,-(E99-E98),0)</f>
        <v>0</v>
      </c>
      <c r="Y99" s="20">
        <f ca="1">AVERAGE(W99:OFFSET(W99,-$Y$5+1,0))</f>
        <v>19.258000000000052</v>
      </c>
      <c r="Z99" s="20">
        <f ca="1">AVERAGE(X99:OFFSET(X99,-$Y$5+1,0))</f>
        <v>16.41333333333338</v>
      </c>
      <c r="AA99" s="20">
        <f t="shared" ca="1" si="7"/>
        <v>53.987328760722896</v>
      </c>
      <c r="AB99" s="20">
        <f t="shared" ca="1" si="14"/>
        <v>0</v>
      </c>
      <c r="AC99" s="47"/>
      <c r="AD99" s="47"/>
      <c r="AE99" s="47"/>
      <c r="AF99" s="47"/>
      <c r="AG99" s="47"/>
      <c r="AH99" s="47"/>
      <c r="AI99" s="1"/>
      <c r="AJ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>
      <c r="A100" s="5">
        <v>38503</v>
      </c>
      <c r="B100" s="4">
        <v>5998.9</v>
      </c>
      <c r="C100" s="4">
        <v>6026.53</v>
      </c>
      <c r="D100" s="4">
        <v>5981.24</v>
      </c>
      <c r="E100" s="4">
        <v>6011.56</v>
      </c>
      <c r="F100" s="4">
        <v>3229600</v>
      </c>
      <c r="G100" s="35">
        <f t="shared" si="16"/>
        <v>-10.6200000000008</v>
      </c>
      <c r="H100" s="35">
        <f t="shared" si="15"/>
        <v>12.660000000000764</v>
      </c>
      <c r="I100" s="35">
        <f t="shared" ca="1" si="8"/>
        <v>1</v>
      </c>
      <c r="J100" s="35">
        <f t="shared" ca="1" si="9"/>
        <v>0</v>
      </c>
      <c r="K100" s="35">
        <f t="shared" ca="1" si="10"/>
        <v>0</v>
      </c>
      <c r="L100" s="35">
        <f t="shared" ca="1" si="11"/>
        <v>0</v>
      </c>
      <c r="M100" s="34">
        <f ca="1">AVERAGE(E100:OFFSET(E100,-M$5+1,0))</f>
        <v>5958.28</v>
      </c>
      <c r="N100" s="34">
        <f ca="1">AVERAGE(E100:OFFSET(E100,-N$5+1,0))</f>
        <v>5939.270833333333</v>
      </c>
      <c r="O100" s="34">
        <f t="shared" ca="1" si="12"/>
        <v>0</v>
      </c>
      <c r="P100" s="15">
        <f t="shared" si="2"/>
        <v>45.289999999999964</v>
      </c>
      <c r="Q100" s="15">
        <f t="shared" si="3"/>
        <v>45.289999999999964</v>
      </c>
      <c r="R100" s="15">
        <f t="shared" si="4"/>
        <v>45.289999999999964</v>
      </c>
      <c r="S100" s="49">
        <f ca="1">AVERAGE(E100:OFFSET(E100,-S$5+1,0))</f>
        <v>5936.0125000000007</v>
      </c>
      <c r="T100" s="49">
        <f t="shared" ca="1" si="5"/>
        <v>6026.5925000000007</v>
      </c>
      <c r="U100" s="49">
        <f t="shared" ca="1" si="6"/>
        <v>5845.4325000000008</v>
      </c>
      <c r="V100" s="47">
        <f t="shared" ca="1" si="13"/>
        <v>0</v>
      </c>
      <c r="W100" s="20">
        <f>IF(E100-E99&gt;0,E100-E99,0)</f>
        <v>2.0399999999999636</v>
      </c>
      <c r="X100" s="20">
        <f>IF(E100-E99&lt;0,-(E100-E99),0)</f>
        <v>0</v>
      </c>
      <c r="Y100" s="20">
        <f ca="1">AVERAGE(W100:OFFSET(W100,-$Y$5+1,0))</f>
        <v>19.394000000000052</v>
      </c>
      <c r="Z100" s="20">
        <f ca="1">AVERAGE(X100:OFFSET(X100,-$Y$5+1,0))</f>
        <v>15.276666666666703</v>
      </c>
      <c r="AA100" s="20">
        <f t="shared" ca="1" si="7"/>
        <v>55.937776410414195</v>
      </c>
      <c r="AB100" s="20">
        <f t="shared" ca="1" si="14"/>
        <v>0</v>
      </c>
      <c r="AC100" s="47"/>
      <c r="AD100" s="47"/>
      <c r="AE100" s="47"/>
      <c r="AF100" s="47"/>
      <c r="AG100" s="47"/>
      <c r="AH100" s="47"/>
      <c r="AI100" s="1"/>
      <c r="AJ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>
      <c r="A101" s="5">
        <v>38504</v>
      </c>
      <c r="B101" s="4">
        <v>6002.55</v>
      </c>
      <c r="C101" s="4">
        <v>6023.34</v>
      </c>
      <c r="D101" s="4">
        <v>5962.88</v>
      </c>
      <c r="E101" s="4">
        <v>5971.62</v>
      </c>
      <c r="F101" s="4">
        <v>3569000</v>
      </c>
      <c r="G101" s="35">
        <f t="shared" si="16"/>
        <v>-9.0100000000002183</v>
      </c>
      <c r="H101" s="35">
        <f t="shared" si="15"/>
        <v>-30.930000000000291</v>
      </c>
      <c r="I101" s="35">
        <f t="shared" ca="1" si="8"/>
        <v>0</v>
      </c>
      <c r="J101" s="35">
        <f t="shared" ca="1" si="9"/>
        <v>1</v>
      </c>
      <c r="K101" s="35">
        <f t="shared" ca="1" si="10"/>
        <v>-30.930000000000291</v>
      </c>
      <c r="L101" s="35">
        <f t="shared" ca="1" si="11"/>
        <v>-30.930000000000291</v>
      </c>
      <c r="M101" s="34">
        <f ca="1">AVERAGE(E101:OFFSET(E101,-M$5+1,0))</f>
        <v>5968.7000000000007</v>
      </c>
      <c r="N101" s="34">
        <f ca="1">AVERAGE(E101:OFFSET(E101,-N$5+1,0))</f>
        <v>5943.0824999999995</v>
      </c>
      <c r="O101" s="34">
        <f t="shared" ca="1" si="12"/>
        <v>0</v>
      </c>
      <c r="P101" s="15">
        <f t="shared" si="2"/>
        <v>60.460000000000036</v>
      </c>
      <c r="Q101" s="15">
        <f t="shared" si="3"/>
        <v>60.460000000000036</v>
      </c>
      <c r="R101" s="15">
        <f t="shared" si="4"/>
        <v>60.460000000000036</v>
      </c>
      <c r="S101" s="49">
        <f ca="1">AVERAGE(E101:OFFSET(E101,-S$5+1,0))</f>
        <v>5944.4094999999998</v>
      </c>
      <c r="T101" s="49">
        <f t="shared" ca="1" si="5"/>
        <v>6065.3294999999998</v>
      </c>
      <c r="U101" s="49">
        <f t="shared" ca="1" si="6"/>
        <v>5823.4894999999997</v>
      </c>
      <c r="V101" s="47">
        <f t="shared" ca="1" si="13"/>
        <v>0</v>
      </c>
      <c r="W101" s="20">
        <f>IF(E101-E100&gt;0,E101-E100,0)</f>
        <v>0</v>
      </c>
      <c r="X101" s="20">
        <f>IF(E101-E100&lt;0,-(E101-E100),0)</f>
        <v>39.940000000000509</v>
      </c>
      <c r="Y101" s="20">
        <f ca="1">AVERAGE(W101:OFFSET(W101,-$Y$5+1,0))</f>
        <v>19.394000000000052</v>
      </c>
      <c r="Z101" s="20">
        <f ca="1">AVERAGE(X101:OFFSET(X101,-$Y$5+1,0))</f>
        <v>15.761333333333399</v>
      </c>
      <c r="AA101" s="20">
        <f t="shared" ca="1" si="7"/>
        <v>55.1665939734132</v>
      </c>
      <c r="AB101" s="20">
        <f t="shared" ca="1" si="14"/>
        <v>0</v>
      </c>
      <c r="AC101" s="47"/>
      <c r="AD101" s="47"/>
      <c r="AE101" s="47"/>
      <c r="AF101" s="47"/>
      <c r="AG101" s="47"/>
      <c r="AH101" s="47"/>
      <c r="AI101" s="1"/>
      <c r="AJ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>
      <c r="A102" s="5">
        <v>38505</v>
      </c>
      <c r="B102" s="4">
        <v>6008.9</v>
      </c>
      <c r="C102" s="4">
        <v>6065.23</v>
      </c>
      <c r="D102" s="4">
        <v>6008.9</v>
      </c>
      <c r="E102" s="4">
        <v>6039.48</v>
      </c>
      <c r="F102" s="4">
        <v>4116400</v>
      </c>
      <c r="G102" s="35">
        <f t="shared" si="16"/>
        <v>37.279999999999745</v>
      </c>
      <c r="H102" s="35">
        <f t="shared" si="15"/>
        <v>30.579999999999927</v>
      </c>
      <c r="I102" s="35">
        <f t="shared" ca="1" si="8"/>
        <v>0</v>
      </c>
      <c r="J102" s="35">
        <f t="shared" ca="1" si="9"/>
        <v>1</v>
      </c>
      <c r="K102" s="35">
        <f t="shared" ca="1" si="10"/>
        <v>67.859999999999673</v>
      </c>
      <c r="L102" s="35">
        <f t="shared" ca="1" si="11"/>
        <v>36.929999999999382</v>
      </c>
      <c r="M102" s="34">
        <f ca="1">AVERAGE(E102:OFFSET(E102,-M$5+1,0))</f>
        <v>5993.8583333333336</v>
      </c>
      <c r="N102" s="34">
        <f ca="1">AVERAGE(E102:OFFSET(E102,-N$5+1,0))</f>
        <v>5955.2050000000008</v>
      </c>
      <c r="O102" s="34">
        <f t="shared" ca="1" si="12"/>
        <v>0</v>
      </c>
      <c r="P102" s="15">
        <f t="shared" si="2"/>
        <v>56.329999999999927</v>
      </c>
      <c r="Q102" s="15">
        <f t="shared" si="3"/>
        <v>93.609999999999673</v>
      </c>
      <c r="R102" s="15">
        <f t="shared" si="4"/>
        <v>93.609999999999673</v>
      </c>
      <c r="S102" s="49">
        <f ca="1">AVERAGE(E102:OFFSET(E102,-S$5+1,0))</f>
        <v>5950.0085000000008</v>
      </c>
      <c r="T102" s="49">
        <f t="shared" ca="1" si="5"/>
        <v>6137.2285000000002</v>
      </c>
      <c r="U102" s="49">
        <f t="shared" ca="1" si="6"/>
        <v>5762.7885000000015</v>
      </c>
      <c r="V102" s="47">
        <f t="shared" ca="1" si="13"/>
        <v>0</v>
      </c>
      <c r="W102" s="20">
        <f>IF(E102-E101&gt;0,E102-E101,0)</f>
        <v>67.859999999999673</v>
      </c>
      <c r="X102" s="20">
        <f>IF(E102-E101&lt;0,-(E102-E101),0)</f>
        <v>0</v>
      </c>
      <c r="Y102" s="20">
        <f ca="1">AVERAGE(W102:OFFSET(W102,-$Y$5+1,0))</f>
        <v>22.753333333333345</v>
      </c>
      <c r="Z102" s="20">
        <f ca="1">AVERAGE(X102:OFFSET(X102,-$Y$5+1,0))</f>
        <v>15.761333333333399</v>
      </c>
      <c r="AA102" s="20">
        <f t="shared" ca="1" si="7"/>
        <v>59.077061552308983</v>
      </c>
      <c r="AB102" s="20">
        <f t="shared" ca="1" si="14"/>
        <v>0</v>
      </c>
      <c r="AC102" s="47"/>
      <c r="AD102" s="47"/>
      <c r="AE102" s="47"/>
      <c r="AF102" s="47"/>
      <c r="AG102" s="47"/>
      <c r="AH102" s="47"/>
      <c r="AI102" s="1"/>
      <c r="AJ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>
      <c r="A103" s="5">
        <v>38506</v>
      </c>
      <c r="B103" s="4">
        <v>6062.78</v>
      </c>
      <c r="C103" s="4">
        <v>6113.49</v>
      </c>
      <c r="D103" s="4">
        <v>6051.27</v>
      </c>
      <c r="E103" s="4">
        <v>6107.95</v>
      </c>
      <c r="F103" s="4">
        <v>4957200</v>
      </c>
      <c r="G103" s="35">
        <f t="shared" si="16"/>
        <v>23.300000000000182</v>
      </c>
      <c r="H103" s="35">
        <f t="shared" si="15"/>
        <v>45.170000000000073</v>
      </c>
      <c r="I103" s="35">
        <f t="shared" ca="1" si="8"/>
        <v>0</v>
      </c>
      <c r="J103" s="35">
        <f t="shared" ca="1" si="9"/>
        <v>1</v>
      </c>
      <c r="K103" s="35">
        <f t="shared" ca="1" si="10"/>
        <v>68.470000000000255</v>
      </c>
      <c r="L103" s="35">
        <f t="shared" ca="1" si="11"/>
        <v>105.39999999999964</v>
      </c>
      <c r="M103" s="34">
        <f ca="1">AVERAGE(E103:OFFSET(E103,-M$5+1,0))</f>
        <v>6021.9466666666667</v>
      </c>
      <c r="N103" s="34">
        <f ca="1">AVERAGE(E103:OFFSET(E103,-N$5+1,0))</f>
        <v>5973.2983333333332</v>
      </c>
      <c r="O103" s="34">
        <f t="shared" ca="1" si="12"/>
        <v>0</v>
      </c>
      <c r="P103" s="15">
        <f t="shared" si="2"/>
        <v>62.219999999999345</v>
      </c>
      <c r="Q103" s="15">
        <f t="shared" si="3"/>
        <v>74.010000000000218</v>
      </c>
      <c r="R103" s="15">
        <f t="shared" si="4"/>
        <v>74.010000000000218</v>
      </c>
      <c r="S103" s="49">
        <f ca="1">AVERAGE(E103:OFFSET(E103,-S$5+1,0))</f>
        <v>5957.0079999999998</v>
      </c>
      <c r="T103" s="49">
        <f t="shared" ca="1" si="5"/>
        <v>6105.0280000000002</v>
      </c>
      <c r="U103" s="49">
        <f t="shared" ca="1" si="6"/>
        <v>5808.9879999999994</v>
      </c>
      <c r="V103" s="47">
        <f t="shared" ca="1" si="13"/>
        <v>1</v>
      </c>
      <c r="W103" s="20">
        <f>IF(E103-E102&gt;0,E103-E102,0)</f>
        <v>68.470000000000255</v>
      </c>
      <c r="X103" s="20">
        <f>IF(E103-E102&lt;0,-(E103-E102),0)</f>
        <v>0</v>
      </c>
      <c r="Y103" s="20">
        <f ca="1">AVERAGE(W103:OFFSET(W103,-$Y$5+1,0))</f>
        <v>24.192666666666749</v>
      </c>
      <c r="Z103" s="20">
        <f ca="1">AVERAGE(X103:OFFSET(X103,-$Y$5+1,0))</f>
        <v>15.761333333333399</v>
      </c>
      <c r="AA103" s="20">
        <f t="shared" ca="1" si="7"/>
        <v>60.551300662428439</v>
      </c>
      <c r="AB103" s="20">
        <f t="shared" ca="1" si="14"/>
        <v>0</v>
      </c>
      <c r="AC103" s="47"/>
      <c r="AD103" s="47"/>
      <c r="AE103" s="47"/>
      <c r="AF103" s="47"/>
      <c r="AG103" s="47"/>
      <c r="AH103" s="47"/>
      <c r="AI103" s="1"/>
      <c r="AJ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>
      <c r="A104" s="5">
        <v>38509</v>
      </c>
      <c r="B104" s="4">
        <v>6109.3</v>
      </c>
      <c r="C104" s="4">
        <v>6140.74</v>
      </c>
      <c r="D104" s="4">
        <v>6086.41</v>
      </c>
      <c r="E104" s="4">
        <v>6137.57</v>
      </c>
      <c r="F104" s="4">
        <v>4139200</v>
      </c>
      <c r="G104" s="35">
        <f t="shared" si="16"/>
        <v>1.3500000000003638</v>
      </c>
      <c r="H104" s="35">
        <f t="shared" si="15"/>
        <v>28.269999999999527</v>
      </c>
      <c r="I104" s="35">
        <f t="shared" ca="1" si="8"/>
        <v>0</v>
      </c>
      <c r="J104" s="35">
        <f t="shared" ca="1" si="9"/>
        <v>1</v>
      </c>
      <c r="K104" s="35">
        <f t="shared" ca="1" si="10"/>
        <v>29.619999999999891</v>
      </c>
      <c r="L104" s="35">
        <f t="shared" ca="1" si="11"/>
        <v>135.01999999999953</v>
      </c>
      <c r="M104" s="34">
        <f ca="1">AVERAGE(E104:OFFSET(E104,-M$5+1,0))</f>
        <v>6046.2833333333328</v>
      </c>
      <c r="N104" s="34">
        <f ca="1">AVERAGE(E104:OFFSET(E104,-N$5+1,0))</f>
        <v>5987.2033333333338</v>
      </c>
      <c r="O104" s="34">
        <f t="shared" ca="1" si="12"/>
        <v>0</v>
      </c>
      <c r="P104" s="15">
        <f t="shared" si="2"/>
        <v>54.329999999999927</v>
      </c>
      <c r="Q104" s="15">
        <f t="shared" si="3"/>
        <v>54.329999999999927</v>
      </c>
      <c r="R104" s="15">
        <f t="shared" si="4"/>
        <v>54.329999999999927</v>
      </c>
      <c r="S104" s="49">
        <f ca="1">AVERAGE(E104:OFFSET(E104,-S$5+1,0))</f>
        <v>5965.5439999999999</v>
      </c>
      <c r="T104" s="49">
        <f t="shared" ca="1" si="5"/>
        <v>6074.2039999999997</v>
      </c>
      <c r="U104" s="49">
        <f t="shared" ca="1" si="6"/>
        <v>5856.884</v>
      </c>
      <c r="V104" s="47">
        <f t="shared" ca="1" si="13"/>
        <v>0</v>
      </c>
      <c r="W104" s="20">
        <f>IF(E104-E103&gt;0,E104-E103,0)</f>
        <v>29.619999999999891</v>
      </c>
      <c r="X104" s="20">
        <f>IF(E104-E103&lt;0,-(E104-E103),0)</f>
        <v>0</v>
      </c>
      <c r="Y104" s="20">
        <f ca="1">AVERAGE(W104:OFFSET(W104,-$Y$5+1,0))</f>
        <v>26.16733333333341</v>
      </c>
      <c r="Z104" s="20">
        <f ca="1">AVERAGE(X104:OFFSET(X104,-$Y$5+1,0))</f>
        <v>12.054666666666769</v>
      </c>
      <c r="AA104" s="20">
        <f t="shared" ca="1" si="7"/>
        <v>68.461444543282113</v>
      </c>
      <c r="AB104" s="20">
        <f t="shared" ca="1" si="14"/>
        <v>0</v>
      </c>
      <c r="AC104" s="47"/>
      <c r="AD104" s="47"/>
      <c r="AE104" s="47"/>
      <c r="AF104" s="47"/>
      <c r="AG104" s="47"/>
      <c r="AH104" s="47"/>
      <c r="AI104" s="1"/>
      <c r="AJ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>
      <c r="A105" s="5">
        <v>38510</v>
      </c>
      <c r="B105" s="4">
        <v>6144.25</v>
      </c>
      <c r="C105" s="4">
        <v>6146.94</v>
      </c>
      <c r="D105" s="4">
        <v>6096.84</v>
      </c>
      <c r="E105" s="4">
        <v>6105.79</v>
      </c>
      <c r="F105" s="4">
        <v>3953800</v>
      </c>
      <c r="G105" s="35">
        <f t="shared" si="16"/>
        <v>6.680000000000291</v>
      </c>
      <c r="H105" s="35">
        <f t="shared" si="15"/>
        <v>-38.460000000000036</v>
      </c>
      <c r="I105" s="35">
        <f t="shared" ca="1" si="8"/>
        <v>0</v>
      </c>
      <c r="J105" s="35">
        <f t="shared" ca="1" si="9"/>
        <v>1</v>
      </c>
      <c r="K105" s="35">
        <f t="shared" ca="1" si="10"/>
        <v>-31.779999999999745</v>
      </c>
      <c r="L105" s="35">
        <f t="shared" ca="1" si="11"/>
        <v>103.23999999999978</v>
      </c>
      <c r="M105" s="34">
        <f ca="1">AVERAGE(E105:OFFSET(E105,-M$5+1,0))</f>
        <v>6062.3283333333338</v>
      </c>
      <c r="N105" s="34">
        <f ca="1">AVERAGE(E105:OFFSET(E105,-N$5+1,0))</f>
        <v>5999.7949999999992</v>
      </c>
      <c r="O105" s="34">
        <f t="shared" ca="1" si="12"/>
        <v>0</v>
      </c>
      <c r="P105" s="15">
        <f t="shared" si="2"/>
        <v>50.099999999999454</v>
      </c>
      <c r="Q105" s="15">
        <f t="shared" si="3"/>
        <v>50.099999999999454</v>
      </c>
      <c r="R105" s="15">
        <f t="shared" si="4"/>
        <v>50.099999999999454</v>
      </c>
      <c r="S105" s="49">
        <f ca="1">AVERAGE(E105:OFFSET(E105,-S$5+1,0))</f>
        <v>5973.343499999999</v>
      </c>
      <c r="T105" s="49">
        <f t="shared" ca="1" si="5"/>
        <v>6073.5434999999979</v>
      </c>
      <c r="U105" s="49">
        <f t="shared" ca="1" si="6"/>
        <v>5873.1435000000001</v>
      </c>
      <c r="V105" s="47">
        <f t="shared" ca="1" si="13"/>
        <v>0</v>
      </c>
      <c r="W105" s="20">
        <f>IF(E105-E104&gt;0,E105-E104,0)</f>
        <v>0</v>
      </c>
      <c r="X105" s="20">
        <f>IF(E105-E104&lt;0,-(E105-E104),0)</f>
        <v>31.779999999999745</v>
      </c>
      <c r="Y105" s="20">
        <f ca="1">AVERAGE(W105:OFFSET(W105,-$Y$5+1,0))</f>
        <v>26.16733333333341</v>
      </c>
      <c r="Z105" s="20">
        <f ca="1">AVERAGE(X105:OFFSET(X105,-$Y$5+1,0))</f>
        <v>12.048666666666758</v>
      </c>
      <c r="AA105" s="20">
        <f t="shared" ca="1" si="7"/>
        <v>68.472193147721612</v>
      </c>
      <c r="AB105" s="20">
        <f t="shared" ca="1" si="14"/>
        <v>0</v>
      </c>
      <c r="AC105" s="47"/>
      <c r="AD105" s="47"/>
      <c r="AE105" s="47"/>
      <c r="AF105" s="47"/>
      <c r="AG105" s="47"/>
      <c r="AH105" s="47"/>
      <c r="AI105" s="1"/>
      <c r="AJ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>
      <c r="A106" s="5">
        <v>38511</v>
      </c>
      <c r="B106" s="4">
        <v>6121.34</v>
      </c>
      <c r="C106" s="4">
        <v>6170.47</v>
      </c>
      <c r="D106" s="4">
        <v>6121.21</v>
      </c>
      <c r="E106" s="4">
        <v>6161.66</v>
      </c>
      <c r="F106" s="4">
        <v>3659200</v>
      </c>
      <c r="G106" s="35">
        <f t="shared" si="16"/>
        <v>15.550000000000182</v>
      </c>
      <c r="H106" s="35">
        <f t="shared" si="15"/>
        <v>40.319999999999709</v>
      </c>
      <c r="I106" s="35">
        <f t="shared" ca="1" si="8"/>
        <v>0</v>
      </c>
      <c r="J106" s="35">
        <f t="shared" ca="1" si="9"/>
        <v>1</v>
      </c>
      <c r="K106" s="35">
        <f t="shared" ca="1" si="10"/>
        <v>55.869999999999891</v>
      </c>
      <c r="L106" s="35">
        <f t="shared" ca="1" si="11"/>
        <v>159.10999999999967</v>
      </c>
      <c r="M106" s="34">
        <f ca="1">AVERAGE(E106:OFFSET(E106,-M$5+1,0))</f>
        <v>6087.3450000000003</v>
      </c>
      <c r="N106" s="34">
        <f ca="1">AVERAGE(E106:OFFSET(E106,-N$5+1,0))</f>
        <v>6022.8125</v>
      </c>
      <c r="O106" s="34">
        <f t="shared" ca="1" si="12"/>
        <v>0</v>
      </c>
      <c r="P106" s="15">
        <f t="shared" si="2"/>
        <v>49.260000000000218</v>
      </c>
      <c r="Q106" s="15">
        <f t="shared" si="3"/>
        <v>64.680000000000291</v>
      </c>
      <c r="R106" s="15">
        <f t="shared" si="4"/>
        <v>64.680000000000291</v>
      </c>
      <c r="S106" s="49">
        <f ca="1">AVERAGE(E106:OFFSET(E106,-S$5+1,0))</f>
        <v>5985.5699999999988</v>
      </c>
      <c r="T106" s="49">
        <f t="shared" ca="1" si="5"/>
        <v>6114.9299999999994</v>
      </c>
      <c r="U106" s="49">
        <f t="shared" ca="1" si="6"/>
        <v>5856.2099999999982</v>
      </c>
      <c r="V106" s="47">
        <f t="shared" ca="1" si="13"/>
        <v>0</v>
      </c>
      <c r="W106" s="20">
        <f>IF(E106-E105&gt;0,E106-E105,0)</f>
        <v>55.869999999999891</v>
      </c>
      <c r="X106" s="20">
        <f>IF(E106-E105&lt;0,-(E106-E105),0)</f>
        <v>0</v>
      </c>
      <c r="Y106" s="20">
        <f ca="1">AVERAGE(W106:OFFSET(W106,-$Y$5+1,0))</f>
        <v>29.892000000000067</v>
      </c>
      <c r="Z106" s="20">
        <f ca="1">AVERAGE(X106:OFFSET(X106,-$Y$5+1,0))</f>
        <v>11.836666666666739</v>
      </c>
      <c r="AA106" s="20">
        <f t="shared" ca="1" si="7"/>
        <v>71.634208298052414</v>
      </c>
      <c r="AB106" s="20">
        <f t="shared" ca="1" si="14"/>
        <v>0</v>
      </c>
      <c r="AC106" s="47"/>
      <c r="AD106" s="47"/>
      <c r="AE106" s="47"/>
      <c r="AF106" s="47"/>
      <c r="AG106" s="47"/>
      <c r="AH106" s="47"/>
      <c r="AI106" s="1"/>
      <c r="AJ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>
      <c r="A107" s="5">
        <v>38512</v>
      </c>
      <c r="B107" s="4">
        <v>6172.37</v>
      </c>
      <c r="C107" s="4">
        <v>6188.59</v>
      </c>
      <c r="D107" s="4">
        <v>6144.27</v>
      </c>
      <c r="E107" s="4">
        <v>6145.92</v>
      </c>
      <c r="F107" s="4">
        <v>4624400</v>
      </c>
      <c r="G107" s="35">
        <f t="shared" si="16"/>
        <v>10.710000000000036</v>
      </c>
      <c r="H107" s="35">
        <f t="shared" si="15"/>
        <v>-26.449999999999818</v>
      </c>
      <c r="I107" s="35">
        <f t="shared" ca="1" si="8"/>
        <v>0</v>
      </c>
      <c r="J107" s="35">
        <f t="shared" ca="1" si="9"/>
        <v>1</v>
      </c>
      <c r="K107" s="35">
        <f t="shared" ca="1" si="10"/>
        <v>-15.739999999999782</v>
      </c>
      <c r="L107" s="35">
        <f t="shared" ca="1" si="11"/>
        <v>143.36999999999989</v>
      </c>
      <c r="M107" s="34">
        <f ca="1">AVERAGE(E107:OFFSET(E107,-M$5+1,0))</f>
        <v>6116.3950000000004</v>
      </c>
      <c r="N107" s="34">
        <f ca="1">AVERAGE(E107:OFFSET(E107,-N$5+1,0))</f>
        <v>6042.5475000000006</v>
      </c>
      <c r="O107" s="34">
        <f t="shared" ca="1" si="12"/>
        <v>0</v>
      </c>
      <c r="P107" s="15">
        <f t="shared" si="2"/>
        <v>44.319999999999709</v>
      </c>
      <c r="Q107" s="15">
        <f t="shared" si="3"/>
        <v>44.319999999999709</v>
      </c>
      <c r="R107" s="15">
        <f t="shared" si="4"/>
        <v>44.319999999999709</v>
      </c>
      <c r="S107" s="49">
        <f ca="1">AVERAGE(E107:OFFSET(E107,-S$5+1,0))</f>
        <v>5996.1359999999986</v>
      </c>
      <c r="T107" s="49">
        <f t="shared" ca="1" si="5"/>
        <v>6084.775999999998</v>
      </c>
      <c r="U107" s="49">
        <f t="shared" ca="1" si="6"/>
        <v>5907.4959999999992</v>
      </c>
      <c r="V107" s="47">
        <f t="shared" ca="1" si="13"/>
        <v>0</v>
      </c>
      <c r="W107" s="20">
        <f>IF(E107-E106&gt;0,E107-E106,0)</f>
        <v>0</v>
      </c>
      <c r="X107" s="20">
        <f>IF(E107-E106&lt;0,-(E107-E106),0)</f>
        <v>15.739999999999782</v>
      </c>
      <c r="Y107" s="20">
        <f ca="1">AVERAGE(W107:OFFSET(W107,-$Y$5+1,0))</f>
        <v>24.566666666666727</v>
      </c>
      <c r="Z107" s="20">
        <f ca="1">AVERAGE(X107:OFFSET(X107,-$Y$5+1,0))</f>
        <v>12.886000000000058</v>
      </c>
      <c r="AA107" s="20">
        <f t="shared" ca="1" si="7"/>
        <v>65.593905195891665</v>
      </c>
      <c r="AB107" s="20">
        <f t="shared" ca="1" si="14"/>
        <v>0</v>
      </c>
      <c r="AC107" s="47"/>
      <c r="AD107" s="47"/>
      <c r="AE107" s="47"/>
      <c r="AF107" s="47"/>
      <c r="AG107" s="47"/>
      <c r="AH107" s="47"/>
      <c r="AI107" s="1"/>
      <c r="AJ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>
      <c r="A108" s="5">
        <v>38513</v>
      </c>
      <c r="B108" s="4">
        <v>6188.1</v>
      </c>
      <c r="C108" s="4">
        <v>6198.3</v>
      </c>
      <c r="D108" s="4">
        <v>6158.13</v>
      </c>
      <c r="E108" s="4">
        <v>6192.35</v>
      </c>
      <c r="F108" s="4">
        <v>3877600</v>
      </c>
      <c r="G108" s="35">
        <f t="shared" si="16"/>
        <v>42.180000000000291</v>
      </c>
      <c r="H108" s="35">
        <f t="shared" si="15"/>
        <v>4.25</v>
      </c>
      <c r="I108" s="35">
        <f t="shared" ca="1" si="8"/>
        <v>0</v>
      </c>
      <c r="J108" s="35">
        <f t="shared" ca="1" si="9"/>
        <v>1</v>
      </c>
      <c r="K108" s="35">
        <f t="shared" ca="1" si="10"/>
        <v>46.430000000000291</v>
      </c>
      <c r="L108" s="35">
        <f t="shared" ca="1" si="11"/>
        <v>189.80000000000018</v>
      </c>
      <c r="M108" s="34">
        <f ca="1">AVERAGE(E108:OFFSET(E108,-M$5+1,0))</f>
        <v>6141.873333333333</v>
      </c>
      <c r="N108" s="34">
        <f ca="1">AVERAGE(E108:OFFSET(E108,-N$5+1,0))</f>
        <v>6067.8658333333333</v>
      </c>
      <c r="O108" s="34">
        <f t="shared" ca="1" si="12"/>
        <v>0</v>
      </c>
      <c r="P108" s="15">
        <f t="shared" si="2"/>
        <v>40.170000000000073</v>
      </c>
      <c r="Q108" s="15">
        <f t="shared" si="3"/>
        <v>52.380000000000109</v>
      </c>
      <c r="R108" s="15">
        <f t="shared" si="4"/>
        <v>52.380000000000109</v>
      </c>
      <c r="S108" s="49">
        <f ca="1">AVERAGE(E108:OFFSET(E108,-S$5+1,0))</f>
        <v>6006.6795000000002</v>
      </c>
      <c r="T108" s="49">
        <f t="shared" ca="1" si="5"/>
        <v>6111.4395000000004</v>
      </c>
      <c r="U108" s="49">
        <f t="shared" ca="1" si="6"/>
        <v>5901.9195</v>
      </c>
      <c r="V108" s="47">
        <f t="shared" ca="1" si="13"/>
        <v>0</v>
      </c>
      <c r="W108" s="20">
        <f>IF(E108-E107&gt;0,E108-E107,0)</f>
        <v>46.430000000000291</v>
      </c>
      <c r="X108" s="20">
        <f>IF(E108-E107&lt;0,-(E108-E107),0)</f>
        <v>0</v>
      </c>
      <c r="Y108" s="20">
        <f ca="1">AVERAGE(W108:OFFSET(W108,-$Y$5+1,0))</f>
        <v>27.662000000000081</v>
      </c>
      <c r="Z108" s="20">
        <f ca="1">AVERAGE(X108:OFFSET(X108,-$Y$5+1,0))</f>
        <v>11.81800000000003</v>
      </c>
      <c r="AA108" s="20">
        <f t="shared" ca="1" si="7"/>
        <v>70.065856129685926</v>
      </c>
      <c r="AB108" s="20">
        <f t="shared" ca="1" si="14"/>
        <v>0</v>
      </c>
      <c r="AC108" s="47"/>
      <c r="AD108" s="47"/>
      <c r="AE108" s="47"/>
      <c r="AF108" s="47"/>
      <c r="AG108" s="47"/>
      <c r="AH108" s="47"/>
      <c r="AI108" s="1"/>
      <c r="AJ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>
      <c r="A109" s="5">
        <v>38516</v>
      </c>
      <c r="B109" s="4">
        <v>6194.9</v>
      </c>
      <c r="C109" s="4">
        <v>6236.15</v>
      </c>
      <c r="D109" s="4">
        <v>6167.78</v>
      </c>
      <c r="E109" s="4">
        <v>6231.05</v>
      </c>
      <c r="F109" s="4">
        <v>3403800</v>
      </c>
      <c r="G109" s="35">
        <f t="shared" si="16"/>
        <v>2.5499999999992724</v>
      </c>
      <c r="H109" s="35">
        <f t="shared" si="15"/>
        <v>36.150000000000546</v>
      </c>
      <c r="I109" s="35">
        <f t="shared" ca="1" si="8"/>
        <v>0</v>
      </c>
      <c r="J109" s="35">
        <f t="shared" ca="1" si="9"/>
        <v>1</v>
      </c>
      <c r="K109" s="35">
        <f t="shared" ca="1" si="10"/>
        <v>38.699999999999818</v>
      </c>
      <c r="L109" s="35">
        <f t="shared" ca="1" si="11"/>
        <v>228.5</v>
      </c>
      <c r="M109" s="34">
        <f ca="1">AVERAGE(E109:OFFSET(E109,-M$5+1,0))</f>
        <v>6162.39</v>
      </c>
      <c r="N109" s="34">
        <f ca="1">AVERAGE(E109:OFFSET(E109,-N$5+1,0))</f>
        <v>6092.168333333334</v>
      </c>
      <c r="O109" s="34">
        <f t="shared" ca="1" si="12"/>
        <v>0</v>
      </c>
      <c r="P109" s="15">
        <f t="shared" si="2"/>
        <v>68.369999999999891</v>
      </c>
      <c r="Q109" s="15">
        <f t="shared" si="3"/>
        <v>68.369999999999891</v>
      </c>
      <c r="R109" s="15">
        <f t="shared" si="4"/>
        <v>68.369999999999891</v>
      </c>
      <c r="S109" s="49">
        <f ca="1">AVERAGE(E109:OFFSET(E109,-S$5+1,0))</f>
        <v>6021.9380000000001</v>
      </c>
      <c r="T109" s="49">
        <f t="shared" ca="1" si="5"/>
        <v>6158.6779999999999</v>
      </c>
      <c r="U109" s="49">
        <f t="shared" ca="1" si="6"/>
        <v>5885.1980000000003</v>
      </c>
      <c r="V109" s="47">
        <f t="shared" ca="1" si="13"/>
        <v>0</v>
      </c>
      <c r="W109" s="20">
        <f>IF(E109-E108&gt;0,E109-E108,0)</f>
        <v>38.699999999999818</v>
      </c>
      <c r="X109" s="20">
        <f>IF(E109-E108&lt;0,-(E109-E108),0)</f>
        <v>0</v>
      </c>
      <c r="Y109" s="20">
        <f ca="1">AVERAGE(W109:OFFSET(W109,-$Y$5+1,0))</f>
        <v>30.242000000000068</v>
      </c>
      <c r="Z109" s="20">
        <f ca="1">AVERAGE(X109:OFFSET(X109,-$Y$5+1,0))</f>
        <v>7.2020000000000435</v>
      </c>
      <c r="AA109" s="20">
        <f t="shared" ca="1" si="7"/>
        <v>80.765943809422012</v>
      </c>
      <c r="AB109" s="20">
        <f t="shared" ca="1" si="14"/>
        <v>-1</v>
      </c>
      <c r="AC109" s="47"/>
      <c r="AD109" s="47"/>
      <c r="AE109" s="47"/>
      <c r="AF109" s="47"/>
      <c r="AG109" s="47"/>
      <c r="AH109" s="47"/>
      <c r="AI109" s="1"/>
      <c r="AJ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>
      <c r="A110" s="5">
        <v>38517</v>
      </c>
      <c r="B110" s="4">
        <v>6244.56</v>
      </c>
      <c r="C110" s="4">
        <v>6266.25</v>
      </c>
      <c r="D110" s="4">
        <v>6205.76</v>
      </c>
      <c r="E110" s="4">
        <v>6205.76</v>
      </c>
      <c r="F110" s="4">
        <v>3768600</v>
      </c>
      <c r="G110" s="35">
        <f t="shared" si="16"/>
        <v>13.510000000000218</v>
      </c>
      <c r="H110" s="35">
        <f t="shared" si="15"/>
        <v>-38.800000000000182</v>
      </c>
      <c r="I110" s="35">
        <f t="shared" ca="1" si="8"/>
        <v>0</v>
      </c>
      <c r="J110" s="35">
        <f t="shared" ca="1" si="9"/>
        <v>1</v>
      </c>
      <c r="K110" s="35">
        <f t="shared" ca="1" si="10"/>
        <v>-25.289999999999964</v>
      </c>
      <c r="L110" s="35">
        <f t="shared" ca="1" si="11"/>
        <v>203.21000000000004</v>
      </c>
      <c r="M110" s="34">
        <f ca="1">AVERAGE(E110:OFFSET(E110,-M$5+1,0))</f>
        <v>6173.7550000000001</v>
      </c>
      <c r="N110" s="34">
        <f ca="1">AVERAGE(E110:OFFSET(E110,-N$5+1,0))</f>
        <v>6110.0191666666651</v>
      </c>
      <c r="O110" s="34">
        <f t="shared" ca="1" si="12"/>
        <v>0</v>
      </c>
      <c r="P110" s="15">
        <f t="shared" si="2"/>
        <v>60.489999999999782</v>
      </c>
      <c r="Q110" s="15">
        <f t="shared" si="3"/>
        <v>60.489999999999782</v>
      </c>
      <c r="R110" s="15">
        <f t="shared" si="4"/>
        <v>60.489999999999782</v>
      </c>
      <c r="S110" s="49">
        <f ca="1">AVERAGE(E110:OFFSET(E110,-S$5+1,0))</f>
        <v>6037.5255000000006</v>
      </c>
      <c r="T110" s="49">
        <f t="shared" ca="1" si="5"/>
        <v>6158.5055000000002</v>
      </c>
      <c r="U110" s="49">
        <f t="shared" ca="1" si="6"/>
        <v>5916.5455000000011</v>
      </c>
      <c r="V110" s="47">
        <f t="shared" ca="1" si="13"/>
        <v>0</v>
      </c>
      <c r="W110" s="20">
        <f>IF(E110-E109&gt;0,E110-E109,0)</f>
        <v>0</v>
      </c>
      <c r="X110" s="20">
        <f>IF(E110-E109&lt;0,-(E110-E109),0)</f>
        <v>25.289999999999964</v>
      </c>
      <c r="Y110" s="20">
        <f ca="1">AVERAGE(W110:OFFSET(W110,-$Y$5+1,0))</f>
        <v>28.665333333333365</v>
      </c>
      <c r="Z110" s="20">
        <f ca="1">AVERAGE(X110:OFFSET(X110,-$Y$5+1,0))</f>
        <v>8.8880000000000408</v>
      </c>
      <c r="AA110" s="20">
        <f t="shared" ca="1" si="7"/>
        <v>76.332327356648264</v>
      </c>
      <c r="AB110" s="20">
        <f t="shared" ca="1" si="14"/>
        <v>0</v>
      </c>
      <c r="AC110" s="47"/>
      <c r="AD110" s="47"/>
      <c r="AE110" s="47"/>
      <c r="AF110" s="47"/>
      <c r="AG110" s="47"/>
      <c r="AH110" s="47"/>
      <c r="AI110" s="1"/>
      <c r="AJ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>
      <c r="A111" s="5">
        <v>38518</v>
      </c>
      <c r="B111" s="4">
        <v>6219.8</v>
      </c>
      <c r="C111" s="4">
        <v>6252.1</v>
      </c>
      <c r="D111" s="4">
        <v>6215.73</v>
      </c>
      <c r="E111" s="4">
        <v>6252.1</v>
      </c>
      <c r="F111" s="4">
        <v>3383200</v>
      </c>
      <c r="G111" s="35">
        <f t="shared" si="16"/>
        <v>14.039999999999964</v>
      </c>
      <c r="H111" s="35">
        <f t="shared" si="15"/>
        <v>32.300000000000182</v>
      </c>
      <c r="I111" s="35">
        <f t="shared" ca="1" si="8"/>
        <v>0</v>
      </c>
      <c r="J111" s="35">
        <f t="shared" ca="1" si="9"/>
        <v>1</v>
      </c>
      <c r="K111" s="35">
        <f t="shared" ca="1" si="10"/>
        <v>46.340000000000146</v>
      </c>
      <c r="L111" s="35">
        <f t="shared" ca="1" si="11"/>
        <v>249.55000000000018</v>
      </c>
      <c r="M111" s="34">
        <f ca="1">AVERAGE(E111:OFFSET(E111,-M$5+1,0))</f>
        <v>6198.1399999999994</v>
      </c>
      <c r="N111" s="34">
        <f ca="1">AVERAGE(E111:OFFSET(E111,-N$5+1,0))</f>
        <v>6130.234166666668</v>
      </c>
      <c r="O111" s="34">
        <f t="shared" ca="1" si="12"/>
        <v>0</v>
      </c>
      <c r="P111" s="15">
        <f t="shared" si="2"/>
        <v>36.3700000000008</v>
      </c>
      <c r="Q111" s="15">
        <f t="shared" si="3"/>
        <v>46.340000000000146</v>
      </c>
      <c r="R111" s="15">
        <f t="shared" si="4"/>
        <v>46.340000000000146</v>
      </c>
      <c r="S111" s="49">
        <f ca="1">AVERAGE(E111:OFFSET(E111,-S$5+1,0))</f>
        <v>6055.5889999999999</v>
      </c>
      <c r="T111" s="49">
        <f t="shared" ca="1" si="5"/>
        <v>6148.2690000000002</v>
      </c>
      <c r="U111" s="49">
        <f t="shared" ca="1" si="6"/>
        <v>5962.9089999999997</v>
      </c>
      <c r="V111" s="47">
        <f t="shared" ca="1" si="13"/>
        <v>0</v>
      </c>
      <c r="W111" s="20">
        <f>IF(E111-E110&gt;0,E111-E110,0)</f>
        <v>46.340000000000146</v>
      </c>
      <c r="X111" s="20">
        <f>IF(E111-E110&lt;0,-(E111-E110),0)</f>
        <v>0</v>
      </c>
      <c r="Y111" s="20">
        <f ca="1">AVERAGE(W111:OFFSET(W111,-$Y$5+1,0))</f>
        <v>31.754666666666708</v>
      </c>
      <c r="Z111" s="20">
        <f ca="1">AVERAGE(X111:OFFSET(X111,-$Y$5+1,0))</f>
        <v>7.5166666666666666</v>
      </c>
      <c r="AA111" s="20">
        <f t="shared" ca="1" si="7"/>
        <v>80.85966014225815</v>
      </c>
      <c r="AB111" s="20">
        <f t="shared" ca="1" si="14"/>
        <v>-1</v>
      </c>
      <c r="AC111" s="47"/>
      <c r="AD111" s="47"/>
      <c r="AE111" s="47"/>
      <c r="AF111" s="47"/>
      <c r="AG111" s="47"/>
      <c r="AH111" s="47"/>
      <c r="AI111" s="1"/>
      <c r="AJ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>
      <c r="A112" s="5">
        <v>38519</v>
      </c>
      <c r="B112" s="4">
        <v>6298.35</v>
      </c>
      <c r="C112" s="4">
        <v>6298.35</v>
      </c>
      <c r="D112" s="4">
        <v>6249</v>
      </c>
      <c r="E112" s="4">
        <v>6282.41</v>
      </c>
      <c r="F112" s="4">
        <v>3643000</v>
      </c>
      <c r="G112" s="35">
        <f t="shared" si="16"/>
        <v>46.25</v>
      </c>
      <c r="H112" s="35">
        <f t="shared" si="15"/>
        <v>-15.940000000000509</v>
      </c>
      <c r="I112" s="35">
        <f t="shared" ca="1" si="8"/>
        <v>0</v>
      </c>
      <c r="J112" s="35">
        <f t="shared" ca="1" si="9"/>
        <v>1</v>
      </c>
      <c r="K112" s="35">
        <f t="shared" ca="1" si="10"/>
        <v>30.309999999999491</v>
      </c>
      <c r="L112" s="35">
        <f t="shared" ca="1" si="11"/>
        <v>279.85999999999967</v>
      </c>
      <c r="M112" s="34">
        <f ca="1">AVERAGE(E112:OFFSET(E112,-M$5+1,0))</f>
        <v>6218.2649999999994</v>
      </c>
      <c r="N112" s="34">
        <f ca="1">AVERAGE(E112:OFFSET(E112,-N$5+1,0))</f>
        <v>6152.8050000000003</v>
      </c>
      <c r="O112" s="34">
        <f t="shared" ca="1" si="12"/>
        <v>0</v>
      </c>
      <c r="P112" s="15">
        <f t="shared" si="2"/>
        <v>49.350000000000364</v>
      </c>
      <c r="Q112" s="15">
        <f t="shared" si="3"/>
        <v>49.350000000000364</v>
      </c>
      <c r="R112" s="15">
        <f t="shared" si="4"/>
        <v>49.350000000000364</v>
      </c>
      <c r="S112" s="49">
        <f ca="1">AVERAGE(E112:OFFSET(E112,-S$5+1,0))</f>
        <v>6071.1740000000009</v>
      </c>
      <c r="T112" s="49">
        <f t="shared" ca="1" si="5"/>
        <v>6169.8740000000016</v>
      </c>
      <c r="U112" s="49">
        <f t="shared" ca="1" si="6"/>
        <v>5972.4740000000002</v>
      </c>
      <c r="V112" s="47">
        <f t="shared" ca="1" si="13"/>
        <v>0</v>
      </c>
      <c r="W112" s="20">
        <f>IF(E112-E111&gt;0,E112-E111,0)</f>
        <v>30.309999999999491</v>
      </c>
      <c r="X112" s="20">
        <f>IF(E112-E111&lt;0,-(E112-E111),0)</f>
        <v>0</v>
      </c>
      <c r="Y112" s="20">
        <f ca="1">AVERAGE(W112:OFFSET(W112,-$Y$5+1,0))</f>
        <v>30.382666666666651</v>
      </c>
      <c r="Z112" s="20">
        <f ca="1">AVERAGE(X112:OFFSET(X112,-$Y$5+1,0))</f>
        <v>7.5166666666666666</v>
      </c>
      <c r="AA112" s="20">
        <f t="shared" ca="1" si="7"/>
        <v>80.166757550704489</v>
      </c>
      <c r="AB112" s="20">
        <f t="shared" ca="1" si="14"/>
        <v>-1</v>
      </c>
      <c r="AC112" s="47"/>
      <c r="AD112" s="47"/>
      <c r="AE112" s="47"/>
      <c r="AF112" s="47"/>
      <c r="AG112" s="47"/>
      <c r="AH112" s="47"/>
      <c r="AI112" s="1"/>
      <c r="AJ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>
      <c r="A113" s="5">
        <v>38520</v>
      </c>
      <c r="B113" s="4">
        <v>6304.24</v>
      </c>
      <c r="C113" s="4">
        <v>6357.39</v>
      </c>
      <c r="D113" s="4">
        <v>6293.23</v>
      </c>
      <c r="E113" s="4">
        <v>6293.56</v>
      </c>
      <c r="F113" s="4">
        <v>4754400</v>
      </c>
      <c r="G113" s="35">
        <f t="shared" si="16"/>
        <v>21.829999999999927</v>
      </c>
      <c r="H113" s="35">
        <f t="shared" si="15"/>
        <v>-10.679999999999382</v>
      </c>
      <c r="I113" s="35">
        <f t="shared" ca="1" si="8"/>
        <v>0</v>
      </c>
      <c r="J113" s="35">
        <f t="shared" ca="1" si="9"/>
        <v>1</v>
      </c>
      <c r="K113" s="35">
        <f t="shared" ca="1" si="10"/>
        <v>11.150000000000546</v>
      </c>
      <c r="L113" s="35">
        <f t="shared" ca="1" si="11"/>
        <v>291.01000000000022</v>
      </c>
      <c r="M113" s="34">
        <f ca="1">AVERAGE(E113:OFFSET(E113,-M$5+1,0))</f>
        <v>6242.8716666666669</v>
      </c>
      <c r="N113" s="34">
        <f ca="1">AVERAGE(E113:OFFSET(E113,-N$5+1,0))</f>
        <v>6179.6333333333341</v>
      </c>
      <c r="O113" s="34">
        <f t="shared" ca="1" si="12"/>
        <v>0</v>
      </c>
      <c r="P113" s="15">
        <f t="shared" si="2"/>
        <v>64.160000000000764</v>
      </c>
      <c r="Q113" s="15">
        <f t="shared" si="3"/>
        <v>74.980000000000473</v>
      </c>
      <c r="R113" s="15">
        <f t="shared" si="4"/>
        <v>74.980000000000473</v>
      </c>
      <c r="S113" s="49">
        <f ca="1">AVERAGE(E113:OFFSET(E113,-S$5+1,0))</f>
        <v>6088.1175000000003</v>
      </c>
      <c r="T113" s="49">
        <f t="shared" ca="1" si="5"/>
        <v>6238.0775000000012</v>
      </c>
      <c r="U113" s="49">
        <f t="shared" ca="1" si="6"/>
        <v>5938.1574999999993</v>
      </c>
      <c r="V113" s="47">
        <f t="shared" ca="1" si="13"/>
        <v>0</v>
      </c>
      <c r="W113" s="20">
        <f>IF(E113-E112&gt;0,E113-E112,0)</f>
        <v>11.150000000000546</v>
      </c>
      <c r="X113" s="20">
        <f>IF(E113-E112&lt;0,-(E113-E112),0)</f>
        <v>0</v>
      </c>
      <c r="Y113" s="20">
        <f ca="1">AVERAGE(W113:OFFSET(W113,-$Y$5+1,0))</f>
        <v>27.65066666666668</v>
      </c>
      <c r="Z113" s="20">
        <f ca="1">AVERAGE(X113:OFFSET(X113,-$Y$5+1,0))</f>
        <v>7.5166666666666666</v>
      </c>
      <c r="AA113" s="20">
        <f t="shared" ca="1" si="7"/>
        <v>78.625997611419706</v>
      </c>
      <c r="AB113" s="20">
        <f t="shared" ca="1" si="14"/>
        <v>0</v>
      </c>
      <c r="AC113" s="47"/>
      <c r="AD113" s="47"/>
      <c r="AE113" s="47"/>
      <c r="AF113" s="47"/>
      <c r="AG113" s="47"/>
      <c r="AH113" s="47"/>
      <c r="AI113" s="1"/>
      <c r="AJ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>
      <c r="A114" s="5">
        <v>38523</v>
      </c>
      <c r="B114" s="4">
        <v>6311.67</v>
      </c>
      <c r="C114" s="4">
        <v>6315.29</v>
      </c>
      <c r="D114" s="4">
        <v>6272.97</v>
      </c>
      <c r="E114" s="4">
        <v>6296.89</v>
      </c>
      <c r="F114" s="4">
        <v>3003800</v>
      </c>
      <c r="G114" s="35">
        <f t="shared" si="16"/>
        <v>18.109999999999673</v>
      </c>
      <c r="H114" s="35">
        <f t="shared" si="15"/>
        <v>-14.779999999999745</v>
      </c>
      <c r="I114" s="35">
        <f t="shared" ca="1" si="8"/>
        <v>0</v>
      </c>
      <c r="J114" s="35">
        <f t="shared" ca="1" si="9"/>
        <v>1</v>
      </c>
      <c r="K114" s="35">
        <f t="shared" ca="1" si="10"/>
        <v>3.3299999999999272</v>
      </c>
      <c r="L114" s="35">
        <f t="shared" ca="1" si="11"/>
        <v>294.34000000000015</v>
      </c>
      <c r="M114" s="34">
        <f ca="1">AVERAGE(E114:OFFSET(E114,-M$5+1,0))</f>
        <v>6260.295000000001</v>
      </c>
      <c r="N114" s="34">
        <f ca="1">AVERAGE(E114:OFFSET(E114,-N$5+1,0))</f>
        <v>6201.0841666666665</v>
      </c>
      <c r="O114" s="34">
        <f t="shared" ca="1" si="12"/>
        <v>0</v>
      </c>
      <c r="P114" s="15">
        <f t="shared" si="2"/>
        <v>42.319999999999709</v>
      </c>
      <c r="Q114" s="15">
        <f t="shared" si="3"/>
        <v>42.319999999999709</v>
      </c>
      <c r="R114" s="15">
        <f t="shared" si="4"/>
        <v>42.319999999999709</v>
      </c>
      <c r="S114" s="49">
        <f ca="1">AVERAGE(E114:OFFSET(E114,-S$5+1,0))</f>
        <v>6108.6895000000004</v>
      </c>
      <c r="T114" s="49">
        <f t="shared" ca="1" si="5"/>
        <v>6193.3294999999998</v>
      </c>
      <c r="U114" s="49">
        <f t="shared" ca="1" si="6"/>
        <v>6024.049500000001</v>
      </c>
      <c r="V114" s="47">
        <f t="shared" ca="1" si="13"/>
        <v>0</v>
      </c>
      <c r="W114" s="20">
        <f>IF(E114-E113&gt;0,E114-E113,0)</f>
        <v>3.3299999999999272</v>
      </c>
      <c r="X114" s="20">
        <f>IF(E114-E113&lt;0,-(E114-E113),0)</f>
        <v>0</v>
      </c>
      <c r="Y114" s="20">
        <f ca="1">AVERAGE(W114:OFFSET(W114,-$Y$5+1,0))</f>
        <v>26.67466666666666</v>
      </c>
      <c r="Z114" s="20">
        <f ca="1">AVERAGE(X114:OFFSET(X114,-$Y$5+1,0))</f>
        <v>7.5166666666666666</v>
      </c>
      <c r="AA114" s="20">
        <f t="shared" ca="1" si="7"/>
        <v>78.01587146840329</v>
      </c>
      <c r="AB114" s="20">
        <f t="shared" ca="1" si="14"/>
        <v>0</v>
      </c>
      <c r="AC114" s="47"/>
      <c r="AD114" s="47"/>
      <c r="AE114" s="47"/>
      <c r="AF114" s="47"/>
      <c r="AG114" s="47"/>
      <c r="AH114" s="47"/>
      <c r="AI114" s="1"/>
      <c r="AJ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>
      <c r="A115" s="5">
        <v>38524</v>
      </c>
      <c r="B115" s="4">
        <v>6304.33</v>
      </c>
      <c r="C115" s="4">
        <v>6304.88</v>
      </c>
      <c r="D115" s="4">
        <v>6265.69</v>
      </c>
      <c r="E115" s="4">
        <v>6278.46</v>
      </c>
      <c r="F115" s="4">
        <v>3397400</v>
      </c>
      <c r="G115" s="35">
        <f t="shared" si="16"/>
        <v>7.4399999999995998</v>
      </c>
      <c r="H115" s="35">
        <f t="shared" si="15"/>
        <v>-25.869999999999891</v>
      </c>
      <c r="I115" s="35">
        <f t="shared" ca="1" si="8"/>
        <v>0</v>
      </c>
      <c r="J115" s="35">
        <f t="shared" ca="1" si="9"/>
        <v>1</v>
      </c>
      <c r="K115" s="35">
        <f t="shared" ca="1" si="10"/>
        <v>-18.430000000000291</v>
      </c>
      <c r="L115" s="35">
        <f t="shared" ca="1" si="11"/>
        <v>275.90999999999985</v>
      </c>
      <c r="M115" s="34">
        <f ca="1">AVERAGE(E115:OFFSET(E115,-M$5+1,0))</f>
        <v>6268.1966666666667</v>
      </c>
      <c r="N115" s="34">
        <f ca="1">AVERAGE(E115:OFFSET(E115,-N$5+1,0))</f>
        <v>6215.293333333334</v>
      </c>
      <c r="O115" s="34">
        <f t="shared" ca="1" si="12"/>
        <v>0</v>
      </c>
      <c r="P115" s="15">
        <f t="shared" si="2"/>
        <v>39.190000000000509</v>
      </c>
      <c r="Q115" s="15">
        <f t="shared" si="3"/>
        <v>39.190000000000509</v>
      </c>
      <c r="R115" s="15">
        <f t="shared" si="4"/>
        <v>39.190000000000509</v>
      </c>
      <c r="S115" s="49">
        <f ca="1">AVERAGE(E115:OFFSET(E115,-S$5+1,0))</f>
        <v>6127.1575000000012</v>
      </c>
      <c r="T115" s="49">
        <f t="shared" ca="1" si="5"/>
        <v>6205.5375000000022</v>
      </c>
      <c r="U115" s="49">
        <f t="shared" ca="1" si="6"/>
        <v>6048.7775000000001</v>
      </c>
      <c r="V115" s="47">
        <f t="shared" ca="1" si="13"/>
        <v>0</v>
      </c>
      <c r="W115" s="20">
        <f>IF(E115-E114&gt;0,E115-E114,0)</f>
        <v>0</v>
      </c>
      <c r="X115" s="20">
        <f>IF(E115-E114&lt;0,-(E115-E114),0)</f>
        <v>18.430000000000291</v>
      </c>
      <c r="Y115" s="20">
        <f ca="1">AVERAGE(W115:OFFSET(W115,-$Y$5+1,0))</f>
        <v>26.538666666666661</v>
      </c>
      <c r="Z115" s="20">
        <f ca="1">AVERAGE(X115:OFFSET(X115,-$Y$5+1,0))</f>
        <v>8.7453333333333525</v>
      </c>
      <c r="AA115" s="20">
        <f t="shared" ca="1" si="7"/>
        <v>75.214450364660053</v>
      </c>
      <c r="AB115" s="20">
        <f t="shared" ca="1" si="14"/>
        <v>0</v>
      </c>
      <c r="AC115" s="47"/>
      <c r="AD115" s="47"/>
      <c r="AE115" s="47"/>
      <c r="AF115" s="47"/>
      <c r="AG115" s="47"/>
      <c r="AH115" s="47"/>
      <c r="AI115" s="1"/>
      <c r="AJ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>
      <c r="A116" s="5">
        <v>38525</v>
      </c>
      <c r="B116" s="4">
        <v>6291.91</v>
      </c>
      <c r="C116" s="4">
        <v>6381.23</v>
      </c>
      <c r="D116" s="4">
        <v>6291.91</v>
      </c>
      <c r="E116" s="4">
        <v>6357.83</v>
      </c>
      <c r="F116" s="4">
        <v>4315600</v>
      </c>
      <c r="G116" s="35">
        <f t="shared" si="16"/>
        <v>13.449999999999818</v>
      </c>
      <c r="H116" s="35">
        <f t="shared" si="15"/>
        <v>65.920000000000073</v>
      </c>
      <c r="I116" s="35">
        <f t="shared" ca="1" si="8"/>
        <v>0</v>
      </c>
      <c r="J116" s="35">
        <f t="shared" ca="1" si="9"/>
        <v>1</v>
      </c>
      <c r="K116" s="35">
        <f t="shared" ca="1" si="10"/>
        <v>79.369999999999891</v>
      </c>
      <c r="L116" s="35">
        <f t="shared" ca="1" si="11"/>
        <v>355.27999999999975</v>
      </c>
      <c r="M116" s="34">
        <f ca="1">AVERAGE(E116:OFFSET(E116,-M$5+1,0))</f>
        <v>6293.541666666667</v>
      </c>
      <c r="N116" s="34">
        <f ca="1">AVERAGE(E116:OFFSET(E116,-N$5+1,0))</f>
        <v>6233.6483333333335</v>
      </c>
      <c r="O116" s="34">
        <f t="shared" ca="1" si="12"/>
        <v>0</v>
      </c>
      <c r="P116" s="15">
        <f t="shared" si="2"/>
        <v>89.319999999999709</v>
      </c>
      <c r="Q116" s="15">
        <f t="shared" si="3"/>
        <v>102.76999999999953</v>
      </c>
      <c r="R116" s="15">
        <f t="shared" si="4"/>
        <v>102.76999999999953</v>
      </c>
      <c r="S116" s="49">
        <f ca="1">AVERAGE(E116:OFFSET(E116,-S$5+1,0))</f>
        <v>6150.6225000000004</v>
      </c>
      <c r="T116" s="49">
        <f t="shared" ca="1" si="5"/>
        <v>6356.1624999999995</v>
      </c>
      <c r="U116" s="49">
        <f t="shared" ca="1" si="6"/>
        <v>5945.0825000000013</v>
      </c>
      <c r="V116" s="47">
        <f t="shared" ca="1" si="13"/>
        <v>0</v>
      </c>
      <c r="W116" s="20">
        <f>IF(E116-E115&gt;0,E116-E115,0)</f>
        <v>79.369999999999891</v>
      </c>
      <c r="X116" s="20">
        <f>IF(E116-E115&lt;0,-(E116-E115),0)</f>
        <v>0</v>
      </c>
      <c r="Y116" s="20">
        <f ca="1">AVERAGE(W116:OFFSET(W116,-$Y$5+1,0))</f>
        <v>31.829999999999988</v>
      </c>
      <c r="Z116" s="20">
        <f ca="1">AVERAGE(X116:OFFSET(X116,-$Y$5+1,0))</f>
        <v>6.0826666666666522</v>
      </c>
      <c r="AA116" s="20">
        <f t="shared" ca="1" si="7"/>
        <v>83.956109655524131</v>
      </c>
      <c r="AB116" s="20">
        <f t="shared" ca="1" si="14"/>
        <v>-1</v>
      </c>
      <c r="AC116" s="47"/>
      <c r="AD116" s="47"/>
      <c r="AE116" s="47"/>
      <c r="AF116" s="47"/>
      <c r="AG116" s="47"/>
      <c r="AH116" s="47"/>
      <c r="AI116" s="1"/>
      <c r="AJ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>
      <c r="A117" s="5">
        <v>38526</v>
      </c>
      <c r="B117" s="4">
        <v>6382.6</v>
      </c>
      <c r="C117" s="4">
        <v>6401.81</v>
      </c>
      <c r="D117" s="4">
        <v>6369.21</v>
      </c>
      <c r="E117" s="4">
        <v>6373.86</v>
      </c>
      <c r="F117" s="4">
        <v>4360000</v>
      </c>
      <c r="G117" s="35">
        <f t="shared" si="16"/>
        <v>24.770000000000437</v>
      </c>
      <c r="H117" s="35">
        <f t="shared" si="15"/>
        <v>-8.7400000000006912</v>
      </c>
      <c r="I117" s="35">
        <f t="shared" ca="1" si="8"/>
        <v>0</v>
      </c>
      <c r="J117" s="35">
        <f t="shared" ca="1" si="9"/>
        <v>1</v>
      </c>
      <c r="K117" s="35">
        <f t="shared" ca="1" si="10"/>
        <v>16.029999999999745</v>
      </c>
      <c r="L117" s="35">
        <f t="shared" ca="1" si="11"/>
        <v>371.30999999999949</v>
      </c>
      <c r="M117" s="34">
        <f ca="1">AVERAGE(E117:OFFSET(E117,-M$5+1,0))</f>
        <v>6313.835</v>
      </c>
      <c r="N117" s="34">
        <f ca="1">AVERAGE(E117:OFFSET(E117,-N$5+1,0))</f>
        <v>6255.9874999999993</v>
      </c>
      <c r="O117" s="34">
        <f t="shared" ca="1" si="12"/>
        <v>0</v>
      </c>
      <c r="P117" s="15">
        <f t="shared" ref="P117:P180" si="17">C117-D117</f>
        <v>32.600000000000364</v>
      </c>
      <c r="Q117" s="15">
        <f t="shared" ref="Q117:Q180" si="18">MAX(C117,E116)-MIN(D117,E116)</f>
        <v>43.980000000000473</v>
      </c>
      <c r="R117" s="15">
        <f t="shared" ref="R117:R180" si="19">Q117</f>
        <v>43.980000000000473</v>
      </c>
      <c r="S117" s="49">
        <f ca="1">AVERAGE(E117:OFFSET(E117,-S$5+1,0))</f>
        <v>6172.3445000000011</v>
      </c>
      <c r="T117" s="49">
        <f t="shared" ref="T117:T180" ca="1" si="20">S117+T$5*R117</f>
        <v>6260.304500000002</v>
      </c>
      <c r="U117" s="49">
        <f t="shared" ref="U117:U180" ca="1" si="21">S117-T$5*R117</f>
        <v>6084.3845000000001</v>
      </c>
      <c r="V117" s="47">
        <f t="shared" ca="1" si="13"/>
        <v>0</v>
      </c>
      <c r="W117" s="20">
        <f>IF(E117-E116&gt;0,E117-E116,0)</f>
        <v>16.029999999999745</v>
      </c>
      <c r="X117" s="20">
        <f>IF(E117-E116&lt;0,-(E117-E116),0)</f>
        <v>0</v>
      </c>
      <c r="Y117" s="20">
        <f ca="1">AVERAGE(W117:OFFSET(W117,-$Y$5+1,0))</f>
        <v>28.374666666666659</v>
      </c>
      <c r="Z117" s="20">
        <f ca="1">AVERAGE(X117:OFFSET(X117,-$Y$5+1,0))</f>
        <v>6.0826666666666522</v>
      </c>
      <c r="AA117" s="20">
        <f t="shared" ref="AA117:AA180" ca="1" si="22">IF(Z117=0,100,100-(100/(1+Y117/Z117)))</f>
        <v>82.347250706187396</v>
      </c>
      <c r="AB117" s="20">
        <f t="shared" ca="1" si="14"/>
        <v>-1</v>
      </c>
      <c r="AC117" s="47"/>
      <c r="AD117" s="47"/>
      <c r="AE117" s="47"/>
      <c r="AF117" s="47"/>
      <c r="AG117" s="47"/>
      <c r="AH117" s="47"/>
      <c r="AI117" s="1"/>
      <c r="AJ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>
      <c r="A118" s="5">
        <v>38527</v>
      </c>
      <c r="B118" s="4">
        <v>6350.74</v>
      </c>
      <c r="C118" s="4">
        <v>6363.88</v>
      </c>
      <c r="D118" s="4">
        <v>6324.22</v>
      </c>
      <c r="E118" s="4">
        <v>6340.69</v>
      </c>
      <c r="F118" s="4">
        <v>3248600</v>
      </c>
      <c r="G118" s="35">
        <f t="shared" si="16"/>
        <v>-23.119999999999891</v>
      </c>
      <c r="H118" s="35">
        <f t="shared" si="15"/>
        <v>-10.050000000000182</v>
      </c>
      <c r="I118" s="35">
        <f t="shared" ref="I118:I181" ca="1" si="23">IF(AND(E117&gt;T117,O117=1),1,IF(AND(E117&lt;U117,O117=-1),-1,IF(AND(E117&lt;T117,E117&gt;U117,AB117=1),1,IF(AND(E117&lt;T117,E117&gt;U117,AB117=-1),-1,0))))</f>
        <v>0</v>
      </c>
      <c r="J118" s="35">
        <f t="shared" ref="J118:J181" ca="1" si="24">IF(AND(J117&lt;=0,I117=1),1,IF(AND(J117&gt;=0,I117=-1),-1,IF(-1*K117/E117&gt;K$9,0,IF(K117/E117&gt;J$9,0,IF(AND(E117&gt;T117,J117&gt;0,52=-1),0,IF(AND(E117&lt;U117,J117&lt;0,52=1),0,IF(J117+I117&gt;J$5,J$5,IF(J117+I117&lt;J$7,J$7,J117+I117))))))))</f>
        <v>1</v>
      </c>
      <c r="K118" s="35">
        <f t="shared" ref="K118:K181" ca="1" si="25">J117*G118+J118*H118</f>
        <v>-33.170000000000073</v>
      </c>
      <c r="L118" s="35">
        <f t="shared" ref="L118:L181" ca="1" si="26">L117+K118</f>
        <v>338.13999999999942</v>
      </c>
      <c r="M118" s="34">
        <f ca="1">AVERAGE(E118:OFFSET(E118,-M$5+1,0))</f>
        <v>6323.5483333333332</v>
      </c>
      <c r="N118" s="34">
        <f ca="1">AVERAGE(E118:OFFSET(E118,-N$5+1,0))</f>
        <v>6270.9066666666658</v>
      </c>
      <c r="O118" s="34">
        <f t="shared" ref="O118:O181" ca="1" si="27">IF(AND(M117&lt;=N117,M118&gt;N118),1,IF(AND(M117&gt;=N117,M118&lt;N118),-1,0))</f>
        <v>0</v>
      </c>
      <c r="P118" s="15">
        <f t="shared" si="17"/>
        <v>39.659999999999854</v>
      </c>
      <c r="Q118" s="15">
        <f t="shared" si="18"/>
        <v>49.639999999999418</v>
      </c>
      <c r="R118" s="15">
        <f t="shared" si="19"/>
        <v>49.639999999999418</v>
      </c>
      <c r="S118" s="49">
        <f ca="1">AVERAGE(E118:OFFSET(E118,-S$5+1,0))</f>
        <v>6189.8014999999996</v>
      </c>
      <c r="T118" s="49">
        <f t="shared" ca="1" si="20"/>
        <v>6289.0814999999984</v>
      </c>
      <c r="U118" s="49">
        <f t="shared" ca="1" si="21"/>
        <v>6090.5215000000007</v>
      </c>
      <c r="V118" s="47">
        <f t="shared" ref="V118:V181" ca="1" si="28">IF(AND(E117&gt;U117,E118&lt;U118),-1,IF(AND(E117&lt;T117,E118&gt;T118),1,0))</f>
        <v>0</v>
      </c>
      <c r="W118" s="20">
        <f>IF(E118-E117&gt;0,E118-E117,0)</f>
        <v>0</v>
      </c>
      <c r="X118" s="20">
        <f>IF(E118-E117&lt;0,-(E118-E117),0)</f>
        <v>33.170000000000073</v>
      </c>
      <c r="Y118" s="20">
        <f ca="1">AVERAGE(W118:OFFSET(W118,-$Y$5+1,0))</f>
        <v>23.809999999999977</v>
      </c>
      <c r="Z118" s="20">
        <f ca="1">AVERAGE(X118:OFFSET(X118,-$Y$5+1,0))</f>
        <v>8.2939999999999898</v>
      </c>
      <c r="AA118" s="20">
        <f t="shared" ca="1" si="22"/>
        <v>74.165213057562923</v>
      </c>
      <c r="AB118" s="20">
        <f t="shared" ref="AB118:AB181" ca="1" si="29">IF(AA117&lt;$AA$8,1,IF(AA118&gt;$AB$8,-1,0))</f>
        <v>0</v>
      </c>
      <c r="AC118" s="47"/>
      <c r="AD118" s="47"/>
      <c r="AE118" s="47"/>
      <c r="AF118" s="47"/>
      <c r="AG118" s="47"/>
      <c r="AH118" s="47"/>
      <c r="AI118" s="1"/>
      <c r="AJ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>
      <c r="A119" s="5">
        <v>38530</v>
      </c>
      <c r="B119" s="4">
        <v>6307.61</v>
      </c>
      <c r="C119" s="4">
        <v>6342.45</v>
      </c>
      <c r="D119" s="4">
        <v>6279.39</v>
      </c>
      <c r="E119" s="4">
        <v>6302.99</v>
      </c>
      <c r="F119" s="4">
        <v>3169400</v>
      </c>
      <c r="G119" s="35">
        <f t="shared" si="16"/>
        <v>-33.079999999999927</v>
      </c>
      <c r="H119" s="35">
        <f t="shared" si="15"/>
        <v>-4.6199999999998909</v>
      </c>
      <c r="I119" s="35">
        <f t="shared" ca="1" si="23"/>
        <v>0</v>
      </c>
      <c r="J119" s="35">
        <f t="shared" ca="1" si="24"/>
        <v>1</v>
      </c>
      <c r="K119" s="35">
        <f t="shared" ca="1" si="25"/>
        <v>-37.699999999999818</v>
      </c>
      <c r="L119" s="35">
        <f t="shared" ca="1" si="26"/>
        <v>300.4399999999996</v>
      </c>
      <c r="M119" s="34">
        <f ca="1">AVERAGE(E119:OFFSET(E119,-M$5+1,0))</f>
        <v>6325.12</v>
      </c>
      <c r="N119" s="34">
        <f ca="1">AVERAGE(E119:OFFSET(E119,-N$5+1,0))</f>
        <v>6283.9958333333343</v>
      </c>
      <c r="O119" s="34">
        <f t="shared" ca="1" si="27"/>
        <v>0</v>
      </c>
      <c r="P119" s="15">
        <f t="shared" si="17"/>
        <v>63.059999999999491</v>
      </c>
      <c r="Q119" s="15">
        <f t="shared" si="18"/>
        <v>63.059999999999491</v>
      </c>
      <c r="R119" s="15">
        <f t="shared" si="19"/>
        <v>63.059999999999491</v>
      </c>
      <c r="S119" s="49">
        <f ca="1">AVERAGE(E119:OFFSET(E119,-S$5+1,0))</f>
        <v>6204.4750000000013</v>
      </c>
      <c r="T119" s="49">
        <f t="shared" ca="1" si="20"/>
        <v>6330.5950000000003</v>
      </c>
      <c r="U119" s="49">
        <f t="shared" ca="1" si="21"/>
        <v>6078.3550000000023</v>
      </c>
      <c r="V119" s="47">
        <f t="shared" ca="1" si="28"/>
        <v>0</v>
      </c>
      <c r="W119" s="20">
        <f>IF(E119-E118&gt;0,E119-E118,0)</f>
        <v>0</v>
      </c>
      <c r="X119" s="20">
        <f>IF(E119-E118&lt;0,-(E119-E118),0)</f>
        <v>37.699999999999818</v>
      </c>
      <c r="Y119" s="20">
        <f ca="1">AVERAGE(W119:OFFSET(W119,-$Y$5+1,0))</f>
        <v>21.835333333333317</v>
      </c>
      <c r="Z119" s="20">
        <f ca="1">AVERAGE(X119:OFFSET(X119,-$Y$5+1,0))</f>
        <v>10.807333333333311</v>
      </c>
      <c r="AA119" s="20">
        <f t="shared" ca="1" si="22"/>
        <v>66.89200228739486</v>
      </c>
      <c r="AB119" s="20">
        <f t="shared" ca="1" si="29"/>
        <v>0</v>
      </c>
      <c r="AC119" s="47"/>
      <c r="AD119" s="47"/>
      <c r="AE119" s="47"/>
      <c r="AF119" s="47"/>
      <c r="AG119" s="47"/>
      <c r="AH119" s="47"/>
      <c r="AI119" s="1"/>
      <c r="AJ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>
      <c r="A120" s="5">
        <v>38531</v>
      </c>
      <c r="B120" s="4">
        <v>6303.66</v>
      </c>
      <c r="C120" s="4">
        <v>6323.1</v>
      </c>
      <c r="D120" s="4">
        <v>6294.18</v>
      </c>
      <c r="E120" s="4">
        <v>6316.84</v>
      </c>
      <c r="F120" s="4">
        <v>2907600</v>
      </c>
      <c r="G120" s="35">
        <f t="shared" si="16"/>
        <v>0.67000000000007276</v>
      </c>
      <c r="H120" s="35">
        <f t="shared" si="15"/>
        <v>13.180000000000291</v>
      </c>
      <c r="I120" s="35">
        <f t="shared" ca="1" si="23"/>
        <v>0</v>
      </c>
      <c r="J120" s="35">
        <f t="shared" ca="1" si="24"/>
        <v>1</v>
      </c>
      <c r="K120" s="35">
        <f t="shared" ca="1" si="25"/>
        <v>13.850000000000364</v>
      </c>
      <c r="L120" s="35">
        <f t="shared" ca="1" si="26"/>
        <v>314.28999999999996</v>
      </c>
      <c r="M120" s="34">
        <f ca="1">AVERAGE(E120:OFFSET(E120,-M$5+1,0))</f>
        <v>6328.4449999999997</v>
      </c>
      <c r="N120" s="34">
        <f ca="1">AVERAGE(E120:OFFSET(E120,-N$5+1,0))</f>
        <v>6294.37</v>
      </c>
      <c r="O120" s="34">
        <f t="shared" ca="1" si="27"/>
        <v>0</v>
      </c>
      <c r="P120" s="15">
        <f t="shared" si="17"/>
        <v>28.920000000000073</v>
      </c>
      <c r="Q120" s="15">
        <f t="shared" si="18"/>
        <v>28.920000000000073</v>
      </c>
      <c r="R120" s="15">
        <f t="shared" si="19"/>
        <v>28.920000000000073</v>
      </c>
      <c r="S120" s="49">
        <f ca="1">AVERAGE(E120:OFFSET(E120,-S$5+1,0))</f>
        <v>6219.7390000000005</v>
      </c>
      <c r="T120" s="49">
        <f t="shared" ca="1" si="20"/>
        <v>6277.5790000000006</v>
      </c>
      <c r="U120" s="49">
        <f t="shared" ca="1" si="21"/>
        <v>6161.8990000000003</v>
      </c>
      <c r="V120" s="47">
        <f t="shared" ca="1" si="28"/>
        <v>1</v>
      </c>
      <c r="W120" s="20">
        <f>IF(E120-E119&gt;0,E120-E119,0)</f>
        <v>13.850000000000364</v>
      </c>
      <c r="X120" s="20">
        <f>IF(E120-E119&lt;0,-(E120-E119),0)</f>
        <v>0</v>
      </c>
      <c r="Y120" s="20">
        <f ca="1">AVERAGE(W120:OFFSET(W120,-$Y$5+1,0))</f>
        <v>22.758666666666674</v>
      </c>
      <c r="Z120" s="20">
        <f ca="1">AVERAGE(X120:OFFSET(X120,-$Y$5+1,0))</f>
        <v>8.688666666666661</v>
      </c>
      <c r="AA120" s="20">
        <f t="shared" ca="1" si="22"/>
        <v>72.370736257446339</v>
      </c>
      <c r="AB120" s="20">
        <f t="shared" ca="1" si="29"/>
        <v>0</v>
      </c>
      <c r="AC120" s="47"/>
      <c r="AD120" s="47"/>
      <c r="AE120" s="47"/>
      <c r="AF120" s="47"/>
      <c r="AG120" s="47"/>
      <c r="AH120" s="47"/>
      <c r="AI120" s="1"/>
      <c r="AJ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>
      <c r="A121" s="5">
        <v>38532</v>
      </c>
      <c r="B121" s="4">
        <v>6370.14</v>
      </c>
      <c r="C121" s="4">
        <v>6375.68</v>
      </c>
      <c r="D121" s="4">
        <v>6231.65</v>
      </c>
      <c r="E121" s="4">
        <v>6231.65</v>
      </c>
      <c r="F121" s="4">
        <v>3902800</v>
      </c>
      <c r="G121" s="35">
        <f t="shared" si="16"/>
        <v>53.300000000000182</v>
      </c>
      <c r="H121" s="35">
        <f t="shared" si="15"/>
        <v>-138.49000000000069</v>
      </c>
      <c r="I121" s="35">
        <f t="shared" ca="1" si="23"/>
        <v>0</v>
      </c>
      <c r="J121" s="35">
        <f t="shared" ca="1" si="24"/>
        <v>1</v>
      </c>
      <c r="K121" s="35">
        <f t="shared" ca="1" si="25"/>
        <v>-85.190000000000509</v>
      </c>
      <c r="L121" s="35">
        <f t="shared" ca="1" si="26"/>
        <v>229.09999999999945</v>
      </c>
      <c r="M121" s="34">
        <f ca="1">AVERAGE(E121:OFFSET(E121,-M$5+1,0))</f>
        <v>6320.6433333333325</v>
      </c>
      <c r="N121" s="34">
        <f ca="1">AVERAGE(E121:OFFSET(E121,-N$5+1,0))</f>
        <v>6294.4199999999992</v>
      </c>
      <c r="O121" s="34">
        <f t="shared" ca="1" si="27"/>
        <v>0</v>
      </c>
      <c r="P121" s="15">
        <f t="shared" si="17"/>
        <v>144.03000000000065</v>
      </c>
      <c r="Q121" s="15">
        <f t="shared" si="18"/>
        <v>144.03000000000065</v>
      </c>
      <c r="R121" s="15">
        <f t="shared" si="19"/>
        <v>144.03000000000065</v>
      </c>
      <c r="S121" s="49">
        <f ca="1">AVERAGE(E121:OFFSET(E121,-S$5+1,0))</f>
        <v>6232.7405000000008</v>
      </c>
      <c r="T121" s="49">
        <f t="shared" ca="1" si="20"/>
        <v>6520.8005000000021</v>
      </c>
      <c r="U121" s="49">
        <f t="shared" ca="1" si="21"/>
        <v>5944.6804999999995</v>
      </c>
      <c r="V121" s="47">
        <f t="shared" ca="1" si="28"/>
        <v>0</v>
      </c>
      <c r="W121" s="20">
        <f>IF(E121-E120&gt;0,E121-E120,0)</f>
        <v>0</v>
      </c>
      <c r="X121" s="20">
        <f>IF(E121-E120&lt;0,-(E121-E120),0)</f>
        <v>85.190000000000509</v>
      </c>
      <c r="Y121" s="20">
        <f ca="1">AVERAGE(W121:OFFSET(W121,-$Y$5+1,0))</f>
        <v>19.034000000000013</v>
      </c>
      <c r="Z121" s="20">
        <f ca="1">AVERAGE(X121:OFFSET(X121,-$Y$5+1,0))</f>
        <v>14.368000000000029</v>
      </c>
      <c r="AA121" s="20">
        <f t="shared" ca="1" si="22"/>
        <v>56.984611699898174</v>
      </c>
      <c r="AB121" s="20">
        <f t="shared" ca="1" si="29"/>
        <v>0</v>
      </c>
      <c r="AC121" s="47"/>
      <c r="AD121" s="47"/>
      <c r="AE121" s="47"/>
      <c r="AF121" s="47"/>
      <c r="AG121" s="47"/>
      <c r="AH121" s="47"/>
      <c r="AI121" s="1"/>
      <c r="AJ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>
      <c r="A122" s="5">
        <v>38533</v>
      </c>
      <c r="B122" s="4">
        <v>6278.75</v>
      </c>
      <c r="C122" s="4">
        <v>6280.53</v>
      </c>
      <c r="D122" s="4">
        <v>6240.84</v>
      </c>
      <c r="E122" s="4">
        <v>6241.94</v>
      </c>
      <c r="F122" s="4">
        <v>2752600</v>
      </c>
      <c r="G122" s="35">
        <f t="shared" si="16"/>
        <v>47.100000000000364</v>
      </c>
      <c r="H122" s="35">
        <f t="shared" si="15"/>
        <v>-36.8100000000004</v>
      </c>
      <c r="I122" s="35">
        <f t="shared" ca="1" si="23"/>
        <v>0</v>
      </c>
      <c r="J122" s="35">
        <f t="shared" ca="1" si="24"/>
        <v>1</v>
      </c>
      <c r="K122" s="35">
        <f t="shared" ca="1" si="25"/>
        <v>10.289999999999964</v>
      </c>
      <c r="L122" s="35">
        <f t="shared" ca="1" si="26"/>
        <v>239.38999999999942</v>
      </c>
      <c r="M122" s="34">
        <f ca="1">AVERAGE(E122:OFFSET(E122,-M$5+1,0))</f>
        <v>6301.3283333333338</v>
      </c>
      <c r="N122" s="34">
        <f ca="1">AVERAGE(E122:OFFSET(E122,-N$5+1,0))</f>
        <v>6297.4350000000004</v>
      </c>
      <c r="O122" s="34">
        <f t="shared" ca="1" si="27"/>
        <v>0</v>
      </c>
      <c r="P122" s="15">
        <f t="shared" si="17"/>
        <v>39.6899999999996</v>
      </c>
      <c r="Q122" s="15">
        <f t="shared" si="18"/>
        <v>48.880000000000109</v>
      </c>
      <c r="R122" s="15">
        <f t="shared" si="19"/>
        <v>48.880000000000109</v>
      </c>
      <c r="S122" s="49">
        <f ca="1">AVERAGE(E122:OFFSET(E122,-S$5+1,0))</f>
        <v>6242.8635000000004</v>
      </c>
      <c r="T122" s="49">
        <f t="shared" ca="1" si="20"/>
        <v>6340.6235000000006</v>
      </c>
      <c r="U122" s="49">
        <f t="shared" ca="1" si="21"/>
        <v>6145.1035000000002</v>
      </c>
      <c r="V122" s="47">
        <f t="shared" ca="1" si="28"/>
        <v>0</v>
      </c>
      <c r="W122" s="20">
        <f>IF(E122-E121&gt;0,E122-E121,0)</f>
        <v>10.289999999999964</v>
      </c>
      <c r="X122" s="20">
        <f>IF(E122-E121&lt;0,-(E122-E121),0)</f>
        <v>0</v>
      </c>
      <c r="Y122" s="20">
        <f ca="1">AVERAGE(W122:OFFSET(W122,-$Y$5+1,0))</f>
        <v>19.720000000000013</v>
      </c>
      <c r="Z122" s="20">
        <f ca="1">AVERAGE(X122:OFFSET(X122,-$Y$5+1,0))</f>
        <v>13.31866666666671</v>
      </c>
      <c r="AA122" s="20">
        <f t="shared" ca="1" si="22"/>
        <v>59.687638726340793</v>
      </c>
      <c r="AB122" s="20">
        <f t="shared" ca="1" si="29"/>
        <v>0</v>
      </c>
      <c r="AC122" s="47"/>
      <c r="AD122" s="47"/>
      <c r="AE122" s="47"/>
      <c r="AF122" s="47"/>
      <c r="AG122" s="47"/>
      <c r="AH122" s="47"/>
      <c r="AI122" s="1"/>
      <c r="AJ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>
      <c r="A123" s="5">
        <v>38534</v>
      </c>
      <c r="B123" s="4">
        <v>6240.08</v>
      </c>
      <c r="C123" s="4">
        <v>6275.48</v>
      </c>
      <c r="D123" s="4">
        <v>6195.17</v>
      </c>
      <c r="E123" s="4">
        <v>6272.14</v>
      </c>
      <c r="F123" s="4">
        <v>2739000</v>
      </c>
      <c r="G123" s="35">
        <f t="shared" si="16"/>
        <v>-1.8599999999996726</v>
      </c>
      <c r="H123" s="35">
        <f t="shared" si="15"/>
        <v>32.0600000000004</v>
      </c>
      <c r="I123" s="35">
        <f t="shared" ca="1" si="23"/>
        <v>0</v>
      </c>
      <c r="J123" s="35">
        <f t="shared" ca="1" si="24"/>
        <v>1</v>
      </c>
      <c r="K123" s="35">
        <f t="shared" ca="1" si="25"/>
        <v>30.200000000000728</v>
      </c>
      <c r="L123" s="35">
        <f t="shared" ca="1" si="26"/>
        <v>269.59000000000015</v>
      </c>
      <c r="M123" s="34">
        <f ca="1">AVERAGE(E123:OFFSET(E123,-M$5+1,0))</f>
        <v>6284.375</v>
      </c>
      <c r="N123" s="34">
        <f ca="1">AVERAGE(E123:OFFSET(E123,-N$5+1,0))</f>
        <v>6299.1049999999996</v>
      </c>
      <c r="O123" s="34">
        <f t="shared" ca="1" si="27"/>
        <v>-1</v>
      </c>
      <c r="P123" s="15">
        <f t="shared" si="17"/>
        <v>80.309999999999491</v>
      </c>
      <c r="Q123" s="15">
        <f t="shared" si="18"/>
        <v>80.309999999999491</v>
      </c>
      <c r="R123" s="15">
        <f t="shared" si="19"/>
        <v>80.309999999999491</v>
      </c>
      <c r="S123" s="49">
        <f ca="1">AVERAGE(E123:OFFSET(E123,-S$5+1,0))</f>
        <v>6251.0730000000003</v>
      </c>
      <c r="T123" s="49">
        <f t="shared" ca="1" si="20"/>
        <v>6411.6929999999993</v>
      </c>
      <c r="U123" s="49">
        <f t="shared" ca="1" si="21"/>
        <v>6090.4530000000013</v>
      </c>
      <c r="V123" s="47">
        <f t="shared" ca="1" si="28"/>
        <v>0</v>
      </c>
      <c r="W123" s="20">
        <f>IF(E123-E122&gt;0,E123-E122,0)</f>
        <v>30.200000000000728</v>
      </c>
      <c r="X123" s="20">
        <f>IF(E123-E122&lt;0,-(E123-E122),0)</f>
        <v>0</v>
      </c>
      <c r="Y123" s="20">
        <f ca="1">AVERAGE(W123:OFFSET(W123,-$Y$5+1,0))</f>
        <v>18.638000000000041</v>
      </c>
      <c r="Z123" s="20">
        <f ca="1">AVERAGE(X123:OFFSET(X123,-$Y$5+1,0))</f>
        <v>13.31866666666671</v>
      </c>
      <c r="AA123" s="20">
        <f t="shared" ca="1" si="22"/>
        <v>58.322728695107934</v>
      </c>
      <c r="AB123" s="20">
        <f t="shared" ca="1" si="29"/>
        <v>0</v>
      </c>
      <c r="AC123" s="47"/>
      <c r="AD123" s="47"/>
      <c r="AE123" s="47"/>
      <c r="AF123" s="47"/>
      <c r="AG123" s="47"/>
      <c r="AH123" s="47"/>
      <c r="AI123" s="1"/>
      <c r="AJ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>
      <c r="A124" s="5">
        <v>38537</v>
      </c>
      <c r="B124" s="4">
        <v>6269.63</v>
      </c>
      <c r="C124" s="4">
        <v>6288.96</v>
      </c>
      <c r="D124" s="4">
        <v>6257.9</v>
      </c>
      <c r="E124" s="4">
        <v>6271.2</v>
      </c>
      <c r="F124" s="4">
        <v>2599200</v>
      </c>
      <c r="G124" s="35">
        <f t="shared" si="16"/>
        <v>-2.5100000000002183</v>
      </c>
      <c r="H124" s="35">
        <f t="shared" si="15"/>
        <v>1.569999999999709</v>
      </c>
      <c r="I124" s="35">
        <f t="shared" ca="1" si="23"/>
        <v>0</v>
      </c>
      <c r="J124" s="35">
        <f t="shared" ca="1" si="24"/>
        <v>1</v>
      </c>
      <c r="K124" s="35">
        <f t="shared" ca="1" si="25"/>
        <v>-0.94000000000050932</v>
      </c>
      <c r="L124" s="35">
        <f t="shared" ca="1" si="26"/>
        <v>268.64999999999964</v>
      </c>
      <c r="M124" s="34">
        <f ca="1">AVERAGE(E124:OFFSET(E124,-M$5+1,0))</f>
        <v>6272.7933333333322</v>
      </c>
      <c r="N124" s="34">
        <f ca="1">AVERAGE(E124:OFFSET(E124,-N$5+1,0))</f>
        <v>6298.1708333333336</v>
      </c>
      <c r="O124" s="34">
        <f t="shared" ca="1" si="27"/>
        <v>0</v>
      </c>
      <c r="P124" s="15">
        <f t="shared" si="17"/>
        <v>31.0600000000004</v>
      </c>
      <c r="Q124" s="15">
        <f t="shared" si="18"/>
        <v>31.0600000000004</v>
      </c>
      <c r="R124" s="15">
        <f t="shared" si="19"/>
        <v>31.0600000000004</v>
      </c>
      <c r="S124" s="49">
        <f ca="1">AVERAGE(E124:OFFSET(E124,-S$5+1,0))</f>
        <v>6257.7545</v>
      </c>
      <c r="T124" s="49">
        <f t="shared" ca="1" si="20"/>
        <v>6319.8745000000008</v>
      </c>
      <c r="U124" s="49">
        <f t="shared" ca="1" si="21"/>
        <v>6195.6344999999992</v>
      </c>
      <c r="V124" s="47">
        <f t="shared" ca="1" si="28"/>
        <v>0</v>
      </c>
      <c r="W124" s="20">
        <f>IF(E124-E123&gt;0,E124-E123,0)</f>
        <v>0</v>
      </c>
      <c r="X124" s="20">
        <f>IF(E124-E123&lt;0,-(E124-E123),0)</f>
        <v>0.94000000000050932</v>
      </c>
      <c r="Y124" s="20">
        <f ca="1">AVERAGE(W124:OFFSET(W124,-$Y$5+1,0))</f>
        <v>16.058000000000053</v>
      </c>
      <c r="Z124" s="20">
        <f ca="1">AVERAGE(X124:OFFSET(X124,-$Y$5+1,0))</f>
        <v>13.38133333333341</v>
      </c>
      <c r="AA124" s="20">
        <f t="shared" ca="1" si="22"/>
        <v>54.546072148372865</v>
      </c>
      <c r="AB124" s="20">
        <f t="shared" ca="1" si="29"/>
        <v>0</v>
      </c>
      <c r="AC124" s="47"/>
      <c r="AD124" s="47"/>
      <c r="AE124" s="47"/>
      <c r="AF124" s="47"/>
      <c r="AG124" s="47"/>
      <c r="AH124" s="47"/>
      <c r="AI124" s="1"/>
      <c r="AJ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>
      <c r="A125" s="5">
        <v>38538</v>
      </c>
      <c r="B125" s="4">
        <v>6269.78</v>
      </c>
      <c r="C125" s="4">
        <v>6279.2</v>
      </c>
      <c r="D125" s="4">
        <v>6232.04</v>
      </c>
      <c r="E125" s="4">
        <v>6232.04</v>
      </c>
      <c r="F125" s="4">
        <v>2839600</v>
      </c>
      <c r="G125" s="35">
        <f t="shared" si="16"/>
        <v>-1.4200000000000728</v>
      </c>
      <c r="H125" s="35">
        <f t="shared" si="15"/>
        <v>-37.739999999999782</v>
      </c>
      <c r="I125" s="35">
        <f t="shared" ca="1" si="23"/>
        <v>0</v>
      </c>
      <c r="J125" s="35">
        <f t="shared" ca="1" si="24"/>
        <v>1</v>
      </c>
      <c r="K125" s="35">
        <f t="shared" ca="1" si="25"/>
        <v>-39.159999999999854</v>
      </c>
      <c r="L125" s="35">
        <f t="shared" ca="1" si="26"/>
        <v>229.48999999999978</v>
      </c>
      <c r="M125" s="34">
        <f ca="1">AVERAGE(E125:OFFSET(E125,-M$5+1,0))</f>
        <v>6260.9683333333332</v>
      </c>
      <c r="N125" s="34">
        <f ca="1">AVERAGE(E125:OFFSET(E125,-N$5+1,0))</f>
        <v>6293.0441666666666</v>
      </c>
      <c r="O125" s="34">
        <f t="shared" ca="1" si="27"/>
        <v>0</v>
      </c>
      <c r="P125" s="15">
        <f t="shared" si="17"/>
        <v>47.159999999999854</v>
      </c>
      <c r="Q125" s="15">
        <f t="shared" si="18"/>
        <v>47.159999999999854</v>
      </c>
      <c r="R125" s="15">
        <f t="shared" si="19"/>
        <v>47.159999999999854</v>
      </c>
      <c r="S125" s="49">
        <f ca="1">AVERAGE(E125:OFFSET(E125,-S$5+1,0))</f>
        <v>6264.0669999999991</v>
      </c>
      <c r="T125" s="49">
        <f t="shared" ca="1" si="20"/>
        <v>6358.3869999999988</v>
      </c>
      <c r="U125" s="49">
        <f t="shared" ca="1" si="21"/>
        <v>6169.7469999999994</v>
      </c>
      <c r="V125" s="47">
        <f t="shared" ca="1" si="28"/>
        <v>0</v>
      </c>
      <c r="W125" s="20">
        <f>IF(E125-E124&gt;0,E125-E124,0)</f>
        <v>0</v>
      </c>
      <c r="X125" s="20">
        <f>IF(E125-E124&lt;0,-(E125-E124),0)</f>
        <v>39.159999999999854</v>
      </c>
      <c r="Y125" s="20">
        <f ca="1">AVERAGE(W125:OFFSET(W125,-$Y$5+1,0))</f>
        <v>16.058000000000053</v>
      </c>
      <c r="Z125" s="20">
        <f ca="1">AVERAGE(X125:OFFSET(X125,-$Y$5+1,0))</f>
        <v>14.30600000000007</v>
      </c>
      <c r="AA125" s="20">
        <f t="shared" ca="1" si="22"/>
        <v>52.884995389276732</v>
      </c>
      <c r="AB125" s="20">
        <f t="shared" ca="1" si="29"/>
        <v>0</v>
      </c>
      <c r="AC125" s="47"/>
      <c r="AD125" s="47"/>
      <c r="AE125" s="47"/>
      <c r="AF125" s="47"/>
      <c r="AG125" s="47"/>
      <c r="AH125" s="47"/>
      <c r="AI125" s="1"/>
      <c r="AJ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>
      <c r="A126" s="5">
        <v>38539</v>
      </c>
      <c r="B126" s="4">
        <v>6249.29</v>
      </c>
      <c r="C126" s="4">
        <v>6256.9</v>
      </c>
      <c r="D126" s="4">
        <v>6221.03</v>
      </c>
      <c r="E126" s="4">
        <v>6222.05</v>
      </c>
      <c r="F126" s="4">
        <v>3558600</v>
      </c>
      <c r="G126" s="35">
        <f t="shared" si="16"/>
        <v>17.25</v>
      </c>
      <c r="H126" s="35">
        <f t="shared" si="15"/>
        <v>-27.239999999999782</v>
      </c>
      <c r="I126" s="35">
        <f t="shared" ca="1" si="23"/>
        <v>0</v>
      </c>
      <c r="J126" s="35">
        <f t="shared" ca="1" si="24"/>
        <v>1</v>
      </c>
      <c r="K126" s="35">
        <f t="shared" ca="1" si="25"/>
        <v>-9.9899999999997817</v>
      </c>
      <c r="L126" s="35">
        <f t="shared" ca="1" si="26"/>
        <v>219.5</v>
      </c>
      <c r="M126" s="34">
        <f ca="1">AVERAGE(E126:OFFSET(E126,-M$5+1,0))</f>
        <v>6245.170000000001</v>
      </c>
      <c r="N126" s="34">
        <f ca="1">AVERAGE(E126:OFFSET(E126,-N$5+1,0))</f>
        <v>6286.8074999999999</v>
      </c>
      <c r="O126" s="34">
        <f t="shared" ca="1" si="27"/>
        <v>0</v>
      </c>
      <c r="P126" s="15">
        <f t="shared" si="17"/>
        <v>35.869999999999891</v>
      </c>
      <c r="Q126" s="15">
        <f t="shared" si="18"/>
        <v>35.869999999999891</v>
      </c>
      <c r="R126" s="15">
        <f t="shared" si="19"/>
        <v>35.869999999999891</v>
      </c>
      <c r="S126" s="49">
        <f ca="1">AVERAGE(E126:OFFSET(E126,-S$5+1,0))</f>
        <v>6267.0864999999994</v>
      </c>
      <c r="T126" s="49">
        <f t="shared" ca="1" si="20"/>
        <v>6338.8264999999992</v>
      </c>
      <c r="U126" s="49">
        <f t="shared" ca="1" si="21"/>
        <v>6195.3464999999997</v>
      </c>
      <c r="V126" s="47">
        <f t="shared" ca="1" si="28"/>
        <v>0</v>
      </c>
      <c r="W126" s="20">
        <f>IF(E126-E125&gt;0,E126-E125,0)</f>
        <v>0</v>
      </c>
      <c r="X126" s="20">
        <f>IF(E126-E125&lt;0,-(E126-E125),0)</f>
        <v>9.9899999999997817</v>
      </c>
      <c r="Y126" s="20">
        <f ca="1">AVERAGE(W126:OFFSET(W126,-$Y$5+1,0))</f>
        <v>12.96866666666671</v>
      </c>
      <c r="Z126" s="20">
        <f ca="1">AVERAGE(X126:OFFSET(X126,-$Y$5+1,0))</f>
        <v>14.972000000000056</v>
      </c>
      <c r="AA126" s="20">
        <f t="shared" ca="1" si="22"/>
        <v>46.415022309178958</v>
      </c>
      <c r="AB126" s="20">
        <f t="shared" ca="1" si="29"/>
        <v>0</v>
      </c>
      <c r="AC126" s="47"/>
      <c r="AD126" s="47"/>
      <c r="AE126" s="47"/>
      <c r="AF126" s="47"/>
      <c r="AG126" s="47"/>
      <c r="AH126" s="47"/>
      <c r="AI126" s="1"/>
      <c r="AJ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>
      <c r="A127" s="5">
        <v>38540</v>
      </c>
      <c r="B127" s="4">
        <v>6219.46</v>
      </c>
      <c r="C127" s="4">
        <v>6221.59</v>
      </c>
      <c r="D127" s="4">
        <v>6180.58</v>
      </c>
      <c r="E127" s="4">
        <v>6212.6</v>
      </c>
      <c r="F127" s="4">
        <v>3135600</v>
      </c>
      <c r="G127" s="35">
        <f t="shared" si="16"/>
        <v>-2.5900000000001455</v>
      </c>
      <c r="H127" s="35">
        <f t="shared" si="15"/>
        <v>-6.8599999999996726</v>
      </c>
      <c r="I127" s="35">
        <f t="shared" ca="1" si="23"/>
        <v>0</v>
      </c>
      <c r="J127" s="35">
        <f t="shared" ca="1" si="24"/>
        <v>1</v>
      </c>
      <c r="K127" s="35">
        <f t="shared" ca="1" si="25"/>
        <v>-9.4499999999998181</v>
      </c>
      <c r="L127" s="35">
        <f t="shared" ca="1" si="26"/>
        <v>210.05000000000018</v>
      </c>
      <c r="M127" s="34">
        <f ca="1">AVERAGE(E127:OFFSET(E127,-M$5+1,0))</f>
        <v>6241.9949999999999</v>
      </c>
      <c r="N127" s="34">
        <f ca="1">AVERAGE(E127:OFFSET(E127,-N$5+1,0))</f>
        <v>6281.3191666666671</v>
      </c>
      <c r="O127" s="34">
        <f t="shared" ca="1" si="27"/>
        <v>0</v>
      </c>
      <c r="P127" s="15">
        <f t="shared" si="17"/>
        <v>41.010000000000218</v>
      </c>
      <c r="Q127" s="15">
        <f t="shared" si="18"/>
        <v>41.470000000000255</v>
      </c>
      <c r="R127" s="15">
        <f t="shared" si="19"/>
        <v>41.470000000000255</v>
      </c>
      <c r="S127" s="49">
        <f ca="1">AVERAGE(E127:OFFSET(E127,-S$5+1,0))</f>
        <v>6270.4205000000002</v>
      </c>
      <c r="T127" s="49">
        <f t="shared" ca="1" si="20"/>
        <v>6353.3605000000007</v>
      </c>
      <c r="U127" s="49">
        <f t="shared" ca="1" si="21"/>
        <v>6187.4804999999997</v>
      </c>
      <c r="V127" s="47">
        <f t="shared" ca="1" si="28"/>
        <v>0</v>
      </c>
      <c r="W127" s="20">
        <f>IF(E127-E126&gt;0,E127-E126,0)</f>
        <v>0</v>
      </c>
      <c r="X127" s="20">
        <f>IF(E127-E126&lt;0,-(E127-E126),0)</f>
        <v>9.4499999999998181</v>
      </c>
      <c r="Y127" s="20">
        <f ca="1">AVERAGE(W127:OFFSET(W127,-$Y$5+1,0))</f>
        <v>10.948000000000077</v>
      </c>
      <c r="Z127" s="20">
        <f ca="1">AVERAGE(X127:OFFSET(X127,-$Y$5+1,0))</f>
        <v>15.602000000000043</v>
      </c>
      <c r="AA127" s="20">
        <f t="shared" ca="1" si="22"/>
        <v>41.235404896421947</v>
      </c>
      <c r="AB127" s="20">
        <f t="shared" ca="1" si="29"/>
        <v>0</v>
      </c>
      <c r="AC127" s="47"/>
      <c r="AD127" s="47"/>
      <c r="AE127" s="47"/>
      <c r="AF127" s="47"/>
      <c r="AG127" s="47"/>
      <c r="AH127" s="47"/>
      <c r="AI127" s="1"/>
      <c r="AJ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>
      <c r="A128" s="5">
        <v>38541</v>
      </c>
      <c r="B128" s="4">
        <v>6199.79</v>
      </c>
      <c r="C128" s="4">
        <v>6230.51</v>
      </c>
      <c r="D128" s="4">
        <v>6186.79</v>
      </c>
      <c r="E128" s="4">
        <v>6201.4</v>
      </c>
      <c r="F128" s="4">
        <v>2969200</v>
      </c>
      <c r="G128" s="35">
        <f t="shared" si="16"/>
        <v>-12.8100000000004</v>
      </c>
      <c r="H128" s="35">
        <f t="shared" si="15"/>
        <v>1.6099999999996726</v>
      </c>
      <c r="I128" s="35">
        <f t="shared" ca="1" si="23"/>
        <v>0</v>
      </c>
      <c r="J128" s="35">
        <f t="shared" ca="1" si="24"/>
        <v>1</v>
      </c>
      <c r="K128" s="35">
        <f t="shared" ca="1" si="25"/>
        <v>-11.200000000000728</v>
      </c>
      <c r="L128" s="35">
        <f t="shared" ca="1" si="26"/>
        <v>198.84999999999945</v>
      </c>
      <c r="M128" s="34">
        <f ca="1">AVERAGE(E128:OFFSET(E128,-M$5+1,0))</f>
        <v>6235.2383333333337</v>
      </c>
      <c r="N128" s="34">
        <f ca="1">AVERAGE(E128:OFFSET(E128,-N$5+1,0))</f>
        <v>6268.2833333333328</v>
      </c>
      <c r="O128" s="34">
        <f t="shared" ca="1" si="27"/>
        <v>0</v>
      </c>
      <c r="P128" s="15">
        <f t="shared" si="17"/>
        <v>43.720000000000255</v>
      </c>
      <c r="Q128" s="15">
        <f t="shared" si="18"/>
        <v>43.720000000000255</v>
      </c>
      <c r="R128" s="15">
        <f t="shared" si="19"/>
        <v>43.720000000000255</v>
      </c>
      <c r="S128" s="49">
        <f ca="1">AVERAGE(E128:OFFSET(E128,-S$5+1,0))</f>
        <v>6270.8729999999996</v>
      </c>
      <c r="T128" s="49">
        <f t="shared" ca="1" si="20"/>
        <v>6358.3130000000001</v>
      </c>
      <c r="U128" s="49">
        <f t="shared" ca="1" si="21"/>
        <v>6183.4329999999991</v>
      </c>
      <c r="V128" s="47">
        <f t="shared" ca="1" si="28"/>
        <v>0</v>
      </c>
      <c r="W128" s="20">
        <f>IF(E128-E127&gt;0,E128-E127,0)</f>
        <v>0</v>
      </c>
      <c r="X128" s="20">
        <f>IF(E128-E127&lt;0,-(E128-E127),0)</f>
        <v>11.200000000000728</v>
      </c>
      <c r="Y128" s="20">
        <f ca="1">AVERAGE(W128:OFFSET(W128,-$Y$5+1,0))</f>
        <v>10.204666666666707</v>
      </c>
      <c r="Z128" s="20">
        <f ca="1">AVERAGE(X128:OFFSET(X128,-$Y$5+1,0))</f>
        <v>16.348666666666759</v>
      </c>
      <c r="AA128" s="20">
        <f t="shared" ca="1" si="22"/>
        <v>38.430831031885475</v>
      </c>
      <c r="AB128" s="20">
        <f t="shared" ca="1" si="29"/>
        <v>0</v>
      </c>
      <c r="AC128" s="47"/>
      <c r="AD128" s="47"/>
      <c r="AE128" s="47"/>
      <c r="AF128" s="47"/>
      <c r="AG128" s="47"/>
      <c r="AH128" s="47"/>
      <c r="AI128" s="1"/>
      <c r="AJ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>
      <c r="A129" s="5">
        <v>38544</v>
      </c>
      <c r="B129" s="4">
        <v>6255.4</v>
      </c>
      <c r="C129" s="4">
        <v>6305.61</v>
      </c>
      <c r="D129" s="4">
        <v>6249.41</v>
      </c>
      <c r="E129" s="4">
        <v>6298.86</v>
      </c>
      <c r="F129" s="4">
        <v>3622000</v>
      </c>
      <c r="G129" s="35">
        <f t="shared" si="16"/>
        <v>54</v>
      </c>
      <c r="H129" s="35">
        <f t="shared" si="15"/>
        <v>43.460000000000036</v>
      </c>
      <c r="I129" s="35">
        <f t="shared" ca="1" si="23"/>
        <v>0</v>
      </c>
      <c r="J129" s="35">
        <f t="shared" ca="1" si="24"/>
        <v>1</v>
      </c>
      <c r="K129" s="35">
        <f t="shared" ca="1" si="25"/>
        <v>97.460000000000036</v>
      </c>
      <c r="L129" s="35">
        <f t="shared" ca="1" si="26"/>
        <v>296.30999999999949</v>
      </c>
      <c r="M129" s="34">
        <f ca="1">AVERAGE(E129:OFFSET(E129,-M$5+1,0))</f>
        <v>6239.6916666666666</v>
      </c>
      <c r="N129" s="34">
        <f ca="1">AVERAGE(E129:OFFSET(E129,-N$5+1,0))</f>
        <v>6262.0333333333328</v>
      </c>
      <c r="O129" s="34">
        <f t="shared" ca="1" si="27"/>
        <v>0</v>
      </c>
      <c r="P129" s="15">
        <f t="shared" si="17"/>
        <v>56.199999999999818</v>
      </c>
      <c r="Q129" s="15">
        <f t="shared" si="18"/>
        <v>104.21000000000004</v>
      </c>
      <c r="R129" s="15">
        <f t="shared" si="19"/>
        <v>104.21000000000004</v>
      </c>
      <c r="S129" s="49">
        <f ca="1">AVERAGE(E129:OFFSET(E129,-S$5+1,0))</f>
        <v>6274.2634999999991</v>
      </c>
      <c r="T129" s="49">
        <f t="shared" ca="1" si="20"/>
        <v>6482.6834999999992</v>
      </c>
      <c r="U129" s="49">
        <f t="shared" ca="1" si="21"/>
        <v>6065.843499999999</v>
      </c>
      <c r="V129" s="47">
        <f t="shared" ca="1" si="28"/>
        <v>0</v>
      </c>
      <c r="W129" s="20">
        <f>IF(E129-E128&gt;0,E129-E128,0)</f>
        <v>97.460000000000036</v>
      </c>
      <c r="X129" s="20">
        <f>IF(E129-E128&lt;0,-(E129-E128),0)</f>
        <v>0</v>
      </c>
      <c r="Y129" s="20">
        <f ca="1">AVERAGE(W129:OFFSET(W129,-$Y$5+1,0))</f>
        <v>16.48000000000005</v>
      </c>
      <c r="Z129" s="20">
        <f ca="1">AVERAGE(X129:OFFSET(X129,-$Y$5+1,0))</f>
        <v>16.348666666666759</v>
      </c>
      <c r="AA129" s="20">
        <f t="shared" ca="1" si="22"/>
        <v>50.200028430436753</v>
      </c>
      <c r="AB129" s="20">
        <f t="shared" ca="1" si="29"/>
        <v>0</v>
      </c>
      <c r="AC129" s="47"/>
      <c r="AD129" s="47"/>
      <c r="AE129" s="47"/>
      <c r="AF129" s="47"/>
      <c r="AG129" s="47"/>
      <c r="AH129" s="47"/>
      <c r="AI129" s="1"/>
      <c r="AJ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>
      <c r="A130" s="5">
        <v>38545</v>
      </c>
      <c r="B130" s="4">
        <v>6337.5</v>
      </c>
      <c r="C130" s="4">
        <v>6365.76</v>
      </c>
      <c r="D130" s="4">
        <v>6337.5</v>
      </c>
      <c r="E130" s="4">
        <v>6358.81</v>
      </c>
      <c r="F130" s="4">
        <v>4042400</v>
      </c>
      <c r="G130" s="35">
        <f t="shared" si="16"/>
        <v>38.640000000000327</v>
      </c>
      <c r="H130" s="35">
        <f t="shared" si="15"/>
        <v>21.3100000000004</v>
      </c>
      <c r="I130" s="35">
        <f t="shared" ca="1" si="23"/>
        <v>0</v>
      </c>
      <c r="J130" s="35">
        <f t="shared" ca="1" si="24"/>
        <v>1</v>
      </c>
      <c r="K130" s="35">
        <f t="shared" ca="1" si="25"/>
        <v>59.950000000000728</v>
      </c>
      <c r="L130" s="35">
        <f t="shared" ca="1" si="26"/>
        <v>356.26000000000022</v>
      </c>
      <c r="M130" s="34">
        <f ca="1">AVERAGE(E130:OFFSET(E130,-M$5+1,0))</f>
        <v>6254.293333333334</v>
      </c>
      <c r="N130" s="34">
        <f ca="1">AVERAGE(E130:OFFSET(E130,-N$5+1,0))</f>
        <v>6263.5433333333322</v>
      </c>
      <c r="O130" s="34">
        <f t="shared" ca="1" si="27"/>
        <v>0</v>
      </c>
      <c r="P130" s="15">
        <f t="shared" si="17"/>
        <v>28.260000000000218</v>
      </c>
      <c r="Q130" s="15">
        <f t="shared" si="18"/>
        <v>66.900000000000546</v>
      </c>
      <c r="R130" s="15">
        <f t="shared" si="19"/>
        <v>66.900000000000546</v>
      </c>
      <c r="S130" s="49">
        <f ca="1">AVERAGE(E130:OFFSET(E130,-S$5+1,0))</f>
        <v>6281.9159999999993</v>
      </c>
      <c r="T130" s="49">
        <f t="shared" ca="1" si="20"/>
        <v>6415.7160000000003</v>
      </c>
      <c r="U130" s="49">
        <f t="shared" ca="1" si="21"/>
        <v>6148.1159999999982</v>
      </c>
      <c r="V130" s="47">
        <f t="shared" ca="1" si="28"/>
        <v>0</v>
      </c>
      <c r="W130" s="20">
        <f>IF(E130-E129&gt;0,E130-E129,0)</f>
        <v>59.950000000000728</v>
      </c>
      <c r="X130" s="20">
        <f>IF(E130-E129&lt;0,-(E130-E129),0)</f>
        <v>0</v>
      </c>
      <c r="Y130" s="20">
        <f ca="1">AVERAGE(W130:OFFSET(W130,-$Y$5+1,0))</f>
        <v>20.476666666666762</v>
      </c>
      <c r="Z130" s="20">
        <f ca="1">AVERAGE(X130:OFFSET(X130,-$Y$5+1,0))</f>
        <v>15.120000000000072</v>
      </c>
      <c r="AA130" s="20">
        <f t="shared" ca="1" si="22"/>
        <v>57.524112744639012</v>
      </c>
      <c r="AB130" s="20">
        <f t="shared" ca="1" si="29"/>
        <v>0</v>
      </c>
      <c r="AC130" s="47"/>
      <c r="AD130" s="47"/>
      <c r="AE130" s="47"/>
      <c r="AF130" s="47"/>
      <c r="AG130" s="47"/>
      <c r="AH130" s="47"/>
      <c r="AI130" s="1"/>
      <c r="AJ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>
      <c r="A131" s="5">
        <v>38546</v>
      </c>
      <c r="B131" s="4">
        <v>6360.6</v>
      </c>
      <c r="C131" s="4">
        <v>6406.99</v>
      </c>
      <c r="D131" s="4">
        <v>6352.21</v>
      </c>
      <c r="E131" s="4">
        <v>6377.09</v>
      </c>
      <c r="F131" s="4">
        <v>4290600</v>
      </c>
      <c r="G131" s="35">
        <f t="shared" si="16"/>
        <v>1.7899999999999636</v>
      </c>
      <c r="H131" s="35">
        <f t="shared" si="15"/>
        <v>16.489999999999782</v>
      </c>
      <c r="I131" s="35">
        <f t="shared" ca="1" si="23"/>
        <v>0</v>
      </c>
      <c r="J131" s="35">
        <f t="shared" ca="1" si="24"/>
        <v>1</v>
      </c>
      <c r="K131" s="35">
        <f t="shared" ca="1" si="25"/>
        <v>18.279999999999745</v>
      </c>
      <c r="L131" s="35">
        <f t="shared" ca="1" si="26"/>
        <v>374.53999999999996</v>
      </c>
      <c r="M131" s="34">
        <f ca="1">AVERAGE(E131:OFFSET(E131,-M$5+1,0))</f>
        <v>6278.4683333333342</v>
      </c>
      <c r="N131" s="34">
        <f ca="1">AVERAGE(E131:OFFSET(E131,-N$5+1,0))</f>
        <v>6269.7183333333332</v>
      </c>
      <c r="O131" s="34">
        <f t="shared" ca="1" si="27"/>
        <v>1</v>
      </c>
      <c r="P131" s="15">
        <f t="shared" si="17"/>
        <v>54.779999999999745</v>
      </c>
      <c r="Q131" s="15">
        <f t="shared" si="18"/>
        <v>54.779999999999745</v>
      </c>
      <c r="R131" s="15">
        <f t="shared" si="19"/>
        <v>54.779999999999745</v>
      </c>
      <c r="S131" s="49">
        <f ca="1">AVERAGE(E131:OFFSET(E131,-S$5+1,0))</f>
        <v>6288.1654999999992</v>
      </c>
      <c r="T131" s="49">
        <f t="shared" ca="1" si="20"/>
        <v>6397.7254999999986</v>
      </c>
      <c r="U131" s="49">
        <f t="shared" ca="1" si="21"/>
        <v>6178.6054999999997</v>
      </c>
      <c r="V131" s="47">
        <f t="shared" ca="1" si="28"/>
        <v>0</v>
      </c>
      <c r="W131" s="20">
        <f>IF(E131-E130&gt;0,E131-E130,0)</f>
        <v>18.279999999999745</v>
      </c>
      <c r="X131" s="20">
        <f>IF(E131-E130&lt;0,-(E131-E130),0)</f>
        <v>0</v>
      </c>
      <c r="Y131" s="20">
        <f ca="1">AVERAGE(W131:OFFSET(W131,-$Y$5+1,0))</f>
        <v>16.404000000000089</v>
      </c>
      <c r="Z131" s="20">
        <f ca="1">AVERAGE(X131:OFFSET(X131,-$Y$5+1,0))</f>
        <v>15.120000000000072</v>
      </c>
      <c r="AA131" s="20">
        <f t="shared" ca="1" si="22"/>
        <v>52.036543585839375</v>
      </c>
      <c r="AB131" s="20">
        <f t="shared" ca="1" si="29"/>
        <v>0</v>
      </c>
      <c r="AC131" s="47"/>
      <c r="AD131" s="47"/>
      <c r="AE131" s="47"/>
      <c r="AF131" s="47"/>
      <c r="AG131" s="47"/>
      <c r="AH131" s="47"/>
      <c r="AI131" s="1"/>
      <c r="AJ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>
      <c r="A132" s="5">
        <v>38547</v>
      </c>
      <c r="B132" s="4">
        <v>6403.08</v>
      </c>
      <c r="C132" s="4">
        <v>6427.32</v>
      </c>
      <c r="D132" s="4">
        <v>6375.75</v>
      </c>
      <c r="E132" s="4">
        <v>6418.35</v>
      </c>
      <c r="F132" s="4">
        <v>4243600</v>
      </c>
      <c r="G132" s="35">
        <f t="shared" si="16"/>
        <v>25.989999999999782</v>
      </c>
      <c r="H132" s="35">
        <f t="shared" ref="H132:H195" si="30">E132-B132</f>
        <v>15.270000000000437</v>
      </c>
      <c r="I132" s="35">
        <f t="shared" ca="1" si="23"/>
        <v>0</v>
      </c>
      <c r="J132" s="35">
        <f t="shared" ca="1" si="24"/>
        <v>1</v>
      </c>
      <c r="K132" s="35">
        <f t="shared" ca="1" si="25"/>
        <v>41.260000000000218</v>
      </c>
      <c r="L132" s="35">
        <f t="shared" ca="1" si="26"/>
        <v>415.80000000000018</v>
      </c>
      <c r="M132" s="34">
        <f ca="1">AVERAGE(E132:OFFSET(E132,-M$5+1,0))</f>
        <v>6311.1850000000004</v>
      </c>
      <c r="N132" s="34">
        <f ca="1">AVERAGE(E132:OFFSET(E132,-N$5+1,0))</f>
        <v>6278.1775000000007</v>
      </c>
      <c r="O132" s="34">
        <f t="shared" ca="1" si="27"/>
        <v>0</v>
      </c>
      <c r="P132" s="15">
        <f t="shared" si="17"/>
        <v>51.569999999999709</v>
      </c>
      <c r="Q132" s="15">
        <f t="shared" si="18"/>
        <v>51.569999999999709</v>
      </c>
      <c r="R132" s="15">
        <f t="shared" si="19"/>
        <v>51.569999999999709</v>
      </c>
      <c r="S132" s="49">
        <f ca="1">AVERAGE(E132:OFFSET(E132,-S$5+1,0))</f>
        <v>6294.9624999999996</v>
      </c>
      <c r="T132" s="49">
        <f t="shared" ca="1" si="20"/>
        <v>6398.1024999999991</v>
      </c>
      <c r="U132" s="49">
        <f t="shared" ca="1" si="21"/>
        <v>6191.8225000000002</v>
      </c>
      <c r="V132" s="47">
        <f t="shared" ca="1" si="28"/>
        <v>1</v>
      </c>
      <c r="W132" s="20">
        <f>IF(E132-E131&gt;0,E132-E131,0)</f>
        <v>41.260000000000218</v>
      </c>
      <c r="X132" s="20">
        <f>IF(E132-E131&lt;0,-(E132-E131),0)</f>
        <v>0</v>
      </c>
      <c r="Y132" s="20">
        <f ca="1">AVERAGE(W132:OFFSET(W132,-$Y$5+1,0))</f>
        <v>18.086000000000119</v>
      </c>
      <c r="Z132" s="20">
        <f ca="1">AVERAGE(X132:OFFSET(X132,-$Y$5+1,0))</f>
        <v>15.120000000000072</v>
      </c>
      <c r="AA132" s="20">
        <f t="shared" ca="1" si="22"/>
        <v>54.466060350539109</v>
      </c>
      <c r="AB132" s="20">
        <f t="shared" ca="1" si="29"/>
        <v>0</v>
      </c>
      <c r="AC132" s="47"/>
      <c r="AD132" s="47"/>
      <c r="AE132" s="47"/>
      <c r="AF132" s="47"/>
      <c r="AG132" s="47"/>
      <c r="AH132" s="47"/>
      <c r="AI132" s="1"/>
      <c r="AJ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>
      <c r="A133" s="5">
        <v>38548</v>
      </c>
      <c r="B133" s="4">
        <v>6428.44</v>
      </c>
      <c r="C133" s="4">
        <v>6454.33</v>
      </c>
      <c r="D133" s="4">
        <v>6410.59</v>
      </c>
      <c r="E133" s="4">
        <v>6410.59</v>
      </c>
      <c r="F133" s="4">
        <v>4524800</v>
      </c>
      <c r="G133" s="35">
        <f t="shared" ref="G133:G196" si="31">B133-E132</f>
        <v>10.089999999999236</v>
      </c>
      <c r="H133" s="35">
        <f t="shared" si="30"/>
        <v>-17.849999999999454</v>
      </c>
      <c r="I133" s="35">
        <f t="shared" ca="1" si="23"/>
        <v>0</v>
      </c>
      <c r="J133" s="35">
        <f t="shared" ca="1" si="24"/>
        <v>1</v>
      </c>
      <c r="K133" s="35">
        <f t="shared" ca="1" si="25"/>
        <v>-7.7600000000002183</v>
      </c>
      <c r="L133" s="35">
        <f t="shared" ca="1" si="26"/>
        <v>408.03999999999996</v>
      </c>
      <c r="M133" s="34">
        <f ca="1">AVERAGE(E133:OFFSET(E133,-M$5+1,0))</f>
        <v>6344.1833333333343</v>
      </c>
      <c r="N133" s="34">
        <f ca="1">AVERAGE(E133:OFFSET(E133,-N$5+1,0))</f>
        <v>6293.0891666666676</v>
      </c>
      <c r="O133" s="34">
        <f t="shared" ca="1" si="27"/>
        <v>0</v>
      </c>
      <c r="P133" s="15">
        <f t="shared" si="17"/>
        <v>43.739999999999782</v>
      </c>
      <c r="Q133" s="15">
        <f t="shared" si="18"/>
        <v>43.739999999999782</v>
      </c>
      <c r="R133" s="15">
        <f t="shared" si="19"/>
        <v>43.739999999999782</v>
      </c>
      <c r="S133" s="49">
        <f ca="1">AVERAGE(E133:OFFSET(E133,-S$5+1,0))</f>
        <v>6300.8140000000003</v>
      </c>
      <c r="T133" s="49">
        <f t="shared" ca="1" si="20"/>
        <v>6388.2939999999999</v>
      </c>
      <c r="U133" s="49">
        <f t="shared" ca="1" si="21"/>
        <v>6213.3340000000007</v>
      </c>
      <c r="V133" s="47">
        <f t="shared" ca="1" si="28"/>
        <v>0</v>
      </c>
      <c r="W133" s="20">
        <f>IF(E133-E132&gt;0,E133-E132,0)</f>
        <v>0</v>
      </c>
      <c r="X133" s="20">
        <f>IF(E133-E132&lt;0,-(E133-E132),0)</f>
        <v>7.7600000000002183</v>
      </c>
      <c r="Y133" s="20">
        <f ca="1">AVERAGE(W133:OFFSET(W133,-$Y$5+1,0))</f>
        <v>18.086000000000119</v>
      </c>
      <c r="Z133" s="20">
        <f ca="1">AVERAGE(X133:OFFSET(X133,-$Y$5+1,0))</f>
        <v>13.426000000000082</v>
      </c>
      <c r="AA133" s="20">
        <f t="shared" ca="1" si="22"/>
        <v>57.394008631632403</v>
      </c>
      <c r="AB133" s="20">
        <f t="shared" ca="1" si="29"/>
        <v>0</v>
      </c>
      <c r="AC133" s="47"/>
      <c r="AD133" s="47"/>
      <c r="AE133" s="47"/>
      <c r="AF133" s="47"/>
      <c r="AG133" s="47"/>
      <c r="AH133" s="47"/>
      <c r="AI133" s="1"/>
      <c r="AJ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>
      <c r="A134" s="5">
        <v>38552</v>
      </c>
      <c r="B134" s="4">
        <v>6403.71</v>
      </c>
      <c r="C134" s="4">
        <v>6432.58</v>
      </c>
      <c r="D134" s="4">
        <v>6387.86</v>
      </c>
      <c r="E134" s="4">
        <v>6416.34</v>
      </c>
      <c r="F134" s="4">
        <v>3736400</v>
      </c>
      <c r="G134" s="35">
        <f t="shared" si="31"/>
        <v>-6.8800000000001091</v>
      </c>
      <c r="H134" s="35">
        <f t="shared" si="30"/>
        <v>12.630000000000109</v>
      </c>
      <c r="I134" s="35">
        <f t="shared" ca="1" si="23"/>
        <v>0</v>
      </c>
      <c r="J134" s="35">
        <f t="shared" ca="1" si="24"/>
        <v>1</v>
      </c>
      <c r="K134" s="35">
        <f t="shared" ca="1" si="25"/>
        <v>5.75</v>
      </c>
      <c r="L134" s="35">
        <f t="shared" ca="1" si="26"/>
        <v>413.78999999999996</v>
      </c>
      <c r="M134" s="34">
        <f ca="1">AVERAGE(E134:OFFSET(E134,-M$5+1,0))</f>
        <v>6380.0066666666671</v>
      </c>
      <c r="N134" s="34">
        <f ca="1">AVERAGE(E134:OFFSET(E134,-N$5+1,0))</f>
        <v>6307.6225000000004</v>
      </c>
      <c r="O134" s="34">
        <f t="shared" ca="1" si="27"/>
        <v>0</v>
      </c>
      <c r="P134" s="15">
        <f t="shared" si="17"/>
        <v>44.720000000000255</v>
      </c>
      <c r="Q134" s="15">
        <f t="shared" si="18"/>
        <v>44.720000000000255</v>
      </c>
      <c r="R134" s="15">
        <f t="shared" si="19"/>
        <v>44.720000000000255</v>
      </c>
      <c r="S134" s="49">
        <f ca="1">AVERAGE(E134:OFFSET(E134,-S$5+1,0))</f>
        <v>6306.7865000000002</v>
      </c>
      <c r="T134" s="49">
        <f t="shared" ca="1" si="20"/>
        <v>6396.2265000000007</v>
      </c>
      <c r="U134" s="49">
        <f t="shared" ca="1" si="21"/>
        <v>6217.3464999999997</v>
      </c>
      <c r="V134" s="47">
        <f t="shared" ca="1" si="28"/>
        <v>0</v>
      </c>
      <c r="W134" s="20">
        <f>IF(E134-E133&gt;0,E134-E133,0)</f>
        <v>5.75</v>
      </c>
      <c r="X134" s="20">
        <f>IF(E134-E133&lt;0,-(E134-E133),0)</f>
        <v>0</v>
      </c>
      <c r="Y134" s="20">
        <f ca="1">AVERAGE(W134:OFFSET(W134,-$Y$5+1,0))</f>
        <v>18.469333333333452</v>
      </c>
      <c r="Z134" s="20">
        <f ca="1">AVERAGE(X134:OFFSET(X134,-$Y$5+1,0))</f>
        <v>10.912666666666761</v>
      </c>
      <c r="AA134" s="20">
        <f t="shared" ca="1" si="22"/>
        <v>62.859346992489684</v>
      </c>
      <c r="AB134" s="20">
        <f t="shared" ca="1" si="29"/>
        <v>0</v>
      </c>
      <c r="AC134" s="47"/>
      <c r="AD134" s="47"/>
      <c r="AE134" s="47"/>
      <c r="AF134" s="47"/>
      <c r="AG134" s="47"/>
      <c r="AH134" s="47"/>
      <c r="AI134" s="1"/>
      <c r="AJ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>
      <c r="A135" s="5">
        <v>38553</v>
      </c>
      <c r="B135" s="4">
        <v>6438.22</v>
      </c>
      <c r="C135" s="4">
        <v>6480.97</v>
      </c>
      <c r="D135" s="4">
        <v>6415.78</v>
      </c>
      <c r="E135" s="4">
        <v>6423.81</v>
      </c>
      <c r="F135" s="4">
        <v>5118600</v>
      </c>
      <c r="G135" s="35">
        <f t="shared" si="31"/>
        <v>21.880000000000109</v>
      </c>
      <c r="H135" s="35">
        <f t="shared" si="30"/>
        <v>-14.409999999999854</v>
      </c>
      <c r="I135" s="35">
        <f t="shared" ca="1" si="23"/>
        <v>0</v>
      </c>
      <c r="J135" s="35">
        <f t="shared" ca="1" si="24"/>
        <v>1</v>
      </c>
      <c r="K135" s="35">
        <f t="shared" ca="1" si="25"/>
        <v>7.4700000000002547</v>
      </c>
      <c r="L135" s="35">
        <f t="shared" ca="1" si="26"/>
        <v>421.26000000000022</v>
      </c>
      <c r="M135" s="34">
        <f ca="1">AVERAGE(E135:OFFSET(E135,-M$5+1,0))</f>
        <v>6400.831666666666</v>
      </c>
      <c r="N135" s="34">
        <f ca="1">AVERAGE(E135:OFFSET(E135,-N$5+1,0))</f>
        <v>6320.2616666666663</v>
      </c>
      <c r="O135" s="34">
        <f t="shared" ca="1" si="27"/>
        <v>0</v>
      </c>
      <c r="P135" s="15">
        <f t="shared" si="17"/>
        <v>65.190000000000509</v>
      </c>
      <c r="Q135" s="15">
        <f t="shared" si="18"/>
        <v>65.190000000000509</v>
      </c>
      <c r="R135" s="15">
        <f t="shared" si="19"/>
        <v>65.190000000000509</v>
      </c>
      <c r="S135" s="49">
        <f ca="1">AVERAGE(E135:OFFSET(E135,-S$5+1,0))</f>
        <v>6314.0539999999992</v>
      </c>
      <c r="T135" s="49">
        <f t="shared" ca="1" si="20"/>
        <v>6444.4340000000002</v>
      </c>
      <c r="U135" s="49">
        <f t="shared" ca="1" si="21"/>
        <v>6183.6739999999982</v>
      </c>
      <c r="V135" s="47">
        <f t="shared" ca="1" si="28"/>
        <v>0</v>
      </c>
      <c r="W135" s="20">
        <f>IF(E135-E134&gt;0,E135-E134,0)</f>
        <v>7.4700000000002547</v>
      </c>
      <c r="X135" s="20">
        <f>IF(E135-E134&lt;0,-(E135-E134),0)</f>
        <v>0</v>
      </c>
      <c r="Y135" s="20">
        <f ca="1">AVERAGE(W135:OFFSET(W135,-$Y$5+1,0))</f>
        <v>18.044000000000111</v>
      </c>
      <c r="Z135" s="20">
        <f ca="1">AVERAGE(X135:OFFSET(X135,-$Y$5+1,0))</f>
        <v>10.912666666666761</v>
      </c>
      <c r="AA135" s="20">
        <f t="shared" ca="1" si="22"/>
        <v>62.313802233221999</v>
      </c>
      <c r="AB135" s="20">
        <f t="shared" ca="1" si="29"/>
        <v>0</v>
      </c>
      <c r="AC135" s="47"/>
      <c r="AD135" s="47"/>
      <c r="AE135" s="47"/>
      <c r="AF135" s="47"/>
      <c r="AG135" s="47"/>
      <c r="AH135" s="47"/>
      <c r="AI135" s="1"/>
      <c r="AJ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>
      <c r="A136" s="5">
        <v>38554</v>
      </c>
      <c r="B136" s="4">
        <v>6344.84</v>
      </c>
      <c r="C136" s="4">
        <v>6478.64</v>
      </c>
      <c r="D136" s="4">
        <v>6344.84</v>
      </c>
      <c r="E136" s="4">
        <v>6394.03</v>
      </c>
      <c r="F136" s="4">
        <v>4379000</v>
      </c>
      <c r="G136" s="35">
        <f t="shared" si="31"/>
        <v>-78.970000000000255</v>
      </c>
      <c r="H136" s="35">
        <f t="shared" si="30"/>
        <v>49.1899999999996</v>
      </c>
      <c r="I136" s="35">
        <f t="shared" ca="1" si="23"/>
        <v>0</v>
      </c>
      <c r="J136" s="35">
        <f t="shared" ca="1" si="24"/>
        <v>1</v>
      </c>
      <c r="K136" s="35">
        <f t="shared" ca="1" si="25"/>
        <v>-29.780000000000655</v>
      </c>
      <c r="L136" s="35">
        <f t="shared" ca="1" si="26"/>
        <v>391.47999999999956</v>
      </c>
      <c r="M136" s="34">
        <f ca="1">AVERAGE(E136:OFFSET(E136,-M$5+1,0))</f>
        <v>6406.7016666666668</v>
      </c>
      <c r="N136" s="34">
        <f ca="1">AVERAGE(E136:OFFSET(E136,-N$5+1,0))</f>
        <v>6330.4975000000004</v>
      </c>
      <c r="O136" s="34">
        <f t="shared" ca="1" si="27"/>
        <v>0</v>
      </c>
      <c r="P136" s="15">
        <f t="shared" si="17"/>
        <v>133.80000000000018</v>
      </c>
      <c r="Q136" s="15">
        <f t="shared" si="18"/>
        <v>133.80000000000018</v>
      </c>
      <c r="R136" s="15">
        <f t="shared" si="19"/>
        <v>133.80000000000018</v>
      </c>
      <c r="S136" s="49">
        <f ca="1">AVERAGE(E136:OFFSET(E136,-S$5+1,0))</f>
        <v>6315.8639999999996</v>
      </c>
      <c r="T136" s="49">
        <f t="shared" ca="1" si="20"/>
        <v>6583.4639999999999</v>
      </c>
      <c r="U136" s="49">
        <f t="shared" ca="1" si="21"/>
        <v>6048.2639999999992</v>
      </c>
      <c r="V136" s="47">
        <f t="shared" ca="1" si="28"/>
        <v>0</v>
      </c>
      <c r="W136" s="20">
        <f>IF(E136-E135&gt;0,E136-E135,0)</f>
        <v>0</v>
      </c>
      <c r="X136" s="20">
        <f>IF(E136-E135&lt;0,-(E136-E135),0)</f>
        <v>29.780000000000655</v>
      </c>
      <c r="Y136" s="20">
        <f ca="1">AVERAGE(W136:OFFSET(W136,-$Y$5+1,0))</f>
        <v>18.044000000000111</v>
      </c>
      <c r="Z136" s="20">
        <f ca="1">AVERAGE(X136:OFFSET(X136,-$Y$5+1,0))</f>
        <v>7.2186666666667714</v>
      </c>
      <c r="AA136" s="20">
        <f t="shared" ca="1" si="22"/>
        <v>71.425555496912267</v>
      </c>
      <c r="AB136" s="20">
        <f t="shared" ca="1" si="29"/>
        <v>0</v>
      </c>
      <c r="AC136" s="47"/>
      <c r="AD136" s="47"/>
      <c r="AE136" s="47"/>
      <c r="AF136" s="47"/>
      <c r="AG136" s="47"/>
      <c r="AH136" s="47"/>
      <c r="AI136" s="1"/>
      <c r="AJ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>
      <c r="A137" s="5">
        <v>38555</v>
      </c>
      <c r="B137" s="4">
        <v>6412.87</v>
      </c>
      <c r="C137" s="4">
        <v>6415.43</v>
      </c>
      <c r="D137" s="4">
        <v>6365.38</v>
      </c>
      <c r="E137" s="4">
        <v>6380.73</v>
      </c>
      <c r="F137" s="4">
        <v>3899000</v>
      </c>
      <c r="G137" s="35">
        <f t="shared" si="31"/>
        <v>18.840000000000146</v>
      </c>
      <c r="H137" s="35">
        <f t="shared" si="30"/>
        <v>-32.140000000000327</v>
      </c>
      <c r="I137" s="35">
        <f t="shared" ca="1" si="23"/>
        <v>0</v>
      </c>
      <c r="J137" s="35">
        <f t="shared" ca="1" si="24"/>
        <v>1</v>
      </c>
      <c r="K137" s="35">
        <f t="shared" ca="1" si="25"/>
        <v>-13.300000000000182</v>
      </c>
      <c r="L137" s="35">
        <f t="shared" ca="1" si="26"/>
        <v>378.17999999999938</v>
      </c>
      <c r="M137" s="34">
        <f ca="1">AVERAGE(E137:OFFSET(E137,-M$5+1,0))</f>
        <v>6407.3083333333334</v>
      </c>
      <c r="N137" s="34">
        <f ca="1">AVERAGE(E137:OFFSET(E137,-N$5+1,0))</f>
        <v>6342.8883333333324</v>
      </c>
      <c r="O137" s="34">
        <f t="shared" ca="1" si="27"/>
        <v>0</v>
      </c>
      <c r="P137" s="15">
        <f t="shared" si="17"/>
        <v>50.050000000000182</v>
      </c>
      <c r="Q137" s="15">
        <f t="shared" si="18"/>
        <v>50.050000000000182</v>
      </c>
      <c r="R137" s="15">
        <f t="shared" si="19"/>
        <v>50.050000000000182</v>
      </c>
      <c r="S137" s="49">
        <f ca="1">AVERAGE(E137:OFFSET(E137,-S$5+1,0))</f>
        <v>6316.2074999999986</v>
      </c>
      <c r="T137" s="49">
        <f t="shared" ca="1" si="20"/>
        <v>6416.307499999999</v>
      </c>
      <c r="U137" s="49">
        <f t="shared" ca="1" si="21"/>
        <v>6216.1074999999983</v>
      </c>
      <c r="V137" s="47">
        <f t="shared" ca="1" si="28"/>
        <v>0</v>
      </c>
      <c r="W137" s="20">
        <f>IF(E137-E136&gt;0,E137-E136,0)</f>
        <v>0</v>
      </c>
      <c r="X137" s="20">
        <f>IF(E137-E136&lt;0,-(E137-E136),0)</f>
        <v>13.300000000000182</v>
      </c>
      <c r="Y137" s="20">
        <f ca="1">AVERAGE(W137:OFFSET(W137,-$Y$5+1,0))</f>
        <v>17.358000000000114</v>
      </c>
      <c r="Z137" s="20">
        <f ca="1">AVERAGE(X137:OFFSET(X137,-$Y$5+1,0))</f>
        <v>8.1053333333334496</v>
      </c>
      <c r="AA137" s="20">
        <f t="shared" ca="1" si="22"/>
        <v>68.168608456604105</v>
      </c>
      <c r="AB137" s="20">
        <f t="shared" ca="1" si="29"/>
        <v>0</v>
      </c>
      <c r="AC137" s="47"/>
      <c r="AD137" s="47"/>
      <c r="AE137" s="47"/>
      <c r="AF137" s="47"/>
      <c r="AG137" s="47"/>
      <c r="AH137" s="47"/>
      <c r="AI137" s="1"/>
      <c r="AJ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>
      <c r="A138" s="5">
        <v>38558</v>
      </c>
      <c r="B138" s="4">
        <v>6406.45</v>
      </c>
      <c r="C138" s="4">
        <v>6434.45</v>
      </c>
      <c r="D138" s="4">
        <v>6400.11</v>
      </c>
      <c r="E138" s="4">
        <v>6420.45</v>
      </c>
      <c r="F138" s="4">
        <v>3729800</v>
      </c>
      <c r="G138" s="35">
        <f t="shared" si="31"/>
        <v>25.720000000000255</v>
      </c>
      <c r="H138" s="35">
        <f t="shared" si="30"/>
        <v>14</v>
      </c>
      <c r="I138" s="35">
        <f t="shared" ca="1" si="23"/>
        <v>0</v>
      </c>
      <c r="J138" s="35">
        <f t="shared" ca="1" si="24"/>
        <v>1</v>
      </c>
      <c r="K138" s="35">
        <f t="shared" ca="1" si="25"/>
        <v>39.720000000000255</v>
      </c>
      <c r="L138" s="35">
        <f t="shared" ca="1" si="26"/>
        <v>417.89999999999964</v>
      </c>
      <c r="M138" s="34">
        <f ca="1">AVERAGE(E138:OFFSET(E138,-M$5+1,0))</f>
        <v>6407.6583333333328</v>
      </c>
      <c r="N138" s="34">
        <f ca="1">AVERAGE(E138:OFFSET(E138,-N$5+1,0))</f>
        <v>6359.4216666666653</v>
      </c>
      <c r="O138" s="34">
        <f t="shared" ca="1" si="27"/>
        <v>0</v>
      </c>
      <c r="P138" s="15">
        <f t="shared" si="17"/>
        <v>34.340000000000146</v>
      </c>
      <c r="Q138" s="15">
        <f t="shared" si="18"/>
        <v>53.720000000000255</v>
      </c>
      <c r="R138" s="15">
        <f t="shared" si="19"/>
        <v>53.720000000000255</v>
      </c>
      <c r="S138" s="49">
        <f ca="1">AVERAGE(E138:OFFSET(E138,-S$5+1,0))</f>
        <v>6320.1954999999989</v>
      </c>
      <c r="T138" s="49">
        <f t="shared" ca="1" si="20"/>
        <v>6427.6354999999994</v>
      </c>
      <c r="U138" s="49">
        <f t="shared" ca="1" si="21"/>
        <v>6212.7554999999984</v>
      </c>
      <c r="V138" s="47">
        <f t="shared" ca="1" si="28"/>
        <v>0</v>
      </c>
      <c r="W138" s="20">
        <f>IF(E138-E137&gt;0,E138-E137,0)</f>
        <v>39.720000000000255</v>
      </c>
      <c r="X138" s="20">
        <f>IF(E138-E137&lt;0,-(E138-E137),0)</f>
        <v>0</v>
      </c>
      <c r="Y138" s="20">
        <f ca="1">AVERAGE(W138:OFFSET(W138,-$Y$5+1,0))</f>
        <v>17.99266666666675</v>
      </c>
      <c r="Z138" s="20">
        <f ca="1">AVERAGE(X138:OFFSET(X138,-$Y$5+1,0))</f>
        <v>8.1053333333334496</v>
      </c>
      <c r="AA138" s="20">
        <f t="shared" ca="1" si="22"/>
        <v>68.942703144557484</v>
      </c>
      <c r="AB138" s="20">
        <f t="shared" ca="1" si="29"/>
        <v>0</v>
      </c>
      <c r="AC138" s="47"/>
      <c r="AD138" s="47"/>
      <c r="AE138" s="47"/>
      <c r="AF138" s="47"/>
      <c r="AG138" s="47"/>
      <c r="AH138" s="47"/>
      <c r="AI138" s="1"/>
      <c r="AJ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>
      <c r="A139" s="5">
        <v>38559</v>
      </c>
      <c r="B139" s="4">
        <v>6416.22</v>
      </c>
      <c r="C139" s="4">
        <v>6439.98</v>
      </c>
      <c r="D139" s="4">
        <v>6366.16</v>
      </c>
      <c r="E139" s="4">
        <v>6366.16</v>
      </c>
      <c r="F139" s="4">
        <v>4096600</v>
      </c>
      <c r="G139" s="35">
        <f t="shared" si="31"/>
        <v>-4.2299999999995634</v>
      </c>
      <c r="H139" s="35">
        <f t="shared" si="30"/>
        <v>-50.0600000000004</v>
      </c>
      <c r="I139" s="35">
        <f t="shared" ca="1" si="23"/>
        <v>0</v>
      </c>
      <c r="J139" s="35">
        <f t="shared" ca="1" si="24"/>
        <v>1</v>
      </c>
      <c r="K139" s="35">
        <f t="shared" ca="1" si="25"/>
        <v>-54.289999999999964</v>
      </c>
      <c r="L139" s="35">
        <f t="shared" ca="1" si="26"/>
        <v>363.60999999999967</v>
      </c>
      <c r="M139" s="34">
        <f ca="1">AVERAGE(E139:OFFSET(E139,-M$5+1,0))</f>
        <v>6400.253333333334</v>
      </c>
      <c r="N139" s="34">
        <f ca="1">AVERAGE(E139:OFFSET(E139,-N$5+1,0))</f>
        <v>6372.2183333333332</v>
      </c>
      <c r="O139" s="34">
        <f t="shared" ca="1" si="27"/>
        <v>0</v>
      </c>
      <c r="P139" s="15">
        <f t="shared" si="17"/>
        <v>73.819999999999709</v>
      </c>
      <c r="Q139" s="15">
        <f t="shared" si="18"/>
        <v>73.819999999999709</v>
      </c>
      <c r="R139" s="15">
        <f t="shared" si="19"/>
        <v>73.819999999999709</v>
      </c>
      <c r="S139" s="49">
        <f ca="1">AVERAGE(E139:OFFSET(E139,-S$5+1,0))</f>
        <v>6323.3539999999994</v>
      </c>
      <c r="T139" s="49">
        <f t="shared" ca="1" si="20"/>
        <v>6470.9939999999988</v>
      </c>
      <c r="U139" s="49">
        <f t="shared" ca="1" si="21"/>
        <v>6175.7139999999999</v>
      </c>
      <c r="V139" s="47">
        <f t="shared" ca="1" si="28"/>
        <v>0</v>
      </c>
      <c r="W139" s="20">
        <f>IF(E139-E138&gt;0,E139-E138,0)</f>
        <v>0</v>
      </c>
      <c r="X139" s="20">
        <f>IF(E139-E138&lt;0,-(E139-E138),0)</f>
        <v>54.289999999999964</v>
      </c>
      <c r="Y139" s="20">
        <f ca="1">AVERAGE(W139:OFFSET(W139,-$Y$5+1,0))</f>
        <v>17.99266666666675</v>
      </c>
      <c r="Z139" s="20">
        <f ca="1">AVERAGE(X139:OFFSET(X139,-$Y$5+1,0))</f>
        <v>11.662000000000081</v>
      </c>
      <c r="AA139" s="20">
        <f t="shared" ca="1" si="22"/>
        <v>60.673980486488865</v>
      </c>
      <c r="AB139" s="20">
        <f t="shared" ca="1" si="29"/>
        <v>0</v>
      </c>
      <c r="AC139" s="47"/>
      <c r="AD139" s="47"/>
      <c r="AE139" s="47"/>
      <c r="AF139" s="47"/>
      <c r="AG139" s="47"/>
      <c r="AH139" s="47"/>
      <c r="AI139" s="1"/>
      <c r="AJ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>
      <c r="A140" s="5">
        <v>38560</v>
      </c>
      <c r="B140" s="4">
        <v>6364.01</v>
      </c>
      <c r="C140" s="4">
        <v>6376.05</v>
      </c>
      <c r="D140" s="4">
        <v>6305.93</v>
      </c>
      <c r="E140" s="4">
        <v>6327.25</v>
      </c>
      <c r="F140" s="4">
        <v>3693600</v>
      </c>
      <c r="G140" s="35">
        <f t="shared" si="31"/>
        <v>-2.1499999999996362</v>
      </c>
      <c r="H140" s="35">
        <f t="shared" si="30"/>
        <v>-36.760000000000218</v>
      </c>
      <c r="I140" s="35">
        <f t="shared" ca="1" si="23"/>
        <v>0</v>
      </c>
      <c r="J140" s="35">
        <f t="shared" ca="1" si="24"/>
        <v>1</v>
      </c>
      <c r="K140" s="35">
        <f t="shared" ca="1" si="25"/>
        <v>-38.909999999999854</v>
      </c>
      <c r="L140" s="35">
        <f t="shared" ca="1" si="26"/>
        <v>324.69999999999982</v>
      </c>
      <c r="M140" s="34">
        <f ca="1">AVERAGE(E140:OFFSET(E140,-M$5+1,0))</f>
        <v>6385.4049999999997</v>
      </c>
      <c r="N140" s="34">
        <f ca="1">AVERAGE(E140:OFFSET(E140,-N$5+1,0))</f>
        <v>6382.7058333333334</v>
      </c>
      <c r="O140" s="34">
        <f t="shared" ca="1" si="27"/>
        <v>0</v>
      </c>
      <c r="P140" s="15">
        <f t="shared" si="17"/>
        <v>70.119999999999891</v>
      </c>
      <c r="Q140" s="15">
        <f t="shared" si="18"/>
        <v>70.119999999999891</v>
      </c>
      <c r="R140" s="15">
        <f t="shared" si="19"/>
        <v>70.119999999999891</v>
      </c>
      <c r="S140" s="49">
        <f ca="1">AVERAGE(E140:OFFSET(E140,-S$5+1,0))</f>
        <v>6323.8744999999999</v>
      </c>
      <c r="T140" s="49">
        <f t="shared" ca="1" si="20"/>
        <v>6464.1144999999997</v>
      </c>
      <c r="U140" s="49">
        <f t="shared" ca="1" si="21"/>
        <v>6183.6345000000001</v>
      </c>
      <c r="V140" s="47">
        <f t="shared" ca="1" si="28"/>
        <v>0</v>
      </c>
      <c r="W140" s="20">
        <f>IF(E140-E139&gt;0,E140-E139,0)</f>
        <v>0</v>
      </c>
      <c r="X140" s="20">
        <f>IF(E140-E139&lt;0,-(E140-E139),0)</f>
        <v>38.909999999999854</v>
      </c>
      <c r="Y140" s="20">
        <f ca="1">AVERAGE(W140:OFFSET(W140,-$Y$5+1,0))</f>
        <v>17.99266666666675</v>
      </c>
      <c r="Z140" s="20">
        <f ca="1">AVERAGE(X140:OFFSET(X140,-$Y$5+1,0))</f>
        <v>11.645333333333413</v>
      </c>
      <c r="AA140" s="20">
        <f t="shared" ca="1" si="22"/>
        <v>60.708099961760752</v>
      </c>
      <c r="AB140" s="20">
        <f t="shared" ca="1" si="29"/>
        <v>0</v>
      </c>
      <c r="AC140" s="47"/>
      <c r="AD140" s="47"/>
      <c r="AE140" s="47"/>
      <c r="AF140" s="47"/>
      <c r="AG140" s="47"/>
      <c r="AH140" s="47"/>
      <c r="AI140" s="1"/>
      <c r="AJ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>
      <c r="A141" s="5">
        <v>38561</v>
      </c>
      <c r="B141" s="4">
        <v>6347.89</v>
      </c>
      <c r="C141" s="4">
        <v>6375.64</v>
      </c>
      <c r="D141" s="4">
        <v>6326</v>
      </c>
      <c r="E141" s="4">
        <v>6375.64</v>
      </c>
      <c r="F141" s="4">
        <v>4157600</v>
      </c>
      <c r="G141" s="35">
        <f t="shared" si="31"/>
        <v>20.640000000000327</v>
      </c>
      <c r="H141" s="35">
        <f t="shared" si="30"/>
        <v>27.75</v>
      </c>
      <c r="I141" s="35">
        <f t="shared" ca="1" si="23"/>
        <v>0</v>
      </c>
      <c r="J141" s="35">
        <f t="shared" ca="1" si="24"/>
        <v>1</v>
      </c>
      <c r="K141" s="35">
        <f t="shared" ca="1" si="25"/>
        <v>48.390000000000327</v>
      </c>
      <c r="L141" s="35">
        <f t="shared" ca="1" si="26"/>
        <v>373.09000000000015</v>
      </c>
      <c r="M141" s="34">
        <f ca="1">AVERAGE(E141:OFFSET(E141,-M$5+1,0))</f>
        <v>6377.376666666667</v>
      </c>
      <c r="N141" s="34">
        <f ca="1">AVERAGE(E141:OFFSET(E141,-N$5+1,0))</f>
        <v>6389.104166666667</v>
      </c>
      <c r="O141" s="34">
        <f t="shared" ca="1" si="27"/>
        <v>-1</v>
      </c>
      <c r="P141" s="15">
        <f t="shared" si="17"/>
        <v>49.640000000000327</v>
      </c>
      <c r="Q141" s="15">
        <f t="shared" si="18"/>
        <v>49.640000000000327</v>
      </c>
      <c r="R141" s="15">
        <f t="shared" si="19"/>
        <v>49.640000000000327</v>
      </c>
      <c r="S141" s="49">
        <f ca="1">AVERAGE(E141:OFFSET(E141,-S$5+1,0))</f>
        <v>6331.0739999999996</v>
      </c>
      <c r="T141" s="49">
        <f t="shared" ca="1" si="20"/>
        <v>6430.3540000000003</v>
      </c>
      <c r="U141" s="49">
        <f t="shared" ca="1" si="21"/>
        <v>6231.793999999999</v>
      </c>
      <c r="V141" s="47">
        <f t="shared" ca="1" si="28"/>
        <v>0</v>
      </c>
      <c r="W141" s="20">
        <f>IF(E141-E140&gt;0,E141-E140,0)</f>
        <v>48.390000000000327</v>
      </c>
      <c r="X141" s="20">
        <f>IF(E141-E140&lt;0,-(E141-E140),0)</f>
        <v>0</v>
      </c>
      <c r="Y141" s="20">
        <f ca="1">AVERAGE(W141:OFFSET(W141,-$Y$5+1,0))</f>
        <v>21.21866666666677</v>
      </c>
      <c r="Z141" s="20">
        <f ca="1">AVERAGE(X141:OFFSET(X141,-$Y$5+1,0))</f>
        <v>10.979333333333427</v>
      </c>
      <c r="AA141" s="20">
        <f t="shared" ca="1" si="22"/>
        <v>65.900573534587977</v>
      </c>
      <c r="AB141" s="20">
        <f t="shared" ca="1" si="29"/>
        <v>0</v>
      </c>
      <c r="AC141" s="47"/>
      <c r="AD141" s="47"/>
      <c r="AE141" s="47"/>
      <c r="AF141" s="47"/>
      <c r="AG141" s="47"/>
      <c r="AH141" s="47"/>
      <c r="AI141" s="1"/>
      <c r="AJ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>
      <c r="A142" s="5">
        <v>38562</v>
      </c>
      <c r="B142" s="4">
        <v>6409.56</v>
      </c>
      <c r="C142" s="4">
        <v>6420.64</v>
      </c>
      <c r="D142" s="4">
        <v>6310.63</v>
      </c>
      <c r="E142" s="4">
        <v>6311.98</v>
      </c>
      <c r="F142" s="4">
        <v>4865200</v>
      </c>
      <c r="G142" s="35">
        <f t="shared" si="31"/>
        <v>33.920000000000073</v>
      </c>
      <c r="H142" s="35">
        <f t="shared" si="30"/>
        <v>-97.580000000000837</v>
      </c>
      <c r="I142" s="35">
        <f t="shared" ca="1" si="23"/>
        <v>0</v>
      </c>
      <c r="J142" s="35">
        <f t="shared" ca="1" si="24"/>
        <v>1</v>
      </c>
      <c r="K142" s="35">
        <f t="shared" ca="1" si="25"/>
        <v>-63.660000000000764</v>
      </c>
      <c r="L142" s="35">
        <f t="shared" ca="1" si="26"/>
        <v>309.42999999999938</v>
      </c>
      <c r="M142" s="34">
        <f ca="1">AVERAGE(E142:OFFSET(E142,-M$5+1,0))</f>
        <v>6363.7016666666668</v>
      </c>
      <c r="N142" s="34">
        <f ca="1">AVERAGE(E142:OFFSET(E142,-N$5+1,0))</f>
        <v>6385.2016666666668</v>
      </c>
      <c r="O142" s="34">
        <f t="shared" ca="1" si="27"/>
        <v>0</v>
      </c>
      <c r="P142" s="15">
        <f t="shared" si="17"/>
        <v>110.01000000000022</v>
      </c>
      <c r="Q142" s="15">
        <f t="shared" si="18"/>
        <v>110.01000000000022</v>
      </c>
      <c r="R142" s="15">
        <f t="shared" si="19"/>
        <v>110.01000000000022</v>
      </c>
      <c r="S142" s="49">
        <f ca="1">AVERAGE(E142:OFFSET(E142,-S$5+1,0))</f>
        <v>6334.5759999999991</v>
      </c>
      <c r="T142" s="49">
        <f t="shared" ca="1" si="20"/>
        <v>6554.5959999999995</v>
      </c>
      <c r="U142" s="49">
        <f t="shared" ca="1" si="21"/>
        <v>6114.5559999999987</v>
      </c>
      <c r="V142" s="47">
        <f t="shared" ca="1" si="28"/>
        <v>0</v>
      </c>
      <c r="W142" s="20">
        <f>IF(E142-E141&gt;0,E142-E141,0)</f>
        <v>0</v>
      </c>
      <c r="X142" s="20">
        <f>IF(E142-E141&lt;0,-(E142-E141),0)</f>
        <v>63.660000000000764</v>
      </c>
      <c r="Y142" s="20">
        <f ca="1">AVERAGE(W142:OFFSET(W142,-$Y$5+1,0))</f>
        <v>21.21866666666677</v>
      </c>
      <c r="Z142" s="20">
        <f ca="1">AVERAGE(X142:OFFSET(X142,-$Y$5+1,0))</f>
        <v>14.593333333333492</v>
      </c>
      <c r="AA142" s="20">
        <f t="shared" ca="1" si="22"/>
        <v>59.250158233739015</v>
      </c>
      <c r="AB142" s="20">
        <f t="shared" ca="1" si="29"/>
        <v>0</v>
      </c>
      <c r="AC142" s="47"/>
      <c r="AD142" s="47"/>
      <c r="AE142" s="47"/>
      <c r="AF142" s="47"/>
      <c r="AG142" s="47"/>
      <c r="AH142" s="47"/>
      <c r="AI142" s="1"/>
      <c r="AJ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>
      <c r="A143" s="5">
        <v>38565</v>
      </c>
      <c r="B143" s="4">
        <v>6320.67</v>
      </c>
      <c r="C143" s="4">
        <v>6327.83</v>
      </c>
      <c r="D143" s="4">
        <v>6290.93</v>
      </c>
      <c r="E143" s="4">
        <v>6307.93</v>
      </c>
      <c r="F143" s="4">
        <v>3090200</v>
      </c>
      <c r="G143" s="35">
        <f t="shared" si="31"/>
        <v>8.6900000000005093</v>
      </c>
      <c r="H143" s="35">
        <f t="shared" si="30"/>
        <v>-12.739999999999782</v>
      </c>
      <c r="I143" s="35">
        <f t="shared" ca="1" si="23"/>
        <v>0</v>
      </c>
      <c r="J143" s="35">
        <f t="shared" ca="1" si="24"/>
        <v>1</v>
      </c>
      <c r="K143" s="35">
        <f t="shared" ca="1" si="25"/>
        <v>-4.0499999999992724</v>
      </c>
      <c r="L143" s="35">
        <f t="shared" ca="1" si="26"/>
        <v>305.38000000000011</v>
      </c>
      <c r="M143" s="34">
        <f ca="1">AVERAGE(E143:OFFSET(E143,-M$5+1,0))</f>
        <v>6351.5683333333336</v>
      </c>
      <c r="N143" s="34">
        <f ca="1">AVERAGE(E143:OFFSET(E143,-N$5+1,0))</f>
        <v>6379.4383333333317</v>
      </c>
      <c r="O143" s="34">
        <f t="shared" ca="1" si="27"/>
        <v>0</v>
      </c>
      <c r="P143" s="15">
        <f t="shared" si="17"/>
        <v>36.899999999999636</v>
      </c>
      <c r="Q143" s="15">
        <f t="shared" si="18"/>
        <v>36.899999999999636</v>
      </c>
      <c r="R143" s="15">
        <f t="shared" si="19"/>
        <v>36.899999999999636</v>
      </c>
      <c r="S143" s="49">
        <f ca="1">AVERAGE(E143:OFFSET(E143,-S$5+1,0))</f>
        <v>6336.3654999999999</v>
      </c>
      <c r="T143" s="49">
        <f t="shared" ca="1" si="20"/>
        <v>6410.1654999999992</v>
      </c>
      <c r="U143" s="49">
        <f t="shared" ca="1" si="21"/>
        <v>6262.5655000000006</v>
      </c>
      <c r="V143" s="47">
        <f t="shared" ca="1" si="28"/>
        <v>0</v>
      </c>
      <c r="W143" s="20">
        <f>IF(E143-E142&gt;0,E143-E142,0)</f>
        <v>0</v>
      </c>
      <c r="X143" s="20">
        <f>IF(E143-E142&lt;0,-(E143-E142),0)</f>
        <v>4.0499999999992724</v>
      </c>
      <c r="Y143" s="20">
        <f ca="1">AVERAGE(W143:OFFSET(W143,-$Y$5+1,0))</f>
        <v>21.21866666666677</v>
      </c>
      <c r="Z143" s="20">
        <f ca="1">AVERAGE(X143:OFFSET(X143,-$Y$5+1,0))</f>
        <v>14.116666666666728</v>
      </c>
      <c r="AA143" s="20">
        <f t="shared" ca="1" si="22"/>
        <v>60.049431164273734</v>
      </c>
      <c r="AB143" s="20">
        <f t="shared" ca="1" si="29"/>
        <v>0</v>
      </c>
      <c r="AC143" s="47"/>
      <c r="AD143" s="47"/>
      <c r="AE143" s="47"/>
      <c r="AF143" s="47"/>
      <c r="AG143" s="47"/>
      <c r="AH143" s="47"/>
      <c r="AI143" s="1"/>
      <c r="AJ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>
      <c r="A144" s="5">
        <v>38566</v>
      </c>
      <c r="B144" s="4">
        <v>6344.4</v>
      </c>
      <c r="C144" s="4">
        <v>6360.43</v>
      </c>
      <c r="D144" s="4">
        <v>6296.78</v>
      </c>
      <c r="E144" s="4">
        <v>6343.54</v>
      </c>
      <c r="F144" s="4">
        <v>3479000</v>
      </c>
      <c r="G144" s="35">
        <f t="shared" si="31"/>
        <v>36.469999999999345</v>
      </c>
      <c r="H144" s="35">
        <f t="shared" si="30"/>
        <v>-0.85999999999967258</v>
      </c>
      <c r="I144" s="35">
        <f t="shared" ca="1" si="23"/>
        <v>0</v>
      </c>
      <c r="J144" s="35">
        <f t="shared" ca="1" si="24"/>
        <v>1</v>
      </c>
      <c r="K144" s="35">
        <f t="shared" ca="1" si="25"/>
        <v>35.609999999999673</v>
      </c>
      <c r="L144" s="35">
        <f t="shared" ca="1" si="26"/>
        <v>340.98999999999978</v>
      </c>
      <c r="M144" s="34">
        <f ca="1">AVERAGE(E144:OFFSET(E144,-M$5+1,0))</f>
        <v>6338.75</v>
      </c>
      <c r="N144" s="34">
        <f ca="1">AVERAGE(E144:OFFSET(E144,-N$5+1,0))</f>
        <v>6373.2041666666664</v>
      </c>
      <c r="O144" s="34">
        <f t="shared" ca="1" si="27"/>
        <v>0</v>
      </c>
      <c r="P144" s="15">
        <f t="shared" si="17"/>
        <v>63.650000000000546</v>
      </c>
      <c r="Q144" s="15">
        <f t="shared" si="18"/>
        <v>63.650000000000546</v>
      </c>
      <c r="R144" s="15">
        <f t="shared" si="19"/>
        <v>63.650000000000546</v>
      </c>
      <c r="S144" s="49">
        <f ca="1">AVERAGE(E144:OFFSET(E144,-S$5+1,0))</f>
        <v>6339.9824999999992</v>
      </c>
      <c r="T144" s="49">
        <f t="shared" ca="1" si="20"/>
        <v>6467.2825000000003</v>
      </c>
      <c r="U144" s="49">
        <f t="shared" ca="1" si="21"/>
        <v>6212.6824999999981</v>
      </c>
      <c r="V144" s="47">
        <f t="shared" ca="1" si="28"/>
        <v>0</v>
      </c>
      <c r="W144" s="20">
        <f>IF(E144-E143&gt;0,E144-E143,0)</f>
        <v>35.609999999999673</v>
      </c>
      <c r="X144" s="20">
        <f>IF(E144-E143&lt;0,-(E144-E143),0)</f>
        <v>0</v>
      </c>
      <c r="Y144" s="20">
        <f ca="1">AVERAGE(W144:OFFSET(W144,-$Y$5+1,0))</f>
        <v>17.095333333333414</v>
      </c>
      <c r="Z144" s="20">
        <f ca="1">AVERAGE(X144:OFFSET(X144,-$Y$5+1,0))</f>
        <v>14.116666666666728</v>
      </c>
      <c r="AA144" s="20">
        <f t="shared" ca="1" si="22"/>
        <v>54.771669016190366</v>
      </c>
      <c r="AB144" s="20">
        <f t="shared" ca="1" si="29"/>
        <v>0</v>
      </c>
      <c r="AC144" s="47"/>
      <c r="AD144" s="47"/>
      <c r="AE144" s="47"/>
      <c r="AF144" s="47"/>
      <c r="AG144" s="47"/>
      <c r="AH144" s="47"/>
      <c r="AI144" s="1"/>
      <c r="AJ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>
      <c r="A145" s="5">
        <v>38567</v>
      </c>
      <c r="B145" s="4">
        <v>6391.68</v>
      </c>
      <c r="C145" s="4">
        <v>6455.57</v>
      </c>
      <c r="D145" s="4">
        <v>6379.51</v>
      </c>
      <c r="E145" s="4">
        <v>6455.57</v>
      </c>
      <c r="F145" s="4">
        <v>4033800</v>
      </c>
      <c r="G145" s="35">
        <f t="shared" si="31"/>
        <v>48.140000000000327</v>
      </c>
      <c r="H145" s="35">
        <f t="shared" si="30"/>
        <v>63.889999999999418</v>
      </c>
      <c r="I145" s="35">
        <f t="shared" ca="1" si="23"/>
        <v>0</v>
      </c>
      <c r="J145" s="35">
        <f t="shared" ca="1" si="24"/>
        <v>1</v>
      </c>
      <c r="K145" s="35">
        <f t="shared" ca="1" si="25"/>
        <v>112.02999999999975</v>
      </c>
      <c r="L145" s="35">
        <f t="shared" ca="1" si="26"/>
        <v>453.01999999999953</v>
      </c>
      <c r="M145" s="34">
        <f ca="1">AVERAGE(E145:OFFSET(E145,-M$5+1,0))</f>
        <v>6353.6516666666676</v>
      </c>
      <c r="N145" s="34">
        <f ca="1">AVERAGE(E145:OFFSET(E145,-N$5+1,0))</f>
        <v>6376.9524999999994</v>
      </c>
      <c r="O145" s="34">
        <f t="shared" ca="1" si="27"/>
        <v>0</v>
      </c>
      <c r="P145" s="15">
        <f t="shared" si="17"/>
        <v>76.059999999999491</v>
      </c>
      <c r="Q145" s="15">
        <f t="shared" si="18"/>
        <v>112.02999999999975</v>
      </c>
      <c r="R145" s="15">
        <f t="shared" si="19"/>
        <v>112.02999999999975</v>
      </c>
      <c r="S145" s="49">
        <f ca="1">AVERAGE(E145:OFFSET(E145,-S$5+1,0))</f>
        <v>6351.1589999999978</v>
      </c>
      <c r="T145" s="49">
        <f t="shared" ca="1" si="20"/>
        <v>6575.2189999999973</v>
      </c>
      <c r="U145" s="49">
        <f t="shared" ca="1" si="21"/>
        <v>6127.0989999999983</v>
      </c>
      <c r="V145" s="47">
        <f t="shared" ca="1" si="28"/>
        <v>0</v>
      </c>
      <c r="W145" s="20">
        <f>IF(E145-E144&gt;0,E145-E144,0)</f>
        <v>112.02999999999975</v>
      </c>
      <c r="X145" s="20">
        <f>IF(E145-E144&lt;0,-(E145-E144),0)</f>
        <v>0</v>
      </c>
      <c r="Y145" s="20">
        <f ca="1">AVERAGE(W145:OFFSET(W145,-$Y$5+1,0))</f>
        <v>20.567333333333348</v>
      </c>
      <c r="Z145" s="20">
        <f ca="1">AVERAGE(X145:OFFSET(X145,-$Y$5+1,0))</f>
        <v>14.116666666666728</v>
      </c>
      <c r="AA145" s="20">
        <f t="shared" ca="1" si="22"/>
        <v>59.299196555568287</v>
      </c>
      <c r="AB145" s="20">
        <f t="shared" ca="1" si="29"/>
        <v>0</v>
      </c>
      <c r="AC145" s="47"/>
      <c r="AD145" s="47"/>
      <c r="AE145" s="47"/>
      <c r="AF145" s="47"/>
      <c r="AG145" s="47"/>
      <c r="AH145" s="47"/>
      <c r="AI145" s="1"/>
      <c r="AJ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>
      <c r="A146" s="5">
        <v>38568</v>
      </c>
      <c r="B146" s="4">
        <v>6481.62</v>
      </c>
      <c r="C146" s="4">
        <v>6481.62</v>
      </c>
      <c r="D146" s="4">
        <v>6439.89</v>
      </c>
      <c r="E146" s="4">
        <v>6446.01</v>
      </c>
      <c r="F146" s="4">
        <v>3893000</v>
      </c>
      <c r="G146" s="35">
        <f t="shared" si="31"/>
        <v>26.050000000000182</v>
      </c>
      <c r="H146" s="35">
        <f t="shared" si="30"/>
        <v>-35.609999999999673</v>
      </c>
      <c r="I146" s="35">
        <f t="shared" ca="1" si="23"/>
        <v>0</v>
      </c>
      <c r="J146" s="35">
        <f t="shared" ca="1" si="24"/>
        <v>1</v>
      </c>
      <c r="K146" s="35">
        <f t="shared" ca="1" si="25"/>
        <v>-9.5599999999994907</v>
      </c>
      <c r="L146" s="35">
        <f t="shared" ca="1" si="26"/>
        <v>443.46000000000004</v>
      </c>
      <c r="M146" s="34">
        <f ca="1">AVERAGE(E146:OFFSET(E146,-M$5+1,0))</f>
        <v>6373.4449999999997</v>
      </c>
      <c r="N146" s="34">
        <f ca="1">AVERAGE(E146:OFFSET(E146,-N$5+1,0))</f>
        <v>6379.4249999999993</v>
      </c>
      <c r="O146" s="34">
        <f t="shared" ca="1" si="27"/>
        <v>0</v>
      </c>
      <c r="P146" s="15">
        <f t="shared" si="17"/>
        <v>41.729999999999563</v>
      </c>
      <c r="Q146" s="15">
        <f t="shared" si="18"/>
        <v>41.729999999999563</v>
      </c>
      <c r="R146" s="15">
        <f t="shared" si="19"/>
        <v>41.729999999999563</v>
      </c>
      <c r="S146" s="49">
        <f ca="1">AVERAGE(E146:OFFSET(E146,-S$5+1,0))</f>
        <v>6362.3569999999982</v>
      </c>
      <c r="T146" s="49">
        <f t="shared" ca="1" si="20"/>
        <v>6445.8169999999973</v>
      </c>
      <c r="U146" s="49">
        <f t="shared" ca="1" si="21"/>
        <v>6278.896999999999</v>
      </c>
      <c r="V146" s="47">
        <f t="shared" ca="1" si="28"/>
        <v>1</v>
      </c>
      <c r="W146" s="20">
        <f>IF(E146-E145&gt;0,E146-E145,0)</f>
        <v>0</v>
      </c>
      <c r="X146" s="20">
        <f>IF(E146-E145&lt;0,-(E146-E145),0)</f>
        <v>9.5599999999994907</v>
      </c>
      <c r="Y146" s="20">
        <f ca="1">AVERAGE(W146:OFFSET(W146,-$Y$5+1,0))</f>
        <v>19.348666666666698</v>
      </c>
      <c r="Z146" s="20">
        <f ca="1">AVERAGE(X146:OFFSET(X146,-$Y$5+1,0))</f>
        <v>14.754000000000026</v>
      </c>
      <c r="AA146" s="20">
        <f t="shared" ca="1" si="22"/>
        <v>56.736521093169642</v>
      </c>
      <c r="AB146" s="20">
        <f t="shared" ca="1" si="29"/>
        <v>0</v>
      </c>
      <c r="AC146" s="47"/>
      <c r="AD146" s="47"/>
      <c r="AE146" s="47"/>
      <c r="AF146" s="47"/>
      <c r="AG146" s="47"/>
      <c r="AH146" s="47"/>
      <c r="AI146" s="1"/>
      <c r="AJ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>
      <c r="A147" s="5">
        <v>38572</v>
      </c>
      <c r="B147" s="4">
        <v>6400.04</v>
      </c>
      <c r="C147" s="4">
        <v>6408.05</v>
      </c>
      <c r="D147" s="4">
        <v>6375.89</v>
      </c>
      <c r="E147" s="4">
        <v>6380.03</v>
      </c>
      <c r="F147" s="4">
        <v>3062400</v>
      </c>
      <c r="G147" s="35">
        <f t="shared" si="31"/>
        <v>-45.970000000000255</v>
      </c>
      <c r="H147" s="35">
        <f t="shared" si="30"/>
        <v>-20.010000000000218</v>
      </c>
      <c r="I147" s="35">
        <f t="shared" ca="1" si="23"/>
        <v>0</v>
      </c>
      <c r="J147" s="35">
        <f t="shared" ca="1" si="24"/>
        <v>1</v>
      </c>
      <c r="K147" s="35">
        <f t="shared" ca="1" si="25"/>
        <v>-65.980000000000473</v>
      </c>
      <c r="L147" s="35">
        <f t="shared" ca="1" si="26"/>
        <v>377.47999999999956</v>
      </c>
      <c r="M147" s="34">
        <f ca="1">AVERAGE(E147:OFFSET(E147,-M$5+1,0))</f>
        <v>6374.1766666666663</v>
      </c>
      <c r="N147" s="34">
        <f ca="1">AVERAGE(E147:OFFSET(E147,-N$5+1,0))</f>
        <v>6375.7766666666676</v>
      </c>
      <c r="O147" s="34">
        <f t="shared" ca="1" si="27"/>
        <v>0</v>
      </c>
      <c r="P147" s="15">
        <f t="shared" si="17"/>
        <v>32.159999999999854</v>
      </c>
      <c r="Q147" s="15">
        <f t="shared" si="18"/>
        <v>70.119999999999891</v>
      </c>
      <c r="R147" s="15">
        <f t="shared" si="19"/>
        <v>70.119999999999891</v>
      </c>
      <c r="S147" s="49">
        <f ca="1">AVERAGE(E147:OFFSET(E147,-S$5+1,0))</f>
        <v>6370.7284999999983</v>
      </c>
      <c r="T147" s="49">
        <f t="shared" ca="1" si="20"/>
        <v>6510.9684999999981</v>
      </c>
      <c r="U147" s="49">
        <f t="shared" ca="1" si="21"/>
        <v>6230.4884999999986</v>
      </c>
      <c r="V147" s="47">
        <f t="shared" ca="1" si="28"/>
        <v>0</v>
      </c>
      <c r="W147" s="20">
        <f>IF(E147-E146&gt;0,E147-E146,0)</f>
        <v>0</v>
      </c>
      <c r="X147" s="20">
        <f>IF(E147-E146&lt;0,-(E147-E146),0)</f>
        <v>65.980000000000473</v>
      </c>
      <c r="Y147" s="20">
        <f ca="1">AVERAGE(W147:OFFSET(W147,-$Y$5+1,0))</f>
        <v>16.598000000000017</v>
      </c>
      <c r="Z147" s="20">
        <f ca="1">AVERAGE(X147:OFFSET(X147,-$Y$5+1,0))</f>
        <v>19.152666666666725</v>
      </c>
      <c r="AA147" s="20">
        <f t="shared" ca="1" si="22"/>
        <v>46.427106254428772</v>
      </c>
      <c r="AB147" s="20">
        <f t="shared" ca="1" si="29"/>
        <v>0</v>
      </c>
      <c r="AC147" s="47"/>
      <c r="AD147" s="47"/>
      <c r="AE147" s="47"/>
      <c r="AF147" s="47"/>
      <c r="AG147" s="47"/>
      <c r="AH147" s="47"/>
      <c r="AI147" s="1"/>
      <c r="AJ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>
      <c r="A148" s="5">
        <v>38573</v>
      </c>
      <c r="B148" s="4">
        <v>6374.6</v>
      </c>
      <c r="C148" s="4">
        <v>6397.37</v>
      </c>
      <c r="D148" s="4">
        <v>6361.19</v>
      </c>
      <c r="E148" s="4">
        <v>6380</v>
      </c>
      <c r="F148" s="4">
        <v>3092800</v>
      </c>
      <c r="G148" s="35">
        <f t="shared" si="31"/>
        <v>-5.4299999999993815</v>
      </c>
      <c r="H148" s="35">
        <f t="shared" si="30"/>
        <v>5.3999999999996362</v>
      </c>
      <c r="I148" s="35">
        <f t="shared" ca="1" si="23"/>
        <v>0</v>
      </c>
      <c r="J148" s="35">
        <f t="shared" ca="1" si="24"/>
        <v>1</v>
      </c>
      <c r="K148" s="35">
        <f t="shared" ca="1" si="25"/>
        <v>-2.9999999999745341E-2</v>
      </c>
      <c r="L148" s="35">
        <f t="shared" ca="1" si="26"/>
        <v>377.44999999999982</v>
      </c>
      <c r="M148" s="34">
        <f ca="1">AVERAGE(E148:OFFSET(E148,-M$5+1,0))</f>
        <v>6385.5133333333333</v>
      </c>
      <c r="N148" s="34">
        <f ca="1">AVERAGE(E148:OFFSET(E148,-N$5+1,0))</f>
        <v>6374.607500000001</v>
      </c>
      <c r="O148" s="34">
        <f t="shared" ca="1" si="27"/>
        <v>1</v>
      </c>
      <c r="P148" s="15">
        <f t="shared" si="17"/>
        <v>36.180000000000291</v>
      </c>
      <c r="Q148" s="15">
        <f t="shared" si="18"/>
        <v>36.180000000000291</v>
      </c>
      <c r="R148" s="15">
        <f t="shared" si="19"/>
        <v>36.180000000000291</v>
      </c>
      <c r="S148" s="49">
        <f ca="1">AVERAGE(E148:OFFSET(E148,-S$5+1,0))</f>
        <v>6379.6584999999986</v>
      </c>
      <c r="T148" s="49">
        <f t="shared" ca="1" si="20"/>
        <v>6452.0184999999992</v>
      </c>
      <c r="U148" s="49">
        <f t="shared" ca="1" si="21"/>
        <v>6307.2984999999981</v>
      </c>
      <c r="V148" s="47">
        <f t="shared" ca="1" si="28"/>
        <v>0</v>
      </c>
      <c r="W148" s="20">
        <f>IF(E148-E147&gt;0,E148-E147,0)</f>
        <v>0</v>
      </c>
      <c r="X148" s="20">
        <f>IF(E148-E147&lt;0,-(E148-E147),0)</f>
        <v>2.9999999999745341E-2</v>
      </c>
      <c r="Y148" s="20">
        <f ca="1">AVERAGE(W148:OFFSET(W148,-$Y$5+1,0))</f>
        <v>16.598000000000017</v>
      </c>
      <c r="Z148" s="20">
        <f ca="1">AVERAGE(X148:OFFSET(X148,-$Y$5+1,0))</f>
        <v>18.637333333333359</v>
      </c>
      <c r="AA148" s="20">
        <f t="shared" ca="1" si="22"/>
        <v>47.10612453408509</v>
      </c>
      <c r="AB148" s="20">
        <f t="shared" ca="1" si="29"/>
        <v>0</v>
      </c>
      <c r="AC148" s="47"/>
      <c r="AD148" s="47"/>
      <c r="AE148" s="47"/>
      <c r="AF148" s="47"/>
      <c r="AG148" s="47"/>
      <c r="AH148" s="47"/>
      <c r="AI148" s="1"/>
      <c r="AJ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>
      <c r="A149" s="5">
        <v>38574</v>
      </c>
      <c r="B149" s="4">
        <v>6408.86</v>
      </c>
      <c r="C149" s="4">
        <v>6430.13</v>
      </c>
      <c r="D149" s="4">
        <v>6356.84</v>
      </c>
      <c r="E149" s="4">
        <v>6356.84</v>
      </c>
      <c r="F149" s="4">
        <v>3416000</v>
      </c>
      <c r="G149" s="35">
        <f t="shared" si="31"/>
        <v>28.859999999999673</v>
      </c>
      <c r="H149" s="35">
        <f t="shared" si="30"/>
        <v>-52.019999999999527</v>
      </c>
      <c r="I149" s="35">
        <f t="shared" ca="1" si="23"/>
        <v>0</v>
      </c>
      <c r="J149" s="35">
        <f t="shared" ca="1" si="24"/>
        <v>1</v>
      </c>
      <c r="K149" s="35">
        <f t="shared" ca="1" si="25"/>
        <v>-23.159999999999854</v>
      </c>
      <c r="L149" s="35">
        <f t="shared" ca="1" si="26"/>
        <v>354.28999999999996</v>
      </c>
      <c r="M149" s="34">
        <f ca="1">AVERAGE(E149:OFFSET(E149,-M$5+1,0))</f>
        <v>6393.6650000000009</v>
      </c>
      <c r="N149" s="34">
        <f ca="1">AVERAGE(E149:OFFSET(E149,-N$5+1,0))</f>
        <v>6372.6166666666659</v>
      </c>
      <c r="O149" s="34">
        <f t="shared" ca="1" si="27"/>
        <v>0</v>
      </c>
      <c r="P149" s="15">
        <f t="shared" si="17"/>
        <v>73.289999999999964</v>
      </c>
      <c r="Q149" s="15">
        <f t="shared" si="18"/>
        <v>73.289999999999964</v>
      </c>
      <c r="R149" s="15">
        <f t="shared" si="19"/>
        <v>73.289999999999964</v>
      </c>
      <c r="S149" s="49">
        <f ca="1">AVERAGE(E149:OFFSET(E149,-S$5+1,0))</f>
        <v>6382.557499999999</v>
      </c>
      <c r="T149" s="49">
        <f t="shared" ca="1" si="20"/>
        <v>6529.1374999999989</v>
      </c>
      <c r="U149" s="49">
        <f t="shared" ca="1" si="21"/>
        <v>6235.9774999999991</v>
      </c>
      <c r="V149" s="47">
        <f t="shared" ca="1" si="28"/>
        <v>0</v>
      </c>
      <c r="W149" s="20">
        <f>IF(E149-E148&gt;0,E149-E148,0)</f>
        <v>0</v>
      </c>
      <c r="X149" s="20">
        <f>IF(E149-E148&lt;0,-(E149-E148),0)</f>
        <v>23.159999999999854</v>
      </c>
      <c r="Y149" s="20">
        <f ca="1">AVERAGE(W149:OFFSET(W149,-$Y$5+1,0))</f>
        <v>16.214666666666684</v>
      </c>
      <c r="Z149" s="20">
        <f ca="1">AVERAGE(X149:OFFSET(X149,-$Y$5+1,0))</f>
        <v>20.181333333333349</v>
      </c>
      <c r="AA149" s="20">
        <f t="shared" ca="1" si="22"/>
        <v>44.550683225262858</v>
      </c>
      <c r="AB149" s="20">
        <f t="shared" ca="1" si="29"/>
        <v>0</v>
      </c>
      <c r="AC149" s="47"/>
      <c r="AD149" s="47"/>
      <c r="AE149" s="47"/>
      <c r="AF149" s="47"/>
      <c r="AG149" s="47"/>
      <c r="AH149" s="47"/>
      <c r="AI149" s="1"/>
      <c r="AJ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>
      <c r="A150" s="5">
        <v>38575</v>
      </c>
      <c r="B150" s="4">
        <v>6362.62</v>
      </c>
      <c r="C150" s="4">
        <v>6380.39</v>
      </c>
      <c r="D150" s="4">
        <v>6326.37</v>
      </c>
      <c r="E150" s="4">
        <v>6353.71</v>
      </c>
      <c r="F150" s="4">
        <v>3110800</v>
      </c>
      <c r="G150" s="35">
        <f t="shared" si="31"/>
        <v>5.7799999999997453</v>
      </c>
      <c r="H150" s="35">
        <f t="shared" si="30"/>
        <v>-8.9099999999998545</v>
      </c>
      <c r="I150" s="35">
        <f t="shared" ca="1" si="23"/>
        <v>0</v>
      </c>
      <c r="J150" s="35">
        <f t="shared" ca="1" si="24"/>
        <v>1</v>
      </c>
      <c r="K150" s="35">
        <f t="shared" ca="1" si="25"/>
        <v>-3.1300000000001091</v>
      </c>
      <c r="L150" s="35">
        <f t="shared" ca="1" si="26"/>
        <v>351.15999999999985</v>
      </c>
      <c r="M150" s="34">
        <f ca="1">AVERAGE(E150:OFFSET(E150,-M$5+1,0))</f>
        <v>6395.3600000000006</v>
      </c>
      <c r="N150" s="34">
        <f ca="1">AVERAGE(E150:OFFSET(E150,-N$5+1,0))</f>
        <v>6367.0550000000003</v>
      </c>
      <c r="O150" s="34">
        <f t="shared" ca="1" si="27"/>
        <v>0</v>
      </c>
      <c r="P150" s="15">
        <f t="shared" si="17"/>
        <v>54.020000000000437</v>
      </c>
      <c r="Q150" s="15">
        <f t="shared" si="18"/>
        <v>54.020000000000437</v>
      </c>
      <c r="R150" s="15">
        <f t="shared" si="19"/>
        <v>54.020000000000437</v>
      </c>
      <c r="S150" s="49">
        <f ca="1">AVERAGE(E150:OFFSET(E150,-S$5+1,0))</f>
        <v>6382.3024999999998</v>
      </c>
      <c r="T150" s="49">
        <f t="shared" ca="1" si="20"/>
        <v>6490.3425000000007</v>
      </c>
      <c r="U150" s="49">
        <f t="shared" ca="1" si="21"/>
        <v>6274.2624999999989</v>
      </c>
      <c r="V150" s="47">
        <f t="shared" ca="1" si="28"/>
        <v>0</v>
      </c>
      <c r="W150" s="20">
        <f>IF(E150-E149&gt;0,E150-E149,0)</f>
        <v>0</v>
      </c>
      <c r="X150" s="20">
        <f>IF(E150-E149&lt;0,-(E150-E149),0)</f>
        <v>3.1300000000001091</v>
      </c>
      <c r="Y150" s="20">
        <f ca="1">AVERAGE(W150:OFFSET(W150,-$Y$5+1,0))</f>
        <v>15.716666666666667</v>
      </c>
      <c r="Z150" s="20">
        <f ca="1">AVERAGE(X150:OFFSET(X150,-$Y$5+1,0))</f>
        <v>20.390000000000025</v>
      </c>
      <c r="AA150" s="20">
        <f t="shared" ca="1" si="22"/>
        <v>43.52843426883306</v>
      </c>
      <c r="AB150" s="20">
        <f t="shared" ca="1" si="29"/>
        <v>0</v>
      </c>
      <c r="AC150" s="47"/>
      <c r="AD150" s="47"/>
      <c r="AE150" s="47"/>
      <c r="AF150" s="47"/>
      <c r="AG150" s="47"/>
      <c r="AH150" s="47"/>
      <c r="AI150" s="1"/>
      <c r="AJ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>
      <c r="A151" s="5">
        <v>38576</v>
      </c>
      <c r="B151" s="4">
        <v>6389.27</v>
      </c>
      <c r="C151" s="4">
        <v>6398.72</v>
      </c>
      <c r="D151" s="4">
        <v>6350.9</v>
      </c>
      <c r="E151" s="4">
        <v>6350.9</v>
      </c>
      <c r="F151" s="4">
        <v>3607000</v>
      </c>
      <c r="G151" s="35">
        <f t="shared" si="31"/>
        <v>35.5600000000004</v>
      </c>
      <c r="H151" s="35">
        <f t="shared" si="30"/>
        <v>-38.3700000000008</v>
      </c>
      <c r="I151" s="35">
        <f t="shared" ca="1" si="23"/>
        <v>0</v>
      </c>
      <c r="J151" s="35">
        <f t="shared" ca="1" si="24"/>
        <v>1</v>
      </c>
      <c r="K151" s="35">
        <f t="shared" ca="1" si="25"/>
        <v>-2.8100000000004002</v>
      </c>
      <c r="L151" s="35">
        <f t="shared" ca="1" si="26"/>
        <v>348.34999999999945</v>
      </c>
      <c r="M151" s="34">
        <f ca="1">AVERAGE(E151:OFFSET(E151,-M$5+1,0))</f>
        <v>6377.915</v>
      </c>
      <c r="N151" s="34">
        <f ca="1">AVERAGE(E151:OFFSET(E151,-N$5+1,0))</f>
        <v>6365.7833333333338</v>
      </c>
      <c r="O151" s="34">
        <f t="shared" ca="1" si="27"/>
        <v>0</v>
      </c>
      <c r="P151" s="15">
        <f t="shared" si="17"/>
        <v>47.820000000000618</v>
      </c>
      <c r="Q151" s="15">
        <f t="shared" si="18"/>
        <v>47.820000000000618</v>
      </c>
      <c r="R151" s="15">
        <f t="shared" si="19"/>
        <v>47.820000000000618</v>
      </c>
      <c r="S151" s="49">
        <f ca="1">AVERAGE(E151:OFFSET(E151,-S$5+1,0))</f>
        <v>6380.9929999999977</v>
      </c>
      <c r="T151" s="49">
        <f t="shared" ca="1" si="20"/>
        <v>6476.6329999999989</v>
      </c>
      <c r="U151" s="49">
        <f t="shared" ca="1" si="21"/>
        <v>6285.3529999999964</v>
      </c>
      <c r="V151" s="47">
        <f t="shared" ca="1" si="28"/>
        <v>0</v>
      </c>
      <c r="W151" s="20">
        <f>IF(E151-E150&gt;0,E151-E150,0)</f>
        <v>0</v>
      </c>
      <c r="X151" s="20">
        <f>IF(E151-E150&lt;0,-(E151-E150),0)</f>
        <v>2.8100000000004002</v>
      </c>
      <c r="Y151" s="20">
        <f ca="1">AVERAGE(W151:OFFSET(W151,-$Y$5+1,0))</f>
        <v>15.716666666666667</v>
      </c>
      <c r="Z151" s="20">
        <f ca="1">AVERAGE(X151:OFFSET(X151,-$Y$5+1,0))</f>
        <v>18.592000000000006</v>
      </c>
      <c r="AA151" s="20">
        <f t="shared" ca="1" si="22"/>
        <v>45.809610788333352</v>
      </c>
      <c r="AB151" s="20">
        <f t="shared" ca="1" si="29"/>
        <v>0</v>
      </c>
      <c r="AC151" s="47"/>
      <c r="AD151" s="47"/>
      <c r="AE151" s="47"/>
      <c r="AF151" s="47"/>
      <c r="AG151" s="47"/>
      <c r="AH151" s="47"/>
      <c r="AI151" s="1"/>
      <c r="AJ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>
      <c r="A152" s="5">
        <v>38579</v>
      </c>
      <c r="B152" s="4">
        <v>6344.88</v>
      </c>
      <c r="C152" s="4">
        <v>6344.88</v>
      </c>
      <c r="D152" s="4">
        <v>6238.02</v>
      </c>
      <c r="E152" s="4">
        <v>6245.13</v>
      </c>
      <c r="F152" s="4">
        <v>3014200</v>
      </c>
      <c r="G152" s="35">
        <f t="shared" si="31"/>
        <v>-6.0199999999995271</v>
      </c>
      <c r="H152" s="35">
        <f t="shared" si="30"/>
        <v>-99.75</v>
      </c>
      <c r="I152" s="35">
        <f t="shared" ca="1" si="23"/>
        <v>0</v>
      </c>
      <c r="J152" s="35">
        <f t="shared" ca="1" si="24"/>
        <v>1</v>
      </c>
      <c r="K152" s="35">
        <f t="shared" ca="1" si="25"/>
        <v>-105.76999999999953</v>
      </c>
      <c r="L152" s="35">
        <f t="shared" ca="1" si="26"/>
        <v>242.57999999999993</v>
      </c>
      <c r="M152" s="34">
        <f ca="1">AVERAGE(E152:OFFSET(E152,-M$5+1,0))</f>
        <v>6344.4349999999986</v>
      </c>
      <c r="N152" s="34">
        <f ca="1">AVERAGE(E152:OFFSET(E152,-N$5+1,0))</f>
        <v>6358.94</v>
      </c>
      <c r="O152" s="34">
        <f t="shared" ca="1" si="27"/>
        <v>-1</v>
      </c>
      <c r="P152" s="15">
        <f t="shared" si="17"/>
        <v>106.85999999999967</v>
      </c>
      <c r="Q152" s="15">
        <f t="shared" si="18"/>
        <v>112.8799999999992</v>
      </c>
      <c r="R152" s="15">
        <f t="shared" si="19"/>
        <v>112.8799999999992</v>
      </c>
      <c r="S152" s="49">
        <f ca="1">AVERAGE(E152:OFFSET(E152,-S$5+1,0))</f>
        <v>6372.3319999999994</v>
      </c>
      <c r="T152" s="49">
        <f t="shared" ca="1" si="20"/>
        <v>6598.0919999999978</v>
      </c>
      <c r="U152" s="49">
        <f t="shared" ca="1" si="21"/>
        <v>6146.572000000001</v>
      </c>
      <c r="V152" s="47">
        <f t="shared" ca="1" si="28"/>
        <v>0</v>
      </c>
      <c r="W152" s="20">
        <f>IF(E152-E151&gt;0,E152-E151,0)</f>
        <v>0</v>
      </c>
      <c r="X152" s="20">
        <f>IF(E152-E151&lt;0,-(E152-E151),0)</f>
        <v>105.76999999999953</v>
      </c>
      <c r="Y152" s="20">
        <f ca="1">AVERAGE(W152:OFFSET(W152,-$Y$5+1,0))</f>
        <v>15.716666666666667</v>
      </c>
      <c r="Z152" s="20">
        <f ca="1">AVERAGE(X152:OFFSET(X152,-$Y$5+1,0))</f>
        <v>24.756666666666629</v>
      </c>
      <c r="AA152" s="20">
        <f t="shared" ca="1" si="22"/>
        <v>38.832152857848826</v>
      </c>
      <c r="AB152" s="20">
        <f t="shared" ca="1" si="29"/>
        <v>0</v>
      </c>
      <c r="AC152" s="47"/>
      <c r="AD152" s="47"/>
      <c r="AE152" s="47"/>
      <c r="AF152" s="47"/>
      <c r="AG152" s="47"/>
      <c r="AH152" s="47"/>
      <c r="AI152" s="1"/>
      <c r="AJ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>
      <c r="A153" s="5">
        <v>38580</v>
      </c>
      <c r="B153" s="4">
        <v>6262.87</v>
      </c>
      <c r="C153" s="4">
        <v>6266.33</v>
      </c>
      <c r="D153" s="4">
        <v>6207.58</v>
      </c>
      <c r="E153" s="4">
        <v>6242.4</v>
      </c>
      <c r="F153" s="4">
        <v>2770600</v>
      </c>
      <c r="G153" s="35">
        <f t="shared" si="31"/>
        <v>17.739999999999782</v>
      </c>
      <c r="H153" s="35">
        <f t="shared" si="30"/>
        <v>-20.470000000000255</v>
      </c>
      <c r="I153" s="35">
        <f t="shared" ca="1" si="23"/>
        <v>0</v>
      </c>
      <c r="J153" s="35">
        <f t="shared" ca="1" si="24"/>
        <v>1</v>
      </c>
      <c r="K153" s="35">
        <f t="shared" ca="1" si="25"/>
        <v>-2.7300000000004729</v>
      </c>
      <c r="L153" s="35">
        <f t="shared" ca="1" si="26"/>
        <v>239.84999999999945</v>
      </c>
      <c r="M153" s="34">
        <f ca="1">AVERAGE(E153:OFFSET(E153,-M$5+1,0))</f>
        <v>6321.496666666666</v>
      </c>
      <c r="N153" s="34">
        <f ca="1">AVERAGE(E153:OFFSET(E153,-N$5+1,0))</f>
        <v>6347.8366666666661</v>
      </c>
      <c r="O153" s="34">
        <f t="shared" ca="1" si="27"/>
        <v>0</v>
      </c>
      <c r="P153" s="15">
        <f t="shared" si="17"/>
        <v>58.75</v>
      </c>
      <c r="Q153" s="15">
        <f t="shared" si="18"/>
        <v>58.75</v>
      </c>
      <c r="R153" s="15">
        <f t="shared" si="19"/>
        <v>58.75</v>
      </c>
      <c r="S153" s="49">
        <f ca="1">AVERAGE(E153:OFFSET(E153,-S$5+1,0))</f>
        <v>6363.9224999999988</v>
      </c>
      <c r="T153" s="49">
        <f t="shared" ca="1" si="20"/>
        <v>6481.4224999999988</v>
      </c>
      <c r="U153" s="49">
        <f t="shared" ca="1" si="21"/>
        <v>6246.4224999999988</v>
      </c>
      <c r="V153" s="47">
        <f t="shared" ca="1" si="28"/>
        <v>-1</v>
      </c>
      <c r="W153" s="20">
        <f>IF(E153-E152&gt;0,E153-E152,0)</f>
        <v>0</v>
      </c>
      <c r="X153" s="20">
        <f>IF(E153-E152&lt;0,-(E153-E152),0)</f>
        <v>2.7300000000004729</v>
      </c>
      <c r="Y153" s="20">
        <f ca="1">AVERAGE(W153:OFFSET(W153,-$Y$5+1,0))</f>
        <v>13.068666666666649</v>
      </c>
      <c r="Z153" s="20">
        <f ca="1">AVERAGE(X153:OFFSET(X153,-$Y$5+1,0))</f>
        <v>24.938666666666663</v>
      </c>
      <c r="AA153" s="20">
        <f t="shared" ca="1" si="22"/>
        <v>34.384592447071597</v>
      </c>
      <c r="AB153" s="20">
        <f t="shared" ca="1" si="29"/>
        <v>0</v>
      </c>
      <c r="AC153" s="47"/>
      <c r="AD153" s="47"/>
      <c r="AE153" s="47"/>
      <c r="AF153" s="47"/>
      <c r="AG153" s="47"/>
      <c r="AH153" s="47"/>
      <c r="AI153" s="1"/>
      <c r="AJ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>
      <c r="A154" s="5">
        <v>38581</v>
      </c>
      <c r="B154" s="4">
        <v>6216.08</v>
      </c>
      <c r="C154" s="4">
        <v>6256.11</v>
      </c>
      <c r="D154" s="4">
        <v>6213.59</v>
      </c>
      <c r="E154" s="4">
        <v>6241.92</v>
      </c>
      <c r="F154" s="4">
        <v>2659400</v>
      </c>
      <c r="G154" s="35">
        <f t="shared" si="31"/>
        <v>-26.319999999999709</v>
      </c>
      <c r="H154" s="35">
        <f t="shared" si="30"/>
        <v>25.840000000000146</v>
      </c>
      <c r="I154" s="35">
        <f t="shared" ca="1" si="23"/>
        <v>0</v>
      </c>
      <c r="J154" s="35">
        <f t="shared" ca="1" si="24"/>
        <v>1</v>
      </c>
      <c r="K154" s="35">
        <f t="shared" ca="1" si="25"/>
        <v>-0.47999999999956344</v>
      </c>
      <c r="L154" s="35">
        <f t="shared" ca="1" si="26"/>
        <v>239.36999999999989</v>
      </c>
      <c r="M154" s="34">
        <f ca="1">AVERAGE(E154:OFFSET(E154,-M$5+1,0))</f>
        <v>6298.4833333333327</v>
      </c>
      <c r="N154" s="34">
        <f ca="1">AVERAGE(E154:OFFSET(E154,-N$5+1,0))</f>
        <v>6341.998333333333</v>
      </c>
      <c r="O154" s="34">
        <f t="shared" ca="1" si="27"/>
        <v>0</v>
      </c>
      <c r="P154" s="15">
        <f t="shared" si="17"/>
        <v>42.519999999999527</v>
      </c>
      <c r="Q154" s="15">
        <f t="shared" si="18"/>
        <v>42.519999999999527</v>
      </c>
      <c r="R154" s="15">
        <f t="shared" si="19"/>
        <v>42.519999999999527</v>
      </c>
      <c r="S154" s="49">
        <f ca="1">AVERAGE(E154:OFFSET(E154,-S$5+1,0))</f>
        <v>6355.2014999999992</v>
      </c>
      <c r="T154" s="49">
        <f t="shared" ca="1" si="20"/>
        <v>6440.2414999999983</v>
      </c>
      <c r="U154" s="49">
        <f t="shared" ca="1" si="21"/>
        <v>6270.1615000000002</v>
      </c>
      <c r="V154" s="47">
        <f t="shared" ca="1" si="28"/>
        <v>0</v>
      </c>
      <c r="W154" s="20">
        <f>IF(E154-E153&gt;0,E154-E153,0)</f>
        <v>0</v>
      </c>
      <c r="X154" s="20">
        <f>IF(E154-E153&lt;0,-(E154-E153),0)</f>
        <v>0.47999999999956344</v>
      </c>
      <c r="Y154" s="20">
        <f ca="1">AVERAGE(W154:OFFSET(W154,-$Y$5+1,0))</f>
        <v>13.068666666666649</v>
      </c>
      <c r="Z154" s="20">
        <f ca="1">AVERAGE(X154:OFFSET(X154,-$Y$5+1,0))</f>
        <v>21.351333333333301</v>
      </c>
      <c r="AA154" s="20">
        <f t="shared" ca="1" si="22"/>
        <v>37.968235521983345</v>
      </c>
      <c r="AB154" s="20">
        <f t="shared" ca="1" si="29"/>
        <v>0</v>
      </c>
      <c r="AC154" s="47"/>
      <c r="AD154" s="47"/>
      <c r="AE154" s="47"/>
      <c r="AF154" s="47"/>
      <c r="AG154" s="47"/>
      <c r="AH154" s="47"/>
      <c r="AI154" s="1"/>
      <c r="AJ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>
      <c r="A155" s="5">
        <v>38582</v>
      </c>
      <c r="B155" s="4">
        <v>6252.32</v>
      </c>
      <c r="C155" s="4">
        <v>6260.28</v>
      </c>
      <c r="D155" s="4">
        <v>6204.42</v>
      </c>
      <c r="E155" s="4">
        <v>6205.09</v>
      </c>
      <c r="F155" s="4">
        <v>3140200</v>
      </c>
      <c r="G155" s="35">
        <f t="shared" si="31"/>
        <v>10.399999999999636</v>
      </c>
      <c r="H155" s="35">
        <f t="shared" si="30"/>
        <v>-47.229999999999563</v>
      </c>
      <c r="I155" s="35">
        <f t="shared" ca="1" si="23"/>
        <v>0</v>
      </c>
      <c r="J155" s="35">
        <f t="shared" ca="1" si="24"/>
        <v>1</v>
      </c>
      <c r="K155" s="35">
        <f t="shared" ca="1" si="25"/>
        <v>-36.829999999999927</v>
      </c>
      <c r="L155" s="35">
        <f t="shared" ca="1" si="26"/>
        <v>202.53999999999996</v>
      </c>
      <c r="M155" s="34">
        <f ca="1">AVERAGE(E155:OFFSET(E155,-M$5+1,0))</f>
        <v>6273.1916666666657</v>
      </c>
      <c r="N155" s="34">
        <f ca="1">AVERAGE(E155:OFFSET(E155,-N$5+1,0))</f>
        <v>6333.4283333333333</v>
      </c>
      <c r="O155" s="34">
        <f t="shared" ca="1" si="27"/>
        <v>0</v>
      </c>
      <c r="P155" s="15">
        <f t="shared" si="17"/>
        <v>55.859999999999673</v>
      </c>
      <c r="Q155" s="15">
        <f t="shared" si="18"/>
        <v>55.859999999999673</v>
      </c>
      <c r="R155" s="15">
        <f t="shared" si="19"/>
        <v>55.859999999999673</v>
      </c>
      <c r="S155" s="49">
        <f ca="1">AVERAGE(E155:OFFSET(E155,-S$5+1,0))</f>
        <v>6344.2654999999995</v>
      </c>
      <c r="T155" s="49">
        <f t="shared" ca="1" si="20"/>
        <v>6455.9854999999989</v>
      </c>
      <c r="U155" s="49">
        <f t="shared" ca="1" si="21"/>
        <v>6232.5455000000002</v>
      </c>
      <c r="V155" s="47">
        <f t="shared" ca="1" si="28"/>
        <v>0</v>
      </c>
      <c r="W155" s="20">
        <f>IF(E155-E154&gt;0,E155-E154,0)</f>
        <v>0</v>
      </c>
      <c r="X155" s="20">
        <f>IF(E155-E154&lt;0,-(E155-E154),0)</f>
        <v>36.829999999999927</v>
      </c>
      <c r="Y155" s="20">
        <f ca="1">AVERAGE(W155:OFFSET(W155,-$Y$5+1,0))</f>
        <v>13.068666666666649</v>
      </c>
      <c r="Z155" s="20">
        <f ca="1">AVERAGE(X155:OFFSET(X155,-$Y$5+1,0))</f>
        <v>21.212666666666639</v>
      </c>
      <c r="AA155" s="20">
        <f t="shared" ca="1" si="22"/>
        <v>38.121815565322237</v>
      </c>
      <c r="AB155" s="20">
        <f t="shared" ca="1" si="29"/>
        <v>0</v>
      </c>
      <c r="AC155" s="47"/>
      <c r="AD155" s="47"/>
      <c r="AE155" s="47"/>
      <c r="AF155" s="47"/>
      <c r="AG155" s="47"/>
      <c r="AH155" s="47"/>
      <c r="AI155" s="1"/>
      <c r="AJ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>
      <c r="A156" s="5">
        <v>38583</v>
      </c>
      <c r="B156" s="4">
        <v>6190.33</v>
      </c>
      <c r="C156" s="4">
        <v>6190.33</v>
      </c>
      <c r="D156" s="4">
        <v>6138.62</v>
      </c>
      <c r="E156" s="4">
        <v>6158.94</v>
      </c>
      <c r="F156" s="4">
        <v>2560400</v>
      </c>
      <c r="G156" s="35">
        <f t="shared" si="31"/>
        <v>-14.760000000000218</v>
      </c>
      <c r="H156" s="35">
        <f t="shared" si="30"/>
        <v>-31.390000000000327</v>
      </c>
      <c r="I156" s="35">
        <f t="shared" ca="1" si="23"/>
        <v>0</v>
      </c>
      <c r="J156" s="35">
        <f t="shared" ca="1" si="24"/>
        <v>1</v>
      </c>
      <c r="K156" s="35">
        <f t="shared" ca="1" si="25"/>
        <v>-46.150000000000546</v>
      </c>
      <c r="L156" s="35">
        <f t="shared" ca="1" si="26"/>
        <v>156.38999999999942</v>
      </c>
      <c r="M156" s="34">
        <f ca="1">AVERAGE(E156:OFFSET(E156,-M$5+1,0))</f>
        <v>6240.73</v>
      </c>
      <c r="N156" s="34">
        <f ca="1">AVERAGE(E156:OFFSET(E156,-N$5+1,0))</f>
        <v>6318.045000000001</v>
      </c>
      <c r="O156" s="34">
        <f t="shared" ca="1" si="27"/>
        <v>0</v>
      </c>
      <c r="P156" s="15">
        <f t="shared" si="17"/>
        <v>51.710000000000036</v>
      </c>
      <c r="Q156" s="15">
        <f t="shared" si="18"/>
        <v>66.470000000000255</v>
      </c>
      <c r="R156" s="15">
        <f t="shared" si="19"/>
        <v>66.470000000000255</v>
      </c>
      <c r="S156" s="49">
        <f ca="1">AVERAGE(E156:OFFSET(E156,-S$5+1,0))</f>
        <v>6332.5110000000004</v>
      </c>
      <c r="T156" s="49">
        <f t="shared" ca="1" si="20"/>
        <v>6465.4510000000009</v>
      </c>
      <c r="U156" s="49">
        <f t="shared" ca="1" si="21"/>
        <v>6199.5709999999999</v>
      </c>
      <c r="V156" s="47">
        <f t="shared" ca="1" si="28"/>
        <v>0</v>
      </c>
      <c r="W156" s="20">
        <f>IF(E156-E155&gt;0,E156-E155,0)</f>
        <v>0</v>
      </c>
      <c r="X156" s="20">
        <f>IF(E156-E155&lt;0,-(E156-E155),0)</f>
        <v>46.150000000000546</v>
      </c>
      <c r="Y156" s="20">
        <f ca="1">AVERAGE(W156:OFFSET(W156,-$Y$5+1,0))</f>
        <v>9.8426666666666272</v>
      </c>
      <c r="Z156" s="20">
        <f ca="1">AVERAGE(X156:OFFSET(X156,-$Y$5+1,0))</f>
        <v>24.289333333333342</v>
      </c>
      <c r="AA156" s="20">
        <f t="shared" ca="1" si="22"/>
        <v>28.837063947810378</v>
      </c>
      <c r="AB156" s="20">
        <f t="shared" ca="1" si="29"/>
        <v>0</v>
      </c>
      <c r="AC156" s="47"/>
      <c r="AD156" s="47"/>
      <c r="AE156" s="47"/>
      <c r="AF156" s="47"/>
      <c r="AG156" s="47"/>
      <c r="AH156" s="47"/>
      <c r="AI156" s="1"/>
      <c r="AJ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>
      <c r="A157" s="5">
        <v>38586</v>
      </c>
      <c r="B157" s="4">
        <v>6194.89</v>
      </c>
      <c r="C157" s="4">
        <v>6207.95</v>
      </c>
      <c r="D157" s="4">
        <v>6181.51</v>
      </c>
      <c r="E157" s="4">
        <v>6206.65</v>
      </c>
      <c r="F157" s="4">
        <v>2288400</v>
      </c>
      <c r="G157" s="35">
        <f t="shared" si="31"/>
        <v>35.950000000000728</v>
      </c>
      <c r="H157" s="35">
        <f t="shared" si="30"/>
        <v>11.759999999999309</v>
      </c>
      <c r="I157" s="35">
        <f t="shared" ca="1" si="23"/>
        <v>0</v>
      </c>
      <c r="J157" s="35">
        <f t="shared" ca="1" si="24"/>
        <v>1</v>
      </c>
      <c r="K157" s="35">
        <f t="shared" ca="1" si="25"/>
        <v>47.710000000000036</v>
      </c>
      <c r="L157" s="35">
        <f t="shared" ca="1" si="26"/>
        <v>204.09999999999945</v>
      </c>
      <c r="M157" s="34">
        <f ca="1">AVERAGE(E157:OFFSET(E157,-M$5+1,0))</f>
        <v>6216.6883333333326</v>
      </c>
      <c r="N157" s="34">
        <f ca="1">AVERAGE(E157:OFFSET(E157,-N$5+1,0))</f>
        <v>6297.3016666666663</v>
      </c>
      <c r="O157" s="34">
        <f t="shared" ca="1" si="27"/>
        <v>0</v>
      </c>
      <c r="P157" s="15">
        <f t="shared" si="17"/>
        <v>26.4399999999996</v>
      </c>
      <c r="Q157" s="15">
        <f t="shared" si="18"/>
        <v>49.010000000000218</v>
      </c>
      <c r="R157" s="15">
        <f t="shared" si="19"/>
        <v>49.010000000000218</v>
      </c>
      <c r="S157" s="49">
        <f ca="1">AVERAGE(E157:OFFSET(E157,-S$5+1,0))</f>
        <v>6323.8069999999989</v>
      </c>
      <c r="T157" s="49">
        <f t="shared" ca="1" si="20"/>
        <v>6421.8269999999993</v>
      </c>
      <c r="U157" s="49">
        <f t="shared" ca="1" si="21"/>
        <v>6225.7869999999984</v>
      </c>
      <c r="V157" s="47">
        <f t="shared" ca="1" si="28"/>
        <v>0</v>
      </c>
      <c r="W157" s="20">
        <f>IF(E157-E156&gt;0,E157-E156,0)</f>
        <v>47.710000000000036</v>
      </c>
      <c r="X157" s="20">
        <f>IF(E157-E156&lt;0,-(E157-E156),0)</f>
        <v>0</v>
      </c>
      <c r="Y157" s="20">
        <f ca="1">AVERAGE(W157:OFFSET(W157,-$Y$5+1,0))</f>
        <v>13.023333333333296</v>
      </c>
      <c r="Z157" s="20">
        <f ca="1">AVERAGE(X157:OFFSET(X157,-$Y$5+1,0))</f>
        <v>20.045333333333293</v>
      </c>
      <c r="AA157" s="20">
        <f t="shared" ca="1" si="22"/>
        <v>39.382698627099145</v>
      </c>
      <c r="AB157" s="20">
        <f t="shared" ca="1" si="29"/>
        <v>0</v>
      </c>
      <c r="AC157" s="47"/>
      <c r="AD157" s="47"/>
      <c r="AE157" s="47"/>
      <c r="AF157" s="47"/>
      <c r="AG157" s="47"/>
      <c r="AH157" s="47"/>
      <c r="AI157" s="1"/>
      <c r="AJ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>
      <c r="A158" s="5">
        <v>38587</v>
      </c>
      <c r="B158" s="4">
        <v>6211.15</v>
      </c>
      <c r="C158" s="4">
        <v>6234.31</v>
      </c>
      <c r="D158" s="4">
        <v>6195.18</v>
      </c>
      <c r="E158" s="4">
        <v>6195.18</v>
      </c>
      <c r="F158" s="4">
        <v>2654600</v>
      </c>
      <c r="G158" s="35">
        <f t="shared" si="31"/>
        <v>4.5</v>
      </c>
      <c r="H158" s="35">
        <f t="shared" si="30"/>
        <v>-15.969999999999345</v>
      </c>
      <c r="I158" s="35">
        <f t="shared" ca="1" si="23"/>
        <v>0</v>
      </c>
      <c r="J158" s="35">
        <f t="shared" ca="1" si="24"/>
        <v>1</v>
      </c>
      <c r="K158" s="35">
        <f t="shared" ca="1" si="25"/>
        <v>-11.469999999999345</v>
      </c>
      <c r="L158" s="35">
        <f t="shared" ca="1" si="26"/>
        <v>192.63000000000011</v>
      </c>
      <c r="M158" s="34">
        <f ca="1">AVERAGE(E158:OFFSET(E158,-M$5+1,0))</f>
        <v>6208.3633333333337</v>
      </c>
      <c r="N158" s="34">
        <f ca="1">AVERAGE(E158:OFFSET(E158,-N$5+1,0))</f>
        <v>6276.3991666666652</v>
      </c>
      <c r="O158" s="34">
        <f t="shared" ca="1" si="27"/>
        <v>0</v>
      </c>
      <c r="P158" s="15">
        <f t="shared" si="17"/>
        <v>39.130000000000109</v>
      </c>
      <c r="Q158" s="15">
        <f t="shared" si="18"/>
        <v>39.130000000000109</v>
      </c>
      <c r="R158" s="15">
        <f t="shared" si="19"/>
        <v>39.130000000000109</v>
      </c>
      <c r="S158" s="49">
        <f ca="1">AVERAGE(E158:OFFSET(E158,-S$5+1,0))</f>
        <v>6312.5434999999998</v>
      </c>
      <c r="T158" s="49">
        <f t="shared" ca="1" si="20"/>
        <v>6390.8035</v>
      </c>
      <c r="U158" s="49">
        <f t="shared" ca="1" si="21"/>
        <v>6234.2834999999995</v>
      </c>
      <c r="V158" s="47">
        <f t="shared" ca="1" si="28"/>
        <v>0</v>
      </c>
      <c r="W158" s="20">
        <f>IF(E158-E157&gt;0,E158-E157,0)</f>
        <v>0</v>
      </c>
      <c r="X158" s="20">
        <f>IF(E158-E157&lt;0,-(E158-E157),0)</f>
        <v>11.469999999999345</v>
      </c>
      <c r="Y158" s="20">
        <f ca="1">AVERAGE(W158:OFFSET(W158,-$Y$5+1,0))</f>
        <v>13.023333333333296</v>
      </c>
      <c r="Z158" s="20">
        <f ca="1">AVERAGE(X158:OFFSET(X158,-$Y$5+1,0))</f>
        <v>20.539999999999964</v>
      </c>
      <c r="AA158" s="20">
        <f t="shared" ca="1" si="22"/>
        <v>38.802264375806914</v>
      </c>
      <c r="AB158" s="20">
        <f t="shared" ca="1" si="29"/>
        <v>0</v>
      </c>
      <c r="AC158" s="47"/>
      <c r="AD158" s="47"/>
      <c r="AE158" s="47"/>
      <c r="AF158" s="47"/>
      <c r="AG158" s="47"/>
      <c r="AH158" s="47"/>
      <c r="AI158" s="1"/>
      <c r="AJ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>
      <c r="A159" s="5">
        <v>38588</v>
      </c>
      <c r="B159" s="4">
        <v>6174.25</v>
      </c>
      <c r="C159" s="4">
        <v>6174.79</v>
      </c>
      <c r="D159" s="4">
        <v>6126.97</v>
      </c>
      <c r="E159" s="4">
        <v>6127.24</v>
      </c>
      <c r="F159" s="4">
        <v>2879000</v>
      </c>
      <c r="G159" s="35">
        <f t="shared" si="31"/>
        <v>-20.930000000000291</v>
      </c>
      <c r="H159" s="35">
        <f t="shared" si="30"/>
        <v>-47.010000000000218</v>
      </c>
      <c r="I159" s="35">
        <f t="shared" ca="1" si="23"/>
        <v>0</v>
      </c>
      <c r="J159" s="35">
        <f t="shared" ca="1" si="24"/>
        <v>1</v>
      </c>
      <c r="K159" s="35">
        <f t="shared" ca="1" si="25"/>
        <v>-67.940000000000509</v>
      </c>
      <c r="L159" s="35">
        <f t="shared" ca="1" si="26"/>
        <v>124.6899999999996</v>
      </c>
      <c r="M159" s="34">
        <f ca="1">AVERAGE(E159:OFFSET(E159,-M$5+1,0))</f>
        <v>6189.1699999999992</v>
      </c>
      <c r="N159" s="34">
        <f ca="1">AVERAGE(E159:OFFSET(E159,-N$5+1,0))</f>
        <v>6255.333333333333</v>
      </c>
      <c r="O159" s="34">
        <f t="shared" ca="1" si="27"/>
        <v>0</v>
      </c>
      <c r="P159" s="15">
        <f t="shared" si="17"/>
        <v>47.819999999999709</v>
      </c>
      <c r="Q159" s="15">
        <f t="shared" si="18"/>
        <v>68.210000000000036</v>
      </c>
      <c r="R159" s="15">
        <f t="shared" si="19"/>
        <v>68.210000000000036</v>
      </c>
      <c r="S159" s="49">
        <f ca="1">AVERAGE(E159:OFFSET(E159,-S$5+1,0))</f>
        <v>6300.5974999999999</v>
      </c>
      <c r="T159" s="49">
        <f t="shared" ca="1" si="20"/>
        <v>6437.0174999999999</v>
      </c>
      <c r="U159" s="49">
        <f t="shared" ca="1" si="21"/>
        <v>6164.1774999999998</v>
      </c>
      <c r="V159" s="47">
        <f t="shared" ca="1" si="28"/>
        <v>0</v>
      </c>
      <c r="W159" s="20">
        <f>IF(E159-E158&gt;0,E159-E158,0)</f>
        <v>0</v>
      </c>
      <c r="X159" s="20">
        <f>IF(E159-E158&lt;0,-(E159-E158),0)</f>
        <v>67.940000000000509</v>
      </c>
      <c r="Y159" s="20">
        <f ca="1">AVERAGE(W159:OFFSET(W159,-$Y$5+1,0))</f>
        <v>10.649333333333319</v>
      </c>
      <c r="Z159" s="20">
        <f ca="1">AVERAGE(X159:OFFSET(X159,-$Y$5+1,0))</f>
        <v>25.069333333333329</v>
      </c>
      <c r="AA159" s="20">
        <f t="shared" ca="1" si="22"/>
        <v>29.814476090932814</v>
      </c>
      <c r="AB159" s="20">
        <f t="shared" ca="1" si="29"/>
        <v>0</v>
      </c>
      <c r="AC159" s="47"/>
      <c r="AD159" s="47"/>
      <c r="AE159" s="47"/>
      <c r="AF159" s="47"/>
      <c r="AG159" s="47"/>
      <c r="AH159" s="47"/>
      <c r="AI159" s="1"/>
      <c r="AJ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>
      <c r="A160" s="5">
        <v>38589</v>
      </c>
      <c r="B160" s="4">
        <v>6103.46</v>
      </c>
      <c r="C160" s="4">
        <v>6153.62</v>
      </c>
      <c r="D160" s="4">
        <v>6097.23</v>
      </c>
      <c r="E160" s="4">
        <v>6109.66</v>
      </c>
      <c r="F160" s="4">
        <v>3113400</v>
      </c>
      <c r="G160" s="35">
        <f t="shared" si="31"/>
        <v>-23.779999999999745</v>
      </c>
      <c r="H160" s="35">
        <f t="shared" si="30"/>
        <v>6.1999999999998181</v>
      </c>
      <c r="I160" s="35">
        <f t="shared" ca="1" si="23"/>
        <v>0</v>
      </c>
      <c r="J160" s="35">
        <f t="shared" ca="1" si="24"/>
        <v>1</v>
      </c>
      <c r="K160" s="35">
        <f t="shared" ca="1" si="25"/>
        <v>-17.579999999999927</v>
      </c>
      <c r="L160" s="35">
        <f t="shared" ca="1" si="26"/>
        <v>107.10999999999967</v>
      </c>
      <c r="M160" s="34">
        <f ca="1">AVERAGE(E160:OFFSET(E160,-M$5+1,0))</f>
        <v>6167.1266666666661</v>
      </c>
      <c r="N160" s="34">
        <f ca="1">AVERAGE(E160:OFFSET(E160,-N$5+1,0))</f>
        <v>6232.8050000000003</v>
      </c>
      <c r="O160" s="34">
        <f t="shared" ca="1" si="27"/>
        <v>0</v>
      </c>
      <c r="P160" s="15">
        <f t="shared" si="17"/>
        <v>56.390000000000327</v>
      </c>
      <c r="Q160" s="15">
        <f t="shared" si="18"/>
        <v>56.390000000000327</v>
      </c>
      <c r="R160" s="15">
        <f t="shared" si="19"/>
        <v>56.390000000000327</v>
      </c>
      <c r="S160" s="49">
        <f ca="1">AVERAGE(E160:OFFSET(E160,-S$5+1,0))</f>
        <v>6289.7179999999998</v>
      </c>
      <c r="T160" s="49">
        <f t="shared" ca="1" si="20"/>
        <v>6402.4980000000005</v>
      </c>
      <c r="U160" s="49">
        <f t="shared" ca="1" si="21"/>
        <v>6176.9379999999992</v>
      </c>
      <c r="V160" s="47">
        <f t="shared" ca="1" si="28"/>
        <v>0</v>
      </c>
      <c r="W160" s="20">
        <f>IF(E160-E159&gt;0,E160-E159,0)</f>
        <v>0</v>
      </c>
      <c r="X160" s="20">
        <f>IF(E160-E159&lt;0,-(E160-E159),0)</f>
        <v>17.579999999999927</v>
      </c>
      <c r="Y160" s="20">
        <f ca="1">AVERAGE(W160:OFFSET(W160,-$Y$5+1,0))</f>
        <v>3.180666666666669</v>
      </c>
      <c r="Z160" s="20">
        <f ca="1">AVERAGE(X160:OFFSET(X160,-$Y$5+1,0))</f>
        <v>26.241333333333326</v>
      </c>
      <c r="AA160" s="20">
        <f t="shared" ca="1" si="22"/>
        <v>10.810504611062029</v>
      </c>
      <c r="AB160" s="20">
        <f t="shared" ca="1" si="29"/>
        <v>0</v>
      </c>
      <c r="AC160" s="47"/>
      <c r="AD160" s="47"/>
      <c r="AE160" s="47"/>
      <c r="AF160" s="47"/>
      <c r="AG160" s="47"/>
      <c r="AH160" s="47"/>
      <c r="AI160" s="1"/>
      <c r="AJ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>
      <c r="A161" s="5">
        <v>38590</v>
      </c>
      <c r="B161" s="4">
        <v>6130.83</v>
      </c>
      <c r="C161" s="4">
        <v>6148.95</v>
      </c>
      <c r="D161" s="4">
        <v>6107</v>
      </c>
      <c r="E161" s="4">
        <v>6136.55</v>
      </c>
      <c r="F161" s="4">
        <v>2661800</v>
      </c>
      <c r="G161" s="35">
        <f t="shared" si="31"/>
        <v>21.170000000000073</v>
      </c>
      <c r="H161" s="35">
        <f t="shared" si="30"/>
        <v>5.7200000000002547</v>
      </c>
      <c r="I161" s="35">
        <f t="shared" ca="1" si="23"/>
        <v>0</v>
      </c>
      <c r="J161" s="35">
        <f t="shared" ca="1" si="24"/>
        <v>1</v>
      </c>
      <c r="K161" s="35">
        <f t="shared" ca="1" si="25"/>
        <v>26.890000000000327</v>
      </c>
      <c r="L161" s="35">
        <f t="shared" ca="1" si="26"/>
        <v>134</v>
      </c>
      <c r="M161" s="34">
        <f ca="1">AVERAGE(E161:OFFSET(E161,-M$5+1,0))</f>
        <v>6155.7033333333338</v>
      </c>
      <c r="N161" s="34">
        <f ca="1">AVERAGE(E161:OFFSET(E161,-N$5+1,0))</f>
        <v>6214.4474999999993</v>
      </c>
      <c r="O161" s="34">
        <f t="shared" ca="1" si="27"/>
        <v>0</v>
      </c>
      <c r="P161" s="15">
        <f t="shared" si="17"/>
        <v>41.949999999999818</v>
      </c>
      <c r="Q161" s="15">
        <f t="shared" si="18"/>
        <v>41.949999999999818</v>
      </c>
      <c r="R161" s="15">
        <f t="shared" si="19"/>
        <v>41.949999999999818</v>
      </c>
      <c r="S161" s="49">
        <f ca="1">AVERAGE(E161:OFFSET(E161,-S$5+1,0))</f>
        <v>6277.7634999999991</v>
      </c>
      <c r="T161" s="49">
        <f t="shared" ca="1" si="20"/>
        <v>6361.6634999999987</v>
      </c>
      <c r="U161" s="49">
        <f t="shared" ca="1" si="21"/>
        <v>6193.8634999999995</v>
      </c>
      <c r="V161" s="47">
        <f t="shared" ca="1" si="28"/>
        <v>0</v>
      </c>
      <c r="W161" s="20">
        <f>IF(E161-E160&gt;0,E161-E160,0)</f>
        <v>26.890000000000327</v>
      </c>
      <c r="X161" s="20">
        <f>IF(E161-E160&lt;0,-(E161-E160),0)</f>
        <v>0</v>
      </c>
      <c r="Y161" s="20">
        <f ca="1">AVERAGE(W161:OFFSET(W161,-$Y$5+1,0))</f>
        <v>4.9733333333333576</v>
      </c>
      <c r="Z161" s="20">
        <f ca="1">AVERAGE(X161:OFFSET(X161,-$Y$5+1,0))</f>
        <v>25.604000000000028</v>
      </c>
      <c r="AA161" s="20">
        <f t="shared" ca="1" si="22"/>
        <v>16.264771290280436</v>
      </c>
      <c r="AB161" s="20">
        <f t="shared" ca="1" si="29"/>
        <v>1</v>
      </c>
      <c r="AC161" s="47"/>
      <c r="AD161" s="47"/>
      <c r="AE161" s="47"/>
      <c r="AF161" s="47"/>
      <c r="AG161" s="47"/>
      <c r="AH161" s="47"/>
      <c r="AI161" s="1"/>
      <c r="AJ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>
      <c r="A162" s="5">
        <v>38593</v>
      </c>
      <c r="B162" s="4">
        <v>6117.27</v>
      </c>
      <c r="C162" s="4">
        <v>6130.79</v>
      </c>
      <c r="D162" s="4">
        <v>6031.2</v>
      </c>
      <c r="E162" s="4">
        <v>6049.44</v>
      </c>
      <c r="F162" s="4">
        <v>2578200</v>
      </c>
      <c r="G162" s="35">
        <f t="shared" si="31"/>
        <v>-19.279999999999745</v>
      </c>
      <c r="H162" s="35">
        <f t="shared" si="30"/>
        <v>-67.830000000000837</v>
      </c>
      <c r="I162" s="35">
        <f t="shared" ca="1" si="23"/>
        <v>0</v>
      </c>
      <c r="J162" s="35">
        <f t="shared" ca="1" si="24"/>
        <v>1</v>
      </c>
      <c r="K162" s="35">
        <f t="shared" ca="1" si="25"/>
        <v>-87.110000000000582</v>
      </c>
      <c r="L162" s="35">
        <f t="shared" ca="1" si="26"/>
        <v>46.889999999999418</v>
      </c>
      <c r="M162" s="34">
        <f ca="1">AVERAGE(E162:OFFSET(E162,-M$5+1,0))</f>
        <v>6137.4533333333338</v>
      </c>
      <c r="N162" s="34">
        <f ca="1">AVERAGE(E162:OFFSET(E162,-N$5+1,0))</f>
        <v>6189.0916666666672</v>
      </c>
      <c r="O162" s="34">
        <f t="shared" ca="1" si="27"/>
        <v>0</v>
      </c>
      <c r="P162" s="15">
        <f t="shared" si="17"/>
        <v>99.590000000000146</v>
      </c>
      <c r="Q162" s="15">
        <f t="shared" si="18"/>
        <v>105.35000000000036</v>
      </c>
      <c r="R162" s="15">
        <f t="shared" si="19"/>
        <v>105.35000000000036</v>
      </c>
      <c r="S162" s="49">
        <f ca="1">AVERAGE(E162:OFFSET(E162,-S$5+1,0))</f>
        <v>6264.6365000000005</v>
      </c>
      <c r="T162" s="49">
        <f t="shared" ca="1" si="20"/>
        <v>6475.3365000000013</v>
      </c>
      <c r="U162" s="49">
        <f t="shared" ca="1" si="21"/>
        <v>6053.9364999999998</v>
      </c>
      <c r="V162" s="47">
        <f t="shared" ca="1" si="28"/>
        <v>0</v>
      </c>
      <c r="W162" s="20">
        <f>IF(E162-E161&gt;0,E162-E161,0)</f>
        <v>0</v>
      </c>
      <c r="X162" s="20">
        <f>IF(E162-E161&lt;0,-(E162-E161),0)</f>
        <v>87.110000000000582</v>
      </c>
      <c r="Y162" s="20">
        <f ca="1">AVERAGE(W162:OFFSET(W162,-$Y$5+1,0))</f>
        <v>4.9733333333333576</v>
      </c>
      <c r="Z162" s="20">
        <f ca="1">AVERAGE(X162:OFFSET(X162,-$Y$5+1,0))</f>
        <v>27.0126666666667</v>
      </c>
      <c r="AA162" s="20">
        <f t="shared" ca="1" si="22"/>
        <v>15.548469121907544</v>
      </c>
      <c r="AB162" s="20">
        <f t="shared" ca="1" si="29"/>
        <v>1</v>
      </c>
      <c r="AC162" s="47"/>
      <c r="AD162" s="47"/>
      <c r="AE162" s="47"/>
      <c r="AF162" s="47"/>
      <c r="AG162" s="47"/>
      <c r="AH162" s="47"/>
      <c r="AI162" s="1"/>
      <c r="AJ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>
      <c r="A163" s="5">
        <v>38594</v>
      </c>
      <c r="B163" s="4">
        <v>6087.86</v>
      </c>
      <c r="C163" s="4">
        <v>6087.86</v>
      </c>
      <c r="D163" s="4">
        <v>6021.97</v>
      </c>
      <c r="E163" s="4">
        <v>6032.12</v>
      </c>
      <c r="F163" s="4">
        <v>2676600</v>
      </c>
      <c r="G163" s="35">
        <f t="shared" si="31"/>
        <v>38.420000000000073</v>
      </c>
      <c r="H163" s="35">
        <f t="shared" si="30"/>
        <v>-55.739999999999782</v>
      </c>
      <c r="I163" s="35">
        <f t="shared" ca="1" si="23"/>
        <v>0</v>
      </c>
      <c r="J163" s="35">
        <f t="shared" ca="1" si="24"/>
        <v>1</v>
      </c>
      <c r="K163" s="35">
        <f t="shared" ca="1" si="25"/>
        <v>-17.319999999999709</v>
      </c>
      <c r="L163" s="35">
        <f t="shared" ca="1" si="26"/>
        <v>29.569999999999709</v>
      </c>
      <c r="M163" s="34">
        <f ca="1">AVERAGE(E163:OFFSET(E163,-M$5+1,0))</f>
        <v>6108.3650000000007</v>
      </c>
      <c r="N163" s="34">
        <f ca="1">AVERAGE(E163:OFFSET(E163,-N$5+1,0))</f>
        <v>6162.5266666666657</v>
      </c>
      <c r="O163" s="34">
        <f t="shared" ca="1" si="27"/>
        <v>0</v>
      </c>
      <c r="P163" s="15">
        <f t="shared" si="17"/>
        <v>65.889999999999418</v>
      </c>
      <c r="Q163" s="15">
        <f t="shared" si="18"/>
        <v>65.889999999999418</v>
      </c>
      <c r="R163" s="15">
        <f t="shared" si="19"/>
        <v>65.889999999999418</v>
      </c>
      <c r="S163" s="49">
        <f ca="1">AVERAGE(E163:OFFSET(E163,-S$5+1,0))</f>
        <v>6250.8460000000005</v>
      </c>
      <c r="T163" s="49">
        <f t="shared" ca="1" si="20"/>
        <v>6382.6259999999993</v>
      </c>
      <c r="U163" s="49">
        <f t="shared" ca="1" si="21"/>
        <v>6119.0660000000016</v>
      </c>
      <c r="V163" s="47">
        <f t="shared" ca="1" si="28"/>
        <v>0</v>
      </c>
      <c r="W163" s="20">
        <f>IF(E163-E162&gt;0,E163-E162,0)</f>
        <v>0</v>
      </c>
      <c r="X163" s="20">
        <f>IF(E163-E162&lt;0,-(E163-E162),0)</f>
        <v>17.319999999999709</v>
      </c>
      <c r="Y163" s="20">
        <f ca="1">AVERAGE(W163:OFFSET(W163,-$Y$5+1,0))</f>
        <v>4.9733333333333576</v>
      </c>
      <c r="Z163" s="20">
        <f ca="1">AVERAGE(X163:OFFSET(X163,-$Y$5+1,0))</f>
        <v>28.165333333333365</v>
      </c>
      <c r="AA163" s="20">
        <f t="shared" ca="1" si="22"/>
        <v>15.007644644725247</v>
      </c>
      <c r="AB163" s="20">
        <f t="shared" ca="1" si="29"/>
        <v>1</v>
      </c>
      <c r="AC163" s="47"/>
      <c r="AD163" s="47"/>
      <c r="AE163" s="47"/>
      <c r="AF163" s="47"/>
      <c r="AG163" s="47"/>
      <c r="AH163" s="47"/>
      <c r="AI163" s="1"/>
      <c r="AJ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>
      <c r="A164" s="5">
        <v>38595</v>
      </c>
      <c r="B164" s="4">
        <v>6041.86</v>
      </c>
      <c r="C164" s="4">
        <v>6078.17</v>
      </c>
      <c r="D164" s="4">
        <v>5976.4</v>
      </c>
      <c r="E164" s="4">
        <v>6033.47</v>
      </c>
      <c r="F164" s="4">
        <v>2955000</v>
      </c>
      <c r="G164" s="35">
        <f t="shared" si="31"/>
        <v>9.7399999999997817</v>
      </c>
      <c r="H164" s="35">
        <f t="shared" si="30"/>
        <v>-8.3899999999994179</v>
      </c>
      <c r="I164" s="35">
        <f t="shared" ca="1" si="23"/>
        <v>0</v>
      </c>
      <c r="J164" s="35">
        <f t="shared" ca="1" si="24"/>
        <v>1</v>
      </c>
      <c r="K164" s="35">
        <f t="shared" ca="1" si="25"/>
        <v>1.3500000000003638</v>
      </c>
      <c r="L164" s="35">
        <f t="shared" ca="1" si="26"/>
        <v>30.920000000000073</v>
      </c>
      <c r="M164" s="34">
        <f ca="1">AVERAGE(E164:OFFSET(E164,-M$5+1,0))</f>
        <v>6081.413333333333</v>
      </c>
      <c r="N164" s="34">
        <f ca="1">AVERAGE(E164:OFFSET(E164,-N$5+1,0))</f>
        <v>6144.8883333333333</v>
      </c>
      <c r="O164" s="34">
        <f t="shared" ca="1" si="27"/>
        <v>0</v>
      </c>
      <c r="P164" s="15">
        <f t="shared" si="17"/>
        <v>101.77000000000044</v>
      </c>
      <c r="Q164" s="15">
        <f t="shared" si="18"/>
        <v>101.77000000000044</v>
      </c>
      <c r="R164" s="15">
        <f t="shared" si="19"/>
        <v>101.77000000000044</v>
      </c>
      <c r="S164" s="49">
        <f ca="1">AVERAGE(E164:OFFSET(E164,-S$5+1,0))</f>
        <v>6235.3425000000007</v>
      </c>
      <c r="T164" s="49">
        <f t="shared" ca="1" si="20"/>
        <v>6438.8825000000015</v>
      </c>
      <c r="U164" s="49">
        <f t="shared" ca="1" si="21"/>
        <v>6031.8024999999998</v>
      </c>
      <c r="V164" s="47">
        <f t="shared" ca="1" si="28"/>
        <v>0</v>
      </c>
      <c r="W164" s="20">
        <f>IF(E164-E163&gt;0,E164-E163,0)</f>
        <v>1.3500000000003638</v>
      </c>
      <c r="X164" s="20">
        <f>IF(E164-E163&lt;0,-(E164-E163),0)</f>
        <v>0</v>
      </c>
      <c r="Y164" s="20">
        <f ca="1">AVERAGE(W164:OFFSET(W164,-$Y$5+1,0))</f>
        <v>5.0633333333333814</v>
      </c>
      <c r="Z164" s="20">
        <f ca="1">AVERAGE(X164:OFFSET(X164,-$Y$5+1,0))</f>
        <v>26.621333333333375</v>
      </c>
      <c r="AA164" s="20">
        <f t="shared" ca="1" si="22"/>
        <v>15.980390094051899</v>
      </c>
      <c r="AB164" s="20">
        <f t="shared" ca="1" si="29"/>
        <v>1</v>
      </c>
      <c r="AC164" s="47"/>
      <c r="AD164" s="47"/>
      <c r="AE164" s="47"/>
      <c r="AF164" s="47"/>
      <c r="AG164" s="47"/>
      <c r="AH164" s="47"/>
      <c r="AI164" s="1"/>
      <c r="AJ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>
      <c r="A165" s="5">
        <v>38597</v>
      </c>
      <c r="B165" s="4">
        <v>6081.71</v>
      </c>
      <c r="C165" s="4">
        <v>6116.05</v>
      </c>
      <c r="D165" s="4">
        <v>6075.35</v>
      </c>
      <c r="E165" s="4">
        <v>6116.05</v>
      </c>
      <c r="F165" s="4">
        <v>2964000</v>
      </c>
      <c r="G165" s="35">
        <f t="shared" si="31"/>
        <v>48.239999999999782</v>
      </c>
      <c r="H165" s="35">
        <f t="shared" si="30"/>
        <v>34.340000000000146</v>
      </c>
      <c r="I165" s="35">
        <f t="shared" ca="1" si="23"/>
        <v>1</v>
      </c>
      <c r="J165" s="35">
        <f t="shared" ca="1" si="24"/>
        <v>1</v>
      </c>
      <c r="K165" s="35">
        <f t="shared" ca="1" si="25"/>
        <v>82.579999999999927</v>
      </c>
      <c r="L165" s="35">
        <f t="shared" ca="1" si="26"/>
        <v>113.5</v>
      </c>
      <c r="M165" s="34">
        <f ca="1">AVERAGE(E165:OFFSET(E165,-M$5+1,0))</f>
        <v>6079.5483333333332</v>
      </c>
      <c r="N165" s="34">
        <f ca="1">AVERAGE(E165:OFFSET(E165,-N$5+1,0))</f>
        <v>6134.3591666666662</v>
      </c>
      <c r="O165" s="34">
        <f t="shared" ca="1" si="27"/>
        <v>0</v>
      </c>
      <c r="P165" s="15">
        <f t="shared" si="17"/>
        <v>40.699999999999818</v>
      </c>
      <c r="Q165" s="15">
        <f t="shared" si="18"/>
        <v>82.579999999999927</v>
      </c>
      <c r="R165" s="15">
        <f t="shared" si="19"/>
        <v>82.579999999999927</v>
      </c>
      <c r="S165" s="49">
        <f ca="1">AVERAGE(E165:OFFSET(E165,-S$5+1,0))</f>
        <v>6218.3665000000001</v>
      </c>
      <c r="T165" s="49">
        <f t="shared" ca="1" si="20"/>
        <v>6383.5264999999999</v>
      </c>
      <c r="U165" s="49">
        <f t="shared" ca="1" si="21"/>
        <v>6053.2065000000002</v>
      </c>
      <c r="V165" s="47">
        <f t="shared" ca="1" si="28"/>
        <v>0</v>
      </c>
      <c r="W165" s="20">
        <f>IF(E165-E164&gt;0,E165-E164,0)</f>
        <v>82.579999999999927</v>
      </c>
      <c r="X165" s="20">
        <f>IF(E165-E164&lt;0,-(E165-E164),0)</f>
        <v>0</v>
      </c>
      <c r="Y165" s="20">
        <f ca="1">AVERAGE(W165:OFFSET(W165,-$Y$5+1,0))</f>
        <v>10.56866666666671</v>
      </c>
      <c r="Z165" s="20">
        <f ca="1">AVERAGE(X165:OFFSET(X165,-$Y$5+1,0))</f>
        <v>26.412666666666702</v>
      </c>
      <c r="AA165" s="20">
        <f t="shared" ca="1" si="22"/>
        <v>28.578381886357135</v>
      </c>
      <c r="AB165" s="20">
        <f t="shared" ca="1" si="29"/>
        <v>1</v>
      </c>
      <c r="AC165" s="47"/>
      <c r="AD165" s="47"/>
      <c r="AE165" s="47"/>
      <c r="AF165" s="47"/>
      <c r="AG165" s="47"/>
      <c r="AH165" s="47"/>
      <c r="AI165" s="1"/>
      <c r="AJ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>
      <c r="A166" s="5">
        <v>38600</v>
      </c>
      <c r="B166" s="4">
        <v>6131.95</v>
      </c>
      <c r="C166" s="4">
        <v>6131.95</v>
      </c>
      <c r="D166" s="4">
        <v>6094</v>
      </c>
      <c r="E166" s="4">
        <v>6098.78</v>
      </c>
      <c r="F166" s="4">
        <v>2384200</v>
      </c>
      <c r="G166" s="35">
        <f t="shared" si="31"/>
        <v>15.899999999999636</v>
      </c>
      <c r="H166" s="35">
        <f t="shared" si="30"/>
        <v>-33.170000000000073</v>
      </c>
      <c r="I166" s="35">
        <f t="shared" ca="1" si="23"/>
        <v>1</v>
      </c>
      <c r="J166" s="35">
        <f t="shared" ca="1" si="24"/>
        <v>2</v>
      </c>
      <c r="K166" s="35">
        <f t="shared" ca="1" si="25"/>
        <v>-50.440000000000509</v>
      </c>
      <c r="L166" s="35">
        <f t="shared" ca="1" si="26"/>
        <v>63.059999999999491</v>
      </c>
      <c r="M166" s="34">
        <f ca="1">AVERAGE(E166:OFFSET(E166,-M$5+1,0))</f>
        <v>6077.7350000000006</v>
      </c>
      <c r="N166" s="34">
        <f ca="1">AVERAGE(E166:OFFSET(E166,-N$5+1,0))</f>
        <v>6122.4308333333329</v>
      </c>
      <c r="O166" s="34">
        <f t="shared" ca="1" si="27"/>
        <v>0</v>
      </c>
      <c r="P166" s="15">
        <f t="shared" si="17"/>
        <v>37.949999999999818</v>
      </c>
      <c r="Q166" s="15">
        <f t="shared" si="18"/>
        <v>37.949999999999818</v>
      </c>
      <c r="R166" s="15">
        <f t="shared" si="19"/>
        <v>37.949999999999818</v>
      </c>
      <c r="S166" s="49">
        <f ca="1">AVERAGE(E166:OFFSET(E166,-S$5+1,0))</f>
        <v>6201.0049999999992</v>
      </c>
      <c r="T166" s="49">
        <f t="shared" ca="1" si="20"/>
        <v>6276.9049999999988</v>
      </c>
      <c r="U166" s="49">
        <f t="shared" ca="1" si="21"/>
        <v>6125.1049999999996</v>
      </c>
      <c r="V166" s="47">
        <f t="shared" ca="1" si="28"/>
        <v>-1</v>
      </c>
      <c r="W166" s="20">
        <f>IF(E166-E165&gt;0,E166-E165,0)</f>
        <v>0</v>
      </c>
      <c r="X166" s="20">
        <f>IF(E166-E165&lt;0,-(E166-E165),0)</f>
        <v>17.270000000000437</v>
      </c>
      <c r="Y166" s="20">
        <f ca="1">AVERAGE(W166:OFFSET(W166,-$Y$5+1,0))</f>
        <v>10.56866666666671</v>
      </c>
      <c r="Z166" s="20">
        <f ca="1">AVERAGE(X166:OFFSET(X166,-$Y$5+1,0))</f>
        <v>27.376666666666704</v>
      </c>
      <c r="AA166" s="20">
        <f t="shared" ca="1" si="22"/>
        <v>27.852348993288643</v>
      </c>
      <c r="AB166" s="20">
        <f t="shared" ca="1" si="29"/>
        <v>0</v>
      </c>
      <c r="AC166" s="47"/>
      <c r="AD166" s="47"/>
      <c r="AE166" s="47"/>
      <c r="AF166" s="47"/>
      <c r="AG166" s="47"/>
      <c r="AH166" s="47"/>
      <c r="AI166" s="1"/>
      <c r="AJ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>
      <c r="A167" s="5">
        <v>38601</v>
      </c>
      <c r="B167" s="4">
        <v>6141.28</v>
      </c>
      <c r="C167" s="4">
        <v>6145.3</v>
      </c>
      <c r="D167" s="4">
        <v>6123.84</v>
      </c>
      <c r="E167" s="4">
        <v>6140.14</v>
      </c>
      <c r="F167" s="4">
        <v>2365800</v>
      </c>
      <c r="G167" s="35">
        <f t="shared" si="31"/>
        <v>42.5</v>
      </c>
      <c r="H167" s="35">
        <f t="shared" si="30"/>
        <v>-1.1399999999994179</v>
      </c>
      <c r="I167" s="35">
        <f t="shared" ca="1" si="23"/>
        <v>0</v>
      </c>
      <c r="J167" s="35">
        <f t="shared" ca="1" si="24"/>
        <v>2</v>
      </c>
      <c r="K167" s="35">
        <f t="shared" ca="1" si="25"/>
        <v>82.720000000001164</v>
      </c>
      <c r="L167" s="35">
        <f t="shared" ca="1" si="26"/>
        <v>145.78000000000065</v>
      </c>
      <c r="M167" s="34">
        <f ca="1">AVERAGE(E167:OFFSET(E167,-M$5+1,0))</f>
        <v>6078.333333333333</v>
      </c>
      <c r="N167" s="34">
        <f ca="1">AVERAGE(E167:OFFSET(E167,-N$5+1,0))</f>
        <v>6117.0183333333343</v>
      </c>
      <c r="O167" s="34">
        <f t="shared" ca="1" si="27"/>
        <v>0</v>
      </c>
      <c r="P167" s="15">
        <f t="shared" si="17"/>
        <v>21.460000000000036</v>
      </c>
      <c r="Q167" s="15">
        <f t="shared" si="18"/>
        <v>46.520000000000437</v>
      </c>
      <c r="R167" s="15">
        <f t="shared" si="19"/>
        <v>46.520000000000437</v>
      </c>
      <c r="S167" s="49">
        <f ca="1">AVERAGE(E167:OFFSET(E167,-S$5+1,0))</f>
        <v>6189.0105000000003</v>
      </c>
      <c r="T167" s="49">
        <f t="shared" ca="1" si="20"/>
        <v>6282.0505000000012</v>
      </c>
      <c r="U167" s="49">
        <f t="shared" ca="1" si="21"/>
        <v>6095.9704999999994</v>
      </c>
      <c r="V167" s="47">
        <f t="shared" ca="1" si="28"/>
        <v>0</v>
      </c>
      <c r="W167" s="20">
        <f>IF(E167-E166&gt;0,E167-E166,0)</f>
        <v>41.360000000000582</v>
      </c>
      <c r="X167" s="20">
        <f>IF(E167-E166&lt;0,-(E167-E166),0)</f>
        <v>0</v>
      </c>
      <c r="Y167" s="20">
        <f ca="1">AVERAGE(W167:OFFSET(W167,-$Y$5+1,0))</f>
        <v>13.326000000000082</v>
      </c>
      <c r="Z167" s="20">
        <f ca="1">AVERAGE(X167:OFFSET(X167,-$Y$5+1,0))</f>
        <v>20.325333333333401</v>
      </c>
      <c r="AA167" s="20">
        <f t="shared" ca="1" si="22"/>
        <v>39.600213958832803</v>
      </c>
      <c r="AB167" s="20">
        <f t="shared" ca="1" si="29"/>
        <v>0</v>
      </c>
      <c r="AC167" s="47"/>
      <c r="AD167" s="47"/>
      <c r="AE167" s="47"/>
      <c r="AF167" s="47"/>
      <c r="AG167" s="47"/>
      <c r="AH167" s="47"/>
      <c r="AI167" s="1"/>
      <c r="AJ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>
      <c r="A168" s="5">
        <v>38602</v>
      </c>
      <c r="B168" s="4">
        <v>6168.51</v>
      </c>
      <c r="C168" s="4">
        <v>6168.51</v>
      </c>
      <c r="D168" s="4">
        <v>6130.56</v>
      </c>
      <c r="E168" s="4">
        <v>6141.14</v>
      </c>
      <c r="F168" s="4">
        <v>2522800</v>
      </c>
      <c r="G168" s="35">
        <f t="shared" si="31"/>
        <v>28.369999999999891</v>
      </c>
      <c r="H168" s="35">
        <f t="shared" si="30"/>
        <v>-27.369999999999891</v>
      </c>
      <c r="I168" s="35">
        <f t="shared" ca="1" si="23"/>
        <v>0</v>
      </c>
      <c r="J168" s="35">
        <f t="shared" ca="1" si="24"/>
        <v>2</v>
      </c>
      <c r="K168" s="35">
        <f t="shared" ca="1" si="25"/>
        <v>2</v>
      </c>
      <c r="L168" s="35">
        <f t="shared" ca="1" si="26"/>
        <v>147.78000000000065</v>
      </c>
      <c r="M168" s="34">
        <f ca="1">AVERAGE(E168:OFFSET(E168,-M$5+1,0))</f>
        <v>6093.6166666666659</v>
      </c>
      <c r="N168" s="34">
        <f ca="1">AVERAGE(E168:OFFSET(E168,-N$5+1,0))</f>
        <v>6115.5350000000008</v>
      </c>
      <c r="O168" s="34">
        <f t="shared" ca="1" si="27"/>
        <v>0</v>
      </c>
      <c r="P168" s="15">
        <f t="shared" si="17"/>
        <v>37.949999999999818</v>
      </c>
      <c r="Q168" s="15">
        <f t="shared" si="18"/>
        <v>37.949999999999818</v>
      </c>
      <c r="R168" s="15">
        <f t="shared" si="19"/>
        <v>37.949999999999818</v>
      </c>
      <c r="S168" s="49">
        <f ca="1">AVERAGE(E168:OFFSET(E168,-S$5+1,0))</f>
        <v>6177.0675000000001</v>
      </c>
      <c r="T168" s="49">
        <f t="shared" ca="1" si="20"/>
        <v>6252.9674999999997</v>
      </c>
      <c r="U168" s="49">
        <f t="shared" ca="1" si="21"/>
        <v>6101.1675000000005</v>
      </c>
      <c r="V168" s="47">
        <f t="shared" ca="1" si="28"/>
        <v>0</v>
      </c>
      <c r="W168" s="20">
        <f>IF(E168-E167&gt;0,E168-E167,0)</f>
        <v>1</v>
      </c>
      <c r="X168" s="20">
        <f>IF(E168-E167&lt;0,-(E168-E167),0)</f>
        <v>0</v>
      </c>
      <c r="Y168" s="20">
        <f ca="1">AVERAGE(W168:OFFSET(W168,-$Y$5+1,0))</f>
        <v>13.392666666666749</v>
      </c>
      <c r="Z168" s="20">
        <f ca="1">AVERAGE(X168:OFFSET(X168,-$Y$5+1,0))</f>
        <v>20.14333333333337</v>
      </c>
      <c r="AA168" s="20">
        <f t="shared" ca="1" si="22"/>
        <v>39.935194020356334</v>
      </c>
      <c r="AB168" s="20">
        <f t="shared" ca="1" si="29"/>
        <v>0</v>
      </c>
      <c r="AC168" s="47"/>
      <c r="AD168" s="47"/>
      <c r="AE168" s="47"/>
      <c r="AF168" s="47"/>
      <c r="AG168" s="47"/>
      <c r="AH168" s="47"/>
      <c r="AI168" s="1"/>
      <c r="AJ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>
      <c r="A169" s="5">
        <v>38603</v>
      </c>
      <c r="B169" s="4">
        <v>6157.47</v>
      </c>
      <c r="C169" s="4">
        <v>6170</v>
      </c>
      <c r="D169" s="4">
        <v>6140.34</v>
      </c>
      <c r="E169" s="4">
        <v>6149.88</v>
      </c>
      <c r="F169" s="4">
        <v>2575200</v>
      </c>
      <c r="G169" s="35">
        <f t="shared" si="31"/>
        <v>16.329999999999927</v>
      </c>
      <c r="H169" s="35">
        <f t="shared" si="30"/>
        <v>-7.5900000000001455</v>
      </c>
      <c r="I169" s="35">
        <f t="shared" ca="1" si="23"/>
        <v>0</v>
      </c>
      <c r="J169" s="35">
        <f t="shared" ca="1" si="24"/>
        <v>2</v>
      </c>
      <c r="K169" s="35">
        <f t="shared" ca="1" si="25"/>
        <v>17.479999999999563</v>
      </c>
      <c r="L169" s="35">
        <f t="shared" ca="1" si="26"/>
        <v>165.26000000000022</v>
      </c>
      <c r="M169" s="34">
        <f ca="1">AVERAGE(E169:OFFSET(E169,-M$5+1,0))</f>
        <v>6113.2433333333329</v>
      </c>
      <c r="N169" s="34">
        <f ca="1">AVERAGE(E169:OFFSET(E169,-N$5+1,0))</f>
        <v>6110.8041666666677</v>
      </c>
      <c r="O169" s="34">
        <f t="shared" ca="1" si="27"/>
        <v>1</v>
      </c>
      <c r="P169" s="15">
        <f t="shared" si="17"/>
        <v>29.659999999999854</v>
      </c>
      <c r="Q169" s="15">
        <f t="shared" si="18"/>
        <v>29.659999999999854</v>
      </c>
      <c r="R169" s="15">
        <f t="shared" si="19"/>
        <v>29.659999999999854</v>
      </c>
      <c r="S169" s="49">
        <f ca="1">AVERAGE(E169:OFFSET(E169,-S$5+1,0))</f>
        <v>6166.7195000000002</v>
      </c>
      <c r="T169" s="49">
        <f t="shared" ca="1" si="20"/>
        <v>6226.0394999999999</v>
      </c>
      <c r="U169" s="49">
        <f t="shared" ca="1" si="21"/>
        <v>6107.3995000000004</v>
      </c>
      <c r="V169" s="47">
        <f t="shared" ca="1" si="28"/>
        <v>0</v>
      </c>
      <c r="W169" s="20">
        <f>IF(E169-E168&gt;0,E169-E168,0)</f>
        <v>8.7399999999997817</v>
      </c>
      <c r="X169" s="20">
        <f>IF(E169-E168&lt;0,-(E169-E168),0)</f>
        <v>0</v>
      </c>
      <c r="Y169" s="20">
        <f ca="1">AVERAGE(W169:OFFSET(W169,-$Y$5+1,0))</f>
        <v>13.975333333333401</v>
      </c>
      <c r="Z169" s="20">
        <f ca="1">AVERAGE(X169:OFFSET(X169,-$Y$5+1,0))</f>
        <v>20.111333333333398</v>
      </c>
      <c r="AA169" s="20">
        <f t="shared" ca="1" si="22"/>
        <v>40.999413260316885</v>
      </c>
      <c r="AB169" s="20">
        <f t="shared" ca="1" si="29"/>
        <v>0</v>
      </c>
      <c r="AC169" s="47"/>
      <c r="AD169" s="47"/>
      <c r="AE169" s="47"/>
      <c r="AF169" s="47"/>
      <c r="AG169" s="47"/>
      <c r="AH169" s="47"/>
      <c r="AI169" s="1"/>
      <c r="AJ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>
      <c r="A170" s="5">
        <v>38604</v>
      </c>
      <c r="B170" s="4">
        <v>6161.8</v>
      </c>
      <c r="C170" s="4">
        <v>6167.9</v>
      </c>
      <c r="D170" s="4">
        <v>6108.4</v>
      </c>
      <c r="E170" s="4">
        <v>6119.06</v>
      </c>
      <c r="F170" s="4">
        <v>2400000</v>
      </c>
      <c r="G170" s="35">
        <f t="shared" si="31"/>
        <v>11.920000000000073</v>
      </c>
      <c r="H170" s="35">
        <f t="shared" si="30"/>
        <v>-42.739999999999782</v>
      </c>
      <c r="I170" s="35">
        <f t="shared" ca="1" si="23"/>
        <v>0</v>
      </c>
      <c r="J170" s="35">
        <f t="shared" ca="1" si="24"/>
        <v>2</v>
      </c>
      <c r="K170" s="35">
        <f t="shared" ca="1" si="25"/>
        <v>-61.639999999999418</v>
      </c>
      <c r="L170" s="35">
        <f t="shared" ca="1" si="26"/>
        <v>103.6200000000008</v>
      </c>
      <c r="M170" s="34">
        <f ca="1">AVERAGE(E170:OFFSET(E170,-M$5+1,0))</f>
        <v>6127.5083333333341</v>
      </c>
      <c r="N170" s="34">
        <f ca="1">AVERAGE(E170:OFFSET(E170,-N$5+1,0))</f>
        <v>6104.4608333333335</v>
      </c>
      <c r="O170" s="34">
        <f t="shared" ca="1" si="27"/>
        <v>0</v>
      </c>
      <c r="P170" s="15">
        <f t="shared" si="17"/>
        <v>59.5</v>
      </c>
      <c r="Q170" s="15">
        <f t="shared" si="18"/>
        <v>59.5</v>
      </c>
      <c r="R170" s="15">
        <f t="shared" si="19"/>
        <v>59.5</v>
      </c>
      <c r="S170" s="49">
        <f ca="1">AVERAGE(E170:OFFSET(E170,-S$5+1,0))</f>
        <v>6154.9870000000001</v>
      </c>
      <c r="T170" s="49">
        <f t="shared" ca="1" si="20"/>
        <v>6273.9870000000001</v>
      </c>
      <c r="U170" s="49">
        <f t="shared" ca="1" si="21"/>
        <v>6035.9870000000001</v>
      </c>
      <c r="V170" s="47">
        <f t="shared" ca="1" si="28"/>
        <v>0</v>
      </c>
      <c r="W170" s="20">
        <f>IF(E170-E169&gt;0,E170-E169,0)</f>
        <v>0</v>
      </c>
      <c r="X170" s="20">
        <f>IF(E170-E169&lt;0,-(E170-E169),0)</f>
        <v>30.819999999999709</v>
      </c>
      <c r="Y170" s="20">
        <f ca="1">AVERAGE(W170:OFFSET(W170,-$Y$5+1,0))</f>
        <v>13.975333333333401</v>
      </c>
      <c r="Z170" s="20">
        <f ca="1">AVERAGE(X170:OFFSET(X170,-$Y$5+1,0))</f>
        <v>19.710666666666718</v>
      </c>
      <c r="AA170" s="20">
        <f t="shared" ca="1" si="22"/>
        <v>41.487066832907892</v>
      </c>
      <c r="AB170" s="20">
        <f t="shared" ca="1" si="29"/>
        <v>0</v>
      </c>
      <c r="AC170" s="47"/>
      <c r="AD170" s="47"/>
      <c r="AE170" s="47"/>
      <c r="AF170" s="47"/>
      <c r="AG170" s="47"/>
      <c r="AH170" s="47"/>
      <c r="AI170" s="1"/>
      <c r="AJ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>
      <c r="A171" s="5">
        <v>38607</v>
      </c>
      <c r="B171" s="4">
        <v>6155.38</v>
      </c>
      <c r="C171" s="4">
        <v>6166.11</v>
      </c>
      <c r="D171" s="4">
        <v>6130.99</v>
      </c>
      <c r="E171" s="4">
        <v>6164.98</v>
      </c>
      <c r="F171" s="4">
        <v>2486200</v>
      </c>
      <c r="G171" s="35">
        <f t="shared" si="31"/>
        <v>36.319999999999709</v>
      </c>
      <c r="H171" s="35">
        <f t="shared" si="30"/>
        <v>9.5999999999994543</v>
      </c>
      <c r="I171" s="35">
        <f t="shared" ca="1" si="23"/>
        <v>0</v>
      </c>
      <c r="J171" s="35">
        <f t="shared" ca="1" si="24"/>
        <v>2</v>
      </c>
      <c r="K171" s="35">
        <f t="shared" ca="1" si="25"/>
        <v>91.839999999998327</v>
      </c>
      <c r="L171" s="35">
        <f t="shared" ca="1" si="26"/>
        <v>195.45999999999913</v>
      </c>
      <c r="M171" s="34">
        <f ca="1">AVERAGE(E171:OFFSET(E171,-M$5+1,0))</f>
        <v>6135.6633333333339</v>
      </c>
      <c r="N171" s="34">
        <f ca="1">AVERAGE(E171:OFFSET(E171,-N$5+1,0))</f>
        <v>6107.6058333333322</v>
      </c>
      <c r="O171" s="34">
        <f t="shared" ca="1" si="27"/>
        <v>0</v>
      </c>
      <c r="P171" s="15">
        <f t="shared" si="17"/>
        <v>35.119999999999891</v>
      </c>
      <c r="Q171" s="15">
        <f t="shared" si="18"/>
        <v>47.049999999999272</v>
      </c>
      <c r="R171" s="15">
        <f t="shared" si="19"/>
        <v>47.049999999999272</v>
      </c>
      <c r="S171" s="49">
        <f ca="1">AVERAGE(E171:OFFSET(E171,-S$5+1,0))</f>
        <v>6145.6909999999998</v>
      </c>
      <c r="T171" s="49">
        <f t="shared" ca="1" si="20"/>
        <v>6239.7909999999983</v>
      </c>
      <c r="U171" s="49">
        <f t="shared" ca="1" si="21"/>
        <v>6051.5910000000013</v>
      </c>
      <c r="V171" s="47">
        <f t="shared" ca="1" si="28"/>
        <v>0</v>
      </c>
      <c r="W171" s="20">
        <f>IF(E171-E170&gt;0,E171-E170,0)</f>
        <v>45.919999999999163</v>
      </c>
      <c r="X171" s="20">
        <f>IF(E171-E170&lt;0,-(E171-E170),0)</f>
        <v>0</v>
      </c>
      <c r="Y171" s="20">
        <f ca="1">AVERAGE(W171:OFFSET(W171,-$Y$5+1,0))</f>
        <v>17.03666666666668</v>
      </c>
      <c r="Z171" s="20">
        <f ca="1">AVERAGE(X171:OFFSET(X171,-$Y$5+1,0))</f>
        <v>16.634000000000015</v>
      </c>
      <c r="AA171" s="20">
        <f t="shared" ca="1" si="22"/>
        <v>50.597948758563334</v>
      </c>
      <c r="AB171" s="20">
        <f t="shared" ca="1" si="29"/>
        <v>0</v>
      </c>
      <c r="AC171" s="47"/>
      <c r="AD171" s="47"/>
      <c r="AE171" s="47"/>
      <c r="AF171" s="47"/>
      <c r="AG171" s="47"/>
      <c r="AH171" s="47"/>
      <c r="AI171" s="1"/>
      <c r="AJ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>
      <c r="A172" s="5">
        <v>38608</v>
      </c>
      <c r="B172" s="4">
        <v>6170.37</v>
      </c>
      <c r="C172" s="4">
        <v>6186.12</v>
      </c>
      <c r="D172" s="4">
        <v>6156.12</v>
      </c>
      <c r="E172" s="4">
        <v>6169.08</v>
      </c>
      <c r="F172" s="4">
        <v>2617600</v>
      </c>
      <c r="G172" s="35">
        <f t="shared" si="31"/>
        <v>5.3900000000003274</v>
      </c>
      <c r="H172" s="35">
        <f t="shared" si="30"/>
        <v>-1.2899999999999636</v>
      </c>
      <c r="I172" s="35">
        <f t="shared" ca="1" si="23"/>
        <v>0</v>
      </c>
      <c r="J172" s="35">
        <f t="shared" ca="1" si="24"/>
        <v>2</v>
      </c>
      <c r="K172" s="35">
        <f t="shared" ca="1" si="25"/>
        <v>8.2000000000007276</v>
      </c>
      <c r="L172" s="35">
        <f t="shared" ca="1" si="26"/>
        <v>203.65999999999985</v>
      </c>
      <c r="M172" s="34">
        <f ca="1">AVERAGE(E172:OFFSET(E172,-M$5+1,0))</f>
        <v>6147.38</v>
      </c>
      <c r="N172" s="34">
        <f ca="1">AVERAGE(E172:OFFSET(E172,-N$5+1,0))</f>
        <v>6112.5574999999999</v>
      </c>
      <c r="O172" s="34">
        <f t="shared" ca="1" si="27"/>
        <v>0</v>
      </c>
      <c r="P172" s="15">
        <f t="shared" si="17"/>
        <v>30</v>
      </c>
      <c r="Q172" s="15">
        <f t="shared" si="18"/>
        <v>30</v>
      </c>
      <c r="R172" s="15">
        <f t="shared" si="19"/>
        <v>30</v>
      </c>
      <c r="S172" s="49">
        <f ca="1">AVERAGE(E172:OFFSET(E172,-S$5+1,0))</f>
        <v>6141.8885</v>
      </c>
      <c r="T172" s="49">
        <f t="shared" ca="1" si="20"/>
        <v>6201.8885</v>
      </c>
      <c r="U172" s="49">
        <f t="shared" ca="1" si="21"/>
        <v>6081.8885</v>
      </c>
      <c r="V172" s="47">
        <f t="shared" ca="1" si="28"/>
        <v>0</v>
      </c>
      <c r="W172" s="20">
        <f>IF(E172-E171&gt;0,E172-E171,0)</f>
        <v>4.1000000000003638</v>
      </c>
      <c r="X172" s="20">
        <f>IF(E172-E171&lt;0,-(E172-E171),0)</f>
        <v>0</v>
      </c>
      <c r="Y172" s="20">
        <f ca="1">AVERAGE(W172:OFFSET(W172,-$Y$5+1,0))</f>
        <v>14.129333333333367</v>
      </c>
      <c r="Z172" s="20">
        <f ca="1">AVERAGE(X172:OFFSET(X172,-$Y$5+1,0))</f>
        <v>16.634000000000015</v>
      </c>
      <c r="AA172" s="20">
        <f t="shared" ca="1" si="22"/>
        <v>45.929136417813453</v>
      </c>
      <c r="AB172" s="20">
        <f t="shared" ca="1" si="29"/>
        <v>0</v>
      </c>
      <c r="AC172" s="47"/>
      <c r="AD172" s="47"/>
      <c r="AE172" s="47"/>
      <c r="AF172" s="47"/>
      <c r="AG172" s="47"/>
      <c r="AH172" s="47"/>
      <c r="AI172" s="1"/>
      <c r="AJ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>
      <c r="A173" s="5">
        <v>38609</v>
      </c>
      <c r="B173" s="4">
        <v>6159.97</v>
      </c>
      <c r="C173" s="4">
        <v>6172.89</v>
      </c>
      <c r="D173" s="4">
        <v>6132.99</v>
      </c>
      <c r="E173" s="4">
        <v>6148.7</v>
      </c>
      <c r="F173" s="4">
        <v>2165600</v>
      </c>
      <c r="G173" s="35">
        <f t="shared" si="31"/>
        <v>-9.1099999999996726</v>
      </c>
      <c r="H173" s="35">
        <f t="shared" si="30"/>
        <v>-11.270000000000437</v>
      </c>
      <c r="I173" s="35">
        <f t="shared" ca="1" si="23"/>
        <v>0</v>
      </c>
      <c r="J173" s="35">
        <f t="shared" ca="1" si="24"/>
        <v>2</v>
      </c>
      <c r="K173" s="35">
        <f t="shared" ca="1" si="25"/>
        <v>-40.760000000000218</v>
      </c>
      <c r="L173" s="35">
        <f t="shared" ca="1" si="26"/>
        <v>162.89999999999964</v>
      </c>
      <c r="M173" s="34">
        <f ca="1">AVERAGE(E173:OFFSET(E173,-M$5+1,0))</f>
        <v>6148.8066666666664</v>
      </c>
      <c r="N173" s="34">
        <f ca="1">AVERAGE(E173:OFFSET(E173,-N$5+1,0))</f>
        <v>6113.57</v>
      </c>
      <c r="O173" s="34">
        <f t="shared" ca="1" si="27"/>
        <v>0</v>
      </c>
      <c r="P173" s="15">
        <f t="shared" si="17"/>
        <v>39.900000000000546</v>
      </c>
      <c r="Q173" s="15">
        <f t="shared" si="18"/>
        <v>39.900000000000546</v>
      </c>
      <c r="R173" s="15">
        <f t="shared" si="19"/>
        <v>39.900000000000546</v>
      </c>
      <c r="S173" s="49">
        <f ca="1">AVERAGE(E173:OFFSET(E173,-S$5+1,0))</f>
        <v>6137.2034999999996</v>
      </c>
      <c r="T173" s="49">
        <f t="shared" ca="1" si="20"/>
        <v>6217.0035000000007</v>
      </c>
      <c r="U173" s="49">
        <f t="shared" ca="1" si="21"/>
        <v>6057.4034999999985</v>
      </c>
      <c r="V173" s="47">
        <f t="shared" ca="1" si="28"/>
        <v>0</v>
      </c>
      <c r="W173" s="20">
        <f>IF(E173-E172&gt;0,E173-E172,0)</f>
        <v>0</v>
      </c>
      <c r="X173" s="20">
        <f>IF(E173-E172&lt;0,-(E173-E172),0)</f>
        <v>20.380000000000109</v>
      </c>
      <c r="Y173" s="20">
        <f ca="1">AVERAGE(W173:OFFSET(W173,-$Y$5+1,0))</f>
        <v>14.129333333333367</v>
      </c>
      <c r="Z173" s="20">
        <f ca="1">AVERAGE(X173:OFFSET(X173,-$Y$5+1,0))</f>
        <v>17.228000000000065</v>
      </c>
      <c r="AA173" s="20">
        <f t="shared" ca="1" si="22"/>
        <v>45.059103665277618</v>
      </c>
      <c r="AB173" s="20">
        <f t="shared" ca="1" si="29"/>
        <v>0</v>
      </c>
      <c r="AC173" s="47"/>
      <c r="AD173" s="47"/>
      <c r="AE173" s="47"/>
      <c r="AF173" s="47"/>
      <c r="AG173" s="47"/>
      <c r="AH173" s="47"/>
      <c r="AI173" s="1"/>
      <c r="AJ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>
      <c r="A174" s="5">
        <v>38610</v>
      </c>
      <c r="B174" s="4">
        <v>6132.45</v>
      </c>
      <c r="C174" s="4">
        <v>6139.99</v>
      </c>
      <c r="D174" s="4">
        <v>6079.57</v>
      </c>
      <c r="E174" s="4">
        <v>6082.56</v>
      </c>
      <c r="F174" s="4">
        <v>2663600</v>
      </c>
      <c r="G174" s="35">
        <f t="shared" si="31"/>
        <v>-16.25</v>
      </c>
      <c r="H174" s="35">
        <f t="shared" si="30"/>
        <v>-49.889999999999418</v>
      </c>
      <c r="I174" s="35">
        <f t="shared" ca="1" si="23"/>
        <v>0</v>
      </c>
      <c r="J174" s="35">
        <f t="shared" ca="1" si="24"/>
        <v>2</v>
      </c>
      <c r="K174" s="35">
        <f t="shared" ca="1" si="25"/>
        <v>-132.27999999999884</v>
      </c>
      <c r="L174" s="35">
        <f t="shared" ca="1" si="26"/>
        <v>30.6200000000008</v>
      </c>
      <c r="M174" s="34">
        <f ca="1">AVERAGE(E174:OFFSET(E174,-M$5+1,0))</f>
        <v>6139.043333333334</v>
      </c>
      <c r="N174" s="34">
        <f ca="1">AVERAGE(E174:OFFSET(E174,-N$5+1,0))</f>
        <v>6116.329999999999</v>
      </c>
      <c r="O174" s="34">
        <f t="shared" ca="1" si="27"/>
        <v>0</v>
      </c>
      <c r="P174" s="15">
        <f t="shared" si="17"/>
        <v>60.420000000000073</v>
      </c>
      <c r="Q174" s="15">
        <f t="shared" si="18"/>
        <v>69.130000000000109</v>
      </c>
      <c r="R174" s="15">
        <f t="shared" si="19"/>
        <v>69.130000000000109</v>
      </c>
      <c r="S174" s="49">
        <f ca="1">AVERAGE(E174:OFFSET(E174,-S$5+1,0))</f>
        <v>6129.2354999999998</v>
      </c>
      <c r="T174" s="49">
        <f t="shared" ca="1" si="20"/>
        <v>6267.4955</v>
      </c>
      <c r="U174" s="49">
        <f t="shared" ca="1" si="21"/>
        <v>5990.9754999999996</v>
      </c>
      <c r="V174" s="47">
        <f t="shared" ca="1" si="28"/>
        <v>0</v>
      </c>
      <c r="W174" s="20">
        <f>IF(E174-E173&gt;0,E174-E173,0)</f>
        <v>0</v>
      </c>
      <c r="X174" s="20">
        <f>IF(E174-E173&lt;0,-(E174-E173),0)</f>
        <v>66.139999999999418</v>
      </c>
      <c r="Y174" s="20">
        <f ca="1">AVERAGE(W174:OFFSET(W174,-$Y$5+1,0))</f>
        <v>14.129333333333367</v>
      </c>
      <c r="Z174" s="20">
        <f ca="1">AVERAGE(X174:OFFSET(X174,-$Y$5+1,0))</f>
        <v>17.107999999999993</v>
      </c>
      <c r="AA174" s="20">
        <f t="shared" ca="1" si="22"/>
        <v>45.232200785385082</v>
      </c>
      <c r="AB174" s="20">
        <f t="shared" ca="1" si="29"/>
        <v>0</v>
      </c>
      <c r="AC174" s="47"/>
      <c r="AD174" s="47"/>
      <c r="AE174" s="47"/>
      <c r="AF174" s="47"/>
      <c r="AG174" s="47"/>
      <c r="AH174" s="47"/>
      <c r="AI174" s="1"/>
      <c r="AJ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>
      <c r="A175" s="5">
        <v>38611</v>
      </c>
      <c r="B175" s="4">
        <v>6080.19</v>
      </c>
      <c r="C175" s="4">
        <v>6086.88</v>
      </c>
      <c r="D175" s="4">
        <v>6015.56</v>
      </c>
      <c r="E175" s="4">
        <v>6031.24</v>
      </c>
      <c r="F175" s="4">
        <v>2717800</v>
      </c>
      <c r="G175" s="35">
        <f t="shared" si="31"/>
        <v>-2.3700000000008004</v>
      </c>
      <c r="H175" s="35">
        <f t="shared" si="30"/>
        <v>-48.949999999999818</v>
      </c>
      <c r="I175" s="35">
        <f t="shared" ca="1" si="23"/>
        <v>0</v>
      </c>
      <c r="J175" s="35">
        <f t="shared" ca="1" si="24"/>
        <v>2</v>
      </c>
      <c r="K175" s="35">
        <f t="shared" ca="1" si="25"/>
        <v>-102.64000000000124</v>
      </c>
      <c r="L175" s="35">
        <f t="shared" ca="1" si="26"/>
        <v>-72.020000000000437</v>
      </c>
      <c r="M175" s="34">
        <f ca="1">AVERAGE(E175:OFFSET(E175,-M$5+1,0))</f>
        <v>6119.27</v>
      </c>
      <c r="N175" s="34">
        <f ca="1">AVERAGE(E175:OFFSET(E175,-N$5+1,0))</f>
        <v>6116.2566666666671</v>
      </c>
      <c r="O175" s="34">
        <f t="shared" ca="1" si="27"/>
        <v>0</v>
      </c>
      <c r="P175" s="15">
        <f t="shared" si="17"/>
        <v>71.319999999999709</v>
      </c>
      <c r="Q175" s="15">
        <f t="shared" si="18"/>
        <v>71.319999999999709</v>
      </c>
      <c r="R175" s="15">
        <f t="shared" si="19"/>
        <v>71.319999999999709</v>
      </c>
      <c r="S175" s="49">
        <f ca="1">AVERAGE(E175:OFFSET(E175,-S$5+1,0))</f>
        <v>6120.5430000000006</v>
      </c>
      <c r="T175" s="49">
        <f t="shared" ca="1" si="20"/>
        <v>6263.183</v>
      </c>
      <c r="U175" s="49">
        <f t="shared" ca="1" si="21"/>
        <v>5977.9030000000012</v>
      </c>
      <c r="V175" s="47">
        <f t="shared" ca="1" si="28"/>
        <v>0</v>
      </c>
      <c r="W175" s="20">
        <f>IF(E175-E174&gt;0,E175-E174,0)</f>
        <v>0</v>
      </c>
      <c r="X175" s="20">
        <f>IF(E175-E174&lt;0,-(E175-E174),0)</f>
        <v>51.320000000000618</v>
      </c>
      <c r="Y175" s="20">
        <f ca="1">AVERAGE(W175:OFFSET(W175,-$Y$5+1,0))</f>
        <v>14.129333333333367</v>
      </c>
      <c r="Z175" s="20">
        <f ca="1">AVERAGE(X175:OFFSET(X175,-$Y$5+1,0))</f>
        <v>19.357333333333372</v>
      </c>
      <c r="AA175" s="20">
        <f t="shared" ca="1" si="22"/>
        <v>42.193908023093783</v>
      </c>
      <c r="AB175" s="20">
        <f t="shared" ca="1" si="29"/>
        <v>0</v>
      </c>
      <c r="AC175" s="47"/>
      <c r="AD175" s="47"/>
      <c r="AE175" s="47"/>
      <c r="AF175" s="47"/>
      <c r="AG175" s="47"/>
      <c r="AH175" s="47"/>
      <c r="AI175" s="1"/>
      <c r="AJ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>
      <c r="A176" s="5">
        <v>38614</v>
      </c>
      <c r="B176" s="4">
        <v>6044.16</v>
      </c>
      <c r="C176" s="4">
        <v>6050.4</v>
      </c>
      <c r="D176" s="4">
        <v>6023.08</v>
      </c>
      <c r="E176" s="4">
        <v>6035.59</v>
      </c>
      <c r="F176" s="4">
        <v>2058000</v>
      </c>
      <c r="G176" s="35">
        <f t="shared" si="31"/>
        <v>12.920000000000073</v>
      </c>
      <c r="H176" s="35">
        <f t="shared" si="30"/>
        <v>-8.569999999999709</v>
      </c>
      <c r="I176" s="35">
        <f t="shared" ca="1" si="23"/>
        <v>0</v>
      </c>
      <c r="J176" s="35">
        <f t="shared" ca="1" si="24"/>
        <v>2</v>
      </c>
      <c r="K176" s="35">
        <f t="shared" ca="1" si="25"/>
        <v>8.7000000000007276</v>
      </c>
      <c r="L176" s="35">
        <f t="shared" ca="1" si="26"/>
        <v>-63.319999999999709</v>
      </c>
      <c r="M176" s="34">
        <f ca="1">AVERAGE(E176:OFFSET(E176,-M$5+1,0))</f>
        <v>6105.3583333333327</v>
      </c>
      <c r="N176" s="34">
        <f ca="1">AVERAGE(E176:OFFSET(E176,-N$5+1,0))</f>
        <v>6116.4333333333334</v>
      </c>
      <c r="O176" s="34">
        <f t="shared" ca="1" si="27"/>
        <v>-1</v>
      </c>
      <c r="P176" s="15">
        <f t="shared" si="17"/>
        <v>27.319999999999709</v>
      </c>
      <c r="Q176" s="15">
        <f t="shared" si="18"/>
        <v>27.319999999999709</v>
      </c>
      <c r="R176" s="15">
        <f t="shared" si="19"/>
        <v>27.319999999999709</v>
      </c>
      <c r="S176" s="49">
        <f ca="1">AVERAGE(E176:OFFSET(E176,-S$5+1,0))</f>
        <v>6114.3755000000001</v>
      </c>
      <c r="T176" s="49">
        <f t="shared" ca="1" si="20"/>
        <v>6169.0154999999995</v>
      </c>
      <c r="U176" s="49">
        <f t="shared" ca="1" si="21"/>
        <v>6059.7355000000007</v>
      </c>
      <c r="V176" s="47">
        <f t="shared" ca="1" si="28"/>
        <v>-1</v>
      </c>
      <c r="W176" s="20">
        <f>IF(E176-E175&gt;0,E176-E175,0)</f>
        <v>4.3500000000003638</v>
      </c>
      <c r="X176" s="20">
        <f>IF(E176-E175&lt;0,-(E176-E175),0)</f>
        <v>0</v>
      </c>
      <c r="Y176" s="20">
        <f ca="1">AVERAGE(W176:OFFSET(W176,-$Y$5+1,0))</f>
        <v>12.626666666666702</v>
      </c>
      <c r="Z176" s="20">
        <f ca="1">AVERAGE(X176:OFFSET(X176,-$Y$5+1,0))</f>
        <v>19.357333333333372</v>
      </c>
      <c r="AA176" s="20">
        <f t="shared" ca="1" si="22"/>
        <v>39.478072369518109</v>
      </c>
      <c r="AB176" s="20">
        <f t="shared" ca="1" si="29"/>
        <v>0</v>
      </c>
      <c r="AC176" s="47"/>
      <c r="AD176" s="47"/>
      <c r="AE176" s="47"/>
      <c r="AF176" s="47"/>
      <c r="AG176" s="47"/>
      <c r="AH176" s="47"/>
      <c r="AI176" s="1"/>
      <c r="AJ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>
      <c r="A177" s="5">
        <v>38615</v>
      </c>
      <c r="B177" s="4">
        <v>6015.98</v>
      </c>
      <c r="C177" s="4">
        <v>6115.54</v>
      </c>
      <c r="D177" s="4">
        <v>5994.46</v>
      </c>
      <c r="E177" s="4">
        <v>6105.35</v>
      </c>
      <c r="F177" s="4">
        <v>3146200</v>
      </c>
      <c r="G177" s="35">
        <f t="shared" si="31"/>
        <v>-19.610000000000582</v>
      </c>
      <c r="H177" s="35">
        <f t="shared" si="30"/>
        <v>89.3700000000008</v>
      </c>
      <c r="I177" s="35">
        <f t="shared" ca="1" si="23"/>
        <v>-1</v>
      </c>
      <c r="J177" s="35">
        <f t="shared" ca="1" si="24"/>
        <v>2</v>
      </c>
      <c r="K177" s="35">
        <f t="shared" ca="1" si="25"/>
        <v>139.52000000000044</v>
      </c>
      <c r="L177" s="35">
        <f t="shared" ca="1" si="26"/>
        <v>76.200000000000728</v>
      </c>
      <c r="M177" s="34">
        <f ca="1">AVERAGE(E177:OFFSET(E177,-M$5+1,0))</f>
        <v>6095.420000000001</v>
      </c>
      <c r="N177" s="34">
        <f ca="1">AVERAGE(E177:OFFSET(E177,-N$5+1,0))</f>
        <v>6115.541666666667</v>
      </c>
      <c r="O177" s="34">
        <f t="shared" ca="1" si="27"/>
        <v>0</v>
      </c>
      <c r="P177" s="15">
        <f t="shared" si="17"/>
        <v>121.07999999999993</v>
      </c>
      <c r="Q177" s="15">
        <f t="shared" si="18"/>
        <v>121.07999999999993</v>
      </c>
      <c r="R177" s="15">
        <f t="shared" si="19"/>
        <v>121.07999999999993</v>
      </c>
      <c r="S177" s="49">
        <f ca="1">AVERAGE(E177:OFFSET(E177,-S$5+1,0))</f>
        <v>6109.3105000000005</v>
      </c>
      <c r="T177" s="49">
        <f t="shared" ca="1" si="20"/>
        <v>6351.4705000000004</v>
      </c>
      <c r="U177" s="49">
        <f t="shared" ca="1" si="21"/>
        <v>5867.1505000000006</v>
      </c>
      <c r="V177" s="47">
        <f t="shared" ca="1" si="28"/>
        <v>0</v>
      </c>
      <c r="W177" s="20">
        <f>IF(E177-E176&gt;0,E177-E176,0)</f>
        <v>69.760000000000218</v>
      </c>
      <c r="X177" s="20">
        <f>IF(E177-E176&lt;0,-(E177-E176),0)</f>
        <v>0</v>
      </c>
      <c r="Y177" s="20">
        <f ca="1">AVERAGE(W177:OFFSET(W177,-$Y$5+1,0))</f>
        <v>17.277333333333385</v>
      </c>
      <c r="Z177" s="20">
        <f ca="1">AVERAGE(X177:OFFSET(X177,-$Y$5+1,0))</f>
        <v>13.55</v>
      </c>
      <c r="AA177" s="20">
        <f t="shared" ca="1" si="22"/>
        <v>56.045500746091207</v>
      </c>
      <c r="AB177" s="20">
        <f t="shared" ca="1" si="29"/>
        <v>0</v>
      </c>
      <c r="AC177" s="47"/>
      <c r="AD177" s="47"/>
      <c r="AE177" s="47"/>
      <c r="AF177" s="47"/>
      <c r="AG177" s="47"/>
      <c r="AH177" s="47"/>
      <c r="AI177" s="1"/>
      <c r="AJ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>
      <c r="A178" s="5">
        <v>38616</v>
      </c>
      <c r="B178" s="4">
        <v>6099.13</v>
      </c>
      <c r="C178" s="4">
        <v>6121.62</v>
      </c>
      <c r="D178" s="4">
        <v>6066.37</v>
      </c>
      <c r="E178" s="4">
        <v>6067.34</v>
      </c>
      <c r="F178" s="4">
        <v>2645800</v>
      </c>
      <c r="G178" s="35">
        <f t="shared" si="31"/>
        <v>-6.2200000000002547</v>
      </c>
      <c r="H178" s="35">
        <f t="shared" si="30"/>
        <v>-31.789999999999964</v>
      </c>
      <c r="I178" s="35">
        <f t="shared" ca="1" si="23"/>
        <v>0</v>
      </c>
      <c r="J178" s="35">
        <f t="shared" ca="1" si="24"/>
        <v>-1</v>
      </c>
      <c r="K178" s="35">
        <f t="shared" ca="1" si="25"/>
        <v>19.349999999999454</v>
      </c>
      <c r="L178" s="35">
        <f t="shared" ca="1" si="26"/>
        <v>95.550000000000182</v>
      </c>
      <c r="M178" s="34">
        <f ca="1">AVERAGE(E178:OFFSET(E178,-M$5+1,0))</f>
        <v>6078.4633333333331</v>
      </c>
      <c r="N178" s="34">
        <f ca="1">AVERAGE(E178:OFFSET(E178,-N$5+1,0))</f>
        <v>6112.9216666666662</v>
      </c>
      <c r="O178" s="34">
        <f t="shared" ca="1" si="27"/>
        <v>0</v>
      </c>
      <c r="P178" s="15">
        <f t="shared" si="17"/>
        <v>55.25</v>
      </c>
      <c r="Q178" s="15">
        <f t="shared" si="18"/>
        <v>55.25</v>
      </c>
      <c r="R178" s="15">
        <f t="shared" si="19"/>
        <v>55.25</v>
      </c>
      <c r="S178" s="49">
        <f ca="1">AVERAGE(E178:OFFSET(E178,-S$5+1,0))</f>
        <v>6102.9184999999998</v>
      </c>
      <c r="T178" s="49">
        <f t="shared" ca="1" si="20"/>
        <v>6213.4184999999998</v>
      </c>
      <c r="U178" s="49">
        <f t="shared" ca="1" si="21"/>
        <v>5992.4184999999998</v>
      </c>
      <c r="V178" s="47">
        <f t="shared" ca="1" si="28"/>
        <v>0</v>
      </c>
      <c r="W178" s="20">
        <f>IF(E178-E177&gt;0,E178-E177,0)</f>
        <v>0</v>
      </c>
      <c r="X178" s="20">
        <f>IF(E178-E177&lt;0,-(E178-E177),0)</f>
        <v>38.010000000000218</v>
      </c>
      <c r="Y178" s="20">
        <f ca="1">AVERAGE(W178:OFFSET(W178,-$Y$5+1,0))</f>
        <v>17.277333333333385</v>
      </c>
      <c r="Z178" s="20">
        <f ca="1">AVERAGE(X178:OFFSET(X178,-$Y$5+1,0))</f>
        <v>14.929333333333368</v>
      </c>
      <c r="AA178" s="20">
        <f t="shared" ca="1" si="22"/>
        <v>53.64520803146349</v>
      </c>
      <c r="AB178" s="20">
        <f t="shared" ca="1" si="29"/>
        <v>0</v>
      </c>
      <c r="AC178" s="47"/>
      <c r="AD178" s="47"/>
      <c r="AE178" s="47"/>
      <c r="AF178" s="47"/>
      <c r="AG178" s="47"/>
      <c r="AH178" s="47"/>
      <c r="AI178" s="1"/>
      <c r="AJ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>
      <c r="A179" s="5">
        <v>38617</v>
      </c>
      <c r="B179" s="4">
        <v>6017.25</v>
      </c>
      <c r="C179" s="4">
        <v>6039.85</v>
      </c>
      <c r="D179" s="4">
        <v>5966.16</v>
      </c>
      <c r="E179" s="4">
        <v>5972.06</v>
      </c>
      <c r="F179" s="4">
        <v>2942000</v>
      </c>
      <c r="G179" s="35">
        <f t="shared" si="31"/>
        <v>-50.090000000000146</v>
      </c>
      <c r="H179" s="35">
        <f t="shared" si="30"/>
        <v>-45.1899999999996</v>
      </c>
      <c r="I179" s="35">
        <f t="shared" ca="1" si="23"/>
        <v>0</v>
      </c>
      <c r="J179" s="35">
        <f t="shared" ca="1" si="24"/>
        <v>-1</v>
      </c>
      <c r="K179" s="35">
        <f t="shared" ca="1" si="25"/>
        <v>95.279999999999745</v>
      </c>
      <c r="L179" s="35">
        <f t="shared" ca="1" si="26"/>
        <v>190.82999999999993</v>
      </c>
      <c r="M179" s="34">
        <f ca="1">AVERAGE(E179:OFFSET(E179,-M$5+1,0))</f>
        <v>6049.0233333333335</v>
      </c>
      <c r="N179" s="34">
        <f ca="1">AVERAGE(E179:OFFSET(E179,-N$5+1,0))</f>
        <v>6098.915</v>
      </c>
      <c r="O179" s="34">
        <f t="shared" ca="1" si="27"/>
        <v>0</v>
      </c>
      <c r="P179" s="15">
        <f t="shared" si="17"/>
        <v>73.690000000000509</v>
      </c>
      <c r="Q179" s="15">
        <f t="shared" si="18"/>
        <v>101.18000000000029</v>
      </c>
      <c r="R179" s="15">
        <f t="shared" si="19"/>
        <v>101.18000000000029</v>
      </c>
      <c r="S179" s="49">
        <f ca="1">AVERAGE(E179:OFFSET(E179,-S$5+1,0))</f>
        <v>6095.1594999999998</v>
      </c>
      <c r="T179" s="49">
        <f t="shared" ca="1" si="20"/>
        <v>6297.5195000000003</v>
      </c>
      <c r="U179" s="49">
        <f t="shared" ca="1" si="21"/>
        <v>5892.7994999999992</v>
      </c>
      <c r="V179" s="47">
        <f t="shared" ca="1" si="28"/>
        <v>0</v>
      </c>
      <c r="W179" s="20">
        <f>IF(E179-E178&gt;0,E179-E178,0)</f>
        <v>0</v>
      </c>
      <c r="X179" s="20">
        <f>IF(E179-E178&lt;0,-(E179-E178),0)</f>
        <v>95.279999999999745</v>
      </c>
      <c r="Y179" s="20">
        <f ca="1">AVERAGE(W179:OFFSET(W179,-$Y$5+1,0))</f>
        <v>17.18733333333336</v>
      </c>
      <c r="Z179" s="20">
        <f ca="1">AVERAGE(X179:OFFSET(X179,-$Y$5+1,0))</f>
        <v>21.28133333333335</v>
      </c>
      <c r="AA179" s="20">
        <f t="shared" ca="1" si="22"/>
        <v>44.67878619829127</v>
      </c>
      <c r="AB179" s="20">
        <f t="shared" ca="1" si="29"/>
        <v>0</v>
      </c>
      <c r="AC179" s="47"/>
      <c r="AD179" s="47"/>
      <c r="AE179" s="47"/>
      <c r="AF179" s="47"/>
      <c r="AG179" s="47"/>
      <c r="AH179" s="47"/>
      <c r="AI179" s="1"/>
      <c r="AJ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>
      <c r="A180" s="5">
        <v>38618</v>
      </c>
      <c r="B180" s="4">
        <v>5957.79</v>
      </c>
      <c r="C180" s="4">
        <v>5973.72</v>
      </c>
      <c r="D180" s="4">
        <v>5899.59</v>
      </c>
      <c r="E180" s="4">
        <v>5925.54</v>
      </c>
      <c r="F180" s="4">
        <v>2593000</v>
      </c>
      <c r="G180" s="35">
        <f t="shared" si="31"/>
        <v>-14.270000000000437</v>
      </c>
      <c r="H180" s="35">
        <f t="shared" si="30"/>
        <v>-32.25</v>
      </c>
      <c r="I180" s="35">
        <f t="shared" ca="1" si="23"/>
        <v>0</v>
      </c>
      <c r="J180" s="35">
        <f t="shared" ca="1" si="24"/>
        <v>-1</v>
      </c>
      <c r="K180" s="35">
        <f t="shared" ca="1" si="25"/>
        <v>46.520000000000437</v>
      </c>
      <c r="L180" s="35">
        <f t="shared" ca="1" si="26"/>
        <v>237.35000000000036</v>
      </c>
      <c r="M180" s="34">
        <f ca="1">AVERAGE(E180:OFFSET(E180,-M$5+1,0))</f>
        <v>6022.8533333333335</v>
      </c>
      <c r="N180" s="34">
        <f ca="1">AVERAGE(E180:OFFSET(E180,-N$5+1,0))</f>
        <v>6080.9483333333328</v>
      </c>
      <c r="O180" s="34">
        <f t="shared" ca="1" si="27"/>
        <v>0</v>
      </c>
      <c r="P180" s="15">
        <f t="shared" si="17"/>
        <v>74.130000000000109</v>
      </c>
      <c r="Q180" s="15">
        <f t="shared" si="18"/>
        <v>74.130000000000109</v>
      </c>
      <c r="R180" s="15">
        <f t="shared" si="19"/>
        <v>74.130000000000109</v>
      </c>
      <c r="S180" s="49">
        <f ca="1">AVERAGE(E180:OFFSET(E180,-S$5+1,0))</f>
        <v>6085.9534999999996</v>
      </c>
      <c r="T180" s="49">
        <f t="shared" ca="1" si="20"/>
        <v>6234.2134999999998</v>
      </c>
      <c r="U180" s="49">
        <f t="shared" ca="1" si="21"/>
        <v>5937.6934999999994</v>
      </c>
      <c r="V180" s="47">
        <f t="shared" ca="1" si="28"/>
        <v>-1</v>
      </c>
      <c r="W180" s="20">
        <f>IF(E180-E179&gt;0,E180-E179,0)</f>
        <v>0</v>
      </c>
      <c r="X180" s="20">
        <f>IF(E180-E179&lt;0,-(E180-E179),0)</f>
        <v>46.520000000000437</v>
      </c>
      <c r="Y180" s="20">
        <f ca="1">AVERAGE(W180:OFFSET(W180,-$Y$5+1,0))</f>
        <v>11.682000000000032</v>
      </c>
      <c r="Z180" s="20">
        <f ca="1">AVERAGE(X180:OFFSET(X180,-$Y$5+1,0))</f>
        <v>24.382666666666712</v>
      </c>
      <c r="AA180" s="20">
        <f t="shared" ca="1" si="22"/>
        <v>32.391814703218316</v>
      </c>
      <c r="AB180" s="20">
        <f t="shared" ca="1" si="29"/>
        <v>0</v>
      </c>
      <c r="AC180" s="47"/>
      <c r="AD180" s="47"/>
      <c r="AE180" s="47"/>
      <c r="AF180" s="47"/>
      <c r="AG180" s="47"/>
      <c r="AH180" s="47"/>
      <c r="AI180" s="1"/>
      <c r="AJ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>
      <c r="A181" s="5">
        <v>38621</v>
      </c>
      <c r="B181" s="4">
        <v>5967.69</v>
      </c>
      <c r="C181" s="4">
        <v>5975.98</v>
      </c>
      <c r="D181" s="4">
        <v>5894.99</v>
      </c>
      <c r="E181" s="4">
        <v>5930.2</v>
      </c>
      <c r="F181" s="4">
        <v>2349200</v>
      </c>
      <c r="G181" s="35">
        <f t="shared" si="31"/>
        <v>42.149999999999636</v>
      </c>
      <c r="H181" s="35">
        <f t="shared" si="30"/>
        <v>-37.489999999999782</v>
      </c>
      <c r="I181" s="35">
        <f t="shared" ca="1" si="23"/>
        <v>0</v>
      </c>
      <c r="J181" s="35">
        <f t="shared" ca="1" si="24"/>
        <v>-1</v>
      </c>
      <c r="K181" s="35">
        <f t="shared" ca="1" si="25"/>
        <v>-4.6599999999998545</v>
      </c>
      <c r="L181" s="35">
        <f t="shared" ca="1" si="26"/>
        <v>232.69000000000051</v>
      </c>
      <c r="M181" s="34">
        <f ca="1">AVERAGE(E181:OFFSET(E181,-M$5+1,0))</f>
        <v>6006.0133333333333</v>
      </c>
      <c r="N181" s="34">
        <f ca="1">AVERAGE(E181:OFFSET(E181,-N$5+1,0))</f>
        <v>6062.6416666666664</v>
      </c>
      <c r="O181" s="34">
        <f t="shared" ca="1" si="27"/>
        <v>0</v>
      </c>
      <c r="P181" s="15">
        <f t="shared" ref="P181:P244" si="32">C181-D181</f>
        <v>80.989999999999782</v>
      </c>
      <c r="Q181" s="15">
        <f t="shared" ref="Q181:Q244" si="33">MAX(C181,E180)-MIN(D181,E180)</f>
        <v>80.989999999999782</v>
      </c>
      <c r="R181" s="15">
        <f t="shared" ref="R181:R244" si="34">Q181</f>
        <v>80.989999999999782</v>
      </c>
      <c r="S181" s="49">
        <f ca="1">AVERAGE(E181:OFFSET(E181,-S$5+1,0))</f>
        <v>6075.6359999999995</v>
      </c>
      <c r="T181" s="49">
        <f t="shared" ref="T181:T244" ca="1" si="35">S181+T$5*R181</f>
        <v>6237.6159999999991</v>
      </c>
      <c r="U181" s="49">
        <f t="shared" ref="U181:U244" ca="1" si="36">S181-T$5*R181</f>
        <v>5913.6559999999999</v>
      </c>
      <c r="V181" s="47">
        <f t="shared" ca="1" si="28"/>
        <v>0</v>
      </c>
      <c r="W181" s="20">
        <f>IF(E181-E180&gt;0,E181-E180,0)</f>
        <v>4.6599999999998545</v>
      </c>
      <c r="X181" s="20">
        <f>IF(E181-E180&lt;0,-(E181-E180),0)</f>
        <v>0</v>
      </c>
      <c r="Y181" s="20">
        <f ca="1">AVERAGE(W181:OFFSET(W181,-$Y$5+1,0))</f>
        <v>11.992666666666688</v>
      </c>
      <c r="Z181" s="20">
        <f ca="1">AVERAGE(X181:OFFSET(X181,-$Y$5+1,0))</f>
        <v>23.23133333333335</v>
      </c>
      <c r="AA181" s="20">
        <f t="shared" ref="AA181:AA244" ca="1" si="37">IF(Z181=0,100,100-(100/(1+Y181/Z181)))</f>
        <v>34.046861988038486</v>
      </c>
      <c r="AB181" s="20">
        <f t="shared" ca="1" si="29"/>
        <v>0</v>
      </c>
      <c r="AC181" s="47"/>
      <c r="AD181" s="47"/>
      <c r="AE181" s="47"/>
      <c r="AF181" s="47"/>
      <c r="AG181" s="47"/>
      <c r="AH181" s="47"/>
      <c r="AI181" s="1"/>
      <c r="AJ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>
      <c r="A182" s="5">
        <v>38622</v>
      </c>
      <c r="B182" s="4">
        <v>5929.87</v>
      </c>
      <c r="C182" s="4">
        <v>5966.97</v>
      </c>
      <c r="D182" s="4">
        <v>5905.44</v>
      </c>
      <c r="E182" s="4">
        <v>5945.05</v>
      </c>
      <c r="F182" s="4">
        <v>2370000</v>
      </c>
      <c r="G182" s="35">
        <f t="shared" si="31"/>
        <v>-0.32999999999992724</v>
      </c>
      <c r="H182" s="35">
        <f t="shared" si="30"/>
        <v>15.180000000000291</v>
      </c>
      <c r="I182" s="35">
        <f t="shared" ref="I182:I245" ca="1" si="38">IF(AND(E181&gt;T181,O181=1),1,IF(AND(E181&lt;U181,O181=-1),-1,IF(AND(E181&lt;T181,E181&gt;U181,AB181=1),1,IF(AND(E181&lt;T181,E181&gt;U181,AB181=-1),-1,0))))</f>
        <v>0</v>
      </c>
      <c r="J182" s="35">
        <f t="shared" ref="J182:J245" ca="1" si="39">IF(AND(J181&lt;=0,I181=1),1,IF(AND(J181&gt;=0,I181=-1),-1,IF(-1*K181/E181&gt;K$9,0,IF(K181/E181&gt;J$9,0,IF(AND(E181&gt;T181,J181&gt;0,52=-1),0,IF(AND(E181&lt;U181,J181&lt;0,52=1),0,IF(J181+I181&gt;J$5,J$5,IF(J181+I181&lt;J$7,J$7,J181+I181))))))))</f>
        <v>-1</v>
      </c>
      <c r="K182" s="35">
        <f t="shared" ref="K182:K245" ca="1" si="40">J181*G182+J182*H182</f>
        <v>-14.850000000000364</v>
      </c>
      <c r="L182" s="35">
        <f t="shared" ref="L182:L245" ca="1" si="41">L181+K182</f>
        <v>217.84000000000015</v>
      </c>
      <c r="M182" s="34">
        <f ca="1">AVERAGE(E182:OFFSET(E182,-M$5+1,0))</f>
        <v>5990.9233333333332</v>
      </c>
      <c r="N182" s="34">
        <f ca="1">AVERAGE(E182:OFFSET(E182,-N$5+1,0))</f>
        <v>6048.1408333333338</v>
      </c>
      <c r="O182" s="34">
        <f t="shared" ref="O182:O245" ca="1" si="42">IF(AND(M181&lt;=N181,M182&gt;N182),1,IF(AND(M181&gt;=N181,M182&lt;N182),-1,0))</f>
        <v>0</v>
      </c>
      <c r="P182" s="15">
        <f t="shared" si="32"/>
        <v>61.530000000000655</v>
      </c>
      <c r="Q182" s="15">
        <f t="shared" si="33"/>
        <v>61.530000000000655</v>
      </c>
      <c r="R182" s="15">
        <f t="shared" si="34"/>
        <v>61.530000000000655</v>
      </c>
      <c r="S182" s="49">
        <f ca="1">AVERAGE(E182:OFFSET(E182,-S$5+1,0))</f>
        <v>6070.4164999999994</v>
      </c>
      <c r="T182" s="49">
        <f t="shared" ca="1" si="35"/>
        <v>6193.4765000000007</v>
      </c>
      <c r="U182" s="49">
        <f t="shared" ca="1" si="36"/>
        <v>5947.3564999999981</v>
      </c>
      <c r="V182" s="47">
        <f t="shared" ref="V182:V245" ca="1" si="43">IF(AND(E181&gt;U181,E182&lt;U182),-1,IF(AND(E181&lt;T181,E182&gt;T182),1,0))</f>
        <v>-1</v>
      </c>
      <c r="W182" s="20">
        <f>IF(E182-E181&gt;0,E182-E181,0)</f>
        <v>14.850000000000364</v>
      </c>
      <c r="X182" s="20">
        <f>IF(E182-E181&lt;0,-(E182-E181),0)</f>
        <v>0</v>
      </c>
      <c r="Y182" s="20">
        <f ca="1">AVERAGE(W182:OFFSET(W182,-$Y$5+1,0))</f>
        <v>10.22533333333334</v>
      </c>
      <c r="Z182" s="20">
        <f ca="1">AVERAGE(X182:OFFSET(X182,-$Y$5+1,0))</f>
        <v>23.23133333333335</v>
      </c>
      <c r="AA182" s="20">
        <f t="shared" ca="1" si="37"/>
        <v>30.56291720633655</v>
      </c>
      <c r="AB182" s="20">
        <f t="shared" ref="AB182:AB245" ca="1" si="44">IF(AA181&lt;$AA$8,1,IF(AA182&gt;$AB$8,-1,0))</f>
        <v>0</v>
      </c>
      <c r="AC182" s="47"/>
      <c r="AD182" s="47"/>
      <c r="AE182" s="47"/>
      <c r="AF182" s="47"/>
      <c r="AG182" s="47"/>
      <c r="AH182" s="47"/>
      <c r="AI182" s="1"/>
      <c r="AJ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>
      <c r="A183" s="5">
        <v>38623</v>
      </c>
      <c r="B183" s="4">
        <v>5943.12</v>
      </c>
      <c r="C183" s="4">
        <v>5961.21</v>
      </c>
      <c r="D183" s="4">
        <v>5912.88</v>
      </c>
      <c r="E183" s="4">
        <v>5931.38</v>
      </c>
      <c r="F183" s="4">
        <v>2538400</v>
      </c>
      <c r="G183" s="35">
        <f t="shared" si="31"/>
        <v>-1.930000000000291</v>
      </c>
      <c r="H183" s="35">
        <f t="shared" si="30"/>
        <v>-11.739999999999782</v>
      </c>
      <c r="I183" s="35">
        <f t="shared" ca="1" si="38"/>
        <v>0</v>
      </c>
      <c r="J183" s="35">
        <f t="shared" ca="1" si="39"/>
        <v>-1</v>
      </c>
      <c r="K183" s="35">
        <f t="shared" ca="1" si="40"/>
        <v>13.670000000000073</v>
      </c>
      <c r="L183" s="35">
        <f t="shared" ca="1" si="41"/>
        <v>231.51000000000022</v>
      </c>
      <c r="M183" s="34">
        <f ca="1">AVERAGE(E183:OFFSET(E183,-M$5+1,0))</f>
        <v>5961.9283333333333</v>
      </c>
      <c r="N183" s="34">
        <f ca="1">AVERAGE(E183:OFFSET(E183,-N$5+1,0))</f>
        <v>6028.6741666666667</v>
      </c>
      <c r="O183" s="34">
        <f t="shared" ca="1" si="42"/>
        <v>0</v>
      </c>
      <c r="P183" s="15">
        <f t="shared" si="32"/>
        <v>48.329999999999927</v>
      </c>
      <c r="Q183" s="15">
        <f t="shared" si="33"/>
        <v>48.329999999999927</v>
      </c>
      <c r="R183" s="15">
        <f t="shared" si="34"/>
        <v>48.329999999999927</v>
      </c>
      <c r="S183" s="49">
        <f ca="1">AVERAGE(E183:OFFSET(E183,-S$5+1,0))</f>
        <v>6065.3795</v>
      </c>
      <c r="T183" s="49">
        <f t="shared" ca="1" si="35"/>
        <v>6162.0394999999999</v>
      </c>
      <c r="U183" s="49">
        <f t="shared" ca="1" si="36"/>
        <v>5968.7195000000002</v>
      </c>
      <c r="V183" s="47">
        <f t="shared" ca="1" si="43"/>
        <v>0</v>
      </c>
      <c r="W183" s="20">
        <f>IF(E183-E182&gt;0,E183-E182,0)</f>
        <v>0</v>
      </c>
      <c r="X183" s="20">
        <f>IF(E183-E182&lt;0,-(E183-E182),0)</f>
        <v>13.670000000000073</v>
      </c>
      <c r="Y183" s="20">
        <f ca="1">AVERAGE(W183:OFFSET(W183,-$Y$5+1,0))</f>
        <v>10.158666666666674</v>
      </c>
      <c r="Z183" s="20">
        <f ca="1">AVERAGE(X183:OFFSET(X183,-$Y$5+1,0))</f>
        <v>24.142666666666688</v>
      </c>
      <c r="AA183" s="20">
        <f t="shared" ca="1" si="37"/>
        <v>29.615952732644018</v>
      </c>
      <c r="AB183" s="20">
        <f t="shared" ca="1" si="44"/>
        <v>0</v>
      </c>
      <c r="AC183" s="47"/>
      <c r="AD183" s="47"/>
      <c r="AE183" s="47"/>
      <c r="AF183" s="47"/>
      <c r="AG183" s="47"/>
      <c r="AH183" s="47"/>
      <c r="AI183" s="1"/>
      <c r="AJ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>
      <c r="A184" s="5">
        <v>38624</v>
      </c>
      <c r="B184" s="4">
        <v>5932.79</v>
      </c>
      <c r="C184" s="4">
        <v>6009.99</v>
      </c>
      <c r="D184" s="4">
        <v>5931.02</v>
      </c>
      <c r="E184" s="4">
        <v>6009.99</v>
      </c>
      <c r="F184" s="4">
        <v>3147000</v>
      </c>
      <c r="G184" s="35">
        <f t="shared" si="31"/>
        <v>1.4099999999998545</v>
      </c>
      <c r="H184" s="35">
        <f t="shared" si="30"/>
        <v>77.199999999999818</v>
      </c>
      <c r="I184" s="35">
        <f t="shared" ca="1" si="38"/>
        <v>0</v>
      </c>
      <c r="J184" s="35">
        <f t="shared" ca="1" si="39"/>
        <v>-1</v>
      </c>
      <c r="K184" s="35">
        <f t="shared" ca="1" si="40"/>
        <v>-78.609999999999673</v>
      </c>
      <c r="L184" s="35">
        <f t="shared" ca="1" si="41"/>
        <v>152.90000000000055</v>
      </c>
      <c r="M184" s="34">
        <f ca="1">AVERAGE(E184:OFFSET(E184,-M$5+1,0))</f>
        <v>5952.37</v>
      </c>
      <c r="N184" s="34">
        <f ca="1">AVERAGE(E184:OFFSET(E184,-N$5+1,0))</f>
        <v>6015.416666666667</v>
      </c>
      <c r="O184" s="34">
        <f t="shared" ca="1" si="42"/>
        <v>0</v>
      </c>
      <c r="P184" s="15">
        <f t="shared" si="32"/>
        <v>78.969999999999345</v>
      </c>
      <c r="Q184" s="15">
        <f t="shared" si="33"/>
        <v>78.969999999999345</v>
      </c>
      <c r="R184" s="15">
        <f t="shared" si="34"/>
        <v>78.969999999999345</v>
      </c>
      <c r="S184" s="49">
        <f ca="1">AVERAGE(E184:OFFSET(E184,-S$5+1,0))</f>
        <v>6064.2055</v>
      </c>
      <c r="T184" s="49">
        <f t="shared" ca="1" si="35"/>
        <v>6222.1454999999987</v>
      </c>
      <c r="U184" s="49">
        <f t="shared" ca="1" si="36"/>
        <v>5906.2655000000013</v>
      </c>
      <c r="V184" s="47">
        <f t="shared" ca="1" si="43"/>
        <v>0</v>
      </c>
      <c r="W184" s="20">
        <f>IF(E184-E183&gt;0,E184-E183,0)</f>
        <v>78.609999999999673</v>
      </c>
      <c r="X184" s="20">
        <f>IF(E184-E183&lt;0,-(E184-E183),0)</f>
        <v>0</v>
      </c>
      <c r="Y184" s="20">
        <f ca="1">AVERAGE(W184:OFFSET(W184,-$Y$5+1,0))</f>
        <v>14.816666666666666</v>
      </c>
      <c r="Z184" s="20">
        <f ca="1">AVERAGE(X184:OFFSET(X184,-$Y$5+1,0))</f>
        <v>24.142666666666688</v>
      </c>
      <c r="AA184" s="20">
        <f t="shared" ca="1" si="37"/>
        <v>38.031109361898707</v>
      </c>
      <c r="AB184" s="20">
        <f t="shared" ca="1" si="44"/>
        <v>0</v>
      </c>
      <c r="AC184" s="47"/>
      <c r="AD184" s="47"/>
      <c r="AE184" s="47"/>
      <c r="AF184" s="47"/>
      <c r="AG184" s="47"/>
      <c r="AH184" s="47"/>
      <c r="AI184" s="1"/>
      <c r="AJ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>
      <c r="A185" s="5">
        <v>38625</v>
      </c>
      <c r="B185" s="4">
        <v>6053.59</v>
      </c>
      <c r="C185" s="4">
        <v>6118.61</v>
      </c>
      <c r="D185" s="4">
        <v>6047.2</v>
      </c>
      <c r="E185" s="4">
        <v>6118.61</v>
      </c>
      <c r="F185" s="4">
        <v>3646800</v>
      </c>
      <c r="G185" s="35">
        <f t="shared" si="31"/>
        <v>43.600000000000364</v>
      </c>
      <c r="H185" s="35">
        <f t="shared" si="30"/>
        <v>65.019999999999527</v>
      </c>
      <c r="I185" s="35">
        <f t="shared" ca="1" si="38"/>
        <v>0</v>
      </c>
      <c r="J185" s="35">
        <f t="shared" ca="1" si="39"/>
        <v>-1</v>
      </c>
      <c r="K185" s="35">
        <f t="shared" ca="1" si="40"/>
        <v>-108.61999999999989</v>
      </c>
      <c r="L185" s="35">
        <f t="shared" ca="1" si="41"/>
        <v>44.280000000000655</v>
      </c>
      <c r="M185" s="34">
        <f ca="1">AVERAGE(E185:OFFSET(E185,-M$5+1,0))</f>
        <v>5976.795000000001</v>
      </c>
      <c r="N185" s="34">
        <f ca="1">AVERAGE(E185:OFFSET(E185,-N$5+1,0))</f>
        <v>6012.9091666666673</v>
      </c>
      <c r="O185" s="34">
        <f t="shared" ca="1" si="42"/>
        <v>0</v>
      </c>
      <c r="P185" s="15">
        <f t="shared" si="32"/>
        <v>71.409999999999854</v>
      </c>
      <c r="Q185" s="15">
        <f t="shared" si="33"/>
        <v>108.61999999999989</v>
      </c>
      <c r="R185" s="15">
        <f t="shared" si="34"/>
        <v>108.61999999999989</v>
      </c>
      <c r="S185" s="49">
        <f ca="1">AVERAGE(E185:OFFSET(E185,-S$5+1,0))</f>
        <v>6064.3334999999997</v>
      </c>
      <c r="T185" s="49">
        <f t="shared" ca="1" si="35"/>
        <v>6281.5734999999995</v>
      </c>
      <c r="U185" s="49">
        <f t="shared" ca="1" si="36"/>
        <v>5847.0934999999999</v>
      </c>
      <c r="V185" s="47">
        <f t="shared" ca="1" si="43"/>
        <v>0</v>
      </c>
      <c r="W185" s="20">
        <f>IF(E185-E184&gt;0,E185-E184,0)</f>
        <v>108.61999999999989</v>
      </c>
      <c r="X185" s="20">
        <f>IF(E185-E184&lt;0,-(E185-E184),0)</f>
        <v>0</v>
      </c>
      <c r="Y185" s="20">
        <f ca="1">AVERAGE(W185:OFFSET(W185,-$Y$5+1,0))</f>
        <v>22.057999999999993</v>
      </c>
      <c r="Z185" s="20">
        <f ca="1">AVERAGE(X185:OFFSET(X185,-$Y$5+1,0))</f>
        <v>22.08800000000004</v>
      </c>
      <c r="AA185" s="20">
        <f t="shared" ca="1" si="37"/>
        <v>49.96602183663294</v>
      </c>
      <c r="AB185" s="20">
        <f t="shared" ca="1" si="44"/>
        <v>0</v>
      </c>
      <c r="AC185" s="47"/>
      <c r="AD185" s="47"/>
      <c r="AE185" s="47"/>
      <c r="AF185" s="47"/>
      <c r="AG185" s="47"/>
      <c r="AH185" s="47"/>
      <c r="AI185" s="1"/>
      <c r="AJ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>
      <c r="A186" s="5">
        <v>38628</v>
      </c>
      <c r="B186" s="4">
        <v>6128.97</v>
      </c>
      <c r="C186" s="4">
        <v>6139.22</v>
      </c>
      <c r="D186" s="4">
        <v>6090.78</v>
      </c>
      <c r="E186" s="4">
        <v>6123.92</v>
      </c>
      <c r="F186" s="4">
        <v>2977400</v>
      </c>
      <c r="G186" s="35">
        <f t="shared" si="31"/>
        <v>10.360000000000582</v>
      </c>
      <c r="H186" s="35">
        <f t="shared" si="30"/>
        <v>-5.0500000000001819</v>
      </c>
      <c r="I186" s="35">
        <f t="shared" ca="1" si="38"/>
        <v>0</v>
      </c>
      <c r="J186" s="35">
        <f t="shared" ca="1" si="39"/>
        <v>-1</v>
      </c>
      <c r="K186" s="35">
        <f t="shared" ca="1" si="40"/>
        <v>-5.3100000000004002</v>
      </c>
      <c r="L186" s="35">
        <f t="shared" ca="1" si="41"/>
        <v>38.970000000000255</v>
      </c>
      <c r="M186" s="34">
        <f ca="1">AVERAGE(E186:OFFSET(E186,-M$5+1,0))</f>
        <v>6009.8583333333336</v>
      </c>
      <c r="N186" s="34">
        <f ca="1">AVERAGE(E186:OFFSET(E186,-N$5+1,0))</f>
        <v>6016.3558333333322</v>
      </c>
      <c r="O186" s="34">
        <f t="shared" ca="1" si="42"/>
        <v>0</v>
      </c>
      <c r="P186" s="15">
        <f t="shared" si="32"/>
        <v>48.440000000000509</v>
      </c>
      <c r="Q186" s="15">
        <f t="shared" si="33"/>
        <v>48.440000000000509</v>
      </c>
      <c r="R186" s="15">
        <f t="shared" si="34"/>
        <v>48.440000000000509</v>
      </c>
      <c r="S186" s="49">
        <f ca="1">AVERAGE(E186:OFFSET(E186,-S$5+1,0))</f>
        <v>6065.5905000000002</v>
      </c>
      <c r="T186" s="49">
        <f t="shared" ca="1" si="35"/>
        <v>6162.4705000000013</v>
      </c>
      <c r="U186" s="49">
        <f t="shared" ca="1" si="36"/>
        <v>5968.7104999999992</v>
      </c>
      <c r="V186" s="47">
        <f t="shared" ca="1" si="43"/>
        <v>0</v>
      </c>
      <c r="W186" s="20">
        <f>IF(E186-E185&gt;0,E186-E185,0)</f>
        <v>5.3100000000004002</v>
      </c>
      <c r="X186" s="20">
        <f>IF(E186-E185&lt;0,-(E186-E185),0)</f>
        <v>0</v>
      </c>
      <c r="Y186" s="20">
        <f ca="1">AVERAGE(W186:OFFSET(W186,-$Y$5+1,0))</f>
        <v>19.350666666666744</v>
      </c>
      <c r="Z186" s="20">
        <f ca="1">AVERAGE(X186:OFFSET(X186,-$Y$5+1,0))</f>
        <v>22.08800000000004</v>
      </c>
      <c r="AA186" s="20">
        <f t="shared" ca="1" si="37"/>
        <v>46.697126677177572</v>
      </c>
      <c r="AB186" s="20">
        <f t="shared" ca="1" si="44"/>
        <v>0</v>
      </c>
      <c r="AC186" s="47"/>
      <c r="AD186" s="47"/>
      <c r="AE186" s="47"/>
      <c r="AF186" s="47"/>
      <c r="AG186" s="47"/>
      <c r="AH186" s="47"/>
      <c r="AI186" s="1"/>
      <c r="AJ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>
      <c r="A187" s="5">
        <v>38629</v>
      </c>
      <c r="B187" s="4">
        <v>6141.74</v>
      </c>
      <c r="C187" s="4">
        <v>6158.68</v>
      </c>
      <c r="D187" s="4">
        <v>6114.02</v>
      </c>
      <c r="E187" s="4">
        <v>6142.12</v>
      </c>
      <c r="F187" s="4">
        <v>3233400</v>
      </c>
      <c r="G187" s="35">
        <f t="shared" si="31"/>
        <v>17.819999999999709</v>
      </c>
      <c r="H187" s="35">
        <f t="shared" si="30"/>
        <v>0.38000000000010914</v>
      </c>
      <c r="I187" s="35">
        <f t="shared" ca="1" si="38"/>
        <v>0</v>
      </c>
      <c r="J187" s="35">
        <f t="shared" ca="1" si="39"/>
        <v>-1</v>
      </c>
      <c r="K187" s="35">
        <f t="shared" ca="1" si="40"/>
        <v>-18.199999999999818</v>
      </c>
      <c r="L187" s="35">
        <f t="shared" ca="1" si="41"/>
        <v>20.770000000000437</v>
      </c>
      <c r="M187" s="34">
        <f ca="1">AVERAGE(E187:OFFSET(E187,-M$5+1,0))</f>
        <v>6045.1783333333333</v>
      </c>
      <c r="N187" s="34">
        <f ca="1">AVERAGE(E187:OFFSET(E187,-N$5+1,0))</f>
        <v>6025.5958333333328</v>
      </c>
      <c r="O187" s="34">
        <f t="shared" ca="1" si="42"/>
        <v>1</v>
      </c>
      <c r="P187" s="15">
        <f t="shared" si="32"/>
        <v>44.659999999999854</v>
      </c>
      <c r="Q187" s="15">
        <f t="shared" si="33"/>
        <v>44.659999999999854</v>
      </c>
      <c r="R187" s="15">
        <f t="shared" si="34"/>
        <v>44.659999999999854</v>
      </c>
      <c r="S187" s="49">
        <f ca="1">AVERAGE(E187:OFFSET(E187,-S$5+1,0))</f>
        <v>6065.6894999999995</v>
      </c>
      <c r="T187" s="49">
        <f t="shared" ca="1" si="35"/>
        <v>6155.0094999999992</v>
      </c>
      <c r="U187" s="49">
        <f t="shared" ca="1" si="36"/>
        <v>5976.3694999999998</v>
      </c>
      <c r="V187" s="47">
        <f t="shared" ca="1" si="43"/>
        <v>0</v>
      </c>
      <c r="W187" s="20">
        <f>IF(E187-E186&gt;0,E187-E186,0)</f>
        <v>18.199999999999818</v>
      </c>
      <c r="X187" s="20">
        <f>IF(E187-E186&lt;0,-(E187-E186),0)</f>
        <v>0</v>
      </c>
      <c r="Y187" s="20">
        <f ca="1">AVERAGE(W187:OFFSET(W187,-$Y$5+1,0))</f>
        <v>20.290666666666706</v>
      </c>
      <c r="Z187" s="20">
        <f ca="1">AVERAGE(X187:OFFSET(X187,-$Y$5+1,0))</f>
        <v>22.08800000000004</v>
      </c>
      <c r="AA187" s="20">
        <f t="shared" ca="1" si="37"/>
        <v>47.879436194311609</v>
      </c>
      <c r="AB187" s="20">
        <f t="shared" ca="1" si="44"/>
        <v>0</v>
      </c>
      <c r="AC187" s="47"/>
      <c r="AD187" s="47"/>
      <c r="AE187" s="47"/>
      <c r="AF187" s="47"/>
      <c r="AG187" s="47"/>
      <c r="AH187" s="47"/>
      <c r="AI187" s="1"/>
      <c r="AJ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>
      <c r="A188" s="5">
        <v>38630</v>
      </c>
      <c r="B188" s="4">
        <v>6136.66</v>
      </c>
      <c r="C188" s="4">
        <v>6171.87</v>
      </c>
      <c r="D188" s="4">
        <v>6125.11</v>
      </c>
      <c r="E188" s="4">
        <v>6135.01</v>
      </c>
      <c r="F188" s="4">
        <v>3337200</v>
      </c>
      <c r="G188" s="35">
        <f t="shared" si="31"/>
        <v>-5.4600000000000364</v>
      </c>
      <c r="H188" s="35">
        <f t="shared" si="30"/>
        <v>-1.6499999999996362</v>
      </c>
      <c r="I188" s="35">
        <f t="shared" ca="1" si="38"/>
        <v>0</v>
      </c>
      <c r="J188" s="35">
        <f t="shared" ca="1" si="39"/>
        <v>-1</v>
      </c>
      <c r="K188" s="35">
        <f t="shared" ca="1" si="40"/>
        <v>7.1099999999996726</v>
      </c>
      <c r="L188" s="35">
        <f t="shared" ca="1" si="41"/>
        <v>27.880000000000109</v>
      </c>
      <c r="M188" s="34">
        <f ca="1">AVERAGE(E188:OFFSET(E188,-M$5+1,0))</f>
        <v>6076.8383333333331</v>
      </c>
      <c r="N188" s="34">
        <f ca="1">AVERAGE(E188:OFFSET(E188,-N$5+1,0))</f>
        <v>6033.8808333333327</v>
      </c>
      <c r="O188" s="34">
        <f t="shared" ca="1" si="42"/>
        <v>0</v>
      </c>
      <c r="P188" s="15">
        <f t="shared" si="32"/>
        <v>46.760000000000218</v>
      </c>
      <c r="Q188" s="15">
        <f t="shared" si="33"/>
        <v>46.760000000000218</v>
      </c>
      <c r="R188" s="15">
        <f t="shared" si="34"/>
        <v>46.760000000000218</v>
      </c>
      <c r="S188" s="49">
        <f ca="1">AVERAGE(E188:OFFSET(E188,-S$5+1,0))</f>
        <v>6065.3829999999998</v>
      </c>
      <c r="T188" s="49">
        <f t="shared" ca="1" si="35"/>
        <v>6158.9030000000002</v>
      </c>
      <c r="U188" s="49">
        <f t="shared" ca="1" si="36"/>
        <v>5971.8629999999994</v>
      </c>
      <c r="V188" s="47">
        <f t="shared" ca="1" si="43"/>
        <v>0</v>
      </c>
      <c r="W188" s="20">
        <f>IF(E188-E187&gt;0,E188-E187,0)</f>
        <v>0</v>
      </c>
      <c r="X188" s="20">
        <f>IF(E188-E187&lt;0,-(E188-E187),0)</f>
        <v>7.1099999999996726</v>
      </c>
      <c r="Y188" s="20">
        <f ca="1">AVERAGE(W188:OFFSET(W188,-$Y$5+1,0))</f>
        <v>20.290666666666706</v>
      </c>
      <c r="Z188" s="20">
        <f ca="1">AVERAGE(X188:OFFSET(X188,-$Y$5+1,0))</f>
        <v>21.203333333333344</v>
      </c>
      <c r="AA188" s="20">
        <f t="shared" ca="1" si="37"/>
        <v>48.900242605356631</v>
      </c>
      <c r="AB188" s="20">
        <f t="shared" ca="1" si="44"/>
        <v>0</v>
      </c>
      <c r="AC188" s="47"/>
      <c r="AD188" s="47"/>
      <c r="AE188" s="47"/>
      <c r="AF188" s="47"/>
      <c r="AG188" s="47"/>
      <c r="AH188" s="47"/>
      <c r="AI188" s="1"/>
      <c r="AJ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>
      <c r="A189" s="5">
        <v>38631</v>
      </c>
      <c r="B189" s="4">
        <v>6094.18</v>
      </c>
      <c r="C189" s="4">
        <v>6105.05</v>
      </c>
      <c r="D189" s="4">
        <v>6075.67</v>
      </c>
      <c r="E189" s="4">
        <v>6095.81</v>
      </c>
      <c r="F189" s="4">
        <v>2866000</v>
      </c>
      <c r="G189" s="35">
        <f t="shared" si="31"/>
        <v>-40.829999999999927</v>
      </c>
      <c r="H189" s="35">
        <f t="shared" si="30"/>
        <v>1.6300000000001091</v>
      </c>
      <c r="I189" s="35">
        <f t="shared" ca="1" si="38"/>
        <v>0</v>
      </c>
      <c r="J189" s="35">
        <f t="shared" ca="1" si="39"/>
        <v>-1</v>
      </c>
      <c r="K189" s="35">
        <f t="shared" ca="1" si="40"/>
        <v>39.199999999999818</v>
      </c>
      <c r="L189" s="35">
        <f t="shared" ca="1" si="41"/>
        <v>67.079999999999927</v>
      </c>
      <c r="M189" s="34">
        <f ca="1">AVERAGE(E189:OFFSET(E189,-M$5+1,0))</f>
        <v>6104.243333333332</v>
      </c>
      <c r="N189" s="34">
        <f ca="1">AVERAGE(E189:OFFSET(E189,-N$5+1,0))</f>
        <v>6033.0858333333335</v>
      </c>
      <c r="O189" s="34">
        <f t="shared" ca="1" si="42"/>
        <v>0</v>
      </c>
      <c r="P189" s="15">
        <f t="shared" si="32"/>
        <v>29.380000000000109</v>
      </c>
      <c r="Q189" s="15">
        <f t="shared" si="33"/>
        <v>59.340000000000146</v>
      </c>
      <c r="R189" s="15">
        <f t="shared" si="34"/>
        <v>59.340000000000146</v>
      </c>
      <c r="S189" s="49">
        <f ca="1">AVERAGE(E189:OFFSET(E189,-S$5+1,0))</f>
        <v>6062.6795000000002</v>
      </c>
      <c r="T189" s="49">
        <f t="shared" ca="1" si="35"/>
        <v>6181.3595000000005</v>
      </c>
      <c r="U189" s="49">
        <f t="shared" ca="1" si="36"/>
        <v>5943.9994999999999</v>
      </c>
      <c r="V189" s="47">
        <f t="shared" ca="1" si="43"/>
        <v>0</v>
      </c>
      <c r="W189" s="20">
        <f>IF(E189-E188&gt;0,E189-E188,0)</f>
        <v>0</v>
      </c>
      <c r="X189" s="20">
        <f>IF(E189-E188&lt;0,-(E189-E188),0)</f>
        <v>39.199999999999818</v>
      </c>
      <c r="Y189" s="20">
        <f ca="1">AVERAGE(W189:OFFSET(W189,-$Y$5+1,0))</f>
        <v>20.290666666666706</v>
      </c>
      <c r="Z189" s="20">
        <f ca="1">AVERAGE(X189:OFFSET(X189,-$Y$5+1,0))</f>
        <v>19.407333333333373</v>
      </c>
      <c r="AA189" s="20">
        <f t="shared" ca="1" si="37"/>
        <v>51.112566544074433</v>
      </c>
      <c r="AB189" s="20">
        <f t="shared" ca="1" si="44"/>
        <v>0</v>
      </c>
      <c r="AC189" s="47"/>
      <c r="AD189" s="47"/>
      <c r="AE189" s="47"/>
      <c r="AF189" s="47"/>
      <c r="AG189" s="47"/>
      <c r="AH189" s="47"/>
      <c r="AI189" s="1"/>
      <c r="AJ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>
      <c r="A190" s="5">
        <v>38632</v>
      </c>
      <c r="B190" s="4">
        <v>6090.99</v>
      </c>
      <c r="C190" s="4">
        <v>6112.83</v>
      </c>
      <c r="D190" s="4">
        <v>6076.15</v>
      </c>
      <c r="E190" s="4">
        <v>6081.84</v>
      </c>
      <c r="F190" s="4">
        <v>2623000</v>
      </c>
      <c r="G190" s="35">
        <f t="shared" si="31"/>
        <v>-4.8200000000006185</v>
      </c>
      <c r="H190" s="35">
        <f t="shared" si="30"/>
        <v>-9.1499999999996362</v>
      </c>
      <c r="I190" s="35">
        <f t="shared" ca="1" si="38"/>
        <v>0</v>
      </c>
      <c r="J190" s="35">
        <f t="shared" ca="1" si="39"/>
        <v>-1</v>
      </c>
      <c r="K190" s="35">
        <f t="shared" ca="1" si="40"/>
        <v>13.970000000000255</v>
      </c>
      <c r="L190" s="35">
        <f t="shared" ca="1" si="41"/>
        <v>81.050000000000182</v>
      </c>
      <c r="M190" s="34">
        <f ca="1">AVERAGE(E190:OFFSET(E190,-M$5+1,0))</f>
        <v>6116.2183333333332</v>
      </c>
      <c r="N190" s="34">
        <f ca="1">AVERAGE(E190:OFFSET(E190,-N$5+1,0))</f>
        <v>6034.2941666666666</v>
      </c>
      <c r="O190" s="34">
        <f t="shared" ca="1" si="42"/>
        <v>0</v>
      </c>
      <c r="P190" s="15">
        <f t="shared" si="32"/>
        <v>36.680000000000291</v>
      </c>
      <c r="Q190" s="15">
        <f t="shared" si="33"/>
        <v>36.680000000000291</v>
      </c>
      <c r="R190" s="15">
        <f t="shared" si="34"/>
        <v>36.680000000000291</v>
      </c>
      <c r="S190" s="49">
        <f ca="1">AVERAGE(E190:OFFSET(E190,-S$5+1,0))</f>
        <v>6060.8184999999994</v>
      </c>
      <c r="T190" s="49">
        <f t="shared" ca="1" si="35"/>
        <v>6134.1785</v>
      </c>
      <c r="U190" s="49">
        <f t="shared" ca="1" si="36"/>
        <v>5987.4584999999988</v>
      </c>
      <c r="V190" s="47">
        <f t="shared" ca="1" si="43"/>
        <v>0</v>
      </c>
      <c r="W190" s="20">
        <f>IF(E190-E189&gt;0,E190-E189,0)</f>
        <v>0</v>
      </c>
      <c r="X190" s="20">
        <f>IF(E190-E189&lt;0,-(E190-E189),0)</f>
        <v>13.970000000000255</v>
      </c>
      <c r="Y190" s="20">
        <f ca="1">AVERAGE(W190:OFFSET(W190,-$Y$5+1,0))</f>
        <v>20.290666666666706</v>
      </c>
      <c r="Z190" s="20">
        <f ca="1">AVERAGE(X190:OFFSET(X190,-$Y$5+1,0))</f>
        <v>16.91733333333335</v>
      </c>
      <c r="AA190" s="20">
        <f t="shared" ca="1" si="37"/>
        <v>54.533075324303034</v>
      </c>
      <c r="AB190" s="20">
        <f t="shared" ca="1" si="44"/>
        <v>0</v>
      </c>
      <c r="AC190" s="47"/>
      <c r="AD190" s="47"/>
      <c r="AE190" s="47"/>
      <c r="AF190" s="47"/>
      <c r="AG190" s="47"/>
      <c r="AH190" s="47"/>
      <c r="AI190" s="1"/>
      <c r="AJ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>
      <c r="A191" s="5">
        <v>38636</v>
      </c>
      <c r="B191" s="4">
        <v>6097.88</v>
      </c>
      <c r="C191" s="4">
        <v>6112.68</v>
      </c>
      <c r="D191" s="4">
        <v>6065.57</v>
      </c>
      <c r="E191" s="4">
        <v>6066.59</v>
      </c>
      <c r="F191" s="4">
        <v>2294000</v>
      </c>
      <c r="G191" s="35">
        <f t="shared" si="31"/>
        <v>16.039999999999964</v>
      </c>
      <c r="H191" s="35">
        <f t="shared" si="30"/>
        <v>-31.289999999999964</v>
      </c>
      <c r="I191" s="35">
        <f t="shared" ca="1" si="38"/>
        <v>0</v>
      </c>
      <c r="J191" s="35">
        <f t="shared" ca="1" si="39"/>
        <v>-1</v>
      </c>
      <c r="K191" s="35">
        <f t="shared" ca="1" si="40"/>
        <v>15.25</v>
      </c>
      <c r="L191" s="35">
        <f t="shared" ca="1" si="41"/>
        <v>96.300000000000182</v>
      </c>
      <c r="M191" s="34">
        <f ca="1">AVERAGE(E191:OFFSET(E191,-M$5+1,0))</f>
        <v>6107.548333333335</v>
      </c>
      <c r="N191" s="34">
        <f ca="1">AVERAGE(E191:OFFSET(E191,-N$5+1,0))</f>
        <v>6042.1716666666662</v>
      </c>
      <c r="O191" s="34">
        <f t="shared" ca="1" si="42"/>
        <v>0</v>
      </c>
      <c r="P191" s="15">
        <f t="shared" si="32"/>
        <v>47.110000000000582</v>
      </c>
      <c r="Q191" s="15">
        <f t="shared" si="33"/>
        <v>47.110000000000582</v>
      </c>
      <c r="R191" s="15">
        <f t="shared" si="34"/>
        <v>47.110000000000582</v>
      </c>
      <c r="S191" s="49">
        <f ca="1">AVERAGE(E191:OFFSET(E191,-S$5+1,0))</f>
        <v>6055.8989999999994</v>
      </c>
      <c r="T191" s="49">
        <f t="shared" ca="1" si="35"/>
        <v>6150.1190000000006</v>
      </c>
      <c r="U191" s="49">
        <f t="shared" ca="1" si="36"/>
        <v>5961.6789999999983</v>
      </c>
      <c r="V191" s="47">
        <f t="shared" ca="1" si="43"/>
        <v>0</v>
      </c>
      <c r="W191" s="20">
        <f>IF(E191-E190&gt;0,E191-E190,0)</f>
        <v>0</v>
      </c>
      <c r="X191" s="20">
        <f>IF(E191-E190&lt;0,-(E191-E190),0)</f>
        <v>15.25</v>
      </c>
      <c r="Y191" s="20">
        <f ca="1">AVERAGE(W191:OFFSET(W191,-$Y$5+1,0))</f>
        <v>20.000666666666682</v>
      </c>
      <c r="Z191" s="20">
        <f ca="1">AVERAGE(X191:OFFSET(X191,-$Y$5+1,0))</f>
        <v>17.934000000000015</v>
      </c>
      <c r="AA191" s="20">
        <f t="shared" ca="1" si="37"/>
        <v>52.723981582369682</v>
      </c>
      <c r="AB191" s="20">
        <f t="shared" ca="1" si="44"/>
        <v>0</v>
      </c>
      <c r="AC191" s="47"/>
      <c r="AD191" s="47"/>
      <c r="AE191" s="47"/>
      <c r="AF191" s="47"/>
      <c r="AG191" s="47"/>
      <c r="AH191" s="47"/>
      <c r="AI191" s="1"/>
      <c r="AJ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>
      <c r="A192" s="5">
        <v>38637</v>
      </c>
      <c r="B192" s="4">
        <v>6042.15</v>
      </c>
      <c r="C192" s="4">
        <v>6045.73</v>
      </c>
      <c r="D192" s="4">
        <v>5987.4</v>
      </c>
      <c r="E192" s="4">
        <v>5987.4</v>
      </c>
      <c r="F192" s="4">
        <v>3132200</v>
      </c>
      <c r="G192" s="35">
        <f t="shared" si="31"/>
        <v>-24.440000000000509</v>
      </c>
      <c r="H192" s="35">
        <f t="shared" si="30"/>
        <v>-54.75</v>
      </c>
      <c r="I192" s="35">
        <f t="shared" ca="1" si="38"/>
        <v>0</v>
      </c>
      <c r="J192" s="35">
        <f t="shared" ca="1" si="39"/>
        <v>-1</v>
      </c>
      <c r="K192" s="35">
        <f t="shared" ca="1" si="40"/>
        <v>79.190000000000509</v>
      </c>
      <c r="L192" s="35">
        <f t="shared" ca="1" si="41"/>
        <v>175.49000000000069</v>
      </c>
      <c r="M192" s="34">
        <f ca="1">AVERAGE(E192:OFFSET(E192,-M$5+1,0))</f>
        <v>6084.795000000001</v>
      </c>
      <c r="N192" s="34">
        <f ca="1">AVERAGE(E192:OFFSET(E192,-N$5+1,0))</f>
        <v>6047.3266666666668</v>
      </c>
      <c r="O192" s="34">
        <f t="shared" ca="1" si="42"/>
        <v>0</v>
      </c>
      <c r="P192" s="15">
        <f t="shared" si="32"/>
        <v>58.329999999999927</v>
      </c>
      <c r="Q192" s="15">
        <f t="shared" si="33"/>
        <v>79.190000000000509</v>
      </c>
      <c r="R192" s="15">
        <f t="shared" si="34"/>
        <v>79.190000000000509</v>
      </c>
      <c r="S192" s="49">
        <f ca="1">AVERAGE(E192:OFFSET(E192,-S$5+1,0))</f>
        <v>6046.8149999999987</v>
      </c>
      <c r="T192" s="49">
        <f t="shared" ca="1" si="35"/>
        <v>6205.1949999999997</v>
      </c>
      <c r="U192" s="49">
        <f t="shared" ca="1" si="36"/>
        <v>5888.4349999999977</v>
      </c>
      <c r="V192" s="47">
        <f t="shared" ca="1" si="43"/>
        <v>0</v>
      </c>
      <c r="W192" s="20">
        <f>IF(E192-E191&gt;0,E192-E191,0)</f>
        <v>0</v>
      </c>
      <c r="X192" s="20">
        <f>IF(E192-E191&lt;0,-(E192-E191),0)</f>
        <v>79.190000000000509</v>
      </c>
      <c r="Y192" s="20">
        <f ca="1">AVERAGE(W192:OFFSET(W192,-$Y$5+1,0))</f>
        <v>15.35</v>
      </c>
      <c r="Z192" s="20">
        <f ca="1">AVERAGE(X192:OFFSET(X192,-$Y$5+1,0))</f>
        <v>23.213333333333381</v>
      </c>
      <c r="AA192" s="20">
        <f t="shared" ca="1" si="37"/>
        <v>39.804650358717218</v>
      </c>
      <c r="AB192" s="20">
        <f t="shared" ca="1" si="44"/>
        <v>0</v>
      </c>
      <c r="AC192" s="47"/>
      <c r="AD192" s="47"/>
      <c r="AE192" s="47"/>
      <c r="AF192" s="47"/>
      <c r="AG192" s="47"/>
      <c r="AH192" s="47"/>
      <c r="AI192" s="1"/>
      <c r="AJ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>
      <c r="A193" s="5">
        <v>38638</v>
      </c>
      <c r="B193" s="4">
        <v>5970.1</v>
      </c>
      <c r="C193" s="4">
        <v>5974.03</v>
      </c>
      <c r="D193" s="4">
        <v>5928.86</v>
      </c>
      <c r="E193" s="4">
        <v>5960.11</v>
      </c>
      <c r="F193" s="4">
        <v>2780600</v>
      </c>
      <c r="G193" s="35">
        <f t="shared" si="31"/>
        <v>-17.299999999999272</v>
      </c>
      <c r="H193" s="35">
        <f t="shared" si="30"/>
        <v>-9.9900000000006912</v>
      </c>
      <c r="I193" s="35">
        <f t="shared" ca="1" si="38"/>
        <v>0</v>
      </c>
      <c r="J193" s="35">
        <f t="shared" ca="1" si="39"/>
        <v>-1</v>
      </c>
      <c r="K193" s="35">
        <f t="shared" ca="1" si="40"/>
        <v>27.289999999999964</v>
      </c>
      <c r="L193" s="35">
        <f t="shared" ca="1" si="41"/>
        <v>202.78000000000065</v>
      </c>
      <c r="M193" s="34">
        <f ca="1">AVERAGE(E193:OFFSET(E193,-M$5+1,0))</f>
        <v>6054.46</v>
      </c>
      <c r="N193" s="34">
        <f ca="1">AVERAGE(E193:OFFSET(E193,-N$5+1,0))</f>
        <v>6049.8191666666653</v>
      </c>
      <c r="O193" s="34">
        <f t="shared" ca="1" si="42"/>
        <v>0</v>
      </c>
      <c r="P193" s="15">
        <f t="shared" si="32"/>
        <v>45.170000000000073</v>
      </c>
      <c r="Q193" s="15">
        <f t="shared" si="33"/>
        <v>58.539999999999964</v>
      </c>
      <c r="R193" s="15">
        <f t="shared" si="34"/>
        <v>58.539999999999964</v>
      </c>
      <c r="S193" s="49">
        <f ca="1">AVERAGE(E193:OFFSET(E193,-S$5+1,0))</f>
        <v>6037.3854999999985</v>
      </c>
      <c r="T193" s="49">
        <f t="shared" ca="1" si="35"/>
        <v>6154.4654999999984</v>
      </c>
      <c r="U193" s="49">
        <f t="shared" ca="1" si="36"/>
        <v>5920.3054999999986</v>
      </c>
      <c r="V193" s="47">
        <f t="shared" ca="1" si="43"/>
        <v>0</v>
      </c>
      <c r="W193" s="20">
        <f>IF(E193-E192&gt;0,E193-E192,0)</f>
        <v>0</v>
      </c>
      <c r="X193" s="20">
        <f>IF(E193-E192&lt;0,-(E193-E192),0)</f>
        <v>27.289999999999964</v>
      </c>
      <c r="Y193" s="20">
        <f ca="1">AVERAGE(W193:OFFSET(W193,-$Y$5+1,0))</f>
        <v>15.35</v>
      </c>
      <c r="Z193" s="20">
        <f ca="1">AVERAGE(X193:OFFSET(X193,-$Y$5+1,0))</f>
        <v>22.498666666666697</v>
      </c>
      <c r="AA193" s="20">
        <f t="shared" ca="1" si="37"/>
        <v>40.556250330262593</v>
      </c>
      <c r="AB193" s="20">
        <f t="shared" ca="1" si="44"/>
        <v>0</v>
      </c>
      <c r="AC193" s="47"/>
      <c r="AD193" s="47"/>
      <c r="AE193" s="47"/>
      <c r="AF193" s="47"/>
      <c r="AG193" s="47"/>
      <c r="AH193" s="47"/>
      <c r="AI193" s="1"/>
      <c r="AJ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>
      <c r="A194" s="5">
        <v>38639</v>
      </c>
      <c r="B194" s="4">
        <v>5987.05</v>
      </c>
      <c r="C194" s="4">
        <v>6006.96</v>
      </c>
      <c r="D194" s="4">
        <v>5967.71</v>
      </c>
      <c r="E194" s="4">
        <v>5969.07</v>
      </c>
      <c r="F194" s="4">
        <v>2777800</v>
      </c>
      <c r="G194" s="35">
        <f t="shared" si="31"/>
        <v>26.940000000000509</v>
      </c>
      <c r="H194" s="35">
        <f t="shared" si="30"/>
        <v>-17.980000000000473</v>
      </c>
      <c r="I194" s="35">
        <f t="shared" ca="1" si="38"/>
        <v>0</v>
      </c>
      <c r="J194" s="35">
        <f t="shared" ca="1" si="39"/>
        <v>-1</v>
      </c>
      <c r="K194" s="35">
        <f t="shared" ca="1" si="40"/>
        <v>-8.9600000000000364</v>
      </c>
      <c r="L194" s="35">
        <f t="shared" ca="1" si="41"/>
        <v>193.82000000000062</v>
      </c>
      <c r="M194" s="34">
        <f ca="1">AVERAGE(E194:OFFSET(E194,-M$5+1,0))</f>
        <v>6026.8033333333333</v>
      </c>
      <c r="N194" s="34">
        <f ca="1">AVERAGE(E194:OFFSET(E194,-N$5+1,0))</f>
        <v>6051.8208333333314</v>
      </c>
      <c r="O194" s="34">
        <f t="shared" ca="1" si="42"/>
        <v>-1</v>
      </c>
      <c r="P194" s="15">
        <f t="shared" si="32"/>
        <v>39.25</v>
      </c>
      <c r="Q194" s="15">
        <f t="shared" si="33"/>
        <v>46.850000000000364</v>
      </c>
      <c r="R194" s="15">
        <f t="shared" si="34"/>
        <v>46.850000000000364</v>
      </c>
      <c r="S194" s="49">
        <f ca="1">AVERAGE(E194:OFFSET(E194,-S$5+1,0))</f>
        <v>6031.7109999999984</v>
      </c>
      <c r="T194" s="49">
        <f t="shared" ca="1" si="35"/>
        <v>6125.4109999999991</v>
      </c>
      <c r="U194" s="49">
        <f t="shared" ca="1" si="36"/>
        <v>5938.0109999999977</v>
      </c>
      <c r="V194" s="47">
        <f t="shared" ca="1" si="43"/>
        <v>0</v>
      </c>
      <c r="W194" s="20">
        <f>IF(E194-E193&gt;0,E194-E193,0)</f>
        <v>8.9600000000000364</v>
      </c>
      <c r="X194" s="20">
        <f>IF(E194-E193&lt;0,-(E194-E193),0)</f>
        <v>0</v>
      </c>
      <c r="Y194" s="20">
        <f ca="1">AVERAGE(W194:OFFSET(W194,-$Y$5+1,0))</f>
        <v>15.947333333333336</v>
      </c>
      <c r="Z194" s="20">
        <f ca="1">AVERAGE(X194:OFFSET(X194,-$Y$5+1,0))</f>
        <v>16.146666666666714</v>
      </c>
      <c r="AA194" s="20">
        <f t="shared" ca="1" si="37"/>
        <v>49.689453895847549</v>
      </c>
      <c r="AB194" s="20">
        <f t="shared" ca="1" si="44"/>
        <v>0</v>
      </c>
      <c r="AC194" s="47"/>
      <c r="AD194" s="47"/>
      <c r="AE194" s="47"/>
      <c r="AF194" s="47"/>
      <c r="AG194" s="47"/>
      <c r="AH194" s="47"/>
      <c r="AI194" s="1"/>
      <c r="AJ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>
      <c r="A195" s="5">
        <v>38642</v>
      </c>
      <c r="B195" s="4">
        <v>5990.23</v>
      </c>
      <c r="C195" s="4">
        <v>5991.35</v>
      </c>
      <c r="D195" s="4">
        <v>5826.27</v>
      </c>
      <c r="E195" s="4">
        <v>5826.27</v>
      </c>
      <c r="F195" s="4">
        <v>3029200</v>
      </c>
      <c r="G195" s="35">
        <f t="shared" si="31"/>
        <v>21.159999999999854</v>
      </c>
      <c r="H195" s="35">
        <f t="shared" si="30"/>
        <v>-163.95999999999913</v>
      </c>
      <c r="I195" s="35">
        <f t="shared" ca="1" si="38"/>
        <v>0</v>
      </c>
      <c r="J195" s="35">
        <f t="shared" ca="1" si="39"/>
        <v>-1</v>
      </c>
      <c r="K195" s="35">
        <f t="shared" ca="1" si="40"/>
        <v>142.79999999999927</v>
      </c>
      <c r="L195" s="35">
        <f t="shared" ca="1" si="41"/>
        <v>336.61999999999989</v>
      </c>
      <c r="M195" s="34">
        <f ca="1">AVERAGE(E195:OFFSET(E195,-M$5+1,0))</f>
        <v>5981.88</v>
      </c>
      <c r="N195" s="34">
        <f ca="1">AVERAGE(E195:OFFSET(E195,-N$5+1,0))</f>
        <v>6043.0616666666656</v>
      </c>
      <c r="O195" s="34">
        <f t="shared" ca="1" si="42"/>
        <v>0</v>
      </c>
      <c r="P195" s="15">
        <f t="shared" si="32"/>
        <v>165.07999999999993</v>
      </c>
      <c r="Q195" s="15">
        <f t="shared" si="33"/>
        <v>165.07999999999993</v>
      </c>
      <c r="R195" s="15">
        <f t="shared" si="34"/>
        <v>165.07999999999993</v>
      </c>
      <c r="S195" s="49">
        <f ca="1">AVERAGE(E195:OFFSET(E195,-S$5+1,0))</f>
        <v>6021.4624999999996</v>
      </c>
      <c r="T195" s="49">
        <f t="shared" ca="1" si="35"/>
        <v>6351.6224999999995</v>
      </c>
      <c r="U195" s="49">
        <f t="shared" ca="1" si="36"/>
        <v>5691.3024999999998</v>
      </c>
      <c r="V195" s="47">
        <f t="shared" ca="1" si="43"/>
        <v>0</v>
      </c>
      <c r="W195" s="20">
        <f>IF(E195-E194&gt;0,E195-E194,0)</f>
        <v>0</v>
      </c>
      <c r="X195" s="20">
        <f>IF(E195-E194&lt;0,-(E195-E194),0)</f>
        <v>142.79999999999927</v>
      </c>
      <c r="Y195" s="20">
        <f ca="1">AVERAGE(W195:OFFSET(W195,-$Y$5+1,0))</f>
        <v>15.947333333333336</v>
      </c>
      <c r="Z195" s="20">
        <f ca="1">AVERAGE(X195:OFFSET(X195,-$Y$5+1,0))</f>
        <v>22.565333333333303</v>
      </c>
      <c r="AA195" s="20">
        <f t="shared" ca="1" si="37"/>
        <v>41.40802160328208</v>
      </c>
      <c r="AB195" s="20">
        <f t="shared" ca="1" si="44"/>
        <v>0</v>
      </c>
      <c r="AC195" s="47"/>
      <c r="AD195" s="47"/>
      <c r="AE195" s="47"/>
      <c r="AF195" s="47"/>
      <c r="AG195" s="47"/>
      <c r="AH195" s="47"/>
      <c r="AI195" s="1"/>
      <c r="AJ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>
      <c r="A196" s="5">
        <v>38643</v>
      </c>
      <c r="B196" s="4">
        <v>5853.28</v>
      </c>
      <c r="C196" s="4">
        <v>5865.24</v>
      </c>
      <c r="D196" s="4">
        <v>5805.7</v>
      </c>
      <c r="E196" s="4">
        <v>5830.79</v>
      </c>
      <c r="F196" s="4">
        <v>2582000</v>
      </c>
      <c r="G196" s="35">
        <f t="shared" si="31"/>
        <v>27.009999999999309</v>
      </c>
      <c r="H196" s="35">
        <f t="shared" ref="H196:H259" si="45">E196-B196</f>
        <v>-22.489999999999782</v>
      </c>
      <c r="I196" s="35">
        <f t="shared" ca="1" si="38"/>
        <v>0</v>
      </c>
      <c r="J196" s="35">
        <f t="shared" ca="1" si="39"/>
        <v>-1</v>
      </c>
      <c r="K196" s="35">
        <f t="shared" ca="1" si="40"/>
        <v>-4.5199999999995271</v>
      </c>
      <c r="L196" s="35">
        <f t="shared" ca="1" si="41"/>
        <v>332.10000000000036</v>
      </c>
      <c r="M196" s="34">
        <f ca="1">AVERAGE(E196:OFFSET(E196,-M$5+1,0))</f>
        <v>5940.038333333333</v>
      </c>
      <c r="N196" s="34">
        <f ca="1">AVERAGE(E196:OFFSET(E196,-N$5+1,0))</f>
        <v>6028.1283333333331</v>
      </c>
      <c r="O196" s="34">
        <f t="shared" ca="1" si="42"/>
        <v>0</v>
      </c>
      <c r="P196" s="15">
        <f t="shared" si="32"/>
        <v>59.539999999999964</v>
      </c>
      <c r="Q196" s="15">
        <f t="shared" si="33"/>
        <v>59.539999999999964</v>
      </c>
      <c r="R196" s="15">
        <f t="shared" si="34"/>
        <v>59.539999999999964</v>
      </c>
      <c r="S196" s="49">
        <f ca="1">AVERAGE(E196:OFFSET(E196,-S$5+1,0))</f>
        <v>6011.2224999999989</v>
      </c>
      <c r="T196" s="49">
        <f t="shared" ca="1" si="35"/>
        <v>6130.3024999999989</v>
      </c>
      <c r="U196" s="49">
        <f t="shared" ca="1" si="36"/>
        <v>5892.142499999999</v>
      </c>
      <c r="V196" s="47">
        <f t="shared" ca="1" si="43"/>
        <v>-1</v>
      </c>
      <c r="W196" s="20">
        <f>IF(E196-E195&gt;0,E196-E195,0)</f>
        <v>4.5199999999995271</v>
      </c>
      <c r="X196" s="20">
        <f>IF(E196-E195&lt;0,-(E196-E195),0)</f>
        <v>0</v>
      </c>
      <c r="Y196" s="20">
        <f ca="1">AVERAGE(W196:OFFSET(W196,-$Y$5+1,0))</f>
        <v>15.937999999999981</v>
      </c>
      <c r="Z196" s="20">
        <f ca="1">AVERAGE(X196:OFFSET(X196,-$Y$5+1,0))</f>
        <v>22.565333333333303</v>
      </c>
      <c r="AA196" s="20">
        <f t="shared" ca="1" si="37"/>
        <v>41.393818716994204</v>
      </c>
      <c r="AB196" s="20">
        <f t="shared" ca="1" si="44"/>
        <v>0</v>
      </c>
      <c r="AC196" s="47"/>
      <c r="AD196" s="47"/>
      <c r="AE196" s="47"/>
      <c r="AF196" s="47"/>
      <c r="AG196" s="47"/>
      <c r="AH196" s="47"/>
      <c r="AI196" s="1"/>
      <c r="AJ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>
      <c r="A197" s="5">
        <v>38644</v>
      </c>
      <c r="B197" s="4">
        <v>5788.83</v>
      </c>
      <c r="C197" s="4">
        <v>5788.83</v>
      </c>
      <c r="D197" s="4">
        <v>5692.28</v>
      </c>
      <c r="E197" s="4">
        <v>5694.16</v>
      </c>
      <c r="F197" s="4">
        <v>3237600</v>
      </c>
      <c r="G197" s="35">
        <f t="shared" ref="G197:G260" si="46">B197-E196</f>
        <v>-41.960000000000036</v>
      </c>
      <c r="H197" s="35">
        <f t="shared" si="45"/>
        <v>-94.670000000000073</v>
      </c>
      <c r="I197" s="35">
        <f t="shared" ca="1" si="38"/>
        <v>0</v>
      </c>
      <c r="J197" s="35">
        <f t="shared" ca="1" si="39"/>
        <v>-1</v>
      </c>
      <c r="K197" s="35">
        <f t="shared" ca="1" si="40"/>
        <v>136.63000000000011</v>
      </c>
      <c r="L197" s="35">
        <f t="shared" ca="1" si="41"/>
        <v>468.73000000000047</v>
      </c>
      <c r="M197" s="34">
        <f ca="1">AVERAGE(E197:OFFSET(E197,-M$5+1,0))</f>
        <v>5877.9666666666672</v>
      </c>
      <c r="N197" s="34">
        <f ca="1">AVERAGE(E197:OFFSET(E197,-N$5+1,0))</f>
        <v>5992.7575000000006</v>
      </c>
      <c r="O197" s="34">
        <f t="shared" ca="1" si="42"/>
        <v>0</v>
      </c>
      <c r="P197" s="15">
        <f t="shared" si="32"/>
        <v>96.550000000000182</v>
      </c>
      <c r="Q197" s="15">
        <f t="shared" si="33"/>
        <v>138.51000000000022</v>
      </c>
      <c r="R197" s="15">
        <f t="shared" si="34"/>
        <v>138.51000000000022</v>
      </c>
      <c r="S197" s="49">
        <f ca="1">AVERAGE(E197:OFFSET(E197,-S$5+1,0))</f>
        <v>5990.6629999999986</v>
      </c>
      <c r="T197" s="49">
        <f t="shared" ca="1" si="35"/>
        <v>6267.6829999999991</v>
      </c>
      <c r="U197" s="49">
        <f t="shared" ca="1" si="36"/>
        <v>5713.6429999999982</v>
      </c>
      <c r="V197" s="47">
        <f t="shared" ca="1" si="43"/>
        <v>0</v>
      </c>
      <c r="W197" s="20">
        <f>IF(E197-E196&gt;0,E197-E196,0)</f>
        <v>0</v>
      </c>
      <c r="X197" s="20">
        <f>IF(E197-E196&lt;0,-(E197-E196),0)</f>
        <v>136.63000000000011</v>
      </c>
      <c r="Y197" s="20">
        <f ca="1">AVERAGE(W197:OFFSET(W197,-$Y$5+1,0))</f>
        <v>14.947999999999956</v>
      </c>
      <c r="Z197" s="20">
        <f ca="1">AVERAGE(X197:OFFSET(X197,-$Y$5+1,0))</f>
        <v>31.673999999999978</v>
      </c>
      <c r="AA197" s="20">
        <f t="shared" ca="1" si="37"/>
        <v>32.062116597314528</v>
      </c>
      <c r="AB197" s="20">
        <f t="shared" ca="1" si="44"/>
        <v>0</v>
      </c>
      <c r="AC197" s="47"/>
      <c r="AD197" s="47"/>
      <c r="AE197" s="47"/>
      <c r="AF197" s="47"/>
      <c r="AG197" s="47"/>
      <c r="AH197" s="47"/>
      <c r="AI197" s="1"/>
      <c r="AJ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>
      <c r="A198" s="5">
        <v>38645</v>
      </c>
      <c r="B198" s="4">
        <v>5719.03</v>
      </c>
      <c r="C198" s="4">
        <v>5763.72</v>
      </c>
      <c r="D198" s="4">
        <v>5647.92</v>
      </c>
      <c r="E198" s="4">
        <v>5748</v>
      </c>
      <c r="F198" s="4">
        <v>3730600</v>
      </c>
      <c r="G198" s="35">
        <f t="shared" si="46"/>
        <v>24.869999999999891</v>
      </c>
      <c r="H198" s="35">
        <f t="shared" si="45"/>
        <v>28.970000000000255</v>
      </c>
      <c r="I198" s="35">
        <f t="shared" ca="1" si="38"/>
        <v>0</v>
      </c>
      <c r="J198" s="35">
        <f t="shared" ca="1" si="39"/>
        <v>-1</v>
      </c>
      <c r="K198" s="35">
        <f t="shared" ca="1" si="40"/>
        <v>-53.840000000000146</v>
      </c>
      <c r="L198" s="35">
        <f t="shared" ca="1" si="41"/>
        <v>414.89000000000033</v>
      </c>
      <c r="M198" s="34">
        <f ca="1">AVERAGE(E198:OFFSET(E198,-M$5+1,0))</f>
        <v>5838.0666666666666</v>
      </c>
      <c r="N198" s="34">
        <f ca="1">AVERAGE(E198:OFFSET(E198,-N$5+1,0))</f>
        <v>5961.4308333333329</v>
      </c>
      <c r="O198" s="34">
        <f t="shared" ca="1" si="42"/>
        <v>0</v>
      </c>
      <c r="P198" s="15">
        <f t="shared" si="32"/>
        <v>115.80000000000018</v>
      </c>
      <c r="Q198" s="15">
        <f t="shared" si="33"/>
        <v>115.80000000000018</v>
      </c>
      <c r="R198" s="15">
        <f t="shared" si="34"/>
        <v>115.80000000000018</v>
      </c>
      <c r="S198" s="49">
        <f ca="1">AVERAGE(E198:OFFSET(E198,-S$5+1,0))</f>
        <v>5974.695999999999</v>
      </c>
      <c r="T198" s="49">
        <f t="shared" ca="1" si="35"/>
        <v>6206.2959999999994</v>
      </c>
      <c r="U198" s="49">
        <f t="shared" ca="1" si="36"/>
        <v>5743.0959999999986</v>
      </c>
      <c r="V198" s="47">
        <f t="shared" ca="1" si="43"/>
        <v>0</v>
      </c>
      <c r="W198" s="20">
        <f>IF(E198-E197&gt;0,E198-E197,0)</f>
        <v>53.840000000000146</v>
      </c>
      <c r="X198" s="20">
        <f>IF(E198-E197&lt;0,-(E198-E197),0)</f>
        <v>0</v>
      </c>
      <c r="Y198" s="20">
        <f ca="1">AVERAGE(W198:OFFSET(W198,-$Y$5+1,0))</f>
        <v>18.537333333333301</v>
      </c>
      <c r="Z198" s="20">
        <f ca="1">AVERAGE(X198:OFFSET(X198,-$Y$5+1,0))</f>
        <v>30.76266666666664</v>
      </c>
      <c r="AA198" s="20">
        <f t="shared" ca="1" si="37"/>
        <v>37.60108181203514</v>
      </c>
      <c r="AB198" s="20">
        <f t="shared" ca="1" si="44"/>
        <v>0</v>
      </c>
      <c r="AC198" s="47"/>
      <c r="AD198" s="47"/>
      <c r="AE198" s="47"/>
      <c r="AF198" s="47"/>
      <c r="AG198" s="47"/>
      <c r="AH198" s="47"/>
      <c r="AI198" s="1"/>
      <c r="AJ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>
      <c r="A199" s="5">
        <v>38646</v>
      </c>
      <c r="B199" s="4">
        <v>5678.62</v>
      </c>
      <c r="C199" s="4">
        <v>5761.16</v>
      </c>
      <c r="D199" s="4">
        <v>5678.62</v>
      </c>
      <c r="E199" s="4">
        <v>5738.76</v>
      </c>
      <c r="F199" s="4">
        <v>2845400</v>
      </c>
      <c r="G199" s="35">
        <f t="shared" si="46"/>
        <v>-69.380000000000109</v>
      </c>
      <c r="H199" s="35">
        <f t="shared" si="45"/>
        <v>60.140000000000327</v>
      </c>
      <c r="I199" s="35">
        <f t="shared" ca="1" si="38"/>
        <v>0</v>
      </c>
      <c r="J199" s="35">
        <f t="shared" ca="1" si="39"/>
        <v>-1</v>
      </c>
      <c r="K199" s="35">
        <f t="shared" ca="1" si="40"/>
        <v>9.2399999999997817</v>
      </c>
      <c r="L199" s="35">
        <f t="shared" ca="1" si="41"/>
        <v>424.13000000000011</v>
      </c>
      <c r="M199" s="34">
        <f ca="1">AVERAGE(E199:OFFSET(E199,-M$5+1,0))</f>
        <v>5801.1750000000002</v>
      </c>
      <c r="N199" s="34">
        <f ca="1">AVERAGE(E199:OFFSET(E199,-N$5+1,0))</f>
        <v>5927.8175000000001</v>
      </c>
      <c r="O199" s="34">
        <f t="shared" ca="1" si="42"/>
        <v>0</v>
      </c>
      <c r="P199" s="15">
        <f t="shared" si="32"/>
        <v>82.539999999999964</v>
      </c>
      <c r="Q199" s="15">
        <f t="shared" si="33"/>
        <v>82.539999999999964</v>
      </c>
      <c r="R199" s="15">
        <f t="shared" si="34"/>
        <v>82.539999999999964</v>
      </c>
      <c r="S199" s="49">
        <f ca="1">AVERAGE(E199:OFFSET(E199,-S$5+1,0))</f>
        <v>5963.030999999999</v>
      </c>
      <c r="T199" s="49">
        <f t="shared" ca="1" si="35"/>
        <v>6128.110999999999</v>
      </c>
      <c r="U199" s="49">
        <f t="shared" ca="1" si="36"/>
        <v>5797.9509999999991</v>
      </c>
      <c r="V199" s="47">
        <f t="shared" ca="1" si="43"/>
        <v>-1</v>
      </c>
      <c r="W199" s="20">
        <f>IF(E199-E198&gt;0,E199-E198,0)</f>
        <v>0</v>
      </c>
      <c r="X199" s="20">
        <f>IF(E199-E198&lt;0,-(E199-E198),0)</f>
        <v>9.2399999999997817</v>
      </c>
      <c r="Y199" s="20">
        <f ca="1">AVERAGE(W199:OFFSET(W199,-$Y$5+1,0))</f>
        <v>13.296666666666654</v>
      </c>
      <c r="Z199" s="20">
        <f ca="1">AVERAGE(X199:OFFSET(X199,-$Y$5+1,0))</f>
        <v>31.378666666666625</v>
      </c>
      <c r="AA199" s="20">
        <f t="shared" ca="1" si="37"/>
        <v>29.762881828898884</v>
      </c>
      <c r="AB199" s="20">
        <f t="shared" ca="1" si="44"/>
        <v>0</v>
      </c>
      <c r="AC199" s="47"/>
      <c r="AD199" s="47"/>
      <c r="AE199" s="47"/>
      <c r="AF199" s="47"/>
      <c r="AG199" s="47"/>
      <c r="AH199" s="47"/>
      <c r="AI199" s="1"/>
      <c r="AJ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>
      <c r="A200" s="5">
        <v>38649</v>
      </c>
      <c r="B200" s="4">
        <v>5761.33</v>
      </c>
      <c r="C200" s="4">
        <v>5766.35</v>
      </c>
      <c r="D200" s="4">
        <v>5713.63</v>
      </c>
      <c r="E200" s="4">
        <v>5717.28</v>
      </c>
      <c r="F200" s="4">
        <v>2615200</v>
      </c>
      <c r="G200" s="35">
        <f t="shared" si="46"/>
        <v>22.569999999999709</v>
      </c>
      <c r="H200" s="35">
        <f t="shared" si="45"/>
        <v>-44.050000000000182</v>
      </c>
      <c r="I200" s="35">
        <f t="shared" ca="1" si="38"/>
        <v>0</v>
      </c>
      <c r="J200" s="35">
        <f t="shared" ca="1" si="39"/>
        <v>-1</v>
      </c>
      <c r="K200" s="35">
        <f t="shared" ca="1" si="40"/>
        <v>21.480000000000473</v>
      </c>
      <c r="L200" s="35">
        <f t="shared" ca="1" si="41"/>
        <v>445.61000000000058</v>
      </c>
      <c r="M200" s="34">
        <f ca="1">AVERAGE(E200:OFFSET(E200,-M$5+1,0))</f>
        <v>5759.21</v>
      </c>
      <c r="N200" s="34">
        <f ca="1">AVERAGE(E200:OFFSET(E200,-N$5+1,0))</f>
        <v>5893.0066666666671</v>
      </c>
      <c r="O200" s="34">
        <f t="shared" ca="1" si="42"/>
        <v>0</v>
      </c>
      <c r="P200" s="15">
        <f t="shared" si="32"/>
        <v>52.720000000000255</v>
      </c>
      <c r="Q200" s="15">
        <f t="shared" si="33"/>
        <v>52.720000000000255</v>
      </c>
      <c r="R200" s="15">
        <f t="shared" si="34"/>
        <v>52.720000000000255</v>
      </c>
      <c r="S200" s="49">
        <f ca="1">AVERAGE(E200:OFFSET(E200,-S$5+1,0))</f>
        <v>5952.6180000000004</v>
      </c>
      <c r="T200" s="49">
        <f t="shared" ca="1" si="35"/>
        <v>6058.0580000000009</v>
      </c>
      <c r="U200" s="49">
        <f t="shared" ca="1" si="36"/>
        <v>5847.1779999999999</v>
      </c>
      <c r="V200" s="47">
        <f t="shared" ca="1" si="43"/>
        <v>0</v>
      </c>
      <c r="W200" s="20">
        <f>IF(E200-E199&gt;0,E200-E199,0)</f>
        <v>0</v>
      </c>
      <c r="X200" s="20">
        <f>IF(E200-E199&lt;0,-(E200-E199),0)</f>
        <v>21.480000000000473</v>
      </c>
      <c r="Y200" s="20">
        <f ca="1">AVERAGE(W200:OFFSET(W200,-$Y$5+1,0))</f>
        <v>6.0553333333333281</v>
      </c>
      <c r="Z200" s="20">
        <f ca="1">AVERAGE(X200:OFFSET(X200,-$Y$5+1,0))</f>
        <v>32.810666666666656</v>
      </c>
      <c r="AA200" s="20">
        <f t="shared" ca="1" si="37"/>
        <v>15.58002710166555</v>
      </c>
      <c r="AB200" s="20">
        <f t="shared" ca="1" si="44"/>
        <v>0</v>
      </c>
      <c r="AC200" s="47"/>
      <c r="AD200" s="47"/>
      <c r="AE200" s="47"/>
      <c r="AF200" s="47"/>
      <c r="AG200" s="47"/>
      <c r="AH200" s="47"/>
      <c r="AI200" s="1"/>
      <c r="AJ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>
      <c r="A201" s="5">
        <v>38650</v>
      </c>
      <c r="B201" s="4">
        <v>5796.81</v>
      </c>
      <c r="C201" s="4">
        <v>5803.67</v>
      </c>
      <c r="D201" s="4">
        <v>5721.31</v>
      </c>
      <c r="E201" s="4">
        <v>5721.31</v>
      </c>
      <c r="F201" s="4">
        <v>2710600</v>
      </c>
      <c r="G201" s="35">
        <f t="shared" si="46"/>
        <v>79.530000000000655</v>
      </c>
      <c r="H201" s="35">
        <f t="shared" si="45"/>
        <v>-75.5</v>
      </c>
      <c r="I201" s="35">
        <f t="shared" ca="1" si="38"/>
        <v>0</v>
      </c>
      <c r="J201" s="35">
        <f t="shared" ca="1" si="39"/>
        <v>-1</v>
      </c>
      <c r="K201" s="35">
        <f t="shared" ca="1" si="40"/>
        <v>-4.0300000000006548</v>
      </c>
      <c r="L201" s="35">
        <f t="shared" ca="1" si="41"/>
        <v>441.57999999999993</v>
      </c>
      <c r="M201" s="34">
        <f ca="1">AVERAGE(E201:OFFSET(E201,-M$5+1,0))</f>
        <v>5741.7166666666662</v>
      </c>
      <c r="N201" s="34">
        <f ca="1">AVERAGE(E201:OFFSET(E201,-N$5+1,0))</f>
        <v>5861.7983333333332</v>
      </c>
      <c r="O201" s="34">
        <f t="shared" ca="1" si="42"/>
        <v>0</v>
      </c>
      <c r="P201" s="15">
        <f t="shared" si="32"/>
        <v>82.359999999999673</v>
      </c>
      <c r="Q201" s="15">
        <f t="shared" si="33"/>
        <v>86.390000000000327</v>
      </c>
      <c r="R201" s="15">
        <f t="shared" si="34"/>
        <v>86.390000000000327</v>
      </c>
      <c r="S201" s="49">
        <f ca="1">AVERAGE(E201:OFFSET(E201,-S$5+1,0))</f>
        <v>5942.173499999999</v>
      </c>
      <c r="T201" s="49">
        <f t="shared" ca="1" si="35"/>
        <v>6114.9534999999996</v>
      </c>
      <c r="U201" s="49">
        <f t="shared" ca="1" si="36"/>
        <v>5769.3934999999983</v>
      </c>
      <c r="V201" s="47">
        <f t="shared" ca="1" si="43"/>
        <v>0</v>
      </c>
      <c r="W201" s="20">
        <f>IF(E201-E200&gt;0,E201-E200,0)</f>
        <v>4.0300000000006548</v>
      </c>
      <c r="X201" s="20">
        <f>IF(E201-E200&lt;0,-(E201-E200),0)</f>
        <v>0</v>
      </c>
      <c r="Y201" s="20">
        <f ca="1">AVERAGE(W201:OFFSET(W201,-$Y$5+1,0))</f>
        <v>5.9700000000000122</v>
      </c>
      <c r="Z201" s="20">
        <f ca="1">AVERAGE(X201:OFFSET(X201,-$Y$5+1,0))</f>
        <v>32.810666666666656</v>
      </c>
      <c r="AA201" s="20">
        <f t="shared" ca="1" si="37"/>
        <v>15.394268621821908</v>
      </c>
      <c r="AB201" s="20">
        <f t="shared" ca="1" si="44"/>
        <v>1</v>
      </c>
      <c r="AC201" s="47"/>
      <c r="AD201" s="47"/>
      <c r="AE201" s="47"/>
      <c r="AF201" s="47"/>
      <c r="AG201" s="47"/>
      <c r="AH201" s="47"/>
      <c r="AI201" s="1"/>
      <c r="AJ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>
      <c r="A202" s="5">
        <v>38651</v>
      </c>
      <c r="B202" s="4">
        <v>5731.87</v>
      </c>
      <c r="C202" s="4">
        <v>5739.94</v>
      </c>
      <c r="D202" s="4">
        <v>5672.89</v>
      </c>
      <c r="E202" s="4">
        <v>5700.72</v>
      </c>
      <c r="F202" s="4">
        <v>2877600</v>
      </c>
      <c r="G202" s="35">
        <f t="shared" si="46"/>
        <v>10.559999999999491</v>
      </c>
      <c r="H202" s="35">
        <f t="shared" si="45"/>
        <v>-31.149999999999636</v>
      </c>
      <c r="I202" s="35">
        <f t="shared" ca="1" si="38"/>
        <v>0</v>
      </c>
      <c r="J202" s="35">
        <f t="shared" ca="1" si="39"/>
        <v>-1</v>
      </c>
      <c r="K202" s="35">
        <f t="shared" ca="1" si="40"/>
        <v>20.590000000000146</v>
      </c>
      <c r="L202" s="35">
        <f t="shared" ca="1" si="41"/>
        <v>462.17000000000007</v>
      </c>
      <c r="M202" s="34">
        <f ca="1">AVERAGE(E202:OFFSET(E202,-M$5+1,0))</f>
        <v>5720.038333333333</v>
      </c>
      <c r="N202" s="34">
        <f ca="1">AVERAGE(E202:OFFSET(E202,-N$5+1,0))</f>
        <v>5830.038333333333</v>
      </c>
      <c r="O202" s="34">
        <f t="shared" ca="1" si="42"/>
        <v>0</v>
      </c>
      <c r="P202" s="15">
        <f t="shared" si="32"/>
        <v>67.049999999999272</v>
      </c>
      <c r="Q202" s="15">
        <f t="shared" si="33"/>
        <v>67.049999999999272</v>
      </c>
      <c r="R202" s="15">
        <f t="shared" si="34"/>
        <v>67.049999999999272</v>
      </c>
      <c r="S202" s="49">
        <f ca="1">AVERAGE(E202:OFFSET(E202,-S$5+1,0))</f>
        <v>5929.9569999999985</v>
      </c>
      <c r="T202" s="49">
        <f t="shared" ca="1" si="35"/>
        <v>6064.0569999999971</v>
      </c>
      <c r="U202" s="49">
        <f t="shared" ca="1" si="36"/>
        <v>5795.857</v>
      </c>
      <c r="V202" s="47">
        <f t="shared" ca="1" si="43"/>
        <v>0</v>
      </c>
      <c r="W202" s="20">
        <f>IF(E202-E201&gt;0,E202-E201,0)</f>
        <v>0</v>
      </c>
      <c r="X202" s="20">
        <f>IF(E202-E201&lt;0,-(E202-E201),0)</f>
        <v>20.590000000000146</v>
      </c>
      <c r="Y202" s="20">
        <f ca="1">AVERAGE(W202:OFFSET(W202,-$Y$5+1,0))</f>
        <v>4.7566666666666908</v>
      </c>
      <c r="Z202" s="20">
        <f ca="1">AVERAGE(X202:OFFSET(X202,-$Y$5+1,0))</f>
        <v>34.18333333333333</v>
      </c>
      <c r="AA202" s="20">
        <f t="shared" ca="1" si="37"/>
        <v>12.215374079780915</v>
      </c>
      <c r="AB202" s="20">
        <f t="shared" ca="1" si="44"/>
        <v>1</v>
      </c>
      <c r="AC202" s="47"/>
      <c r="AD202" s="47"/>
      <c r="AE202" s="47"/>
      <c r="AF202" s="47"/>
      <c r="AG202" s="47"/>
      <c r="AH202" s="47"/>
      <c r="AI202" s="1"/>
      <c r="AJ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>
      <c r="A203" s="5">
        <v>38652</v>
      </c>
      <c r="B203" s="4">
        <v>5663.24</v>
      </c>
      <c r="C203" s="4">
        <v>5717.05</v>
      </c>
      <c r="D203" s="4">
        <v>5632.23</v>
      </c>
      <c r="E203" s="4">
        <v>5661.18</v>
      </c>
      <c r="F203" s="4">
        <v>2890800</v>
      </c>
      <c r="G203" s="35">
        <f t="shared" si="46"/>
        <v>-37.480000000000473</v>
      </c>
      <c r="H203" s="35">
        <f t="shared" si="45"/>
        <v>-2.0599999999994907</v>
      </c>
      <c r="I203" s="35">
        <f t="shared" ca="1" si="38"/>
        <v>0</v>
      </c>
      <c r="J203" s="35">
        <f t="shared" ca="1" si="39"/>
        <v>-1</v>
      </c>
      <c r="K203" s="35">
        <f t="shared" ca="1" si="40"/>
        <v>39.539999999999964</v>
      </c>
      <c r="L203" s="35">
        <f t="shared" ca="1" si="41"/>
        <v>501.71000000000004</v>
      </c>
      <c r="M203" s="34">
        <f ca="1">AVERAGE(E203:OFFSET(E203,-M$5+1,0))</f>
        <v>5714.541666666667</v>
      </c>
      <c r="N203" s="34">
        <f ca="1">AVERAGE(E203:OFFSET(E203,-N$5+1,0))</f>
        <v>5796.2541666666666</v>
      </c>
      <c r="O203" s="34">
        <f t="shared" ca="1" si="42"/>
        <v>0</v>
      </c>
      <c r="P203" s="15">
        <f t="shared" si="32"/>
        <v>84.820000000000618</v>
      </c>
      <c r="Q203" s="15">
        <f t="shared" si="33"/>
        <v>84.820000000000618</v>
      </c>
      <c r="R203" s="15">
        <f t="shared" si="34"/>
        <v>84.820000000000618</v>
      </c>
      <c r="S203" s="49">
        <f ca="1">AVERAGE(E203:OFFSET(E203,-S$5+1,0))</f>
        <v>5916.4469999999983</v>
      </c>
      <c r="T203" s="49">
        <f t="shared" ca="1" si="35"/>
        <v>6086.0869999999995</v>
      </c>
      <c r="U203" s="49">
        <f t="shared" ca="1" si="36"/>
        <v>5746.8069999999971</v>
      </c>
      <c r="V203" s="47">
        <f t="shared" ca="1" si="43"/>
        <v>0</v>
      </c>
      <c r="W203" s="20">
        <f>IF(E203-E202&gt;0,E203-E202,0)</f>
        <v>0</v>
      </c>
      <c r="X203" s="20">
        <f>IF(E203-E202&lt;0,-(E203-E202),0)</f>
        <v>39.539999999999964</v>
      </c>
      <c r="Y203" s="20">
        <f ca="1">AVERAGE(W203:OFFSET(W203,-$Y$5+1,0))</f>
        <v>4.7566666666666908</v>
      </c>
      <c r="Z203" s="20">
        <f ca="1">AVERAGE(X203:OFFSET(X203,-$Y$5+1,0))</f>
        <v>36.34533333333335</v>
      </c>
      <c r="AA203" s="20">
        <f t="shared" ca="1" si="37"/>
        <v>11.572835060743245</v>
      </c>
      <c r="AB203" s="20">
        <f t="shared" ca="1" si="44"/>
        <v>1</v>
      </c>
      <c r="AC203" s="47"/>
      <c r="AD203" s="47"/>
      <c r="AE203" s="47"/>
      <c r="AF203" s="47"/>
      <c r="AG203" s="47"/>
      <c r="AH203" s="47"/>
      <c r="AI203" s="1"/>
      <c r="AJ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>
      <c r="A204" s="5">
        <v>38653</v>
      </c>
      <c r="B204" s="4">
        <v>5646.8</v>
      </c>
      <c r="C204" s="4">
        <v>5690.98</v>
      </c>
      <c r="D204" s="4">
        <v>5618.9</v>
      </c>
      <c r="E204" s="4">
        <v>5632.97</v>
      </c>
      <c r="F204" s="4">
        <v>2940800</v>
      </c>
      <c r="G204" s="35">
        <f t="shared" si="46"/>
        <v>-14.380000000000109</v>
      </c>
      <c r="H204" s="35">
        <f t="shared" si="45"/>
        <v>-13.829999999999927</v>
      </c>
      <c r="I204" s="35">
        <f t="shared" ca="1" si="38"/>
        <v>0</v>
      </c>
      <c r="J204" s="35">
        <f t="shared" ca="1" si="39"/>
        <v>-1</v>
      </c>
      <c r="K204" s="35">
        <f t="shared" ca="1" si="40"/>
        <v>28.210000000000036</v>
      </c>
      <c r="L204" s="35">
        <f t="shared" ca="1" si="41"/>
        <v>529.92000000000007</v>
      </c>
      <c r="M204" s="34">
        <f ca="1">AVERAGE(E204:OFFSET(E204,-M$5+1,0))</f>
        <v>5695.37</v>
      </c>
      <c r="N204" s="34">
        <f ca="1">AVERAGE(E204:OFFSET(E204,-N$5+1,0))</f>
        <v>5766.7183333333332</v>
      </c>
      <c r="O204" s="34">
        <f t="shared" ca="1" si="42"/>
        <v>0</v>
      </c>
      <c r="P204" s="15">
        <f t="shared" si="32"/>
        <v>72.079999999999927</v>
      </c>
      <c r="Q204" s="15">
        <f t="shared" si="33"/>
        <v>72.079999999999927</v>
      </c>
      <c r="R204" s="15">
        <f t="shared" si="34"/>
        <v>72.079999999999927</v>
      </c>
      <c r="S204" s="49">
        <f ca="1">AVERAGE(E204:OFFSET(E204,-S$5+1,0))</f>
        <v>5897.5959999999995</v>
      </c>
      <c r="T204" s="49">
        <f t="shared" ca="1" si="35"/>
        <v>6041.7559999999994</v>
      </c>
      <c r="U204" s="49">
        <f t="shared" ca="1" si="36"/>
        <v>5753.4359999999997</v>
      </c>
      <c r="V204" s="47">
        <f t="shared" ca="1" si="43"/>
        <v>0</v>
      </c>
      <c r="W204" s="20">
        <f>IF(E204-E203&gt;0,E204-E203,0)</f>
        <v>0</v>
      </c>
      <c r="X204" s="20">
        <f>IF(E204-E203&lt;0,-(E204-E203),0)</f>
        <v>28.210000000000036</v>
      </c>
      <c r="Y204" s="20">
        <f ca="1">AVERAGE(W204:OFFSET(W204,-$Y$5+1,0))</f>
        <v>4.7566666666666908</v>
      </c>
      <c r="Z204" s="20">
        <f ca="1">AVERAGE(X204:OFFSET(X204,-$Y$5+1,0))</f>
        <v>35.612666666666698</v>
      </c>
      <c r="AA204" s="20">
        <f t="shared" ca="1" si="37"/>
        <v>11.782871486607036</v>
      </c>
      <c r="AB204" s="20">
        <f t="shared" ca="1" si="44"/>
        <v>1</v>
      </c>
      <c r="AC204" s="47"/>
      <c r="AD204" s="47"/>
      <c r="AE204" s="47"/>
      <c r="AF204" s="47"/>
      <c r="AG204" s="47"/>
      <c r="AH204" s="47"/>
      <c r="AI204" s="1"/>
      <c r="AJ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>
      <c r="A205" s="5">
        <v>38656</v>
      </c>
      <c r="B205" s="4">
        <v>5692.82</v>
      </c>
      <c r="C205" s="4">
        <v>5774.61</v>
      </c>
      <c r="D205" s="4">
        <v>5681.2</v>
      </c>
      <c r="E205" s="4">
        <v>5764.3</v>
      </c>
      <c r="F205" s="4">
        <v>3130400</v>
      </c>
      <c r="G205" s="35">
        <f t="shared" si="46"/>
        <v>59.849999999999454</v>
      </c>
      <c r="H205" s="35">
        <f t="shared" si="45"/>
        <v>71.480000000000473</v>
      </c>
      <c r="I205" s="35">
        <f t="shared" ca="1" si="38"/>
        <v>0</v>
      </c>
      <c r="J205" s="35">
        <f t="shared" ca="1" si="39"/>
        <v>-1</v>
      </c>
      <c r="K205" s="35">
        <f t="shared" ca="1" si="40"/>
        <v>-131.32999999999993</v>
      </c>
      <c r="L205" s="35">
        <f t="shared" ca="1" si="41"/>
        <v>398.59000000000015</v>
      </c>
      <c r="M205" s="34">
        <f ca="1">AVERAGE(E205:OFFSET(E205,-M$5+1,0))</f>
        <v>5699.626666666667</v>
      </c>
      <c r="N205" s="34">
        <f ca="1">AVERAGE(E205:OFFSET(E205,-N$5+1,0))</f>
        <v>5750.4008333333331</v>
      </c>
      <c r="O205" s="34">
        <f t="shared" ca="1" si="42"/>
        <v>0</v>
      </c>
      <c r="P205" s="15">
        <f t="shared" si="32"/>
        <v>93.409999999999854</v>
      </c>
      <c r="Q205" s="15">
        <f t="shared" si="33"/>
        <v>141.63999999999942</v>
      </c>
      <c r="R205" s="15">
        <f t="shared" si="34"/>
        <v>141.63999999999942</v>
      </c>
      <c r="S205" s="49">
        <f ca="1">AVERAGE(E205:OFFSET(E205,-S$5+1,0))</f>
        <v>5879.8805000000002</v>
      </c>
      <c r="T205" s="49">
        <f t="shared" ca="1" si="35"/>
        <v>6163.160499999999</v>
      </c>
      <c r="U205" s="49">
        <f t="shared" ca="1" si="36"/>
        <v>5596.6005000000014</v>
      </c>
      <c r="V205" s="47">
        <f t="shared" ca="1" si="43"/>
        <v>0</v>
      </c>
      <c r="W205" s="20">
        <f>IF(E205-E204&gt;0,E205-E204,0)</f>
        <v>131.32999999999993</v>
      </c>
      <c r="X205" s="20">
        <f>IF(E205-E204&lt;0,-(E205-E204),0)</f>
        <v>0</v>
      </c>
      <c r="Y205" s="20">
        <f ca="1">AVERAGE(W205:OFFSET(W205,-$Y$5+1,0))</f>
        <v>13.51200000000002</v>
      </c>
      <c r="Z205" s="20">
        <f ca="1">AVERAGE(X205:OFFSET(X205,-$Y$5+1,0))</f>
        <v>34.681333333333349</v>
      </c>
      <c r="AA205" s="20">
        <f t="shared" ca="1" si="37"/>
        <v>28.037072900816185</v>
      </c>
      <c r="AB205" s="20">
        <f t="shared" ca="1" si="44"/>
        <v>1</v>
      </c>
      <c r="AC205" s="47"/>
      <c r="AD205" s="47"/>
      <c r="AE205" s="47"/>
      <c r="AF205" s="47"/>
      <c r="AG205" s="47"/>
      <c r="AH205" s="47"/>
      <c r="AI205" s="1"/>
      <c r="AJ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>
      <c r="A206" s="5">
        <v>38657</v>
      </c>
      <c r="B206" s="4">
        <v>5803.25</v>
      </c>
      <c r="C206" s="4">
        <v>5829.82</v>
      </c>
      <c r="D206" s="4">
        <v>5786.64</v>
      </c>
      <c r="E206" s="4">
        <v>5798.41</v>
      </c>
      <c r="F206" s="4">
        <v>3006600</v>
      </c>
      <c r="G206" s="35">
        <f t="shared" si="46"/>
        <v>38.949999999999818</v>
      </c>
      <c r="H206" s="35">
        <f t="shared" si="45"/>
        <v>-4.8400000000001455</v>
      </c>
      <c r="I206" s="35">
        <f t="shared" ca="1" si="38"/>
        <v>1</v>
      </c>
      <c r="J206" s="35">
        <f t="shared" ca="1" si="39"/>
        <v>-1</v>
      </c>
      <c r="K206" s="35">
        <f t="shared" ca="1" si="40"/>
        <v>-34.109999999999673</v>
      </c>
      <c r="L206" s="35">
        <f t="shared" ca="1" si="41"/>
        <v>364.48000000000047</v>
      </c>
      <c r="M206" s="34">
        <f ca="1">AVERAGE(E206:OFFSET(E206,-M$5+1,0))</f>
        <v>5713.1483333333335</v>
      </c>
      <c r="N206" s="34">
        <f ca="1">AVERAGE(E206:OFFSET(E206,-N$5+1,0))</f>
        <v>5736.1791666666677</v>
      </c>
      <c r="O206" s="34">
        <f t="shared" ca="1" si="42"/>
        <v>0</v>
      </c>
      <c r="P206" s="15">
        <f t="shared" si="32"/>
        <v>43.179999999999382</v>
      </c>
      <c r="Q206" s="15">
        <f t="shared" si="33"/>
        <v>65.519999999999527</v>
      </c>
      <c r="R206" s="15">
        <f t="shared" si="34"/>
        <v>65.519999999999527</v>
      </c>
      <c r="S206" s="49">
        <f ca="1">AVERAGE(E206:OFFSET(E206,-S$5+1,0))</f>
        <v>5863.6049999999996</v>
      </c>
      <c r="T206" s="49">
        <f t="shared" ca="1" si="35"/>
        <v>5994.6449999999986</v>
      </c>
      <c r="U206" s="49">
        <f t="shared" ca="1" si="36"/>
        <v>5732.5650000000005</v>
      </c>
      <c r="V206" s="47">
        <f t="shared" ca="1" si="43"/>
        <v>0</v>
      </c>
      <c r="W206" s="20">
        <f>IF(E206-E205&gt;0,E206-E205,0)</f>
        <v>34.109999999999673</v>
      </c>
      <c r="X206" s="20">
        <f>IF(E206-E205&lt;0,-(E206-E205),0)</f>
        <v>0</v>
      </c>
      <c r="Y206" s="20">
        <f ca="1">AVERAGE(W206:OFFSET(W206,-$Y$5+1,0))</f>
        <v>15.785999999999998</v>
      </c>
      <c r="Z206" s="20">
        <f ca="1">AVERAGE(X206:OFFSET(X206,-$Y$5+1,0))</f>
        <v>33.664666666666683</v>
      </c>
      <c r="AA206" s="20">
        <f t="shared" ca="1" si="37"/>
        <v>31.922724331320083</v>
      </c>
      <c r="AB206" s="20">
        <f t="shared" ca="1" si="44"/>
        <v>0</v>
      </c>
      <c r="AC206" s="47"/>
      <c r="AD206" s="47"/>
      <c r="AE206" s="47"/>
      <c r="AF206" s="47"/>
      <c r="AG206" s="47"/>
      <c r="AH206" s="47"/>
      <c r="AI206" s="1"/>
      <c r="AJ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>
      <c r="A207" s="5">
        <v>38658</v>
      </c>
      <c r="B207" s="4">
        <v>5832.34</v>
      </c>
      <c r="C207" s="4">
        <v>5870.37</v>
      </c>
      <c r="D207" s="4">
        <v>5816.9</v>
      </c>
      <c r="E207" s="4">
        <v>5870.37</v>
      </c>
      <c r="F207" s="4">
        <v>2813200</v>
      </c>
      <c r="G207" s="35">
        <f t="shared" si="46"/>
        <v>33.930000000000291</v>
      </c>
      <c r="H207" s="35">
        <f t="shared" si="45"/>
        <v>38.029999999999745</v>
      </c>
      <c r="I207" s="35">
        <f t="shared" ca="1" si="38"/>
        <v>0</v>
      </c>
      <c r="J207" s="35">
        <f t="shared" ca="1" si="39"/>
        <v>1</v>
      </c>
      <c r="K207" s="35">
        <f t="shared" ca="1" si="40"/>
        <v>4.0999999999994543</v>
      </c>
      <c r="L207" s="35">
        <f t="shared" ca="1" si="41"/>
        <v>368.57999999999993</v>
      </c>
      <c r="M207" s="34">
        <f ca="1">AVERAGE(E207:OFFSET(E207,-M$5+1,0))</f>
        <v>5737.9916666666677</v>
      </c>
      <c r="N207" s="34">
        <f ca="1">AVERAGE(E207:OFFSET(E207,-N$5+1,0))</f>
        <v>5739.854166666667</v>
      </c>
      <c r="O207" s="34">
        <f t="shared" ca="1" si="42"/>
        <v>0</v>
      </c>
      <c r="P207" s="15">
        <f t="shared" si="32"/>
        <v>53.470000000000255</v>
      </c>
      <c r="Q207" s="15">
        <f t="shared" si="33"/>
        <v>71.960000000000036</v>
      </c>
      <c r="R207" s="15">
        <f t="shared" si="34"/>
        <v>71.960000000000036</v>
      </c>
      <c r="S207" s="49">
        <f ca="1">AVERAGE(E207:OFFSET(E207,-S$5+1,0))</f>
        <v>5850.0174999999999</v>
      </c>
      <c r="T207" s="49">
        <f t="shared" ca="1" si="35"/>
        <v>5993.9375</v>
      </c>
      <c r="U207" s="49">
        <f t="shared" ca="1" si="36"/>
        <v>5706.0974999999999</v>
      </c>
      <c r="V207" s="47">
        <f t="shared" ca="1" si="43"/>
        <v>0</v>
      </c>
      <c r="W207" s="20">
        <f>IF(E207-E206&gt;0,E207-E206,0)</f>
        <v>71.960000000000036</v>
      </c>
      <c r="X207" s="20">
        <f>IF(E207-E206&lt;0,-(E207-E206),0)</f>
        <v>0</v>
      </c>
      <c r="Y207" s="20">
        <f ca="1">AVERAGE(W207:OFFSET(W207,-$Y$5+1,0))</f>
        <v>20.583333333333332</v>
      </c>
      <c r="Z207" s="20">
        <f ca="1">AVERAGE(X207:OFFSET(X207,-$Y$5+1,0))</f>
        <v>28.385333333333318</v>
      </c>
      <c r="AA207" s="20">
        <f t="shared" ca="1" si="37"/>
        <v>42.03368140171267</v>
      </c>
      <c r="AB207" s="20">
        <f t="shared" ca="1" si="44"/>
        <v>0</v>
      </c>
      <c r="AC207" s="47"/>
      <c r="AD207" s="47"/>
      <c r="AE207" s="47"/>
      <c r="AF207" s="47"/>
      <c r="AG207" s="47"/>
      <c r="AH207" s="47"/>
      <c r="AI207" s="1"/>
      <c r="AJ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>
      <c r="A208" s="5">
        <v>38659</v>
      </c>
      <c r="B208" s="4">
        <v>5907.22</v>
      </c>
      <c r="C208" s="4">
        <v>5908.69</v>
      </c>
      <c r="D208" s="4">
        <v>5855.13</v>
      </c>
      <c r="E208" s="4">
        <v>5858.01</v>
      </c>
      <c r="F208" s="4">
        <v>2776400</v>
      </c>
      <c r="G208" s="35">
        <f t="shared" si="46"/>
        <v>36.850000000000364</v>
      </c>
      <c r="H208" s="35">
        <f t="shared" si="45"/>
        <v>-49.210000000000036</v>
      </c>
      <c r="I208" s="35">
        <f t="shared" ca="1" si="38"/>
        <v>0</v>
      </c>
      <c r="J208" s="35">
        <f t="shared" ca="1" si="39"/>
        <v>1</v>
      </c>
      <c r="K208" s="35">
        <f t="shared" ca="1" si="40"/>
        <v>-12.359999999999673</v>
      </c>
      <c r="L208" s="35">
        <f t="shared" ca="1" si="41"/>
        <v>356.22000000000025</v>
      </c>
      <c r="M208" s="34">
        <f ca="1">AVERAGE(E208:OFFSET(E208,-M$5+1,0))</f>
        <v>5764.206666666666</v>
      </c>
      <c r="N208" s="34">
        <f ca="1">AVERAGE(E208:OFFSET(E208,-N$5+1,0))</f>
        <v>5742.1225000000004</v>
      </c>
      <c r="O208" s="34">
        <f t="shared" ca="1" si="42"/>
        <v>1</v>
      </c>
      <c r="P208" s="15">
        <f t="shared" si="32"/>
        <v>53.559999999999491</v>
      </c>
      <c r="Q208" s="15">
        <f t="shared" si="33"/>
        <v>53.559999999999491</v>
      </c>
      <c r="R208" s="15">
        <f t="shared" si="34"/>
        <v>53.559999999999491</v>
      </c>
      <c r="S208" s="49">
        <f ca="1">AVERAGE(E208:OFFSET(E208,-S$5+1,0))</f>
        <v>5836.1675000000005</v>
      </c>
      <c r="T208" s="49">
        <f t="shared" ca="1" si="35"/>
        <v>5943.2874999999995</v>
      </c>
      <c r="U208" s="49">
        <f t="shared" ca="1" si="36"/>
        <v>5729.0475000000015</v>
      </c>
      <c r="V208" s="47">
        <f t="shared" ca="1" si="43"/>
        <v>0</v>
      </c>
      <c r="W208" s="20">
        <f>IF(E208-E207&gt;0,E208-E207,0)</f>
        <v>0</v>
      </c>
      <c r="X208" s="20">
        <f>IF(E208-E207&lt;0,-(E208-E207),0)</f>
        <v>12.359999999999673</v>
      </c>
      <c r="Y208" s="20">
        <f ca="1">AVERAGE(W208:OFFSET(W208,-$Y$5+1,0))</f>
        <v>20.583333333333332</v>
      </c>
      <c r="Z208" s="20">
        <f ca="1">AVERAGE(X208:OFFSET(X208,-$Y$5+1,0))</f>
        <v>27.389999999999965</v>
      </c>
      <c r="AA208" s="20">
        <f t="shared" ca="1" si="37"/>
        <v>42.905780989438604</v>
      </c>
      <c r="AB208" s="20">
        <f t="shared" ca="1" si="44"/>
        <v>0</v>
      </c>
      <c r="AE208" s="47"/>
      <c r="AF208" s="47"/>
      <c r="AG208" s="47"/>
      <c r="AH208" s="47"/>
      <c r="AI208" s="1"/>
      <c r="AJ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>
      <c r="A209" s="5">
        <v>38660</v>
      </c>
      <c r="B209" s="4">
        <v>5907.27</v>
      </c>
      <c r="C209" s="4">
        <v>5930.24</v>
      </c>
      <c r="D209" s="4">
        <v>5888.4</v>
      </c>
      <c r="E209" s="4">
        <v>5911.74</v>
      </c>
      <c r="F209" s="4">
        <v>3129600</v>
      </c>
      <c r="G209" s="35">
        <f t="shared" si="46"/>
        <v>49.260000000000218</v>
      </c>
      <c r="H209" s="35">
        <f t="shared" si="45"/>
        <v>4.4699999999993452</v>
      </c>
      <c r="I209" s="35">
        <f t="shared" ca="1" si="38"/>
        <v>0</v>
      </c>
      <c r="J209" s="35">
        <f t="shared" ca="1" si="39"/>
        <v>1</v>
      </c>
      <c r="K209" s="35">
        <f t="shared" ca="1" si="40"/>
        <v>53.729999999999563</v>
      </c>
      <c r="L209" s="35">
        <f t="shared" ca="1" si="41"/>
        <v>409.94999999999982</v>
      </c>
      <c r="M209" s="34">
        <f ca="1">AVERAGE(E209:OFFSET(E209,-M$5+1,0))</f>
        <v>5805.9666666666662</v>
      </c>
      <c r="N209" s="34">
        <f ca="1">AVERAGE(E209:OFFSET(E209,-N$5+1,0))</f>
        <v>5760.2541666666684</v>
      </c>
      <c r="O209" s="34">
        <f t="shared" ca="1" si="42"/>
        <v>0</v>
      </c>
      <c r="P209" s="15">
        <f t="shared" si="32"/>
        <v>41.840000000000146</v>
      </c>
      <c r="Q209" s="15">
        <f t="shared" si="33"/>
        <v>72.229999999999563</v>
      </c>
      <c r="R209" s="15">
        <f t="shared" si="34"/>
        <v>72.229999999999563</v>
      </c>
      <c r="S209" s="49">
        <f ca="1">AVERAGE(E209:OFFSET(E209,-S$5+1,0))</f>
        <v>5826.9640000000009</v>
      </c>
      <c r="T209" s="49">
        <f t="shared" ca="1" si="35"/>
        <v>5971.424</v>
      </c>
      <c r="U209" s="49">
        <f t="shared" ca="1" si="36"/>
        <v>5682.5040000000017</v>
      </c>
      <c r="V209" s="47">
        <f t="shared" ca="1" si="43"/>
        <v>0</v>
      </c>
      <c r="W209" s="20">
        <f>IF(E209-E208&gt;0,E209-E208,0)</f>
        <v>53.729999999999563</v>
      </c>
      <c r="X209" s="20">
        <f>IF(E209-E208&lt;0,-(E209-E208),0)</f>
        <v>0</v>
      </c>
      <c r="Y209" s="20">
        <f ca="1">AVERAGE(W209:OFFSET(W209,-$Y$5+1,0))</f>
        <v>23.567999999999969</v>
      </c>
      <c r="Z209" s="20">
        <f ca="1">AVERAGE(X209:OFFSET(X209,-$Y$5+1,0))</f>
        <v>27.389999999999965</v>
      </c>
      <c r="AA209" s="20">
        <f t="shared" ca="1" si="37"/>
        <v>46.249852819969384</v>
      </c>
      <c r="AB209" s="20">
        <f t="shared" ca="1" si="44"/>
        <v>0</v>
      </c>
      <c r="AE209" s="47"/>
      <c r="AF209" s="47"/>
      <c r="AG209" s="47"/>
      <c r="AH209" s="47"/>
      <c r="AI209" s="1"/>
      <c r="AJ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>
      <c r="A210" s="5">
        <v>38663</v>
      </c>
      <c r="B210" s="4">
        <v>5905.36</v>
      </c>
      <c r="C210" s="4">
        <v>5905.36</v>
      </c>
      <c r="D210" s="4">
        <v>5842.37</v>
      </c>
      <c r="E210" s="4">
        <v>5860.39</v>
      </c>
      <c r="F210" s="4">
        <v>2443600</v>
      </c>
      <c r="G210" s="35">
        <f t="shared" si="46"/>
        <v>-6.3800000000001091</v>
      </c>
      <c r="H210" s="35">
        <f t="shared" si="45"/>
        <v>-44.969999999999345</v>
      </c>
      <c r="I210" s="35">
        <f t="shared" ca="1" si="38"/>
        <v>0</v>
      </c>
      <c r="J210" s="35">
        <f t="shared" ca="1" si="39"/>
        <v>1</v>
      </c>
      <c r="K210" s="35">
        <f t="shared" ca="1" si="40"/>
        <v>-51.349999999999454</v>
      </c>
      <c r="L210" s="35">
        <f t="shared" ca="1" si="41"/>
        <v>358.60000000000036</v>
      </c>
      <c r="M210" s="34">
        <f ca="1">AVERAGE(E210:OFFSET(E210,-M$5+1,0))</f>
        <v>5843.869999999999</v>
      </c>
      <c r="N210" s="34">
        <f ca="1">AVERAGE(E210:OFFSET(E210,-N$5+1,0))</f>
        <v>5769.6200000000017</v>
      </c>
      <c r="O210" s="34">
        <f t="shared" ca="1" si="42"/>
        <v>0</v>
      </c>
      <c r="P210" s="15">
        <f t="shared" si="32"/>
        <v>62.989999999999782</v>
      </c>
      <c r="Q210" s="15">
        <f t="shared" si="33"/>
        <v>69.369999999999891</v>
      </c>
      <c r="R210" s="15">
        <f t="shared" si="34"/>
        <v>69.369999999999891</v>
      </c>
      <c r="S210" s="49">
        <f ca="1">AVERAGE(E210:OFFSET(E210,-S$5+1,0))</f>
        <v>5815.8914999999997</v>
      </c>
      <c r="T210" s="49">
        <f t="shared" ca="1" si="35"/>
        <v>5954.6314999999995</v>
      </c>
      <c r="U210" s="49">
        <f t="shared" ca="1" si="36"/>
        <v>5677.1514999999999</v>
      </c>
      <c r="V210" s="47">
        <f t="shared" ca="1" si="43"/>
        <v>0</v>
      </c>
      <c r="W210" s="20">
        <f>IF(E210-E209&gt;0,E210-E209,0)</f>
        <v>0</v>
      </c>
      <c r="X210" s="20">
        <f>IF(E210-E209&lt;0,-(E210-E209),0)</f>
        <v>51.349999999999454</v>
      </c>
      <c r="Y210" s="20">
        <f ca="1">AVERAGE(W210:OFFSET(W210,-$Y$5+1,0))</f>
        <v>23.567999999999969</v>
      </c>
      <c r="Z210" s="20">
        <f ca="1">AVERAGE(X210:OFFSET(X210,-$Y$5+1,0))</f>
        <v>21.293333333333308</v>
      </c>
      <c r="AA210" s="20">
        <f t="shared" ca="1" si="37"/>
        <v>52.535219639778873</v>
      </c>
      <c r="AB210" s="20">
        <f t="shared" ca="1" si="44"/>
        <v>0</v>
      </c>
      <c r="AE210" s="47"/>
      <c r="AF210" s="47"/>
      <c r="AG210" s="47"/>
      <c r="AH210" s="47"/>
      <c r="AI210" s="1"/>
      <c r="AJ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>
      <c r="A211" s="5">
        <v>38664</v>
      </c>
      <c r="B211" s="4">
        <v>5865.91</v>
      </c>
      <c r="C211" s="4">
        <v>5867.07</v>
      </c>
      <c r="D211" s="4">
        <v>5836.24</v>
      </c>
      <c r="E211" s="4">
        <v>5849.63</v>
      </c>
      <c r="F211" s="4">
        <v>2513600</v>
      </c>
      <c r="G211" s="35">
        <f t="shared" si="46"/>
        <v>5.5199999999995271</v>
      </c>
      <c r="H211" s="35">
        <f t="shared" si="45"/>
        <v>-16.279999999999745</v>
      </c>
      <c r="I211" s="35">
        <f t="shared" ca="1" si="38"/>
        <v>0</v>
      </c>
      <c r="J211" s="35">
        <f t="shared" ca="1" si="39"/>
        <v>1</v>
      </c>
      <c r="K211" s="35">
        <f t="shared" ca="1" si="40"/>
        <v>-10.760000000000218</v>
      </c>
      <c r="L211" s="35">
        <f t="shared" ca="1" si="41"/>
        <v>347.84000000000015</v>
      </c>
      <c r="M211" s="34">
        <f ca="1">AVERAGE(E211:OFFSET(E211,-M$5+1,0))</f>
        <v>5858.0916666666662</v>
      </c>
      <c r="N211" s="34">
        <f ca="1">AVERAGE(E211:OFFSET(E211,-N$5+1,0))</f>
        <v>5778.8591666666662</v>
      </c>
      <c r="O211" s="34">
        <f t="shared" ca="1" si="42"/>
        <v>0</v>
      </c>
      <c r="P211" s="15">
        <f t="shared" si="32"/>
        <v>30.829999999999927</v>
      </c>
      <c r="Q211" s="15">
        <f t="shared" si="33"/>
        <v>30.829999999999927</v>
      </c>
      <c r="R211" s="15">
        <f t="shared" si="34"/>
        <v>30.829999999999927</v>
      </c>
      <c r="S211" s="49">
        <f ca="1">AVERAGE(E211:OFFSET(E211,-S$5+1,0))</f>
        <v>5805.0435000000007</v>
      </c>
      <c r="T211" s="49">
        <f t="shared" ca="1" si="35"/>
        <v>5866.7035000000005</v>
      </c>
      <c r="U211" s="49">
        <f t="shared" ca="1" si="36"/>
        <v>5743.3835000000008</v>
      </c>
      <c r="V211" s="47">
        <f t="shared" ca="1" si="43"/>
        <v>0</v>
      </c>
      <c r="W211" s="20">
        <f>IF(E211-E210&gt;0,E211-E210,0)</f>
        <v>0</v>
      </c>
      <c r="X211" s="20">
        <f>IF(E211-E210&lt;0,-(E211-E210),0)</f>
        <v>10.760000000000218</v>
      </c>
      <c r="Y211" s="20">
        <f ca="1">AVERAGE(W211:OFFSET(W211,-$Y$5+1,0))</f>
        <v>23.266666666666666</v>
      </c>
      <c r="Z211" s="20">
        <f ca="1">AVERAGE(X211:OFFSET(X211,-$Y$5+1,0))</f>
        <v>22.010666666666658</v>
      </c>
      <c r="AA211" s="20">
        <f t="shared" ca="1" si="37"/>
        <v>51.387007479828036</v>
      </c>
      <c r="AB211" s="20">
        <f t="shared" ca="1" si="44"/>
        <v>0</v>
      </c>
      <c r="AE211" s="47"/>
      <c r="AF211" s="47"/>
      <c r="AG211" s="47"/>
      <c r="AH211" s="47"/>
      <c r="AI211" s="1"/>
      <c r="AJ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>
      <c r="A212" s="5">
        <v>38665</v>
      </c>
      <c r="B212" s="4">
        <v>5843.97</v>
      </c>
      <c r="C212" s="4">
        <v>5971.06</v>
      </c>
      <c r="D212" s="4">
        <v>5843.39</v>
      </c>
      <c r="E212" s="4">
        <v>5971.06</v>
      </c>
      <c r="F212" s="4">
        <v>3401200</v>
      </c>
      <c r="G212" s="35">
        <f t="shared" si="46"/>
        <v>-5.6599999999998545</v>
      </c>
      <c r="H212" s="35">
        <f t="shared" si="45"/>
        <v>127.09000000000015</v>
      </c>
      <c r="I212" s="35">
        <f t="shared" ca="1" si="38"/>
        <v>0</v>
      </c>
      <c r="J212" s="35">
        <f t="shared" ca="1" si="39"/>
        <v>1</v>
      </c>
      <c r="K212" s="35">
        <f t="shared" ca="1" si="40"/>
        <v>121.43000000000029</v>
      </c>
      <c r="L212" s="35">
        <f t="shared" ca="1" si="41"/>
        <v>469.27000000000044</v>
      </c>
      <c r="M212" s="34">
        <f ca="1">AVERAGE(E212:OFFSET(E212,-M$5+1,0))</f>
        <v>5886.8666666666677</v>
      </c>
      <c r="N212" s="34">
        <f ca="1">AVERAGE(E212:OFFSET(E212,-N$5+1,0))</f>
        <v>5800.0074999999997</v>
      </c>
      <c r="O212" s="34">
        <f t="shared" ca="1" si="42"/>
        <v>0</v>
      </c>
      <c r="P212" s="15">
        <f t="shared" si="32"/>
        <v>127.67000000000007</v>
      </c>
      <c r="Q212" s="15">
        <f t="shared" si="33"/>
        <v>127.67000000000007</v>
      </c>
      <c r="R212" s="15">
        <f t="shared" si="34"/>
        <v>127.67000000000007</v>
      </c>
      <c r="S212" s="49">
        <f ca="1">AVERAGE(E212:OFFSET(E212,-S$5+1,0))</f>
        <v>5804.2264999999998</v>
      </c>
      <c r="T212" s="49">
        <f t="shared" ca="1" si="35"/>
        <v>6059.5664999999999</v>
      </c>
      <c r="U212" s="49">
        <f t="shared" ca="1" si="36"/>
        <v>5548.8864999999996</v>
      </c>
      <c r="V212" s="47">
        <f t="shared" ca="1" si="43"/>
        <v>0</v>
      </c>
      <c r="W212" s="20">
        <f>IF(E212-E211&gt;0,E212-E211,0)</f>
        <v>121.43000000000029</v>
      </c>
      <c r="X212" s="20">
        <f>IF(E212-E211&lt;0,-(E212-E211),0)</f>
        <v>0</v>
      </c>
      <c r="Y212" s="20">
        <f ca="1">AVERAGE(W212:OFFSET(W212,-$Y$5+1,0))</f>
        <v>31.36200000000002</v>
      </c>
      <c r="Z212" s="20">
        <f ca="1">AVERAGE(X212:OFFSET(X212,-$Y$5+1,0))</f>
        <v>12.901999999999983</v>
      </c>
      <c r="AA212" s="20">
        <f t="shared" ca="1" si="37"/>
        <v>70.852159768660812</v>
      </c>
      <c r="AB212" s="20">
        <f t="shared" ca="1" si="44"/>
        <v>0</v>
      </c>
    </row>
    <row r="213" spans="1:49">
      <c r="A213" s="5">
        <v>38666</v>
      </c>
      <c r="B213" s="4">
        <v>5987.28</v>
      </c>
      <c r="C213" s="4">
        <v>6021.38</v>
      </c>
      <c r="D213" s="4">
        <v>5971.89</v>
      </c>
      <c r="E213" s="4">
        <v>5988.37</v>
      </c>
      <c r="F213" s="4">
        <v>3637000</v>
      </c>
      <c r="G213" s="35">
        <f t="shared" si="46"/>
        <v>16.219999999999345</v>
      </c>
      <c r="H213" s="35">
        <f t="shared" si="45"/>
        <v>1.0900000000001455</v>
      </c>
      <c r="I213" s="35">
        <f t="shared" ca="1" si="38"/>
        <v>0</v>
      </c>
      <c r="J213" s="35">
        <f t="shared" ca="1" si="39"/>
        <v>1</v>
      </c>
      <c r="K213" s="35">
        <f t="shared" ca="1" si="40"/>
        <v>17.309999999999491</v>
      </c>
      <c r="L213" s="35">
        <f t="shared" ca="1" si="41"/>
        <v>486.57999999999993</v>
      </c>
      <c r="M213" s="34">
        <f ca="1">AVERAGE(E213:OFFSET(E213,-M$5+1,0))</f>
        <v>5906.5333333333338</v>
      </c>
      <c r="N213" s="34">
        <f ca="1">AVERAGE(E213:OFFSET(E213,-N$5+1,0))</f>
        <v>5822.2624999999998</v>
      </c>
      <c r="O213" s="34">
        <f t="shared" ca="1" si="42"/>
        <v>0</v>
      </c>
      <c r="P213" s="15">
        <f t="shared" si="32"/>
        <v>49.489999999999782</v>
      </c>
      <c r="Q213" s="15">
        <f t="shared" si="33"/>
        <v>50.319999999999709</v>
      </c>
      <c r="R213" s="15">
        <f t="shared" si="34"/>
        <v>50.319999999999709</v>
      </c>
      <c r="S213" s="49">
        <f ca="1">AVERAGE(E213:OFFSET(E213,-S$5+1,0))</f>
        <v>5805.6394999999993</v>
      </c>
      <c r="T213" s="49">
        <f t="shared" ca="1" si="35"/>
        <v>5906.2794999999987</v>
      </c>
      <c r="U213" s="49">
        <f t="shared" ca="1" si="36"/>
        <v>5704.9994999999999</v>
      </c>
      <c r="V213" s="47">
        <f t="shared" ca="1" si="43"/>
        <v>1</v>
      </c>
      <c r="W213" s="20">
        <f>IF(E213-E212&gt;0,E213-E212,0)</f>
        <v>17.309999999999491</v>
      </c>
      <c r="X213" s="20">
        <f>IF(E213-E212&lt;0,-(E213-E212),0)</f>
        <v>0</v>
      </c>
      <c r="Y213" s="20">
        <f ca="1">AVERAGE(W213:OFFSET(W213,-$Y$5+1,0))</f>
        <v>28.926666666666641</v>
      </c>
      <c r="Z213" s="20">
        <f ca="1">AVERAGE(X213:OFFSET(X213,-$Y$5+1,0))</f>
        <v>12.901999999999983</v>
      </c>
      <c r="AA213" s="20">
        <f t="shared" ca="1" si="37"/>
        <v>69.155124874487996</v>
      </c>
      <c r="AB213" s="20">
        <f t="shared" ca="1" si="44"/>
        <v>0</v>
      </c>
    </row>
    <row r="214" spans="1:49">
      <c r="A214" s="5">
        <v>38667</v>
      </c>
      <c r="B214" s="4">
        <v>6050.87</v>
      </c>
      <c r="C214" s="4">
        <v>6075.26</v>
      </c>
      <c r="D214" s="4">
        <v>6019.06</v>
      </c>
      <c r="E214" s="4">
        <v>6075.26</v>
      </c>
      <c r="F214" s="4">
        <v>3559800</v>
      </c>
      <c r="G214" s="35">
        <f t="shared" si="46"/>
        <v>62.5</v>
      </c>
      <c r="H214" s="35">
        <f t="shared" si="45"/>
        <v>24.390000000000327</v>
      </c>
      <c r="I214" s="35">
        <f t="shared" ca="1" si="38"/>
        <v>0</v>
      </c>
      <c r="J214" s="35">
        <f t="shared" ca="1" si="39"/>
        <v>1</v>
      </c>
      <c r="K214" s="35">
        <f t="shared" ca="1" si="40"/>
        <v>86.890000000000327</v>
      </c>
      <c r="L214" s="35">
        <f t="shared" ca="1" si="41"/>
        <v>573.47000000000025</v>
      </c>
      <c r="M214" s="34">
        <f ca="1">AVERAGE(E214:OFFSET(E214,-M$5+1,0))</f>
        <v>5942.7416666666677</v>
      </c>
      <c r="N214" s="34">
        <f ca="1">AVERAGE(E214:OFFSET(E214,-N$5+1,0))</f>
        <v>5853.474166666666</v>
      </c>
      <c r="O214" s="34">
        <f t="shared" ca="1" si="42"/>
        <v>0</v>
      </c>
      <c r="P214" s="15">
        <f t="shared" si="32"/>
        <v>56.199999999999818</v>
      </c>
      <c r="Q214" s="15">
        <f t="shared" si="33"/>
        <v>86.890000000000327</v>
      </c>
      <c r="R214" s="15">
        <f t="shared" si="34"/>
        <v>86.890000000000327</v>
      </c>
      <c r="S214" s="49">
        <f ca="1">AVERAGE(E214:OFFSET(E214,-S$5+1,0))</f>
        <v>5810.9489999999996</v>
      </c>
      <c r="T214" s="49">
        <f t="shared" ca="1" si="35"/>
        <v>5984.7290000000003</v>
      </c>
      <c r="U214" s="49">
        <f t="shared" ca="1" si="36"/>
        <v>5637.168999999999</v>
      </c>
      <c r="V214" s="47">
        <f t="shared" ca="1" si="43"/>
        <v>0</v>
      </c>
      <c r="W214" s="20">
        <f>IF(E214-E213&gt;0,E214-E213,0)</f>
        <v>86.890000000000327</v>
      </c>
      <c r="X214" s="20">
        <f>IF(E214-E213&lt;0,-(E214-E213),0)</f>
        <v>0</v>
      </c>
      <c r="Y214" s="20">
        <f ca="1">AVERAGE(W214:OFFSET(W214,-$Y$5+1,0))</f>
        <v>34.719333333333331</v>
      </c>
      <c r="Z214" s="20">
        <f ca="1">AVERAGE(X214:OFFSET(X214,-$Y$5+1,0))</f>
        <v>12.285999999999998</v>
      </c>
      <c r="AA214" s="20">
        <f t="shared" ca="1" si="37"/>
        <v>73.862540420945152</v>
      </c>
      <c r="AB214" s="20">
        <f t="shared" ca="1" si="44"/>
        <v>0</v>
      </c>
    </row>
    <row r="215" spans="1:49">
      <c r="A215" s="5">
        <v>38670</v>
      </c>
      <c r="B215" s="4">
        <v>6066.24</v>
      </c>
      <c r="C215" s="4">
        <v>6090.87</v>
      </c>
      <c r="D215" s="4">
        <v>6061.22</v>
      </c>
      <c r="E215" s="4">
        <v>6083.62</v>
      </c>
      <c r="F215" s="4">
        <v>2689400</v>
      </c>
      <c r="G215" s="35">
        <f t="shared" si="46"/>
        <v>-9.0200000000004366</v>
      </c>
      <c r="H215" s="35">
        <f t="shared" si="45"/>
        <v>17.380000000000109</v>
      </c>
      <c r="I215" s="35">
        <f t="shared" ca="1" si="38"/>
        <v>0</v>
      </c>
      <c r="J215" s="35">
        <f t="shared" ca="1" si="39"/>
        <v>1</v>
      </c>
      <c r="K215" s="35">
        <f t="shared" ca="1" si="40"/>
        <v>8.3599999999996726</v>
      </c>
      <c r="L215" s="35">
        <f t="shared" ca="1" si="41"/>
        <v>581.82999999999993</v>
      </c>
      <c r="M215" s="34">
        <f ca="1">AVERAGE(E215:OFFSET(E215,-M$5+1,0))</f>
        <v>5971.3883333333333</v>
      </c>
      <c r="N215" s="34">
        <f ca="1">AVERAGE(E215:OFFSET(E215,-N$5+1,0))</f>
        <v>5888.6774999999989</v>
      </c>
      <c r="O215" s="34">
        <f t="shared" ca="1" si="42"/>
        <v>0</v>
      </c>
      <c r="P215" s="15">
        <f t="shared" si="32"/>
        <v>29.649999999999636</v>
      </c>
      <c r="Q215" s="15">
        <f t="shared" si="33"/>
        <v>29.649999999999636</v>
      </c>
      <c r="R215" s="15">
        <f t="shared" si="34"/>
        <v>29.649999999999636</v>
      </c>
      <c r="S215" s="49">
        <f ca="1">AVERAGE(E215:OFFSET(E215,-S$5+1,0))</f>
        <v>5823.816499999999</v>
      </c>
      <c r="T215" s="49">
        <f t="shared" ca="1" si="35"/>
        <v>5883.1164999999983</v>
      </c>
      <c r="U215" s="49">
        <f t="shared" ca="1" si="36"/>
        <v>5764.5164999999997</v>
      </c>
      <c r="V215" s="47">
        <f t="shared" ca="1" si="43"/>
        <v>0</v>
      </c>
      <c r="W215" s="20">
        <f>IF(E215-E214&gt;0,E215-E214,0)</f>
        <v>8.3599999999996726</v>
      </c>
      <c r="X215" s="20">
        <f>IF(E215-E214&lt;0,-(E215-E214),0)</f>
        <v>0</v>
      </c>
      <c r="Y215" s="20">
        <f ca="1">AVERAGE(W215:OFFSET(W215,-$Y$5+1,0))</f>
        <v>35.276666666666642</v>
      </c>
      <c r="Z215" s="20">
        <f ca="1">AVERAGE(X215:OFFSET(X215,-$Y$5+1,0))</f>
        <v>10.853999999999965</v>
      </c>
      <c r="AA215" s="20">
        <f t="shared" ca="1" si="37"/>
        <v>76.471183305393424</v>
      </c>
      <c r="AB215" s="20">
        <f t="shared" ca="1" si="44"/>
        <v>0</v>
      </c>
    </row>
    <row r="216" spans="1:49">
      <c r="A216" s="5">
        <v>38671</v>
      </c>
      <c r="B216" s="4">
        <v>6072.48</v>
      </c>
      <c r="C216" s="4">
        <v>6073.44</v>
      </c>
      <c r="D216" s="4">
        <v>6003.48</v>
      </c>
      <c r="E216" s="4">
        <v>6030.74</v>
      </c>
      <c r="F216" s="4">
        <v>2717400</v>
      </c>
      <c r="G216" s="35">
        <f t="shared" si="46"/>
        <v>-11.140000000000327</v>
      </c>
      <c r="H216" s="35">
        <f t="shared" si="45"/>
        <v>-41.739999999999782</v>
      </c>
      <c r="I216" s="35">
        <f t="shared" ca="1" si="38"/>
        <v>0</v>
      </c>
      <c r="J216" s="35">
        <f t="shared" ca="1" si="39"/>
        <v>1</v>
      </c>
      <c r="K216" s="35">
        <f t="shared" ca="1" si="40"/>
        <v>-52.880000000000109</v>
      </c>
      <c r="L216" s="35">
        <f t="shared" ca="1" si="41"/>
        <v>528.94999999999982</v>
      </c>
      <c r="M216" s="34">
        <f ca="1">AVERAGE(E216:OFFSET(E216,-M$5+1,0))</f>
        <v>5999.78</v>
      </c>
      <c r="N216" s="34">
        <f ca="1">AVERAGE(E216:OFFSET(E216,-N$5+1,0))</f>
        <v>5921.8249999999998</v>
      </c>
      <c r="O216" s="34">
        <f t="shared" ca="1" si="42"/>
        <v>0</v>
      </c>
      <c r="P216" s="15">
        <f t="shared" si="32"/>
        <v>69.960000000000036</v>
      </c>
      <c r="Q216" s="15">
        <f t="shared" si="33"/>
        <v>80.140000000000327</v>
      </c>
      <c r="R216" s="15">
        <f t="shared" si="34"/>
        <v>80.140000000000327</v>
      </c>
      <c r="S216" s="49">
        <f ca="1">AVERAGE(E216:OFFSET(E216,-S$5+1,0))</f>
        <v>5833.8140000000003</v>
      </c>
      <c r="T216" s="49">
        <f t="shared" ca="1" si="35"/>
        <v>5994.094000000001</v>
      </c>
      <c r="U216" s="49">
        <f t="shared" ca="1" si="36"/>
        <v>5673.5339999999997</v>
      </c>
      <c r="V216" s="47">
        <f t="shared" ca="1" si="43"/>
        <v>0</v>
      </c>
      <c r="W216" s="20">
        <f>IF(E216-E215&gt;0,E216-E215,0)</f>
        <v>0</v>
      </c>
      <c r="X216" s="20">
        <f>IF(E216-E215&lt;0,-(E216-E215),0)</f>
        <v>52.880000000000109</v>
      </c>
      <c r="Y216" s="20">
        <f ca="1">AVERAGE(W216:OFFSET(W216,-$Y$5+1,0))</f>
        <v>35.007999999999932</v>
      </c>
      <c r="Z216" s="20">
        <f ca="1">AVERAGE(X216:OFFSET(X216,-$Y$5+1,0))</f>
        <v>14.379333333333307</v>
      </c>
      <c r="AA216" s="20">
        <f t="shared" ca="1" si="37"/>
        <v>70.884572292490645</v>
      </c>
      <c r="AB216" s="20">
        <f t="shared" ca="1" si="44"/>
        <v>0</v>
      </c>
    </row>
    <row r="217" spans="1:49">
      <c r="A217" s="5">
        <v>38672</v>
      </c>
      <c r="B217" s="4">
        <v>6021.61</v>
      </c>
      <c r="C217" s="4">
        <v>6079.3</v>
      </c>
      <c r="D217" s="4">
        <v>6002.18</v>
      </c>
      <c r="E217" s="4">
        <v>6046.2</v>
      </c>
      <c r="F217" s="4">
        <v>2978600</v>
      </c>
      <c r="G217" s="35">
        <f t="shared" si="46"/>
        <v>-9.1300000000001091</v>
      </c>
      <c r="H217" s="35">
        <f t="shared" si="45"/>
        <v>24.590000000000146</v>
      </c>
      <c r="I217" s="35">
        <f t="shared" ca="1" si="38"/>
        <v>0</v>
      </c>
      <c r="J217" s="35">
        <f t="shared" ca="1" si="39"/>
        <v>1</v>
      </c>
      <c r="K217" s="35">
        <f t="shared" ca="1" si="40"/>
        <v>15.460000000000036</v>
      </c>
      <c r="L217" s="35">
        <f t="shared" ca="1" si="41"/>
        <v>544.40999999999985</v>
      </c>
      <c r="M217" s="34">
        <f ca="1">AVERAGE(E217:OFFSET(E217,-M$5+1,0))</f>
        <v>6032.541666666667</v>
      </c>
      <c r="N217" s="34">
        <f ca="1">AVERAGE(E217:OFFSET(E217,-N$5+1,0))</f>
        <v>5945.3166666666666</v>
      </c>
      <c r="O217" s="34">
        <f t="shared" ca="1" si="42"/>
        <v>0</v>
      </c>
      <c r="P217" s="15">
        <f t="shared" si="32"/>
        <v>77.119999999999891</v>
      </c>
      <c r="Q217" s="15">
        <f t="shared" si="33"/>
        <v>77.119999999999891</v>
      </c>
      <c r="R217" s="15">
        <f t="shared" si="34"/>
        <v>77.119999999999891</v>
      </c>
      <c r="S217" s="49">
        <f ca="1">AVERAGE(E217:OFFSET(E217,-S$5+1,0))</f>
        <v>5851.4160000000002</v>
      </c>
      <c r="T217" s="49">
        <f t="shared" ca="1" si="35"/>
        <v>6005.6559999999999</v>
      </c>
      <c r="U217" s="49">
        <f t="shared" ca="1" si="36"/>
        <v>5697.1760000000004</v>
      </c>
      <c r="V217" s="47">
        <f t="shared" ca="1" si="43"/>
        <v>0</v>
      </c>
      <c r="W217" s="20">
        <f>IF(E217-E216&gt;0,E217-E216,0)</f>
        <v>15.460000000000036</v>
      </c>
      <c r="X217" s="20">
        <f>IF(E217-E216&lt;0,-(E217-E216),0)</f>
        <v>0</v>
      </c>
      <c r="Y217" s="20">
        <f ca="1">AVERAGE(W217:OFFSET(W217,-$Y$5+1,0))</f>
        <v>36.0386666666666</v>
      </c>
      <c r="Z217" s="20">
        <f ca="1">AVERAGE(X217:OFFSET(X217,-$Y$5+1,0))</f>
        <v>13.00666666666663</v>
      </c>
      <c r="AA217" s="20">
        <f t="shared" ca="1" si="37"/>
        <v>73.480317529360605</v>
      </c>
      <c r="AB217" s="20">
        <f t="shared" ca="1" si="44"/>
        <v>0</v>
      </c>
    </row>
    <row r="218" spans="1:49">
      <c r="A218" s="5">
        <v>38673</v>
      </c>
      <c r="B218" s="4">
        <v>6063.09</v>
      </c>
      <c r="C218" s="4">
        <v>6063.09</v>
      </c>
      <c r="D218" s="4">
        <v>5994.91</v>
      </c>
      <c r="E218" s="4">
        <v>6020.94</v>
      </c>
      <c r="F218" s="4">
        <v>2750800</v>
      </c>
      <c r="G218" s="35">
        <f t="shared" si="46"/>
        <v>16.890000000000327</v>
      </c>
      <c r="H218" s="35">
        <f t="shared" si="45"/>
        <v>-42.150000000000546</v>
      </c>
      <c r="I218" s="35">
        <f t="shared" ca="1" si="38"/>
        <v>0</v>
      </c>
      <c r="J218" s="35">
        <f t="shared" ca="1" si="39"/>
        <v>1</v>
      </c>
      <c r="K218" s="35">
        <f t="shared" ca="1" si="40"/>
        <v>-25.260000000000218</v>
      </c>
      <c r="L218" s="35">
        <f t="shared" ca="1" si="41"/>
        <v>519.14999999999964</v>
      </c>
      <c r="M218" s="34">
        <f ca="1">AVERAGE(E218:OFFSET(E218,-M$5+1,0))</f>
        <v>6040.8549999999996</v>
      </c>
      <c r="N218" s="34">
        <f ca="1">AVERAGE(E218:OFFSET(E218,-N$5+1,0))</f>
        <v>5963.860833333335</v>
      </c>
      <c r="O218" s="34">
        <f t="shared" ca="1" si="42"/>
        <v>0</v>
      </c>
      <c r="P218" s="15">
        <f t="shared" si="32"/>
        <v>68.180000000000291</v>
      </c>
      <c r="Q218" s="15">
        <f t="shared" si="33"/>
        <v>68.180000000000291</v>
      </c>
      <c r="R218" s="15">
        <f t="shared" si="34"/>
        <v>68.180000000000291</v>
      </c>
      <c r="S218" s="49">
        <f ca="1">AVERAGE(E218:OFFSET(E218,-S$5+1,0))</f>
        <v>5865.0630000000001</v>
      </c>
      <c r="T218" s="49">
        <f t="shared" ca="1" si="35"/>
        <v>6001.4230000000007</v>
      </c>
      <c r="U218" s="49">
        <f t="shared" ca="1" si="36"/>
        <v>5728.7029999999995</v>
      </c>
      <c r="V218" s="47">
        <f t="shared" ca="1" si="43"/>
        <v>0</v>
      </c>
      <c r="W218" s="20">
        <f>IF(E218-E217&gt;0,E218-E217,0)</f>
        <v>0</v>
      </c>
      <c r="X218" s="20">
        <f>IF(E218-E217&lt;0,-(E218-E217),0)</f>
        <v>25.260000000000218</v>
      </c>
      <c r="Y218" s="20">
        <f ca="1">AVERAGE(W218:OFFSET(W218,-$Y$5+1,0))</f>
        <v>36.0386666666666</v>
      </c>
      <c r="Z218" s="20">
        <f ca="1">AVERAGE(X218:OFFSET(X218,-$Y$5+1,0))</f>
        <v>12.054666666666646</v>
      </c>
      <c r="AA218" s="20">
        <f t="shared" ca="1" si="37"/>
        <v>74.934848904907128</v>
      </c>
      <c r="AB218" s="20">
        <f t="shared" ca="1" si="44"/>
        <v>0</v>
      </c>
    </row>
    <row r="219" spans="1:49">
      <c r="A219" s="5">
        <v>38674</v>
      </c>
      <c r="B219" s="4">
        <v>6084.07</v>
      </c>
      <c r="C219" s="4">
        <v>6121.6</v>
      </c>
      <c r="D219" s="4">
        <v>6077.98</v>
      </c>
      <c r="E219" s="4">
        <v>6106.74</v>
      </c>
      <c r="F219" s="4">
        <v>3979000</v>
      </c>
      <c r="G219" s="35">
        <f t="shared" si="46"/>
        <v>63.130000000000109</v>
      </c>
      <c r="H219" s="35">
        <f t="shared" si="45"/>
        <v>22.670000000000073</v>
      </c>
      <c r="I219" s="35">
        <f t="shared" ca="1" si="38"/>
        <v>0</v>
      </c>
      <c r="J219" s="35">
        <f t="shared" ca="1" si="39"/>
        <v>1</v>
      </c>
      <c r="K219" s="35">
        <f t="shared" ca="1" si="40"/>
        <v>85.800000000000182</v>
      </c>
      <c r="L219" s="35">
        <f t="shared" ca="1" si="41"/>
        <v>604.94999999999982</v>
      </c>
      <c r="M219" s="34">
        <f ca="1">AVERAGE(E219:OFFSET(E219,-M$5+1,0))</f>
        <v>6060.583333333333</v>
      </c>
      <c r="N219" s="34">
        <f ca="1">AVERAGE(E219:OFFSET(E219,-N$5+1,0))</f>
        <v>5983.5583333333343</v>
      </c>
      <c r="O219" s="34">
        <f t="shared" ca="1" si="42"/>
        <v>0</v>
      </c>
      <c r="P219" s="15">
        <f t="shared" si="32"/>
        <v>43.6200000000008</v>
      </c>
      <c r="Q219" s="15">
        <f t="shared" si="33"/>
        <v>100.66000000000076</v>
      </c>
      <c r="R219" s="15">
        <f t="shared" si="34"/>
        <v>100.66000000000076</v>
      </c>
      <c r="S219" s="49">
        <f ca="1">AVERAGE(E219:OFFSET(E219,-S$5+1,0))</f>
        <v>5883.4619999999995</v>
      </c>
      <c r="T219" s="49">
        <f t="shared" ca="1" si="35"/>
        <v>6084.7820000000011</v>
      </c>
      <c r="U219" s="49">
        <f t="shared" ca="1" si="36"/>
        <v>5682.141999999998</v>
      </c>
      <c r="V219" s="47">
        <f t="shared" ca="1" si="43"/>
        <v>0</v>
      </c>
      <c r="W219" s="20">
        <f>IF(E219-E218&gt;0,E219-E218,0)</f>
        <v>85.800000000000182</v>
      </c>
      <c r="X219" s="20">
        <f>IF(E219-E218&lt;0,-(E219-E218),0)</f>
        <v>0</v>
      </c>
      <c r="Y219" s="20">
        <f ca="1">AVERAGE(W219:OFFSET(W219,-$Y$5+1,0))</f>
        <v>41.758666666666613</v>
      </c>
      <c r="Z219" s="20">
        <f ca="1">AVERAGE(X219:OFFSET(X219,-$Y$5+1,0))</f>
        <v>10.173999999999978</v>
      </c>
      <c r="AA219" s="20">
        <f t="shared" ca="1" si="37"/>
        <v>80.409247872244848</v>
      </c>
      <c r="AB219" s="20">
        <f t="shared" ca="1" si="44"/>
        <v>-1</v>
      </c>
    </row>
    <row r="220" spans="1:49">
      <c r="A220" s="5">
        <v>38677</v>
      </c>
      <c r="B220" s="4">
        <v>6130.8</v>
      </c>
      <c r="C220" s="4">
        <v>6138.4</v>
      </c>
      <c r="D220" s="4">
        <v>6093.44</v>
      </c>
      <c r="E220" s="4">
        <v>6103.42</v>
      </c>
      <c r="F220" s="4">
        <v>2959800</v>
      </c>
      <c r="G220" s="35">
        <f t="shared" si="46"/>
        <v>24.0600000000004</v>
      </c>
      <c r="H220" s="35">
        <f t="shared" si="45"/>
        <v>-27.380000000000109</v>
      </c>
      <c r="I220" s="35">
        <f t="shared" ca="1" si="38"/>
        <v>0</v>
      </c>
      <c r="J220" s="35">
        <f t="shared" ca="1" si="39"/>
        <v>1</v>
      </c>
      <c r="K220" s="35">
        <f t="shared" ca="1" si="40"/>
        <v>-3.319999999999709</v>
      </c>
      <c r="L220" s="35">
        <f t="shared" ca="1" si="41"/>
        <v>601.63000000000011</v>
      </c>
      <c r="M220" s="34">
        <f ca="1">AVERAGE(E220:OFFSET(E220,-M$5+1,0))</f>
        <v>6065.2766666666657</v>
      </c>
      <c r="N220" s="34">
        <f ca="1">AVERAGE(E220:OFFSET(E220,-N$5+1,0))</f>
        <v>6004.0091666666667</v>
      </c>
      <c r="O220" s="34">
        <f t="shared" ca="1" si="42"/>
        <v>0</v>
      </c>
      <c r="P220" s="15">
        <f t="shared" si="32"/>
        <v>44.960000000000036</v>
      </c>
      <c r="Q220" s="15">
        <f t="shared" si="33"/>
        <v>44.960000000000036</v>
      </c>
      <c r="R220" s="15">
        <f t="shared" si="34"/>
        <v>44.960000000000036</v>
      </c>
      <c r="S220" s="49">
        <f ca="1">AVERAGE(E220:OFFSET(E220,-S$5+1,0))</f>
        <v>5902.7689999999993</v>
      </c>
      <c r="T220" s="49">
        <f t="shared" ca="1" si="35"/>
        <v>5992.6889999999994</v>
      </c>
      <c r="U220" s="49">
        <f t="shared" ca="1" si="36"/>
        <v>5812.8489999999993</v>
      </c>
      <c r="V220" s="47">
        <f t="shared" ca="1" si="43"/>
        <v>0</v>
      </c>
      <c r="W220" s="20">
        <f>IF(E220-E219&gt;0,E220-E219,0)</f>
        <v>0</v>
      </c>
      <c r="X220" s="20">
        <f>IF(E220-E219&lt;0,-(E220-E219),0)</f>
        <v>3.319999999999709</v>
      </c>
      <c r="Y220" s="20">
        <f ca="1">AVERAGE(W220:OFFSET(W220,-$Y$5+1,0))</f>
        <v>33.003333333333288</v>
      </c>
      <c r="Z220" s="20">
        <f ca="1">AVERAGE(X220:OFFSET(X220,-$Y$5+1,0))</f>
        <v>10.395333333333292</v>
      </c>
      <c r="AA220" s="20">
        <f t="shared" ca="1" si="37"/>
        <v>76.046883160773035</v>
      </c>
      <c r="AB220" s="20">
        <f t="shared" ca="1" si="44"/>
        <v>0</v>
      </c>
    </row>
    <row r="221" spans="1:49">
      <c r="A221" s="5">
        <v>38678</v>
      </c>
      <c r="B221" s="4">
        <v>6091.77</v>
      </c>
      <c r="C221" s="4">
        <v>6094.68</v>
      </c>
      <c r="D221" s="4">
        <v>6050.24</v>
      </c>
      <c r="E221" s="4">
        <v>6059.19</v>
      </c>
      <c r="F221" s="4">
        <v>2584800</v>
      </c>
      <c r="G221" s="35">
        <f t="shared" si="46"/>
        <v>-11.649999999999636</v>
      </c>
      <c r="H221" s="35">
        <f t="shared" si="45"/>
        <v>-32.580000000000837</v>
      </c>
      <c r="I221" s="35">
        <f t="shared" ca="1" si="38"/>
        <v>0</v>
      </c>
      <c r="J221" s="35">
        <f t="shared" ca="1" si="39"/>
        <v>1</v>
      </c>
      <c r="K221" s="35">
        <f t="shared" ca="1" si="40"/>
        <v>-44.230000000000473</v>
      </c>
      <c r="L221" s="35">
        <f t="shared" ca="1" si="41"/>
        <v>557.39999999999964</v>
      </c>
      <c r="M221" s="34">
        <f ca="1">AVERAGE(E221:OFFSET(E221,-M$5+1,0))</f>
        <v>6061.204999999999</v>
      </c>
      <c r="N221" s="34">
        <f ca="1">AVERAGE(E221:OFFSET(E221,-N$5+1,0))</f>
        <v>6016.2966666666662</v>
      </c>
      <c r="O221" s="34">
        <f t="shared" ca="1" si="42"/>
        <v>0</v>
      </c>
      <c r="P221" s="15">
        <f t="shared" si="32"/>
        <v>44.440000000000509</v>
      </c>
      <c r="Q221" s="15">
        <f t="shared" si="33"/>
        <v>53.180000000000291</v>
      </c>
      <c r="R221" s="15">
        <f t="shared" si="34"/>
        <v>53.180000000000291</v>
      </c>
      <c r="S221" s="49">
        <f ca="1">AVERAGE(E221:OFFSET(E221,-S$5+1,0))</f>
        <v>5919.6629999999996</v>
      </c>
      <c r="T221" s="49">
        <f t="shared" ca="1" si="35"/>
        <v>6026.0230000000001</v>
      </c>
      <c r="U221" s="49">
        <f t="shared" ca="1" si="36"/>
        <v>5813.302999999999</v>
      </c>
      <c r="V221" s="47">
        <f t="shared" ca="1" si="43"/>
        <v>0</v>
      </c>
      <c r="W221" s="20">
        <f>IF(E221-E220&gt;0,E221-E220,0)</f>
        <v>0</v>
      </c>
      <c r="X221" s="20">
        <f>IF(E221-E220&lt;0,-(E221-E220),0)</f>
        <v>44.230000000000473</v>
      </c>
      <c r="Y221" s="20">
        <f ca="1">AVERAGE(W221:OFFSET(W221,-$Y$5+1,0))</f>
        <v>30.729333333333308</v>
      </c>
      <c r="Z221" s="20">
        <f ca="1">AVERAGE(X221:OFFSET(X221,-$Y$5+1,0))</f>
        <v>13.343999999999991</v>
      </c>
      <c r="AA221" s="20">
        <f t="shared" ca="1" si="37"/>
        <v>69.723188625018906</v>
      </c>
      <c r="AB221" s="20">
        <f t="shared" ca="1" si="44"/>
        <v>0</v>
      </c>
    </row>
    <row r="222" spans="1:49">
      <c r="A222" s="5">
        <v>38679</v>
      </c>
      <c r="B222" s="4">
        <v>6095.18</v>
      </c>
      <c r="C222" s="4">
        <v>6123.52</v>
      </c>
      <c r="D222" s="4">
        <v>6074.33</v>
      </c>
      <c r="E222" s="4">
        <v>6123.52</v>
      </c>
      <c r="F222" s="4">
        <v>2941000</v>
      </c>
      <c r="G222" s="35">
        <f t="shared" si="46"/>
        <v>35.990000000000691</v>
      </c>
      <c r="H222" s="35">
        <f t="shared" si="45"/>
        <v>28.340000000000146</v>
      </c>
      <c r="I222" s="35">
        <f t="shared" ca="1" si="38"/>
        <v>0</v>
      </c>
      <c r="J222" s="35">
        <f t="shared" ca="1" si="39"/>
        <v>1</v>
      </c>
      <c r="K222" s="35">
        <f t="shared" ca="1" si="40"/>
        <v>64.330000000000837</v>
      </c>
      <c r="L222" s="35">
        <f t="shared" ca="1" si="41"/>
        <v>621.73000000000047</v>
      </c>
      <c r="M222" s="34">
        <f ca="1">AVERAGE(E222:OFFSET(E222,-M$5+1,0))</f>
        <v>6076.6683333333322</v>
      </c>
      <c r="N222" s="34">
        <f ca="1">AVERAGE(E222:OFFSET(E222,-N$5+1,0))</f>
        <v>6038.2241666666669</v>
      </c>
      <c r="O222" s="34">
        <f t="shared" ca="1" si="42"/>
        <v>0</v>
      </c>
      <c r="P222" s="15">
        <f t="shared" si="32"/>
        <v>49.190000000000509</v>
      </c>
      <c r="Q222" s="15">
        <f t="shared" si="33"/>
        <v>64.330000000000837</v>
      </c>
      <c r="R222" s="15">
        <f t="shared" si="34"/>
        <v>64.330000000000837</v>
      </c>
      <c r="S222" s="49">
        <f ca="1">AVERAGE(E222:OFFSET(E222,-S$5+1,0))</f>
        <v>5940.8029999999999</v>
      </c>
      <c r="T222" s="49">
        <f t="shared" ca="1" si="35"/>
        <v>6069.4630000000016</v>
      </c>
      <c r="U222" s="49">
        <f t="shared" ca="1" si="36"/>
        <v>5812.1429999999982</v>
      </c>
      <c r="V222" s="47">
        <f t="shared" ca="1" si="43"/>
        <v>0</v>
      </c>
      <c r="W222" s="20">
        <f>IF(E222-E221&gt;0,E222-E221,0)</f>
        <v>64.330000000000837</v>
      </c>
      <c r="X222" s="20">
        <f>IF(E222-E221&lt;0,-(E222-E221),0)</f>
        <v>0</v>
      </c>
      <c r="Y222" s="20">
        <f ca="1">AVERAGE(W222:OFFSET(W222,-$Y$5+1,0))</f>
        <v>30.220666666666695</v>
      </c>
      <c r="Z222" s="20">
        <f ca="1">AVERAGE(X222:OFFSET(X222,-$Y$5+1,0))</f>
        <v>13.343999999999991</v>
      </c>
      <c r="AA222" s="20">
        <f t="shared" ca="1" si="37"/>
        <v>69.369672670512841</v>
      </c>
      <c r="AB222" s="20">
        <f t="shared" ca="1" si="44"/>
        <v>0</v>
      </c>
    </row>
    <row r="223" spans="1:49">
      <c r="A223" s="5">
        <v>38680</v>
      </c>
      <c r="B223" s="4">
        <v>6122.97</v>
      </c>
      <c r="C223" s="4">
        <v>6143.87</v>
      </c>
      <c r="D223" s="4">
        <v>6104.11</v>
      </c>
      <c r="E223" s="4">
        <v>6111.89</v>
      </c>
      <c r="F223" s="4">
        <v>3196200</v>
      </c>
      <c r="G223" s="35">
        <f t="shared" si="46"/>
        <v>-0.5500000000001819</v>
      </c>
      <c r="H223" s="35">
        <f t="shared" si="45"/>
        <v>-11.079999999999927</v>
      </c>
      <c r="I223" s="35">
        <f t="shared" ca="1" si="38"/>
        <v>0</v>
      </c>
      <c r="J223" s="35">
        <f t="shared" ca="1" si="39"/>
        <v>1</v>
      </c>
      <c r="K223" s="35">
        <f t="shared" ca="1" si="40"/>
        <v>-11.630000000000109</v>
      </c>
      <c r="L223" s="35">
        <f t="shared" ca="1" si="41"/>
        <v>610.10000000000036</v>
      </c>
      <c r="M223" s="34">
        <f ca="1">AVERAGE(E223:OFFSET(E223,-M$5+1,0))</f>
        <v>6087.6166666666659</v>
      </c>
      <c r="N223" s="34">
        <f ca="1">AVERAGE(E223:OFFSET(E223,-N$5+1,0))</f>
        <v>6060.0791666666664</v>
      </c>
      <c r="O223" s="34">
        <f t="shared" ca="1" si="42"/>
        <v>0</v>
      </c>
      <c r="P223" s="15">
        <f t="shared" si="32"/>
        <v>39.760000000000218</v>
      </c>
      <c r="Q223" s="15">
        <f t="shared" si="33"/>
        <v>39.760000000000218</v>
      </c>
      <c r="R223" s="15">
        <f t="shared" si="34"/>
        <v>39.760000000000218</v>
      </c>
      <c r="S223" s="49">
        <f ca="1">AVERAGE(E223:OFFSET(E223,-S$5+1,0))</f>
        <v>5963.3384999999998</v>
      </c>
      <c r="T223" s="49">
        <f t="shared" ca="1" si="35"/>
        <v>6042.8585000000003</v>
      </c>
      <c r="U223" s="49">
        <f t="shared" ca="1" si="36"/>
        <v>5883.8184999999994</v>
      </c>
      <c r="V223" s="47">
        <f t="shared" ca="1" si="43"/>
        <v>0</v>
      </c>
      <c r="W223" s="20">
        <f>IF(E223-E222&gt;0,E223-E222,0)</f>
        <v>0</v>
      </c>
      <c r="X223" s="20">
        <f>IF(E223-E222&lt;0,-(E223-E222),0)</f>
        <v>11.630000000000109</v>
      </c>
      <c r="Y223" s="20">
        <f ca="1">AVERAGE(W223:OFFSET(W223,-$Y$5+1,0))</f>
        <v>30.220666666666695</v>
      </c>
      <c r="Z223" s="20">
        <f ca="1">AVERAGE(X223:OFFSET(X223,-$Y$5+1,0))</f>
        <v>13.295333333333353</v>
      </c>
      <c r="AA223" s="20">
        <f t="shared" ca="1" si="37"/>
        <v>69.447253117627213</v>
      </c>
      <c r="AB223" s="20">
        <f t="shared" ca="1" si="44"/>
        <v>0</v>
      </c>
    </row>
    <row r="224" spans="1:49">
      <c r="A224" s="5">
        <v>38681</v>
      </c>
      <c r="B224" s="4">
        <v>6133.7</v>
      </c>
      <c r="C224" s="4">
        <v>6145.01</v>
      </c>
      <c r="D224" s="4">
        <v>6122.17</v>
      </c>
      <c r="E224" s="4">
        <v>6128.2</v>
      </c>
      <c r="F224" s="4">
        <v>3074400</v>
      </c>
      <c r="G224" s="35">
        <f t="shared" si="46"/>
        <v>21.809999999999491</v>
      </c>
      <c r="H224" s="35">
        <f t="shared" si="45"/>
        <v>-5.5</v>
      </c>
      <c r="I224" s="35">
        <f t="shared" ca="1" si="38"/>
        <v>0</v>
      </c>
      <c r="J224" s="35">
        <f t="shared" ca="1" si="39"/>
        <v>1</v>
      </c>
      <c r="K224" s="35">
        <f t="shared" ca="1" si="40"/>
        <v>16.309999999999491</v>
      </c>
      <c r="L224" s="35">
        <f t="shared" ca="1" si="41"/>
        <v>626.40999999999985</v>
      </c>
      <c r="M224" s="34">
        <f ca="1">AVERAGE(E224:OFFSET(E224,-M$5+1,0))</f>
        <v>6105.4933333333329</v>
      </c>
      <c r="N224" s="34">
        <f ca="1">AVERAGE(E224:OFFSET(E224,-N$5+1,0))</f>
        <v>6073.1741666666667</v>
      </c>
      <c r="O224" s="34">
        <f t="shared" ca="1" si="42"/>
        <v>0</v>
      </c>
      <c r="P224" s="15">
        <f t="shared" si="32"/>
        <v>22.840000000000146</v>
      </c>
      <c r="Q224" s="15">
        <f t="shared" si="33"/>
        <v>33.119999999999891</v>
      </c>
      <c r="R224" s="15">
        <f t="shared" si="34"/>
        <v>33.119999999999891</v>
      </c>
      <c r="S224" s="49">
        <f ca="1">AVERAGE(E224:OFFSET(E224,-S$5+1,0))</f>
        <v>5988.1</v>
      </c>
      <c r="T224" s="49">
        <f t="shared" ca="1" si="35"/>
        <v>6054.34</v>
      </c>
      <c r="U224" s="49">
        <f t="shared" ca="1" si="36"/>
        <v>5921.8600000000006</v>
      </c>
      <c r="V224" s="47">
        <f t="shared" ca="1" si="43"/>
        <v>0</v>
      </c>
      <c r="W224" s="20">
        <f>IF(E224-E223&gt;0,E224-E223,0)</f>
        <v>16.309999999999491</v>
      </c>
      <c r="X224" s="20">
        <f>IF(E224-E223&lt;0,-(E224-E223),0)</f>
        <v>0</v>
      </c>
      <c r="Y224" s="20">
        <f ca="1">AVERAGE(W224:OFFSET(W224,-$Y$5+1,0))</f>
        <v>27.72600000000002</v>
      </c>
      <c r="Z224" s="20">
        <f ca="1">AVERAGE(X224:OFFSET(X224,-$Y$5+1,0))</f>
        <v>13.295333333333353</v>
      </c>
      <c r="AA224" s="20">
        <f t="shared" ca="1" si="37"/>
        <v>67.58922186829615</v>
      </c>
      <c r="AB224" s="20">
        <f t="shared" ca="1" si="44"/>
        <v>0</v>
      </c>
    </row>
    <row r="225" spans="1:28">
      <c r="A225" s="5">
        <v>38684</v>
      </c>
      <c r="B225" s="4">
        <v>6167.08</v>
      </c>
      <c r="C225" s="4">
        <v>6212.35</v>
      </c>
      <c r="D225" s="4">
        <v>6156.29</v>
      </c>
      <c r="E225" s="4">
        <v>6203.84</v>
      </c>
      <c r="F225" s="4">
        <v>3805400</v>
      </c>
      <c r="G225" s="35">
        <f t="shared" si="46"/>
        <v>38.880000000000109</v>
      </c>
      <c r="H225" s="35">
        <f t="shared" si="45"/>
        <v>36.760000000000218</v>
      </c>
      <c r="I225" s="35">
        <f t="shared" ca="1" si="38"/>
        <v>0</v>
      </c>
      <c r="J225" s="35">
        <f t="shared" ca="1" si="39"/>
        <v>1</v>
      </c>
      <c r="K225" s="35">
        <f t="shared" ca="1" si="40"/>
        <v>75.640000000000327</v>
      </c>
      <c r="L225" s="35">
        <f t="shared" ca="1" si="41"/>
        <v>702.05000000000018</v>
      </c>
      <c r="M225" s="34">
        <f ca="1">AVERAGE(E225:OFFSET(E225,-M$5+1,0))</f>
        <v>6121.6766666666663</v>
      </c>
      <c r="N225" s="34">
        <f ca="1">AVERAGE(E225:OFFSET(E225,-N$5+1,0))</f>
        <v>6091.13</v>
      </c>
      <c r="O225" s="34">
        <f t="shared" ca="1" si="42"/>
        <v>0</v>
      </c>
      <c r="P225" s="15">
        <f t="shared" si="32"/>
        <v>56.0600000000004</v>
      </c>
      <c r="Q225" s="15">
        <f t="shared" si="33"/>
        <v>84.150000000000546</v>
      </c>
      <c r="R225" s="15">
        <f t="shared" si="34"/>
        <v>84.150000000000546</v>
      </c>
      <c r="S225" s="49">
        <f ca="1">AVERAGE(E225:OFFSET(E225,-S$5+1,0))</f>
        <v>6010.0770000000002</v>
      </c>
      <c r="T225" s="49">
        <f t="shared" ca="1" si="35"/>
        <v>6178.3770000000013</v>
      </c>
      <c r="U225" s="49">
        <f t="shared" ca="1" si="36"/>
        <v>5841.7769999999991</v>
      </c>
      <c r="V225" s="47">
        <f t="shared" ca="1" si="43"/>
        <v>0</v>
      </c>
      <c r="W225" s="20">
        <f>IF(E225-E224&gt;0,E225-E224,0)</f>
        <v>75.640000000000327</v>
      </c>
      <c r="X225" s="20">
        <f>IF(E225-E224&lt;0,-(E225-E224),0)</f>
        <v>0</v>
      </c>
      <c r="Y225" s="20">
        <f ca="1">AVERAGE(W225:OFFSET(W225,-$Y$5+1,0))</f>
        <v>32.768666666666711</v>
      </c>
      <c r="Z225" s="20">
        <f ca="1">AVERAGE(X225:OFFSET(X225,-$Y$5+1,0))</f>
        <v>9.872000000000055</v>
      </c>
      <c r="AA225" s="20">
        <f t="shared" ca="1" si="37"/>
        <v>76.848391988868144</v>
      </c>
      <c r="AB225" s="20">
        <f t="shared" ca="1" si="44"/>
        <v>0</v>
      </c>
    </row>
    <row r="226" spans="1:28">
      <c r="A226" s="5">
        <v>38685</v>
      </c>
      <c r="B226" s="4">
        <v>6192.94</v>
      </c>
      <c r="C226" s="4">
        <v>6207.05</v>
      </c>
      <c r="D226" s="4">
        <v>6139.51</v>
      </c>
      <c r="E226" s="4">
        <v>6139.51</v>
      </c>
      <c r="F226" s="4">
        <v>3593000</v>
      </c>
      <c r="G226" s="35">
        <f t="shared" si="46"/>
        <v>-10.900000000000546</v>
      </c>
      <c r="H226" s="35">
        <f t="shared" si="45"/>
        <v>-53.429999999999382</v>
      </c>
      <c r="I226" s="35">
        <f t="shared" ca="1" si="38"/>
        <v>0</v>
      </c>
      <c r="J226" s="35">
        <f t="shared" ca="1" si="39"/>
        <v>1</v>
      </c>
      <c r="K226" s="35">
        <f t="shared" ca="1" si="40"/>
        <v>-64.329999999999927</v>
      </c>
      <c r="L226" s="35">
        <f t="shared" ca="1" si="41"/>
        <v>637.72000000000025</v>
      </c>
      <c r="M226" s="34">
        <f ca="1">AVERAGE(E226:OFFSET(E226,-M$5+1,0))</f>
        <v>6127.6916666666666</v>
      </c>
      <c r="N226" s="34">
        <f ca="1">AVERAGE(E226:OFFSET(E226,-N$5+1,0))</f>
        <v>6096.4841666666653</v>
      </c>
      <c r="O226" s="34">
        <f t="shared" ca="1" si="42"/>
        <v>0</v>
      </c>
      <c r="P226" s="15">
        <f t="shared" si="32"/>
        <v>67.539999999999964</v>
      </c>
      <c r="Q226" s="15">
        <f t="shared" si="33"/>
        <v>67.539999999999964</v>
      </c>
      <c r="R226" s="15">
        <f t="shared" si="34"/>
        <v>67.539999999999964</v>
      </c>
      <c r="S226" s="49">
        <f ca="1">AVERAGE(E226:OFFSET(E226,-S$5+1,0))</f>
        <v>6027.1320000000005</v>
      </c>
      <c r="T226" s="49">
        <f t="shared" ca="1" si="35"/>
        <v>6162.2120000000004</v>
      </c>
      <c r="U226" s="49">
        <f t="shared" ca="1" si="36"/>
        <v>5892.0520000000006</v>
      </c>
      <c r="V226" s="47">
        <f t="shared" ca="1" si="43"/>
        <v>0</v>
      </c>
      <c r="W226" s="20">
        <f>IF(E226-E225&gt;0,E226-E225,0)</f>
        <v>0</v>
      </c>
      <c r="X226" s="20">
        <f>IF(E226-E225&lt;0,-(E226-E225),0)</f>
        <v>64.329999999999927</v>
      </c>
      <c r="Y226" s="20">
        <f ca="1">AVERAGE(W226:OFFSET(W226,-$Y$5+1,0))</f>
        <v>32.768666666666711</v>
      </c>
      <c r="Z226" s="20">
        <f ca="1">AVERAGE(X226:OFFSET(X226,-$Y$5+1,0))</f>
        <v>13.443333333333369</v>
      </c>
      <c r="AA226" s="20">
        <f t="shared" ca="1" si="37"/>
        <v>70.90943189359183</v>
      </c>
      <c r="AB226" s="20">
        <f t="shared" ca="1" si="44"/>
        <v>0</v>
      </c>
    </row>
    <row r="227" spans="1:28">
      <c r="A227" s="5">
        <v>38686</v>
      </c>
      <c r="B227" s="4">
        <v>6172.96</v>
      </c>
      <c r="C227" s="4">
        <v>6206.45</v>
      </c>
      <c r="D227" s="4">
        <v>6171.38</v>
      </c>
      <c r="E227" s="4">
        <v>6203.47</v>
      </c>
      <c r="F227" s="4">
        <v>3752200</v>
      </c>
      <c r="G227" s="35">
        <f t="shared" si="46"/>
        <v>33.449999999999818</v>
      </c>
      <c r="H227" s="35">
        <f t="shared" si="45"/>
        <v>30.510000000000218</v>
      </c>
      <c r="I227" s="35">
        <f t="shared" ca="1" si="38"/>
        <v>0</v>
      </c>
      <c r="J227" s="35">
        <f t="shared" ca="1" si="39"/>
        <v>1</v>
      </c>
      <c r="K227" s="35">
        <f t="shared" ca="1" si="40"/>
        <v>63.960000000000036</v>
      </c>
      <c r="L227" s="35">
        <f t="shared" ca="1" si="41"/>
        <v>701.68000000000029</v>
      </c>
      <c r="M227" s="34">
        <f ca="1">AVERAGE(E227:OFFSET(E227,-M$5+1,0))</f>
        <v>6151.7383333333337</v>
      </c>
      <c r="N227" s="34">
        <f ca="1">AVERAGE(E227:OFFSET(E227,-N$5+1,0))</f>
        <v>6106.4716666666654</v>
      </c>
      <c r="O227" s="34">
        <f t="shared" ca="1" si="42"/>
        <v>0</v>
      </c>
      <c r="P227" s="15">
        <f t="shared" si="32"/>
        <v>35.069999999999709</v>
      </c>
      <c r="Q227" s="15">
        <f t="shared" si="33"/>
        <v>66.9399999999996</v>
      </c>
      <c r="R227" s="15">
        <f t="shared" si="34"/>
        <v>66.9399999999996</v>
      </c>
      <c r="S227" s="49">
        <f ca="1">AVERAGE(E227:OFFSET(E227,-S$5+1,0))</f>
        <v>6043.7870000000003</v>
      </c>
      <c r="T227" s="49">
        <f t="shared" ca="1" si="35"/>
        <v>6177.6669999999995</v>
      </c>
      <c r="U227" s="49">
        <f t="shared" ca="1" si="36"/>
        <v>5909.9070000000011</v>
      </c>
      <c r="V227" s="47">
        <f t="shared" ca="1" si="43"/>
        <v>1</v>
      </c>
      <c r="W227" s="20">
        <f>IF(E227-E226&gt;0,E227-E226,0)</f>
        <v>63.960000000000036</v>
      </c>
      <c r="X227" s="20">
        <f>IF(E227-E226&lt;0,-(E227-E226),0)</f>
        <v>0</v>
      </c>
      <c r="Y227" s="20">
        <f ca="1">AVERAGE(W227:OFFSET(W227,-$Y$5+1,0))</f>
        <v>28.93733333333336</v>
      </c>
      <c r="Z227" s="20">
        <f ca="1">AVERAGE(X227:OFFSET(X227,-$Y$5+1,0))</f>
        <v>13.443333333333369</v>
      </c>
      <c r="AA227" s="20">
        <f t="shared" ca="1" si="37"/>
        <v>68.279561435245597</v>
      </c>
      <c r="AB227" s="20">
        <f t="shared" ca="1" si="44"/>
        <v>0</v>
      </c>
    </row>
    <row r="228" spans="1:28">
      <c r="A228" s="5">
        <v>38687</v>
      </c>
      <c r="B228" s="4">
        <v>6196.36</v>
      </c>
      <c r="C228" s="4">
        <v>6202.91</v>
      </c>
      <c r="D228" s="4">
        <v>6162.86</v>
      </c>
      <c r="E228" s="4">
        <v>6179.82</v>
      </c>
      <c r="F228" s="4">
        <v>3207600</v>
      </c>
      <c r="G228" s="35">
        <f t="shared" si="46"/>
        <v>-7.1100000000005821</v>
      </c>
      <c r="H228" s="35">
        <f t="shared" si="45"/>
        <v>-16.539999999999964</v>
      </c>
      <c r="I228" s="35">
        <f t="shared" ca="1" si="38"/>
        <v>0</v>
      </c>
      <c r="J228" s="35">
        <f t="shared" ca="1" si="39"/>
        <v>1</v>
      </c>
      <c r="K228" s="35">
        <f t="shared" ca="1" si="40"/>
        <v>-23.650000000000546</v>
      </c>
      <c r="L228" s="35">
        <f t="shared" ca="1" si="41"/>
        <v>678.02999999999975</v>
      </c>
      <c r="M228" s="34">
        <f ca="1">AVERAGE(E228:OFFSET(E228,-M$5+1,0))</f>
        <v>6161.1216666666669</v>
      </c>
      <c r="N228" s="34">
        <f ca="1">AVERAGE(E228:OFFSET(E228,-N$5+1,0))</f>
        <v>6118.8949999999995</v>
      </c>
      <c r="O228" s="34">
        <f t="shared" ca="1" si="42"/>
        <v>0</v>
      </c>
      <c r="P228" s="15">
        <f t="shared" si="32"/>
        <v>40.050000000000182</v>
      </c>
      <c r="Q228" s="15">
        <f t="shared" si="33"/>
        <v>40.610000000000582</v>
      </c>
      <c r="R228" s="15">
        <f t="shared" si="34"/>
        <v>40.610000000000582</v>
      </c>
      <c r="S228" s="49">
        <f ca="1">AVERAGE(E228:OFFSET(E228,-S$5+1,0))</f>
        <v>6059.8774999999996</v>
      </c>
      <c r="T228" s="49">
        <f t="shared" ca="1" si="35"/>
        <v>6141.0975000000008</v>
      </c>
      <c r="U228" s="49">
        <f t="shared" ca="1" si="36"/>
        <v>5978.6574999999984</v>
      </c>
      <c r="V228" s="47">
        <f t="shared" ca="1" si="43"/>
        <v>0</v>
      </c>
      <c r="W228" s="20">
        <f>IF(E228-E227&gt;0,E228-E227,0)</f>
        <v>0</v>
      </c>
      <c r="X228" s="20">
        <f>IF(E228-E227&lt;0,-(E228-E227),0)</f>
        <v>23.650000000000546</v>
      </c>
      <c r="Y228" s="20">
        <f ca="1">AVERAGE(W228:OFFSET(W228,-$Y$5+1,0))</f>
        <v>27.783333333333395</v>
      </c>
      <c r="Z228" s="20">
        <f ca="1">AVERAGE(X228:OFFSET(X228,-$Y$5+1,0))</f>
        <v>15.020000000000072</v>
      </c>
      <c r="AA228" s="20">
        <f t="shared" ca="1" si="37"/>
        <v>64.909274978584165</v>
      </c>
      <c r="AB228" s="20">
        <f t="shared" ca="1" si="44"/>
        <v>0</v>
      </c>
    </row>
    <row r="229" spans="1:28">
      <c r="A229" s="5">
        <v>38688</v>
      </c>
      <c r="B229" s="4">
        <v>6254.35</v>
      </c>
      <c r="C229" s="4">
        <v>6258.34</v>
      </c>
      <c r="D229" s="4">
        <v>6209.77</v>
      </c>
      <c r="E229" s="4">
        <v>6228.95</v>
      </c>
      <c r="F229" s="4">
        <v>4178400</v>
      </c>
      <c r="G229" s="35">
        <f t="shared" si="46"/>
        <v>74.530000000000655</v>
      </c>
      <c r="H229" s="35">
        <f t="shared" si="45"/>
        <v>-25.400000000000546</v>
      </c>
      <c r="I229" s="35">
        <f t="shared" ca="1" si="38"/>
        <v>0</v>
      </c>
      <c r="J229" s="35">
        <f t="shared" ca="1" si="39"/>
        <v>1</v>
      </c>
      <c r="K229" s="35">
        <f t="shared" ca="1" si="40"/>
        <v>49.130000000000109</v>
      </c>
      <c r="L229" s="35">
        <f t="shared" ca="1" si="41"/>
        <v>727.15999999999985</v>
      </c>
      <c r="M229" s="34">
        <f ca="1">AVERAGE(E229:OFFSET(E229,-M$5+1,0))</f>
        <v>6180.6316666666671</v>
      </c>
      <c r="N229" s="34">
        <f ca="1">AVERAGE(E229:OFFSET(E229,-N$5+1,0))</f>
        <v>6134.1241666666656</v>
      </c>
      <c r="O229" s="34">
        <f t="shared" ca="1" si="42"/>
        <v>0</v>
      </c>
      <c r="P229" s="15">
        <f t="shared" si="32"/>
        <v>48.569999999999709</v>
      </c>
      <c r="Q229" s="15">
        <f t="shared" si="33"/>
        <v>78.520000000000437</v>
      </c>
      <c r="R229" s="15">
        <f t="shared" si="34"/>
        <v>78.520000000000437</v>
      </c>
      <c r="S229" s="49">
        <f ca="1">AVERAGE(E229:OFFSET(E229,-S$5+1,0))</f>
        <v>6075.7379999999994</v>
      </c>
      <c r="T229" s="49">
        <f t="shared" ca="1" si="35"/>
        <v>6232.7780000000002</v>
      </c>
      <c r="U229" s="49">
        <f t="shared" ca="1" si="36"/>
        <v>5918.6979999999985</v>
      </c>
      <c r="V229" s="47">
        <f t="shared" ca="1" si="43"/>
        <v>0</v>
      </c>
      <c r="W229" s="20">
        <f>IF(E229-E228&gt;0,E229-E228,0)</f>
        <v>49.130000000000109</v>
      </c>
      <c r="X229" s="20">
        <f>IF(E229-E228&lt;0,-(E229-E228),0)</f>
        <v>0</v>
      </c>
      <c r="Y229" s="20">
        <f ca="1">AVERAGE(W229:OFFSET(W229,-$Y$5+1,0))</f>
        <v>25.266000000000044</v>
      </c>
      <c r="Z229" s="20">
        <f ca="1">AVERAGE(X229:OFFSET(X229,-$Y$5+1,0))</f>
        <v>15.020000000000072</v>
      </c>
      <c r="AA229" s="20">
        <f t="shared" ca="1" si="37"/>
        <v>62.716576478180933</v>
      </c>
      <c r="AB229" s="20">
        <f t="shared" ca="1" si="44"/>
        <v>0</v>
      </c>
    </row>
    <row r="230" spans="1:28">
      <c r="A230" s="5">
        <v>38691</v>
      </c>
      <c r="B230" s="4">
        <v>6280.81</v>
      </c>
      <c r="C230" s="4">
        <v>6348.31</v>
      </c>
      <c r="D230" s="4">
        <v>6244.49</v>
      </c>
      <c r="E230" s="4">
        <v>6348.31</v>
      </c>
      <c r="F230" s="4">
        <v>4458800</v>
      </c>
      <c r="G230" s="35">
        <f t="shared" si="46"/>
        <v>51.860000000000582</v>
      </c>
      <c r="H230" s="35">
        <f t="shared" si="45"/>
        <v>67.5</v>
      </c>
      <c r="I230" s="35">
        <f t="shared" ca="1" si="38"/>
        <v>0</v>
      </c>
      <c r="J230" s="35">
        <f t="shared" ca="1" si="39"/>
        <v>1</v>
      </c>
      <c r="K230" s="35">
        <f t="shared" ca="1" si="40"/>
        <v>119.36000000000058</v>
      </c>
      <c r="L230" s="35">
        <f t="shared" ca="1" si="41"/>
        <v>846.52000000000044</v>
      </c>
      <c r="M230" s="34">
        <f ca="1">AVERAGE(E230:OFFSET(E230,-M$5+1,0))</f>
        <v>6217.3166666666666</v>
      </c>
      <c r="N230" s="34">
        <f ca="1">AVERAGE(E230:OFFSET(E230,-N$5+1,0))</f>
        <v>6161.4049999999997</v>
      </c>
      <c r="O230" s="34">
        <f t="shared" ca="1" si="42"/>
        <v>0</v>
      </c>
      <c r="P230" s="15">
        <f t="shared" si="32"/>
        <v>103.82000000000062</v>
      </c>
      <c r="Q230" s="15">
        <f t="shared" si="33"/>
        <v>119.36000000000058</v>
      </c>
      <c r="R230" s="15">
        <f t="shared" si="34"/>
        <v>119.36000000000058</v>
      </c>
      <c r="S230" s="49">
        <f ca="1">AVERAGE(E230:OFFSET(E230,-S$5+1,0))</f>
        <v>6100.1339999999991</v>
      </c>
      <c r="T230" s="49">
        <f t="shared" ca="1" si="35"/>
        <v>6338.8540000000003</v>
      </c>
      <c r="U230" s="49">
        <f t="shared" ca="1" si="36"/>
        <v>5861.4139999999979</v>
      </c>
      <c r="V230" s="47">
        <f t="shared" ca="1" si="43"/>
        <v>1</v>
      </c>
      <c r="W230" s="20">
        <f>IF(E230-E229&gt;0,E230-E229,0)</f>
        <v>119.36000000000058</v>
      </c>
      <c r="X230" s="20">
        <f>IF(E230-E229&lt;0,-(E230-E229),0)</f>
        <v>0</v>
      </c>
      <c r="Y230" s="20">
        <f ca="1">AVERAGE(W230:OFFSET(W230,-$Y$5+1,0))</f>
        <v>32.666000000000103</v>
      </c>
      <c r="Z230" s="20">
        <f ca="1">AVERAGE(X230:OFFSET(X230,-$Y$5+1,0))</f>
        <v>15.020000000000072</v>
      </c>
      <c r="AA230" s="20">
        <f t="shared" ca="1" si="37"/>
        <v>68.502285786184586</v>
      </c>
      <c r="AB230" s="20">
        <f t="shared" ca="1" si="44"/>
        <v>0</v>
      </c>
    </row>
    <row r="231" spans="1:28">
      <c r="A231" s="5">
        <v>38692</v>
      </c>
      <c r="B231" s="4">
        <v>6319.13</v>
      </c>
      <c r="C231" s="4">
        <v>6364.17</v>
      </c>
      <c r="D231" s="4">
        <v>6318.95</v>
      </c>
      <c r="E231" s="4">
        <v>6350.52</v>
      </c>
      <c r="F231" s="4">
        <v>4540200</v>
      </c>
      <c r="G231" s="35">
        <f t="shared" si="46"/>
        <v>-29.180000000000291</v>
      </c>
      <c r="H231" s="35">
        <f t="shared" si="45"/>
        <v>31.390000000000327</v>
      </c>
      <c r="I231" s="35">
        <f t="shared" ca="1" si="38"/>
        <v>0</v>
      </c>
      <c r="J231" s="35">
        <f t="shared" ca="1" si="39"/>
        <v>1</v>
      </c>
      <c r="K231" s="35">
        <f t="shared" ca="1" si="40"/>
        <v>2.2100000000000364</v>
      </c>
      <c r="L231" s="35">
        <f t="shared" ca="1" si="41"/>
        <v>848.73000000000047</v>
      </c>
      <c r="M231" s="34">
        <f ca="1">AVERAGE(E231:OFFSET(E231,-M$5+1,0))</f>
        <v>6241.7633333333333</v>
      </c>
      <c r="N231" s="34">
        <f ca="1">AVERAGE(E231:OFFSET(E231,-N$5+1,0))</f>
        <v>6181.72</v>
      </c>
      <c r="O231" s="34">
        <f t="shared" ca="1" si="42"/>
        <v>0</v>
      </c>
      <c r="P231" s="15">
        <f t="shared" si="32"/>
        <v>45.220000000000255</v>
      </c>
      <c r="Q231" s="15">
        <f t="shared" si="33"/>
        <v>45.220000000000255</v>
      </c>
      <c r="R231" s="15">
        <f t="shared" si="34"/>
        <v>45.220000000000255</v>
      </c>
      <c r="S231" s="49">
        <f ca="1">AVERAGE(E231:OFFSET(E231,-S$5+1,0))</f>
        <v>6125.1784999999991</v>
      </c>
      <c r="T231" s="49">
        <f t="shared" ca="1" si="35"/>
        <v>6215.6184999999996</v>
      </c>
      <c r="U231" s="49">
        <f t="shared" ca="1" si="36"/>
        <v>6034.7384999999986</v>
      </c>
      <c r="V231" s="47">
        <f t="shared" ca="1" si="43"/>
        <v>0</v>
      </c>
      <c r="W231" s="20">
        <f>IF(E231-E230&gt;0,E231-E230,0)</f>
        <v>2.2100000000000364</v>
      </c>
      <c r="X231" s="20">
        <f>IF(E231-E230&lt;0,-(E231-E230),0)</f>
        <v>0</v>
      </c>
      <c r="Y231" s="20">
        <f ca="1">AVERAGE(W231:OFFSET(W231,-$Y$5+1,0))</f>
        <v>32.813333333333439</v>
      </c>
      <c r="Z231" s="20">
        <f ca="1">AVERAGE(X231:OFFSET(X231,-$Y$5+1,0))</f>
        <v>11.494666666666733</v>
      </c>
      <c r="AA231" s="20">
        <f t="shared" ca="1" si="37"/>
        <v>74.057356083175307</v>
      </c>
      <c r="AB231" s="20">
        <f t="shared" ca="1" si="44"/>
        <v>0</v>
      </c>
    </row>
    <row r="232" spans="1:28">
      <c r="A232" s="5">
        <v>38693</v>
      </c>
      <c r="B232" s="4">
        <v>6362.51</v>
      </c>
      <c r="C232" s="4">
        <v>6370.82</v>
      </c>
      <c r="D232" s="4">
        <v>6290.6</v>
      </c>
      <c r="E232" s="4">
        <v>6329.52</v>
      </c>
      <c r="F232" s="4">
        <v>4084600</v>
      </c>
      <c r="G232" s="35">
        <f t="shared" si="46"/>
        <v>11.989999999999782</v>
      </c>
      <c r="H232" s="35">
        <f t="shared" si="45"/>
        <v>-32.989999999999782</v>
      </c>
      <c r="I232" s="35">
        <f t="shared" ca="1" si="38"/>
        <v>0</v>
      </c>
      <c r="J232" s="35">
        <f t="shared" ca="1" si="39"/>
        <v>1</v>
      </c>
      <c r="K232" s="35">
        <f t="shared" ca="1" si="40"/>
        <v>-21</v>
      </c>
      <c r="L232" s="35">
        <f t="shared" ca="1" si="41"/>
        <v>827.73000000000047</v>
      </c>
      <c r="M232" s="34">
        <f ca="1">AVERAGE(E232:OFFSET(E232,-M$5+1,0))</f>
        <v>6273.4316666666673</v>
      </c>
      <c r="N232" s="34">
        <f ca="1">AVERAGE(E232:OFFSET(E232,-N$5+1,0))</f>
        <v>6200.5616666666674</v>
      </c>
      <c r="O232" s="34">
        <f t="shared" ca="1" si="42"/>
        <v>0</v>
      </c>
      <c r="P232" s="15">
        <f t="shared" si="32"/>
        <v>80.219999999999345</v>
      </c>
      <c r="Q232" s="15">
        <f t="shared" si="33"/>
        <v>80.219999999999345</v>
      </c>
      <c r="R232" s="15">
        <f t="shared" si="34"/>
        <v>80.219999999999345</v>
      </c>
      <c r="S232" s="49">
        <f ca="1">AVERAGE(E232:OFFSET(E232,-S$5+1,0))</f>
        <v>6143.1014999999989</v>
      </c>
      <c r="T232" s="49">
        <f t="shared" ca="1" si="35"/>
        <v>6303.5414999999975</v>
      </c>
      <c r="U232" s="49">
        <f t="shared" ca="1" si="36"/>
        <v>5982.6615000000002</v>
      </c>
      <c r="V232" s="47">
        <f t="shared" ca="1" si="43"/>
        <v>0</v>
      </c>
      <c r="W232" s="20">
        <f>IF(E232-E231&gt;0,E232-E231,0)</f>
        <v>0</v>
      </c>
      <c r="X232" s="20">
        <f>IF(E232-E231&lt;0,-(E232-E231),0)</f>
        <v>21</v>
      </c>
      <c r="Y232" s="20">
        <f ca="1">AVERAGE(W232:OFFSET(W232,-$Y$5+1,0))</f>
        <v>31.782666666666774</v>
      </c>
      <c r="Z232" s="20">
        <f ca="1">AVERAGE(X232:OFFSET(X232,-$Y$5+1,0))</f>
        <v>12.894666666666732</v>
      </c>
      <c r="AA232" s="20">
        <f t="shared" ca="1" si="37"/>
        <v>71.138235645219012</v>
      </c>
      <c r="AB232" s="20">
        <f t="shared" ca="1" si="44"/>
        <v>0</v>
      </c>
    </row>
    <row r="233" spans="1:28">
      <c r="A233" s="5">
        <v>38694</v>
      </c>
      <c r="B233" s="4">
        <v>6302.08</v>
      </c>
      <c r="C233" s="4">
        <v>6316.58</v>
      </c>
      <c r="D233" s="4">
        <v>6223.35</v>
      </c>
      <c r="E233" s="4">
        <v>6249.19</v>
      </c>
      <c r="F233" s="4">
        <v>3718400</v>
      </c>
      <c r="G233" s="35">
        <f t="shared" si="46"/>
        <v>-27.440000000000509</v>
      </c>
      <c r="H233" s="35">
        <f t="shared" si="45"/>
        <v>-52.890000000000327</v>
      </c>
      <c r="I233" s="35">
        <f t="shared" ca="1" si="38"/>
        <v>0</v>
      </c>
      <c r="J233" s="35">
        <f t="shared" ca="1" si="39"/>
        <v>1</v>
      </c>
      <c r="K233" s="35">
        <f t="shared" ca="1" si="40"/>
        <v>-80.330000000000837</v>
      </c>
      <c r="L233" s="35">
        <f t="shared" ca="1" si="41"/>
        <v>747.39999999999964</v>
      </c>
      <c r="M233" s="34">
        <f ca="1">AVERAGE(E233:OFFSET(E233,-M$5+1,0))</f>
        <v>6281.0516666666672</v>
      </c>
      <c r="N233" s="34">
        <f ca="1">AVERAGE(E233:OFFSET(E233,-N$5+1,0))</f>
        <v>6216.3950000000004</v>
      </c>
      <c r="O233" s="34">
        <f t="shared" ca="1" si="42"/>
        <v>0</v>
      </c>
      <c r="P233" s="15">
        <f t="shared" si="32"/>
        <v>93.229999999999563</v>
      </c>
      <c r="Q233" s="15">
        <f t="shared" si="33"/>
        <v>106.17000000000007</v>
      </c>
      <c r="R233" s="15">
        <f t="shared" si="34"/>
        <v>106.17000000000007</v>
      </c>
      <c r="S233" s="49">
        <f ca="1">AVERAGE(E233:OFFSET(E233,-S$5+1,0))</f>
        <v>6156.1424999999999</v>
      </c>
      <c r="T233" s="49">
        <f t="shared" ca="1" si="35"/>
        <v>6368.4825000000001</v>
      </c>
      <c r="U233" s="49">
        <f t="shared" ca="1" si="36"/>
        <v>5943.8024999999998</v>
      </c>
      <c r="V233" s="47">
        <f t="shared" ca="1" si="43"/>
        <v>0</v>
      </c>
      <c r="W233" s="20">
        <f>IF(E233-E232&gt;0,E233-E232,0)</f>
        <v>0</v>
      </c>
      <c r="X233" s="20">
        <f>IF(E233-E232&lt;0,-(E233-E232),0)</f>
        <v>80.330000000000837</v>
      </c>
      <c r="Y233" s="20">
        <f ca="1">AVERAGE(W233:OFFSET(W233,-$Y$5+1,0))</f>
        <v>31.782666666666774</v>
      </c>
      <c r="Z233" s="20">
        <f ca="1">AVERAGE(X233:OFFSET(X233,-$Y$5+1,0))</f>
        <v>16.566000000000106</v>
      </c>
      <c r="AA233" s="20">
        <f t="shared" ca="1" si="37"/>
        <v>65.736387077203034</v>
      </c>
      <c r="AB233" s="20">
        <f t="shared" ca="1" si="44"/>
        <v>0</v>
      </c>
    </row>
    <row r="234" spans="1:28">
      <c r="A234" s="5">
        <v>38695</v>
      </c>
      <c r="B234" s="4">
        <v>6269.94</v>
      </c>
      <c r="C234" s="4">
        <v>6274.04</v>
      </c>
      <c r="D234" s="4">
        <v>6233.23</v>
      </c>
      <c r="E234" s="4">
        <v>6264.36</v>
      </c>
      <c r="F234" s="4">
        <v>3259400</v>
      </c>
      <c r="G234" s="35">
        <f t="shared" si="46"/>
        <v>20.75</v>
      </c>
      <c r="H234" s="35">
        <f t="shared" si="45"/>
        <v>-5.5799999999999272</v>
      </c>
      <c r="I234" s="35">
        <f t="shared" ca="1" si="38"/>
        <v>0</v>
      </c>
      <c r="J234" s="35">
        <f t="shared" ca="1" si="39"/>
        <v>1</v>
      </c>
      <c r="K234" s="35">
        <f t="shared" ca="1" si="40"/>
        <v>15.170000000000073</v>
      </c>
      <c r="L234" s="35">
        <f t="shared" ca="1" si="41"/>
        <v>762.56999999999971</v>
      </c>
      <c r="M234" s="34">
        <f ca="1">AVERAGE(E234:OFFSET(E234,-M$5+1,0))</f>
        <v>6295.1416666666664</v>
      </c>
      <c r="N234" s="34">
        <f ca="1">AVERAGE(E234:OFFSET(E234,-N$5+1,0))</f>
        <v>6228.1316666666671</v>
      </c>
      <c r="O234" s="34">
        <f t="shared" ca="1" si="42"/>
        <v>0</v>
      </c>
      <c r="P234" s="15">
        <f t="shared" si="32"/>
        <v>40.8100000000004</v>
      </c>
      <c r="Q234" s="15">
        <f t="shared" si="33"/>
        <v>40.8100000000004</v>
      </c>
      <c r="R234" s="15">
        <f t="shared" si="34"/>
        <v>40.8100000000004</v>
      </c>
      <c r="S234" s="49">
        <f ca="1">AVERAGE(E234:OFFSET(E234,-S$5+1,0))</f>
        <v>6165.5974999999989</v>
      </c>
      <c r="T234" s="49">
        <f t="shared" ca="1" si="35"/>
        <v>6247.2174999999997</v>
      </c>
      <c r="U234" s="49">
        <f t="shared" ca="1" si="36"/>
        <v>6083.9774999999981</v>
      </c>
      <c r="V234" s="47">
        <f t="shared" ca="1" si="43"/>
        <v>1</v>
      </c>
      <c r="W234" s="20">
        <f>IF(E234-E233&gt;0,E234-E233,0)</f>
        <v>15.170000000000073</v>
      </c>
      <c r="X234" s="20">
        <f>IF(E234-E233&lt;0,-(E234-E233),0)</f>
        <v>0</v>
      </c>
      <c r="Y234" s="20">
        <f ca="1">AVERAGE(W234:OFFSET(W234,-$Y$5+1,0))</f>
        <v>27.074000000000101</v>
      </c>
      <c r="Z234" s="20">
        <f ca="1">AVERAGE(X234:OFFSET(X234,-$Y$5+1,0))</f>
        <v>16.566000000000106</v>
      </c>
      <c r="AA234" s="20">
        <f t="shared" ca="1" si="37"/>
        <v>62.039413382218086</v>
      </c>
      <c r="AB234" s="20">
        <f t="shared" ca="1" si="44"/>
        <v>0</v>
      </c>
    </row>
    <row r="235" spans="1:28">
      <c r="A235" s="5">
        <v>38698</v>
      </c>
      <c r="B235" s="4">
        <v>6272.61</v>
      </c>
      <c r="C235" s="4">
        <v>6272.61</v>
      </c>
      <c r="D235" s="4">
        <v>6206.83</v>
      </c>
      <c r="E235" s="4">
        <v>6266.29</v>
      </c>
      <c r="F235" s="4">
        <v>3135200</v>
      </c>
      <c r="G235" s="35">
        <f t="shared" si="46"/>
        <v>8.25</v>
      </c>
      <c r="H235" s="35">
        <f t="shared" si="45"/>
        <v>-6.319999999999709</v>
      </c>
      <c r="I235" s="35">
        <f t="shared" ca="1" si="38"/>
        <v>0</v>
      </c>
      <c r="J235" s="35">
        <f t="shared" ca="1" si="39"/>
        <v>1</v>
      </c>
      <c r="K235" s="35">
        <f t="shared" ca="1" si="40"/>
        <v>1.930000000000291</v>
      </c>
      <c r="L235" s="35">
        <f t="shared" ca="1" si="41"/>
        <v>764.5</v>
      </c>
      <c r="M235" s="34">
        <f ca="1">AVERAGE(E235:OFFSET(E235,-M$5+1,0))</f>
        <v>6301.3650000000007</v>
      </c>
      <c r="N235" s="34">
        <f ca="1">AVERAGE(E235:OFFSET(E235,-N$5+1,0))</f>
        <v>6240.998333333333</v>
      </c>
      <c r="O235" s="34">
        <f t="shared" ca="1" si="42"/>
        <v>0</v>
      </c>
      <c r="P235" s="15">
        <f t="shared" si="32"/>
        <v>65.779999999999745</v>
      </c>
      <c r="Q235" s="15">
        <f t="shared" si="33"/>
        <v>65.779999999999745</v>
      </c>
      <c r="R235" s="15">
        <f t="shared" si="34"/>
        <v>65.779999999999745</v>
      </c>
      <c r="S235" s="49">
        <f ca="1">AVERAGE(E235:OFFSET(E235,-S$5+1,0))</f>
        <v>6174.7309999999989</v>
      </c>
      <c r="T235" s="49">
        <f t="shared" ca="1" si="35"/>
        <v>6306.2909999999983</v>
      </c>
      <c r="U235" s="49">
        <f t="shared" ca="1" si="36"/>
        <v>6043.1709999999994</v>
      </c>
      <c r="V235" s="47">
        <f t="shared" ca="1" si="43"/>
        <v>0</v>
      </c>
      <c r="W235" s="20">
        <f>IF(E235-E234&gt;0,E235-E234,0)</f>
        <v>1.930000000000291</v>
      </c>
      <c r="X235" s="20">
        <f>IF(E235-E234&lt;0,-(E235-E234),0)</f>
        <v>0</v>
      </c>
      <c r="Y235" s="20">
        <f ca="1">AVERAGE(W235:OFFSET(W235,-$Y$5+1,0))</f>
        <v>27.202666666666786</v>
      </c>
      <c r="Z235" s="20">
        <f ca="1">AVERAGE(X235:OFFSET(X235,-$Y$5+1,0))</f>
        <v>16.344666666666793</v>
      </c>
      <c r="AA235" s="20">
        <f t="shared" ca="1" si="37"/>
        <v>62.466894260651166</v>
      </c>
      <c r="AB235" s="20">
        <f t="shared" ca="1" si="44"/>
        <v>0</v>
      </c>
    </row>
    <row r="236" spans="1:28">
      <c r="A236" s="5">
        <v>38699</v>
      </c>
      <c r="B236" s="4">
        <v>6270.24</v>
      </c>
      <c r="C236" s="4">
        <v>6282.23</v>
      </c>
      <c r="D236" s="4">
        <v>6242.41</v>
      </c>
      <c r="E236" s="4">
        <v>6261.18</v>
      </c>
      <c r="F236" s="4">
        <v>3442400</v>
      </c>
      <c r="G236" s="35">
        <f t="shared" si="46"/>
        <v>3.9499999999998181</v>
      </c>
      <c r="H236" s="35">
        <f t="shared" si="45"/>
        <v>-9.0599999999994907</v>
      </c>
      <c r="I236" s="35">
        <f t="shared" ca="1" si="38"/>
        <v>0</v>
      </c>
      <c r="J236" s="35">
        <f t="shared" ca="1" si="39"/>
        <v>1</v>
      </c>
      <c r="K236" s="35">
        <f t="shared" ca="1" si="40"/>
        <v>-5.1099999999996726</v>
      </c>
      <c r="L236" s="35">
        <f t="shared" ca="1" si="41"/>
        <v>759.39000000000033</v>
      </c>
      <c r="M236" s="34">
        <f ca="1">AVERAGE(E236:OFFSET(E236,-M$5+1,0))</f>
        <v>6286.8433333333332</v>
      </c>
      <c r="N236" s="34">
        <f ca="1">AVERAGE(E236:OFFSET(E236,-N$5+1,0))</f>
        <v>6252.079999999999</v>
      </c>
      <c r="O236" s="34">
        <f t="shared" ca="1" si="42"/>
        <v>0</v>
      </c>
      <c r="P236" s="15">
        <f t="shared" si="32"/>
        <v>39.819999999999709</v>
      </c>
      <c r="Q236" s="15">
        <f t="shared" si="33"/>
        <v>39.819999999999709</v>
      </c>
      <c r="R236" s="15">
        <f t="shared" si="34"/>
        <v>39.819999999999709</v>
      </c>
      <c r="S236" s="49">
        <f ca="1">AVERAGE(E236:OFFSET(E236,-S$5+1,0))</f>
        <v>6186.2529999999997</v>
      </c>
      <c r="T236" s="49">
        <f t="shared" ca="1" si="35"/>
        <v>6265.8929999999991</v>
      </c>
      <c r="U236" s="49">
        <f t="shared" ca="1" si="36"/>
        <v>6106.6130000000003</v>
      </c>
      <c r="V236" s="47">
        <f t="shared" ca="1" si="43"/>
        <v>0</v>
      </c>
      <c r="W236" s="20">
        <f>IF(E236-E235&gt;0,E236-E235,0)</f>
        <v>0</v>
      </c>
      <c r="X236" s="20">
        <f>IF(E236-E235&lt;0,-(E236-E235),0)</f>
        <v>5.1099999999996726</v>
      </c>
      <c r="Y236" s="20">
        <f ca="1">AVERAGE(W236:OFFSET(W236,-$Y$5+1,0))</f>
        <v>27.202666666666786</v>
      </c>
      <c r="Z236" s="20">
        <f ca="1">AVERAGE(X236:OFFSET(X236,-$Y$5+1,0))</f>
        <v>13.736666666666739</v>
      </c>
      <c r="AA236" s="20">
        <f t="shared" ca="1" si="37"/>
        <v>66.446286374961318</v>
      </c>
      <c r="AB236" s="20">
        <f t="shared" ca="1" si="44"/>
        <v>0</v>
      </c>
    </row>
    <row r="237" spans="1:28">
      <c r="A237" s="5">
        <v>38700</v>
      </c>
      <c r="B237" s="4">
        <v>6272.48</v>
      </c>
      <c r="C237" s="4">
        <v>6280.52</v>
      </c>
      <c r="D237" s="4">
        <v>6227.35</v>
      </c>
      <c r="E237" s="4">
        <v>6235.35</v>
      </c>
      <c r="F237" s="4">
        <v>3412600</v>
      </c>
      <c r="G237" s="35">
        <f t="shared" si="46"/>
        <v>11.299999999999272</v>
      </c>
      <c r="H237" s="35">
        <f t="shared" si="45"/>
        <v>-37.1299999999992</v>
      </c>
      <c r="I237" s="35">
        <f t="shared" ca="1" si="38"/>
        <v>0</v>
      </c>
      <c r="J237" s="35">
        <f t="shared" ca="1" si="39"/>
        <v>1</v>
      </c>
      <c r="K237" s="35">
        <f t="shared" ca="1" si="40"/>
        <v>-25.829999999999927</v>
      </c>
      <c r="L237" s="35">
        <f t="shared" ca="1" si="41"/>
        <v>733.5600000000004</v>
      </c>
      <c r="M237" s="34">
        <f ca="1">AVERAGE(E237:OFFSET(E237,-M$5+1,0))</f>
        <v>6267.6483333333335</v>
      </c>
      <c r="N237" s="34">
        <f ca="1">AVERAGE(E237:OFFSET(E237,-N$5+1,0))</f>
        <v>6254.7058333333343</v>
      </c>
      <c r="O237" s="34">
        <f t="shared" ca="1" si="42"/>
        <v>0</v>
      </c>
      <c r="P237" s="15">
        <f t="shared" si="32"/>
        <v>53.170000000000073</v>
      </c>
      <c r="Q237" s="15">
        <f t="shared" si="33"/>
        <v>53.170000000000073</v>
      </c>
      <c r="R237" s="15">
        <f t="shared" si="34"/>
        <v>53.170000000000073</v>
      </c>
      <c r="S237" s="49">
        <f ca="1">AVERAGE(E237:OFFSET(E237,-S$5+1,0))</f>
        <v>6195.7104999999992</v>
      </c>
      <c r="T237" s="49">
        <f t="shared" ca="1" si="35"/>
        <v>6302.0504999999994</v>
      </c>
      <c r="U237" s="49">
        <f t="shared" ca="1" si="36"/>
        <v>6089.3704999999991</v>
      </c>
      <c r="V237" s="47">
        <f t="shared" ca="1" si="43"/>
        <v>0</v>
      </c>
      <c r="W237" s="20">
        <f>IF(E237-E236&gt;0,E237-E236,0)</f>
        <v>0</v>
      </c>
      <c r="X237" s="20">
        <f>IF(E237-E236&lt;0,-(E237-E236),0)</f>
        <v>25.829999999999927</v>
      </c>
      <c r="Y237" s="20">
        <f ca="1">AVERAGE(W237:OFFSET(W237,-$Y$5+1,0))</f>
        <v>22.914000000000062</v>
      </c>
      <c r="Z237" s="20">
        <f ca="1">AVERAGE(X237:OFFSET(X237,-$Y$5+1,0))</f>
        <v>15.458666666666735</v>
      </c>
      <c r="AA237" s="20">
        <f t="shared" ca="1" si="37"/>
        <v>59.714380027450055</v>
      </c>
      <c r="AB237" s="20">
        <f t="shared" ca="1" si="44"/>
        <v>0</v>
      </c>
    </row>
    <row r="238" spans="1:28">
      <c r="A238" s="5">
        <v>38701</v>
      </c>
      <c r="B238" s="4">
        <v>6240.37</v>
      </c>
      <c r="C238" s="4">
        <v>6259.21</v>
      </c>
      <c r="D238" s="4">
        <v>6227.25</v>
      </c>
      <c r="E238" s="4">
        <v>6258.47</v>
      </c>
      <c r="F238" s="4">
        <v>2920800</v>
      </c>
      <c r="G238" s="35">
        <f t="shared" si="46"/>
        <v>5.0199999999995271</v>
      </c>
      <c r="H238" s="35">
        <f t="shared" si="45"/>
        <v>18.100000000000364</v>
      </c>
      <c r="I238" s="35">
        <f t="shared" ca="1" si="38"/>
        <v>0</v>
      </c>
      <c r="J238" s="35">
        <f t="shared" ca="1" si="39"/>
        <v>1</v>
      </c>
      <c r="K238" s="35">
        <f t="shared" ca="1" si="40"/>
        <v>23.119999999999891</v>
      </c>
      <c r="L238" s="35">
        <f t="shared" ca="1" si="41"/>
        <v>756.68000000000029</v>
      </c>
      <c r="M238" s="34">
        <f ca="1">AVERAGE(E238:OFFSET(E238,-M$5+1,0))</f>
        <v>6255.8066666666673</v>
      </c>
      <c r="N238" s="34">
        <f ca="1">AVERAGE(E238:OFFSET(E238,-N$5+1,0))</f>
        <v>6264.6191666666673</v>
      </c>
      <c r="O238" s="34">
        <f t="shared" ca="1" si="42"/>
        <v>-1</v>
      </c>
      <c r="P238" s="15">
        <f t="shared" si="32"/>
        <v>31.960000000000036</v>
      </c>
      <c r="Q238" s="15">
        <f t="shared" si="33"/>
        <v>31.960000000000036</v>
      </c>
      <c r="R238" s="15">
        <f t="shared" si="34"/>
        <v>31.960000000000036</v>
      </c>
      <c r="S238" s="49">
        <f ca="1">AVERAGE(E238:OFFSET(E238,-S$5+1,0))</f>
        <v>6207.5870000000014</v>
      </c>
      <c r="T238" s="49">
        <f t="shared" ca="1" si="35"/>
        <v>6271.5070000000014</v>
      </c>
      <c r="U238" s="49">
        <f t="shared" ca="1" si="36"/>
        <v>6143.6670000000013</v>
      </c>
      <c r="V238" s="47">
        <f t="shared" ca="1" si="43"/>
        <v>0</v>
      </c>
      <c r="W238" s="20">
        <f>IF(E238-E237&gt;0,E238-E237,0)</f>
        <v>23.119999999999891</v>
      </c>
      <c r="X238" s="20">
        <f>IF(E238-E237&lt;0,-(E238-E237),0)</f>
        <v>0</v>
      </c>
      <c r="Y238" s="20">
        <f ca="1">AVERAGE(W238:OFFSET(W238,-$Y$5+1,0))</f>
        <v>24.455333333333389</v>
      </c>
      <c r="Z238" s="20">
        <f ca="1">AVERAGE(X238:OFFSET(X238,-$Y$5+1,0))</f>
        <v>14.683333333333394</v>
      </c>
      <c r="AA238" s="20">
        <f t="shared" ca="1" si="37"/>
        <v>62.48381821898203</v>
      </c>
      <c r="AB238" s="20">
        <f t="shared" ca="1" si="44"/>
        <v>0</v>
      </c>
    </row>
    <row r="239" spans="1:28">
      <c r="A239" s="5">
        <v>38702</v>
      </c>
      <c r="B239" s="4">
        <v>6293.41</v>
      </c>
      <c r="C239" s="4">
        <v>6375.33</v>
      </c>
      <c r="D239" s="4">
        <v>6293.41</v>
      </c>
      <c r="E239" s="4">
        <v>6350.69</v>
      </c>
      <c r="F239" s="4">
        <v>4467200</v>
      </c>
      <c r="G239" s="35">
        <f t="shared" si="46"/>
        <v>34.9399999999996</v>
      </c>
      <c r="H239" s="35">
        <f t="shared" si="45"/>
        <v>57.279999999999745</v>
      </c>
      <c r="I239" s="35">
        <f t="shared" ca="1" si="38"/>
        <v>0</v>
      </c>
      <c r="J239" s="35">
        <f t="shared" ca="1" si="39"/>
        <v>1</v>
      </c>
      <c r="K239" s="35">
        <f t="shared" ca="1" si="40"/>
        <v>92.219999999999345</v>
      </c>
      <c r="L239" s="35">
        <f t="shared" ca="1" si="41"/>
        <v>848.89999999999964</v>
      </c>
      <c r="M239" s="34">
        <f ca="1">AVERAGE(E239:OFFSET(E239,-M$5+1,0))</f>
        <v>6272.7233333333343</v>
      </c>
      <c r="N239" s="34">
        <f ca="1">AVERAGE(E239:OFFSET(E239,-N$5+1,0))</f>
        <v>6276.8875000000007</v>
      </c>
      <c r="O239" s="34">
        <f t="shared" ca="1" si="42"/>
        <v>0</v>
      </c>
      <c r="P239" s="15">
        <f t="shared" si="32"/>
        <v>81.920000000000073</v>
      </c>
      <c r="Q239" s="15">
        <f t="shared" si="33"/>
        <v>116.85999999999967</v>
      </c>
      <c r="R239" s="15">
        <f t="shared" si="34"/>
        <v>116.85999999999967</v>
      </c>
      <c r="S239" s="49">
        <f ca="1">AVERAGE(E239:OFFSET(E239,-S$5+1,0))</f>
        <v>6219.7844999999998</v>
      </c>
      <c r="T239" s="49">
        <f t="shared" ca="1" si="35"/>
        <v>6453.5044999999991</v>
      </c>
      <c r="U239" s="49">
        <f t="shared" ca="1" si="36"/>
        <v>5986.0645000000004</v>
      </c>
      <c r="V239" s="47">
        <f t="shared" ca="1" si="43"/>
        <v>0</v>
      </c>
      <c r="W239" s="20">
        <f>IF(E239-E238&gt;0,E239-E238,0)</f>
        <v>92.219999999999345</v>
      </c>
      <c r="X239" s="20">
        <f>IF(E239-E238&lt;0,-(E239-E238),0)</f>
        <v>0</v>
      </c>
      <c r="Y239" s="20">
        <f ca="1">AVERAGE(W239:OFFSET(W239,-$Y$5+1,0))</f>
        <v>29.516000000000044</v>
      </c>
      <c r="Z239" s="20">
        <f ca="1">AVERAGE(X239:OFFSET(X239,-$Y$5+1,0))</f>
        <v>14.683333333333394</v>
      </c>
      <c r="AA239" s="20">
        <f t="shared" ca="1" si="37"/>
        <v>66.779287772062872</v>
      </c>
      <c r="AB239" s="20">
        <f t="shared" ca="1" si="44"/>
        <v>0</v>
      </c>
    </row>
    <row r="240" spans="1:28">
      <c r="A240" s="5">
        <v>38705</v>
      </c>
      <c r="B240" s="4">
        <v>6386.36</v>
      </c>
      <c r="C240" s="4">
        <v>6439.2</v>
      </c>
      <c r="D240" s="4">
        <v>6374.49</v>
      </c>
      <c r="E240" s="4">
        <v>6431.42</v>
      </c>
      <c r="F240" s="4">
        <v>4477000</v>
      </c>
      <c r="G240" s="35">
        <f t="shared" si="46"/>
        <v>35.670000000000073</v>
      </c>
      <c r="H240" s="35">
        <f t="shared" si="45"/>
        <v>45.0600000000004</v>
      </c>
      <c r="I240" s="35">
        <f t="shared" ca="1" si="38"/>
        <v>0</v>
      </c>
      <c r="J240" s="35">
        <f t="shared" ca="1" si="39"/>
        <v>1</v>
      </c>
      <c r="K240" s="35">
        <f t="shared" ca="1" si="40"/>
        <v>80.730000000000473</v>
      </c>
      <c r="L240" s="35">
        <f t="shared" ca="1" si="41"/>
        <v>929.63000000000011</v>
      </c>
      <c r="M240" s="34">
        <f ca="1">AVERAGE(E240:OFFSET(E240,-M$5+1,0))</f>
        <v>6300.5666666666666</v>
      </c>
      <c r="N240" s="34">
        <f ca="1">AVERAGE(E240:OFFSET(E240,-N$5+1,0))</f>
        <v>6297.854166666667</v>
      </c>
      <c r="O240" s="34">
        <f t="shared" ca="1" si="42"/>
        <v>1</v>
      </c>
      <c r="P240" s="15">
        <f t="shared" si="32"/>
        <v>64.710000000000036</v>
      </c>
      <c r="Q240" s="15">
        <f t="shared" si="33"/>
        <v>88.510000000000218</v>
      </c>
      <c r="R240" s="15">
        <f t="shared" si="34"/>
        <v>88.510000000000218</v>
      </c>
      <c r="S240" s="49">
        <f ca="1">AVERAGE(E240:OFFSET(E240,-S$5+1,0))</f>
        <v>6236.1845000000012</v>
      </c>
      <c r="T240" s="49">
        <f t="shared" ca="1" si="35"/>
        <v>6413.2045000000016</v>
      </c>
      <c r="U240" s="49">
        <f t="shared" ca="1" si="36"/>
        <v>6059.1645000000008</v>
      </c>
      <c r="V240" s="47">
        <f t="shared" ca="1" si="43"/>
        <v>1</v>
      </c>
      <c r="W240" s="20">
        <f>IF(E240-E239&gt;0,E240-E239,0)</f>
        <v>80.730000000000473</v>
      </c>
      <c r="X240" s="20">
        <f>IF(E240-E239&lt;0,-(E240-E239),0)</f>
        <v>0</v>
      </c>
      <c r="Y240" s="20">
        <f ca="1">AVERAGE(W240:OFFSET(W240,-$Y$5+1,0))</f>
        <v>29.855333333333387</v>
      </c>
      <c r="Z240" s="20">
        <f ca="1">AVERAGE(X240:OFFSET(X240,-$Y$5+1,0))</f>
        <v>14.683333333333394</v>
      </c>
      <c r="AA240" s="20">
        <f t="shared" ca="1" si="37"/>
        <v>67.032391330379539</v>
      </c>
      <c r="AB240" s="20">
        <f t="shared" ca="1" si="44"/>
        <v>0</v>
      </c>
    </row>
    <row r="241" spans="1:28">
      <c r="A241" s="5">
        <v>38706</v>
      </c>
      <c r="B241" s="4">
        <v>6428.25</v>
      </c>
      <c r="C241" s="4">
        <v>6443.89</v>
      </c>
      <c r="D241" s="4">
        <v>6413.46</v>
      </c>
      <c r="E241" s="4">
        <v>6427.84</v>
      </c>
      <c r="F241" s="4">
        <v>3875800</v>
      </c>
      <c r="G241" s="35">
        <f t="shared" si="46"/>
        <v>-3.1700000000000728</v>
      </c>
      <c r="H241" s="35">
        <f t="shared" si="45"/>
        <v>-0.40999999999985448</v>
      </c>
      <c r="I241" s="35">
        <f t="shared" ca="1" si="38"/>
        <v>1</v>
      </c>
      <c r="J241" s="35">
        <f t="shared" ca="1" si="39"/>
        <v>1</v>
      </c>
      <c r="K241" s="35">
        <f t="shared" ca="1" si="40"/>
        <v>-3.5799999999999272</v>
      </c>
      <c r="L241" s="35">
        <f t="shared" ca="1" si="41"/>
        <v>926.05000000000018</v>
      </c>
      <c r="M241" s="34">
        <f ca="1">AVERAGE(E241:OFFSET(E241,-M$5+1,0))</f>
        <v>6327.4916666666659</v>
      </c>
      <c r="N241" s="34">
        <f ca="1">AVERAGE(E241:OFFSET(E241,-N$5+1,0))</f>
        <v>6314.4283333333333</v>
      </c>
      <c r="O241" s="34">
        <f t="shared" ca="1" si="42"/>
        <v>0</v>
      </c>
      <c r="P241" s="15">
        <f t="shared" si="32"/>
        <v>30.430000000000291</v>
      </c>
      <c r="Q241" s="15">
        <f t="shared" si="33"/>
        <v>30.430000000000291</v>
      </c>
      <c r="R241" s="15">
        <f t="shared" si="34"/>
        <v>30.430000000000291</v>
      </c>
      <c r="S241" s="49">
        <f ca="1">AVERAGE(E241:OFFSET(E241,-S$5+1,0))</f>
        <v>6254.6170000000002</v>
      </c>
      <c r="T241" s="49">
        <f t="shared" ca="1" si="35"/>
        <v>6315.4770000000008</v>
      </c>
      <c r="U241" s="49">
        <f t="shared" ca="1" si="36"/>
        <v>6193.7569999999996</v>
      </c>
      <c r="V241" s="47">
        <f t="shared" ca="1" si="43"/>
        <v>0</v>
      </c>
      <c r="W241" s="20">
        <f>IF(E241-E240&gt;0,E241-E240,0)</f>
        <v>0</v>
      </c>
      <c r="X241" s="20">
        <f>IF(E241-E240&lt;0,-(E241-E240),0)</f>
        <v>3.5799999999999272</v>
      </c>
      <c r="Y241" s="20">
        <f ca="1">AVERAGE(W241:OFFSET(W241,-$Y$5+1,0))</f>
        <v>29.855333333333387</v>
      </c>
      <c r="Z241" s="20">
        <f ca="1">AVERAGE(X241:OFFSET(X241,-$Y$5+1,0))</f>
        <v>10.633333333333393</v>
      </c>
      <c r="AA241" s="20">
        <f t="shared" ca="1" si="37"/>
        <v>73.737506792024035</v>
      </c>
      <c r="AB241" s="20">
        <f t="shared" ca="1" si="44"/>
        <v>0</v>
      </c>
    </row>
    <row r="242" spans="1:28">
      <c r="A242" s="5">
        <v>38707</v>
      </c>
      <c r="B242" s="4">
        <v>6442.32</v>
      </c>
      <c r="C242" s="4">
        <v>6481.56</v>
      </c>
      <c r="D242" s="4">
        <v>6427.86</v>
      </c>
      <c r="E242" s="4">
        <v>6471.89</v>
      </c>
      <c r="F242" s="4">
        <v>4378800</v>
      </c>
      <c r="G242" s="35">
        <f t="shared" si="46"/>
        <v>14.479999999999563</v>
      </c>
      <c r="H242" s="35">
        <f t="shared" si="45"/>
        <v>29.570000000000618</v>
      </c>
      <c r="I242" s="35">
        <f t="shared" ca="1" si="38"/>
        <v>0</v>
      </c>
      <c r="J242" s="35">
        <f t="shared" ca="1" si="39"/>
        <v>2</v>
      </c>
      <c r="K242" s="35">
        <f t="shared" ca="1" si="40"/>
        <v>73.6200000000008</v>
      </c>
      <c r="L242" s="35">
        <f t="shared" ca="1" si="41"/>
        <v>999.67000000000098</v>
      </c>
      <c r="M242" s="34">
        <f ca="1">AVERAGE(E242:OFFSET(E242,-M$5+1,0))</f>
        <v>6362.6100000000006</v>
      </c>
      <c r="N242" s="34">
        <f ca="1">AVERAGE(E242:OFFSET(E242,-N$5+1,0))</f>
        <v>6324.7266666666665</v>
      </c>
      <c r="O242" s="34">
        <f t="shared" ca="1" si="42"/>
        <v>0</v>
      </c>
      <c r="P242" s="15">
        <f t="shared" si="32"/>
        <v>53.700000000000728</v>
      </c>
      <c r="Q242" s="15">
        <f t="shared" si="33"/>
        <v>53.720000000000255</v>
      </c>
      <c r="R242" s="15">
        <f t="shared" si="34"/>
        <v>53.720000000000255</v>
      </c>
      <c r="S242" s="49">
        <f ca="1">AVERAGE(E242:OFFSET(E242,-S$5+1,0))</f>
        <v>6272.0355</v>
      </c>
      <c r="T242" s="49">
        <f t="shared" ca="1" si="35"/>
        <v>6379.4755000000005</v>
      </c>
      <c r="U242" s="49">
        <f t="shared" ca="1" si="36"/>
        <v>6164.5954999999994</v>
      </c>
      <c r="V242" s="47">
        <f t="shared" ca="1" si="43"/>
        <v>0</v>
      </c>
      <c r="W242" s="20">
        <f>IF(E242-E241&gt;0,E242-E241,0)</f>
        <v>44.050000000000182</v>
      </c>
      <c r="X242" s="20">
        <f>IF(E242-E241&lt;0,-(E242-E241),0)</f>
        <v>0</v>
      </c>
      <c r="Y242" s="20">
        <f ca="1">AVERAGE(W242:OFFSET(W242,-$Y$5+1,0))</f>
        <v>28.528000000000066</v>
      </c>
      <c r="Z242" s="20">
        <f ca="1">AVERAGE(X242:OFFSET(X242,-$Y$5+1,0))</f>
        <v>10.633333333333393</v>
      </c>
      <c r="AA242" s="20">
        <f t="shared" ca="1" si="37"/>
        <v>72.847366449899496</v>
      </c>
      <c r="AB242" s="20">
        <f t="shared" ca="1" si="44"/>
        <v>0</v>
      </c>
    </row>
    <row r="243" spans="1:28">
      <c r="A243" s="5">
        <v>38708</v>
      </c>
      <c r="B243" s="4">
        <v>6501.37</v>
      </c>
      <c r="C243" s="4">
        <v>6504.09</v>
      </c>
      <c r="D243" s="4">
        <v>6417.2</v>
      </c>
      <c r="E243" s="4">
        <v>6417.2</v>
      </c>
      <c r="F243" s="4">
        <v>3791200</v>
      </c>
      <c r="G243" s="35">
        <f t="shared" si="46"/>
        <v>29.479999999999563</v>
      </c>
      <c r="H243" s="35">
        <f t="shared" si="45"/>
        <v>-84.170000000000073</v>
      </c>
      <c r="I243" s="35">
        <f t="shared" ca="1" si="38"/>
        <v>0</v>
      </c>
      <c r="J243" s="35">
        <f t="shared" ca="1" si="39"/>
        <v>2</v>
      </c>
      <c r="K243" s="35">
        <f t="shared" ca="1" si="40"/>
        <v>-109.38000000000102</v>
      </c>
      <c r="L243" s="35">
        <f t="shared" ca="1" si="41"/>
        <v>890.29</v>
      </c>
      <c r="M243" s="34">
        <f ca="1">AVERAGE(E243:OFFSET(E243,-M$5+1,0))</f>
        <v>6392.918333333334</v>
      </c>
      <c r="N243" s="34">
        <f ca="1">AVERAGE(E243:OFFSET(E243,-N$5+1,0))</f>
        <v>6330.2833333333328</v>
      </c>
      <c r="O243" s="34">
        <f t="shared" ca="1" si="42"/>
        <v>0</v>
      </c>
      <c r="P243" s="15">
        <f t="shared" si="32"/>
        <v>86.890000000000327</v>
      </c>
      <c r="Q243" s="15">
        <f t="shared" si="33"/>
        <v>86.890000000000327</v>
      </c>
      <c r="R243" s="15">
        <f t="shared" si="34"/>
        <v>86.890000000000327</v>
      </c>
      <c r="S243" s="49">
        <f ca="1">AVERAGE(E243:OFFSET(E243,-S$5+1,0))</f>
        <v>6287.3010000000004</v>
      </c>
      <c r="T243" s="49">
        <f t="shared" ca="1" si="35"/>
        <v>6461.081000000001</v>
      </c>
      <c r="U243" s="49">
        <f t="shared" ca="1" si="36"/>
        <v>6113.5209999999997</v>
      </c>
      <c r="V243" s="47">
        <f t="shared" ca="1" si="43"/>
        <v>0</v>
      </c>
      <c r="W243" s="20">
        <f>IF(E243-E242&gt;0,E243-E242,0)</f>
        <v>0</v>
      </c>
      <c r="X243" s="20">
        <f>IF(E243-E242&lt;0,-(E243-E242),0)</f>
        <v>54.690000000000509</v>
      </c>
      <c r="Y243" s="20">
        <f ca="1">AVERAGE(W243:OFFSET(W243,-$Y$5+1,0))</f>
        <v>28.528000000000066</v>
      </c>
      <c r="Z243" s="20">
        <f ca="1">AVERAGE(X243:OFFSET(X243,-$Y$5+1,0))</f>
        <v>12.702666666666724</v>
      </c>
      <c r="AA243" s="20">
        <f t="shared" ca="1" si="37"/>
        <v>69.191216893574307</v>
      </c>
      <c r="AB243" s="20">
        <f t="shared" ca="1" si="44"/>
        <v>0</v>
      </c>
    </row>
    <row r="244" spans="1:28">
      <c r="A244" s="5">
        <v>38709</v>
      </c>
      <c r="B244" s="4">
        <v>6450.65</v>
      </c>
      <c r="C244" s="4">
        <v>6516.11</v>
      </c>
      <c r="D244" s="4">
        <v>6426.23</v>
      </c>
      <c r="E244" s="4">
        <v>6512.63</v>
      </c>
      <c r="F244" s="4">
        <v>4237800</v>
      </c>
      <c r="G244" s="35">
        <f t="shared" si="46"/>
        <v>33.449999999999818</v>
      </c>
      <c r="H244" s="35">
        <f t="shared" si="45"/>
        <v>61.980000000000473</v>
      </c>
      <c r="I244" s="35">
        <f t="shared" ca="1" si="38"/>
        <v>0</v>
      </c>
      <c r="J244" s="35">
        <f t="shared" ca="1" si="39"/>
        <v>2</v>
      </c>
      <c r="K244" s="35">
        <f t="shared" ca="1" si="40"/>
        <v>190.86000000000058</v>
      </c>
      <c r="L244" s="35">
        <f t="shared" ca="1" si="41"/>
        <v>1081.1500000000005</v>
      </c>
      <c r="M244" s="34">
        <f ca="1">AVERAGE(E244:OFFSET(E244,-M$5+1,0))</f>
        <v>6435.2783333333327</v>
      </c>
      <c r="N244" s="34">
        <f ca="1">AVERAGE(E244:OFFSET(E244,-N$5+1,0))</f>
        <v>6345.5425000000005</v>
      </c>
      <c r="O244" s="34">
        <f t="shared" ca="1" si="42"/>
        <v>0</v>
      </c>
      <c r="P244" s="15">
        <f t="shared" si="32"/>
        <v>89.880000000000109</v>
      </c>
      <c r="Q244" s="15">
        <f t="shared" si="33"/>
        <v>98.909999999999854</v>
      </c>
      <c r="R244" s="15">
        <f t="shared" si="34"/>
        <v>98.909999999999854</v>
      </c>
      <c r="S244" s="49">
        <f ca="1">AVERAGE(E244:OFFSET(E244,-S$5+1,0))</f>
        <v>6306.5225</v>
      </c>
      <c r="T244" s="49">
        <f t="shared" ca="1" si="35"/>
        <v>6504.3424999999997</v>
      </c>
      <c r="U244" s="49">
        <f t="shared" ca="1" si="36"/>
        <v>6108.7025000000003</v>
      </c>
      <c r="V244" s="47">
        <f t="shared" ca="1" si="43"/>
        <v>1</v>
      </c>
      <c r="W244" s="20">
        <f>IF(E244-E243&gt;0,E244-E243,0)</f>
        <v>95.430000000000291</v>
      </c>
      <c r="X244" s="20">
        <f>IF(E244-E243&lt;0,-(E244-E243),0)</f>
        <v>0</v>
      </c>
      <c r="Y244" s="20">
        <f ca="1">AVERAGE(W244:OFFSET(W244,-$Y$5+1,0))</f>
        <v>31.614666666666743</v>
      </c>
      <c r="Z244" s="20">
        <f ca="1">AVERAGE(X244:OFFSET(X244,-$Y$5+1,0))</f>
        <v>12.702666666666724</v>
      </c>
      <c r="AA244" s="20">
        <f t="shared" ca="1" si="37"/>
        <v>71.337023888320559</v>
      </c>
      <c r="AB244" s="20">
        <f t="shared" ca="1" si="44"/>
        <v>0</v>
      </c>
    </row>
    <row r="245" spans="1:28">
      <c r="A245" s="5">
        <v>38712</v>
      </c>
      <c r="B245" s="4">
        <v>6565.67</v>
      </c>
      <c r="C245" s="4">
        <v>6573.97</v>
      </c>
      <c r="D245" s="4">
        <v>6530.76</v>
      </c>
      <c r="E245" s="4">
        <v>6534.77</v>
      </c>
      <c r="F245" s="4">
        <v>4487800</v>
      </c>
      <c r="G245" s="35">
        <f t="shared" si="46"/>
        <v>53.039999999999964</v>
      </c>
      <c r="H245" s="35">
        <f t="shared" si="45"/>
        <v>-30.899999999999636</v>
      </c>
      <c r="I245" s="35">
        <f t="shared" ca="1" si="38"/>
        <v>0</v>
      </c>
      <c r="J245" s="35">
        <f t="shared" ca="1" si="39"/>
        <v>2</v>
      </c>
      <c r="K245" s="35">
        <f t="shared" ca="1" si="40"/>
        <v>44.280000000000655</v>
      </c>
      <c r="L245" s="35">
        <f t="shared" ca="1" si="41"/>
        <v>1125.4300000000012</v>
      </c>
      <c r="M245" s="34">
        <f ca="1">AVERAGE(E245:OFFSET(E245,-M$5+1,0))</f>
        <v>6465.958333333333</v>
      </c>
      <c r="N245" s="34">
        <f ca="1">AVERAGE(E245:OFFSET(E245,-N$5+1,0))</f>
        <v>6369.3408333333346</v>
      </c>
      <c r="O245" s="34">
        <f t="shared" ca="1" si="42"/>
        <v>0</v>
      </c>
      <c r="P245" s="15">
        <f t="shared" ref="P245:P308" si="47">C245-D245</f>
        <v>43.210000000000036</v>
      </c>
      <c r="Q245" s="15">
        <f t="shared" ref="Q245:Q308" si="48">MAX(C245,E244)-MIN(D245,E244)</f>
        <v>61.340000000000146</v>
      </c>
      <c r="R245" s="15">
        <f t="shared" ref="R245:R308" si="49">Q245</f>
        <v>61.340000000000146</v>
      </c>
      <c r="S245" s="49">
        <f ca="1">AVERAGE(E245:OFFSET(E245,-S$5+1,0))</f>
        <v>6323.0690000000013</v>
      </c>
      <c r="T245" s="49">
        <f t="shared" ref="T245:T308" ca="1" si="50">S245+T$5*R245</f>
        <v>6445.7490000000016</v>
      </c>
      <c r="U245" s="49">
        <f t="shared" ref="U245:U308" ca="1" si="51">S245-T$5*R245</f>
        <v>6200.389000000001</v>
      </c>
      <c r="V245" s="47">
        <f t="shared" ca="1" si="43"/>
        <v>0</v>
      </c>
      <c r="W245" s="20">
        <f>IF(E245-E244&gt;0,E245-E244,0)</f>
        <v>22.140000000000327</v>
      </c>
      <c r="X245" s="20">
        <f>IF(E245-E244&lt;0,-(E245-E244),0)</f>
        <v>0</v>
      </c>
      <c r="Y245" s="20">
        <f ca="1">AVERAGE(W245:OFFSET(W245,-$Y$5+1,0))</f>
        <v>25.133333333333393</v>
      </c>
      <c r="Z245" s="20">
        <f ca="1">AVERAGE(X245:OFFSET(X245,-$Y$5+1,0))</f>
        <v>12.702666666666724</v>
      </c>
      <c r="AA245" s="20">
        <f t="shared" ref="AA245:AA308" ca="1" si="52">IF(Z245=0,100,100-(100/(1+Y245/Z245)))</f>
        <v>66.427035979842785</v>
      </c>
      <c r="AB245" s="20">
        <f t="shared" ca="1" si="44"/>
        <v>0</v>
      </c>
    </row>
    <row r="246" spans="1:28">
      <c r="A246" s="5">
        <v>38713</v>
      </c>
      <c r="B246" s="4">
        <v>6539.29</v>
      </c>
      <c r="C246" s="4">
        <v>6570.42</v>
      </c>
      <c r="D246" s="4">
        <v>6505.46</v>
      </c>
      <c r="E246" s="4">
        <v>6531.59</v>
      </c>
      <c r="F246" s="4">
        <v>4753400</v>
      </c>
      <c r="G246" s="35">
        <f t="shared" si="46"/>
        <v>4.5199999999995271</v>
      </c>
      <c r="H246" s="35">
        <f t="shared" si="45"/>
        <v>-7.6999999999998181</v>
      </c>
      <c r="I246" s="35">
        <f t="shared" ref="I246:I309" ca="1" si="53">IF(AND(E245&gt;T245,O245=1),1,IF(AND(E245&lt;U245,O245=-1),-1,IF(AND(E245&lt;T245,E245&gt;U245,AB245=1),1,IF(AND(E245&lt;T245,E245&gt;U245,AB245=-1),-1,0))))</f>
        <v>0</v>
      </c>
      <c r="J246" s="35">
        <f t="shared" ref="J246:J309" ca="1" si="54">IF(AND(J245&lt;=0,I245=1),1,IF(AND(J245&gt;=0,I245=-1),-1,IF(-1*K245/E245&gt;K$9,0,IF(K245/E245&gt;J$9,0,IF(AND(E245&gt;T245,J245&gt;0,52=-1),0,IF(AND(E245&lt;U245,J245&lt;0,52=1),0,IF(J245+I245&gt;J$5,J$5,IF(J245+I245&lt;J$7,J$7,J245+I245))))))))</f>
        <v>2</v>
      </c>
      <c r="K246" s="35">
        <f t="shared" ref="K246:K309" ca="1" si="55">J245*G246+J246*H246</f>
        <v>-6.3600000000005821</v>
      </c>
      <c r="L246" s="35">
        <f t="shared" ref="L246:L309" ca="1" si="56">L245+K246</f>
        <v>1119.0700000000006</v>
      </c>
      <c r="M246" s="34">
        <f ca="1">AVERAGE(E246:OFFSET(E246,-M$5+1,0))</f>
        <v>6482.6533333333327</v>
      </c>
      <c r="N246" s="34">
        <f ca="1">AVERAGE(E246:OFFSET(E246,-N$5+1,0))</f>
        <v>6391.61</v>
      </c>
      <c r="O246" s="34">
        <f t="shared" ref="O246:O309" ca="1" si="57">IF(AND(M245&lt;=N245,M246&gt;N246),1,IF(AND(M245&gt;=N245,M246&lt;N246),-1,0))</f>
        <v>0</v>
      </c>
      <c r="P246" s="15">
        <f t="shared" si="47"/>
        <v>64.960000000000036</v>
      </c>
      <c r="Q246" s="15">
        <f t="shared" si="48"/>
        <v>64.960000000000036</v>
      </c>
      <c r="R246" s="15">
        <f t="shared" si="49"/>
        <v>64.960000000000036</v>
      </c>
      <c r="S246" s="49">
        <f ca="1">AVERAGE(E246:OFFSET(E246,-S$5+1,0))</f>
        <v>6342.6730000000007</v>
      </c>
      <c r="T246" s="49">
        <f t="shared" ca="1" si="50"/>
        <v>6472.5930000000008</v>
      </c>
      <c r="U246" s="49">
        <f t="shared" ca="1" si="51"/>
        <v>6212.7530000000006</v>
      </c>
      <c r="V246" s="47">
        <f t="shared" ref="V246:V309" ca="1" si="58">IF(AND(E245&gt;U245,E246&lt;U246),-1,IF(AND(E245&lt;T245,E246&gt;T246),1,0))</f>
        <v>0</v>
      </c>
      <c r="W246" s="20">
        <f>IF(E246-E245&gt;0,E246-E245,0)</f>
        <v>0</v>
      </c>
      <c r="X246" s="20">
        <f>IF(E246-E245&lt;0,-(E246-E245),0)</f>
        <v>3.180000000000291</v>
      </c>
      <c r="Y246" s="20">
        <f ca="1">AVERAGE(W246:OFFSET(W246,-$Y$5+1,0))</f>
        <v>24.986000000000057</v>
      </c>
      <c r="Z246" s="20">
        <f ca="1">AVERAGE(X246:OFFSET(X246,-$Y$5+1,0))</f>
        <v>12.914666666666744</v>
      </c>
      <c r="AA246" s="20">
        <f t="shared" ca="1" si="52"/>
        <v>65.924961742097679</v>
      </c>
      <c r="AB246" s="20">
        <f t="shared" ref="AB246:AB309" ca="1" si="59">IF(AA245&lt;$AA$8,1,IF(AA246&gt;$AB$8,-1,0))</f>
        <v>0</v>
      </c>
    </row>
    <row r="247" spans="1:28">
      <c r="A247" s="5">
        <v>38714</v>
      </c>
      <c r="B247" s="4">
        <v>6492.8</v>
      </c>
      <c r="C247" s="4">
        <v>6530.02</v>
      </c>
      <c r="D247" s="4">
        <v>6479.34</v>
      </c>
      <c r="E247" s="4">
        <v>6524.4</v>
      </c>
      <c r="F247" s="4">
        <v>3882000</v>
      </c>
      <c r="G247" s="35">
        <f t="shared" si="46"/>
        <v>-38.789999999999964</v>
      </c>
      <c r="H247" s="35">
        <f t="shared" si="45"/>
        <v>31.599999999999454</v>
      </c>
      <c r="I247" s="35">
        <f t="shared" ca="1" si="53"/>
        <v>0</v>
      </c>
      <c r="J247" s="35">
        <f t="shared" ca="1" si="54"/>
        <v>2</v>
      </c>
      <c r="K247" s="35">
        <f t="shared" ca="1" si="55"/>
        <v>-14.380000000001019</v>
      </c>
      <c r="L247" s="35">
        <f t="shared" ca="1" si="56"/>
        <v>1104.6899999999996</v>
      </c>
      <c r="M247" s="34">
        <f ca="1">AVERAGE(E247:OFFSET(E247,-M$5+1,0))</f>
        <v>6498.7466666666669</v>
      </c>
      <c r="N247" s="34">
        <f ca="1">AVERAGE(E247:OFFSET(E247,-N$5+1,0))</f>
        <v>6413.1191666666646</v>
      </c>
      <c r="O247" s="34">
        <f t="shared" ca="1" si="57"/>
        <v>0</v>
      </c>
      <c r="P247" s="15">
        <f t="shared" si="47"/>
        <v>50.680000000000291</v>
      </c>
      <c r="Q247" s="15">
        <f t="shared" si="48"/>
        <v>52.25</v>
      </c>
      <c r="R247" s="15">
        <f t="shared" si="49"/>
        <v>52.25</v>
      </c>
      <c r="S247" s="49">
        <f ca="1">AVERAGE(E247:OFFSET(E247,-S$5+1,0))</f>
        <v>6358.7195000000002</v>
      </c>
      <c r="T247" s="49">
        <f t="shared" ca="1" si="50"/>
        <v>6463.2195000000002</v>
      </c>
      <c r="U247" s="49">
        <f t="shared" ca="1" si="51"/>
        <v>6254.2195000000002</v>
      </c>
      <c r="V247" s="47">
        <f t="shared" ca="1" si="58"/>
        <v>0</v>
      </c>
      <c r="W247" s="20">
        <f>IF(E247-E246&gt;0,E247-E246,0)</f>
        <v>0</v>
      </c>
      <c r="X247" s="20">
        <f>IF(E247-E246&lt;0,-(E247-E246),0)</f>
        <v>7.1900000000005093</v>
      </c>
      <c r="Y247" s="20">
        <f ca="1">AVERAGE(W247:OFFSET(W247,-$Y$5+1,0))</f>
        <v>24.986000000000057</v>
      </c>
      <c r="Z247" s="20">
        <f ca="1">AVERAGE(X247:OFFSET(X247,-$Y$5+1,0))</f>
        <v>11.994000000000112</v>
      </c>
      <c r="AA247" s="20">
        <f t="shared" ca="1" si="52"/>
        <v>67.566252028123159</v>
      </c>
      <c r="AB247" s="20">
        <f t="shared" ca="1" si="59"/>
        <v>0</v>
      </c>
    </row>
    <row r="248" spans="1:28">
      <c r="A248" s="5">
        <v>38715</v>
      </c>
      <c r="B248" s="4">
        <v>6549.72</v>
      </c>
      <c r="C248" s="4">
        <v>6600.12</v>
      </c>
      <c r="D248" s="4">
        <v>6546.75</v>
      </c>
      <c r="E248" s="4">
        <v>6575.53</v>
      </c>
      <c r="F248" s="4">
        <v>5351000</v>
      </c>
      <c r="G248" s="35">
        <f t="shared" si="46"/>
        <v>25.320000000000618</v>
      </c>
      <c r="H248" s="35">
        <f t="shared" si="45"/>
        <v>25.809999999999491</v>
      </c>
      <c r="I248" s="35">
        <f t="shared" ca="1" si="53"/>
        <v>0</v>
      </c>
      <c r="J248" s="35">
        <f t="shared" ca="1" si="54"/>
        <v>2</v>
      </c>
      <c r="K248" s="35">
        <f t="shared" ca="1" si="55"/>
        <v>102.26000000000022</v>
      </c>
      <c r="L248" s="35">
        <f t="shared" ca="1" si="56"/>
        <v>1206.9499999999998</v>
      </c>
      <c r="M248" s="34">
        <f ca="1">AVERAGE(E248:OFFSET(E248,-M$5+1,0))</f>
        <v>6516.0199999999995</v>
      </c>
      <c r="N248" s="34">
        <f ca="1">AVERAGE(E248:OFFSET(E248,-N$5+1,0))</f>
        <v>6439.3149999999987</v>
      </c>
      <c r="O248" s="34">
        <f t="shared" ca="1" si="57"/>
        <v>0</v>
      </c>
      <c r="P248" s="15">
        <f t="shared" si="47"/>
        <v>53.369999999999891</v>
      </c>
      <c r="Q248" s="15">
        <f t="shared" si="48"/>
        <v>75.720000000000255</v>
      </c>
      <c r="R248" s="15">
        <f t="shared" si="49"/>
        <v>75.720000000000255</v>
      </c>
      <c r="S248" s="49">
        <f ca="1">AVERAGE(E248:OFFSET(E248,-S$5+1,0))</f>
        <v>6378.5049999999992</v>
      </c>
      <c r="T248" s="49">
        <f t="shared" ca="1" si="50"/>
        <v>6529.9449999999997</v>
      </c>
      <c r="U248" s="49">
        <f t="shared" ca="1" si="51"/>
        <v>6227.0649999999987</v>
      </c>
      <c r="V248" s="47">
        <f t="shared" ca="1" si="58"/>
        <v>0</v>
      </c>
      <c r="W248" s="20">
        <f>IF(E248-E247&gt;0,E248-E247,0)</f>
        <v>51.130000000000109</v>
      </c>
      <c r="X248" s="20">
        <f>IF(E248-E247&lt;0,-(E248-E247),0)</f>
        <v>0</v>
      </c>
      <c r="Y248" s="20">
        <f ca="1">AVERAGE(W248:OFFSET(W248,-$Y$5+1,0))</f>
        <v>28.394666666666733</v>
      </c>
      <c r="Z248" s="20">
        <f ca="1">AVERAGE(X248:OFFSET(X248,-$Y$5+1,0))</f>
        <v>6.6386666666667224</v>
      </c>
      <c r="AA248" s="20">
        <f t="shared" ca="1" si="52"/>
        <v>81.050428163653578</v>
      </c>
      <c r="AB248" s="20">
        <f t="shared" ca="1" si="59"/>
        <v>-1</v>
      </c>
    </row>
    <row r="249" spans="1:28">
      <c r="A249" s="5">
        <v>38716</v>
      </c>
      <c r="B249" s="4">
        <v>6589.84</v>
      </c>
      <c r="C249" s="4">
        <v>6600.17</v>
      </c>
      <c r="D249" s="4">
        <v>6548.34</v>
      </c>
      <c r="E249" s="4">
        <v>6548.34</v>
      </c>
      <c r="F249" s="4">
        <v>5074600</v>
      </c>
      <c r="G249" s="35">
        <f t="shared" si="46"/>
        <v>14.3100000000004</v>
      </c>
      <c r="H249" s="35">
        <f t="shared" si="45"/>
        <v>-41.5</v>
      </c>
      <c r="I249" s="35">
        <f t="shared" ca="1" si="53"/>
        <v>0</v>
      </c>
      <c r="J249" s="35">
        <f t="shared" ca="1" si="54"/>
        <v>2</v>
      </c>
      <c r="K249" s="35">
        <f t="shared" ca="1" si="55"/>
        <v>-54.3799999999992</v>
      </c>
      <c r="L249" s="35">
        <f t="shared" ca="1" si="56"/>
        <v>1152.5700000000006</v>
      </c>
      <c r="M249" s="34">
        <f ca="1">AVERAGE(E249:OFFSET(E249,-M$5+1,0))</f>
        <v>6537.8766666666661</v>
      </c>
      <c r="N249" s="34">
        <f ca="1">AVERAGE(E249:OFFSET(E249,-N$5+1,0))</f>
        <v>6465.3975</v>
      </c>
      <c r="O249" s="34">
        <f t="shared" ca="1" si="57"/>
        <v>0</v>
      </c>
      <c r="P249" s="15">
        <f t="shared" si="47"/>
        <v>51.829999999999927</v>
      </c>
      <c r="Q249" s="15">
        <f t="shared" si="48"/>
        <v>51.829999999999927</v>
      </c>
      <c r="R249" s="15">
        <f t="shared" si="49"/>
        <v>51.829999999999927</v>
      </c>
      <c r="S249" s="49">
        <f ca="1">AVERAGE(E249:OFFSET(E249,-S$5+1,0))</f>
        <v>6394.4744999999994</v>
      </c>
      <c r="T249" s="49">
        <f t="shared" ca="1" si="50"/>
        <v>6498.1344999999992</v>
      </c>
      <c r="U249" s="49">
        <f t="shared" ca="1" si="51"/>
        <v>6290.8144999999995</v>
      </c>
      <c r="V249" s="47">
        <f t="shared" ca="1" si="58"/>
        <v>0</v>
      </c>
      <c r="W249" s="20">
        <f>IF(E249-E248&gt;0,E249-E248,0)</f>
        <v>0</v>
      </c>
      <c r="X249" s="20">
        <f>IF(E249-E248&lt;0,-(E249-E248),0)</f>
        <v>27.1899999999996</v>
      </c>
      <c r="Y249" s="20">
        <f ca="1">AVERAGE(W249:OFFSET(W249,-$Y$5+1,0))</f>
        <v>27.383333333333393</v>
      </c>
      <c r="Z249" s="20">
        <f ca="1">AVERAGE(X249:OFFSET(X249,-$Y$5+1,0))</f>
        <v>8.4513333333333627</v>
      </c>
      <c r="AA249" s="20">
        <f t="shared" ca="1" si="52"/>
        <v>76.415761273999081</v>
      </c>
      <c r="AB249" s="20">
        <f t="shared" ca="1" si="59"/>
        <v>0</v>
      </c>
    </row>
    <row r="250" spans="1:28">
      <c r="A250" s="5">
        <v>38719</v>
      </c>
      <c r="B250" s="4">
        <v>6457.61</v>
      </c>
      <c r="C250" s="4">
        <v>6492.92</v>
      </c>
      <c r="D250" s="4">
        <v>6424.03</v>
      </c>
      <c r="E250" s="4">
        <v>6462.06</v>
      </c>
      <c r="F250" s="4">
        <v>4678400</v>
      </c>
      <c r="G250" s="35">
        <f t="shared" si="46"/>
        <v>-90.730000000000473</v>
      </c>
      <c r="H250" s="35">
        <f t="shared" si="45"/>
        <v>4.4500000000007276</v>
      </c>
      <c r="I250" s="35">
        <f t="shared" ca="1" si="53"/>
        <v>0</v>
      </c>
      <c r="J250" s="35">
        <f t="shared" ca="1" si="54"/>
        <v>2</v>
      </c>
      <c r="K250" s="35">
        <f t="shared" ca="1" si="55"/>
        <v>-172.55999999999949</v>
      </c>
      <c r="L250" s="35">
        <f t="shared" ca="1" si="56"/>
        <v>980.01000000000113</v>
      </c>
      <c r="M250" s="34">
        <f ca="1">AVERAGE(E250:OFFSET(E250,-M$5+1,0))</f>
        <v>6529.4483333333337</v>
      </c>
      <c r="N250" s="34">
        <f ca="1">AVERAGE(E250:OFFSET(E250,-N$5+1,0))</f>
        <v>6482.3633333333337</v>
      </c>
      <c r="O250" s="34">
        <f t="shared" ca="1" si="57"/>
        <v>0</v>
      </c>
      <c r="P250" s="15">
        <f t="shared" si="47"/>
        <v>68.890000000000327</v>
      </c>
      <c r="Q250" s="15">
        <f t="shared" si="48"/>
        <v>124.3100000000004</v>
      </c>
      <c r="R250" s="15">
        <f t="shared" si="49"/>
        <v>124.3100000000004</v>
      </c>
      <c r="S250" s="49">
        <f ca="1">AVERAGE(E250:OFFSET(E250,-S$5+1,0))</f>
        <v>6400.1619999999994</v>
      </c>
      <c r="T250" s="49">
        <f t="shared" ca="1" si="50"/>
        <v>6648.7820000000002</v>
      </c>
      <c r="U250" s="49">
        <f t="shared" ca="1" si="51"/>
        <v>6151.5419999999986</v>
      </c>
      <c r="V250" s="47">
        <f t="shared" ca="1" si="58"/>
        <v>0</v>
      </c>
      <c r="W250" s="20">
        <f>IF(E250-E249&gt;0,E250-E249,0)</f>
        <v>0</v>
      </c>
      <c r="X250" s="20">
        <f>IF(E250-E249&lt;0,-(E250-E249),0)</f>
        <v>86.279999999999745</v>
      </c>
      <c r="Y250" s="20">
        <f ca="1">AVERAGE(W250:OFFSET(W250,-$Y$5+1,0))</f>
        <v>27.254666666666708</v>
      </c>
      <c r="Z250" s="20">
        <f ca="1">AVERAGE(X250:OFFSET(X250,-$Y$5+1,0))</f>
        <v>14.203333333333346</v>
      </c>
      <c r="AA250" s="20">
        <f t="shared" ca="1" si="52"/>
        <v>65.740428063743238</v>
      </c>
      <c r="AB250" s="20">
        <f t="shared" ca="1" si="59"/>
        <v>0</v>
      </c>
    </row>
    <row r="251" spans="1:28">
      <c r="A251" s="5">
        <v>38720</v>
      </c>
      <c r="B251" s="4">
        <v>6476.2</v>
      </c>
      <c r="C251" s="4">
        <v>6591.77</v>
      </c>
      <c r="D251" s="4">
        <v>6457.09</v>
      </c>
      <c r="E251" s="4">
        <v>6591.77</v>
      </c>
      <c r="F251" s="4">
        <v>5181400</v>
      </c>
      <c r="G251" s="35">
        <f t="shared" si="46"/>
        <v>14.139999999999418</v>
      </c>
      <c r="H251" s="35">
        <f t="shared" si="45"/>
        <v>115.57000000000062</v>
      </c>
      <c r="I251" s="35">
        <f t="shared" ca="1" si="53"/>
        <v>0</v>
      </c>
      <c r="J251" s="35">
        <f t="shared" ca="1" si="54"/>
        <v>2</v>
      </c>
      <c r="K251" s="35">
        <f t="shared" ca="1" si="55"/>
        <v>259.42000000000007</v>
      </c>
      <c r="L251" s="35">
        <f t="shared" ca="1" si="56"/>
        <v>1239.4300000000012</v>
      </c>
      <c r="M251" s="34">
        <f ca="1">AVERAGE(E251:OFFSET(E251,-M$5+1,0))</f>
        <v>6538.9483333333337</v>
      </c>
      <c r="N251" s="34">
        <f ca="1">AVERAGE(E251:OFFSET(E251,-N$5+1,0))</f>
        <v>6502.4533333333338</v>
      </c>
      <c r="O251" s="34">
        <f t="shared" ca="1" si="57"/>
        <v>0</v>
      </c>
      <c r="P251" s="15">
        <f t="shared" si="47"/>
        <v>134.68000000000029</v>
      </c>
      <c r="Q251" s="15">
        <f t="shared" si="48"/>
        <v>134.68000000000029</v>
      </c>
      <c r="R251" s="15">
        <f t="shared" si="49"/>
        <v>134.68000000000029</v>
      </c>
      <c r="S251" s="49">
        <f ca="1">AVERAGE(E251:OFFSET(E251,-S$5+1,0))</f>
        <v>6412.2244999999994</v>
      </c>
      <c r="T251" s="49">
        <f t="shared" ca="1" si="50"/>
        <v>6681.5844999999999</v>
      </c>
      <c r="U251" s="49">
        <f t="shared" ca="1" si="51"/>
        <v>6142.8644999999988</v>
      </c>
      <c r="V251" s="47">
        <f t="shared" ca="1" si="58"/>
        <v>0</v>
      </c>
      <c r="W251" s="20">
        <f>IF(E251-E250&gt;0,E251-E250,0)</f>
        <v>129.71000000000004</v>
      </c>
      <c r="X251" s="20">
        <f>IF(E251-E250&lt;0,-(E251-E250),0)</f>
        <v>0</v>
      </c>
      <c r="Y251" s="20">
        <f ca="1">AVERAGE(W251:OFFSET(W251,-$Y$5+1,0))</f>
        <v>35.902000000000044</v>
      </c>
      <c r="Z251" s="20">
        <f ca="1">AVERAGE(X251:OFFSET(X251,-$Y$5+1,0))</f>
        <v>13.862666666666701</v>
      </c>
      <c r="AA251" s="20">
        <f t="shared" ca="1" si="52"/>
        <v>72.143555668680563</v>
      </c>
      <c r="AB251" s="20">
        <f t="shared" ca="1" si="59"/>
        <v>0</v>
      </c>
    </row>
    <row r="252" spans="1:28">
      <c r="A252" s="5">
        <v>38721</v>
      </c>
      <c r="B252" s="4">
        <v>6658.32</v>
      </c>
      <c r="C252" s="4">
        <v>6670.96</v>
      </c>
      <c r="D252" s="4">
        <v>6579.66</v>
      </c>
      <c r="E252" s="4">
        <v>6616.44</v>
      </c>
      <c r="F252" s="4">
        <v>5884200</v>
      </c>
      <c r="G252" s="35">
        <f t="shared" si="46"/>
        <v>66.549999999999272</v>
      </c>
      <c r="H252" s="35">
        <f t="shared" si="45"/>
        <v>-41.880000000000109</v>
      </c>
      <c r="I252" s="35">
        <f t="shared" ca="1" si="53"/>
        <v>0</v>
      </c>
      <c r="J252" s="35">
        <f t="shared" ca="1" si="54"/>
        <v>2</v>
      </c>
      <c r="K252" s="35">
        <f t="shared" ca="1" si="55"/>
        <v>49.339999999998327</v>
      </c>
      <c r="L252" s="35">
        <f t="shared" ca="1" si="56"/>
        <v>1288.7699999999995</v>
      </c>
      <c r="M252" s="34">
        <f ca="1">AVERAGE(E252:OFFSET(E252,-M$5+1,0))</f>
        <v>6553.09</v>
      </c>
      <c r="N252" s="34">
        <f ca="1">AVERAGE(E252:OFFSET(E252,-N$5+1,0))</f>
        <v>6517.8716666666669</v>
      </c>
      <c r="O252" s="34">
        <f t="shared" ca="1" si="57"/>
        <v>0</v>
      </c>
      <c r="P252" s="15">
        <f t="shared" si="47"/>
        <v>91.300000000000182</v>
      </c>
      <c r="Q252" s="15">
        <f t="shared" si="48"/>
        <v>91.300000000000182</v>
      </c>
      <c r="R252" s="15">
        <f t="shared" si="49"/>
        <v>91.300000000000182</v>
      </c>
      <c r="S252" s="49">
        <f ca="1">AVERAGE(E252:OFFSET(E252,-S$5+1,0))</f>
        <v>6426.5704999999998</v>
      </c>
      <c r="T252" s="49">
        <f t="shared" ca="1" si="50"/>
        <v>6609.1705000000002</v>
      </c>
      <c r="U252" s="49">
        <f t="shared" ca="1" si="51"/>
        <v>6243.9704999999994</v>
      </c>
      <c r="V252" s="47">
        <f t="shared" ca="1" si="58"/>
        <v>1</v>
      </c>
      <c r="W252" s="20">
        <f>IF(E252-E251&gt;0,E252-E251,0)</f>
        <v>24.669999999999163</v>
      </c>
      <c r="X252" s="20">
        <f>IF(E252-E251&lt;0,-(E252-E251),0)</f>
        <v>0</v>
      </c>
      <c r="Y252" s="20">
        <f ca="1">AVERAGE(W252:OFFSET(W252,-$Y$5+1,0))</f>
        <v>37.546666666666653</v>
      </c>
      <c r="Z252" s="20">
        <f ca="1">AVERAGE(X252:OFFSET(X252,-$Y$5+1,0))</f>
        <v>12.140666666666705</v>
      </c>
      <c r="AA252" s="20">
        <f t="shared" ca="1" si="52"/>
        <v>75.565871919067177</v>
      </c>
      <c r="AB252" s="20">
        <f t="shared" ca="1" si="59"/>
        <v>0</v>
      </c>
    </row>
    <row r="253" spans="1:28">
      <c r="A253" s="5">
        <v>38722</v>
      </c>
      <c r="B253" s="4">
        <v>6669.8</v>
      </c>
      <c r="C253" s="4">
        <v>6717.12</v>
      </c>
      <c r="D253" s="4">
        <v>6666.84</v>
      </c>
      <c r="E253" s="4">
        <v>6709.87</v>
      </c>
      <c r="F253" s="4">
        <v>5822600</v>
      </c>
      <c r="G253" s="35">
        <f t="shared" si="46"/>
        <v>53.360000000000582</v>
      </c>
      <c r="H253" s="35">
        <f t="shared" si="45"/>
        <v>40.069999999999709</v>
      </c>
      <c r="I253" s="35">
        <f t="shared" ca="1" si="53"/>
        <v>0</v>
      </c>
      <c r="J253" s="35">
        <f t="shared" ca="1" si="54"/>
        <v>2</v>
      </c>
      <c r="K253" s="35">
        <f t="shared" ca="1" si="55"/>
        <v>186.86000000000058</v>
      </c>
      <c r="L253" s="35">
        <f t="shared" ca="1" si="56"/>
        <v>1475.63</v>
      </c>
      <c r="M253" s="34">
        <f ca="1">AVERAGE(E253:OFFSET(E253,-M$5+1,0))</f>
        <v>6584.001666666667</v>
      </c>
      <c r="N253" s="34">
        <f ca="1">AVERAGE(E253:OFFSET(E253,-N$5+1,0))</f>
        <v>6541.3741666666674</v>
      </c>
      <c r="O253" s="34">
        <f t="shared" ca="1" si="57"/>
        <v>0</v>
      </c>
      <c r="P253" s="15">
        <f t="shared" si="47"/>
        <v>50.279999999999745</v>
      </c>
      <c r="Q253" s="15">
        <f t="shared" si="48"/>
        <v>100.68000000000029</v>
      </c>
      <c r="R253" s="15">
        <f t="shared" si="49"/>
        <v>100.68000000000029</v>
      </c>
      <c r="S253" s="49">
        <f ca="1">AVERAGE(E253:OFFSET(E253,-S$5+1,0))</f>
        <v>6449.6044999999995</v>
      </c>
      <c r="T253" s="49">
        <f t="shared" ca="1" si="50"/>
        <v>6650.9645</v>
      </c>
      <c r="U253" s="49">
        <f t="shared" ca="1" si="51"/>
        <v>6248.2444999999989</v>
      </c>
      <c r="V253" s="47">
        <f t="shared" ca="1" si="58"/>
        <v>0</v>
      </c>
      <c r="W253" s="20">
        <f>IF(E253-E252&gt;0,E253-E252,0)</f>
        <v>93.430000000000291</v>
      </c>
      <c r="X253" s="20">
        <f>IF(E253-E252&lt;0,-(E253-E252),0)</f>
        <v>0</v>
      </c>
      <c r="Y253" s="20">
        <f ca="1">AVERAGE(W253:OFFSET(W253,-$Y$5+1,0))</f>
        <v>42.234000000000016</v>
      </c>
      <c r="Z253" s="20">
        <f ca="1">AVERAGE(X253:OFFSET(X253,-$Y$5+1,0))</f>
        <v>12.140666666666705</v>
      </c>
      <c r="AA253" s="20">
        <f t="shared" ca="1" si="52"/>
        <v>77.672200289350386</v>
      </c>
      <c r="AB253" s="20">
        <f t="shared" ca="1" si="59"/>
        <v>0</v>
      </c>
    </row>
    <row r="254" spans="1:28">
      <c r="A254" s="5">
        <v>38723</v>
      </c>
      <c r="B254" s="4">
        <v>6757.41</v>
      </c>
      <c r="C254" s="4">
        <v>6761.01</v>
      </c>
      <c r="D254" s="4">
        <v>6676.65</v>
      </c>
      <c r="E254" s="4">
        <v>6694.82</v>
      </c>
      <c r="F254" s="4">
        <v>5881400</v>
      </c>
      <c r="G254" s="35">
        <f t="shared" si="46"/>
        <v>47.539999999999964</v>
      </c>
      <c r="H254" s="35">
        <f t="shared" si="45"/>
        <v>-62.590000000000146</v>
      </c>
      <c r="I254" s="35">
        <f t="shared" ca="1" si="53"/>
        <v>0</v>
      </c>
      <c r="J254" s="35">
        <f t="shared" ca="1" si="54"/>
        <v>2</v>
      </c>
      <c r="K254" s="35">
        <f t="shared" ca="1" si="55"/>
        <v>-30.100000000000364</v>
      </c>
      <c r="L254" s="35">
        <f t="shared" ca="1" si="56"/>
        <v>1445.5299999999997</v>
      </c>
      <c r="M254" s="34">
        <f ca="1">AVERAGE(E254:OFFSET(E254,-M$5+1,0))</f>
        <v>6603.8833333333341</v>
      </c>
      <c r="N254" s="34">
        <f ca="1">AVERAGE(E254:OFFSET(E254,-N$5+1,0))</f>
        <v>6559.951666666665</v>
      </c>
      <c r="O254" s="34">
        <f t="shared" ca="1" si="57"/>
        <v>0</v>
      </c>
      <c r="P254" s="15">
        <f t="shared" si="47"/>
        <v>84.360000000000582</v>
      </c>
      <c r="Q254" s="15">
        <f t="shared" si="48"/>
        <v>84.360000000000582</v>
      </c>
      <c r="R254" s="15">
        <f t="shared" si="49"/>
        <v>84.360000000000582</v>
      </c>
      <c r="S254" s="49">
        <f ca="1">AVERAGE(E254:OFFSET(E254,-S$5+1,0))</f>
        <v>6471.1274999999996</v>
      </c>
      <c r="T254" s="49">
        <f t="shared" ca="1" si="50"/>
        <v>6639.8475000000008</v>
      </c>
      <c r="U254" s="49">
        <f t="shared" ca="1" si="51"/>
        <v>6302.4074999999984</v>
      </c>
      <c r="V254" s="47">
        <f t="shared" ca="1" si="58"/>
        <v>0</v>
      </c>
      <c r="W254" s="20">
        <f>IF(E254-E253&gt;0,E254-E253,0)</f>
        <v>0</v>
      </c>
      <c r="X254" s="20">
        <f>IF(E254-E253&lt;0,-(E254-E253),0)</f>
        <v>15.050000000000182</v>
      </c>
      <c r="Y254" s="20">
        <f ca="1">AVERAGE(W254:OFFSET(W254,-$Y$5+1,0))</f>
        <v>36.086000000000055</v>
      </c>
      <c r="Z254" s="20">
        <f ca="1">AVERAGE(X254:OFFSET(X254,-$Y$5+1,0))</f>
        <v>13.144000000000052</v>
      </c>
      <c r="AA254" s="20">
        <f t="shared" ca="1" si="52"/>
        <v>73.300832825512856</v>
      </c>
      <c r="AB254" s="20">
        <f t="shared" ca="1" si="59"/>
        <v>0</v>
      </c>
    </row>
    <row r="255" spans="1:28">
      <c r="A255" s="5">
        <v>38726</v>
      </c>
      <c r="B255" s="4">
        <v>6752.09</v>
      </c>
      <c r="C255" s="4">
        <v>6763.86</v>
      </c>
      <c r="D255" s="4">
        <v>6708.59</v>
      </c>
      <c r="E255" s="4">
        <v>6742.39</v>
      </c>
      <c r="F255" s="4">
        <v>5345200</v>
      </c>
      <c r="G255" s="35">
        <f t="shared" si="46"/>
        <v>57.270000000000437</v>
      </c>
      <c r="H255" s="35">
        <f t="shared" si="45"/>
        <v>-9.6999999999998181</v>
      </c>
      <c r="I255" s="35">
        <f t="shared" ca="1" si="53"/>
        <v>0</v>
      </c>
      <c r="J255" s="35">
        <f t="shared" ca="1" si="54"/>
        <v>2</v>
      </c>
      <c r="K255" s="35">
        <f t="shared" ca="1" si="55"/>
        <v>95.140000000001237</v>
      </c>
      <c r="L255" s="35">
        <f t="shared" ca="1" si="56"/>
        <v>1540.670000000001</v>
      </c>
      <c r="M255" s="34">
        <f ca="1">AVERAGE(E255:OFFSET(E255,-M$5+1,0))</f>
        <v>6636.2249999999995</v>
      </c>
      <c r="N255" s="34">
        <f ca="1">AVERAGE(E255:OFFSET(E255,-N$5+1,0))</f>
        <v>6587.0508333333337</v>
      </c>
      <c r="O255" s="34">
        <f t="shared" ca="1" si="57"/>
        <v>0</v>
      </c>
      <c r="P255" s="15">
        <f t="shared" si="47"/>
        <v>55.269999999999527</v>
      </c>
      <c r="Q255" s="15">
        <f t="shared" si="48"/>
        <v>69.039999999999964</v>
      </c>
      <c r="R255" s="15">
        <f t="shared" si="49"/>
        <v>69.039999999999964</v>
      </c>
      <c r="S255" s="49">
        <f ca="1">AVERAGE(E255:OFFSET(E255,-S$5+1,0))</f>
        <v>6494.932499999999</v>
      </c>
      <c r="T255" s="49">
        <f t="shared" ca="1" si="50"/>
        <v>6633.0124999999989</v>
      </c>
      <c r="U255" s="49">
        <f t="shared" ca="1" si="51"/>
        <v>6356.8524999999991</v>
      </c>
      <c r="V255" s="47">
        <f t="shared" ca="1" si="58"/>
        <v>0</v>
      </c>
      <c r="W255" s="20">
        <f>IF(E255-E254&gt;0,E255-E254,0)</f>
        <v>47.570000000000618</v>
      </c>
      <c r="X255" s="20">
        <f>IF(E255-E254&lt;0,-(E255-E254),0)</f>
        <v>0</v>
      </c>
      <c r="Y255" s="20">
        <f ca="1">AVERAGE(W255:OFFSET(W255,-$Y$5+1,0))</f>
        <v>33.875333333333401</v>
      </c>
      <c r="Z255" s="20">
        <f ca="1">AVERAGE(X255:OFFSET(X255,-$Y$5+1,0))</f>
        <v>13.144000000000052</v>
      </c>
      <c r="AA255" s="20">
        <f t="shared" ca="1" si="52"/>
        <v>72.045541550284241</v>
      </c>
      <c r="AB255" s="20">
        <f t="shared" ca="1" si="59"/>
        <v>0</v>
      </c>
    </row>
    <row r="256" spans="1:28">
      <c r="A256" s="5">
        <v>38727</v>
      </c>
      <c r="B256" s="4">
        <v>6751.56</v>
      </c>
      <c r="C256" s="4">
        <v>6751.56</v>
      </c>
      <c r="D256" s="4">
        <v>6678.84</v>
      </c>
      <c r="E256" s="4">
        <v>6707.4</v>
      </c>
      <c r="F256" s="4">
        <v>4453600</v>
      </c>
      <c r="G256" s="35">
        <f t="shared" si="46"/>
        <v>9.1700000000000728</v>
      </c>
      <c r="H256" s="35">
        <f t="shared" si="45"/>
        <v>-44.160000000000764</v>
      </c>
      <c r="I256" s="35">
        <f t="shared" ca="1" si="53"/>
        <v>0</v>
      </c>
      <c r="J256" s="35">
        <f t="shared" ca="1" si="54"/>
        <v>2</v>
      </c>
      <c r="K256" s="35">
        <f t="shared" ca="1" si="55"/>
        <v>-69.980000000001382</v>
      </c>
      <c r="L256" s="35">
        <f t="shared" ca="1" si="56"/>
        <v>1470.6899999999996</v>
      </c>
      <c r="M256" s="34">
        <f ca="1">AVERAGE(E256:OFFSET(E256,-M$5+1,0))</f>
        <v>6677.1150000000007</v>
      </c>
      <c r="N256" s="34">
        <f ca="1">AVERAGE(E256:OFFSET(E256,-N$5+1,0))</f>
        <v>6603.2816666666668</v>
      </c>
      <c r="O256" s="34">
        <f t="shared" ca="1" si="57"/>
        <v>0</v>
      </c>
      <c r="P256" s="15">
        <f t="shared" si="47"/>
        <v>72.720000000000255</v>
      </c>
      <c r="Q256" s="15">
        <f t="shared" si="48"/>
        <v>72.720000000000255</v>
      </c>
      <c r="R256" s="15">
        <f t="shared" si="49"/>
        <v>72.720000000000255</v>
      </c>
      <c r="S256" s="49">
        <f ca="1">AVERAGE(E256:OFFSET(E256,-S$5+1,0))</f>
        <v>6517.2434999999987</v>
      </c>
      <c r="T256" s="49">
        <f t="shared" ca="1" si="50"/>
        <v>6662.6834999999992</v>
      </c>
      <c r="U256" s="49">
        <f t="shared" ca="1" si="51"/>
        <v>6371.8034999999982</v>
      </c>
      <c r="V256" s="47">
        <f t="shared" ca="1" si="58"/>
        <v>0</v>
      </c>
      <c r="W256" s="20">
        <f>IF(E256-E255&gt;0,E256-E255,0)</f>
        <v>0</v>
      </c>
      <c r="X256" s="20">
        <f>IF(E256-E255&lt;0,-(E256-E255),0)</f>
        <v>34.990000000000691</v>
      </c>
      <c r="Y256" s="20">
        <f ca="1">AVERAGE(W256:OFFSET(W256,-$Y$5+1,0))</f>
        <v>33.875333333333401</v>
      </c>
      <c r="Z256" s="20">
        <f ca="1">AVERAGE(X256:OFFSET(X256,-$Y$5+1,0))</f>
        <v>15.238000000000103</v>
      </c>
      <c r="AA256" s="20">
        <f t="shared" ca="1" si="52"/>
        <v>68.973802090403055</v>
      </c>
      <c r="AB256" s="20">
        <f t="shared" ca="1" si="59"/>
        <v>0</v>
      </c>
    </row>
    <row r="257" spans="1:28">
      <c r="A257" s="5">
        <v>38728</v>
      </c>
      <c r="B257" s="4">
        <v>6702.47</v>
      </c>
      <c r="C257" s="4">
        <v>6741.92</v>
      </c>
      <c r="D257" s="4">
        <v>6650.61</v>
      </c>
      <c r="E257" s="4">
        <v>6735.89</v>
      </c>
      <c r="F257" s="4">
        <v>5109000</v>
      </c>
      <c r="G257" s="35">
        <f t="shared" si="46"/>
        <v>-4.9299999999993815</v>
      </c>
      <c r="H257" s="35">
        <f t="shared" si="45"/>
        <v>33.420000000000073</v>
      </c>
      <c r="I257" s="35">
        <f t="shared" ca="1" si="53"/>
        <v>0</v>
      </c>
      <c r="J257" s="35">
        <f t="shared" ca="1" si="54"/>
        <v>2</v>
      </c>
      <c r="K257" s="35">
        <f t="shared" ca="1" si="55"/>
        <v>56.980000000001382</v>
      </c>
      <c r="L257" s="35">
        <f t="shared" ca="1" si="56"/>
        <v>1527.670000000001</v>
      </c>
      <c r="M257" s="34">
        <f ca="1">AVERAGE(E257:OFFSET(E257,-M$5+1,0))</f>
        <v>6701.1349999999993</v>
      </c>
      <c r="N257" s="34">
        <f ca="1">AVERAGE(E257:OFFSET(E257,-N$5+1,0))</f>
        <v>6620.041666666667</v>
      </c>
      <c r="O257" s="34">
        <f t="shared" ca="1" si="57"/>
        <v>0</v>
      </c>
      <c r="P257" s="15">
        <f t="shared" si="47"/>
        <v>91.3100000000004</v>
      </c>
      <c r="Q257" s="15">
        <f t="shared" si="48"/>
        <v>91.3100000000004</v>
      </c>
      <c r="R257" s="15">
        <f t="shared" si="49"/>
        <v>91.3100000000004</v>
      </c>
      <c r="S257" s="49">
        <f ca="1">AVERAGE(E257:OFFSET(E257,-S$5+1,0))</f>
        <v>6542.2705000000005</v>
      </c>
      <c r="T257" s="49">
        <f t="shared" ca="1" si="50"/>
        <v>6724.8905000000013</v>
      </c>
      <c r="U257" s="49">
        <f t="shared" ca="1" si="51"/>
        <v>6359.6504999999997</v>
      </c>
      <c r="V257" s="47">
        <f t="shared" ca="1" si="58"/>
        <v>0</v>
      </c>
      <c r="W257" s="20">
        <f>IF(E257-E256&gt;0,E257-E256,0)</f>
        <v>28.490000000000691</v>
      </c>
      <c r="X257" s="20">
        <f>IF(E257-E256&lt;0,-(E257-E256),0)</f>
        <v>0</v>
      </c>
      <c r="Y257" s="20">
        <f ca="1">AVERAGE(W257:OFFSET(W257,-$Y$5+1,0))</f>
        <v>32.8380000000001</v>
      </c>
      <c r="Z257" s="20">
        <f ca="1">AVERAGE(X257:OFFSET(X257,-$Y$5+1,0))</f>
        <v>15.238000000000103</v>
      </c>
      <c r="AA257" s="20">
        <f t="shared" ca="1" si="52"/>
        <v>68.304351443547631</v>
      </c>
      <c r="AB257" s="20">
        <f t="shared" ca="1" si="59"/>
        <v>0</v>
      </c>
    </row>
    <row r="258" spans="1:28">
      <c r="A258" s="5">
        <v>38729</v>
      </c>
      <c r="B258" s="4">
        <v>6782.15</v>
      </c>
      <c r="C258" s="4">
        <v>6797.2</v>
      </c>
      <c r="D258" s="4">
        <v>6725.57</v>
      </c>
      <c r="E258" s="4">
        <v>6725.61</v>
      </c>
      <c r="F258" s="4">
        <v>5927800</v>
      </c>
      <c r="G258" s="35">
        <f t="shared" si="46"/>
        <v>46.259999999999309</v>
      </c>
      <c r="H258" s="35">
        <f t="shared" si="45"/>
        <v>-56.539999999999964</v>
      </c>
      <c r="I258" s="35">
        <f t="shared" ca="1" si="53"/>
        <v>0</v>
      </c>
      <c r="J258" s="35">
        <f t="shared" ca="1" si="54"/>
        <v>2</v>
      </c>
      <c r="K258" s="35">
        <f t="shared" ca="1" si="55"/>
        <v>-20.56000000000131</v>
      </c>
      <c r="L258" s="35">
        <f t="shared" ca="1" si="56"/>
        <v>1507.1099999999997</v>
      </c>
      <c r="M258" s="34">
        <f ca="1">AVERAGE(E258:OFFSET(E258,-M$5+1,0))</f>
        <v>6719.329999999999</v>
      </c>
      <c r="N258" s="34">
        <f ca="1">AVERAGE(E258:OFFSET(E258,-N$5+1,0))</f>
        <v>6636.21</v>
      </c>
      <c r="O258" s="34">
        <f t="shared" ca="1" si="57"/>
        <v>0</v>
      </c>
      <c r="P258" s="15">
        <f t="shared" si="47"/>
        <v>71.630000000000109</v>
      </c>
      <c r="Q258" s="15">
        <f t="shared" si="48"/>
        <v>71.630000000000109</v>
      </c>
      <c r="R258" s="15">
        <f t="shared" si="49"/>
        <v>71.630000000000109</v>
      </c>
      <c r="S258" s="49">
        <f ca="1">AVERAGE(E258:OFFSET(E258,-S$5+1,0))</f>
        <v>6565.6274999999996</v>
      </c>
      <c r="T258" s="49">
        <f t="shared" ca="1" si="50"/>
        <v>6708.8874999999998</v>
      </c>
      <c r="U258" s="49">
        <f t="shared" ca="1" si="51"/>
        <v>6422.3674999999994</v>
      </c>
      <c r="V258" s="47">
        <f t="shared" ca="1" si="58"/>
        <v>0</v>
      </c>
      <c r="W258" s="20">
        <f>IF(E258-E257&gt;0,E258-E257,0)</f>
        <v>0</v>
      </c>
      <c r="X258" s="20">
        <f>IF(E258-E257&lt;0,-(E258-E257),0)</f>
        <v>10.280000000000655</v>
      </c>
      <c r="Y258" s="20">
        <f ca="1">AVERAGE(W258:OFFSET(W258,-$Y$5+1,0))</f>
        <v>32.8380000000001</v>
      </c>
      <c r="Z258" s="20">
        <f ca="1">AVERAGE(X258:OFFSET(X258,-$Y$5+1,0))</f>
        <v>12.277333333333445</v>
      </c>
      <c r="AA258" s="20">
        <f t="shared" ca="1" si="52"/>
        <v>72.786783503021766</v>
      </c>
      <c r="AB258" s="20">
        <f t="shared" ca="1" si="59"/>
        <v>0</v>
      </c>
    </row>
    <row r="259" spans="1:28">
      <c r="A259" s="5">
        <v>38730</v>
      </c>
      <c r="B259" s="4">
        <v>6729.58</v>
      </c>
      <c r="C259" s="4">
        <v>6729.58</v>
      </c>
      <c r="D259" s="4">
        <v>6669.64</v>
      </c>
      <c r="E259" s="4">
        <v>6682.35</v>
      </c>
      <c r="F259" s="4">
        <v>3789200</v>
      </c>
      <c r="G259" s="35">
        <f t="shared" si="46"/>
        <v>3.9700000000002547</v>
      </c>
      <c r="H259" s="35">
        <f t="shared" si="45"/>
        <v>-47.229999999999563</v>
      </c>
      <c r="I259" s="35">
        <f t="shared" ca="1" si="53"/>
        <v>0</v>
      </c>
      <c r="J259" s="35">
        <f t="shared" ca="1" si="54"/>
        <v>2</v>
      </c>
      <c r="K259" s="35">
        <f t="shared" ca="1" si="55"/>
        <v>-86.519999999998618</v>
      </c>
      <c r="L259" s="35">
        <f t="shared" ca="1" si="56"/>
        <v>1420.5900000000011</v>
      </c>
      <c r="M259" s="34">
        <f ca="1">AVERAGE(E259:OFFSET(E259,-M$5+1,0))</f>
        <v>6714.7433333333329</v>
      </c>
      <c r="N259" s="34">
        <f ca="1">AVERAGE(E259:OFFSET(E259,-N$5+1,0))</f>
        <v>6649.3725000000013</v>
      </c>
      <c r="O259" s="34">
        <f t="shared" ca="1" si="57"/>
        <v>0</v>
      </c>
      <c r="P259" s="15">
        <f t="shared" si="47"/>
        <v>59.9399999999996</v>
      </c>
      <c r="Q259" s="15">
        <f t="shared" si="48"/>
        <v>59.9399999999996</v>
      </c>
      <c r="R259" s="15">
        <f t="shared" si="49"/>
        <v>59.9399999999996</v>
      </c>
      <c r="S259" s="49">
        <f ca="1">AVERAGE(E259:OFFSET(E259,-S$5+1,0))</f>
        <v>6582.2104999999992</v>
      </c>
      <c r="T259" s="49">
        <f t="shared" ca="1" si="50"/>
        <v>6702.0904999999984</v>
      </c>
      <c r="U259" s="49">
        <f t="shared" ca="1" si="51"/>
        <v>6462.3305</v>
      </c>
      <c r="V259" s="47">
        <f t="shared" ca="1" si="58"/>
        <v>0</v>
      </c>
      <c r="W259" s="20">
        <f>IF(E259-E258&gt;0,E259-E258,0)</f>
        <v>0</v>
      </c>
      <c r="X259" s="20">
        <f>IF(E259-E258&lt;0,-(E259-E258),0)</f>
        <v>43.259999999999309</v>
      </c>
      <c r="Y259" s="20">
        <f ca="1">AVERAGE(W259:OFFSET(W259,-$Y$5+1,0))</f>
        <v>26.476000000000081</v>
      </c>
      <c r="Z259" s="20">
        <f ca="1">AVERAGE(X259:OFFSET(X259,-$Y$5+1,0))</f>
        <v>15.161333333333399</v>
      </c>
      <c r="AA259" s="20">
        <f t="shared" ca="1" si="52"/>
        <v>63.587165364416521</v>
      </c>
      <c r="AB259" s="20">
        <f t="shared" ca="1" si="59"/>
        <v>0</v>
      </c>
    </row>
    <row r="260" spans="1:28">
      <c r="A260" s="5">
        <v>38733</v>
      </c>
      <c r="B260" s="4">
        <v>6680.88</v>
      </c>
      <c r="C260" s="4">
        <v>6733.52</v>
      </c>
      <c r="D260" s="4">
        <v>6664.8</v>
      </c>
      <c r="E260" s="4">
        <v>6724.18</v>
      </c>
      <c r="F260" s="4">
        <v>3073600</v>
      </c>
      <c r="G260" s="35">
        <f t="shared" si="46"/>
        <v>-1.4700000000002547</v>
      </c>
      <c r="H260" s="35">
        <f t="shared" ref="H260:H323" si="60">E260-B260</f>
        <v>43.300000000000182</v>
      </c>
      <c r="I260" s="35">
        <f t="shared" ca="1" si="53"/>
        <v>0</v>
      </c>
      <c r="J260" s="35">
        <f t="shared" ca="1" si="54"/>
        <v>2</v>
      </c>
      <c r="K260" s="35">
        <f t="shared" ca="1" si="55"/>
        <v>83.659999999999854</v>
      </c>
      <c r="L260" s="35">
        <f t="shared" ca="1" si="56"/>
        <v>1504.2500000000009</v>
      </c>
      <c r="M260" s="34">
        <f ca="1">AVERAGE(E260:OFFSET(E260,-M$5+1,0))</f>
        <v>6719.6366666666663</v>
      </c>
      <c r="N260" s="34">
        <f ca="1">AVERAGE(E260:OFFSET(E260,-N$5+1,0))</f>
        <v>6661.7599999999993</v>
      </c>
      <c r="O260" s="34">
        <f t="shared" ca="1" si="57"/>
        <v>0</v>
      </c>
      <c r="P260" s="15">
        <f t="shared" si="47"/>
        <v>68.720000000000255</v>
      </c>
      <c r="Q260" s="15">
        <f t="shared" si="48"/>
        <v>68.720000000000255</v>
      </c>
      <c r="R260" s="15">
        <f t="shared" si="49"/>
        <v>68.720000000000255</v>
      </c>
      <c r="S260" s="49">
        <f ca="1">AVERAGE(E260:OFFSET(E260,-S$5+1,0))</f>
        <v>6596.8485000000001</v>
      </c>
      <c r="T260" s="49">
        <f t="shared" ca="1" si="50"/>
        <v>6734.2885000000006</v>
      </c>
      <c r="U260" s="49">
        <f t="shared" ca="1" si="51"/>
        <v>6459.4084999999995</v>
      </c>
      <c r="V260" s="47">
        <f t="shared" ca="1" si="58"/>
        <v>0</v>
      </c>
      <c r="W260" s="20">
        <f>IF(E260-E259&gt;0,E260-E259,0)</f>
        <v>41.829999999999927</v>
      </c>
      <c r="X260" s="20">
        <f>IF(E260-E259&lt;0,-(E260-E259),0)</f>
        <v>0</v>
      </c>
      <c r="Y260" s="20">
        <f ca="1">AVERAGE(W260:OFFSET(W260,-$Y$5+1,0))</f>
        <v>27.788666666666721</v>
      </c>
      <c r="Z260" s="20">
        <f ca="1">AVERAGE(X260:OFFSET(X260,-$Y$5+1,0))</f>
        <v>15.161333333333399</v>
      </c>
      <c r="AA260" s="20">
        <f t="shared" ca="1" si="52"/>
        <v>64.70003880481174</v>
      </c>
      <c r="AB260" s="20">
        <f t="shared" ca="1" si="59"/>
        <v>0</v>
      </c>
    </row>
    <row r="261" spans="1:28">
      <c r="A261" s="5">
        <v>38734</v>
      </c>
      <c r="B261" s="4">
        <v>6752.24</v>
      </c>
      <c r="C261" s="4">
        <v>6775.73</v>
      </c>
      <c r="D261" s="4">
        <v>6711.04</v>
      </c>
      <c r="E261" s="4">
        <v>6711.04</v>
      </c>
      <c r="F261" s="4">
        <v>3884800</v>
      </c>
      <c r="G261" s="35">
        <f t="shared" ref="G261:G324" si="61">B261-E260</f>
        <v>28.059999999999491</v>
      </c>
      <c r="H261" s="35">
        <f t="shared" si="60"/>
        <v>-41.199999999999818</v>
      </c>
      <c r="I261" s="35">
        <f t="shared" ca="1" si="53"/>
        <v>0</v>
      </c>
      <c r="J261" s="35">
        <f t="shared" ca="1" si="54"/>
        <v>2</v>
      </c>
      <c r="K261" s="35">
        <f t="shared" ca="1" si="55"/>
        <v>-26.280000000000655</v>
      </c>
      <c r="L261" s="35">
        <f t="shared" ca="1" si="56"/>
        <v>1477.9700000000003</v>
      </c>
      <c r="M261" s="34">
        <f ca="1">AVERAGE(E261:OFFSET(E261,-M$5+1,0))</f>
        <v>6714.4116666666669</v>
      </c>
      <c r="N261" s="34">
        <f ca="1">AVERAGE(E261:OFFSET(E261,-N$5+1,0))</f>
        <v>6675.3183333333327</v>
      </c>
      <c r="O261" s="34">
        <f t="shared" ca="1" si="57"/>
        <v>0</v>
      </c>
      <c r="P261" s="15">
        <f t="shared" si="47"/>
        <v>64.6899999999996</v>
      </c>
      <c r="Q261" s="15">
        <f t="shared" si="48"/>
        <v>64.6899999999996</v>
      </c>
      <c r="R261" s="15">
        <f t="shared" si="49"/>
        <v>64.6899999999996</v>
      </c>
      <c r="S261" s="49">
        <f ca="1">AVERAGE(E261:OFFSET(E261,-S$5+1,0))</f>
        <v>6611.0085000000008</v>
      </c>
      <c r="T261" s="49">
        <f t="shared" ca="1" si="50"/>
        <v>6740.3885</v>
      </c>
      <c r="U261" s="49">
        <f t="shared" ca="1" si="51"/>
        <v>6481.6285000000016</v>
      </c>
      <c r="V261" s="47">
        <f t="shared" ca="1" si="58"/>
        <v>0</v>
      </c>
      <c r="W261" s="20">
        <f>IF(E261-E260&gt;0,E261-E260,0)</f>
        <v>0</v>
      </c>
      <c r="X261" s="20">
        <f>IF(E261-E260&lt;0,-(E261-E260),0)</f>
        <v>13.140000000000327</v>
      </c>
      <c r="Y261" s="20">
        <f ca="1">AVERAGE(W261:OFFSET(W261,-$Y$5+1,0))</f>
        <v>27.788666666666721</v>
      </c>
      <c r="Z261" s="20">
        <f ca="1">AVERAGE(X261:OFFSET(X261,-$Y$5+1,0))</f>
        <v>15.825333333333401</v>
      </c>
      <c r="AA261" s="20">
        <f t="shared" ca="1" si="52"/>
        <v>63.715015056327431</v>
      </c>
      <c r="AB261" s="20">
        <f t="shared" ca="1" si="59"/>
        <v>0</v>
      </c>
    </row>
    <row r="262" spans="1:28">
      <c r="A262" s="5">
        <v>38735</v>
      </c>
      <c r="B262" s="4">
        <v>6620.77</v>
      </c>
      <c r="C262" s="4">
        <v>6629.44</v>
      </c>
      <c r="D262" s="4">
        <v>6467.73</v>
      </c>
      <c r="E262" s="4">
        <v>6498.92</v>
      </c>
      <c r="F262" s="4">
        <v>4589800</v>
      </c>
      <c r="G262" s="35">
        <f t="shared" si="61"/>
        <v>-90.269999999999527</v>
      </c>
      <c r="H262" s="35">
        <f t="shared" si="60"/>
        <v>-121.85000000000036</v>
      </c>
      <c r="I262" s="35">
        <f t="shared" ca="1" si="53"/>
        <v>0</v>
      </c>
      <c r="J262" s="35">
        <f t="shared" ca="1" si="54"/>
        <v>2</v>
      </c>
      <c r="K262" s="35">
        <f t="shared" ca="1" si="55"/>
        <v>-424.23999999999978</v>
      </c>
      <c r="L262" s="35">
        <f t="shared" ca="1" si="56"/>
        <v>1053.7300000000005</v>
      </c>
      <c r="M262" s="34">
        <f ca="1">AVERAGE(E262:OFFSET(E262,-M$5+1,0))</f>
        <v>6679.665</v>
      </c>
      <c r="N262" s="34">
        <f ca="1">AVERAGE(E262:OFFSET(E262,-N$5+1,0))</f>
        <v>6678.3899999999994</v>
      </c>
      <c r="O262" s="34">
        <f t="shared" ca="1" si="57"/>
        <v>0</v>
      </c>
      <c r="P262" s="15">
        <f t="shared" si="47"/>
        <v>161.71000000000004</v>
      </c>
      <c r="Q262" s="15">
        <f t="shared" si="48"/>
        <v>243.3100000000004</v>
      </c>
      <c r="R262" s="15">
        <f t="shared" si="49"/>
        <v>243.3100000000004</v>
      </c>
      <c r="S262" s="49">
        <f ca="1">AVERAGE(E262:OFFSET(E262,-S$5+1,0))</f>
        <v>6612.3599999999988</v>
      </c>
      <c r="T262" s="49">
        <f t="shared" ca="1" si="50"/>
        <v>7098.98</v>
      </c>
      <c r="U262" s="49">
        <f t="shared" ca="1" si="51"/>
        <v>6125.739999999998</v>
      </c>
      <c r="V262" s="47">
        <f t="shared" ca="1" si="58"/>
        <v>0</v>
      </c>
      <c r="W262" s="20">
        <f>IF(E262-E261&gt;0,E262-E261,0)</f>
        <v>0</v>
      </c>
      <c r="X262" s="20">
        <f>IF(E262-E261&lt;0,-(E262-E261),0)</f>
        <v>212.11999999999989</v>
      </c>
      <c r="Y262" s="20">
        <f ca="1">AVERAGE(W262:OFFSET(W262,-$Y$5+1,0))</f>
        <v>27.788666666666721</v>
      </c>
      <c r="Z262" s="20">
        <f ca="1">AVERAGE(X262:OFFSET(X262,-$Y$5+1,0))</f>
        <v>29.48733333333336</v>
      </c>
      <c r="AA262" s="20">
        <f t="shared" ca="1" si="52"/>
        <v>48.517121772935752</v>
      </c>
      <c r="AB262" s="20">
        <f t="shared" ca="1" si="59"/>
        <v>0</v>
      </c>
    </row>
    <row r="263" spans="1:28">
      <c r="A263" s="5">
        <v>38736</v>
      </c>
      <c r="B263" s="4">
        <v>6514.71</v>
      </c>
      <c r="C263" s="4">
        <v>6545.89</v>
      </c>
      <c r="D263" s="4">
        <v>6442.78</v>
      </c>
      <c r="E263" s="4">
        <v>6512.29</v>
      </c>
      <c r="F263" s="4">
        <v>3896800</v>
      </c>
      <c r="G263" s="35">
        <f t="shared" si="61"/>
        <v>15.789999999999964</v>
      </c>
      <c r="H263" s="35">
        <f t="shared" si="60"/>
        <v>-2.4200000000000728</v>
      </c>
      <c r="I263" s="35">
        <f t="shared" ca="1" si="53"/>
        <v>0</v>
      </c>
      <c r="J263" s="35">
        <f t="shared" ca="1" si="54"/>
        <v>0</v>
      </c>
      <c r="K263" s="35">
        <f t="shared" ca="1" si="55"/>
        <v>31.579999999999927</v>
      </c>
      <c r="L263" s="35">
        <f t="shared" ca="1" si="56"/>
        <v>1085.3100000000004</v>
      </c>
      <c r="M263" s="34">
        <f ca="1">AVERAGE(E263:OFFSET(E263,-M$5+1,0))</f>
        <v>6642.3983333333335</v>
      </c>
      <c r="N263" s="34">
        <f ca="1">AVERAGE(E263:OFFSET(E263,-N$5+1,0))</f>
        <v>6671.7666666666655</v>
      </c>
      <c r="O263" s="34">
        <f t="shared" ca="1" si="57"/>
        <v>-1</v>
      </c>
      <c r="P263" s="15">
        <f t="shared" si="47"/>
        <v>103.11000000000058</v>
      </c>
      <c r="Q263" s="15">
        <f t="shared" si="48"/>
        <v>103.11000000000058</v>
      </c>
      <c r="R263" s="15">
        <f t="shared" si="49"/>
        <v>103.11000000000058</v>
      </c>
      <c r="S263" s="49">
        <f ca="1">AVERAGE(E263:OFFSET(E263,-S$5+1,0))</f>
        <v>6617.1145000000006</v>
      </c>
      <c r="T263" s="49">
        <f t="shared" ca="1" si="50"/>
        <v>6823.3345000000018</v>
      </c>
      <c r="U263" s="49">
        <f t="shared" ca="1" si="51"/>
        <v>6410.8944999999994</v>
      </c>
      <c r="V263" s="47">
        <f t="shared" ca="1" si="58"/>
        <v>0</v>
      </c>
      <c r="W263" s="20">
        <f>IF(E263-E262&gt;0,E263-E262,0)</f>
        <v>13.369999999999891</v>
      </c>
      <c r="X263" s="20">
        <f>IF(E263-E262&lt;0,-(E263-E262),0)</f>
        <v>0</v>
      </c>
      <c r="Y263" s="20">
        <f ca="1">AVERAGE(W263:OFFSET(W263,-$Y$5+1,0))</f>
        <v>25.271333333333374</v>
      </c>
      <c r="Z263" s="20">
        <f ca="1">AVERAGE(X263:OFFSET(X263,-$Y$5+1,0))</f>
        <v>29.48733333333336</v>
      </c>
      <c r="AA263" s="20">
        <f t="shared" ca="1" si="52"/>
        <v>46.150381066010873</v>
      </c>
      <c r="AB263" s="20">
        <f t="shared" ca="1" si="59"/>
        <v>0</v>
      </c>
    </row>
    <row r="264" spans="1:28">
      <c r="A264" s="5">
        <v>38737</v>
      </c>
      <c r="B264" s="4">
        <v>6571.64</v>
      </c>
      <c r="C264" s="4">
        <v>6571.64</v>
      </c>
      <c r="D264" s="4">
        <v>6475.3</v>
      </c>
      <c r="E264" s="4">
        <v>6486.63</v>
      </c>
      <c r="F264" s="4">
        <v>2899800</v>
      </c>
      <c r="G264" s="35">
        <f t="shared" si="61"/>
        <v>59.350000000000364</v>
      </c>
      <c r="H264" s="35">
        <f t="shared" si="60"/>
        <v>-85.010000000000218</v>
      </c>
      <c r="I264" s="35">
        <f t="shared" ca="1" si="53"/>
        <v>0</v>
      </c>
      <c r="J264" s="35">
        <f t="shared" ca="1" si="54"/>
        <v>0</v>
      </c>
      <c r="K264" s="35">
        <f t="shared" ca="1" si="55"/>
        <v>0</v>
      </c>
      <c r="L264" s="35">
        <f t="shared" ca="1" si="56"/>
        <v>1085.3100000000004</v>
      </c>
      <c r="M264" s="34">
        <f ca="1">AVERAGE(E264:OFFSET(E264,-M$5+1,0))</f>
        <v>6602.5683333333327</v>
      </c>
      <c r="N264" s="34">
        <f ca="1">AVERAGE(E264:OFFSET(E264,-N$5+1,0))</f>
        <v>6660.9491666666663</v>
      </c>
      <c r="O264" s="34">
        <f t="shared" ca="1" si="57"/>
        <v>0</v>
      </c>
      <c r="P264" s="15">
        <f t="shared" si="47"/>
        <v>96.340000000000146</v>
      </c>
      <c r="Q264" s="15">
        <f t="shared" si="48"/>
        <v>96.340000000000146</v>
      </c>
      <c r="R264" s="15">
        <f t="shared" si="49"/>
        <v>96.340000000000146</v>
      </c>
      <c r="S264" s="49">
        <f ca="1">AVERAGE(E264:OFFSET(E264,-S$5+1,0))</f>
        <v>6615.8144999999986</v>
      </c>
      <c r="T264" s="49">
        <f t="shared" ca="1" si="50"/>
        <v>6808.4944999999989</v>
      </c>
      <c r="U264" s="49">
        <f t="shared" ca="1" si="51"/>
        <v>6423.1344999999983</v>
      </c>
      <c r="V264" s="47">
        <f t="shared" ca="1" si="58"/>
        <v>0</v>
      </c>
      <c r="W264" s="20">
        <f>IF(E264-E263&gt;0,E264-E263,0)</f>
        <v>0</v>
      </c>
      <c r="X264" s="20">
        <f>IF(E264-E263&lt;0,-(E264-E263),0)</f>
        <v>25.659999999999854</v>
      </c>
      <c r="Y264" s="20">
        <f ca="1">AVERAGE(W264:OFFSET(W264,-$Y$5+1,0))</f>
        <v>25.271333333333374</v>
      </c>
      <c r="Z264" s="20">
        <f ca="1">AVERAGE(X264:OFFSET(X264,-$Y$5+1,0))</f>
        <v>29.385333333333378</v>
      </c>
      <c r="AA264" s="20">
        <f t="shared" ca="1" si="52"/>
        <v>46.236506678050866</v>
      </c>
      <c r="AB264" s="20">
        <f t="shared" ca="1" si="59"/>
        <v>0</v>
      </c>
    </row>
    <row r="265" spans="1:28">
      <c r="A265" s="5">
        <v>38740</v>
      </c>
      <c r="B265" s="4">
        <v>6385.88</v>
      </c>
      <c r="C265" s="4">
        <v>6417.72</v>
      </c>
      <c r="D265" s="4">
        <v>6373.63</v>
      </c>
      <c r="E265" s="4">
        <v>6381.97</v>
      </c>
      <c r="F265" s="4">
        <v>2766800</v>
      </c>
      <c r="G265" s="35">
        <f t="shared" si="61"/>
        <v>-100.75</v>
      </c>
      <c r="H265" s="35">
        <f t="shared" si="60"/>
        <v>-3.9099999999998545</v>
      </c>
      <c r="I265" s="35">
        <f t="shared" ca="1" si="53"/>
        <v>0</v>
      </c>
      <c r="J265" s="35">
        <f t="shared" ca="1" si="54"/>
        <v>0</v>
      </c>
      <c r="K265" s="35">
        <f t="shared" ca="1" si="55"/>
        <v>0</v>
      </c>
      <c r="L265" s="35">
        <f t="shared" ca="1" si="56"/>
        <v>1085.3100000000004</v>
      </c>
      <c r="M265" s="34">
        <f ca="1">AVERAGE(E265:OFFSET(E265,-M$5+1,0))</f>
        <v>6552.5050000000001</v>
      </c>
      <c r="N265" s="34">
        <f ca="1">AVERAGE(E265:OFFSET(E265,-N$5+1,0))</f>
        <v>6633.6241666666674</v>
      </c>
      <c r="O265" s="34">
        <f t="shared" ca="1" si="57"/>
        <v>0</v>
      </c>
      <c r="P265" s="15">
        <f t="shared" si="47"/>
        <v>44.090000000000146</v>
      </c>
      <c r="Q265" s="15">
        <f t="shared" si="48"/>
        <v>113</v>
      </c>
      <c r="R265" s="15">
        <f t="shared" si="49"/>
        <v>113</v>
      </c>
      <c r="S265" s="49">
        <f ca="1">AVERAGE(E265:OFFSET(E265,-S$5+1,0))</f>
        <v>6608.1744999999992</v>
      </c>
      <c r="T265" s="49">
        <f t="shared" ca="1" si="50"/>
        <v>6834.1744999999992</v>
      </c>
      <c r="U265" s="49">
        <f t="shared" ca="1" si="51"/>
        <v>6382.1744999999992</v>
      </c>
      <c r="V265" s="47">
        <f t="shared" ca="1" si="58"/>
        <v>-1</v>
      </c>
      <c r="W265" s="20">
        <f>IF(E265-E264&gt;0,E265-E264,0)</f>
        <v>0</v>
      </c>
      <c r="X265" s="20">
        <f>IF(E265-E264&lt;0,-(E265-E264),0)</f>
        <v>104.65999999999985</v>
      </c>
      <c r="Y265" s="20">
        <f ca="1">AVERAGE(W265:OFFSET(W265,-$Y$5+1,0))</f>
        <v>25.271333333333374</v>
      </c>
      <c r="Z265" s="20">
        <f ca="1">AVERAGE(X265:OFFSET(X265,-$Y$5+1,0))</f>
        <v>30.610666666666717</v>
      </c>
      <c r="AA265" s="20">
        <f t="shared" ca="1" si="52"/>
        <v>45.222671581785434</v>
      </c>
      <c r="AB265" s="20">
        <f t="shared" ca="1" si="59"/>
        <v>0</v>
      </c>
    </row>
    <row r="266" spans="1:28">
      <c r="A266" s="5">
        <v>38741</v>
      </c>
      <c r="B266" s="4">
        <v>6418.58</v>
      </c>
      <c r="C266" s="4">
        <v>6478.5</v>
      </c>
      <c r="D266" s="4">
        <v>6418.58</v>
      </c>
      <c r="E266" s="4">
        <v>6451.94</v>
      </c>
      <c r="F266" s="4">
        <v>2627600</v>
      </c>
      <c r="G266" s="35">
        <f t="shared" si="61"/>
        <v>36.609999999999673</v>
      </c>
      <c r="H266" s="35">
        <f t="shared" si="60"/>
        <v>33.359999999999673</v>
      </c>
      <c r="I266" s="35">
        <f t="shared" ca="1" si="53"/>
        <v>0</v>
      </c>
      <c r="J266" s="35">
        <f t="shared" ca="1" si="54"/>
        <v>0</v>
      </c>
      <c r="K266" s="35">
        <f t="shared" ca="1" si="55"/>
        <v>0</v>
      </c>
      <c r="L266" s="35">
        <f t="shared" ca="1" si="56"/>
        <v>1085.3100000000004</v>
      </c>
      <c r="M266" s="34">
        <f ca="1">AVERAGE(E266:OFFSET(E266,-M$5+1,0))</f>
        <v>6507.1316666666671</v>
      </c>
      <c r="N266" s="34">
        <f ca="1">AVERAGE(E266:OFFSET(E266,-N$5+1,0))</f>
        <v>6613.3841666666667</v>
      </c>
      <c r="O266" s="34">
        <f t="shared" ca="1" si="57"/>
        <v>0</v>
      </c>
      <c r="P266" s="15">
        <f t="shared" si="47"/>
        <v>59.920000000000073</v>
      </c>
      <c r="Q266" s="15">
        <f t="shared" si="48"/>
        <v>96.529999999999745</v>
      </c>
      <c r="R266" s="15">
        <f t="shared" si="49"/>
        <v>96.529999999999745</v>
      </c>
      <c r="S266" s="49">
        <f ca="1">AVERAGE(E266:OFFSET(E266,-S$5+1,0))</f>
        <v>6604.192</v>
      </c>
      <c r="T266" s="49">
        <f t="shared" ca="1" si="50"/>
        <v>6797.2519999999995</v>
      </c>
      <c r="U266" s="49">
        <f t="shared" ca="1" si="51"/>
        <v>6411.1320000000005</v>
      </c>
      <c r="V266" s="47">
        <f t="shared" ca="1" si="58"/>
        <v>0</v>
      </c>
      <c r="W266" s="20">
        <f>IF(E266-E265&gt;0,E266-E265,0)</f>
        <v>69.969999999999345</v>
      </c>
      <c r="X266" s="20">
        <f>IF(E266-E265&lt;0,-(E266-E265),0)</f>
        <v>0</v>
      </c>
      <c r="Y266" s="20">
        <f ca="1">AVERAGE(W266:OFFSET(W266,-$Y$5+1,0))</f>
        <v>21.288666666666661</v>
      </c>
      <c r="Z266" s="20">
        <f ca="1">AVERAGE(X266:OFFSET(X266,-$Y$5+1,0))</f>
        <v>30.610666666666717</v>
      </c>
      <c r="AA266" s="20">
        <f t="shared" ca="1" si="52"/>
        <v>41.019152461817058</v>
      </c>
      <c r="AB266" s="20">
        <f t="shared" ca="1" si="59"/>
        <v>0</v>
      </c>
    </row>
    <row r="267" spans="1:28">
      <c r="A267" s="5">
        <v>38742</v>
      </c>
      <c r="B267" s="4">
        <v>6500.63</v>
      </c>
      <c r="C267" s="4">
        <v>6536.89</v>
      </c>
      <c r="D267" s="4">
        <v>6477.34</v>
      </c>
      <c r="E267" s="4">
        <v>6532.18</v>
      </c>
      <c r="F267" s="4">
        <v>2747000</v>
      </c>
      <c r="G267" s="35">
        <f t="shared" si="61"/>
        <v>48.690000000000509</v>
      </c>
      <c r="H267" s="35">
        <f t="shared" si="60"/>
        <v>31.550000000000182</v>
      </c>
      <c r="I267" s="35">
        <f t="shared" ca="1" si="53"/>
        <v>0</v>
      </c>
      <c r="J267" s="35">
        <f t="shared" ca="1" si="54"/>
        <v>0</v>
      </c>
      <c r="K267" s="35">
        <f t="shared" ca="1" si="55"/>
        <v>0</v>
      </c>
      <c r="L267" s="35">
        <f t="shared" ca="1" si="56"/>
        <v>1085.3100000000004</v>
      </c>
      <c r="M267" s="34">
        <f ca="1">AVERAGE(E267:OFFSET(E267,-M$5+1,0))</f>
        <v>6477.3216666666667</v>
      </c>
      <c r="N267" s="34">
        <f ca="1">AVERAGE(E267:OFFSET(E267,-N$5+1,0))</f>
        <v>6595.8666666666659</v>
      </c>
      <c r="O267" s="34">
        <f t="shared" ca="1" si="57"/>
        <v>0</v>
      </c>
      <c r="P267" s="15">
        <f t="shared" si="47"/>
        <v>59.550000000000182</v>
      </c>
      <c r="Q267" s="15">
        <f t="shared" si="48"/>
        <v>84.950000000000728</v>
      </c>
      <c r="R267" s="15">
        <f t="shared" si="49"/>
        <v>84.950000000000728</v>
      </c>
      <c r="S267" s="49">
        <f ca="1">AVERAGE(E267:OFFSET(E267,-S$5+1,0))</f>
        <v>6604.581000000001</v>
      </c>
      <c r="T267" s="49">
        <f t="shared" ca="1" si="50"/>
        <v>6774.4810000000025</v>
      </c>
      <c r="U267" s="49">
        <f t="shared" ca="1" si="51"/>
        <v>6434.6809999999996</v>
      </c>
      <c r="V267" s="47">
        <f t="shared" ca="1" si="58"/>
        <v>0</v>
      </c>
      <c r="W267" s="20">
        <f>IF(E267-E266&gt;0,E267-E266,0)</f>
        <v>80.240000000000691</v>
      </c>
      <c r="X267" s="20">
        <f>IF(E267-E266&lt;0,-(E267-E266),0)</f>
        <v>0</v>
      </c>
      <c r="Y267" s="20">
        <f ca="1">AVERAGE(W267:OFFSET(W267,-$Y$5+1,0))</f>
        <v>24.993333333333432</v>
      </c>
      <c r="Z267" s="20">
        <f ca="1">AVERAGE(X267:OFFSET(X267,-$Y$5+1,0))</f>
        <v>30.610666666666717</v>
      </c>
      <c r="AA267" s="20">
        <f t="shared" ca="1" si="52"/>
        <v>44.948804642351924</v>
      </c>
      <c r="AB267" s="20">
        <f t="shared" ca="1" si="59"/>
        <v>0</v>
      </c>
    </row>
    <row r="268" spans="1:28">
      <c r="A268" s="5">
        <v>38751</v>
      </c>
      <c r="B268" s="4">
        <v>6592.19</v>
      </c>
      <c r="C268" s="4">
        <v>6626.43</v>
      </c>
      <c r="D268" s="4">
        <v>6547.17</v>
      </c>
      <c r="E268" s="4">
        <v>6594.6</v>
      </c>
      <c r="F268" s="4">
        <v>3590600</v>
      </c>
      <c r="G268" s="35">
        <f t="shared" si="61"/>
        <v>60.009999999999309</v>
      </c>
      <c r="H268" s="35">
        <f t="shared" si="60"/>
        <v>2.410000000000764</v>
      </c>
      <c r="I268" s="35">
        <f t="shared" ca="1" si="53"/>
        <v>0</v>
      </c>
      <c r="J268" s="35">
        <f t="shared" ca="1" si="54"/>
        <v>0</v>
      </c>
      <c r="K268" s="35">
        <f t="shared" ca="1" si="55"/>
        <v>0</v>
      </c>
      <c r="L268" s="35">
        <f t="shared" ca="1" si="56"/>
        <v>1085.3100000000004</v>
      </c>
      <c r="M268" s="34">
        <f ca="1">AVERAGE(E268:OFFSET(E268,-M$5+1,0))</f>
        <v>6493.2683333333334</v>
      </c>
      <c r="N268" s="34">
        <f ca="1">AVERAGE(E268:OFFSET(E268,-N$5+1,0))</f>
        <v>6586.4666666666672</v>
      </c>
      <c r="O268" s="34">
        <f t="shared" ca="1" si="57"/>
        <v>0</v>
      </c>
      <c r="P268" s="15">
        <f t="shared" si="47"/>
        <v>79.260000000000218</v>
      </c>
      <c r="Q268" s="15">
        <f t="shared" si="48"/>
        <v>94.25</v>
      </c>
      <c r="R268" s="15">
        <f t="shared" si="49"/>
        <v>94.25</v>
      </c>
      <c r="S268" s="49">
        <f ca="1">AVERAGE(E268:OFFSET(E268,-S$5+1,0))</f>
        <v>6605.5344999999998</v>
      </c>
      <c r="T268" s="49">
        <f t="shared" ca="1" si="50"/>
        <v>6794.0344999999998</v>
      </c>
      <c r="U268" s="49">
        <f t="shared" ca="1" si="51"/>
        <v>6417.0344999999998</v>
      </c>
      <c r="V268" s="47">
        <f t="shared" ca="1" si="58"/>
        <v>0</v>
      </c>
      <c r="W268" s="20">
        <f>IF(E268-E267&gt;0,E268-E267,0)</f>
        <v>62.420000000000073</v>
      </c>
      <c r="X268" s="20">
        <f>IF(E268-E267&lt;0,-(E268-E267),0)</f>
        <v>0</v>
      </c>
      <c r="Y268" s="20">
        <f ca="1">AVERAGE(W268:OFFSET(W268,-$Y$5+1,0))</f>
        <v>22.926000000000084</v>
      </c>
      <c r="Z268" s="20">
        <f ca="1">AVERAGE(X268:OFFSET(X268,-$Y$5+1,0))</f>
        <v>30.610666666666717</v>
      </c>
      <c r="AA268" s="20">
        <f t="shared" ca="1" si="52"/>
        <v>42.822987360687428</v>
      </c>
      <c r="AB268" s="20">
        <f t="shared" ca="1" si="59"/>
        <v>0</v>
      </c>
    </row>
    <row r="269" spans="1:28">
      <c r="A269" s="5">
        <v>38754</v>
      </c>
      <c r="B269" s="4">
        <v>6568.35</v>
      </c>
      <c r="C269" s="4">
        <v>6719.96</v>
      </c>
      <c r="D269" s="4">
        <v>6530.8</v>
      </c>
      <c r="E269" s="4">
        <v>6719.96</v>
      </c>
      <c r="F269" s="4">
        <v>3912000</v>
      </c>
      <c r="G269" s="35">
        <f t="shared" si="61"/>
        <v>-26.25</v>
      </c>
      <c r="H269" s="35">
        <f t="shared" si="60"/>
        <v>151.60999999999967</v>
      </c>
      <c r="I269" s="35">
        <f t="shared" ca="1" si="53"/>
        <v>0</v>
      </c>
      <c r="J269" s="35">
        <f t="shared" ca="1" si="54"/>
        <v>0</v>
      </c>
      <c r="K269" s="35">
        <f t="shared" ca="1" si="55"/>
        <v>0</v>
      </c>
      <c r="L269" s="35">
        <f t="shared" ca="1" si="56"/>
        <v>1085.3100000000004</v>
      </c>
      <c r="M269" s="34">
        <f ca="1">AVERAGE(E269:OFFSET(E269,-M$5+1,0))</f>
        <v>6527.88</v>
      </c>
      <c r="N269" s="34">
        <f ca="1">AVERAGE(E269:OFFSET(E269,-N$5+1,0))</f>
        <v>6585.1391666666677</v>
      </c>
      <c r="O269" s="34">
        <f t="shared" ca="1" si="57"/>
        <v>0</v>
      </c>
      <c r="P269" s="15">
        <f t="shared" si="47"/>
        <v>189.15999999999985</v>
      </c>
      <c r="Q269" s="15">
        <f t="shared" si="48"/>
        <v>189.15999999999985</v>
      </c>
      <c r="R269" s="15">
        <f t="shared" si="49"/>
        <v>189.15999999999985</v>
      </c>
      <c r="S269" s="49">
        <f ca="1">AVERAGE(E269:OFFSET(E269,-S$5+1,0))</f>
        <v>6614.1154999999999</v>
      </c>
      <c r="T269" s="49">
        <f t="shared" ca="1" si="50"/>
        <v>6992.4354999999996</v>
      </c>
      <c r="U269" s="49">
        <f t="shared" ca="1" si="51"/>
        <v>6235.7955000000002</v>
      </c>
      <c r="V269" s="47">
        <f t="shared" ca="1" si="58"/>
        <v>0</v>
      </c>
      <c r="W269" s="20">
        <f>IF(E269-E268&gt;0,E269-E268,0)</f>
        <v>125.35999999999967</v>
      </c>
      <c r="X269" s="20">
        <f>IF(E269-E268&lt;0,-(E269-E268),0)</f>
        <v>0</v>
      </c>
      <c r="Y269" s="20">
        <f ca="1">AVERAGE(W269:OFFSET(W269,-$Y$5+1,0))</f>
        <v>31.283333333333395</v>
      </c>
      <c r="Z269" s="20">
        <f ca="1">AVERAGE(X269:OFFSET(X269,-$Y$5+1,0))</f>
        <v>29.607333333333372</v>
      </c>
      <c r="AA269" s="20">
        <f t="shared" ca="1" si="52"/>
        <v>51.376237190155052</v>
      </c>
      <c r="AB269" s="20">
        <f t="shared" ca="1" si="59"/>
        <v>0</v>
      </c>
    </row>
    <row r="270" spans="1:28">
      <c r="A270" s="5">
        <v>38755</v>
      </c>
      <c r="B270" s="4">
        <v>6692.42</v>
      </c>
      <c r="C270" s="4">
        <v>6747.43</v>
      </c>
      <c r="D270" s="4">
        <v>6681.53</v>
      </c>
      <c r="E270" s="4">
        <v>6720.08</v>
      </c>
      <c r="F270" s="4">
        <v>4253800</v>
      </c>
      <c r="G270" s="35">
        <f t="shared" si="61"/>
        <v>-27.539999999999964</v>
      </c>
      <c r="H270" s="35">
        <f t="shared" si="60"/>
        <v>27.659999999999854</v>
      </c>
      <c r="I270" s="35">
        <f t="shared" ca="1" si="53"/>
        <v>0</v>
      </c>
      <c r="J270" s="35">
        <f t="shared" ca="1" si="54"/>
        <v>0</v>
      </c>
      <c r="K270" s="35">
        <f t="shared" ca="1" si="55"/>
        <v>0</v>
      </c>
      <c r="L270" s="35">
        <f t="shared" ca="1" si="56"/>
        <v>1085.3100000000004</v>
      </c>
      <c r="M270" s="34">
        <f ca="1">AVERAGE(E270:OFFSET(E270,-M$5+1,0))</f>
        <v>6566.7883333333339</v>
      </c>
      <c r="N270" s="34">
        <f ca="1">AVERAGE(E270:OFFSET(E270,-N$5+1,0))</f>
        <v>6584.6783333333342</v>
      </c>
      <c r="O270" s="34">
        <f t="shared" ca="1" si="57"/>
        <v>0</v>
      </c>
      <c r="P270" s="15">
        <f t="shared" si="47"/>
        <v>65.900000000000546</v>
      </c>
      <c r="Q270" s="15">
        <f t="shared" si="48"/>
        <v>65.900000000000546</v>
      </c>
      <c r="R270" s="15">
        <f t="shared" si="49"/>
        <v>65.900000000000546</v>
      </c>
      <c r="S270" s="49">
        <f ca="1">AVERAGE(E270:OFFSET(E270,-S$5+1,0))</f>
        <v>6627.0165000000006</v>
      </c>
      <c r="T270" s="49">
        <f t="shared" ca="1" si="50"/>
        <v>6758.8165000000017</v>
      </c>
      <c r="U270" s="49">
        <f t="shared" ca="1" si="51"/>
        <v>6495.2164999999995</v>
      </c>
      <c r="V270" s="47">
        <f t="shared" ca="1" si="58"/>
        <v>0</v>
      </c>
      <c r="W270" s="20">
        <f>IF(E270-E269&gt;0,E270-E269,0)</f>
        <v>0.11999999999989086</v>
      </c>
      <c r="X270" s="20">
        <f>IF(E270-E269&lt;0,-(E270-E269),0)</f>
        <v>0</v>
      </c>
      <c r="Y270" s="20">
        <f ca="1">AVERAGE(W270:OFFSET(W270,-$Y$5+1,0))</f>
        <v>28.120000000000012</v>
      </c>
      <c r="Z270" s="20">
        <f ca="1">AVERAGE(X270:OFFSET(X270,-$Y$5+1,0))</f>
        <v>29.607333333333372</v>
      </c>
      <c r="AA270" s="20">
        <f t="shared" ca="1" si="52"/>
        <v>48.711759882666769</v>
      </c>
      <c r="AB270" s="20">
        <f t="shared" ca="1" si="59"/>
        <v>0</v>
      </c>
    </row>
    <row r="271" spans="1:28">
      <c r="A271" s="5">
        <v>38756</v>
      </c>
      <c r="B271" s="4">
        <v>6712.87</v>
      </c>
      <c r="C271" s="4">
        <v>6715.18</v>
      </c>
      <c r="D271" s="4">
        <v>6623.23</v>
      </c>
      <c r="E271" s="4">
        <v>6624.11</v>
      </c>
      <c r="F271" s="4">
        <v>3086600</v>
      </c>
      <c r="G271" s="35">
        <f t="shared" si="61"/>
        <v>-7.2100000000000364</v>
      </c>
      <c r="H271" s="35">
        <f t="shared" si="60"/>
        <v>-88.760000000000218</v>
      </c>
      <c r="I271" s="35">
        <f t="shared" ca="1" si="53"/>
        <v>0</v>
      </c>
      <c r="J271" s="35">
        <f t="shared" ca="1" si="54"/>
        <v>0</v>
      </c>
      <c r="K271" s="35">
        <f t="shared" ca="1" si="55"/>
        <v>0</v>
      </c>
      <c r="L271" s="35">
        <f t="shared" ca="1" si="56"/>
        <v>1085.3100000000004</v>
      </c>
      <c r="M271" s="34">
        <f ca="1">AVERAGE(E271:OFFSET(E271,-M$5+1,0))</f>
        <v>6607.1450000000004</v>
      </c>
      <c r="N271" s="34">
        <f ca="1">AVERAGE(E271:OFFSET(E271,-N$5+1,0))</f>
        <v>6579.8250000000007</v>
      </c>
      <c r="O271" s="34">
        <f t="shared" ca="1" si="57"/>
        <v>1</v>
      </c>
      <c r="P271" s="15">
        <f t="shared" si="47"/>
        <v>91.950000000000728</v>
      </c>
      <c r="Q271" s="15">
        <f t="shared" si="48"/>
        <v>96.850000000000364</v>
      </c>
      <c r="R271" s="15">
        <f t="shared" si="49"/>
        <v>96.850000000000364</v>
      </c>
      <c r="S271" s="49">
        <f ca="1">AVERAGE(E271:OFFSET(E271,-S$5+1,0))</f>
        <v>6628.633499999999</v>
      </c>
      <c r="T271" s="49">
        <f t="shared" ca="1" si="50"/>
        <v>6822.3334999999997</v>
      </c>
      <c r="U271" s="49">
        <f t="shared" ca="1" si="51"/>
        <v>6434.9334999999983</v>
      </c>
      <c r="V271" s="47">
        <f t="shared" ca="1" si="58"/>
        <v>0</v>
      </c>
      <c r="W271" s="20">
        <f>IF(E271-E270&gt;0,E271-E270,0)</f>
        <v>0</v>
      </c>
      <c r="X271" s="20">
        <f>IF(E271-E270&lt;0,-(E271-E270),0)</f>
        <v>95.970000000000255</v>
      </c>
      <c r="Y271" s="20">
        <f ca="1">AVERAGE(W271:OFFSET(W271,-$Y$5+1,0))</f>
        <v>28.120000000000012</v>
      </c>
      <c r="Z271" s="20">
        <f ca="1">AVERAGE(X271:OFFSET(X271,-$Y$5+1,0))</f>
        <v>33.672666666666679</v>
      </c>
      <c r="AA271" s="20">
        <f t="shared" ca="1" si="52"/>
        <v>45.507018092761818</v>
      </c>
      <c r="AB271" s="20">
        <f t="shared" ca="1" si="59"/>
        <v>0</v>
      </c>
    </row>
    <row r="272" spans="1:28">
      <c r="A272" s="5">
        <v>38757</v>
      </c>
      <c r="B272" s="4">
        <v>6696.65</v>
      </c>
      <c r="C272" s="4">
        <v>6700.86</v>
      </c>
      <c r="D272" s="4">
        <v>6620.32</v>
      </c>
      <c r="E272" s="4">
        <v>6630.13</v>
      </c>
      <c r="F272" s="4">
        <v>3543800</v>
      </c>
      <c r="G272" s="35">
        <f t="shared" si="61"/>
        <v>72.539999999999964</v>
      </c>
      <c r="H272" s="35">
        <f t="shared" si="60"/>
        <v>-66.519999999999527</v>
      </c>
      <c r="I272" s="35">
        <f t="shared" ca="1" si="53"/>
        <v>0</v>
      </c>
      <c r="J272" s="35">
        <f t="shared" ca="1" si="54"/>
        <v>0</v>
      </c>
      <c r="K272" s="35">
        <f t="shared" ca="1" si="55"/>
        <v>0</v>
      </c>
      <c r="L272" s="35">
        <f t="shared" ca="1" si="56"/>
        <v>1085.3100000000004</v>
      </c>
      <c r="M272" s="34">
        <f ca="1">AVERAGE(E272:OFFSET(E272,-M$5+1,0))</f>
        <v>6636.8433333333332</v>
      </c>
      <c r="N272" s="34">
        <f ca="1">AVERAGE(E272:OFFSET(E272,-N$5+1,0))</f>
        <v>6571.9875000000002</v>
      </c>
      <c r="O272" s="34">
        <f t="shared" ca="1" si="57"/>
        <v>0</v>
      </c>
      <c r="P272" s="15">
        <f t="shared" si="47"/>
        <v>80.539999999999964</v>
      </c>
      <c r="Q272" s="15">
        <f t="shared" si="48"/>
        <v>80.539999999999964</v>
      </c>
      <c r="R272" s="15">
        <f t="shared" si="49"/>
        <v>80.539999999999964</v>
      </c>
      <c r="S272" s="49">
        <f ca="1">AVERAGE(E272:OFFSET(E272,-S$5+1,0))</f>
        <v>6629.3180000000011</v>
      </c>
      <c r="T272" s="49">
        <f t="shared" ca="1" si="50"/>
        <v>6790.398000000001</v>
      </c>
      <c r="U272" s="49">
        <f t="shared" ca="1" si="51"/>
        <v>6468.2380000000012</v>
      </c>
      <c r="V272" s="47">
        <f t="shared" ca="1" si="58"/>
        <v>0</v>
      </c>
      <c r="W272" s="20">
        <f>IF(E272-E271&gt;0,E272-E271,0)</f>
        <v>6.0200000000004366</v>
      </c>
      <c r="X272" s="20">
        <f>IF(E272-E271&lt;0,-(E272-E271),0)</f>
        <v>0</v>
      </c>
      <c r="Y272" s="20">
        <f ca="1">AVERAGE(W272:OFFSET(W272,-$Y$5+1,0))</f>
        <v>26.621999999999996</v>
      </c>
      <c r="Z272" s="20">
        <f ca="1">AVERAGE(X272:OFFSET(X272,-$Y$5+1,0))</f>
        <v>33.672666666666679</v>
      </c>
      <c r="AA272" s="20">
        <f t="shared" ca="1" si="52"/>
        <v>44.153158930585334</v>
      </c>
      <c r="AB272" s="20">
        <f t="shared" ca="1" si="59"/>
        <v>0</v>
      </c>
    </row>
    <row r="273" spans="1:28">
      <c r="A273" s="5">
        <v>38758</v>
      </c>
      <c r="B273" s="4">
        <v>6652.33</v>
      </c>
      <c r="C273" s="4">
        <v>6652.33</v>
      </c>
      <c r="D273" s="4">
        <v>6574.01</v>
      </c>
      <c r="E273" s="4">
        <v>6594.92</v>
      </c>
      <c r="F273" s="4">
        <v>3459400</v>
      </c>
      <c r="G273" s="35">
        <f t="shared" si="61"/>
        <v>22.199999999999818</v>
      </c>
      <c r="H273" s="35">
        <f t="shared" si="60"/>
        <v>-57.409999999999854</v>
      </c>
      <c r="I273" s="35">
        <f t="shared" ca="1" si="53"/>
        <v>0</v>
      </c>
      <c r="J273" s="35">
        <f t="shared" ca="1" si="54"/>
        <v>0</v>
      </c>
      <c r="K273" s="35">
        <f t="shared" ca="1" si="55"/>
        <v>0</v>
      </c>
      <c r="L273" s="35">
        <f t="shared" ca="1" si="56"/>
        <v>1085.3100000000004</v>
      </c>
      <c r="M273" s="34">
        <f ca="1">AVERAGE(E273:OFFSET(E273,-M$5+1,0))</f>
        <v>6647.2999999999993</v>
      </c>
      <c r="N273" s="34">
        <f ca="1">AVERAGE(E273:OFFSET(E273,-N$5+1,0))</f>
        <v>6562.310833333333</v>
      </c>
      <c r="O273" s="34">
        <f t="shared" ca="1" si="57"/>
        <v>0</v>
      </c>
      <c r="P273" s="15">
        <f t="shared" si="47"/>
        <v>78.319999999999709</v>
      </c>
      <c r="Q273" s="15">
        <f t="shared" si="48"/>
        <v>78.319999999999709</v>
      </c>
      <c r="R273" s="15">
        <f t="shared" si="49"/>
        <v>78.319999999999709</v>
      </c>
      <c r="S273" s="49">
        <f ca="1">AVERAGE(E273:OFFSET(E273,-S$5+1,0))</f>
        <v>6623.5705000000016</v>
      </c>
      <c r="T273" s="49">
        <f t="shared" ca="1" si="50"/>
        <v>6780.210500000001</v>
      </c>
      <c r="U273" s="49">
        <f t="shared" ca="1" si="51"/>
        <v>6466.9305000000022</v>
      </c>
      <c r="V273" s="47">
        <f t="shared" ca="1" si="58"/>
        <v>0</v>
      </c>
      <c r="W273" s="20">
        <f>IF(E273-E272&gt;0,E273-E272,0)</f>
        <v>0</v>
      </c>
      <c r="X273" s="20">
        <f>IF(E273-E272&lt;0,-(E273-E272),0)</f>
        <v>35.210000000000036</v>
      </c>
      <c r="Y273" s="20">
        <f ca="1">AVERAGE(W273:OFFSET(W273,-$Y$5+1,0))</f>
        <v>26.621999999999996</v>
      </c>
      <c r="Z273" s="20">
        <f ca="1">AVERAGE(X273:OFFSET(X273,-$Y$5+1,0))</f>
        <v>35.334666666666635</v>
      </c>
      <c r="AA273" s="20">
        <f t="shared" ca="1" si="52"/>
        <v>42.968741593586934</v>
      </c>
      <c r="AB273" s="20">
        <f t="shared" ca="1" si="59"/>
        <v>0</v>
      </c>
    </row>
    <row r="274" spans="1:28">
      <c r="A274" s="5">
        <v>38761</v>
      </c>
      <c r="B274" s="4">
        <v>6591.99</v>
      </c>
      <c r="C274" s="4">
        <v>6623.55</v>
      </c>
      <c r="D274" s="4">
        <v>6557.76</v>
      </c>
      <c r="E274" s="4">
        <v>6562.29</v>
      </c>
      <c r="F274" s="4">
        <v>2955000</v>
      </c>
      <c r="G274" s="35">
        <f t="shared" si="61"/>
        <v>-2.930000000000291</v>
      </c>
      <c r="H274" s="35">
        <f t="shared" si="60"/>
        <v>-29.699999999999818</v>
      </c>
      <c r="I274" s="35">
        <f t="shared" ca="1" si="53"/>
        <v>0</v>
      </c>
      <c r="J274" s="35">
        <f t="shared" ca="1" si="54"/>
        <v>0</v>
      </c>
      <c r="K274" s="35">
        <f t="shared" ca="1" si="55"/>
        <v>0</v>
      </c>
      <c r="L274" s="35">
        <f t="shared" ca="1" si="56"/>
        <v>1085.3100000000004</v>
      </c>
      <c r="M274" s="34">
        <f ca="1">AVERAGE(E274:OFFSET(E274,-M$5+1,0))</f>
        <v>6641.9150000000009</v>
      </c>
      <c r="N274" s="34">
        <f ca="1">AVERAGE(E274:OFFSET(E274,-N$5+1,0))</f>
        <v>6567.5916666666662</v>
      </c>
      <c r="O274" s="34">
        <f t="shared" ca="1" si="57"/>
        <v>0</v>
      </c>
      <c r="P274" s="15">
        <f t="shared" si="47"/>
        <v>65.789999999999964</v>
      </c>
      <c r="Q274" s="15">
        <f t="shared" si="48"/>
        <v>65.789999999999964</v>
      </c>
      <c r="R274" s="15">
        <f t="shared" si="49"/>
        <v>65.789999999999964</v>
      </c>
      <c r="S274" s="49">
        <f ca="1">AVERAGE(E274:OFFSET(E274,-S$5+1,0))</f>
        <v>6616.9440000000013</v>
      </c>
      <c r="T274" s="49">
        <f t="shared" ca="1" si="50"/>
        <v>6748.5240000000013</v>
      </c>
      <c r="U274" s="49">
        <f t="shared" ca="1" si="51"/>
        <v>6485.3640000000014</v>
      </c>
      <c r="V274" s="47">
        <f t="shared" ca="1" si="58"/>
        <v>0</v>
      </c>
      <c r="W274" s="20">
        <f>IF(E274-E273&gt;0,E274-E273,0)</f>
        <v>0</v>
      </c>
      <c r="X274" s="20">
        <f>IF(E274-E273&lt;0,-(E274-E273),0)</f>
        <v>32.630000000000109</v>
      </c>
      <c r="Y274" s="20">
        <f ca="1">AVERAGE(W274:OFFSET(W274,-$Y$5+1,0))</f>
        <v>26.621999999999996</v>
      </c>
      <c r="Z274" s="20">
        <f ca="1">AVERAGE(X274:OFFSET(X274,-$Y$5+1,0))</f>
        <v>34.626000000000019</v>
      </c>
      <c r="AA274" s="20">
        <f t="shared" ca="1" si="52"/>
        <v>43.465909090909072</v>
      </c>
      <c r="AB274" s="20">
        <f t="shared" ca="1" si="59"/>
        <v>0</v>
      </c>
    </row>
    <row r="275" spans="1:28">
      <c r="A275" s="5">
        <v>38762</v>
      </c>
      <c r="B275" s="4">
        <v>6553.28</v>
      </c>
      <c r="C275" s="4">
        <v>6613.86</v>
      </c>
      <c r="D275" s="4">
        <v>6540.71</v>
      </c>
      <c r="E275" s="4">
        <v>6612.97</v>
      </c>
      <c r="F275" s="4">
        <v>2798200</v>
      </c>
      <c r="G275" s="35">
        <f t="shared" si="61"/>
        <v>-9.0100000000002183</v>
      </c>
      <c r="H275" s="35">
        <f t="shared" si="60"/>
        <v>59.690000000000509</v>
      </c>
      <c r="I275" s="35">
        <f t="shared" ca="1" si="53"/>
        <v>0</v>
      </c>
      <c r="J275" s="35">
        <f t="shared" ca="1" si="54"/>
        <v>0</v>
      </c>
      <c r="K275" s="35">
        <f t="shared" ca="1" si="55"/>
        <v>0</v>
      </c>
      <c r="L275" s="35">
        <f t="shared" ca="1" si="56"/>
        <v>1085.3100000000004</v>
      </c>
      <c r="M275" s="34">
        <f ca="1">AVERAGE(E275:OFFSET(E275,-M$5+1,0))</f>
        <v>6624.083333333333</v>
      </c>
      <c r="N275" s="34">
        <f ca="1">AVERAGE(E275:OFFSET(E275,-N$5+1,0))</f>
        <v>6575.9816666666666</v>
      </c>
      <c r="O275" s="34">
        <f t="shared" ca="1" si="57"/>
        <v>0</v>
      </c>
      <c r="P275" s="15">
        <f t="shared" si="47"/>
        <v>73.149999999999636</v>
      </c>
      <c r="Q275" s="15">
        <f t="shared" si="48"/>
        <v>73.149999999999636</v>
      </c>
      <c r="R275" s="15">
        <f t="shared" si="49"/>
        <v>73.149999999999636</v>
      </c>
      <c r="S275" s="49">
        <f ca="1">AVERAGE(E275:OFFSET(E275,-S$5+1,0))</f>
        <v>6610.473</v>
      </c>
      <c r="T275" s="49">
        <f t="shared" ca="1" si="50"/>
        <v>6756.7729999999992</v>
      </c>
      <c r="U275" s="49">
        <f t="shared" ca="1" si="51"/>
        <v>6464.1730000000007</v>
      </c>
      <c r="V275" s="47">
        <f t="shared" ca="1" si="58"/>
        <v>0</v>
      </c>
      <c r="W275" s="20">
        <f>IF(E275-E274&gt;0,E275-E274,0)</f>
        <v>50.680000000000291</v>
      </c>
      <c r="X275" s="20">
        <f>IF(E275-E274&lt;0,-(E275-E274),0)</f>
        <v>0</v>
      </c>
      <c r="Y275" s="20">
        <f ca="1">AVERAGE(W275:OFFSET(W275,-$Y$5+1,0))</f>
        <v>27.212000000000021</v>
      </c>
      <c r="Z275" s="20">
        <f ca="1">AVERAGE(X275:OFFSET(X275,-$Y$5+1,0))</f>
        <v>34.626000000000019</v>
      </c>
      <c r="AA275" s="20">
        <f t="shared" ca="1" si="52"/>
        <v>44.005304181894637</v>
      </c>
      <c r="AB275" s="20">
        <f t="shared" ca="1" si="59"/>
        <v>0</v>
      </c>
    </row>
    <row r="276" spans="1:28">
      <c r="A276" s="5">
        <v>38763</v>
      </c>
      <c r="B276" s="4">
        <v>6628.98</v>
      </c>
      <c r="C276" s="4">
        <v>6659.52</v>
      </c>
      <c r="D276" s="4">
        <v>6592.94</v>
      </c>
      <c r="E276" s="4">
        <v>6598.49</v>
      </c>
      <c r="F276" s="4">
        <v>3137400</v>
      </c>
      <c r="G276" s="35">
        <f t="shared" si="61"/>
        <v>16.009999999999309</v>
      </c>
      <c r="H276" s="35">
        <f t="shared" si="60"/>
        <v>-30.489999999999782</v>
      </c>
      <c r="I276" s="35">
        <f t="shared" ca="1" si="53"/>
        <v>0</v>
      </c>
      <c r="J276" s="35">
        <f t="shared" ca="1" si="54"/>
        <v>0</v>
      </c>
      <c r="K276" s="35">
        <f t="shared" ca="1" si="55"/>
        <v>0</v>
      </c>
      <c r="L276" s="35">
        <f t="shared" ca="1" si="56"/>
        <v>1085.3100000000004</v>
      </c>
      <c r="M276" s="34">
        <f ca="1">AVERAGE(E276:OFFSET(E276,-M$5+1,0))</f>
        <v>6603.8183333333327</v>
      </c>
      <c r="N276" s="34">
        <f ca="1">AVERAGE(E276:OFFSET(E276,-N$5+1,0))</f>
        <v>6585.3033333333333</v>
      </c>
      <c r="O276" s="34">
        <f t="shared" ca="1" si="57"/>
        <v>0</v>
      </c>
      <c r="P276" s="15">
        <f t="shared" si="47"/>
        <v>66.580000000000837</v>
      </c>
      <c r="Q276" s="15">
        <f t="shared" si="48"/>
        <v>66.580000000000837</v>
      </c>
      <c r="R276" s="15">
        <f t="shared" si="49"/>
        <v>66.580000000000837</v>
      </c>
      <c r="S276" s="49">
        <f ca="1">AVERAGE(E276:OFFSET(E276,-S$5+1,0))</f>
        <v>6605.0275000000011</v>
      </c>
      <c r="T276" s="49">
        <f t="shared" ca="1" si="50"/>
        <v>6738.1875000000027</v>
      </c>
      <c r="U276" s="49">
        <f t="shared" ca="1" si="51"/>
        <v>6471.8674999999994</v>
      </c>
      <c r="V276" s="47">
        <f t="shared" ca="1" si="58"/>
        <v>0</v>
      </c>
      <c r="W276" s="20">
        <f>IF(E276-E275&gt;0,E276-E275,0)</f>
        <v>0</v>
      </c>
      <c r="X276" s="20">
        <f>IF(E276-E275&lt;0,-(E276-E275),0)</f>
        <v>14.480000000000473</v>
      </c>
      <c r="Y276" s="20">
        <f ca="1">AVERAGE(W276:OFFSET(W276,-$Y$5+1,0))</f>
        <v>27.212000000000021</v>
      </c>
      <c r="Z276" s="20">
        <f ca="1">AVERAGE(X276:OFFSET(X276,-$Y$5+1,0))</f>
        <v>34.715333333333362</v>
      </c>
      <c r="AA276" s="20">
        <f t="shared" ca="1" si="52"/>
        <v>43.941824288682433</v>
      </c>
      <c r="AB276" s="20">
        <f t="shared" ca="1" si="59"/>
        <v>0</v>
      </c>
    </row>
    <row r="277" spans="1:28">
      <c r="A277" s="5">
        <v>38764</v>
      </c>
      <c r="B277" s="4">
        <v>6661.3</v>
      </c>
      <c r="C277" s="4">
        <v>6701.74</v>
      </c>
      <c r="D277" s="4">
        <v>6647.03</v>
      </c>
      <c r="E277" s="4">
        <v>6683.93</v>
      </c>
      <c r="F277" s="4">
        <v>3415400</v>
      </c>
      <c r="G277" s="35">
        <f t="shared" si="61"/>
        <v>62.8100000000004</v>
      </c>
      <c r="H277" s="35">
        <f t="shared" si="60"/>
        <v>22.630000000000109</v>
      </c>
      <c r="I277" s="35">
        <f t="shared" ca="1" si="53"/>
        <v>0</v>
      </c>
      <c r="J277" s="35">
        <f t="shared" ca="1" si="54"/>
        <v>0</v>
      </c>
      <c r="K277" s="35">
        <f t="shared" ca="1" si="55"/>
        <v>0</v>
      </c>
      <c r="L277" s="35">
        <f t="shared" ca="1" si="56"/>
        <v>1085.3100000000004</v>
      </c>
      <c r="M277" s="34">
        <f ca="1">AVERAGE(E277:OFFSET(E277,-M$5+1,0))</f>
        <v>6613.7883333333339</v>
      </c>
      <c r="N277" s="34">
        <f ca="1">AVERAGE(E277:OFFSET(E277,-N$5+1,0))</f>
        <v>6610.4666666666672</v>
      </c>
      <c r="O277" s="34">
        <f t="shared" ca="1" si="57"/>
        <v>0</v>
      </c>
      <c r="P277" s="15">
        <f t="shared" si="47"/>
        <v>54.710000000000036</v>
      </c>
      <c r="Q277" s="15">
        <f t="shared" si="48"/>
        <v>103.25</v>
      </c>
      <c r="R277" s="15">
        <f t="shared" si="49"/>
        <v>103.25</v>
      </c>
      <c r="S277" s="49">
        <f ca="1">AVERAGE(E277:OFFSET(E277,-S$5+1,0))</f>
        <v>6602.4295000000011</v>
      </c>
      <c r="T277" s="49">
        <f t="shared" ca="1" si="50"/>
        <v>6808.9295000000011</v>
      </c>
      <c r="U277" s="49">
        <f t="shared" ca="1" si="51"/>
        <v>6395.9295000000011</v>
      </c>
      <c r="V277" s="47">
        <f t="shared" ca="1" si="58"/>
        <v>0</v>
      </c>
      <c r="W277" s="20">
        <f>IF(E277-E276&gt;0,E277-E276,0)</f>
        <v>85.440000000000509</v>
      </c>
      <c r="X277" s="20">
        <f>IF(E277-E276&lt;0,-(E277-E276),0)</f>
        <v>0</v>
      </c>
      <c r="Y277" s="20">
        <f ca="1">AVERAGE(W277:OFFSET(W277,-$Y$5+1,0))</f>
        <v>32.908000000000051</v>
      </c>
      <c r="Z277" s="20">
        <f ca="1">AVERAGE(X277:OFFSET(X277,-$Y$5+1,0))</f>
        <v>20.574000000000037</v>
      </c>
      <c r="AA277" s="20">
        <f t="shared" ca="1" si="52"/>
        <v>61.530982386597351</v>
      </c>
      <c r="AB277" s="20">
        <f t="shared" ca="1" si="59"/>
        <v>0</v>
      </c>
    </row>
    <row r="278" spans="1:28">
      <c r="A278" s="5">
        <v>38765</v>
      </c>
      <c r="B278" s="4">
        <v>6723.66</v>
      </c>
      <c r="C278" s="4">
        <v>6726.73</v>
      </c>
      <c r="D278" s="4">
        <v>6665.63</v>
      </c>
      <c r="E278" s="4">
        <v>6673.75</v>
      </c>
      <c r="F278" s="4">
        <v>3267400</v>
      </c>
      <c r="G278" s="35">
        <f t="shared" si="61"/>
        <v>39.729999999999563</v>
      </c>
      <c r="H278" s="35">
        <f t="shared" si="60"/>
        <v>-49.909999999999854</v>
      </c>
      <c r="I278" s="35">
        <f t="shared" ca="1" si="53"/>
        <v>0</v>
      </c>
      <c r="J278" s="35">
        <f t="shared" ca="1" si="54"/>
        <v>0</v>
      </c>
      <c r="K278" s="35">
        <f t="shared" ca="1" si="55"/>
        <v>0</v>
      </c>
      <c r="L278" s="35">
        <f t="shared" ca="1" si="56"/>
        <v>1085.3100000000004</v>
      </c>
      <c r="M278" s="34">
        <f ca="1">AVERAGE(E278:OFFSET(E278,-M$5+1,0))</f>
        <v>6621.0583333333334</v>
      </c>
      <c r="N278" s="34">
        <f ca="1">AVERAGE(E278:OFFSET(E278,-N$5+1,0))</f>
        <v>6628.9508333333333</v>
      </c>
      <c r="O278" s="34">
        <f t="shared" ca="1" si="57"/>
        <v>-1</v>
      </c>
      <c r="P278" s="15">
        <f t="shared" si="47"/>
        <v>61.099999999999454</v>
      </c>
      <c r="Q278" s="15">
        <f t="shared" si="48"/>
        <v>61.099999999999454</v>
      </c>
      <c r="R278" s="15">
        <f t="shared" si="49"/>
        <v>61.099999999999454</v>
      </c>
      <c r="S278" s="49">
        <f ca="1">AVERAGE(E278:OFFSET(E278,-S$5+1,0))</f>
        <v>6599.8365000000003</v>
      </c>
      <c r="T278" s="49">
        <f t="shared" ca="1" si="50"/>
        <v>6722.0364999999993</v>
      </c>
      <c r="U278" s="49">
        <f t="shared" ca="1" si="51"/>
        <v>6477.6365000000014</v>
      </c>
      <c r="V278" s="47">
        <f t="shared" ca="1" si="58"/>
        <v>0</v>
      </c>
      <c r="W278" s="20">
        <f>IF(E278-E277&gt;0,E278-E277,0)</f>
        <v>0</v>
      </c>
      <c r="X278" s="20">
        <f>IF(E278-E277&lt;0,-(E278-E277),0)</f>
        <v>10.180000000000291</v>
      </c>
      <c r="Y278" s="20">
        <f ca="1">AVERAGE(W278:OFFSET(W278,-$Y$5+1,0))</f>
        <v>32.01666666666673</v>
      </c>
      <c r="Z278" s="20">
        <f ca="1">AVERAGE(X278:OFFSET(X278,-$Y$5+1,0))</f>
        <v>21.252666666666723</v>
      </c>
      <c r="AA278" s="20">
        <f t="shared" ca="1" si="52"/>
        <v>60.103374048858612</v>
      </c>
      <c r="AB278" s="20">
        <f t="shared" ca="1" si="59"/>
        <v>0</v>
      </c>
    </row>
    <row r="279" spans="1:28">
      <c r="A279" s="5">
        <v>38768</v>
      </c>
      <c r="B279" s="4">
        <v>6652.55</v>
      </c>
      <c r="C279" s="4">
        <v>6697.31</v>
      </c>
      <c r="D279" s="4">
        <v>6631.81</v>
      </c>
      <c r="E279" s="4">
        <v>6686.55</v>
      </c>
      <c r="F279" s="4">
        <v>2765000</v>
      </c>
      <c r="G279" s="35">
        <f t="shared" si="61"/>
        <v>-21.199999999999818</v>
      </c>
      <c r="H279" s="35">
        <f t="shared" si="60"/>
        <v>34</v>
      </c>
      <c r="I279" s="35">
        <f t="shared" ca="1" si="53"/>
        <v>0</v>
      </c>
      <c r="J279" s="35">
        <f t="shared" ca="1" si="54"/>
        <v>0</v>
      </c>
      <c r="K279" s="35">
        <f t="shared" ca="1" si="55"/>
        <v>0</v>
      </c>
      <c r="L279" s="35">
        <f t="shared" ca="1" si="56"/>
        <v>1085.3100000000004</v>
      </c>
      <c r="M279" s="34">
        <f ca="1">AVERAGE(E279:OFFSET(E279,-M$5+1,0))</f>
        <v>6636.3300000000008</v>
      </c>
      <c r="N279" s="34">
        <f ca="1">AVERAGE(E279:OFFSET(E279,-N$5+1,0))</f>
        <v>6641.8149999999996</v>
      </c>
      <c r="O279" s="34">
        <f t="shared" ca="1" si="57"/>
        <v>0</v>
      </c>
      <c r="P279" s="15">
        <f t="shared" si="47"/>
        <v>65.5</v>
      </c>
      <c r="Q279" s="15">
        <f t="shared" si="48"/>
        <v>65.5</v>
      </c>
      <c r="R279" s="15">
        <f t="shared" si="49"/>
        <v>65.5</v>
      </c>
      <c r="S279" s="49">
        <f ca="1">AVERAGE(E279:OFFSET(E279,-S$5+1,0))</f>
        <v>6600.0464999999995</v>
      </c>
      <c r="T279" s="49">
        <f t="shared" ca="1" si="50"/>
        <v>6731.0464999999995</v>
      </c>
      <c r="U279" s="49">
        <f t="shared" ca="1" si="51"/>
        <v>6469.0464999999995</v>
      </c>
      <c r="V279" s="47">
        <f t="shared" ca="1" si="58"/>
        <v>0</v>
      </c>
      <c r="W279" s="20">
        <f>IF(E279-E278&gt;0,E279-E278,0)</f>
        <v>12.800000000000182</v>
      </c>
      <c r="X279" s="20">
        <f>IF(E279-E278&lt;0,-(E279-E278),0)</f>
        <v>0</v>
      </c>
      <c r="Y279" s="20">
        <f ca="1">AVERAGE(W279:OFFSET(W279,-$Y$5+1,0))</f>
        <v>32.870000000000076</v>
      </c>
      <c r="Z279" s="20">
        <f ca="1">AVERAGE(X279:OFFSET(X279,-$Y$5+1,0))</f>
        <v>19.542000000000069</v>
      </c>
      <c r="AA279" s="20">
        <f t="shared" ca="1" si="52"/>
        <v>62.714645501030269</v>
      </c>
      <c r="AB279" s="20">
        <f t="shared" ca="1" si="59"/>
        <v>0</v>
      </c>
    </row>
    <row r="280" spans="1:28">
      <c r="A280" s="5">
        <v>38769</v>
      </c>
      <c r="B280" s="4">
        <v>6708.21</v>
      </c>
      <c r="C280" s="4">
        <v>6717.53</v>
      </c>
      <c r="D280" s="4">
        <v>6631.51</v>
      </c>
      <c r="E280" s="4">
        <v>6631.51</v>
      </c>
      <c r="F280" s="4">
        <v>2716000</v>
      </c>
      <c r="G280" s="35">
        <f t="shared" si="61"/>
        <v>21.659999999999854</v>
      </c>
      <c r="H280" s="35">
        <f t="shared" si="60"/>
        <v>-76.699999999999818</v>
      </c>
      <c r="I280" s="35">
        <f t="shared" ca="1" si="53"/>
        <v>0</v>
      </c>
      <c r="J280" s="35">
        <f t="shared" ca="1" si="54"/>
        <v>0</v>
      </c>
      <c r="K280" s="35">
        <f t="shared" ca="1" si="55"/>
        <v>0</v>
      </c>
      <c r="L280" s="35">
        <f t="shared" ca="1" si="56"/>
        <v>1085.3100000000004</v>
      </c>
      <c r="M280" s="34">
        <f ca="1">AVERAGE(E280:OFFSET(E280,-M$5+1,0))</f>
        <v>6647.8666666666677</v>
      </c>
      <c r="N280" s="34">
        <f ca="1">AVERAGE(E280:OFFSET(E280,-N$5+1,0))</f>
        <v>6644.8908333333338</v>
      </c>
      <c r="O280" s="34">
        <f t="shared" ca="1" si="57"/>
        <v>1</v>
      </c>
      <c r="P280" s="15">
        <f t="shared" si="47"/>
        <v>86.019999999999527</v>
      </c>
      <c r="Q280" s="15">
        <f t="shared" si="48"/>
        <v>86.019999999999527</v>
      </c>
      <c r="R280" s="15">
        <f t="shared" si="49"/>
        <v>86.019999999999527</v>
      </c>
      <c r="S280" s="49">
        <f ca="1">AVERAGE(E280:OFFSET(E280,-S$5+1,0))</f>
        <v>6595.4130000000005</v>
      </c>
      <c r="T280" s="49">
        <f t="shared" ca="1" si="50"/>
        <v>6767.4529999999995</v>
      </c>
      <c r="U280" s="49">
        <f t="shared" ca="1" si="51"/>
        <v>6423.3730000000014</v>
      </c>
      <c r="V280" s="47">
        <f t="shared" ca="1" si="58"/>
        <v>0</v>
      </c>
      <c r="W280" s="20">
        <f>IF(E280-E279&gt;0,E280-E279,0)</f>
        <v>0</v>
      </c>
      <c r="X280" s="20">
        <f>IF(E280-E279&lt;0,-(E280-E279),0)</f>
        <v>55.039999999999964</v>
      </c>
      <c r="Y280" s="20">
        <f ca="1">AVERAGE(W280:OFFSET(W280,-$Y$5+1,0))</f>
        <v>32.870000000000076</v>
      </c>
      <c r="Z280" s="20">
        <f ca="1">AVERAGE(X280:OFFSET(X280,-$Y$5+1,0))</f>
        <v>16.234000000000076</v>
      </c>
      <c r="AA280" s="20">
        <f t="shared" ca="1" si="52"/>
        <v>66.939556858911644</v>
      </c>
      <c r="AB280" s="20">
        <f t="shared" ca="1" si="59"/>
        <v>0</v>
      </c>
    </row>
    <row r="281" spans="1:28">
      <c r="A281" s="5">
        <v>38770</v>
      </c>
      <c r="B281" s="4">
        <v>6634.83</v>
      </c>
      <c r="C281" s="4">
        <v>6650.71</v>
      </c>
      <c r="D281" s="4">
        <v>6503.7</v>
      </c>
      <c r="E281" s="4">
        <v>6530.7</v>
      </c>
      <c r="F281" s="4">
        <v>3273000</v>
      </c>
      <c r="G281" s="35">
        <f t="shared" si="61"/>
        <v>3.319999999999709</v>
      </c>
      <c r="H281" s="35">
        <f t="shared" si="60"/>
        <v>-104.13000000000011</v>
      </c>
      <c r="I281" s="35">
        <f t="shared" ca="1" si="53"/>
        <v>0</v>
      </c>
      <c r="J281" s="35">
        <f t="shared" ca="1" si="54"/>
        <v>0</v>
      </c>
      <c r="K281" s="35">
        <f t="shared" ca="1" si="55"/>
        <v>0</v>
      </c>
      <c r="L281" s="35">
        <f t="shared" ca="1" si="56"/>
        <v>1085.3100000000004</v>
      </c>
      <c r="M281" s="34">
        <f ca="1">AVERAGE(E281:OFFSET(E281,-M$5+1,0))</f>
        <v>6634.1549999999988</v>
      </c>
      <c r="N281" s="34">
        <f ca="1">AVERAGE(E281:OFFSET(E281,-N$5+1,0))</f>
        <v>6629.1191666666664</v>
      </c>
      <c r="O281" s="34">
        <f t="shared" ca="1" si="57"/>
        <v>0</v>
      </c>
      <c r="P281" s="15">
        <f t="shared" si="47"/>
        <v>147.01000000000022</v>
      </c>
      <c r="Q281" s="15">
        <f t="shared" si="48"/>
        <v>147.01000000000022</v>
      </c>
      <c r="R281" s="15">
        <f t="shared" si="49"/>
        <v>147.01000000000022</v>
      </c>
      <c r="S281" s="49">
        <f ca="1">AVERAGE(E281:OFFSET(E281,-S$5+1,0))</f>
        <v>6586.3960000000006</v>
      </c>
      <c r="T281" s="49">
        <f t="shared" ca="1" si="50"/>
        <v>6880.4160000000011</v>
      </c>
      <c r="U281" s="49">
        <f t="shared" ca="1" si="51"/>
        <v>6292.3760000000002</v>
      </c>
      <c r="V281" s="47">
        <f t="shared" ca="1" si="58"/>
        <v>0</v>
      </c>
      <c r="W281" s="20">
        <f>IF(E281-E280&gt;0,E281-E280,0)</f>
        <v>0</v>
      </c>
      <c r="X281" s="20">
        <f>IF(E281-E280&lt;0,-(E281-E280),0)</f>
        <v>100.8100000000004</v>
      </c>
      <c r="Y281" s="20">
        <f ca="1">AVERAGE(W281:OFFSET(W281,-$Y$5+1,0))</f>
        <v>28.205333333333449</v>
      </c>
      <c r="Z281" s="20">
        <f ca="1">AVERAGE(X281:OFFSET(X281,-$Y$5+1,0))</f>
        <v>22.954666666666768</v>
      </c>
      <c r="AA281" s="20">
        <f t="shared" ca="1" si="52"/>
        <v>55.131613239510031</v>
      </c>
      <c r="AB281" s="20">
        <f t="shared" ca="1" si="59"/>
        <v>0</v>
      </c>
    </row>
    <row r="282" spans="1:28">
      <c r="A282" s="5">
        <v>38771</v>
      </c>
      <c r="B282" s="4">
        <v>6523.85</v>
      </c>
      <c r="C282" s="4">
        <v>6528.5</v>
      </c>
      <c r="D282" s="4">
        <v>6466.21</v>
      </c>
      <c r="E282" s="4">
        <v>6474.69</v>
      </c>
      <c r="F282" s="4">
        <v>2994400</v>
      </c>
      <c r="G282" s="35">
        <f t="shared" si="61"/>
        <v>-6.8499999999994543</v>
      </c>
      <c r="H282" s="35">
        <f t="shared" si="60"/>
        <v>-49.160000000000764</v>
      </c>
      <c r="I282" s="35">
        <f t="shared" ca="1" si="53"/>
        <v>0</v>
      </c>
      <c r="J282" s="35">
        <f t="shared" ca="1" si="54"/>
        <v>0</v>
      </c>
      <c r="K282" s="35">
        <f t="shared" ca="1" si="55"/>
        <v>0</v>
      </c>
      <c r="L282" s="35">
        <f t="shared" ca="1" si="56"/>
        <v>1085.3100000000004</v>
      </c>
      <c r="M282" s="34">
        <f ca="1">AVERAGE(E282:OFFSET(E282,-M$5+1,0))</f>
        <v>6613.5216666666665</v>
      </c>
      <c r="N282" s="34">
        <f ca="1">AVERAGE(E282:OFFSET(E282,-N$5+1,0))</f>
        <v>6608.6699999999992</v>
      </c>
      <c r="O282" s="34">
        <f t="shared" ca="1" si="57"/>
        <v>0</v>
      </c>
      <c r="P282" s="15">
        <f t="shared" si="47"/>
        <v>62.289999999999964</v>
      </c>
      <c r="Q282" s="15">
        <f t="shared" si="48"/>
        <v>64.489999999999782</v>
      </c>
      <c r="R282" s="15">
        <f t="shared" si="49"/>
        <v>64.489999999999782</v>
      </c>
      <c r="S282" s="49">
        <f ca="1">AVERAGE(E282:OFFSET(E282,-S$5+1,0))</f>
        <v>6585.1844999999985</v>
      </c>
      <c r="T282" s="49">
        <f t="shared" ca="1" si="50"/>
        <v>6714.164499999998</v>
      </c>
      <c r="U282" s="49">
        <f t="shared" ca="1" si="51"/>
        <v>6456.2044999999989</v>
      </c>
      <c r="V282" s="47">
        <f t="shared" ca="1" si="58"/>
        <v>0</v>
      </c>
      <c r="W282" s="20">
        <f>IF(E282-E281&gt;0,E282-E281,0)</f>
        <v>0</v>
      </c>
      <c r="X282" s="20">
        <f>IF(E282-E281&lt;0,-(E282-E281),0)</f>
        <v>56.010000000000218</v>
      </c>
      <c r="Y282" s="20">
        <f ca="1">AVERAGE(W282:OFFSET(W282,-$Y$5+1,0))</f>
        <v>22.856000000000069</v>
      </c>
      <c r="Z282" s="20">
        <f ca="1">AVERAGE(X282:OFFSET(X282,-$Y$5+1,0))</f>
        <v>26.688666666666784</v>
      </c>
      <c r="AA282" s="20">
        <f t="shared" ca="1" si="52"/>
        <v>46.132109746087671</v>
      </c>
      <c r="AB282" s="20">
        <f t="shared" ca="1" si="59"/>
        <v>0</v>
      </c>
    </row>
    <row r="283" spans="1:28">
      <c r="A283" s="5">
        <v>38772</v>
      </c>
      <c r="B283" s="4">
        <v>6474.05</v>
      </c>
      <c r="C283" s="4">
        <v>6538.22</v>
      </c>
      <c r="D283" s="4">
        <v>6473.8</v>
      </c>
      <c r="E283" s="4">
        <v>6538.22</v>
      </c>
      <c r="F283" s="4">
        <v>2776800</v>
      </c>
      <c r="G283" s="35">
        <f t="shared" si="61"/>
        <v>-0.63999999999941792</v>
      </c>
      <c r="H283" s="35">
        <f t="shared" si="60"/>
        <v>64.170000000000073</v>
      </c>
      <c r="I283" s="35">
        <f t="shared" ca="1" si="53"/>
        <v>0</v>
      </c>
      <c r="J283" s="35">
        <f t="shared" ca="1" si="54"/>
        <v>0</v>
      </c>
      <c r="K283" s="35">
        <f t="shared" ca="1" si="55"/>
        <v>0</v>
      </c>
      <c r="L283" s="35">
        <f t="shared" ca="1" si="56"/>
        <v>1085.3100000000004</v>
      </c>
      <c r="M283" s="34">
        <f ca="1">AVERAGE(E283:OFFSET(E283,-M$5+1,0))</f>
        <v>6589.2366666666667</v>
      </c>
      <c r="N283" s="34">
        <f ca="1">AVERAGE(E283:OFFSET(E283,-N$5+1,0))</f>
        <v>6601.5125000000007</v>
      </c>
      <c r="O283" s="34">
        <f t="shared" ca="1" si="57"/>
        <v>-1</v>
      </c>
      <c r="P283" s="15">
        <f t="shared" si="47"/>
        <v>64.420000000000073</v>
      </c>
      <c r="Q283" s="15">
        <f t="shared" si="48"/>
        <v>64.420000000000073</v>
      </c>
      <c r="R283" s="15">
        <f t="shared" si="49"/>
        <v>64.420000000000073</v>
      </c>
      <c r="S283" s="49">
        <f ca="1">AVERAGE(E283:OFFSET(E283,-S$5+1,0))</f>
        <v>6586.4809999999998</v>
      </c>
      <c r="T283" s="49">
        <f t="shared" ca="1" si="50"/>
        <v>6715.3209999999999</v>
      </c>
      <c r="U283" s="49">
        <f t="shared" ca="1" si="51"/>
        <v>6457.6409999999996</v>
      </c>
      <c r="V283" s="47">
        <f t="shared" ca="1" si="58"/>
        <v>0</v>
      </c>
      <c r="W283" s="20">
        <f>IF(E283-E282&gt;0,E283-E282,0)</f>
        <v>63.530000000000655</v>
      </c>
      <c r="X283" s="20">
        <f>IF(E283-E282&lt;0,-(E283-E282),0)</f>
        <v>0</v>
      </c>
      <c r="Y283" s="20">
        <f ca="1">AVERAGE(W283:OFFSET(W283,-$Y$5+1,0))</f>
        <v>22.93000000000011</v>
      </c>
      <c r="Z283" s="20">
        <f ca="1">AVERAGE(X283:OFFSET(X283,-$Y$5+1,0))</f>
        <v>26.688666666666784</v>
      </c>
      <c r="AA283" s="20">
        <f t="shared" ca="1" si="52"/>
        <v>46.212446928575275</v>
      </c>
      <c r="AB283" s="20">
        <f t="shared" ca="1" si="59"/>
        <v>0</v>
      </c>
    </row>
    <row r="284" spans="1:28">
      <c r="A284" s="5">
        <v>38775</v>
      </c>
      <c r="B284" s="4">
        <v>6496.55</v>
      </c>
      <c r="C284" s="4">
        <v>6567.91</v>
      </c>
      <c r="D284" s="4">
        <v>6481.99</v>
      </c>
      <c r="E284" s="4">
        <v>6561.63</v>
      </c>
      <c r="F284" s="4">
        <v>2658000</v>
      </c>
      <c r="G284" s="35">
        <f t="shared" si="61"/>
        <v>-41.670000000000073</v>
      </c>
      <c r="H284" s="35">
        <f t="shared" si="60"/>
        <v>65.079999999999927</v>
      </c>
      <c r="I284" s="35">
        <f t="shared" ca="1" si="53"/>
        <v>0</v>
      </c>
      <c r="J284" s="35">
        <f t="shared" ca="1" si="54"/>
        <v>0</v>
      </c>
      <c r="K284" s="35">
        <f t="shared" ca="1" si="55"/>
        <v>0</v>
      </c>
      <c r="L284" s="35">
        <f t="shared" ca="1" si="56"/>
        <v>1085.3100000000004</v>
      </c>
      <c r="M284" s="34">
        <f ca="1">AVERAGE(E284:OFFSET(E284,-M$5+1,0))</f>
        <v>6570.5499999999993</v>
      </c>
      <c r="N284" s="34">
        <f ca="1">AVERAGE(E284:OFFSET(E284,-N$5+1,0))</f>
        <v>6595.8041666666677</v>
      </c>
      <c r="O284" s="34">
        <f t="shared" ca="1" si="57"/>
        <v>0</v>
      </c>
      <c r="P284" s="15">
        <f t="shared" si="47"/>
        <v>85.920000000000073</v>
      </c>
      <c r="Q284" s="15">
        <f t="shared" si="48"/>
        <v>85.920000000000073</v>
      </c>
      <c r="R284" s="15">
        <f t="shared" si="49"/>
        <v>85.920000000000073</v>
      </c>
      <c r="S284" s="49">
        <f ca="1">AVERAGE(E284:OFFSET(E284,-S$5+1,0))</f>
        <v>6590.2309999999998</v>
      </c>
      <c r="T284" s="49">
        <f t="shared" ca="1" si="50"/>
        <v>6762.0709999999999</v>
      </c>
      <c r="U284" s="49">
        <f t="shared" ca="1" si="51"/>
        <v>6418.3909999999996</v>
      </c>
      <c r="V284" s="47">
        <f t="shared" ca="1" si="58"/>
        <v>0</v>
      </c>
      <c r="W284" s="20">
        <f>IF(E284-E283&gt;0,E284-E283,0)</f>
        <v>23.409999999999854</v>
      </c>
      <c r="X284" s="20">
        <f>IF(E284-E283&lt;0,-(E284-E283),0)</f>
        <v>0</v>
      </c>
      <c r="Y284" s="20">
        <f ca="1">AVERAGE(W284:OFFSET(W284,-$Y$5+1,0))</f>
        <v>16.133333333333454</v>
      </c>
      <c r="Z284" s="20">
        <f ca="1">AVERAGE(X284:OFFSET(X284,-$Y$5+1,0))</f>
        <v>26.688666666666784</v>
      </c>
      <c r="AA284" s="20">
        <f t="shared" ca="1" si="52"/>
        <v>37.675338221786383</v>
      </c>
      <c r="AB284" s="20">
        <f t="shared" ca="1" si="59"/>
        <v>0</v>
      </c>
    </row>
    <row r="285" spans="1:28">
      <c r="A285" s="5">
        <v>38777</v>
      </c>
      <c r="B285" s="4">
        <v>6518</v>
      </c>
      <c r="C285" s="4">
        <v>6636.92</v>
      </c>
      <c r="D285" s="4">
        <v>6518</v>
      </c>
      <c r="E285" s="4">
        <v>6613.39</v>
      </c>
      <c r="F285" s="4">
        <v>3071800</v>
      </c>
      <c r="G285" s="35">
        <f t="shared" si="61"/>
        <v>-43.630000000000109</v>
      </c>
      <c r="H285" s="35">
        <f t="shared" si="60"/>
        <v>95.390000000000327</v>
      </c>
      <c r="I285" s="35">
        <f t="shared" ca="1" si="53"/>
        <v>0</v>
      </c>
      <c r="J285" s="35">
        <f t="shared" ca="1" si="54"/>
        <v>0</v>
      </c>
      <c r="K285" s="35">
        <f t="shared" ca="1" si="55"/>
        <v>0</v>
      </c>
      <c r="L285" s="35">
        <f t="shared" ca="1" si="56"/>
        <v>1085.3100000000004</v>
      </c>
      <c r="M285" s="34">
        <f ca="1">AVERAGE(E285:OFFSET(E285,-M$5+1,0))</f>
        <v>6558.3566666666666</v>
      </c>
      <c r="N285" s="34">
        <f ca="1">AVERAGE(E285:OFFSET(E285,-N$5+1,0))</f>
        <v>6597.3433333333342</v>
      </c>
      <c r="O285" s="34">
        <f t="shared" ca="1" si="57"/>
        <v>0</v>
      </c>
      <c r="P285" s="15">
        <f t="shared" si="47"/>
        <v>118.92000000000007</v>
      </c>
      <c r="Q285" s="15">
        <f t="shared" si="48"/>
        <v>118.92000000000007</v>
      </c>
      <c r="R285" s="15">
        <f t="shared" si="49"/>
        <v>118.92000000000007</v>
      </c>
      <c r="S285" s="49">
        <f ca="1">AVERAGE(E285:OFFSET(E285,-S$5+1,0))</f>
        <v>6601.8020000000006</v>
      </c>
      <c r="T285" s="49">
        <f t="shared" ca="1" si="50"/>
        <v>6839.6420000000007</v>
      </c>
      <c r="U285" s="49">
        <f t="shared" ca="1" si="51"/>
        <v>6363.9620000000004</v>
      </c>
      <c r="V285" s="47">
        <f t="shared" ca="1" si="58"/>
        <v>0</v>
      </c>
      <c r="W285" s="20">
        <f>IF(E285-E284&gt;0,E285-E284,0)</f>
        <v>51.760000000000218</v>
      </c>
      <c r="X285" s="20">
        <f>IF(E285-E284&lt;0,-(E285-E284),0)</f>
        <v>0</v>
      </c>
      <c r="Y285" s="20">
        <f ca="1">AVERAGE(W285:OFFSET(W285,-$Y$5+1,0))</f>
        <v>19.576000000000143</v>
      </c>
      <c r="Z285" s="20">
        <f ca="1">AVERAGE(X285:OFFSET(X285,-$Y$5+1,0))</f>
        <v>26.688666666666784</v>
      </c>
      <c r="AA285" s="20">
        <f t="shared" ca="1" si="52"/>
        <v>42.313068288254613</v>
      </c>
      <c r="AB285" s="20">
        <f t="shared" ca="1" si="59"/>
        <v>0</v>
      </c>
    </row>
    <row r="286" spans="1:28">
      <c r="A286" s="5">
        <v>38778</v>
      </c>
      <c r="B286" s="4">
        <v>6678.46</v>
      </c>
      <c r="C286" s="4">
        <v>6685.45</v>
      </c>
      <c r="D286" s="4">
        <v>6637.9</v>
      </c>
      <c r="E286" s="4">
        <v>6642.96</v>
      </c>
      <c r="F286" s="4">
        <v>3075400</v>
      </c>
      <c r="G286" s="35">
        <f t="shared" si="61"/>
        <v>65.069999999999709</v>
      </c>
      <c r="H286" s="35">
        <f t="shared" si="60"/>
        <v>-35.5</v>
      </c>
      <c r="I286" s="35">
        <f t="shared" ca="1" si="53"/>
        <v>0</v>
      </c>
      <c r="J286" s="35">
        <f t="shared" ca="1" si="54"/>
        <v>0</v>
      </c>
      <c r="K286" s="35">
        <f t="shared" ca="1" si="55"/>
        <v>0</v>
      </c>
      <c r="L286" s="35">
        <f t="shared" ca="1" si="56"/>
        <v>1085.3100000000004</v>
      </c>
      <c r="M286" s="34">
        <f ca="1">AVERAGE(E286:OFFSET(E286,-M$5+1,0))</f>
        <v>6560.2650000000003</v>
      </c>
      <c r="N286" s="34">
        <f ca="1">AVERAGE(E286:OFFSET(E286,-N$5+1,0))</f>
        <v>6604.065833333334</v>
      </c>
      <c r="O286" s="34">
        <f t="shared" ca="1" si="57"/>
        <v>0</v>
      </c>
      <c r="P286" s="15">
        <f t="shared" si="47"/>
        <v>47.550000000000182</v>
      </c>
      <c r="Q286" s="15">
        <f t="shared" si="48"/>
        <v>72.059999999999491</v>
      </c>
      <c r="R286" s="15">
        <f t="shared" si="49"/>
        <v>72.059999999999491</v>
      </c>
      <c r="S286" s="49">
        <f ca="1">AVERAGE(E286:OFFSET(E286,-S$5+1,0))</f>
        <v>6611.3530000000001</v>
      </c>
      <c r="T286" s="49">
        <f t="shared" ca="1" si="50"/>
        <v>6755.472999999999</v>
      </c>
      <c r="U286" s="49">
        <f t="shared" ca="1" si="51"/>
        <v>6467.2330000000011</v>
      </c>
      <c r="V286" s="47">
        <f t="shared" ca="1" si="58"/>
        <v>0</v>
      </c>
      <c r="W286" s="20">
        <f>IF(E286-E285&gt;0,E286-E285,0)</f>
        <v>29.569999999999709</v>
      </c>
      <c r="X286" s="20">
        <f>IF(E286-E285&lt;0,-(E286-E285),0)</f>
        <v>0</v>
      </c>
      <c r="Y286" s="20">
        <f ca="1">AVERAGE(W286:OFFSET(W286,-$Y$5+1,0))</f>
        <v>21.547333333333459</v>
      </c>
      <c r="Z286" s="20">
        <f ca="1">AVERAGE(X286:OFFSET(X286,-$Y$5+1,0))</f>
        <v>20.290666666666766</v>
      </c>
      <c r="AA286" s="20">
        <f t="shared" ca="1" si="52"/>
        <v>51.501824497665623</v>
      </c>
      <c r="AB286" s="20">
        <f t="shared" ca="1" si="59"/>
        <v>0</v>
      </c>
    </row>
    <row r="287" spans="1:28">
      <c r="A287" s="5">
        <v>38779</v>
      </c>
      <c r="B287" s="4">
        <v>6643.79</v>
      </c>
      <c r="C287" s="4">
        <v>6659.44</v>
      </c>
      <c r="D287" s="4">
        <v>6543.43</v>
      </c>
      <c r="E287" s="4">
        <v>6553.66</v>
      </c>
      <c r="F287" s="4">
        <v>3014800</v>
      </c>
      <c r="G287" s="35">
        <f t="shared" si="61"/>
        <v>0.82999999999992724</v>
      </c>
      <c r="H287" s="35">
        <f t="shared" si="60"/>
        <v>-90.130000000000109</v>
      </c>
      <c r="I287" s="35">
        <f t="shared" ca="1" si="53"/>
        <v>0</v>
      </c>
      <c r="J287" s="35">
        <f t="shared" ca="1" si="54"/>
        <v>0</v>
      </c>
      <c r="K287" s="35">
        <f t="shared" ca="1" si="55"/>
        <v>0</v>
      </c>
      <c r="L287" s="35">
        <f t="shared" ca="1" si="56"/>
        <v>1085.3100000000004</v>
      </c>
      <c r="M287" s="34">
        <f ca="1">AVERAGE(E287:OFFSET(E287,-M$5+1,0))</f>
        <v>6564.0916666666672</v>
      </c>
      <c r="N287" s="34">
        <f ca="1">AVERAGE(E287:OFFSET(E287,-N$5+1,0))</f>
        <v>6599.1233333333339</v>
      </c>
      <c r="O287" s="34">
        <f t="shared" ca="1" si="57"/>
        <v>0</v>
      </c>
      <c r="P287" s="15">
        <f t="shared" si="47"/>
        <v>116.00999999999931</v>
      </c>
      <c r="Q287" s="15">
        <f t="shared" si="48"/>
        <v>116.00999999999931</v>
      </c>
      <c r="R287" s="15">
        <f t="shared" si="49"/>
        <v>116.00999999999931</v>
      </c>
      <c r="S287" s="49">
        <f ca="1">AVERAGE(E287:OFFSET(E287,-S$5+1,0))</f>
        <v>6612.4270000000006</v>
      </c>
      <c r="T287" s="49">
        <f t="shared" ca="1" si="50"/>
        <v>6844.4469999999992</v>
      </c>
      <c r="U287" s="49">
        <f t="shared" ca="1" si="51"/>
        <v>6380.407000000002</v>
      </c>
      <c r="V287" s="47">
        <f t="shared" ca="1" si="58"/>
        <v>0</v>
      </c>
      <c r="W287" s="20">
        <f>IF(E287-E286&gt;0,E287-E286,0)</f>
        <v>0</v>
      </c>
      <c r="X287" s="20">
        <f>IF(E287-E286&lt;0,-(E287-E286),0)</f>
        <v>89.300000000000182</v>
      </c>
      <c r="Y287" s="20">
        <f ca="1">AVERAGE(W287:OFFSET(W287,-$Y$5+1,0))</f>
        <v>21.146000000000093</v>
      </c>
      <c r="Z287" s="20">
        <f ca="1">AVERAGE(X287:OFFSET(X287,-$Y$5+1,0))</f>
        <v>26.24400000000011</v>
      </c>
      <c r="AA287" s="20">
        <f t="shared" ca="1" si="52"/>
        <v>44.621228107195613</v>
      </c>
      <c r="AB287" s="20">
        <f t="shared" ca="1" si="59"/>
        <v>0</v>
      </c>
    </row>
    <row r="288" spans="1:28">
      <c r="A288" s="5">
        <v>38782</v>
      </c>
      <c r="B288" s="4">
        <v>6547.73</v>
      </c>
      <c r="C288" s="4">
        <v>6582.21</v>
      </c>
      <c r="D288" s="4">
        <v>6531.5</v>
      </c>
      <c r="E288" s="4">
        <v>6575.78</v>
      </c>
      <c r="F288" s="4">
        <v>2280400</v>
      </c>
      <c r="G288" s="35">
        <f t="shared" si="61"/>
        <v>-5.930000000000291</v>
      </c>
      <c r="H288" s="35">
        <f t="shared" si="60"/>
        <v>28.050000000000182</v>
      </c>
      <c r="I288" s="35">
        <f t="shared" ca="1" si="53"/>
        <v>0</v>
      </c>
      <c r="J288" s="35">
        <f t="shared" ca="1" si="54"/>
        <v>0</v>
      </c>
      <c r="K288" s="35">
        <f t="shared" ca="1" si="55"/>
        <v>0</v>
      </c>
      <c r="L288" s="35">
        <f t="shared" ca="1" si="56"/>
        <v>1085.3100000000004</v>
      </c>
      <c r="M288" s="34">
        <f ca="1">AVERAGE(E288:OFFSET(E288,-M$5+1,0))</f>
        <v>6580.94</v>
      </c>
      <c r="N288" s="34">
        <f ca="1">AVERAGE(E288:OFFSET(E288,-N$5+1,0))</f>
        <v>6597.230833333334</v>
      </c>
      <c r="O288" s="34">
        <f t="shared" ca="1" si="57"/>
        <v>0</v>
      </c>
      <c r="P288" s="15">
        <f t="shared" si="47"/>
        <v>50.710000000000036</v>
      </c>
      <c r="Q288" s="15">
        <f t="shared" si="48"/>
        <v>50.710000000000036</v>
      </c>
      <c r="R288" s="15">
        <f t="shared" si="49"/>
        <v>50.710000000000036</v>
      </c>
      <c r="S288" s="49">
        <f ca="1">AVERAGE(E288:OFFSET(E288,-S$5+1,0))</f>
        <v>6611.4860000000017</v>
      </c>
      <c r="T288" s="49">
        <f t="shared" ca="1" si="50"/>
        <v>6712.9060000000018</v>
      </c>
      <c r="U288" s="49">
        <f t="shared" ca="1" si="51"/>
        <v>6510.0660000000016</v>
      </c>
      <c r="V288" s="47">
        <f t="shared" ca="1" si="58"/>
        <v>0</v>
      </c>
      <c r="W288" s="20">
        <f>IF(E288-E287&gt;0,E288-E287,0)</f>
        <v>22.119999999999891</v>
      </c>
      <c r="X288" s="20">
        <f>IF(E288-E287&lt;0,-(E288-E287),0)</f>
        <v>0</v>
      </c>
      <c r="Y288" s="20">
        <f ca="1">AVERAGE(W288:OFFSET(W288,-$Y$5+1,0))</f>
        <v>22.620666666666754</v>
      </c>
      <c r="Z288" s="20">
        <f ca="1">AVERAGE(X288:OFFSET(X288,-$Y$5+1,0))</f>
        <v>23.896666666666775</v>
      </c>
      <c r="AA288" s="20">
        <f t="shared" ca="1" si="52"/>
        <v>48.628468241229058</v>
      </c>
      <c r="AB288" s="20">
        <f t="shared" ca="1" si="59"/>
        <v>0</v>
      </c>
    </row>
    <row r="289" spans="1:28">
      <c r="A289" s="5">
        <v>38783</v>
      </c>
      <c r="B289" s="4">
        <v>6553.97</v>
      </c>
      <c r="C289" s="4">
        <v>6557.15</v>
      </c>
      <c r="D289" s="4">
        <v>6494.15</v>
      </c>
      <c r="E289" s="4">
        <v>6494.15</v>
      </c>
      <c r="F289" s="4">
        <v>2500200</v>
      </c>
      <c r="G289" s="35">
        <f t="shared" si="61"/>
        <v>-21.809999999999491</v>
      </c>
      <c r="H289" s="35">
        <f t="shared" si="60"/>
        <v>-59.820000000000618</v>
      </c>
      <c r="I289" s="35">
        <f t="shared" ca="1" si="53"/>
        <v>0</v>
      </c>
      <c r="J289" s="35">
        <f t="shared" ca="1" si="54"/>
        <v>0</v>
      </c>
      <c r="K289" s="35">
        <f t="shared" ca="1" si="55"/>
        <v>0</v>
      </c>
      <c r="L289" s="35">
        <f t="shared" ca="1" si="56"/>
        <v>1085.3100000000004</v>
      </c>
      <c r="M289" s="34">
        <f ca="1">AVERAGE(E289:OFFSET(E289,-M$5+1,0))</f>
        <v>6573.5950000000003</v>
      </c>
      <c r="N289" s="34">
        <f ca="1">AVERAGE(E289:OFFSET(E289,-N$5+1,0))</f>
        <v>6581.4158333333326</v>
      </c>
      <c r="O289" s="34">
        <f t="shared" ca="1" si="57"/>
        <v>0</v>
      </c>
      <c r="P289" s="15">
        <f t="shared" si="47"/>
        <v>63</v>
      </c>
      <c r="Q289" s="15">
        <f t="shared" si="48"/>
        <v>81.630000000000109</v>
      </c>
      <c r="R289" s="15">
        <f t="shared" si="49"/>
        <v>81.630000000000109</v>
      </c>
      <c r="S289" s="49">
        <f ca="1">AVERAGE(E289:OFFSET(E289,-S$5+1,0))</f>
        <v>6600.1954999999998</v>
      </c>
      <c r="T289" s="49">
        <f t="shared" ca="1" si="50"/>
        <v>6763.4555</v>
      </c>
      <c r="U289" s="49">
        <f t="shared" ca="1" si="51"/>
        <v>6436.9354999999996</v>
      </c>
      <c r="V289" s="47">
        <f t="shared" ca="1" si="58"/>
        <v>0</v>
      </c>
      <c r="W289" s="20">
        <f>IF(E289-E288&gt;0,E289-E288,0)</f>
        <v>0</v>
      </c>
      <c r="X289" s="20">
        <f>IF(E289-E288&lt;0,-(E289-E288),0)</f>
        <v>81.630000000000109</v>
      </c>
      <c r="Y289" s="20">
        <f ca="1">AVERAGE(W289:OFFSET(W289,-$Y$5+1,0))</f>
        <v>22.620666666666754</v>
      </c>
      <c r="Z289" s="20">
        <f ca="1">AVERAGE(X289:OFFSET(X289,-$Y$5+1,0))</f>
        <v>27.163333333333444</v>
      </c>
      <c r="AA289" s="20">
        <f t="shared" ca="1" si="52"/>
        <v>45.437623868445009</v>
      </c>
      <c r="AB289" s="20">
        <f t="shared" ca="1" si="59"/>
        <v>0</v>
      </c>
    </row>
    <row r="290" spans="1:28">
      <c r="A290" s="5">
        <v>38784</v>
      </c>
      <c r="B290" s="4">
        <v>6487.07</v>
      </c>
      <c r="C290" s="4">
        <v>6521.27</v>
      </c>
      <c r="D290" s="4">
        <v>6436.14</v>
      </c>
      <c r="E290" s="4">
        <v>6459.57</v>
      </c>
      <c r="F290" s="4">
        <v>2669000</v>
      </c>
      <c r="G290" s="35">
        <f t="shared" si="61"/>
        <v>-7.0799999999999272</v>
      </c>
      <c r="H290" s="35">
        <f t="shared" si="60"/>
        <v>-27.5</v>
      </c>
      <c r="I290" s="35">
        <f t="shared" ca="1" si="53"/>
        <v>0</v>
      </c>
      <c r="J290" s="35">
        <f t="shared" ca="1" si="54"/>
        <v>0</v>
      </c>
      <c r="K290" s="35">
        <f t="shared" ca="1" si="55"/>
        <v>0</v>
      </c>
      <c r="L290" s="35">
        <f t="shared" ca="1" si="56"/>
        <v>1085.3100000000004</v>
      </c>
      <c r="M290" s="34">
        <f ca="1">AVERAGE(E290:OFFSET(E290,-M$5+1,0))</f>
        <v>6556.585</v>
      </c>
      <c r="N290" s="34">
        <f ca="1">AVERAGE(E290:OFFSET(E290,-N$5+1,0))</f>
        <v>6563.5675000000001</v>
      </c>
      <c r="O290" s="34">
        <f t="shared" ca="1" si="57"/>
        <v>0</v>
      </c>
      <c r="P290" s="15">
        <f t="shared" si="47"/>
        <v>85.130000000000109</v>
      </c>
      <c r="Q290" s="15">
        <f t="shared" si="48"/>
        <v>85.130000000000109</v>
      </c>
      <c r="R290" s="15">
        <f t="shared" si="49"/>
        <v>85.130000000000109</v>
      </c>
      <c r="S290" s="49">
        <f ca="1">AVERAGE(E290:OFFSET(E290,-S$5+1,0))</f>
        <v>6587.17</v>
      </c>
      <c r="T290" s="49">
        <f t="shared" ca="1" si="50"/>
        <v>6757.43</v>
      </c>
      <c r="U290" s="49">
        <f t="shared" ca="1" si="51"/>
        <v>6416.91</v>
      </c>
      <c r="V290" s="47">
        <f t="shared" ca="1" si="58"/>
        <v>0</v>
      </c>
      <c r="W290" s="20">
        <f>IF(E290-E289&gt;0,E290-E289,0)</f>
        <v>0</v>
      </c>
      <c r="X290" s="20">
        <f>IF(E290-E289&lt;0,-(E290-E289),0)</f>
        <v>34.579999999999927</v>
      </c>
      <c r="Y290" s="20">
        <f ca="1">AVERAGE(W290:OFFSET(W290,-$Y$5+1,0))</f>
        <v>19.242000000000068</v>
      </c>
      <c r="Z290" s="20">
        <f ca="1">AVERAGE(X290:OFFSET(X290,-$Y$5+1,0))</f>
        <v>29.46866666666677</v>
      </c>
      <c r="AA290" s="20">
        <f t="shared" ca="1" si="52"/>
        <v>39.502641447458466</v>
      </c>
      <c r="AB290" s="20">
        <f t="shared" ca="1" si="59"/>
        <v>0</v>
      </c>
    </row>
    <row r="291" spans="1:28">
      <c r="A291" s="5">
        <v>38785</v>
      </c>
      <c r="B291" s="4">
        <v>6476.96</v>
      </c>
      <c r="C291" s="4">
        <v>6505.56</v>
      </c>
      <c r="D291" s="4">
        <v>6465.23</v>
      </c>
      <c r="E291" s="4">
        <v>6486.47</v>
      </c>
      <c r="F291" s="4">
        <v>2165800</v>
      </c>
      <c r="G291" s="35">
        <f t="shared" si="61"/>
        <v>17.390000000000327</v>
      </c>
      <c r="H291" s="35">
        <f t="shared" si="60"/>
        <v>9.5100000000002183</v>
      </c>
      <c r="I291" s="35">
        <f t="shared" ca="1" si="53"/>
        <v>0</v>
      </c>
      <c r="J291" s="35">
        <f t="shared" ca="1" si="54"/>
        <v>0</v>
      </c>
      <c r="K291" s="35">
        <f t="shared" ca="1" si="55"/>
        <v>0</v>
      </c>
      <c r="L291" s="35">
        <f t="shared" ca="1" si="56"/>
        <v>1085.3100000000004</v>
      </c>
      <c r="M291" s="34">
        <f ca="1">AVERAGE(E291:OFFSET(E291,-M$5+1,0))</f>
        <v>6535.4316666666664</v>
      </c>
      <c r="N291" s="34">
        <f ca="1">AVERAGE(E291:OFFSET(E291,-N$5+1,0))</f>
        <v>6546.8941666666651</v>
      </c>
      <c r="O291" s="34">
        <f t="shared" ca="1" si="57"/>
        <v>0</v>
      </c>
      <c r="P291" s="15">
        <f t="shared" si="47"/>
        <v>40.330000000000837</v>
      </c>
      <c r="Q291" s="15">
        <f t="shared" si="48"/>
        <v>45.990000000000691</v>
      </c>
      <c r="R291" s="15">
        <f t="shared" si="49"/>
        <v>45.990000000000691</v>
      </c>
      <c r="S291" s="49">
        <f ca="1">AVERAGE(E291:OFFSET(E291,-S$5+1,0))</f>
        <v>6580.2880000000005</v>
      </c>
      <c r="T291" s="49">
        <f t="shared" ca="1" si="50"/>
        <v>6672.2680000000018</v>
      </c>
      <c r="U291" s="49">
        <f t="shared" ca="1" si="51"/>
        <v>6488.3079999999991</v>
      </c>
      <c r="V291" s="47">
        <f t="shared" ca="1" si="58"/>
        <v>-1</v>
      </c>
      <c r="W291" s="20">
        <f>IF(E291-E290&gt;0,E291-E290,0)</f>
        <v>26.900000000000546</v>
      </c>
      <c r="X291" s="20">
        <f>IF(E291-E290&lt;0,-(E291-E290),0)</f>
        <v>0</v>
      </c>
      <c r="Y291" s="20">
        <f ca="1">AVERAGE(W291:OFFSET(W291,-$Y$5+1,0))</f>
        <v>21.035333333333437</v>
      </c>
      <c r="Z291" s="20">
        <f ca="1">AVERAGE(X291:OFFSET(X291,-$Y$5+1,0))</f>
        <v>28.503333333333405</v>
      </c>
      <c r="AA291" s="20">
        <f t="shared" ca="1" si="52"/>
        <v>42.462453571620884</v>
      </c>
      <c r="AB291" s="20">
        <f t="shared" ca="1" si="59"/>
        <v>0</v>
      </c>
    </row>
    <row r="292" spans="1:28">
      <c r="A292" s="5">
        <v>38786</v>
      </c>
      <c r="B292" s="4">
        <v>6492.04</v>
      </c>
      <c r="C292" s="4">
        <v>6528.56</v>
      </c>
      <c r="D292" s="4">
        <v>6473.18</v>
      </c>
      <c r="E292" s="4">
        <v>6490.68</v>
      </c>
      <c r="F292" s="4">
        <v>2328200</v>
      </c>
      <c r="G292" s="35">
        <f t="shared" si="61"/>
        <v>5.569999999999709</v>
      </c>
      <c r="H292" s="35">
        <f t="shared" si="60"/>
        <v>-1.3599999999996726</v>
      </c>
      <c r="I292" s="35">
        <f t="shared" ca="1" si="53"/>
        <v>0</v>
      </c>
      <c r="J292" s="35">
        <f t="shared" ca="1" si="54"/>
        <v>0</v>
      </c>
      <c r="K292" s="35">
        <f t="shared" ca="1" si="55"/>
        <v>0</v>
      </c>
      <c r="L292" s="35">
        <f t="shared" ca="1" si="56"/>
        <v>1085.3100000000004</v>
      </c>
      <c r="M292" s="34">
        <f ca="1">AVERAGE(E292:OFFSET(E292,-M$5+1,0))</f>
        <v>6510.0516666666663</v>
      </c>
      <c r="N292" s="34">
        <f ca="1">AVERAGE(E292:OFFSET(E292,-N$5+1,0))</f>
        <v>6535.1583333333328</v>
      </c>
      <c r="O292" s="34">
        <f t="shared" ca="1" si="57"/>
        <v>0</v>
      </c>
      <c r="P292" s="15">
        <f t="shared" si="47"/>
        <v>55.380000000000109</v>
      </c>
      <c r="Q292" s="15">
        <f t="shared" si="48"/>
        <v>55.380000000000109</v>
      </c>
      <c r="R292" s="15">
        <f t="shared" si="49"/>
        <v>55.380000000000109</v>
      </c>
      <c r="S292" s="49">
        <f ca="1">AVERAGE(E292:OFFSET(E292,-S$5+1,0))</f>
        <v>6573.3154999999997</v>
      </c>
      <c r="T292" s="49">
        <f t="shared" ca="1" si="50"/>
        <v>6684.0754999999999</v>
      </c>
      <c r="U292" s="49">
        <f t="shared" ca="1" si="51"/>
        <v>6462.5554999999995</v>
      </c>
      <c r="V292" s="47">
        <f t="shared" ca="1" si="58"/>
        <v>0</v>
      </c>
      <c r="W292" s="20">
        <f>IF(E292-E291&gt;0,E292-E291,0)</f>
        <v>4.2100000000000364</v>
      </c>
      <c r="X292" s="20">
        <f>IF(E292-E291&lt;0,-(E292-E291),0)</f>
        <v>0</v>
      </c>
      <c r="Y292" s="20">
        <f ca="1">AVERAGE(W292:OFFSET(W292,-$Y$5+1,0))</f>
        <v>15.620000000000072</v>
      </c>
      <c r="Z292" s="20">
        <f ca="1">AVERAGE(X292:OFFSET(X292,-$Y$5+1,0))</f>
        <v>28.503333333333405</v>
      </c>
      <c r="AA292" s="20">
        <f t="shared" ca="1" si="52"/>
        <v>35.400770567349156</v>
      </c>
      <c r="AB292" s="20">
        <f t="shared" ca="1" si="59"/>
        <v>0</v>
      </c>
    </row>
    <row r="293" spans="1:28">
      <c r="A293" s="5">
        <v>38789</v>
      </c>
      <c r="B293" s="4">
        <v>6520.36</v>
      </c>
      <c r="C293" s="4">
        <v>6551.13</v>
      </c>
      <c r="D293" s="4">
        <v>6502.51</v>
      </c>
      <c r="E293" s="4">
        <v>6544.63</v>
      </c>
      <c r="F293" s="4">
        <v>2382400</v>
      </c>
      <c r="G293" s="35">
        <f t="shared" si="61"/>
        <v>29.679999999999382</v>
      </c>
      <c r="H293" s="35">
        <f t="shared" si="60"/>
        <v>24.270000000000437</v>
      </c>
      <c r="I293" s="35">
        <f t="shared" ca="1" si="53"/>
        <v>0</v>
      </c>
      <c r="J293" s="35">
        <f t="shared" ca="1" si="54"/>
        <v>0</v>
      </c>
      <c r="K293" s="35">
        <f t="shared" ca="1" si="55"/>
        <v>0</v>
      </c>
      <c r="L293" s="35">
        <f t="shared" ca="1" si="56"/>
        <v>1085.3100000000004</v>
      </c>
      <c r="M293" s="34">
        <f ca="1">AVERAGE(E293:OFFSET(E293,-M$5+1,0))</f>
        <v>6508.5466666666662</v>
      </c>
      <c r="N293" s="34">
        <f ca="1">AVERAGE(E293:OFFSET(E293,-N$5+1,0))</f>
        <v>6536.319166666668</v>
      </c>
      <c r="O293" s="34">
        <f t="shared" ca="1" si="57"/>
        <v>0</v>
      </c>
      <c r="P293" s="15">
        <f t="shared" si="47"/>
        <v>48.619999999999891</v>
      </c>
      <c r="Q293" s="15">
        <f t="shared" si="48"/>
        <v>60.449999999999818</v>
      </c>
      <c r="R293" s="15">
        <f t="shared" si="49"/>
        <v>60.449999999999818</v>
      </c>
      <c r="S293" s="49">
        <f ca="1">AVERAGE(E293:OFFSET(E293,-S$5+1,0))</f>
        <v>6570.8010000000013</v>
      </c>
      <c r="T293" s="49">
        <f t="shared" ca="1" si="50"/>
        <v>6691.7010000000009</v>
      </c>
      <c r="U293" s="49">
        <f t="shared" ca="1" si="51"/>
        <v>6449.9010000000017</v>
      </c>
      <c r="V293" s="47">
        <f t="shared" ca="1" si="58"/>
        <v>0</v>
      </c>
      <c r="W293" s="20">
        <f>IF(E293-E292&gt;0,E293-E292,0)</f>
        <v>53.949999999999818</v>
      </c>
      <c r="X293" s="20">
        <f>IF(E293-E292&lt;0,-(E293-E292),0)</f>
        <v>0</v>
      </c>
      <c r="Y293" s="20">
        <f ca="1">AVERAGE(W293:OFFSET(W293,-$Y$5+1,0))</f>
        <v>19.216666666666729</v>
      </c>
      <c r="Z293" s="20">
        <f ca="1">AVERAGE(X293:OFFSET(X293,-$Y$5+1,0))</f>
        <v>27.824666666666719</v>
      </c>
      <c r="AA293" s="20">
        <f t="shared" ca="1" si="52"/>
        <v>40.850599472804099</v>
      </c>
      <c r="AB293" s="20">
        <f t="shared" ca="1" si="59"/>
        <v>0</v>
      </c>
    </row>
    <row r="294" spans="1:28">
      <c r="A294" s="5">
        <v>38790</v>
      </c>
      <c r="B294" s="4">
        <v>6532.25</v>
      </c>
      <c r="C294" s="4">
        <v>6545.12</v>
      </c>
      <c r="D294" s="4">
        <v>6444.14</v>
      </c>
      <c r="E294" s="4">
        <v>6460.01</v>
      </c>
      <c r="F294" s="4">
        <v>2653600</v>
      </c>
      <c r="G294" s="35">
        <f t="shared" si="61"/>
        <v>-12.380000000000109</v>
      </c>
      <c r="H294" s="35">
        <f t="shared" si="60"/>
        <v>-72.239999999999782</v>
      </c>
      <c r="I294" s="35">
        <f t="shared" ca="1" si="53"/>
        <v>0</v>
      </c>
      <c r="J294" s="35">
        <f t="shared" ca="1" si="54"/>
        <v>0</v>
      </c>
      <c r="K294" s="35">
        <f t="shared" ca="1" si="55"/>
        <v>0</v>
      </c>
      <c r="L294" s="35">
        <f t="shared" ca="1" si="56"/>
        <v>1085.3100000000004</v>
      </c>
      <c r="M294" s="34">
        <f ca="1">AVERAGE(E294:OFFSET(E294,-M$5+1,0))</f>
        <v>6489.251666666667</v>
      </c>
      <c r="N294" s="34">
        <f ca="1">AVERAGE(E294:OFFSET(E294,-N$5+1,0))</f>
        <v>6535.0958333333328</v>
      </c>
      <c r="O294" s="34">
        <f t="shared" ca="1" si="57"/>
        <v>0</v>
      </c>
      <c r="P294" s="15">
        <f t="shared" si="47"/>
        <v>100.97999999999956</v>
      </c>
      <c r="Q294" s="15">
        <f t="shared" si="48"/>
        <v>100.97999999999956</v>
      </c>
      <c r="R294" s="15">
        <f t="shared" si="49"/>
        <v>100.97999999999956</v>
      </c>
      <c r="S294" s="49">
        <f ca="1">AVERAGE(E294:OFFSET(E294,-S$5+1,0))</f>
        <v>6565.6870000000008</v>
      </c>
      <c r="T294" s="49">
        <f t="shared" ca="1" si="50"/>
        <v>6767.6469999999999</v>
      </c>
      <c r="U294" s="49">
        <f t="shared" ca="1" si="51"/>
        <v>6363.7270000000017</v>
      </c>
      <c r="V294" s="47">
        <f t="shared" ca="1" si="58"/>
        <v>0</v>
      </c>
      <c r="W294" s="20">
        <f>IF(E294-E293&gt;0,E294-E293,0)</f>
        <v>0</v>
      </c>
      <c r="X294" s="20">
        <f>IF(E294-E293&lt;0,-(E294-E293),0)</f>
        <v>84.619999999999891</v>
      </c>
      <c r="Y294" s="20">
        <f ca="1">AVERAGE(W294:OFFSET(W294,-$Y$5+1,0))</f>
        <v>18.363333333333383</v>
      </c>
      <c r="Z294" s="20">
        <f ca="1">AVERAGE(X294:OFFSET(X294,-$Y$5+1,0))</f>
        <v>33.466000000000044</v>
      </c>
      <c r="AA294" s="20">
        <f t="shared" ca="1" si="52"/>
        <v>35.430386910887037</v>
      </c>
      <c r="AB294" s="20">
        <f t="shared" ca="1" si="59"/>
        <v>0</v>
      </c>
    </row>
    <row r="295" spans="1:28">
      <c r="A295" s="5">
        <v>38791</v>
      </c>
      <c r="B295" s="4">
        <v>6516.14</v>
      </c>
      <c r="C295" s="4">
        <v>6534.61</v>
      </c>
      <c r="D295" s="4">
        <v>6478.71</v>
      </c>
      <c r="E295" s="4">
        <v>6518.7</v>
      </c>
      <c r="F295" s="4">
        <v>2740800</v>
      </c>
      <c r="G295" s="35">
        <f t="shared" si="61"/>
        <v>56.130000000000109</v>
      </c>
      <c r="H295" s="35">
        <f t="shared" si="60"/>
        <v>2.5599999999994907</v>
      </c>
      <c r="I295" s="35">
        <f t="shared" ca="1" si="53"/>
        <v>0</v>
      </c>
      <c r="J295" s="35">
        <f t="shared" ca="1" si="54"/>
        <v>0</v>
      </c>
      <c r="K295" s="35">
        <f t="shared" ca="1" si="55"/>
        <v>0</v>
      </c>
      <c r="L295" s="35">
        <f t="shared" ca="1" si="56"/>
        <v>1085.3100000000004</v>
      </c>
      <c r="M295" s="34">
        <f ca="1">AVERAGE(E295:OFFSET(E295,-M$5+1,0))</f>
        <v>6493.3433333333332</v>
      </c>
      <c r="N295" s="34">
        <f ca="1">AVERAGE(E295:OFFSET(E295,-N$5+1,0))</f>
        <v>6533.4691666666658</v>
      </c>
      <c r="O295" s="34">
        <f t="shared" ca="1" si="57"/>
        <v>0</v>
      </c>
      <c r="P295" s="15">
        <f t="shared" si="47"/>
        <v>55.899999999999636</v>
      </c>
      <c r="Q295" s="15">
        <f t="shared" si="48"/>
        <v>74.599999999999454</v>
      </c>
      <c r="R295" s="15">
        <f t="shared" si="49"/>
        <v>74.599999999999454</v>
      </c>
      <c r="S295" s="49">
        <f ca="1">AVERAGE(E295:OFFSET(E295,-S$5+1,0))</f>
        <v>6560.9735000000001</v>
      </c>
      <c r="T295" s="49">
        <f t="shared" ca="1" si="50"/>
        <v>6710.173499999999</v>
      </c>
      <c r="U295" s="49">
        <f t="shared" ca="1" si="51"/>
        <v>6411.7735000000011</v>
      </c>
      <c r="V295" s="47">
        <f t="shared" ca="1" si="58"/>
        <v>0</v>
      </c>
      <c r="W295" s="20">
        <f>IF(E295-E294&gt;0,E295-E294,0)</f>
        <v>58.6899999999996</v>
      </c>
      <c r="X295" s="20">
        <f>IF(E295-E294&lt;0,-(E295-E294),0)</f>
        <v>0</v>
      </c>
      <c r="Y295" s="20">
        <f ca="1">AVERAGE(W295:OFFSET(W295,-$Y$5+1,0))</f>
        <v>22.276000000000021</v>
      </c>
      <c r="Z295" s="20">
        <f ca="1">AVERAGE(X295:OFFSET(X295,-$Y$5+1,0))</f>
        <v>29.796666666666717</v>
      </c>
      <c r="AA295" s="20">
        <f t="shared" ca="1" si="52"/>
        <v>42.778681073883916</v>
      </c>
      <c r="AB295" s="20">
        <f t="shared" ca="1" si="59"/>
        <v>0</v>
      </c>
    </row>
    <row r="296" spans="1:28">
      <c r="A296" s="5">
        <v>38792</v>
      </c>
      <c r="B296" s="4">
        <v>6528.14</v>
      </c>
      <c r="C296" s="4">
        <v>6594.18</v>
      </c>
      <c r="D296" s="4">
        <v>6504.98</v>
      </c>
      <c r="E296" s="4">
        <v>6504.98</v>
      </c>
      <c r="F296" s="4">
        <v>3390600</v>
      </c>
      <c r="G296" s="35">
        <f t="shared" si="61"/>
        <v>9.4400000000005093</v>
      </c>
      <c r="H296" s="35">
        <f t="shared" si="60"/>
        <v>-23.160000000000764</v>
      </c>
      <c r="I296" s="35">
        <f t="shared" ca="1" si="53"/>
        <v>0</v>
      </c>
      <c r="J296" s="35">
        <f t="shared" ca="1" si="54"/>
        <v>0</v>
      </c>
      <c r="K296" s="35">
        <f t="shared" ca="1" si="55"/>
        <v>0</v>
      </c>
      <c r="L296" s="35">
        <f t="shared" ca="1" si="56"/>
        <v>1085.3100000000004</v>
      </c>
      <c r="M296" s="34">
        <f ca="1">AVERAGE(E296:OFFSET(E296,-M$5+1,0))</f>
        <v>6500.9116666666669</v>
      </c>
      <c r="N296" s="34">
        <f ca="1">AVERAGE(E296:OFFSET(E296,-N$5+1,0))</f>
        <v>6528.748333333333</v>
      </c>
      <c r="O296" s="34">
        <f t="shared" ca="1" si="57"/>
        <v>0</v>
      </c>
      <c r="P296" s="15">
        <f t="shared" si="47"/>
        <v>89.200000000000728</v>
      </c>
      <c r="Q296" s="15">
        <f t="shared" si="48"/>
        <v>89.200000000000728</v>
      </c>
      <c r="R296" s="15">
        <f t="shared" si="49"/>
        <v>89.200000000000728</v>
      </c>
      <c r="S296" s="49">
        <f ca="1">AVERAGE(E296:OFFSET(E296,-S$5+1,0))</f>
        <v>6556.2979999999998</v>
      </c>
      <c r="T296" s="49">
        <f t="shared" ca="1" si="50"/>
        <v>6734.6980000000012</v>
      </c>
      <c r="U296" s="49">
        <f t="shared" ca="1" si="51"/>
        <v>6377.8979999999983</v>
      </c>
      <c r="V296" s="47">
        <f t="shared" ca="1" si="58"/>
        <v>0</v>
      </c>
      <c r="W296" s="20">
        <f>IF(E296-E295&gt;0,E296-E295,0)</f>
        <v>0</v>
      </c>
      <c r="X296" s="20">
        <f>IF(E296-E295&lt;0,-(E296-E295),0)</f>
        <v>13.720000000000255</v>
      </c>
      <c r="Y296" s="20">
        <f ca="1">AVERAGE(W296:OFFSET(W296,-$Y$5+1,0))</f>
        <v>22.276000000000021</v>
      </c>
      <c r="Z296" s="20">
        <f ca="1">AVERAGE(X296:OFFSET(X296,-$Y$5+1,0))</f>
        <v>23.990666666666705</v>
      </c>
      <c r="AA296" s="20">
        <f t="shared" ca="1" si="52"/>
        <v>48.146974063400556</v>
      </c>
      <c r="AB296" s="20">
        <f t="shared" ca="1" si="59"/>
        <v>0</v>
      </c>
    </row>
    <row r="297" spans="1:28">
      <c r="A297" s="5">
        <v>38793</v>
      </c>
      <c r="B297" s="4">
        <v>6507.55</v>
      </c>
      <c r="C297" s="4">
        <v>6530.43</v>
      </c>
      <c r="D297" s="4">
        <v>6471.71</v>
      </c>
      <c r="E297" s="4">
        <v>6528.57</v>
      </c>
      <c r="F297" s="4">
        <v>2697200</v>
      </c>
      <c r="G297" s="35">
        <f t="shared" si="61"/>
        <v>2.5700000000006185</v>
      </c>
      <c r="H297" s="35">
        <f t="shared" si="60"/>
        <v>21.019999999999527</v>
      </c>
      <c r="I297" s="35">
        <f t="shared" ca="1" si="53"/>
        <v>0</v>
      </c>
      <c r="J297" s="35">
        <f t="shared" ca="1" si="54"/>
        <v>0</v>
      </c>
      <c r="K297" s="35">
        <f t="shared" ca="1" si="55"/>
        <v>0</v>
      </c>
      <c r="L297" s="35">
        <f t="shared" ca="1" si="56"/>
        <v>1085.3100000000004</v>
      </c>
      <c r="M297" s="34">
        <f ca="1">AVERAGE(E297:OFFSET(E297,-M$5+1,0))</f>
        <v>6507.9283333333333</v>
      </c>
      <c r="N297" s="34">
        <f ca="1">AVERAGE(E297:OFFSET(E297,-N$5+1,0))</f>
        <v>6521.68</v>
      </c>
      <c r="O297" s="34">
        <f t="shared" ca="1" si="57"/>
        <v>0</v>
      </c>
      <c r="P297" s="15">
        <f t="shared" si="47"/>
        <v>58.720000000000255</v>
      </c>
      <c r="Q297" s="15">
        <f t="shared" si="48"/>
        <v>58.720000000000255</v>
      </c>
      <c r="R297" s="15">
        <f t="shared" si="49"/>
        <v>58.720000000000255</v>
      </c>
      <c r="S297" s="49">
        <f ca="1">AVERAGE(E297:OFFSET(E297,-S$5+1,0))</f>
        <v>6548.5299999999988</v>
      </c>
      <c r="T297" s="49">
        <f t="shared" ca="1" si="50"/>
        <v>6665.9699999999993</v>
      </c>
      <c r="U297" s="49">
        <f t="shared" ca="1" si="51"/>
        <v>6431.0899999999983</v>
      </c>
      <c r="V297" s="47">
        <f t="shared" ca="1" si="58"/>
        <v>0</v>
      </c>
      <c r="W297" s="20">
        <f>IF(E297-E296&gt;0,E297-E296,0)</f>
        <v>23.590000000000146</v>
      </c>
      <c r="X297" s="20">
        <f>IF(E297-E296&lt;0,-(E297-E296),0)</f>
        <v>0</v>
      </c>
      <c r="Y297" s="20">
        <f ca="1">AVERAGE(W297:OFFSET(W297,-$Y$5+1,0))</f>
        <v>23.848666666666698</v>
      </c>
      <c r="Z297" s="20">
        <f ca="1">AVERAGE(X297:OFFSET(X297,-$Y$5+1,0))</f>
        <v>20.256666666666693</v>
      </c>
      <c r="AA297" s="20">
        <f t="shared" ca="1" si="52"/>
        <v>54.072069893285764</v>
      </c>
      <c r="AB297" s="20">
        <f t="shared" ca="1" si="59"/>
        <v>0</v>
      </c>
    </row>
    <row r="298" spans="1:28">
      <c r="A298" s="5">
        <v>38796</v>
      </c>
      <c r="B298" s="4">
        <v>6554.18</v>
      </c>
      <c r="C298" s="4">
        <v>6569.53</v>
      </c>
      <c r="D298" s="4">
        <v>6510.58</v>
      </c>
      <c r="E298" s="4">
        <v>6516.52</v>
      </c>
      <c r="F298" s="4">
        <v>2713000</v>
      </c>
      <c r="G298" s="35">
        <f t="shared" si="61"/>
        <v>25.610000000000582</v>
      </c>
      <c r="H298" s="35">
        <f t="shared" si="60"/>
        <v>-37.659999999999854</v>
      </c>
      <c r="I298" s="35">
        <f t="shared" ca="1" si="53"/>
        <v>0</v>
      </c>
      <c r="J298" s="35">
        <f t="shared" ca="1" si="54"/>
        <v>0</v>
      </c>
      <c r="K298" s="35">
        <f t="shared" ca="1" si="55"/>
        <v>0</v>
      </c>
      <c r="L298" s="35">
        <f t="shared" ca="1" si="56"/>
        <v>1085.3100000000004</v>
      </c>
      <c r="M298" s="34">
        <f ca="1">AVERAGE(E298:OFFSET(E298,-M$5+1,0))</f>
        <v>6512.2350000000006</v>
      </c>
      <c r="N298" s="34">
        <f ca="1">AVERAGE(E298:OFFSET(E298,-N$5+1,0))</f>
        <v>6511.1433333333325</v>
      </c>
      <c r="O298" s="34">
        <f t="shared" ca="1" si="57"/>
        <v>1</v>
      </c>
      <c r="P298" s="15">
        <f t="shared" si="47"/>
        <v>58.949999999999818</v>
      </c>
      <c r="Q298" s="15">
        <f t="shared" si="48"/>
        <v>58.949999999999818</v>
      </c>
      <c r="R298" s="15">
        <f t="shared" si="49"/>
        <v>58.949999999999818</v>
      </c>
      <c r="S298" s="49">
        <f ca="1">AVERAGE(E298:OFFSET(E298,-S$5+1,0))</f>
        <v>6540.6684999999989</v>
      </c>
      <c r="T298" s="49">
        <f t="shared" ca="1" si="50"/>
        <v>6658.5684999999985</v>
      </c>
      <c r="U298" s="49">
        <f t="shared" ca="1" si="51"/>
        <v>6422.7684999999992</v>
      </c>
      <c r="V298" s="47">
        <f t="shared" ca="1" si="58"/>
        <v>0</v>
      </c>
      <c r="W298" s="20">
        <f>IF(E298-E297&gt;0,E298-E297,0)</f>
        <v>0</v>
      </c>
      <c r="X298" s="20">
        <f>IF(E298-E297&lt;0,-(E298-E297),0)</f>
        <v>12.049999999999272</v>
      </c>
      <c r="Y298" s="20">
        <f ca="1">AVERAGE(W298:OFFSET(W298,-$Y$5+1,0))</f>
        <v>19.613333333333323</v>
      </c>
      <c r="Z298" s="20">
        <f ca="1">AVERAGE(X298:OFFSET(X298,-$Y$5+1,0))</f>
        <v>21.059999999999977</v>
      </c>
      <c r="AA298" s="20">
        <f t="shared" ca="1" si="52"/>
        <v>48.221603015899042</v>
      </c>
      <c r="AB298" s="20">
        <f t="shared" ca="1" si="59"/>
        <v>0</v>
      </c>
    </row>
    <row r="299" spans="1:28">
      <c r="A299" s="5">
        <v>38797</v>
      </c>
      <c r="B299" s="4">
        <v>6525.3</v>
      </c>
      <c r="C299" s="4">
        <v>6536.01</v>
      </c>
      <c r="D299" s="4">
        <v>6458.03</v>
      </c>
      <c r="E299" s="4">
        <v>6458.03</v>
      </c>
      <c r="F299" s="4">
        <v>2418800</v>
      </c>
      <c r="G299" s="35">
        <f t="shared" si="61"/>
        <v>8.7799999999997453</v>
      </c>
      <c r="H299" s="35">
        <f t="shared" si="60"/>
        <v>-67.270000000000437</v>
      </c>
      <c r="I299" s="35">
        <f t="shared" ca="1" si="53"/>
        <v>0</v>
      </c>
      <c r="J299" s="35">
        <f t="shared" ca="1" si="54"/>
        <v>0</v>
      </c>
      <c r="K299" s="35">
        <f t="shared" ca="1" si="55"/>
        <v>0</v>
      </c>
      <c r="L299" s="35">
        <f t="shared" ca="1" si="56"/>
        <v>1085.3100000000004</v>
      </c>
      <c r="M299" s="34">
        <f ca="1">AVERAGE(E299:OFFSET(E299,-M$5+1,0))</f>
        <v>6497.8016666666663</v>
      </c>
      <c r="N299" s="34">
        <f ca="1">AVERAGE(E299:OFFSET(E299,-N$5+1,0))</f>
        <v>6503.1741666666667</v>
      </c>
      <c r="O299" s="34">
        <f t="shared" ca="1" si="57"/>
        <v>-1</v>
      </c>
      <c r="P299" s="15">
        <f t="shared" si="47"/>
        <v>77.980000000000473</v>
      </c>
      <c r="Q299" s="15">
        <f t="shared" si="48"/>
        <v>77.980000000000473</v>
      </c>
      <c r="R299" s="15">
        <f t="shared" si="49"/>
        <v>77.980000000000473</v>
      </c>
      <c r="S299" s="49">
        <f ca="1">AVERAGE(E299:OFFSET(E299,-S$5+1,0))</f>
        <v>6529.2424999999985</v>
      </c>
      <c r="T299" s="49">
        <f t="shared" ca="1" si="50"/>
        <v>6685.2024999999994</v>
      </c>
      <c r="U299" s="49">
        <f t="shared" ca="1" si="51"/>
        <v>6373.2824999999975</v>
      </c>
      <c r="V299" s="47">
        <f t="shared" ca="1" si="58"/>
        <v>0</v>
      </c>
      <c r="W299" s="20">
        <f>IF(E299-E298&gt;0,E299-E298,0)</f>
        <v>0</v>
      </c>
      <c r="X299" s="20">
        <f>IF(E299-E298&lt;0,-(E299-E298),0)</f>
        <v>58.490000000000691</v>
      </c>
      <c r="Y299" s="20">
        <f ca="1">AVERAGE(W299:OFFSET(W299,-$Y$5+1,0))</f>
        <v>18.052666666666664</v>
      </c>
      <c r="Z299" s="20">
        <f ca="1">AVERAGE(X299:OFFSET(X299,-$Y$5+1,0))</f>
        <v>24.959333333333355</v>
      </c>
      <c r="AA299" s="20">
        <f t="shared" ca="1" si="52"/>
        <v>41.971232834247779</v>
      </c>
      <c r="AB299" s="20">
        <f t="shared" ca="1" si="59"/>
        <v>0</v>
      </c>
    </row>
    <row r="300" spans="1:28">
      <c r="A300" s="5">
        <v>38798</v>
      </c>
      <c r="B300" s="4">
        <v>6419.46</v>
      </c>
      <c r="C300" s="4">
        <v>6441.27</v>
      </c>
      <c r="D300" s="4">
        <v>6387.36</v>
      </c>
      <c r="E300" s="4">
        <v>6391.26</v>
      </c>
      <c r="F300" s="4">
        <v>2394400</v>
      </c>
      <c r="G300" s="35">
        <f t="shared" si="61"/>
        <v>-38.569999999999709</v>
      </c>
      <c r="H300" s="35">
        <f t="shared" si="60"/>
        <v>-28.199999999999818</v>
      </c>
      <c r="I300" s="35">
        <f t="shared" ca="1" si="53"/>
        <v>0</v>
      </c>
      <c r="J300" s="35">
        <f t="shared" ca="1" si="54"/>
        <v>0</v>
      </c>
      <c r="K300" s="35">
        <f t="shared" ca="1" si="55"/>
        <v>0</v>
      </c>
      <c r="L300" s="35">
        <f t="shared" ca="1" si="56"/>
        <v>1085.3100000000004</v>
      </c>
      <c r="M300" s="34">
        <f ca="1">AVERAGE(E300:OFFSET(E300,-M$5+1,0))</f>
        <v>6486.3433333333332</v>
      </c>
      <c r="N300" s="34">
        <f ca="1">AVERAGE(E300:OFFSET(E300,-N$5+1,0))</f>
        <v>6487.7974999999997</v>
      </c>
      <c r="O300" s="34">
        <f t="shared" ca="1" si="57"/>
        <v>0</v>
      </c>
      <c r="P300" s="15">
        <f t="shared" si="47"/>
        <v>53.910000000000764</v>
      </c>
      <c r="Q300" s="15">
        <f t="shared" si="48"/>
        <v>70.670000000000073</v>
      </c>
      <c r="R300" s="15">
        <f t="shared" si="49"/>
        <v>70.670000000000073</v>
      </c>
      <c r="S300" s="49">
        <f ca="1">AVERAGE(E300:OFFSET(E300,-S$5+1,0))</f>
        <v>6517.2299999999987</v>
      </c>
      <c r="T300" s="49">
        <f t="shared" ca="1" si="50"/>
        <v>6658.5699999999988</v>
      </c>
      <c r="U300" s="49">
        <f t="shared" ca="1" si="51"/>
        <v>6375.8899999999985</v>
      </c>
      <c r="V300" s="47">
        <f t="shared" ca="1" si="58"/>
        <v>0</v>
      </c>
      <c r="W300" s="20">
        <f>IF(E300-E299&gt;0,E300-E299,0)</f>
        <v>0</v>
      </c>
      <c r="X300" s="20">
        <f>IF(E300-E299&lt;0,-(E300-E299),0)</f>
        <v>66.769999999999527</v>
      </c>
      <c r="Y300" s="20">
        <f ca="1">AVERAGE(W300:OFFSET(W300,-$Y$5+1,0))</f>
        <v>14.601999999999983</v>
      </c>
      <c r="Z300" s="20">
        <f ca="1">AVERAGE(X300:OFFSET(X300,-$Y$5+1,0))</f>
        <v>29.410666666666657</v>
      </c>
      <c r="AA300" s="20">
        <f t="shared" ca="1" si="52"/>
        <v>33.176812735727566</v>
      </c>
      <c r="AB300" s="20">
        <f t="shared" ca="1" si="59"/>
        <v>0</v>
      </c>
    </row>
    <row r="301" spans="1:28">
      <c r="A301" s="5">
        <v>38799</v>
      </c>
      <c r="B301" s="4">
        <v>6412.66</v>
      </c>
      <c r="C301" s="4">
        <v>6418.48</v>
      </c>
      <c r="D301" s="4">
        <v>6344.73</v>
      </c>
      <c r="E301" s="4">
        <v>6364.6</v>
      </c>
      <c r="F301" s="4">
        <v>2365200</v>
      </c>
      <c r="G301" s="35">
        <f t="shared" si="61"/>
        <v>21.399999999999636</v>
      </c>
      <c r="H301" s="35">
        <f t="shared" si="60"/>
        <v>-48.059999999999491</v>
      </c>
      <c r="I301" s="35">
        <f t="shared" ca="1" si="53"/>
        <v>0</v>
      </c>
      <c r="J301" s="35">
        <f t="shared" ca="1" si="54"/>
        <v>0</v>
      </c>
      <c r="K301" s="35">
        <f t="shared" ca="1" si="55"/>
        <v>0</v>
      </c>
      <c r="L301" s="35">
        <f t="shared" ca="1" si="56"/>
        <v>1085.3100000000004</v>
      </c>
      <c r="M301" s="34">
        <f ca="1">AVERAGE(E301:OFFSET(E301,-M$5+1,0))</f>
        <v>6460.66</v>
      </c>
      <c r="N301" s="34">
        <f ca="1">AVERAGE(E301:OFFSET(E301,-N$5+1,0))</f>
        <v>6477.0016666666661</v>
      </c>
      <c r="O301" s="34">
        <f t="shared" ca="1" si="57"/>
        <v>0</v>
      </c>
      <c r="P301" s="15">
        <f t="shared" si="47"/>
        <v>73.75</v>
      </c>
      <c r="Q301" s="15">
        <f t="shared" si="48"/>
        <v>73.75</v>
      </c>
      <c r="R301" s="15">
        <f t="shared" si="49"/>
        <v>73.75</v>
      </c>
      <c r="S301" s="49">
        <f ca="1">AVERAGE(E301:OFFSET(E301,-S$5+1,0))</f>
        <v>6508.9250000000002</v>
      </c>
      <c r="T301" s="49">
        <f t="shared" ca="1" si="50"/>
        <v>6656.4250000000002</v>
      </c>
      <c r="U301" s="49">
        <f t="shared" ca="1" si="51"/>
        <v>6361.4250000000002</v>
      </c>
      <c r="V301" s="47">
        <f t="shared" ca="1" si="58"/>
        <v>0</v>
      </c>
      <c r="W301" s="20">
        <f>IF(E301-E300&gt;0,E301-E300,0)</f>
        <v>0</v>
      </c>
      <c r="X301" s="20">
        <f>IF(E301-E300&lt;0,-(E301-E300),0)</f>
        <v>26.659999999999854</v>
      </c>
      <c r="Y301" s="20">
        <f ca="1">AVERAGE(W301:OFFSET(W301,-$Y$5+1,0))</f>
        <v>12.630666666666668</v>
      </c>
      <c r="Z301" s="20">
        <f ca="1">AVERAGE(X301:OFFSET(X301,-$Y$5+1,0))</f>
        <v>31.187999999999981</v>
      </c>
      <c r="AA301" s="20">
        <f t="shared" ca="1" si="52"/>
        <v>28.824853943524843</v>
      </c>
      <c r="AB301" s="20">
        <f t="shared" ca="1" si="59"/>
        <v>0</v>
      </c>
    </row>
    <row r="302" spans="1:28">
      <c r="A302" s="5">
        <v>38800</v>
      </c>
      <c r="B302" s="4">
        <v>6366.96</v>
      </c>
      <c r="C302" s="4">
        <v>6401.62</v>
      </c>
      <c r="D302" s="4">
        <v>6351.89</v>
      </c>
      <c r="E302" s="4">
        <v>6376.62</v>
      </c>
      <c r="F302" s="4">
        <v>2262000</v>
      </c>
      <c r="G302" s="35">
        <f t="shared" si="61"/>
        <v>2.3599999999996726</v>
      </c>
      <c r="H302" s="35">
        <f t="shared" si="60"/>
        <v>9.6599999999998545</v>
      </c>
      <c r="I302" s="35">
        <f t="shared" ca="1" si="53"/>
        <v>0</v>
      </c>
      <c r="J302" s="35">
        <f t="shared" ca="1" si="54"/>
        <v>0</v>
      </c>
      <c r="K302" s="35">
        <f t="shared" ca="1" si="55"/>
        <v>0</v>
      </c>
      <c r="L302" s="35">
        <f t="shared" ca="1" si="56"/>
        <v>1085.3100000000004</v>
      </c>
      <c r="M302" s="34">
        <f ca="1">AVERAGE(E302:OFFSET(E302,-M$5+1,0))</f>
        <v>6439.2666666666664</v>
      </c>
      <c r="N302" s="34">
        <f ca="1">AVERAGE(E302:OFFSET(E302,-N$5+1,0))</f>
        <v>6470.0891666666657</v>
      </c>
      <c r="O302" s="34">
        <f t="shared" ca="1" si="57"/>
        <v>0</v>
      </c>
      <c r="P302" s="15">
        <f t="shared" si="47"/>
        <v>49.729999999999563</v>
      </c>
      <c r="Q302" s="15">
        <f t="shared" si="48"/>
        <v>49.729999999999563</v>
      </c>
      <c r="R302" s="15">
        <f t="shared" si="49"/>
        <v>49.729999999999563</v>
      </c>
      <c r="S302" s="49">
        <f ca="1">AVERAGE(E302:OFFSET(E302,-S$5+1,0))</f>
        <v>6504.0214999999998</v>
      </c>
      <c r="T302" s="49">
        <f t="shared" ca="1" si="50"/>
        <v>6603.481499999999</v>
      </c>
      <c r="U302" s="49">
        <f t="shared" ca="1" si="51"/>
        <v>6404.5615000000007</v>
      </c>
      <c r="V302" s="47">
        <f t="shared" ca="1" si="58"/>
        <v>-1</v>
      </c>
      <c r="W302" s="20">
        <f>IF(E302-E301&gt;0,E302-E301,0)</f>
        <v>12.019999999999527</v>
      </c>
      <c r="X302" s="20">
        <f>IF(E302-E301&lt;0,-(E302-E301),0)</f>
        <v>0</v>
      </c>
      <c r="Y302" s="20">
        <f ca="1">AVERAGE(W302:OFFSET(W302,-$Y$5+1,0))</f>
        <v>13.43199999999997</v>
      </c>
      <c r="Z302" s="20">
        <f ca="1">AVERAGE(X302:OFFSET(X302,-$Y$5+1,0))</f>
        <v>25.234666666666634</v>
      </c>
      <c r="AA302" s="20">
        <f t="shared" ca="1" si="52"/>
        <v>34.737931034482742</v>
      </c>
      <c r="AB302" s="20">
        <f t="shared" ca="1" si="59"/>
        <v>0</v>
      </c>
    </row>
    <row r="303" spans="1:28">
      <c r="A303" s="5">
        <v>38803</v>
      </c>
      <c r="B303" s="4">
        <v>6408.2</v>
      </c>
      <c r="C303" s="4">
        <v>6430.23</v>
      </c>
      <c r="D303" s="4">
        <v>6399.08</v>
      </c>
      <c r="E303" s="4">
        <v>6421.85</v>
      </c>
      <c r="F303" s="4">
        <v>2107000</v>
      </c>
      <c r="G303" s="35">
        <f t="shared" si="61"/>
        <v>31.579999999999927</v>
      </c>
      <c r="H303" s="35">
        <f t="shared" si="60"/>
        <v>13.650000000000546</v>
      </c>
      <c r="I303" s="35">
        <f t="shared" ca="1" si="53"/>
        <v>0</v>
      </c>
      <c r="J303" s="35">
        <f t="shared" ca="1" si="54"/>
        <v>0</v>
      </c>
      <c r="K303" s="35">
        <f t="shared" ca="1" si="55"/>
        <v>0</v>
      </c>
      <c r="L303" s="35">
        <f t="shared" ca="1" si="56"/>
        <v>1085.3100000000004</v>
      </c>
      <c r="M303" s="34">
        <f ca="1">AVERAGE(E303:OFFSET(E303,-M$5+1,0))</f>
        <v>6421.48</v>
      </c>
      <c r="N303" s="34">
        <f ca="1">AVERAGE(E303:OFFSET(E303,-N$5+1,0))</f>
        <v>6464.7041666666664</v>
      </c>
      <c r="O303" s="34">
        <f t="shared" ca="1" si="57"/>
        <v>0</v>
      </c>
      <c r="P303" s="15">
        <f t="shared" si="47"/>
        <v>31.149999999999636</v>
      </c>
      <c r="Q303" s="15">
        <f t="shared" si="48"/>
        <v>53.609999999999673</v>
      </c>
      <c r="R303" s="15">
        <f t="shared" si="49"/>
        <v>53.609999999999673</v>
      </c>
      <c r="S303" s="49">
        <f ca="1">AVERAGE(E303:OFFSET(E303,-S$5+1,0))</f>
        <v>6498.2029999999995</v>
      </c>
      <c r="T303" s="49">
        <f t="shared" ca="1" si="50"/>
        <v>6605.4229999999989</v>
      </c>
      <c r="U303" s="49">
        <f t="shared" ca="1" si="51"/>
        <v>6390.9830000000002</v>
      </c>
      <c r="V303" s="47">
        <f t="shared" ca="1" si="58"/>
        <v>0</v>
      </c>
      <c r="W303" s="20">
        <f>IF(E303-E302&gt;0,E303-E302,0)</f>
        <v>45.230000000000473</v>
      </c>
      <c r="X303" s="20">
        <f>IF(E303-E302&lt;0,-(E303-E302),0)</f>
        <v>0</v>
      </c>
      <c r="Y303" s="20">
        <f ca="1">AVERAGE(W303:OFFSET(W303,-$Y$5+1,0))</f>
        <v>14.972666666666676</v>
      </c>
      <c r="Z303" s="20">
        <f ca="1">AVERAGE(X303:OFFSET(X303,-$Y$5+1,0))</f>
        <v>25.234666666666634</v>
      </c>
      <c r="AA303" s="20">
        <f t="shared" ca="1" si="52"/>
        <v>37.238646349753822</v>
      </c>
      <c r="AB303" s="20">
        <f t="shared" ca="1" si="59"/>
        <v>0</v>
      </c>
    </row>
    <row r="304" spans="1:28">
      <c r="A304" s="5">
        <v>38804</v>
      </c>
      <c r="B304" s="4">
        <v>6433.23</v>
      </c>
      <c r="C304" s="4">
        <v>6469.67</v>
      </c>
      <c r="D304" s="4">
        <v>6424.94</v>
      </c>
      <c r="E304" s="4">
        <v>6453.85</v>
      </c>
      <c r="F304" s="4">
        <v>2080400</v>
      </c>
      <c r="G304" s="35">
        <f t="shared" si="61"/>
        <v>11.3799999999992</v>
      </c>
      <c r="H304" s="35">
        <f t="shared" si="60"/>
        <v>20.6200000000008</v>
      </c>
      <c r="I304" s="35">
        <f t="shared" ca="1" si="53"/>
        <v>0</v>
      </c>
      <c r="J304" s="35">
        <f t="shared" ca="1" si="54"/>
        <v>0</v>
      </c>
      <c r="K304" s="35">
        <f t="shared" ca="1" si="55"/>
        <v>0</v>
      </c>
      <c r="L304" s="35">
        <f t="shared" ca="1" si="56"/>
        <v>1085.3100000000004</v>
      </c>
      <c r="M304" s="34">
        <f ca="1">AVERAGE(E304:OFFSET(E304,-M$5+1,0))</f>
        <v>6411.0349999999999</v>
      </c>
      <c r="N304" s="34">
        <f ca="1">AVERAGE(E304:OFFSET(E304,-N$5+1,0))</f>
        <v>6461.6350000000011</v>
      </c>
      <c r="O304" s="34">
        <f t="shared" ca="1" si="57"/>
        <v>0</v>
      </c>
      <c r="P304" s="15">
        <f t="shared" si="47"/>
        <v>44.730000000000473</v>
      </c>
      <c r="Q304" s="15">
        <f t="shared" si="48"/>
        <v>47.819999999999709</v>
      </c>
      <c r="R304" s="15">
        <f t="shared" si="49"/>
        <v>47.819999999999709</v>
      </c>
      <c r="S304" s="49">
        <f ca="1">AVERAGE(E304:OFFSET(E304,-S$5+1,0))</f>
        <v>6492.8140000000003</v>
      </c>
      <c r="T304" s="49">
        <f t="shared" ca="1" si="50"/>
        <v>6588.4539999999997</v>
      </c>
      <c r="U304" s="49">
        <f t="shared" ca="1" si="51"/>
        <v>6397.1740000000009</v>
      </c>
      <c r="V304" s="47">
        <f t="shared" ca="1" si="58"/>
        <v>0</v>
      </c>
      <c r="W304" s="20">
        <f>IF(E304-E303&gt;0,E304-E303,0)</f>
        <v>32</v>
      </c>
      <c r="X304" s="20">
        <f>IF(E304-E303&lt;0,-(E304-E303),0)</f>
        <v>0</v>
      </c>
      <c r="Y304" s="20">
        <f ca="1">AVERAGE(W304:OFFSET(W304,-$Y$5+1,0))</f>
        <v>17.106000000000009</v>
      </c>
      <c r="Z304" s="20">
        <f ca="1">AVERAGE(X304:OFFSET(X304,-$Y$5+1,0))</f>
        <v>19.792666666666626</v>
      </c>
      <c r="AA304" s="20">
        <f t="shared" ca="1" si="52"/>
        <v>46.359398713594054</v>
      </c>
      <c r="AB304" s="20">
        <f t="shared" ca="1" si="59"/>
        <v>0</v>
      </c>
    </row>
    <row r="305" spans="1:28">
      <c r="A305" s="5">
        <v>38805</v>
      </c>
      <c r="B305" s="4">
        <v>6447.7</v>
      </c>
      <c r="C305" s="4">
        <v>6498.03</v>
      </c>
      <c r="D305" s="4">
        <v>6444.4</v>
      </c>
      <c r="E305" s="4">
        <v>6498.03</v>
      </c>
      <c r="F305" s="4">
        <v>2410800</v>
      </c>
      <c r="G305" s="35">
        <f t="shared" si="61"/>
        <v>-6.1500000000005457</v>
      </c>
      <c r="H305" s="35">
        <f t="shared" si="60"/>
        <v>50.329999999999927</v>
      </c>
      <c r="I305" s="35">
        <f t="shared" ca="1" si="53"/>
        <v>0</v>
      </c>
      <c r="J305" s="35">
        <f t="shared" ca="1" si="54"/>
        <v>0</v>
      </c>
      <c r="K305" s="35">
        <f t="shared" ca="1" si="55"/>
        <v>0</v>
      </c>
      <c r="L305" s="35">
        <f t="shared" ca="1" si="56"/>
        <v>1085.3100000000004</v>
      </c>
      <c r="M305" s="34">
        <f ca="1">AVERAGE(E305:OFFSET(E305,-M$5+1,0))</f>
        <v>6417.7016666666668</v>
      </c>
      <c r="N305" s="34">
        <f ca="1">AVERAGE(E305:OFFSET(E305,-N$5+1,0))</f>
        <v>6457.751666666667</v>
      </c>
      <c r="O305" s="34">
        <f t="shared" ca="1" si="57"/>
        <v>0</v>
      </c>
      <c r="P305" s="15">
        <f t="shared" si="47"/>
        <v>53.630000000000109</v>
      </c>
      <c r="Q305" s="15">
        <f t="shared" si="48"/>
        <v>53.630000000000109</v>
      </c>
      <c r="R305" s="15">
        <f t="shared" si="49"/>
        <v>53.630000000000109</v>
      </c>
      <c r="S305" s="49">
        <f ca="1">AVERAGE(E305:OFFSET(E305,-S$5+1,0))</f>
        <v>6487.0460000000003</v>
      </c>
      <c r="T305" s="49">
        <f t="shared" ca="1" si="50"/>
        <v>6594.3060000000005</v>
      </c>
      <c r="U305" s="49">
        <f t="shared" ca="1" si="51"/>
        <v>6379.7860000000001</v>
      </c>
      <c r="V305" s="47">
        <f t="shared" ca="1" si="58"/>
        <v>0</v>
      </c>
      <c r="W305" s="20">
        <f>IF(E305-E304&gt;0,E305-E304,0)</f>
        <v>44.179999999999382</v>
      </c>
      <c r="X305" s="20">
        <f>IF(E305-E304&lt;0,-(E305-E304),0)</f>
        <v>0</v>
      </c>
      <c r="Y305" s="20">
        <f ca="1">AVERAGE(W305:OFFSET(W305,-$Y$5+1,0))</f>
        <v>20.0513333333333</v>
      </c>
      <c r="Z305" s="20">
        <f ca="1">AVERAGE(X305:OFFSET(X305,-$Y$5+1,0))</f>
        <v>17.4873333333333</v>
      </c>
      <c r="AA305" s="20">
        <f t="shared" ca="1" si="52"/>
        <v>53.415145272430209</v>
      </c>
      <c r="AB305" s="20">
        <f t="shared" ca="1" si="59"/>
        <v>0</v>
      </c>
    </row>
    <row r="306" spans="1:28">
      <c r="A306" s="5">
        <v>38806</v>
      </c>
      <c r="B306" s="4">
        <v>6540.81</v>
      </c>
      <c r="C306" s="4">
        <v>6559.21</v>
      </c>
      <c r="D306" s="4">
        <v>6504.75</v>
      </c>
      <c r="E306" s="4">
        <v>6546.06</v>
      </c>
      <c r="F306" s="4">
        <v>3339400</v>
      </c>
      <c r="G306" s="35">
        <f t="shared" si="61"/>
        <v>42.780000000000655</v>
      </c>
      <c r="H306" s="35">
        <f t="shared" si="60"/>
        <v>5.25</v>
      </c>
      <c r="I306" s="35">
        <f t="shared" ca="1" si="53"/>
        <v>0</v>
      </c>
      <c r="J306" s="35">
        <f t="shared" ca="1" si="54"/>
        <v>0</v>
      </c>
      <c r="K306" s="35">
        <f t="shared" ca="1" si="55"/>
        <v>0</v>
      </c>
      <c r="L306" s="35">
        <f t="shared" ca="1" si="56"/>
        <v>1085.3100000000004</v>
      </c>
      <c r="M306" s="34">
        <f ca="1">AVERAGE(E306:OFFSET(E306,-M$5+1,0))</f>
        <v>6443.5016666666661</v>
      </c>
      <c r="N306" s="34">
        <f ca="1">AVERAGE(E306:OFFSET(E306,-N$5+1,0))</f>
        <v>6464.9224999999997</v>
      </c>
      <c r="O306" s="34">
        <f t="shared" ca="1" si="57"/>
        <v>0</v>
      </c>
      <c r="P306" s="15">
        <f t="shared" si="47"/>
        <v>54.460000000000036</v>
      </c>
      <c r="Q306" s="15">
        <f t="shared" si="48"/>
        <v>61.180000000000291</v>
      </c>
      <c r="R306" s="15">
        <f t="shared" si="49"/>
        <v>61.180000000000291</v>
      </c>
      <c r="S306" s="49">
        <f ca="1">AVERAGE(E306:OFFSET(E306,-S$5+1,0))</f>
        <v>6482.2009999999991</v>
      </c>
      <c r="T306" s="49">
        <f t="shared" ca="1" si="50"/>
        <v>6604.5609999999997</v>
      </c>
      <c r="U306" s="49">
        <f t="shared" ca="1" si="51"/>
        <v>6359.8409999999985</v>
      </c>
      <c r="V306" s="47">
        <f t="shared" ca="1" si="58"/>
        <v>0</v>
      </c>
      <c r="W306" s="20">
        <f>IF(E306-E305&gt;0,E306-E305,0)</f>
        <v>48.030000000000655</v>
      </c>
      <c r="X306" s="20">
        <f>IF(E306-E305&lt;0,-(E306-E305),0)</f>
        <v>0</v>
      </c>
      <c r="Y306" s="20">
        <f ca="1">AVERAGE(W306:OFFSET(W306,-$Y$5+1,0))</f>
        <v>21.459999999999976</v>
      </c>
      <c r="Z306" s="20">
        <f ca="1">AVERAGE(X306:OFFSET(X306,-$Y$5+1,0))</f>
        <v>17.4873333333333</v>
      </c>
      <c r="AA306" s="20">
        <f t="shared" ca="1" si="52"/>
        <v>55.100049639684379</v>
      </c>
      <c r="AB306" s="20">
        <f t="shared" ca="1" si="59"/>
        <v>0</v>
      </c>
    </row>
    <row r="307" spans="1:28">
      <c r="A307" s="5">
        <v>38807</v>
      </c>
      <c r="B307" s="4">
        <v>6564.86</v>
      </c>
      <c r="C307" s="4">
        <v>6632.63</v>
      </c>
      <c r="D307" s="4">
        <v>6564.86</v>
      </c>
      <c r="E307" s="4">
        <v>6613.97</v>
      </c>
      <c r="F307" s="4">
        <v>3188400</v>
      </c>
      <c r="G307" s="35">
        <f t="shared" si="61"/>
        <v>18.799999999999272</v>
      </c>
      <c r="H307" s="35">
        <f t="shared" si="60"/>
        <v>49.110000000000582</v>
      </c>
      <c r="I307" s="35">
        <f t="shared" ca="1" si="53"/>
        <v>0</v>
      </c>
      <c r="J307" s="35">
        <f t="shared" ca="1" si="54"/>
        <v>0</v>
      </c>
      <c r="K307" s="35">
        <f t="shared" ca="1" si="55"/>
        <v>0</v>
      </c>
      <c r="L307" s="35">
        <f t="shared" ca="1" si="56"/>
        <v>1085.3100000000004</v>
      </c>
      <c r="M307" s="34">
        <f ca="1">AVERAGE(E307:OFFSET(E307,-M$5+1,0))</f>
        <v>6485.0633333333326</v>
      </c>
      <c r="N307" s="34">
        <f ca="1">AVERAGE(E307:OFFSET(E307,-N$5+1,0))</f>
        <v>6472.8616666666667</v>
      </c>
      <c r="O307" s="34">
        <f t="shared" ca="1" si="57"/>
        <v>1</v>
      </c>
      <c r="P307" s="15">
        <f t="shared" si="47"/>
        <v>67.770000000000437</v>
      </c>
      <c r="Q307" s="15">
        <f t="shared" si="48"/>
        <v>86.569999999999709</v>
      </c>
      <c r="R307" s="15">
        <f t="shared" si="49"/>
        <v>86.569999999999709</v>
      </c>
      <c r="S307" s="49">
        <f ca="1">AVERAGE(E307:OFFSET(E307,-S$5+1,0))</f>
        <v>6485.2165000000005</v>
      </c>
      <c r="T307" s="49">
        <f t="shared" ca="1" si="50"/>
        <v>6658.3564999999999</v>
      </c>
      <c r="U307" s="49">
        <f t="shared" ca="1" si="51"/>
        <v>6312.076500000001</v>
      </c>
      <c r="V307" s="47">
        <f t="shared" ca="1" si="58"/>
        <v>0</v>
      </c>
      <c r="W307" s="20">
        <f>IF(E307-E306&gt;0,E307-E306,0)</f>
        <v>67.909999999999854</v>
      </c>
      <c r="X307" s="20">
        <f>IF(E307-E306&lt;0,-(E307-E306),0)</f>
        <v>0</v>
      </c>
      <c r="Y307" s="20">
        <f ca="1">AVERAGE(W307:OFFSET(W307,-$Y$5+1,0))</f>
        <v>25.706666666666631</v>
      </c>
      <c r="Z307" s="20">
        <f ca="1">AVERAGE(X307:OFFSET(X307,-$Y$5+1,0))</f>
        <v>17.4873333333333</v>
      </c>
      <c r="AA307" s="20">
        <f t="shared" ca="1" si="52"/>
        <v>59.514438733774767</v>
      </c>
      <c r="AB307" s="20">
        <f t="shared" ca="1" si="59"/>
        <v>0</v>
      </c>
    </row>
    <row r="308" spans="1:28">
      <c r="A308" s="5">
        <v>38810</v>
      </c>
      <c r="B308" s="4">
        <v>6627.32</v>
      </c>
      <c r="C308" s="4">
        <v>6672.11</v>
      </c>
      <c r="D308" s="4">
        <v>6615.98</v>
      </c>
      <c r="E308" s="4">
        <v>6660.76</v>
      </c>
      <c r="F308" s="4">
        <v>3261800</v>
      </c>
      <c r="G308" s="35">
        <f t="shared" si="61"/>
        <v>13.349999999999454</v>
      </c>
      <c r="H308" s="35">
        <f t="shared" si="60"/>
        <v>33.440000000000509</v>
      </c>
      <c r="I308" s="35">
        <f t="shared" ca="1" si="53"/>
        <v>0</v>
      </c>
      <c r="J308" s="35">
        <f t="shared" ca="1" si="54"/>
        <v>0</v>
      </c>
      <c r="K308" s="35">
        <f t="shared" ca="1" si="55"/>
        <v>0</v>
      </c>
      <c r="L308" s="35">
        <f t="shared" ca="1" si="56"/>
        <v>1085.3100000000004</v>
      </c>
      <c r="M308" s="34">
        <f ca="1">AVERAGE(E308:OFFSET(E308,-M$5+1,0))</f>
        <v>6532.420000000001</v>
      </c>
      <c r="N308" s="34">
        <f ca="1">AVERAGE(E308:OFFSET(E308,-N$5+1,0))</f>
        <v>6485.8433333333314</v>
      </c>
      <c r="O308" s="34">
        <f t="shared" ca="1" si="57"/>
        <v>0</v>
      </c>
      <c r="P308" s="15">
        <f t="shared" si="47"/>
        <v>56.130000000000109</v>
      </c>
      <c r="Q308" s="15">
        <f t="shared" si="48"/>
        <v>58.139999999999418</v>
      </c>
      <c r="R308" s="15">
        <f t="shared" si="49"/>
        <v>58.139999999999418</v>
      </c>
      <c r="S308" s="49">
        <f ca="1">AVERAGE(E308:OFFSET(E308,-S$5+1,0))</f>
        <v>6489.4655000000002</v>
      </c>
      <c r="T308" s="49">
        <f t="shared" ca="1" si="50"/>
        <v>6605.7454999999991</v>
      </c>
      <c r="U308" s="49">
        <f t="shared" ca="1" si="51"/>
        <v>6373.1855000000014</v>
      </c>
      <c r="V308" s="47">
        <f t="shared" ca="1" si="58"/>
        <v>1</v>
      </c>
      <c r="W308" s="20">
        <f>IF(E308-E307&gt;0,E308-E307,0)</f>
        <v>46.789999999999964</v>
      </c>
      <c r="X308" s="20">
        <f>IF(E308-E307&lt;0,-(E308-E307),0)</f>
        <v>0</v>
      </c>
      <c r="Y308" s="20">
        <f ca="1">AVERAGE(W308:OFFSET(W308,-$Y$5+1,0))</f>
        <v>25.229333333333308</v>
      </c>
      <c r="Z308" s="20">
        <f ca="1">AVERAGE(X308:OFFSET(X308,-$Y$5+1,0))</f>
        <v>17.4873333333333</v>
      </c>
      <c r="AA308" s="20">
        <f t="shared" ca="1" si="52"/>
        <v>59.062036675770599</v>
      </c>
      <c r="AB308" s="20">
        <f t="shared" ca="1" si="59"/>
        <v>0</v>
      </c>
    </row>
    <row r="309" spans="1:28">
      <c r="A309" s="5">
        <v>38811</v>
      </c>
      <c r="B309" s="4">
        <v>6679.82</v>
      </c>
      <c r="C309" s="4">
        <v>6684.1</v>
      </c>
      <c r="D309" s="4">
        <v>6651.96</v>
      </c>
      <c r="E309" s="4">
        <v>6665.6</v>
      </c>
      <c r="F309" s="4">
        <v>3068200</v>
      </c>
      <c r="G309" s="35">
        <f t="shared" si="61"/>
        <v>19.059999999999491</v>
      </c>
      <c r="H309" s="35">
        <f t="shared" si="60"/>
        <v>-14.219999999999345</v>
      </c>
      <c r="I309" s="35">
        <f t="shared" ca="1" si="53"/>
        <v>0</v>
      </c>
      <c r="J309" s="35">
        <f t="shared" ca="1" si="54"/>
        <v>0</v>
      </c>
      <c r="K309" s="35">
        <f t="shared" ca="1" si="55"/>
        <v>0</v>
      </c>
      <c r="L309" s="35">
        <f t="shared" ca="1" si="56"/>
        <v>1085.3100000000004</v>
      </c>
      <c r="M309" s="34">
        <f ca="1">AVERAGE(E309:OFFSET(E309,-M$5+1,0))</f>
        <v>6573.045000000001</v>
      </c>
      <c r="N309" s="34">
        <f ca="1">AVERAGE(E309:OFFSET(E309,-N$5+1,0))</f>
        <v>6497.2624999999998</v>
      </c>
      <c r="O309" s="34">
        <f t="shared" ca="1" si="57"/>
        <v>0</v>
      </c>
      <c r="P309" s="15">
        <f t="shared" ref="P309:P372" si="62">C309-D309</f>
        <v>32.140000000000327</v>
      </c>
      <c r="Q309" s="15">
        <f t="shared" ref="Q309:Q372" si="63">MAX(C309,E308)-MIN(D309,E308)</f>
        <v>32.140000000000327</v>
      </c>
      <c r="R309" s="15">
        <f t="shared" ref="R309:R372" si="64">Q309</f>
        <v>32.140000000000327</v>
      </c>
      <c r="S309" s="49">
        <f ca="1">AVERAGE(E309:OFFSET(E309,-S$5+1,0))</f>
        <v>6498.0379999999996</v>
      </c>
      <c r="T309" s="49">
        <f t="shared" ref="T309:T372" ca="1" si="65">S309+T$5*R309</f>
        <v>6562.3180000000002</v>
      </c>
      <c r="U309" s="49">
        <f t="shared" ref="U309:U372" ca="1" si="66">S309-T$5*R309</f>
        <v>6433.7579999999989</v>
      </c>
      <c r="V309" s="47">
        <f t="shared" ca="1" si="58"/>
        <v>0</v>
      </c>
      <c r="W309" s="20">
        <f>IF(E309-E308&gt;0,E309-E308,0)</f>
        <v>4.8400000000001455</v>
      </c>
      <c r="X309" s="20">
        <f>IF(E309-E308&lt;0,-(E309-E308),0)</f>
        <v>0</v>
      </c>
      <c r="Y309" s="20">
        <f ca="1">AVERAGE(W309:OFFSET(W309,-$Y$5+1,0))</f>
        <v>25.551999999999982</v>
      </c>
      <c r="Z309" s="20">
        <f ca="1">AVERAGE(X309:OFFSET(X309,-$Y$5+1,0))</f>
        <v>11.845999999999973</v>
      </c>
      <c r="AA309" s="20">
        <f t="shared" ref="AA309:AA372" ca="1" si="67">IF(Z309=0,100,100-(100/(1+Y309/Z309)))</f>
        <v>68.324509332049871</v>
      </c>
      <c r="AB309" s="20">
        <f t="shared" ca="1" si="59"/>
        <v>0</v>
      </c>
    </row>
    <row r="310" spans="1:28">
      <c r="A310" s="5">
        <v>38813</v>
      </c>
      <c r="B310" s="4">
        <v>6724.97</v>
      </c>
      <c r="C310" s="4">
        <v>6760.82</v>
      </c>
      <c r="D310" s="4">
        <v>6710.68</v>
      </c>
      <c r="E310" s="4">
        <v>6760.82</v>
      </c>
      <c r="F310" s="4">
        <v>3445600</v>
      </c>
      <c r="G310" s="35">
        <f t="shared" si="61"/>
        <v>59.369999999999891</v>
      </c>
      <c r="H310" s="35">
        <f t="shared" si="60"/>
        <v>35.849999999999454</v>
      </c>
      <c r="I310" s="35">
        <f t="shared" ref="I310:I373" ca="1" si="68">IF(AND(E309&gt;T309,O309=1),1,IF(AND(E309&lt;U309,O309=-1),-1,IF(AND(E309&lt;T309,E309&gt;U309,AB309=1),1,IF(AND(E309&lt;T309,E309&gt;U309,AB309=-1),-1,0))))</f>
        <v>0</v>
      </c>
      <c r="J310" s="35">
        <f t="shared" ref="J310:J373" ca="1" si="69">IF(AND(J309&lt;=0,I309=1),1,IF(AND(J309&gt;=0,I309=-1),-1,IF(-1*K309/E309&gt;K$9,0,IF(K309/E309&gt;J$9,0,IF(AND(E309&gt;T309,J309&gt;0,52=-1),0,IF(AND(E309&lt;U309,J309&lt;0,52=1),0,IF(J309+I309&gt;J$5,J$5,IF(J309+I309&lt;J$7,J$7,J309+I309))))))))</f>
        <v>0</v>
      </c>
      <c r="K310" s="35">
        <f t="shared" ref="K310:K373" ca="1" si="70">J309*G310+J310*H310</f>
        <v>0</v>
      </c>
      <c r="L310" s="35">
        <f t="shared" ref="L310:L373" ca="1" si="71">L309+K310</f>
        <v>1085.3100000000004</v>
      </c>
      <c r="M310" s="34">
        <f ca="1">AVERAGE(E310:OFFSET(E310,-M$5+1,0))</f>
        <v>6624.206666666666</v>
      </c>
      <c r="N310" s="34">
        <f ca="1">AVERAGE(E310:OFFSET(E310,-N$5+1,0))</f>
        <v>6517.6208333333343</v>
      </c>
      <c r="O310" s="34">
        <f t="shared" ref="O310:O373" ca="1" si="72">IF(AND(M309&lt;=N309,M310&gt;N310),1,IF(AND(M309&gt;=N309,M310&lt;N310),-1,0))</f>
        <v>0</v>
      </c>
      <c r="P310" s="15">
        <f t="shared" si="62"/>
        <v>50.139999999999418</v>
      </c>
      <c r="Q310" s="15">
        <f t="shared" si="63"/>
        <v>95.219999999999345</v>
      </c>
      <c r="R310" s="15">
        <f t="shared" si="64"/>
        <v>95.219999999999345</v>
      </c>
      <c r="S310" s="49">
        <f ca="1">AVERAGE(E310:OFFSET(E310,-S$5+1,0))</f>
        <v>6513.1005000000005</v>
      </c>
      <c r="T310" s="49">
        <f t="shared" ca="1" si="65"/>
        <v>6703.5404999999992</v>
      </c>
      <c r="U310" s="49">
        <f t="shared" ca="1" si="66"/>
        <v>6322.6605000000018</v>
      </c>
      <c r="V310" s="47">
        <f t="shared" ref="V310:V373" ca="1" si="73">IF(AND(E309&gt;U309,E310&lt;U310),-1,IF(AND(E309&lt;T309,E310&gt;T310),1,0))</f>
        <v>0</v>
      </c>
      <c r="W310" s="20">
        <f>IF(E310-E309&gt;0,E310-E309,0)</f>
        <v>95.219999999999345</v>
      </c>
      <c r="X310" s="20">
        <f>IF(E310-E309&lt;0,-(E310-E309),0)</f>
        <v>0</v>
      </c>
      <c r="Y310" s="20">
        <f ca="1">AVERAGE(W310:OFFSET(W310,-$Y$5+1,0))</f>
        <v>27.9873333333333</v>
      </c>
      <c r="Z310" s="20">
        <f ca="1">AVERAGE(X310:OFFSET(X310,-$Y$5+1,0))</f>
        <v>11.845999999999973</v>
      </c>
      <c r="AA310" s="20">
        <f t="shared" ca="1" si="67"/>
        <v>70.261087866108809</v>
      </c>
      <c r="AB310" s="20">
        <f t="shared" ref="AB310:AB373" ca="1" si="74">IF(AA309&lt;$AA$8,1,IF(AA310&gt;$AB$8,-1,0))</f>
        <v>0</v>
      </c>
    </row>
    <row r="311" spans="1:28">
      <c r="A311" s="5">
        <v>38814</v>
      </c>
      <c r="B311" s="4">
        <v>6758.82</v>
      </c>
      <c r="C311" s="4">
        <v>6802.94</v>
      </c>
      <c r="D311" s="4">
        <v>6722.39</v>
      </c>
      <c r="E311" s="4">
        <v>6781.94</v>
      </c>
      <c r="F311" s="4">
        <v>3417600</v>
      </c>
      <c r="G311" s="35">
        <f t="shared" si="61"/>
        <v>-2</v>
      </c>
      <c r="H311" s="35">
        <f t="shared" si="60"/>
        <v>23.119999999999891</v>
      </c>
      <c r="I311" s="35">
        <f t="shared" ca="1" si="68"/>
        <v>0</v>
      </c>
      <c r="J311" s="35">
        <f t="shared" ca="1" si="69"/>
        <v>0</v>
      </c>
      <c r="K311" s="35">
        <f t="shared" ca="1" si="70"/>
        <v>0</v>
      </c>
      <c r="L311" s="35">
        <f t="shared" ca="1" si="71"/>
        <v>1085.3100000000004</v>
      </c>
      <c r="M311" s="34">
        <f ca="1">AVERAGE(E311:OFFSET(E311,-M$5+1,0))</f>
        <v>6671.5250000000005</v>
      </c>
      <c r="N311" s="34">
        <f ca="1">AVERAGE(E311:OFFSET(E311,-N$5+1,0))</f>
        <v>6544.6133333333337</v>
      </c>
      <c r="O311" s="34">
        <f t="shared" ca="1" si="72"/>
        <v>0</v>
      </c>
      <c r="P311" s="15">
        <f t="shared" si="62"/>
        <v>80.549999999999272</v>
      </c>
      <c r="Q311" s="15">
        <f t="shared" si="63"/>
        <v>80.549999999999272</v>
      </c>
      <c r="R311" s="15">
        <f t="shared" si="64"/>
        <v>80.549999999999272</v>
      </c>
      <c r="S311" s="49">
        <f ca="1">AVERAGE(E311:OFFSET(E311,-S$5+1,0))</f>
        <v>6527.8740000000007</v>
      </c>
      <c r="T311" s="49">
        <f t="shared" ca="1" si="65"/>
        <v>6688.9739999999993</v>
      </c>
      <c r="U311" s="49">
        <f t="shared" ca="1" si="66"/>
        <v>6366.7740000000022</v>
      </c>
      <c r="V311" s="47">
        <f t="shared" ca="1" si="73"/>
        <v>0</v>
      </c>
      <c r="W311" s="20">
        <f>IF(E311-E310&gt;0,E311-E310,0)</f>
        <v>21.119999999999891</v>
      </c>
      <c r="X311" s="20">
        <f>IF(E311-E310&lt;0,-(E311-E310),0)</f>
        <v>0</v>
      </c>
      <c r="Y311" s="20">
        <f ca="1">AVERAGE(W311:OFFSET(W311,-$Y$5+1,0))</f>
        <v>29.395333333333291</v>
      </c>
      <c r="Z311" s="20">
        <f ca="1">AVERAGE(X311:OFFSET(X311,-$Y$5+1,0))</f>
        <v>10.93133333333329</v>
      </c>
      <c r="AA311" s="20">
        <f t="shared" ca="1" si="67"/>
        <v>72.8930401719293</v>
      </c>
      <c r="AB311" s="20">
        <f t="shared" ca="1" si="74"/>
        <v>0</v>
      </c>
    </row>
    <row r="312" spans="1:28">
      <c r="A312" s="5">
        <v>38817</v>
      </c>
      <c r="B312" s="4">
        <v>6759.38</v>
      </c>
      <c r="C312" s="4">
        <v>6815.73</v>
      </c>
      <c r="D312" s="4">
        <v>6758.07</v>
      </c>
      <c r="E312" s="4">
        <v>6780.64</v>
      </c>
      <c r="F312" s="4">
        <v>3157200</v>
      </c>
      <c r="G312" s="35">
        <f t="shared" si="61"/>
        <v>-22.559999999999491</v>
      </c>
      <c r="H312" s="35">
        <f t="shared" si="60"/>
        <v>21.260000000000218</v>
      </c>
      <c r="I312" s="35">
        <f t="shared" ca="1" si="68"/>
        <v>0</v>
      </c>
      <c r="J312" s="35">
        <f t="shared" ca="1" si="69"/>
        <v>0</v>
      </c>
      <c r="K312" s="35">
        <f t="shared" ca="1" si="70"/>
        <v>0</v>
      </c>
      <c r="L312" s="35">
        <f t="shared" ca="1" si="71"/>
        <v>1085.3100000000004</v>
      </c>
      <c r="M312" s="34">
        <f ca="1">AVERAGE(E312:OFFSET(E312,-M$5+1,0))</f>
        <v>6710.6216666666669</v>
      </c>
      <c r="N312" s="34">
        <f ca="1">AVERAGE(E312:OFFSET(E312,-N$5+1,0))</f>
        <v>6577.0616666666656</v>
      </c>
      <c r="O312" s="34">
        <f t="shared" ca="1" si="72"/>
        <v>0</v>
      </c>
      <c r="P312" s="15">
        <f t="shared" si="62"/>
        <v>57.659999999999854</v>
      </c>
      <c r="Q312" s="15">
        <f t="shared" si="63"/>
        <v>57.659999999999854</v>
      </c>
      <c r="R312" s="15">
        <f t="shared" si="64"/>
        <v>57.659999999999854</v>
      </c>
      <c r="S312" s="49">
        <f ca="1">AVERAGE(E312:OFFSET(E312,-S$5+1,0))</f>
        <v>6542.3720000000012</v>
      </c>
      <c r="T312" s="49">
        <f t="shared" ca="1" si="65"/>
        <v>6657.6920000000009</v>
      </c>
      <c r="U312" s="49">
        <f t="shared" ca="1" si="66"/>
        <v>6427.0520000000015</v>
      </c>
      <c r="V312" s="47">
        <f t="shared" ca="1" si="73"/>
        <v>0</v>
      </c>
      <c r="W312" s="20">
        <f>IF(E312-E311&gt;0,E312-E311,0)</f>
        <v>0</v>
      </c>
      <c r="X312" s="20">
        <f>IF(E312-E311&lt;0,-(E312-E311),0)</f>
        <v>1.2999999999992724</v>
      </c>
      <c r="Y312" s="20">
        <f ca="1">AVERAGE(W312:OFFSET(W312,-$Y$5+1,0))</f>
        <v>27.822666666666617</v>
      </c>
      <c r="Z312" s="20">
        <f ca="1">AVERAGE(X312:OFFSET(X312,-$Y$5+1,0))</f>
        <v>11.017999999999908</v>
      </c>
      <c r="AA312" s="20">
        <f t="shared" ca="1" si="67"/>
        <v>71.632824702631396</v>
      </c>
      <c r="AB312" s="20">
        <f t="shared" ca="1" si="74"/>
        <v>0</v>
      </c>
    </row>
    <row r="313" spans="1:28">
      <c r="A313" s="5">
        <v>38818</v>
      </c>
      <c r="B313" s="4">
        <v>6772.96</v>
      </c>
      <c r="C313" s="4">
        <v>6775.65</v>
      </c>
      <c r="D313" s="4">
        <v>6723.23</v>
      </c>
      <c r="E313" s="4">
        <v>6757.17</v>
      </c>
      <c r="F313" s="4">
        <v>3114200</v>
      </c>
      <c r="G313" s="35">
        <f t="shared" si="61"/>
        <v>-7.680000000000291</v>
      </c>
      <c r="H313" s="35">
        <f t="shared" si="60"/>
        <v>-15.789999999999964</v>
      </c>
      <c r="I313" s="35">
        <f t="shared" ca="1" si="68"/>
        <v>0</v>
      </c>
      <c r="J313" s="35">
        <f t="shared" ca="1" si="69"/>
        <v>0</v>
      </c>
      <c r="K313" s="35">
        <f t="shared" ca="1" si="70"/>
        <v>0</v>
      </c>
      <c r="L313" s="35">
        <f t="shared" ca="1" si="71"/>
        <v>1085.3100000000004</v>
      </c>
      <c r="M313" s="34">
        <f ca="1">AVERAGE(E313:OFFSET(E313,-M$5+1,0))</f>
        <v>6734.4883333333337</v>
      </c>
      <c r="N313" s="34">
        <f ca="1">AVERAGE(E313:OFFSET(E313,-N$5+1,0))</f>
        <v>6609.7758333333331</v>
      </c>
      <c r="O313" s="34">
        <f t="shared" ca="1" si="72"/>
        <v>0</v>
      </c>
      <c r="P313" s="15">
        <f t="shared" si="62"/>
        <v>52.420000000000073</v>
      </c>
      <c r="Q313" s="15">
        <f t="shared" si="63"/>
        <v>57.410000000000764</v>
      </c>
      <c r="R313" s="15">
        <f t="shared" si="64"/>
        <v>57.410000000000764</v>
      </c>
      <c r="S313" s="49">
        <f ca="1">AVERAGE(E313:OFFSET(E313,-S$5+1,0))</f>
        <v>6552.9990000000007</v>
      </c>
      <c r="T313" s="49">
        <f t="shared" ca="1" si="65"/>
        <v>6667.8190000000022</v>
      </c>
      <c r="U313" s="49">
        <f t="shared" ca="1" si="66"/>
        <v>6438.1789999999992</v>
      </c>
      <c r="V313" s="47">
        <f t="shared" ca="1" si="73"/>
        <v>0</v>
      </c>
      <c r="W313" s="20">
        <f>IF(E313-E312&gt;0,E313-E312,0)</f>
        <v>0</v>
      </c>
      <c r="X313" s="20">
        <f>IF(E313-E312&lt;0,-(E313-E312),0)</f>
        <v>23.470000000000255</v>
      </c>
      <c r="Y313" s="20">
        <f ca="1">AVERAGE(W313:OFFSET(W313,-$Y$5+1,0))</f>
        <v>27.822666666666617</v>
      </c>
      <c r="Z313" s="20">
        <f ca="1">AVERAGE(X313:OFFSET(X313,-$Y$5+1,0))</f>
        <v>11.779333333333307</v>
      </c>
      <c r="AA313" s="20">
        <f t="shared" ca="1" si="67"/>
        <v>70.255710991027399</v>
      </c>
      <c r="AB313" s="20">
        <f t="shared" ca="1" si="74"/>
        <v>0</v>
      </c>
    </row>
    <row r="314" spans="1:28">
      <c r="A314" s="5">
        <v>38819</v>
      </c>
      <c r="B314" s="4">
        <v>6710.62</v>
      </c>
      <c r="C314" s="4">
        <v>6813.66</v>
      </c>
      <c r="D314" s="4">
        <v>6709.83</v>
      </c>
      <c r="E314" s="4">
        <v>6808.5</v>
      </c>
      <c r="F314" s="4">
        <v>3854600</v>
      </c>
      <c r="G314" s="35">
        <f t="shared" si="61"/>
        <v>-46.550000000000182</v>
      </c>
      <c r="H314" s="35">
        <f t="shared" si="60"/>
        <v>97.880000000000109</v>
      </c>
      <c r="I314" s="35">
        <f t="shared" ca="1" si="68"/>
        <v>0</v>
      </c>
      <c r="J314" s="35">
        <f t="shared" ca="1" si="69"/>
        <v>0</v>
      </c>
      <c r="K314" s="35">
        <f t="shared" ca="1" si="70"/>
        <v>0</v>
      </c>
      <c r="L314" s="35">
        <f t="shared" ca="1" si="71"/>
        <v>1085.3100000000004</v>
      </c>
      <c r="M314" s="34">
        <f ca="1">AVERAGE(E314:OFFSET(E314,-M$5+1,0))</f>
        <v>6759.1116666666667</v>
      </c>
      <c r="N314" s="34">
        <f ca="1">AVERAGE(E314:OFFSET(E314,-N$5+1,0))</f>
        <v>6645.7658333333338</v>
      </c>
      <c r="O314" s="34">
        <f t="shared" ca="1" si="72"/>
        <v>0</v>
      </c>
      <c r="P314" s="15">
        <f t="shared" si="62"/>
        <v>103.82999999999993</v>
      </c>
      <c r="Q314" s="15">
        <f t="shared" si="63"/>
        <v>103.82999999999993</v>
      </c>
      <c r="R314" s="15">
        <f t="shared" si="64"/>
        <v>103.82999999999993</v>
      </c>
      <c r="S314" s="49">
        <f ca="1">AVERAGE(E314:OFFSET(E314,-S$5+1,0))</f>
        <v>6570.4234999999999</v>
      </c>
      <c r="T314" s="49">
        <f t="shared" ca="1" si="65"/>
        <v>6778.0834999999997</v>
      </c>
      <c r="U314" s="49">
        <f t="shared" ca="1" si="66"/>
        <v>6362.7635</v>
      </c>
      <c r="V314" s="47">
        <f t="shared" ca="1" si="73"/>
        <v>0</v>
      </c>
      <c r="W314" s="20">
        <f>IF(E314-E313&gt;0,E314-E313,0)</f>
        <v>51.329999999999927</v>
      </c>
      <c r="X314" s="20">
        <f>IF(E314-E313&lt;0,-(E314-E313),0)</f>
        <v>0</v>
      </c>
      <c r="Y314" s="20">
        <f ca="1">AVERAGE(W314:OFFSET(W314,-$Y$5+1,0))</f>
        <v>31.24466666666661</v>
      </c>
      <c r="Z314" s="20">
        <f ca="1">AVERAGE(X314:OFFSET(X314,-$Y$5+1,0))</f>
        <v>7.8799999999999271</v>
      </c>
      <c r="AA314" s="20">
        <f t="shared" ca="1" si="67"/>
        <v>79.859253326972024</v>
      </c>
      <c r="AB314" s="20">
        <f t="shared" ca="1" si="74"/>
        <v>0</v>
      </c>
    </row>
    <row r="315" spans="1:28">
      <c r="A315" s="5">
        <v>38820</v>
      </c>
      <c r="B315" s="4">
        <v>6850.19</v>
      </c>
      <c r="C315" s="4">
        <v>6868.74</v>
      </c>
      <c r="D315" s="4">
        <v>6828.95</v>
      </c>
      <c r="E315" s="4">
        <v>6855.74</v>
      </c>
      <c r="F315" s="4">
        <v>4511400</v>
      </c>
      <c r="G315" s="35">
        <f t="shared" si="61"/>
        <v>41.6899999999996</v>
      </c>
      <c r="H315" s="35">
        <f t="shared" si="60"/>
        <v>5.5500000000001819</v>
      </c>
      <c r="I315" s="35">
        <f t="shared" ca="1" si="68"/>
        <v>0</v>
      </c>
      <c r="J315" s="35">
        <f t="shared" ca="1" si="69"/>
        <v>0</v>
      </c>
      <c r="K315" s="35">
        <f t="shared" ca="1" si="70"/>
        <v>0</v>
      </c>
      <c r="L315" s="35">
        <f t="shared" ca="1" si="71"/>
        <v>1085.3100000000004</v>
      </c>
      <c r="M315" s="34">
        <f ca="1">AVERAGE(E315:OFFSET(E315,-M$5+1,0))</f>
        <v>6790.8016666666663</v>
      </c>
      <c r="N315" s="34">
        <f ca="1">AVERAGE(E315:OFFSET(E315,-N$5+1,0))</f>
        <v>6681.923333333335</v>
      </c>
      <c r="O315" s="34">
        <f t="shared" ca="1" si="72"/>
        <v>0</v>
      </c>
      <c r="P315" s="15">
        <f t="shared" si="62"/>
        <v>39.789999999999964</v>
      </c>
      <c r="Q315" s="15">
        <f t="shared" si="63"/>
        <v>60.239999999999782</v>
      </c>
      <c r="R315" s="15">
        <f t="shared" si="64"/>
        <v>60.239999999999782</v>
      </c>
      <c r="S315" s="49">
        <f ca="1">AVERAGE(E315:OFFSET(E315,-S$5+1,0))</f>
        <v>6587.2754999999988</v>
      </c>
      <c r="T315" s="49">
        <f t="shared" ca="1" si="65"/>
        <v>6707.7554999999984</v>
      </c>
      <c r="U315" s="49">
        <f t="shared" ca="1" si="66"/>
        <v>6466.7954999999993</v>
      </c>
      <c r="V315" s="47">
        <f t="shared" ca="1" si="73"/>
        <v>0</v>
      </c>
      <c r="W315" s="20">
        <f>IF(E315-E314&gt;0,E315-E314,0)</f>
        <v>47.239999999999782</v>
      </c>
      <c r="X315" s="20">
        <f>IF(E315-E314&lt;0,-(E315-E314),0)</f>
        <v>0</v>
      </c>
      <c r="Y315" s="20">
        <f ca="1">AVERAGE(W315:OFFSET(W315,-$Y$5+1,0))</f>
        <v>34.393999999999927</v>
      </c>
      <c r="Z315" s="20">
        <f ca="1">AVERAGE(X315:OFFSET(X315,-$Y$5+1,0))</f>
        <v>3.4286666666666252</v>
      </c>
      <c r="AA315" s="20">
        <f t="shared" ca="1" si="67"/>
        <v>90.934889131737663</v>
      </c>
      <c r="AB315" s="20">
        <f t="shared" ca="1" si="74"/>
        <v>-1</v>
      </c>
    </row>
    <row r="316" spans="1:28">
      <c r="A316" s="5">
        <v>38821</v>
      </c>
      <c r="B316" s="4">
        <v>6888.18</v>
      </c>
      <c r="C316" s="4">
        <v>6952.54</v>
      </c>
      <c r="D316" s="4">
        <v>6876.47</v>
      </c>
      <c r="E316" s="4">
        <v>6952.54</v>
      </c>
      <c r="F316" s="4">
        <v>4405200</v>
      </c>
      <c r="G316" s="35">
        <f t="shared" si="61"/>
        <v>32.440000000000509</v>
      </c>
      <c r="H316" s="35">
        <f t="shared" si="60"/>
        <v>64.359999999999673</v>
      </c>
      <c r="I316" s="35">
        <f t="shared" ca="1" si="68"/>
        <v>0</v>
      </c>
      <c r="J316" s="35">
        <f t="shared" ca="1" si="69"/>
        <v>0</v>
      </c>
      <c r="K316" s="35">
        <f t="shared" ca="1" si="70"/>
        <v>0</v>
      </c>
      <c r="L316" s="35">
        <f t="shared" ca="1" si="71"/>
        <v>1085.3100000000004</v>
      </c>
      <c r="M316" s="34">
        <f ca="1">AVERAGE(E316:OFFSET(E316,-M$5+1,0))</f>
        <v>6822.7550000000001</v>
      </c>
      <c r="N316" s="34">
        <f ca="1">AVERAGE(E316:OFFSET(E316,-N$5+1,0))</f>
        <v>6723.4808333333322</v>
      </c>
      <c r="O316" s="34">
        <f t="shared" ca="1" si="72"/>
        <v>0</v>
      </c>
      <c r="P316" s="15">
        <f t="shared" si="62"/>
        <v>76.069999999999709</v>
      </c>
      <c r="Q316" s="15">
        <f t="shared" si="63"/>
        <v>96.800000000000182</v>
      </c>
      <c r="R316" s="15">
        <f t="shared" si="64"/>
        <v>96.800000000000182</v>
      </c>
      <c r="S316" s="49">
        <f ca="1">AVERAGE(E316:OFFSET(E316,-S$5+1,0))</f>
        <v>6609.6534999999985</v>
      </c>
      <c r="T316" s="49">
        <f t="shared" ca="1" si="65"/>
        <v>6803.2534999999989</v>
      </c>
      <c r="U316" s="49">
        <f t="shared" ca="1" si="66"/>
        <v>6416.0534999999982</v>
      </c>
      <c r="V316" s="47">
        <f t="shared" ca="1" si="73"/>
        <v>0</v>
      </c>
      <c r="W316" s="20">
        <f>IF(E316-E315&gt;0,E316-E315,0)</f>
        <v>96.800000000000182</v>
      </c>
      <c r="X316" s="20">
        <f>IF(E316-E315&lt;0,-(E316-E315),0)</f>
        <v>0</v>
      </c>
      <c r="Y316" s="20">
        <f ca="1">AVERAGE(W316:OFFSET(W316,-$Y$5+1,0))</f>
        <v>40.847333333333275</v>
      </c>
      <c r="Z316" s="20">
        <f ca="1">AVERAGE(X316:OFFSET(X316,-$Y$5+1,0))</f>
        <v>1.6513333333333018</v>
      </c>
      <c r="AA316" s="20">
        <f t="shared" ca="1" si="67"/>
        <v>96.114387902365635</v>
      </c>
      <c r="AB316" s="20">
        <f t="shared" ca="1" si="74"/>
        <v>-1</v>
      </c>
    </row>
    <row r="317" spans="1:28">
      <c r="A317" s="5">
        <v>38824</v>
      </c>
      <c r="B317" s="4">
        <v>6982.47</v>
      </c>
      <c r="C317" s="4">
        <v>7015.91</v>
      </c>
      <c r="D317" s="4">
        <v>6950.58</v>
      </c>
      <c r="E317" s="4">
        <v>7000.09</v>
      </c>
      <c r="F317" s="4">
        <v>4893800</v>
      </c>
      <c r="G317" s="35">
        <f t="shared" si="61"/>
        <v>29.930000000000291</v>
      </c>
      <c r="H317" s="35">
        <f t="shared" si="60"/>
        <v>17.619999999999891</v>
      </c>
      <c r="I317" s="35">
        <f t="shared" ca="1" si="68"/>
        <v>0</v>
      </c>
      <c r="J317" s="35">
        <f t="shared" ca="1" si="69"/>
        <v>0</v>
      </c>
      <c r="K317" s="35">
        <f t="shared" ca="1" si="70"/>
        <v>0</v>
      </c>
      <c r="L317" s="35">
        <f t="shared" ca="1" si="71"/>
        <v>1085.3100000000004</v>
      </c>
      <c r="M317" s="34">
        <f ca="1">AVERAGE(E317:OFFSET(E317,-M$5+1,0))</f>
        <v>6859.1133333333346</v>
      </c>
      <c r="N317" s="34">
        <f ca="1">AVERAGE(E317:OFFSET(E317,-N$5+1,0))</f>
        <v>6765.3191666666653</v>
      </c>
      <c r="O317" s="34">
        <f t="shared" ca="1" si="72"/>
        <v>0</v>
      </c>
      <c r="P317" s="15">
        <f t="shared" si="62"/>
        <v>65.329999999999927</v>
      </c>
      <c r="Q317" s="15">
        <f t="shared" si="63"/>
        <v>65.329999999999927</v>
      </c>
      <c r="R317" s="15">
        <f t="shared" si="64"/>
        <v>65.329999999999927</v>
      </c>
      <c r="S317" s="49">
        <f ca="1">AVERAGE(E317:OFFSET(E317,-S$5+1,0))</f>
        <v>6633.2294999999995</v>
      </c>
      <c r="T317" s="49">
        <f t="shared" ca="1" si="65"/>
        <v>6763.8894999999993</v>
      </c>
      <c r="U317" s="49">
        <f t="shared" ca="1" si="66"/>
        <v>6502.5694999999996</v>
      </c>
      <c r="V317" s="47">
        <f t="shared" ca="1" si="73"/>
        <v>0</v>
      </c>
      <c r="W317" s="20">
        <f>IF(E317-E316&gt;0,E317-E316,0)</f>
        <v>47.550000000000182</v>
      </c>
      <c r="X317" s="20">
        <f>IF(E317-E316&lt;0,-(E317-E316),0)</f>
        <v>0</v>
      </c>
      <c r="Y317" s="20">
        <f ca="1">AVERAGE(W317:OFFSET(W317,-$Y$5+1,0))</f>
        <v>43.215999999999987</v>
      </c>
      <c r="Z317" s="20">
        <f ca="1">AVERAGE(X317:OFFSET(X317,-$Y$5+1,0))</f>
        <v>1.6513333333333018</v>
      </c>
      <c r="AA317" s="20">
        <f t="shared" ca="1" si="67"/>
        <v>96.319519769394276</v>
      </c>
      <c r="AB317" s="20">
        <f t="shared" ca="1" si="74"/>
        <v>-1</v>
      </c>
    </row>
    <row r="318" spans="1:28">
      <c r="A318" s="5">
        <v>38825</v>
      </c>
      <c r="B318" s="4">
        <v>7007.45</v>
      </c>
      <c r="C318" s="4">
        <v>7007.45</v>
      </c>
      <c r="D318" s="4">
        <v>6918.46</v>
      </c>
      <c r="E318" s="4">
        <v>6989.46</v>
      </c>
      <c r="F318" s="4">
        <v>3949000</v>
      </c>
      <c r="G318" s="35">
        <f t="shared" si="61"/>
        <v>7.3599999999996726</v>
      </c>
      <c r="H318" s="35">
        <f t="shared" si="60"/>
        <v>-17.989999999999782</v>
      </c>
      <c r="I318" s="35">
        <f t="shared" ca="1" si="68"/>
        <v>0</v>
      </c>
      <c r="J318" s="35">
        <f t="shared" ca="1" si="69"/>
        <v>0</v>
      </c>
      <c r="K318" s="35">
        <f t="shared" ca="1" si="70"/>
        <v>0</v>
      </c>
      <c r="L318" s="35">
        <f t="shared" ca="1" si="71"/>
        <v>1085.3100000000004</v>
      </c>
      <c r="M318" s="34">
        <f ca="1">AVERAGE(E318:OFFSET(E318,-M$5+1,0))</f>
        <v>6893.916666666667</v>
      </c>
      <c r="N318" s="34">
        <f ca="1">AVERAGE(E318:OFFSET(E318,-N$5+1,0))</f>
        <v>6802.269166666666</v>
      </c>
      <c r="O318" s="34">
        <f t="shared" ca="1" si="72"/>
        <v>0</v>
      </c>
      <c r="P318" s="15">
        <f t="shared" si="62"/>
        <v>88.989999999999782</v>
      </c>
      <c r="Q318" s="15">
        <f t="shared" si="63"/>
        <v>88.989999999999782</v>
      </c>
      <c r="R318" s="15">
        <f t="shared" si="64"/>
        <v>88.989999999999782</v>
      </c>
      <c r="S318" s="49">
        <f ca="1">AVERAGE(E318:OFFSET(E318,-S$5+1,0))</f>
        <v>6656.8765000000003</v>
      </c>
      <c r="T318" s="49">
        <f t="shared" ca="1" si="65"/>
        <v>6834.8564999999999</v>
      </c>
      <c r="U318" s="49">
        <f t="shared" ca="1" si="66"/>
        <v>6478.8965000000007</v>
      </c>
      <c r="V318" s="47">
        <f t="shared" ca="1" si="73"/>
        <v>0</v>
      </c>
      <c r="W318" s="20">
        <f>IF(E318-E317&gt;0,E318-E317,0)</f>
        <v>0</v>
      </c>
      <c r="X318" s="20">
        <f>IF(E318-E317&lt;0,-(E318-E317),0)</f>
        <v>10.630000000000109</v>
      </c>
      <c r="Y318" s="20">
        <f ca="1">AVERAGE(W318:OFFSET(W318,-$Y$5+1,0))</f>
        <v>40.200666666666621</v>
      </c>
      <c r="Z318" s="20">
        <f ca="1">AVERAGE(X318:OFFSET(X318,-$Y$5+1,0))</f>
        <v>2.3599999999999759</v>
      </c>
      <c r="AA318" s="20">
        <f t="shared" ca="1" si="67"/>
        <v>94.454974076220651</v>
      </c>
      <c r="AB318" s="20">
        <f t="shared" ca="1" si="74"/>
        <v>-1</v>
      </c>
    </row>
    <row r="319" spans="1:28">
      <c r="A319" s="5">
        <v>38826</v>
      </c>
      <c r="B319" s="4">
        <v>7073.32</v>
      </c>
      <c r="C319" s="4">
        <v>7093.43</v>
      </c>
      <c r="D319" s="4">
        <v>7038.78</v>
      </c>
      <c r="E319" s="4">
        <v>7038.78</v>
      </c>
      <c r="F319" s="4">
        <v>4788200</v>
      </c>
      <c r="G319" s="35">
        <f t="shared" si="61"/>
        <v>83.859999999999673</v>
      </c>
      <c r="H319" s="35">
        <f t="shared" si="60"/>
        <v>-34.539999999999964</v>
      </c>
      <c r="I319" s="35">
        <f t="shared" ca="1" si="68"/>
        <v>0</v>
      </c>
      <c r="J319" s="35">
        <f t="shared" ca="1" si="69"/>
        <v>0</v>
      </c>
      <c r="K319" s="35">
        <f t="shared" ca="1" si="70"/>
        <v>0</v>
      </c>
      <c r="L319" s="35">
        <f t="shared" ca="1" si="71"/>
        <v>1085.3100000000004</v>
      </c>
      <c r="M319" s="34">
        <f ca="1">AVERAGE(E319:OFFSET(E319,-M$5+1,0))</f>
        <v>6940.8516666666665</v>
      </c>
      <c r="N319" s="34">
        <f ca="1">AVERAGE(E319:OFFSET(E319,-N$5+1,0))</f>
        <v>6837.670000000001</v>
      </c>
      <c r="O319" s="34">
        <f t="shared" ca="1" si="72"/>
        <v>0</v>
      </c>
      <c r="P319" s="15">
        <f t="shared" si="62"/>
        <v>54.650000000000546</v>
      </c>
      <c r="Q319" s="15">
        <f t="shared" si="63"/>
        <v>103.97000000000025</v>
      </c>
      <c r="R319" s="15">
        <f t="shared" si="64"/>
        <v>103.97000000000025</v>
      </c>
      <c r="S319" s="49">
        <f ca="1">AVERAGE(E319:OFFSET(E319,-S$5+1,0))</f>
        <v>6685.9139999999998</v>
      </c>
      <c r="T319" s="49">
        <f t="shared" ca="1" si="65"/>
        <v>6893.8540000000003</v>
      </c>
      <c r="U319" s="49">
        <f t="shared" ca="1" si="66"/>
        <v>6477.9739999999993</v>
      </c>
      <c r="V319" s="47">
        <f t="shared" ca="1" si="73"/>
        <v>0</v>
      </c>
      <c r="W319" s="20">
        <f>IF(E319-E318&gt;0,E319-E318,0)</f>
        <v>49.319999999999709</v>
      </c>
      <c r="X319" s="20">
        <f>IF(E319-E318&lt;0,-(E319-E318),0)</f>
        <v>0</v>
      </c>
      <c r="Y319" s="20">
        <f ca="1">AVERAGE(W319:OFFSET(W319,-$Y$5+1,0))</f>
        <v>41.35533333333327</v>
      </c>
      <c r="Z319" s="20">
        <f ca="1">AVERAGE(X319:OFFSET(X319,-$Y$5+1,0))</f>
        <v>2.3599999999999759</v>
      </c>
      <c r="AA319" s="20">
        <f t="shared" ca="1" si="67"/>
        <v>94.601436566879698</v>
      </c>
      <c r="AB319" s="20">
        <f t="shared" ca="1" si="74"/>
        <v>-1</v>
      </c>
    </row>
    <row r="320" spans="1:28">
      <c r="A320" s="5">
        <v>38827</v>
      </c>
      <c r="B320" s="4">
        <v>7061.38</v>
      </c>
      <c r="C320" s="4">
        <v>7107.68</v>
      </c>
      <c r="D320" s="4">
        <v>7030.89</v>
      </c>
      <c r="E320" s="4">
        <v>7102.74</v>
      </c>
      <c r="F320" s="4">
        <v>4328400</v>
      </c>
      <c r="G320" s="35">
        <f t="shared" si="61"/>
        <v>22.600000000000364</v>
      </c>
      <c r="H320" s="35">
        <f t="shared" si="60"/>
        <v>41.359999999999673</v>
      </c>
      <c r="I320" s="35">
        <f t="shared" ca="1" si="68"/>
        <v>0</v>
      </c>
      <c r="J320" s="35">
        <f t="shared" ca="1" si="69"/>
        <v>0</v>
      </c>
      <c r="K320" s="35">
        <f t="shared" ca="1" si="70"/>
        <v>0</v>
      </c>
      <c r="L320" s="35">
        <f t="shared" ca="1" si="71"/>
        <v>1085.3100000000004</v>
      </c>
      <c r="M320" s="34">
        <f ca="1">AVERAGE(E320:OFFSET(E320,-M$5+1,0))</f>
        <v>6989.8916666666664</v>
      </c>
      <c r="N320" s="34">
        <f ca="1">AVERAGE(E320:OFFSET(E320,-N$5+1,0))</f>
        <v>6874.501666666667</v>
      </c>
      <c r="O320" s="34">
        <f t="shared" ca="1" si="72"/>
        <v>0</v>
      </c>
      <c r="P320" s="15">
        <f t="shared" si="62"/>
        <v>76.789999999999964</v>
      </c>
      <c r="Q320" s="15">
        <f t="shared" si="63"/>
        <v>76.789999999999964</v>
      </c>
      <c r="R320" s="15">
        <f t="shared" si="64"/>
        <v>76.789999999999964</v>
      </c>
      <c r="S320" s="49">
        <f ca="1">AVERAGE(E320:OFFSET(E320,-S$5+1,0))</f>
        <v>6721.4879999999994</v>
      </c>
      <c r="T320" s="49">
        <f t="shared" ca="1" si="65"/>
        <v>6875.0679999999993</v>
      </c>
      <c r="U320" s="49">
        <f t="shared" ca="1" si="66"/>
        <v>6567.9079999999994</v>
      </c>
      <c r="V320" s="47">
        <f t="shared" ca="1" si="73"/>
        <v>0</v>
      </c>
      <c r="W320" s="20">
        <f>IF(E320-E319&gt;0,E320-E319,0)</f>
        <v>63.960000000000036</v>
      </c>
      <c r="X320" s="20">
        <f>IF(E320-E319&lt;0,-(E320-E319),0)</f>
        <v>0</v>
      </c>
      <c r="Y320" s="20">
        <f ca="1">AVERAGE(W320:OFFSET(W320,-$Y$5+1,0))</f>
        <v>42.673999999999978</v>
      </c>
      <c r="Z320" s="20">
        <f ca="1">AVERAGE(X320:OFFSET(X320,-$Y$5+1,0))</f>
        <v>2.3599999999999759</v>
      </c>
      <c r="AA320" s="20">
        <f t="shared" ca="1" si="67"/>
        <v>94.75951503308616</v>
      </c>
      <c r="AB320" s="20">
        <f t="shared" ca="1" si="74"/>
        <v>-1</v>
      </c>
    </row>
    <row r="321" spans="1:28">
      <c r="A321" s="5">
        <v>38828</v>
      </c>
      <c r="B321" s="4">
        <v>7130.68</v>
      </c>
      <c r="C321" s="4">
        <v>7160.74</v>
      </c>
      <c r="D321" s="4">
        <v>7092.93</v>
      </c>
      <c r="E321" s="4">
        <v>7093.05</v>
      </c>
      <c r="F321" s="4">
        <v>5321000</v>
      </c>
      <c r="G321" s="35">
        <f t="shared" si="61"/>
        <v>27.940000000000509</v>
      </c>
      <c r="H321" s="35">
        <f t="shared" si="60"/>
        <v>-37.630000000000109</v>
      </c>
      <c r="I321" s="35">
        <f t="shared" ca="1" si="68"/>
        <v>0</v>
      </c>
      <c r="J321" s="35">
        <f t="shared" ca="1" si="69"/>
        <v>0</v>
      </c>
      <c r="K321" s="35">
        <f t="shared" ca="1" si="70"/>
        <v>0</v>
      </c>
      <c r="L321" s="35">
        <f t="shared" ca="1" si="71"/>
        <v>1085.3100000000004</v>
      </c>
      <c r="M321" s="34">
        <f ca="1">AVERAGE(E321:OFFSET(E321,-M$5+1,0))</f>
        <v>7029.4433333333336</v>
      </c>
      <c r="N321" s="34">
        <f ca="1">AVERAGE(E321:OFFSET(E321,-N$5+1,0))</f>
        <v>6910.1225000000013</v>
      </c>
      <c r="O321" s="34">
        <f t="shared" ca="1" si="72"/>
        <v>0</v>
      </c>
      <c r="P321" s="15">
        <f t="shared" si="62"/>
        <v>67.809999999999491</v>
      </c>
      <c r="Q321" s="15">
        <f t="shared" si="63"/>
        <v>67.809999999999491</v>
      </c>
      <c r="R321" s="15">
        <f t="shared" si="64"/>
        <v>67.809999999999491</v>
      </c>
      <c r="S321" s="49">
        <f ca="1">AVERAGE(E321:OFFSET(E321,-S$5+1,0))</f>
        <v>6757.9105</v>
      </c>
      <c r="T321" s="49">
        <f t="shared" ca="1" si="65"/>
        <v>6893.5304999999989</v>
      </c>
      <c r="U321" s="49">
        <f t="shared" ca="1" si="66"/>
        <v>6622.290500000001</v>
      </c>
      <c r="V321" s="47">
        <f t="shared" ca="1" si="73"/>
        <v>0</v>
      </c>
      <c r="W321" s="20">
        <f>IF(E321-E320&gt;0,E321-E320,0)</f>
        <v>0</v>
      </c>
      <c r="X321" s="20">
        <f>IF(E321-E320&lt;0,-(E321-E320),0)</f>
        <v>9.6899999999995998</v>
      </c>
      <c r="Y321" s="20">
        <f ca="1">AVERAGE(W321:OFFSET(W321,-$Y$5+1,0))</f>
        <v>39.471999999999937</v>
      </c>
      <c r="Z321" s="20">
        <f ca="1">AVERAGE(X321:OFFSET(X321,-$Y$5+1,0))</f>
        <v>3.0059999999999492</v>
      </c>
      <c r="AA321" s="20">
        <f t="shared" ca="1" si="67"/>
        <v>92.923395640096146</v>
      </c>
      <c r="AB321" s="20">
        <f t="shared" ca="1" si="74"/>
        <v>-1</v>
      </c>
    </row>
    <row r="322" spans="1:28">
      <c r="A322" s="5">
        <v>38831</v>
      </c>
      <c r="B322" s="4">
        <v>7066.19</v>
      </c>
      <c r="C322" s="4">
        <v>7141.29</v>
      </c>
      <c r="D322" s="4">
        <v>7057.19</v>
      </c>
      <c r="E322" s="4">
        <v>7096.04</v>
      </c>
      <c r="F322" s="4">
        <v>3933400</v>
      </c>
      <c r="G322" s="35">
        <f t="shared" si="61"/>
        <v>-26.860000000000582</v>
      </c>
      <c r="H322" s="35">
        <f t="shared" si="60"/>
        <v>29.850000000000364</v>
      </c>
      <c r="I322" s="35">
        <f t="shared" ca="1" si="68"/>
        <v>0</v>
      </c>
      <c r="J322" s="35">
        <f t="shared" ca="1" si="69"/>
        <v>0</v>
      </c>
      <c r="K322" s="35">
        <f t="shared" ca="1" si="70"/>
        <v>0</v>
      </c>
      <c r="L322" s="35">
        <f t="shared" ca="1" si="71"/>
        <v>1085.3100000000004</v>
      </c>
      <c r="M322" s="34">
        <f ca="1">AVERAGE(E322:OFFSET(E322,-M$5+1,0))</f>
        <v>7053.3600000000006</v>
      </c>
      <c r="N322" s="34">
        <f ca="1">AVERAGE(E322:OFFSET(E322,-N$5+1,0))</f>
        <v>6938.057499999999</v>
      </c>
      <c r="O322" s="34">
        <f t="shared" ca="1" si="72"/>
        <v>0</v>
      </c>
      <c r="P322" s="15">
        <f t="shared" si="62"/>
        <v>84.100000000000364</v>
      </c>
      <c r="Q322" s="15">
        <f t="shared" si="63"/>
        <v>84.100000000000364</v>
      </c>
      <c r="R322" s="15">
        <f t="shared" si="64"/>
        <v>84.100000000000364</v>
      </c>
      <c r="S322" s="49">
        <f ca="1">AVERAGE(E322:OFFSET(E322,-S$5+1,0))</f>
        <v>6793.8815000000004</v>
      </c>
      <c r="T322" s="49">
        <f t="shared" ca="1" si="65"/>
        <v>6962.0815000000011</v>
      </c>
      <c r="U322" s="49">
        <f t="shared" ca="1" si="66"/>
        <v>6625.6814999999997</v>
      </c>
      <c r="V322" s="47">
        <f t="shared" ca="1" si="73"/>
        <v>0</v>
      </c>
      <c r="W322" s="20">
        <f>IF(E322-E321&gt;0,E322-E321,0)</f>
        <v>2.9899999999997817</v>
      </c>
      <c r="X322" s="20">
        <f>IF(E322-E321&lt;0,-(E322-E321),0)</f>
        <v>0</v>
      </c>
      <c r="Y322" s="20">
        <f ca="1">AVERAGE(W322:OFFSET(W322,-$Y$5+1,0))</f>
        <v>35.143999999999927</v>
      </c>
      <c r="Z322" s="20">
        <f ca="1">AVERAGE(X322:OFFSET(X322,-$Y$5+1,0))</f>
        <v>3.0059999999999492</v>
      </c>
      <c r="AA322" s="20">
        <f t="shared" ca="1" si="67"/>
        <v>92.120576671035494</v>
      </c>
      <c r="AB322" s="20">
        <f t="shared" ca="1" si="74"/>
        <v>-1</v>
      </c>
    </row>
    <row r="323" spans="1:28">
      <c r="A323" s="5">
        <v>38832</v>
      </c>
      <c r="B323" s="4">
        <v>7125.9</v>
      </c>
      <c r="C323" s="4">
        <v>7166.47</v>
      </c>
      <c r="D323" s="4">
        <v>7052.9</v>
      </c>
      <c r="E323" s="4">
        <v>7059.94</v>
      </c>
      <c r="F323" s="4">
        <v>4727400</v>
      </c>
      <c r="G323" s="35">
        <f t="shared" si="61"/>
        <v>29.859999999999673</v>
      </c>
      <c r="H323" s="35">
        <f t="shared" si="60"/>
        <v>-65.960000000000036</v>
      </c>
      <c r="I323" s="35">
        <f t="shared" ca="1" si="68"/>
        <v>0</v>
      </c>
      <c r="J323" s="35">
        <f t="shared" ca="1" si="69"/>
        <v>0</v>
      </c>
      <c r="K323" s="35">
        <f t="shared" ca="1" si="70"/>
        <v>0</v>
      </c>
      <c r="L323" s="35">
        <f t="shared" ca="1" si="71"/>
        <v>1085.3100000000004</v>
      </c>
      <c r="M323" s="34">
        <f ca="1">AVERAGE(E323:OFFSET(E323,-M$5+1,0))</f>
        <v>7063.335</v>
      </c>
      <c r="N323" s="34">
        <f ca="1">AVERAGE(E323:OFFSET(E323,-N$5+1,0))</f>
        <v>6961.2241666666669</v>
      </c>
      <c r="O323" s="34">
        <f t="shared" ca="1" si="72"/>
        <v>0</v>
      </c>
      <c r="P323" s="15">
        <f t="shared" si="62"/>
        <v>113.57000000000062</v>
      </c>
      <c r="Q323" s="15">
        <f t="shared" si="63"/>
        <v>113.57000000000062</v>
      </c>
      <c r="R323" s="15">
        <f t="shared" si="64"/>
        <v>113.57000000000062</v>
      </c>
      <c r="S323" s="49">
        <f ca="1">AVERAGE(E323:OFFSET(E323,-S$5+1,0))</f>
        <v>6825.7860000000001</v>
      </c>
      <c r="T323" s="49">
        <f t="shared" ca="1" si="65"/>
        <v>7052.9260000000013</v>
      </c>
      <c r="U323" s="49">
        <f t="shared" ca="1" si="66"/>
        <v>6598.6459999999988</v>
      </c>
      <c r="V323" s="47">
        <f t="shared" ca="1" si="73"/>
        <v>0</v>
      </c>
      <c r="W323" s="20">
        <f>IF(E323-E322&gt;0,E323-E322,0)</f>
        <v>0</v>
      </c>
      <c r="X323" s="20">
        <f>IF(E323-E322&lt;0,-(E323-E322),0)</f>
        <v>36.100000000000364</v>
      </c>
      <c r="Y323" s="20">
        <f ca="1">AVERAGE(W323:OFFSET(W323,-$Y$5+1,0))</f>
        <v>32.024666666666597</v>
      </c>
      <c r="Z323" s="20">
        <f ca="1">AVERAGE(X323:OFFSET(X323,-$Y$5+1,0))</f>
        <v>5.4126666666666399</v>
      </c>
      <c r="AA323" s="20">
        <f t="shared" ca="1" si="67"/>
        <v>85.542061400384682</v>
      </c>
      <c r="AB323" s="20">
        <f t="shared" ca="1" si="74"/>
        <v>-1</v>
      </c>
    </row>
    <row r="324" spans="1:28">
      <c r="A324" s="5">
        <v>38833</v>
      </c>
      <c r="B324" s="4">
        <v>7080.62</v>
      </c>
      <c r="C324" s="4">
        <v>7173.56</v>
      </c>
      <c r="D324" s="4">
        <v>7047.96</v>
      </c>
      <c r="E324" s="4">
        <v>7168.98</v>
      </c>
      <c r="F324" s="4">
        <v>4372800</v>
      </c>
      <c r="G324" s="35">
        <f t="shared" si="61"/>
        <v>20.680000000000291</v>
      </c>
      <c r="H324" s="35">
        <f t="shared" ref="H324:H387" si="75">E324-B324</f>
        <v>88.359999999999673</v>
      </c>
      <c r="I324" s="35">
        <f t="shared" ca="1" si="68"/>
        <v>0</v>
      </c>
      <c r="J324" s="35">
        <f t="shared" ca="1" si="69"/>
        <v>0</v>
      </c>
      <c r="K324" s="35">
        <f t="shared" ca="1" si="70"/>
        <v>0</v>
      </c>
      <c r="L324" s="35">
        <f t="shared" ca="1" si="71"/>
        <v>1085.3100000000004</v>
      </c>
      <c r="M324" s="34">
        <f ca="1">AVERAGE(E324:OFFSET(E324,-M$5+1,0))</f>
        <v>7093.2550000000001</v>
      </c>
      <c r="N324" s="34">
        <f ca="1">AVERAGE(E324:OFFSET(E324,-N$5+1,0))</f>
        <v>6993.5858333333335</v>
      </c>
      <c r="O324" s="34">
        <f t="shared" ca="1" si="72"/>
        <v>0</v>
      </c>
      <c r="P324" s="15">
        <f t="shared" si="62"/>
        <v>125.60000000000036</v>
      </c>
      <c r="Q324" s="15">
        <f t="shared" si="63"/>
        <v>125.60000000000036</v>
      </c>
      <c r="R324" s="15">
        <f t="shared" si="64"/>
        <v>125.60000000000036</v>
      </c>
      <c r="S324" s="49">
        <f ca="1">AVERAGE(E324:OFFSET(E324,-S$5+1,0))</f>
        <v>6861.5425000000005</v>
      </c>
      <c r="T324" s="49">
        <f t="shared" ca="1" si="65"/>
        <v>7112.7425000000012</v>
      </c>
      <c r="U324" s="49">
        <f t="shared" ca="1" si="66"/>
        <v>6610.3424999999997</v>
      </c>
      <c r="V324" s="47">
        <f t="shared" ca="1" si="73"/>
        <v>0</v>
      </c>
      <c r="W324" s="20">
        <f>IF(E324-E323&gt;0,E324-E323,0)</f>
        <v>109.03999999999996</v>
      </c>
      <c r="X324" s="20">
        <f>IF(E324-E323&lt;0,-(E324-E323),0)</f>
        <v>0</v>
      </c>
      <c r="Y324" s="20">
        <f ca="1">AVERAGE(W324:OFFSET(W324,-$Y$5+1,0))</f>
        <v>38.971333333333256</v>
      </c>
      <c r="Z324" s="20">
        <f ca="1">AVERAGE(X324:OFFSET(X324,-$Y$5+1,0))</f>
        <v>5.4126666666666399</v>
      </c>
      <c r="AA324" s="20">
        <f t="shared" ca="1" si="67"/>
        <v>87.804914683970225</v>
      </c>
      <c r="AB324" s="20">
        <f t="shared" ca="1" si="74"/>
        <v>-1</v>
      </c>
    </row>
    <row r="325" spans="1:28">
      <c r="A325" s="5">
        <v>38834</v>
      </c>
      <c r="B325" s="4">
        <v>7203.75</v>
      </c>
      <c r="C325" s="4">
        <v>7229.35</v>
      </c>
      <c r="D325" s="4">
        <v>7136.21</v>
      </c>
      <c r="E325" s="4">
        <v>7136.21</v>
      </c>
      <c r="F325" s="4">
        <v>6353400</v>
      </c>
      <c r="G325" s="35">
        <f t="shared" ref="G325:G388" si="76">B325-E324</f>
        <v>34.770000000000437</v>
      </c>
      <c r="H325" s="35">
        <f t="shared" si="75"/>
        <v>-67.539999999999964</v>
      </c>
      <c r="I325" s="35">
        <f t="shared" ca="1" si="68"/>
        <v>0</v>
      </c>
      <c r="J325" s="35">
        <f t="shared" ca="1" si="69"/>
        <v>0</v>
      </c>
      <c r="K325" s="35">
        <f t="shared" ca="1" si="70"/>
        <v>0</v>
      </c>
      <c r="L325" s="35">
        <f t="shared" ca="1" si="71"/>
        <v>1085.3100000000004</v>
      </c>
      <c r="M325" s="34">
        <f ca="1">AVERAGE(E325:OFFSET(E325,-M$5+1,0))</f>
        <v>7109.4933333333329</v>
      </c>
      <c r="N325" s="34">
        <f ca="1">AVERAGE(E325:OFFSET(E325,-N$5+1,0))</f>
        <v>7025.1725000000006</v>
      </c>
      <c r="O325" s="34">
        <f t="shared" ca="1" si="72"/>
        <v>0</v>
      </c>
      <c r="P325" s="15">
        <f t="shared" si="62"/>
        <v>93.140000000000327</v>
      </c>
      <c r="Q325" s="15">
        <f t="shared" si="63"/>
        <v>93.140000000000327</v>
      </c>
      <c r="R325" s="15">
        <f t="shared" si="64"/>
        <v>93.140000000000327</v>
      </c>
      <c r="S325" s="49">
        <f ca="1">AVERAGE(E325:OFFSET(E325,-S$5+1,0))</f>
        <v>6893.4515000000001</v>
      </c>
      <c r="T325" s="49">
        <f t="shared" ca="1" si="65"/>
        <v>7079.7315000000008</v>
      </c>
      <c r="U325" s="49">
        <f t="shared" ca="1" si="66"/>
        <v>6707.1714999999995</v>
      </c>
      <c r="V325" s="47">
        <f t="shared" ca="1" si="73"/>
        <v>0</v>
      </c>
      <c r="W325" s="20">
        <f>IF(E325-E324&gt;0,E325-E324,0)</f>
        <v>0</v>
      </c>
      <c r="X325" s="20">
        <f>IF(E325-E324&lt;0,-(E325-E324),0)</f>
        <v>32.769999999999527</v>
      </c>
      <c r="Y325" s="20">
        <f ca="1">AVERAGE(W325:OFFSET(W325,-$Y$5+1,0))</f>
        <v>32.623333333333299</v>
      </c>
      <c r="Z325" s="20">
        <f ca="1">AVERAGE(X325:OFFSET(X325,-$Y$5+1,0))</f>
        <v>7.5973333333332755</v>
      </c>
      <c r="AA325" s="20">
        <f t="shared" ca="1" si="67"/>
        <v>81.110871691170473</v>
      </c>
      <c r="AB325" s="20">
        <f t="shared" ca="1" si="74"/>
        <v>-1</v>
      </c>
    </row>
    <row r="326" spans="1:28">
      <c r="A326" s="5">
        <v>38835</v>
      </c>
      <c r="B326" s="4">
        <v>7172.31</v>
      </c>
      <c r="C326" s="4">
        <v>7184.37</v>
      </c>
      <c r="D326" s="4">
        <v>7103.87</v>
      </c>
      <c r="E326" s="4">
        <v>7171.77</v>
      </c>
      <c r="F326" s="4">
        <v>4622400</v>
      </c>
      <c r="G326" s="35">
        <f t="shared" si="76"/>
        <v>36.100000000000364</v>
      </c>
      <c r="H326" s="35">
        <f t="shared" si="75"/>
        <v>-0.53999999999996362</v>
      </c>
      <c r="I326" s="35">
        <f t="shared" ca="1" si="68"/>
        <v>0</v>
      </c>
      <c r="J326" s="35">
        <f t="shared" ca="1" si="69"/>
        <v>0</v>
      </c>
      <c r="K326" s="35">
        <f t="shared" ca="1" si="70"/>
        <v>0</v>
      </c>
      <c r="L326" s="35">
        <f t="shared" ca="1" si="71"/>
        <v>1085.3100000000004</v>
      </c>
      <c r="M326" s="34">
        <f ca="1">AVERAGE(E326:OFFSET(E326,-M$5+1,0))</f>
        <v>7120.9983333333339</v>
      </c>
      <c r="N326" s="34">
        <f ca="1">AVERAGE(E326:OFFSET(E326,-N$5+1,0))</f>
        <v>7055.4450000000006</v>
      </c>
      <c r="O326" s="34">
        <f t="shared" ca="1" si="72"/>
        <v>0</v>
      </c>
      <c r="P326" s="15">
        <f t="shared" si="62"/>
        <v>80.5</v>
      </c>
      <c r="Q326" s="15">
        <f t="shared" si="63"/>
        <v>80.5</v>
      </c>
      <c r="R326" s="15">
        <f t="shared" si="64"/>
        <v>80.5</v>
      </c>
      <c r="S326" s="49">
        <f ca="1">AVERAGE(E326:OFFSET(E326,-S$5+1,0))</f>
        <v>6924.7369999999992</v>
      </c>
      <c r="T326" s="49">
        <f t="shared" ca="1" si="65"/>
        <v>7085.7369999999992</v>
      </c>
      <c r="U326" s="49">
        <f t="shared" ca="1" si="66"/>
        <v>6763.7369999999992</v>
      </c>
      <c r="V326" s="47">
        <f t="shared" ca="1" si="73"/>
        <v>0</v>
      </c>
      <c r="W326" s="20">
        <f>IF(E326-E325&gt;0,E326-E325,0)</f>
        <v>35.5600000000004</v>
      </c>
      <c r="X326" s="20">
        <f>IF(E326-E325&lt;0,-(E326-E325),0)</f>
        <v>0</v>
      </c>
      <c r="Y326" s="20">
        <f ca="1">AVERAGE(W326:OFFSET(W326,-$Y$5+1,0))</f>
        <v>33.585999999999999</v>
      </c>
      <c r="Z326" s="20">
        <f ca="1">AVERAGE(X326:OFFSET(X326,-$Y$5+1,0))</f>
        <v>7.5973333333332755</v>
      </c>
      <c r="AA326" s="20">
        <f t="shared" ca="1" si="67"/>
        <v>81.552407932011448</v>
      </c>
      <c r="AB326" s="20">
        <f t="shared" ca="1" si="74"/>
        <v>-1</v>
      </c>
    </row>
    <row r="327" spans="1:28">
      <c r="A327" s="5">
        <v>38839</v>
      </c>
      <c r="B327" s="4">
        <v>7174.93</v>
      </c>
      <c r="C327" s="4">
        <v>7217.37</v>
      </c>
      <c r="D327" s="4">
        <v>7141.91</v>
      </c>
      <c r="E327" s="4">
        <v>7199.6</v>
      </c>
      <c r="F327" s="4">
        <v>4970800</v>
      </c>
      <c r="G327" s="35">
        <f t="shared" si="76"/>
        <v>3.1599999999998545</v>
      </c>
      <c r="H327" s="35">
        <f t="shared" si="75"/>
        <v>24.670000000000073</v>
      </c>
      <c r="I327" s="35">
        <f t="shared" ca="1" si="68"/>
        <v>0</v>
      </c>
      <c r="J327" s="35">
        <f t="shared" ca="1" si="69"/>
        <v>0</v>
      </c>
      <c r="K327" s="35">
        <f t="shared" ca="1" si="70"/>
        <v>0</v>
      </c>
      <c r="L327" s="35">
        <f t="shared" ca="1" si="71"/>
        <v>1085.3100000000004</v>
      </c>
      <c r="M327" s="34">
        <f ca="1">AVERAGE(E327:OFFSET(E327,-M$5+1,0))</f>
        <v>7138.7566666666671</v>
      </c>
      <c r="N327" s="34">
        <f ca="1">AVERAGE(E327:OFFSET(E327,-N$5+1,0))</f>
        <v>7084.1000000000022</v>
      </c>
      <c r="O327" s="34">
        <f t="shared" ca="1" si="72"/>
        <v>0</v>
      </c>
      <c r="P327" s="15">
        <f t="shared" si="62"/>
        <v>75.460000000000036</v>
      </c>
      <c r="Q327" s="15">
        <f t="shared" si="63"/>
        <v>75.460000000000036</v>
      </c>
      <c r="R327" s="15">
        <f t="shared" si="64"/>
        <v>75.460000000000036</v>
      </c>
      <c r="S327" s="49">
        <f ca="1">AVERAGE(E327:OFFSET(E327,-S$5+1,0))</f>
        <v>6954.018500000001</v>
      </c>
      <c r="T327" s="49">
        <f t="shared" ca="1" si="65"/>
        <v>7104.9385000000011</v>
      </c>
      <c r="U327" s="49">
        <f t="shared" ca="1" si="66"/>
        <v>6803.098500000001</v>
      </c>
      <c r="V327" s="47">
        <f t="shared" ca="1" si="73"/>
        <v>0</v>
      </c>
      <c r="W327" s="20">
        <f>IF(E327-E326&gt;0,E327-E326,0)</f>
        <v>27.829999999999927</v>
      </c>
      <c r="X327" s="20">
        <f>IF(E327-E326&lt;0,-(E327-E326),0)</f>
        <v>0</v>
      </c>
      <c r="Y327" s="20">
        <f ca="1">AVERAGE(W327:OFFSET(W327,-$Y$5+1,0))</f>
        <v>35.441333333333326</v>
      </c>
      <c r="Z327" s="20">
        <f ca="1">AVERAGE(X327:OFFSET(X327,-$Y$5+1,0))</f>
        <v>7.5106666666666566</v>
      </c>
      <c r="AA327" s="20">
        <f t="shared" ca="1" si="67"/>
        <v>82.513813869746087</v>
      </c>
      <c r="AB327" s="20">
        <f t="shared" ca="1" si="74"/>
        <v>-1</v>
      </c>
    </row>
    <row r="328" spans="1:28">
      <c r="A328" s="5">
        <v>38840</v>
      </c>
      <c r="B328" s="4">
        <v>7242.04</v>
      </c>
      <c r="C328" s="4">
        <v>7265.17</v>
      </c>
      <c r="D328" s="4">
        <v>7233.84</v>
      </c>
      <c r="E328" s="4">
        <v>7242.37</v>
      </c>
      <c r="F328" s="4">
        <v>5332200</v>
      </c>
      <c r="G328" s="35">
        <f t="shared" si="76"/>
        <v>42.4399999999996</v>
      </c>
      <c r="H328" s="35">
        <f t="shared" si="75"/>
        <v>0.32999999999992724</v>
      </c>
      <c r="I328" s="35">
        <f t="shared" ca="1" si="68"/>
        <v>0</v>
      </c>
      <c r="J328" s="35">
        <f t="shared" ca="1" si="69"/>
        <v>0</v>
      </c>
      <c r="K328" s="35">
        <f t="shared" ca="1" si="70"/>
        <v>0</v>
      </c>
      <c r="L328" s="35">
        <f t="shared" ca="1" si="71"/>
        <v>1085.3100000000004</v>
      </c>
      <c r="M328" s="34">
        <f ca="1">AVERAGE(E328:OFFSET(E328,-M$5+1,0))</f>
        <v>7163.1450000000004</v>
      </c>
      <c r="N328" s="34">
        <f ca="1">AVERAGE(E328:OFFSET(E328,-N$5+1,0))</f>
        <v>7108.2524999999996</v>
      </c>
      <c r="O328" s="34">
        <f t="shared" ca="1" si="72"/>
        <v>0</v>
      </c>
      <c r="P328" s="15">
        <f t="shared" si="62"/>
        <v>31.329999999999927</v>
      </c>
      <c r="Q328" s="15">
        <f t="shared" si="63"/>
        <v>65.569999999999709</v>
      </c>
      <c r="R328" s="15">
        <f t="shared" si="64"/>
        <v>65.569999999999709</v>
      </c>
      <c r="S328" s="49">
        <f ca="1">AVERAGE(E328:OFFSET(E328,-S$5+1,0))</f>
        <v>6983.0990000000002</v>
      </c>
      <c r="T328" s="49">
        <f t="shared" ca="1" si="65"/>
        <v>7114.2389999999996</v>
      </c>
      <c r="U328" s="49">
        <f t="shared" ca="1" si="66"/>
        <v>6851.9590000000007</v>
      </c>
      <c r="V328" s="47">
        <f t="shared" ca="1" si="73"/>
        <v>0</v>
      </c>
      <c r="W328" s="20">
        <f>IF(E328-E327&gt;0,E328-E327,0)</f>
        <v>42.769999999999527</v>
      </c>
      <c r="X328" s="20">
        <f>IF(E328-E327&lt;0,-(E328-E327),0)</f>
        <v>0</v>
      </c>
      <c r="Y328" s="20">
        <f ca="1">AVERAGE(W328:OFFSET(W328,-$Y$5+1,0))</f>
        <v>38.292666666666626</v>
      </c>
      <c r="Z328" s="20">
        <f ca="1">AVERAGE(X328:OFFSET(X328,-$Y$5+1,0))</f>
        <v>5.9459999999999731</v>
      </c>
      <c r="AA328" s="20">
        <f t="shared" ca="1" si="67"/>
        <v>86.559269417402618</v>
      </c>
      <c r="AB328" s="20">
        <f t="shared" ca="1" si="74"/>
        <v>-1</v>
      </c>
    </row>
    <row r="329" spans="1:28">
      <c r="A329" s="5">
        <v>38841</v>
      </c>
      <c r="B329" s="4">
        <v>7280.82</v>
      </c>
      <c r="C329" s="4">
        <v>7351.87</v>
      </c>
      <c r="D329" s="4">
        <v>7278.49</v>
      </c>
      <c r="E329" s="4">
        <v>7345.04</v>
      </c>
      <c r="F329" s="4">
        <v>6041000</v>
      </c>
      <c r="G329" s="35">
        <f t="shared" si="76"/>
        <v>38.449999999999818</v>
      </c>
      <c r="H329" s="35">
        <f t="shared" si="75"/>
        <v>64.220000000000255</v>
      </c>
      <c r="I329" s="35">
        <f t="shared" ca="1" si="68"/>
        <v>0</v>
      </c>
      <c r="J329" s="35">
        <f t="shared" ca="1" si="69"/>
        <v>0</v>
      </c>
      <c r="K329" s="35">
        <f t="shared" ca="1" si="70"/>
        <v>0</v>
      </c>
      <c r="L329" s="35">
        <f t="shared" ca="1" si="71"/>
        <v>1085.3100000000004</v>
      </c>
      <c r="M329" s="34">
        <f ca="1">AVERAGE(E329:OFFSET(E329,-M$5+1,0))</f>
        <v>7210.6616666666669</v>
      </c>
      <c r="N329" s="34">
        <f ca="1">AVERAGE(E329:OFFSET(E329,-N$5+1,0))</f>
        <v>7136.998333333333</v>
      </c>
      <c r="O329" s="34">
        <f t="shared" ca="1" si="72"/>
        <v>0</v>
      </c>
      <c r="P329" s="15">
        <f t="shared" si="62"/>
        <v>73.380000000000109</v>
      </c>
      <c r="Q329" s="15">
        <f t="shared" si="63"/>
        <v>109.5</v>
      </c>
      <c r="R329" s="15">
        <f t="shared" si="64"/>
        <v>109.5</v>
      </c>
      <c r="S329" s="49">
        <f ca="1">AVERAGE(E329:OFFSET(E329,-S$5+1,0))</f>
        <v>7017.0710000000017</v>
      </c>
      <c r="T329" s="49">
        <f t="shared" ca="1" si="65"/>
        <v>7236.0710000000017</v>
      </c>
      <c r="U329" s="49">
        <f t="shared" ca="1" si="66"/>
        <v>6798.0710000000017</v>
      </c>
      <c r="V329" s="47">
        <f t="shared" ca="1" si="73"/>
        <v>0</v>
      </c>
      <c r="W329" s="20">
        <f>IF(E329-E328&gt;0,E329-E328,0)</f>
        <v>102.67000000000007</v>
      </c>
      <c r="X329" s="20">
        <f>IF(E329-E328&lt;0,-(E329-E328),0)</f>
        <v>0</v>
      </c>
      <c r="Y329" s="20">
        <f ca="1">AVERAGE(W329:OFFSET(W329,-$Y$5+1,0))</f>
        <v>41.715333333333305</v>
      </c>
      <c r="Z329" s="20">
        <f ca="1">AVERAGE(X329:OFFSET(X329,-$Y$5+1,0))</f>
        <v>5.9459999999999731</v>
      </c>
      <c r="AA329" s="20">
        <f t="shared" ca="1" si="67"/>
        <v>87.524478263302228</v>
      </c>
      <c r="AB329" s="20">
        <f t="shared" ca="1" si="74"/>
        <v>-1</v>
      </c>
    </row>
    <row r="330" spans="1:28">
      <c r="A330" s="5">
        <v>38842</v>
      </c>
      <c r="B330" s="4">
        <v>7409.65</v>
      </c>
      <c r="C330" s="4">
        <v>7455.83</v>
      </c>
      <c r="D330" s="4">
        <v>7355.42</v>
      </c>
      <c r="E330" s="4">
        <v>7370.44</v>
      </c>
      <c r="F330" s="4">
        <v>6998600</v>
      </c>
      <c r="G330" s="35">
        <f t="shared" si="76"/>
        <v>64.609999999999673</v>
      </c>
      <c r="H330" s="35">
        <f t="shared" si="75"/>
        <v>-39.210000000000036</v>
      </c>
      <c r="I330" s="35">
        <f t="shared" ca="1" si="68"/>
        <v>0</v>
      </c>
      <c r="J330" s="35">
        <f t="shared" ca="1" si="69"/>
        <v>0</v>
      </c>
      <c r="K330" s="35">
        <f t="shared" ca="1" si="70"/>
        <v>0</v>
      </c>
      <c r="L330" s="35">
        <f t="shared" ca="1" si="71"/>
        <v>1085.3100000000004</v>
      </c>
      <c r="M330" s="34">
        <f ca="1">AVERAGE(E330:OFFSET(E330,-M$5+1,0))</f>
        <v>7244.2383333333337</v>
      </c>
      <c r="N330" s="34">
        <f ca="1">AVERAGE(E330:OFFSET(E330,-N$5+1,0))</f>
        <v>7168.746666666666</v>
      </c>
      <c r="O330" s="34">
        <f t="shared" ca="1" si="72"/>
        <v>0</v>
      </c>
      <c r="P330" s="15">
        <f t="shared" si="62"/>
        <v>100.40999999999985</v>
      </c>
      <c r="Q330" s="15">
        <f t="shared" si="63"/>
        <v>110.78999999999996</v>
      </c>
      <c r="R330" s="15">
        <f t="shared" si="64"/>
        <v>110.78999999999996</v>
      </c>
      <c r="S330" s="49">
        <f ca="1">AVERAGE(E330:OFFSET(E330,-S$5+1,0))</f>
        <v>7047.5520000000006</v>
      </c>
      <c r="T330" s="49">
        <f t="shared" ca="1" si="65"/>
        <v>7269.1320000000005</v>
      </c>
      <c r="U330" s="49">
        <f t="shared" ca="1" si="66"/>
        <v>6825.9720000000007</v>
      </c>
      <c r="V330" s="47">
        <f t="shared" ca="1" si="73"/>
        <v>0</v>
      </c>
      <c r="W330" s="20">
        <f>IF(E330-E329&gt;0,E330-E329,0)</f>
        <v>25.399999999999636</v>
      </c>
      <c r="X330" s="20">
        <f>IF(E330-E329&lt;0,-(E330-E329),0)</f>
        <v>0</v>
      </c>
      <c r="Y330" s="20">
        <f ca="1">AVERAGE(W330:OFFSET(W330,-$Y$5+1,0))</f>
        <v>40.259333333333295</v>
      </c>
      <c r="Z330" s="20">
        <f ca="1">AVERAGE(X330:OFFSET(X330,-$Y$5+1,0))</f>
        <v>5.9459999999999731</v>
      </c>
      <c r="AA330" s="20">
        <f t="shared" ca="1" si="67"/>
        <v>87.131355687655144</v>
      </c>
      <c r="AB330" s="20">
        <f t="shared" ca="1" si="74"/>
        <v>-1</v>
      </c>
    </row>
    <row r="331" spans="1:28">
      <c r="A331" s="5">
        <v>38845</v>
      </c>
      <c r="B331" s="4">
        <v>7438.41</v>
      </c>
      <c r="C331" s="4">
        <v>7474.05</v>
      </c>
      <c r="D331" s="4">
        <v>7401.99</v>
      </c>
      <c r="E331" s="4">
        <v>7474.05</v>
      </c>
      <c r="F331" s="4">
        <v>5677000</v>
      </c>
      <c r="G331" s="35">
        <f t="shared" si="76"/>
        <v>67.970000000000255</v>
      </c>
      <c r="H331" s="35">
        <f t="shared" si="75"/>
        <v>35.640000000000327</v>
      </c>
      <c r="I331" s="35">
        <f t="shared" ca="1" si="68"/>
        <v>0</v>
      </c>
      <c r="J331" s="35">
        <f t="shared" ca="1" si="69"/>
        <v>0</v>
      </c>
      <c r="K331" s="35">
        <f t="shared" ca="1" si="70"/>
        <v>0</v>
      </c>
      <c r="L331" s="35">
        <f t="shared" ca="1" si="71"/>
        <v>1085.3100000000004</v>
      </c>
      <c r="M331" s="34">
        <f ca="1">AVERAGE(E331:OFFSET(E331,-M$5+1,0))</f>
        <v>7300.545000000001</v>
      </c>
      <c r="N331" s="34">
        <f ca="1">AVERAGE(E331:OFFSET(E331,-N$5+1,0))</f>
        <v>7205.019166666666</v>
      </c>
      <c r="O331" s="34">
        <f t="shared" ca="1" si="72"/>
        <v>0</v>
      </c>
      <c r="P331" s="15">
        <f t="shared" si="62"/>
        <v>72.0600000000004</v>
      </c>
      <c r="Q331" s="15">
        <f t="shared" si="63"/>
        <v>103.61000000000058</v>
      </c>
      <c r="R331" s="15">
        <f t="shared" si="64"/>
        <v>103.61000000000058</v>
      </c>
      <c r="S331" s="49">
        <f ca="1">AVERAGE(E331:OFFSET(E331,-S$5+1,0))</f>
        <v>7082.1574999999993</v>
      </c>
      <c r="T331" s="49">
        <f t="shared" ca="1" si="65"/>
        <v>7289.3775000000005</v>
      </c>
      <c r="U331" s="49">
        <f t="shared" ca="1" si="66"/>
        <v>6874.9374999999982</v>
      </c>
      <c r="V331" s="47">
        <f t="shared" ca="1" si="73"/>
        <v>0</v>
      </c>
      <c r="W331" s="20">
        <f>IF(E331-E330&gt;0,E331-E330,0)</f>
        <v>103.61000000000058</v>
      </c>
      <c r="X331" s="20">
        <f>IF(E331-E330&lt;0,-(E331-E330),0)</f>
        <v>0</v>
      </c>
      <c r="Y331" s="20">
        <f ca="1">AVERAGE(W331:OFFSET(W331,-$Y$5+1,0))</f>
        <v>40.713333333333324</v>
      </c>
      <c r="Z331" s="20">
        <f ca="1">AVERAGE(X331:OFFSET(X331,-$Y$5+1,0))</f>
        <v>5.9459999999999731</v>
      </c>
      <c r="AA331" s="20">
        <f t="shared" ca="1" si="67"/>
        <v>87.256568889396959</v>
      </c>
      <c r="AB331" s="20">
        <f t="shared" ca="1" si="74"/>
        <v>-1</v>
      </c>
    </row>
    <row r="332" spans="1:28">
      <c r="A332" s="5">
        <v>38846</v>
      </c>
      <c r="B332" s="4">
        <v>7470.01</v>
      </c>
      <c r="C332" s="4">
        <v>7476.07</v>
      </c>
      <c r="D332" s="4">
        <v>7364.19</v>
      </c>
      <c r="E332" s="4">
        <v>7388.94</v>
      </c>
      <c r="F332" s="4">
        <v>6234000</v>
      </c>
      <c r="G332" s="35">
        <f t="shared" si="76"/>
        <v>-4.0399999999999636</v>
      </c>
      <c r="H332" s="35">
        <f t="shared" si="75"/>
        <v>-81.070000000000618</v>
      </c>
      <c r="I332" s="35">
        <f t="shared" ca="1" si="68"/>
        <v>0</v>
      </c>
      <c r="J332" s="35">
        <f t="shared" ca="1" si="69"/>
        <v>0</v>
      </c>
      <c r="K332" s="35">
        <f t="shared" ca="1" si="70"/>
        <v>0</v>
      </c>
      <c r="L332" s="35">
        <f t="shared" ca="1" si="71"/>
        <v>1085.3100000000004</v>
      </c>
      <c r="M332" s="34">
        <f ca="1">AVERAGE(E332:OFFSET(E332,-M$5+1,0))</f>
        <v>7336.7400000000007</v>
      </c>
      <c r="N332" s="34">
        <f ca="1">AVERAGE(E332:OFFSET(E332,-N$5+1,0))</f>
        <v>7228.8691666666673</v>
      </c>
      <c r="O332" s="34">
        <f t="shared" ca="1" si="72"/>
        <v>0</v>
      </c>
      <c r="P332" s="15">
        <f t="shared" si="62"/>
        <v>111.88000000000011</v>
      </c>
      <c r="Q332" s="15">
        <f t="shared" si="63"/>
        <v>111.88000000000011</v>
      </c>
      <c r="R332" s="15">
        <f t="shared" si="64"/>
        <v>111.88000000000011</v>
      </c>
      <c r="S332" s="49">
        <f ca="1">AVERAGE(E332:OFFSET(E332,-S$5+1,0))</f>
        <v>7112.5725000000002</v>
      </c>
      <c r="T332" s="49">
        <f t="shared" ca="1" si="65"/>
        <v>7336.3325000000004</v>
      </c>
      <c r="U332" s="49">
        <f t="shared" ca="1" si="66"/>
        <v>6888.8125</v>
      </c>
      <c r="V332" s="47">
        <f t="shared" ca="1" si="73"/>
        <v>0</v>
      </c>
      <c r="W332" s="20">
        <f>IF(E332-E331&gt;0,E332-E331,0)</f>
        <v>0</v>
      </c>
      <c r="X332" s="20">
        <f>IF(E332-E331&lt;0,-(E332-E331),0)</f>
        <v>85.110000000000582</v>
      </c>
      <c r="Y332" s="20">
        <f ca="1">AVERAGE(W332:OFFSET(W332,-$Y$5+1,0))</f>
        <v>37.543333333333308</v>
      </c>
      <c r="Z332" s="20">
        <f ca="1">AVERAGE(X332:OFFSET(X332,-$Y$5+1,0))</f>
        <v>11.620000000000012</v>
      </c>
      <c r="AA332" s="20">
        <f t="shared" ca="1" si="67"/>
        <v>76.364499288087302</v>
      </c>
      <c r="AB332" s="20">
        <f t="shared" ca="1" si="74"/>
        <v>0</v>
      </c>
    </row>
    <row r="333" spans="1:28">
      <c r="A333" s="5">
        <v>38847</v>
      </c>
      <c r="B333" s="4">
        <v>7398.27</v>
      </c>
      <c r="C333" s="4">
        <v>7426.37</v>
      </c>
      <c r="D333" s="4">
        <v>7272.39</v>
      </c>
      <c r="E333" s="4">
        <v>7324.71</v>
      </c>
      <c r="F333" s="4">
        <v>6624600</v>
      </c>
      <c r="G333" s="35">
        <f t="shared" si="76"/>
        <v>9.3300000000008367</v>
      </c>
      <c r="H333" s="35">
        <f t="shared" si="75"/>
        <v>-73.5600000000004</v>
      </c>
      <c r="I333" s="35">
        <f t="shared" ca="1" si="68"/>
        <v>0</v>
      </c>
      <c r="J333" s="35">
        <f t="shared" ca="1" si="69"/>
        <v>0</v>
      </c>
      <c r="K333" s="35">
        <f t="shared" ca="1" si="70"/>
        <v>0</v>
      </c>
      <c r="L333" s="35">
        <f t="shared" ca="1" si="71"/>
        <v>1085.3100000000004</v>
      </c>
      <c r="M333" s="34">
        <f ca="1">AVERAGE(E333:OFFSET(E333,-M$5+1,0))</f>
        <v>7357.5916666666662</v>
      </c>
      <c r="N333" s="34">
        <f ca="1">AVERAGE(E333:OFFSET(E333,-N$5+1,0))</f>
        <v>7248.1741666666676</v>
      </c>
      <c r="O333" s="34">
        <f t="shared" ca="1" si="72"/>
        <v>0</v>
      </c>
      <c r="P333" s="15">
        <f t="shared" si="62"/>
        <v>153.97999999999956</v>
      </c>
      <c r="Q333" s="15">
        <f t="shared" si="63"/>
        <v>153.97999999999956</v>
      </c>
      <c r="R333" s="15">
        <f t="shared" si="64"/>
        <v>153.97999999999956</v>
      </c>
      <c r="S333" s="49">
        <f ca="1">AVERAGE(E333:OFFSET(E333,-S$5+1,0))</f>
        <v>7140.9494999999997</v>
      </c>
      <c r="T333" s="49">
        <f t="shared" ca="1" si="65"/>
        <v>7448.9094999999988</v>
      </c>
      <c r="U333" s="49">
        <f t="shared" ca="1" si="66"/>
        <v>6832.9895000000006</v>
      </c>
      <c r="V333" s="47">
        <f t="shared" ca="1" si="73"/>
        <v>0</v>
      </c>
      <c r="W333" s="20">
        <f>IF(E333-E332&gt;0,E333-E332,0)</f>
        <v>0</v>
      </c>
      <c r="X333" s="20">
        <f>IF(E333-E332&lt;0,-(E333-E332),0)</f>
        <v>64.229999999999563</v>
      </c>
      <c r="Y333" s="20">
        <f ca="1">AVERAGE(W333:OFFSET(W333,-$Y$5+1,0))</f>
        <v>37.543333333333308</v>
      </c>
      <c r="Z333" s="20">
        <f ca="1">AVERAGE(X333:OFFSET(X333,-$Y$5+1,0))</f>
        <v>15.193333333333308</v>
      </c>
      <c r="AA333" s="20">
        <f t="shared" ca="1" si="67"/>
        <v>71.190190253460614</v>
      </c>
      <c r="AB333" s="20">
        <f t="shared" ca="1" si="74"/>
        <v>0</v>
      </c>
    </row>
    <row r="334" spans="1:28">
      <c r="A334" s="5">
        <v>38848</v>
      </c>
      <c r="B334" s="4">
        <v>7271.75</v>
      </c>
      <c r="C334" s="4">
        <v>7361.45</v>
      </c>
      <c r="D334" s="4">
        <v>7254.97</v>
      </c>
      <c r="E334" s="4">
        <v>7361.45</v>
      </c>
      <c r="F334" s="4">
        <v>4911200</v>
      </c>
      <c r="G334" s="35">
        <f t="shared" si="76"/>
        <v>-52.960000000000036</v>
      </c>
      <c r="H334" s="35">
        <f t="shared" si="75"/>
        <v>89.699999999999818</v>
      </c>
      <c r="I334" s="35">
        <f t="shared" ca="1" si="68"/>
        <v>0</v>
      </c>
      <c r="J334" s="35">
        <f t="shared" ca="1" si="69"/>
        <v>0</v>
      </c>
      <c r="K334" s="35">
        <f t="shared" ca="1" si="70"/>
        <v>0</v>
      </c>
      <c r="L334" s="35">
        <f t="shared" ca="1" si="71"/>
        <v>1085.3100000000004</v>
      </c>
      <c r="M334" s="34">
        <f ca="1">AVERAGE(E334:OFFSET(E334,-M$5+1,0))</f>
        <v>7377.4383333333326</v>
      </c>
      <c r="N334" s="34">
        <f ca="1">AVERAGE(E334:OFFSET(E334,-N$5+1,0))</f>
        <v>7270.2916666666679</v>
      </c>
      <c r="O334" s="34">
        <f t="shared" ca="1" si="72"/>
        <v>0</v>
      </c>
      <c r="P334" s="15">
        <f t="shared" si="62"/>
        <v>106.47999999999956</v>
      </c>
      <c r="Q334" s="15">
        <f t="shared" si="63"/>
        <v>106.47999999999956</v>
      </c>
      <c r="R334" s="15">
        <f t="shared" si="64"/>
        <v>106.47999999999956</v>
      </c>
      <c r="S334" s="49">
        <f ca="1">AVERAGE(E334:OFFSET(E334,-S$5+1,0))</f>
        <v>7168.5970000000016</v>
      </c>
      <c r="T334" s="49">
        <f t="shared" ca="1" si="65"/>
        <v>7381.5570000000007</v>
      </c>
      <c r="U334" s="49">
        <f t="shared" ca="1" si="66"/>
        <v>6955.6370000000024</v>
      </c>
      <c r="V334" s="47">
        <f t="shared" ca="1" si="73"/>
        <v>0</v>
      </c>
      <c r="W334" s="20">
        <f>IF(E334-E333&gt;0,E334-E333,0)</f>
        <v>36.739999999999782</v>
      </c>
      <c r="X334" s="20">
        <f>IF(E334-E333&lt;0,-(E334-E333),0)</f>
        <v>0</v>
      </c>
      <c r="Y334" s="20">
        <f ca="1">AVERAGE(W334:OFFSET(W334,-$Y$5+1,0))</f>
        <v>36.704666666666647</v>
      </c>
      <c r="Z334" s="20">
        <f ca="1">AVERAGE(X334:OFFSET(X334,-$Y$5+1,0))</f>
        <v>15.193333333333308</v>
      </c>
      <c r="AA334" s="20">
        <f t="shared" ca="1" si="67"/>
        <v>70.724626510976677</v>
      </c>
      <c r="AB334" s="20">
        <f t="shared" ca="1" si="74"/>
        <v>0</v>
      </c>
    </row>
    <row r="335" spans="1:28">
      <c r="A335" s="5">
        <v>38849</v>
      </c>
      <c r="B335" s="4">
        <v>7269.92</v>
      </c>
      <c r="C335" s="4">
        <v>7326.48</v>
      </c>
      <c r="D335" s="4">
        <v>7267.79</v>
      </c>
      <c r="E335" s="4">
        <v>7278.96</v>
      </c>
      <c r="F335" s="4">
        <v>4687600</v>
      </c>
      <c r="G335" s="35">
        <f t="shared" si="76"/>
        <v>-91.529999999999745</v>
      </c>
      <c r="H335" s="35">
        <f t="shared" si="75"/>
        <v>9.0399999999999636</v>
      </c>
      <c r="I335" s="35">
        <f t="shared" ca="1" si="68"/>
        <v>0</v>
      </c>
      <c r="J335" s="35">
        <f t="shared" ca="1" si="69"/>
        <v>0</v>
      </c>
      <c r="K335" s="35">
        <f t="shared" ca="1" si="70"/>
        <v>0</v>
      </c>
      <c r="L335" s="35">
        <f t="shared" ca="1" si="71"/>
        <v>1085.3100000000004</v>
      </c>
      <c r="M335" s="34">
        <f ca="1">AVERAGE(E335:OFFSET(E335,-M$5+1,0))</f>
        <v>7366.4249999999993</v>
      </c>
      <c r="N335" s="34">
        <f ca="1">AVERAGE(E335:OFFSET(E335,-N$5+1,0))</f>
        <v>7288.5433333333349</v>
      </c>
      <c r="O335" s="34">
        <f t="shared" ca="1" si="72"/>
        <v>0</v>
      </c>
      <c r="P335" s="15">
        <f t="shared" si="62"/>
        <v>58.6899999999996</v>
      </c>
      <c r="Q335" s="15">
        <f t="shared" si="63"/>
        <v>93.659999999999854</v>
      </c>
      <c r="R335" s="15">
        <f t="shared" si="64"/>
        <v>93.659999999999854</v>
      </c>
      <c r="S335" s="49">
        <f ca="1">AVERAGE(E335:OFFSET(E335,-S$5+1,0))</f>
        <v>7189.7580000000016</v>
      </c>
      <c r="T335" s="49">
        <f t="shared" ca="1" si="65"/>
        <v>7377.0780000000013</v>
      </c>
      <c r="U335" s="49">
        <f t="shared" ca="1" si="66"/>
        <v>7002.4380000000019</v>
      </c>
      <c r="V335" s="47">
        <f t="shared" ca="1" si="73"/>
        <v>0</v>
      </c>
      <c r="W335" s="20">
        <f>IF(E335-E334&gt;0,E335-E334,0)</f>
        <v>0</v>
      </c>
      <c r="X335" s="20">
        <f>IF(E335-E334&lt;0,-(E335-E334),0)</f>
        <v>82.489999999999782</v>
      </c>
      <c r="Y335" s="20">
        <f ca="1">AVERAGE(W335:OFFSET(W335,-$Y$5+1,0))</f>
        <v>32.440666666666644</v>
      </c>
      <c r="Z335" s="20">
        <f ca="1">AVERAGE(X335:OFFSET(X335,-$Y$5+1,0))</f>
        <v>20.692666666666629</v>
      </c>
      <c r="AA335" s="20">
        <f t="shared" ca="1" si="67"/>
        <v>61.055207026348839</v>
      </c>
      <c r="AB335" s="20">
        <f t="shared" ca="1" si="74"/>
        <v>0</v>
      </c>
    </row>
    <row r="336" spans="1:28">
      <c r="A336" s="5">
        <v>38852</v>
      </c>
      <c r="B336" s="4">
        <v>7225.8</v>
      </c>
      <c r="C336" s="4">
        <v>7240.92</v>
      </c>
      <c r="D336" s="4">
        <v>7167.03</v>
      </c>
      <c r="E336" s="4">
        <v>7176.35</v>
      </c>
      <c r="F336" s="4">
        <v>4617000</v>
      </c>
      <c r="G336" s="35">
        <f t="shared" si="76"/>
        <v>-53.159999999999854</v>
      </c>
      <c r="H336" s="35">
        <f t="shared" si="75"/>
        <v>-49.449999999999818</v>
      </c>
      <c r="I336" s="35">
        <f t="shared" ca="1" si="68"/>
        <v>0</v>
      </c>
      <c r="J336" s="35">
        <f t="shared" ca="1" si="69"/>
        <v>0</v>
      </c>
      <c r="K336" s="35">
        <f t="shared" ca="1" si="70"/>
        <v>0</v>
      </c>
      <c r="L336" s="35">
        <f t="shared" ca="1" si="71"/>
        <v>1085.3100000000004</v>
      </c>
      <c r="M336" s="34">
        <f ca="1">AVERAGE(E336:OFFSET(E336,-M$5+1,0))</f>
        <v>7334.0766666666668</v>
      </c>
      <c r="N336" s="34">
        <f ca="1">AVERAGE(E336:OFFSET(E336,-N$5+1,0))</f>
        <v>7289.1575000000012</v>
      </c>
      <c r="O336" s="34">
        <f t="shared" ca="1" si="72"/>
        <v>0</v>
      </c>
      <c r="P336" s="15">
        <f t="shared" si="62"/>
        <v>73.890000000000327</v>
      </c>
      <c r="Q336" s="15">
        <f t="shared" si="63"/>
        <v>111.93000000000029</v>
      </c>
      <c r="R336" s="15">
        <f t="shared" si="64"/>
        <v>111.93000000000029</v>
      </c>
      <c r="S336" s="49">
        <f ca="1">AVERAGE(E336:OFFSET(E336,-S$5+1,0))</f>
        <v>7200.9485000000004</v>
      </c>
      <c r="T336" s="49">
        <f t="shared" ca="1" si="65"/>
        <v>7424.808500000001</v>
      </c>
      <c r="U336" s="49">
        <f t="shared" ca="1" si="66"/>
        <v>6977.0884999999998</v>
      </c>
      <c r="V336" s="47">
        <f t="shared" ca="1" si="73"/>
        <v>0</v>
      </c>
      <c r="W336" s="20">
        <f>IF(E336-E335&gt;0,E336-E335,0)</f>
        <v>0</v>
      </c>
      <c r="X336" s="20">
        <f>IF(E336-E335&lt;0,-(E336-E335),0)</f>
        <v>102.60999999999967</v>
      </c>
      <c r="Y336" s="20">
        <f ca="1">AVERAGE(W336:OFFSET(W336,-$Y$5+1,0))</f>
        <v>32.440666666666644</v>
      </c>
      <c r="Z336" s="20">
        <f ca="1">AVERAGE(X336:OFFSET(X336,-$Y$5+1,0))</f>
        <v>26.887333333333299</v>
      </c>
      <c r="AA336" s="20">
        <f t="shared" ca="1" si="67"/>
        <v>54.680195972671719</v>
      </c>
      <c r="AB336" s="20">
        <f t="shared" ca="1" si="74"/>
        <v>0</v>
      </c>
    </row>
    <row r="337" spans="1:28">
      <c r="A337" s="5">
        <v>38853</v>
      </c>
      <c r="B337" s="4">
        <v>7202.35</v>
      </c>
      <c r="C337" s="4">
        <v>7202.9</v>
      </c>
      <c r="D337" s="4">
        <v>7069.9</v>
      </c>
      <c r="E337" s="4">
        <v>7069.9</v>
      </c>
      <c r="F337" s="4">
        <v>4663000</v>
      </c>
      <c r="G337" s="35">
        <f t="shared" si="76"/>
        <v>26</v>
      </c>
      <c r="H337" s="35">
        <f t="shared" si="75"/>
        <v>-132.45000000000073</v>
      </c>
      <c r="I337" s="35">
        <f t="shared" ca="1" si="68"/>
        <v>0</v>
      </c>
      <c r="J337" s="35">
        <f t="shared" ca="1" si="69"/>
        <v>0</v>
      </c>
      <c r="K337" s="35">
        <f t="shared" ca="1" si="70"/>
        <v>0</v>
      </c>
      <c r="L337" s="35">
        <f t="shared" ca="1" si="71"/>
        <v>1085.3100000000004</v>
      </c>
      <c r="M337" s="34">
        <f ca="1">AVERAGE(E337:OFFSET(E337,-M$5+1,0))</f>
        <v>7266.7183333333332</v>
      </c>
      <c r="N337" s="34">
        <f ca="1">AVERAGE(E337:OFFSET(E337,-N$5+1,0))</f>
        <v>7283.631666666668</v>
      </c>
      <c r="O337" s="34">
        <f t="shared" ca="1" si="72"/>
        <v>-1</v>
      </c>
      <c r="P337" s="15">
        <f t="shared" si="62"/>
        <v>133</v>
      </c>
      <c r="Q337" s="15">
        <f t="shared" si="63"/>
        <v>133</v>
      </c>
      <c r="R337" s="15">
        <f t="shared" si="64"/>
        <v>133</v>
      </c>
      <c r="S337" s="49">
        <f ca="1">AVERAGE(E337:OFFSET(E337,-S$5+1,0))</f>
        <v>7204.4390000000003</v>
      </c>
      <c r="T337" s="49">
        <f t="shared" ca="1" si="65"/>
        <v>7470.4390000000003</v>
      </c>
      <c r="U337" s="49">
        <f t="shared" ca="1" si="66"/>
        <v>6938.4390000000003</v>
      </c>
      <c r="V337" s="47">
        <f t="shared" ca="1" si="73"/>
        <v>0</v>
      </c>
      <c r="W337" s="20">
        <f>IF(E337-E336&gt;0,E337-E336,0)</f>
        <v>0</v>
      </c>
      <c r="X337" s="20">
        <f>IF(E337-E336&lt;0,-(E337-E336),0)</f>
        <v>106.45000000000073</v>
      </c>
      <c r="Y337" s="20">
        <f ca="1">AVERAGE(W337:OFFSET(W337,-$Y$5+1,0))</f>
        <v>32.241333333333323</v>
      </c>
      <c r="Z337" s="20">
        <f ca="1">AVERAGE(X337:OFFSET(X337,-$Y$5+1,0))</f>
        <v>33.984000000000016</v>
      </c>
      <c r="AA337" s="20">
        <f t="shared" ca="1" si="67"/>
        <v>48.684289999798644</v>
      </c>
      <c r="AB337" s="20">
        <f t="shared" ca="1" si="74"/>
        <v>0</v>
      </c>
    </row>
    <row r="338" spans="1:28">
      <c r="A338" s="5">
        <v>38854</v>
      </c>
      <c r="B338" s="4">
        <v>7116.75</v>
      </c>
      <c r="C338" s="4">
        <v>7144.28</v>
      </c>
      <c r="D338" s="4">
        <v>7057.99</v>
      </c>
      <c r="E338" s="4">
        <v>7116.83</v>
      </c>
      <c r="F338" s="4">
        <v>3889200</v>
      </c>
      <c r="G338" s="35">
        <f t="shared" si="76"/>
        <v>46.850000000000364</v>
      </c>
      <c r="H338" s="35">
        <f t="shared" si="75"/>
        <v>7.999999999992724E-2</v>
      </c>
      <c r="I338" s="35">
        <f t="shared" ca="1" si="68"/>
        <v>0</v>
      </c>
      <c r="J338" s="35">
        <f t="shared" ca="1" si="69"/>
        <v>0</v>
      </c>
      <c r="K338" s="35">
        <f t="shared" ca="1" si="70"/>
        <v>0</v>
      </c>
      <c r="L338" s="35">
        <f t="shared" ca="1" si="71"/>
        <v>1085.3100000000004</v>
      </c>
      <c r="M338" s="34">
        <f ca="1">AVERAGE(E338:OFFSET(E338,-M$5+1,0))</f>
        <v>7221.3666666666677</v>
      </c>
      <c r="N338" s="34">
        <f ca="1">AVERAGE(E338:OFFSET(E338,-N$5+1,0))</f>
        <v>7279.0533333333333</v>
      </c>
      <c r="O338" s="34">
        <f t="shared" ca="1" si="72"/>
        <v>0</v>
      </c>
      <c r="P338" s="15">
        <f t="shared" si="62"/>
        <v>86.289999999999964</v>
      </c>
      <c r="Q338" s="15">
        <f t="shared" si="63"/>
        <v>86.289999999999964</v>
      </c>
      <c r="R338" s="15">
        <f t="shared" si="64"/>
        <v>86.289999999999964</v>
      </c>
      <c r="S338" s="49">
        <f ca="1">AVERAGE(E338:OFFSET(E338,-S$5+1,0))</f>
        <v>7210.8074999999999</v>
      </c>
      <c r="T338" s="49">
        <f t="shared" ca="1" si="65"/>
        <v>7383.3874999999998</v>
      </c>
      <c r="U338" s="49">
        <f t="shared" ca="1" si="66"/>
        <v>7038.2275</v>
      </c>
      <c r="V338" s="47">
        <f t="shared" ca="1" si="73"/>
        <v>0</v>
      </c>
      <c r="W338" s="20">
        <f>IF(E338-E337&gt;0,E338-E337,0)</f>
        <v>46.930000000000291</v>
      </c>
      <c r="X338" s="20">
        <f>IF(E338-E337&lt;0,-(E338-E337),0)</f>
        <v>0</v>
      </c>
      <c r="Y338" s="20">
        <f ca="1">AVERAGE(W338:OFFSET(W338,-$Y$5+1,0))</f>
        <v>35.370000000000012</v>
      </c>
      <c r="Z338" s="20">
        <f ca="1">AVERAGE(X338:OFFSET(X338,-$Y$5+1,0))</f>
        <v>31.577333333333325</v>
      </c>
      <c r="AA338" s="20">
        <f t="shared" ca="1" si="67"/>
        <v>52.832574859840093</v>
      </c>
      <c r="AB338" s="20">
        <f t="shared" ca="1" si="74"/>
        <v>0</v>
      </c>
    </row>
    <row r="339" spans="1:28">
      <c r="A339" s="5">
        <v>38855</v>
      </c>
      <c r="B339" s="4">
        <v>6989.48</v>
      </c>
      <c r="C339" s="4">
        <v>7045.87</v>
      </c>
      <c r="D339" s="4">
        <v>6987.65</v>
      </c>
      <c r="E339" s="4">
        <v>7034.03</v>
      </c>
      <c r="F339" s="4">
        <v>3889200</v>
      </c>
      <c r="G339" s="35">
        <f t="shared" si="76"/>
        <v>-127.35000000000036</v>
      </c>
      <c r="H339" s="35">
        <f t="shared" si="75"/>
        <v>44.550000000000182</v>
      </c>
      <c r="I339" s="35">
        <f t="shared" ca="1" si="68"/>
        <v>0</v>
      </c>
      <c r="J339" s="35">
        <f t="shared" ca="1" si="69"/>
        <v>0</v>
      </c>
      <c r="K339" s="35">
        <f t="shared" ca="1" si="70"/>
        <v>0</v>
      </c>
      <c r="L339" s="35">
        <f t="shared" ca="1" si="71"/>
        <v>1085.3100000000004</v>
      </c>
      <c r="M339" s="34">
        <f ca="1">AVERAGE(E339:OFFSET(E339,-M$5+1,0))</f>
        <v>7172.920000000001</v>
      </c>
      <c r="N339" s="34">
        <f ca="1">AVERAGE(E339:OFFSET(E339,-N$5+1,0))</f>
        <v>7265.2558333333327</v>
      </c>
      <c r="O339" s="34">
        <f t="shared" ca="1" si="72"/>
        <v>0</v>
      </c>
      <c r="P339" s="15">
        <f t="shared" si="62"/>
        <v>58.220000000000255</v>
      </c>
      <c r="Q339" s="15">
        <f t="shared" si="63"/>
        <v>129.18000000000029</v>
      </c>
      <c r="R339" s="15">
        <f t="shared" si="64"/>
        <v>129.18000000000029</v>
      </c>
      <c r="S339" s="49">
        <f ca="1">AVERAGE(E339:OFFSET(E339,-S$5+1,0))</f>
        <v>7210.57</v>
      </c>
      <c r="T339" s="49">
        <f t="shared" ca="1" si="65"/>
        <v>7468.93</v>
      </c>
      <c r="U339" s="49">
        <f t="shared" ca="1" si="66"/>
        <v>6952.2099999999991</v>
      </c>
      <c r="V339" s="47">
        <f t="shared" ca="1" si="73"/>
        <v>0</v>
      </c>
      <c r="W339" s="20">
        <f>IF(E339-E338&gt;0,E339-E338,0)</f>
        <v>0</v>
      </c>
      <c r="X339" s="20">
        <f>IF(E339-E338&lt;0,-(E339-E338),0)</f>
        <v>82.800000000000182</v>
      </c>
      <c r="Y339" s="20">
        <f ca="1">AVERAGE(W339:OFFSET(W339,-$Y$5+1,0))</f>
        <v>28.10066666666668</v>
      </c>
      <c r="Z339" s="20">
        <f ca="1">AVERAGE(X339:OFFSET(X339,-$Y$5+1,0))</f>
        <v>37.097333333333339</v>
      </c>
      <c r="AA339" s="20">
        <f t="shared" ca="1" si="67"/>
        <v>43.100504105442916</v>
      </c>
      <c r="AB339" s="20">
        <f t="shared" ca="1" si="74"/>
        <v>0</v>
      </c>
    </row>
    <row r="340" spans="1:28">
      <c r="A340" s="5">
        <v>38856</v>
      </c>
      <c r="B340" s="4">
        <v>7040.42</v>
      </c>
      <c r="C340" s="4">
        <v>7097.27</v>
      </c>
      <c r="D340" s="4">
        <v>7010.69</v>
      </c>
      <c r="E340" s="4">
        <v>7074.15</v>
      </c>
      <c r="F340" s="4">
        <v>3370800</v>
      </c>
      <c r="G340" s="35">
        <f t="shared" si="76"/>
        <v>6.3900000000003274</v>
      </c>
      <c r="H340" s="35">
        <f t="shared" si="75"/>
        <v>33.729999999999563</v>
      </c>
      <c r="I340" s="35">
        <f t="shared" ca="1" si="68"/>
        <v>0</v>
      </c>
      <c r="J340" s="35">
        <f t="shared" ca="1" si="69"/>
        <v>0</v>
      </c>
      <c r="K340" s="35">
        <f t="shared" ca="1" si="70"/>
        <v>0</v>
      </c>
      <c r="L340" s="35">
        <f t="shared" ca="1" si="71"/>
        <v>1085.3100000000004</v>
      </c>
      <c r="M340" s="34">
        <f ca="1">AVERAGE(E340:OFFSET(E340,-M$5+1,0))</f>
        <v>7125.0366666666669</v>
      </c>
      <c r="N340" s="34">
        <f ca="1">AVERAGE(E340:OFFSET(E340,-N$5+1,0))</f>
        <v>7251.2374999999993</v>
      </c>
      <c r="O340" s="34">
        <f t="shared" ca="1" si="72"/>
        <v>0</v>
      </c>
      <c r="P340" s="15">
        <f t="shared" si="62"/>
        <v>86.580000000000837</v>
      </c>
      <c r="Q340" s="15">
        <f t="shared" si="63"/>
        <v>86.580000000000837</v>
      </c>
      <c r="R340" s="15">
        <f t="shared" si="64"/>
        <v>86.580000000000837</v>
      </c>
      <c r="S340" s="49">
        <f ca="1">AVERAGE(E340:OFFSET(E340,-S$5+1,0))</f>
        <v>7209.1405000000013</v>
      </c>
      <c r="T340" s="49">
        <f t="shared" ca="1" si="65"/>
        <v>7382.300500000003</v>
      </c>
      <c r="U340" s="49">
        <f t="shared" ca="1" si="66"/>
        <v>7035.9804999999997</v>
      </c>
      <c r="V340" s="47">
        <f t="shared" ca="1" si="73"/>
        <v>0</v>
      </c>
      <c r="W340" s="20">
        <f>IF(E340-E339&gt;0,E340-E339,0)</f>
        <v>40.119999999999891</v>
      </c>
      <c r="X340" s="20">
        <f>IF(E340-E339&lt;0,-(E340-E339),0)</f>
        <v>0</v>
      </c>
      <c r="Y340" s="20">
        <f ca="1">AVERAGE(W340:OFFSET(W340,-$Y$5+1,0))</f>
        <v>30.775333333333339</v>
      </c>
      <c r="Z340" s="20">
        <f ca="1">AVERAGE(X340:OFFSET(X340,-$Y$5+1,0))</f>
        <v>34.912666666666702</v>
      </c>
      <c r="AA340" s="20">
        <f t="shared" ca="1" si="67"/>
        <v>46.850769293224516</v>
      </c>
      <c r="AB340" s="20">
        <f t="shared" ca="1" si="74"/>
        <v>0</v>
      </c>
    </row>
    <row r="341" spans="1:28">
      <c r="A341" s="5">
        <v>38859</v>
      </c>
      <c r="B341" s="4">
        <v>7111.42</v>
      </c>
      <c r="C341" s="4">
        <v>7112.42</v>
      </c>
      <c r="D341" s="4">
        <v>6938.26</v>
      </c>
      <c r="E341" s="4">
        <v>6938.26</v>
      </c>
      <c r="F341" s="4">
        <v>3904600</v>
      </c>
      <c r="G341" s="35">
        <f t="shared" si="76"/>
        <v>37.270000000000437</v>
      </c>
      <c r="H341" s="35">
        <f t="shared" si="75"/>
        <v>-173.15999999999985</v>
      </c>
      <c r="I341" s="35">
        <f t="shared" ca="1" si="68"/>
        <v>0</v>
      </c>
      <c r="J341" s="35">
        <f t="shared" ca="1" si="69"/>
        <v>0</v>
      </c>
      <c r="K341" s="35">
        <f t="shared" ca="1" si="70"/>
        <v>0</v>
      </c>
      <c r="L341" s="35">
        <f t="shared" ca="1" si="71"/>
        <v>1085.3100000000004</v>
      </c>
      <c r="M341" s="34">
        <f ca="1">AVERAGE(E341:OFFSET(E341,-M$5+1,0))</f>
        <v>7068.253333333334</v>
      </c>
      <c r="N341" s="34">
        <f ca="1">AVERAGE(E341:OFFSET(E341,-N$5+1,0))</f>
        <v>7217.3391666666648</v>
      </c>
      <c r="O341" s="34">
        <f t="shared" ca="1" si="72"/>
        <v>0</v>
      </c>
      <c r="P341" s="15">
        <f t="shared" si="62"/>
        <v>174.15999999999985</v>
      </c>
      <c r="Q341" s="15">
        <f t="shared" si="63"/>
        <v>174.15999999999985</v>
      </c>
      <c r="R341" s="15">
        <f t="shared" si="64"/>
        <v>174.15999999999985</v>
      </c>
      <c r="S341" s="49">
        <f ca="1">AVERAGE(E341:OFFSET(E341,-S$5+1,0))</f>
        <v>7201.4010000000007</v>
      </c>
      <c r="T341" s="49">
        <f t="shared" ca="1" si="65"/>
        <v>7549.7210000000005</v>
      </c>
      <c r="U341" s="49">
        <f t="shared" ca="1" si="66"/>
        <v>6853.081000000001</v>
      </c>
      <c r="V341" s="47">
        <f t="shared" ca="1" si="73"/>
        <v>0</v>
      </c>
      <c r="W341" s="20">
        <f>IF(E341-E340&gt;0,E341-E340,0)</f>
        <v>0</v>
      </c>
      <c r="X341" s="20">
        <f>IF(E341-E340&lt;0,-(E341-E340),0)</f>
        <v>135.88999999999942</v>
      </c>
      <c r="Y341" s="20">
        <f ca="1">AVERAGE(W341:OFFSET(W341,-$Y$5+1,0))</f>
        <v>28.404666666666646</v>
      </c>
      <c r="Z341" s="20">
        <f ca="1">AVERAGE(X341:OFFSET(X341,-$Y$5+1,0))</f>
        <v>43.971999999999994</v>
      </c>
      <c r="AA341" s="20">
        <f t="shared" ca="1" si="67"/>
        <v>39.245613227098964</v>
      </c>
      <c r="AB341" s="20">
        <f t="shared" ca="1" si="74"/>
        <v>0</v>
      </c>
    </row>
    <row r="342" spans="1:28">
      <c r="A342" s="5">
        <v>38860</v>
      </c>
      <c r="B342" s="4">
        <v>6874.09</v>
      </c>
      <c r="C342" s="4">
        <v>6909.58</v>
      </c>
      <c r="D342" s="4">
        <v>6833.98</v>
      </c>
      <c r="E342" s="4">
        <v>6843.98</v>
      </c>
      <c r="F342" s="4">
        <v>3420800</v>
      </c>
      <c r="G342" s="35">
        <f t="shared" si="76"/>
        <v>-64.170000000000073</v>
      </c>
      <c r="H342" s="35">
        <f t="shared" si="75"/>
        <v>-30.110000000000582</v>
      </c>
      <c r="I342" s="35">
        <f t="shared" ca="1" si="68"/>
        <v>0</v>
      </c>
      <c r="J342" s="35">
        <f t="shared" ca="1" si="69"/>
        <v>0</v>
      </c>
      <c r="K342" s="35">
        <f t="shared" ca="1" si="70"/>
        <v>0</v>
      </c>
      <c r="L342" s="35">
        <f t="shared" ca="1" si="71"/>
        <v>1085.3100000000004</v>
      </c>
      <c r="M342" s="34">
        <f ca="1">AVERAGE(E342:OFFSET(E342,-M$5+1,0))</f>
        <v>7012.8583333333327</v>
      </c>
      <c r="N342" s="34">
        <f ca="1">AVERAGE(E342:OFFSET(E342,-N$5+1,0))</f>
        <v>7173.4674999999988</v>
      </c>
      <c r="O342" s="34">
        <f t="shared" ca="1" si="72"/>
        <v>0</v>
      </c>
      <c r="P342" s="15">
        <f t="shared" si="62"/>
        <v>75.600000000000364</v>
      </c>
      <c r="Q342" s="15">
        <f t="shared" si="63"/>
        <v>104.28000000000065</v>
      </c>
      <c r="R342" s="15">
        <f t="shared" si="64"/>
        <v>104.28000000000065</v>
      </c>
      <c r="S342" s="49">
        <f ca="1">AVERAGE(E342:OFFSET(E342,-S$5+1,0))</f>
        <v>7188.7980000000007</v>
      </c>
      <c r="T342" s="49">
        <f t="shared" ca="1" si="65"/>
        <v>7397.358000000002</v>
      </c>
      <c r="U342" s="49">
        <f t="shared" ca="1" si="66"/>
        <v>6980.2379999999994</v>
      </c>
      <c r="V342" s="47">
        <f t="shared" ca="1" si="73"/>
        <v>-1</v>
      </c>
      <c r="W342" s="20">
        <f>IF(E342-E341&gt;0,E342-E341,0)</f>
        <v>0</v>
      </c>
      <c r="X342" s="20">
        <f>IF(E342-E341&lt;0,-(E342-E341),0)</f>
        <v>94.280000000000655</v>
      </c>
      <c r="Y342" s="20">
        <f ca="1">AVERAGE(W342:OFFSET(W342,-$Y$5+1,0))</f>
        <v>26.549333333333319</v>
      </c>
      <c r="Z342" s="20">
        <f ca="1">AVERAGE(X342:OFFSET(X342,-$Y$5+1,0))</f>
        <v>50.257333333333371</v>
      </c>
      <c r="AA342" s="20">
        <f t="shared" ca="1" si="67"/>
        <v>34.566443885079394</v>
      </c>
      <c r="AB342" s="20">
        <f t="shared" ca="1" si="74"/>
        <v>0</v>
      </c>
    </row>
    <row r="343" spans="1:28">
      <c r="A343" s="5">
        <v>38861</v>
      </c>
      <c r="B343" s="4">
        <v>6904.28</v>
      </c>
      <c r="C343" s="4">
        <v>6932.28</v>
      </c>
      <c r="D343" s="4">
        <v>6791.11</v>
      </c>
      <c r="E343" s="4">
        <v>6877.01</v>
      </c>
      <c r="F343" s="4">
        <v>3786400</v>
      </c>
      <c r="G343" s="35">
        <f t="shared" si="76"/>
        <v>60.300000000000182</v>
      </c>
      <c r="H343" s="35">
        <f t="shared" si="75"/>
        <v>-27.269999999999527</v>
      </c>
      <c r="I343" s="35">
        <f t="shared" ca="1" si="68"/>
        <v>0</v>
      </c>
      <c r="J343" s="35">
        <f t="shared" ca="1" si="69"/>
        <v>0</v>
      </c>
      <c r="K343" s="35">
        <f t="shared" ca="1" si="70"/>
        <v>0</v>
      </c>
      <c r="L343" s="35">
        <f t="shared" ca="1" si="71"/>
        <v>1085.3100000000004</v>
      </c>
      <c r="M343" s="34">
        <f ca="1">AVERAGE(E343:OFFSET(E343,-M$5+1,0))</f>
        <v>6980.71</v>
      </c>
      <c r="N343" s="34">
        <f ca="1">AVERAGE(E343:OFFSET(E343,-N$5+1,0))</f>
        <v>7123.7141666666657</v>
      </c>
      <c r="O343" s="34">
        <f t="shared" ca="1" si="72"/>
        <v>0</v>
      </c>
      <c r="P343" s="15">
        <f t="shared" si="62"/>
        <v>141.17000000000007</v>
      </c>
      <c r="Q343" s="15">
        <f t="shared" si="63"/>
        <v>141.17000000000007</v>
      </c>
      <c r="R343" s="15">
        <f t="shared" si="64"/>
        <v>141.17000000000007</v>
      </c>
      <c r="S343" s="49">
        <f ca="1">AVERAGE(E343:OFFSET(E343,-S$5+1,0))</f>
        <v>7179.6515000000018</v>
      </c>
      <c r="T343" s="49">
        <f t="shared" ca="1" si="65"/>
        <v>7461.9915000000019</v>
      </c>
      <c r="U343" s="49">
        <f t="shared" ca="1" si="66"/>
        <v>6897.3115000000016</v>
      </c>
      <c r="V343" s="47">
        <f t="shared" ca="1" si="73"/>
        <v>0</v>
      </c>
      <c r="W343" s="20">
        <f>IF(E343-E342&gt;0,E343-E342,0)</f>
        <v>33.030000000000655</v>
      </c>
      <c r="X343" s="20">
        <f>IF(E343-E342&lt;0,-(E343-E342),0)</f>
        <v>0</v>
      </c>
      <c r="Y343" s="20">
        <f ca="1">AVERAGE(W343:OFFSET(W343,-$Y$5+1,0))</f>
        <v>25.900000000000059</v>
      </c>
      <c r="Z343" s="20">
        <f ca="1">AVERAGE(X343:OFFSET(X343,-$Y$5+1,0))</f>
        <v>50.257333333333371</v>
      </c>
      <c r="AA343" s="20">
        <f t="shared" ca="1" si="67"/>
        <v>34.008543716516726</v>
      </c>
      <c r="AB343" s="20">
        <f t="shared" ca="1" si="74"/>
        <v>0</v>
      </c>
    </row>
    <row r="344" spans="1:28">
      <c r="A344" s="5">
        <v>38862</v>
      </c>
      <c r="B344" s="4">
        <v>6892.27</v>
      </c>
      <c r="C344" s="4">
        <v>6914.45</v>
      </c>
      <c r="D344" s="4">
        <v>6842.92</v>
      </c>
      <c r="E344" s="4">
        <v>6861.65</v>
      </c>
      <c r="F344" s="4">
        <v>3559400</v>
      </c>
      <c r="G344" s="35">
        <f t="shared" si="76"/>
        <v>15.260000000000218</v>
      </c>
      <c r="H344" s="35">
        <f t="shared" si="75"/>
        <v>-30.6200000000008</v>
      </c>
      <c r="I344" s="35">
        <f t="shared" ca="1" si="68"/>
        <v>0</v>
      </c>
      <c r="J344" s="35">
        <f t="shared" ca="1" si="69"/>
        <v>0</v>
      </c>
      <c r="K344" s="35">
        <f t="shared" ca="1" si="70"/>
        <v>0</v>
      </c>
      <c r="L344" s="35">
        <f t="shared" ca="1" si="71"/>
        <v>1085.3100000000004</v>
      </c>
      <c r="M344" s="34">
        <f ca="1">AVERAGE(E344:OFFSET(E344,-M$5+1,0))</f>
        <v>6938.18</v>
      </c>
      <c r="N344" s="34">
        <f ca="1">AVERAGE(E344:OFFSET(E344,-N$5+1,0))</f>
        <v>7079.7733333333335</v>
      </c>
      <c r="O344" s="34">
        <f t="shared" ca="1" si="72"/>
        <v>0</v>
      </c>
      <c r="P344" s="15">
        <f t="shared" si="62"/>
        <v>71.529999999999745</v>
      </c>
      <c r="Q344" s="15">
        <f t="shared" si="63"/>
        <v>71.529999999999745</v>
      </c>
      <c r="R344" s="15">
        <f t="shared" si="64"/>
        <v>71.529999999999745</v>
      </c>
      <c r="S344" s="49">
        <f ca="1">AVERAGE(E344:OFFSET(E344,-S$5+1,0))</f>
        <v>7164.2849999999989</v>
      </c>
      <c r="T344" s="49">
        <f t="shared" ca="1" si="65"/>
        <v>7307.3449999999984</v>
      </c>
      <c r="U344" s="49">
        <f t="shared" ca="1" si="66"/>
        <v>7021.2249999999995</v>
      </c>
      <c r="V344" s="47">
        <f t="shared" ca="1" si="73"/>
        <v>0</v>
      </c>
      <c r="W344" s="20">
        <f>IF(E344-E343&gt;0,E344-E343,0)</f>
        <v>0</v>
      </c>
      <c r="X344" s="20">
        <f>IF(E344-E343&lt;0,-(E344-E343),0)</f>
        <v>15.360000000000582</v>
      </c>
      <c r="Y344" s="20">
        <f ca="1">AVERAGE(W344:OFFSET(W344,-$Y$5+1,0))</f>
        <v>19.05533333333339</v>
      </c>
      <c r="Z344" s="20">
        <f ca="1">AVERAGE(X344:OFFSET(X344,-$Y$5+1,0))</f>
        <v>51.281333333333414</v>
      </c>
      <c r="AA344" s="20">
        <f t="shared" ca="1" si="67"/>
        <v>27.091607032842063</v>
      </c>
      <c r="AB344" s="20">
        <f t="shared" ca="1" si="74"/>
        <v>0</v>
      </c>
    </row>
    <row r="345" spans="1:28">
      <c r="A345" s="5">
        <v>38863</v>
      </c>
      <c r="B345" s="4">
        <v>6951.76</v>
      </c>
      <c r="C345" s="4">
        <v>6976.33</v>
      </c>
      <c r="D345" s="4">
        <v>6856.55</v>
      </c>
      <c r="E345" s="4">
        <v>6879.51</v>
      </c>
      <c r="F345" s="4">
        <v>4331000</v>
      </c>
      <c r="G345" s="35">
        <f t="shared" si="76"/>
        <v>90.110000000000582</v>
      </c>
      <c r="H345" s="35">
        <f t="shared" si="75"/>
        <v>-72.25</v>
      </c>
      <c r="I345" s="35">
        <f t="shared" ca="1" si="68"/>
        <v>0</v>
      </c>
      <c r="J345" s="35">
        <f t="shared" ca="1" si="69"/>
        <v>0</v>
      </c>
      <c r="K345" s="35">
        <f t="shared" ca="1" si="70"/>
        <v>0</v>
      </c>
      <c r="L345" s="35">
        <f t="shared" ca="1" si="71"/>
        <v>1085.3100000000004</v>
      </c>
      <c r="M345" s="34">
        <f ca="1">AVERAGE(E345:OFFSET(E345,-M$5+1,0))</f>
        <v>6912.4266666666672</v>
      </c>
      <c r="N345" s="34">
        <f ca="1">AVERAGE(E345:OFFSET(E345,-N$5+1,0))</f>
        <v>7042.6733333333323</v>
      </c>
      <c r="O345" s="34">
        <f t="shared" ca="1" si="72"/>
        <v>0</v>
      </c>
      <c r="P345" s="15">
        <f t="shared" si="62"/>
        <v>119.77999999999975</v>
      </c>
      <c r="Q345" s="15">
        <f t="shared" si="63"/>
        <v>119.77999999999975</v>
      </c>
      <c r="R345" s="15">
        <f t="shared" si="64"/>
        <v>119.77999999999975</v>
      </c>
      <c r="S345" s="49">
        <f ca="1">AVERAGE(E345:OFFSET(E345,-S$5+1,0))</f>
        <v>7151.45</v>
      </c>
      <c r="T345" s="49">
        <f t="shared" ca="1" si="65"/>
        <v>7391.0099999999993</v>
      </c>
      <c r="U345" s="49">
        <f t="shared" ca="1" si="66"/>
        <v>6911.89</v>
      </c>
      <c r="V345" s="47">
        <f t="shared" ca="1" si="73"/>
        <v>0</v>
      </c>
      <c r="W345" s="20">
        <f>IF(E345-E344&gt;0,E345-E344,0)</f>
        <v>17.860000000000582</v>
      </c>
      <c r="X345" s="20">
        <f>IF(E345-E344&lt;0,-(E345-E344),0)</f>
        <v>0</v>
      </c>
      <c r="Y345" s="20">
        <f ca="1">AVERAGE(W345:OFFSET(W345,-$Y$5+1,0))</f>
        <v>18.552666666666784</v>
      </c>
      <c r="Z345" s="20">
        <f ca="1">AVERAGE(X345:OFFSET(X345,-$Y$5+1,0))</f>
        <v>51.281333333333414</v>
      </c>
      <c r="AA345" s="20">
        <f t="shared" ca="1" si="67"/>
        <v>26.566810818035236</v>
      </c>
      <c r="AB345" s="20">
        <f t="shared" ca="1" si="74"/>
        <v>0</v>
      </c>
    </row>
    <row r="346" spans="1:28">
      <c r="A346" s="5">
        <v>38866</v>
      </c>
      <c r="B346" s="4">
        <v>6913.1</v>
      </c>
      <c r="C346" s="4">
        <v>6919.96</v>
      </c>
      <c r="D346" s="4">
        <v>6864.76</v>
      </c>
      <c r="E346" s="4">
        <v>6878.88</v>
      </c>
      <c r="F346" s="4">
        <v>2647400</v>
      </c>
      <c r="G346" s="35">
        <f t="shared" si="76"/>
        <v>33.590000000000146</v>
      </c>
      <c r="H346" s="35">
        <f t="shared" si="75"/>
        <v>-34.220000000000255</v>
      </c>
      <c r="I346" s="35">
        <f t="shared" ca="1" si="68"/>
        <v>0</v>
      </c>
      <c r="J346" s="35">
        <f t="shared" ca="1" si="69"/>
        <v>0</v>
      </c>
      <c r="K346" s="35">
        <f t="shared" ca="1" si="70"/>
        <v>0</v>
      </c>
      <c r="L346" s="35">
        <f t="shared" ca="1" si="71"/>
        <v>1085.3100000000004</v>
      </c>
      <c r="M346" s="34">
        <f ca="1">AVERAGE(E346:OFFSET(E346,-M$5+1,0))</f>
        <v>6879.8816666666671</v>
      </c>
      <c r="N346" s="34">
        <f ca="1">AVERAGE(E346:OFFSET(E346,-N$5+1,0))</f>
        <v>7002.4591666666674</v>
      </c>
      <c r="O346" s="34">
        <f t="shared" ca="1" si="72"/>
        <v>0</v>
      </c>
      <c r="P346" s="15">
        <f t="shared" si="62"/>
        <v>55.199999999999818</v>
      </c>
      <c r="Q346" s="15">
        <f t="shared" si="63"/>
        <v>55.199999999999818</v>
      </c>
      <c r="R346" s="15">
        <f t="shared" si="64"/>
        <v>55.199999999999818</v>
      </c>
      <c r="S346" s="49">
        <f ca="1">AVERAGE(E346:OFFSET(E346,-S$5+1,0))</f>
        <v>7136.8054999999995</v>
      </c>
      <c r="T346" s="49">
        <f t="shared" ca="1" si="65"/>
        <v>7247.2054999999991</v>
      </c>
      <c r="U346" s="49">
        <f t="shared" ca="1" si="66"/>
        <v>7026.4054999999998</v>
      </c>
      <c r="V346" s="47">
        <f t="shared" ca="1" si="73"/>
        <v>0</v>
      </c>
      <c r="W346" s="20">
        <f>IF(E346-E345&gt;0,E346-E345,0)</f>
        <v>0</v>
      </c>
      <c r="X346" s="20">
        <f>IF(E346-E345&lt;0,-(E346-E345),0)</f>
        <v>0.63000000000010914</v>
      </c>
      <c r="Y346" s="20">
        <f ca="1">AVERAGE(W346:OFFSET(W346,-$Y$5+1,0))</f>
        <v>11.645333333333413</v>
      </c>
      <c r="Z346" s="20">
        <f ca="1">AVERAGE(X346:OFFSET(X346,-$Y$5+1,0))</f>
        <v>51.323333333333416</v>
      </c>
      <c r="AA346" s="20">
        <f t="shared" ca="1" si="67"/>
        <v>18.493854086159331</v>
      </c>
      <c r="AB346" s="20">
        <f t="shared" ca="1" si="74"/>
        <v>0</v>
      </c>
    </row>
    <row r="347" spans="1:28">
      <c r="A347" s="5">
        <v>38867</v>
      </c>
      <c r="B347" s="4">
        <v>6910.3</v>
      </c>
      <c r="C347" s="4">
        <v>6912.95</v>
      </c>
      <c r="D347" s="4">
        <v>6829.4</v>
      </c>
      <c r="E347" s="4">
        <v>6846.95</v>
      </c>
      <c r="F347" s="4">
        <v>3387400</v>
      </c>
      <c r="G347" s="35">
        <f t="shared" si="76"/>
        <v>31.420000000000073</v>
      </c>
      <c r="H347" s="35">
        <f t="shared" si="75"/>
        <v>-63.350000000000364</v>
      </c>
      <c r="I347" s="35">
        <f t="shared" ca="1" si="68"/>
        <v>0</v>
      </c>
      <c r="J347" s="35">
        <f t="shared" ca="1" si="69"/>
        <v>0</v>
      </c>
      <c r="K347" s="35">
        <f t="shared" ca="1" si="70"/>
        <v>0</v>
      </c>
      <c r="L347" s="35">
        <f t="shared" ca="1" si="71"/>
        <v>1085.3100000000004</v>
      </c>
      <c r="M347" s="34">
        <f ca="1">AVERAGE(E347:OFFSET(E347,-M$5+1,0))</f>
        <v>6864.663333333333</v>
      </c>
      <c r="N347" s="34">
        <f ca="1">AVERAGE(E347:OFFSET(E347,-N$5+1,0))</f>
        <v>6966.458333333333</v>
      </c>
      <c r="O347" s="34">
        <f t="shared" ca="1" si="72"/>
        <v>0</v>
      </c>
      <c r="P347" s="15">
        <f t="shared" si="62"/>
        <v>83.550000000000182</v>
      </c>
      <c r="Q347" s="15">
        <f t="shared" si="63"/>
        <v>83.550000000000182</v>
      </c>
      <c r="R347" s="15">
        <f t="shared" si="64"/>
        <v>83.550000000000182</v>
      </c>
      <c r="S347" s="49">
        <f ca="1">AVERAGE(E347:OFFSET(E347,-S$5+1,0))</f>
        <v>7119.172999999998</v>
      </c>
      <c r="T347" s="49">
        <f t="shared" ca="1" si="65"/>
        <v>7286.2729999999983</v>
      </c>
      <c r="U347" s="49">
        <f t="shared" ca="1" si="66"/>
        <v>6952.0729999999976</v>
      </c>
      <c r="V347" s="47">
        <f t="shared" ca="1" si="73"/>
        <v>0</v>
      </c>
      <c r="W347" s="20">
        <f>IF(E347-E346&gt;0,E347-E346,0)</f>
        <v>0</v>
      </c>
      <c r="X347" s="20">
        <f>IF(E347-E346&lt;0,-(E347-E346),0)</f>
        <v>31.930000000000291</v>
      </c>
      <c r="Y347" s="20">
        <f ca="1">AVERAGE(W347:OFFSET(W347,-$Y$5+1,0))</f>
        <v>11.645333333333413</v>
      </c>
      <c r="Z347" s="20">
        <f ca="1">AVERAGE(X347:OFFSET(X347,-$Y$5+1,0))</f>
        <v>47.778000000000063</v>
      </c>
      <c r="AA347" s="20">
        <f t="shared" ca="1" si="67"/>
        <v>19.597240141358697</v>
      </c>
      <c r="AB347" s="20">
        <f t="shared" ca="1" si="74"/>
        <v>1</v>
      </c>
    </row>
    <row r="348" spans="1:28">
      <c r="A348" s="5">
        <v>38869</v>
      </c>
      <c r="B348" s="4">
        <v>6874.66</v>
      </c>
      <c r="C348" s="4">
        <v>6922.34</v>
      </c>
      <c r="D348" s="4">
        <v>6868.42</v>
      </c>
      <c r="E348" s="4">
        <v>6872.84</v>
      </c>
      <c r="F348" s="4">
        <v>2712400</v>
      </c>
      <c r="G348" s="35">
        <f t="shared" si="76"/>
        <v>27.710000000000036</v>
      </c>
      <c r="H348" s="35">
        <f t="shared" si="75"/>
        <v>-1.819999999999709</v>
      </c>
      <c r="I348" s="35">
        <f t="shared" ca="1" si="68"/>
        <v>0</v>
      </c>
      <c r="J348" s="35">
        <f t="shared" ca="1" si="69"/>
        <v>0</v>
      </c>
      <c r="K348" s="35">
        <f t="shared" ca="1" si="70"/>
        <v>0</v>
      </c>
      <c r="L348" s="35">
        <f t="shared" ca="1" si="71"/>
        <v>1085.3100000000004</v>
      </c>
      <c r="M348" s="34">
        <f ca="1">AVERAGE(E348:OFFSET(E348,-M$5+1,0))</f>
        <v>6869.4733333333324</v>
      </c>
      <c r="N348" s="34">
        <f ca="1">AVERAGE(E348:OFFSET(E348,-N$5+1,0))</f>
        <v>6941.1658333333326</v>
      </c>
      <c r="O348" s="34">
        <f t="shared" ca="1" si="72"/>
        <v>0</v>
      </c>
      <c r="P348" s="15">
        <f t="shared" si="62"/>
        <v>53.920000000000073</v>
      </c>
      <c r="Q348" s="15">
        <f t="shared" si="63"/>
        <v>75.390000000000327</v>
      </c>
      <c r="R348" s="15">
        <f t="shared" si="64"/>
        <v>75.390000000000327</v>
      </c>
      <c r="S348" s="49">
        <f ca="1">AVERAGE(E348:OFFSET(E348,-S$5+1,0))</f>
        <v>7100.6964999999982</v>
      </c>
      <c r="T348" s="49">
        <f t="shared" ca="1" si="65"/>
        <v>7251.4764999999989</v>
      </c>
      <c r="U348" s="49">
        <f t="shared" ca="1" si="66"/>
        <v>6949.9164999999975</v>
      </c>
      <c r="V348" s="47">
        <f t="shared" ca="1" si="73"/>
        <v>0</v>
      </c>
      <c r="W348" s="20">
        <f>IF(E348-E347&gt;0,E348-E347,0)</f>
        <v>25.890000000000327</v>
      </c>
      <c r="X348" s="20">
        <f>IF(E348-E347&lt;0,-(E348-E347),0)</f>
        <v>0</v>
      </c>
      <c r="Y348" s="20">
        <f ca="1">AVERAGE(W348:OFFSET(W348,-$Y$5+1,0))</f>
        <v>13.371333333333435</v>
      </c>
      <c r="Z348" s="20">
        <f ca="1">AVERAGE(X348:OFFSET(X348,-$Y$5+1,0))</f>
        <v>43.496000000000095</v>
      </c>
      <c r="AA348" s="20">
        <f t="shared" ca="1" si="67"/>
        <v>23.513206175777626</v>
      </c>
      <c r="AB348" s="20">
        <f t="shared" ca="1" si="74"/>
        <v>1</v>
      </c>
    </row>
    <row r="349" spans="1:28">
      <c r="A349" s="5">
        <v>38870</v>
      </c>
      <c r="B349" s="4">
        <v>6951.42</v>
      </c>
      <c r="C349" s="4">
        <v>6967.09</v>
      </c>
      <c r="D349" s="4">
        <v>6885.39</v>
      </c>
      <c r="E349" s="4">
        <v>6959.64</v>
      </c>
      <c r="F349" s="4">
        <v>2893400</v>
      </c>
      <c r="G349" s="35">
        <f t="shared" si="76"/>
        <v>78.579999999999927</v>
      </c>
      <c r="H349" s="35">
        <f t="shared" si="75"/>
        <v>8.2200000000002547</v>
      </c>
      <c r="I349" s="35">
        <f t="shared" ca="1" si="68"/>
        <v>0</v>
      </c>
      <c r="J349" s="35">
        <f t="shared" ca="1" si="69"/>
        <v>0</v>
      </c>
      <c r="K349" s="35">
        <f t="shared" ca="1" si="70"/>
        <v>0</v>
      </c>
      <c r="L349" s="35">
        <f t="shared" ca="1" si="71"/>
        <v>1085.3100000000004</v>
      </c>
      <c r="M349" s="34">
        <f ca="1">AVERAGE(E349:OFFSET(E349,-M$5+1,0))</f>
        <v>6883.2449999999999</v>
      </c>
      <c r="N349" s="34">
        <f ca="1">AVERAGE(E349:OFFSET(E349,-N$5+1,0))</f>
        <v>6931.9775</v>
      </c>
      <c r="O349" s="34">
        <f t="shared" ca="1" si="72"/>
        <v>0</v>
      </c>
      <c r="P349" s="15">
        <f t="shared" si="62"/>
        <v>81.699999999999818</v>
      </c>
      <c r="Q349" s="15">
        <f t="shared" si="63"/>
        <v>94.25</v>
      </c>
      <c r="R349" s="15">
        <f t="shared" si="64"/>
        <v>94.25</v>
      </c>
      <c r="S349" s="49">
        <f ca="1">AVERAGE(E349:OFFSET(E349,-S$5+1,0))</f>
        <v>7081.4264999999987</v>
      </c>
      <c r="T349" s="49">
        <f t="shared" ca="1" si="65"/>
        <v>7269.9264999999987</v>
      </c>
      <c r="U349" s="49">
        <f t="shared" ca="1" si="66"/>
        <v>6892.9264999999987</v>
      </c>
      <c r="V349" s="47">
        <f t="shared" ca="1" si="73"/>
        <v>0</v>
      </c>
      <c r="W349" s="20">
        <f>IF(E349-E348&gt;0,E349-E348,0)</f>
        <v>86.800000000000182</v>
      </c>
      <c r="X349" s="20">
        <f>IF(E349-E348&lt;0,-(E349-E348),0)</f>
        <v>0</v>
      </c>
      <c r="Y349" s="20">
        <f ca="1">AVERAGE(W349:OFFSET(W349,-$Y$5+1,0))</f>
        <v>16.708666666666794</v>
      </c>
      <c r="Z349" s="20">
        <f ca="1">AVERAGE(X349:OFFSET(X349,-$Y$5+1,0))</f>
        <v>43.496000000000095</v>
      </c>
      <c r="AA349" s="20">
        <f t="shared" ca="1" si="67"/>
        <v>27.753108839846405</v>
      </c>
      <c r="AB349" s="20">
        <f t="shared" ca="1" si="74"/>
        <v>0</v>
      </c>
    </row>
    <row r="350" spans="1:28">
      <c r="A350" s="5">
        <v>38873</v>
      </c>
      <c r="B350" s="4">
        <v>6956.77</v>
      </c>
      <c r="C350" s="4">
        <v>6967.38</v>
      </c>
      <c r="D350" s="4">
        <v>6700.47</v>
      </c>
      <c r="E350" s="4">
        <v>6715.27</v>
      </c>
      <c r="F350" s="4">
        <v>3368200</v>
      </c>
      <c r="G350" s="35">
        <f t="shared" si="76"/>
        <v>-2.8699999999998909</v>
      </c>
      <c r="H350" s="35">
        <f t="shared" si="75"/>
        <v>-241.5</v>
      </c>
      <c r="I350" s="35">
        <f t="shared" ca="1" si="68"/>
        <v>0</v>
      </c>
      <c r="J350" s="35">
        <f t="shared" ca="1" si="69"/>
        <v>0</v>
      </c>
      <c r="K350" s="35">
        <f t="shared" ca="1" si="70"/>
        <v>0</v>
      </c>
      <c r="L350" s="35">
        <f t="shared" ca="1" si="71"/>
        <v>1085.3100000000004</v>
      </c>
      <c r="M350" s="34">
        <f ca="1">AVERAGE(E350:OFFSET(E350,-M$5+1,0))</f>
        <v>6858.8483333333324</v>
      </c>
      <c r="N350" s="34">
        <f ca="1">AVERAGE(E350:OFFSET(E350,-N$5+1,0))</f>
        <v>6898.5141666666668</v>
      </c>
      <c r="O350" s="34">
        <f t="shared" ca="1" si="72"/>
        <v>0</v>
      </c>
      <c r="P350" s="15">
        <f t="shared" si="62"/>
        <v>266.90999999999985</v>
      </c>
      <c r="Q350" s="15">
        <f t="shared" si="63"/>
        <v>266.90999999999985</v>
      </c>
      <c r="R350" s="15">
        <f t="shared" si="64"/>
        <v>266.90999999999985</v>
      </c>
      <c r="S350" s="49">
        <f ca="1">AVERAGE(E350:OFFSET(E350,-S$5+1,0))</f>
        <v>7048.6679999999978</v>
      </c>
      <c r="T350" s="49">
        <f t="shared" ca="1" si="65"/>
        <v>7582.4879999999976</v>
      </c>
      <c r="U350" s="49">
        <f t="shared" ca="1" si="66"/>
        <v>6514.8479999999981</v>
      </c>
      <c r="V350" s="47">
        <f t="shared" ca="1" si="73"/>
        <v>0</v>
      </c>
      <c r="W350" s="20">
        <f>IF(E350-E349&gt;0,E350-E349,0)</f>
        <v>0</v>
      </c>
      <c r="X350" s="20">
        <f>IF(E350-E349&lt;0,-(E350-E349),0)</f>
        <v>244.36999999999989</v>
      </c>
      <c r="Y350" s="20">
        <f ca="1">AVERAGE(W350:OFFSET(W350,-$Y$5+1,0))</f>
        <v>16.708666666666794</v>
      </c>
      <c r="Z350" s="20">
        <f ca="1">AVERAGE(X350:OFFSET(X350,-$Y$5+1,0))</f>
        <v>54.288000000000103</v>
      </c>
      <c r="AA350" s="20">
        <f t="shared" ca="1" si="67"/>
        <v>23.534438236537028</v>
      </c>
      <c r="AB350" s="20">
        <f t="shared" ca="1" si="74"/>
        <v>0</v>
      </c>
    </row>
    <row r="351" spans="1:28">
      <c r="A351" s="5">
        <v>38874</v>
      </c>
      <c r="B351" s="4">
        <v>6684.58</v>
      </c>
      <c r="C351" s="4">
        <v>6738.78</v>
      </c>
      <c r="D351" s="4">
        <v>6621.17</v>
      </c>
      <c r="E351" s="4">
        <v>6730.27</v>
      </c>
      <c r="F351" s="4">
        <v>3033000</v>
      </c>
      <c r="G351" s="35">
        <f t="shared" si="76"/>
        <v>-30.690000000000509</v>
      </c>
      <c r="H351" s="35">
        <f t="shared" si="75"/>
        <v>45.690000000000509</v>
      </c>
      <c r="I351" s="35">
        <f t="shared" ca="1" si="68"/>
        <v>0</v>
      </c>
      <c r="J351" s="35">
        <f t="shared" ca="1" si="69"/>
        <v>0</v>
      </c>
      <c r="K351" s="35">
        <f t="shared" ca="1" si="70"/>
        <v>0</v>
      </c>
      <c r="L351" s="35">
        <f t="shared" ca="1" si="71"/>
        <v>1085.3100000000004</v>
      </c>
      <c r="M351" s="34">
        <f ca="1">AVERAGE(E351:OFFSET(E351,-M$5+1,0))</f>
        <v>6833.9750000000013</v>
      </c>
      <c r="N351" s="34">
        <f ca="1">AVERAGE(E351:OFFSET(E351,-N$5+1,0))</f>
        <v>6873.2008333333333</v>
      </c>
      <c r="O351" s="34">
        <f t="shared" ca="1" si="72"/>
        <v>0</v>
      </c>
      <c r="P351" s="15">
        <f t="shared" si="62"/>
        <v>117.60999999999967</v>
      </c>
      <c r="Q351" s="15">
        <f t="shared" si="63"/>
        <v>117.60999999999967</v>
      </c>
      <c r="R351" s="15">
        <f t="shared" si="64"/>
        <v>117.60999999999967</v>
      </c>
      <c r="S351" s="49">
        <f ca="1">AVERAGE(E351:OFFSET(E351,-S$5+1,0))</f>
        <v>7011.4789999999975</v>
      </c>
      <c r="T351" s="49">
        <f t="shared" ca="1" si="65"/>
        <v>7246.6989999999969</v>
      </c>
      <c r="U351" s="49">
        <f t="shared" ca="1" si="66"/>
        <v>6776.2589999999982</v>
      </c>
      <c r="V351" s="47">
        <f t="shared" ca="1" si="73"/>
        <v>-1</v>
      </c>
      <c r="W351" s="20">
        <f>IF(E351-E350&gt;0,E351-E350,0)</f>
        <v>15</v>
      </c>
      <c r="X351" s="20">
        <f>IF(E351-E350&lt;0,-(E351-E350),0)</f>
        <v>0</v>
      </c>
      <c r="Y351" s="20">
        <f ca="1">AVERAGE(W351:OFFSET(W351,-$Y$5+1,0))</f>
        <v>17.708666666666794</v>
      </c>
      <c r="Z351" s="20">
        <f ca="1">AVERAGE(X351:OFFSET(X351,-$Y$5+1,0))</f>
        <v>47.447333333333454</v>
      </c>
      <c r="AA351" s="20">
        <f t="shared" ca="1" si="67"/>
        <v>27.17887326825884</v>
      </c>
      <c r="AB351" s="20">
        <f t="shared" ca="1" si="74"/>
        <v>0</v>
      </c>
    </row>
    <row r="352" spans="1:28">
      <c r="A352" s="5">
        <v>38875</v>
      </c>
      <c r="B352" s="4">
        <v>6691.5</v>
      </c>
      <c r="C352" s="4">
        <v>6699.54</v>
      </c>
      <c r="D352" s="4">
        <v>6612.74</v>
      </c>
      <c r="E352" s="4">
        <v>6612.74</v>
      </c>
      <c r="F352" s="4">
        <v>2512200</v>
      </c>
      <c r="G352" s="35">
        <f t="shared" si="76"/>
        <v>-38.770000000000437</v>
      </c>
      <c r="H352" s="35">
        <f t="shared" si="75"/>
        <v>-78.760000000000218</v>
      </c>
      <c r="I352" s="35">
        <f t="shared" ca="1" si="68"/>
        <v>0</v>
      </c>
      <c r="J352" s="35">
        <f t="shared" ca="1" si="69"/>
        <v>0</v>
      </c>
      <c r="K352" s="35">
        <f t="shared" ca="1" si="70"/>
        <v>0</v>
      </c>
      <c r="L352" s="35">
        <f t="shared" ca="1" si="71"/>
        <v>1085.3100000000004</v>
      </c>
      <c r="M352" s="34">
        <f ca="1">AVERAGE(E352:OFFSET(E352,-M$5+1,0))</f>
        <v>6789.6183333333329</v>
      </c>
      <c r="N352" s="34">
        <f ca="1">AVERAGE(E352:OFFSET(E352,-N$5+1,0))</f>
        <v>6834.7500000000009</v>
      </c>
      <c r="O352" s="34">
        <f t="shared" ca="1" si="72"/>
        <v>0</v>
      </c>
      <c r="P352" s="15">
        <f t="shared" si="62"/>
        <v>86.800000000000182</v>
      </c>
      <c r="Q352" s="15">
        <f t="shared" si="63"/>
        <v>117.53000000000065</v>
      </c>
      <c r="R352" s="15">
        <f t="shared" si="64"/>
        <v>117.53000000000065</v>
      </c>
      <c r="S352" s="49">
        <f ca="1">AVERAGE(E352:OFFSET(E352,-S$5+1,0))</f>
        <v>6972.668999999999</v>
      </c>
      <c r="T352" s="49">
        <f t="shared" ca="1" si="65"/>
        <v>7207.7290000000003</v>
      </c>
      <c r="U352" s="49">
        <f t="shared" ca="1" si="66"/>
        <v>6737.6089999999976</v>
      </c>
      <c r="V352" s="47">
        <f t="shared" ca="1" si="73"/>
        <v>0</v>
      </c>
      <c r="W352" s="20">
        <f>IF(E352-E351&gt;0,E352-E351,0)</f>
        <v>0</v>
      </c>
      <c r="X352" s="20">
        <f>IF(E352-E351&lt;0,-(E352-E351),0)</f>
        <v>117.53000000000065</v>
      </c>
      <c r="Y352" s="20">
        <f ca="1">AVERAGE(W352:OFFSET(W352,-$Y$5+1,0))</f>
        <v>17.708666666666794</v>
      </c>
      <c r="Z352" s="20">
        <f ca="1">AVERAGE(X352:OFFSET(X352,-$Y$5+1,0))</f>
        <v>48.186000000000121</v>
      </c>
      <c r="AA352" s="20">
        <f t="shared" ca="1" si="67"/>
        <v>26.874203273911988</v>
      </c>
      <c r="AB352" s="20">
        <f t="shared" ca="1" si="74"/>
        <v>0</v>
      </c>
    </row>
    <row r="353" spans="1:28">
      <c r="A353" s="5">
        <v>38876</v>
      </c>
      <c r="B353" s="4">
        <v>6562.1</v>
      </c>
      <c r="C353" s="4">
        <v>6564.1</v>
      </c>
      <c r="D353" s="4">
        <v>6331.81</v>
      </c>
      <c r="E353" s="4">
        <v>6331.81</v>
      </c>
      <c r="F353" s="4">
        <v>3904600</v>
      </c>
      <c r="G353" s="35">
        <f t="shared" si="76"/>
        <v>-50.639999999999418</v>
      </c>
      <c r="H353" s="35">
        <f t="shared" si="75"/>
        <v>-230.28999999999996</v>
      </c>
      <c r="I353" s="35">
        <f t="shared" ca="1" si="68"/>
        <v>0</v>
      </c>
      <c r="J353" s="35">
        <f t="shared" ca="1" si="69"/>
        <v>0</v>
      </c>
      <c r="K353" s="35">
        <f t="shared" ca="1" si="70"/>
        <v>0</v>
      </c>
      <c r="L353" s="35">
        <f t="shared" ca="1" si="71"/>
        <v>1085.3100000000004</v>
      </c>
      <c r="M353" s="34">
        <f ca="1">AVERAGE(E353:OFFSET(E353,-M$5+1,0))</f>
        <v>6703.7616666666663</v>
      </c>
      <c r="N353" s="34">
        <f ca="1">AVERAGE(E353:OFFSET(E353,-N$5+1,0))</f>
        <v>6784.2125000000005</v>
      </c>
      <c r="O353" s="34">
        <f t="shared" ca="1" si="72"/>
        <v>0</v>
      </c>
      <c r="P353" s="15">
        <f t="shared" si="62"/>
        <v>232.28999999999996</v>
      </c>
      <c r="Q353" s="15">
        <f t="shared" si="63"/>
        <v>280.92999999999938</v>
      </c>
      <c r="R353" s="15">
        <f t="shared" si="64"/>
        <v>280.92999999999938</v>
      </c>
      <c r="S353" s="49">
        <f ca="1">AVERAGE(E353:OFFSET(E353,-S$5+1,0))</f>
        <v>6923.0239999999994</v>
      </c>
      <c r="T353" s="49">
        <f t="shared" ca="1" si="65"/>
        <v>7484.8839999999982</v>
      </c>
      <c r="U353" s="49">
        <f t="shared" ca="1" si="66"/>
        <v>6361.1640000000007</v>
      </c>
      <c r="V353" s="47">
        <f t="shared" ca="1" si="73"/>
        <v>0</v>
      </c>
      <c r="W353" s="20">
        <f>IF(E353-E352&gt;0,E353-E352,0)</f>
        <v>0</v>
      </c>
      <c r="X353" s="20">
        <f>IF(E353-E352&lt;0,-(E353-E352),0)</f>
        <v>280.92999999999938</v>
      </c>
      <c r="Y353" s="20">
        <f ca="1">AVERAGE(W353:OFFSET(W353,-$Y$5+1,0))</f>
        <v>14.580000000000108</v>
      </c>
      <c r="Z353" s="20">
        <f ca="1">AVERAGE(X353:OFFSET(X353,-$Y$5+1,0))</f>
        <v>66.914666666666747</v>
      </c>
      <c r="AA353" s="20">
        <f t="shared" ca="1" si="67"/>
        <v>17.890741316405254</v>
      </c>
      <c r="AB353" s="20">
        <f t="shared" ca="1" si="74"/>
        <v>0</v>
      </c>
    </row>
    <row r="354" spans="1:28">
      <c r="A354" s="5">
        <v>38877</v>
      </c>
      <c r="B354" s="4">
        <v>6389.98</v>
      </c>
      <c r="C354" s="4">
        <v>6451.17</v>
      </c>
      <c r="D354" s="4">
        <v>6268.92</v>
      </c>
      <c r="E354" s="4">
        <v>6444.63</v>
      </c>
      <c r="F354" s="4">
        <v>3532400</v>
      </c>
      <c r="G354" s="35">
        <f t="shared" si="76"/>
        <v>58.169999999999163</v>
      </c>
      <c r="H354" s="35">
        <f t="shared" si="75"/>
        <v>54.650000000000546</v>
      </c>
      <c r="I354" s="35">
        <f t="shared" ca="1" si="68"/>
        <v>0</v>
      </c>
      <c r="J354" s="35">
        <f t="shared" ca="1" si="69"/>
        <v>0</v>
      </c>
      <c r="K354" s="35">
        <f t="shared" ca="1" si="70"/>
        <v>0</v>
      </c>
      <c r="L354" s="35">
        <f t="shared" ca="1" si="71"/>
        <v>1085.3100000000004</v>
      </c>
      <c r="M354" s="34">
        <f ca="1">AVERAGE(E354:OFFSET(E354,-M$5+1,0))</f>
        <v>6632.3933333333325</v>
      </c>
      <c r="N354" s="34">
        <f ca="1">AVERAGE(E354:OFFSET(E354,-N$5+1,0))</f>
        <v>6750.9333333333343</v>
      </c>
      <c r="O354" s="34">
        <f t="shared" ca="1" si="72"/>
        <v>0</v>
      </c>
      <c r="P354" s="15">
        <f t="shared" si="62"/>
        <v>182.25</v>
      </c>
      <c r="Q354" s="15">
        <f t="shared" si="63"/>
        <v>182.25</v>
      </c>
      <c r="R354" s="15">
        <f t="shared" si="64"/>
        <v>182.25</v>
      </c>
      <c r="S354" s="49">
        <f ca="1">AVERAGE(E354:OFFSET(E354,-S$5+1,0))</f>
        <v>6877.1830000000018</v>
      </c>
      <c r="T354" s="49">
        <f t="shared" ca="1" si="65"/>
        <v>7241.6830000000018</v>
      </c>
      <c r="U354" s="49">
        <f t="shared" ca="1" si="66"/>
        <v>6512.6830000000018</v>
      </c>
      <c r="V354" s="47">
        <f t="shared" ca="1" si="73"/>
        <v>0</v>
      </c>
      <c r="W354" s="20">
        <f>IF(E354-E353&gt;0,E354-E353,0)</f>
        <v>112.81999999999971</v>
      </c>
      <c r="X354" s="20">
        <f>IF(E354-E353&lt;0,-(E354-E353),0)</f>
        <v>0</v>
      </c>
      <c r="Y354" s="20">
        <f ca="1">AVERAGE(W354:OFFSET(W354,-$Y$5+1,0))</f>
        <v>22.101333333333422</v>
      </c>
      <c r="Z354" s="20">
        <f ca="1">AVERAGE(X354:OFFSET(X354,-$Y$5+1,0))</f>
        <v>61.39466666666673</v>
      </c>
      <c r="AA354" s="20">
        <f t="shared" ca="1" si="67"/>
        <v>26.469930695282869</v>
      </c>
      <c r="AB354" s="20">
        <f t="shared" ca="1" si="74"/>
        <v>1</v>
      </c>
    </row>
    <row r="355" spans="1:28">
      <c r="A355" s="5">
        <v>38880</v>
      </c>
      <c r="B355" s="4">
        <v>6384.32</v>
      </c>
      <c r="C355" s="4">
        <v>6443.21</v>
      </c>
      <c r="D355" s="4">
        <v>6339.24</v>
      </c>
      <c r="E355" s="4">
        <v>6442.9</v>
      </c>
      <c r="F355" s="4">
        <v>2227200</v>
      </c>
      <c r="G355" s="35">
        <f t="shared" si="76"/>
        <v>-60.3100000000004</v>
      </c>
      <c r="H355" s="35">
        <f t="shared" si="75"/>
        <v>58.579999999999927</v>
      </c>
      <c r="I355" s="35">
        <f t="shared" ca="1" si="68"/>
        <v>0</v>
      </c>
      <c r="J355" s="35">
        <f t="shared" ca="1" si="69"/>
        <v>0</v>
      </c>
      <c r="K355" s="35">
        <f t="shared" ca="1" si="70"/>
        <v>0</v>
      </c>
      <c r="L355" s="35">
        <f t="shared" ca="1" si="71"/>
        <v>1085.3100000000004</v>
      </c>
      <c r="M355" s="34">
        <f ca="1">AVERAGE(E355:OFFSET(E355,-M$5+1,0))</f>
        <v>6546.27</v>
      </c>
      <c r="N355" s="34">
        <f ca="1">AVERAGE(E355:OFFSET(E355,-N$5+1,0))</f>
        <v>6714.7575000000006</v>
      </c>
      <c r="O355" s="34">
        <f t="shared" ca="1" si="72"/>
        <v>0</v>
      </c>
      <c r="P355" s="15">
        <f t="shared" si="62"/>
        <v>103.97000000000025</v>
      </c>
      <c r="Q355" s="15">
        <f t="shared" si="63"/>
        <v>105.39000000000033</v>
      </c>
      <c r="R355" s="15">
        <f t="shared" si="64"/>
        <v>105.39000000000033</v>
      </c>
      <c r="S355" s="49">
        <f ca="1">AVERAGE(E355:OFFSET(E355,-S$5+1,0))</f>
        <v>6835.38</v>
      </c>
      <c r="T355" s="49">
        <f t="shared" ca="1" si="65"/>
        <v>7046.1600000000008</v>
      </c>
      <c r="U355" s="49">
        <f t="shared" ca="1" si="66"/>
        <v>6624.5999999999995</v>
      </c>
      <c r="V355" s="47">
        <f t="shared" ca="1" si="73"/>
        <v>0</v>
      </c>
      <c r="W355" s="20">
        <f>IF(E355-E354&gt;0,E355-E354,0)</f>
        <v>0</v>
      </c>
      <c r="X355" s="20">
        <f>IF(E355-E354&lt;0,-(E355-E354),0)</f>
        <v>1.7300000000004729</v>
      </c>
      <c r="Y355" s="20">
        <f ca="1">AVERAGE(W355:OFFSET(W355,-$Y$5+1,0))</f>
        <v>19.426666666666765</v>
      </c>
      <c r="Z355" s="20">
        <f ca="1">AVERAGE(X355:OFFSET(X355,-$Y$5+1,0))</f>
        <v>61.510000000000097</v>
      </c>
      <c r="AA355" s="20">
        <f t="shared" ca="1" si="67"/>
        <v>24.002306330052363</v>
      </c>
      <c r="AB355" s="20">
        <f t="shared" ca="1" si="74"/>
        <v>0</v>
      </c>
    </row>
    <row r="356" spans="1:28">
      <c r="A356" s="5">
        <v>38881</v>
      </c>
      <c r="B356" s="4">
        <v>6349.09</v>
      </c>
      <c r="C356" s="4">
        <v>6401.55</v>
      </c>
      <c r="D356" s="4">
        <v>6328.38</v>
      </c>
      <c r="E356" s="4">
        <v>6337.21</v>
      </c>
      <c r="F356" s="4">
        <v>2461200</v>
      </c>
      <c r="G356" s="35">
        <f t="shared" si="76"/>
        <v>-93.809999999999491</v>
      </c>
      <c r="H356" s="35">
        <f t="shared" si="75"/>
        <v>-11.880000000000109</v>
      </c>
      <c r="I356" s="35">
        <f t="shared" ca="1" si="68"/>
        <v>0</v>
      </c>
      <c r="J356" s="35">
        <f t="shared" ca="1" si="69"/>
        <v>0</v>
      </c>
      <c r="K356" s="35">
        <f t="shared" ca="1" si="70"/>
        <v>0</v>
      </c>
      <c r="L356" s="35">
        <f t="shared" ca="1" si="71"/>
        <v>1085.3100000000004</v>
      </c>
      <c r="M356" s="34">
        <f ca="1">AVERAGE(E356:OFFSET(E356,-M$5+1,0))</f>
        <v>6483.2599999999993</v>
      </c>
      <c r="N356" s="34">
        <f ca="1">AVERAGE(E356:OFFSET(E356,-N$5+1,0))</f>
        <v>6671.0541666666659</v>
      </c>
      <c r="O356" s="34">
        <f t="shared" ca="1" si="72"/>
        <v>0</v>
      </c>
      <c r="P356" s="15">
        <f t="shared" si="62"/>
        <v>73.170000000000073</v>
      </c>
      <c r="Q356" s="15">
        <f t="shared" si="63"/>
        <v>114.51999999999953</v>
      </c>
      <c r="R356" s="15">
        <f t="shared" si="64"/>
        <v>114.51999999999953</v>
      </c>
      <c r="S356" s="49">
        <f ca="1">AVERAGE(E356:OFFSET(E356,-S$5+1,0))</f>
        <v>6793.4229999999998</v>
      </c>
      <c r="T356" s="49">
        <f t="shared" ca="1" si="65"/>
        <v>7022.4629999999988</v>
      </c>
      <c r="U356" s="49">
        <f t="shared" ca="1" si="66"/>
        <v>6564.3830000000007</v>
      </c>
      <c r="V356" s="47">
        <f t="shared" ca="1" si="73"/>
        <v>0</v>
      </c>
      <c r="W356" s="20">
        <f>IF(E356-E355&gt;0,E356-E355,0)</f>
        <v>0</v>
      </c>
      <c r="X356" s="20">
        <f>IF(E356-E355&lt;0,-(E356-E355),0)</f>
        <v>105.6899999999996</v>
      </c>
      <c r="Y356" s="20">
        <f ca="1">AVERAGE(W356:OFFSET(W356,-$Y$5+1,0))</f>
        <v>19.426666666666765</v>
      </c>
      <c r="Z356" s="20">
        <f ca="1">AVERAGE(X356:OFFSET(X356,-$Y$5+1,0))</f>
        <v>59.496666666666776</v>
      </c>
      <c r="AA356" s="20">
        <f t="shared" ca="1" si="67"/>
        <v>24.614604890822363</v>
      </c>
      <c r="AB356" s="20">
        <f t="shared" ca="1" si="74"/>
        <v>0</v>
      </c>
    </row>
    <row r="357" spans="1:28">
      <c r="A357" s="5">
        <v>38882</v>
      </c>
      <c r="B357" s="4">
        <v>6343.66</v>
      </c>
      <c r="C357" s="4">
        <v>6494.92</v>
      </c>
      <c r="D357" s="4">
        <v>6340.28</v>
      </c>
      <c r="E357" s="4">
        <v>6469.01</v>
      </c>
      <c r="F357" s="4">
        <v>3233600</v>
      </c>
      <c r="G357" s="35">
        <f t="shared" si="76"/>
        <v>6.4499999999998181</v>
      </c>
      <c r="H357" s="35">
        <f t="shared" si="75"/>
        <v>125.35000000000036</v>
      </c>
      <c r="I357" s="35">
        <f t="shared" ca="1" si="68"/>
        <v>0</v>
      </c>
      <c r="J357" s="35">
        <f t="shared" ca="1" si="69"/>
        <v>0</v>
      </c>
      <c r="K357" s="35">
        <f t="shared" ca="1" si="70"/>
        <v>0</v>
      </c>
      <c r="L357" s="35">
        <f t="shared" ca="1" si="71"/>
        <v>1085.3100000000004</v>
      </c>
      <c r="M357" s="34">
        <f ca="1">AVERAGE(E357:OFFSET(E357,-M$5+1,0))</f>
        <v>6439.7166666666672</v>
      </c>
      <c r="N357" s="34">
        <f ca="1">AVERAGE(E357:OFFSET(E357,-N$5+1,0))</f>
        <v>6636.8458333333328</v>
      </c>
      <c r="O357" s="34">
        <f t="shared" ca="1" si="72"/>
        <v>0</v>
      </c>
      <c r="P357" s="15">
        <f t="shared" si="62"/>
        <v>154.64000000000033</v>
      </c>
      <c r="Q357" s="15">
        <f t="shared" si="63"/>
        <v>157.71000000000004</v>
      </c>
      <c r="R357" s="15">
        <f t="shared" si="64"/>
        <v>157.71000000000004</v>
      </c>
      <c r="S357" s="49">
        <f ca="1">AVERAGE(E357:OFFSET(E357,-S$5+1,0))</f>
        <v>6763.3785000000007</v>
      </c>
      <c r="T357" s="49">
        <f t="shared" ca="1" si="65"/>
        <v>7078.7985000000008</v>
      </c>
      <c r="U357" s="49">
        <f t="shared" ca="1" si="66"/>
        <v>6447.9585000000006</v>
      </c>
      <c r="V357" s="47">
        <f t="shared" ca="1" si="73"/>
        <v>0</v>
      </c>
      <c r="W357" s="20">
        <f>IF(E357-E356&gt;0,E357-E356,0)</f>
        <v>131.80000000000018</v>
      </c>
      <c r="X357" s="20">
        <f>IF(E357-E356&lt;0,-(E357-E356),0)</f>
        <v>0</v>
      </c>
      <c r="Y357" s="20">
        <f ca="1">AVERAGE(W357:OFFSET(W357,-$Y$5+1,0))</f>
        <v>28.213333333333441</v>
      </c>
      <c r="Z357" s="20">
        <f ca="1">AVERAGE(X357:OFFSET(X357,-$Y$5+1,0))</f>
        <v>53.2113333333334</v>
      </c>
      <c r="AA357" s="20">
        <f t="shared" ca="1" si="67"/>
        <v>34.649614776849006</v>
      </c>
      <c r="AB357" s="20">
        <f t="shared" ca="1" si="74"/>
        <v>0</v>
      </c>
    </row>
    <row r="358" spans="1:28">
      <c r="A358" s="5">
        <v>38883</v>
      </c>
      <c r="B358" s="4">
        <v>6531.81</v>
      </c>
      <c r="C358" s="4">
        <v>6535.13</v>
      </c>
      <c r="D358" s="4">
        <v>6418.77</v>
      </c>
      <c r="E358" s="4">
        <v>6426.39</v>
      </c>
      <c r="F358" s="4">
        <v>3046800</v>
      </c>
      <c r="G358" s="35">
        <f t="shared" si="76"/>
        <v>62.800000000000182</v>
      </c>
      <c r="H358" s="35">
        <f t="shared" si="75"/>
        <v>-105.42000000000007</v>
      </c>
      <c r="I358" s="35">
        <f t="shared" ca="1" si="68"/>
        <v>0</v>
      </c>
      <c r="J358" s="35">
        <f t="shared" ca="1" si="69"/>
        <v>0</v>
      </c>
      <c r="K358" s="35">
        <f t="shared" ca="1" si="70"/>
        <v>0</v>
      </c>
      <c r="L358" s="35">
        <f t="shared" ca="1" si="71"/>
        <v>1085.3100000000004</v>
      </c>
      <c r="M358" s="34">
        <f ca="1">AVERAGE(E358:OFFSET(E358,-M$5+1,0))</f>
        <v>6408.6583333333328</v>
      </c>
      <c r="N358" s="34">
        <f ca="1">AVERAGE(E358:OFFSET(E358,-N$5+1,0))</f>
        <v>6599.1383333333324</v>
      </c>
      <c r="O358" s="34">
        <f t="shared" ca="1" si="72"/>
        <v>0</v>
      </c>
      <c r="P358" s="15">
        <f t="shared" si="62"/>
        <v>116.35999999999967</v>
      </c>
      <c r="Q358" s="15">
        <f t="shared" si="63"/>
        <v>116.35999999999967</v>
      </c>
      <c r="R358" s="15">
        <f t="shared" si="64"/>
        <v>116.35999999999967</v>
      </c>
      <c r="S358" s="49">
        <f ca="1">AVERAGE(E358:OFFSET(E358,-S$5+1,0))</f>
        <v>6728.8564999999999</v>
      </c>
      <c r="T358" s="49">
        <f t="shared" ca="1" si="65"/>
        <v>6961.5764999999992</v>
      </c>
      <c r="U358" s="49">
        <f t="shared" ca="1" si="66"/>
        <v>6496.1365000000005</v>
      </c>
      <c r="V358" s="47">
        <f t="shared" ca="1" si="73"/>
        <v>-1</v>
      </c>
      <c r="W358" s="20">
        <f>IF(E358-E357&gt;0,E358-E357,0)</f>
        <v>0</v>
      </c>
      <c r="X358" s="20">
        <f>IF(E358-E357&lt;0,-(E358-E357),0)</f>
        <v>42.619999999999891</v>
      </c>
      <c r="Y358" s="20">
        <f ca="1">AVERAGE(W358:OFFSET(W358,-$Y$5+1,0))</f>
        <v>26.0113333333334</v>
      </c>
      <c r="Z358" s="20">
        <f ca="1">AVERAGE(X358:OFFSET(X358,-$Y$5+1,0))</f>
        <v>56.052666666666724</v>
      </c>
      <c r="AA358" s="20">
        <f t="shared" ca="1" si="67"/>
        <v>31.696399558068535</v>
      </c>
      <c r="AB358" s="20">
        <f t="shared" ca="1" si="74"/>
        <v>0</v>
      </c>
    </row>
    <row r="359" spans="1:28">
      <c r="A359" s="5">
        <v>38884</v>
      </c>
      <c r="B359" s="4">
        <v>6589.7</v>
      </c>
      <c r="C359" s="4">
        <v>6629.33</v>
      </c>
      <c r="D359" s="4">
        <v>6550.13</v>
      </c>
      <c r="E359" s="4">
        <v>6575.77</v>
      </c>
      <c r="F359" s="4">
        <v>3917800</v>
      </c>
      <c r="G359" s="35">
        <f t="shared" si="76"/>
        <v>163.30999999999949</v>
      </c>
      <c r="H359" s="35">
        <f t="shared" si="75"/>
        <v>-13.929999999999382</v>
      </c>
      <c r="I359" s="35">
        <f t="shared" ca="1" si="68"/>
        <v>0</v>
      </c>
      <c r="J359" s="35">
        <f t="shared" ca="1" si="69"/>
        <v>0</v>
      </c>
      <c r="K359" s="35">
        <f t="shared" ca="1" si="70"/>
        <v>0</v>
      </c>
      <c r="L359" s="35">
        <f t="shared" ca="1" si="71"/>
        <v>1085.3100000000004</v>
      </c>
      <c r="M359" s="34">
        <f ca="1">AVERAGE(E359:OFFSET(E359,-M$5+1,0))</f>
        <v>6449.3183333333336</v>
      </c>
      <c r="N359" s="34">
        <f ca="1">AVERAGE(E359:OFFSET(E359,-N$5+1,0))</f>
        <v>6576.54</v>
      </c>
      <c r="O359" s="34">
        <f t="shared" ca="1" si="72"/>
        <v>0</v>
      </c>
      <c r="P359" s="15">
        <f t="shared" si="62"/>
        <v>79.199999999999818</v>
      </c>
      <c r="Q359" s="15">
        <f t="shared" si="63"/>
        <v>202.9399999999996</v>
      </c>
      <c r="R359" s="15">
        <f t="shared" si="64"/>
        <v>202.9399999999996</v>
      </c>
      <c r="S359" s="49">
        <f ca="1">AVERAGE(E359:OFFSET(E359,-S$5+1,0))</f>
        <v>6705.9434999999994</v>
      </c>
      <c r="T359" s="49">
        <f t="shared" ca="1" si="65"/>
        <v>7111.8234999999986</v>
      </c>
      <c r="U359" s="49">
        <f t="shared" ca="1" si="66"/>
        <v>6300.0635000000002</v>
      </c>
      <c r="V359" s="47">
        <f t="shared" ca="1" si="73"/>
        <v>0</v>
      </c>
      <c r="W359" s="20">
        <f>IF(E359-E358&gt;0,E359-E358,0)</f>
        <v>149.38000000000011</v>
      </c>
      <c r="X359" s="20">
        <f>IF(E359-E358&lt;0,-(E359-E358),0)</f>
        <v>0</v>
      </c>
      <c r="Y359" s="20">
        <f ca="1">AVERAGE(W359:OFFSET(W359,-$Y$5+1,0))</f>
        <v>35.97000000000007</v>
      </c>
      <c r="Z359" s="20">
        <f ca="1">AVERAGE(X359:OFFSET(X359,-$Y$5+1,0))</f>
        <v>55.028666666666687</v>
      </c>
      <c r="AA359" s="20">
        <f t="shared" ca="1" si="67"/>
        <v>39.528051693065144</v>
      </c>
      <c r="AB359" s="20">
        <f t="shared" ca="1" si="74"/>
        <v>0</v>
      </c>
    </row>
    <row r="360" spans="1:28">
      <c r="A360" s="5">
        <v>38887</v>
      </c>
      <c r="B360" s="4">
        <v>6576.55</v>
      </c>
      <c r="C360" s="4">
        <v>6603.98</v>
      </c>
      <c r="D360" s="4">
        <v>6541.33</v>
      </c>
      <c r="E360" s="4">
        <v>6583.04</v>
      </c>
      <c r="F360" s="4">
        <v>3014800</v>
      </c>
      <c r="G360" s="35">
        <f t="shared" si="76"/>
        <v>0.77999999999974534</v>
      </c>
      <c r="H360" s="35">
        <f t="shared" si="75"/>
        <v>6.4899999999997817</v>
      </c>
      <c r="I360" s="35">
        <f t="shared" ca="1" si="68"/>
        <v>0</v>
      </c>
      <c r="J360" s="35">
        <f t="shared" ca="1" si="69"/>
        <v>0</v>
      </c>
      <c r="K360" s="35">
        <f t="shared" ca="1" si="70"/>
        <v>0</v>
      </c>
      <c r="L360" s="35">
        <f t="shared" ca="1" si="71"/>
        <v>1085.3100000000004</v>
      </c>
      <c r="M360" s="34">
        <f ca="1">AVERAGE(E360:OFFSET(E360,-M$5+1,0))</f>
        <v>6472.3866666666663</v>
      </c>
      <c r="N360" s="34">
        <f ca="1">AVERAGE(E360:OFFSET(E360,-N$5+1,0))</f>
        <v>6552.3899999999994</v>
      </c>
      <c r="O360" s="34">
        <f t="shared" ca="1" si="72"/>
        <v>0</v>
      </c>
      <c r="P360" s="15">
        <f t="shared" si="62"/>
        <v>62.649999999999636</v>
      </c>
      <c r="Q360" s="15">
        <f t="shared" si="63"/>
        <v>62.649999999999636</v>
      </c>
      <c r="R360" s="15">
        <f t="shared" si="64"/>
        <v>62.649999999999636</v>
      </c>
      <c r="S360" s="49">
        <f ca="1">AVERAGE(E360:OFFSET(E360,-S$5+1,0))</f>
        <v>6681.3880000000008</v>
      </c>
      <c r="T360" s="49">
        <f t="shared" ca="1" si="65"/>
        <v>6806.6880000000001</v>
      </c>
      <c r="U360" s="49">
        <f t="shared" ca="1" si="66"/>
        <v>6556.0880000000016</v>
      </c>
      <c r="V360" s="47">
        <f t="shared" ca="1" si="73"/>
        <v>0</v>
      </c>
      <c r="W360" s="20">
        <f>IF(E360-E359&gt;0,E360-E359,0)</f>
        <v>7.2699999999995271</v>
      </c>
      <c r="X360" s="20">
        <f>IF(E360-E359&lt;0,-(E360-E359),0)</f>
        <v>0</v>
      </c>
      <c r="Y360" s="20">
        <f ca="1">AVERAGE(W360:OFFSET(W360,-$Y$5+1,0))</f>
        <v>35.264000000000003</v>
      </c>
      <c r="Z360" s="20">
        <f ca="1">AVERAGE(X360:OFFSET(X360,-$Y$5+1,0))</f>
        <v>55.028666666666687</v>
      </c>
      <c r="AA360" s="20">
        <f t="shared" ca="1" si="67"/>
        <v>39.055220431338086</v>
      </c>
      <c r="AB360" s="20">
        <f t="shared" ca="1" si="74"/>
        <v>0</v>
      </c>
    </row>
    <row r="361" spans="1:28">
      <c r="A361" s="5">
        <v>38888</v>
      </c>
      <c r="B361" s="4">
        <v>6536.11</v>
      </c>
      <c r="C361" s="4">
        <v>6552.17</v>
      </c>
      <c r="D361" s="4">
        <v>6324.69</v>
      </c>
      <c r="E361" s="4">
        <v>6363.55</v>
      </c>
      <c r="F361" s="4">
        <v>3614000</v>
      </c>
      <c r="G361" s="35">
        <f t="shared" si="76"/>
        <v>-46.930000000000291</v>
      </c>
      <c r="H361" s="35">
        <f t="shared" si="75"/>
        <v>-172.55999999999949</v>
      </c>
      <c r="I361" s="35">
        <f t="shared" ca="1" si="68"/>
        <v>0</v>
      </c>
      <c r="J361" s="35">
        <f t="shared" ca="1" si="69"/>
        <v>0</v>
      </c>
      <c r="K361" s="35">
        <f t="shared" ca="1" si="70"/>
        <v>0</v>
      </c>
      <c r="L361" s="35">
        <f t="shared" ca="1" si="71"/>
        <v>1085.3100000000004</v>
      </c>
      <c r="M361" s="34">
        <f ca="1">AVERAGE(E361:OFFSET(E361,-M$5+1,0))</f>
        <v>6459.1616666666669</v>
      </c>
      <c r="N361" s="34">
        <f ca="1">AVERAGE(E361:OFFSET(E361,-N$5+1,0))</f>
        <v>6502.7158333333327</v>
      </c>
      <c r="O361" s="34">
        <f t="shared" ca="1" si="72"/>
        <v>0</v>
      </c>
      <c r="P361" s="15">
        <f t="shared" si="62"/>
        <v>227.48000000000047</v>
      </c>
      <c r="Q361" s="15">
        <f t="shared" si="63"/>
        <v>258.35000000000036</v>
      </c>
      <c r="R361" s="15">
        <f t="shared" si="64"/>
        <v>258.35000000000036</v>
      </c>
      <c r="S361" s="49">
        <f ca="1">AVERAGE(E361:OFFSET(E361,-S$5+1,0))</f>
        <v>6652.6524999999992</v>
      </c>
      <c r="T361" s="49">
        <f t="shared" ca="1" si="65"/>
        <v>7169.3525</v>
      </c>
      <c r="U361" s="49">
        <f t="shared" ca="1" si="66"/>
        <v>6135.9524999999985</v>
      </c>
      <c r="V361" s="47">
        <f t="shared" ca="1" si="73"/>
        <v>0</v>
      </c>
      <c r="W361" s="20">
        <f>IF(E361-E360&gt;0,E361-E360,0)</f>
        <v>0</v>
      </c>
      <c r="X361" s="20">
        <f>IF(E361-E360&lt;0,-(E361-E360),0)</f>
        <v>219.48999999999978</v>
      </c>
      <c r="Y361" s="20">
        <f ca="1">AVERAGE(W361:OFFSET(W361,-$Y$5+1,0))</f>
        <v>35.264000000000003</v>
      </c>
      <c r="Z361" s="20">
        <f ca="1">AVERAGE(X361:OFFSET(X361,-$Y$5+1,0))</f>
        <v>69.61933333333333</v>
      </c>
      <c r="AA361" s="20">
        <f t="shared" ca="1" si="67"/>
        <v>33.622119815668199</v>
      </c>
      <c r="AB361" s="20">
        <f t="shared" ca="1" si="74"/>
        <v>0</v>
      </c>
    </row>
    <row r="362" spans="1:28">
      <c r="A362" s="5">
        <v>38889</v>
      </c>
      <c r="B362" s="4">
        <v>6354.43</v>
      </c>
      <c r="C362" s="4">
        <v>6399.22</v>
      </c>
      <c r="D362" s="4">
        <v>6290.63</v>
      </c>
      <c r="E362" s="4">
        <v>6299.59</v>
      </c>
      <c r="F362" s="4">
        <v>2992200</v>
      </c>
      <c r="G362" s="35">
        <f t="shared" si="76"/>
        <v>-9.1199999999998909</v>
      </c>
      <c r="H362" s="35">
        <f t="shared" si="75"/>
        <v>-54.840000000000146</v>
      </c>
      <c r="I362" s="35">
        <f t="shared" ca="1" si="68"/>
        <v>0</v>
      </c>
      <c r="J362" s="35">
        <f t="shared" ca="1" si="69"/>
        <v>0</v>
      </c>
      <c r="K362" s="35">
        <f t="shared" ca="1" si="70"/>
        <v>0</v>
      </c>
      <c r="L362" s="35">
        <f t="shared" ca="1" si="71"/>
        <v>1085.3100000000004</v>
      </c>
      <c r="M362" s="34">
        <f ca="1">AVERAGE(E362:OFFSET(E362,-M$5+1,0))</f>
        <v>6452.8916666666673</v>
      </c>
      <c r="N362" s="34">
        <f ca="1">AVERAGE(E362:OFFSET(E362,-N$5+1,0))</f>
        <v>6468.0758333333324</v>
      </c>
      <c r="O362" s="34">
        <f t="shared" ca="1" si="72"/>
        <v>0</v>
      </c>
      <c r="P362" s="15">
        <f t="shared" si="62"/>
        <v>108.59000000000015</v>
      </c>
      <c r="Q362" s="15">
        <f t="shared" si="63"/>
        <v>108.59000000000015</v>
      </c>
      <c r="R362" s="15">
        <f t="shared" si="64"/>
        <v>108.59000000000015</v>
      </c>
      <c r="S362" s="49">
        <f ca="1">AVERAGE(E362:OFFSET(E362,-S$5+1,0))</f>
        <v>6625.433</v>
      </c>
      <c r="T362" s="49">
        <f t="shared" ca="1" si="65"/>
        <v>6842.6130000000003</v>
      </c>
      <c r="U362" s="49">
        <f t="shared" ca="1" si="66"/>
        <v>6408.2529999999997</v>
      </c>
      <c r="V362" s="47">
        <f t="shared" ca="1" si="73"/>
        <v>-1</v>
      </c>
      <c r="W362" s="20">
        <f>IF(E362-E361&gt;0,E362-E361,0)</f>
        <v>0</v>
      </c>
      <c r="X362" s="20">
        <f>IF(E362-E361&lt;0,-(E362-E361),0)</f>
        <v>63.960000000000036</v>
      </c>
      <c r="Y362" s="20">
        <f ca="1">AVERAGE(W362:OFFSET(W362,-$Y$5+1,0))</f>
        <v>35.264000000000003</v>
      </c>
      <c r="Z362" s="20">
        <f ca="1">AVERAGE(X362:OFFSET(X362,-$Y$5+1,0))</f>
        <v>71.754666666666651</v>
      </c>
      <c r="AA362" s="20">
        <f t="shared" ca="1" si="67"/>
        <v>32.951260839230542</v>
      </c>
      <c r="AB362" s="20">
        <f t="shared" ca="1" si="74"/>
        <v>0</v>
      </c>
    </row>
    <row r="363" spans="1:28">
      <c r="A363" s="5">
        <v>38890</v>
      </c>
      <c r="B363" s="4">
        <v>6427.71</v>
      </c>
      <c r="C363" s="4">
        <v>6487.91</v>
      </c>
      <c r="D363" s="4">
        <v>6397.13</v>
      </c>
      <c r="E363" s="4">
        <v>6485.15</v>
      </c>
      <c r="F363" s="4">
        <v>2961800</v>
      </c>
      <c r="G363" s="35">
        <f t="shared" si="76"/>
        <v>128.11999999999989</v>
      </c>
      <c r="H363" s="35">
        <f t="shared" si="75"/>
        <v>57.4399999999996</v>
      </c>
      <c r="I363" s="35">
        <f t="shared" ca="1" si="68"/>
        <v>0</v>
      </c>
      <c r="J363" s="35">
        <f t="shared" ca="1" si="69"/>
        <v>0</v>
      </c>
      <c r="K363" s="35">
        <f t="shared" ca="1" si="70"/>
        <v>0</v>
      </c>
      <c r="L363" s="35">
        <f t="shared" ca="1" si="71"/>
        <v>1085.3100000000004</v>
      </c>
      <c r="M363" s="34">
        <f ca="1">AVERAGE(E363:OFFSET(E363,-M$5+1,0))</f>
        <v>6455.581666666666</v>
      </c>
      <c r="N363" s="34">
        <f ca="1">AVERAGE(E363:OFFSET(E363,-N$5+1,0))</f>
        <v>6447.649166666667</v>
      </c>
      <c r="O363" s="34">
        <f t="shared" ca="1" si="72"/>
        <v>1</v>
      </c>
      <c r="P363" s="15">
        <f t="shared" si="62"/>
        <v>90.779999999999745</v>
      </c>
      <c r="Q363" s="15">
        <f t="shared" si="63"/>
        <v>188.31999999999971</v>
      </c>
      <c r="R363" s="15">
        <f t="shared" si="64"/>
        <v>188.31999999999971</v>
      </c>
      <c r="S363" s="49">
        <f ca="1">AVERAGE(E363:OFFSET(E363,-S$5+1,0))</f>
        <v>6605.8400000000011</v>
      </c>
      <c r="T363" s="49">
        <f t="shared" ca="1" si="65"/>
        <v>6982.4800000000005</v>
      </c>
      <c r="U363" s="49">
        <f t="shared" ca="1" si="66"/>
        <v>6229.2000000000016</v>
      </c>
      <c r="V363" s="47">
        <f t="shared" ca="1" si="73"/>
        <v>0</v>
      </c>
      <c r="W363" s="20">
        <f>IF(E363-E362&gt;0,E363-E362,0)</f>
        <v>185.55999999999949</v>
      </c>
      <c r="X363" s="20">
        <f>IF(E363-E362&lt;0,-(E363-E362),0)</f>
        <v>0</v>
      </c>
      <c r="Y363" s="20">
        <f ca="1">AVERAGE(W363:OFFSET(W363,-$Y$5+1,0))</f>
        <v>45.908666666666612</v>
      </c>
      <c r="Z363" s="20">
        <f ca="1">AVERAGE(X363:OFFSET(X363,-$Y$5+1,0))</f>
        <v>71.754666666666651</v>
      </c>
      <c r="AA363" s="20">
        <f t="shared" ca="1" si="67"/>
        <v>39.016969319244147</v>
      </c>
      <c r="AB363" s="20">
        <f t="shared" ca="1" si="74"/>
        <v>0</v>
      </c>
    </row>
    <row r="364" spans="1:28">
      <c r="A364" s="5">
        <v>38891</v>
      </c>
      <c r="B364" s="4">
        <v>6432.46</v>
      </c>
      <c r="C364" s="4">
        <v>6462.91</v>
      </c>
      <c r="D364" s="4">
        <v>6362.23</v>
      </c>
      <c r="E364" s="4">
        <v>6452.31</v>
      </c>
      <c r="F364" s="4">
        <v>2878200</v>
      </c>
      <c r="G364" s="35">
        <f t="shared" si="76"/>
        <v>-52.6899999999996</v>
      </c>
      <c r="H364" s="35">
        <f t="shared" si="75"/>
        <v>19.850000000000364</v>
      </c>
      <c r="I364" s="35">
        <f t="shared" ca="1" si="68"/>
        <v>0</v>
      </c>
      <c r="J364" s="35">
        <f t="shared" ca="1" si="69"/>
        <v>0</v>
      </c>
      <c r="K364" s="35">
        <f t="shared" ca="1" si="70"/>
        <v>0</v>
      </c>
      <c r="L364" s="35">
        <f t="shared" ca="1" si="71"/>
        <v>1085.3100000000004</v>
      </c>
      <c r="M364" s="34">
        <f ca="1">AVERAGE(E364:OFFSET(E364,-M$5+1,0))</f>
        <v>6459.9016666666657</v>
      </c>
      <c r="N364" s="34">
        <f ca="1">AVERAGE(E364:OFFSET(E364,-N$5+1,0))</f>
        <v>6434.28</v>
      </c>
      <c r="O364" s="34">
        <f t="shared" ca="1" si="72"/>
        <v>0</v>
      </c>
      <c r="P364" s="15">
        <f t="shared" si="62"/>
        <v>100.68000000000029</v>
      </c>
      <c r="Q364" s="15">
        <f t="shared" si="63"/>
        <v>122.92000000000007</v>
      </c>
      <c r="R364" s="15">
        <f t="shared" si="64"/>
        <v>122.92000000000007</v>
      </c>
      <c r="S364" s="49">
        <f ca="1">AVERAGE(E364:OFFSET(E364,-S$5+1,0))</f>
        <v>6585.3729999999996</v>
      </c>
      <c r="T364" s="49">
        <f t="shared" ca="1" si="65"/>
        <v>6831.2129999999997</v>
      </c>
      <c r="U364" s="49">
        <f t="shared" ca="1" si="66"/>
        <v>6339.5329999999994</v>
      </c>
      <c r="V364" s="47">
        <f t="shared" ca="1" si="73"/>
        <v>0</v>
      </c>
      <c r="W364" s="20">
        <f>IF(E364-E363&gt;0,E364-E363,0)</f>
        <v>0</v>
      </c>
      <c r="X364" s="20">
        <f>IF(E364-E363&lt;0,-(E364-E363),0)</f>
        <v>32.839999999999236</v>
      </c>
      <c r="Y364" s="20">
        <f ca="1">AVERAGE(W364:OFFSET(W364,-$Y$5+1,0))</f>
        <v>40.121999999999936</v>
      </c>
      <c r="Z364" s="20">
        <f ca="1">AVERAGE(X364:OFFSET(X364,-$Y$5+1,0))</f>
        <v>73.943999999999932</v>
      </c>
      <c r="AA364" s="20">
        <f t="shared" ca="1" si="67"/>
        <v>35.17437273157644</v>
      </c>
      <c r="AB364" s="20">
        <f t="shared" ca="1" si="74"/>
        <v>0</v>
      </c>
    </row>
    <row r="365" spans="1:28">
      <c r="A365" s="5">
        <v>38894</v>
      </c>
      <c r="B365" s="4">
        <v>6464.4</v>
      </c>
      <c r="C365" s="4">
        <v>6548.94</v>
      </c>
      <c r="D365" s="4">
        <v>6448.51</v>
      </c>
      <c r="E365" s="4">
        <v>6523.68</v>
      </c>
      <c r="F365" s="4">
        <v>2616600</v>
      </c>
      <c r="G365" s="35">
        <f t="shared" si="76"/>
        <v>12.089999999999236</v>
      </c>
      <c r="H365" s="35">
        <f t="shared" si="75"/>
        <v>59.280000000000655</v>
      </c>
      <c r="I365" s="35">
        <f t="shared" ca="1" si="68"/>
        <v>0</v>
      </c>
      <c r="J365" s="35">
        <f t="shared" ca="1" si="69"/>
        <v>0</v>
      </c>
      <c r="K365" s="35">
        <f t="shared" ca="1" si="70"/>
        <v>0</v>
      </c>
      <c r="L365" s="35">
        <f t="shared" ca="1" si="71"/>
        <v>1085.3100000000004</v>
      </c>
      <c r="M365" s="34">
        <f ca="1">AVERAGE(E365:OFFSET(E365,-M$5+1,0))</f>
        <v>6451.2200000000012</v>
      </c>
      <c r="N365" s="34">
        <f ca="1">AVERAGE(E365:OFFSET(E365,-N$5+1,0))</f>
        <v>6450.2691666666678</v>
      </c>
      <c r="O365" s="34">
        <f t="shared" ca="1" si="72"/>
        <v>0</v>
      </c>
      <c r="P365" s="15">
        <f t="shared" si="62"/>
        <v>100.42999999999938</v>
      </c>
      <c r="Q365" s="15">
        <f t="shared" si="63"/>
        <v>100.42999999999938</v>
      </c>
      <c r="R365" s="15">
        <f t="shared" si="64"/>
        <v>100.42999999999938</v>
      </c>
      <c r="S365" s="49">
        <f ca="1">AVERAGE(E365:OFFSET(E365,-S$5+1,0))</f>
        <v>6567.5814999999984</v>
      </c>
      <c r="T365" s="49">
        <f t="shared" ca="1" si="65"/>
        <v>6768.4414999999972</v>
      </c>
      <c r="U365" s="49">
        <f t="shared" ca="1" si="66"/>
        <v>6366.7214999999997</v>
      </c>
      <c r="V365" s="47">
        <f t="shared" ca="1" si="73"/>
        <v>0</v>
      </c>
      <c r="W365" s="20">
        <f>IF(E365-E364&gt;0,E365-E364,0)</f>
        <v>71.369999999999891</v>
      </c>
      <c r="X365" s="20">
        <f>IF(E365-E364&lt;0,-(E365-E364),0)</f>
        <v>0</v>
      </c>
      <c r="Y365" s="20">
        <f ca="1">AVERAGE(W365:OFFSET(W365,-$Y$5+1,0))</f>
        <v>44.879999999999924</v>
      </c>
      <c r="Z365" s="20">
        <f ca="1">AVERAGE(X365:OFFSET(X365,-$Y$5+1,0))</f>
        <v>57.652666666666605</v>
      </c>
      <c r="AA365" s="20">
        <f t="shared" ca="1" si="67"/>
        <v>43.771415938985285</v>
      </c>
      <c r="AB365" s="20">
        <f t="shared" ca="1" si="74"/>
        <v>0</v>
      </c>
    </row>
    <row r="366" spans="1:28">
      <c r="A366" s="5">
        <v>38895</v>
      </c>
      <c r="B366" s="4">
        <v>6520.77</v>
      </c>
      <c r="C366" s="4">
        <v>6622.81</v>
      </c>
      <c r="D366" s="4">
        <v>6513.03</v>
      </c>
      <c r="E366" s="4">
        <v>6572.39</v>
      </c>
      <c r="F366" s="4">
        <v>3366800</v>
      </c>
      <c r="G366" s="35">
        <f t="shared" si="76"/>
        <v>-2.9099999999998545</v>
      </c>
      <c r="H366" s="35">
        <f t="shared" si="75"/>
        <v>51.619999999999891</v>
      </c>
      <c r="I366" s="35">
        <f t="shared" ca="1" si="68"/>
        <v>0</v>
      </c>
      <c r="J366" s="35">
        <f t="shared" ca="1" si="69"/>
        <v>0</v>
      </c>
      <c r="K366" s="35">
        <f t="shared" ca="1" si="70"/>
        <v>0</v>
      </c>
      <c r="L366" s="35">
        <f t="shared" ca="1" si="71"/>
        <v>1085.3100000000004</v>
      </c>
      <c r="M366" s="34">
        <f ca="1">AVERAGE(E366:OFFSET(E366,-M$5+1,0))</f>
        <v>6449.4450000000006</v>
      </c>
      <c r="N366" s="34">
        <f ca="1">AVERAGE(E366:OFFSET(E366,-N$5+1,0))</f>
        <v>6460.9158333333335</v>
      </c>
      <c r="O366" s="34">
        <f t="shared" ca="1" si="72"/>
        <v>-1</v>
      </c>
      <c r="P366" s="15">
        <f t="shared" si="62"/>
        <v>109.78000000000065</v>
      </c>
      <c r="Q366" s="15">
        <f t="shared" si="63"/>
        <v>109.78000000000065</v>
      </c>
      <c r="R366" s="15">
        <f t="shared" si="64"/>
        <v>109.78000000000065</v>
      </c>
      <c r="S366" s="49">
        <f ca="1">AVERAGE(E366:OFFSET(E366,-S$5+1,0))</f>
        <v>6552.2569999999987</v>
      </c>
      <c r="T366" s="49">
        <f t="shared" ca="1" si="65"/>
        <v>6771.817</v>
      </c>
      <c r="U366" s="49">
        <f t="shared" ca="1" si="66"/>
        <v>6332.6969999999974</v>
      </c>
      <c r="V366" s="47">
        <f t="shared" ca="1" si="73"/>
        <v>0</v>
      </c>
      <c r="W366" s="20">
        <f>IF(E366-E365&gt;0,E366-E365,0)</f>
        <v>48.710000000000036</v>
      </c>
      <c r="X366" s="20">
        <f>IF(E366-E365&lt;0,-(E366-E365),0)</f>
        <v>0</v>
      </c>
      <c r="Y366" s="20">
        <f ca="1">AVERAGE(W366:OFFSET(W366,-$Y$5+1,0))</f>
        <v>47.127333333333262</v>
      </c>
      <c r="Z366" s="20">
        <f ca="1">AVERAGE(X366:OFFSET(X366,-$Y$5+1,0))</f>
        <v>57.652666666666605</v>
      </c>
      <c r="AA366" s="20">
        <f t="shared" ca="1" si="67"/>
        <v>44.977412992301325</v>
      </c>
      <c r="AB366" s="20">
        <f t="shared" ca="1" si="74"/>
        <v>0</v>
      </c>
    </row>
    <row r="367" spans="1:28">
      <c r="A367" s="5">
        <v>38896</v>
      </c>
      <c r="B367" s="4">
        <v>6500.38</v>
      </c>
      <c r="C367" s="4">
        <v>6540.93</v>
      </c>
      <c r="D367" s="4">
        <v>6481.65</v>
      </c>
      <c r="E367" s="4">
        <v>6540.93</v>
      </c>
      <c r="F367" s="4">
        <v>2825600</v>
      </c>
      <c r="G367" s="35">
        <f t="shared" si="76"/>
        <v>-72.010000000000218</v>
      </c>
      <c r="H367" s="35">
        <f t="shared" si="75"/>
        <v>40.550000000000182</v>
      </c>
      <c r="I367" s="35">
        <f t="shared" ca="1" si="68"/>
        <v>0</v>
      </c>
      <c r="J367" s="35">
        <f t="shared" ca="1" si="69"/>
        <v>0</v>
      </c>
      <c r="K367" s="35">
        <f t="shared" ca="1" si="70"/>
        <v>0</v>
      </c>
      <c r="L367" s="35">
        <f t="shared" ca="1" si="71"/>
        <v>1085.3100000000004</v>
      </c>
      <c r="M367" s="34">
        <f ca="1">AVERAGE(E367:OFFSET(E367,-M$5+1,0))</f>
        <v>6479.0083333333341</v>
      </c>
      <c r="N367" s="34">
        <f ca="1">AVERAGE(E367:OFFSET(E367,-N$5+1,0))</f>
        <v>6469.0849999999991</v>
      </c>
      <c r="O367" s="34">
        <f t="shared" ca="1" si="72"/>
        <v>1</v>
      </c>
      <c r="P367" s="15">
        <f t="shared" si="62"/>
        <v>59.280000000000655</v>
      </c>
      <c r="Q367" s="15">
        <f t="shared" si="63"/>
        <v>90.740000000000691</v>
      </c>
      <c r="R367" s="15">
        <f t="shared" si="64"/>
        <v>90.740000000000691</v>
      </c>
      <c r="S367" s="49">
        <f ca="1">AVERAGE(E367:OFFSET(E367,-S$5+1,0))</f>
        <v>6536.9560000000001</v>
      </c>
      <c r="T367" s="49">
        <f t="shared" ca="1" si="65"/>
        <v>6718.4360000000015</v>
      </c>
      <c r="U367" s="49">
        <f t="shared" ca="1" si="66"/>
        <v>6355.4759999999987</v>
      </c>
      <c r="V367" s="47">
        <f t="shared" ca="1" si="73"/>
        <v>0</v>
      </c>
      <c r="W367" s="20">
        <f>IF(E367-E366&gt;0,E367-E366,0)</f>
        <v>0</v>
      </c>
      <c r="X367" s="20">
        <f>IF(E367-E366&lt;0,-(E367-E366),0)</f>
        <v>31.460000000000036</v>
      </c>
      <c r="Y367" s="20">
        <f ca="1">AVERAGE(W367:OFFSET(W367,-$Y$5+1,0))</f>
        <v>47.127333333333262</v>
      </c>
      <c r="Z367" s="20">
        <f ca="1">AVERAGE(X367:OFFSET(X367,-$Y$5+1,0))</f>
        <v>51.914666666666562</v>
      </c>
      <c r="AA367" s="20">
        <f t="shared" ca="1" si="67"/>
        <v>47.583180199645952</v>
      </c>
      <c r="AB367" s="20">
        <f t="shared" ca="1" si="74"/>
        <v>0</v>
      </c>
    </row>
    <row r="368" spans="1:28">
      <c r="A368" s="5">
        <v>38897</v>
      </c>
      <c r="B368" s="4">
        <v>6578.58</v>
      </c>
      <c r="C368" s="4">
        <v>6623.39</v>
      </c>
      <c r="D368" s="4">
        <v>6574.4</v>
      </c>
      <c r="E368" s="4">
        <v>6607.39</v>
      </c>
      <c r="F368" s="4">
        <v>3457800</v>
      </c>
      <c r="G368" s="35">
        <f t="shared" si="76"/>
        <v>37.649999999999636</v>
      </c>
      <c r="H368" s="35">
        <f t="shared" si="75"/>
        <v>28.8100000000004</v>
      </c>
      <c r="I368" s="35">
        <f t="shared" ca="1" si="68"/>
        <v>0</v>
      </c>
      <c r="J368" s="35">
        <f t="shared" ca="1" si="69"/>
        <v>0</v>
      </c>
      <c r="K368" s="35">
        <f t="shared" ca="1" si="70"/>
        <v>0</v>
      </c>
      <c r="L368" s="35">
        <f t="shared" ca="1" si="71"/>
        <v>1085.3100000000004</v>
      </c>
      <c r="M368" s="34">
        <f ca="1">AVERAGE(E368:OFFSET(E368,-M$5+1,0))</f>
        <v>6530.3083333333334</v>
      </c>
      <c r="N368" s="34">
        <f ca="1">AVERAGE(E368:OFFSET(E368,-N$5+1,0))</f>
        <v>6491.5999999999995</v>
      </c>
      <c r="O368" s="34">
        <f t="shared" ca="1" si="72"/>
        <v>0</v>
      </c>
      <c r="P368" s="15">
        <f t="shared" si="62"/>
        <v>48.990000000000691</v>
      </c>
      <c r="Q368" s="15">
        <f t="shared" si="63"/>
        <v>82.460000000000036</v>
      </c>
      <c r="R368" s="15">
        <f t="shared" si="64"/>
        <v>82.460000000000036</v>
      </c>
      <c r="S368" s="49">
        <f ca="1">AVERAGE(E368:OFFSET(E368,-S$5+1,0))</f>
        <v>6523.6835000000001</v>
      </c>
      <c r="T368" s="49">
        <f t="shared" ca="1" si="65"/>
        <v>6688.6035000000002</v>
      </c>
      <c r="U368" s="49">
        <f t="shared" ca="1" si="66"/>
        <v>6358.7635</v>
      </c>
      <c r="V368" s="47">
        <f t="shared" ca="1" si="73"/>
        <v>0</v>
      </c>
      <c r="W368" s="20">
        <f>IF(E368-E367&gt;0,E368-E367,0)</f>
        <v>66.460000000000036</v>
      </c>
      <c r="X368" s="20">
        <f>IF(E368-E367&lt;0,-(E368-E367),0)</f>
        <v>0</v>
      </c>
      <c r="Y368" s="20">
        <f ca="1">AVERAGE(W368:OFFSET(W368,-$Y$5+1,0))</f>
        <v>51.557999999999929</v>
      </c>
      <c r="Z368" s="20">
        <f ca="1">AVERAGE(X368:OFFSET(X368,-$Y$5+1,0))</f>
        <v>33.185999999999936</v>
      </c>
      <c r="AA368" s="20">
        <f t="shared" ca="1" si="67"/>
        <v>60.839705465873699</v>
      </c>
      <c r="AB368" s="20">
        <f t="shared" ca="1" si="74"/>
        <v>0</v>
      </c>
    </row>
    <row r="369" spans="1:28">
      <c r="A369" s="5">
        <v>38898</v>
      </c>
      <c r="B369" s="4">
        <v>6731.07</v>
      </c>
      <c r="C369" s="4">
        <v>6731.07</v>
      </c>
      <c r="D369" s="4">
        <v>6682.38</v>
      </c>
      <c r="E369" s="4">
        <v>6704.41</v>
      </c>
      <c r="F369" s="4">
        <v>3862400</v>
      </c>
      <c r="G369" s="35">
        <f t="shared" si="76"/>
        <v>123.67999999999938</v>
      </c>
      <c r="H369" s="35">
        <f t="shared" si="75"/>
        <v>-26.659999999999854</v>
      </c>
      <c r="I369" s="35">
        <f t="shared" ca="1" si="68"/>
        <v>0</v>
      </c>
      <c r="J369" s="35">
        <f t="shared" ca="1" si="69"/>
        <v>0</v>
      </c>
      <c r="K369" s="35">
        <f t="shared" ca="1" si="70"/>
        <v>0</v>
      </c>
      <c r="L369" s="35">
        <f t="shared" ca="1" si="71"/>
        <v>1085.3100000000004</v>
      </c>
      <c r="M369" s="34">
        <f ca="1">AVERAGE(E369:OFFSET(E369,-M$5+1,0))</f>
        <v>6566.8516666666665</v>
      </c>
      <c r="N369" s="34">
        <f ca="1">AVERAGE(E369:OFFSET(E369,-N$5+1,0))</f>
        <v>6511.2166666666672</v>
      </c>
      <c r="O369" s="34">
        <f t="shared" ca="1" si="72"/>
        <v>0</v>
      </c>
      <c r="P369" s="15">
        <f t="shared" si="62"/>
        <v>48.6899999999996</v>
      </c>
      <c r="Q369" s="15">
        <f t="shared" si="63"/>
        <v>123.67999999999938</v>
      </c>
      <c r="R369" s="15">
        <f t="shared" si="64"/>
        <v>123.67999999999938</v>
      </c>
      <c r="S369" s="49">
        <f ca="1">AVERAGE(E369:OFFSET(E369,-S$5+1,0))</f>
        <v>6510.9219999999996</v>
      </c>
      <c r="T369" s="49">
        <f t="shared" ca="1" si="65"/>
        <v>6758.2819999999983</v>
      </c>
      <c r="U369" s="49">
        <f t="shared" ca="1" si="66"/>
        <v>6263.5620000000008</v>
      </c>
      <c r="V369" s="47">
        <f t="shared" ca="1" si="73"/>
        <v>0</v>
      </c>
      <c r="W369" s="20">
        <f>IF(E369-E368&gt;0,E369-E368,0)</f>
        <v>97.019999999999527</v>
      </c>
      <c r="X369" s="20">
        <f>IF(E369-E368&lt;0,-(E369-E368),0)</f>
        <v>0</v>
      </c>
      <c r="Y369" s="20">
        <f ca="1">AVERAGE(W369:OFFSET(W369,-$Y$5+1,0))</f>
        <v>50.504666666666587</v>
      </c>
      <c r="Z369" s="20">
        <f ca="1">AVERAGE(X369:OFFSET(X369,-$Y$5+1,0))</f>
        <v>33.185999999999936</v>
      </c>
      <c r="AA369" s="20">
        <f t="shared" ca="1" si="67"/>
        <v>60.346832781034934</v>
      </c>
      <c r="AB369" s="20">
        <f t="shared" ca="1" si="74"/>
        <v>0</v>
      </c>
    </row>
    <row r="370" spans="1:28">
      <c r="A370" s="5">
        <v>38901</v>
      </c>
      <c r="B370" s="4">
        <v>6727.23</v>
      </c>
      <c r="C370" s="4">
        <v>6735.34</v>
      </c>
      <c r="D370" s="4">
        <v>6705.25</v>
      </c>
      <c r="E370" s="4">
        <v>6718.5</v>
      </c>
      <c r="F370" s="4">
        <v>2609800</v>
      </c>
      <c r="G370" s="35">
        <f t="shared" si="76"/>
        <v>22.819999999999709</v>
      </c>
      <c r="H370" s="35">
        <f t="shared" si="75"/>
        <v>-8.7299999999995634</v>
      </c>
      <c r="I370" s="35">
        <f t="shared" ca="1" si="68"/>
        <v>0</v>
      </c>
      <c r="J370" s="35">
        <f t="shared" ca="1" si="69"/>
        <v>0</v>
      </c>
      <c r="K370" s="35">
        <f t="shared" ca="1" si="70"/>
        <v>0</v>
      </c>
      <c r="L370" s="35">
        <f t="shared" ca="1" si="71"/>
        <v>1085.3100000000004</v>
      </c>
      <c r="M370" s="34">
        <f ca="1">AVERAGE(E370:OFFSET(E370,-M$5+1,0))</f>
        <v>6611.2166666666672</v>
      </c>
      <c r="N370" s="34">
        <f ca="1">AVERAGE(E370:OFFSET(E370,-N$5+1,0))</f>
        <v>6535.559166666666</v>
      </c>
      <c r="O370" s="34">
        <f t="shared" ca="1" si="72"/>
        <v>0</v>
      </c>
      <c r="P370" s="15">
        <f t="shared" si="62"/>
        <v>30.090000000000146</v>
      </c>
      <c r="Q370" s="15">
        <f t="shared" si="63"/>
        <v>30.930000000000291</v>
      </c>
      <c r="R370" s="15">
        <f t="shared" si="64"/>
        <v>30.930000000000291</v>
      </c>
      <c r="S370" s="49">
        <f ca="1">AVERAGE(E370:OFFSET(E370,-S$5+1,0))</f>
        <v>6511.0834999999997</v>
      </c>
      <c r="T370" s="49">
        <f t="shared" ca="1" si="65"/>
        <v>6572.9435000000003</v>
      </c>
      <c r="U370" s="49">
        <f t="shared" ca="1" si="66"/>
        <v>6449.2234999999991</v>
      </c>
      <c r="V370" s="47">
        <f t="shared" ca="1" si="73"/>
        <v>1</v>
      </c>
      <c r="W370" s="20">
        <f>IF(E370-E369&gt;0,E370-E369,0)</f>
        <v>14.090000000000146</v>
      </c>
      <c r="X370" s="20">
        <f>IF(E370-E369&lt;0,-(E370-E369),0)</f>
        <v>0</v>
      </c>
      <c r="Y370" s="20">
        <f ca="1">AVERAGE(W370:OFFSET(W370,-$Y$5+1,0))</f>
        <v>51.443999999999932</v>
      </c>
      <c r="Z370" s="20">
        <f ca="1">AVERAGE(X370:OFFSET(X370,-$Y$5+1,0))</f>
        <v>33.070666666666575</v>
      </c>
      <c r="AA370" s="20">
        <f t="shared" ca="1" si="67"/>
        <v>60.869908181617433</v>
      </c>
      <c r="AB370" s="20">
        <f t="shared" ca="1" si="74"/>
        <v>0</v>
      </c>
    </row>
    <row r="371" spans="1:28">
      <c r="A371" s="5">
        <v>38902</v>
      </c>
      <c r="B371" s="4">
        <v>6748.47</v>
      </c>
      <c r="C371" s="4">
        <v>6789.55</v>
      </c>
      <c r="D371" s="4">
        <v>6722.39</v>
      </c>
      <c r="E371" s="4">
        <v>6734.51</v>
      </c>
      <c r="F371" s="4">
        <v>3220000</v>
      </c>
      <c r="G371" s="35">
        <f t="shared" si="76"/>
        <v>29.970000000000255</v>
      </c>
      <c r="H371" s="35">
        <f t="shared" si="75"/>
        <v>-13.960000000000036</v>
      </c>
      <c r="I371" s="35">
        <f t="shared" ca="1" si="68"/>
        <v>0</v>
      </c>
      <c r="J371" s="35">
        <f t="shared" ca="1" si="69"/>
        <v>0</v>
      </c>
      <c r="K371" s="35">
        <f t="shared" ca="1" si="70"/>
        <v>0</v>
      </c>
      <c r="L371" s="35">
        <f t="shared" ca="1" si="71"/>
        <v>1085.3100000000004</v>
      </c>
      <c r="M371" s="34">
        <f ca="1">AVERAGE(E371:OFFSET(E371,-M$5+1,0))</f>
        <v>6646.3549999999996</v>
      </c>
      <c r="N371" s="34">
        <f ca="1">AVERAGE(E371:OFFSET(E371,-N$5+1,0))</f>
        <v>6548.7874999999995</v>
      </c>
      <c r="O371" s="34">
        <f t="shared" ca="1" si="72"/>
        <v>0</v>
      </c>
      <c r="P371" s="15">
        <f t="shared" si="62"/>
        <v>67.159999999999854</v>
      </c>
      <c r="Q371" s="15">
        <f t="shared" si="63"/>
        <v>71.050000000000182</v>
      </c>
      <c r="R371" s="15">
        <f t="shared" si="64"/>
        <v>71.050000000000182</v>
      </c>
      <c r="S371" s="49">
        <f ca="1">AVERAGE(E371:OFFSET(E371,-S$5+1,0))</f>
        <v>6511.2955000000002</v>
      </c>
      <c r="T371" s="49">
        <f t="shared" ca="1" si="65"/>
        <v>6653.3955000000005</v>
      </c>
      <c r="U371" s="49">
        <f t="shared" ca="1" si="66"/>
        <v>6369.1954999999998</v>
      </c>
      <c r="V371" s="47">
        <f t="shared" ca="1" si="73"/>
        <v>0</v>
      </c>
      <c r="W371" s="20">
        <f>IF(E371-E370&gt;0,E371-E370,0)</f>
        <v>16.010000000000218</v>
      </c>
      <c r="X371" s="20">
        <f>IF(E371-E370&lt;0,-(E371-E370),0)</f>
        <v>0</v>
      </c>
      <c r="Y371" s="20">
        <f ca="1">AVERAGE(W371:OFFSET(W371,-$Y$5+1,0))</f>
        <v>52.511333333333276</v>
      </c>
      <c r="Z371" s="20">
        <f ca="1">AVERAGE(X371:OFFSET(X371,-$Y$5+1,0))</f>
        <v>26.024666666666597</v>
      </c>
      <c r="AA371" s="20">
        <f t="shared" ca="1" si="67"/>
        <v>66.862755084717023</v>
      </c>
      <c r="AB371" s="20">
        <f t="shared" ca="1" si="74"/>
        <v>0</v>
      </c>
    </row>
    <row r="372" spans="1:28">
      <c r="A372" s="5">
        <v>38903</v>
      </c>
      <c r="B372" s="4">
        <v>6709.21</v>
      </c>
      <c r="C372" s="4">
        <v>6741.52</v>
      </c>
      <c r="D372" s="4">
        <v>6651.55</v>
      </c>
      <c r="E372" s="4">
        <v>6659.96</v>
      </c>
      <c r="F372" s="4">
        <v>3062600</v>
      </c>
      <c r="G372" s="35">
        <f t="shared" si="76"/>
        <v>-25.300000000000182</v>
      </c>
      <c r="H372" s="35">
        <f t="shared" si="75"/>
        <v>-49.25</v>
      </c>
      <c r="I372" s="35">
        <f t="shared" ca="1" si="68"/>
        <v>0</v>
      </c>
      <c r="J372" s="35">
        <f t="shared" ca="1" si="69"/>
        <v>0</v>
      </c>
      <c r="K372" s="35">
        <f t="shared" ca="1" si="70"/>
        <v>0</v>
      </c>
      <c r="L372" s="35">
        <f t="shared" ca="1" si="71"/>
        <v>1085.3100000000004</v>
      </c>
      <c r="M372" s="34">
        <f ca="1">AVERAGE(E372:OFFSET(E372,-M$5+1,0))</f>
        <v>6660.95</v>
      </c>
      <c r="N372" s="34">
        <f ca="1">AVERAGE(E372:OFFSET(E372,-N$5+1,0))</f>
        <v>6555.1975000000011</v>
      </c>
      <c r="O372" s="34">
        <f t="shared" ca="1" si="72"/>
        <v>0</v>
      </c>
      <c r="P372" s="15">
        <f t="shared" si="62"/>
        <v>89.970000000000255</v>
      </c>
      <c r="Q372" s="15">
        <f t="shared" si="63"/>
        <v>89.970000000000255</v>
      </c>
      <c r="R372" s="15">
        <f t="shared" si="64"/>
        <v>89.970000000000255</v>
      </c>
      <c r="S372" s="49">
        <f ca="1">AVERAGE(E372:OFFSET(E372,-S$5+1,0))</f>
        <v>6513.656500000001</v>
      </c>
      <c r="T372" s="49">
        <f t="shared" ca="1" si="65"/>
        <v>6693.5965000000015</v>
      </c>
      <c r="U372" s="49">
        <f t="shared" ca="1" si="66"/>
        <v>6333.7165000000005</v>
      </c>
      <c r="V372" s="47">
        <f t="shared" ca="1" si="73"/>
        <v>0</v>
      </c>
      <c r="W372" s="20">
        <f>IF(E372-E371&gt;0,E372-E371,0)</f>
        <v>0</v>
      </c>
      <c r="X372" s="20">
        <f>IF(E372-E371&lt;0,-(E372-E371),0)</f>
        <v>74.550000000000182</v>
      </c>
      <c r="Y372" s="20">
        <f ca="1">AVERAGE(W372:OFFSET(W372,-$Y$5+1,0))</f>
        <v>43.7246666666666</v>
      </c>
      <c r="Z372" s="20">
        <f ca="1">AVERAGE(X372:OFFSET(X372,-$Y$5+1,0))</f>
        <v>30.99466666666661</v>
      </c>
      <c r="AA372" s="20">
        <f t="shared" ca="1" si="67"/>
        <v>58.518544954897891</v>
      </c>
      <c r="AB372" s="20">
        <f t="shared" ca="1" si="74"/>
        <v>0</v>
      </c>
    </row>
    <row r="373" spans="1:28">
      <c r="A373" s="5">
        <v>38904</v>
      </c>
      <c r="B373" s="4">
        <v>6630.04</v>
      </c>
      <c r="C373" s="4">
        <v>6659.07</v>
      </c>
      <c r="D373" s="4">
        <v>6608.49</v>
      </c>
      <c r="E373" s="4">
        <v>6659.07</v>
      </c>
      <c r="F373" s="4">
        <v>2611600</v>
      </c>
      <c r="G373" s="35">
        <f t="shared" si="76"/>
        <v>-29.920000000000073</v>
      </c>
      <c r="H373" s="35">
        <f t="shared" si="75"/>
        <v>29.029999999999745</v>
      </c>
      <c r="I373" s="35">
        <f t="shared" ca="1" si="68"/>
        <v>0</v>
      </c>
      <c r="J373" s="35">
        <f t="shared" ca="1" si="69"/>
        <v>0</v>
      </c>
      <c r="K373" s="35">
        <f t="shared" ca="1" si="70"/>
        <v>0</v>
      </c>
      <c r="L373" s="35">
        <f t="shared" ca="1" si="71"/>
        <v>1085.3100000000004</v>
      </c>
      <c r="M373" s="34">
        <f ca="1">AVERAGE(E373:OFFSET(E373,-M$5+1,0))</f>
        <v>6680.6399999999994</v>
      </c>
      <c r="N373" s="34">
        <f ca="1">AVERAGE(E373:OFFSET(E373,-N$5+1,0))</f>
        <v>6579.8241666666681</v>
      </c>
      <c r="O373" s="34">
        <f t="shared" ca="1" si="72"/>
        <v>0</v>
      </c>
      <c r="P373" s="15">
        <f t="shared" ref="P373:P436" si="77">C373-D373</f>
        <v>50.579999999999927</v>
      </c>
      <c r="Q373" s="15">
        <f t="shared" ref="Q373:Q436" si="78">MAX(C373,E372)-MIN(D373,E372)</f>
        <v>51.470000000000255</v>
      </c>
      <c r="R373" s="15">
        <f t="shared" ref="R373:R436" si="79">Q373</f>
        <v>51.470000000000255</v>
      </c>
      <c r="S373" s="49">
        <f ca="1">AVERAGE(E373:OFFSET(E373,-S$5+1,0))</f>
        <v>6530.0195000000003</v>
      </c>
      <c r="T373" s="49">
        <f t="shared" ref="T373:T436" ca="1" si="80">S373+T$5*R373</f>
        <v>6632.9595000000008</v>
      </c>
      <c r="U373" s="49">
        <f t="shared" ref="U373:U436" ca="1" si="81">S373-T$5*R373</f>
        <v>6427.0794999999998</v>
      </c>
      <c r="V373" s="47">
        <f t="shared" ca="1" si="73"/>
        <v>1</v>
      </c>
      <c r="W373" s="20">
        <f>IF(E373-E372&gt;0,E373-E372,0)</f>
        <v>0</v>
      </c>
      <c r="X373" s="20">
        <f>IF(E373-E372&lt;0,-(E373-E372),0)</f>
        <v>0.89000000000032742</v>
      </c>
      <c r="Y373" s="20">
        <f ca="1">AVERAGE(W373:OFFSET(W373,-$Y$5+1,0))</f>
        <v>43.7246666666666</v>
      </c>
      <c r="Z373" s="20">
        <f ca="1">AVERAGE(X373:OFFSET(X373,-$Y$5+1,0))</f>
        <v>28.212666666666639</v>
      </c>
      <c r="AA373" s="20">
        <f t="shared" ref="AA373:AA436" ca="1" si="82">IF(Z373=0,100,100-(100/(1+Y373/Z373)))</f>
        <v>60.781606212814843</v>
      </c>
      <c r="AB373" s="20">
        <f t="shared" ca="1" si="74"/>
        <v>0</v>
      </c>
    </row>
    <row r="374" spans="1:28">
      <c r="A374" s="5">
        <v>38905</v>
      </c>
      <c r="B374" s="4">
        <v>6651.02</v>
      </c>
      <c r="C374" s="4">
        <v>6671.74</v>
      </c>
      <c r="D374" s="4">
        <v>6628.46</v>
      </c>
      <c r="E374" s="4">
        <v>6660.61</v>
      </c>
      <c r="F374" s="4">
        <v>2908400</v>
      </c>
      <c r="G374" s="35">
        <f t="shared" si="76"/>
        <v>-8.0499999999992724</v>
      </c>
      <c r="H374" s="35">
        <f t="shared" si="75"/>
        <v>9.589999999999236</v>
      </c>
      <c r="I374" s="35">
        <f t="shared" ref="I374:I437" ca="1" si="83">IF(AND(E373&gt;T373,O373=1),1,IF(AND(E373&lt;U373,O373=-1),-1,IF(AND(E373&lt;T373,E373&gt;U373,AB373=1),1,IF(AND(E373&lt;T373,E373&gt;U373,AB373=-1),-1,0))))</f>
        <v>0</v>
      </c>
      <c r="J374" s="35">
        <f t="shared" ref="J374:J437" ca="1" si="84">IF(AND(J373&lt;=0,I373=1),1,IF(AND(J373&gt;=0,I373=-1),-1,IF(-1*K373/E373&gt;K$9,0,IF(K373/E373&gt;J$9,0,IF(AND(E373&gt;T373,J373&gt;0,52=-1),0,IF(AND(E373&lt;U373,J373&lt;0,52=1),0,IF(J373+I373&gt;J$5,J$5,IF(J373+I373&lt;J$7,J$7,J373+I373))))))))</f>
        <v>0</v>
      </c>
      <c r="K374" s="35">
        <f t="shared" ref="K374:K437" ca="1" si="85">J373*G374+J374*H374</f>
        <v>0</v>
      </c>
      <c r="L374" s="35">
        <f t="shared" ref="L374:L437" ca="1" si="86">L373+K374</f>
        <v>1085.3100000000004</v>
      </c>
      <c r="M374" s="34">
        <f ca="1">AVERAGE(E374:OFFSET(E374,-M$5+1,0))</f>
        <v>6689.5099999999993</v>
      </c>
      <c r="N374" s="34">
        <f ca="1">AVERAGE(E374:OFFSET(E374,-N$5+1,0))</f>
        <v>6609.9091666666654</v>
      </c>
      <c r="O374" s="34">
        <f t="shared" ref="O374:O437" ca="1" si="87">IF(AND(M373&lt;=N373,M374&gt;N374),1,IF(AND(M373&gt;=N373,M374&lt;N374),-1,0))</f>
        <v>0</v>
      </c>
      <c r="P374" s="15">
        <f t="shared" si="77"/>
        <v>43.279999999999745</v>
      </c>
      <c r="Q374" s="15">
        <f t="shared" si="78"/>
        <v>43.279999999999745</v>
      </c>
      <c r="R374" s="15">
        <f t="shared" si="79"/>
        <v>43.279999999999745</v>
      </c>
      <c r="S374" s="49">
        <f ca="1">AVERAGE(E374:OFFSET(E374,-S$5+1,0))</f>
        <v>6540.8185000000003</v>
      </c>
      <c r="T374" s="49">
        <f t="shared" ca="1" si="80"/>
        <v>6627.3784999999998</v>
      </c>
      <c r="U374" s="49">
        <f t="shared" ca="1" si="81"/>
        <v>6454.2585000000008</v>
      </c>
      <c r="V374" s="47">
        <f t="shared" ref="V374:V437" ca="1" si="88">IF(AND(E373&gt;U373,E374&lt;U374),-1,IF(AND(E373&lt;T373,E374&gt;T374),1,0))</f>
        <v>0</v>
      </c>
      <c r="W374" s="20">
        <f>IF(E374-E373&gt;0,E374-E373,0)</f>
        <v>1.5399999999999636</v>
      </c>
      <c r="X374" s="20">
        <f>IF(E374-E373&lt;0,-(E374-E373),0)</f>
        <v>0</v>
      </c>
      <c r="Y374" s="20">
        <f ca="1">AVERAGE(W374:OFFSET(W374,-$Y$5+1,0))</f>
        <v>33.868666666666591</v>
      </c>
      <c r="Z374" s="20">
        <f ca="1">AVERAGE(X374:OFFSET(X374,-$Y$5+1,0))</f>
        <v>28.212666666666639</v>
      </c>
      <c r="AA374" s="20">
        <f t="shared" ca="1" si="82"/>
        <v>54.555314533622528</v>
      </c>
      <c r="AB374" s="20">
        <f t="shared" ref="AB374:AB437" ca="1" si="89">IF(AA373&lt;$AA$8,1,IF(AA374&gt;$AB$8,-1,0))</f>
        <v>0</v>
      </c>
    </row>
    <row r="375" spans="1:28">
      <c r="A375" s="5">
        <v>38908</v>
      </c>
      <c r="B375" s="4">
        <v>6609.86</v>
      </c>
      <c r="C375" s="4">
        <v>6694.75</v>
      </c>
      <c r="D375" s="4">
        <v>6588.55</v>
      </c>
      <c r="E375" s="4">
        <v>6682.46</v>
      </c>
      <c r="F375" s="4">
        <v>2465400</v>
      </c>
      <c r="G375" s="35">
        <f t="shared" si="76"/>
        <v>-50.75</v>
      </c>
      <c r="H375" s="35">
        <f t="shared" si="75"/>
        <v>72.600000000000364</v>
      </c>
      <c r="I375" s="35">
        <f t="shared" ca="1" si="83"/>
        <v>0</v>
      </c>
      <c r="J375" s="35">
        <f t="shared" ca="1" si="84"/>
        <v>0</v>
      </c>
      <c r="K375" s="35">
        <f t="shared" ca="1" si="85"/>
        <v>0</v>
      </c>
      <c r="L375" s="35">
        <f t="shared" ca="1" si="86"/>
        <v>1085.3100000000004</v>
      </c>
      <c r="M375" s="34">
        <f ca="1">AVERAGE(E375:OFFSET(E375,-M$5+1,0))</f>
        <v>6685.8516666666665</v>
      </c>
      <c r="N375" s="34">
        <f ca="1">AVERAGE(E375:OFFSET(E375,-N$5+1,0))</f>
        <v>6626.3516666666665</v>
      </c>
      <c r="O375" s="34">
        <f t="shared" ca="1" si="87"/>
        <v>0</v>
      </c>
      <c r="P375" s="15">
        <f t="shared" si="77"/>
        <v>106.19999999999982</v>
      </c>
      <c r="Q375" s="15">
        <f t="shared" si="78"/>
        <v>106.19999999999982</v>
      </c>
      <c r="R375" s="15">
        <f t="shared" si="79"/>
        <v>106.19999999999982</v>
      </c>
      <c r="S375" s="49">
        <f ca="1">AVERAGE(E375:OFFSET(E375,-S$5+1,0))</f>
        <v>6552.7964999999995</v>
      </c>
      <c r="T375" s="49">
        <f t="shared" ca="1" si="80"/>
        <v>6765.1964999999991</v>
      </c>
      <c r="U375" s="49">
        <f t="shared" ca="1" si="81"/>
        <v>6340.3964999999998</v>
      </c>
      <c r="V375" s="47">
        <f t="shared" ca="1" si="88"/>
        <v>0</v>
      </c>
      <c r="W375" s="20">
        <f>IF(E375-E374&gt;0,E375-E374,0)</f>
        <v>21.850000000000364</v>
      </c>
      <c r="X375" s="20">
        <f>IF(E375-E374&lt;0,-(E375-E374),0)</f>
        <v>0</v>
      </c>
      <c r="Y375" s="20">
        <f ca="1">AVERAGE(W375:OFFSET(W375,-$Y$5+1,0))</f>
        <v>34.840666666666642</v>
      </c>
      <c r="Z375" s="20">
        <f ca="1">AVERAGE(X375:OFFSET(X375,-$Y$5+1,0))</f>
        <v>28.212666666666639</v>
      </c>
      <c r="AA375" s="20">
        <f t="shared" ca="1" si="82"/>
        <v>55.255868048213152</v>
      </c>
      <c r="AB375" s="20">
        <f t="shared" ca="1" si="89"/>
        <v>0</v>
      </c>
    </row>
    <row r="376" spans="1:28">
      <c r="A376" s="5">
        <v>38909</v>
      </c>
      <c r="B376" s="4">
        <v>6672.32</v>
      </c>
      <c r="C376" s="4">
        <v>6702.64</v>
      </c>
      <c r="D376" s="4">
        <v>6639.13</v>
      </c>
      <c r="E376" s="4">
        <v>6639.13</v>
      </c>
      <c r="F376" s="4">
        <v>2405800</v>
      </c>
      <c r="G376" s="35">
        <f t="shared" si="76"/>
        <v>-10.140000000000327</v>
      </c>
      <c r="H376" s="35">
        <f t="shared" si="75"/>
        <v>-33.1899999999996</v>
      </c>
      <c r="I376" s="35">
        <f t="shared" ca="1" si="83"/>
        <v>0</v>
      </c>
      <c r="J376" s="35">
        <f t="shared" ca="1" si="84"/>
        <v>0</v>
      </c>
      <c r="K376" s="35">
        <f t="shared" ca="1" si="85"/>
        <v>0</v>
      </c>
      <c r="L376" s="35">
        <f t="shared" ca="1" si="86"/>
        <v>1085.3100000000004</v>
      </c>
      <c r="M376" s="34">
        <f ca="1">AVERAGE(E376:OFFSET(E376,-M$5+1,0))</f>
        <v>6672.623333333333</v>
      </c>
      <c r="N376" s="34">
        <f ca="1">AVERAGE(E376:OFFSET(E376,-N$5+1,0))</f>
        <v>6641.920000000001</v>
      </c>
      <c r="O376" s="34">
        <f t="shared" ca="1" si="87"/>
        <v>0</v>
      </c>
      <c r="P376" s="15">
        <f t="shared" si="77"/>
        <v>63.510000000000218</v>
      </c>
      <c r="Q376" s="15">
        <f t="shared" si="78"/>
        <v>63.510000000000218</v>
      </c>
      <c r="R376" s="15">
        <f t="shared" si="79"/>
        <v>63.510000000000218</v>
      </c>
      <c r="S376" s="49">
        <f ca="1">AVERAGE(E376:OFFSET(E376,-S$5+1,0))</f>
        <v>6567.8924999999999</v>
      </c>
      <c r="T376" s="49">
        <f t="shared" ca="1" si="80"/>
        <v>6694.9125000000004</v>
      </c>
      <c r="U376" s="49">
        <f t="shared" ca="1" si="81"/>
        <v>6440.8724999999995</v>
      </c>
      <c r="V376" s="47">
        <f t="shared" ca="1" si="88"/>
        <v>0</v>
      </c>
      <c r="W376" s="20">
        <f>IF(E376-E375&gt;0,E376-E375,0)</f>
        <v>0</v>
      </c>
      <c r="X376" s="20">
        <f>IF(E376-E375&lt;0,-(E376-E375),0)</f>
        <v>43.329999999999927</v>
      </c>
      <c r="Y376" s="20">
        <f ca="1">AVERAGE(W376:OFFSET(W376,-$Y$5+1,0))</f>
        <v>34.840666666666642</v>
      </c>
      <c r="Z376" s="20">
        <f ca="1">AVERAGE(X376:OFFSET(X376,-$Y$5+1,0))</f>
        <v>16.46866666666665</v>
      </c>
      <c r="AA376" s="20">
        <f t="shared" ca="1" si="82"/>
        <v>67.903175510628358</v>
      </c>
      <c r="AB376" s="20">
        <f t="shared" ca="1" si="89"/>
        <v>0</v>
      </c>
    </row>
    <row r="377" spans="1:28">
      <c r="A377" s="5">
        <v>38910</v>
      </c>
      <c r="B377" s="4">
        <v>6681.9</v>
      </c>
      <c r="C377" s="4">
        <v>6725.42</v>
      </c>
      <c r="D377" s="4">
        <v>6612.34</v>
      </c>
      <c r="E377" s="4">
        <v>6634.09</v>
      </c>
      <c r="F377" s="4">
        <v>3078200</v>
      </c>
      <c r="G377" s="35">
        <f t="shared" si="76"/>
        <v>42.769999999999527</v>
      </c>
      <c r="H377" s="35">
        <f t="shared" si="75"/>
        <v>-47.809999999999491</v>
      </c>
      <c r="I377" s="35">
        <f t="shared" ca="1" si="83"/>
        <v>0</v>
      </c>
      <c r="J377" s="35">
        <f t="shared" ca="1" si="84"/>
        <v>0</v>
      </c>
      <c r="K377" s="35">
        <f t="shared" ca="1" si="85"/>
        <v>0</v>
      </c>
      <c r="L377" s="35">
        <f t="shared" ca="1" si="86"/>
        <v>1085.3100000000004</v>
      </c>
      <c r="M377" s="34">
        <f ca="1">AVERAGE(E377:OFFSET(E377,-M$5+1,0))</f>
        <v>6655.8866666666654</v>
      </c>
      <c r="N377" s="34">
        <f ca="1">AVERAGE(E377:OFFSET(E377,-N$5+1,0))</f>
        <v>6651.1208333333334</v>
      </c>
      <c r="O377" s="34">
        <f t="shared" ca="1" si="87"/>
        <v>0</v>
      </c>
      <c r="P377" s="15">
        <f t="shared" si="77"/>
        <v>113.07999999999993</v>
      </c>
      <c r="Q377" s="15">
        <f t="shared" si="78"/>
        <v>113.07999999999993</v>
      </c>
      <c r="R377" s="15">
        <f t="shared" si="79"/>
        <v>113.07999999999993</v>
      </c>
      <c r="S377" s="49">
        <f ca="1">AVERAGE(E377:OFFSET(E377,-S$5+1,0))</f>
        <v>6576.1465000000007</v>
      </c>
      <c r="T377" s="49">
        <f t="shared" ca="1" si="80"/>
        <v>6802.3065000000006</v>
      </c>
      <c r="U377" s="49">
        <f t="shared" ca="1" si="81"/>
        <v>6349.9865000000009</v>
      </c>
      <c r="V377" s="47">
        <f t="shared" ca="1" si="88"/>
        <v>0</v>
      </c>
      <c r="W377" s="20">
        <f>IF(E377-E376&gt;0,E377-E376,0)</f>
        <v>0</v>
      </c>
      <c r="X377" s="20">
        <f>IF(E377-E376&lt;0,-(E377-E376),0)</f>
        <v>5.0399999999999636</v>
      </c>
      <c r="Y377" s="20">
        <f ca="1">AVERAGE(W377:OFFSET(W377,-$Y$5+1,0))</f>
        <v>34.840666666666642</v>
      </c>
      <c r="Z377" s="20">
        <f ca="1">AVERAGE(X377:OFFSET(X377,-$Y$5+1,0))</f>
        <v>12.540666666666645</v>
      </c>
      <c r="AA377" s="20">
        <f t="shared" ca="1" si="82"/>
        <v>73.532474110760944</v>
      </c>
      <c r="AB377" s="20">
        <f t="shared" ca="1" si="89"/>
        <v>0</v>
      </c>
    </row>
    <row r="378" spans="1:28">
      <c r="A378" s="5">
        <v>38911</v>
      </c>
      <c r="B378" s="4">
        <v>6591.56</v>
      </c>
      <c r="C378" s="4">
        <v>6624.04</v>
      </c>
      <c r="D378" s="4">
        <v>6562.54</v>
      </c>
      <c r="E378" s="4">
        <v>6567.6</v>
      </c>
      <c r="F378" s="4">
        <v>2418000</v>
      </c>
      <c r="G378" s="35">
        <f t="shared" si="76"/>
        <v>-42.529999999999745</v>
      </c>
      <c r="H378" s="35">
        <f t="shared" si="75"/>
        <v>-23.960000000000036</v>
      </c>
      <c r="I378" s="35">
        <f t="shared" ca="1" si="83"/>
        <v>0</v>
      </c>
      <c r="J378" s="35">
        <f t="shared" ca="1" si="84"/>
        <v>0</v>
      </c>
      <c r="K378" s="35">
        <f t="shared" ca="1" si="85"/>
        <v>0</v>
      </c>
      <c r="L378" s="35">
        <f t="shared" ca="1" si="86"/>
        <v>1085.3100000000004</v>
      </c>
      <c r="M378" s="34">
        <f ca="1">AVERAGE(E378:OFFSET(E378,-M$5+1,0))</f>
        <v>6640.4933333333329</v>
      </c>
      <c r="N378" s="34">
        <f ca="1">AVERAGE(E378:OFFSET(E378,-N$5+1,0))</f>
        <v>6650.7216666666673</v>
      </c>
      <c r="O378" s="34">
        <f t="shared" ca="1" si="87"/>
        <v>-1</v>
      </c>
      <c r="P378" s="15">
        <f t="shared" si="77"/>
        <v>61.5</v>
      </c>
      <c r="Q378" s="15">
        <f t="shared" si="78"/>
        <v>71.550000000000182</v>
      </c>
      <c r="R378" s="15">
        <f t="shared" si="79"/>
        <v>71.550000000000182</v>
      </c>
      <c r="S378" s="49">
        <f ca="1">AVERAGE(E378:OFFSET(E378,-S$5+1,0))</f>
        <v>6583.2070000000003</v>
      </c>
      <c r="T378" s="49">
        <f t="shared" ca="1" si="80"/>
        <v>6726.3070000000007</v>
      </c>
      <c r="U378" s="49">
        <f t="shared" ca="1" si="81"/>
        <v>6440.107</v>
      </c>
      <c r="V378" s="47">
        <f t="shared" ca="1" si="88"/>
        <v>0</v>
      </c>
      <c r="W378" s="20">
        <f>IF(E378-E377&gt;0,E378-E377,0)</f>
        <v>0</v>
      </c>
      <c r="X378" s="20">
        <f>IF(E378-E377&lt;0,-(E378-E377),0)</f>
        <v>66.489999999999782</v>
      </c>
      <c r="Y378" s="20">
        <f ca="1">AVERAGE(W378:OFFSET(W378,-$Y$5+1,0))</f>
        <v>22.470000000000013</v>
      </c>
      <c r="Z378" s="20">
        <f ca="1">AVERAGE(X378:OFFSET(X378,-$Y$5+1,0))</f>
        <v>16.973333333333297</v>
      </c>
      <c r="AA378" s="20">
        <f t="shared" ca="1" si="82"/>
        <v>56.967801909913021</v>
      </c>
      <c r="AB378" s="20">
        <f t="shared" ca="1" si="89"/>
        <v>0</v>
      </c>
    </row>
    <row r="379" spans="1:28">
      <c r="A379" s="5">
        <v>38912</v>
      </c>
      <c r="B379" s="4">
        <v>6472.29</v>
      </c>
      <c r="C379" s="4">
        <v>6489.65</v>
      </c>
      <c r="D379" s="4">
        <v>6413.92</v>
      </c>
      <c r="E379" s="4">
        <v>6428.03</v>
      </c>
      <c r="F379" s="4">
        <v>2973000</v>
      </c>
      <c r="G379" s="35">
        <f t="shared" si="76"/>
        <v>-95.3100000000004</v>
      </c>
      <c r="H379" s="35">
        <f t="shared" si="75"/>
        <v>-44.260000000000218</v>
      </c>
      <c r="I379" s="35">
        <f t="shared" ca="1" si="83"/>
        <v>0</v>
      </c>
      <c r="J379" s="35">
        <f t="shared" ca="1" si="84"/>
        <v>0</v>
      </c>
      <c r="K379" s="35">
        <f t="shared" ca="1" si="85"/>
        <v>0</v>
      </c>
      <c r="L379" s="35">
        <f t="shared" ca="1" si="86"/>
        <v>1085.3100000000004</v>
      </c>
      <c r="M379" s="34">
        <f ca="1">AVERAGE(E379:OFFSET(E379,-M$5+1,0))</f>
        <v>6601.9866666666667</v>
      </c>
      <c r="N379" s="34">
        <f ca="1">AVERAGE(E379:OFFSET(E379,-N$5+1,0))</f>
        <v>6641.3133333333326</v>
      </c>
      <c r="O379" s="34">
        <f t="shared" ca="1" si="87"/>
        <v>0</v>
      </c>
      <c r="P379" s="15">
        <f t="shared" si="77"/>
        <v>75.729999999999563</v>
      </c>
      <c r="Q379" s="15">
        <f t="shared" si="78"/>
        <v>153.68000000000029</v>
      </c>
      <c r="R379" s="15">
        <f t="shared" si="79"/>
        <v>153.68000000000029</v>
      </c>
      <c r="S379" s="49">
        <f ca="1">AVERAGE(E379:OFFSET(E379,-S$5+1,0))</f>
        <v>6575.8200000000015</v>
      </c>
      <c r="T379" s="49">
        <f t="shared" ca="1" si="80"/>
        <v>6883.1800000000021</v>
      </c>
      <c r="U379" s="49">
        <f t="shared" ca="1" si="81"/>
        <v>6268.4600000000009</v>
      </c>
      <c r="V379" s="47">
        <f t="shared" ca="1" si="88"/>
        <v>0</v>
      </c>
      <c r="W379" s="20">
        <f>IF(E379-E378&gt;0,E379-E378,0)</f>
        <v>0</v>
      </c>
      <c r="X379" s="20">
        <f>IF(E379-E378&lt;0,-(E379-E378),0)</f>
        <v>139.57000000000062</v>
      </c>
      <c r="Y379" s="20">
        <f ca="1">AVERAGE(W379:OFFSET(W379,-$Y$5+1,0))</f>
        <v>22.470000000000013</v>
      </c>
      <c r="Z379" s="20">
        <f ca="1">AVERAGE(X379:OFFSET(X379,-$Y$5+1,0))</f>
        <v>24.088666666666722</v>
      </c>
      <c r="AA379" s="20">
        <f t="shared" ca="1" si="82"/>
        <v>48.261691342821919</v>
      </c>
      <c r="AB379" s="20">
        <f t="shared" ca="1" si="89"/>
        <v>0</v>
      </c>
    </row>
    <row r="380" spans="1:28">
      <c r="A380" s="5">
        <v>38915</v>
      </c>
      <c r="B380" s="4">
        <v>6402.77</v>
      </c>
      <c r="C380" s="4">
        <v>6416.41</v>
      </c>
      <c r="D380" s="4">
        <v>6232.49</v>
      </c>
      <c r="E380" s="4">
        <v>6257.8</v>
      </c>
      <c r="F380" s="4">
        <v>2806600</v>
      </c>
      <c r="G380" s="35">
        <f t="shared" si="76"/>
        <v>-25.259999999999309</v>
      </c>
      <c r="H380" s="35">
        <f t="shared" si="75"/>
        <v>-144.97000000000025</v>
      </c>
      <c r="I380" s="35">
        <f t="shared" ca="1" si="83"/>
        <v>0</v>
      </c>
      <c r="J380" s="35">
        <f t="shared" ca="1" si="84"/>
        <v>0</v>
      </c>
      <c r="K380" s="35">
        <f t="shared" ca="1" si="85"/>
        <v>0</v>
      </c>
      <c r="L380" s="35">
        <f t="shared" ca="1" si="86"/>
        <v>1085.3100000000004</v>
      </c>
      <c r="M380" s="34">
        <f ca="1">AVERAGE(E380:OFFSET(E380,-M$5+1,0))</f>
        <v>6534.8516666666665</v>
      </c>
      <c r="N380" s="34">
        <f ca="1">AVERAGE(E380:OFFSET(E380,-N$5+1,0))</f>
        <v>6612.1808333333329</v>
      </c>
      <c r="O380" s="34">
        <f t="shared" ca="1" si="87"/>
        <v>0</v>
      </c>
      <c r="P380" s="15">
        <f t="shared" si="77"/>
        <v>183.92000000000007</v>
      </c>
      <c r="Q380" s="15">
        <f t="shared" si="78"/>
        <v>195.53999999999996</v>
      </c>
      <c r="R380" s="15">
        <f t="shared" si="79"/>
        <v>195.53999999999996</v>
      </c>
      <c r="S380" s="49">
        <f ca="1">AVERAGE(E380:OFFSET(E380,-S$5+1,0))</f>
        <v>6559.558</v>
      </c>
      <c r="T380" s="49">
        <f t="shared" ca="1" si="80"/>
        <v>6950.6379999999999</v>
      </c>
      <c r="U380" s="49">
        <f t="shared" ca="1" si="81"/>
        <v>6168.4780000000001</v>
      </c>
      <c r="V380" s="47">
        <f t="shared" ca="1" si="88"/>
        <v>0</v>
      </c>
      <c r="W380" s="20">
        <f>IF(E380-E379&gt;0,E380-E379,0)</f>
        <v>0</v>
      </c>
      <c r="X380" s="20">
        <f>IF(E380-E379&lt;0,-(E380-E379),0)</f>
        <v>170.22999999999956</v>
      </c>
      <c r="Y380" s="20">
        <f ca="1">AVERAGE(W380:OFFSET(W380,-$Y$5+1,0))</f>
        <v>17.712000000000021</v>
      </c>
      <c r="Z380" s="20">
        <f ca="1">AVERAGE(X380:OFFSET(X380,-$Y$5+1,0))</f>
        <v>35.437333333333363</v>
      </c>
      <c r="AA380" s="20">
        <f t="shared" ca="1" si="82"/>
        <v>33.324971150469125</v>
      </c>
      <c r="AB380" s="20">
        <f t="shared" ca="1" si="89"/>
        <v>0</v>
      </c>
    </row>
    <row r="381" spans="1:28">
      <c r="A381" s="5">
        <v>38916</v>
      </c>
      <c r="B381" s="4">
        <v>6257.45</v>
      </c>
      <c r="C381" s="4">
        <v>6293.12</v>
      </c>
      <c r="D381" s="4">
        <v>6244.15</v>
      </c>
      <c r="E381" s="4">
        <v>6285.31</v>
      </c>
      <c r="F381" s="4">
        <v>2340800</v>
      </c>
      <c r="G381" s="35">
        <f t="shared" si="76"/>
        <v>-0.3500000000003638</v>
      </c>
      <c r="H381" s="35">
        <f t="shared" si="75"/>
        <v>27.860000000000582</v>
      </c>
      <c r="I381" s="35">
        <f t="shared" ca="1" si="83"/>
        <v>0</v>
      </c>
      <c r="J381" s="35">
        <f t="shared" ca="1" si="84"/>
        <v>0</v>
      </c>
      <c r="K381" s="35">
        <f t="shared" ca="1" si="85"/>
        <v>0</v>
      </c>
      <c r="L381" s="35">
        <f t="shared" ca="1" si="86"/>
        <v>1085.3100000000004</v>
      </c>
      <c r="M381" s="34">
        <f ca="1">AVERAGE(E381:OFFSET(E381,-M$5+1,0))</f>
        <v>6468.66</v>
      </c>
      <c r="N381" s="34">
        <f ca="1">AVERAGE(E381:OFFSET(E381,-N$5+1,0))</f>
        <v>6577.2558333333336</v>
      </c>
      <c r="O381" s="34">
        <f t="shared" ca="1" si="87"/>
        <v>0</v>
      </c>
      <c r="P381" s="15">
        <f t="shared" si="77"/>
        <v>48.970000000000255</v>
      </c>
      <c r="Q381" s="15">
        <f t="shared" si="78"/>
        <v>48.970000000000255</v>
      </c>
      <c r="R381" s="15">
        <f t="shared" si="79"/>
        <v>48.970000000000255</v>
      </c>
      <c r="S381" s="49">
        <f ca="1">AVERAGE(E381:OFFSET(E381,-S$5+1,0))</f>
        <v>6555.6460000000025</v>
      </c>
      <c r="T381" s="49">
        <f t="shared" ca="1" si="80"/>
        <v>6653.586000000003</v>
      </c>
      <c r="U381" s="49">
        <f t="shared" ca="1" si="81"/>
        <v>6457.7060000000019</v>
      </c>
      <c r="V381" s="47">
        <f t="shared" ca="1" si="88"/>
        <v>-1</v>
      </c>
      <c r="W381" s="20">
        <f>IF(E381-E380&gt;0,E381-E380,0)</f>
        <v>27.510000000000218</v>
      </c>
      <c r="X381" s="20">
        <f>IF(E381-E380&lt;0,-(E381-E380),0)</f>
        <v>0</v>
      </c>
      <c r="Y381" s="20">
        <f ca="1">AVERAGE(W381:OFFSET(W381,-$Y$5+1,0))</f>
        <v>16.298666666666698</v>
      </c>
      <c r="Z381" s="20">
        <f ca="1">AVERAGE(X381:OFFSET(X381,-$Y$5+1,0))</f>
        <v>35.437333333333363</v>
      </c>
      <c r="AA381" s="20">
        <f t="shared" ca="1" si="82"/>
        <v>31.503530745837864</v>
      </c>
      <c r="AB381" s="20">
        <f t="shared" ca="1" si="89"/>
        <v>0</v>
      </c>
    </row>
    <row r="382" spans="1:28">
      <c r="A382" s="5">
        <v>38917</v>
      </c>
      <c r="B382" s="4">
        <v>6317.58</v>
      </c>
      <c r="C382" s="4">
        <v>6359.82</v>
      </c>
      <c r="D382" s="4">
        <v>6277.24</v>
      </c>
      <c r="E382" s="4">
        <v>6277.24</v>
      </c>
      <c r="F382" s="4">
        <v>2397000</v>
      </c>
      <c r="G382" s="35">
        <f t="shared" si="76"/>
        <v>32.269999999999527</v>
      </c>
      <c r="H382" s="35">
        <f t="shared" si="75"/>
        <v>-40.340000000000146</v>
      </c>
      <c r="I382" s="35">
        <f t="shared" ca="1" si="83"/>
        <v>0</v>
      </c>
      <c r="J382" s="35">
        <f t="shared" ca="1" si="84"/>
        <v>0</v>
      </c>
      <c r="K382" s="35">
        <f t="shared" ca="1" si="85"/>
        <v>0</v>
      </c>
      <c r="L382" s="35">
        <f t="shared" ca="1" si="86"/>
        <v>1085.3100000000004</v>
      </c>
      <c r="M382" s="34">
        <f ca="1">AVERAGE(E382:OFFSET(E382,-M$5+1,0))</f>
        <v>6408.3450000000003</v>
      </c>
      <c r="N382" s="34">
        <f ca="1">AVERAGE(E382:OFFSET(E382,-N$5+1,0))</f>
        <v>6540.4841666666662</v>
      </c>
      <c r="O382" s="34">
        <f t="shared" ca="1" si="87"/>
        <v>0</v>
      </c>
      <c r="P382" s="15">
        <f t="shared" si="77"/>
        <v>82.579999999999927</v>
      </c>
      <c r="Q382" s="15">
        <f t="shared" si="78"/>
        <v>82.579999999999927</v>
      </c>
      <c r="R382" s="15">
        <f t="shared" si="79"/>
        <v>82.579999999999927</v>
      </c>
      <c r="S382" s="49">
        <f ca="1">AVERAGE(E382:OFFSET(E382,-S$5+1,0))</f>
        <v>6554.5285000000003</v>
      </c>
      <c r="T382" s="49">
        <f t="shared" ca="1" si="80"/>
        <v>6719.6885000000002</v>
      </c>
      <c r="U382" s="49">
        <f t="shared" ca="1" si="81"/>
        <v>6389.3685000000005</v>
      </c>
      <c r="V382" s="47">
        <f t="shared" ca="1" si="88"/>
        <v>0</v>
      </c>
      <c r="W382" s="20">
        <f>IF(E382-E381&gt;0,E382-E381,0)</f>
        <v>0</v>
      </c>
      <c r="X382" s="20">
        <f>IF(E382-E381&lt;0,-(E382-E381),0)</f>
        <v>8.0700000000006185</v>
      </c>
      <c r="Y382" s="20">
        <f ca="1">AVERAGE(W382:OFFSET(W382,-$Y$5+1,0))</f>
        <v>16.298666666666698</v>
      </c>
      <c r="Z382" s="20">
        <f ca="1">AVERAGE(X382:OFFSET(X382,-$Y$5+1,0))</f>
        <v>33.878000000000064</v>
      </c>
      <c r="AA382" s="20">
        <f t="shared" ca="1" si="82"/>
        <v>32.482561615624789</v>
      </c>
      <c r="AB382" s="20">
        <f t="shared" ca="1" si="89"/>
        <v>0</v>
      </c>
    </row>
    <row r="383" spans="1:28">
      <c r="A383" s="5">
        <v>38918</v>
      </c>
      <c r="B383" s="4">
        <v>6423.61</v>
      </c>
      <c r="C383" s="4">
        <v>6446.29</v>
      </c>
      <c r="D383" s="4">
        <v>6393.89</v>
      </c>
      <c r="E383" s="4">
        <v>6443.74</v>
      </c>
      <c r="F383" s="4">
        <v>2962800</v>
      </c>
      <c r="G383" s="35">
        <f t="shared" si="76"/>
        <v>146.36999999999989</v>
      </c>
      <c r="H383" s="35">
        <f t="shared" si="75"/>
        <v>20.130000000000109</v>
      </c>
      <c r="I383" s="35">
        <f t="shared" ca="1" si="83"/>
        <v>0</v>
      </c>
      <c r="J383" s="35">
        <f t="shared" ca="1" si="84"/>
        <v>0</v>
      </c>
      <c r="K383" s="35">
        <f t="shared" ca="1" si="85"/>
        <v>0</v>
      </c>
      <c r="L383" s="35">
        <f t="shared" ca="1" si="86"/>
        <v>1085.3100000000004</v>
      </c>
      <c r="M383" s="34">
        <f ca="1">AVERAGE(E383:OFFSET(E383,-M$5+1,0))</f>
        <v>6376.62</v>
      </c>
      <c r="N383" s="34">
        <f ca="1">AVERAGE(E383:OFFSET(E383,-N$5+1,0))</f>
        <v>6516.2533333333331</v>
      </c>
      <c r="O383" s="34">
        <f t="shared" ca="1" si="87"/>
        <v>0</v>
      </c>
      <c r="P383" s="15">
        <f t="shared" si="77"/>
        <v>52.399999999999636</v>
      </c>
      <c r="Q383" s="15">
        <f t="shared" si="78"/>
        <v>169.05000000000018</v>
      </c>
      <c r="R383" s="15">
        <f t="shared" si="79"/>
        <v>169.05000000000018</v>
      </c>
      <c r="S383" s="49">
        <f ca="1">AVERAGE(E383:OFFSET(E383,-S$5+1,0))</f>
        <v>6552.4580000000005</v>
      </c>
      <c r="T383" s="49">
        <f t="shared" ca="1" si="80"/>
        <v>6890.5580000000009</v>
      </c>
      <c r="U383" s="49">
        <f t="shared" ca="1" si="81"/>
        <v>6214.3580000000002</v>
      </c>
      <c r="V383" s="47">
        <f t="shared" ca="1" si="88"/>
        <v>0</v>
      </c>
      <c r="W383" s="20">
        <f>IF(E383-E382&gt;0,E383-E382,0)</f>
        <v>166.5</v>
      </c>
      <c r="X383" s="20">
        <f>IF(E383-E382&lt;0,-(E383-E382),0)</f>
        <v>0</v>
      </c>
      <c r="Y383" s="20">
        <f ca="1">AVERAGE(W383:OFFSET(W383,-$Y$5+1,0))</f>
        <v>22.968000000000028</v>
      </c>
      <c r="Z383" s="20">
        <f ca="1">AVERAGE(X383:OFFSET(X383,-$Y$5+1,0))</f>
        <v>33.878000000000064</v>
      </c>
      <c r="AA383" s="20">
        <f t="shared" ca="1" si="82"/>
        <v>40.403898251416088</v>
      </c>
      <c r="AB383" s="20">
        <f t="shared" ca="1" si="89"/>
        <v>0</v>
      </c>
    </row>
    <row r="384" spans="1:28">
      <c r="A384" s="5">
        <v>38919</v>
      </c>
      <c r="B384" s="4">
        <v>6396.7</v>
      </c>
      <c r="C384" s="4">
        <v>6423.52</v>
      </c>
      <c r="D384" s="4">
        <v>6373.59</v>
      </c>
      <c r="E384" s="4">
        <v>6420.01</v>
      </c>
      <c r="F384" s="4">
        <v>2504000</v>
      </c>
      <c r="G384" s="35">
        <f t="shared" si="76"/>
        <v>-47.039999999999964</v>
      </c>
      <c r="H384" s="35">
        <f t="shared" si="75"/>
        <v>23.3100000000004</v>
      </c>
      <c r="I384" s="35">
        <f t="shared" ca="1" si="83"/>
        <v>0</v>
      </c>
      <c r="J384" s="35">
        <f t="shared" ca="1" si="84"/>
        <v>0</v>
      </c>
      <c r="K384" s="35">
        <f t="shared" ca="1" si="85"/>
        <v>0</v>
      </c>
      <c r="L384" s="35">
        <f t="shared" ca="1" si="86"/>
        <v>1085.3100000000004</v>
      </c>
      <c r="M384" s="34">
        <f ca="1">AVERAGE(E384:OFFSET(E384,-M$5+1,0))</f>
        <v>6352.0216666666665</v>
      </c>
      <c r="N384" s="34">
        <f ca="1">AVERAGE(E384:OFFSET(E384,-N$5+1,0))</f>
        <v>6496.2574999999997</v>
      </c>
      <c r="O384" s="34">
        <f t="shared" ca="1" si="87"/>
        <v>0</v>
      </c>
      <c r="P384" s="15">
        <f t="shared" si="77"/>
        <v>49.930000000000291</v>
      </c>
      <c r="Q384" s="15">
        <f t="shared" si="78"/>
        <v>70.149999999999636</v>
      </c>
      <c r="R384" s="15">
        <f t="shared" si="79"/>
        <v>70.149999999999636</v>
      </c>
      <c r="S384" s="49">
        <f ca="1">AVERAGE(E384:OFFSET(E384,-S$5+1,0))</f>
        <v>6550.8430000000008</v>
      </c>
      <c r="T384" s="49">
        <f t="shared" ca="1" si="80"/>
        <v>6691.143</v>
      </c>
      <c r="U384" s="49">
        <f t="shared" ca="1" si="81"/>
        <v>6410.5430000000015</v>
      </c>
      <c r="V384" s="47">
        <f t="shared" ca="1" si="88"/>
        <v>0</v>
      </c>
      <c r="W384" s="20">
        <f>IF(E384-E383&gt;0,E384-E383,0)</f>
        <v>0</v>
      </c>
      <c r="X384" s="20">
        <f>IF(E384-E383&lt;0,-(E384-E383),0)</f>
        <v>23.729999999999563</v>
      </c>
      <c r="Y384" s="20">
        <f ca="1">AVERAGE(W384:OFFSET(W384,-$Y$5+1,0))</f>
        <v>16.50000000000006</v>
      </c>
      <c r="Z384" s="20">
        <f ca="1">AVERAGE(X384:OFFSET(X384,-$Y$5+1,0))</f>
        <v>35.460000000000036</v>
      </c>
      <c r="AA384" s="20">
        <f t="shared" ca="1" si="82"/>
        <v>31.755196304849946</v>
      </c>
      <c r="AB384" s="20">
        <f t="shared" ca="1" si="89"/>
        <v>0</v>
      </c>
    </row>
    <row r="385" spans="1:28">
      <c r="A385" s="5">
        <v>38922</v>
      </c>
      <c r="B385" s="4">
        <v>6316.83</v>
      </c>
      <c r="C385" s="4">
        <v>6363.68</v>
      </c>
      <c r="D385" s="4">
        <v>6308.72</v>
      </c>
      <c r="E385" s="4">
        <v>6359.63</v>
      </c>
      <c r="F385" s="4">
        <v>2160400</v>
      </c>
      <c r="G385" s="35">
        <f t="shared" si="76"/>
        <v>-103.18000000000029</v>
      </c>
      <c r="H385" s="35">
        <f t="shared" si="75"/>
        <v>42.800000000000182</v>
      </c>
      <c r="I385" s="35">
        <f t="shared" ca="1" si="83"/>
        <v>0</v>
      </c>
      <c r="J385" s="35">
        <f t="shared" ca="1" si="84"/>
        <v>0</v>
      </c>
      <c r="K385" s="35">
        <f t="shared" ca="1" si="85"/>
        <v>0</v>
      </c>
      <c r="L385" s="35">
        <f t="shared" ca="1" si="86"/>
        <v>1085.3100000000004</v>
      </c>
      <c r="M385" s="34">
        <f ca="1">AVERAGE(E385:OFFSET(E385,-M$5+1,0))</f>
        <v>6340.621666666666</v>
      </c>
      <c r="N385" s="34">
        <f ca="1">AVERAGE(E385:OFFSET(E385,-N$5+1,0))</f>
        <v>6471.3041666666659</v>
      </c>
      <c r="O385" s="34">
        <f t="shared" ca="1" si="87"/>
        <v>0</v>
      </c>
      <c r="P385" s="15">
        <f t="shared" si="77"/>
        <v>54.960000000000036</v>
      </c>
      <c r="Q385" s="15">
        <f t="shared" si="78"/>
        <v>111.28999999999996</v>
      </c>
      <c r="R385" s="15">
        <f t="shared" si="79"/>
        <v>111.28999999999996</v>
      </c>
      <c r="S385" s="49">
        <f ca="1">AVERAGE(E385:OFFSET(E385,-S$5+1,0))</f>
        <v>6542.6405000000004</v>
      </c>
      <c r="T385" s="49">
        <f t="shared" ca="1" si="80"/>
        <v>6765.2205000000004</v>
      </c>
      <c r="U385" s="49">
        <f t="shared" ca="1" si="81"/>
        <v>6320.0605000000005</v>
      </c>
      <c r="V385" s="47">
        <f t="shared" ca="1" si="88"/>
        <v>0</v>
      </c>
      <c r="W385" s="20">
        <f>IF(E385-E384&gt;0,E385-E384,0)</f>
        <v>0</v>
      </c>
      <c r="X385" s="20">
        <f>IF(E385-E384&lt;0,-(E385-E384),0)</f>
        <v>60.380000000000109</v>
      </c>
      <c r="Y385" s="20">
        <f ca="1">AVERAGE(W385:OFFSET(W385,-$Y$5+1,0))</f>
        <v>15.560666666666718</v>
      </c>
      <c r="Z385" s="20">
        <f ca="1">AVERAGE(X385:OFFSET(X385,-$Y$5+1,0))</f>
        <v>39.485333333333379</v>
      </c>
      <c r="AA385" s="20">
        <f t="shared" ca="1" si="82"/>
        <v>28.268478484661358</v>
      </c>
      <c r="AB385" s="20">
        <f t="shared" ca="1" si="89"/>
        <v>0</v>
      </c>
    </row>
    <row r="386" spans="1:28">
      <c r="A386" s="5">
        <v>38923</v>
      </c>
      <c r="B386" s="4">
        <v>6433.32</v>
      </c>
      <c r="C386" s="4">
        <v>6435.83</v>
      </c>
      <c r="D386" s="4">
        <v>6390.99</v>
      </c>
      <c r="E386" s="4">
        <v>6390.99</v>
      </c>
      <c r="F386" s="4">
        <v>2636800</v>
      </c>
      <c r="G386" s="35">
        <f t="shared" si="76"/>
        <v>73.6899999999996</v>
      </c>
      <c r="H386" s="35">
        <f t="shared" si="75"/>
        <v>-42.329999999999927</v>
      </c>
      <c r="I386" s="35">
        <f t="shared" ca="1" si="83"/>
        <v>0</v>
      </c>
      <c r="J386" s="35">
        <f t="shared" ca="1" si="84"/>
        <v>0</v>
      </c>
      <c r="K386" s="35">
        <f t="shared" ca="1" si="85"/>
        <v>0</v>
      </c>
      <c r="L386" s="35">
        <f t="shared" ca="1" si="86"/>
        <v>1085.3100000000004</v>
      </c>
      <c r="M386" s="34">
        <f ca="1">AVERAGE(E386:OFFSET(E386,-M$5+1,0))</f>
        <v>6362.8200000000006</v>
      </c>
      <c r="N386" s="34">
        <f ca="1">AVERAGE(E386:OFFSET(E386,-N$5+1,0))</f>
        <v>6448.8358333333335</v>
      </c>
      <c r="O386" s="34">
        <f t="shared" ca="1" si="87"/>
        <v>0</v>
      </c>
      <c r="P386" s="15">
        <f t="shared" si="77"/>
        <v>44.840000000000146</v>
      </c>
      <c r="Q386" s="15">
        <f t="shared" si="78"/>
        <v>76.199999999999818</v>
      </c>
      <c r="R386" s="15">
        <f t="shared" si="79"/>
        <v>76.199999999999818</v>
      </c>
      <c r="S386" s="49">
        <f ca="1">AVERAGE(E386:OFFSET(E386,-S$5+1,0))</f>
        <v>6533.5705000000007</v>
      </c>
      <c r="T386" s="49">
        <f t="shared" ca="1" si="80"/>
        <v>6685.9705000000004</v>
      </c>
      <c r="U386" s="49">
        <f t="shared" ca="1" si="81"/>
        <v>6381.1705000000011</v>
      </c>
      <c r="V386" s="47">
        <f t="shared" ca="1" si="88"/>
        <v>0</v>
      </c>
      <c r="W386" s="20">
        <f>IF(E386-E385&gt;0,E386-E385,0)</f>
        <v>31.359999999999673</v>
      </c>
      <c r="X386" s="20">
        <f>IF(E386-E385&lt;0,-(E386-E385),0)</f>
        <v>0</v>
      </c>
      <c r="Y386" s="20">
        <f ca="1">AVERAGE(W386:OFFSET(W386,-$Y$5+1,0))</f>
        <v>16.584000000000014</v>
      </c>
      <c r="Z386" s="20">
        <f ca="1">AVERAGE(X386:OFFSET(X386,-$Y$5+1,0))</f>
        <v>39.485333333333379</v>
      </c>
      <c r="AA386" s="20">
        <f t="shared" ca="1" si="82"/>
        <v>29.577665747170158</v>
      </c>
      <c r="AB386" s="20">
        <f t="shared" ca="1" si="89"/>
        <v>0</v>
      </c>
    </row>
    <row r="387" spans="1:28">
      <c r="A387" s="5">
        <v>38924</v>
      </c>
      <c r="B387" s="4">
        <v>6389.49</v>
      </c>
      <c r="C387" s="4">
        <v>6406.66</v>
      </c>
      <c r="D387" s="4">
        <v>6360.11</v>
      </c>
      <c r="E387" s="4">
        <v>6376.39</v>
      </c>
      <c r="F387" s="4">
        <v>2422600</v>
      </c>
      <c r="G387" s="35">
        <f t="shared" si="76"/>
        <v>-1.5</v>
      </c>
      <c r="H387" s="35">
        <f t="shared" si="75"/>
        <v>-13.099999999999454</v>
      </c>
      <c r="I387" s="35">
        <f t="shared" ca="1" si="83"/>
        <v>0</v>
      </c>
      <c r="J387" s="35">
        <f t="shared" ca="1" si="84"/>
        <v>0</v>
      </c>
      <c r="K387" s="35">
        <f t="shared" ca="1" si="85"/>
        <v>0</v>
      </c>
      <c r="L387" s="35">
        <f t="shared" ca="1" si="86"/>
        <v>1085.3100000000004</v>
      </c>
      <c r="M387" s="34">
        <f ca="1">AVERAGE(E387:OFFSET(E387,-M$5+1,0))</f>
        <v>6378</v>
      </c>
      <c r="N387" s="34">
        <f ca="1">AVERAGE(E387:OFFSET(E387,-N$5+1,0))</f>
        <v>6423.329999999999</v>
      </c>
      <c r="O387" s="34">
        <f t="shared" ca="1" si="87"/>
        <v>0</v>
      </c>
      <c r="P387" s="15">
        <f t="shared" si="77"/>
        <v>46.550000000000182</v>
      </c>
      <c r="Q387" s="15">
        <f t="shared" si="78"/>
        <v>46.550000000000182</v>
      </c>
      <c r="R387" s="15">
        <f t="shared" si="79"/>
        <v>46.550000000000182</v>
      </c>
      <c r="S387" s="49">
        <f ca="1">AVERAGE(E387:OFFSET(E387,-S$5+1,0))</f>
        <v>6525.3435000000009</v>
      </c>
      <c r="T387" s="49">
        <f t="shared" ca="1" si="80"/>
        <v>6618.4435000000012</v>
      </c>
      <c r="U387" s="49">
        <f t="shared" ca="1" si="81"/>
        <v>6432.2435000000005</v>
      </c>
      <c r="V387" s="47">
        <f t="shared" ca="1" si="88"/>
        <v>-1</v>
      </c>
      <c r="W387" s="20">
        <f>IF(E387-E386&gt;0,E387-E386,0)</f>
        <v>0</v>
      </c>
      <c r="X387" s="20">
        <f>IF(E387-E386&lt;0,-(E387-E386),0)</f>
        <v>14.599999999999454</v>
      </c>
      <c r="Y387" s="20">
        <f ca="1">AVERAGE(W387:OFFSET(W387,-$Y$5+1,0))</f>
        <v>16.584000000000014</v>
      </c>
      <c r="Z387" s="20">
        <f ca="1">AVERAGE(X387:OFFSET(X387,-$Y$5+1,0))</f>
        <v>35.48866666666666</v>
      </c>
      <c r="AA387" s="20">
        <f t="shared" ca="1" si="82"/>
        <v>31.847802429937673</v>
      </c>
      <c r="AB387" s="20">
        <f t="shared" ca="1" si="89"/>
        <v>0</v>
      </c>
    </row>
    <row r="388" spans="1:28">
      <c r="A388" s="5">
        <v>38925</v>
      </c>
      <c r="B388" s="4">
        <v>6379.4</v>
      </c>
      <c r="C388" s="4">
        <v>6461.92</v>
      </c>
      <c r="D388" s="4">
        <v>6373.11</v>
      </c>
      <c r="E388" s="4">
        <v>6459.25</v>
      </c>
      <c r="F388" s="4">
        <v>2664800</v>
      </c>
      <c r="G388" s="35">
        <f t="shared" si="76"/>
        <v>3.0099999999993088</v>
      </c>
      <c r="H388" s="35">
        <f t="shared" ref="H388:H451" si="90">E388-B388</f>
        <v>79.850000000000364</v>
      </c>
      <c r="I388" s="35">
        <f t="shared" ca="1" si="83"/>
        <v>0</v>
      </c>
      <c r="J388" s="35">
        <f t="shared" ca="1" si="84"/>
        <v>0</v>
      </c>
      <c r="K388" s="35">
        <f t="shared" ca="1" si="85"/>
        <v>0</v>
      </c>
      <c r="L388" s="35">
        <f t="shared" ca="1" si="86"/>
        <v>1085.3100000000004</v>
      </c>
      <c r="M388" s="34">
        <f ca="1">AVERAGE(E388:OFFSET(E388,-M$5+1,0))</f>
        <v>6408.335</v>
      </c>
      <c r="N388" s="34">
        <f ca="1">AVERAGE(E388:OFFSET(E388,-N$5+1,0))</f>
        <v>6408.34</v>
      </c>
      <c r="O388" s="34">
        <f t="shared" ca="1" si="87"/>
        <v>0</v>
      </c>
      <c r="P388" s="15">
        <f t="shared" si="77"/>
        <v>88.8100000000004</v>
      </c>
      <c r="Q388" s="15">
        <f t="shared" si="78"/>
        <v>88.8100000000004</v>
      </c>
      <c r="R388" s="15">
        <f t="shared" si="79"/>
        <v>88.8100000000004</v>
      </c>
      <c r="S388" s="49">
        <f ca="1">AVERAGE(E388:OFFSET(E388,-S$5+1,0))</f>
        <v>6517.9365000000007</v>
      </c>
      <c r="T388" s="49">
        <f t="shared" ca="1" si="80"/>
        <v>6695.5565000000015</v>
      </c>
      <c r="U388" s="49">
        <f t="shared" ca="1" si="81"/>
        <v>6340.3164999999999</v>
      </c>
      <c r="V388" s="47">
        <f t="shared" ca="1" si="88"/>
        <v>0</v>
      </c>
      <c r="W388" s="20">
        <f>IF(E388-E387&gt;0,E388-E387,0)</f>
        <v>82.859999999999673</v>
      </c>
      <c r="X388" s="20">
        <f>IF(E388-E387&lt;0,-(E388-E387),0)</f>
        <v>0</v>
      </c>
      <c r="Y388" s="20">
        <f ca="1">AVERAGE(W388:OFFSET(W388,-$Y$5+1,0))</f>
        <v>22.107999999999993</v>
      </c>
      <c r="Z388" s="20">
        <f ca="1">AVERAGE(X388:OFFSET(X388,-$Y$5+1,0))</f>
        <v>35.429333333333304</v>
      </c>
      <c r="AA388" s="20">
        <f t="shared" ca="1" si="82"/>
        <v>38.423748059231116</v>
      </c>
      <c r="AB388" s="20">
        <f t="shared" ca="1" si="89"/>
        <v>0</v>
      </c>
    </row>
    <row r="389" spans="1:28">
      <c r="A389" s="5">
        <v>38926</v>
      </c>
      <c r="B389" s="4">
        <v>6450.04</v>
      </c>
      <c r="C389" s="4">
        <v>6490.36</v>
      </c>
      <c r="D389" s="4">
        <v>6448.37</v>
      </c>
      <c r="E389" s="4">
        <v>6480.07</v>
      </c>
      <c r="F389" s="4">
        <v>2875600</v>
      </c>
      <c r="G389" s="35">
        <f t="shared" ref="G389:G452" si="91">B389-E388</f>
        <v>-9.2100000000000364</v>
      </c>
      <c r="H389" s="35">
        <f t="shared" si="90"/>
        <v>30.029999999999745</v>
      </c>
      <c r="I389" s="35">
        <f t="shared" ca="1" si="83"/>
        <v>0</v>
      </c>
      <c r="J389" s="35">
        <f t="shared" ca="1" si="84"/>
        <v>0</v>
      </c>
      <c r="K389" s="35">
        <f t="shared" ca="1" si="85"/>
        <v>0</v>
      </c>
      <c r="L389" s="35">
        <f t="shared" ca="1" si="86"/>
        <v>1085.3100000000004</v>
      </c>
      <c r="M389" s="34">
        <f ca="1">AVERAGE(E389:OFFSET(E389,-M$5+1,0))</f>
        <v>6414.3899999999994</v>
      </c>
      <c r="N389" s="34">
        <f ca="1">AVERAGE(E389:OFFSET(E389,-N$5+1,0))</f>
        <v>6395.5050000000001</v>
      </c>
      <c r="O389" s="34">
        <f t="shared" ca="1" si="87"/>
        <v>1</v>
      </c>
      <c r="P389" s="15">
        <f t="shared" si="77"/>
        <v>41.989999999999782</v>
      </c>
      <c r="Q389" s="15">
        <f t="shared" si="78"/>
        <v>41.989999999999782</v>
      </c>
      <c r="R389" s="15">
        <f t="shared" si="79"/>
        <v>41.989999999999782</v>
      </c>
      <c r="S389" s="49">
        <f ca="1">AVERAGE(E389:OFFSET(E389,-S$5+1,0))</f>
        <v>6506.7195000000011</v>
      </c>
      <c r="T389" s="49">
        <f t="shared" ca="1" si="80"/>
        <v>6590.6995000000006</v>
      </c>
      <c r="U389" s="49">
        <f t="shared" ca="1" si="81"/>
        <v>6422.7395000000015</v>
      </c>
      <c r="V389" s="47">
        <f t="shared" ca="1" si="88"/>
        <v>0</v>
      </c>
      <c r="W389" s="20">
        <f>IF(E389-E388&gt;0,E389-E388,0)</f>
        <v>20.819999999999709</v>
      </c>
      <c r="X389" s="20">
        <f>IF(E389-E388&lt;0,-(E389-E388),0)</f>
        <v>0</v>
      </c>
      <c r="Y389" s="20">
        <f ca="1">AVERAGE(W389:OFFSET(W389,-$Y$5+1,0))</f>
        <v>23.39333333333331</v>
      </c>
      <c r="Z389" s="20">
        <f ca="1">AVERAGE(X389:OFFSET(X389,-$Y$5+1,0))</f>
        <v>35.429333333333304</v>
      </c>
      <c r="AA389" s="20">
        <f t="shared" ca="1" si="82"/>
        <v>39.769249948999253</v>
      </c>
      <c r="AB389" s="20">
        <f t="shared" ca="1" si="89"/>
        <v>0</v>
      </c>
    </row>
    <row r="390" spans="1:28">
      <c r="A390" s="5">
        <v>38929</v>
      </c>
      <c r="B390" s="4">
        <v>6528.23</v>
      </c>
      <c r="C390" s="4">
        <v>6531.11</v>
      </c>
      <c r="D390" s="4">
        <v>6428.26</v>
      </c>
      <c r="E390" s="4">
        <v>6454.58</v>
      </c>
      <c r="F390" s="4">
        <v>2743000</v>
      </c>
      <c r="G390" s="35">
        <f t="shared" si="91"/>
        <v>48.159999999999854</v>
      </c>
      <c r="H390" s="35">
        <f t="shared" si="90"/>
        <v>-73.649999999999636</v>
      </c>
      <c r="I390" s="35">
        <f t="shared" ca="1" si="83"/>
        <v>0</v>
      </c>
      <c r="J390" s="35">
        <f t="shared" ca="1" si="84"/>
        <v>0</v>
      </c>
      <c r="K390" s="35">
        <f t="shared" ca="1" si="85"/>
        <v>0</v>
      </c>
      <c r="L390" s="35">
        <f t="shared" ca="1" si="86"/>
        <v>1085.3100000000004</v>
      </c>
      <c r="M390" s="34">
        <f ca="1">AVERAGE(E390:OFFSET(E390,-M$5+1,0))</f>
        <v>6420.1516666666657</v>
      </c>
      <c r="N390" s="34">
        <f ca="1">AVERAGE(E390:OFFSET(E390,-N$5+1,0))</f>
        <v>6386.0866666666661</v>
      </c>
      <c r="O390" s="34">
        <f t="shared" ca="1" si="87"/>
        <v>0</v>
      </c>
      <c r="P390" s="15">
        <f t="shared" si="77"/>
        <v>102.84999999999945</v>
      </c>
      <c r="Q390" s="15">
        <f t="shared" si="78"/>
        <v>102.84999999999945</v>
      </c>
      <c r="R390" s="15">
        <f t="shared" si="79"/>
        <v>102.84999999999945</v>
      </c>
      <c r="S390" s="49">
        <f ca="1">AVERAGE(E390:OFFSET(E390,-S$5+1,0))</f>
        <v>6493.5235000000011</v>
      </c>
      <c r="T390" s="49">
        <f t="shared" ca="1" si="80"/>
        <v>6699.2235000000001</v>
      </c>
      <c r="U390" s="49">
        <f t="shared" ca="1" si="81"/>
        <v>6287.8235000000022</v>
      </c>
      <c r="V390" s="47">
        <f t="shared" ca="1" si="88"/>
        <v>0</v>
      </c>
      <c r="W390" s="20">
        <f>IF(E390-E389&gt;0,E390-E389,0)</f>
        <v>0</v>
      </c>
      <c r="X390" s="20">
        <f>IF(E390-E389&lt;0,-(E390-E389),0)</f>
        <v>25.489999999999782</v>
      </c>
      <c r="Y390" s="20">
        <f ca="1">AVERAGE(W390:OFFSET(W390,-$Y$5+1,0))</f>
        <v>21.936666666666618</v>
      </c>
      <c r="Z390" s="20">
        <f ca="1">AVERAGE(X390:OFFSET(X390,-$Y$5+1,0))</f>
        <v>37.128666666666625</v>
      </c>
      <c r="AA390" s="20">
        <f t="shared" ca="1" si="82"/>
        <v>37.139664552247211</v>
      </c>
      <c r="AB390" s="20">
        <f t="shared" ca="1" si="89"/>
        <v>0</v>
      </c>
    </row>
    <row r="391" spans="1:28">
      <c r="A391" s="5">
        <v>38930</v>
      </c>
      <c r="B391" s="4">
        <v>6464.59</v>
      </c>
      <c r="C391" s="4">
        <v>6478.34</v>
      </c>
      <c r="D391" s="4">
        <v>6435.93</v>
      </c>
      <c r="E391" s="4">
        <v>6441.46</v>
      </c>
      <c r="F391" s="4">
        <v>2440000</v>
      </c>
      <c r="G391" s="35">
        <f t="shared" si="91"/>
        <v>10.010000000000218</v>
      </c>
      <c r="H391" s="35">
        <f t="shared" si="90"/>
        <v>-23.130000000000109</v>
      </c>
      <c r="I391" s="35">
        <f t="shared" ca="1" si="83"/>
        <v>0</v>
      </c>
      <c r="J391" s="35">
        <f t="shared" ca="1" si="84"/>
        <v>0</v>
      </c>
      <c r="K391" s="35">
        <f t="shared" ca="1" si="85"/>
        <v>0</v>
      </c>
      <c r="L391" s="35">
        <f t="shared" ca="1" si="86"/>
        <v>1085.3100000000004</v>
      </c>
      <c r="M391" s="34">
        <f ca="1">AVERAGE(E391:OFFSET(E391,-M$5+1,0))</f>
        <v>6433.79</v>
      </c>
      <c r="N391" s="34">
        <f ca="1">AVERAGE(E391:OFFSET(E391,-N$5+1,0))</f>
        <v>6387.2058333333334</v>
      </c>
      <c r="O391" s="34">
        <f t="shared" ca="1" si="87"/>
        <v>0</v>
      </c>
      <c r="P391" s="15">
        <f t="shared" si="77"/>
        <v>42.409999999999854</v>
      </c>
      <c r="Q391" s="15">
        <f t="shared" si="78"/>
        <v>42.409999999999854</v>
      </c>
      <c r="R391" s="15">
        <f t="shared" si="79"/>
        <v>42.409999999999854</v>
      </c>
      <c r="S391" s="49">
        <f ca="1">AVERAGE(E391:OFFSET(E391,-S$5+1,0))</f>
        <v>6478.871000000001</v>
      </c>
      <c r="T391" s="49">
        <f t="shared" ca="1" si="80"/>
        <v>6563.6910000000007</v>
      </c>
      <c r="U391" s="49">
        <f t="shared" ca="1" si="81"/>
        <v>6394.0510000000013</v>
      </c>
      <c r="V391" s="47">
        <f t="shared" ca="1" si="88"/>
        <v>0</v>
      </c>
      <c r="W391" s="20">
        <f>IF(E391-E390&gt;0,E391-E390,0)</f>
        <v>0</v>
      </c>
      <c r="X391" s="20">
        <f>IF(E391-E390&lt;0,-(E391-E390),0)</f>
        <v>13.119999999999891</v>
      </c>
      <c r="Y391" s="20">
        <f ca="1">AVERAGE(W391:OFFSET(W391,-$Y$5+1,0))</f>
        <v>21.936666666666618</v>
      </c>
      <c r="Z391" s="20">
        <f ca="1">AVERAGE(X391:OFFSET(X391,-$Y$5+1,0))</f>
        <v>35.114666666666622</v>
      </c>
      <c r="AA391" s="20">
        <f t="shared" ca="1" si="82"/>
        <v>38.450751954380245</v>
      </c>
      <c r="AB391" s="20">
        <f t="shared" ca="1" si="89"/>
        <v>0</v>
      </c>
    </row>
    <row r="392" spans="1:28">
      <c r="A392" s="5">
        <v>38931</v>
      </c>
      <c r="B392" s="4">
        <v>6426.23</v>
      </c>
      <c r="C392" s="4">
        <v>6488.68</v>
      </c>
      <c r="D392" s="4">
        <v>6421.78</v>
      </c>
      <c r="E392" s="4">
        <v>6471.42</v>
      </c>
      <c r="F392" s="4">
        <v>2553000</v>
      </c>
      <c r="G392" s="35">
        <f t="shared" si="91"/>
        <v>-15.230000000000473</v>
      </c>
      <c r="H392" s="35">
        <f t="shared" si="90"/>
        <v>45.190000000000509</v>
      </c>
      <c r="I392" s="35">
        <f t="shared" ca="1" si="83"/>
        <v>0</v>
      </c>
      <c r="J392" s="35">
        <f t="shared" ca="1" si="84"/>
        <v>0</v>
      </c>
      <c r="K392" s="35">
        <f t="shared" ca="1" si="85"/>
        <v>0</v>
      </c>
      <c r="L392" s="35">
        <f t="shared" ca="1" si="86"/>
        <v>1085.3100000000004</v>
      </c>
      <c r="M392" s="34">
        <f ca="1">AVERAGE(E392:OFFSET(E392,-M$5+1,0))</f>
        <v>6447.1949999999997</v>
      </c>
      <c r="N392" s="34">
        <f ca="1">AVERAGE(E392:OFFSET(E392,-N$5+1,0))</f>
        <v>6405.0075000000006</v>
      </c>
      <c r="O392" s="34">
        <f t="shared" ca="1" si="87"/>
        <v>0</v>
      </c>
      <c r="P392" s="15">
        <f t="shared" si="77"/>
        <v>66.900000000000546</v>
      </c>
      <c r="Q392" s="15">
        <f t="shared" si="78"/>
        <v>66.900000000000546</v>
      </c>
      <c r="R392" s="15">
        <f t="shared" si="79"/>
        <v>66.900000000000546</v>
      </c>
      <c r="S392" s="49">
        <f ca="1">AVERAGE(E392:OFFSET(E392,-S$5+1,0))</f>
        <v>6469.4440000000013</v>
      </c>
      <c r="T392" s="49">
        <f t="shared" ca="1" si="80"/>
        <v>6603.2440000000024</v>
      </c>
      <c r="U392" s="49">
        <f t="shared" ca="1" si="81"/>
        <v>6335.6440000000002</v>
      </c>
      <c r="V392" s="47">
        <f t="shared" ca="1" si="88"/>
        <v>0</v>
      </c>
      <c r="W392" s="20">
        <f>IF(E392-E391&gt;0,E392-E391,0)</f>
        <v>29.960000000000036</v>
      </c>
      <c r="X392" s="20">
        <f>IF(E392-E391&lt;0,-(E392-E391),0)</f>
        <v>0</v>
      </c>
      <c r="Y392" s="20">
        <f ca="1">AVERAGE(W392:OFFSET(W392,-$Y$5+1,0))</f>
        <v>23.933999999999955</v>
      </c>
      <c r="Z392" s="20">
        <f ca="1">AVERAGE(X392:OFFSET(X392,-$Y$5+1,0))</f>
        <v>34.778666666666624</v>
      </c>
      <c r="AA392" s="20">
        <f t="shared" ca="1" si="82"/>
        <v>40.76462773507135</v>
      </c>
      <c r="AB392" s="20">
        <f t="shared" ca="1" si="89"/>
        <v>0</v>
      </c>
    </row>
    <row r="393" spans="1:28">
      <c r="A393" s="5">
        <v>38932</v>
      </c>
      <c r="B393" s="4">
        <v>6496.01</v>
      </c>
      <c r="C393" s="4">
        <v>6514.9</v>
      </c>
      <c r="D393" s="4">
        <v>6460.03</v>
      </c>
      <c r="E393" s="4">
        <v>6462.32</v>
      </c>
      <c r="F393" s="4">
        <v>2971800</v>
      </c>
      <c r="G393" s="35">
        <f t="shared" si="91"/>
        <v>24.590000000000146</v>
      </c>
      <c r="H393" s="35">
        <f t="shared" si="90"/>
        <v>-33.690000000000509</v>
      </c>
      <c r="I393" s="35">
        <f t="shared" ca="1" si="83"/>
        <v>0</v>
      </c>
      <c r="J393" s="35">
        <f t="shared" ca="1" si="84"/>
        <v>0</v>
      </c>
      <c r="K393" s="35">
        <f t="shared" ca="1" si="85"/>
        <v>0</v>
      </c>
      <c r="L393" s="35">
        <f t="shared" ca="1" si="86"/>
        <v>1085.3100000000004</v>
      </c>
      <c r="M393" s="34">
        <f ca="1">AVERAGE(E393:OFFSET(E393,-M$5+1,0))</f>
        <v>6461.5166666666664</v>
      </c>
      <c r="N393" s="34">
        <f ca="1">AVERAGE(E393:OFFSET(E393,-N$5+1,0))</f>
        <v>6419.7583333333341</v>
      </c>
      <c r="O393" s="34">
        <f t="shared" ca="1" si="87"/>
        <v>0</v>
      </c>
      <c r="P393" s="15">
        <f t="shared" si="77"/>
        <v>54.869999999999891</v>
      </c>
      <c r="Q393" s="15">
        <f t="shared" si="78"/>
        <v>54.869999999999891</v>
      </c>
      <c r="R393" s="15">
        <f t="shared" si="79"/>
        <v>54.869999999999891</v>
      </c>
      <c r="S393" s="49">
        <f ca="1">AVERAGE(E393:OFFSET(E393,-S$5+1,0))</f>
        <v>6459.6064999999999</v>
      </c>
      <c r="T393" s="49">
        <f t="shared" ca="1" si="80"/>
        <v>6569.3464999999997</v>
      </c>
      <c r="U393" s="49">
        <f t="shared" ca="1" si="81"/>
        <v>6349.8665000000001</v>
      </c>
      <c r="V393" s="47">
        <f t="shared" ca="1" si="88"/>
        <v>0</v>
      </c>
      <c r="W393" s="20">
        <f>IF(E393-E392&gt;0,E393-E392,0)</f>
        <v>0</v>
      </c>
      <c r="X393" s="20">
        <f>IF(E393-E392&lt;0,-(E393-E392),0)</f>
        <v>9.1000000000003638</v>
      </c>
      <c r="Y393" s="20">
        <f ca="1">AVERAGE(W393:OFFSET(W393,-$Y$5+1,0))</f>
        <v>23.933999999999955</v>
      </c>
      <c r="Z393" s="20">
        <f ca="1">AVERAGE(X393:OFFSET(X393,-$Y$5+1,0))</f>
        <v>30.952666666666666</v>
      </c>
      <c r="AA393" s="20">
        <f t="shared" ca="1" si="82"/>
        <v>43.606218875258065</v>
      </c>
      <c r="AB393" s="20">
        <f t="shared" ca="1" si="89"/>
        <v>0</v>
      </c>
    </row>
    <row r="394" spans="1:28">
      <c r="A394" s="5">
        <v>38933</v>
      </c>
      <c r="B394" s="4">
        <v>6483.07</v>
      </c>
      <c r="C394" s="4">
        <v>6491.67</v>
      </c>
      <c r="D394" s="4">
        <v>6421.55</v>
      </c>
      <c r="E394" s="4">
        <v>6442.61</v>
      </c>
      <c r="F394" s="4">
        <v>2714200</v>
      </c>
      <c r="G394" s="35">
        <f t="shared" si="91"/>
        <v>20.75</v>
      </c>
      <c r="H394" s="35">
        <f t="shared" si="90"/>
        <v>-40.460000000000036</v>
      </c>
      <c r="I394" s="35">
        <f t="shared" ca="1" si="83"/>
        <v>0</v>
      </c>
      <c r="J394" s="35">
        <f t="shared" ca="1" si="84"/>
        <v>0</v>
      </c>
      <c r="K394" s="35">
        <f t="shared" ca="1" si="85"/>
        <v>0</v>
      </c>
      <c r="L394" s="35">
        <f t="shared" ca="1" si="86"/>
        <v>1085.3100000000004</v>
      </c>
      <c r="M394" s="34">
        <f ca="1">AVERAGE(E394:OFFSET(E394,-M$5+1,0))</f>
        <v>6458.7433333333329</v>
      </c>
      <c r="N394" s="34">
        <f ca="1">AVERAGE(E394:OFFSET(E394,-N$5+1,0))</f>
        <v>6433.5391666666665</v>
      </c>
      <c r="O394" s="34">
        <f t="shared" ca="1" si="87"/>
        <v>0</v>
      </c>
      <c r="P394" s="15">
        <f t="shared" si="77"/>
        <v>70.119999999999891</v>
      </c>
      <c r="Q394" s="15">
        <f t="shared" si="78"/>
        <v>70.119999999999891</v>
      </c>
      <c r="R394" s="15">
        <f t="shared" si="79"/>
        <v>70.119999999999891</v>
      </c>
      <c r="S394" s="49">
        <f ca="1">AVERAGE(E394:OFFSET(E394,-S$5+1,0))</f>
        <v>6448.7064999999993</v>
      </c>
      <c r="T394" s="49">
        <f t="shared" ca="1" si="80"/>
        <v>6588.9464999999991</v>
      </c>
      <c r="U394" s="49">
        <f t="shared" ca="1" si="81"/>
        <v>6308.4664999999995</v>
      </c>
      <c r="V394" s="47">
        <f t="shared" ca="1" si="88"/>
        <v>0</v>
      </c>
      <c r="W394" s="20">
        <f>IF(E394-E393&gt;0,E394-E393,0)</f>
        <v>0</v>
      </c>
      <c r="X394" s="20">
        <f>IF(E394-E393&lt;0,-(E394-E393),0)</f>
        <v>19.710000000000036</v>
      </c>
      <c r="Y394" s="20">
        <f ca="1">AVERAGE(W394:OFFSET(W394,-$Y$5+1,0))</f>
        <v>23.933999999999955</v>
      </c>
      <c r="Z394" s="20">
        <f ca="1">AVERAGE(X394:OFFSET(X394,-$Y$5+1,0))</f>
        <v>22.961999999999957</v>
      </c>
      <c r="AA394" s="20">
        <f t="shared" ca="1" si="82"/>
        <v>51.036335721596728</v>
      </c>
      <c r="AB394" s="20">
        <f t="shared" ca="1" si="89"/>
        <v>0</v>
      </c>
    </row>
    <row r="395" spans="1:28">
      <c r="A395" s="5">
        <v>38936</v>
      </c>
      <c r="B395" s="4">
        <v>6425.99</v>
      </c>
      <c r="C395" s="4">
        <v>6450.06</v>
      </c>
      <c r="D395" s="4">
        <v>6405.09</v>
      </c>
      <c r="E395" s="4">
        <v>6416.61</v>
      </c>
      <c r="F395" s="4">
        <v>2215200</v>
      </c>
      <c r="G395" s="35">
        <f t="shared" si="91"/>
        <v>-16.619999999999891</v>
      </c>
      <c r="H395" s="35">
        <f t="shared" si="90"/>
        <v>-9.3800000000001091</v>
      </c>
      <c r="I395" s="35">
        <f t="shared" ca="1" si="83"/>
        <v>0</v>
      </c>
      <c r="J395" s="35">
        <f t="shared" ca="1" si="84"/>
        <v>0</v>
      </c>
      <c r="K395" s="35">
        <f t="shared" ca="1" si="85"/>
        <v>0</v>
      </c>
      <c r="L395" s="35">
        <f t="shared" ca="1" si="86"/>
        <v>1085.3100000000004</v>
      </c>
      <c r="M395" s="34">
        <f ca="1">AVERAGE(E395:OFFSET(E395,-M$5+1,0))</f>
        <v>6448.166666666667</v>
      </c>
      <c r="N395" s="34">
        <f ca="1">AVERAGE(E395:OFFSET(E395,-N$5+1,0))</f>
        <v>6431.2783333333327</v>
      </c>
      <c r="O395" s="34">
        <f t="shared" ca="1" si="87"/>
        <v>0</v>
      </c>
      <c r="P395" s="15">
        <f t="shared" si="77"/>
        <v>44.970000000000255</v>
      </c>
      <c r="Q395" s="15">
        <f t="shared" si="78"/>
        <v>44.970000000000255</v>
      </c>
      <c r="R395" s="15">
        <f t="shared" si="79"/>
        <v>44.970000000000255</v>
      </c>
      <c r="S395" s="49">
        <f ca="1">AVERAGE(E395:OFFSET(E395,-S$5+1,0))</f>
        <v>6435.4139999999998</v>
      </c>
      <c r="T395" s="49">
        <f t="shared" ca="1" si="80"/>
        <v>6525.3540000000003</v>
      </c>
      <c r="U395" s="49">
        <f t="shared" ca="1" si="81"/>
        <v>6345.4739999999993</v>
      </c>
      <c r="V395" s="47">
        <f t="shared" ca="1" si="88"/>
        <v>0</v>
      </c>
      <c r="W395" s="20">
        <f>IF(E395-E394&gt;0,E395-E394,0)</f>
        <v>0</v>
      </c>
      <c r="X395" s="20">
        <f>IF(E395-E394&lt;0,-(E395-E394),0)</f>
        <v>26</v>
      </c>
      <c r="Y395" s="20">
        <f ca="1">AVERAGE(W395:OFFSET(W395,-$Y$5+1,0))</f>
        <v>23.933999999999955</v>
      </c>
      <c r="Z395" s="20">
        <f ca="1">AVERAGE(X395:OFFSET(X395,-$Y$5+1,0))</f>
        <v>13.346666666666655</v>
      </c>
      <c r="AA395" s="20">
        <f t="shared" ca="1" si="82"/>
        <v>64.199495717172425</v>
      </c>
      <c r="AB395" s="20">
        <f t="shared" ca="1" si="89"/>
        <v>0</v>
      </c>
    </row>
    <row r="396" spans="1:28">
      <c r="A396" s="5">
        <v>38937</v>
      </c>
      <c r="B396" s="4">
        <v>6442.68</v>
      </c>
      <c r="C396" s="4">
        <v>6502.14</v>
      </c>
      <c r="D396" s="4">
        <v>6441.16</v>
      </c>
      <c r="E396" s="4">
        <v>6502.14</v>
      </c>
      <c r="F396" s="4">
        <v>2314800</v>
      </c>
      <c r="G396" s="35">
        <f t="shared" si="91"/>
        <v>26.070000000000618</v>
      </c>
      <c r="H396" s="35">
        <f t="shared" si="90"/>
        <v>59.460000000000036</v>
      </c>
      <c r="I396" s="35">
        <f t="shared" ca="1" si="83"/>
        <v>0</v>
      </c>
      <c r="J396" s="35">
        <f t="shared" ca="1" si="84"/>
        <v>0</v>
      </c>
      <c r="K396" s="35">
        <f t="shared" ca="1" si="85"/>
        <v>0</v>
      </c>
      <c r="L396" s="35">
        <f t="shared" ca="1" si="86"/>
        <v>1085.3100000000004</v>
      </c>
      <c r="M396" s="34">
        <f ca="1">AVERAGE(E396:OFFSET(E396,-M$5+1,0))</f>
        <v>6456.0933333333342</v>
      </c>
      <c r="N396" s="34">
        <f ca="1">AVERAGE(E396:OFFSET(E396,-N$5+1,0))</f>
        <v>6438.1224999999986</v>
      </c>
      <c r="O396" s="34">
        <f t="shared" ca="1" si="87"/>
        <v>0</v>
      </c>
      <c r="P396" s="15">
        <f t="shared" si="77"/>
        <v>60.980000000000473</v>
      </c>
      <c r="Q396" s="15">
        <f t="shared" si="78"/>
        <v>85.530000000000655</v>
      </c>
      <c r="R396" s="15">
        <f t="shared" si="79"/>
        <v>85.530000000000655</v>
      </c>
      <c r="S396" s="49">
        <f ca="1">AVERAGE(E396:OFFSET(E396,-S$5+1,0))</f>
        <v>6428.5644999999995</v>
      </c>
      <c r="T396" s="49">
        <f t="shared" ca="1" si="80"/>
        <v>6599.6245000000008</v>
      </c>
      <c r="U396" s="49">
        <f t="shared" ca="1" si="81"/>
        <v>6257.5044999999982</v>
      </c>
      <c r="V396" s="47">
        <f t="shared" ca="1" si="88"/>
        <v>0</v>
      </c>
      <c r="W396" s="20">
        <f>IF(E396-E395&gt;0,E396-E395,0)</f>
        <v>85.530000000000655</v>
      </c>
      <c r="X396" s="20">
        <f>IF(E396-E395&lt;0,-(E396-E395),0)</f>
        <v>0</v>
      </c>
      <c r="Y396" s="20">
        <f ca="1">AVERAGE(W396:OFFSET(W396,-$Y$5+1,0))</f>
        <v>27.801999999999982</v>
      </c>
      <c r="Z396" s="20">
        <f ca="1">AVERAGE(X396:OFFSET(X396,-$Y$5+1,0))</f>
        <v>13.346666666666655</v>
      </c>
      <c r="AA396" s="20">
        <f t="shared" ca="1" si="82"/>
        <v>67.564765160475034</v>
      </c>
      <c r="AB396" s="20">
        <f t="shared" ca="1" si="89"/>
        <v>0</v>
      </c>
    </row>
    <row r="397" spans="1:28">
      <c r="A397" s="5">
        <v>38938</v>
      </c>
      <c r="B397" s="4">
        <v>6493.89</v>
      </c>
      <c r="C397" s="4">
        <v>6574.49</v>
      </c>
      <c r="D397" s="4">
        <v>6488.59</v>
      </c>
      <c r="E397" s="4">
        <v>6573.22</v>
      </c>
      <c r="F397" s="4">
        <v>2914200</v>
      </c>
      <c r="G397" s="35">
        <f t="shared" si="91"/>
        <v>-8.25</v>
      </c>
      <c r="H397" s="35">
        <f t="shared" si="90"/>
        <v>79.329999999999927</v>
      </c>
      <c r="I397" s="35">
        <f t="shared" ca="1" si="83"/>
        <v>0</v>
      </c>
      <c r="J397" s="35">
        <f t="shared" ca="1" si="84"/>
        <v>0</v>
      </c>
      <c r="K397" s="35">
        <f t="shared" ca="1" si="85"/>
        <v>0</v>
      </c>
      <c r="L397" s="35">
        <f t="shared" ca="1" si="86"/>
        <v>1085.3100000000004</v>
      </c>
      <c r="M397" s="34">
        <f ca="1">AVERAGE(E397:OFFSET(E397,-M$5+1,0))</f>
        <v>6478.0533333333333</v>
      </c>
      <c r="N397" s="34">
        <f ca="1">AVERAGE(E397:OFFSET(E397,-N$5+1,0))</f>
        <v>6455.9216666666662</v>
      </c>
      <c r="O397" s="34">
        <f t="shared" ca="1" si="87"/>
        <v>0</v>
      </c>
      <c r="P397" s="15">
        <f t="shared" si="77"/>
        <v>85.899999999999636</v>
      </c>
      <c r="Q397" s="15">
        <f t="shared" si="78"/>
        <v>85.899999999999636</v>
      </c>
      <c r="R397" s="15">
        <f t="shared" si="79"/>
        <v>85.899999999999636</v>
      </c>
      <c r="S397" s="49">
        <f ca="1">AVERAGE(E397:OFFSET(E397,-S$5+1,0))</f>
        <v>6425.5209999999997</v>
      </c>
      <c r="T397" s="49">
        <f t="shared" ca="1" si="80"/>
        <v>6597.320999999999</v>
      </c>
      <c r="U397" s="49">
        <f t="shared" ca="1" si="81"/>
        <v>6253.7210000000005</v>
      </c>
      <c r="V397" s="47">
        <f t="shared" ca="1" si="88"/>
        <v>0</v>
      </c>
      <c r="W397" s="20">
        <f>IF(E397-E396&gt;0,E397-E396,0)</f>
        <v>71.079999999999927</v>
      </c>
      <c r="X397" s="20">
        <f>IF(E397-E396&lt;0,-(E397-E396),0)</f>
        <v>0</v>
      </c>
      <c r="Y397" s="20">
        <f ca="1">AVERAGE(W397:OFFSET(W397,-$Y$5+1,0))</f>
        <v>32.540666666666645</v>
      </c>
      <c r="Z397" s="20">
        <f ca="1">AVERAGE(X397:OFFSET(X397,-$Y$5+1,0))</f>
        <v>12.808666666666614</v>
      </c>
      <c r="AA397" s="20">
        <f t="shared" ca="1" si="82"/>
        <v>71.755556862283967</v>
      </c>
      <c r="AB397" s="20">
        <f t="shared" ca="1" si="89"/>
        <v>0</v>
      </c>
    </row>
    <row r="398" spans="1:28">
      <c r="A398" s="5">
        <v>38939</v>
      </c>
      <c r="B398" s="4">
        <v>6555.28</v>
      </c>
      <c r="C398" s="4">
        <v>6606.28</v>
      </c>
      <c r="D398" s="4">
        <v>6555.28</v>
      </c>
      <c r="E398" s="4">
        <v>6578.61</v>
      </c>
      <c r="F398" s="4">
        <v>3393200</v>
      </c>
      <c r="G398" s="35">
        <f t="shared" si="91"/>
        <v>-17.940000000000509</v>
      </c>
      <c r="H398" s="35">
        <f t="shared" si="90"/>
        <v>23.329999999999927</v>
      </c>
      <c r="I398" s="35">
        <f t="shared" ca="1" si="83"/>
        <v>0</v>
      </c>
      <c r="J398" s="35">
        <f t="shared" ca="1" si="84"/>
        <v>0</v>
      </c>
      <c r="K398" s="35">
        <f t="shared" ca="1" si="85"/>
        <v>0</v>
      </c>
      <c r="L398" s="35">
        <f t="shared" ca="1" si="86"/>
        <v>1085.3100000000004</v>
      </c>
      <c r="M398" s="34">
        <f ca="1">AVERAGE(E398:OFFSET(E398,-M$5+1,0))</f>
        <v>6495.918333333334</v>
      </c>
      <c r="N398" s="34">
        <f ca="1">AVERAGE(E398:OFFSET(E398,-N$5+1,0))</f>
        <v>6471.5566666666664</v>
      </c>
      <c r="O398" s="34">
        <f t="shared" ca="1" si="87"/>
        <v>0</v>
      </c>
      <c r="P398" s="15">
        <f t="shared" si="77"/>
        <v>51</v>
      </c>
      <c r="Q398" s="15">
        <f t="shared" si="78"/>
        <v>51</v>
      </c>
      <c r="R398" s="15">
        <f t="shared" si="79"/>
        <v>51</v>
      </c>
      <c r="S398" s="49">
        <f ca="1">AVERAGE(E398:OFFSET(E398,-S$5+1,0))</f>
        <v>6426.0715</v>
      </c>
      <c r="T398" s="49">
        <f t="shared" ca="1" si="80"/>
        <v>6528.0715</v>
      </c>
      <c r="U398" s="49">
        <f t="shared" ca="1" si="81"/>
        <v>6324.0715</v>
      </c>
      <c r="V398" s="47">
        <f t="shared" ca="1" si="88"/>
        <v>1</v>
      </c>
      <c r="W398" s="20">
        <f>IF(E398-E397&gt;0,E398-E397,0)</f>
        <v>5.3899999999994179</v>
      </c>
      <c r="X398" s="20">
        <f>IF(E398-E397&lt;0,-(E398-E397),0)</f>
        <v>0</v>
      </c>
      <c r="Y398" s="20">
        <f ca="1">AVERAGE(W398:OFFSET(W398,-$Y$5+1,0))</f>
        <v>21.79999999999994</v>
      </c>
      <c r="Z398" s="20">
        <f ca="1">AVERAGE(X398:OFFSET(X398,-$Y$5+1,0))</f>
        <v>12.808666666666614</v>
      </c>
      <c r="AA398" s="20">
        <f t="shared" ca="1" si="82"/>
        <v>62.990002504189732</v>
      </c>
      <c r="AB398" s="20">
        <f t="shared" ca="1" si="89"/>
        <v>0</v>
      </c>
    </row>
    <row r="399" spans="1:28">
      <c r="A399" s="5">
        <v>38940</v>
      </c>
      <c r="B399" s="4">
        <v>6612.48</v>
      </c>
      <c r="C399" s="4">
        <v>6617.23</v>
      </c>
      <c r="D399" s="4">
        <v>6559.27</v>
      </c>
      <c r="E399" s="4">
        <v>6571.1</v>
      </c>
      <c r="F399" s="4">
        <v>3074800</v>
      </c>
      <c r="G399" s="35">
        <f t="shared" si="91"/>
        <v>33.869999999999891</v>
      </c>
      <c r="H399" s="35">
        <f t="shared" si="90"/>
        <v>-41.3799999999992</v>
      </c>
      <c r="I399" s="35">
        <f t="shared" ca="1" si="83"/>
        <v>0</v>
      </c>
      <c r="J399" s="35">
        <f t="shared" ca="1" si="84"/>
        <v>0</v>
      </c>
      <c r="K399" s="35">
        <f t="shared" ca="1" si="85"/>
        <v>0</v>
      </c>
      <c r="L399" s="35">
        <f t="shared" ca="1" si="86"/>
        <v>1085.3100000000004</v>
      </c>
      <c r="M399" s="34">
        <f ca="1">AVERAGE(E399:OFFSET(E399,-M$5+1,0))</f>
        <v>6514.0483333333332</v>
      </c>
      <c r="N399" s="34">
        <f ca="1">AVERAGE(E399:OFFSET(E399,-N$5+1,0))</f>
        <v>6487.7825000000003</v>
      </c>
      <c r="O399" s="34">
        <f t="shared" ca="1" si="87"/>
        <v>0</v>
      </c>
      <c r="P399" s="15">
        <f t="shared" si="77"/>
        <v>57.959999999999127</v>
      </c>
      <c r="Q399" s="15">
        <f t="shared" si="78"/>
        <v>57.959999999999127</v>
      </c>
      <c r="R399" s="15">
        <f t="shared" si="79"/>
        <v>57.959999999999127</v>
      </c>
      <c r="S399" s="49">
        <f ca="1">AVERAGE(E399:OFFSET(E399,-S$5+1,0))</f>
        <v>6433.2250000000004</v>
      </c>
      <c r="T399" s="49">
        <f t="shared" ca="1" si="80"/>
        <v>6549.1449999999986</v>
      </c>
      <c r="U399" s="49">
        <f t="shared" ca="1" si="81"/>
        <v>6317.3050000000021</v>
      </c>
      <c r="V399" s="47">
        <f t="shared" ca="1" si="88"/>
        <v>0</v>
      </c>
      <c r="W399" s="20">
        <f>IF(E399-E398&gt;0,E399-E398,0)</f>
        <v>0</v>
      </c>
      <c r="X399" s="20">
        <f>IF(E399-E398&lt;0,-(E399-E398),0)</f>
        <v>7.5099999999993088</v>
      </c>
      <c r="Y399" s="20">
        <f ca="1">AVERAGE(W399:OFFSET(W399,-$Y$5+1,0))</f>
        <v>21.79999999999994</v>
      </c>
      <c r="Z399" s="20">
        <f ca="1">AVERAGE(X399:OFFSET(X399,-$Y$5+1,0))</f>
        <v>11.727333333333263</v>
      </c>
      <c r="AA399" s="20">
        <f t="shared" ca="1" si="82"/>
        <v>65.021574436778025</v>
      </c>
      <c r="AB399" s="20">
        <f t="shared" ca="1" si="89"/>
        <v>0</v>
      </c>
    </row>
    <row r="400" spans="1:28">
      <c r="A400" s="5">
        <v>38943</v>
      </c>
      <c r="B400" s="4">
        <v>6588.47</v>
      </c>
      <c r="C400" s="4">
        <v>6634.73</v>
      </c>
      <c r="D400" s="4">
        <v>6587.36</v>
      </c>
      <c r="E400" s="4">
        <v>6611.9</v>
      </c>
      <c r="F400" s="4">
        <v>2632200</v>
      </c>
      <c r="G400" s="35">
        <f t="shared" si="91"/>
        <v>17.369999999999891</v>
      </c>
      <c r="H400" s="35">
        <f t="shared" si="90"/>
        <v>23.429999999999382</v>
      </c>
      <c r="I400" s="35">
        <f t="shared" ca="1" si="83"/>
        <v>0</v>
      </c>
      <c r="J400" s="35">
        <f t="shared" ca="1" si="84"/>
        <v>0</v>
      </c>
      <c r="K400" s="35">
        <f t="shared" ca="1" si="85"/>
        <v>0</v>
      </c>
      <c r="L400" s="35">
        <f t="shared" ca="1" si="86"/>
        <v>1085.3100000000004</v>
      </c>
      <c r="M400" s="34">
        <f ca="1">AVERAGE(E400:OFFSET(E400,-M$5+1,0))</f>
        <v>6542.2633333333333</v>
      </c>
      <c r="N400" s="34">
        <f ca="1">AVERAGE(E400:OFFSET(E400,-N$5+1,0))</f>
        <v>6500.5033333333331</v>
      </c>
      <c r="O400" s="34">
        <f t="shared" ca="1" si="87"/>
        <v>0</v>
      </c>
      <c r="P400" s="15">
        <f t="shared" si="77"/>
        <v>47.369999999999891</v>
      </c>
      <c r="Q400" s="15">
        <f t="shared" si="78"/>
        <v>63.6299999999992</v>
      </c>
      <c r="R400" s="15">
        <f t="shared" si="79"/>
        <v>63.6299999999992</v>
      </c>
      <c r="S400" s="49">
        <f ca="1">AVERAGE(E400:OFFSET(E400,-S$5+1,0))</f>
        <v>6450.93</v>
      </c>
      <c r="T400" s="49">
        <f t="shared" ca="1" si="80"/>
        <v>6578.1899999999987</v>
      </c>
      <c r="U400" s="49">
        <f t="shared" ca="1" si="81"/>
        <v>6323.6700000000019</v>
      </c>
      <c r="V400" s="47">
        <f t="shared" ca="1" si="88"/>
        <v>0</v>
      </c>
      <c r="W400" s="20">
        <f>IF(E400-E399&gt;0,E400-E399,0)</f>
        <v>40.799999999999272</v>
      </c>
      <c r="X400" s="20">
        <f>IF(E400-E399&lt;0,-(E400-E399),0)</f>
        <v>0</v>
      </c>
      <c r="Y400" s="20">
        <f ca="1">AVERAGE(W400:OFFSET(W400,-$Y$5+1,0))</f>
        <v>24.519999999999889</v>
      </c>
      <c r="Z400" s="20">
        <f ca="1">AVERAGE(X400:OFFSET(X400,-$Y$5+1,0))</f>
        <v>7.7019999999999227</v>
      </c>
      <c r="AA400" s="20">
        <f t="shared" ca="1" si="82"/>
        <v>76.097076531562379</v>
      </c>
      <c r="AB400" s="20">
        <f t="shared" ca="1" si="89"/>
        <v>0</v>
      </c>
    </row>
    <row r="401" spans="1:28">
      <c r="A401" s="5">
        <v>38944</v>
      </c>
      <c r="B401" s="4">
        <v>6628.5</v>
      </c>
      <c r="C401" s="4">
        <v>6628.5</v>
      </c>
      <c r="D401" s="4">
        <v>6595.35</v>
      </c>
      <c r="E401" s="4">
        <v>6615.13</v>
      </c>
      <c r="F401" s="4">
        <v>2668600</v>
      </c>
      <c r="G401" s="35">
        <f t="shared" si="91"/>
        <v>16.600000000000364</v>
      </c>
      <c r="H401" s="35">
        <f t="shared" si="90"/>
        <v>-13.369999999999891</v>
      </c>
      <c r="I401" s="35">
        <f t="shared" ca="1" si="83"/>
        <v>0</v>
      </c>
      <c r="J401" s="35">
        <f t="shared" ca="1" si="84"/>
        <v>0</v>
      </c>
      <c r="K401" s="35">
        <f t="shared" ca="1" si="85"/>
        <v>0</v>
      </c>
      <c r="L401" s="35">
        <f t="shared" ca="1" si="86"/>
        <v>1085.3100000000004</v>
      </c>
      <c r="M401" s="34">
        <f ca="1">AVERAGE(E401:OFFSET(E401,-M$5+1,0))</f>
        <v>6575.3499999999995</v>
      </c>
      <c r="N401" s="34">
        <f ca="1">AVERAGE(E401:OFFSET(E401,-N$5+1,0))</f>
        <v>6511.7583333333341</v>
      </c>
      <c r="O401" s="34">
        <f t="shared" ca="1" si="87"/>
        <v>0</v>
      </c>
      <c r="P401" s="15">
        <f t="shared" si="77"/>
        <v>33.149999999999636</v>
      </c>
      <c r="Q401" s="15">
        <f t="shared" si="78"/>
        <v>33.149999999999636</v>
      </c>
      <c r="R401" s="15">
        <f t="shared" si="79"/>
        <v>33.149999999999636</v>
      </c>
      <c r="S401" s="49">
        <f ca="1">AVERAGE(E401:OFFSET(E401,-S$5+1,0))</f>
        <v>6467.4210000000003</v>
      </c>
      <c r="T401" s="49">
        <f t="shared" ca="1" si="80"/>
        <v>6533.7209999999995</v>
      </c>
      <c r="U401" s="49">
        <f t="shared" ca="1" si="81"/>
        <v>6401.121000000001</v>
      </c>
      <c r="V401" s="47">
        <f t="shared" ca="1" si="88"/>
        <v>0</v>
      </c>
      <c r="W401" s="20">
        <f>IF(E401-E400&gt;0,E401-E400,0)</f>
        <v>3.2300000000004729</v>
      </c>
      <c r="X401" s="20">
        <f>IF(E401-E400&lt;0,-(E401-E400),0)</f>
        <v>0</v>
      </c>
      <c r="Y401" s="20">
        <f ca="1">AVERAGE(W401:OFFSET(W401,-$Y$5+1,0))</f>
        <v>22.644666666666613</v>
      </c>
      <c r="Z401" s="20">
        <f ca="1">AVERAGE(X401:OFFSET(X401,-$Y$5+1,0))</f>
        <v>7.7019999999999227</v>
      </c>
      <c r="AA401" s="20">
        <f t="shared" ca="1" si="82"/>
        <v>74.619947275922812</v>
      </c>
      <c r="AB401" s="20">
        <f t="shared" ca="1" si="89"/>
        <v>0</v>
      </c>
    </row>
    <row r="402" spans="1:28">
      <c r="A402" s="5">
        <v>38945</v>
      </c>
      <c r="B402" s="4">
        <v>6686.23</v>
      </c>
      <c r="C402" s="4">
        <v>6699.83</v>
      </c>
      <c r="D402" s="4">
        <v>6663.07</v>
      </c>
      <c r="E402" s="4">
        <v>6696.63</v>
      </c>
      <c r="F402" s="4">
        <v>3827600</v>
      </c>
      <c r="G402" s="35">
        <f t="shared" si="91"/>
        <v>71.099999999999454</v>
      </c>
      <c r="H402" s="35">
        <f t="shared" si="90"/>
        <v>10.400000000000546</v>
      </c>
      <c r="I402" s="35">
        <f t="shared" ca="1" si="83"/>
        <v>0</v>
      </c>
      <c r="J402" s="35">
        <f t="shared" ca="1" si="84"/>
        <v>0</v>
      </c>
      <c r="K402" s="35">
        <f t="shared" ca="1" si="85"/>
        <v>0</v>
      </c>
      <c r="L402" s="35">
        <f t="shared" ca="1" si="86"/>
        <v>1085.3100000000004</v>
      </c>
      <c r="M402" s="34">
        <f ca="1">AVERAGE(E402:OFFSET(E402,-M$5+1,0))</f>
        <v>6607.7649999999994</v>
      </c>
      <c r="N402" s="34">
        <f ca="1">AVERAGE(E402:OFFSET(E402,-N$5+1,0))</f>
        <v>6531.9291666666677</v>
      </c>
      <c r="O402" s="34">
        <f t="shared" ca="1" si="87"/>
        <v>0</v>
      </c>
      <c r="P402" s="15">
        <f t="shared" si="77"/>
        <v>36.760000000000218</v>
      </c>
      <c r="Q402" s="15">
        <f t="shared" si="78"/>
        <v>84.699999999999818</v>
      </c>
      <c r="R402" s="15">
        <f t="shared" si="79"/>
        <v>84.699999999999818</v>
      </c>
      <c r="S402" s="49">
        <f ca="1">AVERAGE(E402:OFFSET(E402,-S$5+1,0))</f>
        <v>6488.3905000000004</v>
      </c>
      <c r="T402" s="49">
        <f t="shared" ca="1" si="80"/>
        <v>6657.7905000000001</v>
      </c>
      <c r="U402" s="49">
        <f t="shared" ca="1" si="81"/>
        <v>6318.9905000000008</v>
      </c>
      <c r="V402" s="47">
        <f t="shared" ca="1" si="88"/>
        <v>0</v>
      </c>
      <c r="W402" s="20">
        <f>IF(E402-E401&gt;0,E402-E401,0)</f>
        <v>81.5</v>
      </c>
      <c r="X402" s="20">
        <f>IF(E402-E401&lt;0,-(E402-E401),0)</f>
        <v>0</v>
      </c>
      <c r="Y402" s="20">
        <f ca="1">AVERAGE(W402:OFFSET(W402,-$Y$5+1,0))</f>
        <v>28.077999999999943</v>
      </c>
      <c r="Z402" s="20">
        <f ca="1">AVERAGE(X402:OFFSET(X402,-$Y$5+1,0))</f>
        <v>6.7286666666666255</v>
      </c>
      <c r="AA402" s="20">
        <f t="shared" ca="1" si="82"/>
        <v>80.668454319096014</v>
      </c>
      <c r="AB402" s="20">
        <f t="shared" ca="1" si="89"/>
        <v>-1</v>
      </c>
    </row>
    <row r="403" spans="1:28">
      <c r="A403" s="5">
        <v>38946</v>
      </c>
      <c r="B403" s="4">
        <v>6752.99</v>
      </c>
      <c r="C403" s="4">
        <v>6761.79</v>
      </c>
      <c r="D403" s="4">
        <v>6722.58</v>
      </c>
      <c r="E403" s="4">
        <v>6733.46</v>
      </c>
      <c r="F403" s="4">
        <v>3923000</v>
      </c>
      <c r="G403" s="35">
        <f t="shared" si="91"/>
        <v>56.359999999999673</v>
      </c>
      <c r="H403" s="35">
        <f t="shared" si="90"/>
        <v>-19.529999999999745</v>
      </c>
      <c r="I403" s="35">
        <f t="shared" ca="1" si="83"/>
        <v>0</v>
      </c>
      <c r="J403" s="35">
        <f t="shared" ca="1" si="84"/>
        <v>0</v>
      </c>
      <c r="K403" s="35">
        <f t="shared" ca="1" si="85"/>
        <v>0</v>
      </c>
      <c r="L403" s="35">
        <f t="shared" ca="1" si="86"/>
        <v>1085.3100000000004</v>
      </c>
      <c r="M403" s="34">
        <f ca="1">AVERAGE(E403:OFFSET(E403,-M$5+1,0))</f>
        <v>6634.4716666666673</v>
      </c>
      <c r="N403" s="34">
        <f ca="1">AVERAGE(E403:OFFSET(E403,-N$5+1,0))</f>
        <v>6556.2625000000007</v>
      </c>
      <c r="O403" s="34">
        <f t="shared" ca="1" si="87"/>
        <v>0</v>
      </c>
      <c r="P403" s="15">
        <f t="shared" si="77"/>
        <v>39.210000000000036</v>
      </c>
      <c r="Q403" s="15">
        <f t="shared" si="78"/>
        <v>65.159999999999854</v>
      </c>
      <c r="R403" s="15">
        <f t="shared" si="79"/>
        <v>65.159999999999854</v>
      </c>
      <c r="S403" s="49">
        <f ca="1">AVERAGE(E403:OFFSET(E403,-S$5+1,0))</f>
        <v>6502.8765000000003</v>
      </c>
      <c r="T403" s="49">
        <f t="shared" ca="1" si="80"/>
        <v>6633.1965</v>
      </c>
      <c r="U403" s="49">
        <f t="shared" ca="1" si="81"/>
        <v>6372.5565000000006</v>
      </c>
      <c r="V403" s="47">
        <f t="shared" ca="1" si="88"/>
        <v>0</v>
      </c>
      <c r="W403" s="20">
        <f>IF(E403-E402&gt;0,E403-E402,0)</f>
        <v>36.829999999999927</v>
      </c>
      <c r="X403" s="20">
        <f>IF(E403-E402&lt;0,-(E403-E402),0)</f>
        <v>0</v>
      </c>
      <c r="Y403" s="20">
        <f ca="1">AVERAGE(W403:OFFSET(W403,-$Y$5+1,0))</f>
        <v>25.009333333333295</v>
      </c>
      <c r="Z403" s="20">
        <f ca="1">AVERAGE(X403:OFFSET(X403,-$Y$5+1,0))</f>
        <v>6.7286666666666255</v>
      </c>
      <c r="AA403" s="20">
        <f t="shared" ca="1" si="82"/>
        <v>78.799336232066793</v>
      </c>
      <c r="AB403" s="20">
        <f t="shared" ca="1" si="89"/>
        <v>0</v>
      </c>
    </row>
    <row r="404" spans="1:28">
      <c r="A404" s="5">
        <v>38947</v>
      </c>
      <c r="B404" s="4">
        <v>6761.4</v>
      </c>
      <c r="C404" s="4">
        <v>6761.4</v>
      </c>
      <c r="D404" s="4">
        <v>6719.75</v>
      </c>
      <c r="E404" s="4">
        <v>6721.08</v>
      </c>
      <c r="F404" s="4">
        <v>2895800</v>
      </c>
      <c r="G404" s="35">
        <f t="shared" si="91"/>
        <v>27.9399999999996</v>
      </c>
      <c r="H404" s="35">
        <f t="shared" si="90"/>
        <v>-40.319999999999709</v>
      </c>
      <c r="I404" s="35">
        <f t="shared" ca="1" si="83"/>
        <v>0</v>
      </c>
      <c r="J404" s="35">
        <f t="shared" ca="1" si="84"/>
        <v>0</v>
      </c>
      <c r="K404" s="35">
        <f t="shared" ca="1" si="85"/>
        <v>0</v>
      </c>
      <c r="L404" s="35">
        <f t="shared" ca="1" si="86"/>
        <v>1085.3100000000004</v>
      </c>
      <c r="M404" s="34">
        <f ca="1">AVERAGE(E404:OFFSET(E404,-M$5+1,0))</f>
        <v>6658.2166666666672</v>
      </c>
      <c r="N404" s="34">
        <f ca="1">AVERAGE(E404:OFFSET(E404,-N$5+1,0))</f>
        <v>6577.0675000000001</v>
      </c>
      <c r="O404" s="34">
        <f t="shared" ca="1" si="87"/>
        <v>0</v>
      </c>
      <c r="P404" s="15">
        <f t="shared" si="77"/>
        <v>41.649999999999636</v>
      </c>
      <c r="Q404" s="15">
        <f t="shared" si="78"/>
        <v>41.649999999999636</v>
      </c>
      <c r="R404" s="15">
        <f t="shared" si="79"/>
        <v>41.649999999999636</v>
      </c>
      <c r="S404" s="49">
        <f ca="1">AVERAGE(E404:OFFSET(E404,-S$5+1,0))</f>
        <v>6517.93</v>
      </c>
      <c r="T404" s="49">
        <f t="shared" ca="1" si="80"/>
        <v>6601.23</v>
      </c>
      <c r="U404" s="49">
        <f t="shared" ca="1" si="81"/>
        <v>6434.630000000001</v>
      </c>
      <c r="V404" s="47">
        <f t="shared" ca="1" si="88"/>
        <v>0</v>
      </c>
      <c r="W404" s="20">
        <f>IF(E404-E403&gt;0,E404-E403,0)</f>
        <v>0</v>
      </c>
      <c r="X404" s="20">
        <f>IF(E404-E403&lt;0,-(E404-E403),0)</f>
        <v>12.380000000000109</v>
      </c>
      <c r="Y404" s="20">
        <f ca="1">AVERAGE(W404:OFFSET(W404,-$Y$5+1,0))</f>
        <v>23.621333333333315</v>
      </c>
      <c r="Z404" s="20">
        <f ca="1">AVERAGE(X404:OFFSET(X404,-$Y$5+1,0))</f>
        <v>7.5539999999999656</v>
      </c>
      <c r="AA404" s="20">
        <f t="shared" ca="1" si="82"/>
        <v>75.769304792250352</v>
      </c>
      <c r="AB404" s="20">
        <f t="shared" ca="1" si="89"/>
        <v>0</v>
      </c>
    </row>
    <row r="405" spans="1:28">
      <c r="A405" s="5">
        <v>38950</v>
      </c>
      <c r="B405" s="4">
        <v>6715.72</v>
      </c>
      <c r="C405" s="4">
        <v>6715.72</v>
      </c>
      <c r="D405" s="4">
        <v>6498.18</v>
      </c>
      <c r="E405" s="4">
        <v>6505.92</v>
      </c>
      <c r="F405" s="4">
        <v>3356200</v>
      </c>
      <c r="G405" s="35">
        <f t="shared" si="91"/>
        <v>-5.3599999999996726</v>
      </c>
      <c r="H405" s="35">
        <f t="shared" si="90"/>
        <v>-209.80000000000018</v>
      </c>
      <c r="I405" s="35">
        <f t="shared" ca="1" si="83"/>
        <v>0</v>
      </c>
      <c r="J405" s="35">
        <f t="shared" ca="1" si="84"/>
        <v>0</v>
      </c>
      <c r="K405" s="35">
        <f t="shared" ca="1" si="85"/>
        <v>0</v>
      </c>
      <c r="L405" s="35">
        <f t="shared" ca="1" si="86"/>
        <v>1085.3100000000004</v>
      </c>
      <c r="M405" s="34">
        <f ca="1">AVERAGE(E405:OFFSET(E405,-M$5+1,0))</f>
        <v>6647.3533333333326</v>
      </c>
      <c r="N405" s="34">
        <f ca="1">AVERAGE(E405:OFFSET(E405,-N$5+1,0))</f>
        <v>6580.7008333333333</v>
      </c>
      <c r="O405" s="34">
        <f t="shared" ca="1" si="87"/>
        <v>0</v>
      </c>
      <c r="P405" s="15">
        <f t="shared" si="77"/>
        <v>217.53999999999996</v>
      </c>
      <c r="Q405" s="15">
        <f t="shared" si="78"/>
        <v>222.89999999999964</v>
      </c>
      <c r="R405" s="15">
        <f t="shared" si="79"/>
        <v>222.89999999999964</v>
      </c>
      <c r="S405" s="49">
        <f ca="1">AVERAGE(E405:OFFSET(E405,-S$5+1,0))</f>
        <v>6525.2445000000007</v>
      </c>
      <c r="T405" s="49">
        <f t="shared" ca="1" si="80"/>
        <v>6971.0445</v>
      </c>
      <c r="U405" s="49">
        <f t="shared" ca="1" si="81"/>
        <v>6079.4445000000014</v>
      </c>
      <c r="V405" s="47">
        <f t="shared" ca="1" si="88"/>
        <v>0</v>
      </c>
      <c r="W405" s="20">
        <f>IF(E405-E404&gt;0,E405-E404,0)</f>
        <v>0</v>
      </c>
      <c r="X405" s="20">
        <f>IF(E405-E404&lt;0,-(E405-E404),0)</f>
        <v>215.15999999999985</v>
      </c>
      <c r="Y405" s="20">
        <f ca="1">AVERAGE(W405:OFFSET(W405,-$Y$5+1,0))</f>
        <v>23.621333333333315</v>
      </c>
      <c r="Z405" s="20">
        <f ca="1">AVERAGE(X405:OFFSET(X405,-$Y$5+1,0))</f>
        <v>20.198666666666636</v>
      </c>
      <c r="AA405" s="20">
        <f t="shared" ca="1" si="82"/>
        <v>53.905370454891241</v>
      </c>
      <c r="AB405" s="20">
        <f t="shared" ca="1" si="89"/>
        <v>0</v>
      </c>
    </row>
    <row r="406" spans="1:28">
      <c r="A406" s="5">
        <v>38951</v>
      </c>
      <c r="B406" s="4">
        <v>6524.72</v>
      </c>
      <c r="C406" s="4">
        <v>6590.2</v>
      </c>
      <c r="D406" s="4">
        <v>6517.28</v>
      </c>
      <c r="E406" s="4">
        <v>6590.2</v>
      </c>
      <c r="F406" s="4">
        <v>2441800</v>
      </c>
      <c r="G406" s="35">
        <f t="shared" si="91"/>
        <v>18.800000000000182</v>
      </c>
      <c r="H406" s="35">
        <f t="shared" si="90"/>
        <v>65.479999999999563</v>
      </c>
      <c r="I406" s="35">
        <f t="shared" ca="1" si="83"/>
        <v>0</v>
      </c>
      <c r="J406" s="35">
        <f t="shared" ca="1" si="84"/>
        <v>0</v>
      </c>
      <c r="K406" s="35">
        <f t="shared" ca="1" si="85"/>
        <v>0</v>
      </c>
      <c r="L406" s="35">
        <f t="shared" ca="1" si="86"/>
        <v>1085.3100000000004</v>
      </c>
      <c r="M406" s="34">
        <f ca="1">AVERAGE(E406:OFFSET(E406,-M$5+1,0))</f>
        <v>6643.7366666666667</v>
      </c>
      <c r="N406" s="34">
        <f ca="1">AVERAGE(E406:OFFSET(E406,-N$5+1,0))</f>
        <v>6592.9999999999991</v>
      </c>
      <c r="O406" s="34">
        <f t="shared" ca="1" si="87"/>
        <v>0</v>
      </c>
      <c r="P406" s="15">
        <f t="shared" si="77"/>
        <v>72.920000000000073</v>
      </c>
      <c r="Q406" s="15">
        <f t="shared" si="78"/>
        <v>84.279999999999745</v>
      </c>
      <c r="R406" s="15">
        <f t="shared" si="79"/>
        <v>84.279999999999745</v>
      </c>
      <c r="S406" s="49">
        <f ca="1">AVERAGE(E406:OFFSET(E406,-S$5+1,0))</f>
        <v>6535.2049999999999</v>
      </c>
      <c r="T406" s="49">
        <f t="shared" ca="1" si="80"/>
        <v>6703.7649999999994</v>
      </c>
      <c r="U406" s="49">
        <f t="shared" ca="1" si="81"/>
        <v>6366.6450000000004</v>
      </c>
      <c r="V406" s="47">
        <f t="shared" ca="1" si="88"/>
        <v>0</v>
      </c>
      <c r="W406" s="20">
        <f>IF(E406-E405&gt;0,E406-E405,0)</f>
        <v>84.279999999999745</v>
      </c>
      <c r="X406" s="20">
        <f>IF(E406-E405&lt;0,-(E406-E405),0)</f>
        <v>0</v>
      </c>
      <c r="Y406" s="20">
        <f ca="1">AVERAGE(W406:OFFSET(W406,-$Y$5+1,0))</f>
        <v>29.239999999999963</v>
      </c>
      <c r="Z406" s="20">
        <f ca="1">AVERAGE(X406:OFFSET(X406,-$Y$5+1,0))</f>
        <v>19.323999999999977</v>
      </c>
      <c r="AA406" s="20">
        <f t="shared" ca="1" si="82"/>
        <v>60.209208467177326</v>
      </c>
      <c r="AB406" s="20">
        <f t="shared" ca="1" si="89"/>
        <v>0</v>
      </c>
    </row>
    <row r="407" spans="1:28">
      <c r="A407" s="5">
        <v>38952</v>
      </c>
      <c r="B407" s="4">
        <v>6584.66</v>
      </c>
      <c r="C407" s="4">
        <v>6587.46</v>
      </c>
      <c r="D407" s="4">
        <v>6454.71</v>
      </c>
      <c r="E407" s="4">
        <v>6556.33</v>
      </c>
      <c r="F407" s="4">
        <v>2765800</v>
      </c>
      <c r="G407" s="35">
        <f t="shared" si="91"/>
        <v>-5.5399999999999636</v>
      </c>
      <c r="H407" s="35">
        <f t="shared" si="90"/>
        <v>-28.329999999999927</v>
      </c>
      <c r="I407" s="35">
        <f t="shared" ca="1" si="83"/>
        <v>0</v>
      </c>
      <c r="J407" s="35">
        <f t="shared" ca="1" si="84"/>
        <v>0</v>
      </c>
      <c r="K407" s="35">
        <f t="shared" ca="1" si="85"/>
        <v>0</v>
      </c>
      <c r="L407" s="35">
        <f t="shared" ca="1" si="86"/>
        <v>1085.3100000000004</v>
      </c>
      <c r="M407" s="34">
        <f ca="1">AVERAGE(E407:OFFSET(E407,-M$5+1,0))</f>
        <v>6633.9366666666656</v>
      </c>
      <c r="N407" s="34">
        <f ca="1">AVERAGE(E407:OFFSET(E407,-N$5+1,0))</f>
        <v>6604.6433333333334</v>
      </c>
      <c r="O407" s="34">
        <f t="shared" ca="1" si="87"/>
        <v>0</v>
      </c>
      <c r="P407" s="15">
        <f t="shared" si="77"/>
        <v>132.75</v>
      </c>
      <c r="Q407" s="15">
        <f t="shared" si="78"/>
        <v>135.48999999999978</v>
      </c>
      <c r="R407" s="15">
        <f t="shared" si="79"/>
        <v>135.48999999999978</v>
      </c>
      <c r="S407" s="49">
        <f ca="1">AVERAGE(E407:OFFSET(E407,-S$5+1,0))</f>
        <v>6544.2020000000002</v>
      </c>
      <c r="T407" s="49">
        <f t="shared" ca="1" si="80"/>
        <v>6815.1819999999998</v>
      </c>
      <c r="U407" s="49">
        <f t="shared" ca="1" si="81"/>
        <v>6273.2220000000007</v>
      </c>
      <c r="V407" s="47">
        <f t="shared" ca="1" si="88"/>
        <v>0</v>
      </c>
      <c r="W407" s="20">
        <f>IF(E407-E406&gt;0,E407-E406,0)</f>
        <v>0</v>
      </c>
      <c r="X407" s="20">
        <f>IF(E407-E406&lt;0,-(E407-E406),0)</f>
        <v>33.869999999999891</v>
      </c>
      <c r="Y407" s="20">
        <f ca="1">AVERAGE(W407:OFFSET(W407,-$Y$5+1,0))</f>
        <v>27.242666666666629</v>
      </c>
      <c r="Z407" s="20">
        <f ca="1">AVERAGE(X407:OFFSET(X407,-$Y$5+1,0))</f>
        <v>21.581999999999972</v>
      </c>
      <c r="AA407" s="20">
        <f t="shared" ca="1" si="82"/>
        <v>55.796933244125235</v>
      </c>
      <c r="AB407" s="20">
        <f t="shared" ca="1" si="89"/>
        <v>0</v>
      </c>
    </row>
    <row r="408" spans="1:28">
      <c r="A408" s="5">
        <v>38953</v>
      </c>
      <c r="B408" s="4">
        <v>6540.03</v>
      </c>
      <c r="C408" s="4">
        <v>6570.62</v>
      </c>
      <c r="D408" s="4">
        <v>6525.36</v>
      </c>
      <c r="E408" s="4">
        <v>6550.64</v>
      </c>
      <c r="F408" s="4">
        <v>2255800</v>
      </c>
      <c r="G408" s="35">
        <f t="shared" si="91"/>
        <v>-16.300000000000182</v>
      </c>
      <c r="H408" s="35">
        <f t="shared" si="90"/>
        <v>10.610000000000582</v>
      </c>
      <c r="I408" s="35">
        <f t="shared" ca="1" si="83"/>
        <v>0</v>
      </c>
      <c r="J408" s="35">
        <f t="shared" ca="1" si="84"/>
        <v>0</v>
      </c>
      <c r="K408" s="35">
        <f t="shared" ca="1" si="85"/>
        <v>0</v>
      </c>
      <c r="L408" s="35">
        <f t="shared" ca="1" si="86"/>
        <v>1085.3100000000004</v>
      </c>
      <c r="M408" s="34">
        <f ca="1">AVERAGE(E408:OFFSET(E408,-M$5+1,0))</f>
        <v>6609.6049999999996</v>
      </c>
      <c r="N408" s="34">
        <f ca="1">AVERAGE(E408:OFFSET(E408,-N$5+1,0))</f>
        <v>6608.6850000000004</v>
      </c>
      <c r="O408" s="34">
        <f t="shared" ca="1" si="87"/>
        <v>0</v>
      </c>
      <c r="P408" s="15">
        <f t="shared" si="77"/>
        <v>45.260000000000218</v>
      </c>
      <c r="Q408" s="15">
        <f t="shared" si="78"/>
        <v>45.260000000000218</v>
      </c>
      <c r="R408" s="15">
        <f t="shared" si="79"/>
        <v>45.260000000000218</v>
      </c>
      <c r="S408" s="49">
        <f ca="1">AVERAGE(E408:OFFSET(E408,-S$5+1,0))</f>
        <v>6548.7715000000007</v>
      </c>
      <c r="T408" s="49">
        <f t="shared" ca="1" si="80"/>
        <v>6639.2915000000012</v>
      </c>
      <c r="U408" s="49">
        <f t="shared" ca="1" si="81"/>
        <v>6458.2515000000003</v>
      </c>
      <c r="V408" s="47">
        <f t="shared" ca="1" si="88"/>
        <v>0</v>
      </c>
      <c r="W408" s="20">
        <f>IF(E408-E407&gt;0,E408-E407,0)</f>
        <v>0</v>
      </c>
      <c r="X408" s="20">
        <f>IF(E408-E407&lt;0,-(E408-E407),0)</f>
        <v>5.6899999999995998</v>
      </c>
      <c r="Y408" s="20">
        <f ca="1">AVERAGE(W408:OFFSET(W408,-$Y$5+1,0))</f>
        <v>27.242666666666629</v>
      </c>
      <c r="Z408" s="20">
        <f ca="1">AVERAGE(X408:OFFSET(X408,-$Y$5+1,0))</f>
        <v>21.354666666666585</v>
      </c>
      <c r="AA408" s="20">
        <f t="shared" ca="1" si="82"/>
        <v>56.057945566286278</v>
      </c>
      <c r="AB408" s="20">
        <f t="shared" ca="1" si="89"/>
        <v>0</v>
      </c>
    </row>
    <row r="409" spans="1:28">
      <c r="A409" s="5">
        <v>38954</v>
      </c>
      <c r="B409" s="4">
        <v>6594.82</v>
      </c>
      <c r="C409" s="4">
        <v>6600.94</v>
      </c>
      <c r="D409" s="4">
        <v>6526.22</v>
      </c>
      <c r="E409" s="4">
        <v>6526.22</v>
      </c>
      <c r="F409" s="4">
        <v>2193400</v>
      </c>
      <c r="G409" s="35">
        <f t="shared" si="91"/>
        <v>44.179999999999382</v>
      </c>
      <c r="H409" s="35">
        <f t="shared" si="90"/>
        <v>-68.599999999999454</v>
      </c>
      <c r="I409" s="35">
        <f t="shared" ca="1" si="83"/>
        <v>0</v>
      </c>
      <c r="J409" s="35">
        <f t="shared" ca="1" si="84"/>
        <v>0</v>
      </c>
      <c r="K409" s="35">
        <f t="shared" ca="1" si="85"/>
        <v>0</v>
      </c>
      <c r="L409" s="35">
        <f t="shared" ca="1" si="86"/>
        <v>1085.3100000000004</v>
      </c>
      <c r="M409" s="34">
        <f ca="1">AVERAGE(E409:OFFSET(E409,-M$5+1,0))</f>
        <v>6575.0649999999996</v>
      </c>
      <c r="N409" s="34">
        <f ca="1">AVERAGE(E409:OFFSET(E409,-N$5+1,0))</f>
        <v>6604.7683333333334</v>
      </c>
      <c r="O409" s="34">
        <f t="shared" ca="1" si="87"/>
        <v>-1</v>
      </c>
      <c r="P409" s="15">
        <f t="shared" si="77"/>
        <v>74.719999999999345</v>
      </c>
      <c r="Q409" s="15">
        <f t="shared" si="78"/>
        <v>74.719999999999345</v>
      </c>
      <c r="R409" s="15">
        <f t="shared" si="79"/>
        <v>74.719999999999345</v>
      </c>
      <c r="S409" s="49">
        <f ca="1">AVERAGE(E409:OFFSET(E409,-S$5+1,0))</f>
        <v>6551.0790000000006</v>
      </c>
      <c r="T409" s="49">
        <f t="shared" ca="1" si="80"/>
        <v>6700.5189999999993</v>
      </c>
      <c r="U409" s="49">
        <f t="shared" ca="1" si="81"/>
        <v>6401.6390000000019</v>
      </c>
      <c r="V409" s="47">
        <f t="shared" ca="1" si="88"/>
        <v>0</v>
      </c>
      <c r="W409" s="20">
        <f>IF(E409-E408&gt;0,E409-E408,0)</f>
        <v>0</v>
      </c>
      <c r="X409" s="20">
        <f>IF(E409-E408&lt;0,-(E409-E408),0)</f>
        <v>24.420000000000073</v>
      </c>
      <c r="Y409" s="20">
        <f ca="1">AVERAGE(W409:OFFSET(W409,-$Y$5+1,0))</f>
        <v>27.242666666666629</v>
      </c>
      <c r="Z409" s="20">
        <f ca="1">AVERAGE(X409:OFFSET(X409,-$Y$5+1,0))</f>
        <v>21.668666666666589</v>
      </c>
      <c r="AA409" s="20">
        <f t="shared" ca="1" si="82"/>
        <v>55.698065887933318</v>
      </c>
      <c r="AB409" s="20">
        <f t="shared" ca="1" si="89"/>
        <v>0</v>
      </c>
    </row>
    <row r="410" spans="1:28">
      <c r="A410" s="5">
        <v>38957</v>
      </c>
      <c r="B410" s="4">
        <v>6515.08</v>
      </c>
      <c r="C410" s="4">
        <v>6515.08</v>
      </c>
      <c r="D410" s="4">
        <v>6422.38</v>
      </c>
      <c r="E410" s="4">
        <v>6444.76</v>
      </c>
      <c r="F410" s="4">
        <v>2308600</v>
      </c>
      <c r="G410" s="35">
        <f t="shared" si="91"/>
        <v>-11.140000000000327</v>
      </c>
      <c r="H410" s="35">
        <f t="shared" si="90"/>
        <v>-70.319999999999709</v>
      </c>
      <c r="I410" s="35">
        <f t="shared" ca="1" si="83"/>
        <v>0</v>
      </c>
      <c r="J410" s="35">
        <f t="shared" ca="1" si="84"/>
        <v>0</v>
      </c>
      <c r="K410" s="35">
        <f t="shared" ca="1" si="85"/>
        <v>0</v>
      </c>
      <c r="L410" s="35">
        <f t="shared" ca="1" si="86"/>
        <v>1085.3100000000004</v>
      </c>
      <c r="M410" s="34">
        <f ca="1">AVERAGE(E410:OFFSET(E410,-M$5+1,0))</f>
        <v>6529.0116666666663</v>
      </c>
      <c r="N410" s="34">
        <f ca="1">AVERAGE(E410:OFFSET(E410,-N$5+1,0))</f>
        <v>6593.6141666666663</v>
      </c>
      <c r="O410" s="34">
        <f t="shared" ca="1" si="87"/>
        <v>0</v>
      </c>
      <c r="P410" s="15">
        <f t="shared" si="77"/>
        <v>92.699999999999818</v>
      </c>
      <c r="Q410" s="15">
        <f t="shared" si="78"/>
        <v>103.84000000000015</v>
      </c>
      <c r="R410" s="15">
        <f t="shared" si="79"/>
        <v>103.84000000000015</v>
      </c>
      <c r="S410" s="49">
        <f ca="1">AVERAGE(E410:OFFSET(E410,-S$5+1,0))</f>
        <v>6550.5880000000006</v>
      </c>
      <c r="T410" s="49">
        <f t="shared" ca="1" si="80"/>
        <v>6758.2680000000009</v>
      </c>
      <c r="U410" s="49">
        <f t="shared" ca="1" si="81"/>
        <v>6342.9080000000004</v>
      </c>
      <c r="V410" s="47">
        <f t="shared" ca="1" si="88"/>
        <v>0</v>
      </c>
      <c r="W410" s="20">
        <f>IF(E410-E409&gt;0,E410-E409,0)</f>
        <v>0</v>
      </c>
      <c r="X410" s="20">
        <f>IF(E410-E409&lt;0,-(E410-E409),0)</f>
        <v>81.460000000000036</v>
      </c>
      <c r="Y410" s="20">
        <f ca="1">AVERAGE(W410:OFFSET(W410,-$Y$5+1,0))</f>
        <v>27.242666666666629</v>
      </c>
      <c r="Z410" s="20">
        <f ca="1">AVERAGE(X410:OFFSET(X410,-$Y$5+1,0))</f>
        <v>25.365999999999925</v>
      </c>
      <c r="AA410" s="20">
        <f t="shared" ca="1" si="82"/>
        <v>51.783609798132161</v>
      </c>
      <c r="AB410" s="20">
        <f t="shared" ca="1" si="89"/>
        <v>0</v>
      </c>
    </row>
    <row r="411" spans="1:28">
      <c r="A411" s="5">
        <v>38958</v>
      </c>
      <c r="B411" s="4">
        <v>6485.98</v>
      </c>
      <c r="C411" s="4">
        <v>6500.89</v>
      </c>
      <c r="D411" s="4">
        <v>6460.67</v>
      </c>
      <c r="E411" s="4">
        <v>6479.91</v>
      </c>
      <c r="F411" s="4">
        <v>2170800</v>
      </c>
      <c r="G411" s="35">
        <f t="shared" si="91"/>
        <v>41.219999999999345</v>
      </c>
      <c r="H411" s="35">
        <f t="shared" si="90"/>
        <v>-6.069999999999709</v>
      </c>
      <c r="I411" s="35">
        <f t="shared" ca="1" si="83"/>
        <v>0</v>
      </c>
      <c r="J411" s="35">
        <f t="shared" ca="1" si="84"/>
        <v>0</v>
      </c>
      <c r="K411" s="35">
        <f t="shared" ca="1" si="85"/>
        <v>0</v>
      </c>
      <c r="L411" s="35">
        <f t="shared" ca="1" si="86"/>
        <v>1085.3100000000004</v>
      </c>
      <c r="M411" s="34">
        <f ca="1">AVERAGE(E411:OFFSET(E411,-M$5+1,0))</f>
        <v>6524.6766666666663</v>
      </c>
      <c r="N411" s="34">
        <f ca="1">AVERAGE(E411:OFFSET(E411,-N$5+1,0))</f>
        <v>6586.0149999999994</v>
      </c>
      <c r="O411" s="34">
        <f t="shared" ca="1" si="87"/>
        <v>0</v>
      </c>
      <c r="P411" s="15">
        <f t="shared" si="77"/>
        <v>40.220000000000255</v>
      </c>
      <c r="Q411" s="15">
        <f t="shared" si="78"/>
        <v>56.130000000000109</v>
      </c>
      <c r="R411" s="15">
        <f t="shared" si="79"/>
        <v>56.130000000000109</v>
      </c>
      <c r="S411" s="49">
        <f ca="1">AVERAGE(E411:OFFSET(E411,-S$5+1,0))</f>
        <v>6552.5105000000003</v>
      </c>
      <c r="T411" s="49">
        <f t="shared" ca="1" si="80"/>
        <v>6664.7705000000005</v>
      </c>
      <c r="U411" s="49">
        <f t="shared" ca="1" si="81"/>
        <v>6440.2505000000001</v>
      </c>
      <c r="V411" s="47">
        <f t="shared" ca="1" si="88"/>
        <v>0</v>
      </c>
      <c r="W411" s="20">
        <f>IF(E411-E410&gt;0,E411-E410,0)</f>
        <v>35.149999999999636</v>
      </c>
      <c r="X411" s="20">
        <f>IF(E411-E410&lt;0,-(E411-E410),0)</f>
        <v>0</v>
      </c>
      <c r="Y411" s="20">
        <f ca="1">AVERAGE(W411:OFFSET(W411,-$Y$5+1,0))</f>
        <v>23.883999999999894</v>
      </c>
      <c r="Z411" s="20">
        <f ca="1">AVERAGE(X411:OFFSET(X411,-$Y$5+1,0))</f>
        <v>25.365999999999925</v>
      </c>
      <c r="AA411" s="20">
        <f t="shared" ca="1" si="82"/>
        <v>48.495431472081179</v>
      </c>
      <c r="AB411" s="20">
        <f t="shared" ca="1" si="89"/>
        <v>0</v>
      </c>
    </row>
    <row r="412" spans="1:28">
      <c r="A412" s="5">
        <v>38959</v>
      </c>
      <c r="B412" s="4">
        <v>6523.68</v>
      </c>
      <c r="C412" s="4">
        <v>6602.81</v>
      </c>
      <c r="D412" s="4">
        <v>6523.68</v>
      </c>
      <c r="E412" s="4">
        <v>6587.12</v>
      </c>
      <c r="F412" s="4">
        <v>2964000</v>
      </c>
      <c r="G412" s="35">
        <f t="shared" si="91"/>
        <v>43.770000000000437</v>
      </c>
      <c r="H412" s="35">
        <f t="shared" si="90"/>
        <v>63.4399999999996</v>
      </c>
      <c r="I412" s="35">
        <f t="shared" ca="1" si="83"/>
        <v>0</v>
      </c>
      <c r="J412" s="35">
        <f t="shared" ca="1" si="84"/>
        <v>0</v>
      </c>
      <c r="K412" s="35">
        <f t="shared" ca="1" si="85"/>
        <v>0</v>
      </c>
      <c r="L412" s="35">
        <f t="shared" ca="1" si="86"/>
        <v>1085.3100000000004</v>
      </c>
      <c r="M412" s="34">
        <f ca="1">AVERAGE(E412:OFFSET(E412,-M$5+1,0))</f>
        <v>6524.1633333333339</v>
      </c>
      <c r="N412" s="34">
        <f ca="1">AVERAGE(E412:OFFSET(E412,-N$5+1,0))</f>
        <v>6583.95</v>
      </c>
      <c r="O412" s="34">
        <f t="shared" ca="1" si="87"/>
        <v>0</v>
      </c>
      <c r="P412" s="15">
        <f t="shared" si="77"/>
        <v>79.130000000000109</v>
      </c>
      <c r="Q412" s="15">
        <f t="shared" si="78"/>
        <v>122.90000000000055</v>
      </c>
      <c r="R412" s="15">
        <f t="shared" si="79"/>
        <v>122.90000000000055</v>
      </c>
      <c r="S412" s="49">
        <f ca="1">AVERAGE(E412:OFFSET(E412,-S$5+1,0))</f>
        <v>6558.2955000000002</v>
      </c>
      <c r="T412" s="49">
        <f t="shared" ca="1" si="80"/>
        <v>6804.0955000000013</v>
      </c>
      <c r="U412" s="49">
        <f t="shared" ca="1" si="81"/>
        <v>6312.4954999999991</v>
      </c>
      <c r="V412" s="47">
        <f t="shared" ca="1" si="88"/>
        <v>0</v>
      </c>
      <c r="W412" s="20">
        <f>IF(E412-E411&gt;0,E412-E411,0)</f>
        <v>107.21000000000004</v>
      </c>
      <c r="X412" s="20">
        <f>IF(E412-E411&lt;0,-(E412-E411),0)</f>
        <v>0</v>
      </c>
      <c r="Y412" s="20">
        <f ca="1">AVERAGE(W412:OFFSET(W412,-$Y$5+1,0))</f>
        <v>26.292666666666566</v>
      </c>
      <c r="Z412" s="20">
        <f ca="1">AVERAGE(X412:OFFSET(X412,-$Y$5+1,0))</f>
        <v>25.365999999999925</v>
      </c>
      <c r="AA412" s="20">
        <f t="shared" ca="1" si="82"/>
        <v>50.896913070410882</v>
      </c>
      <c r="AB412" s="20">
        <f t="shared" ca="1" si="89"/>
        <v>0</v>
      </c>
    </row>
    <row r="413" spans="1:28">
      <c r="A413" s="5">
        <v>38960</v>
      </c>
      <c r="B413" s="4">
        <v>6647.67</v>
      </c>
      <c r="C413" s="4">
        <v>6667.62</v>
      </c>
      <c r="D413" s="4">
        <v>6611.77</v>
      </c>
      <c r="E413" s="4">
        <v>6611.77</v>
      </c>
      <c r="F413" s="4">
        <v>2909800</v>
      </c>
      <c r="G413" s="35">
        <f t="shared" si="91"/>
        <v>60.550000000000182</v>
      </c>
      <c r="H413" s="35">
        <f t="shared" si="90"/>
        <v>-35.899999999999636</v>
      </c>
      <c r="I413" s="35">
        <f t="shared" ca="1" si="83"/>
        <v>0</v>
      </c>
      <c r="J413" s="35">
        <f t="shared" ca="1" si="84"/>
        <v>0</v>
      </c>
      <c r="K413" s="35">
        <f t="shared" ca="1" si="85"/>
        <v>0</v>
      </c>
      <c r="L413" s="35">
        <f t="shared" ca="1" si="86"/>
        <v>1085.3100000000004</v>
      </c>
      <c r="M413" s="34">
        <f ca="1">AVERAGE(E413:OFFSET(E413,-M$5+1,0))</f>
        <v>6533.4033333333327</v>
      </c>
      <c r="N413" s="34">
        <f ca="1">AVERAGE(E413:OFFSET(E413,-N$5+1,0))</f>
        <v>6583.6699999999992</v>
      </c>
      <c r="O413" s="34">
        <f t="shared" ca="1" si="87"/>
        <v>0</v>
      </c>
      <c r="P413" s="15">
        <f t="shared" si="77"/>
        <v>55.849999999999454</v>
      </c>
      <c r="Q413" s="15">
        <f t="shared" si="78"/>
        <v>80.5</v>
      </c>
      <c r="R413" s="15">
        <f t="shared" si="79"/>
        <v>80.5</v>
      </c>
      <c r="S413" s="49">
        <f ca="1">AVERAGE(E413:OFFSET(E413,-S$5+1,0))</f>
        <v>6565.7679999999991</v>
      </c>
      <c r="T413" s="49">
        <f t="shared" ca="1" si="80"/>
        <v>6726.7679999999991</v>
      </c>
      <c r="U413" s="49">
        <f t="shared" ca="1" si="81"/>
        <v>6404.7679999999991</v>
      </c>
      <c r="V413" s="47">
        <f t="shared" ca="1" si="88"/>
        <v>0</v>
      </c>
      <c r="W413" s="20">
        <f>IF(E413-E412&gt;0,E413-E412,0)</f>
        <v>24.650000000000546</v>
      </c>
      <c r="X413" s="20">
        <f>IF(E413-E412&lt;0,-(E413-E412),0)</f>
        <v>0</v>
      </c>
      <c r="Y413" s="20">
        <f ca="1">AVERAGE(W413:OFFSET(W413,-$Y$5+1,0))</f>
        <v>27.576666666666643</v>
      </c>
      <c r="Z413" s="20">
        <f ca="1">AVERAGE(X413:OFFSET(X413,-$Y$5+1,0))</f>
        <v>25.365999999999925</v>
      </c>
      <c r="AA413" s="20">
        <f t="shared" ca="1" si="82"/>
        <v>52.087793084342863</v>
      </c>
      <c r="AB413" s="20">
        <f t="shared" ca="1" si="89"/>
        <v>0</v>
      </c>
    </row>
    <row r="414" spans="1:28">
      <c r="A414" s="5">
        <v>38961</v>
      </c>
      <c r="B414" s="4">
        <v>6631.83</v>
      </c>
      <c r="C414" s="4">
        <v>6658.13</v>
      </c>
      <c r="D414" s="4">
        <v>6625.23</v>
      </c>
      <c r="E414" s="4">
        <v>6651.46</v>
      </c>
      <c r="F414" s="4">
        <v>2553800</v>
      </c>
      <c r="G414" s="35">
        <f t="shared" si="91"/>
        <v>20.059999999999491</v>
      </c>
      <c r="H414" s="35">
        <f t="shared" si="90"/>
        <v>19.630000000000109</v>
      </c>
      <c r="I414" s="35">
        <f t="shared" ca="1" si="83"/>
        <v>0</v>
      </c>
      <c r="J414" s="35">
        <f t="shared" ca="1" si="84"/>
        <v>0</v>
      </c>
      <c r="K414" s="35">
        <f t="shared" ca="1" si="85"/>
        <v>0</v>
      </c>
      <c r="L414" s="35">
        <f t="shared" ca="1" si="86"/>
        <v>1085.3100000000004</v>
      </c>
      <c r="M414" s="34">
        <f ca="1">AVERAGE(E414:OFFSET(E414,-M$5+1,0))</f>
        <v>6550.206666666666</v>
      </c>
      <c r="N414" s="34">
        <f ca="1">AVERAGE(E414:OFFSET(E414,-N$5+1,0))</f>
        <v>6579.9058333333342</v>
      </c>
      <c r="O414" s="34">
        <f t="shared" ca="1" si="87"/>
        <v>0</v>
      </c>
      <c r="P414" s="15">
        <f t="shared" si="77"/>
        <v>32.900000000000546</v>
      </c>
      <c r="Q414" s="15">
        <f t="shared" si="78"/>
        <v>46.359999999999673</v>
      </c>
      <c r="R414" s="15">
        <f t="shared" si="79"/>
        <v>46.359999999999673</v>
      </c>
      <c r="S414" s="49">
        <f ca="1">AVERAGE(E414:OFFSET(E414,-S$5+1,0))</f>
        <v>6576.2104999999992</v>
      </c>
      <c r="T414" s="49">
        <f t="shared" ca="1" si="80"/>
        <v>6668.9304999999986</v>
      </c>
      <c r="U414" s="49">
        <f t="shared" ca="1" si="81"/>
        <v>6483.4904999999999</v>
      </c>
      <c r="V414" s="47">
        <f t="shared" ca="1" si="88"/>
        <v>0</v>
      </c>
      <c r="W414" s="20">
        <f>IF(E414-E413&gt;0,E414-E413,0)</f>
        <v>39.6899999999996</v>
      </c>
      <c r="X414" s="20">
        <f>IF(E414-E413&lt;0,-(E414-E413),0)</f>
        <v>0</v>
      </c>
      <c r="Y414" s="20">
        <f ca="1">AVERAGE(W414:OFFSET(W414,-$Y$5+1,0))</f>
        <v>30.222666666666615</v>
      </c>
      <c r="Z414" s="20">
        <f ca="1">AVERAGE(X414:OFFSET(X414,-$Y$5+1,0))</f>
        <v>24.865333333333304</v>
      </c>
      <c r="AA414" s="20">
        <f t="shared" ca="1" si="82"/>
        <v>54.862522993513394</v>
      </c>
      <c r="AB414" s="20">
        <f t="shared" ca="1" si="89"/>
        <v>0</v>
      </c>
    </row>
    <row r="415" spans="1:28">
      <c r="A415" s="5">
        <v>38964</v>
      </c>
      <c r="B415" s="4">
        <v>6706.51</v>
      </c>
      <c r="C415" s="4">
        <v>6761.65</v>
      </c>
      <c r="D415" s="4">
        <v>6706.51</v>
      </c>
      <c r="E415" s="4">
        <v>6750.78</v>
      </c>
      <c r="F415" s="4">
        <v>3043600</v>
      </c>
      <c r="G415" s="35">
        <f t="shared" si="91"/>
        <v>55.050000000000182</v>
      </c>
      <c r="H415" s="35">
        <f t="shared" si="90"/>
        <v>44.269999999999527</v>
      </c>
      <c r="I415" s="35">
        <f t="shared" ca="1" si="83"/>
        <v>0</v>
      </c>
      <c r="J415" s="35">
        <f t="shared" ca="1" si="84"/>
        <v>0</v>
      </c>
      <c r="K415" s="35">
        <f t="shared" ca="1" si="85"/>
        <v>0</v>
      </c>
      <c r="L415" s="35">
        <f t="shared" ca="1" si="86"/>
        <v>1085.3100000000004</v>
      </c>
      <c r="M415" s="34">
        <f ca="1">AVERAGE(E415:OFFSET(E415,-M$5+1,0))</f>
        <v>6587.6333333333341</v>
      </c>
      <c r="N415" s="34">
        <f ca="1">AVERAGE(E415:OFFSET(E415,-N$5+1,0))</f>
        <v>6581.3491666666669</v>
      </c>
      <c r="O415" s="34">
        <f t="shared" ca="1" si="87"/>
        <v>1</v>
      </c>
      <c r="P415" s="15">
        <f t="shared" si="77"/>
        <v>55.139999999999418</v>
      </c>
      <c r="Q415" s="15">
        <f t="shared" si="78"/>
        <v>110.1899999999996</v>
      </c>
      <c r="R415" s="15">
        <f t="shared" si="79"/>
        <v>110.1899999999996</v>
      </c>
      <c r="S415" s="49">
        <f ca="1">AVERAGE(E415:OFFSET(E415,-S$5+1,0))</f>
        <v>6592.9189999999999</v>
      </c>
      <c r="T415" s="49">
        <f t="shared" ca="1" si="80"/>
        <v>6813.2989999999991</v>
      </c>
      <c r="U415" s="49">
        <f t="shared" ca="1" si="81"/>
        <v>6372.5390000000007</v>
      </c>
      <c r="V415" s="47">
        <f t="shared" ca="1" si="88"/>
        <v>0</v>
      </c>
      <c r="W415" s="20">
        <f>IF(E415-E414&gt;0,E415-E414,0)</f>
        <v>99.319999999999709</v>
      </c>
      <c r="X415" s="20">
        <f>IF(E415-E414&lt;0,-(E415-E414),0)</f>
        <v>0</v>
      </c>
      <c r="Y415" s="20">
        <f ca="1">AVERAGE(W415:OFFSET(W415,-$Y$5+1,0))</f>
        <v>34.123999999999981</v>
      </c>
      <c r="Z415" s="20">
        <f ca="1">AVERAGE(X415:OFFSET(X415,-$Y$5+1,0))</f>
        <v>24.865333333333304</v>
      </c>
      <c r="AA415" s="20">
        <f t="shared" ca="1" si="82"/>
        <v>57.847746485240286</v>
      </c>
      <c r="AB415" s="20">
        <f t="shared" ca="1" si="89"/>
        <v>0</v>
      </c>
    </row>
    <row r="416" spans="1:28">
      <c r="A416" s="5">
        <v>38965</v>
      </c>
      <c r="B416" s="4">
        <v>6764.95</v>
      </c>
      <c r="C416" s="4">
        <v>6766.81</v>
      </c>
      <c r="D416" s="4">
        <v>6725.58</v>
      </c>
      <c r="E416" s="4">
        <v>6734.73</v>
      </c>
      <c r="F416" s="4">
        <v>2724000</v>
      </c>
      <c r="G416" s="35">
        <f t="shared" si="91"/>
        <v>14.170000000000073</v>
      </c>
      <c r="H416" s="35">
        <f t="shared" si="90"/>
        <v>-30.220000000000255</v>
      </c>
      <c r="I416" s="35">
        <f t="shared" ca="1" si="83"/>
        <v>0</v>
      </c>
      <c r="J416" s="35">
        <f t="shared" ca="1" si="84"/>
        <v>0</v>
      </c>
      <c r="K416" s="35">
        <f t="shared" ca="1" si="85"/>
        <v>0</v>
      </c>
      <c r="L416" s="35">
        <f t="shared" ca="1" si="86"/>
        <v>1085.3100000000004</v>
      </c>
      <c r="M416" s="34">
        <f ca="1">AVERAGE(E416:OFFSET(E416,-M$5+1,0))</f>
        <v>6635.961666666667</v>
      </c>
      <c r="N416" s="34">
        <f ca="1">AVERAGE(E416:OFFSET(E416,-N$5+1,0))</f>
        <v>6582.4866666666667</v>
      </c>
      <c r="O416" s="34">
        <f t="shared" ca="1" si="87"/>
        <v>0</v>
      </c>
      <c r="P416" s="15">
        <f t="shared" si="77"/>
        <v>41.230000000000473</v>
      </c>
      <c r="Q416" s="15">
        <f t="shared" si="78"/>
        <v>41.230000000000473</v>
      </c>
      <c r="R416" s="15">
        <f t="shared" si="79"/>
        <v>41.230000000000473</v>
      </c>
      <c r="S416" s="49">
        <f ca="1">AVERAGE(E416:OFFSET(E416,-S$5+1,0))</f>
        <v>6604.5484999999999</v>
      </c>
      <c r="T416" s="49">
        <f t="shared" ca="1" si="80"/>
        <v>6687.0085000000008</v>
      </c>
      <c r="U416" s="49">
        <f t="shared" ca="1" si="81"/>
        <v>6522.0884999999989</v>
      </c>
      <c r="V416" s="47">
        <f t="shared" ca="1" si="88"/>
        <v>1</v>
      </c>
      <c r="W416" s="20">
        <f>IF(E416-E415&gt;0,E416-E415,0)</f>
        <v>0</v>
      </c>
      <c r="X416" s="20">
        <f>IF(E416-E415&lt;0,-(E416-E415),0)</f>
        <v>16.050000000000182</v>
      </c>
      <c r="Y416" s="20">
        <f ca="1">AVERAGE(W416:OFFSET(W416,-$Y$5+1,0))</f>
        <v>33.908666666666612</v>
      </c>
      <c r="Z416" s="20">
        <f ca="1">AVERAGE(X416:OFFSET(X416,-$Y$5+1,0))</f>
        <v>25.935333333333315</v>
      </c>
      <c r="AA416" s="20">
        <f t="shared" ca="1" si="82"/>
        <v>56.661765033531601</v>
      </c>
      <c r="AB416" s="20">
        <f t="shared" ca="1" si="89"/>
        <v>0</v>
      </c>
    </row>
    <row r="417" spans="1:28">
      <c r="A417" s="5">
        <v>38966</v>
      </c>
      <c r="B417" s="4">
        <v>6712.8</v>
      </c>
      <c r="C417" s="4">
        <v>6747.98</v>
      </c>
      <c r="D417" s="4">
        <v>6661.56</v>
      </c>
      <c r="E417" s="4">
        <v>6688.4</v>
      </c>
      <c r="F417" s="4">
        <v>2688400</v>
      </c>
      <c r="G417" s="35">
        <f t="shared" si="91"/>
        <v>-21.929999999999382</v>
      </c>
      <c r="H417" s="35">
        <f t="shared" si="90"/>
        <v>-24.400000000000546</v>
      </c>
      <c r="I417" s="35">
        <f t="shared" ca="1" si="83"/>
        <v>0</v>
      </c>
      <c r="J417" s="35">
        <f t="shared" ca="1" si="84"/>
        <v>0</v>
      </c>
      <c r="K417" s="35">
        <f t="shared" ca="1" si="85"/>
        <v>0</v>
      </c>
      <c r="L417" s="35">
        <f t="shared" ca="1" si="86"/>
        <v>1085.3100000000004</v>
      </c>
      <c r="M417" s="34">
        <f ca="1">AVERAGE(E417:OFFSET(E417,-M$5+1,0))</f>
        <v>6670.71</v>
      </c>
      <c r="N417" s="34">
        <f ca="1">AVERAGE(E417:OFFSET(E417,-N$5+1,0))</f>
        <v>6597.6933333333327</v>
      </c>
      <c r="O417" s="34">
        <f t="shared" ca="1" si="87"/>
        <v>0</v>
      </c>
      <c r="P417" s="15">
        <f t="shared" si="77"/>
        <v>86.419999999999163</v>
      </c>
      <c r="Q417" s="15">
        <f t="shared" si="78"/>
        <v>86.419999999999163</v>
      </c>
      <c r="R417" s="15">
        <f t="shared" si="79"/>
        <v>86.419999999999163</v>
      </c>
      <c r="S417" s="49">
        <f ca="1">AVERAGE(E417:OFFSET(E417,-S$5+1,0))</f>
        <v>6610.3074999999999</v>
      </c>
      <c r="T417" s="49">
        <f t="shared" ca="1" si="80"/>
        <v>6783.1474999999982</v>
      </c>
      <c r="U417" s="49">
        <f t="shared" ca="1" si="81"/>
        <v>6437.4675000000016</v>
      </c>
      <c r="V417" s="47">
        <f t="shared" ca="1" si="88"/>
        <v>0</v>
      </c>
      <c r="W417" s="20">
        <f>IF(E417-E416&gt;0,E417-E416,0)</f>
        <v>0</v>
      </c>
      <c r="X417" s="20">
        <f>IF(E417-E416&lt;0,-(E417-E416),0)</f>
        <v>46.329999999999927</v>
      </c>
      <c r="Y417" s="20">
        <f ca="1">AVERAGE(W417:OFFSET(W417,-$Y$5+1,0))</f>
        <v>28.475333333333278</v>
      </c>
      <c r="Z417" s="20">
        <f ca="1">AVERAGE(X417:OFFSET(X417,-$Y$5+1,0))</f>
        <v>29.02399999999998</v>
      </c>
      <c r="AA417" s="20">
        <f t="shared" ca="1" si="82"/>
        <v>49.522893019049462</v>
      </c>
      <c r="AB417" s="20">
        <f t="shared" ca="1" si="89"/>
        <v>0</v>
      </c>
    </row>
    <row r="418" spans="1:28">
      <c r="A418" s="5">
        <v>38967</v>
      </c>
      <c r="B418" s="4">
        <v>6638.79</v>
      </c>
      <c r="C418" s="4">
        <v>6689.2</v>
      </c>
      <c r="D418" s="4">
        <v>6630.25</v>
      </c>
      <c r="E418" s="4">
        <v>6685.23</v>
      </c>
      <c r="F418" s="4">
        <v>2200600</v>
      </c>
      <c r="G418" s="35">
        <f t="shared" si="91"/>
        <v>-49.609999999999673</v>
      </c>
      <c r="H418" s="35">
        <f t="shared" si="90"/>
        <v>46.4399999999996</v>
      </c>
      <c r="I418" s="35">
        <f t="shared" ca="1" si="83"/>
        <v>0</v>
      </c>
      <c r="J418" s="35">
        <f t="shared" ca="1" si="84"/>
        <v>0</v>
      </c>
      <c r="K418" s="35">
        <f t="shared" ca="1" si="85"/>
        <v>0</v>
      </c>
      <c r="L418" s="35">
        <f t="shared" ca="1" si="86"/>
        <v>1085.3100000000004</v>
      </c>
      <c r="M418" s="34">
        <f ca="1">AVERAGE(E418:OFFSET(E418,-M$5+1,0))</f>
        <v>6687.0616666666656</v>
      </c>
      <c r="N418" s="34">
        <f ca="1">AVERAGE(E418:OFFSET(E418,-N$5+1,0))</f>
        <v>6605.6124999999993</v>
      </c>
      <c r="O418" s="34">
        <f t="shared" ca="1" si="87"/>
        <v>0</v>
      </c>
      <c r="P418" s="15">
        <f t="shared" si="77"/>
        <v>58.949999999999818</v>
      </c>
      <c r="Q418" s="15">
        <f t="shared" si="78"/>
        <v>58.949999999999818</v>
      </c>
      <c r="R418" s="15">
        <f t="shared" si="79"/>
        <v>58.949999999999818</v>
      </c>
      <c r="S418" s="49">
        <f ca="1">AVERAGE(E418:OFFSET(E418,-S$5+1,0))</f>
        <v>6615.6384999999991</v>
      </c>
      <c r="T418" s="49">
        <f t="shared" ca="1" si="80"/>
        <v>6733.5384999999987</v>
      </c>
      <c r="U418" s="49">
        <f t="shared" ca="1" si="81"/>
        <v>6497.7384999999995</v>
      </c>
      <c r="V418" s="47">
        <f t="shared" ca="1" si="88"/>
        <v>0</v>
      </c>
      <c r="W418" s="20">
        <f>IF(E418-E417&gt;0,E418-E417,0)</f>
        <v>0</v>
      </c>
      <c r="X418" s="20">
        <f>IF(E418-E417&lt;0,-(E418-E417),0)</f>
        <v>3.1700000000000728</v>
      </c>
      <c r="Y418" s="20">
        <f ca="1">AVERAGE(W418:OFFSET(W418,-$Y$5+1,0))</f>
        <v>26.01999999999995</v>
      </c>
      <c r="Z418" s="20">
        <f ca="1">AVERAGE(X418:OFFSET(X418,-$Y$5+1,0))</f>
        <v>29.235333333333315</v>
      </c>
      <c r="AA418" s="20">
        <f t="shared" ca="1" si="82"/>
        <v>47.090476937369509</v>
      </c>
      <c r="AB418" s="20">
        <f t="shared" ca="1" si="89"/>
        <v>0</v>
      </c>
    </row>
    <row r="419" spans="1:28">
      <c r="A419" s="5">
        <v>38968</v>
      </c>
      <c r="B419" s="4">
        <v>6664.11</v>
      </c>
      <c r="C419" s="4">
        <v>6718.83</v>
      </c>
      <c r="D419" s="4">
        <v>6654.77</v>
      </c>
      <c r="E419" s="4">
        <v>6693.11</v>
      </c>
      <c r="F419" s="4">
        <v>2326000</v>
      </c>
      <c r="G419" s="35">
        <f t="shared" si="91"/>
        <v>-21.119999999999891</v>
      </c>
      <c r="H419" s="35">
        <f t="shared" si="90"/>
        <v>29</v>
      </c>
      <c r="I419" s="35">
        <f t="shared" ca="1" si="83"/>
        <v>0</v>
      </c>
      <c r="J419" s="35">
        <f t="shared" ca="1" si="84"/>
        <v>0</v>
      </c>
      <c r="K419" s="35">
        <f t="shared" ca="1" si="85"/>
        <v>0</v>
      </c>
      <c r="L419" s="35">
        <f t="shared" ca="1" si="86"/>
        <v>1085.3100000000004</v>
      </c>
      <c r="M419" s="34">
        <f ca="1">AVERAGE(E419:OFFSET(E419,-M$5+1,0))</f>
        <v>6700.6183333333347</v>
      </c>
      <c r="N419" s="34">
        <f ca="1">AVERAGE(E419:OFFSET(E419,-N$5+1,0))</f>
        <v>6617.0108333333328</v>
      </c>
      <c r="O419" s="34">
        <f t="shared" ca="1" si="87"/>
        <v>0</v>
      </c>
      <c r="P419" s="15">
        <f t="shared" si="77"/>
        <v>64.059999999999491</v>
      </c>
      <c r="Q419" s="15">
        <f t="shared" si="78"/>
        <v>64.059999999999491</v>
      </c>
      <c r="R419" s="15">
        <f t="shared" si="79"/>
        <v>64.059999999999491</v>
      </c>
      <c r="S419" s="49">
        <f ca="1">AVERAGE(E419:OFFSET(E419,-S$5+1,0))</f>
        <v>6621.7389999999987</v>
      </c>
      <c r="T419" s="49">
        <f t="shared" ca="1" si="80"/>
        <v>6749.8589999999976</v>
      </c>
      <c r="U419" s="49">
        <f t="shared" ca="1" si="81"/>
        <v>6493.6189999999997</v>
      </c>
      <c r="V419" s="47">
        <f t="shared" ca="1" si="88"/>
        <v>0</v>
      </c>
      <c r="W419" s="20">
        <f>IF(E419-E418&gt;0,E419-E418,0)</f>
        <v>7.8800000000001091</v>
      </c>
      <c r="X419" s="20">
        <f>IF(E419-E418&lt;0,-(E419-E418),0)</f>
        <v>0</v>
      </c>
      <c r="Y419" s="20">
        <f ca="1">AVERAGE(W419:OFFSET(W419,-$Y$5+1,0))</f>
        <v>26.545333333333293</v>
      </c>
      <c r="Z419" s="20">
        <f ca="1">AVERAGE(X419:OFFSET(X419,-$Y$5+1,0))</f>
        <v>28.409999999999975</v>
      </c>
      <c r="AA419" s="20">
        <f t="shared" ca="1" si="82"/>
        <v>48.303470697414852</v>
      </c>
      <c r="AB419" s="20">
        <f t="shared" ca="1" si="89"/>
        <v>0</v>
      </c>
    </row>
    <row r="420" spans="1:28">
      <c r="A420" s="5">
        <v>38971</v>
      </c>
      <c r="B420" s="4">
        <v>6714.36</v>
      </c>
      <c r="C420" s="4">
        <v>6802.84</v>
      </c>
      <c r="D420" s="4">
        <v>6674.55</v>
      </c>
      <c r="E420" s="4">
        <v>6693.88</v>
      </c>
      <c r="F420" s="4">
        <v>2738200</v>
      </c>
      <c r="G420" s="35">
        <f t="shared" si="91"/>
        <v>21.25</v>
      </c>
      <c r="H420" s="35">
        <f t="shared" si="90"/>
        <v>-20.479999999999563</v>
      </c>
      <c r="I420" s="35">
        <f t="shared" ca="1" si="83"/>
        <v>0</v>
      </c>
      <c r="J420" s="35">
        <f t="shared" ca="1" si="84"/>
        <v>0</v>
      </c>
      <c r="K420" s="35">
        <f t="shared" ca="1" si="85"/>
        <v>0</v>
      </c>
      <c r="L420" s="35">
        <f t="shared" ca="1" si="86"/>
        <v>1085.3100000000004</v>
      </c>
      <c r="M420" s="34">
        <f ca="1">AVERAGE(E420:OFFSET(E420,-M$5+1,0))</f>
        <v>6707.6883333333317</v>
      </c>
      <c r="N420" s="34">
        <f ca="1">AVERAGE(E420:OFFSET(E420,-N$5+1,0))</f>
        <v>6628.9475000000011</v>
      </c>
      <c r="O420" s="34">
        <f t="shared" ca="1" si="87"/>
        <v>0</v>
      </c>
      <c r="P420" s="15">
        <f t="shared" si="77"/>
        <v>128.28999999999996</v>
      </c>
      <c r="Q420" s="15">
        <f t="shared" si="78"/>
        <v>128.28999999999996</v>
      </c>
      <c r="R420" s="15">
        <f t="shared" si="79"/>
        <v>128.28999999999996</v>
      </c>
      <c r="S420" s="49">
        <f ca="1">AVERAGE(E420:OFFSET(E420,-S$5+1,0))</f>
        <v>6625.8379999999988</v>
      </c>
      <c r="T420" s="49">
        <f t="shared" ca="1" si="80"/>
        <v>6882.4179999999988</v>
      </c>
      <c r="U420" s="49">
        <f t="shared" ca="1" si="81"/>
        <v>6369.2579999999989</v>
      </c>
      <c r="V420" s="47">
        <f t="shared" ca="1" si="88"/>
        <v>0</v>
      </c>
      <c r="W420" s="20">
        <f>IF(E420-E419&gt;0,E420-E419,0)</f>
        <v>0.77000000000043656</v>
      </c>
      <c r="X420" s="20">
        <f>IF(E420-E419&lt;0,-(E420-E419),0)</f>
        <v>0</v>
      </c>
      <c r="Y420" s="20">
        <f ca="1">AVERAGE(W420:OFFSET(W420,-$Y$5+1,0))</f>
        <v>26.596666666666653</v>
      </c>
      <c r="Z420" s="20">
        <f ca="1">AVERAGE(X420:OFFSET(X420,-$Y$5+1,0))</f>
        <v>14.065999999999985</v>
      </c>
      <c r="AA420" s="20">
        <f t="shared" ca="1" si="82"/>
        <v>65.408072925205772</v>
      </c>
      <c r="AB420" s="20">
        <f t="shared" ca="1" si="89"/>
        <v>0</v>
      </c>
    </row>
    <row r="421" spans="1:28">
      <c r="A421" s="5">
        <v>38972</v>
      </c>
      <c r="B421" s="4">
        <v>6698.38</v>
      </c>
      <c r="C421" s="4">
        <v>6698.38</v>
      </c>
      <c r="D421" s="4">
        <v>6620.71</v>
      </c>
      <c r="E421" s="4">
        <v>6625.73</v>
      </c>
      <c r="F421" s="4">
        <v>2422000</v>
      </c>
      <c r="G421" s="35">
        <f t="shared" si="91"/>
        <v>4.5</v>
      </c>
      <c r="H421" s="35">
        <f t="shared" si="90"/>
        <v>-72.650000000000546</v>
      </c>
      <c r="I421" s="35">
        <f t="shared" ca="1" si="83"/>
        <v>0</v>
      </c>
      <c r="J421" s="35">
        <f t="shared" ca="1" si="84"/>
        <v>0</v>
      </c>
      <c r="K421" s="35">
        <f t="shared" ca="1" si="85"/>
        <v>0</v>
      </c>
      <c r="L421" s="35">
        <f t="shared" ca="1" si="86"/>
        <v>1085.3100000000004</v>
      </c>
      <c r="M421" s="34">
        <f ca="1">AVERAGE(E421:OFFSET(E421,-M$5+1,0))</f>
        <v>6686.8466666666673</v>
      </c>
      <c r="N421" s="34">
        <f ca="1">AVERAGE(E421:OFFSET(E421,-N$5+1,0))</f>
        <v>6637.2400000000007</v>
      </c>
      <c r="O421" s="34">
        <f t="shared" ca="1" si="87"/>
        <v>0</v>
      </c>
      <c r="P421" s="15">
        <f t="shared" si="77"/>
        <v>77.670000000000073</v>
      </c>
      <c r="Q421" s="15">
        <f t="shared" si="78"/>
        <v>77.670000000000073</v>
      </c>
      <c r="R421" s="15">
        <f t="shared" si="79"/>
        <v>77.670000000000073</v>
      </c>
      <c r="S421" s="49">
        <f ca="1">AVERAGE(E421:OFFSET(E421,-S$5+1,0))</f>
        <v>6626.3679999999995</v>
      </c>
      <c r="T421" s="49">
        <f t="shared" ca="1" si="80"/>
        <v>6781.7079999999996</v>
      </c>
      <c r="U421" s="49">
        <f t="shared" ca="1" si="81"/>
        <v>6471.0279999999993</v>
      </c>
      <c r="V421" s="47">
        <f t="shared" ca="1" si="88"/>
        <v>0</v>
      </c>
      <c r="W421" s="20">
        <f>IF(E421-E420&gt;0,E421-E420,0)</f>
        <v>0</v>
      </c>
      <c r="X421" s="20">
        <f>IF(E421-E420&lt;0,-(E421-E420),0)</f>
        <v>68.150000000000546</v>
      </c>
      <c r="Y421" s="20">
        <f ca="1">AVERAGE(W421:OFFSET(W421,-$Y$5+1,0))</f>
        <v>20.978000000000005</v>
      </c>
      <c r="Z421" s="20">
        <f ca="1">AVERAGE(X421:OFFSET(X421,-$Y$5+1,0))</f>
        <v>18.609333333333357</v>
      </c>
      <c r="AA421" s="20">
        <f t="shared" ca="1" si="82"/>
        <v>52.99169768107641</v>
      </c>
      <c r="AB421" s="20">
        <f t="shared" ca="1" si="89"/>
        <v>0</v>
      </c>
    </row>
    <row r="422" spans="1:28">
      <c r="A422" s="5">
        <v>38973</v>
      </c>
      <c r="B422" s="4">
        <v>6687.71</v>
      </c>
      <c r="C422" s="4">
        <v>6690.29</v>
      </c>
      <c r="D422" s="4">
        <v>6631.97</v>
      </c>
      <c r="E422" s="4">
        <v>6664.87</v>
      </c>
      <c r="F422" s="4">
        <v>2316600</v>
      </c>
      <c r="G422" s="35">
        <f t="shared" si="91"/>
        <v>61.980000000000473</v>
      </c>
      <c r="H422" s="35">
        <f t="shared" si="90"/>
        <v>-22.840000000000146</v>
      </c>
      <c r="I422" s="35">
        <f t="shared" ca="1" si="83"/>
        <v>0</v>
      </c>
      <c r="J422" s="35">
        <f t="shared" ca="1" si="84"/>
        <v>0</v>
      </c>
      <c r="K422" s="35">
        <f t="shared" ca="1" si="85"/>
        <v>0</v>
      </c>
      <c r="L422" s="35">
        <f t="shared" ca="1" si="86"/>
        <v>1085.3100000000004</v>
      </c>
      <c r="M422" s="34">
        <f ca="1">AVERAGE(E422:OFFSET(E422,-M$5+1,0))</f>
        <v>6675.2033333333338</v>
      </c>
      <c r="N422" s="34">
        <f ca="1">AVERAGE(E422:OFFSET(E422,-N$5+1,0))</f>
        <v>6655.5825000000004</v>
      </c>
      <c r="O422" s="34">
        <f t="shared" ca="1" si="87"/>
        <v>0</v>
      </c>
      <c r="P422" s="15">
        <f t="shared" si="77"/>
        <v>58.319999999999709</v>
      </c>
      <c r="Q422" s="15">
        <f t="shared" si="78"/>
        <v>64.5600000000004</v>
      </c>
      <c r="R422" s="15">
        <f t="shared" si="79"/>
        <v>64.5600000000004</v>
      </c>
      <c r="S422" s="49">
        <f ca="1">AVERAGE(E422:OFFSET(E422,-S$5+1,0))</f>
        <v>6624.7800000000007</v>
      </c>
      <c r="T422" s="49">
        <f t="shared" ca="1" si="80"/>
        <v>6753.9000000000015</v>
      </c>
      <c r="U422" s="49">
        <f t="shared" ca="1" si="81"/>
        <v>6495.66</v>
      </c>
      <c r="V422" s="47">
        <f t="shared" ca="1" si="88"/>
        <v>0</v>
      </c>
      <c r="W422" s="20">
        <f>IF(E422-E421&gt;0,E422-E421,0)</f>
        <v>39.140000000000327</v>
      </c>
      <c r="X422" s="20">
        <f>IF(E422-E421&lt;0,-(E422-E421),0)</f>
        <v>0</v>
      </c>
      <c r="Y422" s="20">
        <f ca="1">AVERAGE(W422:OFFSET(W422,-$Y$5+1,0))</f>
        <v>23.587333333333358</v>
      </c>
      <c r="Z422" s="20">
        <f ca="1">AVERAGE(X422:OFFSET(X422,-$Y$5+1,0))</f>
        <v>16.351333333333361</v>
      </c>
      <c r="AA422" s="20">
        <f t="shared" ca="1" si="82"/>
        <v>59.058890298457612</v>
      </c>
      <c r="AB422" s="20">
        <f t="shared" ca="1" si="89"/>
        <v>0</v>
      </c>
    </row>
    <row r="423" spans="1:28">
      <c r="A423" s="5">
        <v>38974</v>
      </c>
      <c r="B423" s="4">
        <v>6687.57</v>
      </c>
      <c r="C423" s="4">
        <v>6691.51</v>
      </c>
      <c r="D423" s="4">
        <v>6550.03</v>
      </c>
      <c r="E423" s="4">
        <v>6598.87</v>
      </c>
      <c r="F423" s="4">
        <v>2937200</v>
      </c>
      <c r="G423" s="35">
        <f t="shared" si="91"/>
        <v>22.699999999999818</v>
      </c>
      <c r="H423" s="35">
        <f t="shared" si="90"/>
        <v>-88.699999999999818</v>
      </c>
      <c r="I423" s="35">
        <f t="shared" ca="1" si="83"/>
        <v>0</v>
      </c>
      <c r="J423" s="35">
        <f t="shared" ca="1" si="84"/>
        <v>0</v>
      </c>
      <c r="K423" s="35">
        <f t="shared" ca="1" si="85"/>
        <v>0</v>
      </c>
      <c r="L423" s="35">
        <f t="shared" ca="1" si="86"/>
        <v>1085.3100000000004</v>
      </c>
      <c r="M423" s="34">
        <f ca="1">AVERAGE(E423:OFFSET(E423,-M$5+1,0))</f>
        <v>6660.2816666666668</v>
      </c>
      <c r="N423" s="34">
        <f ca="1">AVERAGE(E423:OFFSET(E423,-N$5+1,0))</f>
        <v>6665.4958333333334</v>
      </c>
      <c r="O423" s="34">
        <f t="shared" ca="1" si="87"/>
        <v>-1</v>
      </c>
      <c r="P423" s="15">
        <f t="shared" si="77"/>
        <v>141.48000000000047</v>
      </c>
      <c r="Q423" s="15">
        <f t="shared" si="78"/>
        <v>141.48000000000047</v>
      </c>
      <c r="R423" s="15">
        <f t="shared" si="79"/>
        <v>141.48000000000047</v>
      </c>
      <c r="S423" s="49">
        <f ca="1">AVERAGE(E423:OFFSET(E423,-S$5+1,0))</f>
        <v>6618.0504999999994</v>
      </c>
      <c r="T423" s="49">
        <f t="shared" ca="1" si="80"/>
        <v>6901.0105000000003</v>
      </c>
      <c r="U423" s="49">
        <f t="shared" ca="1" si="81"/>
        <v>6335.0904999999984</v>
      </c>
      <c r="V423" s="47">
        <f t="shared" ca="1" si="88"/>
        <v>0</v>
      </c>
      <c r="W423" s="20">
        <f>IF(E423-E422&gt;0,E423-E422,0)</f>
        <v>0</v>
      </c>
      <c r="X423" s="20">
        <f>IF(E423-E422&lt;0,-(E423-E422),0)</f>
        <v>66</v>
      </c>
      <c r="Y423" s="20">
        <f ca="1">AVERAGE(W423:OFFSET(W423,-$Y$5+1,0))</f>
        <v>23.587333333333358</v>
      </c>
      <c r="Z423" s="20">
        <f ca="1">AVERAGE(X423:OFFSET(X423,-$Y$5+1,0))</f>
        <v>20.372000000000057</v>
      </c>
      <c r="AA423" s="20">
        <f t="shared" ca="1" si="82"/>
        <v>53.657167988595475</v>
      </c>
      <c r="AB423" s="20">
        <f t="shared" ca="1" si="89"/>
        <v>0</v>
      </c>
    </row>
    <row r="424" spans="1:28">
      <c r="A424" s="5">
        <v>38975</v>
      </c>
      <c r="B424" s="4">
        <v>6585.03</v>
      </c>
      <c r="C424" s="4">
        <v>6681.09</v>
      </c>
      <c r="D424" s="4">
        <v>6575.87</v>
      </c>
      <c r="E424" s="4">
        <v>6681.09</v>
      </c>
      <c r="F424" s="4">
        <v>2236400</v>
      </c>
      <c r="G424" s="35">
        <f t="shared" si="91"/>
        <v>-13.840000000000146</v>
      </c>
      <c r="H424" s="35">
        <f t="shared" si="90"/>
        <v>96.0600000000004</v>
      </c>
      <c r="I424" s="35">
        <f t="shared" ca="1" si="83"/>
        <v>0</v>
      </c>
      <c r="J424" s="35">
        <f t="shared" ca="1" si="84"/>
        <v>0</v>
      </c>
      <c r="K424" s="35">
        <f t="shared" ca="1" si="85"/>
        <v>0</v>
      </c>
      <c r="L424" s="35">
        <f t="shared" ca="1" si="86"/>
        <v>1085.3100000000004</v>
      </c>
      <c r="M424" s="34">
        <f ca="1">AVERAGE(E424:OFFSET(E424,-M$5+1,0))</f>
        <v>6659.5916666666672</v>
      </c>
      <c r="N424" s="34">
        <f ca="1">AVERAGE(E424:OFFSET(E424,-N$5+1,0))</f>
        <v>6673.326666666665</v>
      </c>
      <c r="O424" s="34">
        <f t="shared" ca="1" si="87"/>
        <v>0</v>
      </c>
      <c r="P424" s="15">
        <f t="shared" si="77"/>
        <v>105.22000000000025</v>
      </c>
      <c r="Q424" s="15">
        <f t="shared" si="78"/>
        <v>105.22000000000025</v>
      </c>
      <c r="R424" s="15">
        <f t="shared" si="79"/>
        <v>105.22000000000025</v>
      </c>
      <c r="S424" s="49">
        <f ca="1">AVERAGE(E424:OFFSET(E424,-S$5+1,0))</f>
        <v>6616.0509999999995</v>
      </c>
      <c r="T424" s="49">
        <f t="shared" ca="1" si="80"/>
        <v>6826.491</v>
      </c>
      <c r="U424" s="49">
        <f t="shared" ca="1" si="81"/>
        <v>6405.610999999999</v>
      </c>
      <c r="V424" s="47">
        <f t="shared" ca="1" si="88"/>
        <v>0</v>
      </c>
      <c r="W424" s="20">
        <f>IF(E424-E423&gt;0,E424-E423,0)</f>
        <v>82.220000000000255</v>
      </c>
      <c r="X424" s="20">
        <f>IF(E424-E423&lt;0,-(E424-E423),0)</f>
        <v>0</v>
      </c>
      <c r="Y424" s="20">
        <f ca="1">AVERAGE(W424:OFFSET(W424,-$Y$5+1,0))</f>
        <v>29.068666666666712</v>
      </c>
      <c r="Z424" s="20">
        <f ca="1">AVERAGE(X424:OFFSET(X424,-$Y$5+1,0))</f>
        <v>18.74400000000005</v>
      </c>
      <c r="AA424" s="20">
        <f t="shared" ca="1" si="82"/>
        <v>60.796999400437798</v>
      </c>
      <c r="AB424" s="20">
        <f t="shared" ca="1" si="89"/>
        <v>0</v>
      </c>
    </row>
    <row r="425" spans="1:28">
      <c r="A425" s="5">
        <v>38978</v>
      </c>
      <c r="B425" s="4">
        <v>6784.77</v>
      </c>
      <c r="C425" s="4">
        <v>6886.3</v>
      </c>
      <c r="D425" s="4">
        <v>6775.12</v>
      </c>
      <c r="E425" s="4">
        <v>6882.48</v>
      </c>
      <c r="F425" s="4">
        <v>3550400</v>
      </c>
      <c r="G425" s="35">
        <f t="shared" si="91"/>
        <v>103.68000000000029</v>
      </c>
      <c r="H425" s="35">
        <f t="shared" si="90"/>
        <v>97.709999999999127</v>
      </c>
      <c r="I425" s="35">
        <f t="shared" ca="1" si="83"/>
        <v>0</v>
      </c>
      <c r="J425" s="35">
        <f t="shared" ca="1" si="84"/>
        <v>0</v>
      </c>
      <c r="K425" s="35">
        <f t="shared" ca="1" si="85"/>
        <v>0</v>
      </c>
      <c r="L425" s="35">
        <f t="shared" ca="1" si="86"/>
        <v>1085.3100000000004</v>
      </c>
      <c r="M425" s="34">
        <f ca="1">AVERAGE(E425:OFFSET(E425,-M$5+1,0))</f>
        <v>6691.1533333333327</v>
      </c>
      <c r="N425" s="34">
        <f ca="1">AVERAGE(E425:OFFSET(E425,-N$5+1,0))</f>
        <v>6695.8858333333337</v>
      </c>
      <c r="O425" s="34">
        <f t="shared" ca="1" si="87"/>
        <v>0</v>
      </c>
      <c r="P425" s="15">
        <f t="shared" si="77"/>
        <v>111.18000000000029</v>
      </c>
      <c r="Q425" s="15">
        <f t="shared" si="78"/>
        <v>205.21000000000004</v>
      </c>
      <c r="R425" s="15">
        <f t="shared" si="79"/>
        <v>205.21000000000004</v>
      </c>
      <c r="S425" s="49">
        <f ca="1">AVERAGE(E425:OFFSET(E425,-S$5+1,0))</f>
        <v>6634.878999999999</v>
      </c>
      <c r="T425" s="49">
        <f t="shared" ca="1" si="80"/>
        <v>7045.2989999999991</v>
      </c>
      <c r="U425" s="49">
        <f t="shared" ca="1" si="81"/>
        <v>6224.4589999999989</v>
      </c>
      <c r="V425" s="47">
        <f t="shared" ca="1" si="88"/>
        <v>0</v>
      </c>
      <c r="W425" s="20">
        <f>IF(E425-E424&gt;0,E425-E424,0)</f>
        <v>201.38999999999942</v>
      </c>
      <c r="X425" s="20">
        <f>IF(E425-E424&lt;0,-(E425-E424),0)</f>
        <v>0</v>
      </c>
      <c r="Y425" s="20">
        <f ca="1">AVERAGE(W425:OFFSET(W425,-$Y$5+1,0))</f>
        <v>42.494666666666674</v>
      </c>
      <c r="Z425" s="20">
        <f ca="1">AVERAGE(X425:OFFSET(X425,-$Y$5+1,0))</f>
        <v>13.313333333333382</v>
      </c>
      <c r="AA425" s="20">
        <f t="shared" ca="1" si="82"/>
        <v>76.144399847094746</v>
      </c>
      <c r="AB425" s="20">
        <f t="shared" ca="1" si="89"/>
        <v>0</v>
      </c>
    </row>
    <row r="426" spans="1:28">
      <c r="A426" s="5">
        <v>38979</v>
      </c>
      <c r="B426" s="4">
        <v>6897.59</v>
      </c>
      <c r="C426" s="4">
        <v>6915.08</v>
      </c>
      <c r="D426" s="4">
        <v>6858.85</v>
      </c>
      <c r="E426" s="4">
        <v>6881.87</v>
      </c>
      <c r="F426" s="4">
        <v>3209400</v>
      </c>
      <c r="G426" s="35">
        <f t="shared" si="91"/>
        <v>15.110000000000582</v>
      </c>
      <c r="H426" s="35">
        <f t="shared" si="90"/>
        <v>-15.720000000000255</v>
      </c>
      <c r="I426" s="35">
        <f t="shared" ca="1" si="83"/>
        <v>0</v>
      </c>
      <c r="J426" s="35">
        <f t="shared" ca="1" si="84"/>
        <v>0</v>
      </c>
      <c r="K426" s="35">
        <f t="shared" ca="1" si="85"/>
        <v>0</v>
      </c>
      <c r="L426" s="35">
        <f t="shared" ca="1" si="86"/>
        <v>1085.3100000000004</v>
      </c>
      <c r="M426" s="34">
        <f ca="1">AVERAGE(E426:OFFSET(E426,-M$5+1,0))</f>
        <v>6722.4849999999997</v>
      </c>
      <c r="N426" s="34">
        <f ca="1">AVERAGE(E426:OFFSET(E426,-N$5+1,0))</f>
        <v>6715.0866666666652</v>
      </c>
      <c r="O426" s="34">
        <f t="shared" ca="1" si="87"/>
        <v>1</v>
      </c>
      <c r="P426" s="15">
        <f t="shared" si="77"/>
        <v>56.229999999999563</v>
      </c>
      <c r="Q426" s="15">
        <f t="shared" si="78"/>
        <v>56.229999999999563</v>
      </c>
      <c r="R426" s="15">
        <f t="shared" si="79"/>
        <v>56.229999999999563</v>
      </c>
      <c r="S426" s="49">
        <f ca="1">AVERAGE(E426:OFFSET(E426,-S$5+1,0))</f>
        <v>6649.4624999999987</v>
      </c>
      <c r="T426" s="49">
        <f t="shared" ca="1" si="80"/>
        <v>6761.9224999999979</v>
      </c>
      <c r="U426" s="49">
        <f t="shared" ca="1" si="81"/>
        <v>6537.0024999999996</v>
      </c>
      <c r="V426" s="47">
        <f t="shared" ca="1" si="88"/>
        <v>1</v>
      </c>
      <c r="W426" s="20">
        <f>IF(E426-E425&gt;0,E426-E425,0)</f>
        <v>0</v>
      </c>
      <c r="X426" s="20">
        <f>IF(E426-E425&lt;0,-(E426-E425),0)</f>
        <v>0.60999999999967258</v>
      </c>
      <c r="Y426" s="20">
        <f ca="1">AVERAGE(W426:OFFSET(W426,-$Y$5+1,0))</f>
        <v>40.151333333333362</v>
      </c>
      <c r="Z426" s="20">
        <f ca="1">AVERAGE(X426:OFFSET(X426,-$Y$5+1,0))</f>
        <v>13.354000000000026</v>
      </c>
      <c r="AA426" s="20">
        <f t="shared" ca="1" si="82"/>
        <v>75.041740387251082</v>
      </c>
      <c r="AB426" s="20">
        <f t="shared" ca="1" si="89"/>
        <v>0</v>
      </c>
    </row>
    <row r="427" spans="1:28">
      <c r="A427" s="5">
        <v>38980</v>
      </c>
      <c r="B427" s="4">
        <v>6850.4</v>
      </c>
      <c r="C427" s="4">
        <v>6890.63</v>
      </c>
      <c r="D427" s="4">
        <v>6839.69</v>
      </c>
      <c r="E427" s="4">
        <v>6877.77</v>
      </c>
      <c r="F427" s="4">
        <v>2720000</v>
      </c>
      <c r="G427" s="35">
        <f t="shared" si="91"/>
        <v>-31.470000000000255</v>
      </c>
      <c r="H427" s="35">
        <f t="shared" si="90"/>
        <v>27.3700000000008</v>
      </c>
      <c r="I427" s="35">
        <f t="shared" ca="1" si="83"/>
        <v>1</v>
      </c>
      <c r="J427" s="35">
        <f t="shared" ca="1" si="84"/>
        <v>0</v>
      </c>
      <c r="K427" s="35">
        <f t="shared" ca="1" si="85"/>
        <v>0</v>
      </c>
      <c r="L427" s="35">
        <f t="shared" ca="1" si="86"/>
        <v>1085.3100000000004</v>
      </c>
      <c r="M427" s="34">
        <f ca="1">AVERAGE(E427:OFFSET(E427,-M$5+1,0))</f>
        <v>6764.4916666666659</v>
      </c>
      <c r="N427" s="34">
        <f ca="1">AVERAGE(E427:OFFSET(E427,-N$5+1,0))</f>
        <v>6725.6691666666666</v>
      </c>
      <c r="O427" s="34">
        <f t="shared" ca="1" si="87"/>
        <v>0</v>
      </c>
      <c r="P427" s="15">
        <f t="shared" si="77"/>
        <v>50.940000000000509</v>
      </c>
      <c r="Q427" s="15">
        <f t="shared" si="78"/>
        <v>50.940000000000509</v>
      </c>
      <c r="R427" s="15">
        <f t="shared" si="79"/>
        <v>50.940000000000509</v>
      </c>
      <c r="S427" s="49">
        <f ca="1">AVERAGE(E427:OFFSET(E427,-S$5+1,0))</f>
        <v>6665.5344999999988</v>
      </c>
      <c r="T427" s="49">
        <f t="shared" ca="1" si="80"/>
        <v>6767.4144999999999</v>
      </c>
      <c r="U427" s="49">
        <f t="shared" ca="1" si="81"/>
        <v>6563.6544999999978</v>
      </c>
      <c r="V427" s="47">
        <f t="shared" ca="1" si="88"/>
        <v>0</v>
      </c>
      <c r="W427" s="20">
        <f>IF(E427-E426&gt;0,E427-E426,0)</f>
        <v>0</v>
      </c>
      <c r="X427" s="20">
        <f>IF(E427-E426&lt;0,-(E427-E426),0)</f>
        <v>4.0999999999994543</v>
      </c>
      <c r="Y427" s="20">
        <f ca="1">AVERAGE(W427:OFFSET(W427,-$Y$5+1,0))</f>
        <v>33.004000000000026</v>
      </c>
      <c r="Z427" s="20">
        <f ca="1">AVERAGE(X427:OFFSET(X427,-$Y$5+1,0))</f>
        <v>13.627333333333324</v>
      </c>
      <c r="AA427" s="20">
        <f t="shared" ca="1" si="82"/>
        <v>70.776445022660042</v>
      </c>
      <c r="AB427" s="20">
        <f t="shared" ca="1" si="89"/>
        <v>0</v>
      </c>
    </row>
    <row r="428" spans="1:28">
      <c r="A428" s="5">
        <v>38981</v>
      </c>
      <c r="B428" s="4">
        <v>6924.37</v>
      </c>
      <c r="C428" s="4">
        <v>6938.93</v>
      </c>
      <c r="D428" s="4">
        <v>6862.28</v>
      </c>
      <c r="E428" s="4">
        <v>6889.89</v>
      </c>
      <c r="F428" s="4">
        <v>3393400</v>
      </c>
      <c r="G428" s="35">
        <f t="shared" si="91"/>
        <v>46.599999999999454</v>
      </c>
      <c r="H428" s="35">
        <f t="shared" si="90"/>
        <v>-34.479999999999563</v>
      </c>
      <c r="I428" s="35">
        <f t="shared" ca="1" si="83"/>
        <v>0</v>
      </c>
      <c r="J428" s="35">
        <f t="shared" ca="1" si="84"/>
        <v>1</v>
      </c>
      <c r="K428" s="35">
        <f t="shared" ca="1" si="85"/>
        <v>-34.479999999999563</v>
      </c>
      <c r="L428" s="35">
        <f t="shared" ca="1" si="86"/>
        <v>1050.8300000000008</v>
      </c>
      <c r="M428" s="34">
        <f ca="1">AVERAGE(E428:OFFSET(E428,-M$5+1,0))</f>
        <v>6801.9949999999999</v>
      </c>
      <c r="N428" s="34">
        <f ca="1">AVERAGE(E428:OFFSET(E428,-N$5+1,0))</f>
        <v>6738.5991666666669</v>
      </c>
      <c r="O428" s="34">
        <f t="shared" ca="1" si="87"/>
        <v>0</v>
      </c>
      <c r="P428" s="15">
        <f t="shared" si="77"/>
        <v>76.650000000000546</v>
      </c>
      <c r="Q428" s="15">
        <f t="shared" si="78"/>
        <v>76.650000000000546</v>
      </c>
      <c r="R428" s="15">
        <f t="shared" si="79"/>
        <v>76.650000000000546</v>
      </c>
      <c r="S428" s="49">
        <f ca="1">AVERAGE(E428:OFFSET(E428,-S$5+1,0))</f>
        <v>6682.4970000000003</v>
      </c>
      <c r="T428" s="49">
        <f t="shared" ca="1" si="80"/>
        <v>6835.7970000000014</v>
      </c>
      <c r="U428" s="49">
        <f t="shared" ca="1" si="81"/>
        <v>6529.1969999999992</v>
      </c>
      <c r="V428" s="47">
        <f t="shared" ca="1" si="88"/>
        <v>0</v>
      </c>
      <c r="W428" s="20">
        <f>IF(E428-E427&gt;0,E428-E427,0)</f>
        <v>12.119999999999891</v>
      </c>
      <c r="X428" s="20">
        <f>IF(E428-E427&lt;0,-(E428-E427),0)</f>
        <v>0</v>
      </c>
      <c r="Y428" s="20">
        <f ca="1">AVERAGE(W428:OFFSET(W428,-$Y$5+1,0))</f>
        <v>32.168666666666653</v>
      </c>
      <c r="Z428" s="20">
        <f ca="1">AVERAGE(X428:OFFSET(X428,-$Y$5+1,0))</f>
        <v>13.627333333333324</v>
      </c>
      <c r="AA428" s="20">
        <f t="shared" ca="1" si="82"/>
        <v>70.243398258945476</v>
      </c>
      <c r="AB428" s="20">
        <f t="shared" ca="1" si="89"/>
        <v>0</v>
      </c>
    </row>
    <row r="429" spans="1:28">
      <c r="A429" s="5">
        <v>38982</v>
      </c>
      <c r="B429" s="4">
        <v>6872.26</v>
      </c>
      <c r="C429" s="4">
        <v>6890.9</v>
      </c>
      <c r="D429" s="4">
        <v>6854.02</v>
      </c>
      <c r="E429" s="4">
        <v>6885.6</v>
      </c>
      <c r="F429" s="4">
        <v>2570800</v>
      </c>
      <c r="G429" s="35">
        <f t="shared" si="91"/>
        <v>-17.630000000000109</v>
      </c>
      <c r="H429" s="35">
        <f t="shared" si="90"/>
        <v>13.340000000000146</v>
      </c>
      <c r="I429" s="35">
        <f t="shared" ca="1" si="83"/>
        <v>0</v>
      </c>
      <c r="J429" s="35">
        <f t="shared" ca="1" si="84"/>
        <v>1</v>
      </c>
      <c r="K429" s="35">
        <f t="shared" ca="1" si="85"/>
        <v>-4.2899999999999636</v>
      </c>
      <c r="L429" s="35">
        <f t="shared" ca="1" si="86"/>
        <v>1046.5400000000009</v>
      </c>
      <c r="M429" s="34">
        <f ca="1">AVERAGE(E429:OFFSET(E429,-M$5+1,0))</f>
        <v>6849.7833333333328</v>
      </c>
      <c r="N429" s="34">
        <f ca="1">AVERAGE(E429:OFFSET(E429,-N$5+1,0))</f>
        <v>6755.0325000000003</v>
      </c>
      <c r="O429" s="34">
        <f t="shared" ca="1" si="87"/>
        <v>0</v>
      </c>
      <c r="P429" s="15">
        <f t="shared" si="77"/>
        <v>36.8799999999992</v>
      </c>
      <c r="Q429" s="15">
        <f t="shared" si="78"/>
        <v>36.8799999999992</v>
      </c>
      <c r="R429" s="15">
        <f t="shared" si="79"/>
        <v>36.8799999999992</v>
      </c>
      <c r="S429" s="49">
        <f ca="1">AVERAGE(E429:OFFSET(E429,-S$5+1,0))</f>
        <v>6700.4659999999985</v>
      </c>
      <c r="T429" s="49">
        <f t="shared" ca="1" si="80"/>
        <v>6774.2259999999969</v>
      </c>
      <c r="U429" s="49">
        <f t="shared" ca="1" si="81"/>
        <v>6626.7060000000001</v>
      </c>
      <c r="V429" s="47">
        <f t="shared" ca="1" si="88"/>
        <v>0</v>
      </c>
      <c r="W429" s="20">
        <f>IF(E429-E428&gt;0,E429-E428,0)</f>
        <v>0</v>
      </c>
      <c r="X429" s="20">
        <f>IF(E429-E428&lt;0,-(E429-E428),0)</f>
        <v>4.2899999999999636</v>
      </c>
      <c r="Y429" s="20">
        <f ca="1">AVERAGE(W429:OFFSET(W429,-$Y$5+1,0))</f>
        <v>29.522666666666677</v>
      </c>
      <c r="Z429" s="20">
        <f ca="1">AVERAGE(X429:OFFSET(X429,-$Y$5+1,0))</f>
        <v>13.913333333333322</v>
      </c>
      <c r="AA429" s="20">
        <f t="shared" ca="1" si="82"/>
        <v>67.968198422199734</v>
      </c>
      <c r="AB429" s="20">
        <f t="shared" ca="1" si="89"/>
        <v>0</v>
      </c>
    </row>
    <row r="430" spans="1:28">
      <c r="A430" s="5">
        <v>38985</v>
      </c>
      <c r="B430" s="4">
        <v>6879.68</v>
      </c>
      <c r="C430" s="4">
        <v>6921.36</v>
      </c>
      <c r="D430" s="4">
        <v>6844.33</v>
      </c>
      <c r="E430" s="4">
        <v>6911.21</v>
      </c>
      <c r="F430" s="4">
        <v>2829800</v>
      </c>
      <c r="G430" s="35">
        <f t="shared" si="91"/>
        <v>-5.9200000000000728</v>
      </c>
      <c r="H430" s="35">
        <f t="shared" si="90"/>
        <v>31.529999999999745</v>
      </c>
      <c r="I430" s="35">
        <f t="shared" ca="1" si="83"/>
        <v>0</v>
      </c>
      <c r="J430" s="35">
        <f t="shared" ca="1" si="84"/>
        <v>1</v>
      </c>
      <c r="K430" s="35">
        <f t="shared" ca="1" si="85"/>
        <v>25.609999999999673</v>
      </c>
      <c r="L430" s="35">
        <f t="shared" ca="1" si="86"/>
        <v>1072.1500000000005</v>
      </c>
      <c r="M430" s="34">
        <f ca="1">AVERAGE(E430:OFFSET(E430,-M$5+1,0))</f>
        <v>6888.1366666666663</v>
      </c>
      <c r="N430" s="34">
        <f ca="1">AVERAGE(E430:OFFSET(E430,-N$5+1,0))</f>
        <v>6773.8641666666672</v>
      </c>
      <c r="O430" s="34">
        <f t="shared" ca="1" si="87"/>
        <v>0</v>
      </c>
      <c r="P430" s="15">
        <f t="shared" si="77"/>
        <v>77.029999999999745</v>
      </c>
      <c r="Q430" s="15">
        <f t="shared" si="78"/>
        <v>77.029999999999745</v>
      </c>
      <c r="R430" s="15">
        <f t="shared" si="79"/>
        <v>77.029999999999745</v>
      </c>
      <c r="S430" s="49">
        <f ca="1">AVERAGE(E430:OFFSET(E430,-S$5+1,0))</f>
        <v>6723.7884999999997</v>
      </c>
      <c r="T430" s="49">
        <f t="shared" ca="1" si="80"/>
        <v>6877.8484999999991</v>
      </c>
      <c r="U430" s="49">
        <f t="shared" ca="1" si="81"/>
        <v>6569.7285000000002</v>
      </c>
      <c r="V430" s="47">
        <f t="shared" ca="1" si="88"/>
        <v>0</v>
      </c>
      <c r="W430" s="20">
        <f>IF(E430-E429&gt;0,E430-E429,0)</f>
        <v>25.609999999999673</v>
      </c>
      <c r="X430" s="20">
        <f>IF(E430-E429&lt;0,-(E430-E429),0)</f>
        <v>0</v>
      </c>
      <c r="Y430" s="20">
        <f ca="1">AVERAGE(W430:OFFSET(W430,-$Y$5+1,0))</f>
        <v>24.608666666666675</v>
      </c>
      <c r="Z430" s="20">
        <f ca="1">AVERAGE(X430:OFFSET(X430,-$Y$5+1,0))</f>
        <v>13.913333333333322</v>
      </c>
      <c r="AA430" s="20">
        <f t="shared" ca="1" si="82"/>
        <v>63.882110655383094</v>
      </c>
      <c r="AB430" s="20">
        <f t="shared" ca="1" si="89"/>
        <v>0</v>
      </c>
    </row>
    <row r="431" spans="1:28">
      <c r="A431" s="5">
        <v>38986</v>
      </c>
      <c r="B431" s="4">
        <v>6945.04</v>
      </c>
      <c r="C431" s="4">
        <v>6958.79</v>
      </c>
      <c r="D431" s="4">
        <v>6899.37</v>
      </c>
      <c r="E431" s="4">
        <v>6901.75</v>
      </c>
      <c r="F431" s="4">
        <v>2707200</v>
      </c>
      <c r="G431" s="35">
        <f t="shared" si="91"/>
        <v>33.829999999999927</v>
      </c>
      <c r="H431" s="35">
        <f t="shared" si="90"/>
        <v>-43.289999999999964</v>
      </c>
      <c r="I431" s="35">
        <f t="shared" ca="1" si="83"/>
        <v>0</v>
      </c>
      <c r="J431" s="35">
        <f t="shared" ca="1" si="84"/>
        <v>1</v>
      </c>
      <c r="K431" s="35">
        <f t="shared" ca="1" si="85"/>
        <v>-9.4600000000000364</v>
      </c>
      <c r="L431" s="35">
        <f t="shared" ca="1" si="86"/>
        <v>1062.6900000000005</v>
      </c>
      <c r="M431" s="34">
        <f ca="1">AVERAGE(E431:OFFSET(E431,-M$5+1,0))</f>
        <v>6891.3483333333324</v>
      </c>
      <c r="N431" s="34">
        <f ca="1">AVERAGE(E431:OFFSET(E431,-N$5+1,0))</f>
        <v>6791.2508333333344</v>
      </c>
      <c r="O431" s="34">
        <f t="shared" ca="1" si="87"/>
        <v>0</v>
      </c>
      <c r="P431" s="15">
        <f t="shared" si="77"/>
        <v>59.420000000000073</v>
      </c>
      <c r="Q431" s="15">
        <f t="shared" si="78"/>
        <v>59.420000000000073</v>
      </c>
      <c r="R431" s="15">
        <f t="shared" si="79"/>
        <v>59.420000000000073</v>
      </c>
      <c r="S431" s="49">
        <f ca="1">AVERAGE(E431:OFFSET(E431,-S$5+1,0))</f>
        <v>6744.8804999999993</v>
      </c>
      <c r="T431" s="49">
        <f t="shared" ca="1" si="80"/>
        <v>6863.7204999999994</v>
      </c>
      <c r="U431" s="49">
        <f t="shared" ca="1" si="81"/>
        <v>6626.0404999999992</v>
      </c>
      <c r="V431" s="47">
        <f t="shared" ca="1" si="88"/>
        <v>0</v>
      </c>
      <c r="W431" s="20">
        <f>IF(E431-E430&gt;0,E431-E430,0)</f>
        <v>0</v>
      </c>
      <c r="X431" s="20">
        <f>IF(E431-E430&lt;0,-(E431-E430),0)</f>
        <v>9.4600000000000364</v>
      </c>
      <c r="Y431" s="20">
        <f ca="1">AVERAGE(W431:OFFSET(W431,-$Y$5+1,0))</f>
        <v>24.608666666666675</v>
      </c>
      <c r="Z431" s="20">
        <f ca="1">AVERAGE(X431:OFFSET(X431,-$Y$5+1,0))</f>
        <v>13.473999999999979</v>
      </c>
      <c r="AA431" s="20">
        <f t="shared" ca="1" si="82"/>
        <v>64.619074294517233</v>
      </c>
      <c r="AB431" s="20">
        <f t="shared" ca="1" si="89"/>
        <v>0</v>
      </c>
    </row>
    <row r="432" spans="1:28">
      <c r="A432" s="5">
        <v>38987</v>
      </c>
      <c r="B432" s="4">
        <v>6957.08</v>
      </c>
      <c r="C432" s="4">
        <v>6961.71</v>
      </c>
      <c r="D432" s="4">
        <v>6922.99</v>
      </c>
      <c r="E432" s="4">
        <v>6946.27</v>
      </c>
      <c r="F432" s="4">
        <v>3394200</v>
      </c>
      <c r="G432" s="35">
        <f t="shared" si="91"/>
        <v>55.329999999999927</v>
      </c>
      <c r="H432" s="35">
        <f t="shared" si="90"/>
        <v>-10.809999999999491</v>
      </c>
      <c r="I432" s="35">
        <f t="shared" ca="1" si="83"/>
        <v>0</v>
      </c>
      <c r="J432" s="35">
        <f t="shared" ca="1" si="84"/>
        <v>1</v>
      </c>
      <c r="K432" s="35">
        <f t="shared" ca="1" si="85"/>
        <v>44.520000000000437</v>
      </c>
      <c r="L432" s="35">
        <f t="shared" ca="1" si="86"/>
        <v>1107.2100000000009</v>
      </c>
      <c r="M432" s="34">
        <f ca="1">AVERAGE(E432:OFFSET(E432,-M$5+1,0))</f>
        <v>6902.0816666666678</v>
      </c>
      <c r="N432" s="34">
        <f ca="1">AVERAGE(E432:OFFSET(E432,-N$5+1,0))</f>
        <v>6812.2833333333328</v>
      </c>
      <c r="O432" s="34">
        <f t="shared" ca="1" si="87"/>
        <v>0</v>
      </c>
      <c r="P432" s="15">
        <f t="shared" si="77"/>
        <v>38.720000000000255</v>
      </c>
      <c r="Q432" s="15">
        <f t="shared" si="78"/>
        <v>59.960000000000036</v>
      </c>
      <c r="R432" s="15">
        <f t="shared" si="79"/>
        <v>59.960000000000036</v>
      </c>
      <c r="S432" s="49">
        <f ca="1">AVERAGE(E432:OFFSET(E432,-S$5+1,0))</f>
        <v>6762.8379999999988</v>
      </c>
      <c r="T432" s="49">
        <f t="shared" ca="1" si="80"/>
        <v>6882.7579999999989</v>
      </c>
      <c r="U432" s="49">
        <f t="shared" ca="1" si="81"/>
        <v>6642.9179999999988</v>
      </c>
      <c r="V432" s="47">
        <f t="shared" ca="1" si="88"/>
        <v>0</v>
      </c>
      <c r="W432" s="20">
        <f>IF(E432-E431&gt;0,E432-E431,0)</f>
        <v>44.520000000000437</v>
      </c>
      <c r="X432" s="20">
        <f>IF(E432-E431&lt;0,-(E432-E431),0)</f>
        <v>0</v>
      </c>
      <c r="Y432" s="20">
        <f ca="1">AVERAGE(W432:OFFSET(W432,-$Y$5+1,0))</f>
        <v>27.576666666666704</v>
      </c>
      <c r="Z432" s="20">
        <f ca="1">AVERAGE(X432:OFFSET(X432,-$Y$5+1,0))</f>
        <v>10.385333333333316</v>
      </c>
      <c r="AA432" s="20">
        <f t="shared" ca="1" si="82"/>
        <v>72.642818256853403</v>
      </c>
      <c r="AB432" s="20">
        <f t="shared" ca="1" si="89"/>
        <v>0</v>
      </c>
    </row>
    <row r="433" spans="1:28">
      <c r="A433" s="5">
        <v>38988</v>
      </c>
      <c r="B433" s="4">
        <v>6955.6</v>
      </c>
      <c r="C433" s="4">
        <v>6961.92</v>
      </c>
      <c r="D433" s="4">
        <v>6858.03</v>
      </c>
      <c r="E433" s="4">
        <v>6885.12</v>
      </c>
      <c r="F433" s="4">
        <v>3316200</v>
      </c>
      <c r="G433" s="35">
        <f t="shared" si="91"/>
        <v>9.3299999999999272</v>
      </c>
      <c r="H433" s="35">
        <f t="shared" si="90"/>
        <v>-70.480000000000473</v>
      </c>
      <c r="I433" s="35">
        <f t="shared" ca="1" si="83"/>
        <v>0</v>
      </c>
      <c r="J433" s="35">
        <f t="shared" ca="1" si="84"/>
        <v>1</v>
      </c>
      <c r="K433" s="35">
        <f t="shared" ca="1" si="85"/>
        <v>-61.150000000000546</v>
      </c>
      <c r="L433" s="35">
        <f t="shared" ca="1" si="86"/>
        <v>1046.0600000000004</v>
      </c>
      <c r="M433" s="34">
        <f ca="1">AVERAGE(E433:OFFSET(E433,-M$5+1,0))</f>
        <v>6903.3066666666673</v>
      </c>
      <c r="N433" s="34">
        <f ca="1">AVERAGE(E433:OFFSET(E433,-N$5+1,0))</f>
        <v>6833.8991666666661</v>
      </c>
      <c r="O433" s="34">
        <f t="shared" ca="1" si="87"/>
        <v>0</v>
      </c>
      <c r="P433" s="15">
        <f t="shared" si="77"/>
        <v>103.89000000000033</v>
      </c>
      <c r="Q433" s="15">
        <f t="shared" si="78"/>
        <v>103.89000000000033</v>
      </c>
      <c r="R433" s="15">
        <f t="shared" si="79"/>
        <v>103.89000000000033</v>
      </c>
      <c r="S433" s="49">
        <f ca="1">AVERAGE(E433:OFFSET(E433,-S$5+1,0))</f>
        <v>6776.5055000000011</v>
      </c>
      <c r="T433" s="49">
        <f t="shared" ca="1" si="80"/>
        <v>6984.2855000000018</v>
      </c>
      <c r="U433" s="49">
        <f t="shared" ca="1" si="81"/>
        <v>6568.7255000000005</v>
      </c>
      <c r="V433" s="47">
        <f t="shared" ca="1" si="88"/>
        <v>0</v>
      </c>
      <c r="W433" s="20">
        <f>IF(E433-E432&gt;0,E433-E432,0)</f>
        <v>0</v>
      </c>
      <c r="X433" s="20">
        <f>IF(E433-E432&lt;0,-(E433-E432),0)</f>
        <v>61.150000000000546</v>
      </c>
      <c r="Y433" s="20">
        <f ca="1">AVERAGE(W433:OFFSET(W433,-$Y$5+1,0))</f>
        <v>27.576666666666704</v>
      </c>
      <c r="Z433" s="20">
        <f ca="1">AVERAGE(X433:OFFSET(X433,-$Y$5+1,0))</f>
        <v>14.250666666666682</v>
      </c>
      <c r="AA433" s="20">
        <f t="shared" ca="1" si="82"/>
        <v>65.92977478841587</v>
      </c>
      <c r="AB433" s="20">
        <f t="shared" ca="1" si="89"/>
        <v>0</v>
      </c>
    </row>
    <row r="434" spans="1:28">
      <c r="A434" s="5">
        <v>38989</v>
      </c>
      <c r="B434" s="4">
        <v>6887.39</v>
      </c>
      <c r="C434" s="4">
        <v>6903.72</v>
      </c>
      <c r="D434" s="4">
        <v>6860.52</v>
      </c>
      <c r="E434" s="4">
        <v>6883.05</v>
      </c>
      <c r="F434" s="4">
        <v>2687800</v>
      </c>
      <c r="G434" s="35">
        <f t="shared" si="91"/>
        <v>2.2700000000004366</v>
      </c>
      <c r="H434" s="35">
        <f t="shared" si="90"/>
        <v>-4.3400000000001455</v>
      </c>
      <c r="I434" s="35">
        <f t="shared" ca="1" si="83"/>
        <v>0</v>
      </c>
      <c r="J434" s="35">
        <f t="shared" ca="1" si="84"/>
        <v>1</v>
      </c>
      <c r="K434" s="35">
        <f t="shared" ca="1" si="85"/>
        <v>-2.069999999999709</v>
      </c>
      <c r="L434" s="35">
        <f t="shared" ca="1" si="86"/>
        <v>1043.9900000000007</v>
      </c>
      <c r="M434" s="34">
        <f ca="1">AVERAGE(E434:OFFSET(E434,-M$5+1,0))</f>
        <v>6902.1666666666679</v>
      </c>
      <c r="N434" s="34">
        <f ca="1">AVERAGE(E434:OFFSET(E434,-N$5+1,0))</f>
        <v>6852.0808333333334</v>
      </c>
      <c r="O434" s="34">
        <f t="shared" ca="1" si="87"/>
        <v>0</v>
      </c>
      <c r="P434" s="15">
        <f t="shared" si="77"/>
        <v>43.199999999999818</v>
      </c>
      <c r="Q434" s="15">
        <f t="shared" si="78"/>
        <v>43.199999999999818</v>
      </c>
      <c r="R434" s="15">
        <f t="shared" si="79"/>
        <v>43.199999999999818</v>
      </c>
      <c r="S434" s="49">
        <f ca="1">AVERAGE(E434:OFFSET(E434,-S$5+1,0))</f>
        <v>6788.0849999999991</v>
      </c>
      <c r="T434" s="49">
        <f t="shared" ca="1" si="80"/>
        <v>6874.4849999999988</v>
      </c>
      <c r="U434" s="49">
        <f t="shared" ca="1" si="81"/>
        <v>6701.6849999999995</v>
      </c>
      <c r="V434" s="47">
        <f t="shared" ca="1" si="88"/>
        <v>1</v>
      </c>
      <c r="W434" s="20">
        <f>IF(E434-E433&gt;0,E434-E433,0)</f>
        <v>0</v>
      </c>
      <c r="X434" s="20">
        <f>IF(E434-E433&lt;0,-(E434-E433),0)</f>
        <v>2.069999999999709</v>
      </c>
      <c r="Y434" s="20">
        <f ca="1">AVERAGE(W434:OFFSET(W434,-$Y$5+1,0))</f>
        <v>27.051333333333364</v>
      </c>
      <c r="Z434" s="20">
        <f ca="1">AVERAGE(X434:OFFSET(X434,-$Y$5+1,0))</f>
        <v>14.388666666666662</v>
      </c>
      <c r="AA434" s="20">
        <f t="shared" ca="1" si="82"/>
        <v>65.278314028314071</v>
      </c>
      <c r="AB434" s="20">
        <f t="shared" ca="1" si="89"/>
        <v>0</v>
      </c>
    </row>
    <row r="435" spans="1:28">
      <c r="A435" s="5">
        <v>38992</v>
      </c>
      <c r="B435" s="4">
        <v>6907.43</v>
      </c>
      <c r="C435" s="4">
        <v>6961.78</v>
      </c>
      <c r="D435" s="4">
        <v>6907.43</v>
      </c>
      <c r="E435" s="4">
        <v>6960.95</v>
      </c>
      <c r="F435" s="4">
        <v>3468400</v>
      </c>
      <c r="G435" s="35">
        <f t="shared" si="91"/>
        <v>24.380000000000109</v>
      </c>
      <c r="H435" s="35">
        <f t="shared" si="90"/>
        <v>53.519999999999527</v>
      </c>
      <c r="I435" s="35">
        <f t="shared" ca="1" si="83"/>
        <v>0</v>
      </c>
      <c r="J435" s="35">
        <f t="shared" ca="1" si="84"/>
        <v>1</v>
      </c>
      <c r="K435" s="35">
        <f t="shared" ca="1" si="85"/>
        <v>77.899999999999636</v>
      </c>
      <c r="L435" s="35">
        <f t="shared" ca="1" si="86"/>
        <v>1121.8900000000003</v>
      </c>
      <c r="M435" s="34">
        <f ca="1">AVERAGE(E435:OFFSET(E435,-M$5+1,0))</f>
        <v>6914.7249999999995</v>
      </c>
      <c r="N435" s="34">
        <f ca="1">AVERAGE(E435:OFFSET(E435,-N$5+1,0))</f>
        <v>6882.2541666666657</v>
      </c>
      <c r="O435" s="34">
        <f t="shared" ca="1" si="87"/>
        <v>0</v>
      </c>
      <c r="P435" s="15">
        <f t="shared" si="77"/>
        <v>54.349999999999454</v>
      </c>
      <c r="Q435" s="15">
        <f t="shared" si="78"/>
        <v>78.729999999999563</v>
      </c>
      <c r="R435" s="15">
        <f t="shared" si="79"/>
        <v>78.729999999999563</v>
      </c>
      <c r="S435" s="49">
        <f ca="1">AVERAGE(E435:OFFSET(E435,-S$5+1,0))</f>
        <v>6798.5935000000009</v>
      </c>
      <c r="T435" s="49">
        <f t="shared" ca="1" si="80"/>
        <v>6956.0535</v>
      </c>
      <c r="U435" s="49">
        <f t="shared" ca="1" si="81"/>
        <v>6641.1335000000017</v>
      </c>
      <c r="V435" s="47">
        <f t="shared" ca="1" si="88"/>
        <v>0</v>
      </c>
      <c r="W435" s="20">
        <f>IF(E435-E434&gt;0,E435-E434,0)</f>
        <v>77.899999999999636</v>
      </c>
      <c r="X435" s="20">
        <f>IF(E435-E434&lt;0,-(E435-E434),0)</f>
        <v>0</v>
      </c>
      <c r="Y435" s="20">
        <f ca="1">AVERAGE(W435:OFFSET(W435,-$Y$5+1,0))</f>
        <v>32.193333333333307</v>
      </c>
      <c r="Z435" s="20">
        <f ca="1">AVERAGE(X435:OFFSET(X435,-$Y$5+1,0))</f>
        <v>14.388666666666662</v>
      </c>
      <c r="AA435" s="20">
        <f t="shared" ca="1" si="82"/>
        <v>69.111101569991263</v>
      </c>
      <c r="AB435" s="20">
        <f t="shared" ca="1" si="89"/>
        <v>0</v>
      </c>
    </row>
    <row r="436" spans="1:28">
      <c r="A436" s="5">
        <v>38993</v>
      </c>
      <c r="B436" s="4">
        <v>6942.07</v>
      </c>
      <c r="C436" s="4">
        <v>6976.62</v>
      </c>
      <c r="D436" s="4">
        <v>6935.8</v>
      </c>
      <c r="E436" s="4">
        <v>6956.88</v>
      </c>
      <c r="F436" s="4">
        <v>3152200</v>
      </c>
      <c r="G436" s="35">
        <f t="shared" si="91"/>
        <v>-18.880000000000109</v>
      </c>
      <c r="H436" s="35">
        <f t="shared" si="90"/>
        <v>14.8100000000004</v>
      </c>
      <c r="I436" s="35">
        <f t="shared" ca="1" si="83"/>
        <v>0</v>
      </c>
      <c r="J436" s="35">
        <f t="shared" ca="1" si="84"/>
        <v>1</v>
      </c>
      <c r="K436" s="35">
        <f t="shared" ca="1" si="85"/>
        <v>-4.069999999999709</v>
      </c>
      <c r="L436" s="35">
        <f t="shared" ca="1" si="86"/>
        <v>1117.8200000000006</v>
      </c>
      <c r="M436" s="34">
        <f ca="1">AVERAGE(E436:OFFSET(E436,-M$5+1,0))</f>
        <v>6922.3366666666661</v>
      </c>
      <c r="N436" s="34">
        <f ca="1">AVERAGE(E436:OFFSET(E436,-N$5+1,0))</f>
        <v>6905.2366666666667</v>
      </c>
      <c r="O436" s="34">
        <f t="shared" ca="1" si="87"/>
        <v>0</v>
      </c>
      <c r="P436" s="15">
        <f t="shared" si="77"/>
        <v>40.819999999999709</v>
      </c>
      <c r="Q436" s="15">
        <f t="shared" si="78"/>
        <v>40.819999999999709</v>
      </c>
      <c r="R436" s="15">
        <f t="shared" si="79"/>
        <v>40.819999999999709</v>
      </c>
      <c r="S436" s="49">
        <f ca="1">AVERAGE(E436:OFFSET(E436,-S$5+1,0))</f>
        <v>6809.7010000000009</v>
      </c>
      <c r="T436" s="49">
        <f t="shared" ca="1" si="80"/>
        <v>6891.3410000000003</v>
      </c>
      <c r="U436" s="49">
        <f t="shared" ca="1" si="81"/>
        <v>6728.0610000000015</v>
      </c>
      <c r="V436" s="47">
        <f t="shared" ca="1" si="88"/>
        <v>0</v>
      </c>
      <c r="W436" s="20">
        <f>IF(E436-E435&gt;0,E436-E435,0)</f>
        <v>0</v>
      </c>
      <c r="X436" s="20">
        <f>IF(E436-E435&lt;0,-(E436-E435),0)</f>
        <v>4.069999999999709</v>
      </c>
      <c r="Y436" s="20">
        <f ca="1">AVERAGE(W436:OFFSET(W436,-$Y$5+1,0))</f>
        <v>32.193333333333307</v>
      </c>
      <c r="Z436" s="20">
        <f ca="1">AVERAGE(X436:OFFSET(X436,-$Y$5+1,0))</f>
        <v>10.116666666666607</v>
      </c>
      <c r="AA436" s="20">
        <f t="shared" ca="1" si="82"/>
        <v>76.08918301425993</v>
      </c>
      <c r="AB436" s="20">
        <f t="shared" ca="1" si="89"/>
        <v>0</v>
      </c>
    </row>
    <row r="437" spans="1:28">
      <c r="A437" s="5">
        <v>38994</v>
      </c>
      <c r="B437" s="4">
        <v>6967.77</v>
      </c>
      <c r="C437" s="4">
        <v>6980.67</v>
      </c>
      <c r="D437" s="4">
        <v>6874.98</v>
      </c>
      <c r="E437" s="4">
        <v>6874.98</v>
      </c>
      <c r="F437" s="4">
        <v>3203200</v>
      </c>
      <c r="G437" s="35">
        <f t="shared" si="91"/>
        <v>10.890000000000327</v>
      </c>
      <c r="H437" s="35">
        <f t="shared" si="90"/>
        <v>-92.790000000000873</v>
      </c>
      <c r="I437" s="35">
        <f t="shared" ca="1" si="83"/>
        <v>0</v>
      </c>
      <c r="J437" s="35">
        <f t="shared" ca="1" si="84"/>
        <v>1</v>
      </c>
      <c r="K437" s="35">
        <f t="shared" ca="1" si="85"/>
        <v>-81.900000000000546</v>
      </c>
      <c r="L437" s="35">
        <f t="shared" ca="1" si="86"/>
        <v>1035.92</v>
      </c>
      <c r="M437" s="34">
        <f ca="1">AVERAGE(E437:OFFSET(E437,-M$5+1,0))</f>
        <v>6917.875</v>
      </c>
      <c r="N437" s="34">
        <f ca="1">AVERAGE(E437:OFFSET(E437,-N$5+1,0))</f>
        <v>6904.6116666666676</v>
      </c>
      <c r="O437" s="34">
        <f t="shared" ca="1" si="87"/>
        <v>0</v>
      </c>
      <c r="P437" s="15">
        <f t="shared" ref="P437:P500" si="92">C437-D437</f>
        <v>105.69000000000051</v>
      </c>
      <c r="Q437" s="15">
        <f t="shared" ref="Q437:Q500" si="93">MAX(C437,E436)-MIN(D437,E436)</f>
        <v>105.69000000000051</v>
      </c>
      <c r="R437" s="15">
        <f t="shared" ref="R437:R500" si="94">Q437</f>
        <v>105.69000000000051</v>
      </c>
      <c r="S437" s="49">
        <f ca="1">AVERAGE(E437:OFFSET(E437,-S$5+1,0))</f>
        <v>6819.0300000000007</v>
      </c>
      <c r="T437" s="49">
        <f t="shared" ref="T437:T500" ca="1" si="95">S437+T$5*R437</f>
        <v>7030.4100000000017</v>
      </c>
      <c r="U437" s="49">
        <f t="shared" ref="U437:U500" ca="1" si="96">S437-T$5*R437</f>
        <v>6607.65</v>
      </c>
      <c r="V437" s="47">
        <f t="shared" ca="1" si="88"/>
        <v>0</v>
      </c>
      <c r="W437" s="20">
        <f>IF(E437-E436&gt;0,E437-E436,0)</f>
        <v>0</v>
      </c>
      <c r="X437" s="20">
        <f>IF(E437-E436&lt;0,-(E437-E436),0)</f>
        <v>81.900000000000546</v>
      </c>
      <c r="Y437" s="20">
        <f ca="1">AVERAGE(W437:OFFSET(W437,-$Y$5+1,0))</f>
        <v>29.583999999999953</v>
      </c>
      <c r="Z437" s="20">
        <f ca="1">AVERAGE(X437:OFFSET(X437,-$Y$5+1,0))</f>
        <v>15.576666666666643</v>
      </c>
      <c r="AA437" s="20">
        <f t="shared" ref="AA437:AA500" ca="1" si="97">IF(Z437=0,100,100-(100/(1+Y437/Z437)))</f>
        <v>65.508333210315755</v>
      </c>
      <c r="AB437" s="20">
        <f t="shared" ca="1" si="89"/>
        <v>0</v>
      </c>
    </row>
    <row r="438" spans="1:28">
      <c r="A438" s="5">
        <v>38995</v>
      </c>
      <c r="B438" s="4">
        <v>6955.74</v>
      </c>
      <c r="C438" s="4">
        <v>7004.42</v>
      </c>
      <c r="D438" s="4">
        <v>6926.73</v>
      </c>
      <c r="E438" s="4">
        <v>6997.24</v>
      </c>
      <c r="F438" s="4">
        <v>4027200</v>
      </c>
      <c r="G438" s="35">
        <f t="shared" si="91"/>
        <v>80.760000000000218</v>
      </c>
      <c r="H438" s="35">
        <f t="shared" si="90"/>
        <v>41.5</v>
      </c>
      <c r="I438" s="35">
        <f t="shared" ref="I438:I501" ca="1" si="98">IF(AND(E437&gt;T437,O437=1),1,IF(AND(E437&lt;U437,O437=-1),-1,IF(AND(E437&lt;T437,E437&gt;U437,AB437=1),1,IF(AND(E437&lt;T437,E437&gt;U437,AB437=-1),-1,0))))</f>
        <v>0</v>
      </c>
      <c r="J438" s="35">
        <f t="shared" ref="J438:J501" ca="1" si="99">IF(AND(J437&lt;=0,I437=1),1,IF(AND(J437&gt;=0,I437=-1),-1,IF(-1*K437/E437&gt;K$9,0,IF(K437/E437&gt;J$9,0,IF(AND(E437&gt;T437,J437&gt;0,52=-1),0,IF(AND(E437&lt;U437,J437&lt;0,52=1),0,IF(J437+I437&gt;J$5,J$5,IF(J437+I437&lt;J$7,J$7,J437+I437))))))))</f>
        <v>1</v>
      </c>
      <c r="K438" s="35">
        <f t="shared" ref="K438:K501" ca="1" si="100">J437*G438+J438*H438</f>
        <v>122.26000000000022</v>
      </c>
      <c r="L438" s="35">
        <f t="shared" ref="L438:L501" ca="1" si="101">L437+K438</f>
        <v>1158.1800000000003</v>
      </c>
      <c r="M438" s="34">
        <f ca="1">AVERAGE(E438:OFFSET(E438,-M$5+1,0))</f>
        <v>6926.369999999999</v>
      </c>
      <c r="N438" s="34">
        <f ca="1">AVERAGE(E438:OFFSET(E438,-N$5+1,0))</f>
        <v>6914.2258333333339</v>
      </c>
      <c r="O438" s="34">
        <f t="shared" ref="O438:O501" ca="1" si="102">IF(AND(M437&lt;=N437,M438&gt;N438),1,IF(AND(M437&gt;=N437,M438&lt;N438),-1,0))</f>
        <v>0</v>
      </c>
      <c r="P438" s="15">
        <f t="shared" si="92"/>
        <v>77.690000000000509</v>
      </c>
      <c r="Q438" s="15">
        <f t="shared" si="93"/>
        <v>129.44000000000051</v>
      </c>
      <c r="R438" s="15">
        <f t="shared" si="94"/>
        <v>129.44000000000051</v>
      </c>
      <c r="S438" s="49">
        <f ca="1">AVERAGE(E438:OFFSET(E438,-S$5+1,0))</f>
        <v>6834.6305000000011</v>
      </c>
      <c r="T438" s="49">
        <f t="shared" ca="1" si="95"/>
        <v>7093.5105000000021</v>
      </c>
      <c r="U438" s="49">
        <f t="shared" ca="1" si="96"/>
        <v>6575.7505000000001</v>
      </c>
      <c r="V438" s="47">
        <f t="shared" ref="V438:V501" ca="1" si="103">IF(AND(E437&gt;U437,E438&lt;U438),-1,IF(AND(E437&lt;T437,E438&gt;T438),1,0))</f>
        <v>0</v>
      </c>
      <c r="W438" s="20">
        <f>IF(E438-E437&gt;0,E438-E437,0)</f>
        <v>122.26000000000022</v>
      </c>
      <c r="X438" s="20">
        <f>IF(E438-E437&lt;0,-(E438-E437),0)</f>
        <v>0</v>
      </c>
      <c r="Y438" s="20">
        <f ca="1">AVERAGE(W438:OFFSET(W438,-$Y$5+1,0))</f>
        <v>37.734666666666634</v>
      </c>
      <c r="Z438" s="20">
        <f ca="1">AVERAGE(X438:OFFSET(X438,-$Y$5+1,0))</f>
        <v>11.176666666666643</v>
      </c>
      <c r="AA438" s="20">
        <f t="shared" ca="1" si="97"/>
        <v>77.149126991699291</v>
      </c>
      <c r="AB438" s="20">
        <f t="shared" ref="AB438:AB501" ca="1" si="104">IF(AA437&lt;$AA$8,1,IF(AA438&gt;$AB$8,-1,0))</f>
        <v>0</v>
      </c>
    </row>
    <row r="439" spans="1:28">
      <c r="A439" s="5">
        <v>39001</v>
      </c>
      <c r="B439" s="4">
        <v>6984.45</v>
      </c>
      <c r="C439" s="4">
        <v>7022.49</v>
      </c>
      <c r="D439" s="4">
        <v>6984.45</v>
      </c>
      <c r="E439" s="4">
        <v>7006.67</v>
      </c>
      <c r="F439" s="4">
        <v>3780000</v>
      </c>
      <c r="G439" s="35">
        <f t="shared" si="91"/>
        <v>-12.789999999999964</v>
      </c>
      <c r="H439" s="35">
        <f t="shared" si="90"/>
        <v>22.220000000000255</v>
      </c>
      <c r="I439" s="35">
        <f t="shared" ca="1" si="98"/>
        <v>0</v>
      </c>
      <c r="J439" s="35">
        <f t="shared" ca="1" si="99"/>
        <v>1</v>
      </c>
      <c r="K439" s="35">
        <f t="shared" ca="1" si="100"/>
        <v>9.430000000000291</v>
      </c>
      <c r="L439" s="35">
        <f t="shared" ca="1" si="101"/>
        <v>1167.6100000000006</v>
      </c>
      <c r="M439" s="34">
        <f ca="1">AVERAGE(E439:OFFSET(E439,-M$5+1,0))</f>
        <v>6946.6283333333331</v>
      </c>
      <c r="N439" s="34">
        <f ca="1">AVERAGE(E439:OFFSET(E439,-N$5+1,0))</f>
        <v>6924.9674999999997</v>
      </c>
      <c r="O439" s="34">
        <f t="shared" ca="1" si="102"/>
        <v>0</v>
      </c>
      <c r="P439" s="15">
        <f t="shared" si="92"/>
        <v>38.039999999999964</v>
      </c>
      <c r="Q439" s="15">
        <f t="shared" si="93"/>
        <v>38.039999999999964</v>
      </c>
      <c r="R439" s="15">
        <f t="shared" si="94"/>
        <v>38.039999999999964</v>
      </c>
      <c r="S439" s="49">
        <f ca="1">AVERAGE(E439:OFFSET(E439,-S$5+1,0))</f>
        <v>6850.308500000001</v>
      </c>
      <c r="T439" s="49">
        <f t="shared" ca="1" si="95"/>
        <v>6926.3885000000009</v>
      </c>
      <c r="U439" s="49">
        <f t="shared" ca="1" si="96"/>
        <v>6774.2285000000011</v>
      </c>
      <c r="V439" s="47">
        <f t="shared" ca="1" si="103"/>
        <v>1</v>
      </c>
      <c r="W439" s="20">
        <f>IF(E439-E438&gt;0,E439-E438,0)</f>
        <v>9.430000000000291</v>
      </c>
      <c r="X439" s="20">
        <f>IF(E439-E438&lt;0,-(E439-E438),0)</f>
        <v>0</v>
      </c>
      <c r="Y439" s="20">
        <f ca="1">AVERAGE(W439:OFFSET(W439,-$Y$5+1,0))</f>
        <v>32.881999999999969</v>
      </c>
      <c r="Z439" s="20">
        <f ca="1">AVERAGE(X439:OFFSET(X439,-$Y$5+1,0))</f>
        <v>11.176666666666643</v>
      </c>
      <c r="AA439" s="20">
        <f t="shared" ca="1" si="97"/>
        <v>74.632308437235224</v>
      </c>
      <c r="AB439" s="20">
        <f t="shared" ca="1" si="104"/>
        <v>0</v>
      </c>
    </row>
    <row r="440" spans="1:28">
      <c r="A440" s="5">
        <v>39002</v>
      </c>
      <c r="B440" s="4">
        <v>7032.76</v>
      </c>
      <c r="C440" s="4">
        <v>7039.93</v>
      </c>
      <c r="D440" s="4">
        <v>6983.46</v>
      </c>
      <c r="E440" s="4">
        <v>6984.58</v>
      </c>
      <c r="F440" s="4">
        <v>3700800</v>
      </c>
      <c r="G440" s="35">
        <f t="shared" si="91"/>
        <v>26.090000000000146</v>
      </c>
      <c r="H440" s="35">
        <f t="shared" si="90"/>
        <v>-48.180000000000291</v>
      </c>
      <c r="I440" s="35">
        <f t="shared" ca="1" si="98"/>
        <v>0</v>
      </c>
      <c r="J440" s="35">
        <f t="shared" ca="1" si="99"/>
        <v>1</v>
      </c>
      <c r="K440" s="35">
        <f t="shared" ca="1" si="100"/>
        <v>-22.090000000000146</v>
      </c>
      <c r="L440" s="35">
        <f t="shared" ca="1" si="101"/>
        <v>1145.5200000000004</v>
      </c>
      <c r="M440" s="34">
        <f ca="1">AVERAGE(E440:OFFSET(E440,-M$5+1,0))</f>
        <v>6963.5499999999993</v>
      </c>
      <c r="N440" s="34">
        <f ca="1">AVERAGE(E440:OFFSET(E440,-N$5+1,0))</f>
        <v>6932.8583333333336</v>
      </c>
      <c r="O440" s="34">
        <f t="shared" ca="1" si="102"/>
        <v>0</v>
      </c>
      <c r="P440" s="15">
        <f t="shared" si="92"/>
        <v>56.470000000000255</v>
      </c>
      <c r="Q440" s="15">
        <f t="shared" si="93"/>
        <v>56.470000000000255</v>
      </c>
      <c r="R440" s="15">
        <f t="shared" si="94"/>
        <v>56.470000000000255</v>
      </c>
      <c r="S440" s="49">
        <f ca="1">AVERAGE(E440:OFFSET(E440,-S$5+1,0))</f>
        <v>6864.8434999999999</v>
      </c>
      <c r="T440" s="49">
        <f t="shared" ca="1" si="95"/>
        <v>6977.7835000000005</v>
      </c>
      <c r="U440" s="49">
        <f t="shared" ca="1" si="96"/>
        <v>6751.9034999999994</v>
      </c>
      <c r="V440" s="47">
        <f t="shared" ca="1" si="103"/>
        <v>0</v>
      </c>
      <c r="W440" s="20">
        <f>IF(E440-E439&gt;0,E440-E439,0)</f>
        <v>0</v>
      </c>
      <c r="X440" s="20">
        <f>IF(E440-E439&lt;0,-(E440-E439),0)</f>
        <v>22.090000000000146</v>
      </c>
      <c r="Y440" s="20">
        <f ca="1">AVERAGE(W440:OFFSET(W440,-$Y$5+1,0))</f>
        <v>19.45600000000001</v>
      </c>
      <c r="Z440" s="20">
        <f ca="1">AVERAGE(X440:OFFSET(X440,-$Y$5+1,0))</f>
        <v>12.649333333333319</v>
      </c>
      <c r="AA440" s="20">
        <f t="shared" ca="1" si="97"/>
        <v>60.600523277544788</v>
      </c>
      <c r="AB440" s="20">
        <f t="shared" ca="1" si="104"/>
        <v>0</v>
      </c>
    </row>
    <row r="441" spans="1:28">
      <c r="A441" s="5">
        <v>39003</v>
      </c>
      <c r="B441" s="4">
        <v>7060.19</v>
      </c>
      <c r="C441" s="4">
        <v>7096.51</v>
      </c>
      <c r="D441" s="4">
        <v>7046.65</v>
      </c>
      <c r="E441" s="4">
        <v>7068.8</v>
      </c>
      <c r="F441" s="4">
        <v>4188000</v>
      </c>
      <c r="G441" s="35">
        <f t="shared" si="91"/>
        <v>75.609999999999673</v>
      </c>
      <c r="H441" s="35">
        <f t="shared" si="90"/>
        <v>8.6100000000005821</v>
      </c>
      <c r="I441" s="35">
        <f t="shared" ca="1" si="98"/>
        <v>0</v>
      </c>
      <c r="J441" s="35">
        <f t="shared" ca="1" si="99"/>
        <v>1</v>
      </c>
      <c r="K441" s="35">
        <f t="shared" ca="1" si="100"/>
        <v>84.220000000000255</v>
      </c>
      <c r="L441" s="35">
        <f t="shared" ca="1" si="101"/>
        <v>1229.7400000000007</v>
      </c>
      <c r="M441" s="34">
        <f ca="1">AVERAGE(E441:OFFSET(E441,-M$5+1,0))</f>
        <v>6981.5250000000005</v>
      </c>
      <c r="N441" s="34">
        <f ca="1">AVERAGE(E441:OFFSET(E441,-N$5+1,0))</f>
        <v>6948.125</v>
      </c>
      <c r="O441" s="34">
        <f t="shared" ca="1" si="102"/>
        <v>0</v>
      </c>
      <c r="P441" s="15">
        <f t="shared" si="92"/>
        <v>49.860000000000582</v>
      </c>
      <c r="Q441" s="15">
        <f t="shared" si="93"/>
        <v>111.93000000000029</v>
      </c>
      <c r="R441" s="15">
        <f t="shared" si="94"/>
        <v>111.93000000000029</v>
      </c>
      <c r="S441" s="49">
        <f ca="1">AVERAGE(E441:OFFSET(E441,-S$5+1,0))</f>
        <v>6886.9970000000003</v>
      </c>
      <c r="T441" s="49">
        <f t="shared" ca="1" si="95"/>
        <v>7110.8570000000009</v>
      </c>
      <c r="U441" s="49">
        <f t="shared" ca="1" si="96"/>
        <v>6663.1369999999997</v>
      </c>
      <c r="V441" s="47">
        <f t="shared" ca="1" si="103"/>
        <v>0</v>
      </c>
      <c r="W441" s="20">
        <f>IF(E441-E440&gt;0,E441-E440,0)</f>
        <v>84.220000000000255</v>
      </c>
      <c r="X441" s="20">
        <f>IF(E441-E440&lt;0,-(E441-E440),0)</f>
        <v>0</v>
      </c>
      <c r="Y441" s="20">
        <f ca="1">AVERAGE(W441:OFFSET(W441,-$Y$5+1,0))</f>
        <v>25.070666666666693</v>
      </c>
      <c r="Z441" s="20">
        <f ca="1">AVERAGE(X441:OFFSET(X441,-$Y$5+1,0))</f>
        <v>12.608666666666673</v>
      </c>
      <c r="AA441" s="20">
        <f t="shared" ca="1" si="97"/>
        <v>66.536916789044398</v>
      </c>
      <c r="AB441" s="20">
        <f t="shared" ca="1" si="104"/>
        <v>0</v>
      </c>
    </row>
    <row r="442" spans="1:28">
      <c r="A442" s="5">
        <v>39006</v>
      </c>
      <c r="B442" s="4">
        <v>7102.97</v>
      </c>
      <c r="C442" s="4">
        <v>7159.85</v>
      </c>
      <c r="D442" s="4">
        <v>7099.11</v>
      </c>
      <c r="E442" s="4">
        <v>7151.42</v>
      </c>
      <c r="F442" s="4">
        <v>4736800</v>
      </c>
      <c r="G442" s="35">
        <f t="shared" si="91"/>
        <v>34.170000000000073</v>
      </c>
      <c r="H442" s="35">
        <f t="shared" si="90"/>
        <v>48.449999999999818</v>
      </c>
      <c r="I442" s="35">
        <f t="shared" ca="1" si="98"/>
        <v>0</v>
      </c>
      <c r="J442" s="35">
        <f t="shared" ca="1" si="99"/>
        <v>1</v>
      </c>
      <c r="K442" s="35">
        <f t="shared" ca="1" si="100"/>
        <v>82.619999999999891</v>
      </c>
      <c r="L442" s="35">
        <f t="shared" ca="1" si="101"/>
        <v>1312.3600000000006</v>
      </c>
      <c r="M442" s="34">
        <f ca="1">AVERAGE(E442:OFFSET(E442,-M$5+1,0))</f>
        <v>7013.9483333333337</v>
      </c>
      <c r="N442" s="34">
        <f ca="1">AVERAGE(E442:OFFSET(E442,-N$5+1,0))</f>
        <v>6968.142499999999</v>
      </c>
      <c r="O442" s="34">
        <f t="shared" ca="1" si="102"/>
        <v>0</v>
      </c>
      <c r="P442" s="15">
        <f t="shared" si="92"/>
        <v>60.740000000000691</v>
      </c>
      <c r="Q442" s="15">
        <f t="shared" si="93"/>
        <v>91.050000000000182</v>
      </c>
      <c r="R442" s="15">
        <f t="shared" si="94"/>
        <v>91.050000000000182</v>
      </c>
      <c r="S442" s="49">
        <f ca="1">AVERAGE(E442:OFFSET(E442,-S$5+1,0))</f>
        <v>6911.3245000000006</v>
      </c>
      <c r="T442" s="49">
        <f t="shared" ca="1" si="95"/>
        <v>7093.424500000001</v>
      </c>
      <c r="U442" s="49">
        <f t="shared" ca="1" si="96"/>
        <v>6729.2245000000003</v>
      </c>
      <c r="V442" s="47">
        <f t="shared" ca="1" si="103"/>
        <v>1</v>
      </c>
      <c r="W442" s="20">
        <f>IF(E442-E441&gt;0,E442-E441,0)</f>
        <v>82.619999999999891</v>
      </c>
      <c r="X442" s="20">
        <f>IF(E442-E441&lt;0,-(E442-E441),0)</f>
        <v>0</v>
      </c>
      <c r="Y442" s="20">
        <f ca="1">AVERAGE(W442:OFFSET(W442,-$Y$5+1,0))</f>
        <v>30.578666666666685</v>
      </c>
      <c r="Z442" s="20">
        <f ca="1">AVERAGE(X442:OFFSET(X442,-$Y$5+1,0))</f>
        <v>12.335333333333377</v>
      </c>
      <c r="AA442" s="20">
        <f t="shared" ca="1" si="97"/>
        <v>71.255689673921424</v>
      </c>
      <c r="AB442" s="20">
        <f t="shared" ca="1" si="104"/>
        <v>0</v>
      </c>
    </row>
    <row r="443" spans="1:28">
      <c r="A443" s="5">
        <v>39007</v>
      </c>
      <c r="B443" s="4">
        <v>7133.85</v>
      </c>
      <c r="C443" s="4">
        <v>7133.85</v>
      </c>
      <c r="D443" s="4">
        <v>7070.3</v>
      </c>
      <c r="E443" s="4">
        <v>7075.13</v>
      </c>
      <c r="F443" s="4">
        <v>3628600</v>
      </c>
      <c r="G443" s="35">
        <f t="shared" si="91"/>
        <v>-17.569999999999709</v>
      </c>
      <c r="H443" s="35">
        <f t="shared" si="90"/>
        <v>-58.720000000000255</v>
      </c>
      <c r="I443" s="35">
        <f t="shared" ca="1" si="98"/>
        <v>0</v>
      </c>
      <c r="J443" s="35">
        <f t="shared" ca="1" si="99"/>
        <v>1</v>
      </c>
      <c r="K443" s="35">
        <f t="shared" ca="1" si="100"/>
        <v>-76.289999999999964</v>
      </c>
      <c r="L443" s="35">
        <f t="shared" ca="1" si="101"/>
        <v>1236.0700000000006</v>
      </c>
      <c r="M443" s="34">
        <f ca="1">AVERAGE(E443:OFFSET(E443,-M$5+1,0))</f>
        <v>7047.3066666666664</v>
      </c>
      <c r="N443" s="34">
        <f ca="1">AVERAGE(E443:OFFSET(E443,-N$5+1,0))</f>
        <v>6982.5908333333327</v>
      </c>
      <c r="O443" s="34">
        <f t="shared" ca="1" si="102"/>
        <v>0</v>
      </c>
      <c r="P443" s="15">
        <f t="shared" si="92"/>
        <v>63.550000000000182</v>
      </c>
      <c r="Q443" s="15">
        <f t="shared" si="93"/>
        <v>81.119999999999891</v>
      </c>
      <c r="R443" s="15">
        <f t="shared" si="94"/>
        <v>81.119999999999891</v>
      </c>
      <c r="S443" s="49">
        <f ca="1">AVERAGE(E443:OFFSET(E443,-S$5+1,0))</f>
        <v>6935.1374999999998</v>
      </c>
      <c r="T443" s="49">
        <f t="shared" ca="1" si="95"/>
        <v>7097.3774999999996</v>
      </c>
      <c r="U443" s="49">
        <f t="shared" ca="1" si="96"/>
        <v>6772.8975</v>
      </c>
      <c r="V443" s="47">
        <f t="shared" ca="1" si="103"/>
        <v>0</v>
      </c>
      <c r="W443" s="20">
        <f>IF(E443-E442&gt;0,E443-E442,0)</f>
        <v>0</v>
      </c>
      <c r="X443" s="20">
        <f>IF(E443-E442&lt;0,-(E443-E442),0)</f>
        <v>76.289999999999964</v>
      </c>
      <c r="Y443" s="20">
        <f ca="1">AVERAGE(W443:OFFSET(W443,-$Y$5+1,0))</f>
        <v>29.770666666666692</v>
      </c>
      <c r="Z443" s="20">
        <f ca="1">AVERAGE(X443:OFFSET(X443,-$Y$5+1,0))</f>
        <v>17.421333333333376</v>
      </c>
      <c r="AA443" s="20">
        <f t="shared" ca="1" si="97"/>
        <v>63.084138554557235</v>
      </c>
      <c r="AB443" s="20">
        <f t="shared" ca="1" si="104"/>
        <v>0</v>
      </c>
    </row>
    <row r="444" spans="1:28">
      <c r="A444" s="5">
        <v>39008</v>
      </c>
      <c r="B444" s="4">
        <v>7021.96</v>
      </c>
      <c r="C444" s="4">
        <v>7035.45</v>
      </c>
      <c r="D444" s="4">
        <v>6980.07</v>
      </c>
      <c r="E444" s="4">
        <v>7017.6</v>
      </c>
      <c r="F444" s="4">
        <v>3244000</v>
      </c>
      <c r="G444" s="35">
        <f t="shared" si="91"/>
        <v>-53.170000000000073</v>
      </c>
      <c r="H444" s="35">
        <f t="shared" si="90"/>
        <v>-4.3599999999996726</v>
      </c>
      <c r="I444" s="35">
        <f t="shared" ca="1" si="98"/>
        <v>0</v>
      </c>
      <c r="J444" s="35">
        <f t="shared" ca="1" si="99"/>
        <v>1</v>
      </c>
      <c r="K444" s="35">
        <f t="shared" ca="1" si="100"/>
        <v>-57.529999999999745</v>
      </c>
      <c r="L444" s="35">
        <f t="shared" ca="1" si="101"/>
        <v>1178.5400000000009</v>
      </c>
      <c r="M444" s="34">
        <f ca="1">AVERAGE(E444:OFFSET(E444,-M$5+1,0))</f>
        <v>7050.7</v>
      </c>
      <c r="N444" s="34">
        <f ca="1">AVERAGE(E444:OFFSET(E444,-N$5+1,0))</f>
        <v>6988.5350000000008</v>
      </c>
      <c r="O444" s="34">
        <f t="shared" ca="1" si="102"/>
        <v>0</v>
      </c>
      <c r="P444" s="15">
        <f t="shared" si="92"/>
        <v>55.380000000000109</v>
      </c>
      <c r="Q444" s="15">
        <f t="shared" si="93"/>
        <v>95.0600000000004</v>
      </c>
      <c r="R444" s="15">
        <f t="shared" si="94"/>
        <v>95.0600000000004</v>
      </c>
      <c r="S444" s="49">
        <f ca="1">AVERAGE(E444:OFFSET(E444,-S$5+1,0))</f>
        <v>6951.9630000000006</v>
      </c>
      <c r="T444" s="49">
        <f t="shared" ca="1" si="95"/>
        <v>7142.0830000000014</v>
      </c>
      <c r="U444" s="49">
        <f t="shared" ca="1" si="96"/>
        <v>6761.8429999999998</v>
      </c>
      <c r="V444" s="47">
        <f t="shared" ca="1" si="103"/>
        <v>0</v>
      </c>
      <c r="W444" s="20">
        <f>IF(E444-E443&gt;0,E444-E443,0)</f>
        <v>0</v>
      </c>
      <c r="X444" s="20">
        <f>IF(E444-E443&lt;0,-(E444-E443),0)</f>
        <v>57.529999999999745</v>
      </c>
      <c r="Y444" s="20">
        <f ca="1">AVERAGE(W444:OFFSET(W444,-$Y$5+1,0))</f>
        <v>29.770666666666692</v>
      </c>
      <c r="Z444" s="20">
        <f ca="1">AVERAGE(X444:OFFSET(X444,-$Y$5+1,0))</f>
        <v>20.970666666666695</v>
      </c>
      <c r="AA444" s="20">
        <f t="shared" ca="1" si="97"/>
        <v>58.671431574521741</v>
      </c>
      <c r="AB444" s="20">
        <f t="shared" ca="1" si="104"/>
        <v>0</v>
      </c>
    </row>
    <row r="445" spans="1:28">
      <c r="A445" s="5">
        <v>39009</v>
      </c>
      <c r="B445" s="4">
        <v>7000.68</v>
      </c>
      <c r="C445" s="4">
        <v>7045.99</v>
      </c>
      <c r="D445" s="4">
        <v>6986.85</v>
      </c>
      <c r="E445" s="4">
        <v>6995.83</v>
      </c>
      <c r="F445" s="4">
        <v>3080000</v>
      </c>
      <c r="G445" s="35">
        <f t="shared" si="91"/>
        <v>-16.920000000000073</v>
      </c>
      <c r="H445" s="35">
        <f t="shared" si="90"/>
        <v>-4.8500000000003638</v>
      </c>
      <c r="I445" s="35">
        <f t="shared" ca="1" si="98"/>
        <v>0</v>
      </c>
      <c r="J445" s="35">
        <f t="shared" ca="1" si="99"/>
        <v>1</v>
      </c>
      <c r="K445" s="35">
        <f t="shared" ca="1" si="100"/>
        <v>-21.770000000000437</v>
      </c>
      <c r="L445" s="35">
        <f t="shared" ca="1" si="101"/>
        <v>1156.7700000000004</v>
      </c>
      <c r="M445" s="34">
        <f ca="1">AVERAGE(E445:OFFSET(E445,-M$5+1,0))</f>
        <v>7048.8933333333343</v>
      </c>
      <c r="N445" s="34">
        <f ca="1">AVERAGE(E445:OFFSET(E445,-N$5+1,0))</f>
        <v>6997.7608333333337</v>
      </c>
      <c r="O445" s="34">
        <f t="shared" ca="1" si="102"/>
        <v>0</v>
      </c>
      <c r="P445" s="15">
        <f t="shared" si="92"/>
        <v>59.139999999999418</v>
      </c>
      <c r="Q445" s="15">
        <f t="shared" si="93"/>
        <v>59.139999999999418</v>
      </c>
      <c r="R445" s="15">
        <f t="shared" si="94"/>
        <v>59.139999999999418</v>
      </c>
      <c r="S445" s="49">
        <f ca="1">AVERAGE(E445:OFFSET(E445,-S$5+1,0))</f>
        <v>6957.6305000000011</v>
      </c>
      <c r="T445" s="49">
        <f t="shared" ca="1" si="95"/>
        <v>7075.9105</v>
      </c>
      <c r="U445" s="49">
        <f t="shared" ca="1" si="96"/>
        <v>6839.3505000000023</v>
      </c>
      <c r="V445" s="47">
        <f t="shared" ca="1" si="103"/>
        <v>0</v>
      </c>
      <c r="W445" s="20">
        <f>IF(E445-E444&gt;0,E445-E444,0)</f>
        <v>0</v>
      </c>
      <c r="X445" s="20">
        <f>IF(E445-E444&lt;0,-(E445-E444),0)</f>
        <v>21.770000000000437</v>
      </c>
      <c r="Y445" s="20">
        <f ca="1">AVERAGE(W445:OFFSET(W445,-$Y$5+1,0))</f>
        <v>28.063333333333382</v>
      </c>
      <c r="Z445" s="20">
        <f ca="1">AVERAGE(X445:OFFSET(X445,-$Y$5+1,0))</f>
        <v>22.422000000000057</v>
      </c>
      <c r="AA445" s="20">
        <f t="shared" ca="1" si="97"/>
        <v>55.587101204310152</v>
      </c>
      <c r="AB445" s="20">
        <f t="shared" ca="1" si="104"/>
        <v>0</v>
      </c>
    </row>
    <row r="446" spans="1:28">
      <c r="A446" s="5">
        <v>39010</v>
      </c>
      <c r="B446" s="4">
        <v>7029.65</v>
      </c>
      <c r="C446" s="4">
        <v>7048.09</v>
      </c>
      <c r="D446" s="4">
        <v>7021.34</v>
      </c>
      <c r="E446" s="4">
        <v>7039.37</v>
      </c>
      <c r="F446" s="4">
        <v>3082000</v>
      </c>
      <c r="G446" s="35">
        <f t="shared" si="91"/>
        <v>33.819999999999709</v>
      </c>
      <c r="H446" s="35">
        <f t="shared" si="90"/>
        <v>9.7200000000002547</v>
      </c>
      <c r="I446" s="35">
        <f t="shared" ca="1" si="98"/>
        <v>0</v>
      </c>
      <c r="J446" s="35">
        <f t="shared" ca="1" si="99"/>
        <v>1</v>
      </c>
      <c r="K446" s="35">
        <f t="shared" ca="1" si="100"/>
        <v>43.539999999999964</v>
      </c>
      <c r="L446" s="35">
        <f t="shared" ca="1" si="101"/>
        <v>1200.3100000000004</v>
      </c>
      <c r="M446" s="34">
        <f ca="1">AVERAGE(E446:OFFSET(E446,-M$5+1,0))</f>
        <v>7058.0250000000015</v>
      </c>
      <c r="N446" s="34">
        <f ca="1">AVERAGE(E446:OFFSET(E446,-N$5+1,0))</f>
        <v>7010.7874999999995</v>
      </c>
      <c r="O446" s="34">
        <f t="shared" ca="1" si="102"/>
        <v>0</v>
      </c>
      <c r="P446" s="15">
        <f t="shared" si="92"/>
        <v>26.75</v>
      </c>
      <c r="Q446" s="15">
        <f t="shared" si="93"/>
        <v>52.260000000000218</v>
      </c>
      <c r="R446" s="15">
        <f t="shared" si="94"/>
        <v>52.260000000000218</v>
      </c>
      <c r="S446" s="49">
        <f ca="1">AVERAGE(E446:OFFSET(E446,-S$5+1,0))</f>
        <v>6965.5055000000011</v>
      </c>
      <c r="T446" s="49">
        <f t="shared" ca="1" si="95"/>
        <v>7070.0255000000016</v>
      </c>
      <c r="U446" s="49">
        <f t="shared" ca="1" si="96"/>
        <v>6860.9855000000007</v>
      </c>
      <c r="V446" s="47">
        <f t="shared" ca="1" si="103"/>
        <v>0</v>
      </c>
      <c r="W446" s="20">
        <f>IF(E446-E445&gt;0,E446-E445,0)</f>
        <v>43.539999999999964</v>
      </c>
      <c r="X446" s="20">
        <f>IF(E446-E445&lt;0,-(E446-E445),0)</f>
        <v>0</v>
      </c>
      <c r="Y446" s="20">
        <f ca="1">AVERAGE(W446:OFFSET(W446,-$Y$5+1,0))</f>
        <v>30.966000000000047</v>
      </c>
      <c r="Z446" s="20">
        <f ca="1">AVERAGE(X446:OFFSET(X446,-$Y$5+1,0))</f>
        <v>21.791333333333387</v>
      </c>
      <c r="AA446" s="20">
        <f t="shared" ca="1" si="97"/>
        <v>58.695157703194482</v>
      </c>
      <c r="AB446" s="20">
        <f t="shared" ca="1" si="104"/>
        <v>0</v>
      </c>
    </row>
    <row r="447" spans="1:28">
      <c r="A447" s="5">
        <v>39013</v>
      </c>
      <c r="B447" s="4">
        <v>7041.7</v>
      </c>
      <c r="C447" s="4">
        <v>7043.48</v>
      </c>
      <c r="D447" s="4">
        <v>7008.13</v>
      </c>
      <c r="E447" s="4">
        <v>7040.26</v>
      </c>
      <c r="F447" s="4">
        <v>3158600</v>
      </c>
      <c r="G447" s="35">
        <f t="shared" si="91"/>
        <v>2.3299999999999272</v>
      </c>
      <c r="H447" s="35">
        <f t="shared" si="90"/>
        <v>-1.4399999999995998</v>
      </c>
      <c r="I447" s="35">
        <f t="shared" ca="1" si="98"/>
        <v>0</v>
      </c>
      <c r="J447" s="35">
        <f t="shared" ca="1" si="99"/>
        <v>1</v>
      </c>
      <c r="K447" s="35">
        <f t="shared" ca="1" si="100"/>
        <v>0.89000000000032742</v>
      </c>
      <c r="L447" s="35">
        <f t="shared" ca="1" si="101"/>
        <v>1201.2000000000007</v>
      </c>
      <c r="M447" s="34">
        <f ca="1">AVERAGE(E447:OFFSET(E447,-M$5+1,0))</f>
        <v>7053.2683333333343</v>
      </c>
      <c r="N447" s="34">
        <f ca="1">AVERAGE(E447:OFFSET(E447,-N$5+1,0))</f>
        <v>7017.3966666666647</v>
      </c>
      <c r="O447" s="34">
        <f t="shared" ca="1" si="102"/>
        <v>0</v>
      </c>
      <c r="P447" s="15">
        <f t="shared" si="92"/>
        <v>35.349999999999454</v>
      </c>
      <c r="Q447" s="15">
        <f t="shared" si="93"/>
        <v>35.349999999999454</v>
      </c>
      <c r="R447" s="15">
        <f t="shared" si="94"/>
        <v>35.349999999999454</v>
      </c>
      <c r="S447" s="49">
        <f ca="1">AVERAGE(E447:OFFSET(E447,-S$5+1,0))</f>
        <v>6973.6300000000019</v>
      </c>
      <c r="T447" s="49">
        <f t="shared" ca="1" si="95"/>
        <v>7044.3300000000008</v>
      </c>
      <c r="U447" s="49">
        <f t="shared" ca="1" si="96"/>
        <v>6902.930000000003</v>
      </c>
      <c r="V447" s="47">
        <f t="shared" ca="1" si="103"/>
        <v>0</v>
      </c>
      <c r="W447" s="20">
        <f>IF(E447-E446&gt;0,E447-E446,0)</f>
        <v>0.89000000000032742</v>
      </c>
      <c r="X447" s="20">
        <f>IF(E447-E446&lt;0,-(E447-E446),0)</f>
        <v>0</v>
      </c>
      <c r="Y447" s="20">
        <f ca="1">AVERAGE(W447:OFFSET(W447,-$Y$5+1,0))</f>
        <v>28.057333333333371</v>
      </c>
      <c r="Z447" s="20">
        <f ca="1">AVERAGE(X447:OFFSET(X447,-$Y$5+1,0))</f>
        <v>21.791333333333387</v>
      </c>
      <c r="AA447" s="20">
        <f t="shared" ca="1" si="97"/>
        <v>56.285022668610303</v>
      </c>
      <c r="AB447" s="20">
        <f t="shared" ca="1" si="104"/>
        <v>0</v>
      </c>
    </row>
    <row r="448" spans="1:28">
      <c r="A448" s="5">
        <v>39014</v>
      </c>
      <c r="B448" s="4">
        <v>7075.81</v>
      </c>
      <c r="C448" s="4">
        <v>7120.24</v>
      </c>
      <c r="D448" s="4">
        <v>7070.17</v>
      </c>
      <c r="E448" s="4">
        <v>7097.42</v>
      </c>
      <c r="F448" s="4">
        <v>3704800</v>
      </c>
      <c r="G448" s="35">
        <f t="shared" si="91"/>
        <v>35.550000000000182</v>
      </c>
      <c r="H448" s="35">
        <f t="shared" si="90"/>
        <v>21.609999999999673</v>
      </c>
      <c r="I448" s="35">
        <f t="shared" ca="1" si="98"/>
        <v>0</v>
      </c>
      <c r="J448" s="35">
        <f t="shared" ca="1" si="99"/>
        <v>1</v>
      </c>
      <c r="K448" s="35">
        <f t="shared" ca="1" si="100"/>
        <v>57.159999999999854</v>
      </c>
      <c r="L448" s="35">
        <f t="shared" ca="1" si="101"/>
        <v>1258.3600000000006</v>
      </c>
      <c r="M448" s="34">
        <f ca="1">AVERAGE(E448:OFFSET(E448,-M$5+1,0))</f>
        <v>7044.2683333333325</v>
      </c>
      <c r="N448" s="34">
        <f ca="1">AVERAGE(E448:OFFSET(E448,-N$5+1,0))</f>
        <v>7029.1083333333327</v>
      </c>
      <c r="O448" s="34">
        <f t="shared" ca="1" si="102"/>
        <v>0</v>
      </c>
      <c r="P448" s="15">
        <f t="shared" si="92"/>
        <v>50.069999999999709</v>
      </c>
      <c r="Q448" s="15">
        <f t="shared" si="93"/>
        <v>79.979999999999563</v>
      </c>
      <c r="R448" s="15">
        <f t="shared" si="94"/>
        <v>79.979999999999563</v>
      </c>
      <c r="S448" s="49">
        <f ca="1">AVERAGE(E448:OFFSET(E448,-S$5+1,0))</f>
        <v>6984.0065000000013</v>
      </c>
      <c r="T448" s="49">
        <f t="shared" ca="1" si="95"/>
        <v>7143.9665000000005</v>
      </c>
      <c r="U448" s="49">
        <f t="shared" ca="1" si="96"/>
        <v>6824.0465000000022</v>
      </c>
      <c r="V448" s="47">
        <f t="shared" ca="1" si="103"/>
        <v>0</v>
      </c>
      <c r="W448" s="20">
        <f>IF(E448-E447&gt;0,E448-E447,0)</f>
        <v>57.159999999999854</v>
      </c>
      <c r="X448" s="20">
        <f>IF(E448-E447&lt;0,-(E448-E447),0)</f>
        <v>0</v>
      </c>
      <c r="Y448" s="20">
        <f ca="1">AVERAGE(W448:OFFSET(W448,-$Y$5+1,0))</f>
        <v>31.868000000000031</v>
      </c>
      <c r="Z448" s="20">
        <f ca="1">AVERAGE(X448:OFFSET(X448,-$Y$5+1,0))</f>
        <v>17.714666666666684</v>
      </c>
      <c r="AA448" s="20">
        <f t="shared" ca="1" si="97"/>
        <v>64.27246080619571</v>
      </c>
      <c r="AB448" s="20">
        <f t="shared" ca="1" si="104"/>
        <v>0</v>
      </c>
    </row>
    <row r="449" spans="1:28">
      <c r="A449" s="5">
        <v>39015</v>
      </c>
      <c r="B449" s="4">
        <v>7099.94</v>
      </c>
      <c r="C449" s="4">
        <v>7110.93</v>
      </c>
      <c r="D449" s="4">
        <v>7059.89</v>
      </c>
      <c r="E449" s="4">
        <v>7059.89</v>
      </c>
      <c r="F449" s="4">
        <v>3388400</v>
      </c>
      <c r="G449" s="35">
        <f t="shared" si="91"/>
        <v>2.5199999999995271</v>
      </c>
      <c r="H449" s="35">
        <f t="shared" si="90"/>
        <v>-40.049999999999272</v>
      </c>
      <c r="I449" s="35">
        <f t="shared" ca="1" si="98"/>
        <v>0</v>
      </c>
      <c r="J449" s="35">
        <f t="shared" ca="1" si="99"/>
        <v>1</v>
      </c>
      <c r="K449" s="35">
        <f t="shared" ca="1" si="100"/>
        <v>-37.529999999999745</v>
      </c>
      <c r="L449" s="35">
        <f t="shared" ca="1" si="101"/>
        <v>1220.8300000000008</v>
      </c>
      <c r="M449" s="34">
        <f ca="1">AVERAGE(E449:OFFSET(E449,-M$5+1,0))</f>
        <v>7041.7283333333326</v>
      </c>
      <c r="N449" s="34">
        <f ca="1">AVERAGE(E449:OFFSET(E449,-N$5+1,0))</f>
        <v>7044.517499999999</v>
      </c>
      <c r="O449" s="34">
        <f t="shared" ca="1" si="102"/>
        <v>-1</v>
      </c>
      <c r="P449" s="15">
        <f t="shared" si="92"/>
        <v>51.039999999999964</v>
      </c>
      <c r="Q449" s="15">
        <f t="shared" si="93"/>
        <v>51.039999999999964</v>
      </c>
      <c r="R449" s="15">
        <f t="shared" si="94"/>
        <v>51.039999999999964</v>
      </c>
      <c r="S449" s="49">
        <f ca="1">AVERAGE(E449:OFFSET(E449,-S$5+1,0))</f>
        <v>6992.7210000000005</v>
      </c>
      <c r="T449" s="49">
        <f t="shared" ca="1" si="95"/>
        <v>7094.8010000000004</v>
      </c>
      <c r="U449" s="49">
        <f t="shared" ca="1" si="96"/>
        <v>6890.6410000000005</v>
      </c>
      <c r="V449" s="47">
        <f t="shared" ca="1" si="103"/>
        <v>0</v>
      </c>
      <c r="W449" s="20">
        <f>IF(E449-E448&gt;0,E449-E448,0)</f>
        <v>0</v>
      </c>
      <c r="X449" s="20">
        <f>IF(E449-E448&lt;0,-(E449-E448),0)</f>
        <v>37.529999999999745</v>
      </c>
      <c r="Y449" s="20">
        <f ca="1">AVERAGE(W449:OFFSET(W449,-$Y$5+1,0))</f>
        <v>31.868000000000031</v>
      </c>
      <c r="Z449" s="20">
        <f ca="1">AVERAGE(X449:OFFSET(X449,-$Y$5+1,0))</f>
        <v>20.078666666666685</v>
      </c>
      <c r="AA449" s="20">
        <f t="shared" ca="1" si="97"/>
        <v>61.347535934291585</v>
      </c>
      <c r="AB449" s="20">
        <f t="shared" ca="1" si="104"/>
        <v>0</v>
      </c>
    </row>
    <row r="450" spans="1:28">
      <c r="A450" s="5">
        <v>39016</v>
      </c>
      <c r="B450" s="4">
        <v>7083.15</v>
      </c>
      <c r="C450" s="4">
        <v>7119.55</v>
      </c>
      <c r="D450" s="4">
        <v>7080.84</v>
      </c>
      <c r="E450" s="4">
        <v>7080.84</v>
      </c>
      <c r="F450" s="4">
        <v>3492600</v>
      </c>
      <c r="G450" s="35">
        <f t="shared" si="91"/>
        <v>23.259999999999309</v>
      </c>
      <c r="H450" s="35">
        <f t="shared" si="90"/>
        <v>-2.3099999999994907</v>
      </c>
      <c r="I450" s="35">
        <f t="shared" ca="1" si="98"/>
        <v>0</v>
      </c>
      <c r="J450" s="35">
        <f t="shared" ca="1" si="99"/>
        <v>1</v>
      </c>
      <c r="K450" s="35">
        <f t="shared" ca="1" si="100"/>
        <v>20.949999999999818</v>
      </c>
      <c r="L450" s="35">
        <f t="shared" ca="1" si="101"/>
        <v>1241.7800000000007</v>
      </c>
      <c r="M450" s="34">
        <f ca="1">AVERAGE(E450:OFFSET(E450,-M$5+1,0))</f>
        <v>7052.2683333333334</v>
      </c>
      <c r="N450" s="34">
        <f ca="1">AVERAGE(E450:OFFSET(E450,-N$5+1,0))</f>
        <v>7051.4841666666662</v>
      </c>
      <c r="O450" s="34">
        <f t="shared" ca="1" si="102"/>
        <v>1</v>
      </c>
      <c r="P450" s="15">
        <f t="shared" si="92"/>
        <v>38.710000000000036</v>
      </c>
      <c r="Q450" s="15">
        <f t="shared" si="93"/>
        <v>59.659999999999854</v>
      </c>
      <c r="R450" s="15">
        <f t="shared" si="94"/>
        <v>59.659999999999854</v>
      </c>
      <c r="S450" s="49">
        <f ca="1">AVERAGE(E450:OFFSET(E450,-S$5+1,0))</f>
        <v>7001.2024999999994</v>
      </c>
      <c r="T450" s="49">
        <f t="shared" ca="1" si="95"/>
        <v>7120.5224999999991</v>
      </c>
      <c r="U450" s="49">
        <f t="shared" ca="1" si="96"/>
        <v>6881.8824999999997</v>
      </c>
      <c r="V450" s="47">
        <f t="shared" ca="1" si="103"/>
        <v>0</v>
      </c>
      <c r="W450" s="20">
        <f>IF(E450-E449&gt;0,E450-E449,0)</f>
        <v>20.949999999999818</v>
      </c>
      <c r="X450" s="20">
        <f>IF(E450-E449&lt;0,-(E450-E449),0)</f>
        <v>0</v>
      </c>
      <c r="Y450" s="20">
        <f ca="1">AVERAGE(W450:OFFSET(W450,-$Y$5+1,0))</f>
        <v>28.071333333333374</v>
      </c>
      <c r="Z450" s="20">
        <f ca="1">AVERAGE(X450:OFFSET(X450,-$Y$5+1,0))</f>
        <v>20.078666666666685</v>
      </c>
      <c r="AA450" s="20">
        <f t="shared" ca="1" si="97"/>
        <v>58.299757701626874</v>
      </c>
      <c r="AB450" s="20">
        <f t="shared" ca="1" si="104"/>
        <v>0</v>
      </c>
    </row>
    <row r="451" spans="1:28">
      <c r="A451" s="5">
        <v>39017</v>
      </c>
      <c r="B451" s="4">
        <v>7112.54</v>
      </c>
      <c r="C451" s="4">
        <v>7132.29</v>
      </c>
      <c r="D451" s="4">
        <v>7082.68</v>
      </c>
      <c r="E451" s="4">
        <v>7086.74</v>
      </c>
      <c r="F451" s="4">
        <v>3355400</v>
      </c>
      <c r="G451" s="35">
        <f t="shared" si="91"/>
        <v>31.699999999999818</v>
      </c>
      <c r="H451" s="35">
        <f t="shared" si="90"/>
        <v>-25.800000000000182</v>
      </c>
      <c r="I451" s="35">
        <f t="shared" ca="1" si="98"/>
        <v>0</v>
      </c>
      <c r="J451" s="35">
        <f t="shared" ca="1" si="99"/>
        <v>1</v>
      </c>
      <c r="K451" s="35">
        <f t="shared" ca="1" si="100"/>
        <v>5.8999999999996362</v>
      </c>
      <c r="L451" s="35">
        <f t="shared" ca="1" si="101"/>
        <v>1247.6800000000003</v>
      </c>
      <c r="M451" s="34">
        <f ca="1">AVERAGE(E451:OFFSET(E451,-M$5+1,0))</f>
        <v>7067.4199999999992</v>
      </c>
      <c r="N451" s="34">
        <f ca="1">AVERAGE(E451:OFFSET(E451,-N$5+1,0))</f>
        <v>7058.1566666666686</v>
      </c>
      <c r="O451" s="34">
        <f t="shared" ca="1" si="102"/>
        <v>0</v>
      </c>
      <c r="P451" s="15">
        <f t="shared" si="92"/>
        <v>49.609999999999673</v>
      </c>
      <c r="Q451" s="15">
        <f t="shared" si="93"/>
        <v>51.449999999999818</v>
      </c>
      <c r="R451" s="15">
        <f t="shared" si="94"/>
        <v>51.449999999999818</v>
      </c>
      <c r="S451" s="49">
        <f ca="1">AVERAGE(E451:OFFSET(E451,-S$5+1,0))</f>
        <v>7010.4519999999993</v>
      </c>
      <c r="T451" s="49">
        <f t="shared" ca="1" si="95"/>
        <v>7113.351999999999</v>
      </c>
      <c r="U451" s="49">
        <f t="shared" ca="1" si="96"/>
        <v>6907.5519999999997</v>
      </c>
      <c r="V451" s="47">
        <f t="shared" ca="1" si="103"/>
        <v>0</v>
      </c>
      <c r="W451" s="20">
        <f>IF(E451-E450&gt;0,E451-E450,0)</f>
        <v>5.8999999999996362</v>
      </c>
      <c r="X451" s="20">
        <f>IF(E451-E450&lt;0,-(E451-E450),0)</f>
        <v>0</v>
      </c>
      <c r="Y451" s="20">
        <f ca="1">AVERAGE(W451:OFFSET(W451,-$Y$5+1,0))</f>
        <v>28.464666666666684</v>
      </c>
      <c r="Z451" s="20">
        <f ca="1">AVERAGE(X451:OFFSET(X451,-$Y$5+1,0))</f>
        <v>19.807333333333371</v>
      </c>
      <c r="AA451" s="20">
        <f t="shared" ca="1" si="97"/>
        <v>58.967241188818882</v>
      </c>
      <c r="AB451" s="20">
        <f t="shared" ca="1" si="104"/>
        <v>0</v>
      </c>
    </row>
    <row r="452" spans="1:28">
      <c r="A452" s="5">
        <v>39020</v>
      </c>
      <c r="B452" s="4">
        <v>7050.05</v>
      </c>
      <c r="C452" s="4">
        <v>7050.05</v>
      </c>
      <c r="D452" s="4">
        <v>6995.1</v>
      </c>
      <c r="E452" s="4">
        <v>6995.2</v>
      </c>
      <c r="F452" s="4">
        <v>2819400</v>
      </c>
      <c r="G452" s="35">
        <f t="shared" si="91"/>
        <v>-36.6899999999996</v>
      </c>
      <c r="H452" s="35">
        <f t="shared" ref="H452:H515" si="105">E452-B452</f>
        <v>-54.850000000000364</v>
      </c>
      <c r="I452" s="35">
        <f t="shared" ca="1" si="98"/>
        <v>0</v>
      </c>
      <c r="J452" s="35">
        <f t="shared" ca="1" si="99"/>
        <v>1</v>
      </c>
      <c r="K452" s="35">
        <f t="shared" ca="1" si="100"/>
        <v>-91.539999999999964</v>
      </c>
      <c r="L452" s="35">
        <f t="shared" ca="1" si="101"/>
        <v>1156.1400000000003</v>
      </c>
      <c r="M452" s="34">
        <f ca="1">AVERAGE(E452:OFFSET(E452,-M$5+1,0))</f>
        <v>7060.0583333333334</v>
      </c>
      <c r="N452" s="34">
        <f ca="1">AVERAGE(E452:OFFSET(E452,-N$5+1,0))</f>
        <v>7059.0416666666679</v>
      </c>
      <c r="O452" s="34">
        <f t="shared" ca="1" si="102"/>
        <v>0</v>
      </c>
      <c r="P452" s="15">
        <f t="shared" si="92"/>
        <v>54.949999999999818</v>
      </c>
      <c r="Q452" s="15">
        <f t="shared" si="93"/>
        <v>91.639999999999418</v>
      </c>
      <c r="R452" s="15">
        <f t="shared" si="94"/>
        <v>91.639999999999418</v>
      </c>
      <c r="S452" s="49">
        <f ca="1">AVERAGE(E452:OFFSET(E452,-S$5+1,0))</f>
        <v>7012.8985000000002</v>
      </c>
      <c r="T452" s="49">
        <f t="shared" ca="1" si="95"/>
        <v>7196.1784999999991</v>
      </c>
      <c r="U452" s="49">
        <f t="shared" ca="1" si="96"/>
        <v>6829.6185000000014</v>
      </c>
      <c r="V452" s="47">
        <f t="shared" ca="1" si="103"/>
        <v>0</v>
      </c>
      <c r="W452" s="20">
        <f>IF(E452-E451&gt;0,E452-E451,0)</f>
        <v>0</v>
      </c>
      <c r="X452" s="20">
        <f>IF(E452-E451&lt;0,-(E452-E451),0)</f>
        <v>91.539999999999964</v>
      </c>
      <c r="Y452" s="20">
        <f ca="1">AVERAGE(W452:OFFSET(W452,-$Y$5+1,0))</f>
        <v>28.464666666666684</v>
      </c>
      <c r="Z452" s="20">
        <f ca="1">AVERAGE(X452:OFFSET(X452,-$Y$5+1,0))</f>
        <v>20.45</v>
      </c>
      <c r="AA452" s="20">
        <f t="shared" ca="1" si="97"/>
        <v>58.192498500790506</v>
      </c>
      <c r="AB452" s="20">
        <f t="shared" ca="1" si="104"/>
        <v>0</v>
      </c>
    </row>
    <row r="453" spans="1:28">
      <c r="A453" s="5">
        <v>39021</v>
      </c>
      <c r="B453" s="4">
        <v>7020.35</v>
      </c>
      <c r="C453" s="4">
        <v>7025.21</v>
      </c>
      <c r="D453" s="4">
        <v>7004.15</v>
      </c>
      <c r="E453" s="4">
        <v>7021.32</v>
      </c>
      <c r="F453" s="4">
        <v>2393000</v>
      </c>
      <c r="G453" s="35">
        <f t="shared" ref="G453:G516" si="106">B453-E452</f>
        <v>25.150000000000546</v>
      </c>
      <c r="H453" s="35">
        <f t="shared" si="105"/>
        <v>0.96999999999934516</v>
      </c>
      <c r="I453" s="35">
        <f t="shared" ca="1" si="98"/>
        <v>0</v>
      </c>
      <c r="J453" s="35">
        <f t="shared" ca="1" si="99"/>
        <v>1</v>
      </c>
      <c r="K453" s="35">
        <f t="shared" ca="1" si="100"/>
        <v>26.119999999999891</v>
      </c>
      <c r="L453" s="35">
        <f t="shared" ca="1" si="101"/>
        <v>1182.2600000000002</v>
      </c>
      <c r="M453" s="34">
        <f ca="1">AVERAGE(E453:OFFSET(E453,-M$5+1,0))</f>
        <v>7056.9016666666657</v>
      </c>
      <c r="N453" s="34">
        <f ca="1">AVERAGE(E453:OFFSET(E453,-N$5+1,0))</f>
        <v>7055.0850000000019</v>
      </c>
      <c r="O453" s="34">
        <f t="shared" ca="1" si="102"/>
        <v>0</v>
      </c>
      <c r="P453" s="15">
        <f t="shared" si="92"/>
        <v>21.0600000000004</v>
      </c>
      <c r="Q453" s="15">
        <f t="shared" si="93"/>
        <v>30.010000000000218</v>
      </c>
      <c r="R453" s="15">
        <f t="shared" si="94"/>
        <v>30.010000000000218</v>
      </c>
      <c r="S453" s="49">
        <f ca="1">AVERAGE(E453:OFFSET(E453,-S$5+1,0))</f>
        <v>7019.7085000000006</v>
      </c>
      <c r="T453" s="49">
        <f t="shared" ca="1" si="95"/>
        <v>7079.7285000000011</v>
      </c>
      <c r="U453" s="49">
        <f t="shared" ca="1" si="96"/>
        <v>6959.6885000000002</v>
      </c>
      <c r="V453" s="47">
        <f t="shared" ca="1" si="103"/>
        <v>0</v>
      </c>
      <c r="W453" s="20">
        <f>IF(E453-E452&gt;0,E453-E452,0)</f>
        <v>26.119999999999891</v>
      </c>
      <c r="X453" s="20">
        <f>IF(E453-E452&lt;0,-(E453-E452),0)</f>
        <v>0</v>
      </c>
      <c r="Y453" s="20">
        <f ca="1">AVERAGE(W453:OFFSET(W453,-$Y$5+1,0))</f>
        <v>22.05533333333333</v>
      </c>
      <c r="Z453" s="20">
        <f ca="1">AVERAGE(X453:OFFSET(X453,-$Y$5+1,0))</f>
        <v>20.45</v>
      </c>
      <c r="AA453" s="20">
        <f t="shared" ca="1" si="97"/>
        <v>51.888390476489228</v>
      </c>
      <c r="AB453" s="20">
        <f t="shared" ca="1" si="104"/>
        <v>0</v>
      </c>
    </row>
    <row r="454" spans="1:28">
      <c r="A454" s="5">
        <v>39022</v>
      </c>
      <c r="B454" s="4">
        <v>7036.07</v>
      </c>
      <c r="C454" s="4">
        <v>7058.69</v>
      </c>
      <c r="D454" s="4">
        <v>7013.99</v>
      </c>
      <c r="E454" s="4">
        <v>7013.99</v>
      </c>
      <c r="F454" s="4">
        <v>3055200</v>
      </c>
      <c r="G454" s="35">
        <f t="shared" si="106"/>
        <v>14.75</v>
      </c>
      <c r="H454" s="35">
        <f t="shared" si="105"/>
        <v>-22.079999999999927</v>
      </c>
      <c r="I454" s="35">
        <f t="shared" ca="1" si="98"/>
        <v>0</v>
      </c>
      <c r="J454" s="35">
        <f t="shared" ca="1" si="99"/>
        <v>1</v>
      </c>
      <c r="K454" s="35">
        <f t="shared" ca="1" si="100"/>
        <v>-7.3299999999999272</v>
      </c>
      <c r="L454" s="35">
        <f t="shared" ca="1" si="101"/>
        <v>1174.9300000000003</v>
      </c>
      <c r="M454" s="34">
        <f ca="1">AVERAGE(E454:OFFSET(E454,-M$5+1,0))</f>
        <v>7042.9966666666669</v>
      </c>
      <c r="N454" s="34">
        <f ca="1">AVERAGE(E454:OFFSET(E454,-N$5+1,0))</f>
        <v>7043.6325000000006</v>
      </c>
      <c r="O454" s="34">
        <f t="shared" ca="1" si="102"/>
        <v>-1</v>
      </c>
      <c r="P454" s="15">
        <f t="shared" si="92"/>
        <v>44.699999999999818</v>
      </c>
      <c r="Q454" s="15">
        <f t="shared" si="93"/>
        <v>44.699999999999818</v>
      </c>
      <c r="R454" s="15">
        <f t="shared" si="94"/>
        <v>44.699999999999818</v>
      </c>
      <c r="S454" s="49">
        <f ca="1">AVERAGE(E454:OFFSET(E454,-S$5+1,0))</f>
        <v>7026.2554999999993</v>
      </c>
      <c r="T454" s="49">
        <f t="shared" ca="1" si="95"/>
        <v>7115.6554999999989</v>
      </c>
      <c r="U454" s="49">
        <f t="shared" ca="1" si="96"/>
        <v>6936.8554999999997</v>
      </c>
      <c r="V454" s="47">
        <f t="shared" ca="1" si="103"/>
        <v>0</v>
      </c>
      <c r="W454" s="20">
        <f>IF(E454-E453&gt;0,E454-E453,0)</f>
        <v>0</v>
      </c>
      <c r="X454" s="20">
        <f>IF(E454-E453&lt;0,-(E454-E453),0)</f>
        <v>7.3299999999999272</v>
      </c>
      <c r="Y454" s="20">
        <f ca="1">AVERAGE(W454:OFFSET(W454,-$Y$5+1,0))</f>
        <v>21.426666666666641</v>
      </c>
      <c r="Z454" s="20">
        <f ca="1">AVERAGE(X454:OFFSET(X454,-$Y$5+1,0))</f>
        <v>20.938666666666663</v>
      </c>
      <c r="AA454" s="20">
        <f t="shared" ca="1" si="97"/>
        <v>50.575942594574158</v>
      </c>
      <c r="AB454" s="20">
        <f t="shared" ca="1" si="104"/>
        <v>0</v>
      </c>
    </row>
    <row r="455" spans="1:28">
      <c r="A455" s="5">
        <v>39023</v>
      </c>
      <c r="B455" s="4">
        <v>7008.42</v>
      </c>
      <c r="C455" s="4">
        <v>7089.7</v>
      </c>
      <c r="D455" s="4">
        <v>7005.13</v>
      </c>
      <c r="E455" s="4">
        <v>7078.1</v>
      </c>
      <c r="F455" s="4">
        <v>3360600</v>
      </c>
      <c r="G455" s="35">
        <f t="shared" si="106"/>
        <v>-5.569999999999709</v>
      </c>
      <c r="H455" s="35">
        <f t="shared" si="105"/>
        <v>69.680000000000291</v>
      </c>
      <c r="I455" s="35">
        <f t="shared" ca="1" si="98"/>
        <v>0</v>
      </c>
      <c r="J455" s="35">
        <f t="shared" ca="1" si="99"/>
        <v>1</v>
      </c>
      <c r="K455" s="35">
        <f t="shared" ca="1" si="100"/>
        <v>64.110000000000582</v>
      </c>
      <c r="L455" s="35">
        <f t="shared" ca="1" si="101"/>
        <v>1239.0400000000009</v>
      </c>
      <c r="M455" s="34">
        <f ca="1">AVERAGE(E455:OFFSET(E455,-M$5+1,0))</f>
        <v>7046.0316666666658</v>
      </c>
      <c r="N455" s="34">
        <f ca="1">AVERAGE(E455:OFFSET(E455,-N$5+1,0))</f>
        <v>7043.88</v>
      </c>
      <c r="O455" s="34">
        <f t="shared" ca="1" si="102"/>
        <v>1</v>
      </c>
      <c r="P455" s="15">
        <f t="shared" si="92"/>
        <v>84.569999999999709</v>
      </c>
      <c r="Q455" s="15">
        <f t="shared" si="93"/>
        <v>84.569999999999709</v>
      </c>
      <c r="R455" s="15">
        <f t="shared" si="94"/>
        <v>84.569999999999709</v>
      </c>
      <c r="S455" s="49">
        <f ca="1">AVERAGE(E455:OFFSET(E455,-S$5+1,0))</f>
        <v>7032.1129999999994</v>
      </c>
      <c r="T455" s="49">
        <f t="shared" ca="1" si="95"/>
        <v>7201.2529999999988</v>
      </c>
      <c r="U455" s="49">
        <f t="shared" ca="1" si="96"/>
        <v>6862.973</v>
      </c>
      <c r="V455" s="47">
        <f t="shared" ca="1" si="103"/>
        <v>0</v>
      </c>
      <c r="W455" s="20">
        <f>IF(E455-E454&gt;0,E455-E454,0)</f>
        <v>64.110000000000582</v>
      </c>
      <c r="X455" s="20">
        <f>IF(E455-E454&lt;0,-(E455-E454),0)</f>
        <v>0</v>
      </c>
      <c r="Y455" s="20">
        <f ca="1">AVERAGE(W455:OFFSET(W455,-$Y$5+1,0))</f>
        <v>25.700666666666681</v>
      </c>
      <c r="Z455" s="20">
        <f ca="1">AVERAGE(X455:OFFSET(X455,-$Y$5+1,0))</f>
        <v>19.465999999999987</v>
      </c>
      <c r="AA455" s="20">
        <f t="shared" ca="1" si="97"/>
        <v>56.901845018450217</v>
      </c>
      <c r="AB455" s="20">
        <f t="shared" ca="1" si="104"/>
        <v>0</v>
      </c>
    </row>
    <row r="456" spans="1:28">
      <c r="A456" s="5">
        <v>39024</v>
      </c>
      <c r="B456" s="4">
        <v>7079.71</v>
      </c>
      <c r="C456" s="4">
        <v>7186.98</v>
      </c>
      <c r="D456" s="4">
        <v>7079.71</v>
      </c>
      <c r="E456" s="4">
        <v>7161.61</v>
      </c>
      <c r="F456" s="4">
        <v>4542400</v>
      </c>
      <c r="G456" s="35">
        <f t="shared" si="106"/>
        <v>1.6099999999996726</v>
      </c>
      <c r="H456" s="35">
        <f t="shared" si="105"/>
        <v>81.899999999999636</v>
      </c>
      <c r="I456" s="35">
        <f t="shared" ca="1" si="98"/>
        <v>0</v>
      </c>
      <c r="J456" s="35">
        <f t="shared" ca="1" si="99"/>
        <v>1</v>
      </c>
      <c r="K456" s="35">
        <f t="shared" ca="1" si="100"/>
        <v>83.509999999999309</v>
      </c>
      <c r="L456" s="35">
        <f t="shared" ca="1" si="101"/>
        <v>1322.5500000000002</v>
      </c>
      <c r="M456" s="34">
        <f ca="1">AVERAGE(E456:OFFSET(E456,-M$5+1,0))</f>
        <v>7059.4933333333329</v>
      </c>
      <c r="N456" s="34">
        <f ca="1">AVERAGE(E456:OFFSET(E456,-N$5+1,0))</f>
        <v>7055.8808333333336</v>
      </c>
      <c r="O456" s="34">
        <f t="shared" ca="1" si="102"/>
        <v>0</v>
      </c>
      <c r="P456" s="15">
        <f t="shared" si="92"/>
        <v>107.26999999999953</v>
      </c>
      <c r="Q456" s="15">
        <f t="shared" si="93"/>
        <v>108.8799999999992</v>
      </c>
      <c r="R456" s="15">
        <f t="shared" si="94"/>
        <v>108.8799999999992</v>
      </c>
      <c r="S456" s="49">
        <f ca="1">AVERAGE(E456:OFFSET(E456,-S$5+1,0))</f>
        <v>7042.3494999999984</v>
      </c>
      <c r="T456" s="49">
        <f t="shared" ca="1" si="95"/>
        <v>7260.1094999999968</v>
      </c>
      <c r="U456" s="49">
        <f t="shared" ca="1" si="96"/>
        <v>6824.5895</v>
      </c>
      <c r="V456" s="47">
        <f t="shared" ca="1" si="103"/>
        <v>0</v>
      </c>
      <c r="W456" s="20">
        <f>IF(E456-E455&gt;0,E456-E455,0)</f>
        <v>83.509999999999309</v>
      </c>
      <c r="X456" s="20">
        <f>IF(E456-E455&lt;0,-(E456-E455),0)</f>
        <v>0</v>
      </c>
      <c r="Y456" s="20">
        <f ca="1">AVERAGE(W456:OFFSET(W456,-$Y$5+1,0))</f>
        <v>25.653333333333286</v>
      </c>
      <c r="Z456" s="20">
        <f ca="1">AVERAGE(X456:OFFSET(X456,-$Y$5+1,0))</f>
        <v>19.465999999999987</v>
      </c>
      <c r="AA456" s="20">
        <f t="shared" ca="1" si="97"/>
        <v>56.856632042435592</v>
      </c>
      <c r="AB456" s="20">
        <f t="shared" ca="1" si="104"/>
        <v>0</v>
      </c>
    </row>
    <row r="457" spans="1:28">
      <c r="A457" s="5">
        <v>39027</v>
      </c>
      <c r="B457" s="4">
        <v>7036.89</v>
      </c>
      <c r="C457" s="4">
        <v>7160.66</v>
      </c>
      <c r="D457" s="4">
        <v>7036.89</v>
      </c>
      <c r="E457" s="4">
        <v>7120.44</v>
      </c>
      <c r="F457" s="4">
        <v>3831400</v>
      </c>
      <c r="G457" s="35">
        <f t="shared" si="106"/>
        <v>-124.71999999999935</v>
      </c>
      <c r="H457" s="35">
        <f t="shared" si="105"/>
        <v>83.549999999999272</v>
      </c>
      <c r="I457" s="35">
        <f t="shared" ca="1" si="98"/>
        <v>0</v>
      </c>
      <c r="J457" s="35">
        <f t="shared" ca="1" si="99"/>
        <v>1</v>
      </c>
      <c r="K457" s="35">
        <f t="shared" ca="1" si="100"/>
        <v>-41.170000000000073</v>
      </c>
      <c r="L457" s="35">
        <f t="shared" ca="1" si="101"/>
        <v>1281.3800000000001</v>
      </c>
      <c r="M457" s="34">
        <f ca="1">AVERAGE(E457:OFFSET(E457,-M$5+1,0))</f>
        <v>7065.1100000000006</v>
      </c>
      <c r="N457" s="34">
        <f ca="1">AVERAGE(E457:OFFSET(E457,-N$5+1,0))</f>
        <v>7066.2649999999994</v>
      </c>
      <c r="O457" s="34">
        <f t="shared" ca="1" si="102"/>
        <v>-1</v>
      </c>
      <c r="P457" s="15">
        <f t="shared" si="92"/>
        <v>123.76999999999953</v>
      </c>
      <c r="Q457" s="15">
        <f t="shared" si="93"/>
        <v>124.71999999999935</v>
      </c>
      <c r="R457" s="15">
        <f t="shared" si="94"/>
        <v>124.71999999999935</v>
      </c>
      <c r="S457" s="49">
        <f ca="1">AVERAGE(E457:OFFSET(E457,-S$5+1,0))</f>
        <v>7054.6225000000004</v>
      </c>
      <c r="T457" s="49">
        <f t="shared" ca="1" si="95"/>
        <v>7304.0624999999991</v>
      </c>
      <c r="U457" s="49">
        <f t="shared" ca="1" si="96"/>
        <v>6805.1825000000017</v>
      </c>
      <c r="V457" s="47">
        <f t="shared" ca="1" si="103"/>
        <v>0</v>
      </c>
      <c r="W457" s="20">
        <f>IF(E457-E456&gt;0,E457-E456,0)</f>
        <v>0</v>
      </c>
      <c r="X457" s="20">
        <f>IF(E457-E456&lt;0,-(E457-E456),0)</f>
        <v>41.170000000000073</v>
      </c>
      <c r="Y457" s="20">
        <f ca="1">AVERAGE(W457:OFFSET(W457,-$Y$5+1,0))</f>
        <v>20.145333333333291</v>
      </c>
      <c r="Z457" s="20">
        <f ca="1">AVERAGE(X457:OFFSET(X457,-$Y$5+1,0))</f>
        <v>22.210666666666658</v>
      </c>
      <c r="AA457" s="20">
        <f t="shared" ca="1" si="97"/>
        <v>47.561935341706764</v>
      </c>
      <c r="AB457" s="20">
        <f t="shared" ca="1" si="104"/>
        <v>0</v>
      </c>
    </row>
    <row r="458" spans="1:28">
      <c r="A458" s="5">
        <v>39028</v>
      </c>
      <c r="B458" s="4">
        <v>7198.9</v>
      </c>
      <c r="C458" s="4">
        <v>7219.06</v>
      </c>
      <c r="D458" s="4">
        <v>7180.75</v>
      </c>
      <c r="E458" s="4">
        <v>7184.65</v>
      </c>
      <c r="F458" s="4">
        <v>4562600</v>
      </c>
      <c r="G458" s="35">
        <f t="shared" si="106"/>
        <v>78.460000000000036</v>
      </c>
      <c r="H458" s="35">
        <f t="shared" si="105"/>
        <v>-14.25</v>
      </c>
      <c r="I458" s="35">
        <f t="shared" ca="1" si="98"/>
        <v>0</v>
      </c>
      <c r="J458" s="35">
        <f t="shared" ca="1" si="99"/>
        <v>1</v>
      </c>
      <c r="K458" s="35">
        <f t="shared" ca="1" si="100"/>
        <v>64.210000000000036</v>
      </c>
      <c r="L458" s="35">
        <f t="shared" ca="1" si="101"/>
        <v>1345.5900000000001</v>
      </c>
      <c r="M458" s="34">
        <f ca="1">AVERAGE(E458:OFFSET(E458,-M$5+1,0))</f>
        <v>7096.6850000000004</v>
      </c>
      <c r="N458" s="34">
        <f ca="1">AVERAGE(E458:OFFSET(E458,-N$5+1,0))</f>
        <v>7078.371666666666</v>
      </c>
      <c r="O458" s="34">
        <f t="shared" ca="1" si="102"/>
        <v>1</v>
      </c>
      <c r="P458" s="15">
        <f t="shared" si="92"/>
        <v>38.3100000000004</v>
      </c>
      <c r="Q458" s="15">
        <f t="shared" si="93"/>
        <v>98.6200000000008</v>
      </c>
      <c r="R458" s="15">
        <f t="shared" si="94"/>
        <v>98.6200000000008</v>
      </c>
      <c r="S458" s="49">
        <f ca="1">AVERAGE(E458:OFFSET(E458,-S$5+1,0))</f>
        <v>7063.9930000000004</v>
      </c>
      <c r="T458" s="49">
        <f t="shared" ca="1" si="95"/>
        <v>7261.233000000002</v>
      </c>
      <c r="U458" s="49">
        <f t="shared" ca="1" si="96"/>
        <v>6866.7529999999988</v>
      </c>
      <c r="V458" s="47">
        <f t="shared" ca="1" si="103"/>
        <v>0</v>
      </c>
      <c r="W458" s="20">
        <f>IF(E458-E457&gt;0,E458-E457,0)</f>
        <v>64.210000000000036</v>
      </c>
      <c r="X458" s="20">
        <f>IF(E458-E457&lt;0,-(E458-E457),0)</f>
        <v>0</v>
      </c>
      <c r="Y458" s="20">
        <f ca="1">AVERAGE(W458:OFFSET(W458,-$Y$5+1,0))</f>
        <v>24.425999999999963</v>
      </c>
      <c r="Z458" s="20">
        <f ca="1">AVERAGE(X458:OFFSET(X458,-$Y$5+1,0))</f>
        <v>17.124666666666659</v>
      </c>
      <c r="AA458" s="20">
        <f t="shared" ca="1" si="97"/>
        <v>58.786060392131674</v>
      </c>
      <c r="AB458" s="20">
        <f t="shared" ca="1" si="104"/>
        <v>0</v>
      </c>
    </row>
    <row r="459" spans="1:28">
      <c r="A459" s="5">
        <v>39029</v>
      </c>
      <c r="B459" s="4">
        <v>7200.77</v>
      </c>
      <c r="C459" s="4">
        <v>7207.33</v>
      </c>
      <c r="D459" s="4">
        <v>7176.66</v>
      </c>
      <c r="E459" s="4">
        <v>7178.34</v>
      </c>
      <c r="F459" s="4">
        <v>4177600</v>
      </c>
      <c r="G459" s="35">
        <f t="shared" si="106"/>
        <v>16.1200000000008</v>
      </c>
      <c r="H459" s="35">
        <f t="shared" si="105"/>
        <v>-22.430000000000291</v>
      </c>
      <c r="I459" s="35">
        <f t="shared" ca="1" si="98"/>
        <v>0</v>
      </c>
      <c r="J459" s="35">
        <f t="shared" ca="1" si="99"/>
        <v>1</v>
      </c>
      <c r="K459" s="35">
        <f t="shared" ca="1" si="100"/>
        <v>-6.3099999999994907</v>
      </c>
      <c r="L459" s="35">
        <f t="shared" ca="1" si="101"/>
        <v>1339.2800000000007</v>
      </c>
      <c r="M459" s="34">
        <f ca="1">AVERAGE(E459:OFFSET(E459,-M$5+1,0))</f>
        <v>7122.8550000000005</v>
      </c>
      <c r="N459" s="34">
        <f ca="1">AVERAGE(E459:OFFSET(E459,-N$5+1,0))</f>
        <v>7089.8783333333313</v>
      </c>
      <c r="O459" s="34">
        <f t="shared" ca="1" si="102"/>
        <v>0</v>
      </c>
      <c r="P459" s="15">
        <f t="shared" si="92"/>
        <v>30.670000000000073</v>
      </c>
      <c r="Q459" s="15">
        <f t="shared" si="93"/>
        <v>30.670000000000073</v>
      </c>
      <c r="R459" s="15">
        <f t="shared" si="94"/>
        <v>30.670000000000073</v>
      </c>
      <c r="S459" s="49">
        <f ca="1">AVERAGE(E459:OFFSET(E459,-S$5+1,0))</f>
        <v>7072.576500000001</v>
      </c>
      <c r="T459" s="49">
        <f t="shared" ca="1" si="95"/>
        <v>7133.9165000000012</v>
      </c>
      <c r="U459" s="49">
        <f t="shared" ca="1" si="96"/>
        <v>7011.2365000000009</v>
      </c>
      <c r="V459" s="47">
        <f t="shared" ca="1" si="103"/>
        <v>1</v>
      </c>
      <c r="W459" s="20">
        <f>IF(E459-E458&gt;0,E459-E458,0)</f>
        <v>0</v>
      </c>
      <c r="X459" s="20">
        <f>IF(E459-E458&lt;0,-(E459-E458),0)</f>
        <v>6.3099999999994907</v>
      </c>
      <c r="Y459" s="20">
        <f ca="1">AVERAGE(W459:OFFSET(W459,-$Y$5+1,0))</f>
        <v>24.425999999999963</v>
      </c>
      <c r="Z459" s="20">
        <f ca="1">AVERAGE(X459:OFFSET(X459,-$Y$5+1,0))</f>
        <v>13.709999999999976</v>
      </c>
      <c r="AA459" s="20">
        <f t="shared" ca="1" si="97"/>
        <v>64.049716803020772</v>
      </c>
      <c r="AB459" s="20">
        <f t="shared" ca="1" si="104"/>
        <v>0</v>
      </c>
    </row>
    <row r="460" spans="1:28">
      <c r="A460" s="5">
        <v>39030</v>
      </c>
      <c r="B460" s="4">
        <v>7209.9</v>
      </c>
      <c r="C460" s="4">
        <v>7242.45</v>
      </c>
      <c r="D460" s="4">
        <v>7146.72</v>
      </c>
      <c r="E460" s="4">
        <v>7151.13</v>
      </c>
      <c r="F460" s="4">
        <v>5517600</v>
      </c>
      <c r="G460" s="35">
        <f t="shared" si="106"/>
        <v>31.559999999999491</v>
      </c>
      <c r="H460" s="35">
        <f t="shared" si="105"/>
        <v>-58.769999999999527</v>
      </c>
      <c r="I460" s="35">
        <f t="shared" ca="1" si="98"/>
        <v>0</v>
      </c>
      <c r="J460" s="35">
        <f t="shared" ca="1" si="99"/>
        <v>1</v>
      </c>
      <c r="K460" s="35">
        <f t="shared" ca="1" si="100"/>
        <v>-27.210000000000036</v>
      </c>
      <c r="L460" s="35">
        <f t="shared" ca="1" si="101"/>
        <v>1312.0700000000006</v>
      </c>
      <c r="M460" s="34">
        <f ca="1">AVERAGE(E460:OFFSET(E460,-M$5+1,0))</f>
        <v>7145.7116666666661</v>
      </c>
      <c r="N460" s="34">
        <f ca="1">AVERAGE(E460:OFFSET(E460,-N$5+1,0))</f>
        <v>7094.354166666667</v>
      </c>
      <c r="O460" s="34">
        <f t="shared" ca="1" si="102"/>
        <v>0</v>
      </c>
      <c r="P460" s="15">
        <f t="shared" si="92"/>
        <v>95.729999999999563</v>
      </c>
      <c r="Q460" s="15">
        <f t="shared" si="93"/>
        <v>95.729999999999563</v>
      </c>
      <c r="R460" s="15">
        <f t="shared" si="94"/>
        <v>95.729999999999563</v>
      </c>
      <c r="S460" s="49">
        <f ca="1">AVERAGE(E460:OFFSET(E460,-S$5+1,0))</f>
        <v>7080.9040000000005</v>
      </c>
      <c r="T460" s="49">
        <f t="shared" ca="1" si="95"/>
        <v>7272.3639999999996</v>
      </c>
      <c r="U460" s="49">
        <f t="shared" ca="1" si="96"/>
        <v>6889.4440000000013</v>
      </c>
      <c r="V460" s="47">
        <f t="shared" ca="1" si="103"/>
        <v>0</v>
      </c>
      <c r="W460" s="20">
        <f>IF(E460-E459&gt;0,E460-E459,0)</f>
        <v>0</v>
      </c>
      <c r="X460" s="20">
        <f>IF(E460-E459&lt;0,-(E460-E459),0)</f>
        <v>27.210000000000036</v>
      </c>
      <c r="Y460" s="20">
        <f ca="1">AVERAGE(W460:OFFSET(W460,-$Y$5+1,0))</f>
        <v>24.425999999999963</v>
      </c>
      <c r="Z460" s="20">
        <f ca="1">AVERAGE(X460:OFFSET(X460,-$Y$5+1,0))</f>
        <v>14.072666666666615</v>
      </c>
      <c r="AA460" s="20">
        <f t="shared" ca="1" si="97"/>
        <v>63.44635312045444</v>
      </c>
      <c r="AB460" s="20">
        <f t="shared" ca="1" si="104"/>
        <v>0</v>
      </c>
    </row>
    <row r="461" spans="1:28">
      <c r="A461" s="5">
        <v>39031</v>
      </c>
      <c r="B461" s="4">
        <v>7159.8</v>
      </c>
      <c r="C461" s="4">
        <v>7176.06</v>
      </c>
      <c r="D461" s="4">
        <v>7130.57</v>
      </c>
      <c r="E461" s="4">
        <v>7174.2</v>
      </c>
      <c r="F461" s="4">
        <v>3426600</v>
      </c>
      <c r="G461" s="35">
        <f t="shared" si="106"/>
        <v>8.6700000000000728</v>
      </c>
      <c r="H461" s="35">
        <f t="shared" si="105"/>
        <v>14.399999999999636</v>
      </c>
      <c r="I461" s="35">
        <f t="shared" ca="1" si="98"/>
        <v>0</v>
      </c>
      <c r="J461" s="35">
        <f t="shared" ca="1" si="99"/>
        <v>1</v>
      </c>
      <c r="K461" s="35">
        <f t="shared" ca="1" si="100"/>
        <v>23.069999999999709</v>
      </c>
      <c r="L461" s="35">
        <f t="shared" ca="1" si="101"/>
        <v>1335.1400000000003</v>
      </c>
      <c r="M461" s="34">
        <f ca="1">AVERAGE(E461:OFFSET(E461,-M$5+1,0))</f>
        <v>7161.7283333333326</v>
      </c>
      <c r="N461" s="34">
        <f ca="1">AVERAGE(E461:OFFSET(E461,-N$5+1,0))</f>
        <v>7103.88</v>
      </c>
      <c r="O461" s="34">
        <f t="shared" ca="1" si="102"/>
        <v>0</v>
      </c>
      <c r="P461" s="15">
        <f t="shared" si="92"/>
        <v>45.490000000000691</v>
      </c>
      <c r="Q461" s="15">
        <f t="shared" si="93"/>
        <v>45.490000000000691</v>
      </c>
      <c r="R461" s="15">
        <f t="shared" si="94"/>
        <v>45.490000000000691</v>
      </c>
      <c r="S461" s="49">
        <f ca="1">AVERAGE(E461:OFFSET(E461,-S$5+1,0))</f>
        <v>7086.1740000000018</v>
      </c>
      <c r="T461" s="49">
        <f t="shared" ca="1" si="95"/>
        <v>7177.1540000000032</v>
      </c>
      <c r="U461" s="49">
        <f t="shared" ca="1" si="96"/>
        <v>6995.1940000000004</v>
      </c>
      <c r="V461" s="47">
        <f t="shared" ca="1" si="103"/>
        <v>0</v>
      </c>
      <c r="W461" s="20">
        <f>IF(E461-E460&gt;0,E461-E460,0)</f>
        <v>23.069999999999709</v>
      </c>
      <c r="X461" s="20">
        <f>IF(E461-E460&lt;0,-(E461-E460),0)</f>
        <v>0</v>
      </c>
      <c r="Y461" s="20">
        <f ca="1">AVERAGE(W461:OFFSET(W461,-$Y$5+1,0))</f>
        <v>23.061333333333277</v>
      </c>
      <c r="Z461" s="20">
        <f ca="1">AVERAGE(X461:OFFSET(X461,-$Y$5+1,0))</f>
        <v>14.072666666666615</v>
      </c>
      <c r="AA461" s="20">
        <f t="shared" ca="1" si="97"/>
        <v>62.103014308540274</v>
      </c>
      <c r="AB461" s="20">
        <f t="shared" ca="1" si="104"/>
        <v>0</v>
      </c>
    </row>
    <row r="462" spans="1:28">
      <c r="A462" s="5">
        <v>39034</v>
      </c>
      <c r="B462" s="4">
        <v>7182.78</v>
      </c>
      <c r="C462" s="4">
        <v>7191.09</v>
      </c>
      <c r="D462" s="4">
        <v>7136.06</v>
      </c>
      <c r="E462" s="4">
        <v>7136.06</v>
      </c>
      <c r="F462" s="4">
        <v>3744600</v>
      </c>
      <c r="G462" s="35">
        <f t="shared" si="106"/>
        <v>8.5799999999999272</v>
      </c>
      <c r="H462" s="35">
        <f t="shared" si="105"/>
        <v>-46.719999999999345</v>
      </c>
      <c r="I462" s="35">
        <f t="shared" ca="1" si="98"/>
        <v>0</v>
      </c>
      <c r="J462" s="35">
        <f t="shared" ca="1" si="99"/>
        <v>1</v>
      </c>
      <c r="K462" s="35">
        <f t="shared" ca="1" si="100"/>
        <v>-38.139999999999418</v>
      </c>
      <c r="L462" s="35">
        <f t="shared" ca="1" si="101"/>
        <v>1297.0000000000009</v>
      </c>
      <c r="M462" s="34">
        <f ca="1">AVERAGE(E462:OFFSET(E462,-M$5+1,0))</f>
        <v>7157.47</v>
      </c>
      <c r="N462" s="34">
        <f ca="1">AVERAGE(E462:OFFSET(E462,-N$5+1,0))</f>
        <v>7108.4816666666666</v>
      </c>
      <c r="O462" s="34">
        <f t="shared" ca="1" si="102"/>
        <v>0</v>
      </c>
      <c r="P462" s="15">
        <f t="shared" si="92"/>
        <v>55.029999999999745</v>
      </c>
      <c r="Q462" s="15">
        <f t="shared" si="93"/>
        <v>55.029999999999745</v>
      </c>
      <c r="R462" s="15">
        <f t="shared" si="94"/>
        <v>55.029999999999745</v>
      </c>
      <c r="S462" s="49">
        <f ca="1">AVERAGE(E462:OFFSET(E462,-S$5+1,0))</f>
        <v>7085.4060000000009</v>
      </c>
      <c r="T462" s="49">
        <f t="shared" ca="1" si="95"/>
        <v>7195.4660000000003</v>
      </c>
      <c r="U462" s="49">
        <f t="shared" ca="1" si="96"/>
        <v>6975.3460000000014</v>
      </c>
      <c r="V462" s="47">
        <f t="shared" ca="1" si="103"/>
        <v>0</v>
      </c>
      <c r="W462" s="20">
        <f>IF(E462-E461&gt;0,E462-E461,0)</f>
        <v>0</v>
      </c>
      <c r="X462" s="20">
        <f>IF(E462-E461&lt;0,-(E462-E461),0)</f>
        <v>38.139999999999418</v>
      </c>
      <c r="Y462" s="20">
        <f ca="1">AVERAGE(W462:OFFSET(W462,-$Y$5+1,0))</f>
        <v>23.001999999999921</v>
      </c>
      <c r="Z462" s="20">
        <f ca="1">AVERAGE(X462:OFFSET(X462,-$Y$5+1,0))</f>
        <v>16.615333333333243</v>
      </c>
      <c r="AA462" s="20">
        <f t="shared" ca="1" si="97"/>
        <v>58.060444923097677</v>
      </c>
      <c r="AB462" s="20">
        <f t="shared" ca="1" si="104"/>
        <v>0</v>
      </c>
    </row>
    <row r="463" spans="1:28">
      <c r="A463" s="5">
        <v>39035</v>
      </c>
      <c r="B463" s="4">
        <v>7185.66</v>
      </c>
      <c r="C463" s="4">
        <v>7216.64</v>
      </c>
      <c r="D463" s="4">
        <v>7168.85</v>
      </c>
      <c r="E463" s="4">
        <v>7204.04</v>
      </c>
      <c r="F463" s="4">
        <v>4906000</v>
      </c>
      <c r="G463" s="35">
        <f t="shared" si="106"/>
        <v>49.599999999999454</v>
      </c>
      <c r="H463" s="35">
        <f t="shared" si="105"/>
        <v>18.380000000000109</v>
      </c>
      <c r="I463" s="35">
        <f t="shared" ca="1" si="98"/>
        <v>0</v>
      </c>
      <c r="J463" s="35">
        <f t="shared" ca="1" si="99"/>
        <v>1</v>
      </c>
      <c r="K463" s="35">
        <f t="shared" ca="1" si="100"/>
        <v>67.979999999999563</v>
      </c>
      <c r="L463" s="35">
        <f t="shared" ca="1" si="101"/>
        <v>1364.9800000000005</v>
      </c>
      <c r="M463" s="34">
        <f ca="1">AVERAGE(E463:OFFSET(E463,-M$5+1,0))</f>
        <v>7171.4033333333327</v>
      </c>
      <c r="N463" s="34">
        <f ca="1">AVERAGE(E463:OFFSET(E463,-N$5+1,0))</f>
        <v>7118.2566666666671</v>
      </c>
      <c r="O463" s="34">
        <f t="shared" ca="1" si="102"/>
        <v>0</v>
      </c>
      <c r="P463" s="15">
        <f t="shared" si="92"/>
        <v>47.789999999999964</v>
      </c>
      <c r="Q463" s="15">
        <f t="shared" si="93"/>
        <v>80.579999999999927</v>
      </c>
      <c r="R463" s="15">
        <f t="shared" si="94"/>
        <v>80.579999999999927</v>
      </c>
      <c r="S463" s="49">
        <f ca="1">AVERAGE(E463:OFFSET(E463,-S$5+1,0))</f>
        <v>7091.8514999999998</v>
      </c>
      <c r="T463" s="49">
        <f t="shared" ca="1" si="95"/>
        <v>7253.0114999999996</v>
      </c>
      <c r="U463" s="49">
        <f t="shared" ca="1" si="96"/>
        <v>6930.6914999999999</v>
      </c>
      <c r="V463" s="47">
        <f t="shared" ca="1" si="103"/>
        <v>0</v>
      </c>
      <c r="W463" s="20">
        <f>IF(E463-E462&gt;0,E463-E462,0)</f>
        <v>67.979999999999563</v>
      </c>
      <c r="X463" s="20">
        <f>IF(E463-E462&lt;0,-(E463-E462),0)</f>
        <v>0</v>
      </c>
      <c r="Y463" s="20">
        <f ca="1">AVERAGE(W463:OFFSET(W463,-$Y$5+1,0))</f>
        <v>23.723333333333237</v>
      </c>
      <c r="Z463" s="20">
        <f ca="1">AVERAGE(X463:OFFSET(X463,-$Y$5+1,0))</f>
        <v>16.615333333333243</v>
      </c>
      <c r="AA463" s="20">
        <f t="shared" ca="1" si="97"/>
        <v>58.810405235671354</v>
      </c>
      <c r="AB463" s="20">
        <f t="shared" ca="1" si="104"/>
        <v>0</v>
      </c>
    </row>
    <row r="464" spans="1:28">
      <c r="A464" s="5">
        <v>39036</v>
      </c>
      <c r="B464" s="4">
        <v>7254.47</v>
      </c>
      <c r="C464" s="4">
        <v>7269.01</v>
      </c>
      <c r="D464" s="4">
        <v>7229.02</v>
      </c>
      <c r="E464" s="4">
        <v>7236.85</v>
      </c>
      <c r="F464" s="4">
        <v>4926600</v>
      </c>
      <c r="G464" s="35">
        <f t="shared" si="106"/>
        <v>50.430000000000291</v>
      </c>
      <c r="H464" s="35">
        <f t="shared" si="105"/>
        <v>-17.619999999999891</v>
      </c>
      <c r="I464" s="35">
        <f t="shared" ca="1" si="98"/>
        <v>0</v>
      </c>
      <c r="J464" s="35">
        <f t="shared" ca="1" si="99"/>
        <v>1</v>
      </c>
      <c r="K464" s="35">
        <f t="shared" ca="1" si="100"/>
        <v>32.8100000000004</v>
      </c>
      <c r="L464" s="35">
        <f t="shared" ca="1" si="101"/>
        <v>1397.7900000000009</v>
      </c>
      <c r="M464" s="34">
        <f ca="1">AVERAGE(E464:OFFSET(E464,-M$5+1,0))</f>
        <v>7180.1033333333335</v>
      </c>
      <c r="N464" s="34">
        <f ca="1">AVERAGE(E464:OFFSET(E464,-N$5+1,0))</f>
        <v>7138.394166666666</v>
      </c>
      <c r="O464" s="34">
        <f t="shared" ca="1" si="102"/>
        <v>0</v>
      </c>
      <c r="P464" s="15">
        <f t="shared" si="92"/>
        <v>39.989999999999782</v>
      </c>
      <c r="Q464" s="15">
        <f t="shared" si="93"/>
        <v>64.970000000000255</v>
      </c>
      <c r="R464" s="15">
        <f t="shared" si="94"/>
        <v>64.970000000000255</v>
      </c>
      <c r="S464" s="49">
        <f ca="1">AVERAGE(E464:OFFSET(E464,-S$5+1,0))</f>
        <v>7102.8140000000003</v>
      </c>
      <c r="T464" s="49">
        <f t="shared" ca="1" si="95"/>
        <v>7232.7540000000008</v>
      </c>
      <c r="U464" s="49">
        <f t="shared" ca="1" si="96"/>
        <v>6972.8739999999998</v>
      </c>
      <c r="V464" s="47">
        <f t="shared" ca="1" si="103"/>
        <v>1</v>
      </c>
      <c r="W464" s="20">
        <f>IF(E464-E463&gt;0,E464-E463,0)</f>
        <v>32.8100000000004</v>
      </c>
      <c r="X464" s="20">
        <f>IF(E464-E463&lt;0,-(E464-E463),0)</f>
        <v>0</v>
      </c>
      <c r="Y464" s="20">
        <f ca="1">AVERAGE(W464:OFFSET(W464,-$Y$5+1,0))</f>
        <v>25.910666666666597</v>
      </c>
      <c r="Z464" s="20">
        <f ca="1">AVERAGE(X464:OFFSET(X464,-$Y$5+1,0))</f>
        <v>14.11333333333326</v>
      </c>
      <c r="AA464" s="20">
        <f t="shared" ca="1" si="97"/>
        <v>64.737823972283351</v>
      </c>
      <c r="AB464" s="20">
        <f t="shared" ca="1" si="104"/>
        <v>0</v>
      </c>
    </row>
    <row r="465" spans="1:28">
      <c r="A465" s="5">
        <v>39037</v>
      </c>
      <c r="B465" s="4">
        <v>7272.5</v>
      </c>
      <c r="C465" s="4">
        <v>7290.25</v>
      </c>
      <c r="D465" s="4">
        <v>7240.25</v>
      </c>
      <c r="E465" s="4">
        <v>7257.48</v>
      </c>
      <c r="F465" s="4">
        <v>4700000</v>
      </c>
      <c r="G465" s="35">
        <f t="shared" si="106"/>
        <v>35.649999999999636</v>
      </c>
      <c r="H465" s="35">
        <f t="shared" si="105"/>
        <v>-15.020000000000437</v>
      </c>
      <c r="I465" s="35">
        <f t="shared" ca="1" si="98"/>
        <v>0</v>
      </c>
      <c r="J465" s="35">
        <f t="shared" ca="1" si="99"/>
        <v>1</v>
      </c>
      <c r="K465" s="35">
        <f t="shared" ca="1" si="100"/>
        <v>20.6299999999992</v>
      </c>
      <c r="L465" s="35">
        <f t="shared" ca="1" si="101"/>
        <v>1418.42</v>
      </c>
      <c r="M465" s="34">
        <f ca="1">AVERAGE(E465:OFFSET(E465,-M$5+1,0))</f>
        <v>7193.2933333333322</v>
      </c>
      <c r="N465" s="34">
        <f ca="1">AVERAGE(E465:OFFSET(E465,-N$5+1,0))</f>
        <v>7158.0741666666663</v>
      </c>
      <c r="O465" s="34">
        <f t="shared" ca="1" si="102"/>
        <v>0</v>
      </c>
      <c r="P465" s="15">
        <f t="shared" si="92"/>
        <v>50</v>
      </c>
      <c r="Q465" s="15">
        <f t="shared" si="93"/>
        <v>53.399999999999636</v>
      </c>
      <c r="R465" s="15">
        <f t="shared" si="94"/>
        <v>53.399999999999636</v>
      </c>
      <c r="S465" s="49">
        <f ca="1">AVERAGE(E465:OFFSET(E465,-S$5+1,0))</f>
        <v>7115.8964999999998</v>
      </c>
      <c r="T465" s="49">
        <f t="shared" ca="1" si="95"/>
        <v>7222.6964999999991</v>
      </c>
      <c r="U465" s="49">
        <f t="shared" ca="1" si="96"/>
        <v>7009.0965000000006</v>
      </c>
      <c r="V465" s="47">
        <f t="shared" ca="1" si="103"/>
        <v>0</v>
      </c>
      <c r="W465" s="20">
        <f>IF(E465-E464&gt;0,E465-E464,0)</f>
        <v>20.6299999999992</v>
      </c>
      <c r="X465" s="20">
        <f>IF(E465-E464&lt;0,-(E465-E464),0)</f>
        <v>0</v>
      </c>
      <c r="Y465" s="20">
        <f ca="1">AVERAGE(W465:OFFSET(W465,-$Y$5+1,0))</f>
        <v>25.889333333333223</v>
      </c>
      <c r="Z465" s="20">
        <f ca="1">AVERAGE(X465:OFFSET(X465,-$Y$5+1,0))</f>
        <v>14.11333333333326</v>
      </c>
      <c r="AA465" s="20">
        <f t="shared" ca="1" si="97"/>
        <v>64.71901873208455</v>
      </c>
      <c r="AB465" s="20">
        <f t="shared" ca="1" si="104"/>
        <v>0</v>
      </c>
    </row>
    <row r="466" spans="1:28">
      <c r="A466" s="5">
        <v>39038</v>
      </c>
      <c r="B466" s="4">
        <v>7282.38</v>
      </c>
      <c r="C466" s="4">
        <v>7287.91</v>
      </c>
      <c r="D466" s="4">
        <v>7251.65</v>
      </c>
      <c r="E466" s="4">
        <v>7259.54</v>
      </c>
      <c r="F466" s="4">
        <v>4341200</v>
      </c>
      <c r="G466" s="35">
        <f t="shared" si="106"/>
        <v>24.900000000000546</v>
      </c>
      <c r="H466" s="35">
        <f t="shared" si="105"/>
        <v>-22.840000000000146</v>
      </c>
      <c r="I466" s="35">
        <f t="shared" ca="1" si="98"/>
        <v>0</v>
      </c>
      <c r="J466" s="35">
        <f t="shared" ca="1" si="99"/>
        <v>1</v>
      </c>
      <c r="K466" s="35">
        <f t="shared" ca="1" si="100"/>
        <v>2.0600000000004002</v>
      </c>
      <c r="L466" s="35">
        <f t="shared" ca="1" si="101"/>
        <v>1420.4800000000005</v>
      </c>
      <c r="M466" s="34">
        <f ca="1">AVERAGE(E466:OFFSET(E466,-M$5+1,0))</f>
        <v>7211.3616666666676</v>
      </c>
      <c r="N466" s="34">
        <f ca="1">AVERAGE(E466:OFFSET(E466,-N$5+1,0))</f>
        <v>7178.536666666666</v>
      </c>
      <c r="O466" s="34">
        <f t="shared" ca="1" si="102"/>
        <v>0</v>
      </c>
      <c r="P466" s="15">
        <f t="shared" si="92"/>
        <v>36.260000000000218</v>
      </c>
      <c r="Q466" s="15">
        <f t="shared" si="93"/>
        <v>36.260000000000218</v>
      </c>
      <c r="R466" s="15">
        <f t="shared" si="94"/>
        <v>36.260000000000218</v>
      </c>
      <c r="S466" s="49">
        <f ca="1">AVERAGE(E466:OFFSET(E466,-S$5+1,0))</f>
        <v>7126.9050000000007</v>
      </c>
      <c r="T466" s="49">
        <f t="shared" ca="1" si="95"/>
        <v>7199.4250000000011</v>
      </c>
      <c r="U466" s="49">
        <f t="shared" ca="1" si="96"/>
        <v>7054.3850000000002</v>
      </c>
      <c r="V466" s="47">
        <f t="shared" ca="1" si="103"/>
        <v>0</v>
      </c>
      <c r="W466" s="20">
        <f>IF(E466-E465&gt;0,E466-E465,0)</f>
        <v>2.0600000000004002</v>
      </c>
      <c r="X466" s="20">
        <f>IF(E466-E465&lt;0,-(E466-E465),0)</f>
        <v>0</v>
      </c>
      <c r="Y466" s="20">
        <f ca="1">AVERAGE(W466:OFFSET(W466,-$Y$5+1,0))</f>
        <v>25.633333333333272</v>
      </c>
      <c r="Z466" s="20">
        <f ca="1">AVERAGE(X466:OFFSET(X466,-$Y$5+1,0))</f>
        <v>14.11333333333326</v>
      </c>
      <c r="AA466" s="20">
        <f t="shared" ca="1" si="97"/>
        <v>64.491781281449249</v>
      </c>
      <c r="AB466" s="20">
        <f t="shared" ca="1" si="104"/>
        <v>0</v>
      </c>
    </row>
    <row r="467" spans="1:28">
      <c r="A467" s="5">
        <v>39041</v>
      </c>
      <c r="B467" s="4">
        <v>7266.4</v>
      </c>
      <c r="C467" s="4">
        <v>7270.28</v>
      </c>
      <c r="D467" s="4">
        <v>7228.97</v>
      </c>
      <c r="E467" s="4">
        <v>7261.48</v>
      </c>
      <c r="F467" s="4">
        <v>4126200</v>
      </c>
      <c r="G467" s="35">
        <f t="shared" si="106"/>
        <v>6.8599999999996726</v>
      </c>
      <c r="H467" s="35">
        <f t="shared" si="105"/>
        <v>-4.9200000000000728</v>
      </c>
      <c r="I467" s="35">
        <f t="shared" ca="1" si="98"/>
        <v>0</v>
      </c>
      <c r="J467" s="35">
        <f t="shared" ca="1" si="99"/>
        <v>1</v>
      </c>
      <c r="K467" s="35">
        <f t="shared" ca="1" si="100"/>
        <v>1.9399999999995998</v>
      </c>
      <c r="L467" s="35">
        <f t="shared" ca="1" si="101"/>
        <v>1422.42</v>
      </c>
      <c r="M467" s="34">
        <f ca="1">AVERAGE(E467:OFFSET(E467,-M$5+1,0))</f>
        <v>7225.9083333333328</v>
      </c>
      <c r="N467" s="34">
        <f ca="1">AVERAGE(E467:OFFSET(E467,-N$5+1,0))</f>
        <v>7193.8183333333318</v>
      </c>
      <c r="O467" s="34">
        <f t="shared" ca="1" si="102"/>
        <v>0</v>
      </c>
      <c r="P467" s="15">
        <f t="shared" si="92"/>
        <v>41.309999999999491</v>
      </c>
      <c r="Q467" s="15">
        <f t="shared" si="93"/>
        <v>41.309999999999491</v>
      </c>
      <c r="R467" s="15">
        <f t="shared" si="94"/>
        <v>41.309999999999491</v>
      </c>
      <c r="S467" s="49">
        <f ca="1">AVERAGE(E467:OFFSET(E467,-S$5+1,0))</f>
        <v>7137.9659999999985</v>
      </c>
      <c r="T467" s="49">
        <f t="shared" ca="1" si="95"/>
        <v>7220.5859999999975</v>
      </c>
      <c r="U467" s="49">
        <f t="shared" ca="1" si="96"/>
        <v>7055.3459999999995</v>
      </c>
      <c r="V467" s="47">
        <f t="shared" ca="1" si="103"/>
        <v>0</v>
      </c>
      <c r="W467" s="20">
        <f>IF(E467-E466&gt;0,E467-E466,0)</f>
        <v>1.9399999999995998</v>
      </c>
      <c r="X467" s="20">
        <f>IF(E467-E466&lt;0,-(E467-E466),0)</f>
        <v>0</v>
      </c>
      <c r="Y467" s="20">
        <f ca="1">AVERAGE(W467:OFFSET(W467,-$Y$5+1,0))</f>
        <v>25.762666666666579</v>
      </c>
      <c r="Z467" s="20">
        <f ca="1">AVERAGE(X467:OFFSET(X467,-$Y$5+1,0))</f>
        <v>8.0106666666665962</v>
      </c>
      <c r="AA467" s="20">
        <f t="shared" ca="1" si="97"/>
        <v>76.281089617054974</v>
      </c>
      <c r="AB467" s="20">
        <f t="shared" ca="1" si="104"/>
        <v>0</v>
      </c>
    </row>
    <row r="468" spans="1:28">
      <c r="A468" s="5">
        <v>39042</v>
      </c>
      <c r="B468" s="4">
        <v>7258.63</v>
      </c>
      <c r="C468" s="4">
        <v>7320.06</v>
      </c>
      <c r="D468" s="4">
        <v>7245.42</v>
      </c>
      <c r="E468" s="4">
        <v>7309.69</v>
      </c>
      <c r="F468" s="4">
        <v>4161600</v>
      </c>
      <c r="G468" s="35">
        <f t="shared" si="106"/>
        <v>-2.8499999999994543</v>
      </c>
      <c r="H468" s="35">
        <f t="shared" si="105"/>
        <v>51.059999999999491</v>
      </c>
      <c r="I468" s="35">
        <f t="shared" ca="1" si="98"/>
        <v>0</v>
      </c>
      <c r="J468" s="35">
        <f t="shared" ca="1" si="99"/>
        <v>1</v>
      </c>
      <c r="K468" s="35">
        <f t="shared" ca="1" si="100"/>
        <v>48.210000000000036</v>
      </c>
      <c r="L468" s="35">
        <f t="shared" ca="1" si="101"/>
        <v>1470.63</v>
      </c>
      <c r="M468" s="34">
        <f ca="1">AVERAGE(E468:OFFSET(E468,-M$5+1,0))</f>
        <v>7254.8466666666673</v>
      </c>
      <c r="N468" s="34">
        <f ca="1">AVERAGE(E468:OFFSET(E468,-N$5+1,0))</f>
        <v>7206.1583333333328</v>
      </c>
      <c r="O468" s="34">
        <f t="shared" ca="1" si="102"/>
        <v>0</v>
      </c>
      <c r="P468" s="15">
        <f t="shared" si="92"/>
        <v>74.640000000000327</v>
      </c>
      <c r="Q468" s="15">
        <f t="shared" si="93"/>
        <v>74.640000000000327</v>
      </c>
      <c r="R468" s="15">
        <f t="shared" si="94"/>
        <v>74.640000000000327</v>
      </c>
      <c r="S468" s="49">
        <f ca="1">AVERAGE(E468:OFFSET(E468,-S$5+1,0))</f>
        <v>7148.5794999999998</v>
      </c>
      <c r="T468" s="49">
        <f t="shared" ca="1" si="95"/>
        <v>7297.8595000000005</v>
      </c>
      <c r="U468" s="49">
        <f t="shared" ca="1" si="96"/>
        <v>6999.2994999999992</v>
      </c>
      <c r="V468" s="47">
        <f t="shared" ca="1" si="103"/>
        <v>0</v>
      </c>
      <c r="W468" s="20">
        <f>IF(E468-E467&gt;0,E468-E467,0)</f>
        <v>48.210000000000036</v>
      </c>
      <c r="X468" s="20">
        <f>IF(E468-E467&lt;0,-(E468-E467),0)</f>
        <v>0</v>
      </c>
      <c r="Y468" s="20">
        <f ca="1">AVERAGE(W468:OFFSET(W468,-$Y$5+1,0))</f>
        <v>27.235333333333255</v>
      </c>
      <c r="Z468" s="20">
        <f ca="1">AVERAGE(X468:OFFSET(X468,-$Y$5+1,0))</f>
        <v>8.0106666666665962</v>
      </c>
      <c r="AA468" s="20">
        <f t="shared" ca="1" si="97"/>
        <v>77.272125442130658</v>
      </c>
      <c r="AB468" s="20">
        <f t="shared" ca="1" si="104"/>
        <v>0</v>
      </c>
    </row>
    <row r="469" spans="1:28">
      <c r="A469" s="5">
        <v>39043</v>
      </c>
      <c r="B469" s="4">
        <v>7330.01</v>
      </c>
      <c r="C469" s="4">
        <v>7350.63</v>
      </c>
      <c r="D469" s="4">
        <v>7314.36</v>
      </c>
      <c r="E469" s="4">
        <v>7348.77</v>
      </c>
      <c r="F469" s="4">
        <v>4604400</v>
      </c>
      <c r="G469" s="35">
        <f t="shared" si="106"/>
        <v>20.320000000000618</v>
      </c>
      <c r="H469" s="35">
        <f t="shared" si="105"/>
        <v>18.760000000000218</v>
      </c>
      <c r="I469" s="35">
        <f t="shared" ca="1" si="98"/>
        <v>0</v>
      </c>
      <c r="J469" s="35">
        <f t="shared" ca="1" si="99"/>
        <v>1</v>
      </c>
      <c r="K469" s="35">
        <f t="shared" ca="1" si="100"/>
        <v>39.080000000000837</v>
      </c>
      <c r="L469" s="35">
        <f t="shared" ca="1" si="101"/>
        <v>1509.7100000000009</v>
      </c>
      <c r="M469" s="34">
        <f ca="1">AVERAGE(E469:OFFSET(E469,-M$5+1,0))</f>
        <v>7278.9683333333332</v>
      </c>
      <c r="N469" s="34">
        <f ca="1">AVERAGE(E469:OFFSET(E469,-N$5+1,0))</f>
        <v>7225.1858333333339</v>
      </c>
      <c r="O469" s="34">
        <f t="shared" ca="1" si="102"/>
        <v>0</v>
      </c>
      <c r="P469" s="15">
        <f t="shared" si="92"/>
        <v>36.270000000000437</v>
      </c>
      <c r="Q469" s="15">
        <f t="shared" si="93"/>
        <v>40.940000000000509</v>
      </c>
      <c r="R469" s="15">
        <f t="shared" si="94"/>
        <v>40.940000000000509</v>
      </c>
      <c r="S469" s="49">
        <f ca="1">AVERAGE(E469:OFFSET(E469,-S$5+1,0))</f>
        <v>7163.0234999999984</v>
      </c>
      <c r="T469" s="49">
        <f t="shared" ca="1" si="95"/>
        <v>7244.9034999999994</v>
      </c>
      <c r="U469" s="49">
        <f t="shared" ca="1" si="96"/>
        <v>7081.1434999999974</v>
      </c>
      <c r="V469" s="47">
        <f t="shared" ca="1" si="103"/>
        <v>0</v>
      </c>
      <c r="W469" s="20">
        <f>IF(E469-E468&gt;0,E469-E468,0)</f>
        <v>39.080000000000837</v>
      </c>
      <c r="X469" s="20">
        <f>IF(E469-E468&lt;0,-(E469-E468),0)</f>
        <v>0</v>
      </c>
      <c r="Y469" s="20">
        <f ca="1">AVERAGE(W469:OFFSET(W469,-$Y$5+1,0))</f>
        <v>29.840666666666646</v>
      </c>
      <c r="Z469" s="20">
        <f ca="1">AVERAGE(X469:OFFSET(X469,-$Y$5+1,0))</f>
        <v>7.5219999999999345</v>
      </c>
      <c r="AA469" s="20">
        <f t="shared" ca="1" si="97"/>
        <v>79.867604025408738</v>
      </c>
      <c r="AB469" s="20">
        <f t="shared" ca="1" si="104"/>
        <v>0</v>
      </c>
    </row>
    <row r="470" spans="1:28">
      <c r="A470" s="5">
        <v>39044</v>
      </c>
      <c r="B470" s="4">
        <v>7371.3</v>
      </c>
      <c r="C470" s="4">
        <v>7430.9</v>
      </c>
      <c r="D470" s="4">
        <v>7368.01</v>
      </c>
      <c r="E470" s="4">
        <v>7384.69</v>
      </c>
      <c r="F470" s="4">
        <v>5207800</v>
      </c>
      <c r="G470" s="35">
        <f t="shared" si="106"/>
        <v>22.529999999999745</v>
      </c>
      <c r="H470" s="35">
        <f t="shared" si="105"/>
        <v>13.389999999999418</v>
      </c>
      <c r="I470" s="35">
        <f t="shared" ca="1" si="98"/>
        <v>0</v>
      </c>
      <c r="J470" s="35">
        <f t="shared" ca="1" si="99"/>
        <v>1</v>
      </c>
      <c r="K470" s="35">
        <f t="shared" ca="1" si="100"/>
        <v>35.919999999999163</v>
      </c>
      <c r="L470" s="35">
        <f t="shared" ca="1" si="101"/>
        <v>1545.63</v>
      </c>
      <c r="M470" s="34">
        <f ca="1">AVERAGE(E470:OFFSET(E470,-M$5+1,0))</f>
        <v>7303.6083333333336</v>
      </c>
      <c r="N470" s="34">
        <f ca="1">AVERAGE(E470:OFFSET(E470,-N$5+1,0))</f>
        <v>7241.8558333333349</v>
      </c>
      <c r="O470" s="34">
        <f t="shared" ca="1" si="102"/>
        <v>0</v>
      </c>
      <c r="P470" s="15">
        <f t="shared" si="92"/>
        <v>62.889999999999418</v>
      </c>
      <c r="Q470" s="15">
        <f t="shared" si="93"/>
        <v>82.1299999999992</v>
      </c>
      <c r="R470" s="15">
        <f t="shared" si="94"/>
        <v>82.1299999999992</v>
      </c>
      <c r="S470" s="49">
        <f ca="1">AVERAGE(E470:OFFSET(E470,-S$5+1,0))</f>
        <v>7178.2159999999985</v>
      </c>
      <c r="T470" s="49">
        <f t="shared" ca="1" si="95"/>
        <v>7342.4759999999969</v>
      </c>
      <c r="U470" s="49">
        <f t="shared" ca="1" si="96"/>
        <v>7013.9560000000001</v>
      </c>
      <c r="V470" s="47">
        <f t="shared" ca="1" si="103"/>
        <v>0</v>
      </c>
      <c r="W470" s="20">
        <f>IF(E470-E469&gt;0,E470-E469,0)</f>
        <v>35.919999999999163</v>
      </c>
      <c r="X470" s="20">
        <f>IF(E470-E469&lt;0,-(E470-E469),0)</f>
        <v>0</v>
      </c>
      <c r="Y470" s="20">
        <f ca="1">AVERAGE(W470:OFFSET(W470,-$Y$5+1,0))</f>
        <v>27.961333333333219</v>
      </c>
      <c r="Z470" s="20">
        <f ca="1">AVERAGE(X470:OFFSET(X470,-$Y$5+1,0))</f>
        <v>7.5219999999999345</v>
      </c>
      <c r="AA470" s="20">
        <f t="shared" ca="1" si="97"/>
        <v>78.80131517144207</v>
      </c>
      <c r="AB470" s="20">
        <f t="shared" ca="1" si="104"/>
        <v>0</v>
      </c>
    </row>
    <row r="471" spans="1:28">
      <c r="A471" s="5">
        <v>39045</v>
      </c>
      <c r="B471" s="4">
        <v>7394.75</v>
      </c>
      <c r="C471" s="4">
        <v>7427.36</v>
      </c>
      <c r="D471" s="4">
        <v>7366.08</v>
      </c>
      <c r="E471" s="4">
        <v>7427.36</v>
      </c>
      <c r="F471" s="4">
        <v>4488200</v>
      </c>
      <c r="G471" s="35">
        <f t="shared" si="106"/>
        <v>10.0600000000004</v>
      </c>
      <c r="H471" s="35">
        <f t="shared" si="105"/>
        <v>32.609999999999673</v>
      </c>
      <c r="I471" s="35">
        <f t="shared" ca="1" si="98"/>
        <v>0</v>
      </c>
      <c r="J471" s="35">
        <f t="shared" ca="1" si="99"/>
        <v>1</v>
      </c>
      <c r="K471" s="35">
        <f t="shared" ca="1" si="100"/>
        <v>42.670000000000073</v>
      </c>
      <c r="L471" s="35">
        <f t="shared" ca="1" si="101"/>
        <v>1588.3000000000002</v>
      </c>
      <c r="M471" s="34">
        <f ca="1">AVERAGE(E471:OFFSET(E471,-M$5+1,0))</f>
        <v>7331.9216666666662</v>
      </c>
      <c r="N471" s="34">
        <f ca="1">AVERAGE(E471:OFFSET(E471,-N$5+1,0))</f>
        <v>7262.607500000001</v>
      </c>
      <c r="O471" s="34">
        <f t="shared" ca="1" si="102"/>
        <v>0</v>
      </c>
      <c r="P471" s="15">
        <f t="shared" si="92"/>
        <v>61.279999999999745</v>
      </c>
      <c r="Q471" s="15">
        <f t="shared" si="93"/>
        <v>61.279999999999745</v>
      </c>
      <c r="R471" s="15">
        <f t="shared" si="94"/>
        <v>61.279999999999745</v>
      </c>
      <c r="S471" s="49">
        <f ca="1">AVERAGE(E471:OFFSET(E471,-S$5+1,0))</f>
        <v>7195.2469999999985</v>
      </c>
      <c r="T471" s="49">
        <f t="shared" ca="1" si="95"/>
        <v>7317.806999999998</v>
      </c>
      <c r="U471" s="49">
        <f t="shared" ca="1" si="96"/>
        <v>7072.686999999999</v>
      </c>
      <c r="V471" s="47">
        <f t="shared" ca="1" si="103"/>
        <v>0</v>
      </c>
      <c r="W471" s="20">
        <f>IF(E471-E470&gt;0,E471-E470,0)</f>
        <v>42.670000000000073</v>
      </c>
      <c r="X471" s="20">
        <f>IF(E471-E470&lt;0,-(E471-E470),0)</f>
        <v>0</v>
      </c>
      <c r="Y471" s="20">
        <f ca="1">AVERAGE(W471:OFFSET(W471,-$Y$5+1,0))</f>
        <v>25.2386666666666</v>
      </c>
      <c r="Z471" s="20">
        <f ca="1">AVERAGE(X471:OFFSET(X471,-$Y$5+1,0))</f>
        <v>7.5219999999999345</v>
      </c>
      <c r="AA471" s="20">
        <f t="shared" ca="1" si="97"/>
        <v>77.039539284914952</v>
      </c>
      <c r="AB471" s="20">
        <f t="shared" ca="1" si="104"/>
        <v>0</v>
      </c>
    </row>
    <row r="472" spans="1:28">
      <c r="A472" s="5">
        <v>39048</v>
      </c>
      <c r="B472" s="4">
        <v>7494.59</v>
      </c>
      <c r="C472" s="4">
        <v>7506.07</v>
      </c>
      <c r="D472" s="4">
        <v>7463.88</v>
      </c>
      <c r="E472" s="4">
        <v>7498.15</v>
      </c>
      <c r="F472" s="4">
        <v>5589200</v>
      </c>
      <c r="G472" s="35">
        <f t="shared" si="106"/>
        <v>67.230000000000473</v>
      </c>
      <c r="H472" s="35">
        <f t="shared" si="105"/>
        <v>3.5599999999994907</v>
      </c>
      <c r="I472" s="35">
        <f t="shared" ca="1" si="98"/>
        <v>0</v>
      </c>
      <c r="J472" s="35">
        <f t="shared" ca="1" si="99"/>
        <v>1</v>
      </c>
      <c r="K472" s="35">
        <f t="shared" ca="1" si="100"/>
        <v>70.789999999999964</v>
      </c>
      <c r="L472" s="35">
        <f t="shared" ca="1" si="101"/>
        <v>1659.0900000000001</v>
      </c>
      <c r="M472" s="34">
        <f ca="1">AVERAGE(E472:OFFSET(E472,-M$5+1,0))</f>
        <v>7371.69</v>
      </c>
      <c r="N472" s="34">
        <f ca="1">AVERAGE(E472:OFFSET(E472,-N$5+1,0))</f>
        <v>7291.525833333334</v>
      </c>
      <c r="O472" s="34">
        <f t="shared" ca="1" si="102"/>
        <v>0</v>
      </c>
      <c r="P472" s="15">
        <f t="shared" si="92"/>
        <v>42.1899999999996</v>
      </c>
      <c r="Q472" s="15">
        <f t="shared" si="93"/>
        <v>78.710000000000036</v>
      </c>
      <c r="R472" s="15">
        <f t="shared" si="94"/>
        <v>78.710000000000036</v>
      </c>
      <c r="S472" s="49">
        <f ca="1">AVERAGE(E472:OFFSET(E472,-S$5+1,0))</f>
        <v>7220.3944999999994</v>
      </c>
      <c r="T472" s="49">
        <f t="shared" ca="1" si="95"/>
        <v>7377.8144999999995</v>
      </c>
      <c r="U472" s="49">
        <f t="shared" ca="1" si="96"/>
        <v>7062.9744999999994</v>
      </c>
      <c r="V472" s="47">
        <f t="shared" ca="1" si="103"/>
        <v>0</v>
      </c>
      <c r="W472" s="20">
        <f>IF(E472-E471&gt;0,E472-E471,0)</f>
        <v>70.789999999999964</v>
      </c>
      <c r="X472" s="20">
        <f>IF(E472-E471&lt;0,-(E472-E471),0)</f>
        <v>0</v>
      </c>
      <c r="Y472" s="20">
        <f ca="1">AVERAGE(W472:OFFSET(W472,-$Y$5+1,0))</f>
        <v>29.957999999999931</v>
      </c>
      <c r="Z472" s="20">
        <f ca="1">AVERAGE(X472:OFFSET(X472,-$Y$5+1,0))</f>
        <v>4.7773333333332628</v>
      </c>
      <c r="AA472" s="20">
        <f t="shared" ca="1" si="97"/>
        <v>86.246473331670103</v>
      </c>
      <c r="AB472" s="20">
        <f t="shared" ca="1" si="104"/>
        <v>-1</v>
      </c>
    </row>
    <row r="473" spans="1:28">
      <c r="A473" s="5">
        <v>39049</v>
      </c>
      <c r="B473" s="4">
        <v>7447.67</v>
      </c>
      <c r="C473" s="4">
        <v>7483.43</v>
      </c>
      <c r="D473" s="4">
        <v>7444.94</v>
      </c>
      <c r="E473" s="4">
        <v>7444.94</v>
      </c>
      <c r="F473" s="4">
        <v>5025800</v>
      </c>
      <c r="G473" s="35">
        <f t="shared" si="106"/>
        <v>-50.479999999999563</v>
      </c>
      <c r="H473" s="35">
        <f t="shared" si="105"/>
        <v>-2.7300000000004729</v>
      </c>
      <c r="I473" s="35">
        <f t="shared" ca="1" si="98"/>
        <v>0</v>
      </c>
      <c r="J473" s="35">
        <f t="shared" ca="1" si="99"/>
        <v>1</v>
      </c>
      <c r="K473" s="35">
        <f t="shared" ca="1" si="100"/>
        <v>-53.210000000000036</v>
      </c>
      <c r="L473" s="35">
        <f t="shared" ca="1" si="101"/>
        <v>1605.88</v>
      </c>
      <c r="M473" s="34">
        <f ca="1">AVERAGE(E473:OFFSET(E473,-M$5+1,0))</f>
        <v>7402.2666666666664</v>
      </c>
      <c r="N473" s="34">
        <f ca="1">AVERAGE(E473:OFFSET(E473,-N$5+1,0))</f>
        <v>7314.0875000000005</v>
      </c>
      <c r="O473" s="34">
        <f t="shared" ca="1" si="102"/>
        <v>0</v>
      </c>
      <c r="P473" s="15">
        <f t="shared" si="92"/>
        <v>38.490000000000691</v>
      </c>
      <c r="Q473" s="15">
        <f t="shared" si="93"/>
        <v>53.210000000000036</v>
      </c>
      <c r="R473" s="15">
        <f t="shared" si="94"/>
        <v>53.210000000000036</v>
      </c>
      <c r="S473" s="49">
        <f ca="1">AVERAGE(E473:OFFSET(E473,-S$5+1,0))</f>
        <v>7241.5755000000008</v>
      </c>
      <c r="T473" s="49">
        <f t="shared" ca="1" si="95"/>
        <v>7347.9955000000009</v>
      </c>
      <c r="U473" s="49">
        <f t="shared" ca="1" si="96"/>
        <v>7135.1555000000008</v>
      </c>
      <c r="V473" s="47">
        <f t="shared" ca="1" si="103"/>
        <v>0</v>
      </c>
      <c r="W473" s="20">
        <f>IF(E473-E472&gt;0,E473-E472,0)</f>
        <v>0</v>
      </c>
      <c r="X473" s="20">
        <f>IF(E473-E472&lt;0,-(E473-E472),0)</f>
        <v>53.210000000000036</v>
      </c>
      <c r="Y473" s="20">
        <f ca="1">AVERAGE(W473:OFFSET(W473,-$Y$5+1,0))</f>
        <v>25.677333333333262</v>
      </c>
      <c r="Z473" s="20">
        <f ca="1">AVERAGE(X473:OFFSET(X473,-$Y$5+1,0))</f>
        <v>8.324666666666598</v>
      </c>
      <c r="AA473" s="20">
        <f t="shared" ca="1" si="97"/>
        <v>75.517126443542637</v>
      </c>
      <c r="AB473" s="20">
        <f t="shared" ca="1" si="104"/>
        <v>0</v>
      </c>
    </row>
    <row r="474" spans="1:28">
      <c r="A474" s="5">
        <v>39050</v>
      </c>
      <c r="B474" s="4">
        <v>7476.54</v>
      </c>
      <c r="C474" s="4">
        <v>7513.51</v>
      </c>
      <c r="D474" s="4">
        <v>7431.87</v>
      </c>
      <c r="E474" s="4">
        <v>7474.19</v>
      </c>
      <c r="F474" s="4">
        <v>5273000</v>
      </c>
      <c r="G474" s="35">
        <f t="shared" si="106"/>
        <v>31.600000000000364</v>
      </c>
      <c r="H474" s="35">
        <f t="shared" si="105"/>
        <v>-2.3500000000003638</v>
      </c>
      <c r="I474" s="35">
        <f t="shared" ca="1" si="98"/>
        <v>0</v>
      </c>
      <c r="J474" s="35">
        <f t="shared" ca="1" si="99"/>
        <v>1</v>
      </c>
      <c r="K474" s="35">
        <f t="shared" ca="1" si="100"/>
        <v>29.25</v>
      </c>
      <c r="L474" s="35">
        <f t="shared" ca="1" si="101"/>
        <v>1635.13</v>
      </c>
      <c r="M474" s="34">
        <f ca="1">AVERAGE(E474:OFFSET(E474,-M$5+1,0))</f>
        <v>7429.6833333333343</v>
      </c>
      <c r="N474" s="34">
        <f ca="1">AVERAGE(E474:OFFSET(E474,-N$5+1,0))</f>
        <v>7342.2650000000003</v>
      </c>
      <c r="O474" s="34">
        <f t="shared" ca="1" si="102"/>
        <v>0</v>
      </c>
      <c r="P474" s="15">
        <f t="shared" si="92"/>
        <v>81.640000000000327</v>
      </c>
      <c r="Q474" s="15">
        <f t="shared" si="93"/>
        <v>81.640000000000327</v>
      </c>
      <c r="R474" s="15">
        <f t="shared" si="94"/>
        <v>81.640000000000327</v>
      </c>
      <c r="S474" s="49">
        <f ca="1">AVERAGE(E474:OFFSET(E474,-S$5+1,0))</f>
        <v>7264.5854999999992</v>
      </c>
      <c r="T474" s="49">
        <f t="shared" ca="1" si="95"/>
        <v>7427.8654999999999</v>
      </c>
      <c r="U474" s="49">
        <f t="shared" ca="1" si="96"/>
        <v>7101.3054999999986</v>
      </c>
      <c r="V474" s="47">
        <f t="shared" ca="1" si="103"/>
        <v>0</v>
      </c>
      <c r="W474" s="20">
        <f>IF(E474-E473&gt;0,E474-E473,0)</f>
        <v>29.25</v>
      </c>
      <c r="X474" s="20">
        <f>IF(E474-E473&lt;0,-(E474-E473),0)</f>
        <v>0</v>
      </c>
      <c r="Y474" s="20">
        <f ca="1">AVERAGE(W474:OFFSET(W474,-$Y$5+1,0))</f>
        <v>27.627333333333262</v>
      </c>
      <c r="Z474" s="20">
        <f ca="1">AVERAGE(X474:OFFSET(X474,-$Y$5+1,0))</f>
        <v>7.9039999999999662</v>
      </c>
      <c r="AA474" s="20">
        <f t="shared" ca="1" si="97"/>
        <v>77.754845488489053</v>
      </c>
      <c r="AB474" s="20">
        <f t="shared" ca="1" si="104"/>
        <v>0</v>
      </c>
    </row>
    <row r="475" spans="1:28">
      <c r="A475" s="5">
        <v>39051</v>
      </c>
      <c r="B475" s="4">
        <v>7527.47</v>
      </c>
      <c r="C475" s="4">
        <v>7567.72</v>
      </c>
      <c r="D475" s="4">
        <v>7500.24</v>
      </c>
      <c r="E475" s="4">
        <v>7567.72</v>
      </c>
      <c r="F475" s="4">
        <v>5726800</v>
      </c>
      <c r="G475" s="35">
        <f t="shared" si="106"/>
        <v>53.280000000000655</v>
      </c>
      <c r="H475" s="35">
        <f t="shared" si="105"/>
        <v>40.25</v>
      </c>
      <c r="I475" s="35">
        <f t="shared" ca="1" si="98"/>
        <v>0</v>
      </c>
      <c r="J475" s="35">
        <f t="shared" ca="1" si="99"/>
        <v>1</v>
      </c>
      <c r="K475" s="35">
        <f t="shared" ca="1" si="100"/>
        <v>93.530000000000655</v>
      </c>
      <c r="L475" s="35">
        <f t="shared" ca="1" si="101"/>
        <v>1728.6600000000008</v>
      </c>
      <c r="M475" s="34">
        <f ca="1">AVERAGE(E475:OFFSET(E475,-M$5+1,0))</f>
        <v>7466.1749999999993</v>
      </c>
      <c r="N475" s="34">
        <f ca="1">AVERAGE(E475:OFFSET(E475,-N$5+1,0))</f>
        <v>7372.5716666666667</v>
      </c>
      <c r="O475" s="34">
        <f t="shared" ca="1" si="102"/>
        <v>0</v>
      </c>
      <c r="P475" s="15">
        <f t="shared" si="92"/>
        <v>67.480000000000473</v>
      </c>
      <c r="Q475" s="15">
        <f t="shared" si="93"/>
        <v>93.530000000000655</v>
      </c>
      <c r="R475" s="15">
        <f t="shared" si="94"/>
        <v>93.530000000000655</v>
      </c>
      <c r="S475" s="49">
        <f ca="1">AVERAGE(E475:OFFSET(E475,-S$5+1,0))</f>
        <v>7289.066499999999</v>
      </c>
      <c r="T475" s="49">
        <f t="shared" ca="1" si="95"/>
        <v>7476.1265000000003</v>
      </c>
      <c r="U475" s="49">
        <f t="shared" ca="1" si="96"/>
        <v>7102.0064999999977</v>
      </c>
      <c r="V475" s="47">
        <f t="shared" ca="1" si="103"/>
        <v>0</v>
      </c>
      <c r="W475" s="20">
        <f>IF(E475-E474&gt;0,E475-E474,0)</f>
        <v>93.530000000000655</v>
      </c>
      <c r="X475" s="20">
        <f>IF(E475-E474&lt;0,-(E475-E474),0)</f>
        <v>0</v>
      </c>
      <c r="Y475" s="20">
        <f ca="1">AVERAGE(W475:OFFSET(W475,-$Y$5+1,0))</f>
        <v>33.862666666666641</v>
      </c>
      <c r="Z475" s="20">
        <f ca="1">AVERAGE(X475:OFFSET(X475,-$Y$5+1,0))</f>
        <v>6.0899999999999634</v>
      </c>
      <c r="AA475" s="20">
        <f t="shared" ca="1" si="97"/>
        <v>84.756962405513264</v>
      </c>
      <c r="AB475" s="20">
        <f t="shared" ca="1" si="104"/>
        <v>-1</v>
      </c>
    </row>
    <row r="476" spans="1:28">
      <c r="A476" s="5">
        <v>39052</v>
      </c>
      <c r="B476" s="4">
        <v>7587.51</v>
      </c>
      <c r="C476" s="4">
        <v>7621.81</v>
      </c>
      <c r="D476" s="4">
        <v>7557.62</v>
      </c>
      <c r="E476" s="4">
        <v>7613.57</v>
      </c>
      <c r="F476" s="4">
        <v>6260800</v>
      </c>
      <c r="G476" s="35">
        <f t="shared" si="106"/>
        <v>19.789999999999964</v>
      </c>
      <c r="H476" s="35">
        <f t="shared" si="105"/>
        <v>26.059999999999491</v>
      </c>
      <c r="I476" s="35">
        <f t="shared" ca="1" si="98"/>
        <v>0</v>
      </c>
      <c r="J476" s="35">
        <f t="shared" ca="1" si="99"/>
        <v>1</v>
      </c>
      <c r="K476" s="35">
        <f t="shared" ca="1" si="100"/>
        <v>45.849999999999454</v>
      </c>
      <c r="L476" s="35">
        <f t="shared" ca="1" si="101"/>
        <v>1774.5100000000002</v>
      </c>
      <c r="M476" s="34">
        <f ca="1">AVERAGE(E476:OFFSET(E476,-M$5+1,0))</f>
        <v>7504.3216666666658</v>
      </c>
      <c r="N476" s="34">
        <f ca="1">AVERAGE(E476:OFFSET(E476,-N$5+1,0))</f>
        <v>7403.9650000000011</v>
      </c>
      <c r="O476" s="34">
        <f t="shared" ca="1" si="102"/>
        <v>0</v>
      </c>
      <c r="P476" s="15">
        <f t="shared" si="92"/>
        <v>64.190000000000509</v>
      </c>
      <c r="Q476" s="15">
        <f t="shared" si="93"/>
        <v>64.190000000000509</v>
      </c>
      <c r="R476" s="15">
        <f t="shared" si="94"/>
        <v>64.190000000000509</v>
      </c>
      <c r="S476" s="49">
        <f ca="1">AVERAGE(E476:OFFSET(E476,-S$5+1,0))</f>
        <v>7311.6645000000008</v>
      </c>
      <c r="T476" s="49">
        <f t="shared" ca="1" si="95"/>
        <v>7440.0445000000018</v>
      </c>
      <c r="U476" s="49">
        <f t="shared" ca="1" si="96"/>
        <v>7183.2844999999998</v>
      </c>
      <c r="V476" s="47">
        <f t="shared" ca="1" si="103"/>
        <v>0</v>
      </c>
      <c r="W476" s="20">
        <f>IF(E476-E475&gt;0,E476-E475,0)</f>
        <v>45.849999999999454</v>
      </c>
      <c r="X476" s="20">
        <f>IF(E476-E475&lt;0,-(E476-E475),0)</f>
        <v>0</v>
      </c>
      <c r="Y476" s="20">
        <f ca="1">AVERAGE(W476:OFFSET(W476,-$Y$5+1,0))</f>
        <v>35.381333333333288</v>
      </c>
      <c r="Z476" s="20">
        <f ca="1">AVERAGE(X476:OFFSET(X476,-$Y$5+1,0))</f>
        <v>6.0899999999999634</v>
      </c>
      <c r="AA476" s="20">
        <f t="shared" ca="1" si="97"/>
        <v>85.315157458163938</v>
      </c>
      <c r="AB476" s="20">
        <f t="shared" ca="1" si="104"/>
        <v>-1</v>
      </c>
    </row>
    <row r="477" spans="1:28">
      <c r="A477" s="5">
        <v>39055</v>
      </c>
      <c r="B477" s="4">
        <v>7622.09</v>
      </c>
      <c r="C477" s="4">
        <v>7659.84</v>
      </c>
      <c r="D477" s="4">
        <v>7590.92</v>
      </c>
      <c r="E477" s="4">
        <v>7647.01</v>
      </c>
      <c r="F477" s="4">
        <v>6067800</v>
      </c>
      <c r="G477" s="35">
        <f t="shared" si="106"/>
        <v>8.5200000000004366</v>
      </c>
      <c r="H477" s="35">
        <f t="shared" si="105"/>
        <v>24.920000000000073</v>
      </c>
      <c r="I477" s="35">
        <f t="shared" ca="1" si="98"/>
        <v>0</v>
      </c>
      <c r="J477" s="35">
        <f t="shared" ca="1" si="99"/>
        <v>1</v>
      </c>
      <c r="K477" s="35">
        <f t="shared" ca="1" si="100"/>
        <v>33.440000000000509</v>
      </c>
      <c r="L477" s="35">
        <f t="shared" ca="1" si="101"/>
        <v>1807.9500000000007</v>
      </c>
      <c r="M477" s="34">
        <f ca="1">AVERAGE(E477:OFFSET(E477,-M$5+1,0))</f>
        <v>7540.93</v>
      </c>
      <c r="N477" s="34">
        <f ca="1">AVERAGE(E477:OFFSET(E477,-N$5+1,0))</f>
        <v>7436.4258333333337</v>
      </c>
      <c r="O477" s="34">
        <f t="shared" ca="1" si="102"/>
        <v>0</v>
      </c>
      <c r="P477" s="15">
        <f t="shared" si="92"/>
        <v>68.920000000000073</v>
      </c>
      <c r="Q477" s="15">
        <f t="shared" si="93"/>
        <v>68.920000000000073</v>
      </c>
      <c r="R477" s="15">
        <f t="shared" si="94"/>
        <v>68.920000000000073</v>
      </c>
      <c r="S477" s="49">
        <f ca="1">AVERAGE(E477:OFFSET(E477,-S$5+1,0))</f>
        <v>7337.9930000000004</v>
      </c>
      <c r="T477" s="49">
        <f t="shared" ca="1" si="95"/>
        <v>7475.8330000000005</v>
      </c>
      <c r="U477" s="49">
        <f t="shared" ca="1" si="96"/>
        <v>7200.1530000000002</v>
      </c>
      <c r="V477" s="47">
        <f t="shared" ca="1" si="103"/>
        <v>0</v>
      </c>
      <c r="W477" s="20">
        <f>IF(E477-E476&gt;0,E477-E476,0)</f>
        <v>33.440000000000509</v>
      </c>
      <c r="X477" s="20">
        <f>IF(E477-E476&lt;0,-(E477-E476),0)</f>
        <v>0</v>
      </c>
      <c r="Y477" s="20">
        <f ca="1">AVERAGE(W477:OFFSET(W477,-$Y$5+1,0))</f>
        <v>37.61066666666666</v>
      </c>
      <c r="Z477" s="20">
        <f ca="1">AVERAGE(X477:OFFSET(X477,-$Y$5+1,0))</f>
        <v>3.5473333333333357</v>
      </c>
      <c r="AA477" s="20">
        <f t="shared" ca="1" si="97"/>
        <v>91.381181463304003</v>
      </c>
      <c r="AB477" s="20">
        <f t="shared" ca="1" si="104"/>
        <v>-1</v>
      </c>
    </row>
    <row r="478" spans="1:28">
      <c r="A478" s="5">
        <v>39056</v>
      </c>
      <c r="B478" s="4">
        <v>7700.15</v>
      </c>
      <c r="C478" s="4">
        <v>7703.25</v>
      </c>
      <c r="D478" s="4">
        <v>7575.14</v>
      </c>
      <c r="E478" s="4">
        <v>7609.9</v>
      </c>
      <c r="F478" s="4">
        <v>6159200</v>
      </c>
      <c r="G478" s="35">
        <f t="shared" si="106"/>
        <v>53.139999999999418</v>
      </c>
      <c r="H478" s="35">
        <f t="shared" si="105"/>
        <v>-90.25</v>
      </c>
      <c r="I478" s="35">
        <f t="shared" ca="1" si="98"/>
        <v>0</v>
      </c>
      <c r="J478" s="35">
        <f t="shared" ca="1" si="99"/>
        <v>1</v>
      </c>
      <c r="K478" s="35">
        <f t="shared" ca="1" si="100"/>
        <v>-37.110000000000582</v>
      </c>
      <c r="L478" s="35">
        <f t="shared" ca="1" si="101"/>
        <v>1770.8400000000001</v>
      </c>
      <c r="M478" s="34">
        <f ca="1">AVERAGE(E478:OFFSET(E478,-M$5+1,0))</f>
        <v>7559.5550000000003</v>
      </c>
      <c r="N478" s="34">
        <f ca="1">AVERAGE(E478:OFFSET(E478,-N$5+1,0))</f>
        <v>7465.6224999999986</v>
      </c>
      <c r="O478" s="34">
        <f t="shared" ca="1" si="102"/>
        <v>0</v>
      </c>
      <c r="P478" s="15">
        <f t="shared" si="92"/>
        <v>128.10999999999967</v>
      </c>
      <c r="Q478" s="15">
        <f t="shared" si="93"/>
        <v>128.10999999999967</v>
      </c>
      <c r="R478" s="15">
        <f t="shared" si="94"/>
        <v>128.10999999999967</v>
      </c>
      <c r="S478" s="49">
        <f ca="1">AVERAGE(E478:OFFSET(E478,-S$5+1,0))</f>
        <v>7359.2555000000011</v>
      </c>
      <c r="T478" s="49">
        <f t="shared" ca="1" si="95"/>
        <v>7615.4755000000005</v>
      </c>
      <c r="U478" s="49">
        <f t="shared" ca="1" si="96"/>
        <v>7103.0355000000018</v>
      </c>
      <c r="V478" s="47">
        <f t="shared" ca="1" si="103"/>
        <v>0</v>
      </c>
      <c r="W478" s="20">
        <f>IF(E478-E477&gt;0,E478-E477,0)</f>
        <v>0</v>
      </c>
      <c r="X478" s="20">
        <f>IF(E478-E477&lt;0,-(E478-E477),0)</f>
        <v>37.110000000000582</v>
      </c>
      <c r="Y478" s="20">
        <f ca="1">AVERAGE(W478:OFFSET(W478,-$Y$5+1,0))</f>
        <v>33.078666666666685</v>
      </c>
      <c r="Z478" s="20">
        <f ca="1">AVERAGE(X478:OFFSET(X478,-$Y$5+1,0))</f>
        <v>6.0213333333333745</v>
      </c>
      <c r="AA478" s="20">
        <f t="shared" ca="1" si="97"/>
        <v>84.600170502983715</v>
      </c>
      <c r="AB478" s="20">
        <f t="shared" ca="1" si="104"/>
        <v>-1</v>
      </c>
    </row>
    <row r="479" spans="1:28">
      <c r="A479" s="5">
        <v>39057</v>
      </c>
      <c r="B479" s="4">
        <v>7634.79</v>
      </c>
      <c r="C479" s="4">
        <v>7697.24</v>
      </c>
      <c r="D479" s="4">
        <v>7620.98</v>
      </c>
      <c r="E479" s="4">
        <v>7693.33</v>
      </c>
      <c r="F479" s="4">
        <v>4674400</v>
      </c>
      <c r="G479" s="35">
        <f t="shared" si="106"/>
        <v>24.890000000000327</v>
      </c>
      <c r="H479" s="35">
        <f t="shared" si="105"/>
        <v>58.539999999999964</v>
      </c>
      <c r="I479" s="35">
        <f t="shared" ca="1" si="98"/>
        <v>-1</v>
      </c>
      <c r="J479" s="35">
        <f t="shared" ca="1" si="99"/>
        <v>1</v>
      </c>
      <c r="K479" s="35">
        <f t="shared" ca="1" si="100"/>
        <v>83.430000000000291</v>
      </c>
      <c r="L479" s="35">
        <f t="shared" ca="1" si="101"/>
        <v>1854.2700000000004</v>
      </c>
      <c r="M479" s="34">
        <f ca="1">AVERAGE(E479:OFFSET(E479,-M$5+1,0))</f>
        <v>7600.9533333333338</v>
      </c>
      <c r="N479" s="34">
        <f ca="1">AVERAGE(E479:OFFSET(E479,-N$5+1,0))</f>
        <v>7501.61</v>
      </c>
      <c r="O479" s="34">
        <f t="shared" ca="1" si="102"/>
        <v>0</v>
      </c>
      <c r="P479" s="15">
        <f t="shared" si="92"/>
        <v>76.260000000000218</v>
      </c>
      <c r="Q479" s="15">
        <f t="shared" si="93"/>
        <v>87.340000000000146</v>
      </c>
      <c r="R479" s="15">
        <f t="shared" si="94"/>
        <v>87.340000000000146</v>
      </c>
      <c r="S479" s="49">
        <f ca="1">AVERAGE(E479:OFFSET(E479,-S$5+1,0))</f>
        <v>7385.0050000000001</v>
      </c>
      <c r="T479" s="49">
        <f t="shared" ca="1" si="95"/>
        <v>7559.6850000000004</v>
      </c>
      <c r="U479" s="49">
        <f t="shared" ca="1" si="96"/>
        <v>7210.3249999999998</v>
      </c>
      <c r="V479" s="47">
        <f t="shared" ca="1" si="103"/>
        <v>1</v>
      </c>
      <c r="W479" s="20">
        <f>IF(E479-E478&gt;0,E479-E478,0)</f>
        <v>83.430000000000291</v>
      </c>
      <c r="X479" s="20">
        <f>IF(E479-E478&lt;0,-(E479-E478),0)</f>
        <v>0</v>
      </c>
      <c r="Y479" s="20">
        <f ca="1">AVERAGE(W479:OFFSET(W479,-$Y$5+1,0))</f>
        <v>36.453333333333347</v>
      </c>
      <c r="Z479" s="20">
        <f ca="1">AVERAGE(X479:OFFSET(X479,-$Y$5+1,0))</f>
        <v>6.0213333333333745</v>
      </c>
      <c r="AA479" s="20">
        <f t="shared" ca="1" si="97"/>
        <v>85.823706680060198</v>
      </c>
      <c r="AB479" s="20">
        <f t="shared" ca="1" si="104"/>
        <v>-1</v>
      </c>
    </row>
    <row r="480" spans="1:28">
      <c r="A480" s="5">
        <v>39058</v>
      </c>
      <c r="B480" s="4">
        <v>7697.12</v>
      </c>
      <c r="C480" s="4">
        <v>7716.85</v>
      </c>
      <c r="D480" s="4">
        <v>7669.22</v>
      </c>
      <c r="E480" s="4">
        <v>7686.52</v>
      </c>
      <c r="F480" s="4">
        <v>5082000</v>
      </c>
      <c r="G480" s="35">
        <f t="shared" si="106"/>
        <v>3.7899999999999636</v>
      </c>
      <c r="H480" s="35">
        <f t="shared" si="105"/>
        <v>-10.599999999999454</v>
      </c>
      <c r="I480" s="35">
        <f t="shared" ca="1" si="98"/>
        <v>0</v>
      </c>
      <c r="J480" s="35">
        <f t="shared" ca="1" si="99"/>
        <v>-1</v>
      </c>
      <c r="K480" s="35">
        <f t="shared" ca="1" si="100"/>
        <v>14.389999999999418</v>
      </c>
      <c r="L480" s="35">
        <f t="shared" ca="1" si="101"/>
        <v>1868.6599999999999</v>
      </c>
      <c r="M480" s="34">
        <f ca="1">AVERAGE(E480:OFFSET(E480,-M$5+1,0))</f>
        <v>7636.3416666666672</v>
      </c>
      <c r="N480" s="34">
        <f ca="1">AVERAGE(E480:OFFSET(E480,-N$5+1,0))</f>
        <v>7533.0125000000007</v>
      </c>
      <c r="O480" s="34">
        <f t="shared" ca="1" si="102"/>
        <v>0</v>
      </c>
      <c r="P480" s="15">
        <f t="shared" si="92"/>
        <v>47.630000000000109</v>
      </c>
      <c r="Q480" s="15">
        <f t="shared" si="93"/>
        <v>47.630000000000109</v>
      </c>
      <c r="R480" s="15">
        <f t="shared" si="94"/>
        <v>47.630000000000109</v>
      </c>
      <c r="S480" s="49">
        <f ca="1">AVERAGE(E480:OFFSET(E480,-S$5+1,0))</f>
        <v>7411.7744999999995</v>
      </c>
      <c r="T480" s="49">
        <f t="shared" ca="1" si="95"/>
        <v>7507.0344999999998</v>
      </c>
      <c r="U480" s="49">
        <f t="shared" ca="1" si="96"/>
        <v>7316.5144999999993</v>
      </c>
      <c r="V480" s="47">
        <f t="shared" ca="1" si="103"/>
        <v>0</v>
      </c>
      <c r="W480" s="20">
        <f>IF(E480-E479&gt;0,E480-E479,0)</f>
        <v>0</v>
      </c>
      <c r="X480" s="20">
        <f>IF(E480-E479&lt;0,-(E480-E479),0)</f>
        <v>6.8099999999994907</v>
      </c>
      <c r="Y480" s="20">
        <f ca="1">AVERAGE(W480:OFFSET(W480,-$Y$5+1,0))</f>
        <v>35.078000000000067</v>
      </c>
      <c r="Z480" s="20">
        <f ca="1">AVERAGE(X480:OFFSET(X480,-$Y$5+1,0))</f>
        <v>6.4753333333333405</v>
      </c>
      <c r="AA480" s="20">
        <f t="shared" ca="1" si="97"/>
        <v>84.416813733354729</v>
      </c>
      <c r="AB480" s="20">
        <f t="shared" ca="1" si="104"/>
        <v>-1</v>
      </c>
    </row>
    <row r="481" spans="1:28">
      <c r="A481" s="5">
        <v>39059</v>
      </c>
      <c r="B481" s="4">
        <v>7658.04</v>
      </c>
      <c r="C481" s="4">
        <v>7658.04</v>
      </c>
      <c r="D481" s="4">
        <v>7601.3</v>
      </c>
      <c r="E481" s="4">
        <v>7636.3</v>
      </c>
      <c r="F481" s="4">
        <v>4391200</v>
      </c>
      <c r="G481" s="35">
        <f t="shared" si="106"/>
        <v>-28.480000000000473</v>
      </c>
      <c r="H481" s="35">
        <f t="shared" si="105"/>
        <v>-21.739999999999782</v>
      </c>
      <c r="I481" s="35">
        <f t="shared" ca="1" si="98"/>
        <v>0</v>
      </c>
      <c r="J481" s="35">
        <f t="shared" ca="1" si="99"/>
        <v>-1</v>
      </c>
      <c r="K481" s="35">
        <f t="shared" ca="1" si="100"/>
        <v>50.220000000000255</v>
      </c>
      <c r="L481" s="35">
        <f t="shared" ca="1" si="101"/>
        <v>1918.88</v>
      </c>
      <c r="M481" s="34">
        <f ca="1">AVERAGE(E481:OFFSET(E481,-M$5+1,0))</f>
        <v>7647.7716666666674</v>
      </c>
      <c r="N481" s="34">
        <f ca="1">AVERAGE(E481:OFFSET(E481,-N$5+1,0))</f>
        <v>7556.9733333333343</v>
      </c>
      <c r="O481" s="34">
        <f t="shared" ca="1" si="102"/>
        <v>0</v>
      </c>
      <c r="P481" s="15">
        <f t="shared" si="92"/>
        <v>56.739999999999782</v>
      </c>
      <c r="Q481" s="15">
        <f t="shared" si="93"/>
        <v>85.220000000000255</v>
      </c>
      <c r="R481" s="15">
        <f t="shared" si="94"/>
        <v>85.220000000000255</v>
      </c>
      <c r="S481" s="49">
        <f ca="1">AVERAGE(E481:OFFSET(E481,-S$5+1,0))</f>
        <v>7434.8794999999982</v>
      </c>
      <c r="T481" s="49">
        <f t="shared" ca="1" si="95"/>
        <v>7605.3194999999987</v>
      </c>
      <c r="U481" s="49">
        <f t="shared" ca="1" si="96"/>
        <v>7264.4394999999977</v>
      </c>
      <c r="V481" s="47">
        <f t="shared" ca="1" si="103"/>
        <v>0</v>
      </c>
      <c r="W481" s="20">
        <f>IF(E481-E480&gt;0,E481-E480,0)</f>
        <v>0</v>
      </c>
      <c r="X481" s="20">
        <f>IF(E481-E480&lt;0,-(E481-E480),0)</f>
        <v>50.220000000000255</v>
      </c>
      <c r="Y481" s="20">
        <f ca="1">AVERAGE(W481:OFFSET(W481,-$Y$5+1,0))</f>
        <v>34.940666666666708</v>
      </c>
      <c r="Z481" s="20">
        <f ca="1">AVERAGE(X481:OFFSET(X481,-$Y$5+1,0))</f>
        <v>9.8233333333333572</v>
      </c>
      <c r="AA481" s="20">
        <f t="shared" ca="1" si="97"/>
        <v>78.055282518690589</v>
      </c>
      <c r="AB481" s="20">
        <f t="shared" ca="1" si="104"/>
        <v>0</v>
      </c>
    </row>
    <row r="482" spans="1:28">
      <c r="A482" s="5">
        <v>39062</v>
      </c>
      <c r="B482" s="4">
        <v>7635.69</v>
      </c>
      <c r="C482" s="4">
        <v>7635.72</v>
      </c>
      <c r="D482" s="4">
        <v>7582.62</v>
      </c>
      <c r="E482" s="4">
        <v>7612.12</v>
      </c>
      <c r="F482" s="4">
        <v>4119800</v>
      </c>
      <c r="G482" s="35">
        <f t="shared" si="106"/>
        <v>-0.61000000000058208</v>
      </c>
      <c r="H482" s="35">
        <f t="shared" si="105"/>
        <v>-23.569999999999709</v>
      </c>
      <c r="I482" s="35">
        <f t="shared" ca="1" si="98"/>
        <v>0</v>
      </c>
      <c r="J482" s="35">
        <f t="shared" ca="1" si="99"/>
        <v>-1</v>
      </c>
      <c r="K482" s="35">
        <f t="shared" ca="1" si="100"/>
        <v>24.180000000000291</v>
      </c>
      <c r="L482" s="35">
        <f t="shared" ca="1" si="101"/>
        <v>1943.0600000000004</v>
      </c>
      <c r="M482" s="34">
        <f ca="1">AVERAGE(E482:OFFSET(E482,-M$5+1,0))</f>
        <v>7647.53</v>
      </c>
      <c r="N482" s="34">
        <f ca="1">AVERAGE(E482:OFFSET(E482,-N$5+1,0))</f>
        <v>7575.9258333333337</v>
      </c>
      <c r="O482" s="34">
        <f t="shared" ca="1" si="102"/>
        <v>0</v>
      </c>
      <c r="P482" s="15">
        <f t="shared" si="92"/>
        <v>53.100000000000364</v>
      </c>
      <c r="Q482" s="15">
        <f t="shared" si="93"/>
        <v>53.680000000000291</v>
      </c>
      <c r="R482" s="15">
        <f t="shared" si="94"/>
        <v>53.680000000000291</v>
      </c>
      <c r="S482" s="49">
        <f ca="1">AVERAGE(E482:OFFSET(E482,-S$5+1,0))</f>
        <v>7458.6824999999981</v>
      </c>
      <c r="T482" s="49">
        <f t="shared" ca="1" si="95"/>
        <v>7566.0424999999987</v>
      </c>
      <c r="U482" s="49">
        <f t="shared" ca="1" si="96"/>
        <v>7351.3224999999975</v>
      </c>
      <c r="V482" s="47">
        <f t="shared" ca="1" si="103"/>
        <v>0</v>
      </c>
      <c r="W482" s="20">
        <f>IF(E482-E481&gt;0,E482-E481,0)</f>
        <v>0</v>
      </c>
      <c r="X482" s="20">
        <f>IF(E482-E481&lt;0,-(E482-E481),0)</f>
        <v>24.180000000000291</v>
      </c>
      <c r="Y482" s="20">
        <f ca="1">AVERAGE(W482:OFFSET(W482,-$Y$5+1,0))</f>
        <v>34.811333333333401</v>
      </c>
      <c r="Z482" s="20">
        <f ca="1">AVERAGE(X482:OFFSET(X482,-$Y$5+1,0))</f>
        <v>11.435333333333377</v>
      </c>
      <c r="AA482" s="20">
        <f t="shared" ca="1" si="97"/>
        <v>75.273172841285827</v>
      </c>
      <c r="AB482" s="20">
        <f t="shared" ca="1" si="104"/>
        <v>0</v>
      </c>
    </row>
    <row r="483" spans="1:28">
      <c r="A483" s="5">
        <v>39063</v>
      </c>
      <c r="B483" s="4">
        <v>7604.75</v>
      </c>
      <c r="C483" s="4">
        <v>7604.75</v>
      </c>
      <c r="D483" s="4">
        <v>7441.01</v>
      </c>
      <c r="E483" s="4">
        <v>7458.56</v>
      </c>
      <c r="F483" s="4">
        <v>5038400</v>
      </c>
      <c r="G483" s="35">
        <f t="shared" si="106"/>
        <v>-7.3699999999998909</v>
      </c>
      <c r="H483" s="35">
        <f t="shared" si="105"/>
        <v>-146.1899999999996</v>
      </c>
      <c r="I483" s="35">
        <f t="shared" ca="1" si="98"/>
        <v>0</v>
      </c>
      <c r="J483" s="35">
        <f t="shared" ca="1" si="99"/>
        <v>-1</v>
      </c>
      <c r="K483" s="35">
        <f t="shared" ca="1" si="100"/>
        <v>153.55999999999949</v>
      </c>
      <c r="L483" s="35">
        <f t="shared" ca="1" si="101"/>
        <v>2096.62</v>
      </c>
      <c r="M483" s="34">
        <f ca="1">AVERAGE(E483:OFFSET(E483,-M$5+1,0))</f>
        <v>7616.121666666666</v>
      </c>
      <c r="N483" s="34">
        <f ca="1">AVERAGE(E483:OFFSET(E483,-N$5+1,0))</f>
        <v>7578.5258333333331</v>
      </c>
      <c r="O483" s="34">
        <f t="shared" ca="1" si="102"/>
        <v>0</v>
      </c>
      <c r="P483" s="15">
        <f t="shared" si="92"/>
        <v>163.73999999999978</v>
      </c>
      <c r="Q483" s="15">
        <f t="shared" si="93"/>
        <v>171.10999999999967</v>
      </c>
      <c r="R483" s="15">
        <f t="shared" si="94"/>
        <v>171.10999999999967</v>
      </c>
      <c r="S483" s="49">
        <f ca="1">AVERAGE(E483:OFFSET(E483,-S$5+1,0))</f>
        <v>7471.4084999999995</v>
      </c>
      <c r="T483" s="49">
        <f t="shared" ca="1" si="95"/>
        <v>7813.6284999999989</v>
      </c>
      <c r="U483" s="49">
        <f t="shared" ca="1" si="96"/>
        <v>7129.1885000000002</v>
      </c>
      <c r="V483" s="47">
        <f t="shared" ca="1" si="103"/>
        <v>0</v>
      </c>
      <c r="W483" s="20">
        <f>IF(E483-E482&gt;0,E483-E482,0)</f>
        <v>0</v>
      </c>
      <c r="X483" s="20">
        <f>IF(E483-E482&lt;0,-(E483-E482),0)</f>
        <v>153.55999999999949</v>
      </c>
      <c r="Y483" s="20">
        <f ca="1">AVERAGE(W483:OFFSET(W483,-$Y$5+1,0))</f>
        <v>31.597333333333395</v>
      </c>
      <c r="Z483" s="20">
        <f ca="1">AVERAGE(X483:OFFSET(X483,-$Y$5+1,0))</f>
        <v>21.672666666666675</v>
      </c>
      <c r="AA483" s="20">
        <f t="shared" ca="1" si="97"/>
        <v>59.315437081534363</v>
      </c>
      <c r="AB483" s="20">
        <f t="shared" ca="1" si="104"/>
        <v>0</v>
      </c>
    </row>
    <row r="484" spans="1:28">
      <c r="A484" s="5">
        <v>39064</v>
      </c>
      <c r="B484" s="4">
        <v>7480.04</v>
      </c>
      <c r="C484" s="4">
        <v>7494.49</v>
      </c>
      <c r="D484" s="4">
        <v>7369.09</v>
      </c>
      <c r="E484" s="4">
        <v>7450.3</v>
      </c>
      <c r="F484" s="4">
        <v>4593600</v>
      </c>
      <c r="G484" s="35">
        <f t="shared" si="106"/>
        <v>21.479999999999563</v>
      </c>
      <c r="H484" s="35">
        <f t="shared" si="105"/>
        <v>-29.739999999999782</v>
      </c>
      <c r="I484" s="35">
        <f t="shared" ca="1" si="98"/>
        <v>0</v>
      </c>
      <c r="J484" s="35">
        <f t="shared" ca="1" si="99"/>
        <v>-1</v>
      </c>
      <c r="K484" s="35">
        <f t="shared" ca="1" si="100"/>
        <v>8.2600000000002183</v>
      </c>
      <c r="L484" s="35">
        <f t="shared" ca="1" si="101"/>
        <v>2104.88</v>
      </c>
      <c r="M484" s="34">
        <f ca="1">AVERAGE(E484:OFFSET(E484,-M$5+1,0))</f>
        <v>7589.5216666666674</v>
      </c>
      <c r="N484" s="34">
        <f ca="1">AVERAGE(E484:OFFSET(E484,-N$5+1,0))</f>
        <v>7574.5383333333339</v>
      </c>
      <c r="O484" s="34">
        <f t="shared" ca="1" si="102"/>
        <v>0</v>
      </c>
      <c r="P484" s="15">
        <f t="shared" si="92"/>
        <v>125.39999999999964</v>
      </c>
      <c r="Q484" s="15">
        <f t="shared" si="93"/>
        <v>125.39999999999964</v>
      </c>
      <c r="R484" s="15">
        <f t="shared" si="94"/>
        <v>125.39999999999964</v>
      </c>
      <c r="S484" s="49">
        <f ca="1">AVERAGE(E484:OFFSET(E484,-S$5+1,0))</f>
        <v>7482.0810000000001</v>
      </c>
      <c r="T484" s="49">
        <f t="shared" ca="1" si="95"/>
        <v>7732.8809999999994</v>
      </c>
      <c r="U484" s="49">
        <f t="shared" ca="1" si="96"/>
        <v>7231.2810000000009</v>
      </c>
      <c r="V484" s="47">
        <f t="shared" ca="1" si="103"/>
        <v>0</v>
      </c>
      <c r="W484" s="20">
        <f>IF(E484-E483&gt;0,E484-E483,0)</f>
        <v>0</v>
      </c>
      <c r="X484" s="20">
        <f>IF(E484-E483&lt;0,-(E484-E483),0)</f>
        <v>8.2600000000002183</v>
      </c>
      <c r="Y484" s="20">
        <f ca="1">AVERAGE(W484:OFFSET(W484,-$Y$5+1,0))</f>
        <v>28.992000000000008</v>
      </c>
      <c r="Z484" s="20">
        <f ca="1">AVERAGE(X484:OFFSET(X484,-$Y$5+1,0))</f>
        <v>22.223333333333358</v>
      </c>
      <c r="AA484" s="20">
        <f t="shared" ca="1" si="97"/>
        <v>56.608047069237053</v>
      </c>
      <c r="AB484" s="20">
        <f t="shared" ca="1" si="104"/>
        <v>0</v>
      </c>
    </row>
    <row r="485" spans="1:28">
      <c r="A485" s="5">
        <v>39065</v>
      </c>
      <c r="B485" s="4">
        <v>7456.31</v>
      </c>
      <c r="C485" s="4">
        <v>7492.3</v>
      </c>
      <c r="D485" s="4">
        <v>7428.38</v>
      </c>
      <c r="E485" s="4">
        <v>7480.41</v>
      </c>
      <c r="F485" s="4">
        <v>3802600</v>
      </c>
      <c r="G485" s="35">
        <f t="shared" si="106"/>
        <v>6.0100000000002183</v>
      </c>
      <c r="H485" s="35">
        <f t="shared" si="105"/>
        <v>24.099999999999454</v>
      </c>
      <c r="I485" s="35">
        <f t="shared" ca="1" si="98"/>
        <v>0</v>
      </c>
      <c r="J485" s="35">
        <f t="shared" ca="1" si="99"/>
        <v>-1</v>
      </c>
      <c r="K485" s="35">
        <f t="shared" ca="1" si="100"/>
        <v>-30.109999999999673</v>
      </c>
      <c r="L485" s="35">
        <f t="shared" ca="1" si="101"/>
        <v>2074.7700000000004</v>
      </c>
      <c r="M485" s="34">
        <f ca="1">AVERAGE(E485:OFFSET(E485,-M$5+1,0))</f>
        <v>7554.0350000000008</v>
      </c>
      <c r="N485" s="34">
        <f ca="1">AVERAGE(E485:OFFSET(E485,-N$5+1,0))</f>
        <v>7577.4941666666673</v>
      </c>
      <c r="O485" s="34">
        <f t="shared" ca="1" si="102"/>
        <v>-1</v>
      </c>
      <c r="P485" s="15">
        <f t="shared" si="92"/>
        <v>63.920000000000073</v>
      </c>
      <c r="Q485" s="15">
        <f t="shared" si="93"/>
        <v>63.920000000000073</v>
      </c>
      <c r="R485" s="15">
        <f t="shared" si="94"/>
        <v>63.920000000000073</v>
      </c>
      <c r="S485" s="49">
        <f ca="1">AVERAGE(E485:OFFSET(E485,-S$5+1,0))</f>
        <v>7493.2274999999991</v>
      </c>
      <c r="T485" s="49">
        <f t="shared" ca="1" si="95"/>
        <v>7621.0674999999992</v>
      </c>
      <c r="U485" s="49">
        <f t="shared" ca="1" si="96"/>
        <v>7365.3874999999989</v>
      </c>
      <c r="V485" s="47">
        <f t="shared" ca="1" si="103"/>
        <v>0</v>
      </c>
      <c r="W485" s="20">
        <f>IF(E485-E484&gt;0,E485-E484,0)</f>
        <v>30.109999999999673</v>
      </c>
      <c r="X485" s="20">
        <f>IF(E485-E484&lt;0,-(E485-E484),0)</f>
        <v>0</v>
      </c>
      <c r="Y485" s="20">
        <f ca="1">AVERAGE(W485:OFFSET(W485,-$Y$5+1,0))</f>
        <v>28.604666666666709</v>
      </c>
      <c r="Z485" s="20">
        <f ca="1">AVERAGE(X485:OFFSET(X485,-$Y$5+1,0))</f>
        <v>22.223333333333358</v>
      </c>
      <c r="AA485" s="20">
        <f t="shared" ca="1" si="97"/>
        <v>56.277379921827873</v>
      </c>
      <c r="AB485" s="20">
        <f t="shared" ca="1" si="104"/>
        <v>0</v>
      </c>
    </row>
    <row r="486" spans="1:28">
      <c r="A486" s="5">
        <v>39066</v>
      </c>
      <c r="B486" s="4">
        <v>7546.81</v>
      </c>
      <c r="C486" s="4">
        <v>7568.02</v>
      </c>
      <c r="D486" s="4">
        <v>7531.48</v>
      </c>
      <c r="E486" s="4">
        <v>7538.82</v>
      </c>
      <c r="F486" s="4">
        <v>4302600</v>
      </c>
      <c r="G486" s="35">
        <f t="shared" si="106"/>
        <v>66.400000000000546</v>
      </c>
      <c r="H486" s="35">
        <f t="shared" si="105"/>
        <v>-7.9900000000006912</v>
      </c>
      <c r="I486" s="35">
        <f t="shared" ca="1" si="98"/>
        <v>0</v>
      </c>
      <c r="J486" s="35">
        <f t="shared" ca="1" si="99"/>
        <v>-1</v>
      </c>
      <c r="K486" s="35">
        <f t="shared" ca="1" si="100"/>
        <v>-58.409999999999854</v>
      </c>
      <c r="L486" s="35">
        <f t="shared" ca="1" si="101"/>
        <v>2016.3600000000006</v>
      </c>
      <c r="M486" s="34">
        <f ca="1">AVERAGE(E486:OFFSET(E486,-M$5+1,0))</f>
        <v>7529.418333333334</v>
      </c>
      <c r="N486" s="34">
        <f ca="1">AVERAGE(E486:OFFSET(E486,-N$5+1,0))</f>
        <v>7582.8800000000019</v>
      </c>
      <c r="O486" s="34">
        <f t="shared" ca="1" si="102"/>
        <v>0</v>
      </c>
      <c r="P486" s="15">
        <f t="shared" si="92"/>
        <v>36.540000000000873</v>
      </c>
      <c r="Q486" s="15">
        <f t="shared" si="93"/>
        <v>87.610000000000582</v>
      </c>
      <c r="R486" s="15">
        <f t="shared" si="94"/>
        <v>87.610000000000582</v>
      </c>
      <c r="S486" s="49">
        <f ca="1">AVERAGE(E486:OFFSET(E486,-S$5+1,0))</f>
        <v>7507.191499999999</v>
      </c>
      <c r="T486" s="49">
        <f t="shared" ca="1" si="95"/>
        <v>7682.4115000000002</v>
      </c>
      <c r="U486" s="49">
        <f t="shared" ca="1" si="96"/>
        <v>7331.9714999999978</v>
      </c>
      <c r="V486" s="47">
        <f t="shared" ca="1" si="103"/>
        <v>0</v>
      </c>
      <c r="W486" s="20">
        <f>IF(E486-E485&gt;0,E486-E485,0)</f>
        <v>58.409999999999854</v>
      </c>
      <c r="X486" s="20">
        <f>IF(E486-E485&lt;0,-(E486-E485),0)</f>
        <v>0</v>
      </c>
      <c r="Y486" s="20">
        <f ca="1">AVERAGE(W486:OFFSET(W486,-$Y$5+1,0))</f>
        <v>29.654000000000028</v>
      </c>
      <c r="Z486" s="20">
        <f ca="1">AVERAGE(X486:OFFSET(X486,-$Y$5+1,0))</f>
        <v>22.223333333333358</v>
      </c>
      <c r="AA486" s="20">
        <f t="shared" ca="1" si="97"/>
        <v>57.161766217744422</v>
      </c>
      <c r="AB486" s="20">
        <f t="shared" ca="1" si="104"/>
        <v>0</v>
      </c>
    </row>
    <row r="487" spans="1:28">
      <c r="A487" s="5">
        <v>39069</v>
      </c>
      <c r="B487" s="4">
        <v>7568.82</v>
      </c>
      <c r="C487" s="4">
        <v>7648.06</v>
      </c>
      <c r="D487" s="4">
        <v>7561.88</v>
      </c>
      <c r="E487" s="4">
        <v>7624.62</v>
      </c>
      <c r="F487" s="4">
        <v>4289400</v>
      </c>
      <c r="G487" s="35">
        <f t="shared" si="106"/>
        <v>30</v>
      </c>
      <c r="H487" s="35">
        <f t="shared" si="105"/>
        <v>55.800000000000182</v>
      </c>
      <c r="I487" s="35">
        <f t="shared" ca="1" si="98"/>
        <v>0</v>
      </c>
      <c r="J487" s="35">
        <f t="shared" ca="1" si="99"/>
        <v>-1</v>
      </c>
      <c r="K487" s="35">
        <f t="shared" ca="1" si="100"/>
        <v>-85.800000000000182</v>
      </c>
      <c r="L487" s="35">
        <f t="shared" ca="1" si="101"/>
        <v>1930.5600000000004</v>
      </c>
      <c r="M487" s="34">
        <f ca="1">AVERAGE(E487:OFFSET(E487,-M$5+1,0))</f>
        <v>7527.4716666666673</v>
      </c>
      <c r="N487" s="34">
        <f ca="1">AVERAGE(E487:OFFSET(E487,-N$5+1,0))</f>
        <v>7587.621666666666</v>
      </c>
      <c r="O487" s="34">
        <f t="shared" ca="1" si="102"/>
        <v>0</v>
      </c>
      <c r="P487" s="15">
        <f t="shared" si="92"/>
        <v>86.180000000000291</v>
      </c>
      <c r="Q487" s="15">
        <f t="shared" si="93"/>
        <v>109.24000000000069</v>
      </c>
      <c r="R487" s="15">
        <f t="shared" si="94"/>
        <v>109.24000000000069</v>
      </c>
      <c r="S487" s="49">
        <f ca="1">AVERAGE(E487:OFFSET(E487,-S$5+1,0))</f>
        <v>7525.3485000000001</v>
      </c>
      <c r="T487" s="49">
        <f t="shared" ca="1" si="95"/>
        <v>7743.8285000000014</v>
      </c>
      <c r="U487" s="49">
        <f t="shared" ca="1" si="96"/>
        <v>7306.8684999999987</v>
      </c>
      <c r="V487" s="47">
        <f t="shared" ca="1" si="103"/>
        <v>0</v>
      </c>
      <c r="W487" s="20">
        <f>IF(E487-E486&gt;0,E487-E486,0)</f>
        <v>85.800000000000182</v>
      </c>
      <c r="X487" s="20">
        <f>IF(E487-E486&lt;0,-(E487-E486),0)</f>
        <v>0</v>
      </c>
      <c r="Y487" s="20">
        <f ca="1">AVERAGE(W487:OFFSET(W487,-$Y$5+1,0))</f>
        <v>30.654666666666706</v>
      </c>
      <c r="Z487" s="20">
        <f ca="1">AVERAGE(X487:OFFSET(X487,-$Y$5+1,0))</f>
        <v>22.223333333333358</v>
      </c>
      <c r="AA487" s="20">
        <f t="shared" ca="1" si="97"/>
        <v>57.972439703972668</v>
      </c>
      <c r="AB487" s="20">
        <f t="shared" ca="1" si="104"/>
        <v>0</v>
      </c>
    </row>
    <row r="488" spans="1:28">
      <c r="A488" s="5">
        <v>39070</v>
      </c>
      <c r="B488" s="4">
        <v>7624.75</v>
      </c>
      <c r="C488" s="4">
        <v>7648.76</v>
      </c>
      <c r="D488" s="4">
        <v>7598.88</v>
      </c>
      <c r="E488" s="4">
        <v>7598.88</v>
      </c>
      <c r="F488" s="4">
        <v>4629400</v>
      </c>
      <c r="G488" s="35">
        <f t="shared" si="106"/>
        <v>0.13000000000010914</v>
      </c>
      <c r="H488" s="35">
        <f t="shared" si="105"/>
        <v>-25.869999999999891</v>
      </c>
      <c r="I488" s="35">
        <f t="shared" ca="1" si="98"/>
        <v>0</v>
      </c>
      <c r="J488" s="35">
        <f t="shared" ca="1" si="99"/>
        <v>-1</v>
      </c>
      <c r="K488" s="35">
        <f t="shared" ca="1" si="100"/>
        <v>25.739999999999782</v>
      </c>
      <c r="L488" s="35">
        <f t="shared" ca="1" si="101"/>
        <v>1956.3000000000002</v>
      </c>
      <c r="M488" s="34">
        <f ca="1">AVERAGE(E488:OFFSET(E488,-M$5+1,0))</f>
        <v>7525.2649999999994</v>
      </c>
      <c r="N488" s="34">
        <f ca="1">AVERAGE(E488:OFFSET(E488,-N$5+1,0))</f>
        <v>7586.3974999999991</v>
      </c>
      <c r="O488" s="34">
        <f t="shared" ca="1" si="102"/>
        <v>0</v>
      </c>
      <c r="P488" s="15">
        <f t="shared" si="92"/>
        <v>49.880000000000109</v>
      </c>
      <c r="Q488" s="15">
        <f t="shared" si="93"/>
        <v>49.880000000000109</v>
      </c>
      <c r="R488" s="15">
        <f t="shared" si="94"/>
        <v>49.880000000000109</v>
      </c>
      <c r="S488" s="49">
        <f ca="1">AVERAGE(E488:OFFSET(E488,-S$5+1,0))</f>
        <v>7539.808</v>
      </c>
      <c r="T488" s="49">
        <f t="shared" ca="1" si="95"/>
        <v>7639.5680000000002</v>
      </c>
      <c r="U488" s="49">
        <f t="shared" ca="1" si="96"/>
        <v>7440.0479999999998</v>
      </c>
      <c r="V488" s="47">
        <f t="shared" ca="1" si="103"/>
        <v>0</v>
      </c>
      <c r="W488" s="20">
        <f>IF(E488-E487&gt;0,E488-E487,0)</f>
        <v>0</v>
      </c>
      <c r="X488" s="20">
        <f>IF(E488-E487&lt;0,-(E488-E487),0)</f>
        <v>25.739999999999782</v>
      </c>
      <c r="Y488" s="20">
        <f ca="1">AVERAGE(W488:OFFSET(W488,-$Y$5+1,0))</f>
        <v>30.654666666666706</v>
      </c>
      <c r="Z488" s="20">
        <f ca="1">AVERAGE(X488:OFFSET(X488,-$Y$5+1,0))</f>
        <v>20.392000000000007</v>
      </c>
      <c r="AA488" s="20">
        <f t="shared" ca="1" si="97"/>
        <v>60.052239780592942</v>
      </c>
      <c r="AB488" s="20">
        <f t="shared" ca="1" si="104"/>
        <v>0</v>
      </c>
    </row>
    <row r="489" spans="1:28">
      <c r="A489" s="5">
        <v>39071</v>
      </c>
      <c r="B489" s="4">
        <v>7627.94</v>
      </c>
      <c r="C489" s="4">
        <v>7661.94</v>
      </c>
      <c r="D489" s="4">
        <v>7614.71</v>
      </c>
      <c r="E489" s="4">
        <v>7648.35</v>
      </c>
      <c r="F489" s="4">
        <v>4862200</v>
      </c>
      <c r="G489" s="35">
        <f t="shared" si="106"/>
        <v>29.059999999999491</v>
      </c>
      <c r="H489" s="35">
        <f t="shared" si="105"/>
        <v>20.410000000000764</v>
      </c>
      <c r="I489" s="35">
        <f t="shared" ca="1" si="98"/>
        <v>0</v>
      </c>
      <c r="J489" s="35">
        <f t="shared" ca="1" si="99"/>
        <v>-1</v>
      </c>
      <c r="K489" s="35">
        <f t="shared" ca="1" si="100"/>
        <v>-49.470000000000255</v>
      </c>
      <c r="L489" s="35">
        <f t="shared" ca="1" si="101"/>
        <v>1906.83</v>
      </c>
      <c r="M489" s="34">
        <f ca="1">AVERAGE(E489:OFFSET(E489,-M$5+1,0))</f>
        <v>7556.8966666666665</v>
      </c>
      <c r="N489" s="34">
        <f ca="1">AVERAGE(E489:OFFSET(E489,-N$5+1,0))</f>
        <v>7586.5091666666676</v>
      </c>
      <c r="O489" s="34">
        <f t="shared" ca="1" si="102"/>
        <v>0</v>
      </c>
      <c r="P489" s="15">
        <f t="shared" si="92"/>
        <v>47.229999999999563</v>
      </c>
      <c r="Q489" s="15">
        <f t="shared" si="93"/>
        <v>63.059999999999491</v>
      </c>
      <c r="R489" s="15">
        <f t="shared" si="94"/>
        <v>63.059999999999491</v>
      </c>
      <c r="S489" s="49">
        <f ca="1">AVERAGE(E489:OFFSET(E489,-S$5+1,0))</f>
        <v>7554.7870000000012</v>
      </c>
      <c r="T489" s="49">
        <f t="shared" ca="1" si="95"/>
        <v>7680.9070000000002</v>
      </c>
      <c r="U489" s="49">
        <f t="shared" ca="1" si="96"/>
        <v>7428.6670000000022</v>
      </c>
      <c r="V489" s="47">
        <f t="shared" ca="1" si="103"/>
        <v>0</v>
      </c>
      <c r="W489" s="20">
        <f>IF(E489-E488&gt;0,E489-E488,0)</f>
        <v>49.470000000000255</v>
      </c>
      <c r="X489" s="20">
        <f>IF(E489-E488&lt;0,-(E489-E488),0)</f>
        <v>0</v>
      </c>
      <c r="Y489" s="20">
        <f ca="1">AVERAGE(W489:OFFSET(W489,-$Y$5+1,0))</f>
        <v>32.002666666666727</v>
      </c>
      <c r="Z489" s="20">
        <f ca="1">AVERAGE(X489:OFFSET(X489,-$Y$5+1,0))</f>
        <v>20.392000000000007</v>
      </c>
      <c r="AA489" s="20">
        <f t="shared" ca="1" si="97"/>
        <v>61.080008143322509</v>
      </c>
      <c r="AB489" s="20">
        <f t="shared" ca="1" si="104"/>
        <v>0</v>
      </c>
    </row>
    <row r="490" spans="1:28">
      <c r="A490" s="5">
        <v>39072</v>
      </c>
      <c r="B490" s="4">
        <v>7655.64</v>
      </c>
      <c r="C490" s="4">
        <v>7685.88</v>
      </c>
      <c r="D490" s="4">
        <v>7614.45</v>
      </c>
      <c r="E490" s="4">
        <v>7620.94</v>
      </c>
      <c r="F490" s="4">
        <v>4726600</v>
      </c>
      <c r="G490" s="35">
        <f t="shared" si="106"/>
        <v>7.2899999999999636</v>
      </c>
      <c r="H490" s="35">
        <f t="shared" si="105"/>
        <v>-34.700000000000728</v>
      </c>
      <c r="I490" s="35">
        <f t="shared" ca="1" si="98"/>
        <v>0</v>
      </c>
      <c r="J490" s="35">
        <f t="shared" ca="1" si="99"/>
        <v>-1</v>
      </c>
      <c r="K490" s="35">
        <f t="shared" ca="1" si="100"/>
        <v>27.410000000000764</v>
      </c>
      <c r="L490" s="35">
        <f t="shared" ca="1" si="101"/>
        <v>1934.2400000000007</v>
      </c>
      <c r="M490" s="34">
        <f ca="1">AVERAGE(E490:OFFSET(E490,-M$5+1,0))</f>
        <v>7585.336666666667</v>
      </c>
      <c r="N490" s="34">
        <f ca="1">AVERAGE(E490:OFFSET(E490,-N$5+1,0))</f>
        <v>7587.4291666666686</v>
      </c>
      <c r="O490" s="34">
        <f t="shared" ca="1" si="102"/>
        <v>0</v>
      </c>
      <c r="P490" s="15">
        <f t="shared" si="92"/>
        <v>71.430000000000291</v>
      </c>
      <c r="Q490" s="15">
        <f t="shared" si="93"/>
        <v>71.430000000000291</v>
      </c>
      <c r="R490" s="15">
        <f t="shared" si="94"/>
        <v>71.430000000000291</v>
      </c>
      <c r="S490" s="49">
        <f ca="1">AVERAGE(E490:OFFSET(E490,-S$5+1,0))</f>
        <v>7566.5995000000012</v>
      </c>
      <c r="T490" s="49">
        <f t="shared" ca="1" si="95"/>
        <v>7709.4595000000018</v>
      </c>
      <c r="U490" s="49">
        <f t="shared" ca="1" si="96"/>
        <v>7423.7395000000006</v>
      </c>
      <c r="V490" s="47">
        <f t="shared" ca="1" si="103"/>
        <v>0</v>
      </c>
      <c r="W490" s="20">
        <f>IF(E490-E489&gt;0,E490-E489,0)</f>
        <v>0</v>
      </c>
      <c r="X490" s="20">
        <f>IF(E490-E489&lt;0,-(E490-E489),0)</f>
        <v>27.410000000000764</v>
      </c>
      <c r="Y490" s="20">
        <f ca="1">AVERAGE(W490:OFFSET(W490,-$Y$5+1,0))</f>
        <v>25.767333333333347</v>
      </c>
      <c r="Z490" s="20">
        <f ca="1">AVERAGE(X490:OFFSET(X490,-$Y$5+1,0))</f>
        <v>22.219333333333392</v>
      </c>
      <c r="AA490" s="20">
        <f t="shared" ca="1" si="97"/>
        <v>53.69686023895521</v>
      </c>
      <c r="AB490" s="20">
        <f t="shared" ca="1" si="104"/>
        <v>0</v>
      </c>
    </row>
    <row r="491" spans="1:28">
      <c r="A491" s="5">
        <v>39073</v>
      </c>
      <c r="B491" s="4">
        <v>7636.73</v>
      </c>
      <c r="C491" s="4">
        <v>7660.33</v>
      </c>
      <c r="D491" s="4">
        <v>7621.48</v>
      </c>
      <c r="E491" s="4">
        <v>7652.47</v>
      </c>
      <c r="F491" s="4">
        <v>3634800</v>
      </c>
      <c r="G491" s="35">
        <f t="shared" si="106"/>
        <v>15.789999999999964</v>
      </c>
      <c r="H491" s="35">
        <f t="shared" si="105"/>
        <v>15.740000000000691</v>
      </c>
      <c r="I491" s="35">
        <f t="shared" ca="1" si="98"/>
        <v>0</v>
      </c>
      <c r="J491" s="35">
        <f t="shared" ca="1" si="99"/>
        <v>-1</v>
      </c>
      <c r="K491" s="35">
        <f t="shared" ca="1" si="100"/>
        <v>-31.530000000000655</v>
      </c>
      <c r="L491" s="35">
        <f t="shared" ca="1" si="101"/>
        <v>1902.71</v>
      </c>
      <c r="M491" s="34">
        <f ca="1">AVERAGE(E491:OFFSET(E491,-M$5+1,0))</f>
        <v>7614.0133333333333</v>
      </c>
      <c r="N491" s="34">
        <f ca="1">AVERAGE(E491:OFFSET(E491,-N$5+1,0))</f>
        <v>7584.0241666666689</v>
      </c>
      <c r="O491" s="34">
        <f t="shared" ca="1" si="102"/>
        <v>1</v>
      </c>
      <c r="P491" s="15">
        <f t="shared" si="92"/>
        <v>38.850000000000364</v>
      </c>
      <c r="Q491" s="15">
        <f t="shared" si="93"/>
        <v>39.390000000000327</v>
      </c>
      <c r="R491" s="15">
        <f t="shared" si="94"/>
        <v>39.390000000000327</v>
      </c>
      <c r="S491" s="49">
        <f ca="1">AVERAGE(E491:OFFSET(E491,-S$5+1,0))</f>
        <v>7577.8550000000005</v>
      </c>
      <c r="T491" s="49">
        <f t="shared" ca="1" si="95"/>
        <v>7656.6350000000011</v>
      </c>
      <c r="U491" s="49">
        <f t="shared" ca="1" si="96"/>
        <v>7499.0749999999998</v>
      </c>
      <c r="V491" s="47">
        <f t="shared" ca="1" si="103"/>
        <v>0</v>
      </c>
      <c r="W491" s="20">
        <f>IF(E491-E490&gt;0,E491-E490,0)</f>
        <v>31.530000000000655</v>
      </c>
      <c r="X491" s="20">
        <f>IF(E491-E490&lt;0,-(E491-E490),0)</f>
        <v>0</v>
      </c>
      <c r="Y491" s="20">
        <f ca="1">AVERAGE(W491:OFFSET(W491,-$Y$5+1,0))</f>
        <v>24.812666666666761</v>
      </c>
      <c r="Z491" s="20">
        <f ca="1">AVERAGE(X491:OFFSET(X491,-$Y$5+1,0))</f>
        <v>22.219333333333392</v>
      </c>
      <c r="AA491" s="20">
        <f t="shared" ca="1" si="97"/>
        <v>52.756988149912154</v>
      </c>
      <c r="AB491" s="20">
        <f t="shared" ca="1" si="104"/>
        <v>0</v>
      </c>
    </row>
    <row r="492" spans="1:28">
      <c r="A492" s="5">
        <v>39076</v>
      </c>
      <c r="B492" s="4">
        <v>7658.05</v>
      </c>
      <c r="C492" s="4">
        <v>7667.44</v>
      </c>
      <c r="D492" s="4">
        <v>7635.16</v>
      </c>
      <c r="E492" s="4">
        <v>7646.81</v>
      </c>
      <c r="F492" s="4">
        <v>3786800</v>
      </c>
      <c r="G492" s="35">
        <f t="shared" si="106"/>
        <v>5.5799999999999272</v>
      </c>
      <c r="H492" s="35">
        <f t="shared" si="105"/>
        <v>-11.239999999999782</v>
      </c>
      <c r="I492" s="35">
        <f t="shared" ca="1" si="98"/>
        <v>0</v>
      </c>
      <c r="J492" s="35">
        <f t="shared" ca="1" si="99"/>
        <v>-1</v>
      </c>
      <c r="K492" s="35">
        <f t="shared" ca="1" si="100"/>
        <v>5.6599999999998545</v>
      </c>
      <c r="L492" s="35">
        <f t="shared" ca="1" si="101"/>
        <v>1908.37</v>
      </c>
      <c r="M492" s="34">
        <f ca="1">AVERAGE(E492:OFFSET(E492,-M$5+1,0))</f>
        <v>7632.0116666666654</v>
      </c>
      <c r="N492" s="34">
        <f ca="1">AVERAGE(E492:OFFSET(E492,-N$5+1,0))</f>
        <v>7580.7150000000001</v>
      </c>
      <c r="O492" s="34">
        <f t="shared" ca="1" si="102"/>
        <v>0</v>
      </c>
      <c r="P492" s="15">
        <f t="shared" si="92"/>
        <v>32.279999999999745</v>
      </c>
      <c r="Q492" s="15">
        <f t="shared" si="93"/>
        <v>32.279999999999745</v>
      </c>
      <c r="R492" s="15">
        <f t="shared" si="94"/>
        <v>32.279999999999745</v>
      </c>
      <c r="S492" s="49">
        <f ca="1">AVERAGE(E492:OFFSET(E492,-S$5+1,0))</f>
        <v>7585.2880000000005</v>
      </c>
      <c r="T492" s="49">
        <f t="shared" ca="1" si="95"/>
        <v>7649.848</v>
      </c>
      <c r="U492" s="49">
        <f t="shared" ca="1" si="96"/>
        <v>7520.728000000001</v>
      </c>
      <c r="V492" s="47">
        <f t="shared" ca="1" si="103"/>
        <v>0</v>
      </c>
      <c r="W492" s="20">
        <f>IF(E492-E491&gt;0,E492-E491,0)</f>
        <v>0</v>
      </c>
      <c r="X492" s="20">
        <f>IF(E492-E491&lt;0,-(E492-E491),0)</f>
        <v>5.6599999999998545</v>
      </c>
      <c r="Y492" s="20">
        <f ca="1">AVERAGE(W492:OFFSET(W492,-$Y$5+1,0))</f>
        <v>22.583333333333393</v>
      </c>
      <c r="Z492" s="20">
        <f ca="1">AVERAGE(X492:OFFSET(X492,-$Y$5+1,0))</f>
        <v>22.596666666666714</v>
      </c>
      <c r="AA492" s="20">
        <f t="shared" ca="1" si="97"/>
        <v>49.985244208351794</v>
      </c>
      <c r="AB492" s="20">
        <f t="shared" ca="1" si="104"/>
        <v>0</v>
      </c>
    </row>
    <row r="493" spans="1:28">
      <c r="A493" s="5">
        <v>39077</v>
      </c>
      <c r="B493" s="4">
        <v>7668.92</v>
      </c>
      <c r="C493" s="4">
        <v>7749.46</v>
      </c>
      <c r="D493" s="4">
        <v>7668.92</v>
      </c>
      <c r="E493" s="4">
        <v>7727.59</v>
      </c>
      <c r="F493" s="4">
        <v>5094600</v>
      </c>
      <c r="G493" s="35">
        <f t="shared" si="106"/>
        <v>22.109999999999673</v>
      </c>
      <c r="H493" s="35">
        <f t="shared" si="105"/>
        <v>58.670000000000073</v>
      </c>
      <c r="I493" s="35">
        <f t="shared" ca="1" si="98"/>
        <v>0</v>
      </c>
      <c r="J493" s="35">
        <f t="shared" ca="1" si="99"/>
        <v>-1</v>
      </c>
      <c r="K493" s="35">
        <f t="shared" ca="1" si="100"/>
        <v>-80.779999999999745</v>
      </c>
      <c r="L493" s="35">
        <f t="shared" ca="1" si="101"/>
        <v>1827.5900000000001</v>
      </c>
      <c r="M493" s="34">
        <f ca="1">AVERAGE(E493:OFFSET(E493,-M$5+1,0))</f>
        <v>7649.1733333333323</v>
      </c>
      <c r="N493" s="34">
        <f ca="1">AVERAGE(E493:OFFSET(E493,-N$5+1,0))</f>
        <v>7588.3224999999993</v>
      </c>
      <c r="O493" s="34">
        <f t="shared" ca="1" si="102"/>
        <v>0</v>
      </c>
      <c r="P493" s="15">
        <f t="shared" si="92"/>
        <v>80.539999999999964</v>
      </c>
      <c r="Q493" s="15">
        <f t="shared" si="93"/>
        <v>102.64999999999964</v>
      </c>
      <c r="R493" s="15">
        <f t="shared" si="94"/>
        <v>102.64999999999964</v>
      </c>
      <c r="S493" s="49">
        <f ca="1">AVERAGE(E493:OFFSET(E493,-S$5+1,0))</f>
        <v>7599.4205000000002</v>
      </c>
      <c r="T493" s="49">
        <f t="shared" ca="1" si="95"/>
        <v>7804.7204999999994</v>
      </c>
      <c r="U493" s="49">
        <f t="shared" ca="1" si="96"/>
        <v>7394.1205000000009</v>
      </c>
      <c r="V493" s="47">
        <f t="shared" ca="1" si="103"/>
        <v>0</v>
      </c>
      <c r="W493" s="20">
        <f>IF(E493-E492&gt;0,E493-E492,0)</f>
        <v>80.779999999999745</v>
      </c>
      <c r="X493" s="20">
        <f>IF(E493-E492&lt;0,-(E493-E492),0)</f>
        <v>0</v>
      </c>
      <c r="Y493" s="20">
        <f ca="1">AVERAGE(W493:OFFSET(W493,-$Y$5+1,0))</f>
        <v>27.96866666666671</v>
      </c>
      <c r="Z493" s="20">
        <f ca="1">AVERAGE(X493:OFFSET(X493,-$Y$5+1,0))</f>
        <v>20.122666666666678</v>
      </c>
      <c r="AA493" s="20">
        <f t="shared" ca="1" si="97"/>
        <v>58.157394956818301</v>
      </c>
      <c r="AB493" s="20">
        <f t="shared" ca="1" si="104"/>
        <v>0</v>
      </c>
    </row>
    <row r="494" spans="1:28">
      <c r="A494" s="5">
        <v>39078</v>
      </c>
      <c r="B494" s="4">
        <v>7761.09</v>
      </c>
      <c r="C494" s="4">
        <v>7790.31</v>
      </c>
      <c r="D494" s="4">
        <v>7733.18</v>
      </c>
      <c r="E494" s="4">
        <v>7733.18</v>
      </c>
      <c r="F494" s="4">
        <v>5135000</v>
      </c>
      <c r="G494" s="35">
        <f t="shared" si="106"/>
        <v>33.5</v>
      </c>
      <c r="H494" s="35">
        <f t="shared" si="105"/>
        <v>-27.909999999999854</v>
      </c>
      <c r="I494" s="35">
        <f t="shared" ca="1" si="98"/>
        <v>0</v>
      </c>
      <c r="J494" s="35">
        <f t="shared" ca="1" si="99"/>
        <v>-1</v>
      </c>
      <c r="K494" s="35">
        <f t="shared" ca="1" si="100"/>
        <v>-5.5900000000001455</v>
      </c>
      <c r="L494" s="35">
        <f t="shared" ca="1" si="101"/>
        <v>1822</v>
      </c>
      <c r="M494" s="34">
        <f ca="1">AVERAGE(E494:OFFSET(E494,-M$5+1,0))</f>
        <v>7671.5566666666673</v>
      </c>
      <c r="N494" s="34">
        <f ca="1">AVERAGE(E494:OFFSET(E494,-N$5+1,0))</f>
        <v>7598.4108333333324</v>
      </c>
      <c r="O494" s="34">
        <f t="shared" ca="1" si="102"/>
        <v>0</v>
      </c>
      <c r="P494" s="15">
        <f t="shared" si="92"/>
        <v>57.130000000000109</v>
      </c>
      <c r="Q494" s="15">
        <f t="shared" si="93"/>
        <v>62.720000000000255</v>
      </c>
      <c r="R494" s="15">
        <f t="shared" si="94"/>
        <v>62.720000000000255</v>
      </c>
      <c r="S494" s="49">
        <f ca="1">AVERAGE(E494:OFFSET(E494,-S$5+1,0))</f>
        <v>7612.3700000000008</v>
      </c>
      <c r="T494" s="49">
        <f t="shared" ca="1" si="95"/>
        <v>7737.8100000000013</v>
      </c>
      <c r="U494" s="49">
        <f t="shared" ca="1" si="96"/>
        <v>7486.93</v>
      </c>
      <c r="V494" s="47">
        <f t="shared" ca="1" si="103"/>
        <v>0</v>
      </c>
      <c r="W494" s="20">
        <f>IF(E494-E493&gt;0,E494-E493,0)</f>
        <v>5.5900000000001455</v>
      </c>
      <c r="X494" s="20">
        <f>IF(E494-E493&lt;0,-(E494-E493),0)</f>
        <v>0</v>
      </c>
      <c r="Y494" s="20">
        <f ca="1">AVERAGE(W494:OFFSET(W494,-$Y$5+1,0))</f>
        <v>22.779333333333366</v>
      </c>
      <c r="Z494" s="20">
        <f ca="1">AVERAGE(X494:OFFSET(X494,-$Y$5+1,0))</f>
        <v>20.122666666666678</v>
      </c>
      <c r="AA494" s="20">
        <f t="shared" ca="1" si="97"/>
        <v>53.096203751184895</v>
      </c>
      <c r="AB494" s="20">
        <f t="shared" ca="1" si="104"/>
        <v>0</v>
      </c>
    </row>
    <row r="495" spans="1:28">
      <c r="A495" s="5">
        <v>39079</v>
      </c>
      <c r="B495" s="4">
        <v>7777.86</v>
      </c>
      <c r="C495" s="4">
        <v>7782.42</v>
      </c>
      <c r="D495" s="4">
        <v>7720.29</v>
      </c>
      <c r="E495" s="4">
        <v>7732.93</v>
      </c>
      <c r="F495" s="4">
        <v>4540000</v>
      </c>
      <c r="G495" s="35">
        <f t="shared" si="106"/>
        <v>44.679999999999382</v>
      </c>
      <c r="H495" s="35">
        <f t="shared" si="105"/>
        <v>-44.929999999999382</v>
      </c>
      <c r="I495" s="35">
        <f t="shared" ca="1" si="98"/>
        <v>0</v>
      </c>
      <c r="J495" s="35">
        <f t="shared" ca="1" si="99"/>
        <v>-1</v>
      </c>
      <c r="K495" s="35">
        <f t="shared" ca="1" si="100"/>
        <v>0.25</v>
      </c>
      <c r="L495" s="35">
        <f t="shared" ca="1" si="101"/>
        <v>1822.25</v>
      </c>
      <c r="M495" s="34">
        <f ca="1">AVERAGE(E495:OFFSET(E495,-M$5+1,0))</f>
        <v>7685.6533333333346</v>
      </c>
      <c r="N495" s="34">
        <f ca="1">AVERAGE(E495:OFFSET(E495,-N$5+1,0))</f>
        <v>7621.2749999999987</v>
      </c>
      <c r="O495" s="34">
        <f t="shared" ca="1" si="102"/>
        <v>0</v>
      </c>
      <c r="P495" s="15">
        <f t="shared" si="92"/>
        <v>62.130000000000109</v>
      </c>
      <c r="Q495" s="15">
        <f t="shared" si="93"/>
        <v>62.130000000000109</v>
      </c>
      <c r="R495" s="15">
        <f t="shared" si="94"/>
        <v>62.130000000000109</v>
      </c>
      <c r="S495" s="49">
        <f ca="1">AVERAGE(E495:OFFSET(E495,-S$5+1,0))</f>
        <v>7620.6304999999993</v>
      </c>
      <c r="T495" s="49">
        <f t="shared" ca="1" si="95"/>
        <v>7744.8904999999995</v>
      </c>
      <c r="U495" s="49">
        <f t="shared" ca="1" si="96"/>
        <v>7496.3704999999991</v>
      </c>
      <c r="V495" s="47">
        <f t="shared" ca="1" si="103"/>
        <v>0</v>
      </c>
      <c r="W495" s="20">
        <f>IF(E495-E494&gt;0,E495-E494,0)</f>
        <v>0</v>
      </c>
      <c r="X495" s="20">
        <f>IF(E495-E494&lt;0,-(E495-E494),0)</f>
        <v>0.25</v>
      </c>
      <c r="Y495" s="20">
        <f ca="1">AVERAGE(W495:OFFSET(W495,-$Y$5+1,0))</f>
        <v>22.779333333333366</v>
      </c>
      <c r="Z495" s="20">
        <f ca="1">AVERAGE(X495:OFFSET(X495,-$Y$5+1,0))</f>
        <v>19.685333333333379</v>
      </c>
      <c r="AA495" s="20">
        <f t="shared" ca="1" si="97"/>
        <v>53.643028714068151</v>
      </c>
      <c r="AB495" s="20">
        <f t="shared" ca="1" si="104"/>
        <v>0</v>
      </c>
    </row>
    <row r="496" spans="1:28">
      <c r="A496" s="5">
        <v>39080</v>
      </c>
      <c r="B496" s="4">
        <v>7747.62</v>
      </c>
      <c r="C496" s="4">
        <v>7823.72</v>
      </c>
      <c r="D496" s="4">
        <v>7747.62</v>
      </c>
      <c r="E496" s="4">
        <v>7823.72</v>
      </c>
      <c r="F496" s="4">
        <v>4915000</v>
      </c>
      <c r="G496" s="35">
        <f t="shared" si="106"/>
        <v>14.6899999999996</v>
      </c>
      <c r="H496" s="35">
        <f t="shared" si="105"/>
        <v>76.100000000000364</v>
      </c>
      <c r="I496" s="35">
        <f t="shared" ca="1" si="98"/>
        <v>0</v>
      </c>
      <c r="J496" s="35">
        <f t="shared" ca="1" si="99"/>
        <v>-1</v>
      </c>
      <c r="K496" s="35">
        <f t="shared" ca="1" si="100"/>
        <v>-90.789999999999964</v>
      </c>
      <c r="L496" s="35">
        <f t="shared" ca="1" si="101"/>
        <v>1731.46</v>
      </c>
      <c r="M496" s="34">
        <f ca="1">AVERAGE(E496:OFFSET(E496,-M$5+1,0))</f>
        <v>7719.4500000000007</v>
      </c>
      <c r="N496" s="34">
        <f ca="1">AVERAGE(E496:OFFSET(E496,-N$5+1,0))</f>
        <v>7652.3933333333334</v>
      </c>
      <c r="O496" s="34">
        <f t="shared" ca="1" si="102"/>
        <v>0</v>
      </c>
      <c r="P496" s="15">
        <f t="shared" si="92"/>
        <v>76.100000000000364</v>
      </c>
      <c r="Q496" s="15">
        <f t="shared" si="93"/>
        <v>90.789999999999964</v>
      </c>
      <c r="R496" s="15">
        <f t="shared" si="94"/>
        <v>90.789999999999964</v>
      </c>
      <c r="S496" s="49">
        <f ca="1">AVERAGE(E496:OFFSET(E496,-S$5+1,0))</f>
        <v>7631.137999999999</v>
      </c>
      <c r="T496" s="49">
        <f t="shared" ca="1" si="95"/>
        <v>7812.7179999999989</v>
      </c>
      <c r="U496" s="49">
        <f t="shared" ca="1" si="96"/>
        <v>7449.5579999999991</v>
      </c>
      <c r="V496" s="47">
        <f t="shared" ca="1" si="103"/>
        <v>1</v>
      </c>
      <c r="W496" s="20">
        <f>IF(E496-E495&gt;0,E496-E495,0)</f>
        <v>90.789999999999964</v>
      </c>
      <c r="X496" s="20">
        <f>IF(E496-E495&lt;0,-(E496-E495),0)</f>
        <v>0</v>
      </c>
      <c r="Y496" s="20">
        <f ca="1">AVERAGE(W496:OFFSET(W496,-$Y$5+1,0))</f>
        <v>28.832000000000033</v>
      </c>
      <c r="Z496" s="20">
        <f ca="1">AVERAGE(X496:OFFSET(X496,-$Y$5+1,0))</f>
        <v>16.337333333333358</v>
      </c>
      <c r="AA496" s="20">
        <f t="shared" ca="1" si="97"/>
        <v>63.830917731794422</v>
      </c>
      <c r="AB496" s="20">
        <f t="shared" ca="1" si="104"/>
        <v>0</v>
      </c>
    </row>
    <row r="497" spans="1:28">
      <c r="A497" s="5">
        <v>39084</v>
      </c>
      <c r="B497" s="4">
        <v>7871.41</v>
      </c>
      <c r="C497" s="4">
        <v>7937.26</v>
      </c>
      <c r="D497" s="4">
        <v>7843.6</v>
      </c>
      <c r="E497" s="4">
        <v>7920.8</v>
      </c>
      <c r="F497" s="4">
        <v>5710600</v>
      </c>
      <c r="G497" s="35">
        <f t="shared" si="106"/>
        <v>47.6899999999996</v>
      </c>
      <c r="H497" s="35">
        <f t="shared" si="105"/>
        <v>49.390000000000327</v>
      </c>
      <c r="I497" s="35">
        <f t="shared" ca="1" si="98"/>
        <v>0</v>
      </c>
      <c r="J497" s="35">
        <f t="shared" ca="1" si="99"/>
        <v>-1</v>
      </c>
      <c r="K497" s="35">
        <f t="shared" ca="1" si="100"/>
        <v>-97.079999999999927</v>
      </c>
      <c r="L497" s="35">
        <f t="shared" ca="1" si="101"/>
        <v>1634.38</v>
      </c>
      <c r="M497" s="34">
        <f ca="1">AVERAGE(E497:OFFSET(E497,-M$5+1,0))</f>
        <v>7764.171666666668</v>
      </c>
      <c r="N497" s="34">
        <f ca="1">AVERAGE(E497:OFFSET(E497,-N$5+1,0))</f>
        <v>7689.0924999999997</v>
      </c>
      <c r="O497" s="34">
        <f t="shared" ca="1" si="102"/>
        <v>0</v>
      </c>
      <c r="P497" s="15">
        <f t="shared" si="92"/>
        <v>93.659999999999854</v>
      </c>
      <c r="Q497" s="15">
        <f t="shared" si="93"/>
        <v>113.53999999999996</v>
      </c>
      <c r="R497" s="15">
        <f t="shared" si="94"/>
        <v>113.53999999999996</v>
      </c>
      <c r="S497" s="49">
        <f ca="1">AVERAGE(E497:OFFSET(E497,-S$5+1,0))</f>
        <v>7644.8274999999994</v>
      </c>
      <c r="T497" s="49">
        <f t="shared" ca="1" si="95"/>
        <v>7871.9074999999993</v>
      </c>
      <c r="U497" s="49">
        <f t="shared" ca="1" si="96"/>
        <v>7417.7474999999995</v>
      </c>
      <c r="V497" s="47">
        <f t="shared" ca="1" si="103"/>
        <v>0</v>
      </c>
      <c r="W497" s="20">
        <f>IF(E497-E496&gt;0,E497-E496,0)</f>
        <v>97.079999999999927</v>
      </c>
      <c r="X497" s="20">
        <f>IF(E497-E496&lt;0,-(E497-E496),0)</f>
        <v>0</v>
      </c>
      <c r="Y497" s="20">
        <f ca="1">AVERAGE(W497:OFFSET(W497,-$Y$5+1,0))</f>
        <v>35.304000000000023</v>
      </c>
      <c r="Z497" s="20">
        <f ca="1">AVERAGE(X497:OFFSET(X497,-$Y$5+1,0))</f>
        <v>14.72533333333334</v>
      </c>
      <c r="AA497" s="20">
        <f t="shared" ca="1" si="97"/>
        <v>70.566600927455895</v>
      </c>
      <c r="AB497" s="20">
        <f t="shared" ca="1" si="104"/>
        <v>0</v>
      </c>
    </row>
    <row r="498" spans="1:28">
      <c r="A498" s="5">
        <v>39085</v>
      </c>
      <c r="B498" s="4">
        <v>7954.96</v>
      </c>
      <c r="C498" s="4">
        <v>7999.42</v>
      </c>
      <c r="D498" s="4">
        <v>7917.3</v>
      </c>
      <c r="E498" s="4">
        <v>7917.3</v>
      </c>
      <c r="F498" s="4">
        <v>5951400</v>
      </c>
      <c r="G498" s="35">
        <f t="shared" si="106"/>
        <v>34.159999999999854</v>
      </c>
      <c r="H498" s="35">
        <f t="shared" si="105"/>
        <v>-37.659999999999854</v>
      </c>
      <c r="I498" s="35">
        <f t="shared" ca="1" si="98"/>
        <v>0</v>
      </c>
      <c r="J498" s="35">
        <f t="shared" ca="1" si="99"/>
        <v>-1</v>
      </c>
      <c r="K498" s="35">
        <f t="shared" ca="1" si="100"/>
        <v>3.5</v>
      </c>
      <c r="L498" s="35">
        <f t="shared" ca="1" si="101"/>
        <v>1637.88</v>
      </c>
      <c r="M498" s="34">
        <f ca="1">AVERAGE(E498:OFFSET(E498,-M$5+1,0))</f>
        <v>7809.253333333334</v>
      </c>
      <c r="N498" s="34">
        <f ca="1">AVERAGE(E498:OFFSET(E498,-N$5+1,0))</f>
        <v>7720.6324999999997</v>
      </c>
      <c r="O498" s="34">
        <f t="shared" ca="1" si="102"/>
        <v>0</v>
      </c>
      <c r="P498" s="15">
        <f t="shared" si="92"/>
        <v>82.119999999999891</v>
      </c>
      <c r="Q498" s="15">
        <f t="shared" si="93"/>
        <v>82.119999999999891</v>
      </c>
      <c r="R498" s="15">
        <f t="shared" si="94"/>
        <v>82.119999999999891</v>
      </c>
      <c r="S498" s="49">
        <f ca="1">AVERAGE(E498:OFFSET(E498,-S$5+1,0))</f>
        <v>7660.1974999999993</v>
      </c>
      <c r="T498" s="49">
        <f t="shared" ca="1" si="95"/>
        <v>7824.4374999999991</v>
      </c>
      <c r="U498" s="49">
        <f t="shared" ca="1" si="96"/>
        <v>7495.9574999999995</v>
      </c>
      <c r="V498" s="47">
        <f t="shared" ca="1" si="103"/>
        <v>0</v>
      </c>
      <c r="W498" s="20">
        <f>IF(E498-E497&gt;0,E498-E497,0)</f>
        <v>0</v>
      </c>
      <c r="X498" s="20">
        <f>IF(E498-E497&lt;0,-(E498-E497),0)</f>
        <v>3.5</v>
      </c>
      <c r="Y498" s="20">
        <f ca="1">AVERAGE(W498:OFFSET(W498,-$Y$5+1,0))</f>
        <v>35.304000000000023</v>
      </c>
      <c r="Z498" s="20">
        <f ca="1">AVERAGE(X498:OFFSET(X498,-$Y$5+1,0))</f>
        <v>4.7213333333333747</v>
      </c>
      <c r="AA498" s="20">
        <f t="shared" ca="1" si="97"/>
        <v>88.204137379659457</v>
      </c>
      <c r="AB498" s="20">
        <f t="shared" ca="1" si="104"/>
        <v>-1</v>
      </c>
    </row>
    <row r="499" spans="1:28">
      <c r="A499" s="5">
        <v>39086</v>
      </c>
      <c r="B499" s="4">
        <v>7929.89</v>
      </c>
      <c r="C499" s="4">
        <v>7955.9</v>
      </c>
      <c r="D499" s="4">
        <v>7901.24</v>
      </c>
      <c r="E499" s="4">
        <v>7934.51</v>
      </c>
      <c r="F499" s="4">
        <v>5717400</v>
      </c>
      <c r="G499" s="35">
        <f t="shared" si="106"/>
        <v>12.590000000000146</v>
      </c>
      <c r="H499" s="35">
        <f t="shared" si="105"/>
        <v>4.6199999999998909</v>
      </c>
      <c r="I499" s="35">
        <f t="shared" ca="1" si="98"/>
        <v>0</v>
      </c>
      <c r="J499" s="35">
        <f t="shared" ca="1" si="99"/>
        <v>-1</v>
      </c>
      <c r="K499" s="35">
        <f t="shared" ca="1" si="100"/>
        <v>-17.210000000000036</v>
      </c>
      <c r="L499" s="35">
        <f t="shared" ca="1" si="101"/>
        <v>1620.67</v>
      </c>
      <c r="M499" s="34">
        <f ca="1">AVERAGE(E499:OFFSET(E499,-M$5+1,0))</f>
        <v>7843.7400000000007</v>
      </c>
      <c r="N499" s="34">
        <f ca="1">AVERAGE(E499:OFFSET(E499,-N$5+1,0))</f>
        <v>7746.456666666666</v>
      </c>
      <c r="O499" s="34">
        <f t="shared" ca="1" si="102"/>
        <v>0</v>
      </c>
      <c r="P499" s="15">
        <f t="shared" si="92"/>
        <v>54.659999999999854</v>
      </c>
      <c r="Q499" s="15">
        <f t="shared" si="93"/>
        <v>54.659999999999854</v>
      </c>
      <c r="R499" s="15">
        <f t="shared" si="94"/>
        <v>54.659999999999854</v>
      </c>
      <c r="S499" s="49">
        <f ca="1">AVERAGE(E499:OFFSET(E499,-S$5+1,0))</f>
        <v>7672.2565000000004</v>
      </c>
      <c r="T499" s="49">
        <f t="shared" ca="1" si="95"/>
        <v>7781.5765000000001</v>
      </c>
      <c r="U499" s="49">
        <f t="shared" ca="1" si="96"/>
        <v>7562.9365000000007</v>
      </c>
      <c r="V499" s="47">
        <f t="shared" ca="1" si="103"/>
        <v>0</v>
      </c>
      <c r="W499" s="20">
        <f>IF(E499-E498&gt;0,E499-E498,0)</f>
        <v>17.210000000000036</v>
      </c>
      <c r="X499" s="20">
        <f>IF(E499-E498&lt;0,-(E499-E498),0)</f>
        <v>0</v>
      </c>
      <c r="Y499" s="20">
        <f ca="1">AVERAGE(W499:OFFSET(W499,-$Y$5+1,0))</f>
        <v>36.451333333333359</v>
      </c>
      <c r="Z499" s="20">
        <f ca="1">AVERAGE(X499:OFFSET(X499,-$Y$5+1,0))</f>
        <v>4.1706666666666932</v>
      </c>
      <c r="AA499" s="20">
        <f t="shared" ca="1" si="97"/>
        <v>89.732985410204606</v>
      </c>
      <c r="AB499" s="20">
        <f t="shared" ca="1" si="104"/>
        <v>-1</v>
      </c>
    </row>
    <row r="500" spans="1:28">
      <c r="A500" s="5">
        <v>39087</v>
      </c>
      <c r="B500" s="4">
        <v>7940.2</v>
      </c>
      <c r="C500" s="4">
        <v>7942.23</v>
      </c>
      <c r="D500" s="4">
        <v>7821.71</v>
      </c>
      <c r="E500" s="4">
        <v>7835.57</v>
      </c>
      <c r="F500" s="4">
        <v>5181400</v>
      </c>
      <c r="G500" s="35">
        <f t="shared" si="106"/>
        <v>5.6899999999995998</v>
      </c>
      <c r="H500" s="35">
        <f t="shared" si="105"/>
        <v>-104.63000000000011</v>
      </c>
      <c r="I500" s="35">
        <f t="shared" ca="1" si="98"/>
        <v>0</v>
      </c>
      <c r="J500" s="35">
        <f t="shared" ca="1" si="99"/>
        <v>-1</v>
      </c>
      <c r="K500" s="35">
        <f t="shared" ca="1" si="100"/>
        <v>98.940000000000509</v>
      </c>
      <c r="L500" s="35">
        <f t="shared" ca="1" si="101"/>
        <v>1719.6100000000006</v>
      </c>
      <c r="M500" s="34">
        <f ca="1">AVERAGE(E500:OFFSET(E500,-M$5+1,0))</f>
        <v>7860.8050000000003</v>
      </c>
      <c r="N500" s="34">
        <f ca="1">AVERAGE(E500:OFFSET(E500,-N$5+1,0))</f>
        <v>7766.1808333333347</v>
      </c>
      <c r="O500" s="34">
        <f t="shared" ca="1" si="102"/>
        <v>0</v>
      </c>
      <c r="P500" s="15">
        <f t="shared" si="92"/>
        <v>120.51999999999953</v>
      </c>
      <c r="Q500" s="15">
        <f t="shared" si="93"/>
        <v>120.51999999999953</v>
      </c>
      <c r="R500" s="15">
        <f t="shared" si="94"/>
        <v>120.51999999999953</v>
      </c>
      <c r="S500" s="49">
        <f ca="1">AVERAGE(E500:OFFSET(E500,-S$5+1,0))</f>
        <v>7679.7090000000007</v>
      </c>
      <c r="T500" s="49">
        <f t="shared" ca="1" si="95"/>
        <v>7920.7489999999998</v>
      </c>
      <c r="U500" s="49">
        <f t="shared" ca="1" si="96"/>
        <v>7438.6690000000017</v>
      </c>
      <c r="V500" s="47">
        <f t="shared" ca="1" si="103"/>
        <v>0</v>
      </c>
      <c r="W500" s="20">
        <f>IF(E500-E499&gt;0,E500-E499,0)</f>
        <v>0</v>
      </c>
      <c r="X500" s="20">
        <f>IF(E500-E499&lt;0,-(E500-E499),0)</f>
        <v>98.940000000000509</v>
      </c>
      <c r="Y500" s="20">
        <f ca="1">AVERAGE(W500:OFFSET(W500,-$Y$5+1,0))</f>
        <v>34.444000000000052</v>
      </c>
      <c r="Z500" s="20">
        <f ca="1">AVERAGE(X500:OFFSET(X500,-$Y$5+1,0))</f>
        <v>10.766666666666728</v>
      </c>
      <c r="AA500" s="20">
        <f t="shared" ca="1" si="97"/>
        <v>76.185560929574066</v>
      </c>
      <c r="AB500" s="20">
        <f t="shared" ca="1" si="104"/>
        <v>0</v>
      </c>
    </row>
    <row r="501" spans="1:28">
      <c r="A501" s="5">
        <v>39090</v>
      </c>
      <c r="B501" s="4">
        <v>7778.57</v>
      </c>
      <c r="C501" s="4">
        <v>7797.57</v>
      </c>
      <c r="D501" s="4">
        <v>7736.11</v>
      </c>
      <c r="E501" s="4">
        <v>7736.71</v>
      </c>
      <c r="F501" s="4">
        <v>4292400</v>
      </c>
      <c r="G501" s="35">
        <f t="shared" si="106"/>
        <v>-57</v>
      </c>
      <c r="H501" s="35">
        <f t="shared" si="105"/>
        <v>-41.859999999999673</v>
      </c>
      <c r="I501" s="35">
        <f t="shared" ca="1" si="98"/>
        <v>0</v>
      </c>
      <c r="J501" s="35">
        <f t="shared" ca="1" si="99"/>
        <v>-1</v>
      </c>
      <c r="K501" s="35">
        <f t="shared" ca="1" si="100"/>
        <v>98.859999999999673</v>
      </c>
      <c r="L501" s="35">
        <f t="shared" ca="1" si="101"/>
        <v>1818.4700000000003</v>
      </c>
      <c r="M501" s="34">
        <f ca="1">AVERAGE(E501:OFFSET(E501,-M$5+1,0))</f>
        <v>7861.4350000000004</v>
      </c>
      <c r="N501" s="34">
        <f ca="1">AVERAGE(E501:OFFSET(E501,-N$5+1,0))</f>
        <v>7773.5441666666675</v>
      </c>
      <c r="O501" s="34">
        <f t="shared" ca="1" si="102"/>
        <v>0</v>
      </c>
      <c r="P501" s="15">
        <f t="shared" ref="P501:P564" si="107">C501-D501</f>
        <v>61.460000000000036</v>
      </c>
      <c r="Q501" s="15">
        <f t="shared" ref="Q501:Q564" si="108">MAX(C501,E500)-MIN(D501,E500)</f>
        <v>99.460000000000036</v>
      </c>
      <c r="R501" s="15">
        <f t="shared" ref="R501:R564" si="109">Q501</f>
        <v>99.460000000000036</v>
      </c>
      <c r="S501" s="49">
        <f ca="1">AVERAGE(E501:OFFSET(E501,-S$5+1,0))</f>
        <v>7684.7294999999995</v>
      </c>
      <c r="T501" s="49">
        <f t="shared" ref="T501:T564" ca="1" si="110">S501+T$5*R501</f>
        <v>7883.6494999999995</v>
      </c>
      <c r="U501" s="49">
        <f t="shared" ref="U501:U564" ca="1" si="111">S501-T$5*R501</f>
        <v>7485.8094999999994</v>
      </c>
      <c r="V501" s="47">
        <f t="shared" ca="1" si="103"/>
        <v>0</v>
      </c>
      <c r="W501" s="20">
        <f>IF(E501-E500&gt;0,E501-E500,0)</f>
        <v>0</v>
      </c>
      <c r="X501" s="20">
        <f>IF(E501-E500&lt;0,-(E501-E500),0)</f>
        <v>98.859999999999673</v>
      </c>
      <c r="Y501" s="20">
        <f ca="1">AVERAGE(W501:OFFSET(W501,-$Y$5+1,0))</f>
        <v>30.550000000000061</v>
      </c>
      <c r="Z501" s="20">
        <f ca="1">AVERAGE(X501:OFFSET(X501,-$Y$5+1,0))</f>
        <v>17.357333333333372</v>
      </c>
      <c r="AA501" s="20">
        <f t="shared" ref="AA501:AA564" ca="1" si="112">IF(Z501=0,100,100-(100/(1+Y501/Z501)))</f>
        <v>63.768942820166707</v>
      </c>
      <c r="AB501" s="20">
        <f t="shared" ca="1" si="104"/>
        <v>0</v>
      </c>
    </row>
    <row r="502" spans="1:28">
      <c r="A502" s="5">
        <v>39091</v>
      </c>
      <c r="B502" s="4">
        <v>7778.38</v>
      </c>
      <c r="C502" s="4">
        <v>7827.93</v>
      </c>
      <c r="D502" s="4">
        <v>7778.38</v>
      </c>
      <c r="E502" s="4">
        <v>7790.01</v>
      </c>
      <c r="F502" s="4">
        <v>4516000</v>
      </c>
      <c r="G502" s="35">
        <f t="shared" si="106"/>
        <v>41.670000000000073</v>
      </c>
      <c r="H502" s="35">
        <f t="shared" si="105"/>
        <v>11.630000000000109</v>
      </c>
      <c r="I502" s="35">
        <f t="shared" ref="I502:I565" ca="1" si="113">IF(AND(E501&gt;T501,O501=1),1,IF(AND(E501&lt;U501,O501=-1),-1,IF(AND(E501&lt;T501,E501&gt;U501,AB501=1),1,IF(AND(E501&lt;T501,E501&gt;U501,AB501=-1),-1,0))))</f>
        <v>0</v>
      </c>
      <c r="J502" s="35">
        <f t="shared" ref="J502:J565" ca="1" si="114">IF(AND(J501&lt;=0,I501=1),1,IF(AND(J501&gt;=0,I501=-1),-1,IF(-1*K501/E501&gt;K$9,0,IF(K501/E501&gt;J$9,0,IF(AND(E501&gt;T501,J501&gt;0,52=-1),0,IF(AND(E501&lt;U501,J501&lt;0,52=1),0,IF(J501+I501&gt;J$5,J$5,IF(J501+I501&lt;J$7,J$7,J501+I501))))))))</f>
        <v>-1</v>
      </c>
      <c r="K502" s="35">
        <f t="shared" ref="K502:K565" ca="1" si="115">J501*G502+J502*H502</f>
        <v>-53.300000000000182</v>
      </c>
      <c r="L502" s="35">
        <f t="shared" ref="L502:L565" ca="1" si="116">L501+K502</f>
        <v>1765.17</v>
      </c>
      <c r="M502" s="34">
        <f ca="1">AVERAGE(E502:OFFSET(E502,-M$5+1,0))</f>
        <v>7855.8166666666666</v>
      </c>
      <c r="N502" s="34">
        <f ca="1">AVERAGE(E502:OFFSET(E502,-N$5+1,0))</f>
        <v>7787.6333333333341</v>
      </c>
      <c r="O502" s="34">
        <f t="shared" ref="O502:O565" ca="1" si="117">IF(AND(M501&lt;=N501,M502&gt;N502),1,IF(AND(M501&gt;=N501,M502&lt;N502),-1,0))</f>
        <v>0</v>
      </c>
      <c r="P502" s="15">
        <f t="shared" si="107"/>
        <v>49.550000000000182</v>
      </c>
      <c r="Q502" s="15">
        <f t="shared" si="108"/>
        <v>91.220000000000255</v>
      </c>
      <c r="R502" s="15">
        <f t="shared" si="109"/>
        <v>91.220000000000255</v>
      </c>
      <c r="S502" s="49">
        <f ca="1">AVERAGE(E502:OFFSET(E502,-S$5+1,0))</f>
        <v>7693.6239999999989</v>
      </c>
      <c r="T502" s="49">
        <f t="shared" ca="1" si="110"/>
        <v>7876.0639999999994</v>
      </c>
      <c r="U502" s="49">
        <f t="shared" ca="1" si="111"/>
        <v>7511.1839999999984</v>
      </c>
      <c r="V502" s="47">
        <f t="shared" ref="V502:V565" ca="1" si="118">IF(AND(E501&gt;U501,E502&lt;U502),-1,IF(AND(E501&lt;T501,E502&gt;T502),1,0))</f>
        <v>0</v>
      </c>
      <c r="W502" s="20">
        <f>IF(E502-E501&gt;0,E502-E501,0)</f>
        <v>53.300000000000182</v>
      </c>
      <c r="X502" s="20">
        <f>IF(E502-E501&lt;0,-(E502-E501),0)</f>
        <v>0</v>
      </c>
      <c r="Y502" s="20">
        <f ca="1">AVERAGE(W502:OFFSET(W502,-$Y$5+1,0))</f>
        <v>28.383333333333393</v>
      </c>
      <c r="Z502" s="20">
        <f ca="1">AVERAGE(X502:OFFSET(X502,-$Y$5+1,0))</f>
        <v>17.357333333333372</v>
      </c>
      <c r="AA502" s="20">
        <f t="shared" ca="1" si="112"/>
        <v>62.052732069201724</v>
      </c>
      <c r="AB502" s="20">
        <f t="shared" ref="AB502:AB565" ca="1" si="119">IF(AA501&lt;$AA$8,1,IF(AA502&gt;$AB$8,-1,0))</f>
        <v>0</v>
      </c>
    </row>
    <row r="503" spans="1:28">
      <c r="A503" s="5">
        <v>39092</v>
      </c>
      <c r="B503" s="4">
        <v>7737.25</v>
      </c>
      <c r="C503" s="4">
        <v>7748.79</v>
      </c>
      <c r="D503" s="4">
        <v>7682.82</v>
      </c>
      <c r="E503" s="4">
        <v>7698.52</v>
      </c>
      <c r="F503" s="4">
        <v>5153200</v>
      </c>
      <c r="G503" s="35">
        <f t="shared" si="106"/>
        <v>-52.760000000000218</v>
      </c>
      <c r="H503" s="35">
        <f t="shared" si="105"/>
        <v>-38.729999999999563</v>
      </c>
      <c r="I503" s="35">
        <f t="shared" ca="1" si="113"/>
        <v>0</v>
      </c>
      <c r="J503" s="35">
        <f t="shared" ca="1" si="114"/>
        <v>-1</v>
      </c>
      <c r="K503" s="35">
        <f t="shared" ca="1" si="115"/>
        <v>91.489999999999782</v>
      </c>
      <c r="L503" s="35">
        <f t="shared" ca="1" si="116"/>
        <v>1856.6599999999999</v>
      </c>
      <c r="M503" s="34">
        <f ca="1">AVERAGE(E503:OFFSET(E503,-M$5+1,0))</f>
        <v>7818.7699999999995</v>
      </c>
      <c r="N503" s="34">
        <f ca="1">AVERAGE(E503:OFFSET(E503,-N$5+1,0))</f>
        <v>7791.4708333333338</v>
      </c>
      <c r="O503" s="34">
        <f t="shared" ca="1" si="117"/>
        <v>0</v>
      </c>
      <c r="P503" s="15">
        <f t="shared" si="107"/>
        <v>65.970000000000255</v>
      </c>
      <c r="Q503" s="15">
        <f t="shared" si="108"/>
        <v>107.19000000000051</v>
      </c>
      <c r="R503" s="15">
        <f t="shared" si="109"/>
        <v>107.19000000000051</v>
      </c>
      <c r="S503" s="49">
        <f ca="1">AVERAGE(E503:OFFSET(E503,-S$5+1,0))</f>
        <v>7705.6219999999985</v>
      </c>
      <c r="T503" s="49">
        <f t="shared" ca="1" si="110"/>
        <v>7920.0019999999995</v>
      </c>
      <c r="U503" s="49">
        <f t="shared" ca="1" si="111"/>
        <v>7491.2419999999975</v>
      </c>
      <c r="V503" s="47">
        <f t="shared" ca="1" si="118"/>
        <v>0</v>
      </c>
      <c r="W503" s="20">
        <f>IF(E503-E502&gt;0,E503-E502,0)</f>
        <v>0</v>
      </c>
      <c r="X503" s="20">
        <f>IF(E503-E502&lt;0,-(E503-E502),0)</f>
        <v>91.489999999999782</v>
      </c>
      <c r="Y503" s="20">
        <f ca="1">AVERAGE(W503:OFFSET(W503,-$Y$5+1,0))</f>
        <v>28.383333333333393</v>
      </c>
      <c r="Z503" s="20">
        <f ca="1">AVERAGE(X503:OFFSET(X503,-$Y$5+1,0))</f>
        <v>21.740666666666705</v>
      </c>
      <c r="AA503" s="20">
        <f t="shared" ca="1" si="112"/>
        <v>56.626233607320522</v>
      </c>
      <c r="AB503" s="20">
        <f t="shared" ca="1" si="119"/>
        <v>0</v>
      </c>
    </row>
    <row r="504" spans="1:28">
      <c r="A504" s="5">
        <v>39093</v>
      </c>
      <c r="B504" s="4">
        <v>7724.1</v>
      </c>
      <c r="C504" s="4">
        <v>7748.96</v>
      </c>
      <c r="D504" s="4">
        <v>7599.55</v>
      </c>
      <c r="E504" s="4">
        <v>7618.55</v>
      </c>
      <c r="F504" s="4">
        <v>5735400</v>
      </c>
      <c r="G504" s="35">
        <f t="shared" si="106"/>
        <v>25.579999999999927</v>
      </c>
      <c r="H504" s="35">
        <f t="shared" si="105"/>
        <v>-105.55000000000018</v>
      </c>
      <c r="I504" s="35">
        <f t="shared" ca="1" si="113"/>
        <v>0</v>
      </c>
      <c r="J504" s="35">
        <f t="shared" ca="1" si="114"/>
        <v>-1</v>
      </c>
      <c r="K504" s="35">
        <f t="shared" ca="1" si="115"/>
        <v>79.970000000000255</v>
      </c>
      <c r="L504" s="35">
        <f t="shared" ca="1" si="116"/>
        <v>1936.63</v>
      </c>
      <c r="M504" s="34">
        <f ca="1">AVERAGE(E504:OFFSET(E504,-M$5+1,0))</f>
        <v>7768.9783333333353</v>
      </c>
      <c r="N504" s="34">
        <f ca="1">AVERAGE(E504:OFFSET(E504,-N$5+1,0))</f>
        <v>7789.1158333333342</v>
      </c>
      <c r="O504" s="34">
        <f t="shared" ca="1" si="117"/>
        <v>-1</v>
      </c>
      <c r="P504" s="15">
        <f t="shared" si="107"/>
        <v>149.40999999999985</v>
      </c>
      <c r="Q504" s="15">
        <f t="shared" si="108"/>
        <v>149.40999999999985</v>
      </c>
      <c r="R504" s="15">
        <f t="shared" si="109"/>
        <v>149.40999999999985</v>
      </c>
      <c r="S504" s="49">
        <f ca="1">AVERAGE(E504:OFFSET(E504,-S$5+1,0))</f>
        <v>7714.0344999999988</v>
      </c>
      <c r="T504" s="49">
        <f t="shared" ca="1" si="110"/>
        <v>8012.8544999999986</v>
      </c>
      <c r="U504" s="49">
        <f t="shared" ca="1" si="111"/>
        <v>7415.2144999999991</v>
      </c>
      <c r="V504" s="47">
        <f t="shared" ca="1" si="118"/>
        <v>0</v>
      </c>
      <c r="W504" s="20">
        <f>IF(E504-E503&gt;0,E504-E503,0)</f>
        <v>0</v>
      </c>
      <c r="X504" s="20">
        <f>IF(E504-E503&lt;0,-(E504-E503),0)</f>
        <v>79.970000000000255</v>
      </c>
      <c r="Y504" s="20">
        <f ca="1">AVERAGE(W504:OFFSET(W504,-$Y$5+1,0))</f>
        <v>25.085333333333377</v>
      </c>
      <c r="Z504" s="20">
        <f ca="1">AVERAGE(X504:OFFSET(X504,-$Y$5+1,0))</f>
        <v>27.072000000000056</v>
      </c>
      <c r="AA504" s="20">
        <f t="shared" ca="1" si="112"/>
        <v>48.095505905209869</v>
      </c>
      <c r="AB504" s="20">
        <f t="shared" ca="1" si="119"/>
        <v>0</v>
      </c>
    </row>
    <row r="505" spans="1:28">
      <c r="A505" s="5">
        <v>39094</v>
      </c>
      <c r="B505" s="4">
        <v>7713.63</v>
      </c>
      <c r="C505" s="4">
        <v>7769.31</v>
      </c>
      <c r="D505" s="4">
        <v>7704.39</v>
      </c>
      <c r="E505" s="4">
        <v>7761.71</v>
      </c>
      <c r="F505" s="4">
        <v>4478600</v>
      </c>
      <c r="G505" s="35">
        <f t="shared" si="106"/>
        <v>95.079999999999927</v>
      </c>
      <c r="H505" s="35">
        <f t="shared" si="105"/>
        <v>48.079999999999927</v>
      </c>
      <c r="I505" s="35">
        <f t="shared" ca="1" si="113"/>
        <v>0</v>
      </c>
      <c r="J505" s="35">
        <f t="shared" ca="1" si="114"/>
        <v>-1</v>
      </c>
      <c r="K505" s="35">
        <f t="shared" ca="1" si="115"/>
        <v>-143.15999999999985</v>
      </c>
      <c r="L505" s="35">
        <f t="shared" ca="1" si="116"/>
        <v>1793.4700000000003</v>
      </c>
      <c r="M505" s="34">
        <f ca="1">AVERAGE(E505:OFFSET(E505,-M$5+1,0))</f>
        <v>7740.1783333333333</v>
      </c>
      <c r="N505" s="34">
        <f ca="1">AVERAGE(E505:OFFSET(E505,-N$5+1,0))</f>
        <v>7791.9591666666674</v>
      </c>
      <c r="O505" s="34">
        <f t="shared" ca="1" si="117"/>
        <v>0</v>
      </c>
      <c r="P505" s="15">
        <f t="shared" si="107"/>
        <v>64.920000000000073</v>
      </c>
      <c r="Q505" s="15">
        <f t="shared" si="108"/>
        <v>150.76000000000022</v>
      </c>
      <c r="R505" s="15">
        <f t="shared" si="109"/>
        <v>150.76000000000022</v>
      </c>
      <c r="S505" s="49">
        <f ca="1">AVERAGE(E505:OFFSET(E505,-S$5+1,0))</f>
        <v>7728.0994999999984</v>
      </c>
      <c r="T505" s="49">
        <f t="shared" ca="1" si="110"/>
        <v>8029.6194999999989</v>
      </c>
      <c r="U505" s="49">
        <f t="shared" ca="1" si="111"/>
        <v>7426.579499999998</v>
      </c>
      <c r="V505" s="47">
        <f t="shared" ca="1" si="118"/>
        <v>0</v>
      </c>
      <c r="W505" s="20">
        <f>IF(E505-E504&gt;0,E505-E504,0)</f>
        <v>143.15999999999985</v>
      </c>
      <c r="X505" s="20">
        <f>IF(E505-E504&lt;0,-(E505-E504),0)</f>
        <v>0</v>
      </c>
      <c r="Y505" s="20">
        <f ca="1">AVERAGE(W505:OFFSET(W505,-$Y$5+1,0))</f>
        <v>34.629333333333371</v>
      </c>
      <c r="Z505" s="20">
        <f ca="1">AVERAGE(X505:OFFSET(X505,-$Y$5+1,0))</f>
        <v>25.244666666666671</v>
      </c>
      <c r="AA505" s="20">
        <f t="shared" ca="1" si="112"/>
        <v>57.837013283450823</v>
      </c>
      <c r="AB505" s="20">
        <f t="shared" ca="1" si="119"/>
        <v>0</v>
      </c>
    </row>
    <row r="506" spans="1:28">
      <c r="A506" s="5">
        <v>39097</v>
      </c>
      <c r="B506" s="4">
        <v>7809.91</v>
      </c>
      <c r="C506" s="4">
        <v>7814.85</v>
      </c>
      <c r="D506" s="4">
        <v>7741.49</v>
      </c>
      <c r="E506" s="4">
        <v>7783.5</v>
      </c>
      <c r="F506" s="4">
        <v>3817600</v>
      </c>
      <c r="G506" s="35">
        <f t="shared" si="106"/>
        <v>48.199999999999818</v>
      </c>
      <c r="H506" s="35">
        <f t="shared" si="105"/>
        <v>-26.409999999999854</v>
      </c>
      <c r="I506" s="35">
        <f t="shared" ca="1" si="113"/>
        <v>0</v>
      </c>
      <c r="J506" s="35">
        <f t="shared" ca="1" si="114"/>
        <v>-1</v>
      </c>
      <c r="K506" s="35">
        <f t="shared" ca="1" si="115"/>
        <v>-21.789999999999964</v>
      </c>
      <c r="L506" s="35">
        <f t="shared" ca="1" si="116"/>
        <v>1771.6800000000003</v>
      </c>
      <c r="M506" s="34">
        <f ca="1">AVERAGE(E506:OFFSET(E506,-M$5+1,0))</f>
        <v>7731.5</v>
      </c>
      <c r="N506" s="34">
        <f ca="1">AVERAGE(E506:OFFSET(E506,-N$5+1,0))</f>
        <v>7796.1525000000011</v>
      </c>
      <c r="O506" s="34">
        <f t="shared" ca="1" si="117"/>
        <v>0</v>
      </c>
      <c r="P506" s="15">
        <f t="shared" si="107"/>
        <v>73.360000000000582</v>
      </c>
      <c r="Q506" s="15">
        <f t="shared" si="108"/>
        <v>73.360000000000582</v>
      </c>
      <c r="R506" s="15">
        <f t="shared" si="109"/>
        <v>73.360000000000582</v>
      </c>
      <c r="S506" s="49">
        <f ca="1">AVERAGE(E506:OFFSET(E506,-S$5+1,0))</f>
        <v>7740.3334999999979</v>
      </c>
      <c r="T506" s="49">
        <f t="shared" ca="1" si="110"/>
        <v>7887.0534999999991</v>
      </c>
      <c r="U506" s="49">
        <f t="shared" ca="1" si="111"/>
        <v>7593.6134999999967</v>
      </c>
      <c r="V506" s="47">
        <f t="shared" ca="1" si="118"/>
        <v>0</v>
      </c>
      <c r="W506" s="20">
        <f>IF(E506-E505&gt;0,E506-E505,0)</f>
        <v>21.789999999999964</v>
      </c>
      <c r="X506" s="20">
        <f>IF(E506-E505&lt;0,-(E506-E505),0)</f>
        <v>0</v>
      </c>
      <c r="Y506" s="20">
        <f ca="1">AVERAGE(W506:OFFSET(W506,-$Y$5+1,0))</f>
        <v>33.97999999999999</v>
      </c>
      <c r="Z506" s="20">
        <f ca="1">AVERAGE(X506:OFFSET(X506,-$Y$5+1,0))</f>
        <v>25.244666666666671</v>
      </c>
      <c r="AA506" s="20">
        <f t="shared" ca="1" si="112"/>
        <v>57.374742505937832</v>
      </c>
      <c r="AB506" s="20">
        <f t="shared" ca="1" si="119"/>
        <v>0</v>
      </c>
    </row>
    <row r="507" spans="1:28">
      <c r="A507" s="5">
        <v>39098</v>
      </c>
      <c r="B507" s="4">
        <v>7792.77</v>
      </c>
      <c r="C507" s="4">
        <v>7831.2</v>
      </c>
      <c r="D507" s="4">
        <v>7780.65</v>
      </c>
      <c r="E507" s="4">
        <v>7792.08</v>
      </c>
      <c r="F507" s="4">
        <v>3743600</v>
      </c>
      <c r="G507" s="35">
        <f t="shared" si="106"/>
        <v>9.2700000000004366</v>
      </c>
      <c r="H507" s="35">
        <f t="shared" si="105"/>
        <v>-0.69000000000050932</v>
      </c>
      <c r="I507" s="35">
        <f t="shared" ca="1" si="113"/>
        <v>0</v>
      </c>
      <c r="J507" s="35">
        <f t="shared" ca="1" si="114"/>
        <v>-1</v>
      </c>
      <c r="K507" s="35">
        <f t="shared" ca="1" si="115"/>
        <v>-8.5799999999999272</v>
      </c>
      <c r="L507" s="35">
        <f t="shared" ca="1" si="116"/>
        <v>1763.1000000000004</v>
      </c>
      <c r="M507" s="34">
        <f ca="1">AVERAGE(E507:OFFSET(E507,-M$5+1,0))</f>
        <v>7740.7283333333335</v>
      </c>
      <c r="N507" s="34">
        <f ca="1">AVERAGE(E507:OFFSET(E507,-N$5+1,0))</f>
        <v>7801.0816666666678</v>
      </c>
      <c r="O507" s="34">
        <f t="shared" ca="1" si="117"/>
        <v>0</v>
      </c>
      <c r="P507" s="15">
        <f t="shared" si="107"/>
        <v>50.550000000000182</v>
      </c>
      <c r="Q507" s="15">
        <f t="shared" si="108"/>
        <v>50.550000000000182</v>
      </c>
      <c r="R507" s="15">
        <f t="shared" si="109"/>
        <v>50.550000000000182</v>
      </c>
      <c r="S507" s="49">
        <f ca="1">AVERAGE(E507:OFFSET(E507,-S$5+1,0))</f>
        <v>7748.7064999999984</v>
      </c>
      <c r="T507" s="49">
        <f t="shared" ca="1" si="110"/>
        <v>7849.8064999999988</v>
      </c>
      <c r="U507" s="49">
        <f t="shared" ca="1" si="111"/>
        <v>7647.6064999999981</v>
      </c>
      <c r="V507" s="47">
        <f t="shared" ca="1" si="118"/>
        <v>0</v>
      </c>
      <c r="W507" s="20">
        <f>IF(E507-E506&gt;0,E507-E506,0)</f>
        <v>8.5799999999999272</v>
      </c>
      <c r="X507" s="20">
        <f>IF(E507-E506&lt;0,-(E507-E506),0)</f>
        <v>0</v>
      </c>
      <c r="Y507" s="20">
        <f ca="1">AVERAGE(W507:OFFSET(W507,-$Y$5+1,0))</f>
        <v>34.551999999999985</v>
      </c>
      <c r="Z507" s="20">
        <f ca="1">AVERAGE(X507:OFFSET(X507,-$Y$5+1,0))</f>
        <v>24.867333333333349</v>
      </c>
      <c r="AA507" s="20">
        <f t="shared" ca="1" si="112"/>
        <v>58.149423868774441</v>
      </c>
      <c r="AB507" s="20">
        <f t="shared" ca="1" si="119"/>
        <v>0</v>
      </c>
    </row>
    <row r="508" spans="1:28">
      <c r="A508" s="5">
        <v>39099</v>
      </c>
      <c r="B508" s="4">
        <v>7757.8</v>
      </c>
      <c r="C508" s="4">
        <v>7841.26</v>
      </c>
      <c r="D508" s="4">
        <v>7747.58</v>
      </c>
      <c r="E508" s="4">
        <v>7833.98</v>
      </c>
      <c r="F508" s="4">
        <v>4016600</v>
      </c>
      <c r="G508" s="35">
        <f t="shared" si="106"/>
        <v>-34.279999999999745</v>
      </c>
      <c r="H508" s="35">
        <f t="shared" si="105"/>
        <v>76.179999999999382</v>
      </c>
      <c r="I508" s="35">
        <f t="shared" ca="1" si="113"/>
        <v>0</v>
      </c>
      <c r="J508" s="35">
        <f t="shared" ca="1" si="114"/>
        <v>-1</v>
      </c>
      <c r="K508" s="35">
        <f t="shared" ca="1" si="115"/>
        <v>-41.899999999999636</v>
      </c>
      <c r="L508" s="35">
        <f t="shared" ca="1" si="116"/>
        <v>1721.2000000000007</v>
      </c>
      <c r="M508" s="34">
        <f ca="1">AVERAGE(E508:OFFSET(E508,-M$5+1,0))</f>
        <v>7748.0566666666664</v>
      </c>
      <c r="N508" s="34">
        <f ca="1">AVERAGE(E508:OFFSET(E508,-N$5+1,0))</f>
        <v>7801.9366666666674</v>
      </c>
      <c r="O508" s="34">
        <f t="shared" ca="1" si="117"/>
        <v>0</v>
      </c>
      <c r="P508" s="15">
        <f t="shared" si="107"/>
        <v>93.680000000000291</v>
      </c>
      <c r="Q508" s="15">
        <f t="shared" si="108"/>
        <v>93.680000000000291</v>
      </c>
      <c r="R508" s="15">
        <f t="shared" si="109"/>
        <v>93.680000000000291</v>
      </c>
      <c r="S508" s="49">
        <f ca="1">AVERAGE(E508:OFFSET(E508,-S$5+1,0))</f>
        <v>7760.4615000000003</v>
      </c>
      <c r="T508" s="49">
        <f t="shared" ca="1" si="110"/>
        <v>7947.8215000000009</v>
      </c>
      <c r="U508" s="49">
        <f t="shared" ca="1" si="111"/>
        <v>7573.1014999999998</v>
      </c>
      <c r="V508" s="47">
        <f t="shared" ca="1" si="118"/>
        <v>0</v>
      </c>
      <c r="W508" s="20">
        <f>IF(E508-E507&gt;0,E508-E507,0)</f>
        <v>41.899999999999636</v>
      </c>
      <c r="X508" s="20">
        <f>IF(E508-E507&lt;0,-(E508-E507),0)</f>
        <v>0</v>
      </c>
      <c r="Y508" s="20">
        <f ca="1">AVERAGE(W508:OFFSET(W508,-$Y$5+1,0))</f>
        <v>31.959999999999976</v>
      </c>
      <c r="Z508" s="20">
        <f ca="1">AVERAGE(X508:OFFSET(X508,-$Y$5+1,0))</f>
        <v>24.867333333333349</v>
      </c>
      <c r="AA508" s="20">
        <f t="shared" ca="1" si="112"/>
        <v>56.240541523445252</v>
      </c>
      <c r="AB508" s="20">
        <f t="shared" ca="1" si="119"/>
        <v>0</v>
      </c>
    </row>
    <row r="509" spans="1:28">
      <c r="A509" s="5">
        <v>39100</v>
      </c>
      <c r="B509" s="4">
        <v>7852.26</v>
      </c>
      <c r="C509" s="4">
        <v>7896.95</v>
      </c>
      <c r="D509" s="4">
        <v>7830.23</v>
      </c>
      <c r="E509" s="4">
        <v>7895.18</v>
      </c>
      <c r="F509" s="4">
        <v>4237200</v>
      </c>
      <c r="G509" s="35">
        <f t="shared" si="106"/>
        <v>18.280000000000655</v>
      </c>
      <c r="H509" s="35">
        <f t="shared" si="105"/>
        <v>42.920000000000073</v>
      </c>
      <c r="I509" s="35">
        <f t="shared" ca="1" si="113"/>
        <v>0</v>
      </c>
      <c r="J509" s="35">
        <f t="shared" ca="1" si="114"/>
        <v>-1</v>
      </c>
      <c r="K509" s="35">
        <f t="shared" ca="1" si="115"/>
        <v>-61.200000000000728</v>
      </c>
      <c r="L509" s="35">
        <f t="shared" ca="1" si="116"/>
        <v>1660</v>
      </c>
      <c r="M509" s="34">
        <f ca="1">AVERAGE(E509:OFFSET(E509,-M$5+1,0))</f>
        <v>7780.8333333333348</v>
      </c>
      <c r="N509" s="34">
        <f ca="1">AVERAGE(E509:OFFSET(E509,-N$5+1,0))</f>
        <v>7799.8016666666663</v>
      </c>
      <c r="O509" s="34">
        <f t="shared" ca="1" si="117"/>
        <v>0</v>
      </c>
      <c r="P509" s="15">
        <f t="shared" si="107"/>
        <v>66.720000000000255</v>
      </c>
      <c r="Q509" s="15">
        <f t="shared" si="108"/>
        <v>66.720000000000255</v>
      </c>
      <c r="R509" s="15">
        <f t="shared" si="109"/>
        <v>66.720000000000255</v>
      </c>
      <c r="S509" s="49">
        <f ca="1">AVERAGE(E509:OFFSET(E509,-S$5+1,0))</f>
        <v>7772.8029999999999</v>
      </c>
      <c r="T509" s="49">
        <f t="shared" ca="1" si="110"/>
        <v>7906.2430000000004</v>
      </c>
      <c r="U509" s="49">
        <f t="shared" ca="1" si="111"/>
        <v>7639.3629999999994</v>
      </c>
      <c r="V509" s="47">
        <f t="shared" ca="1" si="118"/>
        <v>0</v>
      </c>
      <c r="W509" s="20">
        <f>IF(E509-E508&gt;0,E509-E508,0)</f>
        <v>61.200000000000728</v>
      </c>
      <c r="X509" s="20">
        <f>IF(E509-E508&lt;0,-(E509-E508),0)</f>
        <v>0</v>
      </c>
      <c r="Y509" s="20">
        <f ca="1">AVERAGE(W509:OFFSET(W509,-$Y$5+1,0))</f>
        <v>35.667333333333346</v>
      </c>
      <c r="Z509" s="20">
        <f ca="1">AVERAGE(X509:OFFSET(X509,-$Y$5+1,0))</f>
        <v>24.867333333333349</v>
      </c>
      <c r="AA509" s="20">
        <f t="shared" ca="1" si="112"/>
        <v>58.920508358846718</v>
      </c>
      <c r="AB509" s="20">
        <f t="shared" ca="1" si="119"/>
        <v>0</v>
      </c>
    </row>
    <row r="510" spans="1:28">
      <c r="A510" s="5">
        <v>39101</v>
      </c>
      <c r="B510" s="4">
        <v>7859.47</v>
      </c>
      <c r="C510" s="4">
        <v>7892.61</v>
      </c>
      <c r="D510" s="4">
        <v>7840.08</v>
      </c>
      <c r="E510" s="4">
        <v>7840.08</v>
      </c>
      <c r="F510" s="4">
        <v>4385000</v>
      </c>
      <c r="G510" s="35">
        <f t="shared" si="106"/>
        <v>-35.710000000000036</v>
      </c>
      <c r="H510" s="35">
        <f t="shared" si="105"/>
        <v>-19.390000000000327</v>
      </c>
      <c r="I510" s="35">
        <f t="shared" ca="1" si="113"/>
        <v>0</v>
      </c>
      <c r="J510" s="35">
        <f t="shared" ca="1" si="114"/>
        <v>-1</v>
      </c>
      <c r="K510" s="35">
        <f t="shared" ca="1" si="115"/>
        <v>55.100000000000364</v>
      </c>
      <c r="L510" s="35">
        <f t="shared" ca="1" si="116"/>
        <v>1715.1000000000004</v>
      </c>
      <c r="M510" s="34">
        <f ca="1">AVERAGE(E510:OFFSET(E510,-M$5+1,0))</f>
        <v>7817.7550000000001</v>
      </c>
      <c r="N510" s="34">
        <f ca="1">AVERAGE(E510:OFFSET(E510,-N$5+1,0))</f>
        <v>7793.3666666666677</v>
      </c>
      <c r="O510" s="34">
        <f t="shared" ca="1" si="117"/>
        <v>1</v>
      </c>
      <c r="P510" s="15">
        <f t="shared" si="107"/>
        <v>52.529999999999745</v>
      </c>
      <c r="Q510" s="15">
        <f t="shared" si="108"/>
        <v>55.100000000000364</v>
      </c>
      <c r="R510" s="15">
        <f t="shared" si="109"/>
        <v>55.100000000000364</v>
      </c>
      <c r="S510" s="49">
        <f ca="1">AVERAGE(E510:OFFSET(E510,-S$5+1,0))</f>
        <v>7783.76</v>
      </c>
      <c r="T510" s="49">
        <f t="shared" ca="1" si="110"/>
        <v>7893.9600000000009</v>
      </c>
      <c r="U510" s="49">
        <f t="shared" ca="1" si="111"/>
        <v>7673.5599999999995</v>
      </c>
      <c r="V510" s="47">
        <f t="shared" ca="1" si="118"/>
        <v>0</v>
      </c>
      <c r="W510" s="20">
        <f>IF(E510-E509&gt;0,E510-E509,0)</f>
        <v>0</v>
      </c>
      <c r="X510" s="20">
        <f>IF(E510-E509&lt;0,-(E510-E509),0)</f>
        <v>55.100000000000364</v>
      </c>
      <c r="Y510" s="20">
        <f ca="1">AVERAGE(W510:OFFSET(W510,-$Y$5+1,0))</f>
        <v>35.667333333333346</v>
      </c>
      <c r="Z510" s="20">
        <f ca="1">AVERAGE(X510:OFFSET(X510,-$Y$5+1,0))</f>
        <v>28.52400000000004</v>
      </c>
      <c r="AA510" s="20">
        <f t="shared" ca="1" si="112"/>
        <v>55.564094841463515</v>
      </c>
      <c r="AB510" s="20">
        <f t="shared" ca="1" si="119"/>
        <v>0</v>
      </c>
    </row>
    <row r="511" spans="1:28">
      <c r="A511" s="5">
        <v>39104</v>
      </c>
      <c r="B511" s="4">
        <v>7866.17</v>
      </c>
      <c r="C511" s="4">
        <v>7871.01</v>
      </c>
      <c r="D511" s="4">
        <v>7784.21</v>
      </c>
      <c r="E511" s="4">
        <v>7842.47</v>
      </c>
      <c r="F511" s="4">
        <v>4297000</v>
      </c>
      <c r="G511" s="35">
        <f t="shared" si="106"/>
        <v>26.090000000000146</v>
      </c>
      <c r="H511" s="35">
        <f t="shared" si="105"/>
        <v>-23.699999999999818</v>
      </c>
      <c r="I511" s="35">
        <f t="shared" ca="1" si="113"/>
        <v>0</v>
      </c>
      <c r="J511" s="35">
        <f t="shared" ca="1" si="114"/>
        <v>-1</v>
      </c>
      <c r="K511" s="35">
        <f t="shared" ca="1" si="115"/>
        <v>-2.3900000000003274</v>
      </c>
      <c r="L511" s="35">
        <f t="shared" ca="1" si="116"/>
        <v>1712.71</v>
      </c>
      <c r="M511" s="34">
        <f ca="1">AVERAGE(E511:OFFSET(E511,-M$5+1,0))</f>
        <v>7831.2150000000001</v>
      </c>
      <c r="N511" s="34">
        <f ca="1">AVERAGE(E511:OFFSET(E511,-N$5+1,0))</f>
        <v>7785.6966666666667</v>
      </c>
      <c r="O511" s="34">
        <f t="shared" ca="1" si="117"/>
        <v>0</v>
      </c>
      <c r="P511" s="15">
        <f t="shared" si="107"/>
        <v>86.800000000000182</v>
      </c>
      <c r="Q511" s="15">
        <f t="shared" si="108"/>
        <v>86.800000000000182</v>
      </c>
      <c r="R511" s="15">
        <f t="shared" si="109"/>
        <v>86.800000000000182</v>
      </c>
      <c r="S511" s="49">
        <f ca="1">AVERAGE(E511:OFFSET(E511,-S$5+1,0))</f>
        <v>7793.26</v>
      </c>
      <c r="T511" s="49">
        <f t="shared" ca="1" si="110"/>
        <v>7966.8600000000006</v>
      </c>
      <c r="U511" s="49">
        <f t="shared" ca="1" si="111"/>
        <v>7619.66</v>
      </c>
      <c r="V511" s="47">
        <f t="shared" ca="1" si="118"/>
        <v>0</v>
      </c>
      <c r="W511" s="20">
        <f>IF(E511-E510&gt;0,E511-E510,0)</f>
        <v>2.3900000000003274</v>
      </c>
      <c r="X511" s="20">
        <f>IF(E511-E510&lt;0,-(E511-E510),0)</f>
        <v>0</v>
      </c>
      <c r="Y511" s="20">
        <f ca="1">AVERAGE(W511:OFFSET(W511,-$Y$5+1,0))</f>
        <v>29.77400000000004</v>
      </c>
      <c r="Z511" s="20">
        <f ca="1">AVERAGE(X511:OFFSET(X511,-$Y$5+1,0))</f>
        <v>28.52400000000004</v>
      </c>
      <c r="AA511" s="20">
        <f t="shared" ca="1" si="112"/>
        <v>51.072077944354866</v>
      </c>
      <c r="AB511" s="20">
        <f t="shared" ca="1" si="119"/>
        <v>0</v>
      </c>
    </row>
    <row r="512" spans="1:28">
      <c r="A512" s="5">
        <v>39105</v>
      </c>
      <c r="B512" s="4">
        <v>7837.44</v>
      </c>
      <c r="C512" s="4">
        <v>7869.55</v>
      </c>
      <c r="D512" s="4">
        <v>7818.58</v>
      </c>
      <c r="E512" s="4">
        <v>7852.36</v>
      </c>
      <c r="F512" s="4">
        <v>3795400</v>
      </c>
      <c r="G512" s="35">
        <f t="shared" si="106"/>
        <v>-5.0300000000006548</v>
      </c>
      <c r="H512" s="35">
        <f t="shared" si="105"/>
        <v>14.920000000000073</v>
      </c>
      <c r="I512" s="35">
        <f t="shared" ca="1" si="113"/>
        <v>0</v>
      </c>
      <c r="J512" s="35">
        <f t="shared" ca="1" si="114"/>
        <v>-1</v>
      </c>
      <c r="K512" s="35">
        <f t="shared" ca="1" si="115"/>
        <v>-9.8899999999994179</v>
      </c>
      <c r="L512" s="35">
        <f t="shared" ca="1" si="116"/>
        <v>1702.8200000000006</v>
      </c>
      <c r="M512" s="34">
        <f ca="1">AVERAGE(E512:OFFSET(E512,-M$5+1,0))</f>
        <v>7842.6916666666666</v>
      </c>
      <c r="N512" s="34">
        <f ca="1">AVERAGE(E512:OFFSET(E512,-N$5+1,0))</f>
        <v>7787.0958333333328</v>
      </c>
      <c r="O512" s="34">
        <f t="shared" ca="1" si="117"/>
        <v>0</v>
      </c>
      <c r="P512" s="15">
        <f t="shared" si="107"/>
        <v>50.970000000000255</v>
      </c>
      <c r="Q512" s="15">
        <f t="shared" si="108"/>
        <v>50.970000000000255</v>
      </c>
      <c r="R512" s="15">
        <f t="shared" si="109"/>
        <v>50.970000000000255</v>
      </c>
      <c r="S512" s="49">
        <f ca="1">AVERAGE(E512:OFFSET(E512,-S$5+1,0))</f>
        <v>7803.5375000000004</v>
      </c>
      <c r="T512" s="49">
        <f t="shared" ca="1" si="110"/>
        <v>7905.4775000000009</v>
      </c>
      <c r="U512" s="49">
        <f t="shared" ca="1" si="111"/>
        <v>7701.5974999999999</v>
      </c>
      <c r="V512" s="47">
        <f t="shared" ca="1" si="118"/>
        <v>0</v>
      </c>
      <c r="W512" s="20">
        <f>IF(E512-E511&gt;0,E512-E511,0)</f>
        <v>9.8899999999994179</v>
      </c>
      <c r="X512" s="20">
        <f>IF(E512-E511&lt;0,-(E512-E511),0)</f>
        <v>0</v>
      </c>
      <c r="Y512" s="20">
        <f ca="1">AVERAGE(W512:OFFSET(W512,-$Y$5+1,0))</f>
        <v>23.961333333333339</v>
      </c>
      <c r="Z512" s="20">
        <f ca="1">AVERAGE(X512:OFFSET(X512,-$Y$5+1,0))</f>
        <v>28.52400000000004</v>
      </c>
      <c r="AA512" s="20">
        <f t="shared" ca="1" si="112"/>
        <v>45.653388883243544</v>
      </c>
      <c r="AB512" s="20">
        <f t="shared" ca="1" si="119"/>
        <v>0</v>
      </c>
    </row>
    <row r="513" spans="1:28">
      <c r="A513" s="5">
        <v>39106</v>
      </c>
      <c r="B513" s="4">
        <v>7943.24</v>
      </c>
      <c r="C513" s="4">
        <v>7949.48</v>
      </c>
      <c r="D513" s="4">
        <v>7916.39</v>
      </c>
      <c r="E513" s="4">
        <v>7935.54</v>
      </c>
      <c r="F513" s="4">
        <v>4488800</v>
      </c>
      <c r="G513" s="35">
        <f t="shared" si="106"/>
        <v>90.880000000000109</v>
      </c>
      <c r="H513" s="35">
        <f t="shared" si="105"/>
        <v>-7.6999999999998181</v>
      </c>
      <c r="I513" s="35">
        <f t="shared" ca="1" si="113"/>
        <v>0</v>
      </c>
      <c r="J513" s="35">
        <f t="shared" ca="1" si="114"/>
        <v>-1</v>
      </c>
      <c r="K513" s="35">
        <f t="shared" ca="1" si="115"/>
        <v>-83.180000000000291</v>
      </c>
      <c r="L513" s="35">
        <f t="shared" ca="1" si="116"/>
        <v>1619.6400000000003</v>
      </c>
      <c r="M513" s="34">
        <f ca="1">AVERAGE(E513:OFFSET(E513,-M$5+1,0))</f>
        <v>7866.6016666666665</v>
      </c>
      <c r="N513" s="34">
        <f ca="1">AVERAGE(E513:OFFSET(E513,-N$5+1,0))</f>
        <v>7803.665</v>
      </c>
      <c r="O513" s="34">
        <f t="shared" ca="1" si="117"/>
        <v>0</v>
      </c>
      <c r="P513" s="15">
        <f t="shared" si="107"/>
        <v>33.089999999999236</v>
      </c>
      <c r="Q513" s="15">
        <f t="shared" si="108"/>
        <v>97.119999999999891</v>
      </c>
      <c r="R513" s="15">
        <f t="shared" si="109"/>
        <v>97.119999999999891</v>
      </c>
      <c r="S513" s="49">
        <f ca="1">AVERAGE(E513:OFFSET(E513,-S$5+1,0))</f>
        <v>7813.9349999999995</v>
      </c>
      <c r="T513" s="49">
        <f t="shared" ca="1" si="110"/>
        <v>8008.1749999999993</v>
      </c>
      <c r="U513" s="49">
        <f t="shared" ca="1" si="111"/>
        <v>7619.6949999999997</v>
      </c>
      <c r="V513" s="47">
        <f t="shared" ca="1" si="118"/>
        <v>0</v>
      </c>
      <c r="W513" s="20">
        <f>IF(E513-E512&gt;0,E513-E512,0)</f>
        <v>83.180000000000291</v>
      </c>
      <c r="X513" s="20">
        <f>IF(E513-E512&lt;0,-(E513-E512),0)</f>
        <v>0</v>
      </c>
      <c r="Y513" s="20">
        <f ca="1">AVERAGE(W513:OFFSET(W513,-$Y$5+1,0))</f>
        <v>29.506666666666693</v>
      </c>
      <c r="Z513" s="20">
        <f ca="1">AVERAGE(X513:OFFSET(X513,-$Y$5+1,0))</f>
        <v>28.290666666666706</v>
      </c>
      <c r="AA513" s="20">
        <f t="shared" ca="1" si="112"/>
        <v>51.051951647134807</v>
      </c>
      <c r="AB513" s="20">
        <f t="shared" ca="1" si="119"/>
        <v>0</v>
      </c>
    </row>
    <row r="514" spans="1:28">
      <c r="A514" s="5">
        <v>39107</v>
      </c>
      <c r="B514" s="4">
        <v>7982.64</v>
      </c>
      <c r="C514" s="4">
        <v>7990.55</v>
      </c>
      <c r="D514" s="4">
        <v>7917.65</v>
      </c>
      <c r="E514" s="4">
        <v>7923.77</v>
      </c>
      <c r="F514" s="4">
        <v>4337000</v>
      </c>
      <c r="G514" s="35">
        <f t="shared" si="106"/>
        <v>47.100000000000364</v>
      </c>
      <c r="H514" s="35">
        <f t="shared" si="105"/>
        <v>-58.869999999999891</v>
      </c>
      <c r="I514" s="35">
        <f t="shared" ca="1" si="113"/>
        <v>0</v>
      </c>
      <c r="J514" s="35">
        <f t="shared" ca="1" si="114"/>
        <v>-1</v>
      </c>
      <c r="K514" s="35">
        <f t="shared" ca="1" si="115"/>
        <v>11.769999999999527</v>
      </c>
      <c r="L514" s="35">
        <f t="shared" ca="1" si="116"/>
        <v>1631.4099999999999</v>
      </c>
      <c r="M514" s="34">
        <f ca="1">AVERAGE(E514:OFFSET(E514,-M$5+1,0))</f>
        <v>7881.5666666666657</v>
      </c>
      <c r="N514" s="34">
        <f ca="1">AVERAGE(E514:OFFSET(E514,-N$5+1,0))</f>
        <v>7814.8116666666656</v>
      </c>
      <c r="O514" s="34">
        <f t="shared" ca="1" si="117"/>
        <v>0</v>
      </c>
      <c r="P514" s="15">
        <f t="shared" si="107"/>
        <v>72.900000000000546</v>
      </c>
      <c r="Q514" s="15">
        <f t="shared" si="108"/>
        <v>72.900000000000546</v>
      </c>
      <c r="R514" s="15">
        <f t="shared" si="109"/>
        <v>72.900000000000546</v>
      </c>
      <c r="S514" s="49">
        <f ca="1">AVERAGE(E514:OFFSET(E514,-S$5+1,0))</f>
        <v>7823.4644999999991</v>
      </c>
      <c r="T514" s="49">
        <f t="shared" ca="1" si="110"/>
        <v>7969.2645000000002</v>
      </c>
      <c r="U514" s="49">
        <f t="shared" ca="1" si="111"/>
        <v>7677.664499999998</v>
      </c>
      <c r="V514" s="47">
        <f t="shared" ca="1" si="118"/>
        <v>0</v>
      </c>
      <c r="W514" s="20">
        <f>IF(E514-E513&gt;0,E514-E513,0)</f>
        <v>0</v>
      </c>
      <c r="X514" s="20">
        <f>IF(E514-E513&lt;0,-(E514-E513),0)</f>
        <v>11.769999999999527</v>
      </c>
      <c r="Y514" s="20">
        <f ca="1">AVERAGE(W514:OFFSET(W514,-$Y$5+1,0))</f>
        <v>28.359333333333357</v>
      </c>
      <c r="Z514" s="20">
        <f ca="1">AVERAGE(X514:OFFSET(X514,-$Y$5+1,0))</f>
        <v>29.07533333333334</v>
      </c>
      <c r="AA514" s="20">
        <f t="shared" ca="1" si="112"/>
        <v>49.376683071780128</v>
      </c>
      <c r="AB514" s="20">
        <f t="shared" ca="1" si="119"/>
        <v>0</v>
      </c>
    </row>
    <row r="515" spans="1:28">
      <c r="A515" s="5">
        <v>39108</v>
      </c>
      <c r="B515" s="4">
        <v>7825.75</v>
      </c>
      <c r="C515" s="4">
        <v>7883.5</v>
      </c>
      <c r="D515" s="4">
        <v>7793.91</v>
      </c>
      <c r="E515" s="4">
        <v>7821.32</v>
      </c>
      <c r="F515" s="4">
        <v>3465200</v>
      </c>
      <c r="G515" s="35">
        <f t="shared" si="106"/>
        <v>-98.020000000000437</v>
      </c>
      <c r="H515" s="35">
        <f t="shared" si="105"/>
        <v>-4.430000000000291</v>
      </c>
      <c r="I515" s="35">
        <f t="shared" ca="1" si="113"/>
        <v>0</v>
      </c>
      <c r="J515" s="35">
        <f t="shared" ca="1" si="114"/>
        <v>-1</v>
      </c>
      <c r="K515" s="35">
        <f t="shared" ca="1" si="115"/>
        <v>102.45000000000073</v>
      </c>
      <c r="L515" s="35">
        <f t="shared" ca="1" si="116"/>
        <v>1733.8600000000006</v>
      </c>
      <c r="M515" s="34">
        <f ca="1">AVERAGE(E515:OFFSET(E515,-M$5+1,0))</f>
        <v>7869.2566666666671</v>
      </c>
      <c r="N515" s="34">
        <f ca="1">AVERAGE(E515:OFFSET(E515,-N$5+1,0))</f>
        <v>7825.045000000001</v>
      </c>
      <c r="O515" s="34">
        <f t="shared" ca="1" si="117"/>
        <v>0</v>
      </c>
      <c r="P515" s="15">
        <f t="shared" si="107"/>
        <v>89.590000000000146</v>
      </c>
      <c r="Q515" s="15">
        <f t="shared" si="108"/>
        <v>129.86000000000058</v>
      </c>
      <c r="R515" s="15">
        <f t="shared" si="109"/>
        <v>129.86000000000058</v>
      </c>
      <c r="S515" s="49">
        <f ca="1">AVERAGE(E515:OFFSET(E515,-S$5+1,0))</f>
        <v>7827.8840000000009</v>
      </c>
      <c r="T515" s="49">
        <f t="shared" ca="1" si="110"/>
        <v>8087.6040000000021</v>
      </c>
      <c r="U515" s="49">
        <f t="shared" ca="1" si="111"/>
        <v>7568.1639999999998</v>
      </c>
      <c r="V515" s="47">
        <f t="shared" ca="1" si="118"/>
        <v>0</v>
      </c>
      <c r="W515" s="20">
        <f>IF(E515-E514&gt;0,E515-E514,0)</f>
        <v>0</v>
      </c>
      <c r="X515" s="20">
        <f>IF(E515-E514&lt;0,-(E515-E514),0)</f>
        <v>102.45000000000073</v>
      </c>
      <c r="Y515" s="20">
        <f ca="1">AVERAGE(W515:OFFSET(W515,-$Y$5+1,0))</f>
        <v>28.359333333333357</v>
      </c>
      <c r="Z515" s="20">
        <f ca="1">AVERAGE(X515:OFFSET(X515,-$Y$5+1,0))</f>
        <v>29.309333333333356</v>
      </c>
      <c r="AA515" s="20">
        <f t="shared" ca="1" si="112"/>
        <v>49.176329144653948</v>
      </c>
      <c r="AB515" s="20">
        <f t="shared" ca="1" si="119"/>
        <v>0</v>
      </c>
    </row>
    <row r="516" spans="1:28">
      <c r="A516" s="5">
        <v>39111</v>
      </c>
      <c r="B516" s="4">
        <v>7831.57</v>
      </c>
      <c r="C516" s="4">
        <v>7838.92</v>
      </c>
      <c r="D516" s="4">
        <v>7746.37</v>
      </c>
      <c r="E516" s="4">
        <v>7751.79</v>
      </c>
      <c r="F516" s="4">
        <v>3143600</v>
      </c>
      <c r="G516" s="35">
        <f t="shared" si="106"/>
        <v>10.25</v>
      </c>
      <c r="H516" s="35">
        <f t="shared" ref="H516:H579" si="120">E516-B516</f>
        <v>-79.779999999999745</v>
      </c>
      <c r="I516" s="35">
        <f t="shared" ca="1" si="113"/>
        <v>0</v>
      </c>
      <c r="J516" s="35">
        <f t="shared" ca="1" si="114"/>
        <v>-1</v>
      </c>
      <c r="K516" s="35">
        <f t="shared" ca="1" si="115"/>
        <v>69.529999999999745</v>
      </c>
      <c r="L516" s="35">
        <f t="shared" ca="1" si="116"/>
        <v>1803.3900000000003</v>
      </c>
      <c r="M516" s="34">
        <f ca="1">AVERAGE(E516:OFFSET(E516,-M$5+1,0))</f>
        <v>7854.541666666667</v>
      </c>
      <c r="N516" s="34">
        <f ca="1">AVERAGE(E516:OFFSET(E516,-N$5+1,0))</f>
        <v>7836.1483333333317</v>
      </c>
      <c r="O516" s="34">
        <f t="shared" ca="1" si="117"/>
        <v>0</v>
      </c>
      <c r="P516" s="15">
        <f t="shared" si="107"/>
        <v>92.550000000000182</v>
      </c>
      <c r="Q516" s="15">
        <f t="shared" si="108"/>
        <v>92.550000000000182</v>
      </c>
      <c r="R516" s="15">
        <f t="shared" si="109"/>
        <v>92.550000000000182</v>
      </c>
      <c r="S516" s="49">
        <f ca="1">AVERAGE(E516:OFFSET(E516,-S$5+1,0))</f>
        <v>7824.2875000000013</v>
      </c>
      <c r="T516" s="49">
        <f t="shared" ca="1" si="110"/>
        <v>8009.3875000000016</v>
      </c>
      <c r="U516" s="49">
        <f t="shared" ca="1" si="111"/>
        <v>7639.1875000000009</v>
      </c>
      <c r="V516" s="47">
        <f t="shared" ca="1" si="118"/>
        <v>0</v>
      </c>
      <c r="W516" s="20">
        <f>IF(E516-E515&gt;0,E516-E515,0)</f>
        <v>0</v>
      </c>
      <c r="X516" s="20">
        <f>IF(E516-E515&lt;0,-(E516-E515),0)</f>
        <v>69.529999999999745</v>
      </c>
      <c r="Y516" s="20">
        <f ca="1">AVERAGE(W516:OFFSET(W516,-$Y$5+1,0))</f>
        <v>28.359333333333357</v>
      </c>
      <c r="Z516" s="20">
        <f ca="1">AVERAGE(X516:OFFSET(X516,-$Y$5+1,0))</f>
        <v>27.354000000000028</v>
      </c>
      <c r="AA516" s="20">
        <f t="shared" ca="1" si="112"/>
        <v>50.902237645087943</v>
      </c>
      <c r="AB516" s="20">
        <f t="shared" ca="1" si="119"/>
        <v>0</v>
      </c>
    </row>
    <row r="517" spans="1:28">
      <c r="A517" s="5">
        <v>39112</v>
      </c>
      <c r="B517" s="4">
        <v>7763.53</v>
      </c>
      <c r="C517" s="4">
        <v>7778.24</v>
      </c>
      <c r="D517" s="4">
        <v>7725.41</v>
      </c>
      <c r="E517" s="4">
        <v>7739.91</v>
      </c>
      <c r="F517" s="4">
        <v>3010000</v>
      </c>
      <c r="G517" s="35">
        <f t="shared" ref="G517:G580" si="121">B517-E516</f>
        <v>11.739999999999782</v>
      </c>
      <c r="H517" s="35">
        <f t="shared" si="120"/>
        <v>-23.619999999999891</v>
      </c>
      <c r="I517" s="35">
        <f t="shared" ca="1" si="113"/>
        <v>0</v>
      </c>
      <c r="J517" s="35">
        <f t="shared" ca="1" si="114"/>
        <v>-1</v>
      </c>
      <c r="K517" s="35">
        <f t="shared" ca="1" si="115"/>
        <v>11.880000000000109</v>
      </c>
      <c r="L517" s="35">
        <f t="shared" ca="1" si="116"/>
        <v>1815.2700000000004</v>
      </c>
      <c r="M517" s="34">
        <f ca="1">AVERAGE(E517:OFFSET(E517,-M$5+1,0))</f>
        <v>7837.4483333333337</v>
      </c>
      <c r="N517" s="34">
        <f ca="1">AVERAGE(E517:OFFSET(E517,-N$5+1,0))</f>
        <v>7834.331666666666</v>
      </c>
      <c r="O517" s="34">
        <f t="shared" ca="1" si="117"/>
        <v>0</v>
      </c>
      <c r="P517" s="15">
        <f t="shared" si="107"/>
        <v>52.829999999999927</v>
      </c>
      <c r="Q517" s="15">
        <f t="shared" si="108"/>
        <v>52.829999999999927</v>
      </c>
      <c r="R517" s="15">
        <f t="shared" si="109"/>
        <v>52.829999999999927</v>
      </c>
      <c r="S517" s="49">
        <f ca="1">AVERAGE(E517:OFFSET(E517,-S$5+1,0))</f>
        <v>7815.2430000000004</v>
      </c>
      <c r="T517" s="49">
        <f t="shared" ca="1" si="110"/>
        <v>7920.9030000000002</v>
      </c>
      <c r="U517" s="49">
        <f t="shared" ca="1" si="111"/>
        <v>7709.5830000000005</v>
      </c>
      <c r="V517" s="47">
        <f t="shared" ca="1" si="118"/>
        <v>0</v>
      </c>
      <c r="W517" s="20">
        <f>IF(E517-E516&gt;0,E517-E516,0)</f>
        <v>0</v>
      </c>
      <c r="X517" s="20">
        <f>IF(E517-E516&lt;0,-(E517-E516),0)</f>
        <v>11.880000000000109</v>
      </c>
      <c r="Y517" s="20">
        <f ca="1">AVERAGE(W517:OFFSET(W517,-$Y$5+1,0))</f>
        <v>24.806000000000008</v>
      </c>
      <c r="Z517" s="20">
        <f ca="1">AVERAGE(X517:OFFSET(X517,-$Y$5+1,0))</f>
        <v>28.146000000000033</v>
      </c>
      <c r="AA517" s="20">
        <f t="shared" ca="1" si="112"/>
        <v>46.846200332376469</v>
      </c>
      <c r="AB517" s="20">
        <f t="shared" ca="1" si="119"/>
        <v>0</v>
      </c>
    </row>
    <row r="518" spans="1:28">
      <c r="A518" s="5">
        <v>39113</v>
      </c>
      <c r="B518" s="4">
        <v>7759.79</v>
      </c>
      <c r="C518" s="4">
        <v>7778.69</v>
      </c>
      <c r="D518" s="4">
        <v>7637.54</v>
      </c>
      <c r="E518" s="4">
        <v>7699.64</v>
      </c>
      <c r="F518" s="4">
        <v>3180000</v>
      </c>
      <c r="G518" s="35">
        <f t="shared" si="121"/>
        <v>19.880000000000109</v>
      </c>
      <c r="H518" s="35">
        <f t="shared" si="120"/>
        <v>-60.149999999999636</v>
      </c>
      <c r="I518" s="35">
        <f t="shared" ca="1" si="113"/>
        <v>0</v>
      </c>
      <c r="J518" s="35">
        <f t="shared" ca="1" si="114"/>
        <v>-1</v>
      </c>
      <c r="K518" s="35">
        <f t="shared" ca="1" si="115"/>
        <v>40.269999999999527</v>
      </c>
      <c r="L518" s="35">
        <f t="shared" ca="1" si="116"/>
        <v>1855.54</v>
      </c>
      <c r="M518" s="34">
        <f ca="1">AVERAGE(E518:OFFSET(E518,-M$5+1,0))</f>
        <v>7811.9949999999999</v>
      </c>
      <c r="N518" s="34">
        <f ca="1">AVERAGE(E518:OFFSET(E518,-N$5+1,0))</f>
        <v>7827.3433333333332</v>
      </c>
      <c r="O518" s="34">
        <f t="shared" ca="1" si="117"/>
        <v>-1</v>
      </c>
      <c r="P518" s="15">
        <f t="shared" si="107"/>
        <v>141.14999999999964</v>
      </c>
      <c r="Q518" s="15">
        <f t="shared" si="108"/>
        <v>141.14999999999964</v>
      </c>
      <c r="R518" s="15">
        <f t="shared" si="109"/>
        <v>141.14999999999964</v>
      </c>
      <c r="S518" s="49">
        <f ca="1">AVERAGE(E518:OFFSET(E518,-S$5+1,0))</f>
        <v>7804.3600000000024</v>
      </c>
      <c r="T518" s="49">
        <f t="shared" ca="1" si="110"/>
        <v>8086.6600000000017</v>
      </c>
      <c r="U518" s="49">
        <f t="shared" ca="1" si="111"/>
        <v>7522.0600000000031</v>
      </c>
      <c r="V518" s="47">
        <f t="shared" ca="1" si="118"/>
        <v>0</v>
      </c>
      <c r="W518" s="20">
        <f>IF(E518-E517&gt;0,E518-E517,0)</f>
        <v>0</v>
      </c>
      <c r="X518" s="20">
        <f>IF(E518-E517&lt;0,-(E518-E517),0)</f>
        <v>40.269999999999527</v>
      </c>
      <c r="Y518" s="20">
        <f ca="1">AVERAGE(W518:OFFSET(W518,-$Y$5+1,0))</f>
        <v>24.806000000000008</v>
      </c>
      <c r="Z518" s="20">
        <f ca="1">AVERAGE(X518:OFFSET(X518,-$Y$5+1,0))</f>
        <v>24.73133333333335</v>
      </c>
      <c r="AA518" s="20">
        <f t="shared" ca="1" si="112"/>
        <v>50.075364035205759</v>
      </c>
      <c r="AB518" s="20">
        <f t="shared" ca="1" si="119"/>
        <v>0</v>
      </c>
    </row>
    <row r="519" spans="1:28">
      <c r="A519" s="5">
        <v>39114</v>
      </c>
      <c r="B519" s="4">
        <v>7751.3</v>
      </c>
      <c r="C519" s="4">
        <v>7757.63</v>
      </c>
      <c r="D519" s="4">
        <v>7679.78</v>
      </c>
      <c r="E519" s="4">
        <v>7701.54</v>
      </c>
      <c r="F519" s="4">
        <v>2706600</v>
      </c>
      <c r="G519" s="35">
        <f t="shared" si="121"/>
        <v>51.659999999999854</v>
      </c>
      <c r="H519" s="35">
        <f t="shared" si="120"/>
        <v>-49.760000000000218</v>
      </c>
      <c r="I519" s="35">
        <f t="shared" ca="1" si="113"/>
        <v>0</v>
      </c>
      <c r="J519" s="35">
        <f t="shared" ca="1" si="114"/>
        <v>-1</v>
      </c>
      <c r="K519" s="35">
        <f t="shared" ca="1" si="115"/>
        <v>-1.8999999999996362</v>
      </c>
      <c r="L519" s="35">
        <f t="shared" ca="1" si="116"/>
        <v>1853.6400000000003</v>
      </c>
      <c r="M519" s="34">
        <f ca="1">AVERAGE(E519:OFFSET(E519,-M$5+1,0))</f>
        <v>7772.9949999999999</v>
      </c>
      <c r="N519" s="34">
        <f ca="1">AVERAGE(E519:OFFSET(E519,-N$5+1,0))</f>
        <v>7819.7983333333332</v>
      </c>
      <c r="O519" s="34">
        <f t="shared" ca="1" si="117"/>
        <v>0</v>
      </c>
      <c r="P519" s="15">
        <f t="shared" si="107"/>
        <v>77.850000000000364</v>
      </c>
      <c r="Q519" s="15">
        <f t="shared" si="108"/>
        <v>77.850000000000364</v>
      </c>
      <c r="R519" s="15">
        <f t="shared" si="109"/>
        <v>77.850000000000364</v>
      </c>
      <c r="S519" s="49">
        <f ca="1">AVERAGE(E519:OFFSET(E519,-S$5+1,0))</f>
        <v>7792.7115000000022</v>
      </c>
      <c r="T519" s="49">
        <f t="shared" ca="1" si="110"/>
        <v>7948.4115000000029</v>
      </c>
      <c r="U519" s="49">
        <f t="shared" ca="1" si="111"/>
        <v>7637.0115000000014</v>
      </c>
      <c r="V519" s="47">
        <f t="shared" ca="1" si="118"/>
        <v>0</v>
      </c>
      <c r="W519" s="20">
        <f>IF(E519-E518&gt;0,E519-E518,0)</f>
        <v>1.8999999999996362</v>
      </c>
      <c r="X519" s="20">
        <f>IF(E519-E518&lt;0,-(E519-E518),0)</f>
        <v>0</v>
      </c>
      <c r="Y519" s="20">
        <f ca="1">AVERAGE(W519:OFFSET(W519,-$Y$5+1,0))</f>
        <v>24.932666666666652</v>
      </c>
      <c r="Z519" s="20">
        <f ca="1">AVERAGE(X519:OFFSET(X519,-$Y$5+1,0))</f>
        <v>19.399999999999999</v>
      </c>
      <c r="AA519" s="20">
        <f t="shared" ca="1" si="112"/>
        <v>56.239943457796343</v>
      </c>
      <c r="AB519" s="20">
        <f t="shared" ca="1" si="119"/>
        <v>0</v>
      </c>
    </row>
    <row r="520" spans="1:28">
      <c r="A520" s="5">
        <v>39115</v>
      </c>
      <c r="B520" s="4">
        <v>7754.16</v>
      </c>
      <c r="C520" s="4">
        <v>7801.63</v>
      </c>
      <c r="D520" s="4">
        <v>7751.53</v>
      </c>
      <c r="E520" s="4">
        <v>7777.03</v>
      </c>
      <c r="F520" s="4">
        <v>3134800</v>
      </c>
      <c r="G520" s="35">
        <f t="shared" si="121"/>
        <v>52.619999999999891</v>
      </c>
      <c r="H520" s="35">
        <f t="shared" si="120"/>
        <v>22.869999999999891</v>
      </c>
      <c r="I520" s="35">
        <f t="shared" ca="1" si="113"/>
        <v>0</v>
      </c>
      <c r="J520" s="35">
        <f t="shared" ca="1" si="114"/>
        <v>-1</v>
      </c>
      <c r="K520" s="35">
        <f t="shared" ca="1" si="115"/>
        <v>-75.489999999999782</v>
      </c>
      <c r="L520" s="35">
        <f t="shared" ca="1" si="116"/>
        <v>1778.1500000000005</v>
      </c>
      <c r="M520" s="34">
        <f ca="1">AVERAGE(E520:OFFSET(E520,-M$5+1,0))</f>
        <v>7748.538333333333</v>
      </c>
      <c r="N520" s="34">
        <f ca="1">AVERAGE(E520:OFFSET(E520,-N$5+1,0))</f>
        <v>7815.0524999999989</v>
      </c>
      <c r="O520" s="34">
        <f t="shared" ca="1" si="117"/>
        <v>0</v>
      </c>
      <c r="P520" s="15">
        <f t="shared" si="107"/>
        <v>50.100000000000364</v>
      </c>
      <c r="Q520" s="15">
        <f t="shared" si="108"/>
        <v>100.09000000000015</v>
      </c>
      <c r="R520" s="15">
        <f t="shared" si="109"/>
        <v>100.09000000000015</v>
      </c>
      <c r="S520" s="49">
        <f ca="1">AVERAGE(E520:OFFSET(E520,-S$5+1,0))</f>
        <v>7789.7844999999998</v>
      </c>
      <c r="T520" s="49">
        <f t="shared" ca="1" si="110"/>
        <v>7989.9645</v>
      </c>
      <c r="U520" s="49">
        <f t="shared" ca="1" si="111"/>
        <v>7589.6044999999995</v>
      </c>
      <c r="V520" s="47">
        <f t="shared" ca="1" si="118"/>
        <v>0</v>
      </c>
      <c r="W520" s="20">
        <f>IF(E520-E519&gt;0,E520-E519,0)</f>
        <v>75.489999999999782</v>
      </c>
      <c r="X520" s="20">
        <f>IF(E520-E519&lt;0,-(E520-E519),0)</f>
        <v>0</v>
      </c>
      <c r="Y520" s="20">
        <f ca="1">AVERAGE(W520:OFFSET(W520,-$Y$5+1,0))</f>
        <v>20.421333333333315</v>
      </c>
      <c r="Z520" s="20">
        <f ca="1">AVERAGE(X520:OFFSET(X520,-$Y$5+1,0))</f>
        <v>19.399999999999999</v>
      </c>
      <c r="AA520" s="20">
        <f t="shared" ca="1" si="112"/>
        <v>51.28239469631017</v>
      </c>
      <c r="AB520" s="20">
        <f t="shared" ca="1" si="119"/>
        <v>0</v>
      </c>
    </row>
    <row r="521" spans="1:28">
      <c r="A521" s="5">
        <v>39118</v>
      </c>
      <c r="B521" s="4">
        <v>7786.77</v>
      </c>
      <c r="C521" s="4">
        <v>7823.94</v>
      </c>
      <c r="D521" s="4">
        <v>7772.05</v>
      </c>
      <c r="E521" s="4">
        <v>7783.12</v>
      </c>
      <c r="F521" s="4">
        <v>2786200</v>
      </c>
      <c r="G521" s="35">
        <f t="shared" si="121"/>
        <v>9.7400000000006912</v>
      </c>
      <c r="H521" s="35">
        <f t="shared" si="120"/>
        <v>-3.6500000000005457</v>
      </c>
      <c r="I521" s="35">
        <f t="shared" ca="1" si="113"/>
        <v>0</v>
      </c>
      <c r="J521" s="35">
        <f t="shared" ca="1" si="114"/>
        <v>-1</v>
      </c>
      <c r="K521" s="35">
        <f t="shared" ca="1" si="115"/>
        <v>-6.0900000000001455</v>
      </c>
      <c r="L521" s="35">
        <f t="shared" ca="1" si="116"/>
        <v>1772.0600000000004</v>
      </c>
      <c r="M521" s="34">
        <f ca="1">AVERAGE(E521:OFFSET(E521,-M$5+1,0))</f>
        <v>7742.171666666668</v>
      </c>
      <c r="N521" s="34">
        <f ca="1">AVERAGE(E521:OFFSET(E521,-N$5+1,0))</f>
        <v>7805.7141666666657</v>
      </c>
      <c r="O521" s="34">
        <f t="shared" ca="1" si="117"/>
        <v>0</v>
      </c>
      <c r="P521" s="15">
        <f t="shared" si="107"/>
        <v>51.889999999999418</v>
      </c>
      <c r="Q521" s="15">
        <f t="shared" si="108"/>
        <v>51.889999999999418</v>
      </c>
      <c r="R521" s="15">
        <f t="shared" si="109"/>
        <v>51.889999999999418</v>
      </c>
      <c r="S521" s="49">
        <f ca="1">AVERAGE(E521:OFFSET(E521,-S$5+1,0))</f>
        <v>7792.1050000000005</v>
      </c>
      <c r="T521" s="49">
        <f t="shared" ca="1" si="110"/>
        <v>7895.8849999999993</v>
      </c>
      <c r="U521" s="49">
        <f t="shared" ca="1" si="111"/>
        <v>7688.3250000000016</v>
      </c>
      <c r="V521" s="47">
        <f t="shared" ca="1" si="118"/>
        <v>0</v>
      </c>
      <c r="W521" s="20">
        <f>IF(E521-E520&gt;0,E521-E520,0)</f>
        <v>6.0900000000001455</v>
      </c>
      <c r="X521" s="20">
        <f>IF(E521-E520&lt;0,-(E521-E520),0)</f>
        <v>0</v>
      </c>
      <c r="Y521" s="20">
        <f ca="1">AVERAGE(W521:OFFSET(W521,-$Y$5+1,0))</f>
        <v>19.374666666666659</v>
      </c>
      <c r="Z521" s="20">
        <f ca="1">AVERAGE(X521:OFFSET(X521,-$Y$5+1,0))</f>
        <v>19.399999999999999</v>
      </c>
      <c r="AA521" s="20">
        <f t="shared" ca="1" si="112"/>
        <v>49.96733262267459</v>
      </c>
      <c r="AB521" s="20">
        <f t="shared" ca="1" si="119"/>
        <v>0</v>
      </c>
    </row>
    <row r="522" spans="1:28">
      <c r="A522" s="5">
        <v>39119</v>
      </c>
      <c r="B522" s="4">
        <v>7816.3</v>
      </c>
      <c r="C522" s="4">
        <v>7875.75</v>
      </c>
      <c r="D522" s="4">
        <v>7802.94</v>
      </c>
      <c r="E522" s="4">
        <v>7875.75</v>
      </c>
      <c r="F522" s="4">
        <v>3497800</v>
      </c>
      <c r="G522" s="35">
        <f t="shared" si="121"/>
        <v>33.180000000000291</v>
      </c>
      <c r="H522" s="35">
        <f t="shared" si="120"/>
        <v>59.449999999999818</v>
      </c>
      <c r="I522" s="35">
        <f t="shared" ca="1" si="113"/>
        <v>0</v>
      </c>
      <c r="J522" s="35">
        <f t="shared" ca="1" si="114"/>
        <v>-1</v>
      </c>
      <c r="K522" s="35">
        <f t="shared" ca="1" si="115"/>
        <v>-92.630000000000109</v>
      </c>
      <c r="L522" s="35">
        <f t="shared" ca="1" si="116"/>
        <v>1679.4300000000003</v>
      </c>
      <c r="M522" s="34">
        <f ca="1">AVERAGE(E522:OFFSET(E522,-M$5+1,0))</f>
        <v>7762.831666666666</v>
      </c>
      <c r="N522" s="34">
        <f ca="1">AVERAGE(E522:OFFSET(E522,-N$5+1,0))</f>
        <v>7808.6866666666656</v>
      </c>
      <c r="O522" s="34">
        <f t="shared" ca="1" si="117"/>
        <v>0</v>
      </c>
      <c r="P522" s="15">
        <f t="shared" si="107"/>
        <v>72.8100000000004</v>
      </c>
      <c r="Q522" s="15">
        <f t="shared" si="108"/>
        <v>92.630000000000109</v>
      </c>
      <c r="R522" s="15">
        <f t="shared" si="109"/>
        <v>92.630000000000109</v>
      </c>
      <c r="S522" s="49">
        <f ca="1">AVERAGE(E522:OFFSET(E522,-S$5+1,0))</f>
        <v>7796.3919999999998</v>
      </c>
      <c r="T522" s="49">
        <f t="shared" ca="1" si="110"/>
        <v>7981.652</v>
      </c>
      <c r="U522" s="49">
        <f t="shared" ca="1" si="111"/>
        <v>7611.1319999999996</v>
      </c>
      <c r="V522" s="47">
        <f t="shared" ca="1" si="118"/>
        <v>0</v>
      </c>
      <c r="W522" s="20">
        <f>IF(E522-E521&gt;0,E522-E521,0)</f>
        <v>92.630000000000109</v>
      </c>
      <c r="X522" s="20">
        <f>IF(E522-E521&lt;0,-(E522-E521),0)</f>
        <v>0</v>
      </c>
      <c r="Y522" s="20">
        <f ca="1">AVERAGE(W522:OFFSET(W522,-$Y$5+1,0))</f>
        <v>24.978000000000005</v>
      </c>
      <c r="Z522" s="20">
        <f ca="1">AVERAGE(X522:OFFSET(X522,-$Y$5+1,0))</f>
        <v>19.399999999999999</v>
      </c>
      <c r="AA522" s="20">
        <f t="shared" ca="1" si="112"/>
        <v>56.284645545089916</v>
      </c>
      <c r="AB522" s="20">
        <f t="shared" ca="1" si="119"/>
        <v>0</v>
      </c>
    </row>
    <row r="523" spans="1:28">
      <c r="A523" s="5">
        <v>39120</v>
      </c>
      <c r="B523" s="4">
        <v>7894.77</v>
      </c>
      <c r="C523" s="4">
        <v>7894.77</v>
      </c>
      <c r="D523" s="4">
        <v>7850.06</v>
      </c>
      <c r="E523" s="4">
        <v>7850.06</v>
      </c>
      <c r="F523" s="4">
        <v>3214400</v>
      </c>
      <c r="G523" s="35">
        <f t="shared" si="121"/>
        <v>19.020000000000437</v>
      </c>
      <c r="H523" s="35">
        <f t="shared" si="120"/>
        <v>-44.710000000000036</v>
      </c>
      <c r="I523" s="35">
        <f t="shared" ca="1" si="113"/>
        <v>0</v>
      </c>
      <c r="J523" s="35">
        <f t="shared" ca="1" si="114"/>
        <v>-1</v>
      </c>
      <c r="K523" s="35">
        <f t="shared" ca="1" si="115"/>
        <v>25.6899999999996</v>
      </c>
      <c r="L523" s="35">
        <f t="shared" ca="1" si="116"/>
        <v>1705.12</v>
      </c>
      <c r="M523" s="34">
        <f ca="1">AVERAGE(E523:OFFSET(E523,-M$5+1,0))</f>
        <v>7781.19</v>
      </c>
      <c r="N523" s="34">
        <f ca="1">AVERAGE(E523:OFFSET(E523,-N$5+1,0))</f>
        <v>7809.3191666666671</v>
      </c>
      <c r="O523" s="34">
        <f t="shared" ca="1" si="117"/>
        <v>0</v>
      </c>
      <c r="P523" s="15">
        <f t="shared" si="107"/>
        <v>44.710000000000036</v>
      </c>
      <c r="Q523" s="15">
        <f t="shared" si="108"/>
        <v>44.710000000000036</v>
      </c>
      <c r="R523" s="15">
        <f t="shared" si="109"/>
        <v>44.710000000000036</v>
      </c>
      <c r="S523" s="49">
        <f ca="1">AVERAGE(E523:OFFSET(E523,-S$5+1,0))</f>
        <v>7803.9690000000001</v>
      </c>
      <c r="T523" s="49">
        <f t="shared" ca="1" si="110"/>
        <v>7893.3890000000001</v>
      </c>
      <c r="U523" s="49">
        <f t="shared" ca="1" si="111"/>
        <v>7714.549</v>
      </c>
      <c r="V523" s="47">
        <f t="shared" ca="1" si="118"/>
        <v>0</v>
      </c>
      <c r="W523" s="20">
        <f>IF(E523-E522&gt;0,E523-E522,0)</f>
        <v>0</v>
      </c>
      <c r="X523" s="20">
        <f>IF(E523-E522&lt;0,-(E523-E522),0)</f>
        <v>25.6899999999996</v>
      </c>
      <c r="Y523" s="20">
        <f ca="1">AVERAGE(W523:OFFSET(W523,-$Y$5+1,0))</f>
        <v>22.184666666666697</v>
      </c>
      <c r="Z523" s="20">
        <f ca="1">AVERAGE(X523:OFFSET(X523,-$Y$5+1,0))</f>
        <v>21.112666666666641</v>
      </c>
      <c r="AA523" s="20">
        <f t="shared" ca="1" si="112"/>
        <v>51.23795152896259</v>
      </c>
      <c r="AB523" s="20">
        <f t="shared" ca="1" si="119"/>
        <v>0</v>
      </c>
    </row>
    <row r="524" spans="1:28">
      <c r="A524" s="5">
        <v>39121</v>
      </c>
      <c r="B524" s="4">
        <v>7875.52</v>
      </c>
      <c r="C524" s="4">
        <v>7884.73</v>
      </c>
      <c r="D524" s="4">
        <v>7790.63</v>
      </c>
      <c r="E524" s="4">
        <v>7842.22</v>
      </c>
      <c r="F524" s="4">
        <v>2895200</v>
      </c>
      <c r="G524" s="35">
        <f t="shared" si="121"/>
        <v>25.460000000000036</v>
      </c>
      <c r="H524" s="35">
        <f t="shared" si="120"/>
        <v>-33.300000000000182</v>
      </c>
      <c r="I524" s="35">
        <f t="shared" ca="1" si="113"/>
        <v>0</v>
      </c>
      <c r="J524" s="35">
        <f t="shared" ca="1" si="114"/>
        <v>-1</v>
      </c>
      <c r="K524" s="35">
        <f t="shared" ca="1" si="115"/>
        <v>7.8400000000001455</v>
      </c>
      <c r="L524" s="35">
        <f t="shared" ca="1" si="116"/>
        <v>1712.96</v>
      </c>
      <c r="M524" s="34">
        <f ca="1">AVERAGE(E524:OFFSET(E524,-M$5+1,0))</f>
        <v>7804.9533333333338</v>
      </c>
      <c r="N524" s="34">
        <f ca="1">AVERAGE(E524:OFFSET(E524,-N$5+1,0))</f>
        <v>7808.4741666666669</v>
      </c>
      <c r="O524" s="34">
        <f t="shared" ca="1" si="117"/>
        <v>0</v>
      </c>
      <c r="P524" s="15">
        <f t="shared" si="107"/>
        <v>94.099999999999454</v>
      </c>
      <c r="Q524" s="15">
        <f t="shared" si="108"/>
        <v>94.099999999999454</v>
      </c>
      <c r="R524" s="15">
        <f t="shared" si="109"/>
        <v>94.099999999999454</v>
      </c>
      <c r="S524" s="49">
        <f ca="1">AVERAGE(E524:OFFSET(E524,-S$5+1,0))</f>
        <v>7815.1524999999992</v>
      </c>
      <c r="T524" s="49">
        <f t="shared" ca="1" si="110"/>
        <v>8003.3524999999981</v>
      </c>
      <c r="U524" s="49">
        <f t="shared" ca="1" si="111"/>
        <v>7626.9525000000003</v>
      </c>
      <c r="V524" s="47">
        <f t="shared" ca="1" si="118"/>
        <v>0</v>
      </c>
      <c r="W524" s="20">
        <f>IF(E524-E523&gt;0,E524-E523,0)</f>
        <v>0</v>
      </c>
      <c r="X524" s="20">
        <f>IF(E524-E523&lt;0,-(E524-E523),0)</f>
        <v>7.8400000000001455</v>
      </c>
      <c r="Y524" s="20">
        <f ca="1">AVERAGE(W524:OFFSET(W524,-$Y$5+1,0))</f>
        <v>18.104666666666649</v>
      </c>
      <c r="Z524" s="20">
        <f ca="1">AVERAGE(X524:OFFSET(X524,-$Y$5+1,0))</f>
        <v>21.635333333333318</v>
      </c>
      <c r="AA524" s="20">
        <f t="shared" ca="1" si="112"/>
        <v>45.557792316725376</v>
      </c>
      <c r="AB524" s="20">
        <f t="shared" ca="1" si="119"/>
        <v>0</v>
      </c>
    </row>
    <row r="525" spans="1:28">
      <c r="A525" s="5">
        <v>39122</v>
      </c>
      <c r="B525" s="4">
        <v>7847.18</v>
      </c>
      <c r="C525" s="4">
        <v>7884.55</v>
      </c>
      <c r="D525" s="4">
        <v>7822.53</v>
      </c>
      <c r="E525" s="4">
        <v>7859.53</v>
      </c>
      <c r="F525" s="4">
        <v>3363400</v>
      </c>
      <c r="G525" s="35">
        <f t="shared" si="121"/>
        <v>4.9600000000000364</v>
      </c>
      <c r="H525" s="35">
        <f t="shared" si="120"/>
        <v>12.349999999999454</v>
      </c>
      <c r="I525" s="35">
        <f t="shared" ca="1" si="113"/>
        <v>0</v>
      </c>
      <c r="J525" s="35">
        <f t="shared" ca="1" si="114"/>
        <v>-1</v>
      </c>
      <c r="K525" s="35">
        <f t="shared" ca="1" si="115"/>
        <v>-17.309999999999491</v>
      </c>
      <c r="L525" s="35">
        <f t="shared" ca="1" si="116"/>
        <v>1695.6500000000005</v>
      </c>
      <c r="M525" s="34">
        <f ca="1">AVERAGE(E525:OFFSET(E525,-M$5+1,0))</f>
        <v>7831.2849999999999</v>
      </c>
      <c r="N525" s="34">
        <f ca="1">AVERAGE(E525:OFFSET(E525,-N$5+1,0))</f>
        <v>7802.1399999999994</v>
      </c>
      <c r="O525" s="34">
        <f t="shared" ca="1" si="117"/>
        <v>1</v>
      </c>
      <c r="P525" s="15">
        <f t="shared" si="107"/>
        <v>62.020000000000437</v>
      </c>
      <c r="Q525" s="15">
        <f t="shared" si="108"/>
        <v>62.020000000000437</v>
      </c>
      <c r="R525" s="15">
        <f t="shared" si="109"/>
        <v>62.020000000000437</v>
      </c>
      <c r="S525" s="49">
        <f ca="1">AVERAGE(E525:OFFSET(E525,-S$5+1,0))</f>
        <v>7820.0434999999998</v>
      </c>
      <c r="T525" s="49">
        <f t="shared" ca="1" si="110"/>
        <v>7944.0835000000006</v>
      </c>
      <c r="U525" s="49">
        <f t="shared" ca="1" si="111"/>
        <v>7696.0034999999989</v>
      </c>
      <c r="V525" s="47">
        <f t="shared" ca="1" si="118"/>
        <v>0</v>
      </c>
      <c r="W525" s="20">
        <f>IF(E525-E524&gt;0,E525-E524,0)</f>
        <v>17.309999999999491</v>
      </c>
      <c r="X525" s="20">
        <f>IF(E525-E524&lt;0,-(E525-E524),0)</f>
        <v>0</v>
      </c>
      <c r="Y525" s="20">
        <f ca="1">AVERAGE(W525:OFFSET(W525,-$Y$5+1,0))</f>
        <v>19.258666666666613</v>
      </c>
      <c r="Z525" s="20">
        <f ca="1">AVERAGE(X525:OFFSET(X525,-$Y$5+1,0))</f>
        <v>17.961999999999957</v>
      </c>
      <c r="AA525" s="20">
        <f t="shared" ca="1" si="112"/>
        <v>51.741863839085802</v>
      </c>
      <c r="AB525" s="20">
        <f t="shared" ca="1" si="119"/>
        <v>0</v>
      </c>
    </row>
    <row r="526" spans="1:28">
      <c r="A526" s="5">
        <v>39125</v>
      </c>
      <c r="B526" s="4">
        <v>7826.46</v>
      </c>
      <c r="C526" s="4">
        <v>7826.46</v>
      </c>
      <c r="D526" s="4">
        <v>7764.51</v>
      </c>
      <c r="E526" s="4">
        <v>7776.36</v>
      </c>
      <c r="F526" s="4">
        <v>2787000</v>
      </c>
      <c r="G526" s="35">
        <f t="shared" si="121"/>
        <v>-33.069999999999709</v>
      </c>
      <c r="H526" s="35">
        <f t="shared" si="120"/>
        <v>-50.100000000000364</v>
      </c>
      <c r="I526" s="35">
        <f t="shared" ca="1" si="113"/>
        <v>0</v>
      </c>
      <c r="J526" s="35">
        <f t="shared" ca="1" si="114"/>
        <v>-1</v>
      </c>
      <c r="K526" s="35">
        <f t="shared" ca="1" si="115"/>
        <v>83.170000000000073</v>
      </c>
      <c r="L526" s="35">
        <f t="shared" ca="1" si="116"/>
        <v>1778.8200000000006</v>
      </c>
      <c r="M526" s="34">
        <f ca="1">AVERAGE(E526:OFFSET(E526,-M$5+1,0))</f>
        <v>7831.1733333333332</v>
      </c>
      <c r="N526" s="34">
        <f ca="1">AVERAGE(E526:OFFSET(E526,-N$5+1,0))</f>
        <v>7789.855833333334</v>
      </c>
      <c r="O526" s="34">
        <f t="shared" ca="1" si="117"/>
        <v>0</v>
      </c>
      <c r="P526" s="15">
        <f t="shared" si="107"/>
        <v>61.949999999999818</v>
      </c>
      <c r="Q526" s="15">
        <f t="shared" si="108"/>
        <v>95.019999999999527</v>
      </c>
      <c r="R526" s="15">
        <f t="shared" si="109"/>
        <v>95.019999999999527</v>
      </c>
      <c r="S526" s="49">
        <f ca="1">AVERAGE(E526:OFFSET(E526,-S$5+1,0))</f>
        <v>7819.6864999999989</v>
      </c>
      <c r="T526" s="49">
        <f t="shared" ca="1" si="110"/>
        <v>8009.7264999999979</v>
      </c>
      <c r="U526" s="49">
        <f t="shared" ca="1" si="111"/>
        <v>7629.6464999999998</v>
      </c>
      <c r="V526" s="47">
        <f t="shared" ca="1" si="118"/>
        <v>0</v>
      </c>
      <c r="W526" s="20">
        <f>IF(E526-E525&gt;0,E526-E525,0)</f>
        <v>0</v>
      </c>
      <c r="X526" s="20">
        <f>IF(E526-E525&lt;0,-(E526-E525),0)</f>
        <v>83.170000000000073</v>
      </c>
      <c r="Y526" s="20">
        <f ca="1">AVERAGE(W526:OFFSET(W526,-$Y$5+1,0))</f>
        <v>19.099333333333259</v>
      </c>
      <c r="Z526" s="20">
        <f ca="1">AVERAGE(X526:OFFSET(X526,-$Y$5+1,0))</f>
        <v>23.506666666666629</v>
      </c>
      <c r="AA526" s="20">
        <f t="shared" ca="1" si="112"/>
        <v>44.827802031012794</v>
      </c>
      <c r="AB526" s="20">
        <f t="shared" ca="1" si="119"/>
        <v>0</v>
      </c>
    </row>
    <row r="527" spans="1:28">
      <c r="A527" s="5">
        <v>39126</v>
      </c>
      <c r="B527" s="4">
        <v>7782.07</v>
      </c>
      <c r="C527" s="4">
        <v>7800.87</v>
      </c>
      <c r="D527" s="4">
        <v>7725.81</v>
      </c>
      <c r="E527" s="4">
        <v>7736.83</v>
      </c>
      <c r="F527" s="4">
        <v>2776200</v>
      </c>
      <c r="G527" s="35">
        <f t="shared" si="121"/>
        <v>5.7100000000000364</v>
      </c>
      <c r="H527" s="35">
        <f t="shared" si="120"/>
        <v>-45.239999999999782</v>
      </c>
      <c r="I527" s="35">
        <f t="shared" ca="1" si="113"/>
        <v>0</v>
      </c>
      <c r="J527" s="35">
        <f t="shared" ca="1" si="114"/>
        <v>-1</v>
      </c>
      <c r="K527" s="35">
        <f t="shared" ca="1" si="115"/>
        <v>39.529999999999745</v>
      </c>
      <c r="L527" s="35">
        <f t="shared" ca="1" si="116"/>
        <v>1818.3500000000004</v>
      </c>
      <c r="M527" s="34">
        <f ca="1">AVERAGE(E527:OFFSET(E527,-M$5+1,0))</f>
        <v>7823.458333333333</v>
      </c>
      <c r="N527" s="34">
        <f ca="1">AVERAGE(E527:OFFSET(E527,-N$5+1,0))</f>
        <v>7782.8149999999996</v>
      </c>
      <c r="O527" s="34">
        <f t="shared" ca="1" si="117"/>
        <v>0</v>
      </c>
      <c r="P527" s="15">
        <f t="shared" si="107"/>
        <v>75.059999999999491</v>
      </c>
      <c r="Q527" s="15">
        <f t="shared" si="108"/>
        <v>75.059999999999491</v>
      </c>
      <c r="R527" s="15">
        <f t="shared" si="109"/>
        <v>75.059999999999491</v>
      </c>
      <c r="S527" s="49">
        <f ca="1">AVERAGE(E527:OFFSET(E527,-S$5+1,0))</f>
        <v>7816.9239999999972</v>
      </c>
      <c r="T527" s="49">
        <f t="shared" ca="1" si="110"/>
        <v>7967.0439999999962</v>
      </c>
      <c r="U527" s="49">
        <f t="shared" ca="1" si="111"/>
        <v>7666.8039999999983</v>
      </c>
      <c r="V527" s="47">
        <f t="shared" ca="1" si="118"/>
        <v>0</v>
      </c>
      <c r="W527" s="20">
        <f>IF(E527-E526&gt;0,E527-E526,0)</f>
        <v>0</v>
      </c>
      <c r="X527" s="20">
        <f>IF(E527-E526&lt;0,-(E527-E526),0)</f>
        <v>39.529999999999745</v>
      </c>
      <c r="Y527" s="20">
        <f ca="1">AVERAGE(W527:OFFSET(W527,-$Y$5+1,0))</f>
        <v>18.439999999999962</v>
      </c>
      <c r="Z527" s="20">
        <f ca="1">AVERAGE(X527:OFFSET(X527,-$Y$5+1,0))</f>
        <v>26.141999999999946</v>
      </c>
      <c r="AA527" s="20">
        <f t="shared" ca="1" si="112"/>
        <v>41.361984657485088</v>
      </c>
      <c r="AB527" s="20">
        <f t="shared" ca="1" si="119"/>
        <v>0</v>
      </c>
    </row>
    <row r="528" spans="1:28">
      <c r="A528" s="5">
        <v>39127</v>
      </c>
      <c r="B528" s="4">
        <v>7800.98</v>
      </c>
      <c r="C528" s="4">
        <v>7812.18</v>
      </c>
      <c r="D528" s="4">
        <v>7764.31</v>
      </c>
      <c r="E528" s="4">
        <v>7809.45</v>
      </c>
      <c r="F528" s="4">
        <v>3006200</v>
      </c>
      <c r="G528" s="35">
        <f t="shared" si="121"/>
        <v>64.149999999999636</v>
      </c>
      <c r="H528" s="35">
        <f t="shared" si="120"/>
        <v>8.4700000000002547</v>
      </c>
      <c r="I528" s="35">
        <f t="shared" ca="1" si="113"/>
        <v>0</v>
      </c>
      <c r="J528" s="35">
        <f t="shared" ca="1" si="114"/>
        <v>-1</v>
      </c>
      <c r="K528" s="35">
        <f t="shared" ca="1" si="115"/>
        <v>-72.619999999999891</v>
      </c>
      <c r="L528" s="35">
        <f t="shared" ca="1" si="116"/>
        <v>1745.7300000000005</v>
      </c>
      <c r="M528" s="34">
        <f ca="1">AVERAGE(E528:OFFSET(E528,-M$5+1,0))</f>
        <v>7812.4083333333328</v>
      </c>
      <c r="N528" s="34">
        <f ca="1">AVERAGE(E528:OFFSET(E528,-N$5+1,0))</f>
        <v>7787.62</v>
      </c>
      <c r="O528" s="34">
        <f t="shared" ca="1" si="117"/>
        <v>0</v>
      </c>
      <c r="P528" s="15">
        <f t="shared" si="107"/>
        <v>47.869999999999891</v>
      </c>
      <c r="Q528" s="15">
        <f t="shared" si="108"/>
        <v>75.350000000000364</v>
      </c>
      <c r="R528" s="15">
        <f t="shared" si="109"/>
        <v>75.350000000000364</v>
      </c>
      <c r="S528" s="49">
        <f ca="1">AVERAGE(E528:OFFSET(E528,-S$5+1,0))</f>
        <v>7815.6974999999993</v>
      </c>
      <c r="T528" s="49">
        <f t="shared" ca="1" si="110"/>
        <v>7966.3975</v>
      </c>
      <c r="U528" s="49">
        <f t="shared" ca="1" si="111"/>
        <v>7664.9974999999986</v>
      </c>
      <c r="V528" s="47">
        <f t="shared" ca="1" si="118"/>
        <v>0</v>
      </c>
      <c r="W528" s="20">
        <f>IF(E528-E527&gt;0,E528-E527,0)</f>
        <v>72.619999999999891</v>
      </c>
      <c r="X528" s="20">
        <f>IF(E528-E527&lt;0,-(E528-E527),0)</f>
        <v>0</v>
      </c>
      <c r="Y528" s="20">
        <f ca="1">AVERAGE(W528:OFFSET(W528,-$Y$5+1,0))</f>
        <v>17.735999999999937</v>
      </c>
      <c r="Z528" s="20">
        <f ca="1">AVERAGE(X528:OFFSET(X528,-$Y$5+1,0))</f>
        <v>26.141999999999946</v>
      </c>
      <c r="AA528" s="20">
        <f t="shared" ca="1" si="112"/>
        <v>40.42116778339939</v>
      </c>
      <c r="AB528" s="20">
        <f t="shared" ca="1" si="119"/>
        <v>0</v>
      </c>
    </row>
    <row r="529" spans="1:28">
      <c r="A529" s="5">
        <v>39139</v>
      </c>
      <c r="B529" s="4">
        <v>7939.4</v>
      </c>
      <c r="C529" s="4">
        <v>7950.2</v>
      </c>
      <c r="D529" s="4">
        <v>7899.55</v>
      </c>
      <c r="E529" s="4">
        <v>7900.2</v>
      </c>
      <c r="F529" s="4">
        <v>4170000</v>
      </c>
      <c r="G529" s="35">
        <f t="shared" si="121"/>
        <v>129.94999999999982</v>
      </c>
      <c r="H529" s="35">
        <f t="shared" si="120"/>
        <v>-39.199999999999818</v>
      </c>
      <c r="I529" s="35">
        <f t="shared" ca="1" si="113"/>
        <v>0</v>
      </c>
      <c r="J529" s="35">
        <f t="shared" ca="1" si="114"/>
        <v>-1</v>
      </c>
      <c r="K529" s="35">
        <f t="shared" ca="1" si="115"/>
        <v>-90.75</v>
      </c>
      <c r="L529" s="35">
        <f t="shared" ca="1" si="116"/>
        <v>1654.9800000000005</v>
      </c>
      <c r="M529" s="34">
        <f ca="1">AVERAGE(E529:OFFSET(E529,-M$5+1,0))</f>
        <v>7820.7649999999994</v>
      </c>
      <c r="N529" s="34">
        <f ca="1">AVERAGE(E529:OFFSET(E529,-N$5+1,0))</f>
        <v>7800.9775</v>
      </c>
      <c r="O529" s="34">
        <f t="shared" ca="1" si="117"/>
        <v>0</v>
      </c>
      <c r="P529" s="15">
        <f t="shared" si="107"/>
        <v>50.649999999999636</v>
      </c>
      <c r="Q529" s="15">
        <f t="shared" si="108"/>
        <v>140.75</v>
      </c>
      <c r="R529" s="15">
        <f t="shared" si="109"/>
        <v>140.75</v>
      </c>
      <c r="S529" s="49">
        <f ca="1">AVERAGE(E529:OFFSET(E529,-S$5+1,0))</f>
        <v>7815.9485000000004</v>
      </c>
      <c r="T529" s="49">
        <f t="shared" ca="1" si="110"/>
        <v>8097.4485000000004</v>
      </c>
      <c r="U529" s="49">
        <f t="shared" ca="1" si="111"/>
        <v>7534.4485000000004</v>
      </c>
      <c r="V529" s="47">
        <f t="shared" ca="1" si="118"/>
        <v>0</v>
      </c>
      <c r="W529" s="20">
        <f>IF(E529-E528&gt;0,E529-E528,0)</f>
        <v>90.75</v>
      </c>
      <c r="X529" s="20">
        <f>IF(E529-E528&lt;0,-(E529-E528),0)</f>
        <v>0</v>
      </c>
      <c r="Y529" s="20">
        <f ca="1">AVERAGE(W529:OFFSET(W529,-$Y$5+1,0))</f>
        <v>23.785999999999937</v>
      </c>
      <c r="Z529" s="20">
        <f ca="1">AVERAGE(X529:OFFSET(X529,-$Y$5+1,0))</f>
        <v>25.357333333333312</v>
      </c>
      <c r="AA529" s="20">
        <f t="shared" ca="1" si="112"/>
        <v>48.401275181441989</v>
      </c>
      <c r="AB529" s="20">
        <f t="shared" ca="1" si="119"/>
        <v>0</v>
      </c>
    </row>
    <row r="530" spans="1:28">
      <c r="A530" s="5">
        <v>39140</v>
      </c>
      <c r="B530" s="4">
        <v>7908.79</v>
      </c>
      <c r="C530" s="4">
        <v>7939.5</v>
      </c>
      <c r="D530" s="4">
        <v>7881.92</v>
      </c>
      <c r="E530" s="4">
        <v>7901.96</v>
      </c>
      <c r="F530" s="4">
        <v>3971200</v>
      </c>
      <c r="G530" s="35">
        <f t="shared" si="121"/>
        <v>8.5900000000001455</v>
      </c>
      <c r="H530" s="35">
        <f t="shared" si="120"/>
        <v>-6.8299999999999272</v>
      </c>
      <c r="I530" s="35">
        <f t="shared" ca="1" si="113"/>
        <v>0</v>
      </c>
      <c r="J530" s="35">
        <f t="shared" ca="1" si="114"/>
        <v>-1</v>
      </c>
      <c r="K530" s="35">
        <f t="shared" ca="1" si="115"/>
        <v>-1.7600000000002183</v>
      </c>
      <c r="L530" s="35">
        <f t="shared" ca="1" si="116"/>
        <v>1653.2200000000003</v>
      </c>
      <c r="M530" s="34">
        <f ca="1">AVERAGE(E530:OFFSET(E530,-M$5+1,0))</f>
        <v>7830.7216666666673</v>
      </c>
      <c r="N530" s="34">
        <f ca="1">AVERAGE(E530:OFFSET(E530,-N$5+1,0))</f>
        <v>7817.8375000000005</v>
      </c>
      <c r="O530" s="34">
        <f t="shared" ca="1" si="117"/>
        <v>0</v>
      </c>
      <c r="P530" s="15">
        <f t="shared" si="107"/>
        <v>57.579999999999927</v>
      </c>
      <c r="Q530" s="15">
        <f t="shared" si="108"/>
        <v>57.579999999999927</v>
      </c>
      <c r="R530" s="15">
        <f t="shared" si="109"/>
        <v>57.579999999999927</v>
      </c>
      <c r="S530" s="49">
        <f ca="1">AVERAGE(E530:OFFSET(E530,-S$5+1,0))</f>
        <v>7819.0425000000005</v>
      </c>
      <c r="T530" s="49">
        <f t="shared" ca="1" si="110"/>
        <v>7934.2025000000003</v>
      </c>
      <c r="U530" s="49">
        <f t="shared" ca="1" si="111"/>
        <v>7703.8825000000006</v>
      </c>
      <c r="V530" s="47">
        <f t="shared" ca="1" si="118"/>
        <v>0</v>
      </c>
      <c r="W530" s="20">
        <f>IF(E530-E529&gt;0,E530-E529,0)</f>
        <v>1.7600000000002183</v>
      </c>
      <c r="X530" s="20">
        <f>IF(E530-E529&lt;0,-(E530-E529),0)</f>
        <v>0</v>
      </c>
      <c r="Y530" s="20">
        <f ca="1">AVERAGE(W530:OFFSET(W530,-$Y$5+1,0))</f>
        <v>23.903333333333286</v>
      </c>
      <c r="Z530" s="20">
        <f ca="1">AVERAGE(X530:OFFSET(X530,-$Y$5+1,0))</f>
        <v>18.527333333333264</v>
      </c>
      <c r="AA530" s="20">
        <f t="shared" ca="1" si="112"/>
        <v>56.33504069383784</v>
      </c>
      <c r="AB530" s="20">
        <f t="shared" ca="1" si="119"/>
        <v>0</v>
      </c>
    </row>
    <row r="531" spans="1:28">
      <c r="A531" s="5">
        <v>39142</v>
      </c>
      <c r="B531" s="4">
        <v>7707.63</v>
      </c>
      <c r="C531" s="4">
        <v>7761.4</v>
      </c>
      <c r="D531" s="4">
        <v>7663.17</v>
      </c>
      <c r="E531" s="4">
        <v>7678.67</v>
      </c>
      <c r="F531" s="4">
        <v>4230600</v>
      </c>
      <c r="G531" s="35">
        <f t="shared" si="121"/>
        <v>-194.32999999999993</v>
      </c>
      <c r="H531" s="35">
        <f t="shared" si="120"/>
        <v>-28.960000000000036</v>
      </c>
      <c r="I531" s="35">
        <f t="shared" ca="1" si="113"/>
        <v>0</v>
      </c>
      <c r="J531" s="35">
        <f t="shared" ca="1" si="114"/>
        <v>-1</v>
      </c>
      <c r="K531" s="35">
        <f t="shared" ca="1" si="115"/>
        <v>223.28999999999996</v>
      </c>
      <c r="L531" s="35">
        <f t="shared" ca="1" si="116"/>
        <v>1876.5100000000002</v>
      </c>
      <c r="M531" s="34">
        <f ca="1">AVERAGE(E531:OFFSET(E531,-M$5+1,0))</f>
        <v>7800.5783333333338</v>
      </c>
      <c r="N531" s="34">
        <f ca="1">AVERAGE(E531:OFFSET(E531,-N$5+1,0))</f>
        <v>7815.9316666666673</v>
      </c>
      <c r="O531" s="34">
        <f t="shared" ca="1" si="117"/>
        <v>-1</v>
      </c>
      <c r="P531" s="15">
        <f t="shared" si="107"/>
        <v>98.229999999999563</v>
      </c>
      <c r="Q531" s="15">
        <f t="shared" si="108"/>
        <v>238.78999999999996</v>
      </c>
      <c r="R531" s="15">
        <f t="shared" si="109"/>
        <v>238.78999999999996</v>
      </c>
      <c r="S531" s="49">
        <f ca="1">AVERAGE(E531:OFFSET(E531,-S$5+1,0))</f>
        <v>7810.8525000000009</v>
      </c>
      <c r="T531" s="49">
        <f t="shared" ca="1" si="110"/>
        <v>8288.4325000000008</v>
      </c>
      <c r="U531" s="49">
        <f t="shared" ca="1" si="111"/>
        <v>7333.2725000000009</v>
      </c>
      <c r="V531" s="47">
        <f t="shared" ca="1" si="118"/>
        <v>0</v>
      </c>
      <c r="W531" s="20">
        <f>IF(E531-E530&gt;0,E531-E530,0)</f>
        <v>0</v>
      </c>
      <c r="X531" s="20">
        <f>IF(E531-E530&lt;0,-(E531-E530),0)</f>
        <v>223.28999999999996</v>
      </c>
      <c r="Y531" s="20">
        <f ca="1">AVERAGE(W531:OFFSET(W531,-$Y$5+1,0))</f>
        <v>23.903333333333286</v>
      </c>
      <c r="Z531" s="20">
        <f ca="1">AVERAGE(X531:OFFSET(X531,-$Y$5+1,0))</f>
        <v>28.777999999999945</v>
      </c>
      <c r="AA531" s="20">
        <f t="shared" ca="1" si="112"/>
        <v>45.373440307762401</v>
      </c>
      <c r="AB531" s="20">
        <f t="shared" ca="1" si="119"/>
        <v>0</v>
      </c>
    </row>
    <row r="532" spans="1:28">
      <c r="A532" s="5">
        <v>39143</v>
      </c>
      <c r="B532" s="4">
        <v>7653.35</v>
      </c>
      <c r="C532" s="4">
        <v>7695.15</v>
      </c>
      <c r="D532" s="4">
        <v>7625.99</v>
      </c>
      <c r="E532" s="4">
        <v>7670.77</v>
      </c>
      <c r="F532" s="4">
        <v>3742200</v>
      </c>
      <c r="G532" s="35">
        <f t="shared" si="121"/>
        <v>-25.319999999999709</v>
      </c>
      <c r="H532" s="35">
        <f t="shared" si="120"/>
        <v>17.420000000000073</v>
      </c>
      <c r="I532" s="35">
        <f t="shared" ca="1" si="113"/>
        <v>0</v>
      </c>
      <c r="J532" s="35">
        <f t="shared" ca="1" si="114"/>
        <v>-1</v>
      </c>
      <c r="K532" s="35">
        <f t="shared" ca="1" si="115"/>
        <v>7.8999999999996362</v>
      </c>
      <c r="L532" s="35">
        <f t="shared" ca="1" si="116"/>
        <v>1884.4099999999999</v>
      </c>
      <c r="M532" s="34">
        <f ca="1">AVERAGE(E532:OFFSET(E532,-M$5+1,0))</f>
        <v>7782.9800000000005</v>
      </c>
      <c r="N532" s="34">
        <f ca="1">AVERAGE(E532:OFFSET(E532,-N$5+1,0))</f>
        <v>7807.0766666666677</v>
      </c>
      <c r="O532" s="34">
        <f t="shared" ca="1" si="117"/>
        <v>0</v>
      </c>
      <c r="P532" s="15">
        <f t="shared" si="107"/>
        <v>69.159999999999854</v>
      </c>
      <c r="Q532" s="15">
        <f t="shared" si="108"/>
        <v>69.159999999999854</v>
      </c>
      <c r="R532" s="15">
        <f t="shared" si="109"/>
        <v>69.159999999999854</v>
      </c>
      <c r="S532" s="49">
        <f ca="1">AVERAGE(E532:OFFSET(E532,-S$5+1,0))</f>
        <v>7801.7729999999992</v>
      </c>
      <c r="T532" s="49">
        <f t="shared" ca="1" si="110"/>
        <v>7940.0929999999989</v>
      </c>
      <c r="U532" s="49">
        <f t="shared" ca="1" si="111"/>
        <v>7663.4529999999995</v>
      </c>
      <c r="V532" s="47">
        <f t="shared" ca="1" si="118"/>
        <v>0</v>
      </c>
      <c r="W532" s="20">
        <f>IF(E532-E531&gt;0,E532-E531,0)</f>
        <v>0</v>
      </c>
      <c r="X532" s="20">
        <f>IF(E532-E531&lt;0,-(E532-E531),0)</f>
        <v>7.8999999999996362</v>
      </c>
      <c r="Y532" s="20">
        <f ca="1">AVERAGE(W532:OFFSET(W532,-$Y$5+1,0))</f>
        <v>23.903333333333286</v>
      </c>
      <c r="Z532" s="20">
        <f ca="1">AVERAGE(X532:OFFSET(X532,-$Y$5+1,0))</f>
        <v>28.512666666666579</v>
      </c>
      <c r="AA532" s="20">
        <f t="shared" ca="1" si="112"/>
        <v>45.603123728123755</v>
      </c>
      <c r="AB532" s="20">
        <f t="shared" ca="1" si="119"/>
        <v>0</v>
      </c>
    </row>
    <row r="533" spans="1:28">
      <c r="A533" s="5">
        <v>39146</v>
      </c>
      <c r="B533" s="4">
        <v>7565.95</v>
      </c>
      <c r="C533" s="4">
        <v>7565.95</v>
      </c>
      <c r="D533" s="4">
        <v>7306.07</v>
      </c>
      <c r="E533" s="4">
        <v>7344.56</v>
      </c>
      <c r="F533" s="4">
        <v>4410800</v>
      </c>
      <c r="G533" s="35">
        <f t="shared" si="121"/>
        <v>-104.82000000000062</v>
      </c>
      <c r="H533" s="35">
        <f t="shared" si="120"/>
        <v>-221.38999999999942</v>
      </c>
      <c r="I533" s="35">
        <f t="shared" ca="1" si="113"/>
        <v>0</v>
      </c>
      <c r="J533" s="35">
        <f t="shared" ca="1" si="114"/>
        <v>-1</v>
      </c>
      <c r="K533" s="35">
        <f t="shared" ca="1" si="115"/>
        <v>326.21000000000004</v>
      </c>
      <c r="L533" s="35">
        <f t="shared" ca="1" si="116"/>
        <v>2210.62</v>
      </c>
      <c r="M533" s="34">
        <f ca="1">AVERAGE(E533:OFFSET(E533,-M$5+1,0))</f>
        <v>7717.6016666666665</v>
      </c>
      <c r="N533" s="34">
        <f ca="1">AVERAGE(E533:OFFSET(E533,-N$5+1,0))</f>
        <v>7770.53</v>
      </c>
      <c r="O533" s="34">
        <f t="shared" ca="1" si="117"/>
        <v>0</v>
      </c>
      <c r="P533" s="15">
        <f t="shared" si="107"/>
        <v>259.88000000000011</v>
      </c>
      <c r="Q533" s="15">
        <f t="shared" si="108"/>
        <v>364.70000000000073</v>
      </c>
      <c r="R533" s="15">
        <f t="shared" si="109"/>
        <v>364.70000000000073</v>
      </c>
      <c r="S533" s="49">
        <f ca="1">AVERAGE(E533:OFFSET(E533,-S$5+1,0))</f>
        <v>7772.2239999999993</v>
      </c>
      <c r="T533" s="49">
        <f t="shared" ca="1" si="110"/>
        <v>8501.6239999999998</v>
      </c>
      <c r="U533" s="49">
        <f t="shared" ca="1" si="111"/>
        <v>7042.8239999999978</v>
      </c>
      <c r="V533" s="47">
        <f t="shared" ca="1" si="118"/>
        <v>0</v>
      </c>
      <c r="W533" s="20">
        <f>IF(E533-E532&gt;0,E533-E532,0)</f>
        <v>0</v>
      </c>
      <c r="X533" s="20">
        <f>IF(E533-E532&lt;0,-(E533-E532),0)</f>
        <v>326.21000000000004</v>
      </c>
      <c r="Y533" s="20">
        <f ca="1">AVERAGE(W533:OFFSET(W533,-$Y$5+1,0))</f>
        <v>23.903333333333286</v>
      </c>
      <c r="Z533" s="20">
        <f ca="1">AVERAGE(X533:OFFSET(X533,-$Y$5+1,0))</f>
        <v>47.575333333333283</v>
      </c>
      <c r="AA533" s="20">
        <f t="shared" ca="1" si="112"/>
        <v>33.441213229121956</v>
      </c>
      <c r="AB533" s="20">
        <f t="shared" ca="1" si="119"/>
        <v>0</v>
      </c>
    </row>
    <row r="534" spans="1:28">
      <c r="A534" s="5">
        <v>39147</v>
      </c>
      <c r="B534" s="4">
        <v>7379.08</v>
      </c>
      <c r="C534" s="4">
        <v>7452.84</v>
      </c>
      <c r="D534" s="4">
        <v>7349.98</v>
      </c>
      <c r="E534" s="4">
        <v>7451.06</v>
      </c>
      <c r="F534" s="4">
        <v>3320600</v>
      </c>
      <c r="G534" s="35">
        <f t="shared" si="121"/>
        <v>34.519999999999527</v>
      </c>
      <c r="H534" s="35">
        <f t="shared" si="120"/>
        <v>71.980000000000473</v>
      </c>
      <c r="I534" s="35">
        <f t="shared" ca="1" si="113"/>
        <v>0</v>
      </c>
      <c r="J534" s="35">
        <f t="shared" ca="1" si="114"/>
        <v>-1</v>
      </c>
      <c r="K534" s="35">
        <f t="shared" ca="1" si="115"/>
        <v>-106.5</v>
      </c>
      <c r="L534" s="35">
        <f t="shared" ca="1" si="116"/>
        <v>2104.12</v>
      </c>
      <c r="M534" s="34">
        <f ca="1">AVERAGE(E534:OFFSET(E534,-M$5+1,0))</f>
        <v>7657.87</v>
      </c>
      <c r="N534" s="34">
        <f ca="1">AVERAGE(E534:OFFSET(E534,-N$5+1,0))</f>
        <v>7735.1391666666668</v>
      </c>
      <c r="O534" s="34">
        <f t="shared" ca="1" si="117"/>
        <v>0</v>
      </c>
      <c r="P534" s="15">
        <f t="shared" si="107"/>
        <v>102.86000000000058</v>
      </c>
      <c r="Q534" s="15">
        <f t="shared" si="108"/>
        <v>108.27999999999975</v>
      </c>
      <c r="R534" s="15">
        <f t="shared" si="109"/>
        <v>108.27999999999975</v>
      </c>
      <c r="S534" s="49">
        <f ca="1">AVERAGE(E534:OFFSET(E534,-S$5+1,0))</f>
        <v>7748.5884999999998</v>
      </c>
      <c r="T534" s="49">
        <f t="shared" ca="1" si="110"/>
        <v>7965.1484999999993</v>
      </c>
      <c r="U534" s="49">
        <f t="shared" ca="1" si="111"/>
        <v>7532.0285000000003</v>
      </c>
      <c r="V534" s="47">
        <f t="shared" ca="1" si="118"/>
        <v>-1</v>
      </c>
      <c r="W534" s="20">
        <f>IF(E534-E533&gt;0,E534-E533,0)</f>
        <v>106.5</v>
      </c>
      <c r="X534" s="20">
        <f>IF(E534-E533&lt;0,-(E534-E533),0)</f>
        <v>0</v>
      </c>
      <c r="Y534" s="20">
        <f ca="1">AVERAGE(W534:OFFSET(W534,-$Y$5+1,0))</f>
        <v>30.876666666666644</v>
      </c>
      <c r="Z534" s="20">
        <f ca="1">AVERAGE(X534:OFFSET(X534,-$Y$5+1,0))</f>
        <v>47.575333333333283</v>
      </c>
      <c r="AA534" s="20">
        <f t="shared" ca="1" si="112"/>
        <v>39.357399004061939</v>
      </c>
      <c r="AB534" s="20">
        <f t="shared" ca="1" si="119"/>
        <v>0</v>
      </c>
    </row>
    <row r="535" spans="1:28">
      <c r="A535" s="5">
        <v>39148</v>
      </c>
      <c r="B535" s="4">
        <v>7516.21</v>
      </c>
      <c r="C535" s="4">
        <v>7519.46</v>
      </c>
      <c r="D535" s="4">
        <v>7449.67</v>
      </c>
      <c r="E535" s="4">
        <v>7480.89</v>
      </c>
      <c r="F535" s="4">
        <v>3883200</v>
      </c>
      <c r="G535" s="35">
        <f t="shared" si="121"/>
        <v>65.149999999999636</v>
      </c>
      <c r="H535" s="35">
        <f t="shared" si="120"/>
        <v>-35.319999999999709</v>
      </c>
      <c r="I535" s="35">
        <f t="shared" ca="1" si="113"/>
        <v>0</v>
      </c>
      <c r="J535" s="35">
        <f t="shared" ca="1" si="114"/>
        <v>-1</v>
      </c>
      <c r="K535" s="35">
        <f t="shared" ca="1" si="115"/>
        <v>-29.829999999999927</v>
      </c>
      <c r="L535" s="35">
        <f t="shared" ca="1" si="116"/>
        <v>2074.29</v>
      </c>
      <c r="M535" s="34">
        <f ca="1">AVERAGE(E535:OFFSET(E535,-M$5+1,0))</f>
        <v>7587.9850000000006</v>
      </c>
      <c r="N535" s="34">
        <f ca="1">AVERAGE(E535:OFFSET(E535,-N$5+1,0))</f>
        <v>7704.3749999999991</v>
      </c>
      <c r="O535" s="34">
        <f t="shared" ca="1" si="117"/>
        <v>0</v>
      </c>
      <c r="P535" s="15">
        <f t="shared" si="107"/>
        <v>69.789999999999964</v>
      </c>
      <c r="Q535" s="15">
        <f t="shared" si="108"/>
        <v>69.789999999999964</v>
      </c>
      <c r="R535" s="15">
        <f t="shared" si="109"/>
        <v>69.789999999999964</v>
      </c>
      <c r="S535" s="49">
        <f ca="1">AVERAGE(E535:OFFSET(E535,-S$5+1,0))</f>
        <v>7731.567</v>
      </c>
      <c r="T535" s="49">
        <f t="shared" ca="1" si="110"/>
        <v>7871.1469999999999</v>
      </c>
      <c r="U535" s="49">
        <f t="shared" ca="1" si="111"/>
        <v>7591.9870000000001</v>
      </c>
      <c r="V535" s="47">
        <f t="shared" ca="1" si="118"/>
        <v>0</v>
      </c>
      <c r="W535" s="20">
        <f>IF(E535-E534&gt;0,E535-E534,0)</f>
        <v>29.829999999999927</v>
      </c>
      <c r="X535" s="20">
        <f>IF(E535-E534&lt;0,-(E535-E534),0)</f>
        <v>0</v>
      </c>
      <c r="Y535" s="20">
        <f ca="1">AVERAGE(W535:OFFSET(W535,-$Y$5+1,0))</f>
        <v>27.83266666666665</v>
      </c>
      <c r="Z535" s="20">
        <f ca="1">AVERAGE(X535:OFFSET(X535,-$Y$5+1,0))</f>
        <v>47.575333333333283</v>
      </c>
      <c r="AA535" s="20">
        <f t="shared" ca="1" si="112"/>
        <v>36.909434896385903</v>
      </c>
      <c r="AB535" s="20">
        <f t="shared" ca="1" si="119"/>
        <v>0</v>
      </c>
    </row>
    <row r="536" spans="1:28">
      <c r="A536" s="5">
        <v>39149</v>
      </c>
      <c r="B536" s="4">
        <v>7517.77</v>
      </c>
      <c r="C536" s="4">
        <v>7573.87</v>
      </c>
      <c r="D536" s="4">
        <v>7510.44</v>
      </c>
      <c r="E536" s="4">
        <v>7573.87</v>
      </c>
      <c r="F536" s="4">
        <v>3586200</v>
      </c>
      <c r="G536" s="35">
        <f t="shared" si="121"/>
        <v>36.880000000000109</v>
      </c>
      <c r="H536" s="35">
        <f t="shared" si="120"/>
        <v>56.099999999999454</v>
      </c>
      <c r="I536" s="35">
        <f t="shared" ca="1" si="113"/>
        <v>0</v>
      </c>
      <c r="J536" s="35">
        <f t="shared" ca="1" si="114"/>
        <v>-1</v>
      </c>
      <c r="K536" s="35">
        <f t="shared" ca="1" si="115"/>
        <v>-92.979999999999563</v>
      </c>
      <c r="L536" s="35">
        <f t="shared" ca="1" si="116"/>
        <v>1981.3100000000004</v>
      </c>
      <c r="M536" s="34">
        <f ca="1">AVERAGE(E536:OFFSET(E536,-M$5+1,0))</f>
        <v>7533.3033333333342</v>
      </c>
      <c r="N536" s="34">
        <f ca="1">AVERAGE(E536:OFFSET(E536,-N$5+1,0))</f>
        <v>7682.0124999999998</v>
      </c>
      <c r="O536" s="34">
        <f t="shared" ca="1" si="117"/>
        <v>0</v>
      </c>
      <c r="P536" s="15">
        <f t="shared" si="107"/>
        <v>63.430000000000291</v>
      </c>
      <c r="Q536" s="15">
        <f t="shared" si="108"/>
        <v>92.979999999999563</v>
      </c>
      <c r="R536" s="15">
        <f t="shared" si="109"/>
        <v>92.979999999999563</v>
      </c>
      <c r="S536" s="49">
        <f ca="1">AVERAGE(E536:OFFSET(E536,-S$5+1,0))</f>
        <v>7722.6710000000003</v>
      </c>
      <c r="T536" s="49">
        <f t="shared" ca="1" si="110"/>
        <v>7908.6309999999994</v>
      </c>
      <c r="U536" s="49">
        <f t="shared" ca="1" si="111"/>
        <v>7536.7110000000011</v>
      </c>
      <c r="V536" s="47">
        <f t="shared" ca="1" si="118"/>
        <v>0</v>
      </c>
      <c r="W536" s="20">
        <f>IF(E536-E535&gt;0,E536-E535,0)</f>
        <v>92.979999999999563</v>
      </c>
      <c r="X536" s="20">
        <f>IF(E536-E535&lt;0,-(E536-E535),0)</f>
        <v>0</v>
      </c>
      <c r="Y536" s="20">
        <f ca="1">AVERAGE(W536:OFFSET(W536,-$Y$5+1,0))</f>
        <v>33.62533333333328</v>
      </c>
      <c r="Z536" s="20">
        <f ca="1">AVERAGE(X536:OFFSET(X536,-$Y$5+1,0))</f>
        <v>47.575333333333283</v>
      </c>
      <c r="AA536" s="20">
        <f t="shared" ca="1" si="112"/>
        <v>41.410169046231132</v>
      </c>
      <c r="AB536" s="20">
        <f t="shared" ca="1" si="119"/>
        <v>0</v>
      </c>
    </row>
    <row r="537" spans="1:28">
      <c r="A537" s="5">
        <v>39150</v>
      </c>
      <c r="B537" s="4">
        <v>7615.81</v>
      </c>
      <c r="C537" s="4">
        <v>7619.35</v>
      </c>
      <c r="D537" s="4">
        <v>7550.83</v>
      </c>
      <c r="E537" s="4">
        <v>7568.2</v>
      </c>
      <c r="F537" s="4">
        <v>3310400</v>
      </c>
      <c r="G537" s="35">
        <f t="shared" si="121"/>
        <v>41.940000000000509</v>
      </c>
      <c r="H537" s="35">
        <f t="shared" si="120"/>
        <v>-47.610000000000582</v>
      </c>
      <c r="I537" s="35">
        <f t="shared" ca="1" si="113"/>
        <v>0</v>
      </c>
      <c r="J537" s="35">
        <f t="shared" ca="1" si="114"/>
        <v>-1</v>
      </c>
      <c r="K537" s="35">
        <f t="shared" ca="1" si="115"/>
        <v>5.6700000000000728</v>
      </c>
      <c r="L537" s="35">
        <f t="shared" ca="1" si="116"/>
        <v>1986.9800000000005</v>
      </c>
      <c r="M537" s="34">
        <f ca="1">AVERAGE(E537:OFFSET(E537,-M$5+1,0))</f>
        <v>7514.8916666666664</v>
      </c>
      <c r="N537" s="34">
        <f ca="1">AVERAGE(E537:OFFSET(E537,-N$5+1,0))</f>
        <v>7657.7349999999997</v>
      </c>
      <c r="O537" s="34">
        <f t="shared" ca="1" si="117"/>
        <v>0</v>
      </c>
      <c r="P537" s="15">
        <f t="shared" si="107"/>
        <v>68.520000000000437</v>
      </c>
      <c r="Q537" s="15">
        <f t="shared" si="108"/>
        <v>68.520000000000437</v>
      </c>
      <c r="R537" s="15">
        <f t="shared" si="109"/>
        <v>68.520000000000437</v>
      </c>
      <c r="S537" s="49">
        <f ca="1">AVERAGE(E537:OFFSET(E537,-S$5+1,0))</f>
        <v>7714.085500000001</v>
      </c>
      <c r="T537" s="49">
        <f t="shared" ca="1" si="110"/>
        <v>7851.1255000000019</v>
      </c>
      <c r="U537" s="49">
        <f t="shared" ca="1" si="111"/>
        <v>7577.0455000000002</v>
      </c>
      <c r="V537" s="47">
        <f t="shared" ca="1" si="118"/>
        <v>-1</v>
      </c>
      <c r="W537" s="20">
        <f>IF(E537-E536&gt;0,E537-E536,0)</f>
        <v>0</v>
      </c>
      <c r="X537" s="20">
        <f>IF(E537-E536&lt;0,-(E537-E536),0)</f>
        <v>5.6700000000000728</v>
      </c>
      <c r="Y537" s="20">
        <f ca="1">AVERAGE(W537:OFFSET(W537,-$Y$5+1,0))</f>
        <v>27.449999999999939</v>
      </c>
      <c r="Z537" s="20">
        <f ca="1">AVERAGE(X537:OFFSET(X537,-$Y$5+1,0))</f>
        <v>47.953333333333283</v>
      </c>
      <c r="AA537" s="20">
        <f t="shared" ca="1" si="112"/>
        <v>36.404226161531298</v>
      </c>
      <c r="AB537" s="20">
        <f t="shared" ca="1" si="119"/>
        <v>0</v>
      </c>
    </row>
    <row r="538" spans="1:28">
      <c r="A538" s="5">
        <v>39153</v>
      </c>
      <c r="B538" s="4">
        <v>7611.15</v>
      </c>
      <c r="C538" s="4">
        <v>7640.14</v>
      </c>
      <c r="D538" s="4">
        <v>7590.82</v>
      </c>
      <c r="E538" s="4">
        <v>7629.15</v>
      </c>
      <c r="F538" s="4">
        <v>3009600</v>
      </c>
      <c r="G538" s="35">
        <f t="shared" si="121"/>
        <v>42.949999999999818</v>
      </c>
      <c r="H538" s="35">
        <f t="shared" si="120"/>
        <v>18</v>
      </c>
      <c r="I538" s="35">
        <f t="shared" ca="1" si="113"/>
        <v>0</v>
      </c>
      <c r="J538" s="35">
        <f t="shared" ca="1" si="114"/>
        <v>-1</v>
      </c>
      <c r="K538" s="35">
        <f t="shared" ca="1" si="115"/>
        <v>-60.949999999999818</v>
      </c>
      <c r="L538" s="35">
        <f t="shared" ca="1" si="116"/>
        <v>1926.0300000000007</v>
      </c>
      <c r="M538" s="34">
        <f ca="1">AVERAGE(E538:OFFSET(E538,-M$5+1,0))</f>
        <v>7507.9550000000008</v>
      </c>
      <c r="N538" s="34">
        <f ca="1">AVERAGE(E538:OFFSET(E538,-N$5+1,0))</f>
        <v>7645.4674999999988</v>
      </c>
      <c r="O538" s="34">
        <f t="shared" ca="1" si="117"/>
        <v>0</v>
      </c>
      <c r="P538" s="15">
        <f t="shared" si="107"/>
        <v>49.320000000000618</v>
      </c>
      <c r="Q538" s="15">
        <f t="shared" si="108"/>
        <v>71.940000000000509</v>
      </c>
      <c r="R538" s="15">
        <f t="shared" si="109"/>
        <v>71.940000000000509</v>
      </c>
      <c r="S538" s="49">
        <f ca="1">AVERAGE(E538:OFFSET(E538,-S$5+1,0))</f>
        <v>7710.5609999999997</v>
      </c>
      <c r="T538" s="49">
        <f t="shared" ca="1" si="110"/>
        <v>7854.4410000000007</v>
      </c>
      <c r="U538" s="49">
        <f t="shared" ca="1" si="111"/>
        <v>7566.6809999999987</v>
      </c>
      <c r="V538" s="47">
        <f t="shared" ca="1" si="118"/>
        <v>0</v>
      </c>
      <c r="W538" s="20">
        <f>IF(E538-E537&gt;0,E538-E537,0)</f>
        <v>60.949999999999818</v>
      </c>
      <c r="X538" s="20">
        <f>IF(E538-E537&lt;0,-(E538-E537),0)</f>
        <v>0</v>
      </c>
      <c r="Y538" s="20">
        <f ca="1">AVERAGE(W538:OFFSET(W538,-$Y$5+1,0))</f>
        <v>31.513333333333261</v>
      </c>
      <c r="Z538" s="20">
        <f ca="1">AVERAGE(X538:OFFSET(X538,-$Y$5+1,0))</f>
        <v>46.240666666666648</v>
      </c>
      <c r="AA538" s="20">
        <f t="shared" ca="1" si="112"/>
        <v>40.529533314470378</v>
      </c>
      <c r="AB538" s="20">
        <f t="shared" ca="1" si="119"/>
        <v>0</v>
      </c>
    </row>
    <row r="539" spans="1:28">
      <c r="A539" s="5">
        <v>39154</v>
      </c>
      <c r="B539" s="4">
        <v>7664.7</v>
      </c>
      <c r="C539" s="4">
        <v>7694.59</v>
      </c>
      <c r="D539" s="4">
        <v>7661.76</v>
      </c>
      <c r="E539" s="4">
        <v>7684</v>
      </c>
      <c r="F539" s="4">
        <v>3403200</v>
      </c>
      <c r="G539" s="35">
        <f t="shared" si="121"/>
        <v>35.550000000000182</v>
      </c>
      <c r="H539" s="35">
        <f t="shared" si="120"/>
        <v>19.300000000000182</v>
      </c>
      <c r="I539" s="35">
        <f t="shared" ca="1" si="113"/>
        <v>0</v>
      </c>
      <c r="J539" s="35">
        <f t="shared" ca="1" si="114"/>
        <v>-1</v>
      </c>
      <c r="K539" s="35">
        <f t="shared" ca="1" si="115"/>
        <v>-54.850000000000364</v>
      </c>
      <c r="L539" s="35">
        <f t="shared" ca="1" si="116"/>
        <v>1871.1800000000003</v>
      </c>
      <c r="M539" s="34">
        <f ca="1">AVERAGE(E539:OFFSET(E539,-M$5+1,0))</f>
        <v>7564.5283333333327</v>
      </c>
      <c r="N539" s="34">
        <f ca="1">AVERAGE(E539:OFFSET(E539,-N$5+1,0))</f>
        <v>7641.0649999999987</v>
      </c>
      <c r="O539" s="34">
        <f t="shared" ca="1" si="117"/>
        <v>0</v>
      </c>
      <c r="P539" s="15">
        <f t="shared" si="107"/>
        <v>32.829999999999927</v>
      </c>
      <c r="Q539" s="15">
        <f t="shared" si="108"/>
        <v>65.440000000000509</v>
      </c>
      <c r="R539" s="15">
        <f t="shared" si="109"/>
        <v>65.440000000000509</v>
      </c>
      <c r="S539" s="49">
        <f ca="1">AVERAGE(E539:OFFSET(E539,-S$5+1,0))</f>
        <v>7709.6840000000011</v>
      </c>
      <c r="T539" s="49">
        <f t="shared" ca="1" si="110"/>
        <v>7840.5640000000021</v>
      </c>
      <c r="U539" s="49">
        <f t="shared" ca="1" si="111"/>
        <v>7578.8040000000001</v>
      </c>
      <c r="V539" s="47">
        <f t="shared" ca="1" si="118"/>
        <v>0</v>
      </c>
      <c r="W539" s="20">
        <f>IF(E539-E538&gt;0,E539-E538,0)</f>
        <v>54.850000000000364</v>
      </c>
      <c r="X539" s="20">
        <f>IF(E539-E538&lt;0,-(E539-E538),0)</f>
        <v>0</v>
      </c>
      <c r="Y539" s="20">
        <f ca="1">AVERAGE(W539:OFFSET(W539,-$Y$5+1,0))</f>
        <v>35.169999999999952</v>
      </c>
      <c r="Z539" s="20">
        <f ca="1">AVERAGE(X539:OFFSET(X539,-$Y$5+1,0))</f>
        <v>45.717999999999968</v>
      </c>
      <c r="AA539" s="20">
        <f t="shared" ca="1" si="112"/>
        <v>43.479873405202234</v>
      </c>
      <c r="AB539" s="20">
        <f t="shared" ca="1" si="119"/>
        <v>0</v>
      </c>
    </row>
    <row r="540" spans="1:28">
      <c r="A540" s="5">
        <v>39155</v>
      </c>
      <c r="B540" s="4">
        <v>7552.73</v>
      </c>
      <c r="C540" s="4">
        <v>7575.52</v>
      </c>
      <c r="D540" s="4">
        <v>7526.48</v>
      </c>
      <c r="E540" s="4">
        <v>7570.27</v>
      </c>
      <c r="F540" s="4">
        <v>3609400</v>
      </c>
      <c r="G540" s="35">
        <f t="shared" si="121"/>
        <v>-131.27000000000044</v>
      </c>
      <c r="H540" s="35">
        <f t="shared" si="120"/>
        <v>17.540000000000873</v>
      </c>
      <c r="I540" s="35">
        <f t="shared" ca="1" si="113"/>
        <v>0</v>
      </c>
      <c r="J540" s="35">
        <f t="shared" ca="1" si="114"/>
        <v>-1</v>
      </c>
      <c r="K540" s="35">
        <f t="shared" ca="1" si="115"/>
        <v>113.72999999999956</v>
      </c>
      <c r="L540" s="35">
        <f t="shared" ca="1" si="116"/>
        <v>1984.9099999999999</v>
      </c>
      <c r="M540" s="34">
        <f ca="1">AVERAGE(E540:OFFSET(E540,-M$5+1,0))</f>
        <v>7584.3966666666674</v>
      </c>
      <c r="N540" s="34">
        <f ca="1">AVERAGE(E540:OFFSET(E540,-N$5+1,0))</f>
        <v>7621.1333333333341</v>
      </c>
      <c r="O540" s="34">
        <f t="shared" ca="1" si="117"/>
        <v>0</v>
      </c>
      <c r="P540" s="15">
        <f t="shared" si="107"/>
        <v>49.040000000000873</v>
      </c>
      <c r="Q540" s="15">
        <f t="shared" si="108"/>
        <v>157.52000000000044</v>
      </c>
      <c r="R540" s="15">
        <f t="shared" si="109"/>
        <v>157.52000000000044</v>
      </c>
      <c r="S540" s="49">
        <f ca="1">AVERAGE(E540:OFFSET(E540,-S$5+1,0))</f>
        <v>7699.3459999999995</v>
      </c>
      <c r="T540" s="49">
        <f t="shared" ca="1" si="110"/>
        <v>8014.3860000000004</v>
      </c>
      <c r="U540" s="49">
        <f t="shared" ca="1" si="111"/>
        <v>7384.3059999999987</v>
      </c>
      <c r="V540" s="47">
        <f t="shared" ca="1" si="118"/>
        <v>0</v>
      </c>
      <c r="W540" s="20">
        <f>IF(E540-E539&gt;0,E540-E539,0)</f>
        <v>0</v>
      </c>
      <c r="X540" s="20">
        <f>IF(E540-E539&lt;0,-(E540-E539),0)</f>
        <v>113.72999999999956</v>
      </c>
      <c r="Y540" s="20">
        <f ca="1">AVERAGE(W540:OFFSET(W540,-$Y$5+1,0))</f>
        <v>34.015999999999984</v>
      </c>
      <c r="Z540" s="20">
        <f ca="1">AVERAGE(X540:OFFSET(X540,-$Y$5+1,0))</f>
        <v>53.29999999999994</v>
      </c>
      <c r="AA540" s="20">
        <f t="shared" ca="1" si="112"/>
        <v>38.957350313802756</v>
      </c>
      <c r="AB540" s="20">
        <f t="shared" ca="1" si="119"/>
        <v>0</v>
      </c>
    </row>
    <row r="541" spans="1:28">
      <c r="A541" s="5">
        <v>39156</v>
      </c>
      <c r="B541" s="4">
        <v>7631.67</v>
      </c>
      <c r="C541" s="4">
        <v>7708.98</v>
      </c>
      <c r="D541" s="4">
        <v>7631.67</v>
      </c>
      <c r="E541" s="4">
        <v>7695.96</v>
      </c>
      <c r="F541" s="4">
        <v>4206400</v>
      </c>
      <c r="G541" s="35">
        <f t="shared" si="121"/>
        <v>61.399999999999636</v>
      </c>
      <c r="H541" s="35">
        <f t="shared" si="120"/>
        <v>64.289999999999964</v>
      </c>
      <c r="I541" s="35">
        <f t="shared" ca="1" si="113"/>
        <v>0</v>
      </c>
      <c r="J541" s="35">
        <f t="shared" ca="1" si="114"/>
        <v>-1</v>
      </c>
      <c r="K541" s="35">
        <f t="shared" ca="1" si="115"/>
        <v>-125.6899999999996</v>
      </c>
      <c r="L541" s="35">
        <f t="shared" ca="1" si="116"/>
        <v>1859.2200000000003</v>
      </c>
      <c r="M541" s="34">
        <f ca="1">AVERAGE(E541:OFFSET(E541,-M$5+1,0))</f>
        <v>7620.2416666666677</v>
      </c>
      <c r="N541" s="34">
        <f ca="1">AVERAGE(E541:OFFSET(E541,-N$5+1,0))</f>
        <v>7604.1133333333346</v>
      </c>
      <c r="O541" s="34">
        <f t="shared" ca="1" si="117"/>
        <v>1</v>
      </c>
      <c r="P541" s="15">
        <f t="shared" si="107"/>
        <v>77.309999999999491</v>
      </c>
      <c r="Q541" s="15">
        <f t="shared" si="108"/>
        <v>138.70999999999913</v>
      </c>
      <c r="R541" s="15">
        <f t="shared" si="109"/>
        <v>138.70999999999913</v>
      </c>
      <c r="S541" s="49">
        <f ca="1">AVERAGE(E541:OFFSET(E541,-S$5+1,0))</f>
        <v>7694.9879999999976</v>
      </c>
      <c r="T541" s="49">
        <f t="shared" ca="1" si="110"/>
        <v>7972.4079999999958</v>
      </c>
      <c r="U541" s="49">
        <f t="shared" ca="1" si="111"/>
        <v>7417.5679999999993</v>
      </c>
      <c r="V541" s="47">
        <f t="shared" ca="1" si="118"/>
        <v>0</v>
      </c>
      <c r="W541" s="20">
        <f>IF(E541-E540&gt;0,E541-E540,0)</f>
        <v>125.6899999999996</v>
      </c>
      <c r="X541" s="20">
        <f>IF(E541-E540&lt;0,-(E541-E540),0)</f>
        <v>0</v>
      </c>
      <c r="Y541" s="20">
        <f ca="1">AVERAGE(W541:OFFSET(W541,-$Y$5+1,0))</f>
        <v>42.395333333333291</v>
      </c>
      <c r="Z541" s="20">
        <f ca="1">AVERAGE(X541:OFFSET(X541,-$Y$5+1,0))</f>
        <v>47.755333333333269</v>
      </c>
      <c r="AA541" s="20">
        <f t="shared" ca="1" si="112"/>
        <v>47.027198911451947</v>
      </c>
      <c r="AB541" s="20">
        <f t="shared" ca="1" si="119"/>
        <v>0</v>
      </c>
    </row>
    <row r="542" spans="1:28">
      <c r="A542" s="5">
        <v>39157</v>
      </c>
      <c r="B542" s="4">
        <v>7707.15</v>
      </c>
      <c r="C542" s="4">
        <v>7743.37</v>
      </c>
      <c r="D542" s="4">
        <v>7676.39</v>
      </c>
      <c r="E542" s="4">
        <v>7719.8</v>
      </c>
      <c r="F542" s="4">
        <v>4291000</v>
      </c>
      <c r="G542" s="35">
        <f t="shared" si="121"/>
        <v>11.1899999999996</v>
      </c>
      <c r="H542" s="35">
        <f t="shared" si="120"/>
        <v>12.650000000000546</v>
      </c>
      <c r="I542" s="35">
        <f t="shared" ca="1" si="113"/>
        <v>0</v>
      </c>
      <c r="J542" s="35">
        <f t="shared" ca="1" si="114"/>
        <v>-1</v>
      </c>
      <c r="K542" s="35">
        <f t="shared" ca="1" si="115"/>
        <v>-23.840000000000146</v>
      </c>
      <c r="L542" s="35">
        <f t="shared" ca="1" si="116"/>
        <v>1835.38</v>
      </c>
      <c r="M542" s="34">
        <f ca="1">AVERAGE(E542:OFFSET(E542,-M$5+1,0))</f>
        <v>7644.5633333333344</v>
      </c>
      <c r="N542" s="34">
        <f ca="1">AVERAGE(E542:OFFSET(E542,-N$5+1,0))</f>
        <v>7588.9333333333352</v>
      </c>
      <c r="O542" s="34">
        <f t="shared" ca="1" si="117"/>
        <v>0</v>
      </c>
      <c r="P542" s="15">
        <f t="shared" si="107"/>
        <v>66.979999999999563</v>
      </c>
      <c r="Q542" s="15">
        <f t="shared" si="108"/>
        <v>66.979999999999563</v>
      </c>
      <c r="R542" s="15">
        <f t="shared" si="109"/>
        <v>66.979999999999563</v>
      </c>
      <c r="S542" s="49">
        <f ca="1">AVERAGE(E542:OFFSET(E542,-S$5+1,0))</f>
        <v>7687.1904999999988</v>
      </c>
      <c r="T542" s="49">
        <f t="shared" ca="1" si="110"/>
        <v>7821.1504999999979</v>
      </c>
      <c r="U542" s="49">
        <f t="shared" ca="1" si="111"/>
        <v>7553.2304999999997</v>
      </c>
      <c r="V542" s="47">
        <f t="shared" ca="1" si="118"/>
        <v>0</v>
      </c>
      <c r="W542" s="20">
        <f>IF(E542-E541&gt;0,E542-E541,0)</f>
        <v>23.840000000000146</v>
      </c>
      <c r="X542" s="20">
        <f>IF(E542-E541&lt;0,-(E542-E541),0)</f>
        <v>0</v>
      </c>
      <c r="Y542" s="20">
        <f ca="1">AVERAGE(W542:OFFSET(W542,-$Y$5+1,0))</f>
        <v>43.984666666666634</v>
      </c>
      <c r="Z542" s="20">
        <f ca="1">AVERAGE(X542:OFFSET(X542,-$Y$5+1,0))</f>
        <v>45.119999999999955</v>
      </c>
      <c r="AA542" s="20">
        <f t="shared" ca="1" si="112"/>
        <v>49.362921508039243</v>
      </c>
      <c r="AB542" s="20">
        <f t="shared" ca="1" si="119"/>
        <v>0</v>
      </c>
    </row>
    <row r="543" spans="1:28">
      <c r="A543" s="5">
        <v>39160</v>
      </c>
      <c r="B543" s="4">
        <v>7739.56</v>
      </c>
      <c r="C543" s="4">
        <v>7759.66</v>
      </c>
      <c r="D543" s="4">
        <v>7713.78</v>
      </c>
      <c r="E543" s="4">
        <v>7737.46</v>
      </c>
      <c r="F543" s="4">
        <v>3562800</v>
      </c>
      <c r="G543" s="35">
        <f t="shared" si="121"/>
        <v>19.760000000000218</v>
      </c>
      <c r="H543" s="35">
        <f t="shared" si="120"/>
        <v>-2.1000000000003638</v>
      </c>
      <c r="I543" s="35">
        <f t="shared" ca="1" si="113"/>
        <v>0</v>
      </c>
      <c r="J543" s="35">
        <f t="shared" ca="1" si="114"/>
        <v>-1</v>
      </c>
      <c r="K543" s="35">
        <f t="shared" ca="1" si="115"/>
        <v>-17.659999999999854</v>
      </c>
      <c r="L543" s="35">
        <f t="shared" ca="1" si="116"/>
        <v>1817.7200000000003</v>
      </c>
      <c r="M543" s="34">
        <f ca="1">AVERAGE(E543:OFFSET(E543,-M$5+1,0))</f>
        <v>7672.7733333333335</v>
      </c>
      <c r="N543" s="34">
        <f ca="1">AVERAGE(E543:OFFSET(E543,-N$5+1,0))</f>
        <v>7593.8325000000013</v>
      </c>
      <c r="O543" s="34">
        <f t="shared" ca="1" si="117"/>
        <v>0</v>
      </c>
      <c r="P543" s="15">
        <f t="shared" si="107"/>
        <v>45.880000000000109</v>
      </c>
      <c r="Q543" s="15">
        <f t="shared" si="108"/>
        <v>45.880000000000109</v>
      </c>
      <c r="R543" s="15">
        <f t="shared" si="109"/>
        <v>45.880000000000109</v>
      </c>
      <c r="S543" s="49">
        <f ca="1">AVERAGE(E543:OFFSET(E543,-S$5+1,0))</f>
        <v>7681.5604999999978</v>
      </c>
      <c r="T543" s="49">
        <f t="shared" ca="1" si="110"/>
        <v>7773.320499999998</v>
      </c>
      <c r="U543" s="49">
        <f t="shared" ca="1" si="111"/>
        <v>7589.8004999999976</v>
      </c>
      <c r="V543" s="47">
        <f t="shared" ca="1" si="118"/>
        <v>0</v>
      </c>
      <c r="W543" s="20">
        <f>IF(E543-E542&gt;0,E543-E542,0)</f>
        <v>17.659999999999854</v>
      </c>
      <c r="X543" s="20">
        <f>IF(E543-E542&lt;0,-(E543-E542),0)</f>
        <v>0</v>
      </c>
      <c r="Y543" s="20">
        <f ca="1">AVERAGE(W543:OFFSET(W543,-$Y$5+1,0))</f>
        <v>40.320666666666632</v>
      </c>
      <c r="Z543" s="20">
        <f ca="1">AVERAGE(X543:OFFSET(X543,-$Y$5+1,0))</f>
        <v>45.119999999999955</v>
      </c>
      <c r="AA543" s="20">
        <f t="shared" ca="1" si="112"/>
        <v>47.191423287895702</v>
      </c>
      <c r="AB543" s="20">
        <f t="shared" ca="1" si="119"/>
        <v>0</v>
      </c>
    </row>
    <row r="544" spans="1:28">
      <c r="A544" s="5">
        <v>39161</v>
      </c>
      <c r="B544" s="4">
        <v>7784.27</v>
      </c>
      <c r="C544" s="4">
        <v>7798.27</v>
      </c>
      <c r="D544" s="4">
        <v>7736.2</v>
      </c>
      <c r="E544" s="4">
        <v>7736.2</v>
      </c>
      <c r="F544" s="4">
        <v>3932400</v>
      </c>
      <c r="G544" s="35">
        <f t="shared" si="121"/>
        <v>46.8100000000004</v>
      </c>
      <c r="H544" s="35">
        <f t="shared" si="120"/>
        <v>-48.070000000000618</v>
      </c>
      <c r="I544" s="35">
        <f t="shared" ca="1" si="113"/>
        <v>0</v>
      </c>
      <c r="J544" s="35">
        <f t="shared" ca="1" si="114"/>
        <v>-1</v>
      </c>
      <c r="K544" s="35">
        <f t="shared" ca="1" si="115"/>
        <v>1.2600000000002183</v>
      </c>
      <c r="L544" s="35">
        <f t="shared" ca="1" si="116"/>
        <v>1818.9800000000005</v>
      </c>
      <c r="M544" s="34">
        <f ca="1">AVERAGE(E544:OFFSET(E544,-M$5+1,0))</f>
        <v>7690.6149999999989</v>
      </c>
      <c r="N544" s="34">
        <f ca="1">AVERAGE(E544:OFFSET(E544,-N$5+1,0))</f>
        <v>7599.2850000000008</v>
      </c>
      <c r="O544" s="34">
        <f t="shared" ca="1" si="117"/>
        <v>0</v>
      </c>
      <c r="P544" s="15">
        <f t="shared" si="107"/>
        <v>62.070000000000618</v>
      </c>
      <c r="Q544" s="15">
        <f t="shared" si="108"/>
        <v>62.070000000000618</v>
      </c>
      <c r="R544" s="15">
        <f t="shared" si="109"/>
        <v>62.070000000000618</v>
      </c>
      <c r="S544" s="49">
        <f ca="1">AVERAGE(E544:OFFSET(E544,-S$5+1,0))</f>
        <v>7676.2595000000001</v>
      </c>
      <c r="T544" s="49">
        <f t="shared" ca="1" si="110"/>
        <v>7800.3995000000014</v>
      </c>
      <c r="U544" s="49">
        <f t="shared" ca="1" si="111"/>
        <v>7552.1194999999989</v>
      </c>
      <c r="V544" s="47">
        <f t="shared" ca="1" si="118"/>
        <v>0</v>
      </c>
      <c r="W544" s="20">
        <f>IF(E544-E543&gt;0,E544-E543,0)</f>
        <v>0</v>
      </c>
      <c r="X544" s="20">
        <f>IF(E544-E543&lt;0,-(E544-E543),0)</f>
        <v>1.2600000000002183</v>
      </c>
      <c r="Y544" s="20">
        <f ca="1">AVERAGE(W544:OFFSET(W544,-$Y$5+1,0))</f>
        <v>34.270666666666635</v>
      </c>
      <c r="Z544" s="20">
        <f ca="1">AVERAGE(X544:OFFSET(X544,-$Y$5+1,0))</f>
        <v>45.203999999999965</v>
      </c>
      <c r="AA544" s="20">
        <f t="shared" ca="1" si="112"/>
        <v>43.12149783578834</v>
      </c>
      <c r="AB544" s="20">
        <f t="shared" ca="1" si="119"/>
        <v>0</v>
      </c>
    </row>
    <row r="545" spans="1:28">
      <c r="A545" s="5">
        <v>39162</v>
      </c>
      <c r="B545" s="4">
        <v>7780.3</v>
      </c>
      <c r="C545" s="4">
        <v>7784.19</v>
      </c>
      <c r="D545" s="4">
        <v>7746.35</v>
      </c>
      <c r="E545" s="4">
        <v>7757.03</v>
      </c>
      <c r="F545" s="4">
        <v>3279800</v>
      </c>
      <c r="G545" s="35">
        <f t="shared" si="121"/>
        <v>44.100000000000364</v>
      </c>
      <c r="H545" s="35">
        <f t="shared" si="120"/>
        <v>-23.270000000000437</v>
      </c>
      <c r="I545" s="35">
        <f t="shared" ca="1" si="113"/>
        <v>0</v>
      </c>
      <c r="J545" s="35">
        <f t="shared" ca="1" si="114"/>
        <v>-1</v>
      </c>
      <c r="K545" s="35">
        <f t="shared" ca="1" si="115"/>
        <v>-20.829999999999927</v>
      </c>
      <c r="L545" s="35">
        <f t="shared" ca="1" si="116"/>
        <v>1798.1500000000005</v>
      </c>
      <c r="M545" s="34">
        <f ca="1">AVERAGE(E545:OFFSET(E545,-M$5+1,0))</f>
        <v>7702.786666666666</v>
      </c>
      <c r="N545" s="34">
        <f ca="1">AVERAGE(E545:OFFSET(E545,-N$5+1,0))</f>
        <v>7633.6575000000003</v>
      </c>
      <c r="O545" s="34">
        <f t="shared" ca="1" si="117"/>
        <v>0</v>
      </c>
      <c r="P545" s="15">
        <f t="shared" si="107"/>
        <v>37.839999999999236</v>
      </c>
      <c r="Q545" s="15">
        <f t="shared" si="108"/>
        <v>47.989999999999782</v>
      </c>
      <c r="R545" s="15">
        <f t="shared" si="109"/>
        <v>47.989999999999782</v>
      </c>
      <c r="S545" s="49">
        <f ca="1">AVERAGE(E545:OFFSET(E545,-S$5+1,0))</f>
        <v>7671.1345000000001</v>
      </c>
      <c r="T545" s="49">
        <f t="shared" ca="1" si="110"/>
        <v>7767.1144999999997</v>
      </c>
      <c r="U545" s="49">
        <f t="shared" ca="1" si="111"/>
        <v>7575.1545000000006</v>
      </c>
      <c r="V545" s="47">
        <f t="shared" ca="1" si="118"/>
        <v>0</v>
      </c>
      <c r="W545" s="20">
        <f>IF(E545-E544&gt;0,E545-E544,0)</f>
        <v>20.829999999999927</v>
      </c>
      <c r="X545" s="20">
        <f>IF(E545-E544&lt;0,-(E545-E544),0)</f>
        <v>0</v>
      </c>
      <c r="Y545" s="20">
        <f ca="1">AVERAGE(W545:OFFSET(W545,-$Y$5+1,0))</f>
        <v>35.541999999999945</v>
      </c>
      <c r="Z545" s="20">
        <f ca="1">AVERAGE(X545:OFFSET(X545,-$Y$5+1,0))</f>
        <v>45.203999999999965</v>
      </c>
      <c r="AA545" s="20">
        <f t="shared" ca="1" si="112"/>
        <v>44.017041091818768</v>
      </c>
      <c r="AB545" s="20">
        <f t="shared" ca="1" si="119"/>
        <v>0</v>
      </c>
    </row>
    <row r="546" spans="1:28">
      <c r="A546" s="5">
        <v>39163</v>
      </c>
      <c r="B546" s="4">
        <v>7843.64</v>
      </c>
      <c r="C546" s="4">
        <v>7856.99</v>
      </c>
      <c r="D546" s="4">
        <v>7822.63</v>
      </c>
      <c r="E546" s="4">
        <v>7823.67</v>
      </c>
      <c r="F546" s="4">
        <v>3989400</v>
      </c>
      <c r="G546" s="35">
        <f t="shared" si="121"/>
        <v>86.610000000000582</v>
      </c>
      <c r="H546" s="35">
        <f t="shared" si="120"/>
        <v>-19.970000000000255</v>
      </c>
      <c r="I546" s="35">
        <f t="shared" ca="1" si="113"/>
        <v>0</v>
      </c>
      <c r="J546" s="35">
        <f t="shared" ca="1" si="114"/>
        <v>-1</v>
      </c>
      <c r="K546" s="35">
        <f t="shared" ca="1" si="115"/>
        <v>-66.640000000000327</v>
      </c>
      <c r="L546" s="35">
        <f t="shared" ca="1" si="116"/>
        <v>1731.5100000000002</v>
      </c>
      <c r="M546" s="34">
        <f ca="1">AVERAGE(E546:OFFSET(E546,-M$5+1,0))</f>
        <v>7745.02</v>
      </c>
      <c r="N546" s="34">
        <f ca="1">AVERAGE(E546:OFFSET(E546,-N$5+1,0))</f>
        <v>7664.708333333333</v>
      </c>
      <c r="O546" s="34">
        <f t="shared" ca="1" si="117"/>
        <v>0</v>
      </c>
      <c r="P546" s="15">
        <f t="shared" si="107"/>
        <v>34.359999999999673</v>
      </c>
      <c r="Q546" s="15">
        <f t="shared" si="108"/>
        <v>99.960000000000036</v>
      </c>
      <c r="R546" s="15">
        <f t="shared" si="109"/>
        <v>99.960000000000036</v>
      </c>
      <c r="S546" s="49">
        <f ca="1">AVERAGE(E546:OFFSET(E546,-S$5+1,0))</f>
        <v>7673.5000000000018</v>
      </c>
      <c r="T546" s="49">
        <f t="shared" ca="1" si="110"/>
        <v>7873.4200000000019</v>
      </c>
      <c r="U546" s="49">
        <f t="shared" ca="1" si="111"/>
        <v>7473.5800000000017</v>
      </c>
      <c r="V546" s="47">
        <f t="shared" ca="1" si="118"/>
        <v>0</v>
      </c>
      <c r="W546" s="20">
        <f>IF(E546-E545&gt;0,E546-E545,0)</f>
        <v>66.640000000000327</v>
      </c>
      <c r="X546" s="20">
        <f>IF(E546-E545&lt;0,-(E546-E545),0)</f>
        <v>0</v>
      </c>
      <c r="Y546" s="20">
        <f ca="1">AVERAGE(W546:OFFSET(W546,-$Y$5+1,0))</f>
        <v>39.984666666666634</v>
      </c>
      <c r="Z546" s="20">
        <f ca="1">AVERAGE(X546:OFFSET(X546,-$Y$5+1,0))</f>
        <v>30.317999999999969</v>
      </c>
      <c r="AA546" s="20">
        <f t="shared" ca="1" si="112"/>
        <v>56.875035560528772</v>
      </c>
      <c r="AB546" s="20">
        <f t="shared" ca="1" si="119"/>
        <v>0</v>
      </c>
    </row>
    <row r="547" spans="1:28">
      <c r="A547" s="5">
        <v>39164</v>
      </c>
      <c r="B547" s="4">
        <v>7834.62</v>
      </c>
      <c r="C547" s="4">
        <v>7879.09</v>
      </c>
      <c r="D547" s="4">
        <v>7806.89</v>
      </c>
      <c r="E547" s="4">
        <v>7859.32</v>
      </c>
      <c r="F547" s="4">
        <v>3837000</v>
      </c>
      <c r="G547" s="35">
        <f t="shared" si="121"/>
        <v>10.949999999999818</v>
      </c>
      <c r="H547" s="35">
        <f t="shared" si="120"/>
        <v>24.699999999999818</v>
      </c>
      <c r="I547" s="35">
        <f t="shared" ca="1" si="113"/>
        <v>0</v>
      </c>
      <c r="J547" s="35">
        <f t="shared" ca="1" si="114"/>
        <v>-1</v>
      </c>
      <c r="K547" s="35">
        <f t="shared" ca="1" si="115"/>
        <v>-35.649999999999636</v>
      </c>
      <c r="L547" s="35">
        <f t="shared" ca="1" si="116"/>
        <v>1695.8600000000006</v>
      </c>
      <c r="M547" s="34">
        <f ca="1">AVERAGE(E547:OFFSET(E547,-M$5+1,0))</f>
        <v>7772.246666666666</v>
      </c>
      <c r="N547" s="34">
        <f ca="1">AVERAGE(E547:OFFSET(E547,-N$5+1,0))</f>
        <v>7696.2441666666664</v>
      </c>
      <c r="O547" s="34">
        <f t="shared" ca="1" si="117"/>
        <v>0</v>
      </c>
      <c r="P547" s="15">
        <f t="shared" si="107"/>
        <v>72.199999999999818</v>
      </c>
      <c r="Q547" s="15">
        <f t="shared" si="108"/>
        <v>72.199999999999818</v>
      </c>
      <c r="R547" s="15">
        <f t="shared" si="109"/>
        <v>72.199999999999818</v>
      </c>
      <c r="S547" s="49">
        <f ca="1">AVERAGE(E547:OFFSET(E547,-S$5+1,0))</f>
        <v>7679.6245000000008</v>
      </c>
      <c r="T547" s="49">
        <f t="shared" ca="1" si="110"/>
        <v>7824.0245000000004</v>
      </c>
      <c r="U547" s="49">
        <f t="shared" ca="1" si="111"/>
        <v>7535.2245000000012</v>
      </c>
      <c r="V547" s="47">
        <f t="shared" ca="1" si="118"/>
        <v>1</v>
      </c>
      <c r="W547" s="20">
        <f>IF(E547-E546&gt;0,E547-E546,0)</f>
        <v>35.649999999999636</v>
      </c>
      <c r="X547" s="20">
        <f>IF(E547-E546&lt;0,-(E547-E546),0)</f>
        <v>0</v>
      </c>
      <c r="Y547" s="20">
        <f ca="1">AVERAGE(W547:OFFSET(W547,-$Y$5+1,0))</f>
        <v>42.361333333333278</v>
      </c>
      <c r="Z547" s="20">
        <f ca="1">AVERAGE(X547:OFFSET(X547,-$Y$5+1,0))</f>
        <v>29.791333333333327</v>
      </c>
      <c r="AA547" s="20">
        <f t="shared" ca="1" si="112"/>
        <v>58.710696763344359</v>
      </c>
      <c r="AB547" s="20">
        <f t="shared" ca="1" si="119"/>
        <v>0</v>
      </c>
    </row>
    <row r="548" spans="1:28">
      <c r="A548" s="5">
        <v>39167</v>
      </c>
      <c r="B548" s="4">
        <v>7878.59</v>
      </c>
      <c r="C548" s="4">
        <v>7887.33</v>
      </c>
      <c r="D548" s="4">
        <v>7853.15</v>
      </c>
      <c r="E548" s="4">
        <v>7877.82</v>
      </c>
      <c r="F548" s="4">
        <v>3623800</v>
      </c>
      <c r="G548" s="35">
        <f t="shared" si="121"/>
        <v>19.270000000000437</v>
      </c>
      <c r="H548" s="35">
        <f t="shared" si="120"/>
        <v>-0.77000000000043656</v>
      </c>
      <c r="I548" s="35">
        <f t="shared" ca="1" si="113"/>
        <v>0</v>
      </c>
      <c r="J548" s="35">
        <f t="shared" ca="1" si="114"/>
        <v>-1</v>
      </c>
      <c r="K548" s="35">
        <f t="shared" ca="1" si="115"/>
        <v>-18.5</v>
      </c>
      <c r="L548" s="35">
        <f t="shared" ca="1" si="116"/>
        <v>1677.3600000000006</v>
      </c>
      <c r="M548" s="34">
        <f ca="1">AVERAGE(E548:OFFSET(E548,-M$5+1,0))</f>
        <v>7798.583333333333</v>
      </c>
      <c r="N548" s="34">
        <f ca="1">AVERAGE(E548:OFFSET(E548,-N$5+1,0))</f>
        <v>7721.5733333333337</v>
      </c>
      <c r="O548" s="34">
        <f t="shared" ca="1" si="117"/>
        <v>0</v>
      </c>
      <c r="P548" s="15">
        <f t="shared" si="107"/>
        <v>34.180000000000291</v>
      </c>
      <c r="Q548" s="15">
        <f t="shared" si="108"/>
        <v>34.180000000000291</v>
      </c>
      <c r="R548" s="15">
        <f t="shared" si="109"/>
        <v>34.180000000000291</v>
      </c>
      <c r="S548" s="49">
        <f ca="1">AVERAGE(E548:OFFSET(E548,-S$5+1,0))</f>
        <v>7683.0430000000024</v>
      </c>
      <c r="T548" s="49">
        <f t="shared" ca="1" si="110"/>
        <v>7751.403000000003</v>
      </c>
      <c r="U548" s="49">
        <f t="shared" ca="1" si="111"/>
        <v>7614.6830000000018</v>
      </c>
      <c r="V548" s="47">
        <f t="shared" ca="1" si="118"/>
        <v>0</v>
      </c>
      <c r="W548" s="20">
        <f>IF(E548-E547&gt;0,E548-E547,0)</f>
        <v>18.5</v>
      </c>
      <c r="X548" s="20">
        <f>IF(E548-E547&lt;0,-(E548-E547),0)</f>
        <v>0</v>
      </c>
      <c r="Y548" s="20">
        <f ca="1">AVERAGE(W548:OFFSET(W548,-$Y$5+1,0))</f>
        <v>43.594666666666612</v>
      </c>
      <c r="Z548" s="20">
        <f ca="1">AVERAGE(X548:OFFSET(X548,-$Y$5+1,0))</f>
        <v>8.0439999999999898</v>
      </c>
      <c r="AA548" s="20">
        <f t="shared" ca="1" si="112"/>
        <v>84.422525755893517</v>
      </c>
      <c r="AB548" s="20">
        <f t="shared" ca="1" si="119"/>
        <v>-1</v>
      </c>
    </row>
    <row r="549" spans="1:28">
      <c r="A549" s="5">
        <v>39168</v>
      </c>
      <c r="B549" s="4">
        <v>7876.76</v>
      </c>
      <c r="C549" s="4">
        <v>7928.03</v>
      </c>
      <c r="D549" s="4">
        <v>7839.22</v>
      </c>
      <c r="E549" s="4">
        <v>7845.17</v>
      </c>
      <c r="F549" s="4">
        <v>4038400</v>
      </c>
      <c r="G549" s="35">
        <f t="shared" si="121"/>
        <v>-1.0599999999994907</v>
      </c>
      <c r="H549" s="35">
        <f t="shared" si="120"/>
        <v>-31.590000000000146</v>
      </c>
      <c r="I549" s="35">
        <f t="shared" ca="1" si="113"/>
        <v>0</v>
      </c>
      <c r="J549" s="35">
        <f t="shared" ca="1" si="114"/>
        <v>-1</v>
      </c>
      <c r="K549" s="35">
        <f t="shared" ca="1" si="115"/>
        <v>32.649999999999636</v>
      </c>
      <c r="L549" s="35">
        <f t="shared" ca="1" si="116"/>
        <v>1710.0100000000002</v>
      </c>
      <c r="M549" s="34">
        <f ca="1">AVERAGE(E549:OFFSET(E549,-M$5+1,0))</f>
        <v>7816.5349999999999</v>
      </c>
      <c r="N549" s="34">
        <f ca="1">AVERAGE(E549:OFFSET(E549,-N$5+1,0))</f>
        <v>7744.6541666666662</v>
      </c>
      <c r="O549" s="34">
        <f t="shared" ca="1" si="117"/>
        <v>0</v>
      </c>
      <c r="P549" s="15">
        <f t="shared" si="107"/>
        <v>88.809999999999491</v>
      </c>
      <c r="Q549" s="15">
        <f t="shared" si="108"/>
        <v>88.809999999999491</v>
      </c>
      <c r="R549" s="15">
        <f t="shared" si="109"/>
        <v>88.809999999999491</v>
      </c>
      <c r="S549" s="49">
        <f ca="1">AVERAGE(E549:OFFSET(E549,-S$5+1,0))</f>
        <v>7680.2915000000021</v>
      </c>
      <c r="T549" s="49">
        <f t="shared" ca="1" si="110"/>
        <v>7857.9115000000011</v>
      </c>
      <c r="U549" s="49">
        <f t="shared" ca="1" si="111"/>
        <v>7502.6715000000031</v>
      </c>
      <c r="V549" s="47">
        <f t="shared" ca="1" si="118"/>
        <v>0</v>
      </c>
      <c r="W549" s="20">
        <f>IF(E549-E548&gt;0,E549-E548,0)</f>
        <v>0</v>
      </c>
      <c r="X549" s="20">
        <f>IF(E549-E548&lt;0,-(E549-E548),0)</f>
        <v>32.649999999999636</v>
      </c>
      <c r="Y549" s="20">
        <f ca="1">AVERAGE(W549:OFFSET(W549,-$Y$5+1,0))</f>
        <v>36.49466666666661</v>
      </c>
      <c r="Z549" s="20">
        <f ca="1">AVERAGE(X549:OFFSET(X549,-$Y$5+1,0))</f>
        <v>10.220666666666633</v>
      </c>
      <c r="AA549" s="20">
        <f t="shared" ca="1" si="112"/>
        <v>78.12138769568881</v>
      </c>
      <c r="AB549" s="20">
        <f t="shared" ca="1" si="119"/>
        <v>0</v>
      </c>
    </row>
    <row r="550" spans="1:28">
      <c r="A550" s="5">
        <v>39169</v>
      </c>
      <c r="B550" s="4">
        <v>7832.62</v>
      </c>
      <c r="C550" s="4">
        <v>7841.4</v>
      </c>
      <c r="D550" s="4">
        <v>7769.3</v>
      </c>
      <c r="E550" s="4">
        <v>7788.14</v>
      </c>
      <c r="F550" s="4">
        <v>3720800</v>
      </c>
      <c r="G550" s="35">
        <f t="shared" si="121"/>
        <v>-12.550000000000182</v>
      </c>
      <c r="H550" s="35">
        <f t="shared" si="120"/>
        <v>-44.479999999999563</v>
      </c>
      <c r="I550" s="35">
        <f t="shared" ca="1" si="113"/>
        <v>0</v>
      </c>
      <c r="J550" s="35">
        <f t="shared" ca="1" si="114"/>
        <v>-1</v>
      </c>
      <c r="K550" s="35">
        <f t="shared" ca="1" si="115"/>
        <v>57.029999999999745</v>
      </c>
      <c r="L550" s="35">
        <f t="shared" ca="1" si="116"/>
        <v>1767.04</v>
      </c>
      <c r="M550" s="34">
        <f ca="1">AVERAGE(E550:OFFSET(E550,-M$5+1,0))</f>
        <v>7825.1916666666666</v>
      </c>
      <c r="N550" s="34">
        <f ca="1">AVERAGE(E550:OFFSET(E550,-N$5+1,0))</f>
        <v>7757.9033333333327</v>
      </c>
      <c r="O550" s="34">
        <f t="shared" ca="1" si="117"/>
        <v>0</v>
      </c>
      <c r="P550" s="15">
        <f t="shared" si="107"/>
        <v>72.099999999999454</v>
      </c>
      <c r="Q550" s="15">
        <f t="shared" si="108"/>
        <v>75.869999999999891</v>
      </c>
      <c r="R550" s="15">
        <f t="shared" si="109"/>
        <v>75.869999999999891</v>
      </c>
      <c r="S550" s="49">
        <f ca="1">AVERAGE(E550:OFFSET(E550,-S$5+1,0))</f>
        <v>7674.6005000000032</v>
      </c>
      <c r="T550" s="49">
        <f t="shared" ca="1" si="110"/>
        <v>7826.340500000003</v>
      </c>
      <c r="U550" s="49">
        <f t="shared" ca="1" si="111"/>
        <v>7522.8605000000034</v>
      </c>
      <c r="V550" s="47">
        <f t="shared" ca="1" si="118"/>
        <v>0</v>
      </c>
      <c r="W550" s="20">
        <f>IF(E550-E549&gt;0,E550-E549,0)</f>
        <v>0</v>
      </c>
      <c r="X550" s="20">
        <f>IF(E550-E549&lt;0,-(E550-E549),0)</f>
        <v>57.029999999999745</v>
      </c>
      <c r="Y550" s="20">
        <f ca="1">AVERAGE(W550:OFFSET(W550,-$Y$5+1,0))</f>
        <v>34.50599999999995</v>
      </c>
      <c r="Z550" s="20">
        <f ca="1">AVERAGE(X550:OFFSET(X550,-$Y$5+1,0))</f>
        <v>14.022666666666616</v>
      </c>
      <c r="AA550" s="20">
        <f t="shared" ca="1" si="112"/>
        <v>71.104364430645845</v>
      </c>
      <c r="AB550" s="20">
        <f t="shared" ca="1" si="119"/>
        <v>0</v>
      </c>
    </row>
    <row r="551" spans="1:28">
      <c r="A551" s="5">
        <v>39170</v>
      </c>
      <c r="B551" s="4">
        <v>7765.07</v>
      </c>
      <c r="C551" s="4">
        <v>7863.63</v>
      </c>
      <c r="D551" s="4">
        <v>7764.05</v>
      </c>
      <c r="E551" s="4">
        <v>7848.33</v>
      </c>
      <c r="F551" s="4">
        <v>4128600</v>
      </c>
      <c r="G551" s="35">
        <f t="shared" si="121"/>
        <v>-23.070000000000618</v>
      </c>
      <c r="H551" s="35">
        <f t="shared" si="120"/>
        <v>83.260000000000218</v>
      </c>
      <c r="I551" s="35">
        <f t="shared" ca="1" si="113"/>
        <v>0</v>
      </c>
      <c r="J551" s="35">
        <f t="shared" ca="1" si="114"/>
        <v>-1</v>
      </c>
      <c r="K551" s="35">
        <f t="shared" ca="1" si="115"/>
        <v>-60.1899999999996</v>
      </c>
      <c r="L551" s="35">
        <f t="shared" ca="1" si="116"/>
        <v>1706.8500000000004</v>
      </c>
      <c r="M551" s="34">
        <f ca="1">AVERAGE(E551:OFFSET(E551,-M$5+1,0))</f>
        <v>7840.4083333333328</v>
      </c>
      <c r="N551" s="34">
        <f ca="1">AVERAGE(E551:OFFSET(E551,-N$5+1,0))</f>
        <v>7771.5974999999999</v>
      </c>
      <c r="O551" s="34">
        <f t="shared" ca="1" si="117"/>
        <v>0</v>
      </c>
      <c r="P551" s="15">
        <f t="shared" si="107"/>
        <v>99.579999999999927</v>
      </c>
      <c r="Q551" s="15">
        <f t="shared" si="108"/>
        <v>99.579999999999927</v>
      </c>
      <c r="R551" s="15">
        <f t="shared" si="109"/>
        <v>99.579999999999927</v>
      </c>
      <c r="S551" s="49">
        <f ca="1">AVERAGE(E551:OFFSET(E551,-S$5+1,0))</f>
        <v>7683.0835000000025</v>
      </c>
      <c r="T551" s="49">
        <f t="shared" ca="1" si="110"/>
        <v>7882.2435000000023</v>
      </c>
      <c r="U551" s="49">
        <f t="shared" ca="1" si="111"/>
        <v>7483.9235000000026</v>
      </c>
      <c r="V551" s="47">
        <f t="shared" ca="1" si="118"/>
        <v>0</v>
      </c>
      <c r="W551" s="20">
        <f>IF(E551-E550&gt;0,E551-E550,0)</f>
        <v>60.1899999999996</v>
      </c>
      <c r="X551" s="20">
        <f>IF(E551-E550&lt;0,-(E551-E550),0)</f>
        <v>0</v>
      </c>
      <c r="Y551" s="20">
        <f ca="1">AVERAGE(W551:OFFSET(W551,-$Y$5+1,0))</f>
        <v>32.319999999999951</v>
      </c>
      <c r="Z551" s="20">
        <f ca="1">AVERAGE(X551:OFFSET(X551,-$Y$5+1,0))</f>
        <v>14.022666666666616</v>
      </c>
      <c r="AA551" s="20">
        <f t="shared" ca="1" si="112"/>
        <v>69.741347066777962</v>
      </c>
      <c r="AB551" s="20">
        <f t="shared" ca="1" si="119"/>
        <v>0</v>
      </c>
    </row>
    <row r="552" spans="1:28">
      <c r="A552" s="5">
        <v>39171</v>
      </c>
      <c r="B552" s="4">
        <v>7877.75</v>
      </c>
      <c r="C552" s="4">
        <v>7888.82</v>
      </c>
      <c r="D552" s="4">
        <v>7839.91</v>
      </c>
      <c r="E552" s="4">
        <v>7884.41</v>
      </c>
      <c r="F552" s="4">
        <v>4225600</v>
      </c>
      <c r="G552" s="35">
        <f t="shared" si="121"/>
        <v>29.420000000000073</v>
      </c>
      <c r="H552" s="35">
        <f t="shared" si="120"/>
        <v>6.6599999999998545</v>
      </c>
      <c r="I552" s="35">
        <f t="shared" ca="1" si="113"/>
        <v>0</v>
      </c>
      <c r="J552" s="35">
        <f t="shared" ca="1" si="114"/>
        <v>-1</v>
      </c>
      <c r="K552" s="35">
        <f t="shared" ca="1" si="115"/>
        <v>-36.079999999999927</v>
      </c>
      <c r="L552" s="35">
        <f t="shared" ca="1" si="116"/>
        <v>1670.7700000000004</v>
      </c>
      <c r="M552" s="34">
        <f ca="1">AVERAGE(E552:OFFSET(E552,-M$5+1,0))</f>
        <v>7850.5316666666668</v>
      </c>
      <c r="N552" s="34">
        <f ca="1">AVERAGE(E552:OFFSET(E552,-N$5+1,0))</f>
        <v>7797.775833333334</v>
      </c>
      <c r="O552" s="34">
        <f t="shared" ca="1" si="117"/>
        <v>0</v>
      </c>
      <c r="P552" s="15">
        <f t="shared" si="107"/>
        <v>48.909999999999854</v>
      </c>
      <c r="Q552" s="15">
        <f t="shared" si="108"/>
        <v>48.909999999999854</v>
      </c>
      <c r="R552" s="15">
        <f t="shared" si="109"/>
        <v>48.909999999999854</v>
      </c>
      <c r="S552" s="49">
        <f ca="1">AVERAGE(E552:OFFSET(E552,-S$5+1,0))</f>
        <v>7693.7654999999995</v>
      </c>
      <c r="T552" s="49">
        <f t="shared" ca="1" si="110"/>
        <v>7791.5854999999992</v>
      </c>
      <c r="U552" s="49">
        <f t="shared" ca="1" si="111"/>
        <v>7595.9454999999998</v>
      </c>
      <c r="V552" s="47">
        <f t="shared" ca="1" si="118"/>
        <v>1</v>
      </c>
      <c r="W552" s="20">
        <f>IF(E552-E551&gt;0,E552-E551,0)</f>
        <v>36.079999999999927</v>
      </c>
      <c r="X552" s="20">
        <f>IF(E552-E551&lt;0,-(E552-E551),0)</f>
        <v>0</v>
      </c>
      <c r="Y552" s="20">
        <f ca="1">AVERAGE(W552:OFFSET(W552,-$Y$5+1,0))</f>
        <v>34.725333333333282</v>
      </c>
      <c r="Z552" s="20">
        <f ca="1">AVERAGE(X552:OFFSET(X552,-$Y$5+1,0))</f>
        <v>13.644666666666611</v>
      </c>
      <c r="AA552" s="20">
        <f t="shared" ca="1" si="112"/>
        <v>71.791055061677397</v>
      </c>
      <c r="AB552" s="20">
        <f t="shared" ca="1" si="119"/>
        <v>0</v>
      </c>
    </row>
    <row r="553" spans="1:28">
      <c r="A553" s="5">
        <v>39174</v>
      </c>
      <c r="B553" s="4">
        <v>7888.17</v>
      </c>
      <c r="C553" s="4">
        <v>7931.99</v>
      </c>
      <c r="D553" s="4">
        <v>7866.59</v>
      </c>
      <c r="E553" s="4">
        <v>7884.99</v>
      </c>
      <c r="F553" s="4">
        <v>4390000</v>
      </c>
      <c r="G553" s="35">
        <f t="shared" si="121"/>
        <v>3.7600000000002183</v>
      </c>
      <c r="H553" s="35">
        <f t="shared" si="120"/>
        <v>-3.180000000000291</v>
      </c>
      <c r="I553" s="35">
        <f t="shared" ca="1" si="113"/>
        <v>0</v>
      </c>
      <c r="J553" s="35">
        <f t="shared" ca="1" si="114"/>
        <v>-1</v>
      </c>
      <c r="K553" s="35">
        <f t="shared" ca="1" si="115"/>
        <v>-0.57999999999992724</v>
      </c>
      <c r="L553" s="35">
        <f t="shared" ca="1" si="116"/>
        <v>1670.1900000000005</v>
      </c>
      <c r="M553" s="34">
        <f ca="1">AVERAGE(E553:OFFSET(E553,-M$5+1,0))</f>
        <v>7854.8099999999986</v>
      </c>
      <c r="N553" s="34">
        <f ca="1">AVERAGE(E553:OFFSET(E553,-N$5+1,0))</f>
        <v>7813.5283333333346</v>
      </c>
      <c r="O553" s="34">
        <f t="shared" ca="1" si="117"/>
        <v>0</v>
      </c>
      <c r="P553" s="15">
        <f t="shared" si="107"/>
        <v>65.399999999999636</v>
      </c>
      <c r="Q553" s="15">
        <f t="shared" si="108"/>
        <v>65.399999999999636</v>
      </c>
      <c r="R553" s="15">
        <f t="shared" si="109"/>
        <v>65.399999999999636</v>
      </c>
      <c r="S553" s="49">
        <f ca="1">AVERAGE(E553:OFFSET(E553,-S$5+1,0))</f>
        <v>7720.7869999999994</v>
      </c>
      <c r="T553" s="49">
        <f t="shared" ca="1" si="110"/>
        <v>7851.5869999999986</v>
      </c>
      <c r="U553" s="49">
        <f t="shared" ca="1" si="111"/>
        <v>7589.9870000000001</v>
      </c>
      <c r="V553" s="47">
        <f t="shared" ca="1" si="118"/>
        <v>0</v>
      </c>
      <c r="W553" s="20">
        <f>IF(E553-E552&gt;0,E553-E552,0)</f>
        <v>0.57999999999992724</v>
      </c>
      <c r="X553" s="20">
        <f>IF(E553-E552&lt;0,-(E553-E552),0)</f>
        <v>0</v>
      </c>
      <c r="Y553" s="20">
        <f ca="1">AVERAGE(W553:OFFSET(W553,-$Y$5+1,0))</f>
        <v>30.700666666666621</v>
      </c>
      <c r="Z553" s="20">
        <f ca="1">AVERAGE(X553:OFFSET(X553,-$Y$5+1,0))</f>
        <v>13.644666666666611</v>
      </c>
      <c r="AA553" s="20">
        <f t="shared" ca="1" si="112"/>
        <v>69.230884873267442</v>
      </c>
      <c r="AB553" s="20">
        <f t="shared" ca="1" si="119"/>
        <v>0</v>
      </c>
    </row>
    <row r="554" spans="1:28">
      <c r="A554" s="5">
        <v>39175</v>
      </c>
      <c r="B554" s="4">
        <v>7894.87</v>
      </c>
      <c r="C554" s="4">
        <v>7932.91</v>
      </c>
      <c r="D554" s="4">
        <v>7879.88</v>
      </c>
      <c r="E554" s="4">
        <v>7932.91</v>
      </c>
      <c r="F554" s="4">
        <v>4498600</v>
      </c>
      <c r="G554" s="35">
        <f t="shared" si="121"/>
        <v>9.8800000000001091</v>
      </c>
      <c r="H554" s="35">
        <f t="shared" si="120"/>
        <v>38.039999999999964</v>
      </c>
      <c r="I554" s="35">
        <f t="shared" ca="1" si="113"/>
        <v>0</v>
      </c>
      <c r="J554" s="35">
        <f t="shared" ca="1" si="114"/>
        <v>-1</v>
      </c>
      <c r="K554" s="35">
        <f t="shared" ca="1" si="115"/>
        <v>-47.920000000000073</v>
      </c>
      <c r="L554" s="35">
        <f t="shared" ca="1" si="116"/>
        <v>1622.2700000000004</v>
      </c>
      <c r="M554" s="34">
        <f ca="1">AVERAGE(E554:OFFSET(E554,-M$5+1,0))</f>
        <v>7863.9916666666659</v>
      </c>
      <c r="N554" s="34">
        <f ca="1">AVERAGE(E554:OFFSET(E554,-N$5+1,0))</f>
        <v>7831.2875000000013</v>
      </c>
      <c r="O554" s="34">
        <f t="shared" ca="1" si="117"/>
        <v>0</v>
      </c>
      <c r="P554" s="15">
        <f t="shared" si="107"/>
        <v>53.029999999999745</v>
      </c>
      <c r="Q554" s="15">
        <f t="shared" si="108"/>
        <v>53.029999999999745</v>
      </c>
      <c r="R554" s="15">
        <f t="shared" si="109"/>
        <v>53.029999999999745</v>
      </c>
      <c r="S554" s="49">
        <f ca="1">AVERAGE(E554:OFFSET(E554,-S$5+1,0))</f>
        <v>7744.8795</v>
      </c>
      <c r="T554" s="49">
        <f t="shared" ca="1" si="110"/>
        <v>7850.9394999999995</v>
      </c>
      <c r="U554" s="49">
        <f t="shared" ca="1" si="111"/>
        <v>7638.8195000000005</v>
      </c>
      <c r="V554" s="47">
        <f t="shared" ca="1" si="118"/>
        <v>0</v>
      </c>
      <c r="W554" s="20">
        <f>IF(E554-E553&gt;0,E554-E553,0)</f>
        <v>47.920000000000073</v>
      </c>
      <c r="X554" s="20">
        <f>IF(E554-E553&lt;0,-(E554-E553),0)</f>
        <v>0</v>
      </c>
      <c r="Y554" s="20">
        <f ca="1">AVERAGE(W554:OFFSET(W554,-$Y$5+1,0))</f>
        <v>30.2386666666666</v>
      </c>
      <c r="Z554" s="20">
        <f ca="1">AVERAGE(X554:OFFSET(X554,-$Y$5+1,0))</f>
        <v>13.644666666666611</v>
      </c>
      <c r="AA554" s="20">
        <f t="shared" ca="1" si="112"/>
        <v>68.906950246866728</v>
      </c>
      <c r="AB554" s="20">
        <f t="shared" ca="1" si="119"/>
        <v>0</v>
      </c>
    </row>
    <row r="555" spans="1:28">
      <c r="A555" s="5">
        <v>39176</v>
      </c>
      <c r="B555" s="4">
        <v>7989.65</v>
      </c>
      <c r="C555" s="4">
        <v>8021.59</v>
      </c>
      <c r="D555" s="4">
        <v>7970.46</v>
      </c>
      <c r="E555" s="4">
        <v>8004.61</v>
      </c>
      <c r="F555" s="4">
        <v>4993200</v>
      </c>
      <c r="G555" s="35">
        <f t="shared" si="121"/>
        <v>56.739999999999782</v>
      </c>
      <c r="H555" s="35">
        <f t="shared" si="120"/>
        <v>14.960000000000036</v>
      </c>
      <c r="I555" s="35">
        <f t="shared" ca="1" si="113"/>
        <v>0</v>
      </c>
      <c r="J555" s="35">
        <f t="shared" ca="1" si="114"/>
        <v>-1</v>
      </c>
      <c r="K555" s="35">
        <f t="shared" ca="1" si="115"/>
        <v>-71.699999999999818</v>
      </c>
      <c r="L555" s="35">
        <f t="shared" ca="1" si="116"/>
        <v>1550.5700000000006</v>
      </c>
      <c r="M555" s="34">
        <f ca="1">AVERAGE(E555:OFFSET(E555,-M$5+1,0))</f>
        <v>7890.5649999999996</v>
      </c>
      <c r="N555" s="34">
        <f ca="1">AVERAGE(E555:OFFSET(E555,-N$5+1,0))</f>
        <v>7853.55</v>
      </c>
      <c r="O555" s="34">
        <f t="shared" ca="1" si="117"/>
        <v>0</v>
      </c>
      <c r="P555" s="15">
        <f t="shared" si="107"/>
        <v>51.130000000000109</v>
      </c>
      <c r="Q555" s="15">
        <f t="shared" si="108"/>
        <v>88.680000000000291</v>
      </c>
      <c r="R555" s="15">
        <f t="shared" si="109"/>
        <v>88.680000000000291</v>
      </c>
      <c r="S555" s="49">
        <f ca="1">AVERAGE(E555:OFFSET(E555,-S$5+1,0))</f>
        <v>7771.0654999999988</v>
      </c>
      <c r="T555" s="49">
        <f t="shared" ca="1" si="110"/>
        <v>7948.4254999999994</v>
      </c>
      <c r="U555" s="49">
        <f t="shared" ca="1" si="111"/>
        <v>7593.7054999999982</v>
      </c>
      <c r="V555" s="47">
        <f t="shared" ca="1" si="118"/>
        <v>0</v>
      </c>
      <c r="W555" s="20">
        <f>IF(E555-E554&gt;0,E555-E554,0)</f>
        <v>71.699999999999818</v>
      </c>
      <c r="X555" s="20">
        <f>IF(E555-E554&lt;0,-(E555-E554),0)</f>
        <v>0</v>
      </c>
      <c r="Y555" s="20">
        <f ca="1">AVERAGE(W555:OFFSET(W555,-$Y$5+1,0))</f>
        <v>35.01866666666659</v>
      </c>
      <c r="Z555" s="20">
        <f ca="1">AVERAGE(X555:OFFSET(X555,-$Y$5+1,0))</f>
        <v>6.0626666666666402</v>
      </c>
      <c r="AA555" s="20">
        <f t="shared" ca="1" si="112"/>
        <v>85.24228360001301</v>
      </c>
      <c r="AB555" s="20">
        <f t="shared" ca="1" si="119"/>
        <v>-1</v>
      </c>
    </row>
    <row r="556" spans="1:28">
      <c r="A556" s="5">
        <v>39181</v>
      </c>
      <c r="B556" s="4">
        <v>8048.34</v>
      </c>
      <c r="C556" s="4">
        <v>8066.77</v>
      </c>
      <c r="D556" s="4">
        <v>8026.33</v>
      </c>
      <c r="E556" s="4">
        <v>8056.56</v>
      </c>
      <c r="F556" s="4">
        <v>4772200</v>
      </c>
      <c r="G556" s="35">
        <f t="shared" si="121"/>
        <v>43.730000000000473</v>
      </c>
      <c r="H556" s="35">
        <f t="shared" si="120"/>
        <v>8.2200000000002547</v>
      </c>
      <c r="I556" s="35">
        <f t="shared" ca="1" si="113"/>
        <v>0</v>
      </c>
      <c r="J556" s="35">
        <f t="shared" ca="1" si="114"/>
        <v>-1</v>
      </c>
      <c r="K556" s="35">
        <f t="shared" ca="1" si="115"/>
        <v>-51.950000000000728</v>
      </c>
      <c r="L556" s="35">
        <f t="shared" ca="1" si="116"/>
        <v>1498.62</v>
      </c>
      <c r="M556" s="34">
        <f ca="1">AVERAGE(E556:OFFSET(E556,-M$5+1,0))</f>
        <v>7935.3016666666663</v>
      </c>
      <c r="N556" s="34">
        <f ca="1">AVERAGE(E556:OFFSET(E556,-N$5+1,0))</f>
        <v>7880.2466666666669</v>
      </c>
      <c r="O556" s="34">
        <f t="shared" ca="1" si="117"/>
        <v>0</v>
      </c>
      <c r="P556" s="15">
        <f t="shared" si="107"/>
        <v>40.440000000000509</v>
      </c>
      <c r="Q556" s="15">
        <f t="shared" si="108"/>
        <v>62.160000000000764</v>
      </c>
      <c r="R556" s="15">
        <f t="shared" si="109"/>
        <v>62.160000000000764</v>
      </c>
      <c r="S556" s="49">
        <f ca="1">AVERAGE(E556:OFFSET(E556,-S$5+1,0))</f>
        <v>7795.2</v>
      </c>
      <c r="T556" s="49">
        <f t="shared" ca="1" si="110"/>
        <v>7919.5200000000013</v>
      </c>
      <c r="U556" s="49">
        <f t="shared" ca="1" si="111"/>
        <v>7670.8799999999983</v>
      </c>
      <c r="V556" s="47">
        <f t="shared" ca="1" si="118"/>
        <v>0</v>
      </c>
      <c r="W556" s="20">
        <f>IF(E556-E555&gt;0,E556-E555,0)</f>
        <v>51.950000000000728</v>
      </c>
      <c r="X556" s="20">
        <f>IF(E556-E555&lt;0,-(E556-E555),0)</f>
        <v>0</v>
      </c>
      <c r="Y556" s="20">
        <f ca="1">AVERAGE(W556:OFFSET(W556,-$Y$5+1,0))</f>
        <v>30.102666666666664</v>
      </c>
      <c r="Z556" s="20">
        <f ca="1">AVERAGE(X556:OFFSET(X556,-$Y$5+1,0))</f>
        <v>6.0626666666666402</v>
      </c>
      <c r="AA556" s="20">
        <f t="shared" ca="1" si="112"/>
        <v>83.236248340952727</v>
      </c>
      <c r="AB556" s="20">
        <f t="shared" ca="1" si="119"/>
        <v>-1</v>
      </c>
    </row>
    <row r="557" spans="1:28">
      <c r="A557" s="5">
        <v>39182</v>
      </c>
      <c r="B557" s="4">
        <v>8064.54</v>
      </c>
      <c r="C557" s="4">
        <v>8064.54</v>
      </c>
      <c r="D557" s="4">
        <v>8002.49</v>
      </c>
      <c r="E557" s="4">
        <v>8048.39</v>
      </c>
      <c r="F557" s="4">
        <v>4616600</v>
      </c>
      <c r="G557" s="35">
        <f t="shared" si="121"/>
        <v>7.9799999999995634</v>
      </c>
      <c r="H557" s="35">
        <f t="shared" si="120"/>
        <v>-16.149999999999636</v>
      </c>
      <c r="I557" s="35">
        <f t="shared" ca="1" si="113"/>
        <v>0</v>
      </c>
      <c r="J557" s="35">
        <f t="shared" ca="1" si="114"/>
        <v>-1</v>
      </c>
      <c r="K557" s="35">
        <f t="shared" ca="1" si="115"/>
        <v>8.1700000000000728</v>
      </c>
      <c r="L557" s="35">
        <f t="shared" ca="1" si="116"/>
        <v>1506.79</v>
      </c>
      <c r="M557" s="34">
        <f ca="1">AVERAGE(E557:OFFSET(E557,-M$5+1,0))</f>
        <v>7968.6449999999995</v>
      </c>
      <c r="N557" s="34">
        <f ca="1">AVERAGE(E557:OFFSET(E557,-N$5+1,0))</f>
        <v>7904.5266666666657</v>
      </c>
      <c r="O557" s="34">
        <f t="shared" ca="1" si="117"/>
        <v>0</v>
      </c>
      <c r="P557" s="15">
        <f t="shared" si="107"/>
        <v>62.050000000000182</v>
      </c>
      <c r="Q557" s="15">
        <f t="shared" si="108"/>
        <v>62.050000000000182</v>
      </c>
      <c r="R557" s="15">
        <f t="shared" si="109"/>
        <v>62.050000000000182</v>
      </c>
      <c r="S557" s="49">
        <f ca="1">AVERAGE(E557:OFFSET(E557,-S$5+1,0))</f>
        <v>7819.2094999999999</v>
      </c>
      <c r="T557" s="49">
        <f t="shared" ca="1" si="110"/>
        <v>7943.3095000000003</v>
      </c>
      <c r="U557" s="49">
        <f t="shared" ca="1" si="111"/>
        <v>7695.1094999999996</v>
      </c>
      <c r="V557" s="47">
        <f t="shared" ca="1" si="118"/>
        <v>0</v>
      </c>
      <c r="W557" s="20">
        <f>IF(E557-E556&gt;0,E557-E556,0)</f>
        <v>0</v>
      </c>
      <c r="X557" s="20">
        <f>IF(E557-E556&lt;0,-(E557-E556),0)</f>
        <v>8.1700000000000728</v>
      </c>
      <c r="Y557" s="20">
        <f ca="1">AVERAGE(W557:OFFSET(W557,-$Y$5+1,0))</f>
        <v>28.513333333333321</v>
      </c>
      <c r="Z557" s="20">
        <f ca="1">AVERAGE(X557:OFFSET(X557,-$Y$5+1,0))</f>
        <v>6.6073333333333117</v>
      </c>
      <c r="AA557" s="20">
        <f t="shared" ca="1" si="112"/>
        <v>81.186765627076227</v>
      </c>
      <c r="AB557" s="20">
        <f t="shared" ca="1" si="119"/>
        <v>-1</v>
      </c>
    </row>
    <row r="558" spans="1:28">
      <c r="A558" s="5">
        <v>39183</v>
      </c>
      <c r="B558" s="4">
        <v>8073.67</v>
      </c>
      <c r="C558" s="4">
        <v>8105.82</v>
      </c>
      <c r="D558" s="4">
        <v>8055.67</v>
      </c>
      <c r="E558" s="4">
        <v>8084.45</v>
      </c>
      <c r="F558" s="4">
        <v>4297800</v>
      </c>
      <c r="G558" s="35">
        <f t="shared" si="121"/>
        <v>25.279999999999745</v>
      </c>
      <c r="H558" s="35">
        <f t="shared" si="120"/>
        <v>10.779999999999745</v>
      </c>
      <c r="I558" s="35">
        <f t="shared" ca="1" si="113"/>
        <v>0</v>
      </c>
      <c r="J558" s="35">
        <f t="shared" ca="1" si="114"/>
        <v>-1</v>
      </c>
      <c r="K558" s="35">
        <f t="shared" ca="1" si="115"/>
        <v>-36.059999999999491</v>
      </c>
      <c r="L558" s="35">
        <f t="shared" ca="1" si="116"/>
        <v>1470.7300000000005</v>
      </c>
      <c r="M558" s="34">
        <f ca="1">AVERAGE(E558:OFFSET(E558,-M$5+1,0))</f>
        <v>8001.9849999999997</v>
      </c>
      <c r="N558" s="34">
        <f ca="1">AVERAGE(E558:OFFSET(E558,-N$5+1,0))</f>
        <v>7926.2583333333323</v>
      </c>
      <c r="O558" s="34">
        <f t="shared" ca="1" si="117"/>
        <v>0</v>
      </c>
      <c r="P558" s="15">
        <f t="shared" si="107"/>
        <v>50.149999999999636</v>
      </c>
      <c r="Q558" s="15">
        <f t="shared" si="108"/>
        <v>57.429999999999382</v>
      </c>
      <c r="R558" s="15">
        <f t="shared" si="109"/>
        <v>57.429999999999382</v>
      </c>
      <c r="S558" s="49">
        <f ca="1">AVERAGE(E558:OFFSET(E558,-S$5+1,0))</f>
        <v>7841.9745000000012</v>
      </c>
      <c r="T558" s="49">
        <f t="shared" ca="1" si="110"/>
        <v>7956.8344999999999</v>
      </c>
      <c r="U558" s="49">
        <f t="shared" ca="1" si="111"/>
        <v>7727.1145000000024</v>
      </c>
      <c r="V558" s="47">
        <f t="shared" ca="1" si="118"/>
        <v>0</v>
      </c>
      <c r="W558" s="20">
        <f>IF(E558-E557&gt;0,E558-E557,0)</f>
        <v>36.059999999999491</v>
      </c>
      <c r="X558" s="20">
        <f>IF(E558-E557&lt;0,-(E558-E557),0)</f>
        <v>0</v>
      </c>
      <c r="Y558" s="20">
        <f ca="1">AVERAGE(W558:OFFSET(W558,-$Y$5+1,0))</f>
        <v>29.739999999999963</v>
      </c>
      <c r="Z558" s="20">
        <f ca="1">AVERAGE(X558:OFFSET(X558,-$Y$5+1,0))</f>
        <v>6.6073333333333117</v>
      </c>
      <c r="AA558" s="20">
        <f t="shared" ca="1" si="112"/>
        <v>81.821683388052335</v>
      </c>
      <c r="AB558" s="20">
        <f t="shared" ca="1" si="119"/>
        <v>-1</v>
      </c>
    </row>
    <row r="559" spans="1:28">
      <c r="A559" s="5">
        <v>39184</v>
      </c>
      <c r="B559" s="4">
        <v>8043.78</v>
      </c>
      <c r="C559" s="4">
        <v>8090.94</v>
      </c>
      <c r="D559" s="4">
        <v>8039.13</v>
      </c>
      <c r="E559" s="4">
        <v>8075.2</v>
      </c>
      <c r="F559" s="4">
        <v>4192200</v>
      </c>
      <c r="G559" s="35">
        <f t="shared" si="121"/>
        <v>-40.670000000000073</v>
      </c>
      <c r="H559" s="35">
        <f t="shared" si="120"/>
        <v>31.420000000000073</v>
      </c>
      <c r="I559" s="35">
        <f t="shared" ca="1" si="113"/>
        <v>0</v>
      </c>
      <c r="J559" s="35">
        <f t="shared" ca="1" si="114"/>
        <v>-1</v>
      </c>
      <c r="K559" s="35">
        <f t="shared" ca="1" si="115"/>
        <v>9.25</v>
      </c>
      <c r="L559" s="35">
        <f t="shared" ca="1" si="116"/>
        <v>1479.9800000000005</v>
      </c>
      <c r="M559" s="34">
        <f ca="1">AVERAGE(E559:OFFSET(E559,-M$5+1,0))</f>
        <v>8033.6866666666656</v>
      </c>
      <c r="N559" s="34">
        <f ca="1">AVERAGE(E559:OFFSET(E559,-N$5+1,0))</f>
        <v>7944.2483333333321</v>
      </c>
      <c r="O559" s="34">
        <f t="shared" ca="1" si="117"/>
        <v>0</v>
      </c>
      <c r="P559" s="15">
        <f t="shared" si="107"/>
        <v>51.809999999999491</v>
      </c>
      <c r="Q559" s="15">
        <f t="shared" si="108"/>
        <v>51.809999999999491</v>
      </c>
      <c r="R559" s="15">
        <f t="shared" si="109"/>
        <v>51.809999999999491</v>
      </c>
      <c r="S559" s="49">
        <f ca="1">AVERAGE(E559:OFFSET(E559,-S$5+1,0))</f>
        <v>7861.5345000000034</v>
      </c>
      <c r="T559" s="49">
        <f t="shared" ca="1" si="110"/>
        <v>7965.1545000000024</v>
      </c>
      <c r="U559" s="49">
        <f t="shared" ca="1" si="111"/>
        <v>7757.9145000000044</v>
      </c>
      <c r="V559" s="47">
        <f t="shared" ca="1" si="118"/>
        <v>0</v>
      </c>
      <c r="W559" s="20">
        <f>IF(E559-E558&gt;0,E559-E558,0)</f>
        <v>0</v>
      </c>
      <c r="X559" s="20">
        <f>IF(E559-E558&lt;0,-(E559-E558),0)</f>
        <v>9.25</v>
      </c>
      <c r="Y559" s="20">
        <f ca="1">AVERAGE(W559:OFFSET(W559,-$Y$5+1,0))</f>
        <v>29.739999999999963</v>
      </c>
      <c r="Z559" s="20">
        <f ca="1">AVERAGE(X559:OFFSET(X559,-$Y$5+1,0))</f>
        <v>7.1399999999999633</v>
      </c>
      <c r="AA559" s="20">
        <f t="shared" ca="1" si="112"/>
        <v>80.639913232104178</v>
      </c>
      <c r="AB559" s="20">
        <f t="shared" ca="1" si="119"/>
        <v>-1</v>
      </c>
    </row>
    <row r="560" spans="1:28">
      <c r="A560" s="5">
        <v>39185</v>
      </c>
      <c r="B560" s="4">
        <v>8100.08</v>
      </c>
      <c r="C560" s="4">
        <v>8108.5</v>
      </c>
      <c r="D560" s="4">
        <v>7999.69</v>
      </c>
      <c r="E560" s="4">
        <v>8002.3</v>
      </c>
      <c r="F560" s="4">
        <v>4552400</v>
      </c>
      <c r="G560" s="35">
        <f t="shared" si="121"/>
        <v>24.880000000000109</v>
      </c>
      <c r="H560" s="35">
        <f t="shared" si="120"/>
        <v>-97.779999999999745</v>
      </c>
      <c r="I560" s="35">
        <f t="shared" ca="1" si="113"/>
        <v>0</v>
      </c>
      <c r="J560" s="35">
        <f t="shared" ca="1" si="114"/>
        <v>-1</v>
      </c>
      <c r="K560" s="35">
        <f t="shared" ca="1" si="115"/>
        <v>72.899999999999636</v>
      </c>
      <c r="L560" s="35">
        <f t="shared" ca="1" si="116"/>
        <v>1552.88</v>
      </c>
      <c r="M560" s="34">
        <f ca="1">AVERAGE(E560:OFFSET(E560,-M$5+1,0))</f>
        <v>8045.251666666667</v>
      </c>
      <c r="N560" s="34">
        <f ca="1">AVERAGE(E560:OFFSET(E560,-N$5+1,0))</f>
        <v>7954.621666666666</v>
      </c>
      <c r="O560" s="34">
        <f t="shared" ca="1" si="117"/>
        <v>0</v>
      </c>
      <c r="P560" s="15">
        <f t="shared" si="107"/>
        <v>108.8100000000004</v>
      </c>
      <c r="Q560" s="15">
        <f t="shared" si="108"/>
        <v>108.8100000000004</v>
      </c>
      <c r="R560" s="15">
        <f t="shared" si="109"/>
        <v>108.8100000000004</v>
      </c>
      <c r="S560" s="49">
        <f ca="1">AVERAGE(E560:OFFSET(E560,-S$5+1,0))</f>
        <v>7883.1360000000013</v>
      </c>
      <c r="T560" s="49">
        <f t="shared" ca="1" si="110"/>
        <v>8100.7560000000021</v>
      </c>
      <c r="U560" s="49">
        <f t="shared" ca="1" si="111"/>
        <v>7665.5160000000005</v>
      </c>
      <c r="V560" s="47">
        <f t="shared" ca="1" si="118"/>
        <v>0</v>
      </c>
      <c r="W560" s="20">
        <f>IF(E560-E559&gt;0,E560-E559,0)</f>
        <v>0</v>
      </c>
      <c r="X560" s="20">
        <f>IF(E560-E559&lt;0,-(E560-E559),0)</f>
        <v>72.899999999999636</v>
      </c>
      <c r="Y560" s="20">
        <f ca="1">AVERAGE(W560:OFFSET(W560,-$Y$5+1,0))</f>
        <v>28.351333333333301</v>
      </c>
      <c r="Z560" s="20">
        <f ca="1">AVERAGE(X560:OFFSET(X560,-$Y$5+1,0))</f>
        <v>11.99999999999994</v>
      </c>
      <c r="AA560" s="20">
        <f t="shared" ca="1" si="112"/>
        <v>70.26120574289169</v>
      </c>
      <c r="AB560" s="20">
        <f t="shared" ca="1" si="119"/>
        <v>0</v>
      </c>
    </row>
    <row r="561" spans="1:28">
      <c r="A561" s="5">
        <v>39188</v>
      </c>
      <c r="B561" s="4">
        <v>8088.83</v>
      </c>
      <c r="C561" s="4">
        <v>8096.84</v>
      </c>
      <c r="D561" s="4">
        <v>8030.5</v>
      </c>
      <c r="E561" s="4">
        <v>8043.54</v>
      </c>
      <c r="F561" s="4">
        <v>4500200</v>
      </c>
      <c r="G561" s="35">
        <f t="shared" si="121"/>
        <v>86.529999999999745</v>
      </c>
      <c r="H561" s="35">
        <f t="shared" si="120"/>
        <v>-45.289999999999964</v>
      </c>
      <c r="I561" s="35">
        <f t="shared" ca="1" si="113"/>
        <v>0</v>
      </c>
      <c r="J561" s="35">
        <f t="shared" ca="1" si="114"/>
        <v>-1</v>
      </c>
      <c r="K561" s="35">
        <f t="shared" ca="1" si="115"/>
        <v>-41.239999999999782</v>
      </c>
      <c r="L561" s="35">
        <f t="shared" ca="1" si="116"/>
        <v>1511.6400000000003</v>
      </c>
      <c r="M561" s="34">
        <f ca="1">AVERAGE(E561:OFFSET(E561,-M$5+1,0))</f>
        <v>8051.7400000000007</v>
      </c>
      <c r="N561" s="34">
        <f ca="1">AVERAGE(E561:OFFSET(E561,-N$5+1,0))</f>
        <v>7971.1524999999992</v>
      </c>
      <c r="O561" s="34">
        <f t="shared" ca="1" si="117"/>
        <v>0</v>
      </c>
      <c r="P561" s="15">
        <f t="shared" si="107"/>
        <v>66.340000000000146</v>
      </c>
      <c r="Q561" s="15">
        <f t="shared" si="108"/>
        <v>94.539999999999964</v>
      </c>
      <c r="R561" s="15">
        <f t="shared" si="109"/>
        <v>94.539999999999964</v>
      </c>
      <c r="S561" s="49">
        <f ca="1">AVERAGE(E561:OFFSET(E561,-S$5+1,0))</f>
        <v>7900.5150000000012</v>
      </c>
      <c r="T561" s="49">
        <f t="shared" ca="1" si="110"/>
        <v>8089.5950000000012</v>
      </c>
      <c r="U561" s="49">
        <f t="shared" ca="1" si="111"/>
        <v>7711.4350000000013</v>
      </c>
      <c r="V561" s="47">
        <f t="shared" ca="1" si="118"/>
        <v>0</v>
      </c>
      <c r="W561" s="20">
        <f>IF(E561-E560&gt;0,E561-E560,0)</f>
        <v>41.239999999999782</v>
      </c>
      <c r="X561" s="20">
        <f>IF(E561-E560&lt;0,-(E561-E560),0)</f>
        <v>0</v>
      </c>
      <c r="Y561" s="20">
        <f ca="1">AVERAGE(W561:OFFSET(W561,-$Y$5+1,0))</f>
        <v>26.657999999999934</v>
      </c>
      <c r="Z561" s="20">
        <f ca="1">AVERAGE(X561:OFFSET(X561,-$Y$5+1,0))</f>
        <v>11.99999999999994</v>
      </c>
      <c r="AA561" s="20">
        <f t="shared" ca="1" si="112"/>
        <v>68.958559677169077</v>
      </c>
      <c r="AB561" s="20">
        <f t="shared" ca="1" si="119"/>
        <v>0</v>
      </c>
    </row>
    <row r="562" spans="1:28">
      <c r="A562" s="5">
        <v>39189</v>
      </c>
      <c r="B562" s="4">
        <v>8100.61</v>
      </c>
      <c r="C562" s="4">
        <v>8100.61</v>
      </c>
      <c r="D562" s="4">
        <v>7952.18</v>
      </c>
      <c r="E562" s="4">
        <v>7959.29</v>
      </c>
      <c r="F562" s="4">
        <v>5567400</v>
      </c>
      <c r="G562" s="35">
        <f t="shared" si="121"/>
        <v>57.069999999999709</v>
      </c>
      <c r="H562" s="35">
        <f t="shared" si="120"/>
        <v>-141.31999999999971</v>
      </c>
      <c r="I562" s="35">
        <f t="shared" ca="1" si="113"/>
        <v>0</v>
      </c>
      <c r="J562" s="35">
        <f t="shared" ca="1" si="114"/>
        <v>-1</v>
      </c>
      <c r="K562" s="35">
        <f t="shared" ca="1" si="115"/>
        <v>84.25</v>
      </c>
      <c r="L562" s="35">
        <f t="shared" ca="1" si="116"/>
        <v>1595.8900000000003</v>
      </c>
      <c r="M562" s="34">
        <f ca="1">AVERAGE(E562:OFFSET(E562,-M$5+1,0))</f>
        <v>8035.5283333333327</v>
      </c>
      <c r="N562" s="34">
        <f ca="1">AVERAGE(E562:OFFSET(E562,-N$5+1,0))</f>
        <v>7985.4149999999981</v>
      </c>
      <c r="O562" s="34">
        <f t="shared" ca="1" si="117"/>
        <v>0</v>
      </c>
      <c r="P562" s="15">
        <f t="shared" si="107"/>
        <v>148.42999999999938</v>
      </c>
      <c r="Q562" s="15">
        <f t="shared" si="108"/>
        <v>148.42999999999938</v>
      </c>
      <c r="R562" s="15">
        <f t="shared" si="109"/>
        <v>148.42999999999938</v>
      </c>
      <c r="S562" s="49">
        <f ca="1">AVERAGE(E562:OFFSET(E562,-S$5+1,0))</f>
        <v>7912.4895000000006</v>
      </c>
      <c r="T562" s="49">
        <f t="shared" ca="1" si="110"/>
        <v>8209.3495000000003</v>
      </c>
      <c r="U562" s="49">
        <f t="shared" ca="1" si="111"/>
        <v>7615.6295000000018</v>
      </c>
      <c r="V562" s="47">
        <f t="shared" ca="1" si="118"/>
        <v>0</v>
      </c>
      <c r="W562" s="20">
        <f>IF(E562-E561&gt;0,E562-E561,0)</f>
        <v>0</v>
      </c>
      <c r="X562" s="20">
        <f>IF(E562-E561&lt;0,-(E562-E561),0)</f>
        <v>84.25</v>
      </c>
      <c r="Y562" s="20">
        <f ca="1">AVERAGE(W562:OFFSET(W562,-$Y$5+1,0))</f>
        <v>24.28133333333329</v>
      </c>
      <c r="Z562" s="20">
        <f ca="1">AVERAGE(X562:OFFSET(X562,-$Y$5+1,0))</f>
        <v>17.616666666666607</v>
      </c>
      <c r="AA562" s="20">
        <f t="shared" ca="1" si="112"/>
        <v>57.953442487310497</v>
      </c>
      <c r="AB562" s="20">
        <f t="shared" ca="1" si="119"/>
        <v>0</v>
      </c>
    </row>
    <row r="563" spans="1:28">
      <c r="A563" s="5">
        <v>39190</v>
      </c>
      <c r="B563" s="4">
        <v>7981.36</v>
      </c>
      <c r="C563" s="4">
        <v>8003.31</v>
      </c>
      <c r="D563" s="4">
        <v>7946.35</v>
      </c>
      <c r="E563" s="4">
        <v>8003.31</v>
      </c>
      <c r="F563" s="4">
        <v>3931400</v>
      </c>
      <c r="G563" s="35">
        <f t="shared" si="121"/>
        <v>22.069999999999709</v>
      </c>
      <c r="H563" s="35">
        <f t="shared" si="120"/>
        <v>21.950000000000728</v>
      </c>
      <c r="I563" s="35">
        <f t="shared" ca="1" si="113"/>
        <v>0</v>
      </c>
      <c r="J563" s="35">
        <f t="shared" ca="1" si="114"/>
        <v>-1</v>
      </c>
      <c r="K563" s="35">
        <f t="shared" ca="1" si="115"/>
        <v>-44.020000000000437</v>
      </c>
      <c r="L563" s="35">
        <f t="shared" ca="1" si="116"/>
        <v>1551.87</v>
      </c>
      <c r="M563" s="34">
        <f ca="1">AVERAGE(E563:OFFSET(E563,-M$5+1,0))</f>
        <v>8028.0149999999994</v>
      </c>
      <c r="N563" s="34">
        <f ca="1">AVERAGE(E563:OFFSET(E563,-N$5+1,0))</f>
        <v>7998.3299999999981</v>
      </c>
      <c r="O563" s="34">
        <f t="shared" ca="1" si="117"/>
        <v>0</v>
      </c>
      <c r="P563" s="15">
        <f t="shared" si="107"/>
        <v>56.960000000000036</v>
      </c>
      <c r="Q563" s="15">
        <f t="shared" si="108"/>
        <v>56.960000000000036</v>
      </c>
      <c r="R563" s="15">
        <f t="shared" si="109"/>
        <v>56.960000000000036</v>
      </c>
      <c r="S563" s="49">
        <f ca="1">AVERAGE(E563:OFFSET(E563,-S$5+1,0))</f>
        <v>7925.7820000000011</v>
      </c>
      <c r="T563" s="49">
        <f t="shared" ca="1" si="110"/>
        <v>8039.7020000000011</v>
      </c>
      <c r="U563" s="49">
        <f t="shared" ca="1" si="111"/>
        <v>7811.862000000001</v>
      </c>
      <c r="V563" s="47">
        <f t="shared" ca="1" si="118"/>
        <v>0</v>
      </c>
      <c r="W563" s="20">
        <f>IF(E563-E562&gt;0,E563-E562,0)</f>
        <v>44.020000000000437</v>
      </c>
      <c r="X563" s="20">
        <f>IF(E563-E562&lt;0,-(E563-E562),0)</f>
        <v>0</v>
      </c>
      <c r="Y563" s="20">
        <f ca="1">AVERAGE(W563:OFFSET(W563,-$Y$5+1,0))</f>
        <v>25.982666666666653</v>
      </c>
      <c r="Z563" s="20">
        <f ca="1">AVERAGE(X563:OFFSET(X563,-$Y$5+1,0))</f>
        <v>17.616666666666607</v>
      </c>
      <c r="AA563" s="20">
        <f t="shared" ca="1" si="112"/>
        <v>59.594183397299723</v>
      </c>
      <c r="AB563" s="20">
        <f t="shared" ca="1" si="119"/>
        <v>0</v>
      </c>
    </row>
    <row r="564" spans="1:28">
      <c r="A564" s="5">
        <v>39191</v>
      </c>
      <c r="B564" s="4">
        <v>7978.59</v>
      </c>
      <c r="C564" s="4">
        <v>7991.69</v>
      </c>
      <c r="D564" s="4">
        <v>7883.92</v>
      </c>
      <c r="E564" s="4">
        <v>7888.63</v>
      </c>
      <c r="F564" s="4">
        <v>4428800</v>
      </c>
      <c r="G564" s="35">
        <f t="shared" si="121"/>
        <v>-24.720000000000255</v>
      </c>
      <c r="H564" s="35">
        <f t="shared" si="120"/>
        <v>-89.960000000000036</v>
      </c>
      <c r="I564" s="35">
        <f t="shared" ca="1" si="113"/>
        <v>0</v>
      </c>
      <c r="J564" s="35">
        <f t="shared" ca="1" si="114"/>
        <v>-1</v>
      </c>
      <c r="K564" s="35">
        <f t="shared" ca="1" si="115"/>
        <v>114.68000000000029</v>
      </c>
      <c r="L564" s="35">
        <f t="shared" ca="1" si="116"/>
        <v>1666.5500000000002</v>
      </c>
      <c r="M564" s="34">
        <f ca="1">AVERAGE(E564:OFFSET(E564,-M$5+1,0))</f>
        <v>7995.3783333333331</v>
      </c>
      <c r="N564" s="34">
        <f ca="1">AVERAGE(E564:OFFSET(E564,-N$5+1,0))</f>
        <v>7998.6816666666664</v>
      </c>
      <c r="O564" s="34">
        <f t="shared" ca="1" si="117"/>
        <v>-1</v>
      </c>
      <c r="P564" s="15">
        <f t="shared" si="107"/>
        <v>107.76999999999953</v>
      </c>
      <c r="Q564" s="15">
        <f t="shared" si="108"/>
        <v>119.39000000000033</v>
      </c>
      <c r="R564" s="15">
        <f t="shared" si="109"/>
        <v>119.39000000000033</v>
      </c>
      <c r="S564" s="49">
        <f ca="1">AVERAGE(E564:OFFSET(E564,-S$5+1,0))</f>
        <v>7933.4035000000003</v>
      </c>
      <c r="T564" s="49">
        <f t="shared" ca="1" si="110"/>
        <v>8172.183500000001</v>
      </c>
      <c r="U564" s="49">
        <f t="shared" ca="1" si="111"/>
        <v>7694.6234999999997</v>
      </c>
      <c r="V564" s="47">
        <f t="shared" ca="1" si="118"/>
        <v>0</v>
      </c>
      <c r="W564" s="20">
        <f>IF(E564-E563&gt;0,E564-E563,0)</f>
        <v>0</v>
      </c>
      <c r="X564" s="20">
        <f>IF(E564-E563&lt;0,-(E564-E563),0)</f>
        <v>114.68000000000029</v>
      </c>
      <c r="Y564" s="20">
        <f ca="1">AVERAGE(W564:OFFSET(W564,-$Y$5+1,0))</f>
        <v>25.982666666666653</v>
      </c>
      <c r="Z564" s="20">
        <f ca="1">AVERAGE(X564:OFFSET(X564,-$Y$5+1,0))</f>
        <v>23.085333333333317</v>
      </c>
      <c r="AA564" s="20">
        <f t="shared" ca="1" si="112"/>
        <v>52.952365424852587</v>
      </c>
      <c r="AB564" s="20">
        <f t="shared" ca="1" si="119"/>
        <v>0</v>
      </c>
    </row>
    <row r="565" spans="1:28">
      <c r="A565" s="5">
        <v>39192</v>
      </c>
      <c r="B565" s="4">
        <v>7915.91</v>
      </c>
      <c r="C565" s="4">
        <v>7945.7</v>
      </c>
      <c r="D565" s="4">
        <v>7912.49</v>
      </c>
      <c r="E565" s="4">
        <v>7942.67</v>
      </c>
      <c r="F565" s="4">
        <v>3683600</v>
      </c>
      <c r="G565" s="35">
        <f t="shared" si="121"/>
        <v>27.279999999999745</v>
      </c>
      <c r="H565" s="35">
        <f t="shared" si="120"/>
        <v>26.760000000000218</v>
      </c>
      <c r="I565" s="35">
        <f t="shared" ca="1" si="113"/>
        <v>0</v>
      </c>
      <c r="J565" s="35">
        <f t="shared" ca="1" si="114"/>
        <v>-1</v>
      </c>
      <c r="K565" s="35">
        <f t="shared" ca="1" si="115"/>
        <v>-54.039999999999964</v>
      </c>
      <c r="L565" s="35">
        <f t="shared" ca="1" si="116"/>
        <v>1612.5100000000002</v>
      </c>
      <c r="M565" s="34">
        <f ca="1">AVERAGE(E565:OFFSET(E565,-M$5+1,0))</f>
        <v>7973.29</v>
      </c>
      <c r="N565" s="34">
        <f ca="1">AVERAGE(E565:OFFSET(E565,-N$5+1,0))</f>
        <v>8003.4883333333337</v>
      </c>
      <c r="O565" s="34">
        <f t="shared" ca="1" si="117"/>
        <v>0</v>
      </c>
      <c r="P565" s="15">
        <f t="shared" ref="P565:P628" si="122">C565-D565</f>
        <v>33.210000000000036</v>
      </c>
      <c r="Q565" s="15">
        <f t="shared" ref="Q565:Q628" si="123">MAX(C565,E564)-MIN(D565,E564)</f>
        <v>57.069999999999709</v>
      </c>
      <c r="R565" s="15">
        <f t="shared" ref="R565:R628" si="124">Q565</f>
        <v>57.069999999999709</v>
      </c>
      <c r="S565" s="49">
        <f ca="1">AVERAGE(E565:OFFSET(E565,-S$5+1,0))</f>
        <v>7942.6854999999996</v>
      </c>
      <c r="T565" s="49">
        <f t="shared" ref="T565:T628" ca="1" si="125">S565+T$5*R565</f>
        <v>8056.825499999999</v>
      </c>
      <c r="U565" s="49">
        <f t="shared" ref="U565:U628" ca="1" si="126">S565-T$5*R565</f>
        <v>7828.5455000000002</v>
      </c>
      <c r="V565" s="47">
        <f t="shared" ca="1" si="118"/>
        <v>0</v>
      </c>
      <c r="W565" s="20">
        <f>IF(E565-E564&gt;0,E565-E564,0)</f>
        <v>54.039999999999964</v>
      </c>
      <c r="X565" s="20">
        <f>IF(E565-E564&lt;0,-(E565-E564),0)</f>
        <v>0</v>
      </c>
      <c r="Y565" s="20">
        <f ca="1">AVERAGE(W565:OFFSET(W565,-$Y$5+1,0))</f>
        <v>29.585333333333317</v>
      </c>
      <c r="Z565" s="20">
        <f ca="1">AVERAGE(X565:OFFSET(X565,-$Y$5+1,0))</f>
        <v>19.283333333333335</v>
      </c>
      <c r="AA565" s="20">
        <f t="shared" ref="AA565:AA628" ca="1" si="127">IF(Z565=0,100,100-(100/(1+Y565/Z565)))</f>
        <v>60.540496296195229</v>
      </c>
      <c r="AB565" s="20">
        <f t="shared" ca="1" si="119"/>
        <v>0</v>
      </c>
    </row>
    <row r="566" spans="1:28">
      <c r="A566" s="5">
        <v>39195</v>
      </c>
      <c r="B566" s="4">
        <v>8009.55</v>
      </c>
      <c r="C566" s="4">
        <v>8062.7</v>
      </c>
      <c r="D566" s="4">
        <v>8006.42</v>
      </c>
      <c r="E566" s="4">
        <v>8010.46</v>
      </c>
      <c r="F566" s="4">
        <v>4000600</v>
      </c>
      <c r="G566" s="35">
        <f t="shared" si="121"/>
        <v>66.880000000000109</v>
      </c>
      <c r="H566" s="35">
        <f t="shared" si="120"/>
        <v>0.90999999999985448</v>
      </c>
      <c r="I566" s="35">
        <f t="shared" ref="I566:I629" ca="1" si="128">IF(AND(E565&gt;T565,O565=1),1,IF(AND(E565&lt;U565,O565=-1),-1,IF(AND(E565&lt;T565,E565&gt;U565,AB565=1),1,IF(AND(E565&lt;T565,E565&gt;U565,AB565=-1),-1,0))))</f>
        <v>0</v>
      </c>
      <c r="J566" s="35">
        <f t="shared" ref="J566:J629" ca="1" si="129">IF(AND(J565&lt;=0,I565=1),1,IF(AND(J565&gt;=0,I565=-1),-1,IF(-1*K565/E565&gt;K$9,0,IF(K565/E565&gt;J$9,0,IF(AND(E565&gt;T565,J565&gt;0,52=-1),0,IF(AND(E565&lt;U565,J565&lt;0,52=1),0,IF(J565+I565&gt;J$5,J$5,IF(J565+I565&lt;J$7,J$7,J565+I565))))))))</f>
        <v>-1</v>
      </c>
      <c r="K566" s="35">
        <f t="shared" ref="K566:K629" ca="1" si="130">J565*G566+J566*H566</f>
        <v>-67.789999999999964</v>
      </c>
      <c r="L566" s="35">
        <f t="shared" ref="L566:L629" ca="1" si="131">L565+K566</f>
        <v>1544.7200000000003</v>
      </c>
      <c r="M566" s="34">
        <f ca="1">AVERAGE(E566:OFFSET(E566,-M$5+1,0))</f>
        <v>7974.6500000000005</v>
      </c>
      <c r="N566" s="34">
        <f ca="1">AVERAGE(E566:OFFSET(E566,-N$5+1,0))</f>
        <v>8009.9508333333351</v>
      </c>
      <c r="O566" s="34">
        <f t="shared" ref="O566:O629" ca="1" si="132">IF(AND(M565&lt;=N565,M566&gt;N566),1,IF(AND(M565&gt;=N565,M566&lt;N566),-1,0))</f>
        <v>0</v>
      </c>
      <c r="P566" s="15">
        <f t="shared" si="122"/>
        <v>56.279999999999745</v>
      </c>
      <c r="Q566" s="15">
        <f t="shared" si="123"/>
        <v>120.02999999999975</v>
      </c>
      <c r="R566" s="15">
        <f t="shared" si="124"/>
        <v>120.02999999999975</v>
      </c>
      <c r="S566" s="49">
        <f ca="1">AVERAGE(E566:OFFSET(E566,-S$5+1,0))</f>
        <v>7952.0249999999996</v>
      </c>
      <c r="T566" s="49">
        <f t="shared" ca="1" si="125"/>
        <v>8192.0849999999991</v>
      </c>
      <c r="U566" s="49">
        <f t="shared" ca="1" si="126"/>
        <v>7711.9650000000001</v>
      </c>
      <c r="V566" s="47">
        <f t="shared" ref="V566:V629" ca="1" si="133">IF(AND(E565&gt;U565,E566&lt;U566),-1,IF(AND(E565&lt;T565,E566&gt;T566),1,0))</f>
        <v>0</v>
      </c>
      <c r="W566" s="20">
        <f>IF(E566-E565&gt;0,E566-E565,0)</f>
        <v>67.789999999999964</v>
      </c>
      <c r="X566" s="20">
        <f>IF(E566-E565&lt;0,-(E566-E565),0)</f>
        <v>0</v>
      </c>
      <c r="Y566" s="20">
        <f ca="1">AVERAGE(W566:OFFSET(W566,-$Y$5+1,0))</f>
        <v>30.092000000000006</v>
      </c>
      <c r="Z566" s="20">
        <f ca="1">AVERAGE(X566:OFFSET(X566,-$Y$5+1,0))</f>
        <v>19.283333333333335</v>
      </c>
      <c r="AA566" s="20">
        <f t="shared" ca="1" si="127"/>
        <v>60.945411338995179</v>
      </c>
      <c r="AB566" s="20">
        <f t="shared" ref="AB566:AB629" ca="1" si="134">IF(AA565&lt;$AA$8,1,IF(AA566&gt;$AB$8,-1,0))</f>
        <v>0</v>
      </c>
    </row>
    <row r="567" spans="1:28">
      <c r="A567" s="5">
        <v>39196</v>
      </c>
      <c r="B567" s="4">
        <v>8011.81</v>
      </c>
      <c r="C567" s="4">
        <v>8051.67</v>
      </c>
      <c r="D567" s="4">
        <v>7998.22</v>
      </c>
      <c r="E567" s="4">
        <v>8045.01</v>
      </c>
      <c r="F567" s="4">
        <v>4030600</v>
      </c>
      <c r="G567" s="35">
        <f t="shared" si="121"/>
        <v>1.3500000000003638</v>
      </c>
      <c r="H567" s="35">
        <f t="shared" si="120"/>
        <v>33.199999999999818</v>
      </c>
      <c r="I567" s="35">
        <f t="shared" ca="1" si="128"/>
        <v>0</v>
      </c>
      <c r="J567" s="35">
        <f t="shared" ca="1" si="129"/>
        <v>-1</v>
      </c>
      <c r="K567" s="35">
        <f t="shared" ca="1" si="130"/>
        <v>-34.550000000000182</v>
      </c>
      <c r="L567" s="35">
        <f t="shared" ca="1" si="131"/>
        <v>1510.17</v>
      </c>
      <c r="M567" s="34">
        <f ca="1">AVERAGE(E567:OFFSET(E567,-M$5+1,0))</f>
        <v>7974.8950000000004</v>
      </c>
      <c r="N567" s="34">
        <f ca="1">AVERAGE(E567:OFFSET(E567,-N$5+1,0))</f>
        <v>8013.3175000000001</v>
      </c>
      <c r="O567" s="34">
        <f t="shared" ca="1" si="132"/>
        <v>0</v>
      </c>
      <c r="P567" s="15">
        <f t="shared" si="122"/>
        <v>53.449999999999818</v>
      </c>
      <c r="Q567" s="15">
        <f t="shared" si="123"/>
        <v>53.449999999999818</v>
      </c>
      <c r="R567" s="15">
        <f t="shared" si="124"/>
        <v>53.449999999999818</v>
      </c>
      <c r="S567" s="49">
        <f ca="1">AVERAGE(E567:OFFSET(E567,-S$5+1,0))</f>
        <v>7961.3094999999985</v>
      </c>
      <c r="T567" s="49">
        <f t="shared" ca="1" si="125"/>
        <v>8068.2094999999981</v>
      </c>
      <c r="U567" s="49">
        <f t="shared" ca="1" si="126"/>
        <v>7854.4094999999988</v>
      </c>
      <c r="V567" s="47">
        <f t="shared" ca="1" si="133"/>
        <v>0</v>
      </c>
      <c r="W567" s="20">
        <f>IF(E567-E566&gt;0,E567-E566,0)</f>
        <v>34.550000000000182</v>
      </c>
      <c r="X567" s="20">
        <f>IF(E567-E566&lt;0,-(E567-E566),0)</f>
        <v>0</v>
      </c>
      <c r="Y567" s="20">
        <f ca="1">AVERAGE(W567:OFFSET(W567,-$Y$5+1,0))</f>
        <v>29.990000000000023</v>
      </c>
      <c r="Z567" s="20">
        <f ca="1">AVERAGE(X567:OFFSET(X567,-$Y$5+1,0))</f>
        <v>19.283333333333335</v>
      </c>
      <c r="AA567" s="20">
        <f t="shared" ca="1" si="127"/>
        <v>60.864565011500488</v>
      </c>
      <c r="AB567" s="20">
        <f t="shared" ca="1" si="134"/>
        <v>0</v>
      </c>
    </row>
    <row r="568" spans="1:28">
      <c r="A568" s="5">
        <v>39197</v>
      </c>
      <c r="B568" s="4">
        <v>8035.74</v>
      </c>
      <c r="C568" s="4">
        <v>8041.27</v>
      </c>
      <c r="D568" s="4">
        <v>7984.65</v>
      </c>
      <c r="E568" s="4">
        <v>7984.65</v>
      </c>
      <c r="F568" s="4">
        <v>3929400</v>
      </c>
      <c r="G568" s="35">
        <f t="shared" si="121"/>
        <v>-9.2700000000004366</v>
      </c>
      <c r="H568" s="35">
        <f t="shared" si="120"/>
        <v>-51.090000000000146</v>
      </c>
      <c r="I568" s="35">
        <f t="shared" ca="1" si="128"/>
        <v>0</v>
      </c>
      <c r="J568" s="35">
        <f t="shared" ca="1" si="129"/>
        <v>-1</v>
      </c>
      <c r="K568" s="35">
        <f t="shared" ca="1" si="130"/>
        <v>60.360000000000582</v>
      </c>
      <c r="L568" s="35">
        <f t="shared" ca="1" si="131"/>
        <v>1570.5300000000007</v>
      </c>
      <c r="M568" s="34">
        <f ca="1">AVERAGE(E568:OFFSET(E568,-M$5+1,0))</f>
        <v>7979.1216666666669</v>
      </c>
      <c r="N568" s="34">
        <f ca="1">AVERAGE(E568:OFFSET(E568,-N$5+1,0))</f>
        <v>8007.3249999999998</v>
      </c>
      <c r="O568" s="34">
        <f t="shared" ca="1" si="132"/>
        <v>0</v>
      </c>
      <c r="P568" s="15">
        <f t="shared" si="122"/>
        <v>56.6200000000008</v>
      </c>
      <c r="Q568" s="15">
        <f t="shared" si="123"/>
        <v>60.360000000000582</v>
      </c>
      <c r="R568" s="15">
        <f t="shared" si="124"/>
        <v>60.360000000000582</v>
      </c>
      <c r="S568" s="49">
        <f ca="1">AVERAGE(E568:OFFSET(E568,-S$5+1,0))</f>
        <v>7966.6509999999998</v>
      </c>
      <c r="T568" s="49">
        <f t="shared" ca="1" si="125"/>
        <v>8087.371000000001</v>
      </c>
      <c r="U568" s="49">
        <f t="shared" ca="1" si="126"/>
        <v>7845.9309999999987</v>
      </c>
      <c r="V568" s="47">
        <f t="shared" ca="1" si="133"/>
        <v>0</v>
      </c>
      <c r="W568" s="20">
        <f>IF(E568-E567&gt;0,E568-E567,0)</f>
        <v>0</v>
      </c>
      <c r="X568" s="20">
        <f>IF(E568-E567&lt;0,-(E568-E567),0)</f>
        <v>60.360000000000582</v>
      </c>
      <c r="Y568" s="20">
        <f ca="1">AVERAGE(W568:OFFSET(W568,-$Y$5+1,0))</f>
        <v>29.951333333333363</v>
      </c>
      <c r="Z568" s="20">
        <f ca="1">AVERAGE(X568:OFFSET(X568,-$Y$5+1,0))</f>
        <v>23.307333333333371</v>
      </c>
      <c r="AA568" s="20">
        <f t="shared" ca="1" si="127"/>
        <v>56.237482475465633</v>
      </c>
      <c r="AB568" s="20">
        <f t="shared" ca="1" si="134"/>
        <v>0</v>
      </c>
    </row>
    <row r="569" spans="1:28">
      <c r="A569" s="5">
        <v>39198</v>
      </c>
      <c r="B569" s="4">
        <v>8046.72</v>
      </c>
      <c r="C569" s="4">
        <v>8052.55</v>
      </c>
      <c r="D569" s="4">
        <v>8000.04</v>
      </c>
      <c r="E569" s="4">
        <v>8000.04</v>
      </c>
      <c r="F569" s="4">
        <v>3566400</v>
      </c>
      <c r="G569" s="35">
        <f t="shared" si="121"/>
        <v>62.070000000000618</v>
      </c>
      <c r="H569" s="35">
        <f t="shared" si="120"/>
        <v>-46.680000000000291</v>
      </c>
      <c r="I569" s="35">
        <f t="shared" ca="1" si="128"/>
        <v>0</v>
      </c>
      <c r="J569" s="35">
        <f t="shared" ca="1" si="129"/>
        <v>-1</v>
      </c>
      <c r="K569" s="35">
        <f t="shared" ca="1" si="130"/>
        <v>-15.390000000000327</v>
      </c>
      <c r="L569" s="35">
        <f t="shared" ca="1" si="131"/>
        <v>1555.1400000000003</v>
      </c>
      <c r="M569" s="34">
        <f ca="1">AVERAGE(E569:OFFSET(E569,-M$5+1,0))</f>
        <v>7978.5766666666668</v>
      </c>
      <c r="N569" s="34">
        <f ca="1">AVERAGE(E569:OFFSET(E569,-N$5+1,0))</f>
        <v>8003.2958333333308</v>
      </c>
      <c r="O569" s="34">
        <f t="shared" ca="1" si="132"/>
        <v>0</v>
      </c>
      <c r="P569" s="15">
        <f t="shared" si="122"/>
        <v>52.510000000000218</v>
      </c>
      <c r="Q569" s="15">
        <f t="shared" si="123"/>
        <v>67.900000000000546</v>
      </c>
      <c r="R569" s="15">
        <f t="shared" si="124"/>
        <v>67.900000000000546</v>
      </c>
      <c r="S569" s="49">
        <f ca="1">AVERAGE(E569:OFFSET(E569,-S$5+1,0))</f>
        <v>7974.3944999999994</v>
      </c>
      <c r="T569" s="49">
        <f t="shared" ca="1" si="125"/>
        <v>8110.1945000000005</v>
      </c>
      <c r="U569" s="49">
        <f t="shared" ca="1" si="126"/>
        <v>7838.5944999999983</v>
      </c>
      <c r="V569" s="47">
        <f t="shared" ca="1" si="133"/>
        <v>0</v>
      </c>
      <c r="W569" s="20">
        <f>IF(E569-E568&gt;0,E569-E568,0)</f>
        <v>15.390000000000327</v>
      </c>
      <c r="X569" s="20">
        <f>IF(E569-E568&lt;0,-(E569-E568),0)</f>
        <v>0</v>
      </c>
      <c r="Y569" s="20">
        <f ca="1">AVERAGE(W569:OFFSET(W569,-$Y$5+1,0))</f>
        <v>27.782666666666714</v>
      </c>
      <c r="Z569" s="20">
        <f ca="1">AVERAGE(X569:OFFSET(X569,-$Y$5+1,0))</f>
        <v>23.307333333333371</v>
      </c>
      <c r="AA569" s="20">
        <f t="shared" ca="1" si="127"/>
        <v>54.379852547791479</v>
      </c>
      <c r="AB569" s="20">
        <f t="shared" ca="1" si="134"/>
        <v>0</v>
      </c>
    </row>
    <row r="570" spans="1:28">
      <c r="A570" s="5">
        <v>39199</v>
      </c>
      <c r="B570" s="4">
        <v>8019.49</v>
      </c>
      <c r="C570" s="4">
        <v>8026.51</v>
      </c>
      <c r="D570" s="4">
        <v>7949.42</v>
      </c>
      <c r="E570" s="4">
        <v>7949.42</v>
      </c>
      <c r="F570" s="4">
        <v>3479200</v>
      </c>
      <c r="G570" s="35">
        <f t="shared" si="121"/>
        <v>19.449999999999818</v>
      </c>
      <c r="H570" s="35">
        <f t="shared" si="120"/>
        <v>-70.069999999999709</v>
      </c>
      <c r="I570" s="35">
        <f t="shared" ca="1" si="128"/>
        <v>0</v>
      </c>
      <c r="J570" s="35">
        <f t="shared" ca="1" si="129"/>
        <v>-1</v>
      </c>
      <c r="K570" s="35">
        <f t="shared" ca="1" si="130"/>
        <v>50.619999999999891</v>
      </c>
      <c r="L570" s="35">
        <f t="shared" ca="1" si="131"/>
        <v>1605.7600000000002</v>
      </c>
      <c r="M570" s="34">
        <f ca="1">AVERAGE(E570:OFFSET(E570,-M$5+1,0))</f>
        <v>7988.708333333333</v>
      </c>
      <c r="N570" s="34">
        <f ca="1">AVERAGE(E570:OFFSET(E570,-N$5+1,0))</f>
        <v>7992.0433333333312</v>
      </c>
      <c r="O570" s="34">
        <f t="shared" ca="1" si="132"/>
        <v>0</v>
      </c>
      <c r="P570" s="15">
        <f t="shared" si="122"/>
        <v>77.090000000000146</v>
      </c>
      <c r="Q570" s="15">
        <f t="shared" si="123"/>
        <v>77.090000000000146</v>
      </c>
      <c r="R570" s="15">
        <f t="shared" si="124"/>
        <v>77.090000000000146</v>
      </c>
      <c r="S570" s="49">
        <f ca="1">AVERAGE(E570:OFFSET(E570,-S$5+1,0))</f>
        <v>7982.4585000000006</v>
      </c>
      <c r="T570" s="49">
        <f t="shared" ca="1" si="125"/>
        <v>8136.6385000000009</v>
      </c>
      <c r="U570" s="49">
        <f t="shared" ca="1" si="126"/>
        <v>7828.2785000000003</v>
      </c>
      <c r="V570" s="47">
        <f t="shared" ca="1" si="133"/>
        <v>0</v>
      </c>
      <c r="W570" s="20">
        <f>IF(E570-E569&gt;0,E570-E569,0)</f>
        <v>0</v>
      </c>
      <c r="X570" s="20">
        <f>IF(E570-E569&lt;0,-(E570-E569),0)</f>
        <v>50.619999999999891</v>
      </c>
      <c r="Y570" s="20">
        <f ca="1">AVERAGE(W570:OFFSET(W570,-$Y$5+1,0))</f>
        <v>23.002666666666723</v>
      </c>
      <c r="Z570" s="20">
        <f ca="1">AVERAGE(X570:OFFSET(X570,-$Y$5+1,0))</f>
        <v>26.682000000000031</v>
      </c>
      <c r="AA570" s="20">
        <f t="shared" ca="1" si="127"/>
        <v>46.297315067022723</v>
      </c>
      <c r="AB570" s="20">
        <f t="shared" ca="1" si="134"/>
        <v>0</v>
      </c>
    </row>
    <row r="571" spans="1:28">
      <c r="A571" s="5">
        <v>39202</v>
      </c>
      <c r="B571" s="4">
        <v>7956.03</v>
      </c>
      <c r="C571" s="4">
        <v>7956.03</v>
      </c>
      <c r="D571" s="4">
        <v>7843.05</v>
      </c>
      <c r="E571" s="4">
        <v>7875.42</v>
      </c>
      <c r="F571" s="4">
        <v>3466400</v>
      </c>
      <c r="G571" s="35">
        <f t="shared" si="121"/>
        <v>6.6099999999996726</v>
      </c>
      <c r="H571" s="35">
        <f t="shared" si="120"/>
        <v>-80.609999999999673</v>
      </c>
      <c r="I571" s="35">
        <f t="shared" ca="1" si="128"/>
        <v>0</v>
      </c>
      <c r="J571" s="35">
        <f t="shared" ca="1" si="129"/>
        <v>-1</v>
      </c>
      <c r="K571" s="35">
        <f t="shared" ca="1" si="130"/>
        <v>74</v>
      </c>
      <c r="L571" s="35">
        <f t="shared" ca="1" si="131"/>
        <v>1679.7600000000002</v>
      </c>
      <c r="M571" s="34">
        <f ca="1">AVERAGE(E571:OFFSET(E571,-M$5+1,0))</f>
        <v>7977.5</v>
      </c>
      <c r="N571" s="34">
        <f ca="1">AVERAGE(E571:OFFSET(E571,-N$5+1,0))</f>
        <v>7975.3949999999995</v>
      </c>
      <c r="O571" s="34">
        <f t="shared" ca="1" si="132"/>
        <v>1</v>
      </c>
      <c r="P571" s="15">
        <f t="shared" si="122"/>
        <v>112.97999999999956</v>
      </c>
      <c r="Q571" s="15">
        <f t="shared" si="123"/>
        <v>112.97999999999956</v>
      </c>
      <c r="R571" s="15">
        <f t="shared" si="124"/>
        <v>112.97999999999956</v>
      </c>
      <c r="S571" s="49">
        <f ca="1">AVERAGE(E571:OFFSET(E571,-S$5+1,0))</f>
        <v>7983.8130000000001</v>
      </c>
      <c r="T571" s="49">
        <f t="shared" ca="1" si="125"/>
        <v>8209.7729999999992</v>
      </c>
      <c r="U571" s="49">
        <f t="shared" ca="1" si="126"/>
        <v>7757.853000000001</v>
      </c>
      <c r="V571" s="47">
        <f t="shared" ca="1" si="133"/>
        <v>0</v>
      </c>
      <c r="W571" s="20">
        <f>IF(E571-E570&gt;0,E571-E570,0)</f>
        <v>0</v>
      </c>
      <c r="X571" s="20">
        <f>IF(E571-E570&lt;0,-(E571-E570),0)</f>
        <v>74</v>
      </c>
      <c r="Y571" s="20">
        <f ca="1">AVERAGE(W571:OFFSET(W571,-$Y$5+1,0))</f>
        <v>19.539333333333342</v>
      </c>
      <c r="Z571" s="20">
        <f ca="1">AVERAGE(X571:OFFSET(X571,-$Y$5+1,0))</f>
        <v>31.615333333333364</v>
      </c>
      <c r="AA571" s="20">
        <f t="shared" ca="1" si="127"/>
        <v>38.196580305478797</v>
      </c>
      <c r="AB571" s="20">
        <f t="shared" ca="1" si="134"/>
        <v>0</v>
      </c>
    </row>
    <row r="572" spans="1:28">
      <c r="A572" s="5">
        <v>39204</v>
      </c>
      <c r="B572" s="4">
        <v>7900.76</v>
      </c>
      <c r="C572" s="4">
        <v>7951.69</v>
      </c>
      <c r="D572" s="4">
        <v>7890.54</v>
      </c>
      <c r="E572" s="4">
        <v>7903.04</v>
      </c>
      <c r="F572" s="4">
        <v>3193200</v>
      </c>
      <c r="G572" s="35">
        <f t="shared" si="121"/>
        <v>25.340000000000146</v>
      </c>
      <c r="H572" s="35">
        <f t="shared" si="120"/>
        <v>2.2799999999997453</v>
      </c>
      <c r="I572" s="35">
        <f t="shared" ca="1" si="128"/>
        <v>0</v>
      </c>
      <c r="J572" s="35">
        <f t="shared" ca="1" si="129"/>
        <v>-1</v>
      </c>
      <c r="K572" s="35">
        <f t="shared" ca="1" si="130"/>
        <v>-27.619999999999891</v>
      </c>
      <c r="L572" s="35">
        <f t="shared" ca="1" si="131"/>
        <v>1652.1400000000003</v>
      </c>
      <c r="M572" s="34">
        <f ca="1">AVERAGE(E572:OFFSET(E572,-M$5+1,0))</f>
        <v>7959.5966666666673</v>
      </c>
      <c r="N572" s="34">
        <f ca="1">AVERAGE(E572:OFFSET(E572,-N$5+1,0))</f>
        <v>7967.123333333333</v>
      </c>
      <c r="O572" s="34">
        <f t="shared" ca="1" si="132"/>
        <v>-1</v>
      </c>
      <c r="P572" s="15">
        <f t="shared" si="122"/>
        <v>61.149999999999636</v>
      </c>
      <c r="Q572" s="15">
        <f t="shared" si="123"/>
        <v>76.269999999999527</v>
      </c>
      <c r="R572" s="15">
        <f t="shared" si="124"/>
        <v>76.269999999999527</v>
      </c>
      <c r="S572" s="49">
        <f ca="1">AVERAGE(E572:OFFSET(E572,-S$5+1,0))</f>
        <v>7984.7445000000007</v>
      </c>
      <c r="T572" s="49">
        <f t="shared" ca="1" si="125"/>
        <v>8137.2844999999998</v>
      </c>
      <c r="U572" s="49">
        <f t="shared" ca="1" si="126"/>
        <v>7832.2045000000016</v>
      </c>
      <c r="V572" s="47">
        <f t="shared" ca="1" si="133"/>
        <v>0</v>
      </c>
      <c r="W572" s="20">
        <f>IF(E572-E571&gt;0,E572-E571,0)</f>
        <v>27.619999999999891</v>
      </c>
      <c r="X572" s="20">
        <f>IF(E572-E571&lt;0,-(E572-E571),0)</f>
        <v>0</v>
      </c>
      <c r="Y572" s="20">
        <f ca="1">AVERAGE(W572:OFFSET(W572,-$Y$5+1,0))</f>
        <v>21.38066666666667</v>
      </c>
      <c r="Z572" s="20">
        <f ca="1">AVERAGE(X572:OFFSET(X572,-$Y$5+1,0))</f>
        <v>31.070666666666693</v>
      </c>
      <c r="AA572" s="20">
        <f t="shared" ca="1" si="127"/>
        <v>40.762865894734148</v>
      </c>
      <c r="AB572" s="20">
        <f t="shared" ca="1" si="134"/>
        <v>0</v>
      </c>
    </row>
    <row r="573" spans="1:28">
      <c r="A573" s="5">
        <v>39205</v>
      </c>
      <c r="B573" s="4">
        <v>7954.16</v>
      </c>
      <c r="C573" s="4">
        <v>7965.93</v>
      </c>
      <c r="D573" s="4">
        <v>7861.43</v>
      </c>
      <c r="E573" s="4">
        <v>7926.66</v>
      </c>
      <c r="F573" s="4">
        <v>4287600</v>
      </c>
      <c r="G573" s="35">
        <f t="shared" si="121"/>
        <v>51.119999999999891</v>
      </c>
      <c r="H573" s="35">
        <f t="shared" si="120"/>
        <v>-27.5</v>
      </c>
      <c r="I573" s="35">
        <f t="shared" ca="1" si="128"/>
        <v>0</v>
      </c>
      <c r="J573" s="35">
        <f t="shared" ca="1" si="129"/>
        <v>-1</v>
      </c>
      <c r="K573" s="35">
        <f t="shared" ca="1" si="130"/>
        <v>-23.619999999999891</v>
      </c>
      <c r="L573" s="35">
        <f t="shared" ca="1" si="131"/>
        <v>1628.5200000000004</v>
      </c>
      <c r="M573" s="34">
        <f ca="1">AVERAGE(E573:OFFSET(E573,-M$5+1,0))</f>
        <v>7939.871666666666</v>
      </c>
      <c r="N573" s="34">
        <f ca="1">AVERAGE(E573:OFFSET(E573,-N$5+1,0))</f>
        <v>7957.3833333333341</v>
      </c>
      <c r="O573" s="34">
        <f t="shared" ca="1" si="132"/>
        <v>0</v>
      </c>
      <c r="P573" s="15">
        <f t="shared" si="122"/>
        <v>104.5</v>
      </c>
      <c r="Q573" s="15">
        <f t="shared" si="123"/>
        <v>104.5</v>
      </c>
      <c r="R573" s="15">
        <f t="shared" si="124"/>
        <v>104.5</v>
      </c>
      <c r="S573" s="49">
        <f ca="1">AVERAGE(E573:OFFSET(E573,-S$5+1,0))</f>
        <v>7986.8280000000013</v>
      </c>
      <c r="T573" s="49">
        <f t="shared" ca="1" si="125"/>
        <v>8195.8280000000013</v>
      </c>
      <c r="U573" s="49">
        <f t="shared" ca="1" si="126"/>
        <v>7777.8280000000013</v>
      </c>
      <c r="V573" s="47">
        <f t="shared" ca="1" si="133"/>
        <v>0</v>
      </c>
      <c r="W573" s="20">
        <f>IF(E573-E572&gt;0,E573-E572,0)</f>
        <v>23.619999999999891</v>
      </c>
      <c r="X573" s="20">
        <f>IF(E573-E572&lt;0,-(E573-E572),0)</f>
        <v>0</v>
      </c>
      <c r="Y573" s="20">
        <f ca="1">AVERAGE(W573:OFFSET(W573,-$Y$5+1,0))</f>
        <v>20.551333333333364</v>
      </c>
      <c r="Z573" s="20">
        <f ca="1">AVERAGE(X573:OFFSET(X573,-$Y$5+1,0))</f>
        <v>31.070666666666693</v>
      </c>
      <c r="AA573" s="20">
        <f t="shared" ca="1" si="127"/>
        <v>39.811191610811946</v>
      </c>
      <c r="AB573" s="20">
        <f t="shared" ca="1" si="134"/>
        <v>0</v>
      </c>
    </row>
    <row r="574" spans="1:28">
      <c r="A574" s="5">
        <v>39206</v>
      </c>
      <c r="B574" s="4">
        <v>7990.97</v>
      </c>
      <c r="C574" s="4">
        <v>8066.06</v>
      </c>
      <c r="D574" s="4">
        <v>7990.97</v>
      </c>
      <c r="E574" s="4">
        <v>8066.06</v>
      </c>
      <c r="F574" s="4">
        <v>3767600</v>
      </c>
      <c r="G574" s="35">
        <f t="shared" si="121"/>
        <v>64.3100000000004</v>
      </c>
      <c r="H574" s="35">
        <f t="shared" si="120"/>
        <v>75.090000000000146</v>
      </c>
      <c r="I574" s="35">
        <f t="shared" ca="1" si="128"/>
        <v>0</v>
      </c>
      <c r="J574" s="35">
        <f t="shared" ca="1" si="129"/>
        <v>-1</v>
      </c>
      <c r="K574" s="35">
        <f t="shared" ca="1" si="130"/>
        <v>-139.40000000000055</v>
      </c>
      <c r="L574" s="35">
        <f t="shared" ca="1" si="131"/>
        <v>1489.12</v>
      </c>
      <c r="M574" s="34">
        <f ca="1">AVERAGE(E574:OFFSET(E574,-M$5+1,0))</f>
        <v>7953.44</v>
      </c>
      <c r="N574" s="34">
        <f ca="1">AVERAGE(E574:OFFSET(E574,-N$5+1,0))</f>
        <v>7966.2808333333332</v>
      </c>
      <c r="O574" s="34">
        <f t="shared" ca="1" si="132"/>
        <v>0</v>
      </c>
      <c r="P574" s="15">
        <f t="shared" si="122"/>
        <v>75.090000000000146</v>
      </c>
      <c r="Q574" s="15">
        <f t="shared" si="123"/>
        <v>139.40000000000055</v>
      </c>
      <c r="R574" s="15">
        <f t="shared" si="124"/>
        <v>139.40000000000055</v>
      </c>
      <c r="S574" s="49">
        <f ca="1">AVERAGE(E574:OFFSET(E574,-S$5+1,0))</f>
        <v>7993.4855000000007</v>
      </c>
      <c r="T574" s="49">
        <f t="shared" ca="1" si="125"/>
        <v>8272.2855000000018</v>
      </c>
      <c r="U574" s="49">
        <f t="shared" ca="1" si="126"/>
        <v>7714.6854999999996</v>
      </c>
      <c r="V574" s="47">
        <f t="shared" ca="1" si="133"/>
        <v>0</v>
      </c>
      <c r="W574" s="20">
        <f>IF(E574-E573&gt;0,E574-E573,0)</f>
        <v>139.40000000000055</v>
      </c>
      <c r="X574" s="20">
        <f>IF(E574-E573&lt;0,-(E574-E573),0)</f>
        <v>0</v>
      </c>
      <c r="Y574" s="20">
        <f ca="1">AVERAGE(W574:OFFSET(W574,-$Y$5+1,0))</f>
        <v>29.844666666666733</v>
      </c>
      <c r="Z574" s="20">
        <f ca="1">AVERAGE(X574:OFFSET(X574,-$Y$5+1,0))</f>
        <v>30.454000000000025</v>
      </c>
      <c r="AA574" s="20">
        <f t="shared" ca="1" si="127"/>
        <v>49.494737307624305</v>
      </c>
      <c r="AB574" s="20">
        <f t="shared" ca="1" si="134"/>
        <v>0</v>
      </c>
    </row>
    <row r="575" spans="1:28">
      <c r="A575" s="5">
        <v>39209</v>
      </c>
      <c r="B575" s="4">
        <v>8122.2</v>
      </c>
      <c r="C575" s="4">
        <v>8132.8</v>
      </c>
      <c r="D575" s="4">
        <v>8095.04</v>
      </c>
      <c r="E575" s="4">
        <v>8115.27</v>
      </c>
      <c r="F575" s="4">
        <v>3750000</v>
      </c>
      <c r="G575" s="35">
        <f t="shared" si="121"/>
        <v>56.139999999999418</v>
      </c>
      <c r="H575" s="35">
        <f t="shared" si="120"/>
        <v>-6.9299999999993815</v>
      </c>
      <c r="I575" s="35">
        <f t="shared" ca="1" si="128"/>
        <v>0</v>
      </c>
      <c r="J575" s="35">
        <f t="shared" ca="1" si="129"/>
        <v>-1</v>
      </c>
      <c r="K575" s="35">
        <f t="shared" ca="1" si="130"/>
        <v>-49.210000000000036</v>
      </c>
      <c r="L575" s="35">
        <f t="shared" ca="1" si="131"/>
        <v>1439.9099999999999</v>
      </c>
      <c r="M575" s="34">
        <f ca="1">AVERAGE(E575:OFFSET(E575,-M$5+1,0))</f>
        <v>7972.6449999999995</v>
      </c>
      <c r="N575" s="34">
        <f ca="1">AVERAGE(E575:OFFSET(E575,-N$5+1,0))</f>
        <v>7975.6108333333332</v>
      </c>
      <c r="O575" s="34">
        <f t="shared" ca="1" si="132"/>
        <v>0</v>
      </c>
      <c r="P575" s="15">
        <f t="shared" si="122"/>
        <v>37.760000000000218</v>
      </c>
      <c r="Q575" s="15">
        <f t="shared" si="123"/>
        <v>66.739999999999782</v>
      </c>
      <c r="R575" s="15">
        <f t="shared" si="124"/>
        <v>66.739999999999782</v>
      </c>
      <c r="S575" s="49">
        <f ca="1">AVERAGE(E575:OFFSET(E575,-S$5+1,0))</f>
        <v>7999.0184999999983</v>
      </c>
      <c r="T575" s="49">
        <f t="shared" ca="1" si="125"/>
        <v>8132.4984999999979</v>
      </c>
      <c r="U575" s="49">
        <f t="shared" ca="1" si="126"/>
        <v>7865.5384999999987</v>
      </c>
      <c r="V575" s="47">
        <f t="shared" ca="1" si="133"/>
        <v>0</v>
      </c>
      <c r="W575" s="20">
        <f>IF(E575-E574&gt;0,E575-E574,0)</f>
        <v>49.210000000000036</v>
      </c>
      <c r="X575" s="20">
        <f>IF(E575-E574&lt;0,-(E575-E574),0)</f>
        <v>0</v>
      </c>
      <c r="Y575" s="20">
        <f ca="1">AVERAGE(W575:OFFSET(W575,-$Y$5+1,0))</f>
        <v>33.125333333333401</v>
      </c>
      <c r="Z575" s="20">
        <f ca="1">AVERAGE(X575:OFFSET(X575,-$Y$5+1,0))</f>
        <v>25.594000000000051</v>
      </c>
      <c r="AA575" s="20">
        <f t="shared" ca="1" si="127"/>
        <v>56.412992881390572</v>
      </c>
      <c r="AB575" s="20">
        <f t="shared" ca="1" si="134"/>
        <v>0</v>
      </c>
    </row>
    <row r="576" spans="1:28">
      <c r="A576" s="5">
        <v>39210</v>
      </c>
      <c r="B576" s="4">
        <v>8111.51</v>
      </c>
      <c r="C576" s="4">
        <v>8113.31</v>
      </c>
      <c r="D576" s="4">
        <v>8083.18</v>
      </c>
      <c r="E576" s="4">
        <v>8095.84</v>
      </c>
      <c r="F576" s="4">
        <v>2965800</v>
      </c>
      <c r="G576" s="35">
        <f t="shared" si="121"/>
        <v>-3.7600000000002183</v>
      </c>
      <c r="H576" s="35">
        <f t="shared" si="120"/>
        <v>-15.670000000000073</v>
      </c>
      <c r="I576" s="35">
        <f t="shared" ca="1" si="128"/>
        <v>0</v>
      </c>
      <c r="J576" s="35">
        <f t="shared" ca="1" si="129"/>
        <v>-1</v>
      </c>
      <c r="K576" s="35">
        <f t="shared" ca="1" si="130"/>
        <v>19.430000000000291</v>
      </c>
      <c r="L576" s="35">
        <f t="shared" ca="1" si="131"/>
        <v>1459.3400000000001</v>
      </c>
      <c r="M576" s="34">
        <f ca="1">AVERAGE(E576:OFFSET(E576,-M$5+1,0))</f>
        <v>7997.0483333333323</v>
      </c>
      <c r="N576" s="34">
        <f ca="1">AVERAGE(E576:OFFSET(E576,-N$5+1,0))</f>
        <v>7992.8783333333331</v>
      </c>
      <c r="O576" s="34">
        <f t="shared" ca="1" si="132"/>
        <v>1</v>
      </c>
      <c r="P576" s="15">
        <f t="shared" si="122"/>
        <v>30.130000000000109</v>
      </c>
      <c r="Q576" s="15">
        <f t="shared" si="123"/>
        <v>32.090000000000146</v>
      </c>
      <c r="R576" s="15">
        <f t="shared" si="124"/>
        <v>32.090000000000146</v>
      </c>
      <c r="S576" s="49">
        <f ca="1">AVERAGE(E576:OFFSET(E576,-S$5+1,0))</f>
        <v>8000.9824999999983</v>
      </c>
      <c r="T576" s="49">
        <f t="shared" ca="1" si="125"/>
        <v>8065.1624999999985</v>
      </c>
      <c r="U576" s="49">
        <f t="shared" ca="1" si="126"/>
        <v>7936.802499999998</v>
      </c>
      <c r="V576" s="47">
        <f t="shared" ca="1" si="133"/>
        <v>1</v>
      </c>
      <c r="W576" s="20">
        <f>IF(E576-E575&gt;0,E576-E575,0)</f>
        <v>0</v>
      </c>
      <c r="X576" s="20">
        <f>IF(E576-E575&lt;0,-(E576-E575),0)</f>
        <v>19.430000000000291</v>
      </c>
      <c r="Y576" s="20">
        <f ca="1">AVERAGE(W576:OFFSET(W576,-$Y$5+1,0))</f>
        <v>30.376000000000083</v>
      </c>
      <c r="Z576" s="20">
        <f ca="1">AVERAGE(X576:OFFSET(X576,-$Y$5+1,0))</f>
        <v>26.889333333333404</v>
      </c>
      <c r="AA576" s="20">
        <f t="shared" ca="1" si="127"/>
        <v>53.044308365736114</v>
      </c>
      <c r="AB576" s="20">
        <f t="shared" ca="1" si="134"/>
        <v>0</v>
      </c>
    </row>
    <row r="577" spans="1:28">
      <c r="A577" s="5">
        <v>39211</v>
      </c>
      <c r="B577" s="4">
        <v>8092.1</v>
      </c>
      <c r="C577" s="4">
        <v>8093.51</v>
      </c>
      <c r="D577" s="4">
        <v>8043.46</v>
      </c>
      <c r="E577" s="4">
        <v>8052.7</v>
      </c>
      <c r="F577" s="4">
        <v>2886200</v>
      </c>
      <c r="G577" s="35">
        <f t="shared" si="121"/>
        <v>-3.7399999999997817</v>
      </c>
      <c r="H577" s="35">
        <f t="shared" si="120"/>
        <v>-39.400000000000546</v>
      </c>
      <c r="I577" s="35">
        <f t="shared" ca="1" si="128"/>
        <v>1</v>
      </c>
      <c r="J577" s="35">
        <f t="shared" ca="1" si="129"/>
        <v>-1</v>
      </c>
      <c r="K577" s="35">
        <f t="shared" ca="1" si="130"/>
        <v>43.140000000000327</v>
      </c>
      <c r="L577" s="35">
        <f t="shared" ca="1" si="131"/>
        <v>1502.4800000000005</v>
      </c>
      <c r="M577" s="34">
        <f ca="1">AVERAGE(E577:OFFSET(E577,-M$5+1,0))</f>
        <v>8026.5950000000003</v>
      </c>
      <c r="N577" s="34">
        <f ca="1">AVERAGE(E577:OFFSET(E577,-N$5+1,0))</f>
        <v>8002.0474999999997</v>
      </c>
      <c r="O577" s="34">
        <f t="shared" ca="1" si="132"/>
        <v>0</v>
      </c>
      <c r="P577" s="15">
        <f t="shared" si="122"/>
        <v>50.050000000000182</v>
      </c>
      <c r="Q577" s="15">
        <f t="shared" si="123"/>
        <v>52.380000000000109</v>
      </c>
      <c r="R577" s="15">
        <f t="shared" si="124"/>
        <v>52.380000000000109</v>
      </c>
      <c r="S577" s="49">
        <f ca="1">AVERAGE(E577:OFFSET(E577,-S$5+1,0))</f>
        <v>8001.1979999999985</v>
      </c>
      <c r="T577" s="49">
        <f t="shared" ca="1" si="125"/>
        <v>8105.9579999999987</v>
      </c>
      <c r="U577" s="49">
        <f t="shared" ca="1" si="126"/>
        <v>7896.4379999999983</v>
      </c>
      <c r="V577" s="47">
        <f t="shared" ca="1" si="133"/>
        <v>0</v>
      </c>
      <c r="W577" s="20">
        <f>IF(E577-E576&gt;0,E577-E576,0)</f>
        <v>0</v>
      </c>
      <c r="X577" s="20">
        <f>IF(E577-E576&lt;0,-(E577-E576),0)</f>
        <v>43.140000000000327</v>
      </c>
      <c r="Y577" s="20">
        <f ca="1">AVERAGE(W577:OFFSET(W577,-$Y$5+1,0))</f>
        <v>30.376000000000083</v>
      </c>
      <c r="Z577" s="20">
        <f ca="1">AVERAGE(X577:OFFSET(X577,-$Y$5+1,0))</f>
        <v>24.14866666666676</v>
      </c>
      <c r="AA577" s="20">
        <f t="shared" ca="1" si="127"/>
        <v>55.710565248755891</v>
      </c>
      <c r="AB577" s="20">
        <f t="shared" ca="1" si="134"/>
        <v>0</v>
      </c>
    </row>
    <row r="578" spans="1:28">
      <c r="A578" s="5">
        <v>39212</v>
      </c>
      <c r="B578" s="4">
        <v>8094.72</v>
      </c>
      <c r="C578" s="4">
        <v>8105.09</v>
      </c>
      <c r="D578" s="4">
        <v>8071.5</v>
      </c>
      <c r="E578" s="4">
        <v>8096.86</v>
      </c>
      <c r="F578" s="4">
        <v>3357000</v>
      </c>
      <c r="G578" s="35">
        <f t="shared" si="121"/>
        <v>42.020000000000437</v>
      </c>
      <c r="H578" s="35">
        <f t="shared" si="120"/>
        <v>2.1399999999994179</v>
      </c>
      <c r="I578" s="35">
        <f t="shared" ca="1" si="128"/>
        <v>0</v>
      </c>
      <c r="J578" s="35">
        <f t="shared" ca="1" si="129"/>
        <v>1</v>
      </c>
      <c r="K578" s="35">
        <f t="shared" ca="1" si="130"/>
        <v>-39.880000000001019</v>
      </c>
      <c r="L578" s="35">
        <f t="shared" ca="1" si="131"/>
        <v>1462.5999999999995</v>
      </c>
      <c r="M578" s="34">
        <f ca="1">AVERAGE(E578:OFFSET(E578,-M$5+1,0))</f>
        <v>8058.8983333333335</v>
      </c>
      <c r="N578" s="34">
        <f ca="1">AVERAGE(E578:OFFSET(E578,-N$5+1,0))</f>
        <v>8009.2475000000004</v>
      </c>
      <c r="O578" s="34">
        <f t="shared" ca="1" si="132"/>
        <v>0</v>
      </c>
      <c r="P578" s="15">
        <f t="shared" si="122"/>
        <v>33.590000000000146</v>
      </c>
      <c r="Q578" s="15">
        <f t="shared" si="123"/>
        <v>52.390000000000327</v>
      </c>
      <c r="R578" s="15">
        <f t="shared" si="124"/>
        <v>52.390000000000327</v>
      </c>
      <c r="S578" s="49">
        <f ca="1">AVERAGE(E578:OFFSET(E578,-S$5+1,0))</f>
        <v>8001.8184999999985</v>
      </c>
      <c r="T578" s="49">
        <f t="shared" ca="1" si="125"/>
        <v>8106.5984999999991</v>
      </c>
      <c r="U578" s="49">
        <f t="shared" ca="1" si="126"/>
        <v>7897.0384999999978</v>
      </c>
      <c r="V578" s="47">
        <f t="shared" ca="1" si="133"/>
        <v>0</v>
      </c>
      <c r="W578" s="20">
        <f>IF(E578-E577&gt;0,E578-E577,0)</f>
        <v>44.159999999999854</v>
      </c>
      <c r="X578" s="20">
        <f>IF(E578-E577&lt;0,-(E578-E577),0)</f>
        <v>0</v>
      </c>
      <c r="Y578" s="20">
        <f ca="1">AVERAGE(W578:OFFSET(W578,-$Y$5+1,0))</f>
        <v>30.385333333333378</v>
      </c>
      <c r="Z578" s="20">
        <f ca="1">AVERAGE(X578:OFFSET(X578,-$Y$5+1,0))</f>
        <v>24.14866666666676</v>
      </c>
      <c r="AA578" s="20">
        <f t="shared" ca="1" si="127"/>
        <v>55.71814525494792</v>
      </c>
      <c r="AB578" s="20">
        <f t="shared" ca="1" si="134"/>
        <v>0</v>
      </c>
    </row>
    <row r="579" spans="1:28">
      <c r="A579" s="5">
        <v>39213</v>
      </c>
      <c r="B579" s="4">
        <v>8026.36</v>
      </c>
      <c r="C579" s="4">
        <v>8049.5</v>
      </c>
      <c r="D579" s="4">
        <v>8018.64</v>
      </c>
      <c r="E579" s="4">
        <v>8031.54</v>
      </c>
      <c r="F579" s="4">
        <v>2934200</v>
      </c>
      <c r="G579" s="35">
        <f t="shared" si="121"/>
        <v>-70.5</v>
      </c>
      <c r="H579" s="35">
        <f t="shared" si="120"/>
        <v>5.180000000000291</v>
      </c>
      <c r="I579" s="35">
        <f t="shared" ca="1" si="128"/>
        <v>0</v>
      </c>
      <c r="J579" s="35">
        <f t="shared" ca="1" si="129"/>
        <v>1</v>
      </c>
      <c r="K579" s="35">
        <f t="shared" ca="1" si="130"/>
        <v>-65.319999999999709</v>
      </c>
      <c r="L579" s="35">
        <f t="shared" ca="1" si="131"/>
        <v>1397.2799999999997</v>
      </c>
      <c r="M579" s="34">
        <f ca="1">AVERAGE(E579:OFFSET(E579,-M$5+1,0))</f>
        <v>8076.378333333334</v>
      </c>
      <c r="N579" s="34">
        <f ca="1">AVERAGE(E579:OFFSET(E579,-N$5+1,0))</f>
        <v>8008.1249999999991</v>
      </c>
      <c r="O579" s="34">
        <f t="shared" ca="1" si="132"/>
        <v>0</v>
      </c>
      <c r="P579" s="15">
        <f t="shared" si="122"/>
        <v>30.859999999999673</v>
      </c>
      <c r="Q579" s="15">
        <f t="shared" si="123"/>
        <v>78.219999999999345</v>
      </c>
      <c r="R579" s="15">
        <f t="shared" si="124"/>
        <v>78.219999999999345</v>
      </c>
      <c r="S579" s="49">
        <f ca="1">AVERAGE(E579:OFFSET(E579,-S$5+1,0))</f>
        <v>7999.6354999999994</v>
      </c>
      <c r="T579" s="49">
        <f t="shared" ca="1" si="125"/>
        <v>8156.0754999999981</v>
      </c>
      <c r="U579" s="49">
        <f t="shared" ca="1" si="126"/>
        <v>7843.1955000000007</v>
      </c>
      <c r="V579" s="47">
        <f t="shared" ca="1" si="133"/>
        <v>0</v>
      </c>
      <c r="W579" s="20">
        <f>IF(E579-E578&gt;0,E579-E578,0)</f>
        <v>0</v>
      </c>
      <c r="X579" s="20">
        <f>IF(E579-E578&lt;0,-(E579-E578),0)</f>
        <v>65.319999999999709</v>
      </c>
      <c r="Y579" s="20">
        <f ca="1">AVERAGE(W579:OFFSET(W579,-$Y$5+1,0))</f>
        <v>30.385333333333378</v>
      </c>
      <c r="Z579" s="20">
        <f ca="1">AVERAGE(X579:OFFSET(X579,-$Y$5+1,0))</f>
        <v>20.858000000000054</v>
      </c>
      <c r="AA579" s="20">
        <f t="shared" ca="1" si="127"/>
        <v>59.296168607298483</v>
      </c>
      <c r="AB579" s="20">
        <f t="shared" ca="1" si="134"/>
        <v>0</v>
      </c>
    </row>
    <row r="580" spans="1:28">
      <c r="A580" s="5">
        <v>39216</v>
      </c>
      <c r="B580" s="4">
        <v>8072.15</v>
      </c>
      <c r="C580" s="4">
        <v>8072.15</v>
      </c>
      <c r="D580" s="4">
        <v>8013.83</v>
      </c>
      <c r="E580" s="4">
        <v>8030.56</v>
      </c>
      <c r="F580" s="4">
        <v>2857600</v>
      </c>
      <c r="G580" s="35">
        <f t="shared" si="121"/>
        <v>40.609999999999673</v>
      </c>
      <c r="H580" s="35">
        <f t="shared" ref="H580:H643" si="135">E580-B580</f>
        <v>-41.589999999999236</v>
      </c>
      <c r="I580" s="35">
        <f t="shared" ca="1" si="128"/>
        <v>0</v>
      </c>
      <c r="J580" s="35">
        <f t="shared" ca="1" si="129"/>
        <v>1</v>
      </c>
      <c r="K580" s="35">
        <f t="shared" ca="1" si="130"/>
        <v>-0.97999999999956344</v>
      </c>
      <c r="L580" s="35">
        <f t="shared" ca="1" si="131"/>
        <v>1396.3000000000002</v>
      </c>
      <c r="M580" s="34">
        <f ca="1">AVERAGE(E580:OFFSET(E580,-M$5+1,0))</f>
        <v>8070.4616666666661</v>
      </c>
      <c r="N580" s="34">
        <f ca="1">AVERAGE(E580:OFFSET(E580,-N$5+1,0))</f>
        <v>8011.9508333333324</v>
      </c>
      <c r="O580" s="34">
        <f t="shared" ca="1" si="132"/>
        <v>0</v>
      </c>
      <c r="P580" s="15">
        <f t="shared" si="122"/>
        <v>58.319999999999709</v>
      </c>
      <c r="Q580" s="15">
        <f t="shared" si="123"/>
        <v>58.319999999999709</v>
      </c>
      <c r="R580" s="15">
        <f t="shared" si="124"/>
        <v>58.319999999999709</v>
      </c>
      <c r="S580" s="49">
        <f ca="1">AVERAGE(E580:OFFSET(E580,-S$5+1,0))</f>
        <v>8001.0484999999999</v>
      </c>
      <c r="T580" s="49">
        <f t="shared" ca="1" si="125"/>
        <v>8117.6884999999993</v>
      </c>
      <c r="U580" s="49">
        <f t="shared" ca="1" si="126"/>
        <v>7884.4085000000005</v>
      </c>
      <c r="V580" s="47">
        <f t="shared" ca="1" si="133"/>
        <v>0</v>
      </c>
      <c r="W580" s="20">
        <f>IF(E580-E579&gt;0,E580-E579,0)</f>
        <v>0</v>
      </c>
      <c r="X580" s="20">
        <f>IF(E580-E579&lt;0,-(E580-E579),0)</f>
        <v>0.97999999999956344</v>
      </c>
      <c r="Y580" s="20">
        <f ca="1">AVERAGE(W580:OFFSET(W580,-$Y$5+1,0))</f>
        <v>26.782666666666714</v>
      </c>
      <c r="Z580" s="20">
        <f ca="1">AVERAGE(X580:OFFSET(X580,-$Y$5+1,0))</f>
        <v>20.923333333333357</v>
      </c>
      <c r="AA580" s="20">
        <f t="shared" ca="1" si="127"/>
        <v>56.141086376276931</v>
      </c>
      <c r="AB580" s="20">
        <f t="shared" ca="1" si="134"/>
        <v>0</v>
      </c>
    </row>
    <row r="581" spans="1:28">
      <c r="A581" s="5">
        <v>39217</v>
      </c>
      <c r="B581" s="4">
        <v>8022.58</v>
      </c>
      <c r="C581" s="4">
        <v>8041.55</v>
      </c>
      <c r="D581" s="4">
        <v>7968.92</v>
      </c>
      <c r="E581" s="4">
        <v>7975.03</v>
      </c>
      <c r="F581" s="4">
        <v>2612000</v>
      </c>
      <c r="G581" s="35">
        <f t="shared" ref="G581:G644" si="136">B581-E580</f>
        <v>-7.9800000000004729</v>
      </c>
      <c r="H581" s="35">
        <f t="shared" si="135"/>
        <v>-47.550000000000182</v>
      </c>
      <c r="I581" s="35">
        <f t="shared" ca="1" si="128"/>
        <v>0</v>
      </c>
      <c r="J581" s="35">
        <f t="shared" ca="1" si="129"/>
        <v>1</v>
      </c>
      <c r="K581" s="35">
        <f t="shared" ca="1" si="130"/>
        <v>-55.530000000000655</v>
      </c>
      <c r="L581" s="35">
        <f t="shared" ca="1" si="131"/>
        <v>1340.7699999999995</v>
      </c>
      <c r="M581" s="34">
        <f ca="1">AVERAGE(E581:OFFSET(E581,-M$5+1,0))</f>
        <v>8047.0883333333331</v>
      </c>
      <c r="N581" s="34">
        <f ca="1">AVERAGE(E581:OFFSET(E581,-N$5+1,0))</f>
        <v>8009.866666666665</v>
      </c>
      <c r="O581" s="34">
        <f t="shared" ca="1" si="132"/>
        <v>0</v>
      </c>
      <c r="P581" s="15">
        <f t="shared" si="122"/>
        <v>72.630000000000109</v>
      </c>
      <c r="Q581" s="15">
        <f t="shared" si="123"/>
        <v>72.630000000000109</v>
      </c>
      <c r="R581" s="15">
        <f t="shared" si="124"/>
        <v>72.630000000000109</v>
      </c>
      <c r="S581" s="49">
        <f ca="1">AVERAGE(E581:OFFSET(E581,-S$5+1,0))</f>
        <v>7997.6229999999996</v>
      </c>
      <c r="T581" s="49">
        <f t="shared" ca="1" si="125"/>
        <v>8142.8829999999998</v>
      </c>
      <c r="U581" s="49">
        <f t="shared" ca="1" si="126"/>
        <v>7852.3629999999994</v>
      </c>
      <c r="V581" s="47">
        <f t="shared" ca="1" si="133"/>
        <v>0</v>
      </c>
      <c r="W581" s="20">
        <f>IF(E581-E580&gt;0,E581-E580,0)</f>
        <v>0</v>
      </c>
      <c r="X581" s="20">
        <f>IF(E581-E580&lt;0,-(E581-E580),0)</f>
        <v>55.530000000000655</v>
      </c>
      <c r="Y581" s="20">
        <f ca="1">AVERAGE(W581:OFFSET(W581,-$Y$5+1,0))</f>
        <v>22.263333333333382</v>
      </c>
      <c r="Z581" s="20">
        <f ca="1">AVERAGE(X581:OFFSET(X581,-$Y$5+1,0))</f>
        <v>24.625333333333401</v>
      </c>
      <c r="AA581" s="20">
        <f t="shared" ca="1" si="127"/>
        <v>47.481267683733087</v>
      </c>
      <c r="AB581" s="20">
        <f t="shared" ca="1" si="134"/>
        <v>0</v>
      </c>
    </row>
    <row r="582" spans="1:28">
      <c r="A582" s="5">
        <v>39218</v>
      </c>
      <c r="B582" s="4">
        <v>7988.97</v>
      </c>
      <c r="C582" s="4">
        <v>8014.88</v>
      </c>
      <c r="D582" s="4">
        <v>7978.25</v>
      </c>
      <c r="E582" s="4">
        <v>7988.57</v>
      </c>
      <c r="F582" s="4">
        <v>2492000</v>
      </c>
      <c r="G582" s="35">
        <f t="shared" si="136"/>
        <v>13.940000000000509</v>
      </c>
      <c r="H582" s="35">
        <f t="shared" si="135"/>
        <v>-0.4000000000005457</v>
      </c>
      <c r="I582" s="35">
        <f t="shared" ca="1" si="128"/>
        <v>0</v>
      </c>
      <c r="J582" s="35">
        <f t="shared" ca="1" si="129"/>
        <v>1</v>
      </c>
      <c r="K582" s="35">
        <f t="shared" ca="1" si="130"/>
        <v>13.539999999999964</v>
      </c>
      <c r="L582" s="35">
        <f t="shared" ca="1" si="131"/>
        <v>1354.3099999999995</v>
      </c>
      <c r="M582" s="34">
        <f ca="1">AVERAGE(E582:OFFSET(E582,-M$5+1,0))</f>
        <v>8029.21</v>
      </c>
      <c r="N582" s="34">
        <f ca="1">AVERAGE(E582:OFFSET(E582,-N$5+1,0))</f>
        <v>8013.1291666666657</v>
      </c>
      <c r="O582" s="34">
        <f t="shared" ca="1" si="132"/>
        <v>0</v>
      </c>
      <c r="P582" s="15">
        <f t="shared" si="122"/>
        <v>36.630000000000109</v>
      </c>
      <c r="Q582" s="15">
        <f t="shared" si="123"/>
        <v>39.850000000000364</v>
      </c>
      <c r="R582" s="15">
        <f t="shared" si="124"/>
        <v>39.850000000000364</v>
      </c>
      <c r="S582" s="49">
        <f ca="1">AVERAGE(E582:OFFSET(E582,-S$5+1,0))</f>
        <v>7999.0869999999995</v>
      </c>
      <c r="T582" s="49">
        <f t="shared" ca="1" si="125"/>
        <v>8078.7870000000003</v>
      </c>
      <c r="U582" s="49">
        <f t="shared" ca="1" si="126"/>
        <v>7919.3869999999988</v>
      </c>
      <c r="V582" s="47">
        <f t="shared" ca="1" si="133"/>
        <v>0</v>
      </c>
      <c r="W582" s="20">
        <f>IF(E582-E581&gt;0,E582-E581,0)</f>
        <v>13.539999999999964</v>
      </c>
      <c r="X582" s="20">
        <f>IF(E582-E581&lt;0,-(E582-E581),0)</f>
        <v>0</v>
      </c>
      <c r="Y582" s="20">
        <f ca="1">AVERAGE(W582:OFFSET(W582,-$Y$5+1,0))</f>
        <v>20.862666666666701</v>
      </c>
      <c r="Z582" s="20">
        <f ca="1">AVERAGE(X582:OFFSET(X582,-$Y$5+1,0))</f>
        <v>24.625333333333401</v>
      </c>
      <c r="AA582" s="20">
        <f t="shared" ca="1" si="127"/>
        <v>45.864110681205275</v>
      </c>
      <c r="AB582" s="20">
        <f t="shared" ca="1" si="134"/>
        <v>0</v>
      </c>
    </row>
    <row r="583" spans="1:28">
      <c r="A583" s="5">
        <v>39219</v>
      </c>
      <c r="B583" s="4">
        <v>8029.6</v>
      </c>
      <c r="C583" s="4">
        <v>8080.63</v>
      </c>
      <c r="D583" s="4">
        <v>8029.6</v>
      </c>
      <c r="E583" s="4">
        <v>8037.96</v>
      </c>
      <c r="F583" s="4">
        <v>3142400</v>
      </c>
      <c r="G583" s="35">
        <f t="shared" si="136"/>
        <v>41.030000000000655</v>
      </c>
      <c r="H583" s="35">
        <f t="shared" si="135"/>
        <v>8.3599999999996726</v>
      </c>
      <c r="I583" s="35">
        <f t="shared" ca="1" si="128"/>
        <v>0</v>
      </c>
      <c r="J583" s="35">
        <f t="shared" ca="1" si="129"/>
        <v>1</v>
      </c>
      <c r="K583" s="35">
        <f t="shared" ca="1" si="130"/>
        <v>49.390000000000327</v>
      </c>
      <c r="L583" s="35">
        <f t="shared" ca="1" si="131"/>
        <v>1403.6999999999998</v>
      </c>
      <c r="M583" s="34">
        <f ca="1">AVERAGE(E583:OFFSET(E583,-M$5+1,0))</f>
        <v>8026.7533333333331</v>
      </c>
      <c r="N583" s="34">
        <f ca="1">AVERAGE(E583:OFFSET(E583,-N$5+1,0))</f>
        <v>8026.6741666666676</v>
      </c>
      <c r="O583" s="34">
        <f t="shared" ca="1" si="132"/>
        <v>0</v>
      </c>
      <c r="P583" s="15">
        <f t="shared" si="122"/>
        <v>51.029999999999745</v>
      </c>
      <c r="Q583" s="15">
        <f t="shared" si="123"/>
        <v>92.0600000000004</v>
      </c>
      <c r="R583" s="15">
        <f t="shared" si="124"/>
        <v>92.0600000000004</v>
      </c>
      <c r="S583" s="49">
        <f ca="1">AVERAGE(E583:OFFSET(E583,-S$5+1,0))</f>
        <v>8000.8194999999996</v>
      </c>
      <c r="T583" s="49">
        <f t="shared" ca="1" si="125"/>
        <v>8184.9395000000004</v>
      </c>
      <c r="U583" s="49">
        <f t="shared" ca="1" si="126"/>
        <v>7816.6994999999988</v>
      </c>
      <c r="V583" s="47">
        <f t="shared" ca="1" si="133"/>
        <v>0</v>
      </c>
      <c r="W583" s="20">
        <f>IF(E583-E582&gt;0,E583-E582,0)</f>
        <v>49.390000000000327</v>
      </c>
      <c r="X583" s="20">
        <f>IF(E583-E582&lt;0,-(E583-E582),0)</f>
        <v>0</v>
      </c>
      <c r="Y583" s="20">
        <f ca="1">AVERAGE(W583:OFFSET(W583,-$Y$5+1,0))</f>
        <v>24.155333333333388</v>
      </c>
      <c r="Z583" s="20">
        <f ca="1">AVERAGE(X583:OFFSET(X583,-$Y$5+1,0))</f>
        <v>20.601333333333361</v>
      </c>
      <c r="AA583" s="20">
        <f t="shared" ca="1" si="127"/>
        <v>53.970358233410316</v>
      </c>
      <c r="AB583" s="20">
        <f t="shared" ca="1" si="134"/>
        <v>0</v>
      </c>
    </row>
    <row r="584" spans="1:28">
      <c r="A584" s="5">
        <v>39220</v>
      </c>
      <c r="B584" s="4">
        <v>8066.01</v>
      </c>
      <c r="C584" s="4">
        <v>8075.21</v>
      </c>
      <c r="D584" s="4">
        <v>8013.89</v>
      </c>
      <c r="E584" s="4">
        <v>8034.14</v>
      </c>
      <c r="F584" s="4">
        <v>2836000</v>
      </c>
      <c r="G584" s="35">
        <f t="shared" si="136"/>
        <v>28.050000000000182</v>
      </c>
      <c r="H584" s="35">
        <f t="shared" si="135"/>
        <v>-31.869999999999891</v>
      </c>
      <c r="I584" s="35">
        <f t="shared" ca="1" si="128"/>
        <v>0</v>
      </c>
      <c r="J584" s="35">
        <f t="shared" ca="1" si="129"/>
        <v>1</v>
      </c>
      <c r="K584" s="35">
        <f t="shared" ca="1" si="130"/>
        <v>-3.819999999999709</v>
      </c>
      <c r="L584" s="35">
        <f t="shared" ca="1" si="131"/>
        <v>1399.88</v>
      </c>
      <c r="M584" s="34">
        <f ca="1">AVERAGE(E584:OFFSET(E584,-M$5+1,0))</f>
        <v>8016.3</v>
      </c>
      <c r="N584" s="34">
        <f ca="1">AVERAGE(E584:OFFSET(E584,-N$5+1,0))</f>
        <v>8037.5991666666669</v>
      </c>
      <c r="O584" s="34">
        <f t="shared" ca="1" si="132"/>
        <v>-1</v>
      </c>
      <c r="P584" s="15">
        <f t="shared" si="122"/>
        <v>61.319999999999709</v>
      </c>
      <c r="Q584" s="15">
        <f t="shared" si="123"/>
        <v>61.319999999999709</v>
      </c>
      <c r="R584" s="15">
        <f t="shared" si="124"/>
        <v>61.319999999999709</v>
      </c>
      <c r="S584" s="49">
        <f ca="1">AVERAGE(E584:OFFSET(E584,-S$5+1,0))</f>
        <v>8008.0949999999993</v>
      </c>
      <c r="T584" s="49">
        <f t="shared" ca="1" si="125"/>
        <v>8130.7349999999988</v>
      </c>
      <c r="U584" s="49">
        <f t="shared" ca="1" si="126"/>
        <v>7885.4549999999999</v>
      </c>
      <c r="V584" s="47">
        <f t="shared" ca="1" si="133"/>
        <v>0</v>
      </c>
      <c r="W584" s="20">
        <f>IF(E584-E583&gt;0,E584-E583,0)</f>
        <v>0</v>
      </c>
      <c r="X584" s="20">
        <f>IF(E584-E583&lt;0,-(E584-E583),0)</f>
        <v>3.819999999999709</v>
      </c>
      <c r="Y584" s="20">
        <f ca="1">AVERAGE(W584:OFFSET(W584,-$Y$5+1,0))</f>
        <v>23.129333333333367</v>
      </c>
      <c r="Z584" s="20">
        <f ca="1">AVERAGE(X584:OFFSET(X584,-$Y$5+1,0))</f>
        <v>20.856000000000009</v>
      </c>
      <c r="AA584" s="20">
        <f t="shared" ca="1" si="127"/>
        <v>52.584194731577213</v>
      </c>
      <c r="AB584" s="20">
        <f t="shared" ca="1" si="134"/>
        <v>0</v>
      </c>
    </row>
    <row r="585" spans="1:28">
      <c r="A585" s="5">
        <v>39223</v>
      </c>
      <c r="B585" s="4">
        <v>8067.23</v>
      </c>
      <c r="C585" s="4">
        <v>8159.26</v>
      </c>
      <c r="D585" s="4">
        <v>8043.9</v>
      </c>
      <c r="E585" s="4">
        <v>8141.59</v>
      </c>
      <c r="F585" s="4">
        <v>3614200</v>
      </c>
      <c r="G585" s="35">
        <f t="shared" si="136"/>
        <v>33.089999999999236</v>
      </c>
      <c r="H585" s="35">
        <f t="shared" si="135"/>
        <v>74.360000000000582</v>
      </c>
      <c r="I585" s="35">
        <f t="shared" ca="1" si="128"/>
        <v>0</v>
      </c>
      <c r="J585" s="35">
        <f t="shared" ca="1" si="129"/>
        <v>1</v>
      </c>
      <c r="K585" s="35">
        <f t="shared" ca="1" si="130"/>
        <v>107.44999999999982</v>
      </c>
      <c r="L585" s="35">
        <f t="shared" ca="1" si="131"/>
        <v>1507.33</v>
      </c>
      <c r="M585" s="34">
        <f ca="1">AVERAGE(E585:OFFSET(E585,-M$5+1,0))</f>
        <v>8034.6416666666673</v>
      </c>
      <c r="N585" s="34">
        <f ca="1">AVERAGE(E585:OFFSET(E585,-N$5+1,0))</f>
        <v>8055.5099999999993</v>
      </c>
      <c r="O585" s="34">
        <f t="shared" ca="1" si="132"/>
        <v>0</v>
      </c>
      <c r="P585" s="15">
        <f t="shared" si="122"/>
        <v>115.36000000000058</v>
      </c>
      <c r="Q585" s="15">
        <f t="shared" si="123"/>
        <v>125.11999999999989</v>
      </c>
      <c r="R585" s="15">
        <f t="shared" si="124"/>
        <v>125.11999999999989</v>
      </c>
      <c r="S585" s="49">
        <f ca="1">AVERAGE(E585:OFFSET(E585,-S$5+1,0))</f>
        <v>8018.0409999999993</v>
      </c>
      <c r="T585" s="49">
        <f t="shared" ca="1" si="125"/>
        <v>8268.280999999999</v>
      </c>
      <c r="U585" s="49">
        <f t="shared" ca="1" si="126"/>
        <v>7767.8009999999995</v>
      </c>
      <c r="V585" s="47">
        <f t="shared" ca="1" si="133"/>
        <v>0</v>
      </c>
      <c r="W585" s="20">
        <f>IF(E585-E584&gt;0,E585-E584,0)</f>
        <v>107.44999999999982</v>
      </c>
      <c r="X585" s="20">
        <f>IF(E585-E584&lt;0,-(E585-E584),0)</f>
        <v>0</v>
      </c>
      <c r="Y585" s="20">
        <f ca="1">AVERAGE(W585:OFFSET(W585,-$Y$5+1,0))</f>
        <v>30.292666666666687</v>
      </c>
      <c r="Z585" s="20">
        <f ca="1">AVERAGE(X585:OFFSET(X585,-$Y$5+1,0))</f>
        <v>17.48133333333335</v>
      </c>
      <c r="AA585" s="20">
        <f t="shared" ca="1" si="127"/>
        <v>63.408269491076034</v>
      </c>
      <c r="AB585" s="20">
        <f t="shared" ca="1" si="134"/>
        <v>0</v>
      </c>
    </row>
    <row r="586" spans="1:28">
      <c r="A586" s="5">
        <v>39224</v>
      </c>
      <c r="B586" s="4">
        <v>8158.99</v>
      </c>
      <c r="C586" s="4">
        <v>8205.89</v>
      </c>
      <c r="D586" s="4">
        <v>8158.29</v>
      </c>
      <c r="E586" s="4">
        <v>8188.63</v>
      </c>
      <c r="F586" s="4">
        <v>4077400</v>
      </c>
      <c r="G586" s="35">
        <f t="shared" si="136"/>
        <v>17.399999999999636</v>
      </c>
      <c r="H586" s="35">
        <f t="shared" si="135"/>
        <v>29.640000000000327</v>
      </c>
      <c r="I586" s="35">
        <f t="shared" ca="1" si="128"/>
        <v>0</v>
      </c>
      <c r="J586" s="35">
        <f t="shared" ca="1" si="129"/>
        <v>1</v>
      </c>
      <c r="K586" s="35">
        <f t="shared" ca="1" si="130"/>
        <v>47.039999999999964</v>
      </c>
      <c r="L586" s="35">
        <f t="shared" ca="1" si="131"/>
        <v>1554.37</v>
      </c>
      <c r="M586" s="34">
        <f ca="1">AVERAGE(E586:OFFSET(E586,-M$5+1,0))</f>
        <v>8060.9866666666649</v>
      </c>
      <c r="N586" s="34">
        <f ca="1">AVERAGE(E586:OFFSET(E586,-N$5+1,0))</f>
        <v>8065.7241666666669</v>
      </c>
      <c r="O586" s="34">
        <f t="shared" ca="1" si="132"/>
        <v>0</v>
      </c>
      <c r="P586" s="15">
        <f t="shared" si="122"/>
        <v>47.599999999999454</v>
      </c>
      <c r="Q586" s="15">
        <f t="shared" si="123"/>
        <v>64.299999999999272</v>
      </c>
      <c r="R586" s="15">
        <f t="shared" si="124"/>
        <v>64.299999999999272</v>
      </c>
      <c r="S586" s="49">
        <f ca="1">AVERAGE(E586:OFFSET(E586,-S$5+1,0))</f>
        <v>8026.9494999999997</v>
      </c>
      <c r="T586" s="49">
        <f t="shared" ca="1" si="125"/>
        <v>8155.5494999999983</v>
      </c>
      <c r="U586" s="49">
        <f t="shared" ca="1" si="126"/>
        <v>7898.3495000000012</v>
      </c>
      <c r="V586" s="47">
        <f t="shared" ca="1" si="133"/>
        <v>1</v>
      </c>
      <c r="W586" s="20">
        <f>IF(E586-E585&gt;0,E586-E585,0)</f>
        <v>47.039999999999964</v>
      </c>
      <c r="X586" s="20">
        <f>IF(E586-E585&lt;0,-(E586-E585),0)</f>
        <v>0</v>
      </c>
      <c r="Y586" s="20">
        <f ca="1">AVERAGE(W586:OFFSET(W586,-$Y$5+1,0))</f>
        <v>33.428666666666686</v>
      </c>
      <c r="Z586" s="20">
        <f ca="1">AVERAGE(X586:OFFSET(X586,-$Y$5+1,0))</f>
        <v>12.548000000000018</v>
      </c>
      <c r="AA586" s="20">
        <f t="shared" ca="1" si="127"/>
        <v>72.707895309214805</v>
      </c>
      <c r="AB586" s="20">
        <f t="shared" ca="1" si="134"/>
        <v>0</v>
      </c>
    </row>
    <row r="587" spans="1:28">
      <c r="A587" s="5">
        <v>39225</v>
      </c>
      <c r="B587" s="4">
        <v>8232.5300000000007</v>
      </c>
      <c r="C587" s="4">
        <v>8256.25</v>
      </c>
      <c r="D587" s="4">
        <v>8214.58</v>
      </c>
      <c r="E587" s="4">
        <v>8221.7900000000009</v>
      </c>
      <c r="F587" s="4">
        <v>3983000</v>
      </c>
      <c r="G587" s="35">
        <f t="shared" si="136"/>
        <v>43.900000000000546</v>
      </c>
      <c r="H587" s="35">
        <f t="shared" si="135"/>
        <v>-10.739999999999782</v>
      </c>
      <c r="I587" s="35">
        <f t="shared" ca="1" si="128"/>
        <v>0</v>
      </c>
      <c r="J587" s="35">
        <f t="shared" ca="1" si="129"/>
        <v>1</v>
      </c>
      <c r="K587" s="35">
        <f t="shared" ca="1" si="130"/>
        <v>33.160000000000764</v>
      </c>
      <c r="L587" s="35">
        <f t="shared" ca="1" si="131"/>
        <v>1587.5300000000007</v>
      </c>
      <c r="M587" s="34">
        <f ca="1">AVERAGE(E587:OFFSET(E587,-M$5+1,0))</f>
        <v>8102.1133333333337</v>
      </c>
      <c r="N587" s="34">
        <f ca="1">AVERAGE(E587:OFFSET(E587,-N$5+1,0))</f>
        <v>8074.600833333333</v>
      </c>
      <c r="O587" s="34">
        <f t="shared" ca="1" si="132"/>
        <v>1</v>
      </c>
      <c r="P587" s="15">
        <f t="shared" si="122"/>
        <v>41.670000000000073</v>
      </c>
      <c r="Q587" s="15">
        <f t="shared" si="123"/>
        <v>67.619999999999891</v>
      </c>
      <c r="R587" s="15">
        <f t="shared" si="124"/>
        <v>67.619999999999891</v>
      </c>
      <c r="S587" s="49">
        <f ca="1">AVERAGE(E587:OFFSET(E587,-S$5+1,0))</f>
        <v>8035.7884999999997</v>
      </c>
      <c r="T587" s="49">
        <f t="shared" ca="1" si="125"/>
        <v>8171.0284999999994</v>
      </c>
      <c r="U587" s="49">
        <f t="shared" ca="1" si="126"/>
        <v>7900.5484999999999</v>
      </c>
      <c r="V587" s="47">
        <f t="shared" ca="1" si="133"/>
        <v>0</v>
      </c>
      <c r="W587" s="20">
        <f>IF(E587-E586&gt;0,E587-E586,0)</f>
        <v>33.160000000000764</v>
      </c>
      <c r="X587" s="20">
        <f>IF(E587-E586&lt;0,-(E587-E586),0)</f>
        <v>0</v>
      </c>
      <c r="Y587" s="20">
        <f ca="1">AVERAGE(W587:OFFSET(W587,-$Y$5+1,0))</f>
        <v>33.79800000000008</v>
      </c>
      <c r="Z587" s="20">
        <f ca="1">AVERAGE(X587:OFFSET(X587,-$Y$5+1,0))</f>
        <v>12.548000000000018</v>
      </c>
      <c r="AA587" s="20">
        <f t="shared" ca="1" si="127"/>
        <v>72.925387304190238</v>
      </c>
      <c r="AB587" s="20">
        <f t="shared" ca="1" si="134"/>
        <v>0</v>
      </c>
    </row>
    <row r="588" spans="1:28">
      <c r="A588" s="5">
        <v>39226</v>
      </c>
      <c r="B588" s="4">
        <v>8231.65</v>
      </c>
      <c r="C588" s="4">
        <v>8249.48</v>
      </c>
      <c r="D588" s="4">
        <v>8207.9599999999991</v>
      </c>
      <c r="E588" s="4">
        <v>8216.41</v>
      </c>
      <c r="F588" s="4">
        <v>3395800</v>
      </c>
      <c r="G588" s="35">
        <f t="shared" si="136"/>
        <v>9.8599999999987631</v>
      </c>
      <c r="H588" s="35">
        <f t="shared" si="135"/>
        <v>-15.239999999999782</v>
      </c>
      <c r="I588" s="35">
        <f t="shared" ca="1" si="128"/>
        <v>1</v>
      </c>
      <c r="J588" s="35">
        <f t="shared" ca="1" si="129"/>
        <v>1</v>
      </c>
      <c r="K588" s="35">
        <f t="shared" ca="1" si="130"/>
        <v>-5.3800000000010186</v>
      </c>
      <c r="L588" s="35">
        <f t="shared" ca="1" si="131"/>
        <v>1582.1499999999996</v>
      </c>
      <c r="M588" s="34">
        <f ca="1">AVERAGE(E588:OFFSET(E588,-M$5+1,0))</f>
        <v>8140.086666666667</v>
      </c>
      <c r="N588" s="34">
        <f ca="1">AVERAGE(E588:OFFSET(E588,-N$5+1,0))</f>
        <v>8084.6483333333335</v>
      </c>
      <c r="O588" s="34">
        <f t="shared" ca="1" si="132"/>
        <v>0</v>
      </c>
      <c r="P588" s="15">
        <f t="shared" si="122"/>
        <v>41.520000000000437</v>
      </c>
      <c r="Q588" s="15">
        <f t="shared" si="123"/>
        <v>41.520000000000437</v>
      </c>
      <c r="R588" s="15">
        <f t="shared" si="124"/>
        <v>41.520000000000437</v>
      </c>
      <c r="S588" s="49">
        <f ca="1">AVERAGE(E588:OFFSET(E588,-S$5+1,0))</f>
        <v>8047.3765000000003</v>
      </c>
      <c r="T588" s="49">
        <f t="shared" ca="1" si="125"/>
        <v>8130.4165000000012</v>
      </c>
      <c r="U588" s="49">
        <f t="shared" ca="1" si="126"/>
        <v>7964.3364999999994</v>
      </c>
      <c r="V588" s="47">
        <f t="shared" ca="1" si="133"/>
        <v>0</v>
      </c>
      <c r="W588" s="20">
        <f>IF(E588-E587&gt;0,E588-E587,0)</f>
        <v>0</v>
      </c>
      <c r="X588" s="20">
        <f>IF(E588-E587&lt;0,-(E588-E587),0)</f>
        <v>5.3800000000010186</v>
      </c>
      <c r="Y588" s="20">
        <f ca="1">AVERAGE(W588:OFFSET(W588,-$Y$5+1,0))</f>
        <v>32.223333333333422</v>
      </c>
      <c r="Z588" s="20">
        <f ca="1">AVERAGE(X588:OFFSET(X588,-$Y$5+1,0))</f>
        <v>12.906666666666752</v>
      </c>
      <c r="AA588" s="20">
        <f t="shared" ca="1" si="127"/>
        <v>71.401137454760246</v>
      </c>
      <c r="AB588" s="20">
        <f t="shared" ca="1" si="134"/>
        <v>0</v>
      </c>
    </row>
    <row r="589" spans="1:28">
      <c r="A589" s="5">
        <v>39227</v>
      </c>
      <c r="B589" s="4">
        <v>8170.58</v>
      </c>
      <c r="C589" s="4">
        <v>8170.58</v>
      </c>
      <c r="D589" s="4">
        <v>8130.17</v>
      </c>
      <c r="E589" s="4">
        <v>8159.97</v>
      </c>
      <c r="F589" s="4">
        <v>3235600</v>
      </c>
      <c r="G589" s="35">
        <f t="shared" si="136"/>
        <v>-45.829999999999927</v>
      </c>
      <c r="H589" s="35">
        <f t="shared" si="135"/>
        <v>-10.609999999999673</v>
      </c>
      <c r="I589" s="35">
        <f t="shared" ca="1" si="128"/>
        <v>0</v>
      </c>
      <c r="J589" s="35">
        <f t="shared" ca="1" si="129"/>
        <v>2</v>
      </c>
      <c r="K589" s="35">
        <f t="shared" ca="1" si="130"/>
        <v>-67.049999999999272</v>
      </c>
      <c r="L589" s="35">
        <f t="shared" ca="1" si="131"/>
        <v>1515.1000000000004</v>
      </c>
      <c r="M589" s="34">
        <f ca="1">AVERAGE(E589:OFFSET(E589,-M$5+1,0))</f>
        <v>8160.4216666666662</v>
      </c>
      <c r="N589" s="34">
        <f ca="1">AVERAGE(E589:OFFSET(E589,-N$5+1,0))</f>
        <v>8093.5875000000015</v>
      </c>
      <c r="O589" s="34">
        <f t="shared" ca="1" si="132"/>
        <v>0</v>
      </c>
      <c r="P589" s="15">
        <f t="shared" si="122"/>
        <v>40.409999999999854</v>
      </c>
      <c r="Q589" s="15">
        <f t="shared" si="123"/>
        <v>86.239999999999782</v>
      </c>
      <c r="R589" s="15">
        <f t="shared" si="124"/>
        <v>86.239999999999782</v>
      </c>
      <c r="S589" s="49">
        <f ca="1">AVERAGE(E589:OFFSET(E589,-S$5+1,0))</f>
        <v>8055.3729999999996</v>
      </c>
      <c r="T589" s="49">
        <f t="shared" ca="1" si="125"/>
        <v>8227.8529999999992</v>
      </c>
      <c r="U589" s="49">
        <f t="shared" ca="1" si="126"/>
        <v>7882.893</v>
      </c>
      <c r="V589" s="47">
        <f t="shared" ca="1" si="133"/>
        <v>0</v>
      </c>
      <c r="W589" s="20">
        <f>IF(E589-E588&gt;0,E589-E588,0)</f>
        <v>0</v>
      </c>
      <c r="X589" s="20">
        <f>IF(E589-E588&lt;0,-(E589-E588),0)</f>
        <v>56.4399999999996</v>
      </c>
      <c r="Y589" s="20">
        <f ca="1">AVERAGE(W589:OFFSET(W589,-$Y$5+1,0))</f>
        <v>22.930000000000049</v>
      </c>
      <c r="Z589" s="20">
        <f ca="1">AVERAGE(X589:OFFSET(X589,-$Y$5+1,0))</f>
        <v>16.669333333333391</v>
      </c>
      <c r="AA589" s="20">
        <f t="shared" ca="1" si="127"/>
        <v>57.905015235946699</v>
      </c>
      <c r="AB589" s="20">
        <f t="shared" ca="1" si="134"/>
        <v>0</v>
      </c>
    </row>
    <row r="590" spans="1:28">
      <c r="A590" s="5">
        <v>39230</v>
      </c>
      <c r="B590" s="4">
        <v>8194.83</v>
      </c>
      <c r="C590" s="4">
        <v>8201.65</v>
      </c>
      <c r="D590" s="4">
        <v>8154.22</v>
      </c>
      <c r="E590" s="4">
        <v>8156.82</v>
      </c>
      <c r="F590" s="4">
        <v>2887600</v>
      </c>
      <c r="G590" s="35">
        <f t="shared" si="136"/>
        <v>34.859999999999673</v>
      </c>
      <c r="H590" s="35">
        <f t="shared" si="135"/>
        <v>-38.010000000000218</v>
      </c>
      <c r="I590" s="35">
        <f t="shared" ca="1" si="128"/>
        <v>0</v>
      </c>
      <c r="J590" s="35">
        <f t="shared" ca="1" si="129"/>
        <v>2</v>
      </c>
      <c r="K590" s="35">
        <f t="shared" ca="1" si="130"/>
        <v>-6.3000000000010914</v>
      </c>
      <c r="L590" s="35">
        <f t="shared" ca="1" si="131"/>
        <v>1508.7999999999993</v>
      </c>
      <c r="M590" s="34">
        <f ca="1">AVERAGE(E590:OFFSET(E590,-M$5+1,0))</f>
        <v>8180.8683333333329</v>
      </c>
      <c r="N590" s="34">
        <f ca="1">AVERAGE(E590:OFFSET(E590,-N$5+1,0))</f>
        <v>8098.5841666666674</v>
      </c>
      <c r="O590" s="34">
        <f t="shared" ca="1" si="132"/>
        <v>0</v>
      </c>
      <c r="P590" s="15">
        <f t="shared" si="122"/>
        <v>47.429999999999382</v>
      </c>
      <c r="Q590" s="15">
        <f t="shared" si="123"/>
        <v>47.429999999999382</v>
      </c>
      <c r="R590" s="15">
        <f t="shared" si="124"/>
        <v>47.429999999999382</v>
      </c>
      <c r="S590" s="49">
        <f ca="1">AVERAGE(E590:OFFSET(E590,-S$5+1,0))</f>
        <v>8065.7430000000004</v>
      </c>
      <c r="T590" s="49">
        <f t="shared" ca="1" si="125"/>
        <v>8160.6029999999992</v>
      </c>
      <c r="U590" s="49">
        <f t="shared" ca="1" si="126"/>
        <v>7970.8830000000016</v>
      </c>
      <c r="V590" s="47">
        <f t="shared" ca="1" si="133"/>
        <v>0</v>
      </c>
      <c r="W590" s="20">
        <f>IF(E590-E589&gt;0,E590-E589,0)</f>
        <v>0</v>
      </c>
      <c r="X590" s="20">
        <f>IF(E590-E589&lt;0,-(E590-E589),0)</f>
        <v>3.1500000000005457</v>
      </c>
      <c r="Y590" s="20">
        <f ca="1">AVERAGE(W590:OFFSET(W590,-$Y$5+1,0))</f>
        <v>19.649333333333381</v>
      </c>
      <c r="Z590" s="20">
        <f ca="1">AVERAGE(X590:OFFSET(X590,-$Y$5+1,0))</f>
        <v>16.879333333333427</v>
      </c>
      <c r="AA590" s="20">
        <f t="shared" ca="1" si="127"/>
        <v>53.791542715310271</v>
      </c>
      <c r="AB590" s="20">
        <f t="shared" ca="1" si="134"/>
        <v>0</v>
      </c>
    </row>
    <row r="591" spans="1:28">
      <c r="A591" s="5">
        <v>39231</v>
      </c>
      <c r="B591" s="4">
        <v>8178.7</v>
      </c>
      <c r="C591" s="4">
        <v>8229.44</v>
      </c>
      <c r="D591" s="4">
        <v>8166.46</v>
      </c>
      <c r="E591" s="4">
        <v>8181.49</v>
      </c>
      <c r="F591" s="4">
        <v>3047000</v>
      </c>
      <c r="G591" s="35">
        <f t="shared" si="136"/>
        <v>21.880000000000109</v>
      </c>
      <c r="H591" s="35">
        <f t="shared" si="135"/>
        <v>2.7899999999999636</v>
      </c>
      <c r="I591" s="35">
        <f t="shared" ca="1" si="128"/>
        <v>0</v>
      </c>
      <c r="J591" s="35">
        <f t="shared" ca="1" si="129"/>
        <v>2</v>
      </c>
      <c r="K591" s="35">
        <f t="shared" ca="1" si="130"/>
        <v>49.340000000000146</v>
      </c>
      <c r="L591" s="35">
        <f t="shared" ca="1" si="131"/>
        <v>1558.1399999999994</v>
      </c>
      <c r="M591" s="34">
        <f ca="1">AVERAGE(E591:OFFSET(E591,-M$5+1,0))</f>
        <v>8187.5183333333334</v>
      </c>
      <c r="N591" s="34">
        <f ca="1">AVERAGE(E591:OFFSET(E591,-N$5+1,0))</f>
        <v>8111.0800000000008</v>
      </c>
      <c r="O591" s="34">
        <f t="shared" ca="1" si="132"/>
        <v>0</v>
      </c>
      <c r="P591" s="15">
        <f t="shared" si="122"/>
        <v>62.980000000000473</v>
      </c>
      <c r="Q591" s="15">
        <f t="shared" si="123"/>
        <v>72.6200000000008</v>
      </c>
      <c r="R591" s="15">
        <f t="shared" si="124"/>
        <v>72.6200000000008</v>
      </c>
      <c r="S591" s="49">
        <f ca="1">AVERAGE(E591:OFFSET(E591,-S$5+1,0))</f>
        <v>8081.0465000000013</v>
      </c>
      <c r="T591" s="49">
        <f t="shared" ca="1" si="125"/>
        <v>8226.286500000002</v>
      </c>
      <c r="U591" s="49">
        <f t="shared" ca="1" si="126"/>
        <v>7935.8064999999997</v>
      </c>
      <c r="V591" s="47">
        <f t="shared" ca="1" si="133"/>
        <v>0</v>
      </c>
      <c r="W591" s="20">
        <f>IF(E591-E590&gt;0,E591-E590,0)</f>
        <v>24.670000000000073</v>
      </c>
      <c r="X591" s="20">
        <f>IF(E591-E590&lt;0,-(E591-E590),0)</f>
        <v>0</v>
      </c>
      <c r="Y591" s="20">
        <f ca="1">AVERAGE(W591:OFFSET(W591,-$Y$5+1,0))</f>
        <v>21.29400000000005</v>
      </c>
      <c r="Z591" s="20">
        <f ca="1">AVERAGE(X591:OFFSET(X591,-$Y$5+1,0))</f>
        <v>15.584000000000076</v>
      </c>
      <c r="AA591" s="20">
        <f t="shared" ca="1" si="127"/>
        <v>57.741743044633594</v>
      </c>
      <c r="AB591" s="20">
        <f t="shared" ca="1" si="134"/>
        <v>0</v>
      </c>
    </row>
    <row r="592" spans="1:28">
      <c r="A592" s="5">
        <v>39232</v>
      </c>
      <c r="B592" s="4">
        <v>8163.81</v>
      </c>
      <c r="C592" s="4">
        <v>8177.76</v>
      </c>
      <c r="D592" s="4">
        <v>8110.28</v>
      </c>
      <c r="E592" s="4">
        <v>8147.34</v>
      </c>
      <c r="F592" s="4">
        <v>3248600</v>
      </c>
      <c r="G592" s="35">
        <f t="shared" si="136"/>
        <v>-17.679999999999382</v>
      </c>
      <c r="H592" s="35">
        <f t="shared" si="135"/>
        <v>-16.470000000000255</v>
      </c>
      <c r="I592" s="35">
        <f t="shared" ca="1" si="128"/>
        <v>0</v>
      </c>
      <c r="J592" s="35">
        <f t="shared" ca="1" si="129"/>
        <v>2</v>
      </c>
      <c r="K592" s="35">
        <f t="shared" ca="1" si="130"/>
        <v>-68.299999999999272</v>
      </c>
      <c r="L592" s="35">
        <f t="shared" ca="1" si="131"/>
        <v>1489.8400000000001</v>
      </c>
      <c r="M592" s="34">
        <f ca="1">AVERAGE(E592:OFFSET(E592,-M$5+1,0))</f>
        <v>8180.6366666666681</v>
      </c>
      <c r="N592" s="34">
        <f ca="1">AVERAGE(E592:OFFSET(E592,-N$5+1,0))</f>
        <v>8120.8116666666674</v>
      </c>
      <c r="O592" s="34">
        <f t="shared" ca="1" si="132"/>
        <v>0</v>
      </c>
      <c r="P592" s="15">
        <f t="shared" si="122"/>
        <v>67.480000000000473</v>
      </c>
      <c r="Q592" s="15">
        <f t="shared" si="123"/>
        <v>71.210000000000036</v>
      </c>
      <c r="R592" s="15">
        <f t="shared" si="124"/>
        <v>71.210000000000036</v>
      </c>
      <c r="S592" s="49">
        <f ca="1">AVERAGE(E592:OFFSET(E592,-S$5+1,0))</f>
        <v>8093.2615000000005</v>
      </c>
      <c r="T592" s="49">
        <f t="shared" ca="1" si="125"/>
        <v>8235.6815000000006</v>
      </c>
      <c r="U592" s="49">
        <f t="shared" ca="1" si="126"/>
        <v>7950.8415000000005</v>
      </c>
      <c r="V592" s="47">
        <f t="shared" ca="1" si="133"/>
        <v>0</v>
      </c>
      <c r="W592" s="20">
        <f>IF(E592-E591&gt;0,E592-E591,0)</f>
        <v>0</v>
      </c>
      <c r="X592" s="20">
        <f>IF(E592-E591&lt;0,-(E592-E591),0)</f>
        <v>34.149999999999636</v>
      </c>
      <c r="Y592" s="20">
        <f ca="1">AVERAGE(W592:OFFSET(W592,-$Y$5+1,0))</f>
        <v>21.29400000000005</v>
      </c>
      <c r="Z592" s="20">
        <f ca="1">AVERAGE(X592:OFFSET(X592,-$Y$5+1,0))</f>
        <v>14.984666666666696</v>
      </c>
      <c r="AA592" s="20">
        <f t="shared" ca="1" si="127"/>
        <v>58.695652173913054</v>
      </c>
      <c r="AB592" s="20">
        <f t="shared" ca="1" si="134"/>
        <v>0</v>
      </c>
    </row>
    <row r="593" spans="1:28">
      <c r="A593" s="5">
        <v>39233</v>
      </c>
      <c r="B593" s="4">
        <v>8204.7199999999993</v>
      </c>
      <c r="C593" s="4">
        <v>8220.81</v>
      </c>
      <c r="D593" s="4">
        <v>8144.95</v>
      </c>
      <c r="E593" s="4">
        <v>8144.95</v>
      </c>
      <c r="F593" s="4">
        <v>4230600</v>
      </c>
      <c r="G593" s="35">
        <f t="shared" si="136"/>
        <v>57.3799999999992</v>
      </c>
      <c r="H593" s="35">
        <f t="shared" si="135"/>
        <v>-59.769999999999527</v>
      </c>
      <c r="I593" s="35">
        <f t="shared" ca="1" si="128"/>
        <v>0</v>
      </c>
      <c r="J593" s="35">
        <f t="shared" ca="1" si="129"/>
        <v>2</v>
      </c>
      <c r="K593" s="35">
        <f t="shared" ca="1" si="130"/>
        <v>-4.7800000000006548</v>
      </c>
      <c r="L593" s="35">
        <f t="shared" ca="1" si="131"/>
        <v>1485.0599999999995</v>
      </c>
      <c r="M593" s="34">
        <f ca="1">AVERAGE(E593:OFFSET(E593,-M$5+1,0))</f>
        <v>8167.829999999999</v>
      </c>
      <c r="N593" s="34">
        <f ca="1">AVERAGE(E593:OFFSET(E593,-N$5+1,0))</f>
        <v>8134.9716666666673</v>
      </c>
      <c r="O593" s="34">
        <f t="shared" ca="1" si="132"/>
        <v>0</v>
      </c>
      <c r="P593" s="15">
        <f t="shared" si="122"/>
        <v>75.859999999999673</v>
      </c>
      <c r="Q593" s="15">
        <f t="shared" si="123"/>
        <v>75.859999999999673</v>
      </c>
      <c r="R593" s="15">
        <f t="shared" si="124"/>
        <v>75.859999999999673</v>
      </c>
      <c r="S593" s="49">
        <f ca="1">AVERAGE(E593:OFFSET(E593,-S$5+1,0))</f>
        <v>8104.1760000000013</v>
      </c>
      <c r="T593" s="49">
        <f t="shared" ca="1" si="125"/>
        <v>8255.8960000000006</v>
      </c>
      <c r="U593" s="49">
        <f t="shared" ca="1" si="126"/>
        <v>7952.4560000000019</v>
      </c>
      <c r="V593" s="47">
        <f t="shared" ca="1" si="133"/>
        <v>0</v>
      </c>
      <c r="W593" s="20">
        <f>IF(E593-E592&gt;0,E593-E592,0)</f>
        <v>0</v>
      </c>
      <c r="X593" s="20">
        <f>IF(E593-E592&lt;0,-(E593-E592),0)</f>
        <v>2.3900000000003274</v>
      </c>
      <c r="Y593" s="20">
        <f ca="1">AVERAGE(W593:OFFSET(W593,-$Y$5+1,0))</f>
        <v>18.350000000000062</v>
      </c>
      <c r="Z593" s="20">
        <f ca="1">AVERAGE(X593:OFFSET(X593,-$Y$5+1,0))</f>
        <v>15.144000000000052</v>
      </c>
      <c r="AA593" s="20">
        <f t="shared" ca="1" si="127"/>
        <v>54.78593180868215</v>
      </c>
      <c r="AB593" s="20">
        <f t="shared" ca="1" si="134"/>
        <v>0</v>
      </c>
    </row>
    <row r="594" spans="1:28">
      <c r="A594" s="5">
        <v>39234</v>
      </c>
      <c r="B594" s="4">
        <v>8236.76</v>
      </c>
      <c r="C594" s="4">
        <v>8261.67</v>
      </c>
      <c r="D594" s="4">
        <v>8224.2800000000007</v>
      </c>
      <c r="E594" s="4">
        <v>8249.9</v>
      </c>
      <c r="F594" s="4">
        <v>4198400</v>
      </c>
      <c r="G594" s="35">
        <f t="shared" si="136"/>
        <v>91.8100000000004</v>
      </c>
      <c r="H594" s="35">
        <f t="shared" si="135"/>
        <v>13.139999999999418</v>
      </c>
      <c r="I594" s="35">
        <f t="shared" ca="1" si="128"/>
        <v>0</v>
      </c>
      <c r="J594" s="35">
        <f t="shared" ca="1" si="129"/>
        <v>2</v>
      </c>
      <c r="K594" s="35">
        <f t="shared" ca="1" si="130"/>
        <v>209.89999999999964</v>
      </c>
      <c r="L594" s="35">
        <f t="shared" ca="1" si="131"/>
        <v>1694.9599999999991</v>
      </c>
      <c r="M594" s="34">
        <f ca="1">AVERAGE(E594:OFFSET(E594,-M$5+1,0))</f>
        <v>8173.4116666666669</v>
      </c>
      <c r="N594" s="34">
        <f ca="1">AVERAGE(E594:OFFSET(E594,-N$5+1,0))</f>
        <v>8156.7491666666656</v>
      </c>
      <c r="O594" s="34">
        <f t="shared" ca="1" si="132"/>
        <v>0</v>
      </c>
      <c r="P594" s="15">
        <f t="shared" si="122"/>
        <v>37.389999999999418</v>
      </c>
      <c r="Q594" s="15">
        <f t="shared" si="123"/>
        <v>116.72000000000025</v>
      </c>
      <c r="R594" s="15">
        <f t="shared" si="124"/>
        <v>116.72000000000025</v>
      </c>
      <c r="S594" s="49">
        <f ca="1">AVERAGE(E594:OFFSET(E594,-S$5+1,0))</f>
        <v>8113.3680000000004</v>
      </c>
      <c r="T594" s="49">
        <f t="shared" ca="1" si="125"/>
        <v>8346.8080000000009</v>
      </c>
      <c r="U594" s="49">
        <f t="shared" ca="1" si="126"/>
        <v>7879.9279999999999</v>
      </c>
      <c r="V594" s="47">
        <f t="shared" ca="1" si="133"/>
        <v>0</v>
      </c>
      <c r="W594" s="20">
        <f>IF(E594-E593&gt;0,E594-E593,0)</f>
        <v>104.94999999999982</v>
      </c>
      <c r="X594" s="20">
        <f>IF(E594-E593&lt;0,-(E594-E593),0)</f>
        <v>0</v>
      </c>
      <c r="Y594" s="20">
        <f ca="1">AVERAGE(W594:OFFSET(W594,-$Y$5+1,0))</f>
        <v>25.346666666666714</v>
      </c>
      <c r="Z594" s="20">
        <f ca="1">AVERAGE(X594:OFFSET(X594,-$Y$5+1,0))</f>
        <v>10.789333333333404</v>
      </c>
      <c r="AA594" s="20">
        <f t="shared" ca="1" si="127"/>
        <v>70.142424913290427</v>
      </c>
      <c r="AB594" s="20">
        <f t="shared" ca="1" si="134"/>
        <v>0</v>
      </c>
    </row>
    <row r="595" spans="1:28">
      <c r="A595" s="5">
        <v>39237</v>
      </c>
      <c r="B595" s="4">
        <v>8310.09</v>
      </c>
      <c r="C595" s="4">
        <v>8317.6</v>
      </c>
      <c r="D595" s="4">
        <v>8282.7900000000009</v>
      </c>
      <c r="E595" s="4">
        <v>8294.7900000000009</v>
      </c>
      <c r="F595" s="4">
        <v>4053200</v>
      </c>
      <c r="G595" s="35">
        <f t="shared" si="136"/>
        <v>60.190000000000509</v>
      </c>
      <c r="H595" s="35">
        <f t="shared" si="135"/>
        <v>-15.299999999999272</v>
      </c>
      <c r="I595" s="35">
        <f t="shared" ca="1" si="128"/>
        <v>0</v>
      </c>
      <c r="J595" s="35">
        <f t="shared" ca="1" si="129"/>
        <v>2</v>
      </c>
      <c r="K595" s="35">
        <f t="shared" ca="1" si="130"/>
        <v>89.780000000002474</v>
      </c>
      <c r="L595" s="35">
        <f t="shared" ca="1" si="131"/>
        <v>1784.7400000000016</v>
      </c>
      <c r="M595" s="34">
        <f ca="1">AVERAGE(E595:OFFSET(E595,-M$5+1,0))</f>
        <v>8195.8816666666662</v>
      </c>
      <c r="N595" s="34">
        <f ca="1">AVERAGE(E595:OFFSET(E595,-N$5+1,0))</f>
        <v>8178.1516666666648</v>
      </c>
      <c r="O595" s="34">
        <f t="shared" ca="1" si="132"/>
        <v>0</v>
      </c>
      <c r="P595" s="15">
        <f t="shared" si="122"/>
        <v>34.809999999999491</v>
      </c>
      <c r="Q595" s="15">
        <f t="shared" si="123"/>
        <v>67.700000000000728</v>
      </c>
      <c r="R595" s="15">
        <f t="shared" si="124"/>
        <v>67.700000000000728</v>
      </c>
      <c r="S595" s="49">
        <f ca="1">AVERAGE(E595:OFFSET(E595,-S$5+1,0))</f>
        <v>8122.3440000000019</v>
      </c>
      <c r="T595" s="49">
        <f t="shared" ca="1" si="125"/>
        <v>8257.7440000000024</v>
      </c>
      <c r="U595" s="49">
        <f t="shared" ca="1" si="126"/>
        <v>7986.9440000000004</v>
      </c>
      <c r="V595" s="47">
        <f t="shared" ca="1" si="133"/>
        <v>1</v>
      </c>
      <c r="W595" s="20">
        <f>IF(E595-E594&gt;0,E595-E594,0)</f>
        <v>44.890000000001237</v>
      </c>
      <c r="X595" s="20">
        <f>IF(E595-E594&lt;0,-(E595-E594),0)</f>
        <v>0</v>
      </c>
      <c r="Y595" s="20">
        <f ca="1">AVERAGE(W595:OFFSET(W595,-$Y$5+1,0))</f>
        <v>28.339333333333464</v>
      </c>
      <c r="Z595" s="20">
        <f ca="1">AVERAGE(X595:OFFSET(X595,-$Y$5+1,0))</f>
        <v>10.7240000000001</v>
      </c>
      <c r="AA595" s="20">
        <f t="shared" ca="1" si="127"/>
        <v>72.547145660892483</v>
      </c>
      <c r="AB595" s="20">
        <f t="shared" ca="1" si="134"/>
        <v>0</v>
      </c>
    </row>
    <row r="596" spans="1:28">
      <c r="A596" s="5">
        <v>39238</v>
      </c>
      <c r="B596" s="4">
        <v>8321.42</v>
      </c>
      <c r="C596" s="4">
        <v>8321.42</v>
      </c>
      <c r="D596" s="4">
        <v>8267.59</v>
      </c>
      <c r="E596" s="4">
        <v>8303.99</v>
      </c>
      <c r="F596" s="4">
        <v>4299400</v>
      </c>
      <c r="G596" s="35">
        <f t="shared" si="136"/>
        <v>26.6299999999992</v>
      </c>
      <c r="H596" s="35">
        <f t="shared" si="135"/>
        <v>-17.430000000000291</v>
      </c>
      <c r="I596" s="35">
        <f t="shared" ca="1" si="128"/>
        <v>0</v>
      </c>
      <c r="J596" s="35">
        <f t="shared" ca="1" si="129"/>
        <v>2</v>
      </c>
      <c r="K596" s="35">
        <f t="shared" ca="1" si="130"/>
        <v>18.399999999997817</v>
      </c>
      <c r="L596" s="35">
        <f t="shared" ca="1" si="131"/>
        <v>1803.1399999999994</v>
      </c>
      <c r="M596" s="34">
        <f ca="1">AVERAGE(E596:OFFSET(E596,-M$5+1,0))</f>
        <v>8220.41</v>
      </c>
      <c r="N596" s="34">
        <f ca="1">AVERAGE(E596:OFFSET(E596,-N$5+1,0))</f>
        <v>8200.6391666666659</v>
      </c>
      <c r="O596" s="34">
        <f t="shared" ca="1" si="132"/>
        <v>0</v>
      </c>
      <c r="P596" s="15">
        <f t="shared" si="122"/>
        <v>53.829999999999927</v>
      </c>
      <c r="Q596" s="15">
        <f t="shared" si="123"/>
        <v>53.829999999999927</v>
      </c>
      <c r="R596" s="15">
        <f t="shared" si="124"/>
        <v>53.829999999999927</v>
      </c>
      <c r="S596" s="49">
        <f ca="1">AVERAGE(E596:OFFSET(E596,-S$5+1,0))</f>
        <v>8132.7515000000003</v>
      </c>
      <c r="T596" s="49">
        <f t="shared" ca="1" si="125"/>
        <v>8240.4115000000002</v>
      </c>
      <c r="U596" s="49">
        <f t="shared" ca="1" si="126"/>
        <v>8025.0915000000005</v>
      </c>
      <c r="V596" s="47">
        <f t="shared" ca="1" si="133"/>
        <v>0</v>
      </c>
      <c r="W596" s="20">
        <f>IF(E596-E595&gt;0,E596-E595,0)</f>
        <v>9.1999999999989086</v>
      </c>
      <c r="X596" s="20">
        <f>IF(E596-E595&lt;0,-(E596-E595),0)</f>
        <v>0</v>
      </c>
      <c r="Y596" s="20">
        <f ca="1">AVERAGE(W596:OFFSET(W596,-$Y$5+1,0))</f>
        <v>28.952666666666726</v>
      </c>
      <c r="Z596" s="20">
        <f ca="1">AVERAGE(X596:OFFSET(X596,-$Y$5+1,0))</f>
        <v>7.0220000000000562</v>
      </c>
      <c r="AA596" s="20">
        <f t="shared" ca="1" si="127"/>
        <v>80.480708646825448</v>
      </c>
      <c r="AB596" s="20">
        <f t="shared" ca="1" si="134"/>
        <v>-1</v>
      </c>
    </row>
    <row r="597" spans="1:28">
      <c r="A597" s="5">
        <v>39239</v>
      </c>
      <c r="B597" s="4">
        <v>8330.7199999999993</v>
      </c>
      <c r="C597" s="4">
        <v>8376.9699999999993</v>
      </c>
      <c r="D597" s="4">
        <v>8313.59</v>
      </c>
      <c r="E597" s="4">
        <v>8314.68</v>
      </c>
      <c r="F597" s="4">
        <v>4775800</v>
      </c>
      <c r="G597" s="35">
        <f t="shared" si="136"/>
        <v>26.729999999999563</v>
      </c>
      <c r="H597" s="35">
        <f t="shared" si="135"/>
        <v>-16.039999999999054</v>
      </c>
      <c r="I597" s="35">
        <f t="shared" ca="1" si="128"/>
        <v>0</v>
      </c>
      <c r="J597" s="35">
        <f t="shared" ca="1" si="129"/>
        <v>2</v>
      </c>
      <c r="K597" s="35">
        <f t="shared" ca="1" si="130"/>
        <v>21.380000000001019</v>
      </c>
      <c r="L597" s="35">
        <f t="shared" ca="1" si="131"/>
        <v>1824.5200000000004</v>
      </c>
      <c r="M597" s="34">
        <f ca="1">AVERAGE(E597:OFFSET(E597,-M$5+1,0))</f>
        <v>8242.6083333333336</v>
      </c>
      <c r="N597" s="34">
        <f ca="1">AVERAGE(E597:OFFSET(E597,-N$5+1,0))</f>
        <v>8215.0633333333335</v>
      </c>
      <c r="O597" s="34">
        <f t="shared" ca="1" si="132"/>
        <v>0</v>
      </c>
      <c r="P597" s="15">
        <f t="shared" si="122"/>
        <v>63.3799999999992</v>
      </c>
      <c r="Q597" s="15">
        <f t="shared" si="123"/>
        <v>72.979999999999563</v>
      </c>
      <c r="R597" s="15">
        <f t="shared" si="124"/>
        <v>72.979999999999563</v>
      </c>
      <c r="S597" s="49">
        <f ca="1">AVERAGE(E597:OFFSET(E597,-S$5+1,0))</f>
        <v>8145.8505000000005</v>
      </c>
      <c r="T597" s="49">
        <f t="shared" ca="1" si="125"/>
        <v>8291.8104999999996</v>
      </c>
      <c r="U597" s="49">
        <f t="shared" ca="1" si="126"/>
        <v>7999.8905000000013</v>
      </c>
      <c r="V597" s="47">
        <f t="shared" ca="1" si="133"/>
        <v>0</v>
      </c>
      <c r="W597" s="20">
        <f>IF(E597-E596&gt;0,E597-E596,0)</f>
        <v>10.690000000000509</v>
      </c>
      <c r="X597" s="20">
        <f>IF(E597-E596&lt;0,-(E597-E596),0)</f>
        <v>0</v>
      </c>
      <c r="Y597" s="20">
        <f ca="1">AVERAGE(W597:OFFSET(W597,-$Y$5+1,0))</f>
        <v>28.76266666666676</v>
      </c>
      <c r="Z597" s="20">
        <f ca="1">AVERAGE(X597:OFFSET(X597,-$Y$5+1,0))</f>
        <v>7.0220000000000562</v>
      </c>
      <c r="AA597" s="20">
        <f t="shared" ca="1" si="127"/>
        <v>80.377070253553597</v>
      </c>
      <c r="AB597" s="20">
        <f t="shared" ca="1" si="134"/>
        <v>-1</v>
      </c>
    </row>
    <row r="598" spans="1:28">
      <c r="A598" s="5">
        <v>39240</v>
      </c>
      <c r="B598" s="4">
        <v>8298.9699999999993</v>
      </c>
      <c r="C598" s="4">
        <v>8368.56</v>
      </c>
      <c r="D598" s="4">
        <v>8263.61</v>
      </c>
      <c r="E598" s="4">
        <v>8355.26</v>
      </c>
      <c r="F598" s="4">
        <v>3844000</v>
      </c>
      <c r="G598" s="35">
        <f t="shared" si="136"/>
        <v>-15.710000000000946</v>
      </c>
      <c r="H598" s="35">
        <f t="shared" si="135"/>
        <v>56.290000000000873</v>
      </c>
      <c r="I598" s="35">
        <f t="shared" ca="1" si="128"/>
        <v>0</v>
      </c>
      <c r="J598" s="35">
        <f t="shared" ca="1" si="129"/>
        <v>2</v>
      </c>
      <c r="K598" s="35">
        <f t="shared" ca="1" si="130"/>
        <v>81.159999999999854</v>
      </c>
      <c r="L598" s="35">
        <f t="shared" ca="1" si="131"/>
        <v>1905.6800000000003</v>
      </c>
      <c r="M598" s="34">
        <f ca="1">AVERAGE(E598:OFFSET(E598,-M$5+1,0))</f>
        <v>8277.2616666666672</v>
      </c>
      <c r="N598" s="34">
        <f ca="1">AVERAGE(E598:OFFSET(E598,-N$5+1,0))</f>
        <v>8228.9491666666672</v>
      </c>
      <c r="O598" s="34">
        <f t="shared" ca="1" si="132"/>
        <v>0</v>
      </c>
      <c r="P598" s="15">
        <f t="shared" si="122"/>
        <v>104.94999999999891</v>
      </c>
      <c r="Q598" s="15">
        <f t="shared" si="123"/>
        <v>104.94999999999891</v>
      </c>
      <c r="R598" s="15">
        <f t="shared" si="124"/>
        <v>104.94999999999891</v>
      </c>
      <c r="S598" s="49">
        <f ca="1">AVERAGE(E598:OFFSET(E598,-S$5+1,0))</f>
        <v>8158.7705000000005</v>
      </c>
      <c r="T598" s="49">
        <f t="shared" ca="1" si="125"/>
        <v>8368.6704999999984</v>
      </c>
      <c r="U598" s="49">
        <f t="shared" ca="1" si="126"/>
        <v>7948.8705000000027</v>
      </c>
      <c r="V598" s="47">
        <f t="shared" ca="1" si="133"/>
        <v>0</v>
      </c>
      <c r="W598" s="20">
        <f>IF(E598-E597&gt;0,E598-E597,0)</f>
        <v>40.579999999999927</v>
      </c>
      <c r="X598" s="20">
        <f>IF(E598-E597&lt;0,-(E598-E597),0)</f>
        <v>0</v>
      </c>
      <c r="Y598" s="20">
        <f ca="1">AVERAGE(W598:OFFSET(W598,-$Y$5+1,0))</f>
        <v>28.175333333333402</v>
      </c>
      <c r="Z598" s="20">
        <f ca="1">AVERAGE(X598:OFFSET(X598,-$Y$5+1,0))</f>
        <v>7.0220000000000562</v>
      </c>
      <c r="AA598" s="20">
        <f t="shared" ca="1" si="127"/>
        <v>80.049624971588671</v>
      </c>
      <c r="AB598" s="20">
        <f t="shared" ca="1" si="134"/>
        <v>-1</v>
      </c>
    </row>
    <row r="599" spans="1:28">
      <c r="A599" s="5">
        <v>39241</v>
      </c>
      <c r="B599" s="4">
        <v>8288.26</v>
      </c>
      <c r="C599" s="4">
        <v>8308.4500000000007</v>
      </c>
      <c r="D599" s="4">
        <v>8279.9599999999991</v>
      </c>
      <c r="E599" s="4">
        <v>8300.7099999999991</v>
      </c>
      <c r="F599" s="4">
        <v>4241600</v>
      </c>
      <c r="G599" s="35">
        <f t="shared" si="136"/>
        <v>-67</v>
      </c>
      <c r="H599" s="35">
        <f t="shared" si="135"/>
        <v>12.449999999998909</v>
      </c>
      <c r="I599" s="35">
        <f t="shared" ca="1" si="128"/>
        <v>-1</v>
      </c>
      <c r="J599" s="35">
        <f t="shared" ca="1" si="129"/>
        <v>2</v>
      </c>
      <c r="K599" s="35">
        <f t="shared" ca="1" si="130"/>
        <v>-109.10000000000218</v>
      </c>
      <c r="L599" s="35">
        <f t="shared" ca="1" si="131"/>
        <v>1796.5799999999981</v>
      </c>
      <c r="M599" s="34">
        <f ca="1">AVERAGE(E599:OFFSET(E599,-M$5+1,0))</f>
        <v>8303.2216666666664</v>
      </c>
      <c r="N599" s="34">
        <f ca="1">AVERAGE(E599:OFFSET(E599,-N$5+1,0))</f>
        <v>8235.5258333333331</v>
      </c>
      <c r="O599" s="34">
        <f t="shared" ca="1" si="132"/>
        <v>0</v>
      </c>
      <c r="P599" s="15">
        <f t="shared" si="122"/>
        <v>28.490000000001601</v>
      </c>
      <c r="Q599" s="15">
        <f t="shared" si="123"/>
        <v>75.300000000001091</v>
      </c>
      <c r="R599" s="15">
        <f t="shared" si="124"/>
        <v>75.300000000001091</v>
      </c>
      <c r="S599" s="49">
        <f ca="1">AVERAGE(E599:OFFSET(E599,-S$5+1,0))</f>
        <v>8172.2289999999994</v>
      </c>
      <c r="T599" s="49">
        <f t="shared" ca="1" si="125"/>
        <v>8322.8290000000015</v>
      </c>
      <c r="U599" s="49">
        <f t="shared" ca="1" si="126"/>
        <v>8021.6289999999972</v>
      </c>
      <c r="V599" s="47">
        <f t="shared" ca="1" si="133"/>
        <v>0</v>
      </c>
      <c r="W599" s="20">
        <f>IF(E599-E598&gt;0,E599-E598,0)</f>
        <v>0</v>
      </c>
      <c r="X599" s="20">
        <f>IF(E599-E598&lt;0,-(E599-E598),0)</f>
        <v>54.550000000001091</v>
      </c>
      <c r="Y599" s="20">
        <f ca="1">AVERAGE(W599:OFFSET(W599,-$Y$5+1,0))</f>
        <v>28.175333333333402</v>
      </c>
      <c r="Z599" s="20">
        <f ca="1">AVERAGE(X599:OFFSET(X599,-$Y$5+1,0))</f>
        <v>10.404000000000147</v>
      </c>
      <c r="AA599" s="20">
        <f t="shared" ca="1" si="127"/>
        <v>73.032193402339544</v>
      </c>
      <c r="AB599" s="20">
        <f t="shared" ca="1" si="134"/>
        <v>0</v>
      </c>
    </row>
    <row r="600" spans="1:28">
      <c r="A600" s="5">
        <v>39244</v>
      </c>
      <c r="B600" s="4">
        <v>8351.0300000000007</v>
      </c>
      <c r="C600" s="4">
        <v>8359.75</v>
      </c>
      <c r="D600" s="4">
        <v>8328.61</v>
      </c>
      <c r="E600" s="4">
        <v>8338.8799999999992</v>
      </c>
      <c r="F600" s="4">
        <v>4133600</v>
      </c>
      <c r="G600" s="35">
        <f t="shared" si="136"/>
        <v>50.320000000001528</v>
      </c>
      <c r="H600" s="35">
        <f t="shared" si="135"/>
        <v>-12.150000000001455</v>
      </c>
      <c r="I600" s="35">
        <f t="shared" ca="1" si="128"/>
        <v>0</v>
      </c>
      <c r="J600" s="35">
        <f t="shared" ca="1" si="129"/>
        <v>-1</v>
      </c>
      <c r="K600" s="35">
        <f t="shared" ca="1" si="130"/>
        <v>112.79000000000451</v>
      </c>
      <c r="L600" s="35">
        <f t="shared" ca="1" si="131"/>
        <v>1909.3700000000026</v>
      </c>
      <c r="M600" s="34">
        <f ca="1">AVERAGE(E600:OFFSET(E600,-M$5+1,0))</f>
        <v>8318.0516666666663</v>
      </c>
      <c r="N600" s="34">
        <f ca="1">AVERAGE(E600:OFFSET(E600,-N$5+1,0))</f>
        <v>8245.7316666666666</v>
      </c>
      <c r="O600" s="34">
        <f t="shared" ca="1" si="132"/>
        <v>0</v>
      </c>
      <c r="P600" s="15">
        <f t="shared" si="122"/>
        <v>31.139999999999418</v>
      </c>
      <c r="Q600" s="15">
        <f t="shared" si="123"/>
        <v>59.040000000000873</v>
      </c>
      <c r="R600" s="15">
        <f t="shared" si="124"/>
        <v>59.040000000000873</v>
      </c>
      <c r="S600" s="49">
        <f ca="1">AVERAGE(E600:OFFSET(E600,-S$5+1,0))</f>
        <v>8187.6450000000013</v>
      </c>
      <c r="T600" s="49">
        <f t="shared" ca="1" si="125"/>
        <v>8305.7250000000022</v>
      </c>
      <c r="U600" s="49">
        <f t="shared" ca="1" si="126"/>
        <v>8069.5649999999996</v>
      </c>
      <c r="V600" s="47">
        <f t="shared" ca="1" si="133"/>
        <v>1</v>
      </c>
      <c r="W600" s="20">
        <f>IF(E600-E599&gt;0,E600-E599,0)</f>
        <v>38.170000000000073</v>
      </c>
      <c r="X600" s="20">
        <f>IF(E600-E599&lt;0,-(E600-E599),0)</f>
        <v>0</v>
      </c>
      <c r="Y600" s="20">
        <f ca="1">AVERAGE(W600:OFFSET(W600,-$Y$5+1,0))</f>
        <v>23.55666666666675</v>
      </c>
      <c r="Z600" s="20">
        <f ca="1">AVERAGE(X600:OFFSET(X600,-$Y$5+1,0))</f>
        <v>10.404000000000147</v>
      </c>
      <c r="AA600" s="20">
        <f t="shared" ca="1" si="127"/>
        <v>69.364558999626794</v>
      </c>
      <c r="AB600" s="20">
        <f t="shared" ca="1" si="134"/>
        <v>0</v>
      </c>
    </row>
    <row r="601" spans="1:28">
      <c r="A601" s="5">
        <v>39245</v>
      </c>
      <c r="B601" s="4">
        <v>8371.7000000000007</v>
      </c>
      <c r="C601" s="4">
        <v>8396.2199999999993</v>
      </c>
      <c r="D601" s="4">
        <v>8345.01</v>
      </c>
      <c r="E601" s="4">
        <v>8370.26</v>
      </c>
      <c r="F601" s="4">
        <v>4774400</v>
      </c>
      <c r="G601" s="35">
        <f t="shared" si="136"/>
        <v>32.820000000001528</v>
      </c>
      <c r="H601" s="35">
        <f t="shared" si="135"/>
        <v>-1.4400000000005093</v>
      </c>
      <c r="I601" s="35">
        <f t="shared" ca="1" si="128"/>
        <v>0</v>
      </c>
      <c r="J601" s="35">
        <f t="shared" ca="1" si="129"/>
        <v>-1</v>
      </c>
      <c r="K601" s="35">
        <f t="shared" ca="1" si="130"/>
        <v>-31.380000000001019</v>
      </c>
      <c r="L601" s="35">
        <f t="shared" ca="1" si="131"/>
        <v>1877.9900000000016</v>
      </c>
      <c r="M601" s="34">
        <f ca="1">AVERAGE(E601:OFFSET(E601,-M$5+1,0))</f>
        <v>8330.6299999999992</v>
      </c>
      <c r="N601" s="34">
        <f ca="1">AVERAGE(E601:OFFSET(E601,-N$5+1,0))</f>
        <v>8263.2558333333327</v>
      </c>
      <c r="O601" s="34">
        <f t="shared" ca="1" si="132"/>
        <v>0</v>
      </c>
      <c r="P601" s="15">
        <f t="shared" si="122"/>
        <v>51.209999999999127</v>
      </c>
      <c r="Q601" s="15">
        <f t="shared" si="123"/>
        <v>57.340000000000146</v>
      </c>
      <c r="R601" s="15">
        <f t="shared" si="124"/>
        <v>57.340000000000146</v>
      </c>
      <c r="S601" s="49">
        <f ca="1">AVERAGE(E601:OFFSET(E601,-S$5+1,0))</f>
        <v>8207.406500000001</v>
      </c>
      <c r="T601" s="49">
        <f t="shared" ca="1" si="125"/>
        <v>8322.0865000000013</v>
      </c>
      <c r="U601" s="49">
        <f t="shared" ca="1" si="126"/>
        <v>8092.7265000000007</v>
      </c>
      <c r="V601" s="47">
        <f t="shared" ca="1" si="133"/>
        <v>0</v>
      </c>
      <c r="W601" s="20">
        <f>IF(E601-E600&gt;0,E601-E600,0)</f>
        <v>31.380000000001019</v>
      </c>
      <c r="X601" s="20">
        <f>IF(E601-E600&lt;0,-(E601-E600),0)</f>
        <v>0</v>
      </c>
      <c r="Y601" s="20">
        <f ca="1">AVERAGE(W601:OFFSET(W601,-$Y$5+1,0))</f>
        <v>22.512666666666821</v>
      </c>
      <c r="Z601" s="20">
        <f ca="1">AVERAGE(X601:OFFSET(X601,-$Y$5+1,0))</f>
        <v>10.404000000000147</v>
      </c>
      <c r="AA601" s="20">
        <f t="shared" ca="1" si="127"/>
        <v>68.392911392404898</v>
      </c>
      <c r="AB601" s="20">
        <f t="shared" ca="1" si="134"/>
        <v>0</v>
      </c>
    </row>
    <row r="602" spans="1:28">
      <c r="A602" s="5">
        <v>39246</v>
      </c>
      <c r="B602" s="4">
        <v>8388.49</v>
      </c>
      <c r="C602" s="4">
        <v>8388.49</v>
      </c>
      <c r="D602" s="4">
        <v>8336.5300000000007</v>
      </c>
      <c r="E602" s="4">
        <v>8346.39</v>
      </c>
      <c r="F602" s="4">
        <v>4398600</v>
      </c>
      <c r="G602" s="35">
        <f t="shared" si="136"/>
        <v>18.229999999999563</v>
      </c>
      <c r="H602" s="35">
        <f t="shared" si="135"/>
        <v>-42.100000000000364</v>
      </c>
      <c r="I602" s="35">
        <f t="shared" ca="1" si="128"/>
        <v>0</v>
      </c>
      <c r="J602" s="35">
        <f t="shared" ca="1" si="129"/>
        <v>-1</v>
      </c>
      <c r="K602" s="35">
        <f t="shared" ca="1" si="130"/>
        <v>23.8700000000008</v>
      </c>
      <c r="L602" s="35">
        <f t="shared" ca="1" si="131"/>
        <v>1901.8600000000024</v>
      </c>
      <c r="M602" s="34">
        <f ca="1">AVERAGE(E602:OFFSET(E602,-M$5+1,0))</f>
        <v>8337.6966666666667</v>
      </c>
      <c r="N602" s="34">
        <f ca="1">AVERAGE(E602:OFFSET(E602,-N$5+1,0))</f>
        <v>8279.0533333333315</v>
      </c>
      <c r="O602" s="34">
        <f t="shared" ca="1" si="132"/>
        <v>0</v>
      </c>
      <c r="P602" s="15">
        <f t="shared" si="122"/>
        <v>51.959999999999127</v>
      </c>
      <c r="Q602" s="15">
        <f t="shared" si="123"/>
        <v>51.959999999999127</v>
      </c>
      <c r="R602" s="15">
        <f t="shared" si="124"/>
        <v>51.959999999999127</v>
      </c>
      <c r="S602" s="49">
        <f ca="1">AVERAGE(E602:OFFSET(E602,-S$5+1,0))</f>
        <v>8225.2975000000006</v>
      </c>
      <c r="T602" s="49">
        <f t="shared" ca="1" si="125"/>
        <v>8329.2174999999988</v>
      </c>
      <c r="U602" s="49">
        <f t="shared" ca="1" si="126"/>
        <v>8121.3775000000023</v>
      </c>
      <c r="V602" s="47">
        <f t="shared" ca="1" si="133"/>
        <v>0</v>
      </c>
      <c r="W602" s="20">
        <f>IF(E602-E601&gt;0,E602-E601,0)</f>
        <v>0</v>
      </c>
      <c r="X602" s="20">
        <f>IF(E602-E601&lt;0,-(E602-E601),0)</f>
        <v>23.8700000000008</v>
      </c>
      <c r="Y602" s="20">
        <f ca="1">AVERAGE(W602:OFFSET(W602,-$Y$5+1,0))</f>
        <v>20.302000000000103</v>
      </c>
      <c r="Z602" s="20">
        <f ca="1">AVERAGE(X602:OFFSET(X602,-$Y$5+1,0))</f>
        <v>11.995333333333535</v>
      </c>
      <c r="AA602" s="20">
        <f t="shared" ca="1" si="127"/>
        <v>62.859678817652366</v>
      </c>
      <c r="AB602" s="20">
        <f t="shared" ca="1" si="134"/>
        <v>0</v>
      </c>
    </row>
    <row r="603" spans="1:28">
      <c r="A603" s="5">
        <v>39247</v>
      </c>
      <c r="B603" s="4">
        <v>8421.2099999999991</v>
      </c>
      <c r="C603" s="4">
        <v>8476.1299999999992</v>
      </c>
      <c r="D603" s="4">
        <v>8409</v>
      </c>
      <c r="E603" s="4">
        <v>8450.7199999999993</v>
      </c>
      <c r="F603" s="4">
        <v>4853400</v>
      </c>
      <c r="G603" s="35">
        <f t="shared" si="136"/>
        <v>74.819999999999709</v>
      </c>
      <c r="H603" s="35">
        <f t="shared" si="135"/>
        <v>29.510000000000218</v>
      </c>
      <c r="I603" s="35">
        <f t="shared" ca="1" si="128"/>
        <v>0</v>
      </c>
      <c r="J603" s="35">
        <f t="shared" ca="1" si="129"/>
        <v>-1</v>
      </c>
      <c r="K603" s="35">
        <f t="shared" ca="1" si="130"/>
        <v>-104.32999999999993</v>
      </c>
      <c r="L603" s="35">
        <f t="shared" ca="1" si="131"/>
        <v>1797.5300000000025</v>
      </c>
      <c r="M603" s="34">
        <f ca="1">AVERAGE(E603:OFFSET(E603,-M$5+1,0))</f>
        <v>8360.3700000000008</v>
      </c>
      <c r="N603" s="34">
        <f ca="1">AVERAGE(E603:OFFSET(E603,-N$5+1,0))</f>
        <v>8301.4891666666663</v>
      </c>
      <c r="O603" s="34">
        <f t="shared" ca="1" si="132"/>
        <v>0</v>
      </c>
      <c r="P603" s="15">
        <f t="shared" si="122"/>
        <v>67.1299999999992</v>
      </c>
      <c r="Q603" s="15">
        <f t="shared" si="123"/>
        <v>129.73999999999978</v>
      </c>
      <c r="R603" s="15">
        <f t="shared" si="124"/>
        <v>129.73999999999978</v>
      </c>
      <c r="S603" s="49">
        <f ca="1">AVERAGE(E603:OFFSET(E603,-S$5+1,0))</f>
        <v>8245.9354999999996</v>
      </c>
      <c r="T603" s="49">
        <f t="shared" ca="1" si="125"/>
        <v>8505.4154999999992</v>
      </c>
      <c r="U603" s="49">
        <f t="shared" ca="1" si="126"/>
        <v>7986.4555</v>
      </c>
      <c r="V603" s="47">
        <f t="shared" ca="1" si="133"/>
        <v>0</v>
      </c>
      <c r="W603" s="20">
        <f>IF(E603-E602&gt;0,E603-E602,0)</f>
        <v>104.32999999999993</v>
      </c>
      <c r="X603" s="20">
        <f>IF(E603-E602&lt;0,-(E603-E602),0)</f>
        <v>0</v>
      </c>
      <c r="Y603" s="20">
        <f ca="1">AVERAGE(W603:OFFSET(W603,-$Y$5+1,0))</f>
        <v>27.257333333333431</v>
      </c>
      <c r="Z603" s="20">
        <f ca="1">AVERAGE(X603:OFFSET(X603,-$Y$5+1,0))</f>
        <v>11.6366666666668</v>
      </c>
      <c r="AA603" s="20">
        <f t="shared" ca="1" si="127"/>
        <v>70.081075058706404</v>
      </c>
      <c r="AB603" s="20">
        <f t="shared" ca="1" si="134"/>
        <v>0</v>
      </c>
    </row>
    <row r="604" spans="1:28">
      <c r="A604" s="5">
        <v>39248</v>
      </c>
      <c r="B604" s="4">
        <v>8519.3799999999992</v>
      </c>
      <c r="C604" s="4">
        <v>8578.33</v>
      </c>
      <c r="D604" s="4">
        <v>8511.07</v>
      </c>
      <c r="E604" s="4">
        <v>8573.64</v>
      </c>
      <c r="F604" s="4">
        <v>5280000</v>
      </c>
      <c r="G604" s="35">
        <f t="shared" si="136"/>
        <v>68.659999999999854</v>
      </c>
      <c r="H604" s="35">
        <f t="shared" si="135"/>
        <v>54.260000000000218</v>
      </c>
      <c r="I604" s="35">
        <f t="shared" ca="1" si="128"/>
        <v>0</v>
      </c>
      <c r="J604" s="35">
        <f t="shared" ca="1" si="129"/>
        <v>-1</v>
      </c>
      <c r="K604" s="35">
        <f t="shared" ca="1" si="130"/>
        <v>-122.92000000000007</v>
      </c>
      <c r="L604" s="35">
        <f t="shared" ca="1" si="131"/>
        <v>1674.6100000000024</v>
      </c>
      <c r="M604" s="34">
        <f ca="1">AVERAGE(E604:OFFSET(E604,-M$5+1,0))</f>
        <v>8396.7666666666664</v>
      </c>
      <c r="N604" s="34">
        <f ca="1">AVERAGE(E604:OFFSET(E604,-N$5+1,0))</f>
        <v>8337.0141666666659</v>
      </c>
      <c r="O604" s="34">
        <f t="shared" ca="1" si="132"/>
        <v>0</v>
      </c>
      <c r="P604" s="15">
        <f t="shared" si="122"/>
        <v>67.260000000000218</v>
      </c>
      <c r="Q604" s="15">
        <f t="shared" si="123"/>
        <v>127.61000000000058</v>
      </c>
      <c r="R604" s="15">
        <f t="shared" si="124"/>
        <v>127.61000000000058</v>
      </c>
      <c r="S604" s="49">
        <f ca="1">AVERAGE(E604:OFFSET(E604,-S$5+1,0))</f>
        <v>8272.9105000000018</v>
      </c>
      <c r="T604" s="49">
        <f t="shared" ca="1" si="125"/>
        <v>8528.1305000000029</v>
      </c>
      <c r="U604" s="49">
        <f t="shared" ca="1" si="126"/>
        <v>8017.6905000000006</v>
      </c>
      <c r="V604" s="47">
        <f t="shared" ca="1" si="133"/>
        <v>1</v>
      </c>
      <c r="W604" s="20">
        <f>IF(E604-E603&gt;0,E604-E603,0)</f>
        <v>122.92000000000007</v>
      </c>
      <c r="X604" s="20">
        <f>IF(E604-E603&lt;0,-(E604-E603),0)</f>
        <v>0</v>
      </c>
      <c r="Y604" s="20">
        <f ca="1">AVERAGE(W604:OFFSET(W604,-$Y$5+1,0))</f>
        <v>35.452000000000105</v>
      </c>
      <c r="Z604" s="20">
        <f ca="1">AVERAGE(X604:OFFSET(X604,-$Y$5+1,0))</f>
        <v>7.8740000000001604</v>
      </c>
      <c r="AA604" s="20">
        <f t="shared" ca="1" si="127"/>
        <v>81.826155195494366</v>
      </c>
      <c r="AB604" s="20">
        <f t="shared" ca="1" si="134"/>
        <v>-1</v>
      </c>
    </row>
    <row r="605" spans="1:28">
      <c r="A605" s="5">
        <v>39253</v>
      </c>
      <c r="B605" s="4">
        <v>8651.26</v>
      </c>
      <c r="C605" s="4">
        <v>8761.8799999999992</v>
      </c>
      <c r="D605" s="4">
        <v>8636.4699999999993</v>
      </c>
      <c r="E605" s="4">
        <v>8755.8799999999992</v>
      </c>
      <c r="F605" s="4">
        <v>6320400</v>
      </c>
      <c r="G605" s="35">
        <f t="shared" si="136"/>
        <v>77.6200000000008</v>
      </c>
      <c r="H605" s="35">
        <f t="shared" si="135"/>
        <v>104.61999999999898</v>
      </c>
      <c r="I605" s="35">
        <f t="shared" ca="1" si="128"/>
        <v>0</v>
      </c>
      <c r="J605" s="35">
        <f t="shared" ca="1" si="129"/>
        <v>-1</v>
      </c>
      <c r="K605" s="35">
        <f t="shared" ca="1" si="130"/>
        <v>-182.23999999999978</v>
      </c>
      <c r="L605" s="35">
        <f t="shared" ca="1" si="131"/>
        <v>1492.3700000000026</v>
      </c>
      <c r="M605" s="34">
        <f ca="1">AVERAGE(E605:OFFSET(E605,-M$5+1,0))</f>
        <v>8472.6283333333322</v>
      </c>
      <c r="N605" s="34">
        <f ca="1">AVERAGE(E605:OFFSET(E605,-N$5+1,0))</f>
        <v>8387.9250000000011</v>
      </c>
      <c r="O605" s="34">
        <f t="shared" ca="1" si="132"/>
        <v>0</v>
      </c>
      <c r="P605" s="15">
        <f t="shared" si="122"/>
        <v>125.40999999999985</v>
      </c>
      <c r="Q605" s="15">
        <f t="shared" si="123"/>
        <v>188.23999999999978</v>
      </c>
      <c r="R605" s="15">
        <f t="shared" si="124"/>
        <v>188.23999999999978</v>
      </c>
      <c r="S605" s="49">
        <f ca="1">AVERAGE(E605:OFFSET(E605,-S$5+1,0))</f>
        <v>8303.625</v>
      </c>
      <c r="T605" s="49">
        <f t="shared" ca="1" si="125"/>
        <v>8680.1049999999996</v>
      </c>
      <c r="U605" s="49">
        <f t="shared" ca="1" si="126"/>
        <v>7927.1450000000004</v>
      </c>
      <c r="V605" s="47">
        <f t="shared" ca="1" si="133"/>
        <v>0</v>
      </c>
      <c r="W605" s="20">
        <f>IF(E605-E604&gt;0,E605-E604,0)</f>
        <v>182.23999999999978</v>
      </c>
      <c r="X605" s="20">
        <f>IF(E605-E604&lt;0,-(E605-E604),0)</f>
        <v>0</v>
      </c>
      <c r="Y605" s="20">
        <f ca="1">AVERAGE(W605:OFFSET(W605,-$Y$5+1,0))</f>
        <v>47.601333333333422</v>
      </c>
      <c r="Z605" s="20">
        <f ca="1">AVERAGE(X605:OFFSET(X605,-$Y$5+1,0))</f>
        <v>7.664000000000124</v>
      </c>
      <c r="AA605" s="20">
        <f t="shared" ca="1" si="127"/>
        <v>86.132355424738662</v>
      </c>
      <c r="AB605" s="20">
        <f t="shared" ca="1" si="134"/>
        <v>-1</v>
      </c>
    </row>
    <row r="606" spans="1:28">
      <c r="A606" s="5">
        <v>39254</v>
      </c>
      <c r="B606" s="4">
        <v>8789.09</v>
      </c>
      <c r="C606" s="4">
        <v>8871.7199999999993</v>
      </c>
      <c r="D606" s="4">
        <v>8722.15</v>
      </c>
      <c r="E606" s="4">
        <v>8851.99</v>
      </c>
      <c r="F606" s="4">
        <v>5581200</v>
      </c>
      <c r="G606" s="35">
        <f t="shared" si="136"/>
        <v>33.210000000000946</v>
      </c>
      <c r="H606" s="35">
        <f t="shared" si="135"/>
        <v>62.899999999999636</v>
      </c>
      <c r="I606" s="35">
        <f t="shared" ca="1" si="128"/>
        <v>0</v>
      </c>
      <c r="J606" s="35">
        <f t="shared" ca="1" si="129"/>
        <v>-1</v>
      </c>
      <c r="K606" s="35">
        <f t="shared" ca="1" si="130"/>
        <v>-96.110000000000582</v>
      </c>
      <c r="L606" s="35">
        <f t="shared" ca="1" si="131"/>
        <v>1396.260000000002</v>
      </c>
      <c r="M606" s="34">
        <f ca="1">AVERAGE(E606:OFFSET(E606,-M$5+1,0))</f>
        <v>8558.1466666666656</v>
      </c>
      <c r="N606" s="34">
        <f ca="1">AVERAGE(E606:OFFSET(E606,-N$5+1,0))</f>
        <v>8438.0991666666669</v>
      </c>
      <c r="O606" s="34">
        <f t="shared" ca="1" si="132"/>
        <v>0</v>
      </c>
      <c r="P606" s="15">
        <f t="shared" si="122"/>
        <v>149.56999999999971</v>
      </c>
      <c r="Q606" s="15">
        <f t="shared" si="123"/>
        <v>149.56999999999971</v>
      </c>
      <c r="R606" s="15">
        <f t="shared" si="124"/>
        <v>149.56999999999971</v>
      </c>
      <c r="S606" s="49">
        <f ca="1">AVERAGE(E606:OFFSET(E606,-S$5+1,0))</f>
        <v>8336.7929999999997</v>
      </c>
      <c r="T606" s="49">
        <f t="shared" ca="1" si="125"/>
        <v>8635.9329999999991</v>
      </c>
      <c r="U606" s="49">
        <f t="shared" ca="1" si="126"/>
        <v>8037.6530000000002</v>
      </c>
      <c r="V606" s="47">
        <f t="shared" ca="1" si="133"/>
        <v>0</v>
      </c>
      <c r="W606" s="20">
        <f>IF(E606-E605&gt;0,E606-E605,0)</f>
        <v>96.110000000000582</v>
      </c>
      <c r="X606" s="20">
        <f>IF(E606-E605&lt;0,-(E606-E605),0)</f>
        <v>0</v>
      </c>
      <c r="Y606" s="20">
        <f ca="1">AVERAGE(W606:OFFSET(W606,-$Y$5+1,0))</f>
        <v>52.364000000000125</v>
      </c>
      <c r="Z606" s="20">
        <f ca="1">AVERAGE(X606:OFFSET(X606,-$Y$5+1,0))</f>
        <v>7.664000000000124</v>
      </c>
      <c r="AA606" s="20">
        <f t="shared" ca="1" si="127"/>
        <v>87.232624775104796</v>
      </c>
      <c r="AB606" s="20">
        <f t="shared" ca="1" si="134"/>
        <v>-1</v>
      </c>
    </row>
    <row r="607" spans="1:28">
      <c r="A607" s="5">
        <v>39255</v>
      </c>
      <c r="B607" s="4">
        <v>8879.99</v>
      </c>
      <c r="C607" s="4">
        <v>8884.0300000000007</v>
      </c>
      <c r="D607" s="4">
        <v>8799.2900000000009</v>
      </c>
      <c r="E607" s="4">
        <v>8846.39</v>
      </c>
      <c r="F607" s="4">
        <v>5979200</v>
      </c>
      <c r="G607" s="35">
        <f t="shared" si="136"/>
        <v>28</v>
      </c>
      <c r="H607" s="35">
        <f t="shared" si="135"/>
        <v>-33.600000000000364</v>
      </c>
      <c r="I607" s="35">
        <f t="shared" ca="1" si="128"/>
        <v>0</v>
      </c>
      <c r="J607" s="35">
        <f t="shared" ca="1" si="129"/>
        <v>-1</v>
      </c>
      <c r="K607" s="35">
        <f t="shared" ca="1" si="130"/>
        <v>5.6000000000003638</v>
      </c>
      <c r="L607" s="35">
        <f t="shared" ca="1" si="131"/>
        <v>1401.8600000000024</v>
      </c>
      <c r="M607" s="34">
        <f ca="1">AVERAGE(E607:OFFSET(E607,-M$5+1,0))</f>
        <v>8637.5016666666652</v>
      </c>
      <c r="N607" s="34">
        <f ca="1">AVERAGE(E607:OFFSET(E607,-N$5+1,0))</f>
        <v>8484.065833333334</v>
      </c>
      <c r="O607" s="34">
        <f t="shared" ca="1" si="132"/>
        <v>0</v>
      </c>
      <c r="P607" s="15">
        <f t="shared" si="122"/>
        <v>84.739999999999782</v>
      </c>
      <c r="Q607" s="15">
        <f t="shared" si="123"/>
        <v>84.739999999999782</v>
      </c>
      <c r="R607" s="15">
        <f t="shared" si="124"/>
        <v>84.739999999999782</v>
      </c>
      <c r="S607" s="49">
        <f ca="1">AVERAGE(E607:OFFSET(E607,-S$5+1,0))</f>
        <v>8368.023000000001</v>
      </c>
      <c r="T607" s="49">
        <f t="shared" ca="1" si="125"/>
        <v>8537.5030000000006</v>
      </c>
      <c r="U607" s="49">
        <f t="shared" ca="1" si="126"/>
        <v>8198.5430000000015</v>
      </c>
      <c r="V607" s="47">
        <f t="shared" ca="1" si="133"/>
        <v>0</v>
      </c>
      <c r="W607" s="20">
        <f>IF(E607-E606&gt;0,E607-E606,0)</f>
        <v>0</v>
      </c>
      <c r="X607" s="20">
        <f>IF(E607-E606&lt;0,-(E607-E606),0)</f>
        <v>5.6000000000003638</v>
      </c>
      <c r="Y607" s="20">
        <f ca="1">AVERAGE(W607:OFFSET(W607,-$Y$5+1,0))</f>
        <v>52.364000000000125</v>
      </c>
      <c r="Z607" s="20">
        <f ca="1">AVERAGE(X607:OFFSET(X607,-$Y$5+1,0))</f>
        <v>5.7606666666668387</v>
      </c>
      <c r="AA607" s="20">
        <f t="shared" ca="1" si="127"/>
        <v>90.089118790645145</v>
      </c>
      <c r="AB607" s="20">
        <f t="shared" ca="1" si="134"/>
        <v>-1</v>
      </c>
    </row>
    <row r="608" spans="1:28">
      <c r="A608" s="5">
        <v>39258</v>
      </c>
      <c r="B608" s="4">
        <v>8882.2999999999993</v>
      </c>
      <c r="C608" s="4">
        <v>8985.93</v>
      </c>
      <c r="D608" s="4">
        <v>8882.2999999999993</v>
      </c>
      <c r="E608" s="4">
        <v>8939.19</v>
      </c>
      <c r="F608" s="4">
        <v>6503800</v>
      </c>
      <c r="G608" s="35">
        <f t="shared" si="136"/>
        <v>35.909999999999854</v>
      </c>
      <c r="H608" s="35">
        <f t="shared" si="135"/>
        <v>56.890000000001237</v>
      </c>
      <c r="I608" s="35">
        <f t="shared" ca="1" si="128"/>
        <v>0</v>
      </c>
      <c r="J608" s="35">
        <f t="shared" ca="1" si="129"/>
        <v>-1</v>
      </c>
      <c r="K608" s="35">
        <f t="shared" ca="1" si="130"/>
        <v>-92.800000000001091</v>
      </c>
      <c r="L608" s="35">
        <f t="shared" ca="1" si="131"/>
        <v>1309.0600000000013</v>
      </c>
      <c r="M608" s="34">
        <f ca="1">AVERAGE(E608:OFFSET(E608,-M$5+1,0))</f>
        <v>8736.3016666666663</v>
      </c>
      <c r="N608" s="34">
        <f ca="1">AVERAGE(E608:OFFSET(E608,-N$5+1,0))</f>
        <v>8536.9991666666683</v>
      </c>
      <c r="O608" s="34">
        <f t="shared" ca="1" si="132"/>
        <v>0</v>
      </c>
      <c r="P608" s="15">
        <f t="shared" si="122"/>
        <v>103.63000000000102</v>
      </c>
      <c r="Q608" s="15">
        <f t="shared" si="123"/>
        <v>139.54000000000087</v>
      </c>
      <c r="R608" s="15">
        <f t="shared" si="124"/>
        <v>139.54000000000087</v>
      </c>
      <c r="S608" s="49">
        <f ca="1">AVERAGE(E608:OFFSET(E608,-S$5+1,0))</f>
        <v>8404.1620000000003</v>
      </c>
      <c r="T608" s="49">
        <f t="shared" ca="1" si="125"/>
        <v>8683.242000000002</v>
      </c>
      <c r="U608" s="49">
        <f t="shared" ca="1" si="126"/>
        <v>8125.0819999999985</v>
      </c>
      <c r="V608" s="47">
        <f t="shared" ca="1" si="133"/>
        <v>0</v>
      </c>
      <c r="W608" s="20">
        <f>IF(E608-E607&gt;0,E608-E607,0)</f>
        <v>92.800000000001091</v>
      </c>
      <c r="X608" s="20">
        <f>IF(E608-E607&lt;0,-(E608-E607),0)</f>
        <v>0</v>
      </c>
      <c r="Y608" s="20">
        <f ca="1">AVERAGE(W608:OFFSET(W608,-$Y$5+1,0))</f>
        <v>58.550666666666864</v>
      </c>
      <c r="Z608" s="20">
        <f ca="1">AVERAGE(X608:OFFSET(X608,-$Y$5+1,0))</f>
        <v>5.6013333333334838</v>
      </c>
      <c r="AA608" s="20">
        <f t="shared" ca="1" si="127"/>
        <v>91.268653614332436</v>
      </c>
      <c r="AB608" s="20">
        <f t="shared" ca="1" si="134"/>
        <v>-1</v>
      </c>
    </row>
    <row r="609" spans="1:28">
      <c r="A609" s="5">
        <v>39259</v>
      </c>
      <c r="B609" s="4">
        <v>8965.82</v>
      </c>
      <c r="C609" s="4">
        <v>8983.9599999999991</v>
      </c>
      <c r="D609" s="4">
        <v>8856.2900000000009</v>
      </c>
      <c r="E609" s="4">
        <v>8865.75</v>
      </c>
      <c r="F609" s="4">
        <v>5709600</v>
      </c>
      <c r="G609" s="35">
        <f t="shared" si="136"/>
        <v>26.6299999999992</v>
      </c>
      <c r="H609" s="35">
        <f t="shared" si="135"/>
        <v>-100.06999999999971</v>
      </c>
      <c r="I609" s="35">
        <f t="shared" ca="1" si="128"/>
        <v>0</v>
      </c>
      <c r="J609" s="35">
        <f t="shared" ca="1" si="129"/>
        <v>-1</v>
      </c>
      <c r="K609" s="35">
        <f t="shared" ca="1" si="130"/>
        <v>73.440000000000509</v>
      </c>
      <c r="L609" s="35">
        <f t="shared" ca="1" si="131"/>
        <v>1382.5000000000018</v>
      </c>
      <c r="M609" s="34">
        <f ca="1">AVERAGE(E609:OFFSET(E609,-M$5+1,0))</f>
        <v>8805.4733333333334</v>
      </c>
      <c r="N609" s="34">
        <f ca="1">AVERAGE(E609:OFFSET(E609,-N$5+1,0))</f>
        <v>8582.9216666666671</v>
      </c>
      <c r="O609" s="34">
        <f t="shared" ca="1" si="132"/>
        <v>0</v>
      </c>
      <c r="P609" s="15">
        <f t="shared" si="122"/>
        <v>127.66999999999825</v>
      </c>
      <c r="Q609" s="15">
        <f t="shared" si="123"/>
        <v>127.66999999999825</v>
      </c>
      <c r="R609" s="15">
        <f t="shared" si="124"/>
        <v>127.66999999999825</v>
      </c>
      <c r="S609" s="49">
        <f ca="1">AVERAGE(E609:OFFSET(E609,-S$5+1,0))</f>
        <v>8439.4509999999973</v>
      </c>
      <c r="T609" s="49">
        <f t="shared" ca="1" si="125"/>
        <v>8694.7909999999938</v>
      </c>
      <c r="U609" s="49">
        <f t="shared" ca="1" si="126"/>
        <v>8184.1110000000008</v>
      </c>
      <c r="V609" s="47">
        <f t="shared" ca="1" si="133"/>
        <v>0</v>
      </c>
      <c r="W609" s="20">
        <f>IF(E609-E608&gt;0,E609-E608,0)</f>
        <v>0</v>
      </c>
      <c r="X609" s="20">
        <f>IF(E609-E608&lt;0,-(E609-E608),0)</f>
        <v>73.440000000000509</v>
      </c>
      <c r="Y609" s="20">
        <f ca="1">AVERAGE(W609:OFFSET(W609,-$Y$5+1,0))</f>
        <v>51.554000000000208</v>
      </c>
      <c r="Z609" s="20">
        <f ca="1">AVERAGE(X609:OFFSET(X609,-$Y$5+1,0))</f>
        <v>10.497333333333518</v>
      </c>
      <c r="AA609" s="20">
        <f t="shared" ca="1" si="127"/>
        <v>83.08282389849245</v>
      </c>
      <c r="AB609" s="20">
        <f t="shared" ca="1" si="134"/>
        <v>-1</v>
      </c>
    </row>
    <row r="610" spans="1:28">
      <c r="A610" s="5">
        <v>39260</v>
      </c>
      <c r="B610" s="4">
        <v>8862.2900000000009</v>
      </c>
      <c r="C610" s="4">
        <v>8887.8799999999992</v>
      </c>
      <c r="D610" s="4">
        <v>8820.68</v>
      </c>
      <c r="E610" s="4">
        <v>8844.2199999999993</v>
      </c>
      <c r="F610" s="4">
        <v>5225800</v>
      </c>
      <c r="G610" s="35">
        <f t="shared" si="136"/>
        <v>-3.4599999999991269</v>
      </c>
      <c r="H610" s="35">
        <f t="shared" si="135"/>
        <v>-18.070000000001528</v>
      </c>
      <c r="I610" s="35">
        <f t="shared" ca="1" si="128"/>
        <v>0</v>
      </c>
      <c r="J610" s="35">
        <f t="shared" ca="1" si="129"/>
        <v>-1</v>
      </c>
      <c r="K610" s="35">
        <f t="shared" ca="1" si="130"/>
        <v>21.530000000000655</v>
      </c>
      <c r="L610" s="35">
        <f t="shared" ca="1" si="131"/>
        <v>1404.0300000000025</v>
      </c>
      <c r="M610" s="34">
        <f ca="1">AVERAGE(E610:OFFSET(E610,-M$5+1,0))</f>
        <v>8850.57</v>
      </c>
      <c r="N610" s="34">
        <f ca="1">AVERAGE(E610:OFFSET(E610,-N$5+1,0))</f>
        <v>8623.6683333333331</v>
      </c>
      <c r="O610" s="34">
        <f t="shared" ca="1" si="132"/>
        <v>0</v>
      </c>
      <c r="P610" s="15">
        <f t="shared" si="122"/>
        <v>67.199999999998909</v>
      </c>
      <c r="Q610" s="15">
        <f t="shared" si="123"/>
        <v>67.199999999998909</v>
      </c>
      <c r="R610" s="15">
        <f t="shared" si="124"/>
        <v>67.199999999998909</v>
      </c>
      <c r="S610" s="49">
        <f ca="1">AVERAGE(E610:OFFSET(E610,-S$5+1,0))</f>
        <v>8473.8209999999999</v>
      </c>
      <c r="T610" s="49">
        <f t="shared" ca="1" si="125"/>
        <v>8608.2209999999977</v>
      </c>
      <c r="U610" s="49">
        <f t="shared" ca="1" si="126"/>
        <v>8339.4210000000021</v>
      </c>
      <c r="V610" s="47">
        <f t="shared" ca="1" si="133"/>
        <v>0</v>
      </c>
      <c r="W610" s="20">
        <f>IF(E610-E609&gt;0,E610-E609,0)</f>
        <v>0</v>
      </c>
      <c r="X610" s="20">
        <f>IF(E610-E609&lt;0,-(E610-E609),0)</f>
        <v>21.530000000000655</v>
      </c>
      <c r="Y610" s="20">
        <f ca="1">AVERAGE(W610:OFFSET(W610,-$Y$5+1,0))</f>
        <v>48.561333333333458</v>
      </c>
      <c r="Z610" s="20">
        <f ca="1">AVERAGE(X610:OFFSET(X610,-$Y$5+1,0))</f>
        <v>11.932666666666895</v>
      </c>
      <c r="AA610" s="20">
        <f t="shared" ca="1" si="127"/>
        <v>80.274627786777486</v>
      </c>
      <c r="AB610" s="20">
        <f t="shared" ca="1" si="134"/>
        <v>-1</v>
      </c>
    </row>
    <row r="611" spans="1:28">
      <c r="A611" s="5">
        <v>39261</v>
      </c>
      <c r="B611" s="4">
        <v>8914.69</v>
      </c>
      <c r="C611" s="4">
        <v>8914.69</v>
      </c>
      <c r="D611" s="4">
        <v>8841.9599999999991</v>
      </c>
      <c r="E611" s="4">
        <v>8892.83</v>
      </c>
      <c r="F611" s="4">
        <v>5698600</v>
      </c>
      <c r="G611" s="35">
        <f t="shared" si="136"/>
        <v>70.470000000001164</v>
      </c>
      <c r="H611" s="35">
        <f t="shared" si="135"/>
        <v>-21.860000000000582</v>
      </c>
      <c r="I611" s="35">
        <f t="shared" ca="1" si="128"/>
        <v>0</v>
      </c>
      <c r="J611" s="35">
        <f t="shared" ca="1" si="129"/>
        <v>-1</v>
      </c>
      <c r="K611" s="35">
        <f t="shared" ca="1" si="130"/>
        <v>-48.610000000000582</v>
      </c>
      <c r="L611" s="35">
        <f t="shared" ca="1" si="131"/>
        <v>1355.4200000000019</v>
      </c>
      <c r="M611" s="34">
        <f ca="1">AVERAGE(E611:OFFSET(E611,-M$5+1,0))</f>
        <v>8873.3950000000004</v>
      </c>
      <c r="N611" s="34">
        <f ca="1">AVERAGE(E611:OFFSET(E611,-N$5+1,0))</f>
        <v>8673.0116666666672</v>
      </c>
      <c r="O611" s="34">
        <f t="shared" ca="1" si="132"/>
        <v>0</v>
      </c>
      <c r="P611" s="15">
        <f t="shared" si="122"/>
        <v>72.730000000001382</v>
      </c>
      <c r="Q611" s="15">
        <f t="shared" si="123"/>
        <v>72.730000000001382</v>
      </c>
      <c r="R611" s="15">
        <f t="shared" si="124"/>
        <v>72.730000000001382</v>
      </c>
      <c r="S611" s="49">
        <f ca="1">AVERAGE(E611:OFFSET(E611,-S$5+1,0))</f>
        <v>8509.3880000000008</v>
      </c>
      <c r="T611" s="49">
        <f t="shared" ca="1" si="125"/>
        <v>8654.8480000000036</v>
      </c>
      <c r="U611" s="49">
        <f t="shared" ca="1" si="126"/>
        <v>8363.9279999999981</v>
      </c>
      <c r="V611" s="47">
        <f t="shared" ca="1" si="133"/>
        <v>0</v>
      </c>
      <c r="W611" s="20">
        <f>IF(E611-E610&gt;0,E611-E610,0)</f>
        <v>48.610000000000582</v>
      </c>
      <c r="X611" s="20">
        <f>IF(E611-E610&lt;0,-(E611-E610),0)</f>
        <v>0</v>
      </c>
      <c r="Y611" s="20">
        <f ca="1">AVERAGE(W611:OFFSET(W611,-$Y$5+1,0))</f>
        <v>51.188666666666904</v>
      </c>
      <c r="Z611" s="20">
        <f ca="1">AVERAGE(X611:OFFSET(X611,-$Y$5+1,0))</f>
        <v>11.932666666666895</v>
      </c>
      <c r="AA611" s="20">
        <f t="shared" ca="1" si="127"/>
        <v>81.095667603134473</v>
      </c>
      <c r="AB611" s="20">
        <f t="shared" ca="1" si="134"/>
        <v>-1</v>
      </c>
    </row>
    <row r="612" spans="1:28">
      <c r="A612" s="5">
        <v>39262</v>
      </c>
      <c r="B612" s="4">
        <v>8932.18</v>
      </c>
      <c r="C612" s="4">
        <v>8932.9500000000007</v>
      </c>
      <c r="D612" s="4">
        <v>8849.0400000000009</v>
      </c>
      <c r="E612" s="4">
        <v>8883.2099999999991</v>
      </c>
      <c r="F612" s="4">
        <v>5464800</v>
      </c>
      <c r="G612" s="35">
        <f t="shared" si="136"/>
        <v>39.350000000000364</v>
      </c>
      <c r="H612" s="35">
        <f t="shared" si="135"/>
        <v>-48.970000000001164</v>
      </c>
      <c r="I612" s="35">
        <f t="shared" ca="1" si="128"/>
        <v>0</v>
      </c>
      <c r="J612" s="35">
        <f t="shared" ca="1" si="129"/>
        <v>-1</v>
      </c>
      <c r="K612" s="35">
        <f t="shared" ca="1" si="130"/>
        <v>9.6200000000008004</v>
      </c>
      <c r="L612" s="35">
        <f t="shared" ca="1" si="131"/>
        <v>1365.0400000000027</v>
      </c>
      <c r="M612" s="34">
        <f ca="1">AVERAGE(E612:OFFSET(E612,-M$5+1,0))</f>
        <v>8878.5983333333334</v>
      </c>
      <c r="N612" s="34">
        <f ca="1">AVERAGE(E612:OFFSET(E612,-N$5+1,0))</f>
        <v>8718.3724999999995</v>
      </c>
      <c r="O612" s="34">
        <f t="shared" ca="1" si="132"/>
        <v>0</v>
      </c>
      <c r="P612" s="15">
        <f t="shared" si="122"/>
        <v>83.909999999999854</v>
      </c>
      <c r="Q612" s="15">
        <f t="shared" si="123"/>
        <v>83.909999999999854</v>
      </c>
      <c r="R612" s="15">
        <f t="shared" si="124"/>
        <v>83.909999999999854</v>
      </c>
      <c r="S612" s="49">
        <f ca="1">AVERAGE(E612:OFFSET(E612,-S$5+1,0))</f>
        <v>8546.1814999999988</v>
      </c>
      <c r="T612" s="49">
        <f t="shared" ca="1" si="125"/>
        <v>8714.0014999999985</v>
      </c>
      <c r="U612" s="49">
        <f t="shared" ca="1" si="126"/>
        <v>8378.3614999999991</v>
      </c>
      <c r="V612" s="47">
        <f t="shared" ca="1" si="133"/>
        <v>0</v>
      </c>
      <c r="W612" s="20">
        <f>IF(E612-E611&gt;0,E612-E611,0)</f>
        <v>0</v>
      </c>
      <c r="X612" s="20">
        <f>IF(E612-E611&lt;0,-(E612-E611),0)</f>
        <v>9.6200000000008004</v>
      </c>
      <c r="Y612" s="20">
        <f ca="1">AVERAGE(W612:OFFSET(W612,-$Y$5+1,0))</f>
        <v>50.476000000000205</v>
      </c>
      <c r="Z612" s="20">
        <f ca="1">AVERAGE(X612:OFFSET(X612,-$Y$5+1,0))</f>
        <v>12.574000000000281</v>
      </c>
      <c r="AA612" s="20">
        <f t="shared" ca="1" si="127"/>
        <v>80.05709754163334</v>
      </c>
      <c r="AB612" s="20">
        <f t="shared" ca="1" si="134"/>
        <v>-1</v>
      </c>
    </row>
    <row r="613" spans="1:28">
      <c r="A613" s="5">
        <v>39265</v>
      </c>
      <c r="B613" s="4">
        <v>8903.77</v>
      </c>
      <c r="C613" s="4">
        <v>8939.49</v>
      </c>
      <c r="D613" s="4">
        <v>8849.35</v>
      </c>
      <c r="E613" s="4">
        <v>8939.49</v>
      </c>
      <c r="F613" s="4">
        <v>5468400</v>
      </c>
      <c r="G613" s="35">
        <f t="shared" si="136"/>
        <v>20.56000000000131</v>
      </c>
      <c r="H613" s="35">
        <f t="shared" si="135"/>
        <v>35.719999999999345</v>
      </c>
      <c r="I613" s="35">
        <f t="shared" ca="1" si="128"/>
        <v>0</v>
      </c>
      <c r="J613" s="35">
        <f t="shared" ca="1" si="129"/>
        <v>-1</v>
      </c>
      <c r="K613" s="35">
        <f t="shared" ca="1" si="130"/>
        <v>-56.280000000000655</v>
      </c>
      <c r="L613" s="35">
        <f t="shared" ca="1" si="131"/>
        <v>1308.760000000002</v>
      </c>
      <c r="M613" s="34">
        <f ca="1">AVERAGE(E613:OFFSET(E613,-M$5+1,0))</f>
        <v>8894.1149999999998</v>
      </c>
      <c r="N613" s="34">
        <f ca="1">AVERAGE(E613:OFFSET(E613,-N$5+1,0))</f>
        <v>8765.8083333333325</v>
      </c>
      <c r="O613" s="34">
        <f t="shared" ca="1" si="132"/>
        <v>0</v>
      </c>
      <c r="P613" s="15">
        <f t="shared" si="122"/>
        <v>90.139999999999418</v>
      </c>
      <c r="Q613" s="15">
        <f t="shared" si="123"/>
        <v>90.139999999999418</v>
      </c>
      <c r="R613" s="15">
        <f t="shared" si="124"/>
        <v>90.139999999999418</v>
      </c>
      <c r="S613" s="49">
        <f ca="1">AVERAGE(E613:OFFSET(E613,-S$5+1,0))</f>
        <v>8585.9084999999995</v>
      </c>
      <c r="T613" s="49">
        <f t="shared" ca="1" si="125"/>
        <v>8766.1884999999984</v>
      </c>
      <c r="U613" s="49">
        <f t="shared" ca="1" si="126"/>
        <v>8405.6285000000007</v>
      </c>
      <c r="V613" s="47">
        <f t="shared" ca="1" si="133"/>
        <v>0</v>
      </c>
      <c r="W613" s="20">
        <f>IF(E613-E612&gt;0,E613-E612,0)</f>
        <v>56.280000000000655</v>
      </c>
      <c r="X613" s="20">
        <f>IF(E613-E612&lt;0,-(E613-E612),0)</f>
        <v>0</v>
      </c>
      <c r="Y613" s="20">
        <f ca="1">AVERAGE(W613:OFFSET(W613,-$Y$5+1,0))</f>
        <v>51.522666666666922</v>
      </c>
      <c r="Z613" s="20">
        <f ca="1">AVERAGE(X613:OFFSET(X613,-$Y$5+1,0))</f>
        <v>12.574000000000281</v>
      </c>
      <c r="AA613" s="20">
        <f t="shared" ca="1" si="127"/>
        <v>80.382755213479371</v>
      </c>
      <c r="AB613" s="20">
        <f t="shared" ca="1" si="134"/>
        <v>-1</v>
      </c>
    </row>
    <row r="614" spans="1:28">
      <c r="A614" s="5">
        <v>39266</v>
      </c>
      <c r="B614" s="4">
        <v>8983.24</v>
      </c>
      <c r="C614" s="4">
        <v>9019.93</v>
      </c>
      <c r="D614" s="4">
        <v>8977.09</v>
      </c>
      <c r="E614" s="4">
        <v>8996.2000000000007</v>
      </c>
      <c r="F614" s="4">
        <v>6580400</v>
      </c>
      <c r="G614" s="35">
        <f t="shared" si="136"/>
        <v>43.75</v>
      </c>
      <c r="H614" s="35">
        <f t="shared" si="135"/>
        <v>12.960000000000946</v>
      </c>
      <c r="I614" s="35">
        <f t="shared" ca="1" si="128"/>
        <v>0</v>
      </c>
      <c r="J614" s="35">
        <f t="shared" ca="1" si="129"/>
        <v>-1</v>
      </c>
      <c r="K614" s="35">
        <f t="shared" ca="1" si="130"/>
        <v>-56.710000000000946</v>
      </c>
      <c r="L614" s="35">
        <f t="shared" ca="1" si="131"/>
        <v>1252.0500000000011</v>
      </c>
      <c r="M614" s="34">
        <f ca="1">AVERAGE(E614:OFFSET(E614,-M$5+1,0))</f>
        <v>8903.6166666666668</v>
      </c>
      <c r="N614" s="34">
        <f ca="1">AVERAGE(E614:OFFSET(E614,-N$5+1,0))</f>
        <v>8819.9591666666674</v>
      </c>
      <c r="O614" s="34">
        <f t="shared" ca="1" si="132"/>
        <v>0</v>
      </c>
      <c r="P614" s="15">
        <f t="shared" si="122"/>
        <v>42.840000000000146</v>
      </c>
      <c r="Q614" s="15">
        <f t="shared" si="123"/>
        <v>80.440000000000509</v>
      </c>
      <c r="R614" s="15">
        <f t="shared" si="124"/>
        <v>80.440000000000509</v>
      </c>
      <c r="S614" s="49">
        <f ca="1">AVERAGE(E614:OFFSET(E614,-S$5+1,0))</f>
        <v>8623.2234999999982</v>
      </c>
      <c r="T614" s="49">
        <f t="shared" ca="1" si="125"/>
        <v>8784.1034999999993</v>
      </c>
      <c r="U614" s="49">
        <f t="shared" ca="1" si="126"/>
        <v>8462.3434999999972</v>
      </c>
      <c r="V614" s="47">
        <f t="shared" ca="1" si="133"/>
        <v>0</v>
      </c>
      <c r="W614" s="20">
        <f>IF(E614-E613&gt;0,E614-E613,0)</f>
        <v>56.710000000000946</v>
      </c>
      <c r="X614" s="20">
        <f>IF(E614-E613&lt;0,-(E614-E613),0)</f>
        <v>0</v>
      </c>
      <c r="Y614" s="20">
        <f ca="1">AVERAGE(W614:OFFSET(W614,-$Y$5+1,0))</f>
        <v>55.303333333333647</v>
      </c>
      <c r="Z614" s="20">
        <f ca="1">AVERAGE(X614:OFFSET(X614,-$Y$5+1,0))</f>
        <v>8.9373333333335427</v>
      </c>
      <c r="AA614" s="20">
        <f t="shared" ca="1" si="127"/>
        <v>86.087732588910242</v>
      </c>
      <c r="AB614" s="20">
        <f t="shared" ca="1" si="134"/>
        <v>-1</v>
      </c>
    </row>
    <row r="615" spans="1:28">
      <c r="A615" s="5">
        <v>39267</v>
      </c>
      <c r="B615" s="4">
        <v>9069.32</v>
      </c>
      <c r="C615" s="4">
        <v>9112.74</v>
      </c>
      <c r="D615" s="4">
        <v>9034.5</v>
      </c>
      <c r="E615" s="4">
        <v>9068.98</v>
      </c>
      <c r="F615" s="4">
        <v>7220200</v>
      </c>
      <c r="G615" s="35">
        <f t="shared" si="136"/>
        <v>73.119999999998981</v>
      </c>
      <c r="H615" s="35">
        <f t="shared" si="135"/>
        <v>-0.34000000000014552</v>
      </c>
      <c r="I615" s="35">
        <f t="shared" ca="1" si="128"/>
        <v>0</v>
      </c>
      <c r="J615" s="35">
        <f t="shared" ca="1" si="129"/>
        <v>-1</v>
      </c>
      <c r="K615" s="35">
        <f t="shared" ca="1" si="130"/>
        <v>-72.779999999998836</v>
      </c>
      <c r="L615" s="35">
        <f t="shared" ca="1" si="131"/>
        <v>1179.2700000000023</v>
      </c>
      <c r="M615" s="34">
        <f ca="1">AVERAGE(E615:OFFSET(E615,-M$5+1,0))</f>
        <v>8937.4883333333328</v>
      </c>
      <c r="N615" s="34">
        <f ca="1">AVERAGE(E615:OFFSET(E615,-N$5+1,0))</f>
        <v>8871.4808333333331</v>
      </c>
      <c r="O615" s="34">
        <f t="shared" ca="1" si="132"/>
        <v>0</v>
      </c>
      <c r="P615" s="15">
        <f t="shared" si="122"/>
        <v>78.239999999999782</v>
      </c>
      <c r="Q615" s="15">
        <f t="shared" si="123"/>
        <v>116.53999999999905</v>
      </c>
      <c r="R615" s="15">
        <f t="shared" si="124"/>
        <v>116.53999999999905</v>
      </c>
      <c r="S615" s="49">
        <f ca="1">AVERAGE(E615:OFFSET(E615,-S$5+1,0))</f>
        <v>8661.9330000000009</v>
      </c>
      <c r="T615" s="49">
        <f t="shared" ca="1" si="125"/>
        <v>8895.012999999999</v>
      </c>
      <c r="U615" s="49">
        <f t="shared" ca="1" si="126"/>
        <v>8428.8530000000028</v>
      </c>
      <c r="V615" s="47">
        <f t="shared" ca="1" si="133"/>
        <v>0</v>
      </c>
      <c r="W615" s="20">
        <f>IF(E615-E614&gt;0,E615-E614,0)</f>
        <v>72.779999999998836</v>
      </c>
      <c r="X615" s="20">
        <f>IF(E615-E614&lt;0,-(E615-E614),0)</f>
        <v>0</v>
      </c>
      <c r="Y615" s="20">
        <f ca="1">AVERAGE(W615:OFFSET(W615,-$Y$5+1,0))</f>
        <v>57.610666666666901</v>
      </c>
      <c r="Z615" s="20">
        <f ca="1">AVERAGE(X615:OFFSET(X615,-$Y$5+1,0))</f>
        <v>8.9373333333335427</v>
      </c>
      <c r="AA615" s="20">
        <f t="shared" ca="1" si="127"/>
        <v>86.570094768688037</v>
      </c>
      <c r="AB615" s="20">
        <f t="shared" ca="1" si="134"/>
        <v>-1</v>
      </c>
    </row>
    <row r="616" spans="1:28">
      <c r="A616" s="5">
        <v>39268</v>
      </c>
      <c r="B616" s="4">
        <v>9114.06</v>
      </c>
      <c r="C616" s="4">
        <v>9148.7800000000007</v>
      </c>
      <c r="D616" s="4">
        <v>9086.19</v>
      </c>
      <c r="E616" s="4">
        <v>9148.7800000000007</v>
      </c>
      <c r="F616" s="4">
        <v>7038200</v>
      </c>
      <c r="G616" s="35">
        <f t="shared" si="136"/>
        <v>45.079999999999927</v>
      </c>
      <c r="H616" s="35">
        <f t="shared" si="135"/>
        <v>34.720000000001164</v>
      </c>
      <c r="I616" s="35">
        <f t="shared" ca="1" si="128"/>
        <v>0</v>
      </c>
      <c r="J616" s="35">
        <f t="shared" ca="1" si="129"/>
        <v>-1</v>
      </c>
      <c r="K616" s="35">
        <f t="shared" ca="1" si="130"/>
        <v>-79.800000000001091</v>
      </c>
      <c r="L616" s="35">
        <f t="shared" ca="1" si="131"/>
        <v>1099.4700000000012</v>
      </c>
      <c r="M616" s="34">
        <f ca="1">AVERAGE(E616:OFFSET(E616,-M$5+1,0))</f>
        <v>8988.2483333333312</v>
      </c>
      <c r="N616" s="34">
        <f ca="1">AVERAGE(E616:OFFSET(E616,-N$5+1,0))</f>
        <v>8919.4091666666664</v>
      </c>
      <c r="O616" s="34">
        <f t="shared" ca="1" si="132"/>
        <v>0</v>
      </c>
      <c r="P616" s="15">
        <f t="shared" si="122"/>
        <v>62.590000000000146</v>
      </c>
      <c r="Q616" s="15">
        <f t="shared" si="123"/>
        <v>79.800000000001091</v>
      </c>
      <c r="R616" s="15">
        <f t="shared" si="124"/>
        <v>79.800000000001091</v>
      </c>
      <c r="S616" s="49">
        <f ca="1">AVERAGE(E616:OFFSET(E616,-S$5+1,0))</f>
        <v>8704.1725000000024</v>
      </c>
      <c r="T616" s="49">
        <f t="shared" ca="1" si="125"/>
        <v>8863.7725000000046</v>
      </c>
      <c r="U616" s="49">
        <f t="shared" ca="1" si="126"/>
        <v>8544.5725000000002</v>
      </c>
      <c r="V616" s="47">
        <f t="shared" ca="1" si="133"/>
        <v>0</v>
      </c>
      <c r="W616" s="20">
        <f>IF(E616-E615&gt;0,E616-E615,0)</f>
        <v>79.800000000001091</v>
      </c>
      <c r="X616" s="20">
        <f>IF(E616-E615&lt;0,-(E616-E615),0)</f>
        <v>0</v>
      </c>
      <c r="Y616" s="20">
        <f ca="1">AVERAGE(W616:OFFSET(W616,-$Y$5+1,0))</f>
        <v>60.838666666666903</v>
      </c>
      <c r="Z616" s="20">
        <f ca="1">AVERAGE(X616:OFFSET(X616,-$Y$5+1,0))</f>
        <v>8.9373333333335427</v>
      </c>
      <c r="AA616" s="20">
        <f t="shared" ca="1" si="127"/>
        <v>87.191393411296886</v>
      </c>
      <c r="AB616" s="20">
        <f t="shared" ca="1" si="134"/>
        <v>-1</v>
      </c>
    </row>
    <row r="617" spans="1:28">
      <c r="A617" s="5">
        <v>39269</v>
      </c>
      <c r="B617" s="4">
        <v>9169.56</v>
      </c>
      <c r="C617" s="4">
        <v>9199.66</v>
      </c>
      <c r="D617" s="4">
        <v>9118.26</v>
      </c>
      <c r="E617" s="4">
        <v>9188.31</v>
      </c>
      <c r="F617" s="4">
        <v>7483000</v>
      </c>
      <c r="G617" s="35">
        <f t="shared" si="136"/>
        <v>20.779999999998836</v>
      </c>
      <c r="H617" s="35">
        <f t="shared" si="135"/>
        <v>18.75</v>
      </c>
      <c r="I617" s="35">
        <f t="shared" ca="1" si="128"/>
        <v>0</v>
      </c>
      <c r="J617" s="35">
        <f t="shared" ca="1" si="129"/>
        <v>-1</v>
      </c>
      <c r="K617" s="35">
        <f t="shared" ca="1" si="130"/>
        <v>-39.529999999998836</v>
      </c>
      <c r="L617" s="35">
        <f t="shared" ca="1" si="131"/>
        <v>1059.9400000000023</v>
      </c>
      <c r="M617" s="34">
        <f ca="1">AVERAGE(E617:OFFSET(E617,-M$5+1,0))</f>
        <v>9037.494999999999</v>
      </c>
      <c r="N617" s="34">
        <f ca="1">AVERAGE(E617:OFFSET(E617,-N$5+1,0))</f>
        <v>8955.4449999999997</v>
      </c>
      <c r="O617" s="34">
        <f t="shared" ca="1" si="132"/>
        <v>0</v>
      </c>
      <c r="P617" s="15">
        <f t="shared" si="122"/>
        <v>81.399999999999636</v>
      </c>
      <c r="Q617" s="15">
        <f t="shared" si="123"/>
        <v>81.399999999999636</v>
      </c>
      <c r="R617" s="15">
        <f t="shared" si="124"/>
        <v>81.399999999999636</v>
      </c>
      <c r="S617" s="49">
        <f ca="1">AVERAGE(E617:OFFSET(E617,-S$5+1,0))</f>
        <v>8747.8540000000012</v>
      </c>
      <c r="T617" s="49">
        <f t="shared" ca="1" si="125"/>
        <v>8910.6540000000005</v>
      </c>
      <c r="U617" s="49">
        <f t="shared" ca="1" si="126"/>
        <v>8585.0540000000019</v>
      </c>
      <c r="V617" s="47">
        <f t="shared" ca="1" si="133"/>
        <v>0</v>
      </c>
      <c r="W617" s="20">
        <f>IF(E617-E616&gt;0,E617-E616,0)</f>
        <v>39.529999999998836</v>
      </c>
      <c r="X617" s="20">
        <f>IF(E617-E616&lt;0,-(E617-E616),0)</f>
        <v>0</v>
      </c>
      <c r="Y617" s="20">
        <f ca="1">AVERAGE(W617:OFFSET(W617,-$Y$5+1,0))</f>
        <v>63.47400000000016</v>
      </c>
      <c r="Z617" s="20">
        <f ca="1">AVERAGE(X617:OFFSET(X617,-$Y$5+1,0))</f>
        <v>7.3460000000001555</v>
      </c>
      <c r="AA617" s="20">
        <f t="shared" ca="1" si="127"/>
        <v>89.627223948037098</v>
      </c>
      <c r="AB617" s="20">
        <f t="shared" ca="1" si="134"/>
        <v>-1</v>
      </c>
    </row>
    <row r="618" spans="1:28">
      <c r="A618" s="5">
        <v>39272</v>
      </c>
      <c r="B618" s="4">
        <v>9246.44</v>
      </c>
      <c r="C618" s="4">
        <v>9369.84</v>
      </c>
      <c r="D618" s="4">
        <v>9239.2000000000007</v>
      </c>
      <c r="E618" s="4">
        <v>9369.84</v>
      </c>
      <c r="F618" s="4">
        <v>8013400</v>
      </c>
      <c r="G618" s="35">
        <f t="shared" si="136"/>
        <v>58.130000000001019</v>
      </c>
      <c r="H618" s="35">
        <f t="shared" si="135"/>
        <v>123.39999999999964</v>
      </c>
      <c r="I618" s="35">
        <f t="shared" ca="1" si="128"/>
        <v>0</v>
      </c>
      <c r="J618" s="35">
        <f t="shared" ca="1" si="129"/>
        <v>-1</v>
      </c>
      <c r="K618" s="35">
        <f t="shared" ca="1" si="130"/>
        <v>-181.53000000000065</v>
      </c>
      <c r="L618" s="35">
        <f t="shared" ca="1" si="131"/>
        <v>878.41000000000167</v>
      </c>
      <c r="M618" s="34">
        <f ca="1">AVERAGE(E618:OFFSET(E618,-M$5+1,0))</f>
        <v>9118.6</v>
      </c>
      <c r="N618" s="34">
        <f ca="1">AVERAGE(E618:OFFSET(E618,-N$5+1,0))</f>
        <v>8998.599166666665</v>
      </c>
      <c r="O618" s="34">
        <f t="shared" ca="1" si="132"/>
        <v>0</v>
      </c>
      <c r="P618" s="15">
        <f t="shared" si="122"/>
        <v>130.63999999999942</v>
      </c>
      <c r="Q618" s="15">
        <f t="shared" si="123"/>
        <v>181.53000000000065</v>
      </c>
      <c r="R618" s="15">
        <f t="shared" si="124"/>
        <v>181.53000000000065</v>
      </c>
      <c r="S618" s="49">
        <f ca="1">AVERAGE(E618:OFFSET(E618,-S$5+1,0))</f>
        <v>8798.5830000000005</v>
      </c>
      <c r="T618" s="49">
        <f t="shared" ca="1" si="125"/>
        <v>9161.6430000000018</v>
      </c>
      <c r="U618" s="49">
        <f t="shared" ca="1" si="126"/>
        <v>8435.5229999999992</v>
      </c>
      <c r="V618" s="47">
        <f t="shared" ca="1" si="133"/>
        <v>0</v>
      </c>
      <c r="W618" s="20">
        <f>IF(E618-E617&gt;0,E618-E617,0)</f>
        <v>181.53000000000065</v>
      </c>
      <c r="X618" s="20">
        <f>IF(E618-E617&lt;0,-(E618-E617),0)</f>
        <v>0</v>
      </c>
      <c r="Y618" s="20">
        <f ca="1">AVERAGE(W618:OFFSET(W618,-$Y$5+1,0))</f>
        <v>68.620666666666878</v>
      </c>
      <c r="Z618" s="20">
        <f ca="1">AVERAGE(X618:OFFSET(X618,-$Y$5+1,0))</f>
        <v>7.3460000000001555</v>
      </c>
      <c r="AA618" s="20">
        <f t="shared" ca="1" si="127"/>
        <v>90.329969284773867</v>
      </c>
      <c r="AB618" s="20">
        <f t="shared" ca="1" si="134"/>
        <v>-1</v>
      </c>
    </row>
    <row r="619" spans="1:28">
      <c r="A619" s="5">
        <v>39273</v>
      </c>
      <c r="B619" s="4">
        <v>9404.76</v>
      </c>
      <c r="C619" s="4">
        <v>9404.76</v>
      </c>
      <c r="D619" s="4">
        <v>9306.6200000000008</v>
      </c>
      <c r="E619" s="4">
        <v>9384.73</v>
      </c>
      <c r="F619" s="4">
        <v>7632600</v>
      </c>
      <c r="G619" s="35">
        <f t="shared" si="136"/>
        <v>34.920000000000073</v>
      </c>
      <c r="H619" s="35">
        <f t="shared" si="135"/>
        <v>-20.030000000000655</v>
      </c>
      <c r="I619" s="35">
        <f t="shared" ca="1" si="128"/>
        <v>0</v>
      </c>
      <c r="J619" s="35">
        <f t="shared" ca="1" si="129"/>
        <v>-1</v>
      </c>
      <c r="K619" s="35">
        <f t="shared" ca="1" si="130"/>
        <v>-14.889999999999418</v>
      </c>
      <c r="L619" s="35">
        <f t="shared" ca="1" si="131"/>
        <v>863.52000000000226</v>
      </c>
      <c r="M619" s="34">
        <f ca="1">AVERAGE(E619:OFFSET(E619,-M$5+1,0))</f>
        <v>9192.8066666666655</v>
      </c>
      <c r="N619" s="34">
        <f ca="1">AVERAGE(E619:OFFSET(E619,-N$5+1,0))</f>
        <v>9043.4608333333326</v>
      </c>
      <c r="O619" s="34">
        <f t="shared" ca="1" si="132"/>
        <v>0</v>
      </c>
      <c r="P619" s="15">
        <f t="shared" si="122"/>
        <v>98.139999999999418</v>
      </c>
      <c r="Q619" s="15">
        <f t="shared" si="123"/>
        <v>98.139999999999418</v>
      </c>
      <c r="R619" s="15">
        <f t="shared" si="124"/>
        <v>98.139999999999418</v>
      </c>
      <c r="S619" s="49">
        <f ca="1">AVERAGE(E619:OFFSET(E619,-S$5+1,0))</f>
        <v>8852.7840000000015</v>
      </c>
      <c r="T619" s="49">
        <f t="shared" ca="1" si="125"/>
        <v>9049.0640000000003</v>
      </c>
      <c r="U619" s="49">
        <f t="shared" ca="1" si="126"/>
        <v>8656.5040000000026</v>
      </c>
      <c r="V619" s="47">
        <f t="shared" ca="1" si="133"/>
        <v>0</v>
      </c>
      <c r="W619" s="20">
        <f>IF(E619-E618&gt;0,E619-E618,0)</f>
        <v>14.889999999999418</v>
      </c>
      <c r="X619" s="20">
        <f>IF(E619-E618&lt;0,-(E619-E618),0)</f>
        <v>0</v>
      </c>
      <c r="Y619" s="20">
        <f ca="1">AVERAGE(W619:OFFSET(W619,-$Y$5+1,0))</f>
        <v>61.41866666666683</v>
      </c>
      <c r="Z619" s="20">
        <f ca="1">AVERAGE(X619:OFFSET(X619,-$Y$5+1,0))</f>
        <v>7.3460000000001555</v>
      </c>
      <c r="AA619" s="20">
        <f t="shared" ca="1" si="127"/>
        <v>89.317188090782878</v>
      </c>
      <c r="AB619" s="20">
        <f t="shared" ca="1" si="134"/>
        <v>-1</v>
      </c>
    </row>
    <row r="620" spans="1:28">
      <c r="A620" s="5">
        <v>39274</v>
      </c>
      <c r="B620" s="4">
        <v>9322.69</v>
      </c>
      <c r="C620" s="4">
        <v>9341.32</v>
      </c>
      <c r="D620" s="4">
        <v>9263.26</v>
      </c>
      <c r="E620" s="4">
        <v>9290.9500000000007</v>
      </c>
      <c r="F620" s="4">
        <v>8176800</v>
      </c>
      <c r="G620" s="35">
        <f t="shared" si="136"/>
        <v>-62.039999999999054</v>
      </c>
      <c r="H620" s="35">
        <f t="shared" si="135"/>
        <v>-31.739999999999782</v>
      </c>
      <c r="I620" s="35">
        <f t="shared" ca="1" si="128"/>
        <v>0</v>
      </c>
      <c r="J620" s="35">
        <f t="shared" ca="1" si="129"/>
        <v>-1</v>
      </c>
      <c r="K620" s="35">
        <f t="shared" ca="1" si="130"/>
        <v>93.779999999998836</v>
      </c>
      <c r="L620" s="35">
        <f t="shared" ca="1" si="131"/>
        <v>957.30000000000109</v>
      </c>
      <c r="M620" s="34">
        <f ca="1">AVERAGE(E620:OFFSET(E620,-M$5+1,0))</f>
        <v>9241.9316666666655</v>
      </c>
      <c r="N620" s="34">
        <f ca="1">AVERAGE(E620:OFFSET(E620,-N$5+1,0))</f>
        <v>9072.7741666666643</v>
      </c>
      <c r="O620" s="34">
        <f t="shared" ca="1" si="132"/>
        <v>0</v>
      </c>
      <c r="P620" s="15">
        <f t="shared" si="122"/>
        <v>78.059999999999491</v>
      </c>
      <c r="Q620" s="15">
        <f t="shared" si="123"/>
        <v>121.46999999999935</v>
      </c>
      <c r="R620" s="15">
        <f t="shared" si="124"/>
        <v>121.46999999999935</v>
      </c>
      <c r="S620" s="49">
        <f ca="1">AVERAGE(E620:OFFSET(E620,-S$5+1,0))</f>
        <v>8900.3875000000007</v>
      </c>
      <c r="T620" s="49">
        <f t="shared" ca="1" si="125"/>
        <v>9143.3274999999994</v>
      </c>
      <c r="U620" s="49">
        <f t="shared" ca="1" si="126"/>
        <v>8657.447500000002</v>
      </c>
      <c r="V620" s="47">
        <f t="shared" ca="1" si="133"/>
        <v>0</v>
      </c>
      <c r="W620" s="20">
        <f>IF(E620-E619&gt;0,E620-E619,0)</f>
        <v>0</v>
      </c>
      <c r="X620" s="20">
        <f>IF(E620-E619&lt;0,-(E620-E619),0)</f>
        <v>93.779999999998836</v>
      </c>
      <c r="Y620" s="20">
        <f ca="1">AVERAGE(W620:OFFSET(W620,-$Y$5+1,0))</f>
        <v>49.269333333333513</v>
      </c>
      <c r="Z620" s="20">
        <f ca="1">AVERAGE(X620:OFFSET(X620,-$Y$5+1,0))</f>
        <v>13.598000000000077</v>
      </c>
      <c r="AA620" s="20">
        <f t="shared" ca="1" si="127"/>
        <v>78.370324810977579</v>
      </c>
      <c r="AB620" s="20">
        <f t="shared" ca="1" si="134"/>
        <v>0</v>
      </c>
    </row>
    <row r="621" spans="1:28">
      <c r="A621" s="5">
        <v>39275</v>
      </c>
      <c r="B621" s="4">
        <v>9346.9500000000007</v>
      </c>
      <c r="C621" s="4">
        <v>9400.3700000000008</v>
      </c>
      <c r="D621" s="4">
        <v>9316.91</v>
      </c>
      <c r="E621" s="4">
        <v>9354.41</v>
      </c>
      <c r="F621" s="4">
        <v>8373600</v>
      </c>
      <c r="G621" s="35">
        <f t="shared" si="136"/>
        <v>56</v>
      </c>
      <c r="H621" s="35">
        <f t="shared" si="135"/>
        <v>7.4599999999991269</v>
      </c>
      <c r="I621" s="35">
        <f t="shared" ca="1" si="128"/>
        <v>0</v>
      </c>
      <c r="J621" s="35">
        <f t="shared" ca="1" si="129"/>
        <v>-1</v>
      </c>
      <c r="K621" s="35">
        <f t="shared" ca="1" si="130"/>
        <v>-63.459999999999127</v>
      </c>
      <c r="L621" s="35">
        <f t="shared" ca="1" si="131"/>
        <v>893.84000000000196</v>
      </c>
      <c r="M621" s="34">
        <f ca="1">AVERAGE(E621:OFFSET(E621,-M$5+1,0))</f>
        <v>9289.503333333334</v>
      </c>
      <c r="N621" s="34">
        <f ca="1">AVERAGE(E621:OFFSET(E621,-N$5+1,0))</f>
        <v>9113.4958333333325</v>
      </c>
      <c r="O621" s="34">
        <f t="shared" ca="1" si="132"/>
        <v>0</v>
      </c>
      <c r="P621" s="15">
        <f t="shared" si="122"/>
        <v>83.460000000000946</v>
      </c>
      <c r="Q621" s="15">
        <f t="shared" si="123"/>
        <v>109.42000000000007</v>
      </c>
      <c r="R621" s="15">
        <f t="shared" si="124"/>
        <v>109.42000000000007</v>
      </c>
      <c r="S621" s="49">
        <f ca="1">AVERAGE(E621:OFFSET(E621,-S$5+1,0))</f>
        <v>8949.5950000000012</v>
      </c>
      <c r="T621" s="49">
        <f t="shared" ca="1" si="125"/>
        <v>9168.4350000000013</v>
      </c>
      <c r="U621" s="49">
        <f t="shared" ca="1" si="126"/>
        <v>8730.755000000001</v>
      </c>
      <c r="V621" s="47">
        <f t="shared" ca="1" si="133"/>
        <v>0</v>
      </c>
      <c r="W621" s="20">
        <f>IF(E621-E620&gt;0,E621-E620,0)</f>
        <v>63.459999999999127</v>
      </c>
      <c r="X621" s="20">
        <f>IF(E621-E620&lt;0,-(E621-E620),0)</f>
        <v>0</v>
      </c>
      <c r="Y621" s="20">
        <f ca="1">AVERAGE(W621:OFFSET(W621,-$Y$5+1,0))</f>
        <v>47.092666666666751</v>
      </c>
      <c r="Z621" s="20">
        <f ca="1">AVERAGE(X621:OFFSET(X621,-$Y$5+1,0))</f>
        <v>13.598000000000077</v>
      </c>
      <c r="AA621" s="20">
        <f t="shared" ca="1" si="127"/>
        <v>77.594577969154997</v>
      </c>
      <c r="AB621" s="20">
        <f t="shared" ca="1" si="134"/>
        <v>0</v>
      </c>
    </row>
    <row r="622" spans="1:28">
      <c r="A622" s="5">
        <v>39276</v>
      </c>
      <c r="B622" s="4">
        <v>9530.7199999999993</v>
      </c>
      <c r="C622" s="4">
        <v>9540.35</v>
      </c>
      <c r="D622" s="4">
        <v>9411.0400000000009</v>
      </c>
      <c r="E622" s="4">
        <v>9471.2999999999993</v>
      </c>
      <c r="F622" s="4">
        <v>8507000</v>
      </c>
      <c r="G622" s="35">
        <f t="shared" si="136"/>
        <v>176.30999999999949</v>
      </c>
      <c r="H622" s="35">
        <f t="shared" si="135"/>
        <v>-59.420000000000073</v>
      </c>
      <c r="I622" s="35">
        <f t="shared" ca="1" si="128"/>
        <v>0</v>
      </c>
      <c r="J622" s="35">
        <f t="shared" ca="1" si="129"/>
        <v>-1</v>
      </c>
      <c r="K622" s="35">
        <f t="shared" ca="1" si="130"/>
        <v>-116.88999999999942</v>
      </c>
      <c r="L622" s="35">
        <f t="shared" ca="1" si="131"/>
        <v>776.95000000000255</v>
      </c>
      <c r="M622" s="34">
        <f ca="1">AVERAGE(E622:OFFSET(E622,-M$5+1,0))</f>
        <v>9343.256666666668</v>
      </c>
      <c r="N622" s="34">
        <f ca="1">AVERAGE(E622:OFFSET(E622,-N$5+1,0))</f>
        <v>9165.7524999999987</v>
      </c>
      <c r="O622" s="34">
        <f t="shared" ca="1" si="132"/>
        <v>0</v>
      </c>
      <c r="P622" s="15">
        <f t="shared" si="122"/>
        <v>129.30999999999949</v>
      </c>
      <c r="Q622" s="15">
        <f t="shared" si="123"/>
        <v>185.94000000000051</v>
      </c>
      <c r="R622" s="15">
        <f t="shared" si="124"/>
        <v>185.94000000000051</v>
      </c>
      <c r="S622" s="49">
        <f ca="1">AVERAGE(E622:OFFSET(E622,-S$5+1,0))</f>
        <v>9005.8405000000021</v>
      </c>
      <c r="T622" s="49">
        <f t="shared" ca="1" si="125"/>
        <v>9377.7205000000031</v>
      </c>
      <c r="U622" s="49">
        <f t="shared" ca="1" si="126"/>
        <v>8633.960500000001</v>
      </c>
      <c r="V622" s="47">
        <f t="shared" ca="1" si="133"/>
        <v>0</v>
      </c>
      <c r="W622" s="20">
        <f>IF(E622-E621&gt;0,E622-E621,0)</f>
        <v>116.88999999999942</v>
      </c>
      <c r="X622" s="20">
        <f>IF(E622-E621&lt;0,-(E622-E621),0)</f>
        <v>0</v>
      </c>
      <c r="Y622" s="20">
        <f ca="1">AVERAGE(W622:OFFSET(W622,-$Y$5+1,0))</f>
        <v>54.885333333333378</v>
      </c>
      <c r="Z622" s="20">
        <f ca="1">AVERAGE(X622:OFFSET(X622,-$Y$5+1,0))</f>
        <v>13.224666666666719</v>
      </c>
      <c r="AA622" s="20">
        <f t="shared" ca="1" si="127"/>
        <v>80.583370038662892</v>
      </c>
      <c r="AB622" s="20">
        <f t="shared" ca="1" si="134"/>
        <v>-1</v>
      </c>
    </row>
    <row r="623" spans="1:28">
      <c r="A623" s="5">
        <v>39279</v>
      </c>
      <c r="B623" s="4">
        <v>9514.09</v>
      </c>
      <c r="C623" s="4">
        <v>9539.2000000000007</v>
      </c>
      <c r="D623" s="4">
        <v>9403.73</v>
      </c>
      <c r="E623" s="4">
        <v>9417.32</v>
      </c>
      <c r="F623" s="4">
        <v>8678600</v>
      </c>
      <c r="G623" s="35">
        <f t="shared" si="136"/>
        <v>42.790000000000873</v>
      </c>
      <c r="H623" s="35">
        <f t="shared" si="135"/>
        <v>-96.770000000000437</v>
      </c>
      <c r="I623" s="35">
        <f t="shared" ca="1" si="128"/>
        <v>0</v>
      </c>
      <c r="J623" s="35">
        <f t="shared" ca="1" si="129"/>
        <v>-1</v>
      </c>
      <c r="K623" s="35">
        <f t="shared" ca="1" si="130"/>
        <v>53.979999999999563</v>
      </c>
      <c r="L623" s="35">
        <f t="shared" ca="1" si="131"/>
        <v>830.93000000000211</v>
      </c>
      <c r="M623" s="34">
        <f ca="1">AVERAGE(E623:OFFSET(E623,-M$5+1,0))</f>
        <v>9381.4249999999993</v>
      </c>
      <c r="N623" s="34">
        <f ca="1">AVERAGE(E623:OFFSET(E623,-N$5+1,0))</f>
        <v>9209.4599999999991</v>
      </c>
      <c r="O623" s="34">
        <f t="shared" ca="1" si="132"/>
        <v>0</v>
      </c>
      <c r="P623" s="15">
        <f t="shared" si="122"/>
        <v>135.47000000000116</v>
      </c>
      <c r="Q623" s="15">
        <f t="shared" si="123"/>
        <v>135.47000000000116</v>
      </c>
      <c r="R623" s="15">
        <f t="shared" si="124"/>
        <v>135.47000000000116</v>
      </c>
      <c r="S623" s="49">
        <f ca="1">AVERAGE(E623:OFFSET(E623,-S$5+1,0))</f>
        <v>9054.170500000002</v>
      </c>
      <c r="T623" s="49">
        <f t="shared" ca="1" si="125"/>
        <v>9325.1105000000043</v>
      </c>
      <c r="U623" s="49">
        <f t="shared" ca="1" si="126"/>
        <v>8783.2304999999997</v>
      </c>
      <c r="V623" s="47">
        <f t="shared" ca="1" si="133"/>
        <v>0</v>
      </c>
      <c r="W623" s="20">
        <f>IF(E623-E622&gt;0,E623-E622,0)</f>
        <v>0</v>
      </c>
      <c r="X623" s="20">
        <f>IF(E623-E622&lt;0,-(E623-E622),0)</f>
        <v>53.979999999999563</v>
      </c>
      <c r="Y623" s="20">
        <f ca="1">AVERAGE(W623:OFFSET(W623,-$Y$5+1,0))</f>
        <v>48.698666666666639</v>
      </c>
      <c r="Z623" s="20">
        <f ca="1">AVERAGE(X623:OFFSET(X623,-$Y$5+1,0))</f>
        <v>16.823333333333359</v>
      </c>
      <c r="AA623" s="20">
        <f t="shared" ca="1" si="127"/>
        <v>74.324145579601719</v>
      </c>
      <c r="AB623" s="20">
        <f t="shared" ca="1" si="134"/>
        <v>0</v>
      </c>
    </row>
    <row r="624" spans="1:28">
      <c r="A624" s="5">
        <v>39280</v>
      </c>
      <c r="B624" s="4">
        <v>9444.8700000000008</v>
      </c>
      <c r="C624" s="4">
        <v>9513.9500000000007</v>
      </c>
      <c r="D624" s="4">
        <v>9337.67</v>
      </c>
      <c r="E624" s="4">
        <v>9509.73</v>
      </c>
      <c r="F624" s="4">
        <v>7041800</v>
      </c>
      <c r="G624" s="35">
        <f t="shared" si="136"/>
        <v>27.550000000001091</v>
      </c>
      <c r="H624" s="35">
        <f t="shared" si="135"/>
        <v>64.859999999998763</v>
      </c>
      <c r="I624" s="35">
        <f t="shared" ca="1" si="128"/>
        <v>0</v>
      </c>
      <c r="J624" s="35">
        <f t="shared" ca="1" si="129"/>
        <v>-1</v>
      </c>
      <c r="K624" s="35">
        <f t="shared" ca="1" si="130"/>
        <v>-92.409999999999854</v>
      </c>
      <c r="L624" s="35">
        <f t="shared" ca="1" si="131"/>
        <v>738.52000000000226</v>
      </c>
      <c r="M624" s="34">
        <f ca="1">AVERAGE(E624:OFFSET(E624,-M$5+1,0))</f>
        <v>9404.74</v>
      </c>
      <c r="N624" s="34">
        <f ca="1">AVERAGE(E624:OFFSET(E624,-N$5+1,0))</f>
        <v>9261.67</v>
      </c>
      <c r="O624" s="34">
        <f t="shared" ca="1" si="132"/>
        <v>0</v>
      </c>
      <c r="P624" s="15">
        <f t="shared" si="122"/>
        <v>176.28000000000065</v>
      </c>
      <c r="Q624" s="15">
        <f t="shared" si="123"/>
        <v>176.28000000000065</v>
      </c>
      <c r="R624" s="15">
        <f t="shared" si="124"/>
        <v>176.28000000000065</v>
      </c>
      <c r="S624" s="49">
        <f ca="1">AVERAGE(E624:OFFSET(E624,-S$5+1,0))</f>
        <v>9100.9750000000004</v>
      </c>
      <c r="T624" s="49">
        <f t="shared" ca="1" si="125"/>
        <v>9453.5350000000017</v>
      </c>
      <c r="U624" s="49">
        <f t="shared" ca="1" si="126"/>
        <v>8748.4149999999991</v>
      </c>
      <c r="V624" s="47">
        <f t="shared" ca="1" si="133"/>
        <v>0</v>
      </c>
      <c r="W624" s="20">
        <f>IF(E624-E623&gt;0,E624-E623,0)</f>
        <v>92.409999999999854</v>
      </c>
      <c r="X624" s="20">
        <f>IF(E624-E623&lt;0,-(E624-E623),0)</f>
        <v>0</v>
      </c>
      <c r="Y624" s="20">
        <f ca="1">AVERAGE(W624:OFFSET(W624,-$Y$5+1,0))</f>
        <v>54.859333333333296</v>
      </c>
      <c r="Z624" s="20">
        <f ca="1">AVERAGE(X624:OFFSET(X624,-$Y$5+1,0))</f>
        <v>11.927333333333324</v>
      </c>
      <c r="AA624" s="20">
        <f t="shared" ca="1" si="127"/>
        <v>82.141145937312842</v>
      </c>
      <c r="AB624" s="20">
        <f t="shared" ca="1" si="134"/>
        <v>-1</v>
      </c>
    </row>
    <row r="625" spans="1:28">
      <c r="A625" s="5">
        <v>39281</v>
      </c>
      <c r="B625" s="4">
        <v>9512.39</v>
      </c>
      <c r="C625" s="4">
        <v>9574.69</v>
      </c>
      <c r="D625" s="4">
        <v>9482.5499999999993</v>
      </c>
      <c r="E625" s="4">
        <v>9485.35</v>
      </c>
      <c r="F625" s="4">
        <v>9296000</v>
      </c>
      <c r="G625" s="35">
        <f t="shared" si="136"/>
        <v>2.6599999999998545</v>
      </c>
      <c r="H625" s="35">
        <f t="shared" si="135"/>
        <v>-27.039999999999054</v>
      </c>
      <c r="I625" s="35">
        <f t="shared" ca="1" si="128"/>
        <v>0</v>
      </c>
      <c r="J625" s="35">
        <f t="shared" ca="1" si="129"/>
        <v>-1</v>
      </c>
      <c r="K625" s="35">
        <f t="shared" ca="1" si="130"/>
        <v>24.3799999999992</v>
      </c>
      <c r="L625" s="35">
        <f t="shared" ca="1" si="131"/>
        <v>762.90000000000146</v>
      </c>
      <c r="M625" s="34">
        <f ca="1">AVERAGE(E625:OFFSET(E625,-M$5+1,0))</f>
        <v>9421.5099999999984</v>
      </c>
      <c r="N625" s="34">
        <f ca="1">AVERAGE(E625:OFFSET(E625,-N$5+1,0))</f>
        <v>9307.1583333333347</v>
      </c>
      <c r="O625" s="34">
        <f t="shared" ca="1" si="132"/>
        <v>0</v>
      </c>
      <c r="P625" s="15">
        <f t="shared" si="122"/>
        <v>92.140000000001237</v>
      </c>
      <c r="Q625" s="15">
        <f t="shared" si="123"/>
        <v>92.140000000001237</v>
      </c>
      <c r="R625" s="15">
        <f t="shared" si="124"/>
        <v>92.140000000001237</v>
      </c>
      <c r="S625" s="49">
        <f ca="1">AVERAGE(E625:OFFSET(E625,-S$5+1,0))</f>
        <v>9137.4485000000004</v>
      </c>
      <c r="T625" s="49">
        <f t="shared" ca="1" si="125"/>
        <v>9321.7285000000029</v>
      </c>
      <c r="U625" s="49">
        <f t="shared" ca="1" si="126"/>
        <v>8953.1684999999979</v>
      </c>
      <c r="V625" s="47">
        <f t="shared" ca="1" si="133"/>
        <v>0</v>
      </c>
      <c r="W625" s="20">
        <f>IF(E625-E624&gt;0,E625-E624,0)</f>
        <v>0</v>
      </c>
      <c r="X625" s="20">
        <f>IF(E625-E624&lt;0,-(E625-E624),0)</f>
        <v>24.3799999999992</v>
      </c>
      <c r="Y625" s="20">
        <f ca="1">AVERAGE(W625:OFFSET(W625,-$Y$5+1,0))</f>
        <v>54.859333333333296</v>
      </c>
      <c r="Z625" s="20">
        <f ca="1">AVERAGE(X625:OFFSET(X625,-$Y$5+1,0))</f>
        <v>12.117333333333226</v>
      </c>
      <c r="AA625" s="20">
        <f t="shared" ca="1" si="127"/>
        <v>81.908127208480693</v>
      </c>
      <c r="AB625" s="20">
        <f t="shared" ca="1" si="134"/>
        <v>-1</v>
      </c>
    </row>
    <row r="626" spans="1:28">
      <c r="A626" s="5">
        <v>39282</v>
      </c>
      <c r="B626" s="4">
        <v>9449.7199999999993</v>
      </c>
      <c r="C626" s="4">
        <v>9529.35</v>
      </c>
      <c r="D626" s="4">
        <v>9441.7900000000009</v>
      </c>
      <c r="E626" s="4">
        <v>9473.31</v>
      </c>
      <c r="F626" s="4">
        <v>8738400</v>
      </c>
      <c r="G626" s="35">
        <f t="shared" si="136"/>
        <v>-35.630000000001019</v>
      </c>
      <c r="H626" s="35">
        <f t="shared" si="135"/>
        <v>23.590000000000146</v>
      </c>
      <c r="I626" s="35">
        <f t="shared" ca="1" si="128"/>
        <v>0</v>
      </c>
      <c r="J626" s="35">
        <f t="shared" ca="1" si="129"/>
        <v>-1</v>
      </c>
      <c r="K626" s="35">
        <f t="shared" ca="1" si="130"/>
        <v>12.040000000000873</v>
      </c>
      <c r="L626" s="35">
        <f t="shared" ca="1" si="131"/>
        <v>774.94000000000233</v>
      </c>
      <c r="M626" s="34">
        <f ca="1">AVERAGE(E626:OFFSET(E626,-M$5+1,0))</f>
        <v>9451.9033333333318</v>
      </c>
      <c r="N626" s="34">
        <f ca="1">AVERAGE(E626:OFFSET(E626,-N$5+1,0))</f>
        <v>9346.9174999999996</v>
      </c>
      <c r="O626" s="34">
        <f t="shared" ca="1" si="132"/>
        <v>0</v>
      </c>
      <c r="P626" s="15">
        <f t="shared" si="122"/>
        <v>87.559999999999491</v>
      </c>
      <c r="Q626" s="15">
        <f t="shared" si="123"/>
        <v>87.559999999999491</v>
      </c>
      <c r="R626" s="15">
        <f t="shared" si="124"/>
        <v>87.559999999999491</v>
      </c>
      <c r="S626" s="49">
        <f ca="1">AVERAGE(E626:OFFSET(E626,-S$5+1,0))</f>
        <v>9168.5144999999993</v>
      </c>
      <c r="T626" s="49">
        <f t="shared" ca="1" si="125"/>
        <v>9343.6344999999983</v>
      </c>
      <c r="U626" s="49">
        <f t="shared" ca="1" si="126"/>
        <v>8993.3945000000003</v>
      </c>
      <c r="V626" s="47">
        <f t="shared" ca="1" si="133"/>
        <v>0</v>
      </c>
      <c r="W626" s="20">
        <f>IF(E626-E625&gt;0,E626-E625,0)</f>
        <v>0</v>
      </c>
      <c r="X626" s="20">
        <f>IF(E626-E625&lt;0,-(E626-E625),0)</f>
        <v>12.040000000000873</v>
      </c>
      <c r="Y626" s="20">
        <f ca="1">AVERAGE(W626:OFFSET(W626,-$Y$5+1,0))</f>
        <v>51.618666666666591</v>
      </c>
      <c r="Z626" s="20">
        <f ca="1">AVERAGE(X626:OFFSET(X626,-$Y$5+1,0))</f>
        <v>12.919999999999952</v>
      </c>
      <c r="AA626" s="20">
        <f t="shared" ca="1" si="127"/>
        <v>79.980993306338348</v>
      </c>
      <c r="AB626" s="20">
        <f t="shared" ca="1" si="134"/>
        <v>0</v>
      </c>
    </row>
    <row r="627" spans="1:28">
      <c r="A627" s="5">
        <v>39283</v>
      </c>
      <c r="B627" s="4">
        <v>9537.24</v>
      </c>
      <c r="C627" s="4">
        <v>9585.9</v>
      </c>
      <c r="D627" s="4">
        <v>9487.9500000000007</v>
      </c>
      <c r="E627" s="4">
        <v>9585.9</v>
      </c>
      <c r="F627" s="4">
        <v>7902400</v>
      </c>
      <c r="G627" s="35">
        <f t="shared" si="136"/>
        <v>63.930000000000291</v>
      </c>
      <c r="H627" s="35">
        <f t="shared" si="135"/>
        <v>48.659999999999854</v>
      </c>
      <c r="I627" s="35">
        <f t="shared" ca="1" si="128"/>
        <v>0</v>
      </c>
      <c r="J627" s="35">
        <f t="shared" ca="1" si="129"/>
        <v>-1</v>
      </c>
      <c r="K627" s="35">
        <f t="shared" ca="1" si="130"/>
        <v>-112.59000000000015</v>
      </c>
      <c r="L627" s="35">
        <f t="shared" ca="1" si="131"/>
        <v>662.35000000000218</v>
      </c>
      <c r="M627" s="34">
        <f ca="1">AVERAGE(E627:OFFSET(E627,-M$5+1,0))</f>
        <v>9490.4849999999988</v>
      </c>
      <c r="N627" s="34">
        <f ca="1">AVERAGE(E627:OFFSET(E627,-N$5+1,0))</f>
        <v>9389.9941666666673</v>
      </c>
      <c r="O627" s="34">
        <f t="shared" ca="1" si="132"/>
        <v>0</v>
      </c>
      <c r="P627" s="15">
        <f t="shared" si="122"/>
        <v>97.949999999998909</v>
      </c>
      <c r="Q627" s="15">
        <f t="shared" si="123"/>
        <v>112.59000000000015</v>
      </c>
      <c r="R627" s="15">
        <f t="shared" si="124"/>
        <v>112.59000000000015</v>
      </c>
      <c r="S627" s="49">
        <f ca="1">AVERAGE(E627:OFFSET(E627,-S$5+1,0))</f>
        <v>9205.49</v>
      </c>
      <c r="T627" s="49">
        <f t="shared" ca="1" si="125"/>
        <v>9430.67</v>
      </c>
      <c r="U627" s="49">
        <f t="shared" ca="1" si="126"/>
        <v>8980.31</v>
      </c>
      <c r="V627" s="47">
        <f t="shared" ca="1" si="133"/>
        <v>0</v>
      </c>
      <c r="W627" s="20">
        <f>IF(E627-E626&gt;0,E627-E626,0)</f>
        <v>112.59000000000015</v>
      </c>
      <c r="X627" s="20">
        <f>IF(E627-E626&lt;0,-(E627-E626),0)</f>
        <v>0</v>
      </c>
      <c r="Y627" s="20">
        <f ca="1">AVERAGE(W627:OFFSET(W627,-$Y$5+1,0))</f>
        <v>59.124666666666599</v>
      </c>
      <c r="Z627" s="20">
        <f ca="1">AVERAGE(X627:OFFSET(X627,-$Y$5+1,0))</f>
        <v>12.278666666666565</v>
      </c>
      <c r="AA627" s="20">
        <f t="shared" ca="1" si="127"/>
        <v>82.803790672704451</v>
      </c>
      <c r="AB627" s="20">
        <f t="shared" ca="1" si="134"/>
        <v>-1</v>
      </c>
    </row>
    <row r="628" spans="1:28">
      <c r="A628" s="5">
        <v>39286</v>
      </c>
      <c r="B628" s="4">
        <v>9576.06</v>
      </c>
      <c r="C628" s="4">
        <v>9637.18</v>
      </c>
      <c r="D628" s="4">
        <v>9563.7199999999993</v>
      </c>
      <c r="E628" s="4">
        <v>9621.57</v>
      </c>
      <c r="F628" s="4">
        <v>7442400</v>
      </c>
      <c r="G628" s="35">
        <f t="shared" si="136"/>
        <v>-9.8400000000001455</v>
      </c>
      <c r="H628" s="35">
        <f t="shared" si="135"/>
        <v>45.510000000000218</v>
      </c>
      <c r="I628" s="35">
        <f t="shared" ca="1" si="128"/>
        <v>0</v>
      </c>
      <c r="J628" s="35">
        <f t="shared" ca="1" si="129"/>
        <v>-1</v>
      </c>
      <c r="K628" s="35">
        <f t="shared" ca="1" si="130"/>
        <v>-35.670000000000073</v>
      </c>
      <c r="L628" s="35">
        <f t="shared" ca="1" si="131"/>
        <v>626.68000000000211</v>
      </c>
      <c r="M628" s="34">
        <f ca="1">AVERAGE(E628:OFFSET(E628,-M$5+1,0))</f>
        <v>9515.5300000000007</v>
      </c>
      <c r="N628" s="34">
        <f ca="1">AVERAGE(E628:OFFSET(E628,-N$5+1,0))</f>
        <v>9429.3933333333334</v>
      </c>
      <c r="O628" s="34">
        <f t="shared" ca="1" si="132"/>
        <v>0</v>
      </c>
      <c r="P628" s="15">
        <f t="shared" si="122"/>
        <v>73.460000000000946</v>
      </c>
      <c r="Q628" s="15">
        <f t="shared" si="123"/>
        <v>73.460000000000946</v>
      </c>
      <c r="R628" s="15">
        <f t="shared" si="124"/>
        <v>73.460000000000946</v>
      </c>
      <c r="S628" s="49">
        <f ca="1">AVERAGE(E628:OFFSET(E628,-S$5+1,0))</f>
        <v>9239.6090000000004</v>
      </c>
      <c r="T628" s="49">
        <f t="shared" ca="1" si="125"/>
        <v>9386.5290000000023</v>
      </c>
      <c r="U628" s="49">
        <f t="shared" ca="1" si="126"/>
        <v>9092.6889999999985</v>
      </c>
      <c r="V628" s="47">
        <f t="shared" ca="1" si="133"/>
        <v>0</v>
      </c>
      <c r="W628" s="20">
        <f>IF(E628-E627&gt;0,E628-E627,0)</f>
        <v>35.670000000000073</v>
      </c>
      <c r="X628" s="20">
        <f>IF(E628-E627&lt;0,-(E628-E627),0)</f>
        <v>0</v>
      </c>
      <c r="Y628" s="20">
        <f ca="1">AVERAGE(W628:OFFSET(W628,-$Y$5+1,0))</f>
        <v>57.750666666666561</v>
      </c>
      <c r="Z628" s="20">
        <f ca="1">AVERAGE(X628:OFFSET(X628,-$Y$5+1,0))</f>
        <v>12.278666666666565</v>
      </c>
      <c r="AA628" s="20">
        <f t="shared" ca="1" si="127"/>
        <v>82.46639503446184</v>
      </c>
      <c r="AB628" s="20">
        <f t="shared" ca="1" si="134"/>
        <v>-1</v>
      </c>
    </row>
    <row r="629" spans="1:28">
      <c r="A629" s="5">
        <v>39287</v>
      </c>
      <c r="B629" s="4">
        <v>9674.24</v>
      </c>
      <c r="C629" s="4">
        <v>9745.32</v>
      </c>
      <c r="D629" s="4">
        <v>9643.27</v>
      </c>
      <c r="E629" s="4">
        <v>9744.06</v>
      </c>
      <c r="F629" s="4">
        <v>9247000</v>
      </c>
      <c r="G629" s="35">
        <f t="shared" si="136"/>
        <v>52.670000000000073</v>
      </c>
      <c r="H629" s="35">
        <f t="shared" si="135"/>
        <v>69.819999999999709</v>
      </c>
      <c r="I629" s="35">
        <f t="shared" ca="1" si="128"/>
        <v>0</v>
      </c>
      <c r="J629" s="35">
        <f t="shared" ca="1" si="129"/>
        <v>-1</v>
      </c>
      <c r="K629" s="35">
        <f t="shared" ca="1" si="130"/>
        <v>-122.48999999999978</v>
      </c>
      <c r="L629" s="35">
        <f t="shared" ca="1" si="131"/>
        <v>504.19000000000233</v>
      </c>
      <c r="M629" s="34">
        <f ca="1">AVERAGE(E629:OFFSET(E629,-M$5+1,0))</f>
        <v>9569.9866666666658</v>
      </c>
      <c r="N629" s="34">
        <f ca="1">AVERAGE(E629:OFFSET(E629,-N$5+1,0))</f>
        <v>9475.7058333333334</v>
      </c>
      <c r="O629" s="34">
        <f t="shared" ca="1" si="132"/>
        <v>0</v>
      </c>
      <c r="P629" s="15">
        <f t="shared" ref="P629:P692" si="137">C629-D629</f>
        <v>102.04999999999927</v>
      </c>
      <c r="Q629" s="15">
        <f t="shared" ref="Q629:Q692" si="138">MAX(C629,E628)-MIN(D629,E628)</f>
        <v>123.75</v>
      </c>
      <c r="R629" s="15">
        <f t="shared" ref="R629:R692" si="139">Q629</f>
        <v>123.75</v>
      </c>
      <c r="S629" s="49">
        <f ca="1">AVERAGE(E629:OFFSET(E629,-S$5+1,0))</f>
        <v>9283.5244999999995</v>
      </c>
      <c r="T629" s="49">
        <f t="shared" ref="T629:T692" ca="1" si="140">S629+T$5*R629</f>
        <v>9531.0244999999995</v>
      </c>
      <c r="U629" s="49">
        <f t="shared" ref="U629:U692" ca="1" si="141">S629-T$5*R629</f>
        <v>9036.0244999999995</v>
      </c>
      <c r="V629" s="47">
        <f t="shared" ca="1" si="133"/>
        <v>0</v>
      </c>
      <c r="W629" s="20">
        <f>IF(E629-E628&gt;0,E629-E628,0)</f>
        <v>122.48999999999978</v>
      </c>
      <c r="X629" s="20">
        <f>IF(E629-E628&lt;0,-(E629-E628),0)</f>
        <v>0</v>
      </c>
      <c r="Y629" s="20">
        <f ca="1">AVERAGE(W629:OFFSET(W629,-$Y$5+1,0))</f>
        <v>62.135999999999818</v>
      </c>
      <c r="Z629" s="20">
        <f ca="1">AVERAGE(X629:OFFSET(X629,-$Y$5+1,0))</f>
        <v>12.278666666666565</v>
      </c>
      <c r="AA629" s="20">
        <f t="shared" ref="AA629:AA692" ca="1" si="142">IF(Z629=0,100,100-(100/(1+Y629/Z629)))</f>
        <v>83.49966852412615</v>
      </c>
      <c r="AB629" s="20">
        <f t="shared" ca="1" si="134"/>
        <v>-1</v>
      </c>
    </row>
    <row r="630" spans="1:28">
      <c r="A630" s="5">
        <v>39288</v>
      </c>
      <c r="B630" s="4">
        <v>9683.9699999999993</v>
      </c>
      <c r="C630" s="4">
        <v>9763.26</v>
      </c>
      <c r="D630" s="4">
        <v>9656.0400000000009</v>
      </c>
      <c r="E630" s="4">
        <v>9740.1299999999992</v>
      </c>
      <c r="F630" s="4">
        <v>8173600</v>
      </c>
      <c r="G630" s="35">
        <f t="shared" si="136"/>
        <v>-60.090000000000146</v>
      </c>
      <c r="H630" s="35">
        <f t="shared" si="135"/>
        <v>56.159999999999854</v>
      </c>
      <c r="I630" s="35">
        <f t="shared" ref="I630:I693" ca="1" si="143">IF(AND(E629&gt;T629,O629=1),1,IF(AND(E629&lt;U629,O629=-1),-1,IF(AND(E629&lt;T629,E629&gt;U629,AB629=1),1,IF(AND(E629&lt;T629,E629&gt;U629,AB629=-1),-1,0))))</f>
        <v>0</v>
      </c>
      <c r="J630" s="35">
        <f t="shared" ref="J630:J693" ca="1" si="144">IF(AND(J629&lt;=0,I629=1),1,IF(AND(J629&gt;=0,I629=-1),-1,IF(-1*K629/E629&gt;K$9,0,IF(K629/E629&gt;J$9,0,IF(AND(E629&gt;T629,J629&gt;0,52=-1),0,IF(AND(E629&lt;U629,J629&lt;0,52=1),0,IF(J629+I629&gt;J$5,J$5,IF(J629+I629&lt;J$7,J$7,J629+I629))))))))</f>
        <v>-1</v>
      </c>
      <c r="K630" s="35">
        <f t="shared" ref="K630:K693" ca="1" si="145">J629*G630+J630*H630</f>
        <v>3.930000000000291</v>
      </c>
      <c r="L630" s="35">
        <f t="shared" ref="L630:L693" ca="1" si="146">L629+K630</f>
        <v>508.12000000000262</v>
      </c>
      <c r="M630" s="34">
        <f ca="1">AVERAGE(E630:OFFSET(E630,-M$5+1,0))</f>
        <v>9608.3866666666654</v>
      </c>
      <c r="N630" s="34">
        <f ca="1">AVERAGE(E630:OFFSET(E630,-N$5+1,0))</f>
        <v>9506.5633333333335</v>
      </c>
      <c r="O630" s="34">
        <f t="shared" ref="O630:O693" ca="1" si="147">IF(AND(M629&lt;=N629,M630&gt;N630),1,IF(AND(M629&gt;=N629,M630&lt;N630),-1,0))</f>
        <v>0</v>
      </c>
      <c r="P630" s="15">
        <f t="shared" si="137"/>
        <v>107.21999999999935</v>
      </c>
      <c r="Q630" s="15">
        <f t="shared" si="138"/>
        <v>107.21999999999935</v>
      </c>
      <c r="R630" s="15">
        <f t="shared" si="139"/>
        <v>107.21999999999935</v>
      </c>
      <c r="S630" s="49">
        <f ca="1">AVERAGE(E630:OFFSET(E630,-S$5+1,0))</f>
        <v>9328.3199999999979</v>
      </c>
      <c r="T630" s="49">
        <f t="shared" ca="1" si="140"/>
        <v>9542.7599999999966</v>
      </c>
      <c r="U630" s="49">
        <f t="shared" ca="1" si="141"/>
        <v>9113.8799999999992</v>
      </c>
      <c r="V630" s="47">
        <f t="shared" ref="V630:V693" ca="1" si="148">IF(AND(E629&gt;U629,E630&lt;U630),-1,IF(AND(E629&lt;T629,E630&gt;T630),1,0))</f>
        <v>0</v>
      </c>
      <c r="W630" s="20">
        <f>IF(E630-E629&gt;0,E630-E629,0)</f>
        <v>0</v>
      </c>
      <c r="X630" s="20">
        <f>IF(E630-E629&lt;0,-(E630-E629),0)</f>
        <v>3.930000000000291</v>
      </c>
      <c r="Y630" s="20">
        <f ca="1">AVERAGE(W630:OFFSET(W630,-$Y$5+1,0))</f>
        <v>57.283999999999892</v>
      </c>
      <c r="Z630" s="20">
        <f ca="1">AVERAGE(X630:OFFSET(X630,-$Y$5+1,0))</f>
        <v>12.540666666666585</v>
      </c>
      <c r="AA630" s="20">
        <f t="shared" ca="1" si="142"/>
        <v>82.039775819433515</v>
      </c>
      <c r="AB630" s="20">
        <f t="shared" ref="AB630:AB693" ca="1" si="149">IF(AA629&lt;$AA$8,1,IF(AA630&gt;$AB$8,-1,0))</f>
        <v>-1</v>
      </c>
    </row>
    <row r="631" spans="1:28">
      <c r="A631" s="5">
        <v>39289</v>
      </c>
      <c r="B631" s="4">
        <v>9793.76</v>
      </c>
      <c r="C631" s="4">
        <v>9807.91</v>
      </c>
      <c r="D631" s="4">
        <v>9566.42</v>
      </c>
      <c r="E631" s="4">
        <v>9566.42</v>
      </c>
      <c r="F631" s="4">
        <v>10397800</v>
      </c>
      <c r="G631" s="35">
        <f t="shared" si="136"/>
        <v>53.630000000001019</v>
      </c>
      <c r="H631" s="35">
        <f t="shared" si="135"/>
        <v>-227.34000000000015</v>
      </c>
      <c r="I631" s="35">
        <f t="shared" ca="1" si="143"/>
        <v>0</v>
      </c>
      <c r="J631" s="35">
        <f t="shared" ca="1" si="144"/>
        <v>-1</v>
      </c>
      <c r="K631" s="35">
        <f t="shared" ca="1" si="145"/>
        <v>173.70999999999913</v>
      </c>
      <c r="L631" s="35">
        <f t="shared" ca="1" si="146"/>
        <v>681.83000000000175</v>
      </c>
      <c r="M631" s="34">
        <f ca="1">AVERAGE(E631:OFFSET(E631,-M$5+1,0))</f>
        <v>9621.8983333333326</v>
      </c>
      <c r="N631" s="34">
        <f ca="1">AVERAGE(E631:OFFSET(E631,-N$5+1,0))</f>
        <v>9521.7041666666664</v>
      </c>
      <c r="O631" s="34">
        <f t="shared" ca="1" si="147"/>
        <v>0</v>
      </c>
      <c r="P631" s="15">
        <f t="shared" si="137"/>
        <v>241.48999999999978</v>
      </c>
      <c r="Q631" s="15">
        <f t="shared" si="138"/>
        <v>241.48999999999978</v>
      </c>
      <c r="R631" s="15">
        <f t="shared" si="139"/>
        <v>241.48999999999978</v>
      </c>
      <c r="S631" s="49">
        <f ca="1">AVERAGE(E631:OFFSET(E631,-S$5+1,0))</f>
        <v>9361.9995000000017</v>
      </c>
      <c r="T631" s="49">
        <f t="shared" ca="1" si="140"/>
        <v>9844.9795000000013</v>
      </c>
      <c r="U631" s="49">
        <f t="shared" ca="1" si="141"/>
        <v>8879.0195000000022</v>
      </c>
      <c r="V631" s="47">
        <f t="shared" ca="1" si="148"/>
        <v>0</v>
      </c>
      <c r="W631" s="20">
        <f>IF(E631-E630&gt;0,E631-E630,0)</f>
        <v>0</v>
      </c>
      <c r="X631" s="20">
        <f>IF(E631-E630&lt;0,-(E631-E630),0)</f>
        <v>173.70999999999913</v>
      </c>
      <c r="Y631" s="20">
        <f ca="1">AVERAGE(W631:OFFSET(W631,-$Y$5+1,0))</f>
        <v>51.963999999999821</v>
      </c>
      <c r="Z631" s="20">
        <f ca="1">AVERAGE(X631:OFFSET(X631,-$Y$5+1,0))</f>
        <v>24.121333333333194</v>
      </c>
      <c r="AA631" s="20">
        <f t="shared" ca="1" si="142"/>
        <v>68.29699985980659</v>
      </c>
      <c r="AB631" s="20">
        <f t="shared" ca="1" si="149"/>
        <v>0</v>
      </c>
    </row>
    <row r="632" spans="1:28">
      <c r="A632" s="5">
        <v>39290</v>
      </c>
      <c r="B632" s="4">
        <v>9244.6200000000008</v>
      </c>
      <c r="C632" s="4">
        <v>9376.9500000000007</v>
      </c>
      <c r="D632" s="4">
        <v>9162.2800000000007</v>
      </c>
      <c r="E632" s="4">
        <v>9162.2800000000007</v>
      </c>
      <c r="F632" s="4">
        <v>9371200</v>
      </c>
      <c r="G632" s="35">
        <f t="shared" si="136"/>
        <v>-321.79999999999927</v>
      </c>
      <c r="H632" s="35">
        <f t="shared" si="135"/>
        <v>-82.340000000000146</v>
      </c>
      <c r="I632" s="35">
        <f t="shared" ca="1" si="143"/>
        <v>0</v>
      </c>
      <c r="J632" s="35">
        <f t="shared" ca="1" si="144"/>
        <v>-1</v>
      </c>
      <c r="K632" s="35">
        <f t="shared" ca="1" si="145"/>
        <v>404.13999999999942</v>
      </c>
      <c r="L632" s="35">
        <f t="shared" ca="1" si="146"/>
        <v>1085.9700000000012</v>
      </c>
      <c r="M632" s="34">
        <f ca="1">AVERAGE(E632:OFFSET(E632,-M$5+1,0))</f>
        <v>9570.06</v>
      </c>
      <c r="N632" s="34">
        <f ca="1">AVERAGE(E632:OFFSET(E632,-N$5+1,0))</f>
        <v>9510.9816666666648</v>
      </c>
      <c r="O632" s="34">
        <f t="shared" ca="1" si="147"/>
        <v>0</v>
      </c>
      <c r="P632" s="15">
        <f t="shared" si="137"/>
        <v>214.67000000000007</v>
      </c>
      <c r="Q632" s="15">
        <f t="shared" si="138"/>
        <v>404.13999999999942</v>
      </c>
      <c r="R632" s="15">
        <f t="shared" si="139"/>
        <v>404.13999999999942</v>
      </c>
      <c r="S632" s="49">
        <f ca="1">AVERAGE(E632:OFFSET(E632,-S$5+1,0))</f>
        <v>9375.9530000000013</v>
      </c>
      <c r="T632" s="49">
        <f t="shared" ca="1" si="140"/>
        <v>10184.233</v>
      </c>
      <c r="U632" s="49">
        <f t="shared" ca="1" si="141"/>
        <v>8567.6730000000025</v>
      </c>
      <c r="V632" s="47">
        <f t="shared" ca="1" si="148"/>
        <v>0</v>
      </c>
      <c r="W632" s="20">
        <f>IF(E632-E631&gt;0,E632-E631,0)</f>
        <v>0</v>
      </c>
      <c r="X632" s="20">
        <f>IF(E632-E631&lt;0,-(E632-E631),0)</f>
        <v>404.13999999999942</v>
      </c>
      <c r="Y632" s="20">
        <f ca="1">AVERAGE(W632:OFFSET(W632,-$Y$5+1,0))</f>
        <v>49.328666666666564</v>
      </c>
      <c r="Z632" s="20">
        <f ca="1">AVERAGE(X632:OFFSET(X632,-$Y$5+1,0))</f>
        <v>51.063999999999822</v>
      </c>
      <c r="AA632" s="20">
        <f t="shared" ca="1" si="142"/>
        <v>49.135727045136136</v>
      </c>
      <c r="AB632" s="20">
        <f t="shared" ca="1" si="149"/>
        <v>0</v>
      </c>
    </row>
    <row r="633" spans="1:28">
      <c r="A633" s="5">
        <v>39293</v>
      </c>
      <c r="B633" s="4">
        <v>9037.35</v>
      </c>
      <c r="C633" s="4">
        <v>9136.4500000000007</v>
      </c>
      <c r="D633" s="4">
        <v>8996.81</v>
      </c>
      <c r="E633" s="4">
        <v>9072.57</v>
      </c>
      <c r="F633" s="4">
        <v>7294800</v>
      </c>
      <c r="G633" s="35">
        <f t="shared" si="136"/>
        <v>-124.93000000000029</v>
      </c>
      <c r="H633" s="35">
        <f t="shared" si="135"/>
        <v>35.219999999999345</v>
      </c>
      <c r="I633" s="35">
        <f t="shared" ca="1" si="143"/>
        <v>0</v>
      </c>
      <c r="J633" s="35">
        <f t="shared" ca="1" si="144"/>
        <v>-1</v>
      </c>
      <c r="K633" s="35">
        <f t="shared" ca="1" si="145"/>
        <v>89.710000000000946</v>
      </c>
      <c r="L633" s="35">
        <f t="shared" ca="1" si="146"/>
        <v>1175.6800000000021</v>
      </c>
      <c r="M633" s="34">
        <f ca="1">AVERAGE(E633:OFFSET(E633,-M$5+1,0))</f>
        <v>9484.5049999999992</v>
      </c>
      <c r="N633" s="34">
        <f ca="1">AVERAGE(E633:OFFSET(E633,-N$5+1,0))</f>
        <v>9487.4950000000008</v>
      </c>
      <c r="O633" s="34">
        <f t="shared" ca="1" si="147"/>
        <v>-1</v>
      </c>
      <c r="P633" s="15">
        <f t="shared" si="137"/>
        <v>139.64000000000124</v>
      </c>
      <c r="Q633" s="15">
        <f t="shared" si="138"/>
        <v>165.47000000000116</v>
      </c>
      <c r="R633" s="15">
        <f t="shared" si="139"/>
        <v>165.47000000000116</v>
      </c>
      <c r="S633" s="49">
        <f ca="1">AVERAGE(E633:OFFSET(E633,-S$5+1,0))</f>
        <v>9382.607</v>
      </c>
      <c r="T633" s="49">
        <f t="shared" ca="1" si="140"/>
        <v>9713.5470000000023</v>
      </c>
      <c r="U633" s="49">
        <f t="shared" ca="1" si="141"/>
        <v>9051.6669999999976</v>
      </c>
      <c r="V633" s="47">
        <f t="shared" ca="1" si="148"/>
        <v>0</v>
      </c>
      <c r="W633" s="20">
        <f>IF(E633-E632&gt;0,E633-E632,0)</f>
        <v>0</v>
      </c>
      <c r="X633" s="20">
        <f>IF(E633-E632&lt;0,-(E633-E632),0)</f>
        <v>89.710000000000946</v>
      </c>
      <c r="Y633" s="20">
        <f ca="1">AVERAGE(W633:OFFSET(W633,-$Y$5+1,0))</f>
        <v>37.226666666666524</v>
      </c>
      <c r="Z633" s="20">
        <f ca="1">AVERAGE(X633:OFFSET(X633,-$Y$5+1,0))</f>
        <v>57.044666666666551</v>
      </c>
      <c r="AA633" s="20">
        <f t="shared" ca="1" si="142"/>
        <v>39.488851329849254</v>
      </c>
      <c r="AB633" s="20">
        <f t="shared" ca="1" si="149"/>
        <v>0</v>
      </c>
    </row>
    <row r="634" spans="1:28">
      <c r="A634" s="5">
        <v>39294</v>
      </c>
      <c r="B634" s="4">
        <v>9211.7999999999993</v>
      </c>
      <c r="C634" s="4">
        <v>9307.81</v>
      </c>
      <c r="D634" s="4">
        <v>9173.48</v>
      </c>
      <c r="E634" s="4">
        <v>9287.25</v>
      </c>
      <c r="F634" s="4">
        <v>7159400</v>
      </c>
      <c r="G634" s="35">
        <f t="shared" si="136"/>
        <v>139.22999999999956</v>
      </c>
      <c r="H634" s="35">
        <f t="shared" si="135"/>
        <v>75.450000000000728</v>
      </c>
      <c r="I634" s="35">
        <f t="shared" ca="1" si="143"/>
        <v>0</v>
      </c>
      <c r="J634" s="35">
        <f t="shared" ca="1" si="144"/>
        <v>-1</v>
      </c>
      <c r="K634" s="35">
        <f t="shared" ca="1" si="145"/>
        <v>-214.68000000000029</v>
      </c>
      <c r="L634" s="35">
        <f t="shared" ca="1" si="146"/>
        <v>961.00000000000182</v>
      </c>
      <c r="M634" s="34">
        <f ca="1">AVERAGE(E634:OFFSET(E634,-M$5+1,0))</f>
        <v>9428.7849999999999</v>
      </c>
      <c r="N634" s="34">
        <f ca="1">AVERAGE(E634:OFFSET(E634,-N$5+1,0))</f>
        <v>9472.1575000000012</v>
      </c>
      <c r="O634" s="34">
        <f t="shared" ca="1" si="147"/>
        <v>0</v>
      </c>
      <c r="P634" s="15">
        <f t="shared" si="137"/>
        <v>134.32999999999993</v>
      </c>
      <c r="Q634" s="15">
        <f t="shared" si="138"/>
        <v>235.23999999999978</v>
      </c>
      <c r="R634" s="15">
        <f t="shared" si="139"/>
        <v>235.23999999999978</v>
      </c>
      <c r="S634" s="49">
        <f ca="1">AVERAGE(E634:OFFSET(E634,-S$5+1,0))</f>
        <v>9397.1594999999998</v>
      </c>
      <c r="T634" s="49">
        <f t="shared" ca="1" si="140"/>
        <v>9867.6394999999993</v>
      </c>
      <c r="U634" s="49">
        <f t="shared" ca="1" si="141"/>
        <v>8926.6795000000002</v>
      </c>
      <c r="V634" s="47">
        <f t="shared" ca="1" si="148"/>
        <v>0</v>
      </c>
      <c r="W634" s="20">
        <f>IF(E634-E633&gt;0,E634-E633,0)</f>
        <v>214.68000000000029</v>
      </c>
      <c r="X634" s="20">
        <f>IF(E634-E633&lt;0,-(E634-E633),0)</f>
        <v>0</v>
      </c>
      <c r="Y634" s="20">
        <f ca="1">AVERAGE(W634:OFFSET(W634,-$Y$5+1,0))</f>
        <v>50.545999999999914</v>
      </c>
      <c r="Z634" s="20">
        <f ca="1">AVERAGE(X634:OFFSET(X634,-$Y$5+1,0))</f>
        <v>57.044666666666551</v>
      </c>
      <c r="AA634" s="20">
        <f t="shared" ca="1" si="142"/>
        <v>46.979911516488428</v>
      </c>
      <c r="AB634" s="20">
        <f t="shared" ca="1" si="149"/>
        <v>0</v>
      </c>
    </row>
    <row r="635" spans="1:28">
      <c r="A635" s="5">
        <v>39295</v>
      </c>
      <c r="B635" s="4">
        <v>9188.6</v>
      </c>
      <c r="C635" s="4">
        <v>9265.7000000000007</v>
      </c>
      <c r="D635" s="4">
        <v>8891.8799999999992</v>
      </c>
      <c r="E635" s="4">
        <v>8891.8799999999992</v>
      </c>
      <c r="F635" s="4">
        <v>8423400</v>
      </c>
      <c r="G635" s="35">
        <f t="shared" si="136"/>
        <v>-98.649999999999636</v>
      </c>
      <c r="H635" s="35">
        <f t="shared" si="135"/>
        <v>-296.72000000000116</v>
      </c>
      <c r="I635" s="35">
        <f t="shared" ca="1" si="143"/>
        <v>0</v>
      </c>
      <c r="J635" s="35">
        <f t="shared" ca="1" si="144"/>
        <v>-1</v>
      </c>
      <c r="K635" s="35">
        <f t="shared" ca="1" si="145"/>
        <v>395.3700000000008</v>
      </c>
      <c r="L635" s="35">
        <f t="shared" ca="1" si="146"/>
        <v>1356.3700000000026</v>
      </c>
      <c r="M635" s="34">
        <f ca="1">AVERAGE(E635:OFFSET(E635,-M$5+1,0))</f>
        <v>9286.7549999999992</v>
      </c>
      <c r="N635" s="34">
        <f ca="1">AVERAGE(E635:OFFSET(E635,-N$5+1,0))</f>
        <v>9428.3708333333343</v>
      </c>
      <c r="O635" s="34">
        <f t="shared" ca="1" si="147"/>
        <v>0</v>
      </c>
      <c r="P635" s="15">
        <f t="shared" si="137"/>
        <v>373.82000000000153</v>
      </c>
      <c r="Q635" s="15">
        <f t="shared" si="138"/>
        <v>395.3700000000008</v>
      </c>
      <c r="R635" s="15">
        <f t="shared" si="139"/>
        <v>395.3700000000008</v>
      </c>
      <c r="S635" s="49">
        <f ca="1">AVERAGE(E635:OFFSET(E635,-S$5+1,0))</f>
        <v>9388.304500000002</v>
      </c>
      <c r="T635" s="49">
        <f t="shared" ca="1" si="140"/>
        <v>10179.044500000004</v>
      </c>
      <c r="U635" s="49">
        <f t="shared" ca="1" si="141"/>
        <v>8597.5645000000004</v>
      </c>
      <c r="V635" s="47">
        <f t="shared" ca="1" si="148"/>
        <v>0</v>
      </c>
      <c r="W635" s="20">
        <f>IF(E635-E634&gt;0,E635-E634,0)</f>
        <v>0</v>
      </c>
      <c r="X635" s="20">
        <f>IF(E635-E634&lt;0,-(E635-E634),0)</f>
        <v>395.3700000000008</v>
      </c>
      <c r="Y635" s="20">
        <f ca="1">AVERAGE(W635:OFFSET(W635,-$Y$5+1,0))</f>
        <v>50.545999999999914</v>
      </c>
      <c r="Z635" s="20">
        <f ca="1">AVERAGE(X635:OFFSET(X635,-$Y$5+1,0))</f>
        <v>77.15066666666668</v>
      </c>
      <c r="AA635" s="20">
        <f t="shared" ca="1" si="142"/>
        <v>39.582865645148615</v>
      </c>
      <c r="AB635" s="20">
        <f t="shared" ca="1" si="149"/>
        <v>0</v>
      </c>
    </row>
    <row r="636" spans="1:28">
      <c r="A636" s="5">
        <v>39296</v>
      </c>
      <c r="B636" s="4">
        <v>9076.11</v>
      </c>
      <c r="C636" s="4">
        <v>9080.07</v>
      </c>
      <c r="D636" s="4">
        <v>8727.64</v>
      </c>
      <c r="E636" s="4">
        <v>8950.57</v>
      </c>
      <c r="F636" s="4">
        <v>7133200</v>
      </c>
      <c r="G636" s="35">
        <f t="shared" si="136"/>
        <v>184.23000000000138</v>
      </c>
      <c r="H636" s="35">
        <f t="shared" si="135"/>
        <v>-125.54000000000087</v>
      </c>
      <c r="I636" s="35">
        <f t="shared" ca="1" si="143"/>
        <v>0</v>
      </c>
      <c r="J636" s="35">
        <f t="shared" ca="1" si="144"/>
        <v>-1</v>
      </c>
      <c r="K636" s="35">
        <f t="shared" ca="1" si="145"/>
        <v>-58.690000000000509</v>
      </c>
      <c r="L636" s="35">
        <f t="shared" ca="1" si="146"/>
        <v>1297.6800000000021</v>
      </c>
      <c r="M636" s="34">
        <f ca="1">AVERAGE(E636:OFFSET(E636,-M$5+1,0))</f>
        <v>9155.1616666666669</v>
      </c>
      <c r="N636" s="34">
        <f ca="1">AVERAGE(E636:OFFSET(E636,-N$5+1,0))</f>
        <v>9381.774166666668</v>
      </c>
      <c r="O636" s="34">
        <f t="shared" ca="1" si="147"/>
        <v>0</v>
      </c>
      <c r="P636" s="15">
        <f t="shared" si="137"/>
        <v>352.43000000000029</v>
      </c>
      <c r="Q636" s="15">
        <f t="shared" si="138"/>
        <v>352.43000000000029</v>
      </c>
      <c r="R636" s="15">
        <f t="shared" si="139"/>
        <v>352.43000000000029</v>
      </c>
      <c r="S636" s="49">
        <f ca="1">AVERAGE(E636:OFFSET(E636,-S$5+1,0))</f>
        <v>9378.3940000000021</v>
      </c>
      <c r="T636" s="49">
        <f t="shared" ca="1" si="140"/>
        <v>10083.254000000003</v>
      </c>
      <c r="U636" s="49">
        <f t="shared" ca="1" si="141"/>
        <v>8673.5340000000015</v>
      </c>
      <c r="V636" s="47">
        <f t="shared" ca="1" si="148"/>
        <v>0</v>
      </c>
      <c r="W636" s="20">
        <f>IF(E636-E635&gt;0,E636-E635,0)</f>
        <v>58.690000000000509</v>
      </c>
      <c r="X636" s="20">
        <f>IF(E636-E635&lt;0,-(E636-E635),0)</f>
        <v>0</v>
      </c>
      <c r="Y636" s="20">
        <f ca="1">AVERAGE(W636:OFFSET(W636,-$Y$5+1,0))</f>
        <v>50.228000000000002</v>
      </c>
      <c r="Z636" s="20">
        <f ca="1">AVERAGE(X636:OFFSET(X636,-$Y$5+1,0))</f>
        <v>77.15066666666668</v>
      </c>
      <c r="AA636" s="20">
        <f t="shared" ca="1" si="142"/>
        <v>39.432034668285631</v>
      </c>
      <c r="AB636" s="20">
        <f t="shared" ca="1" si="149"/>
        <v>0</v>
      </c>
    </row>
    <row r="637" spans="1:28">
      <c r="A637" s="5">
        <v>39297</v>
      </c>
      <c r="B637" s="4">
        <v>9104.34</v>
      </c>
      <c r="C637" s="4">
        <v>9134.6</v>
      </c>
      <c r="D637" s="4">
        <v>9025.7000000000007</v>
      </c>
      <c r="E637" s="4">
        <v>9057.82</v>
      </c>
      <c r="F637" s="4">
        <v>5842800</v>
      </c>
      <c r="G637" s="35">
        <f t="shared" si="136"/>
        <v>153.77000000000044</v>
      </c>
      <c r="H637" s="35">
        <f t="shared" si="135"/>
        <v>-46.520000000000437</v>
      </c>
      <c r="I637" s="35">
        <f t="shared" ca="1" si="143"/>
        <v>0</v>
      </c>
      <c r="J637" s="35">
        <f t="shared" ca="1" si="144"/>
        <v>-1</v>
      </c>
      <c r="K637" s="35">
        <f t="shared" ca="1" si="145"/>
        <v>-107.25</v>
      </c>
      <c r="L637" s="35">
        <f t="shared" ca="1" si="146"/>
        <v>1190.4300000000021</v>
      </c>
      <c r="M637" s="34">
        <f ca="1">AVERAGE(E637:OFFSET(E637,-M$5+1,0))</f>
        <v>9070.3949999999986</v>
      </c>
      <c r="N637" s="34">
        <f ca="1">AVERAGE(E637:OFFSET(E637,-N$5+1,0))</f>
        <v>9346.1466666666674</v>
      </c>
      <c r="O637" s="34">
        <f t="shared" ca="1" si="147"/>
        <v>0</v>
      </c>
      <c r="P637" s="15">
        <f t="shared" si="137"/>
        <v>108.89999999999964</v>
      </c>
      <c r="Q637" s="15">
        <f t="shared" si="138"/>
        <v>184.03000000000065</v>
      </c>
      <c r="R637" s="15">
        <f t="shared" si="139"/>
        <v>184.03000000000065</v>
      </c>
      <c r="S637" s="49">
        <f ca="1">AVERAGE(E637:OFFSET(E637,-S$5+1,0))</f>
        <v>9371.8695000000025</v>
      </c>
      <c r="T637" s="49">
        <f t="shared" ca="1" si="140"/>
        <v>9739.9295000000038</v>
      </c>
      <c r="U637" s="49">
        <f t="shared" ca="1" si="141"/>
        <v>9003.8095000000012</v>
      </c>
      <c r="V637" s="47">
        <f t="shared" ca="1" si="148"/>
        <v>0</v>
      </c>
      <c r="W637" s="20">
        <f>IF(E637-E636&gt;0,E637-E636,0)</f>
        <v>107.25</v>
      </c>
      <c r="X637" s="20">
        <f>IF(E637-E636&lt;0,-(E637-E636),0)</f>
        <v>0</v>
      </c>
      <c r="Y637" s="20">
        <f ca="1">AVERAGE(W637:OFFSET(W637,-$Y$5+1,0))</f>
        <v>49.585333333333374</v>
      </c>
      <c r="Z637" s="20">
        <f ca="1">AVERAGE(X637:OFFSET(X637,-$Y$5+1,0))</f>
        <v>77.15066666666668</v>
      </c>
      <c r="AA637" s="20">
        <f t="shared" ca="1" si="142"/>
        <v>39.124900054706913</v>
      </c>
      <c r="AB637" s="20">
        <f t="shared" ca="1" si="149"/>
        <v>0</v>
      </c>
    </row>
    <row r="638" spans="1:28">
      <c r="A638" s="5">
        <v>39300</v>
      </c>
      <c r="B638" s="4">
        <v>8865.58</v>
      </c>
      <c r="C638" s="4">
        <v>8960.75</v>
      </c>
      <c r="D638" s="4">
        <v>8856.91</v>
      </c>
      <c r="E638" s="4">
        <v>8941.73</v>
      </c>
      <c r="F638" s="4">
        <v>4639600</v>
      </c>
      <c r="G638" s="35">
        <f t="shared" si="136"/>
        <v>-192.23999999999978</v>
      </c>
      <c r="H638" s="35">
        <f t="shared" si="135"/>
        <v>76.149999999999636</v>
      </c>
      <c r="I638" s="35">
        <f t="shared" ca="1" si="143"/>
        <v>0</v>
      </c>
      <c r="J638" s="35">
        <f t="shared" ca="1" si="144"/>
        <v>-1</v>
      </c>
      <c r="K638" s="35">
        <f t="shared" ca="1" si="145"/>
        <v>116.09000000000015</v>
      </c>
      <c r="L638" s="35">
        <f t="shared" ca="1" si="146"/>
        <v>1306.5200000000023</v>
      </c>
      <c r="M638" s="34">
        <f ca="1">AVERAGE(E638:OFFSET(E638,-M$5+1,0))</f>
        <v>9033.6366666666654</v>
      </c>
      <c r="N638" s="34">
        <f ca="1">AVERAGE(E638:OFFSET(E638,-N$5+1,0))</f>
        <v>9301.8483333333334</v>
      </c>
      <c r="O638" s="34">
        <f t="shared" ca="1" si="147"/>
        <v>0</v>
      </c>
      <c r="P638" s="15">
        <f t="shared" si="137"/>
        <v>103.84000000000015</v>
      </c>
      <c r="Q638" s="15">
        <f t="shared" si="138"/>
        <v>200.90999999999985</v>
      </c>
      <c r="R638" s="15">
        <f t="shared" si="139"/>
        <v>200.90999999999985</v>
      </c>
      <c r="S638" s="49">
        <f ca="1">AVERAGE(E638:OFFSET(E638,-S$5+1,0))</f>
        <v>9350.4640000000036</v>
      </c>
      <c r="T638" s="49">
        <f t="shared" ca="1" si="140"/>
        <v>9752.2840000000033</v>
      </c>
      <c r="U638" s="49">
        <f t="shared" ca="1" si="141"/>
        <v>8948.6440000000039</v>
      </c>
      <c r="V638" s="47">
        <f t="shared" ca="1" si="148"/>
        <v>-1</v>
      </c>
      <c r="W638" s="20">
        <f>IF(E638-E637&gt;0,E638-E637,0)</f>
        <v>0</v>
      </c>
      <c r="X638" s="20">
        <f>IF(E638-E637&lt;0,-(E638-E637),0)</f>
        <v>116.09000000000015</v>
      </c>
      <c r="Y638" s="20">
        <f ca="1">AVERAGE(W638:OFFSET(W638,-$Y$5+1,0))</f>
        <v>49.585333333333374</v>
      </c>
      <c r="Z638" s="20">
        <f ca="1">AVERAGE(X638:OFFSET(X638,-$Y$5+1,0))</f>
        <v>81.291333333333384</v>
      </c>
      <c r="AA638" s="20">
        <f t="shared" ca="1" si="142"/>
        <v>37.887069250948734</v>
      </c>
      <c r="AB638" s="20">
        <f t="shared" ca="1" si="149"/>
        <v>0</v>
      </c>
    </row>
    <row r="639" spans="1:28">
      <c r="A639" s="5">
        <v>39301</v>
      </c>
      <c r="B639" s="4">
        <v>9068.0400000000009</v>
      </c>
      <c r="C639" s="4">
        <v>9068.83</v>
      </c>
      <c r="D639" s="4">
        <v>8862.31</v>
      </c>
      <c r="E639" s="4">
        <v>8862.31</v>
      </c>
      <c r="F639" s="4">
        <v>4858800</v>
      </c>
      <c r="G639" s="35">
        <f t="shared" si="136"/>
        <v>126.31000000000131</v>
      </c>
      <c r="H639" s="35">
        <f t="shared" si="135"/>
        <v>-205.73000000000138</v>
      </c>
      <c r="I639" s="35">
        <f t="shared" ca="1" si="143"/>
        <v>0</v>
      </c>
      <c r="J639" s="35">
        <f t="shared" ca="1" si="144"/>
        <v>-1</v>
      </c>
      <c r="K639" s="35">
        <f t="shared" ca="1" si="145"/>
        <v>79.420000000000073</v>
      </c>
      <c r="L639" s="35">
        <f t="shared" ca="1" si="146"/>
        <v>1385.9400000000023</v>
      </c>
      <c r="M639" s="34">
        <f ca="1">AVERAGE(E639:OFFSET(E639,-M$5+1,0))</f>
        <v>8998.5933333333323</v>
      </c>
      <c r="N639" s="34">
        <f ca="1">AVERAGE(E639:OFFSET(E639,-N$5+1,0))</f>
        <v>9241.5491666666676</v>
      </c>
      <c r="O639" s="34">
        <f t="shared" ca="1" si="147"/>
        <v>0</v>
      </c>
      <c r="P639" s="15">
        <f t="shared" si="137"/>
        <v>206.52000000000044</v>
      </c>
      <c r="Q639" s="15">
        <f t="shared" si="138"/>
        <v>206.52000000000044</v>
      </c>
      <c r="R639" s="15">
        <f t="shared" si="139"/>
        <v>206.52000000000044</v>
      </c>
      <c r="S639" s="49">
        <f ca="1">AVERAGE(E639:OFFSET(E639,-S$5+1,0))</f>
        <v>9324.3430000000008</v>
      </c>
      <c r="T639" s="49">
        <f t="shared" ca="1" si="140"/>
        <v>9737.3830000000016</v>
      </c>
      <c r="U639" s="49">
        <f t="shared" ca="1" si="141"/>
        <v>8911.3029999999999</v>
      </c>
      <c r="V639" s="47">
        <f t="shared" ca="1" si="148"/>
        <v>0</v>
      </c>
      <c r="W639" s="20">
        <f>IF(E639-E638&gt;0,E639-E638,0)</f>
        <v>0</v>
      </c>
      <c r="X639" s="20">
        <f>IF(E639-E638&lt;0,-(E639-E638),0)</f>
        <v>79.420000000000073</v>
      </c>
      <c r="Y639" s="20">
        <f ca="1">AVERAGE(W639:OFFSET(W639,-$Y$5+1,0))</f>
        <v>43.424666666666717</v>
      </c>
      <c r="Z639" s="20">
        <f ca="1">AVERAGE(X639:OFFSET(X639,-$Y$5+1,0))</f>
        <v>86.586000000000055</v>
      </c>
      <c r="AA639" s="20">
        <f t="shared" ca="1" si="142"/>
        <v>33.400849161094484</v>
      </c>
      <c r="AB639" s="20">
        <f t="shared" ca="1" si="149"/>
        <v>0</v>
      </c>
    </row>
    <row r="640" spans="1:28">
      <c r="A640" s="5">
        <v>39302</v>
      </c>
      <c r="B640" s="4">
        <v>8961.1200000000008</v>
      </c>
      <c r="C640" s="4">
        <v>9099.4599999999991</v>
      </c>
      <c r="D640" s="4">
        <v>8938.5400000000009</v>
      </c>
      <c r="E640" s="4">
        <v>9099.4599999999991</v>
      </c>
      <c r="F640" s="4">
        <v>4875000</v>
      </c>
      <c r="G640" s="35">
        <f t="shared" si="136"/>
        <v>98.81000000000131</v>
      </c>
      <c r="H640" s="35">
        <f t="shared" si="135"/>
        <v>138.33999999999833</v>
      </c>
      <c r="I640" s="35">
        <f t="shared" ca="1" si="143"/>
        <v>0</v>
      </c>
      <c r="J640" s="35">
        <f t="shared" ca="1" si="144"/>
        <v>-1</v>
      </c>
      <c r="K640" s="35">
        <f t="shared" ca="1" si="145"/>
        <v>-237.14999999999964</v>
      </c>
      <c r="L640" s="35">
        <f t="shared" ca="1" si="146"/>
        <v>1148.7900000000027</v>
      </c>
      <c r="M640" s="34">
        <f ca="1">AVERAGE(E640:OFFSET(E640,-M$5+1,0))</f>
        <v>8967.2950000000001</v>
      </c>
      <c r="N640" s="34">
        <f ca="1">AVERAGE(E640:OFFSET(E640,-N$5+1,0))</f>
        <v>9198.0400000000009</v>
      </c>
      <c r="O640" s="34">
        <f t="shared" ca="1" si="147"/>
        <v>0</v>
      </c>
      <c r="P640" s="15">
        <f t="shared" si="137"/>
        <v>160.91999999999825</v>
      </c>
      <c r="Q640" s="15">
        <f t="shared" si="138"/>
        <v>237.14999999999964</v>
      </c>
      <c r="R640" s="15">
        <f t="shared" si="139"/>
        <v>237.14999999999964</v>
      </c>
      <c r="S640" s="49">
        <f ca="1">AVERAGE(E640:OFFSET(E640,-S$5+1,0))</f>
        <v>9314.7685000000001</v>
      </c>
      <c r="T640" s="49">
        <f t="shared" ca="1" si="140"/>
        <v>9789.0684999999994</v>
      </c>
      <c r="U640" s="49">
        <f t="shared" ca="1" si="141"/>
        <v>8840.4685000000009</v>
      </c>
      <c r="V640" s="47">
        <f t="shared" ca="1" si="148"/>
        <v>0</v>
      </c>
      <c r="W640" s="20">
        <f>IF(E640-E639&gt;0,E640-E639,0)</f>
        <v>237.14999999999964</v>
      </c>
      <c r="X640" s="20">
        <f>IF(E640-E639&lt;0,-(E640-E639),0)</f>
        <v>0</v>
      </c>
      <c r="Y640" s="20">
        <f ca="1">AVERAGE(W640:OFFSET(W640,-$Y$5+1,0))</f>
        <v>59.234666666666698</v>
      </c>
      <c r="Z640" s="20">
        <f ca="1">AVERAGE(X640:OFFSET(X640,-$Y$5+1,0))</f>
        <v>84.960666666666782</v>
      </c>
      <c r="AA640" s="20">
        <f t="shared" ca="1" si="142"/>
        <v>41.079461656179326</v>
      </c>
      <c r="AB640" s="20">
        <f t="shared" ca="1" si="149"/>
        <v>0</v>
      </c>
    </row>
    <row r="641" spans="1:28">
      <c r="A641" s="5">
        <v>39303</v>
      </c>
      <c r="B641" s="4">
        <v>9213.4699999999993</v>
      </c>
      <c r="C641" s="4">
        <v>9219.02</v>
      </c>
      <c r="D641" s="4">
        <v>9140.4699999999993</v>
      </c>
      <c r="E641" s="4">
        <v>9182.6</v>
      </c>
      <c r="F641" s="4">
        <v>5712600</v>
      </c>
      <c r="G641" s="35">
        <f t="shared" si="136"/>
        <v>114.01000000000022</v>
      </c>
      <c r="H641" s="35">
        <f t="shared" si="135"/>
        <v>-30.869999999998981</v>
      </c>
      <c r="I641" s="35">
        <f t="shared" ca="1" si="143"/>
        <v>0</v>
      </c>
      <c r="J641" s="35">
        <f t="shared" ca="1" si="144"/>
        <v>-1</v>
      </c>
      <c r="K641" s="35">
        <f t="shared" ca="1" si="145"/>
        <v>-83.140000000001237</v>
      </c>
      <c r="L641" s="35">
        <f t="shared" ca="1" si="146"/>
        <v>1065.6500000000015</v>
      </c>
      <c r="M641" s="34">
        <f ca="1">AVERAGE(E641:OFFSET(E641,-M$5+1,0))</f>
        <v>9015.748333333333</v>
      </c>
      <c r="N641" s="34">
        <f ca="1">AVERAGE(E641:OFFSET(E641,-N$5+1,0))</f>
        <v>9151.2516666666652</v>
      </c>
      <c r="O641" s="34">
        <f t="shared" ca="1" si="147"/>
        <v>0</v>
      </c>
      <c r="P641" s="15">
        <f t="shared" si="137"/>
        <v>78.550000000001091</v>
      </c>
      <c r="Q641" s="15">
        <f t="shared" si="138"/>
        <v>119.56000000000131</v>
      </c>
      <c r="R641" s="15">
        <f t="shared" si="139"/>
        <v>119.56000000000131</v>
      </c>
      <c r="S641" s="49">
        <f ca="1">AVERAGE(E641:OFFSET(E641,-S$5+1,0))</f>
        <v>9306.1780000000017</v>
      </c>
      <c r="T641" s="49">
        <f t="shared" ca="1" si="140"/>
        <v>9545.2980000000043</v>
      </c>
      <c r="U641" s="49">
        <f t="shared" ca="1" si="141"/>
        <v>9067.0579999999991</v>
      </c>
      <c r="V641" s="47">
        <f t="shared" ca="1" si="148"/>
        <v>0</v>
      </c>
      <c r="W641" s="20">
        <f>IF(E641-E640&gt;0,E641-E640,0)</f>
        <v>83.140000000001237</v>
      </c>
      <c r="X641" s="20">
        <f>IF(E641-E640&lt;0,-(E641-E640),0)</f>
        <v>0</v>
      </c>
      <c r="Y641" s="20">
        <f ca="1">AVERAGE(W641:OFFSET(W641,-$Y$5+1,0))</f>
        <v>64.777333333333445</v>
      </c>
      <c r="Z641" s="20">
        <f ca="1">AVERAGE(X641:OFFSET(X641,-$Y$5+1,0))</f>
        <v>84.158000000000058</v>
      </c>
      <c r="AA641" s="20">
        <f t="shared" ca="1" si="142"/>
        <v>43.4935967735438</v>
      </c>
      <c r="AB641" s="20">
        <f t="shared" ca="1" si="149"/>
        <v>0</v>
      </c>
    </row>
    <row r="642" spans="1:28">
      <c r="A642" s="5">
        <v>39304</v>
      </c>
      <c r="B642" s="4">
        <v>8870.27</v>
      </c>
      <c r="C642" s="4">
        <v>8969.31</v>
      </c>
      <c r="D642" s="4">
        <v>8870.27</v>
      </c>
      <c r="E642" s="4">
        <v>8931.31</v>
      </c>
      <c r="F642" s="4">
        <v>5535000</v>
      </c>
      <c r="G642" s="35">
        <f t="shared" si="136"/>
        <v>-312.32999999999993</v>
      </c>
      <c r="H642" s="35">
        <f t="shared" si="135"/>
        <v>61.039999999999054</v>
      </c>
      <c r="I642" s="35">
        <f t="shared" ca="1" si="143"/>
        <v>0</v>
      </c>
      <c r="J642" s="35">
        <f t="shared" ca="1" si="144"/>
        <v>-1</v>
      </c>
      <c r="K642" s="35">
        <f t="shared" ca="1" si="145"/>
        <v>251.29000000000087</v>
      </c>
      <c r="L642" s="35">
        <f t="shared" ca="1" si="146"/>
        <v>1316.9400000000023</v>
      </c>
      <c r="M642" s="34">
        <f ca="1">AVERAGE(E642:OFFSET(E642,-M$5+1,0))</f>
        <v>9012.538333333332</v>
      </c>
      <c r="N642" s="34">
        <f ca="1">AVERAGE(E642:OFFSET(E642,-N$5+1,0))</f>
        <v>9083.85</v>
      </c>
      <c r="O642" s="34">
        <f t="shared" ca="1" si="147"/>
        <v>0</v>
      </c>
      <c r="P642" s="15">
        <f t="shared" si="137"/>
        <v>99.039999999999054</v>
      </c>
      <c r="Q642" s="15">
        <f t="shared" si="138"/>
        <v>312.32999999999993</v>
      </c>
      <c r="R642" s="15">
        <f t="shared" si="139"/>
        <v>312.32999999999993</v>
      </c>
      <c r="S642" s="49">
        <f ca="1">AVERAGE(E642:OFFSET(E642,-S$5+1,0))</f>
        <v>9279.1785000000018</v>
      </c>
      <c r="T642" s="49">
        <f t="shared" ca="1" si="140"/>
        <v>9903.8385000000017</v>
      </c>
      <c r="U642" s="49">
        <f t="shared" ca="1" si="141"/>
        <v>8654.5185000000019</v>
      </c>
      <c r="V642" s="47">
        <f t="shared" ca="1" si="148"/>
        <v>0</v>
      </c>
      <c r="W642" s="20">
        <f>IF(E642-E641&gt;0,E642-E641,0)</f>
        <v>0</v>
      </c>
      <c r="X642" s="20">
        <f>IF(E642-E641&lt;0,-(E642-E641),0)</f>
        <v>251.29000000000087</v>
      </c>
      <c r="Y642" s="20">
        <f ca="1">AVERAGE(W642:OFFSET(W642,-$Y$5+1,0))</f>
        <v>57.271333333333438</v>
      </c>
      <c r="Z642" s="20">
        <f ca="1">AVERAGE(X642:OFFSET(X642,-$Y$5+1,0))</f>
        <v>100.91066666666678</v>
      </c>
      <c r="AA642" s="20">
        <f t="shared" ca="1" si="142"/>
        <v>36.205973709608777</v>
      </c>
      <c r="AB642" s="20">
        <f t="shared" ca="1" si="149"/>
        <v>0</v>
      </c>
    </row>
    <row r="643" spans="1:28">
      <c r="A643" s="5">
        <v>39307</v>
      </c>
      <c r="B643" s="4">
        <v>9030.82</v>
      </c>
      <c r="C643" s="4">
        <v>9030.93</v>
      </c>
      <c r="D643" s="4">
        <v>8913.4</v>
      </c>
      <c r="E643" s="4">
        <v>8938.9599999999991</v>
      </c>
      <c r="F643" s="4">
        <v>5061000</v>
      </c>
      <c r="G643" s="35">
        <f t="shared" si="136"/>
        <v>99.510000000000218</v>
      </c>
      <c r="H643" s="35">
        <f t="shared" si="135"/>
        <v>-91.860000000000582</v>
      </c>
      <c r="I643" s="35">
        <f t="shared" ca="1" si="143"/>
        <v>0</v>
      </c>
      <c r="J643" s="35">
        <f t="shared" ca="1" si="144"/>
        <v>-1</v>
      </c>
      <c r="K643" s="35">
        <f t="shared" ca="1" si="145"/>
        <v>-7.6499999999996362</v>
      </c>
      <c r="L643" s="35">
        <f t="shared" ca="1" si="146"/>
        <v>1309.2900000000027</v>
      </c>
      <c r="M643" s="34">
        <f ca="1">AVERAGE(E643:OFFSET(E643,-M$5+1,0))</f>
        <v>8992.7283333333326</v>
      </c>
      <c r="N643" s="34">
        <f ca="1">AVERAGE(E643:OFFSET(E643,-N$5+1,0))</f>
        <v>9031.5616666666665</v>
      </c>
      <c r="O643" s="34">
        <f t="shared" ca="1" si="147"/>
        <v>0</v>
      </c>
      <c r="P643" s="15">
        <f t="shared" si="137"/>
        <v>117.53000000000065</v>
      </c>
      <c r="Q643" s="15">
        <f t="shared" si="138"/>
        <v>117.53000000000065</v>
      </c>
      <c r="R643" s="15">
        <f t="shared" si="139"/>
        <v>117.53000000000065</v>
      </c>
      <c r="S643" s="49">
        <f ca="1">AVERAGE(E643:OFFSET(E643,-S$5+1,0))</f>
        <v>9255.2605000000003</v>
      </c>
      <c r="T643" s="49">
        <f t="shared" ca="1" si="140"/>
        <v>9490.3205000000016</v>
      </c>
      <c r="U643" s="49">
        <f t="shared" ca="1" si="141"/>
        <v>9020.200499999999</v>
      </c>
      <c r="V643" s="47">
        <f t="shared" ca="1" si="148"/>
        <v>-1</v>
      </c>
      <c r="W643" s="20">
        <f>IF(E643-E642&gt;0,E643-E642,0)</f>
        <v>7.6499999999996362</v>
      </c>
      <c r="X643" s="20">
        <f>IF(E643-E642&lt;0,-(E643-E642),0)</f>
        <v>0</v>
      </c>
      <c r="Y643" s="20">
        <f ca="1">AVERAGE(W643:OFFSET(W643,-$Y$5+1,0))</f>
        <v>55.403333333333407</v>
      </c>
      <c r="Z643" s="20">
        <f ca="1">AVERAGE(X643:OFFSET(X643,-$Y$5+1,0))</f>
        <v>100.91066666666678</v>
      </c>
      <c r="AA643" s="20">
        <f t="shared" ca="1" si="142"/>
        <v>35.443615628371958</v>
      </c>
      <c r="AB643" s="20">
        <f t="shared" ca="1" si="149"/>
        <v>0</v>
      </c>
    </row>
    <row r="644" spans="1:28">
      <c r="A644" s="5">
        <v>39308</v>
      </c>
      <c r="B644" s="4">
        <v>8952.5400000000009</v>
      </c>
      <c r="C644" s="4">
        <v>9023.26</v>
      </c>
      <c r="D644" s="4">
        <v>8840.26</v>
      </c>
      <c r="E644" s="4">
        <v>8910.99</v>
      </c>
      <c r="F644" s="4">
        <v>4770600</v>
      </c>
      <c r="G644" s="35">
        <f t="shared" si="136"/>
        <v>13.580000000001746</v>
      </c>
      <c r="H644" s="35">
        <f t="shared" ref="H644:H707" si="150">E644-B644</f>
        <v>-41.550000000001091</v>
      </c>
      <c r="I644" s="35">
        <f t="shared" ca="1" si="143"/>
        <v>0</v>
      </c>
      <c r="J644" s="35">
        <f t="shared" ca="1" si="144"/>
        <v>-1</v>
      </c>
      <c r="K644" s="35">
        <f t="shared" ca="1" si="145"/>
        <v>27.969999999999345</v>
      </c>
      <c r="L644" s="35">
        <f t="shared" ca="1" si="146"/>
        <v>1337.260000000002</v>
      </c>
      <c r="M644" s="34">
        <f ca="1">AVERAGE(E644:OFFSET(E644,-M$5+1,0))</f>
        <v>8987.6049999999977</v>
      </c>
      <c r="N644" s="34">
        <f ca="1">AVERAGE(E644:OFFSET(E644,-N$5+1,0))</f>
        <v>9010.6208333333325</v>
      </c>
      <c r="O644" s="34">
        <f t="shared" ca="1" si="147"/>
        <v>0</v>
      </c>
      <c r="P644" s="15">
        <f t="shared" si="137"/>
        <v>183</v>
      </c>
      <c r="Q644" s="15">
        <f t="shared" si="138"/>
        <v>183</v>
      </c>
      <c r="R644" s="15">
        <f t="shared" si="139"/>
        <v>183</v>
      </c>
      <c r="S644" s="49">
        <f ca="1">AVERAGE(E644:OFFSET(E644,-S$5+1,0))</f>
        <v>9225.3235000000004</v>
      </c>
      <c r="T644" s="49">
        <f t="shared" ca="1" si="140"/>
        <v>9591.3235000000004</v>
      </c>
      <c r="U644" s="49">
        <f t="shared" ca="1" si="141"/>
        <v>8859.3235000000004</v>
      </c>
      <c r="V644" s="47">
        <f t="shared" ca="1" si="148"/>
        <v>0</v>
      </c>
      <c r="W644" s="20">
        <f>IF(E644-E643&gt;0,E644-E643,0)</f>
        <v>0</v>
      </c>
      <c r="X644" s="20">
        <f>IF(E644-E643&lt;0,-(E644-E643),0)</f>
        <v>27.969999999999345</v>
      </c>
      <c r="Y644" s="20">
        <f ca="1">AVERAGE(W644:OFFSET(W644,-$Y$5+1,0))</f>
        <v>47.237333333333417</v>
      </c>
      <c r="Z644" s="20">
        <f ca="1">AVERAGE(X644:OFFSET(X644,-$Y$5+1,0))</f>
        <v>102.77533333333341</v>
      </c>
      <c r="AA644" s="20">
        <f t="shared" ca="1" si="142"/>
        <v>31.488896493185052</v>
      </c>
      <c r="AB644" s="20">
        <f t="shared" ca="1" si="149"/>
        <v>0</v>
      </c>
    </row>
    <row r="645" spans="1:28">
      <c r="A645" s="5">
        <v>39309</v>
      </c>
      <c r="B645" s="4">
        <v>8782.0499999999993</v>
      </c>
      <c r="C645" s="4">
        <v>8808.59</v>
      </c>
      <c r="D645" s="4">
        <v>8561.02</v>
      </c>
      <c r="E645" s="4">
        <v>8593.0400000000009</v>
      </c>
      <c r="F645" s="4">
        <v>5640000</v>
      </c>
      <c r="G645" s="35">
        <f t="shared" ref="G645:G708" si="151">B645-E644</f>
        <v>-128.94000000000051</v>
      </c>
      <c r="H645" s="35">
        <f t="shared" si="150"/>
        <v>-189.0099999999984</v>
      </c>
      <c r="I645" s="35">
        <f t="shared" ca="1" si="143"/>
        <v>0</v>
      </c>
      <c r="J645" s="35">
        <f t="shared" ca="1" si="144"/>
        <v>-1</v>
      </c>
      <c r="K645" s="35">
        <f t="shared" ca="1" si="145"/>
        <v>317.94999999999891</v>
      </c>
      <c r="L645" s="35">
        <f t="shared" ca="1" si="146"/>
        <v>1655.2100000000009</v>
      </c>
      <c r="M645" s="34">
        <f ca="1">AVERAGE(E645:OFFSET(E645,-M$5+1,0))</f>
        <v>8942.7266666666656</v>
      </c>
      <c r="N645" s="34">
        <f ca="1">AVERAGE(E645:OFFSET(E645,-N$5+1,0))</f>
        <v>8970.659999999998</v>
      </c>
      <c r="O645" s="34">
        <f t="shared" ca="1" si="147"/>
        <v>0</v>
      </c>
      <c r="P645" s="15">
        <f t="shared" si="137"/>
        <v>247.56999999999971</v>
      </c>
      <c r="Q645" s="15">
        <f t="shared" si="138"/>
        <v>349.96999999999935</v>
      </c>
      <c r="R645" s="15">
        <f t="shared" si="139"/>
        <v>349.96999999999935</v>
      </c>
      <c r="S645" s="49">
        <f ca="1">AVERAGE(E645:OFFSET(E645,-S$5+1,0))</f>
        <v>9180.7080000000005</v>
      </c>
      <c r="T645" s="49">
        <f t="shared" ca="1" si="140"/>
        <v>9880.6479999999992</v>
      </c>
      <c r="U645" s="49">
        <f t="shared" ca="1" si="141"/>
        <v>8480.7680000000018</v>
      </c>
      <c r="V645" s="47">
        <f t="shared" ca="1" si="148"/>
        <v>0</v>
      </c>
      <c r="W645" s="20">
        <f>IF(E645-E644&gt;0,E645-E644,0)</f>
        <v>0</v>
      </c>
      <c r="X645" s="20">
        <f>IF(E645-E644&lt;0,-(E645-E644),0)</f>
        <v>317.94999999999891</v>
      </c>
      <c r="Y645" s="20">
        <f ca="1">AVERAGE(W645:OFFSET(W645,-$Y$5+1,0))</f>
        <v>47.237333333333417</v>
      </c>
      <c r="Z645" s="20">
        <f ca="1">AVERAGE(X645:OFFSET(X645,-$Y$5+1,0))</f>
        <v>123.70999999999998</v>
      </c>
      <c r="AA645" s="20">
        <f t="shared" ca="1" si="142"/>
        <v>27.632682190616251</v>
      </c>
      <c r="AB645" s="20">
        <f t="shared" ca="1" si="149"/>
        <v>0</v>
      </c>
    </row>
    <row r="646" spans="1:28">
      <c r="A646" s="5">
        <v>39310</v>
      </c>
      <c r="B646" s="4">
        <v>8397.24</v>
      </c>
      <c r="C646" s="4">
        <v>8438.08</v>
      </c>
      <c r="D646" s="4">
        <v>8166.08</v>
      </c>
      <c r="E646" s="4">
        <v>8201.3700000000008</v>
      </c>
      <c r="F646" s="4">
        <v>5927000</v>
      </c>
      <c r="G646" s="35">
        <f t="shared" si="151"/>
        <v>-195.80000000000109</v>
      </c>
      <c r="H646" s="35">
        <f t="shared" si="150"/>
        <v>-195.86999999999898</v>
      </c>
      <c r="I646" s="35">
        <f t="shared" ca="1" si="143"/>
        <v>0</v>
      </c>
      <c r="J646" s="35">
        <f t="shared" ca="1" si="144"/>
        <v>-1</v>
      </c>
      <c r="K646" s="35">
        <f t="shared" ca="1" si="145"/>
        <v>391.67000000000007</v>
      </c>
      <c r="L646" s="35">
        <f t="shared" ca="1" si="146"/>
        <v>2046.880000000001</v>
      </c>
      <c r="M646" s="34">
        <f ca="1">AVERAGE(E646:OFFSET(E646,-M$5+1,0))</f>
        <v>8793.0450000000001</v>
      </c>
      <c r="N646" s="34">
        <f ca="1">AVERAGE(E646:OFFSET(E646,-N$5+1,0))</f>
        <v>8880.1699999999983</v>
      </c>
      <c r="O646" s="34">
        <f t="shared" ca="1" si="147"/>
        <v>0</v>
      </c>
      <c r="P646" s="15">
        <f t="shared" si="137"/>
        <v>272</v>
      </c>
      <c r="Q646" s="15">
        <f t="shared" si="138"/>
        <v>426.96000000000095</v>
      </c>
      <c r="R646" s="15">
        <f t="shared" si="139"/>
        <v>426.96000000000095</v>
      </c>
      <c r="S646" s="49">
        <f ca="1">AVERAGE(E646:OFFSET(E646,-S$5+1,0))</f>
        <v>9117.1110000000008</v>
      </c>
      <c r="T646" s="49">
        <f t="shared" ca="1" si="140"/>
        <v>9971.0310000000027</v>
      </c>
      <c r="U646" s="49">
        <f t="shared" ca="1" si="141"/>
        <v>8263.1909999999989</v>
      </c>
      <c r="V646" s="47">
        <f t="shared" ca="1" si="148"/>
        <v>-1</v>
      </c>
      <c r="W646" s="20">
        <f>IF(E646-E645&gt;0,E646-E645,0)</f>
        <v>0</v>
      </c>
      <c r="X646" s="20">
        <f>IF(E646-E645&lt;0,-(E646-E645),0)</f>
        <v>391.67000000000007</v>
      </c>
      <c r="Y646" s="20">
        <f ca="1">AVERAGE(W646:OFFSET(W646,-$Y$5+1,0))</f>
        <v>47.237333333333417</v>
      </c>
      <c r="Z646" s="20">
        <f ca="1">AVERAGE(X646:OFFSET(X646,-$Y$5+1,0))</f>
        <v>138.2406666666667</v>
      </c>
      <c r="AA646" s="20">
        <f t="shared" ca="1" si="142"/>
        <v>25.467890172059967</v>
      </c>
      <c r="AB646" s="20">
        <f t="shared" ca="1" si="149"/>
        <v>0</v>
      </c>
    </row>
    <row r="647" spans="1:28">
      <c r="A647" s="5">
        <v>39311</v>
      </c>
      <c r="B647" s="4">
        <v>8209.91</v>
      </c>
      <c r="C647" s="4">
        <v>8307.3700000000008</v>
      </c>
      <c r="D647" s="4">
        <v>7987.61</v>
      </c>
      <c r="E647" s="4">
        <v>8090.29</v>
      </c>
      <c r="F647" s="4">
        <v>5981200</v>
      </c>
      <c r="G647" s="35">
        <f t="shared" si="151"/>
        <v>8.5399999999990541</v>
      </c>
      <c r="H647" s="35">
        <f t="shared" si="150"/>
        <v>-119.61999999999989</v>
      </c>
      <c r="I647" s="35">
        <f t="shared" ca="1" si="143"/>
        <v>0</v>
      </c>
      <c r="J647" s="35">
        <f t="shared" ca="1" si="144"/>
        <v>-1</v>
      </c>
      <c r="K647" s="35">
        <f t="shared" ca="1" si="145"/>
        <v>111.08000000000084</v>
      </c>
      <c r="L647" s="35">
        <f t="shared" ca="1" si="146"/>
        <v>2157.9600000000019</v>
      </c>
      <c r="M647" s="34">
        <f ca="1">AVERAGE(E647:OFFSET(E647,-M$5+1,0))</f>
        <v>8610.9933333333338</v>
      </c>
      <c r="N647" s="34">
        <f ca="1">AVERAGE(E647:OFFSET(E647,-N$5+1,0))</f>
        <v>8813.3708333333325</v>
      </c>
      <c r="O647" s="34">
        <f t="shared" ca="1" si="147"/>
        <v>0</v>
      </c>
      <c r="P647" s="15">
        <f t="shared" si="137"/>
        <v>319.76000000000113</v>
      </c>
      <c r="Q647" s="15">
        <f t="shared" si="138"/>
        <v>319.76000000000113</v>
      </c>
      <c r="R647" s="15">
        <f t="shared" si="139"/>
        <v>319.76000000000113</v>
      </c>
      <c r="S647" s="49">
        <f ca="1">AVERAGE(E647:OFFSET(E647,-S$5+1,0))</f>
        <v>9042.3305</v>
      </c>
      <c r="T647" s="49">
        <f t="shared" ca="1" si="140"/>
        <v>9681.8505000000023</v>
      </c>
      <c r="U647" s="49">
        <f t="shared" ca="1" si="141"/>
        <v>8402.8104999999978</v>
      </c>
      <c r="V647" s="47">
        <f t="shared" ca="1" si="148"/>
        <v>0</v>
      </c>
      <c r="W647" s="20">
        <f>IF(E647-E646&gt;0,E647-E646,0)</f>
        <v>0</v>
      </c>
      <c r="X647" s="20">
        <f>IF(E647-E646&lt;0,-(E647-E646),0)</f>
        <v>111.08000000000084</v>
      </c>
      <c r="Y647" s="20">
        <f ca="1">AVERAGE(W647:OFFSET(W647,-$Y$5+1,0))</f>
        <v>47.237333333333417</v>
      </c>
      <c r="Z647" s="20">
        <f ca="1">AVERAGE(X647:OFFSET(X647,-$Y$5+1,0))</f>
        <v>118.70333333333346</v>
      </c>
      <c r="AA647" s="20">
        <f t="shared" ca="1" si="142"/>
        <v>28.466399636817997</v>
      </c>
      <c r="AB647" s="20">
        <f t="shared" ca="1" si="149"/>
        <v>0</v>
      </c>
    </row>
    <row r="648" spans="1:28">
      <c r="A648" s="5">
        <v>39314</v>
      </c>
      <c r="B648" s="4">
        <v>8496.9699999999993</v>
      </c>
      <c r="C648" s="4">
        <v>8516.75</v>
      </c>
      <c r="D648" s="4">
        <v>8397.26</v>
      </c>
      <c r="E648" s="4">
        <v>8515.6</v>
      </c>
      <c r="F648" s="4">
        <v>4327200</v>
      </c>
      <c r="G648" s="35">
        <f t="shared" si="151"/>
        <v>406.67999999999938</v>
      </c>
      <c r="H648" s="35">
        <f t="shared" si="150"/>
        <v>18.630000000001019</v>
      </c>
      <c r="I648" s="35">
        <f t="shared" ca="1" si="143"/>
        <v>0</v>
      </c>
      <c r="J648" s="35">
        <f t="shared" ca="1" si="144"/>
        <v>-1</v>
      </c>
      <c r="K648" s="35">
        <f t="shared" ca="1" si="145"/>
        <v>-425.3100000000004</v>
      </c>
      <c r="L648" s="35">
        <f t="shared" ca="1" si="146"/>
        <v>1732.6500000000015</v>
      </c>
      <c r="M648" s="34">
        <f ca="1">AVERAGE(E648:OFFSET(E648,-M$5+1,0))</f>
        <v>8541.7083333333339</v>
      </c>
      <c r="N648" s="34">
        <f ca="1">AVERAGE(E648:OFFSET(E648,-N$5+1,0))</f>
        <v>8777.123333333333</v>
      </c>
      <c r="O648" s="34">
        <f t="shared" ca="1" si="147"/>
        <v>0</v>
      </c>
      <c r="P648" s="15">
        <f t="shared" si="137"/>
        <v>119.48999999999978</v>
      </c>
      <c r="Q648" s="15">
        <f t="shared" si="138"/>
        <v>426.46000000000004</v>
      </c>
      <c r="R648" s="15">
        <f t="shared" si="139"/>
        <v>426.46000000000004</v>
      </c>
      <c r="S648" s="49">
        <f ca="1">AVERAGE(E648:OFFSET(E648,-S$5+1,0))</f>
        <v>8987.0320000000011</v>
      </c>
      <c r="T648" s="49">
        <f t="shared" ca="1" si="140"/>
        <v>9839.9520000000011</v>
      </c>
      <c r="U648" s="49">
        <f t="shared" ca="1" si="141"/>
        <v>8134.112000000001</v>
      </c>
      <c r="V648" s="47">
        <f t="shared" ca="1" si="148"/>
        <v>0</v>
      </c>
      <c r="W648" s="20">
        <f>IF(E648-E647&gt;0,E648-E647,0)</f>
        <v>425.3100000000004</v>
      </c>
      <c r="X648" s="20">
        <f>IF(E648-E647&lt;0,-(E648-E647),0)</f>
        <v>0</v>
      </c>
      <c r="Y648" s="20">
        <f ca="1">AVERAGE(W648:OFFSET(W648,-$Y$5+1,0))</f>
        <v>75.591333333333452</v>
      </c>
      <c r="Z648" s="20">
        <f ca="1">AVERAGE(X648:OFFSET(X648,-$Y$5+1,0))</f>
        <v>112.72266666666674</v>
      </c>
      <c r="AA648" s="20">
        <f t="shared" ca="1" si="142"/>
        <v>40.141111830949043</v>
      </c>
      <c r="AB648" s="20">
        <f t="shared" ca="1" si="149"/>
        <v>0</v>
      </c>
    </row>
    <row r="649" spans="1:28">
      <c r="A649" s="5">
        <v>39315</v>
      </c>
      <c r="B649" s="4">
        <v>8542.1299999999992</v>
      </c>
      <c r="C649" s="4">
        <v>8586.73</v>
      </c>
      <c r="D649" s="4">
        <v>8424.01</v>
      </c>
      <c r="E649" s="4">
        <v>8479.08</v>
      </c>
      <c r="F649" s="4">
        <v>4632800</v>
      </c>
      <c r="G649" s="35">
        <f t="shared" si="151"/>
        <v>26.529999999998836</v>
      </c>
      <c r="H649" s="35">
        <f t="shared" si="150"/>
        <v>-63.049999999999272</v>
      </c>
      <c r="I649" s="35">
        <f t="shared" ca="1" si="143"/>
        <v>0</v>
      </c>
      <c r="J649" s="35">
        <f t="shared" ca="1" si="144"/>
        <v>-1</v>
      </c>
      <c r="K649" s="35">
        <f t="shared" ca="1" si="145"/>
        <v>36.520000000000437</v>
      </c>
      <c r="L649" s="35">
        <f t="shared" ca="1" si="146"/>
        <v>1769.1700000000019</v>
      </c>
      <c r="M649" s="34">
        <f ca="1">AVERAGE(E649:OFFSET(E649,-M$5+1,0))</f>
        <v>8465.0616666666665</v>
      </c>
      <c r="N649" s="34">
        <f ca="1">AVERAGE(E649:OFFSET(E649,-N$5+1,0))</f>
        <v>8728.8949999999986</v>
      </c>
      <c r="O649" s="34">
        <f t="shared" ca="1" si="147"/>
        <v>0</v>
      </c>
      <c r="P649" s="15">
        <f t="shared" si="137"/>
        <v>162.71999999999935</v>
      </c>
      <c r="Q649" s="15">
        <f t="shared" si="138"/>
        <v>162.71999999999935</v>
      </c>
      <c r="R649" s="15">
        <f t="shared" si="139"/>
        <v>162.71999999999935</v>
      </c>
      <c r="S649" s="49">
        <f ca="1">AVERAGE(E649:OFFSET(E649,-S$5+1,0))</f>
        <v>8923.7829999999994</v>
      </c>
      <c r="T649" s="49">
        <f t="shared" ca="1" si="140"/>
        <v>9249.2229999999981</v>
      </c>
      <c r="U649" s="49">
        <f t="shared" ca="1" si="141"/>
        <v>8598.3430000000008</v>
      </c>
      <c r="V649" s="47">
        <f t="shared" ca="1" si="148"/>
        <v>-1</v>
      </c>
      <c r="W649" s="20">
        <f>IF(E649-E648&gt;0,E649-E648,0)</f>
        <v>0</v>
      </c>
      <c r="X649" s="20">
        <f>IF(E649-E648&lt;0,-(E649-E648),0)</f>
        <v>36.520000000000437</v>
      </c>
      <c r="Y649" s="20">
        <f ca="1">AVERAGE(W649:OFFSET(W649,-$Y$5+1,0))</f>
        <v>61.279333333333426</v>
      </c>
      <c r="Z649" s="20">
        <f ca="1">AVERAGE(X649:OFFSET(X649,-$Y$5+1,0))</f>
        <v>115.15733333333343</v>
      </c>
      <c r="AA649" s="20">
        <f t="shared" ca="1" si="142"/>
        <v>34.731631746991383</v>
      </c>
      <c r="AB649" s="20">
        <f t="shared" ca="1" si="149"/>
        <v>0</v>
      </c>
    </row>
    <row r="650" spans="1:28">
      <c r="A650" s="5">
        <v>39316</v>
      </c>
      <c r="B650" s="4">
        <v>8487.24</v>
      </c>
      <c r="C650" s="4">
        <v>8512.4500000000007</v>
      </c>
      <c r="D650" s="4">
        <v>8432.32</v>
      </c>
      <c r="E650" s="4">
        <v>8493.4599999999991</v>
      </c>
      <c r="F650" s="4">
        <v>4030000</v>
      </c>
      <c r="G650" s="35">
        <f t="shared" si="151"/>
        <v>8.1599999999998545</v>
      </c>
      <c r="H650" s="35">
        <f t="shared" si="150"/>
        <v>6.2199999999993452</v>
      </c>
      <c r="I650" s="35">
        <f t="shared" ca="1" si="143"/>
        <v>0</v>
      </c>
      <c r="J650" s="35">
        <f t="shared" ca="1" si="144"/>
        <v>-1</v>
      </c>
      <c r="K650" s="35">
        <f t="shared" ca="1" si="145"/>
        <v>-14.3799999999992</v>
      </c>
      <c r="L650" s="35">
        <f t="shared" ca="1" si="146"/>
        <v>1754.7900000000027</v>
      </c>
      <c r="M650" s="34">
        <f ca="1">AVERAGE(E650:OFFSET(E650,-M$5+1,0))</f>
        <v>8395.4733333333334</v>
      </c>
      <c r="N650" s="34">
        <f ca="1">AVERAGE(E650:OFFSET(E650,-N$5+1,0))</f>
        <v>8691.5391666666674</v>
      </c>
      <c r="O650" s="34">
        <f t="shared" ca="1" si="147"/>
        <v>0</v>
      </c>
      <c r="P650" s="15">
        <f t="shared" si="137"/>
        <v>80.130000000001019</v>
      </c>
      <c r="Q650" s="15">
        <f t="shared" si="138"/>
        <v>80.130000000001019</v>
      </c>
      <c r="R650" s="15">
        <f t="shared" si="139"/>
        <v>80.130000000001019</v>
      </c>
      <c r="S650" s="49">
        <f ca="1">AVERAGE(E650:OFFSET(E650,-S$5+1,0))</f>
        <v>8861.4494999999988</v>
      </c>
      <c r="T650" s="49">
        <f t="shared" ca="1" si="140"/>
        <v>9021.7095000000008</v>
      </c>
      <c r="U650" s="49">
        <f t="shared" ca="1" si="141"/>
        <v>8701.1894999999968</v>
      </c>
      <c r="V650" s="47">
        <f t="shared" ca="1" si="148"/>
        <v>0</v>
      </c>
      <c r="W650" s="20">
        <f>IF(E650-E649&gt;0,E650-E649,0)</f>
        <v>14.3799999999992</v>
      </c>
      <c r="X650" s="20">
        <f>IF(E650-E649&lt;0,-(E650-E649),0)</f>
        <v>0</v>
      </c>
      <c r="Y650" s="20">
        <f ca="1">AVERAGE(W650:OFFSET(W650,-$Y$5+1,0))</f>
        <v>62.238000000000042</v>
      </c>
      <c r="Z650" s="20">
        <f ca="1">AVERAGE(X650:OFFSET(X650,-$Y$5+1,0))</f>
        <v>88.799333333333379</v>
      </c>
      <c r="AA650" s="20">
        <f t="shared" ca="1" si="142"/>
        <v>41.20703049135755</v>
      </c>
      <c r="AB650" s="20">
        <f t="shared" ca="1" si="149"/>
        <v>0</v>
      </c>
    </row>
    <row r="651" spans="1:28">
      <c r="A651" s="5">
        <v>39317</v>
      </c>
      <c r="B651" s="4">
        <v>8699.4</v>
      </c>
      <c r="C651" s="4">
        <v>8735.1</v>
      </c>
      <c r="D651" s="4">
        <v>8686.06</v>
      </c>
      <c r="E651" s="4">
        <v>8732.84</v>
      </c>
      <c r="F651" s="4">
        <v>4880200</v>
      </c>
      <c r="G651" s="35">
        <f t="shared" si="151"/>
        <v>205.94000000000051</v>
      </c>
      <c r="H651" s="35">
        <f t="shared" si="150"/>
        <v>33.440000000000509</v>
      </c>
      <c r="I651" s="35">
        <f t="shared" ca="1" si="143"/>
        <v>0</v>
      </c>
      <c r="J651" s="35">
        <f t="shared" ca="1" si="144"/>
        <v>-1</v>
      </c>
      <c r="K651" s="35">
        <f t="shared" ca="1" si="145"/>
        <v>-239.38000000000102</v>
      </c>
      <c r="L651" s="35">
        <f t="shared" ca="1" si="146"/>
        <v>1515.4100000000017</v>
      </c>
      <c r="M651" s="34">
        <f ca="1">AVERAGE(E651:OFFSET(E651,-M$5+1,0))</f>
        <v>8418.7733333333326</v>
      </c>
      <c r="N651" s="34">
        <f ca="1">AVERAGE(E651:OFFSET(E651,-N$5+1,0))</f>
        <v>8680.75</v>
      </c>
      <c r="O651" s="34">
        <f t="shared" ca="1" si="147"/>
        <v>0</v>
      </c>
      <c r="P651" s="15">
        <f t="shared" si="137"/>
        <v>49.040000000000873</v>
      </c>
      <c r="Q651" s="15">
        <f t="shared" si="138"/>
        <v>241.64000000000124</v>
      </c>
      <c r="R651" s="15">
        <f t="shared" si="139"/>
        <v>241.64000000000124</v>
      </c>
      <c r="S651" s="49">
        <f ca="1">AVERAGE(E651:OFFSET(E651,-S$5+1,0))</f>
        <v>8819.7704999999987</v>
      </c>
      <c r="T651" s="49">
        <f t="shared" ca="1" si="140"/>
        <v>9303.0505000000012</v>
      </c>
      <c r="U651" s="49">
        <f t="shared" ca="1" si="141"/>
        <v>8336.4904999999962</v>
      </c>
      <c r="V651" s="47">
        <f t="shared" ca="1" si="148"/>
        <v>0</v>
      </c>
      <c r="W651" s="20">
        <f>IF(E651-E650&gt;0,E651-E650,0)</f>
        <v>239.38000000000102</v>
      </c>
      <c r="X651" s="20">
        <f>IF(E651-E650&lt;0,-(E651-E650),0)</f>
        <v>0</v>
      </c>
      <c r="Y651" s="20">
        <f ca="1">AVERAGE(W651:OFFSET(W651,-$Y$5+1,0))</f>
        <v>74.284000000000077</v>
      </c>
      <c r="Z651" s="20">
        <f ca="1">AVERAGE(X651:OFFSET(X651,-$Y$5+1,0))</f>
        <v>88.799333333333379</v>
      </c>
      <c r="AA651" s="20">
        <f t="shared" ca="1" si="142"/>
        <v>45.549718957588162</v>
      </c>
      <c r="AB651" s="20">
        <f t="shared" ca="1" si="149"/>
        <v>0</v>
      </c>
    </row>
    <row r="652" spans="1:28">
      <c r="A652" s="5">
        <v>39318</v>
      </c>
      <c r="B652" s="4">
        <v>8727.09</v>
      </c>
      <c r="C652" s="4">
        <v>8741.64</v>
      </c>
      <c r="D652" s="4">
        <v>8668.0499999999993</v>
      </c>
      <c r="E652" s="4">
        <v>8690.09</v>
      </c>
      <c r="F652" s="4">
        <v>4262400</v>
      </c>
      <c r="G652" s="35">
        <f t="shared" si="151"/>
        <v>-5.75</v>
      </c>
      <c r="H652" s="35">
        <f t="shared" si="150"/>
        <v>-37</v>
      </c>
      <c r="I652" s="35">
        <f t="shared" ca="1" si="143"/>
        <v>0</v>
      </c>
      <c r="J652" s="35">
        <f t="shared" ca="1" si="144"/>
        <v>-1</v>
      </c>
      <c r="K652" s="35">
        <f t="shared" ca="1" si="145"/>
        <v>42.75</v>
      </c>
      <c r="L652" s="35">
        <f t="shared" ca="1" si="146"/>
        <v>1558.1600000000017</v>
      </c>
      <c r="M652" s="34">
        <f ca="1">AVERAGE(E652:OFFSET(E652,-M$5+1,0))</f>
        <v>8500.2266666666674</v>
      </c>
      <c r="N652" s="34">
        <f ca="1">AVERAGE(E652:OFFSET(E652,-N$5+1,0))</f>
        <v>8646.6358333333337</v>
      </c>
      <c r="O652" s="34">
        <f t="shared" ca="1" si="147"/>
        <v>0</v>
      </c>
      <c r="P652" s="15">
        <f t="shared" si="137"/>
        <v>73.590000000000146</v>
      </c>
      <c r="Q652" s="15">
        <f t="shared" si="138"/>
        <v>73.590000000000146</v>
      </c>
      <c r="R652" s="15">
        <f t="shared" si="139"/>
        <v>73.590000000000146</v>
      </c>
      <c r="S652" s="49">
        <f ca="1">AVERAGE(E652:OFFSET(E652,-S$5+1,0))</f>
        <v>8796.1609999999982</v>
      </c>
      <c r="T652" s="49">
        <f t="shared" ca="1" si="140"/>
        <v>8943.3409999999985</v>
      </c>
      <c r="U652" s="49">
        <f t="shared" ca="1" si="141"/>
        <v>8648.9809999999979</v>
      </c>
      <c r="V652" s="47">
        <f t="shared" ca="1" si="148"/>
        <v>0</v>
      </c>
      <c r="W652" s="20">
        <f>IF(E652-E651&gt;0,E652-E651,0)</f>
        <v>0</v>
      </c>
      <c r="X652" s="20">
        <f>IF(E652-E651&lt;0,-(E652-E651),0)</f>
        <v>42.75</v>
      </c>
      <c r="Y652" s="20">
        <f ca="1">AVERAGE(W652:OFFSET(W652,-$Y$5+1,0))</f>
        <v>67.134000000000071</v>
      </c>
      <c r="Z652" s="20">
        <f ca="1">AVERAGE(X652:OFFSET(X652,-$Y$5+1,0))</f>
        <v>91.649333333333374</v>
      </c>
      <c r="AA652" s="20">
        <f t="shared" ca="1" si="142"/>
        <v>42.280256114201755</v>
      </c>
      <c r="AB652" s="20">
        <f t="shared" ca="1" si="149"/>
        <v>0</v>
      </c>
    </row>
    <row r="653" spans="1:28">
      <c r="A653" s="5">
        <v>39321</v>
      </c>
      <c r="B653" s="4">
        <v>8849.9599999999991</v>
      </c>
      <c r="C653" s="4">
        <v>8849.9599999999991</v>
      </c>
      <c r="D653" s="4">
        <v>8704.59</v>
      </c>
      <c r="E653" s="4">
        <v>8718.31</v>
      </c>
      <c r="F653" s="4">
        <v>3802600</v>
      </c>
      <c r="G653" s="35">
        <f t="shared" si="151"/>
        <v>159.86999999999898</v>
      </c>
      <c r="H653" s="35">
        <f t="shared" si="150"/>
        <v>-131.64999999999964</v>
      </c>
      <c r="I653" s="35">
        <f t="shared" ca="1" si="143"/>
        <v>0</v>
      </c>
      <c r="J653" s="35">
        <f t="shared" ca="1" si="144"/>
        <v>-1</v>
      </c>
      <c r="K653" s="35">
        <f t="shared" ca="1" si="145"/>
        <v>-28.219999999999345</v>
      </c>
      <c r="L653" s="35">
        <f t="shared" ca="1" si="146"/>
        <v>1529.9400000000023</v>
      </c>
      <c r="M653" s="34">
        <f ca="1">AVERAGE(E653:OFFSET(E653,-M$5+1,0))</f>
        <v>8604.8966666666656</v>
      </c>
      <c r="N653" s="34">
        <f ca="1">AVERAGE(E653:OFFSET(E653,-N$5+1,0))</f>
        <v>8607.9449999999997</v>
      </c>
      <c r="O653" s="34">
        <f t="shared" ca="1" si="147"/>
        <v>0</v>
      </c>
      <c r="P653" s="15">
        <f t="shared" si="137"/>
        <v>145.36999999999898</v>
      </c>
      <c r="Q653" s="15">
        <f t="shared" si="138"/>
        <v>159.86999999999898</v>
      </c>
      <c r="R653" s="15">
        <f t="shared" si="139"/>
        <v>159.86999999999898</v>
      </c>
      <c r="S653" s="49">
        <f ca="1">AVERAGE(E653:OFFSET(E653,-S$5+1,0))</f>
        <v>8778.4479999999967</v>
      </c>
      <c r="T653" s="49">
        <f t="shared" ca="1" si="140"/>
        <v>9098.1879999999946</v>
      </c>
      <c r="U653" s="49">
        <f t="shared" ca="1" si="141"/>
        <v>8458.7079999999987</v>
      </c>
      <c r="V653" s="47">
        <f t="shared" ca="1" si="148"/>
        <v>0</v>
      </c>
      <c r="W653" s="20">
        <f>IF(E653-E652&gt;0,E653-E652,0)</f>
        <v>28.219999999999345</v>
      </c>
      <c r="X653" s="20">
        <f>IF(E653-E652&lt;0,-(E653-E652),0)</f>
        <v>0</v>
      </c>
      <c r="Y653" s="20">
        <f ca="1">AVERAGE(W653:OFFSET(W653,-$Y$5+1,0))</f>
        <v>69.015333333333359</v>
      </c>
      <c r="Z653" s="20">
        <f ca="1">AVERAGE(X653:OFFSET(X653,-$Y$5+1,0))</f>
        <v>83.910000000000039</v>
      </c>
      <c r="AA653" s="20">
        <f t="shared" ca="1" si="142"/>
        <v>45.130085270371595</v>
      </c>
      <c r="AB653" s="20">
        <f t="shared" ca="1" si="149"/>
        <v>0</v>
      </c>
    </row>
    <row r="654" spans="1:28">
      <c r="A654" s="5">
        <v>39322</v>
      </c>
      <c r="B654" s="4">
        <v>8697.15</v>
      </c>
      <c r="C654" s="4">
        <v>8753.39</v>
      </c>
      <c r="D654" s="4">
        <v>8672.81</v>
      </c>
      <c r="E654" s="4">
        <v>8727.5499999999993</v>
      </c>
      <c r="F654" s="4">
        <v>3465200</v>
      </c>
      <c r="G654" s="35">
        <f t="shared" si="151"/>
        <v>-21.159999999999854</v>
      </c>
      <c r="H654" s="35">
        <f t="shared" si="150"/>
        <v>30.399999999999636</v>
      </c>
      <c r="I654" s="35">
        <f t="shared" ca="1" si="143"/>
        <v>0</v>
      </c>
      <c r="J654" s="35">
        <f t="shared" ca="1" si="144"/>
        <v>-1</v>
      </c>
      <c r="K654" s="35">
        <f t="shared" ca="1" si="145"/>
        <v>-9.2399999999997817</v>
      </c>
      <c r="L654" s="35">
        <f t="shared" ca="1" si="146"/>
        <v>1520.7000000000025</v>
      </c>
      <c r="M654" s="34">
        <f ca="1">AVERAGE(E654:OFFSET(E654,-M$5+1,0))</f>
        <v>8640.2216666666664</v>
      </c>
      <c r="N654" s="34">
        <f ca="1">AVERAGE(E654:OFFSET(E654,-N$5+1,0))</f>
        <v>8590.9650000000001</v>
      </c>
      <c r="O654" s="34">
        <f t="shared" ca="1" si="147"/>
        <v>1</v>
      </c>
      <c r="P654" s="15">
        <f t="shared" si="137"/>
        <v>80.579999999999927</v>
      </c>
      <c r="Q654" s="15">
        <f t="shared" si="138"/>
        <v>80.579999999999927</v>
      </c>
      <c r="R654" s="15">
        <f t="shared" si="139"/>
        <v>80.579999999999927</v>
      </c>
      <c r="S654" s="49">
        <f ca="1">AVERAGE(E654:OFFSET(E654,-S$5+1,0))</f>
        <v>8750.4629999999979</v>
      </c>
      <c r="T654" s="49">
        <f t="shared" ca="1" si="140"/>
        <v>8911.6229999999978</v>
      </c>
      <c r="U654" s="49">
        <f t="shared" ca="1" si="141"/>
        <v>8589.3029999999981</v>
      </c>
      <c r="V654" s="47">
        <f t="shared" ca="1" si="148"/>
        <v>0</v>
      </c>
      <c r="W654" s="20">
        <f>IF(E654-E653&gt;0,E654-E653,0)</f>
        <v>9.2399999999997817</v>
      </c>
      <c r="X654" s="20">
        <f>IF(E654-E653&lt;0,-(E654-E653),0)</f>
        <v>0</v>
      </c>
      <c r="Y654" s="20">
        <f ca="1">AVERAGE(W654:OFFSET(W654,-$Y$5+1,0))</f>
        <v>69.631333333333345</v>
      </c>
      <c r="Z654" s="20">
        <f ca="1">AVERAGE(X654:OFFSET(X654,-$Y$5+1,0))</f>
        <v>78.615333333333368</v>
      </c>
      <c r="AA654" s="20">
        <f t="shared" ca="1" si="142"/>
        <v>46.969915006520658</v>
      </c>
      <c r="AB654" s="20">
        <f t="shared" ca="1" si="149"/>
        <v>0</v>
      </c>
    </row>
    <row r="655" spans="1:28">
      <c r="A655" s="5">
        <v>39323</v>
      </c>
      <c r="B655" s="4">
        <v>8514.4699999999993</v>
      </c>
      <c r="C655" s="4">
        <v>8643.32</v>
      </c>
      <c r="D655" s="4">
        <v>8514.4699999999993</v>
      </c>
      <c r="E655" s="4">
        <v>8643.32</v>
      </c>
      <c r="F655" s="4">
        <v>4016600</v>
      </c>
      <c r="G655" s="35">
        <f t="shared" si="151"/>
        <v>-213.07999999999993</v>
      </c>
      <c r="H655" s="35">
        <f t="shared" si="150"/>
        <v>128.85000000000036</v>
      </c>
      <c r="I655" s="35">
        <f t="shared" ca="1" si="143"/>
        <v>0</v>
      </c>
      <c r="J655" s="35">
        <f t="shared" ca="1" si="144"/>
        <v>-1</v>
      </c>
      <c r="K655" s="35">
        <f t="shared" ca="1" si="145"/>
        <v>84.229999999999563</v>
      </c>
      <c r="L655" s="35">
        <f t="shared" ca="1" si="146"/>
        <v>1604.9300000000021</v>
      </c>
      <c r="M655" s="34">
        <f ca="1">AVERAGE(E655:OFFSET(E655,-M$5+1,0))</f>
        <v>8667.5949999999993</v>
      </c>
      <c r="N655" s="34">
        <f ca="1">AVERAGE(E655:OFFSET(E655,-N$5+1,0))</f>
        <v>8566.3283333333329</v>
      </c>
      <c r="O655" s="34">
        <f t="shared" ca="1" si="147"/>
        <v>0</v>
      </c>
      <c r="P655" s="15">
        <f t="shared" si="137"/>
        <v>128.85000000000036</v>
      </c>
      <c r="Q655" s="15">
        <f t="shared" si="138"/>
        <v>213.07999999999993</v>
      </c>
      <c r="R655" s="15">
        <f t="shared" si="139"/>
        <v>213.07999999999993</v>
      </c>
      <c r="S655" s="49">
        <f ca="1">AVERAGE(E655:OFFSET(E655,-S$5+1,0))</f>
        <v>8738.0349999999999</v>
      </c>
      <c r="T655" s="49">
        <f t="shared" ca="1" si="140"/>
        <v>9164.1949999999997</v>
      </c>
      <c r="U655" s="49">
        <f t="shared" ca="1" si="141"/>
        <v>8311.875</v>
      </c>
      <c r="V655" s="47">
        <f t="shared" ca="1" si="148"/>
        <v>0</v>
      </c>
      <c r="W655" s="20">
        <f>IF(E655-E654&gt;0,E655-E654,0)</f>
        <v>0</v>
      </c>
      <c r="X655" s="20">
        <f>IF(E655-E654&lt;0,-(E655-E654),0)</f>
        <v>84.229999999999563</v>
      </c>
      <c r="Y655" s="20">
        <f ca="1">AVERAGE(W655:OFFSET(W655,-$Y$5+1,0))</f>
        <v>53.821333333333378</v>
      </c>
      <c r="Z655" s="20">
        <f ca="1">AVERAGE(X655:OFFSET(X655,-$Y$5+1,0))</f>
        <v>84.230666666666664</v>
      </c>
      <c r="AA655" s="20">
        <f t="shared" ca="1" si="142"/>
        <v>38.986275702875261</v>
      </c>
      <c r="AB655" s="20">
        <f t="shared" ca="1" si="149"/>
        <v>0</v>
      </c>
    </row>
    <row r="656" spans="1:28">
      <c r="A656" s="5">
        <v>39324</v>
      </c>
      <c r="B656" s="4">
        <v>8782.35</v>
      </c>
      <c r="C656" s="4">
        <v>8825.92</v>
      </c>
      <c r="D656" s="4">
        <v>8750.6200000000008</v>
      </c>
      <c r="E656" s="4">
        <v>8771.2099999999991</v>
      </c>
      <c r="F656" s="4">
        <v>4963200</v>
      </c>
      <c r="G656" s="35">
        <f t="shared" si="151"/>
        <v>139.03000000000065</v>
      </c>
      <c r="H656" s="35">
        <f t="shared" si="150"/>
        <v>-11.140000000001237</v>
      </c>
      <c r="I656" s="35">
        <f t="shared" ca="1" si="143"/>
        <v>0</v>
      </c>
      <c r="J656" s="35">
        <f t="shared" ca="1" si="144"/>
        <v>-1</v>
      </c>
      <c r="K656" s="35">
        <f t="shared" ca="1" si="145"/>
        <v>-127.88999999999942</v>
      </c>
      <c r="L656" s="35">
        <f t="shared" ca="1" si="146"/>
        <v>1477.0400000000027</v>
      </c>
      <c r="M656" s="34">
        <f ca="1">AVERAGE(E656:OFFSET(E656,-M$5+1,0))</f>
        <v>8713.8866666666654</v>
      </c>
      <c r="N656" s="34">
        <f ca="1">AVERAGE(E656:OFFSET(E656,-N$5+1,0))</f>
        <v>8554.68</v>
      </c>
      <c r="O656" s="34">
        <f t="shared" ca="1" si="147"/>
        <v>0</v>
      </c>
      <c r="P656" s="15">
        <f t="shared" si="137"/>
        <v>75.299999999999272</v>
      </c>
      <c r="Q656" s="15">
        <f t="shared" si="138"/>
        <v>182.60000000000036</v>
      </c>
      <c r="R656" s="15">
        <f t="shared" si="139"/>
        <v>182.60000000000036</v>
      </c>
      <c r="S656" s="49">
        <f ca="1">AVERAGE(E656:OFFSET(E656,-S$5+1,0))</f>
        <v>8729.0669999999991</v>
      </c>
      <c r="T656" s="49">
        <f t="shared" ca="1" si="140"/>
        <v>9094.2669999999998</v>
      </c>
      <c r="U656" s="49">
        <f t="shared" ca="1" si="141"/>
        <v>8363.8669999999984</v>
      </c>
      <c r="V656" s="47">
        <f t="shared" ca="1" si="148"/>
        <v>0</v>
      </c>
      <c r="W656" s="20">
        <f>IF(E656-E655&gt;0,E656-E655,0)</f>
        <v>127.88999999999942</v>
      </c>
      <c r="X656" s="20">
        <f>IF(E656-E655&lt;0,-(E656-E655),0)</f>
        <v>0</v>
      </c>
      <c r="Y656" s="20">
        <f ca="1">AVERAGE(W656:OFFSET(W656,-$Y$5+1,0))</f>
        <v>56.804666666666584</v>
      </c>
      <c r="Z656" s="20">
        <f ca="1">AVERAGE(X656:OFFSET(X656,-$Y$5+1,0))</f>
        <v>84.230666666666664</v>
      </c>
      <c r="AA656" s="20">
        <f t="shared" ca="1" si="142"/>
        <v>40.276904605465262</v>
      </c>
      <c r="AB656" s="20">
        <f t="shared" ca="1" si="149"/>
        <v>0</v>
      </c>
    </row>
    <row r="657" spans="1:28">
      <c r="A657" s="5">
        <v>39325</v>
      </c>
      <c r="B657" s="4">
        <v>8807.7000000000007</v>
      </c>
      <c r="C657" s="4">
        <v>8982.16</v>
      </c>
      <c r="D657" s="4">
        <v>8785.7000000000007</v>
      </c>
      <c r="E657" s="4">
        <v>8982.16</v>
      </c>
      <c r="F657" s="4">
        <v>5018800</v>
      </c>
      <c r="G657" s="35">
        <f t="shared" si="151"/>
        <v>36.490000000001601</v>
      </c>
      <c r="H657" s="35">
        <f t="shared" si="150"/>
        <v>174.45999999999913</v>
      </c>
      <c r="I657" s="35">
        <f t="shared" ca="1" si="143"/>
        <v>0</v>
      </c>
      <c r="J657" s="35">
        <f t="shared" ca="1" si="144"/>
        <v>-1</v>
      </c>
      <c r="K657" s="35">
        <f t="shared" ca="1" si="145"/>
        <v>-210.95000000000073</v>
      </c>
      <c r="L657" s="35">
        <f t="shared" ca="1" si="146"/>
        <v>1266.090000000002</v>
      </c>
      <c r="M657" s="34">
        <f ca="1">AVERAGE(E657:OFFSET(E657,-M$5+1,0))</f>
        <v>8755.44</v>
      </c>
      <c r="N657" s="34">
        <f ca="1">AVERAGE(E657:OFFSET(E657,-N$5+1,0))</f>
        <v>8587.1066666666666</v>
      </c>
      <c r="O657" s="34">
        <f t="shared" ca="1" si="147"/>
        <v>0</v>
      </c>
      <c r="P657" s="15">
        <f t="shared" si="137"/>
        <v>196.45999999999913</v>
      </c>
      <c r="Q657" s="15">
        <f t="shared" si="138"/>
        <v>210.95000000000073</v>
      </c>
      <c r="R657" s="15">
        <f t="shared" si="139"/>
        <v>210.95000000000073</v>
      </c>
      <c r="S657" s="49">
        <f ca="1">AVERAGE(E657:OFFSET(E657,-S$5+1,0))</f>
        <v>8725.2839999999978</v>
      </c>
      <c r="T657" s="49">
        <f t="shared" ca="1" si="140"/>
        <v>9147.1839999999993</v>
      </c>
      <c r="U657" s="49">
        <f t="shared" ca="1" si="141"/>
        <v>8303.3839999999964</v>
      </c>
      <c r="V657" s="47">
        <f t="shared" ca="1" si="148"/>
        <v>0</v>
      </c>
      <c r="W657" s="20">
        <f>IF(E657-E656&gt;0,E657-E656,0)</f>
        <v>210.95000000000073</v>
      </c>
      <c r="X657" s="20">
        <f>IF(E657-E656&lt;0,-(E657-E656),0)</f>
        <v>0</v>
      </c>
      <c r="Y657" s="20">
        <f ca="1">AVERAGE(W657:OFFSET(W657,-$Y$5+1,0))</f>
        <v>70.867999999999967</v>
      </c>
      <c r="Z657" s="20">
        <f ca="1">AVERAGE(X657:OFFSET(X657,-$Y$5+1,0))</f>
        <v>67.477999999999938</v>
      </c>
      <c r="AA657" s="20">
        <f t="shared" ca="1" si="142"/>
        <v>51.225189018836844</v>
      </c>
      <c r="AB657" s="20">
        <f t="shared" ca="1" si="149"/>
        <v>0</v>
      </c>
    </row>
    <row r="658" spans="1:28">
      <c r="A658" s="5">
        <v>39328</v>
      </c>
      <c r="B658" s="4">
        <v>9018.89</v>
      </c>
      <c r="C658" s="4">
        <v>9019.41</v>
      </c>
      <c r="D658" s="4">
        <v>8947.06</v>
      </c>
      <c r="E658" s="4">
        <v>8979.9599999999991</v>
      </c>
      <c r="F658" s="4">
        <v>4732000</v>
      </c>
      <c r="G658" s="35">
        <f t="shared" si="151"/>
        <v>36.729999999999563</v>
      </c>
      <c r="H658" s="35">
        <f t="shared" si="150"/>
        <v>-38.930000000000291</v>
      </c>
      <c r="I658" s="35">
        <f t="shared" ca="1" si="143"/>
        <v>0</v>
      </c>
      <c r="J658" s="35">
        <f t="shared" ca="1" si="144"/>
        <v>-1</v>
      </c>
      <c r="K658" s="35">
        <f t="shared" ca="1" si="145"/>
        <v>2.2000000000007276</v>
      </c>
      <c r="L658" s="35">
        <f t="shared" ca="1" si="146"/>
        <v>1268.2900000000027</v>
      </c>
      <c r="M658" s="34">
        <f ca="1">AVERAGE(E658:OFFSET(E658,-M$5+1,0))</f>
        <v>8803.751666666667</v>
      </c>
      <c r="N658" s="34">
        <f ca="1">AVERAGE(E658:OFFSET(E658,-N$5+1,0))</f>
        <v>8651.9891666666663</v>
      </c>
      <c r="O658" s="34">
        <f t="shared" ca="1" si="147"/>
        <v>0</v>
      </c>
      <c r="P658" s="15">
        <f t="shared" si="137"/>
        <v>72.350000000000364</v>
      </c>
      <c r="Q658" s="15">
        <f t="shared" si="138"/>
        <v>72.350000000000364</v>
      </c>
      <c r="R658" s="15">
        <f t="shared" si="139"/>
        <v>72.350000000000364</v>
      </c>
      <c r="S658" s="49">
        <f ca="1">AVERAGE(E658:OFFSET(E658,-S$5+1,0))</f>
        <v>8727.195499999998</v>
      </c>
      <c r="T658" s="49">
        <f t="shared" ca="1" si="140"/>
        <v>8871.8954999999987</v>
      </c>
      <c r="U658" s="49">
        <f t="shared" ca="1" si="141"/>
        <v>8582.4954999999973</v>
      </c>
      <c r="V658" s="47">
        <f t="shared" ca="1" si="148"/>
        <v>1</v>
      </c>
      <c r="W658" s="20">
        <f>IF(E658-E657&gt;0,E658-E657,0)</f>
        <v>0</v>
      </c>
      <c r="X658" s="20">
        <f>IF(E658-E657&lt;0,-(E658-E657),0)</f>
        <v>2.2000000000007276</v>
      </c>
      <c r="Y658" s="20">
        <f ca="1">AVERAGE(W658:OFFSET(W658,-$Y$5+1,0))</f>
        <v>70.35799999999999</v>
      </c>
      <c r="Z658" s="20">
        <f ca="1">AVERAGE(X658:OFFSET(X658,-$Y$5+1,0))</f>
        <v>67.624666666666656</v>
      </c>
      <c r="AA658" s="20">
        <f t="shared" ca="1" si="142"/>
        <v>50.99046257017789</v>
      </c>
      <c r="AB658" s="20">
        <f t="shared" ca="1" si="149"/>
        <v>0</v>
      </c>
    </row>
    <row r="659" spans="1:28">
      <c r="A659" s="5">
        <v>39329</v>
      </c>
      <c r="B659" s="4">
        <v>9019.61</v>
      </c>
      <c r="C659" s="4">
        <v>9027.77</v>
      </c>
      <c r="D659" s="4">
        <v>8883.8700000000008</v>
      </c>
      <c r="E659" s="4">
        <v>8922.98</v>
      </c>
      <c r="F659" s="4">
        <v>4340200</v>
      </c>
      <c r="G659" s="35">
        <f t="shared" si="151"/>
        <v>39.650000000001455</v>
      </c>
      <c r="H659" s="35">
        <f t="shared" si="150"/>
        <v>-96.630000000001019</v>
      </c>
      <c r="I659" s="35">
        <f t="shared" ca="1" si="143"/>
        <v>0</v>
      </c>
      <c r="J659" s="35">
        <f t="shared" ca="1" si="144"/>
        <v>-1</v>
      </c>
      <c r="K659" s="35">
        <f t="shared" ca="1" si="145"/>
        <v>56.979999999999563</v>
      </c>
      <c r="L659" s="35">
        <f t="shared" ca="1" si="146"/>
        <v>1325.2700000000023</v>
      </c>
      <c r="M659" s="34">
        <f ca="1">AVERAGE(E659:OFFSET(E659,-M$5+1,0))</f>
        <v>8837.8633333333328</v>
      </c>
      <c r="N659" s="34">
        <f ca="1">AVERAGE(E659:OFFSET(E659,-N$5+1,0))</f>
        <v>8721.3799999999992</v>
      </c>
      <c r="O659" s="34">
        <f t="shared" ca="1" si="147"/>
        <v>0</v>
      </c>
      <c r="P659" s="15">
        <f t="shared" si="137"/>
        <v>143.89999999999964</v>
      </c>
      <c r="Q659" s="15">
        <f t="shared" si="138"/>
        <v>143.89999999999964</v>
      </c>
      <c r="R659" s="15">
        <f t="shared" si="139"/>
        <v>143.89999999999964</v>
      </c>
      <c r="S659" s="49">
        <f ca="1">AVERAGE(E659:OFFSET(E659,-S$5+1,0))</f>
        <v>8730.2289999999994</v>
      </c>
      <c r="T659" s="49">
        <f t="shared" ca="1" si="140"/>
        <v>9018.0289999999986</v>
      </c>
      <c r="U659" s="49">
        <f t="shared" ca="1" si="141"/>
        <v>8442.4290000000001</v>
      </c>
      <c r="V659" s="47">
        <f t="shared" ca="1" si="148"/>
        <v>0</v>
      </c>
      <c r="W659" s="20">
        <f>IF(E659-E658&gt;0,E659-E658,0)</f>
        <v>0</v>
      </c>
      <c r="X659" s="20">
        <f>IF(E659-E658&lt;0,-(E659-E658),0)</f>
        <v>56.979999999999563</v>
      </c>
      <c r="Y659" s="20">
        <f ca="1">AVERAGE(W659:OFFSET(W659,-$Y$5+1,0))</f>
        <v>70.35799999999999</v>
      </c>
      <c r="Z659" s="20">
        <f ca="1">AVERAGE(X659:OFFSET(X659,-$Y$5+1,0))</f>
        <v>69.558666666666667</v>
      </c>
      <c r="AA659" s="20">
        <f t="shared" ca="1" si="142"/>
        <v>50.285646217986901</v>
      </c>
      <c r="AB659" s="20">
        <f t="shared" ca="1" si="149"/>
        <v>0</v>
      </c>
    </row>
    <row r="660" spans="1:28">
      <c r="A660" s="5">
        <v>39330</v>
      </c>
      <c r="B660" s="4">
        <v>9017.51</v>
      </c>
      <c r="C660" s="4">
        <v>9026.2999999999993</v>
      </c>
      <c r="D660" s="4">
        <v>8902.14</v>
      </c>
      <c r="E660" s="4">
        <v>8913.85</v>
      </c>
      <c r="F660" s="4">
        <v>4022400</v>
      </c>
      <c r="G660" s="35">
        <f t="shared" si="151"/>
        <v>94.530000000000655</v>
      </c>
      <c r="H660" s="35">
        <f t="shared" si="150"/>
        <v>-103.65999999999985</v>
      </c>
      <c r="I660" s="35">
        <f t="shared" ca="1" si="143"/>
        <v>0</v>
      </c>
      <c r="J660" s="35">
        <f t="shared" ca="1" si="144"/>
        <v>-1</v>
      </c>
      <c r="K660" s="35">
        <f t="shared" ca="1" si="145"/>
        <v>9.1299999999991996</v>
      </c>
      <c r="L660" s="35">
        <f t="shared" ca="1" si="146"/>
        <v>1334.4000000000015</v>
      </c>
      <c r="M660" s="34">
        <f ca="1">AVERAGE(E660:OFFSET(E660,-M$5+1,0))</f>
        <v>8868.913333333332</v>
      </c>
      <c r="N660" s="34">
        <f ca="1">AVERAGE(E660:OFFSET(E660,-N$5+1,0))</f>
        <v>8754.567500000001</v>
      </c>
      <c r="O660" s="34">
        <f t="shared" ca="1" si="147"/>
        <v>0</v>
      </c>
      <c r="P660" s="15">
        <f t="shared" si="137"/>
        <v>124.15999999999985</v>
      </c>
      <c r="Q660" s="15">
        <f t="shared" si="138"/>
        <v>124.15999999999985</v>
      </c>
      <c r="R660" s="15">
        <f t="shared" si="139"/>
        <v>124.15999999999985</v>
      </c>
      <c r="S660" s="49">
        <f ca="1">AVERAGE(E660:OFFSET(E660,-S$5+1,0))</f>
        <v>8720.9485000000004</v>
      </c>
      <c r="T660" s="49">
        <f t="shared" ca="1" si="140"/>
        <v>8969.2685000000001</v>
      </c>
      <c r="U660" s="49">
        <f t="shared" ca="1" si="141"/>
        <v>8472.6285000000007</v>
      </c>
      <c r="V660" s="47">
        <f t="shared" ca="1" si="148"/>
        <v>0</v>
      </c>
      <c r="W660" s="20">
        <f>IF(E660-E659&gt;0,E660-E659,0)</f>
        <v>0</v>
      </c>
      <c r="X660" s="20">
        <f>IF(E660-E659&lt;0,-(E660-E659),0)</f>
        <v>9.1299999999991996</v>
      </c>
      <c r="Y660" s="20">
        <f ca="1">AVERAGE(W660:OFFSET(W660,-$Y$5+1,0))</f>
        <v>70.35799999999999</v>
      </c>
      <c r="Z660" s="20">
        <f ca="1">AVERAGE(X660:OFFSET(X660,-$Y$5+1,0))</f>
        <v>48.970666666666695</v>
      </c>
      <c r="AA660" s="20">
        <f t="shared" ca="1" si="142"/>
        <v>58.961523635002465</v>
      </c>
      <c r="AB660" s="20">
        <f t="shared" ca="1" si="149"/>
        <v>0</v>
      </c>
    </row>
    <row r="661" spans="1:28">
      <c r="A661" s="5">
        <v>39331</v>
      </c>
      <c r="B661" s="4">
        <v>8896.67</v>
      </c>
      <c r="C661" s="4">
        <v>9017.08</v>
      </c>
      <c r="D661" s="4">
        <v>8841.64</v>
      </c>
      <c r="E661" s="4">
        <v>9017.08</v>
      </c>
      <c r="F661" s="4">
        <v>3979000</v>
      </c>
      <c r="G661" s="35">
        <f t="shared" si="151"/>
        <v>-17.180000000000291</v>
      </c>
      <c r="H661" s="35">
        <f t="shared" si="150"/>
        <v>120.40999999999985</v>
      </c>
      <c r="I661" s="35">
        <f t="shared" ca="1" si="143"/>
        <v>0</v>
      </c>
      <c r="J661" s="35">
        <f t="shared" ca="1" si="144"/>
        <v>-1</v>
      </c>
      <c r="K661" s="35">
        <f t="shared" ca="1" si="145"/>
        <v>-103.22999999999956</v>
      </c>
      <c r="L661" s="35">
        <f t="shared" ca="1" si="146"/>
        <v>1231.1700000000019</v>
      </c>
      <c r="M661" s="34">
        <f ca="1">AVERAGE(E661:OFFSET(E661,-M$5+1,0))</f>
        <v>8931.2066666666669</v>
      </c>
      <c r="N661" s="34">
        <f ca="1">AVERAGE(E661:OFFSET(E661,-N$5+1,0))</f>
        <v>8799.4008333333331</v>
      </c>
      <c r="O661" s="34">
        <f t="shared" ca="1" si="147"/>
        <v>0</v>
      </c>
      <c r="P661" s="15">
        <f t="shared" si="137"/>
        <v>175.44000000000051</v>
      </c>
      <c r="Q661" s="15">
        <f t="shared" si="138"/>
        <v>175.44000000000051</v>
      </c>
      <c r="R661" s="15">
        <f t="shared" si="139"/>
        <v>175.44000000000051</v>
      </c>
      <c r="S661" s="49">
        <f ca="1">AVERAGE(E661:OFFSET(E661,-S$5+1,0))</f>
        <v>8712.6724999999988</v>
      </c>
      <c r="T661" s="49">
        <f t="shared" ca="1" si="140"/>
        <v>9063.5524999999998</v>
      </c>
      <c r="U661" s="49">
        <f t="shared" ca="1" si="141"/>
        <v>8361.7924999999977</v>
      </c>
      <c r="V661" s="47">
        <f t="shared" ca="1" si="148"/>
        <v>0</v>
      </c>
      <c r="W661" s="20">
        <f>IF(E661-E660&gt;0,E661-E660,0)</f>
        <v>103.22999999999956</v>
      </c>
      <c r="X661" s="20">
        <f>IF(E661-E660&lt;0,-(E661-E660),0)</f>
        <v>0</v>
      </c>
      <c r="Y661" s="20">
        <f ca="1">AVERAGE(W661:OFFSET(W661,-$Y$5+1,0))</f>
        <v>77.239999999999966</v>
      </c>
      <c r="Z661" s="20">
        <f ca="1">AVERAGE(X661:OFFSET(X661,-$Y$5+1,0))</f>
        <v>22.859333333333357</v>
      </c>
      <c r="AA661" s="20">
        <f t="shared" ca="1" si="142"/>
        <v>77.163351071269176</v>
      </c>
      <c r="AB661" s="20">
        <f t="shared" ca="1" si="149"/>
        <v>0</v>
      </c>
    </row>
    <row r="662" spans="1:28">
      <c r="A662" s="5">
        <v>39332</v>
      </c>
      <c r="B662" s="4">
        <v>9056.14</v>
      </c>
      <c r="C662" s="4">
        <v>9078.4699999999993</v>
      </c>
      <c r="D662" s="4">
        <v>9000.9500000000007</v>
      </c>
      <c r="E662" s="4">
        <v>9018.08</v>
      </c>
      <c r="F662" s="4">
        <v>4220600</v>
      </c>
      <c r="G662" s="35">
        <f t="shared" si="151"/>
        <v>39.059999999999491</v>
      </c>
      <c r="H662" s="35">
        <f t="shared" si="150"/>
        <v>-38.059999999999491</v>
      </c>
      <c r="I662" s="35">
        <f t="shared" ca="1" si="143"/>
        <v>0</v>
      </c>
      <c r="J662" s="35">
        <f t="shared" ca="1" si="144"/>
        <v>-1</v>
      </c>
      <c r="K662" s="35">
        <f t="shared" ca="1" si="145"/>
        <v>-1</v>
      </c>
      <c r="L662" s="35">
        <f t="shared" ca="1" si="146"/>
        <v>1230.1700000000019</v>
      </c>
      <c r="M662" s="34">
        <f ca="1">AVERAGE(E662:OFFSET(E662,-M$5+1,0))</f>
        <v>8972.3516666666674</v>
      </c>
      <c r="N662" s="34">
        <f ca="1">AVERAGE(E662:OFFSET(E662,-N$5+1,0))</f>
        <v>8843.1191666666673</v>
      </c>
      <c r="O662" s="34">
        <f t="shared" ca="1" si="147"/>
        <v>0</v>
      </c>
      <c r="P662" s="15">
        <f t="shared" si="137"/>
        <v>77.519999999998618</v>
      </c>
      <c r="Q662" s="15">
        <f t="shared" si="138"/>
        <v>77.519999999998618</v>
      </c>
      <c r="R662" s="15">
        <f t="shared" si="139"/>
        <v>77.519999999998618</v>
      </c>
      <c r="S662" s="49">
        <f ca="1">AVERAGE(E662:OFFSET(E662,-S$5+1,0))</f>
        <v>8717.0109999999986</v>
      </c>
      <c r="T662" s="49">
        <f t="shared" ca="1" si="140"/>
        <v>8872.0509999999958</v>
      </c>
      <c r="U662" s="49">
        <f t="shared" ca="1" si="141"/>
        <v>8561.9710000000014</v>
      </c>
      <c r="V662" s="47">
        <f t="shared" ca="1" si="148"/>
        <v>1</v>
      </c>
      <c r="W662" s="20">
        <f>IF(E662-E661&gt;0,E662-E661,0)</f>
        <v>1</v>
      </c>
      <c r="X662" s="20">
        <f>IF(E662-E661&lt;0,-(E662-E661),0)</f>
        <v>0</v>
      </c>
      <c r="Y662" s="20">
        <f ca="1">AVERAGE(W662:OFFSET(W662,-$Y$5+1,0))</f>
        <v>77.306666666666629</v>
      </c>
      <c r="Z662" s="20">
        <f ca="1">AVERAGE(X662:OFFSET(X662,-$Y$5+1,0))</f>
        <v>15.453999999999967</v>
      </c>
      <c r="AA662" s="20">
        <f t="shared" ca="1" si="142"/>
        <v>83.339921374720632</v>
      </c>
      <c r="AB662" s="20">
        <f t="shared" ca="1" si="149"/>
        <v>-1</v>
      </c>
    </row>
    <row r="663" spans="1:28">
      <c r="A663" s="5">
        <v>39335</v>
      </c>
      <c r="B663" s="4">
        <v>8868</v>
      </c>
      <c r="C663" s="4">
        <v>8953.4500000000007</v>
      </c>
      <c r="D663" s="4">
        <v>8845.9</v>
      </c>
      <c r="E663" s="4">
        <v>8937.58</v>
      </c>
      <c r="F663" s="4">
        <v>3702800</v>
      </c>
      <c r="G663" s="35">
        <f t="shared" si="151"/>
        <v>-150.07999999999993</v>
      </c>
      <c r="H663" s="35">
        <f t="shared" si="150"/>
        <v>69.579999999999927</v>
      </c>
      <c r="I663" s="35">
        <f t="shared" ca="1" si="143"/>
        <v>0</v>
      </c>
      <c r="J663" s="35">
        <f t="shared" ca="1" si="144"/>
        <v>-1</v>
      </c>
      <c r="K663" s="35">
        <f t="shared" ca="1" si="145"/>
        <v>80.5</v>
      </c>
      <c r="L663" s="35">
        <f t="shared" ca="1" si="146"/>
        <v>1310.6700000000019</v>
      </c>
      <c r="M663" s="34">
        <f ca="1">AVERAGE(E663:OFFSET(E663,-M$5+1,0))</f>
        <v>8964.9216666666671</v>
      </c>
      <c r="N663" s="34">
        <f ca="1">AVERAGE(E663:OFFSET(E663,-N$5+1,0))</f>
        <v>8860.1808333333338</v>
      </c>
      <c r="O663" s="34">
        <f t="shared" ca="1" si="147"/>
        <v>0</v>
      </c>
      <c r="P663" s="15">
        <f t="shared" si="137"/>
        <v>107.55000000000109</v>
      </c>
      <c r="Q663" s="15">
        <f t="shared" si="138"/>
        <v>172.18000000000029</v>
      </c>
      <c r="R663" s="15">
        <f t="shared" si="139"/>
        <v>172.18000000000029</v>
      </c>
      <c r="S663" s="49">
        <f ca="1">AVERAGE(E663:OFFSET(E663,-S$5+1,0))</f>
        <v>8716.9419999999991</v>
      </c>
      <c r="T663" s="49">
        <f t="shared" ca="1" si="140"/>
        <v>9061.3019999999997</v>
      </c>
      <c r="U663" s="49">
        <f t="shared" ca="1" si="141"/>
        <v>8372.5819999999985</v>
      </c>
      <c r="V663" s="47">
        <f t="shared" ca="1" si="148"/>
        <v>0</v>
      </c>
      <c r="W663" s="20">
        <f>IF(E663-E662&gt;0,E663-E662,0)</f>
        <v>0</v>
      </c>
      <c r="X663" s="20">
        <f>IF(E663-E662&lt;0,-(E663-E662),0)</f>
        <v>80.5</v>
      </c>
      <c r="Y663" s="20">
        <f ca="1">AVERAGE(W663:OFFSET(W663,-$Y$5+1,0))</f>
        <v>48.952666666666602</v>
      </c>
      <c r="Z663" s="20">
        <f ca="1">AVERAGE(X663:OFFSET(X663,-$Y$5+1,0))</f>
        <v>20.820666666666632</v>
      </c>
      <c r="AA663" s="20">
        <f t="shared" ca="1" si="142"/>
        <v>70.159564303458822</v>
      </c>
      <c r="AB663" s="20">
        <f t="shared" ca="1" si="149"/>
        <v>0</v>
      </c>
    </row>
    <row r="664" spans="1:28">
      <c r="A664" s="5">
        <v>39336</v>
      </c>
      <c r="B664" s="4">
        <v>8981.34</v>
      </c>
      <c r="C664" s="4">
        <v>9017.2999999999993</v>
      </c>
      <c r="D664" s="4">
        <v>8953.3700000000008</v>
      </c>
      <c r="E664" s="4">
        <v>9003.1200000000008</v>
      </c>
      <c r="F664" s="4">
        <v>4252000</v>
      </c>
      <c r="G664" s="35">
        <f t="shared" si="151"/>
        <v>43.760000000000218</v>
      </c>
      <c r="H664" s="35">
        <f t="shared" si="150"/>
        <v>21.780000000000655</v>
      </c>
      <c r="I664" s="35">
        <f t="shared" ca="1" si="143"/>
        <v>0</v>
      </c>
      <c r="J664" s="35">
        <f t="shared" ca="1" si="144"/>
        <v>-1</v>
      </c>
      <c r="K664" s="35">
        <f t="shared" ca="1" si="145"/>
        <v>-65.540000000000873</v>
      </c>
      <c r="L664" s="35">
        <f t="shared" ca="1" si="146"/>
        <v>1245.130000000001</v>
      </c>
      <c r="M664" s="34">
        <f ca="1">AVERAGE(E664:OFFSET(E664,-M$5+1,0))</f>
        <v>8968.7816666666677</v>
      </c>
      <c r="N664" s="34">
        <f ca="1">AVERAGE(E664:OFFSET(E664,-N$5+1,0))</f>
        <v>8886.2666666666682</v>
      </c>
      <c r="O664" s="34">
        <f t="shared" ca="1" si="147"/>
        <v>0</v>
      </c>
      <c r="P664" s="15">
        <f t="shared" si="137"/>
        <v>63.929999999998472</v>
      </c>
      <c r="Q664" s="15">
        <f t="shared" si="138"/>
        <v>79.719999999999345</v>
      </c>
      <c r="R664" s="15">
        <f t="shared" si="139"/>
        <v>79.719999999999345</v>
      </c>
      <c r="S664" s="49">
        <f ca="1">AVERAGE(E664:OFFSET(E664,-S$5+1,0))</f>
        <v>8721.5484999999971</v>
      </c>
      <c r="T664" s="49">
        <f t="shared" ca="1" si="140"/>
        <v>8880.9884999999958</v>
      </c>
      <c r="U664" s="49">
        <f t="shared" ca="1" si="141"/>
        <v>8562.1084999999985</v>
      </c>
      <c r="V664" s="47">
        <f t="shared" ca="1" si="148"/>
        <v>1</v>
      </c>
      <c r="W664" s="20">
        <f>IF(E664-E663&gt;0,E664-E663,0)</f>
        <v>65.540000000000873</v>
      </c>
      <c r="X664" s="20">
        <f>IF(E664-E663&lt;0,-(E664-E663),0)</f>
        <v>0</v>
      </c>
      <c r="Y664" s="20">
        <f ca="1">AVERAGE(W664:OFFSET(W664,-$Y$5+1,0))</f>
        <v>53.321999999999996</v>
      </c>
      <c r="Z664" s="20">
        <f ca="1">AVERAGE(X664:OFFSET(X664,-$Y$5+1,0))</f>
        <v>18.385999999999935</v>
      </c>
      <c r="AA664" s="20">
        <f t="shared" ca="1" si="142"/>
        <v>74.359904055335591</v>
      </c>
      <c r="AB664" s="20">
        <f t="shared" ca="1" si="149"/>
        <v>0</v>
      </c>
    </row>
    <row r="665" spans="1:28">
      <c r="A665" s="5">
        <v>39337</v>
      </c>
      <c r="B665" s="4">
        <v>9078.09</v>
      </c>
      <c r="C665" s="4">
        <v>9084.9699999999993</v>
      </c>
      <c r="D665" s="4">
        <v>9011.26</v>
      </c>
      <c r="E665" s="4">
        <v>9018.1200000000008</v>
      </c>
      <c r="F665" s="4">
        <v>4346400</v>
      </c>
      <c r="G665" s="35">
        <f t="shared" si="151"/>
        <v>74.969999999999345</v>
      </c>
      <c r="H665" s="35">
        <f t="shared" si="150"/>
        <v>-59.969999999999345</v>
      </c>
      <c r="I665" s="35">
        <f t="shared" ca="1" si="143"/>
        <v>0</v>
      </c>
      <c r="J665" s="35">
        <f t="shared" ca="1" si="144"/>
        <v>-1</v>
      </c>
      <c r="K665" s="35">
        <f t="shared" ca="1" si="145"/>
        <v>-15</v>
      </c>
      <c r="L665" s="35">
        <f t="shared" ca="1" si="146"/>
        <v>1230.130000000001</v>
      </c>
      <c r="M665" s="34">
        <f ca="1">AVERAGE(E665:OFFSET(E665,-M$5+1,0))</f>
        <v>8984.6383333333342</v>
      </c>
      <c r="N665" s="34">
        <f ca="1">AVERAGE(E665:OFFSET(E665,-N$5+1,0))</f>
        <v>8911.2508333333317</v>
      </c>
      <c r="O665" s="34">
        <f t="shared" ca="1" si="147"/>
        <v>0</v>
      </c>
      <c r="P665" s="15">
        <f t="shared" si="137"/>
        <v>73.709999999999127</v>
      </c>
      <c r="Q665" s="15">
        <f t="shared" si="138"/>
        <v>81.849999999998545</v>
      </c>
      <c r="R665" s="15">
        <f t="shared" si="139"/>
        <v>81.849999999998545</v>
      </c>
      <c r="S665" s="49">
        <f ca="1">AVERAGE(E665:OFFSET(E665,-S$5+1,0))</f>
        <v>8742.802499999998</v>
      </c>
      <c r="T665" s="49">
        <f t="shared" ca="1" si="140"/>
        <v>8906.5024999999951</v>
      </c>
      <c r="U665" s="49">
        <f t="shared" ca="1" si="141"/>
        <v>8579.1025000000009</v>
      </c>
      <c r="V665" s="47">
        <f t="shared" ca="1" si="148"/>
        <v>0</v>
      </c>
      <c r="W665" s="20">
        <f>IF(E665-E664&gt;0,E665-E664,0)</f>
        <v>15</v>
      </c>
      <c r="X665" s="20">
        <f>IF(E665-E664&lt;0,-(E665-E664),0)</f>
        <v>0</v>
      </c>
      <c r="Y665" s="20">
        <f ca="1">AVERAGE(W665:OFFSET(W665,-$Y$5+1,0))</f>
        <v>53.363333333333379</v>
      </c>
      <c r="Z665" s="20">
        <f ca="1">AVERAGE(X665:OFFSET(X665,-$Y$5+1,0))</f>
        <v>18.385999999999935</v>
      </c>
      <c r="AA665" s="20">
        <f t="shared" ca="1" si="142"/>
        <v>74.374674793726399</v>
      </c>
      <c r="AB665" s="20">
        <f t="shared" ca="1" si="149"/>
        <v>0</v>
      </c>
    </row>
    <row r="666" spans="1:28">
      <c r="A666" s="5">
        <v>39338</v>
      </c>
      <c r="B666" s="4">
        <v>9062.31</v>
      </c>
      <c r="C666" s="4">
        <v>9062.31</v>
      </c>
      <c r="D666" s="4">
        <v>8924.6200000000008</v>
      </c>
      <c r="E666" s="4">
        <v>8927.42</v>
      </c>
      <c r="F666" s="4">
        <v>4022800</v>
      </c>
      <c r="G666" s="35">
        <f t="shared" si="151"/>
        <v>44.18999999999869</v>
      </c>
      <c r="H666" s="35">
        <f t="shared" si="150"/>
        <v>-134.88999999999942</v>
      </c>
      <c r="I666" s="35">
        <f t="shared" ca="1" si="143"/>
        <v>0</v>
      </c>
      <c r="J666" s="35">
        <f t="shared" ca="1" si="144"/>
        <v>-1</v>
      </c>
      <c r="K666" s="35">
        <f t="shared" ca="1" si="145"/>
        <v>90.700000000000728</v>
      </c>
      <c r="L666" s="35">
        <f t="shared" ca="1" si="146"/>
        <v>1320.8300000000017</v>
      </c>
      <c r="M666" s="34">
        <f ca="1">AVERAGE(E666:OFFSET(E666,-M$5+1,0))</f>
        <v>8986.9</v>
      </c>
      <c r="N666" s="34">
        <f ca="1">AVERAGE(E666:OFFSET(E666,-N$5+1,0))</f>
        <v>8927.906666666664</v>
      </c>
      <c r="O666" s="34">
        <f t="shared" ca="1" si="147"/>
        <v>0</v>
      </c>
      <c r="P666" s="15">
        <f t="shared" si="137"/>
        <v>137.68999999999869</v>
      </c>
      <c r="Q666" s="15">
        <f t="shared" si="138"/>
        <v>137.68999999999869</v>
      </c>
      <c r="R666" s="15">
        <f t="shared" si="139"/>
        <v>137.68999999999869</v>
      </c>
      <c r="S666" s="49">
        <f ca="1">AVERAGE(E666:OFFSET(E666,-S$5+1,0))</f>
        <v>8779.1049999999996</v>
      </c>
      <c r="T666" s="49">
        <f t="shared" ca="1" si="140"/>
        <v>9054.4849999999969</v>
      </c>
      <c r="U666" s="49">
        <f t="shared" ca="1" si="141"/>
        <v>8503.7250000000022</v>
      </c>
      <c r="V666" s="47">
        <f t="shared" ca="1" si="148"/>
        <v>0</v>
      </c>
      <c r="W666" s="20">
        <f>IF(E666-E665&gt;0,E666-E665,0)</f>
        <v>0</v>
      </c>
      <c r="X666" s="20">
        <f>IF(E666-E665&lt;0,-(E666-E665),0)</f>
        <v>90.700000000000728</v>
      </c>
      <c r="Y666" s="20">
        <f ca="1">AVERAGE(W666:OFFSET(W666,-$Y$5+1,0))</f>
        <v>37.40466666666665</v>
      </c>
      <c r="Z666" s="20">
        <f ca="1">AVERAGE(X666:OFFSET(X666,-$Y$5+1,0))</f>
        <v>24.432666666666652</v>
      </c>
      <c r="AA666" s="20">
        <f t="shared" ca="1" si="142"/>
        <v>60.488809349260428</v>
      </c>
      <c r="AB666" s="20">
        <f t="shared" ca="1" si="149"/>
        <v>0</v>
      </c>
    </row>
    <row r="667" spans="1:28">
      <c r="A667" s="5">
        <v>39339</v>
      </c>
      <c r="B667" s="4">
        <v>8995.5300000000007</v>
      </c>
      <c r="C667" s="4">
        <v>9046.51</v>
      </c>
      <c r="D667" s="4">
        <v>8952.8799999999992</v>
      </c>
      <c r="E667" s="4">
        <v>9031.6299999999992</v>
      </c>
      <c r="F667" s="4">
        <v>3897200</v>
      </c>
      <c r="G667" s="35">
        <f t="shared" si="151"/>
        <v>68.110000000000582</v>
      </c>
      <c r="H667" s="35">
        <f t="shared" si="150"/>
        <v>36.099999999998545</v>
      </c>
      <c r="I667" s="35">
        <f t="shared" ca="1" si="143"/>
        <v>0</v>
      </c>
      <c r="J667" s="35">
        <f t="shared" ca="1" si="144"/>
        <v>-1</v>
      </c>
      <c r="K667" s="35">
        <f t="shared" ca="1" si="145"/>
        <v>-104.20999999999913</v>
      </c>
      <c r="L667" s="35">
        <f t="shared" ca="1" si="146"/>
        <v>1216.6200000000026</v>
      </c>
      <c r="M667" s="34">
        <f ca="1">AVERAGE(E667:OFFSET(E667,-M$5+1,0))</f>
        <v>8989.3249999999989</v>
      </c>
      <c r="N667" s="34">
        <f ca="1">AVERAGE(E667:OFFSET(E667,-N$5+1,0))</f>
        <v>8960.2658333333329</v>
      </c>
      <c r="O667" s="34">
        <f t="shared" ca="1" si="147"/>
        <v>0</v>
      </c>
      <c r="P667" s="15">
        <f t="shared" si="137"/>
        <v>93.630000000001019</v>
      </c>
      <c r="Q667" s="15">
        <f t="shared" si="138"/>
        <v>119.09000000000015</v>
      </c>
      <c r="R667" s="15">
        <f t="shared" si="139"/>
        <v>119.09000000000015</v>
      </c>
      <c r="S667" s="49">
        <f ca="1">AVERAGE(E667:OFFSET(E667,-S$5+1,0))</f>
        <v>8826.1719999999987</v>
      </c>
      <c r="T667" s="49">
        <f t="shared" ca="1" si="140"/>
        <v>9064.351999999999</v>
      </c>
      <c r="U667" s="49">
        <f t="shared" ca="1" si="141"/>
        <v>8587.9919999999984</v>
      </c>
      <c r="V667" s="47">
        <f t="shared" ca="1" si="148"/>
        <v>0</v>
      </c>
      <c r="W667" s="20">
        <f>IF(E667-E666&gt;0,E667-E666,0)</f>
        <v>104.20999999999913</v>
      </c>
      <c r="X667" s="20">
        <f>IF(E667-E666&lt;0,-(E667-E666),0)</f>
        <v>0</v>
      </c>
      <c r="Y667" s="20">
        <f ca="1">AVERAGE(W667:OFFSET(W667,-$Y$5+1,0))</f>
        <v>44.351999999999926</v>
      </c>
      <c r="Z667" s="20">
        <f ca="1">AVERAGE(X667:OFFSET(X667,-$Y$5+1,0))</f>
        <v>21.58266666666665</v>
      </c>
      <c r="AA667" s="20">
        <f t="shared" ca="1" si="142"/>
        <v>67.266587126650606</v>
      </c>
      <c r="AB667" s="20">
        <f t="shared" ca="1" si="149"/>
        <v>0</v>
      </c>
    </row>
    <row r="668" spans="1:28">
      <c r="A668" s="5">
        <v>39342</v>
      </c>
      <c r="B668" s="4">
        <v>9039.2800000000007</v>
      </c>
      <c r="C668" s="4">
        <v>9044.3700000000008</v>
      </c>
      <c r="D668" s="4">
        <v>8874.7099999999991</v>
      </c>
      <c r="E668" s="4">
        <v>8899.91</v>
      </c>
      <c r="F668" s="4">
        <v>3917000</v>
      </c>
      <c r="G668" s="35">
        <f t="shared" si="151"/>
        <v>7.6500000000014552</v>
      </c>
      <c r="H668" s="35">
        <f t="shared" si="150"/>
        <v>-139.3700000000008</v>
      </c>
      <c r="I668" s="35">
        <f t="shared" ca="1" si="143"/>
        <v>0</v>
      </c>
      <c r="J668" s="35">
        <f t="shared" ca="1" si="144"/>
        <v>-1</v>
      </c>
      <c r="K668" s="35">
        <f t="shared" ca="1" si="145"/>
        <v>131.71999999999935</v>
      </c>
      <c r="L668" s="35">
        <f t="shared" ca="1" si="146"/>
        <v>1348.340000000002</v>
      </c>
      <c r="M668" s="34">
        <f ca="1">AVERAGE(E668:OFFSET(E668,-M$5+1,0))</f>
        <v>8969.6299999999992</v>
      </c>
      <c r="N668" s="34">
        <f ca="1">AVERAGE(E668:OFFSET(E668,-N$5+1,0))</f>
        <v>8970.9908333333333</v>
      </c>
      <c r="O668" s="34">
        <f t="shared" ca="1" si="147"/>
        <v>-1</v>
      </c>
      <c r="P668" s="15">
        <f t="shared" si="137"/>
        <v>169.66000000000167</v>
      </c>
      <c r="Q668" s="15">
        <f t="shared" si="138"/>
        <v>169.66000000000167</v>
      </c>
      <c r="R668" s="15">
        <f t="shared" si="139"/>
        <v>169.66000000000167</v>
      </c>
      <c r="S668" s="49">
        <f ca="1">AVERAGE(E668:OFFSET(E668,-S$5+1,0))</f>
        <v>8845.3875000000007</v>
      </c>
      <c r="T668" s="49">
        <f t="shared" ca="1" si="140"/>
        <v>9184.7075000000041</v>
      </c>
      <c r="U668" s="49">
        <f t="shared" ca="1" si="141"/>
        <v>8506.0674999999974</v>
      </c>
      <c r="V668" s="47">
        <f t="shared" ca="1" si="148"/>
        <v>0</v>
      </c>
      <c r="W668" s="20">
        <f>IF(E668-E667&gt;0,E668-E667,0)</f>
        <v>0</v>
      </c>
      <c r="X668" s="20">
        <f>IF(E668-E667&lt;0,-(E668-E667),0)</f>
        <v>131.71999999999935</v>
      </c>
      <c r="Y668" s="20">
        <f ca="1">AVERAGE(W668:OFFSET(W668,-$Y$5+1,0))</f>
        <v>42.470666666666631</v>
      </c>
      <c r="Z668" s="20">
        <f ca="1">AVERAGE(X668:OFFSET(X668,-$Y$5+1,0))</f>
        <v>30.36399999999994</v>
      </c>
      <c r="AA668" s="20">
        <f t="shared" ca="1" si="142"/>
        <v>58.311060667081634</v>
      </c>
      <c r="AB668" s="20">
        <f t="shared" ca="1" si="149"/>
        <v>0</v>
      </c>
    </row>
    <row r="669" spans="1:28">
      <c r="A669" s="5">
        <v>39344</v>
      </c>
      <c r="B669" s="4">
        <v>9090.9</v>
      </c>
      <c r="C669" s="4">
        <v>9090.9</v>
      </c>
      <c r="D669" s="4">
        <v>8900.7999999999993</v>
      </c>
      <c r="E669" s="4">
        <v>8926.3799999999992</v>
      </c>
      <c r="F669" s="4">
        <v>5922000</v>
      </c>
      <c r="G669" s="35">
        <f t="shared" si="151"/>
        <v>190.98999999999978</v>
      </c>
      <c r="H669" s="35">
        <f t="shared" si="150"/>
        <v>-164.52000000000044</v>
      </c>
      <c r="I669" s="35">
        <f t="shared" ca="1" si="143"/>
        <v>0</v>
      </c>
      <c r="J669" s="35">
        <f t="shared" ca="1" si="144"/>
        <v>-1</v>
      </c>
      <c r="K669" s="35">
        <f t="shared" ca="1" si="145"/>
        <v>-26.469999999999345</v>
      </c>
      <c r="L669" s="35">
        <f t="shared" ca="1" si="146"/>
        <v>1321.8700000000026</v>
      </c>
      <c r="M669" s="34">
        <f ca="1">AVERAGE(E669:OFFSET(E669,-M$5+1,0))</f>
        <v>8967.7633333333324</v>
      </c>
      <c r="N669" s="34">
        <f ca="1">AVERAGE(E669:OFFSET(E669,-N$5+1,0))</f>
        <v>8966.3425000000007</v>
      </c>
      <c r="O669" s="34">
        <f t="shared" ca="1" si="147"/>
        <v>1</v>
      </c>
      <c r="P669" s="15">
        <f t="shared" si="137"/>
        <v>190.10000000000036</v>
      </c>
      <c r="Q669" s="15">
        <f t="shared" si="138"/>
        <v>190.98999999999978</v>
      </c>
      <c r="R669" s="15">
        <f t="shared" si="139"/>
        <v>190.98999999999978</v>
      </c>
      <c r="S669" s="49">
        <f ca="1">AVERAGE(E669:OFFSET(E669,-S$5+1,0))</f>
        <v>8867.7525000000005</v>
      </c>
      <c r="T669" s="49">
        <f t="shared" ca="1" si="140"/>
        <v>9249.7325000000001</v>
      </c>
      <c r="U669" s="49">
        <f t="shared" ca="1" si="141"/>
        <v>8485.7725000000009</v>
      </c>
      <c r="V669" s="47">
        <f t="shared" ca="1" si="148"/>
        <v>0</v>
      </c>
      <c r="W669" s="20">
        <f>IF(E669-E668&gt;0,E669-E668,0)</f>
        <v>26.469999999999345</v>
      </c>
      <c r="X669" s="20">
        <f>IF(E669-E668&lt;0,-(E669-E668),0)</f>
        <v>0</v>
      </c>
      <c r="Y669" s="20">
        <f ca="1">AVERAGE(W669:OFFSET(W669,-$Y$5+1,0))</f>
        <v>43.619333333333273</v>
      </c>
      <c r="Z669" s="20">
        <f ca="1">AVERAGE(X669:OFFSET(X669,-$Y$5+1,0))</f>
        <v>30.36399999999994</v>
      </c>
      <c r="AA669" s="20">
        <f t="shared" ca="1" si="142"/>
        <v>58.958323946834881</v>
      </c>
      <c r="AB669" s="20">
        <f t="shared" ca="1" si="149"/>
        <v>0</v>
      </c>
    </row>
    <row r="670" spans="1:28">
      <c r="A670" s="5">
        <v>39345</v>
      </c>
      <c r="B670" s="4">
        <v>8987.52</v>
      </c>
      <c r="C670" s="4">
        <v>9109.52</v>
      </c>
      <c r="D670" s="4">
        <v>8950.6200000000008</v>
      </c>
      <c r="E670" s="4">
        <v>8983.0300000000007</v>
      </c>
      <c r="F670" s="4">
        <v>4652800</v>
      </c>
      <c r="G670" s="35">
        <f t="shared" si="151"/>
        <v>61.140000000001237</v>
      </c>
      <c r="H670" s="35">
        <f t="shared" si="150"/>
        <v>-4.4899999999997817</v>
      </c>
      <c r="I670" s="35">
        <f t="shared" ca="1" si="143"/>
        <v>0</v>
      </c>
      <c r="J670" s="35">
        <f t="shared" ca="1" si="144"/>
        <v>-1</v>
      </c>
      <c r="K670" s="35">
        <f t="shared" ca="1" si="145"/>
        <v>-56.650000000001455</v>
      </c>
      <c r="L670" s="35">
        <f t="shared" ca="1" si="146"/>
        <v>1265.2200000000012</v>
      </c>
      <c r="M670" s="34">
        <f ca="1">AVERAGE(E670:OFFSET(E670,-M$5+1,0))</f>
        <v>8964.4149999999991</v>
      </c>
      <c r="N670" s="34">
        <f ca="1">AVERAGE(E670:OFFSET(E670,-N$5+1,0))</f>
        <v>8966.5983333333352</v>
      </c>
      <c r="O670" s="34">
        <f t="shared" ca="1" si="147"/>
        <v>-1</v>
      </c>
      <c r="P670" s="15">
        <f t="shared" si="137"/>
        <v>158.89999999999964</v>
      </c>
      <c r="Q670" s="15">
        <f t="shared" si="138"/>
        <v>183.14000000000124</v>
      </c>
      <c r="R670" s="15">
        <f t="shared" si="139"/>
        <v>183.14000000000124</v>
      </c>
      <c r="S670" s="49">
        <f ca="1">AVERAGE(E670:OFFSET(E670,-S$5+1,0))</f>
        <v>8892.2310000000016</v>
      </c>
      <c r="T670" s="49">
        <f t="shared" ca="1" si="140"/>
        <v>9258.5110000000041</v>
      </c>
      <c r="U670" s="49">
        <f t="shared" ca="1" si="141"/>
        <v>8525.9509999999991</v>
      </c>
      <c r="V670" s="47">
        <f t="shared" ca="1" si="148"/>
        <v>0</v>
      </c>
      <c r="W670" s="20">
        <f>IF(E670-E669&gt;0,E670-E669,0)</f>
        <v>56.650000000001455</v>
      </c>
      <c r="X670" s="20">
        <f>IF(E670-E669&lt;0,-(E670-E669),0)</f>
        <v>0</v>
      </c>
      <c r="Y670" s="20">
        <f ca="1">AVERAGE(W670:OFFSET(W670,-$Y$5+1,0))</f>
        <v>47.396000000000036</v>
      </c>
      <c r="Z670" s="20">
        <f ca="1">AVERAGE(X670:OFFSET(X670,-$Y$5+1,0))</f>
        <v>24.748666666666637</v>
      </c>
      <c r="AA670" s="20">
        <f t="shared" ca="1" si="142"/>
        <v>65.695777927682386</v>
      </c>
      <c r="AB670" s="20">
        <f t="shared" ca="1" si="149"/>
        <v>0</v>
      </c>
    </row>
    <row r="671" spans="1:28">
      <c r="A671" s="5">
        <v>39346</v>
      </c>
      <c r="B671" s="4">
        <v>9018.68</v>
      </c>
      <c r="C671" s="4">
        <v>9105.2800000000007</v>
      </c>
      <c r="D671" s="4">
        <v>8994.01</v>
      </c>
      <c r="E671" s="4">
        <v>9105.2800000000007</v>
      </c>
      <c r="F671" s="4">
        <v>5025000</v>
      </c>
      <c r="G671" s="35">
        <f t="shared" si="151"/>
        <v>35.649999999999636</v>
      </c>
      <c r="H671" s="35">
        <f t="shared" si="150"/>
        <v>86.600000000000364</v>
      </c>
      <c r="I671" s="35">
        <f t="shared" ca="1" si="143"/>
        <v>0</v>
      </c>
      <c r="J671" s="35">
        <f t="shared" ca="1" si="144"/>
        <v>-1</v>
      </c>
      <c r="K671" s="35">
        <f t="shared" ca="1" si="145"/>
        <v>-122.25</v>
      </c>
      <c r="L671" s="35">
        <f t="shared" ca="1" si="146"/>
        <v>1142.9700000000012</v>
      </c>
      <c r="M671" s="34">
        <f ca="1">AVERAGE(E671:OFFSET(E671,-M$5+1,0))</f>
        <v>8978.9416666666657</v>
      </c>
      <c r="N671" s="34">
        <f ca="1">AVERAGE(E671:OFFSET(E671,-N$5+1,0))</f>
        <v>8981.7900000000009</v>
      </c>
      <c r="O671" s="34">
        <f t="shared" ca="1" si="147"/>
        <v>0</v>
      </c>
      <c r="P671" s="15">
        <f t="shared" si="137"/>
        <v>111.27000000000044</v>
      </c>
      <c r="Q671" s="15">
        <f t="shared" si="138"/>
        <v>122.25</v>
      </c>
      <c r="R671" s="15">
        <f t="shared" si="139"/>
        <v>122.25</v>
      </c>
      <c r="S671" s="49">
        <f ca="1">AVERAGE(E671:OFFSET(E671,-S$5+1,0))</f>
        <v>8910.853000000001</v>
      </c>
      <c r="T671" s="49">
        <f t="shared" ca="1" si="140"/>
        <v>9155.353000000001</v>
      </c>
      <c r="U671" s="49">
        <f t="shared" ca="1" si="141"/>
        <v>8666.353000000001</v>
      </c>
      <c r="V671" s="47">
        <f t="shared" ca="1" si="148"/>
        <v>0</v>
      </c>
      <c r="W671" s="20">
        <f>IF(E671-E670&gt;0,E671-E670,0)</f>
        <v>122.25</v>
      </c>
      <c r="X671" s="20">
        <f>IF(E671-E670&lt;0,-(E671-E670),0)</f>
        <v>0</v>
      </c>
      <c r="Y671" s="20">
        <f ca="1">AVERAGE(W671:OFFSET(W671,-$Y$5+1,0))</f>
        <v>47.020000000000074</v>
      </c>
      <c r="Z671" s="20">
        <f ca="1">AVERAGE(X671:OFFSET(X671,-$Y$5+1,0))</f>
        <v>24.748666666666637</v>
      </c>
      <c r="AA671" s="20">
        <f t="shared" ca="1" si="142"/>
        <v>65.516056217662367</v>
      </c>
      <c r="AB671" s="20">
        <f t="shared" ca="1" si="149"/>
        <v>0</v>
      </c>
    </row>
    <row r="672" spans="1:28">
      <c r="A672" s="5">
        <v>39351</v>
      </c>
      <c r="B672" s="4">
        <v>9180.93</v>
      </c>
      <c r="C672" s="4">
        <v>9269.6200000000008</v>
      </c>
      <c r="D672" s="4">
        <v>9178.77</v>
      </c>
      <c r="E672" s="4">
        <v>9257.4699999999993</v>
      </c>
      <c r="F672" s="4">
        <v>5422200</v>
      </c>
      <c r="G672" s="35">
        <f t="shared" si="151"/>
        <v>75.649999999999636</v>
      </c>
      <c r="H672" s="35">
        <f t="shared" si="150"/>
        <v>76.539999999999054</v>
      </c>
      <c r="I672" s="35">
        <f t="shared" ca="1" si="143"/>
        <v>0</v>
      </c>
      <c r="J672" s="35">
        <f t="shared" ca="1" si="144"/>
        <v>-1</v>
      </c>
      <c r="K672" s="35">
        <f t="shared" ca="1" si="145"/>
        <v>-152.18999999999869</v>
      </c>
      <c r="L672" s="35">
        <f t="shared" ca="1" si="146"/>
        <v>990.78000000000247</v>
      </c>
      <c r="M672" s="34">
        <f ca="1">AVERAGE(E672:OFFSET(E672,-M$5+1,0))</f>
        <v>9033.9499999999989</v>
      </c>
      <c r="N672" s="34">
        <f ca="1">AVERAGE(E672:OFFSET(E672,-N$5+1,0))</f>
        <v>9010.4250000000011</v>
      </c>
      <c r="O672" s="34">
        <f t="shared" ca="1" si="147"/>
        <v>1</v>
      </c>
      <c r="P672" s="15">
        <f t="shared" si="137"/>
        <v>90.850000000000364</v>
      </c>
      <c r="Q672" s="15">
        <f t="shared" si="138"/>
        <v>164.34000000000015</v>
      </c>
      <c r="R672" s="15">
        <f t="shared" si="139"/>
        <v>164.34000000000015</v>
      </c>
      <c r="S672" s="49">
        <f ca="1">AVERAGE(E672:OFFSET(E672,-S$5+1,0))</f>
        <v>8939.2219999999998</v>
      </c>
      <c r="T672" s="49">
        <f t="shared" ca="1" si="140"/>
        <v>9267.902</v>
      </c>
      <c r="U672" s="49">
        <f t="shared" ca="1" si="141"/>
        <v>8610.5419999999995</v>
      </c>
      <c r="V672" s="47">
        <f t="shared" ca="1" si="148"/>
        <v>0</v>
      </c>
      <c r="W672" s="20">
        <f>IF(E672-E671&gt;0,E672-E671,0)</f>
        <v>152.18999999999869</v>
      </c>
      <c r="X672" s="20">
        <f>IF(E672-E671&lt;0,-(E672-E671),0)</f>
        <v>0</v>
      </c>
      <c r="Y672" s="20">
        <f ca="1">AVERAGE(W672:OFFSET(W672,-$Y$5+1,0))</f>
        <v>43.1026666666666</v>
      </c>
      <c r="Z672" s="20">
        <f ca="1">AVERAGE(X672:OFFSET(X672,-$Y$5+1,0))</f>
        <v>24.748666666666637</v>
      </c>
      <c r="AA672" s="20">
        <f t="shared" ca="1" si="142"/>
        <v>63.52515794334672</v>
      </c>
      <c r="AB672" s="20">
        <f t="shared" ca="1" si="149"/>
        <v>0</v>
      </c>
    </row>
    <row r="673" spans="1:28">
      <c r="A673" s="5">
        <v>39352</v>
      </c>
      <c r="B673" s="4">
        <v>9337.0400000000009</v>
      </c>
      <c r="C673" s="4">
        <v>9413.65</v>
      </c>
      <c r="D673" s="4">
        <v>9291.7199999999993</v>
      </c>
      <c r="E673" s="4">
        <v>9413.65</v>
      </c>
      <c r="F673" s="4">
        <v>6081200</v>
      </c>
      <c r="G673" s="35">
        <f t="shared" si="151"/>
        <v>79.570000000001528</v>
      </c>
      <c r="H673" s="35">
        <f t="shared" si="150"/>
        <v>76.609999999998763</v>
      </c>
      <c r="I673" s="35">
        <f t="shared" ca="1" si="143"/>
        <v>0</v>
      </c>
      <c r="J673" s="35">
        <f t="shared" ca="1" si="144"/>
        <v>-1</v>
      </c>
      <c r="K673" s="35">
        <f t="shared" ca="1" si="145"/>
        <v>-156.18000000000029</v>
      </c>
      <c r="L673" s="35">
        <f t="shared" ca="1" si="146"/>
        <v>834.60000000000218</v>
      </c>
      <c r="M673" s="34">
        <f ca="1">AVERAGE(E673:OFFSET(E673,-M$5+1,0))</f>
        <v>9097.6200000000008</v>
      </c>
      <c r="N673" s="34">
        <f ca="1">AVERAGE(E673:OFFSET(E673,-N$5+1,0))</f>
        <v>9043.4724999999999</v>
      </c>
      <c r="O673" s="34">
        <f t="shared" ca="1" si="147"/>
        <v>0</v>
      </c>
      <c r="P673" s="15">
        <f t="shared" si="137"/>
        <v>121.93000000000029</v>
      </c>
      <c r="Q673" s="15">
        <f t="shared" si="138"/>
        <v>156.18000000000029</v>
      </c>
      <c r="R673" s="15">
        <f t="shared" si="139"/>
        <v>156.18000000000029</v>
      </c>
      <c r="S673" s="49">
        <f ca="1">AVERAGE(E673:OFFSET(E673,-S$5+1,0))</f>
        <v>8973.9889999999978</v>
      </c>
      <c r="T673" s="49">
        <f t="shared" ca="1" si="140"/>
        <v>9286.3489999999983</v>
      </c>
      <c r="U673" s="49">
        <f t="shared" ca="1" si="141"/>
        <v>8661.6289999999972</v>
      </c>
      <c r="V673" s="47">
        <f t="shared" ca="1" si="148"/>
        <v>1</v>
      </c>
      <c r="W673" s="20">
        <f>IF(E673-E672&gt;0,E673-E672,0)</f>
        <v>156.18000000000029</v>
      </c>
      <c r="X673" s="20">
        <f>IF(E673-E672&lt;0,-(E673-E672),0)</f>
        <v>0</v>
      </c>
      <c r="Y673" s="20">
        <f ca="1">AVERAGE(W673:OFFSET(W673,-$Y$5+1,0))</f>
        <v>53.514666666666621</v>
      </c>
      <c r="Z673" s="20">
        <f ca="1">AVERAGE(X673:OFFSET(X673,-$Y$5+1,0))</f>
        <v>24.601999999999922</v>
      </c>
      <c r="AA673" s="20">
        <f t="shared" ca="1" si="142"/>
        <v>68.506080648602563</v>
      </c>
      <c r="AB673" s="20">
        <f t="shared" ca="1" si="149"/>
        <v>0</v>
      </c>
    </row>
    <row r="674" spans="1:28">
      <c r="A674" s="5">
        <v>39353</v>
      </c>
      <c r="B674" s="4">
        <v>9447.33</v>
      </c>
      <c r="C674" s="4">
        <v>9474.0499999999993</v>
      </c>
      <c r="D674" s="4">
        <v>9411.9500000000007</v>
      </c>
      <c r="E674" s="4">
        <v>9411.9500000000007</v>
      </c>
      <c r="F674" s="4">
        <v>5558800</v>
      </c>
      <c r="G674" s="35">
        <f t="shared" si="151"/>
        <v>33.680000000000291</v>
      </c>
      <c r="H674" s="35">
        <f t="shared" si="150"/>
        <v>-35.3799999999992</v>
      </c>
      <c r="I674" s="35">
        <f t="shared" ca="1" si="143"/>
        <v>0</v>
      </c>
      <c r="J674" s="35">
        <f t="shared" ca="1" si="144"/>
        <v>-1</v>
      </c>
      <c r="K674" s="35">
        <f t="shared" ca="1" si="145"/>
        <v>1.6999999999989086</v>
      </c>
      <c r="L674" s="35">
        <f t="shared" ca="1" si="146"/>
        <v>836.30000000000109</v>
      </c>
      <c r="M674" s="34">
        <f ca="1">AVERAGE(E674:OFFSET(E674,-M$5+1,0))</f>
        <v>9182.9600000000009</v>
      </c>
      <c r="N674" s="34">
        <f ca="1">AVERAGE(E674:OFFSET(E674,-N$5+1,0))</f>
        <v>9076.2950000000001</v>
      </c>
      <c r="O674" s="34">
        <f t="shared" ca="1" si="147"/>
        <v>0</v>
      </c>
      <c r="P674" s="15">
        <f t="shared" si="137"/>
        <v>62.099999999998545</v>
      </c>
      <c r="Q674" s="15">
        <f t="shared" si="138"/>
        <v>62.099999999998545</v>
      </c>
      <c r="R674" s="15">
        <f t="shared" si="139"/>
        <v>62.099999999998545</v>
      </c>
      <c r="S674" s="49">
        <f ca="1">AVERAGE(E674:OFFSET(E674,-S$5+1,0))</f>
        <v>9008.2089999999989</v>
      </c>
      <c r="T674" s="49">
        <f t="shared" ca="1" si="140"/>
        <v>9132.408999999996</v>
      </c>
      <c r="U674" s="49">
        <f t="shared" ca="1" si="141"/>
        <v>8884.0090000000018</v>
      </c>
      <c r="V674" s="47">
        <f t="shared" ca="1" si="148"/>
        <v>0</v>
      </c>
      <c r="W674" s="20">
        <f>IF(E674-E673&gt;0,E674-E673,0)</f>
        <v>0</v>
      </c>
      <c r="X674" s="20">
        <f>IF(E674-E673&lt;0,-(E674-E673),0)</f>
        <v>1.6999999999989086</v>
      </c>
      <c r="Y674" s="20">
        <f ca="1">AVERAGE(W674:OFFSET(W674,-$Y$5+1,0))</f>
        <v>53.514666666666621</v>
      </c>
      <c r="Z674" s="20">
        <f ca="1">AVERAGE(X674:OFFSET(X674,-$Y$5+1,0))</f>
        <v>20.916666666666547</v>
      </c>
      <c r="AA674" s="20">
        <f t="shared" ca="1" si="142"/>
        <v>71.89803577346467</v>
      </c>
      <c r="AB674" s="20">
        <f t="shared" ca="1" si="149"/>
        <v>0</v>
      </c>
    </row>
    <row r="675" spans="1:28">
      <c r="A675" s="5">
        <v>39356</v>
      </c>
      <c r="B675" s="4">
        <v>9523.98</v>
      </c>
      <c r="C675" s="4">
        <v>9555.07</v>
      </c>
      <c r="D675" s="4">
        <v>9474.4</v>
      </c>
      <c r="E675" s="4">
        <v>9488.5</v>
      </c>
      <c r="F675" s="4">
        <v>6169000</v>
      </c>
      <c r="G675" s="35">
        <f t="shared" si="151"/>
        <v>112.02999999999884</v>
      </c>
      <c r="H675" s="35">
        <f t="shared" si="150"/>
        <v>-35.479999999999563</v>
      </c>
      <c r="I675" s="35">
        <f t="shared" ca="1" si="143"/>
        <v>0</v>
      </c>
      <c r="J675" s="35">
        <f t="shared" ca="1" si="144"/>
        <v>-1</v>
      </c>
      <c r="K675" s="35">
        <f t="shared" ca="1" si="145"/>
        <v>-76.549999999999272</v>
      </c>
      <c r="L675" s="35">
        <f t="shared" ca="1" si="146"/>
        <v>759.75000000000182</v>
      </c>
      <c r="M675" s="34">
        <f ca="1">AVERAGE(E675:OFFSET(E675,-M$5+1,0))</f>
        <v>9276.6466666666674</v>
      </c>
      <c r="N675" s="34">
        <f ca="1">AVERAGE(E675:OFFSET(E675,-N$5+1,0))</f>
        <v>9122.2049999999999</v>
      </c>
      <c r="O675" s="34">
        <f t="shared" ca="1" si="147"/>
        <v>0</v>
      </c>
      <c r="P675" s="15">
        <f t="shared" si="137"/>
        <v>80.670000000000073</v>
      </c>
      <c r="Q675" s="15">
        <f t="shared" si="138"/>
        <v>143.11999999999898</v>
      </c>
      <c r="R675" s="15">
        <f t="shared" si="139"/>
        <v>143.11999999999898</v>
      </c>
      <c r="S675" s="49">
        <f ca="1">AVERAGE(E675:OFFSET(E675,-S$5+1,0))</f>
        <v>9050.4680000000008</v>
      </c>
      <c r="T675" s="49">
        <f t="shared" ca="1" si="140"/>
        <v>9336.7079999999987</v>
      </c>
      <c r="U675" s="49">
        <f t="shared" ca="1" si="141"/>
        <v>8764.2280000000028</v>
      </c>
      <c r="V675" s="47">
        <f t="shared" ca="1" si="148"/>
        <v>0</v>
      </c>
      <c r="W675" s="20">
        <f>IF(E675-E674&gt;0,E675-E674,0)</f>
        <v>76.549999999999272</v>
      </c>
      <c r="X675" s="20">
        <f>IF(E675-E674&lt;0,-(E675-E674),0)</f>
        <v>0</v>
      </c>
      <c r="Y675" s="20">
        <f ca="1">AVERAGE(W675:OFFSET(W675,-$Y$5+1,0))</f>
        <v>58.61799999999991</v>
      </c>
      <c r="Z675" s="20">
        <f ca="1">AVERAGE(X675:OFFSET(X675,-$Y$5+1,0))</f>
        <v>20.307999999999932</v>
      </c>
      <c r="AA675" s="20">
        <f t="shared" ca="1" si="142"/>
        <v>74.269568963332773</v>
      </c>
      <c r="AB675" s="20">
        <f t="shared" ca="1" si="149"/>
        <v>0</v>
      </c>
    </row>
    <row r="676" spans="1:28">
      <c r="A676" s="5">
        <v>39357</v>
      </c>
      <c r="B676" s="4">
        <v>9597.9599999999991</v>
      </c>
      <c r="C676" s="4">
        <v>9642.9500000000007</v>
      </c>
      <c r="D676" s="4">
        <v>9582.7000000000007</v>
      </c>
      <c r="E676" s="4">
        <v>9623.25</v>
      </c>
      <c r="F676" s="4">
        <v>6702600</v>
      </c>
      <c r="G676" s="35">
        <f t="shared" si="151"/>
        <v>109.45999999999913</v>
      </c>
      <c r="H676" s="35">
        <f t="shared" si="150"/>
        <v>25.290000000000873</v>
      </c>
      <c r="I676" s="35">
        <f t="shared" ca="1" si="143"/>
        <v>0</v>
      </c>
      <c r="J676" s="35">
        <f t="shared" ca="1" si="144"/>
        <v>-1</v>
      </c>
      <c r="K676" s="35">
        <f t="shared" ca="1" si="145"/>
        <v>-134.75</v>
      </c>
      <c r="L676" s="35">
        <f t="shared" ca="1" si="146"/>
        <v>625.00000000000182</v>
      </c>
      <c r="M676" s="34">
        <f ca="1">AVERAGE(E676:OFFSET(E676,-M$5+1,0))</f>
        <v>9383.35</v>
      </c>
      <c r="N676" s="34">
        <f ca="1">AVERAGE(E676:OFFSET(E676,-N$5+1,0))</f>
        <v>9173.8824999999979</v>
      </c>
      <c r="O676" s="34">
        <f t="shared" ca="1" si="147"/>
        <v>0</v>
      </c>
      <c r="P676" s="15">
        <f t="shared" si="137"/>
        <v>60.25</v>
      </c>
      <c r="Q676" s="15">
        <f t="shared" si="138"/>
        <v>154.45000000000073</v>
      </c>
      <c r="R676" s="15">
        <f t="shared" si="139"/>
        <v>154.45000000000073</v>
      </c>
      <c r="S676" s="49">
        <f ca="1">AVERAGE(E676:OFFSET(E676,-S$5+1,0))</f>
        <v>9093.0700000000015</v>
      </c>
      <c r="T676" s="49">
        <f t="shared" ca="1" si="140"/>
        <v>9401.970000000003</v>
      </c>
      <c r="U676" s="49">
        <f t="shared" ca="1" si="141"/>
        <v>8784.17</v>
      </c>
      <c r="V676" s="47">
        <f t="shared" ca="1" si="148"/>
        <v>0</v>
      </c>
      <c r="W676" s="20">
        <f>IF(E676-E675&gt;0,E676-E675,0)</f>
        <v>134.75</v>
      </c>
      <c r="X676" s="20">
        <f>IF(E676-E675&lt;0,-(E676-E675),0)</f>
        <v>0</v>
      </c>
      <c r="Y676" s="20">
        <f ca="1">AVERAGE(W676:OFFSET(W676,-$Y$5+1,0))</f>
        <v>60.719333333333267</v>
      </c>
      <c r="Z676" s="20">
        <f ca="1">AVERAGE(X676:OFFSET(X676,-$Y$5+1,0))</f>
        <v>20.307999999999932</v>
      </c>
      <c r="AA676" s="20">
        <f t="shared" ca="1" si="142"/>
        <v>74.936852584724534</v>
      </c>
      <c r="AB676" s="20">
        <f t="shared" ca="1" si="149"/>
        <v>0</v>
      </c>
    </row>
    <row r="677" spans="1:28">
      <c r="A677" s="5">
        <v>39358</v>
      </c>
      <c r="B677" s="4">
        <v>9650.0300000000007</v>
      </c>
      <c r="C677" s="4">
        <v>9783.75</v>
      </c>
      <c r="D677" s="4">
        <v>9618.14</v>
      </c>
      <c r="E677" s="4">
        <v>9700.07</v>
      </c>
      <c r="F677" s="4">
        <v>6654200</v>
      </c>
      <c r="G677" s="35">
        <f t="shared" si="151"/>
        <v>26.780000000000655</v>
      </c>
      <c r="H677" s="35">
        <f t="shared" si="150"/>
        <v>50.039999999999054</v>
      </c>
      <c r="I677" s="35">
        <f t="shared" ca="1" si="143"/>
        <v>0</v>
      </c>
      <c r="J677" s="35">
        <f t="shared" ca="1" si="144"/>
        <v>-1</v>
      </c>
      <c r="K677" s="35">
        <f t="shared" ca="1" si="145"/>
        <v>-76.819999999999709</v>
      </c>
      <c r="L677" s="35">
        <f t="shared" ca="1" si="146"/>
        <v>548.18000000000211</v>
      </c>
      <c r="M677" s="34">
        <f ca="1">AVERAGE(E677:OFFSET(E677,-M$5+1,0))</f>
        <v>9482.4816666666666</v>
      </c>
      <c r="N677" s="34">
        <f ca="1">AVERAGE(E677:OFFSET(E677,-N$5+1,0))</f>
        <v>9230.7116666666643</v>
      </c>
      <c r="O677" s="34">
        <f t="shared" ca="1" si="147"/>
        <v>0</v>
      </c>
      <c r="P677" s="15">
        <f t="shared" si="137"/>
        <v>165.61000000000058</v>
      </c>
      <c r="Q677" s="15">
        <f t="shared" si="138"/>
        <v>165.61000000000058</v>
      </c>
      <c r="R677" s="15">
        <f t="shared" si="139"/>
        <v>165.61000000000058</v>
      </c>
      <c r="S677" s="49">
        <f ca="1">AVERAGE(E677:OFFSET(E677,-S$5+1,0))</f>
        <v>9128.9655000000021</v>
      </c>
      <c r="T677" s="49">
        <f t="shared" ca="1" si="140"/>
        <v>9460.1855000000032</v>
      </c>
      <c r="U677" s="49">
        <f t="shared" ca="1" si="141"/>
        <v>8797.7455000000009</v>
      </c>
      <c r="V677" s="47">
        <f t="shared" ca="1" si="148"/>
        <v>0</v>
      </c>
      <c r="W677" s="20">
        <f>IF(E677-E676&gt;0,E677-E676,0)</f>
        <v>76.819999999999709</v>
      </c>
      <c r="X677" s="20">
        <f>IF(E677-E676&lt;0,-(E677-E676),0)</f>
        <v>0</v>
      </c>
      <c r="Y677" s="20">
        <f ca="1">AVERAGE(W677:OFFSET(W677,-$Y$5+1,0))</f>
        <v>65.773999999999916</v>
      </c>
      <c r="Z677" s="20">
        <f ca="1">AVERAGE(X677:OFFSET(X677,-$Y$5+1,0))</f>
        <v>20.307999999999932</v>
      </c>
      <c r="AA677" s="20">
        <f t="shared" ca="1" si="142"/>
        <v>76.408540693757146</v>
      </c>
      <c r="AB677" s="20">
        <f t="shared" ca="1" si="149"/>
        <v>0</v>
      </c>
    </row>
    <row r="678" spans="1:28">
      <c r="A678" s="5">
        <v>39359</v>
      </c>
      <c r="B678" s="4">
        <v>9663.5300000000007</v>
      </c>
      <c r="C678" s="4">
        <v>9676.35</v>
      </c>
      <c r="D678" s="4">
        <v>9574.01</v>
      </c>
      <c r="E678" s="4">
        <v>9627.39</v>
      </c>
      <c r="F678" s="4">
        <v>5009200</v>
      </c>
      <c r="G678" s="35">
        <f t="shared" si="151"/>
        <v>-36.539999999999054</v>
      </c>
      <c r="H678" s="35">
        <f t="shared" si="150"/>
        <v>-36.140000000001237</v>
      </c>
      <c r="I678" s="35">
        <f t="shared" ca="1" si="143"/>
        <v>0</v>
      </c>
      <c r="J678" s="35">
        <f t="shared" ca="1" si="144"/>
        <v>-1</v>
      </c>
      <c r="K678" s="35">
        <f t="shared" ca="1" si="145"/>
        <v>72.680000000000291</v>
      </c>
      <c r="L678" s="35">
        <f t="shared" ca="1" si="146"/>
        <v>620.8600000000024</v>
      </c>
      <c r="M678" s="34">
        <f ca="1">AVERAGE(E678:OFFSET(E678,-M$5+1,0))</f>
        <v>9544.1350000000002</v>
      </c>
      <c r="N678" s="34">
        <f ca="1">AVERAGE(E678:OFFSET(E678,-N$5+1,0))</f>
        <v>9289.0424999999996</v>
      </c>
      <c r="O678" s="34">
        <f t="shared" ca="1" si="147"/>
        <v>0</v>
      </c>
      <c r="P678" s="15">
        <f t="shared" si="137"/>
        <v>102.34000000000015</v>
      </c>
      <c r="Q678" s="15">
        <f t="shared" si="138"/>
        <v>126.05999999999949</v>
      </c>
      <c r="R678" s="15">
        <f t="shared" si="139"/>
        <v>126.05999999999949</v>
      </c>
      <c r="S678" s="49">
        <f ca="1">AVERAGE(E678:OFFSET(E678,-S$5+1,0))</f>
        <v>9161.3370000000032</v>
      </c>
      <c r="T678" s="49">
        <f t="shared" ca="1" si="140"/>
        <v>9413.4570000000022</v>
      </c>
      <c r="U678" s="49">
        <f t="shared" ca="1" si="141"/>
        <v>8909.2170000000042</v>
      </c>
      <c r="V678" s="47">
        <f t="shared" ca="1" si="148"/>
        <v>0</v>
      </c>
      <c r="W678" s="20">
        <f>IF(E678-E677&gt;0,E678-E677,0)</f>
        <v>0</v>
      </c>
      <c r="X678" s="20">
        <f>IF(E678-E677&lt;0,-(E678-E677),0)</f>
        <v>72.680000000000291</v>
      </c>
      <c r="Y678" s="20">
        <f ca="1">AVERAGE(W678:OFFSET(W678,-$Y$5+1,0))</f>
        <v>65.773999999999916</v>
      </c>
      <c r="Z678" s="20">
        <f ca="1">AVERAGE(X678:OFFSET(X678,-$Y$5+1,0))</f>
        <v>19.786666666666619</v>
      </c>
      <c r="AA678" s="20">
        <f t="shared" ca="1" si="142"/>
        <v>76.87410881947315</v>
      </c>
      <c r="AB678" s="20">
        <f t="shared" ca="1" si="149"/>
        <v>0</v>
      </c>
    </row>
    <row r="679" spans="1:28">
      <c r="A679" s="5">
        <v>39360</v>
      </c>
      <c r="B679" s="4">
        <v>9645.6299999999992</v>
      </c>
      <c r="C679" s="4">
        <v>9670.1299999999992</v>
      </c>
      <c r="D679" s="4">
        <v>9565</v>
      </c>
      <c r="E679" s="4">
        <v>9617.26</v>
      </c>
      <c r="F679" s="4">
        <v>4570200</v>
      </c>
      <c r="G679" s="35">
        <f t="shared" si="151"/>
        <v>18.239999999999782</v>
      </c>
      <c r="H679" s="35">
        <f t="shared" si="150"/>
        <v>-28.369999999998981</v>
      </c>
      <c r="I679" s="35">
        <f t="shared" ca="1" si="143"/>
        <v>0</v>
      </c>
      <c r="J679" s="35">
        <f t="shared" ca="1" si="144"/>
        <v>-1</v>
      </c>
      <c r="K679" s="35">
        <f t="shared" ca="1" si="145"/>
        <v>10.1299999999992</v>
      </c>
      <c r="L679" s="35">
        <f t="shared" ca="1" si="146"/>
        <v>630.9900000000016</v>
      </c>
      <c r="M679" s="34">
        <f ca="1">AVERAGE(E679:OFFSET(E679,-M$5+1,0))</f>
        <v>9578.0700000000015</v>
      </c>
      <c r="N679" s="34">
        <f ca="1">AVERAGE(E679:OFFSET(E679,-N$5+1,0))</f>
        <v>9337.8449999999993</v>
      </c>
      <c r="O679" s="34">
        <f t="shared" ca="1" si="147"/>
        <v>0</v>
      </c>
      <c r="P679" s="15">
        <f t="shared" si="137"/>
        <v>105.1299999999992</v>
      </c>
      <c r="Q679" s="15">
        <f t="shared" si="138"/>
        <v>105.1299999999992</v>
      </c>
      <c r="R679" s="15">
        <f t="shared" si="139"/>
        <v>105.1299999999992</v>
      </c>
      <c r="S679" s="49">
        <f ca="1">AVERAGE(E679:OFFSET(E679,-S$5+1,0))</f>
        <v>9196.0510000000013</v>
      </c>
      <c r="T679" s="49">
        <f t="shared" ca="1" si="140"/>
        <v>9406.3109999999997</v>
      </c>
      <c r="U679" s="49">
        <f t="shared" ca="1" si="141"/>
        <v>8985.7910000000029</v>
      </c>
      <c r="V679" s="47">
        <f t="shared" ca="1" si="148"/>
        <v>0</v>
      </c>
      <c r="W679" s="20">
        <f>IF(E679-E678&gt;0,E679-E678,0)</f>
        <v>0</v>
      </c>
      <c r="X679" s="20">
        <f>IF(E679-E678&lt;0,-(E679-E678),0)</f>
        <v>10.1299999999992</v>
      </c>
      <c r="Y679" s="20">
        <f ca="1">AVERAGE(W679:OFFSET(W679,-$Y$5+1,0))</f>
        <v>61.404666666666529</v>
      </c>
      <c r="Z679" s="20">
        <f ca="1">AVERAGE(X679:OFFSET(X679,-$Y$5+1,0))</f>
        <v>20.461999999999897</v>
      </c>
      <c r="AA679" s="20">
        <f t="shared" ca="1" si="142"/>
        <v>75.00570032573296</v>
      </c>
      <c r="AB679" s="20">
        <f t="shared" ca="1" si="149"/>
        <v>0</v>
      </c>
    </row>
    <row r="680" spans="1:28">
      <c r="A680" s="5">
        <v>39363</v>
      </c>
      <c r="B680" s="4">
        <v>9736.93</v>
      </c>
      <c r="C680" s="4">
        <v>9744.9699999999993</v>
      </c>
      <c r="D680" s="4">
        <v>9683.14</v>
      </c>
      <c r="E680" s="4">
        <v>9717.17</v>
      </c>
      <c r="F680" s="4">
        <v>5043600</v>
      </c>
      <c r="G680" s="35">
        <f t="shared" si="151"/>
        <v>119.67000000000007</v>
      </c>
      <c r="H680" s="35">
        <f t="shared" si="150"/>
        <v>-19.760000000000218</v>
      </c>
      <c r="I680" s="35">
        <f t="shared" ca="1" si="143"/>
        <v>0</v>
      </c>
      <c r="J680" s="35">
        <f t="shared" ca="1" si="144"/>
        <v>-1</v>
      </c>
      <c r="K680" s="35">
        <f t="shared" ca="1" si="145"/>
        <v>-99.909999999999854</v>
      </c>
      <c r="L680" s="35">
        <f t="shared" ca="1" si="146"/>
        <v>531.08000000000175</v>
      </c>
      <c r="M680" s="34">
        <f ca="1">AVERAGE(E680:OFFSET(E680,-M$5+1,0))</f>
        <v>9628.94</v>
      </c>
      <c r="N680" s="34">
        <f ca="1">AVERAGE(E680:OFFSET(E680,-N$5+1,0))</f>
        <v>9405.9500000000007</v>
      </c>
      <c r="O680" s="34">
        <f t="shared" ca="1" si="147"/>
        <v>0</v>
      </c>
      <c r="P680" s="15">
        <f t="shared" si="137"/>
        <v>61.829999999999927</v>
      </c>
      <c r="Q680" s="15">
        <f t="shared" si="138"/>
        <v>127.70999999999913</v>
      </c>
      <c r="R680" s="15">
        <f t="shared" si="139"/>
        <v>127.70999999999913</v>
      </c>
      <c r="S680" s="49">
        <f ca="1">AVERAGE(E680:OFFSET(E680,-S$5+1,0))</f>
        <v>9236.2170000000024</v>
      </c>
      <c r="T680" s="49">
        <f t="shared" ca="1" si="140"/>
        <v>9491.6370000000006</v>
      </c>
      <c r="U680" s="49">
        <f t="shared" ca="1" si="141"/>
        <v>8980.7970000000041</v>
      </c>
      <c r="V680" s="47">
        <f t="shared" ca="1" si="148"/>
        <v>0</v>
      </c>
      <c r="W680" s="20">
        <f>IF(E680-E679&gt;0,E680-E679,0)</f>
        <v>99.909999999999854</v>
      </c>
      <c r="X680" s="20">
        <f>IF(E680-E679&lt;0,-(E680-E679),0)</f>
        <v>0</v>
      </c>
      <c r="Y680" s="20">
        <f ca="1">AVERAGE(W680:OFFSET(W680,-$Y$5+1,0))</f>
        <v>67.065333333333186</v>
      </c>
      <c r="Z680" s="20">
        <f ca="1">AVERAGE(X680:OFFSET(X680,-$Y$5+1,0))</f>
        <v>20.461999999999897</v>
      </c>
      <c r="AA680" s="20">
        <f t="shared" ca="1" si="142"/>
        <v>76.622159934801374</v>
      </c>
      <c r="AB680" s="20">
        <f t="shared" ca="1" si="149"/>
        <v>0</v>
      </c>
    </row>
    <row r="681" spans="1:28">
      <c r="A681" s="5">
        <v>39364</v>
      </c>
      <c r="B681" s="4">
        <v>9743.61</v>
      </c>
      <c r="C681" s="4">
        <v>9743.61</v>
      </c>
      <c r="D681" s="4">
        <v>9591.94</v>
      </c>
      <c r="E681" s="4">
        <v>9639.83</v>
      </c>
      <c r="F681" s="4">
        <v>5534400</v>
      </c>
      <c r="G681" s="35">
        <f t="shared" si="151"/>
        <v>26.440000000000509</v>
      </c>
      <c r="H681" s="35">
        <f t="shared" si="150"/>
        <v>-103.78000000000065</v>
      </c>
      <c r="I681" s="35">
        <f t="shared" ca="1" si="143"/>
        <v>0</v>
      </c>
      <c r="J681" s="35">
        <f t="shared" ca="1" si="144"/>
        <v>-1</v>
      </c>
      <c r="K681" s="35">
        <f t="shared" ca="1" si="145"/>
        <v>77.340000000000146</v>
      </c>
      <c r="L681" s="35">
        <f t="shared" ca="1" si="146"/>
        <v>608.42000000000189</v>
      </c>
      <c r="M681" s="34">
        <f ca="1">AVERAGE(E681:OFFSET(E681,-M$5+1,0))</f>
        <v>9654.1616666666669</v>
      </c>
      <c r="N681" s="34">
        <f ca="1">AVERAGE(E681:OFFSET(E681,-N$5+1,0))</f>
        <v>9465.4041666666672</v>
      </c>
      <c r="O681" s="34">
        <f t="shared" ca="1" si="147"/>
        <v>0</v>
      </c>
      <c r="P681" s="15">
        <f t="shared" si="137"/>
        <v>151.67000000000007</v>
      </c>
      <c r="Q681" s="15">
        <f t="shared" si="138"/>
        <v>151.67000000000007</v>
      </c>
      <c r="R681" s="15">
        <f t="shared" si="139"/>
        <v>151.67000000000007</v>
      </c>
      <c r="S681" s="49">
        <f ca="1">AVERAGE(E681:OFFSET(E681,-S$5+1,0))</f>
        <v>9267.3545000000013</v>
      </c>
      <c r="T681" s="49">
        <f t="shared" ca="1" si="140"/>
        <v>9570.6945000000014</v>
      </c>
      <c r="U681" s="49">
        <f t="shared" ca="1" si="141"/>
        <v>8964.0145000000011</v>
      </c>
      <c r="V681" s="47">
        <f t="shared" ca="1" si="148"/>
        <v>0</v>
      </c>
      <c r="W681" s="20">
        <f>IF(E681-E680&gt;0,E681-E680,0)</f>
        <v>0</v>
      </c>
      <c r="X681" s="20">
        <f>IF(E681-E680&lt;0,-(E681-E680),0)</f>
        <v>77.340000000000146</v>
      </c>
      <c r="Y681" s="20">
        <f ca="1">AVERAGE(W681:OFFSET(W681,-$Y$5+1,0))</f>
        <v>67.065333333333186</v>
      </c>
      <c r="Z681" s="20">
        <f ca="1">AVERAGE(X681:OFFSET(X681,-$Y$5+1,0))</f>
        <v>19.571333333333193</v>
      </c>
      <c r="AA681" s="20">
        <f t="shared" ca="1" si="142"/>
        <v>77.409872648224479</v>
      </c>
      <c r="AB681" s="20">
        <f t="shared" ca="1" si="149"/>
        <v>0</v>
      </c>
    </row>
    <row r="682" spans="1:28">
      <c r="A682" s="5">
        <v>39366</v>
      </c>
      <c r="B682" s="4">
        <v>9707.93</v>
      </c>
      <c r="C682" s="4">
        <v>9729.4699999999993</v>
      </c>
      <c r="D682" s="4">
        <v>9661.23</v>
      </c>
      <c r="E682" s="4">
        <v>9697.67</v>
      </c>
      <c r="F682" s="4">
        <v>5261600</v>
      </c>
      <c r="G682" s="35">
        <f t="shared" si="151"/>
        <v>68.100000000000364</v>
      </c>
      <c r="H682" s="35">
        <f t="shared" si="150"/>
        <v>-10.260000000000218</v>
      </c>
      <c r="I682" s="35">
        <f t="shared" ca="1" si="143"/>
        <v>0</v>
      </c>
      <c r="J682" s="35">
        <f t="shared" ca="1" si="144"/>
        <v>-1</v>
      </c>
      <c r="K682" s="35">
        <f t="shared" ca="1" si="145"/>
        <v>-57.840000000000146</v>
      </c>
      <c r="L682" s="35">
        <f t="shared" ca="1" si="146"/>
        <v>550.58000000000175</v>
      </c>
      <c r="M682" s="34">
        <f ca="1">AVERAGE(E682:OFFSET(E682,-M$5+1,0))</f>
        <v>9666.5650000000005</v>
      </c>
      <c r="N682" s="34">
        <f ca="1">AVERAGE(E682:OFFSET(E682,-N$5+1,0))</f>
        <v>9524.9575000000004</v>
      </c>
      <c r="O682" s="34">
        <f t="shared" ca="1" si="147"/>
        <v>0</v>
      </c>
      <c r="P682" s="15">
        <f t="shared" si="137"/>
        <v>68.239999999999782</v>
      </c>
      <c r="Q682" s="15">
        <f t="shared" si="138"/>
        <v>89.639999999999418</v>
      </c>
      <c r="R682" s="15">
        <f t="shared" si="139"/>
        <v>89.639999999999418</v>
      </c>
      <c r="S682" s="49">
        <f ca="1">AVERAGE(E682:OFFSET(E682,-S$5+1,0))</f>
        <v>9301.3340000000007</v>
      </c>
      <c r="T682" s="49">
        <f t="shared" ca="1" si="140"/>
        <v>9480.6139999999996</v>
      </c>
      <c r="U682" s="49">
        <f t="shared" ca="1" si="141"/>
        <v>9122.0540000000019</v>
      </c>
      <c r="V682" s="47">
        <f t="shared" ca="1" si="148"/>
        <v>0</v>
      </c>
      <c r="W682" s="20">
        <f>IF(E682-E681&gt;0,E682-E681,0)</f>
        <v>57.840000000000146</v>
      </c>
      <c r="X682" s="20">
        <f>IF(E682-E681&lt;0,-(E682-E681),0)</f>
        <v>0</v>
      </c>
      <c r="Y682" s="20">
        <f ca="1">AVERAGE(W682:OFFSET(W682,-$Y$5+1,0))</f>
        <v>63.973999999999918</v>
      </c>
      <c r="Z682" s="20">
        <f ca="1">AVERAGE(X682:OFFSET(X682,-$Y$5+1,0))</f>
        <v>19.571333333333193</v>
      </c>
      <c r="AA682" s="20">
        <f t="shared" ca="1" si="142"/>
        <v>76.573995754799896</v>
      </c>
      <c r="AB682" s="20">
        <f t="shared" ca="1" si="149"/>
        <v>0</v>
      </c>
    </row>
    <row r="683" spans="1:28">
      <c r="A683" s="5">
        <v>39367</v>
      </c>
      <c r="B683" s="4">
        <v>9677.33</v>
      </c>
      <c r="C683" s="4">
        <v>9731.16</v>
      </c>
      <c r="D683" s="4">
        <v>9490.01</v>
      </c>
      <c r="E683" s="4">
        <v>9496.4699999999993</v>
      </c>
      <c r="F683" s="4">
        <v>5735600</v>
      </c>
      <c r="G683" s="35">
        <f t="shared" si="151"/>
        <v>-20.340000000000146</v>
      </c>
      <c r="H683" s="35">
        <f t="shared" si="150"/>
        <v>-180.86000000000058</v>
      </c>
      <c r="I683" s="35">
        <f t="shared" ca="1" si="143"/>
        <v>0</v>
      </c>
      <c r="J683" s="35">
        <f t="shared" ca="1" si="144"/>
        <v>-1</v>
      </c>
      <c r="K683" s="35">
        <f t="shared" ca="1" si="145"/>
        <v>201.20000000000073</v>
      </c>
      <c r="L683" s="35">
        <f t="shared" ca="1" si="146"/>
        <v>751.78000000000247</v>
      </c>
      <c r="M683" s="34">
        <f ca="1">AVERAGE(E683:OFFSET(E683,-M$5+1,0))</f>
        <v>9632.6316666666662</v>
      </c>
      <c r="N683" s="34">
        <f ca="1">AVERAGE(E683:OFFSET(E683,-N$5+1,0))</f>
        <v>9557.5566666666655</v>
      </c>
      <c r="O683" s="34">
        <f t="shared" ca="1" si="147"/>
        <v>0</v>
      </c>
      <c r="P683" s="15">
        <f t="shared" si="137"/>
        <v>241.14999999999964</v>
      </c>
      <c r="Q683" s="15">
        <f t="shared" si="138"/>
        <v>241.14999999999964</v>
      </c>
      <c r="R683" s="15">
        <f t="shared" si="139"/>
        <v>241.14999999999964</v>
      </c>
      <c r="S683" s="49">
        <f ca="1">AVERAGE(E683:OFFSET(E683,-S$5+1,0))</f>
        <v>9329.2785000000003</v>
      </c>
      <c r="T683" s="49">
        <f t="shared" ca="1" si="140"/>
        <v>9811.5784999999996</v>
      </c>
      <c r="U683" s="49">
        <f t="shared" ca="1" si="141"/>
        <v>8846.9785000000011</v>
      </c>
      <c r="V683" s="47">
        <f t="shared" ca="1" si="148"/>
        <v>0</v>
      </c>
      <c r="W683" s="20">
        <f>IF(E683-E682&gt;0,E683-E682,0)</f>
        <v>0</v>
      </c>
      <c r="X683" s="20">
        <f>IF(E683-E682&lt;0,-(E683-E682),0)</f>
        <v>201.20000000000073</v>
      </c>
      <c r="Y683" s="20">
        <f ca="1">AVERAGE(W683:OFFSET(W683,-$Y$5+1,0))</f>
        <v>63.973999999999918</v>
      </c>
      <c r="Z683" s="20">
        <f ca="1">AVERAGE(X683:OFFSET(X683,-$Y$5+1,0))</f>
        <v>24.203333333333283</v>
      </c>
      <c r="AA683" s="20">
        <f t="shared" ca="1" si="142"/>
        <v>72.551524957283064</v>
      </c>
      <c r="AB683" s="20">
        <f t="shared" ca="1" si="149"/>
        <v>0</v>
      </c>
    </row>
    <row r="684" spans="1:28">
      <c r="A684" s="5">
        <v>39370</v>
      </c>
      <c r="B684" s="4">
        <v>9565.36</v>
      </c>
      <c r="C684" s="4">
        <v>9577.0400000000009</v>
      </c>
      <c r="D684" s="4">
        <v>9431.66</v>
      </c>
      <c r="E684" s="4">
        <v>9518.4500000000007</v>
      </c>
      <c r="F684" s="4">
        <v>4416000</v>
      </c>
      <c r="G684" s="35">
        <f t="shared" si="151"/>
        <v>68.890000000001237</v>
      </c>
      <c r="H684" s="35">
        <f t="shared" si="150"/>
        <v>-46.909999999999854</v>
      </c>
      <c r="I684" s="35">
        <f t="shared" ca="1" si="143"/>
        <v>0</v>
      </c>
      <c r="J684" s="35">
        <f t="shared" ca="1" si="144"/>
        <v>-1</v>
      </c>
      <c r="K684" s="35">
        <f t="shared" ca="1" si="145"/>
        <v>-21.980000000001382</v>
      </c>
      <c r="L684" s="35">
        <f t="shared" ca="1" si="146"/>
        <v>729.80000000000109</v>
      </c>
      <c r="M684" s="34">
        <f ca="1">AVERAGE(E684:OFFSET(E684,-M$5+1,0))</f>
        <v>9614.4750000000004</v>
      </c>
      <c r="N684" s="34">
        <f ca="1">AVERAGE(E684:OFFSET(E684,-N$5+1,0))</f>
        <v>9579.3049999999985</v>
      </c>
      <c r="O684" s="34">
        <f t="shared" ca="1" si="147"/>
        <v>0</v>
      </c>
      <c r="P684" s="15">
        <f t="shared" si="137"/>
        <v>145.38000000000102</v>
      </c>
      <c r="Q684" s="15">
        <f t="shared" si="138"/>
        <v>145.38000000000102</v>
      </c>
      <c r="R684" s="15">
        <f t="shared" si="139"/>
        <v>145.38000000000102</v>
      </c>
      <c r="S684" s="49">
        <f ca="1">AVERAGE(E684:OFFSET(E684,-S$5+1,0))</f>
        <v>9355.0450000000001</v>
      </c>
      <c r="T684" s="49">
        <f t="shared" ca="1" si="140"/>
        <v>9645.8050000000021</v>
      </c>
      <c r="U684" s="49">
        <f t="shared" ca="1" si="141"/>
        <v>9064.284999999998</v>
      </c>
      <c r="V684" s="47">
        <f t="shared" ca="1" si="148"/>
        <v>0</v>
      </c>
      <c r="W684" s="20">
        <f>IF(E684-E683&gt;0,E684-E683,0)</f>
        <v>21.980000000001382</v>
      </c>
      <c r="X684" s="20">
        <f>IF(E684-E683&lt;0,-(E684-E683),0)</f>
        <v>0</v>
      </c>
      <c r="Y684" s="20">
        <f ca="1">AVERAGE(W684:OFFSET(W684,-$Y$5+1,0))</f>
        <v>63.674666666666717</v>
      </c>
      <c r="Z684" s="20">
        <f ca="1">AVERAGE(X684:OFFSET(X684,-$Y$5+1,0))</f>
        <v>24.203333333333283</v>
      </c>
      <c r="AA684" s="20">
        <f t="shared" ca="1" si="142"/>
        <v>72.458028934052578</v>
      </c>
      <c r="AB684" s="20">
        <f t="shared" ca="1" si="149"/>
        <v>0</v>
      </c>
    </row>
    <row r="685" spans="1:28">
      <c r="A685" s="5">
        <v>39371</v>
      </c>
      <c r="B685" s="4">
        <v>9468.8799999999992</v>
      </c>
      <c r="C685" s="4">
        <v>9618.0300000000007</v>
      </c>
      <c r="D685" s="4">
        <v>9461.27</v>
      </c>
      <c r="E685" s="4">
        <v>9592.4699999999993</v>
      </c>
      <c r="F685" s="4">
        <v>5134200</v>
      </c>
      <c r="G685" s="35">
        <f t="shared" si="151"/>
        <v>-49.570000000001528</v>
      </c>
      <c r="H685" s="35">
        <f t="shared" si="150"/>
        <v>123.59000000000015</v>
      </c>
      <c r="I685" s="35">
        <f t="shared" ca="1" si="143"/>
        <v>0</v>
      </c>
      <c r="J685" s="35">
        <f t="shared" ca="1" si="144"/>
        <v>-1</v>
      </c>
      <c r="K685" s="35">
        <f t="shared" ca="1" si="145"/>
        <v>-74.019999999998618</v>
      </c>
      <c r="L685" s="35">
        <f t="shared" ca="1" si="146"/>
        <v>655.78000000000247</v>
      </c>
      <c r="M685" s="34">
        <f ca="1">AVERAGE(E685:OFFSET(E685,-M$5+1,0))</f>
        <v>9610.3433333333323</v>
      </c>
      <c r="N685" s="34">
        <f ca="1">AVERAGE(E685:OFFSET(E685,-N$5+1,0))</f>
        <v>9594.2066666666669</v>
      </c>
      <c r="O685" s="34">
        <f t="shared" ca="1" si="147"/>
        <v>0</v>
      </c>
      <c r="P685" s="15">
        <f t="shared" si="137"/>
        <v>156.76000000000022</v>
      </c>
      <c r="Q685" s="15">
        <f t="shared" si="138"/>
        <v>156.76000000000022</v>
      </c>
      <c r="R685" s="15">
        <f t="shared" si="139"/>
        <v>156.76000000000022</v>
      </c>
      <c r="S685" s="49">
        <f ca="1">AVERAGE(E685:OFFSET(E685,-S$5+1,0))</f>
        <v>9383.7625000000007</v>
      </c>
      <c r="T685" s="49">
        <f t="shared" ca="1" si="140"/>
        <v>9697.2825000000012</v>
      </c>
      <c r="U685" s="49">
        <f t="shared" ca="1" si="141"/>
        <v>9070.2425000000003</v>
      </c>
      <c r="V685" s="47">
        <f t="shared" ca="1" si="148"/>
        <v>0</v>
      </c>
      <c r="W685" s="20">
        <f>IF(E685-E684&gt;0,E685-E684,0)</f>
        <v>74.019999999998618</v>
      </c>
      <c r="X685" s="20">
        <f>IF(E685-E684&lt;0,-(E685-E684),0)</f>
        <v>0</v>
      </c>
      <c r="Y685" s="20">
        <f ca="1">AVERAGE(W685:OFFSET(W685,-$Y$5+1,0))</f>
        <v>64.832666666666526</v>
      </c>
      <c r="Z685" s="20">
        <f ca="1">AVERAGE(X685:OFFSET(X685,-$Y$5+1,0))</f>
        <v>24.203333333333283</v>
      </c>
      <c r="AA685" s="20">
        <f t="shared" ca="1" si="142"/>
        <v>72.816239124249364</v>
      </c>
      <c r="AB685" s="20">
        <f t="shared" ca="1" si="149"/>
        <v>0</v>
      </c>
    </row>
    <row r="686" spans="1:28">
      <c r="A686" s="5">
        <v>39372</v>
      </c>
      <c r="B686" s="4">
        <v>9582.19</v>
      </c>
      <c r="C686" s="4">
        <v>9616.26</v>
      </c>
      <c r="D686" s="4">
        <v>9492.89</v>
      </c>
      <c r="E686" s="4">
        <v>9562.16</v>
      </c>
      <c r="F686" s="4">
        <v>4530400</v>
      </c>
      <c r="G686" s="35">
        <f t="shared" si="151"/>
        <v>-10.279999999998836</v>
      </c>
      <c r="H686" s="35">
        <f t="shared" si="150"/>
        <v>-20.030000000000655</v>
      </c>
      <c r="I686" s="35">
        <f t="shared" ca="1" si="143"/>
        <v>0</v>
      </c>
      <c r="J686" s="35">
        <f t="shared" ca="1" si="144"/>
        <v>-1</v>
      </c>
      <c r="K686" s="35">
        <f t="shared" ca="1" si="145"/>
        <v>30.309999999999491</v>
      </c>
      <c r="L686" s="35">
        <f t="shared" ca="1" si="146"/>
        <v>686.09000000000196</v>
      </c>
      <c r="M686" s="34">
        <f ca="1">AVERAGE(E686:OFFSET(E686,-M$5+1,0))</f>
        <v>9584.5083333333332</v>
      </c>
      <c r="N686" s="34">
        <f ca="1">AVERAGE(E686:OFFSET(E686,-N$5+1,0))</f>
        <v>9606.7241666666669</v>
      </c>
      <c r="O686" s="34">
        <f t="shared" ca="1" si="147"/>
        <v>-1</v>
      </c>
      <c r="P686" s="15">
        <f t="shared" si="137"/>
        <v>123.3700000000008</v>
      </c>
      <c r="Q686" s="15">
        <f t="shared" si="138"/>
        <v>123.3700000000008</v>
      </c>
      <c r="R686" s="15">
        <f t="shared" si="139"/>
        <v>123.3700000000008</v>
      </c>
      <c r="S686" s="49">
        <f ca="1">AVERAGE(E686:OFFSET(E686,-S$5+1,0))</f>
        <v>9415.4995000000017</v>
      </c>
      <c r="T686" s="49">
        <f t="shared" ca="1" si="140"/>
        <v>9662.2395000000033</v>
      </c>
      <c r="U686" s="49">
        <f t="shared" ca="1" si="141"/>
        <v>9168.7595000000001</v>
      </c>
      <c r="V686" s="47">
        <f t="shared" ca="1" si="148"/>
        <v>0</v>
      </c>
      <c r="W686" s="20">
        <f>IF(E686-E685&gt;0,E686-E685,0)</f>
        <v>0</v>
      </c>
      <c r="X686" s="20">
        <f>IF(E686-E685&lt;0,-(E686-E685),0)</f>
        <v>30.309999999999491</v>
      </c>
      <c r="Y686" s="20">
        <f ca="1">AVERAGE(W686:OFFSET(W686,-$Y$5+1,0))</f>
        <v>56.682666666666528</v>
      </c>
      <c r="Z686" s="20">
        <f ca="1">AVERAGE(X686:OFFSET(X686,-$Y$5+1,0))</f>
        <v>26.223999999999918</v>
      </c>
      <c r="AA686" s="20">
        <f t="shared" ca="1" si="142"/>
        <v>68.369250562881973</v>
      </c>
      <c r="AB686" s="20">
        <f t="shared" ca="1" si="149"/>
        <v>0</v>
      </c>
    </row>
    <row r="687" spans="1:28">
      <c r="A687" s="5">
        <v>39373</v>
      </c>
      <c r="B687" s="4">
        <v>9605.49</v>
      </c>
      <c r="C687" s="4">
        <v>9667.07</v>
      </c>
      <c r="D687" s="4">
        <v>9574.9599999999991</v>
      </c>
      <c r="E687" s="4">
        <v>9637.07</v>
      </c>
      <c r="F687" s="4">
        <v>5548400</v>
      </c>
      <c r="G687" s="35">
        <f t="shared" si="151"/>
        <v>43.329999999999927</v>
      </c>
      <c r="H687" s="35">
        <f t="shared" si="150"/>
        <v>31.579999999999927</v>
      </c>
      <c r="I687" s="35">
        <f t="shared" ca="1" si="143"/>
        <v>0</v>
      </c>
      <c r="J687" s="35">
        <f t="shared" ca="1" si="144"/>
        <v>-1</v>
      </c>
      <c r="K687" s="35">
        <f t="shared" ca="1" si="145"/>
        <v>-74.909999999999854</v>
      </c>
      <c r="L687" s="35">
        <f t="shared" ca="1" si="146"/>
        <v>611.18000000000211</v>
      </c>
      <c r="M687" s="34">
        <f ca="1">AVERAGE(E687:OFFSET(E687,-M$5+1,0))</f>
        <v>9584.0483333333341</v>
      </c>
      <c r="N687" s="34">
        <f ca="1">AVERAGE(E687:OFFSET(E687,-N$5+1,0))</f>
        <v>9619.1050000000014</v>
      </c>
      <c r="O687" s="34">
        <f t="shared" ca="1" si="147"/>
        <v>0</v>
      </c>
      <c r="P687" s="15">
        <f t="shared" si="137"/>
        <v>92.110000000000582</v>
      </c>
      <c r="Q687" s="15">
        <f t="shared" si="138"/>
        <v>104.90999999999985</v>
      </c>
      <c r="R687" s="15">
        <f t="shared" si="139"/>
        <v>104.90999999999985</v>
      </c>
      <c r="S687" s="49">
        <f ca="1">AVERAGE(E687:OFFSET(E687,-S$5+1,0))</f>
        <v>9445.7715000000007</v>
      </c>
      <c r="T687" s="49">
        <f t="shared" ca="1" si="140"/>
        <v>9655.5915000000005</v>
      </c>
      <c r="U687" s="49">
        <f t="shared" ca="1" si="141"/>
        <v>9235.951500000001</v>
      </c>
      <c r="V687" s="47">
        <f t="shared" ca="1" si="148"/>
        <v>0</v>
      </c>
      <c r="W687" s="20">
        <f>IF(E687-E686&gt;0,E687-E686,0)</f>
        <v>74.909999999999854</v>
      </c>
      <c r="X687" s="20">
        <f>IF(E687-E686&lt;0,-(E687-E686),0)</f>
        <v>0</v>
      </c>
      <c r="Y687" s="20">
        <f ca="1">AVERAGE(W687:OFFSET(W687,-$Y$5+1,0))</f>
        <v>51.530666666666612</v>
      </c>
      <c r="Z687" s="20">
        <f ca="1">AVERAGE(X687:OFFSET(X687,-$Y$5+1,0))</f>
        <v>26.223999999999918</v>
      </c>
      <c r="AA687" s="20">
        <f t="shared" ca="1" si="142"/>
        <v>66.273406955209595</v>
      </c>
      <c r="AB687" s="20">
        <f t="shared" ca="1" si="149"/>
        <v>0</v>
      </c>
    </row>
    <row r="688" spans="1:28">
      <c r="A688" s="5">
        <v>39374</v>
      </c>
      <c r="B688" s="4">
        <v>9666.58</v>
      </c>
      <c r="C688" s="4">
        <v>9673.9599999999991</v>
      </c>
      <c r="D688" s="4">
        <v>9609.58</v>
      </c>
      <c r="E688" s="4">
        <v>9611.7199999999993</v>
      </c>
      <c r="F688" s="4">
        <v>4674200</v>
      </c>
      <c r="G688" s="35">
        <f t="shared" si="151"/>
        <v>29.510000000000218</v>
      </c>
      <c r="H688" s="35">
        <f t="shared" si="150"/>
        <v>-54.860000000000582</v>
      </c>
      <c r="I688" s="35">
        <f t="shared" ca="1" si="143"/>
        <v>0</v>
      </c>
      <c r="J688" s="35">
        <f t="shared" ca="1" si="144"/>
        <v>-1</v>
      </c>
      <c r="K688" s="35">
        <f t="shared" ca="1" si="145"/>
        <v>25.350000000000364</v>
      </c>
      <c r="L688" s="35">
        <f t="shared" ca="1" si="146"/>
        <v>636.53000000000247</v>
      </c>
      <c r="M688" s="34">
        <f ca="1">AVERAGE(E688:OFFSET(E688,-M$5+1,0))</f>
        <v>9569.7233333333334</v>
      </c>
      <c r="N688" s="34">
        <f ca="1">AVERAGE(E688:OFFSET(E688,-N$5+1,0))</f>
        <v>9618.1441666666669</v>
      </c>
      <c r="O688" s="34">
        <f t="shared" ca="1" si="147"/>
        <v>0</v>
      </c>
      <c r="P688" s="15">
        <f t="shared" si="137"/>
        <v>64.3799999999992</v>
      </c>
      <c r="Q688" s="15">
        <f t="shared" si="138"/>
        <v>64.3799999999992</v>
      </c>
      <c r="R688" s="15">
        <f t="shared" si="139"/>
        <v>64.3799999999992</v>
      </c>
      <c r="S688" s="49">
        <f ca="1">AVERAGE(E688:OFFSET(E688,-S$5+1,0))</f>
        <v>9481.3620000000028</v>
      </c>
      <c r="T688" s="49">
        <f t="shared" ca="1" si="140"/>
        <v>9610.1220000000012</v>
      </c>
      <c r="U688" s="49">
        <f t="shared" ca="1" si="141"/>
        <v>9352.6020000000044</v>
      </c>
      <c r="V688" s="47">
        <f t="shared" ca="1" si="148"/>
        <v>1</v>
      </c>
      <c r="W688" s="20">
        <f>IF(E688-E687&gt;0,E688-E687,0)</f>
        <v>0</v>
      </c>
      <c r="X688" s="20">
        <f>IF(E688-E687&lt;0,-(E688-E687),0)</f>
        <v>25.350000000000364</v>
      </c>
      <c r="Y688" s="20">
        <f ca="1">AVERAGE(W688:OFFSET(W688,-$Y$5+1,0))</f>
        <v>41.118666666666591</v>
      </c>
      <c r="Z688" s="20">
        <f ca="1">AVERAGE(X688:OFFSET(X688,-$Y$5+1,0))</f>
        <v>27.913999999999941</v>
      </c>
      <c r="AA688" s="20">
        <f t="shared" ca="1" si="142"/>
        <v>59.564071116089977</v>
      </c>
      <c r="AB688" s="20">
        <f t="shared" ca="1" si="149"/>
        <v>0</v>
      </c>
    </row>
    <row r="689" spans="1:28">
      <c r="A689" s="5">
        <v>39377</v>
      </c>
      <c r="B689" s="4">
        <v>9278.89</v>
      </c>
      <c r="C689" s="4">
        <v>9381.65</v>
      </c>
      <c r="D689" s="4">
        <v>9275.7199999999993</v>
      </c>
      <c r="E689" s="4">
        <v>9360.6299999999992</v>
      </c>
      <c r="F689" s="4">
        <v>4841400</v>
      </c>
      <c r="G689" s="35">
        <f t="shared" si="151"/>
        <v>-332.82999999999993</v>
      </c>
      <c r="H689" s="35">
        <f t="shared" si="150"/>
        <v>81.739999999999782</v>
      </c>
      <c r="I689" s="35">
        <f t="shared" ca="1" si="143"/>
        <v>0</v>
      </c>
      <c r="J689" s="35">
        <f t="shared" ca="1" si="144"/>
        <v>-1</v>
      </c>
      <c r="K689" s="35">
        <f t="shared" ca="1" si="145"/>
        <v>251.09000000000015</v>
      </c>
      <c r="L689" s="35">
        <f t="shared" ca="1" si="146"/>
        <v>887.62000000000262</v>
      </c>
      <c r="M689" s="34">
        <f ca="1">AVERAGE(E689:OFFSET(E689,-M$5+1,0))</f>
        <v>9547.0833333333321</v>
      </c>
      <c r="N689" s="34">
        <f ca="1">AVERAGE(E689:OFFSET(E689,-N$5+1,0))</f>
        <v>9589.8575000000001</v>
      </c>
      <c r="O689" s="34">
        <f t="shared" ca="1" si="147"/>
        <v>0</v>
      </c>
      <c r="P689" s="15">
        <f t="shared" si="137"/>
        <v>105.93000000000029</v>
      </c>
      <c r="Q689" s="15">
        <f t="shared" si="138"/>
        <v>336</v>
      </c>
      <c r="R689" s="15">
        <f t="shared" si="139"/>
        <v>336</v>
      </c>
      <c r="S689" s="49">
        <f ca="1">AVERAGE(E689:OFFSET(E689,-S$5+1,0))</f>
        <v>9503.0745000000006</v>
      </c>
      <c r="T689" s="49">
        <f t="shared" ca="1" si="140"/>
        <v>10175.074500000001</v>
      </c>
      <c r="U689" s="49">
        <f t="shared" ca="1" si="141"/>
        <v>8831.0745000000006</v>
      </c>
      <c r="V689" s="47">
        <f t="shared" ca="1" si="148"/>
        <v>0</v>
      </c>
      <c r="W689" s="20">
        <f>IF(E689-E688&gt;0,E689-E688,0)</f>
        <v>0</v>
      </c>
      <c r="X689" s="20">
        <f>IF(E689-E688&lt;0,-(E689-E688),0)</f>
        <v>251.09000000000015</v>
      </c>
      <c r="Y689" s="20">
        <f ca="1">AVERAGE(W689:OFFSET(W689,-$Y$5+1,0))</f>
        <v>41.118666666666591</v>
      </c>
      <c r="Z689" s="20">
        <f ca="1">AVERAGE(X689:OFFSET(X689,-$Y$5+1,0))</f>
        <v>44.540000000000028</v>
      </c>
      <c r="AA689" s="20">
        <f t="shared" ca="1" si="142"/>
        <v>48.002926343316048</v>
      </c>
      <c r="AB689" s="20">
        <f t="shared" ca="1" si="149"/>
        <v>0</v>
      </c>
    </row>
    <row r="690" spans="1:28">
      <c r="A690" s="5">
        <v>39378</v>
      </c>
      <c r="B690" s="4">
        <v>9419.5400000000009</v>
      </c>
      <c r="C690" s="4">
        <v>9512.56</v>
      </c>
      <c r="D690" s="4">
        <v>9419.5400000000009</v>
      </c>
      <c r="E690" s="4">
        <v>9502.39</v>
      </c>
      <c r="F690" s="4">
        <v>4732400</v>
      </c>
      <c r="G690" s="35">
        <f t="shared" si="151"/>
        <v>58.910000000001673</v>
      </c>
      <c r="H690" s="35">
        <f t="shared" si="150"/>
        <v>82.849999999998545</v>
      </c>
      <c r="I690" s="35">
        <f t="shared" ca="1" si="143"/>
        <v>0</v>
      </c>
      <c r="J690" s="35">
        <f t="shared" ca="1" si="144"/>
        <v>-1</v>
      </c>
      <c r="K690" s="35">
        <f t="shared" ca="1" si="145"/>
        <v>-141.76000000000022</v>
      </c>
      <c r="L690" s="35">
        <f t="shared" ca="1" si="146"/>
        <v>745.8600000000024</v>
      </c>
      <c r="M690" s="34">
        <f ca="1">AVERAGE(E690:OFFSET(E690,-M$5+1,0))</f>
        <v>9544.4066666666658</v>
      </c>
      <c r="N690" s="34">
        <f ca="1">AVERAGE(E690:OFFSET(E690,-N$5+1,0))</f>
        <v>9579.4408333333358</v>
      </c>
      <c r="O690" s="34">
        <f t="shared" ca="1" si="147"/>
        <v>0</v>
      </c>
      <c r="P690" s="15">
        <f t="shared" si="137"/>
        <v>93.019999999998618</v>
      </c>
      <c r="Q690" s="15">
        <f t="shared" si="138"/>
        <v>151.93000000000029</v>
      </c>
      <c r="R690" s="15">
        <f t="shared" si="139"/>
        <v>151.93000000000029</v>
      </c>
      <c r="S690" s="49">
        <f ca="1">AVERAGE(E690:OFFSET(E690,-S$5+1,0))</f>
        <v>9529.0425000000014</v>
      </c>
      <c r="T690" s="49">
        <f t="shared" ca="1" si="140"/>
        <v>9832.902500000002</v>
      </c>
      <c r="U690" s="49">
        <f t="shared" ca="1" si="141"/>
        <v>9225.1825000000008</v>
      </c>
      <c r="V690" s="47">
        <f t="shared" ca="1" si="148"/>
        <v>0</v>
      </c>
      <c r="W690" s="20">
        <f>IF(E690-E689&gt;0,E690-E689,0)</f>
        <v>141.76000000000022</v>
      </c>
      <c r="X690" s="20">
        <f>IF(E690-E689&lt;0,-(E690-E689),0)</f>
        <v>0</v>
      </c>
      <c r="Y690" s="20">
        <f ca="1">AVERAGE(W690:OFFSET(W690,-$Y$5+1,0))</f>
        <v>45.465999999999987</v>
      </c>
      <c r="Z690" s="20">
        <f ca="1">AVERAGE(X690:OFFSET(X690,-$Y$5+1,0))</f>
        <v>44.540000000000028</v>
      </c>
      <c r="AA690" s="20">
        <f t="shared" ca="1" si="142"/>
        <v>50.514410150434387</v>
      </c>
      <c r="AB690" s="20">
        <f t="shared" ca="1" si="149"/>
        <v>0</v>
      </c>
    </row>
    <row r="691" spans="1:28">
      <c r="A691" s="5">
        <v>39379</v>
      </c>
      <c r="B691" s="4">
        <v>9593.2000000000007</v>
      </c>
      <c r="C691" s="4">
        <v>9640.49</v>
      </c>
      <c r="D691" s="4">
        <v>9442.6200000000008</v>
      </c>
      <c r="E691" s="4">
        <v>9442.6200000000008</v>
      </c>
      <c r="F691" s="4">
        <v>4686600</v>
      </c>
      <c r="G691" s="35">
        <f t="shared" si="151"/>
        <v>90.81000000000131</v>
      </c>
      <c r="H691" s="35">
        <f t="shared" si="150"/>
        <v>-150.57999999999993</v>
      </c>
      <c r="I691" s="35">
        <f t="shared" ca="1" si="143"/>
        <v>0</v>
      </c>
      <c r="J691" s="35">
        <f t="shared" ca="1" si="144"/>
        <v>-1</v>
      </c>
      <c r="K691" s="35">
        <f t="shared" ca="1" si="145"/>
        <v>59.769999999998618</v>
      </c>
      <c r="L691" s="35">
        <f t="shared" ca="1" si="146"/>
        <v>805.63000000000102</v>
      </c>
      <c r="M691" s="34">
        <f ca="1">AVERAGE(E691:OFFSET(E691,-M$5+1,0))</f>
        <v>9519.4316666666655</v>
      </c>
      <c r="N691" s="34">
        <f ca="1">AVERAGE(E691:OFFSET(E691,-N$5+1,0))</f>
        <v>9564.8875000000007</v>
      </c>
      <c r="O691" s="34">
        <f t="shared" ca="1" si="147"/>
        <v>0</v>
      </c>
      <c r="P691" s="15">
        <f t="shared" si="137"/>
        <v>197.86999999999898</v>
      </c>
      <c r="Q691" s="15">
        <f t="shared" si="138"/>
        <v>197.86999999999898</v>
      </c>
      <c r="R691" s="15">
        <f t="shared" si="139"/>
        <v>197.86999999999898</v>
      </c>
      <c r="S691" s="49">
        <f ca="1">AVERAGE(E691:OFFSET(E691,-S$5+1,0))</f>
        <v>9545.9094999999998</v>
      </c>
      <c r="T691" s="49">
        <f t="shared" ca="1" si="140"/>
        <v>9941.6494999999977</v>
      </c>
      <c r="U691" s="49">
        <f t="shared" ca="1" si="141"/>
        <v>9150.1695000000018</v>
      </c>
      <c r="V691" s="47">
        <f t="shared" ca="1" si="148"/>
        <v>0</v>
      </c>
      <c r="W691" s="20">
        <f>IF(E691-E690&gt;0,E691-E690,0)</f>
        <v>0</v>
      </c>
      <c r="X691" s="20">
        <f>IF(E691-E690&lt;0,-(E691-E690),0)</f>
        <v>59.769999999998618</v>
      </c>
      <c r="Y691" s="20">
        <f ca="1">AVERAGE(W691:OFFSET(W691,-$Y$5+1,0))</f>
        <v>36.482666666666653</v>
      </c>
      <c r="Z691" s="20">
        <f ca="1">AVERAGE(X691:OFFSET(X691,-$Y$5+1,0))</f>
        <v>48.524666666666597</v>
      </c>
      <c r="AA691" s="20">
        <f t="shared" ca="1" si="142"/>
        <v>42.917081663542774</v>
      </c>
      <c r="AB691" s="20">
        <f t="shared" ca="1" si="149"/>
        <v>0</v>
      </c>
    </row>
    <row r="692" spans="1:28">
      <c r="A692" s="5">
        <v>39380</v>
      </c>
      <c r="B692" s="4">
        <v>9546.85</v>
      </c>
      <c r="C692" s="4">
        <v>9573.2900000000009</v>
      </c>
      <c r="D692" s="4">
        <v>9503.83</v>
      </c>
      <c r="E692" s="4">
        <v>9568.26</v>
      </c>
      <c r="F692" s="4">
        <v>4653800</v>
      </c>
      <c r="G692" s="35">
        <f t="shared" si="151"/>
        <v>104.22999999999956</v>
      </c>
      <c r="H692" s="35">
        <f t="shared" si="150"/>
        <v>21.409999999999854</v>
      </c>
      <c r="I692" s="35">
        <f t="shared" ca="1" si="143"/>
        <v>0</v>
      </c>
      <c r="J692" s="35">
        <f t="shared" ca="1" si="144"/>
        <v>-1</v>
      </c>
      <c r="K692" s="35">
        <f t="shared" ca="1" si="145"/>
        <v>-125.63999999999942</v>
      </c>
      <c r="L692" s="35">
        <f t="shared" ca="1" si="146"/>
        <v>679.9900000000016</v>
      </c>
      <c r="M692" s="34">
        <f ca="1">AVERAGE(E692:OFFSET(E692,-M$5+1,0))</f>
        <v>9520.4483333333337</v>
      </c>
      <c r="N692" s="34">
        <f ca="1">AVERAGE(E692:OFFSET(E692,-N$5+1,0))</f>
        <v>9552.4783333333326</v>
      </c>
      <c r="O692" s="34">
        <f t="shared" ca="1" si="147"/>
        <v>0</v>
      </c>
      <c r="P692" s="15">
        <f t="shared" si="137"/>
        <v>69.460000000000946</v>
      </c>
      <c r="Q692" s="15">
        <f t="shared" si="138"/>
        <v>130.67000000000007</v>
      </c>
      <c r="R692" s="15">
        <f t="shared" si="139"/>
        <v>130.67000000000007</v>
      </c>
      <c r="S692" s="49">
        <f ca="1">AVERAGE(E692:OFFSET(E692,-S$5+1,0))</f>
        <v>9561.4489999999987</v>
      </c>
      <c r="T692" s="49">
        <f t="shared" ca="1" si="140"/>
        <v>9822.7889999999989</v>
      </c>
      <c r="U692" s="49">
        <f t="shared" ca="1" si="141"/>
        <v>9300.1089999999986</v>
      </c>
      <c r="V692" s="47">
        <f t="shared" ca="1" si="148"/>
        <v>0</v>
      </c>
      <c r="W692" s="20">
        <f>IF(E692-E691&gt;0,E692-E691,0)</f>
        <v>125.63999999999942</v>
      </c>
      <c r="X692" s="20">
        <f>IF(E692-E691&lt;0,-(E692-E691),0)</f>
        <v>0</v>
      </c>
      <c r="Y692" s="20">
        <f ca="1">AVERAGE(W692:OFFSET(W692,-$Y$5+1,0))</f>
        <v>39.737333333333297</v>
      </c>
      <c r="Z692" s="20">
        <f ca="1">AVERAGE(X692:OFFSET(X692,-$Y$5+1,0))</f>
        <v>48.524666666666597</v>
      </c>
      <c r="AA692" s="20">
        <f t="shared" ca="1" si="142"/>
        <v>45.022017780396254</v>
      </c>
      <c r="AB692" s="20">
        <f t="shared" ca="1" si="149"/>
        <v>0</v>
      </c>
    </row>
    <row r="693" spans="1:28">
      <c r="A693" s="5">
        <v>39381</v>
      </c>
      <c r="B693" s="4">
        <v>9637.49</v>
      </c>
      <c r="C693" s="4">
        <v>9661.94</v>
      </c>
      <c r="D693" s="4">
        <v>9573</v>
      </c>
      <c r="E693" s="4">
        <v>9631.51</v>
      </c>
      <c r="F693" s="4">
        <v>4960800</v>
      </c>
      <c r="G693" s="35">
        <f t="shared" si="151"/>
        <v>69.229999999999563</v>
      </c>
      <c r="H693" s="35">
        <f t="shared" si="150"/>
        <v>-5.9799999999995634</v>
      </c>
      <c r="I693" s="35">
        <f t="shared" ca="1" si="143"/>
        <v>0</v>
      </c>
      <c r="J693" s="35">
        <f t="shared" ca="1" si="144"/>
        <v>-1</v>
      </c>
      <c r="K693" s="35">
        <f t="shared" ca="1" si="145"/>
        <v>-63.25</v>
      </c>
      <c r="L693" s="35">
        <f t="shared" ca="1" si="146"/>
        <v>616.7400000000016</v>
      </c>
      <c r="M693" s="34">
        <f ca="1">AVERAGE(E693:OFFSET(E693,-M$5+1,0))</f>
        <v>9519.5216666666674</v>
      </c>
      <c r="N693" s="34">
        <f ca="1">AVERAGE(E693:OFFSET(E693,-N$5+1,0))</f>
        <v>9551.784999999998</v>
      </c>
      <c r="O693" s="34">
        <f t="shared" ca="1" si="147"/>
        <v>0</v>
      </c>
      <c r="P693" s="15">
        <f t="shared" ref="P693:P756" si="152">C693-D693</f>
        <v>88.940000000000509</v>
      </c>
      <c r="Q693" s="15">
        <f t="shared" ref="Q693:Q756" si="153">MAX(C693,E692)-MIN(D693,E692)</f>
        <v>93.680000000000291</v>
      </c>
      <c r="R693" s="15">
        <f t="shared" ref="R693:R756" si="154">Q693</f>
        <v>93.680000000000291</v>
      </c>
      <c r="S693" s="49">
        <f ca="1">AVERAGE(E693:OFFSET(E693,-S$5+1,0))</f>
        <v>9572.3420000000006</v>
      </c>
      <c r="T693" s="49">
        <f t="shared" ref="T693:T756" ca="1" si="155">S693+T$5*R693</f>
        <v>9759.7020000000011</v>
      </c>
      <c r="U693" s="49">
        <f t="shared" ref="U693:U756" ca="1" si="156">S693-T$5*R693</f>
        <v>9384.982</v>
      </c>
      <c r="V693" s="47">
        <f t="shared" ca="1" si="148"/>
        <v>0</v>
      </c>
      <c r="W693" s="20">
        <f>IF(E693-E692&gt;0,E693-E692,0)</f>
        <v>63.25</v>
      </c>
      <c r="X693" s="20">
        <f>IF(E693-E692&lt;0,-(E693-E692),0)</f>
        <v>0</v>
      </c>
      <c r="Y693" s="20">
        <f ca="1">AVERAGE(W693:OFFSET(W693,-$Y$5+1,0))</f>
        <v>43.953999999999965</v>
      </c>
      <c r="Z693" s="20">
        <f ca="1">AVERAGE(X693:OFFSET(X693,-$Y$5+1,0))</f>
        <v>43.679333333333247</v>
      </c>
      <c r="AA693" s="20">
        <f t="shared" ref="AA693:AA756" ca="1" si="157">IF(Z693=0,100,100-(100/(1+Y693/Z693)))</f>
        <v>50.156713579307755</v>
      </c>
      <c r="AB693" s="20">
        <f t="shared" ca="1" si="149"/>
        <v>0</v>
      </c>
    </row>
    <row r="694" spans="1:28">
      <c r="A694" s="5">
        <v>39384</v>
      </c>
      <c r="B694" s="4">
        <v>9743.73</v>
      </c>
      <c r="C694" s="4">
        <v>9822.3700000000008</v>
      </c>
      <c r="D694" s="4">
        <v>9735.43</v>
      </c>
      <c r="E694" s="4">
        <v>9809.8799999999992</v>
      </c>
      <c r="F694" s="4">
        <v>5997200</v>
      </c>
      <c r="G694" s="35">
        <f t="shared" si="151"/>
        <v>112.21999999999935</v>
      </c>
      <c r="H694" s="35">
        <f t="shared" si="150"/>
        <v>66.149999999999636</v>
      </c>
      <c r="I694" s="35">
        <f t="shared" ref="I694:I757" ca="1" si="158">IF(AND(E693&gt;T693,O693=1),1,IF(AND(E693&lt;U693,O693=-1),-1,IF(AND(E693&lt;T693,E693&gt;U693,AB693=1),1,IF(AND(E693&lt;T693,E693&gt;U693,AB693=-1),-1,0))))</f>
        <v>0</v>
      </c>
      <c r="J694" s="35">
        <f t="shared" ref="J694:J757" ca="1" si="159">IF(AND(J693&lt;=0,I693=1),1,IF(AND(J693&gt;=0,I693=-1),-1,IF(-1*K693/E693&gt;K$9,0,IF(K693/E693&gt;J$9,0,IF(AND(E693&gt;T693,J693&gt;0,52=-1),0,IF(AND(E693&lt;U693,J693&lt;0,52=1),0,IF(J693+I693&gt;J$5,J$5,IF(J693+I693&lt;J$7,J$7,J693+I693))))))))</f>
        <v>-1</v>
      </c>
      <c r="K694" s="35">
        <f t="shared" ref="K694:K757" ca="1" si="160">J693*G694+J694*H694</f>
        <v>-178.36999999999898</v>
      </c>
      <c r="L694" s="35">
        <f t="shared" ref="L694:L757" ca="1" si="161">L693+K694</f>
        <v>438.37000000000262</v>
      </c>
      <c r="M694" s="34">
        <f ca="1">AVERAGE(E694:OFFSET(E694,-M$5+1,0))</f>
        <v>9552.5483333333341</v>
      </c>
      <c r="N694" s="34">
        <f ca="1">AVERAGE(E694:OFFSET(E694,-N$5+1,0))</f>
        <v>9561.1358333333319</v>
      </c>
      <c r="O694" s="34">
        <f t="shared" ref="O694:O757" ca="1" si="162">IF(AND(M693&lt;=N693,M694&gt;N694),1,IF(AND(M693&gt;=N693,M694&lt;N694),-1,0))</f>
        <v>0</v>
      </c>
      <c r="P694" s="15">
        <f t="shared" si="152"/>
        <v>86.940000000000509</v>
      </c>
      <c r="Q694" s="15">
        <f t="shared" si="153"/>
        <v>190.86000000000058</v>
      </c>
      <c r="R694" s="15">
        <f t="shared" si="154"/>
        <v>190.86000000000058</v>
      </c>
      <c r="S694" s="49">
        <f ca="1">AVERAGE(E694:OFFSET(E694,-S$5+1,0))</f>
        <v>9592.2385000000013</v>
      </c>
      <c r="T694" s="49">
        <f t="shared" ca="1" si="155"/>
        <v>9973.9585000000025</v>
      </c>
      <c r="U694" s="49">
        <f t="shared" ca="1" si="156"/>
        <v>9210.5185000000001</v>
      </c>
      <c r="V694" s="47">
        <f t="shared" ref="V694:V757" ca="1" si="163">IF(AND(E693&gt;U693,E694&lt;U694),-1,IF(AND(E693&lt;T693,E694&gt;T694),1,0))</f>
        <v>0</v>
      </c>
      <c r="W694" s="20">
        <f>IF(E694-E693&gt;0,E694-E693,0)</f>
        <v>178.36999999999898</v>
      </c>
      <c r="X694" s="20">
        <f>IF(E694-E693&lt;0,-(E694-E693),0)</f>
        <v>0</v>
      </c>
      <c r="Y694" s="20">
        <f ca="1">AVERAGE(W694:OFFSET(W694,-$Y$5+1,0))</f>
        <v>55.84533333333323</v>
      </c>
      <c r="Z694" s="20">
        <f ca="1">AVERAGE(X694:OFFSET(X694,-$Y$5+1,0))</f>
        <v>43.003999999999969</v>
      </c>
      <c r="AA694" s="20">
        <f t="shared" ca="1" si="157"/>
        <v>56.495407151624661</v>
      </c>
      <c r="AB694" s="20">
        <f t="shared" ref="AB694:AB757" ca="1" si="164">IF(AA693&lt;$AA$8,1,IF(AA694&gt;$AB$8,-1,0))</f>
        <v>0</v>
      </c>
    </row>
    <row r="695" spans="1:28">
      <c r="A695" s="5">
        <v>39385</v>
      </c>
      <c r="B695" s="4">
        <v>9854.27</v>
      </c>
      <c r="C695" s="4">
        <v>9859.65</v>
      </c>
      <c r="D695" s="4">
        <v>9727.58</v>
      </c>
      <c r="E695" s="4">
        <v>9757.93</v>
      </c>
      <c r="F695" s="4">
        <v>5465400</v>
      </c>
      <c r="G695" s="35">
        <f t="shared" si="151"/>
        <v>44.390000000001237</v>
      </c>
      <c r="H695" s="35">
        <f t="shared" si="150"/>
        <v>-96.340000000000146</v>
      </c>
      <c r="I695" s="35">
        <f t="shared" ca="1" si="158"/>
        <v>0</v>
      </c>
      <c r="J695" s="35">
        <f t="shared" ca="1" si="159"/>
        <v>-1</v>
      </c>
      <c r="K695" s="35">
        <f t="shared" ca="1" si="160"/>
        <v>51.949999999998909</v>
      </c>
      <c r="L695" s="35">
        <f t="shared" ca="1" si="161"/>
        <v>490.32000000000153</v>
      </c>
      <c r="M695" s="34">
        <f ca="1">AVERAGE(E695:OFFSET(E695,-M$5+1,0))</f>
        <v>9618.7650000000012</v>
      </c>
      <c r="N695" s="34">
        <f ca="1">AVERAGE(E695:OFFSET(E695,-N$5+1,0))</f>
        <v>9582.924166666664</v>
      </c>
      <c r="O695" s="34">
        <f t="shared" ca="1" si="162"/>
        <v>1</v>
      </c>
      <c r="P695" s="15">
        <f t="shared" si="152"/>
        <v>132.06999999999971</v>
      </c>
      <c r="Q695" s="15">
        <f t="shared" si="153"/>
        <v>132.06999999999971</v>
      </c>
      <c r="R695" s="15">
        <f t="shared" si="154"/>
        <v>132.06999999999971</v>
      </c>
      <c r="S695" s="49">
        <f ca="1">AVERAGE(E695:OFFSET(E695,-S$5+1,0))</f>
        <v>9605.7100000000009</v>
      </c>
      <c r="T695" s="49">
        <f t="shared" ca="1" si="155"/>
        <v>9869.85</v>
      </c>
      <c r="U695" s="49">
        <f t="shared" ca="1" si="156"/>
        <v>9341.5700000000015</v>
      </c>
      <c r="V695" s="47">
        <f t="shared" ca="1" si="163"/>
        <v>0</v>
      </c>
      <c r="W695" s="20">
        <f>IF(E695-E694&gt;0,E695-E694,0)</f>
        <v>0</v>
      </c>
      <c r="X695" s="20">
        <f>IF(E695-E694&lt;0,-(E695-E694),0)</f>
        <v>51.949999999998909</v>
      </c>
      <c r="Y695" s="20">
        <f ca="1">AVERAGE(W695:OFFSET(W695,-$Y$5+1,0))</f>
        <v>49.184666666666573</v>
      </c>
      <c r="Z695" s="20">
        <f ca="1">AVERAGE(X695:OFFSET(X695,-$Y$5+1,0))</f>
        <v>46.467333333333229</v>
      </c>
      <c r="AA695" s="20">
        <f t="shared" ca="1" si="157"/>
        <v>51.420426825018481</v>
      </c>
      <c r="AB695" s="20">
        <f t="shared" ca="1" si="164"/>
        <v>0</v>
      </c>
    </row>
    <row r="696" spans="1:28">
      <c r="A696" s="5">
        <v>39386</v>
      </c>
      <c r="B696" s="4">
        <v>9777.58</v>
      </c>
      <c r="C696" s="4">
        <v>9787.9</v>
      </c>
      <c r="D696" s="4">
        <v>9664.64</v>
      </c>
      <c r="E696" s="4">
        <v>9711.3700000000008</v>
      </c>
      <c r="F696" s="4">
        <v>5636800</v>
      </c>
      <c r="G696" s="35">
        <f t="shared" si="151"/>
        <v>19.649999999999636</v>
      </c>
      <c r="H696" s="35">
        <f t="shared" si="150"/>
        <v>-66.209999999999127</v>
      </c>
      <c r="I696" s="35">
        <f t="shared" ca="1" si="158"/>
        <v>0</v>
      </c>
      <c r="J696" s="35">
        <f t="shared" ca="1" si="159"/>
        <v>-1</v>
      </c>
      <c r="K696" s="35">
        <f t="shared" ca="1" si="160"/>
        <v>46.559999999999491</v>
      </c>
      <c r="L696" s="35">
        <f t="shared" ca="1" si="161"/>
        <v>536.88000000000102</v>
      </c>
      <c r="M696" s="34">
        <f ca="1">AVERAGE(E696:OFFSET(E696,-M$5+1,0))</f>
        <v>9653.5949999999993</v>
      </c>
      <c r="N696" s="34">
        <f ca="1">AVERAGE(E696:OFFSET(E696,-N$5+1,0))</f>
        <v>9599.0008333333317</v>
      </c>
      <c r="O696" s="34">
        <f t="shared" ca="1" si="162"/>
        <v>0</v>
      </c>
      <c r="P696" s="15">
        <f t="shared" si="152"/>
        <v>123.26000000000022</v>
      </c>
      <c r="Q696" s="15">
        <f t="shared" si="153"/>
        <v>123.26000000000022</v>
      </c>
      <c r="R696" s="15">
        <f t="shared" si="154"/>
        <v>123.26000000000022</v>
      </c>
      <c r="S696" s="49">
        <f ca="1">AVERAGE(E696:OFFSET(E696,-S$5+1,0))</f>
        <v>9610.116</v>
      </c>
      <c r="T696" s="49">
        <f t="shared" ca="1" si="155"/>
        <v>9856.6360000000004</v>
      </c>
      <c r="U696" s="49">
        <f t="shared" ca="1" si="156"/>
        <v>9363.5959999999995</v>
      </c>
      <c r="V696" s="47">
        <f t="shared" ca="1" si="163"/>
        <v>0</v>
      </c>
      <c r="W696" s="20">
        <f>IF(E696-E695&gt;0,E696-E695,0)</f>
        <v>0</v>
      </c>
      <c r="X696" s="20">
        <f>IF(E696-E695&lt;0,-(E696-E695),0)</f>
        <v>46.559999999999491</v>
      </c>
      <c r="Y696" s="20">
        <f ca="1">AVERAGE(W696:OFFSET(W696,-$Y$5+1,0))</f>
        <v>49.184666666666573</v>
      </c>
      <c r="Z696" s="20">
        <f ca="1">AVERAGE(X696:OFFSET(X696,-$Y$5+1,0))</f>
        <v>44.41533333333318</v>
      </c>
      <c r="AA696" s="20">
        <f t="shared" ca="1" si="157"/>
        <v>52.547720797720835</v>
      </c>
      <c r="AB696" s="20">
        <f t="shared" ca="1" si="164"/>
        <v>0</v>
      </c>
    </row>
    <row r="697" spans="1:28">
      <c r="A697" s="5">
        <v>39387</v>
      </c>
      <c r="B697" s="4">
        <v>9780.59</v>
      </c>
      <c r="C697" s="4">
        <v>9785.75</v>
      </c>
      <c r="D697" s="4">
        <v>9556.2199999999993</v>
      </c>
      <c r="E697" s="4">
        <v>9598.23</v>
      </c>
      <c r="F697" s="4">
        <v>6153600</v>
      </c>
      <c r="G697" s="35">
        <f t="shared" si="151"/>
        <v>69.219999999999345</v>
      </c>
      <c r="H697" s="35">
        <f t="shared" si="150"/>
        <v>-182.36000000000058</v>
      </c>
      <c r="I697" s="35">
        <f t="shared" ca="1" si="158"/>
        <v>0</v>
      </c>
      <c r="J697" s="35">
        <f t="shared" ca="1" si="159"/>
        <v>-1</v>
      </c>
      <c r="K697" s="35">
        <f t="shared" ca="1" si="160"/>
        <v>113.14000000000124</v>
      </c>
      <c r="L697" s="35">
        <f t="shared" ca="1" si="161"/>
        <v>650.02000000000226</v>
      </c>
      <c r="M697" s="34">
        <f ca="1">AVERAGE(E697:OFFSET(E697,-M$5+1,0))</f>
        <v>9679.5300000000007</v>
      </c>
      <c r="N697" s="34">
        <f ca="1">AVERAGE(E697:OFFSET(E697,-N$5+1,0))</f>
        <v>9599.4808333333312</v>
      </c>
      <c r="O697" s="34">
        <f t="shared" ca="1" si="162"/>
        <v>0</v>
      </c>
      <c r="P697" s="15">
        <f t="shared" si="152"/>
        <v>229.53000000000065</v>
      </c>
      <c r="Q697" s="15">
        <f t="shared" si="153"/>
        <v>229.53000000000065</v>
      </c>
      <c r="R697" s="15">
        <f t="shared" si="154"/>
        <v>229.53000000000065</v>
      </c>
      <c r="S697" s="49">
        <f ca="1">AVERAGE(E697:OFFSET(E697,-S$5+1,0))</f>
        <v>9605.0240000000013</v>
      </c>
      <c r="T697" s="49">
        <f t="shared" ca="1" si="155"/>
        <v>10064.084000000003</v>
      </c>
      <c r="U697" s="49">
        <f t="shared" ca="1" si="156"/>
        <v>9145.9639999999999</v>
      </c>
      <c r="V697" s="47">
        <f t="shared" ca="1" si="163"/>
        <v>0</v>
      </c>
      <c r="W697" s="20">
        <f>IF(E697-E696&gt;0,E697-E696,0)</f>
        <v>0</v>
      </c>
      <c r="X697" s="20">
        <f>IF(E697-E696&lt;0,-(E697-E696),0)</f>
        <v>113.14000000000124</v>
      </c>
      <c r="Y697" s="20">
        <f ca="1">AVERAGE(W697:OFFSET(W697,-$Y$5+1,0))</f>
        <v>45.328666666666564</v>
      </c>
      <c r="Z697" s="20">
        <f ca="1">AVERAGE(X697:OFFSET(X697,-$Y$5+1,0))</f>
        <v>51.957999999999934</v>
      </c>
      <c r="AA697" s="20">
        <f t="shared" ca="1" si="157"/>
        <v>46.592887000616713</v>
      </c>
      <c r="AB697" s="20">
        <f t="shared" ca="1" si="164"/>
        <v>0</v>
      </c>
    </row>
    <row r="698" spans="1:28">
      <c r="A698" s="5">
        <v>39388</v>
      </c>
      <c r="B698" s="4">
        <v>9373.41</v>
      </c>
      <c r="C698" s="4">
        <v>9433.07</v>
      </c>
      <c r="D698" s="4">
        <v>9248.34</v>
      </c>
      <c r="E698" s="4">
        <v>9273.09</v>
      </c>
      <c r="F698" s="4">
        <v>5893000</v>
      </c>
      <c r="G698" s="35">
        <f t="shared" si="151"/>
        <v>-224.81999999999971</v>
      </c>
      <c r="H698" s="35">
        <f t="shared" si="150"/>
        <v>-100.31999999999971</v>
      </c>
      <c r="I698" s="35">
        <f t="shared" ca="1" si="158"/>
        <v>0</v>
      </c>
      <c r="J698" s="35">
        <f t="shared" ca="1" si="159"/>
        <v>-1</v>
      </c>
      <c r="K698" s="35">
        <f t="shared" ca="1" si="160"/>
        <v>325.13999999999942</v>
      </c>
      <c r="L698" s="35">
        <f t="shared" ca="1" si="161"/>
        <v>975.16000000000167</v>
      </c>
      <c r="M698" s="34">
        <f ca="1">AVERAGE(E698:OFFSET(E698,-M$5+1,0))</f>
        <v>9630.3349999999991</v>
      </c>
      <c r="N698" s="34">
        <f ca="1">AVERAGE(E698:OFFSET(E698,-N$5+1,0))</f>
        <v>9575.3916666666664</v>
      </c>
      <c r="O698" s="34">
        <f t="shared" ca="1" si="162"/>
        <v>0</v>
      </c>
      <c r="P698" s="15">
        <f t="shared" si="152"/>
        <v>184.72999999999956</v>
      </c>
      <c r="Q698" s="15">
        <f t="shared" si="153"/>
        <v>349.88999999999942</v>
      </c>
      <c r="R698" s="15">
        <f t="shared" si="154"/>
        <v>349.88999999999942</v>
      </c>
      <c r="S698" s="49">
        <f ca="1">AVERAGE(E698:OFFSET(E698,-S$5+1,0))</f>
        <v>9587.3090000000011</v>
      </c>
      <c r="T698" s="49">
        <f t="shared" ca="1" si="155"/>
        <v>10287.089</v>
      </c>
      <c r="U698" s="49">
        <f t="shared" ca="1" si="156"/>
        <v>8887.5290000000023</v>
      </c>
      <c r="V698" s="47">
        <f t="shared" ca="1" si="163"/>
        <v>0</v>
      </c>
      <c r="W698" s="20">
        <f>IF(E698-E697&gt;0,E698-E697,0)</f>
        <v>0</v>
      </c>
      <c r="X698" s="20">
        <f>IF(E698-E697&lt;0,-(E698-E697),0)</f>
        <v>325.13999999999942</v>
      </c>
      <c r="Y698" s="20">
        <f ca="1">AVERAGE(W698:OFFSET(W698,-$Y$5+1,0))</f>
        <v>45.328666666666564</v>
      </c>
      <c r="Z698" s="20">
        <f ca="1">AVERAGE(X698:OFFSET(X698,-$Y$5+1,0))</f>
        <v>60.22066666666651</v>
      </c>
      <c r="AA698" s="20">
        <f t="shared" ca="1" si="157"/>
        <v>42.945478891387296</v>
      </c>
      <c r="AB698" s="20">
        <f t="shared" ca="1" si="164"/>
        <v>0</v>
      </c>
    </row>
    <row r="699" spans="1:28">
      <c r="A699" s="5">
        <v>39391</v>
      </c>
      <c r="B699" s="4">
        <v>9251.86</v>
      </c>
      <c r="C699" s="4">
        <v>9313.85</v>
      </c>
      <c r="D699" s="4">
        <v>9129.49</v>
      </c>
      <c r="E699" s="4">
        <v>9308.6</v>
      </c>
      <c r="F699" s="4">
        <v>5045200</v>
      </c>
      <c r="G699" s="35">
        <f t="shared" si="151"/>
        <v>-21.229999999999563</v>
      </c>
      <c r="H699" s="35">
        <f t="shared" si="150"/>
        <v>56.739999999999782</v>
      </c>
      <c r="I699" s="35">
        <f t="shared" ca="1" si="158"/>
        <v>0</v>
      </c>
      <c r="J699" s="35">
        <f t="shared" ca="1" si="159"/>
        <v>-1</v>
      </c>
      <c r="K699" s="35">
        <f t="shared" ca="1" si="160"/>
        <v>-35.510000000000218</v>
      </c>
      <c r="L699" s="35">
        <f t="shared" ca="1" si="161"/>
        <v>939.65000000000146</v>
      </c>
      <c r="M699" s="34">
        <f ca="1">AVERAGE(E699:OFFSET(E699,-M$5+1,0))</f>
        <v>9576.5166666666664</v>
      </c>
      <c r="N699" s="34">
        <f ca="1">AVERAGE(E699:OFFSET(E699,-N$5+1,0))</f>
        <v>9548.0191666666669</v>
      </c>
      <c r="O699" s="34">
        <f t="shared" ca="1" si="162"/>
        <v>0</v>
      </c>
      <c r="P699" s="15">
        <f t="shared" si="152"/>
        <v>184.36000000000058</v>
      </c>
      <c r="Q699" s="15">
        <f t="shared" si="153"/>
        <v>184.36000000000058</v>
      </c>
      <c r="R699" s="15">
        <f t="shared" si="154"/>
        <v>184.36000000000058</v>
      </c>
      <c r="S699" s="49">
        <f ca="1">AVERAGE(E699:OFFSET(E699,-S$5+1,0))</f>
        <v>9571.8760000000002</v>
      </c>
      <c r="T699" s="49">
        <f t="shared" ca="1" si="155"/>
        <v>9940.5960000000014</v>
      </c>
      <c r="U699" s="49">
        <f t="shared" ca="1" si="156"/>
        <v>9203.155999999999</v>
      </c>
      <c r="V699" s="47">
        <f t="shared" ca="1" si="163"/>
        <v>0</v>
      </c>
      <c r="W699" s="20">
        <f>IF(E699-E698&gt;0,E699-E698,0)</f>
        <v>35.510000000000218</v>
      </c>
      <c r="X699" s="20">
        <f>IF(E699-E698&lt;0,-(E699-E698),0)</f>
        <v>0</v>
      </c>
      <c r="Y699" s="20">
        <f ca="1">AVERAGE(W699:OFFSET(W699,-$Y$5+1,0))</f>
        <v>46.230666666666487</v>
      </c>
      <c r="Z699" s="20">
        <f ca="1">AVERAGE(X699:OFFSET(X699,-$Y$5+1,0))</f>
        <v>60.22066666666651</v>
      </c>
      <c r="AA699" s="20">
        <f t="shared" ca="1" si="157"/>
        <v>43.428922136563159</v>
      </c>
      <c r="AB699" s="20">
        <f t="shared" ca="1" si="164"/>
        <v>0</v>
      </c>
    </row>
    <row r="700" spans="1:28">
      <c r="A700" s="5">
        <v>39392</v>
      </c>
      <c r="B700" s="4">
        <v>9324.61</v>
      </c>
      <c r="C700" s="4">
        <v>9368.4599999999991</v>
      </c>
      <c r="D700" s="4">
        <v>9278.01</v>
      </c>
      <c r="E700" s="4">
        <v>9292.7999999999993</v>
      </c>
      <c r="F700" s="4">
        <v>4565600</v>
      </c>
      <c r="G700" s="35">
        <f t="shared" si="151"/>
        <v>16.010000000000218</v>
      </c>
      <c r="H700" s="35">
        <f t="shared" si="150"/>
        <v>-31.81000000000131</v>
      </c>
      <c r="I700" s="35">
        <f t="shared" ca="1" si="158"/>
        <v>0</v>
      </c>
      <c r="J700" s="35">
        <f t="shared" ca="1" si="159"/>
        <v>-1</v>
      </c>
      <c r="K700" s="35">
        <f t="shared" ca="1" si="160"/>
        <v>15.800000000001091</v>
      </c>
      <c r="L700" s="35">
        <f t="shared" ca="1" si="161"/>
        <v>955.45000000000255</v>
      </c>
      <c r="M700" s="34">
        <f ca="1">AVERAGE(E700:OFFSET(E700,-M$5+1,0))</f>
        <v>9490.336666666668</v>
      </c>
      <c r="N700" s="34">
        <f ca="1">AVERAGE(E700:OFFSET(E700,-N$5+1,0))</f>
        <v>9521.4424999999992</v>
      </c>
      <c r="O700" s="34">
        <f t="shared" ca="1" si="162"/>
        <v>-1</v>
      </c>
      <c r="P700" s="15">
        <f t="shared" si="152"/>
        <v>90.449999999998909</v>
      </c>
      <c r="Q700" s="15">
        <f t="shared" si="153"/>
        <v>90.449999999998909</v>
      </c>
      <c r="R700" s="15">
        <f t="shared" si="154"/>
        <v>90.449999999998909</v>
      </c>
      <c r="S700" s="49">
        <f ca="1">AVERAGE(E700:OFFSET(E700,-S$5+1,0))</f>
        <v>9550.6574999999975</v>
      </c>
      <c r="T700" s="49">
        <f t="shared" ca="1" si="155"/>
        <v>9731.5574999999953</v>
      </c>
      <c r="U700" s="49">
        <f t="shared" ca="1" si="156"/>
        <v>9369.7574999999997</v>
      </c>
      <c r="V700" s="47">
        <f t="shared" ca="1" si="163"/>
        <v>-1</v>
      </c>
      <c r="W700" s="20">
        <f>IF(E700-E699&gt;0,E700-E699,0)</f>
        <v>0</v>
      </c>
      <c r="X700" s="20">
        <f>IF(E700-E699&lt;0,-(E700-E699),0)</f>
        <v>15.800000000001091</v>
      </c>
      <c r="Y700" s="20">
        <f ca="1">AVERAGE(W700:OFFSET(W700,-$Y$5+1,0))</f>
        <v>41.295999999999914</v>
      </c>
      <c r="Z700" s="20">
        <f ca="1">AVERAGE(X700:OFFSET(X700,-$Y$5+1,0))</f>
        <v>61.273999999999916</v>
      </c>
      <c r="AA700" s="20">
        <f t="shared" ca="1" si="157"/>
        <v>40.261284976113849</v>
      </c>
      <c r="AB700" s="20">
        <f t="shared" ca="1" si="164"/>
        <v>0</v>
      </c>
    </row>
    <row r="701" spans="1:28">
      <c r="A701" s="5">
        <v>39393</v>
      </c>
      <c r="B701" s="4">
        <v>9437.43</v>
      </c>
      <c r="C701" s="4">
        <v>9437.43</v>
      </c>
      <c r="D701" s="4">
        <v>9300.2199999999993</v>
      </c>
      <c r="E701" s="4">
        <v>9300.2199999999993</v>
      </c>
      <c r="F701" s="4">
        <v>5016400</v>
      </c>
      <c r="G701" s="35">
        <f t="shared" si="151"/>
        <v>144.63000000000102</v>
      </c>
      <c r="H701" s="35">
        <f t="shared" si="150"/>
        <v>-137.21000000000095</v>
      </c>
      <c r="I701" s="35">
        <f t="shared" ca="1" si="158"/>
        <v>-1</v>
      </c>
      <c r="J701" s="35">
        <f t="shared" ca="1" si="159"/>
        <v>-1</v>
      </c>
      <c r="K701" s="35">
        <f t="shared" ca="1" si="160"/>
        <v>-7.4200000000000728</v>
      </c>
      <c r="L701" s="35">
        <f t="shared" ca="1" si="161"/>
        <v>948.03000000000247</v>
      </c>
      <c r="M701" s="34">
        <f ca="1">AVERAGE(E701:OFFSET(E701,-M$5+1,0))</f>
        <v>9414.0516666666663</v>
      </c>
      <c r="N701" s="34">
        <f ca="1">AVERAGE(E701:OFFSET(E701,-N$5+1,0))</f>
        <v>9516.4083333333347</v>
      </c>
      <c r="O701" s="34">
        <f t="shared" ca="1" si="162"/>
        <v>0</v>
      </c>
      <c r="P701" s="15">
        <f t="shared" si="152"/>
        <v>137.21000000000095</v>
      </c>
      <c r="Q701" s="15">
        <f t="shared" si="153"/>
        <v>144.63000000000102</v>
      </c>
      <c r="R701" s="15">
        <f t="shared" si="154"/>
        <v>144.63000000000102</v>
      </c>
      <c r="S701" s="49">
        <f ca="1">AVERAGE(E701:OFFSET(E701,-S$5+1,0))</f>
        <v>9533.6769999999997</v>
      </c>
      <c r="T701" s="49">
        <f t="shared" ca="1" si="155"/>
        <v>9822.9370000000017</v>
      </c>
      <c r="U701" s="49">
        <f t="shared" ca="1" si="156"/>
        <v>9244.4169999999976</v>
      </c>
      <c r="V701" s="47">
        <f t="shared" ca="1" si="163"/>
        <v>0</v>
      </c>
      <c r="W701" s="20">
        <f>IF(E701-E700&gt;0,E701-E700,0)</f>
        <v>7.4200000000000728</v>
      </c>
      <c r="X701" s="20">
        <f>IF(E701-E700&lt;0,-(E701-E700),0)</f>
        <v>0</v>
      </c>
      <c r="Y701" s="20">
        <f ca="1">AVERAGE(W701:OFFSET(W701,-$Y$5+1,0))</f>
        <v>41.790666666666581</v>
      </c>
      <c r="Z701" s="20">
        <f ca="1">AVERAGE(X701:OFFSET(X701,-$Y$5+1,0))</f>
        <v>59.253333333333288</v>
      </c>
      <c r="AA701" s="20">
        <f t="shared" ca="1" si="157"/>
        <v>41.358879959885435</v>
      </c>
      <c r="AB701" s="20">
        <f t="shared" ca="1" si="164"/>
        <v>0</v>
      </c>
    </row>
    <row r="702" spans="1:28">
      <c r="A702" s="5">
        <v>39394</v>
      </c>
      <c r="B702" s="4">
        <v>9096.0300000000007</v>
      </c>
      <c r="C702" s="4">
        <v>9105.6299999999992</v>
      </c>
      <c r="D702" s="4">
        <v>8890.1</v>
      </c>
      <c r="E702" s="4">
        <v>8937.58</v>
      </c>
      <c r="F702" s="4">
        <v>5887000</v>
      </c>
      <c r="G702" s="35">
        <f t="shared" si="151"/>
        <v>-204.18999999999869</v>
      </c>
      <c r="H702" s="35">
        <f t="shared" si="150"/>
        <v>-158.45000000000073</v>
      </c>
      <c r="I702" s="35">
        <f t="shared" ca="1" si="158"/>
        <v>0</v>
      </c>
      <c r="J702" s="35">
        <f t="shared" ca="1" si="159"/>
        <v>-2</v>
      </c>
      <c r="K702" s="35">
        <f t="shared" ca="1" si="160"/>
        <v>521.09000000000015</v>
      </c>
      <c r="L702" s="35">
        <f t="shared" ca="1" si="161"/>
        <v>1469.1200000000026</v>
      </c>
      <c r="M702" s="34">
        <f ca="1">AVERAGE(E702:OFFSET(E702,-M$5+1,0))</f>
        <v>9285.086666666668</v>
      </c>
      <c r="N702" s="34">
        <f ca="1">AVERAGE(E702:OFFSET(E702,-N$5+1,0))</f>
        <v>9469.3408333333336</v>
      </c>
      <c r="O702" s="34">
        <f t="shared" ca="1" si="162"/>
        <v>0</v>
      </c>
      <c r="P702" s="15">
        <f t="shared" si="152"/>
        <v>215.52999999999884</v>
      </c>
      <c r="Q702" s="15">
        <f t="shared" si="153"/>
        <v>410.11999999999898</v>
      </c>
      <c r="R702" s="15">
        <f t="shared" si="154"/>
        <v>410.11999999999898</v>
      </c>
      <c r="S702" s="49">
        <f ca="1">AVERAGE(E702:OFFSET(E702,-S$5+1,0))</f>
        <v>9495.6724999999988</v>
      </c>
      <c r="T702" s="49">
        <f t="shared" ca="1" si="155"/>
        <v>10315.912499999997</v>
      </c>
      <c r="U702" s="49">
        <f t="shared" ca="1" si="156"/>
        <v>8675.4325000000008</v>
      </c>
      <c r="V702" s="47">
        <f t="shared" ca="1" si="163"/>
        <v>0</v>
      </c>
      <c r="W702" s="20">
        <f>IF(E702-E701&gt;0,E702-E701,0)</f>
        <v>0</v>
      </c>
      <c r="X702" s="20">
        <f>IF(E702-E701&lt;0,-(E702-E701),0)</f>
        <v>362.63999999999942</v>
      </c>
      <c r="Y702" s="20">
        <f ca="1">AVERAGE(W702:OFFSET(W702,-$Y$5+1,0))</f>
        <v>36.796666666666596</v>
      </c>
      <c r="Z702" s="20">
        <f ca="1">AVERAGE(X702:OFFSET(X702,-$Y$5+1,0))</f>
        <v>83.429333333333247</v>
      </c>
      <c r="AA702" s="20">
        <f t="shared" ca="1" si="157"/>
        <v>30.606247123472997</v>
      </c>
      <c r="AB702" s="20">
        <f t="shared" ca="1" si="164"/>
        <v>0</v>
      </c>
    </row>
    <row r="703" spans="1:28">
      <c r="A703" s="5">
        <v>39395</v>
      </c>
      <c r="B703" s="4">
        <v>8962.24</v>
      </c>
      <c r="C703" s="4">
        <v>9016.73</v>
      </c>
      <c r="D703" s="4">
        <v>8853.81</v>
      </c>
      <c r="E703" s="4">
        <v>8970.92</v>
      </c>
      <c r="F703" s="4">
        <v>5196200</v>
      </c>
      <c r="G703" s="35">
        <f t="shared" si="151"/>
        <v>24.659999999999854</v>
      </c>
      <c r="H703" s="35">
        <f t="shared" si="150"/>
        <v>8.680000000000291</v>
      </c>
      <c r="I703" s="35">
        <f t="shared" ca="1" si="158"/>
        <v>0</v>
      </c>
      <c r="J703" s="35">
        <f t="shared" ca="1" si="159"/>
        <v>-2</v>
      </c>
      <c r="K703" s="35">
        <f t="shared" ca="1" si="160"/>
        <v>-66.680000000000291</v>
      </c>
      <c r="L703" s="35">
        <f t="shared" ca="1" si="161"/>
        <v>1402.4400000000023</v>
      </c>
      <c r="M703" s="34">
        <f ca="1">AVERAGE(E703:OFFSET(E703,-M$5+1,0))</f>
        <v>9180.5349999999999</v>
      </c>
      <c r="N703" s="34">
        <f ca="1">AVERAGE(E703:OFFSET(E703,-N$5+1,0))</f>
        <v>9430.0325000000012</v>
      </c>
      <c r="O703" s="34">
        <f t="shared" ca="1" si="162"/>
        <v>0</v>
      </c>
      <c r="P703" s="15">
        <f t="shared" si="152"/>
        <v>162.92000000000007</v>
      </c>
      <c r="Q703" s="15">
        <f t="shared" si="153"/>
        <v>162.92000000000007</v>
      </c>
      <c r="R703" s="15">
        <f t="shared" si="154"/>
        <v>162.92000000000007</v>
      </c>
      <c r="S703" s="49">
        <f ca="1">AVERAGE(E703:OFFSET(E703,-S$5+1,0))</f>
        <v>9469.3949999999986</v>
      </c>
      <c r="T703" s="49">
        <f t="shared" ca="1" si="155"/>
        <v>9795.2349999999988</v>
      </c>
      <c r="U703" s="49">
        <f t="shared" ca="1" si="156"/>
        <v>9143.5549999999985</v>
      </c>
      <c r="V703" s="47">
        <f t="shared" ca="1" si="163"/>
        <v>-1</v>
      </c>
      <c r="W703" s="20">
        <f>IF(E703-E702&gt;0,E703-E702,0)</f>
        <v>33.340000000000146</v>
      </c>
      <c r="X703" s="20">
        <f>IF(E703-E702&lt;0,-(E703-E702),0)</f>
        <v>0</v>
      </c>
      <c r="Y703" s="20">
        <f ca="1">AVERAGE(W703:OFFSET(W703,-$Y$5+1,0))</f>
        <v>39.019333333333272</v>
      </c>
      <c r="Z703" s="20">
        <f ca="1">AVERAGE(X703:OFFSET(X703,-$Y$5+1,0))</f>
        <v>81.739333333333221</v>
      </c>
      <c r="AA703" s="20">
        <f t="shared" ca="1" si="157"/>
        <v>32.311828550607814</v>
      </c>
      <c r="AB703" s="20">
        <f t="shared" ca="1" si="164"/>
        <v>0</v>
      </c>
    </row>
    <row r="704" spans="1:28">
      <c r="A704" s="5">
        <v>39398</v>
      </c>
      <c r="B704" s="4">
        <v>8755.3700000000008</v>
      </c>
      <c r="C704" s="4">
        <v>8765.51</v>
      </c>
      <c r="D704" s="4">
        <v>8626.58</v>
      </c>
      <c r="E704" s="4">
        <v>8670.61</v>
      </c>
      <c r="F704" s="4">
        <v>4941200</v>
      </c>
      <c r="G704" s="35">
        <f t="shared" si="151"/>
        <v>-215.54999999999927</v>
      </c>
      <c r="H704" s="35">
        <f t="shared" si="150"/>
        <v>-84.760000000000218</v>
      </c>
      <c r="I704" s="35">
        <f t="shared" ca="1" si="158"/>
        <v>0</v>
      </c>
      <c r="J704" s="35">
        <f t="shared" ca="1" si="159"/>
        <v>-2</v>
      </c>
      <c r="K704" s="35">
        <f t="shared" ca="1" si="160"/>
        <v>600.61999999999898</v>
      </c>
      <c r="L704" s="35">
        <f t="shared" ca="1" si="161"/>
        <v>2003.0600000000013</v>
      </c>
      <c r="M704" s="34">
        <f ca="1">AVERAGE(E704:OFFSET(E704,-M$5+1,0))</f>
        <v>9080.1216666666678</v>
      </c>
      <c r="N704" s="34">
        <f ca="1">AVERAGE(E704:OFFSET(E704,-N$5+1,0))</f>
        <v>9355.2283333333344</v>
      </c>
      <c r="O704" s="34">
        <f t="shared" ca="1" si="162"/>
        <v>0</v>
      </c>
      <c r="P704" s="15">
        <f t="shared" si="152"/>
        <v>138.93000000000029</v>
      </c>
      <c r="Q704" s="15">
        <f t="shared" si="153"/>
        <v>344.34000000000015</v>
      </c>
      <c r="R704" s="15">
        <f t="shared" si="154"/>
        <v>344.34000000000015</v>
      </c>
      <c r="S704" s="49">
        <f ca="1">AVERAGE(E704:OFFSET(E704,-S$5+1,0))</f>
        <v>9427.0030000000006</v>
      </c>
      <c r="T704" s="49">
        <f t="shared" ca="1" si="155"/>
        <v>10115.683000000001</v>
      </c>
      <c r="U704" s="49">
        <f t="shared" ca="1" si="156"/>
        <v>8738.3230000000003</v>
      </c>
      <c r="V704" s="47">
        <f t="shared" ca="1" si="163"/>
        <v>0</v>
      </c>
      <c r="W704" s="20">
        <f>IF(E704-E703&gt;0,E704-E703,0)</f>
        <v>0</v>
      </c>
      <c r="X704" s="20">
        <f>IF(E704-E703&lt;0,-(E704-E703),0)</f>
        <v>300.30999999999949</v>
      </c>
      <c r="Y704" s="20">
        <f ca="1">AVERAGE(W704:OFFSET(W704,-$Y$5+1,0))</f>
        <v>39.019333333333272</v>
      </c>
      <c r="Z704" s="20">
        <f ca="1">AVERAGE(X704:OFFSET(X704,-$Y$5+1,0))</f>
        <v>85.020666666666514</v>
      </c>
      <c r="AA704" s="20">
        <f t="shared" ca="1" si="157"/>
        <v>31.457056863377403</v>
      </c>
      <c r="AB704" s="20">
        <f t="shared" ca="1" si="164"/>
        <v>0</v>
      </c>
    </row>
    <row r="705" spans="1:28">
      <c r="A705" s="5">
        <v>39399</v>
      </c>
      <c r="B705" s="4">
        <v>8673.2000000000007</v>
      </c>
      <c r="C705" s="4">
        <v>8742.41</v>
      </c>
      <c r="D705" s="4">
        <v>8599.39</v>
      </c>
      <c r="E705" s="4">
        <v>8727.2099999999991</v>
      </c>
      <c r="F705" s="4">
        <v>4718400</v>
      </c>
      <c r="G705" s="35">
        <f t="shared" si="151"/>
        <v>2.5900000000001455</v>
      </c>
      <c r="H705" s="35">
        <f t="shared" si="150"/>
        <v>54.009999999998399</v>
      </c>
      <c r="I705" s="35">
        <f t="shared" ca="1" si="158"/>
        <v>0</v>
      </c>
      <c r="J705" s="35">
        <f t="shared" ca="1" si="159"/>
        <v>-2</v>
      </c>
      <c r="K705" s="35">
        <f t="shared" ca="1" si="160"/>
        <v>-113.19999999999709</v>
      </c>
      <c r="L705" s="35">
        <f t="shared" ca="1" si="161"/>
        <v>1889.8600000000042</v>
      </c>
      <c r="M705" s="34">
        <f ca="1">AVERAGE(E705:OFFSET(E705,-M$5+1,0))</f>
        <v>8983.2233333333334</v>
      </c>
      <c r="N705" s="34">
        <f ca="1">AVERAGE(E705:OFFSET(E705,-N$5+1,0))</f>
        <v>9279.8700000000008</v>
      </c>
      <c r="O705" s="34">
        <f t="shared" ca="1" si="162"/>
        <v>0</v>
      </c>
      <c r="P705" s="15">
        <f t="shared" si="152"/>
        <v>143.02000000000044</v>
      </c>
      <c r="Q705" s="15">
        <f t="shared" si="153"/>
        <v>143.02000000000044</v>
      </c>
      <c r="R705" s="15">
        <f t="shared" si="154"/>
        <v>143.02000000000044</v>
      </c>
      <c r="S705" s="49">
        <f ca="1">AVERAGE(E705:OFFSET(E705,-S$5+1,0))</f>
        <v>9383.739999999998</v>
      </c>
      <c r="T705" s="49">
        <f t="shared" ca="1" si="155"/>
        <v>9669.7799999999988</v>
      </c>
      <c r="U705" s="49">
        <f t="shared" ca="1" si="156"/>
        <v>9097.6999999999971</v>
      </c>
      <c r="V705" s="47">
        <f t="shared" ca="1" si="163"/>
        <v>0</v>
      </c>
      <c r="W705" s="20">
        <f>IF(E705-E704&gt;0,E705-E704,0)</f>
        <v>56.599999999998545</v>
      </c>
      <c r="X705" s="20">
        <f>IF(E705-E704&lt;0,-(E705-E704),0)</f>
        <v>0</v>
      </c>
      <c r="Y705" s="20">
        <f ca="1">AVERAGE(W705:OFFSET(W705,-$Y$5+1,0))</f>
        <v>33.341999999999828</v>
      </c>
      <c r="Z705" s="20">
        <f ca="1">AVERAGE(X705:OFFSET(X705,-$Y$5+1,0))</f>
        <v>85.020666666666514</v>
      </c>
      <c r="AA705" s="20">
        <f t="shared" ca="1" si="157"/>
        <v>28.169355202090685</v>
      </c>
      <c r="AB705" s="20">
        <f t="shared" ca="1" si="164"/>
        <v>0</v>
      </c>
    </row>
    <row r="706" spans="1:28">
      <c r="A706" s="5">
        <v>39400</v>
      </c>
      <c r="B706" s="4">
        <v>8965.66</v>
      </c>
      <c r="C706" s="4">
        <v>8993.89</v>
      </c>
      <c r="D706" s="4">
        <v>8940.9599999999991</v>
      </c>
      <c r="E706" s="4">
        <v>8942.93</v>
      </c>
      <c r="F706" s="4">
        <v>4834800</v>
      </c>
      <c r="G706" s="35">
        <f t="shared" si="151"/>
        <v>238.45000000000073</v>
      </c>
      <c r="H706" s="35">
        <f t="shared" si="150"/>
        <v>-22.729999999999563</v>
      </c>
      <c r="I706" s="35">
        <f t="shared" ca="1" si="158"/>
        <v>0</v>
      </c>
      <c r="J706" s="35">
        <f t="shared" ca="1" si="159"/>
        <v>-2</v>
      </c>
      <c r="K706" s="35">
        <f t="shared" ca="1" si="160"/>
        <v>-431.44000000000233</v>
      </c>
      <c r="L706" s="35">
        <f t="shared" ca="1" si="161"/>
        <v>1458.4200000000019</v>
      </c>
      <c r="M706" s="34">
        <f ca="1">AVERAGE(E706:OFFSET(E706,-M$5+1,0))</f>
        <v>8924.9116666666669</v>
      </c>
      <c r="N706" s="34">
        <f ca="1">AVERAGE(E706:OFFSET(E706,-N$5+1,0))</f>
        <v>9207.6241666666665</v>
      </c>
      <c r="O706" s="34">
        <f t="shared" ca="1" si="162"/>
        <v>0</v>
      </c>
      <c r="P706" s="15">
        <f t="shared" si="152"/>
        <v>52.930000000000291</v>
      </c>
      <c r="Q706" s="15">
        <f t="shared" si="153"/>
        <v>266.68000000000029</v>
      </c>
      <c r="R706" s="15">
        <f t="shared" si="154"/>
        <v>266.68000000000029</v>
      </c>
      <c r="S706" s="49">
        <f ca="1">AVERAGE(E706:OFFSET(E706,-S$5+1,0))</f>
        <v>9352.7784999999985</v>
      </c>
      <c r="T706" s="49">
        <f t="shared" ca="1" si="155"/>
        <v>9886.1384999999991</v>
      </c>
      <c r="U706" s="49">
        <f t="shared" ca="1" si="156"/>
        <v>8819.4184999999979</v>
      </c>
      <c r="V706" s="47">
        <f t="shared" ca="1" si="163"/>
        <v>0</v>
      </c>
      <c r="W706" s="20">
        <f>IF(E706-E705&gt;0,E706-E705,0)</f>
        <v>215.72000000000116</v>
      </c>
      <c r="X706" s="20">
        <f>IF(E706-E705&lt;0,-(E706-E705),0)</f>
        <v>0</v>
      </c>
      <c r="Y706" s="20">
        <f ca="1">AVERAGE(W706:OFFSET(W706,-$Y$5+1,0))</f>
        <v>47.723333333333237</v>
      </c>
      <c r="Z706" s="20">
        <f ca="1">AVERAGE(X706:OFFSET(X706,-$Y$5+1,0))</f>
        <v>81.03599999999993</v>
      </c>
      <c r="AA706" s="20">
        <f t="shared" ca="1" si="157"/>
        <v>37.063979827999496</v>
      </c>
      <c r="AB706" s="20">
        <f t="shared" ca="1" si="164"/>
        <v>0</v>
      </c>
    </row>
    <row r="707" spans="1:28">
      <c r="A707" s="5">
        <v>39401</v>
      </c>
      <c r="B707" s="4">
        <v>8920.0300000000007</v>
      </c>
      <c r="C707" s="4">
        <v>8962.2099999999991</v>
      </c>
      <c r="D707" s="4">
        <v>8897.89</v>
      </c>
      <c r="E707" s="4">
        <v>8905.41</v>
      </c>
      <c r="F707" s="4">
        <v>3789200</v>
      </c>
      <c r="G707" s="35">
        <f t="shared" si="151"/>
        <v>-22.899999999999636</v>
      </c>
      <c r="H707" s="35">
        <f t="shared" si="150"/>
        <v>-14.6200000000008</v>
      </c>
      <c r="I707" s="35">
        <f t="shared" ca="1" si="158"/>
        <v>0</v>
      </c>
      <c r="J707" s="35">
        <f t="shared" ca="1" si="159"/>
        <v>-2</v>
      </c>
      <c r="K707" s="35">
        <f t="shared" ca="1" si="160"/>
        <v>75.040000000000873</v>
      </c>
      <c r="L707" s="35">
        <f t="shared" ca="1" si="161"/>
        <v>1533.4600000000028</v>
      </c>
      <c r="M707" s="34">
        <f ca="1">AVERAGE(E707:OFFSET(E707,-M$5+1,0))</f>
        <v>8859.11</v>
      </c>
      <c r="N707" s="34">
        <f ca="1">AVERAGE(E707:OFFSET(E707,-N$5+1,0))</f>
        <v>9136.5808333333334</v>
      </c>
      <c r="O707" s="34">
        <f t="shared" ca="1" si="162"/>
        <v>0</v>
      </c>
      <c r="P707" s="15">
        <f t="shared" si="152"/>
        <v>64.319999999999709</v>
      </c>
      <c r="Q707" s="15">
        <f t="shared" si="153"/>
        <v>64.319999999999709</v>
      </c>
      <c r="R707" s="15">
        <f t="shared" si="154"/>
        <v>64.319999999999709</v>
      </c>
      <c r="S707" s="49">
        <f ca="1">AVERAGE(E707:OFFSET(E707,-S$5+1,0))</f>
        <v>9316.195499999998</v>
      </c>
      <c r="T707" s="49">
        <f t="shared" ca="1" si="155"/>
        <v>9444.8354999999974</v>
      </c>
      <c r="U707" s="49">
        <f t="shared" ca="1" si="156"/>
        <v>9187.5554999999986</v>
      </c>
      <c r="V707" s="47">
        <f t="shared" ca="1" si="163"/>
        <v>-1</v>
      </c>
      <c r="W707" s="20">
        <f>IF(E707-E706&gt;0,E707-E706,0)</f>
        <v>0</v>
      </c>
      <c r="X707" s="20">
        <f>IF(E707-E706&lt;0,-(E707-E706),0)</f>
        <v>37.520000000000437</v>
      </c>
      <c r="Y707" s="20">
        <f ca="1">AVERAGE(W707:OFFSET(W707,-$Y$5+1,0))</f>
        <v>39.347333333333275</v>
      </c>
      <c r="Z707" s="20">
        <f ca="1">AVERAGE(X707:OFFSET(X707,-$Y$5+1,0))</f>
        <v>83.537333333333294</v>
      </c>
      <c r="AA707" s="20">
        <f t="shared" ca="1" si="157"/>
        <v>32.019725813364275</v>
      </c>
      <c r="AB707" s="20">
        <f t="shared" ca="1" si="164"/>
        <v>0</v>
      </c>
    </row>
    <row r="708" spans="1:28">
      <c r="A708" s="5">
        <v>39402</v>
      </c>
      <c r="B708" s="4">
        <v>8767.2099999999991</v>
      </c>
      <c r="C708" s="4">
        <v>8790.57</v>
      </c>
      <c r="D708" s="4">
        <v>8678.5499999999993</v>
      </c>
      <c r="E708" s="4">
        <v>8764.82</v>
      </c>
      <c r="F708" s="4">
        <v>4065000</v>
      </c>
      <c r="G708" s="35">
        <f t="shared" si="151"/>
        <v>-138.20000000000073</v>
      </c>
      <c r="H708" s="35">
        <f t="shared" ref="H708:H771" si="165">E708-B708</f>
        <v>-2.3899999999994179</v>
      </c>
      <c r="I708" s="35">
        <f t="shared" ca="1" si="158"/>
        <v>0</v>
      </c>
      <c r="J708" s="35">
        <f t="shared" ca="1" si="159"/>
        <v>-2</v>
      </c>
      <c r="K708" s="35">
        <f t="shared" ca="1" si="160"/>
        <v>281.18000000000029</v>
      </c>
      <c r="L708" s="35">
        <f t="shared" ca="1" si="161"/>
        <v>1814.6400000000031</v>
      </c>
      <c r="M708" s="34">
        <f ca="1">AVERAGE(E708:OFFSET(E708,-M$5+1,0))</f>
        <v>8830.3166666666675</v>
      </c>
      <c r="N708" s="34">
        <f ca="1">AVERAGE(E708:OFFSET(E708,-N$5+1,0))</f>
        <v>9057.7016666666677</v>
      </c>
      <c r="O708" s="34">
        <f t="shared" ca="1" si="162"/>
        <v>0</v>
      </c>
      <c r="P708" s="15">
        <f t="shared" si="152"/>
        <v>112.02000000000044</v>
      </c>
      <c r="Q708" s="15">
        <f t="shared" si="153"/>
        <v>226.86000000000058</v>
      </c>
      <c r="R708" s="15">
        <f t="shared" si="154"/>
        <v>226.86000000000058</v>
      </c>
      <c r="S708" s="49">
        <f ca="1">AVERAGE(E708:OFFSET(E708,-S$5+1,0))</f>
        <v>9273.8505000000005</v>
      </c>
      <c r="T708" s="49">
        <f t="shared" ca="1" si="155"/>
        <v>9727.5705000000016</v>
      </c>
      <c r="U708" s="49">
        <f t="shared" ca="1" si="156"/>
        <v>8820.1304999999993</v>
      </c>
      <c r="V708" s="47">
        <f t="shared" ca="1" si="163"/>
        <v>0</v>
      </c>
      <c r="W708" s="20">
        <f>IF(E708-E707&gt;0,E708-E707,0)</f>
        <v>0</v>
      </c>
      <c r="X708" s="20">
        <f>IF(E708-E707&lt;0,-(E708-E707),0)</f>
        <v>140.59000000000015</v>
      </c>
      <c r="Y708" s="20">
        <f ca="1">AVERAGE(W708:OFFSET(W708,-$Y$5+1,0))</f>
        <v>35.130666666666606</v>
      </c>
      <c r="Z708" s="20">
        <f ca="1">AVERAGE(X708:OFFSET(X708,-$Y$5+1,0))</f>
        <v>92.909999999999982</v>
      </c>
      <c r="AA708" s="20">
        <f t="shared" ca="1" si="157"/>
        <v>27.437116332831721</v>
      </c>
      <c r="AB708" s="20">
        <f t="shared" ca="1" si="164"/>
        <v>0</v>
      </c>
    </row>
    <row r="709" spans="1:28">
      <c r="A709" s="5">
        <v>39405</v>
      </c>
      <c r="B709" s="4">
        <v>8818.42</v>
      </c>
      <c r="C709" s="4">
        <v>8838.2800000000007</v>
      </c>
      <c r="D709" s="4">
        <v>8680.7099999999991</v>
      </c>
      <c r="E709" s="4">
        <v>8680.7099999999991</v>
      </c>
      <c r="F709" s="4">
        <v>3681800</v>
      </c>
      <c r="G709" s="35">
        <f t="shared" ref="G709:G772" si="166">B709-E708</f>
        <v>53.600000000000364</v>
      </c>
      <c r="H709" s="35">
        <f t="shared" si="165"/>
        <v>-137.71000000000095</v>
      </c>
      <c r="I709" s="35">
        <f t="shared" ca="1" si="158"/>
        <v>0</v>
      </c>
      <c r="J709" s="35">
        <f t="shared" ca="1" si="159"/>
        <v>-2</v>
      </c>
      <c r="K709" s="35">
        <f t="shared" ca="1" si="160"/>
        <v>168.22000000000116</v>
      </c>
      <c r="L709" s="35">
        <f t="shared" ca="1" si="161"/>
        <v>1982.8600000000042</v>
      </c>
      <c r="M709" s="34">
        <f ca="1">AVERAGE(E709:OFFSET(E709,-M$5+1,0))</f>
        <v>8781.9483333333337</v>
      </c>
      <c r="N709" s="34">
        <f ca="1">AVERAGE(E709:OFFSET(E709,-N$5+1,0))</f>
        <v>8981.2416666666668</v>
      </c>
      <c r="O709" s="34">
        <f t="shared" ca="1" si="162"/>
        <v>0</v>
      </c>
      <c r="P709" s="15">
        <f t="shared" si="152"/>
        <v>157.57000000000153</v>
      </c>
      <c r="Q709" s="15">
        <f t="shared" si="153"/>
        <v>157.57000000000153</v>
      </c>
      <c r="R709" s="15">
        <f t="shared" si="154"/>
        <v>157.57000000000153</v>
      </c>
      <c r="S709" s="49">
        <f ca="1">AVERAGE(E709:OFFSET(E709,-S$5+1,0))</f>
        <v>9239.8544999999995</v>
      </c>
      <c r="T709" s="49">
        <f t="shared" ca="1" si="155"/>
        <v>9554.9945000000025</v>
      </c>
      <c r="U709" s="49">
        <f t="shared" ca="1" si="156"/>
        <v>8924.7144999999964</v>
      </c>
      <c r="V709" s="47">
        <f t="shared" ca="1" si="163"/>
        <v>0</v>
      </c>
      <c r="W709" s="20">
        <f>IF(E709-E708&gt;0,E709-E708,0)</f>
        <v>0</v>
      </c>
      <c r="X709" s="20">
        <f>IF(E709-E708&lt;0,-(E709-E708),0)</f>
        <v>84.110000000000582</v>
      </c>
      <c r="Y709" s="20">
        <f ca="1">AVERAGE(W709:OFFSET(W709,-$Y$5+1,0))</f>
        <v>23.239333333333342</v>
      </c>
      <c r="Z709" s="20">
        <f ca="1">AVERAGE(X709:OFFSET(X709,-$Y$5+1,0))</f>
        <v>98.517333333333355</v>
      </c>
      <c r="AA709" s="20">
        <f t="shared" ca="1" si="157"/>
        <v>19.086702986831668</v>
      </c>
      <c r="AB709" s="20">
        <f t="shared" ca="1" si="164"/>
        <v>0</v>
      </c>
    </row>
    <row r="710" spans="1:28">
      <c r="A710" s="5">
        <v>39406</v>
      </c>
      <c r="B710" s="4">
        <v>8483.61</v>
      </c>
      <c r="C710" s="4">
        <v>8680.86</v>
      </c>
      <c r="D710" s="4">
        <v>8372.0499999999993</v>
      </c>
      <c r="E710" s="4">
        <v>8680.86</v>
      </c>
      <c r="F710" s="4">
        <v>4796600</v>
      </c>
      <c r="G710" s="35">
        <f t="shared" si="166"/>
        <v>-197.09999999999854</v>
      </c>
      <c r="H710" s="35">
        <f t="shared" si="165"/>
        <v>197.25</v>
      </c>
      <c r="I710" s="35">
        <f t="shared" ca="1" si="158"/>
        <v>0</v>
      </c>
      <c r="J710" s="35">
        <f t="shared" ca="1" si="159"/>
        <v>-2</v>
      </c>
      <c r="K710" s="35">
        <f t="shared" ca="1" si="160"/>
        <v>-0.30000000000291038</v>
      </c>
      <c r="L710" s="35">
        <f t="shared" ca="1" si="161"/>
        <v>1982.5600000000013</v>
      </c>
      <c r="M710" s="34">
        <f ca="1">AVERAGE(E710:OFFSET(E710,-M$5+1,0))</f>
        <v>8783.6566666666658</v>
      </c>
      <c r="N710" s="34">
        <f ca="1">AVERAGE(E710:OFFSET(E710,-N$5+1,0))</f>
        <v>8931.8891666666659</v>
      </c>
      <c r="O710" s="34">
        <f t="shared" ca="1" si="162"/>
        <v>0</v>
      </c>
      <c r="P710" s="15">
        <f t="shared" si="152"/>
        <v>308.81000000000131</v>
      </c>
      <c r="Q710" s="15">
        <f t="shared" si="153"/>
        <v>308.81000000000131</v>
      </c>
      <c r="R710" s="15">
        <f t="shared" si="154"/>
        <v>308.81000000000131</v>
      </c>
      <c r="S710" s="49">
        <f ca="1">AVERAGE(E710:OFFSET(E710,-S$5+1,0))</f>
        <v>9198.7780000000002</v>
      </c>
      <c r="T710" s="49">
        <f t="shared" ca="1" si="155"/>
        <v>9816.3980000000029</v>
      </c>
      <c r="U710" s="49">
        <f t="shared" ca="1" si="156"/>
        <v>8581.1579999999976</v>
      </c>
      <c r="V710" s="47">
        <f t="shared" ca="1" si="163"/>
        <v>0</v>
      </c>
      <c r="W710" s="20">
        <f>IF(E710-E709&gt;0,E710-E709,0)</f>
        <v>0.15000000000145519</v>
      </c>
      <c r="X710" s="20">
        <f>IF(E710-E709&lt;0,-(E710-E709),0)</f>
        <v>0</v>
      </c>
      <c r="Y710" s="20">
        <f ca="1">AVERAGE(W710:OFFSET(W710,-$Y$5+1,0))</f>
        <v>23.249333333333439</v>
      </c>
      <c r="Z710" s="20">
        <f ca="1">AVERAGE(X710:OFFSET(X710,-$Y$5+1,0))</f>
        <v>95.054000000000087</v>
      </c>
      <c r="AA710" s="20">
        <f t="shared" ca="1" si="157"/>
        <v>19.652306218477989</v>
      </c>
      <c r="AB710" s="20">
        <f t="shared" ca="1" si="164"/>
        <v>1</v>
      </c>
    </row>
    <row r="711" spans="1:28">
      <c r="A711" s="5">
        <v>39407</v>
      </c>
      <c r="B711" s="4">
        <v>8676.9599999999991</v>
      </c>
      <c r="C711" s="4">
        <v>8704.08</v>
      </c>
      <c r="D711" s="4">
        <v>8484.11</v>
      </c>
      <c r="E711" s="4">
        <v>8484.11</v>
      </c>
      <c r="F711" s="4">
        <v>4278200</v>
      </c>
      <c r="G711" s="35">
        <f t="shared" si="166"/>
        <v>-3.9000000000014552</v>
      </c>
      <c r="H711" s="35">
        <f t="shared" si="165"/>
        <v>-192.84999999999854</v>
      </c>
      <c r="I711" s="35">
        <f t="shared" ca="1" si="158"/>
        <v>1</v>
      </c>
      <c r="J711" s="35">
        <f t="shared" ca="1" si="159"/>
        <v>-2</v>
      </c>
      <c r="K711" s="35">
        <f t="shared" ca="1" si="160"/>
        <v>393.5</v>
      </c>
      <c r="L711" s="35">
        <f t="shared" ca="1" si="161"/>
        <v>2376.0600000000013</v>
      </c>
      <c r="M711" s="34">
        <f ca="1">AVERAGE(E711:OFFSET(E711,-M$5+1,0))</f>
        <v>8743.14</v>
      </c>
      <c r="N711" s="34">
        <f ca="1">AVERAGE(E711:OFFSET(E711,-N$5+1,0))</f>
        <v>8863.1816666666655</v>
      </c>
      <c r="O711" s="34">
        <f t="shared" ca="1" si="162"/>
        <v>0</v>
      </c>
      <c r="P711" s="15">
        <f t="shared" si="152"/>
        <v>219.96999999999935</v>
      </c>
      <c r="Q711" s="15">
        <f t="shared" si="153"/>
        <v>219.96999999999935</v>
      </c>
      <c r="R711" s="15">
        <f t="shared" si="154"/>
        <v>219.96999999999935</v>
      </c>
      <c r="S711" s="49">
        <f ca="1">AVERAGE(E711:OFFSET(E711,-S$5+1,0))</f>
        <v>9150.8524999999991</v>
      </c>
      <c r="T711" s="49">
        <f t="shared" ca="1" si="155"/>
        <v>9590.7924999999977</v>
      </c>
      <c r="U711" s="49">
        <f t="shared" ca="1" si="156"/>
        <v>8710.9125000000004</v>
      </c>
      <c r="V711" s="47">
        <f t="shared" ca="1" si="163"/>
        <v>-1</v>
      </c>
      <c r="W711" s="20">
        <f>IF(E711-E710&gt;0,E711-E710,0)</f>
        <v>0</v>
      </c>
      <c r="X711" s="20">
        <f>IF(E711-E710&lt;0,-(E711-E710),0)</f>
        <v>196.75</v>
      </c>
      <c r="Y711" s="20">
        <f ca="1">AVERAGE(W711:OFFSET(W711,-$Y$5+1,0))</f>
        <v>23.249333333333439</v>
      </c>
      <c r="Z711" s="20">
        <f ca="1">AVERAGE(X711:OFFSET(X711,-$Y$5+1,0))</f>
        <v>105.06666666666679</v>
      </c>
      <c r="AA711" s="20">
        <f t="shared" ca="1" si="157"/>
        <v>18.118810852374921</v>
      </c>
      <c r="AB711" s="20">
        <f t="shared" ca="1" si="164"/>
        <v>1</v>
      </c>
    </row>
    <row r="712" spans="1:28">
      <c r="A712" s="5">
        <v>39408</v>
      </c>
      <c r="B712" s="4">
        <v>8431.0300000000007</v>
      </c>
      <c r="C712" s="4">
        <v>8573.74</v>
      </c>
      <c r="D712" s="4">
        <v>8390.85</v>
      </c>
      <c r="E712" s="4">
        <v>8499.3700000000008</v>
      </c>
      <c r="F712" s="4">
        <v>3930800</v>
      </c>
      <c r="G712" s="35">
        <f t="shared" si="166"/>
        <v>-53.079999999999927</v>
      </c>
      <c r="H712" s="35">
        <f t="shared" si="165"/>
        <v>68.340000000000146</v>
      </c>
      <c r="I712" s="35">
        <f t="shared" ca="1" si="158"/>
        <v>0</v>
      </c>
      <c r="J712" s="35">
        <f t="shared" ca="1" si="159"/>
        <v>1</v>
      </c>
      <c r="K712" s="35">
        <f t="shared" ca="1" si="160"/>
        <v>174.5</v>
      </c>
      <c r="L712" s="35">
        <f t="shared" ca="1" si="161"/>
        <v>2550.5600000000013</v>
      </c>
      <c r="M712" s="34">
        <f ca="1">AVERAGE(E712:OFFSET(E712,-M$5+1,0))</f>
        <v>8669.213333333335</v>
      </c>
      <c r="N712" s="34">
        <f ca="1">AVERAGE(E712:OFFSET(E712,-N$5+1,0))</f>
        <v>8797.0625</v>
      </c>
      <c r="O712" s="34">
        <f t="shared" ca="1" si="162"/>
        <v>0</v>
      </c>
      <c r="P712" s="15">
        <f t="shared" si="152"/>
        <v>182.88999999999942</v>
      </c>
      <c r="Q712" s="15">
        <f t="shared" si="153"/>
        <v>182.88999999999942</v>
      </c>
      <c r="R712" s="15">
        <f t="shared" si="154"/>
        <v>182.88999999999942</v>
      </c>
      <c r="S712" s="49">
        <f ca="1">AVERAGE(E712:OFFSET(E712,-S$5+1,0))</f>
        <v>9097.4079999999994</v>
      </c>
      <c r="T712" s="49">
        <f t="shared" ca="1" si="155"/>
        <v>9463.1879999999983</v>
      </c>
      <c r="U712" s="49">
        <f t="shared" ca="1" si="156"/>
        <v>8731.6280000000006</v>
      </c>
      <c r="V712" s="47">
        <f t="shared" ca="1" si="163"/>
        <v>0</v>
      </c>
      <c r="W712" s="20">
        <f>IF(E712-E711&gt;0,E712-E711,0)</f>
        <v>15.260000000000218</v>
      </c>
      <c r="X712" s="20">
        <f>IF(E712-E711&lt;0,-(E712-E711),0)</f>
        <v>0</v>
      </c>
      <c r="Y712" s="20">
        <f ca="1">AVERAGE(W712:OFFSET(W712,-$Y$5+1,0))</f>
        <v>24.266666666666787</v>
      </c>
      <c r="Z712" s="20">
        <f ca="1">AVERAGE(X712:OFFSET(X712,-$Y$5+1,0))</f>
        <v>97.524000000000044</v>
      </c>
      <c r="AA712" s="20">
        <f t="shared" ca="1" si="157"/>
        <v>19.924898459652155</v>
      </c>
      <c r="AB712" s="20">
        <f t="shared" ca="1" si="164"/>
        <v>1</v>
      </c>
    </row>
    <row r="713" spans="1:28">
      <c r="A713" s="5">
        <v>39409</v>
      </c>
      <c r="B713" s="4">
        <v>8550.7000000000007</v>
      </c>
      <c r="C713" s="4">
        <v>8559.0499999999993</v>
      </c>
      <c r="D713" s="4">
        <v>8342.2000000000007</v>
      </c>
      <c r="E713" s="4">
        <v>8342.2000000000007</v>
      </c>
      <c r="F713" s="4">
        <v>3927200</v>
      </c>
      <c r="G713" s="35">
        <f t="shared" si="166"/>
        <v>51.329999999999927</v>
      </c>
      <c r="H713" s="35">
        <f t="shared" si="165"/>
        <v>-208.5</v>
      </c>
      <c r="I713" s="35">
        <f t="shared" ca="1" si="158"/>
        <v>0</v>
      </c>
      <c r="J713" s="35">
        <f t="shared" ca="1" si="159"/>
        <v>1</v>
      </c>
      <c r="K713" s="35">
        <f t="shared" ca="1" si="160"/>
        <v>-157.17000000000007</v>
      </c>
      <c r="L713" s="35">
        <f t="shared" ca="1" si="161"/>
        <v>2393.3900000000012</v>
      </c>
      <c r="M713" s="34">
        <f ca="1">AVERAGE(E713:OFFSET(E713,-M$5+1,0))</f>
        <v>8575.3450000000012</v>
      </c>
      <c r="N713" s="34">
        <f ca="1">AVERAGE(E713:OFFSET(E713,-N$5+1,0))</f>
        <v>8717.2274999999991</v>
      </c>
      <c r="O713" s="34">
        <f t="shared" ca="1" si="162"/>
        <v>0</v>
      </c>
      <c r="P713" s="15">
        <f t="shared" si="152"/>
        <v>216.84999999999854</v>
      </c>
      <c r="Q713" s="15">
        <f t="shared" si="153"/>
        <v>216.84999999999854</v>
      </c>
      <c r="R713" s="15">
        <f t="shared" si="154"/>
        <v>216.84999999999854</v>
      </c>
      <c r="S713" s="49">
        <f ca="1">AVERAGE(E713:OFFSET(E713,-S$5+1,0))</f>
        <v>9032.9424999999992</v>
      </c>
      <c r="T713" s="49">
        <f t="shared" ca="1" si="155"/>
        <v>9466.6424999999963</v>
      </c>
      <c r="U713" s="49">
        <f t="shared" ca="1" si="156"/>
        <v>8599.2425000000021</v>
      </c>
      <c r="V713" s="47">
        <f t="shared" ca="1" si="163"/>
        <v>0</v>
      </c>
      <c r="W713" s="20">
        <f>IF(E713-E712&gt;0,E713-E712,0)</f>
        <v>0</v>
      </c>
      <c r="X713" s="20">
        <f>IF(E713-E712&lt;0,-(E713-E712),0)</f>
        <v>157.17000000000007</v>
      </c>
      <c r="Y713" s="20">
        <f ca="1">AVERAGE(W713:OFFSET(W713,-$Y$5+1,0))</f>
        <v>24.266666666666787</v>
      </c>
      <c r="Z713" s="20">
        <f ca="1">AVERAGE(X713:OFFSET(X713,-$Y$5+1,0))</f>
        <v>86.326000000000079</v>
      </c>
      <c r="AA713" s="20">
        <f t="shared" ca="1" si="157"/>
        <v>21.942383159823805</v>
      </c>
      <c r="AB713" s="20">
        <f t="shared" ca="1" si="164"/>
        <v>1</v>
      </c>
    </row>
    <row r="714" spans="1:28">
      <c r="A714" s="5">
        <v>39412</v>
      </c>
      <c r="B714" s="4">
        <v>8462.93</v>
      </c>
      <c r="C714" s="4">
        <v>8534.27</v>
      </c>
      <c r="D714" s="4">
        <v>8407.34</v>
      </c>
      <c r="E714" s="4">
        <v>8528.33</v>
      </c>
      <c r="F714" s="4">
        <v>3959000</v>
      </c>
      <c r="G714" s="35">
        <f t="shared" si="166"/>
        <v>120.72999999999956</v>
      </c>
      <c r="H714" s="35">
        <f t="shared" si="165"/>
        <v>65.399999999999636</v>
      </c>
      <c r="I714" s="35">
        <f t="shared" ca="1" si="158"/>
        <v>0</v>
      </c>
      <c r="J714" s="35">
        <f t="shared" ca="1" si="159"/>
        <v>1</v>
      </c>
      <c r="K714" s="35">
        <f t="shared" ca="1" si="160"/>
        <v>186.1299999999992</v>
      </c>
      <c r="L714" s="35">
        <f t="shared" ca="1" si="161"/>
        <v>2579.5200000000004</v>
      </c>
      <c r="M714" s="34">
        <f ca="1">AVERAGE(E714:OFFSET(E714,-M$5+1,0))</f>
        <v>8535.93</v>
      </c>
      <c r="N714" s="34">
        <f ca="1">AVERAGE(E714:OFFSET(E714,-N$5+1,0))</f>
        <v>8683.123333333333</v>
      </c>
      <c r="O714" s="34">
        <f t="shared" ca="1" si="162"/>
        <v>0</v>
      </c>
      <c r="P714" s="15">
        <f t="shared" si="152"/>
        <v>126.93000000000029</v>
      </c>
      <c r="Q714" s="15">
        <f t="shared" si="153"/>
        <v>192.06999999999971</v>
      </c>
      <c r="R714" s="15">
        <f t="shared" si="154"/>
        <v>192.06999999999971</v>
      </c>
      <c r="S714" s="49">
        <f ca="1">AVERAGE(E714:OFFSET(E714,-S$5+1,0))</f>
        <v>8968.864999999998</v>
      </c>
      <c r="T714" s="49">
        <f t="shared" ca="1" si="155"/>
        <v>9353.0049999999974</v>
      </c>
      <c r="U714" s="49">
        <f t="shared" ca="1" si="156"/>
        <v>8584.7249999999985</v>
      </c>
      <c r="V714" s="47">
        <f t="shared" ca="1" si="163"/>
        <v>0</v>
      </c>
      <c r="W714" s="20">
        <f>IF(E714-E713&gt;0,E714-E713,0)</f>
        <v>186.1299999999992</v>
      </c>
      <c r="X714" s="20">
        <f>IF(E714-E713&lt;0,-(E714-E713),0)</f>
        <v>0</v>
      </c>
      <c r="Y714" s="20">
        <f ca="1">AVERAGE(W714:OFFSET(W714,-$Y$5+1,0))</f>
        <v>34.308000000000057</v>
      </c>
      <c r="Z714" s="20">
        <f ca="1">AVERAGE(X714:OFFSET(X714,-$Y$5+1,0))</f>
        <v>86.326000000000079</v>
      </c>
      <c r="AA714" s="20">
        <f t="shared" ca="1" si="157"/>
        <v>28.439743355936145</v>
      </c>
      <c r="AB714" s="20">
        <f t="shared" ca="1" si="164"/>
        <v>0</v>
      </c>
    </row>
    <row r="715" spans="1:28">
      <c r="A715" s="5">
        <v>39413</v>
      </c>
      <c r="B715" s="4">
        <v>8319.69</v>
      </c>
      <c r="C715" s="4">
        <v>8454.36</v>
      </c>
      <c r="D715" s="4">
        <v>8207.9699999999993</v>
      </c>
      <c r="E715" s="4">
        <v>8375.76</v>
      </c>
      <c r="F715" s="4">
        <v>4142800</v>
      </c>
      <c r="G715" s="35">
        <f t="shared" si="166"/>
        <v>-208.63999999999942</v>
      </c>
      <c r="H715" s="35">
        <f t="shared" si="165"/>
        <v>56.069999999999709</v>
      </c>
      <c r="I715" s="35">
        <f t="shared" ca="1" si="158"/>
        <v>0</v>
      </c>
      <c r="J715" s="35">
        <f t="shared" ca="1" si="159"/>
        <v>1</v>
      </c>
      <c r="K715" s="35">
        <f t="shared" ca="1" si="160"/>
        <v>-152.56999999999971</v>
      </c>
      <c r="L715" s="35">
        <f t="shared" ca="1" si="161"/>
        <v>2426.9500000000007</v>
      </c>
      <c r="M715" s="34">
        <f ca="1">AVERAGE(E715:OFFSET(E715,-M$5+1,0))</f>
        <v>8485.1050000000014</v>
      </c>
      <c r="N715" s="34">
        <f ca="1">AVERAGE(E715:OFFSET(E715,-N$5+1,0))</f>
        <v>8633.5266666666666</v>
      </c>
      <c r="O715" s="34">
        <f t="shared" ca="1" si="162"/>
        <v>0</v>
      </c>
      <c r="P715" s="15">
        <f t="shared" si="152"/>
        <v>246.39000000000124</v>
      </c>
      <c r="Q715" s="15">
        <f t="shared" si="153"/>
        <v>320.36000000000058</v>
      </c>
      <c r="R715" s="15">
        <f t="shared" si="154"/>
        <v>320.36000000000058</v>
      </c>
      <c r="S715" s="49">
        <f ca="1">AVERAGE(E715:OFFSET(E715,-S$5+1,0))</f>
        <v>8899.7564999999995</v>
      </c>
      <c r="T715" s="49">
        <f t="shared" ca="1" si="155"/>
        <v>9540.4765000000007</v>
      </c>
      <c r="U715" s="49">
        <f t="shared" ca="1" si="156"/>
        <v>8259.0364999999983</v>
      </c>
      <c r="V715" s="47">
        <f t="shared" ca="1" si="163"/>
        <v>0</v>
      </c>
      <c r="W715" s="20">
        <f>IF(E715-E714&gt;0,E715-E714,0)</f>
        <v>0</v>
      </c>
      <c r="X715" s="20">
        <f>IF(E715-E714&lt;0,-(E715-E714),0)</f>
        <v>152.56999999999971</v>
      </c>
      <c r="Y715" s="20">
        <f ca="1">AVERAGE(W715:OFFSET(W715,-$Y$5+1,0))</f>
        <v>34.308000000000057</v>
      </c>
      <c r="Z715" s="20">
        <f ca="1">AVERAGE(X715:OFFSET(X715,-$Y$5+1,0))</f>
        <v>95.443999999999988</v>
      </c>
      <c r="AA715" s="20">
        <f t="shared" ca="1" si="157"/>
        <v>26.441210925457824</v>
      </c>
      <c r="AB715" s="20">
        <f t="shared" ca="1" si="164"/>
        <v>0</v>
      </c>
    </row>
    <row r="716" spans="1:28">
      <c r="A716" s="5">
        <v>39414</v>
      </c>
      <c r="B716" s="4">
        <v>8429.09</v>
      </c>
      <c r="C716" s="4">
        <v>8440.1200000000008</v>
      </c>
      <c r="D716" s="4">
        <v>8276.26</v>
      </c>
      <c r="E716" s="4">
        <v>8276.26</v>
      </c>
      <c r="F716" s="4">
        <v>3672600</v>
      </c>
      <c r="G716" s="35">
        <f t="shared" si="166"/>
        <v>53.329999999999927</v>
      </c>
      <c r="H716" s="35">
        <f t="shared" si="165"/>
        <v>-152.82999999999993</v>
      </c>
      <c r="I716" s="35">
        <f t="shared" ca="1" si="158"/>
        <v>0</v>
      </c>
      <c r="J716" s="35">
        <f t="shared" ca="1" si="159"/>
        <v>1</v>
      </c>
      <c r="K716" s="35">
        <f t="shared" ca="1" si="160"/>
        <v>-99.5</v>
      </c>
      <c r="L716" s="35">
        <f t="shared" ca="1" si="161"/>
        <v>2327.4500000000007</v>
      </c>
      <c r="M716" s="34">
        <f ca="1">AVERAGE(E716:OFFSET(E716,-M$5+1,0))</f>
        <v>8417.6716666666671</v>
      </c>
      <c r="N716" s="34">
        <f ca="1">AVERAGE(E716:OFFSET(E716,-N$5+1,0))</f>
        <v>8600.6641666666656</v>
      </c>
      <c r="O716" s="34">
        <f t="shared" ca="1" si="162"/>
        <v>0</v>
      </c>
      <c r="P716" s="15">
        <f t="shared" si="152"/>
        <v>163.86000000000058</v>
      </c>
      <c r="Q716" s="15">
        <f t="shared" si="153"/>
        <v>163.86000000000058</v>
      </c>
      <c r="R716" s="15">
        <f t="shared" si="154"/>
        <v>163.86000000000058</v>
      </c>
      <c r="S716" s="49">
        <f ca="1">AVERAGE(E716:OFFSET(E716,-S$5+1,0))</f>
        <v>8828.0010000000002</v>
      </c>
      <c r="T716" s="49">
        <f t="shared" ca="1" si="155"/>
        <v>9155.7210000000014</v>
      </c>
      <c r="U716" s="49">
        <f t="shared" ca="1" si="156"/>
        <v>8500.280999999999</v>
      </c>
      <c r="V716" s="47">
        <f t="shared" ca="1" si="163"/>
        <v>-1</v>
      </c>
      <c r="W716" s="20">
        <f>IF(E716-E715&gt;0,E716-E715,0)</f>
        <v>0</v>
      </c>
      <c r="X716" s="20">
        <f>IF(E716-E715&lt;0,-(E716-E715),0)</f>
        <v>99.5</v>
      </c>
      <c r="Y716" s="20">
        <f ca="1">AVERAGE(W716:OFFSET(W716,-$Y$5+1,0))</f>
        <v>33.813333333333382</v>
      </c>
      <c r="Z716" s="20">
        <f ca="1">AVERAGE(X716:OFFSET(X716,-$Y$5+1,0))</f>
        <v>102.07733333333333</v>
      </c>
      <c r="AA716" s="20">
        <f t="shared" ca="1" si="157"/>
        <v>24.882748876547836</v>
      </c>
      <c r="AB716" s="20">
        <f t="shared" ca="1" si="164"/>
        <v>0</v>
      </c>
    </row>
    <row r="717" spans="1:28">
      <c r="A717" s="5">
        <v>39415</v>
      </c>
      <c r="B717" s="4">
        <v>8454.57</v>
      </c>
      <c r="C717" s="4">
        <v>8481.4500000000007</v>
      </c>
      <c r="D717" s="4">
        <v>8376.09</v>
      </c>
      <c r="E717" s="4">
        <v>8447.0300000000007</v>
      </c>
      <c r="F717" s="4">
        <v>4048000</v>
      </c>
      <c r="G717" s="35">
        <f t="shared" si="166"/>
        <v>178.30999999999949</v>
      </c>
      <c r="H717" s="35">
        <f t="shared" si="165"/>
        <v>-7.5399999999990541</v>
      </c>
      <c r="I717" s="35">
        <f t="shared" ca="1" si="158"/>
        <v>0</v>
      </c>
      <c r="J717" s="35">
        <f t="shared" ca="1" si="159"/>
        <v>1</v>
      </c>
      <c r="K717" s="35">
        <f t="shared" ca="1" si="160"/>
        <v>170.77000000000044</v>
      </c>
      <c r="L717" s="35">
        <f t="shared" ca="1" si="161"/>
        <v>2498.2200000000012</v>
      </c>
      <c r="M717" s="34">
        <f ca="1">AVERAGE(E717:OFFSET(E717,-M$5+1,0))</f>
        <v>8411.4916666666668</v>
      </c>
      <c r="N717" s="34">
        <f ca="1">AVERAGE(E717:OFFSET(E717,-N$5+1,0))</f>
        <v>8577.3158333333322</v>
      </c>
      <c r="O717" s="34">
        <f t="shared" ca="1" si="162"/>
        <v>0</v>
      </c>
      <c r="P717" s="15">
        <f t="shared" si="152"/>
        <v>105.36000000000058</v>
      </c>
      <c r="Q717" s="15">
        <f t="shared" si="153"/>
        <v>205.19000000000051</v>
      </c>
      <c r="R717" s="15">
        <f t="shared" si="154"/>
        <v>205.19000000000051</v>
      </c>
      <c r="S717" s="49">
        <f ca="1">AVERAGE(E717:OFFSET(E717,-S$5+1,0))</f>
        <v>8770.4410000000007</v>
      </c>
      <c r="T717" s="49">
        <f t="shared" ca="1" si="155"/>
        <v>9180.8210000000017</v>
      </c>
      <c r="U717" s="49">
        <f t="shared" ca="1" si="156"/>
        <v>8360.0609999999997</v>
      </c>
      <c r="V717" s="47">
        <f t="shared" ca="1" si="163"/>
        <v>0</v>
      </c>
      <c r="W717" s="20">
        <f>IF(E717-E716&gt;0,E717-E716,0)</f>
        <v>170.77000000000044</v>
      </c>
      <c r="X717" s="20">
        <f>IF(E717-E716&lt;0,-(E717-E716),0)</f>
        <v>0</v>
      </c>
      <c r="Y717" s="20">
        <f ca="1">AVERAGE(W717:OFFSET(W717,-$Y$5+1,0))</f>
        <v>45.198000000000079</v>
      </c>
      <c r="Z717" s="20">
        <f ca="1">AVERAGE(X717:OFFSET(X717,-$Y$5+1,0))</f>
        <v>77.901333333333369</v>
      </c>
      <c r="AA717" s="20">
        <f t="shared" ca="1" si="157"/>
        <v>36.716689502786394</v>
      </c>
      <c r="AB717" s="20">
        <f t="shared" ca="1" si="164"/>
        <v>0</v>
      </c>
    </row>
    <row r="718" spans="1:28">
      <c r="A718" s="5">
        <v>39416</v>
      </c>
      <c r="B718" s="4">
        <v>8499.23</v>
      </c>
      <c r="C718" s="4">
        <v>8590.6299999999992</v>
      </c>
      <c r="D718" s="4">
        <v>8499.23</v>
      </c>
      <c r="E718" s="4">
        <v>8586.4</v>
      </c>
      <c r="F718" s="4">
        <v>4540600</v>
      </c>
      <c r="G718" s="35">
        <f t="shared" si="166"/>
        <v>52.199999999998909</v>
      </c>
      <c r="H718" s="35">
        <f t="shared" si="165"/>
        <v>87.170000000000073</v>
      </c>
      <c r="I718" s="35">
        <f t="shared" ca="1" si="158"/>
        <v>0</v>
      </c>
      <c r="J718" s="35">
        <f t="shared" ca="1" si="159"/>
        <v>1</v>
      </c>
      <c r="K718" s="35">
        <f t="shared" ca="1" si="160"/>
        <v>139.36999999999898</v>
      </c>
      <c r="L718" s="35">
        <f t="shared" ca="1" si="161"/>
        <v>2637.59</v>
      </c>
      <c r="M718" s="34">
        <f ca="1">AVERAGE(E718:OFFSET(E718,-M$5+1,0))</f>
        <v>8425.9966666666678</v>
      </c>
      <c r="N718" s="34">
        <f ca="1">AVERAGE(E718:OFFSET(E718,-N$5+1,0))</f>
        <v>8547.6049999999996</v>
      </c>
      <c r="O718" s="34">
        <f t="shared" ca="1" si="162"/>
        <v>0</v>
      </c>
      <c r="P718" s="15">
        <f t="shared" si="152"/>
        <v>91.399999999999636</v>
      </c>
      <c r="Q718" s="15">
        <f t="shared" si="153"/>
        <v>143.59999999999854</v>
      </c>
      <c r="R718" s="15">
        <f t="shared" si="154"/>
        <v>143.59999999999854</v>
      </c>
      <c r="S718" s="49">
        <f ca="1">AVERAGE(E718:OFFSET(E718,-S$5+1,0))</f>
        <v>8736.1064999999999</v>
      </c>
      <c r="T718" s="49">
        <f t="shared" ca="1" si="155"/>
        <v>9023.306499999997</v>
      </c>
      <c r="U718" s="49">
        <f t="shared" ca="1" si="156"/>
        <v>8448.9065000000028</v>
      </c>
      <c r="V718" s="47">
        <f t="shared" ca="1" si="163"/>
        <v>0</v>
      </c>
      <c r="W718" s="20">
        <f>IF(E718-E717&gt;0,E718-E717,0)</f>
        <v>139.36999999999898</v>
      </c>
      <c r="X718" s="20">
        <f>IF(E718-E717&lt;0,-(E718-E717),0)</f>
        <v>0</v>
      </c>
      <c r="Y718" s="20">
        <f ca="1">AVERAGE(W718:OFFSET(W718,-$Y$5+1,0))</f>
        <v>52.266666666666666</v>
      </c>
      <c r="Z718" s="20">
        <f ca="1">AVERAGE(X718:OFFSET(X718,-$Y$5+1,0))</f>
        <v>77.901333333333369</v>
      </c>
      <c r="AA718" s="20">
        <f t="shared" ca="1" si="157"/>
        <v>40.153237866961661</v>
      </c>
      <c r="AB718" s="20">
        <f t="shared" ca="1" si="164"/>
        <v>0</v>
      </c>
    </row>
    <row r="719" spans="1:28">
      <c r="A719" s="5">
        <v>39419</v>
      </c>
      <c r="B719" s="4">
        <v>8623.1200000000008</v>
      </c>
      <c r="C719" s="4">
        <v>8645.6200000000008</v>
      </c>
      <c r="D719" s="4">
        <v>8565.08</v>
      </c>
      <c r="E719" s="4">
        <v>8583.84</v>
      </c>
      <c r="F719" s="4">
        <v>3307600</v>
      </c>
      <c r="G719" s="35">
        <f t="shared" si="166"/>
        <v>36.720000000001164</v>
      </c>
      <c r="H719" s="35">
        <f t="shared" si="165"/>
        <v>-39.280000000000655</v>
      </c>
      <c r="I719" s="35">
        <f t="shared" ca="1" si="158"/>
        <v>0</v>
      </c>
      <c r="J719" s="35">
        <f t="shared" ca="1" si="159"/>
        <v>1</v>
      </c>
      <c r="K719" s="35">
        <f t="shared" ca="1" si="160"/>
        <v>-2.5599999999994907</v>
      </c>
      <c r="L719" s="35">
        <f t="shared" ca="1" si="161"/>
        <v>2635.0300000000007</v>
      </c>
      <c r="M719" s="34">
        <f ca="1">AVERAGE(E719:OFFSET(E719,-M$5+1,0))</f>
        <v>8466.2699999999986</v>
      </c>
      <c r="N719" s="34">
        <f ca="1">AVERAGE(E719:OFFSET(E719,-N$5+1,0))</f>
        <v>8520.807499999999</v>
      </c>
      <c r="O719" s="34">
        <f t="shared" ca="1" si="162"/>
        <v>0</v>
      </c>
      <c r="P719" s="15">
        <f t="shared" si="152"/>
        <v>80.540000000000873</v>
      </c>
      <c r="Q719" s="15">
        <f t="shared" si="153"/>
        <v>80.540000000000873</v>
      </c>
      <c r="R719" s="15">
        <f t="shared" si="154"/>
        <v>80.540000000000873</v>
      </c>
      <c r="S719" s="49">
        <f ca="1">AVERAGE(E719:OFFSET(E719,-S$5+1,0))</f>
        <v>8699.8685000000005</v>
      </c>
      <c r="T719" s="49">
        <f t="shared" ca="1" si="155"/>
        <v>8860.9485000000022</v>
      </c>
      <c r="U719" s="49">
        <f t="shared" ca="1" si="156"/>
        <v>8538.7884999999987</v>
      </c>
      <c r="V719" s="47">
        <f t="shared" ca="1" si="163"/>
        <v>0</v>
      </c>
      <c r="W719" s="20">
        <f>IF(E719-E718&gt;0,E719-E718,0)</f>
        <v>0</v>
      </c>
      <c r="X719" s="20">
        <f>IF(E719-E718&lt;0,-(E719-E718),0)</f>
        <v>2.5599999999994907</v>
      </c>
      <c r="Y719" s="20">
        <f ca="1">AVERAGE(W719:OFFSET(W719,-$Y$5+1,0))</f>
        <v>52.266666666666666</v>
      </c>
      <c r="Z719" s="20">
        <f ca="1">AVERAGE(X719:OFFSET(X719,-$Y$5+1,0))</f>
        <v>58.051333333333361</v>
      </c>
      <c r="AA719" s="20">
        <f t="shared" ca="1" si="157"/>
        <v>47.378185488013429</v>
      </c>
      <c r="AB719" s="20">
        <f t="shared" ca="1" si="164"/>
        <v>0</v>
      </c>
    </row>
    <row r="720" spans="1:28">
      <c r="A720" s="5">
        <v>39420</v>
      </c>
      <c r="B720" s="4">
        <v>8557.32</v>
      </c>
      <c r="C720" s="4">
        <v>8656.89</v>
      </c>
      <c r="D720" s="4">
        <v>8557</v>
      </c>
      <c r="E720" s="4">
        <v>8651.2800000000007</v>
      </c>
      <c r="F720" s="4">
        <v>3484000</v>
      </c>
      <c r="G720" s="35">
        <f t="shared" si="166"/>
        <v>-26.520000000000437</v>
      </c>
      <c r="H720" s="35">
        <f t="shared" si="165"/>
        <v>93.960000000000946</v>
      </c>
      <c r="I720" s="35">
        <f t="shared" ca="1" si="158"/>
        <v>0</v>
      </c>
      <c r="J720" s="35">
        <f t="shared" ca="1" si="159"/>
        <v>1</v>
      </c>
      <c r="K720" s="35">
        <f t="shared" ca="1" si="160"/>
        <v>67.440000000000509</v>
      </c>
      <c r="L720" s="35">
        <f t="shared" ca="1" si="161"/>
        <v>2702.4700000000012</v>
      </c>
      <c r="M720" s="34">
        <f ca="1">AVERAGE(E720:OFFSET(E720,-M$5+1,0))</f>
        <v>8486.7616666666672</v>
      </c>
      <c r="N720" s="34">
        <f ca="1">AVERAGE(E720:OFFSET(E720,-N$5+1,0))</f>
        <v>8511.3458333333328</v>
      </c>
      <c r="O720" s="34">
        <f t="shared" ca="1" si="162"/>
        <v>0</v>
      </c>
      <c r="P720" s="15">
        <f t="shared" si="152"/>
        <v>99.889999999999418</v>
      </c>
      <c r="Q720" s="15">
        <f t="shared" si="153"/>
        <v>99.889999999999418</v>
      </c>
      <c r="R720" s="15">
        <f t="shared" si="154"/>
        <v>99.889999999999418</v>
      </c>
      <c r="S720" s="49">
        <f ca="1">AVERAGE(E720:OFFSET(E720,-S$5+1,0))</f>
        <v>8667.7924999999996</v>
      </c>
      <c r="T720" s="49">
        <f t="shared" ca="1" si="155"/>
        <v>8867.5724999999984</v>
      </c>
      <c r="U720" s="49">
        <f t="shared" ca="1" si="156"/>
        <v>8468.0125000000007</v>
      </c>
      <c r="V720" s="47">
        <f t="shared" ca="1" si="163"/>
        <v>0</v>
      </c>
      <c r="W720" s="20">
        <f>IF(E720-E719&gt;0,E720-E719,0)</f>
        <v>67.440000000000509</v>
      </c>
      <c r="X720" s="20">
        <f>IF(E720-E719&lt;0,-(E720-E719),0)</f>
        <v>0</v>
      </c>
      <c r="Y720" s="20">
        <f ca="1">AVERAGE(W720:OFFSET(W720,-$Y$5+1,0))</f>
        <v>52.989333333333462</v>
      </c>
      <c r="Z720" s="20">
        <f ca="1">AVERAGE(X720:OFFSET(X720,-$Y$5+1,0))</f>
        <v>58.051333333333361</v>
      </c>
      <c r="AA720" s="20">
        <f t="shared" ca="1" si="157"/>
        <v>47.720654895203609</v>
      </c>
      <c r="AB720" s="20">
        <f t="shared" ca="1" si="164"/>
        <v>0</v>
      </c>
    </row>
    <row r="721" spans="1:28">
      <c r="A721" s="5">
        <v>39421</v>
      </c>
      <c r="B721" s="4">
        <v>8626.52</v>
      </c>
      <c r="C721" s="4">
        <v>8705.8700000000008</v>
      </c>
      <c r="D721" s="4">
        <v>8601.1299999999992</v>
      </c>
      <c r="E721" s="4">
        <v>8676.9500000000007</v>
      </c>
      <c r="F721" s="4">
        <v>4147000</v>
      </c>
      <c r="G721" s="35">
        <f t="shared" si="166"/>
        <v>-24.760000000000218</v>
      </c>
      <c r="H721" s="35">
        <f t="shared" si="165"/>
        <v>50.430000000000291</v>
      </c>
      <c r="I721" s="35">
        <f t="shared" ca="1" si="158"/>
        <v>0</v>
      </c>
      <c r="J721" s="35">
        <f t="shared" ca="1" si="159"/>
        <v>1</v>
      </c>
      <c r="K721" s="35">
        <f t="shared" ca="1" si="160"/>
        <v>25.670000000000073</v>
      </c>
      <c r="L721" s="35">
        <f t="shared" ca="1" si="161"/>
        <v>2728.1400000000012</v>
      </c>
      <c r="M721" s="34">
        <f ca="1">AVERAGE(E721:OFFSET(E721,-M$5+1,0))</f>
        <v>8536.9599999999991</v>
      </c>
      <c r="N721" s="34">
        <f ca="1">AVERAGE(E721:OFFSET(E721,-N$5+1,0))</f>
        <v>8511.0324999999993</v>
      </c>
      <c r="O721" s="34">
        <f t="shared" ca="1" si="162"/>
        <v>1</v>
      </c>
      <c r="P721" s="15">
        <f t="shared" si="152"/>
        <v>104.7400000000016</v>
      </c>
      <c r="Q721" s="15">
        <f t="shared" si="153"/>
        <v>104.7400000000016</v>
      </c>
      <c r="R721" s="15">
        <f t="shared" si="154"/>
        <v>104.7400000000016</v>
      </c>
      <c r="S721" s="49">
        <f ca="1">AVERAGE(E721:OFFSET(E721,-S$5+1,0))</f>
        <v>8636.628999999999</v>
      </c>
      <c r="T721" s="49">
        <f t="shared" ca="1" si="155"/>
        <v>8846.1090000000022</v>
      </c>
      <c r="U721" s="49">
        <f t="shared" ca="1" si="156"/>
        <v>8427.1489999999958</v>
      </c>
      <c r="V721" s="47">
        <f t="shared" ca="1" si="163"/>
        <v>0</v>
      </c>
      <c r="W721" s="20">
        <f>IF(E721-E720&gt;0,E721-E720,0)</f>
        <v>25.670000000000073</v>
      </c>
      <c r="X721" s="20">
        <f>IF(E721-E720&lt;0,-(E721-E720),0)</f>
        <v>0</v>
      </c>
      <c r="Y721" s="20">
        <f ca="1">AVERAGE(W721:OFFSET(W721,-$Y$5+1,0))</f>
        <v>40.31933333333339</v>
      </c>
      <c r="Z721" s="20">
        <f ca="1">AVERAGE(X721:OFFSET(X721,-$Y$5+1,0))</f>
        <v>58.051333333333361</v>
      </c>
      <c r="AA721" s="20">
        <f t="shared" ca="1" si="157"/>
        <v>40.987150641112542</v>
      </c>
      <c r="AB721" s="20">
        <f t="shared" ca="1" si="164"/>
        <v>0</v>
      </c>
    </row>
    <row r="722" spans="1:28">
      <c r="A722" s="5">
        <v>39422</v>
      </c>
      <c r="B722" s="4">
        <v>8784.69</v>
      </c>
      <c r="C722" s="4">
        <v>8797.61</v>
      </c>
      <c r="D722" s="4">
        <v>8654.86</v>
      </c>
      <c r="E722" s="4">
        <v>8694.41</v>
      </c>
      <c r="F722" s="4">
        <v>4336000</v>
      </c>
      <c r="G722" s="35">
        <f t="shared" si="166"/>
        <v>107.73999999999978</v>
      </c>
      <c r="H722" s="35">
        <f t="shared" si="165"/>
        <v>-90.280000000000655</v>
      </c>
      <c r="I722" s="35">
        <f t="shared" ca="1" si="158"/>
        <v>0</v>
      </c>
      <c r="J722" s="35">
        <f t="shared" ca="1" si="159"/>
        <v>1</v>
      </c>
      <c r="K722" s="35">
        <f t="shared" ca="1" si="160"/>
        <v>17.459999999999127</v>
      </c>
      <c r="L722" s="35">
        <f t="shared" ca="1" si="161"/>
        <v>2745.6000000000004</v>
      </c>
      <c r="M722" s="34">
        <f ca="1">AVERAGE(E722:OFFSET(E722,-M$5+1,0))</f>
        <v>8606.6516666666666</v>
      </c>
      <c r="N722" s="34">
        <f ca="1">AVERAGE(E722:OFFSET(E722,-N$5+1,0))</f>
        <v>8512.1616666666669</v>
      </c>
      <c r="O722" s="34">
        <f t="shared" ca="1" si="162"/>
        <v>0</v>
      </c>
      <c r="P722" s="15">
        <f t="shared" si="152"/>
        <v>142.75</v>
      </c>
      <c r="Q722" s="15">
        <f t="shared" si="153"/>
        <v>142.75</v>
      </c>
      <c r="R722" s="15">
        <f t="shared" si="154"/>
        <v>142.75</v>
      </c>
      <c r="S722" s="49">
        <f ca="1">AVERAGE(E722:OFFSET(E722,-S$5+1,0))</f>
        <v>8624.4704999999994</v>
      </c>
      <c r="T722" s="49">
        <f t="shared" ca="1" si="155"/>
        <v>8909.9704999999994</v>
      </c>
      <c r="U722" s="49">
        <f t="shared" ca="1" si="156"/>
        <v>8338.9704999999994</v>
      </c>
      <c r="V722" s="47">
        <f t="shared" ca="1" si="163"/>
        <v>0</v>
      </c>
      <c r="W722" s="20">
        <f>IF(E722-E721&gt;0,E722-E721,0)</f>
        <v>17.459999999999127</v>
      </c>
      <c r="X722" s="20">
        <f>IF(E722-E721&lt;0,-(E722-E721),0)</f>
        <v>0</v>
      </c>
      <c r="Y722" s="20">
        <f ca="1">AVERAGE(W722:OFFSET(W722,-$Y$5+1,0))</f>
        <v>41.483333333333334</v>
      </c>
      <c r="Z722" s="20">
        <f ca="1">AVERAGE(X722:OFFSET(X722,-$Y$5+1,0))</f>
        <v>55.55</v>
      </c>
      <c r="AA722" s="20">
        <f t="shared" ca="1" si="157"/>
        <v>42.751631741669534</v>
      </c>
      <c r="AB722" s="20">
        <f t="shared" ca="1" si="164"/>
        <v>0</v>
      </c>
    </row>
    <row r="723" spans="1:28">
      <c r="A723" s="5">
        <v>39423</v>
      </c>
      <c r="B723" s="4">
        <v>8774.57</v>
      </c>
      <c r="C723" s="4">
        <v>8804.93</v>
      </c>
      <c r="D723" s="4">
        <v>8722.3799999999992</v>
      </c>
      <c r="E723" s="4">
        <v>8722.3799999999992</v>
      </c>
      <c r="F723" s="4">
        <v>4121200</v>
      </c>
      <c r="G723" s="35">
        <f t="shared" si="166"/>
        <v>80.159999999999854</v>
      </c>
      <c r="H723" s="35">
        <f t="shared" si="165"/>
        <v>-52.190000000000509</v>
      </c>
      <c r="I723" s="35">
        <f t="shared" ca="1" si="158"/>
        <v>0</v>
      </c>
      <c r="J723" s="35">
        <f t="shared" ca="1" si="159"/>
        <v>1</v>
      </c>
      <c r="K723" s="35">
        <f t="shared" ca="1" si="160"/>
        <v>27.969999999999345</v>
      </c>
      <c r="L723" s="35">
        <f t="shared" ca="1" si="161"/>
        <v>2773.5699999999997</v>
      </c>
      <c r="M723" s="34">
        <f ca="1">AVERAGE(E723:OFFSET(E723,-M$5+1,0))</f>
        <v>8652.5433333333331</v>
      </c>
      <c r="N723" s="34">
        <f ca="1">AVERAGE(E723:OFFSET(E723,-N$5+1,0))</f>
        <v>8532.0174999999999</v>
      </c>
      <c r="O723" s="34">
        <f t="shared" ca="1" si="162"/>
        <v>0</v>
      </c>
      <c r="P723" s="15">
        <f t="shared" si="152"/>
        <v>82.550000000001091</v>
      </c>
      <c r="Q723" s="15">
        <f t="shared" si="153"/>
        <v>110.52000000000044</v>
      </c>
      <c r="R723" s="15">
        <f t="shared" si="154"/>
        <v>110.52000000000044</v>
      </c>
      <c r="S723" s="49">
        <f ca="1">AVERAGE(E723:OFFSET(E723,-S$5+1,0))</f>
        <v>8612.0434999999998</v>
      </c>
      <c r="T723" s="49">
        <f t="shared" ca="1" si="155"/>
        <v>8833.0835000000006</v>
      </c>
      <c r="U723" s="49">
        <f t="shared" ca="1" si="156"/>
        <v>8391.0034999999989</v>
      </c>
      <c r="V723" s="47">
        <f t="shared" ca="1" si="163"/>
        <v>0</v>
      </c>
      <c r="W723" s="20">
        <f>IF(E723-E722&gt;0,E723-E722,0)</f>
        <v>27.969999999999345</v>
      </c>
      <c r="X723" s="20">
        <f>IF(E723-E722&lt;0,-(E723-E722),0)</f>
        <v>0</v>
      </c>
      <c r="Y723" s="20">
        <f ca="1">AVERAGE(W723:OFFSET(W723,-$Y$5+1,0))</f>
        <v>43.347999999999956</v>
      </c>
      <c r="Z723" s="20">
        <f ca="1">AVERAGE(X723:OFFSET(X723,-$Y$5+1,0))</f>
        <v>46.177333333333323</v>
      </c>
      <c r="AA723" s="20">
        <f t="shared" ca="1" si="157"/>
        <v>48.419814130823291</v>
      </c>
      <c r="AB723" s="20">
        <f t="shared" ca="1" si="164"/>
        <v>0</v>
      </c>
    </row>
    <row r="724" spans="1:28">
      <c r="A724" s="5">
        <v>39426</v>
      </c>
      <c r="B724" s="4">
        <v>8700.48</v>
      </c>
      <c r="C724" s="4">
        <v>8706.58</v>
      </c>
      <c r="D724" s="4">
        <v>8594.9500000000007</v>
      </c>
      <c r="E724" s="4">
        <v>8598.0300000000007</v>
      </c>
      <c r="F724" s="4">
        <v>3179600</v>
      </c>
      <c r="G724" s="35">
        <f t="shared" si="166"/>
        <v>-21.899999999999636</v>
      </c>
      <c r="H724" s="35">
        <f t="shared" si="165"/>
        <v>-102.44999999999891</v>
      </c>
      <c r="I724" s="35">
        <f t="shared" ca="1" si="158"/>
        <v>0</v>
      </c>
      <c r="J724" s="35">
        <f t="shared" ca="1" si="159"/>
        <v>1</v>
      </c>
      <c r="K724" s="35">
        <f t="shared" ca="1" si="160"/>
        <v>-124.34999999999854</v>
      </c>
      <c r="L724" s="35">
        <f t="shared" ca="1" si="161"/>
        <v>2649.2200000000012</v>
      </c>
      <c r="M724" s="34">
        <f ca="1">AVERAGE(E724:OFFSET(E724,-M$5+1,0))</f>
        <v>8654.4816666666666</v>
      </c>
      <c r="N724" s="34">
        <f ca="1">AVERAGE(E724:OFFSET(E724,-N$5+1,0))</f>
        <v>8540.2391666666681</v>
      </c>
      <c r="O724" s="34">
        <f t="shared" ca="1" si="162"/>
        <v>0</v>
      </c>
      <c r="P724" s="15">
        <f t="shared" si="152"/>
        <v>111.6299999999992</v>
      </c>
      <c r="Q724" s="15">
        <f t="shared" si="153"/>
        <v>127.42999999999847</v>
      </c>
      <c r="R724" s="15">
        <f t="shared" si="154"/>
        <v>127.42999999999847</v>
      </c>
      <c r="S724" s="49">
        <f ca="1">AVERAGE(E724:OFFSET(E724,-S$5+1,0))</f>
        <v>8608.4145000000008</v>
      </c>
      <c r="T724" s="49">
        <f t="shared" ca="1" si="155"/>
        <v>8863.2744999999977</v>
      </c>
      <c r="U724" s="49">
        <f t="shared" ca="1" si="156"/>
        <v>8353.5545000000038</v>
      </c>
      <c r="V724" s="47">
        <f t="shared" ca="1" si="163"/>
        <v>0</v>
      </c>
      <c r="W724" s="20">
        <f>IF(E724-E723&gt;0,E724-E723,0)</f>
        <v>0</v>
      </c>
      <c r="X724" s="20">
        <f>IF(E724-E723&lt;0,-(E724-E723),0)</f>
        <v>124.34999999999854</v>
      </c>
      <c r="Y724" s="20">
        <f ca="1">AVERAGE(W724:OFFSET(W724,-$Y$5+1,0))</f>
        <v>43.347999999999956</v>
      </c>
      <c r="Z724" s="20">
        <f ca="1">AVERAGE(X724:OFFSET(X724,-$Y$5+1,0))</f>
        <v>48.859999999999857</v>
      </c>
      <c r="AA724" s="20">
        <f t="shared" ca="1" si="157"/>
        <v>47.011105327086632</v>
      </c>
      <c r="AB724" s="20">
        <f t="shared" ca="1" si="164"/>
        <v>0</v>
      </c>
    </row>
    <row r="725" spans="1:28">
      <c r="A725" s="5">
        <v>39427</v>
      </c>
      <c r="B725" s="4">
        <v>8648.8799999999992</v>
      </c>
      <c r="C725" s="4">
        <v>8659.36</v>
      </c>
      <c r="D725" s="4">
        <v>8569.5400000000009</v>
      </c>
      <c r="E725" s="4">
        <v>8638.33</v>
      </c>
      <c r="F725" s="4">
        <v>3011800</v>
      </c>
      <c r="G725" s="35">
        <f t="shared" si="166"/>
        <v>50.849999999998545</v>
      </c>
      <c r="H725" s="35">
        <f t="shared" si="165"/>
        <v>-10.549999999999272</v>
      </c>
      <c r="I725" s="35">
        <f t="shared" ca="1" si="158"/>
        <v>0</v>
      </c>
      <c r="J725" s="35">
        <f t="shared" ca="1" si="159"/>
        <v>1</v>
      </c>
      <c r="K725" s="35">
        <f t="shared" ca="1" si="160"/>
        <v>40.299999999999272</v>
      </c>
      <c r="L725" s="35">
        <f t="shared" ca="1" si="161"/>
        <v>2689.5200000000004</v>
      </c>
      <c r="M725" s="34">
        <f ca="1">AVERAGE(E725:OFFSET(E725,-M$5+1,0))</f>
        <v>8663.5633333333335</v>
      </c>
      <c r="N725" s="34">
        <f ca="1">AVERAGE(E725:OFFSET(E725,-N$5+1,0))</f>
        <v>8564.9166666666661</v>
      </c>
      <c r="O725" s="34">
        <f t="shared" ca="1" si="162"/>
        <v>0</v>
      </c>
      <c r="P725" s="15">
        <f t="shared" si="152"/>
        <v>89.819999999999709</v>
      </c>
      <c r="Q725" s="15">
        <f t="shared" si="153"/>
        <v>89.819999999999709</v>
      </c>
      <c r="R725" s="15">
        <f t="shared" si="154"/>
        <v>89.819999999999709</v>
      </c>
      <c r="S725" s="49">
        <f ca="1">AVERAGE(E725:OFFSET(E725,-S$5+1,0))</f>
        <v>8603.9704999999994</v>
      </c>
      <c r="T725" s="49">
        <f t="shared" ca="1" si="155"/>
        <v>8783.6104999999989</v>
      </c>
      <c r="U725" s="49">
        <f t="shared" ca="1" si="156"/>
        <v>8424.3305</v>
      </c>
      <c r="V725" s="47">
        <f t="shared" ca="1" si="163"/>
        <v>0</v>
      </c>
      <c r="W725" s="20">
        <f>IF(E725-E724&gt;0,E725-E724,0)</f>
        <v>40.299999999999272</v>
      </c>
      <c r="X725" s="20">
        <f>IF(E725-E724&lt;0,-(E725-E724),0)</f>
        <v>0</v>
      </c>
      <c r="Y725" s="20">
        <f ca="1">AVERAGE(W725:OFFSET(W725,-$Y$5+1,0))</f>
        <v>46.024666666666477</v>
      </c>
      <c r="Z725" s="20">
        <f ca="1">AVERAGE(X725:OFFSET(X725,-$Y$5+1,0))</f>
        <v>48.859999999999857</v>
      </c>
      <c r="AA725" s="20">
        <f t="shared" ca="1" si="157"/>
        <v>48.50590541499502</v>
      </c>
      <c r="AB725" s="20">
        <f t="shared" ca="1" si="164"/>
        <v>0</v>
      </c>
    </row>
    <row r="726" spans="1:28">
      <c r="A726" s="5">
        <v>39428</v>
      </c>
      <c r="B726" s="4">
        <v>8495.59</v>
      </c>
      <c r="C726" s="4">
        <v>8554.1200000000008</v>
      </c>
      <c r="D726" s="4">
        <v>8451.65</v>
      </c>
      <c r="E726" s="4">
        <v>8490.84</v>
      </c>
      <c r="F726" s="4">
        <v>3783000</v>
      </c>
      <c r="G726" s="35">
        <f t="shared" si="166"/>
        <v>-142.73999999999978</v>
      </c>
      <c r="H726" s="35">
        <f t="shared" si="165"/>
        <v>-4.75</v>
      </c>
      <c r="I726" s="35">
        <f t="shared" ca="1" si="158"/>
        <v>0</v>
      </c>
      <c r="J726" s="35">
        <f t="shared" ca="1" si="159"/>
        <v>1</v>
      </c>
      <c r="K726" s="35">
        <f t="shared" ca="1" si="160"/>
        <v>-147.48999999999978</v>
      </c>
      <c r="L726" s="35">
        <f t="shared" ca="1" si="161"/>
        <v>2542.0300000000007</v>
      </c>
      <c r="M726" s="34">
        <f ca="1">AVERAGE(E726:OFFSET(E726,-M$5+1,0))</f>
        <v>8636.8233333333337</v>
      </c>
      <c r="N726" s="34">
        <f ca="1">AVERAGE(E726:OFFSET(E726,-N$5+1,0))</f>
        <v>8561.7925000000014</v>
      </c>
      <c r="O726" s="34">
        <f t="shared" ca="1" si="162"/>
        <v>0</v>
      </c>
      <c r="P726" s="15">
        <f t="shared" si="152"/>
        <v>102.47000000000116</v>
      </c>
      <c r="Q726" s="15">
        <f t="shared" si="153"/>
        <v>186.68000000000029</v>
      </c>
      <c r="R726" s="15">
        <f t="shared" si="154"/>
        <v>186.68000000000029</v>
      </c>
      <c r="S726" s="49">
        <f ca="1">AVERAGE(E726:OFFSET(E726,-S$5+1,0))</f>
        <v>8581.3659999999982</v>
      </c>
      <c r="T726" s="49">
        <f t="shared" ca="1" si="155"/>
        <v>8954.7259999999987</v>
      </c>
      <c r="U726" s="49">
        <f t="shared" ca="1" si="156"/>
        <v>8208.0059999999976</v>
      </c>
      <c r="V726" s="47">
        <f t="shared" ca="1" si="163"/>
        <v>0</v>
      </c>
      <c r="W726" s="20">
        <f>IF(E726-E725&gt;0,E726-E725,0)</f>
        <v>0</v>
      </c>
      <c r="X726" s="20">
        <f>IF(E726-E725&lt;0,-(E726-E725),0)</f>
        <v>147.48999999999978</v>
      </c>
      <c r="Y726" s="20">
        <f ca="1">AVERAGE(W726:OFFSET(W726,-$Y$5+1,0))</f>
        <v>46.024666666666477</v>
      </c>
      <c r="Z726" s="20">
        <f ca="1">AVERAGE(X726:OFFSET(X726,-$Y$5+1,0))</f>
        <v>45.575999999999837</v>
      </c>
      <c r="AA726" s="20">
        <f t="shared" ca="1" si="157"/>
        <v>50.244903603321646</v>
      </c>
      <c r="AB726" s="20">
        <f t="shared" ca="1" si="164"/>
        <v>0</v>
      </c>
    </row>
    <row r="727" spans="1:28">
      <c r="A727" s="5">
        <v>39429</v>
      </c>
      <c r="B727" s="4">
        <v>8485.56</v>
      </c>
      <c r="C727" s="4">
        <v>8522.14</v>
      </c>
      <c r="D727" s="4">
        <v>8187.95</v>
      </c>
      <c r="E727" s="4">
        <v>8187.95</v>
      </c>
      <c r="F727" s="4">
        <v>4780800</v>
      </c>
      <c r="G727" s="35">
        <f t="shared" si="166"/>
        <v>-5.2800000000006548</v>
      </c>
      <c r="H727" s="35">
        <f t="shared" si="165"/>
        <v>-297.60999999999967</v>
      </c>
      <c r="I727" s="35">
        <f t="shared" ca="1" si="158"/>
        <v>0</v>
      </c>
      <c r="J727" s="35">
        <f t="shared" ca="1" si="159"/>
        <v>1</v>
      </c>
      <c r="K727" s="35">
        <f t="shared" ca="1" si="160"/>
        <v>-302.89000000000033</v>
      </c>
      <c r="L727" s="35">
        <f t="shared" ca="1" si="161"/>
        <v>2239.1400000000003</v>
      </c>
      <c r="M727" s="34">
        <f ca="1">AVERAGE(E727:OFFSET(E727,-M$5+1,0))</f>
        <v>8555.3233333333337</v>
      </c>
      <c r="N727" s="34">
        <f ca="1">AVERAGE(E727:OFFSET(E727,-N$5+1,0))</f>
        <v>8546.1416666666664</v>
      </c>
      <c r="O727" s="34">
        <f t="shared" ca="1" si="162"/>
        <v>0</v>
      </c>
      <c r="P727" s="15">
        <f t="shared" si="152"/>
        <v>334.1899999999996</v>
      </c>
      <c r="Q727" s="15">
        <f t="shared" si="153"/>
        <v>334.1899999999996</v>
      </c>
      <c r="R727" s="15">
        <f t="shared" si="154"/>
        <v>334.1899999999996</v>
      </c>
      <c r="S727" s="49">
        <f ca="1">AVERAGE(E727:OFFSET(E727,-S$5+1,0))</f>
        <v>8545.4929999999986</v>
      </c>
      <c r="T727" s="49">
        <f t="shared" ca="1" si="155"/>
        <v>9213.8729999999978</v>
      </c>
      <c r="U727" s="49">
        <f t="shared" ca="1" si="156"/>
        <v>7877.1129999999994</v>
      </c>
      <c r="V727" s="47">
        <f t="shared" ca="1" si="163"/>
        <v>0</v>
      </c>
      <c r="W727" s="20">
        <f>IF(E727-E726&gt;0,E727-E726,0)</f>
        <v>0</v>
      </c>
      <c r="X727" s="20">
        <f>IF(E727-E726&lt;0,-(E727-E726),0)</f>
        <v>302.89000000000033</v>
      </c>
      <c r="Y727" s="20">
        <f ca="1">AVERAGE(W727:OFFSET(W727,-$Y$5+1,0))</f>
        <v>45.007333333333129</v>
      </c>
      <c r="Z727" s="20">
        <f ca="1">AVERAGE(X727:OFFSET(X727,-$Y$5+1,0))</f>
        <v>65.768666666666533</v>
      </c>
      <c r="AA727" s="20">
        <f t="shared" ca="1" si="157"/>
        <v>40.629137478635506</v>
      </c>
      <c r="AB727" s="20">
        <f t="shared" ca="1" si="164"/>
        <v>0</v>
      </c>
    </row>
    <row r="728" spans="1:28">
      <c r="A728" s="5">
        <v>39430</v>
      </c>
      <c r="B728" s="4">
        <v>8186.25</v>
      </c>
      <c r="C728" s="4">
        <v>8202.94</v>
      </c>
      <c r="D728" s="4">
        <v>7922.66</v>
      </c>
      <c r="E728" s="4">
        <v>8118.08</v>
      </c>
      <c r="F728" s="4">
        <v>5018200</v>
      </c>
      <c r="G728" s="35">
        <f t="shared" si="166"/>
        <v>-1.6999999999998181</v>
      </c>
      <c r="H728" s="35">
        <f t="shared" si="165"/>
        <v>-68.170000000000073</v>
      </c>
      <c r="I728" s="35">
        <f t="shared" ca="1" si="158"/>
        <v>0</v>
      </c>
      <c r="J728" s="35">
        <f t="shared" ca="1" si="159"/>
        <v>1</v>
      </c>
      <c r="K728" s="35">
        <f t="shared" ca="1" si="160"/>
        <v>-69.869999999999891</v>
      </c>
      <c r="L728" s="35">
        <f t="shared" ca="1" si="161"/>
        <v>2169.2700000000004</v>
      </c>
      <c r="M728" s="34">
        <f ca="1">AVERAGE(E728:OFFSET(E728,-M$5+1,0))</f>
        <v>8459.2683333333334</v>
      </c>
      <c r="N728" s="34">
        <f ca="1">AVERAGE(E728:OFFSET(E728,-N$5+1,0))</f>
        <v>8532.9600000000009</v>
      </c>
      <c r="O728" s="34">
        <f t="shared" ca="1" si="162"/>
        <v>-1</v>
      </c>
      <c r="P728" s="15">
        <f t="shared" si="152"/>
        <v>280.28000000000065</v>
      </c>
      <c r="Q728" s="15">
        <f t="shared" si="153"/>
        <v>280.28000000000065</v>
      </c>
      <c r="R728" s="15">
        <f t="shared" si="154"/>
        <v>280.28000000000065</v>
      </c>
      <c r="S728" s="49">
        <f ca="1">AVERAGE(E728:OFFSET(E728,-S$5+1,0))</f>
        <v>8513.155999999999</v>
      </c>
      <c r="T728" s="49">
        <f t="shared" ca="1" si="155"/>
        <v>9073.7160000000003</v>
      </c>
      <c r="U728" s="49">
        <f t="shared" ca="1" si="156"/>
        <v>7952.5959999999977</v>
      </c>
      <c r="V728" s="47">
        <f t="shared" ca="1" si="163"/>
        <v>0</v>
      </c>
      <c r="W728" s="20">
        <f>IF(E728-E727&gt;0,E728-E727,0)</f>
        <v>0</v>
      </c>
      <c r="X728" s="20">
        <f>IF(E728-E727&lt;0,-(E728-E727),0)</f>
        <v>69.869999999999891</v>
      </c>
      <c r="Y728" s="20">
        <f ca="1">AVERAGE(W728:OFFSET(W728,-$Y$5+1,0))</f>
        <v>45.007333333333129</v>
      </c>
      <c r="Z728" s="20">
        <f ca="1">AVERAGE(X728:OFFSET(X728,-$Y$5+1,0))</f>
        <v>59.948666666666519</v>
      </c>
      <c r="AA728" s="20">
        <f t="shared" ca="1" si="157"/>
        <v>42.882096624617247</v>
      </c>
      <c r="AB728" s="20">
        <f t="shared" ca="1" si="164"/>
        <v>0</v>
      </c>
    </row>
    <row r="729" spans="1:28">
      <c r="A729" s="5">
        <v>39433</v>
      </c>
      <c r="B729" s="4">
        <v>8041.6</v>
      </c>
      <c r="C729" s="4">
        <v>8092.96</v>
      </c>
      <c r="D729" s="4">
        <v>7830.85</v>
      </c>
      <c r="E729" s="4">
        <v>7830.85</v>
      </c>
      <c r="F729" s="4">
        <v>4238600</v>
      </c>
      <c r="G729" s="35">
        <f t="shared" si="166"/>
        <v>-76.479999999999563</v>
      </c>
      <c r="H729" s="35">
        <f t="shared" si="165"/>
        <v>-210.75</v>
      </c>
      <c r="I729" s="35">
        <f t="shared" ca="1" si="158"/>
        <v>0</v>
      </c>
      <c r="J729" s="35">
        <f t="shared" ca="1" si="159"/>
        <v>1</v>
      </c>
      <c r="K729" s="35">
        <f t="shared" ca="1" si="160"/>
        <v>-287.22999999999956</v>
      </c>
      <c r="L729" s="35">
        <f t="shared" ca="1" si="161"/>
        <v>1882.0400000000009</v>
      </c>
      <c r="M729" s="34">
        <f ca="1">AVERAGE(E729:OFFSET(E729,-M$5+1,0))</f>
        <v>8310.68</v>
      </c>
      <c r="N729" s="34">
        <f ca="1">AVERAGE(E729:OFFSET(E729,-N$5+1,0))</f>
        <v>8481.6116666666658</v>
      </c>
      <c r="O729" s="34">
        <f t="shared" ca="1" si="162"/>
        <v>0</v>
      </c>
      <c r="P729" s="15">
        <f t="shared" si="152"/>
        <v>262.10999999999967</v>
      </c>
      <c r="Q729" s="15">
        <f t="shared" si="153"/>
        <v>287.22999999999956</v>
      </c>
      <c r="R729" s="15">
        <f t="shared" si="154"/>
        <v>287.22999999999956</v>
      </c>
      <c r="S729" s="49">
        <f ca="1">AVERAGE(E729:OFFSET(E729,-S$5+1,0))</f>
        <v>8470.6630000000005</v>
      </c>
      <c r="T729" s="49">
        <f t="shared" ca="1" si="155"/>
        <v>9045.1229999999996</v>
      </c>
      <c r="U729" s="49">
        <f t="shared" ca="1" si="156"/>
        <v>7896.2030000000013</v>
      </c>
      <c r="V729" s="47">
        <f t="shared" ca="1" si="163"/>
        <v>-1</v>
      </c>
      <c r="W729" s="20">
        <f>IF(E729-E728&gt;0,E729-E728,0)</f>
        <v>0</v>
      </c>
      <c r="X729" s="20">
        <f>IF(E729-E728&lt;0,-(E729-E728),0)</f>
        <v>287.22999999999956</v>
      </c>
      <c r="Y729" s="20">
        <f ca="1">AVERAGE(W729:OFFSET(W729,-$Y$5+1,0))</f>
        <v>32.598666666666517</v>
      </c>
      <c r="Z729" s="20">
        <f ca="1">AVERAGE(X729:OFFSET(X729,-$Y$5+1,0))</f>
        <v>79.097333333333154</v>
      </c>
      <c r="AA729" s="20">
        <f t="shared" ca="1" si="157"/>
        <v>29.185169268968096</v>
      </c>
      <c r="AB729" s="20">
        <f t="shared" ca="1" si="164"/>
        <v>0</v>
      </c>
    </row>
    <row r="730" spans="1:28">
      <c r="A730" s="5">
        <v>39434</v>
      </c>
      <c r="B730" s="4">
        <v>7730.79</v>
      </c>
      <c r="C730" s="4">
        <v>7913.88</v>
      </c>
      <c r="D730" s="4">
        <v>7664.62</v>
      </c>
      <c r="E730" s="4">
        <v>7807.39</v>
      </c>
      <c r="F730" s="4">
        <v>5093400</v>
      </c>
      <c r="G730" s="35">
        <f t="shared" si="166"/>
        <v>-100.0600000000004</v>
      </c>
      <c r="H730" s="35">
        <f t="shared" si="165"/>
        <v>76.600000000000364</v>
      </c>
      <c r="I730" s="35">
        <f t="shared" ca="1" si="158"/>
        <v>0</v>
      </c>
      <c r="J730" s="35">
        <f t="shared" ca="1" si="159"/>
        <v>1</v>
      </c>
      <c r="K730" s="35">
        <f t="shared" ca="1" si="160"/>
        <v>-23.460000000000036</v>
      </c>
      <c r="L730" s="35">
        <f t="shared" ca="1" si="161"/>
        <v>1858.5800000000008</v>
      </c>
      <c r="M730" s="34">
        <f ca="1">AVERAGE(E730:OFFSET(E730,-M$5+1,0))</f>
        <v>8178.9066666666658</v>
      </c>
      <c r="N730" s="34">
        <f ca="1">AVERAGE(E730:OFFSET(E730,-N$5+1,0))</f>
        <v>8416.6941666666662</v>
      </c>
      <c r="O730" s="34">
        <f t="shared" ca="1" si="162"/>
        <v>0</v>
      </c>
      <c r="P730" s="15">
        <f t="shared" si="152"/>
        <v>249.26000000000022</v>
      </c>
      <c r="Q730" s="15">
        <f t="shared" si="153"/>
        <v>249.26000000000022</v>
      </c>
      <c r="R730" s="15">
        <f t="shared" si="154"/>
        <v>249.26000000000022</v>
      </c>
      <c r="S730" s="49">
        <f ca="1">AVERAGE(E730:OFFSET(E730,-S$5+1,0))</f>
        <v>8426.9895000000015</v>
      </c>
      <c r="T730" s="49">
        <f t="shared" ca="1" si="155"/>
        <v>8925.5095000000019</v>
      </c>
      <c r="U730" s="49">
        <f t="shared" ca="1" si="156"/>
        <v>7928.4695000000011</v>
      </c>
      <c r="V730" s="47">
        <f t="shared" ca="1" si="163"/>
        <v>0</v>
      </c>
      <c r="W730" s="20">
        <f>IF(E730-E729&gt;0,E730-E729,0)</f>
        <v>0</v>
      </c>
      <c r="X730" s="20">
        <f>IF(E730-E729&lt;0,-(E730-E729),0)</f>
        <v>23.460000000000036</v>
      </c>
      <c r="Y730" s="20">
        <f ca="1">AVERAGE(W730:OFFSET(W730,-$Y$5+1,0))</f>
        <v>32.598666666666517</v>
      </c>
      <c r="Z730" s="20">
        <f ca="1">AVERAGE(X730:OFFSET(X730,-$Y$5+1,0))</f>
        <v>70.489999999999839</v>
      </c>
      <c r="AA730" s="20">
        <f t="shared" ca="1" si="157"/>
        <v>31.621969437312814</v>
      </c>
      <c r="AB730" s="20">
        <f t="shared" ca="1" si="164"/>
        <v>0</v>
      </c>
    </row>
    <row r="731" spans="1:28">
      <c r="A731" s="5">
        <v>39435</v>
      </c>
      <c r="B731" s="4">
        <v>7881.01</v>
      </c>
      <c r="C731" s="4">
        <v>8020.39</v>
      </c>
      <c r="D731" s="4">
        <v>7865.48</v>
      </c>
      <c r="E731" s="4">
        <v>8014.31</v>
      </c>
      <c r="F731" s="4">
        <v>4126800</v>
      </c>
      <c r="G731" s="35">
        <f t="shared" si="166"/>
        <v>73.619999999999891</v>
      </c>
      <c r="H731" s="35">
        <f t="shared" si="165"/>
        <v>133.30000000000018</v>
      </c>
      <c r="I731" s="35">
        <f t="shared" ca="1" si="158"/>
        <v>0</v>
      </c>
      <c r="J731" s="35">
        <f t="shared" ca="1" si="159"/>
        <v>1</v>
      </c>
      <c r="K731" s="35">
        <f t="shared" ca="1" si="160"/>
        <v>206.92000000000007</v>
      </c>
      <c r="L731" s="35">
        <f t="shared" ca="1" si="161"/>
        <v>2065.5000000000009</v>
      </c>
      <c r="M731" s="34">
        <f ca="1">AVERAGE(E731:OFFSET(E731,-M$5+1,0))</f>
        <v>8074.9033333333327</v>
      </c>
      <c r="N731" s="34">
        <f ca="1">AVERAGE(E731:OFFSET(E731,-N$5+1,0))</f>
        <v>8369.2333333333336</v>
      </c>
      <c r="O731" s="34">
        <f t="shared" ca="1" si="162"/>
        <v>0</v>
      </c>
      <c r="P731" s="15">
        <f t="shared" si="152"/>
        <v>154.91000000000076</v>
      </c>
      <c r="Q731" s="15">
        <f t="shared" si="153"/>
        <v>213</v>
      </c>
      <c r="R731" s="15">
        <f t="shared" si="154"/>
        <v>213</v>
      </c>
      <c r="S731" s="49">
        <f ca="1">AVERAGE(E731:OFFSET(E731,-S$5+1,0))</f>
        <v>8403.4995000000017</v>
      </c>
      <c r="T731" s="49">
        <f t="shared" ca="1" si="155"/>
        <v>8829.4995000000017</v>
      </c>
      <c r="U731" s="49">
        <f t="shared" ca="1" si="156"/>
        <v>7977.4995000000017</v>
      </c>
      <c r="V731" s="47">
        <f t="shared" ca="1" si="163"/>
        <v>0</v>
      </c>
      <c r="W731" s="20">
        <f>IF(E731-E730&gt;0,E731-E730,0)</f>
        <v>206.92000000000007</v>
      </c>
      <c r="X731" s="20">
        <f>IF(E731-E730&lt;0,-(E731-E730),0)</f>
        <v>0</v>
      </c>
      <c r="Y731" s="20">
        <f ca="1">AVERAGE(W731:OFFSET(W731,-$Y$5+1,0))</f>
        <v>46.393333333333189</v>
      </c>
      <c r="Z731" s="20">
        <f ca="1">AVERAGE(X731:OFFSET(X731,-$Y$5+1,0))</f>
        <v>63.856666666666506</v>
      </c>
      <c r="AA731" s="20">
        <f t="shared" ca="1" si="157"/>
        <v>42.080120937263779</v>
      </c>
      <c r="AB731" s="20">
        <f t="shared" ca="1" si="164"/>
        <v>0</v>
      </c>
    </row>
    <row r="732" spans="1:28">
      <c r="A732" s="5">
        <v>39436</v>
      </c>
      <c r="B732" s="4">
        <v>8044.17</v>
      </c>
      <c r="C732" s="4">
        <v>8048</v>
      </c>
      <c r="D732" s="4">
        <v>7840.71</v>
      </c>
      <c r="E732" s="4">
        <v>7857.08</v>
      </c>
      <c r="F732" s="4">
        <v>3574200</v>
      </c>
      <c r="G732" s="35">
        <f t="shared" si="166"/>
        <v>29.859999999999673</v>
      </c>
      <c r="H732" s="35">
        <f t="shared" si="165"/>
        <v>-187.09000000000015</v>
      </c>
      <c r="I732" s="35">
        <f t="shared" ca="1" si="158"/>
        <v>0</v>
      </c>
      <c r="J732" s="35">
        <f t="shared" ca="1" si="159"/>
        <v>1</v>
      </c>
      <c r="K732" s="35">
        <f t="shared" ca="1" si="160"/>
        <v>-157.23000000000047</v>
      </c>
      <c r="L732" s="35">
        <f t="shared" ca="1" si="161"/>
        <v>1908.2700000000004</v>
      </c>
      <c r="M732" s="34">
        <f ca="1">AVERAGE(E732:OFFSET(E732,-M$5+1,0))</f>
        <v>7969.2766666666657</v>
      </c>
      <c r="N732" s="34">
        <f ca="1">AVERAGE(E732:OFFSET(E732,-N$5+1,0))</f>
        <v>8303.0500000000011</v>
      </c>
      <c r="O732" s="34">
        <f t="shared" ca="1" si="162"/>
        <v>0</v>
      </c>
      <c r="P732" s="15">
        <f t="shared" si="152"/>
        <v>207.28999999999996</v>
      </c>
      <c r="Q732" s="15">
        <f t="shared" si="153"/>
        <v>207.28999999999996</v>
      </c>
      <c r="R732" s="15">
        <f t="shared" si="154"/>
        <v>207.28999999999996</v>
      </c>
      <c r="S732" s="49">
        <f ca="1">AVERAGE(E732:OFFSET(E732,-S$5+1,0))</f>
        <v>8371.3850000000002</v>
      </c>
      <c r="T732" s="49">
        <f t="shared" ca="1" si="155"/>
        <v>8785.9650000000001</v>
      </c>
      <c r="U732" s="49">
        <f t="shared" ca="1" si="156"/>
        <v>7956.8050000000003</v>
      </c>
      <c r="V732" s="47">
        <f t="shared" ca="1" si="163"/>
        <v>-1</v>
      </c>
      <c r="W732" s="20">
        <f>IF(E732-E731&gt;0,E732-E731,0)</f>
        <v>0</v>
      </c>
      <c r="X732" s="20">
        <f>IF(E732-E731&lt;0,-(E732-E731),0)</f>
        <v>157.23000000000047</v>
      </c>
      <c r="Y732" s="20">
        <f ca="1">AVERAGE(W732:OFFSET(W732,-$Y$5+1,0))</f>
        <v>35.008666666666493</v>
      </c>
      <c r="Z732" s="20">
        <f ca="1">AVERAGE(X732:OFFSET(X732,-$Y$5+1,0))</f>
        <v>74.338666666666541</v>
      </c>
      <c r="AA732" s="20">
        <f t="shared" ca="1" si="157"/>
        <v>32.016022338602909</v>
      </c>
      <c r="AB732" s="20">
        <f t="shared" ca="1" si="164"/>
        <v>0</v>
      </c>
    </row>
    <row r="733" spans="1:28">
      <c r="A733" s="5">
        <v>39437</v>
      </c>
      <c r="B733" s="4">
        <v>7903.14</v>
      </c>
      <c r="C733" s="4">
        <v>8006.56</v>
      </c>
      <c r="D733" s="4">
        <v>7810.27</v>
      </c>
      <c r="E733" s="4">
        <v>7941.44</v>
      </c>
      <c r="F733" s="4">
        <v>4020400</v>
      </c>
      <c r="G733" s="35">
        <f t="shared" si="166"/>
        <v>46.0600000000004</v>
      </c>
      <c r="H733" s="35">
        <f t="shared" si="165"/>
        <v>38.299999999999272</v>
      </c>
      <c r="I733" s="35">
        <f t="shared" ca="1" si="158"/>
        <v>0</v>
      </c>
      <c r="J733" s="35">
        <f t="shared" ca="1" si="159"/>
        <v>1</v>
      </c>
      <c r="K733" s="35">
        <f t="shared" ca="1" si="160"/>
        <v>84.359999999999673</v>
      </c>
      <c r="L733" s="35">
        <f t="shared" ca="1" si="161"/>
        <v>1992.63</v>
      </c>
      <c r="M733" s="34">
        <f ca="1">AVERAGE(E733:OFFSET(E733,-M$5+1,0))</f>
        <v>7928.1916666666666</v>
      </c>
      <c r="N733" s="34">
        <f ca="1">AVERAGE(E733:OFFSET(E733,-N$5+1,0))</f>
        <v>8241.7575000000015</v>
      </c>
      <c r="O733" s="34">
        <f t="shared" ca="1" si="162"/>
        <v>0</v>
      </c>
      <c r="P733" s="15">
        <f t="shared" si="152"/>
        <v>196.28999999999996</v>
      </c>
      <c r="Q733" s="15">
        <f t="shared" si="153"/>
        <v>196.28999999999996</v>
      </c>
      <c r="R733" s="15">
        <f t="shared" si="154"/>
        <v>196.28999999999996</v>
      </c>
      <c r="S733" s="49">
        <f ca="1">AVERAGE(E733:OFFSET(E733,-S$5+1,0))</f>
        <v>8351.3469999999998</v>
      </c>
      <c r="T733" s="49">
        <f t="shared" ca="1" si="155"/>
        <v>8743.9269999999997</v>
      </c>
      <c r="U733" s="49">
        <f t="shared" ca="1" si="156"/>
        <v>7958.7669999999998</v>
      </c>
      <c r="V733" s="47">
        <f t="shared" ca="1" si="163"/>
        <v>0</v>
      </c>
      <c r="W733" s="20">
        <f>IF(E733-E732&gt;0,E733-E732,0)</f>
        <v>84.359999999999673</v>
      </c>
      <c r="X733" s="20">
        <f>IF(E733-E732&lt;0,-(E733-E732),0)</f>
        <v>0</v>
      </c>
      <c r="Y733" s="20">
        <f ca="1">AVERAGE(W733:OFFSET(W733,-$Y$5+1,0))</f>
        <v>31.341333333333203</v>
      </c>
      <c r="Z733" s="20">
        <f ca="1">AVERAGE(X733:OFFSET(X733,-$Y$5+1,0))</f>
        <v>74.338666666666541</v>
      </c>
      <c r="AA733" s="20">
        <f t="shared" ca="1" si="157"/>
        <v>29.656825637143527</v>
      </c>
      <c r="AB733" s="20">
        <f t="shared" ca="1" si="164"/>
        <v>0</v>
      </c>
    </row>
    <row r="734" spans="1:28">
      <c r="A734" s="5">
        <v>39440</v>
      </c>
      <c r="B734" s="4">
        <v>8074.44</v>
      </c>
      <c r="C734" s="4">
        <v>8135.48</v>
      </c>
      <c r="D734" s="4">
        <v>8061.31</v>
      </c>
      <c r="E734" s="4">
        <v>8135.48</v>
      </c>
      <c r="F734" s="4">
        <v>3149200</v>
      </c>
      <c r="G734" s="35">
        <f t="shared" si="166"/>
        <v>133</v>
      </c>
      <c r="H734" s="35">
        <f t="shared" si="165"/>
        <v>61.039999999999964</v>
      </c>
      <c r="I734" s="35">
        <f t="shared" ca="1" si="158"/>
        <v>0</v>
      </c>
      <c r="J734" s="35">
        <f t="shared" ca="1" si="159"/>
        <v>1</v>
      </c>
      <c r="K734" s="35">
        <f t="shared" ca="1" si="160"/>
        <v>194.03999999999996</v>
      </c>
      <c r="L734" s="35">
        <f t="shared" ca="1" si="161"/>
        <v>2186.67</v>
      </c>
      <c r="M734" s="34">
        <f ca="1">AVERAGE(E734:OFFSET(E734,-M$5+1,0))</f>
        <v>7931.0916666666672</v>
      </c>
      <c r="N734" s="34">
        <f ca="1">AVERAGE(E734:OFFSET(E734,-N$5+1,0))</f>
        <v>8195.18</v>
      </c>
      <c r="O734" s="34">
        <f t="shared" ca="1" si="162"/>
        <v>0</v>
      </c>
      <c r="P734" s="15">
        <f t="shared" si="152"/>
        <v>74.169999999999163</v>
      </c>
      <c r="Q734" s="15">
        <f t="shared" si="153"/>
        <v>194.03999999999996</v>
      </c>
      <c r="R734" s="15">
        <f t="shared" si="154"/>
        <v>194.03999999999996</v>
      </c>
      <c r="S734" s="49">
        <f ca="1">AVERAGE(E734:OFFSET(E734,-S$5+1,0))</f>
        <v>8331.7045000000016</v>
      </c>
      <c r="T734" s="49">
        <f t="shared" ca="1" si="155"/>
        <v>8719.7845000000016</v>
      </c>
      <c r="U734" s="49">
        <f t="shared" ca="1" si="156"/>
        <v>7943.6245000000017</v>
      </c>
      <c r="V734" s="47">
        <f t="shared" ca="1" si="163"/>
        <v>0</v>
      </c>
      <c r="W734" s="20">
        <f>IF(E734-E733&gt;0,E734-E733,0)</f>
        <v>194.03999999999996</v>
      </c>
      <c r="X734" s="20">
        <f>IF(E734-E733&lt;0,-(E734-E733),0)</f>
        <v>0</v>
      </c>
      <c r="Y734" s="20">
        <f ca="1">AVERAGE(W734:OFFSET(W734,-$Y$5+1,0))</f>
        <v>44.277333333333203</v>
      </c>
      <c r="Z734" s="20">
        <f ca="1">AVERAGE(X734:OFFSET(X734,-$Y$5+1,0))</f>
        <v>74.167999999999907</v>
      </c>
      <c r="AA734" s="20">
        <f t="shared" ca="1" si="157"/>
        <v>37.382083436522016</v>
      </c>
      <c r="AB734" s="20">
        <f t="shared" ca="1" si="164"/>
        <v>0</v>
      </c>
    </row>
    <row r="735" spans="1:28">
      <c r="A735" s="5">
        <v>39441</v>
      </c>
      <c r="B735" s="4">
        <v>8166.18</v>
      </c>
      <c r="C735" s="4">
        <v>8181.61</v>
      </c>
      <c r="D735" s="4">
        <v>8119.85</v>
      </c>
      <c r="E735" s="4">
        <v>8167.07</v>
      </c>
      <c r="F735" s="4">
        <v>3340600</v>
      </c>
      <c r="G735" s="35">
        <f t="shared" si="166"/>
        <v>30.700000000000728</v>
      </c>
      <c r="H735" s="35">
        <f t="shared" si="165"/>
        <v>0.88999999999941792</v>
      </c>
      <c r="I735" s="35">
        <f t="shared" ca="1" si="158"/>
        <v>0</v>
      </c>
      <c r="J735" s="35">
        <f t="shared" ca="1" si="159"/>
        <v>1</v>
      </c>
      <c r="K735" s="35">
        <f t="shared" ca="1" si="160"/>
        <v>31.590000000000146</v>
      </c>
      <c r="L735" s="35">
        <f t="shared" ca="1" si="161"/>
        <v>2218.2600000000002</v>
      </c>
      <c r="M735" s="34">
        <f ca="1">AVERAGE(E735:OFFSET(E735,-M$5+1,0))</f>
        <v>7987.1283333333331</v>
      </c>
      <c r="N735" s="34">
        <f ca="1">AVERAGE(E735:OFFSET(E735,-N$5+1,0))</f>
        <v>8148.9041666666672</v>
      </c>
      <c r="O735" s="34">
        <f t="shared" ca="1" si="162"/>
        <v>0</v>
      </c>
      <c r="P735" s="15">
        <f t="shared" si="152"/>
        <v>61.759999999999309</v>
      </c>
      <c r="Q735" s="15">
        <f t="shared" si="153"/>
        <v>61.759999999999309</v>
      </c>
      <c r="R735" s="15">
        <f t="shared" si="154"/>
        <v>61.759999999999309</v>
      </c>
      <c r="S735" s="49">
        <f ca="1">AVERAGE(E735:OFFSET(E735,-S$5+1,0))</f>
        <v>8321.27</v>
      </c>
      <c r="T735" s="49">
        <f t="shared" ca="1" si="155"/>
        <v>8444.7899999999991</v>
      </c>
      <c r="U735" s="49">
        <f t="shared" ca="1" si="156"/>
        <v>8197.7500000000018</v>
      </c>
      <c r="V735" s="47">
        <f t="shared" ca="1" si="163"/>
        <v>-1</v>
      </c>
      <c r="W735" s="20">
        <f>IF(E735-E734&gt;0,E735-E734,0)</f>
        <v>31.590000000000146</v>
      </c>
      <c r="X735" s="20">
        <f>IF(E735-E734&lt;0,-(E735-E734),0)</f>
        <v>0</v>
      </c>
      <c r="Y735" s="20">
        <f ca="1">AVERAGE(W735:OFFSET(W735,-$Y$5+1,0))</f>
        <v>41.887333333333181</v>
      </c>
      <c r="Z735" s="20">
        <f ca="1">AVERAGE(X735:OFFSET(X735,-$Y$5+1,0))</f>
        <v>74.167999999999907</v>
      </c>
      <c r="AA735" s="20">
        <f t="shared" ca="1" si="157"/>
        <v>36.09255355204121</v>
      </c>
      <c r="AB735" s="20">
        <f t="shared" ca="1" si="164"/>
        <v>0</v>
      </c>
    </row>
    <row r="736" spans="1:28">
      <c r="A736" s="5">
        <v>39442</v>
      </c>
      <c r="B736" s="4">
        <v>8125.45</v>
      </c>
      <c r="C736" s="4">
        <v>8173.9</v>
      </c>
      <c r="D736" s="4">
        <v>8071.63</v>
      </c>
      <c r="E736" s="4">
        <v>8156.39</v>
      </c>
      <c r="F736" s="4">
        <v>2853000</v>
      </c>
      <c r="G736" s="35">
        <f t="shared" si="166"/>
        <v>-41.619999999999891</v>
      </c>
      <c r="H736" s="35">
        <f t="shared" si="165"/>
        <v>30.940000000000509</v>
      </c>
      <c r="I736" s="35">
        <f t="shared" ca="1" si="158"/>
        <v>0</v>
      </c>
      <c r="J736" s="35">
        <f t="shared" ca="1" si="159"/>
        <v>1</v>
      </c>
      <c r="K736" s="35">
        <f t="shared" ca="1" si="160"/>
        <v>-10.679999999999382</v>
      </c>
      <c r="L736" s="35">
        <f t="shared" ca="1" si="161"/>
        <v>2207.5800000000008</v>
      </c>
      <c r="M736" s="34">
        <f ca="1">AVERAGE(E736:OFFSET(E736,-M$5+1,0))</f>
        <v>8045.2949999999992</v>
      </c>
      <c r="N736" s="34">
        <f ca="1">AVERAGE(E736:OFFSET(E736,-N$5+1,0))</f>
        <v>8112.1008333333311</v>
      </c>
      <c r="O736" s="34">
        <f t="shared" ca="1" si="162"/>
        <v>0</v>
      </c>
      <c r="P736" s="15">
        <f t="shared" si="152"/>
        <v>102.26999999999953</v>
      </c>
      <c r="Q736" s="15">
        <f t="shared" si="153"/>
        <v>102.26999999999953</v>
      </c>
      <c r="R736" s="15">
        <f t="shared" si="154"/>
        <v>102.26999999999953</v>
      </c>
      <c r="S736" s="49">
        <f ca="1">AVERAGE(E736:OFFSET(E736,-S$5+1,0))</f>
        <v>8315.2765000000018</v>
      </c>
      <c r="T736" s="49">
        <f t="shared" ca="1" si="155"/>
        <v>8519.8165000000008</v>
      </c>
      <c r="U736" s="49">
        <f t="shared" ca="1" si="156"/>
        <v>8110.7365000000027</v>
      </c>
      <c r="V736" s="47">
        <f t="shared" ca="1" si="163"/>
        <v>0</v>
      </c>
      <c r="W736" s="20">
        <f>IF(E736-E735&gt;0,E736-E735,0)</f>
        <v>0</v>
      </c>
      <c r="X736" s="20">
        <f>IF(E736-E735&lt;0,-(E736-E735),0)</f>
        <v>10.679999999999382</v>
      </c>
      <c r="Y736" s="20">
        <f ca="1">AVERAGE(W736:OFFSET(W736,-$Y$5+1,0))</f>
        <v>40.175999999999839</v>
      </c>
      <c r="Z736" s="20">
        <f ca="1">AVERAGE(X736:OFFSET(X736,-$Y$5+1,0))</f>
        <v>74.879999999999868</v>
      </c>
      <c r="AA736" s="20">
        <f t="shared" ca="1" si="157"/>
        <v>34.918648310387937</v>
      </c>
      <c r="AB736" s="20">
        <f t="shared" ca="1" si="164"/>
        <v>0</v>
      </c>
    </row>
    <row r="737" spans="1:28">
      <c r="A737" s="5">
        <v>39443</v>
      </c>
      <c r="B737" s="4">
        <v>8169.19</v>
      </c>
      <c r="C737" s="4">
        <v>8355.2800000000007</v>
      </c>
      <c r="D737" s="4">
        <v>8169.19</v>
      </c>
      <c r="E737" s="4">
        <v>8313.7199999999993</v>
      </c>
      <c r="F737" s="4">
        <v>4360200</v>
      </c>
      <c r="G737" s="35">
        <f t="shared" si="166"/>
        <v>12.799999999999272</v>
      </c>
      <c r="H737" s="35">
        <f t="shared" si="165"/>
        <v>144.52999999999975</v>
      </c>
      <c r="I737" s="35">
        <f t="shared" ca="1" si="158"/>
        <v>0</v>
      </c>
      <c r="J737" s="35">
        <f t="shared" ca="1" si="159"/>
        <v>1</v>
      </c>
      <c r="K737" s="35">
        <f t="shared" ca="1" si="160"/>
        <v>157.32999999999902</v>
      </c>
      <c r="L737" s="35">
        <f t="shared" ca="1" si="161"/>
        <v>2364.91</v>
      </c>
      <c r="M737" s="34">
        <f ca="1">AVERAGE(E737:OFFSET(E737,-M$5+1,0))</f>
        <v>8095.1966666666667</v>
      </c>
      <c r="N737" s="34">
        <f ca="1">AVERAGE(E737:OFFSET(E737,-N$5+1,0))</f>
        <v>8085.0499999999993</v>
      </c>
      <c r="O737" s="34">
        <f t="shared" ca="1" si="162"/>
        <v>1</v>
      </c>
      <c r="P737" s="15">
        <f t="shared" si="152"/>
        <v>186.09000000000106</v>
      </c>
      <c r="Q737" s="15">
        <f t="shared" si="153"/>
        <v>198.89000000000033</v>
      </c>
      <c r="R737" s="15">
        <f t="shared" si="154"/>
        <v>198.89000000000033</v>
      </c>
      <c r="S737" s="49">
        <f ca="1">AVERAGE(E737:OFFSET(E737,-S$5+1,0))</f>
        <v>8308.6110000000008</v>
      </c>
      <c r="T737" s="49">
        <f t="shared" ca="1" si="155"/>
        <v>8706.3910000000014</v>
      </c>
      <c r="U737" s="49">
        <f t="shared" ca="1" si="156"/>
        <v>7910.8310000000001</v>
      </c>
      <c r="V737" s="47">
        <f t="shared" ca="1" si="163"/>
        <v>0</v>
      </c>
      <c r="W737" s="20">
        <f>IF(E737-E736&gt;0,E737-E736,0)</f>
        <v>157.32999999999902</v>
      </c>
      <c r="X737" s="20">
        <f>IF(E737-E736&lt;0,-(E737-E736),0)</f>
        <v>0</v>
      </c>
      <c r="Y737" s="20">
        <f ca="1">AVERAGE(W737:OFFSET(W737,-$Y$5+1,0))</f>
        <v>49.500666666666497</v>
      </c>
      <c r="Z737" s="20">
        <f ca="1">AVERAGE(X737:OFFSET(X737,-$Y$5+1,0))</f>
        <v>74.879999999999868</v>
      </c>
      <c r="AA737" s="20">
        <f t="shared" ca="1" si="157"/>
        <v>39.797717758922829</v>
      </c>
      <c r="AB737" s="20">
        <f t="shared" ca="1" si="164"/>
        <v>0</v>
      </c>
    </row>
    <row r="738" spans="1:28">
      <c r="A738" s="5">
        <v>39444</v>
      </c>
      <c r="B738" s="4">
        <v>8269.32</v>
      </c>
      <c r="C738" s="4">
        <v>8460.18</v>
      </c>
      <c r="D738" s="4">
        <v>8269.32</v>
      </c>
      <c r="E738" s="4">
        <v>8396.9500000000007</v>
      </c>
      <c r="F738" s="4">
        <v>4325200</v>
      </c>
      <c r="G738" s="35">
        <f t="shared" si="166"/>
        <v>-44.399999999999636</v>
      </c>
      <c r="H738" s="35">
        <f t="shared" si="165"/>
        <v>127.63000000000102</v>
      </c>
      <c r="I738" s="35">
        <f t="shared" ca="1" si="158"/>
        <v>0</v>
      </c>
      <c r="J738" s="35">
        <f t="shared" ca="1" si="159"/>
        <v>1</v>
      </c>
      <c r="K738" s="35">
        <f t="shared" ca="1" si="160"/>
        <v>83.230000000001382</v>
      </c>
      <c r="L738" s="35">
        <f t="shared" ca="1" si="161"/>
        <v>2448.1400000000012</v>
      </c>
      <c r="M738" s="34">
        <f ca="1">AVERAGE(E738:OFFSET(E738,-M$5+1,0))</f>
        <v>8185.1750000000002</v>
      </c>
      <c r="N738" s="34">
        <f ca="1">AVERAGE(E738:OFFSET(E738,-N$5+1,0))</f>
        <v>8077.225833333333</v>
      </c>
      <c r="O738" s="34">
        <f t="shared" ca="1" si="162"/>
        <v>0</v>
      </c>
      <c r="P738" s="15">
        <f t="shared" si="152"/>
        <v>190.86000000000058</v>
      </c>
      <c r="Q738" s="15">
        <f t="shared" si="153"/>
        <v>190.86000000000058</v>
      </c>
      <c r="R738" s="15">
        <f t="shared" si="154"/>
        <v>190.86000000000058</v>
      </c>
      <c r="S738" s="49">
        <f ca="1">AVERAGE(E738:OFFSET(E738,-S$5+1,0))</f>
        <v>8299.1385000000028</v>
      </c>
      <c r="T738" s="49">
        <f t="shared" ca="1" si="155"/>
        <v>8680.8585000000039</v>
      </c>
      <c r="U738" s="49">
        <f t="shared" ca="1" si="156"/>
        <v>7917.4185000000016</v>
      </c>
      <c r="V738" s="47">
        <f t="shared" ca="1" si="163"/>
        <v>0</v>
      </c>
      <c r="W738" s="20">
        <f>IF(E738-E737&gt;0,E738-E737,0)</f>
        <v>83.230000000001382</v>
      </c>
      <c r="X738" s="20">
        <f>IF(E738-E737&lt;0,-(E738-E737),0)</f>
        <v>0</v>
      </c>
      <c r="Y738" s="20">
        <f ca="1">AVERAGE(W738:OFFSET(W738,-$Y$5+1,0))</f>
        <v>53.184666666666637</v>
      </c>
      <c r="Z738" s="20">
        <f ca="1">AVERAGE(X738:OFFSET(X738,-$Y$5+1,0))</f>
        <v>74.879999999999868</v>
      </c>
      <c r="AA738" s="20">
        <f t="shared" ca="1" si="157"/>
        <v>41.529539763765214</v>
      </c>
      <c r="AB738" s="20">
        <f t="shared" ca="1" si="164"/>
        <v>0</v>
      </c>
    </row>
    <row r="739" spans="1:28">
      <c r="A739" s="5">
        <v>39447</v>
      </c>
      <c r="B739" s="4">
        <v>8450.32</v>
      </c>
      <c r="C739" s="4">
        <v>8506.2800000000007</v>
      </c>
      <c r="D739" s="4">
        <v>8414.7900000000009</v>
      </c>
      <c r="E739" s="4">
        <v>8506.2800000000007</v>
      </c>
      <c r="F739" s="4">
        <v>3607200</v>
      </c>
      <c r="G739" s="35">
        <f t="shared" si="166"/>
        <v>53.369999999998981</v>
      </c>
      <c r="H739" s="35">
        <f t="shared" si="165"/>
        <v>55.960000000000946</v>
      </c>
      <c r="I739" s="35">
        <f t="shared" ca="1" si="158"/>
        <v>0</v>
      </c>
      <c r="J739" s="35">
        <f t="shared" ca="1" si="159"/>
        <v>1</v>
      </c>
      <c r="K739" s="35">
        <f t="shared" ca="1" si="160"/>
        <v>109.32999999999993</v>
      </c>
      <c r="L739" s="35">
        <f t="shared" ca="1" si="161"/>
        <v>2557.4700000000012</v>
      </c>
      <c r="M739" s="34">
        <f ca="1">AVERAGE(E739:OFFSET(E739,-M$5+1,0))</f>
        <v>8279.3150000000005</v>
      </c>
      <c r="N739" s="34">
        <f ca="1">AVERAGE(E739:OFFSET(E739,-N$5+1,0))</f>
        <v>8103.753333333334</v>
      </c>
      <c r="O739" s="34">
        <f t="shared" ca="1" si="162"/>
        <v>0</v>
      </c>
      <c r="P739" s="15">
        <f t="shared" si="152"/>
        <v>91.489999999999782</v>
      </c>
      <c r="Q739" s="15">
        <f t="shared" si="153"/>
        <v>109.32999999999993</v>
      </c>
      <c r="R739" s="15">
        <f t="shared" si="154"/>
        <v>109.32999999999993</v>
      </c>
      <c r="S739" s="49">
        <f ca="1">AVERAGE(E739:OFFSET(E739,-S$5+1,0))</f>
        <v>8295.2605000000003</v>
      </c>
      <c r="T739" s="49">
        <f t="shared" ca="1" si="155"/>
        <v>8513.9205000000002</v>
      </c>
      <c r="U739" s="49">
        <f t="shared" ca="1" si="156"/>
        <v>8076.6005000000005</v>
      </c>
      <c r="V739" s="47">
        <f t="shared" ca="1" si="163"/>
        <v>0</v>
      </c>
      <c r="W739" s="20">
        <f>IF(E739-E738&gt;0,E739-E738,0)</f>
        <v>109.32999999999993</v>
      </c>
      <c r="X739" s="20">
        <f>IF(E739-E738&lt;0,-(E739-E738),0)</f>
        <v>0</v>
      </c>
      <c r="Y739" s="20">
        <f ca="1">AVERAGE(W739:OFFSET(W739,-$Y$5+1,0))</f>
        <v>60.473333333333294</v>
      </c>
      <c r="Z739" s="20">
        <f ca="1">AVERAGE(X739:OFFSET(X739,-$Y$5+1,0))</f>
        <v>66.589999999999961</v>
      </c>
      <c r="AA739" s="20">
        <f t="shared" ca="1" si="157"/>
        <v>47.593063826438254</v>
      </c>
      <c r="AB739" s="20">
        <f t="shared" ca="1" si="164"/>
        <v>0</v>
      </c>
    </row>
    <row r="740" spans="1:28">
      <c r="A740" s="5">
        <v>39449</v>
      </c>
      <c r="B740" s="4">
        <v>8491.57</v>
      </c>
      <c r="C740" s="4">
        <v>8532.92</v>
      </c>
      <c r="D740" s="4">
        <v>8319.58</v>
      </c>
      <c r="E740" s="4">
        <v>8323.0499999999993</v>
      </c>
      <c r="F740" s="4">
        <v>4372600</v>
      </c>
      <c r="G740" s="35">
        <f t="shared" si="166"/>
        <v>-14.710000000000946</v>
      </c>
      <c r="H740" s="35">
        <f t="shared" si="165"/>
        <v>-168.52000000000044</v>
      </c>
      <c r="I740" s="35">
        <f t="shared" ca="1" si="158"/>
        <v>0</v>
      </c>
      <c r="J740" s="35">
        <f t="shared" ca="1" si="159"/>
        <v>1</v>
      </c>
      <c r="K740" s="35">
        <f t="shared" ca="1" si="160"/>
        <v>-183.23000000000138</v>
      </c>
      <c r="L740" s="35">
        <f t="shared" ca="1" si="161"/>
        <v>2374.2399999999998</v>
      </c>
      <c r="M740" s="34">
        <f ca="1">AVERAGE(E740:OFFSET(E740,-M$5+1,0))</f>
        <v>8310.5766666666677</v>
      </c>
      <c r="N740" s="34">
        <f ca="1">AVERAGE(E740:OFFSET(E740,-N$5+1,0))</f>
        <v>8120.8341666666665</v>
      </c>
      <c r="O740" s="34">
        <f t="shared" ca="1" si="162"/>
        <v>0</v>
      </c>
      <c r="P740" s="15">
        <f t="shared" si="152"/>
        <v>213.34000000000015</v>
      </c>
      <c r="Q740" s="15">
        <f t="shared" si="153"/>
        <v>213.34000000000015</v>
      </c>
      <c r="R740" s="15">
        <f t="shared" si="154"/>
        <v>213.34000000000015</v>
      </c>
      <c r="S740" s="49">
        <f ca="1">AVERAGE(E740:OFFSET(E740,-S$5+1,0))</f>
        <v>8278.8490000000002</v>
      </c>
      <c r="T740" s="49">
        <f t="shared" ca="1" si="155"/>
        <v>8705.5290000000005</v>
      </c>
      <c r="U740" s="49">
        <f t="shared" ca="1" si="156"/>
        <v>7852.1689999999999</v>
      </c>
      <c r="V740" s="47">
        <f t="shared" ca="1" si="163"/>
        <v>0</v>
      </c>
      <c r="W740" s="20">
        <f>IF(E740-E739&gt;0,E740-E739,0)</f>
        <v>0</v>
      </c>
      <c r="X740" s="20">
        <f>IF(E740-E739&lt;0,-(E740-E739),0)</f>
        <v>183.23000000000138</v>
      </c>
      <c r="Y740" s="20">
        <f ca="1">AVERAGE(W740:OFFSET(W740,-$Y$5+1,0))</f>
        <v>57.786666666666676</v>
      </c>
      <c r="Z740" s="20">
        <f ca="1">AVERAGE(X740:OFFSET(X740,-$Y$5+1,0))</f>
        <v>78.805333333333394</v>
      </c>
      <c r="AA740" s="20">
        <f t="shared" ca="1" si="157"/>
        <v>42.306040373277092</v>
      </c>
      <c r="AB740" s="20">
        <f t="shared" ca="1" si="164"/>
        <v>0</v>
      </c>
    </row>
    <row r="741" spans="1:28">
      <c r="A741" s="5">
        <v>39450</v>
      </c>
      <c r="B741" s="4">
        <v>8171.68</v>
      </c>
      <c r="C741" s="4">
        <v>8243.93</v>
      </c>
      <c r="D741" s="4">
        <v>8130.41</v>
      </c>
      <c r="E741" s="4">
        <v>8184.2</v>
      </c>
      <c r="F741" s="4">
        <v>3636400</v>
      </c>
      <c r="G741" s="35">
        <f t="shared" si="166"/>
        <v>-151.36999999999898</v>
      </c>
      <c r="H741" s="35">
        <f t="shared" si="165"/>
        <v>12.519999999999527</v>
      </c>
      <c r="I741" s="35">
        <f t="shared" ca="1" si="158"/>
        <v>0</v>
      </c>
      <c r="J741" s="35">
        <f t="shared" ca="1" si="159"/>
        <v>1</v>
      </c>
      <c r="K741" s="35">
        <f t="shared" ca="1" si="160"/>
        <v>-138.84999999999945</v>
      </c>
      <c r="L741" s="35">
        <f t="shared" ca="1" si="161"/>
        <v>2235.3900000000003</v>
      </c>
      <c r="M741" s="34">
        <f ca="1">AVERAGE(E741:OFFSET(E741,-M$5+1,0))</f>
        <v>8313.4316666666655</v>
      </c>
      <c r="N741" s="34">
        <f ca="1">AVERAGE(E741:OFFSET(E741,-N$5+1,0))</f>
        <v>8150.28</v>
      </c>
      <c r="O741" s="34">
        <f t="shared" ca="1" si="162"/>
        <v>0</v>
      </c>
      <c r="P741" s="15">
        <f t="shared" si="152"/>
        <v>113.52000000000044</v>
      </c>
      <c r="Q741" s="15">
        <f t="shared" si="153"/>
        <v>192.63999999999942</v>
      </c>
      <c r="R741" s="15">
        <f t="shared" si="154"/>
        <v>192.63999999999942</v>
      </c>
      <c r="S741" s="49">
        <f ca="1">AVERAGE(E741:OFFSET(E741,-S$5+1,0))</f>
        <v>8254.2115000000013</v>
      </c>
      <c r="T741" s="49">
        <f t="shared" ca="1" si="155"/>
        <v>8639.4915000000001</v>
      </c>
      <c r="U741" s="49">
        <f t="shared" ca="1" si="156"/>
        <v>7868.9315000000024</v>
      </c>
      <c r="V741" s="47">
        <f t="shared" ca="1" si="163"/>
        <v>0</v>
      </c>
      <c r="W741" s="20">
        <f>IF(E741-E740&gt;0,E741-E740,0)</f>
        <v>0</v>
      </c>
      <c r="X741" s="20">
        <f>IF(E741-E740&lt;0,-(E741-E740),0)</f>
        <v>138.84999999999945</v>
      </c>
      <c r="Y741" s="20">
        <f ca="1">AVERAGE(W741:OFFSET(W741,-$Y$5+1,0))</f>
        <v>57.786666666666676</v>
      </c>
      <c r="Z741" s="20">
        <f ca="1">AVERAGE(X741:OFFSET(X741,-$Y$5+1,0))</f>
        <v>78.229333333333372</v>
      </c>
      <c r="AA741" s="20">
        <f t="shared" ca="1" si="157"/>
        <v>42.485197819864325</v>
      </c>
      <c r="AB741" s="20">
        <f t="shared" ca="1" si="164"/>
        <v>0</v>
      </c>
    </row>
    <row r="742" spans="1:28">
      <c r="A742" s="5">
        <v>39451</v>
      </c>
      <c r="B742" s="4">
        <v>8134.04</v>
      </c>
      <c r="C742" s="4">
        <v>8247.18</v>
      </c>
      <c r="D742" s="4">
        <v>8097.85</v>
      </c>
      <c r="E742" s="4">
        <v>8221.1</v>
      </c>
      <c r="F742" s="4">
        <v>4603600</v>
      </c>
      <c r="G742" s="35">
        <f t="shared" si="166"/>
        <v>-50.159999999999854</v>
      </c>
      <c r="H742" s="35">
        <f t="shared" si="165"/>
        <v>87.0600000000004</v>
      </c>
      <c r="I742" s="35">
        <f t="shared" ca="1" si="158"/>
        <v>0</v>
      </c>
      <c r="J742" s="35">
        <f t="shared" ca="1" si="159"/>
        <v>1</v>
      </c>
      <c r="K742" s="35">
        <f t="shared" ca="1" si="160"/>
        <v>36.900000000000546</v>
      </c>
      <c r="L742" s="35">
        <f t="shared" ca="1" si="161"/>
        <v>2272.2900000000009</v>
      </c>
      <c r="M742" s="34">
        <f ca="1">AVERAGE(E742:OFFSET(E742,-M$5+1,0))</f>
        <v>8324.2166666666653</v>
      </c>
      <c r="N742" s="34">
        <f ca="1">AVERAGE(E742:OFFSET(E742,-N$5+1,0))</f>
        <v>8184.7558333333336</v>
      </c>
      <c r="O742" s="34">
        <f t="shared" ca="1" si="162"/>
        <v>0</v>
      </c>
      <c r="P742" s="15">
        <f t="shared" si="152"/>
        <v>149.32999999999993</v>
      </c>
      <c r="Q742" s="15">
        <f t="shared" si="153"/>
        <v>149.32999999999993</v>
      </c>
      <c r="R742" s="15">
        <f t="shared" si="154"/>
        <v>149.32999999999993</v>
      </c>
      <c r="S742" s="49">
        <f ca="1">AVERAGE(E742:OFFSET(E742,-S$5+1,0))</f>
        <v>8230.5460000000003</v>
      </c>
      <c r="T742" s="49">
        <f t="shared" ca="1" si="155"/>
        <v>8529.2060000000001</v>
      </c>
      <c r="U742" s="49">
        <f t="shared" ca="1" si="156"/>
        <v>7931.8860000000004</v>
      </c>
      <c r="V742" s="47">
        <f t="shared" ca="1" si="163"/>
        <v>0</v>
      </c>
      <c r="W742" s="20">
        <f>IF(E742-E741&gt;0,E742-E741,0)</f>
        <v>36.900000000000546</v>
      </c>
      <c r="X742" s="20">
        <f>IF(E742-E741&lt;0,-(E742-E741),0)</f>
        <v>0</v>
      </c>
      <c r="Y742" s="20">
        <f ca="1">AVERAGE(W742:OFFSET(W742,-$Y$5+1,0))</f>
        <v>60.246666666666712</v>
      </c>
      <c r="Z742" s="20">
        <f ca="1">AVERAGE(X742:OFFSET(X742,-$Y$5+1,0))</f>
        <v>58.036666666666676</v>
      </c>
      <c r="AA742" s="20">
        <f t="shared" ca="1" si="157"/>
        <v>50.934197548259846</v>
      </c>
      <c r="AB742" s="20">
        <f t="shared" ca="1" si="164"/>
        <v>0</v>
      </c>
    </row>
    <row r="743" spans="1:28">
      <c r="A743" s="5">
        <v>39454</v>
      </c>
      <c r="B743" s="4">
        <v>7959.92</v>
      </c>
      <c r="C743" s="4">
        <v>8015.93</v>
      </c>
      <c r="D743" s="4">
        <v>7883.37</v>
      </c>
      <c r="E743" s="4">
        <v>7883.37</v>
      </c>
      <c r="F743" s="4">
        <v>4539800</v>
      </c>
      <c r="G743" s="35">
        <f t="shared" si="166"/>
        <v>-261.18000000000029</v>
      </c>
      <c r="H743" s="35">
        <f t="shared" si="165"/>
        <v>-76.550000000000182</v>
      </c>
      <c r="I743" s="35">
        <f t="shared" ca="1" si="158"/>
        <v>0</v>
      </c>
      <c r="J743" s="35">
        <f t="shared" ca="1" si="159"/>
        <v>1</v>
      </c>
      <c r="K743" s="35">
        <f t="shared" ca="1" si="160"/>
        <v>-337.73000000000047</v>
      </c>
      <c r="L743" s="35">
        <f t="shared" ca="1" si="161"/>
        <v>1934.5600000000004</v>
      </c>
      <c r="M743" s="34">
        <f ca="1">AVERAGE(E743:OFFSET(E743,-M$5+1,0))</f>
        <v>8252.4916666666668</v>
      </c>
      <c r="N743" s="34">
        <f ca="1">AVERAGE(E743:OFFSET(E743,-N$5+1,0))</f>
        <v>8173.8441666666668</v>
      </c>
      <c r="O743" s="34">
        <f t="shared" ca="1" si="162"/>
        <v>0</v>
      </c>
      <c r="P743" s="15">
        <f t="shared" si="152"/>
        <v>132.5600000000004</v>
      </c>
      <c r="Q743" s="15">
        <f t="shared" si="153"/>
        <v>337.73000000000047</v>
      </c>
      <c r="R743" s="15">
        <f t="shared" si="154"/>
        <v>337.73000000000047</v>
      </c>
      <c r="S743" s="49">
        <f ca="1">AVERAGE(E743:OFFSET(E743,-S$5+1,0))</f>
        <v>8188.5955000000004</v>
      </c>
      <c r="T743" s="49">
        <f t="shared" ca="1" si="155"/>
        <v>8864.0555000000022</v>
      </c>
      <c r="U743" s="49">
        <f t="shared" ca="1" si="156"/>
        <v>7513.1354999999994</v>
      </c>
      <c r="V743" s="47">
        <f t="shared" ca="1" si="163"/>
        <v>0</v>
      </c>
      <c r="W743" s="20">
        <f>IF(E743-E742&gt;0,E743-E742,0)</f>
        <v>0</v>
      </c>
      <c r="X743" s="20">
        <f>IF(E743-E742&lt;0,-(E743-E742),0)</f>
        <v>337.73000000000047</v>
      </c>
      <c r="Y743" s="20">
        <f ca="1">AVERAGE(W743:OFFSET(W743,-$Y$5+1,0))</f>
        <v>60.246666666666712</v>
      </c>
      <c r="Z743" s="20">
        <f ca="1">AVERAGE(X743:OFFSET(X743,-$Y$5+1,0))</f>
        <v>75.894000000000048</v>
      </c>
      <c r="AA743" s="20">
        <f t="shared" ca="1" si="157"/>
        <v>44.253247866177631</v>
      </c>
      <c r="AB743" s="20">
        <f t="shared" ca="1" si="164"/>
        <v>0</v>
      </c>
    </row>
    <row r="744" spans="1:28">
      <c r="A744" s="5">
        <v>39455</v>
      </c>
      <c r="B744" s="4">
        <v>7909.26</v>
      </c>
      <c r="C744" s="4">
        <v>8011.07</v>
      </c>
      <c r="D744" s="4">
        <v>7895.78</v>
      </c>
      <c r="E744" s="4">
        <v>7962.91</v>
      </c>
      <c r="F744" s="4">
        <v>4618800</v>
      </c>
      <c r="G744" s="35">
        <f t="shared" si="166"/>
        <v>25.890000000000327</v>
      </c>
      <c r="H744" s="35">
        <f t="shared" si="165"/>
        <v>53.649999999999636</v>
      </c>
      <c r="I744" s="35">
        <f t="shared" ca="1" si="158"/>
        <v>0</v>
      </c>
      <c r="J744" s="35">
        <f t="shared" ca="1" si="159"/>
        <v>1</v>
      </c>
      <c r="K744" s="35">
        <f t="shared" ca="1" si="160"/>
        <v>79.539999999999964</v>
      </c>
      <c r="L744" s="35">
        <f t="shared" ca="1" si="161"/>
        <v>2014.1000000000004</v>
      </c>
      <c r="M744" s="34">
        <f ca="1">AVERAGE(E744:OFFSET(E744,-M$5+1,0))</f>
        <v>8180.1516666666676</v>
      </c>
      <c r="N744" s="34">
        <f ca="1">AVERAGE(E744:OFFSET(E744,-N$5+1,0))</f>
        <v>8182.6633333333339</v>
      </c>
      <c r="O744" s="34">
        <f t="shared" ca="1" si="162"/>
        <v>-1</v>
      </c>
      <c r="P744" s="15">
        <f t="shared" si="152"/>
        <v>115.28999999999996</v>
      </c>
      <c r="Q744" s="15">
        <f t="shared" si="153"/>
        <v>127.69999999999982</v>
      </c>
      <c r="R744" s="15">
        <f t="shared" si="154"/>
        <v>127.69999999999982</v>
      </c>
      <c r="S744" s="49">
        <f ca="1">AVERAGE(E744:OFFSET(E744,-S$5+1,0))</f>
        <v>8156.8394999999991</v>
      </c>
      <c r="T744" s="49">
        <f t="shared" ca="1" si="155"/>
        <v>8412.2394999999997</v>
      </c>
      <c r="U744" s="49">
        <f t="shared" ca="1" si="156"/>
        <v>7901.4394999999995</v>
      </c>
      <c r="V744" s="47">
        <f t="shared" ca="1" si="163"/>
        <v>0</v>
      </c>
      <c r="W744" s="20">
        <f>IF(E744-E743&gt;0,E744-E743,0)</f>
        <v>79.539999999999964</v>
      </c>
      <c r="X744" s="20">
        <f>IF(E744-E743&lt;0,-(E744-E743),0)</f>
        <v>0</v>
      </c>
      <c r="Y744" s="20">
        <f ca="1">AVERAGE(W744:OFFSET(W744,-$Y$5+1,0))</f>
        <v>65.549333333333379</v>
      </c>
      <c r="Z744" s="20">
        <f ca="1">AVERAGE(X744:OFFSET(X744,-$Y$5+1,0))</f>
        <v>56.745333333333413</v>
      </c>
      <c r="AA744" s="20">
        <f t="shared" ca="1" si="157"/>
        <v>53.59950284013474</v>
      </c>
      <c r="AB744" s="20">
        <f t="shared" ca="1" si="164"/>
        <v>0</v>
      </c>
    </row>
    <row r="745" spans="1:28">
      <c r="A745" s="5">
        <v>39456</v>
      </c>
      <c r="B745" s="4">
        <v>7842.16</v>
      </c>
      <c r="C745" s="4">
        <v>8085.06</v>
      </c>
      <c r="D745" s="4">
        <v>7818.31</v>
      </c>
      <c r="E745" s="4">
        <v>8085.06</v>
      </c>
      <c r="F745" s="4">
        <v>4682400</v>
      </c>
      <c r="G745" s="35">
        <f t="shared" si="166"/>
        <v>-120.75</v>
      </c>
      <c r="H745" s="35">
        <f t="shared" si="165"/>
        <v>242.90000000000055</v>
      </c>
      <c r="I745" s="35">
        <f t="shared" ca="1" si="158"/>
        <v>0</v>
      </c>
      <c r="J745" s="35">
        <f t="shared" ca="1" si="159"/>
        <v>1</v>
      </c>
      <c r="K745" s="35">
        <f t="shared" ca="1" si="160"/>
        <v>122.15000000000055</v>
      </c>
      <c r="L745" s="35">
        <f t="shared" ca="1" si="161"/>
        <v>2136.2500000000009</v>
      </c>
      <c r="M745" s="34">
        <f ca="1">AVERAGE(E745:OFFSET(E745,-M$5+1,0))</f>
        <v>8109.9483333333328</v>
      </c>
      <c r="N745" s="34">
        <f ca="1">AVERAGE(E745:OFFSET(E745,-N$5+1,0))</f>
        <v>8194.6316666666662</v>
      </c>
      <c r="O745" s="34">
        <f t="shared" ca="1" si="162"/>
        <v>0</v>
      </c>
      <c r="P745" s="15">
        <f t="shared" si="152"/>
        <v>266.75</v>
      </c>
      <c r="Q745" s="15">
        <f t="shared" si="153"/>
        <v>266.75</v>
      </c>
      <c r="R745" s="15">
        <f t="shared" si="154"/>
        <v>266.75</v>
      </c>
      <c r="S745" s="49">
        <f ca="1">AVERAGE(E745:OFFSET(E745,-S$5+1,0))</f>
        <v>8129.1759999999995</v>
      </c>
      <c r="T745" s="49">
        <f t="shared" ca="1" si="155"/>
        <v>8662.6759999999995</v>
      </c>
      <c r="U745" s="49">
        <f t="shared" ca="1" si="156"/>
        <v>7595.6759999999995</v>
      </c>
      <c r="V745" s="47">
        <f t="shared" ca="1" si="163"/>
        <v>0</v>
      </c>
      <c r="W745" s="20">
        <f>IF(E745-E744&gt;0,E745-E744,0)</f>
        <v>122.15000000000055</v>
      </c>
      <c r="X745" s="20">
        <f>IF(E745-E744&lt;0,-(E745-E744),0)</f>
        <v>0</v>
      </c>
      <c r="Y745" s="20">
        <f ca="1">AVERAGE(W745:OFFSET(W745,-$Y$5+1,0))</f>
        <v>73.692666666666753</v>
      </c>
      <c r="Z745" s="20">
        <f ca="1">AVERAGE(X745:OFFSET(X745,-$Y$5+1,0))</f>
        <v>55.181333333333413</v>
      </c>
      <c r="AA745" s="20">
        <f t="shared" ca="1" si="157"/>
        <v>57.181950328744868</v>
      </c>
      <c r="AB745" s="20">
        <f t="shared" ca="1" si="164"/>
        <v>0</v>
      </c>
    </row>
    <row r="746" spans="1:28">
      <c r="A746" s="5">
        <v>39457</v>
      </c>
      <c r="B746" s="4">
        <v>8153.08</v>
      </c>
      <c r="C746" s="4">
        <v>8177.13</v>
      </c>
      <c r="D746" s="4">
        <v>8057.27</v>
      </c>
      <c r="E746" s="4">
        <v>8057.27</v>
      </c>
      <c r="F746" s="4">
        <v>4480000</v>
      </c>
      <c r="G746" s="35">
        <f t="shared" si="166"/>
        <v>68.019999999999527</v>
      </c>
      <c r="H746" s="35">
        <f t="shared" si="165"/>
        <v>-95.809999999999491</v>
      </c>
      <c r="I746" s="35">
        <f t="shared" ca="1" si="158"/>
        <v>0</v>
      </c>
      <c r="J746" s="35">
        <f t="shared" ca="1" si="159"/>
        <v>1</v>
      </c>
      <c r="K746" s="35">
        <f t="shared" ca="1" si="160"/>
        <v>-27.789999999999964</v>
      </c>
      <c r="L746" s="35">
        <f t="shared" ca="1" si="161"/>
        <v>2108.4600000000009</v>
      </c>
      <c r="M746" s="34">
        <f ca="1">AVERAGE(E746:OFFSET(E746,-M$5+1,0))</f>
        <v>8065.6516666666676</v>
      </c>
      <c r="N746" s="34">
        <f ca="1">AVERAGE(E746:OFFSET(E746,-N$5+1,0))</f>
        <v>8188.1141666666672</v>
      </c>
      <c r="O746" s="34">
        <f t="shared" ca="1" si="162"/>
        <v>0</v>
      </c>
      <c r="P746" s="15">
        <f t="shared" si="152"/>
        <v>119.85999999999967</v>
      </c>
      <c r="Q746" s="15">
        <f t="shared" si="153"/>
        <v>119.85999999999967</v>
      </c>
      <c r="R746" s="15">
        <f t="shared" si="154"/>
        <v>119.85999999999967</v>
      </c>
      <c r="S746" s="49">
        <f ca="1">AVERAGE(E746:OFFSET(E746,-S$5+1,0))</f>
        <v>8107.4974999999995</v>
      </c>
      <c r="T746" s="49">
        <f t="shared" ca="1" si="155"/>
        <v>8347.2174999999988</v>
      </c>
      <c r="U746" s="49">
        <f t="shared" ca="1" si="156"/>
        <v>7867.7775000000001</v>
      </c>
      <c r="V746" s="47">
        <f t="shared" ca="1" si="163"/>
        <v>0</v>
      </c>
      <c r="W746" s="20">
        <f>IF(E746-E745&gt;0,E746-E745,0)</f>
        <v>0</v>
      </c>
      <c r="X746" s="20">
        <f>IF(E746-E745&lt;0,-(E746-E745),0)</f>
        <v>27.789999999999964</v>
      </c>
      <c r="Y746" s="20">
        <f ca="1">AVERAGE(W746:OFFSET(W746,-$Y$5+1,0))</f>
        <v>59.898000000000074</v>
      </c>
      <c r="Z746" s="20">
        <f ca="1">AVERAGE(X746:OFFSET(X746,-$Y$5+1,0))</f>
        <v>57.034000000000077</v>
      </c>
      <c r="AA746" s="20">
        <f t="shared" ca="1" si="157"/>
        <v>51.22464338247871</v>
      </c>
      <c r="AB746" s="20">
        <f t="shared" ca="1" si="164"/>
        <v>0</v>
      </c>
    </row>
    <row r="747" spans="1:28">
      <c r="A747" s="5">
        <v>39458</v>
      </c>
      <c r="B747" s="4">
        <v>8134.11</v>
      </c>
      <c r="C747" s="4">
        <v>8151.95</v>
      </c>
      <c r="D747" s="4">
        <v>8026.34</v>
      </c>
      <c r="E747" s="4">
        <v>8029.31</v>
      </c>
      <c r="F747" s="4">
        <v>3920400</v>
      </c>
      <c r="G747" s="35">
        <f t="shared" si="166"/>
        <v>76.839999999999236</v>
      </c>
      <c r="H747" s="35">
        <f t="shared" si="165"/>
        <v>-104.79999999999927</v>
      </c>
      <c r="I747" s="35">
        <f t="shared" ca="1" si="158"/>
        <v>0</v>
      </c>
      <c r="J747" s="35">
        <f t="shared" ca="1" si="159"/>
        <v>1</v>
      </c>
      <c r="K747" s="35">
        <f t="shared" ca="1" si="160"/>
        <v>-27.960000000000036</v>
      </c>
      <c r="L747" s="35">
        <f t="shared" ca="1" si="161"/>
        <v>2080.5000000000009</v>
      </c>
      <c r="M747" s="34">
        <f ca="1">AVERAGE(E747:OFFSET(E747,-M$5+1,0))</f>
        <v>8039.836666666667</v>
      </c>
      <c r="N747" s="34">
        <f ca="1">AVERAGE(E747:OFFSET(E747,-N$5+1,0))</f>
        <v>8176.6341666666667</v>
      </c>
      <c r="O747" s="34">
        <f t="shared" ca="1" si="162"/>
        <v>0</v>
      </c>
      <c r="P747" s="15">
        <f t="shared" si="152"/>
        <v>125.60999999999967</v>
      </c>
      <c r="Q747" s="15">
        <f t="shared" si="153"/>
        <v>125.60999999999967</v>
      </c>
      <c r="R747" s="15">
        <f t="shared" si="154"/>
        <v>125.60999999999967</v>
      </c>
      <c r="S747" s="49">
        <f ca="1">AVERAGE(E747:OFFSET(E747,-S$5+1,0))</f>
        <v>8099.5654999999997</v>
      </c>
      <c r="T747" s="49">
        <f t="shared" ca="1" si="155"/>
        <v>8350.7854999999981</v>
      </c>
      <c r="U747" s="49">
        <f t="shared" ca="1" si="156"/>
        <v>7848.3455000000004</v>
      </c>
      <c r="V747" s="47">
        <f t="shared" ca="1" si="163"/>
        <v>0</v>
      </c>
      <c r="W747" s="20">
        <f>IF(E747-E746&gt;0,E747-E746,0)</f>
        <v>0</v>
      </c>
      <c r="X747" s="20">
        <f>IF(E747-E746&lt;0,-(E747-E746),0)</f>
        <v>27.960000000000036</v>
      </c>
      <c r="Y747" s="20">
        <f ca="1">AVERAGE(W747:OFFSET(W747,-$Y$5+1,0))</f>
        <v>59.898000000000074</v>
      </c>
      <c r="Z747" s="20">
        <f ca="1">AVERAGE(X747:OFFSET(X747,-$Y$5+1,0))</f>
        <v>48.416000000000047</v>
      </c>
      <c r="AA747" s="20">
        <f t="shared" ca="1" si="157"/>
        <v>55.300330520523666</v>
      </c>
      <c r="AB747" s="20">
        <f t="shared" ca="1" si="164"/>
        <v>0</v>
      </c>
    </row>
    <row r="748" spans="1:28">
      <c r="A748" s="5">
        <v>39461</v>
      </c>
      <c r="B748" s="4">
        <v>8254</v>
      </c>
      <c r="C748" s="4">
        <v>8260.8799999999992</v>
      </c>
      <c r="D748" s="4">
        <v>8097.68</v>
      </c>
      <c r="E748" s="4">
        <v>8173.41</v>
      </c>
      <c r="F748" s="4">
        <v>6106000</v>
      </c>
      <c r="G748" s="35">
        <f t="shared" si="166"/>
        <v>224.6899999999996</v>
      </c>
      <c r="H748" s="35">
        <f t="shared" si="165"/>
        <v>-80.590000000000146</v>
      </c>
      <c r="I748" s="35">
        <f t="shared" ca="1" si="158"/>
        <v>0</v>
      </c>
      <c r="J748" s="35">
        <f t="shared" ca="1" si="159"/>
        <v>1</v>
      </c>
      <c r="K748" s="35">
        <f t="shared" ca="1" si="160"/>
        <v>144.09999999999945</v>
      </c>
      <c r="L748" s="35">
        <f t="shared" ca="1" si="161"/>
        <v>2224.6000000000004</v>
      </c>
      <c r="M748" s="34">
        <f ca="1">AVERAGE(E748:OFFSET(E748,-M$5+1,0))</f>
        <v>8031.8883333333333</v>
      </c>
      <c r="N748" s="34">
        <f ca="1">AVERAGE(E748:OFFSET(E748,-N$5+1,0))</f>
        <v>8178.0525000000007</v>
      </c>
      <c r="O748" s="34">
        <f t="shared" ca="1" si="162"/>
        <v>0</v>
      </c>
      <c r="P748" s="15">
        <f t="shared" si="152"/>
        <v>163.19999999999891</v>
      </c>
      <c r="Q748" s="15">
        <f t="shared" si="153"/>
        <v>231.5699999999988</v>
      </c>
      <c r="R748" s="15">
        <f t="shared" si="154"/>
        <v>231.5699999999988</v>
      </c>
      <c r="S748" s="49">
        <f ca="1">AVERAGE(E748:OFFSET(E748,-S$5+1,0))</f>
        <v>8102.3319999999994</v>
      </c>
      <c r="T748" s="49">
        <f t="shared" ca="1" si="155"/>
        <v>8565.4719999999979</v>
      </c>
      <c r="U748" s="49">
        <f t="shared" ca="1" si="156"/>
        <v>7639.1920000000018</v>
      </c>
      <c r="V748" s="47">
        <f t="shared" ca="1" si="163"/>
        <v>0</v>
      </c>
      <c r="W748" s="20">
        <f>IF(E748-E747&gt;0,E748-E747,0)</f>
        <v>144.09999999999945</v>
      </c>
      <c r="X748" s="20">
        <f>IF(E748-E747&lt;0,-(E748-E747),0)</f>
        <v>0</v>
      </c>
      <c r="Y748" s="20">
        <f ca="1">AVERAGE(W748:OFFSET(W748,-$Y$5+1,0))</f>
        <v>63.880666666666727</v>
      </c>
      <c r="Z748" s="20">
        <f ca="1">AVERAGE(X748:OFFSET(X748,-$Y$5+1,0))</f>
        <v>48.416000000000047</v>
      </c>
      <c r="AA748" s="20">
        <f t="shared" ca="1" si="157"/>
        <v>56.885630324438246</v>
      </c>
      <c r="AB748" s="20">
        <f t="shared" ca="1" si="164"/>
        <v>0</v>
      </c>
    </row>
    <row r="749" spans="1:28">
      <c r="A749" s="5">
        <v>39462</v>
      </c>
      <c r="B749" s="4">
        <v>8316.24</v>
      </c>
      <c r="C749" s="4">
        <v>8546.2000000000007</v>
      </c>
      <c r="D749" s="4">
        <v>8312.02</v>
      </c>
      <c r="E749" s="4">
        <v>8428.84</v>
      </c>
      <c r="F749" s="4">
        <v>7548600</v>
      </c>
      <c r="G749" s="35">
        <f t="shared" si="166"/>
        <v>142.82999999999993</v>
      </c>
      <c r="H749" s="35">
        <f t="shared" si="165"/>
        <v>112.60000000000036</v>
      </c>
      <c r="I749" s="35">
        <f t="shared" ca="1" si="158"/>
        <v>0</v>
      </c>
      <c r="J749" s="35">
        <f t="shared" ca="1" si="159"/>
        <v>1</v>
      </c>
      <c r="K749" s="35">
        <f t="shared" ca="1" si="160"/>
        <v>255.43000000000029</v>
      </c>
      <c r="L749" s="35">
        <f t="shared" ca="1" si="161"/>
        <v>2480.0300000000007</v>
      </c>
      <c r="M749" s="34">
        <f ca="1">AVERAGE(E749:OFFSET(E749,-M$5+1,0))</f>
        <v>8122.8</v>
      </c>
      <c r="N749" s="34">
        <f ca="1">AVERAGE(E749:OFFSET(E749,-N$5+1,0))</f>
        <v>8187.645833333333</v>
      </c>
      <c r="O749" s="34">
        <f t="shared" ca="1" si="162"/>
        <v>0</v>
      </c>
      <c r="P749" s="15">
        <f t="shared" si="152"/>
        <v>234.18000000000029</v>
      </c>
      <c r="Q749" s="15">
        <f t="shared" si="153"/>
        <v>372.79000000000087</v>
      </c>
      <c r="R749" s="15">
        <f t="shared" si="154"/>
        <v>372.79000000000087</v>
      </c>
      <c r="S749" s="49">
        <f ca="1">AVERAGE(E749:OFFSET(E749,-S$5+1,0))</f>
        <v>8132.2314999999999</v>
      </c>
      <c r="T749" s="49">
        <f t="shared" ca="1" si="155"/>
        <v>8877.8115000000016</v>
      </c>
      <c r="U749" s="49">
        <f t="shared" ca="1" si="156"/>
        <v>7386.6514999999981</v>
      </c>
      <c r="V749" s="47">
        <f t="shared" ca="1" si="163"/>
        <v>0</v>
      </c>
      <c r="W749" s="20">
        <f>IF(E749-E748&gt;0,E749-E748,0)</f>
        <v>255.43000000000029</v>
      </c>
      <c r="X749" s="20">
        <f>IF(E749-E748&lt;0,-(E749-E748),0)</f>
        <v>0</v>
      </c>
      <c r="Y749" s="20">
        <f ca="1">AVERAGE(W749:OFFSET(W749,-$Y$5+1,0))</f>
        <v>67.973333333333414</v>
      </c>
      <c r="Z749" s="20">
        <f ca="1">AVERAGE(X749:OFFSET(X749,-$Y$5+1,0))</f>
        <v>48.416000000000047</v>
      </c>
      <c r="AA749" s="20">
        <f t="shared" ca="1" si="157"/>
        <v>58.401686294276686</v>
      </c>
      <c r="AB749" s="20">
        <f t="shared" ca="1" si="164"/>
        <v>0</v>
      </c>
    </row>
    <row r="750" spans="1:28">
      <c r="A750" s="5">
        <v>39463</v>
      </c>
      <c r="B750" s="4">
        <v>8286.31</v>
      </c>
      <c r="C750" s="4">
        <v>8375.06</v>
      </c>
      <c r="D750" s="4">
        <v>8179.54</v>
      </c>
      <c r="E750" s="4">
        <v>8179.54</v>
      </c>
      <c r="F750" s="4">
        <v>7645200</v>
      </c>
      <c r="G750" s="35">
        <f t="shared" si="166"/>
        <v>-142.53000000000065</v>
      </c>
      <c r="H750" s="35">
        <f t="shared" si="165"/>
        <v>-106.76999999999953</v>
      </c>
      <c r="I750" s="35">
        <f t="shared" ca="1" si="158"/>
        <v>0</v>
      </c>
      <c r="J750" s="35">
        <f t="shared" ca="1" si="159"/>
        <v>1</v>
      </c>
      <c r="K750" s="35">
        <f t="shared" ca="1" si="160"/>
        <v>-249.30000000000018</v>
      </c>
      <c r="L750" s="35">
        <f t="shared" ca="1" si="161"/>
        <v>2230.7300000000005</v>
      </c>
      <c r="M750" s="34">
        <f ca="1">AVERAGE(E750:OFFSET(E750,-M$5+1,0))</f>
        <v>8158.9049999999997</v>
      </c>
      <c r="N750" s="34">
        <f ca="1">AVERAGE(E750:OFFSET(E750,-N$5+1,0))</f>
        <v>8169.5283333333327</v>
      </c>
      <c r="O750" s="34">
        <f t="shared" ca="1" si="162"/>
        <v>0</v>
      </c>
      <c r="P750" s="15">
        <f t="shared" si="152"/>
        <v>195.51999999999953</v>
      </c>
      <c r="Q750" s="15">
        <f t="shared" si="153"/>
        <v>249.30000000000018</v>
      </c>
      <c r="R750" s="15">
        <f t="shared" si="154"/>
        <v>249.30000000000018</v>
      </c>
      <c r="S750" s="49">
        <f ca="1">AVERAGE(E750:OFFSET(E750,-S$5+1,0))</f>
        <v>8150.8390000000018</v>
      </c>
      <c r="T750" s="49">
        <f t="shared" ca="1" si="155"/>
        <v>8649.4390000000021</v>
      </c>
      <c r="U750" s="49">
        <f t="shared" ca="1" si="156"/>
        <v>7652.2390000000014</v>
      </c>
      <c r="V750" s="47">
        <f t="shared" ca="1" si="163"/>
        <v>0</v>
      </c>
      <c r="W750" s="20">
        <f>IF(E750-E749&gt;0,E750-E749,0)</f>
        <v>0</v>
      </c>
      <c r="X750" s="20">
        <f>IF(E750-E749&lt;0,-(E750-E749),0)</f>
        <v>249.30000000000018</v>
      </c>
      <c r="Y750" s="20">
        <f ca="1">AVERAGE(W750:OFFSET(W750,-$Y$5+1,0))</f>
        <v>65.867333333333406</v>
      </c>
      <c r="Z750" s="20">
        <f ca="1">AVERAGE(X750:OFFSET(X750,-$Y$5+1,0))</f>
        <v>65.036000000000058</v>
      </c>
      <c r="AA750" s="20">
        <f t="shared" ca="1" si="157"/>
        <v>50.317537113900848</v>
      </c>
      <c r="AB750" s="20">
        <f t="shared" ca="1" si="164"/>
        <v>0</v>
      </c>
    </row>
    <row r="751" spans="1:28">
      <c r="A751" s="5">
        <v>39464</v>
      </c>
      <c r="B751" s="4">
        <v>8245.19</v>
      </c>
      <c r="C751" s="4">
        <v>8300.2900000000009</v>
      </c>
      <c r="D751" s="4">
        <v>8004.47</v>
      </c>
      <c r="E751" s="4">
        <v>8101.63</v>
      </c>
      <c r="F751" s="4">
        <v>6393800</v>
      </c>
      <c r="G751" s="35">
        <f t="shared" si="166"/>
        <v>65.650000000000546</v>
      </c>
      <c r="H751" s="35">
        <f t="shared" si="165"/>
        <v>-143.5600000000004</v>
      </c>
      <c r="I751" s="35">
        <f t="shared" ca="1" si="158"/>
        <v>0</v>
      </c>
      <c r="J751" s="35">
        <f t="shared" ca="1" si="159"/>
        <v>1</v>
      </c>
      <c r="K751" s="35">
        <f t="shared" ca="1" si="160"/>
        <v>-77.909999999999854</v>
      </c>
      <c r="L751" s="35">
        <f t="shared" ca="1" si="161"/>
        <v>2152.8200000000006</v>
      </c>
      <c r="M751" s="34">
        <f ca="1">AVERAGE(E751:OFFSET(E751,-M$5+1,0))</f>
        <v>8161.666666666667</v>
      </c>
      <c r="N751" s="34">
        <f ca="1">AVERAGE(E751:OFFSET(E751,-N$5+1,0))</f>
        <v>8135.807499999999</v>
      </c>
      <c r="O751" s="34">
        <f t="shared" ca="1" si="162"/>
        <v>1</v>
      </c>
      <c r="P751" s="15">
        <f t="shared" si="152"/>
        <v>295.82000000000062</v>
      </c>
      <c r="Q751" s="15">
        <f t="shared" si="153"/>
        <v>295.82000000000062</v>
      </c>
      <c r="R751" s="15">
        <f t="shared" si="154"/>
        <v>295.82000000000062</v>
      </c>
      <c r="S751" s="49">
        <f ca="1">AVERAGE(E751:OFFSET(E751,-S$5+1,0))</f>
        <v>8155.2049999999999</v>
      </c>
      <c r="T751" s="49">
        <f t="shared" ca="1" si="155"/>
        <v>8746.8450000000012</v>
      </c>
      <c r="U751" s="49">
        <f t="shared" ca="1" si="156"/>
        <v>7563.5649999999987</v>
      </c>
      <c r="V751" s="47">
        <f t="shared" ca="1" si="163"/>
        <v>0</v>
      </c>
      <c r="W751" s="20">
        <f>IF(E751-E750&gt;0,E751-E750,0)</f>
        <v>0</v>
      </c>
      <c r="X751" s="20">
        <f>IF(E751-E750&lt;0,-(E751-E750),0)</f>
        <v>77.909999999999854</v>
      </c>
      <c r="Y751" s="20">
        <f ca="1">AVERAGE(W751:OFFSET(W751,-$Y$5+1,0))</f>
        <v>65.867333333333406</v>
      </c>
      <c r="Z751" s="20">
        <f ca="1">AVERAGE(X751:OFFSET(X751,-$Y$5+1,0))</f>
        <v>69.518000000000086</v>
      </c>
      <c r="AA751" s="20">
        <f t="shared" ca="1" si="157"/>
        <v>48.651749574055287</v>
      </c>
      <c r="AB751" s="20">
        <f t="shared" ca="1" si="164"/>
        <v>0</v>
      </c>
    </row>
    <row r="752" spans="1:28">
      <c r="A752" s="5">
        <v>39465</v>
      </c>
      <c r="B752" s="4">
        <v>7934.86</v>
      </c>
      <c r="C752" s="4">
        <v>8184.65</v>
      </c>
      <c r="D752" s="4">
        <v>7883.91</v>
      </c>
      <c r="E752" s="4">
        <v>8184.65</v>
      </c>
      <c r="F752" s="4">
        <v>5977400</v>
      </c>
      <c r="G752" s="35">
        <f t="shared" si="166"/>
        <v>-166.77000000000044</v>
      </c>
      <c r="H752" s="35">
        <f t="shared" si="165"/>
        <v>249.78999999999996</v>
      </c>
      <c r="I752" s="35">
        <f t="shared" ca="1" si="158"/>
        <v>0</v>
      </c>
      <c r="J752" s="35">
        <f t="shared" ca="1" si="159"/>
        <v>1</v>
      </c>
      <c r="K752" s="35">
        <f t="shared" ca="1" si="160"/>
        <v>83.019999999999527</v>
      </c>
      <c r="L752" s="35">
        <f t="shared" ca="1" si="161"/>
        <v>2235.84</v>
      </c>
      <c r="M752" s="34">
        <f ca="1">AVERAGE(E752:OFFSET(E752,-M$5+1,0))</f>
        <v>8182.8966666666665</v>
      </c>
      <c r="N752" s="34">
        <f ca="1">AVERAGE(E752:OFFSET(E752,-N$5+1,0))</f>
        <v>8124.2741666666661</v>
      </c>
      <c r="O752" s="34">
        <f t="shared" ca="1" si="162"/>
        <v>0</v>
      </c>
      <c r="P752" s="15">
        <f t="shared" si="152"/>
        <v>300.73999999999978</v>
      </c>
      <c r="Q752" s="15">
        <f t="shared" si="153"/>
        <v>300.73999999999978</v>
      </c>
      <c r="R752" s="15">
        <f t="shared" si="154"/>
        <v>300.73999999999978</v>
      </c>
      <c r="S752" s="49">
        <f ca="1">AVERAGE(E752:OFFSET(E752,-S$5+1,0))</f>
        <v>8171.5835000000006</v>
      </c>
      <c r="T752" s="49">
        <f t="shared" ca="1" si="155"/>
        <v>8773.0635000000002</v>
      </c>
      <c r="U752" s="49">
        <f t="shared" ca="1" si="156"/>
        <v>7570.1035000000011</v>
      </c>
      <c r="V752" s="47">
        <f t="shared" ca="1" si="163"/>
        <v>0</v>
      </c>
      <c r="W752" s="20">
        <f>IF(E752-E751&gt;0,E752-E751,0)</f>
        <v>83.019999999999527</v>
      </c>
      <c r="X752" s="20">
        <f>IF(E752-E751&lt;0,-(E752-E751),0)</f>
        <v>0</v>
      </c>
      <c r="Y752" s="20">
        <f ca="1">AVERAGE(W752:OFFSET(W752,-$Y$5+1,0))</f>
        <v>60.913333333333441</v>
      </c>
      <c r="Z752" s="20">
        <f ca="1">AVERAGE(X752:OFFSET(X752,-$Y$5+1,0))</f>
        <v>69.518000000000086</v>
      </c>
      <c r="AA752" s="20">
        <f t="shared" ca="1" si="157"/>
        <v>46.701457216313067</v>
      </c>
      <c r="AB752" s="20">
        <f t="shared" ca="1" si="164"/>
        <v>0</v>
      </c>
    </row>
    <row r="753" spans="1:28">
      <c r="A753" s="5">
        <v>39468</v>
      </c>
      <c r="B753" s="4">
        <v>8167.48</v>
      </c>
      <c r="C753" s="4">
        <v>8220.6299999999992</v>
      </c>
      <c r="D753" s="4">
        <v>8099.59</v>
      </c>
      <c r="E753" s="4">
        <v>8110.2</v>
      </c>
      <c r="F753" s="4">
        <v>5519000</v>
      </c>
      <c r="G753" s="35">
        <f t="shared" si="166"/>
        <v>-17.170000000000073</v>
      </c>
      <c r="H753" s="35">
        <f t="shared" si="165"/>
        <v>-57.279999999999745</v>
      </c>
      <c r="I753" s="35">
        <f t="shared" ca="1" si="158"/>
        <v>0</v>
      </c>
      <c r="J753" s="35">
        <f t="shared" ca="1" si="159"/>
        <v>1</v>
      </c>
      <c r="K753" s="35">
        <f t="shared" ca="1" si="160"/>
        <v>-74.449999999999818</v>
      </c>
      <c r="L753" s="35">
        <f t="shared" ca="1" si="161"/>
        <v>2161.3900000000003</v>
      </c>
      <c r="M753" s="34">
        <f ca="1">AVERAGE(E753:OFFSET(E753,-M$5+1,0))</f>
        <v>8196.3783333333322</v>
      </c>
      <c r="N753" s="34">
        <f ca="1">AVERAGE(E753:OFFSET(E753,-N$5+1,0))</f>
        <v>8118.1074999999992</v>
      </c>
      <c r="O753" s="34">
        <f t="shared" ca="1" si="162"/>
        <v>0</v>
      </c>
      <c r="P753" s="15">
        <f t="shared" si="152"/>
        <v>121.03999999999905</v>
      </c>
      <c r="Q753" s="15">
        <f t="shared" si="153"/>
        <v>121.03999999999905</v>
      </c>
      <c r="R753" s="15">
        <f t="shared" si="154"/>
        <v>121.03999999999905</v>
      </c>
      <c r="S753" s="49">
        <f ca="1">AVERAGE(E753:OFFSET(E753,-S$5+1,0))</f>
        <v>8180.0215000000007</v>
      </c>
      <c r="T753" s="49">
        <f t="shared" ca="1" si="155"/>
        <v>8422.1014999999989</v>
      </c>
      <c r="U753" s="49">
        <f t="shared" ca="1" si="156"/>
        <v>7937.9415000000026</v>
      </c>
      <c r="V753" s="47">
        <f t="shared" ca="1" si="163"/>
        <v>0</v>
      </c>
      <c r="W753" s="20">
        <f>IF(E753-E752&gt;0,E753-E752,0)</f>
        <v>0</v>
      </c>
      <c r="X753" s="20">
        <f>IF(E753-E752&lt;0,-(E753-E752),0)</f>
        <v>74.449999999999818</v>
      </c>
      <c r="Y753" s="20">
        <f ca="1">AVERAGE(W753:OFFSET(W753,-$Y$5+1,0))</f>
        <v>55.364666666666686</v>
      </c>
      <c r="Z753" s="20">
        <f ca="1">AVERAGE(X753:OFFSET(X753,-$Y$5+1,0))</f>
        <v>74.48133333333341</v>
      </c>
      <c r="AA753" s="20">
        <f t="shared" ca="1" si="157"/>
        <v>42.63871560669304</v>
      </c>
      <c r="AB753" s="20">
        <f t="shared" ca="1" si="164"/>
        <v>0</v>
      </c>
    </row>
    <row r="754" spans="1:28">
      <c r="A754" s="5">
        <v>39469</v>
      </c>
      <c r="B754" s="4">
        <v>7595.17</v>
      </c>
      <c r="C754" s="4">
        <v>7741.99</v>
      </c>
      <c r="D754" s="4">
        <v>7566.75</v>
      </c>
      <c r="E754" s="4">
        <v>7581.96</v>
      </c>
      <c r="F754" s="4">
        <v>4674600</v>
      </c>
      <c r="G754" s="35">
        <f t="shared" si="166"/>
        <v>-515.02999999999975</v>
      </c>
      <c r="H754" s="35">
        <f t="shared" si="165"/>
        <v>-13.210000000000036</v>
      </c>
      <c r="I754" s="35">
        <f t="shared" ca="1" si="158"/>
        <v>0</v>
      </c>
      <c r="J754" s="35">
        <f t="shared" ca="1" si="159"/>
        <v>1</v>
      </c>
      <c r="K754" s="35">
        <f t="shared" ca="1" si="160"/>
        <v>-528.23999999999978</v>
      </c>
      <c r="L754" s="35">
        <f t="shared" ca="1" si="161"/>
        <v>1633.1500000000005</v>
      </c>
      <c r="M754" s="34">
        <f ca="1">AVERAGE(E754:OFFSET(E754,-M$5+1,0))</f>
        <v>8097.8033333333333</v>
      </c>
      <c r="N754" s="34">
        <f ca="1">AVERAGE(E754:OFFSET(E754,-N$5+1,0))</f>
        <v>8064.8458333333328</v>
      </c>
      <c r="O754" s="34">
        <f t="shared" ca="1" si="162"/>
        <v>0</v>
      </c>
      <c r="P754" s="15">
        <f t="shared" si="152"/>
        <v>175.23999999999978</v>
      </c>
      <c r="Q754" s="15">
        <f t="shared" si="153"/>
        <v>543.44999999999982</v>
      </c>
      <c r="R754" s="15">
        <f t="shared" si="154"/>
        <v>543.44999999999982</v>
      </c>
      <c r="S754" s="49">
        <f ca="1">AVERAGE(E754:OFFSET(E754,-S$5+1,0))</f>
        <v>8152.3455000000004</v>
      </c>
      <c r="T754" s="49">
        <f t="shared" ca="1" si="155"/>
        <v>9239.2455000000009</v>
      </c>
      <c r="U754" s="49">
        <f t="shared" ca="1" si="156"/>
        <v>7065.4455000000007</v>
      </c>
      <c r="V754" s="47">
        <f t="shared" ca="1" si="163"/>
        <v>0</v>
      </c>
      <c r="W754" s="20">
        <f>IF(E754-E753&gt;0,E754-E753,0)</f>
        <v>0</v>
      </c>
      <c r="X754" s="20">
        <f>IF(E754-E753&lt;0,-(E754-E753),0)</f>
        <v>528.23999999999978</v>
      </c>
      <c r="Y754" s="20">
        <f ca="1">AVERAGE(W754:OFFSET(W754,-$Y$5+1,0))</f>
        <v>48.076000000000022</v>
      </c>
      <c r="Z754" s="20">
        <f ca="1">AVERAGE(X754:OFFSET(X754,-$Y$5+1,0))</f>
        <v>109.69733333333339</v>
      </c>
      <c r="AA754" s="20">
        <f t="shared" ca="1" si="157"/>
        <v>30.47156257922758</v>
      </c>
      <c r="AB754" s="20">
        <f t="shared" ca="1" si="164"/>
        <v>0</v>
      </c>
    </row>
    <row r="755" spans="1:28">
      <c r="A755" s="5">
        <v>39470</v>
      </c>
      <c r="B755" s="4">
        <v>7708.27</v>
      </c>
      <c r="C755" s="4">
        <v>7708.27</v>
      </c>
      <c r="D755" s="4">
        <v>7384.61</v>
      </c>
      <c r="E755" s="4">
        <v>7408.4</v>
      </c>
      <c r="F755" s="4">
        <v>5692200</v>
      </c>
      <c r="G755" s="35">
        <f t="shared" si="166"/>
        <v>126.3100000000004</v>
      </c>
      <c r="H755" s="35">
        <f t="shared" si="165"/>
        <v>-299.8700000000008</v>
      </c>
      <c r="I755" s="35">
        <f t="shared" ca="1" si="158"/>
        <v>0</v>
      </c>
      <c r="J755" s="35">
        <f t="shared" ca="1" si="159"/>
        <v>0</v>
      </c>
      <c r="K755" s="35">
        <f t="shared" ca="1" si="160"/>
        <v>126.3100000000004</v>
      </c>
      <c r="L755" s="35">
        <f t="shared" ca="1" si="161"/>
        <v>1759.4600000000009</v>
      </c>
      <c r="M755" s="34">
        <f ca="1">AVERAGE(E755:OFFSET(E755,-M$5+1,0))</f>
        <v>7927.7300000000005</v>
      </c>
      <c r="N755" s="34">
        <f ca="1">AVERAGE(E755:OFFSET(E755,-N$5+1,0))</f>
        <v>8025.2649999999994</v>
      </c>
      <c r="O755" s="34">
        <f t="shared" ca="1" si="162"/>
        <v>-1</v>
      </c>
      <c r="P755" s="15">
        <f t="shared" si="152"/>
        <v>323.66000000000076</v>
      </c>
      <c r="Q755" s="15">
        <f t="shared" si="153"/>
        <v>323.66000000000076</v>
      </c>
      <c r="R755" s="15">
        <f t="shared" si="154"/>
        <v>323.66000000000076</v>
      </c>
      <c r="S755" s="49">
        <f ca="1">AVERAGE(E755:OFFSET(E755,-S$5+1,0))</f>
        <v>8114.4119999999994</v>
      </c>
      <c r="T755" s="49">
        <f t="shared" ca="1" si="155"/>
        <v>8761.732</v>
      </c>
      <c r="U755" s="49">
        <f t="shared" ca="1" si="156"/>
        <v>7467.0919999999978</v>
      </c>
      <c r="V755" s="47">
        <f t="shared" ca="1" si="163"/>
        <v>-1</v>
      </c>
      <c r="W755" s="20">
        <f>IF(E755-E754&gt;0,E755-E754,0)</f>
        <v>0</v>
      </c>
      <c r="X755" s="20">
        <f>IF(E755-E754&lt;0,-(E755-E754),0)</f>
        <v>173.5600000000004</v>
      </c>
      <c r="Y755" s="20">
        <f ca="1">AVERAGE(W755:OFFSET(W755,-$Y$5+1,0))</f>
        <v>48.076000000000022</v>
      </c>
      <c r="Z755" s="20">
        <f ca="1">AVERAGE(X755:OFFSET(X755,-$Y$5+1,0))</f>
        <v>109.05266666666667</v>
      </c>
      <c r="AA755" s="20">
        <f t="shared" ca="1" si="157"/>
        <v>30.596581145812578</v>
      </c>
      <c r="AB755" s="20">
        <f t="shared" ca="1" si="164"/>
        <v>0</v>
      </c>
    </row>
    <row r="756" spans="1:28">
      <c r="A756" s="5">
        <v>39471</v>
      </c>
      <c r="B756" s="4">
        <v>7639.23</v>
      </c>
      <c r="C756" s="4">
        <v>7653.08</v>
      </c>
      <c r="D756" s="4">
        <v>7412.97</v>
      </c>
      <c r="E756" s="4">
        <v>7517.05</v>
      </c>
      <c r="F756" s="4">
        <v>5326400</v>
      </c>
      <c r="G756" s="35">
        <f t="shared" si="166"/>
        <v>230.82999999999993</v>
      </c>
      <c r="H756" s="35">
        <f t="shared" si="165"/>
        <v>-122.17999999999938</v>
      </c>
      <c r="I756" s="35">
        <f t="shared" ca="1" si="158"/>
        <v>-1</v>
      </c>
      <c r="J756" s="35">
        <f t="shared" ca="1" si="159"/>
        <v>0</v>
      </c>
      <c r="K756" s="35">
        <f t="shared" ca="1" si="160"/>
        <v>0</v>
      </c>
      <c r="L756" s="35">
        <f t="shared" ca="1" si="161"/>
        <v>1759.4600000000009</v>
      </c>
      <c r="M756" s="34">
        <f ca="1">AVERAGE(E756:OFFSET(E756,-M$5+1,0))</f>
        <v>7817.3149999999996</v>
      </c>
      <c r="N756" s="34">
        <f ca="1">AVERAGE(E756:OFFSET(E756,-N$5+1,0))</f>
        <v>7988.1100000000006</v>
      </c>
      <c r="O756" s="34">
        <f t="shared" ca="1" si="162"/>
        <v>0</v>
      </c>
      <c r="P756" s="15">
        <f t="shared" si="152"/>
        <v>240.10999999999967</v>
      </c>
      <c r="Q756" s="15">
        <f t="shared" si="153"/>
        <v>244.68000000000029</v>
      </c>
      <c r="R756" s="15">
        <f t="shared" si="154"/>
        <v>244.68000000000029</v>
      </c>
      <c r="S756" s="49">
        <f ca="1">AVERAGE(E756:OFFSET(E756,-S$5+1,0))</f>
        <v>8082.4449999999979</v>
      </c>
      <c r="T756" s="49">
        <f t="shared" ca="1" si="155"/>
        <v>8571.8049999999985</v>
      </c>
      <c r="U756" s="49">
        <f t="shared" ca="1" si="156"/>
        <v>7593.0849999999973</v>
      </c>
      <c r="V756" s="47">
        <f t="shared" ca="1" si="163"/>
        <v>0</v>
      </c>
      <c r="W756" s="20">
        <f>IF(E756-E755&gt;0,E756-E755,0)</f>
        <v>108.65000000000055</v>
      </c>
      <c r="X756" s="20">
        <f>IF(E756-E755&lt;0,-(E756-E755),0)</f>
        <v>0</v>
      </c>
      <c r="Y756" s="20">
        <f ca="1">AVERAGE(W756:OFFSET(W756,-$Y$5+1,0))</f>
        <v>55.31933333333339</v>
      </c>
      <c r="Z756" s="20">
        <f ca="1">AVERAGE(X756:OFFSET(X756,-$Y$5+1,0))</f>
        <v>99.796000000000035</v>
      </c>
      <c r="AA756" s="20">
        <f t="shared" ca="1" si="157"/>
        <v>35.663355868536541</v>
      </c>
      <c r="AB756" s="20">
        <f t="shared" ca="1" si="164"/>
        <v>0</v>
      </c>
    </row>
    <row r="757" spans="1:28">
      <c r="A757" s="5">
        <v>39472</v>
      </c>
      <c r="B757" s="4">
        <v>7648.29</v>
      </c>
      <c r="C757" s="4">
        <v>7739.59</v>
      </c>
      <c r="D757" s="4">
        <v>7648.29</v>
      </c>
      <c r="E757" s="4">
        <v>7739.59</v>
      </c>
      <c r="F757" s="4">
        <v>4640400</v>
      </c>
      <c r="G757" s="35">
        <f t="shared" si="166"/>
        <v>131.23999999999978</v>
      </c>
      <c r="H757" s="35">
        <f t="shared" si="165"/>
        <v>91.300000000000182</v>
      </c>
      <c r="I757" s="35">
        <f t="shared" ca="1" si="158"/>
        <v>0</v>
      </c>
      <c r="J757" s="35">
        <f t="shared" ca="1" si="159"/>
        <v>-1</v>
      </c>
      <c r="K757" s="35">
        <f t="shared" ca="1" si="160"/>
        <v>-91.300000000000182</v>
      </c>
      <c r="L757" s="35">
        <f t="shared" ca="1" si="161"/>
        <v>1668.1600000000008</v>
      </c>
      <c r="M757" s="34">
        <f ca="1">AVERAGE(E757:OFFSET(E757,-M$5+1,0))</f>
        <v>7756.9750000000013</v>
      </c>
      <c r="N757" s="34">
        <f ca="1">AVERAGE(E757:OFFSET(E757,-N$5+1,0))</f>
        <v>7959.3208333333323</v>
      </c>
      <c r="O757" s="34">
        <f t="shared" ca="1" si="162"/>
        <v>0</v>
      </c>
      <c r="P757" s="15">
        <f t="shared" ref="P757:P820" si="167">C757-D757</f>
        <v>91.300000000000182</v>
      </c>
      <c r="Q757" s="15">
        <f t="shared" ref="Q757:Q820" si="168">MAX(C757,E756)-MIN(D757,E756)</f>
        <v>222.53999999999996</v>
      </c>
      <c r="R757" s="15">
        <f t="shared" ref="R757:R820" si="169">Q757</f>
        <v>222.53999999999996</v>
      </c>
      <c r="S757" s="49">
        <f ca="1">AVERAGE(E757:OFFSET(E757,-S$5+1,0))</f>
        <v>8053.7384999999977</v>
      </c>
      <c r="T757" s="49">
        <f t="shared" ref="T757:T820" ca="1" si="170">S757+T$5*R757</f>
        <v>8498.8184999999976</v>
      </c>
      <c r="U757" s="49">
        <f t="shared" ref="U757:U820" ca="1" si="171">S757-T$5*R757</f>
        <v>7608.6584999999977</v>
      </c>
      <c r="V757" s="47">
        <f t="shared" ca="1" si="163"/>
        <v>0</v>
      </c>
      <c r="W757" s="20">
        <f>IF(E757-E756&gt;0,E757-E756,0)</f>
        <v>222.53999999999996</v>
      </c>
      <c r="X757" s="20">
        <f>IF(E757-E756&lt;0,-(E757-E756),0)</f>
        <v>0</v>
      </c>
      <c r="Y757" s="20">
        <f ca="1">AVERAGE(W757:OFFSET(W757,-$Y$5+1,0))</f>
        <v>67.695333333333352</v>
      </c>
      <c r="Z757" s="20">
        <f ca="1">AVERAGE(X757:OFFSET(X757,-$Y$5+1,0))</f>
        <v>99.796000000000035</v>
      </c>
      <c r="AA757" s="20">
        <f t="shared" ref="AA757:AA820" ca="1" si="172">IF(Z757=0,100,100-(100/(1+Y757/Z757)))</f>
        <v>40.417215617126452</v>
      </c>
      <c r="AB757" s="20">
        <f t="shared" ca="1" si="164"/>
        <v>0</v>
      </c>
    </row>
    <row r="758" spans="1:28">
      <c r="A758" s="5">
        <v>39475</v>
      </c>
      <c r="B758" s="4">
        <v>7678.81</v>
      </c>
      <c r="C758" s="4">
        <v>7705.61</v>
      </c>
      <c r="D758" s="4">
        <v>7478.2</v>
      </c>
      <c r="E758" s="4">
        <v>7485.79</v>
      </c>
      <c r="F758" s="4">
        <v>3969400</v>
      </c>
      <c r="G758" s="35">
        <f t="shared" si="166"/>
        <v>-60.779999999999745</v>
      </c>
      <c r="H758" s="35">
        <f t="shared" si="165"/>
        <v>-193.02000000000044</v>
      </c>
      <c r="I758" s="35">
        <f t="shared" ref="I758:I821" ca="1" si="173">IF(AND(E757&gt;T757,O757=1),1,IF(AND(E757&lt;U757,O757=-1),-1,IF(AND(E757&lt;T757,E757&gt;U757,AB757=1),1,IF(AND(E757&lt;T757,E757&gt;U757,AB757=-1),-1,0))))</f>
        <v>0</v>
      </c>
      <c r="J758" s="35">
        <f t="shared" ref="J758:J821" ca="1" si="174">IF(AND(J757&lt;=0,I757=1),1,IF(AND(J757&gt;=0,I757=-1),-1,IF(-1*K757/E757&gt;K$9,0,IF(K757/E757&gt;J$9,0,IF(AND(E757&gt;T757,J757&gt;0,52=-1),0,IF(AND(E757&lt;U757,J757&lt;0,52=1),0,IF(J757+I757&gt;J$5,J$5,IF(J757+I757&lt;J$7,J$7,J757+I757))))))))</f>
        <v>-1</v>
      </c>
      <c r="K758" s="35">
        <f t="shared" ref="K758:K821" ca="1" si="175">J757*G758+J758*H758</f>
        <v>253.80000000000018</v>
      </c>
      <c r="L758" s="35">
        <f t="shared" ref="L758:L821" ca="1" si="176">L757+K758</f>
        <v>1921.9600000000009</v>
      </c>
      <c r="M758" s="34">
        <f ca="1">AVERAGE(E758:OFFSET(E758,-M$5+1,0))</f>
        <v>7640.498333333333</v>
      </c>
      <c r="N758" s="34">
        <f ca="1">AVERAGE(E758:OFFSET(E758,-N$5+1,0))</f>
        <v>7911.6974999999984</v>
      </c>
      <c r="O758" s="34">
        <f t="shared" ref="O758:O821" ca="1" si="177">IF(AND(M757&lt;=N757,M758&gt;N758),1,IF(AND(M757&gt;=N757,M758&lt;N758),-1,0))</f>
        <v>0</v>
      </c>
      <c r="P758" s="15">
        <f t="shared" si="167"/>
        <v>227.40999999999985</v>
      </c>
      <c r="Q758" s="15">
        <f t="shared" si="168"/>
        <v>261.39000000000033</v>
      </c>
      <c r="R758" s="15">
        <f t="shared" si="169"/>
        <v>261.39000000000033</v>
      </c>
      <c r="S758" s="49">
        <f ca="1">AVERAGE(E758:OFFSET(E758,-S$5+1,0))</f>
        <v>8008.1804999999995</v>
      </c>
      <c r="T758" s="49">
        <f t="shared" ca="1" si="170"/>
        <v>8530.960500000001</v>
      </c>
      <c r="U758" s="49">
        <f t="shared" ca="1" si="171"/>
        <v>7485.4004999999988</v>
      </c>
      <c r="V758" s="47">
        <f t="shared" ref="V758:V821" ca="1" si="178">IF(AND(E757&gt;U757,E758&lt;U758),-1,IF(AND(E757&lt;T757,E758&gt;T758),1,0))</f>
        <v>0</v>
      </c>
      <c r="W758" s="20">
        <f>IF(E758-E757&gt;0,E758-E757,0)</f>
        <v>0</v>
      </c>
      <c r="X758" s="20">
        <f>IF(E758-E757&lt;0,-(E758-E757),0)</f>
        <v>253.80000000000018</v>
      </c>
      <c r="Y758" s="20">
        <f ca="1">AVERAGE(W758:OFFSET(W758,-$Y$5+1,0))</f>
        <v>67.695333333333352</v>
      </c>
      <c r="Z758" s="20">
        <f ca="1">AVERAGE(X758:OFFSET(X758,-$Y$5+1,0))</f>
        <v>94.200666666666677</v>
      </c>
      <c r="AA758" s="20">
        <f t="shared" ca="1" si="172"/>
        <v>41.814086409382163</v>
      </c>
      <c r="AB758" s="20">
        <f t="shared" ref="AB758:AB821" ca="1" si="179">IF(AA757&lt;$AA$8,1,IF(AA758&gt;$AB$8,-1,0))</f>
        <v>0</v>
      </c>
    </row>
    <row r="759" spans="1:28">
      <c r="A759" s="5">
        <v>39476</v>
      </c>
      <c r="B759" s="4">
        <v>7593.71</v>
      </c>
      <c r="C759" s="4">
        <v>7603.38</v>
      </c>
      <c r="D759" s="4">
        <v>7447.44</v>
      </c>
      <c r="E759" s="4">
        <v>7576.42</v>
      </c>
      <c r="F759" s="4">
        <v>3867400</v>
      </c>
      <c r="G759" s="35">
        <f t="shared" si="166"/>
        <v>107.92000000000007</v>
      </c>
      <c r="H759" s="35">
        <f t="shared" si="165"/>
        <v>-17.289999999999964</v>
      </c>
      <c r="I759" s="35">
        <f t="shared" ca="1" si="173"/>
        <v>0</v>
      </c>
      <c r="J759" s="35">
        <f t="shared" ca="1" si="174"/>
        <v>-1</v>
      </c>
      <c r="K759" s="35">
        <f t="shared" ca="1" si="175"/>
        <v>-90.630000000000109</v>
      </c>
      <c r="L759" s="35">
        <f t="shared" ca="1" si="176"/>
        <v>1831.3300000000008</v>
      </c>
      <c r="M759" s="34">
        <f ca="1">AVERAGE(E759:OFFSET(E759,-M$5+1,0))</f>
        <v>7551.5349999999999</v>
      </c>
      <c r="N759" s="34">
        <f ca="1">AVERAGE(E759:OFFSET(E759,-N$5+1,0))</f>
        <v>7873.9566666666651</v>
      </c>
      <c r="O759" s="34">
        <f t="shared" ca="1" si="177"/>
        <v>0</v>
      </c>
      <c r="P759" s="15">
        <f t="shared" si="167"/>
        <v>155.94000000000051</v>
      </c>
      <c r="Q759" s="15">
        <f t="shared" si="168"/>
        <v>155.94000000000051</v>
      </c>
      <c r="R759" s="15">
        <f t="shared" si="169"/>
        <v>155.94000000000051</v>
      </c>
      <c r="S759" s="49">
        <f ca="1">AVERAGE(E759:OFFSET(E759,-S$5+1,0))</f>
        <v>7961.6875</v>
      </c>
      <c r="T759" s="49">
        <f t="shared" ca="1" si="170"/>
        <v>8273.567500000001</v>
      </c>
      <c r="U759" s="49">
        <f t="shared" ca="1" si="171"/>
        <v>7649.807499999999</v>
      </c>
      <c r="V759" s="47">
        <f t="shared" ca="1" si="178"/>
        <v>-1</v>
      </c>
      <c r="W759" s="20">
        <f>IF(E759-E758&gt;0,E759-E758,0)</f>
        <v>90.630000000000109</v>
      </c>
      <c r="X759" s="20">
        <f>IF(E759-E758&lt;0,-(E759-E758),0)</f>
        <v>0</v>
      </c>
      <c r="Y759" s="20">
        <f ca="1">AVERAGE(W759:OFFSET(W759,-$Y$5+1,0))</f>
        <v>68.434666666666701</v>
      </c>
      <c r="Z759" s="20">
        <f ca="1">AVERAGE(X759:OFFSET(X759,-$Y$5+1,0))</f>
        <v>94.200666666666677</v>
      </c>
      <c r="AA759" s="20">
        <f t="shared" ca="1" si="172"/>
        <v>42.078597106819771</v>
      </c>
      <c r="AB759" s="20">
        <f t="shared" ca="1" si="179"/>
        <v>0</v>
      </c>
    </row>
    <row r="760" spans="1:28">
      <c r="A760" s="5">
        <v>39477</v>
      </c>
      <c r="B760" s="4">
        <v>7604.29</v>
      </c>
      <c r="C760" s="4">
        <v>7667.07</v>
      </c>
      <c r="D760" s="4">
        <v>7507.52</v>
      </c>
      <c r="E760" s="4">
        <v>7543.5</v>
      </c>
      <c r="F760" s="4">
        <v>4061000</v>
      </c>
      <c r="G760" s="35">
        <f t="shared" si="166"/>
        <v>27.869999999999891</v>
      </c>
      <c r="H760" s="35">
        <f t="shared" si="165"/>
        <v>-60.789999999999964</v>
      </c>
      <c r="I760" s="35">
        <f t="shared" ca="1" si="173"/>
        <v>0</v>
      </c>
      <c r="J760" s="35">
        <f t="shared" ca="1" si="174"/>
        <v>-1</v>
      </c>
      <c r="K760" s="35">
        <f t="shared" ca="1" si="175"/>
        <v>32.920000000000073</v>
      </c>
      <c r="L760" s="35">
        <f t="shared" ca="1" si="176"/>
        <v>1864.2500000000009</v>
      </c>
      <c r="M760" s="34">
        <f ca="1">AVERAGE(E760:OFFSET(E760,-M$5+1,0))</f>
        <v>7545.125</v>
      </c>
      <c r="N760" s="34">
        <f ca="1">AVERAGE(E760:OFFSET(E760,-N$5+1,0))</f>
        <v>7821.4641666666657</v>
      </c>
      <c r="O760" s="34">
        <f t="shared" ca="1" si="177"/>
        <v>0</v>
      </c>
      <c r="P760" s="15">
        <f t="shared" si="167"/>
        <v>159.54999999999927</v>
      </c>
      <c r="Q760" s="15">
        <f t="shared" si="168"/>
        <v>159.54999999999927</v>
      </c>
      <c r="R760" s="15">
        <f t="shared" si="169"/>
        <v>159.54999999999927</v>
      </c>
      <c r="S760" s="49">
        <f ca="1">AVERAGE(E760:OFFSET(E760,-S$5+1,0))</f>
        <v>7922.7100000000009</v>
      </c>
      <c r="T760" s="49">
        <f t="shared" ca="1" si="170"/>
        <v>8241.81</v>
      </c>
      <c r="U760" s="49">
        <f t="shared" ca="1" si="171"/>
        <v>7603.6100000000024</v>
      </c>
      <c r="V760" s="47">
        <f t="shared" ca="1" si="178"/>
        <v>0</v>
      </c>
      <c r="W760" s="20">
        <f>IF(E760-E759&gt;0,E760-E759,0)</f>
        <v>0</v>
      </c>
      <c r="X760" s="20">
        <f>IF(E760-E759&lt;0,-(E760-E759),0)</f>
        <v>32.920000000000073</v>
      </c>
      <c r="Y760" s="20">
        <f ca="1">AVERAGE(W760:OFFSET(W760,-$Y$5+1,0))</f>
        <v>60.291333333333327</v>
      </c>
      <c r="Z760" s="20">
        <f ca="1">AVERAGE(X760:OFFSET(X760,-$Y$5+1,0))</f>
        <v>96.395333333333355</v>
      </c>
      <c r="AA760" s="20">
        <f t="shared" ca="1" si="172"/>
        <v>38.478917584989141</v>
      </c>
      <c r="AB760" s="20">
        <f t="shared" ca="1" si="179"/>
        <v>0</v>
      </c>
    </row>
    <row r="761" spans="1:28">
      <c r="A761" s="5">
        <v>39478</v>
      </c>
      <c r="B761" s="4">
        <v>7528.18</v>
      </c>
      <c r="C761" s="4">
        <v>7579.43</v>
      </c>
      <c r="D761" s="4">
        <v>7400.74</v>
      </c>
      <c r="E761" s="4">
        <v>7521.13</v>
      </c>
      <c r="F761" s="4">
        <v>4342600</v>
      </c>
      <c r="G761" s="35">
        <f t="shared" si="166"/>
        <v>-15.319999999999709</v>
      </c>
      <c r="H761" s="35">
        <f t="shared" si="165"/>
        <v>-7.0500000000001819</v>
      </c>
      <c r="I761" s="35">
        <f t="shared" ca="1" si="173"/>
        <v>0</v>
      </c>
      <c r="J761" s="35">
        <f t="shared" ca="1" si="174"/>
        <v>-1</v>
      </c>
      <c r="K761" s="35">
        <f t="shared" ca="1" si="175"/>
        <v>22.369999999999891</v>
      </c>
      <c r="L761" s="35">
        <f t="shared" ca="1" si="176"/>
        <v>1886.6200000000008</v>
      </c>
      <c r="M761" s="34">
        <f ca="1">AVERAGE(E761:OFFSET(E761,-M$5+1,0))</f>
        <v>7563.913333333333</v>
      </c>
      <c r="N761" s="34">
        <f ca="1">AVERAGE(E761:OFFSET(E761,-N$5+1,0))</f>
        <v>7745.8216666666667</v>
      </c>
      <c r="O761" s="34">
        <f t="shared" ca="1" si="177"/>
        <v>0</v>
      </c>
      <c r="P761" s="15">
        <f t="shared" si="167"/>
        <v>178.69000000000051</v>
      </c>
      <c r="Q761" s="15">
        <f t="shared" si="168"/>
        <v>178.69000000000051</v>
      </c>
      <c r="R761" s="15">
        <f t="shared" si="169"/>
        <v>178.69000000000051</v>
      </c>
      <c r="S761" s="49">
        <f ca="1">AVERAGE(E761:OFFSET(E761,-S$5+1,0))</f>
        <v>7889.5565000000006</v>
      </c>
      <c r="T761" s="49">
        <f t="shared" ca="1" si="170"/>
        <v>8246.9365000000016</v>
      </c>
      <c r="U761" s="49">
        <f t="shared" ca="1" si="171"/>
        <v>7532.1764999999996</v>
      </c>
      <c r="V761" s="47">
        <f t="shared" ca="1" si="178"/>
        <v>0</v>
      </c>
      <c r="W761" s="20">
        <f>IF(E761-E760&gt;0,E761-E760,0)</f>
        <v>0</v>
      </c>
      <c r="X761" s="20">
        <f>IF(E761-E760&lt;0,-(E761-E760),0)</f>
        <v>22.369999999999891</v>
      </c>
      <c r="Y761" s="20">
        <f ca="1">AVERAGE(W761:OFFSET(W761,-$Y$5+1,0))</f>
        <v>60.291333333333327</v>
      </c>
      <c r="Z761" s="20">
        <f ca="1">AVERAGE(X761:OFFSET(X761,-$Y$5+1,0))</f>
        <v>96.03400000000002</v>
      </c>
      <c r="AA761" s="20">
        <f t="shared" ca="1" si="172"/>
        <v>38.567858483163313</v>
      </c>
      <c r="AB761" s="20">
        <f t="shared" ca="1" si="179"/>
        <v>0</v>
      </c>
    </row>
    <row r="762" spans="1:28">
      <c r="A762" s="5">
        <v>39479</v>
      </c>
      <c r="B762" s="4">
        <v>7613.58</v>
      </c>
      <c r="C762" s="4">
        <v>7706.03</v>
      </c>
      <c r="D762" s="4">
        <v>7583.65</v>
      </c>
      <c r="E762" s="4">
        <v>7673.99</v>
      </c>
      <c r="F762" s="4">
        <v>4123200</v>
      </c>
      <c r="G762" s="35">
        <f t="shared" si="166"/>
        <v>92.449999999999818</v>
      </c>
      <c r="H762" s="35">
        <f t="shared" si="165"/>
        <v>60.409999999999854</v>
      </c>
      <c r="I762" s="35">
        <f t="shared" ca="1" si="173"/>
        <v>0</v>
      </c>
      <c r="J762" s="35">
        <f t="shared" ca="1" si="174"/>
        <v>-1</v>
      </c>
      <c r="K762" s="35">
        <f t="shared" ca="1" si="175"/>
        <v>-152.85999999999967</v>
      </c>
      <c r="L762" s="35">
        <f t="shared" ca="1" si="176"/>
        <v>1733.7600000000011</v>
      </c>
      <c r="M762" s="34">
        <f ca="1">AVERAGE(E762:OFFSET(E762,-M$5+1,0))</f>
        <v>7590.07</v>
      </c>
      <c r="N762" s="34">
        <f ca="1">AVERAGE(E762:OFFSET(E762,-N$5+1,0))</f>
        <v>7703.692500000001</v>
      </c>
      <c r="O762" s="34">
        <f t="shared" ca="1" si="177"/>
        <v>0</v>
      </c>
      <c r="P762" s="15">
        <f t="shared" si="167"/>
        <v>122.38000000000011</v>
      </c>
      <c r="Q762" s="15">
        <f t="shared" si="168"/>
        <v>184.89999999999964</v>
      </c>
      <c r="R762" s="15">
        <f t="shared" si="169"/>
        <v>184.89999999999964</v>
      </c>
      <c r="S762" s="49">
        <f ca="1">AVERAGE(E762:OFFSET(E762,-S$5+1,0))</f>
        <v>7862.2009999999991</v>
      </c>
      <c r="T762" s="49">
        <f t="shared" ca="1" si="170"/>
        <v>8232.0009999999984</v>
      </c>
      <c r="U762" s="49">
        <f t="shared" ca="1" si="171"/>
        <v>7492.4009999999998</v>
      </c>
      <c r="V762" s="47">
        <f t="shared" ca="1" si="178"/>
        <v>0</v>
      </c>
      <c r="W762" s="20">
        <f>IF(E762-E761&gt;0,E762-E761,0)</f>
        <v>152.85999999999967</v>
      </c>
      <c r="X762" s="20">
        <f>IF(E762-E761&lt;0,-(E762-E761),0)</f>
        <v>0</v>
      </c>
      <c r="Y762" s="20">
        <f ca="1">AVERAGE(W762:OFFSET(W762,-$Y$5+1,0))</f>
        <v>70.481999999999971</v>
      </c>
      <c r="Z762" s="20">
        <f ca="1">AVERAGE(X762:OFFSET(X762,-$Y$5+1,0))</f>
        <v>94.170000000000016</v>
      </c>
      <c r="AA762" s="20">
        <f t="shared" ca="1" si="172"/>
        <v>42.806646745863986</v>
      </c>
      <c r="AB762" s="20">
        <f t="shared" ca="1" si="179"/>
        <v>0</v>
      </c>
    </row>
    <row r="763" spans="1:28">
      <c r="A763" s="5">
        <v>39490</v>
      </c>
      <c r="B763" s="4">
        <v>7568.3</v>
      </c>
      <c r="C763" s="4">
        <v>7619.98</v>
      </c>
      <c r="D763" s="4">
        <v>7530.37</v>
      </c>
      <c r="E763" s="4">
        <v>7553.3</v>
      </c>
      <c r="F763" s="4">
        <v>3811000</v>
      </c>
      <c r="G763" s="35">
        <f t="shared" si="166"/>
        <v>-105.6899999999996</v>
      </c>
      <c r="H763" s="35">
        <f t="shared" si="165"/>
        <v>-15</v>
      </c>
      <c r="I763" s="35">
        <f t="shared" ca="1" si="173"/>
        <v>0</v>
      </c>
      <c r="J763" s="35">
        <f t="shared" ca="1" si="174"/>
        <v>-1</v>
      </c>
      <c r="K763" s="35">
        <f t="shared" ca="1" si="175"/>
        <v>120.6899999999996</v>
      </c>
      <c r="L763" s="35">
        <f t="shared" ca="1" si="176"/>
        <v>1854.4500000000007</v>
      </c>
      <c r="M763" s="34">
        <f ca="1">AVERAGE(E763:OFFSET(E763,-M$5+1,0))</f>
        <v>7559.0216666666674</v>
      </c>
      <c r="N763" s="34">
        <f ca="1">AVERAGE(E763:OFFSET(E763,-N$5+1,0))</f>
        <v>7657.9983333333339</v>
      </c>
      <c r="O763" s="34">
        <f t="shared" ca="1" si="177"/>
        <v>0</v>
      </c>
      <c r="P763" s="15">
        <f t="shared" si="167"/>
        <v>89.609999999999673</v>
      </c>
      <c r="Q763" s="15">
        <f t="shared" si="168"/>
        <v>143.61999999999989</v>
      </c>
      <c r="R763" s="15">
        <f t="shared" si="169"/>
        <v>143.61999999999989</v>
      </c>
      <c r="S763" s="49">
        <f ca="1">AVERAGE(E763:OFFSET(E763,-S$5+1,0))</f>
        <v>7845.6974999999975</v>
      </c>
      <c r="T763" s="49">
        <f t="shared" ca="1" si="170"/>
        <v>8132.9374999999973</v>
      </c>
      <c r="U763" s="49">
        <f t="shared" ca="1" si="171"/>
        <v>7558.4574999999977</v>
      </c>
      <c r="V763" s="47">
        <f t="shared" ca="1" si="178"/>
        <v>-1</v>
      </c>
      <c r="W763" s="20">
        <f>IF(E763-E762&gt;0,E763-E762,0)</f>
        <v>0</v>
      </c>
      <c r="X763" s="20">
        <f>IF(E763-E762&lt;0,-(E763-E762),0)</f>
        <v>120.6899999999996</v>
      </c>
      <c r="Y763" s="20">
        <f ca="1">AVERAGE(W763:OFFSET(W763,-$Y$5+1,0))</f>
        <v>60.875333333333337</v>
      </c>
      <c r="Z763" s="20">
        <f ca="1">AVERAGE(X763:OFFSET(X763,-$Y$5+1,0))</f>
        <v>102.21599999999998</v>
      </c>
      <c r="AA763" s="20">
        <f t="shared" ca="1" si="172"/>
        <v>37.325915540167678</v>
      </c>
      <c r="AB763" s="20">
        <f t="shared" ca="1" si="179"/>
        <v>0</v>
      </c>
    </row>
    <row r="764" spans="1:28">
      <c r="A764" s="5">
        <v>39491</v>
      </c>
      <c r="B764" s="4">
        <v>7644.8</v>
      </c>
      <c r="C764" s="4">
        <v>7655.89</v>
      </c>
      <c r="D764" s="4">
        <v>7533.6</v>
      </c>
      <c r="E764" s="4">
        <v>7550.55</v>
      </c>
      <c r="F764" s="4">
        <v>3561200</v>
      </c>
      <c r="G764" s="35">
        <f t="shared" si="166"/>
        <v>91.5</v>
      </c>
      <c r="H764" s="35">
        <f t="shared" si="165"/>
        <v>-94.25</v>
      </c>
      <c r="I764" s="35">
        <f t="shared" ca="1" si="173"/>
        <v>0</v>
      </c>
      <c r="J764" s="35">
        <f t="shared" ca="1" si="174"/>
        <v>-1</v>
      </c>
      <c r="K764" s="35">
        <f t="shared" ca="1" si="175"/>
        <v>2.75</v>
      </c>
      <c r="L764" s="35">
        <f t="shared" ca="1" si="176"/>
        <v>1857.2000000000007</v>
      </c>
      <c r="M764" s="34">
        <f ca="1">AVERAGE(E764:OFFSET(E764,-M$5+1,0))</f>
        <v>7569.8150000000014</v>
      </c>
      <c r="N764" s="34">
        <f ca="1">AVERAGE(E764:OFFSET(E764,-N$5+1,0))</f>
        <v>7605.1566666666668</v>
      </c>
      <c r="O764" s="34">
        <f t="shared" ca="1" si="177"/>
        <v>0</v>
      </c>
      <c r="P764" s="15">
        <f t="shared" si="167"/>
        <v>122.28999999999996</v>
      </c>
      <c r="Q764" s="15">
        <f t="shared" si="168"/>
        <v>122.28999999999996</v>
      </c>
      <c r="R764" s="15">
        <f t="shared" si="169"/>
        <v>122.28999999999996</v>
      </c>
      <c r="S764" s="49">
        <f ca="1">AVERAGE(E764:OFFSET(E764,-S$5+1,0))</f>
        <v>7825.079499999998</v>
      </c>
      <c r="T764" s="49">
        <f t="shared" ca="1" si="170"/>
        <v>8069.6594999999979</v>
      </c>
      <c r="U764" s="49">
        <f t="shared" ca="1" si="171"/>
        <v>7580.4994999999981</v>
      </c>
      <c r="V764" s="47">
        <f t="shared" ca="1" si="178"/>
        <v>0</v>
      </c>
      <c r="W764" s="20">
        <f>IF(E764-E763&gt;0,E764-E763,0)</f>
        <v>0</v>
      </c>
      <c r="X764" s="20">
        <f>IF(E764-E763&lt;0,-(E764-E763),0)</f>
        <v>2.75</v>
      </c>
      <c r="Y764" s="20">
        <f ca="1">AVERAGE(W764:OFFSET(W764,-$Y$5+1,0))</f>
        <v>43.846666666666657</v>
      </c>
      <c r="Z764" s="20">
        <f ca="1">AVERAGE(X764:OFFSET(X764,-$Y$5+1,0))</f>
        <v>102.39933333333332</v>
      </c>
      <c r="AA764" s="20">
        <f t="shared" ca="1" si="172"/>
        <v>29.981446786008959</v>
      </c>
      <c r="AB764" s="20">
        <f t="shared" ca="1" si="179"/>
        <v>0</v>
      </c>
    </row>
    <row r="765" spans="1:28">
      <c r="A765" s="5">
        <v>39492</v>
      </c>
      <c r="B765" s="4">
        <v>7711.45</v>
      </c>
      <c r="C765" s="4">
        <v>7865.28</v>
      </c>
      <c r="D765" s="4">
        <v>7707</v>
      </c>
      <c r="E765" s="4">
        <v>7865.28</v>
      </c>
      <c r="F765" s="4">
        <v>4326600</v>
      </c>
      <c r="G765" s="35">
        <f t="shared" si="166"/>
        <v>160.89999999999964</v>
      </c>
      <c r="H765" s="35">
        <f t="shared" si="165"/>
        <v>153.82999999999993</v>
      </c>
      <c r="I765" s="35">
        <f t="shared" ca="1" si="173"/>
        <v>0</v>
      </c>
      <c r="J765" s="35">
        <f t="shared" ca="1" si="174"/>
        <v>-1</v>
      </c>
      <c r="K765" s="35">
        <f t="shared" ca="1" si="175"/>
        <v>-314.72999999999956</v>
      </c>
      <c r="L765" s="35">
        <f t="shared" ca="1" si="176"/>
        <v>1542.4700000000012</v>
      </c>
      <c r="M765" s="34">
        <f ca="1">AVERAGE(E765:OFFSET(E765,-M$5+1,0))</f>
        <v>7617.958333333333</v>
      </c>
      <c r="N765" s="34">
        <f ca="1">AVERAGE(E765:OFFSET(E765,-N$5+1,0))</f>
        <v>7584.7466666666669</v>
      </c>
      <c r="O765" s="34">
        <f t="shared" ca="1" si="177"/>
        <v>1</v>
      </c>
      <c r="P765" s="15">
        <f t="shared" si="167"/>
        <v>158.27999999999975</v>
      </c>
      <c r="Q765" s="15">
        <f t="shared" si="168"/>
        <v>314.72999999999956</v>
      </c>
      <c r="R765" s="15">
        <f t="shared" si="169"/>
        <v>314.72999999999956</v>
      </c>
      <c r="S765" s="49">
        <f ca="1">AVERAGE(E765:OFFSET(E765,-S$5+1,0))</f>
        <v>7814.0904999999984</v>
      </c>
      <c r="T765" s="49">
        <f t="shared" ca="1" si="170"/>
        <v>8443.5504999999976</v>
      </c>
      <c r="U765" s="49">
        <f t="shared" ca="1" si="171"/>
        <v>7184.6304999999993</v>
      </c>
      <c r="V765" s="47">
        <f t="shared" ca="1" si="178"/>
        <v>0</v>
      </c>
      <c r="W765" s="20">
        <f>IF(E765-E764&gt;0,E765-E764,0)</f>
        <v>314.72999999999956</v>
      </c>
      <c r="X765" s="20">
        <f>IF(E765-E764&lt;0,-(E765-E764),0)</f>
        <v>0</v>
      </c>
      <c r="Y765" s="20">
        <f ca="1">AVERAGE(W765:OFFSET(W765,-$Y$5+1,0))</f>
        <v>64.828666666666621</v>
      </c>
      <c r="Z765" s="20">
        <f ca="1">AVERAGE(X765:OFFSET(X765,-$Y$5+1,0))</f>
        <v>85.779333333333312</v>
      </c>
      <c r="AA765" s="20">
        <f t="shared" ca="1" si="172"/>
        <v>43.044636849746787</v>
      </c>
      <c r="AB765" s="20">
        <f t="shared" ca="1" si="179"/>
        <v>0</v>
      </c>
    </row>
    <row r="766" spans="1:28">
      <c r="A766" s="5">
        <v>39493</v>
      </c>
      <c r="B766" s="4">
        <v>7766.49</v>
      </c>
      <c r="C766" s="4">
        <v>7888.15</v>
      </c>
      <c r="D766" s="4">
        <v>7761.93</v>
      </c>
      <c r="E766" s="4">
        <v>7876.37</v>
      </c>
      <c r="F766" s="4">
        <v>3882600</v>
      </c>
      <c r="G766" s="35">
        <f t="shared" si="166"/>
        <v>-98.789999999999964</v>
      </c>
      <c r="H766" s="35">
        <f t="shared" si="165"/>
        <v>109.88000000000011</v>
      </c>
      <c r="I766" s="35">
        <f t="shared" ca="1" si="173"/>
        <v>0</v>
      </c>
      <c r="J766" s="35">
        <f t="shared" ca="1" si="174"/>
        <v>-1</v>
      </c>
      <c r="K766" s="35">
        <f t="shared" ca="1" si="175"/>
        <v>-11.090000000000146</v>
      </c>
      <c r="L766" s="35">
        <f t="shared" ca="1" si="176"/>
        <v>1531.380000000001</v>
      </c>
      <c r="M766" s="34">
        <f ca="1">AVERAGE(E766:OFFSET(E766,-M$5+1,0))</f>
        <v>7673.4366666666674</v>
      </c>
      <c r="N766" s="34">
        <f ca="1">AVERAGE(E766:OFFSET(E766,-N$5+1,0))</f>
        <v>7609.2808333333332</v>
      </c>
      <c r="O766" s="34">
        <f t="shared" ca="1" si="177"/>
        <v>0</v>
      </c>
      <c r="P766" s="15">
        <f t="shared" si="167"/>
        <v>126.21999999999935</v>
      </c>
      <c r="Q766" s="15">
        <f t="shared" si="168"/>
        <v>126.21999999999935</v>
      </c>
      <c r="R766" s="15">
        <f t="shared" si="169"/>
        <v>126.21999999999935</v>
      </c>
      <c r="S766" s="49">
        <f ca="1">AVERAGE(E766:OFFSET(E766,-S$5+1,0))</f>
        <v>7805.0454999999984</v>
      </c>
      <c r="T766" s="49">
        <f t="shared" ca="1" si="170"/>
        <v>8057.485499999997</v>
      </c>
      <c r="U766" s="49">
        <f t="shared" ca="1" si="171"/>
        <v>7552.6054999999997</v>
      </c>
      <c r="V766" s="47">
        <f t="shared" ca="1" si="178"/>
        <v>0</v>
      </c>
      <c r="W766" s="20">
        <f>IF(E766-E765&gt;0,E766-E765,0)</f>
        <v>11.090000000000146</v>
      </c>
      <c r="X766" s="20">
        <f>IF(E766-E765&lt;0,-(E766-E765),0)</f>
        <v>0</v>
      </c>
      <c r="Y766" s="20">
        <f ca="1">AVERAGE(W766:OFFSET(W766,-$Y$5+1,0))</f>
        <v>65.567999999999969</v>
      </c>
      <c r="Z766" s="20">
        <f ca="1">AVERAGE(X766:OFFSET(X766,-$Y$5+1,0))</f>
        <v>80.58533333333331</v>
      </c>
      <c r="AA766" s="20">
        <f t="shared" ca="1" si="172"/>
        <v>44.86247320166035</v>
      </c>
      <c r="AB766" s="20">
        <f t="shared" ca="1" si="179"/>
        <v>0</v>
      </c>
    </row>
    <row r="767" spans="1:28">
      <c r="A767" s="5">
        <v>39497</v>
      </c>
      <c r="B767" s="4">
        <v>7985.47</v>
      </c>
      <c r="C767" s="4">
        <v>8024.41</v>
      </c>
      <c r="D767" s="4">
        <v>7932.79</v>
      </c>
      <c r="E767" s="4">
        <v>8024.41</v>
      </c>
      <c r="F767" s="4">
        <v>4502800</v>
      </c>
      <c r="G767" s="35">
        <f t="shared" si="166"/>
        <v>109.10000000000036</v>
      </c>
      <c r="H767" s="35">
        <f t="shared" si="165"/>
        <v>38.9399999999996</v>
      </c>
      <c r="I767" s="35">
        <f t="shared" ca="1" si="173"/>
        <v>0</v>
      </c>
      <c r="J767" s="35">
        <f t="shared" ca="1" si="174"/>
        <v>-1</v>
      </c>
      <c r="K767" s="35">
        <f t="shared" ca="1" si="175"/>
        <v>-148.03999999999996</v>
      </c>
      <c r="L767" s="35">
        <f t="shared" ca="1" si="176"/>
        <v>1383.3400000000011</v>
      </c>
      <c r="M767" s="34">
        <f ca="1">AVERAGE(E767:OFFSET(E767,-M$5+1,0))</f>
        <v>7757.3166666666657</v>
      </c>
      <c r="N767" s="34">
        <f ca="1">AVERAGE(E767:OFFSET(E767,-N$5+1,0))</f>
        <v>7660.6149999999989</v>
      </c>
      <c r="O767" s="34">
        <f t="shared" ca="1" si="177"/>
        <v>0</v>
      </c>
      <c r="P767" s="15">
        <f t="shared" si="167"/>
        <v>91.619999999999891</v>
      </c>
      <c r="Q767" s="15">
        <f t="shared" si="168"/>
        <v>148.03999999999996</v>
      </c>
      <c r="R767" s="15">
        <f t="shared" si="169"/>
        <v>148.03999999999996</v>
      </c>
      <c r="S767" s="49">
        <f ca="1">AVERAGE(E767:OFFSET(E767,-S$5+1,0))</f>
        <v>7804.8004999999994</v>
      </c>
      <c r="T767" s="49">
        <f t="shared" ca="1" si="170"/>
        <v>8100.8804999999993</v>
      </c>
      <c r="U767" s="49">
        <f t="shared" ca="1" si="171"/>
        <v>7508.7204999999994</v>
      </c>
      <c r="V767" s="47">
        <f t="shared" ca="1" si="178"/>
        <v>0</v>
      </c>
      <c r="W767" s="20">
        <f>IF(E767-E766&gt;0,E767-E766,0)</f>
        <v>148.03999999999996</v>
      </c>
      <c r="X767" s="20">
        <f>IF(E767-E766&lt;0,-(E767-E766),0)</f>
        <v>0</v>
      </c>
      <c r="Y767" s="20">
        <f ca="1">AVERAGE(W767:OFFSET(W767,-$Y$5+1,0))</f>
        <v>69.902666666666661</v>
      </c>
      <c r="Z767" s="20">
        <f ca="1">AVERAGE(X767:OFFSET(X767,-$Y$5+1,0))</f>
        <v>80.58533333333331</v>
      </c>
      <c r="AA767" s="20">
        <f t="shared" ca="1" si="172"/>
        <v>46.450658302766122</v>
      </c>
      <c r="AB767" s="20">
        <f t="shared" ca="1" si="179"/>
        <v>0</v>
      </c>
    </row>
    <row r="768" spans="1:28">
      <c r="A768" s="5">
        <v>39498</v>
      </c>
      <c r="B768" s="4">
        <v>8000.12</v>
      </c>
      <c r="C768" s="4">
        <v>8040.83</v>
      </c>
      <c r="D768" s="4">
        <v>7855.48</v>
      </c>
      <c r="E768" s="4">
        <v>7894.47</v>
      </c>
      <c r="F768" s="4">
        <v>4148400</v>
      </c>
      <c r="G768" s="35">
        <f t="shared" si="166"/>
        <v>-24.289999999999964</v>
      </c>
      <c r="H768" s="35">
        <f t="shared" si="165"/>
        <v>-105.64999999999964</v>
      </c>
      <c r="I768" s="35">
        <f t="shared" ca="1" si="173"/>
        <v>0</v>
      </c>
      <c r="J768" s="35">
        <f t="shared" ca="1" si="174"/>
        <v>-1</v>
      </c>
      <c r="K768" s="35">
        <f t="shared" ca="1" si="175"/>
        <v>129.9399999999996</v>
      </c>
      <c r="L768" s="35">
        <f t="shared" ca="1" si="176"/>
        <v>1513.2800000000007</v>
      </c>
      <c r="M768" s="34">
        <f ca="1">AVERAGE(E768:OFFSET(E768,-M$5+1,0))</f>
        <v>7794.0633333333344</v>
      </c>
      <c r="N768" s="34">
        <f ca="1">AVERAGE(E768:OFFSET(E768,-N$5+1,0))</f>
        <v>7692.0666666666666</v>
      </c>
      <c r="O768" s="34">
        <f t="shared" ca="1" si="177"/>
        <v>0</v>
      </c>
      <c r="P768" s="15">
        <f t="shared" si="167"/>
        <v>185.35000000000036</v>
      </c>
      <c r="Q768" s="15">
        <f t="shared" si="168"/>
        <v>185.35000000000036</v>
      </c>
      <c r="R768" s="15">
        <f t="shared" si="169"/>
        <v>185.35000000000036</v>
      </c>
      <c r="S768" s="49">
        <f ca="1">AVERAGE(E768:OFFSET(E768,-S$5+1,0))</f>
        <v>7790.8535000000002</v>
      </c>
      <c r="T768" s="49">
        <f t="shared" ca="1" si="170"/>
        <v>8161.5535000000009</v>
      </c>
      <c r="U768" s="49">
        <f t="shared" ca="1" si="171"/>
        <v>7420.1534999999994</v>
      </c>
      <c r="V768" s="47">
        <f t="shared" ca="1" si="178"/>
        <v>0</v>
      </c>
      <c r="W768" s="20">
        <f>IF(E768-E767&gt;0,E768-E767,0)</f>
        <v>0</v>
      </c>
      <c r="X768" s="20">
        <f>IF(E768-E767&lt;0,-(E768-E767),0)</f>
        <v>129.9399999999996</v>
      </c>
      <c r="Y768" s="20">
        <f ca="1">AVERAGE(W768:OFFSET(W768,-$Y$5+1,0))</f>
        <v>69.902666666666661</v>
      </c>
      <c r="Z768" s="20">
        <f ca="1">AVERAGE(X768:OFFSET(X768,-$Y$5+1,0))</f>
        <v>84.284666666666638</v>
      </c>
      <c r="AA768" s="20">
        <f t="shared" ca="1" si="172"/>
        <v>45.336192769834106</v>
      </c>
      <c r="AB768" s="20">
        <f t="shared" ca="1" si="179"/>
        <v>0</v>
      </c>
    </row>
    <row r="769" spans="1:28">
      <c r="A769" s="5">
        <v>39499</v>
      </c>
      <c r="B769" s="4">
        <v>7982.35</v>
      </c>
      <c r="C769" s="4">
        <v>8085.93</v>
      </c>
      <c r="D769" s="4">
        <v>7972.13</v>
      </c>
      <c r="E769" s="4">
        <v>8085.93</v>
      </c>
      <c r="F769" s="4">
        <v>4585400</v>
      </c>
      <c r="G769" s="35">
        <f t="shared" si="166"/>
        <v>87.880000000000109</v>
      </c>
      <c r="H769" s="35">
        <f t="shared" si="165"/>
        <v>103.57999999999993</v>
      </c>
      <c r="I769" s="35">
        <f t="shared" ca="1" si="173"/>
        <v>0</v>
      </c>
      <c r="J769" s="35">
        <f t="shared" ca="1" si="174"/>
        <v>-1</v>
      </c>
      <c r="K769" s="35">
        <f t="shared" ca="1" si="175"/>
        <v>-191.46000000000004</v>
      </c>
      <c r="L769" s="35">
        <f t="shared" ca="1" si="176"/>
        <v>1321.8200000000006</v>
      </c>
      <c r="M769" s="34">
        <f ca="1">AVERAGE(E769:OFFSET(E769,-M$5+1,0))</f>
        <v>7882.835</v>
      </c>
      <c r="N769" s="34">
        <f ca="1">AVERAGE(E769:OFFSET(E769,-N$5+1,0))</f>
        <v>7720.9283333333342</v>
      </c>
      <c r="O769" s="34">
        <f t="shared" ca="1" si="177"/>
        <v>0</v>
      </c>
      <c r="P769" s="15">
        <f t="shared" si="167"/>
        <v>113.80000000000018</v>
      </c>
      <c r="Q769" s="15">
        <f t="shared" si="168"/>
        <v>191.46000000000004</v>
      </c>
      <c r="R769" s="15">
        <f t="shared" si="169"/>
        <v>191.46000000000004</v>
      </c>
      <c r="S769" s="49">
        <f ca="1">AVERAGE(E769:OFFSET(E769,-S$5+1,0))</f>
        <v>7773.7080000000005</v>
      </c>
      <c r="T769" s="49">
        <f t="shared" ca="1" si="170"/>
        <v>8156.6280000000006</v>
      </c>
      <c r="U769" s="49">
        <f t="shared" ca="1" si="171"/>
        <v>7390.7880000000005</v>
      </c>
      <c r="V769" s="47">
        <f t="shared" ca="1" si="178"/>
        <v>0</v>
      </c>
      <c r="W769" s="20">
        <f>IF(E769-E768&gt;0,E769-E768,0)</f>
        <v>191.46000000000004</v>
      </c>
      <c r="X769" s="20">
        <f>IF(E769-E768&lt;0,-(E769-E768),0)</f>
        <v>0</v>
      </c>
      <c r="Y769" s="20">
        <f ca="1">AVERAGE(W769:OFFSET(W769,-$Y$5+1,0))</f>
        <v>82.666666666666671</v>
      </c>
      <c r="Z769" s="20">
        <f ca="1">AVERAGE(X769:OFFSET(X769,-$Y$5+1,0))</f>
        <v>49.068666666666651</v>
      </c>
      <c r="AA769" s="20">
        <f t="shared" ca="1" si="172"/>
        <v>62.752083723425258</v>
      </c>
      <c r="AB769" s="20">
        <f t="shared" ca="1" si="179"/>
        <v>0</v>
      </c>
    </row>
    <row r="770" spans="1:28">
      <c r="A770" s="5">
        <v>39500</v>
      </c>
      <c r="B770" s="4">
        <v>8013.35</v>
      </c>
      <c r="C770" s="4">
        <v>8108.71</v>
      </c>
      <c r="D770" s="4">
        <v>7986.97</v>
      </c>
      <c r="E770" s="4">
        <v>8108.71</v>
      </c>
      <c r="F770" s="4">
        <v>4923400</v>
      </c>
      <c r="G770" s="35">
        <f t="shared" si="166"/>
        <v>-72.579999999999927</v>
      </c>
      <c r="H770" s="35">
        <f t="shared" si="165"/>
        <v>95.359999999999673</v>
      </c>
      <c r="I770" s="35">
        <f t="shared" ca="1" si="173"/>
        <v>0</v>
      </c>
      <c r="J770" s="35">
        <f t="shared" ca="1" si="174"/>
        <v>-1</v>
      </c>
      <c r="K770" s="35">
        <f t="shared" ca="1" si="175"/>
        <v>-22.779999999999745</v>
      </c>
      <c r="L770" s="35">
        <f t="shared" ca="1" si="176"/>
        <v>1299.0400000000009</v>
      </c>
      <c r="M770" s="34">
        <f ca="1">AVERAGE(E770:OFFSET(E770,-M$5+1,0))</f>
        <v>7975.8616666666667</v>
      </c>
      <c r="N770" s="34">
        <f ca="1">AVERAGE(E770:OFFSET(E770,-N$5+1,0))</f>
        <v>7772.838333333334</v>
      </c>
      <c r="O770" s="34">
        <f t="shared" ca="1" si="177"/>
        <v>0</v>
      </c>
      <c r="P770" s="15">
        <f t="shared" si="167"/>
        <v>121.73999999999978</v>
      </c>
      <c r="Q770" s="15">
        <f t="shared" si="168"/>
        <v>121.73999999999978</v>
      </c>
      <c r="R770" s="15">
        <f t="shared" si="169"/>
        <v>121.73999999999978</v>
      </c>
      <c r="S770" s="49">
        <f ca="1">AVERAGE(E770:OFFSET(E770,-S$5+1,0))</f>
        <v>7770.1664999999994</v>
      </c>
      <c r="T770" s="49">
        <f t="shared" ca="1" si="170"/>
        <v>8013.6464999999989</v>
      </c>
      <c r="U770" s="49">
        <f t="shared" ca="1" si="171"/>
        <v>7526.6864999999998</v>
      </c>
      <c r="V770" s="47">
        <f t="shared" ca="1" si="178"/>
        <v>1</v>
      </c>
      <c r="W770" s="20">
        <f>IF(E770-E769&gt;0,E770-E769,0)</f>
        <v>22.779999999999745</v>
      </c>
      <c r="X770" s="20">
        <f>IF(E770-E769&lt;0,-(E770-E769),0)</f>
        <v>0</v>
      </c>
      <c r="Y770" s="20">
        <f ca="1">AVERAGE(W770:OFFSET(W770,-$Y$5+1,0))</f>
        <v>84.185333333333318</v>
      </c>
      <c r="Z770" s="20">
        <f ca="1">AVERAGE(X770:OFFSET(X770,-$Y$5+1,0))</f>
        <v>37.497999999999955</v>
      </c>
      <c r="AA770" s="20">
        <f t="shared" ca="1" si="172"/>
        <v>69.183947404465158</v>
      </c>
      <c r="AB770" s="20">
        <f t="shared" ca="1" si="179"/>
        <v>0</v>
      </c>
    </row>
    <row r="771" spans="1:28">
      <c r="A771" s="5">
        <v>39503</v>
      </c>
      <c r="B771" s="4">
        <v>8228.92</v>
      </c>
      <c r="C771" s="4">
        <v>8307.75</v>
      </c>
      <c r="D771" s="4">
        <v>8228.92</v>
      </c>
      <c r="E771" s="4">
        <v>8286.31</v>
      </c>
      <c r="F771" s="4">
        <v>6325000</v>
      </c>
      <c r="G771" s="35">
        <f t="shared" si="166"/>
        <v>120.21000000000004</v>
      </c>
      <c r="H771" s="35">
        <f t="shared" si="165"/>
        <v>57.389999999999418</v>
      </c>
      <c r="I771" s="35">
        <f t="shared" ca="1" si="173"/>
        <v>0</v>
      </c>
      <c r="J771" s="35">
        <f t="shared" ca="1" si="174"/>
        <v>-1</v>
      </c>
      <c r="K771" s="35">
        <f t="shared" ca="1" si="175"/>
        <v>-177.59999999999945</v>
      </c>
      <c r="L771" s="35">
        <f t="shared" ca="1" si="176"/>
        <v>1121.4400000000014</v>
      </c>
      <c r="M771" s="34">
        <f ca="1">AVERAGE(E771:OFFSET(E771,-M$5+1,0))</f>
        <v>8046.0333333333328</v>
      </c>
      <c r="N771" s="34">
        <f ca="1">AVERAGE(E771:OFFSET(E771,-N$5+1,0))</f>
        <v>7831.9958333333334</v>
      </c>
      <c r="O771" s="34">
        <f t="shared" ca="1" si="177"/>
        <v>0</v>
      </c>
      <c r="P771" s="15">
        <f t="shared" si="167"/>
        <v>78.829999999999927</v>
      </c>
      <c r="Q771" s="15">
        <f t="shared" si="168"/>
        <v>199.03999999999996</v>
      </c>
      <c r="R771" s="15">
        <f t="shared" si="169"/>
        <v>199.03999999999996</v>
      </c>
      <c r="S771" s="49">
        <f ca="1">AVERAGE(E771:OFFSET(E771,-S$5+1,0))</f>
        <v>7779.4004999999988</v>
      </c>
      <c r="T771" s="49">
        <f t="shared" ca="1" si="170"/>
        <v>8177.4804999999988</v>
      </c>
      <c r="U771" s="49">
        <f t="shared" ca="1" si="171"/>
        <v>7381.3204999999989</v>
      </c>
      <c r="V771" s="47">
        <f t="shared" ca="1" si="178"/>
        <v>0</v>
      </c>
      <c r="W771" s="20">
        <f>IF(E771-E770&gt;0,E771-E770,0)</f>
        <v>177.59999999999945</v>
      </c>
      <c r="X771" s="20">
        <f>IF(E771-E770&lt;0,-(E771-E770),0)</f>
        <v>0</v>
      </c>
      <c r="Y771" s="20">
        <f ca="1">AVERAGE(W771:OFFSET(W771,-$Y$5+1,0))</f>
        <v>88.781999999999911</v>
      </c>
      <c r="Z771" s="20">
        <f ca="1">AVERAGE(X771:OFFSET(X771,-$Y$5+1,0))</f>
        <v>37.497999999999955</v>
      </c>
      <c r="AA771" s="20">
        <f t="shared" ca="1" si="172"/>
        <v>70.305669939816283</v>
      </c>
      <c r="AB771" s="20">
        <f t="shared" ca="1" si="179"/>
        <v>0</v>
      </c>
    </row>
    <row r="772" spans="1:28">
      <c r="A772" s="5">
        <v>39504</v>
      </c>
      <c r="B772" s="4">
        <v>8379.5499999999993</v>
      </c>
      <c r="C772" s="4">
        <v>8386.5400000000009</v>
      </c>
      <c r="D772" s="4">
        <v>8258.8700000000008</v>
      </c>
      <c r="E772" s="4">
        <v>8307.67</v>
      </c>
      <c r="F772" s="4">
        <v>6403800</v>
      </c>
      <c r="G772" s="35">
        <f t="shared" si="166"/>
        <v>93.239999999999782</v>
      </c>
      <c r="H772" s="35">
        <f t="shared" ref="H772:H835" si="180">E772-B772</f>
        <v>-71.8799999999992</v>
      </c>
      <c r="I772" s="35">
        <f t="shared" ca="1" si="173"/>
        <v>0</v>
      </c>
      <c r="J772" s="35">
        <f t="shared" ca="1" si="174"/>
        <v>-1</v>
      </c>
      <c r="K772" s="35">
        <f t="shared" ca="1" si="175"/>
        <v>-21.360000000000582</v>
      </c>
      <c r="L772" s="35">
        <f t="shared" ca="1" si="176"/>
        <v>1100.0800000000008</v>
      </c>
      <c r="M772" s="34">
        <f ca="1">AVERAGE(E772:OFFSET(E772,-M$5+1,0))</f>
        <v>8117.916666666667</v>
      </c>
      <c r="N772" s="34">
        <f ca="1">AVERAGE(E772:OFFSET(E772,-N$5+1,0))</f>
        <v>7895.6766666666663</v>
      </c>
      <c r="O772" s="34">
        <f t="shared" ca="1" si="177"/>
        <v>0</v>
      </c>
      <c r="P772" s="15">
        <f t="shared" si="167"/>
        <v>127.67000000000007</v>
      </c>
      <c r="Q772" s="15">
        <f t="shared" si="168"/>
        <v>127.67000000000007</v>
      </c>
      <c r="R772" s="15">
        <f t="shared" si="169"/>
        <v>127.67000000000007</v>
      </c>
      <c r="S772" s="49">
        <f ca="1">AVERAGE(E772:OFFSET(E772,-S$5+1,0))</f>
        <v>7785.5514999999996</v>
      </c>
      <c r="T772" s="49">
        <f t="shared" ca="1" si="170"/>
        <v>8040.8914999999997</v>
      </c>
      <c r="U772" s="49">
        <f t="shared" ca="1" si="171"/>
        <v>7530.2114999999994</v>
      </c>
      <c r="V772" s="47">
        <f t="shared" ca="1" si="178"/>
        <v>0</v>
      </c>
      <c r="W772" s="20">
        <f>IF(E772-E771&gt;0,E772-E771,0)</f>
        <v>21.360000000000582</v>
      </c>
      <c r="X772" s="20">
        <f>IF(E772-E771&lt;0,-(E772-E771),0)</f>
        <v>0</v>
      </c>
      <c r="Y772" s="20">
        <f ca="1">AVERAGE(W772:OFFSET(W772,-$Y$5+1,0))</f>
        <v>75.369999999999948</v>
      </c>
      <c r="Z772" s="20">
        <f ca="1">AVERAGE(X772:OFFSET(X772,-$Y$5+1,0))</f>
        <v>37.497999999999955</v>
      </c>
      <c r="AA772" s="20">
        <f t="shared" ca="1" si="172"/>
        <v>66.777120175780567</v>
      </c>
      <c r="AB772" s="20">
        <f t="shared" ca="1" si="179"/>
        <v>0</v>
      </c>
    </row>
    <row r="773" spans="1:28">
      <c r="A773" s="5">
        <v>39505</v>
      </c>
      <c r="B773" s="4">
        <v>8401.1200000000008</v>
      </c>
      <c r="C773" s="4">
        <v>8462.08</v>
      </c>
      <c r="D773" s="4">
        <v>8362.94</v>
      </c>
      <c r="E773" s="4">
        <v>8462.08</v>
      </c>
      <c r="F773" s="4">
        <v>6403600</v>
      </c>
      <c r="G773" s="35">
        <f t="shared" ref="G773:G836" si="181">B773-E772</f>
        <v>93.450000000000728</v>
      </c>
      <c r="H773" s="35">
        <f t="shared" si="180"/>
        <v>60.959999999999127</v>
      </c>
      <c r="I773" s="35">
        <f t="shared" ca="1" si="173"/>
        <v>0</v>
      </c>
      <c r="J773" s="35">
        <f t="shared" ca="1" si="174"/>
        <v>-1</v>
      </c>
      <c r="K773" s="35">
        <f t="shared" ca="1" si="175"/>
        <v>-154.40999999999985</v>
      </c>
      <c r="L773" s="35">
        <f t="shared" ca="1" si="176"/>
        <v>945.67000000000098</v>
      </c>
      <c r="M773" s="34">
        <f ca="1">AVERAGE(E773:OFFSET(E773,-M$5+1,0))</f>
        <v>8190.8616666666667</v>
      </c>
      <c r="N773" s="34">
        <f ca="1">AVERAGE(E773:OFFSET(E773,-N$5+1,0))</f>
        <v>7974.0891666666657</v>
      </c>
      <c r="O773" s="34">
        <f t="shared" ca="1" si="177"/>
        <v>0</v>
      </c>
      <c r="P773" s="15">
        <f t="shared" si="167"/>
        <v>99.139999999999418</v>
      </c>
      <c r="Q773" s="15">
        <f t="shared" si="168"/>
        <v>154.40999999999985</v>
      </c>
      <c r="R773" s="15">
        <f t="shared" si="169"/>
        <v>154.40999999999985</v>
      </c>
      <c r="S773" s="49">
        <f ca="1">AVERAGE(E773:OFFSET(E773,-S$5+1,0))</f>
        <v>7803.1455000000014</v>
      </c>
      <c r="T773" s="49">
        <f t="shared" ca="1" si="170"/>
        <v>8111.9655000000012</v>
      </c>
      <c r="U773" s="49">
        <f t="shared" ca="1" si="171"/>
        <v>7494.3255000000017</v>
      </c>
      <c r="V773" s="47">
        <f t="shared" ca="1" si="178"/>
        <v>0</v>
      </c>
      <c r="W773" s="20">
        <f>IF(E773-E772&gt;0,E773-E772,0)</f>
        <v>154.40999999999985</v>
      </c>
      <c r="X773" s="20">
        <f>IF(E773-E772&lt;0,-(E773-E772),0)</f>
        <v>0</v>
      </c>
      <c r="Y773" s="20">
        <f ca="1">AVERAGE(W773:OFFSET(W773,-$Y$5+1,0))</f>
        <v>85.663999999999945</v>
      </c>
      <c r="Z773" s="20">
        <f ca="1">AVERAGE(X773:OFFSET(X773,-$Y$5+1,0))</f>
        <v>20.577999999999943</v>
      </c>
      <c r="AA773" s="20">
        <f t="shared" ca="1" si="172"/>
        <v>80.63101221739052</v>
      </c>
      <c r="AB773" s="20">
        <f t="shared" ca="1" si="179"/>
        <v>-1</v>
      </c>
    </row>
    <row r="774" spans="1:28">
      <c r="A774" s="5">
        <v>39507</v>
      </c>
      <c r="B774" s="4">
        <v>8367.4500000000007</v>
      </c>
      <c r="C774" s="4">
        <v>8473.7099999999991</v>
      </c>
      <c r="D774" s="4">
        <v>8367.4500000000007</v>
      </c>
      <c r="E774" s="4">
        <v>8412.76</v>
      </c>
      <c r="F774" s="4">
        <v>5924600</v>
      </c>
      <c r="G774" s="35">
        <f t="shared" si="181"/>
        <v>-94.6299999999992</v>
      </c>
      <c r="H774" s="35">
        <f t="shared" si="180"/>
        <v>45.309999999999491</v>
      </c>
      <c r="I774" s="35">
        <f t="shared" ca="1" si="173"/>
        <v>0</v>
      </c>
      <c r="J774" s="35">
        <f t="shared" ca="1" si="174"/>
        <v>-1</v>
      </c>
      <c r="K774" s="35">
        <f t="shared" ca="1" si="175"/>
        <v>49.319999999999709</v>
      </c>
      <c r="L774" s="35">
        <f t="shared" ca="1" si="176"/>
        <v>994.99000000000069</v>
      </c>
      <c r="M774" s="34">
        <f ca="1">AVERAGE(E774:OFFSET(E774,-M$5+1,0))</f>
        <v>8277.2433333333338</v>
      </c>
      <c r="N774" s="34">
        <f ca="1">AVERAGE(E774:OFFSET(E774,-N$5+1,0))</f>
        <v>8035.6533333333327</v>
      </c>
      <c r="O774" s="34">
        <f t="shared" ca="1" si="177"/>
        <v>0</v>
      </c>
      <c r="P774" s="15">
        <f t="shared" si="167"/>
        <v>106.2599999999984</v>
      </c>
      <c r="Q774" s="15">
        <f t="shared" si="168"/>
        <v>106.2599999999984</v>
      </c>
      <c r="R774" s="15">
        <f t="shared" si="169"/>
        <v>106.2599999999984</v>
      </c>
      <c r="S774" s="49">
        <f ca="1">AVERAGE(E774:OFFSET(E774,-S$5+1,0))</f>
        <v>7844.6855000000014</v>
      </c>
      <c r="T774" s="49">
        <f t="shared" ca="1" si="170"/>
        <v>8057.2054999999982</v>
      </c>
      <c r="U774" s="49">
        <f t="shared" ca="1" si="171"/>
        <v>7632.1655000000046</v>
      </c>
      <c r="V774" s="47">
        <f t="shared" ca="1" si="178"/>
        <v>0</v>
      </c>
      <c r="W774" s="20">
        <f>IF(E774-E773&gt;0,E774-E773,0)</f>
        <v>0</v>
      </c>
      <c r="X774" s="20">
        <f>IF(E774-E773&lt;0,-(E774-E773),0)</f>
        <v>49.319999999999709</v>
      </c>
      <c r="Y774" s="20">
        <f ca="1">AVERAGE(W774:OFFSET(W774,-$Y$5+1,0))</f>
        <v>79.621999999999929</v>
      </c>
      <c r="Z774" s="20">
        <f ca="1">AVERAGE(X774:OFFSET(X774,-$Y$5+1,0))</f>
        <v>23.865999999999925</v>
      </c>
      <c r="AA774" s="20">
        <f t="shared" ca="1" si="172"/>
        <v>76.938388991960466</v>
      </c>
      <c r="AB774" s="20">
        <f t="shared" ca="1" si="179"/>
        <v>0</v>
      </c>
    </row>
    <row r="775" spans="1:28">
      <c r="A775" s="5">
        <v>39510</v>
      </c>
      <c r="B775" s="4">
        <v>8213.7000000000007</v>
      </c>
      <c r="C775" s="4">
        <v>8265.85</v>
      </c>
      <c r="D775" s="4">
        <v>8147.27</v>
      </c>
      <c r="E775" s="4">
        <v>8262.8700000000008</v>
      </c>
      <c r="F775" s="4">
        <v>5371400</v>
      </c>
      <c r="G775" s="35">
        <f t="shared" si="181"/>
        <v>-199.05999999999949</v>
      </c>
      <c r="H775" s="35">
        <f t="shared" si="180"/>
        <v>49.170000000000073</v>
      </c>
      <c r="I775" s="35">
        <f t="shared" ca="1" si="173"/>
        <v>0</v>
      </c>
      <c r="J775" s="35">
        <f t="shared" ca="1" si="174"/>
        <v>-1</v>
      </c>
      <c r="K775" s="35">
        <f t="shared" ca="1" si="175"/>
        <v>149.88999999999942</v>
      </c>
      <c r="L775" s="35">
        <f t="shared" ca="1" si="176"/>
        <v>1144.8800000000001</v>
      </c>
      <c r="M775" s="34">
        <f ca="1">AVERAGE(E775:OFFSET(E775,-M$5+1,0))</f>
        <v>8306.7333333333354</v>
      </c>
      <c r="N775" s="34">
        <f ca="1">AVERAGE(E775:OFFSET(E775,-N$5+1,0))</f>
        <v>8094.7841666666654</v>
      </c>
      <c r="O775" s="34">
        <f t="shared" ca="1" si="177"/>
        <v>0</v>
      </c>
      <c r="P775" s="15">
        <f t="shared" si="167"/>
        <v>118.57999999999993</v>
      </c>
      <c r="Q775" s="15">
        <f t="shared" si="168"/>
        <v>265.48999999999978</v>
      </c>
      <c r="R775" s="15">
        <f t="shared" si="169"/>
        <v>265.48999999999978</v>
      </c>
      <c r="S775" s="49">
        <f ca="1">AVERAGE(E775:OFFSET(E775,-S$5+1,0))</f>
        <v>7887.4089999999997</v>
      </c>
      <c r="T775" s="49">
        <f t="shared" ca="1" si="170"/>
        <v>8418.3889999999992</v>
      </c>
      <c r="U775" s="49">
        <f t="shared" ca="1" si="171"/>
        <v>7356.4290000000001</v>
      </c>
      <c r="V775" s="47">
        <f t="shared" ca="1" si="178"/>
        <v>0</v>
      </c>
      <c r="W775" s="20">
        <f>IF(E775-E774&gt;0,E775-E774,0)</f>
        <v>0</v>
      </c>
      <c r="X775" s="20">
        <f>IF(E775-E774&lt;0,-(E775-E774),0)</f>
        <v>149.88999999999942</v>
      </c>
      <c r="Y775" s="20">
        <f ca="1">AVERAGE(W775:OFFSET(W775,-$Y$5+1,0))</f>
        <v>79.621999999999929</v>
      </c>
      <c r="Z775" s="20">
        <f ca="1">AVERAGE(X775:OFFSET(X775,-$Y$5+1,0))</f>
        <v>31.663999999999881</v>
      </c>
      <c r="AA775" s="20">
        <f t="shared" ca="1" si="172"/>
        <v>71.547184731233102</v>
      </c>
      <c r="AB775" s="20">
        <f t="shared" ca="1" si="179"/>
        <v>0</v>
      </c>
    </row>
    <row r="776" spans="1:28">
      <c r="A776" s="5">
        <v>39511</v>
      </c>
      <c r="B776" s="4">
        <v>8279.02</v>
      </c>
      <c r="C776" s="4">
        <v>8471.07</v>
      </c>
      <c r="D776" s="4">
        <v>8279.02</v>
      </c>
      <c r="E776" s="4">
        <v>8470.11</v>
      </c>
      <c r="F776" s="4">
        <v>6154200</v>
      </c>
      <c r="G776" s="35">
        <f t="shared" si="181"/>
        <v>16.149999999999636</v>
      </c>
      <c r="H776" s="35">
        <f t="shared" si="180"/>
        <v>191.09000000000015</v>
      </c>
      <c r="I776" s="35">
        <f t="shared" ca="1" si="173"/>
        <v>0</v>
      </c>
      <c r="J776" s="35">
        <f t="shared" ca="1" si="174"/>
        <v>-1</v>
      </c>
      <c r="K776" s="35">
        <f t="shared" ca="1" si="175"/>
        <v>-207.23999999999978</v>
      </c>
      <c r="L776" s="35">
        <f t="shared" ca="1" si="176"/>
        <v>937.64000000000033</v>
      </c>
      <c r="M776" s="34">
        <f ca="1">AVERAGE(E776:OFFSET(E776,-M$5+1,0))</f>
        <v>8366.9666666666672</v>
      </c>
      <c r="N776" s="34">
        <f ca="1">AVERAGE(E776:OFFSET(E776,-N$5+1,0))</f>
        <v>8171.4141666666656</v>
      </c>
      <c r="O776" s="34">
        <f t="shared" ca="1" si="177"/>
        <v>0</v>
      </c>
      <c r="P776" s="15">
        <f t="shared" si="167"/>
        <v>192.04999999999927</v>
      </c>
      <c r="Q776" s="15">
        <f t="shared" si="168"/>
        <v>208.19999999999891</v>
      </c>
      <c r="R776" s="15">
        <f t="shared" si="169"/>
        <v>208.19999999999891</v>
      </c>
      <c r="S776" s="49">
        <f ca="1">AVERAGE(E776:OFFSET(E776,-S$5+1,0))</f>
        <v>7935.0619999999999</v>
      </c>
      <c r="T776" s="49">
        <f t="shared" ca="1" si="170"/>
        <v>8351.4619999999977</v>
      </c>
      <c r="U776" s="49">
        <f t="shared" ca="1" si="171"/>
        <v>7518.6620000000021</v>
      </c>
      <c r="V776" s="47">
        <f t="shared" ca="1" si="178"/>
        <v>1</v>
      </c>
      <c r="W776" s="20">
        <f>IF(E776-E775&gt;0,E776-E775,0)</f>
        <v>207.23999999999978</v>
      </c>
      <c r="X776" s="20">
        <f>IF(E776-E775&lt;0,-(E776-E775),0)</f>
        <v>0</v>
      </c>
      <c r="Y776" s="20">
        <f ca="1">AVERAGE(W776:OFFSET(W776,-$Y$5+1,0))</f>
        <v>93.437999999999917</v>
      </c>
      <c r="Z776" s="20">
        <f ca="1">AVERAGE(X776:OFFSET(X776,-$Y$5+1,0))</f>
        <v>30.172666666666554</v>
      </c>
      <c r="AA776" s="20">
        <f t="shared" ca="1" si="172"/>
        <v>75.590563921128762</v>
      </c>
      <c r="AB776" s="20">
        <f t="shared" ca="1" si="179"/>
        <v>0</v>
      </c>
    </row>
    <row r="777" spans="1:28">
      <c r="A777" s="5">
        <v>39512</v>
      </c>
      <c r="B777" s="4">
        <v>8493.9699999999993</v>
      </c>
      <c r="C777" s="4">
        <v>8559.59</v>
      </c>
      <c r="D777" s="4">
        <v>8439.35</v>
      </c>
      <c r="E777" s="4">
        <v>8483.9500000000007</v>
      </c>
      <c r="F777" s="4">
        <v>6387800</v>
      </c>
      <c r="G777" s="35">
        <f t="shared" si="181"/>
        <v>23.859999999998763</v>
      </c>
      <c r="H777" s="35">
        <f t="shared" si="180"/>
        <v>-10.019999999998618</v>
      </c>
      <c r="I777" s="35">
        <f t="shared" ca="1" si="173"/>
        <v>0</v>
      </c>
      <c r="J777" s="35">
        <f t="shared" ca="1" si="174"/>
        <v>-1</v>
      </c>
      <c r="K777" s="35">
        <f t="shared" ca="1" si="175"/>
        <v>-13.840000000000146</v>
      </c>
      <c r="L777" s="35">
        <f t="shared" ca="1" si="176"/>
        <v>923.80000000000018</v>
      </c>
      <c r="M777" s="34">
        <f ca="1">AVERAGE(E777:OFFSET(E777,-M$5+1,0))</f>
        <v>8399.9066666666677</v>
      </c>
      <c r="N777" s="34">
        <f ca="1">AVERAGE(E777:OFFSET(E777,-N$5+1,0))</f>
        <v>8222.9699999999993</v>
      </c>
      <c r="O777" s="34">
        <f t="shared" ca="1" si="177"/>
        <v>0</v>
      </c>
      <c r="P777" s="15">
        <f t="shared" si="167"/>
        <v>120.23999999999978</v>
      </c>
      <c r="Q777" s="15">
        <f t="shared" si="168"/>
        <v>120.23999999999978</v>
      </c>
      <c r="R777" s="15">
        <f t="shared" si="169"/>
        <v>120.23999999999978</v>
      </c>
      <c r="S777" s="49">
        <f ca="1">AVERAGE(E777:OFFSET(E777,-S$5+1,0))</f>
        <v>7972.2800000000016</v>
      </c>
      <c r="T777" s="49">
        <f t="shared" ca="1" si="170"/>
        <v>8212.760000000002</v>
      </c>
      <c r="U777" s="49">
        <f t="shared" ca="1" si="171"/>
        <v>7731.800000000002</v>
      </c>
      <c r="V777" s="47">
        <f t="shared" ca="1" si="178"/>
        <v>0</v>
      </c>
      <c r="W777" s="20">
        <f>IF(E777-E776&gt;0,E777-E776,0)</f>
        <v>13.840000000000146</v>
      </c>
      <c r="X777" s="20">
        <f>IF(E777-E776&lt;0,-(E777-E776),0)</f>
        <v>0</v>
      </c>
      <c r="Y777" s="20">
        <f ca="1">AVERAGE(W777:OFFSET(W777,-$Y$5+1,0))</f>
        <v>84.169999999999945</v>
      </c>
      <c r="Z777" s="20">
        <f ca="1">AVERAGE(X777:OFFSET(X777,-$Y$5+1,0))</f>
        <v>30.172666666666554</v>
      </c>
      <c r="AA777" s="20">
        <f t="shared" ca="1" si="172"/>
        <v>73.612066653451095</v>
      </c>
      <c r="AB777" s="20">
        <f t="shared" ca="1" si="179"/>
        <v>0</v>
      </c>
    </row>
    <row r="778" spans="1:28">
      <c r="A778" s="5">
        <v>39513</v>
      </c>
      <c r="B778" s="4">
        <v>8559.08</v>
      </c>
      <c r="C778" s="4">
        <v>8658.64</v>
      </c>
      <c r="D778" s="4">
        <v>8526.3700000000008</v>
      </c>
      <c r="E778" s="4">
        <v>8658.64</v>
      </c>
      <c r="F778" s="4">
        <v>6635600</v>
      </c>
      <c r="G778" s="35">
        <f t="shared" si="181"/>
        <v>75.1299999999992</v>
      </c>
      <c r="H778" s="35">
        <f t="shared" si="180"/>
        <v>99.559999999999491</v>
      </c>
      <c r="I778" s="35">
        <f t="shared" ca="1" si="173"/>
        <v>0</v>
      </c>
      <c r="J778" s="35">
        <f t="shared" ca="1" si="174"/>
        <v>-1</v>
      </c>
      <c r="K778" s="35">
        <f t="shared" ca="1" si="175"/>
        <v>-174.68999999999869</v>
      </c>
      <c r="L778" s="35">
        <f t="shared" ca="1" si="176"/>
        <v>749.11000000000149</v>
      </c>
      <c r="M778" s="34">
        <f ca="1">AVERAGE(E778:OFFSET(E778,-M$5+1,0))</f>
        <v>8458.4016666666666</v>
      </c>
      <c r="N778" s="34">
        <f ca="1">AVERAGE(E778:OFFSET(E778,-N$5+1,0))</f>
        <v>8288.1591666666664</v>
      </c>
      <c r="O778" s="34">
        <f t="shared" ca="1" si="177"/>
        <v>0</v>
      </c>
      <c r="P778" s="15">
        <f t="shared" si="167"/>
        <v>132.26999999999862</v>
      </c>
      <c r="Q778" s="15">
        <f t="shared" si="168"/>
        <v>174.68999999999869</v>
      </c>
      <c r="R778" s="15">
        <f t="shared" si="169"/>
        <v>174.68999999999869</v>
      </c>
      <c r="S778" s="49">
        <f ca="1">AVERAGE(E778:OFFSET(E778,-S$5+1,0))</f>
        <v>8030.9225000000006</v>
      </c>
      <c r="T778" s="49">
        <f t="shared" ca="1" si="170"/>
        <v>8380.302499999998</v>
      </c>
      <c r="U778" s="49">
        <f t="shared" ca="1" si="171"/>
        <v>7681.5425000000032</v>
      </c>
      <c r="V778" s="47">
        <f t="shared" ca="1" si="178"/>
        <v>0</v>
      </c>
      <c r="W778" s="20">
        <f>IF(E778-E777&gt;0,E778-E777,0)</f>
        <v>174.68999999999869</v>
      </c>
      <c r="X778" s="20">
        <f>IF(E778-E777&lt;0,-(E778-E777),0)</f>
        <v>0</v>
      </c>
      <c r="Y778" s="20">
        <f ca="1">AVERAGE(W778:OFFSET(W778,-$Y$5+1,0))</f>
        <v>95.81599999999986</v>
      </c>
      <c r="Z778" s="20">
        <f ca="1">AVERAGE(X778:OFFSET(X778,-$Y$5+1,0))</f>
        <v>22.126666666666583</v>
      </c>
      <c r="AA778" s="20">
        <f t="shared" ca="1" si="172"/>
        <v>81.239472285969498</v>
      </c>
      <c r="AB778" s="20">
        <f t="shared" ca="1" si="179"/>
        <v>-1</v>
      </c>
    </row>
    <row r="779" spans="1:28">
      <c r="A779" s="5">
        <v>39514</v>
      </c>
      <c r="B779" s="4">
        <v>8537.24</v>
      </c>
      <c r="C779" s="4">
        <v>8624.65</v>
      </c>
      <c r="D779" s="4">
        <v>8513.24</v>
      </c>
      <c r="E779" s="4">
        <v>8531.3799999999992</v>
      </c>
      <c r="F779" s="4">
        <v>6186600</v>
      </c>
      <c r="G779" s="35">
        <f t="shared" si="181"/>
        <v>-121.39999999999964</v>
      </c>
      <c r="H779" s="35">
        <f t="shared" si="180"/>
        <v>-5.8600000000005821</v>
      </c>
      <c r="I779" s="35">
        <f t="shared" ca="1" si="173"/>
        <v>0</v>
      </c>
      <c r="J779" s="35">
        <f t="shared" ca="1" si="174"/>
        <v>-1</v>
      </c>
      <c r="K779" s="35">
        <f t="shared" ca="1" si="175"/>
        <v>127.26000000000022</v>
      </c>
      <c r="L779" s="35">
        <f t="shared" ca="1" si="176"/>
        <v>876.37000000000171</v>
      </c>
      <c r="M779" s="34">
        <f ca="1">AVERAGE(E779:OFFSET(E779,-M$5+1,0))</f>
        <v>8469.9516666666659</v>
      </c>
      <c r="N779" s="34">
        <f ca="1">AVERAGE(E779:OFFSET(E779,-N$5+1,0))</f>
        <v>8330.4066666666677</v>
      </c>
      <c r="O779" s="34">
        <f t="shared" ca="1" si="177"/>
        <v>0</v>
      </c>
      <c r="P779" s="15">
        <f t="shared" si="167"/>
        <v>111.40999999999985</v>
      </c>
      <c r="Q779" s="15">
        <f t="shared" si="168"/>
        <v>145.39999999999964</v>
      </c>
      <c r="R779" s="15">
        <f t="shared" si="169"/>
        <v>145.39999999999964</v>
      </c>
      <c r="S779" s="49">
        <f ca="1">AVERAGE(E779:OFFSET(E779,-S$5+1,0))</f>
        <v>8078.670500000002</v>
      </c>
      <c r="T779" s="49">
        <f t="shared" ca="1" si="170"/>
        <v>8369.4705000000013</v>
      </c>
      <c r="U779" s="49">
        <f t="shared" ca="1" si="171"/>
        <v>7787.8705000000027</v>
      </c>
      <c r="V779" s="47">
        <f t="shared" ca="1" si="178"/>
        <v>0</v>
      </c>
      <c r="W779" s="20">
        <f>IF(E779-E778&gt;0,E779-E778,0)</f>
        <v>0</v>
      </c>
      <c r="X779" s="20">
        <f>IF(E779-E778&lt;0,-(E779-E778),0)</f>
        <v>127.26000000000022</v>
      </c>
      <c r="Y779" s="20">
        <f ca="1">AVERAGE(W779:OFFSET(W779,-$Y$5+1,0))</f>
        <v>95.81599999999986</v>
      </c>
      <c r="Z779" s="20">
        <f ca="1">AVERAGE(X779:OFFSET(X779,-$Y$5+1,0))</f>
        <v>30.427333333333262</v>
      </c>
      <c r="AA779" s="20">
        <f t="shared" ca="1" si="172"/>
        <v>75.89786919441292</v>
      </c>
      <c r="AB779" s="20">
        <f t="shared" ca="1" si="179"/>
        <v>0</v>
      </c>
    </row>
    <row r="780" spans="1:28">
      <c r="A780" s="5">
        <v>39517</v>
      </c>
      <c r="B780" s="4">
        <v>8500.81</v>
      </c>
      <c r="C780" s="4">
        <v>8507.2900000000009</v>
      </c>
      <c r="D780" s="4">
        <v>8286.57</v>
      </c>
      <c r="E780" s="4">
        <v>8299.3700000000008</v>
      </c>
      <c r="F780" s="4">
        <v>5125200</v>
      </c>
      <c r="G780" s="35">
        <f t="shared" si="181"/>
        <v>-30.569999999999709</v>
      </c>
      <c r="H780" s="35">
        <f t="shared" si="180"/>
        <v>-201.43999999999869</v>
      </c>
      <c r="I780" s="35">
        <f t="shared" ca="1" si="173"/>
        <v>0</v>
      </c>
      <c r="J780" s="35">
        <f t="shared" ca="1" si="174"/>
        <v>-1</v>
      </c>
      <c r="K780" s="35">
        <f t="shared" ca="1" si="175"/>
        <v>232.0099999999984</v>
      </c>
      <c r="L780" s="35">
        <f t="shared" ca="1" si="176"/>
        <v>1108.3800000000001</v>
      </c>
      <c r="M780" s="34">
        <f ca="1">AVERAGE(E780:OFFSET(E780,-M$5+1,0))</f>
        <v>8451.0533333333351</v>
      </c>
      <c r="N780" s="34">
        <f ca="1">AVERAGE(E780:OFFSET(E780,-N$5+1,0))</f>
        <v>8364.1483333333326</v>
      </c>
      <c r="O780" s="34">
        <f t="shared" ca="1" si="177"/>
        <v>0</v>
      </c>
      <c r="P780" s="15">
        <f t="shared" si="167"/>
        <v>220.72000000000116</v>
      </c>
      <c r="Q780" s="15">
        <f t="shared" si="168"/>
        <v>244.80999999999949</v>
      </c>
      <c r="R780" s="15">
        <f t="shared" si="169"/>
        <v>244.80999999999949</v>
      </c>
      <c r="S780" s="49">
        <f ca="1">AVERAGE(E780:OFFSET(E780,-S$5+1,0))</f>
        <v>8116.4639999999981</v>
      </c>
      <c r="T780" s="49">
        <f t="shared" ca="1" si="170"/>
        <v>8606.0839999999971</v>
      </c>
      <c r="U780" s="49">
        <f t="shared" ca="1" si="171"/>
        <v>7626.8439999999991</v>
      </c>
      <c r="V780" s="47">
        <f t="shared" ca="1" si="178"/>
        <v>0</v>
      </c>
      <c r="W780" s="20">
        <f>IF(E780-E779&gt;0,E780-E779,0)</f>
        <v>0</v>
      </c>
      <c r="X780" s="20">
        <f>IF(E780-E779&lt;0,-(E780-E779),0)</f>
        <v>232.0099999999984</v>
      </c>
      <c r="Y780" s="20">
        <f ca="1">AVERAGE(W780:OFFSET(W780,-$Y$5+1,0))</f>
        <v>74.833999999999889</v>
      </c>
      <c r="Z780" s="20">
        <f ca="1">AVERAGE(X780:OFFSET(X780,-$Y$5+1,0))</f>
        <v>45.894666666666488</v>
      </c>
      <c r="AA780" s="20">
        <f t="shared" ca="1" si="172"/>
        <v>61.985278282429533</v>
      </c>
      <c r="AB780" s="20">
        <f t="shared" ca="1" si="179"/>
        <v>0</v>
      </c>
    </row>
    <row r="781" spans="1:28">
      <c r="A781" s="5">
        <v>39518</v>
      </c>
      <c r="B781" s="4">
        <v>8206.74</v>
      </c>
      <c r="C781" s="4">
        <v>8381.6</v>
      </c>
      <c r="D781" s="4">
        <v>8206.74</v>
      </c>
      <c r="E781" s="4">
        <v>8381.6</v>
      </c>
      <c r="F781" s="4">
        <v>4787000</v>
      </c>
      <c r="G781" s="35">
        <f t="shared" si="181"/>
        <v>-92.630000000001019</v>
      </c>
      <c r="H781" s="35">
        <f t="shared" si="180"/>
        <v>174.86000000000058</v>
      </c>
      <c r="I781" s="35">
        <f t="shared" ca="1" si="173"/>
        <v>0</v>
      </c>
      <c r="J781" s="35">
        <f t="shared" ca="1" si="174"/>
        <v>-1</v>
      </c>
      <c r="K781" s="35">
        <f t="shared" ca="1" si="175"/>
        <v>-82.229999999999563</v>
      </c>
      <c r="L781" s="35">
        <f t="shared" ca="1" si="176"/>
        <v>1026.1500000000005</v>
      </c>
      <c r="M781" s="34">
        <f ca="1">AVERAGE(E781:OFFSET(E781,-M$5+1,0))</f>
        <v>8470.8416666666672</v>
      </c>
      <c r="N781" s="34">
        <f ca="1">AVERAGE(E781:OFFSET(E781,-N$5+1,0))</f>
        <v>8388.7875000000004</v>
      </c>
      <c r="O781" s="34">
        <f t="shared" ca="1" si="177"/>
        <v>0</v>
      </c>
      <c r="P781" s="15">
        <f t="shared" si="167"/>
        <v>174.86000000000058</v>
      </c>
      <c r="Q781" s="15">
        <f t="shared" si="168"/>
        <v>174.86000000000058</v>
      </c>
      <c r="R781" s="15">
        <f t="shared" si="169"/>
        <v>174.86000000000058</v>
      </c>
      <c r="S781" s="49">
        <f ca="1">AVERAGE(E781:OFFSET(E781,-S$5+1,0))</f>
        <v>8159.4874999999984</v>
      </c>
      <c r="T781" s="49">
        <f t="shared" ca="1" si="170"/>
        <v>8509.2075000000004</v>
      </c>
      <c r="U781" s="49">
        <f t="shared" ca="1" si="171"/>
        <v>7809.7674999999972</v>
      </c>
      <c r="V781" s="47">
        <f t="shared" ca="1" si="178"/>
        <v>0</v>
      </c>
      <c r="W781" s="20">
        <f>IF(E781-E780&gt;0,E781-E780,0)</f>
        <v>82.229999999999563</v>
      </c>
      <c r="X781" s="20">
        <f>IF(E781-E780&lt;0,-(E781-E780),0)</f>
        <v>0</v>
      </c>
      <c r="Y781" s="20">
        <f ca="1">AVERAGE(W781:OFFSET(W781,-$Y$5+1,0))</f>
        <v>79.576666666666526</v>
      </c>
      <c r="Z781" s="20">
        <f ca="1">AVERAGE(X781:OFFSET(X781,-$Y$5+1,0))</f>
        <v>45.894666666666488</v>
      </c>
      <c r="AA781" s="20">
        <f t="shared" ca="1" si="172"/>
        <v>63.422189397843916</v>
      </c>
      <c r="AB781" s="20">
        <f t="shared" ca="1" si="179"/>
        <v>0</v>
      </c>
    </row>
    <row r="782" spans="1:28">
      <c r="A782" s="5">
        <v>39519</v>
      </c>
      <c r="B782" s="4">
        <v>8577.85</v>
      </c>
      <c r="C782" s="4">
        <v>8577.85</v>
      </c>
      <c r="D782" s="4">
        <v>8424.1</v>
      </c>
      <c r="E782" s="4">
        <v>8435.2999999999993</v>
      </c>
      <c r="F782" s="4">
        <v>5224600</v>
      </c>
      <c r="G782" s="35">
        <f t="shared" si="181"/>
        <v>196.25</v>
      </c>
      <c r="H782" s="35">
        <f t="shared" si="180"/>
        <v>-142.55000000000109</v>
      </c>
      <c r="I782" s="35">
        <f t="shared" ca="1" si="173"/>
        <v>0</v>
      </c>
      <c r="J782" s="35">
        <f t="shared" ca="1" si="174"/>
        <v>-1</v>
      </c>
      <c r="K782" s="35">
        <f t="shared" ca="1" si="175"/>
        <v>-53.699999999998909</v>
      </c>
      <c r="L782" s="35">
        <f t="shared" ca="1" si="176"/>
        <v>972.45000000000164</v>
      </c>
      <c r="M782" s="34">
        <f ca="1">AVERAGE(E782:OFFSET(E782,-M$5+1,0))</f>
        <v>8465.0400000000009</v>
      </c>
      <c r="N782" s="34">
        <f ca="1">AVERAGE(E782:OFFSET(E782,-N$5+1,0))</f>
        <v>8416.003333333334</v>
      </c>
      <c r="O782" s="34">
        <f t="shared" ca="1" si="177"/>
        <v>0</v>
      </c>
      <c r="P782" s="15">
        <f t="shared" si="167"/>
        <v>153.75</v>
      </c>
      <c r="Q782" s="15">
        <f t="shared" si="168"/>
        <v>196.25</v>
      </c>
      <c r="R782" s="15">
        <f t="shared" si="169"/>
        <v>196.25</v>
      </c>
      <c r="S782" s="49">
        <f ca="1">AVERAGE(E782:OFFSET(E782,-S$5+1,0))</f>
        <v>8197.5529999999981</v>
      </c>
      <c r="T782" s="49">
        <f t="shared" ca="1" si="170"/>
        <v>8590.0529999999981</v>
      </c>
      <c r="U782" s="49">
        <f t="shared" ca="1" si="171"/>
        <v>7805.0529999999981</v>
      </c>
      <c r="V782" s="47">
        <f t="shared" ca="1" si="178"/>
        <v>0</v>
      </c>
      <c r="W782" s="20">
        <f>IF(E782-E781&gt;0,E782-E781,0)</f>
        <v>53.699999999998909</v>
      </c>
      <c r="X782" s="20">
        <f>IF(E782-E781&lt;0,-(E782-E781),0)</f>
        <v>0</v>
      </c>
      <c r="Y782" s="20">
        <f ca="1">AVERAGE(W782:OFFSET(W782,-$Y$5+1,0))</f>
        <v>73.287333333333123</v>
      </c>
      <c r="Z782" s="20">
        <f ca="1">AVERAGE(X782:OFFSET(X782,-$Y$5+1,0))</f>
        <v>45.894666666666488</v>
      </c>
      <c r="AA782" s="20">
        <f t="shared" ca="1" si="172"/>
        <v>61.491947889222672</v>
      </c>
      <c r="AB782" s="20">
        <f t="shared" ca="1" si="179"/>
        <v>0</v>
      </c>
    </row>
    <row r="783" spans="1:28">
      <c r="A783" s="5">
        <v>39520</v>
      </c>
      <c r="B783" s="4">
        <v>8408.4599999999991</v>
      </c>
      <c r="C783" s="4">
        <v>8447.98</v>
      </c>
      <c r="D783" s="4">
        <v>8198.77</v>
      </c>
      <c r="E783" s="4">
        <v>8210.99</v>
      </c>
      <c r="F783" s="4">
        <v>4257000</v>
      </c>
      <c r="G783" s="35">
        <f t="shared" si="181"/>
        <v>-26.840000000000146</v>
      </c>
      <c r="H783" s="35">
        <f t="shared" si="180"/>
        <v>-197.46999999999935</v>
      </c>
      <c r="I783" s="35">
        <f t="shared" ca="1" si="173"/>
        <v>0</v>
      </c>
      <c r="J783" s="35">
        <f t="shared" ca="1" si="174"/>
        <v>-1</v>
      </c>
      <c r="K783" s="35">
        <f t="shared" ca="1" si="175"/>
        <v>224.30999999999949</v>
      </c>
      <c r="L783" s="35">
        <f t="shared" ca="1" si="176"/>
        <v>1196.7600000000011</v>
      </c>
      <c r="M783" s="34">
        <f ca="1">AVERAGE(E783:OFFSET(E783,-M$5+1,0))</f>
        <v>8419.5466666666653</v>
      </c>
      <c r="N783" s="34">
        <f ca="1">AVERAGE(E783:OFFSET(E783,-N$5+1,0))</f>
        <v>8409.7266666666674</v>
      </c>
      <c r="O783" s="34">
        <f t="shared" ca="1" si="177"/>
        <v>0</v>
      </c>
      <c r="P783" s="15">
        <f t="shared" si="167"/>
        <v>249.20999999999913</v>
      </c>
      <c r="Q783" s="15">
        <f t="shared" si="168"/>
        <v>249.20999999999913</v>
      </c>
      <c r="R783" s="15">
        <f t="shared" si="169"/>
        <v>249.20999999999913</v>
      </c>
      <c r="S783" s="49">
        <f ca="1">AVERAGE(E783:OFFSET(E783,-S$5+1,0))</f>
        <v>8230.4374999999982</v>
      </c>
      <c r="T783" s="49">
        <f t="shared" ca="1" si="170"/>
        <v>8728.8574999999964</v>
      </c>
      <c r="U783" s="49">
        <f t="shared" ca="1" si="171"/>
        <v>7732.0174999999999</v>
      </c>
      <c r="V783" s="47">
        <f t="shared" ca="1" si="178"/>
        <v>0</v>
      </c>
      <c r="W783" s="20">
        <f>IF(E783-E782&gt;0,E783-E782,0)</f>
        <v>0</v>
      </c>
      <c r="X783" s="20">
        <f>IF(E783-E782&lt;0,-(E783-E782),0)</f>
        <v>224.30999999999949</v>
      </c>
      <c r="Y783" s="20">
        <f ca="1">AVERAGE(W783:OFFSET(W783,-$Y$5+1,0))</f>
        <v>73.287333333333123</v>
      </c>
      <c r="Z783" s="20">
        <f ca="1">AVERAGE(X783:OFFSET(X783,-$Y$5+1,0))</f>
        <v>52.185999999999815</v>
      </c>
      <c r="AA783" s="20">
        <f t="shared" ca="1" si="172"/>
        <v>58.408692418043692</v>
      </c>
      <c r="AB783" s="20">
        <f t="shared" ca="1" si="179"/>
        <v>0</v>
      </c>
    </row>
    <row r="784" spans="1:28">
      <c r="A784" s="5">
        <v>39521</v>
      </c>
      <c r="B784" s="4">
        <v>8293.1200000000008</v>
      </c>
      <c r="C784" s="4">
        <v>8315.23</v>
      </c>
      <c r="D784" s="4">
        <v>8120.49</v>
      </c>
      <c r="E784" s="4">
        <v>8161.39</v>
      </c>
      <c r="F784" s="4">
        <v>4559200</v>
      </c>
      <c r="G784" s="35">
        <f t="shared" si="181"/>
        <v>82.130000000001019</v>
      </c>
      <c r="H784" s="35">
        <f t="shared" si="180"/>
        <v>-131.73000000000047</v>
      </c>
      <c r="I784" s="35">
        <f t="shared" ca="1" si="173"/>
        <v>0</v>
      </c>
      <c r="J784" s="35">
        <f t="shared" ca="1" si="174"/>
        <v>-1</v>
      </c>
      <c r="K784" s="35">
        <f t="shared" ca="1" si="175"/>
        <v>49.599999999999454</v>
      </c>
      <c r="L784" s="35">
        <f t="shared" ca="1" si="176"/>
        <v>1246.3600000000006</v>
      </c>
      <c r="M784" s="34">
        <f ca="1">AVERAGE(E784:OFFSET(E784,-M$5+1,0))</f>
        <v>8336.6716666666653</v>
      </c>
      <c r="N784" s="34">
        <f ca="1">AVERAGE(E784:OFFSET(E784,-N$5+1,0))</f>
        <v>8397.5366666666687</v>
      </c>
      <c r="O784" s="34">
        <f t="shared" ca="1" si="177"/>
        <v>-1</v>
      </c>
      <c r="P784" s="15">
        <f t="shared" si="167"/>
        <v>194.73999999999978</v>
      </c>
      <c r="Q784" s="15">
        <f t="shared" si="168"/>
        <v>194.73999999999978</v>
      </c>
      <c r="R784" s="15">
        <f t="shared" si="169"/>
        <v>194.73999999999978</v>
      </c>
      <c r="S784" s="49">
        <f ca="1">AVERAGE(E784:OFFSET(E784,-S$5+1,0))</f>
        <v>8260.9794999999995</v>
      </c>
      <c r="T784" s="49">
        <f t="shared" ca="1" si="170"/>
        <v>8650.459499999999</v>
      </c>
      <c r="U784" s="49">
        <f t="shared" ca="1" si="171"/>
        <v>7871.4994999999999</v>
      </c>
      <c r="V784" s="47">
        <f t="shared" ca="1" si="178"/>
        <v>0</v>
      </c>
      <c r="W784" s="20">
        <f>IF(E784-E783&gt;0,E784-E783,0)</f>
        <v>0</v>
      </c>
      <c r="X784" s="20">
        <f>IF(E784-E783&lt;0,-(E784-E783),0)</f>
        <v>49.599999999999454</v>
      </c>
      <c r="Y784" s="20">
        <f ca="1">AVERAGE(W784:OFFSET(W784,-$Y$5+1,0))</f>
        <v>60.523333333333113</v>
      </c>
      <c r="Z784" s="20">
        <f ca="1">AVERAGE(X784:OFFSET(X784,-$Y$5+1,0))</f>
        <v>55.492666666666445</v>
      </c>
      <c r="AA784" s="20">
        <f t="shared" ca="1" si="172"/>
        <v>52.168091757458754</v>
      </c>
      <c r="AB784" s="20">
        <f t="shared" ca="1" si="179"/>
        <v>0</v>
      </c>
    </row>
    <row r="785" spans="1:28">
      <c r="A785" s="5">
        <v>39524</v>
      </c>
      <c r="B785" s="4">
        <v>8041.31</v>
      </c>
      <c r="C785" s="4">
        <v>8053.08</v>
      </c>
      <c r="D785" s="4">
        <v>7900.8</v>
      </c>
      <c r="E785" s="4">
        <v>8005.46</v>
      </c>
      <c r="F785" s="4">
        <v>4595400</v>
      </c>
      <c r="G785" s="35">
        <f t="shared" si="181"/>
        <v>-120.07999999999993</v>
      </c>
      <c r="H785" s="35">
        <f t="shared" si="180"/>
        <v>-35.850000000000364</v>
      </c>
      <c r="I785" s="35">
        <f t="shared" ca="1" si="173"/>
        <v>0</v>
      </c>
      <c r="J785" s="35">
        <f t="shared" ca="1" si="174"/>
        <v>-1</v>
      </c>
      <c r="K785" s="35">
        <f t="shared" ca="1" si="175"/>
        <v>155.93000000000029</v>
      </c>
      <c r="L785" s="35">
        <f t="shared" ca="1" si="176"/>
        <v>1402.2900000000009</v>
      </c>
      <c r="M785" s="34">
        <f ca="1">AVERAGE(E785:OFFSET(E785,-M$5+1,0))</f>
        <v>8249.0183333333334</v>
      </c>
      <c r="N785" s="34">
        <f ca="1">AVERAGE(E785:OFFSET(E785,-N$5+1,0))</f>
        <v>8359.4850000000024</v>
      </c>
      <c r="O785" s="34">
        <f t="shared" ca="1" si="177"/>
        <v>0</v>
      </c>
      <c r="P785" s="15">
        <f t="shared" si="167"/>
        <v>152.27999999999975</v>
      </c>
      <c r="Q785" s="15">
        <f t="shared" si="168"/>
        <v>260.59000000000015</v>
      </c>
      <c r="R785" s="15">
        <f t="shared" si="169"/>
        <v>260.59000000000015</v>
      </c>
      <c r="S785" s="49">
        <f ca="1">AVERAGE(E785:OFFSET(E785,-S$5+1,0))</f>
        <v>8267.9884999999977</v>
      </c>
      <c r="T785" s="49">
        <f t="shared" ca="1" si="170"/>
        <v>8789.1684999999979</v>
      </c>
      <c r="U785" s="49">
        <f t="shared" ca="1" si="171"/>
        <v>7746.8084999999974</v>
      </c>
      <c r="V785" s="47">
        <f t="shared" ca="1" si="178"/>
        <v>0</v>
      </c>
      <c r="W785" s="20">
        <f>IF(E785-E784&gt;0,E785-E784,0)</f>
        <v>0</v>
      </c>
      <c r="X785" s="20">
        <f>IF(E785-E784&lt;0,-(E785-E784),0)</f>
        <v>155.93000000000029</v>
      </c>
      <c r="Y785" s="20">
        <f ca="1">AVERAGE(W785:OFFSET(W785,-$Y$5+1,0))</f>
        <v>59.004666666666466</v>
      </c>
      <c r="Z785" s="20">
        <f ca="1">AVERAGE(X785:OFFSET(X785,-$Y$5+1,0))</f>
        <v>65.887999999999792</v>
      </c>
      <c r="AA785" s="20">
        <f t="shared" ca="1" si="172"/>
        <v>47.244300439310543</v>
      </c>
      <c r="AB785" s="20">
        <f t="shared" ca="1" si="179"/>
        <v>0</v>
      </c>
    </row>
    <row r="786" spans="1:28">
      <c r="A786" s="5">
        <v>39525</v>
      </c>
      <c r="B786" s="4">
        <v>8039.29</v>
      </c>
      <c r="C786" s="4">
        <v>8082.57</v>
      </c>
      <c r="D786" s="4">
        <v>7955.48</v>
      </c>
      <c r="E786" s="4">
        <v>8057.82</v>
      </c>
      <c r="F786" s="4">
        <v>4114800</v>
      </c>
      <c r="G786" s="35">
        <f t="shared" si="181"/>
        <v>33.829999999999927</v>
      </c>
      <c r="H786" s="35">
        <f t="shared" si="180"/>
        <v>18.529999999999745</v>
      </c>
      <c r="I786" s="35">
        <f t="shared" ca="1" si="173"/>
        <v>0</v>
      </c>
      <c r="J786" s="35">
        <f t="shared" ca="1" si="174"/>
        <v>-1</v>
      </c>
      <c r="K786" s="35">
        <f t="shared" ca="1" si="175"/>
        <v>-52.359999999999673</v>
      </c>
      <c r="L786" s="35">
        <f t="shared" ca="1" si="176"/>
        <v>1349.9300000000012</v>
      </c>
      <c r="M786" s="34">
        <f ca="1">AVERAGE(E786:OFFSET(E786,-M$5+1,0))</f>
        <v>8208.76</v>
      </c>
      <c r="N786" s="34">
        <f ca="1">AVERAGE(E786:OFFSET(E786,-N$5+1,0))</f>
        <v>8329.9066666666677</v>
      </c>
      <c r="O786" s="34">
        <f t="shared" ca="1" si="177"/>
        <v>0</v>
      </c>
      <c r="P786" s="15">
        <f t="shared" si="167"/>
        <v>127.09000000000015</v>
      </c>
      <c r="Q786" s="15">
        <f t="shared" si="168"/>
        <v>127.09000000000015</v>
      </c>
      <c r="R786" s="15">
        <f t="shared" si="169"/>
        <v>127.09000000000015</v>
      </c>
      <c r="S786" s="49">
        <f ca="1">AVERAGE(E786:OFFSET(E786,-S$5+1,0))</f>
        <v>8277.0609999999997</v>
      </c>
      <c r="T786" s="49">
        <f t="shared" ca="1" si="170"/>
        <v>8531.241</v>
      </c>
      <c r="U786" s="49">
        <f t="shared" ca="1" si="171"/>
        <v>8022.8809999999994</v>
      </c>
      <c r="V786" s="47">
        <f t="shared" ca="1" si="178"/>
        <v>0</v>
      </c>
      <c r="W786" s="20">
        <f>IF(E786-E785&gt;0,E786-E785,0)</f>
        <v>52.359999999999673</v>
      </c>
      <c r="X786" s="20">
        <f>IF(E786-E785&lt;0,-(E786-E785),0)</f>
        <v>0</v>
      </c>
      <c r="Y786" s="20">
        <f ca="1">AVERAGE(W786:OFFSET(W786,-$Y$5+1,0))</f>
        <v>50.655333333333147</v>
      </c>
      <c r="Z786" s="20">
        <f ca="1">AVERAGE(X786:OFFSET(X786,-$Y$5+1,0))</f>
        <v>65.887999999999792</v>
      </c>
      <c r="AA786" s="20">
        <f t="shared" ca="1" si="172"/>
        <v>43.464805651688913</v>
      </c>
      <c r="AB786" s="20">
        <f t="shared" ca="1" si="179"/>
        <v>0</v>
      </c>
    </row>
    <row r="787" spans="1:28">
      <c r="A787" s="5">
        <v>39526</v>
      </c>
      <c r="B787" s="4">
        <v>8215.7999999999993</v>
      </c>
      <c r="C787" s="4">
        <v>8233.4699999999993</v>
      </c>
      <c r="D787" s="4">
        <v>8142.73</v>
      </c>
      <c r="E787" s="4">
        <v>8179.35</v>
      </c>
      <c r="F787" s="4">
        <v>4831800</v>
      </c>
      <c r="G787" s="35">
        <f t="shared" si="181"/>
        <v>157.97999999999956</v>
      </c>
      <c r="H787" s="35">
        <f t="shared" si="180"/>
        <v>-36.449999999998909</v>
      </c>
      <c r="I787" s="35">
        <f t="shared" ca="1" si="173"/>
        <v>0</v>
      </c>
      <c r="J787" s="35">
        <f t="shared" ca="1" si="174"/>
        <v>-1</v>
      </c>
      <c r="K787" s="35">
        <f t="shared" ca="1" si="175"/>
        <v>-121.53000000000065</v>
      </c>
      <c r="L787" s="35">
        <f t="shared" ca="1" si="176"/>
        <v>1228.4000000000005</v>
      </c>
      <c r="M787" s="34">
        <f ca="1">AVERAGE(E787:OFFSET(E787,-M$5+1,0))</f>
        <v>8175.0516666666663</v>
      </c>
      <c r="N787" s="34">
        <f ca="1">AVERAGE(E787:OFFSET(E787,-N$5+1,0))</f>
        <v>8322.9466666666685</v>
      </c>
      <c r="O787" s="34">
        <f t="shared" ca="1" si="177"/>
        <v>0</v>
      </c>
      <c r="P787" s="15">
        <f t="shared" si="167"/>
        <v>90.739999999999782</v>
      </c>
      <c r="Q787" s="15">
        <f t="shared" si="168"/>
        <v>175.64999999999964</v>
      </c>
      <c r="R787" s="15">
        <f t="shared" si="169"/>
        <v>175.64999999999964</v>
      </c>
      <c r="S787" s="49">
        <f ca="1">AVERAGE(E787:OFFSET(E787,-S$5+1,0))</f>
        <v>8284.8080000000009</v>
      </c>
      <c r="T787" s="49">
        <f t="shared" ca="1" si="170"/>
        <v>8636.1080000000002</v>
      </c>
      <c r="U787" s="49">
        <f t="shared" ca="1" si="171"/>
        <v>7933.5080000000016</v>
      </c>
      <c r="V787" s="47">
        <f t="shared" ca="1" si="178"/>
        <v>0</v>
      </c>
      <c r="W787" s="20">
        <f>IF(E787-E786&gt;0,E787-E786,0)</f>
        <v>121.53000000000065</v>
      </c>
      <c r="X787" s="20">
        <f>IF(E787-E786&lt;0,-(E787-E786),0)</f>
        <v>0</v>
      </c>
      <c r="Y787" s="20">
        <f ca="1">AVERAGE(W787:OFFSET(W787,-$Y$5+1,0))</f>
        <v>57.333333333333151</v>
      </c>
      <c r="Z787" s="20">
        <f ca="1">AVERAGE(X787:OFFSET(X787,-$Y$5+1,0))</f>
        <v>65.887999999999792</v>
      </c>
      <c r="AA787" s="20">
        <f t="shared" ca="1" si="172"/>
        <v>46.52873961218836</v>
      </c>
      <c r="AB787" s="20">
        <f t="shared" ca="1" si="179"/>
        <v>0</v>
      </c>
    </row>
    <row r="788" spans="1:28">
      <c r="A788" s="5">
        <v>39527</v>
      </c>
      <c r="B788" s="4">
        <v>8151.53</v>
      </c>
      <c r="C788" s="4">
        <v>8343.3799999999992</v>
      </c>
      <c r="D788" s="4">
        <v>8124.67</v>
      </c>
      <c r="E788" s="4">
        <v>8337.6200000000008</v>
      </c>
      <c r="F788" s="4">
        <v>5514200</v>
      </c>
      <c r="G788" s="35">
        <f t="shared" si="181"/>
        <v>-27.820000000000618</v>
      </c>
      <c r="H788" s="35">
        <f t="shared" si="180"/>
        <v>186.09000000000106</v>
      </c>
      <c r="I788" s="35">
        <f t="shared" ca="1" si="173"/>
        <v>0</v>
      </c>
      <c r="J788" s="35">
        <f t="shared" ca="1" si="174"/>
        <v>-1</v>
      </c>
      <c r="K788" s="35">
        <f t="shared" ca="1" si="175"/>
        <v>-158.27000000000044</v>
      </c>
      <c r="L788" s="35">
        <f t="shared" ca="1" si="176"/>
        <v>1070.1300000000001</v>
      </c>
      <c r="M788" s="34">
        <f ca="1">AVERAGE(E788:OFFSET(E788,-M$5+1,0))</f>
        <v>8158.7716666666674</v>
      </c>
      <c r="N788" s="34">
        <f ca="1">AVERAGE(E788:OFFSET(E788,-N$5+1,0))</f>
        <v>8311.905833333336</v>
      </c>
      <c r="O788" s="34">
        <f t="shared" ca="1" si="177"/>
        <v>0</v>
      </c>
      <c r="P788" s="15">
        <f t="shared" si="167"/>
        <v>218.70999999999913</v>
      </c>
      <c r="Q788" s="15">
        <f t="shared" si="168"/>
        <v>218.70999999999913</v>
      </c>
      <c r="R788" s="15">
        <f t="shared" si="169"/>
        <v>218.70999999999913</v>
      </c>
      <c r="S788" s="49">
        <f ca="1">AVERAGE(E788:OFFSET(E788,-S$5+1,0))</f>
        <v>8306.9655000000021</v>
      </c>
      <c r="T788" s="49">
        <f t="shared" ca="1" si="170"/>
        <v>8744.3855000000003</v>
      </c>
      <c r="U788" s="49">
        <f t="shared" ca="1" si="171"/>
        <v>7869.5455000000038</v>
      </c>
      <c r="V788" s="47">
        <f t="shared" ca="1" si="178"/>
        <v>0</v>
      </c>
      <c r="W788" s="20">
        <f>IF(E788-E787&gt;0,E788-E787,0)</f>
        <v>158.27000000000044</v>
      </c>
      <c r="X788" s="20">
        <f>IF(E788-E787&lt;0,-(E788-E787),0)</f>
        <v>0</v>
      </c>
      <c r="Y788" s="20">
        <f ca="1">AVERAGE(W788:OFFSET(W788,-$Y$5+1,0))</f>
        <v>57.590666666666522</v>
      </c>
      <c r="Z788" s="20">
        <f ca="1">AVERAGE(X788:OFFSET(X788,-$Y$5+1,0))</f>
        <v>65.887999999999792</v>
      </c>
      <c r="AA788" s="20">
        <f t="shared" ca="1" si="172"/>
        <v>46.640175360926065</v>
      </c>
      <c r="AB788" s="20">
        <f t="shared" ca="1" si="179"/>
        <v>0</v>
      </c>
    </row>
    <row r="789" spans="1:28">
      <c r="A789" s="5">
        <v>39528</v>
      </c>
      <c r="B789" s="4">
        <v>8453.56</v>
      </c>
      <c r="C789" s="4">
        <v>8539.91</v>
      </c>
      <c r="D789" s="4">
        <v>8412.52</v>
      </c>
      <c r="E789" s="4">
        <v>8524.99</v>
      </c>
      <c r="F789" s="4">
        <v>6460000</v>
      </c>
      <c r="G789" s="35">
        <f t="shared" si="181"/>
        <v>115.93999999999869</v>
      </c>
      <c r="H789" s="35">
        <f t="shared" si="180"/>
        <v>71.430000000000291</v>
      </c>
      <c r="I789" s="35">
        <f t="shared" ca="1" si="173"/>
        <v>0</v>
      </c>
      <c r="J789" s="35">
        <f t="shared" ca="1" si="174"/>
        <v>-1</v>
      </c>
      <c r="K789" s="35">
        <f t="shared" ca="1" si="175"/>
        <v>-187.36999999999898</v>
      </c>
      <c r="L789" s="35">
        <f t="shared" ca="1" si="176"/>
        <v>882.76000000000113</v>
      </c>
      <c r="M789" s="34">
        <f ca="1">AVERAGE(E789:OFFSET(E789,-M$5+1,0))</f>
        <v>8211.1049999999996</v>
      </c>
      <c r="N789" s="34">
        <f ca="1">AVERAGE(E789:OFFSET(E789,-N$5+1,0))</f>
        <v>8315.3258333333324</v>
      </c>
      <c r="O789" s="34">
        <f t="shared" ca="1" si="177"/>
        <v>0</v>
      </c>
      <c r="P789" s="15">
        <f t="shared" si="167"/>
        <v>127.38999999999942</v>
      </c>
      <c r="Q789" s="15">
        <f t="shared" si="168"/>
        <v>202.28999999999905</v>
      </c>
      <c r="R789" s="15">
        <f t="shared" si="169"/>
        <v>202.28999999999905</v>
      </c>
      <c r="S789" s="49">
        <f ca="1">AVERAGE(E789:OFFSET(E789,-S$5+1,0))</f>
        <v>8328.9185000000016</v>
      </c>
      <c r="T789" s="49">
        <f t="shared" ca="1" si="170"/>
        <v>8733.4984999999997</v>
      </c>
      <c r="U789" s="49">
        <f t="shared" ca="1" si="171"/>
        <v>7924.3385000000035</v>
      </c>
      <c r="V789" s="47">
        <f t="shared" ca="1" si="178"/>
        <v>0</v>
      </c>
      <c r="W789" s="20">
        <f>IF(E789-E788&gt;0,E789-E788,0)</f>
        <v>187.36999999999898</v>
      </c>
      <c r="X789" s="20">
        <f>IF(E789-E788&lt;0,-(E789-E788),0)</f>
        <v>0</v>
      </c>
      <c r="Y789" s="20">
        <f ca="1">AVERAGE(W789:OFFSET(W789,-$Y$5+1,0))</f>
        <v>70.081999999999795</v>
      </c>
      <c r="Z789" s="20">
        <f ca="1">AVERAGE(X789:OFFSET(X789,-$Y$5+1,0))</f>
        <v>62.599999999999817</v>
      </c>
      <c r="AA789" s="20">
        <f t="shared" ca="1" si="172"/>
        <v>52.819523371670606</v>
      </c>
      <c r="AB789" s="20">
        <f t="shared" ca="1" si="179"/>
        <v>0</v>
      </c>
    </row>
    <row r="790" spans="1:28">
      <c r="A790" s="5">
        <v>39531</v>
      </c>
      <c r="B790" s="4">
        <v>9049.23</v>
      </c>
      <c r="C790" s="4">
        <v>9049.23</v>
      </c>
      <c r="D790" s="4">
        <v>8781.02</v>
      </c>
      <c r="E790" s="4">
        <v>8865.35</v>
      </c>
      <c r="F790" s="4">
        <v>8697000</v>
      </c>
      <c r="G790" s="35">
        <f t="shared" si="181"/>
        <v>524.23999999999978</v>
      </c>
      <c r="H790" s="35">
        <f t="shared" si="180"/>
        <v>-183.8799999999992</v>
      </c>
      <c r="I790" s="35">
        <f t="shared" ca="1" si="173"/>
        <v>0</v>
      </c>
      <c r="J790" s="35">
        <f t="shared" ca="1" si="174"/>
        <v>-1</v>
      </c>
      <c r="K790" s="35">
        <f t="shared" ca="1" si="175"/>
        <v>-340.36000000000058</v>
      </c>
      <c r="L790" s="35">
        <f t="shared" ca="1" si="176"/>
        <v>542.40000000000055</v>
      </c>
      <c r="M790" s="34">
        <f ca="1">AVERAGE(E790:OFFSET(E790,-M$5+1,0))</f>
        <v>8328.4316666666655</v>
      </c>
      <c r="N790" s="34">
        <f ca="1">AVERAGE(E790:OFFSET(E790,-N$5+1,0))</f>
        <v>8332.5516666666681</v>
      </c>
      <c r="O790" s="34">
        <f t="shared" ca="1" si="177"/>
        <v>0</v>
      </c>
      <c r="P790" s="15">
        <f t="shared" si="167"/>
        <v>268.20999999999913</v>
      </c>
      <c r="Q790" s="15">
        <f t="shared" si="168"/>
        <v>524.23999999999978</v>
      </c>
      <c r="R790" s="15">
        <f t="shared" si="169"/>
        <v>524.23999999999978</v>
      </c>
      <c r="S790" s="49">
        <f ca="1">AVERAGE(E790:OFFSET(E790,-S$5+1,0))</f>
        <v>8366.7505000000001</v>
      </c>
      <c r="T790" s="49">
        <f t="shared" ca="1" si="170"/>
        <v>9415.2304999999997</v>
      </c>
      <c r="U790" s="49">
        <f t="shared" ca="1" si="171"/>
        <v>7318.2705000000005</v>
      </c>
      <c r="V790" s="47">
        <f t="shared" ca="1" si="178"/>
        <v>0</v>
      </c>
      <c r="W790" s="20">
        <f>IF(E790-E789&gt;0,E790-E789,0)</f>
        <v>340.36000000000058</v>
      </c>
      <c r="X790" s="20">
        <f>IF(E790-E789&lt;0,-(E790-E789),0)</f>
        <v>0</v>
      </c>
      <c r="Y790" s="20">
        <f ca="1">AVERAGE(W790:OFFSET(W790,-$Y$5+1,0))</f>
        <v>92.772666666666495</v>
      </c>
      <c r="Z790" s="20">
        <f ca="1">AVERAGE(X790:OFFSET(X790,-$Y$5+1,0))</f>
        <v>52.607333333333187</v>
      </c>
      <c r="AA790" s="20">
        <f t="shared" ca="1" si="172"/>
        <v>63.813912963727262</v>
      </c>
      <c r="AB790" s="20">
        <f t="shared" ca="1" si="179"/>
        <v>0</v>
      </c>
    </row>
    <row r="791" spans="1:28">
      <c r="A791" s="5">
        <v>39532</v>
      </c>
      <c r="B791" s="4">
        <v>8853.7800000000007</v>
      </c>
      <c r="C791" s="4">
        <v>8899.26</v>
      </c>
      <c r="D791" s="4">
        <v>8761.01</v>
      </c>
      <c r="E791" s="4">
        <v>8795.09</v>
      </c>
      <c r="F791" s="4">
        <v>6914000</v>
      </c>
      <c r="G791" s="35">
        <f t="shared" si="181"/>
        <v>-11.569999999999709</v>
      </c>
      <c r="H791" s="35">
        <f t="shared" si="180"/>
        <v>-58.690000000000509</v>
      </c>
      <c r="I791" s="35">
        <f t="shared" ca="1" si="173"/>
        <v>0</v>
      </c>
      <c r="J791" s="35">
        <f t="shared" ca="1" si="174"/>
        <v>-1</v>
      </c>
      <c r="K791" s="35">
        <f t="shared" ca="1" si="175"/>
        <v>70.260000000000218</v>
      </c>
      <c r="L791" s="35">
        <f t="shared" ca="1" si="176"/>
        <v>612.66000000000076</v>
      </c>
      <c r="M791" s="34">
        <f ca="1">AVERAGE(E791:OFFSET(E791,-M$5+1,0))</f>
        <v>8460.0366666666669</v>
      </c>
      <c r="N791" s="34">
        <f ca="1">AVERAGE(E791:OFFSET(E791,-N$5+1,0))</f>
        <v>8354.5275000000001</v>
      </c>
      <c r="O791" s="34">
        <f t="shared" ca="1" si="177"/>
        <v>1</v>
      </c>
      <c r="P791" s="15">
        <f t="shared" si="167"/>
        <v>138.25</v>
      </c>
      <c r="Q791" s="15">
        <f t="shared" si="168"/>
        <v>138.25</v>
      </c>
      <c r="R791" s="15">
        <f t="shared" si="169"/>
        <v>138.25</v>
      </c>
      <c r="S791" s="49">
        <f ca="1">AVERAGE(E791:OFFSET(E791,-S$5+1,0))</f>
        <v>8392.1895000000004</v>
      </c>
      <c r="T791" s="49">
        <f t="shared" ca="1" si="170"/>
        <v>8668.6895000000004</v>
      </c>
      <c r="U791" s="49">
        <f t="shared" ca="1" si="171"/>
        <v>8115.6895000000004</v>
      </c>
      <c r="V791" s="47">
        <f t="shared" ca="1" si="178"/>
        <v>1</v>
      </c>
      <c r="W791" s="20">
        <f>IF(E791-E790&gt;0,E791-E790,0)</f>
        <v>0</v>
      </c>
      <c r="X791" s="20">
        <f>IF(E791-E790&lt;0,-(E791-E790),0)</f>
        <v>70.260000000000218</v>
      </c>
      <c r="Y791" s="20">
        <f ca="1">AVERAGE(W791:OFFSET(W791,-$Y$5+1,0))</f>
        <v>78.956666666666507</v>
      </c>
      <c r="Z791" s="20">
        <f ca="1">AVERAGE(X791:OFFSET(X791,-$Y$5+1,0))</f>
        <v>57.291333333333206</v>
      </c>
      <c r="AA791" s="20">
        <f t="shared" ca="1" si="172"/>
        <v>57.950697747245222</v>
      </c>
      <c r="AB791" s="20">
        <f t="shared" ca="1" si="179"/>
        <v>0</v>
      </c>
    </row>
    <row r="792" spans="1:28">
      <c r="A792" s="5">
        <v>39533</v>
      </c>
      <c r="B792" s="4">
        <v>8776.19</v>
      </c>
      <c r="C792" s="4">
        <v>8842.52</v>
      </c>
      <c r="D792" s="4">
        <v>8712.39</v>
      </c>
      <c r="E792" s="4">
        <v>8768.02</v>
      </c>
      <c r="F792" s="4">
        <v>6933600</v>
      </c>
      <c r="G792" s="35">
        <f t="shared" si="181"/>
        <v>-18.899999999999636</v>
      </c>
      <c r="H792" s="35">
        <f t="shared" si="180"/>
        <v>-8.1700000000000728</v>
      </c>
      <c r="I792" s="35">
        <f t="shared" ca="1" si="173"/>
        <v>1</v>
      </c>
      <c r="J792" s="35">
        <f t="shared" ca="1" si="174"/>
        <v>-1</v>
      </c>
      <c r="K792" s="35">
        <f t="shared" ca="1" si="175"/>
        <v>27.069999999999709</v>
      </c>
      <c r="L792" s="35">
        <f t="shared" ca="1" si="176"/>
        <v>639.73000000000047</v>
      </c>
      <c r="M792" s="34">
        <f ca="1">AVERAGE(E792:OFFSET(E792,-M$5+1,0))</f>
        <v>8578.4033333333336</v>
      </c>
      <c r="N792" s="34">
        <f ca="1">AVERAGE(E792:OFFSET(E792,-N$5+1,0))</f>
        <v>8393.5816666666669</v>
      </c>
      <c r="O792" s="34">
        <f t="shared" ca="1" si="177"/>
        <v>0</v>
      </c>
      <c r="P792" s="15">
        <f t="shared" si="167"/>
        <v>130.13000000000102</v>
      </c>
      <c r="Q792" s="15">
        <f t="shared" si="168"/>
        <v>130.13000000000102</v>
      </c>
      <c r="R792" s="15">
        <f t="shared" si="169"/>
        <v>130.13000000000102</v>
      </c>
      <c r="S792" s="49">
        <f ca="1">AVERAGE(E792:OFFSET(E792,-S$5+1,0))</f>
        <v>8415.2070000000003</v>
      </c>
      <c r="T792" s="49">
        <f t="shared" ca="1" si="170"/>
        <v>8675.4670000000024</v>
      </c>
      <c r="U792" s="49">
        <f t="shared" ca="1" si="171"/>
        <v>8154.9469999999983</v>
      </c>
      <c r="V792" s="47">
        <f t="shared" ca="1" si="178"/>
        <v>0</v>
      </c>
      <c r="W792" s="20">
        <f>IF(E792-E791&gt;0,E792-E791,0)</f>
        <v>0</v>
      </c>
      <c r="X792" s="20">
        <f>IF(E792-E791&lt;0,-(E792-E791),0)</f>
        <v>27.069999999999709</v>
      </c>
      <c r="Y792" s="20">
        <f ca="1">AVERAGE(W792:OFFSET(W792,-$Y$5+1,0))</f>
        <v>78.033999999999835</v>
      </c>
      <c r="Z792" s="20">
        <f ca="1">AVERAGE(X792:OFFSET(X792,-$Y$5+1,0))</f>
        <v>59.095999999999854</v>
      </c>
      <c r="AA792" s="20">
        <f t="shared" ca="1" si="172"/>
        <v>56.905126522278138</v>
      </c>
      <c r="AB792" s="20">
        <f t="shared" ca="1" si="179"/>
        <v>0</v>
      </c>
    </row>
    <row r="793" spans="1:28">
      <c r="A793" s="5">
        <v>39534</v>
      </c>
      <c r="B793" s="4">
        <v>8698.16</v>
      </c>
      <c r="C793" s="4">
        <v>8708.92</v>
      </c>
      <c r="D793" s="4">
        <v>8559.1</v>
      </c>
      <c r="E793" s="4">
        <v>8605.9500000000007</v>
      </c>
      <c r="F793" s="4">
        <v>6124400</v>
      </c>
      <c r="G793" s="35">
        <f t="shared" si="181"/>
        <v>-69.860000000000582</v>
      </c>
      <c r="H793" s="35">
        <f t="shared" si="180"/>
        <v>-92.209999999999127</v>
      </c>
      <c r="I793" s="35">
        <f t="shared" ca="1" si="173"/>
        <v>0</v>
      </c>
      <c r="J793" s="35">
        <f t="shared" ca="1" si="174"/>
        <v>1</v>
      </c>
      <c r="K793" s="35">
        <f t="shared" ca="1" si="175"/>
        <v>-22.349999999998545</v>
      </c>
      <c r="L793" s="35">
        <f t="shared" ca="1" si="176"/>
        <v>617.38000000000193</v>
      </c>
      <c r="M793" s="34">
        <f ca="1">AVERAGE(E793:OFFSET(E793,-M$5+1,0))</f>
        <v>8649.503333333334</v>
      </c>
      <c r="N793" s="34">
        <f ca="1">AVERAGE(E793:OFFSET(E793,-N$5+1,0))</f>
        <v>8412.2775000000001</v>
      </c>
      <c r="O793" s="34">
        <f t="shared" ca="1" si="177"/>
        <v>0</v>
      </c>
      <c r="P793" s="15">
        <f t="shared" si="167"/>
        <v>149.81999999999971</v>
      </c>
      <c r="Q793" s="15">
        <f t="shared" si="168"/>
        <v>208.92000000000007</v>
      </c>
      <c r="R793" s="15">
        <f t="shared" si="169"/>
        <v>208.92000000000007</v>
      </c>
      <c r="S793" s="49">
        <f ca="1">AVERAGE(E793:OFFSET(E793,-S$5+1,0))</f>
        <v>8422.4004999999997</v>
      </c>
      <c r="T793" s="49">
        <f t="shared" ca="1" si="170"/>
        <v>8840.2404999999999</v>
      </c>
      <c r="U793" s="49">
        <f t="shared" ca="1" si="171"/>
        <v>8004.5604999999996</v>
      </c>
      <c r="V793" s="47">
        <f t="shared" ca="1" si="178"/>
        <v>0</v>
      </c>
      <c r="W793" s="20">
        <f>IF(E793-E792&gt;0,E793-E792,0)</f>
        <v>0</v>
      </c>
      <c r="X793" s="20">
        <f>IF(E793-E792&lt;0,-(E793-E792),0)</f>
        <v>162.06999999999971</v>
      </c>
      <c r="Y793" s="20">
        <f ca="1">AVERAGE(W793:OFFSET(W793,-$Y$5+1,0))</f>
        <v>66.38799999999992</v>
      </c>
      <c r="Z793" s="20">
        <f ca="1">AVERAGE(X793:OFFSET(X793,-$Y$5+1,0))</f>
        <v>69.900666666666496</v>
      </c>
      <c r="AA793" s="20">
        <f t="shared" ca="1" si="172"/>
        <v>48.711313731149112</v>
      </c>
      <c r="AB793" s="20">
        <f t="shared" ca="1" si="179"/>
        <v>0</v>
      </c>
    </row>
    <row r="794" spans="1:28">
      <c r="A794" s="5">
        <v>39535</v>
      </c>
      <c r="B794" s="4">
        <v>8591.91</v>
      </c>
      <c r="C794" s="4">
        <v>8668.2199999999993</v>
      </c>
      <c r="D794" s="4">
        <v>8564.0300000000007</v>
      </c>
      <c r="E794" s="4">
        <v>8623.48</v>
      </c>
      <c r="F794" s="4">
        <v>5444200</v>
      </c>
      <c r="G794" s="35">
        <f t="shared" si="181"/>
        <v>-14.040000000000873</v>
      </c>
      <c r="H794" s="35">
        <f t="shared" si="180"/>
        <v>31.569999999999709</v>
      </c>
      <c r="I794" s="35">
        <f t="shared" ca="1" si="173"/>
        <v>0</v>
      </c>
      <c r="J794" s="35">
        <f t="shared" ca="1" si="174"/>
        <v>1</v>
      </c>
      <c r="K794" s="35">
        <f t="shared" ca="1" si="175"/>
        <v>17.529999999998836</v>
      </c>
      <c r="L794" s="35">
        <f t="shared" ca="1" si="176"/>
        <v>634.91000000000076</v>
      </c>
      <c r="M794" s="34">
        <f ca="1">AVERAGE(E794:OFFSET(E794,-M$5+1,0))</f>
        <v>8697.1466666666656</v>
      </c>
      <c r="N794" s="34">
        <f ca="1">AVERAGE(E794:OFFSET(E794,-N$5+1,0))</f>
        <v>8427.9591666666656</v>
      </c>
      <c r="O794" s="34">
        <f t="shared" ca="1" si="177"/>
        <v>0</v>
      </c>
      <c r="P794" s="15">
        <f t="shared" si="167"/>
        <v>104.18999999999869</v>
      </c>
      <c r="Q794" s="15">
        <f t="shared" si="168"/>
        <v>104.18999999999869</v>
      </c>
      <c r="R794" s="15">
        <f t="shared" si="169"/>
        <v>104.18999999999869</v>
      </c>
      <c r="S794" s="49">
        <f ca="1">AVERAGE(E794:OFFSET(E794,-S$5+1,0))</f>
        <v>8432.9364999999998</v>
      </c>
      <c r="T794" s="49">
        <f t="shared" ca="1" si="170"/>
        <v>8641.3164999999972</v>
      </c>
      <c r="U794" s="49">
        <f t="shared" ca="1" si="171"/>
        <v>8224.5565000000024</v>
      </c>
      <c r="V794" s="47">
        <f t="shared" ca="1" si="178"/>
        <v>0</v>
      </c>
      <c r="W794" s="20">
        <f>IF(E794-E793&gt;0,E794-E793,0)</f>
        <v>17.529999999998836</v>
      </c>
      <c r="X794" s="20">
        <f>IF(E794-E793&lt;0,-(E794-E793),0)</f>
        <v>0</v>
      </c>
      <c r="Y794" s="20">
        <f ca="1">AVERAGE(W794:OFFSET(W794,-$Y$5+1,0))</f>
        <v>67.556666666666516</v>
      </c>
      <c r="Z794" s="20">
        <f ca="1">AVERAGE(X794:OFFSET(X794,-$Y$5+1,0))</f>
        <v>61.416666666666487</v>
      </c>
      <c r="AA794" s="20">
        <f t="shared" ca="1" si="172"/>
        <v>52.380337020572739</v>
      </c>
      <c r="AB794" s="20">
        <f t="shared" ca="1" si="179"/>
        <v>0</v>
      </c>
    </row>
    <row r="795" spans="1:28">
      <c r="A795" s="5">
        <v>39538</v>
      </c>
      <c r="B795" s="4">
        <v>8605.9</v>
      </c>
      <c r="C795" s="4">
        <v>8627.5300000000007</v>
      </c>
      <c r="D795" s="4">
        <v>8499.0300000000007</v>
      </c>
      <c r="E795" s="4">
        <v>8572.59</v>
      </c>
      <c r="F795" s="4">
        <v>4984600</v>
      </c>
      <c r="G795" s="35">
        <f t="shared" si="181"/>
        <v>-17.579999999999927</v>
      </c>
      <c r="H795" s="35">
        <f t="shared" si="180"/>
        <v>-33.309999999999491</v>
      </c>
      <c r="I795" s="35">
        <f t="shared" ca="1" si="173"/>
        <v>0</v>
      </c>
      <c r="J795" s="35">
        <f t="shared" ca="1" si="174"/>
        <v>1</v>
      </c>
      <c r="K795" s="35">
        <f t="shared" ca="1" si="175"/>
        <v>-50.889999999999418</v>
      </c>
      <c r="L795" s="35">
        <f t="shared" ca="1" si="176"/>
        <v>584.02000000000135</v>
      </c>
      <c r="M795" s="34">
        <f ca="1">AVERAGE(E795:OFFSET(E795,-M$5+1,0))</f>
        <v>8705.08</v>
      </c>
      <c r="N795" s="34">
        <f ca="1">AVERAGE(E795:OFFSET(E795,-N$5+1,0))</f>
        <v>8458.0924999999988</v>
      </c>
      <c r="O795" s="34">
        <f t="shared" ca="1" si="177"/>
        <v>0</v>
      </c>
      <c r="P795" s="15">
        <f t="shared" si="167"/>
        <v>128.5</v>
      </c>
      <c r="Q795" s="15">
        <f t="shared" si="168"/>
        <v>128.5</v>
      </c>
      <c r="R795" s="15">
        <f t="shared" si="169"/>
        <v>128.5</v>
      </c>
      <c r="S795" s="49">
        <f ca="1">AVERAGE(E795:OFFSET(E795,-S$5+1,0))</f>
        <v>8448.4225000000024</v>
      </c>
      <c r="T795" s="49">
        <f t="shared" ca="1" si="170"/>
        <v>8705.4225000000024</v>
      </c>
      <c r="U795" s="49">
        <f t="shared" ca="1" si="171"/>
        <v>8191.4225000000024</v>
      </c>
      <c r="V795" s="47">
        <f t="shared" ca="1" si="178"/>
        <v>0</v>
      </c>
      <c r="W795" s="20">
        <f>IF(E795-E794&gt;0,E795-E794,0)</f>
        <v>0</v>
      </c>
      <c r="X795" s="20">
        <f>IF(E795-E794&lt;0,-(E795-E794),0)</f>
        <v>50.889999999999418</v>
      </c>
      <c r="Y795" s="20">
        <f ca="1">AVERAGE(W795:OFFSET(W795,-$Y$5+1,0))</f>
        <v>67.556666666666516</v>
      </c>
      <c r="Z795" s="20">
        <f ca="1">AVERAGE(X795:OFFSET(X795,-$Y$5+1,0))</f>
        <v>49.341999999999885</v>
      </c>
      <c r="AA795" s="20">
        <f t="shared" ca="1" si="172"/>
        <v>57.790793165590713</v>
      </c>
      <c r="AB795" s="20">
        <f t="shared" ca="1" si="179"/>
        <v>0</v>
      </c>
    </row>
    <row r="796" spans="1:28">
      <c r="A796" s="5">
        <v>39539</v>
      </c>
      <c r="B796" s="4">
        <v>8593.2000000000007</v>
      </c>
      <c r="C796" s="4">
        <v>8608.9500000000007</v>
      </c>
      <c r="D796" s="4">
        <v>8419.7199999999993</v>
      </c>
      <c r="E796" s="4">
        <v>8419.7199999999993</v>
      </c>
      <c r="F796" s="4">
        <v>5053400</v>
      </c>
      <c r="G796" s="35">
        <f t="shared" si="181"/>
        <v>20.610000000000582</v>
      </c>
      <c r="H796" s="35">
        <f t="shared" si="180"/>
        <v>-173.48000000000138</v>
      </c>
      <c r="I796" s="35">
        <f t="shared" ca="1" si="173"/>
        <v>0</v>
      </c>
      <c r="J796" s="35">
        <f t="shared" ca="1" si="174"/>
        <v>1</v>
      </c>
      <c r="K796" s="35">
        <f t="shared" ca="1" si="175"/>
        <v>-152.8700000000008</v>
      </c>
      <c r="L796" s="35">
        <f t="shared" ca="1" si="176"/>
        <v>431.15000000000055</v>
      </c>
      <c r="M796" s="34">
        <f ca="1">AVERAGE(E796:OFFSET(E796,-M$5+1,0))</f>
        <v>8630.8083333333343</v>
      </c>
      <c r="N796" s="34">
        <f ca="1">AVERAGE(E796:OFFSET(E796,-N$5+1,0))</f>
        <v>8479.619999999999</v>
      </c>
      <c r="O796" s="34">
        <f t="shared" ca="1" si="177"/>
        <v>0</v>
      </c>
      <c r="P796" s="15">
        <f t="shared" si="167"/>
        <v>189.23000000000138</v>
      </c>
      <c r="Q796" s="15">
        <f t="shared" si="168"/>
        <v>189.23000000000138</v>
      </c>
      <c r="R796" s="15">
        <f t="shared" si="169"/>
        <v>189.23000000000138</v>
      </c>
      <c r="S796" s="49">
        <f ca="1">AVERAGE(E796:OFFSET(E796,-S$5+1,0))</f>
        <v>8445.9030000000021</v>
      </c>
      <c r="T796" s="49">
        <f t="shared" ca="1" si="170"/>
        <v>8824.3630000000048</v>
      </c>
      <c r="U796" s="49">
        <f t="shared" ca="1" si="171"/>
        <v>8067.4429999999993</v>
      </c>
      <c r="V796" s="47">
        <f t="shared" ca="1" si="178"/>
        <v>0</v>
      </c>
      <c r="W796" s="20">
        <f>IF(E796-E795&gt;0,E796-E795,0)</f>
        <v>0</v>
      </c>
      <c r="X796" s="20">
        <f>IF(E796-E795&lt;0,-(E796-E795),0)</f>
        <v>152.8700000000008</v>
      </c>
      <c r="Y796" s="20">
        <f ca="1">AVERAGE(W796:OFFSET(W796,-$Y$5+1,0))</f>
        <v>62.074666666666538</v>
      </c>
      <c r="Z796" s="20">
        <f ca="1">AVERAGE(X796:OFFSET(X796,-$Y$5+1,0))</f>
        <v>59.533333333333275</v>
      </c>
      <c r="AA796" s="20">
        <f t="shared" ca="1" si="172"/>
        <v>51.044887397758899</v>
      </c>
      <c r="AB796" s="20">
        <f t="shared" ca="1" si="179"/>
        <v>0</v>
      </c>
    </row>
    <row r="797" spans="1:28">
      <c r="A797" s="5">
        <v>39540</v>
      </c>
      <c r="B797" s="4">
        <v>8578.59</v>
      </c>
      <c r="C797" s="4">
        <v>8619.7800000000007</v>
      </c>
      <c r="D797" s="4">
        <v>8519.67</v>
      </c>
      <c r="E797" s="4">
        <v>8605.32</v>
      </c>
      <c r="F797" s="4">
        <v>5023400</v>
      </c>
      <c r="G797" s="35">
        <f t="shared" si="181"/>
        <v>158.8700000000008</v>
      </c>
      <c r="H797" s="35">
        <f t="shared" si="180"/>
        <v>26.729999999999563</v>
      </c>
      <c r="I797" s="35">
        <f t="shared" ca="1" si="173"/>
        <v>0</v>
      </c>
      <c r="J797" s="35">
        <f t="shared" ca="1" si="174"/>
        <v>1</v>
      </c>
      <c r="K797" s="35">
        <f t="shared" ca="1" si="175"/>
        <v>185.60000000000036</v>
      </c>
      <c r="L797" s="35">
        <f t="shared" ca="1" si="176"/>
        <v>616.75000000000091</v>
      </c>
      <c r="M797" s="34">
        <f ca="1">AVERAGE(E797:OFFSET(E797,-M$5+1,0))</f>
        <v>8599.18</v>
      </c>
      <c r="N797" s="34">
        <f ca="1">AVERAGE(E797:OFFSET(E797,-N$5+1,0))</f>
        <v>8529.6083333333318</v>
      </c>
      <c r="O797" s="34">
        <f t="shared" ca="1" si="177"/>
        <v>0</v>
      </c>
      <c r="P797" s="15">
        <f t="shared" si="167"/>
        <v>100.11000000000058</v>
      </c>
      <c r="Q797" s="15">
        <f t="shared" si="168"/>
        <v>200.06000000000131</v>
      </c>
      <c r="R797" s="15">
        <f t="shared" si="169"/>
        <v>200.06000000000131</v>
      </c>
      <c r="S797" s="49">
        <f ca="1">AVERAGE(E797:OFFSET(E797,-S$5+1,0))</f>
        <v>8451.9715000000015</v>
      </c>
      <c r="T797" s="49">
        <f t="shared" ca="1" si="170"/>
        <v>8852.0915000000041</v>
      </c>
      <c r="U797" s="49">
        <f t="shared" ca="1" si="171"/>
        <v>8051.8514999999989</v>
      </c>
      <c r="V797" s="47">
        <f t="shared" ca="1" si="178"/>
        <v>0</v>
      </c>
      <c r="W797" s="20">
        <f>IF(E797-E796&gt;0,E797-E796,0)</f>
        <v>185.60000000000036</v>
      </c>
      <c r="X797" s="20">
        <f>IF(E797-E796&lt;0,-(E797-E796),0)</f>
        <v>0</v>
      </c>
      <c r="Y797" s="20">
        <f ca="1">AVERAGE(W797:OFFSET(W797,-$Y$5+1,0))</f>
        <v>70.867999999999967</v>
      </c>
      <c r="Z797" s="20">
        <f ca="1">AVERAGE(X797:OFFSET(X797,-$Y$5+1,0))</f>
        <v>59.533333333333275</v>
      </c>
      <c r="AA797" s="20">
        <f t="shared" ca="1" si="172"/>
        <v>54.346070081083028</v>
      </c>
      <c r="AB797" s="20">
        <f t="shared" ca="1" si="179"/>
        <v>0</v>
      </c>
    </row>
    <row r="798" spans="1:28">
      <c r="A798" s="5">
        <v>39541</v>
      </c>
      <c r="B798" s="4">
        <v>8593.85</v>
      </c>
      <c r="C798" s="4">
        <v>8621.59</v>
      </c>
      <c r="D798" s="4">
        <v>8555.6200000000008</v>
      </c>
      <c r="E798" s="4">
        <v>8596.34</v>
      </c>
      <c r="F798" s="4">
        <v>4691600</v>
      </c>
      <c r="G798" s="35">
        <f t="shared" si="181"/>
        <v>-11.469999999999345</v>
      </c>
      <c r="H798" s="35">
        <f t="shared" si="180"/>
        <v>2.4899999999997817</v>
      </c>
      <c r="I798" s="35">
        <f t="shared" ca="1" si="173"/>
        <v>0</v>
      </c>
      <c r="J798" s="35">
        <f t="shared" ca="1" si="174"/>
        <v>1</v>
      </c>
      <c r="K798" s="35">
        <f t="shared" ca="1" si="175"/>
        <v>-8.9799999999995634</v>
      </c>
      <c r="L798" s="35">
        <f t="shared" ca="1" si="176"/>
        <v>607.77000000000135</v>
      </c>
      <c r="M798" s="34">
        <f ca="1">AVERAGE(E798:OFFSET(E798,-M$5+1,0))</f>
        <v>8570.5666666666657</v>
      </c>
      <c r="N798" s="34">
        <f ca="1">AVERAGE(E798:OFFSET(E798,-N$5+1,0))</f>
        <v>8574.4849999999988</v>
      </c>
      <c r="O798" s="34">
        <f t="shared" ca="1" si="177"/>
        <v>-1</v>
      </c>
      <c r="P798" s="15">
        <f t="shared" si="167"/>
        <v>65.969999999999345</v>
      </c>
      <c r="Q798" s="15">
        <f t="shared" si="168"/>
        <v>65.969999999999345</v>
      </c>
      <c r="R798" s="15">
        <f t="shared" si="169"/>
        <v>65.969999999999345</v>
      </c>
      <c r="S798" s="49">
        <f ca="1">AVERAGE(E798:OFFSET(E798,-S$5+1,0))</f>
        <v>8448.8564999999999</v>
      </c>
      <c r="T798" s="49">
        <f t="shared" ca="1" si="170"/>
        <v>8580.7964999999986</v>
      </c>
      <c r="U798" s="49">
        <f t="shared" ca="1" si="171"/>
        <v>8316.9165000000012</v>
      </c>
      <c r="V798" s="47">
        <f t="shared" ca="1" si="178"/>
        <v>1</v>
      </c>
      <c r="W798" s="20">
        <f>IF(E798-E797&gt;0,E798-E797,0)</f>
        <v>0</v>
      </c>
      <c r="X798" s="20">
        <f>IF(E798-E797&lt;0,-(E798-E797),0)</f>
        <v>8.9799999999995634</v>
      </c>
      <c r="Y798" s="20">
        <f ca="1">AVERAGE(W798:OFFSET(W798,-$Y$5+1,0))</f>
        <v>70.867999999999967</v>
      </c>
      <c r="Z798" s="20">
        <f ca="1">AVERAGE(X798:OFFSET(X798,-$Y$5+1,0))</f>
        <v>45.177999999999948</v>
      </c>
      <c r="AA798" s="20">
        <f t="shared" ca="1" si="172"/>
        <v>61.068886476052619</v>
      </c>
      <c r="AB798" s="20">
        <f t="shared" ca="1" si="179"/>
        <v>0</v>
      </c>
    </row>
    <row r="799" spans="1:28">
      <c r="A799" s="5">
        <v>39545</v>
      </c>
      <c r="B799" s="4">
        <v>8638.6299999999992</v>
      </c>
      <c r="C799" s="4">
        <v>8729.7900000000009</v>
      </c>
      <c r="D799" s="4">
        <v>8619.99</v>
      </c>
      <c r="E799" s="4">
        <v>8729.7900000000009</v>
      </c>
      <c r="F799" s="4">
        <v>4730800</v>
      </c>
      <c r="G799" s="35">
        <f t="shared" si="181"/>
        <v>42.289999999999054</v>
      </c>
      <c r="H799" s="35">
        <f t="shared" si="180"/>
        <v>91.160000000001673</v>
      </c>
      <c r="I799" s="35">
        <f t="shared" ca="1" si="173"/>
        <v>0</v>
      </c>
      <c r="J799" s="35">
        <f t="shared" ca="1" si="174"/>
        <v>1</v>
      </c>
      <c r="K799" s="35">
        <f t="shared" ca="1" si="175"/>
        <v>133.45000000000073</v>
      </c>
      <c r="L799" s="35">
        <f t="shared" ca="1" si="176"/>
        <v>741.22000000000207</v>
      </c>
      <c r="M799" s="34">
        <f ca="1">AVERAGE(E799:OFFSET(E799,-M$5+1,0))</f>
        <v>8591.2066666666669</v>
      </c>
      <c r="N799" s="34">
        <f ca="1">AVERAGE(E799:OFFSET(E799,-N$5+1,0))</f>
        <v>8620.3550000000014</v>
      </c>
      <c r="O799" s="34">
        <f t="shared" ca="1" si="177"/>
        <v>0</v>
      </c>
      <c r="P799" s="15">
        <f t="shared" si="167"/>
        <v>109.80000000000109</v>
      </c>
      <c r="Q799" s="15">
        <f t="shared" si="168"/>
        <v>133.45000000000073</v>
      </c>
      <c r="R799" s="15">
        <f t="shared" si="169"/>
        <v>133.45000000000073</v>
      </c>
      <c r="S799" s="49">
        <f ca="1">AVERAGE(E799:OFFSET(E799,-S$5+1,0))</f>
        <v>8458.777</v>
      </c>
      <c r="T799" s="49">
        <f t="shared" ca="1" si="170"/>
        <v>8725.6770000000015</v>
      </c>
      <c r="U799" s="49">
        <f t="shared" ca="1" si="171"/>
        <v>8191.8769999999986</v>
      </c>
      <c r="V799" s="47">
        <f t="shared" ca="1" si="178"/>
        <v>0</v>
      </c>
      <c r="W799" s="20">
        <f>IF(E799-E798&gt;0,E799-E798,0)</f>
        <v>133.45000000000073</v>
      </c>
      <c r="X799" s="20">
        <f>IF(E799-E798&lt;0,-(E799-E798),0)</f>
        <v>0</v>
      </c>
      <c r="Y799" s="20">
        <f ca="1">AVERAGE(W799:OFFSET(W799,-$Y$5+1,0))</f>
        <v>79.764666666666685</v>
      </c>
      <c r="Z799" s="20">
        <f ca="1">AVERAGE(X799:OFFSET(X799,-$Y$5+1,0))</f>
        <v>41.871333333333311</v>
      </c>
      <c r="AA799" s="20">
        <f t="shared" ca="1" si="172"/>
        <v>65.576528878511866</v>
      </c>
      <c r="AB799" s="20">
        <f t="shared" ca="1" si="179"/>
        <v>0</v>
      </c>
    </row>
    <row r="800" spans="1:28">
      <c r="A800" s="5">
        <v>39546</v>
      </c>
      <c r="B800" s="4">
        <v>8717.06</v>
      </c>
      <c r="C800" s="4">
        <v>8725.69</v>
      </c>
      <c r="D800" s="4">
        <v>8672.85</v>
      </c>
      <c r="E800" s="4">
        <v>8672.85</v>
      </c>
      <c r="F800" s="4">
        <v>4826000</v>
      </c>
      <c r="G800" s="35">
        <f t="shared" si="181"/>
        <v>-12.730000000001382</v>
      </c>
      <c r="H800" s="35">
        <f t="shared" si="180"/>
        <v>-44.209999999999127</v>
      </c>
      <c r="I800" s="35">
        <f t="shared" ca="1" si="173"/>
        <v>0</v>
      </c>
      <c r="J800" s="35">
        <f t="shared" ca="1" si="174"/>
        <v>1</v>
      </c>
      <c r="K800" s="35">
        <f t="shared" ca="1" si="175"/>
        <v>-56.940000000000509</v>
      </c>
      <c r="L800" s="35">
        <f t="shared" ca="1" si="176"/>
        <v>684.28000000000156</v>
      </c>
      <c r="M800" s="34">
        <f ca="1">AVERAGE(E800:OFFSET(E800,-M$5+1,0))</f>
        <v>8599.4349999999995</v>
      </c>
      <c r="N800" s="34">
        <f ca="1">AVERAGE(E800:OFFSET(E800,-N$5+1,0))</f>
        <v>8648.2908333333326</v>
      </c>
      <c r="O800" s="34">
        <f t="shared" ca="1" si="177"/>
        <v>0</v>
      </c>
      <c r="P800" s="15">
        <f t="shared" si="167"/>
        <v>52.840000000000146</v>
      </c>
      <c r="Q800" s="15">
        <f t="shared" si="168"/>
        <v>56.940000000000509</v>
      </c>
      <c r="R800" s="15">
        <f t="shared" si="169"/>
        <v>56.940000000000509</v>
      </c>
      <c r="S800" s="49">
        <f ca="1">AVERAGE(E800:OFFSET(E800,-S$5+1,0))</f>
        <v>8477.4510000000009</v>
      </c>
      <c r="T800" s="49">
        <f t="shared" ca="1" si="170"/>
        <v>8591.3310000000019</v>
      </c>
      <c r="U800" s="49">
        <f t="shared" ca="1" si="171"/>
        <v>8363.5709999999999</v>
      </c>
      <c r="V800" s="47">
        <f t="shared" ca="1" si="178"/>
        <v>0</v>
      </c>
      <c r="W800" s="20">
        <f>IF(E800-E799&gt;0,E800-E799,0)</f>
        <v>0</v>
      </c>
      <c r="X800" s="20">
        <f>IF(E800-E799&lt;0,-(E800-E799),0)</f>
        <v>56.940000000000509</v>
      </c>
      <c r="Y800" s="20">
        <f ca="1">AVERAGE(W800:OFFSET(W800,-$Y$5+1,0))</f>
        <v>79.764666666666685</v>
      </c>
      <c r="Z800" s="20">
        <f ca="1">AVERAGE(X800:OFFSET(X800,-$Y$5+1,0))</f>
        <v>35.271999999999998</v>
      </c>
      <c r="AA800" s="20">
        <f t="shared" ca="1" si="172"/>
        <v>69.338471791602686</v>
      </c>
      <c r="AB800" s="20">
        <f t="shared" ca="1" si="179"/>
        <v>0</v>
      </c>
    </row>
    <row r="801" spans="1:28">
      <c r="A801" s="5">
        <v>39547</v>
      </c>
      <c r="B801" s="4">
        <v>8684.66</v>
      </c>
      <c r="C801" s="4">
        <v>8759.75</v>
      </c>
      <c r="D801" s="4">
        <v>8628.6200000000008</v>
      </c>
      <c r="E801" s="4">
        <v>8667.93</v>
      </c>
      <c r="F801" s="4">
        <v>5174000</v>
      </c>
      <c r="G801" s="35">
        <f t="shared" si="181"/>
        <v>11.809999999999491</v>
      </c>
      <c r="H801" s="35">
        <f t="shared" si="180"/>
        <v>-16.729999999999563</v>
      </c>
      <c r="I801" s="35">
        <f t="shared" ca="1" si="173"/>
        <v>0</v>
      </c>
      <c r="J801" s="35">
        <f t="shared" ca="1" si="174"/>
        <v>1</v>
      </c>
      <c r="K801" s="35">
        <f t="shared" ca="1" si="175"/>
        <v>-4.9200000000000728</v>
      </c>
      <c r="L801" s="35">
        <f t="shared" ca="1" si="176"/>
        <v>679.36000000000149</v>
      </c>
      <c r="M801" s="34">
        <f ca="1">AVERAGE(E801:OFFSET(E801,-M$5+1,0))</f>
        <v>8615.3249999999989</v>
      </c>
      <c r="N801" s="34">
        <f ca="1">AVERAGE(E801:OFFSET(E801,-N$5+1,0))</f>
        <v>8660.2024999999994</v>
      </c>
      <c r="O801" s="34">
        <f t="shared" ca="1" si="177"/>
        <v>0</v>
      </c>
      <c r="P801" s="15">
        <f t="shared" si="167"/>
        <v>131.1299999999992</v>
      </c>
      <c r="Q801" s="15">
        <f t="shared" si="168"/>
        <v>131.1299999999992</v>
      </c>
      <c r="R801" s="15">
        <f t="shared" si="169"/>
        <v>131.1299999999992</v>
      </c>
      <c r="S801" s="49">
        <f ca="1">AVERAGE(E801:OFFSET(E801,-S$5+1,0))</f>
        <v>8491.7674999999999</v>
      </c>
      <c r="T801" s="49">
        <f t="shared" ca="1" si="170"/>
        <v>8754.0274999999983</v>
      </c>
      <c r="U801" s="49">
        <f t="shared" ca="1" si="171"/>
        <v>8229.5075000000015</v>
      </c>
      <c r="V801" s="47">
        <f t="shared" ca="1" si="178"/>
        <v>0</v>
      </c>
      <c r="W801" s="20">
        <f>IF(E801-E800&gt;0,E801-E800,0)</f>
        <v>0</v>
      </c>
      <c r="X801" s="20">
        <f>IF(E801-E800&lt;0,-(E801-E800),0)</f>
        <v>4.9200000000000728</v>
      </c>
      <c r="Y801" s="20">
        <f ca="1">AVERAGE(W801:OFFSET(W801,-$Y$5+1,0))</f>
        <v>76.274000000000044</v>
      </c>
      <c r="Z801" s="20">
        <f ca="1">AVERAGE(X801:OFFSET(X801,-$Y$5+1,0))</f>
        <v>35.6</v>
      </c>
      <c r="AA801" s="20">
        <f t="shared" ca="1" si="172"/>
        <v>68.178486511611283</v>
      </c>
      <c r="AB801" s="20">
        <f t="shared" ca="1" si="179"/>
        <v>0</v>
      </c>
    </row>
    <row r="802" spans="1:28">
      <c r="A802" s="5">
        <v>39548</v>
      </c>
      <c r="B802" s="4">
        <v>8682.1</v>
      </c>
      <c r="C802" s="4">
        <v>8829.4</v>
      </c>
      <c r="D802" s="4">
        <v>8681.89</v>
      </c>
      <c r="E802" s="4">
        <v>8829.4</v>
      </c>
      <c r="F802" s="4">
        <v>4983000</v>
      </c>
      <c r="G802" s="35">
        <f t="shared" si="181"/>
        <v>14.170000000000073</v>
      </c>
      <c r="H802" s="35">
        <f t="shared" si="180"/>
        <v>147.29999999999927</v>
      </c>
      <c r="I802" s="35">
        <f t="shared" ca="1" si="173"/>
        <v>0</v>
      </c>
      <c r="J802" s="35">
        <f t="shared" ca="1" si="174"/>
        <v>1</v>
      </c>
      <c r="K802" s="35">
        <f t="shared" ca="1" si="175"/>
        <v>161.46999999999935</v>
      </c>
      <c r="L802" s="35">
        <f t="shared" ca="1" si="176"/>
        <v>840.83000000000084</v>
      </c>
      <c r="M802" s="34">
        <f ca="1">AVERAGE(E802:OFFSET(E802,-M$5+1,0))</f>
        <v>8683.6050000000014</v>
      </c>
      <c r="N802" s="34">
        <f ca="1">AVERAGE(E802:OFFSET(E802,-N$5+1,0))</f>
        <v>8657.2066666666669</v>
      </c>
      <c r="O802" s="34">
        <f t="shared" ca="1" si="177"/>
        <v>1</v>
      </c>
      <c r="P802" s="15">
        <f t="shared" si="167"/>
        <v>147.51000000000022</v>
      </c>
      <c r="Q802" s="15">
        <f t="shared" si="168"/>
        <v>161.46999999999935</v>
      </c>
      <c r="R802" s="15">
        <f t="shared" si="169"/>
        <v>161.46999999999935</v>
      </c>
      <c r="S802" s="49">
        <f ca="1">AVERAGE(E802:OFFSET(E802,-S$5+1,0))</f>
        <v>8511.4724999999999</v>
      </c>
      <c r="T802" s="49">
        <f t="shared" ca="1" si="170"/>
        <v>8834.4124999999985</v>
      </c>
      <c r="U802" s="49">
        <f t="shared" ca="1" si="171"/>
        <v>8188.5325000000012</v>
      </c>
      <c r="V802" s="47">
        <f t="shared" ca="1" si="178"/>
        <v>0</v>
      </c>
      <c r="W802" s="20">
        <f>IF(E802-E801&gt;0,E802-E801,0)</f>
        <v>161.46999999999935</v>
      </c>
      <c r="X802" s="20">
        <f>IF(E802-E801&lt;0,-(E802-E801),0)</f>
        <v>0</v>
      </c>
      <c r="Y802" s="20">
        <f ca="1">AVERAGE(W802:OFFSET(W802,-$Y$5+1,0))</f>
        <v>78.936666666666625</v>
      </c>
      <c r="Z802" s="20">
        <f ca="1">AVERAGE(X802:OFFSET(X802,-$Y$5+1,0))</f>
        <v>35.6</v>
      </c>
      <c r="AA802" s="20">
        <f t="shared" ca="1" si="172"/>
        <v>68.918250341957446</v>
      </c>
      <c r="AB802" s="20">
        <f t="shared" ca="1" si="179"/>
        <v>0</v>
      </c>
    </row>
    <row r="803" spans="1:28">
      <c r="A803" s="5">
        <v>39549</v>
      </c>
      <c r="B803" s="4">
        <v>8872.65</v>
      </c>
      <c r="C803" s="4">
        <v>8937.1200000000008</v>
      </c>
      <c r="D803" s="4">
        <v>8840.0400000000009</v>
      </c>
      <c r="E803" s="4">
        <v>8909.58</v>
      </c>
      <c r="F803" s="4">
        <v>7167000</v>
      </c>
      <c r="G803" s="35">
        <f t="shared" si="181"/>
        <v>43.25</v>
      </c>
      <c r="H803" s="35">
        <f t="shared" si="180"/>
        <v>36.930000000000291</v>
      </c>
      <c r="I803" s="35">
        <f t="shared" ca="1" si="173"/>
        <v>0</v>
      </c>
      <c r="J803" s="35">
        <f t="shared" ca="1" si="174"/>
        <v>1</v>
      </c>
      <c r="K803" s="35">
        <f t="shared" ca="1" si="175"/>
        <v>80.180000000000291</v>
      </c>
      <c r="L803" s="35">
        <f t="shared" ca="1" si="176"/>
        <v>921.01000000000113</v>
      </c>
      <c r="M803" s="34">
        <f ca="1">AVERAGE(E803:OFFSET(E803,-M$5+1,0))</f>
        <v>8734.3150000000005</v>
      </c>
      <c r="N803" s="34">
        <f ca="1">AVERAGE(E803:OFFSET(E803,-N$5+1,0))</f>
        <v>8666.7474999999995</v>
      </c>
      <c r="O803" s="34">
        <f t="shared" ca="1" si="177"/>
        <v>0</v>
      </c>
      <c r="P803" s="15">
        <f t="shared" si="167"/>
        <v>97.079999999999927</v>
      </c>
      <c r="Q803" s="15">
        <f t="shared" si="168"/>
        <v>107.72000000000116</v>
      </c>
      <c r="R803" s="15">
        <f t="shared" si="169"/>
        <v>107.72000000000116</v>
      </c>
      <c r="S803" s="49">
        <f ca="1">AVERAGE(E803:OFFSET(E803,-S$5+1,0))</f>
        <v>8546.4019999999982</v>
      </c>
      <c r="T803" s="49">
        <f t="shared" ca="1" si="170"/>
        <v>8761.8420000000006</v>
      </c>
      <c r="U803" s="49">
        <f t="shared" ca="1" si="171"/>
        <v>8330.9619999999959</v>
      </c>
      <c r="V803" s="47">
        <f t="shared" ca="1" si="178"/>
        <v>1</v>
      </c>
      <c r="W803" s="20">
        <f>IF(E803-E802&gt;0,E803-E802,0)</f>
        <v>80.180000000000291</v>
      </c>
      <c r="X803" s="20">
        <f>IF(E803-E802&lt;0,-(E803-E802),0)</f>
        <v>0</v>
      </c>
      <c r="Y803" s="20">
        <f ca="1">AVERAGE(W803:OFFSET(W803,-$Y$5+1,0))</f>
        <v>73.730666666666608</v>
      </c>
      <c r="Z803" s="20">
        <f ca="1">AVERAGE(X803:OFFSET(X803,-$Y$5+1,0))</f>
        <v>35.6</v>
      </c>
      <c r="AA803" s="20">
        <f t="shared" ca="1" si="172"/>
        <v>67.438230200736584</v>
      </c>
      <c r="AB803" s="20">
        <f t="shared" ca="1" si="179"/>
        <v>0</v>
      </c>
    </row>
    <row r="804" spans="1:28">
      <c r="A804" s="5">
        <v>39552</v>
      </c>
      <c r="B804" s="4">
        <v>8877.4699999999993</v>
      </c>
      <c r="C804" s="4">
        <v>8928.8700000000008</v>
      </c>
      <c r="D804" s="4">
        <v>8839.1200000000008</v>
      </c>
      <c r="E804" s="4">
        <v>8892.68</v>
      </c>
      <c r="F804" s="4">
        <v>6673800</v>
      </c>
      <c r="G804" s="35">
        <f t="shared" si="181"/>
        <v>-32.110000000000582</v>
      </c>
      <c r="H804" s="35">
        <f t="shared" si="180"/>
        <v>15.210000000000946</v>
      </c>
      <c r="I804" s="35">
        <f t="shared" ca="1" si="173"/>
        <v>0</v>
      </c>
      <c r="J804" s="35">
        <f t="shared" ca="1" si="174"/>
        <v>1</v>
      </c>
      <c r="K804" s="35">
        <f t="shared" ca="1" si="175"/>
        <v>-16.899999999999636</v>
      </c>
      <c r="L804" s="35">
        <f t="shared" ca="1" si="176"/>
        <v>904.11000000000149</v>
      </c>
      <c r="M804" s="34">
        <f ca="1">AVERAGE(E804:OFFSET(E804,-M$5+1,0))</f>
        <v>8783.7049999999999</v>
      </c>
      <c r="N804" s="34">
        <f ca="1">AVERAGE(E804:OFFSET(E804,-N$5+1,0))</f>
        <v>8677.1358333333337</v>
      </c>
      <c r="O804" s="34">
        <f t="shared" ca="1" si="177"/>
        <v>0</v>
      </c>
      <c r="P804" s="15">
        <f t="shared" si="167"/>
        <v>89.75</v>
      </c>
      <c r="Q804" s="15">
        <f t="shared" si="168"/>
        <v>89.75</v>
      </c>
      <c r="R804" s="15">
        <f t="shared" si="169"/>
        <v>89.75</v>
      </c>
      <c r="S804" s="49">
        <f ca="1">AVERAGE(E804:OFFSET(E804,-S$5+1,0))</f>
        <v>8582.9664999999986</v>
      </c>
      <c r="T804" s="49">
        <f t="shared" ca="1" si="170"/>
        <v>8762.4664999999986</v>
      </c>
      <c r="U804" s="49">
        <f t="shared" ca="1" si="171"/>
        <v>8403.4664999999986</v>
      </c>
      <c r="V804" s="47">
        <f t="shared" ca="1" si="178"/>
        <v>0</v>
      </c>
      <c r="W804" s="20">
        <f>IF(E804-E803&gt;0,E804-E803,0)</f>
        <v>0</v>
      </c>
      <c r="X804" s="20">
        <f>IF(E804-E803&lt;0,-(E804-E803),0)</f>
        <v>16.899999999999636</v>
      </c>
      <c r="Y804" s="20">
        <f ca="1">AVERAGE(W804:OFFSET(W804,-$Y$5+1,0))</f>
        <v>61.239333333333342</v>
      </c>
      <c r="Z804" s="20">
        <f ca="1">AVERAGE(X804:OFFSET(X804,-$Y$5+1,0))</f>
        <v>36.726666666666645</v>
      </c>
      <c r="AA804" s="20">
        <f t="shared" ca="1" si="172"/>
        <v>62.510803067730997</v>
      </c>
      <c r="AB804" s="20">
        <f t="shared" ca="1" si="179"/>
        <v>0</v>
      </c>
    </row>
    <row r="805" spans="1:28">
      <c r="A805" s="5">
        <v>39553</v>
      </c>
      <c r="B805" s="4">
        <v>8931.08</v>
      </c>
      <c r="C805" s="4">
        <v>8951.56</v>
      </c>
      <c r="D805" s="4">
        <v>8885.32</v>
      </c>
      <c r="E805" s="4">
        <v>8924.7800000000007</v>
      </c>
      <c r="F805" s="4">
        <v>6236200</v>
      </c>
      <c r="G805" s="35">
        <f t="shared" si="181"/>
        <v>38.399999999999636</v>
      </c>
      <c r="H805" s="35">
        <f t="shared" si="180"/>
        <v>-6.2999999999992724</v>
      </c>
      <c r="I805" s="35">
        <f t="shared" ca="1" si="173"/>
        <v>0</v>
      </c>
      <c r="J805" s="35">
        <f t="shared" ca="1" si="174"/>
        <v>1</v>
      </c>
      <c r="K805" s="35">
        <f t="shared" ca="1" si="175"/>
        <v>32.100000000000364</v>
      </c>
      <c r="L805" s="35">
        <f t="shared" ca="1" si="176"/>
        <v>936.21000000000186</v>
      </c>
      <c r="M805" s="34">
        <f ca="1">AVERAGE(E805:OFFSET(E805,-M$5+1,0))</f>
        <v>8816.2033333333329</v>
      </c>
      <c r="N805" s="34">
        <f ca="1">AVERAGE(E805:OFFSET(E805,-N$5+1,0))</f>
        <v>8703.7049999999999</v>
      </c>
      <c r="O805" s="34">
        <f t="shared" ca="1" si="177"/>
        <v>0</v>
      </c>
      <c r="P805" s="15">
        <f t="shared" si="167"/>
        <v>66.239999999999782</v>
      </c>
      <c r="Q805" s="15">
        <f t="shared" si="168"/>
        <v>66.239999999999782</v>
      </c>
      <c r="R805" s="15">
        <f t="shared" si="169"/>
        <v>66.239999999999782</v>
      </c>
      <c r="S805" s="49">
        <f ca="1">AVERAGE(E805:OFFSET(E805,-S$5+1,0))</f>
        <v>8628.932499999999</v>
      </c>
      <c r="T805" s="49">
        <f t="shared" ca="1" si="170"/>
        <v>8761.4124999999985</v>
      </c>
      <c r="U805" s="49">
        <f t="shared" ca="1" si="171"/>
        <v>8496.4524999999994</v>
      </c>
      <c r="V805" s="47">
        <f t="shared" ca="1" si="178"/>
        <v>0</v>
      </c>
      <c r="W805" s="20">
        <f>IF(E805-E804&gt;0,E805-E804,0)</f>
        <v>32.100000000000364</v>
      </c>
      <c r="X805" s="20">
        <f>IF(E805-E804&lt;0,-(E805-E804),0)</f>
        <v>0</v>
      </c>
      <c r="Y805" s="20">
        <f ca="1">AVERAGE(W805:OFFSET(W805,-$Y$5+1,0))</f>
        <v>40.688666666666663</v>
      </c>
      <c r="Z805" s="20">
        <f ca="1">AVERAGE(X805:OFFSET(X805,-$Y$5+1,0))</f>
        <v>36.726666666666645</v>
      </c>
      <c r="AA805" s="20">
        <f t="shared" ca="1" si="172"/>
        <v>52.558924588582805</v>
      </c>
      <c r="AB805" s="20">
        <f t="shared" ca="1" si="179"/>
        <v>0</v>
      </c>
    </row>
    <row r="806" spans="1:28">
      <c r="A806" s="5">
        <v>39554</v>
      </c>
      <c r="B806" s="4">
        <v>9007.6299999999992</v>
      </c>
      <c r="C806" s="4">
        <v>9068.9699999999993</v>
      </c>
      <c r="D806" s="4">
        <v>8981.91</v>
      </c>
      <c r="E806" s="4">
        <v>9066.0400000000009</v>
      </c>
      <c r="F806" s="4">
        <v>7499400</v>
      </c>
      <c r="G806" s="35">
        <f t="shared" si="181"/>
        <v>82.849999999998545</v>
      </c>
      <c r="H806" s="35">
        <f t="shared" si="180"/>
        <v>58.410000000001673</v>
      </c>
      <c r="I806" s="35">
        <f t="shared" ca="1" si="173"/>
        <v>0</v>
      </c>
      <c r="J806" s="35">
        <f t="shared" ca="1" si="174"/>
        <v>1</v>
      </c>
      <c r="K806" s="35">
        <f t="shared" ca="1" si="175"/>
        <v>141.26000000000022</v>
      </c>
      <c r="L806" s="35">
        <f t="shared" ca="1" si="176"/>
        <v>1077.4700000000021</v>
      </c>
      <c r="M806" s="34">
        <f ca="1">AVERAGE(E806:OFFSET(E806,-M$5+1,0))</f>
        <v>8881.7350000000006</v>
      </c>
      <c r="N806" s="34">
        <f ca="1">AVERAGE(E806:OFFSET(E806,-N$5+1,0))</f>
        <v>8740.5850000000009</v>
      </c>
      <c r="O806" s="34">
        <f t="shared" ca="1" si="177"/>
        <v>0</v>
      </c>
      <c r="P806" s="15">
        <f t="shared" si="167"/>
        <v>87.059999999999491</v>
      </c>
      <c r="Q806" s="15">
        <f t="shared" si="168"/>
        <v>144.18999999999869</v>
      </c>
      <c r="R806" s="15">
        <f t="shared" si="169"/>
        <v>144.18999999999869</v>
      </c>
      <c r="S806" s="49">
        <f ca="1">AVERAGE(E806:OFFSET(E806,-S$5+1,0))</f>
        <v>8679.343499999999</v>
      </c>
      <c r="T806" s="49">
        <f t="shared" ca="1" si="170"/>
        <v>8967.7234999999964</v>
      </c>
      <c r="U806" s="49">
        <f t="shared" ca="1" si="171"/>
        <v>8390.9635000000017</v>
      </c>
      <c r="V806" s="47">
        <f t="shared" ca="1" si="178"/>
        <v>0</v>
      </c>
      <c r="W806" s="20">
        <f>IF(E806-E805&gt;0,E806-E805,0)</f>
        <v>141.26000000000022</v>
      </c>
      <c r="X806" s="20">
        <f>IF(E806-E805&lt;0,-(E806-E805),0)</f>
        <v>0</v>
      </c>
      <c r="Y806" s="20">
        <f ca="1">AVERAGE(W806:OFFSET(W806,-$Y$5+1,0))</f>
        <v>50.106000000000009</v>
      </c>
      <c r="Z806" s="20">
        <f ca="1">AVERAGE(X806:OFFSET(X806,-$Y$5+1,0))</f>
        <v>32.042666666666626</v>
      </c>
      <c r="AA806" s="20">
        <f t="shared" ca="1" si="172"/>
        <v>60.994294896245052</v>
      </c>
      <c r="AB806" s="20">
        <f t="shared" ca="1" si="179"/>
        <v>0</v>
      </c>
    </row>
    <row r="807" spans="1:28">
      <c r="A807" s="5">
        <v>39555</v>
      </c>
      <c r="B807" s="4">
        <v>9185.58</v>
      </c>
      <c r="C807" s="4">
        <v>9194.86</v>
      </c>
      <c r="D807" s="4">
        <v>9063.69</v>
      </c>
      <c r="E807" s="4">
        <v>9090.43</v>
      </c>
      <c r="F807" s="4">
        <v>8117200</v>
      </c>
      <c r="G807" s="35">
        <f t="shared" si="181"/>
        <v>119.53999999999905</v>
      </c>
      <c r="H807" s="35">
        <f t="shared" si="180"/>
        <v>-95.149999999999636</v>
      </c>
      <c r="I807" s="35">
        <f t="shared" ca="1" si="173"/>
        <v>0</v>
      </c>
      <c r="J807" s="35">
        <f t="shared" ca="1" si="174"/>
        <v>1</v>
      </c>
      <c r="K807" s="35">
        <f t="shared" ca="1" si="175"/>
        <v>24.389999999999418</v>
      </c>
      <c r="L807" s="35">
        <f t="shared" ca="1" si="176"/>
        <v>1101.8600000000015</v>
      </c>
      <c r="M807" s="34">
        <f ca="1">AVERAGE(E807:OFFSET(E807,-M$5+1,0))</f>
        <v>8952.1516666666666</v>
      </c>
      <c r="N807" s="34">
        <f ca="1">AVERAGE(E807:OFFSET(E807,-N$5+1,0))</f>
        <v>8783.7383333333328</v>
      </c>
      <c r="O807" s="34">
        <f t="shared" ca="1" si="177"/>
        <v>0</v>
      </c>
      <c r="P807" s="15">
        <f t="shared" si="167"/>
        <v>131.17000000000007</v>
      </c>
      <c r="Q807" s="15">
        <f t="shared" si="168"/>
        <v>131.17000000000007</v>
      </c>
      <c r="R807" s="15">
        <f t="shared" si="169"/>
        <v>131.17000000000007</v>
      </c>
      <c r="S807" s="49">
        <f ca="1">AVERAGE(E807:OFFSET(E807,-S$5+1,0))</f>
        <v>8724.8974999999991</v>
      </c>
      <c r="T807" s="49">
        <f t="shared" ca="1" si="170"/>
        <v>8987.2374999999993</v>
      </c>
      <c r="U807" s="49">
        <f t="shared" ca="1" si="171"/>
        <v>8462.557499999999</v>
      </c>
      <c r="V807" s="47">
        <f t="shared" ca="1" si="178"/>
        <v>0</v>
      </c>
      <c r="W807" s="20">
        <f>IF(E807-E806&gt;0,E807-E806,0)</f>
        <v>24.389999999999418</v>
      </c>
      <c r="X807" s="20">
        <f>IF(E807-E806&lt;0,-(E807-E806),0)</f>
        <v>0</v>
      </c>
      <c r="Y807" s="20">
        <f ca="1">AVERAGE(W807:OFFSET(W807,-$Y$5+1,0))</f>
        <v>51.731999999999971</v>
      </c>
      <c r="Z807" s="20">
        <f ca="1">AVERAGE(X807:OFFSET(X807,-$Y$5+1,0))</f>
        <v>30.237999999999982</v>
      </c>
      <c r="AA807" s="20">
        <f t="shared" ca="1" si="172"/>
        <v>63.110894229596198</v>
      </c>
      <c r="AB807" s="20">
        <f t="shared" ca="1" si="179"/>
        <v>0</v>
      </c>
    </row>
    <row r="808" spans="1:28">
      <c r="A808" s="5">
        <v>39556</v>
      </c>
      <c r="B808" s="4">
        <v>9092.93</v>
      </c>
      <c r="C808" s="4">
        <v>9123.07</v>
      </c>
      <c r="D808" s="4">
        <v>9025.01</v>
      </c>
      <c r="E808" s="4">
        <v>9074.34</v>
      </c>
      <c r="F808" s="4">
        <v>6308800</v>
      </c>
      <c r="G808" s="35">
        <f t="shared" si="181"/>
        <v>2.5</v>
      </c>
      <c r="H808" s="35">
        <f t="shared" si="180"/>
        <v>-18.590000000000146</v>
      </c>
      <c r="I808" s="35">
        <f t="shared" ca="1" si="173"/>
        <v>0</v>
      </c>
      <c r="J808" s="35">
        <f t="shared" ca="1" si="174"/>
        <v>1</v>
      </c>
      <c r="K808" s="35">
        <f t="shared" ca="1" si="175"/>
        <v>-16.090000000000146</v>
      </c>
      <c r="L808" s="35">
        <f t="shared" ca="1" si="176"/>
        <v>1085.7700000000013</v>
      </c>
      <c r="M808" s="34">
        <f ca="1">AVERAGE(E808:OFFSET(E808,-M$5+1,0))</f>
        <v>8992.9750000000004</v>
      </c>
      <c r="N808" s="34">
        <f ca="1">AVERAGE(E808:OFFSET(E808,-N$5+1,0))</f>
        <v>8838.2900000000009</v>
      </c>
      <c r="O808" s="34">
        <f t="shared" ca="1" si="177"/>
        <v>0</v>
      </c>
      <c r="P808" s="15">
        <f t="shared" si="167"/>
        <v>98.059999999999491</v>
      </c>
      <c r="Q808" s="15">
        <f t="shared" si="168"/>
        <v>98.059999999999491</v>
      </c>
      <c r="R808" s="15">
        <f t="shared" si="169"/>
        <v>98.059999999999491</v>
      </c>
      <c r="S808" s="49">
        <f ca="1">AVERAGE(E808:OFFSET(E808,-S$5+1,0))</f>
        <v>8761.7334999999985</v>
      </c>
      <c r="T808" s="49">
        <f t="shared" ca="1" si="170"/>
        <v>8957.8534999999974</v>
      </c>
      <c r="U808" s="49">
        <f t="shared" ca="1" si="171"/>
        <v>8565.6134999999995</v>
      </c>
      <c r="V808" s="47">
        <f t="shared" ca="1" si="178"/>
        <v>0</v>
      </c>
      <c r="W808" s="20">
        <f>IF(E808-E807&gt;0,E808-E807,0)</f>
        <v>0</v>
      </c>
      <c r="X808" s="20">
        <f>IF(E808-E807&lt;0,-(E808-E807),0)</f>
        <v>16.090000000000146</v>
      </c>
      <c r="Y808" s="20">
        <f ca="1">AVERAGE(W808:OFFSET(W808,-$Y$5+1,0))</f>
        <v>51.731999999999971</v>
      </c>
      <c r="Z808" s="20">
        <f ca="1">AVERAGE(X808:OFFSET(X808,-$Y$5+1,0))</f>
        <v>20.506000000000011</v>
      </c>
      <c r="AA808" s="20">
        <f t="shared" ca="1" si="172"/>
        <v>71.613278329964814</v>
      </c>
      <c r="AB808" s="20">
        <f t="shared" ca="1" si="179"/>
        <v>0</v>
      </c>
    </row>
    <row r="809" spans="1:28">
      <c r="A809" s="5">
        <v>39559</v>
      </c>
      <c r="B809" s="4">
        <v>9156.77</v>
      </c>
      <c r="C809" s="4">
        <v>9160.1</v>
      </c>
      <c r="D809" s="4">
        <v>9047.66</v>
      </c>
      <c r="E809" s="4">
        <v>9083.32</v>
      </c>
      <c r="F809" s="4">
        <v>6144600</v>
      </c>
      <c r="G809" s="35">
        <f t="shared" si="181"/>
        <v>82.430000000000291</v>
      </c>
      <c r="H809" s="35">
        <f t="shared" si="180"/>
        <v>-73.450000000000728</v>
      </c>
      <c r="I809" s="35">
        <f t="shared" ca="1" si="173"/>
        <v>0</v>
      </c>
      <c r="J809" s="35">
        <f t="shared" ca="1" si="174"/>
        <v>1</v>
      </c>
      <c r="K809" s="35">
        <f t="shared" ca="1" si="175"/>
        <v>8.9799999999995634</v>
      </c>
      <c r="L809" s="35">
        <f t="shared" ca="1" si="176"/>
        <v>1094.7500000000009</v>
      </c>
      <c r="M809" s="34">
        <f ca="1">AVERAGE(E809:OFFSET(E809,-M$5+1,0))</f>
        <v>9021.9316666666673</v>
      </c>
      <c r="N809" s="34">
        <f ca="1">AVERAGE(E809:OFFSET(E809,-N$5+1,0))</f>
        <v>8878.1233333333348</v>
      </c>
      <c r="O809" s="34">
        <f t="shared" ca="1" si="177"/>
        <v>0</v>
      </c>
      <c r="P809" s="15">
        <f t="shared" si="167"/>
        <v>112.44000000000051</v>
      </c>
      <c r="Q809" s="15">
        <f t="shared" si="168"/>
        <v>112.44000000000051</v>
      </c>
      <c r="R809" s="15">
        <f t="shared" si="169"/>
        <v>112.44000000000051</v>
      </c>
      <c r="S809" s="49">
        <f ca="1">AVERAGE(E809:OFFSET(E809,-S$5+1,0))</f>
        <v>8789.65</v>
      </c>
      <c r="T809" s="49">
        <f t="shared" ca="1" si="170"/>
        <v>9014.5300000000007</v>
      </c>
      <c r="U809" s="49">
        <f t="shared" ca="1" si="171"/>
        <v>8564.7699999999986</v>
      </c>
      <c r="V809" s="47">
        <f t="shared" ca="1" si="178"/>
        <v>0</v>
      </c>
      <c r="W809" s="20">
        <f>IF(E809-E808&gt;0,E809-E808,0)</f>
        <v>8.9799999999995634</v>
      </c>
      <c r="X809" s="20">
        <f>IF(E809-E808&lt;0,-(E809-E808),0)</f>
        <v>0</v>
      </c>
      <c r="Y809" s="20">
        <f ca="1">AVERAGE(W809:OFFSET(W809,-$Y$5+1,0))</f>
        <v>51.16200000000002</v>
      </c>
      <c r="Z809" s="20">
        <f ca="1">AVERAGE(X809:OFFSET(X809,-$Y$5+1,0))</f>
        <v>20.506000000000011</v>
      </c>
      <c r="AA809" s="20">
        <f t="shared" ca="1" si="172"/>
        <v>71.387509069598707</v>
      </c>
      <c r="AB809" s="20">
        <f t="shared" ca="1" si="179"/>
        <v>0</v>
      </c>
    </row>
    <row r="810" spans="1:28">
      <c r="A810" s="5">
        <v>39560</v>
      </c>
      <c r="B810" s="4">
        <v>9067.9</v>
      </c>
      <c r="C810" s="4">
        <v>9081.2900000000009</v>
      </c>
      <c r="D810" s="4">
        <v>8997.02</v>
      </c>
      <c r="E810" s="4">
        <v>9037.25</v>
      </c>
      <c r="F810" s="4">
        <v>5248000</v>
      </c>
      <c r="G810" s="35">
        <f t="shared" si="181"/>
        <v>-15.420000000000073</v>
      </c>
      <c r="H810" s="35">
        <f t="shared" si="180"/>
        <v>-30.649999999999636</v>
      </c>
      <c r="I810" s="35">
        <f t="shared" ca="1" si="173"/>
        <v>0</v>
      </c>
      <c r="J810" s="35">
        <f t="shared" ca="1" si="174"/>
        <v>1</v>
      </c>
      <c r="K810" s="35">
        <f t="shared" ca="1" si="175"/>
        <v>-46.069999999999709</v>
      </c>
      <c r="L810" s="35">
        <f t="shared" ca="1" si="176"/>
        <v>1048.6800000000012</v>
      </c>
      <c r="M810" s="34">
        <f ca="1">AVERAGE(E810:OFFSET(E810,-M$5+1,0))</f>
        <v>9046.0266666666666</v>
      </c>
      <c r="N810" s="34">
        <f ca="1">AVERAGE(E810:OFFSET(E810,-N$5+1,0))</f>
        <v>8914.8658333333351</v>
      </c>
      <c r="O810" s="34">
        <f t="shared" ca="1" si="177"/>
        <v>0</v>
      </c>
      <c r="P810" s="15">
        <f t="shared" si="167"/>
        <v>84.270000000000437</v>
      </c>
      <c r="Q810" s="15">
        <f t="shared" si="168"/>
        <v>86.299999999999272</v>
      </c>
      <c r="R810" s="15">
        <f t="shared" si="169"/>
        <v>86.299999999999272</v>
      </c>
      <c r="S810" s="49">
        <f ca="1">AVERAGE(E810:OFFSET(E810,-S$5+1,0))</f>
        <v>8798.2450000000008</v>
      </c>
      <c r="T810" s="49">
        <f t="shared" ca="1" si="170"/>
        <v>8970.8449999999993</v>
      </c>
      <c r="U810" s="49">
        <f t="shared" ca="1" si="171"/>
        <v>8625.6450000000023</v>
      </c>
      <c r="V810" s="47">
        <f t="shared" ca="1" si="178"/>
        <v>0</v>
      </c>
      <c r="W810" s="20">
        <f>IF(E810-E809&gt;0,E810-E809,0)</f>
        <v>0</v>
      </c>
      <c r="X810" s="20">
        <f>IF(E810-E809&lt;0,-(E810-E809),0)</f>
        <v>46.069999999999709</v>
      </c>
      <c r="Y810" s="20">
        <f ca="1">AVERAGE(W810:OFFSET(W810,-$Y$5+1,0))</f>
        <v>51.16200000000002</v>
      </c>
      <c r="Z810" s="20">
        <f ca="1">AVERAGE(X810:OFFSET(X810,-$Y$5+1,0))</f>
        <v>20.184666666666697</v>
      </c>
      <c r="AA810" s="20">
        <f t="shared" ca="1" si="172"/>
        <v>71.709026350214884</v>
      </c>
      <c r="AB810" s="20">
        <f t="shared" ca="1" si="179"/>
        <v>0</v>
      </c>
    </row>
    <row r="811" spans="1:28">
      <c r="A811" s="5">
        <v>39561</v>
      </c>
      <c r="B811" s="4">
        <v>9032.61</v>
      </c>
      <c r="C811" s="4">
        <v>9079.43</v>
      </c>
      <c r="D811" s="4">
        <v>8951.5300000000007</v>
      </c>
      <c r="E811" s="4">
        <v>9008.49</v>
      </c>
      <c r="F811" s="4">
        <v>5812200</v>
      </c>
      <c r="G811" s="35">
        <f t="shared" si="181"/>
        <v>-4.6399999999994179</v>
      </c>
      <c r="H811" s="35">
        <f t="shared" si="180"/>
        <v>-24.1200000000008</v>
      </c>
      <c r="I811" s="35">
        <f t="shared" ca="1" si="173"/>
        <v>0</v>
      </c>
      <c r="J811" s="35">
        <f t="shared" ca="1" si="174"/>
        <v>1</v>
      </c>
      <c r="K811" s="35">
        <f t="shared" ca="1" si="175"/>
        <v>-28.760000000000218</v>
      </c>
      <c r="L811" s="35">
        <f t="shared" ca="1" si="176"/>
        <v>1019.920000000001</v>
      </c>
      <c r="M811" s="34">
        <f ca="1">AVERAGE(E811:OFFSET(E811,-M$5+1,0))</f>
        <v>9059.9783333333344</v>
      </c>
      <c r="N811" s="34">
        <f ca="1">AVERAGE(E811:OFFSET(E811,-N$5+1,0))</f>
        <v>8938.0908333333336</v>
      </c>
      <c r="O811" s="34">
        <f t="shared" ca="1" si="177"/>
        <v>0</v>
      </c>
      <c r="P811" s="15">
        <f t="shared" si="167"/>
        <v>127.89999999999964</v>
      </c>
      <c r="Q811" s="15">
        <f t="shared" si="168"/>
        <v>127.89999999999964</v>
      </c>
      <c r="R811" s="15">
        <f t="shared" si="169"/>
        <v>127.89999999999964</v>
      </c>
      <c r="S811" s="49">
        <f ca="1">AVERAGE(E811:OFFSET(E811,-S$5+1,0))</f>
        <v>8808.9149999999991</v>
      </c>
      <c r="T811" s="49">
        <f t="shared" ca="1" si="170"/>
        <v>9064.7149999999983</v>
      </c>
      <c r="U811" s="49">
        <f t="shared" ca="1" si="171"/>
        <v>8553.1149999999998</v>
      </c>
      <c r="V811" s="47">
        <f t="shared" ca="1" si="178"/>
        <v>0</v>
      </c>
      <c r="W811" s="20">
        <f>IF(E811-E810&gt;0,E811-E810,0)</f>
        <v>0</v>
      </c>
      <c r="X811" s="20">
        <f>IF(E811-E810&lt;0,-(E811-E810),0)</f>
        <v>28.760000000000218</v>
      </c>
      <c r="Y811" s="20">
        <f ca="1">AVERAGE(W811:OFFSET(W811,-$Y$5+1,0))</f>
        <v>51.16200000000002</v>
      </c>
      <c r="Z811" s="20">
        <f ca="1">AVERAGE(X811:OFFSET(X811,-$Y$5+1,0))</f>
        <v>11.910666666666657</v>
      </c>
      <c r="AA811" s="20">
        <f t="shared" ca="1" si="172"/>
        <v>81.11596148357981</v>
      </c>
      <c r="AB811" s="20">
        <f t="shared" ca="1" si="179"/>
        <v>-1</v>
      </c>
    </row>
    <row r="812" spans="1:28">
      <c r="A812" s="5">
        <v>39562</v>
      </c>
      <c r="B812" s="4">
        <v>9025.4699999999993</v>
      </c>
      <c r="C812" s="4">
        <v>9064.15</v>
      </c>
      <c r="D812" s="4">
        <v>8974.7900000000009</v>
      </c>
      <c r="E812" s="4">
        <v>8990.33</v>
      </c>
      <c r="F812" s="4">
        <v>5208400</v>
      </c>
      <c r="G812" s="35">
        <f t="shared" si="181"/>
        <v>16.979999999999563</v>
      </c>
      <c r="H812" s="35">
        <f t="shared" si="180"/>
        <v>-35.139999999999418</v>
      </c>
      <c r="I812" s="35">
        <f t="shared" ca="1" si="173"/>
        <v>-1</v>
      </c>
      <c r="J812" s="35">
        <f t="shared" ca="1" si="174"/>
        <v>1</v>
      </c>
      <c r="K812" s="35">
        <f t="shared" ca="1" si="175"/>
        <v>-18.159999999999854</v>
      </c>
      <c r="L812" s="35">
        <f t="shared" ca="1" si="176"/>
        <v>1001.7600000000011</v>
      </c>
      <c r="M812" s="34">
        <f ca="1">AVERAGE(E812:OFFSET(E812,-M$5+1,0))</f>
        <v>9047.3599999999988</v>
      </c>
      <c r="N812" s="34">
        <f ca="1">AVERAGE(E812:OFFSET(E812,-N$5+1,0))</f>
        <v>8964.5475000000006</v>
      </c>
      <c r="O812" s="34">
        <f t="shared" ca="1" si="177"/>
        <v>0</v>
      </c>
      <c r="P812" s="15">
        <f t="shared" si="167"/>
        <v>89.359999999998763</v>
      </c>
      <c r="Q812" s="15">
        <f t="shared" si="168"/>
        <v>89.359999999998763</v>
      </c>
      <c r="R812" s="15">
        <f t="shared" si="169"/>
        <v>89.359999999998763</v>
      </c>
      <c r="S812" s="49">
        <f ca="1">AVERAGE(E812:OFFSET(E812,-S$5+1,0))</f>
        <v>8820.0304999999989</v>
      </c>
      <c r="T812" s="49">
        <f t="shared" ca="1" si="170"/>
        <v>8998.7504999999965</v>
      </c>
      <c r="U812" s="49">
        <f t="shared" ca="1" si="171"/>
        <v>8641.3105000000014</v>
      </c>
      <c r="V812" s="47">
        <f t="shared" ca="1" si="178"/>
        <v>0</v>
      </c>
      <c r="W812" s="20">
        <f>IF(E812-E811&gt;0,E812-E811,0)</f>
        <v>0</v>
      </c>
      <c r="X812" s="20">
        <f>IF(E812-E811&lt;0,-(E812-E811),0)</f>
        <v>18.159999999999854</v>
      </c>
      <c r="Y812" s="20">
        <f ca="1">AVERAGE(W812:OFFSET(W812,-$Y$5+1,0))</f>
        <v>38.788666666666664</v>
      </c>
      <c r="Z812" s="20">
        <f ca="1">AVERAGE(X812:OFFSET(X812,-$Y$5+1,0))</f>
        <v>13.121333333333315</v>
      </c>
      <c r="AA812" s="20">
        <f t="shared" ca="1" si="172"/>
        <v>74.722917870673626</v>
      </c>
      <c r="AB812" s="20">
        <f t="shared" ca="1" si="179"/>
        <v>0</v>
      </c>
    </row>
    <row r="813" spans="1:28">
      <c r="A813" s="5">
        <v>39563</v>
      </c>
      <c r="B813" s="4">
        <v>9053.2999999999993</v>
      </c>
      <c r="C813" s="4">
        <v>9062.9699999999993</v>
      </c>
      <c r="D813" s="4">
        <v>8945.2199999999993</v>
      </c>
      <c r="E813" s="4">
        <v>8947.83</v>
      </c>
      <c r="F813" s="4">
        <v>5443800</v>
      </c>
      <c r="G813" s="35">
        <f t="shared" si="181"/>
        <v>62.969999999999345</v>
      </c>
      <c r="H813" s="35">
        <f t="shared" si="180"/>
        <v>-105.46999999999935</v>
      </c>
      <c r="I813" s="35">
        <f t="shared" ca="1" si="173"/>
        <v>0</v>
      </c>
      <c r="J813" s="35">
        <f t="shared" ca="1" si="174"/>
        <v>-1</v>
      </c>
      <c r="K813" s="35">
        <f t="shared" ca="1" si="175"/>
        <v>168.43999999999869</v>
      </c>
      <c r="L813" s="35">
        <f t="shared" ca="1" si="176"/>
        <v>1170.1999999999998</v>
      </c>
      <c r="M813" s="34">
        <f ca="1">AVERAGE(E813:OFFSET(E813,-M$5+1,0))</f>
        <v>9023.5933333333342</v>
      </c>
      <c r="N813" s="34">
        <f ca="1">AVERAGE(E813:OFFSET(E813,-N$5+1,0))</f>
        <v>8987.8725000000013</v>
      </c>
      <c r="O813" s="34">
        <f t="shared" ca="1" si="177"/>
        <v>0</v>
      </c>
      <c r="P813" s="15">
        <f t="shared" si="167"/>
        <v>117.75</v>
      </c>
      <c r="Q813" s="15">
        <f t="shared" si="168"/>
        <v>117.75</v>
      </c>
      <c r="R813" s="15">
        <f t="shared" si="169"/>
        <v>117.75</v>
      </c>
      <c r="S813" s="49">
        <f ca="1">AVERAGE(E813:OFFSET(E813,-S$5+1,0))</f>
        <v>8837.1244999999981</v>
      </c>
      <c r="T813" s="49">
        <f t="shared" ca="1" si="170"/>
        <v>9072.6244999999981</v>
      </c>
      <c r="U813" s="49">
        <f t="shared" ca="1" si="171"/>
        <v>8601.6244999999981</v>
      </c>
      <c r="V813" s="47">
        <f t="shared" ca="1" si="178"/>
        <v>0</v>
      </c>
      <c r="W813" s="20">
        <f>IF(E813-E812&gt;0,E813-E812,0)</f>
        <v>0</v>
      </c>
      <c r="X813" s="20">
        <f>IF(E813-E812&lt;0,-(E813-E812),0)</f>
        <v>42.5</v>
      </c>
      <c r="Y813" s="20">
        <f ca="1">AVERAGE(W813:OFFSET(W813,-$Y$5+1,0))</f>
        <v>38.788666666666664</v>
      </c>
      <c r="Z813" s="20">
        <f ca="1">AVERAGE(X813:OFFSET(X813,-$Y$5+1,0))</f>
        <v>15.356000000000011</v>
      </c>
      <c r="AA813" s="20">
        <f t="shared" ca="1" si="172"/>
        <v>71.638942585911792</v>
      </c>
      <c r="AB813" s="20">
        <f t="shared" ca="1" si="179"/>
        <v>0</v>
      </c>
    </row>
    <row r="814" spans="1:28">
      <c r="A814" s="5">
        <v>39566</v>
      </c>
      <c r="B814" s="4">
        <v>8965.73</v>
      </c>
      <c r="C814" s="4">
        <v>9079.6</v>
      </c>
      <c r="D814" s="4">
        <v>8953.9500000000007</v>
      </c>
      <c r="E814" s="4">
        <v>9079.6</v>
      </c>
      <c r="F814" s="4">
        <v>5140800</v>
      </c>
      <c r="G814" s="35">
        <f t="shared" si="181"/>
        <v>17.899999999999636</v>
      </c>
      <c r="H814" s="35">
        <f t="shared" si="180"/>
        <v>113.8700000000008</v>
      </c>
      <c r="I814" s="35">
        <f t="shared" ca="1" si="173"/>
        <v>0</v>
      </c>
      <c r="J814" s="35">
        <f t="shared" ca="1" si="174"/>
        <v>-1</v>
      </c>
      <c r="K814" s="35">
        <f t="shared" ca="1" si="175"/>
        <v>-131.77000000000044</v>
      </c>
      <c r="L814" s="35">
        <f t="shared" ca="1" si="176"/>
        <v>1038.4299999999994</v>
      </c>
      <c r="M814" s="34">
        <f ca="1">AVERAGE(E814:OFFSET(E814,-M$5+1,0))</f>
        <v>9024.4699999999993</v>
      </c>
      <c r="N814" s="34">
        <f ca="1">AVERAGE(E814:OFFSET(E814,-N$5+1,0))</f>
        <v>9008.7225000000017</v>
      </c>
      <c r="O814" s="34">
        <f t="shared" ca="1" si="177"/>
        <v>0</v>
      </c>
      <c r="P814" s="15">
        <f t="shared" si="167"/>
        <v>125.64999999999964</v>
      </c>
      <c r="Q814" s="15">
        <f t="shared" si="168"/>
        <v>131.77000000000044</v>
      </c>
      <c r="R814" s="15">
        <f t="shared" si="169"/>
        <v>131.77000000000044</v>
      </c>
      <c r="S814" s="49">
        <f ca="1">AVERAGE(E814:OFFSET(E814,-S$5+1,0))</f>
        <v>8859.9304999999986</v>
      </c>
      <c r="T814" s="49">
        <f t="shared" ca="1" si="170"/>
        <v>9123.4704999999994</v>
      </c>
      <c r="U814" s="49">
        <f t="shared" ca="1" si="171"/>
        <v>8596.3904999999977</v>
      </c>
      <c r="V814" s="47">
        <f t="shared" ca="1" si="178"/>
        <v>0</v>
      </c>
      <c r="W814" s="20">
        <f>IF(E814-E813&gt;0,E814-E813,0)</f>
        <v>131.77000000000044</v>
      </c>
      <c r="X814" s="20">
        <f>IF(E814-E813&lt;0,-(E814-E813),0)</f>
        <v>0</v>
      </c>
      <c r="Y814" s="20">
        <f ca="1">AVERAGE(W814:OFFSET(W814,-$Y$5+1,0))</f>
        <v>38.676666666666641</v>
      </c>
      <c r="Z814" s="20">
        <f ca="1">AVERAGE(X814:OFFSET(X814,-$Y$5+1,0))</f>
        <v>15.356000000000011</v>
      </c>
      <c r="AA814" s="20">
        <f t="shared" ca="1" si="172"/>
        <v>71.580155214746611</v>
      </c>
      <c r="AB814" s="20">
        <f t="shared" ca="1" si="179"/>
        <v>0</v>
      </c>
    </row>
    <row r="815" spans="1:28">
      <c r="A815" s="5">
        <v>39567</v>
      </c>
      <c r="B815" s="4">
        <v>9056.16</v>
      </c>
      <c r="C815" s="4">
        <v>9077.77</v>
      </c>
      <c r="D815" s="4">
        <v>8891.74</v>
      </c>
      <c r="E815" s="4">
        <v>8891.74</v>
      </c>
      <c r="F815" s="4">
        <v>5244800</v>
      </c>
      <c r="G815" s="35">
        <f t="shared" si="181"/>
        <v>-23.440000000000509</v>
      </c>
      <c r="H815" s="35">
        <f t="shared" si="180"/>
        <v>-164.42000000000007</v>
      </c>
      <c r="I815" s="35">
        <f t="shared" ca="1" si="173"/>
        <v>0</v>
      </c>
      <c r="J815" s="35">
        <f t="shared" ca="1" si="174"/>
        <v>-1</v>
      </c>
      <c r="K815" s="35">
        <f t="shared" ca="1" si="175"/>
        <v>187.86000000000058</v>
      </c>
      <c r="L815" s="35">
        <f t="shared" ca="1" si="176"/>
        <v>1226.29</v>
      </c>
      <c r="M815" s="34">
        <f ca="1">AVERAGE(E815:OFFSET(E815,-M$5+1,0))</f>
        <v>8992.5399999999991</v>
      </c>
      <c r="N815" s="34">
        <f ca="1">AVERAGE(E815:OFFSET(E815,-N$5+1,0))</f>
        <v>9007.2358333333341</v>
      </c>
      <c r="O815" s="34">
        <f t="shared" ca="1" si="177"/>
        <v>-1</v>
      </c>
      <c r="P815" s="15">
        <f t="shared" si="167"/>
        <v>186.03000000000065</v>
      </c>
      <c r="Q815" s="15">
        <f t="shared" si="168"/>
        <v>187.86000000000058</v>
      </c>
      <c r="R815" s="15">
        <f t="shared" si="169"/>
        <v>187.86000000000058</v>
      </c>
      <c r="S815" s="49">
        <f ca="1">AVERAGE(E815:OFFSET(E815,-S$5+1,0))</f>
        <v>8875.8879999999972</v>
      </c>
      <c r="T815" s="49">
        <f t="shared" ca="1" si="170"/>
        <v>9251.6079999999984</v>
      </c>
      <c r="U815" s="49">
        <f t="shared" ca="1" si="171"/>
        <v>8500.167999999996</v>
      </c>
      <c r="V815" s="47">
        <f t="shared" ca="1" si="178"/>
        <v>0</v>
      </c>
      <c r="W815" s="20">
        <f>IF(E815-E814&gt;0,E815-E814,0)</f>
        <v>0</v>
      </c>
      <c r="X815" s="20">
        <f>IF(E815-E814&lt;0,-(E815-E814),0)</f>
        <v>187.86000000000058</v>
      </c>
      <c r="Y815" s="20">
        <f ca="1">AVERAGE(W815:OFFSET(W815,-$Y$5+1,0))</f>
        <v>38.676666666666641</v>
      </c>
      <c r="Z815" s="20">
        <f ca="1">AVERAGE(X815:OFFSET(X815,-$Y$5+1,0))</f>
        <v>24.084000000000014</v>
      </c>
      <c r="AA815" s="20">
        <f t="shared" ca="1" si="172"/>
        <v>61.625646636428307</v>
      </c>
      <c r="AB815" s="20">
        <f t="shared" ca="1" si="179"/>
        <v>0</v>
      </c>
    </row>
    <row r="816" spans="1:28">
      <c r="A816" s="5">
        <v>39568</v>
      </c>
      <c r="B816" s="4">
        <v>8917.6200000000008</v>
      </c>
      <c r="C816" s="4">
        <v>8962.99</v>
      </c>
      <c r="D816" s="4">
        <v>8882.57</v>
      </c>
      <c r="E816" s="4">
        <v>8919.92</v>
      </c>
      <c r="F816" s="4">
        <v>5097200</v>
      </c>
      <c r="G816" s="35">
        <f t="shared" si="181"/>
        <v>25.880000000001019</v>
      </c>
      <c r="H816" s="35">
        <f t="shared" si="180"/>
        <v>2.2999999999992724</v>
      </c>
      <c r="I816" s="35">
        <f t="shared" ca="1" si="173"/>
        <v>0</v>
      </c>
      <c r="J816" s="35">
        <f t="shared" ca="1" si="174"/>
        <v>-1</v>
      </c>
      <c r="K816" s="35">
        <f t="shared" ca="1" si="175"/>
        <v>-28.180000000000291</v>
      </c>
      <c r="L816" s="35">
        <f t="shared" ca="1" si="176"/>
        <v>1198.1099999999997</v>
      </c>
      <c r="M816" s="34">
        <f ca="1">AVERAGE(E816:OFFSET(E816,-M$5+1,0))</f>
        <v>8972.9849999999988</v>
      </c>
      <c r="N816" s="34">
        <f ca="1">AVERAGE(E816:OFFSET(E816,-N$5+1,0))</f>
        <v>9009.5058333333345</v>
      </c>
      <c r="O816" s="34">
        <f t="shared" ca="1" si="177"/>
        <v>0</v>
      </c>
      <c r="P816" s="15">
        <f t="shared" si="167"/>
        <v>80.420000000000073</v>
      </c>
      <c r="Q816" s="15">
        <f t="shared" si="168"/>
        <v>80.420000000000073</v>
      </c>
      <c r="R816" s="15">
        <f t="shared" si="169"/>
        <v>80.420000000000073</v>
      </c>
      <c r="S816" s="49">
        <f ca="1">AVERAGE(E816:OFFSET(E816,-S$5+1,0))</f>
        <v>8900.8979999999992</v>
      </c>
      <c r="T816" s="49">
        <f t="shared" ca="1" si="170"/>
        <v>9061.7379999999994</v>
      </c>
      <c r="U816" s="49">
        <f t="shared" ca="1" si="171"/>
        <v>8740.0579999999991</v>
      </c>
      <c r="V816" s="47">
        <f t="shared" ca="1" si="178"/>
        <v>0</v>
      </c>
      <c r="W816" s="20">
        <f>IF(E816-E815&gt;0,E816-E815,0)</f>
        <v>28.180000000000291</v>
      </c>
      <c r="X816" s="20">
        <f>IF(E816-E815&lt;0,-(E816-E815),0)</f>
        <v>0</v>
      </c>
      <c r="Y816" s="20">
        <f ca="1">AVERAGE(W816:OFFSET(W816,-$Y$5+1,0))</f>
        <v>40.55533333333333</v>
      </c>
      <c r="Z816" s="20">
        <f ca="1">AVERAGE(X816:OFFSET(X816,-$Y$5+1,0))</f>
        <v>23.756000000000011</v>
      </c>
      <c r="AA816" s="20">
        <f t="shared" ca="1" si="172"/>
        <v>63.060943120445323</v>
      </c>
      <c r="AB816" s="20">
        <f t="shared" ca="1" si="179"/>
        <v>0</v>
      </c>
    </row>
    <row r="817" spans="1:28">
      <c r="A817" s="5">
        <v>39570</v>
      </c>
      <c r="B817" s="4">
        <v>8998.06</v>
      </c>
      <c r="C817" s="4">
        <v>9010.7099999999991</v>
      </c>
      <c r="D817" s="4">
        <v>8950.2800000000007</v>
      </c>
      <c r="E817" s="4">
        <v>8963.6299999999992</v>
      </c>
      <c r="F817" s="4">
        <v>5657600</v>
      </c>
      <c r="G817" s="35">
        <f t="shared" si="181"/>
        <v>78.139999999999418</v>
      </c>
      <c r="H817" s="35">
        <f t="shared" si="180"/>
        <v>-34.430000000000291</v>
      </c>
      <c r="I817" s="35">
        <f t="shared" ca="1" si="173"/>
        <v>0</v>
      </c>
      <c r="J817" s="35">
        <f t="shared" ca="1" si="174"/>
        <v>-1</v>
      </c>
      <c r="K817" s="35">
        <f t="shared" ca="1" si="175"/>
        <v>-43.709999999999127</v>
      </c>
      <c r="L817" s="35">
        <f t="shared" ca="1" si="176"/>
        <v>1154.4000000000005</v>
      </c>
      <c r="M817" s="34">
        <f ca="1">AVERAGE(E817:OFFSET(E817,-M$5+1,0))</f>
        <v>8965.5083333333332</v>
      </c>
      <c r="N817" s="34">
        <f ca="1">AVERAGE(E817:OFFSET(E817,-N$5+1,0))</f>
        <v>9012.7433333333338</v>
      </c>
      <c r="O817" s="34">
        <f t="shared" ca="1" si="177"/>
        <v>0</v>
      </c>
      <c r="P817" s="15">
        <f t="shared" si="167"/>
        <v>60.429999999998472</v>
      </c>
      <c r="Q817" s="15">
        <f t="shared" si="168"/>
        <v>90.789999999999054</v>
      </c>
      <c r="R817" s="15">
        <f t="shared" si="169"/>
        <v>90.789999999999054</v>
      </c>
      <c r="S817" s="49">
        <f ca="1">AVERAGE(E817:OFFSET(E817,-S$5+1,0))</f>
        <v>8918.8135000000002</v>
      </c>
      <c r="T817" s="49">
        <f t="shared" ca="1" si="170"/>
        <v>9100.3934999999983</v>
      </c>
      <c r="U817" s="49">
        <f t="shared" ca="1" si="171"/>
        <v>8737.2335000000021</v>
      </c>
      <c r="V817" s="47">
        <f t="shared" ca="1" si="178"/>
        <v>0</v>
      </c>
      <c r="W817" s="20">
        <f>IF(E817-E816&gt;0,E817-E816,0)</f>
        <v>43.709999999999127</v>
      </c>
      <c r="X817" s="20">
        <f>IF(E817-E816&lt;0,-(E817-E816),0)</f>
        <v>0</v>
      </c>
      <c r="Y817" s="20">
        <f ca="1">AVERAGE(W817:OFFSET(W817,-$Y$5+1,0))</f>
        <v>32.704666666666647</v>
      </c>
      <c r="Z817" s="20">
        <f ca="1">AVERAGE(X817:OFFSET(X817,-$Y$5+1,0))</f>
        <v>23.756000000000011</v>
      </c>
      <c r="AA817" s="20">
        <f t="shared" ca="1" si="172"/>
        <v>57.924690935282349</v>
      </c>
      <c r="AB817" s="20">
        <f t="shared" ca="1" si="179"/>
        <v>0</v>
      </c>
    </row>
    <row r="818" spans="1:28">
      <c r="A818" s="5">
        <v>39573</v>
      </c>
      <c r="B818" s="4">
        <v>8968.5400000000009</v>
      </c>
      <c r="C818" s="4">
        <v>8976.2199999999993</v>
      </c>
      <c r="D818" s="4">
        <v>8814.48</v>
      </c>
      <c r="E818" s="4">
        <v>8837.07</v>
      </c>
      <c r="F818" s="4">
        <v>5174600</v>
      </c>
      <c r="G818" s="35">
        <f t="shared" si="181"/>
        <v>4.9100000000016735</v>
      </c>
      <c r="H818" s="35">
        <f t="shared" si="180"/>
        <v>-131.47000000000116</v>
      </c>
      <c r="I818" s="35">
        <f t="shared" ca="1" si="173"/>
        <v>0</v>
      </c>
      <c r="J818" s="35">
        <f t="shared" ca="1" si="174"/>
        <v>-1</v>
      </c>
      <c r="K818" s="35">
        <f t="shared" ca="1" si="175"/>
        <v>126.55999999999949</v>
      </c>
      <c r="L818" s="35">
        <f t="shared" ca="1" si="176"/>
        <v>1280.96</v>
      </c>
      <c r="M818" s="34">
        <f ca="1">AVERAGE(E818:OFFSET(E818,-M$5+1,0))</f>
        <v>8939.9649999999983</v>
      </c>
      <c r="N818" s="34">
        <f ca="1">AVERAGE(E818:OFFSET(E818,-N$5+1,0))</f>
        <v>8993.6625000000004</v>
      </c>
      <c r="O818" s="34">
        <f t="shared" ca="1" si="177"/>
        <v>0</v>
      </c>
      <c r="P818" s="15">
        <f t="shared" si="167"/>
        <v>161.73999999999978</v>
      </c>
      <c r="Q818" s="15">
        <f t="shared" si="168"/>
        <v>161.73999999999978</v>
      </c>
      <c r="R818" s="15">
        <f t="shared" si="169"/>
        <v>161.73999999999978</v>
      </c>
      <c r="S818" s="49">
        <f ca="1">AVERAGE(E818:OFFSET(E818,-S$5+1,0))</f>
        <v>8930.8500000000022</v>
      </c>
      <c r="T818" s="49">
        <f t="shared" ca="1" si="170"/>
        <v>9254.3300000000017</v>
      </c>
      <c r="U818" s="49">
        <f t="shared" ca="1" si="171"/>
        <v>8607.3700000000026</v>
      </c>
      <c r="V818" s="47">
        <f t="shared" ca="1" si="178"/>
        <v>0</v>
      </c>
      <c r="W818" s="20">
        <f>IF(E818-E817&gt;0,E818-E817,0)</f>
        <v>0</v>
      </c>
      <c r="X818" s="20">
        <f>IF(E818-E817&lt;0,-(E818-E817),0)</f>
        <v>126.55999999999949</v>
      </c>
      <c r="Y818" s="20">
        <f ca="1">AVERAGE(W818:OFFSET(W818,-$Y$5+1,0))</f>
        <v>27.359333333333293</v>
      </c>
      <c r="Z818" s="20">
        <f ca="1">AVERAGE(X818:OFFSET(X818,-$Y$5+1,0))</f>
        <v>32.193333333333307</v>
      </c>
      <c r="AA818" s="20">
        <f t="shared" ca="1" si="172"/>
        <v>45.941407605592794</v>
      </c>
      <c r="AB818" s="20">
        <f t="shared" ca="1" si="179"/>
        <v>0</v>
      </c>
    </row>
    <row r="819" spans="1:28">
      <c r="A819" s="5">
        <v>39574</v>
      </c>
      <c r="B819" s="4">
        <v>8852.2000000000007</v>
      </c>
      <c r="C819" s="4">
        <v>8862.5</v>
      </c>
      <c r="D819" s="4">
        <v>8782.9599999999991</v>
      </c>
      <c r="E819" s="4">
        <v>8857.3700000000008</v>
      </c>
      <c r="F819" s="4">
        <v>4739600</v>
      </c>
      <c r="G819" s="35">
        <f t="shared" si="181"/>
        <v>15.130000000001019</v>
      </c>
      <c r="H819" s="35">
        <f t="shared" si="180"/>
        <v>5.1700000000000728</v>
      </c>
      <c r="I819" s="35">
        <f t="shared" ca="1" si="173"/>
        <v>0</v>
      </c>
      <c r="J819" s="35">
        <f t="shared" ca="1" si="174"/>
        <v>-1</v>
      </c>
      <c r="K819" s="35">
        <f t="shared" ca="1" si="175"/>
        <v>-20.300000000001091</v>
      </c>
      <c r="L819" s="35">
        <f t="shared" ca="1" si="176"/>
        <v>1260.6599999999989</v>
      </c>
      <c r="M819" s="34">
        <f ca="1">AVERAGE(E819:OFFSET(E819,-M$5+1,0))</f>
        <v>8924.8883333333342</v>
      </c>
      <c r="N819" s="34">
        <f ca="1">AVERAGE(E819:OFFSET(E819,-N$5+1,0))</f>
        <v>8974.2408333333351</v>
      </c>
      <c r="O819" s="34">
        <f t="shared" ca="1" si="177"/>
        <v>0</v>
      </c>
      <c r="P819" s="15">
        <f t="shared" si="167"/>
        <v>79.540000000000873</v>
      </c>
      <c r="Q819" s="15">
        <f t="shared" si="168"/>
        <v>79.540000000000873</v>
      </c>
      <c r="R819" s="15">
        <f t="shared" si="169"/>
        <v>79.540000000000873</v>
      </c>
      <c r="S819" s="49">
        <f ca="1">AVERAGE(E819:OFFSET(E819,-S$5+1,0))</f>
        <v>8937.2290000000012</v>
      </c>
      <c r="T819" s="49">
        <f t="shared" ca="1" si="170"/>
        <v>9096.3090000000029</v>
      </c>
      <c r="U819" s="49">
        <f t="shared" ca="1" si="171"/>
        <v>8778.1489999999994</v>
      </c>
      <c r="V819" s="47">
        <f t="shared" ca="1" si="178"/>
        <v>0</v>
      </c>
      <c r="W819" s="20">
        <f>IF(E819-E818&gt;0,E819-E818,0)</f>
        <v>20.300000000001091</v>
      </c>
      <c r="X819" s="20">
        <f>IF(E819-E818&lt;0,-(E819-E818),0)</f>
        <v>0</v>
      </c>
      <c r="Y819" s="20">
        <f ca="1">AVERAGE(W819:OFFSET(W819,-$Y$5+1,0))</f>
        <v>28.712666666666699</v>
      </c>
      <c r="Z819" s="20">
        <f ca="1">AVERAGE(X819:OFFSET(X819,-$Y$5+1,0))</f>
        <v>31.066666666666666</v>
      </c>
      <c r="AA819" s="20">
        <f t="shared" ca="1" si="172"/>
        <v>48.031092127714174</v>
      </c>
      <c r="AB819" s="20">
        <f t="shared" ca="1" si="179"/>
        <v>0</v>
      </c>
    </row>
    <row r="820" spans="1:28">
      <c r="A820" s="5">
        <v>39575</v>
      </c>
      <c r="B820" s="4">
        <v>8919.93</v>
      </c>
      <c r="C820" s="4">
        <v>8977.9</v>
      </c>
      <c r="D820" s="4">
        <v>8902.19</v>
      </c>
      <c r="E820" s="4">
        <v>8926.34</v>
      </c>
      <c r="F820" s="4">
        <v>5208200</v>
      </c>
      <c r="G820" s="35">
        <f t="shared" si="181"/>
        <v>62.559999999999491</v>
      </c>
      <c r="H820" s="35">
        <f t="shared" si="180"/>
        <v>6.4099999999998545</v>
      </c>
      <c r="I820" s="35">
        <f t="shared" ca="1" si="173"/>
        <v>0</v>
      </c>
      <c r="J820" s="35">
        <f t="shared" ca="1" si="174"/>
        <v>-1</v>
      </c>
      <c r="K820" s="35">
        <f t="shared" ca="1" si="175"/>
        <v>-68.969999999999345</v>
      </c>
      <c r="L820" s="35">
        <f t="shared" ca="1" si="176"/>
        <v>1191.6899999999996</v>
      </c>
      <c r="M820" s="34">
        <f ca="1">AVERAGE(E820:OFFSET(E820,-M$5+1,0))</f>
        <v>8899.3450000000012</v>
      </c>
      <c r="N820" s="34">
        <f ca="1">AVERAGE(E820:OFFSET(E820,-N$5+1,0))</f>
        <v>8961.9074999999993</v>
      </c>
      <c r="O820" s="34">
        <f t="shared" ca="1" si="177"/>
        <v>0</v>
      </c>
      <c r="P820" s="15">
        <f t="shared" si="167"/>
        <v>75.709999999999127</v>
      </c>
      <c r="Q820" s="15">
        <f t="shared" si="168"/>
        <v>120.52999999999884</v>
      </c>
      <c r="R820" s="15">
        <f t="shared" si="169"/>
        <v>120.52999999999884</v>
      </c>
      <c r="S820" s="49">
        <f ca="1">AVERAGE(E820:OFFSET(E820,-S$5+1,0))</f>
        <v>8949.9035000000022</v>
      </c>
      <c r="T820" s="49">
        <f t="shared" ca="1" si="170"/>
        <v>9190.9634999999998</v>
      </c>
      <c r="U820" s="49">
        <f t="shared" ca="1" si="171"/>
        <v>8708.8435000000045</v>
      </c>
      <c r="V820" s="47">
        <f t="shared" ca="1" si="178"/>
        <v>0</v>
      </c>
      <c r="W820" s="20">
        <f>IF(E820-E819&gt;0,E820-E819,0)</f>
        <v>68.969999999999345</v>
      </c>
      <c r="X820" s="20">
        <f>IF(E820-E819&lt;0,-(E820-E819),0)</f>
        <v>0</v>
      </c>
      <c r="Y820" s="20">
        <f ca="1">AVERAGE(W820:OFFSET(W820,-$Y$5+1,0))</f>
        <v>31.170666666666634</v>
      </c>
      <c r="Z820" s="20">
        <f ca="1">AVERAGE(X820:OFFSET(X820,-$Y$5+1,0))</f>
        <v>31.066666666666666</v>
      </c>
      <c r="AA820" s="20">
        <f t="shared" ca="1" si="172"/>
        <v>50.083551137580848</v>
      </c>
      <c r="AB820" s="20">
        <f t="shared" ca="1" si="179"/>
        <v>0</v>
      </c>
    </row>
    <row r="821" spans="1:28">
      <c r="A821" s="5">
        <v>39576</v>
      </c>
      <c r="B821" s="4">
        <v>8865.73</v>
      </c>
      <c r="C821" s="4">
        <v>8880.7099999999991</v>
      </c>
      <c r="D821" s="4">
        <v>8806.99</v>
      </c>
      <c r="E821" s="4">
        <v>8866.6200000000008</v>
      </c>
      <c r="F821" s="4">
        <v>5033200</v>
      </c>
      <c r="G821" s="35">
        <f t="shared" si="181"/>
        <v>-60.610000000000582</v>
      </c>
      <c r="H821" s="35">
        <f t="shared" si="180"/>
        <v>0.89000000000123691</v>
      </c>
      <c r="I821" s="35">
        <f t="shared" ca="1" si="173"/>
        <v>0</v>
      </c>
      <c r="J821" s="35">
        <f t="shared" ca="1" si="174"/>
        <v>-1</v>
      </c>
      <c r="K821" s="35">
        <f t="shared" ca="1" si="175"/>
        <v>59.719999999999345</v>
      </c>
      <c r="L821" s="35">
        <f t="shared" ca="1" si="176"/>
        <v>1251.4099999999989</v>
      </c>
      <c r="M821" s="34">
        <f ca="1">AVERAGE(E821:OFFSET(E821,-M$5+1,0))</f>
        <v>8895.1583333333347</v>
      </c>
      <c r="N821" s="34">
        <f ca="1">AVERAGE(E821:OFFSET(E821,-N$5+1,0))</f>
        <v>8943.849166666665</v>
      </c>
      <c r="O821" s="34">
        <f t="shared" ca="1" si="177"/>
        <v>0</v>
      </c>
      <c r="P821" s="15">
        <f t="shared" ref="P821:P884" si="182">C821-D821</f>
        <v>73.719999999999345</v>
      </c>
      <c r="Q821" s="15">
        <f t="shared" ref="Q821:Q884" si="183">MAX(C821,E820)-MIN(D821,E820)</f>
        <v>119.35000000000036</v>
      </c>
      <c r="R821" s="15">
        <f t="shared" ref="R821:R884" si="184">Q821</f>
        <v>119.35000000000036</v>
      </c>
      <c r="S821" s="49">
        <f ca="1">AVERAGE(E821:OFFSET(E821,-S$5+1,0))</f>
        <v>8959.8380000000016</v>
      </c>
      <c r="T821" s="49">
        <f t="shared" ref="T821:T884" ca="1" si="185">S821+T$5*R821</f>
        <v>9198.5380000000023</v>
      </c>
      <c r="U821" s="49">
        <f t="shared" ref="U821:U884" ca="1" si="186">S821-T$5*R821</f>
        <v>8721.1380000000008</v>
      </c>
      <c r="V821" s="47">
        <f t="shared" ca="1" si="178"/>
        <v>0</v>
      </c>
      <c r="W821" s="20">
        <f>IF(E821-E820&gt;0,E821-E820,0)</f>
        <v>0</v>
      </c>
      <c r="X821" s="20">
        <f>IF(E821-E820&lt;0,-(E821-E820),0)</f>
        <v>59.719999999999345</v>
      </c>
      <c r="Y821" s="20">
        <f ca="1">AVERAGE(W821:OFFSET(W821,-$Y$5+1,0))</f>
        <v>21.753333333333284</v>
      </c>
      <c r="Z821" s="20">
        <f ca="1">AVERAGE(X821:OFFSET(X821,-$Y$5+1,0))</f>
        <v>35.047999999999959</v>
      </c>
      <c r="AA821" s="20">
        <f t="shared" ref="AA821:AA884" ca="1" si="187">IF(Z821=0,100,100-(100/(1+Y821/Z821)))</f>
        <v>38.297223069880957</v>
      </c>
      <c r="AB821" s="20">
        <f t="shared" ca="1" si="179"/>
        <v>0</v>
      </c>
    </row>
    <row r="822" spans="1:28">
      <c r="A822" s="5">
        <v>39577</v>
      </c>
      <c r="B822" s="4">
        <v>8895.0499999999993</v>
      </c>
      <c r="C822" s="4">
        <v>8896.31</v>
      </c>
      <c r="D822" s="4">
        <v>8792.39</v>
      </c>
      <c r="E822" s="4">
        <v>8792.39</v>
      </c>
      <c r="F822" s="4">
        <v>5184000</v>
      </c>
      <c r="G822" s="35">
        <f t="shared" si="181"/>
        <v>28.429999999998472</v>
      </c>
      <c r="H822" s="35">
        <f t="shared" si="180"/>
        <v>-102.65999999999985</v>
      </c>
      <c r="I822" s="35">
        <f t="shared" ref="I822:I885" ca="1" si="188">IF(AND(E821&gt;T821,O821=1),1,IF(AND(E821&lt;U821,O821=-1),-1,IF(AND(E821&lt;T821,E821&gt;U821,AB821=1),1,IF(AND(E821&lt;T821,E821&gt;U821,AB821=-1),-1,0))))</f>
        <v>0</v>
      </c>
      <c r="J822" s="35">
        <f t="shared" ref="J822:J885" ca="1" si="189">IF(AND(J821&lt;=0,I821=1),1,IF(AND(J821&gt;=0,I821=-1),-1,IF(-1*K821/E821&gt;K$9,0,IF(K821/E821&gt;J$9,0,IF(AND(E821&gt;T821,J821&gt;0,52=-1),0,IF(AND(E821&lt;U821,J821&lt;0,52=1),0,IF(J821+I821&gt;J$5,J$5,IF(J821+I821&lt;J$7,J$7,J821+I821))))))))</f>
        <v>-1</v>
      </c>
      <c r="K822" s="35">
        <f t="shared" ref="K822:K885" ca="1" si="190">J821*G822+J822*H822</f>
        <v>74.230000000001382</v>
      </c>
      <c r="L822" s="35">
        <f t="shared" ref="L822:L885" ca="1" si="191">L821+K822</f>
        <v>1325.6400000000003</v>
      </c>
      <c r="M822" s="34">
        <f ca="1">AVERAGE(E822:OFFSET(E822,-M$5+1,0))</f>
        <v>8873.9033333333336</v>
      </c>
      <c r="N822" s="34">
        <f ca="1">AVERAGE(E822:OFFSET(E822,-N$5+1,0))</f>
        <v>8923.4441666666644</v>
      </c>
      <c r="O822" s="34">
        <f t="shared" ref="O822:O885" ca="1" si="192">IF(AND(M821&lt;=N821,M822&gt;N822),1,IF(AND(M821&gt;=N821,M822&lt;N822),-1,0))</f>
        <v>0</v>
      </c>
      <c r="P822" s="15">
        <f t="shared" si="182"/>
        <v>103.92000000000007</v>
      </c>
      <c r="Q822" s="15">
        <f t="shared" si="183"/>
        <v>103.92000000000007</v>
      </c>
      <c r="R822" s="15">
        <f t="shared" si="184"/>
        <v>103.92000000000007</v>
      </c>
      <c r="S822" s="49">
        <f ca="1">AVERAGE(E822:OFFSET(E822,-S$5+1,0))</f>
        <v>8957.9874999999993</v>
      </c>
      <c r="T822" s="49">
        <f t="shared" ca="1" si="185"/>
        <v>9165.8274999999994</v>
      </c>
      <c r="U822" s="49">
        <f t="shared" ca="1" si="186"/>
        <v>8750.1474999999991</v>
      </c>
      <c r="V822" s="47">
        <f t="shared" ref="V822:V885" ca="1" si="193">IF(AND(E821&gt;U821,E822&lt;U822),-1,IF(AND(E821&lt;T821,E822&gt;T822),1,0))</f>
        <v>0</v>
      </c>
      <c r="W822" s="20">
        <f>IF(E822-E821&gt;0,E822-E821,0)</f>
        <v>0</v>
      </c>
      <c r="X822" s="20">
        <f>IF(E822-E821&lt;0,-(E822-E821),0)</f>
        <v>74.230000000001382</v>
      </c>
      <c r="Y822" s="20">
        <f ca="1">AVERAGE(W822:OFFSET(W822,-$Y$5+1,0))</f>
        <v>20.127333333333322</v>
      </c>
      <c r="Z822" s="20">
        <f ca="1">AVERAGE(X822:OFFSET(X822,-$Y$5+1,0))</f>
        <v>39.996666666666712</v>
      </c>
      <c r="AA822" s="20">
        <f t="shared" ca="1" si="187"/>
        <v>33.476371055374415</v>
      </c>
      <c r="AB822" s="20">
        <f t="shared" ref="AB822:AB885" ca="1" si="194">IF(AA821&lt;$AA$8,1,IF(AA822&gt;$AB$8,-1,0))</f>
        <v>0</v>
      </c>
    </row>
    <row r="823" spans="1:28">
      <c r="A823" s="5">
        <v>39580</v>
      </c>
      <c r="B823" s="4">
        <v>8808.59</v>
      </c>
      <c r="C823" s="4">
        <v>8838.99</v>
      </c>
      <c r="D823" s="4">
        <v>8754.27</v>
      </c>
      <c r="E823" s="4">
        <v>8830.0499999999993</v>
      </c>
      <c r="F823" s="4">
        <v>4324000</v>
      </c>
      <c r="G823" s="35">
        <f t="shared" si="181"/>
        <v>16.200000000000728</v>
      </c>
      <c r="H823" s="35">
        <f t="shared" si="180"/>
        <v>21.459999999999127</v>
      </c>
      <c r="I823" s="35">
        <f t="shared" ca="1" si="188"/>
        <v>0</v>
      </c>
      <c r="J823" s="35">
        <f t="shared" ca="1" si="189"/>
        <v>-1</v>
      </c>
      <c r="K823" s="35">
        <f t="shared" ca="1" si="190"/>
        <v>-37.659999999999854</v>
      </c>
      <c r="L823" s="35">
        <f t="shared" ca="1" si="191"/>
        <v>1287.9800000000005</v>
      </c>
      <c r="M823" s="34">
        <f ca="1">AVERAGE(E823:OFFSET(E823,-M$5+1,0))</f>
        <v>8851.64</v>
      </c>
      <c r="N823" s="34">
        <f ca="1">AVERAGE(E823:OFFSET(E823,-N$5+1,0))</f>
        <v>8908.5741666666654</v>
      </c>
      <c r="O823" s="34">
        <f t="shared" ca="1" si="192"/>
        <v>0</v>
      </c>
      <c r="P823" s="15">
        <f t="shared" si="182"/>
        <v>84.719999999999345</v>
      </c>
      <c r="Q823" s="15">
        <f t="shared" si="183"/>
        <v>84.719999999999345</v>
      </c>
      <c r="R823" s="15">
        <f t="shared" si="184"/>
        <v>84.719999999999345</v>
      </c>
      <c r="S823" s="49">
        <f ca="1">AVERAGE(E823:OFFSET(E823,-S$5+1,0))</f>
        <v>8954.0109999999986</v>
      </c>
      <c r="T823" s="49">
        <f t="shared" ca="1" si="185"/>
        <v>9123.4509999999973</v>
      </c>
      <c r="U823" s="49">
        <f t="shared" ca="1" si="186"/>
        <v>8784.5709999999999</v>
      </c>
      <c r="V823" s="47">
        <f t="shared" ca="1" si="193"/>
        <v>0</v>
      </c>
      <c r="W823" s="20">
        <f>IF(E823-E822&gt;0,E823-E822,0)</f>
        <v>37.659999999999854</v>
      </c>
      <c r="X823" s="20">
        <f>IF(E823-E822&lt;0,-(E823-E822),0)</f>
        <v>0</v>
      </c>
      <c r="Y823" s="20">
        <f ca="1">AVERAGE(W823:OFFSET(W823,-$Y$5+1,0))</f>
        <v>22.63799999999998</v>
      </c>
      <c r="Z823" s="20">
        <f ca="1">AVERAGE(X823:OFFSET(X823,-$Y$5+1,0))</f>
        <v>38.924000000000042</v>
      </c>
      <c r="AA823" s="20">
        <f t="shared" ca="1" si="187"/>
        <v>36.772684448198518</v>
      </c>
      <c r="AB823" s="20">
        <f t="shared" ca="1" si="194"/>
        <v>0</v>
      </c>
    </row>
    <row r="824" spans="1:28">
      <c r="A824" s="5">
        <v>39581</v>
      </c>
      <c r="B824" s="4">
        <v>8894.94</v>
      </c>
      <c r="C824" s="4">
        <v>8995.35</v>
      </c>
      <c r="D824" s="4">
        <v>8859.24</v>
      </c>
      <c r="E824" s="4">
        <v>8989.5300000000007</v>
      </c>
      <c r="F824" s="4">
        <v>4869000</v>
      </c>
      <c r="G824" s="35">
        <f t="shared" si="181"/>
        <v>64.890000000001237</v>
      </c>
      <c r="H824" s="35">
        <f t="shared" si="180"/>
        <v>94.590000000000146</v>
      </c>
      <c r="I824" s="35">
        <f t="shared" ca="1" si="188"/>
        <v>0</v>
      </c>
      <c r="J824" s="35">
        <f t="shared" ca="1" si="189"/>
        <v>-1</v>
      </c>
      <c r="K824" s="35">
        <f t="shared" ca="1" si="190"/>
        <v>-159.48000000000138</v>
      </c>
      <c r="L824" s="35">
        <f t="shared" ca="1" si="191"/>
        <v>1128.4999999999991</v>
      </c>
      <c r="M824" s="34">
        <f ca="1">AVERAGE(E824:OFFSET(E824,-M$5+1,0))</f>
        <v>8877.0500000000011</v>
      </c>
      <c r="N824" s="34">
        <f ca="1">AVERAGE(E824:OFFSET(E824,-N$5+1,0))</f>
        <v>8908.5074999999997</v>
      </c>
      <c r="O824" s="34">
        <f t="shared" ca="1" si="192"/>
        <v>0</v>
      </c>
      <c r="P824" s="15">
        <f t="shared" si="182"/>
        <v>136.11000000000058</v>
      </c>
      <c r="Q824" s="15">
        <f t="shared" si="183"/>
        <v>165.30000000000109</v>
      </c>
      <c r="R824" s="15">
        <f t="shared" si="184"/>
        <v>165.30000000000109</v>
      </c>
      <c r="S824" s="49">
        <f ca="1">AVERAGE(E824:OFFSET(E824,-S$5+1,0))</f>
        <v>8958.8534999999993</v>
      </c>
      <c r="T824" s="49">
        <f t="shared" ca="1" si="185"/>
        <v>9289.4535000000014</v>
      </c>
      <c r="U824" s="49">
        <f t="shared" ca="1" si="186"/>
        <v>8628.2534999999971</v>
      </c>
      <c r="V824" s="47">
        <f t="shared" ca="1" si="193"/>
        <v>0</v>
      </c>
      <c r="W824" s="20">
        <f>IF(E824-E823&gt;0,E824-E823,0)</f>
        <v>159.48000000000138</v>
      </c>
      <c r="X824" s="20">
        <f>IF(E824-E823&lt;0,-(E824-E823),0)</f>
        <v>0</v>
      </c>
      <c r="Y824" s="20">
        <f ca="1">AVERAGE(W824:OFFSET(W824,-$Y$5+1,0))</f>
        <v>32.671333333333436</v>
      </c>
      <c r="Z824" s="20">
        <f ca="1">AVERAGE(X824:OFFSET(X824,-$Y$5+1,0))</f>
        <v>38.924000000000042</v>
      </c>
      <c r="AA824" s="20">
        <f t="shared" ca="1" si="187"/>
        <v>45.633328056763531</v>
      </c>
      <c r="AB824" s="20">
        <f t="shared" ca="1" si="194"/>
        <v>0</v>
      </c>
    </row>
    <row r="825" spans="1:28">
      <c r="A825" s="5">
        <v>39582</v>
      </c>
      <c r="B825" s="4">
        <v>9038.85</v>
      </c>
      <c r="C825" s="4">
        <v>9056.7999999999993</v>
      </c>
      <c r="D825" s="4">
        <v>8994.17</v>
      </c>
      <c r="E825" s="4">
        <v>9018.42</v>
      </c>
      <c r="F825" s="4">
        <v>4821000</v>
      </c>
      <c r="G825" s="35">
        <f t="shared" si="181"/>
        <v>49.319999999999709</v>
      </c>
      <c r="H825" s="35">
        <f t="shared" si="180"/>
        <v>-20.430000000000291</v>
      </c>
      <c r="I825" s="35">
        <f t="shared" ca="1" si="188"/>
        <v>0</v>
      </c>
      <c r="J825" s="35">
        <f t="shared" ca="1" si="189"/>
        <v>-1</v>
      </c>
      <c r="K825" s="35">
        <f t="shared" ca="1" si="190"/>
        <v>-28.889999999999418</v>
      </c>
      <c r="L825" s="35">
        <f t="shared" ca="1" si="191"/>
        <v>1099.6099999999997</v>
      </c>
      <c r="M825" s="34">
        <f ca="1">AVERAGE(E825:OFFSET(E825,-M$5+1,0))</f>
        <v>8903.8916666666646</v>
      </c>
      <c r="N825" s="34">
        <f ca="1">AVERAGE(E825:OFFSET(E825,-N$5+1,0))</f>
        <v>8914.39</v>
      </c>
      <c r="O825" s="34">
        <f t="shared" ca="1" si="192"/>
        <v>0</v>
      </c>
      <c r="P825" s="15">
        <f t="shared" si="182"/>
        <v>62.6299999999992</v>
      </c>
      <c r="Q825" s="15">
        <f t="shared" si="183"/>
        <v>67.269999999998618</v>
      </c>
      <c r="R825" s="15">
        <f t="shared" si="184"/>
        <v>67.269999999998618</v>
      </c>
      <c r="S825" s="49">
        <f ca="1">AVERAGE(E825:OFFSET(E825,-S$5+1,0))</f>
        <v>8963.5355000000018</v>
      </c>
      <c r="T825" s="49">
        <f t="shared" ca="1" si="185"/>
        <v>9098.075499999999</v>
      </c>
      <c r="U825" s="49">
        <f t="shared" ca="1" si="186"/>
        <v>8828.9955000000045</v>
      </c>
      <c r="V825" s="47">
        <f t="shared" ca="1" si="193"/>
        <v>0</v>
      </c>
      <c r="W825" s="20">
        <f>IF(E825-E824&gt;0,E825-E824,0)</f>
        <v>28.889999999999418</v>
      </c>
      <c r="X825" s="20">
        <f>IF(E825-E824&lt;0,-(E825-E824),0)</f>
        <v>0</v>
      </c>
      <c r="Y825" s="20">
        <f ca="1">AVERAGE(W825:OFFSET(W825,-$Y$5+1,0))</f>
        <v>34.597333333333395</v>
      </c>
      <c r="Z825" s="20">
        <f ca="1">AVERAGE(X825:OFFSET(X825,-$Y$5+1,0))</f>
        <v>35.852666666666728</v>
      </c>
      <c r="AA825" s="20">
        <f t="shared" ca="1" si="187"/>
        <v>49.109060799621481</v>
      </c>
      <c r="AB825" s="20">
        <f t="shared" ca="1" si="194"/>
        <v>0</v>
      </c>
    </row>
    <row r="826" spans="1:28">
      <c r="A826" s="5">
        <v>39583</v>
      </c>
      <c r="B826" s="4">
        <v>9093.2099999999991</v>
      </c>
      <c r="C826" s="4">
        <v>9158.9500000000007</v>
      </c>
      <c r="D826" s="4">
        <v>9087.9500000000007</v>
      </c>
      <c r="E826" s="4">
        <v>9157.18</v>
      </c>
      <c r="F826" s="4">
        <v>6043800</v>
      </c>
      <c r="G826" s="35">
        <f t="shared" si="181"/>
        <v>74.789999999999054</v>
      </c>
      <c r="H826" s="35">
        <f t="shared" si="180"/>
        <v>63.970000000001164</v>
      </c>
      <c r="I826" s="35">
        <f t="shared" ca="1" si="188"/>
        <v>0</v>
      </c>
      <c r="J826" s="35">
        <f t="shared" ca="1" si="189"/>
        <v>-1</v>
      </c>
      <c r="K826" s="35">
        <f t="shared" ca="1" si="190"/>
        <v>-138.76000000000022</v>
      </c>
      <c r="L826" s="35">
        <f t="shared" ca="1" si="191"/>
        <v>960.84999999999945</v>
      </c>
      <c r="M826" s="34">
        <f ca="1">AVERAGE(E826:OFFSET(E826,-M$5+1,0))</f>
        <v>8942.3649999999998</v>
      </c>
      <c r="N826" s="34">
        <f ca="1">AVERAGE(E826:OFFSET(E826,-N$5+1,0))</f>
        <v>8920.8550000000014</v>
      </c>
      <c r="O826" s="34">
        <f t="shared" ca="1" si="192"/>
        <v>1</v>
      </c>
      <c r="P826" s="15">
        <f t="shared" si="182"/>
        <v>71</v>
      </c>
      <c r="Q826" s="15">
        <f t="shared" si="183"/>
        <v>140.53000000000065</v>
      </c>
      <c r="R826" s="15">
        <f t="shared" si="184"/>
        <v>140.53000000000065</v>
      </c>
      <c r="S826" s="49">
        <f ca="1">AVERAGE(E826:OFFSET(E826,-S$5+1,0))</f>
        <v>8968.0924999999988</v>
      </c>
      <c r="T826" s="49">
        <f t="shared" ca="1" si="185"/>
        <v>9249.1525000000001</v>
      </c>
      <c r="U826" s="49">
        <f t="shared" ca="1" si="186"/>
        <v>8687.0324999999975</v>
      </c>
      <c r="V826" s="47">
        <f t="shared" ca="1" si="193"/>
        <v>0</v>
      </c>
      <c r="W826" s="20">
        <f>IF(E826-E825&gt;0,E826-E825,0)</f>
        <v>138.76000000000022</v>
      </c>
      <c r="X826" s="20">
        <f>IF(E826-E825&lt;0,-(E826-E825),0)</f>
        <v>0</v>
      </c>
      <c r="Y826" s="20">
        <f ca="1">AVERAGE(W826:OFFSET(W826,-$Y$5+1,0))</f>
        <v>43.848000000000077</v>
      </c>
      <c r="Z826" s="20">
        <f ca="1">AVERAGE(X826:OFFSET(X826,-$Y$5+1,0))</f>
        <v>33.935333333333375</v>
      </c>
      <c r="AA826" s="20">
        <f t="shared" ca="1" si="187"/>
        <v>56.371973430469268</v>
      </c>
      <c r="AB826" s="20">
        <f t="shared" ca="1" si="194"/>
        <v>0</v>
      </c>
    </row>
    <row r="827" spans="1:28">
      <c r="A827" s="5">
        <v>39584</v>
      </c>
      <c r="B827" s="4">
        <v>9211.2099999999991</v>
      </c>
      <c r="C827" s="4">
        <v>9241.52</v>
      </c>
      <c r="D827" s="4">
        <v>9171.39</v>
      </c>
      <c r="E827" s="4">
        <v>9197.41</v>
      </c>
      <c r="F827" s="4">
        <v>6284600</v>
      </c>
      <c r="G827" s="35">
        <f t="shared" si="181"/>
        <v>54.029999999998836</v>
      </c>
      <c r="H827" s="35">
        <f t="shared" si="180"/>
        <v>-13.799999999999272</v>
      </c>
      <c r="I827" s="35">
        <f t="shared" ca="1" si="188"/>
        <v>0</v>
      </c>
      <c r="J827" s="35">
        <f t="shared" ca="1" si="189"/>
        <v>-1</v>
      </c>
      <c r="K827" s="35">
        <f t="shared" ca="1" si="190"/>
        <v>-40.229999999999563</v>
      </c>
      <c r="L827" s="35">
        <f t="shared" ca="1" si="191"/>
        <v>920.61999999999989</v>
      </c>
      <c r="M827" s="34">
        <f ca="1">AVERAGE(E827:OFFSET(E827,-M$5+1,0))</f>
        <v>8997.496666666666</v>
      </c>
      <c r="N827" s="34">
        <f ca="1">AVERAGE(E827:OFFSET(E827,-N$5+1,0))</f>
        <v>8946.3274999999994</v>
      </c>
      <c r="O827" s="34">
        <f t="shared" ca="1" si="192"/>
        <v>0</v>
      </c>
      <c r="P827" s="15">
        <f t="shared" si="182"/>
        <v>70.130000000001019</v>
      </c>
      <c r="Q827" s="15">
        <f t="shared" si="183"/>
        <v>84.340000000000146</v>
      </c>
      <c r="R827" s="15">
        <f t="shared" si="184"/>
        <v>84.340000000000146</v>
      </c>
      <c r="S827" s="49">
        <f ca="1">AVERAGE(E827:OFFSET(E827,-S$5+1,0))</f>
        <v>8973.441499999999</v>
      </c>
      <c r="T827" s="49">
        <f t="shared" ca="1" si="185"/>
        <v>9142.1214999999993</v>
      </c>
      <c r="U827" s="49">
        <f t="shared" ca="1" si="186"/>
        <v>8804.7614999999987</v>
      </c>
      <c r="V827" s="47">
        <f t="shared" ca="1" si="193"/>
        <v>1</v>
      </c>
      <c r="W827" s="20">
        <f>IF(E827-E826&gt;0,E827-E826,0)</f>
        <v>40.229999999999563</v>
      </c>
      <c r="X827" s="20">
        <f>IF(E827-E826&lt;0,-(E827-E826),0)</f>
        <v>0</v>
      </c>
      <c r="Y827" s="20">
        <f ca="1">AVERAGE(W827:OFFSET(W827,-$Y$5+1,0))</f>
        <v>46.530000000000051</v>
      </c>
      <c r="Z827" s="20">
        <f ca="1">AVERAGE(X827:OFFSET(X827,-$Y$5+1,0))</f>
        <v>32.724666666666721</v>
      </c>
      <c r="AA827" s="20">
        <f t="shared" ca="1" si="187"/>
        <v>58.709476623879119</v>
      </c>
      <c r="AB827" s="20">
        <f t="shared" ca="1" si="194"/>
        <v>0</v>
      </c>
    </row>
    <row r="828" spans="1:28">
      <c r="A828" s="5">
        <v>39587</v>
      </c>
      <c r="B828" s="4">
        <v>9249.57</v>
      </c>
      <c r="C828" s="4">
        <v>9295.2000000000007</v>
      </c>
      <c r="D828" s="4">
        <v>9207.27</v>
      </c>
      <c r="E828" s="4">
        <v>9295.2000000000007</v>
      </c>
      <c r="F828" s="4">
        <v>5674400</v>
      </c>
      <c r="G828" s="35">
        <f t="shared" si="181"/>
        <v>52.159999999999854</v>
      </c>
      <c r="H828" s="35">
        <f t="shared" si="180"/>
        <v>45.630000000001019</v>
      </c>
      <c r="I828" s="35">
        <f t="shared" ca="1" si="188"/>
        <v>0</v>
      </c>
      <c r="J828" s="35">
        <f t="shared" ca="1" si="189"/>
        <v>-1</v>
      </c>
      <c r="K828" s="35">
        <f t="shared" ca="1" si="190"/>
        <v>-97.790000000000873</v>
      </c>
      <c r="L828" s="35">
        <f t="shared" ca="1" si="191"/>
        <v>822.82999999999902</v>
      </c>
      <c r="M828" s="34">
        <f ca="1">AVERAGE(E828:OFFSET(E828,-M$5+1,0))</f>
        <v>9081.2983333333323</v>
      </c>
      <c r="N828" s="34">
        <f ca="1">AVERAGE(E828:OFFSET(E828,-N$5+1,0))</f>
        <v>8977.6008333333339</v>
      </c>
      <c r="O828" s="34">
        <f t="shared" ca="1" si="192"/>
        <v>0</v>
      </c>
      <c r="P828" s="15">
        <f t="shared" si="182"/>
        <v>87.930000000000291</v>
      </c>
      <c r="Q828" s="15">
        <f t="shared" si="183"/>
        <v>97.790000000000873</v>
      </c>
      <c r="R828" s="15">
        <f t="shared" si="184"/>
        <v>97.790000000000873</v>
      </c>
      <c r="S828" s="49">
        <f ca="1">AVERAGE(E828:OFFSET(E828,-S$5+1,0))</f>
        <v>8984.4845000000005</v>
      </c>
      <c r="T828" s="49">
        <f t="shared" ca="1" si="185"/>
        <v>9180.0645000000022</v>
      </c>
      <c r="U828" s="49">
        <f t="shared" ca="1" si="186"/>
        <v>8788.9044999999987</v>
      </c>
      <c r="V828" s="47">
        <f t="shared" ca="1" si="193"/>
        <v>0</v>
      </c>
      <c r="W828" s="20">
        <f>IF(E828-E827&gt;0,E828-E827,0)</f>
        <v>97.790000000000873</v>
      </c>
      <c r="X828" s="20">
        <f>IF(E828-E827&lt;0,-(E828-E827),0)</f>
        <v>0</v>
      </c>
      <c r="Y828" s="20">
        <f ca="1">AVERAGE(W828:OFFSET(W828,-$Y$5+1,0))</f>
        <v>53.049333333333443</v>
      </c>
      <c r="Z828" s="20">
        <f ca="1">AVERAGE(X828:OFFSET(X828,-$Y$5+1,0))</f>
        <v>29.891333333333385</v>
      </c>
      <c r="AA828" s="20">
        <f t="shared" ca="1" si="187"/>
        <v>63.960582263626215</v>
      </c>
      <c r="AB828" s="20">
        <f t="shared" ca="1" si="194"/>
        <v>0</v>
      </c>
    </row>
    <row r="829" spans="1:28">
      <c r="A829" s="5">
        <v>39588</v>
      </c>
      <c r="B829" s="4">
        <v>9309.9500000000007</v>
      </c>
      <c r="C829" s="4">
        <v>9309.9500000000007</v>
      </c>
      <c r="D829" s="4">
        <v>9057.31</v>
      </c>
      <c r="E829" s="4">
        <v>9068.89</v>
      </c>
      <c r="F829" s="4">
        <v>6496800</v>
      </c>
      <c r="G829" s="35">
        <f t="shared" si="181"/>
        <v>14.75</v>
      </c>
      <c r="H829" s="35">
        <f t="shared" si="180"/>
        <v>-241.06000000000131</v>
      </c>
      <c r="I829" s="35">
        <f t="shared" ca="1" si="188"/>
        <v>0</v>
      </c>
      <c r="J829" s="35">
        <f t="shared" ca="1" si="189"/>
        <v>-1</v>
      </c>
      <c r="K829" s="35">
        <f t="shared" ca="1" si="190"/>
        <v>226.31000000000131</v>
      </c>
      <c r="L829" s="35">
        <f t="shared" ca="1" si="191"/>
        <v>1049.1400000000003</v>
      </c>
      <c r="M829" s="34">
        <f ca="1">AVERAGE(E829:OFFSET(E829,-M$5+1,0))</f>
        <v>9121.1050000000014</v>
      </c>
      <c r="N829" s="34">
        <f ca="1">AVERAGE(E829:OFFSET(E829,-N$5+1,0))</f>
        <v>8986.3724999999995</v>
      </c>
      <c r="O829" s="34">
        <f t="shared" ca="1" si="192"/>
        <v>0</v>
      </c>
      <c r="P829" s="15">
        <f t="shared" si="182"/>
        <v>252.64000000000124</v>
      </c>
      <c r="Q829" s="15">
        <f t="shared" si="183"/>
        <v>252.64000000000124</v>
      </c>
      <c r="R829" s="15">
        <f t="shared" si="184"/>
        <v>252.64000000000124</v>
      </c>
      <c r="S829" s="49">
        <f ca="1">AVERAGE(E829:OFFSET(E829,-S$5+1,0))</f>
        <v>8983.7630000000008</v>
      </c>
      <c r="T829" s="49">
        <f t="shared" ca="1" si="185"/>
        <v>9489.0430000000033</v>
      </c>
      <c r="U829" s="49">
        <f t="shared" ca="1" si="186"/>
        <v>8478.4829999999984</v>
      </c>
      <c r="V829" s="47">
        <f t="shared" ca="1" si="193"/>
        <v>0</v>
      </c>
      <c r="W829" s="20">
        <f>IF(E829-E828&gt;0,E829-E828,0)</f>
        <v>0</v>
      </c>
      <c r="X829" s="20">
        <f>IF(E829-E828&lt;0,-(E829-E828),0)</f>
        <v>226.31000000000131</v>
      </c>
      <c r="Y829" s="20">
        <f ca="1">AVERAGE(W829:OFFSET(W829,-$Y$5+1,0))</f>
        <v>44.264666666666741</v>
      </c>
      <c r="Z829" s="20">
        <f ca="1">AVERAGE(X829:OFFSET(X829,-$Y$5+1,0))</f>
        <v>44.978666666666804</v>
      </c>
      <c r="AA829" s="20">
        <f t="shared" ca="1" si="187"/>
        <v>49.599970119149859</v>
      </c>
      <c r="AB829" s="20">
        <f t="shared" ca="1" si="194"/>
        <v>0</v>
      </c>
    </row>
    <row r="830" spans="1:28">
      <c r="A830" s="5">
        <v>39589</v>
      </c>
      <c r="B830" s="4">
        <v>9036.57</v>
      </c>
      <c r="C830" s="4">
        <v>9079.91</v>
      </c>
      <c r="D830" s="4">
        <v>8973.15</v>
      </c>
      <c r="E830" s="4">
        <v>9015.57</v>
      </c>
      <c r="F830" s="4">
        <v>5356800</v>
      </c>
      <c r="G830" s="35">
        <f t="shared" si="181"/>
        <v>-32.319999999999709</v>
      </c>
      <c r="H830" s="35">
        <f t="shared" si="180"/>
        <v>-21</v>
      </c>
      <c r="I830" s="35">
        <f t="shared" ca="1" si="188"/>
        <v>0</v>
      </c>
      <c r="J830" s="35">
        <f t="shared" ca="1" si="189"/>
        <v>-1</v>
      </c>
      <c r="K830" s="35">
        <f t="shared" ca="1" si="190"/>
        <v>53.319999999999709</v>
      </c>
      <c r="L830" s="35">
        <f t="shared" ca="1" si="191"/>
        <v>1102.46</v>
      </c>
      <c r="M830" s="34">
        <f ca="1">AVERAGE(E830:OFFSET(E830,-M$5+1,0))</f>
        <v>9125.4449999999997</v>
      </c>
      <c r="N830" s="34">
        <f ca="1">AVERAGE(E830:OFFSET(E830,-N$5+1,0))</f>
        <v>9001.2474999999995</v>
      </c>
      <c r="O830" s="34">
        <f t="shared" ca="1" si="192"/>
        <v>0</v>
      </c>
      <c r="P830" s="15">
        <f t="shared" si="182"/>
        <v>106.76000000000022</v>
      </c>
      <c r="Q830" s="15">
        <f t="shared" si="183"/>
        <v>106.76000000000022</v>
      </c>
      <c r="R830" s="15">
        <f t="shared" si="184"/>
        <v>106.76000000000022</v>
      </c>
      <c r="S830" s="49">
        <f ca="1">AVERAGE(E830:OFFSET(E830,-S$5+1,0))</f>
        <v>8982.6790000000001</v>
      </c>
      <c r="T830" s="49">
        <f t="shared" ca="1" si="185"/>
        <v>9196.1990000000005</v>
      </c>
      <c r="U830" s="49">
        <f t="shared" ca="1" si="186"/>
        <v>8769.1589999999997</v>
      </c>
      <c r="V830" s="47">
        <f t="shared" ca="1" si="193"/>
        <v>0</v>
      </c>
      <c r="W830" s="20">
        <f>IF(E830-E829&gt;0,E830-E829,0)</f>
        <v>0</v>
      </c>
      <c r="X830" s="20">
        <f>IF(E830-E829&lt;0,-(E830-E829),0)</f>
        <v>53.319999999999709</v>
      </c>
      <c r="Y830" s="20">
        <f ca="1">AVERAGE(W830:OFFSET(W830,-$Y$5+1,0))</f>
        <v>44.264666666666741</v>
      </c>
      <c r="Z830" s="20">
        <f ca="1">AVERAGE(X830:OFFSET(X830,-$Y$5+1,0))</f>
        <v>36.009333333333416</v>
      </c>
      <c r="AA830" s="20">
        <f t="shared" ca="1" si="187"/>
        <v>55.141972078962873</v>
      </c>
      <c r="AB830" s="20">
        <f t="shared" ca="1" si="194"/>
        <v>0</v>
      </c>
    </row>
    <row r="831" spans="1:28">
      <c r="A831" s="5">
        <v>39590</v>
      </c>
      <c r="B831" s="4">
        <v>8898.94</v>
      </c>
      <c r="C831" s="4">
        <v>9008.0300000000007</v>
      </c>
      <c r="D831" s="4">
        <v>8878.06</v>
      </c>
      <c r="E831" s="4">
        <v>9008.0300000000007</v>
      </c>
      <c r="F831" s="4">
        <v>5864600</v>
      </c>
      <c r="G831" s="35">
        <f t="shared" si="181"/>
        <v>-116.6299999999992</v>
      </c>
      <c r="H831" s="35">
        <f t="shared" si="180"/>
        <v>109.09000000000015</v>
      </c>
      <c r="I831" s="35">
        <f t="shared" ca="1" si="188"/>
        <v>0</v>
      </c>
      <c r="J831" s="35">
        <f t="shared" ca="1" si="189"/>
        <v>-1</v>
      </c>
      <c r="K831" s="35">
        <f t="shared" ca="1" si="190"/>
        <v>7.5399999999990541</v>
      </c>
      <c r="L831" s="35">
        <f t="shared" ca="1" si="191"/>
        <v>1109.9999999999991</v>
      </c>
      <c r="M831" s="34">
        <f ca="1">AVERAGE(E831:OFFSET(E831,-M$5+1,0))</f>
        <v>9123.7133333333331</v>
      </c>
      <c r="N831" s="34">
        <f ca="1">AVERAGE(E831:OFFSET(E831,-N$5+1,0))</f>
        <v>9013.802499999998</v>
      </c>
      <c r="O831" s="34">
        <f t="shared" ca="1" si="192"/>
        <v>0</v>
      </c>
      <c r="P831" s="15">
        <f t="shared" si="182"/>
        <v>129.97000000000116</v>
      </c>
      <c r="Q831" s="15">
        <f t="shared" si="183"/>
        <v>137.51000000000022</v>
      </c>
      <c r="R831" s="15">
        <f t="shared" si="184"/>
        <v>137.51000000000022</v>
      </c>
      <c r="S831" s="49">
        <f ca="1">AVERAGE(E831:OFFSET(E831,-S$5+1,0))</f>
        <v>8982.6560000000009</v>
      </c>
      <c r="T831" s="49">
        <f t="shared" ca="1" si="185"/>
        <v>9257.6760000000013</v>
      </c>
      <c r="U831" s="49">
        <f t="shared" ca="1" si="186"/>
        <v>8707.6360000000004</v>
      </c>
      <c r="V831" s="47">
        <f t="shared" ca="1" si="193"/>
        <v>0</v>
      </c>
      <c r="W831" s="20">
        <f>IF(E831-E830&gt;0,E831-E830,0)</f>
        <v>0</v>
      </c>
      <c r="X831" s="20">
        <f>IF(E831-E830&lt;0,-(E831-E830),0)</f>
        <v>7.5399999999990541</v>
      </c>
      <c r="Y831" s="20">
        <f ca="1">AVERAGE(W831:OFFSET(W831,-$Y$5+1,0))</f>
        <v>42.38600000000006</v>
      </c>
      <c r="Z831" s="20">
        <f ca="1">AVERAGE(X831:OFFSET(X831,-$Y$5+1,0))</f>
        <v>36.512000000000022</v>
      </c>
      <c r="AA831" s="20">
        <f t="shared" ca="1" si="187"/>
        <v>53.722527820730591</v>
      </c>
      <c r="AB831" s="20">
        <f t="shared" ca="1" si="194"/>
        <v>0</v>
      </c>
    </row>
    <row r="832" spans="1:28">
      <c r="A832" s="5">
        <v>39591</v>
      </c>
      <c r="B832" s="4">
        <v>9007.2099999999991</v>
      </c>
      <c r="C832" s="4">
        <v>9050.7800000000007</v>
      </c>
      <c r="D832" s="4">
        <v>8834.73</v>
      </c>
      <c r="E832" s="4">
        <v>8834.73</v>
      </c>
      <c r="F832" s="4">
        <v>5748800</v>
      </c>
      <c r="G832" s="35">
        <f t="shared" si="181"/>
        <v>-0.82000000000152795</v>
      </c>
      <c r="H832" s="35">
        <f t="shared" si="180"/>
        <v>-172.47999999999956</v>
      </c>
      <c r="I832" s="35">
        <f t="shared" ca="1" si="188"/>
        <v>0</v>
      </c>
      <c r="J832" s="35">
        <f t="shared" ca="1" si="189"/>
        <v>-1</v>
      </c>
      <c r="K832" s="35">
        <f t="shared" ca="1" si="190"/>
        <v>173.30000000000109</v>
      </c>
      <c r="L832" s="35">
        <f t="shared" ca="1" si="191"/>
        <v>1283.3000000000002</v>
      </c>
      <c r="M832" s="34">
        <f ca="1">AVERAGE(E832:OFFSET(E832,-M$5+1,0))</f>
        <v>9069.9716666666664</v>
      </c>
      <c r="N832" s="34">
        <f ca="1">AVERAGE(E832:OFFSET(E832,-N$5+1,0))</f>
        <v>9006.1683333333331</v>
      </c>
      <c r="O832" s="34">
        <f t="shared" ca="1" si="192"/>
        <v>0</v>
      </c>
      <c r="P832" s="15">
        <f t="shared" si="182"/>
        <v>216.05000000000109</v>
      </c>
      <c r="Q832" s="15">
        <f t="shared" si="183"/>
        <v>216.05000000000109</v>
      </c>
      <c r="R832" s="15">
        <f t="shared" si="184"/>
        <v>216.05000000000109</v>
      </c>
      <c r="S832" s="49">
        <f ca="1">AVERAGE(E832:OFFSET(E832,-S$5+1,0))</f>
        <v>8974.8760000000002</v>
      </c>
      <c r="T832" s="49">
        <f t="shared" ca="1" si="185"/>
        <v>9406.9760000000024</v>
      </c>
      <c r="U832" s="49">
        <f t="shared" ca="1" si="186"/>
        <v>8542.775999999998</v>
      </c>
      <c r="V832" s="47">
        <f t="shared" ca="1" si="193"/>
        <v>0</v>
      </c>
      <c r="W832" s="20">
        <f>IF(E832-E831&gt;0,E832-E831,0)</f>
        <v>0</v>
      </c>
      <c r="X832" s="20">
        <f>IF(E832-E831&lt;0,-(E832-E831),0)</f>
        <v>173.30000000000109</v>
      </c>
      <c r="Y832" s="20">
        <f ca="1">AVERAGE(W832:OFFSET(W832,-$Y$5+1,0))</f>
        <v>39.472000000000115</v>
      </c>
      <c r="Z832" s="20">
        <f ca="1">AVERAGE(X832:OFFSET(X832,-$Y$5+1,0))</f>
        <v>48.065333333333427</v>
      </c>
      <c r="AA832" s="20">
        <f t="shared" ca="1" si="187"/>
        <v>45.091618052488101</v>
      </c>
      <c r="AB832" s="20">
        <f t="shared" ca="1" si="194"/>
        <v>0</v>
      </c>
    </row>
    <row r="833" spans="1:28">
      <c r="A833" s="5">
        <v>39594</v>
      </c>
      <c r="B833" s="4">
        <v>8808.74</v>
      </c>
      <c r="C833" s="4">
        <v>8811.07</v>
      </c>
      <c r="D833" s="4">
        <v>8706.7800000000007</v>
      </c>
      <c r="E833" s="4">
        <v>8707.83</v>
      </c>
      <c r="F833" s="4">
        <v>4512800</v>
      </c>
      <c r="G833" s="35">
        <f t="shared" si="181"/>
        <v>-25.989999999999782</v>
      </c>
      <c r="H833" s="35">
        <f t="shared" si="180"/>
        <v>-100.90999999999985</v>
      </c>
      <c r="I833" s="35">
        <f t="shared" ca="1" si="188"/>
        <v>0</v>
      </c>
      <c r="J833" s="35">
        <f t="shared" ca="1" si="189"/>
        <v>-1</v>
      </c>
      <c r="K833" s="35">
        <f t="shared" ca="1" si="190"/>
        <v>126.89999999999964</v>
      </c>
      <c r="L833" s="35">
        <f t="shared" ca="1" si="191"/>
        <v>1410.1999999999998</v>
      </c>
      <c r="M833" s="34">
        <f ca="1">AVERAGE(E833:OFFSET(E833,-M$5+1,0))</f>
        <v>8988.375</v>
      </c>
      <c r="N833" s="34">
        <f ca="1">AVERAGE(E833:OFFSET(E833,-N$5+1,0))</f>
        <v>8992.9358333333312</v>
      </c>
      <c r="O833" s="34">
        <f t="shared" ca="1" si="192"/>
        <v>-1</v>
      </c>
      <c r="P833" s="15">
        <f t="shared" si="182"/>
        <v>104.28999999999905</v>
      </c>
      <c r="Q833" s="15">
        <f t="shared" si="183"/>
        <v>127.94999999999891</v>
      </c>
      <c r="R833" s="15">
        <f t="shared" si="184"/>
        <v>127.94999999999891</v>
      </c>
      <c r="S833" s="49">
        <f ca="1">AVERAGE(E833:OFFSET(E833,-S$5+1,0))</f>
        <v>8962.8760000000002</v>
      </c>
      <c r="T833" s="49">
        <f t="shared" ca="1" si="185"/>
        <v>9218.775999999998</v>
      </c>
      <c r="U833" s="49">
        <f t="shared" ca="1" si="186"/>
        <v>8706.9760000000024</v>
      </c>
      <c r="V833" s="47">
        <f t="shared" ca="1" si="193"/>
        <v>0</v>
      </c>
      <c r="W833" s="20">
        <f>IF(E833-E832&gt;0,E833-E832,0)</f>
        <v>0</v>
      </c>
      <c r="X833" s="20">
        <f>IF(E833-E832&lt;0,-(E833-E832),0)</f>
        <v>126.89999999999964</v>
      </c>
      <c r="Y833" s="20">
        <f ca="1">AVERAGE(W833:OFFSET(W833,-$Y$5+1,0))</f>
        <v>39.472000000000115</v>
      </c>
      <c r="Z833" s="20">
        <f ca="1">AVERAGE(X833:OFFSET(X833,-$Y$5+1,0))</f>
        <v>48.0880000000001</v>
      </c>
      <c r="AA833" s="20">
        <f t="shared" ca="1" si="187"/>
        <v>45.079945180447716</v>
      </c>
      <c r="AB833" s="20">
        <f t="shared" ca="1" si="194"/>
        <v>0</v>
      </c>
    </row>
    <row r="834" spans="1:28">
      <c r="A834" s="5">
        <v>39595</v>
      </c>
      <c r="B834" s="4">
        <v>8779.34</v>
      </c>
      <c r="C834" s="4">
        <v>8789.77</v>
      </c>
      <c r="D834" s="4">
        <v>8723.7199999999993</v>
      </c>
      <c r="E834" s="4">
        <v>8778.39</v>
      </c>
      <c r="F834" s="4">
        <v>4165000</v>
      </c>
      <c r="G834" s="35">
        <f t="shared" si="181"/>
        <v>71.510000000000218</v>
      </c>
      <c r="H834" s="35">
        <f t="shared" si="180"/>
        <v>-0.9500000000007276</v>
      </c>
      <c r="I834" s="35">
        <f t="shared" ca="1" si="188"/>
        <v>0</v>
      </c>
      <c r="J834" s="35">
        <f t="shared" ca="1" si="189"/>
        <v>-1</v>
      </c>
      <c r="K834" s="35">
        <f t="shared" ca="1" si="190"/>
        <v>-70.559999999999491</v>
      </c>
      <c r="L834" s="35">
        <f t="shared" ca="1" si="191"/>
        <v>1339.6400000000003</v>
      </c>
      <c r="M834" s="34">
        <f ca="1">AVERAGE(E834:OFFSET(E834,-M$5+1,0))</f>
        <v>8902.24</v>
      </c>
      <c r="N834" s="34">
        <f ca="1">AVERAGE(E834:OFFSET(E834,-N$5+1,0))</f>
        <v>8991.7691666666669</v>
      </c>
      <c r="O834" s="34">
        <f t="shared" ca="1" si="192"/>
        <v>0</v>
      </c>
      <c r="P834" s="15">
        <f t="shared" si="182"/>
        <v>66.050000000001091</v>
      </c>
      <c r="Q834" s="15">
        <f t="shared" si="183"/>
        <v>81.940000000000509</v>
      </c>
      <c r="R834" s="15">
        <f t="shared" si="184"/>
        <v>81.940000000000509</v>
      </c>
      <c r="S834" s="49">
        <f ca="1">AVERAGE(E834:OFFSET(E834,-S$5+1,0))</f>
        <v>8947.8155000000006</v>
      </c>
      <c r="T834" s="49">
        <f t="shared" ca="1" si="185"/>
        <v>9111.6955000000016</v>
      </c>
      <c r="U834" s="49">
        <f t="shared" ca="1" si="186"/>
        <v>8783.9354999999996</v>
      </c>
      <c r="V834" s="47">
        <f t="shared" ca="1" si="193"/>
        <v>-1</v>
      </c>
      <c r="W834" s="20">
        <f>IF(E834-E833&gt;0,E834-E833,0)</f>
        <v>70.559999999999491</v>
      </c>
      <c r="X834" s="20">
        <f>IF(E834-E833&lt;0,-(E834-E833),0)</f>
        <v>0</v>
      </c>
      <c r="Y834" s="20">
        <f ca="1">AVERAGE(W834:OFFSET(W834,-$Y$5+1,0))</f>
        <v>42.822666666666677</v>
      </c>
      <c r="Z834" s="20">
        <f ca="1">AVERAGE(X834:OFFSET(X834,-$Y$5+1,0))</f>
        <v>48.0880000000001</v>
      </c>
      <c r="AA834" s="20">
        <f t="shared" ca="1" si="187"/>
        <v>47.104116861974347</v>
      </c>
      <c r="AB834" s="20">
        <f t="shared" ca="1" si="194"/>
        <v>0</v>
      </c>
    </row>
    <row r="835" spans="1:28">
      <c r="A835" s="5">
        <v>39596</v>
      </c>
      <c r="B835" s="4">
        <v>8826.94</v>
      </c>
      <c r="C835" s="4">
        <v>8834.52</v>
      </c>
      <c r="D835" s="4">
        <v>8665.73</v>
      </c>
      <c r="E835" s="4">
        <v>8665.73</v>
      </c>
      <c r="F835" s="4">
        <v>4378400</v>
      </c>
      <c r="G835" s="35">
        <f t="shared" si="181"/>
        <v>48.550000000001091</v>
      </c>
      <c r="H835" s="35">
        <f t="shared" si="180"/>
        <v>-161.21000000000095</v>
      </c>
      <c r="I835" s="35">
        <f t="shared" ca="1" si="188"/>
        <v>0</v>
      </c>
      <c r="J835" s="35">
        <f t="shared" ca="1" si="189"/>
        <v>-1</v>
      </c>
      <c r="K835" s="35">
        <f t="shared" ca="1" si="190"/>
        <v>112.65999999999985</v>
      </c>
      <c r="L835" s="35">
        <f t="shared" ca="1" si="191"/>
        <v>1452.3000000000002</v>
      </c>
      <c r="M835" s="34">
        <f ca="1">AVERAGE(E835:OFFSET(E835,-M$5+1,0))</f>
        <v>8835.0466666666671</v>
      </c>
      <c r="N835" s="34">
        <f ca="1">AVERAGE(E835:OFFSET(E835,-N$5+1,0))</f>
        <v>8978.0758333333342</v>
      </c>
      <c r="O835" s="34">
        <f t="shared" ca="1" si="192"/>
        <v>0</v>
      </c>
      <c r="P835" s="15">
        <f t="shared" si="182"/>
        <v>168.79000000000087</v>
      </c>
      <c r="Q835" s="15">
        <f t="shared" si="183"/>
        <v>168.79000000000087</v>
      </c>
      <c r="R835" s="15">
        <f t="shared" si="184"/>
        <v>168.79000000000087</v>
      </c>
      <c r="S835" s="49">
        <f ca="1">AVERAGE(E835:OFFSET(E835,-S$5+1,0))</f>
        <v>8936.5150000000012</v>
      </c>
      <c r="T835" s="49">
        <f t="shared" ca="1" si="185"/>
        <v>9274.095000000003</v>
      </c>
      <c r="U835" s="49">
        <f t="shared" ca="1" si="186"/>
        <v>8598.9349999999995</v>
      </c>
      <c r="V835" s="47">
        <f t="shared" ca="1" si="193"/>
        <v>0</v>
      </c>
      <c r="W835" s="20">
        <f>IF(E835-E834&gt;0,E835-E834,0)</f>
        <v>0</v>
      </c>
      <c r="X835" s="20">
        <f>IF(E835-E834&lt;0,-(E835-E834),0)</f>
        <v>112.65999999999985</v>
      </c>
      <c r="Y835" s="20">
        <f ca="1">AVERAGE(W835:OFFSET(W835,-$Y$5+1,0))</f>
        <v>38.224666666666721</v>
      </c>
      <c r="Z835" s="20">
        <f ca="1">AVERAGE(X835:OFFSET(X835,-$Y$5+1,0))</f>
        <v>55.598666666666759</v>
      </c>
      <c r="AA835" s="20">
        <f t="shared" ca="1" si="187"/>
        <v>40.741109176821681</v>
      </c>
      <c r="AB835" s="20">
        <f t="shared" ca="1" si="194"/>
        <v>0</v>
      </c>
    </row>
    <row r="836" spans="1:28">
      <c r="A836" s="5">
        <v>39597</v>
      </c>
      <c r="B836" s="4">
        <v>8773.81</v>
      </c>
      <c r="C836" s="4">
        <v>8794.02</v>
      </c>
      <c r="D836" s="4">
        <v>8675.7099999999991</v>
      </c>
      <c r="E836" s="4">
        <v>8684.92</v>
      </c>
      <c r="F836" s="4">
        <v>4699200</v>
      </c>
      <c r="G836" s="35">
        <f t="shared" si="181"/>
        <v>108.07999999999993</v>
      </c>
      <c r="H836" s="35">
        <f t="shared" ref="H836:H899" si="195">E836-B836</f>
        <v>-88.889999999999418</v>
      </c>
      <c r="I836" s="35">
        <f t="shared" ca="1" si="188"/>
        <v>0</v>
      </c>
      <c r="J836" s="35">
        <f t="shared" ca="1" si="189"/>
        <v>-1</v>
      </c>
      <c r="K836" s="35">
        <f t="shared" ca="1" si="190"/>
        <v>-19.190000000000509</v>
      </c>
      <c r="L836" s="35">
        <f t="shared" ca="1" si="191"/>
        <v>1433.1099999999997</v>
      </c>
      <c r="M836" s="34">
        <f ca="1">AVERAGE(E836:OFFSET(E836,-M$5+1,0))</f>
        <v>8779.9383333333335</v>
      </c>
      <c r="N836" s="34">
        <f ca="1">AVERAGE(E836:OFFSET(E836,-N$5+1,0))</f>
        <v>8952.6916666666657</v>
      </c>
      <c r="O836" s="34">
        <f t="shared" ca="1" si="192"/>
        <v>0</v>
      </c>
      <c r="P836" s="15">
        <f t="shared" si="182"/>
        <v>118.31000000000131</v>
      </c>
      <c r="Q836" s="15">
        <f t="shared" si="183"/>
        <v>128.29000000000087</v>
      </c>
      <c r="R836" s="15">
        <f t="shared" si="184"/>
        <v>128.29000000000087</v>
      </c>
      <c r="S836" s="49">
        <f ca="1">AVERAGE(E836:OFFSET(E836,-S$5+1,0))</f>
        <v>8924.7650000000031</v>
      </c>
      <c r="T836" s="49">
        <f t="shared" ca="1" si="185"/>
        <v>9181.3450000000048</v>
      </c>
      <c r="U836" s="49">
        <f t="shared" ca="1" si="186"/>
        <v>8668.1850000000013</v>
      </c>
      <c r="V836" s="47">
        <f t="shared" ca="1" si="193"/>
        <v>0</v>
      </c>
      <c r="W836" s="20">
        <f>IF(E836-E835&gt;0,E836-E835,0)</f>
        <v>19.190000000000509</v>
      </c>
      <c r="X836" s="20">
        <f>IF(E836-E835&lt;0,-(E836-E835),0)</f>
        <v>0</v>
      </c>
      <c r="Y836" s="20">
        <f ca="1">AVERAGE(W836:OFFSET(W836,-$Y$5+1,0))</f>
        <v>39.50400000000009</v>
      </c>
      <c r="Z836" s="20">
        <f ca="1">AVERAGE(X836:OFFSET(X836,-$Y$5+1,0))</f>
        <v>51.61733333333347</v>
      </c>
      <c r="AA836" s="20">
        <f t="shared" ca="1" si="187"/>
        <v>43.353184764636154</v>
      </c>
      <c r="AB836" s="20">
        <f t="shared" ca="1" si="194"/>
        <v>0</v>
      </c>
    </row>
    <row r="837" spans="1:28">
      <c r="A837" s="5">
        <v>39598</v>
      </c>
      <c r="B837" s="4">
        <v>8762.2999999999993</v>
      </c>
      <c r="C837" s="4">
        <v>8765.99</v>
      </c>
      <c r="D837" s="4">
        <v>8548.32</v>
      </c>
      <c r="E837" s="4">
        <v>8619.08</v>
      </c>
      <c r="F837" s="4">
        <v>5922200</v>
      </c>
      <c r="G837" s="35">
        <f t="shared" ref="G837:G900" si="196">B837-E836</f>
        <v>77.3799999999992</v>
      </c>
      <c r="H837" s="35">
        <f t="shared" si="195"/>
        <v>-143.21999999999935</v>
      </c>
      <c r="I837" s="35">
        <f t="shared" ca="1" si="188"/>
        <v>0</v>
      </c>
      <c r="J837" s="35">
        <f t="shared" ca="1" si="189"/>
        <v>-1</v>
      </c>
      <c r="K837" s="35">
        <f t="shared" ca="1" si="190"/>
        <v>65.840000000000146</v>
      </c>
      <c r="L837" s="35">
        <f t="shared" ca="1" si="191"/>
        <v>1498.9499999999998</v>
      </c>
      <c r="M837" s="34">
        <f ca="1">AVERAGE(E837:OFFSET(E837,-M$5+1,0))</f>
        <v>8715.1133333333328</v>
      </c>
      <c r="N837" s="34">
        <f ca="1">AVERAGE(E837:OFFSET(E837,-N$5+1,0))</f>
        <v>8919.413333333332</v>
      </c>
      <c r="O837" s="34">
        <f t="shared" ca="1" si="192"/>
        <v>0</v>
      </c>
      <c r="P837" s="15">
        <f t="shared" si="182"/>
        <v>217.67000000000007</v>
      </c>
      <c r="Q837" s="15">
        <f t="shared" si="183"/>
        <v>217.67000000000007</v>
      </c>
      <c r="R837" s="15">
        <f t="shared" si="184"/>
        <v>217.67000000000007</v>
      </c>
      <c r="S837" s="49">
        <f ca="1">AVERAGE(E837:OFFSET(E837,-S$5+1,0))</f>
        <v>8907.5375000000022</v>
      </c>
      <c r="T837" s="49">
        <f t="shared" ca="1" si="185"/>
        <v>9342.8775000000023</v>
      </c>
      <c r="U837" s="49">
        <f t="shared" ca="1" si="186"/>
        <v>8472.197500000002</v>
      </c>
      <c r="V837" s="47">
        <f t="shared" ca="1" si="193"/>
        <v>0</v>
      </c>
      <c r="W837" s="20">
        <f>IF(E837-E836&gt;0,E837-E836,0)</f>
        <v>0</v>
      </c>
      <c r="X837" s="20">
        <f>IF(E837-E836&lt;0,-(E837-E836),0)</f>
        <v>65.840000000000146</v>
      </c>
      <c r="Y837" s="20">
        <f ca="1">AVERAGE(W837:OFFSET(W837,-$Y$5+1,0))</f>
        <v>39.50400000000009</v>
      </c>
      <c r="Z837" s="20">
        <f ca="1">AVERAGE(X837:OFFSET(X837,-$Y$5+1,0))</f>
        <v>51.058000000000057</v>
      </c>
      <c r="AA837" s="20">
        <f t="shared" ca="1" si="187"/>
        <v>43.620944767120896</v>
      </c>
      <c r="AB837" s="20">
        <f t="shared" ca="1" si="194"/>
        <v>0</v>
      </c>
    </row>
    <row r="838" spans="1:28">
      <c r="A838" s="5">
        <v>39601</v>
      </c>
      <c r="B838" s="4">
        <v>8638.48</v>
      </c>
      <c r="C838" s="4">
        <v>8724.4699999999993</v>
      </c>
      <c r="D838" s="4">
        <v>8631.4599999999991</v>
      </c>
      <c r="E838" s="4">
        <v>8724.4699999999993</v>
      </c>
      <c r="F838" s="4">
        <v>3714200</v>
      </c>
      <c r="G838" s="35">
        <f t="shared" si="196"/>
        <v>19.399999999999636</v>
      </c>
      <c r="H838" s="35">
        <f t="shared" si="195"/>
        <v>85.989999999999782</v>
      </c>
      <c r="I838" s="35">
        <f t="shared" ca="1" si="188"/>
        <v>0</v>
      </c>
      <c r="J838" s="35">
        <f t="shared" ca="1" si="189"/>
        <v>-1</v>
      </c>
      <c r="K838" s="35">
        <f t="shared" ca="1" si="190"/>
        <v>-105.38999999999942</v>
      </c>
      <c r="L838" s="35">
        <f t="shared" ca="1" si="191"/>
        <v>1393.5600000000004</v>
      </c>
      <c r="M838" s="34">
        <f ca="1">AVERAGE(E838:OFFSET(E838,-M$5+1,0))</f>
        <v>8696.7366666666676</v>
      </c>
      <c r="N838" s="34">
        <f ca="1">AVERAGE(E838:OFFSET(E838,-N$5+1,0))</f>
        <v>8883.3541666666661</v>
      </c>
      <c r="O838" s="34">
        <f t="shared" ca="1" si="192"/>
        <v>0</v>
      </c>
      <c r="P838" s="15">
        <f t="shared" si="182"/>
        <v>93.010000000000218</v>
      </c>
      <c r="Q838" s="15">
        <f t="shared" si="183"/>
        <v>105.38999999999942</v>
      </c>
      <c r="R838" s="15">
        <f t="shared" si="184"/>
        <v>105.38999999999942</v>
      </c>
      <c r="S838" s="49">
        <f ca="1">AVERAGE(E838:OFFSET(E838,-S$5+1,0))</f>
        <v>8901.9075000000012</v>
      </c>
      <c r="T838" s="49">
        <f t="shared" ca="1" si="185"/>
        <v>9112.6875</v>
      </c>
      <c r="U838" s="49">
        <f t="shared" ca="1" si="186"/>
        <v>8691.1275000000023</v>
      </c>
      <c r="V838" s="47">
        <f t="shared" ca="1" si="193"/>
        <v>0</v>
      </c>
      <c r="W838" s="20">
        <f>IF(E838-E837&gt;0,E838-E837,0)</f>
        <v>105.38999999999942</v>
      </c>
      <c r="X838" s="20">
        <f>IF(E838-E837&lt;0,-(E838-E837),0)</f>
        <v>0</v>
      </c>
      <c r="Y838" s="20">
        <f ca="1">AVERAGE(W838:OFFSET(W838,-$Y$5+1,0))</f>
        <v>44.019333333333392</v>
      </c>
      <c r="Z838" s="20">
        <f ca="1">AVERAGE(X838:OFFSET(X838,-$Y$5+1,0))</f>
        <v>51.058000000000057</v>
      </c>
      <c r="AA838" s="20">
        <f t="shared" ca="1" si="187"/>
        <v>46.298451786615814</v>
      </c>
      <c r="AB838" s="20">
        <f t="shared" ca="1" si="194"/>
        <v>0</v>
      </c>
    </row>
    <row r="839" spans="1:28">
      <c r="A839" s="5">
        <v>39602</v>
      </c>
      <c r="B839" s="4">
        <v>8664.66</v>
      </c>
      <c r="C839" s="4">
        <v>8693.48</v>
      </c>
      <c r="D839" s="4">
        <v>8558.4599999999991</v>
      </c>
      <c r="E839" s="4">
        <v>8579.43</v>
      </c>
      <c r="F839" s="4">
        <v>3860400</v>
      </c>
      <c r="G839" s="35">
        <f t="shared" si="196"/>
        <v>-59.809999999999491</v>
      </c>
      <c r="H839" s="35">
        <f t="shared" si="195"/>
        <v>-85.229999999999563</v>
      </c>
      <c r="I839" s="35">
        <f t="shared" ca="1" si="188"/>
        <v>0</v>
      </c>
      <c r="J839" s="35">
        <f t="shared" ca="1" si="189"/>
        <v>-1</v>
      </c>
      <c r="K839" s="35">
        <f t="shared" ca="1" si="190"/>
        <v>145.03999999999905</v>
      </c>
      <c r="L839" s="35">
        <f t="shared" ca="1" si="191"/>
        <v>1538.5999999999995</v>
      </c>
      <c r="M839" s="34">
        <f ca="1">AVERAGE(E839:OFFSET(E839,-M$5+1,0))</f>
        <v>8675.336666666668</v>
      </c>
      <c r="N839" s="34">
        <f ca="1">AVERAGE(E839:OFFSET(E839,-N$5+1,0))</f>
        <v>8831.8558333333331</v>
      </c>
      <c r="O839" s="34">
        <f t="shared" ca="1" si="192"/>
        <v>0</v>
      </c>
      <c r="P839" s="15">
        <f t="shared" si="182"/>
        <v>135.02000000000044</v>
      </c>
      <c r="Q839" s="15">
        <f t="shared" si="183"/>
        <v>166.01000000000022</v>
      </c>
      <c r="R839" s="15">
        <f t="shared" si="184"/>
        <v>166.01000000000022</v>
      </c>
      <c r="S839" s="49">
        <f ca="1">AVERAGE(E839:OFFSET(E839,-S$5+1,0))</f>
        <v>8888.0104999999985</v>
      </c>
      <c r="T839" s="49">
        <f t="shared" ca="1" si="185"/>
        <v>9220.0304999999989</v>
      </c>
      <c r="U839" s="49">
        <f t="shared" ca="1" si="186"/>
        <v>8555.9904999999981</v>
      </c>
      <c r="V839" s="47">
        <f t="shared" ca="1" si="193"/>
        <v>0</v>
      </c>
      <c r="W839" s="20">
        <f>IF(E839-E838&gt;0,E839-E838,0)</f>
        <v>0</v>
      </c>
      <c r="X839" s="20">
        <f>IF(E839-E838&lt;0,-(E839-E838),0)</f>
        <v>145.03999999999905</v>
      </c>
      <c r="Y839" s="20">
        <f ca="1">AVERAGE(W839:OFFSET(W839,-$Y$5+1,0))</f>
        <v>33.387333333333302</v>
      </c>
      <c r="Z839" s="20">
        <f ca="1">AVERAGE(X839:OFFSET(X839,-$Y$5+1,0))</f>
        <v>60.727333333333327</v>
      </c>
      <c r="AA839" s="20">
        <f t="shared" ca="1" si="187"/>
        <v>35.475165046893139</v>
      </c>
      <c r="AB839" s="20">
        <f t="shared" ca="1" si="194"/>
        <v>0</v>
      </c>
    </row>
    <row r="840" spans="1:28">
      <c r="A840" s="5">
        <v>39603</v>
      </c>
      <c r="B840" s="4">
        <v>8594.8799999999992</v>
      </c>
      <c r="C840" s="4">
        <v>8635.94</v>
      </c>
      <c r="D840" s="4">
        <v>8562.1299999999992</v>
      </c>
      <c r="E840" s="4">
        <v>8627.7999999999993</v>
      </c>
      <c r="F840" s="4">
        <v>3460400</v>
      </c>
      <c r="G840" s="35">
        <f t="shared" si="196"/>
        <v>15.449999999998909</v>
      </c>
      <c r="H840" s="35">
        <f t="shared" si="195"/>
        <v>32.920000000000073</v>
      </c>
      <c r="I840" s="35">
        <f t="shared" ca="1" si="188"/>
        <v>0</v>
      </c>
      <c r="J840" s="35">
        <f t="shared" ca="1" si="189"/>
        <v>-1</v>
      </c>
      <c r="K840" s="35">
        <f t="shared" ca="1" si="190"/>
        <v>-48.369999999998981</v>
      </c>
      <c r="L840" s="35">
        <f t="shared" ca="1" si="191"/>
        <v>1490.2300000000005</v>
      </c>
      <c r="M840" s="34">
        <f ca="1">AVERAGE(E840:OFFSET(E840,-M$5+1,0))</f>
        <v>8650.2383333333346</v>
      </c>
      <c r="N840" s="34">
        <f ca="1">AVERAGE(E840:OFFSET(E840,-N$5+1,0))</f>
        <v>8776.2391666666681</v>
      </c>
      <c r="O840" s="34">
        <f t="shared" ca="1" si="192"/>
        <v>0</v>
      </c>
      <c r="P840" s="15">
        <f t="shared" si="182"/>
        <v>73.81000000000131</v>
      </c>
      <c r="Q840" s="15">
        <f t="shared" si="183"/>
        <v>73.81000000000131</v>
      </c>
      <c r="R840" s="15">
        <f t="shared" si="184"/>
        <v>73.81000000000131</v>
      </c>
      <c r="S840" s="49">
        <f ca="1">AVERAGE(E840:OFFSET(E840,-S$5+1,0))</f>
        <v>8873.0834999999988</v>
      </c>
      <c r="T840" s="49">
        <f t="shared" ca="1" si="185"/>
        <v>9020.7035000000014</v>
      </c>
      <c r="U840" s="49">
        <f t="shared" ca="1" si="186"/>
        <v>8725.4634999999962</v>
      </c>
      <c r="V840" s="47">
        <f t="shared" ca="1" si="193"/>
        <v>-1</v>
      </c>
      <c r="W840" s="20">
        <f>IF(E840-E839&gt;0,E840-E839,0)</f>
        <v>48.369999999998981</v>
      </c>
      <c r="X840" s="20">
        <f>IF(E840-E839&lt;0,-(E840-E839),0)</f>
        <v>0</v>
      </c>
      <c r="Y840" s="20">
        <f ca="1">AVERAGE(W840:OFFSET(W840,-$Y$5+1,0))</f>
        <v>34.685999999999936</v>
      </c>
      <c r="Z840" s="20">
        <f ca="1">AVERAGE(X840:OFFSET(X840,-$Y$5+1,0))</f>
        <v>60.727333333333327</v>
      </c>
      <c r="AA840" s="20">
        <f t="shared" ca="1" si="187"/>
        <v>36.353409726103926</v>
      </c>
      <c r="AB840" s="20">
        <f t="shared" ca="1" si="194"/>
        <v>0</v>
      </c>
    </row>
    <row r="841" spans="1:28">
      <c r="A841" s="5">
        <v>39604</v>
      </c>
      <c r="B841" s="4">
        <v>8649.7199999999993</v>
      </c>
      <c r="C841" s="4">
        <v>8745.9</v>
      </c>
      <c r="D841" s="4">
        <v>8520.7999999999993</v>
      </c>
      <c r="E841" s="4">
        <v>8738.4599999999991</v>
      </c>
      <c r="F841" s="4">
        <v>4056600</v>
      </c>
      <c r="G841" s="35">
        <f t="shared" si="196"/>
        <v>21.920000000000073</v>
      </c>
      <c r="H841" s="35">
        <f t="shared" si="195"/>
        <v>88.739999999999782</v>
      </c>
      <c r="I841" s="35">
        <f t="shared" ca="1" si="188"/>
        <v>0</v>
      </c>
      <c r="J841" s="35">
        <f t="shared" ca="1" si="189"/>
        <v>-1</v>
      </c>
      <c r="K841" s="35">
        <f t="shared" ca="1" si="190"/>
        <v>-110.65999999999985</v>
      </c>
      <c r="L841" s="35">
        <f t="shared" ca="1" si="191"/>
        <v>1379.5700000000006</v>
      </c>
      <c r="M841" s="34">
        <f ca="1">AVERAGE(E841:OFFSET(E841,-M$5+1,0))</f>
        <v>8662.3599999999988</v>
      </c>
      <c r="N841" s="34">
        <f ca="1">AVERAGE(E841:OFFSET(E841,-N$5+1,0))</f>
        <v>8748.7033333333329</v>
      </c>
      <c r="O841" s="34">
        <f t="shared" ca="1" si="192"/>
        <v>0</v>
      </c>
      <c r="P841" s="15">
        <f t="shared" si="182"/>
        <v>225.10000000000036</v>
      </c>
      <c r="Q841" s="15">
        <f t="shared" si="183"/>
        <v>225.10000000000036</v>
      </c>
      <c r="R841" s="15">
        <f t="shared" si="184"/>
        <v>225.10000000000036</v>
      </c>
      <c r="S841" s="49">
        <f ca="1">AVERAGE(E841:OFFSET(E841,-S$5+1,0))</f>
        <v>8866.6754999999976</v>
      </c>
      <c r="T841" s="49">
        <f t="shared" ca="1" si="185"/>
        <v>9316.8754999999983</v>
      </c>
      <c r="U841" s="49">
        <f t="shared" ca="1" si="186"/>
        <v>8416.4754999999968</v>
      </c>
      <c r="V841" s="47">
        <f t="shared" ca="1" si="193"/>
        <v>0</v>
      </c>
      <c r="W841" s="20">
        <f>IF(E841-E840&gt;0,E841-E840,0)</f>
        <v>110.65999999999985</v>
      </c>
      <c r="X841" s="20">
        <f>IF(E841-E840&lt;0,-(E841-E840),0)</f>
        <v>0</v>
      </c>
      <c r="Y841" s="20">
        <f ca="1">AVERAGE(W841:OFFSET(W841,-$Y$5+1,0))</f>
        <v>32.81266666666658</v>
      </c>
      <c r="Z841" s="20">
        <f ca="1">AVERAGE(X841:OFFSET(X841,-$Y$5+1,0))</f>
        <v>60.727333333333327</v>
      </c>
      <c r="AA841" s="20">
        <f t="shared" ca="1" si="187"/>
        <v>35.078754187156946</v>
      </c>
      <c r="AB841" s="20">
        <f t="shared" ca="1" si="194"/>
        <v>0</v>
      </c>
    </row>
    <row r="842" spans="1:28">
      <c r="A842" s="5">
        <v>39605</v>
      </c>
      <c r="B842" s="4">
        <v>8802.51</v>
      </c>
      <c r="C842" s="4">
        <v>8809.33</v>
      </c>
      <c r="D842" s="4">
        <v>8745.35</v>
      </c>
      <c r="E842" s="4">
        <v>8745.35</v>
      </c>
      <c r="F842" s="4">
        <v>4092600</v>
      </c>
      <c r="G842" s="35">
        <f t="shared" si="196"/>
        <v>64.050000000001091</v>
      </c>
      <c r="H842" s="35">
        <f t="shared" si="195"/>
        <v>-57.159999999999854</v>
      </c>
      <c r="I842" s="35">
        <f t="shared" ca="1" si="188"/>
        <v>0</v>
      </c>
      <c r="J842" s="35">
        <f t="shared" ca="1" si="189"/>
        <v>-1</v>
      </c>
      <c r="K842" s="35">
        <f t="shared" ca="1" si="190"/>
        <v>-6.8900000000012369</v>
      </c>
      <c r="L842" s="35">
        <f t="shared" ca="1" si="191"/>
        <v>1372.6799999999994</v>
      </c>
      <c r="M842" s="34">
        <f ca="1">AVERAGE(E842:OFFSET(E842,-M$5+1,0))</f>
        <v>8672.4316666666655</v>
      </c>
      <c r="N842" s="34">
        <f ca="1">AVERAGE(E842:OFFSET(E842,-N$5+1,0))</f>
        <v>8726.1850000000031</v>
      </c>
      <c r="O842" s="34">
        <f t="shared" ca="1" si="192"/>
        <v>0</v>
      </c>
      <c r="P842" s="15">
        <f t="shared" si="182"/>
        <v>63.979999999999563</v>
      </c>
      <c r="Q842" s="15">
        <f t="shared" si="183"/>
        <v>70.8700000000008</v>
      </c>
      <c r="R842" s="15">
        <f t="shared" si="184"/>
        <v>70.8700000000008</v>
      </c>
      <c r="S842" s="49">
        <f ca="1">AVERAGE(E842:OFFSET(E842,-S$5+1,0))</f>
        <v>8864.3234999999986</v>
      </c>
      <c r="T842" s="49">
        <f t="shared" ca="1" si="185"/>
        <v>9006.0635000000002</v>
      </c>
      <c r="U842" s="49">
        <f t="shared" ca="1" si="186"/>
        <v>8722.583499999997</v>
      </c>
      <c r="V842" s="47">
        <f t="shared" ca="1" si="193"/>
        <v>0</v>
      </c>
      <c r="W842" s="20">
        <f>IF(E842-E841&gt;0,E842-E841,0)</f>
        <v>6.8900000000012369</v>
      </c>
      <c r="X842" s="20">
        <f>IF(E842-E841&lt;0,-(E842-E841),0)</f>
        <v>0</v>
      </c>
      <c r="Y842" s="20">
        <f ca="1">AVERAGE(W842:OFFSET(W842,-$Y$5+1,0))</f>
        <v>30.590000000000025</v>
      </c>
      <c r="Z842" s="20">
        <f ca="1">AVERAGE(X842:OFFSET(X842,-$Y$5+1,0))</f>
        <v>60.727333333333327</v>
      </c>
      <c r="AA842" s="20">
        <f t="shared" ca="1" si="187"/>
        <v>33.498569092395769</v>
      </c>
      <c r="AB842" s="20">
        <f t="shared" ca="1" si="194"/>
        <v>0</v>
      </c>
    </row>
    <row r="843" spans="1:28">
      <c r="A843" s="5">
        <v>39608</v>
      </c>
      <c r="B843" s="4">
        <v>8522.3700000000008</v>
      </c>
      <c r="C843" s="4">
        <v>8596.23</v>
      </c>
      <c r="D843" s="4">
        <v>8514.93</v>
      </c>
      <c r="E843" s="4">
        <v>8587.9599999999991</v>
      </c>
      <c r="F843" s="4">
        <v>3553800</v>
      </c>
      <c r="G843" s="35">
        <f t="shared" si="196"/>
        <v>-222.97999999999956</v>
      </c>
      <c r="H843" s="35">
        <f t="shared" si="195"/>
        <v>65.589999999998327</v>
      </c>
      <c r="I843" s="35">
        <f t="shared" ca="1" si="188"/>
        <v>0</v>
      </c>
      <c r="J843" s="35">
        <f t="shared" ca="1" si="189"/>
        <v>-1</v>
      </c>
      <c r="K843" s="35">
        <f t="shared" ca="1" si="190"/>
        <v>157.39000000000124</v>
      </c>
      <c r="L843" s="35">
        <f t="shared" ca="1" si="191"/>
        <v>1530.0700000000006</v>
      </c>
      <c r="M843" s="34">
        <f ca="1">AVERAGE(E843:OFFSET(E843,-M$5+1,0))</f>
        <v>8667.2450000000008</v>
      </c>
      <c r="N843" s="34">
        <f ca="1">AVERAGE(E843:OFFSET(E843,-N$5+1,0))</f>
        <v>8691.1791666666668</v>
      </c>
      <c r="O843" s="34">
        <f t="shared" ca="1" si="192"/>
        <v>0</v>
      </c>
      <c r="P843" s="15">
        <f t="shared" si="182"/>
        <v>81.299999999999272</v>
      </c>
      <c r="Q843" s="15">
        <f t="shared" si="183"/>
        <v>230.42000000000007</v>
      </c>
      <c r="R843" s="15">
        <f t="shared" si="184"/>
        <v>230.42000000000007</v>
      </c>
      <c r="S843" s="49">
        <f ca="1">AVERAGE(E843:OFFSET(E843,-S$5+1,0))</f>
        <v>8852.2189999999991</v>
      </c>
      <c r="T843" s="49">
        <f t="shared" ca="1" si="185"/>
        <v>9313.0589999999993</v>
      </c>
      <c r="U843" s="49">
        <f t="shared" ca="1" si="186"/>
        <v>8391.378999999999</v>
      </c>
      <c r="V843" s="47">
        <f t="shared" ca="1" si="193"/>
        <v>0</v>
      </c>
      <c r="W843" s="20">
        <f>IF(E843-E842&gt;0,E843-E842,0)</f>
        <v>0</v>
      </c>
      <c r="X843" s="20">
        <f>IF(E843-E842&lt;0,-(E843-E842),0)</f>
        <v>157.39000000000124</v>
      </c>
      <c r="Y843" s="20">
        <f ca="1">AVERAGE(W843:OFFSET(W843,-$Y$5+1,0))</f>
        <v>24.070666666666632</v>
      </c>
      <c r="Z843" s="20">
        <f ca="1">AVERAGE(X843:OFFSET(X843,-$Y$5+1,0))</f>
        <v>71.22000000000007</v>
      </c>
      <c r="AA843" s="20">
        <f t="shared" ca="1" si="187"/>
        <v>25.260256338501094</v>
      </c>
      <c r="AB843" s="20">
        <f t="shared" ca="1" si="194"/>
        <v>0</v>
      </c>
    </row>
    <row r="844" spans="1:28">
      <c r="A844" s="5">
        <v>39609</v>
      </c>
      <c r="B844" s="4">
        <v>8581.99</v>
      </c>
      <c r="C844" s="4">
        <v>8602.11</v>
      </c>
      <c r="D844" s="4">
        <v>8370</v>
      </c>
      <c r="E844" s="4">
        <v>8370</v>
      </c>
      <c r="F844" s="4">
        <v>4150800</v>
      </c>
      <c r="G844" s="35">
        <f t="shared" si="196"/>
        <v>-5.9699999999993452</v>
      </c>
      <c r="H844" s="35">
        <f t="shared" si="195"/>
        <v>-211.98999999999978</v>
      </c>
      <c r="I844" s="35">
        <f t="shared" ca="1" si="188"/>
        <v>0</v>
      </c>
      <c r="J844" s="35">
        <f t="shared" ca="1" si="189"/>
        <v>-1</v>
      </c>
      <c r="K844" s="35">
        <f t="shared" ca="1" si="190"/>
        <v>217.95999999999913</v>
      </c>
      <c r="L844" s="35">
        <f t="shared" ca="1" si="191"/>
        <v>1748.0299999999997</v>
      </c>
      <c r="M844" s="34">
        <f ca="1">AVERAGE(E844:OFFSET(E844,-M$5+1,0))</f>
        <v>8608.1666666666661</v>
      </c>
      <c r="N844" s="34">
        <f ca="1">AVERAGE(E844:OFFSET(E844,-N$5+1,0))</f>
        <v>8652.4516666666677</v>
      </c>
      <c r="O844" s="34">
        <f t="shared" ca="1" si="192"/>
        <v>0</v>
      </c>
      <c r="P844" s="15">
        <f t="shared" si="182"/>
        <v>232.11000000000058</v>
      </c>
      <c r="Q844" s="15">
        <f t="shared" si="183"/>
        <v>232.11000000000058</v>
      </c>
      <c r="R844" s="15">
        <f t="shared" si="184"/>
        <v>232.11000000000058</v>
      </c>
      <c r="S844" s="49">
        <f ca="1">AVERAGE(E844:OFFSET(E844,-S$5+1,0))</f>
        <v>8821.2424999999985</v>
      </c>
      <c r="T844" s="49">
        <f t="shared" ca="1" si="185"/>
        <v>9285.4624999999996</v>
      </c>
      <c r="U844" s="49">
        <f t="shared" ca="1" si="186"/>
        <v>8357.0224999999973</v>
      </c>
      <c r="V844" s="47">
        <f t="shared" ca="1" si="193"/>
        <v>0</v>
      </c>
      <c r="W844" s="20">
        <f>IF(E844-E843&gt;0,E844-E843,0)</f>
        <v>0</v>
      </c>
      <c r="X844" s="20">
        <f>IF(E844-E843&lt;0,-(E844-E843),0)</f>
        <v>217.95999999999913</v>
      </c>
      <c r="Y844" s="20">
        <f ca="1">AVERAGE(W844:OFFSET(W844,-$Y$5+1,0))</f>
        <v>24.070666666666632</v>
      </c>
      <c r="Z844" s="20">
        <f ca="1">AVERAGE(X844:OFFSET(X844,-$Y$5+1,0))</f>
        <v>70.663333333333256</v>
      </c>
      <c r="AA844" s="20">
        <f t="shared" ca="1" si="187"/>
        <v>25.408688186571524</v>
      </c>
      <c r="AB844" s="20">
        <f t="shared" ca="1" si="194"/>
        <v>0</v>
      </c>
    </row>
    <row r="845" spans="1:28">
      <c r="A845" s="5">
        <v>39610</v>
      </c>
      <c r="B845" s="4">
        <v>8402.31</v>
      </c>
      <c r="C845" s="4">
        <v>8423.42</v>
      </c>
      <c r="D845" s="4">
        <v>8297.92</v>
      </c>
      <c r="E845" s="4">
        <v>8345.59</v>
      </c>
      <c r="F845" s="4">
        <v>3919600</v>
      </c>
      <c r="G845" s="35">
        <f t="shared" si="196"/>
        <v>32.309999999999491</v>
      </c>
      <c r="H845" s="35">
        <f t="shared" si="195"/>
        <v>-56.719999999999345</v>
      </c>
      <c r="I845" s="35">
        <f t="shared" ca="1" si="188"/>
        <v>0</v>
      </c>
      <c r="J845" s="35">
        <f t="shared" ca="1" si="189"/>
        <v>-1</v>
      </c>
      <c r="K845" s="35">
        <f t="shared" ca="1" si="190"/>
        <v>24.409999999999854</v>
      </c>
      <c r="L845" s="35">
        <f t="shared" ca="1" si="191"/>
        <v>1772.4399999999996</v>
      </c>
      <c r="M845" s="34">
        <f ca="1">AVERAGE(E845:OFFSET(E845,-M$5+1,0))</f>
        <v>8569.1933333333345</v>
      </c>
      <c r="N845" s="34">
        <f ca="1">AVERAGE(E845:OFFSET(E845,-N$5+1,0))</f>
        <v>8622.2649999999994</v>
      </c>
      <c r="O845" s="34">
        <f t="shared" ca="1" si="192"/>
        <v>0</v>
      </c>
      <c r="P845" s="15">
        <f t="shared" si="182"/>
        <v>125.5</v>
      </c>
      <c r="Q845" s="15">
        <f t="shared" si="183"/>
        <v>125.5</v>
      </c>
      <c r="R845" s="15">
        <f t="shared" si="184"/>
        <v>125.5</v>
      </c>
      <c r="S845" s="49">
        <f ca="1">AVERAGE(E845:OFFSET(E845,-S$5+1,0))</f>
        <v>8787.6009999999987</v>
      </c>
      <c r="T845" s="49">
        <f t="shared" ca="1" si="185"/>
        <v>9038.6009999999987</v>
      </c>
      <c r="U845" s="49">
        <f t="shared" ca="1" si="186"/>
        <v>8536.6009999999987</v>
      </c>
      <c r="V845" s="47">
        <f t="shared" ca="1" si="193"/>
        <v>-1</v>
      </c>
      <c r="W845" s="20">
        <f>IF(E845-E844&gt;0,E845-E844,0)</f>
        <v>0</v>
      </c>
      <c r="X845" s="20">
        <f>IF(E845-E844&lt;0,-(E845-E844),0)</f>
        <v>24.409999999999854</v>
      </c>
      <c r="Y845" s="20">
        <f ca="1">AVERAGE(W845:OFFSET(W845,-$Y$5+1,0))</f>
        <v>24.070666666666632</v>
      </c>
      <c r="Z845" s="20">
        <f ca="1">AVERAGE(X845:OFFSET(X845,-$Y$5+1,0))</f>
        <v>68.735999999999933</v>
      </c>
      <c r="AA845" s="20">
        <f t="shared" ca="1" si="187"/>
        <v>25.936355146900354</v>
      </c>
      <c r="AB845" s="20">
        <f t="shared" ca="1" si="194"/>
        <v>0</v>
      </c>
    </row>
    <row r="846" spans="1:28">
      <c r="A846" s="5">
        <v>39611</v>
      </c>
      <c r="B846" s="4">
        <v>8212.34</v>
      </c>
      <c r="C846" s="4">
        <v>8216.43</v>
      </c>
      <c r="D846" s="4">
        <v>8053.07</v>
      </c>
      <c r="E846" s="4">
        <v>8062.31</v>
      </c>
      <c r="F846" s="4">
        <v>4918400</v>
      </c>
      <c r="G846" s="35">
        <f t="shared" si="196"/>
        <v>-133.25</v>
      </c>
      <c r="H846" s="35">
        <f t="shared" si="195"/>
        <v>-150.02999999999975</v>
      </c>
      <c r="I846" s="35">
        <f t="shared" ca="1" si="188"/>
        <v>0</v>
      </c>
      <c r="J846" s="35">
        <f t="shared" ca="1" si="189"/>
        <v>-1</v>
      </c>
      <c r="K846" s="35">
        <f t="shared" ca="1" si="190"/>
        <v>283.27999999999975</v>
      </c>
      <c r="L846" s="35">
        <f t="shared" ca="1" si="191"/>
        <v>2055.7199999999993</v>
      </c>
      <c r="M846" s="34">
        <f ca="1">AVERAGE(E846:OFFSET(E846,-M$5+1,0))</f>
        <v>8474.9449999999997</v>
      </c>
      <c r="N846" s="34">
        <f ca="1">AVERAGE(E846:OFFSET(E846,-N$5+1,0))</f>
        <v>8562.5916666666672</v>
      </c>
      <c r="O846" s="34">
        <f t="shared" ca="1" si="192"/>
        <v>0</v>
      </c>
      <c r="P846" s="15">
        <f t="shared" si="182"/>
        <v>163.36000000000058</v>
      </c>
      <c r="Q846" s="15">
        <f t="shared" si="183"/>
        <v>292.52000000000044</v>
      </c>
      <c r="R846" s="15">
        <f t="shared" si="184"/>
        <v>292.52000000000044</v>
      </c>
      <c r="S846" s="49">
        <f ca="1">AVERAGE(E846:OFFSET(E846,-S$5+1,0))</f>
        <v>8732.8575000000001</v>
      </c>
      <c r="T846" s="49">
        <f t="shared" ca="1" si="185"/>
        <v>9317.8975000000009</v>
      </c>
      <c r="U846" s="49">
        <f t="shared" ca="1" si="186"/>
        <v>8147.8174999999992</v>
      </c>
      <c r="V846" s="47">
        <f t="shared" ca="1" si="193"/>
        <v>0</v>
      </c>
      <c r="W846" s="20">
        <f>IF(E846-E845&gt;0,E846-E845,0)</f>
        <v>0</v>
      </c>
      <c r="X846" s="20">
        <f>IF(E846-E845&lt;0,-(E846-E845),0)</f>
        <v>283.27999999999975</v>
      </c>
      <c r="Y846" s="20">
        <f ca="1">AVERAGE(W846:OFFSET(W846,-$Y$5+1,0))</f>
        <v>24.070666666666632</v>
      </c>
      <c r="Z846" s="20">
        <f ca="1">AVERAGE(X846:OFFSET(X846,-$Y$5+1,0))</f>
        <v>87.118666666666655</v>
      </c>
      <c r="AA846" s="20">
        <f t="shared" ca="1" si="187"/>
        <v>21.648359554873352</v>
      </c>
      <c r="AB846" s="20">
        <f t="shared" ca="1" si="194"/>
        <v>0</v>
      </c>
    </row>
    <row r="847" spans="1:28">
      <c r="A847" s="5">
        <v>39612</v>
      </c>
      <c r="B847" s="4">
        <v>8119.49</v>
      </c>
      <c r="C847" s="4">
        <v>8161.64</v>
      </c>
      <c r="D847" s="4">
        <v>8042.89</v>
      </c>
      <c r="E847" s="4">
        <v>8105.59</v>
      </c>
      <c r="F847" s="4">
        <v>4248200</v>
      </c>
      <c r="G847" s="35">
        <f t="shared" si="196"/>
        <v>57.179999999999382</v>
      </c>
      <c r="H847" s="35">
        <f t="shared" si="195"/>
        <v>-13.899999999999636</v>
      </c>
      <c r="I847" s="35">
        <f t="shared" ca="1" si="188"/>
        <v>0</v>
      </c>
      <c r="J847" s="35">
        <f t="shared" ca="1" si="189"/>
        <v>-1</v>
      </c>
      <c r="K847" s="35">
        <f t="shared" ca="1" si="190"/>
        <v>-43.279999999999745</v>
      </c>
      <c r="L847" s="35">
        <f t="shared" ca="1" si="191"/>
        <v>2012.4399999999996</v>
      </c>
      <c r="M847" s="34">
        <f ca="1">AVERAGE(E847:OFFSET(E847,-M$5+1,0))</f>
        <v>8369.4666666666653</v>
      </c>
      <c r="N847" s="34">
        <f ca="1">AVERAGE(E847:OFFSET(E847,-N$5+1,0))</f>
        <v>8515.913333333332</v>
      </c>
      <c r="O847" s="34">
        <f t="shared" ca="1" si="192"/>
        <v>0</v>
      </c>
      <c r="P847" s="15">
        <f t="shared" si="182"/>
        <v>118.75</v>
      </c>
      <c r="Q847" s="15">
        <f t="shared" si="183"/>
        <v>118.75</v>
      </c>
      <c r="R847" s="15">
        <f t="shared" si="184"/>
        <v>118.75</v>
      </c>
      <c r="S847" s="49">
        <f ca="1">AVERAGE(E847:OFFSET(E847,-S$5+1,0))</f>
        <v>8678.2664999999997</v>
      </c>
      <c r="T847" s="49">
        <f t="shared" ca="1" si="185"/>
        <v>8915.7664999999997</v>
      </c>
      <c r="U847" s="49">
        <f t="shared" ca="1" si="186"/>
        <v>8440.7664999999997</v>
      </c>
      <c r="V847" s="47">
        <f t="shared" ca="1" si="193"/>
        <v>0</v>
      </c>
      <c r="W847" s="20">
        <f>IF(E847-E846&gt;0,E847-E846,0)</f>
        <v>43.279999999999745</v>
      </c>
      <c r="X847" s="20">
        <f>IF(E847-E846&lt;0,-(E847-E846),0)</f>
        <v>0</v>
      </c>
      <c r="Y847" s="20">
        <f ca="1">AVERAGE(W847:OFFSET(W847,-$Y$5+1,0))</f>
        <v>26.95599999999995</v>
      </c>
      <c r="Z847" s="20">
        <f ca="1">AVERAGE(X847:OFFSET(X847,-$Y$5+1,0))</f>
        <v>75.565333333333243</v>
      </c>
      <c r="AA847" s="20">
        <f t="shared" ca="1" si="187"/>
        <v>26.293064207774634</v>
      </c>
      <c r="AB847" s="20">
        <f t="shared" ca="1" si="194"/>
        <v>0</v>
      </c>
    </row>
    <row r="848" spans="1:28">
      <c r="A848" s="5">
        <v>39615</v>
      </c>
      <c r="B848" s="4">
        <v>8191.22</v>
      </c>
      <c r="C848" s="4">
        <v>8227.39</v>
      </c>
      <c r="D848" s="4">
        <v>8139.84</v>
      </c>
      <c r="E848" s="4">
        <v>8169.77</v>
      </c>
      <c r="F848" s="4">
        <v>3585400</v>
      </c>
      <c r="G848" s="35">
        <f t="shared" si="196"/>
        <v>85.630000000000109</v>
      </c>
      <c r="H848" s="35">
        <f t="shared" si="195"/>
        <v>-21.449999999999818</v>
      </c>
      <c r="I848" s="35">
        <f t="shared" ca="1" si="188"/>
        <v>0</v>
      </c>
      <c r="J848" s="35">
        <f t="shared" ca="1" si="189"/>
        <v>-1</v>
      </c>
      <c r="K848" s="35">
        <f t="shared" ca="1" si="190"/>
        <v>-64.180000000000291</v>
      </c>
      <c r="L848" s="35">
        <f t="shared" ca="1" si="191"/>
        <v>1948.2599999999993</v>
      </c>
      <c r="M848" s="34">
        <f ca="1">AVERAGE(E848:OFFSET(E848,-M$5+1,0))</f>
        <v>8273.5366666666669</v>
      </c>
      <c r="N848" s="34">
        <f ca="1">AVERAGE(E848:OFFSET(E848,-N$5+1,0))</f>
        <v>8472.9841666666653</v>
      </c>
      <c r="O848" s="34">
        <f t="shared" ca="1" si="192"/>
        <v>0</v>
      </c>
      <c r="P848" s="15">
        <f t="shared" si="182"/>
        <v>87.549999999999272</v>
      </c>
      <c r="Q848" s="15">
        <f t="shared" si="183"/>
        <v>121.79999999999927</v>
      </c>
      <c r="R848" s="15">
        <f t="shared" si="184"/>
        <v>121.79999999999927</v>
      </c>
      <c r="S848" s="49">
        <f ca="1">AVERAGE(E848:OFFSET(E848,-S$5+1,0))</f>
        <v>8621.994999999999</v>
      </c>
      <c r="T848" s="49">
        <f t="shared" ca="1" si="185"/>
        <v>8865.5949999999975</v>
      </c>
      <c r="U848" s="49">
        <f t="shared" ca="1" si="186"/>
        <v>8378.3950000000004</v>
      </c>
      <c r="V848" s="47">
        <f t="shared" ca="1" si="193"/>
        <v>0</v>
      </c>
      <c r="W848" s="20">
        <f>IF(E848-E847&gt;0,E848-E847,0)</f>
        <v>64.180000000000291</v>
      </c>
      <c r="X848" s="20">
        <f>IF(E848-E847&lt;0,-(E848-E847),0)</f>
        <v>0</v>
      </c>
      <c r="Y848" s="20">
        <f ca="1">AVERAGE(W848:OFFSET(W848,-$Y$5+1,0))</f>
        <v>31.234666666666634</v>
      </c>
      <c r="Z848" s="20">
        <f ca="1">AVERAGE(X848:OFFSET(X848,-$Y$5+1,0))</f>
        <v>67.105333333333263</v>
      </c>
      <c r="AA848" s="20">
        <f t="shared" ca="1" si="187"/>
        <v>31.761914446478201</v>
      </c>
      <c r="AB848" s="20">
        <f t="shared" ca="1" si="194"/>
        <v>0</v>
      </c>
    </row>
    <row r="849" spans="1:28">
      <c r="A849" s="5">
        <v>39616</v>
      </c>
      <c r="B849" s="4">
        <v>8182.35</v>
      </c>
      <c r="C849" s="4">
        <v>8203.98</v>
      </c>
      <c r="D849" s="4">
        <v>8067.96</v>
      </c>
      <c r="E849" s="4">
        <v>8201.7900000000009</v>
      </c>
      <c r="F849" s="4">
        <v>3545600</v>
      </c>
      <c r="G849" s="35">
        <f t="shared" si="196"/>
        <v>12.579999999999927</v>
      </c>
      <c r="H849" s="35">
        <f t="shared" si="195"/>
        <v>19.440000000000509</v>
      </c>
      <c r="I849" s="35">
        <f t="shared" ca="1" si="188"/>
        <v>0</v>
      </c>
      <c r="J849" s="35">
        <f t="shared" ca="1" si="189"/>
        <v>-1</v>
      </c>
      <c r="K849" s="35">
        <f t="shared" ca="1" si="190"/>
        <v>-32.020000000000437</v>
      </c>
      <c r="L849" s="35">
        <f t="shared" ca="1" si="191"/>
        <v>1916.2399999999989</v>
      </c>
      <c r="M849" s="34">
        <f ca="1">AVERAGE(E849:OFFSET(E849,-M$5+1,0))</f>
        <v>8209.1750000000011</v>
      </c>
      <c r="N849" s="34">
        <f ca="1">AVERAGE(E849:OFFSET(E849,-N$5+1,0))</f>
        <v>8438.2099999999991</v>
      </c>
      <c r="O849" s="34">
        <f t="shared" ca="1" si="192"/>
        <v>0</v>
      </c>
      <c r="P849" s="15">
        <f t="shared" si="182"/>
        <v>136.01999999999953</v>
      </c>
      <c r="Q849" s="15">
        <f t="shared" si="183"/>
        <v>136.01999999999953</v>
      </c>
      <c r="R849" s="15">
        <f t="shared" si="184"/>
        <v>136.01999999999953</v>
      </c>
      <c r="S849" s="49">
        <f ca="1">AVERAGE(E849:OFFSET(E849,-S$5+1,0))</f>
        <v>8578.64</v>
      </c>
      <c r="T849" s="49">
        <f t="shared" ca="1" si="185"/>
        <v>8850.6799999999985</v>
      </c>
      <c r="U849" s="49">
        <f t="shared" ca="1" si="186"/>
        <v>8306.6</v>
      </c>
      <c r="V849" s="47">
        <f t="shared" ca="1" si="193"/>
        <v>0</v>
      </c>
      <c r="W849" s="20">
        <f>IF(E849-E848&gt;0,E849-E848,0)</f>
        <v>32.020000000000437</v>
      </c>
      <c r="X849" s="20">
        <f>IF(E849-E848&lt;0,-(E849-E848),0)</f>
        <v>0</v>
      </c>
      <c r="Y849" s="20">
        <f ca="1">AVERAGE(W849:OFFSET(W849,-$Y$5+1,0))</f>
        <v>28.665333333333365</v>
      </c>
      <c r="Z849" s="20">
        <f ca="1">AVERAGE(X849:OFFSET(X849,-$Y$5+1,0))</f>
        <v>67.105333333333263</v>
      </c>
      <c r="AA849" s="20">
        <f t="shared" ca="1" si="187"/>
        <v>29.931224592081122</v>
      </c>
      <c r="AB849" s="20">
        <f t="shared" ca="1" si="194"/>
        <v>0</v>
      </c>
    </row>
    <row r="850" spans="1:28">
      <c r="A850" s="5">
        <v>39617</v>
      </c>
      <c r="B850" s="4">
        <v>8158.64</v>
      </c>
      <c r="C850" s="4">
        <v>8253.85</v>
      </c>
      <c r="D850" s="4">
        <v>8148.61</v>
      </c>
      <c r="E850" s="4">
        <v>8217.58</v>
      </c>
      <c r="F850" s="4">
        <v>3427200</v>
      </c>
      <c r="G850" s="35">
        <f t="shared" si="196"/>
        <v>-43.150000000000546</v>
      </c>
      <c r="H850" s="35">
        <f t="shared" si="195"/>
        <v>58.9399999999996</v>
      </c>
      <c r="I850" s="35">
        <f t="shared" ca="1" si="188"/>
        <v>0</v>
      </c>
      <c r="J850" s="35">
        <f t="shared" ca="1" si="189"/>
        <v>-1</v>
      </c>
      <c r="K850" s="35">
        <f t="shared" ca="1" si="190"/>
        <v>-15.789999999999054</v>
      </c>
      <c r="L850" s="35">
        <f t="shared" ca="1" si="191"/>
        <v>1900.4499999999998</v>
      </c>
      <c r="M850" s="34">
        <f ca="1">AVERAGE(E850:OFFSET(E850,-M$5+1,0))</f>
        <v>8183.7716666666674</v>
      </c>
      <c r="N850" s="34">
        <f ca="1">AVERAGE(E850:OFFSET(E850,-N$5+1,0))</f>
        <v>8395.9691666666658</v>
      </c>
      <c r="O850" s="34">
        <f t="shared" ca="1" si="192"/>
        <v>0</v>
      </c>
      <c r="P850" s="15">
        <f t="shared" si="182"/>
        <v>105.24000000000069</v>
      </c>
      <c r="Q850" s="15">
        <f t="shared" si="183"/>
        <v>105.24000000000069</v>
      </c>
      <c r="R850" s="15">
        <f t="shared" si="184"/>
        <v>105.24000000000069</v>
      </c>
      <c r="S850" s="49">
        <f ca="1">AVERAGE(E850:OFFSET(E850,-S$5+1,0))</f>
        <v>8538.7404999999999</v>
      </c>
      <c r="T850" s="49">
        <f t="shared" ca="1" si="185"/>
        <v>8749.2205000000013</v>
      </c>
      <c r="U850" s="49">
        <f t="shared" ca="1" si="186"/>
        <v>8328.2604999999985</v>
      </c>
      <c r="V850" s="47">
        <f t="shared" ca="1" si="193"/>
        <v>0</v>
      </c>
      <c r="W850" s="20">
        <f>IF(E850-E849&gt;0,E850-E849,0)</f>
        <v>15.789999999999054</v>
      </c>
      <c r="X850" s="20">
        <f>IF(E850-E849&lt;0,-(E850-E849),0)</f>
        <v>0</v>
      </c>
      <c r="Y850" s="20">
        <f ca="1">AVERAGE(W850:OFFSET(W850,-$Y$5+1,0))</f>
        <v>29.717999999999968</v>
      </c>
      <c r="Z850" s="20">
        <f ca="1">AVERAGE(X850:OFFSET(X850,-$Y$5+1,0))</f>
        <v>59.594666666666612</v>
      </c>
      <c r="AA850" s="20">
        <f t="shared" ca="1" si="187"/>
        <v>33.274115653621351</v>
      </c>
      <c r="AB850" s="20">
        <f t="shared" ca="1" si="194"/>
        <v>0</v>
      </c>
    </row>
    <row r="851" spans="1:28">
      <c r="A851" s="5">
        <v>39618</v>
      </c>
      <c r="B851" s="4">
        <v>8075.26</v>
      </c>
      <c r="C851" s="4">
        <v>8107.2</v>
      </c>
      <c r="D851" s="4">
        <v>8044.66</v>
      </c>
      <c r="E851" s="4">
        <v>8047.74</v>
      </c>
      <c r="F851" s="4">
        <v>3587000</v>
      </c>
      <c r="G851" s="35">
        <f t="shared" si="196"/>
        <v>-142.31999999999971</v>
      </c>
      <c r="H851" s="35">
        <f t="shared" si="195"/>
        <v>-27.520000000000437</v>
      </c>
      <c r="I851" s="35">
        <f t="shared" ca="1" si="188"/>
        <v>0</v>
      </c>
      <c r="J851" s="35">
        <f t="shared" ca="1" si="189"/>
        <v>-1</v>
      </c>
      <c r="K851" s="35">
        <f t="shared" ca="1" si="190"/>
        <v>169.84000000000015</v>
      </c>
      <c r="L851" s="35">
        <f t="shared" ca="1" si="191"/>
        <v>2070.29</v>
      </c>
      <c r="M851" s="34">
        <f ca="1">AVERAGE(E851:OFFSET(E851,-M$5+1,0))</f>
        <v>8134.13</v>
      </c>
      <c r="N851" s="34">
        <f ca="1">AVERAGE(E851:OFFSET(E851,-N$5+1,0))</f>
        <v>8351.6616666666669</v>
      </c>
      <c r="O851" s="34">
        <f t="shared" ca="1" si="192"/>
        <v>0</v>
      </c>
      <c r="P851" s="15">
        <f t="shared" si="182"/>
        <v>62.539999999999964</v>
      </c>
      <c r="Q851" s="15">
        <f t="shared" si="183"/>
        <v>172.92000000000007</v>
      </c>
      <c r="R851" s="15">
        <f t="shared" si="184"/>
        <v>172.92000000000007</v>
      </c>
      <c r="S851" s="49">
        <f ca="1">AVERAGE(E851:OFFSET(E851,-S$5+1,0))</f>
        <v>8490.7259999999987</v>
      </c>
      <c r="T851" s="49">
        <f t="shared" ca="1" si="185"/>
        <v>8836.5659999999989</v>
      </c>
      <c r="U851" s="49">
        <f t="shared" ca="1" si="186"/>
        <v>8144.8859999999986</v>
      </c>
      <c r="V851" s="47">
        <f t="shared" ca="1" si="193"/>
        <v>0</v>
      </c>
      <c r="W851" s="20">
        <f>IF(E851-E850&gt;0,E851-E850,0)</f>
        <v>0</v>
      </c>
      <c r="X851" s="20">
        <f>IF(E851-E850&lt;0,-(E851-E850),0)</f>
        <v>169.84000000000015</v>
      </c>
      <c r="Y851" s="20">
        <f ca="1">AVERAGE(W851:OFFSET(W851,-$Y$5+1,0))</f>
        <v>28.438666666666602</v>
      </c>
      <c r="Z851" s="20">
        <f ca="1">AVERAGE(X851:OFFSET(X851,-$Y$5+1,0))</f>
        <v>70.917333333333289</v>
      </c>
      <c r="AA851" s="20">
        <f t="shared" ca="1" si="187"/>
        <v>28.622998778802128</v>
      </c>
      <c r="AB851" s="20">
        <f t="shared" ca="1" si="194"/>
        <v>0</v>
      </c>
    </row>
    <row r="852" spans="1:28">
      <c r="A852" s="5">
        <v>39619</v>
      </c>
      <c r="B852" s="4">
        <v>8088.38</v>
      </c>
      <c r="C852" s="4">
        <v>8088.38</v>
      </c>
      <c r="D852" s="4">
        <v>7897.97</v>
      </c>
      <c r="E852" s="4">
        <v>7902.44</v>
      </c>
      <c r="F852" s="4">
        <v>4130200</v>
      </c>
      <c r="G852" s="35">
        <f t="shared" si="196"/>
        <v>40.640000000000327</v>
      </c>
      <c r="H852" s="35">
        <f t="shared" si="195"/>
        <v>-185.94000000000051</v>
      </c>
      <c r="I852" s="35">
        <f t="shared" ca="1" si="188"/>
        <v>0</v>
      </c>
      <c r="J852" s="35">
        <f t="shared" ca="1" si="189"/>
        <v>-1</v>
      </c>
      <c r="K852" s="35">
        <f t="shared" ca="1" si="190"/>
        <v>145.30000000000018</v>
      </c>
      <c r="L852" s="35">
        <f t="shared" ca="1" si="191"/>
        <v>2215.59</v>
      </c>
      <c r="M852" s="34">
        <f ca="1">AVERAGE(E852:OFFSET(E852,-M$5+1,0))</f>
        <v>8107.4850000000006</v>
      </c>
      <c r="N852" s="34">
        <f ca="1">AVERAGE(E852:OFFSET(E852,-N$5+1,0))</f>
        <v>8291.215000000002</v>
      </c>
      <c r="O852" s="34">
        <f t="shared" ca="1" si="192"/>
        <v>0</v>
      </c>
      <c r="P852" s="15">
        <f t="shared" si="182"/>
        <v>190.40999999999985</v>
      </c>
      <c r="Q852" s="15">
        <f t="shared" si="183"/>
        <v>190.40999999999985</v>
      </c>
      <c r="R852" s="15">
        <f t="shared" si="184"/>
        <v>190.40999999999985</v>
      </c>
      <c r="S852" s="49">
        <f ca="1">AVERAGE(E852:OFFSET(E852,-S$5+1,0))</f>
        <v>8444.1114999999991</v>
      </c>
      <c r="T852" s="49">
        <f t="shared" ca="1" si="185"/>
        <v>8824.9314999999988</v>
      </c>
      <c r="U852" s="49">
        <f t="shared" ca="1" si="186"/>
        <v>8063.2914999999994</v>
      </c>
      <c r="V852" s="47">
        <f t="shared" ca="1" si="193"/>
        <v>0</v>
      </c>
      <c r="W852" s="20">
        <f>IF(E852-E851&gt;0,E852-E851,0)</f>
        <v>0</v>
      </c>
      <c r="X852" s="20">
        <f>IF(E852-E851&lt;0,-(E852-E851),0)</f>
        <v>145.30000000000018</v>
      </c>
      <c r="Y852" s="20">
        <f ca="1">AVERAGE(W852:OFFSET(W852,-$Y$5+1,0))</f>
        <v>28.438666666666602</v>
      </c>
      <c r="Z852" s="20">
        <f ca="1">AVERAGE(X852:OFFSET(X852,-$Y$5+1,0))</f>
        <v>76.214666666666616</v>
      </c>
      <c r="AA852" s="20">
        <f t="shared" ca="1" si="187"/>
        <v>27.174162313670507</v>
      </c>
      <c r="AB852" s="20">
        <f t="shared" ca="1" si="194"/>
        <v>0</v>
      </c>
    </row>
    <row r="853" spans="1:28">
      <c r="A853" s="5">
        <v>39622</v>
      </c>
      <c r="B853" s="4">
        <v>7767.59</v>
      </c>
      <c r="C853" s="4">
        <v>7916.92</v>
      </c>
      <c r="D853" s="4">
        <v>7749.62</v>
      </c>
      <c r="E853" s="4">
        <v>7876.49</v>
      </c>
      <c r="F853" s="4">
        <v>3589600</v>
      </c>
      <c r="G853" s="35">
        <f t="shared" si="196"/>
        <v>-134.84999999999945</v>
      </c>
      <c r="H853" s="35">
        <f t="shared" si="195"/>
        <v>108.89999999999964</v>
      </c>
      <c r="I853" s="35">
        <f t="shared" ca="1" si="188"/>
        <v>0</v>
      </c>
      <c r="J853" s="35">
        <f t="shared" ca="1" si="189"/>
        <v>-1</v>
      </c>
      <c r="K853" s="35">
        <f t="shared" ca="1" si="190"/>
        <v>25.949999999999818</v>
      </c>
      <c r="L853" s="35">
        <f t="shared" ca="1" si="191"/>
        <v>2241.54</v>
      </c>
      <c r="M853" s="34">
        <f ca="1">AVERAGE(E853:OFFSET(E853,-M$5+1,0))</f>
        <v>8069.3016666666663</v>
      </c>
      <c r="N853" s="34">
        <f ca="1">AVERAGE(E853:OFFSET(E853,-N$5+1,0))</f>
        <v>8219.3841666666667</v>
      </c>
      <c r="O853" s="34">
        <f t="shared" ca="1" si="192"/>
        <v>0</v>
      </c>
      <c r="P853" s="15">
        <f t="shared" si="182"/>
        <v>167.30000000000018</v>
      </c>
      <c r="Q853" s="15">
        <f t="shared" si="183"/>
        <v>167.30000000000018</v>
      </c>
      <c r="R853" s="15">
        <f t="shared" si="184"/>
        <v>167.30000000000018</v>
      </c>
      <c r="S853" s="49">
        <f ca="1">AVERAGE(E853:OFFSET(E853,-S$5+1,0))</f>
        <v>8402.5444999999982</v>
      </c>
      <c r="T853" s="49">
        <f t="shared" ca="1" si="185"/>
        <v>8737.1444999999985</v>
      </c>
      <c r="U853" s="49">
        <f t="shared" ca="1" si="186"/>
        <v>8067.9444999999978</v>
      </c>
      <c r="V853" s="47">
        <f t="shared" ca="1" si="193"/>
        <v>0</v>
      </c>
      <c r="W853" s="20">
        <f>IF(E853-E852&gt;0,E853-E852,0)</f>
        <v>0</v>
      </c>
      <c r="X853" s="20">
        <f>IF(E853-E852&lt;0,-(E853-E852),0)</f>
        <v>25.949999999999818</v>
      </c>
      <c r="Y853" s="20">
        <f ca="1">AVERAGE(W853:OFFSET(W853,-$Y$5+1,0))</f>
        <v>21.412666666666642</v>
      </c>
      <c r="Z853" s="20">
        <f ca="1">AVERAGE(X853:OFFSET(X853,-$Y$5+1,0))</f>
        <v>77.944666666666606</v>
      </c>
      <c r="AA853" s="20">
        <f t="shared" ca="1" si="187"/>
        <v>21.551168845111235</v>
      </c>
      <c r="AB853" s="20">
        <f t="shared" ca="1" si="194"/>
        <v>0</v>
      </c>
    </row>
    <row r="854" spans="1:28">
      <c r="A854" s="5">
        <v>39623</v>
      </c>
      <c r="B854" s="4">
        <v>7888.75</v>
      </c>
      <c r="C854" s="4">
        <v>7928.41</v>
      </c>
      <c r="D854" s="4">
        <v>7738.12</v>
      </c>
      <c r="E854" s="4">
        <v>7738.12</v>
      </c>
      <c r="F854" s="4">
        <v>3847200</v>
      </c>
      <c r="G854" s="35">
        <f t="shared" si="196"/>
        <v>12.260000000000218</v>
      </c>
      <c r="H854" s="35">
        <f t="shared" si="195"/>
        <v>-150.63000000000011</v>
      </c>
      <c r="I854" s="35">
        <f t="shared" ca="1" si="188"/>
        <v>0</v>
      </c>
      <c r="J854" s="35">
        <f t="shared" ca="1" si="189"/>
        <v>-1</v>
      </c>
      <c r="K854" s="35">
        <f t="shared" ca="1" si="190"/>
        <v>138.36999999999989</v>
      </c>
      <c r="L854" s="35">
        <f t="shared" ca="1" si="191"/>
        <v>2379.91</v>
      </c>
      <c r="M854" s="34">
        <f ca="1">AVERAGE(E854:OFFSET(E854,-M$5+1,0))</f>
        <v>7997.3600000000006</v>
      </c>
      <c r="N854" s="34">
        <f ca="1">AVERAGE(E854:OFFSET(E854,-N$5+1,0))</f>
        <v>8135.4483333333337</v>
      </c>
      <c r="O854" s="34">
        <f t="shared" ca="1" si="192"/>
        <v>0</v>
      </c>
      <c r="P854" s="15">
        <f t="shared" si="182"/>
        <v>190.28999999999996</v>
      </c>
      <c r="Q854" s="15">
        <f t="shared" si="183"/>
        <v>190.28999999999996</v>
      </c>
      <c r="R854" s="15">
        <f t="shared" si="184"/>
        <v>190.28999999999996</v>
      </c>
      <c r="S854" s="49">
        <f ca="1">AVERAGE(E854:OFFSET(E854,-S$5+1,0))</f>
        <v>8350.530999999999</v>
      </c>
      <c r="T854" s="49">
        <f t="shared" ca="1" si="185"/>
        <v>8731.110999999999</v>
      </c>
      <c r="U854" s="49">
        <f t="shared" ca="1" si="186"/>
        <v>7969.9509999999991</v>
      </c>
      <c r="V854" s="47">
        <f t="shared" ca="1" si="193"/>
        <v>0</v>
      </c>
      <c r="W854" s="20">
        <f>IF(E854-E853&gt;0,E854-E853,0)</f>
        <v>0</v>
      </c>
      <c r="X854" s="20">
        <f>IF(E854-E853&lt;0,-(E854-E853),0)</f>
        <v>138.36999999999989</v>
      </c>
      <c r="Y854" s="20">
        <f ca="1">AVERAGE(W854:OFFSET(W854,-$Y$5+1,0))</f>
        <v>21.412666666666642</v>
      </c>
      <c r="Z854" s="20">
        <f ca="1">AVERAGE(X854:OFFSET(X854,-$Y$5+1,0))</f>
        <v>77.5</v>
      </c>
      <c r="AA854" s="20">
        <f t="shared" ca="1" si="187"/>
        <v>21.648053164744638</v>
      </c>
      <c r="AB854" s="20">
        <f t="shared" ca="1" si="194"/>
        <v>0</v>
      </c>
    </row>
    <row r="855" spans="1:28">
      <c r="A855" s="5">
        <v>39624</v>
      </c>
      <c r="B855" s="4">
        <v>7751.12</v>
      </c>
      <c r="C855" s="4">
        <v>7855.06</v>
      </c>
      <c r="D855" s="4">
        <v>7679.08</v>
      </c>
      <c r="E855" s="4">
        <v>7855.06</v>
      </c>
      <c r="F855" s="4">
        <v>4147400</v>
      </c>
      <c r="G855" s="35">
        <f t="shared" si="196"/>
        <v>13</v>
      </c>
      <c r="H855" s="35">
        <f t="shared" si="195"/>
        <v>103.94000000000051</v>
      </c>
      <c r="I855" s="35">
        <f t="shared" ca="1" si="188"/>
        <v>0</v>
      </c>
      <c r="J855" s="35">
        <f t="shared" ca="1" si="189"/>
        <v>-1</v>
      </c>
      <c r="K855" s="35">
        <f t="shared" ca="1" si="190"/>
        <v>-116.94000000000051</v>
      </c>
      <c r="L855" s="35">
        <f t="shared" ca="1" si="191"/>
        <v>2262.9699999999993</v>
      </c>
      <c r="M855" s="34">
        <f ca="1">AVERAGE(E855:OFFSET(E855,-M$5+1,0))</f>
        <v>7939.5716666666667</v>
      </c>
      <c r="N855" s="34">
        <f ca="1">AVERAGE(E855:OFFSET(E855,-N$5+1,0))</f>
        <v>8074.3733333333339</v>
      </c>
      <c r="O855" s="34">
        <f t="shared" ca="1" si="192"/>
        <v>0</v>
      </c>
      <c r="P855" s="15">
        <f t="shared" si="182"/>
        <v>175.98000000000047</v>
      </c>
      <c r="Q855" s="15">
        <f t="shared" si="183"/>
        <v>175.98000000000047</v>
      </c>
      <c r="R855" s="15">
        <f t="shared" si="184"/>
        <v>175.98000000000047</v>
      </c>
      <c r="S855" s="49">
        <f ca="1">AVERAGE(E855:OFFSET(E855,-S$5+1,0))</f>
        <v>8309.9974999999995</v>
      </c>
      <c r="T855" s="49">
        <f t="shared" ca="1" si="185"/>
        <v>8661.9575000000004</v>
      </c>
      <c r="U855" s="49">
        <f t="shared" ca="1" si="186"/>
        <v>7958.0374999999985</v>
      </c>
      <c r="V855" s="47">
        <f t="shared" ca="1" si="193"/>
        <v>0</v>
      </c>
      <c r="W855" s="20">
        <f>IF(E855-E854&gt;0,E855-E854,0)</f>
        <v>116.94000000000051</v>
      </c>
      <c r="X855" s="20">
        <f>IF(E855-E854&lt;0,-(E855-E854),0)</f>
        <v>0</v>
      </c>
      <c r="Y855" s="20">
        <f ca="1">AVERAGE(W855:OFFSET(W855,-$Y$5+1,0))</f>
        <v>25.984000000000076</v>
      </c>
      <c r="Z855" s="20">
        <f ca="1">AVERAGE(X855:OFFSET(X855,-$Y$5+1,0))</f>
        <v>77.5</v>
      </c>
      <c r="AA855" s="20">
        <f t="shared" ca="1" si="187"/>
        <v>25.109195624444425</v>
      </c>
      <c r="AB855" s="20">
        <f t="shared" ca="1" si="194"/>
        <v>0</v>
      </c>
    </row>
    <row r="856" spans="1:28">
      <c r="A856" s="5">
        <v>39625</v>
      </c>
      <c r="B856" s="4">
        <v>7872.56</v>
      </c>
      <c r="C856" s="4">
        <v>7904.9</v>
      </c>
      <c r="D856" s="4">
        <v>7801.52</v>
      </c>
      <c r="E856" s="4">
        <v>7811.8</v>
      </c>
      <c r="F856" s="4">
        <v>3821200</v>
      </c>
      <c r="G856" s="35">
        <f t="shared" si="196"/>
        <v>17.5</v>
      </c>
      <c r="H856" s="35">
        <f t="shared" si="195"/>
        <v>-60.760000000000218</v>
      </c>
      <c r="I856" s="35">
        <f t="shared" ca="1" si="188"/>
        <v>0</v>
      </c>
      <c r="J856" s="35">
        <f t="shared" ca="1" si="189"/>
        <v>-1</v>
      </c>
      <c r="K856" s="35">
        <f t="shared" ca="1" si="190"/>
        <v>43.260000000000218</v>
      </c>
      <c r="L856" s="35">
        <f t="shared" ca="1" si="191"/>
        <v>2306.2299999999996</v>
      </c>
      <c r="M856" s="34">
        <f ca="1">AVERAGE(E856:OFFSET(E856,-M$5+1,0))</f>
        <v>7871.9416666666666</v>
      </c>
      <c r="N856" s="34">
        <f ca="1">AVERAGE(E856:OFFSET(E856,-N$5+1,0))</f>
        <v>8027.8566666666666</v>
      </c>
      <c r="O856" s="34">
        <f t="shared" ca="1" si="192"/>
        <v>0</v>
      </c>
      <c r="P856" s="15">
        <f t="shared" si="182"/>
        <v>103.3799999999992</v>
      </c>
      <c r="Q856" s="15">
        <f t="shared" si="183"/>
        <v>103.3799999999992</v>
      </c>
      <c r="R856" s="15">
        <f t="shared" si="184"/>
        <v>103.3799999999992</v>
      </c>
      <c r="S856" s="49">
        <f ca="1">AVERAGE(E856:OFFSET(E856,-S$5+1,0))</f>
        <v>8266.3414999999986</v>
      </c>
      <c r="T856" s="49">
        <f t="shared" ca="1" si="185"/>
        <v>8473.101499999997</v>
      </c>
      <c r="U856" s="49">
        <f t="shared" ca="1" si="186"/>
        <v>8059.5815000000002</v>
      </c>
      <c r="V856" s="47">
        <f t="shared" ca="1" si="193"/>
        <v>0</v>
      </c>
      <c r="W856" s="20">
        <f>IF(E856-E855&gt;0,E856-E855,0)</f>
        <v>0</v>
      </c>
      <c r="X856" s="20">
        <f>IF(E856-E855&lt;0,-(E856-E855),0)</f>
        <v>43.260000000000218</v>
      </c>
      <c r="Y856" s="20">
        <f ca="1">AVERAGE(W856:OFFSET(W856,-$Y$5+1,0))</f>
        <v>18.606666666666751</v>
      </c>
      <c r="Z856" s="20">
        <f ca="1">AVERAGE(X856:OFFSET(X856,-$Y$5+1,0))</f>
        <v>80.384000000000015</v>
      </c>
      <c r="AA856" s="20">
        <f t="shared" ca="1" si="187"/>
        <v>18.796384844362493</v>
      </c>
      <c r="AB856" s="20">
        <f t="shared" ca="1" si="194"/>
        <v>0</v>
      </c>
    </row>
    <row r="857" spans="1:28">
      <c r="A857" s="5">
        <v>39626</v>
      </c>
      <c r="B857" s="4">
        <v>7489.97</v>
      </c>
      <c r="C857" s="4">
        <v>7586.5</v>
      </c>
      <c r="D857" s="4">
        <v>7466.2</v>
      </c>
      <c r="E857" s="4">
        <v>7548.76</v>
      </c>
      <c r="F857" s="4">
        <v>4494400</v>
      </c>
      <c r="G857" s="35">
        <f t="shared" si="196"/>
        <v>-321.82999999999993</v>
      </c>
      <c r="H857" s="35">
        <f t="shared" si="195"/>
        <v>58.789999999999964</v>
      </c>
      <c r="I857" s="35">
        <f t="shared" ca="1" si="188"/>
        <v>0</v>
      </c>
      <c r="J857" s="35">
        <f t="shared" ca="1" si="189"/>
        <v>-1</v>
      </c>
      <c r="K857" s="35">
        <f t="shared" ca="1" si="190"/>
        <v>263.03999999999996</v>
      </c>
      <c r="L857" s="35">
        <f t="shared" ca="1" si="191"/>
        <v>2569.2699999999995</v>
      </c>
      <c r="M857" s="34">
        <f ca="1">AVERAGE(E857:OFFSET(E857,-M$5+1,0))</f>
        <v>7788.7783333333346</v>
      </c>
      <c r="N857" s="34">
        <f ca="1">AVERAGE(E857:OFFSET(E857,-N$5+1,0))</f>
        <v>7961.4541666666664</v>
      </c>
      <c r="O857" s="34">
        <f t="shared" ca="1" si="192"/>
        <v>0</v>
      </c>
      <c r="P857" s="15">
        <f t="shared" si="182"/>
        <v>120.30000000000018</v>
      </c>
      <c r="Q857" s="15">
        <f t="shared" si="183"/>
        <v>345.60000000000036</v>
      </c>
      <c r="R857" s="15">
        <f t="shared" si="184"/>
        <v>345.60000000000036</v>
      </c>
      <c r="S857" s="49">
        <f ca="1">AVERAGE(E857:OFFSET(E857,-S$5+1,0))</f>
        <v>8212.825499999999</v>
      </c>
      <c r="T857" s="49">
        <f t="shared" ca="1" si="185"/>
        <v>8904.0254999999997</v>
      </c>
      <c r="U857" s="49">
        <f t="shared" ca="1" si="186"/>
        <v>7521.6254999999983</v>
      </c>
      <c r="V857" s="47">
        <f t="shared" ca="1" si="193"/>
        <v>0</v>
      </c>
      <c r="W857" s="20">
        <f>IF(E857-E856&gt;0,E857-E856,0)</f>
        <v>0</v>
      </c>
      <c r="X857" s="20">
        <f>IF(E857-E856&lt;0,-(E857-E856),0)</f>
        <v>263.03999999999996</v>
      </c>
      <c r="Y857" s="20">
        <f ca="1">AVERAGE(W857:OFFSET(W857,-$Y$5+1,0))</f>
        <v>18.147333333333336</v>
      </c>
      <c r="Z857" s="20">
        <f ca="1">AVERAGE(X857:OFFSET(X857,-$Y$5+1,0))</f>
        <v>97.920000000000016</v>
      </c>
      <c r="AA857" s="20">
        <f t="shared" ca="1" si="187"/>
        <v>15.635177282152327</v>
      </c>
      <c r="AB857" s="20">
        <f t="shared" ca="1" si="194"/>
        <v>1</v>
      </c>
    </row>
    <row r="858" spans="1:28">
      <c r="A858" s="5">
        <v>39629</v>
      </c>
      <c r="B858" s="4">
        <v>7602.51</v>
      </c>
      <c r="C858" s="4">
        <v>7604.42</v>
      </c>
      <c r="D858" s="4">
        <v>7479.21</v>
      </c>
      <c r="E858" s="4">
        <v>7523.54</v>
      </c>
      <c r="F858" s="4">
        <v>3914600</v>
      </c>
      <c r="G858" s="35">
        <f t="shared" si="196"/>
        <v>53.75</v>
      </c>
      <c r="H858" s="35">
        <f t="shared" si="195"/>
        <v>-78.970000000000255</v>
      </c>
      <c r="I858" s="35">
        <f t="shared" ca="1" si="188"/>
        <v>1</v>
      </c>
      <c r="J858" s="35">
        <f t="shared" ca="1" si="189"/>
        <v>-1</v>
      </c>
      <c r="K858" s="35">
        <f t="shared" ca="1" si="190"/>
        <v>25.220000000000255</v>
      </c>
      <c r="L858" s="35">
        <f t="shared" ca="1" si="191"/>
        <v>2594.4899999999998</v>
      </c>
      <c r="M858" s="34">
        <f ca="1">AVERAGE(E858:OFFSET(E858,-M$5+1,0))</f>
        <v>7725.628333333334</v>
      </c>
      <c r="N858" s="34">
        <f ca="1">AVERAGE(E858:OFFSET(E858,-N$5+1,0))</f>
        <v>7916.5566666666664</v>
      </c>
      <c r="O858" s="34">
        <f t="shared" ca="1" si="192"/>
        <v>0</v>
      </c>
      <c r="P858" s="15">
        <f t="shared" si="182"/>
        <v>125.21000000000004</v>
      </c>
      <c r="Q858" s="15">
        <f t="shared" si="183"/>
        <v>125.21000000000004</v>
      </c>
      <c r="R858" s="15">
        <f t="shared" si="184"/>
        <v>125.21000000000004</v>
      </c>
      <c r="S858" s="49">
        <f ca="1">AVERAGE(E858:OFFSET(E858,-S$5+1,0))</f>
        <v>8152.7790000000005</v>
      </c>
      <c r="T858" s="49">
        <f t="shared" ca="1" si="185"/>
        <v>8403.1990000000005</v>
      </c>
      <c r="U858" s="49">
        <f t="shared" ca="1" si="186"/>
        <v>7902.3590000000004</v>
      </c>
      <c r="V858" s="47">
        <f t="shared" ca="1" si="193"/>
        <v>-1</v>
      </c>
      <c r="W858" s="20">
        <f>IF(E858-E857&gt;0,E858-E857,0)</f>
        <v>0</v>
      </c>
      <c r="X858" s="20">
        <f>IF(E858-E857&lt;0,-(E858-E857),0)</f>
        <v>25.220000000000255</v>
      </c>
      <c r="Y858" s="20">
        <f ca="1">AVERAGE(W858:OFFSET(W858,-$Y$5+1,0))</f>
        <v>18.147333333333336</v>
      </c>
      <c r="Z858" s="20">
        <f ca="1">AVERAGE(X858:OFFSET(X858,-$Y$5+1,0))</f>
        <v>89.108666666666608</v>
      </c>
      <c r="AA858" s="20">
        <f t="shared" ca="1" si="187"/>
        <v>16.919643967081882</v>
      </c>
      <c r="AB858" s="20">
        <f t="shared" ca="1" si="194"/>
        <v>1</v>
      </c>
    </row>
    <row r="859" spans="1:28">
      <c r="A859" s="5">
        <v>39630</v>
      </c>
      <c r="B859" s="4">
        <v>7528.54</v>
      </c>
      <c r="C859" s="4">
        <v>7569.18</v>
      </c>
      <c r="D859" s="4">
        <v>7407.98</v>
      </c>
      <c r="E859" s="4">
        <v>7407.98</v>
      </c>
      <c r="F859" s="4">
        <v>3657400</v>
      </c>
      <c r="G859" s="35">
        <f t="shared" si="196"/>
        <v>5</v>
      </c>
      <c r="H859" s="35">
        <f t="shared" si="195"/>
        <v>-120.5600000000004</v>
      </c>
      <c r="I859" s="35">
        <f t="shared" ca="1" si="188"/>
        <v>0</v>
      </c>
      <c r="J859" s="35">
        <f t="shared" ca="1" si="189"/>
        <v>1</v>
      </c>
      <c r="K859" s="35">
        <f t="shared" ca="1" si="190"/>
        <v>-125.5600000000004</v>
      </c>
      <c r="L859" s="35">
        <f t="shared" ca="1" si="191"/>
        <v>2468.9299999999994</v>
      </c>
      <c r="M859" s="34">
        <f ca="1">AVERAGE(E859:OFFSET(E859,-M$5+1,0))</f>
        <v>7647.5433333333322</v>
      </c>
      <c r="N859" s="34">
        <f ca="1">AVERAGE(E859:OFFSET(E859,-N$5+1,0))</f>
        <v>7858.4224999999979</v>
      </c>
      <c r="O859" s="34">
        <f t="shared" ca="1" si="192"/>
        <v>0</v>
      </c>
      <c r="P859" s="15">
        <f t="shared" si="182"/>
        <v>161.20000000000073</v>
      </c>
      <c r="Q859" s="15">
        <f t="shared" si="183"/>
        <v>161.20000000000073</v>
      </c>
      <c r="R859" s="15">
        <f t="shared" si="184"/>
        <v>161.20000000000073</v>
      </c>
      <c r="S859" s="49">
        <f ca="1">AVERAGE(E859:OFFSET(E859,-S$5+1,0))</f>
        <v>8094.2065000000021</v>
      </c>
      <c r="T859" s="49">
        <f t="shared" ca="1" si="185"/>
        <v>8416.6065000000035</v>
      </c>
      <c r="U859" s="49">
        <f t="shared" ca="1" si="186"/>
        <v>7771.8065000000006</v>
      </c>
      <c r="V859" s="47">
        <f t="shared" ca="1" si="193"/>
        <v>0</v>
      </c>
      <c r="W859" s="20">
        <f>IF(E859-E858&gt;0,E859-E858,0)</f>
        <v>0</v>
      </c>
      <c r="X859" s="20">
        <f>IF(E859-E858&lt;0,-(E859-E858),0)</f>
        <v>115.5600000000004</v>
      </c>
      <c r="Y859" s="20">
        <f ca="1">AVERAGE(W859:OFFSET(W859,-$Y$5+1,0))</f>
        <v>18.147333333333336</v>
      </c>
      <c r="Z859" s="20">
        <f ca="1">AVERAGE(X859:OFFSET(X859,-$Y$5+1,0))</f>
        <v>82.282000000000025</v>
      </c>
      <c r="AA859" s="20">
        <f t="shared" ca="1" si="187"/>
        <v>18.069753856774923</v>
      </c>
      <c r="AB859" s="20">
        <f t="shared" ca="1" si="194"/>
        <v>1</v>
      </c>
    </row>
    <row r="860" spans="1:28">
      <c r="A860" s="5">
        <v>39631</v>
      </c>
      <c r="B860" s="4">
        <v>7386.28</v>
      </c>
      <c r="C860" s="4">
        <v>7485.28</v>
      </c>
      <c r="D860" s="4">
        <v>7351.74</v>
      </c>
      <c r="E860" s="4">
        <v>7353.86</v>
      </c>
      <c r="F860" s="4">
        <v>4238600</v>
      </c>
      <c r="G860" s="35">
        <f t="shared" si="196"/>
        <v>-21.699999999999818</v>
      </c>
      <c r="H860" s="35">
        <f t="shared" si="195"/>
        <v>-32.420000000000073</v>
      </c>
      <c r="I860" s="35">
        <f t="shared" ca="1" si="188"/>
        <v>0</v>
      </c>
      <c r="J860" s="35">
        <f t="shared" ca="1" si="189"/>
        <v>1</v>
      </c>
      <c r="K860" s="35">
        <f t="shared" ca="1" si="190"/>
        <v>-54.119999999999891</v>
      </c>
      <c r="L860" s="35">
        <f t="shared" ca="1" si="191"/>
        <v>2414.8099999999995</v>
      </c>
      <c r="M860" s="34">
        <f ca="1">AVERAGE(E860:OFFSET(E860,-M$5+1,0))</f>
        <v>7583.5</v>
      </c>
      <c r="N860" s="34">
        <f ca="1">AVERAGE(E860:OFFSET(E860,-N$5+1,0))</f>
        <v>7790.4299999999994</v>
      </c>
      <c r="O860" s="34">
        <f t="shared" ca="1" si="192"/>
        <v>0</v>
      </c>
      <c r="P860" s="15">
        <f t="shared" si="182"/>
        <v>133.53999999999996</v>
      </c>
      <c r="Q860" s="15">
        <f t="shared" si="183"/>
        <v>133.53999999999996</v>
      </c>
      <c r="R860" s="15">
        <f t="shared" si="184"/>
        <v>133.53999999999996</v>
      </c>
      <c r="S860" s="49">
        <f ca="1">AVERAGE(E860:OFFSET(E860,-S$5+1,0))</f>
        <v>8030.5095000000019</v>
      </c>
      <c r="T860" s="49">
        <f t="shared" ca="1" si="185"/>
        <v>8297.5895000000019</v>
      </c>
      <c r="U860" s="49">
        <f t="shared" ca="1" si="186"/>
        <v>7763.429500000002</v>
      </c>
      <c r="V860" s="47">
        <f t="shared" ca="1" si="193"/>
        <v>0</v>
      </c>
      <c r="W860" s="20">
        <f>IF(E860-E859&gt;0,E860-E859,0)</f>
        <v>0</v>
      </c>
      <c r="X860" s="20">
        <f>IF(E860-E859&lt;0,-(E860-E859),0)</f>
        <v>54.119999999999891</v>
      </c>
      <c r="Y860" s="20">
        <f ca="1">AVERAGE(W860:OFFSET(W860,-$Y$5+1,0))</f>
        <v>18.147333333333336</v>
      </c>
      <c r="Z860" s="20">
        <f ca="1">AVERAGE(X860:OFFSET(X860,-$Y$5+1,0))</f>
        <v>84.262666666666703</v>
      </c>
      <c r="AA860" s="20">
        <f t="shared" ca="1" si="187"/>
        <v>17.720274712755909</v>
      </c>
      <c r="AB860" s="20">
        <f t="shared" ca="1" si="194"/>
        <v>1</v>
      </c>
    </row>
    <row r="861" spans="1:28">
      <c r="A861" s="5">
        <v>39632</v>
      </c>
      <c r="B861" s="4">
        <v>7190.75</v>
      </c>
      <c r="C861" s="4">
        <v>7439.47</v>
      </c>
      <c r="D861" s="4">
        <v>7115.07</v>
      </c>
      <c r="E861" s="4">
        <v>7394.1</v>
      </c>
      <c r="F861" s="4">
        <v>4977200</v>
      </c>
      <c r="G861" s="35">
        <f t="shared" si="196"/>
        <v>-163.10999999999967</v>
      </c>
      <c r="H861" s="35">
        <f t="shared" si="195"/>
        <v>203.35000000000036</v>
      </c>
      <c r="I861" s="35">
        <f t="shared" ca="1" si="188"/>
        <v>0</v>
      </c>
      <c r="J861" s="35">
        <f t="shared" ca="1" si="189"/>
        <v>1</v>
      </c>
      <c r="K861" s="35">
        <f t="shared" ca="1" si="190"/>
        <v>40.240000000000691</v>
      </c>
      <c r="L861" s="35">
        <f t="shared" ca="1" si="191"/>
        <v>2455.0500000000002</v>
      </c>
      <c r="M861" s="34">
        <f ca="1">AVERAGE(E861:OFFSET(E861,-M$5+1,0))</f>
        <v>7506.6733333333332</v>
      </c>
      <c r="N861" s="34">
        <f ca="1">AVERAGE(E861:OFFSET(E861,-N$5+1,0))</f>
        <v>7723.1225000000004</v>
      </c>
      <c r="O861" s="34">
        <f t="shared" ca="1" si="192"/>
        <v>0</v>
      </c>
      <c r="P861" s="15">
        <f t="shared" si="182"/>
        <v>324.40000000000055</v>
      </c>
      <c r="Q861" s="15">
        <f t="shared" si="183"/>
        <v>324.40000000000055</v>
      </c>
      <c r="R861" s="15">
        <f t="shared" si="184"/>
        <v>324.40000000000055</v>
      </c>
      <c r="S861" s="49">
        <f ca="1">AVERAGE(E861:OFFSET(E861,-S$5+1,0))</f>
        <v>7963.2914999999994</v>
      </c>
      <c r="T861" s="49">
        <f t="shared" ca="1" si="185"/>
        <v>8612.0915000000005</v>
      </c>
      <c r="U861" s="49">
        <f t="shared" ca="1" si="186"/>
        <v>7314.4914999999983</v>
      </c>
      <c r="V861" s="47">
        <f t="shared" ca="1" si="193"/>
        <v>0</v>
      </c>
      <c r="W861" s="20">
        <f>IF(E861-E860&gt;0,E861-E860,0)</f>
        <v>40.240000000000691</v>
      </c>
      <c r="X861" s="20">
        <f>IF(E861-E860&lt;0,-(E861-E860),0)</f>
        <v>0</v>
      </c>
      <c r="Y861" s="20">
        <f ca="1">AVERAGE(W861:OFFSET(W861,-$Y$5+1,0))</f>
        <v>20.830000000000048</v>
      </c>
      <c r="Z861" s="20">
        <f ca="1">AVERAGE(X861:OFFSET(X861,-$Y$5+1,0))</f>
        <v>65.377333333333382</v>
      </c>
      <c r="AA861" s="20">
        <f t="shared" ca="1" si="187"/>
        <v>24.162677575766978</v>
      </c>
      <c r="AB861" s="20">
        <f t="shared" ca="1" si="194"/>
        <v>1</v>
      </c>
    </row>
    <row r="862" spans="1:28">
      <c r="A862" s="5">
        <v>39633</v>
      </c>
      <c r="B862" s="4">
        <v>7405.34</v>
      </c>
      <c r="C862" s="4">
        <v>7416.25</v>
      </c>
      <c r="D862" s="4">
        <v>7226.84</v>
      </c>
      <c r="E862" s="4">
        <v>7228.41</v>
      </c>
      <c r="F862" s="4">
        <v>4143200</v>
      </c>
      <c r="G862" s="35">
        <f t="shared" si="196"/>
        <v>11.239999999999782</v>
      </c>
      <c r="H862" s="35">
        <f t="shared" si="195"/>
        <v>-176.93000000000029</v>
      </c>
      <c r="I862" s="35">
        <f t="shared" ca="1" si="188"/>
        <v>1</v>
      </c>
      <c r="J862" s="35">
        <f t="shared" ca="1" si="189"/>
        <v>1</v>
      </c>
      <c r="K862" s="35">
        <f t="shared" ca="1" si="190"/>
        <v>-165.69000000000051</v>
      </c>
      <c r="L862" s="35">
        <f t="shared" ca="1" si="191"/>
        <v>2289.3599999999997</v>
      </c>
      <c r="M862" s="34">
        <f ca="1">AVERAGE(E862:OFFSET(E862,-M$5+1,0))</f>
        <v>7409.4416666666657</v>
      </c>
      <c r="N862" s="34">
        <f ca="1">AVERAGE(E862:OFFSET(E862,-N$5+1,0))</f>
        <v>7640.6916666666684</v>
      </c>
      <c r="O862" s="34">
        <f t="shared" ca="1" si="192"/>
        <v>0</v>
      </c>
      <c r="P862" s="15">
        <f t="shared" si="182"/>
        <v>189.40999999999985</v>
      </c>
      <c r="Q862" s="15">
        <f t="shared" si="183"/>
        <v>189.40999999999985</v>
      </c>
      <c r="R862" s="15">
        <f t="shared" si="184"/>
        <v>189.40999999999985</v>
      </c>
      <c r="S862" s="49">
        <f ca="1">AVERAGE(E862:OFFSET(E862,-S$5+1,0))</f>
        <v>7887.4444999999996</v>
      </c>
      <c r="T862" s="49">
        <f t="shared" ca="1" si="185"/>
        <v>8266.2644999999993</v>
      </c>
      <c r="U862" s="49">
        <f t="shared" ca="1" si="186"/>
        <v>7508.6244999999999</v>
      </c>
      <c r="V862" s="47">
        <f t="shared" ca="1" si="193"/>
        <v>-1</v>
      </c>
      <c r="W862" s="20">
        <f>IF(E862-E861&gt;0,E862-E861,0)</f>
        <v>0</v>
      </c>
      <c r="X862" s="20">
        <f>IF(E862-E861&lt;0,-(E862-E861),0)</f>
        <v>165.69000000000051</v>
      </c>
      <c r="Y862" s="20">
        <f ca="1">AVERAGE(W862:OFFSET(W862,-$Y$5+1,0))</f>
        <v>17.94466666666673</v>
      </c>
      <c r="Z862" s="20">
        <f ca="1">AVERAGE(X862:OFFSET(X862,-$Y$5+1,0))</f>
        <v>76.423333333333417</v>
      </c>
      <c r="AA862" s="20">
        <f t="shared" ca="1" si="187"/>
        <v>19.015626766135455</v>
      </c>
      <c r="AB862" s="20">
        <f t="shared" ca="1" si="194"/>
        <v>0</v>
      </c>
    </row>
    <row r="863" spans="1:28">
      <c r="A863" s="5">
        <v>39636</v>
      </c>
      <c r="B863" s="4">
        <v>7207.92</v>
      </c>
      <c r="C863" s="4">
        <v>7343.63</v>
      </c>
      <c r="D863" s="4">
        <v>7179.24</v>
      </c>
      <c r="E863" s="4">
        <v>7341.11</v>
      </c>
      <c r="F863" s="4">
        <v>3441200</v>
      </c>
      <c r="G863" s="35">
        <f t="shared" si="196"/>
        <v>-20.489999999999782</v>
      </c>
      <c r="H863" s="35">
        <f t="shared" si="195"/>
        <v>133.1899999999996</v>
      </c>
      <c r="I863" s="35">
        <f t="shared" ca="1" si="188"/>
        <v>0</v>
      </c>
      <c r="J863" s="35">
        <f t="shared" ca="1" si="189"/>
        <v>2</v>
      </c>
      <c r="K863" s="35">
        <f t="shared" ca="1" si="190"/>
        <v>245.88999999999942</v>
      </c>
      <c r="L863" s="35">
        <f t="shared" ca="1" si="191"/>
        <v>2535.2499999999991</v>
      </c>
      <c r="M863" s="34">
        <f ca="1">AVERAGE(E863:OFFSET(E863,-M$5+1,0))</f>
        <v>7374.833333333333</v>
      </c>
      <c r="N863" s="34">
        <f ca="1">AVERAGE(E863:OFFSET(E863,-N$5+1,0))</f>
        <v>7581.8058333333347</v>
      </c>
      <c r="O863" s="34">
        <f t="shared" ca="1" si="192"/>
        <v>0</v>
      </c>
      <c r="P863" s="15">
        <f t="shared" si="182"/>
        <v>164.39000000000033</v>
      </c>
      <c r="Q863" s="15">
        <f t="shared" si="183"/>
        <v>164.39000000000033</v>
      </c>
      <c r="R863" s="15">
        <f t="shared" si="184"/>
        <v>164.39000000000033</v>
      </c>
      <c r="S863" s="49">
        <f ca="1">AVERAGE(E863:OFFSET(E863,-S$5+1,0))</f>
        <v>7825.101999999999</v>
      </c>
      <c r="T863" s="49">
        <f t="shared" ca="1" si="185"/>
        <v>8153.8819999999996</v>
      </c>
      <c r="U863" s="49">
        <f t="shared" ca="1" si="186"/>
        <v>7496.3219999999983</v>
      </c>
      <c r="V863" s="47">
        <f t="shared" ca="1" si="193"/>
        <v>0</v>
      </c>
      <c r="W863" s="20">
        <f>IF(E863-E862&gt;0,E863-E862,0)</f>
        <v>112.69999999999982</v>
      </c>
      <c r="X863" s="20">
        <f>IF(E863-E862&lt;0,-(E863-E862),0)</f>
        <v>0</v>
      </c>
      <c r="Y863" s="20">
        <f ca="1">AVERAGE(W863:OFFSET(W863,-$Y$5+1,0))</f>
        <v>21.179333333333368</v>
      </c>
      <c r="Z863" s="20">
        <f ca="1">AVERAGE(X863:OFFSET(X863,-$Y$5+1,0))</f>
        <v>76.423333333333417</v>
      </c>
      <c r="AA863" s="20">
        <f t="shared" ca="1" si="187"/>
        <v>21.699543728313444</v>
      </c>
      <c r="AB863" s="20">
        <f t="shared" ca="1" si="194"/>
        <v>1</v>
      </c>
    </row>
    <row r="864" spans="1:28">
      <c r="A864" s="5">
        <v>39637</v>
      </c>
      <c r="B864" s="4">
        <v>7274.94</v>
      </c>
      <c r="C864" s="4">
        <v>7274.94</v>
      </c>
      <c r="D864" s="4">
        <v>7016.21</v>
      </c>
      <c r="E864" s="4">
        <v>7051.85</v>
      </c>
      <c r="F864" s="4">
        <v>4377000</v>
      </c>
      <c r="G864" s="35">
        <f t="shared" si="196"/>
        <v>-66.170000000000073</v>
      </c>
      <c r="H864" s="35">
        <f t="shared" si="195"/>
        <v>-223.08999999999924</v>
      </c>
      <c r="I864" s="35">
        <f t="shared" ca="1" si="188"/>
        <v>0</v>
      </c>
      <c r="J864" s="35">
        <f t="shared" ca="1" si="189"/>
        <v>2</v>
      </c>
      <c r="K864" s="35">
        <f t="shared" ca="1" si="190"/>
        <v>-578.51999999999862</v>
      </c>
      <c r="L864" s="35">
        <f t="shared" ca="1" si="191"/>
        <v>1956.7300000000005</v>
      </c>
      <c r="M864" s="34">
        <f ca="1">AVERAGE(E864:OFFSET(E864,-M$5+1,0))</f>
        <v>7296.2183333333332</v>
      </c>
      <c r="N864" s="34">
        <f ca="1">AVERAGE(E864:OFFSET(E864,-N$5+1,0))</f>
        <v>7510.923333333335</v>
      </c>
      <c r="O864" s="34">
        <f t="shared" ca="1" si="192"/>
        <v>0</v>
      </c>
      <c r="P864" s="15">
        <f t="shared" si="182"/>
        <v>258.72999999999956</v>
      </c>
      <c r="Q864" s="15">
        <f t="shared" si="183"/>
        <v>324.89999999999964</v>
      </c>
      <c r="R864" s="15">
        <f t="shared" si="184"/>
        <v>324.89999999999964</v>
      </c>
      <c r="S864" s="49">
        <f ca="1">AVERAGE(E864:OFFSET(E864,-S$5+1,0))</f>
        <v>7759.1944999999996</v>
      </c>
      <c r="T864" s="49">
        <f t="shared" ca="1" si="185"/>
        <v>8408.9944999999989</v>
      </c>
      <c r="U864" s="49">
        <f t="shared" ca="1" si="186"/>
        <v>7109.3945000000003</v>
      </c>
      <c r="V864" s="47">
        <f t="shared" ca="1" si="193"/>
        <v>0</v>
      </c>
      <c r="W864" s="20">
        <f>IF(E864-E863&gt;0,E864-E863,0)</f>
        <v>0</v>
      </c>
      <c r="X864" s="20">
        <f>IF(E864-E863&lt;0,-(E864-E863),0)</f>
        <v>289.25999999999931</v>
      </c>
      <c r="Y864" s="20">
        <f ca="1">AVERAGE(W864:OFFSET(W864,-$Y$5+1,0))</f>
        <v>19.044666666666672</v>
      </c>
      <c r="Z864" s="20">
        <f ca="1">AVERAGE(X864:OFFSET(X864,-$Y$5+1,0))</f>
        <v>95.707333333333366</v>
      </c>
      <c r="AA864" s="20">
        <f t="shared" ca="1" si="187"/>
        <v>16.596370143149272</v>
      </c>
      <c r="AB864" s="20">
        <f t="shared" ca="1" si="194"/>
        <v>0</v>
      </c>
    </row>
    <row r="865" spans="1:28">
      <c r="A865" s="5">
        <v>39638</v>
      </c>
      <c r="B865" s="4">
        <v>7153.68</v>
      </c>
      <c r="C865" s="4">
        <v>7225.6</v>
      </c>
      <c r="D865" s="4">
        <v>7042.46</v>
      </c>
      <c r="E865" s="4">
        <v>7048.25</v>
      </c>
      <c r="F865" s="4">
        <v>4629800</v>
      </c>
      <c r="G865" s="35">
        <f t="shared" si="196"/>
        <v>101.82999999999993</v>
      </c>
      <c r="H865" s="35">
        <f t="shared" si="195"/>
        <v>-105.43000000000029</v>
      </c>
      <c r="I865" s="35">
        <f t="shared" ca="1" si="188"/>
        <v>0</v>
      </c>
      <c r="J865" s="35">
        <f t="shared" ca="1" si="189"/>
        <v>0</v>
      </c>
      <c r="K865" s="35">
        <f t="shared" ca="1" si="190"/>
        <v>203.65999999999985</v>
      </c>
      <c r="L865" s="35">
        <f t="shared" ca="1" si="191"/>
        <v>2160.3900000000003</v>
      </c>
      <c r="M865" s="34">
        <f ca="1">AVERAGE(E865:OFFSET(E865,-M$5+1,0))</f>
        <v>7236.2633333333333</v>
      </c>
      <c r="N865" s="34">
        <f ca="1">AVERAGE(E865:OFFSET(E865,-N$5+1,0))</f>
        <v>7441.9033333333327</v>
      </c>
      <c r="O865" s="34">
        <f t="shared" ca="1" si="192"/>
        <v>0</v>
      </c>
      <c r="P865" s="15">
        <f t="shared" si="182"/>
        <v>183.14000000000033</v>
      </c>
      <c r="Q865" s="15">
        <f t="shared" si="183"/>
        <v>183.14000000000033</v>
      </c>
      <c r="R865" s="15">
        <f t="shared" si="184"/>
        <v>183.14000000000033</v>
      </c>
      <c r="S865" s="49">
        <f ca="1">AVERAGE(E865:OFFSET(E865,-S$5+1,0))</f>
        <v>7694.3274999999994</v>
      </c>
      <c r="T865" s="49">
        <f t="shared" ca="1" si="185"/>
        <v>8060.6075000000001</v>
      </c>
      <c r="U865" s="49">
        <f t="shared" ca="1" si="186"/>
        <v>7328.0474999999988</v>
      </c>
      <c r="V865" s="47">
        <f t="shared" ca="1" si="193"/>
        <v>0</v>
      </c>
      <c r="W865" s="20">
        <f>IF(E865-E864&gt;0,E865-E864,0)</f>
        <v>0</v>
      </c>
      <c r="X865" s="20">
        <f>IF(E865-E864&lt;0,-(E865-E864),0)</f>
        <v>3.6000000000003638</v>
      </c>
      <c r="Y865" s="20">
        <f ca="1">AVERAGE(W865:OFFSET(W865,-$Y$5+1,0))</f>
        <v>17.992000000000068</v>
      </c>
      <c r="Z865" s="20">
        <f ca="1">AVERAGE(X865:OFFSET(X865,-$Y$5+1,0))</f>
        <v>95.94733333333339</v>
      </c>
      <c r="AA865" s="20">
        <f t="shared" ca="1" si="187"/>
        <v>15.790859463223157</v>
      </c>
      <c r="AB865" s="20">
        <f t="shared" ca="1" si="194"/>
        <v>1</v>
      </c>
    </row>
    <row r="866" spans="1:28">
      <c r="A866" s="5">
        <v>39639</v>
      </c>
      <c r="B866" s="4">
        <v>7028.63</v>
      </c>
      <c r="C866" s="4">
        <v>7141.02</v>
      </c>
      <c r="D866" s="4">
        <v>6976.6</v>
      </c>
      <c r="E866" s="4">
        <v>7075.65</v>
      </c>
      <c r="F866" s="4">
        <v>3936000</v>
      </c>
      <c r="G866" s="35">
        <f t="shared" si="196"/>
        <v>-19.619999999999891</v>
      </c>
      <c r="H866" s="35">
        <f t="shared" si="195"/>
        <v>47.019999999999527</v>
      </c>
      <c r="I866" s="35">
        <f t="shared" ca="1" si="188"/>
        <v>0</v>
      </c>
      <c r="J866" s="35">
        <f t="shared" ca="1" si="189"/>
        <v>0</v>
      </c>
      <c r="K866" s="35">
        <f t="shared" ca="1" si="190"/>
        <v>0</v>
      </c>
      <c r="L866" s="35">
        <f t="shared" ca="1" si="191"/>
        <v>2160.3900000000003</v>
      </c>
      <c r="M866" s="34">
        <f ca="1">AVERAGE(E866:OFFSET(E866,-M$5+1,0))</f>
        <v>7189.8950000000004</v>
      </c>
      <c r="N866" s="34">
        <f ca="1">AVERAGE(E866:OFFSET(E866,-N$5+1,0))</f>
        <v>7386.6974999999993</v>
      </c>
      <c r="O866" s="34">
        <f t="shared" ca="1" si="192"/>
        <v>0</v>
      </c>
      <c r="P866" s="15">
        <f t="shared" si="182"/>
        <v>164.42000000000007</v>
      </c>
      <c r="Q866" s="15">
        <f t="shared" si="183"/>
        <v>164.42000000000007</v>
      </c>
      <c r="R866" s="15">
        <f t="shared" si="184"/>
        <v>164.42000000000007</v>
      </c>
      <c r="S866" s="49">
        <f ca="1">AVERAGE(E866:OFFSET(E866,-S$5+1,0))</f>
        <v>7644.9944999999989</v>
      </c>
      <c r="T866" s="49">
        <f t="shared" ca="1" si="185"/>
        <v>7973.834499999999</v>
      </c>
      <c r="U866" s="49">
        <f t="shared" ca="1" si="186"/>
        <v>7316.1544999999987</v>
      </c>
      <c r="V866" s="47">
        <f t="shared" ca="1" si="193"/>
        <v>0</v>
      </c>
      <c r="W866" s="20">
        <f>IF(E866-E865&gt;0,E866-E865,0)</f>
        <v>27.399999999999636</v>
      </c>
      <c r="X866" s="20">
        <f>IF(E866-E865&lt;0,-(E866-E865),0)</f>
        <v>0</v>
      </c>
      <c r="Y866" s="20">
        <f ca="1">AVERAGE(W866:OFFSET(W866,-$Y$5+1,0))</f>
        <v>19.818666666666712</v>
      </c>
      <c r="Z866" s="20">
        <f ca="1">AVERAGE(X866:OFFSET(X866,-$Y$5+1,0))</f>
        <v>84.624666666666727</v>
      </c>
      <c r="AA866" s="20">
        <f t="shared" ca="1" si="187"/>
        <v>18.975521016181048</v>
      </c>
      <c r="AB866" s="20">
        <f t="shared" ca="1" si="194"/>
        <v>1</v>
      </c>
    </row>
    <row r="867" spans="1:28">
      <c r="A867" s="5">
        <v>39640</v>
      </c>
      <c r="B867" s="4">
        <v>7095.76</v>
      </c>
      <c r="C867" s="4">
        <v>7258.31</v>
      </c>
      <c r="D867" s="4">
        <v>7044.48</v>
      </c>
      <c r="E867" s="4">
        <v>7244.76</v>
      </c>
      <c r="F867" s="4">
        <v>4526400</v>
      </c>
      <c r="G867" s="35">
        <f t="shared" si="196"/>
        <v>20.110000000000582</v>
      </c>
      <c r="H867" s="35">
        <f t="shared" si="195"/>
        <v>149</v>
      </c>
      <c r="I867" s="35">
        <f t="shared" ca="1" si="188"/>
        <v>0</v>
      </c>
      <c r="J867" s="35">
        <f t="shared" ca="1" si="189"/>
        <v>0</v>
      </c>
      <c r="K867" s="35">
        <f t="shared" ca="1" si="190"/>
        <v>0</v>
      </c>
      <c r="L867" s="35">
        <f t="shared" ca="1" si="191"/>
        <v>2160.3900000000003</v>
      </c>
      <c r="M867" s="34">
        <f ca="1">AVERAGE(E867:OFFSET(E867,-M$5+1,0))</f>
        <v>7165.005000000001</v>
      </c>
      <c r="N867" s="34">
        <f ca="1">AVERAGE(E867:OFFSET(E867,-N$5+1,0))</f>
        <v>7335.8391666666657</v>
      </c>
      <c r="O867" s="34">
        <f t="shared" ca="1" si="192"/>
        <v>0</v>
      </c>
      <c r="P867" s="15">
        <f t="shared" si="182"/>
        <v>213.83000000000084</v>
      </c>
      <c r="Q867" s="15">
        <f t="shared" si="183"/>
        <v>213.83000000000084</v>
      </c>
      <c r="R867" s="15">
        <f t="shared" si="184"/>
        <v>213.83000000000084</v>
      </c>
      <c r="S867" s="49">
        <f ca="1">AVERAGE(E867:OFFSET(E867,-S$5+1,0))</f>
        <v>7601.9529999999995</v>
      </c>
      <c r="T867" s="49">
        <f t="shared" ca="1" si="185"/>
        <v>8029.6130000000012</v>
      </c>
      <c r="U867" s="49">
        <f t="shared" ca="1" si="186"/>
        <v>7174.2929999999978</v>
      </c>
      <c r="V867" s="47">
        <f t="shared" ca="1" si="193"/>
        <v>0</v>
      </c>
      <c r="W867" s="20">
        <f>IF(E867-E866&gt;0,E867-E866,0)</f>
        <v>169.11000000000058</v>
      </c>
      <c r="X867" s="20">
        <f>IF(E867-E866&lt;0,-(E867-E866),0)</f>
        <v>0</v>
      </c>
      <c r="Y867" s="20">
        <f ca="1">AVERAGE(W867:OFFSET(W867,-$Y$5+1,0))</f>
        <v>31.092666666666748</v>
      </c>
      <c r="Z867" s="20">
        <f ca="1">AVERAGE(X867:OFFSET(X867,-$Y$5+1,0))</f>
        <v>74.938000000000045</v>
      </c>
      <c r="AA867" s="20">
        <f t="shared" ca="1" si="187"/>
        <v>29.324220665719395</v>
      </c>
      <c r="AB867" s="20">
        <f t="shared" ca="1" si="194"/>
        <v>1</v>
      </c>
    </row>
    <row r="868" spans="1:28">
      <c r="A868" s="5">
        <v>39643</v>
      </c>
      <c r="B868" s="4">
        <v>7214.21</v>
      </c>
      <c r="C868" s="4">
        <v>7270.49</v>
      </c>
      <c r="D868" s="4">
        <v>7140.47</v>
      </c>
      <c r="E868" s="4">
        <v>7156.96</v>
      </c>
      <c r="F868" s="4">
        <v>3766400</v>
      </c>
      <c r="G868" s="35">
        <f t="shared" si="196"/>
        <v>-30.550000000000182</v>
      </c>
      <c r="H868" s="35">
        <f t="shared" si="195"/>
        <v>-57.25</v>
      </c>
      <c r="I868" s="35">
        <f t="shared" ca="1" si="188"/>
        <v>1</v>
      </c>
      <c r="J868" s="35">
        <f t="shared" ca="1" si="189"/>
        <v>0</v>
      </c>
      <c r="K868" s="35">
        <f t="shared" ca="1" si="190"/>
        <v>0</v>
      </c>
      <c r="L868" s="35">
        <f t="shared" ca="1" si="191"/>
        <v>2160.3900000000003</v>
      </c>
      <c r="M868" s="34">
        <f ca="1">AVERAGE(E868:OFFSET(E868,-M$5+1,0))</f>
        <v>7153.0966666666673</v>
      </c>
      <c r="N868" s="34">
        <f ca="1">AVERAGE(E868:OFFSET(E868,-N$5+1,0))</f>
        <v>7281.2691666666651</v>
      </c>
      <c r="O868" s="34">
        <f t="shared" ca="1" si="192"/>
        <v>0</v>
      </c>
      <c r="P868" s="15">
        <f t="shared" si="182"/>
        <v>130.01999999999953</v>
      </c>
      <c r="Q868" s="15">
        <f t="shared" si="183"/>
        <v>130.01999999999953</v>
      </c>
      <c r="R868" s="15">
        <f t="shared" si="184"/>
        <v>130.01999999999953</v>
      </c>
      <c r="S868" s="49">
        <f ca="1">AVERAGE(E868:OFFSET(E868,-S$5+1,0))</f>
        <v>7551.3125</v>
      </c>
      <c r="T868" s="49">
        <f t="shared" ca="1" si="185"/>
        <v>7811.3524999999991</v>
      </c>
      <c r="U868" s="49">
        <f t="shared" ca="1" si="186"/>
        <v>7291.2725000000009</v>
      </c>
      <c r="V868" s="47">
        <f t="shared" ca="1" si="193"/>
        <v>-1</v>
      </c>
      <c r="W868" s="20">
        <f>IF(E868-E867&gt;0,E868-E867,0)</f>
        <v>0</v>
      </c>
      <c r="X868" s="20">
        <f>IF(E868-E867&lt;0,-(E868-E867),0)</f>
        <v>87.800000000000182</v>
      </c>
      <c r="Y868" s="20">
        <f ca="1">AVERAGE(W868:OFFSET(W868,-$Y$5+1,0))</f>
        <v>31.092666666666748</v>
      </c>
      <c r="Z868" s="20">
        <f ca="1">AVERAGE(X868:OFFSET(X868,-$Y$5+1,0))</f>
        <v>79.061333333333394</v>
      </c>
      <c r="AA868" s="20">
        <f t="shared" ca="1" si="187"/>
        <v>28.226543445237311</v>
      </c>
      <c r="AB868" s="20">
        <f t="shared" ca="1" si="194"/>
        <v>0</v>
      </c>
    </row>
    <row r="869" spans="1:28">
      <c r="A869" s="5">
        <v>39644</v>
      </c>
      <c r="B869" s="4">
        <v>7022.98</v>
      </c>
      <c r="C869" s="4">
        <v>7036.42</v>
      </c>
      <c r="D869" s="4">
        <v>6832.3</v>
      </c>
      <c r="E869" s="4">
        <v>6834.24</v>
      </c>
      <c r="F869" s="4">
        <v>4275000</v>
      </c>
      <c r="G869" s="35">
        <f t="shared" si="196"/>
        <v>-133.98000000000047</v>
      </c>
      <c r="H869" s="35">
        <f t="shared" si="195"/>
        <v>-188.73999999999978</v>
      </c>
      <c r="I869" s="35">
        <f t="shared" ca="1" si="188"/>
        <v>0</v>
      </c>
      <c r="J869" s="35">
        <f t="shared" ca="1" si="189"/>
        <v>1</v>
      </c>
      <c r="K869" s="35">
        <f t="shared" ca="1" si="190"/>
        <v>-188.73999999999978</v>
      </c>
      <c r="L869" s="35">
        <f t="shared" ca="1" si="191"/>
        <v>1971.6500000000005</v>
      </c>
      <c r="M869" s="34">
        <f ca="1">AVERAGE(E869:OFFSET(E869,-M$5+1,0))</f>
        <v>7068.6183333333329</v>
      </c>
      <c r="N869" s="34">
        <f ca="1">AVERAGE(E869:OFFSET(E869,-N$5+1,0))</f>
        <v>7221.7258333333339</v>
      </c>
      <c r="O869" s="34">
        <f t="shared" ca="1" si="192"/>
        <v>0</v>
      </c>
      <c r="P869" s="15">
        <f t="shared" si="182"/>
        <v>204.11999999999989</v>
      </c>
      <c r="Q869" s="15">
        <f t="shared" si="183"/>
        <v>324.65999999999985</v>
      </c>
      <c r="R869" s="15">
        <f t="shared" si="184"/>
        <v>324.65999999999985</v>
      </c>
      <c r="S869" s="49">
        <f ca="1">AVERAGE(E869:OFFSET(E869,-S$5+1,0))</f>
        <v>7482.9349999999995</v>
      </c>
      <c r="T869" s="49">
        <f t="shared" ca="1" si="185"/>
        <v>8132.2549999999992</v>
      </c>
      <c r="U869" s="49">
        <f t="shared" ca="1" si="186"/>
        <v>6833.6149999999998</v>
      </c>
      <c r="V869" s="47">
        <f t="shared" ca="1" si="193"/>
        <v>0</v>
      </c>
      <c r="W869" s="20">
        <f>IF(E869-E868&gt;0,E869-E868,0)</f>
        <v>0</v>
      </c>
      <c r="X869" s="20">
        <f>IF(E869-E868&lt;0,-(E869-E868),0)</f>
        <v>322.72000000000025</v>
      </c>
      <c r="Y869" s="20">
        <f ca="1">AVERAGE(W869:OFFSET(W869,-$Y$5+1,0))</f>
        <v>31.092666666666748</v>
      </c>
      <c r="Z869" s="20">
        <f ca="1">AVERAGE(X869:OFFSET(X869,-$Y$5+1,0))</f>
        <v>91.351333333333429</v>
      </c>
      <c r="AA869" s="20">
        <f t="shared" ca="1" si="187"/>
        <v>25.393377108446884</v>
      </c>
      <c r="AB869" s="20">
        <f t="shared" ca="1" si="194"/>
        <v>0</v>
      </c>
    </row>
    <row r="870" spans="1:28">
      <c r="A870" s="5">
        <v>39645</v>
      </c>
      <c r="B870" s="4">
        <v>6846.02</v>
      </c>
      <c r="C870" s="4">
        <v>6867.73</v>
      </c>
      <c r="D870" s="4">
        <v>6708.46</v>
      </c>
      <c r="E870" s="4">
        <v>6710.64</v>
      </c>
      <c r="F870" s="4">
        <v>4331600</v>
      </c>
      <c r="G870" s="35">
        <f t="shared" si="196"/>
        <v>11.780000000000655</v>
      </c>
      <c r="H870" s="35">
        <f t="shared" si="195"/>
        <v>-135.38000000000011</v>
      </c>
      <c r="I870" s="35">
        <f t="shared" ca="1" si="188"/>
        <v>0</v>
      </c>
      <c r="J870" s="35">
        <f t="shared" ca="1" si="189"/>
        <v>1</v>
      </c>
      <c r="K870" s="35">
        <f t="shared" ca="1" si="190"/>
        <v>-123.59999999999945</v>
      </c>
      <c r="L870" s="35">
        <f t="shared" ca="1" si="191"/>
        <v>1848.0500000000011</v>
      </c>
      <c r="M870" s="34">
        <f ca="1">AVERAGE(E870:OFFSET(E870,-M$5+1,0))</f>
        <v>7011.75</v>
      </c>
      <c r="N870" s="34">
        <f ca="1">AVERAGE(E870:OFFSET(E870,-N$5+1,0))</f>
        <v>7153.984166666668</v>
      </c>
      <c r="O870" s="34">
        <f t="shared" ca="1" si="192"/>
        <v>0</v>
      </c>
      <c r="P870" s="15">
        <f t="shared" si="182"/>
        <v>159.26999999999953</v>
      </c>
      <c r="Q870" s="15">
        <f t="shared" si="183"/>
        <v>159.26999999999953</v>
      </c>
      <c r="R870" s="15">
        <f t="shared" si="184"/>
        <v>159.26999999999953</v>
      </c>
      <c r="S870" s="49">
        <f ca="1">AVERAGE(E870:OFFSET(E870,-S$5+1,0))</f>
        <v>7407.5880000000006</v>
      </c>
      <c r="T870" s="49">
        <f t="shared" ca="1" si="185"/>
        <v>7726.1279999999997</v>
      </c>
      <c r="U870" s="49">
        <f t="shared" ca="1" si="186"/>
        <v>7089.0480000000016</v>
      </c>
      <c r="V870" s="47">
        <f t="shared" ca="1" si="193"/>
        <v>-1</v>
      </c>
      <c r="W870" s="20">
        <f>IF(E870-E869&gt;0,E870-E869,0)</f>
        <v>0</v>
      </c>
      <c r="X870" s="20">
        <f>IF(E870-E869&lt;0,-(E870-E869),0)</f>
        <v>123.59999999999945</v>
      </c>
      <c r="Y870" s="20">
        <f ca="1">AVERAGE(W870:OFFSET(W870,-$Y$5+1,0))</f>
        <v>23.296666666666717</v>
      </c>
      <c r="Z870" s="20">
        <f ca="1">AVERAGE(X870:OFFSET(X870,-$Y$5+1,0))</f>
        <v>99.591333333333381</v>
      </c>
      <c r="AA870" s="20">
        <f t="shared" ca="1" si="187"/>
        <v>18.957641646594212</v>
      </c>
      <c r="AB870" s="20">
        <f t="shared" ca="1" si="194"/>
        <v>0</v>
      </c>
    </row>
    <row r="871" spans="1:28">
      <c r="A871" s="5">
        <v>39646</v>
      </c>
      <c r="B871" s="4">
        <v>6892.35</v>
      </c>
      <c r="C871" s="4">
        <v>6976.96</v>
      </c>
      <c r="D871" s="4">
        <v>6859.97</v>
      </c>
      <c r="E871" s="4">
        <v>6974.51</v>
      </c>
      <c r="F871" s="4">
        <v>4572200</v>
      </c>
      <c r="G871" s="35">
        <f t="shared" si="196"/>
        <v>181.71000000000004</v>
      </c>
      <c r="H871" s="35">
        <f t="shared" si="195"/>
        <v>82.159999999999854</v>
      </c>
      <c r="I871" s="35">
        <f t="shared" ca="1" si="188"/>
        <v>0</v>
      </c>
      <c r="J871" s="35">
        <f t="shared" ca="1" si="189"/>
        <v>1</v>
      </c>
      <c r="K871" s="35">
        <f t="shared" ca="1" si="190"/>
        <v>263.86999999999989</v>
      </c>
      <c r="L871" s="35">
        <f t="shared" ca="1" si="191"/>
        <v>2111.920000000001</v>
      </c>
      <c r="M871" s="34">
        <f ca="1">AVERAGE(E871:OFFSET(E871,-M$5+1,0))</f>
        <v>6999.46</v>
      </c>
      <c r="N871" s="34">
        <f ca="1">AVERAGE(E871:OFFSET(E871,-N$5+1,0))</f>
        <v>7117.8616666666667</v>
      </c>
      <c r="O871" s="34">
        <f t="shared" ca="1" si="192"/>
        <v>0</v>
      </c>
      <c r="P871" s="15">
        <f t="shared" si="182"/>
        <v>116.98999999999978</v>
      </c>
      <c r="Q871" s="15">
        <f t="shared" si="183"/>
        <v>266.31999999999971</v>
      </c>
      <c r="R871" s="15">
        <f t="shared" si="184"/>
        <v>266.31999999999971</v>
      </c>
      <c r="S871" s="49">
        <f ca="1">AVERAGE(E871:OFFSET(E871,-S$5+1,0))</f>
        <v>7353.9265000000014</v>
      </c>
      <c r="T871" s="49">
        <f t="shared" ca="1" si="185"/>
        <v>7886.5665000000008</v>
      </c>
      <c r="U871" s="49">
        <f t="shared" ca="1" si="186"/>
        <v>6821.286500000002</v>
      </c>
      <c r="V871" s="47">
        <f t="shared" ca="1" si="193"/>
        <v>0</v>
      </c>
      <c r="W871" s="20">
        <f>IF(E871-E870&gt;0,E871-E870,0)</f>
        <v>263.86999999999989</v>
      </c>
      <c r="X871" s="20">
        <f>IF(E871-E870&lt;0,-(E871-E870),0)</f>
        <v>0</v>
      </c>
      <c r="Y871" s="20">
        <f ca="1">AVERAGE(W871:OFFSET(W871,-$Y$5+1,0))</f>
        <v>40.888000000000041</v>
      </c>
      <c r="Z871" s="20">
        <f ca="1">AVERAGE(X871:OFFSET(X871,-$Y$5+1,0))</f>
        <v>96.707333333333366</v>
      </c>
      <c r="AA871" s="20">
        <f t="shared" ca="1" si="187"/>
        <v>29.716124093355901</v>
      </c>
      <c r="AB871" s="20">
        <f t="shared" ca="1" si="194"/>
        <v>1</v>
      </c>
    </row>
    <row r="872" spans="1:28">
      <c r="A872" s="5">
        <v>39647</v>
      </c>
      <c r="B872" s="4">
        <v>7075.5</v>
      </c>
      <c r="C872" s="4">
        <v>7075.5</v>
      </c>
      <c r="D872" s="4">
        <v>6782.2</v>
      </c>
      <c r="E872" s="4">
        <v>6815.32</v>
      </c>
      <c r="F872" s="4">
        <v>5042000</v>
      </c>
      <c r="G872" s="35">
        <f t="shared" si="196"/>
        <v>100.98999999999978</v>
      </c>
      <c r="H872" s="35">
        <f t="shared" si="195"/>
        <v>-260.18000000000029</v>
      </c>
      <c r="I872" s="35">
        <f t="shared" ca="1" si="188"/>
        <v>1</v>
      </c>
      <c r="J872" s="35">
        <f t="shared" ca="1" si="189"/>
        <v>1</v>
      </c>
      <c r="K872" s="35">
        <f t="shared" ca="1" si="190"/>
        <v>-159.19000000000051</v>
      </c>
      <c r="L872" s="35">
        <f t="shared" ca="1" si="191"/>
        <v>1952.7300000000005</v>
      </c>
      <c r="M872" s="34">
        <f ca="1">AVERAGE(E872:OFFSET(E872,-M$5+1,0))</f>
        <v>6956.0716666666667</v>
      </c>
      <c r="N872" s="34">
        <f ca="1">AVERAGE(E872:OFFSET(E872,-N$5+1,0))</f>
        <v>7072.9833333333327</v>
      </c>
      <c r="O872" s="34">
        <f t="shared" ca="1" si="192"/>
        <v>0</v>
      </c>
      <c r="P872" s="15">
        <f t="shared" si="182"/>
        <v>293.30000000000018</v>
      </c>
      <c r="Q872" s="15">
        <f t="shared" si="183"/>
        <v>293.30000000000018</v>
      </c>
      <c r="R872" s="15">
        <f t="shared" si="184"/>
        <v>293.30000000000018</v>
      </c>
      <c r="S872" s="49">
        <f ca="1">AVERAGE(E872:OFFSET(E872,-S$5+1,0))</f>
        <v>7299.5705000000016</v>
      </c>
      <c r="T872" s="49">
        <f t="shared" ca="1" si="185"/>
        <v>7886.170500000002</v>
      </c>
      <c r="U872" s="49">
        <f t="shared" ca="1" si="186"/>
        <v>6712.9705000000013</v>
      </c>
      <c r="V872" s="47">
        <f t="shared" ca="1" si="193"/>
        <v>0</v>
      </c>
      <c r="W872" s="20">
        <f>IF(E872-E871&gt;0,E872-E871,0)</f>
        <v>0</v>
      </c>
      <c r="X872" s="20">
        <f>IF(E872-E871&lt;0,-(E872-E871),0)</f>
        <v>159.19000000000051</v>
      </c>
      <c r="Y872" s="20">
        <f ca="1">AVERAGE(W872:OFFSET(W872,-$Y$5+1,0))</f>
        <v>40.888000000000041</v>
      </c>
      <c r="Z872" s="20">
        <f ca="1">AVERAGE(X872:OFFSET(X872,-$Y$5+1,0))</f>
        <v>89.784000000000077</v>
      </c>
      <c r="AA872" s="20">
        <f t="shared" ca="1" si="187"/>
        <v>31.290559568997196</v>
      </c>
      <c r="AB872" s="20">
        <f t="shared" ca="1" si="194"/>
        <v>0</v>
      </c>
    </row>
    <row r="873" spans="1:28">
      <c r="A873" s="5">
        <v>39650</v>
      </c>
      <c r="B873" s="4">
        <v>6991.71</v>
      </c>
      <c r="C873" s="4">
        <v>7097.65</v>
      </c>
      <c r="D873" s="4">
        <v>6991.71</v>
      </c>
      <c r="E873" s="4">
        <v>7085.67</v>
      </c>
      <c r="F873" s="4">
        <v>4139200</v>
      </c>
      <c r="G873" s="35">
        <f t="shared" si="196"/>
        <v>176.39000000000033</v>
      </c>
      <c r="H873" s="35">
        <f t="shared" si="195"/>
        <v>93.960000000000036</v>
      </c>
      <c r="I873" s="35">
        <f t="shared" ca="1" si="188"/>
        <v>0</v>
      </c>
      <c r="J873" s="35">
        <f t="shared" ca="1" si="189"/>
        <v>2</v>
      </c>
      <c r="K873" s="35">
        <f t="shared" ca="1" si="190"/>
        <v>364.3100000000004</v>
      </c>
      <c r="L873" s="35">
        <f t="shared" ca="1" si="191"/>
        <v>2317.0400000000009</v>
      </c>
      <c r="M873" s="34">
        <f ca="1">AVERAGE(E873:OFFSET(E873,-M$5+1,0))</f>
        <v>6929.5566666666664</v>
      </c>
      <c r="N873" s="34">
        <f ca="1">AVERAGE(E873:OFFSET(E873,-N$5+1,0))</f>
        <v>7047.2808333333342</v>
      </c>
      <c r="O873" s="34">
        <f t="shared" ca="1" si="192"/>
        <v>0</v>
      </c>
      <c r="P873" s="15">
        <f t="shared" si="182"/>
        <v>105.9399999999996</v>
      </c>
      <c r="Q873" s="15">
        <f t="shared" si="183"/>
        <v>282.32999999999993</v>
      </c>
      <c r="R873" s="15">
        <f t="shared" si="184"/>
        <v>282.32999999999993</v>
      </c>
      <c r="S873" s="49">
        <f ca="1">AVERAGE(E873:OFFSET(E873,-S$5+1,0))</f>
        <v>7260.0295000000015</v>
      </c>
      <c r="T873" s="49">
        <f t="shared" ca="1" si="185"/>
        <v>7824.6895000000013</v>
      </c>
      <c r="U873" s="49">
        <f t="shared" ca="1" si="186"/>
        <v>6695.3695000000016</v>
      </c>
      <c r="V873" s="47">
        <f t="shared" ca="1" si="193"/>
        <v>0</v>
      </c>
      <c r="W873" s="20">
        <f>IF(E873-E872&gt;0,E873-E872,0)</f>
        <v>270.35000000000036</v>
      </c>
      <c r="X873" s="20">
        <f>IF(E873-E872&lt;0,-(E873-E872),0)</f>
        <v>0</v>
      </c>
      <c r="Y873" s="20">
        <f ca="1">AVERAGE(W873:OFFSET(W873,-$Y$5+1,0))</f>
        <v>58.911333333333396</v>
      </c>
      <c r="Z873" s="20">
        <f ca="1">AVERAGE(X873:OFFSET(X873,-$Y$5+1,0))</f>
        <v>88.102666666666721</v>
      </c>
      <c r="AA873" s="20">
        <f t="shared" ca="1" si="187"/>
        <v>40.071920588061921</v>
      </c>
      <c r="AB873" s="20">
        <f t="shared" ca="1" si="194"/>
        <v>0</v>
      </c>
    </row>
    <row r="874" spans="1:28">
      <c r="A874" s="5">
        <v>39651</v>
      </c>
      <c r="B874" s="4">
        <v>7029.84</v>
      </c>
      <c r="C874" s="4">
        <v>7098.68</v>
      </c>
      <c r="D874" s="4">
        <v>6998.13</v>
      </c>
      <c r="E874" s="4">
        <v>7065.65</v>
      </c>
      <c r="F874" s="4">
        <v>3731800</v>
      </c>
      <c r="G874" s="35">
        <f t="shared" si="196"/>
        <v>-55.829999999999927</v>
      </c>
      <c r="H874" s="35">
        <f t="shared" si="195"/>
        <v>35.809999999999491</v>
      </c>
      <c r="I874" s="35">
        <f t="shared" ca="1" si="188"/>
        <v>0</v>
      </c>
      <c r="J874" s="35">
        <f t="shared" ca="1" si="189"/>
        <v>2</v>
      </c>
      <c r="K874" s="35">
        <f t="shared" ca="1" si="190"/>
        <v>-40.040000000000873</v>
      </c>
      <c r="L874" s="35">
        <f t="shared" ca="1" si="191"/>
        <v>2277</v>
      </c>
      <c r="M874" s="34">
        <f ca="1">AVERAGE(E874:OFFSET(E874,-M$5+1,0))</f>
        <v>6914.3383333333331</v>
      </c>
      <c r="N874" s="34">
        <f ca="1">AVERAGE(E874:OFFSET(E874,-N$5+1,0))</f>
        <v>7033.7174999999997</v>
      </c>
      <c r="O874" s="34">
        <f t="shared" ca="1" si="192"/>
        <v>0</v>
      </c>
      <c r="P874" s="15">
        <f t="shared" si="182"/>
        <v>100.55000000000018</v>
      </c>
      <c r="Q874" s="15">
        <f t="shared" si="183"/>
        <v>100.55000000000018</v>
      </c>
      <c r="R874" s="15">
        <f t="shared" si="184"/>
        <v>100.55000000000018</v>
      </c>
      <c r="S874" s="49">
        <f ca="1">AVERAGE(E874:OFFSET(E874,-S$5+1,0))</f>
        <v>7226.4059999999999</v>
      </c>
      <c r="T874" s="49">
        <f t="shared" ca="1" si="185"/>
        <v>7427.5060000000003</v>
      </c>
      <c r="U874" s="49">
        <f t="shared" ca="1" si="186"/>
        <v>7025.3059999999996</v>
      </c>
      <c r="V874" s="47">
        <f t="shared" ca="1" si="193"/>
        <v>0</v>
      </c>
      <c r="W874" s="20">
        <f>IF(E874-E873&gt;0,E874-E873,0)</f>
        <v>0</v>
      </c>
      <c r="X874" s="20">
        <f>IF(E874-E873&lt;0,-(E874-E873),0)</f>
        <v>20.020000000000437</v>
      </c>
      <c r="Y874" s="20">
        <f ca="1">AVERAGE(W874:OFFSET(W874,-$Y$5+1,0))</f>
        <v>58.911333333333396</v>
      </c>
      <c r="Z874" s="20">
        <f ca="1">AVERAGE(X874:OFFSET(X874,-$Y$5+1,0))</f>
        <v>81.733333333333391</v>
      </c>
      <c r="AA874" s="20">
        <f t="shared" ca="1" si="187"/>
        <v>41.88664577872369</v>
      </c>
      <c r="AB874" s="20">
        <f t="shared" ca="1" si="194"/>
        <v>0</v>
      </c>
    </row>
    <row r="875" spans="1:28">
      <c r="A875" s="5">
        <v>39652</v>
      </c>
      <c r="B875" s="4">
        <v>7194.22</v>
      </c>
      <c r="C875" s="4">
        <v>7330.83</v>
      </c>
      <c r="D875" s="4">
        <v>7177.73</v>
      </c>
      <c r="E875" s="4">
        <v>7309.83</v>
      </c>
      <c r="F875" s="4">
        <v>4987600</v>
      </c>
      <c r="G875" s="35">
        <f t="shared" si="196"/>
        <v>128.57000000000062</v>
      </c>
      <c r="H875" s="35">
        <f t="shared" si="195"/>
        <v>115.60999999999967</v>
      </c>
      <c r="I875" s="35">
        <f t="shared" ca="1" si="188"/>
        <v>0</v>
      </c>
      <c r="J875" s="35">
        <f t="shared" ca="1" si="189"/>
        <v>2</v>
      </c>
      <c r="K875" s="35">
        <f t="shared" ca="1" si="190"/>
        <v>488.36000000000058</v>
      </c>
      <c r="L875" s="35">
        <f t="shared" ca="1" si="191"/>
        <v>2765.3600000000006</v>
      </c>
      <c r="M875" s="34">
        <f ca="1">AVERAGE(E875:OFFSET(E875,-M$5+1,0))</f>
        <v>6993.6033333333335</v>
      </c>
      <c r="N875" s="34">
        <f ca="1">AVERAGE(E875:OFFSET(E875,-N$5+1,0))</f>
        <v>7031.1108333333332</v>
      </c>
      <c r="O875" s="34">
        <f t="shared" ca="1" si="192"/>
        <v>0</v>
      </c>
      <c r="P875" s="15">
        <f t="shared" si="182"/>
        <v>153.10000000000036</v>
      </c>
      <c r="Q875" s="15">
        <f t="shared" si="183"/>
        <v>265.18000000000029</v>
      </c>
      <c r="R875" s="15">
        <f t="shared" si="184"/>
        <v>265.18000000000029</v>
      </c>
      <c r="S875" s="49">
        <f ca="1">AVERAGE(E875:OFFSET(E875,-S$5+1,0))</f>
        <v>7199.1444999999994</v>
      </c>
      <c r="T875" s="49">
        <f t="shared" ca="1" si="185"/>
        <v>7729.5045</v>
      </c>
      <c r="U875" s="49">
        <f t="shared" ca="1" si="186"/>
        <v>6668.7844999999988</v>
      </c>
      <c r="V875" s="47">
        <f t="shared" ca="1" si="193"/>
        <v>0</v>
      </c>
      <c r="W875" s="20">
        <f>IF(E875-E874&gt;0,E875-E874,0)</f>
        <v>244.18000000000029</v>
      </c>
      <c r="X875" s="20">
        <f>IF(E875-E874&lt;0,-(E875-E874),0)</f>
        <v>0</v>
      </c>
      <c r="Y875" s="20">
        <f ca="1">AVERAGE(W875:OFFSET(W875,-$Y$5+1,0))</f>
        <v>75.190000000000083</v>
      </c>
      <c r="Z875" s="20">
        <f ca="1">AVERAGE(X875:OFFSET(X875,-$Y$5+1,0))</f>
        <v>78.125333333333401</v>
      </c>
      <c r="AA875" s="20">
        <f t="shared" ca="1" si="187"/>
        <v>49.042713709870291</v>
      </c>
      <c r="AB875" s="20">
        <f t="shared" ca="1" si="194"/>
        <v>0</v>
      </c>
    </row>
    <row r="876" spans="1:28">
      <c r="A876" s="5">
        <v>39653</v>
      </c>
      <c r="B876" s="4">
        <v>7357.15</v>
      </c>
      <c r="C876" s="4">
        <v>7368.08</v>
      </c>
      <c r="D876" s="4">
        <v>7294.13</v>
      </c>
      <c r="E876" s="4">
        <v>7368.08</v>
      </c>
      <c r="F876" s="4">
        <v>4996800</v>
      </c>
      <c r="G876" s="35">
        <f t="shared" si="196"/>
        <v>47.319999999999709</v>
      </c>
      <c r="H876" s="35">
        <f t="shared" si="195"/>
        <v>10.930000000000291</v>
      </c>
      <c r="I876" s="35">
        <f t="shared" ca="1" si="188"/>
        <v>0</v>
      </c>
      <c r="J876" s="35">
        <f t="shared" ca="1" si="189"/>
        <v>2</v>
      </c>
      <c r="K876" s="35">
        <f t="shared" ca="1" si="190"/>
        <v>116.5</v>
      </c>
      <c r="L876" s="35">
        <f t="shared" ca="1" si="191"/>
        <v>2881.8600000000006</v>
      </c>
      <c r="M876" s="34">
        <f ca="1">AVERAGE(E876:OFFSET(E876,-M$5+1,0))</f>
        <v>7103.1766666666672</v>
      </c>
      <c r="N876" s="34">
        <f ca="1">AVERAGE(E876:OFFSET(E876,-N$5+1,0))</f>
        <v>7057.4633333333331</v>
      </c>
      <c r="O876" s="34">
        <f t="shared" ca="1" si="192"/>
        <v>1</v>
      </c>
      <c r="P876" s="15">
        <f t="shared" si="182"/>
        <v>73.949999999999818</v>
      </c>
      <c r="Q876" s="15">
        <f t="shared" si="183"/>
        <v>73.949999999999818</v>
      </c>
      <c r="R876" s="15">
        <f t="shared" si="184"/>
        <v>73.949999999999818</v>
      </c>
      <c r="S876" s="49">
        <f ca="1">AVERAGE(E876:OFFSET(E876,-S$5+1,0))</f>
        <v>7176.9584999999979</v>
      </c>
      <c r="T876" s="49">
        <f t="shared" ca="1" si="185"/>
        <v>7324.8584999999975</v>
      </c>
      <c r="U876" s="49">
        <f t="shared" ca="1" si="186"/>
        <v>7029.0584999999983</v>
      </c>
      <c r="V876" s="47">
        <f t="shared" ca="1" si="193"/>
        <v>1</v>
      </c>
      <c r="W876" s="20">
        <f>IF(E876-E875&gt;0,E876-E875,0)</f>
        <v>58.25</v>
      </c>
      <c r="X876" s="20">
        <f>IF(E876-E875&lt;0,-(E876-E875),0)</f>
        <v>0</v>
      </c>
      <c r="Y876" s="20">
        <f ca="1">AVERAGE(W876:OFFSET(W876,-$Y$5+1,0))</f>
        <v>76.390666666666704</v>
      </c>
      <c r="Z876" s="20">
        <f ca="1">AVERAGE(X876:OFFSET(X876,-$Y$5+1,0))</f>
        <v>78.125333333333401</v>
      </c>
      <c r="AA876" s="20">
        <f t="shared" ca="1" si="187"/>
        <v>49.438677332228799</v>
      </c>
      <c r="AB876" s="20">
        <f t="shared" ca="1" si="194"/>
        <v>0</v>
      </c>
    </row>
    <row r="877" spans="1:28">
      <c r="A877" s="5">
        <v>39654</v>
      </c>
      <c r="B877" s="4">
        <v>7213.32</v>
      </c>
      <c r="C877" s="4">
        <v>7234.12</v>
      </c>
      <c r="D877" s="4">
        <v>7170.36</v>
      </c>
      <c r="E877" s="4">
        <v>7233.62</v>
      </c>
      <c r="F877" s="4">
        <v>3616200</v>
      </c>
      <c r="G877" s="35">
        <f t="shared" si="196"/>
        <v>-154.76000000000022</v>
      </c>
      <c r="H877" s="35">
        <f t="shared" si="195"/>
        <v>20.300000000000182</v>
      </c>
      <c r="I877" s="35">
        <f t="shared" ca="1" si="188"/>
        <v>1</v>
      </c>
      <c r="J877" s="35">
        <f t="shared" ca="1" si="189"/>
        <v>2</v>
      </c>
      <c r="K877" s="35">
        <f t="shared" ca="1" si="190"/>
        <v>-268.92000000000007</v>
      </c>
      <c r="L877" s="35">
        <f t="shared" ca="1" si="191"/>
        <v>2612.9400000000005</v>
      </c>
      <c r="M877" s="34">
        <f ca="1">AVERAGE(E877:OFFSET(E877,-M$5+1,0))</f>
        <v>7146.3616666666676</v>
      </c>
      <c r="N877" s="34">
        <f ca="1">AVERAGE(E877:OFFSET(E877,-N$5+1,0))</f>
        <v>7072.9108333333324</v>
      </c>
      <c r="O877" s="34">
        <f t="shared" ca="1" si="192"/>
        <v>0</v>
      </c>
      <c r="P877" s="15">
        <f t="shared" si="182"/>
        <v>63.760000000000218</v>
      </c>
      <c r="Q877" s="15">
        <f t="shared" si="183"/>
        <v>197.72000000000025</v>
      </c>
      <c r="R877" s="15">
        <f t="shared" si="184"/>
        <v>197.72000000000025</v>
      </c>
      <c r="S877" s="49">
        <f ca="1">AVERAGE(E877:OFFSET(E877,-S$5+1,0))</f>
        <v>7161.2014999999983</v>
      </c>
      <c r="T877" s="49">
        <f t="shared" ca="1" si="185"/>
        <v>7556.6414999999988</v>
      </c>
      <c r="U877" s="49">
        <f t="shared" ca="1" si="186"/>
        <v>6765.7614999999978</v>
      </c>
      <c r="V877" s="47">
        <f t="shared" ca="1" si="193"/>
        <v>0</v>
      </c>
      <c r="W877" s="20">
        <f>IF(E877-E876&gt;0,E877-E876,0)</f>
        <v>0</v>
      </c>
      <c r="X877" s="20">
        <f>IF(E877-E876&lt;0,-(E877-E876),0)</f>
        <v>134.46000000000004</v>
      </c>
      <c r="Y877" s="20">
        <f ca="1">AVERAGE(W877:OFFSET(W877,-$Y$5+1,0))</f>
        <v>76.390666666666704</v>
      </c>
      <c r="Z877" s="20">
        <f ca="1">AVERAGE(X877:OFFSET(X877,-$Y$5+1,0))</f>
        <v>76.043333333333365</v>
      </c>
      <c r="AA877" s="20">
        <f t="shared" ca="1" si="187"/>
        <v>50.113929088436095</v>
      </c>
      <c r="AB877" s="20">
        <f t="shared" ca="1" si="194"/>
        <v>0</v>
      </c>
    </row>
    <row r="878" spans="1:28">
      <c r="A878" s="5">
        <v>39658</v>
      </c>
      <c r="B878" s="4">
        <v>7052.58</v>
      </c>
      <c r="C878" s="4">
        <v>7052.58</v>
      </c>
      <c r="D878" s="4">
        <v>6958.89</v>
      </c>
      <c r="E878" s="4">
        <v>7014.47</v>
      </c>
      <c r="F878" s="4">
        <v>4042800</v>
      </c>
      <c r="G878" s="35">
        <f t="shared" si="196"/>
        <v>-181.03999999999996</v>
      </c>
      <c r="H878" s="35">
        <f t="shared" si="195"/>
        <v>-38.109999999999673</v>
      </c>
      <c r="I878" s="35">
        <f t="shared" ca="1" si="188"/>
        <v>0</v>
      </c>
      <c r="J878" s="35">
        <f t="shared" ca="1" si="189"/>
        <v>2</v>
      </c>
      <c r="K878" s="35">
        <f t="shared" ca="1" si="190"/>
        <v>-438.29999999999927</v>
      </c>
      <c r="L878" s="35">
        <f t="shared" ca="1" si="191"/>
        <v>2174.6400000000012</v>
      </c>
      <c r="M878" s="34">
        <f ca="1">AVERAGE(E878:OFFSET(E878,-M$5+1,0))</f>
        <v>7179.5533333333342</v>
      </c>
      <c r="N878" s="34">
        <f ca="1">AVERAGE(E878:OFFSET(E878,-N$5+1,0))</f>
        <v>7067.8125</v>
      </c>
      <c r="O878" s="34">
        <f t="shared" ca="1" si="192"/>
        <v>0</v>
      </c>
      <c r="P878" s="15">
        <f t="shared" si="182"/>
        <v>93.6899999999996</v>
      </c>
      <c r="Q878" s="15">
        <f t="shared" si="183"/>
        <v>274.72999999999956</v>
      </c>
      <c r="R878" s="15">
        <f t="shared" si="184"/>
        <v>274.72999999999956</v>
      </c>
      <c r="S878" s="49">
        <f ca="1">AVERAGE(E878:OFFSET(E878,-S$5+1,0))</f>
        <v>7135.7480000000014</v>
      </c>
      <c r="T878" s="49">
        <f t="shared" ca="1" si="185"/>
        <v>7685.2080000000005</v>
      </c>
      <c r="U878" s="49">
        <f t="shared" ca="1" si="186"/>
        <v>6586.2880000000023</v>
      </c>
      <c r="V878" s="47">
        <f t="shared" ca="1" si="193"/>
        <v>0</v>
      </c>
      <c r="W878" s="20">
        <f>IF(E878-E877&gt;0,E878-E877,0)</f>
        <v>0</v>
      </c>
      <c r="X878" s="20">
        <f>IF(E878-E877&lt;0,-(E878-E877),0)</f>
        <v>219.14999999999964</v>
      </c>
      <c r="Y878" s="20">
        <f ca="1">AVERAGE(W878:OFFSET(W878,-$Y$5+1,0))</f>
        <v>68.877333333333382</v>
      </c>
      <c r="Z878" s="20">
        <f ca="1">AVERAGE(X878:OFFSET(X878,-$Y$5+1,0))</f>
        <v>90.65333333333335</v>
      </c>
      <c r="AA878" s="20">
        <f t="shared" ca="1" si="187"/>
        <v>43.17497994116075</v>
      </c>
      <c r="AB878" s="20">
        <f t="shared" ca="1" si="194"/>
        <v>0</v>
      </c>
    </row>
    <row r="879" spans="1:28">
      <c r="A879" s="5">
        <v>39659</v>
      </c>
      <c r="B879" s="4">
        <v>7147.26</v>
      </c>
      <c r="C879" s="4">
        <v>7151.33</v>
      </c>
      <c r="D879" s="4">
        <v>7049.58</v>
      </c>
      <c r="E879" s="4">
        <v>7070.35</v>
      </c>
      <c r="F879" s="4">
        <v>3467000</v>
      </c>
      <c r="G879" s="35">
        <f t="shared" si="196"/>
        <v>132.78999999999996</v>
      </c>
      <c r="H879" s="35">
        <f t="shared" si="195"/>
        <v>-76.909999999999854</v>
      </c>
      <c r="I879" s="35">
        <f t="shared" ca="1" si="188"/>
        <v>0</v>
      </c>
      <c r="J879" s="35">
        <f t="shared" ca="1" si="189"/>
        <v>0</v>
      </c>
      <c r="K879" s="35">
        <f t="shared" ca="1" si="190"/>
        <v>265.57999999999993</v>
      </c>
      <c r="L879" s="35">
        <f t="shared" ca="1" si="191"/>
        <v>2440.2200000000012</v>
      </c>
      <c r="M879" s="34">
        <f ca="1">AVERAGE(E879:OFFSET(E879,-M$5+1,0))</f>
        <v>7176.9999999999991</v>
      </c>
      <c r="N879" s="34">
        <f ca="1">AVERAGE(E879:OFFSET(E879,-N$5+1,0))</f>
        <v>7053.2783333333346</v>
      </c>
      <c r="O879" s="34">
        <f t="shared" ca="1" si="192"/>
        <v>0</v>
      </c>
      <c r="P879" s="15">
        <f t="shared" si="182"/>
        <v>101.75</v>
      </c>
      <c r="Q879" s="15">
        <f t="shared" si="183"/>
        <v>136.85999999999967</v>
      </c>
      <c r="R879" s="15">
        <f t="shared" si="184"/>
        <v>136.85999999999967</v>
      </c>
      <c r="S879" s="49">
        <f ca="1">AVERAGE(E879:OFFSET(E879,-S$5+1,0))</f>
        <v>7118.8664999999992</v>
      </c>
      <c r="T879" s="49">
        <f t="shared" ca="1" si="185"/>
        <v>7392.5864999999985</v>
      </c>
      <c r="U879" s="49">
        <f t="shared" ca="1" si="186"/>
        <v>6845.1464999999998</v>
      </c>
      <c r="V879" s="47">
        <f t="shared" ca="1" si="193"/>
        <v>0</v>
      </c>
      <c r="W879" s="20">
        <f>IF(E879-E878&gt;0,E879-E878,0)</f>
        <v>55.880000000000109</v>
      </c>
      <c r="X879" s="20">
        <f>IF(E879-E878&lt;0,-(E879-E878),0)</f>
        <v>0</v>
      </c>
      <c r="Y879" s="20">
        <f ca="1">AVERAGE(W879:OFFSET(W879,-$Y$5+1,0))</f>
        <v>72.602666666666721</v>
      </c>
      <c r="Z879" s="20">
        <f ca="1">AVERAGE(X879:OFFSET(X879,-$Y$5+1,0))</f>
        <v>71.369333333333387</v>
      </c>
      <c r="AA879" s="20">
        <f t="shared" ca="1" si="187"/>
        <v>50.428324025968003</v>
      </c>
      <c r="AB879" s="20">
        <f t="shared" ca="1" si="194"/>
        <v>0</v>
      </c>
    </row>
    <row r="880" spans="1:28">
      <c r="A880" s="5">
        <v>39660</v>
      </c>
      <c r="B880" s="4">
        <v>7135.04</v>
      </c>
      <c r="C880" s="4">
        <v>7172.48</v>
      </c>
      <c r="D880" s="4">
        <v>6965.08</v>
      </c>
      <c r="E880" s="4">
        <v>7024.06</v>
      </c>
      <c r="F880" s="4">
        <v>3700600</v>
      </c>
      <c r="G880" s="35">
        <f t="shared" si="196"/>
        <v>64.6899999999996</v>
      </c>
      <c r="H880" s="35">
        <f t="shared" si="195"/>
        <v>-110.97999999999956</v>
      </c>
      <c r="I880" s="35">
        <f t="shared" ca="1" si="188"/>
        <v>0</v>
      </c>
      <c r="J880" s="35">
        <f t="shared" ca="1" si="189"/>
        <v>0</v>
      </c>
      <c r="K880" s="35">
        <f t="shared" ca="1" si="190"/>
        <v>0</v>
      </c>
      <c r="L880" s="35">
        <f t="shared" ca="1" si="191"/>
        <v>2440.2200000000012</v>
      </c>
      <c r="M880" s="34">
        <f ca="1">AVERAGE(E880:OFFSET(E880,-M$5+1,0))</f>
        <v>7170.0683333333327</v>
      </c>
      <c r="N880" s="34">
        <f ca="1">AVERAGE(E880:OFFSET(E880,-N$5+1,0))</f>
        <v>7042.2033333333338</v>
      </c>
      <c r="O880" s="34">
        <f t="shared" ca="1" si="192"/>
        <v>0</v>
      </c>
      <c r="P880" s="15">
        <f t="shared" si="182"/>
        <v>207.39999999999964</v>
      </c>
      <c r="Q880" s="15">
        <f t="shared" si="183"/>
        <v>207.39999999999964</v>
      </c>
      <c r="R880" s="15">
        <f t="shared" si="184"/>
        <v>207.39999999999964</v>
      </c>
      <c r="S880" s="49">
        <f ca="1">AVERAGE(E880:OFFSET(E880,-S$5+1,0))</f>
        <v>7102.3764999999985</v>
      </c>
      <c r="T880" s="49">
        <f t="shared" ca="1" si="185"/>
        <v>7517.1764999999978</v>
      </c>
      <c r="U880" s="49">
        <f t="shared" ca="1" si="186"/>
        <v>6687.5764999999992</v>
      </c>
      <c r="V880" s="47">
        <f t="shared" ca="1" si="193"/>
        <v>0</v>
      </c>
      <c r="W880" s="20">
        <f>IF(E880-E879&gt;0,E880-E879,0)</f>
        <v>0</v>
      </c>
      <c r="X880" s="20">
        <f>IF(E880-E879&lt;0,-(E880-E879),0)</f>
        <v>46.289999999999964</v>
      </c>
      <c r="Y880" s="20">
        <f ca="1">AVERAGE(W880:OFFSET(W880,-$Y$5+1,0))</f>
        <v>72.602666666666721</v>
      </c>
      <c r="Z880" s="20">
        <f ca="1">AVERAGE(X880:OFFSET(X880,-$Y$5+1,0))</f>
        <v>74.215333333333362</v>
      </c>
      <c r="AA880" s="20">
        <f t="shared" ca="1" si="187"/>
        <v>49.450793953511614</v>
      </c>
      <c r="AB880" s="20">
        <f t="shared" ca="1" si="194"/>
        <v>0</v>
      </c>
    </row>
    <row r="881" spans="1:28">
      <c r="A881" s="5">
        <v>39661</v>
      </c>
      <c r="B881" s="4">
        <v>6920.75</v>
      </c>
      <c r="C881" s="4">
        <v>7008</v>
      </c>
      <c r="D881" s="4">
        <v>6903.85</v>
      </c>
      <c r="E881" s="4">
        <v>7002.54</v>
      </c>
      <c r="F881" s="4">
        <v>3308000</v>
      </c>
      <c r="G881" s="35">
        <f t="shared" si="196"/>
        <v>-103.3100000000004</v>
      </c>
      <c r="H881" s="35">
        <f t="shared" si="195"/>
        <v>81.789999999999964</v>
      </c>
      <c r="I881" s="35">
        <f t="shared" ca="1" si="188"/>
        <v>0</v>
      </c>
      <c r="J881" s="35">
        <f t="shared" ca="1" si="189"/>
        <v>0</v>
      </c>
      <c r="K881" s="35">
        <f t="shared" ca="1" si="190"/>
        <v>0</v>
      </c>
      <c r="L881" s="35">
        <f t="shared" ca="1" si="191"/>
        <v>2440.2200000000012</v>
      </c>
      <c r="M881" s="34">
        <f ca="1">AVERAGE(E881:OFFSET(E881,-M$5+1,0))</f>
        <v>7118.8533333333335</v>
      </c>
      <c r="N881" s="34">
        <f ca="1">AVERAGE(E881:OFFSET(E881,-N$5+1,0))</f>
        <v>7056.2283333333335</v>
      </c>
      <c r="O881" s="34">
        <f t="shared" ca="1" si="192"/>
        <v>0</v>
      </c>
      <c r="P881" s="15">
        <f t="shared" si="182"/>
        <v>104.14999999999964</v>
      </c>
      <c r="Q881" s="15">
        <f t="shared" si="183"/>
        <v>120.21000000000004</v>
      </c>
      <c r="R881" s="15">
        <f t="shared" si="184"/>
        <v>120.21000000000004</v>
      </c>
      <c r="S881" s="49">
        <f ca="1">AVERAGE(E881:OFFSET(E881,-S$5+1,0))</f>
        <v>7082.7985000000017</v>
      </c>
      <c r="T881" s="49">
        <f t="shared" ca="1" si="185"/>
        <v>7323.2185000000018</v>
      </c>
      <c r="U881" s="49">
        <f t="shared" ca="1" si="186"/>
        <v>6842.3785000000016</v>
      </c>
      <c r="V881" s="47">
        <f t="shared" ca="1" si="193"/>
        <v>0</v>
      </c>
      <c r="W881" s="20">
        <f>IF(E881-E880&gt;0,E881-E880,0)</f>
        <v>0</v>
      </c>
      <c r="X881" s="20">
        <f>IF(E881-E880&lt;0,-(E881-E880),0)</f>
        <v>21.520000000000437</v>
      </c>
      <c r="Y881" s="20">
        <f ca="1">AVERAGE(W881:OFFSET(W881,-$Y$5+1,0))</f>
        <v>70.776000000000082</v>
      </c>
      <c r="Z881" s="20">
        <f ca="1">AVERAGE(X881:OFFSET(X881,-$Y$5+1,0))</f>
        <v>75.650000000000063</v>
      </c>
      <c r="AA881" s="20">
        <f t="shared" ca="1" si="187"/>
        <v>48.335678089956708</v>
      </c>
      <c r="AB881" s="20">
        <f t="shared" ca="1" si="194"/>
        <v>0</v>
      </c>
    </row>
    <row r="882" spans="1:28">
      <c r="A882" s="5">
        <v>39664</v>
      </c>
      <c r="B882" s="4">
        <v>6947.25</v>
      </c>
      <c r="C882" s="4">
        <v>7010.93</v>
      </c>
      <c r="D882" s="4">
        <v>6927.31</v>
      </c>
      <c r="E882" s="4">
        <v>6977.36</v>
      </c>
      <c r="F882" s="4">
        <v>3136600</v>
      </c>
      <c r="G882" s="35">
        <f t="shared" si="196"/>
        <v>-55.289999999999964</v>
      </c>
      <c r="H882" s="35">
        <f t="shared" si="195"/>
        <v>30.109999999999673</v>
      </c>
      <c r="I882" s="35">
        <f t="shared" ca="1" si="188"/>
        <v>0</v>
      </c>
      <c r="J882" s="35">
        <f t="shared" ca="1" si="189"/>
        <v>0</v>
      </c>
      <c r="K882" s="35">
        <f t="shared" ca="1" si="190"/>
        <v>0</v>
      </c>
      <c r="L882" s="35">
        <f t="shared" ca="1" si="191"/>
        <v>2440.2200000000012</v>
      </c>
      <c r="M882" s="34">
        <f ca="1">AVERAGE(E882:OFFSET(E882,-M$5+1,0))</f>
        <v>7053.7333333333336</v>
      </c>
      <c r="N882" s="34">
        <f ca="1">AVERAGE(E882:OFFSET(E882,-N$5+1,0))</f>
        <v>7078.4550000000008</v>
      </c>
      <c r="O882" s="34">
        <f t="shared" ca="1" si="192"/>
        <v>-1</v>
      </c>
      <c r="P882" s="15">
        <f t="shared" si="182"/>
        <v>83.619999999999891</v>
      </c>
      <c r="Q882" s="15">
        <f t="shared" si="183"/>
        <v>83.619999999999891</v>
      </c>
      <c r="R882" s="15">
        <f t="shared" si="184"/>
        <v>83.619999999999891</v>
      </c>
      <c r="S882" s="49">
        <f ca="1">AVERAGE(E882:OFFSET(E882,-S$5+1,0))</f>
        <v>7070.2459999999992</v>
      </c>
      <c r="T882" s="49">
        <f t="shared" ca="1" si="185"/>
        <v>7237.485999999999</v>
      </c>
      <c r="U882" s="49">
        <f t="shared" ca="1" si="186"/>
        <v>6903.0059999999994</v>
      </c>
      <c r="V882" s="47">
        <f t="shared" ca="1" si="193"/>
        <v>0</v>
      </c>
      <c r="W882" s="20">
        <f>IF(E882-E881&gt;0,E882-E881,0)</f>
        <v>0</v>
      </c>
      <c r="X882" s="20">
        <f>IF(E882-E881&lt;0,-(E882-E881),0)</f>
        <v>25.180000000000291</v>
      </c>
      <c r="Y882" s="20">
        <f ca="1">AVERAGE(W882:OFFSET(W882,-$Y$5+1,0))</f>
        <v>59.502000000000045</v>
      </c>
      <c r="Z882" s="20">
        <f ca="1">AVERAGE(X882:OFFSET(X882,-$Y$5+1,0))</f>
        <v>77.328666666666749</v>
      </c>
      <c r="AA882" s="20">
        <f t="shared" ca="1" si="187"/>
        <v>43.485865741597884</v>
      </c>
      <c r="AB882" s="20">
        <f t="shared" ca="1" si="194"/>
        <v>0</v>
      </c>
    </row>
    <row r="883" spans="1:28">
      <c r="A883" s="5">
        <v>39665</v>
      </c>
      <c r="B883" s="4">
        <v>7005.17</v>
      </c>
      <c r="C883" s="4">
        <v>7005.17</v>
      </c>
      <c r="D883" s="4">
        <v>6809.96</v>
      </c>
      <c r="E883" s="4">
        <v>6813.4</v>
      </c>
      <c r="F883" s="4">
        <v>4177000</v>
      </c>
      <c r="G883" s="35">
        <f t="shared" si="196"/>
        <v>27.8100000000004</v>
      </c>
      <c r="H883" s="35">
        <f t="shared" si="195"/>
        <v>-191.77000000000044</v>
      </c>
      <c r="I883" s="35">
        <f t="shared" ca="1" si="188"/>
        <v>0</v>
      </c>
      <c r="J883" s="35">
        <f t="shared" ca="1" si="189"/>
        <v>0</v>
      </c>
      <c r="K883" s="35">
        <f t="shared" ca="1" si="190"/>
        <v>0</v>
      </c>
      <c r="L883" s="35">
        <f t="shared" ca="1" si="191"/>
        <v>2440.2200000000012</v>
      </c>
      <c r="M883" s="34">
        <f ca="1">AVERAGE(E883:OFFSET(E883,-M$5+1,0))</f>
        <v>6983.6966666666667</v>
      </c>
      <c r="N883" s="34">
        <f ca="1">AVERAGE(E883:OFFSET(E883,-N$5+1,0))</f>
        <v>7065.0291666666662</v>
      </c>
      <c r="O883" s="34">
        <f t="shared" ca="1" si="192"/>
        <v>0</v>
      </c>
      <c r="P883" s="15">
        <f t="shared" si="182"/>
        <v>195.21000000000004</v>
      </c>
      <c r="Q883" s="15">
        <f t="shared" si="183"/>
        <v>195.21000000000004</v>
      </c>
      <c r="R883" s="15">
        <f t="shared" si="184"/>
        <v>195.21000000000004</v>
      </c>
      <c r="S883" s="49">
        <f ca="1">AVERAGE(E883:OFFSET(E883,-S$5+1,0))</f>
        <v>7043.8604999999998</v>
      </c>
      <c r="T883" s="49">
        <f t="shared" ca="1" si="185"/>
        <v>7434.2804999999998</v>
      </c>
      <c r="U883" s="49">
        <f t="shared" ca="1" si="186"/>
        <v>6653.4404999999997</v>
      </c>
      <c r="V883" s="47">
        <f t="shared" ca="1" si="193"/>
        <v>0</v>
      </c>
      <c r="W883" s="20">
        <f>IF(E883-E882&gt;0,E883-E882,0)</f>
        <v>0</v>
      </c>
      <c r="X883" s="20">
        <f>IF(E883-E882&lt;0,-(E883-E882),0)</f>
        <v>163.96000000000004</v>
      </c>
      <c r="Y883" s="20">
        <f ca="1">AVERAGE(W883:OFFSET(W883,-$Y$5+1,0))</f>
        <v>59.502000000000045</v>
      </c>
      <c r="Z883" s="20">
        <f ca="1">AVERAGE(X883:OFFSET(X883,-$Y$5+1,0))</f>
        <v>82.406000000000077</v>
      </c>
      <c r="AA883" s="20">
        <f t="shared" ca="1" si="187"/>
        <v>41.929982805761476</v>
      </c>
      <c r="AB883" s="20">
        <f t="shared" ca="1" si="194"/>
        <v>0</v>
      </c>
    </row>
    <row r="884" spans="1:28">
      <c r="A884" s="5">
        <v>39666</v>
      </c>
      <c r="B884" s="4">
        <v>6941.5</v>
      </c>
      <c r="C884" s="4">
        <v>7026.24</v>
      </c>
      <c r="D884" s="4">
        <v>6921.97</v>
      </c>
      <c r="E884" s="4">
        <v>7026.24</v>
      </c>
      <c r="F884" s="4">
        <v>4241600</v>
      </c>
      <c r="G884" s="35">
        <f t="shared" si="196"/>
        <v>128.10000000000036</v>
      </c>
      <c r="H884" s="35">
        <f t="shared" si="195"/>
        <v>84.739999999999782</v>
      </c>
      <c r="I884" s="35">
        <f t="shared" ca="1" si="188"/>
        <v>0</v>
      </c>
      <c r="J884" s="35">
        <f t="shared" ca="1" si="189"/>
        <v>0</v>
      </c>
      <c r="K884" s="35">
        <f t="shared" ca="1" si="190"/>
        <v>0</v>
      </c>
      <c r="L884" s="35">
        <f t="shared" ca="1" si="191"/>
        <v>2440.2200000000012</v>
      </c>
      <c r="M884" s="34">
        <f ca="1">AVERAGE(E884:OFFSET(E884,-M$5+1,0))</f>
        <v>6985.6583333333328</v>
      </c>
      <c r="N884" s="34">
        <f ca="1">AVERAGE(E884:OFFSET(E884,-N$5+1,0))</f>
        <v>7082.605833333334</v>
      </c>
      <c r="O884" s="34">
        <f t="shared" ca="1" si="192"/>
        <v>0</v>
      </c>
      <c r="P884" s="15">
        <f t="shared" si="182"/>
        <v>104.26999999999953</v>
      </c>
      <c r="Q884" s="15">
        <f t="shared" si="183"/>
        <v>212.84000000000015</v>
      </c>
      <c r="R884" s="15">
        <f t="shared" si="184"/>
        <v>212.84000000000015</v>
      </c>
      <c r="S884" s="49">
        <f ca="1">AVERAGE(E884:OFFSET(E884,-S$5+1,0))</f>
        <v>7042.579999999999</v>
      </c>
      <c r="T884" s="49">
        <f t="shared" ca="1" si="185"/>
        <v>7468.2599999999993</v>
      </c>
      <c r="U884" s="49">
        <f t="shared" ca="1" si="186"/>
        <v>6616.8999999999987</v>
      </c>
      <c r="V884" s="47">
        <f t="shared" ca="1" si="193"/>
        <v>0</v>
      </c>
      <c r="W884" s="20">
        <f>IF(E884-E883&gt;0,E884-E883,0)</f>
        <v>212.84000000000015</v>
      </c>
      <c r="X884" s="20">
        <f>IF(E884-E883&lt;0,-(E884-E883),0)</f>
        <v>0</v>
      </c>
      <c r="Y884" s="20">
        <f ca="1">AVERAGE(W884:OFFSET(W884,-$Y$5+1,0))</f>
        <v>73.69133333333339</v>
      </c>
      <c r="Z884" s="20">
        <f ca="1">AVERAGE(X884:OFFSET(X884,-$Y$5+1,0))</f>
        <v>60.891333333333385</v>
      </c>
      <c r="AA884" s="20">
        <f t="shared" ca="1" si="187"/>
        <v>54.755441513022973</v>
      </c>
      <c r="AB884" s="20">
        <f t="shared" ca="1" si="194"/>
        <v>0</v>
      </c>
    </row>
    <row r="885" spans="1:28">
      <c r="A885" s="5">
        <v>39667</v>
      </c>
      <c r="B885" s="4">
        <v>7022.28</v>
      </c>
      <c r="C885" s="4">
        <v>7082.36</v>
      </c>
      <c r="D885" s="4">
        <v>6993.2</v>
      </c>
      <c r="E885" s="4">
        <v>7024.58</v>
      </c>
      <c r="F885" s="4">
        <v>3941800</v>
      </c>
      <c r="G885" s="35">
        <f t="shared" si="196"/>
        <v>-3.9600000000000364</v>
      </c>
      <c r="H885" s="35">
        <f t="shared" si="195"/>
        <v>2.3000000000001819</v>
      </c>
      <c r="I885" s="35">
        <f t="shared" ca="1" si="188"/>
        <v>0</v>
      </c>
      <c r="J885" s="35">
        <f t="shared" ca="1" si="189"/>
        <v>0</v>
      </c>
      <c r="K885" s="35">
        <f t="shared" ca="1" si="190"/>
        <v>0</v>
      </c>
      <c r="L885" s="35">
        <f t="shared" ca="1" si="191"/>
        <v>2440.2200000000012</v>
      </c>
      <c r="M885" s="34">
        <f ca="1">AVERAGE(E885:OFFSET(E885,-M$5+1,0))</f>
        <v>6978.03</v>
      </c>
      <c r="N885" s="34">
        <f ca="1">AVERAGE(E885:OFFSET(E885,-N$5+1,0))</f>
        <v>7077.5149999999994</v>
      </c>
      <c r="O885" s="34">
        <f t="shared" ca="1" si="192"/>
        <v>0</v>
      </c>
      <c r="P885" s="15">
        <f t="shared" ref="P885:P948" si="197">C885-D885</f>
        <v>89.159999999999854</v>
      </c>
      <c r="Q885" s="15">
        <f t="shared" ref="Q885:Q948" si="198">MAX(C885,E884)-MIN(D885,E884)</f>
        <v>89.159999999999854</v>
      </c>
      <c r="R885" s="15">
        <f t="shared" ref="R885:R948" si="199">Q885</f>
        <v>89.159999999999854</v>
      </c>
      <c r="S885" s="49">
        <f ca="1">AVERAGE(E885:OFFSET(E885,-S$5+1,0))</f>
        <v>7041.396499999998</v>
      </c>
      <c r="T885" s="49">
        <f t="shared" ref="T885:T948" ca="1" si="200">S885+T$5*R885</f>
        <v>7219.7164999999977</v>
      </c>
      <c r="U885" s="49">
        <f t="shared" ref="U885:U948" ca="1" si="201">S885-T$5*R885</f>
        <v>6863.0764999999983</v>
      </c>
      <c r="V885" s="47">
        <f t="shared" ca="1" si="193"/>
        <v>0</v>
      </c>
      <c r="W885" s="20">
        <f>IF(E885-E884&gt;0,E885-E884,0)</f>
        <v>0</v>
      </c>
      <c r="X885" s="20">
        <f>IF(E885-E884&lt;0,-(E885-E884),0)</f>
        <v>1.6599999999998545</v>
      </c>
      <c r="Y885" s="20">
        <f ca="1">AVERAGE(W885:OFFSET(W885,-$Y$5+1,0))</f>
        <v>73.69133333333339</v>
      </c>
      <c r="Z885" s="20">
        <f ca="1">AVERAGE(X885:OFFSET(X885,-$Y$5+1,0))</f>
        <v>52.762000000000079</v>
      </c>
      <c r="AA885" s="20">
        <f t="shared" ref="AA885:AA948" ca="1" si="202">IF(Z885=0,100,100-(100/(1+Y885/Z885)))</f>
        <v>58.275516659637269</v>
      </c>
      <c r="AB885" s="20">
        <f t="shared" ca="1" si="194"/>
        <v>0</v>
      </c>
    </row>
    <row r="886" spans="1:28">
      <c r="A886" s="5">
        <v>39668</v>
      </c>
      <c r="B886" s="4">
        <v>7000.75</v>
      </c>
      <c r="C886" s="4">
        <v>7216.58</v>
      </c>
      <c r="D886" s="4">
        <v>7000.75</v>
      </c>
      <c r="E886" s="4">
        <v>7209.04</v>
      </c>
      <c r="F886" s="4">
        <v>4943200</v>
      </c>
      <c r="G886" s="35">
        <f t="shared" si="196"/>
        <v>-23.829999999999927</v>
      </c>
      <c r="H886" s="35">
        <f t="shared" si="195"/>
        <v>208.28999999999996</v>
      </c>
      <c r="I886" s="35">
        <f t="shared" ref="I886:I949" ca="1" si="203">IF(AND(E885&gt;T885,O885=1),1,IF(AND(E885&lt;U885,O885=-1),-1,IF(AND(E885&lt;T885,E885&gt;U885,AB885=1),1,IF(AND(E885&lt;T885,E885&gt;U885,AB885=-1),-1,0))))</f>
        <v>0</v>
      </c>
      <c r="J886" s="35">
        <f t="shared" ref="J886:J949" ca="1" si="204">IF(AND(J885&lt;=0,I885=1),1,IF(AND(J885&gt;=0,I885=-1),-1,IF(-1*K885/E885&gt;K$9,0,IF(K885/E885&gt;J$9,0,IF(AND(E885&gt;T885,J885&gt;0,52=-1),0,IF(AND(E885&lt;U885,J885&lt;0,52=1),0,IF(J885+I885&gt;J$5,J$5,IF(J885+I885&lt;J$7,J$7,J885+I885))))))))</f>
        <v>0</v>
      </c>
      <c r="K886" s="35">
        <f t="shared" ref="K886:K949" ca="1" si="205">J885*G886+J886*H886</f>
        <v>0</v>
      </c>
      <c r="L886" s="35">
        <f t="shared" ref="L886:L949" ca="1" si="206">L885+K886</f>
        <v>2440.2200000000012</v>
      </c>
      <c r="M886" s="34">
        <f ca="1">AVERAGE(E886:OFFSET(E886,-M$5+1,0))</f>
        <v>7008.8600000000006</v>
      </c>
      <c r="N886" s="34">
        <f ca="1">AVERAGE(E886:OFFSET(E886,-N$5+1,0))</f>
        <v>7089.4641666666657</v>
      </c>
      <c r="O886" s="34">
        <f t="shared" ref="O886:O949" ca="1" si="207">IF(AND(M885&lt;=N885,M886&gt;N886),1,IF(AND(M885&gt;=N885,M886&lt;N886),-1,0))</f>
        <v>0</v>
      </c>
      <c r="P886" s="15">
        <f t="shared" si="197"/>
        <v>215.82999999999993</v>
      </c>
      <c r="Q886" s="15">
        <f t="shared" si="198"/>
        <v>215.82999999999993</v>
      </c>
      <c r="R886" s="15">
        <f t="shared" si="199"/>
        <v>215.82999999999993</v>
      </c>
      <c r="S886" s="49">
        <f ca="1">AVERAGE(E886:OFFSET(E886,-S$5+1,0))</f>
        <v>7048.0660000000007</v>
      </c>
      <c r="T886" s="49">
        <f t="shared" ca="1" si="200"/>
        <v>7479.7260000000006</v>
      </c>
      <c r="U886" s="49">
        <f t="shared" ca="1" si="201"/>
        <v>6616.4060000000009</v>
      </c>
      <c r="V886" s="47">
        <f t="shared" ref="V886:V949" ca="1" si="208">IF(AND(E885&gt;U885,E886&lt;U886),-1,IF(AND(E885&lt;T885,E886&gt;T886),1,0))</f>
        <v>0</v>
      </c>
      <c r="W886" s="20">
        <f>IF(E886-E885&gt;0,E886-E885,0)</f>
        <v>184.46000000000004</v>
      </c>
      <c r="X886" s="20">
        <f>IF(E886-E885&lt;0,-(E886-E885),0)</f>
        <v>0</v>
      </c>
      <c r="Y886" s="20">
        <f ca="1">AVERAGE(W886:OFFSET(W886,-$Y$5+1,0))</f>
        <v>68.397333333333393</v>
      </c>
      <c r="Z886" s="20">
        <f ca="1">AVERAGE(X886:OFFSET(X886,-$Y$5+1,0))</f>
        <v>52.762000000000079</v>
      </c>
      <c r="AA886" s="20">
        <f t="shared" ca="1" si="202"/>
        <v>56.452385013673435</v>
      </c>
      <c r="AB886" s="20">
        <f t="shared" ref="AB886:AB949" ca="1" si="209">IF(AA885&lt;$AA$8,1,IF(AA886&gt;$AB$8,-1,0))</f>
        <v>0</v>
      </c>
    </row>
    <row r="887" spans="1:28">
      <c r="A887" s="5">
        <v>39671</v>
      </c>
      <c r="B887" s="4">
        <v>7313.08</v>
      </c>
      <c r="C887" s="4">
        <v>7357.69</v>
      </c>
      <c r="D887" s="4">
        <v>7278.9</v>
      </c>
      <c r="E887" s="4">
        <v>7325.62</v>
      </c>
      <c r="F887" s="4">
        <v>4737000</v>
      </c>
      <c r="G887" s="35">
        <f t="shared" si="196"/>
        <v>104.03999999999996</v>
      </c>
      <c r="H887" s="35">
        <f t="shared" si="195"/>
        <v>12.539999999999964</v>
      </c>
      <c r="I887" s="35">
        <f t="shared" ca="1" si="203"/>
        <v>0</v>
      </c>
      <c r="J887" s="35">
        <f t="shared" ca="1" si="204"/>
        <v>0</v>
      </c>
      <c r="K887" s="35">
        <f t="shared" ca="1" si="205"/>
        <v>0</v>
      </c>
      <c r="L887" s="35">
        <f t="shared" ca="1" si="206"/>
        <v>2440.2200000000012</v>
      </c>
      <c r="M887" s="34">
        <f ca="1">AVERAGE(E887:OFFSET(E887,-M$5+1,0))</f>
        <v>7062.7066666666678</v>
      </c>
      <c r="N887" s="34">
        <f ca="1">AVERAGE(E887:OFFSET(E887,-N$5+1,0))</f>
        <v>7090.7799999999988</v>
      </c>
      <c r="O887" s="34">
        <f t="shared" ca="1" si="207"/>
        <v>0</v>
      </c>
      <c r="P887" s="15">
        <f t="shared" si="197"/>
        <v>78.789999999999964</v>
      </c>
      <c r="Q887" s="15">
        <f t="shared" si="198"/>
        <v>148.64999999999964</v>
      </c>
      <c r="R887" s="15">
        <f t="shared" si="199"/>
        <v>148.64999999999964</v>
      </c>
      <c r="S887" s="49">
        <f ca="1">AVERAGE(E887:OFFSET(E887,-S$5+1,0))</f>
        <v>7052.1089999999995</v>
      </c>
      <c r="T887" s="49">
        <f t="shared" ca="1" si="200"/>
        <v>7349.4089999999987</v>
      </c>
      <c r="U887" s="49">
        <f t="shared" ca="1" si="201"/>
        <v>6754.8090000000002</v>
      </c>
      <c r="V887" s="47">
        <f t="shared" ca="1" si="208"/>
        <v>0</v>
      </c>
      <c r="W887" s="20">
        <f>IF(E887-E886&gt;0,E887-E886,0)</f>
        <v>116.57999999999993</v>
      </c>
      <c r="X887" s="20">
        <f>IF(E887-E886&lt;0,-(E887-E886),0)</f>
        <v>0</v>
      </c>
      <c r="Y887" s="20">
        <f ca="1">AVERAGE(W887:OFFSET(W887,-$Y$5+1,0))</f>
        <v>76.169333333333398</v>
      </c>
      <c r="Z887" s="20">
        <f ca="1">AVERAGE(X887:OFFSET(X887,-$Y$5+1,0))</f>
        <v>42.149333333333381</v>
      </c>
      <c r="AA887" s="20">
        <f t="shared" ca="1" si="202"/>
        <v>64.376429754673808</v>
      </c>
      <c r="AB887" s="20">
        <f t="shared" ca="1" si="209"/>
        <v>0</v>
      </c>
    </row>
    <row r="888" spans="1:28">
      <c r="A888" s="5">
        <v>39672</v>
      </c>
      <c r="B888" s="4">
        <v>7337.67</v>
      </c>
      <c r="C888" s="4">
        <v>7337.67</v>
      </c>
      <c r="D888" s="4">
        <v>7260.12</v>
      </c>
      <c r="E888" s="4">
        <v>7293.8</v>
      </c>
      <c r="F888" s="4">
        <v>4271800</v>
      </c>
      <c r="G888" s="35">
        <f t="shared" si="196"/>
        <v>12.050000000000182</v>
      </c>
      <c r="H888" s="35">
        <f t="shared" si="195"/>
        <v>-43.869999999999891</v>
      </c>
      <c r="I888" s="35">
        <f t="shared" ca="1" si="203"/>
        <v>0</v>
      </c>
      <c r="J888" s="35">
        <f t="shared" ca="1" si="204"/>
        <v>0</v>
      </c>
      <c r="K888" s="35">
        <f t="shared" ca="1" si="205"/>
        <v>0</v>
      </c>
      <c r="L888" s="35">
        <f t="shared" ca="1" si="206"/>
        <v>2440.2200000000012</v>
      </c>
      <c r="M888" s="34">
        <f ca="1">AVERAGE(E888:OFFSET(E888,-M$5+1,0))</f>
        <v>7115.4466666666676</v>
      </c>
      <c r="N888" s="34">
        <f ca="1">AVERAGE(E888:OFFSET(E888,-N$5+1,0))</f>
        <v>7084.59</v>
      </c>
      <c r="O888" s="34">
        <f t="shared" ca="1" si="207"/>
        <v>1</v>
      </c>
      <c r="P888" s="15">
        <f t="shared" si="197"/>
        <v>77.550000000000182</v>
      </c>
      <c r="Q888" s="15">
        <f t="shared" si="198"/>
        <v>77.550000000000182</v>
      </c>
      <c r="R888" s="15">
        <f t="shared" si="199"/>
        <v>77.550000000000182</v>
      </c>
      <c r="S888" s="49">
        <f ca="1">AVERAGE(E888:OFFSET(E888,-S$5+1,0))</f>
        <v>7058.9509999999991</v>
      </c>
      <c r="T888" s="49">
        <f t="shared" ca="1" si="200"/>
        <v>7214.0509999999995</v>
      </c>
      <c r="U888" s="49">
        <f t="shared" ca="1" si="201"/>
        <v>6903.8509999999987</v>
      </c>
      <c r="V888" s="47">
        <f t="shared" ca="1" si="208"/>
        <v>1</v>
      </c>
      <c r="W888" s="20">
        <f>IF(E888-E887&gt;0,E888-E887,0)</f>
        <v>0</v>
      </c>
      <c r="X888" s="20">
        <f>IF(E888-E887&lt;0,-(E888-E887),0)</f>
        <v>31.819999999999709</v>
      </c>
      <c r="Y888" s="20">
        <f ca="1">AVERAGE(W888:OFFSET(W888,-$Y$5+1,0))</f>
        <v>58.146000000000036</v>
      </c>
      <c r="Z888" s="20">
        <f ca="1">AVERAGE(X888:OFFSET(X888,-$Y$5+1,0))</f>
        <v>44.270666666666692</v>
      </c>
      <c r="AA888" s="20">
        <f t="shared" ca="1" si="202"/>
        <v>56.773962571196101</v>
      </c>
      <c r="AB888" s="20">
        <f t="shared" ca="1" si="209"/>
        <v>0</v>
      </c>
    </row>
    <row r="889" spans="1:28">
      <c r="A889" s="5">
        <v>39673</v>
      </c>
      <c r="B889" s="4">
        <v>7272.49</v>
      </c>
      <c r="C889" s="4">
        <v>7311.3</v>
      </c>
      <c r="D889" s="4">
        <v>7213.11</v>
      </c>
      <c r="E889" s="4">
        <v>7292.34</v>
      </c>
      <c r="F889" s="4">
        <v>4123000</v>
      </c>
      <c r="G889" s="35">
        <f t="shared" si="196"/>
        <v>-21.3100000000004</v>
      </c>
      <c r="H889" s="35">
        <f t="shared" si="195"/>
        <v>19.850000000000364</v>
      </c>
      <c r="I889" s="35">
        <f t="shared" ca="1" si="203"/>
        <v>1</v>
      </c>
      <c r="J889" s="35">
        <f t="shared" ca="1" si="204"/>
        <v>0</v>
      </c>
      <c r="K889" s="35">
        <f t="shared" ca="1" si="205"/>
        <v>0</v>
      </c>
      <c r="L889" s="35">
        <f t="shared" ca="1" si="206"/>
        <v>2440.2200000000012</v>
      </c>
      <c r="M889" s="34">
        <f ca="1">AVERAGE(E889:OFFSET(E889,-M$5+1,0))</f>
        <v>7195.2699999999995</v>
      </c>
      <c r="N889" s="34">
        <f ca="1">AVERAGE(E889:OFFSET(E889,-N$5+1,0))</f>
        <v>7089.4833333333336</v>
      </c>
      <c r="O889" s="34">
        <f t="shared" ca="1" si="207"/>
        <v>0</v>
      </c>
      <c r="P889" s="15">
        <f t="shared" si="197"/>
        <v>98.190000000000509</v>
      </c>
      <c r="Q889" s="15">
        <f t="shared" si="198"/>
        <v>98.190000000000509</v>
      </c>
      <c r="R889" s="15">
        <f t="shared" si="199"/>
        <v>98.190000000000509</v>
      </c>
      <c r="S889" s="49">
        <f ca="1">AVERAGE(E889:OFFSET(E889,-S$5+1,0))</f>
        <v>7081.8559999999998</v>
      </c>
      <c r="T889" s="49">
        <f t="shared" ca="1" si="200"/>
        <v>7278.2360000000008</v>
      </c>
      <c r="U889" s="49">
        <f t="shared" ca="1" si="201"/>
        <v>6885.4759999999987</v>
      </c>
      <c r="V889" s="47">
        <f t="shared" ca="1" si="208"/>
        <v>0</v>
      </c>
      <c r="W889" s="20">
        <f>IF(E889-E888&gt;0,E889-E888,0)</f>
        <v>0</v>
      </c>
      <c r="X889" s="20">
        <f>IF(E889-E888&lt;0,-(E889-E888),0)</f>
        <v>1.4600000000000364</v>
      </c>
      <c r="Y889" s="20">
        <f ca="1">AVERAGE(W889:OFFSET(W889,-$Y$5+1,0))</f>
        <v>58.146000000000036</v>
      </c>
      <c r="Z889" s="20">
        <f ca="1">AVERAGE(X889:OFFSET(X889,-$Y$5+1,0))</f>
        <v>43.033333333333331</v>
      </c>
      <c r="AA889" s="20">
        <f t="shared" ca="1" si="202"/>
        <v>57.468257681081134</v>
      </c>
      <c r="AB889" s="20">
        <f t="shared" ca="1" si="209"/>
        <v>0</v>
      </c>
    </row>
    <row r="890" spans="1:28">
      <c r="A890" s="5">
        <v>39674</v>
      </c>
      <c r="B890" s="4">
        <v>7265.01</v>
      </c>
      <c r="C890" s="4">
        <v>7353.31</v>
      </c>
      <c r="D890" s="4">
        <v>7253.63</v>
      </c>
      <c r="E890" s="4">
        <v>7326.07</v>
      </c>
      <c r="F890" s="4">
        <v>4276400</v>
      </c>
      <c r="G890" s="35">
        <f t="shared" si="196"/>
        <v>-27.329999999999927</v>
      </c>
      <c r="H890" s="35">
        <f t="shared" si="195"/>
        <v>61.059999999999491</v>
      </c>
      <c r="I890" s="35">
        <f t="shared" ca="1" si="203"/>
        <v>0</v>
      </c>
      <c r="J890" s="35">
        <f t="shared" ca="1" si="204"/>
        <v>1</v>
      </c>
      <c r="K890" s="35">
        <f t="shared" ca="1" si="205"/>
        <v>61.059999999999491</v>
      </c>
      <c r="L890" s="35">
        <f t="shared" ca="1" si="206"/>
        <v>2501.2800000000007</v>
      </c>
      <c r="M890" s="34">
        <f ca="1">AVERAGE(E890:OFFSET(E890,-M$5+1,0))</f>
        <v>7245.2416666666659</v>
      </c>
      <c r="N890" s="34">
        <f ca="1">AVERAGE(E890:OFFSET(E890,-N$5+1,0))</f>
        <v>7115.45</v>
      </c>
      <c r="O890" s="34">
        <f t="shared" ca="1" si="207"/>
        <v>0</v>
      </c>
      <c r="P890" s="15">
        <f t="shared" si="197"/>
        <v>99.680000000000291</v>
      </c>
      <c r="Q890" s="15">
        <f t="shared" si="198"/>
        <v>99.680000000000291</v>
      </c>
      <c r="R890" s="15">
        <f t="shared" si="199"/>
        <v>99.680000000000291</v>
      </c>
      <c r="S890" s="49">
        <f ca="1">AVERAGE(E890:OFFSET(E890,-S$5+1,0))</f>
        <v>7112.6275000000005</v>
      </c>
      <c r="T890" s="49">
        <f t="shared" ca="1" si="200"/>
        <v>7311.9875000000011</v>
      </c>
      <c r="U890" s="49">
        <f t="shared" ca="1" si="201"/>
        <v>6913.2674999999999</v>
      </c>
      <c r="V890" s="47">
        <f t="shared" ca="1" si="208"/>
        <v>0</v>
      </c>
      <c r="W890" s="20">
        <f>IF(E890-E889&gt;0,E890-E889,0)</f>
        <v>33.729999999999563</v>
      </c>
      <c r="X890" s="20">
        <f>IF(E890-E889&lt;0,-(E890-E889),0)</f>
        <v>0</v>
      </c>
      <c r="Y890" s="20">
        <f ca="1">AVERAGE(W890:OFFSET(W890,-$Y$5+1,0))</f>
        <v>44.115999999999985</v>
      </c>
      <c r="Z890" s="20">
        <f ca="1">AVERAGE(X890:OFFSET(X890,-$Y$5+1,0))</f>
        <v>43.033333333333331</v>
      </c>
      <c r="AA890" s="20">
        <f t="shared" ca="1" si="202"/>
        <v>50.621156023377488</v>
      </c>
      <c r="AB890" s="20">
        <f t="shared" ca="1" si="209"/>
        <v>0</v>
      </c>
    </row>
    <row r="891" spans="1:28">
      <c r="A891" s="5">
        <v>39675</v>
      </c>
      <c r="B891" s="4">
        <v>7374.38</v>
      </c>
      <c r="C891" s="4">
        <v>7376.69</v>
      </c>
      <c r="D891" s="4">
        <v>7181.69</v>
      </c>
      <c r="E891" s="4">
        <v>7196.5</v>
      </c>
      <c r="F891" s="4">
        <v>3853200</v>
      </c>
      <c r="G891" s="35">
        <f t="shared" si="196"/>
        <v>48.3100000000004</v>
      </c>
      <c r="H891" s="35">
        <f t="shared" si="195"/>
        <v>-177.88000000000011</v>
      </c>
      <c r="I891" s="35">
        <f t="shared" ca="1" si="203"/>
        <v>0</v>
      </c>
      <c r="J891" s="35">
        <f t="shared" ca="1" si="204"/>
        <v>1</v>
      </c>
      <c r="K891" s="35">
        <f t="shared" ca="1" si="205"/>
        <v>-129.56999999999971</v>
      </c>
      <c r="L891" s="35">
        <f t="shared" ca="1" si="206"/>
        <v>2371.7100000000009</v>
      </c>
      <c r="M891" s="34">
        <f ca="1">AVERAGE(E891:OFFSET(E891,-M$5+1,0))</f>
        <v>7273.8949999999995</v>
      </c>
      <c r="N891" s="34">
        <f ca="1">AVERAGE(E891:OFFSET(E891,-N$5+1,0))</f>
        <v>7125.9625000000015</v>
      </c>
      <c r="O891" s="34">
        <f t="shared" ca="1" si="207"/>
        <v>0</v>
      </c>
      <c r="P891" s="15">
        <f t="shared" si="197"/>
        <v>195</v>
      </c>
      <c r="Q891" s="15">
        <f t="shared" si="198"/>
        <v>195</v>
      </c>
      <c r="R891" s="15">
        <f t="shared" si="199"/>
        <v>195</v>
      </c>
      <c r="S891" s="49">
        <f ca="1">AVERAGE(E891:OFFSET(E891,-S$5+1,0))</f>
        <v>7123.726999999999</v>
      </c>
      <c r="T891" s="49">
        <f t="shared" ca="1" si="200"/>
        <v>7513.726999999999</v>
      </c>
      <c r="U891" s="49">
        <f t="shared" ca="1" si="201"/>
        <v>6733.726999999999</v>
      </c>
      <c r="V891" s="47">
        <f t="shared" ca="1" si="208"/>
        <v>0</v>
      </c>
      <c r="W891" s="20">
        <f>IF(E891-E890&gt;0,E891-E890,0)</f>
        <v>0</v>
      </c>
      <c r="X891" s="20">
        <f>IF(E891-E890&lt;0,-(E891-E890),0)</f>
        <v>129.56999999999971</v>
      </c>
      <c r="Y891" s="20">
        <f ca="1">AVERAGE(W891:OFFSET(W891,-$Y$5+1,0))</f>
        <v>40.232666666666653</v>
      </c>
      <c r="Z891" s="20">
        <f ca="1">AVERAGE(X891:OFFSET(X891,-$Y$5+1,0))</f>
        <v>51.671333333333315</v>
      </c>
      <c r="AA891" s="20">
        <f t="shared" ca="1" si="202"/>
        <v>43.776839600742804</v>
      </c>
      <c r="AB891" s="20">
        <f t="shared" ca="1" si="209"/>
        <v>0</v>
      </c>
    </row>
    <row r="892" spans="1:28">
      <c r="A892" s="5">
        <v>39678</v>
      </c>
      <c r="B892" s="4">
        <v>7189.68</v>
      </c>
      <c r="C892" s="4">
        <v>7213.69</v>
      </c>
      <c r="D892" s="4">
        <v>6996.78</v>
      </c>
      <c r="E892" s="4">
        <v>7000.74</v>
      </c>
      <c r="F892" s="4">
        <v>3594600</v>
      </c>
      <c r="G892" s="35">
        <f t="shared" si="196"/>
        <v>-6.819999999999709</v>
      </c>
      <c r="H892" s="35">
        <f t="shared" si="195"/>
        <v>-188.94000000000051</v>
      </c>
      <c r="I892" s="35">
        <f t="shared" ca="1" si="203"/>
        <v>0</v>
      </c>
      <c r="J892" s="35">
        <f t="shared" ca="1" si="204"/>
        <v>1</v>
      </c>
      <c r="K892" s="35">
        <f t="shared" ca="1" si="205"/>
        <v>-195.76000000000022</v>
      </c>
      <c r="L892" s="35">
        <f t="shared" ca="1" si="206"/>
        <v>2175.9500000000007</v>
      </c>
      <c r="M892" s="34">
        <f ca="1">AVERAGE(E892:OFFSET(E892,-M$5+1,0))</f>
        <v>7239.1783333333333</v>
      </c>
      <c r="N892" s="34">
        <f ca="1">AVERAGE(E892:OFFSET(E892,-N$5+1,0))</f>
        <v>7124.0191666666688</v>
      </c>
      <c r="O892" s="34">
        <f t="shared" ca="1" si="207"/>
        <v>0</v>
      </c>
      <c r="P892" s="15">
        <f t="shared" si="197"/>
        <v>216.90999999999985</v>
      </c>
      <c r="Q892" s="15">
        <f t="shared" si="198"/>
        <v>216.90999999999985</v>
      </c>
      <c r="R892" s="15">
        <f t="shared" si="199"/>
        <v>216.90999999999985</v>
      </c>
      <c r="S892" s="49">
        <f ca="1">AVERAGE(E892:OFFSET(E892,-S$5+1,0))</f>
        <v>7132.9979999999996</v>
      </c>
      <c r="T892" s="49">
        <f t="shared" ca="1" si="200"/>
        <v>7566.8179999999993</v>
      </c>
      <c r="U892" s="49">
        <f t="shared" ca="1" si="201"/>
        <v>6699.1779999999999</v>
      </c>
      <c r="V892" s="47">
        <f t="shared" ca="1" si="208"/>
        <v>0</v>
      </c>
      <c r="W892" s="20">
        <f>IF(E892-E891&gt;0,E892-E891,0)</f>
        <v>0</v>
      </c>
      <c r="X892" s="20">
        <f>IF(E892-E891&lt;0,-(E892-E891),0)</f>
        <v>195.76000000000022</v>
      </c>
      <c r="Y892" s="20">
        <f ca="1">AVERAGE(W892:OFFSET(W892,-$Y$5+1,0))</f>
        <v>40.232666666666653</v>
      </c>
      <c r="Z892" s="20">
        <f ca="1">AVERAGE(X892:OFFSET(X892,-$Y$5+1,0))</f>
        <v>55.757999999999996</v>
      </c>
      <c r="AA892" s="20">
        <f t="shared" ca="1" si="202"/>
        <v>41.913102662758874</v>
      </c>
      <c r="AB892" s="20">
        <f t="shared" ca="1" si="209"/>
        <v>0</v>
      </c>
    </row>
    <row r="893" spans="1:28">
      <c r="A893" s="5">
        <v>39679</v>
      </c>
      <c r="B893" s="4">
        <v>6876.23</v>
      </c>
      <c r="C893" s="4">
        <v>6998.24</v>
      </c>
      <c r="D893" s="4">
        <v>6849.83</v>
      </c>
      <c r="E893" s="4">
        <v>6978.6</v>
      </c>
      <c r="F893" s="4">
        <v>3468400</v>
      </c>
      <c r="G893" s="35">
        <f t="shared" si="196"/>
        <v>-124.51000000000022</v>
      </c>
      <c r="H893" s="35">
        <f t="shared" si="195"/>
        <v>102.3700000000008</v>
      </c>
      <c r="I893" s="35">
        <f t="shared" ca="1" si="203"/>
        <v>0</v>
      </c>
      <c r="J893" s="35">
        <f t="shared" ca="1" si="204"/>
        <v>1</v>
      </c>
      <c r="K893" s="35">
        <f t="shared" ca="1" si="205"/>
        <v>-22.139999999999418</v>
      </c>
      <c r="L893" s="35">
        <f t="shared" ca="1" si="206"/>
        <v>2153.8100000000013</v>
      </c>
      <c r="M893" s="34">
        <f ca="1">AVERAGE(E893:OFFSET(E893,-M$5+1,0))</f>
        <v>7181.3416666666662</v>
      </c>
      <c r="N893" s="34">
        <f ca="1">AVERAGE(E893:OFFSET(E893,-N$5+1,0))</f>
        <v>7122.0241666666689</v>
      </c>
      <c r="O893" s="34">
        <f t="shared" ca="1" si="207"/>
        <v>0</v>
      </c>
      <c r="P893" s="15">
        <f t="shared" si="197"/>
        <v>148.40999999999985</v>
      </c>
      <c r="Q893" s="15">
        <f t="shared" si="198"/>
        <v>150.90999999999985</v>
      </c>
      <c r="R893" s="15">
        <f t="shared" si="199"/>
        <v>150.90999999999985</v>
      </c>
      <c r="S893" s="49">
        <f ca="1">AVERAGE(E893:OFFSET(E893,-S$5+1,0))</f>
        <v>7127.6444999999994</v>
      </c>
      <c r="T893" s="49">
        <f t="shared" ca="1" si="200"/>
        <v>7429.4644999999991</v>
      </c>
      <c r="U893" s="49">
        <f t="shared" ca="1" si="201"/>
        <v>6825.8244999999997</v>
      </c>
      <c r="V893" s="47">
        <f t="shared" ca="1" si="208"/>
        <v>0</v>
      </c>
      <c r="W893" s="20">
        <f>IF(E893-E892&gt;0,E893-E892,0)</f>
        <v>0</v>
      </c>
      <c r="X893" s="20">
        <f>IF(E893-E892&lt;0,-(E893-E892),0)</f>
        <v>22.139999999999418</v>
      </c>
      <c r="Y893" s="20">
        <f ca="1">AVERAGE(W893:OFFSET(W893,-$Y$5+1,0))</f>
        <v>40.232666666666653</v>
      </c>
      <c r="Z893" s="20">
        <f ca="1">AVERAGE(X893:OFFSET(X893,-$Y$5+1,0))</f>
        <v>42.623999999999981</v>
      </c>
      <c r="AA893" s="20">
        <f t="shared" ca="1" si="202"/>
        <v>48.556945729573165</v>
      </c>
      <c r="AB893" s="20">
        <f t="shared" ca="1" si="209"/>
        <v>0</v>
      </c>
    </row>
    <row r="894" spans="1:28">
      <c r="A894" s="5">
        <v>39680</v>
      </c>
      <c r="B894" s="4">
        <v>6927.46</v>
      </c>
      <c r="C894" s="4">
        <v>7053.56</v>
      </c>
      <c r="D894" s="4">
        <v>6898.29</v>
      </c>
      <c r="E894" s="4">
        <v>7040.9</v>
      </c>
      <c r="F894" s="4">
        <v>3446000</v>
      </c>
      <c r="G894" s="35">
        <f t="shared" si="196"/>
        <v>-51.140000000000327</v>
      </c>
      <c r="H894" s="35">
        <f t="shared" si="195"/>
        <v>113.4399999999996</v>
      </c>
      <c r="I894" s="35">
        <f t="shared" ca="1" si="203"/>
        <v>0</v>
      </c>
      <c r="J894" s="35">
        <f t="shared" ca="1" si="204"/>
        <v>1</v>
      </c>
      <c r="K894" s="35">
        <f t="shared" ca="1" si="205"/>
        <v>62.299999999999272</v>
      </c>
      <c r="L894" s="35">
        <f t="shared" ca="1" si="206"/>
        <v>2216.1100000000006</v>
      </c>
      <c r="M894" s="34">
        <f ca="1">AVERAGE(E894:OFFSET(E894,-M$5+1,0))</f>
        <v>7139.1916666666666</v>
      </c>
      <c r="N894" s="34">
        <f ca="1">AVERAGE(E894:OFFSET(E894,-N$5+1,0))</f>
        <v>7127.3191666666671</v>
      </c>
      <c r="O894" s="34">
        <f t="shared" ca="1" si="207"/>
        <v>0</v>
      </c>
      <c r="P894" s="15">
        <f t="shared" si="197"/>
        <v>155.27000000000044</v>
      </c>
      <c r="Q894" s="15">
        <f t="shared" si="198"/>
        <v>155.27000000000044</v>
      </c>
      <c r="R894" s="15">
        <f t="shared" si="199"/>
        <v>155.27000000000044</v>
      </c>
      <c r="S894" s="49">
        <f ca="1">AVERAGE(E894:OFFSET(E894,-S$5+1,0))</f>
        <v>7126.4069999999992</v>
      </c>
      <c r="T894" s="49">
        <f t="shared" ca="1" si="200"/>
        <v>7436.9470000000001</v>
      </c>
      <c r="U894" s="49">
        <f t="shared" ca="1" si="201"/>
        <v>6815.8669999999984</v>
      </c>
      <c r="V894" s="47">
        <f t="shared" ca="1" si="208"/>
        <v>0</v>
      </c>
      <c r="W894" s="20">
        <f>IF(E894-E893&gt;0,E894-E893,0)</f>
        <v>62.299999999999272</v>
      </c>
      <c r="X894" s="20">
        <f>IF(E894-E893&lt;0,-(E894-E893),0)</f>
        <v>0</v>
      </c>
      <c r="Y894" s="20">
        <f ca="1">AVERAGE(W894:OFFSET(W894,-$Y$5+1,0))</f>
        <v>40.660666666666593</v>
      </c>
      <c r="Z894" s="20">
        <f ca="1">AVERAGE(X894:OFFSET(X894,-$Y$5+1,0))</f>
        <v>42.623999999999981</v>
      </c>
      <c r="AA894" s="20">
        <f t="shared" ca="1" si="202"/>
        <v>48.821311646001234</v>
      </c>
      <c r="AB894" s="20">
        <f t="shared" ca="1" si="209"/>
        <v>0</v>
      </c>
    </row>
    <row r="895" spans="1:28">
      <c r="A895" s="5">
        <v>39681</v>
      </c>
      <c r="B895" s="4">
        <v>6989.94</v>
      </c>
      <c r="C895" s="4">
        <v>7017.1</v>
      </c>
      <c r="D895" s="4">
        <v>6918.48</v>
      </c>
      <c r="E895" s="4">
        <v>6918.48</v>
      </c>
      <c r="F895" s="4">
        <v>3318600</v>
      </c>
      <c r="G895" s="35">
        <f t="shared" si="196"/>
        <v>-50.960000000000036</v>
      </c>
      <c r="H895" s="35">
        <f t="shared" si="195"/>
        <v>-71.460000000000036</v>
      </c>
      <c r="I895" s="35">
        <f t="shared" ca="1" si="203"/>
        <v>0</v>
      </c>
      <c r="J895" s="35">
        <f t="shared" ca="1" si="204"/>
        <v>1</v>
      </c>
      <c r="K895" s="35">
        <f t="shared" ca="1" si="205"/>
        <v>-122.42000000000007</v>
      </c>
      <c r="L895" s="35">
        <f t="shared" ca="1" si="206"/>
        <v>2093.6900000000005</v>
      </c>
      <c r="M895" s="34">
        <f ca="1">AVERAGE(E895:OFFSET(E895,-M$5+1,0))</f>
        <v>7076.8816666666653</v>
      </c>
      <c r="N895" s="34">
        <f ca="1">AVERAGE(E895:OFFSET(E895,-N$5+1,0))</f>
        <v>7136.0758333333324</v>
      </c>
      <c r="O895" s="34">
        <f t="shared" ca="1" si="207"/>
        <v>-1</v>
      </c>
      <c r="P895" s="15">
        <f t="shared" si="197"/>
        <v>98.6200000000008</v>
      </c>
      <c r="Q895" s="15">
        <f t="shared" si="198"/>
        <v>122.42000000000007</v>
      </c>
      <c r="R895" s="15">
        <f t="shared" si="199"/>
        <v>122.42000000000007</v>
      </c>
      <c r="S895" s="49">
        <f ca="1">AVERAGE(E895:OFFSET(E895,-S$5+1,0))</f>
        <v>7106.8395</v>
      </c>
      <c r="T895" s="49">
        <f t="shared" ca="1" si="200"/>
        <v>7351.6795000000002</v>
      </c>
      <c r="U895" s="49">
        <f t="shared" ca="1" si="201"/>
        <v>6861.9994999999999</v>
      </c>
      <c r="V895" s="47">
        <f t="shared" ca="1" si="208"/>
        <v>0</v>
      </c>
      <c r="W895" s="20">
        <f>IF(E895-E894&gt;0,E895-E894,0)</f>
        <v>0</v>
      </c>
      <c r="X895" s="20">
        <f>IF(E895-E894&lt;0,-(E895-E894),0)</f>
        <v>122.42000000000007</v>
      </c>
      <c r="Y895" s="20">
        <f ca="1">AVERAGE(W895:OFFSET(W895,-$Y$5+1,0))</f>
        <v>40.660666666666593</v>
      </c>
      <c r="Z895" s="20">
        <f ca="1">AVERAGE(X895:OFFSET(X895,-$Y$5+1,0))</f>
        <v>47.699333333333321</v>
      </c>
      <c r="AA895" s="20">
        <f t="shared" ca="1" si="202"/>
        <v>46.01705145616414</v>
      </c>
      <c r="AB895" s="20">
        <f t="shared" ca="1" si="209"/>
        <v>0</v>
      </c>
    </row>
    <row r="896" spans="1:28">
      <c r="A896" s="5">
        <v>39682</v>
      </c>
      <c r="B896" s="4">
        <v>6966.12</v>
      </c>
      <c r="C896" s="4">
        <v>6994.8</v>
      </c>
      <c r="D896" s="4">
        <v>6837.25</v>
      </c>
      <c r="E896" s="4">
        <v>6911.64</v>
      </c>
      <c r="F896" s="4">
        <v>3240400</v>
      </c>
      <c r="G896" s="35">
        <f t="shared" si="196"/>
        <v>47.640000000000327</v>
      </c>
      <c r="H896" s="35">
        <f t="shared" si="195"/>
        <v>-54.479999999999563</v>
      </c>
      <c r="I896" s="35">
        <f t="shared" ca="1" si="203"/>
        <v>0</v>
      </c>
      <c r="J896" s="35">
        <f t="shared" ca="1" si="204"/>
        <v>1</v>
      </c>
      <c r="K896" s="35">
        <f t="shared" ca="1" si="205"/>
        <v>-6.839999999999236</v>
      </c>
      <c r="L896" s="35">
        <f t="shared" ca="1" si="206"/>
        <v>2086.8500000000013</v>
      </c>
      <c r="M896" s="34">
        <f ca="1">AVERAGE(E896:OFFSET(E896,-M$5+1,0))</f>
        <v>7007.81</v>
      </c>
      <c r="N896" s="34">
        <f ca="1">AVERAGE(E896:OFFSET(E896,-N$5+1,0))</f>
        <v>7126.5258333333322</v>
      </c>
      <c r="O896" s="34">
        <f t="shared" ca="1" si="207"/>
        <v>0</v>
      </c>
      <c r="P896" s="15">
        <f t="shared" si="197"/>
        <v>157.55000000000018</v>
      </c>
      <c r="Q896" s="15">
        <f t="shared" si="198"/>
        <v>157.55000000000018</v>
      </c>
      <c r="R896" s="15">
        <f t="shared" si="199"/>
        <v>157.55000000000018</v>
      </c>
      <c r="S896" s="49">
        <f ca="1">AVERAGE(E896:OFFSET(E896,-S$5+1,0))</f>
        <v>7084.0174999999999</v>
      </c>
      <c r="T896" s="49">
        <f t="shared" ca="1" si="200"/>
        <v>7399.1175000000003</v>
      </c>
      <c r="U896" s="49">
        <f t="shared" ca="1" si="201"/>
        <v>6768.9174999999996</v>
      </c>
      <c r="V896" s="47">
        <f t="shared" ca="1" si="208"/>
        <v>0</v>
      </c>
      <c r="W896" s="20">
        <f>IF(E896-E895&gt;0,E896-E895,0)</f>
        <v>0</v>
      </c>
      <c r="X896" s="20">
        <f>IF(E896-E895&lt;0,-(E896-E895),0)</f>
        <v>6.839999999999236</v>
      </c>
      <c r="Y896" s="20">
        <f ca="1">AVERAGE(W896:OFFSET(W896,-$Y$5+1,0))</f>
        <v>40.660666666666593</v>
      </c>
      <c r="Z896" s="20">
        <f ca="1">AVERAGE(X896:OFFSET(X896,-$Y$5+1,0))</f>
        <v>46.720666666666574</v>
      </c>
      <c r="AA896" s="20">
        <f t="shared" ca="1" si="202"/>
        <v>46.532440185546882</v>
      </c>
      <c r="AB896" s="20">
        <f t="shared" ca="1" si="209"/>
        <v>0</v>
      </c>
    </row>
    <row r="897" spans="1:28">
      <c r="A897" s="5">
        <v>39685</v>
      </c>
      <c r="B897" s="4">
        <v>6974.07</v>
      </c>
      <c r="C897" s="4">
        <v>7050.31</v>
      </c>
      <c r="D897" s="4">
        <v>6935.59</v>
      </c>
      <c r="E897" s="4">
        <v>7030.72</v>
      </c>
      <c r="F897" s="4">
        <v>3047200</v>
      </c>
      <c r="G897" s="35">
        <f t="shared" si="196"/>
        <v>62.429999999999382</v>
      </c>
      <c r="H897" s="35">
        <f t="shared" si="195"/>
        <v>56.650000000000546</v>
      </c>
      <c r="I897" s="35">
        <f t="shared" ca="1" si="203"/>
        <v>0</v>
      </c>
      <c r="J897" s="35">
        <f t="shared" ca="1" si="204"/>
        <v>1</v>
      </c>
      <c r="K897" s="35">
        <f t="shared" ca="1" si="205"/>
        <v>119.07999999999993</v>
      </c>
      <c r="L897" s="35">
        <f t="shared" ca="1" si="206"/>
        <v>2205.9300000000012</v>
      </c>
      <c r="M897" s="34">
        <f ca="1">AVERAGE(E897:OFFSET(E897,-M$5+1,0))</f>
        <v>6980.18</v>
      </c>
      <c r="N897" s="34">
        <f ca="1">AVERAGE(E897:OFFSET(E897,-N$5+1,0))</f>
        <v>7127.0374999999995</v>
      </c>
      <c r="O897" s="34">
        <f t="shared" ca="1" si="207"/>
        <v>0</v>
      </c>
      <c r="P897" s="15">
        <f t="shared" si="197"/>
        <v>114.72000000000025</v>
      </c>
      <c r="Q897" s="15">
        <f t="shared" si="198"/>
        <v>138.67000000000007</v>
      </c>
      <c r="R897" s="15">
        <f t="shared" si="199"/>
        <v>138.67000000000007</v>
      </c>
      <c r="S897" s="49">
        <f ca="1">AVERAGE(E897:OFFSET(E897,-S$5+1,0))</f>
        <v>7073.8725000000004</v>
      </c>
      <c r="T897" s="49">
        <f t="shared" ca="1" si="200"/>
        <v>7351.2125000000005</v>
      </c>
      <c r="U897" s="49">
        <f t="shared" ca="1" si="201"/>
        <v>6796.5325000000003</v>
      </c>
      <c r="V897" s="47">
        <f t="shared" ca="1" si="208"/>
        <v>0</v>
      </c>
      <c r="W897" s="20">
        <f>IF(E897-E896&gt;0,E897-E896,0)</f>
        <v>119.07999999999993</v>
      </c>
      <c r="X897" s="20">
        <f>IF(E897-E896&lt;0,-(E897-E896),0)</f>
        <v>0</v>
      </c>
      <c r="Y897" s="20">
        <f ca="1">AVERAGE(W897:OFFSET(W897,-$Y$5+1,0))</f>
        <v>48.599333333333256</v>
      </c>
      <c r="Z897" s="20">
        <f ca="1">AVERAGE(X897:OFFSET(X897,-$Y$5+1,0))</f>
        <v>45.041999999999888</v>
      </c>
      <c r="AA897" s="20">
        <f t="shared" ca="1" si="202"/>
        <v>51.899446113539632</v>
      </c>
      <c r="AB897" s="20">
        <f t="shared" ca="1" si="209"/>
        <v>0</v>
      </c>
    </row>
    <row r="898" spans="1:28">
      <c r="A898" s="5">
        <v>39686</v>
      </c>
      <c r="B898" s="4">
        <v>6945.14</v>
      </c>
      <c r="C898" s="4">
        <v>6980.85</v>
      </c>
      <c r="D898" s="4">
        <v>6917.31</v>
      </c>
      <c r="E898" s="4">
        <v>6964.6</v>
      </c>
      <c r="F898" s="4">
        <v>2548200</v>
      </c>
      <c r="G898" s="35">
        <f t="shared" si="196"/>
        <v>-85.579999999999927</v>
      </c>
      <c r="H898" s="35">
        <f t="shared" si="195"/>
        <v>19.460000000000036</v>
      </c>
      <c r="I898" s="35">
        <f t="shared" ca="1" si="203"/>
        <v>0</v>
      </c>
      <c r="J898" s="35">
        <f t="shared" ca="1" si="204"/>
        <v>1</v>
      </c>
      <c r="K898" s="35">
        <f t="shared" ca="1" si="205"/>
        <v>-66.119999999999891</v>
      </c>
      <c r="L898" s="35">
        <f t="shared" ca="1" si="206"/>
        <v>2139.8100000000013</v>
      </c>
      <c r="M898" s="34">
        <f ca="1">AVERAGE(E898:OFFSET(E898,-M$5+1,0))</f>
        <v>6974.1566666666658</v>
      </c>
      <c r="N898" s="34">
        <f ca="1">AVERAGE(E898:OFFSET(E898,-N$5+1,0))</f>
        <v>7106.6675000000005</v>
      </c>
      <c r="O898" s="34">
        <f t="shared" ca="1" si="207"/>
        <v>0</v>
      </c>
      <c r="P898" s="15">
        <f t="shared" si="197"/>
        <v>63.539999999999964</v>
      </c>
      <c r="Q898" s="15">
        <f t="shared" si="198"/>
        <v>113.40999999999985</v>
      </c>
      <c r="R898" s="15">
        <f t="shared" si="199"/>
        <v>113.40999999999985</v>
      </c>
      <c r="S898" s="49">
        <f ca="1">AVERAGE(E898:OFFSET(E898,-S$5+1,0))</f>
        <v>7071.378999999999</v>
      </c>
      <c r="T898" s="49">
        <f t="shared" ca="1" si="200"/>
        <v>7298.1989999999987</v>
      </c>
      <c r="U898" s="49">
        <f t="shared" ca="1" si="201"/>
        <v>6844.5589999999993</v>
      </c>
      <c r="V898" s="47">
        <f t="shared" ca="1" si="208"/>
        <v>0</v>
      </c>
      <c r="W898" s="20">
        <f>IF(E898-E897&gt;0,E898-E897,0)</f>
        <v>0</v>
      </c>
      <c r="X898" s="20">
        <f>IF(E898-E897&lt;0,-(E898-E897),0)</f>
        <v>66.119999999999891</v>
      </c>
      <c r="Y898" s="20">
        <f ca="1">AVERAGE(W898:OFFSET(W898,-$Y$5+1,0))</f>
        <v>48.599333333333256</v>
      </c>
      <c r="Z898" s="20">
        <f ca="1">AVERAGE(X898:OFFSET(X898,-$Y$5+1,0))</f>
        <v>38.519333333333208</v>
      </c>
      <c r="AA898" s="20">
        <f t="shared" ca="1" si="202"/>
        <v>55.785212507078512</v>
      </c>
      <c r="AB898" s="20">
        <f t="shared" ca="1" si="209"/>
        <v>0</v>
      </c>
    </row>
    <row r="899" spans="1:28">
      <c r="A899" s="5">
        <v>39687</v>
      </c>
      <c r="B899" s="4">
        <v>6950.88</v>
      </c>
      <c r="C899" s="4">
        <v>7106.64</v>
      </c>
      <c r="D899" s="4">
        <v>6929.87</v>
      </c>
      <c r="E899" s="4">
        <v>7080.97</v>
      </c>
      <c r="F899" s="4">
        <v>3440000</v>
      </c>
      <c r="G899" s="35">
        <f t="shared" si="196"/>
        <v>-13.720000000000255</v>
      </c>
      <c r="H899" s="35">
        <f t="shared" si="195"/>
        <v>130.09000000000015</v>
      </c>
      <c r="I899" s="35">
        <f t="shared" ca="1" si="203"/>
        <v>0</v>
      </c>
      <c r="J899" s="35">
        <f t="shared" ca="1" si="204"/>
        <v>1</v>
      </c>
      <c r="K899" s="35">
        <f t="shared" ca="1" si="205"/>
        <v>116.36999999999989</v>
      </c>
      <c r="L899" s="35">
        <f t="shared" ca="1" si="206"/>
        <v>2256.1800000000012</v>
      </c>
      <c r="M899" s="34">
        <f ca="1">AVERAGE(E899:OFFSET(E899,-M$5+1,0))</f>
        <v>6991.2183333333342</v>
      </c>
      <c r="N899" s="34">
        <f ca="1">AVERAGE(E899:OFFSET(E899,-N$5+1,0))</f>
        <v>7086.28</v>
      </c>
      <c r="O899" s="34">
        <f t="shared" ca="1" si="207"/>
        <v>0</v>
      </c>
      <c r="P899" s="15">
        <f t="shared" si="197"/>
        <v>176.77000000000044</v>
      </c>
      <c r="Q899" s="15">
        <f t="shared" si="198"/>
        <v>176.77000000000044</v>
      </c>
      <c r="R899" s="15">
        <f t="shared" si="199"/>
        <v>176.77000000000044</v>
      </c>
      <c r="S899" s="49">
        <f ca="1">AVERAGE(E899:OFFSET(E899,-S$5+1,0))</f>
        <v>7071.9100000000008</v>
      </c>
      <c r="T899" s="49">
        <f t="shared" ca="1" si="200"/>
        <v>7425.4500000000016</v>
      </c>
      <c r="U899" s="49">
        <f t="shared" ca="1" si="201"/>
        <v>6718.37</v>
      </c>
      <c r="V899" s="47">
        <f t="shared" ca="1" si="208"/>
        <v>0</v>
      </c>
      <c r="W899" s="20">
        <f>IF(E899-E898&gt;0,E899-E898,0)</f>
        <v>116.36999999999989</v>
      </c>
      <c r="X899" s="20">
        <f>IF(E899-E898&lt;0,-(E899-E898),0)</f>
        <v>0</v>
      </c>
      <c r="Y899" s="20">
        <f ca="1">AVERAGE(W899:OFFSET(W899,-$Y$5+1,0))</f>
        <v>42.167999999999907</v>
      </c>
      <c r="Z899" s="20">
        <f ca="1">AVERAGE(X899:OFFSET(X899,-$Y$5+1,0))</f>
        <v>38.519333333333208</v>
      </c>
      <c r="AA899" s="20">
        <f t="shared" ca="1" si="202"/>
        <v>52.260990985780531</v>
      </c>
      <c r="AB899" s="20">
        <f t="shared" ca="1" si="209"/>
        <v>0</v>
      </c>
    </row>
    <row r="900" spans="1:28">
      <c r="A900" s="5">
        <v>39688</v>
      </c>
      <c r="B900" s="4">
        <v>7090.32</v>
      </c>
      <c r="C900" s="4">
        <v>7127.84</v>
      </c>
      <c r="D900" s="4">
        <v>7025.3</v>
      </c>
      <c r="E900" s="4">
        <v>7033.37</v>
      </c>
      <c r="F900" s="4">
        <v>3807800</v>
      </c>
      <c r="G900" s="35">
        <f t="shared" si="196"/>
        <v>9.3499999999994543</v>
      </c>
      <c r="H900" s="35">
        <f t="shared" ref="H900:H963" si="210">E900-B900</f>
        <v>-56.949999999999818</v>
      </c>
      <c r="I900" s="35">
        <f t="shared" ca="1" si="203"/>
        <v>0</v>
      </c>
      <c r="J900" s="35">
        <f t="shared" ca="1" si="204"/>
        <v>1</v>
      </c>
      <c r="K900" s="35">
        <f t="shared" ca="1" si="205"/>
        <v>-47.600000000000364</v>
      </c>
      <c r="L900" s="35">
        <f t="shared" ca="1" si="206"/>
        <v>2208.5800000000008</v>
      </c>
      <c r="M900" s="34">
        <f ca="1">AVERAGE(E900:OFFSET(E900,-M$5+1,0))</f>
        <v>6989.963333333334</v>
      </c>
      <c r="N900" s="34">
        <f ca="1">AVERAGE(E900:OFFSET(E900,-N$5+1,0))</f>
        <v>7064.5775000000003</v>
      </c>
      <c r="O900" s="34">
        <f t="shared" ca="1" si="207"/>
        <v>0</v>
      </c>
      <c r="P900" s="15">
        <f t="shared" si="197"/>
        <v>102.53999999999996</v>
      </c>
      <c r="Q900" s="15">
        <f t="shared" si="198"/>
        <v>102.53999999999996</v>
      </c>
      <c r="R900" s="15">
        <f t="shared" si="199"/>
        <v>102.53999999999996</v>
      </c>
      <c r="S900" s="49">
        <f ca="1">AVERAGE(E900:OFFSET(E900,-S$5+1,0))</f>
        <v>7072.3755000000001</v>
      </c>
      <c r="T900" s="49">
        <f t="shared" ca="1" si="200"/>
        <v>7277.4555</v>
      </c>
      <c r="U900" s="49">
        <f t="shared" ca="1" si="201"/>
        <v>6867.2955000000002</v>
      </c>
      <c r="V900" s="47">
        <f t="shared" ca="1" si="208"/>
        <v>0</v>
      </c>
      <c r="W900" s="20">
        <f>IF(E900-E899&gt;0,E900-E899,0)</f>
        <v>0</v>
      </c>
      <c r="X900" s="20">
        <f>IF(E900-E899&lt;0,-(E900-E899),0)</f>
        <v>47.600000000000364</v>
      </c>
      <c r="Y900" s="20">
        <f ca="1">AVERAGE(W900:OFFSET(W900,-$Y$5+1,0))</f>
        <v>42.167999999999907</v>
      </c>
      <c r="Z900" s="20">
        <f ca="1">AVERAGE(X900:OFFSET(X900,-$Y$5+1,0))</f>
        <v>41.581999999999908</v>
      </c>
      <c r="AA900" s="20">
        <f t="shared" ca="1" si="202"/>
        <v>50.349850746268658</v>
      </c>
      <c r="AB900" s="20">
        <f t="shared" ca="1" si="209"/>
        <v>0</v>
      </c>
    </row>
    <row r="901" spans="1:28">
      <c r="A901" s="5">
        <v>39689</v>
      </c>
      <c r="B901" s="4">
        <v>7092.85</v>
      </c>
      <c r="C901" s="4">
        <v>7111.7</v>
      </c>
      <c r="D901" s="4">
        <v>7021.32</v>
      </c>
      <c r="E901" s="4">
        <v>7046.11</v>
      </c>
      <c r="F901" s="4">
        <v>3494400</v>
      </c>
      <c r="G901" s="35">
        <f t="shared" ref="G901:G964" si="211">B901-E900</f>
        <v>59.480000000000473</v>
      </c>
      <c r="H901" s="35">
        <f t="shared" si="210"/>
        <v>-46.740000000000691</v>
      </c>
      <c r="I901" s="35">
        <f t="shared" ca="1" si="203"/>
        <v>0</v>
      </c>
      <c r="J901" s="35">
        <f t="shared" ca="1" si="204"/>
        <v>1</v>
      </c>
      <c r="K901" s="35">
        <f t="shared" ca="1" si="205"/>
        <v>12.739999999999782</v>
      </c>
      <c r="L901" s="35">
        <f t="shared" ca="1" si="206"/>
        <v>2221.3200000000006</v>
      </c>
      <c r="M901" s="34">
        <f ca="1">AVERAGE(E901:OFFSET(E901,-M$5+1,0))</f>
        <v>7011.2350000000006</v>
      </c>
      <c r="N901" s="34">
        <f ca="1">AVERAGE(E901:OFFSET(E901,-N$5+1,0))</f>
        <v>7044.0583333333316</v>
      </c>
      <c r="O901" s="34">
        <f t="shared" ca="1" si="207"/>
        <v>0</v>
      </c>
      <c r="P901" s="15">
        <f t="shared" si="197"/>
        <v>90.380000000000109</v>
      </c>
      <c r="Q901" s="15">
        <f t="shared" si="198"/>
        <v>90.380000000000109</v>
      </c>
      <c r="R901" s="15">
        <f t="shared" si="199"/>
        <v>90.380000000000109</v>
      </c>
      <c r="S901" s="49">
        <f ca="1">AVERAGE(E901:OFFSET(E901,-S$5+1,0))</f>
        <v>7074.554000000001</v>
      </c>
      <c r="T901" s="49">
        <f t="shared" ca="1" si="200"/>
        <v>7255.3140000000012</v>
      </c>
      <c r="U901" s="49">
        <f t="shared" ca="1" si="201"/>
        <v>6893.7940000000008</v>
      </c>
      <c r="V901" s="47">
        <f t="shared" ca="1" si="208"/>
        <v>0</v>
      </c>
      <c r="W901" s="20">
        <f>IF(E901-E900&gt;0,E901-E900,0)</f>
        <v>12.739999999999782</v>
      </c>
      <c r="X901" s="20">
        <f>IF(E901-E900&lt;0,-(E901-E900),0)</f>
        <v>0</v>
      </c>
      <c r="Y901" s="20">
        <f ca="1">AVERAGE(W901:OFFSET(W901,-$Y$5+1,0))</f>
        <v>30.719999999999892</v>
      </c>
      <c r="Z901" s="20">
        <f ca="1">AVERAGE(X901:OFFSET(X901,-$Y$5+1,0))</f>
        <v>41.581999999999908</v>
      </c>
      <c r="AA901" s="20">
        <f t="shared" ca="1" si="202"/>
        <v>42.488451218500153</v>
      </c>
      <c r="AB901" s="20">
        <f t="shared" ca="1" si="209"/>
        <v>0</v>
      </c>
    </row>
    <row r="902" spans="1:28">
      <c r="A902" s="5">
        <v>39692</v>
      </c>
      <c r="B902" s="4">
        <v>6967.22</v>
      </c>
      <c r="C902" s="4">
        <v>6967.22</v>
      </c>
      <c r="D902" s="4">
        <v>6801.22</v>
      </c>
      <c r="E902" s="4">
        <v>6813.09</v>
      </c>
      <c r="F902" s="4">
        <v>3445000</v>
      </c>
      <c r="G902" s="35">
        <f t="shared" si="211"/>
        <v>-78.889999999999418</v>
      </c>
      <c r="H902" s="35">
        <f t="shared" si="210"/>
        <v>-154.13000000000011</v>
      </c>
      <c r="I902" s="35">
        <f t="shared" ca="1" si="203"/>
        <v>0</v>
      </c>
      <c r="J902" s="35">
        <f t="shared" ca="1" si="204"/>
        <v>1</v>
      </c>
      <c r="K902" s="35">
        <f t="shared" ca="1" si="205"/>
        <v>-233.01999999999953</v>
      </c>
      <c r="L902" s="35">
        <f t="shared" ca="1" si="206"/>
        <v>1988.3000000000011</v>
      </c>
      <c r="M902" s="34">
        <f ca="1">AVERAGE(E902:OFFSET(E902,-M$5+1,0))</f>
        <v>6994.81</v>
      </c>
      <c r="N902" s="34">
        <f ca="1">AVERAGE(E902:OFFSET(E902,-N$5+1,0))</f>
        <v>7001.31</v>
      </c>
      <c r="O902" s="34">
        <f t="shared" ca="1" si="207"/>
        <v>0</v>
      </c>
      <c r="P902" s="15">
        <f t="shared" si="197"/>
        <v>166</v>
      </c>
      <c r="Q902" s="15">
        <f t="shared" si="198"/>
        <v>244.88999999999942</v>
      </c>
      <c r="R902" s="15">
        <f t="shared" si="199"/>
        <v>244.88999999999942</v>
      </c>
      <c r="S902" s="49">
        <f ca="1">AVERAGE(E902:OFFSET(E902,-S$5+1,0))</f>
        <v>7066.3405000000002</v>
      </c>
      <c r="T902" s="49">
        <f t="shared" ca="1" si="200"/>
        <v>7556.1204999999991</v>
      </c>
      <c r="U902" s="49">
        <f t="shared" ca="1" si="201"/>
        <v>6576.5605000000014</v>
      </c>
      <c r="V902" s="47">
        <f t="shared" ca="1" si="208"/>
        <v>0</v>
      </c>
      <c r="W902" s="20">
        <f>IF(E902-E901&gt;0,E902-E901,0)</f>
        <v>0</v>
      </c>
      <c r="X902" s="20">
        <f>IF(E902-E901&lt;0,-(E902-E901),0)</f>
        <v>233.01999999999953</v>
      </c>
      <c r="Y902" s="20">
        <f ca="1">AVERAGE(W902:OFFSET(W902,-$Y$5+1,0))</f>
        <v>22.947999999999897</v>
      </c>
      <c r="Z902" s="20">
        <f ca="1">AVERAGE(X902:OFFSET(X902,-$Y$5+1,0))</f>
        <v>57.116666666666546</v>
      </c>
      <c r="AA902" s="20">
        <f t="shared" ca="1" si="202"/>
        <v>28.661831686053716</v>
      </c>
      <c r="AB902" s="20">
        <f t="shared" ca="1" si="209"/>
        <v>0</v>
      </c>
    </row>
    <row r="903" spans="1:28">
      <c r="A903" s="5">
        <v>39693</v>
      </c>
      <c r="B903" s="4">
        <v>6802.96</v>
      </c>
      <c r="C903" s="4">
        <v>6811.57</v>
      </c>
      <c r="D903" s="4">
        <v>6675.09</v>
      </c>
      <c r="E903" s="4">
        <v>6699.82</v>
      </c>
      <c r="F903" s="4">
        <v>3458400</v>
      </c>
      <c r="G903" s="35">
        <f t="shared" si="211"/>
        <v>-10.130000000000109</v>
      </c>
      <c r="H903" s="35">
        <f t="shared" si="210"/>
        <v>-103.14000000000033</v>
      </c>
      <c r="I903" s="35">
        <f t="shared" ca="1" si="203"/>
        <v>0</v>
      </c>
      <c r="J903" s="35">
        <f t="shared" ca="1" si="204"/>
        <v>1</v>
      </c>
      <c r="K903" s="35">
        <f t="shared" ca="1" si="205"/>
        <v>-113.27000000000044</v>
      </c>
      <c r="L903" s="35">
        <f t="shared" ca="1" si="206"/>
        <v>1875.0300000000007</v>
      </c>
      <c r="M903" s="34">
        <f ca="1">AVERAGE(E903:OFFSET(E903,-M$5+1,0))</f>
        <v>6939.66</v>
      </c>
      <c r="N903" s="34">
        <f ca="1">AVERAGE(E903:OFFSET(E903,-N$5+1,0))</f>
        <v>6959.920000000001</v>
      </c>
      <c r="O903" s="34">
        <f t="shared" ca="1" si="207"/>
        <v>0</v>
      </c>
      <c r="P903" s="15">
        <f t="shared" si="197"/>
        <v>136.47999999999956</v>
      </c>
      <c r="Q903" s="15">
        <f t="shared" si="198"/>
        <v>138</v>
      </c>
      <c r="R903" s="15">
        <f t="shared" si="199"/>
        <v>138</v>
      </c>
      <c r="S903" s="49">
        <f ca="1">AVERAGE(E903:OFFSET(E903,-S$5+1,0))</f>
        <v>7060.6615000000002</v>
      </c>
      <c r="T903" s="49">
        <f t="shared" ca="1" si="200"/>
        <v>7336.6615000000002</v>
      </c>
      <c r="U903" s="49">
        <f t="shared" ca="1" si="201"/>
        <v>6784.6615000000002</v>
      </c>
      <c r="V903" s="47">
        <f t="shared" ca="1" si="208"/>
        <v>-1</v>
      </c>
      <c r="W903" s="20">
        <f>IF(E903-E902&gt;0,E903-E902,0)</f>
        <v>0</v>
      </c>
      <c r="X903" s="20">
        <f>IF(E903-E902&lt;0,-(E903-E902),0)</f>
        <v>113.27000000000044</v>
      </c>
      <c r="Y903" s="20">
        <f ca="1">AVERAGE(W903:OFFSET(W903,-$Y$5+1,0))</f>
        <v>22.947999999999897</v>
      </c>
      <c r="Z903" s="20">
        <f ca="1">AVERAGE(X903:OFFSET(X903,-$Y$5+1,0))</f>
        <v>62.546666666666596</v>
      </c>
      <c r="AA903" s="20">
        <f t="shared" ca="1" si="202"/>
        <v>26.8414404017404</v>
      </c>
      <c r="AB903" s="20">
        <f t="shared" ca="1" si="209"/>
        <v>0</v>
      </c>
    </row>
    <row r="904" spans="1:28">
      <c r="A904" s="5">
        <v>39694</v>
      </c>
      <c r="B904" s="4">
        <v>6706.87</v>
      </c>
      <c r="C904" s="4">
        <v>6748.52</v>
      </c>
      <c r="D904" s="4">
        <v>6552.1</v>
      </c>
      <c r="E904" s="4">
        <v>6584.93</v>
      </c>
      <c r="F904" s="4">
        <v>3934800</v>
      </c>
      <c r="G904" s="35">
        <f t="shared" si="211"/>
        <v>7.0500000000001819</v>
      </c>
      <c r="H904" s="35">
        <f t="shared" si="210"/>
        <v>-121.9399999999996</v>
      </c>
      <c r="I904" s="35">
        <f t="shared" ca="1" si="203"/>
        <v>0</v>
      </c>
      <c r="J904" s="35">
        <f t="shared" ca="1" si="204"/>
        <v>1</v>
      </c>
      <c r="K904" s="35">
        <f t="shared" ca="1" si="205"/>
        <v>-114.88999999999942</v>
      </c>
      <c r="L904" s="35">
        <f t="shared" ca="1" si="206"/>
        <v>1760.1400000000012</v>
      </c>
      <c r="M904" s="34">
        <f ca="1">AVERAGE(E904:OFFSET(E904,-M$5+1,0))</f>
        <v>6876.3816666666671</v>
      </c>
      <c r="N904" s="34">
        <f ca="1">AVERAGE(E904:OFFSET(E904,-N$5+1,0))</f>
        <v>6925.2691666666651</v>
      </c>
      <c r="O904" s="34">
        <f t="shared" ca="1" si="207"/>
        <v>0</v>
      </c>
      <c r="P904" s="15">
        <f t="shared" si="197"/>
        <v>196.42000000000007</v>
      </c>
      <c r="Q904" s="15">
        <f t="shared" si="198"/>
        <v>196.42000000000007</v>
      </c>
      <c r="R904" s="15">
        <f t="shared" si="199"/>
        <v>196.42000000000007</v>
      </c>
      <c r="S904" s="49">
        <f ca="1">AVERAGE(E904:OFFSET(E904,-S$5+1,0))</f>
        <v>7038.5959999999995</v>
      </c>
      <c r="T904" s="49">
        <f t="shared" ca="1" si="200"/>
        <v>7431.4359999999997</v>
      </c>
      <c r="U904" s="49">
        <f t="shared" ca="1" si="201"/>
        <v>6645.7559999999994</v>
      </c>
      <c r="V904" s="47">
        <f t="shared" ca="1" si="208"/>
        <v>0</v>
      </c>
      <c r="W904" s="20">
        <f>IF(E904-E903&gt;0,E904-E903,0)</f>
        <v>0</v>
      </c>
      <c r="X904" s="20">
        <f>IF(E904-E903&lt;0,-(E904-E903),0)</f>
        <v>114.88999999999942</v>
      </c>
      <c r="Y904" s="20">
        <f ca="1">AVERAGE(W904:OFFSET(W904,-$Y$5+1,0))</f>
        <v>22.947999999999897</v>
      </c>
      <c r="Z904" s="20">
        <f ca="1">AVERAGE(X904:OFFSET(X904,-$Y$5+1,0))</f>
        <v>70.108666666666551</v>
      </c>
      <c r="AA904" s="20">
        <f t="shared" ca="1" si="202"/>
        <v>24.660242862771739</v>
      </c>
      <c r="AB904" s="20">
        <f t="shared" ca="1" si="209"/>
        <v>0</v>
      </c>
    </row>
    <row r="905" spans="1:28">
      <c r="A905" s="5">
        <v>39695</v>
      </c>
      <c r="B905" s="4">
        <v>6534.67</v>
      </c>
      <c r="C905" s="4">
        <v>6603.1</v>
      </c>
      <c r="D905" s="4">
        <v>6384.14</v>
      </c>
      <c r="E905" s="4">
        <v>6412.63</v>
      </c>
      <c r="F905" s="4">
        <v>4126400</v>
      </c>
      <c r="G905" s="35">
        <f t="shared" si="211"/>
        <v>-50.260000000000218</v>
      </c>
      <c r="H905" s="35">
        <f t="shared" si="210"/>
        <v>-122.03999999999996</v>
      </c>
      <c r="I905" s="35">
        <f t="shared" ca="1" si="203"/>
        <v>0</v>
      </c>
      <c r="J905" s="35">
        <f t="shared" ca="1" si="204"/>
        <v>1</v>
      </c>
      <c r="K905" s="35">
        <f t="shared" ca="1" si="205"/>
        <v>-172.30000000000018</v>
      </c>
      <c r="L905" s="35">
        <f t="shared" ca="1" si="206"/>
        <v>1587.8400000000011</v>
      </c>
      <c r="M905" s="34">
        <f ca="1">AVERAGE(E905:OFFSET(E905,-M$5+1,0))</f>
        <v>6764.9916666666659</v>
      </c>
      <c r="N905" s="34">
        <f ca="1">AVERAGE(E905:OFFSET(E905,-N$5+1,0))</f>
        <v>6878.1050000000005</v>
      </c>
      <c r="O905" s="34">
        <f t="shared" ca="1" si="207"/>
        <v>0</v>
      </c>
      <c r="P905" s="15">
        <f t="shared" si="197"/>
        <v>218.96000000000004</v>
      </c>
      <c r="Q905" s="15">
        <f t="shared" si="198"/>
        <v>218.96000000000004</v>
      </c>
      <c r="R905" s="15">
        <f t="shared" si="199"/>
        <v>218.96000000000004</v>
      </c>
      <c r="S905" s="49">
        <f ca="1">AVERAGE(E905:OFFSET(E905,-S$5+1,0))</f>
        <v>7007.9984999999997</v>
      </c>
      <c r="T905" s="49">
        <f t="shared" ca="1" si="200"/>
        <v>7445.9184999999998</v>
      </c>
      <c r="U905" s="49">
        <f t="shared" ca="1" si="201"/>
        <v>6570.0784999999996</v>
      </c>
      <c r="V905" s="47">
        <f t="shared" ca="1" si="208"/>
        <v>0</v>
      </c>
      <c r="W905" s="20">
        <f>IF(E905-E904&gt;0,E905-E904,0)</f>
        <v>0</v>
      </c>
      <c r="X905" s="20">
        <f>IF(E905-E904&lt;0,-(E905-E904),0)</f>
        <v>172.30000000000018</v>
      </c>
      <c r="Y905" s="20">
        <f ca="1">AVERAGE(W905:OFFSET(W905,-$Y$5+1,0))</f>
        <v>20.699333333333257</v>
      </c>
      <c r="Z905" s="20">
        <f ca="1">AVERAGE(X905:OFFSET(X905,-$Y$5+1,0))</f>
        <v>81.59533333333323</v>
      </c>
      <c r="AA905" s="20">
        <f t="shared" ca="1" si="202"/>
        <v>20.235007364346103</v>
      </c>
      <c r="AB905" s="20">
        <f t="shared" ca="1" si="209"/>
        <v>0</v>
      </c>
    </row>
    <row r="906" spans="1:28">
      <c r="A906" s="5">
        <v>39696</v>
      </c>
      <c r="B906" s="4">
        <v>6227.07</v>
      </c>
      <c r="C906" s="4">
        <v>6347.47</v>
      </c>
      <c r="D906" s="4">
        <v>6211.35</v>
      </c>
      <c r="E906" s="4">
        <v>6307.28</v>
      </c>
      <c r="F906" s="4">
        <v>3958400</v>
      </c>
      <c r="G906" s="35">
        <f t="shared" si="211"/>
        <v>-185.5600000000004</v>
      </c>
      <c r="H906" s="35">
        <f t="shared" si="210"/>
        <v>80.210000000000036</v>
      </c>
      <c r="I906" s="35">
        <f t="shared" ca="1" si="203"/>
        <v>0</v>
      </c>
      <c r="J906" s="35">
        <f t="shared" ca="1" si="204"/>
        <v>1</v>
      </c>
      <c r="K906" s="35">
        <f t="shared" ca="1" si="205"/>
        <v>-105.35000000000036</v>
      </c>
      <c r="L906" s="35">
        <f t="shared" ca="1" si="206"/>
        <v>1482.4900000000007</v>
      </c>
      <c r="M906" s="34">
        <f ca="1">AVERAGE(E906:OFFSET(E906,-M$5+1,0))</f>
        <v>6643.9766666666665</v>
      </c>
      <c r="N906" s="34">
        <f ca="1">AVERAGE(E906:OFFSET(E906,-N$5+1,0))</f>
        <v>6816.9700000000012</v>
      </c>
      <c r="O906" s="34">
        <f t="shared" ca="1" si="207"/>
        <v>0</v>
      </c>
      <c r="P906" s="15">
        <f t="shared" si="197"/>
        <v>136.11999999999989</v>
      </c>
      <c r="Q906" s="15">
        <f t="shared" si="198"/>
        <v>201.27999999999975</v>
      </c>
      <c r="R906" s="15">
        <f t="shared" si="199"/>
        <v>201.27999999999975</v>
      </c>
      <c r="S906" s="49">
        <f ca="1">AVERAGE(E906:OFFSET(E906,-S$5+1,0))</f>
        <v>6962.9105</v>
      </c>
      <c r="T906" s="49">
        <f t="shared" ca="1" si="200"/>
        <v>7365.4704999999994</v>
      </c>
      <c r="U906" s="49">
        <f t="shared" ca="1" si="201"/>
        <v>6560.3505000000005</v>
      </c>
      <c r="V906" s="47">
        <f t="shared" ca="1" si="208"/>
        <v>0</v>
      </c>
      <c r="W906" s="20">
        <f>IF(E906-E905&gt;0,E906-E905,0)</f>
        <v>0</v>
      </c>
      <c r="X906" s="20">
        <f>IF(E906-E905&lt;0,-(E906-E905),0)</f>
        <v>105.35000000000036</v>
      </c>
      <c r="Y906" s="20">
        <f ca="1">AVERAGE(W906:OFFSET(W906,-$Y$5+1,0))</f>
        <v>20.699333333333257</v>
      </c>
      <c r="Z906" s="20">
        <f ca="1">AVERAGE(X906:OFFSET(X906,-$Y$5+1,0))</f>
        <v>79.980666666666608</v>
      </c>
      <c r="AA906" s="20">
        <f t="shared" ca="1" si="202"/>
        <v>20.559528539266267</v>
      </c>
      <c r="AB906" s="20">
        <f t="shared" ca="1" si="209"/>
        <v>0</v>
      </c>
    </row>
    <row r="907" spans="1:28">
      <c r="A907" s="5">
        <v>39699</v>
      </c>
      <c r="B907" s="4">
        <v>6560.73</v>
      </c>
      <c r="C907" s="4">
        <v>6668.45</v>
      </c>
      <c r="D907" s="4">
        <v>6548.36</v>
      </c>
      <c r="E907" s="4">
        <v>6658.69</v>
      </c>
      <c r="F907" s="4">
        <v>3317200</v>
      </c>
      <c r="G907" s="35">
        <f t="shared" si="211"/>
        <v>253.44999999999982</v>
      </c>
      <c r="H907" s="35">
        <f t="shared" si="210"/>
        <v>97.960000000000036</v>
      </c>
      <c r="I907" s="35">
        <f t="shared" ca="1" si="203"/>
        <v>0</v>
      </c>
      <c r="J907" s="35">
        <f t="shared" ca="1" si="204"/>
        <v>1</v>
      </c>
      <c r="K907" s="35">
        <f t="shared" ca="1" si="205"/>
        <v>351.40999999999985</v>
      </c>
      <c r="L907" s="35">
        <f t="shared" ca="1" si="206"/>
        <v>1833.9000000000005</v>
      </c>
      <c r="M907" s="34">
        <f ca="1">AVERAGE(E907:OFFSET(E907,-M$5+1,0))</f>
        <v>6579.4066666666668</v>
      </c>
      <c r="N907" s="34">
        <f ca="1">AVERAGE(E907:OFFSET(E907,-N$5+1,0))</f>
        <v>6795.3208333333341</v>
      </c>
      <c r="O907" s="34">
        <f t="shared" ca="1" si="207"/>
        <v>0</v>
      </c>
      <c r="P907" s="15">
        <f t="shared" si="197"/>
        <v>120.09000000000015</v>
      </c>
      <c r="Q907" s="15">
        <f t="shared" si="198"/>
        <v>361.17000000000007</v>
      </c>
      <c r="R907" s="15">
        <f t="shared" si="199"/>
        <v>361.17000000000007</v>
      </c>
      <c r="S907" s="49">
        <f ca="1">AVERAGE(E907:OFFSET(E907,-S$5+1,0))</f>
        <v>6929.5640000000003</v>
      </c>
      <c r="T907" s="49">
        <f t="shared" ca="1" si="200"/>
        <v>7651.9040000000005</v>
      </c>
      <c r="U907" s="49">
        <f t="shared" ca="1" si="201"/>
        <v>6207.2240000000002</v>
      </c>
      <c r="V907" s="47">
        <f t="shared" ca="1" si="208"/>
        <v>0</v>
      </c>
      <c r="W907" s="20">
        <f>IF(E907-E906&gt;0,E907-E906,0)</f>
        <v>351.40999999999985</v>
      </c>
      <c r="X907" s="20">
        <f>IF(E907-E906&lt;0,-(E907-E906),0)</f>
        <v>0</v>
      </c>
      <c r="Y907" s="20">
        <f ca="1">AVERAGE(W907:OFFSET(W907,-$Y$5+1,0))</f>
        <v>44.12666666666658</v>
      </c>
      <c r="Z907" s="20">
        <f ca="1">AVERAGE(X907:OFFSET(X907,-$Y$5+1,0))</f>
        <v>66.929999999999922</v>
      </c>
      <c r="AA907" s="20">
        <f t="shared" ca="1" si="202"/>
        <v>39.73346940000598</v>
      </c>
      <c r="AB907" s="20">
        <f t="shared" ca="1" si="209"/>
        <v>0</v>
      </c>
    </row>
    <row r="908" spans="1:28">
      <c r="A908" s="5">
        <v>39700</v>
      </c>
      <c r="B908" s="4">
        <v>6598.61</v>
      </c>
      <c r="C908" s="4">
        <v>6598.61</v>
      </c>
      <c r="D908" s="4">
        <v>6407.75</v>
      </c>
      <c r="E908" s="4">
        <v>6424.77</v>
      </c>
      <c r="F908" s="4">
        <v>3529400</v>
      </c>
      <c r="G908" s="35">
        <f t="shared" si="211"/>
        <v>-60.079999999999927</v>
      </c>
      <c r="H908" s="35">
        <f t="shared" si="210"/>
        <v>-173.83999999999924</v>
      </c>
      <c r="I908" s="35">
        <f t="shared" ca="1" si="203"/>
        <v>0</v>
      </c>
      <c r="J908" s="35">
        <f t="shared" ca="1" si="204"/>
        <v>1</v>
      </c>
      <c r="K908" s="35">
        <f t="shared" ca="1" si="205"/>
        <v>-233.91999999999916</v>
      </c>
      <c r="L908" s="35">
        <f t="shared" ca="1" si="206"/>
        <v>1599.9800000000014</v>
      </c>
      <c r="M908" s="34">
        <f ca="1">AVERAGE(E908:OFFSET(E908,-M$5+1,0))</f>
        <v>6514.6866666666656</v>
      </c>
      <c r="N908" s="34">
        <f ca="1">AVERAGE(E908:OFFSET(E908,-N$5+1,0))</f>
        <v>6754.7483333333339</v>
      </c>
      <c r="O908" s="34">
        <f t="shared" ca="1" si="207"/>
        <v>0</v>
      </c>
      <c r="P908" s="15">
        <f t="shared" si="197"/>
        <v>190.85999999999967</v>
      </c>
      <c r="Q908" s="15">
        <f t="shared" si="198"/>
        <v>250.9399999999996</v>
      </c>
      <c r="R908" s="15">
        <f t="shared" si="199"/>
        <v>250.9399999999996</v>
      </c>
      <c r="S908" s="49">
        <f ca="1">AVERAGE(E908:OFFSET(E908,-S$5+1,0))</f>
        <v>6886.1125000000002</v>
      </c>
      <c r="T908" s="49">
        <f t="shared" ca="1" si="200"/>
        <v>7387.9924999999994</v>
      </c>
      <c r="U908" s="49">
        <f t="shared" ca="1" si="201"/>
        <v>6384.232500000001</v>
      </c>
      <c r="V908" s="47">
        <f t="shared" ca="1" si="208"/>
        <v>0</v>
      </c>
      <c r="W908" s="20">
        <f>IF(E908-E907&gt;0,E908-E907,0)</f>
        <v>0</v>
      </c>
      <c r="X908" s="20">
        <f>IF(E908-E907&lt;0,-(E908-E907),0)</f>
        <v>233.91999999999916</v>
      </c>
      <c r="Y908" s="20">
        <f ca="1">AVERAGE(W908:OFFSET(W908,-$Y$5+1,0))</f>
        <v>44.12666666666658</v>
      </c>
      <c r="Z908" s="20">
        <f ca="1">AVERAGE(X908:OFFSET(X908,-$Y$5+1,0))</f>
        <v>81.048666666666577</v>
      </c>
      <c r="AA908" s="20">
        <f t="shared" ca="1" si="202"/>
        <v>35.251886686940438</v>
      </c>
      <c r="AB908" s="20">
        <f t="shared" ca="1" si="209"/>
        <v>0</v>
      </c>
    </row>
    <row r="909" spans="1:28">
      <c r="A909" s="5">
        <v>39701</v>
      </c>
      <c r="B909" s="4">
        <v>6396.28</v>
      </c>
      <c r="C909" s="4">
        <v>6497.72</v>
      </c>
      <c r="D909" s="4">
        <v>6396.28</v>
      </c>
      <c r="E909" s="4">
        <v>6458.01</v>
      </c>
      <c r="F909" s="4">
        <v>3995200</v>
      </c>
      <c r="G909" s="35">
        <f t="shared" si="211"/>
        <v>-28.490000000000691</v>
      </c>
      <c r="H909" s="35">
        <f t="shared" si="210"/>
        <v>61.730000000000473</v>
      </c>
      <c r="I909" s="35">
        <f t="shared" ca="1" si="203"/>
        <v>0</v>
      </c>
      <c r="J909" s="35">
        <f t="shared" ca="1" si="204"/>
        <v>1</v>
      </c>
      <c r="K909" s="35">
        <f t="shared" ca="1" si="205"/>
        <v>33.239999999999782</v>
      </c>
      <c r="L909" s="35">
        <f t="shared" ca="1" si="206"/>
        <v>1633.2200000000012</v>
      </c>
      <c r="M909" s="34">
        <f ca="1">AVERAGE(E909:OFFSET(E909,-M$5+1,0))</f>
        <v>6474.3849999999993</v>
      </c>
      <c r="N909" s="34">
        <f ca="1">AVERAGE(E909:OFFSET(E909,-N$5+1,0))</f>
        <v>6707.0224999999991</v>
      </c>
      <c r="O909" s="34">
        <f t="shared" ca="1" si="207"/>
        <v>0</v>
      </c>
      <c r="P909" s="15">
        <f t="shared" si="197"/>
        <v>101.44000000000051</v>
      </c>
      <c r="Q909" s="15">
        <f t="shared" si="198"/>
        <v>101.44000000000051</v>
      </c>
      <c r="R909" s="15">
        <f t="shared" si="199"/>
        <v>101.44000000000051</v>
      </c>
      <c r="S909" s="49">
        <f ca="1">AVERAGE(E909:OFFSET(E909,-S$5+1,0))</f>
        <v>6844.3959999999988</v>
      </c>
      <c r="T909" s="49">
        <f t="shared" ca="1" si="200"/>
        <v>7047.2759999999998</v>
      </c>
      <c r="U909" s="49">
        <f t="shared" ca="1" si="201"/>
        <v>6641.5159999999978</v>
      </c>
      <c r="V909" s="47">
        <f t="shared" ca="1" si="208"/>
        <v>-1</v>
      </c>
      <c r="W909" s="20">
        <f>IF(E909-E908&gt;0,E909-E908,0)</f>
        <v>33.239999999999782</v>
      </c>
      <c r="X909" s="20">
        <f>IF(E909-E908&lt;0,-(E909-E908),0)</f>
        <v>0</v>
      </c>
      <c r="Y909" s="20">
        <f ca="1">AVERAGE(W909:OFFSET(W909,-$Y$5+1,0))</f>
        <v>42.189333333333281</v>
      </c>
      <c r="Z909" s="20">
        <f ca="1">AVERAGE(X909:OFFSET(X909,-$Y$5+1,0))</f>
        <v>81.048666666666577</v>
      </c>
      <c r="AA909" s="20">
        <f t="shared" ca="1" si="202"/>
        <v>34.234029547163487</v>
      </c>
      <c r="AB909" s="20">
        <f t="shared" ca="1" si="209"/>
        <v>0</v>
      </c>
    </row>
    <row r="910" spans="1:28">
      <c r="A910" s="5">
        <v>39702</v>
      </c>
      <c r="B910" s="4">
        <v>6438.49</v>
      </c>
      <c r="C910" s="4">
        <v>6438.49</v>
      </c>
      <c r="D910" s="4">
        <v>6249.52</v>
      </c>
      <c r="E910" s="4">
        <v>6251.95</v>
      </c>
      <c r="F910" s="4">
        <v>3718000</v>
      </c>
      <c r="G910" s="35">
        <f t="shared" si="211"/>
        <v>-19.520000000000437</v>
      </c>
      <c r="H910" s="35">
        <f t="shared" si="210"/>
        <v>-186.53999999999996</v>
      </c>
      <c r="I910" s="35">
        <f t="shared" ca="1" si="203"/>
        <v>0</v>
      </c>
      <c r="J910" s="35">
        <f t="shared" ca="1" si="204"/>
        <v>1</v>
      </c>
      <c r="K910" s="35">
        <f t="shared" ca="1" si="205"/>
        <v>-206.0600000000004</v>
      </c>
      <c r="L910" s="35">
        <f t="shared" ca="1" si="206"/>
        <v>1427.1600000000008</v>
      </c>
      <c r="M910" s="34">
        <f ca="1">AVERAGE(E910:OFFSET(E910,-M$5+1,0))</f>
        <v>6418.8883333333324</v>
      </c>
      <c r="N910" s="34">
        <f ca="1">AVERAGE(E910:OFFSET(E910,-N$5+1,0))</f>
        <v>6647.6349999999993</v>
      </c>
      <c r="O910" s="34">
        <f t="shared" ca="1" si="207"/>
        <v>0</v>
      </c>
      <c r="P910" s="15">
        <f t="shared" si="197"/>
        <v>188.96999999999935</v>
      </c>
      <c r="Q910" s="15">
        <f t="shared" si="198"/>
        <v>208.48999999999978</v>
      </c>
      <c r="R910" s="15">
        <f t="shared" si="199"/>
        <v>208.48999999999978</v>
      </c>
      <c r="S910" s="49">
        <f ca="1">AVERAGE(E910:OFFSET(E910,-S$5+1,0))</f>
        <v>6790.6900000000005</v>
      </c>
      <c r="T910" s="49">
        <f t="shared" ca="1" si="200"/>
        <v>7207.67</v>
      </c>
      <c r="U910" s="49">
        <f t="shared" ca="1" si="201"/>
        <v>6373.7100000000009</v>
      </c>
      <c r="V910" s="47">
        <f t="shared" ca="1" si="208"/>
        <v>0</v>
      </c>
      <c r="W910" s="20">
        <f>IF(E910-E909&gt;0,E910-E909,0)</f>
        <v>0</v>
      </c>
      <c r="X910" s="20">
        <f>IF(E910-E909&lt;0,-(E910-E909),0)</f>
        <v>206.0600000000004</v>
      </c>
      <c r="Y910" s="20">
        <f ca="1">AVERAGE(W910:OFFSET(W910,-$Y$5+1,0))</f>
        <v>42.189333333333281</v>
      </c>
      <c r="Z910" s="20">
        <f ca="1">AVERAGE(X910:OFFSET(X910,-$Y$5+1,0))</f>
        <v>86.624666666666599</v>
      </c>
      <c r="AA910" s="20">
        <f t="shared" ca="1" si="202"/>
        <v>32.752133567262348</v>
      </c>
      <c r="AB910" s="20">
        <f t="shared" ca="1" si="209"/>
        <v>0</v>
      </c>
    </row>
    <row r="911" spans="1:28">
      <c r="A911" s="5">
        <v>39703</v>
      </c>
      <c r="B911" s="4">
        <v>6338.61</v>
      </c>
      <c r="C911" s="4">
        <v>6354.68</v>
      </c>
      <c r="D911" s="4">
        <v>6171.35</v>
      </c>
      <c r="E911" s="4">
        <v>6310.68</v>
      </c>
      <c r="F911" s="4">
        <v>3648800</v>
      </c>
      <c r="G911" s="35">
        <f t="shared" si="211"/>
        <v>86.659999999999854</v>
      </c>
      <c r="H911" s="35">
        <f t="shared" si="210"/>
        <v>-27.929999999999382</v>
      </c>
      <c r="I911" s="35">
        <f t="shared" ca="1" si="203"/>
        <v>0</v>
      </c>
      <c r="J911" s="35">
        <f t="shared" ca="1" si="204"/>
        <v>1</v>
      </c>
      <c r="K911" s="35">
        <f t="shared" ca="1" si="205"/>
        <v>58.730000000000473</v>
      </c>
      <c r="L911" s="35">
        <f t="shared" ca="1" si="206"/>
        <v>1485.8900000000012</v>
      </c>
      <c r="M911" s="34">
        <f ca="1">AVERAGE(E911:OFFSET(E911,-M$5+1,0))</f>
        <v>6401.8966666666674</v>
      </c>
      <c r="N911" s="34">
        <f ca="1">AVERAGE(E911:OFFSET(E911,-N$5+1,0))</f>
        <v>6583.4441666666653</v>
      </c>
      <c r="O911" s="34">
        <f t="shared" ca="1" si="207"/>
        <v>0</v>
      </c>
      <c r="P911" s="15">
        <f t="shared" si="197"/>
        <v>183.32999999999993</v>
      </c>
      <c r="Q911" s="15">
        <f t="shared" si="198"/>
        <v>183.32999999999993</v>
      </c>
      <c r="R911" s="15">
        <f t="shared" si="199"/>
        <v>183.32999999999993</v>
      </c>
      <c r="S911" s="49">
        <f ca="1">AVERAGE(E911:OFFSET(E911,-S$5+1,0))</f>
        <v>6746.3990000000003</v>
      </c>
      <c r="T911" s="49">
        <f t="shared" ca="1" si="200"/>
        <v>7113.0590000000002</v>
      </c>
      <c r="U911" s="49">
        <f t="shared" ca="1" si="201"/>
        <v>6379.7390000000005</v>
      </c>
      <c r="V911" s="47">
        <f t="shared" ca="1" si="208"/>
        <v>0</v>
      </c>
      <c r="W911" s="20">
        <f>IF(E911-E910&gt;0,E911-E910,0)</f>
        <v>58.730000000000473</v>
      </c>
      <c r="X911" s="20">
        <f>IF(E911-E910&lt;0,-(E911-E910),0)</f>
        <v>0</v>
      </c>
      <c r="Y911" s="20">
        <f ca="1">AVERAGE(W911:OFFSET(W911,-$Y$5+1,0))</f>
        <v>46.104666666666645</v>
      </c>
      <c r="Z911" s="20">
        <f ca="1">AVERAGE(X911:OFFSET(X911,-$Y$5+1,0))</f>
        <v>86.168666666666653</v>
      </c>
      <c r="AA911" s="20">
        <f t="shared" ca="1" si="202"/>
        <v>34.85560203618769</v>
      </c>
      <c r="AB911" s="20">
        <f t="shared" ca="1" si="209"/>
        <v>0</v>
      </c>
    </row>
    <row r="912" spans="1:28">
      <c r="A912" s="5">
        <v>39706</v>
      </c>
      <c r="B912" s="4">
        <v>6198.3</v>
      </c>
      <c r="C912" s="4">
        <v>6202.14</v>
      </c>
      <c r="D912" s="4">
        <v>6020.7</v>
      </c>
      <c r="E912" s="4">
        <v>6052.45</v>
      </c>
      <c r="F912" s="4">
        <v>3130600</v>
      </c>
      <c r="G912" s="35">
        <f t="shared" si="211"/>
        <v>-112.38000000000011</v>
      </c>
      <c r="H912" s="35">
        <f t="shared" si="210"/>
        <v>-145.85000000000036</v>
      </c>
      <c r="I912" s="35">
        <f t="shared" ca="1" si="203"/>
        <v>0</v>
      </c>
      <c r="J912" s="35">
        <f t="shared" ca="1" si="204"/>
        <v>1</v>
      </c>
      <c r="K912" s="35">
        <f t="shared" ca="1" si="205"/>
        <v>-258.23000000000047</v>
      </c>
      <c r="L912" s="35">
        <f t="shared" ca="1" si="206"/>
        <v>1227.6600000000008</v>
      </c>
      <c r="M912" s="34">
        <f ca="1">AVERAGE(E912:OFFSET(E912,-M$5+1,0))</f>
        <v>6359.4250000000002</v>
      </c>
      <c r="N912" s="34">
        <f ca="1">AVERAGE(E912:OFFSET(E912,-N$5+1,0))</f>
        <v>6501.7008333333351</v>
      </c>
      <c r="O912" s="34">
        <f t="shared" ca="1" si="207"/>
        <v>0</v>
      </c>
      <c r="P912" s="15">
        <f t="shared" si="197"/>
        <v>181.44000000000051</v>
      </c>
      <c r="Q912" s="15">
        <f t="shared" si="198"/>
        <v>289.98000000000047</v>
      </c>
      <c r="R912" s="15">
        <f t="shared" si="199"/>
        <v>289.98000000000047</v>
      </c>
      <c r="S912" s="49">
        <f ca="1">AVERAGE(E912:OFFSET(E912,-S$5+1,0))</f>
        <v>6698.9845000000005</v>
      </c>
      <c r="T912" s="49">
        <f t="shared" ca="1" si="200"/>
        <v>7278.9445000000014</v>
      </c>
      <c r="U912" s="49">
        <f t="shared" ca="1" si="201"/>
        <v>6119.0244999999995</v>
      </c>
      <c r="V912" s="47">
        <f t="shared" ca="1" si="208"/>
        <v>0</v>
      </c>
      <c r="W912" s="20">
        <f>IF(E912-E911&gt;0,E912-E911,0)</f>
        <v>0</v>
      </c>
      <c r="X912" s="20">
        <f>IF(E912-E911&lt;0,-(E912-E911),0)</f>
        <v>258.23000000000047</v>
      </c>
      <c r="Y912" s="20">
        <f ca="1">AVERAGE(W912:OFFSET(W912,-$Y$5+1,0))</f>
        <v>38.165999999999983</v>
      </c>
      <c r="Z912" s="20">
        <f ca="1">AVERAGE(X912:OFFSET(X912,-$Y$5+1,0))</f>
        <v>103.38400000000001</v>
      </c>
      <c r="AA912" s="20">
        <f t="shared" ca="1" si="202"/>
        <v>26.9629106322854</v>
      </c>
      <c r="AB912" s="20">
        <f t="shared" ca="1" si="209"/>
        <v>0</v>
      </c>
    </row>
    <row r="913" spans="1:28">
      <c r="A913" s="5">
        <v>39707</v>
      </c>
      <c r="B913" s="4">
        <v>5748.17</v>
      </c>
      <c r="C913" s="4">
        <v>5851.9</v>
      </c>
      <c r="D913" s="4">
        <v>5724.52</v>
      </c>
      <c r="E913" s="4">
        <v>5756.59</v>
      </c>
      <c r="F913" s="4">
        <v>3532000</v>
      </c>
      <c r="G913" s="35">
        <f t="shared" si="211"/>
        <v>-304.27999999999975</v>
      </c>
      <c r="H913" s="35">
        <f t="shared" si="210"/>
        <v>8.4200000000000728</v>
      </c>
      <c r="I913" s="35">
        <f t="shared" ca="1" si="203"/>
        <v>0</v>
      </c>
      <c r="J913" s="35">
        <f t="shared" ca="1" si="204"/>
        <v>1</v>
      </c>
      <c r="K913" s="35">
        <f t="shared" ca="1" si="205"/>
        <v>-295.85999999999967</v>
      </c>
      <c r="L913" s="35">
        <f t="shared" ca="1" si="206"/>
        <v>931.80000000000109</v>
      </c>
      <c r="M913" s="34">
        <f ca="1">AVERAGE(E913:OFFSET(E913,-M$5+1,0))</f>
        <v>6209.0749999999998</v>
      </c>
      <c r="N913" s="34">
        <f ca="1">AVERAGE(E913:OFFSET(E913,-N$5+1,0))</f>
        <v>6394.2408333333333</v>
      </c>
      <c r="O913" s="34">
        <f t="shared" ca="1" si="207"/>
        <v>0</v>
      </c>
      <c r="P913" s="15">
        <f t="shared" si="197"/>
        <v>127.3799999999992</v>
      </c>
      <c r="Q913" s="15">
        <f t="shared" si="198"/>
        <v>327.92999999999938</v>
      </c>
      <c r="R913" s="15">
        <f t="shared" si="199"/>
        <v>327.92999999999938</v>
      </c>
      <c r="S913" s="49">
        <f ca="1">AVERAGE(E913:OFFSET(E913,-S$5+1,0))</f>
        <v>6637.8840000000009</v>
      </c>
      <c r="T913" s="49">
        <f t="shared" ca="1" si="200"/>
        <v>7293.7439999999997</v>
      </c>
      <c r="U913" s="49">
        <f t="shared" ca="1" si="201"/>
        <v>5982.0240000000022</v>
      </c>
      <c r="V913" s="47">
        <f t="shared" ca="1" si="208"/>
        <v>0</v>
      </c>
      <c r="W913" s="20">
        <f>IF(E913-E912&gt;0,E913-E912,0)</f>
        <v>0</v>
      </c>
      <c r="X913" s="20">
        <f>IF(E913-E912&lt;0,-(E913-E912),0)</f>
        <v>295.85999999999967</v>
      </c>
      <c r="Y913" s="20">
        <f ca="1">AVERAGE(W913:OFFSET(W913,-$Y$5+1,0))</f>
        <v>38.165999999999983</v>
      </c>
      <c r="Z913" s="20">
        <f ca="1">AVERAGE(X913:OFFSET(X913,-$Y$5+1,0))</f>
        <v>118.7</v>
      </c>
      <c r="AA913" s="20">
        <f t="shared" ca="1" si="202"/>
        <v>24.330320145856959</v>
      </c>
      <c r="AB913" s="20">
        <f t="shared" ca="1" si="209"/>
        <v>0</v>
      </c>
    </row>
    <row r="914" spans="1:28">
      <c r="A914" s="5">
        <v>39708</v>
      </c>
      <c r="B914" s="4">
        <v>5953.88</v>
      </c>
      <c r="C914" s="4">
        <v>6027.29</v>
      </c>
      <c r="D914" s="4">
        <v>5747.3</v>
      </c>
      <c r="E914" s="4">
        <v>5800.87</v>
      </c>
      <c r="F914" s="4">
        <v>4704800</v>
      </c>
      <c r="G914" s="35">
        <f t="shared" si="211"/>
        <v>197.28999999999996</v>
      </c>
      <c r="H914" s="35">
        <f t="shared" si="210"/>
        <v>-153.01000000000022</v>
      </c>
      <c r="I914" s="35">
        <f t="shared" ca="1" si="203"/>
        <v>0</v>
      </c>
      <c r="J914" s="35">
        <f t="shared" ca="1" si="204"/>
        <v>0</v>
      </c>
      <c r="K914" s="35">
        <f t="shared" ca="1" si="205"/>
        <v>197.28999999999996</v>
      </c>
      <c r="L914" s="35">
        <f t="shared" ca="1" si="206"/>
        <v>1129.0900000000011</v>
      </c>
      <c r="M914" s="34">
        <f ca="1">AVERAGE(E914:OFFSET(E914,-M$5+1,0))</f>
        <v>6105.0916666666672</v>
      </c>
      <c r="N914" s="34">
        <f ca="1">AVERAGE(E914:OFFSET(E914,-N$5+1,0))</f>
        <v>6309.889166666665</v>
      </c>
      <c r="O914" s="34">
        <f t="shared" ca="1" si="207"/>
        <v>0</v>
      </c>
      <c r="P914" s="15">
        <f t="shared" si="197"/>
        <v>279.98999999999978</v>
      </c>
      <c r="Q914" s="15">
        <f t="shared" si="198"/>
        <v>279.98999999999978</v>
      </c>
      <c r="R914" s="15">
        <f t="shared" si="199"/>
        <v>279.98999999999978</v>
      </c>
      <c r="S914" s="49">
        <f ca="1">AVERAGE(E914:OFFSET(E914,-S$5+1,0))</f>
        <v>6575.8825000000015</v>
      </c>
      <c r="T914" s="49">
        <f t="shared" ca="1" si="200"/>
        <v>7135.8625000000011</v>
      </c>
      <c r="U914" s="49">
        <f t="shared" ca="1" si="201"/>
        <v>6015.902500000002</v>
      </c>
      <c r="V914" s="47">
        <f t="shared" ca="1" si="208"/>
        <v>0</v>
      </c>
      <c r="W914" s="20">
        <f>IF(E914-E913&gt;0,E914-E913,0)</f>
        <v>44.279999999999745</v>
      </c>
      <c r="X914" s="20">
        <f>IF(E914-E913&lt;0,-(E914-E913),0)</f>
        <v>0</v>
      </c>
      <c r="Y914" s="20">
        <f ca="1">AVERAGE(W914:OFFSET(W914,-$Y$5+1,0))</f>
        <v>33.359999999999978</v>
      </c>
      <c r="Z914" s="20">
        <f ca="1">AVERAGE(X914:OFFSET(X914,-$Y$5+1,0))</f>
        <v>118.7</v>
      </c>
      <c r="AA914" s="20">
        <f t="shared" ca="1" si="202"/>
        <v>21.938708404577127</v>
      </c>
      <c r="AB914" s="20">
        <f t="shared" ca="1" si="209"/>
        <v>0</v>
      </c>
    </row>
    <row r="915" spans="1:28">
      <c r="A915" s="5">
        <v>39709</v>
      </c>
      <c r="B915" s="4">
        <v>5558.05</v>
      </c>
      <c r="C915" s="4">
        <v>5681.83</v>
      </c>
      <c r="D915" s="4">
        <v>5530.19</v>
      </c>
      <c r="E915" s="4">
        <v>5641.95</v>
      </c>
      <c r="F915" s="4">
        <v>4143800</v>
      </c>
      <c r="G915" s="35">
        <f t="shared" si="211"/>
        <v>-242.81999999999971</v>
      </c>
      <c r="H915" s="35">
        <f t="shared" si="210"/>
        <v>83.899999999999636</v>
      </c>
      <c r="I915" s="35">
        <f t="shared" ca="1" si="203"/>
        <v>0</v>
      </c>
      <c r="J915" s="35">
        <f t="shared" ca="1" si="204"/>
        <v>0</v>
      </c>
      <c r="K915" s="35">
        <f t="shared" ca="1" si="205"/>
        <v>0</v>
      </c>
      <c r="L915" s="35">
        <f t="shared" ca="1" si="206"/>
        <v>1129.0900000000011</v>
      </c>
      <c r="M915" s="34">
        <f ca="1">AVERAGE(E915:OFFSET(E915,-M$5+1,0))</f>
        <v>5969.081666666666</v>
      </c>
      <c r="N915" s="34">
        <f ca="1">AVERAGE(E915:OFFSET(E915,-N$5+1,0))</f>
        <v>6221.7333333333327</v>
      </c>
      <c r="O915" s="34">
        <f t="shared" ca="1" si="207"/>
        <v>0</v>
      </c>
      <c r="P915" s="15">
        <f t="shared" si="197"/>
        <v>151.64000000000033</v>
      </c>
      <c r="Q915" s="15">
        <f t="shared" si="198"/>
        <v>270.68000000000029</v>
      </c>
      <c r="R915" s="15">
        <f t="shared" si="199"/>
        <v>270.68000000000029</v>
      </c>
      <c r="S915" s="49">
        <f ca="1">AVERAGE(E915:OFFSET(E915,-S$5+1,0))</f>
        <v>6512.0559999999996</v>
      </c>
      <c r="T915" s="49">
        <f t="shared" ca="1" si="200"/>
        <v>7053.4160000000002</v>
      </c>
      <c r="U915" s="49">
        <f t="shared" ca="1" si="201"/>
        <v>5970.695999999999</v>
      </c>
      <c r="V915" s="47">
        <f t="shared" ca="1" si="208"/>
        <v>0</v>
      </c>
      <c r="W915" s="20">
        <f>IF(E915-E914&gt;0,E915-E914,0)</f>
        <v>0</v>
      </c>
      <c r="X915" s="20">
        <f>IF(E915-E914&lt;0,-(E915-E914),0)</f>
        <v>158.92000000000007</v>
      </c>
      <c r="Y915" s="20">
        <f ca="1">AVERAGE(W915:OFFSET(W915,-$Y$5+1,0))</f>
        <v>33.359999999999978</v>
      </c>
      <c r="Z915" s="20">
        <f ca="1">AVERAGE(X915:OFFSET(X915,-$Y$5+1,0))</f>
        <v>126.12133333333331</v>
      </c>
      <c r="AA915" s="20">
        <f t="shared" ca="1" si="202"/>
        <v>20.9178085627576</v>
      </c>
      <c r="AB915" s="20">
        <f t="shared" ca="1" si="209"/>
        <v>0</v>
      </c>
    </row>
    <row r="916" spans="1:28">
      <c r="A916" s="5">
        <v>39710</v>
      </c>
      <c r="B916" s="4">
        <v>5910.76</v>
      </c>
      <c r="C916" s="4">
        <v>5982.64</v>
      </c>
      <c r="D916" s="4">
        <v>5858.19</v>
      </c>
      <c r="E916" s="4">
        <v>5970.38</v>
      </c>
      <c r="F916" s="4">
        <v>4413200</v>
      </c>
      <c r="G916" s="35">
        <f t="shared" si="211"/>
        <v>268.8100000000004</v>
      </c>
      <c r="H916" s="35">
        <f t="shared" si="210"/>
        <v>59.619999999999891</v>
      </c>
      <c r="I916" s="35">
        <f t="shared" ca="1" si="203"/>
        <v>0</v>
      </c>
      <c r="J916" s="35">
        <f t="shared" ca="1" si="204"/>
        <v>0</v>
      </c>
      <c r="K916" s="35">
        <f t="shared" ca="1" si="205"/>
        <v>0</v>
      </c>
      <c r="L916" s="35">
        <f t="shared" ca="1" si="206"/>
        <v>1129.0900000000011</v>
      </c>
      <c r="M916" s="34">
        <f ca="1">AVERAGE(E916:OFFSET(E916,-M$5+1,0))</f>
        <v>5922.1533333333327</v>
      </c>
      <c r="N916" s="34">
        <f ca="1">AVERAGE(E916:OFFSET(E916,-N$5+1,0))</f>
        <v>6170.520833333333</v>
      </c>
      <c r="O916" s="34">
        <f t="shared" ca="1" si="207"/>
        <v>0</v>
      </c>
      <c r="P916" s="15">
        <f t="shared" si="197"/>
        <v>124.45000000000073</v>
      </c>
      <c r="Q916" s="15">
        <f t="shared" si="198"/>
        <v>340.69000000000051</v>
      </c>
      <c r="R916" s="15">
        <f t="shared" si="199"/>
        <v>340.69000000000051</v>
      </c>
      <c r="S916" s="49">
        <f ca="1">AVERAGE(E916:OFFSET(E916,-S$5+1,0))</f>
        <v>6464.9929999999995</v>
      </c>
      <c r="T916" s="49">
        <f t="shared" ca="1" si="200"/>
        <v>7146.3730000000005</v>
      </c>
      <c r="U916" s="49">
        <f t="shared" ca="1" si="201"/>
        <v>5783.6129999999985</v>
      </c>
      <c r="V916" s="47">
        <f t="shared" ca="1" si="208"/>
        <v>0</v>
      </c>
      <c r="W916" s="20">
        <f>IF(E916-E915&gt;0,E916-E915,0)</f>
        <v>328.43000000000029</v>
      </c>
      <c r="X916" s="20">
        <f>IF(E916-E915&lt;0,-(E916-E915),0)</f>
        <v>0</v>
      </c>
      <c r="Y916" s="20">
        <f ca="1">AVERAGE(W916:OFFSET(W916,-$Y$5+1,0))</f>
        <v>54.406000000000013</v>
      </c>
      <c r="Z916" s="20">
        <f ca="1">AVERAGE(X916:OFFSET(X916,-$Y$5+1,0))</f>
        <v>126.12133333333331</v>
      </c>
      <c r="AA916" s="20">
        <f t="shared" ca="1" si="202"/>
        <v>30.137264532425391</v>
      </c>
      <c r="AB916" s="20">
        <f t="shared" ca="1" si="209"/>
        <v>0</v>
      </c>
    </row>
    <row r="917" spans="1:28">
      <c r="A917" s="5">
        <v>39713</v>
      </c>
      <c r="B917" s="4">
        <v>6156.86</v>
      </c>
      <c r="C917" s="4">
        <v>6156.86</v>
      </c>
      <c r="D917" s="4">
        <v>6032.16</v>
      </c>
      <c r="E917" s="4">
        <v>6110.6</v>
      </c>
      <c r="F917" s="4">
        <v>4353800</v>
      </c>
      <c r="G917" s="35">
        <f t="shared" si="211"/>
        <v>186.47999999999956</v>
      </c>
      <c r="H917" s="35">
        <f t="shared" si="210"/>
        <v>-46.259999999999309</v>
      </c>
      <c r="I917" s="35">
        <f t="shared" ca="1" si="203"/>
        <v>0</v>
      </c>
      <c r="J917" s="35">
        <f t="shared" ca="1" si="204"/>
        <v>0</v>
      </c>
      <c r="K917" s="35">
        <f t="shared" ca="1" si="205"/>
        <v>0</v>
      </c>
      <c r="L917" s="35">
        <f t="shared" ca="1" si="206"/>
        <v>1129.0900000000011</v>
      </c>
      <c r="M917" s="34">
        <f ca="1">AVERAGE(E917:OFFSET(E917,-M$5+1,0))</f>
        <v>5888.8066666666673</v>
      </c>
      <c r="N917" s="34">
        <f ca="1">AVERAGE(E917:OFFSET(E917,-N$5+1,0))</f>
        <v>6145.3516666666665</v>
      </c>
      <c r="O917" s="34">
        <f t="shared" ca="1" si="207"/>
        <v>0</v>
      </c>
      <c r="P917" s="15">
        <f t="shared" si="197"/>
        <v>124.69999999999982</v>
      </c>
      <c r="Q917" s="15">
        <f t="shared" si="198"/>
        <v>186.47999999999956</v>
      </c>
      <c r="R917" s="15">
        <f t="shared" si="199"/>
        <v>186.47999999999956</v>
      </c>
      <c r="S917" s="49">
        <f ca="1">AVERAGE(E917:OFFSET(E917,-S$5+1,0))</f>
        <v>6418.9869999999992</v>
      </c>
      <c r="T917" s="49">
        <f t="shared" ca="1" si="200"/>
        <v>6791.9469999999983</v>
      </c>
      <c r="U917" s="49">
        <f t="shared" ca="1" si="201"/>
        <v>6046.027</v>
      </c>
      <c r="V917" s="47">
        <f t="shared" ca="1" si="208"/>
        <v>0</v>
      </c>
      <c r="W917" s="20">
        <f>IF(E917-E916&gt;0,E917-E916,0)</f>
        <v>140.22000000000025</v>
      </c>
      <c r="X917" s="20">
        <f>IF(E917-E916&lt;0,-(E917-E916),0)</f>
        <v>0</v>
      </c>
      <c r="Y917" s="20">
        <f ca="1">AVERAGE(W917:OFFSET(W917,-$Y$5+1,0))</f>
        <v>63.754000000000026</v>
      </c>
      <c r="Z917" s="20">
        <f ca="1">AVERAGE(X917:OFFSET(X917,-$Y$5+1,0))</f>
        <v>110.58666666666667</v>
      </c>
      <c r="AA917" s="20">
        <f t="shared" ca="1" si="202"/>
        <v>36.568633824198606</v>
      </c>
      <c r="AB917" s="20">
        <f t="shared" ca="1" si="209"/>
        <v>0</v>
      </c>
    </row>
    <row r="918" spans="1:28">
      <c r="A918" s="5">
        <v>39714</v>
      </c>
      <c r="B918" s="4">
        <v>6016.56</v>
      </c>
      <c r="C918" s="4">
        <v>6182.21</v>
      </c>
      <c r="D918" s="4">
        <v>6011.71</v>
      </c>
      <c r="E918" s="4">
        <v>6182.21</v>
      </c>
      <c r="F918" s="4">
        <v>4144000</v>
      </c>
      <c r="G918" s="35">
        <f t="shared" si="211"/>
        <v>-94.039999999999964</v>
      </c>
      <c r="H918" s="35">
        <f t="shared" si="210"/>
        <v>165.64999999999964</v>
      </c>
      <c r="I918" s="35">
        <f t="shared" ca="1" si="203"/>
        <v>0</v>
      </c>
      <c r="J918" s="35">
        <f t="shared" ca="1" si="204"/>
        <v>0</v>
      </c>
      <c r="K918" s="35">
        <f t="shared" ca="1" si="205"/>
        <v>0</v>
      </c>
      <c r="L918" s="35">
        <f t="shared" ca="1" si="206"/>
        <v>1129.0900000000011</v>
      </c>
      <c r="M918" s="34">
        <f ca="1">AVERAGE(E918:OFFSET(E918,-M$5+1,0))</f>
        <v>5910.4333333333334</v>
      </c>
      <c r="N918" s="34">
        <f ca="1">AVERAGE(E918:OFFSET(E918,-N$5+1,0))</f>
        <v>6134.9291666666677</v>
      </c>
      <c r="O918" s="34">
        <f t="shared" ca="1" si="207"/>
        <v>0</v>
      </c>
      <c r="P918" s="15">
        <f t="shared" si="197"/>
        <v>170.5</v>
      </c>
      <c r="Q918" s="15">
        <f t="shared" si="198"/>
        <v>170.5</v>
      </c>
      <c r="R918" s="15">
        <f t="shared" si="199"/>
        <v>170.5</v>
      </c>
      <c r="S918" s="49">
        <f ca="1">AVERAGE(E918:OFFSET(E918,-S$5+1,0))</f>
        <v>6379.8674999999994</v>
      </c>
      <c r="T918" s="49">
        <f t="shared" ca="1" si="200"/>
        <v>6720.8674999999994</v>
      </c>
      <c r="U918" s="49">
        <f t="shared" ca="1" si="201"/>
        <v>6038.8674999999994</v>
      </c>
      <c r="V918" s="47">
        <f t="shared" ca="1" si="208"/>
        <v>0</v>
      </c>
      <c r="W918" s="20">
        <f>IF(E918-E917&gt;0,E918-E917,0)</f>
        <v>71.609999999999673</v>
      </c>
      <c r="X918" s="20">
        <f>IF(E918-E917&lt;0,-(E918-E917),0)</f>
        <v>0</v>
      </c>
      <c r="Y918" s="20">
        <f ca="1">AVERAGE(W918:OFFSET(W918,-$Y$5+1,0))</f>
        <v>68.528000000000006</v>
      </c>
      <c r="Z918" s="20">
        <f ca="1">AVERAGE(X918:OFFSET(X918,-$Y$5+1,0))</f>
        <v>103.03533333333331</v>
      </c>
      <c r="AA918" s="20">
        <f t="shared" ca="1" si="202"/>
        <v>39.943266820804766</v>
      </c>
      <c r="AB918" s="20">
        <f t="shared" ca="1" si="209"/>
        <v>0</v>
      </c>
    </row>
    <row r="919" spans="1:28">
      <c r="A919" s="5">
        <v>39715</v>
      </c>
      <c r="B919" s="4">
        <v>6136.98</v>
      </c>
      <c r="C919" s="4">
        <v>6198.48</v>
      </c>
      <c r="D919" s="4">
        <v>6100.33</v>
      </c>
      <c r="E919" s="4">
        <v>6132.6</v>
      </c>
      <c r="F919" s="4">
        <v>4209000</v>
      </c>
      <c r="G919" s="35">
        <f t="shared" si="211"/>
        <v>-45.230000000000473</v>
      </c>
      <c r="H919" s="35">
        <f t="shared" si="210"/>
        <v>-4.3799999999991996</v>
      </c>
      <c r="I919" s="35">
        <f t="shared" ca="1" si="203"/>
        <v>0</v>
      </c>
      <c r="J919" s="35">
        <f t="shared" ca="1" si="204"/>
        <v>0</v>
      </c>
      <c r="K919" s="35">
        <f t="shared" ca="1" si="205"/>
        <v>0</v>
      </c>
      <c r="L919" s="35">
        <f t="shared" ca="1" si="206"/>
        <v>1129.0900000000011</v>
      </c>
      <c r="M919" s="34">
        <f ca="1">AVERAGE(E919:OFFSET(E919,-M$5+1,0))</f>
        <v>5973.1016666666665</v>
      </c>
      <c r="N919" s="34">
        <f ca="1">AVERAGE(E919:OFFSET(E919,-N$5+1,0))</f>
        <v>6091.0883333333331</v>
      </c>
      <c r="O919" s="34">
        <f t="shared" ca="1" si="207"/>
        <v>0</v>
      </c>
      <c r="P919" s="15">
        <f t="shared" si="197"/>
        <v>98.149999999999636</v>
      </c>
      <c r="Q919" s="15">
        <f t="shared" si="198"/>
        <v>98.149999999999636</v>
      </c>
      <c r="R919" s="15">
        <f t="shared" si="199"/>
        <v>98.149999999999636</v>
      </c>
      <c r="S919" s="49">
        <f ca="1">AVERAGE(E919:OFFSET(E919,-S$5+1,0))</f>
        <v>6332.4489999999996</v>
      </c>
      <c r="T919" s="49">
        <f t="shared" ca="1" si="200"/>
        <v>6528.7489999999989</v>
      </c>
      <c r="U919" s="49">
        <f t="shared" ca="1" si="201"/>
        <v>6136.1490000000003</v>
      </c>
      <c r="V919" s="47">
        <f t="shared" ca="1" si="208"/>
        <v>-1</v>
      </c>
      <c r="W919" s="20">
        <f>IF(E919-E918&gt;0,E919-E918,0)</f>
        <v>0</v>
      </c>
      <c r="X919" s="20">
        <f>IF(E919-E918&lt;0,-(E919-E918),0)</f>
        <v>49.609999999999673</v>
      </c>
      <c r="Y919" s="20">
        <f ca="1">AVERAGE(W919:OFFSET(W919,-$Y$5+1,0))</f>
        <v>68.528000000000006</v>
      </c>
      <c r="Z919" s="20">
        <f ca="1">AVERAGE(X919:OFFSET(X919,-$Y$5+1,0))</f>
        <v>98.683333333333337</v>
      </c>
      <c r="AA919" s="20">
        <f t="shared" ca="1" si="202"/>
        <v>40.98286798741713</v>
      </c>
      <c r="AB919" s="20">
        <f t="shared" ca="1" si="209"/>
        <v>0</v>
      </c>
    </row>
    <row r="920" spans="1:28">
      <c r="A920" s="5">
        <v>39716</v>
      </c>
      <c r="B920" s="4">
        <v>6056.7</v>
      </c>
      <c r="C920" s="4">
        <v>6164.59</v>
      </c>
      <c r="D920" s="4">
        <v>6028.77</v>
      </c>
      <c r="E920" s="4">
        <v>6060.83</v>
      </c>
      <c r="F920" s="4">
        <v>3768200</v>
      </c>
      <c r="G920" s="35">
        <f t="shared" si="211"/>
        <v>-75.900000000000546</v>
      </c>
      <c r="H920" s="35">
        <f t="shared" si="210"/>
        <v>4.1300000000001091</v>
      </c>
      <c r="I920" s="35">
        <f t="shared" ca="1" si="203"/>
        <v>0</v>
      </c>
      <c r="J920" s="35">
        <f t="shared" ca="1" si="204"/>
        <v>0</v>
      </c>
      <c r="K920" s="35">
        <f t="shared" ca="1" si="205"/>
        <v>0</v>
      </c>
      <c r="L920" s="35">
        <f t="shared" ca="1" si="206"/>
        <v>1129.0900000000011</v>
      </c>
      <c r="M920" s="34">
        <f ca="1">AVERAGE(E920:OFFSET(E920,-M$5+1,0))</f>
        <v>6016.4283333333333</v>
      </c>
      <c r="N920" s="34">
        <f ca="1">AVERAGE(E920:OFFSET(E920,-N$5+1,0))</f>
        <v>6060.7599999999993</v>
      </c>
      <c r="O920" s="34">
        <f t="shared" ca="1" si="207"/>
        <v>0</v>
      </c>
      <c r="P920" s="15">
        <f t="shared" si="197"/>
        <v>135.81999999999971</v>
      </c>
      <c r="Q920" s="15">
        <f t="shared" si="198"/>
        <v>135.81999999999971</v>
      </c>
      <c r="R920" s="15">
        <f t="shared" si="199"/>
        <v>135.81999999999971</v>
      </c>
      <c r="S920" s="49">
        <f ca="1">AVERAGE(E920:OFFSET(E920,-S$5+1,0))</f>
        <v>6283.8220000000019</v>
      </c>
      <c r="T920" s="49">
        <f t="shared" ca="1" si="200"/>
        <v>6555.4620000000014</v>
      </c>
      <c r="U920" s="49">
        <f t="shared" ca="1" si="201"/>
        <v>6012.1820000000025</v>
      </c>
      <c r="V920" s="47">
        <f t="shared" ca="1" si="208"/>
        <v>0</v>
      </c>
      <c r="W920" s="20">
        <f>IF(E920-E919&gt;0,E920-E919,0)</f>
        <v>0</v>
      </c>
      <c r="X920" s="20">
        <f>IF(E920-E919&lt;0,-(E920-E919),0)</f>
        <v>71.770000000000437</v>
      </c>
      <c r="Y920" s="20">
        <f ca="1">AVERAGE(W920:OFFSET(W920,-$Y$5+1,0))</f>
        <v>68.528000000000006</v>
      </c>
      <c r="Z920" s="20">
        <f ca="1">AVERAGE(X920:OFFSET(X920,-$Y$5+1,0))</f>
        <v>91.981333333333353</v>
      </c>
      <c r="AA920" s="20">
        <f t="shared" ca="1" si="202"/>
        <v>42.694090478642984</v>
      </c>
      <c r="AB920" s="20">
        <f t="shared" ca="1" si="209"/>
        <v>0</v>
      </c>
    </row>
    <row r="921" spans="1:28">
      <c r="A921" s="5">
        <v>39717</v>
      </c>
      <c r="B921" s="4">
        <v>6095.14</v>
      </c>
      <c r="C921" s="4">
        <v>6095.14</v>
      </c>
      <c r="D921" s="4">
        <v>5881.58</v>
      </c>
      <c r="E921" s="4">
        <v>5929.63</v>
      </c>
      <c r="F921" s="4">
        <v>3924400</v>
      </c>
      <c r="G921" s="35">
        <f t="shared" si="211"/>
        <v>34.3100000000004</v>
      </c>
      <c r="H921" s="35">
        <f t="shared" si="210"/>
        <v>-165.51000000000022</v>
      </c>
      <c r="I921" s="35">
        <f t="shared" ca="1" si="203"/>
        <v>0</v>
      </c>
      <c r="J921" s="35">
        <f t="shared" ca="1" si="204"/>
        <v>0</v>
      </c>
      <c r="K921" s="35">
        <f t="shared" ca="1" si="205"/>
        <v>0</v>
      </c>
      <c r="L921" s="35">
        <f t="shared" ca="1" si="206"/>
        <v>1129.0900000000011</v>
      </c>
      <c r="M921" s="34">
        <f ca="1">AVERAGE(E921:OFFSET(E921,-M$5+1,0))</f>
        <v>6064.375</v>
      </c>
      <c r="N921" s="34">
        <f ca="1">AVERAGE(E921:OFFSET(E921,-N$5+1,0))</f>
        <v>6016.7283333333326</v>
      </c>
      <c r="O921" s="34">
        <f t="shared" ca="1" si="207"/>
        <v>1</v>
      </c>
      <c r="P921" s="15">
        <f t="shared" si="197"/>
        <v>213.5600000000004</v>
      </c>
      <c r="Q921" s="15">
        <f t="shared" si="198"/>
        <v>213.5600000000004</v>
      </c>
      <c r="R921" s="15">
        <f t="shared" si="199"/>
        <v>213.5600000000004</v>
      </c>
      <c r="S921" s="49">
        <f ca="1">AVERAGE(E921:OFFSET(E921,-S$5+1,0))</f>
        <v>6227.9980000000014</v>
      </c>
      <c r="T921" s="49">
        <f t="shared" ca="1" si="200"/>
        <v>6655.1180000000022</v>
      </c>
      <c r="U921" s="49">
        <f t="shared" ca="1" si="201"/>
        <v>5800.8780000000006</v>
      </c>
      <c r="V921" s="47">
        <f t="shared" ca="1" si="208"/>
        <v>0</v>
      </c>
      <c r="W921" s="20">
        <f>IF(E921-E920&gt;0,E921-E920,0)</f>
        <v>0</v>
      </c>
      <c r="X921" s="20">
        <f>IF(E921-E920&lt;0,-(E921-E920),0)</f>
        <v>131.19999999999982</v>
      </c>
      <c r="Y921" s="20">
        <f ca="1">AVERAGE(W921:OFFSET(W921,-$Y$5+1,0))</f>
        <v>68.528000000000006</v>
      </c>
      <c r="Z921" s="20">
        <f ca="1">AVERAGE(X921:OFFSET(X921,-$Y$5+1,0))</f>
        <v>93.704666666666654</v>
      </c>
      <c r="AA921" s="20">
        <f t="shared" ca="1" si="202"/>
        <v>42.240568073014487</v>
      </c>
      <c r="AB921" s="20">
        <f t="shared" ca="1" si="209"/>
        <v>0</v>
      </c>
    </row>
    <row r="922" spans="1:28">
      <c r="A922" s="5">
        <v>39721</v>
      </c>
      <c r="B922" s="4">
        <v>5534.72</v>
      </c>
      <c r="C922" s="4">
        <v>5719.28</v>
      </c>
      <c r="D922" s="4">
        <v>5534.72</v>
      </c>
      <c r="E922" s="4">
        <v>5719.28</v>
      </c>
      <c r="F922" s="4">
        <v>2947000</v>
      </c>
      <c r="G922" s="35">
        <f t="shared" si="211"/>
        <v>-394.90999999999985</v>
      </c>
      <c r="H922" s="35">
        <f t="shared" si="210"/>
        <v>184.55999999999949</v>
      </c>
      <c r="I922" s="35">
        <f t="shared" ca="1" si="203"/>
        <v>0</v>
      </c>
      <c r="J922" s="35">
        <f t="shared" ca="1" si="204"/>
        <v>0</v>
      </c>
      <c r="K922" s="35">
        <f t="shared" ca="1" si="205"/>
        <v>0</v>
      </c>
      <c r="L922" s="35">
        <f t="shared" ca="1" si="206"/>
        <v>1129.0900000000011</v>
      </c>
      <c r="M922" s="34">
        <f ca="1">AVERAGE(E922:OFFSET(E922,-M$5+1,0))</f>
        <v>6022.5250000000015</v>
      </c>
      <c r="N922" s="34">
        <f ca="1">AVERAGE(E922:OFFSET(E922,-N$5+1,0))</f>
        <v>5972.3391666666657</v>
      </c>
      <c r="O922" s="34">
        <f t="shared" ca="1" si="207"/>
        <v>0</v>
      </c>
      <c r="P922" s="15">
        <f t="shared" si="197"/>
        <v>184.55999999999949</v>
      </c>
      <c r="Q922" s="15">
        <f t="shared" si="198"/>
        <v>394.90999999999985</v>
      </c>
      <c r="R922" s="15">
        <f t="shared" si="199"/>
        <v>394.90999999999985</v>
      </c>
      <c r="S922" s="49">
        <f ca="1">AVERAGE(E922:OFFSET(E922,-S$5+1,0))</f>
        <v>6173.3075000000008</v>
      </c>
      <c r="T922" s="49">
        <f t="shared" ca="1" si="200"/>
        <v>6963.1275000000005</v>
      </c>
      <c r="U922" s="49">
        <f t="shared" ca="1" si="201"/>
        <v>5383.4875000000011</v>
      </c>
      <c r="V922" s="47">
        <f t="shared" ca="1" si="208"/>
        <v>0</v>
      </c>
      <c r="W922" s="20">
        <f>IF(E922-E921&gt;0,E922-E921,0)</f>
        <v>0</v>
      </c>
      <c r="X922" s="20">
        <f>IF(E922-E921&lt;0,-(E922-E921),0)</f>
        <v>210.35000000000036</v>
      </c>
      <c r="Y922" s="20">
        <f ca="1">AVERAGE(W922:OFFSET(W922,-$Y$5+1,0))</f>
        <v>45.100666666666683</v>
      </c>
      <c r="Z922" s="20">
        <f ca="1">AVERAGE(X922:OFFSET(X922,-$Y$5+1,0))</f>
        <v>107.72800000000001</v>
      </c>
      <c r="AA922" s="20">
        <f t="shared" ca="1" si="202"/>
        <v>29.510606648839882</v>
      </c>
      <c r="AB922" s="20">
        <f t="shared" ca="1" si="209"/>
        <v>0</v>
      </c>
    </row>
    <row r="923" spans="1:28">
      <c r="A923" s="5">
        <v>39722</v>
      </c>
      <c r="B923" s="4">
        <v>5854</v>
      </c>
      <c r="C923" s="4">
        <v>5854</v>
      </c>
      <c r="D923" s="4">
        <v>5727.72</v>
      </c>
      <c r="E923" s="4">
        <v>5764.01</v>
      </c>
      <c r="F923" s="4">
        <v>2825800</v>
      </c>
      <c r="G923" s="35">
        <f t="shared" si="211"/>
        <v>134.72000000000025</v>
      </c>
      <c r="H923" s="35">
        <f t="shared" si="210"/>
        <v>-89.989999999999782</v>
      </c>
      <c r="I923" s="35">
        <f t="shared" ca="1" si="203"/>
        <v>0</v>
      </c>
      <c r="J923" s="35">
        <f t="shared" ca="1" si="204"/>
        <v>0</v>
      </c>
      <c r="K923" s="35">
        <f t="shared" ca="1" si="205"/>
        <v>0</v>
      </c>
      <c r="L923" s="35">
        <f t="shared" ca="1" si="206"/>
        <v>1129.0900000000011</v>
      </c>
      <c r="M923" s="34">
        <f ca="1">AVERAGE(E923:OFFSET(E923,-M$5+1,0))</f>
        <v>5964.7599999999993</v>
      </c>
      <c r="N923" s="34">
        <f ca="1">AVERAGE(E923:OFFSET(E923,-N$5+1,0))</f>
        <v>5926.7833333333328</v>
      </c>
      <c r="O923" s="34">
        <f t="shared" ca="1" si="207"/>
        <v>0</v>
      </c>
      <c r="P923" s="15">
        <f t="shared" si="197"/>
        <v>126.27999999999975</v>
      </c>
      <c r="Q923" s="15">
        <f t="shared" si="198"/>
        <v>134.72000000000025</v>
      </c>
      <c r="R923" s="15">
        <f t="shared" si="199"/>
        <v>134.72000000000025</v>
      </c>
      <c r="S923" s="49">
        <f ca="1">AVERAGE(E923:OFFSET(E923,-S$5+1,0))</f>
        <v>6126.5170000000007</v>
      </c>
      <c r="T923" s="49">
        <f t="shared" ca="1" si="200"/>
        <v>6395.9570000000012</v>
      </c>
      <c r="U923" s="49">
        <f t="shared" ca="1" si="201"/>
        <v>5857.0770000000002</v>
      </c>
      <c r="V923" s="47">
        <f t="shared" ca="1" si="208"/>
        <v>-1</v>
      </c>
      <c r="W923" s="20">
        <f>IF(E923-E922&gt;0,E923-E922,0)</f>
        <v>44.730000000000473</v>
      </c>
      <c r="X923" s="20">
        <f>IF(E923-E922&lt;0,-(E923-E922),0)</f>
        <v>0</v>
      </c>
      <c r="Y923" s="20">
        <f ca="1">AVERAGE(W923:OFFSET(W923,-$Y$5+1,0))</f>
        <v>48.082666666666711</v>
      </c>
      <c r="Z923" s="20">
        <f ca="1">AVERAGE(X923:OFFSET(X923,-$Y$5+1,0))</f>
        <v>92.133333333333397</v>
      </c>
      <c r="AA923" s="20">
        <f t="shared" ca="1" si="202"/>
        <v>34.291854472147733</v>
      </c>
      <c r="AB923" s="20">
        <f t="shared" ca="1" si="209"/>
        <v>0</v>
      </c>
    </row>
    <row r="924" spans="1:28">
      <c r="A924" s="5">
        <v>39723</v>
      </c>
      <c r="B924" s="4">
        <v>5764.48</v>
      </c>
      <c r="C924" s="4">
        <v>5840.09</v>
      </c>
      <c r="D924" s="4">
        <v>5672.39</v>
      </c>
      <c r="E924" s="4">
        <v>5703.72</v>
      </c>
      <c r="F924" s="4">
        <v>3026800</v>
      </c>
      <c r="G924" s="35">
        <f t="shared" si="211"/>
        <v>0.46999999999934516</v>
      </c>
      <c r="H924" s="35">
        <f t="shared" si="210"/>
        <v>-60.759999999999309</v>
      </c>
      <c r="I924" s="35">
        <f t="shared" ca="1" si="203"/>
        <v>0</v>
      </c>
      <c r="J924" s="35">
        <f t="shared" ca="1" si="204"/>
        <v>0</v>
      </c>
      <c r="K924" s="35">
        <f t="shared" ca="1" si="205"/>
        <v>0</v>
      </c>
      <c r="L924" s="35">
        <f t="shared" ca="1" si="206"/>
        <v>1129.0900000000011</v>
      </c>
      <c r="M924" s="34">
        <f ca="1">AVERAGE(E924:OFFSET(E924,-M$5+1,0))</f>
        <v>5885.0116666666663</v>
      </c>
      <c r="N924" s="34">
        <f ca="1">AVERAGE(E924:OFFSET(E924,-N$5+1,0))</f>
        <v>5897.7224999999999</v>
      </c>
      <c r="O924" s="34">
        <f t="shared" ca="1" si="207"/>
        <v>-1</v>
      </c>
      <c r="P924" s="15">
        <f t="shared" si="197"/>
        <v>167.69999999999982</v>
      </c>
      <c r="Q924" s="15">
        <f t="shared" si="198"/>
        <v>167.69999999999982</v>
      </c>
      <c r="R924" s="15">
        <f t="shared" si="199"/>
        <v>167.69999999999982</v>
      </c>
      <c r="S924" s="49">
        <f ca="1">AVERAGE(E924:OFFSET(E924,-S$5+1,0))</f>
        <v>6082.4565000000011</v>
      </c>
      <c r="T924" s="49">
        <f t="shared" ca="1" si="200"/>
        <v>6417.8565000000008</v>
      </c>
      <c r="U924" s="49">
        <f t="shared" ca="1" si="201"/>
        <v>5747.0565000000015</v>
      </c>
      <c r="V924" s="47">
        <f t="shared" ca="1" si="208"/>
        <v>0</v>
      </c>
      <c r="W924" s="20">
        <f>IF(E924-E923&gt;0,E924-E923,0)</f>
        <v>0</v>
      </c>
      <c r="X924" s="20">
        <f>IF(E924-E923&lt;0,-(E924-E923),0)</f>
        <v>60.289999999999964</v>
      </c>
      <c r="Y924" s="20">
        <f ca="1">AVERAGE(W924:OFFSET(W924,-$Y$5+1,0))</f>
        <v>45.866666666666724</v>
      </c>
      <c r="Z924" s="20">
        <f ca="1">AVERAGE(X924:OFFSET(X924,-$Y$5+1,0))</f>
        <v>96.152666666666718</v>
      </c>
      <c r="AA924" s="20">
        <f t="shared" ca="1" si="202"/>
        <v>32.296072365734261</v>
      </c>
      <c r="AB924" s="20">
        <f t="shared" ca="1" si="209"/>
        <v>0</v>
      </c>
    </row>
    <row r="925" spans="1:28">
      <c r="A925" s="5">
        <v>39724</v>
      </c>
      <c r="B925" s="4">
        <v>5611.51</v>
      </c>
      <c r="C925" s="4">
        <v>5747.73</v>
      </c>
      <c r="D925" s="4">
        <v>5558.35</v>
      </c>
      <c r="E925" s="4">
        <v>5742.23</v>
      </c>
      <c r="F925" s="4">
        <v>3179600</v>
      </c>
      <c r="G925" s="35">
        <f t="shared" si="211"/>
        <v>-92.210000000000036</v>
      </c>
      <c r="H925" s="35">
        <f t="shared" si="210"/>
        <v>130.71999999999935</v>
      </c>
      <c r="I925" s="35">
        <f t="shared" ca="1" si="203"/>
        <v>-1</v>
      </c>
      <c r="J925" s="35">
        <f t="shared" ca="1" si="204"/>
        <v>0</v>
      </c>
      <c r="K925" s="35">
        <f t="shared" ca="1" si="205"/>
        <v>0</v>
      </c>
      <c r="L925" s="35">
        <f t="shared" ca="1" si="206"/>
        <v>1129.0900000000011</v>
      </c>
      <c r="M925" s="34">
        <f ca="1">AVERAGE(E925:OFFSET(E925,-M$5+1,0))</f>
        <v>5819.95</v>
      </c>
      <c r="N925" s="34">
        <f ca="1">AVERAGE(E925:OFFSET(E925,-N$5+1,0))</f>
        <v>5896.5258333333331</v>
      </c>
      <c r="O925" s="34">
        <f t="shared" ca="1" si="207"/>
        <v>0</v>
      </c>
      <c r="P925" s="15">
        <f t="shared" si="197"/>
        <v>189.3799999999992</v>
      </c>
      <c r="Q925" s="15">
        <f t="shared" si="198"/>
        <v>189.3799999999992</v>
      </c>
      <c r="R925" s="15">
        <f t="shared" si="199"/>
        <v>189.3799999999992</v>
      </c>
      <c r="S925" s="49">
        <f ca="1">AVERAGE(E925:OFFSET(E925,-S$5+1,0))</f>
        <v>6048.9365000000007</v>
      </c>
      <c r="T925" s="49">
        <f t="shared" ca="1" si="200"/>
        <v>6427.6964999999991</v>
      </c>
      <c r="U925" s="49">
        <f t="shared" ca="1" si="201"/>
        <v>5670.1765000000023</v>
      </c>
      <c r="V925" s="47">
        <f t="shared" ca="1" si="208"/>
        <v>0</v>
      </c>
      <c r="W925" s="20">
        <f>IF(E925-E924&gt;0,E925-E924,0)</f>
        <v>38.509999999999309</v>
      </c>
      <c r="X925" s="20">
        <f>IF(E925-E924&lt;0,-(E925-E924),0)</f>
        <v>0</v>
      </c>
      <c r="Y925" s="20">
        <f ca="1">AVERAGE(W925:OFFSET(W925,-$Y$5+1,0))</f>
        <v>48.434000000000012</v>
      </c>
      <c r="Z925" s="20">
        <f ca="1">AVERAGE(X925:OFFSET(X925,-$Y$5+1,0))</f>
        <v>82.415333333333365</v>
      </c>
      <c r="AA925" s="20">
        <f t="shared" ca="1" si="202"/>
        <v>37.015091148088885</v>
      </c>
      <c r="AB925" s="20">
        <f t="shared" ca="1" si="209"/>
        <v>0</v>
      </c>
    </row>
    <row r="926" spans="1:28">
      <c r="A926" s="5">
        <v>39727</v>
      </c>
      <c r="B926" s="4">
        <v>5566.56</v>
      </c>
      <c r="C926" s="4">
        <v>5590.52</v>
      </c>
      <c r="D926" s="4">
        <v>5505.7</v>
      </c>
      <c r="E926" s="4">
        <v>5505.7</v>
      </c>
      <c r="F926" s="4">
        <v>2945200</v>
      </c>
      <c r="G926" s="35">
        <f t="shared" si="211"/>
        <v>-175.66999999999916</v>
      </c>
      <c r="H926" s="35">
        <f t="shared" si="210"/>
        <v>-60.860000000000582</v>
      </c>
      <c r="I926" s="35">
        <f t="shared" ca="1" si="203"/>
        <v>0</v>
      </c>
      <c r="J926" s="35">
        <f t="shared" ca="1" si="204"/>
        <v>-1</v>
      </c>
      <c r="K926" s="35">
        <f t="shared" ca="1" si="205"/>
        <v>60.860000000000582</v>
      </c>
      <c r="L926" s="35">
        <f t="shared" ca="1" si="206"/>
        <v>1189.9500000000016</v>
      </c>
      <c r="M926" s="34">
        <f ca="1">AVERAGE(E926:OFFSET(E926,-M$5+1,0))</f>
        <v>5727.4283333333333</v>
      </c>
      <c r="N926" s="34">
        <f ca="1">AVERAGE(E926:OFFSET(E926,-N$5+1,0))</f>
        <v>5871.9283333333333</v>
      </c>
      <c r="O926" s="34">
        <f t="shared" ca="1" si="207"/>
        <v>0</v>
      </c>
      <c r="P926" s="15">
        <f t="shared" si="197"/>
        <v>84.820000000000618</v>
      </c>
      <c r="Q926" s="15">
        <f t="shared" si="198"/>
        <v>236.52999999999975</v>
      </c>
      <c r="R926" s="15">
        <f t="shared" si="199"/>
        <v>236.52999999999975</v>
      </c>
      <c r="S926" s="49">
        <f ca="1">AVERAGE(E926:OFFSET(E926,-S$5+1,0))</f>
        <v>6008.8575000000001</v>
      </c>
      <c r="T926" s="49">
        <f t="shared" ca="1" si="200"/>
        <v>6481.9174999999996</v>
      </c>
      <c r="U926" s="49">
        <f t="shared" ca="1" si="201"/>
        <v>5535.7975000000006</v>
      </c>
      <c r="V926" s="47">
        <f t="shared" ca="1" si="208"/>
        <v>-1</v>
      </c>
      <c r="W926" s="20">
        <f>IF(E926-E925&gt;0,E926-E925,0)</f>
        <v>0</v>
      </c>
      <c r="X926" s="20">
        <f>IF(E926-E925&lt;0,-(E926-E925),0)</f>
        <v>236.52999999999975</v>
      </c>
      <c r="Y926" s="20">
        <f ca="1">AVERAGE(W926:OFFSET(W926,-$Y$5+1,0))</f>
        <v>44.518666666666647</v>
      </c>
      <c r="Z926" s="20">
        <f ca="1">AVERAGE(X926:OFFSET(X926,-$Y$5+1,0))</f>
        <v>98.184000000000012</v>
      </c>
      <c r="AA926" s="20">
        <f t="shared" ca="1" si="202"/>
        <v>31.196800807272922</v>
      </c>
      <c r="AB926" s="20">
        <f t="shared" ca="1" si="209"/>
        <v>0</v>
      </c>
    </row>
    <row r="927" spans="1:28">
      <c r="A927" s="5">
        <v>39728</v>
      </c>
      <c r="B927" s="4">
        <v>5352.9</v>
      </c>
      <c r="C927" s="4">
        <v>5539.31</v>
      </c>
      <c r="D927" s="4">
        <v>5352.08</v>
      </c>
      <c r="E927" s="4">
        <v>5524.66</v>
      </c>
      <c r="F927" s="4">
        <v>3008200</v>
      </c>
      <c r="G927" s="35">
        <f t="shared" si="211"/>
        <v>-152.80000000000018</v>
      </c>
      <c r="H927" s="35">
        <f t="shared" si="210"/>
        <v>171.76000000000022</v>
      </c>
      <c r="I927" s="35">
        <f t="shared" ca="1" si="203"/>
        <v>0</v>
      </c>
      <c r="J927" s="35">
        <f t="shared" ca="1" si="204"/>
        <v>-1</v>
      </c>
      <c r="K927" s="35">
        <f t="shared" ca="1" si="205"/>
        <v>-18.960000000000036</v>
      </c>
      <c r="L927" s="35">
        <f t="shared" ca="1" si="206"/>
        <v>1170.9900000000016</v>
      </c>
      <c r="M927" s="34">
        <f ca="1">AVERAGE(E927:OFFSET(E927,-M$5+1,0))</f>
        <v>5659.9333333333343</v>
      </c>
      <c r="N927" s="34">
        <f ca="1">AVERAGE(E927:OFFSET(E927,-N$5+1,0))</f>
        <v>5862.1541666666672</v>
      </c>
      <c r="O927" s="34">
        <f t="shared" ca="1" si="207"/>
        <v>0</v>
      </c>
      <c r="P927" s="15">
        <f t="shared" si="197"/>
        <v>187.23000000000047</v>
      </c>
      <c r="Q927" s="15">
        <f t="shared" si="198"/>
        <v>187.23000000000047</v>
      </c>
      <c r="R927" s="15">
        <f t="shared" si="199"/>
        <v>187.23000000000047</v>
      </c>
      <c r="S927" s="49">
        <f ca="1">AVERAGE(E927:OFFSET(E927,-S$5+1,0))</f>
        <v>5952.1559999999999</v>
      </c>
      <c r="T927" s="49">
        <f t="shared" ca="1" si="200"/>
        <v>6326.6160000000009</v>
      </c>
      <c r="U927" s="49">
        <f t="shared" ca="1" si="201"/>
        <v>5577.695999999999</v>
      </c>
      <c r="V927" s="47">
        <f t="shared" ca="1" si="208"/>
        <v>0</v>
      </c>
      <c r="W927" s="20">
        <f>IF(E927-E926&gt;0,E927-E926,0)</f>
        <v>18.960000000000036</v>
      </c>
      <c r="X927" s="20">
        <f>IF(E927-E926&lt;0,-(E927-E926),0)</f>
        <v>0</v>
      </c>
      <c r="Y927" s="20">
        <f ca="1">AVERAGE(W927:OFFSET(W927,-$Y$5+1,0))</f>
        <v>45.78266666666665</v>
      </c>
      <c r="Z927" s="20">
        <f ca="1">AVERAGE(X927:OFFSET(X927,-$Y$5+1,0))</f>
        <v>80.96866666666665</v>
      </c>
      <c r="AA927" s="20">
        <f t="shared" ca="1" si="202"/>
        <v>36.120067113034963</v>
      </c>
      <c r="AB927" s="20">
        <f t="shared" ca="1" si="209"/>
        <v>0</v>
      </c>
    </row>
    <row r="928" spans="1:28">
      <c r="A928" s="5">
        <v>39729</v>
      </c>
      <c r="B928" s="4">
        <v>5374.27</v>
      </c>
      <c r="C928" s="4">
        <v>5411.72</v>
      </c>
      <c r="D928" s="4">
        <v>5206.3999999999996</v>
      </c>
      <c r="E928" s="4">
        <v>5206.3999999999996</v>
      </c>
      <c r="F928" s="4">
        <v>3213800</v>
      </c>
      <c r="G928" s="35">
        <f t="shared" si="211"/>
        <v>-150.38999999999942</v>
      </c>
      <c r="H928" s="35">
        <f t="shared" si="210"/>
        <v>-167.8700000000008</v>
      </c>
      <c r="I928" s="35">
        <f t="shared" ca="1" si="203"/>
        <v>0</v>
      </c>
      <c r="J928" s="35">
        <f t="shared" ca="1" si="204"/>
        <v>-1</v>
      </c>
      <c r="K928" s="35">
        <f t="shared" ca="1" si="205"/>
        <v>318.26000000000022</v>
      </c>
      <c r="L928" s="35">
        <f t="shared" ca="1" si="206"/>
        <v>1489.2500000000018</v>
      </c>
      <c r="M928" s="34">
        <f ca="1">AVERAGE(E928:OFFSET(E928,-M$5+1,0))</f>
        <v>5574.4533333333338</v>
      </c>
      <c r="N928" s="34">
        <f ca="1">AVERAGE(E928:OFFSET(E928,-N$5+1,0))</f>
        <v>5798.4891666666672</v>
      </c>
      <c r="O928" s="34">
        <f t="shared" ca="1" si="207"/>
        <v>0</v>
      </c>
      <c r="P928" s="15">
        <f t="shared" si="197"/>
        <v>205.32000000000062</v>
      </c>
      <c r="Q928" s="15">
        <f t="shared" si="198"/>
        <v>318.26000000000022</v>
      </c>
      <c r="R928" s="15">
        <f t="shared" si="199"/>
        <v>318.26000000000022</v>
      </c>
      <c r="S928" s="49">
        <f ca="1">AVERAGE(E928:OFFSET(E928,-S$5+1,0))</f>
        <v>5891.2374999999993</v>
      </c>
      <c r="T928" s="49">
        <f t="shared" ca="1" si="200"/>
        <v>6527.7574999999997</v>
      </c>
      <c r="U928" s="49">
        <f t="shared" ca="1" si="201"/>
        <v>5254.7174999999988</v>
      </c>
      <c r="V928" s="47">
        <f t="shared" ca="1" si="208"/>
        <v>0</v>
      </c>
      <c r="W928" s="20">
        <f>IF(E928-E927&gt;0,E928-E927,0)</f>
        <v>0</v>
      </c>
      <c r="X928" s="20">
        <f>IF(E928-E927&lt;0,-(E928-E927),0)</f>
        <v>318.26000000000022</v>
      </c>
      <c r="Y928" s="20">
        <f ca="1">AVERAGE(W928:OFFSET(W928,-$Y$5+1,0))</f>
        <v>45.78266666666665</v>
      </c>
      <c r="Z928" s="20">
        <f ca="1">AVERAGE(X928:OFFSET(X928,-$Y$5+1,0))</f>
        <v>82.462000000000018</v>
      </c>
      <c r="AA928" s="20">
        <f t="shared" ca="1" si="202"/>
        <v>35.699470283364604</v>
      </c>
      <c r="AB928" s="20">
        <f t="shared" ca="1" si="209"/>
        <v>0</v>
      </c>
    </row>
    <row r="929" spans="1:28">
      <c r="A929" s="5">
        <v>39730</v>
      </c>
      <c r="B929" s="4">
        <v>5183.43</v>
      </c>
      <c r="C929" s="4">
        <v>5295.05</v>
      </c>
      <c r="D929" s="4">
        <v>5130.71</v>
      </c>
      <c r="E929" s="4">
        <v>5130.71</v>
      </c>
      <c r="F929" s="4">
        <v>3804400</v>
      </c>
      <c r="G929" s="35">
        <f t="shared" si="211"/>
        <v>-22.969999999999345</v>
      </c>
      <c r="H929" s="35">
        <f t="shared" si="210"/>
        <v>-52.720000000000255</v>
      </c>
      <c r="I929" s="35">
        <f t="shared" ca="1" si="203"/>
        <v>0</v>
      </c>
      <c r="J929" s="35">
        <f t="shared" ca="1" si="204"/>
        <v>-1</v>
      </c>
      <c r="K929" s="35">
        <f t="shared" ca="1" si="205"/>
        <v>75.6899999999996</v>
      </c>
      <c r="L929" s="35">
        <f t="shared" ca="1" si="206"/>
        <v>1564.9400000000014</v>
      </c>
      <c r="M929" s="34">
        <f ca="1">AVERAGE(E929:OFFSET(E929,-M$5+1,0))</f>
        <v>5468.9033333333327</v>
      </c>
      <c r="N929" s="34">
        <f ca="1">AVERAGE(E929:OFFSET(E929,-N$5+1,0))</f>
        <v>5716.831666666666</v>
      </c>
      <c r="O929" s="34">
        <f t="shared" ca="1" si="207"/>
        <v>0</v>
      </c>
      <c r="P929" s="15">
        <f t="shared" si="197"/>
        <v>164.34000000000015</v>
      </c>
      <c r="Q929" s="15">
        <f t="shared" si="198"/>
        <v>164.34000000000015</v>
      </c>
      <c r="R929" s="15">
        <f t="shared" si="199"/>
        <v>164.34000000000015</v>
      </c>
      <c r="S929" s="49">
        <f ca="1">AVERAGE(E929:OFFSET(E929,-S$5+1,0))</f>
        <v>5824.8724999999995</v>
      </c>
      <c r="T929" s="49">
        <f t="shared" ca="1" si="200"/>
        <v>6153.5524999999998</v>
      </c>
      <c r="U929" s="49">
        <f t="shared" ca="1" si="201"/>
        <v>5496.1924999999992</v>
      </c>
      <c r="V929" s="47">
        <f t="shared" ca="1" si="208"/>
        <v>0</v>
      </c>
      <c r="W929" s="20">
        <f>IF(E929-E928&gt;0,E929-E928,0)</f>
        <v>0</v>
      </c>
      <c r="X929" s="20">
        <f>IF(E929-E928&lt;0,-(E929-E928),0)</f>
        <v>75.6899999999996</v>
      </c>
      <c r="Y929" s="20">
        <f ca="1">AVERAGE(W929:OFFSET(W929,-$Y$5+1,0))</f>
        <v>42.830666666666666</v>
      </c>
      <c r="Z929" s="20">
        <f ca="1">AVERAGE(X929:OFFSET(X929,-$Y$5+1,0))</f>
        <v>87.507999999999996</v>
      </c>
      <c r="AA929" s="20">
        <f t="shared" ca="1" si="202"/>
        <v>32.861059393988995</v>
      </c>
      <c r="AB929" s="20">
        <f t="shared" ca="1" si="209"/>
        <v>0</v>
      </c>
    </row>
    <row r="930" spans="1:28">
      <c r="A930" s="5">
        <v>39734</v>
      </c>
      <c r="B930" s="4">
        <v>4996.0600000000004</v>
      </c>
      <c r="C930" s="4">
        <v>5025.7299999999996</v>
      </c>
      <c r="D930" s="4">
        <v>4971.3599999999997</v>
      </c>
      <c r="E930" s="4">
        <v>5020.4399999999996</v>
      </c>
      <c r="F930" s="4">
        <v>2205000</v>
      </c>
      <c r="G930" s="35">
        <f t="shared" si="211"/>
        <v>-134.64999999999964</v>
      </c>
      <c r="H930" s="35">
        <f t="shared" si="210"/>
        <v>24.3799999999992</v>
      </c>
      <c r="I930" s="35">
        <f t="shared" ca="1" si="203"/>
        <v>0</v>
      </c>
      <c r="J930" s="35">
        <f t="shared" ca="1" si="204"/>
        <v>-1</v>
      </c>
      <c r="K930" s="35">
        <f t="shared" ca="1" si="205"/>
        <v>110.27000000000044</v>
      </c>
      <c r="L930" s="35">
        <f t="shared" ca="1" si="206"/>
        <v>1675.2100000000019</v>
      </c>
      <c r="M930" s="34">
        <f ca="1">AVERAGE(E930:OFFSET(E930,-M$5+1,0))</f>
        <v>5355.0233333333326</v>
      </c>
      <c r="N930" s="34">
        <f ca="1">AVERAGE(E930:OFFSET(E930,-N$5+1,0))</f>
        <v>5620.0175000000008</v>
      </c>
      <c r="O930" s="34">
        <f t="shared" ca="1" si="207"/>
        <v>0</v>
      </c>
      <c r="P930" s="15">
        <f t="shared" si="197"/>
        <v>54.369999999999891</v>
      </c>
      <c r="Q930" s="15">
        <f t="shared" si="198"/>
        <v>159.35000000000036</v>
      </c>
      <c r="R930" s="15">
        <f t="shared" si="199"/>
        <v>159.35000000000036</v>
      </c>
      <c r="S930" s="49">
        <f ca="1">AVERAGE(E930:OFFSET(E930,-S$5+1,0))</f>
        <v>5763.2969999999996</v>
      </c>
      <c r="T930" s="49">
        <f t="shared" ca="1" si="200"/>
        <v>6081.9970000000003</v>
      </c>
      <c r="U930" s="49">
        <f t="shared" ca="1" si="201"/>
        <v>5444.5969999999988</v>
      </c>
      <c r="V930" s="47">
        <f t="shared" ca="1" si="208"/>
        <v>0</v>
      </c>
      <c r="W930" s="20">
        <f>IF(E930-E929&gt;0,E930-E929,0)</f>
        <v>0</v>
      </c>
      <c r="X930" s="20">
        <f>IF(E930-E929&lt;0,-(E930-E929),0)</f>
        <v>110.27000000000044</v>
      </c>
      <c r="Y930" s="20">
        <f ca="1">AVERAGE(W930:OFFSET(W930,-$Y$5+1,0))</f>
        <v>42.830666666666666</v>
      </c>
      <c r="Z930" s="20">
        <f ca="1">AVERAGE(X930:OFFSET(X930,-$Y$5+1,0))</f>
        <v>84.264666666666685</v>
      </c>
      <c r="AA930" s="20">
        <f t="shared" ca="1" si="202"/>
        <v>33.699637542422224</v>
      </c>
      <c r="AB930" s="20">
        <f t="shared" ca="1" si="209"/>
        <v>0</v>
      </c>
    </row>
    <row r="931" spans="1:28">
      <c r="A931" s="5">
        <v>39735</v>
      </c>
      <c r="B931" s="4">
        <v>5321.25</v>
      </c>
      <c r="C931" s="4">
        <v>5321.25</v>
      </c>
      <c r="D931" s="4">
        <v>5277.3</v>
      </c>
      <c r="E931" s="4">
        <v>5291.56</v>
      </c>
      <c r="F931" s="4">
        <v>3236800</v>
      </c>
      <c r="G931" s="35">
        <f t="shared" si="211"/>
        <v>300.8100000000004</v>
      </c>
      <c r="H931" s="35">
        <f t="shared" si="210"/>
        <v>-29.6899999999996</v>
      </c>
      <c r="I931" s="35">
        <f t="shared" ca="1" si="203"/>
        <v>0</v>
      </c>
      <c r="J931" s="35">
        <f t="shared" ca="1" si="204"/>
        <v>-1</v>
      </c>
      <c r="K931" s="35">
        <f t="shared" ca="1" si="205"/>
        <v>-271.1200000000008</v>
      </c>
      <c r="L931" s="35">
        <f t="shared" ca="1" si="206"/>
        <v>1404.0900000000011</v>
      </c>
      <c r="M931" s="34">
        <f ca="1">AVERAGE(E931:OFFSET(E931,-M$5+1,0))</f>
        <v>5279.9116666666669</v>
      </c>
      <c r="N931" s="34">
        <f ca="1">AVERAGE(E931:OFFSET(E931,-N$5+1,0))</f>
        <v>5549.9308333333329</v>
      </c>
      <c r="O931" s="34">
        <f t="shared" ca="1" si="207"/>
        <v>0</v>
      </c>
      <c r="P931" s="15">
        <f t="shared" si="197"/>
        <v>43.949999999999818</v>
      </c>
      <c r="Q931" s="15">
        <f t="shared" si="198"/>
        <v>300.8100000000004</v>
      </c>
      <c r="R931" s="15">
        <f t="shared" si="199"/>
        <v>300.8100000000004</v>
      </c>
      <c r="S931" s="49">
        <f ca="1">AVERAGE(E931:OFFSET(E931,-S$5+1,0))</f>
        <v>5712.3409999999994</v>
      </c>
      <c r="T931" s="49">
        <f t="shared" ca="1" si="200"/>
        <v>6313.9610000000002</v>
      </c>
      <c r="U931" s="49">
        <f t="shared" ca="1" si="201"/>
        <v>5110.7209999999986</v>
      </c>
      <c r="V931" s="47">
        <f t="shared" ca="1" si="208"/>
        <v>0</v>
      </c>
      <c r="W931" s="20">
        <f>IF(E931-E930&gt;0,E931-E930,0)</f>
        <v>271.1200000000008</v>
      </c>
      <c r="X931" s="20">
        <f>IF(E931-E930&lt;0,-(E931-E930),0)</f>
        <v>0</v>
      </c>
      <c r="Y931" s="20">
        <f ca="1">AVERAGE(W931:OFFSET(W931,-$Y$5+1,0))</f>
        <v>39.010000000000034</v>
      </c>
      <c r="Z931" s="20">
        <f ca="1">AVERAGE(X931:OFFSET(X931,-$Y$5+1,0))</f>
        <v>84.264666666666685</v>
      </c>
      <c r="AA931" s="20">
        <f t="shared" ca="1" si="202"/>
        <v>31.644782382971371</v>
      </c>
      <c r="AB931" s="20">
        <f t="shared" ca="1" si="209"/>
        <v>0</v>
      </c>
    </row>
    <row r="932" spans="1:28">
      <c r="A932" s="5">
        <v>39736</v>
      </c>
      <c r="B932" s="4">
        <v>5225.05</v>
      </c>
      <c r="C932" s="4">
        <v>5246.26</v>
      </c>
      <c r="D932" s="4">
        <v>5178.68</v>
      </c>
      <c r="E932" s="4">
        <v>5246.26</v>
      </c>
      <c r="F932" s="4">
        <v>2673600</v>
      </c>
      <c r="G932" s="35">
        <f t="shared" si="211"/>
        <v>-66.510000000000218</v>
      </c>
      <c r="H932" s="35">
        <f t="shared" si="210"/>
        <v>21.210000000000036</v>
      </c>
      <c r="I932" s="35">
        <f t="shared" ca="1" si="203"/>
        <v>0</v>
      </c>
      <c r="J932" s="35">
        <f t="shared" ca="1" si="204"/>
        <v>0</v>
      </c>
      <c r="K932" s="35">
        <f t="shared" ca="1" si="205"/>
        <v>66.510000000000218</v>
      </c>
      <c r="L932" s="35">
        <f t="shared" ca="1" si="206"/>
        <v>1470.6000000000013</v>
      </c>
      <c r="M932" s="34">
        <f ca="1">AVERAGE(E932:OFFSET(E932,-M$5+1,0))</f>
        <v>5236.6716666666662</v>
      </c>
      <c r="N932" s="34">
        <f ca="1">AVERAGE(E932:OFFSET(E932,-N$5+1,0))</f>
        <v>5482.0499999999993</v>
      </c>
      <c r="O932" s="34">
        <f t="shared" ca="1" si="207"/>
        <v>0</v>
      </c>
      <c r="P932" s="15">
        <f t="shared" si="197"/>
        <v>67.579999999999927</v>
      </c>
      <c r="Q932" s="15">
        <f t="shared" si="198"/>
        <v>112.88000000000011</v>
      </c>
      <c r="R932" s="15">
        <f t="shared" si="199"/>
        <v>112.88000000000011</v>
      </c>
      <c r="S932" s="49">
        <f ca="1">AVERAGE(E932:OFFSET(E932,-S$5+1,0))</f>
        <v>5672.0314999999991</v>
      </c>
      <c r="T932" s="49">
        <f t="shared" ca="1" si="200"/>
        <v>5897.7914999999994</v>
      </c>
      <c r="U932" s="49">
        <f t="shared" ca="1" si="201"/>
        <v>5446.2714999999989</v>
      </c>
      <c r="V932" s="47">
        <f t="shared" ca="1" si="208"/>
        <v>-1</v>
      </c>
      <c r="W932" s="20">
        <f>IF(E932-E931&gt;0,E932-E931,0)</f>
        <v>0</v>
      </c>
      <c r="X932" s="20">
        <f>IF(E932-E931&lt;0,-(E932-E931),0)</f>
        <v>45.300000000000182</v>
      </c>
      <c r="Y932" s="20">
        <f ca="1">AVERAGE(W932:OFFSET(W932,-$Y$5+1,0))</f>
        <v>29.66200000000002</v>
      </c>
      <c r="Z932" s="20">
        <f ca="1">AVERAGE(X932:OFFSET(X932,-$Y$5+1,0))</f>
        <v>87.284666666666695</v>
      </c>
      <c r="AA932" s="20">
        <f t="shared" ca="1" si="202"/>
        <v>25.363698552046529</v>
      </c>
      <c r="AB932" s="20">
        <f t="shared" ca="1" si="209"/>
        <v>0</v>
      </c>
    </row>
    <row r="933" spans="1:28">
      <c r="A933" s="5">
        <v>39737</v>
      </c>
      <c r="B933" s="4">
        <v>5069.07</v>
      </c>
      <c r="C933" s="4">
        <v>5085.97</v>
      </c>
      <c r="D933" s="4">
        <v>5069.07</v>
      </c>
      <c r="E933" s="4">
        <v>5075.97</v>
      </c>
      <c r="F933" s="4">
        <v>1698000</v>
      </c>
      <c r="G933" s="35">
        <f t="shared" si="211"/>
        <v>-177.19000000000051</v>
      </c>
      <c r="H933" s="35">
        <f t="shared" si="210"/>
        <v>6.9000000000005457</v>
      </c>
      <c r="I933" s="35">
        <f t="shared" ca="1" si="203"/>
        <v>0</v>
      </c>
      <c r="J933" s="35">
        <f t="shared" ca="1" si="204"/>
        <v>0</v>
      </c>
      <c r="K933" s="35">
        <f t="shared" ca="1" si="205"/>
        <v>0</v>
      </c>
      <c r="L933" s="35">
        <f t="shared" ca="1" si="206"/>
        <v>1470.6000000000013</v>
      </c>
      <c r="M933" s="34">
        <f ca="1">AVERAGE(E933:OFFSET(E933,-M$5+1,0))</f>
        <v>5161.8900000000003</v>
      </c>
      <c r="N933" s="34">
        <f ca="1">AVERAGE(E933:OFFSET(E933,-N$5+1,0))</f>
        <v>5410.9116666666678</v>
      </c>
      <c r="O933" s="34">
        <f t="shared" ca="1" si="207"/>
        <v>0</v>
      </c>
      <c r="P933" s="15">
        <f t="shared" si="197"/>
        <v>16.900000000000546</v>
      </c>
      <c r="Q933" s="15">
        <f t="shared" si="198"/>
        <v>177.19000000000051</v>
      </c>
      <c r="R933" s="15">
        <f t="shared" si="199"/>
        <v>177.19000000000051</v>
      </c>
      <c r="S933" s="49">
        <f ca="1">AVERAGE(E933:OFFSET(E933,-S$5+1,0))</f>
        <v>5638.0005000000001</v>
      </c>
      <c r="T933" s="49">
        <f t="shared" ca="1" si="200"/>
        <v>5992.3805000000011</v>
      </c>
      <c r="U933" s="49">
        <f t="shared" ca="1" si="201"/>
        <v>5283.6204999999991</v>
      </c>
      <c r="V933" s="47">
        <f t="shared" ca="1" si="208"/>
        <v>0</v>
      </c>
      <c r="W933" s="20">
        <f>IF(E933-E932&gt;0,E933-E932,0)</f>
        <v>0</v>
      </c>
      <c r="X933" s="20">
        <f>IF(E933-E932&lt;0,-(E933-E932),0)</f>
        <v>170.28999999999996</v>
      </c>
      <c r="Y933" s="20">
        <f ca="1">AVERAGE(W933:OFFSET(W933,-$Y$5+1,0))</f>
        <v>24.888000000000041</v>
      </c>
      <c r="Z933" s="20">
        <f ca="1">AVERAGE(X933:OFFSET(X933,-$Y$5+1,0))</f>
        <v>98.637333333333359</v>
      </c>
      <c r="AA933" s="20">
        <f t="shared" ca="1" si="202"/>
        <v>20.148093778334285</v>
      </c>
      <c r="AB933" s="20">
        <f t="shared" ca="1" si="209"/>
        <v>0</v>
      </c>
    </row>
    <row r="934" spans="1:28">
      <c r="A934" s="5">
        <v>39738</v>
      </c>
      <c r="B934" s="4">
        <v>4993.79</v>
      </c>
      <c r="C934" s="4">
        <v>5024.43</v>
      </c>
      <c r="D934" s="4">
        <v>4924.7299999999996</v>
      </c>
      <c r="E934" s="4">
        <v>4960.3999999999996</v>
      </c>
      <c r="F934" s="4">
        <v>3068400</v>
      </c>
      <c r="G934" s="35">
        <f t="shared" si="211"/>
        <v>-82.180000000000291</v>
      </c>
      <c r="H934" s="35">
        <f t="shared" si="210"/>
        <v>-33.390000000000327</v>
      </c>
      <c r="I934" s="35">
        <f t="shared" ca="1" si="203"/>
        <v>0</v>
      </c>
      <c r="J934" s="35">
        <f t="shared" ca="1" si="204"/>
        <v>0</v>
      </c>
      <c r="K934" s="35">
        <f t="shared" ca="1" si="205"/>
        <v>0</v>
      </c>
      <c r="L934" s="35">
        <f t="shared" ca="1" si="206"/>
        <v>1470.6000000000013</v>
      </c>
      <c r="M934" s="34">
        <f ca="1">AVERAGE(E934:OFFSET(E934,-M$5+1,0))</f>
        <v>5120.8900000000003</v>
      </c>
      <c r="N934" s="34">
        <f ca="1">AVERAGE(E934:OFFSET(E934,-N$5+1,0))</f>
        <v>5347.6716666666671</v>
      </c>
      <c r="O934" s="34">
        <f t="shared" ca="1" si="207"/>
        <v>0</v>
      </c>
      <c r="P934" s="15">
        <f t="shared" si="197"/>
        <v>99.700000000000728</v>
      </c>
      <c r="Q934" s="15">
        <f t="shared" si="198"/>
        <v>151.24000000000069</v>
      </c>
      <c r="R934" s="15">
        <f t="shared" si="199"/>
        <v>151.24000000000069</v>
      </c>
      <c r="S934" s="49">
        <f ca="1">AVERAGE(E934:OFFSET(E934,-S$5+1,0))</f>
        <v>5595.9769999999999</v>
      </c>
      <c r="T934" s="49">
        <f t="shared" ca="1" si="200"/>
        <v>5898.4570000000012</v>
      </c>
      <c r="U934" s="49">
        <f t="shared" ca="1" si="201"/>
        <v>5293.4969999999985</v>
      </c>
      <c r="V934" s="47">
        <f t="shared" ca="1" si="208"/>
        <v>0</v>
      </c>
      <c r="W934" s="20">
        <f>IF(E934-E933&gt;0,E934-E933,0)</f>
        <v>0</v>
      </c>
      <c r="X934" s="20">
        <f>IF(E934-E933&lt;0,-(E934-E933),0)</f>
        <v>115.57000000000062</v>
      </c>
      <c r="Y934" s="20">
        <f ca="1">AVERAGE(W934:OFFSET(W934,-$Y$5+1,0))</f>
        <v>24.888000000000041</v>
      </c>
      <c r="Z934" s="20">
        <f ca="1">AVERAGE(X934:OFFSET(X934,-$Y$5+1,0))</f>
        <v>103.03466666666675</v>
      </c>
      <c r="AA934" s="20">
        <f t="shared" ca="1" si="202"/>
        <v>19.455504367221877</v>
      </c>
      <c r="AB934" s="20">
        <f t="shared" ca="1" si="209"/>
        <v>0</v>
      </c>
    </row>
    <row r="935" spans="1:28">
      <c r="A935" s="5">
        <v>39741</v>
      </c>
      <c r="B935" s="4">
        <v>4845.3100000000004</v>
      </c>
      <c r="C935" s="4">
        <v>4931.84</v>
      </c>
      <c r="D935" s="4">
        <v>4805.68</v>
      </c>
      <c r="E935" s="4">
        <v>4931.84</v>
      </c>
      <c r="F935" s="4">
        <v>2195600</v>
      </c>
      <c r="G935" s="35">
        <f t="shared" si="211"/>
        <v>-115.08999999999924</v>
      </c>
      <c r="H935" s="35">
        <f t="shared" si="210"/>
        <v>86.529999999999745</v>
      </c>
      <c r="I935" s="35">
        <f t="shared" ca="1" si="203"/>
        <v>0</v>
      </c>
      <c r="J935" s="35">
        <f t="shared" ca="1" si="204"/>
        <v>0</v>
      </c>
      <c r="K935" s="35">
        <f t="shared" ca="1" si="205"/>
        <v>0</v>
      </c>
      <c r="L935" s="35">
        <f t="shared" ca="1" si="206"/>
        <v>1470.6000000000013</v>
      </c>
      <c r="M935" s="34">
        <f ca="1">AVERAGE(E935:OFFSET(E935,-M$5+1,0))</f>
        <v>5087.7449999999999</v>
      </c>
      <c r="N935" s="34">
        <f ca="1">AVERAGE(E935:OFFSET(E935,-N$5+1,0))</f>
        <v>5278.3241666666663</v>
      </c>
      <c r="O935" s="34">
        <f t="shared" ca="1" si="207"/>
        <v>0</v>
      </c>
      <c r="P935" s="15">
        <f t="shared" si="197"/>
        <v>126.15999999999985</v>
      </c>
      <c r="Q935" s="15">
        <f t="shared" si="198"/>
        <v>154.71999999999935</v>
      </c>
      <c r="R935" s="15">
        <f t="shared" si="199"/>
        <v>154.71999999999935</v>
      </c>
      <c r="S935" s="49">
        <f ca="1">AVERAGE(E935:OFFSET(E935,-S$5+1,0))</f>
        <v>5560.4714999999997</v>
      </c>
      <c r="T935" s="49">
        <f t="shared" ca="1" si="200"/>
        <v>5869.9114999999983</v>
      </c>
      <c r="U935" s="49">
        <f t="shared" ca="1" si="201"/>
        <v>5251.031500000001</v>
      </c>
      <c r="V935" s="47">
        <f t="shared" ca="1" si="208"/>
        <v>0</v>
      </c>
      <c r="W935" s="20">
        <f>IF(E935-E934&gt;0,E935-E934,0)</f>
        <v>0</v>
      </c>
      <c r="X935" s="20">
        <f>IF(E935-E934&lt;0,-(E935-E934),0)</f>
        <v>28.559999999999491</v>
      </c>
      <c r="Y935" s="20">
        <f ca="1">AVERAGE(W935:OFFSET(W935,-$Y$5+1,0))</f>
        <v>24.888000000000041</v>
      </c>
      <c r="Z935" s="20">
        <f ca="1">AVERAGE(X935:OFFSET(X935,-$Y$5+1,0))</f>
        <v>100.15400000000002</v>
      </c>
      <c r="AA935" s="20">
        <f t="shared" ca="1" si="202"/>
        <v>19.903712352649535</v>
      </c>
      <c r="AB935" s="20">
        <f t="shared" ca="1" si="209"/>
        <v>1</v>
      </c>
    </row>
    <row r="936" spans="1:28">
      <c r="A936" s="5">
        <v>39742</v>
      </c>
      <c r="B936" s="4">
        <v>4988.8500000000004</v>
      </c>
      <c r="C936" s="4">
        <v>5045.45</v>
      </c>
      <c r="D936" s="4">
        <v>4890.32</v>
      </c>
      <c r="E936" s="4">
        <v>4942.72</v>
      </c>
      <c r="F936" s="4">
        <v>3491800</v>
      </c>
      <c r="G936" s="35">
        <f t="shared" si="211"/>
        <v>57.010000000000218</v>
      </c>
      <c r="H936" s="35">
        <f t="shared" si="210"/>
        <v>-46.130000000000109</v>
      </c>
      <c r="I936" s="35">
        <f t="shared" ca="1" si="203"/>
        <v>0</v>
      </c>
      <c r="J936" s="35">
        <f t="shared" ca="1" si="204"/>
        <v>0</v>
      </c>
      <c r="K936" s="35">
        <f t="shared" ca="1" si="205"/>
        <v>0</v>
      </c>
      <c r="L936" s="35">
        <f t="shared" ca="1" si="206"/>
        <v>1470.6000000000013</v>
      </c>
      <c r="M936" s="34">
        <f ca="1">AVERAGE(E936:OFFSET(E936,-M$5+1,0))</f>
        <v>5074.791666666667</v>
      </c>
      <c r="N936" s="34">
        <f ca="1">AVERAGE(E936:OFFSET(E936,-N$5+1,0))</f>
        <v>5214.9075000000003</v>
      </c>
      <c r="O936" s="34">
        <f t="shared" ca="1" si="207"/>
        <v>0</v>
      </c>
      <c r="P936" s="15">
        <f t="shared" si="197"/>
        <v>155.13000000000011</v>
      </c>
      <c r="Q936" s="15">
        <f t="shared" si="198"/>
        <v>155.13000000000011</v>
      </c>
      <c r="R936" s="15">
        <f t="shared" si="199"/>
        <v>155.13000000000011</v>
      </c>
      <c r="S936" s="49">
        <f ca="1">AVERAGE(E936:OFFSET(E936,-S$5+1,0))</f>
        <v>5509.0884999999998</v>
      </c>
      <c r="T936" s="49">
        <f t="shared" ca="1" si="200"/>
        <v>5819.3485000000001</v>
      </c>
      <c r="U936" s="49">
        <f t="shared" ca="1" si="201"/>
        <v>5198.8284999999996</v>
      </c>
      <c r="V936" s="47">
        <f t="shared" ca="1" si="208"/>
        <v>0</v>
      </c>
      <c r="W936" s="20">
        <f>IF(E936-E935&gt;0,E936-E935,0)</f>
        <v>10.880000000000109</v>
      </c>
      <c r="X936" s="20">
        <f>IF(E936-E935&lt;0,-(E936-E935),0)</f>
        <v>0</v>
      </c>
      <c r="Y936" s="20">
        <f ca="1">AVERAGE(W936:OFFSET(W936,-$Y$5+1,0))</f>
        <v>25.613333333333383</v>
      </c>
      <c r="Z936" s="20">
        <f ca="1">AVERAGE(X936:OFFSET(X936,-$Y$5+1,0))</f>
        <v>91.407333333333369</v>
      </c>
      <c r="AA936" s="20">
        <f t="shared" ca="1" si="202"/>
        <v>21.887871657997763</v>
      </c>
      <c r="AB936" s="20">
        <f t="shared" ca="1" si="209"/>
        <v>1</v>
      </c>
    </row>
    <row r="937" spans="1:28">
      <c r="A937" s="5">
        <v>39743</v>
      </c>
      <c r="B937" s="4">
        <v>4843.71</v>
      </c>
      <c r="C937" s="4">
        <v>4955.6099999999997</v>
      </c>
      <c r="D937" s="4">
        <v>4839.17</v>
      </c>
      <c r="E937" s="4">
        <v>4862.59</v>
      </c>
      <c r="F937" s="4">
        <v>2598000</v>
      </c>
      <c r="G937" s="35">
        <f t="shared" si="211"/>
        <v>-99.010000000000218</v>
      </c>
      <c r="H937" s="35">
        <f t="shared" si="210"/>
        <v>18.880000000000109</v>
      </c>
      <c r="I937" s="35">
        <f t="shared" ca="1" si="203"/>
        <v>0</v>
      </c>
      <c r="J937" s="35">
        <f t="shared" ca="1" si="204"/>
        <v>0</v>
      </c>
      <c r="K937" s="35">
        <f t="shared" ca="1" si="205"/>
        <v>0</v>
      </c>
      <c r="L937" s="35">
        <f t="shared" ca="1" si="206"/>
        <v>1470.6000000000013</v>
      </c>
      <c r="M937" s="34">
        <f ca="1">AVERAGE(E937:OFFSET(E937,-M$5+1,0))</f>
        <v>5003.2966666666671</v>
      </c>
      <c r="N937" s="34">
        <f ca="1">AVERAGE(E937:OFFSET(E937,-N$5+1,0))</f>
        <v>5141.604166666667</v>
      </c>
      <c r="O937" s="34">
        <f t="shared" ca="1" si="207"/>
        <v>0</v>
      </c>
      <c r="P937" s="15">
        <f t="shared" si="197"/>
        <v>116.4399999999996</v>
      </c>
      <c r="Q937" s="15">
        <f t="shared" si="198"/>
        <v>116.4399999999996</v>
      </c>
      <c r="R937" s="15">
        <f t="shared" si="199"/>
        <v>116.4399999999996</v>
      </c>
      <c r="S937" s="49">
        <f ca="1">AVERAGE(E937:OFFSET(E937,-S$5+1,0))</f>
        <v>5446.6879999999992</v>
      </c>
      <c r="T937" s="49">
        <f t="shared" ca="1" si="200"/>
        <v>5679.5679999999984</v>
      </c>
      <c r="U937" s="49">
        <f t="shared" ca="1" si="201"/>
        <v>5213.808</v>
      </c>
      <c r="V937" s="47">
        <f t="shared" ca="1" si="208"/>
        <v>0</v>
      </c>
      <c r="W937" s="20">
        <f>IF(E937-E936&gt;0,E937-E936,0)</f>
        <v>0</v>
      </c>
      <c r="X937" s="20">
        <f>IF(E937-E936&lt;0,-(E937-E936),0)</f>
        <v>80.130000000000109</v>
      </c>
      <c r="Y937" s="20">
        <f ca="1">AVERAGE(W937:OFFSET(W937,-$Y$5+1,0))</f>
        <v>25.613333333333383</v>
      </c>
      <c r="Z937" s="20">
        <f ca="1">AVERAGE(X937:OFFSET(X937,-$Y$5+1,0))</f>
        <v>82.726000000000028</v>
      </c>
      <c r="AA937" s="20">
        <f t="shared" ca="1" si="202"/>
        <v>23.641767532875136</v>
      </c>
      <c r="AB937" s="20">
        <f t="shared" ca="1" si="209"/>
        <v>0</v>
      </c>
    </row>
    <row r="938" spans="1:28">
      <c r="A938" s="5">
        <v>39744</v>
      </c>
      <c r="B938" s="4">
        <v>4706.13</v>
      </c>
      <c r="C938" s="4">
        <v>4730.51</v>
      </c>
      <c r="D938" s="4">
        <v>4706.13</v>
      </c>
      <c r="E938" s="4">
        <v>4730.51</v>
      </c>
      <c r="F938" s="4">
        <v>1710800</v>
      </c>
      <c r="G938" s="35">
        <f t="shared" si="211"/>
        <v>-156.46000000000004</v>
      </c>
      <c r="H938" s="35">
        <f t="shared" si="210"/>
        <v>24.380000000000109</v>
      </c>
      <c r="I938" s="35">
        <f t="shared" ca="1" si="203"/>
        <v>0</v>
      </c>
      <c r="J938" s="35">
        <f t="shared" ca="1" si="204"/>
        <v>0</v>
      </c>
      <c r="K938" s="35">
        <f t="shared" ca="1" si="205"/>
        <v>0</v>
      </c>
      <c r="L938" s="35">
        <f t="shared" ca="1" si="206"/>
        <v>1470.6000000000013</v>
      </c>
      <c r="M938" s="34">
        <f ca="1">AVERAGE(E938:OFFSET(E938,-M$5+1,0))</f>
        <v>4917.3383333333331</v>
      </c>
      <c r="N938" s="34">
        <f ca="1">AVERAGE(E938:OFFSET(E938,-N$5+1,0))</f>
        <v>5077.0050000000001</v>
      </c>
      <c r="O938" s="34">
        <f t="shared" ca="1" si="207"/>
        <v>0</v>
      </c>
      <c r="P938" s="15">
        <f t="shared" si="197"/>
        <v>24.380000000000109</v>
      </c>
      <c r="Q938" s="15">
        <f t="shared" si="198"/>
        <v>156.46000000000004</v>
      </c>
      <c r="R938" s="15">
        <f t="shared" si="199"/>
        <v>156.46000000000004</v>
      </c>
      <c r="S938" s="49">
        <f ca="1">AVERAGE(E938:OFFSET(E938,-S$5+1,0))</f>
        <v>5374.1029999999992</v>
      </c>
      <c r="T938" s="49">
        <f t="shared" ca="1" si="200"/>
        <v>5687.0229999999992</v>
      </c>
      <c r="U938" s="49">
        <f t="shared" ca="1" si="201"/>
        <v>5061.1829999999991</v>
      </c>
      <c r="V938" s="47">
        <f t="shared" ca="1" si="208"/>
        <v>0</v>
      </c>
      <c r="W938" s="20">
        <f>IF(E938-E937&gt;0,E938-E937,0)</f>
        <v>0</v>
      </c>
      <c r="X938" s="20">
        <f>IF(E938-E937&lt;0,-(E938-E937),0)</f>
        <v>132.07999999999993</v>
      </c>
      <c r="Y938" s="20">
        <f ca="1">AVERAGE(W938:OFFSET(W938,-$Y$5+1,0))</f>
        <v>22.631333333333352</v>
      </c>
      <c r="Z938" s="20">
        <f ca="1">AVERAGE(X938:OFFSET(X938,-$Y$5+1,0))</f>
        <v>91.53133333333335</v>
      </c>
      <c r="AA938" s="20">
        <f t="shared" ca="1" si="202"/>
        <v>19.823760248534271</v>
      </c>
      <c r="AB938" s="20">
        <f t="shared" ca="1" si="209"/>
        <v>0</v>
      </c>
    </row>
    <row r="939" spans="1:28">
      <c r="A939" s="5">
        <v>39745</v>
      </c>
      <c r="B939" s="4">
        <v>4599.13</v>
      </c>
      <c r="C939" s="4">
        <v>4603.5600000000004</v>
      </c>
      <c r="D939" s="4">
        <v>4579.62</v>
      </c>
      <c r="E939" s="4">
        <v>4579.62</v>
      </c>
      <c r="F939" s="4">
        <v>1659800</v>
      </c>
      <c r="G939" s="35">
        <f t="shared" si="211"/>
        <v>-131.38000000000011</v>
      </c>
      <c r="H939" s="35">
        <f t="shared" si="210"/>
        <v>-19.510000000000218</v>
      </c>
      <c r="I939" s="35">
        <f t="shared" ca="1" si="203"/>
        <v>0</v>
      </c>
      <c r="J939" s="35">
        <f t="shared" ca="1" si="204"/>
        <v>0</v>
      </c>
      <c r="K939" s="35">
        <f t="shared" ca="1" si="205"/>
        <v>0</v>
      </c>
      <c r="L939" s="35">
        <f t="shared" ca="1" si="206"/>
        <v>1470.6000000000013</v>
      </c>
      <c r="M939" s="34">
        <f ca="1">AVERAGE(E939:OFFSET(E939,-M$5+1,0))</f>
        <v>4834.6133333333328</v>
      </c>
      <c r="N939" s="34">
        <f ca="1">AVERAGE(E939:OFFSET(E939,-N$5+1,0))</f>
        <v>4998.251666666667</v>
      </c>
      <c r="O939" s="34">
        <f t="shared" ca="1" si="207"/>
        <v>0</v>
      </c>
      <c r="P939" s="15">
        <f t="shared" si="197"/>
        <v>23.940000000000509</v>
      </c>
      <c r="Q939" s="15">
        <f t="shared" si="198"/>
        <v>150.89000000000033</v>
      </c>
      <c r="R939" s="15">
        <f t="shared" si="199"/>
        <v>150.89000000000033</v>
      </c>
      <c r="S939" s="49">
        <f ca="1">AVERAGE(E939:OFFSET(E939,-S$5+1,0))</f>
        <v>5296.4539999999988</v>
      </c>
      <c r="T939" s="49">
        <f t="shared" ca="1" si="200"/>
        <v>5598.2339999999995</v>
      </c>
      <c r="U939" s="49">
        <f t="shared" ca="1" si="201"/>
        <v>4994.6739999999982</v>
      </c>
      <c r="V939" s="47">
        <f t="shared" ca="1" si="208"/>
        <v>0</v>
      </c>
      <c r="W939" s="20">
        <f>IF(E939-E938&gt;0,E939-E938,0)</f>
        <v>0</v>
      </c>
      <c r="X939" s="20">
        <f>IF(E939-E938&lt;0,-(E939-E938),0)</f>
        <v>150.89000000000033</v>
      </c>
      <c r="Y939" s="20">
        <f ca="1">AVERAGE(W939:OFFSET(W939,-$Y$5+1,0))</f>
        <v>22.631333333333352</v>
      </c>
      <c r="Z939" s="20">
        <f ca="1">AVERAGE(X939:OFFSET(X939,-$Y$5+1,0))</f>
        <v>97.571333333333371</v>
      </c>
      <c r="AA939" s="20">
        <f t="shared" ca="1" si="202"/>
        <v>18.827646641228156</v>
      </c>
      <c r="AB939" s="20">
        <f t="shared" ca="1" si="209"/>
        <v>1</v>
      </c>
    </row>
    <row r="940" spans="1:28">
      <c r="A940" s="5">
        <v>39748</v>
      </c>
      <c r="B940" s="4">
        <v>4301.33</v>
      </c>
      <c r="C940" s="4">
        <v>4391.95</v>
      </c>
      <c r="D940" s="4">
        <v>4301.33</v>
      </c>
      <c r="E940" s="4">
        <v>4366.87</v>
      </c>
      <c r="F940" s="4">
        <v>2183600</v>
      </c>
      <c r="G940" s="35">
        <f t="shared" si="211"/>
        <v>-278.28999999999996</v>
      </c>
      <c r="H940" s="35">
        <f t="shared" si="210"/>
        <v>65.539999999999964</v>
      </c>
      <c r="I940" s="35">
        <f t="shared" ca="1" si="203"/>
        <v>0</v>
      </c>
      <c r="J940" s="35">
        <f t="shared" ca="1" si="204"/>
        <v>0</v>
      </c>
      <c r="K940" s="35">
        <f t="shared" ca="1" si="205"/>
        <v>0</v>
      </c>
      <c r="L940" s="35">
        <f t="shared" ca="1" si="206"/>
        <v>1470.6000000000013</v>
      </c>
      <c r="M940" s="34">
        <f ca="1">AVERAGE(E940:OFFSET(E940,-M$5+1,0))</f>
        <v>4735.6916666666666</v>
      </c>
      <c r="N940" s="34">
        <f ca="1">AVERAGE(E940:OFFSET(E940,-N$5+1,0))</f>
        <v>4928.2908333333344</v>
      </c>
      <c r="O940" s="34">
        <f t="shared" ca="1" si="207"/>
        <v>0</v>
      </c>
      <c r="P940" s="15">
        <f t="shared" si="197"/>
        <v>90.619999999999891</v>
      </c>
      <c r="Q940" s="15">
        <f t="shared" si="198"/>
        <v>278.28999999999996</v>
      </c>
      <c r="R940" s="15">
        <f t="shared" si="199"/>
        <v>278.28999999999996</v>
      </c>
      <c r="S940" s="49">
        <f ca="1">AVERAGE(E940:OFFSET(E940,-S$5+1,0))</f>
        <v>5211.7559999999985</v>
      </c>
      <c r="T940" s="49">
        <f t="shared" ca="1" si="200"/>
        <v>5768.3359999999984</v>
      </c>
      <c r="U940" s="49">
        <f t="shared" ca="1" si="201"/>
        <v>4655.1759999999986</v>
      </c>
      <c r="V940" s="47">
        <f t="shared" ca="1" si="208"/>
        <v>0</v>
      </c>
      <c r="W940" s="20">
        <f>IF(E940-E939&gt;0,E940-E939,0)</f>
        <v>0</v>
      </c>
      <c r="X940" s="20">
        <f>IF(E940-E939&lt;0,-(E940-E939),0)</f>
        <v>212.75</v>
      </c>
      <c r="Y940" s="20">
        <f ca="1">AVERAGE(W940:OFFSET(W940,-$Y$5+1,0))</f>
        <v>20.064000000000064</v>
      </c>
      <c r="Z940" s="20">
        <f ca="1">AVERAGE(X940:OFFSET(X940,-$Y$5+1,0))</f>
        <v>111.75466666666671</v>
      </c>
      <c r="AA940" s="20">
        <f t="shared" ca="1" si="202"/>
        <v>15.220909532286811</v>
      </c>
      <c r="AB940" s="20">
        <f t="shared" ca="1" si="209"/>
        <v>1</v>
      </c>
    </row>
    <row r="941" spans="1:28">
      <c r="A941" s="5">
        <v>39749</v>
      </c>
      <c r="B941" s="4">
        <v>4160.53</v>
      </c>
      <c r="C941" s="4">
        <v>4425.8999999999996</v>
      </c>
      <c r="D941" s="4">
        <v>4110.09</v>
      </c>
      <c r="E941" s="4">
        <v>4399.97</v>
      </c>
      <c r="F941" s="4">
        <v>4329200</v>
      </c>
      <c r="G941" s="35">
        <f t="shared" si="211"/>
        <v>-206.34000000000015</v>
      </c>
      <c r="H941" s="35">
        <f t="shared" si="210"/>
        <v>239.44000000000051</v>
      </c>
      <c r="I941" s="35">
        <f t="shared" ca="1" si="203"/>
        <v>0</v>
      </c>
      <c r="J941" s="35">
        <f t="shared" ca="1" si="204"/>
        <v>0</v>
      </c>
      <c r="K941" s="35">
        <f t="shared" ca="1" si="205"/>
        <v>0</v>
      </c>
      <c r="L941" s="35">
        <f t="shared" ca="1" si="206"/>
        <v>1470.6000000000013</v>
      </c>
      <c r="M941" s="34">
        <f ca="1">AVERAGE(E941:OFFSET(E941,-M$5+1,0))</f>
        <v>4647.0466666666671</v>
      </c>
      <c r="N941" s="34">
        <f ca="1">AVERAGE(E941:OFFSET(E941,-N$5+1,0))</f>
        <v>4867.3958333333339</v>
      </c>
      <c r="O941" s="34">
        <f t="shared" ca="1" si="207"/>
        <v>0</v>
      </c>
      <c r="P941" s="15">
        <f t="shared" si="197"/>
        <v>315.80999999999949</v>
      </c>
      <c r="Q941" s="15">
        <f t="shared" si="198"/>
        <v>315.80999999999949</v>
      </c>
      <c r="R941" s="15">
        <f t="shared" si="199"/>
        <v>315.80999999999949</v>
      </c>
      <c r="S941" s="49">
        <f ca="1">AVERAGE(E941:OFFSET(E941,-S$5+1,0))</f>
        <v>5135.2729999999992</v>
      </c>
      <c r="T941" s="49">
        <f t="shared" ca="1" si="200"/>
        <v>5766.8929999999982</v>
      </c>
      <c r="U941" s="49">
        <f t="shared" ca="1" si="201"/>
        <v>4503.6530000000002</v>
      </c>
      <c r="V941" s="47">
        <f t="shared" ca="1" si="208"/>
        <v>0</v>
      </c>
      <c r="W941" s="20">
        <f>IF(E941-E940&gt;0,E941-E940,0)</f>
        <v>33.100000000000364</v>
      </c>
      <c r="X941" s="20">
        <f>IF(E941-E940&lt;0,-(E941-E940),0)</f>
        <v>0</v>
      </c>
      <c r="Y941" s="20">
        <f ca="1">AVERAGE(W941:OFFSET(W941,-$Y$5+1,0))</f>
        <v>22.270666666666752</v>
      </c>
      <c r="Z941" s="20">
        <f ca="1">AVERAGE(X941:OFFSET(X941,-$Y$5+1,0))</f>
        <v>95.986000000000061</v>
      </c>
      <c r="AA941" s="20">
        <f t="shared" ca="1" si="202"/>
        <v>18.832483017166098</v>
      </c>
      <c r="AB941" s="20">
        <f t="shared" ca="1" si="209"/>
        <v>1</v>
      </c>
    </row>
    <row r="942" spans="1:28">
      <c r="A942" s="5">
        <v>39750</v>
      </c>
      <c r="B942" s="4">
        <v>4622.55</v>
      </c>
      <c r="C942" s="4">
        <v>4622.55</v>
      </c>
      <c r="D942" s="4">
        <v>4395.6099999999997</v>
      </c>
      <c r="E942" s="4">
        <v>4406.5200000000004</v>
      </c>
      <c r="F942" s="4">
        <v>4528000</v>
      </c>
      <c r="G942" s="35">
        <f t="shared" si="211"/>
        <v>222.57999999999993</v>
      </c>
      <c r="H942" s="35">
        <f t="shared" si="210"/>
        <v>-216.02999999999975</v>
      </c>
      <c r="I942" s="35">
        <f t="shared" ca="1" si="203"/>
        <v>0</v>
      </c>
      <c r="J942" s="35">
        <f t="shared" ca="1" si="204"/>
        <v>0</v>
      </c>
      <c r="K942" s="35">
        <f t="shared" ca="1" si="205"/>
        <v>0</v>
      </c>
      <c r="L942" s="35">
        <f t="shared" ca="1" si="206"/>
        <v>1470.6000000000013</v>
      </c>
      <c r="M942" s="34">
        <f ca="1">AVERAGE(E942:OFFSET(E942,-M$5+1,0))</f>
        <v>4557.68</v>
      </c>
      <c r="N942" s="34">
        <f ca="1">AVERAGE(E942:OFFSET(E942,-N$5+1,0))</f>
        <v>4816.235833333335</v>
      </c>
      <c r="O942" s="34">
        <f t="shared" ca="1" si="207"/>
        <v>0</v>
      </c>
      <c r="P942" s="15">
        <f t="shared" si="197"/>
        <v>226.94000000000051</v>
      </c>
      <c r="Q942" s="15">
        <f t="shared" si="198"/>
        <v>226.94000000000051</v>
      </c>
      <c r="R942" s="15">
        <f t="shared" si="199"/>
        <v>226.94000000000051</v>
      </c>
      <c r="S942" s="49">
        <f ca="1">AVERAGE(E942:OFFSET(E942,-S$5+1,0))</f>
        <v>5069.6350000000002</v>
      </c>
      <c r="T942" s="49">
        <f t="shared" ca="1" si="200"/>
        <v>5523.5150000000012</v>
      </c>
      <c r="U942" s="49">
        <f t="shared" ca="1" si="201"/>
        <v>4615.7549999999992</v>
      </c>
      <c r="V942" s="47">
        <f t="shared" ca="1" si="208"/>
        <v>0</v>
      </c>
      <c r="W942" s="20">
        <f>IF(E942-E941&gt;0,E942-E941,0)</f>
        <v>6.5500000000001819</v>
      </c>
      <c r="X942" s="20">
        <f>IF(E942-E941&lt;0,-(E942-E941),0)</f>
        <v>0</v>
      </c>
      <c r="Y942" s="20">
        <f ca="1">AVERAGE(W942:OFFSET(W942,-$Y$5+1,0))</f>
        <v>21.443333333333431</v>
      </c>
      <c r="Z942" s="20">
        <f ca="1">AVERAGE(X942:OFFSET(X942,-$Y$5+1,0))</f>
        <v>95.986000000000061</v>
      </c>
      <c r="AA942" s="20">
        <f t="shared" ca="1" si="202"/>
        <v>18.260627668271482</v>
      </c>
      <c r="AB942" s="20">
        <f t="shared" ca="1" si="209"/>
        <v>1</v>
      </c>
    </row>
    <row r="943" spans="1:28">
      <c r="A943" s="5">
        <v>39751</v>
      </c>
      <c r="B943" s="4">
        <v>4448.51</v>
      </c>
      <c r="C943" s="4">
        <v>4684.1099999999997</v>
      </c>
      <c r="D943" s="4">
        <v>4448.51</v>
      </c>
      <c r="E943" s="4">
        <v>4683.6400000000003</v>
      </c>
      <c r="F943" s="4">
        <v>4037400</v>
      </c>
      <c r="G943" s="35">
        <f t="shared" si="211"/>
        <v>41.989999999999782</v>
      </c>
      <c r="H943" s="35">
        <f t="shared" si="210"/>
        <v>235.13000000000011</v>
      </c>
      <c r="I943" s="35">
        <f t="shared" ca="1" si="203"/>
        <v>0</v>
      </c>
      <c r="J943" s="35">
        <f t="shared" ca="1" si="204"/>
        <v>0</v>
      </c>
      <c r="K943" s="35">
        <f t="shared" ca="1" si="205"/>
        <v>0</v>
      </c>
      <c r="L943" s="35">
        <f t="shared" ca="1" si="206"/>
        <v>1470.6000000000013</v>
      </c>
      <c r="M943" s="34">
        <f ca="1">AVERAGE(E943:OFFSET(E943,-M$5+1,0))</f>
        <v>4527.8550000000005</v>
      </c>
      <c r="N943" s="34">
        <f ca="1">AVERAGE(E943:OFFSET(E943,-N$5+1,0))</f>
        <v>4765.5758333333333</v>
      </c>
      <c r="O943" s="34">
        <f t="shared" ca="1" si="207"/>
        <v>0</v>
      </c>
      <c r="P943" s="15">
        <f t="shared" si="197"/>
        <v>235.59999999999945</v>
      </c>
      <c r="Q943" s="15">
        <f t="shared" si="198"/>
        <v>277.58999999999924</v>
      </c>
      <c r="R943" s="15">
        <f t="shared" si="199"/>
        <v>277.58999999999924</v>
      </c>
      <c r="S943" s="49">
        <f ca="1">AVERAGE(E943:OFFSET(E943,-S$5+1,0))</f>
        <v>5015.6164999999992</v>
      </c>
      <c r="T943" s="49">
        <f t="shared" ca="1" si="200"/>
        <v>5570.7964999999976</v>
      </c>
      <c r="U943" s="49">
        <f t="shared" ca="1" si="201"/>
        <v>4460.4365000000007</v>
      </c>
      <c r="V943" s="47">
        <f t="shared" ca="1" si="208"/>
        <v>0</v>
      </c>
      <c r="W943" s="20">
        <f>IF(E943-E942&gt;0,E943-E942,0)</f>
        <v>277.11999999999989</v>
      </c>
      <c r="X943" s="20">
        <f>IF(E943-E942&lt;0,-(E943-E942),0)</f>
        <v>0</v>
      </c>
      <c r="Y943" s="20">
        <f ca="1">AVERAGE(W943:OFFSET(W943,-$Y$5+1,0))</f>
        <v>39.918000000000092</v>
      </c>
      <c r="Z943" s="20">
        <f ca="1">AVERAGE(X943:OFFSET(X943,-$Y$5+1,0))</f>
        <v>74.768666666666704</v>
      </c>
      <c r="AA943" s="20">
        <f t="shared" ca="1" si="202"/>
        <v>34.806138464221405</v>
      </c>
      <c r="AB943" s="20">
        <f t="shared" ca="1" si="209"/>
        <v>1</v>
      </c>
    </row>
    <row r="944" spans="1:28">
      <c r="A944" s="5">
        <v>39752</v>
      </c>
      <c r="B944" s="4">
        <v>4707.75</v>
      </c>
      <c r="C944" s="4">
        <v>4911.8</v>
      </c>
      <c r="D944" s="4">
        <v>4659.67</v>
      </c>
      <c r="E944" s="4">
        <v>4870.66</v>
      </c>
      <c r="F944" s="4">
        <v>4772600</v>
      </c>
      <c r="G944" s="35">
        <f t="shared" si="211"/>
        <v>24.109999999999673</v>
      </c>
      <c r="H944" s="35">
        <f t="shared" si="210"/>
        <v>162.90999999999985</v>
      </c>
      <c r="I944" s="35">
        <f t="shared" ca="1" si="203"/>
        <v>1</v>
      </c>
      <c r="J944" s="35">
        <f t="shared" ca="1" si="204"/>
        <v>0</v>
      </c>
      <c r="K944" s="35">
        <f t="shared" ca="1" si="205"/>
        <v>0</v>
      </c>
      <c r="L944" s="35">
        <f t="shared" ca="1" si="206"/>
        <v>1470.6000000000013</v>
      </c>
      <c r="M944" s="34">
        <f ca="1">AVERAGE(E944:OFFSET(E944,-M$5+1,0))</f>
        <v>4551.2133333333331</v>
      </c>
      <c r="N944" s="34">
        <f ca="1">AVERAGE(E944:OFFSET(E944,-N$5+1,0))</f>
        <v>4734.275833333334</v>
      </c>
      <c r="O944" s="34">
        <f t="shared" ca="1" si="207"/>
        <v>0</v>
      </c>
      <c r="P944" s="15">
        <f t="shared" si="197"/>
        <v>252.13000000000011</v>
      </c>
      <c r="Q944" s="15">
        <f t="shared" si="198"/>
        <v>252.13000000000011</v>
      </c>
      <c r="R944" s="15">
        <f t="shared" si="199"/>
        <v>252.13000000000011</v>
      </c>
      <c r="S944" s="49">
        <f ca="1">AVERAGE(E944:OFFSET(E944,-S$5+1,0))</f>
        <v>4973.9634999999998</v>
      </c>
      <c r="T944" s="49">
        <f t="shared" ca="1" si="200"/>
        <v>5478.2235000000001</v>
      </c>
      <c r="U944" s="49">
        <f t="shared" ca="1" si="201"/>
        <v>4469.7034999999996</v>
      </c>
      <c r="V944" s="47">
        <f t="shared" ca="1" si="208"/>
        <v>0</v>
      </c>
      <c r="W944" s="20">
        <f>IF(E944-E943&gt;0,E944-E943,0)</f>
        <v>187.01999999999953</v>
      </c>
      <c r="X944" s="20">
        <f>IF(E944-E943&lt;0,-(E944-E943),0)</f>
        <v>0</v>
      </c>
      <c r="Y944" s="20">
        <f ca="1">AVERAGE(W944:OFFSET(W944,-$Y$5+1,0))</f>
        <v>52.38600000000006</v>
      </c>
      <c r="Z944" s="20">
        <f ca="1">AVERAGE(X944:OFFSET(X944,-$Y$5+1,0))</f>
        <v>69.72266666666674</v>
      </c>
      <c r="AA944" s="20">
        <f t="shared" ca="1" si="202"/>
        <v>42.901131778798117</v>
      </c>
      <c r="AB944" s="20">
        <f t="shared" ca="1" si="209"/>
        <v>0</v>
      </c>
    </row>
    <row r="945" spans="1:28">
      <c r="A945" s="5">
        <v>39755</v>
      </c>
      <c r="B945" s="4">
        <v>4925.74</v>
      </c>
      <c r="C945" s="4">
        <v>5010.57</v>
      </c>
      <c r="D945" s="4">
        <v>4836.51</v>
      </c>
      <c r="E945" s="4">
        <v>4995.0600000000004</v>
      </c>
      <c r="F945" s="4">
        <v>4325600</v>
      </c>
      <c r="G945" s="35">
        <f t="shared" si="211"/>
        <v>55.079999999999927</v>
      </c>
      <c r="H945" s="35">
        <f t="shared" si="210"/>
        <v>69.320000000000618</v>
      </c>
      <c r="I945" s="35">
        <f t="shared" ca="1" si="203"/>
        <v>0</v>
      </c>
      <c r="J945" s="35">
        <f t="shared" ca="1" si="204"/>
        <v>1</v>
      </c>
      <c r="K945" s="35">
        <f t="shared" ca="1" si="205"/>
        <v>69.320000000000618</v>
      </c>
      <c r="L945" s="35">
        <f t="shared" ca="1" si="206"/>
        <v>1539.9200000000019</v>
      </c>
      <c r="M945" s="34">
        <f ca="1">AVERAGE(E945:OFFSET(E945,-M$5+1,0))</f>
        <v>4620.4533333333338</v>
      </c>
      <c r="N945" s="34">
        <f ca="1">AVERAGE(E945:OFFSET(E945,-N$5+1,0))</f>
        <v>4727.5333333333328</v>
      </c>
      <c r="O945" s="34">
        <f t="shared" ca="1" si="207"/>
        <v>0</v>
      </c>
      <c r="P945" s="15">
        <f t="shared" si="197"/>
        <v>174.05999999999949</v>
      </c>
      <c r="Q945" s="15">
        <f t="shared" si="198"/>
        <v>174.05999999999949</v>
      </c>
      <c r="R945" s="15">
        <f t="shared" si="199"/>
        <v>174.05999999999949</v>
      </c>
      <c r="S945" s="49">
        <f ca="1">AVERAGE(E945:OFFSET(E945,-S$5+1,0))</f>
        <v>4936.6049999999996</v>
      </c>
      <c r="T945" s="49">
        <f t="shared" ca="1" si="200"/>
        <v>5284.7249999999985</v>
      </c>
      <c r="U945" s="49">
        <f t="shared" ca="1" si="201"/>
        <v>4588.4850000000006</v>
      </c>
      <c r="V945" s="47">
        <f t="shared" ca="1" si="208"/>
        <v>0</v>
      </c>
      <c r="W945" s="20">
        <f>IF(E945-E944&gt;0,E945-E944,0)</f>
        <v>124.40000000000055</v>
      </c>
      <c r="X945" s="20">
        <f>IF(E945-E944&lt;0,-(E945-E944),0)</f>
        <v>0</v>
      </c>
      <c r="Y945" s="20">
        <f ca="1">AVERAGE(W945:OFFSET(W945,-$Y$5+1,0))</f>
        <v>60.679333333333425</v>
      </c>
      <c r="Z945" s="20">
        <f ca="1">AVERAGE(X945:OFFSET(X945,-$Y$5+1,0))</f>
        <v>62.371333333333375</v>
      </c>
      <c r="AA945" s="20">
        <f t="shared" ca="1" si="202"/>
        <v>49.312478328710142</v>
      </c>
      <c r="AB945" s="20">
        <f t="shared" ca="1" si="209"/>
        <v>0</v>
      </c>
    </row>
    <row r="946" spans="1:28">
      <c r="A946" s="5">
        <v>39756</v>
      </c>
      <c r="B946" s="4">
        <v>4991.25</v>
      </c>
      <c r="C946" s="4">
        <v>5015.12</v>
      </c>
      <c r="D946" s="4">
        <v>4876</v>
      </c>
      <c r="E946" s="4">
        <v>4992.63</v>
      </c>
      <c r="F946" s="4">
        <v>4130200</v>
      </c>
      <c r="G946" s="35">
        <f t="shared" si="211"/>
        <v>-3.8100000000004002</v>
      </c>
      <c r="H946" s="35">
        <f t="shared" si="210"/>
        <v>1.3800000000001091</v>
      </c>
      <c r="I946" s="35">
        <f t="shared" ca="1" si="203"/>
        <v>0</v>
      </c>
      <c r="J946" s="35">
        <f t="shared" ca="1" si="204"/>
        <v>1</v>
      </c>
      <c r="K946" s="35">
        <f t="shared" ca="1" si="205"/>
        <v>-2.430000000000291</v>
      </c>
      <c r="L946" s="35">
        <f t="shared" ca="1" si="206"/>
        <v>1537.4900000000016</v>
      </c>
      <c r="M946" s="34">
        <f ca="1">AVERAGE(E946:OFFSET(E946,-M$5+1,0))</f>
        <v>4724.7466666666669</v>
      </c>
      <c r="N946" s="34">
        <f ca="1">AVERAGE(E946:OFFSET(E946,-N$5+1,0))</f>
        <v>4730.2191666666668</v>
      </c>
      <c r="O946" s="34">
        <f t="shared" ca="1" si="207"/>
        <v>0</v>
      </c>
      <c r="P946" s="15">
        <f t="shared" si="197"/>
        <v>139.11999999999989</v>
      </c>
      <c r="Q946" s="15">
        <f t="shared" si="198"/>
        <v>139.11999999999989</v>
      </c>
      <c r="R946" s="15">
        <f t="shared" si="199"/>
        <v>139.11999999999989</v>
      </c>
      <c r="S946" s="49">
        <f ca="1">AVERAGE(E946:OFFSET(E946,-S$5+1,0))</f>
        <v>4910.951500000001</v>
      </c>
      <c r="T946" s="49">
        <f t="shared" ca="1" si="200"/>
        <v>5189.1915000000008</v>
      </c>
      <c r="U946" s="49">
        <f t="shared" ca="1" si="201"/>
        <v>4632.7115000000013</v>
      </c>
      <c r="V946" s="47">
        <f t="shared" ca="1" si="208"/>
        <v>0</v>
      </c>
      <c r="W946" s="20">
        <f>IF(E946-E945&gt;0,E946-E945,0)</f>
        <v>0</v>
      </c>
      <c r="X946" s="20">
        <f>IF(E946-E945&lt;0,-(E946-E945),0)</f>
        <v>2.430000000000291</v>
      </c>
      <c r="Y946" s="20">
        <f ca="1">AVERAGE(W946:OFFSET(W946,-$Y$5+1,0))</f>
        <v>42.604666666666709</v>
      </c>
      <c r="Z946" s="20">
        <f ca="1">AVERAGE(X946:OFFSET(X946,-$Y$5+1,0))</f>
        <v>62.533333333333395</v>
      </c>
      <c r="AA946" s="20">
        <f t="shared" ca="1" si="202"/>
        <v>40.522614722238075</v>
      </c>
      <c r="AB946" s="20">
        <f t="shared" ca="1" si="209"/>
        <v>0</v>
      </c>
    </row>
    <row r="947" spans="1:28">
      <c r="A947" s="5">
        <v>39757</v>
      </c>
      <c r="B947" s="4">
        <v>5077.01</v>
      </c>
      <c r="C947" s="4">
        <v>5095.9799999999996</v>
      </c>
      <c r="D947" s="4">
        <v>4965.3999999999996</v>
      </c>
      <c r="E947" s="4">
        <v>4978.26</v>
      </c>
      <c r="F947" s="4">
        <v>4516600</v>
      </c>
      <c r="G947" s="35">
        <f t="shared" si="211"/>
        <v>84.380000000000109</v>
      </c>
      <c r="H947" s="35">
        <f t="shared" si="210"/>
        <v>-98.75</v>
      </c>
      <c r="I947" s="35">
        <f t="shared" ca="1" si="203"/>
        <v>0</v>
      </c>
      <c r="J947" s="35">
        <f t="shared" ca="1" si="204"/>
        <v>1</v>
      </c>
      <c r="K947" s="35">
        <f t="shared" ca="1" si="205"/>
        <v>-14.369999999999891</v>
      </c>
      <c r="L947" s="35">
        <f t="shared" ca="1" si="206"/>
        <v>1523.1200000000017</v>
      </c>
      <c r="M947" s="34">
        <f ca="1">AVERAGE(E947:OFFSET(E947,-M$5+1,0))</f>
        <v>4821.128333333334</v>
      </c>
      <c r="N947" s="34">
        <f ca="1">AVERAGE(E947:OFFSET(E947,-N$5+1,0))</f>
        <v>4734.0875000000005</v>
      </c>
      <c r="O947" s="34">
        <f t="shared" ca="1" si="207"/>
        <v>1</v>
      </c>
      <c r="P947" s="15">
        <f t="shared" si="197"/>
        <v>130.57999999999993</v>
      </c>
      <c r="Q947" s="15">
        <f t="shared" si="198"/>
        <v>130.57999999999993</v>
      </c>
      <c r="R947" s="15">
        <f t="shared" si="199"/>
        <v>130.57999999999993</v>
      </c>
      <c r="S947" s="49">
        <f ca="1">AVERAGE(E947:OFFSET(E947,-S$5+1,0))</f>
        <v>4883.6315000000004</v>
      </c>
      <c r="T947" s="49">
        <f t="shared" ca="1" si="200"/>
        <v>5144.7915000000003</v>
      </c>
      <c r="U947" s="49">
        <f t="shared" ca="1" si="201"/>
        <v>4622.4715000000006</v>
      </c>
      <c r="V947" s="47">
        <f t="shared" ca="1" si="208"/>
        <v>0</v>
      </c>
      <c r="W947" s="20">
        <f>IF(E947-E946&gt;0,E947-E946,0)</f>
        <v>0</v>
      </c>
      <c r="X947" s="20">
        <f>IF(E947-E946&lt;0,-(E947-E946),0)</f>
        <v>14.369999999999891</v>
      </c>
      <c r="Y947" s="20">
        <f ca="1">AVERAGE(W947:OFFSET(W947,-$Y$5+1,0))</f>
        <v>42.604666666666709</v>
      </c>
      <c r="Z947" s="20">
        <f ca="1">AVERAGE(X947:OFFSET(X947,-$Y$5+1,0))</f>
        <v>60.471333333333376</v>
      </c>
      <c r="AA947" s="20">
        <f t="shared" ca="1" si="202"/>
        <v>41.333255720698006</v>
      </c>
      <c r="AB947" s="20">
        <f t="shared" ca="1" si="209"/>
        <v>0</v>
      </c>
    </row>
    <row r="948" spans="1:28">
      <c r="A948" s="5">
        <v>39758</v>
      </c>
      <c r="B948" s="4">
        <v>4699.09</v>
      </c>
      <c r="C948" s="4">
        <v>4741.1400000000003</v>
      </c>
      <c r="D948" s="4">
        <v>4688.1099999999997</v>
      </c>
      <c r="E948" s="4">
        <v>4694.12</v>
      </c>
      <c r="F948" s="4">
        <v>3419000</v>
      </c>
      <c r="G948" s="35">
        <f t="shared" si="211"/>
        <v>-279.17000000000007</v>
      </c>
      <c r="H948" s="35">
        <f t="shared" si="210"/>
        <v>-4.9700000000002547</v>
      </c>
      <c r="I948" s="35">
        <f t="shared" ca="1" si="203"/>
        <v>0</v>
      </c>
      <c r="J948" s="35">
        <f t="shared" ca="1" si="204"/>
        <v>1</v>
      </c>
      <c r="K948" s="35">
        <f t="shared" ca="1" si="205"/>
        <v>-284.14000000000033</v>
      </c>
      <c r="L948" s="35">
        <f t="shared" ca="1" si="206"/>
        <v>1238.9800000000014</v>
      </c>
      <c r="M948" s="34">
        <f ca="1">AVERAGE(E948:OFFSET(E948,-M$5+1,0))</f>
        <v>4869.0616666666665</v>
      </c>
      <c r="N948" s="34">
        <f ca="1">AVERAGE(E948:OFFSET(E948,-N$5+1,0))</f>
        <v>4713.3708333333334</v>
      </c>
      <c r="O948" s="34">
        <f t="shared" ca="1" si="207"/>
        <v>0</v>
      </c>
      <c r="P948" s="15">
        <f t="shared" si="197"/>
        <v>53.030000000000655</v>
      </c>
      <c r="Q948" s="15">
        <f t="shared" si="198"/>
        <v>290.15000000000055</v>
      </c>
      <c r="R948" s="15">
        <f t="shared" si="199"/>
        <v>290.15000000000055</v>
      </c>
      <c r="S948" s="49">
        <f ca="1">AVERAGE(E948:OFFSET(E948,-S$5+1,0))</f>
        <v>4858.0174999999999</v>
      </c>
      <c r="T948" s="49">
        <f t="shared" ca="1" si="200"/>
        <v>5438.317500000001</v>
      </c>
      <c r="U948" s="49">
        <f t="shared" ca="1" si="201"/>
        <v>4277.7174999999988</v>
      </c>
      <c r="V948" s="47">
        <f t="shared" ca="1" si="208"/>
        <v>0</v>
      </c>
      <c r="W948" s="20">
        <f>IF(E948-E947&gt;0,E948-E947,0)</f>
        <v>0</v>
      </c>
      <c r="X948" s="20">
        <f>IF(E948-E947&lt;0,-(E948-E947),0)</f>
        <v>284.14000000000033</v>
      </c>
      <c r="Y948" s="20">
        <f ca="1">AVERAGE(W948:OFFSET(W948,-$Y$5+1,0))</f>
        <v>42.604666666666709</v>
      </c>
      <c r="Z948" s="20">
        <f ca="1">AVERAGE(X948:OFFSET(X948,-$Y$5+1,0))</f>
        <v>68.061333333333394</v>
      </c>
      <c r="AA948" s="20">
        <f t="shared" ca="1" si="202"/>
        <v>38.498424689305367</v>
      </c>
      <c r="AB948" s="20">
        <f t="shared" ca="1" si="209"/>
        <v>0</v>
      </c>
    </row>
    <row r="949" spans="1:28">
      <c r="A949" s="5">
        <v>39759</v>
      </c>
      <c r="B949" s="4">
        <v>4468.08</v>
      </c>
      <c r="C949" s="4">
        <v>4777.2299999999996</v>
      </c>
      <c r="D949" s="4">
        <v>4468.08</v>
      </c>
      <c r="E949" s="4">
        <v>4742.33</v>
      </c>
      <c r="F949" s="4">
        <v>3785800</v>
      </c>
      <c r="G949" s="35">
        <f t="shared" si="211"/>
        <v>-226.03999999999996</v>
      </c>
      <c r="H949" s="35">
        <f t="shared" si="210"/>
        <v>274.25</v>
      </c>
      <c r="I949" s="35">
        <f t="shared" ca="1" si="203"/>
        <v>0</v>
      </c>
      <c r="J949" s="35">
        <f t="shared" ca="1" si="204"/>
        <v>0</v>
      </c>
      <c r="K949" s="35">
        <f t="shared" ca="1" si="205"/>
        <v>-226.03999999999996</v>
      </c>
      <c r="L949" s="35">
        <f t="shared" ca="1" si="206"/>
        <v>1012.9400000000014</v>
      </c>
      <c r="M949" s="34">
        <f ca="1">AVERAGE(E949:OFFSET(E949,-M$5+1,0))</f>
        <v>4878.8433333333332</v>
      </c>
      <c r="N949" s="34">
        <f ca="1">AVERAGE(E949:OFFSET(E949,-N$5+1,0))</f>
        <v>4703.3491666666669</v>
      </c>
      <c r="O949" s="34">
        <f t="shared" ca="1" si="207"/>
        <v>0</v>
      </c>
      <c r="P949" s="15">
        <f t="shared" ref="P949:P1012" si="212">C949-D949</f>
        <v>309.14999999999964</v>
      </c>
      <c r="Q949" s="15">
        <f t="shared" ref="Q949:Q1012" si="213">MAX(C949,E948)-MIN(D949,E948)</f>
        <v>309.14999999999964</v>
      </c>
      <c r="R949" s="15">
        <f t="shared" ref="R949:R1012" si="214">Q949</f>
        <v>309.14999999999964</v>
      </c>
      <c r="S949" s="49">
        <f ca="1">AVERAGE(E949:OFFSET(E949,-S$5+1,0))</f>
        <v>4838.5985000000001</v>
      </c>
      <c r="T949" s="49">
        <f t="shared" ref="T949:T1012" ca="1" si="215">S949+T$5*R949</f>
        <v>5456.8984999999993</v>
      </c>
      <c r="U949" s="49">
        <f t="shared" ref="U949:U1012" ca="1" si="216">S949-T$5*R949</f>
        <v>4220.2985000000008</v>
      </c>
      <c r="V949" s="47">
        <f t="shared" ca="1" si="208"/>
        <v>0</v>
      </c>
      <c r="W949" s="20">
        <f>IF(E949-E948&gt;0,E949-E948,0)</f>
        <v>48.210000000000036</v>
      </c>
      <c r="X949" s="20">
        <f>IF(E949-E948&lt;0,-(E949-E948),0)</f>
        <v>0</v>
      </c>
      <c r="Y949" s="20">
        <f ca="1">AVERAGE(W949:OFFSET(W949,-$Y$5+1,0))</f>
        <v>45.818666666666708</v>
      </c>
      <c r="Z949" s="20">
        <f ca="1">AVERAGE(X949:OFFSET(X949,-$Y$5+1,0))</f>
        <v>60.35666666666669</v>
      </c>
      <c r="AA949" s="20">
        <f t="shared" ref="AA949:AA1012" ca="1" si="217">IF(Z949=0,100,100-(100/(1+Y949/Z949)))</f>
        <v>43.153777085701023</v>
      </c>
      <c r="AB949" s="20">
        <f t="shared" ca="1" si="209"/>
        <v>0</v>
      </c>
    </row>
    <row r="950" spans="1:28">
      <c r="A950" s="5">
        <v>39762</v>
      </c>
      <c r="B950" s="4">
        <v>4711.6099999999997</v>
      </c>
      <c r="C950" s="4">
        <v>4772.32</v>
      </c>
      <c r="D950" s="4">
        <v>4657.47</v>
      </c>
      <c r="E950" s="4">
        <v>4740.2700000000004</v>
      </c>
      <c r="F950" s="4">
        <v>3235200</v>
      </c>
      <c r="G950" s="35">
        <f t="shared" si="211"/>
        <v>-30.720000000000255</v>
      </c>
      <c r="H950" s="35">
        <f t="shared" si="210"/>
        <v>28.660000000000764</v>
      </c>
      <c r="I950" s="35">
        <f t="shared" ref="I950:I1013" ca="1" si="218">IF(AND(E949&gt;T949,O949=1),1,IF(AND(E949&lt;U949,O949=-1),-1,IF(AND(E949&lt;T949,E949&gt;U949,AB949=1),1,IF(AND(E949&lt;T949,E949&gt;U949,AB949=-1),-1,0))))</f>
        <v>0</v>
      </c>
      <c r="J950" s="35">
        <f t="shared" ref="J950:J1013" ca="1" si="219">IF(AND(J949&lt;=0,I949=1),1,IF(AND(J949&gt;=0,I949=-1),-1,IF(-1*K949/E949&gt;K$9,0,IF(K949/E949&gt;J$9,0,IF(AND(E949&gt;T949,J949&gt;0,52=-1),0,IF(AND(E949&lt;U949,J949&lt;0,52=1),0,IF(J949+I949&gt;J$5,J$5,IF(J949+I949&lt;J$7,J$7,J949+I949))))))))</f>
        <v>0</v>
      </c>
      <c r="K950" s="35">
        <f t="shared" ref="K950:K1013" ca="1" si="220">J949*G950+J950*H950</f>
        <v>0</v>
      </c>
      <c r="L950" s="35">
        <f t="shared" ref="L950:L1013" ca="1" si="221">L949+K950</f>
        <v>1012.9400000000014</v>
      </c>
      <c r="M950" s="34">
        <f ca="1">AVERAGE(E950:OFFSET(E950,-M$5+1,0))</f>
        <v>4857.1116666666667</v>
      </c>
      <c r="N950" s="34">
        <f ca="1">AVERAGE(E950:OFFSET(E950,-N$5+1,0))</f>
        <v>4704.1625000000013</v>
      </c>
      <c r="O950" s="34">
        <f t="shared" ref="O950:O1013" ca="1" si="222">IF(AND(M949&lt;=N949,M950&gt;N950),1,IF(AND(M949&gt;=N949,M950&lt;N950),-1,0))</f>
        <v>0</v>
      </c>
      <c r="P950" s="15">
        <f t="shared" si="212"/>
        <v>114.84999999999945</v>
      </c>
      <c r="Q950" s="15">
        <f t="shared" si="213"/>
        <v>114.84999999999945</v>
      </c>
      <c r="R950" s="15">
        <f t="shared" si="214"/>
        <v>114.84999999999945</v>
      </c>
      <c r="S950" s="49">
        <f ca="1">AVERAGE(E950:OFFSET(E950,-S$5+1,0))</f>
        <v>4824.5900000000011</v>
      </c>
      <c r="T950" s="49">
        <f t="shared" ca="1" si="215"/>
        <v>5054.29</v>
      </c>
      <c r="U950" s="49">
        <f t="shared" ca="1" si="216"/>
        <v>4594.8900000000021</v>
      </c>
      <c r="V950" s="47">
        <f t="shared" ref="V950:V1013" ca="1" si="223">IF(AND(E949&gt;U949,E950&lt;U950),-1,IF(AND(E949&lt;T949,E950&gt;T950),1,0))</f>
        <v>0</v>
      </c>
      <c r="W950" s="20">
        <f>IF(E950-E949&gt;0,E950-E949,0)</f>
        <v>0</v>
      </c>
      <c r="X950" s="20">
        <f>IF(E950-E949&lt;0,-(E950-E949),0)</f>
        <v>2.0599999999994907</v>
      </c>
      <c r="Y950" s="20">
        <f ca="1">AVERAGE(W950:OFFSET(W950,-$Y$5+1,0))</f>
        <v>45.818666666666708</v>
      </c>
      <c r="Z950" s="20">
        <f ca="1">AVERAGE(X950:OFFSET(X950,-$Y$5+1,0))</f>
        <v>58.590000000000025</v>
      </c>
      <c r="AA950" s="20">
        <f t="shared" ca="1" si="217"/>
        <v>43.883968763768024</v>
      </c>
      <c r="AB950" s="20">
        <f t="shared" ref="AB950:AB1013" ca="1" si="224">IF(AA949&lt;$AA$8,1,IF(AA950&gt;$AB$8,-1,0))</f>
        <v>0</v>
      </c>
    </row>
    <row r="951" spans="1:28">
      <c r="A951" s="5">
        <v>39763</v>
      </c>
      <c r="B951" s="4">
        <v>4652.63</v>
      </c>
      <c r="C951" s="4">
        <v>4706.18</v>
      </c>
      <c r="D951" s="4">
        <v>4593.8599999999997</v>
      </c>
      <c r="E951" s="4">
        <v>4638.57</v>
      </c>
      <c r="F951" s="4">
        <v>3284600</v>
      </c>
      <c r="G951" s="35">
        <f t="shared" si="211"/>
        <v>-87.640000000000327</v>
      </c>
      <c r="H951" s="35">
        <f t="shared" si="210"/>
        <v>-14.0600000000004</v>
      </c>
      <c r="I951" s="35">
        <f t="shared" ca="1" si="218"/>
        <v>0</v>
      </c>
      <c r="J951" s="35">
        <f t="shared" ca="1" si="219"/>
        <v>0</v>
      </c>
      <c r="K951" s="35">
        <f t="shared" ca="1" si="220"/>
        <v>0</v>
      </c>
      <c r="L951" s="35">
        <f t="shared" ca="1" si="221"/>
        <v>1012.9400000000014</v>
      </c>
      <c r="M951" s="34">
        <f ca="1">AVERAGE(E951:OFFSET(E951,-M$5+1,0))</f>
        <v>4797.6966666666658</v>
      </c>
      <c r="N951" s="34">
        <f ca="1">AVERAGE(E951:OFFSET(E951,-N$5+1,0))</f>
        <v>4709.0749999999998</v>
      </c>
      <c r="O951" s="34">
        <f t="shared" ca="1" si="222"/>
        <v>0</v>
      </c>
      <c r="P951" s="15">
        <f t="shared" si="212"/>
        <v>112.32000000000062</v>
      </c>
      <c r="Q951" s="15">
        <f t="shared" si="213"/>
        <v>146.41000000000076</v>
      </c>
      <c r="R951" s="15">
        <f t="shared" si="214"/>
        <v>146.41000000000076</v>
      </c>
      <c r="S951" s="49">
        <f ca="1">AVERAGE(E951:OFFSET(E951,-S$5+1,0))</f>
        <v>4791.9404999999997</v>
      </c>
      <c r="T951" s="49">
        <f t="shared" ca="1" si="215"/>
        <v>5084.7605000000012</v>
      </c>
      <c r="U951" s="49">
        <f t="shared" ca="1" si="216"/>
        <v>4499.1204999999982</v>
      </c>
      <c r="V951" s="47">
        <f t="shared" ca="1" si="223"/>
        <v>0</v>
      </c>
      <c r="W951" s="20">
        <f>IF(E951-E950&gt;0,E951-E950,0)</f>
        <v>0</v>
      </c>
      <c r="X951" s="20">
        <f>IF(E951-E950&lt;0,-(E951-E950),0)</f>
        <v>101.70000000000073</v>
      </c>
      <c r="Y951" s="20">
        <f ca="1">AVERAGE(W951:OFFSET(W951,-$Y$5+1,0))</f>
        <v>45.093333333333369</v>
      </c>
      <c r="Z951" s="20">
        <f ca="1">AVERAGE(X951:OFFSET(X951,-$Y$5+1,0))</f>
        <v>65.370000000000076</v>
      </c>
      <c r="AA951" s="20">
        <f t="shared" ca="1" si="217"/>
        <v>40.821992214611178</v>
      </c>
      <c r="AB951" s="20">
        <f t="shared" ca="1" si="224"/>
        <v>0</v>
      </c>
    </row>
    <row r="952" spans="1:28">
      <c r="A952" s="5">
        <v>39764</v>
      </c>
      <c r="B952" s="4">
        <v>4587.2</v>
      </c>
      <c r="C952" s="4">
        <v>4673.33</v>
      </c>
      <c r="D952" s="4">
        <v>4545.8599999999997</v>
      </c>
      <c r="E952" s="4">
        <v>4615.57</v>
      </c>
      <c r="F952" s="4">
        <v>2692800</v>
      </c>
      <c r="G952" s="35">
        <f t="shared" si="211"/>
        <v>-51.369999999999891</v>
      </c>
      <c r="H952" s="35">
        <f t="shared" si="210"/>
        <v>28.369999999999891</v>
      </c>
      <c r="I952" s="35">
        <f t="shared" ca="1" si="218"/>
        <v>0</v>
      </c>
      <c r="J952" s="35">
        <f t="shared" ca="1" si="219"/>
        <v>0</v>
      </c>
      <c r="K952" s="35">
        <f t="shared" ca="1" si="220"/>
        <v>0</v>
      </c>
      <c r="L952" s="35">
        <f t="shared" ca="1" si="221"/>
        <v>1012.9400000000014</v>
      </c>
      <c r="M952" s="34">
        <f ca="1">AVERAGE(E952:OFFSET(E952,-M$5+1,0))</f>
        <v>4734.8533333333335</v>
      </c>
      <c r="N952" s="34">
        <f ca="1">AVERAGE(E952:OFFSET(E952,-N$5+1,0))</f>
        <v>4729.8</v>
      </c>
      <c r="O952" s="34">
        <f t="shared" ca="1" si="222"/>
        <v>0</v>
      </c>
      <c r="P952" s="15">
        <f t="shared" si="212"/>
        <v>127.47000000000025</v>
      </c>
      <c r="Q952" s="15">
        <f t="shared" si="213"/>
        <v>127.47000000000025</v>
      </c>
      <c r="R952" s="15">
        <f t="shared" si="214"/>
        <v>127.47000000000025</v>
      </c>
      <c r="S952" s="49">
        <f ca="1">AVERAGE(E952:OFFSET(E952,-S$5+1,0))</f>
        <v>4760.4060000000009</v>
      </c>
      <c r="T952" s="49">
        <f t="shared" ca="1" si="215"/>
        <v>5015.3460000000014</v>
      </c>
      <c r="U952" s="49">
        <f t="shared" ca="1" si="216"/>
        <v>4505.4660000000003</v>
      </c>
      <c r="V952" s="47">
        <f t="shared" ca="1" si="223"/>
        <v>0</v>
      </c>
      <c r="W952" s="20">
        <f>IF(E952-E951&gt;0,E952-E951,0)</f>
        <v>0</v>
      </c>
      <c r="X952" s="20">
        <f>IF(E952-E951&lt;0,-(E952-E951),0)</f>
        <v>23</v>
      </c>
      <c r="Y952" s="20">
        <f ca="1">AVERAGE(W952:OFFSET(W952,-$Y$5+1,0))</f>
        <v>45.093333333333369</v>
      </c>
      <c r="Z952" s="20">
        <f ca="1">AVERAGE(X952:OFFSET(X952,-$Y$5+1,0))</f>
        <v>61.561333333333401</v>
      </c>
      <c r="AA952" s="20">
        <f t="shared" ca="1" si="217"/>
        <v>42.279756472603161</v>
      </c>
      <c r="AB952" s="20">
        <f t="shared" ca="1" si="224"/>
        <v>0</v>
      </c>
    </row>
    <row r="953" spans="1:28">
      <c r="A953" s="5">
        <v>39765</v>
      </c>
      <c r="B953" s="4">
        <v>4425.25</v>
      </c>
      <c r="C953" s="4">
        <v>4438.82</v>
      </c>
      <c r="D953" s="4">
        <v>4374.6400000000003</v>
      </c>
      <c r="E953" s="4">
        <v>4437.83</v>
      </c>
      <c r="F953" s="4">
        <v>3261800</v>
      </c>
      <c r="G953" s="35">
        <f t="shared" si="211"/>
        <v>-190.31999999999971</v>
      </c>
      <c r="H953" s="35">
        <f t="shared" si="210"/>
        <v>12.579999999999927</v>
      </c>
      <c r="I953" s="35">
        <f t="shared" ca="1" si="218"/>
        <v>0</v>
      </c>
      <c r="J953" s="35">
        <f t="shared" ca="1" si="219"/>
        <v>0</v>
      </c>
      <c r="K953" s="35">
        <f t="shared" ca="1" si="220"/>
        <v>0</v>
      </c>
      <c r="L953" s="35">
        <f t="shared" ca="1" si="221"/>
        <v>1012.9400000000014</v>
      </c>
      <c r="M953" s="34">
        <f ca="1">AVERAGE(E953:OFFSET(E953,-M$5+1,0))</f>
        <v>4644.7816666666668</v>
      </c>
      <c r="N953" s="34">
        <f ca="1">AVERAGE(E953:OFFSET(E953,-N$5+1,0))</f>
        <v>4732.9550000000008</v>
      </c>
      <c r="O953" s="34">
        <f t="shared" ca="1" si="222"/>
        <v>-1</v>
      </c>
      <c r="P953" s="15">
        <f t="shared" si="212"/>
        <v>64.179999999999382</v>
      </c>
      <c r="Q953" s="15">
        <f t="shared" si="213"/>
        <v>240.92999999999938</v>
      </c>
      <c r="R953" s="15">
        <f t="shared" si="214"/>
        <v>240.92999999999938</v>
      </c>
      <c r="S953" s="49">
        <f ca="1">AVERAGE(E953:OFFSET(E953,-S$5+1,0))</f>
        <v>4728.4989999999998</v>
      </c>
      <c r="T953" s="49">
        <f t="shared" ca="1" si="215"/>
        <v>5210.3589999999986</v>
      </c>
      <c r="U953" s="49">
        <f t="shared" ca="1" si="216"/>
        <v>4246.639000000001</v>
      </c>
      <c r="V953" s="47">
        <f t="shared" ca="1" si="223"/>
        <v>0</v>
      </c>
      <c r="W953" s="20">
        <f>IF(E953-E952&gt;0,E953-E952,0)</f>
        <v>0</v>
      </c>
      <c r="X953" s="20">
        <f>IF(E953-E952&lt;0,-(E953-E952),0)</f>
        <v>177.73999999999978</v>
      </c>
      <c r="Y953" s="20">
        <f ca="1">AVERAGE(W953:OFFSET(W953,-$Y$5+1,0))</f>
        <v>45.093333333333369</v>
      </c>
      <c r="Z953" s="20">
        <f ca="1">AVERAGE(X953:OFFSET(X953,-$Y$5+1,0))</f>
        <v>64.605333333333391</v>
      </c>
      <c r="AA953" s="20">
        <f t="shared" ca="1" si="217"/>
        <v>41.106546418066458</v>
      </c>
      <c r="AB953" s="20">
        <f t="shared" ca="1" si="224"/>
        <v>0</v>
      </c>
    </row>
    <row r="954" spans="1:28">
      <c r="A954" s="5">
        <v>39766</v>
      </c>
      <c r="B954" s="4">
        <v>4537.43</v>
      </c>
      <c r="C954" s="4">
        <v>4541.3500000000004</v>
      </c>
      <c r="D954" s="4">
        <v>4422.75</v>
      </c>
      <c r="E954" s="4">
        <v>4452.7</v>
      </c>
      <c r="F954" s="4">
        <v>3154600</v>
      </c>
      <c r="G954" s="35">
        <f t="shared" si="211"/>
        <v>99.600000000000364</v>
      </c>
      <c r="H954" s="35">
        <f t="shared" si="210"/>
        <v>-84.730000000000473</v>
      </c>
      <c r="I954" s="35">
        <f t="shared" ca="1" si="218"/>
        <v>0</v>
      </c>
      <c r="J954" s="35">
        <f t="shared" ca="1" si="219"/>
        <v>0</v>
      </c>
      <c r="K954" s="35">
        <f t="shared" ca="1" si="220"/>
        <v>0</v>
      </c>
      <c r="L954" s="35">
        <f t="shared" ca="1" si="221"/>
        <v>1012.9400000000014</v>
      </c>
      <c r="M954" s="34">
        <f ca="1">AVERAGE(E954:OFFSET(E954,-M$5+1,0))</f>
        <v>4604.5450000000001</v>
      </c>
      <c r="N954" s="34">
        <f ca="1">AVERAGE(E954:OFFSET(E954,-N$5+1,0))</f>
        <v>4736.8033333333333</v>
      </c>
      <c r="O954" s="34">
        <f t="shared" ca="1" si="222"/>
        <v>0</v>
      </c>
      <c r="P954" s="15">
        <f t="shared" si="212"/>
        <v>118.60000000000036</v>
      </c>
      <c r="Q954" s="15">
        <f t="shared" si="213"/>
        <v>118.60000000000036</v>
      </c>
      <c r="R954" s="15">
        <f t="shared" si="214"/>
        <v>118.60000000000036</v>
      </c>
      <c r="S954" s="49">
        <f ca="1">AVERAGE(E954:OFFSET(E954,-S$5+1,0))</f>
        <v>4703.1139999999996</v>
      </c>
      <c r="T954" s="49">
        <f t="shared" ca="1" si="215"/>
        <v>4940.3140000000003</v>
      </c>
      <c r="U954" s="49">
        <f t="shared" ca="1" si="216"/>
        <v>4465.9139999999989</v>
      </c>
      <c r="V954" s="47">
        <f t="shared" ca="1" si="223"/>
        <v>-1</v>
      </c>
      <c r="W954" s="20">
        <f>IF(E954-E953&gt;0,E954-E953,0)</f>
        <v>14.869999999999891</v>
      </c>
      <c r="X954" s="20">
        <f>IF(E954-E953&lt;0,-(E954-E953),0)</f>
        <v>0</v>
      </c>
      <c r="Y954" s="20">
        <f ca="1">AVERAGE(W954:OFFSET(W954,-$Y$5+1,0))</f>
        <v>46.084666666666699</v>
      </c>
      <c r="Z954" s="20">
        <f ca="1">AVERAGE(X954:OFFSET(X954,-$Y$5+1,0))</f>
        <v>54.546000000000035</v>
      </c>
      <c r="AA954" s="20">
        <f t="shared" ca="1" si="217"/>
        <v>45.795847521630257</v>
      </c>
      <c r="AB954" s="20">
        <f t="shared" ca="1" si="224"/>
        <v>0</v>
      </c>
    </row>
    <row r="955" spans="1:28">
      <c r="A955" s="5">
        <v>39769</v>
      </c>
      <c r="B955" s="4">
        <v>4362.53</v>
      </c>
      <c r="C955" s="4">
        <v>4475.93</v>
      </c>
      <c r="D955" s="4">
        <v>4362.53</v>
      </c>
      <c r="E955" s="4">
        <v>4439.8</v>
      </c>
      <c r="F955" s="4">
        <v>2769800</v>
      </c>
      <c r="G955" s="35">
        <f t="shared" si="211"/>
        <v>-90.170000000000073</v>
      </c>
      <c r="H955" s="35">
        <f t="shared" si="210"/>
        <v>77.270000000000437</v>
      </c>
      <c r="I955" s="35">
        <f t="shared" ca="1" si="218"/>
        <v>0</v>
      </c>
      <c r="J955" s="35">
        <f t="shared" ca="1" si="219"/>
        <v>0</v>
      </c>
      <c r="K955" s="35">
        <f t="shared" ca="1" si="220"/>
        <v>0</v>
      </c>
      <c r="L955" s="35">
        <f t="shared" ca="1" si="221"/>
        <v>1012.9400000000014</v>
      </c>
      <c r="M955" s="34">
        <f ca="1">AVERAGE(E955:OFFSET(E955,-M$5+1,0))</f>
        <v>4554.123333333333</v>
      </c>
      <c r="N955" s="34">
        <f ca="1">AVERAGE(E955:OFFSET(E955,-N$5+1,0))</f>
        <v>4716.4833333333336</v>
      </c>
      <c r="O955" s="34">
        <f t="shared" ca="1" si="222"/>
        <v>0</v>
      </c>
      <c r="P955" s="15">
        <f t="shared" si="212"/>
        <v>113.40000000000055</v>
      </c>
      <c r="Q955" s="15">
        <f t="shared" si="213"/>
        <v>113.40000000000055</v>
      </c>
      <c r="R955" s="15">
        <f t="shared" si="214"/>
        <v>113.40000000000055</v>
      </c>
      <c r="S955" s="49">
        <f ca="1">AVERAGE(E955:OFFSET(E955,-S$5+1,0))</f>
        <v>4678.5120000000006</v>
      </c>
      <c r="T955" s="49">
        <f t="shared" ca="1" si="215"/>
        <v>4905.3120000000017</v>
      </c>
      <c r="U955" s="49">
        <f t="shared" ca="1" si="216"/>
        <v>4451.7119999999995</v>
      </c>
      <c r="V955" s="47">
        <f t="shared" ca="1" si="223"/>
        <v>0</v>
      </c>
      <c r="W955" s="20">
        <f>IF(E955-E954&gt;0,E955-E954,0)</f>
        <v>0</v>
      </c>
      <c r="X955" s="20">
        <f>IF(E955-E954&lt;0,-(E955-E954),0)</f>
        <v>12.899999999999636</v>
      </c>
      <c r="Y955" s="20">
        <f ca="1">AVERAGE(W955:OFFSET(W955,-$Y$5+1,0))</f>
        <v>46.084666666666699</v>
      </c>
      <c r="Z955" s="20">
        <f ca="1">AVERAGE(X955:OFFSET(X955,-$Y$5+1,0))</f>
        <v>41.222666666666676</v>
      </c>
      <c r="AA955" s="20">
        <f t="shared" ca="1" si="217"/>
        <v>52.784416734753115</v>
      </c>
      <c r="AB955" s="20">
        <f t="shared" ca="1" si="224"/>
        <v>0</v>
      </c>
    </row>
    <row r="956" spans="1:28">
      <c r="A956" s="5">
        <v>39770</v>
      </c>
      <c r="B956" s="4">
        <v>4366.34</v>
      </c>
      <c r="C956" s="4">
        <v>4376.28</v>
      </c>
      <c r="D956" s="4">
        <v>4265.05</v>
      </c>
      <c r="E956" s="4">
        <v>4305.18</v>
      </c>
      <c r="F956" s="4">
        <v>3185400</v>
      </c>
      <c r="G956" s="35">
        <f t="shared" si="211"/>
        <v>-73.460000000000036</v>
      </c>
      <c r="H956" s="35">
        <f t="shared" si="210"/>
        <v>-61.159999999999854</v>
      </c>
      <c r="I956" s="35">
        <f t="shared" ca="1" si="218"/>
        <v>0</v>
      </c>
      <c r="J956" s="35">
        <f t="shared" ca="1" si="219"/>
        <v>0</v>
      </c>
      <c r="K956" s="35">
        <f t="shared" ca="1" si="220"/>
        <v>0</v>
      </c>
      <c r="L956" s="35">
        <f t="shared" ca="1" si="221"/>
        <v>1012.9400000000014</v>
      </c>
      <c r="M956" s="34">
        <f ca="1">AVERAGE(E956:OFFSET(E956,-M$5+1,0))</f>
        <v>4481.6083333333327</v>
      </c>
      <c r="N956" s="34">
        <f ca="1">AVERAGE(E956:OFFSET(E956,-N$5+1,0))</f>
        <v>4669.3600000000006</v>
      </c>
      <c r="O956" s="34">
        <f t="shared" ca="1" si="222"/>
        <v>0</v>
      </c>
      <c r="P956" s="15">
        <f t="shared" si="212"/>
        <v>111.22999999999956</v>
      </c>
      <c r="Q956" s="15">
        <f t="shared" si="213"/>
        <v>174.75</v>
      </c>
      <c r="R956" s="15">
        <f t="shared" si="214"/>
        <v>174.75</v>
      </c>
      <c r="S956" s="49">
        <f ca="1">AVERAGE(E956:OFFSET(E956,-S$5+1,0))</f>
        <v>4646.6350000000002</v>
      </c>
      <c r="T956" s="49">
        <f t="shared" ca="1" si="215"/>
        <v>4996.1350000000002</v>
      </c>
      <c r="U956" s="49">
        <f t="shared" ca="1" si="216"/>
        <v>4297.1350000000002</v>
      </c>
      <c r="V956" s="47">
        <f t="shared" ca="1" si="223"/>
        <v>0</v>
      </c>
      <c r="W956" s="20">
        <f>IF(E956-E955&gt;0,E956-E955,0)</f>
        <v>0</v>
      </c>
      <c r="X956" s="20">
        <f>IF(E956-E955&lt;0,-(E956-E955),0)</f>
        <v>134.61999999999989</v>
      </c>
      <c r="Y956" s="20">
        <f ca="1">AVERAGE(W956:OFFSET(W956,-$Y$5+1,0))</f>
        <v>43.878000000000007</v>
      </c>
      <c r="Z956" s="20">
        <f ca="1">AVERAGE(X956:OFFSET(X956,-$Y$5+1,0))</f>
        <v>50.197333333333333</v>
      </c>
      <c r="AA956" s="20">
        <f t="shared" ca="1" si="217"/>
        <v>46.641344170983544</v>
      </c>
      <c r="AB956" s="20">
        <f t="shared" ca="1" si="224"/>
        <v>0</v>
      </c>
    </row>
    <row r="957" spans="1:28">
      <c r="A957" s="5">
        <v>39771</v>
      </c>
      <c r="B957" s="4">
        <v>4266</v>
      </c>
      <c r="C957" s="4">
        <v>4320.8500000000004</v>
      </c>
      <c r="D957" s="4">
        <v>4226.49</v>
      </c>
      <c r="E957" s="4">
        <v>4284.09</v>
      </c>
      <c r="F957" s="4">
        <v>3091600</v>
      </c>
      <c r="G957" s="35">
        <f t="shared" si="211"/>
        <v>-39.180000000000291</v>
      </c>
      <c r="H957" s="35">
        <f t="shared" si="210"/>
        <v>18.090000000000146</v>
      </c>
      <c r="I957" s="35">
        <f t="shared" ca="1" si="218"/>
        <v>0</v>
      </c>
      <c r="J957" s="35">
        <f t="shared" ca="1" si="219"/>
        <v>0</v>
      </c>
      <c r="K957" s="35">
        <f t="shared" ca="1" si="220"/>
        <v>0</v>
      </c>
      <c r="L957" s="35">
        <f t="shared" ca="1" si="221"/>
        <v>1012.9400000000014</v>
      </c>
      <c r="M957" s="34">
        <f ca="1">AVERAGE(E957:OFFSET(E957,-M$5+1,0))</f>
        <v>4422.5283333333327</v>
      </c>
      <c r="N957" s="34">
        <f ca="1">AVERAGE(E957:OFFSET(E957,-N$5+1,0))</f>
        <v>4610.1125000000002</v>
      </c>
      <c r="O957" s="34">
        <f t="shared" ca="1" si="222"/>
        <v>0</v>
      </c>
      <c r="P957" s="15">
        <f t="shared" si="212"/>
        <v>94.360000000000582</v>
      </c>
      <c r="Q957" s="15">
        <f t="shared" si="213"/>
        <v>94.360000000000582</v>
      </c>
      <c r="R957" s="15">
        <f t="shared" si="214"/>
        <v>94.360000000000582</v>
      </c>
      <c r="S957" s="49">
        <f ca="1">AVERAGE(E957:OFFSET(E957,-S$5+1,0))</f>
        <v>4617.7100000000009</v>
      </c>
      <c r="T957" s="49">
        <f t="shared" ca="1" si="215"/>
        <v>4806.4300000000021</v>
      </c>
      <c r="U957" s="49">
        <f t="shared" ca="1" si="216"/>
        <v>4428.99</v>
      </c>
      <c r="V957" s="47">
        <f t="shared" ca="1" si="223"/>
        <v>-1</v>
      </c>
      <c r="W957" s="20">
        <f>IF(E957-E956&gt;0,E957-E956,0)</f>
        <v>0</v>
      </c>
      <c r="X957" s="20">
        <f>IF(E957-E956&lt;0,-(E957-E956),0)</f>
        <v>21.090000000000146</v>
      </c>
      <c r="Y957" s="20">
        <f ca="1">AVERAGE(W957:OFFSET(W957,-$Y$5+1,0))</f>
        <v>43.441333333333326</v>
      </c>
      <c r="Z957" s="20">
        <f ca="1">AVERAGE(X957:OFFSET(X957,-$Y$5+1,0))</f>
        <v>51.603333333333346</v>
      </c>
      <c r="AA957" s="20">
        <f t="shared" ca="1" si="217"/>
        <v>45.706229351813519</v>
      </c>
      <c r="AB957" s="20">
        <f t="shared" ca="1" si="224"/>
        <v>0</v>
      </c>
    </row>
    <row r="958" spans="1:28">
      <c r="A958" s="5">
        <v>39772</v>
      </c>
      <c r="B958" s="4">
        <v>4120.51</v>
      </c>
      <c r="C958" s="4">
        <v>4191.37</v>
      </c>
      <c r="D958" s="4">
        <v>4089.93</v>
      </c>
      <c r="E958" s="4">
        <v>4089.93</v>
      </c>
      <c r="F958" s="4">
        <v>3195600</v>
      </c>
      <c r="G958" s="35">
        <f t="shared" si="211"/>
        <v>-163.57999999999993</v>
      </c>
      <c r="H958" s="35">
        <f t="shared" si="210"/>
        <v>-30.580000000000382</v>
      </c>
      <c r="I958" s="35">
        <f t="shared" ca="1" si="218"/>
        <v>0</v>
      </c>
      <c r="J958" s="35">
        <f t="shared" ca="1" si="219"/>
        <v>0</v>
      </c>
      <c r="K958" s="35">
        <f t="shared" ca="1" si="220"/>
        <v>0</v>
      </c>
      <c r="L958" s="35">
        <f t="shared" ca="1" si="221"/>
        <v>1012.9400000000014</v>
      </c>
      <c r="M958" s="34">
        <f ca="1">AVERAGE(E958:OFFSET(E958,-M$5+1,0))</f>
        <v>4334.9216666666662</v>
      </c>
      <c r="N958" s="34">
        <f ca="1">AVERAGE(E958:OFFSET(E958,-N$5+1,0))</f>
        <v>4534.8874999999998</v>
      </c>
      <c r="O958" s="34">
        <f t="shared" ca="1" si="222"/>
        <v>0</v>
      </c>
      <c r="P958" s="15">
        <f t="shared" si="212"/>
        <v>101.44000000000005</v>
      </c>
      <c r="Q958" s="15">
        <f t="shared" si="213"/>
        <v>194.16000000000031</v>
      </c>
      <c r="R958" s="15">
        <f t="shared" si="214"/>
        <v>194.16000000000031</v>
      </c>
      <c r="S958" s="49">
        <f ca="1">AVERAGE(E958:OFFSET(E958,-S$5+1,0))</f>
        <v>4585.6809999999996</v>
      </c>
      <c r="T958" s="49">
        <f t="shared" ca="1" si="215"/>
        <v>4974.0010000000002</v>
      </c>
      <c r="U958" s="49">
        <f t="shared" ca="1" si="216"/>
        <v>4197.360999999999</v>
      </c>
      <c r="V958" s="47">
        <f t="shared" ca="1" si="223"/>
        <v>0</v>
      </c>
      <c r="W958" s="20">
        <f>IF(E958-E957&gt;0,E958-E957,0)</f>
        <v>0</v>
      </c>
      <c r="X958" s="20">
        <f>IF(E958-E957&lt;0,-(E958-E957),0)</f>
        <v>194.16000000000031</v>
      </c>
      <c r="Y958" s="20">
        <f ca="1">AVERAGE(W958:OFFSET(W958,-$Y$5+1,0))</f>
        <v>24.966666666666665</v>
      </c>
      <c r="Z958" s="20">
        <f ca="1">AVERAGE(X958:OFFSET(X958,-$Y$5+1,0))</f>
        <v>64.54733333333337</v>
      </c>
      <c r="AA958" s="20">
        <f t="shared" ca="1" si="217"/>
        <v>27.891354052624905</v>
      </c>
      <c r="AB958" s="20">
        <f t="shared" ca="1" si="224"/>
        <v>0</v>
      </c>
    </row>
    <row r="959" spans="1:28">
      <c r="A959" s="5">
        <v>39773</v>
      </c>
      <c r="B959" s="4">
        <v>3962.69</v>
      </c>
      <c r="C959" s="4">
        <v>4194.71</v>
      </c>
      <c r="D959" s="4">
        <v>3955.43</v>
      </c>
      <c r="E959" s="4">
        <v>4171.1000000000004</v>
      </c>
      <c r="F959" s="4">
        <v>3333800</v>
      </c>
      <c r="G959" s="35">
        <f t="shared" si="211"/>
        <v>-127.23999999999978</v>
      </c>
      <c r="H959" s="35">
        <f t="shared" si="210"/>
        <v>208.41000000000031</v>
      </c>
      <c r="I959" s="35">
        <f t="shared" ca="1" si="218"/>
        <v>0</v>
      </c>
      <c r="J959" s="35">
        <f t="shared" ca="1" si="219"/>
        <v>0</v>
      </c>
      <c r="K959" s="35">
        <f t="shared" ca="1" si="220"/>
        <v>0</v>
      </c>
      <c r="L959" s="35">
        <f t="shared" ca="1" si="221"/>
        <v>1012.9400000000014</v>
      </c>
      <c r="M959" s="34">
        <f ca="1">AVERAGE(E959:OFFSET(E959,-M$5+1,0))</f>
        <v>4290.4666666666672</v>
      </c>
      <c r="N959" s="34">
        <f ca="1">AVERAGE(E959:OFFSET(E959,-N$5+1,0))</f>
        <v>4467.6241666666674</v>
      </c>
      <c r="O959" s="34">
        <f t="shared" ca="1" si="222"/>
        <v>0</v>
      </c>
      <c r="P959" s="15">
        <f t="shared" si="212"/>
        <v>239.2800000000002</v>
      </c>
      <c r="Q959" s="15">
        <f t="shared" si="213"/>
        <v>239.2800000000002</v>
      </c>
      <c r="R959" s="15">
        <f t="shared" si="214"/>
        <v>239.2800000000002</v>
      </c>
      <c r="S959" s="49">
        <f ca="1">AVERAGE(E959:OFFSET(E959,-S$5+1,0))</f>
        <v>4565.2550000000001</v>
      </c>
      <c r="T959" s="49">
        <f t="shared" ca="1" si="215"/>
        <v>5043.8150000000005</v>
      </c>
      <c r="U959" s="49">
        <f t="shared" ca="1" si="216"/>
        <v>4086.6949999999997</v>
      </c>
      <c r="V959" s="47">
        <f t="shared" ca="1" si="223"/>
        <v>0</v>
      </c>
      <c r="W959" s="20">
        <f>IF(E959-E958&gt;0,E959-E958,0)</f>
        <v>81.170000000000528</v>
      </c>
      <c r="X959" s="20">
        <f>IF(E959-E958&lt;0,-(E959-E958),0)</f>
        <v>0</v>
      </c>
      <c r="Y959" s="20">
        <f ca="1">AVERAGE(W959:OFFSET(W959,-$Y$5+1,0))</f>
        <v>17.910000000000068</v>
      </c>
      <c r="Z959" s="20">
        <f ca="1">AVERAGE(X959:OFFSET(X959,-$Y$5+1,0))</f>
        <v>64.54733333333337</v>
      </c>
      <c r="AA959" s="20">
        <f t="shared" ca="1" si="217"/>
        <v>21.720324046375552</v>
      </c>
      <c r="AB959" s="20">
        <f t="shared" ca="1" si="224"/>
        <v>0</v>
      </c>
    </row>
    <row r="960" spans="1:28">
      <c r="A960" s="5">
        <v>39776</v>
      </c>
      <c r="B960" s="4">
        <v>4158.76</v>
      </c>
      <c r="C960" s="4">
        <v>4172.49</v>
      </c>
      <c r="D960" s="4">
        <v>4081.66</v>
      </c>
      <c r="E960" s="4">
        <v>4160.54</v>
      </c>
      <c r="F960" s="4">
        <v>2829600</v>
      </c>
      <c r="G960" s="35">
        <f t="shared" si="211"/>
        <v>-12.340000000000146</v>
      </c>
      <c r="H960" s="35">
        <f t="shared" si="210"/>
        <v>1.7799999999997453</v>
      </c>
      <c r="I960" s="35">
        <f t="shared" ca="1" si="218"/>
        <v>0</v>
      </c>
      <c r="J960" s="35">
        <f t="shared" ca="1" si="219"/>
        <v>0</v>
      </c>
      <c r="K960" s="35">
        <f t="shared" ca="1" si="220"/>
        <v>0</v>
      </c>
      <c r="L960" s="35">
        <f t="shared" ca="1" si="221"/>
        <v>1012.9400000000014</v>
      </c>
      <c r="M960" s="34">
        <f ca="1">AVERAGE(E960:OFFSET(E960,-M$5+1,0))</f>
        <v>4241.7733333333335</v>
      </c>
      <c r="N960" s="34">
        <f ca="1">AVERAGE(E960:OFFSET(E960,-N$5+1,0))</f>
        <v>4423.1591666666664</v>
      </c>
      <c r="O960" s="34">
        <f t="shared" ca="1" si="222"/>
        <v>0</v>
      </c>
      <c r="P960" s="15">
        <f t="shared" si="212"/>
        <v>90.829999999999927</v>
      </c>
      <c r="Q960" s="15">
        <f t="shared" si="213"/>
        <v>90.829999999999927</v>
      </c>
      <c r="R960" s="15">
        <f t="shared" si="214"/>
        <v>90.829999999999927</v>
      </c>
      <c r="S960" s="49">
        <f ca="1">AVERAGE(E960:OFFSET(E960,-S$5+1,0))</f>
        <v>4554.9385000000002</v>
      </c>
      <c r="T960" s="49">
        <f t="shared" ca="1" si="215"/>
        <v>4736.5985000000001</v>
      </c>
      <c r="U960" s="49">
        <f t="shared" ca="1" si="216"/>
        <v>4373.2785000000003</v>
      </c>
      <c r="V960" s="47">
        <f t="shared" ca="1" si="223"/>
        <v>-1</v>
      </c>
      <c r="W960" s="20">
        <f>IF(E960-E959&gt;0,E960-E959,0)</f>
        <v>0</v>
      </c>
      <c r="X960" s="20">
        <f>IF(E960-E959&lt;0,-(E960-E959),0)</f>
        <v>10.5600000000004</v>
      </c>
      <c r="Y960" s="20">
        <f ca="1">AVERAGE(W960:OFFSET(W960,-$Y$5+1,0))</f>
        <v>9.6166666666666973</v>
      </c>
      <c r="Z960" s="20">
        <f ca="1">AVERAGE(X960:OFFSET(X960,-$Y$5+1,0))</f>
        <v>65.251333333333392</v>
      </c>
      <c r="AA960" s="20">
        <f t="shared" ca="1" si="217"/>
        <v>12.844829121476053</v>
      </c>
      <c r="AB960" s="20">
        <f t="shared" ca="1" si="224"/>
        <v>0</v>
      </c>
    </row>
    <row r="961" spans="1:28">
      <c r="A961" s="5">
        <v>39777</v>
      </c>
      <c r="B961" s="4">
        <v>4280.43</v>
      </c>
      <c r="C961" s="4">
        <v>4323.9399999999996</v>
      </c>
      <c r="D961" s="4">
        <v>4220.97</v>
      </c>
      <c r="E961" s="4">
        <v>4266.49</v>
      </c>
      <c r="F961" s="4">
        <v>3618400</v>
      </c>
      <c r="G961" s="35">
        <f t="shared" si="211"/>
        <v>119.89000000000033</v>
      </c>
      <c r="H961" s="35">
        <f t="shared" si="210"/>
        <v>-13.940000000000509</v>
      </c>
      <c r="I961" s="35">
        <f t="shared" ca="1" si="218"/>
        <v>0</v>
      </c>
      <c r="J961" s="35">
        <f t="shared" ca="1" si="219"/>
        <v>0</v>
      </c>
      <c r="K961" s="35">
        <f t="shared" ca="1" si="220"/>
        <v>0</v>
      </c>
      <c r="L961" s="35">
        <f t="shared" ca="1" si="221"/>
        <v>1012.9400000000014</v>
      </c>
      <c r="M961" s="34">
        <f ca="1">AVERAGE(E961:OFFSET(E961,-M$5+1,0))</f>
        <v>4212.8883333333333</v>
      </c>
      <c r="N961" s="34">
        <f ca="1">AVERAGE(E961:OFFSET(E961,-N$5+1,0))</f>
        <v>4383.5058333333327</v>
      </c>
      <c r="O961" s="34">
        <f t="shared" ca="1" si="222"/>
        <v>0</v>
      </c>
      <c r="P961" s="15">
        <f t="shared" si="212"/>
        <v>102.96999999999935</v>
      </c>
      <c r="Q961" s="15">
        <f t="shared" si="213"/>
        <v>163.39999999999964</v>
      </c>
      <c r="R961" s="15">
        <f t="shared" si="214"/>
        <v>163.39999999999964</v>
      </c>
      <c r="S961" s="49">
        <f ca="1">AVERAGE(E961:OFFSET(E961,-S$5+1,0))</f>
        <v>4548.2645000000002</v>
      </c>
      <c r="T961" s="49">
        <f t="shared" ca="1" si="215"/>
        <v>4875.0644999999995</v>
      </c>
      <c r="U961" s="49">
        <f t="shared" ca="1" si="216"/>
        <v>4221.464500000001</v>
      </c>
      <c r="V961" s="47">
        <f t="shared" ca="1" si="223"/>
        <v>0</v>
      </c>
      <c r="W961" s="20">
        <f>IF(E961-E960&gt;0,E961-E960,0)</f>
        <v>105.94999999999982</v>
      </c>
      <c r="X961" s="20">
        <f>IF(E961-E960&lt;0,-(E961-E960),0)</f>
        <v>0</v>
      </c>
      <c r="Y961" s="20">
        <f ca="1">AVERAGE(W961:OFFSET(W961,-$Y$5+1,0))</f>
        <v>16.680000000000017</v>
      </c>
      <c r="Z961" s="20">
        <f ca="1">AVERAGE(X961:OFFSET(X961,-$Y$5+1,0))</f>
        <v>65.089333333333371</v>
      </c>
      <c r="AA961" s="20">
        <f t="shared" ca="1" si="217"/>
        <v>20.398845532962639</v>
      </c>
      <c r="AB961" s="20">
        <f t="shared" ca="1" si="224"/>
        <v>1</v>
      </c>
    </row>
    <row r="962" spans="1:28">
      <c r="A962" s="5">
        <v>39778</v>
      </c>
      <c r="B962" s="4">
        <v>4265.6499999999996</v>
      </c>
      <c r="C962" s="4">
        <v>4315.08</v>
      </c>
      <c r="D962" s="4">
        <v>4244.05</v>
      </c>
      <c r="E962" s="4">
        <v>4271.8</v>
      </c>
      <c r="F962" s="4">
        <v>2964600</v>
      </c>
      <c r="G962" s="35">
        <f t="shared" si="211"/>
        <v>-0.84000000000014552</v>
      </c>
      <c r="H962" s="35">
        <f t="shared" si="210"/>
        <v>6.1500000000005457</v>
      </c>
      <c r="I962" s="35">
        <f t="shared" ca="1" si="218"/>
        <v>1</v>
      </c>
      <c r="J962" s="35">
        <f t="shared" ca="1" si="219"/>
        <v>0</v>
      </c>
      <c r="K962" s="35">
        <f t="shared" ca="1" si="220"/>
        <v>0</v>
      </c>
      <c r="L962" s="35">
        <f t="shared" ca="1" si="221"/>
        <v>1012.9400000000014</v>
      </c>
      <c r="M962" s="34">
        <f ca="1">AVERAGE(E962:OFFSET(E962,-M$5+1,0))</f>
        <v>4207.3249999999998</v>
      </c>
      <c r="N962" s="34">
        <f ca="1">AVERAGE(E962:OFFSET(E962,-N$5+1,0))</f>
        <v>4344.4666666666662</v>
      </c>
      <c r="O962" s="34">
        <f t="shared" ca="1" si="222"/>
        <v>0</v>
      </c>
      <c r="P962" s="15">
        <f t="shared" si="212"/>
        <v>71.029999999999745</v>
      </c>
      <c r="Q962" s="15">
        <f t="shared" si="213"/>
        <v>71.029999999999745</v>
      </c>
      <c r="R962" s="15">
        <f t="shared" si="214"/>
        <v>71.029999999999745</v>
      </c>
      <c r="S962" s="49">
        <f ca="1">AVERAGE(E962:OFFSET(E962,-S$5+1,0))</f>
        <v>4541.5284999999994</v>
      </c>
      <c r="T962" s="49">
        <f t="shared" ca="1" si="215"/>
        <v>4683.5884999999989</v>
      </c>
      <c r="U962" s="49">
        <f t="shared" ca="1" si="216"/>
        <v>4399.4684999999999</v>
      </c>
      <c r="V962" s="47">
        <f t="shared" ca="1" si="223"/>
        <v>-1</v>
      </c>
      <c r="W962" s="20">
        <f>IF(E962-E961&gt;0,E962-E961,0)</f>
        <v>5.3100000000004002</v>
      </c>
      <c r="X962" s="20">
        <f>IF(E962-E961&lt;0,-(E962-E961),0)</f>
        <v>0</v>
      </c>
      <c r="Y962" s="20">
        <f ca="1">AVERAGE(W962:OFFSET(W962,-$Y$5+1,0))</f>
        <v>17.034000000000045</v>
      </c>
      <c r="Z962" s="20">
        <f ca="1">AVERAGE(X962:OFFSET(X962,-$Y$5+1,0))</f>
        <v>64.131333333333387</v>
      </c>
      <c r="AA962" s="20">
        <f t="shared" ca="1" si="217"/>
        <v>20.986792390840122</v>
      </c>
      <c r="AB962" s="20">
        <f t="shared" ca="1" si="224"/>
        <v>0</v>
      </c>
    </row>
    <row r="963" spans="1:28">
      <c r="A963" s="5">
        <v>39779</v>
      </c>
      <c r="B963" s="4">
        <v>4348.49</v>
      </c>
      <c r="C963" s="4">
        <v>4472.07</v>
      </c>
      <c r="D963" s="4">
        <v>4348.49</v>
      </c>
      <c r="E963" s="4">
        <v>4453.75</v>
      </c>
      <c r="F963" s="4">
        <v>3900600</v>
      </c>
      <c r="G963" s="35">
        <f t="shared" si="211"/>
        <v>76.6899999999996</v>
      </c>
      <c r="H963" s="35">
        <f t="shared" si="210"/>
        <v>105.26000000000022</v>
      </c>
      <c r="I963" s="35">
        <f t="shared" ca="1" si="218"/>
        <v>0</v>
      </c>
      <c r="J963" s="35">
        <f t="shared" ca="1" si="219"/>
        <v>1</v>
      </c>
      <c r="K963" s="35">
        <f t="shared" ca="1" si="220"/>
        <v>105.26000000000022</v>
      </c>
      <c r="L963" s="35">
        <f t="shared" ca="1" si="221"/>
        <v>1118.2000000000016</v>
      </c>
      <c r="M963" s="34">
        <f ca="1">AVERAGE(E963:OFFSET(E963,-M$5+1,0))</f>
        <v>4235.6016666666665</v>
      </c>
      <c r="N963" s="34">
        <f ca="1">AVERAGE(E963:OFFSET(E963,-N$5+1,0))</f>
        <v>4329.0649999999996</v>
      </c>
      <c r="O963" s="34">
        <f t="shared" ca="1" si="222"/>
        <v>0</v>
      </c>
      <c r="P963" s="15">
        <f t="shared" si="212"/>
        <v>123.57999999999993</v>
      </c>
      <c r="Q963" s="15">
        <f t="shared" si="213"/>
        <v>200.26999999999953</v>
      </c>
      <c r="R963" s="15">
        <f t="shared" si="214"/>
        <v>200.26999999999953</v>
      </c>
      <c r="S963" s="49">
        <f ca="1">AVERAGE(E963:OFFSET(E963,-S$5+1,0))</f>
        <v>4530.0340000000006</v>
      </c>
      <c r="T963" s="49">
        <f t="shared" ca="1" si="215"/>
        <v>4930.5739999999996</v>
      </c>
      <c r="U963" s="49">
        <f t="shared" ca="1" si="216"/>
        <v>4129.4940000000015</v>
      </c>
      <c r="V963" s="47">
        <f t="shared" ca="1" si="223"/>
        <v>0</v>
      </c>
      <c r="W963" s="20">
        <f>IF(E963-E962&gt;0,E963-E962,0)</f>
        <v>181.94999999999982</v>
      </c>
      <c r="X963" s="20">
        <f>IF(E963-E962&lt;0,-(E963-E962),0)</f>
        <v>0</v>
      </c>
      <c r="Y963" s="20">
        <f ca="1">AVERAGE(W963:OFFSET(W963,-$Y$5+1,0))</f>
        <v>29.164000000000033</v>
      </c>
      <c r="Z963" s="20">
        <f ca="1">AVERAGE(X963:OFFSET(X963,-$Y$5+1,0))</f>
        <v>45.188666666666691</v>
      </c>
      <c r="AA963" s="20">
        <f t="shared" ca="1" si="217"/>
        <v>39.223878991114432</v>
      </c>
      <c r="AB963" s="20">
        <f t="shared" ca="1" si="224"/>
        <v>0</v>
      </c>
    </row>
    <row r="964" spans="1:28">
      <c r="A964" s="5">
        <v>39780</v>
      </c>
      <c r="B964" s="4">
        <v>4444.37</v>
      </c>
      <c r="C964" s="4">
        <v>4476.33</v>
      </c>
      <c r="D964" s="4">
        <v>4419.03</v>
      </c>
      <c r="E964" s="4">
        <v>4460.49</v>
      </c>
      <c r="F964" s="4">
        <v>3740400</v>
      </c>
      <c r="G964" s="35">
        <f t="shared" si="211"/>
        <v>-9.3800000000001091</v>
      </c>
      <c r="H964" s="35">
        <f t="shared" ref="H964:H1027" si="225">E964-B964</f>
        <v>16.119999999999891</v>
      </c>
      <c r="I964" s="35">
        <f t="shared" ca="1" si="218"/>
        <v>0</v>
      </c>
      <c r="J964" s="35">
        <f t="shared" ca="1" si="219"/>
        <v>1</v>
      </c>
      <c r="K964" s="35">
        <f t="shared" ca="1" si="220"/>
        <v>6.7399999999997817</v>
      </c>
      <c r="L964" s="35">
        <f t="shared" ca="1" si="221"/>
        <v>1124.9400000000014</v>
      </c>
      <c r="M964" s="34">
        <f ca="1">AVERAGE(E964:OFFSET(E964,-M$5+1,0))</f>
        <v>4297.3616666666667</v>
      </c>
      <c r="N964" s="34">
        <f ca="1">AVERAGE(E964:OFFSET(E964,-N$5+1,0))</f>
        <v>4316.1416666666664</v>
      </c>
      <c r="O964" s="34">
        <f t="shared" ca="1" si="222"/>
        <v>0</v>
      </c>
      <c r="P964" s="15">
        <f t="shared" si="212"/>
        <v>57.300000000000182</v>
      </c>
      <c r="Q964" s="15">
        <f t="shared" si="213"/>
        <v>57.300000000000182</v>
      </c>
      <c r="R964" s="15">
        <f t="shared" si="214"/>
        <v>57.300000000000182</v>
      </c>
      <c r="S964" s="49">
        <f ca="1">AVERAGE(E964:OFFSET(E964,-S$5+1,0))</f>
        <v>4509.5255000000006</v>
      </c>
      <c r="T964" s="49">
        <f t="shared" ca="1" si="215"/>
        <v>4624.125500000001</v>
      </c>
      <c r="U964" s="49">
        <f t="shared" ca="1" si="216"/>
        <v>4394.9255000000003</v>
      </c>
      <c r="V964" s="47">
        <f t="shared" ca="1" si="223"/>
        <v>0</v>
      </c>
      <c r="W964" s="20">
        <f>IF(E964-E963&gt;0,E964-E963,0)</f>
        <v>6.7399999999997817</v>
      </c>
      <c r="X964" s="20">
        <f>IF(E964-E963&lt;0,-(E964-E963),0)</f>
        <v>0</v>
      </c>
      <c r="Y964" s="20">
        <f ca="1">AVERAGE(W964:OFFSET(W964,-$Y$5+1,0))</f>
        <v>26.399333333333349</v>
      </c>
      <c r="Z964" s="20">
        <f ca="1">AVERAGE(X964:OFFSET(X964,-$Y$5+1,0))</f>
        <v>45.188666666666691</v>
      </c>
      <c r="AA964" s="20">
        <f t="shared" ca="1" si="217"/>
        <v>36.876757743383436</v>
      </c>
      <c r="AB964" s="20">
        <f t="shared" ca="1" si="224"/>
        <v>0</v>
      </c>
    </row>
    <row r="965" spans="1:28">
      <c r="A965" s="5">
        <v>39783</v>
      </c>
      <c r="B965" s="4">
        <v>4436.12</v>
      </c>
      <c r="C965" s="4">
        <v>4567.76</v>
      </c>
      <c r="D965" s="4">
        <v>4418.24</v>
      </c>
      <c r="E965" s="4">
        <v>4518.43</v>
      </c>
      <c r="F965" s="4">
        <v>4199000</v>
      </c>
      <c r="G965" s="35">
        <f t="shared" ref="G965:G1028" si="226">B965-E964</f>
        <v>-24.369999999999891</v>
      </c>
      <c r="H965" s="35">
        <f t="shared" si="225"/>
        <v>82.3100000000004</v>
      </c>
      <c r="I965" s="35">
        <f t="shared" ca="1" si="218"/>
        <v>0</v>
      </c>
      <c r="J965" s="35">
        <f t="shared" ca="1" si="219"/>
        <v>1</v>
      </c>
      <c r="K965" s="35">
        <f t="shared" ca="1" si="220"/>
        <v>57.940000000000509</v>
      </c>
      <c r="L965" s="35">
        <f t="shared" ca="1" si="221"/>
        <v>1182.8800000000019</v>
      </c>
      <c r="M965" s="34">
        <f ca="1">AVERAGE(E965:OFFSET(E965,-M$5+1,0))</f>
        <v>4355.25</v>
      </c>
      <c r="N965" s="34">
        <f ca="1">AVERAGE(E965:OFFSET(E965,-N$5+1,0))</f>
        <v>4322.8583333333336</v>
      </c>
      <c r="O965" s="34">
        <f t="shared" ca="1" si="222"/>
        <v>1</v>
      </c>
      <c r="P965" s="15">
        <f t="shared" si="212"/>
        <v>149.52000000000044</v>
      </c>
      <c r="Q965" s="15">
        <f t="shared" si="213"/>
        <v>149.52000000000044</v>
      </c>
      <c r="R965" s="15">
        <f t="shared" si="214"/>
        <v>149.52000000000044</v>
      </c>
      <c r="S965" s="49">
        <f ca="1">AVERAGE(E965:OFFSET(E965,-S$5+1,0))</f>
        <v>4485.6940000000004</v>
      </c>
      <c r="T965" s="49">
        <f t="shared" ca="1" si="215"/>
        <v>4784.7340000000013</v>
      </c>
      <c r="U965" s="49">
        <f t="shared" ca="1" si="216"/>
        <v>4186.6539999999995</v>
      </c>
      <c r="V965" s="47">
        <f t="shared" ca="1" si="223"/>
        <v>0</v>
      </c>
      <c r="W965" s="20">
        <f>IF(E965-E964&gt;0,E965-E964,0)</f>
        <v>57.940000000000509</v>
      </c>
      <c r="X965" s="20">
        <f>IF(E965-E964&lt;0,-(E965-E964),0)</f>
        <v>0</v>
      </c>
      <c r="Y965" s="20">
        <f ca="1">AVERAGE(W965:OFFSET(W965,-$Y$5+1,0))</f>
        <v>30.26200000000005</v>
      </c>
      <c r="Z965" s="20">
        <f ca="1">AVERAGE(X965:OFFSET(X965,-$Y$5+1,0))</f>
        <v>45.051333333333396</v>
      </c>
      <c r="AA965" s="20">
        <f t="shared" ca="1" si="217"/>
        <v>40.181464105514749</v>
      </c>
      <c r="AB965" s="20">
        <f t="shared" ca="1" si="224"/>
        <v>0</v>
      </c>
    </row>
    <row r="966" spans="1:28">
      <c r="A966" s="5">
        <v>39784</v>
      </c>
      <c r="B966" s="4">
        <v>4310.5</v>
      </c>
      <c r="C966" s="4">
        <v>4356.9799999999996</v>
      </c>
      <c r="D966" s="4">
        <v>4292.08</v>
      </c>
      <c r="E966" s="4">
        <v>4356.9799999999996</v>
      </c>
      <c r="F966" s="4">
        <v>3566600</v>
      </c>
      <c r="G966" s="35">
        <f t="shared" si="226"/>
        <v>-207.93000000000029</v>
      </c>
      <c r="H966" s="35">
        <f t="shared" si="225"/>
        <v>46.479999999999563</v>
      </c>
      <c r="I966" s="35">
        <f t="shared" ca="1" si="218"/>
        <v>0</v>
      </c>
      <c r="J966" s="35">
        <f t="shared" ca="1" si="219"/>
        <v>1</v>
      </c>
      <c r="K966" s="35">
        <f t="shared" ca="1" si="220"/>
        <v>-161.45000000000073</v>
      </c>
      <c r="L966" s="35">
        <f t="shared" ca="1" si="221"/>
        <v>1021.4300000000012</v>
      </c>
      <c r="M966" s="34">
        <f ca="1">AVERAGE(E966:OFFSET(E966,-M$5+1,0))</f>
        <v>4387.99</v>
      </c>
      <c r="N966" s="34">
        <f ca="1">AVERAGE(E966:OFFSET(E966,-N$5+1,0))</f>
        <v>4314.8816666666671</v>
      </c>
      <c r="O966" s="34">
        <f t="shared" ca="1" si="222"/>
        <v>0</v>
      </c>
      <c r="P966" s="15">
        <f t="shared" si="212"/>
        <v>64.899999999999636</v>
      </c>
      <c r="Q966" s="15">
        <f t="shared" si="213"/>
        <v>226.35000000000036</v>
      </c>
      <c r="R966" s="15">
        <f t="shared" si="214"/>
        <v>226.35000000000036</v>
      </c>
      <c r="S966" s="49">
        <f ca="1">AVERAGE(E966:OFFSET(E966,-S$5+1,0))</f>
        <v>4453.9115000000002</v>
      </c>
      <c r="T966" s="49">
        <f t="shared" ca="1" si="215"/>
        <v>4906.6115000000009</v>
      </c>
      <c r="U966" s="49">
        <f t="shared" ca="1" si="216"/>
        <v>4001.2114999999994</v>
      </c>
      <c r="V966" s="47">
        <f t="shared" ca="1" si="223"/>
        <v>0</v>
      </c>
      <c r="W966" s="20">
        <f>IF(E966-E965&gt;0,E966-E965,0)</f>
        <v>0</v>
      </c>
      <c r="X966" s="20">
        <f>IF(E966-E965&lt;0,-(E966-E965),0)</f>
        <v>161.45000000000073</v>
      </c>
      <c r="Y966" s="20">
        <f ca="1">AVERAGE(W966:OFFSET(W966,-$Y$5+1,0))</f>
        <v>30.26200000000005</v>
      </c>
      <c r="Z966" s="20">
        <f ca="1">AVERAGE(X966:OFFSET(X966,-$Y$5+1,0))</f>
        <v>49.034666666666723</v>
      </c>
      <c r="AA966" s="20">
        <f t="shared" ca="1" si="217"/>
        <v>38.163016520240461</v>
      </c>
      <c r="AB966" s="20">
        <f t="shared" ca="1" si="224"/>
        <v>0</v>
      </c>
    </row>
    <row r="967" spans="1:28">
      <c r="A967" s="5">
        <v>39785</v>
      </c>
      <c r="B967" s="4">
        <v>4346.05</v>
      </c>
      <c r="C967" s="4">
        <v>4379.25</v>
      </c>
      <c r="D967" s="4">
        <v>4289.13</v>
      </c>
      <c r="E967" s="4">
        <v>4307.26</v>
      </c>
      <c r="F967" s="4">
        <v>4004000</v>
      </c>
      <c r="G967" s="35">
        <f t="shared" si="226"/>
        <v>-10.929999999999382</v>
      </c>
      <c r="H967" s="35">
        <f t="shared" si="225"/>
        <v>-38.789999999999964</v>
      </c>
      <c r="I967" s="35">
        <f t="shared" ca="1" si="218"/>
        <v>0</v>
      </c>
      <c r="J967" s="35">
        <f t="shared" ca="1" si="219"/>
        <v>1</v>
      </c>
      <c r="K967" s="35">
        <f t="shared" ca="1" si="220"/>
        <v>-49.719999999999345</v>
      </c>
      <c r="L967" s="35">
        <f t="shared" ca="1" si="221"/>
        <v>971.71000000000186</v>
      </c>
      <c r="M967" s="34">
        <f ca="1">AVERAGE(E967:OFFSET(E967,-M$5+1,0))</f>
        <v>4394.7849999999999</v>
      </c>
      <c r="N967" s="34">
        <f ca="1">AVERAGE(E967:OFFSET(E967,-N$5+1,0))</f>
        <v>4303.836666666667</v>
      </c>
      <c r="O967" s="34">
        <f t="shared" ca="1" si="222"/>
        <v>0</v>
      </c>
      <c r="P967" s="15">
        <f t="shared" si="212"/>
        <v>90.119999999999891</v>
      </c>
      <c r="Q967" s="15">
        <f t="shared" si="213"/>
        <v>90.119999999999891</v>
      </c>
      <c r="R967" s="15">
        <f t="shared" si="214"/>
        <v>90.119999999999891</v>
      </c>
      <c r="S967" s="49">
        <f ca="1">AVERAGE(E967:OFFSET(E967,-S$5+1,0))</f>
        <v>4420.3615000000009</v>
      </c>
      <c r="T967" s="49">
        <f t="shared" ca="1" si="215"/>
        <v>4600.6015000000007</v>
      </c>
      <c r="U967" s="49">
        <f t="shared" ca="1" si="216"/>
        <v>4240.1215000000011</v>
      </c>
      <c r="V967" s="47">
        <f t="shared" ca="1" si="223"/>
        <v>0</v>
      </c>
      <c r="W967" s="20">
        <f>IF(E967-E966&gt;0,E967-E966,0)</f>
        <v>0</v>
      </c>
      <c r="X967" s="20">
        <f>IF(E967-E966&lt;0,-(E967-E966),0)</f>
        <v>49.719999999999345</v>
      </c>
      <c r="Y967" s="20">
        <f ca="1">AVERAGE(W967:OFFSET(W967,-$Y$5+1,0))</f>
        <v>30.26200000000005</v>
      </c>
      <c r="Z967" s="20">
        <f ca="1">AVERAGE(X967:OFFSET(X967,-$Y$5+1,0))</f>
        <v>50.816000000000017</v>
      </c>
      <c r="AA967" s="20">
        <f t="shared" ca="1" si="217"/>
        <v>37.324551666296685</v>
      </c>
      <c r="AB967" s="20">
        <f t="shared" ca="1" si="224"/>
        <v>0</v>
      </c>
    </row>
    <row r="968" spans="1:28">
      <c r="A968" s="5">
        <v>39786</v>
      </c>
      <c r="B968" s="4">
        <v>4347.66</v>
      </c>
      <c r="C968" s="4">
        <v>4347.66</v>
      </c>
      <c r="D968" s="4">
        <v>4209.91</v>
      </c>
      <c r="E968" s="4">
        <v>4254.96</v>
      </c>
      <c r="F968" s="4">
        <v>3747400</v>
      </c>
      <c r="G968" s="35">
        <f t="shared" si="226"/>
        <v>40.399999999999636</v>
      </c>
      <c r="H968" s="35">
        <f t="shared" si="225"/>
        <v>-92.699999999999818</v>
      </c>
      <c r="I968" s="35">
        <f t="shared" ca="1" si="218"/>
        <v>0</v>
      </c>
      <c r="J968" s="35">
        <f t="shared" ca="1" si="219"/>
        <v>1</v>
      </c>
      <c r="K968" s="35">
        <f t="shared" ca="1" si="220"/>
        <v>-52.300000000000182</v>
      </c>
      <c r="L968" s="35">
        <f t="shared" ca="1" si="221"/>
        <v>919.41000000000167</v>
      </c>
      <c r="M968" s="34">
        <f ca="1">AVERAGE(E968:OFFSET(E968,-M$5+1,0))</f>
        <v>4391.9783333333335</v>
      </c>
      <c r="N968" s="34">
        <f ca="1">AVERAGE(E968:OFFSET(E968,-N$5+1,0))</f>
        <v>4299.6516666666676</v>
      </c>
      <c r="O968" s="34">
        <f t="shared" ca="1" si="222"/>
        <v>0</v>
      </c>
      <c r="P968" s="15">
        <f t="shared" si="212"/>
        <v>137.75</v>
      </c>
      <c r="Q968" s="15">
        <f t="shared" si="213"/>
        <v>137.75</v>
      </c>
      <c r="R968" s="15">
        <f t="shared" si="214"/>
        <v>137.75</v>
      </c>
      <c r="S968" s="49">
        <f ca="1">AVERAGE(E968:OFFSET(E968,-S$5+1,0))</f>
        <v>4398.4034999999994</v>
      </c>
      <c r="T968" s="49">
        <f t="shared" ca="1" si="215"/>
        <v>4673.9034999999994</v>
      </c>
      <c r="U968" s="49">
        <f t="shared" ca="1" si="216"/>
        <v>4122.9034999999994</v>
      </c>
      <c r="V968" s="47">
        <f t="shared" ca="1" si="223"/>
        <v>0</v>
      </c>
      <c r="W968" s="20">
        <f>IF(E968-E967&gt;0,E968-E967,0)</f>
        <v>0</v>
      </c>
      <c r="X968" s="20">
        <f>IF(E968-E967&lt;0,-(E968-E967),0)</f>
        <v>52.300000000000182</v>
      </c>
      <c r="Y968" s="20">
        <f ca="1">AVERAGE(W968:OFFSET(W968,-$Y$5+1,0))</f>
        <v>30.26200000000005</v>
      </c>
      <c r="Z968" s="20">
        <f ca="1">AVERAGE(X968:OFFSET(X968,-$Y$5+1,0))</f>
        <v>42.453333333333376</v>
      </c>
      <c r="AA968" s="20">
        <f t="shared" ca="1" si="217"/>
        <v>41.617082137650947</v>
      </c>
      <c r="AB968" s="20">
        <f t="shared" ca="1" si="224"/>
        <v>0</v>
      </c>
    </row>
    <row r="969" spans="1:28">
      <c r="A969" s="5">
        <v>39787</v>
      </c>
      <c r="B969" s="4">
        <v>4213.07</v>
      </c>
      <c r="C969" s="4">
        <v>4261.32</v>
      </c>
      <c r="D969" s="4">
        <v>4190.0200000000004</v>
      </c>
      <c r="E969" s="4">
        <v>4225.07</v>
      </c>
      <c r="F969" s="4">
        <v>2784400</v>
      </c>
      <c r="G969" s="35">
        <f t="shared" si="226"/>
        <v>-41.890000000000327</v>
      </c>
      <c r="H969" s="35">
        <f t="shared" si="225"/>
        <v>12</v>
      </c>
      <c r="I969" s="35">
        <f t="shared" ca="1" si="218"/>
        <v>0</v>
      </c>
      <c r="J969" s="35">
        <f t="shared" ca="1" si="219"/>
        <v>1</v>
      </c>
      <c r="K969" s="35">
        <f t="shared" ca="1" si="220"/>
        <v>-29.890000000000327</v>
      </c>
      <c r="L969" s="35">
        <f t="shared" ca="1" si="221"/>
        <v>889.52000000000135</v>
      </c>
      <c r="M969" s="34">
        <f ca="1">AVERAGE(E969:OFFSET(E969,-M$5+1,0))</f>
        <v>4353.8649999999998</v>
      </c>
      <c r="N969" s="34">
        <f ca="1">AVERAGE(E969:OFFSET(E969,-N$5+1,0))</f>
        <v>4294.7333333333327</v>
      </c>
      <c r="O969" s="34">
        <f t="shared" ca="1" si="222"/>
        <v>0</v>
      </c>
      <c r="P969" s="15">
        <f t="shared" si="212"/>
        <v>71.299999999999272</v>
      </c>
      <c r="Q969" s="15">
        <f t="shared" si="213"/>
        <v>71.299999999999272</v>
      </c>
      <c r="R969" s="15">
        <f t="shared" si="214"/>
        <v>71.299999999999272</v>
      </c>
      <c r="S969" s="49">
        <f ca="1">AVERAGE(E969:OFFSET(E969,-S$5+1,0))</f>
        <v>4372.5405000000001</v>
      </c>
      <c r="T969" s="49">
        <f t="shared" ca="1" si="215"/>
        <v>4515.1404999999986</v>
      </c>
      <c r="U969" s="49">
        <f t="shared" ca="1" si="216"/>
        <v>4229.9405000000015</v>
      </c>
      <c r="V969" s="47">
        <f t="shared" ca="1" si="223"/>
        <v>-1</v>
      </c>
      <c r="W969" s="20">
        <f>IF(E969-E968&gt;0,E969-E968,0)</f>
        <v>0</v>
      </c>
      <c r="X969" s="20">
        <f>IF(E969-E968&lt;0,-(E969-E968),0)</f>
        <v>29.890000000000327</v>
      </c>
      <c r="Y969" s="20">
        <f ca="1">AVERAGE(W969:OFFSET(W969,-$Y$5+1,0))</f>
        <v>29.270666666666724</v>
      </c>
      <c r="Z969" s="20">
        <f ca="1">AVERAGE(X969:OFFSET(X969,-$Y$5+1,0))</f>
        <v>44.446000000000062</v>
      </c>
      <c r="AA969" s="20">
        <f t="shared" ca="1" si="217"/>
        <v>39.70698620845581</v>
      </c>
      <c r="AB969" s="20">
        <f t="shared" ca="1" si="224"/>
        <v>0</v>
      </c>
    </row>
    <row r="970" spans="1:28">
      <c r="A970" s="5">
        <v>39790</v>
      </c>
      <c r="B970" s="4">
        <v>4278.6099999999997</v>
      </c>
      <c r="C970" s="4">
        <v>4424.09</v>
      </c>
      <c r="D970" s="4">
        <v>4278.6099999999997</v>
      </c>
      <c r="E970" s="4">
        <v>4418.33</v>
      </c>
      <c r="F970" s="4">
        <v>3766800</v>
      </c>
      <c r="G970" s="35">
        <f t="shared" si="226"/>
        <v>53.539999999999964</v>
      </c>
      <c r="H970" s="35">
        <f t="shared" si="225"/>
        <v>139.72000000000025</v>
      </c>
      <c r="I970" s="35">
        <f t="shared" ca="1" si="218"/>
        <v>0</v>
      </c>
      <c r="J970" s="35">
        <f t="shared" ca="1" si="219"/>
        <v>1</v>
      </c>
      <c r="K970" s="35">
        <f t="shared" ca="1" si="220"/>
        <v>193.26000000000022</v>
      </c>
      <c r="L970" s="35">
        <f t="shared" ca="1" si="221"/>
        <v>1082.7800000000016</v>
      </c>
      <c r="M970" s="34">
        <f ca="1">AVERAGE(E970:OFFSET(E970,-M$5+1,0))</f>
        <v>4346.8383333333331</v>
      </c>
      <c r="N970" s="34">
        <f ca="1">AVERAGE(E970:OFFSET(E970,-N$5+1,0))</f>
        <v>4322.1000000000004</v>
      </c>
      <c r="O970" s="34">
        <f t="shared" ca="1" si="222"/>
        <v>0</v>
      </c>
      <c r="P970" s="15">
        <f t="shared" si="212"/>
        <v>145.48000000000047</v>
      </c>
      <c r="Q970" s="15">
        <f t="shared" si="213"/>
        <v>199.02000000000044</v>
      </c>
      <c r="R970" s="15">
        <f t="shared" si="214"/>
        <v>199.02000000000044</v>
      </c>
      <c r="S970" s="49">
        <f ca="1">AVERAGE(E970:OFFSET(E970,-S$5+1,0))</f>
        <v>4356.4434999999994</v>
      </c>
      <c r="T970" s="49">
        <f t="shared" ca="1" si="215"/>
        <v>4754.4835000000003</v>
      </c>
      <c r="U970" s="49">
        <f t="shared" ca="1" si="216"/>
        <v>3958.4034999999985</v>
      </c>
      <c r="V970" s="47">
        <f t="shared" ca="1" si="223"/>
        <v>0</v>
      </c>
      <c r="W970" s="20">
        <f>IF(E970-E969&gt;0,E970-E969,0)</f>
        <v>193.26000000000022</v>
      </c>
      <c r="X970" s="20">
        <f>IF(E970-E969&lt;0,-(E970-E969),0)</f>
        <v>0</v>
      </c>
      <c r="Y970" s="20">
        <f ca="1">AVERAGE(W970:OFFSET(W970,-$Y$5+1,0))</f>
        <v>42.154666666666735</v>
      </c>
      <c r="Z970" s="20">
        <f ca="1">AVERAGE(X970:OFFSET(X970,-$Y$5+1,0))</f>
        <v>43.586000000000091</v>
      </c>
      <c r="AA970" s="20">
        <f t="shared" ca="1" si="217"/>
        <v>49.165312453833643</v>
      </c>
      <c r="AB970" s="20">
        <f t="shared" ca="1" si="224"/>
        <v>0</v>
      </c>
    </row>
    <row r="971" spans="1:28">
      <c r="A971" s="5">
        <v>39791</v>
      </c>
      <c r="B971" s="4">
        <v>4479.1400000000003</v>
      </c>
      <c r="C971" s="4">
        <v>4524.38</v>
      </c>
      <c r="D971" s="4">
        <v>4456.4399999999996</v>
      </c>
      <c r="E971" s="4">
        <v>4472.66</v>
      </c>
      <c r="F971" s="4">
        <v>4553800</v>
      </c>
      <c r="G971" s="35">
        <f t="shared" si="226"/>
        <v>60.8100000000004</v>
      </c>
      <c r="H971" s="35">
        <f t="shared" si="225"/>
        <v>-6.4800000000004729</v>
      </c>
      <c r="I971" s="35">
        <f t="shared" ca="1" si="218"/>
        <v>0</v>
      </c>
      <c r="J971" s="35">
        <f t="shared" ca="1" si="219"/>
        <v>1</v>
      </c>
      <c r="K971" s="35">
        <f t="shared" ca="1" si="220"/>
        <v>54.329999999999927</v>
      </c>
      <c r="L971" s="35">
        <f t="shared" ca="1" si="221"/>
        <v>1137.1100000000015</v>
      </c>
      <c r="M971" s="34">
        <f ca="1">AVERAGE(E971:OFFSET(E971,-M$5+1,0))</f>
        <v>4339.21</v>
      </c>
      <c r="N971" s="34">
        <f ca="1">AVERAGE(E971:OFFSET(E971,-N$5+1,0))</f>
        <v>4347.2299999999996</v>
      </c>
      <c r="O971" s="34">
        <f t="shared" ca="1" si="222"/>
        <v>-1</v>
      </c>
      <c r="P971" s="15">
        <f t="shared" si="212"/>
        <v>67.940000000000509</v>
      </c>
      <c r="Q971" s="15">
        <f t="shared" si="213"/>
        <v>106.05000000000018</v>
      </c>
      <c r="R971" s="15">
        <f t="shared" si="214"/>
        <v>106.05000000000018</v>
      </c>
      <c r="S971" s="49">
        <f ca="1">AVERAGE(E971:OFFSET(E971,-S$5+1,0))</f>
        <v>4348.1480000000001</v>
      </c>
      <c r="T971" s="49">
        <f t="shared" ca="1" si="215"/>
        <v>4560.2480000000005</v>
      </c>
      <c r="U971" s="49">
        <f t="shared" ca="1" si="216"/>
        <v>4136.0479999999998</v>
      </c>
      <c r="V971" s="47">
        <f t="shared" ca="1" si="223"/>
        <v>0</v>
      </c>
      <c r="W971" s="20">
        <f>IF(E971-E970&gt;0,E971-E970,0)</f>
        <v>54.329999999999927</v>
      </c>
      <c r="X971" s="20">
        <f>IF(E971-E970&lt;0,-(E971-E970),0)</f>
        <v>0</v>
      </c>
      <c r="Y971" s="20">
        <f ca="1">AVERAGE(W971:OFFSET(W971,-$Y$5+1,0))</f>
        <v>45.776666666666735</v>
      </c>
      <c r="Z971" s="20">
        <f ca="1">AVERAGE(X971:OFFSET(X971,-$Y$5+1,0))</f>
        <v>34.611333333333427</v>
      </c>
      <c r="AA971" s="20">
        <f t="shared" ca="1" si="217"/>
        <v>56.944651772237954</v>
      </c>
      <c r="AB971" s="20">
        <f t="shared" ca="1" si="224"/>
        <v>0</v>
      </c>
    </row>
    <row r="972" spans="1:28">
      <c r="A972" s="5">
        <v>39792</v>
      </c>
      <c r="B972" s="4">
        <v>4470.7299999999996</v>
      </c>
      <c r="C972" s="4">
        <v>4658.87</v>
      </c>
      <c r="D972" s="4">
        <v>4470.7299999999996</v>
      </c>
      <c r="E972" s="4">
        <v>4658.87</v>
      </c>
      <c r="F972" s="4">
        <v>5116600</v>
      </c>
      <c r="G972" s="35">
        <f t="shared" si="226"/>
        <v>-1.930000000000291</v>
      </c>
      <c r="H972" s="35">
        <f t="shared" si="225"/>
        <v>188.14000000000033</v>
      </c>
      <c r="I972" s="35">
        <f t="shared" ca="1" si="218"/>
        <v>0</v>
      </c>
      <c r="J972" s="35">
        <f t="shared" ca="1" si="219"/>
        <v>1</v>
      </c>
      <c r="K972" s="35">
        <f t="shared" ca="1" si="220"/>
        <v>186.21000000000004</v>
      </c>
      <c r="L972" s="35">
        <f t="shared" ca="1" si="221"/>
        <v>1323.3200000000015</v>
      </c>
      <c r="M972" s="34">
        <f ca="1">AVERAGE(E972:OFFSET(E972,-M$5+1,0))</f>
        <v>4389.5250000000005</v>
      </c>
      <c r="N972" s="34">
        <f ca="1">AVERAGE(E972:OFFSET(E972,-N$5+1,0))</f>
        <v>4388.7575000000006</v>
      </c>
      <c r="O972" s="34">
        <f t="shared" ca="1" si="222"/>
        <v>1</v>
      </c>
      <c r="P972" s="15">
        <f t="shared" si="212"/>
        <v>188.14000000000033</v>
      </c>
      <c r="Q972" s="15">
        <f t="shared" si="213"/>
        <v>188.14000000000033</v>
      </c>
      <c r="R972" s="15">
        <f t="shared" si="214"/>
        <v>188.14000000000033</v>
      </c>
      <c r="S972" s="49">
        <f ca="1">AVERAGE(E972:OFFSET(E972,-S$5+1,0))</f>
        <v>4350.3130000000001</v>
      </c>
      <c r="T972" s="49">
        <f t="shared" ca="1" si="215"/>
        <v>4726.5930000000008</v>
      </c>
      <c r="U972" s="49">
        <f t="shared" ca="1" si="216"/>
        <v>3974.0329999999994</v>
      </c>
      <c r="V972" s="47">
        <f t="shared" ca="1" si="223"/>
        <v>0</v>
      </c>
      <c r="W972" s="20">
        <f>IF(E972-E971&gt;0,E972-E971,0)</f>
        <v>186.21000000000004</v>
      </c>
      <c r="X972" s="20">
        <f>IF(E972-E971&lt;0,-(E972-E971),0)</f>
        <v>0</v>
      </c>
      <c r="Y972" s="20">
        <f ca="1">AVERAGE(W972:OFFSET(W972,-$Y$5+1,0))</f>
        <v>58.190666666666736</v>
      </c>
      <c r="Z972" s="20">
        <f ca="1">AVERAGE(X972:OFFSET(X972,-$Y$5+1,0))</f>
        <v>33.205333333333421</v>
      </c>
      <c r="AA972" s="20">
        <f t="shared" ca="1" si="217"/>
        <v>63.668723649466763</v>
      </c>
      <c r="AB972" s="20">
        <f t="shared" ca="1" si="224"/>
        <v>0</v>
      </c>
    </row>
    <row r="973" spans="1:28">
      <c r="A973" s="5">
        <v>39793</v>
      </c>
      <c r="B973" s="4">
        <v>4665.04</v>
      </c>
      <c r="C973" s="4">
        <v>4694.3999999999996</v>
      </c>
      <c r="D973" s="4">
        <v>4617.17</v>
      </c>
      <c r="E973" s="4">
        <v>4655.57</v>
      </c>
      <c r="F973" s="4">
        <v>5446400</v>
      </c>
      <c r="G973" s="35">
        <f t="shared" si="226"/>
        <v>6.1700000000000728</v>
      </c>
      <c r="H973" s="35">
        <f t="shared" si="225"/>
        <v>-9.4700000000002547</v>
      </c>
      <c r="I973" s="35">
        <f t="shared" ca="1" si="218"/>
        <v>0</v>
      </c>
      <c r="J973" s="35">
        <f t="shared" ca="1" si="219"/>
        <v>1</v>
      </c>
      <c r="K973" s="35">
        <f t="shared" ca="1" si="220"/>
        <v>-3.3000000000001819</v>
      </c>
      <c r="L973" s="35">
        <f t="shared" ca="1" si="221"/>
        <v>1320.0200000000013</v>
      </c>
      <c r="M973" s="34">
        <f ca="1">AVERAGE(E973:OFFSET(E973,-M$5+1,0))</f>
        <v>4447.5766666666659</v>
      </c>
      <c r="N973" s="34">
        <f ca="1">AVERAGE(E973:OFFSET(E973,-N$5+1,0))</f>
        <v>4421.1808333333329</v>
      </c>
      <c r="O973" s="34">
        <f t="shared" ca="1" si="222"/>
        <v>0</v>
      </c>
      <c r="P973" s="15">
        <f t="shared" si="212"/>
        <v>77.229999999999563</v>
      </c>
      <c r="Q973" s="15">
        <f t="shared" si="213"/>
        <v>77.229999999999563</v>
      </c>
      <c r="R973" s="15">
        <f t="shared" si="214"/>
        <v>77.229999999999563</v>
      </c>
      <c r="S973" s="49">
        <f ca="1">AVERAGE(E973:OFFSET(E973,-S$5+1,0))</f>
        <v>4361.2</v>
      </c>
      <c r="T973" s="49">
        <f t="shared" ca="1" si="215"/>
        <v>4515.6599999999989</v>
      </c>
      <c r="U973" s="49">
        <f t="shared" ca="1" si="216"/>
        <v>4206.7400000000007</v>
      </c>
      <c r="V973" s="47">
        <f t="shared" ca="1" si="223"/>
        <v>1</v>
      </c>
      <c r="W973" s="20">
        <f>IF(E973-E972&gt;0,E973-E972,0)</f>
        <v>0</v>
      </c>
      <c r="X973" s="20">
        <f>IF(E973-E972&lt;0,-(E973-E972),0)</f>
        <v>3.3000000000001819</v>
      </c>
      <c r="Y973" s="20">
        <f ca="1">AVERAGE(W973:OFFSET(W973,-$Y$5+1,0))</f>
        <v>58.190666666666736</v>
      </c>
      <c r="Z973" s="20">
        <f ca="1">AVERAGE(X973:OFFSET(X973,-$Y$5+1,0))</f>
        <v>20.48133333333341</v>
      </c>
      <c r="AA973" s="20">
        <f t="shared" ca="1" si="217"/>
        <v>73.966171784963677</v>
      </c>
      <c r="AB973" s="20">
        <f t="shared" ca="1" si="224"/>
        <v>0</v>
      </c>
    </row>
    <row r="974" spans="1:28">
      <c r="A974" s="5">
        <v>39794</v>
      </c>
      <c r="B974" s="4">
        <v>4600.97</v>
      </c>
      <c r="C974" s="4">
        <v>4654.75</v>
      </c>
      <c r="D974" s="4">
        <v>4401.05</v>
      </c>
      <c r="E974" s="4">
        <v>4481.2700000000004</v>
      </c>
      <c r="F974" s="4">
        <v>5326000</v>
      </c>
      <c r="G974" s="35">
        <f t="shared" si="226"/>
        <v>-54.599999999999454</v>
      </c>
      <c r="H974" s="35">
        <f t="shared" si="225"/>
        <v>-119.69999999999982</v>
      </c>
      <c r="I974" s="35">
        <f t="shared" ca="1" si="218"/>
        <v>0</v>
      </c>
      <c r="J974" s="35">
        <f t="shared" ca="1" si="219"/>
        <v>1</v>
      </c>
      <c r="K974" s="35">
        <f t="shared" ca="1" si="220"/>
        <v>-174.29999999999927</v>
      </c>
      <c r="L974" s="35">
        <f t="shared" ca="1" si="221"/>
        <v>1145.7200000000021</v>
      </c>
      <c r="M974" s="34">
        <f ca="1">AVERAGE(E974:OFFSET(E974,-M$5+1,0))</f>
        <v>4485.2950000000001</v>
      </c>
      <c r="N974" s="34">
        <f ca="1">AVERAGE(E974:OFFSET(E974,-N$5+1,0))</f>
        <v>4438.6366666666681</v>
      </c>
      <c r="O974" s="34">
        <f t="shared" ca="1" si="222"/>
        <v>0</v>
      </c>
      <c r="P974" s="15">
        <f t="shared" si="212"/>
        <v>253.69999999999982</v>
      </c>
      <c r="Q974" s="15">
        <f t="shared" si="213"/>
        <v>254.51999999999953</v>
      </c>
      <c r="R974" s="15">
        <f t="shared" si="214"/>
        <v>254.51999999999953</v>
      </c>
      <c r="S974" s="49">
        <f ca="1">AVERAGE(E974:OFFSET(E974,-S$5+1,0))</f>
        <v>4362.6284999999998</v>
      </c>
      <c r="T974" s="49">
        <f t="shared" ca="1" si="215"/>
        <v>4871.6684999999989</v>
      </c>
      <c r="U974" s="49">
        <f t="shared" ca="1" si="216"/>
        <v>3853.5885000000007</v>
      </c>
      <c r="V974" s="47">
        <f t="shared" ca="1" si="223"/>
        <v>0</v>
      </c>
      <c r="W974" s="20">
        <f>IF(E974-E973&gt;0,E974-E973,0)</f>
        <v>0</v>
      </c>
      <c r="X974" s="20">
        <f>IF(E974-E973&lt;0,-(E974-E973),0)</f>
        <v>174.29999999999927</v>
      </c>
      <c r="Y974" s="20">
        <f ca="1">AVERAGE(W974:OFFSET(W974,-$Y$5+1,0))</f>
        <v>52.779333333333369</v>
      </c>
      <c r="Z974" s="20">
        <f ca="1">AVERAGE(X974:OFFSET(X974,-$Y$5+1,0))</f>
        <v>32.101333333333365</v>
      </c>
      <c r="AA974" s="20">
        <f t="shared" ca="1" si="217"/>
        <v>62.180630061026847</v>
      </c>
      <c r="AB974" s="20">
        <f t="shared" ca="1" si="224"/>
        <v>0</v>
      </c>
    </row>
    <row r="975" spans="1:28">
      <c r="A975" s="5">
        <v>39797</v>
      </c>
      <c r="B975" s="4">
        <v>4604.5</v>
      </c>
      <c r="C975" s="4">
        <v>4676.46</v>
      </c>
      <c r="D975" s="4">
        <v>4588.1400000000003</v>
      </c>
      <c r="E975" s="4">
        <v>4613.72</v>
      </c>
      <c r="F975" s="4">
        <v>3884800</v>
      </c>
      <c r="G975" s="35">
        <f t="shared" si="226"/>
        <v>123.22999999999956</v>
      </c>
      <c r="H975" s="35">
        <f t="shared" si="225"/>
        <v>9.2200000000002547</v>
      </c>
      <c r="I975" s="35">
        <f t="shared" ca="1" si="218"/>
        <v>0</v>
      </c>
      <c r="J975" s="35">
        <f t="shared" ca="1" si="219"/>
        <v>1</v>
      </c>
      <c r="K975" s="35">
        <f t="shared" ca="1" si="220"/>
        <v>132.44999999999982</v>
      </c>
      <c r="L975" s="35">
        <f t="shared" ca="1" si="221"/>
        <v>1278.1700000000019</v>
      </c>
      <c r="M975" s="34">
        <f ca="1">AVERAGE(E975:OFFSET(E975,-M$5+1,0))</f>
        <v>4550.0700000000006</v>
      </c>
      <c r="N975" s="34">
        <f ca="1">AVERAGE(E975:OFFSET(E975,-N$5+1,0))</f>
        <v>4451.9674999999997</v>
      </c>
      <c r="O975" s="34">
        <f t="shared" ca="1" si="222"/>
        <v>0</v>
      </c>
      <c r="P975" s="15">
        <f t="shared" si="212"/>
        <v>88.319999999999709</v>
      </c>
      <c r="Q975" s="15">
        <f t="shared" si="213"/>
        <v>195.1899999999996</v>
      </c>
      <c r="R975" s="15">
        <f t="shared" si="214"/>
        <v>195.1899999999996</v>
      </c>
      <c r="S975" s="49">
        <f ca="1">AVERAGE(E975:OFFSET(E975,-S$5+1,0))</f>
        <v>4371.3245000000006</v>
      </c>
      <c r="T975" s="49">
        <f t="shared" ca="1" si="215"/>
        <v>4761.7044999999998</v>
      </c>
      <c r="U975" s="49">
        <f t="shared" ca="1" si="216"/>
        <v>3980.9445000000014</v>
      </c>
      <c r="V975" s="47">
        <f t="shared" ca="1" si="223"/>
        <v>0</v>
      </c>
      <c r="W975" s="20">
        <f>IF(E975-E974&gt;0,E975-E974,0)</f>
        <v>132.44999999999982</v>
      </c>
      <c r="X975" s="20">
        <f>IF(E975-E974&lt;0,-(E975-E974),0)</f>
        <v>0</v>
      </c>
      <c r="Y975" s="20">
        <f ca="1">AVERAGE(W975:OFFSET(W975,-$Y$5+1,0))</f>
        <v>61.609333333333353</v>
      </c>
      <c r="Z975" s="20">
        <f ca="1">AVERAGE(X975:OFFSET(X975,-$Y$5+1,0))</f>
        <v>31.397333333333336</v>
      </c>
      <c r="AA975" s="20">
        <f t="shared" ca="1" si="217"/>
        <v>66.241846462619179</v>
      </c>
      <c r="AB975" s="20">
        <f t="shared" ca="1" si="224"/>
        <v>0</v>
      </c>
    </row>
    <row r="976" spans="1:28">
      <c r="A976" s="5">
        <v>39798</v>
      </c>
      <c r="B976" s="4">
        <v>4570.5200000000004</v>
      </c>
      <c r="C976" s="4">
        <v>4616.8900000000003</v>
      </c>
      <c r="D976" s="4">
        <v>4532.41</v>
      </c>
      <c r="E976" s="4">
        <v>4616.8900000000003</v>
      </c>
      <c r="F976" s="4">
        <v>3529400</v>
      </c>
      <c r="G976" s="35">
        <f t="shared" si="226"/>
        <v>-43.199999999999818</v>
      </c>
      <c r="H976" s="35">
        <f t="shared" si="225"/>
        <v>46.369999999999891</v>
      </c>
      <c r="I976" s="35">
        <f t="shared" ca="1" si="218"/>
        <v>0</v>
      </c>
      <c r="J976" s="35">
        <f t="shared" ca="1" si="219"/>
        <v>1</v>
      </c>
      <c r="K976" s="35">
        <f t="shared" ca="1" si="220"/>
        <v>3.1700000000000728</v>
      </c>
      <c r="L976" s="35">
        <f t="shared" ca="1" si="221"/>
        <v>1281.340000000002</v>
      </c>
      <c r="M976" s="34">
        <f ca="1">AVERAGE(E976:OFFSET(E976,-M$5+1,0))</f>
        <v>4583.163333333333</v>
      </c>
      <c r="N976" s="34">
        <f ca="1">AVERAGE(E976:OFFSET(E976,-N$5+1,0))</f>
        <v>4465.0008333333326</v>
      </c>
      <c r="O976" s="34">
        <f t="shared" ca="1" si="222"/>
        <v>0</v>
      </c>
      <c r="P976" s="15">
        <f t="shared" si="212"/>
        <v>84.480000000000473</v>
      </c>
      <c r="Q976" s="15">
        <f t="shared" si="213"/>
        <v>84.480000000000473</v>
      </c>
      <c r="R976" s="15">
        <f t="shared" si="214"/>
        <v>84.480000000000473</v>
      </c>
      <c r="S976" s="49">
        <f ca="1">AVERAGE(E976:OFFSET(E976,-S$5+1,0))</f>
        <v>4386.9100000000008</v>
      </c>
      <c r="T976" s="49">
        <f t="shared" ca="1" si="215"/>
        <v>4555.8700000000017</v>
      </c>
      <c r="U976" s="49">
        <f t="shared" ca="1" si="216"/>
        <v>4217.95</v>
      </c>
      <c r="V976" s="47">
        <f t="shared" ca="1" si="223"/>
        <v>1</v>
      </c>
      <c r="W976" s="20">
        <f>IF(E976-E975&gt;0,E976-E975,0)</f>
        <v>3.1700000000000728</v>
      </c>
      <c r="X976" s="20">
        <f>IF(E976-E975&lt;0,-(E976-E975),0)</f>
        <v>0</v>
      </c>
      <c r="Y976" s="20">
        <f ca="1">AVERAGE(W976:OFFSET(W976,-$Y$5+1,0))</f>
        <v>54.757333333333371</v>
      </c>
      <c r="Z976" s="20">
        <f ca="1">AVERAGE(X976:OFFSET(X976,-$Y$5+1,0))</f>
        <v>31.397333333333336</v>
      </c>
      <c r="AA976" s="20">
        <f t="shared" ca="1" si="217"/>
        <v>63.557013742726276</v>
      </c>
      <c r="AB976" s="20">
        <f t="shared" ca="1" si="224"/>
        <v>0</v>
      </c>
    </row>
    <row r="977" spans="1:28">
      <c r="A977" s="5">
        <v>39799</v>
      </c>
      <c r="B977" s="4">
        <v>4706.2299999999996</v>
      </c>
      <c r="C977" s="4">
        <v>4725.0600000000004</v>
      </c>
      <c r="D977" s="4">
        <v>4628.22</v>
      </c>
      <c r="E977" s="4">
        <v>4648.0200000000004</v>
      </c>
      <c r="F977" s="4">
        <v>5395800</v>
      </c>
      <c r="G977" s="35">
        <f t="shared" si="226"/>
        <v>89.339999999999236</v>
      </c>
      <c r="H977" s="35">
        <f t="shared" si="225"/>
        <v>-58.209999999999127</v>
      </c>
      <c r="I977" s="35">
        <f t="shared" ca="1" si="218"/>
        <v>0</v>
      </c>
      <c r="J977" s="35">
        <f t="shared" ca="1" si="219"/>
        <v>1</v>
      </c>
      <c r="K977" s="35">
        <f t="shared" ca="1" si="220"/>
        <v>31.130000000000109</v>
      </c>
      <c r="L977" s="35">
        <f t="shared" ca="1" si="221"/>
        <v>1312.4700000000021</v>
      </c>
      <c r="M977" s="34">
        <f ca="1">AVERAGE(E977:OFFSET(E977,-M$5+1,0))</f>
        <v>4612.3900000000003</v>
      </c>
      <c r="N977" s="34">
        <f ca="1">AVERAGE(E977:OFFSET(E977,-N$5+1,0))</f>
        <v>4475.8</v>
      </c>
      <c r="O977" s="34">
        <f t="shared" ca="1" si="222"/>
        <v>0</v>
      </c>
      <c r="P977" s="15">
        <f t="shared" si="212"/>
        <v>96.840000000000146</v>
      </c>
      <c r="Q977" s="15">
        <f t="shared" si="213"/>
        <v>108.17000000000007</v>
      </c>
      <c r="R977" s="15">
        <f t="shared" si="214"/>
        <v>108.17000000000007</v>
      </c>
      <c r="S977" s="49">
        <f ca="1">AVERAGE(E977:OFFSET(E977,-S$5+1,0))</f>
        <v>4405.1064999999999</v>
      </c>
      <c r="T977" s="49">
        <f t="shared" ca="1" si="215"/>
        <v>4621.4465</v>
      </c>
      <c r="U977" s="49">
        <f t="shared" ca="1" si="216"/>
        <v>4188.7664999999997</v>
      </c>
      <c r="V977" s="47">
        <f t="shared" ca="1" si="223"/>
        <v>0</v>
      </c>
      <c r="W977" s="20">
        <f>IF(E977-E976&gt;0,E977-E976,0)</f>
        <v>31.130000000000109</v>
      </c>
      <c r="X977" s="20">
        <f>IF(E977-E976&lt;0,-(E977-E976),0)</f>
        <v>0</v>
      </c>
      <c r="Y977" s="20">
        <f ca="1">AVERAGE(W977:OFFSET(W977,-$Y$5+1,0))</f>
        <v>56.478666666666683</v>
      </c>
      <c r="Z977" s="20">
        <f ca="1">AVERAGE(X977:OFFSET(X977,-$Y$5+1,0))</f>
        <v>31.397333333333336</v>
      </c>
      <c r="AA977" s="20">
        <f t="shared" ca="1" si="217"/>
        <v>64.270866524041452</v>
      </c>
      <c r="AB977" s="20">
        <f t="shared" ca="1" si="224"/>
        <v>0</v>
      </c>
    </row>
    <row r="978" spans="1:28">
      <c r="A978" s="5">
        <v>39800</v>
      </c>
      <c r="B978" s="4">
        <v>4674.3599999999997</v>
      </c>
      <c r="C978" s="4">
        <v>4694.8100000000004</v>
      </c>
      <c r="D978" s="4">
        <v>4625.6899999999996</v>
      </c>
      <c r="E978" s="4">
        <v>4694.8100000000004</v>
      </c>
      <c r="F978" s="4">
        <v>4140400</v>
      </c>
      <c r="G978" s="35">
        <f t="shared" si="226"/>
        <v>26.339999999999236</v>
      </c>
      <c r="H978" s="35">
        <f t="shared" si="225"/>
        <v>20.450000000000728</v>
      </c>
      <c r="I978" s="35">
        <f t="shared" ca="1" si="218"/>
        <v>0</v>
      </c>
      <c r="J978" s="35">
        <f t="shared" ca="1" si="219"/>
        <v>1</v>
      </c>
      <c r="K978" s="35">
        <f t="shared" ca="1" si="220"/>
        <v>46.789999999999964</v>
      </c>
      <c r="L978" s="35">
        <f t="shared" ca="1" si="221"/>
        <v>1359.260000000002</v>
      </c>
      <c r="M978" s="34">
        <f ca="1">AVERAGE(E978:OFFSET(E978,-M$5+1,0))</f>
        <v>4618.38</v>
      </c>
      <c r="N978" s="34">
        <f ca="1">AVERAGE(E978:OFFSET(E978,-N$5+1,0))</f>
        <v>4503.9525000000003</v>
      </c>
      <c r="O978" s="34">
        <f t="shared" ca="1" si="222"/>
        <v>0</v>
      </c>
      <c r="P978" s="15">
        <f t="shared" si="212"/>
        <v>69.1200000000008</v>
      </c>
      <c r="Q978" s="15">
        <f t="shared" si="213"/>
        <v>69.1200000000008</v>
      </c>
      <c r="R978" s="15">
        <f t="shared" si="214"/>
        <v>69.1200000000008</v>
      </c>
      <c r="S978" s="49">
        <f ca="1">AVERAGE(E978:OFFSET(E978,-S$5+1,0))</f>
        <v>4435.3505000000005</v>
      </c>
      <c r="T978" s="49">
        <f t="shared" ca="1" si="215"/>
        <v>4573.5905000000021</v>
      </c>
      <c r="U978" s="49">
        <f t="shared" ca="1" si="216"/>
        <v>4297.1104999999989</v>
      </c>
      <c r="V978" s="47">
        <f t="shared" ca="1" si="223"/>
        <v>0</v>
      </c>
      <c r="W978" s="20">
        <f>IF(E978-E977&gt;0,E978-E977,0)</f>
        <v>46.789999999999964</v>
      </c>
      <c r="X978" s="20">
        <f>IF(E978-E977&lt;0,-(E978-E977),0)</f>
        <v>0</v>
      </c>
      <c r="Y978" s="20">
        <f ca="1">AVERAGE(W978:OFFSET(W978,-$Y$5+1,0))</f>
        <v>47.468000000000032</v>
      </c>
      <c r="Z978" s="20">
        <f ca="1">AVERAGE(X978:OFFSET(X978,-$Y$5+1,0))</f>
        <v>31.397333333333336</v>
      </c>
      <c r="AA978" s="20">
        <f t="shared" ca="1" si="217"/>
        <v>60.188676055385564</v>
      </c>
      <c r="AB978" s="20">
        <f t="shared" ca="1" si="224"/>
        <v>0</v>
      </c>
    </row>
    <row r="979" spans="1:28">
      <c r="A979" s="5">
        <v>39801</v>
      </c>
      <c r="B979" s="4">
        <v>4661.6899999999996</v>
      </c>
      <c r="C979" s="4">
        <v>4723.7</v>
      </c>
      <c r="D979" s="4">
        <v>4622.49</v>
      </c>
      <c r="E979" s="4">
        <v>4694.5200000000004</v>
      </c>
      <c r="F979" s="4">
        <v>4417200</v>
      </c>
      <c r="G979" s="35">
        <f t="shared" si="226"/>
        <v>-33.1200000000008</v>
      </c>
      <c r="H979" s="35">
        <f t="shared" si="225"/>
        <v>32.830000000000837</v>
      </c>
      <c r="I979" s="35">
        <f t="shared" ca="1" si="218"/>
        <v>0</v>
      </c>
      <c r="J979" s="35">
        <f t="shared" ca="1" si="219"/>
        <v>1</v>
      </c>
      <c r="K979" s="35">
        <f t="shared" ca="1" si="220"/>
        <v>-0.28999999999996362</v>
      </c>
      <c r="L979" s="35">
        <f t="shared" ca="1" si="221"/>
        <v>1358.9700000000021</v>
      </c>
      <c r="M979" s="34">
        <f ca="1">AVERAGE(E979:OFFSET(E979,-M$5+1,0))</f>
        <v>4624.8716666666669</v>
      </c>
      <c r="N979" s="34">
        <f ca="1">AVERAGE(E979:OFFSET(E979,-N$5+1,0))</f>
        <v>4536.2241666666669</v>
      </c>
      <c r="O979" s="34">
        <f t="shared" ca="1" si="222"/>
        <v>0</v>
      </c>
      <c r="P979" s="15">
        <f t="shared" si="212"/>
        <v>101.21000000000004</v>
      </c>
      <c r="Q979" s="15">
        <f t="shared" si="213"/>
        <v>101.21000000000004</v>
      </c>
      <c r="R979" s="15">
        <f t="shared" si="214"/>
        <v>101.21000000000004</v>
      </c>
      <c r="S979" s="49">
        <f ca="1">AVERAGE(E979:OFFSET(E979,-S$5+1,0))</f>
        <v>4461.5215000000007</v>
      </c>
      <c r="T979" s="49">
        <f t="shared" ca="1" si="215"/>
        <v>4663.9415000000008</v>
      </c>
      <c r="U979" s="49">
        <f t="shared" ca="1" si="216"/>
        <v>4259.1015000000007</v>
      </c>
      <c r="V979" s="47">
        <f t="shared" ca="1" si="223"/>
        <v>0</v>
      </c>
      <c r="W979" s="20">
        <f>IF(E979-E978&gt;0,E979-E978,0)</f>
        <v>0</v>
      </c>
      <c r="X979" s="20">
        <f>IF(E979-E978&lt;0,-(E979-E978),0)</f>
        <v>0.28999999999996362</v>
      </c>
      <c r="Y979" s="20">
        <f ca="1">AVERAGE(W979:OFFSET(W979,-$Y$5+1,0))</f>
        <v>47.018666666666711</v>
      </c>
      <c r="Z979" s="20">
        <f ca="1">AVERAGE(X979:OFFSET(X979,-$Y$5+1,0))</f>
        <v>31.416666666666668</v>
      </c>
      <c r="AA979" s="20">
        <f t="shared" ca="1" si="217"/>
        <v>59.945772738476727</v>
      </c>
      <c r="AB979" s="20">
        <f t="shared" ca="1" si="224"/>
        <v>0</v>
      </c>
    </row>
    <row r="980" spans="1:28">
      <c r="A980" s="5">
        <v>39804</v>
      </c>
      <c r="B980" s="4">
        <v>4735.17</v>
      </c>
      <c r="C980" s="4">
        <v>4750.96</v>
      </c>
      <c r="D980" s="4">
        <v>4535.54</v>
      </c>
      <c r="E980" s="4">
        <v>4535.54</v>
      </c>
      <c r="F980" s="4">
        <v>4325600</v>
      </c>
      <c r="G980" s="35">
        <f t="shared" si="226"/>
        <v>40.649999999999636</v>
      </c>
      <c r="H980" s="35">
        <f t="shared" si="225"/>
        <v>-199.63000000000011</v>
      </c>
      <c r="I980" s="35">
        <f t="shared" ca="1" si="218"/>
        <v>0</v>
      </c>
      <c r="J980" s="35">
        <f t="shared" ca="1" si="219"/>
        <v>1</v>
      </c>
      <c r="K980" s="35">
        <f t="shared" ca="1" si="220"/>
        <v>-158.98000000000047</v>
      </c>
      <c r="L980" s="35">
        <f t="shared" ca="1" si="221"/>
        <v>1199.9900000000016</v>
      </c>
      <c r="M980" s="34">
        <f ca="1">AVERAGE(E980:OFFSET(E980,-M$5+1,0))</f>
        <v>4633.916666666667</v>
      </c>
      <c r="N980" s="34">
        <f ca="1">AVERAGE(E980:OFFSET(E980,-N$5+1,0))</f>
        <v>4559.605833333334</v>
      </c>
      <c r="O980" s="34">
        <f t="shared" ca="1" si="222"/>
        <v>0</v>
      </c>
      <c r="P980" s="15">
        <f t="shared" si="212"/>
        <v>215.42000000000007</v>
      </c>
      <c r="Q980" s="15">
        <f t="shared" si="213"/>
        <v>215.42000000000007</v>
      </c>
      <c r="R980" s="15">
        <f t="shared" si="214"/>
        <v>215.42000000000007</v>
      </c>
      <c r="S980" s="49">
        <f ca="1">AVERAGE(E980:OFFSET(E980,-S$5+1,0))</f>
        <v>4480.2715000000007</v>
      </c>
      <c r="T980" s="49">
        <f t="shared" ca="1" si="215"/>
        <v>4911.1115000000009</v>
      </c>
      <c r="U980" s="49">
        <f t="shared" ca="1" si="216"/>
        <v>4049.4315000000006</v>
      </c>
      <c r="V980" s="47">
        <f t="shared" ca="1" si="223"/>
        <v>0</v>
      </c>
      <c r="W980" s="20">
        <f>IF(E980-E979&gt;0,E980-E979,0)</f>
        <v>0</v>
      </c>
      <c r="X980" s="20">
        <f>IF(E980-E979&lt;0,-(E980-E979),0)</f>
        <v>158.98000000000047</v>
      </c>
      <c r="Y980" s="20">
        <f ca="1">AVERAGE(W980:OFFSET(W980,-$Y$5+1,0))</f>
        <v>43.156000000000013</v>
      </c>
      <c r="Z980" s="20">
        <f ca="1">AVERAGE(X980:OFFSET(X980,-$Y$5+1,0))</f>
        <v>42.015333333333366</v>
      </c>
      <c r="AA980" s="20">
        <f t="shared" ca="1" si="217"/>
        <v>50.66963062689323</v>
      </c>
      <c r="AB980" s="20">
        <f t="shared" ca="1" si="224"/>
        <v>0</v>
      </c>
    </row>
    <row r="981" spans="1:28">
      <c r="A981" s="5">
        <v>39805</v>
      </c>
      <c r="B981" s="4">
        <v>4517.05</v>
      </c>
      <c r="C981" s="4">
        <v>4523.13</v>
      </c>
      <c r="D981" s="4">
        <v>4359.55</v>
      </c>
      <c r="E981" s="4">
        <v>4405.8599999999997</v>
      </c>
      <c r="F981" s="4">
        <v>3253400</v>
      </c>
      <c r="G981" s="35">
        <f t="shared" si="226"/>
        <v>-18.489999999999782</v>
      </c>
      <c r="H981" s="35">
        <f t="shared" si="225"/>
        <v>-111.19000000000051</v>
      </c>
      <c r="I981" s="35">
        <f t="shared" ca="1" si="218"/>
        <v>0</v>
      </c>
      <c r="J981" s="35">
        <f t="shared" ca="1" si="219"/>
        <v>1</v>
      </c>
      <c r="K981" s="35">
        <f t="shared" ca="1" si="220"/>
        <v>-129.68000000000029</v>
      </c>
      <c r="L981" s="35">
        <f t="shared" ca="1" si="221"/>
        <v>1070.3100000000013</v>
      </c>
      <c r="M981" s="34">
        <f ca="1">AVERAGE(E981:OFFSET(E981,-M$5+1,0))</f>
        <v>4599.2733333333335</v>
      </c>
      <c r="N981" s="34">
        <f ca="1">AVERAGE(E981:OFFSET(E981,-N$5+1,0))</f>
        <v>4574.6716666666671</v>
      </c>
      <c r="O981" s="34">
        <f t="shared" ca="1" si="222"/>
        <v>0</v>
      </c>
      <c r="P981" s="15">
        <f t="shared" si="212"/>
        <v>163.57999999999993</v>
      </c>
      <c r="Q981" s="15">
        <f t="shared" si="213"/>
        <v>175.98999999999978</v>
      </c>
      <c r="R981" s="15">
        <f t="shared" si="214"/>
        <v>175.98999999999978</v>
      </c>
      <c r="S981" s="49">
        <f ca="1">AVERAGE(E981:OFFSET(E981,-S$5+1,0))</f>
        <v>4487.24</v>
      </c>
      <c r="T981" s="49">
        <f t="shared" ca="1" si="215"/>
        <v>4839.2199999999993</v>
      </c>
      <c r="U981" s="49">
        <f t="shared" ca="1" si="216"/>
        <v>4135.26</v>
      </c>
      <c r="V981" s="47">
        <f t="shared" ca="1" si="223"/>
        <v>0</v>
      </c>
      <c r="W981" s="20">
        <f>IF(E981-E980&gt;0,E981-E980,0)</f>
        <v>0</v>
      </c>
      <c r="X981" s="20">
        <f>IF(E981-E980&lt;0,-(E981-E980),0)</f>
        <v>129.68000000000029</v>
      </c>
      <c r="Y981" s="20">
        <f ca="1">AVERAGE(W981:OFFSET(W981,-$Y$5+1,0))</f>
        <v>43.156000000000013</v>
      </c>
      <c r="Z981" s="20">
        <f ca="1">AVERAGE(X981:OFFSET(X981,-$Y$5+1,0))</f>
        <v>39.897333333333336</v>
      </c>
      <c r="AA981" s="20">
        <f t="shared" ca="1" si="217"/>
        <v>51.961791619842678</v>
      </c>
      <c r="AB981" s="20">
        <f t="shared" ca="1" si="224"/>
        <v>0</v>
      </c>
    </row>
    <row r="982" spans="1:28">
      <c r="A982" s="5">
        <v>39806</v>
      </c>
      <c r="B982" s="4">
        <v>4330.42</v>
      </c>
      <c r="C982" s="4">
        <v>4439.13</v>
      </c>
      <c r="D982" s="4">
        <v>4325.46</v>
      </c>
      <c r="E982" s="4">
        <v>4423.09</v>
      </c>
      <c r="F982" s="4">
        <v>3077800</v>
      </c>
      <c r="G982" s="35">
        <f t="shared" si="226"/>
        <v>-75.4399999999996</v>
      </c>
      <c r="H982" s="35">
        <f t="shared" si="225"/>
        <v>92.670000000000073</v>
      </c>
      <c r="I982" s="35">
        <f t="shared" ca="1" si="218"/>
        <v>0</v>
      </c>
      <c r="J982" s="35">
        <f t="shared" ca="1" si="219"/>
        <v>1</v>
      </c>
      <c r="K982" s="35">
        <f t="shared" ca="1" si="220"/>
        <v>17.230000000000473</v>
      </c>
      <c r="L982" s="35">
        <f t="shared" ca="1" si="221"/>
        <v>1087.5400000000018</v>
      </c>
      <c r="M982" s="34">
        <f ca="1">AVERAGE(E982:OFFSET(E982,-M$5+1,0))</f>
        <v>4566.9733333333343</v>
      </c>
      <c r="N982" s="34">
        <f ca="1">AVERAGE(E982:OFFSET(E982,-N$5+1,0))</f>
        <v>4575.0683333333336</v>
      </c>
      <c r="O982" s="34">
        <f t="shared" ca="1" si="222"/>
        <v>-1</v>
      </c>
      <c r="P982" s="15">
        <f t="shared" si="212"/>
        <v>113.67000000000007</v>
      </c>
      <c r="Q982" s="15">
        <f t="shared" si="213"/>
        <v>113.67000000000007</v>
      </c>
      <c r="R982" s="15">
        <f t="shared" si="214"/>
        <v>113.67000000000007</v>
      </c>
      <c r="S982" s="49">
        <f ca="1">AVERAGE(E982:OFFSET(E982,-S$5+1,0))</f>
        <v>4494.8045000000002</v>
      </c>
      <c r="T982" s="49">
        <f t="shared" ca="1" si="215"/>
        <v>4722.1445000000003</v>
      </c>
      <c r="U982" s="49">
        <f t="shared" ca="1" si="216"/>
        <v>4267.4645</v>
      </c>
      <c r="V982" s="47">
        <f t="shared" ca="1" si="223"/>
        <v>0</v>
      </c>
      <c r="W982" s="20">
        <f>IF(E982-E981&gt;0,E982-E981,0)</f>
        <v>17.230000000000473</v>
      </c>
      <c r="X982" s="20">
        <f>IF(E982-E981&lt;0,-(E982-E981),0)</f>
        <v>0</v>
      </c>
      <c r="Y982" s="20">
        <f ca="1">AVERAGE(W982:OFFSET(W982,-$Y$5+1,0))</f>
        <v>44.304666666666705</v>
      </c>
      <c r="Z982" s="20">
        <f ca="1">AVERAGE(X982:OFFSET(X982,-$Y$5+1,0))</f>
        <v>36.582666666666711</v>
      </c>
      <c r="AA982" s="20">
        <f t="shared" ca="1" si="217"/>
        <v>54.773306080061971</v>
      </c>
      <c r="AB982" s="20">
        <f t="shared" ca="1" si="224"/>
        <v>0</v>
      </c>
    </row>
    <row r="983" spans="1:28">
      <c r="A983" s="5">
        <v>39807</v>
      </c>
      <c r="B983" s="4">
        <v>4430.1000000000004</v>
      </c>
      <c r="C983" s="4">
        <v>4434.43</v>
      </c>
      <c r="D983" s="4">
        <v>4385.78</v>
      </c>
      <c r="E983" s="4">
        <v>4413.45</v>
      </c>
      <c r="F983" s="4">
        <v>2211800</v>
      </c>
      <c r="G983" s="35">
        <f t="shared" si="226"/>
        <v>7.0100000000002183</v>
      </c>
      <c r="H983" s="35">
        <f t="shared" si="225"/>
        <v>-16.650000000000546</v>
      </c>
      <c r="I983" s="35">
        <f t="shared" ca="1" si="218"/>
        <v>0</v>
      </c>
      <c r="J983" s="35">
        <f t="shared" ca="1" si="219"/>
        <v>1</v>
      </c>
      <c r="K983" s="35">
        <f t="shared" ca="1" si="220"/>
        <v>-9.6400000000003274</v>
      </c>
      <c r="L983" s="35">
        <f t="shared" ca="1" si="221"/>
        <v>1077.9000000000015</v>
      </c>
      <c r="M983" s="34">
        <f ca="1">AVERAGE(E983:OFFSET(E983,-M$5+1,0))</f>
        <v>4527.878333333334</v>
      </c>
      <c r="N983" s="34">
        <f ca="1">AVERAGE(E983:OFFSET(E983,-N$5+1,0))</f>
        <v>4570.1341666666667</v>
      </c>
      <c r="O983" s="34">
        <f t="shared" ca="1" si="222"/>
        <v>0</v>
      </c>
      <c r="P983" s="15">
        <f t="shared" si="212"/>
        <v>48.650000000000546</v>
      </c>
      <c r="Q983" s="15">
        <f t="shared" si="213"/>
        <v>48.650000000000546</v>
      </c>
      <c r="R983" s="15">
        <f t="shared" si="214"/>
        <v>48.650000000000546</v>
      </c>
      <c r="S983" s="49">
        <f ca="1">AVERAGE(E983:OFFSET(E983,-S$5+1,0))</f>
        <v>4492.7894999999999</v>
      </c>
      <c r="T983" s="49">
        <f t="shared" ca="1" si="215"/>
        <v>4590.089500000001</v>
      </c>
      <c r="U983" s="49">
        <f t="shared" ca="1" si="216"/>
        <v>4395.4894999999988</v>
      </c>
      <c r="V983" s="47">
        <f t="shared" ca="1" si="223"/>
        <v>0</v>
      </c>
      <c r="W983" s="20">
        <f>IF(E983-E982&gt;0,E983-E982,0)</f>
        <v>0</v>
      </c>
      <c r="X983" s="20">
        <f>IF(E983-E982&lt;0,-(E983-E982),0)</f>
        <v>9.6400000000003274</v>
      </c>
      <c r="Y983" s="20">
        <f ca="1">AVERAGE(W983:OFFSET(W983,-$Y$5+1,0))</f>
        <v>44.304666666666705</v>
      </c>
      <c r="Z983" s="20">
        <f ca="1">AVERAGE(X983:OFFSET(X983,-$Y$5+1,0))</f>
        <v>33.738666666666724</v>
      </c>
      <c r="AA983" s="20">
        <f t="shared" ca="1" si="217"/>
        <v>56.769316191859204</v>
      </c>
      <c r="AB983" s="20">
        <f t="shared" ca="1" si="224"/>
        <v>0</v>
      </c>
    </row>
    <row r="984" spans="1:28">
      <c r="A984" s="5">
        <v>39808</v>
      </c>
      <c r="B984" s="4">
        <v>4398.53</v>
      </c>
      <c r="C984" s="4">
        <v>4466.75</v>
      </c>
      <c r="D984" s="4">
        <v>4396.26</v>
      </c>
      <c r="E984" s="4">
        <v>4425.08</v>
      </c>
      <c r="F984" s="4">
        <v>2233200</v>
      </c>
      <c r="G984" s="35">
        <f t="shared" si="226"/>
        <v>-14.920000000000073</v>
      </c>
      <c r="H984" s="35">
        <f t="shared" si="225"/>
        <v>26.550000000000182</v>
      </c>
      <c r="I984" s="35">
        <f t="shared" ca="1" si="218"/>
        <v>0</v>
      </c>
      <c r="J984" s="35">
        <f t="shared" ca="1" si="219"/>
        <v>1</v>
      </c>
      <c r="K984" s="35">
        <f t="shared" ca="1" si="220"/>
        <v>11.630000000000109</v>
      </c>
      <c r="L984" s="35">
        <f t="shared" ca="1" si="221"/>
        <v>1089.5300000000016</v>
      </c>
      <c r="M984" s="34">
        <f ca="1">AVERAGE(E984:OFFSET(E984,-M$5+1,0))</f>
        <v>4482.9233333333332</v>
      </c>
      <c r="N984" s="34">
        <f ca="1">AVERAGE(E984:OFFSET(E984,-N$5+1,0))</f>
        <v>4550.6516666666676</v>
      </c>
      <c r="O984" s="34">
        <f t="shared" ca="1" si="222"/>
        <v>0</v>
      </c>
      <c r="P984" s="15">
        <f t="shared" si="212"/>
        <v>70.489999999999782</v>
      </c>
      <c r="Q984" s="15">
        <f t="shared" si="213"/>
        <v>70.489999999999782</v>
      </c>
      <c r="R984" s="15">
        <f t="shared" si="214"/>
        <v>70.489999999999782</v>
      </c>
      <c r="S984" s="49">
        <f ca="1">AVERAGE(E984:OFFSET(E984,-S$5+1,0))</f>
        <v>4491.0189999999993</v>
      </c>
      <c r="T984" s="49">
        <f t="shared" ca="1" si="215"/>
        <v>4631.9989999999989</v>
      </c>
      <c r="U984" s="49">
        <f t="shared" ca="1" si="216"/>
        <v>4350.0389999999998</v>
      </c>
      <c r="V984" s="47">
        <f t="shared" ca="1" si="223"/>
        <v>0</v>
      </c>
      <c r="W984" s="20">
        <f>IF(E984-E983&gt;0,E984-E983,0)</f>
        <v>11.630000000000109</v>
      </c>
      <c r="X984" s="20">
        <f>IF(E984-E983&lt;0,-(E984-E983),0)</f>
        <v>0</v>
      </c>
      <c r="Y984" s="20">
        <f ca="1">AVERAGE(W984:OFFSET(W984,-$Y$5+1,0))</f>
        <v>45.080000000000048</v>
      </c>
      <c r="Z984" s="20">
        <f ca="1">AVERAGE(X984:OFFSET(X984,-$Y$5+1,0))</f>
        <v>31.746000000000034</v>
      </c>
      <c r="AA984" s="20">
        <f t="shared" ca="1" si="217"/>
        <v>58.678051701246972</v>
      </c>
      <c r="AB984" s="20">
        <f t="shared" ca="1" si="224"/>
        <v>0</v>
      </c>
    </row>
    <row r="985" spans="1:28">
      <c r="A985" s="5">
        <v>39811</v>
      </c>
      <c r="B985" s="4">
        <v>4429.3500000000004</v>
      </c>
      <c r="C985" s="4">
        <v>4429.3500000000004</v>
      </c>
      <c r="D985" s="4">
        <v>4381.49</v>
      </c>
      <c r="E985" s="4">
        <v>4416.16</v>
      </c>
      <c r="F985" s="4">
        <v>1828000</v>
      </c>
      <c r="G985" s="35">
        <f t="shared" si="226"/>
        <v>4.2700000000004366</v>
      </c>
      <c r="H985" s="35">
        <f t="shared" si="225"/>
        <v>-13.190000000000509</v>
      </c>
      <c r="I985" s="35">
        <f t="shared" ca="1" si="218"/>
        <v>0</v>
      </c>
      <c r="J985" s="35">
        <f t="shared" ca="1" si="219"/>
        <v>1</v>
      </c>
      <c r="K985" s="35">
        <f t="shared" ca="1" si="220"/>
        <v>-8.9200000000000728</v>
      </c>
      <c r="L985" s="35">
        <f t="shared" ca="1" si="221"/>
        <v>1080.6100000000015</v>
      </c>
      <c r="M985" s="34">
        <f ca="1">AVERAGE(E985:OFFSET(E985,-M$5+1,0))</f>
        <v>4436.53</v>
      </c>
      <c r="N985" s="34">
        <f ca="1">AVERAGE(E985:OFFSET(E985,-N$5+1,0))</f>
        <v>4530.7008333333333</v>
      </c>
      <c r="O985" s="34">
        <f t="shared" ca="1" si="222"/>
        <v>0</v>
      </c>
      <c r="P985" s="15">
        <f t="shared" si="212"/>
        <v>47.860000000000582</v>
      </c>
      <c r="Q985" s="15">
        <f t="shared" si="213"/>
        <v>47.860000000000582</v>
      </c>
      <c r="R985" s="15">
        <f t="shared" si="214"/>
        <v>47.860000000000582</v>
      </c>
      <c r="S985" s="49">
        <f ca="1">AVERAGE(E985:OFFSET(E985,-S$5+1,0))</f>
        <v>4485.9054999999998</v>
      </c>
      <c r="T985" s="49">
        <f t="shared" ca="1" si="215"/>
        <v>4581.625500000001</v>
      </c>
      <c r="U985" s="49">
        <f t="shared" ca="1" si="216"/>
        <v>4390.1854999999987</v>
      </c>
      <c r="V985" s="47">
        <f t="shared" ca="1" si="223"/>
        <v>0</v>
      </c>
      <c r="W985" s="20">
        <f>IF(E985-E984&gt;0,E985-E984,0)</f>
        <v>0</v>
      </c>
      <c r="X985" s="20">
        <f>IF(E985-E984&lt;0,-(E985-E984),0)</f>
        <v>8.9200000000000728</v>
      </c>
      <c r="Y985" s="20">
        <f ca="1">AVERAGE(W985:OFFSET(W985,-$Y$5+1,0))</f>
        <v>32.196000000000033</v>
      </c>
      <c r="Z985" s="20">
        <f ca="1">AVERAGE(X985:OFFSET(X985,-$Y$5+1,0))</f>
        <v>32.340666666666706</v>
      </c>
      <c r="AA985" s="20">
        <f t="shared" ca="1" si="217"/>
        <v>49.887919012447696</v>
      </c>
      <c r="AB985" s="20">
        <f t="shared" ca="1" si="224"/>
        <v>0</v>
      </c>
    </row>
    <row r="986" spans="1:28">
      <c r="A986" s="5">
        <v>39812</v>
      </c>
      <c r="B986" s="4">
        <v>4463.3</v>
      </c>
      <c r="C986" s="4">
        <v>4602.21</v>
      </c>
      <c r="D986" s="4">
        <v>4463.3</v>
      </c>
      <c r="E986" s="4">
        <v>4589.04</v>
      </c>
      <c r="F986" s="4">
        <v>3194800</v>
      </c>
      <c r="G986" s="35">
        <f t="shared" si="226"/>
        <v>47.140000000000327</v>
      </c>
      <c r="H986" s="35">
        <f t="shared" si="225"/>
        <v>125.73999999999978</v>
      </c>
      <c r="I986" s="35">
        <f t="shared" ca="1" si="218"/>
        <v>0</v>
      </c>
      <c r="J986" s="35">
        <f t="shared" ca="1" si="219"/>
        <v>1</v>
      </c>
      <c r="K986" s="35">
        <f t="shared" ca="1" si="220"/>
        <v>172.88000000000011</v>
      </c>
      <c r="L986" s="35">
        <f t="shared" ca="1" si="221"/>
        <v>1253.4900000000016</v>
      </c>
      <c r="M986" s="34">
        <f ca="1">AVERAGE(E986:OFFSET(E986,-M$5+1,0))</f>
        <v>4445.4466666666676</v>
      </c>
      <c r="N986" s="34">
        <f ca="1">AVERAGE(E986:OFFSET(E986,-N$5+1,0))</f>
        <v>4539.6816666666664</v>
      </c>
      <c r="O986" s="34">
        <f t="shared" ca="1" si="222"/>
        <v>0</v>
      </c>
      <c r="P986" s="15">
        <f t="shared" si="212"/>
        <v>138.90999999999985</v>
      </c>
      <c r="Q986" s="15">
        <f t="shared" si="213"/>
        <v>186.05000000000018</v>
      </c>
      <c r="R986" s="15">
        <f t="shared" si="214"/>
        <v>186.05000000000018</v>
      </c>
      <c r="S986" s="49">
        <f ca="1">AVERAGE(E986:OFFSET(E986,-S$5+1,0))</f>
        <v>4497.5084999999999</v>
      </c>
      <c r="T986" s="49">
        <f t="shared" ca="1" si="215"/>
        <v>4869.6085000000003</v>
      </c>
      <c r="U986" s="49">
        <f t="shared" ca="1" si="216"/>
        <v>4125.4084999999995</v>
      </c>
      <c r="V986" s="47">
        <f t="shared" ca="1" si="223"/>
        <v>0</v>
      </c>
      <c r="W986" s="20">
        <f>IF(E986-E985&gt;0,E986-E985,0)</f>
        <v>172.88000000000011</v>
      </c>
      <c r="X986" s="20">
        <f>IF(E986-E985&lt;0,-(E986-E985),0)</f>
        <v>0</v>
      </c>
      <c r="Y986" s="20">
        <f ca="1">AVERAGE(W986:OFFSET(W986,-$Y$5+1,0))</f>
        <v>40.099333333333377</v>
      </c>
      <c r="Z986" s="20">
        <f ca="1">AVERAGE(X986:OFFSET(X986,-$Y$5+1,0))</f>
        <v>32.340666666666706</v>
      </c>
      <c r="AA986" s="20">
        <f t="shared" ca="1" si="217"/>
        <v>55.355236517577758</v>
      </c>
      <c r="AB986" s="20">
        <f t="shared" ca="1" si="224"/>
        <v>0</v>
      </c>
    </row>
    <row r="987" spans="1:28">
      <c r="A987" s="5">
        <v>39813</v>
      </c>
      <c r="B987" s="4">
        <v>4627.9799999999996</v>
      </c>
      <c r="C987" s="4">
        <v>4627.9799999999996</v>
      </c>
      <c r="D987" s="4">
        <v>4537.5200000000004</v>
      </c>
      <c r="E987" s="4">
        <v>4591.22</v>
      </c>
      <c r="F987" s="4">
        <v>3320800</v>
      </c>
      <c r="G987" s="35">
        <f t="shared" si="226"/>
        <v>38.9399999999996</v>
      </c>
      <c r="H987" s="35">
        <f t="shared" si="225"/>
        <v>-36.759999999999309</v>
      </c>
      <c r="I987" s="35">
        <f t="shared" ca="1" si="218"/>
        <v>0</v>
      </c>
      <c r="J987" s="35">
        <f t="shared" ca="1" si="219"/>
        <v>1</v>
      </c>
      <c r="K987" s="35">
        <f t="shared" ca="1" si="220"/>
        <v>2.180000000000291</v>
      </c>
      <c r="L987" s="35">
        <f t="shared" ca="1" si="221"/>
        <v>1255.6700000000019</v>
      </c>
      <c r="M987" s="34">
        <f ca="1">AVERAGE(E987:OFFSET(E987,-M$5+1,0))</f>
        <v>4476.34</v>
      </c>
      <c r="N987" s="34">
        <f ca="1">AVERAGE(E987:OFFSET(E987,-N$5+1,0))</f>
        <v>4537.8066666666664</v>
      </c>
      <c r="O987" s="34">
        <f t="shared" ca="1" si="222"/>
        <v>0</v>
      </c>
      <c r="P987" s="15">
        <f t="shared" si="212"/>
        <v>90.459999999999127</v>
      </c>
      <c r="Q987" s="15">
        <f t="shared" si="213"/>
        <v>90.459999999999127</v>
      </c>
      <c r="R987" s="15">
        <f t="shared" si="214"/>
        <v>90.459999999999127</v>
      </c>
      <c r="S987" s="49">
        <f ca="1">AVERAGE(E987:OFFSET(E987,-S$5+1,0))</f>
        <v>4511.7065000000002</v>
      </c>
      <c r="T987" s="49">
        <f t="shared" ca="1" si="215"/>
        <v>4692.6264999999985</v>
      </c>
      <c r="U987" s="49">
        <f t="shared" ca="1" si="216"/>
        <v>4330.786500000002</v>
      </c>
      <c r="V987" s="47">
        <f t="shared" ca="1" si="223"/>
        <v>0</v>
      </c>
      <c r="W987" s="20">
        <f>IF(E987-E986&gt;0,E987-E986,0)</f>
        <v>2.180000000000291</v>
      </c>
      <c r="X987" s="20">
        <f>IF(E987-E986&lt;0,-(E987-E986),0)</f>
        <v>0</v>
      </c>
      <c r="Y987" s="20">
        <f ca="1">AVERAGE(W987:OFFSET(W987,-$Y$5+1,0))</f>
        <v>27.83066666666673</v>
      </c>
      <c r="Z987" s="20">
        <f ca="1">AVERAGE(X987:OFFSET(X987,-$Y$5+1,0))</f>
        <v>32.340666666666706</v>
      </c>
      <c r="AA987" s="20">
        <f t="shared" ca="1" si="217"/>
        <v>46.25236823736666</v>
      </c>
      <c r="AB987" s="20">
        <f t="shared" ca="1" si="224"/>
        <v>0</v>
      </c>
    </row>
    <row r="988" spans="1:28">
      <c r="A988" s="5">
        <v>39818</v>
      </c>
      <c r="B988" s="4">
        <v>4725.26</v>
      </c>
      <c r="C988" s="4">
        <v>4778.5200000000004</v>
      </c>
      <c r="D988" s="4">
        <v>4687.57</v>
      </c>
      <c r="E988" s="4">
        <v>4698.3100000000004</v>
      </c>
      <c r="F988" s="4">
        <v>3626800</v>
      </c>
      <c r="G988" s="35">
        <f t="shared" si="226"/>
        <v>134.03999999999996</v>
      </c>
      <c r="H988" s="35">
        <f t="shared" si="225"/>
        <v>-26.949999999999818</v>
      </c>
      <c r="I988" s="35">
        <f t="shared" ca="1" si="218"/>
        <v>0</v>
      </c>
      <c r="J988" s="35">
        <f t="shared" ca="1" si="219"/>
        <v>1</v>
      </c>
      <c r="K988" s="35">
        <f t="shared" ca="1" si="220"/>
        <v>107.09000000000015</v>
      </c>
      <c r="L988" s="35">
        <f t="shared" ca="1" si="221"/>
        <v>1362.760000000002</v>
      </c>
      <c r="M988" s="34">
        <f ca="1">AVERAGE(E988:OFFSET(E988,-M$5+1,0))</f>
        <v>4522.21</v>
      </c>
      <c r="N988" s="34">
        <f ca="1">AVERAGE(E988:OFFSET(E988,-N$5+1,0))</f>
        <v>4544.5916666666662</v>
      </c>
      <c r="O988" s="34">
        <f t="shared" ca="1" si="222"/>
        <v>0</v>
      </c>
      <c r="P988" s="15">
        <f t="shared" si="212"/>
        <v>90.950000000000728</v>
      </c>
      <c r="Q988" s="15">
        <f t="shared" si="213"/>
        <v>187.30000000000018</v>
      </c>
      <c r="R988" s="15">
        <f t="shared" si="214"/>
        <v>187.30000000000018</v>
      </c>
      <c r="S988" s="49">
        <f ca="1">AVERAGE(E988:OFFSET(E988,-S$5+1,0))</f>
        <v>4533.8740000000007</v>
      </c>
      <c r="T988" s="49">
        <f t="shared" ca="1" si="215"/>
        <v>4908.4740000000011</v>
      </c>
      <c r="U988" s="49">
        <f t="shared" ca="1" si="216"/>
        <v>4159.2740000000003</v>
      </c>
      <c r="V988" s="47">
        <f t="shared" ca="1" si="223"/>
        <v>0</v>
      </c>
      <c r="W988" s="20">
        <f>IF(E988-E987&gt;0,E988-E987,0)</f>
        <v>107.09000000000015</v>
      </c>
      <c r="X988" s="20">
        <f>IF(E988-E987&lt;0,-(E988-E987),0)</f>
        <v>0</v>
      </c>
      <c r="Y988" s="20">
        <f ca="1">AVERAGE(W988:OFFSET(W988,-$Y$5+1,0))</f>
        <v>34.97000000000007</v>
      </c>
      <c r="Z988" s="20">
        <f ca="1">AVERAGE(X988:OFFSET(X988,-$Y$5+1,0))</f>
        <v>32.120666666666693</v>
      </c>
      <c r="AA988" s="20">
        <f t="shared" ca="1" si="217"/>
        <v>52.123494574506168</v>
      </c>
      <c r="AB988" s="20">
        <f t="shared" ca="1" si="224"/>
        <v>0</v>
      </c>
    </row>
    <row r="989" spans="1:28">
      <c r="A989" s="5">
        <v>39819</v>
      </c>
      <c r="B989" s="4">
        <v>4719.54</v>
      </c>
      <c r="C989" s="4">
        <v>4754.88</v>
      </c>
      <c r="D989" s="4">
        <v>4679.43</v>
      </c>
      <c r="E989" s="4">
        <v>4727.26</v>
      </c>
      <c r="F989" s="4">
        <v>4336400</v>
      </c>
      <c r="G989" s="35">
        <f t="shared" si="226"/>
        <v>21.229999999999563</v>
      </c>
      <c r="H989" s="35">
        <f t="shared" si="225"/>
        <v>7.7200000000002547</v>
      </c>
      <c r="I989" s="35">
        <f t="shared" ca="1" si="218"/>
        <v>0</v>
      </c>
      <c r="J989" s="35">
        <f t="shared" ca="1" si="219"/>
        <v>1</v>
      </c>
      <c r="K989" s="35">
        <f t="shared" ca="1" si="220"/>
        <v>28.949999999999818</v>
      </c>
      <c r="L989" s="35">
        <f t="shared" ca="1" si="221"/>
        <v>1391.7100000000019</v>
      </c>
      <c r="M989" s="34">
        <f ca="1">AVERAGE(E989:OFFSET(E989,-M$5+1,0))</f>
        <v>4574.5116666666663</v>
      </c>
      <c r="N989" s="34">
        <f ca="1">AVERAGE(E989:OFFSET(E989,-N$5+1,0))</f>
        <v>4551.1950000000006</v>
      </c>
      <c r="O989" s="34">
        <f t="shared" ca="1" si="222"/>
        <v>1</v>
      </c>
      <c r="P989" s="15">
        <f t="shared" si="212"/>
        <v>75.449999999999818</v>
      </c>
      <c r="Q989" s="15">
        <f t="shared" si="213"/>
        <v>75.449999999999818</v>
      </c>
      <c r="R989" s="15">
        <f t="shared" si="214"/>
        <v>75.449999999999818</v>
      </c>
      <c r="S989" s="49">
        <f ca="1">AVERAGE(E989:OFFSET(E989,-S$5+1,0))</f>
        <v>4558.9835000000003</v>
      </c>
      <c r="T989" s="49">
        <f t="shared" ca="1" si="215"/>
        <v>4709.8834999999999</v>
      </c>
      <c r="U989" s="49">
        <f t="shared" ca="1" si="216"/>
        <v>4408.0835000000006</v>
      </c>
      <c r="V989" s="47">
        <f t="shared" ca="1" si="223"/>
        <v>1</v>
      </c>
      <c r="W989" s="20">
        <f>IF(E989-E988&gt;0,E989-E988,0)</f>
        <v>28.949999999999818</v>
      </c>
      <c r="X989" s="20">
        <f>IF(E989-E988&lt;0,-(E989-E988),0)</f>
        <v>0</v>
      </c>
      <c r="Y989" s="20">
        <f ca="1">AVERAGE(W989:OFFSET(W989,-$Y$5+1,0))</f>
        <v>36.900000000000063</v>
      </c>
      <c r="Z989" s="20">
        <f ca="1">AVERAGE(X989:OFFSET(X989,-$Y$5+1,0))</f>
        <v>20.500666666666742</v>
      </c>
      <c r="AA989" s="20">
        <f t="shared" ca="1" si="217"/>
        <v>64.284967654266467</v>
      </c>
      <c r="AB989" s="20">
        <f t="shared" ca="1" si="224"/>
        <v>0</v>
      </c>
    </row>
    <row r="990" spans="1:28">
      <c r="A990" s="5">
        <v>39820</v>
      </c>
      <c r="B990" s="4">
        <v>4780.4399999999996</v>
      </c>
      <c r="C990" s="4">
        <v>4817.4399999999996</v>
      </c>
      <c r="D990" s="4">
        <v>4752.91</v>
      </c>
      <c r="E990" s="4">
        <v>4789.84</v>
      </c>
      <c r="F990" s="4">
        <v>4666800</v>
      </c>
      <c r="G990" s="35">
        <f t="shared" si="226"/>
        <v>53.179999999999382</v>
      </c>
      <c r="H990" s="35">
        <f t="shared" si="225"/>
        <v>9.4000000000005457</v>
      </c>
      <c r="I990" s="35">
        <f t="shared" ca="1" si="218"/>
        <v>1</v>
      </c>
      <c r="J990" s="35">
        <f t="shared" ca="1" si="219"/>
        <v>1</v>
      </c>
      <c r="K990" s="35">
        <f t="shared" ca="1" si="220"/>
        <v>62.579999999999927</v>
      </c>
      <c r="L990" s="35">
        <f t="shared" ca="1" si="221"/>
        <v>1454.2900000000018</v>
      </c>
      <c r="M990" s="34">
        <f ca="1">AVERAGE(E990:OFFSET(E990,-M$5+1,0))</f>
        <v>4635.3050000000012</v>
      </c>
      <c r="N990" s="34">
        <f ca="1">AVERAGE(E990:OFFSET(E990,-N$5+1,0))</f>
        <v>4559.1141666666663</v>
      </c>
      <c r="O990" s="34">
        <f t="shared" ca="1" si="222"/>
        <v>0</v>
      </c>
      <c r="P990" s="15">
        <f t="shared" si="212"/>
        <v>64.529999999999745</v>
      </c>
      <c r="Q990" s="15">
        <f t="shared" si="213"/>
        <v>90.179999999999382</v>
      </c>
      <c r="R990" s="15">
        <f t="shared" si="214"/>
        <v>90.179999999999382</v>
      </c>
      <c r="S990" s="49">
        <f ca="1">AVERAGE(E990:OFFSET(E990,-S$5+1,0))</f>
        <v>4577.5589999999993</v>
      </c>
      <c r="T990" s="49">
        <f t="shared" ca="1" si="215"/>
        <v>4757.9189999999981</v>
      </c>
      <c r="U990" s="49">
        <f t="shared" ca="1" si="216"/>
        <v>4397.1990000000005</v>
      </c>
      <c r="V990" s="47">
        <f t="shared" ca="1" si="223"/>
        <v>0</v>
      </c>
      <c r="W990" s="20">
        <f>IF(E990-E989&gt;0,E990-E989,0)</f>
        <v>62.579999999999927</v>
      </c>
      <c r="X990" s="20">
        <f>IF(E990-E989&lt;0,-(E990-E989),0)</f>
        <v>0</v>
      </c>
      <c r="Y990" s="20">
        <f ca="1">AVERAGE(W990:OFFSET(W990,-$Y$5+1,0))</f>
        <v>32.242000000000068</v>
      </c>
      <c r="Z990" s="20">
        <f ca="1">AVERAGE(X990:OFFSET(X990,-$Y$5+1,0))</f>
        <v>20.500666666666742</v>
      </c>
      <c r="AA990" s="20">
        <f t="shared" ca="1" si="217"/>
        <v>61.130773314457578</v>
      </c>
      <c r="AB990" s="20">
        <f t="shared" ca="1" si="224"/>
        <v>0</v>
      </c>
    </row>
    <row r="991" spans="1:28">
      <c r="A991" s="5">
        <v>39821</v>
      </c>
      <c r="B991" s="4">
        <v>4670.62</v>
      </c>
      <c r="C991" s="4">
        <v>4687.3999999999996</v>
      </c>
      <c r="D991" s="4">
        <v>4532.74</v>
      </c>
      <c r="E991" s="4">
        <v>4535.79</v>
      </c>
      <c r="F991" s="4">
        <v>3958600</v>
      </c>
      <c r="G991" s="35">
        <f t="shared" si="226"/>
        <v>-119.22000000000025</v>
      </c>
      <c r="H991" s="35">
        <f t="shared" si="225"/>
        <v>-134.82999999999993</v>
      </c>
      <c r="I991" s="35">
        <f t="shared" ca="1" si="218"/>
        <v>0</v>
      </c>
      <c r="J991" s="35">
        <f t="shared" ca="1" si="219"/>
        <v>2</v>
      </c>
      <c r="K991" s="35">
        <f t="shared" ca="1" si="220"/>
        <v>-388.88000000000011</v>
      </c>
      <c r="L991" s="35">
        <f t="shared" ca="1" si="221"/>
        <v>1065.4100000000017</v>
      </c>
      <c r="M991" s="34">
        <f ca="1">AVERAGE(E991:OFFSET(E991,-M$5+1,0))</f>
        <v>4655.2433333333338</v>
      </c>
      <c r="N991" s="34">
        <f ca="1">AVERAGE(E991:OFFSET(E991,-N$5+1,0))</f>
        <v>4545.8866666666663</v>
      </c>
      <c r="O991" s="34">
        <f t="shared" ca="1" si="222"/>
        <v>0</v>
      </c>
      <c r="P991" s="15">
        <f t="shared" si="212"/>
        <v>154.65999999999985</v>
      </c>
      <c r="Q991" s="15">
        <f t="shared" si="213"/>
        <v>257.10000000000036</v>
      </c>
      <c r="R991" s="15">
        <f t="shared" si="214"/>
        <v>257.10000000000036</v>
      </c>
      <c r="S991" s="49">
        <f ca="1">AVERAGE(E991:OFFSET(E991,-S$5+1,0))</f>
        <v>4580.7154999999993</v>
      </c>
      <c r="T991" s="49">
        <f t="shared" ca="1" si="215"/>
        <v>5094.9155000000001</v>
      </c>
      <c r="U991" s="49">
        <f t="shared" ca="1" si="216"/>
        <v>4066.5154999999986</v>
      </c>
      <c r="V991" s="47">
        <f t="shared" ca="1" si="223"/>
        <v>0</v>
      </c>
      <c r="W991" s="20">
        <f>IF(E991-E990&gt;0,E991-E990,0)</f>
        <v>0</v>
      </c>
      <c r="X991" s="20">
        <f>IF(E991-E990&lt;0,-(E991-E990),0)</f>
        <v>254.05000000000018</v>
      </c>
      <c r="Y991" s="20">
        <f ca="1">AVERAGE(W991:OFFSET(W991,-$Y$5+1,0))</f>
        <v>32.030666666666733</v>
      </c>
      <c r="Z991" s="20">
        <f ca="1">AVERAGE(X991:OFFSET(X991,-$Y$5+1,0))</f>
        <v>37.43733333333342</v>
      </c>
      <c r="AA991" s="20">
        <f t="shared" ca="1" si="217"/>
        <v>46.108519990019381</v>
      </c>
      <c r="AB991" s="20">
        <f t="shared" ca="1" si="224"/>
        <v>0</v>
      </c>
    </row>
    <row r="992" spans="1:28">
      <c r="A992" s="5">
        <v>39822</v>
      </c>
      <c r="B992" s="4">
        <v>4515.1000000000004</v>
      </c>
      <c r="C992" s="4">
        <v>4546.71</v>
      </c>
      <c r="D992" s="4">
        <v>4472.45</v>
      </c>
      <c r="E992" s="4">
        <v>4502.74</v>
      </c>
      <c r="F992" s="4">
        <v>3040600</v>
      </c>
      <c r="G992" s="35">
        <f t="shared" si="226"/>
        <v>-20.6899999999996</v>
      </c>
      <c r="H992" s="35">
        <f t="shared" si="225"/>
        <v>-12.360000000000582</v>
      </c>
      <c r="I992" s="35">
        <f t="shared" ca="1" si="218"/>
        <v>0</v>
      </c>
      <c r="J992" s="35">
        <f t="shared" ca="1" si="219"/>
        <v>0</v>
      </c>
      <c r="K992" s="35">
        <f t="shared" ca="1" si="220"/>
        <v>-41.3799999999992</v>
      </c>
      <c r="L992" s="35">
        <f t="shared" ca="1" si="221"/>
        <v>1024.0300000000025</v>
      </c>
      <c r="M992" s="34">
        <f ca="1">AVERAGE(E992:OFFSET(E992,-M$5+1,0))</f>
        <v>4640.8600000000006</v>
      </c>
      <c r="N992" s="34">
        <f ca="1">AVERAGE(E992:OFFSET(E992,-N$5+1,0))</f>
        <v>4543.1533333333346</v>
      </c>
      <c r="O992" s="34">
        <f t="shared" ca="1" si="222"/>
        <v>0</v>
      </c>
      <c r="P992" s="15">
        <f t="shared" si="212"/>
        <v>74.260000000000218</v>
      </c>
      <c r="Q992" s="15">
        <f t="shared" si="213"/>
        <v>74.260000000000218</v>
      </c>
      <c r="R992" s="15">
        <f t="shared" si="214"/>
        <v>74.260000000000218</v>
      </c>
      <c r="S992" s="49">
        <f ca="1">AVERAGE(E992:OFFSET(E992,-S$5+1,0))</f>
        <v>4572.9089999999997</v>
      </c>
      <c r="T992" s="49">
        <f t="shared" ca="1" si="215"/>
        <v>4721.4290000000001</v>
      </c>
      <c r="U992" s="49">
        <f t="shared" ca="1" si="216"/>
        <v>4424.3889999999992</v>
      </c>
      <c r="V992" s="47">
        <f t="shared" ca="1" si="223"/>
        <v>0</v>
      </c>
      <c r="W992" s="20">
        <f>IF(E992-E991&gt;0,E992-E991,0)</f>
        <v>0</v>
      </c>
      <c r="X992" s="20">
        <f>IF(E992-E991&lt;0,-(E992-E991),0)</f>
        <v>33.050000000000182</v>
      </c>
      <c r="Y992" s="20">
        <f ca="1">AVERAGE(W992:OFFSET(W992,-$Y$5+1,0))</f>
        <v>29.955333333333389</v>
      </c>
      <c r="Z992" s="20">
        <f ca="1">AVERAGE(X992:OFFSET(X992,-$Y$5+1,0))</f>
        <v>39.640666666666768</v>
      </c>
      <c r="AA992" s="20">
        <f t="shared" ca="1" si="217"/>
        <v>43.041745694196969</v>
      </c>
      <c r="AB992" s="20">
        <f t="shared" ca="1" si="224"/>
        <v>0</v>
      </c>
    </row>
    <row r="993" spans="1:28">
      <c r="A993" s="5">
        <v>39825</v>
      </c>
      <c r="B993" s="4">
        <v>4487.68</v>
      </c>
      <c r="C993" s="4">
        <v>4523.01</v>
      </c>
      <c r="D993" s="4">
        <v>4431.04</v>
      </c>
      <c r="E993" s="4">
        <v>4453.8999999999996</v>
      </c>
      <c r="F993" s="4">
        <v>3008000</v>
      </c>
      <c r="G993" s="35">
        <f t="shared" si="226"/>
        <v>-15.059999999999491</v>
      </c>
      <c r="H993" s="35">
        <f t="shared" si="225"/>
        <v>-33.780000000000655</v>
      </c>
      <c r="I993" s="35">
        <f t="shared" ca="1" si="218"/>
        <v>0</v>
      </c>
      <c r="J993" s="35">
        <f t="shared" ca="1" si="219"/>
        <v>0</v>
      </c>
      <c r="K993" s="35">
        <f t="shared" ca="1" si="220"/>
        <v>0</v>
      </c>
      <c r="L993" s="35">
        <f t="shared" ca="1" si="221"/>
        <v>1024.0300000000025</v>
      </c>
      <c r="M993" s="34">
        <f ca="1">AVERAGE(E993:OFFSET(E993,-M$5+1,0))</f>
        <v>4617.9733333333343</v>
      </c>
      <c r="N993" s="34">
        <f ca="1">AVERAGE(E993:OFFSET(E993,-N$5+1,0))</f>
        <v>4547.1566666666668</v>
      </c>
      <c r="O993" s="34">
        <f t="shared" ca="1" si="222"/>
        <v>0</v>
      </c>
      <c r="P993" s="15">
        <f t="shared" si="212"/>
        <v>91.970000000000255</v>
      </c>
      <c r="Q993" s="15">
        <f t="shared" si="213"/>
        <v>91.970000000000255</v>
      </c>
      <c r="R993" s="15">
        <f t="shared" si="214"/>
        <v>91.970000000000255</v>
      </c>
      <c r="S993" s="49">
        <f ca="1">AVERAGE(E993:OFFSET(E993,-S$5+1,0))</f>
        <v>4562.8254999999999</v>
      </c>
      <c r="T993" s="49">
        <f t="shared" ca="1" si="215"/>
        <v>4746.7655000000004</v>
      </c>
      <c r="U993" s="49">
        <f t="shared" ca="1" si="216"/>
        <v>4378.8854999999994</v>
      </c>
      <c r="V993" s="47">
        <f t="shared" ca="1" si="223"/>
        <v>0</v>
      </c>
      <c r="W993" s="20">
        <f>IF(E993-E992&gt;0,E993-E992,0)</f>
        <v>0</v>
      </c>
      <c r="X993" s="20">
        <f>IF(E993-E992&lt;0,-(E993-E992),0)</f>
        <v>48.840000000000146</v>
      </c>
      <c r="Y993" s="20">
        <f ca="1">AVERAGE(W993:OFFSET(W993,-$Y$5+1,0))</f>
        <v>26.836000000000059</v>
      </c>
      <c r="Z993" s="20">
        <f ca="1">AVERAGE(X993:OFFSET(X993,-$Y$5+1,0))</f>
        <v>42.896666666666775</v>
      </c>
      <c r="AA993" s="20">
        <f t="shared" ca="1" si="217"/>
        <v>38.484115526917073</v>
      </c>
      <c r="AB993" s="20">
        <f t="shared" ca="1" si="224"/>
        <v>0</v>
      </c>
    </row>
    <row r="994" spans="1:28">
      <c r="A994" s="5">
        <v>39826</v>
      </c>
      <c r="B994" s="4">
        <v>4442.38</v>
      </c>
      <c r="C994" s="4">
        <v>4532.3599999999997</v>
      </c>
      <c r="D994" s="4">
        <v>4423.1400000000003</v>
      </c>
      <c r="E994" s="4">
        <v>4532.3599999999997</v>
      </c>
      <c r="F994" s="4">
        <v>2691200</v>
      </c>
      <c r="G994" s="35">
        <f t="shared" si="226"/>
        <v>-11.519999999999527</v>
      </c>
      <c r="H994" s="35">
        <f t="shared" si="225"/>
        <v>89.979999999999563</v>
      </c>
      <c r="I994" s="35">
        <f t="shared" ca="1" si="218"/>
        <v>0</v>
      </c>
      <c r="J994" s="35">
        <f t="shared" ca="1" si="219"/>
        <v>0</v>
      </c>
      <c r="K994" s="35">
        <f t="shared" ca="1" si="220"/>
        <v>0</v>
      </c>
      <c r="L994" s="35">
        <f t="shared" ca="1" si="221"/>
        <v>1024.0300000000025</v>
      </c>
      <c r="M994" s="34">
        <f ca="1">AVERAGE(E994:OFFSET(E994,-M$5+1,0))</f>
        <v>4590.3149999999996</v>
      </c>
      <c r="N994" s="34">
        <f ca="1">AVERAGE(E994:OFFSET(E994,-N$5+1,0))</f>
        <v>4556.2624999999998</v>
      </c>
      <c r="O994" s="34">
        <f t="shared" ca="1" si="222"/>
        <v>0</v>
      </c>
      <c r="P994" s="15">
        <f t="shared" si="212"/>
        <v>109.21999999999935</v>
      </c>
      <c r="Q994" s="15">
        <f t="shared" si="213"/>
        <v>109.21999999999935</v>
      </c>
      <c r="R994" s="15">
        <f t="shared" si="214"/>
        <v>109.21999999999935</v>
      </c>
      <c r="S994" s="49">
        <f ca="1">AVERAGE(E994:OFFSET(E994,-S$5+1,0))</f>
        <v>4565.3799999999992</v>
      </c>
      <c r="T994" s="49">
        <f t="shared" ca="1" si="215"/>
        <v>4783.8199999999979</v>
      </c>
      <c r="U994" s="49">
        <f t="shared" ca="1" si="216"/>
        <v>4346.9400000000005</v>
      </c>
      <c r="V994" s="47">
        <f t="shared" ca="1" si="223"/>
        <v>0</v>
      </c>
      <c r="W994" s="20">
        <f>IF(E994-E993&gt;0,E994-E993,0)</f>
        <v>78.460000000000036</v>
      </c>
      <c r="X994" s="20">
        <f>IF(E994-E993&lt;0,-(E994-E993),0)</f>
        <v>0</v>
      </c>
      <c r="Y994" s="20">
        <f ca="1">AVERAGE(W994:OFFSET(W994,-$Y$5+1,0))</f>
        <v>32.066666666666727</v>
      </c>
      <c r="Z994" s="20">
        <f ca="1">AVERAGE(X994:OFFSET(X994,-$Y$5+1,0))</f>
        <v>42.877333333333446</v>
      </c>
      <c r="AA994" s="20">
        <f t="shared" ca="1" si="217"/>
        <v>42.787503558212336</v>
      </c>
      <c r="AB994" s="20">
        <f t="shared" ca="1" si="224"/>
        <v>0</v>
      </c>
    </row>
    <row r="995" spans="1:28">
      <c r="A995" s="5">
        <v>39827</v>
      </c>
      <c r="B995" s="4">
        <v>4538.25</v>
      </c>
      <c r="C995" s="4">
        <v>4579.24</v>
      </c>
      <c r="D995" s="4">
        <v>4521.47</v>
      </c>
      <c r="E995" s="4">
        <v>4521.47</v>
      </c>
      <c r="F995" s="4">
        <v>3055800</v>
      </c>
      <c r="G995" s="35">
        <f t="shared" si="226"/>
        <v>5.8900000000003274</v>
      </c>
      <c r="H995" s="35">
        <f t="shared" si="225"/>
        <v>-16.779999999999745</v>
      </c>
      <c r="I995" s="35">
        <f t="shared" ca="1" si="218"/>
        <v>0</v>
      </c>
      <c r="J995" s="35">
        <f t="shared" ca="1" si="219"/>
        <v>0</v>
      </c>
      <c r="K995" s="35">
        <f t="shared" ca="1" si="220"/>
        <v>0</v>
      </c>
      <c r="L995" s="35">
        <f t="shared" ca="1" si="221"/>
        <v>1024.0300000000025</v>
      </c>
      <c r="M995" s="34">
        <f ca="1">AVERAGE(E995:OFFSET(E995,-M$5+1,0))</f>
        <v>4556.0166666666673</v>
      </c>
      <c r="N995" s="34">
        <f ca="1">AVERAGE(E995:OFFSET(E995,-N$5+1,0))</f>
        <v>4565.2641666666668</v>
      </c>
      <c r="O995" s="34">
        <f t="shared" ca="1" si="222"/>
        <v>-1</v>
      </c>
      <c r="P995" s="15">
        <f t="shared" si="212"/>
        <v>57.769999999999527</v>
      </c>
      <c r="Q995" s="15">
        <f t="shared" si="213"/>
        <v>57.769999999999527</v>
      </c>
      <c r="R995" s="15">
        <f t="shared" si="214"/>
        <v>57.769999999999527</v>
      </c>
      <c r="S995" s="49">
        <f ca="1">AVERAGE(E995:OFFSET(E995,-S$5+1,0))</f>
        <v>4560.7674999999999</v>
      </c>
      <c r="T995" s="49">
        <f t="shared" ca="1" si="215"/>
        <v>4676.307499999999</v>
      </c>
      <c r="U995" s="49">
        <f t="shared" ca="1" si="216"/>
        <v>4445.2275000000009</v>
      </c>
      <c r="V995" s="47">
        <f t="shared" ca="1" si="223"/>
        <v>0</v>
      </c>
      <c r="W995" s="20">
        <f>IF(E995-E994&gt;0,E995-E994,0)</f>
        <v>0</v>
      </c>
      <c r="X995" s="20">
        <f>IF(E995-E994&lt;0,-(E995-E994),0)</f>
        <v>10.889999999999418</v>
      </c>
      <c r="Y995" s="20">
        <f ca="1">AVERAGE(W995:OFFSET(W995,-$Y$5+1,0))</f>
        <v>32.066666666666727</v>
      </c>
      <c r="Z995" s="20">
        <f ca="1">AVERAGE(X995:OFFSET(X995,-$Y$5+1,0))</f>
        <v>33.004666666666708</v>
      </c>
      <c r="AA995" s="20">
        <f t="shared" ca="1" si="217"/>
        <v>49.279252512627181</v>
      </c>
      <c r="AB995" s="20">
        <f t="shared" ca="1" si="224"/>
        <v>0</v>
      </c>
    </row>
    <row r="996" spans="1:28">
      <c r="A996" s="5">
        <v>39828</v>
      </c>
      <c r="B996" s="4">
        <v>4350.49</v>
      </c>
      <c r="C996" s="4">
        <v>4351.47</v>
      </c>
      <c r="D996" s="4">
        <v>4315.62</v>
      </c>
      <c r="E996" s="4">
        <v>4320.7700000000004</v>
      </c>
      <c r="F996" s="4">
        <v>2904600</v>
      </c>
      <c r="G996" s="35">
        <f t="shared" si="226"/>
        <v>-170.98000000000047</v>
      </c>
      <c r="H996" s="35">
        <f t="shared" si="225"/>
        <v>-29.719999999999345</v>
      </c>
      <c r="I996" s="35">
        <f t="shared" ca="1" si="218"/>
        <v>0</v>
      </c>
      <c r="J996" s="35">
        <f t="shared" ca="1" si="219"/>
        <v>0</v>
      </c>
      <c r="K996" s="35">
        <f t="shared" ca="1" si="220"/>
        <v>0</v>
      </c>
      <c r="L996" s="35">
        <f t="shared" ca="1" si="221"/>
        <v>1024.0300000000025</v>
      </c>
      <c r="M996" s="34">
        <f ca="1">AVERAGE(E996:OFFSET(E996,-M$5+1,0))</f>
        <v>4477.8383333333331</v>
      </c>
      <c r="N996" s="34">
        <f ca="1">AVERAGE(E996:OFFSET(E996,-N$5+1,0))</f>
        <v>4556.5716666666676</v>
      </c>
      <c r="O996" s="34">
        <f t="shared" ca="1" si="222"/>
        <v>0</v>
      </c>
      <c r="P996" s="15">
        <f t="shared" si="212"/>
        <v>35.850000000000364</v>
      </c>
      <c r="Q996" s="15">
        <f t="shared" si="213"/>
        <v>205.85000000000036</v>
      </c>
      <c r="R996" s="15">
        <f t="shared" si="214"/>
        <v>205.85000000000036</v>
      </c>
      <c r="S996" s="49">
        <f ca="1">AVERAGE(E996:OFFSET(E996,-S$5+1,0))</f>
        <v>4545.9614999999994</v>
      </c>
      <c r="T996" s="49">
        <f t="shared" ca="1" si="215"/>
        <v>4957.6615000000002</v>
      </c>
      <c r="U996" s="49">
        <f t="shared" ca="1" si="216"/>
        <v>4134.2614999999987</v>
      </c>
      <c r="V996" s="47">
        <f t="shared" ca="1" si="223"/>
        <v>0</v>
      </c>
      <c r="W996" s="20">
        <f>IF(E996-E995&gt;0,E996-E995,0)</f>
        <v>0</v>
      </c>
      <c r="X996" s="20">
        <f>IF(E996-E995&lt;0,-(E996-E995),0)</f>
        <v>200.69999999999982</v>
      </c>
      <c r="Y996" s="20">
        <f ca="1">AVERAGE(W996:OFFSET(W996,-$Y$5+1,0))</f>
        <v>32.066666666666727</v>
      </c>
      <c r="Z996" s="20">
        <f ca="1">AVERAGE(X996:OFFSET(X996,-$Y$5+1,0))</f>
        <v>37.739333333333342</v>
      </c>
      <c r="AA996" s="20">
        <f t="shared" ca="1" si="217"/>
        <v>45.936834465041251</v>
      </c>
      <c r="AB996" s="20">
        <f t="shared" ca="1" si="224"/>
        <v>0</v>
      </c>
    </row>
    <row r="997" spans="1:28">
      <c r="A997" s="5">
        <v>39829</v>
      </c>
      <c r="B997" s="4">
        <v>4374.78</v>
      </c>
      <c r="C997" s="4">
        <v>4382.43</v>
      </c>
      <c r="D997" s="4">
        <v>4313.1899999999996</v>
      </c>
      <c r="E997" s="4">
        <v>4353.7</v>
      </c>
      <c r="F997" s="4">
        <v>2642200</v>
      </c>
      <c r="G997" s="35">
        <f t="shared" si="226"/>
        <v>54.009999999999309</v>
      </c>
      <c r="H997" s="35">
        <f t="shared" si="225"/>
        <v>-21.079999999999927</v>
      </c>
      <c r="I997" s="35">
        <f t="shared" ca="1" si="218"/>
        <v>0</v>
      </c>
      <c r="J997" s="35">
        <f t="shared" ca="1" si="219"/>
        <v>0</v>
      </c>
      <c r="K997" s="35">
        <f t="shared" ca="1" si="220"/>
        <v>0</v>
      </c>
      <c r="L997" s="35">
        <f t="shared" ca="1" si="221"/>
        <v>1024.0300000000025</v>
      </c>
      <c r="M997" s="34">
        <f ca="1">AVERAGE(E997:OFFSET(E997,-M$5+1,0))</f>
        <v>4447.4900000000007</v>
      </c>
      <c r="N997" s="34">
        <f ca="1">AVERAGE(E997:OFFSET(E997,-N$5+1,0))</f>
        <v>4551.3666666666677</v>
      </c>
      <c r="O997" s="34">
        <f t="shared" ca="1" si="222"/>
        <v>0</v>
      </c>
      <c r="P997" s="15">
        <f t="shared" si="212"/>
        <v>69.240000000000691</v>
      </c>
      <c r="Q997" s="15">
        <f t="shared" si="213"/>
        <v>69.240000000000691</v>
      </c>
      <c r="R997" s="15">
        <f t="shared" si="214"/>
        <v>69.240000000000691</v>
      </c>
      <c r="S997" s="49">
        <f ca="1">AVERAGE(E997:OFFSET(E997,-S$5+1,0))</f>
        <v>4531.2455</v>
      </c>
      <c r="T997" s="49">
        <f t="shared" ca="1" si="215"/>
        <v>4669.7255000000014</v>
      </c>
      <c r="U997" s="49">
        <f t="shared" ca="1" si="216"/>
        <v>4392.7654999999986</v>
      </c>
      <c r="V997" s="47">
        <f t="shared" ca="1" si="223"/>
        <v>-1</v>
      </c>
      <c r="W997" s="20">
        <f>IF(E997-E996&gt;0,E997-E996,0)</f>
        <v>32.929999999999382</v>
      </c>
      <c r="X997" s="20">
        <f>IF(E997-E996&lt;0,-(E997-E996),0)</f>
        <v>0</v>
      </c>
      <c r="Y997" s="20">
        <f ca="1">AVERAGE(W997:OFFSET(W997,-$Y$5+1,0))</f>
        <v>33.113333333333323</v>
      </c>
      <c r="Z997" s="20">
        <f ca="1">AVERAGE(X997:OFFSET(X997,-$Y$5+1,0))</f>
        <v>37.739333333333342</v>
      </c>
      <c r="AA997" s="20">
        <f t="shared" ca="1" si="217"/>
        <v>46.735479257426192</v>
      </c>
      <c r="AB997" s="20">
        <f t="shared" ca="1" si="224"/>
        <v>0</v>
      </c>
    </row>
    <row r="998" spans="1:28">
      <c r="A998" s="5">
        <v>39832</v>
      </c>
      <c r="B998" s="4">
        <v>4389.08</v>
      </c>
      <c r="C998" s="4">
        <v>4398.53</v>
      </c>
      <c r="D998" s="4">
        <v>4366.1899999999996</v>
      </c>
      <c r="E998" s="4">
        <v>4366.76</v>
      </c>
      <c r="F998" s="4">
        <v>2035000</v>
      </c>
      <c r="G998" s="35">
        <f t="shared" si="226"/>
        <v>35.380000000000109</v>
      </c>
      <c r="H998" s="35">
        <f t="shared" si="225"/>
        <v>-22.319999999999709</v>
      </c>
      <c r="I998" s="35">
        <f t="shared" ca="1" si="218"/>
        <v>0</v>
      </c>
      <c r="J998" s="35">
        <f t="shared" ca="1" si="219"/>
        <v>0</v>
      </c>
      <c r="K998" s="35">
        <f t="shared" ca="1" si="220"/>
        <v>0</v>
      </c>
      <c r="L998" s="35">
        <f t="shared" ca="1" si="221"/>
        <v>1024.0300000000025</v>
      </c>
      <c r="M998" s="34">
        <f ca="1">AVERAGE(E998:OFFSET(E998,-M$5+1,0))</f>
        <v>4424.8266666666668</v>
      </c>
      <c r="N998" s="34">
        <f ca="1">AVERAGE(E998:OFFSET(E998,-N$5+1,0))</f>
        <v>4532.8433333333332</v>
      </c>
      <c r="O998" s="34">
        <f t="shared" ca="1" si="222"/>
        <v>0</v>
      </c>
      <c r="P998" s="15">
        <f t="shared" si="212"/>
        <v>32.340000000000146</v>
      </c>
      <c r="Q998" s="15">
        <f t="shared" si="213"/>
        <v>44.829999999999927</v>
      </c>
      <c r="R998" s="15">
        <f t="shared" si="214"/>
        <v>44.829999999999927</v>
      </c>
      <c r="S998" s="49">
        <f ca="1">AVERAGE(E998:OFFSET(E998,-S$5+1,0))</f>
        <v>4514.8429999999989</v>
      </c>
      <c r="T998" s="49">
        <f t="shared" ca="1" si="215"/>
        <v>4604.5029999999988</v>
      </c>
      <c r="U998" s="49">
        <f t="shared" ca="1" si="216"/>
        <v>4425.1829999999991</v>
      </c>
      <c r="V998" s="47">
        <f t="shared" ca="1" si="223"/>
        <v>0</v>
      </c>
      <c r="W998" s="20">
        <f>IF(E998-E997&gt;0,E998-E997,0)</f>
        <v>13.0600000000004</v>
      </c>
      <c r="X998" s="20">
        <f>IF(E998-E997&lt;0,-(E998-E997),0)</f>
        <v>0</v>
      </c>
      <c r="Y998" s="20">
        <f ca="1">AVERAGE(W998:OFFSET(W998,-$Y$5+1,0))</f>
        <v>33.984000000000016</v>
      </c>
      <c r="Z998" s="20">
        <f ca="1">AVERAGE(X998:OFFSET(X998,-$Y$5+1,0))</f>
        <v>37.096666666666657</v>
      </c>
      <c r="AA998" s="20">
        <f t="shared" ca="1" si="217"/>
        <v>47.810468856979412</v>
      </c>
      <c r="AB998" s="20">
        <f t="shared" ca="1" si="224"/>
        <v>0</v>
      </c>
    </row>
    <row r="999" spans="1:28">
      <c r="A999" s="5">
        <v>39833</v>
      </c>
      <c r="B999" s="4">
        <v>4304.3500000000004</v>
      </c>
      <c r="C999" s="4">
        <v>4304.3500000000004</v>
      </c>
      <c r="D999" s="4">
        <v>4242.6099999999997</v>
      </c>
      <c r="E999" s="4">
        <v>4242.6099999999997</v>
      </c>
      <c r="F999" s="4">
        <v>2569600</v>
      </c>
      <c r="G999" s="35">
        <f t="shared" si="226"/>
        <v>-62.409999999999854</v>
      </c>
      <c r="H999" s="35">
        <f t="shared" si="225"/>
        <v>-61.740000000000691</v>
      </c>
      <c r="I999" s="35">
        <f t="shared" ca="1" si="218"/>
        <v>0</v>
      </c>
      <c r="J999" s="35">
        <f t="shared" ca="1" si="219"/>
        <v>0</v>
      </c>
      <c r="K999" s="35">
        <f t="shared" ca="1" si="220"/>
        <v>0</v>
      </c>
      <c r="L999" s="35">
        <f t="shared" ca="1" si="221"/>
        <v>1024.0300000000025</v>
      </c>
      <c r="M999" s="34">
        <f ca="1">AVERAGE(E999:OFFSET(E999,-M$5+1,0))</f>
        <v>4389.6116666666667</v>
      </c>
      <c r="N999" s="34">
        <f ca="1">AVERAGE(E999:OFFSET(E999,-N$5+1,0))</f>
        <v>4503.7925000000005</v>
      </c>
      <c r="O999" s="34">
        <f t="shared" ca="1" si="222"/>
        <v>0</v>
      </c>
      <c r="P999" s="15">
        <f t="shared" si="212"/>
        <v>61.740000000000691</v>
      </c>
      <c r="Q999" s="15">
        <f t="shared" si="213"/>
        <v>124.15000000000055</v>
      </c>
      <c r="R999" s="15">
        <f t="shared" si="214"/>
        <v>124.15000000000055</v>
      </c>
      <c r="S999" s="49">
        <f ca="1">AVERAGE(E999:OFFSET(E999,-S$5+1,0))</f>
        <v>4492.2474999999995</v>
      </c>
      <c r="T999" s="49">
        <f t="shared" ca="1" si="215"/>
        <v>4740.5475000000006</v>
      </c>
      <c r="U999" s="49">
        <f t="shared" ca="1" si="216"/>
        <v>4243.9474999999984</v>
      </c>
      <c r="V999" s="47">
        <f t="shared" ca="1" si="223"/>
        <v>0</v>
      </c>
      <c r="W999" s="20">
        <f>IF(E999-E998&gt;0,E999-E998,0)</f>
        <v>0</v>
      </c>
      <c r="X999" s="20">
        <f>IF(E999-E998&lt;0,-(E999-E998),0)</f>
        <v>124.15000000000055</v>
      </c>
      <c r="Y999" s="20">
        <f ca="1">AVERAGE(W999:OFFSET(W999,-$Y$5+1,0))</f>
        <v>33.208666666666673</v>
      </c>
      <c r="Z999" s="20">
        <f ca="1">AVERAGE(X999:OFFSET(X999,-$Y$5+1,0))</f>
        <v>45.373333333333356</v>
      </c>
      <c r="AA999" s="20">
        <f t="shared" ca="1" si="217"/>
        <v>42.2598898814826</v>
      </c>
      <c r="AB999" s="20">
        <f t="shared" ca="1" si="224"/>
        <v>0</v>
      </c>
    </row>
    <row r="1000" spans="1:28">
      <c r="A1000" s="5">
        <v>39834</v>
      </c>
      <c r="B1000" s="4">
        <v>4164.68</v>
      </c>
      <c r="C1000" s="4">
        <v>4265.33</v>
      </c>
      <c r="D1000" s="4">
        <v>4164.1899999999996</v>
      </c>
      <c r="E1000" s="4">
        <v>4247.97</v>
      </c>
      <c r="F1000" s="4">
        <v>2581800</v>
      </c>
      <c r="G1000" s="35">
        <f t="shared" si="226"/>
        <v>-77.929999999999382</v>
      </c>
      <c r="H1000" s="35">
        <f t="shared" si="225"/>
        <v>83.289999999999964</v>
      </c>
      <c r="I1000" s="35">
        <f t="shared" ca="1" si="218"/>
        <v>0</v>
      </c>
      <c r="J1000" s="35">
        <f t="shared" ca="1" si="219"/>
        <v>0</v>
      </c>
      <c r="K1000" s="35">
        <f t="shared" ca="1" si="220"/>
        <v>0</v>
      </c>
      <c r="L1000" s="35">
        <f t="shared" ca="1" si="221"/>
        <v>1024.0300000000025</v>
      </c>
      <c r="M1000" s="34">
        <f ca="1">AVERAGE(E1000:OFFSET(E1000,-M$5+1,0))</f>
        <v>4342.213333333334</v>
      </c>
      <c r="N1000" s="34">
        <f ca="1">AVERAGE(E1000:OFFSET(E1000,-N$5+1,0))</f>
        <v>4466.2641666666668</v>
      </c>
      <c r="O1000" s="34">
        <f t="shared" ca="1" si="222"/>
        <v>0</v>
      </c>
      <c r="P1000" s="15">
        <f t="shared" si="212"/>
        <v>101.14000000000033</v>
      </c>
      <c r="Q1000" s="15">
        <f t="shared" si="213"/>
        <v>101.14000000000033</v>
      </c>
      <c r="R1000" s="15">
        <f t="shared" si="214"/>
        <v>101.14000000000033</v>
      </c>
      <c r="S1000" s="49">
        <f ca="1">AVERAGE(E1000:OFFSET(E1000,-S$5+1,0))</f>
        <v>4477.8690000000006</v>
      </c>
      <c r="T1000" s="49">
        <f t="shared" ca="1" si="215"/>
        <v>4680.1490000000013</v>
      </c>
      <c r="U1000" s="49">
        <f t="shared" ca="1" si="216"/>
        <v>4275.5889999999999</v>
      </c>
      <c r="V1000" s="47">
        <f t="shared" ca="1" si="223"/>
        <v>0</v>
      </c>
      <c r="W1000" s="20">
        <f>IF(E1000-E999&gt;0,E1000-E999,0)</f>
        <v>5.3600000000005821</v>
      </c>
      <c r="X1000" s="20">
        <f>IF(E1000-E999&lt;0,-(E1000-E999),0)</f>
        <v>0</v>
      </c>
      <c r="Y1000" s="20">
        <f ca="1">AVERAGE(W1000:OFFSET(W1000,-$Y$5+1,0))</f>
        <v>33.566000000000045</v>
      </c>
      <c r="Z1000" s="20">
        <f ca="1">AVERAGE(X1000:OFFSET(X1000,-$Y$5+1,0))</f>
        <v>44.778666666666687</v>
      </c>
      <c r="AA1000" s="20">
        <f t="shared" ca="1" si="217"/>
        <v>42.844014057540633</v>
      </c>
      <c r="AB1000" s="20">
        <f t="shared" ca="1" si="224"/>
        <v>0</v>
      </c>
    </row>
    <row r="1001" spans="1:28">
      <c r="A1001" s="5">
        <v>39846</v>
      </c>
      <c r="B1001" s="4">
        <v>4277.1000000000004</v>
      </c>
      <c r="C1001" s="4">
        <v>4285.12</v>
      </c>
      <c r="D1001" s="4">
        <v>4240.08</v>
      </c>
      <c r="E1001" s="4">
        <v>4259.9799999999996</v>
      </c>
      <c r="F1001" s="4">
        <v>2399800</v>
      </c>
      <c r="G1001" s="35">
        <f t="shared" si="226"/>
        <v>29.130000000000109</v>
      </c>
      <c r="H1001" s="35">
        <f t="shared" si="225"/>
        <v>-17.1200000000008</v>
      </c>
      <c r="I1001" s="35">
        <f t="shared" ca="1" si="218"/>
        <v>0</v>
      </c>
      <c r="J1001" s="35">
        <f t="shared" ca="1" si="219"/>
        <v>0</v>
      </c>
      <c r="K1001" s="35">
        <f t="shared" ca="1" si="220"/>
        <v>0</v>
      </c>
      <c r="L1001" s="35">
        <f t="shared" ca="1" si="221"/>
        <v>1024.0300000000025</v>
      </c>
      <c r="M1001" s="34">
        <f ca="1">AVERAGE(E1001:OFFSET(E1001,-M$5+1,0))</f>
        <v>4298.6316666666671</v>
      </c>
      <c r="N1001" s="34">
        <f ca="1">AVERAGE(E1001:OFFSET(E1001,-N$5+1,0))</f>
        <v>4427.3241666666663</v>
      </c>
      <c r="O1001" s="34">
        <f t="shared" ca="1" si="222"/>
        <v>0</v>
      </c>
      <c r="P1001" s="15">
        <f t="shared" si="212"/>
        <v>45.039999999999964</v>
      </c>
      <c r="Q1001" s="15">
        <f t="shared" si="213"/>
        <v>45.039999999999964</v>
      </c>
      <c r="R1001" s="15">
        <f t="shared" si="214"/>
        <v>45.039999999999964</v>
      </c>
      <c r="S1001" s="49">
        <f ca="1">AVERAGE(E1001:OFFSET(E1001,-S$5+1,0))</f>
        <v>4470.5749999999989</v>
      </c>
      <c r="T1001" s="49">
        <f t="shared" ca="1" si="215"/>
        <v>4560.6549999999988</v>
      </c>
      <c r="U1001" s="49">
        <f t="shared" ca="1" si="216"/>
        <v>4380.494999999999</v>
      </c>
      <c r="V1001" s="47">
        <f t="shared" ca="1" si="223"/>
        <v>0</v>
      </c>
      <c r="W1001" s="20">
        <f>IF(E1001-E1000&gt;0,E1001-E1000,0)</f>
        <v>12.009999999999309</v>
      </c>
      <c r="X1001" s="20">
        <f>IF(E1001-E1000&lt;0,-(E1001-E1000),0)</f>
        <v>0</v>
      </c>
      <c r="Y1001" s="20">
        <f ca="1">AVERAGE(W1001:OFFSET(W1001,-$Y$5+1,0))</f>
        <v>22.841333333333328</v>
      </c>
      <c r="Z1001" s="20">
        <f ca="1">AVERAGE(X1001:OFFSET(X1001,-$Y$5+1,0))</f>
        <v>44.778666666666687</v>
      </c>
      <c r="AA1001" s="20">
        <f t="shared" ca="1" si="217"/>
        <v>33.778960859706189</v>
      </c>
      <c r="AB1001" s="20">
        <f t="shared" ca="1" si="224"/>
        <v>0</v>
      </c>
    </row>
    <row r="1002" spans="1:28">
      <c r="A1002" s="5">
        <v>39847</v>
      </c>
      <c r="B1002" s="4">
        <v>4300.5600000000004</v>
      </c>
      <c r="C1002" s="4">
        <v>4389.87</v>
      </c>
      <c r="D1002" s="4">
        <v>4295.26</v>
      </c>
      <c r="E1002" s="4">
        <v>4372.8100000000004</v>
      </c>
      <c r="F1002" s="4">
        <v>2919000</v>
      </c>
      <c r="G1002" s="35">
        <f t="shared" si="226"/>
        <v>40.580000000000837</v>
      </c>
      <c r="H1002" s="35">
        <f t="shared" si="225"/>
        <v>72.25</v>
      </c>
      <c r="I1002" s="35">
        <f t="shared" ca="1" si="218"/>
        <v>0</v>
      </c>
      <c r="J1002" s="35">
        <f t="shared" ca="1" si="219"/>
        <v>0</v>
      </c>
      <c r="K1002" s="35">
        <f t="shared" ca="1" si="220"/>
        <v>0</v>
      </c>
      <c r="L1002" s="35">
        <f t="shared" ca="1" si="221"/>
        <v>1024.0300000000025</v>
      </c>
      <c r="M1002" s="34">
        <f ca="1">AVERAGE(E1002:OFFSET(E1002,-M$5+1,0))</f>
        <v>4307.3050000000003</v>
      </c>
      <c r="N1002" s="34">
        <f ca="1">AVERAGE(E1002:OFFSET(E1002,-N$5+1,0))</f>
        <v>4392.5716666666667</v>
      </c>
      <c r="O1002" s="34">
        <f t="shared" ca="1" si="222"/>
        <v>0</v>
      </c>
      <c r="P1002" s="15">
        <f t="shared" si="212"/>
        <v>94.609999999999673</v>
      </c>
      <c r="Q1002" s="15">
        <f t="shared" si="213"/>
        <v>129.89000000000033</v>
      </c>
      <c r="R1002" s="15">
        <f t="shared" si="214"/>
        <v>129.89000000000033</v>
      </c>
      <c r="S1002" s="49">
        <f ca="1">AVERAGE(E1002:OFFSET(E1002,-S$5+1,0))</f>
        <v>4468.0609999999997</v>
      </c>
      <c r="T1002" s="49">
        <f t="shared" ca="1" si="215"/>
        <v>4727.8410000000003</v>
      </c>
      <c r="U1002" s="49">
        <f t="shared" ca="1" si="216"/>
        <v>4208.280999999999</v>
      </c>
      <c r="V1002" s="47">
        <f t="shared" ca="1" si="223"/>
        <v>0</v>
      </c>
      <c r="W1002" s="20">
        <f>IF(E1002-E1001&gt;0,E1002-E1001,0)</f>
        <v>112.83000000000084</v>
      </c>
      <c r="X1002" s="20">
        <f>IF(E1002-E1001&lt;0,-(E1002-E1001),0)</f>
        <v>0</v>
      </c>
      <c r="Y1002" s="20">
        <f ca="1">AVERAGE(W1002:OFFSET(W1002,-$Y$5+1,0))</f>
        <v>30.218000000000028</v>
      </c>
      <c r="Z1002" s="20">
        <f ca="1">AVERAGE(X1002:OFFSET(X1002,-$Y$5+1,0))</f>
        <v>44.778666666666687</v>
      </c>
      <c r="AA1002" s="20">
        <f t="shared" ca="1" si="217"/>
        <v>40.292457442553022</v>
      </c>
      <c r="AB1002" s="20">
        <f t="shared" ca="1" si="224"/>
        <v>0</v>
      </c>
    </row>
    <row r="1003" spans="1:28">
      <c r="A1003" s="5">
        <v>39848</v>
      </c>
      <c r="B1003" s="4">
        <v>4422.5600000000004</v>
      </c>
      <c r="C1003" s="4">
        <v>4422.5600000000004</v>
      </c>
      <c r="D1003" s="4">
        <v>4366.41</v>
      </c>
      <c r="E1003" s="4">
        <v>4389.97</v>
      </c>
      <c r="F1003" s="4">
        <v>3048800</v>
      </c>
      <c r="G1003" s="35">
        <f t="shared" si="226"/>
        <v>49.75</v>
      </c>
      <c r="H1003" s="35">
        <f t="shared" si="225"/>
        <v>-32.590000000000146</v>
      </c>
      <c r="I1003" s="35">
        <f t="shared" ca="1" si="218"/>
        <v>0</v>
      </c>
      <c r="J1003" s="35">
        <f t="shared" ca="1" si="219"/>
        <v>0</v>
      </c>
      <c r="K1003" s="35">
        <f t="shared" ca="1" si="220"/>
        <v>0</v>
      </c>
      <c r="L1003" s="35">
        <f t="shared" ca="1" si="221"/>
        <v>1024.0300000000025</v>
      </c>
      <c r="M1003" s="34">
        <f ca="1">AVERAGE(E1003:OFFSET(E1003,-M$5+1,0))</f>
        <v>4313.3500000000004</v>
      </c>
      <c r="N1003" s="34">
        <f ca="1">AVERAGE(E1003:OFFSET(E1003,-N$5+1,0))</f>
        <v>4380.420000000001</v>
      </c>
      <c r="O1003" s="34">
        <f t="shared" ca="1" si="222"/>
        <v>0</v>
      </c>
      <c r="P1003" s="15">
        <f t="shared" si="212"/>
        <v>56.150000000000546</v>
      </c>
      <c r="Q1003" s="15">
        <f t="shared" si="213"/>
        <v>56.150000000000546</v>
      </c>
      <c r="R1003" s="15">
        <f t="shared" si="214"/>
        <v>56.150000000000546</v>
      </c>
      <c r="S1003" s="49">
        <f ca="1">AVERAGE(E1003:OFFSET(E1003,-S$5+1,0))</f>
        <v>4466.8869999999997</v>
      </c>
      <c r="T1003" s="49">
        <f t="shared" ca="1" si="215"/>
        <v>4579.1870000000008</v>
      </c>
      <c r="U1003" s="49">
        <f t="shared" ca="1" si="216"/>
        <v>4354.5869999999986</v>
      </c>
      <c r="V1003" s="47">
        <f t="shared" ca="1" si="223"/>
        <v>0</v>
      </c>
      <c r="W1003" s="20">
        <f>IF(E1003-E1002&gt;0,E1003-E1002,0)</f>
        <v>17.159999999999854</v>
      </c>
      <c r="X1003" s="20">
        <f>IF(E1003-E1002&lt;0,-(E1003-E1002),0)</f>
        <v>0</v>
      </c>
      <c r="Y1003" s="20">
        <f ca="1">AVERAGE(W1003:OFFSET(W1003,-$Y$5+1,0))</f>
        <v>24.222666666666676</v>
      </c>
      <c r="Z1003" s="20">
        <f ca="1">AVERAGE(X1003:OFFSET(X1003,-$Y$5+1,0))</f>
        <v>44.778666666666687</v>
      </c>
      <c r="AA1003" s="20">
        <f t="shared" ca="1" si="217"/>
        <v>35.104635659214324</v>
      </c>
      <c r="AB1003" s="20">
        <f t="shared" ca="1" si="224"/>
        <v>0</v>
      </c>
    </row>
    <row r="1004" spans="1:28">
      <c r="A1004" s="5">
        <v>39849</v>
      </c>
      <c r="B1004" s="4">
        <v>4380.8</v>
      </c>
      <c r="C1004" s="4">
        <v>4422.41</v>
      </c>
      <c r="D1004" s="4">
        <v>4363.25</v>
      </c>
      <c r="E1004" s="4">
        <v>4363.25</v>
      </c>
      <c r="F1004" s="4">
        <v>2846200</v>
      </c>
      <c r="G1004" s="35">
        <f t="shared" si="226"/>
        <v>-9.1700000000000728</v>
      </c>
      <c r="H1004" s="35">
        <f t="shared" si="225"/>
        <v>-17.550000000000182</v>
      </c>
      <c r="I1004" s="35">
        <f t="shared" ca="1" si="218"/>
        <v>0</v>
      </c>
      <c r="J1004" s="35">
        <f t="shared" ca="1" si="219"/>
        <v>0</v>
      </c>
      <c r="K1004" s="35">
        <f t="shared" ca="1" si="220"/>
        <v>0</v>
      </c>
      <c r="L1004" s="35">
        <f t="shared" ca="1" si="221"/>
        <v>1024.0300000000025</v>
      </c>
      <c r="M1004" s="34">
        <f ca="1">AVERAGE(E1004:OFFSET(E1004,-M$5+1,0))</f>
        <v>4312.7650000000003</v>
      </c>
      <c r="N1004" s="34">
        <f ca="1">AVERAGE(E1004:OFFSET(E1004,-N$5+1,0))</f>
        <v>4368.7958333333336</v>
      </c>
      <c r="O1004" s="34">
        <f t="shared" ca="1" si="222"/>
        <v>0</v>
      </c>
      <c r="P1004" s="15">
        <f t="shared" si="212"/>
        <v>59.159999999999854</v>
      </c>
      <c r="Q1004" s="15">
        <f t="shared" si="213"/>
        <v>59.159999999999854</v>
      </c>
      <c r="R1004" s="15">
        <f t="shared" si="214"/>
        <v>59.159999999999854</v>
      </c>
      <c r="S1004" s="49">
        <f ca="1">AVERAGE(E1004:OFFSET(E1004,-S$5+1,0))</f>
        <v>4463.7955000000002</v>
      </c>
      <c r="T1004" s="49">
        <f t="shared" ca="1" si="215"/>
        <v>4582.1154999999999</v>
      </c>
      <c r="U1004" s="49">
        <f t="shared" ca="1" si="216"/>
        <v>4345.4755000000005</v>
      </c>
      <c r="V1004" s="47">
        <f t="shared" ca="1" si="223"/>
        <v>0</v>
      </c>
      <c r="W1004" s="20">
        <f>IF(E1004-E1003&gt;0,E1004-E1003,0)</f>
        <v>0</v>
      </c>
      <c r="X1004" s="20">
        <f>IF(E1004-E1003&lt;0,-(E1004-E1003),0)</f>
        <v>26.720000000000255</v>
      </c>
      <c r="Y1004" s="20">
        <f ca="1">AVERAGE(W1004:OFFSET(W1004,-$Y$5+1,0))</f>
        <v>22.292666666666687</v>
      </c>
      <c r="Z1004" s="20">
        <f ca="1">AVERAGE(X1004:OFFSET(X1004,-$Y$5+1,0))</f>
        <v>46.560000000000038</v>
      </c>
      <c r="AA1004" s="20">
        <f t="shared" ca="1" si="217"/>
        <v>32.377346798477916</v>
      </c>
      <c r="AB1004" s="20">
        <f t="shared" ca="1" si="224"/>
        <v>0</v>
      </c>
    </row>
    <row r="1005" spans="1:28">
      <c r="A1005" s="5">
        <v>39850</v>
      </c>
      <c r="B1005" s="4">
        <v>4438.3</v>
      </c>
      <c r="C1005" s="4">
        <v>4507.3</v>
      </c>
      <c r="D1005" s="4">
        <v>4432.16</v>
      </c>
      <c r="E1005" s="4">
        <v>4471.25</v>
      </c>
      <c r="F1005" s="4">
        <v>3491000</v>
      </c>
      <c r="G1005" s="35">
        <f t="shared" si="226"/>
        <v>75.050000000000182</v>
      </c>
      <c r="H1005" s="35">
        <f t="shared" si="225"/>
        <v>32.949999999999818</v>
      </c>
      <c r="I1005" s="35">
        <f t="shared" ca="1" si="218"/>
        <v>0</v>
      </c>
      <c r="J1005" s="35">
        <f t="shared" ca="1" si="219"/>
        <v>0</v>
      </c>
      <c r="K1005" s="35">
        <f t="shared" ca="1" si="220"/>
        <v>0</v>
      </c>
      <c r="L1005" s="35">
        <f t="shared" ca="1" si="221"/>
        <v>1024.0300000000025</v>
      </c>
      <c r="M1005" s="34">
        <f ca="1">AVERAGE(E1005:OFFSET(E1005,-M$5+1,0))</f>
        <v>4350.8716666666669</v>
      </c>
      <c r="N1005" s="34">
        <f ca="1">AVERAGE(E1005:OFFSET(E1005,-N$5+1,0))</f>
        <v>4370.2416666666659</v>
      </c>
      <c r="O1005" s="34">
        <f t="shared" ca="1" si="222"/>
        <v>0</v>
      </c>
      <c r="P1005" s="15">
        <f t="shared" si="212"/>
        <v>75.140000000000327</v>
      </c>
      <c r="Q1005" s="15">
        <f t="shared" si="213"/>
        <v>144.05000000000018</v>
      </c>
      <c r="R1005" s="15">
        <f t="shared" si="214"/>
        <v>144.05000000000018</v>
      </c>
      <c r="S1005" s="49">
        <f ca="1">AVERAGE(E1005:OFFSET(E1005,-S$5+1,0))</f>
        <v>4466.55</v>
      </c>
      <c r="T1005" s="49">
        <f t="shared" ca="1" si="215"/>
        <v>4754.6500000000005</v>
      </c>
      <c r="U1005" s="49">
        <f t="shared" ca="1" si="216"/>
        <v>4178.45</v>
      </c>
      <c r="V1005" s="47">
        <f t="shared" ca="1" si="223"/>
        <v>0</v>
      </c>
      <c r="W1005" s="20">
        <f>IF(E1005-E1004&gt;0,E1005-E1004,0)</f>
        <v>108</v>
      </c>
      <c r="X1005" s="20">
        <f>IF(E1005-E1004&lt;0,-(E1005-E1004),0)</f>
        <v>0</v>
      </c>
      <c r="Y1005" s="20">
        <f ca="1">AVERAGE(W1005:OFFSET(W1005,-$Y$5+1,0))</f>
        <v>25.320666666666693</v>
      </c>
      <c r="Z1005" s="20">
        <f ca="1">AVERAGE(X1005:OFFSET(X1005,-$Y$5+1,0))</f>
        <v>46.560000000000038</v>
      </c>
      <c r="AA1005" s="20">
        <f t="shared" ca="1" si="217"/>
        <v>35.225976386789213</v>
      </c>
      <c r="AB1005" s="20">
        <f t="shared" ca="1" si="224"/>
        <v>0</v>
      </c>
    </row>
    <row r="1006" spans="1:28">
      <c r="A1006" s="5">
        <v>39853</v>
      </c>
      <c r="B1006" s="4">
        <v>4562.68</v>
      </c>
      <c r="C1006" s="4">
        <v>4574.74</v>
      </c>
      <c r="D1006" s="4">
        <v>4494.59</v>
      </c>
      <c r="E1006" s="4">
        <v>4494.59</v>
      </c>
      <c r="F1006" s="4">
        <v>3619200</v>
      </c>
      <c r="G1006" s="35">
        <f t="shared" si="226"/>
        <v>91.430000000000291</v>
      </c>
      <c r="H1006" s="35">
        <f t="shared" si="225"/>
        <v>-68.090000000000146</v>
      </c>
      <c r="I1006" s="35">
        <f t="shared" ca="1" si="218"/>
        <v>0</v>
      </c>
      <c r="J1006" s="35">
        <f t="shared" ca="1" si="219"/>
        <v>0</v>
      </c>
      <c r="K1006" s="35">
        <f t="shared" ca="1" si="220"/>
        <v>0</v>
      </c>
      <c r="L1006" s="35">
        <f t="shared" ca="1" si="221"/>
        <v>1024.0300000000025</v>
      </c>
      <c r="M1006" s="34">
        <f ca="1">AVERAGE(E1006:OFFSET(E1006,-M$5+1,0))</f>
        <v>4391.9750000000004</v>
      </c>
      <c r="N1006" s="34">
        <f ca="1">AVERAGE(E1006:OFFSET(E1006,-N$5+1,0))</f>
        <v>4367.0941666666668</v>
      </c>
      <c r="O1006" s="34">
        <f t="shared" ca="1" si="222"/>
        <v>1</v>
      </c>
      <c r="P1006" s="15">
        <f t="shared" si="212"/>
        <v>80.149999999999636</v>
      </c>
      <c r="Q1006" s="15">
        <f t="shared" si="213"/>
        <v>103.48999999999978</v>
      </c>
      <c r="R1006" s="15">
        <f t="shared" si="214"/>
        <v>103.48999999999978</v>
      </c>
      <c r="S1006" s="49">
        <f ca="1">AVERAGE(E1006:OFFSET(E1006,-S$5+1,0))</f>
        <v>4461.8275000000003</v>
      </c>
      <c r="T1006" s="49">
        <f t="shared" ca="1" si="215"/>
        <v>4668.8074999999999</v>
      </c>
      <c r="U1006" s="49">
        <f t="shared" ca="1" si="216"/>
        <v>4254.8475000000008</v>
      </c>
      <c r="V1006" s="47">
        <f t="shared" ca="1" si="223"/>
        <v>0</v>
      </c>
      <c r="W1006" s="20">
        <f>IF(E1006-E1005&gt;0,E1006-E1005,0)</f>
        <v>23.340000000000146</v>
      </c>
      <c r="X1006" s="20">
        <f>IF(E1006-E1005&lt;0,-(E1006-E1005),0)</f>
        <v>0</v>
      </c>
      <c r="Y1006" s="20">
        <f ca="1">AVERAGE(W1006:OFFSET(W1006,-$Y$5+1,0))</f>
        <v>26.876666666666704</v>
      </c>
      <c r="Z1006" s="20">
        <f ca="1">AVERAGE(X1006:OFFSET(X1006,-$Y$5+1,0))</f>
        <v>29.623333333333356</v>
      </c>
      <c r="AA1006" s="20">
        <f t="shared" ca="1" si="217"/>
        <v>47.569321533923322</v>
      </c>
      <c r="AB1006" s="20">
        <f t="shared" ca="1" si="224"/>
        <v>0</v>
      </c>
    </row>
    <row r="1007" spans="1:28">
      <c r="A1007" s="5">
        <v>39854</v>
      </c>
      <c r="B1007" s="4">
        <v>4524.05</v>
      </c>
      <c r="C1007" s="4">
        <v>4533.95</v>
      </c>
      <c r="D1007" s="4">
        <v>4491.84</v>
      </c>
      <c r="E1007" s="4">
        <v>4526.1000000000004</v>
      </c>
      <c r="F1007" s="4">
        <v>2979600</v>
      </c>
      <c r="G1007" s="35">
        <f t="shared" si="226"/>
        <v>29.460000000000036</v>
      </c>
      <c r="H1007" s="35">
        <f t="shared" si="225"/>
        <v>2.0500000000001819</v>
      </c>
      <c r="I1007" s="35">
        <f t="shared" ca="1" si="218"/>
        <v>0</v>
      </c>
      <c r="J1007" s="35">
        <f t="shared" ca="1" si="219"/>
        <v>0</v>
      </c>
      <c r="K1007" s="35">
        <f t="shared" ca="1" si="220"/>
        <v>0</v>
      </c>
      <c r="L1007" s="35">
        <f t="shared" ca="1" si="221"/>
        <v>1024.0300000000025</v>
      </c>
      <c r="M1007" s="34">
        <f ca="1">AVERAGE(E1007:OFFSET(E1007,-M$5+1,0))</f>
        <v>4436.3283333333338</v>
      </c>
      <c r="N1007" s="34">
        <f ca="1">AVERAGE(E1007:OFFSET(E1007,-N$5+1,0))</f>
        <v>4367.4800000000005</v>
      </c>
      <c r="O1007" s="34">
        <f t="shared" ca="1" si="222"/>
        <v>0</v>
      </c>
      <c r="P1007" s="15">
        <f t="shared" si="212"/>
        <v>42.109999999999673</v>
      </c>
      <c r="Q1007" s="15">
        <f t="shared" si="213"/>
        <v>42.109999999999673</v>
      </c>
      <c r="R1007" s="15">
        <f t="shared" si="214"/>
        <v>42.109999999999673</v>
      </c>
      <c r="S1007" s="49">
        <f ca="1">AVERAGE(E1007:OFFSET(E1007,-S$5+1,0))</f>
        <v>4458.5715</v>
      </c>
      <c r="T1007" s="49">
        <f t="shared" ca="1" si="215"/>
        <v>4542.7914999999994</v>
      </c>
      <c r="U1007" s="49">
        <f t="shared" ca="1" si="216"/>
        <v>4374.3515000000007</v>
      </c>
      <c r="V1007" s="47">
        <f t="shared" ca="1" si="223"/>
        <v>0</v>
      </c>
      <c r="W1007" s="20">
        <f>IF(E1007-E1006&gt;0,E1007-E1006,0)</f>
        <v>31.510000000000218</v>
      </c>
      <c r="X1007" s="20">
        <f>IF(E1007-E1006&lt;0,-(E1007-E1006),0)</f>
        <v>0</v>
      </c>
      <c r="Y1007" s="20">
        <f ca="1">AVERAGE(W1007:OFFSET(W1007,-$Y$5+1,0))</f>
        <v>28.977333333333384</v>
      </c>
      <c r="Z1007" s="20">
        <f ca="1">AVERAGE(X1007:OFFSET(X1007,-$Y$5+1,0))</f>
        <v>27.420000000000012</v>
      </c>
      <c r="AA1007" s="20">
        <f t="shared" ca="1" si="217"/>
        <v>51.380679937585732</v>
      </c>
      <c r="AB1007" s="20">
        <f t="shared" ca="1" si="224"/>
        <v>0</v>
      </c>
    </row>
    <row r="1008" spans="1:28">
      <c r="A1008" s="5">
        <v>39855</v>
      </c>
      <c r="B1008" s="4">
        <v>4448.24</v>
      </c>
      <c r="C1008" s="4">
        <v>4575.95</v>
      </c>
      <c r="D1008" s="4">
        <v>4448.24</v>
      </c>
      <c r="E1008" s="4">
        <v>4575.95</v>
      </c>
      <c r="F1008" s="4">
        <v>3746400</v>
      </c>
      <c r="G1008" s="35">
        <f t="shared" si="226"/>
        <v>-77.860000000000582</v>
      </c>
      <c r="H1008" s="35">
        <f t="shared" si="225"/>
        <v>127.71000000000004</v>
      </c>
      <c r="I1008" s="35">
        <f t="shared" ca="1" si="218"/>
        <v>0</v>
      </c>
      <c r="J1008" s="35">
        <f t="shared" ca="1" si="219"/>
        <v>0</v>
      </c>
      <c r="K1008" s="35">
        <f t="shared" ca="1" si="220"/>
        <v>0</v>
      </c>
      <c r="L1008" s="35">
        <f t="shared" ca="1" si="221"/>
        <v>1024.0300000000025</v>
      </c>
      <c r="M1008" s="34">
        <f ca="1">AVERAGE(E1008:OFFSET(E1008,-M$5+1,0))</f>
        <v>4470.1850000000004</v>
      </c>
      <c r="N1008" s="34">
        <f ca="1">AVERAGE(E1008:OFFSET(E1008,-N$5+1,0))</f>
        <v>4388.7449999999999</v>
      </c>
      <c r="O1008" s="34">
        <f t="shared" ca="1" si="222"/>
        <v>0</v>
      </c>
      <c r="P1008" s="15">
        <f t="shared" si="212"/>
        <v>127.71000000000004</v>
      </c>
      <c r="Q1008" s="15">
        <f t="shared" si="213"/>
        <v>127.71000000000004</v>
      </c>
      <c r="R1008" s="15">
        <f t="shared" si="214"/>
        <v>127.71000000000004</v>
      </c>
      <c r="S1008" s="49">
        <f ca="1">AVERAGE(E1008:OFFSET(E1008,-S$5+1,0))</f>
        <v>4452.4535000000005</v>
      </c>
      <c r="T1008" s="49">
        <f t="shared" ca="1" si="215"/>
        <v>4707.8735000000006</v>
      </c>
      <c r="U1008" s="49">
        <f t="shared" ca="1" si="216"/>
        <v>4197.0335000000005</v>
      </c>
      <c r="V1008" s="47">
        <f t="shared" ca="1" si="223"/>
        <v>0</v>
      </c>
      <c r="W1008" s="20">
        <f>IF(E1008-E1007&gt;0,E1008-E1007,0)</f>
        <v>49.849999999999454</v>
      </c>
      <c r="X1008" s="20">
        <f>IF(E1008-E1007&lt;0,-(E1008-E1007),0)</f>
        <v>0</v>
      </c>
      <c r="Y1008" s="20">
        <f ca="1">AVERAGE(W1008:OFFSET(W1008,-$Y$5+1,0))</f>
        <v>32.300666666666679</v>
      </c>
      <c r="Z1008" s="20">
        <f ca="1">AVERAGE(X1008:OFFSET(X1008,-$Y$5+1,0))</f>
        <v>24.164000000000001</v>
      </c>
      <c r="AA1008" s="20">
        <f t="shared" ca="1" si="217"/>
        <v>57.205095812130303</v>
      </c>
      <c r="AB1008" s="20">
        <f t="shared" ca="1" si="224"/>
        <v>0</v>
      </c>
    </row>
    <row r="1009" spans="1:28">
      <c r="A1009" s="5">
        <v>39856</v>
      </c>
      <c r="B1009" s="4">
        <v>4581.3</v>
      </c>
      <c r="C1009" s="4">
        <v>4594.75</v>
      </c>
      <c r="D1009" s="4">
        <v>4466.42</v>
      </c>
      <c r="E1009" s="4">
        <v>4466.42</v>
      </c>
      <c r="F1009" s="4">
        <v>3957400</v>
      </c>
      <c r="G1009" s="35">
        <f t="shared" si="226"/>
        <v>5.3500000000003638</v>
      </c>
      <c r="H1009" s="35">
        <f t="shared" si="225"/>
        <v>-114.88000000000011</v>
      </c>
      <c r="I1009" s="35">
        <f t="shared" ca="1" si="218"/>
        <v>0</v>
      </c>
      <c r="J1009" s="35">
        <f t="shared" ca="1" si="219"/>
        <v>0</v>
      </c>
      <c r="K1009" s="35">
        <f t="shared" ca="1" si="220"/>
        <v>0</v>
      </c>
      <c r="L1009" s="35">
        <f t="shared" ca="1" si="221"/>
        <v>1024.0300000000025</v>
      </c>
      <c r="M1009" s="34">
        <f ca="1">AVERAGE(E1009:OFFSET(E1009,-M$5+1,0))</f>
        <v>4482.9266666666672</v>
      </c>
      <c r="N1009" s="34">
        <f ca="1">AVERAGE(E1009:OFFSET(E1009,-N$5+1,0))</f>
        <v>4398.1383333333333</v>
      </c>
      <c r="O1009" s="34">
        <f t="shared" ca="1" si="222"/>
        <v>0</v>
      </c>
      <c r="P1009" s="15">
        <f t="shared" si="212"/>
        <v>128.32999999999993</v>
      </c>
      <c r="Q1009" s="15">
        <f t="shared" si="213"/>
        <v>128.32999999999993</v>
      </c>
      <c r="R1009" s="15">
        <f t="shared" si="214"/>
        <v>128.32999999999993</v>
      </c>
      <c r="S1009" s="49">
        <f ca="1">AVERAGE(E1009:OFFSET(E1009,-S$5+1,0))</f>
        <v>4439.4115000000002</v>
      </c>
      <c r="T1009" s="49">
        <f t="shared" ca="1" si="215"/>
        <v>4696.0715</v>
      </c>
      <c r="U1009" s="49">
        <f t="shared" ca="1" si="216"/>
        <v>4182.7515000000003</v>
      </c>
      <c r="V1009" s="47">
        <f t="shared" ca="1" si="223"/>
        <v>0</v>
      </c>
      <c r="W1009" s="20">
        <f>IF(E1009-E1008&gt;0,E1009-E1008,0)</f>
        <v>0</v>
      </c>
      <c r="X1009" s="20">
        <f>IF(E1009-E1008&lt;0,-(E1009-E1008),0)</f>
        <v>109.52999999999975</v>
      </c>
      <c r="Y1009" s="20">
        <f ca="1">AVERAGE(W1009:OFFSET(W1009,-$Y$5+1,0))</f>
        <v>27.070000000000011</v>
      </c>
      <c r="Z1009" s="20">
        <f ca="1">AVERAGE(X1009:OFFSET(X1009,-$Y$5+1,0))</f>
        <v>31.465999999999987</v>
      </c>
      <c r="AA1009" s="20">
        <f t="shared" ca="1" si="217"/>
        <v>46.245045783791191</v>
      </c>
      <c r="AB1009" s="20">
        <f t="shared" ca="1" si="224"/>
        <v>0</v>
      </c>
    </row>
    <row r="1010" spans="1:28">
      <c r="A1010" s="5">
        <v>39857</v>
      </c>
      <c r="B1010" s="4">
        <v>4504.71</v>
      </c>
      <c r="C1010" s="4">
        <v>4599.6099999999997</v>
      </c>
      <c r="D1010" s="4">
        <v>4504.71</v>
      </c>
      <c r="E1010" s="4">
        <v>4592.5</v>
      </c>
      <c r="F1010" s="4">
        <v>3611600</v>
      </c>
      <c r="G1010" s="35">
        <f t="shared" si="226"/>
        <v>38.289999999999964</v>
      </c>
      <c r="H1010" s="35">
        <f t="shared" si="225"/>
        <v>87.789999999999964</v>
      </c>
      <c r="I1010" s="35">
        <f t="shared" ca="1" si="218"/>
        <v>0</v>
      </c>
      <c r="J1010" s="35">
        <f t="shared" ca="1" si="219"/>
        <v>0</v>
      </c>
      <c r="K1010" s="35">
        <f t="shared" ca="1" si="220"/>
        <v>0</v>
      </c>
      <c r="L1010" s="35">
        <f t="shared" ca="1" si="221"/>
        <v>1024.0300000000025</v>
      </c>
      <c r="M1010" s="34">
        <f ca="1">AVERAGE(E1010:OFFSET(E1010,-M$5+1,0))</f>
        <v>4521.1349999999993</v>
      </c>
      <c r="N1010" s="34">
        <f ca="1">AVERAGE(E1010:OFFSET(E1010,-N$5+1,0))</f>
        <v>4416.95</v>
      </c>
      <c r="O1010" s="34">
        <f t="shared" ca="1" si="222"/>
        <v>0</v>
      </c>
      <c r="P1010" s="15">
        <f t="shared" si="212"/>
        <v>94.899999999999636</v>
      </c>
      <c r="Q1010" s="15">
        <f t="shared" si="213"/>
        <v>133.1899999999996</v>
      </c>
      <c r="R1010" s="15">
        <f t="shared" si="214"/>
        <v>133.1899999999996</v>
      </c>
      <c r="S1010" s="49">
        <f ca="1">AVERAGE(E1010:OFFSET(E1010,-S$5+1,0))</f>
        <v>4429.5445</v>
      </c>
      <c r="T1010" s="49">
        <f t="shared" ca="1" si="215"/>
        <v>4695.9244999999992</v>
      </c>
      <c r="U1010" s="49">
        <f t="shared" ca="1" si="216"/>
        <v>4163.1645000000008</v>
      </c>
      <c r="V1010" s="47">
        <f t="shared" ca="1" si="223"/>
        <v>0</v>
      </c>
      <c r="W1010" s="20">
        <f>IF(E1010-E1009&gt;0,E1010-E1009,0)</f>
        <v>126.07999999999993</v>
      </c>
      <c r="X1010" s="20">
        <f>IF(E1010-E1009&lt;0,-(E1010-E1009),0)</f>
        <v>0</v>
      </c>
      <c r="Y1010" s="20">
        <f ca="1">AVERAGE(W1010:OFFSET(W1010,-$Y$5+1,0))</f>
        <v>35.475333333333339</v>
      </c>
      <c r="Z1010" s="20">
        <f ca="1">AVERAGE(X1010:OFFSET(X1010,-$Y$5+1,0))</f>
        <v>30.740000000000023</v>
      </c>
      <c r="AA1010" s="20">
        <f t="shared" ca="1" si="217"/>
        <v>53.575707540046096</v>
      </c>
      <c r="AB1010" s="20">
        <f t="shared" ca="1" si="224"/>
        <v>0</v>
      </c>
    </row>
    <row r="1011" spans="1:28">
      <c r="A1011" s="5">
        <v>39860</v>
      </c>
      <c r="B1011" s="4">
        <v>4605.7700000000004</v>
      </c>
      <c r="C1011" s="4">
        <v>4607.97</v>
      </c>
      <c r="D1011" s="4">
        <v>4575.9799999999996</v>
      </c>
      <c r="E1011" s="4">
        <v>4591.26</v>
      </c>
      <c r="F1011" s="4">
        <v>3384600</v>
      </c>
      <c r="G1011" s="35">
        <f t="shared" si="226"/>
        <v>13.270000000000437</v>
      </c>
      <c r="H1011" s="35">
        <f t="shared" si="225"/>
        <v>-14.510000000000218</v>
      </c>
      <c r="I1011" s="35">
        <f t="shared" ca="1" si="218"/>
        <v>0</v>
      </c>
      <c r="J1011" s="35">
        <f t="shared" ca="1" si="219"/>
        <v>0</v>
      </c>
      <c r="K1011" s="35">
        <f t="shared" ca="1" si="220"/>
        <v>0</v>
      </c>
      <c r="L1011" s="35">
        <f t="shared" ca="1" si="221"/>
        <v>1024.0300000000025</v>
      </c>
      <c r="M1011" s="34">
        <f ca="1">AVERAGE(E1011:OFFSET(E1011,-M$5+1,0))</f>
        <v>4541.1366666666663</v>
      </c>
      <c r="N1011" s="34">
        <f ca="1">AVERAGE(E1011:OFFSET(E1011,-N$5+1,0))</f>
        <v>4446.0041666666666</v>
      </c>
      <c r="O1011" s="34">
        <f t="shared" ca="1" si="222"/>
        <v>0</v>
      </c>
      <c r="P1011" s="15">
        <f t="shared" si="212"/>
        <v>31.990000000000691</v>
      </c>
      <c r="Q1011" s="15">
        <f t="shared" si="213"/>
        <v>31.990000000000691</v>
      </c>
      <c r="R1011" s="15">
        <f t="shared" si="214"/>
        <v>31.990000000000691</v>
      </c>
      <c r="S1011" s="49">
        <f ca="1">AVERAGE(E1011:OFFSET(E1011,-S$5+1,0))</f>
        <v>4432.3180000000002</v>
      </c>
      <c r="T1011" s="49">
        <f t="shared" ca="1" si="215"/>
        <v>4496.2980000000016</v>
      </c>
      <c r="U1011" s="49">
        <f t="shared" ca="1" si="216"/>
        <v>4368.3379999999988</v>
      </c>
      <c r="V1011" s="47">
        <f t="shared" ca="1" si="223"/>
        <v>1</v>
      </c>
      <c r="W1011" s="20">
        <f>IF(E1011-E1010&gt;0,E1011-E1010,0)</f>
        <v>0</v>
      </c>
      <c r="X1011" s="20">
        <f>IF(E1011-E1010&lt;0,-(E1011-E1010),0)</f>
        <v>1.2399999999997817</v>
      </c>
      <c r="Y1011" s="20">
        <f ca="1">AVERAGE(W1011:OFFSET(W1011,-$Y$5+1,0))</f>
        <v>35.475333333333339</v>
      </c>
      <c r="Z1011" s="20">
        <f ca="1">AVERAGE(X1011:OFFSET(X1011,-$Y$5+1,0))</f>
        <v>17.442666666666689</v>
      </c>
      <c r="AA1011" s="20">
        <f t="shared" ca="1" si="217"/>
        <v>67.038310845710953</v>
      </c>
      <c r="AB1011" s="20">
        <f t="shared" ca="1" si="224"/>
        <v>0</v>
      </c>
    </row>
    <row r="1012" spans="1:28">
      <c r="A1012" s="5">
        <v>39861</v>
      </c>
      <c r="B1012" s="4">
        <v>4572.97</v>
      </c>
      <c r="C1012" s="4">
        <v>4585.28</v>
      </c>
      <c r="D1012" s="4">
        <v>4475.17</v>
      </c>
      <c r="E1012" s="4">
        <v>4491.78</v>
      </c>
      <c r="F1012" s="4">
        <v>3134600</v>
      </c>
      <c r="G1012" s="35">
        <f t="shared" si="226"/>
        <v>-18.289999999999964</v>
      </c>
      <c r="H1012" s="35">
        <f t="shared" si="225"/>
        <v>-81.190000000000509</v>
      </c>
      <c r="I1012" s="35">
        <f t="shared" ca="1" si="218"/>
        <v>0</v>
      </c>
      <c r="J1012" s="35">
        <f t="shared" ca="1" si="219"/>
        <v>0</v>
      </c>
      <c r="K1012" s="35">
        <f t="shared" ca="1" si="220"/>
        <v>0</v>
      </c>
      <c r="L1012" s="35">
        <f t="shared" ca="1" si="221"/>
        <v>1024.0300000000025</v>
      </c>
      <c r="M1012" s="34">
        <f ca="1">AVERAGE(E1012:OFFSET(E1012,-M$5+1,0))</f>
        <v>4540.668333333334</v>
      </c>
      <c r="N1012" s="34">
        <f ca="1">AVERAGE(E1012:OFFSET(E1012,-N$5+1,0))</f>
        <v>4466.3216666666667</v>
      </c>
      <c r="O1012" s="34">
        <f t="shared" ca="1" si="222"/>
        <v>0</v>
      </c>
      <c r="P1012" s="15">
        <f t="shared" si="212"/>
        <v>110.10999999999967</v>
      </c>
      <c r="Q1012" s="15">
        <f t="shared" si="213"/>
        <v>116.09000000000015</v>
      </c>
      <c r="R1012" s="15">
        <f t="shared" si="214"/>
        <v>116.09000000000015</v>
      </c>
      <c r="S1012" s="49">
        <f ca="1">AVERAGE(E1012:OFFSET(E1012,-S$5+1,0))</f>
        <v>4431.7699999999995</v>
      </c>
      <c r="T1012" s="49">
        <f t="shared" ca="1" si="215"/>
        <v>4663.95</v>
      </c>
      <c r="U1012" s="49">
        <f t="shared" ca="1" si="216"/>
        <v>4199.5899999999992</v>
      </c>
      <c r="V1012" s="47">
        <f t="shared" ca="1" si="223"/>
        <v>0</v>
      </c>
      <c r="W1012" s="20">
        <f>IF(E1012-E1011&gt;0,E1012-E1011,0)</f>
        <v>0</v>
      </c>
      <c r="X1012" s="20">
        <f>IF(E1012-E1011&lt;0,-(E1012-E1011),0)</f>
        <v>99.480000000000473</v>
      </c>
      <c r="Y1012" s="20">
        <f ca="1">AVERAGE(W1012:OFFSET(W1012,-$Y$5+1,0))</f>
        <v>33.280000000000051</v>
      </c>
      <c r="Z1012" s="20">
        <f ca="1">AVERAGE(X1012:OFFSET(X1012,-$Y$5+1,0))</f>
        <v>24.074666666666719</v>
      </c>
      <c r="AA1012" s="20">
        <f t="shared" ca="1" si="217"/>
        <v>58.024920959642905</v>
      </c>
      <c r="AB1012" s="20">
        <f t="shared" ca="1" si="224"/>
        <v>0</v>
      </c>
    </row>
    <row r="1013" spans="1:28">
      <c r="A1013" s="5">
        <v>39862</v>
      </c>
      <c r="B1013" s="4">
        <v>4455.75</v>
      </c>
      <c r="C1013" s="4">
        <v>4520.67</v>
      </c>
      <c r="D1013" s="4">
        <v>4428.29</v>
      </c>
      <c r="E1013" s="4">
        <v>4498.37</v>
      </c>
      <c r="F1013" s="4">
        <v>3217000</v>
      </c>
      <c r="G1013" s="35">
        <f t="shared" si="226"/>
        <v>-36.029999999999745</v>
      </c>
      <c r="H1013" s="35">
        <f t="shared" si="225"/>
        <v>42.619999999999891</v>
      </c>
      <c r="I1013" s="35">
        <f t="shared" ca="1" si="218"/>
        <v>0</v>
      </c>
      <c r="J1013" s="35">
        <f t="shared" ca="1" si="219"/>
        <v>0</v>
      </c>
      <c r="K1013" s="35">
        <f t="shared" ca="1" si="220"/>
        <v>0</v>
      </c>
      <c r="L1013" s="35">
        <f t="shared" ca="1" si="221"/>
        <v>1024.0300000000025</v>
      </c>
      <c r="M1013" s="34">
        <f ca="1">AVERAGE(E1013:OFFSET(E1013,-M$5+1,0))</f>
        <v>4536.0466666666662</v>
      </c>
      <c r="N1013" s="34">
        <f ca="1">AVERAGE(E1013:OFFSET(E1013,-N$5+1,0))</f>
        <v>4486.1875000000009</v>
      </c>
      <c r="O1013" s="34">
        <f t="shared" ca="1" si="222"/>
        <v>0</v>
      </c>
      <c r="P1013" s="15">
        <f t="shared" ref="P1013:P1076" si="227">C1013-D1013</f>
        <v>92.380000000000109</v>
      </c>
      <c r="Q1013" s="15">
        <f t="shared" ref="Q1013:Q1076" si="228">MAX(C1013,E1012)-MIN(D1013,E1012)</f>
        <v>92.380000000000109</v>
      </c>
      <c r="R1013" s="15">
        <f t="shared" ref="R1013:R1076" si="229">Q1013</f>
        <v>92.380000000000109</v>
      </c>
      <c r="S1013" s="49">
        <f ca="1">AVERAGE(E1013:OFFSET(E1013,-S$5+1,0))</f>
        <v>4433.9934999999987</v>
      </c>
      <c r="T1013" s="49">
        <f t="shared" ref="T1013:T1076" ca="1" si="230">S1013+T$5*R1013</f>
        <v>4618.7534999999989</v>
      </c>
      <c r="U1013" s="49">
        <f t="shared" ref="U1013:U1076" ca="1" si="231">S1013-T$5*R1013</f>
        <v>4249.2334999999985</v>
      </c>
      <c r="V1013" s="47">
        <f t="shared" ca="1" si="223"/>
        <v>0</v>
      </c>
      <c r="W1013" s="20">
        <f>IF(E1013-E1012&gt;0,E1013-E1012,0)</f>
        <v>6.5900000000001455</v>
      </c>
      <c r="X1013" s="20">
        <f>IF(E1013-E1012&lt;0,-(E1013-E1012),0)</f>
        <v>0</v>
      </c>
      <c r="Y1013" s="20">
        <f ca="1">AVERAGE(W1013:OFFSET(W1013,-$Y$5+1,0))</f>
        <v>32.848666666666695</v>
      </c>
      <c r="Z1013" s="20">
        <f ca="1">AVERAGE(X1013:OFFSET(X1013,-$Y$5+1,0))</f>
        <v>24.074666666666719</v>
      </c>
      <c r="AA1013" s="20">
        <f t="shared" ref="AA1013:AA1076" ca="1" si="232">IF(Z1013=0,100,100-(100/(1+Y1013/Z1013)))</f>
        <v>57.706857176318991</v>
      </c>
      <c r="AB1013" s="20">
        <f t="shared" ca="1" si="224"/>
        <v>0</v>
      </c>
    </row>
    <row r="1014" spans="1:28">
      <c r="A1014" s="5">
        <v>39863</v>
      </c>
      <c r="B1014" s="4">
        <v>4475.16</v>
      </c>
      <c r="C1014" s="4">
        <v>4571.3100000000004</v>
      </c>
      <c r="D1014" s="4">
        <v>4433.43</v>
      </c>
      <c r="E1014" s="4">
        <v>4528.87</v>
      </c>
      <c r="F1014" s="4">
        <v>3394200</v>
      </c>
      <c r="G1014" s="35">
        <f t="shared" si="226"/>
        <v>-23.210000000000036</v>
      </c>
      <c r="H1014" s="35">
        <f t="shared" si="225"/>
        <v>53.710000000000036</v>
      </c>
      <c r="I1014" s="35">
        <f t="shared" ref="I1014:I1077" ca="1" si="233">IF(AND(E1013&gt;T1013,O1013=1),1,IF(AND(E1013&lt;U1013,O1013=-1),-1,IF(AND(E1013&lt;T1013,E1013&gt;U1013,AB1013=1),1,IF(AND(E1013&lt;T1013,E1013&gt;U1013,AB1013=-1),-1,0))))</f>
        <v>0</v>
      </c>
      <c r="J1014" s="35">
        <f t="shared" ref="J1014:J1077" ca="1" si="234">IF(AND(J1013&lt;=0,I1013=1),1,IF(AND(J1013&gt;=0,I1013=-1),-1,IF(-1*K1013/E1013&gt;K$9,0,IF(K1013/E1013&gt;J$9,0,IF(AND(E1013&gt;T1013,J1013&gt;0,52=-1),0,IF(AND(E1013&lt;U1013,J1013&lt;0,52=1),0,IF(J1013+I1013&gt;J$5,J$5,IF(J1013+I1013&lt;J$7,J$7,J1013+I1013))))))))</f>
        <v>0</v>
      </c>
      <c r="K1014" s="35">
        <f t="shared" ref="K1014:K1077" ca="1" si="235">J1013*G1014+J1014*H1014</f>
        <v>0</v>
      </c>
      <c r="L1014" s="35">
        <f t="shared" ref="L1014:L1077" ca="1" si="236">L1013+K1014</f>
        <v>1024.0300000000025</v>
      </c>
      <c r="M1014" s="34">
        <f ca="1">AVERAGE(E1014:OFFSET(E1014,-M$5+1,0))</f>
        <v>4528.2</v>
      </c>
      <c r="N1014" s="34">
        <f ca="1">AVERAGE(E1014:OFFSET(E1014,-N$5+1,0))</f>
        <v>4499.192500000001</v>
      </c>
      <c r="O1014" s="34">
        <f t="shared" ref="O1014:O1077" ca="1" si="237">IF(AND(M1013&lt;=N1013,M1014&gt;N1014),1,IF(AND(M1013&gt;=N1013,M1014&lt;N1014),-1,0))</f>
        <v>0</v>
      </c>
      <c r="P1014" s="15">
        <f t="shared" si="227"/>
        <v>137.88000000000011</v>
      </c>
      <c r="Q1014" s="15">
        <f t="shared" si="228"/>
        <v>137.88000000000011</v>
      </c>
      <c r="R1014" s="15">
        <f t="shared" si="229"/>
        <v>137.88000000000011</v>
      </c>
      <c r="S1014" s="49">
        <f ca="1">AVERAGE(E1014:OFFSET(E1014,-S$5+1,0))</f>
        <v>4433.8189999999995</v>
      </c>
      <c r="T1014" s="49">
        <f t="shared" ca="1" si="230"/>
        <v>4709.5789999999997</v>
      </c>
      <c r="U1014" s="49">
        <f t="shared" ca="1" si="231"/>
        <v>4158.0589999999993</v>
      </c>
      <c r="V1014" s="47">
        <f t="shared" ref="V1014:V1077" ca="1" si="238">IF(AND(E1013&gt;U1013,E1014&lt;U1014),-1,IF(AND(E1013&lt;T1013,E1014&gt;T1014),1,0))</f>
        <v>0</v>
      </c>
      <c r="W1014" s="20">
        <f>IF(E1014-E1013&gt;0,E1014-E1013,0)</f>
        <v>30.5</v>
      </c>
      <c r="X1014" s="20">
        <f>IF(E1014-E1013&lt;0,-(E1014-E1013),0)</f>
        <v>0</v>
      </c>
      <c r="Y1014" s="20">
        <f ca="1">AVERAGE(W1014:OFFSET(W1014,-$Y$5+1,0))</f>
        <v>34.882000000000033</v>
      </c>
      <c r="Z1014" s="20">
        <f ca="1">AVERAGE(X1014:OFFSET(X1014,-$Y$5+1,0))</f>
        <v>15.798000000000018</v>
      </c>
      <c r="AA1014" s="20">
        <f t="shared" ca="1" si="232"/>
        <v>68.827940015785316</v>
      </c>
      <c r="AB1014" s="20">
        <f t="shared" ref="AB1014:AB1077" ca="1" si="239">IF(AA1013&lt;$AA$8,1,IF(AA1014&gt;$AB$8,-1,0))</f>
        <v>0</v>
      </c>
    </row>
    <row r="1015" spans="1:28">
      <c r="A1015" s="5">
        <v>39864</v>
      </c>
      <c r="B1015" s="4">
        <v>4483.91</v>
      </c>
      <c r="C1015" s="4">
        <v>4513.99</v>
      </c>
      <c r="D1015" s="4">
        <v>4436.9399999999996</v>
      </c>
      <c r="E1015" s="4">
        <v>4436.9399999999996</v>
      </c>
      <c r="F1015" s="4">
        <v>3045400</v>
      </c>
      <c r="G1015" s="35">
        <f t="shared" si="226"/>
        <v>-44.960000000000036</v>
      </c>
      <c r="H1015" s="35">
        <f t="shared" si="225"/>
        <v>-46.970000000000255</v>
      </c>
      <c r="I1015" s="35">
        <f t="shared" ca="1" si="233"/>
        <v>0</v>
      </c>
      <c r="J1015" s="35">
        <f t="shared" ca="1" si="234"/>
        <v>0</v>
      </c>
      <c r="K1015" s="35">
        <f t="shared" ca="1" si="235"/>
        <v>0</v>
      </c>
      <c r="L1015" s="35">
        <f t="shared" ca="1" si="236"/>
        <v>1024.0300000000025</v>
      </c>
      <c r="M1015" s="34">
        <f ca="1">AVERAGE(E1015:OFFSET(E1015,-M$5+1,0))</f>
        <v>4523.286666666666</v>
      </c>
      <c r="N1015" s="34">
        <f ca="1">AVERAGE(E1015:OFFSET(E1015,-N$5+1,0))</f>
        <v>4503.1066666666675</v>
      </c>
      <c r="O1015" s="34">
        <f t="shared" ca="1" si="237"/>
        <v>0</v>
      </c>
      <c r="P1015" s="15">
        <f t="shared" si="227"/>
        <v>77.050000000000182</v>
      </c>
      <c r="Q1015" s="15">
        <f t="shared" si="228"/>
        <v>91.930000000000291</v>
      </c>
      <c r="R1015" s="15">
        <f t="shared" si="229"/>
        <v>91.930000000000291</v>
      </c>
      <c r="S1015" s="49">
        <f ca="1">AVERAGE(E1015:OFFSET(E1015,-S$5+1,0))</f>
        <v>4429.5924999999997</v>
      </c>
      <c r="T1015" s="49">
        <f t="shared" ca="1" si="230"/>
        <v>4613.4525000000003</v>
      </c>
      <c r="U1015" s="49">
        <f t="shared" ca="1" si="231"/>
        <v>4245.7324999999992</v>
      </c>
      <c r="V1015" s="47">
        <f t="shared" ca="1" si="238"/>
        <v>0</v>
      </c>
      <c r="W1015" s="20">
        <f>IF(E1015-E1014&gt;0,E1015-E1014,0)</f>
        <v>0</v>
      </c>
      <c r="X1015" s="20">
        <f>IF(E1015-E1014&lt;0,-(E1015-E1014),0)</f>
        <v>91.930000000000291</v>
      </c>
      <c r="Y1015" s="20">
        <f ca="1">AVERAGE(W1015:OFFSET(W1015,-$Y$5+1,0))</f>
        <v>34.524666666666661</v>
      </c>
      <c r="Z1015" s="20">
        <f ca="1">AVERAGE(X1015:OFFSET(X1015,-$Y$5+1,0))</f>
        <v>21.926666666666701</v>
      </c>
      <c r="AA1015" s="20">
        <f t="shared" ca="1" si="232"/>
        <v>61.158283831500846</v>
      </c>
      <c r="AB1015" s="20">
        <f t="shared" ca="1" si="239"/>
        <v>0</v>
      </c>
    </row>
    <row r="1016" spans="1:28">
      <c r="A1016" s="5">
        <v>39867</v>
      </c>
      <c r="B1016" s="4">
        <v>4420.43</v>
      </c>
      <c r="C1016" s="4">
        <v>4485.3599999999997</v>
      </c>
      <c r="D1016" s="4">
        <v>4371.0200000000004</v>
      </c>
      <c r="E1016" s="4">
        <v>4477.78</v>
      </c>
      <c r="F1016" s="4">
        <v>2863800</v>
      </c>
      <c r="G1016" s="35">
        <f t="shared" si="226"/>
        <v>-16.509999999999309</v>
      </c>
      <c r="H1016" s="35">
        <f t="shared" si="225"/>
        <v>57.349999999999454</v>
      </c>
      <c r="I1016" s="35">
        <f t="shared" ca="1" si="233"/>
        <v>0</v>
      </c>
      <c r="J1016" s="35">
        <f t="shared" ca="1" si="234"/>
        <v>0</v>
      </c>
      <c r="K1016" s="35">
        <f t="shared" ca="1" si="235"/>
        <v>0</v>
      </c>
      <c r="L1016" s="35">
        <f t="shared" ca="1" si="236"/>
        <v>1024.0300000000025</v>
      </c>
      <c r="M1016" s="34">
        <f ca="1">AVERAGE(E1016:OFFSET(E1016,-M$5+1,0))</f>
        <v>4504.1666666666661</v>
      </c>
      <c r="N1016" s="34">
        <f ca="1">AVERAGE(E1016:OFFSET(E1016,-N$5+1,0))</f>
        <v>4512.650833333334</v>
      </c>
      <c r="O1016" s="34">
        <f t="shared" ca="1" si="237"/>
        <v>-1</v>
      </c>
      <c r="P1016" s="15">
        <f t="shared" si="227"/>
        <v>114.33999999999924</v>
      </c>
      <c r="Q1016" s="15">
        <f t="shared" si="228"/>
        <v>114.33999999999924</v>
      </c>
      <c r="R1016" s="15">
        <f t="shared" si="229"/>
        <v>114.33999999999924</v>
      </c>
      <c r="S1016" s="49">
        <f ca="1">AVERAGE(E1016:OFFSET(E1016,-S$5+1,0))</f>
        <v>4437.4429999999993</v>
      </c>
      <c r="T1016" s="49">
        <f t="shared" ca="1" si="230"/>
        <v>4666.1229999999978</v>
      </c>
      <c r="U1016" s="49">
        <f t="shared" ca="1" si="231"/>
        <v>4208.7630000000008</v>
      </c>
      <c r="V1016" s="47">
        <f t="shared" ca="1" si="238"/>
        <v>0</v>
      </c>
      <c r="W1016" s="20">
        <f>IF(E1016-E1015&gt;0,E1016-E1015,0)</f>
        <v>40.840000000000146</v>
      </c>
      <c r="X1016" s="20">
        <f>IF(E1016-E1015&lt;0,-(E1016-E1015),0)</f>
        <v>0</v>
      </c>
      <c r="Y1016" s="20">
        <f ca="1">AVERAGE(W1016:OFFSET(W1016,-$Y$5+1,0))</f>
        <v>36.446666666666715</v>
      </c>
      <c r="Z1016" s="20">
        <f ca="1">AVERAGE(X1016:OFFSET(X1016,-$Y$5+1,0))</f>
        <v>21.926666666666701</v>
      </c>
      <c r="AA1016" s="20">
        <f t="shared" ca="1" si="232"/>
        <v>62.437185929648237</v>
      </c>
      <c r="AB1016" s="20">
        <f t="shared" ca="1" si="239"/>
        <v>0</v>
      </c>
    </row>
    <row r="1017" spans="1:28">
      <c r="A1017" s="5">
        <v>39868</v>
      </c>
      <c r="B1017" s="4">
        <v>4407.95</v>
      </c>
      <c r="C1017" s="4">
        <v>4452.96</v>
      </c>
      <c r="D1017" s="4">
        <v>4394.76</v>
      </c>
      <c r="E1017" s="4">
        <v>4430.18</v>
      </c>
      <c r="F1017" s="4">
        <v>2839200</v>
      </c>
      <c r="G1017" s="35">
        <f t="shared" si="226"/>
        <v>-69.829999999999927</v>
      </c>
      <c r="H1017" s="35">
        <f t="shared" si="225"/>
        <v>22.230000000000473</v>
      </c>
      <c r="I1017" s="35">
        <f t="shared" ca="1" si="233"/>
        <v>0</v>
      </c>
      <c r="J1017" s="35">
        <f t="shared" ca="1" si="234"/>
        <v>0</v>
      </c>
      <c r="K1017" s="35">
        <f t="shared" ca="1" si="235"/>
        <v>0</v>
      </c>
      <c r="L1017" s="35">
        <f t="shared" ca="1" si="236"/>
        <v>1024.0300000000025</v>
      </c>
      <c r="M1017" s="34">
        <f ca="1">AVERAGE(E1017:OFFSET(E1017,-M$5+1,0))</f>
        <v>4477.32</v>
      </c>
      <c r="N1017" s="34">
        <f ca="1">AVERAGE(E1017:OFFSET(E1017,-N$5+1,0))</f>
        <v>4509.2283333333335</v>
      </c>
      <c r="O1017" s="34">
        <f t="shared" ca="1" si="237"/>
        <v>0</v>
      </c>
      <c r="P1017" s="15">
        <f t="shared" si="227"/>
        <v>58.199999999999818</v>
      </c>
      <c r="Q1017" s="15">
        <f t="shared" si="228"/>
        <v>83.019999999999527</v>
      </c>
      <c r="R1017" s="15">
        <f t="shared" si="229"/>
        <v>83.019999999999527</v>
      </c>
      <c r="S1017" s="49">
        <f ca="1">AVERAGE(E1017:OFFSET(E1017,-S$5+1,0))</f>
        <v>4441.2669999999998</v>
      </c>
      <c r="T1017" s="49">
        <f t="shared" ca="1" si="230"/>
        <v>4607.3069999999989</v>
      </c>
      <c r="U1017" s="49">
        <f t="shared" ca="1" si="231"/>
        <v>4275.2270000000008</v>
      </c>
      <c r="V1017" s="47">
        <f t="shared" ca="1" si="238"/>
        <v>0</v>
      </c>
      <c r="W1017" s="20">
        <f>IF(E1017-E1016&gt;0,E1017-E1016,0)</f>
        <v>0</v>
      </c>
      <c r="X1017" s="20">
        <f>IF(E1017-E1016&lt;0,-(E1017-E1016),0)</f>
        <v>47.599999999999454</v>
      </c>
      <c r="Y1017" s="20">
        <f ca="1">AVERAGE(W1017:OFFSET(W1017,-$Y$5+1,0))</f>
        <v>28.92466666666666</v>
      </c>
      <c r="Z1017" s="20">
        <f ca="1">AVERAGE(X1017:OFFSET(X1017,-$Y$5+1,0))</f>
        <v>25.1</v>
      </c>
      <c r="AA1017" s="20">
        <f t="shared" ca="1" si="232"/>
        <v>53.539741105914572</v>
      </c>
      <c r="AB1017" s="20">
        <f t="shared" ca="1" si="239"/>
        <v>0</v>
      </c>
    </row>
    <row r="1018" spans="1:28">
      <c r="A1018" s="5">
        <v>39869</v>
      </c>
      <c r="B1018" s="4">
        <v>4498.91</v>
      </c>
      <c r="C1018" s="4">
        <v>4549.32</v>
      </c>
      <c r="D1018" s="4">
        <v>4488.07</v>
      </c>
      <c r="E1018" s="4">
        <v>4493.74</v>
      </c>
      <c r="F1018" s="4">
        <v>3580600</v>
      </c>
      <c r="G1018" s="35">
        <f t="shared" si="226"/>
        <v>68.729999999999563</v>
      </c>
      <c r="H1018" s="35">
        <f t="shared" si="225"/>
        <v>-5.1700000000000728</v>
      </c>
      <c r="I1018" s="35">
        <f t="shared" ca="1" si="233"/>
        <v>0</v>
      </c>
      <c r="J1018" s="35">
        <f t="shared" ca="1" si="234"/>
        <v>0</v>
      </c>
      <c r="K1018" s="35">
        <f t="shared" ca="1" si="235"/>
        <v>0</v>
      </c>
      <c r="L1018" s="35">
        <f t="shared" ca="1" si="236"/>
        <v>1024.0300000000025</v>
      </c>
      <c r="M1018" s="34">
        <f ca="1">AVERAGE(E1018:OFFSET(E1018,-M$5+1,0))</f>
        <v>4477.6466666666665</v>
      </c>
      <c r="N1018" s="34">
        <f ca="1">AVERAGE(E1018:OFFSET(E1018,-N$5+1,0))</f>
        <v>4509.1575000000003</v>
      </c>
      <c r="O1018" s="34">
        <f t="shared" ca="1" si="237"/>
        <v>0</v>
      </c>
      <c r="P1018" s="15">
        <f t="shared" si="227"/>
        <v>61.25</v>
      </c>
      <c r="Q1018" s="15">
        <f t="shared" si="228"/>
        <v>119.13999999999942</v>
      </c>
      <c r="R1018" s="15">
        <f t="shared" si="229"/>
        <v>119.13999999999942</v>
      </c>
      <c r="S1018" s="49">
        <f ca="1">AVERAGE(E1018:OFFSET(E1018,-S$5+1,0))</f>
        <v>4447.616</v>
      </c>
      <c r="T1018" s="49">
        <f t="shared" ca="1" si="230"/>
        <v>4685.8959999999988</v>
      </c>
      <c r="U1018" s="49">
        <f t="shared" ca="1" si="231"/>
        <v>4209.3360000000011</v>
      </c>
      <c r="V1018" s="47">
        <f t="shared" ca="1" si="238"/>
        <v>0</v>
      </c>
      <c r="W1018" s="20">
        <f>IF(E1018-E1017&gt;0,E1018-E1017,0)</f>
        <v>63.559999999999491</v>
      </c>
      <c r="X1018" s="20">
        <f>IF(E1018-E1017&lt;0,-(E1018-E1017),0)</f>
        <v>0</v>
      </c>
      <c r="Y1018" s="20">
        <f ca="1">AVERAGE(W1018:OFFSET(W1018,-$Y$5+1,0))</f>
        <v>32.017999999999965</v>
      </c>
      <c r="Z1018" s="20">
        <f ca="1">AVERAGE(X1018:OFFSET(X1018,-$Y$5+1,0))</f>
        <v>25.1</v>
      </c>
      <c r="AA1018" s="20">
        <f t="shared" ca="1" si="232"/>
        <v>56.055884309674681</v>
      </c>
      <c r="AB1018" s="20">
        <f t="shared" ca="1" si="239"/>
        <v>0</v>
      </c>
    </row>
    <row r="1019" spans="1:28">
      <c r="A1019" s="5">
        <v>39870</v>
      </c>
      <c r="B1019" s="4">
        <v>4548.53</v>
      </c>
      <c r="C1019" s="4">
        <v>4556.82</v>
      </c>
      <c r="D1019" s="4">
        <v>4492.7</v>
      </c>
      <c r="E1019" s="4">
        <v>4518.5600000000004</v>
      </c>
      <c r="F1019" s="4">
        <v>3066200</v>
      </c>
      <c r="G1019" s="35">
        <f t="shared" si="226"/>
        <v>54.789999999999964</v>
      </c>
      <c r="H1019" s="35">
        <f t="shared" si="225"/>
        <v>-29.969999999999345</v>
      </c>
      <c r="I1019" s="35">
        <f t="shared" ca="1" si="233"/>
        <v>0</v>
      </c>
      <c r="J1019" s="35">
        <f t="shared" ca="1" si="234"/>
        <v>0</v>
      </c>
      <c r="K1019" s="35">
        <f t="shared" ca="1" si="235"/>
        <v>0</v>
      </c>
      <c r="L1019" s="35">
        <f t="shared" ca="1" si="236"/>
        <v>1024.0300000000025</v>
      </c>
      <c r="M1019" s="34">
        <f ca="1">AVERAGE(E1019:OFFSET(E1019,-M$5+1,0))</f>
        <v>4481.0116666666672</v>
      </c>
      <c r="N1019" s="34">
        <f ca="1">AVERAGE(E1019:OFFSET(E1019,-N$5+1,0))</f>
        <v>4508.5291666666662</v>
      </c>
      <c r="O1019" s="34">
        <f t="shared" ca="1" si="237"/>
        <v>0</v>
      </c>
      <c r="P1019" s="15">
        <f t="shared" si="227"/>
        <v>64.119999999999891</v>
      </c>
      <c r="Q1019" s="15">
        <f t="shared" si="228"/>
        <v>64.119999999999891</v>
      </c>
      <c r="R1019" s="15">
        <f t="shared" si="229"/>
        <v>64.119999999999891</v>
      </c>
      <c r="S1019" s="49">
        <f ca="1">AVERAGE(E1019:OFFSET(E1019,-S$5+1,0))</f>
        <v>4461.4135000000006</v>
      </c>
      <c r="T1019" s="49">
        <f t="shared" ca="1" si="230"/>
        <v>4589.6535000000003</v>
      </c>
      <c r="U1019" s="49">
        <f t="shared" ca="1" si="231"/>
        <v>4333.1735000000008</v>
      </c>
      <c r="V1019" s="47">
        <f t="shared" ca="1" si="238"/>
        <v>0</v>
      </c>
      <c r="W1019" s="20">
        <f>IF(E1019-E1018&gt;0,E1019-E1018,0)</f>
        <v>24.820000000000618</v>
      </c>
      <c r="X1019" s="20">
        <f>IF(E1019-E1018&lt;0,-(E1019-E1018),0)</f>
        <v>0</v>
      </c>
      <c r="Y1019" s="20">
        <f ca="1">AVERAGE(W1019:OFFSET(W1019,-$Y$5+1,0))</f>
        <v>33.672666666666679</v>
      </c>
      <c r="Z1019" s="20">
        <f ca="1">AVERAGE(X1019:OFFSET(X1019,-$Y$5+1,0))</f>
        <v>23.318666666666651</v>
      </c>
      <c r="AA1019" s="20">
        <f t="shared" ca="1" si="232"/>
        <v>59.083837308596657</v>
      </c>
      <c r="AB1019" s="20">
        <f t="shared" ca="1" si="239"/>
        <v>0</v>
      </c>
    </row>
    <row r="1020" spans="1:28">
      <c r="A1020" s="5">
        <v>39871</v>
      </c>
      <c r="B1020" s="4">
        <v>4523.5600000000004</v>
      </c>
      <c r="C1020" s="4">
        <v>4564.32</v>
      </c>
      <c r="D1020" s="4">
        <v>4507.3900000000003</v>
      </c>
      <c r="E1020" s="4">
        <v>4557.1499999999996</v>
      </c>
      <c r="F1020" s="4">
        <v>3303400</v>
      </c>
      <c r="G1020" s="35">
        <f t="shared" si="226"/>
        <v>5</v>
      </c>
      <c r="H1020" s="35">
        <f t="shared" si="225"/>
        <v>33.589999999999236</v>
      </c>
      <c r="I1020" s="35">
        <f t="shared" ca="1" si="233"/>
        <v>0</v>
      </c>
      <c r="J1020" s="35">
        <f t="shared" ca="1" si="234"/>
        <v>0</v>
      </c>
      <c r="K1020" s="35">
        <f t="shared" ca="1" si="235"/>
        <v>0</v>
      </c>
      <c r="L1020" s="35">
        <f t="shared" ca="1" si="236"/>
        <v>1024.0300000000025</v>
      </c>
      <c r="M1020" s="34">
        <f ca="1">AVERAGE(E1020:OFFSET(E1020,-M$5+1,0))</f>
        <v>4485.7249999999995</v>
      </c>
      <c r="N1020" s="34">
        <f ca="1">AVERAGE(E1020:OFFSET(E1020,-N$5+1,0))</f>
        <v>4506.9624999999996</v>
      </c>
      <c r="O1020" s="34">
        <f t="shared" ca="1" si="237"/>
        <v>0</v>
      </c>
      <c r="P1020" s="15">
        <f t="shared" si="227"/>
        <v>56.929999999999382</v>
      </c>
      <c r="Q1020" s="15">
        <f t="shared" si="228"/>
        <v>56.929999999999382</v>
      </c>
      <c r="R1020" s="15">
        <f t="shared" si="229"/>
        <v>56.929999999999382</v>
      </c>
      <c r="S1020" s="49">
        <f ca="1">AVERAGE(E1020:OFFSET(E1020,-S$5+1,0))</f>
        <v>4476.8724999999995</v>
      </c>
      <c r="T1020" s="49">
        <f t="shared" ca="1" si="230"/>
        <v>4590.7324999999983</v>
      </c>
      <c r="U1020" s="49">
        <f t="shared" ca="1" si="231"/>
        <v>4363.0125000000007</v>
      </c>
      <c r="V1020" s="47">
        <f t="shared" ca="1" si="238"/>
        <v>0</v>
      </c>
      <c r="W1020" s="20">
        <f>IF(E1020-E1019&gt;0,E1020-E1019,0)</f>
        <v>38.589999999999236</v>
      </c>
      <c r="X1020" s="20">
        <f>IF(E1020-E1019&lt;0,-(E1020-E1019),0)</f>
        <v>0</v>
      </c>
      <c r="Y1020" s="20">
        <f ca="1">AVERAGE(W1020:OFFSET(W1020,-$Y$5+1,0))</f>
        <v>29.045333333333293</v>
      </c>
      <c r="Z1020" s="20">
        <f ca="1">AVERAGE(X1020:OFFSET(X1020,-$Y$5+1,0))</f>
        <v>23.318666666666651</v>
      </c>
      <c r="AA1020" s="20">
        <f t="shared" ca="1" si="232"/>
        <v>55.468133323148201</v>
      </c>
      <c r="AB1020" s="20">
        <f t="shared" ca="1" si="239"/>
        <v>0</v>
      </c>
    </row>
    <row r="1021" spans="1:28">
      <c r="A1021" s="5">
        <v>39874</v>
      </c>
      <c r="B1021" s="4">
        <v>4528.2700000000004</v>
      </c>
      <c r="C1021" s="4">
        <v>4528.2700000000004</v>
      </c>
      <c r="D1021" s="4">
        <v>4408.51</v>
      </c>
      <c r="E1021" s="4">
        <v>4425.83</v>
      </c>
      <c r="F1021" s="4">
        <v>3906800</v>
      </c>
      <c r="G1021" s="35">
        <f t="shared" si="226"/>
        <v>-28.8799999999992</v>
      </c>
      <c r="H1021" s="35">
        <f t="shared" si="225"/>
        <v>-102.44000000000051</v>
      </c>
      <c r="I1021" s="35">
        <f t="shared" ca="1" si="233"/>
        <v>0</v>
      </c>
      <c r="J1021" s="35">
        <f t="shared" ca="1" si="234"/>
        <v>0</v>
      </c>
      <c r="K1021" s="35">
        <f t="shared" ca="1" si="235"/>
        <v>0</v>
      </c>
      <c r="L1021" s="35">
        <f t="shared" ca="1" si="236"/>
        <v>1024.0300000000025</v>
      </c>
      <c r="M1021" s="34">
        <f ca="1">AVERAGE(E1021:OFFSET(E1021,-M$5+1,0))</f>
        <v>4483.873333333333</v>
      </c>
      <c r="N1021" s="34">
        <f ca="1">AVERAGE(E1021:OFFSET(E1021,-N$5+1,0))</f>
        <v>4503.579999999999</v>
      </c>
      <c r="O1021" s="34">
        <f t="shared" ca="1" si="237"/>
        <v>0</v>
      </c>
      <c r="P1021" s="15">
        <f t="shared" si="227"/>
        <v>119.76000000000022</v>
      </c>
      <c r="Q1021" s="15">
        <f t="shared" si="228"/>
        <v>148.63999999999942</v>
      </c>
      <c r="R1021" s="15">
        <f t="shared" si="229"/>
        <v>148.63999999999942</v>
      </c>
      <c r="S1021" s="49">
        <f ca="1">AVERAGE(E1021:OFFSET(E1021,-S$5+1,0))</f>
        <v>4485.1650000000009</v>
      </c>
      <c r="T1021" s="49">
        <f t="shared" ca="1" si="230"/>
        <v>4782.4449999999997</v>
      </c>
      <c r="U1021" s="49">
        <f t="shared" ca="1" si="231"/>
        <v>4187.885000000002</v>
      </c>
      <c r="V1021" s="47">
        <f t="shared" ca="1" si="238"/>
        <v>0</v>
      </c>
      <c r="W1021" s="20">
        <f>IF(E1021-E1020&gt;0,E1021-E1020,0)</f>
        <v>0</v>
      </c>
      <c r="X1021" s="20">
        <f>IF(E1021-E1020&lt;0,-(E1021-E1020),0)</f>
        <v>131.31999999999971</v>
      </c>
      <c r="Y1021" s="20">
        <f ca="1">AVERAGE(W1021:OFFSET(W1021,-$Y$5+1,0))</f>
        <v>27.489333333333281</v>
      </c>
      <c r="Z1021" s="20">
        <f ca="1">AVERAGE(X1021:OFFSET(X1021,-$Y$5+1,0))</f>
        <v>32.073333333333295</v>
      </c>
      <c r="AA1021" s="20">
        <f t="shared" ca="1" si="232"/>
        <v>46.151952005730642</v>
      </c>
      <c r="AB1021" s="20">
        <f t="shared" ca="1" si="239"/>
        <v>0</v>
      </c>
    </row>
    <row r="1022" spans="1:28">
      <c r="A1022" s="5">
        <v>39875</v>
      </c>
      <c r="B1022" s="4">
        <v>4364.37</v>
      </c>
      <c r="C1022" s="4">
        <v>4435.34</v>
      </c>
      <c r="D1022" s="4">
        <v>4328.05</v>
      </c>
      <c r="E1022" s="4">
        <v>4435.34</v>
      </c>
      <c r="F1022" s="4">
        <v>3511000</v>
      </c>
      <c r="G1022" s="35">
        <f t="shared" si="226"/>
        <v>-61.460000000000036</v>
      </c>
      <c r="H1022" s="35">
        <f t="shared" si="225"/>
        <v>70.970000000000255</v>
      </c>
      <c r="I1022" s="35">
        <f t="shared" ca="1" si="233"/>
        <v>0</v>
      </c>
      <c r="J1022" s="35">
        <f t="shared" ca="1" si="234"/>
        <v>0</v>
      </c>
      <c r="K1022" s="35">
        <f t="shared" ca="1" si="235"/>
        <v>0</v>
      </c>
      <c r="L1022" s="35">
        <f t="shared" ca="1" si="236"/>
        <v>1024.0300000000025</v>
      </c>
      <c r="M1022" s="34">
        <f ca="1">AVERAGE(E1022:OFFSET(E1022,-M$5+1,0))</f>
        <v>4476.8</v>
      </c>
      <c r="N1022" s="34">
        <f ca="1">AVERAGE(E1022:OFFSET(E1022,-N$5+1,0))</f>
        <v>4490.4833333333336</v>
      </c>
      <c r="O1022" s="34">
        <f t="shared" ca="1" si="237"/>
        <v>0</v>
      </c>
      <c r="P1022" s="15">
        <f t="shared" si="227"/>
        <v>107.28999999999996</v>
      </c>
      <c r="Q1022" s="15">
        <f t="shared" si="228"/>
        <v>107.28999999999996</v>
      </c>
      <c r="R1022" s="15">
        <f t="shared" si="229"/>
        <v>107.28999999999996</v>
      </c>
      <c r="S1022" s="49">
        <f ca="1">AVERAGE(E1022:OFFSET(E1022,-S$5+1,0))</f>
        <v>4488.2915000000012</v>
      </c>
      <c r="T1022" s="49">
        <f t="shared" ca="1" si="230"/>
        <v>4702.8715000000011</v>
      </c>
      <c r="U1022" s="49">
        <f t="shared" ca="1" si="231"/>
        <v>4273.7115000000013</v>
      </c>
      <c r="V1022" s="47">
        <f t="shared" ca="1" si="238"/>
        <v>0</v>
      </c>
      <c r="W1022" s="20">
        <f>IF(E1022-E1021&gt;0,E1022-E1021,0)</f>
        <v>9.5100000000002183</v>
      </c>
      <c r="X1022" s="20">
        <f>IF(E1022-E1021&lt;0,-(E1022-E1021),0)</f>
        <v>0</v>
      </c>
      <c r="Y1022" s="20">
        <f ca="1">AVERAGE(W1022:OFFSET(W1022,-$Y$5+1,0))</f>
        <v>26.022666666666616</v>
      </c>
      <c r="Z1022" s="20">
        <f ca="1">AVERAGE(X1022:OFFSET(X1022,-$Y$5+1,0))</f>
        <v>32.073333333333295</v>
      </c>
      <c r="AA1022" s="20">
        <f t="shared" ca="1" si="232"/>
        <v>44.792527311117212</v>
      </c>
      <c r="AB1022" s="20">
        <f t="shared" ca="1" si="239"/>
        <v>0</v>
      </c>
    </row>
    <row r="1023" spans="1:28">
      <c r="A1023" s="5">
        <v>39876</v>
      </c>
      <c r="B1023" s="4">
        <v>4442.71</v>
      </c>
      <c r="C1023" s="4">
        <v>4549.9799999999996</v>
      </c>
      <c r="D1023" s="4">
        <v>4429.51</v>
      </c>
      <c r="E1023" s="4">
        <v>4541.42</v>
      </c>
      <c r="F1023" s="4">
        <v>4128200</v>
      </c>
      <c r="G1023" s="35">
        <f t="shared" si="226"/>
        <v>7.3699999999998909</v>
      </c>
      <c r="H1023" s="35">
        <f t="shared" si="225"/>
        <v>98.710000000000036</v>
      </c>
      <c r="I1023" s="35">
        <f t="shared" ca="1" si="233"/>
        <v>0</v>
      </c>
      <c r="J1023" s="35">
        <f t="shared" ca="1" si="234"/>
        <v>0</v>
      </c>
      <c r="K1023" s="35">
        <f t="shared" ca="1" si="235"/>
        <v>0</v>
      </c>
      <c r="L1023" s="35">
        <f t="shared" ca="1" si="236"/>
        <v>1024.0300000000025</v>
      </c>
      <c r="M1023" s="34">
        <f ca="1">AVERAGE(E1023:OFFSET(E1023,-M$5+1,0))</f>
        <v>4495.34</v>
      </c>
      <c r="N1023" s="34">
        <f ca="1">AVERAGE(E1023:OFFSET(E1023,-N$5+1,0))</f>
        <v>4486.329999999999</v>
      </c>
      <c r="O1023" s="34">
        <f t="shared" ca="1" si="237"/>
        <v>1</v>
      </c>
      <c r="P1023" s="15">
        <f t="shared" si="227"/>
        <v>120.46999999999935</v>
      </c>
      <c r="Q1023" s="15">
        <f t="shared" si="228"/>
        <v>120.46999999999935</v>
      </c>
      <c r="R1023" s="15">
        <f t="shared" si="229"/>
        <v>120.46999999999935</v>
      </c>
      <c r="S1023" s="49">
        <f ca="1">AVERAGE(E1023:OFFSET(E1023,-S$5+1,0))</f>
        <v>4495.8639999999996</v>
      </c>
      <c r="T1023" s="49">
        <f t="shared" ca="1" si="230"/>
        <v>4736.8039999999983</v>
      </c>
      <c r="U1023" s="49">
        <f t="shared" ca="1" si="231"/>
        <v>4254.9240000000009</v>
      </c>
      <c r="V1023" s="47">
        <f t="shared" ca="1" si="238"/>
        <v>0</v>
      </c>
      <c r="W1023" s="20">
        <f>IF(E1023-E1022&gt;0,E1023-E1022,0)</f>
        <v>106.07999999999993</v>
      </c>
      <c r="X1023" s="20">
        <f>IF(E1023-E1022&lt;0,-(E1023-E1022),0)</f>
        <v>0</v>
      </c>
      <c r="Y1023" s="20">
        <f ca="1">AVERAGE(W1023:OFFSET(W1023,-$Y$5+1,0))</f>
        <v>29.771333333333313</v>
      </c>
      <c r="Z1023" s="20">
        <f ca="1">AVERAGE(X1023:OFFSET(X1023,-$Y$5+1,0))</f>
        <v>32.073333333333295</v>
      </c>
      <c r="AA1023" s="20">
        <f t="shared" ca="1" si="232"/>
        <v>48.1388855950931</v>
      </c>
      <c r="AB1023" s="20">
        <f t="shared" ca="1" si="239"/>
        <v>0</v>
      </c>
    </row>
    <row r="1024" spans="1:28">
      <c r="A1024" s="5">
        <v>39877</v>
      </c>
      <c r="B1024" s="4">
        <v>4628.54</v>
      </c>
      <c r="C1024" s="4">
        <v>4677.8900000000003</v>
      </c>
      <c r="D1024" s="4">
        <v>4598.8</v>
      </c>
      <c r="E1024" s="4">
        <v>4637.2</v>
      </c>
      <c r="F1024" s="4">
        <v>5018400</v>
      </c>
      <c r="G1024" s="35">
        <f t="shared" si="226"/>
        <v>87.119999999999891</v>
      </c>
      <c r="H1024" s="35">
        <f t="shared" si="225"/>
        <v>8.6599999999998545</v>
      </c>
      <c r="I1024" s="35">
        <f t="shared" ca="1" si="233"/>
        <v>0</v>
      </c>
      <c r="J1024" s="35">
        <f t="shared" ca="1" si="234"/>
        <v>0</v>
      </c>
      <c r="K1024" s="35">
        <f t="shared" ca="1" si="235"/>
        <v>0</v>
      </c>
      <c r="L1024" s="35">
        <f t="shared" ca="1" si="236"/>
        <v>1024.0300000000025</v>
      </c>
      <c r="M1024" s="34">
        <f ca="1">AVERAGE(E1024:OFFSET(E1024,-M$5+1,0))</f>
        <v>4519.2499999999991</v>
      </c>
      <c r="N1024" s="34">
        <f ca="1">AVERAGE(E1024:OFFSET(E1024,-N$5+1,0))</f>
        <v>4498.4483333333328</v>
      </c>
      <c r="O1024" s="34">
        <f t="shared" ca="1" si="237"/>
        <v>0</v>
      </c>
      <c r="P1024" s="15">
        <f t="shared" si="227"/>
        <v>79.090000000000146</v>
      </c>
      <c r="Q1024" s="15">
        <f t="shared" si="228"/>
        <v>136.47000000000025</v>
      </c>
      <c r="R1024" s="15">
        <f t="shared" si="229"/>
        <v>136.47000000000025</v>
      </c>
      <c r="S1024" s="49">
        <f ca="1">AVERAGE(E1024:OFFSET(E1024,-S$5+1,0))</f>
        <v>4509.5614999999998</v>
      </c>
      <c r="T1024" s="49">
        <f t="shared" ca="1" si="230"/>
        <v>4782.5015000000003</v>
      </c>
      <c r="U1024" s="49">
        <f t="shared" ca="1" si="231"/>
        <v>4236.6214999999993</v>
      </c>
      <c r="V1024" s="47">
        <f t="shared" ca="1" si="238"/>
        <v>0</v>
      </c>
      <c r="W1024" s="20">
        <f>IF(E1024-E1023&gt;0,E1024-E1023,0)</f>
        <v>95.779999999999745</v>
      </c>
      <c r="X1024" s="20">
        <f>IF(E1024-E1023&lt;0,-(E1024-E1023),0)</f>
        <v>0</v>
      </c>
      <c r="Y1024" s="20">
        <f ca="1">AVERAGE(W1024:OFFSET(W1024,-$Y$5+1,0))</f>
        <v>36.156666666666631</v>
      </c>
      <c r="Z1024" s="20">
        <f ca="1">AVERAGE(X1024:OFFSET(X1024,-$Y$5+1,0))</f>
        <v>24.771333333333313</v>
      </c>
      <c r="AA1024" s="20">
        <f t="shared" ca="1" si="232"/>
        <v>59.343268557422967</v>
      </c>
      <c r="AB1024" s="20">
        <f t="shared" ca="1" si="239"/>
        <v>0</v>
      </c>
    </row>
    <row r="1025" spans="1:28">
      <c r="A1025" s="5">
        <v>39878</v>
      </c>
      <c r="B1025" s="4">
        <v>4604.84</v>
      </c>
      <c r="C1025" s="4">
        <v>4662.3599999999997</v>
      </c>
      <c r="D1025" s="4">
        <v>4597.8900000000003</v>
      </c>
      <c r="E1025" s="4">
        <v>4653.63</v>
      </c>
      <c r="F1025" s="4">
        <v>4139200</v>
      </c>
      <c r="G1025" s="35">
        <f t="shared" si="226"/>
        <v>-32.359999999999673</v>
      </c>
      <c r="H1025" s="35">
        <f t="shared" si="225"/>
        <v>48.789999999999964</v>
      </c>
      <c r="I1025" s="35">
        <f t="shared" ca="1" si="233"/>
        <v>0</v>
      </c>
      <c r="J1025" s="35">
        <f t="shared" ca="1" si="234"/>
        <v>0</v>
      </c>
      <c r="K1025" s="35">
        <f t="shared" ca="1" si="235"/>
        <v>0</v>
      </c>
      <c r="L1025" s="35">
        <f t="shared" ca="1" si="236"/>
        <v>1024.0300000000025</v>
      </c>
      <c r="M1025" s="34">
        <f ca="1">AVERAGE(E1025:OFFSET(E1025,-M$5+1,0))</f>
        <v>4541.7616666666663</v>
      </c>
      <c r="N1025" s="34">
        <f ca="1">AVERAGE(E1025:OFFSET(E1025,-N$5+1,0))</f>
        <v>4511.3866666666663</v>
      </c>
      <c r="O1025" s="34">
        <f t="shared" ca="1" si="237"/>
        <v>0</v>
      </c>
      <c r="P1025" s="15">
        <f t="shared" si="227"/>
        <v>64.469999999999345</v>
      </c>
      <c r="Q1025" s="15">
        <f t="shared" si="228"/>
        <v>64.469999999999345</v>
      </c>
      <c r="R1025" s="15">
        <f t="shared" si="229"/>
        <v>64.469999999999345</v>
      </c>
      <c r="S1025" s="49">
        <f ca="1">AVERAGE(E1025:OFFSET(E1025,-S$5+1,0))</f>
        <v>4518.6805000000004</v>
      </c>
      <c r="T1025" s="49">
        <f t="shared" ca="1" si="230"/>
        <v>4647.6204999999991</v>
      </c>
      <c r="U1025" s="49">
        <f t="shared" ca="1" si="231"/>
        <v>4389.7405000000017</v>
      </c>
      <c r="V1025" s="47">
        <f t="shared" ca="1" si="238"/>
        <v>1</v>
      </c>
      <c r="W1025" s="20">
        <f>IF(E1025-E1024&gt;0,E1025-E1024,0)</f>
        <v>16.430000000000291</v>
      </c>
      <c r="X1025" s="20">
        <f>IF(E1025-E1024&lt;0,-(E1025-E1024),0)</f>
        <v>0</v>
      </c>
      <c r="Y1025" s="20">
        <f ca="1">AVERAGE(W1025:OFFSET(W1025,-$Y$5+1,0))</f>
        <v>28.846666666666653</v>
      </c>
      <c r="Z1025" s="20">
        <f ca="1">AVERAGE(X1025:OFFSET(X1025,-$Y$5+1,0))</f>
        <v>24.771333333333313</v>
      </c>
      <c r="AA1025" s="20">
        <f t="shared" ca="1" si="232"/>
        <v>53.800340681611907</v>
      </c>
      <c r="AB1025" s="20">
        <f t="shared" ca="1" si="239"/>
        <v>0</v>
      </c>
    </row>
    <row r="1026" spans="1:28">
      <c r="A1026" s="5">
        <v>39881</v>
      </c>
      <c r="B1026" s="4">
        <v>4643.62</v>
      </c>
      <c r="C1026" s="4">
        <v>4660.13</v>
      </c>
      <c r="D1026" s="4">
        <v>4578.05</v>
      </c>
      <c r="E1026" s="4">
        <v>4628.24</v>
      </c>
      <c r="F1026" s="4">
        <v>3938200</v>
      </c>
      <c r="G1026" s="35">
        <f t="shared" si="226"/>
        <v>-10.010000000000218</v>
      </c>
      <c r="H1026" s="35">
        <f t="shared" si="225"/>
        <v>-15.380000000000109</v>
      </c>
      <c r="I1026" s="35">
        <f t="shared" ca="1" si="233"/>
        <v>0</v>
      </c>
      <c r="J1026" s="35">
        <f t="shared" ca="1" si="234"/>
        <v>0</v>
      </c>
      <c r="K1026" s="35">
        <f t="shared" ca="1" si="235"/>
        <v>0</v>
      </c>
      <c r="L1026" s="35">
        <f t="shared" ca="1" si="236"/>
        <v>1024.0300000000025</v>
      </c>
      <c r="M1026" s="34">
        <f ca="1">AVERAGE(E1026:OFFSET(E1026,-M$5+1,0))</f>
        <v>4553.6100000000006</v>
      </c>
      <c r="N1026" s="34">
        <f ca="1">AVERAGE(E1026:OFFSET(E1026,-N$5+1,0))</f>
        <v>4519.6674999999996</v>
      </c>
      <c r="O1026" s="34">
        <f t="shared" ca="1" si="237"/>
        <v>0</v>
      </c>
      <c r="P1026" s="15">
        <f t="shared" si="227"/>
        <v>82.079999999999927</v>
      </c>
      <c r="Q1026" s="15">
        <f t="shared" si="228"/>
        <v>82.079999999999927</v>
      </c>
      <c r="R1026" s="15">
        <f t="shared" si="229"/>
        <v>82.079999999999927</v>
      </c>
      <c r="S1026" s="49">
        <f ca="1">AVERAGE(E1026:OFFSET(E1026,-S$5+1,0))</f>
        <v>4525.3629999999994</v>
      </c>
      <c r="T1026" s="49">
        <f t="shared" ca="1" si="230"/>
        <v>4689.5229999999992</v>
      </c>
      <c r="U1026" s="49">
        <f t="shared" ca="1" si="231"/>
        <v>4361.2029999999995</v>
      </c>
      <c r="V1026" s="47">
        <f t="shared" ca="1" si="238"/>
        <v>0</v>
      </c>
      <c r="W1026" s="20">
        <f>IF(E1026-E1025&gt;0,E1026-E1025,0)</f>
        <v>0</v>
      </c>
      <c r="X1026" s="20">
        <f>IF(E1026-E1025&lt;0,-(E1026-E1025),0)</f>
        <v>25.390000000000327</v>
      </c>
      <c r="Y1026" s="20">
        <f ca="1">AVERAGE(W1026:OFFSET(W1026,-$Y$5+1,0))</f>
        <v>28.846666666666653</v>
      </c>
      <c r="Z1026" s="20">
        <f ca="1">AVERAGE(X1026:OFFSET(X1026,-$Y$5+1,0))</f>
        <v>26.381333333333352</v>
      </c>
      <c r="AA1026" s="20">
        <f t="shared" ca="1" si="232"/>
        <v>52.231959634002038</v>
      </c>
      <c r="AB1026" s="20">
        <f t="shared" ca="1" si="239"/>
        <v>0</v>
      </c>
    </row>
    <row r="1027" spans="1:28">
      <c r="A1027" s="5">
        <v>39882</v>
      </c>
      <c r="B1027" s="4">
        <v>4605.92</v>
      </c>
      <c r="C1027" s="4">
        <v>4688.63</v>
      </c>
      <c r="D1027" s="4">
        <v>4605.92</v>
      </c>
      <c r="E1027" s="4">
        <v>4671.0200000000004</v>
      </c>
      <c r="F1027" s="4">
        <v>4484400</v>
      </c>
      <c r="G1027" s="35">
        <f t="shared" si="226"/>
        <v>-22.319999999999709</v>
      </c>
      <c r="H1027" s="35">
        <f t="shared" si="225"/>
        <v>65.100000000000364</v>
      </c>
      <c r="I1027" s="35">
        <f t="shared" ca="1" si="233"/>
        <v>0</v>
      </c>
      <c r="J1027" s="35">
        <f t="shared" ca="1" si="234"/>
        <v>0</v>
      </c>
      <c r="K1027" s="35">
        <f t="shared" ca="1" si="235"/>
        <v>0</v>
      </c>
      <c r="L1027" s="35">
        <f t="shared" ca="1" si="236"/>
        <v>1024.0300000000025</v>
      </c>
      <c r="M1027" s="34">
        <f ca="1">AVERAGE(E1027:OFFSET(E1027,-M$5+1,0))</f>
        <v>4594.4750000000004</v>
      </c>
      <c r="N1027" s="34">
        <f ca="1">AVERAGE(E1027:OFFSET(E1027,-N$5+1,0))</f>
        <v>4539.1741666666667</v>
      </c>
      <c r="O1027" s="34">
        <f t="shared" ca="1" si="237"/>
        <v>0</v>
      </c>
      <c r="P1027" s="15">
        <f t="shared" si="227"/>
        <v>82.710000000000036</v>
      </c>
      <c r="Q1027" s="15">
        <f t="shared" si="228"/>
        <v>82.710000000000036</v>
      </c>
      <c r="R1027" s="15">
        <f t="shared" si="229"/>
        <v>82.710000000000036</v>
      </c>
      <c r="S1027" s="49">
        <f ca="1">AVERAGE(E1027:OFFSET(E1027,-S$5+1,0))</f>
        <v>4532.6090000000004</v>
      </c>
      <c r="T1027" s="49">
        <f t="shared" ca="1" si="230"/>
        <v>4698.0290000000005</v>
      </c>
      <c r="U1027" s="49">
        <f t="shared" ca="1" si="231"/>
        <v>4367.1890000000003</v>
      </c>
      <c r="V1027" s="47">
        <f t="shared" ca="1" si="238"/>
        <v>0</v>
      </c>
      <c r="W1027" s="20">
        <f>IF(E1027-E1026&gt;0,E1027-E1026,0)</f>
        <v>42.780000000000655</v>
      </c>
      <c r="X1027" s="20">
        <f>IF(E1027-E1026&lt;0,-(E1027-E1026),0)</f>
        <v>0</v>
      </c>
      <c r="Y1027" s="20">
        <f ca="1">AVERAGE(W1027:OFFSET(W1027,-$Y$5+1,0))</f>
        <v>31.6986666666667</v>
      </c>
      <c r="Z1027" s="20">
        <f ca="1">AVERAGE(X1027:OFFSET(X1027,-$Y$5+1,0))</f>
        <v>19.749333333333318</v>
      </c>
      <c r="AA1027" s="20">
        <f t="shared" ca="1" si="232"/>
        <v>61.613020266417912</v>
      </c>
      <c r="AB1027" s="20">
        <f t="shared" ca="1" si="239"/>
        <v>0</v>
      </c>
    </row>
    <row r="1028" spans="1:28">
      <c r="A1028" s="5">
        <v>39883</v>
      </c>
      <c r="B1028" s="4">
        <v>4789.8</v>
      </c>
      <c r="C1028" s="4">
        <v>4798.0600000000004</v>
      </c>
      <c r="D1028" s="4">
        <v>4747.8900000000003</v>
      </c>
      <c r="E1028" s="4">
        <v>4759.96</v>
      </c>
      <c r="F1028" s="4">
        <v>5713200</v>
      </c>
      <c r="G1028" s="35">
        <f t="shared" si="226"/>
        <v>118.77999999999975</v>
      </c>
      <c r="H1028" s="35">
        <f t="shared" ref="H1028:H1091" si="240">E1028-B1028</f>
        <v>-29.840000000000146</v>
      </c>
      <c r="I1028" s="35">
        <f t="shared" ca="1" si="233"/>
        <v>0</v>
      </c>
      <c r="J1028" s="35">
        <f t="shared" ca="1" si="234"/>
        <v>0</v>
      </c>
      <c r="K1028" s="35">
        <f t="shared" ca="1" si="235"/>
        <v>0</v>
      </c>
      <c r="L1028" s="35">
        <f t="shared" ca="1" si="236"/>
        <v>1024.0300000000025</v>
      </c>
      <c r="M1028" s="34">
        <f ca="1">AVERAGE(E1028:OFFSET(E1028,-M$5+1,0))</f>
        <v>4648.5783333333329</v>
      </c>
      <c r="N1028" s="34">
        <f ca="1">AVERAGE(E1028:OFFSET(E1028,-N$5+1,0))</f>
        <v>4562.6891666666661</v>
      </c>
      <c r="O1028" s="34">
        <f t="shared" ca="1" si="237"/>
        <v>0</v>
      </c>
      <c r="P1028" s="15">
        <f t="shared" si="227"/>
        <v>50.170000000000073</v>
      </c>
      <c r="Q1028" s="15">
        <f t="shared" si="228"/>
        <v>127.03999999999996</v>
      </c>
      <c r="R1028" s="15">
        <f t="shared" si="229"/>
        <v>127.03999999999996</v>
      </c>
      <c r="S1028" s="49">
        <f ca="1">AVERAGE(E1028:OFFSET(E1028,-S$5+1,0))</f>
        <v>4541.8095000000012</v>
      </c>
      <c r="T1028" s="49">
        <f t="shared" ca="1" si="230"/>
        <v>4795.8895000000011</v>
      </c>
      <c r="U1028" s="49">
        <f t="shared" ca="1" si="231"/>
        <v>4287.7295000000013</v>
      </c>
      <c r="V1028" s="47">
        <f t="shared" ca="1" si="238"/>
        <v>0</v>
      </c>
      <c r="W1028" s="20">
        <f>IF(E1028-E1027&gt;0,E1028-E1027,0)</f>
        <v>88.9399999999996</v>
      </c>
      <c r="X1028" s="20">
        <f>IF(E1028-E1027&lt;0,-(E1028-E1027),0)</f>
        <v>0</v>
      </c>
      <c r="Y1028" s="20">
        <f ca="1">AVERAGE(W1028:OFFSET(W1028,-$Y$5+1,0))</f>
        <v>37.188666666666663</v>
      </c>
      <c r="Z1028" s="20">
        <f ca="1">AVERAGE(X1028:OFFSET(X1028,-$Y$5+1,0))</f>
        <v>19.749333333333318</v>
      </c>
      <c r="AA1028" s="20">
        <f t="shared" ca="1" si="232"/>
        <v>65.314318498483743</v>
      </c>
      <c r="AB1028" s="20">
        <f t="shared" ca="1" si="239"/>
        <v>0</v>
      </c>
    </row>
    <row r="1029" spans="1:28">
      <c r="A1029" s="5">
        <v>39884</v>
      </c>
      <c r="B1029" s="4">
        <v>4782.21</v>
      </c>
      <c r="C1029" s="4">
        <v>4794.9399999999996</v>
      </c>
      <c r="D1029" s="4">
        <v>4743.76</v>
      </c>
      <c r="E1029" s="4">
        <v>4754.6499999999996</v>
      </c>
      <c r="F1029" s="4">
        <v>4327000</v>
      </c>
      <c r="G1029" s="35">
        <f t="shared" ref="G1029:G1092" si="241">B1029-E1028</f>
        <v>22.25</v>
      </c>
      <c r="H1029" s="35">
        <f t="shared" si="240"/>
        <v>-27.5600000000004</v>
      </c>
      <c r="I1029" s="35">
        <f t="shared" ca="1" si="233"/>
        <v>0</v>
      </c>
      <c r="J1029" s="35">
        <f t="shared" ca="1" si="234"/>
        <v>0</v>
      </c>
      <c r="K1029" s="35">
        <f t="shared" ca="1" si="235"/>
        <v>0</v>
      </c>
      <c r="L1029" s="35">
        <f t="shared" ca="1" si="236"/>
        <v>1024.0300000000025</v>
      </c>
      <c r="M1029" s="34">
        <f ca="1">AVERAGE(E1029:OFFSET(E1029,-M$5+1,0))</f>
        <v>4684.1166666666659</v>
      </c>
      <c r="N1029" s="34">
        <f ca="1">AVERAGE(E1029:OFFSET(E1029,-N$5+1,0))</f>
        <v>4589.7283333333335</v>
      </c>
      <c r="O1029" s="34">
        <f t="shared" ca="1" si="237"/>
        <v>0</v>
      </c>
      <c r="P1029" s="15">
        <f t="shared" si="227"/>
        <v>51.179999999999382</v>
      </c>
      <c r="Q1029" s="15">
        <f t="shared" si="228"/>
        <v>51.179999999999382</v>
      </c>
      <c r="R1029" s="15">
        <f t="shared" si="229"/>
        <v>51.179999999999382</v>
      </c>
      <c r="S1029" s="49">
        <f ca="1">AVERAGE(E1029:OFFSET(E1029,-S$5+1,0))</f>
        <v>4556.2209999999995</v>
      </c>
      <c r="T1029" s="49">
        <f t="shared" ca="1" si="230"/>
        <v>4658.5809999999983</v>
      </c>
      <c r="U1029" s="49">
        <f t="shared" ca="1" si="231"/>
        <v>4453.8610000000008</v>
      </c>
      <c r="V1029" s="47">
        <f t="shared" ca="1" si="238"/>
        <v>1</v>
      </c>
      <c r="W1029" s="20">
        <f>IF(E1029-E1028&gt;0,E1029-E1028,0)</f>
        <v>0</v>
      </c>
      <c r="X1029" s="20">
        <f>IF(E1029-E1028&lt;0,-(E1029-E1028),0)</f>
        <v>5.3100000000004002</v>
      </c>
      <c r="Y1029" s="20">
        <f ca="1">AVERAGE(W1029:OFFSET(W1029,-$Y$5+1,0))</f>
        <v>35.155333333333331</v>
      </c>
      <c r="Z1029" s="20">
        <f ca="1">AVERAGE(X1029:OFFSET(X1029,-$Y$5+1,0))</f>
        <v>20.103333333333346</v>
      </c>
      <c r="AA1029" s="20">
        <f t="shared" ca="1" si="232"/>
        <v>63.619583051828954</v>
      </c>
      <c r="AB1029" s="20">
        <f t="shared" ca="1" si="239"/>
        <v>0</v>
      </c>
    </row>
    <row r="1030" spans="1:28">
      <c r="A1030" s="5">
        <v>39885</v>
      </c>
      <c r="B1030" s="4">
        <v>4844.97</v>
      </c>
      <c r="C1030" s="4">
        <v>4923.57</v>
      </c>
      <c r="D1030" s="4">
        <v>4830.17</v>
      </c>
      <c r="E1030" s="4">
        <v>4897.3900000000003</v>
      </c>
      <c r="F1030" s="4">
        <v>5976000</v>
      </c>
      <c r="G1030" s="35">
        <f t="shared" si="241"/>
        <v>90.320000000000618</v>
      </c>
      <c r="H1030" s="35">
        <f t="shared" si="240"/>
        <v>52.420000000000073</v>
      </c>
      <c r="I1030" s="35">
        <f t="shared" ca="1" si="233"/>
        <v>0</v>
      </c>
      <c r="J1030" s="35">
        <f t="shared" ca="1" si="234"/>
        <v>0</v>
      </c>
      <c r="K1030" s="35">
        <f t="shared" ca="1" si="235"/>
        <v>0</v>
      </c>
      <c r="L1030" s="35">
        <f t="shared" ca="1" si="236"/>
        <v>1024.0300000000025</v>
      </c>
      <c r="M1030" s="34">
        <f ca="1">AVERAGE(E1030:OFFSET(E1030,-M$5+1,0))</f>
        <v>4727.4816666666666</v>
      </c>
      <c r="N1030" s="34">
        <f ca="1">AVERAGE(E1030:OFFSET(E1030,-N$5+1,0))</f>
        <v>4623.3658333333333</v>
      </c>
      <c r="O1030" s="34">
        <f t="shared" ca="1" si="237"/>
        <v>0</v>
      </c>
      <c r="P1030" s="15">
        <f t="shared" si="227"/>
        <v>93.399999999999636</v>
      </c>
      <c r="Q1030" s="15">
        <f t="shared" si="228"/>
        <v>168.92000000000007</v>
      </c>
      <c r="R1030" s="15">
        <f t="shared" si="229"/>
        <v>168.92000000000007</v>
      </c>
      <c r="S1030" s="49">
        <f ca="1">AVERAGE(E1030:OFFSET(E1030,-S$5+1,0))</f>
        <v>4571.4655000000002</v>
      </c>
      <c r="T1030" s="49">
        <f t="shared" ca="1" si="230"/>
        <v>4909.3055000000004</v>
      </c>
      <c r="U1030" s="49">
        <f t="shared" ca="1" si="231"/>
        <v>4233.6255000000001</v>
      </c>
      <c r="V1030" s="47">
        <f t="shared" ca="1" si="238"/>
        <v>0</v>
      </c>
      <c r="W1030" s="20">
        <f>IF(E1030-E1029&gt;0,E1030-E1029,0)</f>
        <v>142.74000000000069</v>
      </c>
      <c r="X1030" s="20">
        <f>IF(E1030-E1029&lt;0,-(E1030-E1029),0)</f>
        <v>0</v>
      </c>
      <c r="Y1030" s="20">
        <f ca="1">AVERAGE(W1030:OFFSET(W1030,-$Y$5+1,0))</f>
        <v>44.671333333333372</v>
      </c>
      <c r="Z1030" s="20">
        <f ca="1">AVERAGE(X1030:OFFSET(X1030,-$Y$5+1,0))</f>
        <v>13.974666666666659</v>
      </c>
      <c r="AA1030" s="20">
        <f t="shared" ca="1" si="232"/>
        <v>76.171151200991289</v>
      </c>
      <c r="AB1030" s="20">
        <f t="shared" ca="1" si="239"/>
        <v>0</v>
      </c>
    </row>
    <row r="1031" spans="1:28">
      <c r="A1031" s="5">
        <v>39888</v>
      </c>
      <c r="B1031" s="4">
        <v>4940.8500000000004</v>
      </c>
      <c r="C1031" s="4">
        <v>4991.59</v>
      </c>
      <c r="D1031" s="4">
        <v>4915.3999999999996</v>
      </c>
      <c r="E1031" s="4">
        <v>4971.32</v>
      </c>
      <c r="F1031" s="4">
        <v>5243200</v>
      </c>
      <c r="G1031" s="35">
        <f t="shared" si="241"/>
        <v>43.460000000000036</v>
      </c>
      <c r="H1031" s="35">
        <f t="shared" si="240"/>
        <v>30.469999999999345</v>
      </c>
      <c r="I1031" s="35">
        <f t="shared" ca="1" si="233"/>
        <v>0</v>
      </c>
      <c r="J1031" s="35">
        <f t="shared" ca="1" si="234"/>
        <v>0</v>
      </c>
      <c r="K1031" s="35">
        <f t="shared" ca="1" si="235"/>
        <v>0</v>
      </c>
      <c r="L1031" s="35">
        <f t="shared" ca="1" si="236"/>
        <v>1024.0300000000025</v>
      </c>
      <c r="M1031" s="34">
        <f ca="1">AVERAGE(E1031:OFFSET(E1031,-M$5+1,0))</f>
        <v>4780.43</v>
      </c>
      <c r="N1031" s="34">
        <f ca="1">AVERAGE(E1031:OFFSET(E1031,-N$5+1,0))</f>
        <v>4661.0958333333338</v>
      </c>
      <c r="O1031" s="34">
        <f t="shared" ca="1" si="237"/>
        <v>0</v>
      </c>
      <c r="P1031" s="15">
        <f t="shared" si="227"/>
        <v>76.190000000000509</v>
      </c>
      <c r="Q1031" s="15">
        <f t="shared" si="228"/>
        <v>94.199999999999818</v>
      </c>
      <c r="R1031" s="15">
        <f t="shared" si="229"/>
        <v>94.199999999999818</v>
      </c>
      <c r="S1031" s="49">
        <f ca="1">AVERAGE(E1031:OFFSET(E1031,-S$5+1,0))</f>
        <v>4590.4684999999999</v>
      </c>
      <c r="T1031" s="49">
        <f t="shared" ca="1" si="230"/>
        <v>4778.8684999999996</v>
      </c>
      <c r="U1031" s="49">
        <f t="shared" ca="1" si="231"/>
        <v>4402.0685000000003</v>
      </c>
      <c r="V1031" s="47">
        <f t="shared" ca="1" si="238"/>
        <v>1</v>
      </c>
      <c r="W1031" s="20">
        <f>IF(E1031-E1030&gt;0,E1031-E1030,0)</f>
        <v>73.929999999999382</v>
      </c>
      <c r="X1031" s="20">
        <f>IF(E1031-E1030&lt;0,-(E1031-E1030),0)</f>
        <v>0</v>
      </c>
      <c r="Y1031" s="20">
        <f ca="1">AVERAGE(W1031:OFFSET(W1031,-$Y$5+1,0))</f>
        <v>46.877333333333326</v>
      </c>
      <c r="Z1031" s="20">
        <f ca="1">AVERAGE(X1031:OFFSET(X1031,-$Y$5+1,0))</f>
        <v>13.974666666666659</v>
      </c>
      <c r="AA1031" s="20">
        <f t="shared" ca="1" si="232"/>
        <v>77.034992002454047</v>
      </c>
      <c r="AB1031" s="20">
        <f t="shared" ca="1" si="239"/>
        <v>0</v>
      </c>
    </row>
    <row r="1032" spans="1:28">
      <c r="A1032" s="5">
        <v>39889</v>
      </c>
      <c r="B1032" s="4">
        <v>4998.8999999999996</v>
      </c>
      <c r="C1032" s="4">
        <v>5050.63</v>
      </c>
      <c r="D1032" s="4">
        <v>4954.5</v>
      </c>
      <c r="E1032" s="4">
        <v>5041.3900000000003</v>
      </c>
      <c r="F1032" s="4">
        <v>5435200</v>
      </c>
      <c r="G1032" s="35">
        <f t="shared" si="241"/>
        <v>27.579999999999927</v>
      </c>
      <c r="H1032" s="35">
        <f t="shared" si="240"/>
        <v>42.490000000000691</v>
      </c>
      <c r="I1032" s="35">
        <f t="shared" ca="1" si="233"/>
        <v>0</v>
      </c>
      <c r="J1032" s="35">
        <f t="shared" ca="1" si="234"/>
        <v>0</v>
      </c>
      <c r="K1032" s="35">
        <f t="shared" ca="1" si="235"/>
        <v>0</v>
      </c>
      <c r="L1032" s="35">
        <f t="shared" ca="1" si="236"/>
        <v>1024.0300000000025</v>
      </c>
      <c r="M1032" s="34">
        <f ca="1">AVERAGE(E1032:OFFSET(E1032,-M$5+1,0))</f>
        <v>4849.288333333333</v>
      </c>
      <c r="N1032" s="34">
        <f ca="1">AVERAGE(E1032:OFFSET(E1032,-N$5+1,0))</f>
        <v>4701.4491666666672</v>
      </c>
      <c r="O1032" s="34">
        <f t="shared" ca="1" si="237"/>
        <v>0</v>
      </c>
      <c r="P1032" s="15">
        <f t="shared" si="227"/>
        <v>96.130000000000109</v>
      </c>
      <c r="Q1032" s="15">
        <f t="shared" si="228"/>
        <v>96.130000000000109</v>
      </c>
      <c r="R1032" s="15">
        <f t="shared" si="229"/>
        <v>96.130000000000109</v>
      </c>
      <c r="S1032" s="49">
        <f ca="1">AVERAGE(E1032:OFFSET(E1032,-S$5+1,0))</f>
        <v>4617.9489999999996</v>
      </c>
      <c r="T1032" s="49">
        <f t="shared" ca="1" si="230"/>
        <v>4810.2089999999998</v>
      </c>
      <c r="U1032" s="49">
        <f t="shared" ca="1" si="231"/>
        <v>4425.6889999999994</v>
      </c>
      <c r="V1032" s="47">
        <f t="shared" ca="1" si="238"/>
        <v>0</v>
      </c>
      <c r="W1032" s="20">
        <f>IF(E1032-E1031&gt;0,E1032-E1031,0)</f>
        <v>70.070000000000618</v>
      </c>
      <c r="X1032" s="20">
        <f>IF(E1032-E1031&lt;0,-(E1032-E1031),0)</f>
        <v>0</v>
      </c>
      <c r="Y1032" s="20">
        <f ca="1">AVERAGE(W1032:OFFSET(W1032,-$Y$5+1,0))</f>
        <v>51.548666666666698</v>
      </c>
      <c r="Z1032" s="20">
        <f ca="1">AVERAGE(X1032:OFFSET(X1032,-$Y$5+1,0))</f>
        <v>10.801333333333362</v>
      </c>
      <c r="AA1032" s="20">
        <f t="shared" ca="1" si="232"/>
        <v>82.676289762095664</v>
      </c>
      <c r="AB1032" s="20">
        <f t="shared" ca="1" si="239"/>
        <v>-1</v>
      </c>
    </row>
    <row r="1033" spans="1:28">
      <c r="A1033" s="5">
        <v>39890</v>
      </c>
      <c r="B1033" s="4">
        <v>5074.63</v>
      </c>
      <c r="C1033" s="4">
        <v>5083.55</v>
      </c>
      <c r="D1033" s="4">
        <v>5021.4799999999996</v>
      </c>
      <c r="E1033" s="4">
        <v>5047.54</v>
      </c>
      <c r="F1033" s="4">
        <v>5605000</v>
      </c>
      <c r="G1033" s="35">
        <f t="shared" si="241"/>
        <v>33.239999999999782</v>
      </c>
      <c r="H1033" s="35">
        <f t="shared" si="240"/>
        <v>-27.090000000000146</v>
      </c>
      <c r="I1033" s="35">
        <f t="shared" ca="1" si="233"/>
        <v>0</v>
      </c>
      <c r="J1033" s="35">
        <f t="shared" ca="1" si="234"/>
        <v>0</v>
      </c>
      <c r="K1033" s="35">
        <f t="shared" ca="1" si="235"/>
        <v>0</v>
      </c>
      <c r="L1033" s="35">
        <f t="shared" ca="1" si="236"/>
        <v>1024.0300000000025</v>
      </c>
      <c r="M1033" s="34">
        <f ca="1">AVERAGE(E1033:OFFSET(E1033,-M$5+1,0))</f>
        <v>4912.041666666667</v>
      </c>
      <c r="N1033" s="34">
        <f ca="1">AVERAGE(E1033:OFFSET(E1033,-N$5+1,0))</f>
        <v>4753.2583333333332</v>
      </c>
      <c r="O1033" s="34">
        <f t="shared" ca="1" si="237"/>
        <v>0</v>
      </c>
      <c r="P1033" s="15">
        <f t="shared" si="227"/>
        <v>62.070000000000618</v>
      </c>
      <c r="Q1033" s="15">
        <f t="shared" si="228"/>
        <v>62.070000000000618</v>
      </c>
      <c r="R1033" s="15">
        <f t="shared" si="229"/>
        <v>62.070000000000618</v>
      </c>
      <c r="S1033" s="49">
        <f ca="1">AVERAGE(E1033:OFFSET(E1033,-S$5+1,0))</f>
        <v>4645.4074999999993</v>
      </c>
      <c r="T1033" s="49">
        <f t="shared" ca="1" si="230"/>
        <v>4769.5475000000006</v>
      </c>
      <c r="U1033" s="49">
        <f t="shared" ca="1" si="231"/>
        <v>4521.2674999999981</v>
      </c>
      <c r="V1033" s="47">
        <f t="shared" ca="1" si="238"/>
        <v>0</v>
      </c>
      <c r="W1033" s="20">
        <f>IF(E1033-E1032&gt;0,E1033-E1032,0)</f>
        <v>6.1499999999996362</v>
      </c>
      <c r="X1033" s="20">
        <f>IF(E1033-E1032&lt;0,-(E1033-E1032),0)</f>
        <v>0</v>
      </c>
      <c r="Y1033" s="20">
        <f ca="1">AVERAGE(W1033:OFFSET(W1033,-$Y$5+1,0))</f>
        <v>47.721333333333376</v>
      </c>
      <c r="Z1033" s="20">
        <f ca="1">AVERAGE(X1033:OFFSET(X1033,-$Y$5+1,0))</f>
        <v>10.801333333333362</v>
      </c>
      <c r="AA1033" s="20">
        <f t="shared" ca="1" si="232"/>
        <v>81.543333637109242</v>
      </c>
      <c r="AB1033" s="20">
        <f t="shared" ca="1" si="239"/>
        <v>-1</v>
      </c>
    </row>
    <row r="1034" spans="1:28">
      <c r="A1034" s="5">
        <v>39891</v>
      </c>
      <c r="B1034" s="4">
        <v>5090.5</v>
      </c>
      <c r="C1034" s="4">
        <v>5125.3999999999996</v>
      </c>
      <c r="D1034" s="4">
        <v>5035.82</v>
      </c>
      <c r="E1034" s="4">
        <v>5035.93</v>
      </c>
      <c r="F1034" s="4">
        <v>6125000</v>
      </c>
      <c r="G1034" s="35">
        <f t="shared" si="241"/>
        <v>42.960000000000036</v>
      </c>
      <c r="H1034" s="35">
        <f t="shared" si="240"/>
        <v>-54.569999999999709</v>
      </c>
      <c r="I1034" s="35">
        <f t="shared" ca="1" si="233"/>
        <v>0</v>
      </c>
      <c r="J1034" s="35">
        <f t="shared" ca="1" si="234"/>
        <v>0</v>
      </c>
      <c r="K1034" s="35">
        <f t="shared" ca="1" si="235"/>
        <v>0</v>
      </c>
      <c r="L1034" s="35">
        <f t="shared" ca="1" si="236"/>
        <v>1024.0300000000025</v>
      </c>
      <c r="M1034" s="34">
        <f ca="1">AVERAGE(E1034:OFFSET(E1034,-M$5+1,0))</f>
        <v>4958.0366666666669</v>
      </c>
      <c r="N1034" s="34">
        <f ca="1">AVERAGE(E1034:OFFSET(E1034,-N$5+1,0))</f>
        <v>4803.3074999999999</v>
      </c>
      <c r="O1034" s="34">
        <f t="shared" ca="1" si="237"/>
        <v>0</v>
      </c>
      <c r="P1034" s="15">
        <f t="shared" si="227"/>
        <v>89.579999999999927</v>
      </c>
      <c r="Q1034" s="15">
        <f t="shared" si="228"/>
        <v>89.579999999999927</v>
      </c>
      <c r="R1034" s="15">
        <f t="shared" si="229"/>
        <v>89.579999999999927</v>
      </c>
      <c r="S1034" s="49">
        <f ca="1">AVERAGE(E1034:OFFSET(E1034,-S$5+1,0))</f>
        <v>4670.7604999999994</v>
      </c>
      <c r="T1034" s="49">
        <f t="shared" ca="1" si="230"/>
        <v>4849.9204999999993</v>
      </c>
      <c r="U1034" s="49">
        <f t="shared" ca="1" si="231"/>
        <v>4491.6004999999996</v>
      </c>
      <c r="V1034" s="47">
        <f t="shared" ca="1" si="238"/>
        <v>0</v>
      </c>
      <c r="W1034" s="20">
        <f>IF(E1034-E1033&gt;0,E1034-E1033,0)</f>
        <v>0</v>
      </c>
      <c r="X1034" s="20">
        <f>IF(E1034-E1033&lt;0,-(E1034-E1033),0)</f>
        <v>11.609999999999673</v>
      </c>
      <c r="Y1034" s="20">
        <f ca="1">AVERAGE(W1034:OFFSET(W1034,-$Y$5+1,0))</f>
        <v>46.06666666666667</v>
      </c>
      <c r="Z1034" s="20">
        <f ca="1">AVERAGE(X1034:OFFSET(X1034,-$Y$5+1,0))</f>
        <v>11.57533333333334</v>
      </c>
      <c r="AA1034" s="20">
        <f t="shared" ca="1" si="232"/>
        <v>79.918577888807917</v>
      </c>
      <c r="AB1034" s="20">
        <f t="shared" ca="1" si="239"/>
        <v>0</v>
      </c>
    </row>
    <row r="1035" spans="1:28">
      <c r="A1035" s="5">
        <v>39892</v>
      </c>
      <c r="B1035" s="4">
        <v>5060.25</v>
      </c>
      <c r="C1035" s="4">
        <v>5069.42</v>
      </c>
      <c r="D1035" s="4">
        <v>4961.62</v>
      </c>
      <c r="E1035" s="4">
        <v>4961.62</v>
      </c>
      <c r="F1035" s="4">
        <v>5149600</v>
      </c>
      <c r="G1035" s="35">
        <f t="shared" si="241"/>
        <v>24.319999999999709</v>
      </c>
      <c r="H1035" s="35">
        <f t="shared" si="240"/>
        <v>-98.630000000000109</v>
      </c>
      <c r="I1035" s="35">
        <f t="shared" ca="1" si="233"/>
        <v>0</v>
      </c>
      <c r="J1035" s="35">
        <f t="shared" ca="1" si="234"/>
        <v>0</v>
      </c>
      <c r="K1035" s="35">
        <f t="shared" ca="1" si="235"/>
        <v>0</v>
      </c>
      <c r="L1035" s="35">
        <f t="shared" ca="1" si="236"/>
        <v>1024.0300000000025</v>
      </c>
      <c r="M1035" s="34">
        <f ca="1">AVERAGE(E1035:OFFSET(E1035,-M$5+1,0))</f>
        <v>4992.5316666666668</v>
      </c>
      <c r="N1035" s="34">
        <f ca="1">AVERAGE(E1035:OFFSET(E1035,-N$5+1,0))</f>
        <v>4838.3241666666663</v>
      </c>
      <c r="O1035" s="34">
        <f t="shared" ca="1" si="237"/>
        <v>0</v>
      </c>
      <c r="P1035" s="15">
        <f t="shared" si="227"/>
        <v>107.80000000000018</v>
      </c>
      <c r="Q1035" s="15">
        <f t="shared" si="228"/>
        <v>107.80000000000018</v>
      </c>
      <c r="R1035" s="15">
        <f t="shared" si="229"/>
        <v>107.80000000000018</v>
      </c>
      <c r="S1035" s="49">
        <f ca="1">AVERAGE(E1035:OFFSET(E1035,-S$5+1,0))</f>
        <v>4696.9944999999989</v>
      </c>
      <c r="T1035" s="49">
        <f t="shared" ca="1" si="230"/>
        <v>4912.5944999999992</v>
      </c>
      <c r="U1035" s="49">
        <f t="shared" ca="1" si="231"/>
        <v>4481.3944999999985</v>
      </c>
      <c r="V1035" s="47">
        <f t="shared" ca="1" si="238"/>
        <v>0</v>
      </c>
      <c r="W1035" s="20">
        <f>IF(E1035-E1034&gt;0,E1035-E1034,0)</f>
        <v>0</v>
      </c>
      <c r="X1035" s="20">
        <f>IF(E1035-E1034&lt;0,-(E1035-E1034),0)</f>
        <v>74.3100000000004</v>
      </c>
      <c r="Y1035" s="20">
        <f ca="1">AVERAGE(W1035:OFFSET(W1035,-$Y$5+1,0))</f>
        <v>43.49400000000005</v>
      </c>
      <c r="Z1035" s="20">
        <f ca="1">AVERAGE(X1035:OFFSET(X1035,-$Y$5+1,0))</f>
        <v>16.529333333333366</v>
      </c>
      <c r="AA1035" s="20">
        <f t="shared" ca="1" si="232"/>
        <v>72.461820403176532</v>
      </c>
      <c r="AB1035" s="20">
        <f t="shared" ca="1" si="239"/>
        <v>0</v>
      </c>
    </row>
    <row r="1036" spans="1:28">
      <c r="A1036" s="5">
        <v>39895</v>
      </c>
      <c r="B1036" s="4">
        <v>5022.6000000000004</v>
      </c>
      <c r="C1036" s="4">
        <v>5124.18</v>
      </c>
      <c r="D1036" s="4">
        <v>5015.82</v>
      </c>
      <c r="E1036" s="4">
        <v>5124.18</v>
      </c>
      <c r="F1036" s="4">
        <v>4549600</v>
      </c>
      <c r="G1036" s="35">
        <f t="shared" si="241"/>
        <v>60.980000000000473</v>
      </c>
      <c r="H1036" s="35">
        <f t="shared" si="240"/>
        <v>101.57999999999993</v>
      </c>
      <c r="I1036" s="35">
        <f t="shared" ca="1" si="233"/>
        <v>0</v>
      </c>
      <c r="J1036" s="35">
        <f t="shared" ca="1" si="234"/>
        <v>0</v>
      </c>
      <c r="K1036" s="35">
        <f t="shared" ca="1" si="235"/>
        <v>0</v>
      </c>
      <c r="L1036" s="35">
        <f t="shared" ca="1" si="236"/>
        <v>1024.0300000000025</v>
      </c>
      <c r="M1036" s="34">
        <f ca="1">AVERAGE(E1036:OFFSET(E1036,-M$5+1,0))</f>
        <v>5030.33</v>
      </c>
      <c r="N1036" s="34">
        <f ca="1">AVERAGE(E1036:OFFSET(E1036,-N$5+1,0))</f>
        <v>4878.9058333333332</v>
      </c>
      <c r="O1036" s="34">
        <f t="shared" ca="1" si="237"/>
        <v>0</v>
      </c>
      <c r="P1036" s="15">
        <f t="shared" si="227"/>
        <v>108.36000000000058</v>
      </c>
      <c r="Q1036" s="15">
        <f t="shared" si="228"/>
        <v>162.5600000000004</v>
      </c>
      <c r="R1036" s="15">
        <f t="shared" si="229"/>
        <v>162.5600000000004</v>
      </c>
      <c r="S1036" s="49">
        <f ca="1">AVERAGE(E1036:OFFSET(E1036,-S$5+1,0))</f>
        <v>4729.3144999999986</v>
      </c>
      <c r="T1036" s="49">
        <f t="shared" ca="1" si="230"/>
        <v>5054.4344999999994</v>
      </c>
      <c r="U1036" s="49">
        <f t="shared" ca="1" si="231"/>
        <v>4404.1944999999978</v>
      </c>
      <c r="V1036" s="47">
        <f t="shared" ca="1" si="238"/>
        <v>0</v>
      </c>
      <c r="W1036" s="20">
        <f>IF(E1036-E1035&gt;0,E1036-E1035,0)</f>
        <v>162.5600000000004</v>
      </c>
      <c r="X1036" s="20">
        <f>IF(E1036-E1035&lt;0,-(E1036-E1035),0)</f>
        <v>0</v>
      </c>
      <c r="Y1036" s="20">
        <f ca="1">AVERAGE(W1036:OFFSET(W1036,-$Y$5+1,0))</f>
        <v>54.331333333333411</v>
      </c>
      <c r="Z1036" s="20">
        <f ca="1">AVERAGE(X1036:OFFSET(X1036,-$Y$5+1,0))</f>
        <v>7.7746666666667199</v>
      </c>
      <c r="AA1036" s="20">
        <f t="shared" ca="1" si="232"/>
        <v>87.481617449736405</v>
      </c>
      <c r="AB1036" s="20">
        <f t="shared" ca="1" si="239"/>
        <v>-1</v>
      </c>
    </row>
    <row r="1037" spans="1:28">
      <c r="A1037" s="5">
        <v>39896</v>
      </c>
      <c r="B1037" s="4">
        <v>5237.78</v>
      </c>
      <c r="C1037" s="4">
        <v>5264.94</v>
      </c>
      <c r="D1037" s="4">
        <v>5205.9399999999996</v>
      </c>
      <c r="E1037" s="4">
        <v>5242.18</v>
      </c>
      <c r="F1037" s="4">
        <v>6609200</v>
      </c>
      <c r="G1037" s="35">
        <f t="shared" si="241"/>
        <v>113.59999999999945</v>
      </c>
      <c r="H1037" s="35">
        <f t="shared" si="240"/>
        <v>4.4000000000005457</v>
      </c>
      <c r="I1037" s="35">
        <f t="shared" ca="1" si="233"/>
        <v>0</v>
      </c>
      <c r="J1037" s="35">
        <f t="shared" ca="1" si="234"/>
        <v>0</v>
      </c>
      <c r="K1037" s="35">
        <f t="shared" ca="1" si="235"/>
        <v>0</v>
      </c>
      <c r="L1037" s="35">
        <f t="shared" ca="1" si="236"/>
        <v>1024.0300000000025</v>
      </c>
      <c r="M1037" s="34">
        <f ca="1">AVERAGE(E1037:OFFSET(E1037,-M$5+1,0))</f>
        <v>5075.4733333333334</v>
      </c>
      <c r="N1037" s="34">
        <f ca="1">AVERAGE(E1037:OFFSET(E1037,-N$5+1,0))</f>
        <v>4927.9516666666668</v>
      </c>
      <c r="O1037" s="34">
        <f t="shared" ca="1" si="237"/>
        <v>0</v>
      </c>
      <c r="P1037" s="15">
        <f t="shared" si="227"/>
        <v>59</v>
      </c>
      <c r="Q1037" s="15">
        <f t="shared" si="228"/>
        <v>140.75999999999931</v>
      </c>
      <c r="R1037" s="15">
        <f t="shared" si="229"/>
        <v>140.75999999999931</v>
      </c>
      <c r="S1037" s="49">
        <f ca="1">AVERAGE(E1037:OFFSET(E1037,-S$5+1,0))</f>
        <v>4769.914499999999</v>
      </c>
      <c r="T1037" s="49">
        <f t="shared" ca="1" si="230"/>
        <v>5051.4344999999976</v>
      </c>
      <c r="U1037" s="49">
        <f t="shared" ca="1" si="231"/>
        <v>4488.3945000000003</v>
      </c>
      <c r="V1037" s="47">
        <f t="shared" ca="1" si="238"/>
        <v>0</v>
      </c>
      <c r="W1037" s="20">
        <f>IF(E1037-E1036&gt;0,E1037-E1036,0)</f>
        <v>118</v>
      </c>
      <c r="X1037" s="20">
        <f>IF(E1037-E1036&lt;0,-(E1037-E1036),0)</f>
        <v>0</v>
      </c>
      <c r="Y1037" s="20">
        <f ca="1">AVERAGE(W1037:OFFSET(W1037,-$Y$5+1,0))</f>
        <v>61.564000000000064</v>
      </c>
      <c r="Z1037" s="20">
        <f ca="1">AVERAGE(X1037:OFFSET(X1037,-$Y$5+1,0))</f>
        <v>7.7746666666667199</v>
      </c>
      <c r="AA1037" s="20">
        <f t="shared" ca="1" si="232"/>
        <v>88.787400969156167</v>
      </c>
      <c r="AB1037" s="20">
        <f t="shared" ca="1" si="239"/>
        <v>-1</v>
      </c>
    </row>
    <row r="1038" spans="1:28">
      <c r="A1038" s="5">
        <v>39897</v>
      </c>
      <c r="B1038" s="4">
        <v>5248.78</v>
      </c>
      <c r="C1038" s="4">
        <v>5365.81</v>
      </c>
      <c r="D1038" s="4">
        <v>5226.49</v>
      </c>
      <c r="E1038" s="4">
        <v>5346.38</v>
      </c>
      <c r="F1038" s="4">
        <v>7001400</v>
      </c>
      <c r="G1038" s="35">
        <f t="shared" si="241"/>
        <v>6.5999999999994543</v>
      </c>
      <c r="H1038" s="35">
        <f t="shared" si="240"/>
        <v>97.600000000000364</v>
      </c>
      <c r="I1038" s="35">
        <f t="shared" ca="1" si="233"/>
        <v>0</v>
      </c>
      <c r="J1038" s="35">
        <f t="shared" ca="1" si="234"/>
        <v>0</v>
      </c>
      <c r="K1038" s="35">
        <f t="shared" ca="1" si="235"/>
        <v>0</v>
      </c>
      <c r="L1038" s="35">
        <f t="shared" ca="1" si="236"/>
        <v>1024.0300000000025</v>
      </c>
      <c r="M1038" s="34">
        <f ca="1">AVERAGE(E1038:OFFSET(E1038,-M$5+1,0))</f>
        <v>5126.3050000000003</v>
      </c>
      <c r="N1038" s="34">
        <f ca="1">AVERAGE(E1038:OFFSET(E1038,-N$5+1,0))</f>
        <v>4987.7966666666662</v>
      </c>
      <c r="O1038" s="34">
        <f t="shared" ca="1" si="237"/>
        <v>0</v>
      </c>
      <c r="P1038" s="15">
        <f t="shared" si="227"/>
        <v>139.32000000000062</v>
      </c>
      <c r="Q1038" s="15">
        <f t="shared" si="228"/>
        <v>139.32000000000062</v>
      </c>
      <c r="R1038" s="15">
        <f t="shared" si="229"/>
        <v>139.32000000000062</v>
      </c>
      <c r="S1038" s="49">
        <f ca="1">AVERAGE(E1038:OFFSET(E1038,-S$5+1,0))</f>
        <v>4812.5464999999995</v>
      </c>
      <c r="T1038" s="49">
        <f t="shared" ca="1" si="230"/>
        <v>5091.1865000000007</v>
      </c>
      <c r="U1038" s="49">
        <f t="shared" ca="1" si="231"/>
        <v>4533.9064999999982</v>
      </c>
      <c r="V1038" s="47">
        <f t="shared" ca="1" si="238"/>
        <v>0</v>
      </c>
      <c r="W1038" s="20">
        <f>IF(E1038-E1037&gt;0,E1038-E1037,0)</f>
        <v>104.19999999999982</v>
      </c>
      <c r="X1038" s="20">
        <f>IF(E1038-E1037&lt;0,-(E1038-E1037),0)</f>
        <v>0</v>
      </c>
      <c r="Y1038" s="20">
        <f ca="1">AVERAGE(W1038:OFFSET(W1038,-$Y$5+1,0))</f>
        <v>61.43866666666672</v>
      </c>
      <c r="Z1038" s="20">
        <f ca="1">AVERAGE(X1038:OFFSET(X1038,-$Y$5+1,0))</f>
        <v>7.7746666666667199</v>
      </c>
      <c r="AA1038" s="20">
        <f t="shared" ca="1" si="232"/>
        <v>88.767096898478073</v>
      </c>
      <c r="AB1038" s="20">
        <f t="shared" ca="1" si="239"/>
        <v>-1</v>
      </c>
    </row>
    <row r="1039" spans="1:28">
      <c r="A1039" s="5">
        <v>39898</v>
      </c>
      <c r="B1039" s="4">
        <v>5374.77</v>
      </c>
      <c r="C1039" s="4">
        <v>5422.95</v>
      </c>
      <c r="D1039" s="4">
        <v>5335.35</v>
      </c>
      <c r="E1039" s="4">
        <v>5386.56</v>
      </c>
      <c r="F1039" s="4">
        <v>7339800</v>
      </c>
      <c r="G1039" s="35">
        <f t="shared" si="241"/>
        <v>28.390000000000327</v>
      </c>
      <c r="H1039" s="35">
        <f t="shared" si="240"/>
        <v>11.789999999999964</v>
      </c>
      <c r="I1039" s="35">
        <f t="shared" ca="1" si="233"/>
        <v>0</v>
      </c>
      <c r="J1039" s="35">
        <f t="shared" ca="1" si="234"/>
        <v>0</v>
      </c>
      <c r="K1039" s="35">
        <f t="shared" ca="1" si="235"/>
        <v>0</v>
      </c>
      <c r="L1039" s="35">
        <f t="shared" ca="1" si="236"/>
        <v>1024.0300000000025</v>
      </c>
      <c r="M1039" s="34">
        <f ca="1">AVERAGE(E1039:OFFSET(E1039,-M$5+1,0))</f>
        <v>5182.8083333333334</v>
      </c>
      <c r="N1039" s="34">
        <f ca="1">AVERAGE(E1039:OFFSET(E1039,-N$5+1,0))</f>
        <v>5047.4250000000002</v>
      </c>
      <c r="O1039" s="34">
        <f t="shared" ca="1" si="237"/>
        <v>0</v>
      </c>
      <c r="P1039" s="15">
        <f t="shared" si="227"/>
        <v>87.599999999999454</v>
      </c>
      <c r="Q1039" s="15">
        <f t="shared" si="228"/>
        <v>87.599999999999454</v>
      </c>
      <c r="R1039" s="15">
        <f t="shared" si="229"/>
        <v>87.599999999999454</v>
      </c>
      <c r="S1039" s="49">
        <f ca="1">AVERAGE(E1039:OFFSET(E1039,-S$5+1,0))</f>
        <v>4855.9465</v>
      </c>
      <c r="T1039" s="49">
        <f t="shared" ca="1" si="230"/>
        <v>5031.1464999999989</v>
      </c>
      <c r="U1039" s="49">
        <f t="shared" ca="1" si="231"/>
        <v>4680.7465000000011</v>
      </c>
      <c r="V1039" s="47">
        <f t="shared" ca="1" si="238"/>
        <v>0</v>
      </c>
      <c r="W1039" s="20">
        <f>IF(E1039-E1038&gt;0,E1039-E1038,0)</f>
        <v>40.180000000000291</v>
      </c>
      <c r="X1039" s="20">
        <f>IF(E1039-E1038&lt;0,-(E1039-E1038),0)</f>
        <v>0</v>
      </c>
      <c r="Y1039" s="20">
        <f ca="1">AVERAGE(W1039:OFFSET(W1039,-$Y$5+1,0))</f>
        <v>57.732000000000092</v>
      </c>
      <c r="Z1039" s="20">
        <f ca="1">AVERAGE(X1039:OFFSET(X1039,-$Y$5+1,0))</f>
        <v>7.7746666666667199</v>
      </c>
      <c r="AA1039" s="20">
        <f t="shared" ca="1" si="232"/>
        <v>88.131487889273302</v>
      </c>
      <c r="AB1039" s="20">
        <f t="shared" ca="1" si="239"/>
        <v>-1</v>
      </c>
    </row>
    <row r="1040" spans="1:28">
      <c r="A1040" s="5">
        <v>39899</v>
      </c>
      <c r="B1040" s="4">
        <v>5468.49</v>
      </c>
      <c r="C1040" s="4">
        <v>5468.49</v>
      </c>
      <c r="D1040" s="4">
        <v>5367.99</v>
      </c>
      <c r="E1040" s="4">
        <v>5390.7</v>
      </c>
      <c r="F1040" s="4">
        <v>7301000</v>
      </c>
      <c r="G1040" s="35">
        <f t="shared" si="241"/>
        <v>81.929999999999382</v>
      </c>
      <c r="H1040" s="35">
        <f t="shared" si="240"/>
        <v>-77.789999999999964</v>
      </c>
      <c r="I1040" s="35">
        <f t="shared" ca="1" si="233"/>
        <v>0</v>
      </c>
      <c r="J1040" s="35">
        <f t="shared" ca="1" si="234"/>
        <v>0</v>
      </c>
      <c r="K1040" s="35">
        <f t="shared" ca="1" si="235"/>
        <v>0</v>
      </c>
      <c r="L1040" s="35">
        <f t="shared" ca="1" si="236"/>
        <v>1024.0300000000025</v>
      </c>
      <c r="M1040" s="34">
        <f ca="1">AVERAGE(E1040:OFFSET(E1040,-M$5+1,0))</f>
        <v>5241.9366666666674</v>
      </c>
      <c r="N1040" s="34">
        <f ca="1">AVERAGE(E1040:OFFSET(E1040,-N$5+1,0))</f>
        <v>5099.9866666666667</v>
      </c>
      <c r="O1040" s="34">
        <f t="shared" ca="1" si="237"/>
        <v>0</v>
      </c>
      <c r="P1040" s="15">
        <f t="shared" si="227"/>
        <v>100.5</v>
      </c>
      <c r="Q1040" s="15">
        <f t="shared" si="228"/>
        <v>100.5</v>
      </c>
      <c r="R1040" s="15">
        <f t="shared" si="229"/>
        <v>100.5</v>
      </c>
      <c r="S1040" s="49">
        <f ca="1">AVERAGE(E1040:OFFSET(E1040,-S$5+1,0))</f>
        <v>4897.6239999999998</v>
      </c>
      <c r="T1040" s="49">
        <f t="shared" ca="1" si="230"/>
        <v>5098.6239999999998</v>
      </c>
      <c r="U1040" s="49">
        <f t="shared" ca="1" si="231"/>
        <v>4696.6239999999998</v>
      </c>
      <c r="V1040" s="47">
        <f t="shared" ca="1" si="238"/>
        <v>0</v>
      </c>
      <c r="W1040" s="20">
        <f>IF(E1040-E1039&gt;0,E1040-E1039,0)</f>
        <v>4.1399999999994179</v>
      </c>
      <c r="X1040" s="20">
        <f>IF(E1040-E1039&lt;0,-(E1040-E1039),0)</f>
        <v>0</v>
      </c>
      <c r="Y1040" s="20">
        <f ca="1">AVERAGE(W1040:OFFSET(W1040,-$Y$5+1,0))</f>
        <v>56.912666666666702</v>
      </c>
      <c r="Z1040" s="20">
        <f ca="1">AVERAGE(X1040:OFFSET(X1040,-$Y$5+1,0))</f>
        <v>7.7746666666667199</v>
      </c>
      <c r="AA1040" s="20">
        <f t="shared" ca="1" si="232"/>
        <v>87.981160659995197</v>
      </c>
      <c r="AB1040" s="20">
        <f t="shared" ca="1" si="239"/>
        <v>-1</v>
      </c>
    </row>
    <row r="1041" spans="1:28">
      <c r="A1041" s="5">
        <v>39902</v>
      </c>
      <c r="B1041" s="4">
        <v>5362.9</v>
      </c>
      <c r="C1041" s="4">
        <v>5362.9</v>
      </c>
      <c r="D1041" s="4">
        <v>5166.87</v>
      </c>
      <c r="E1041" s="4">
        <v>5206.05</v>
      </c>
      <c r="F1041" s="4">
        <v>6138600</v>
      </c>
      <c r="G1041" s="35">
        <f t="shared" si="241"/>
        <v>-27.800000000000182</v>
      </c>
      <c r="H1041" s="35">
        <f t="shared" si="240"/>
        <v>-156.84999999999945</v>
      </c>
      <c r="I1041" s="35">
        <f t="shared" ca="1" si="233"/>
        <v>0</v>
      </c>
      <c r="J1041" s="35">
        <f t="shared" ca="1" si="234"/>
        <v>0</v>
      </c>
      <c r="K1041" s="35">
        <f t="shared" ca="1" si="235"/>
        <v>0</v>
      </c>
      <c r="L1041" s="35">
        <f t="shared" ca="1" si="236"/>
        <v>1024.0300000000025</v>
      </c>
      <c r="M1041" s="34">
        <f ca="1">AVERAGE(E1041:OFFSET(E1041,-M$5+1,0))</f>
        <v>5282.6750000000002</v>
      </c>
      <c r="N1041" s="34">
        <f ca="1">AVERAGE(E1041:OFFSET(E1041,-N$5+1,0))</f>
        <v>5137.6033333333326</v>
      </c>
      <c r="O1041" s="34">
        <f t="shared" ca="1" si="237"/>
        <v>0</v>
      </c>
      <c r="P1041" s="15">
        <f t="shared" si="227"/>
        <v>196.02999999999975</v>
      </c>
      <c r="Q1041" s="15">
        <f t="shared" si="228"/>
        <v>223.82999999999993</v>
      </c>
      <c r="R1041" s="15">
        <f t="shared" si="229"/>
        <v>223.82999999999993</v>
      </c>
      <c r="S1041" s="49">
        <f ca="1">AVERAGE(E1041:OFFSET(E1041,-S$5+1,0))</f>
        <v>4936.6349999999993</v>
      </c>
      <c r="T1041" s="49">
        <f t="shared" ca="1" si="230"/>
        <v>5384.2949999999992</v>
      </c>
      <c r="U1041" s="49">
        <f t="shared" ca="1" si="231"/>
        <v>4488.9749999999995</v>
      </c>
      <c r="V1041" s="47">
        <f t="shared" ca="1" si="238"/>
        <v>0</v>
      </c>
      <c r="W1041" s="20">
        <f>IF(E1041-E1040&gt;0,E1041-E1040,0)</f>
        <v>0</v>
      </c>
      <c r="X1041" s="20">
        <f>IF(E1041-E1040&lt;0,-(E1041-E1040),0)</f>
        <v>184.64999999999964</v>
      </c>
      <c r="Y1041" s="20">
        <f ca="1">AVERAGE(W1041:OFFSET(W1041,-$Y$5+1,0))</f>
        <v>56.912666666666702</v>
      </c>
      <c r="Z1041" s="20">
        <f ca="1">AVERAGE(X1041:OFFSET(X1041,-$Y$5+1,0))</f>
        <v>18.392000000000007</v>
      </c>
      <c r="AA1041" s="20">
        <f t="shared" ca="1" si="232"/>
        <v>75.576546827553855</v>
      </c>
      <c r="AB1041" s="20">
        <f t="shared" ca="1" si="239"/>
        <v>0</v>
      </c>
    </row>
    <row r="1042" spans="1:28">
      <c r="A1042" s="5">
        <v>39903</v>
      </c>
      <c r="B1042" s="4">
        <v>5214.96</v>
      </c>
      <c r="C1042" s="4">
        <v>5286.45</v>
      </c>
      <c r="D1042" s="4">
        <v>5194.93</v>
      </c>
      <c r="E1042" s="4">
        <v>5210.84</v>
      </c>
      <c r="F1042" s="4">
        <v>5029000</v>
      </c>
      <c r="G1042" s="35">
        <f t="shared" si="241"/>
        <v>8.9099999999998545</v>
      </c>
      <c r="H1042" s="35">
        <f t="shared" si="240"/>
        <v>-4.1199999999998909</v>
      </c>
      <c r="I1042" s="35">
        <f t="shared" ca="1" si="233"/>
        <v>0</v>
      </c>
      <c r="J1042" s="35">
        <f t="shared" ca="1" si="234"/>
        <v>0</v>
      </c>
      <c r="K1042" s="35">
        <f t="shared" ca="1" si="235"/>
        <v>0</v>
      </c>
      <c r="L1042" s="35">
        <f t="shared" ca="1" si="236"/>
        <v>1024.0300000000025</v>
      </c>
      <c r="M1042" s="34">
        <f ca="1">AVERAGE(E1042:OFFSET(E1042,-M$5+1,0))</f>
        <v>5297.1183333333338</v>
      </c>
      <c r="N1042" s="34">
        <f ca="1">AVERAGE(E1042:OFFSET(E1042,-N$5+1,0))</f>
        <v>5163.7241666666669</v>
      </c>
      <c r="O1042" s="34">
        <f t="shared" ca="1" si="237"/>
        <v>0</v>
      </c>
      <c r="P1042" s="15">
        <f t="shared" si="227"/>
        <v>91.519999999999527</v>
      </c>
      <c r="Q1042" s="15">
        <f t="shared" si="228"/>
        <v>91.519999999999527</v>
      </c>
      <c r="R1042" s="15">
        <f t="shared" si="229"/>
        <v>91.519999999999527</v>
      </c>
      <c r="S1042" s="49">
        <f ca="1">AVERAGE(E1042:OFFSET(E1042,-S$5+1,0))</f>
        <v>4975.4099999999989</v>
      </c>
      <c r="T1042" s="49">
        <f t="shared" ca="1" si="230"/>
        <v>5158.449999999998</v>
      </c>
      <c r="U1042" s="49">
        <f t="shared" ca="1" si="231"/>
        <v>4792.37</v>
      </c>
      <c r="V1042" s="47">
        <f t="shared" ca="1" si="238"/>
        <v>1</v>
      </c>
      <c r="W1042" s="20">
        <f>IF(E1042-E1041&gt;0,E1042-E1041,0)</f>
        <v>4.7899999999999636</v>
      </c>
      <c r="X1042" s="20">
        <f>IF(E1042-E1041&lt;0,-(E1042-E1041),0)</f>
        <v>0</v>
      </c>
      <c r="Y1042" s="20">
        <f ca="1">AVERAGE(W1042:OFFSET(W1042,-$Y$5+1,0))</f>
        <v>54.379999999999988</v>
      </c>
      <c r="Z1042" s="20">
        <f ca="1">AVERAGE(X1042:OFFSET(X1042,-$Y$5+1,0))</f>
        <v>18.392000000000007</v>
      </c>
      <c r="AA1042" s="20">
        <f t="shared" ca="1" si="232"/>
        <v>74.726543175946773</v>
      </c>
      <c r="AB1042" s="20">
        <f t="shared" ca="1" si="239"/>
        <v>0</v>
      </c>
    </row>
    <row r="1043" spans="1:28">
      <c r="A1043" s="5">
        <v>39904</v>
      </c>
      <c r="B1043" s="4">
        <v>5271.83</v>
      </c>
      <c r="C1043" s="4">
        <v>5341.31</v>
      </c>
      <c r="D1043" s="4">
        <v>5271.83</v>
      </c>
      <c r="E1043" s="4">
        <v>5314.45</v>
      </c>
      <c r="F1043" s="4">
        <v>5232400</v>
      </c>
      <c r="G1043" s="35">
        <f t="shared" si="241"/>
        <v>60.989999999999782</v>
      </c>
      <c r="H1043" s="35">
        <f t="shared" si="240"/>
        <v>42.619999999999891</v>
      </c>
      <c r="I1043" s="35">
        <f t="shared" ca="1" si="233"/>
        <v>0</v>
      </c>
      <c r="J1043" s="35">
        <f t="shared" ca="1" si="234"/>
        <v>0</v>
      </c>
      <c r="K1043" s="35">
        <f t="shared" ca="1" si="235"/>
        <v>0</v>
      </c>
      <c r="L1043" s="35">
        <f t="shared" ca="1" si="236"/>
        <v>1024.0300000000025</v>
      </c>
      <c r="M1043" s="34">
        <f ca="1">AVERAGE(E1043:OFFSET(E1043,-M$5+1,0))</f>
        <v>5309.163333333333</v>
      </c>
      <c r="N1043" s="34">
        <f ca="1">AVERAGE(E1043:OFFSET(E1043,-N$5+1,0))</f>
        <v>5192.3183333333327</v>
      </c>
      <c r="O1043" s="34">
        <f t="shared" ca="1" si="237"/>
        <v>0</v>
      </c>
      <c r="P1043" s="15">
        <f t="shared" si="227"/>
        <v>69.480000000000473</v>
      </c>
      <c r="Q1043" s="15">
        <f t="shared" si="228"/>
        <v>130.47000000000025</v>
      </c>
      <c r="R1043" s="15">
        <f t="shared" si="229"/>
        <v>130.47000000000025</v>
      </c>
      <c r="S1043" s="49">
        <f ca="1">AVERAGE(E1043:OFFSET(E1043,-S$5+1,0))</f>
        <v>5014.0614999999998</v>
      </c>
      <c r="T1043" s="49">
        <f t="shared" ca="1" si="230"/>
        <v>5275.0015000000003</v>
      </c>
      <c r="U1043" s="49">
        <f t="shared" ca="1" si="231"/>
        <v>4753.1214999999993</v>
      </c>
      <c r="V1043" s="47">
        <f t="shared" ca="1" si="238"/>
        <v>0</v>
      </c>
      <c r="W1043" s="20">
        <f>IF(E1043-E1042&gt;0,E1043-E1042,0)</f>
        <v>103.60999999999967</v>
      </c>
      <c r="X1043" s="20">
        <f>IF(E1043-E1042&lt;0,-(E1043-E1042),0)</f>
        <v>0</v>
      </c>
      <c r="Y1043" s="20">
        <f ca="1">AVERAGE(W1043:OFFSET(W1043,-$Y$5+1,0))</f>
        <v>55.35799999999999</v>
      </c>
      <c r="Z1043" s="20">
        <f ca="1">AVERAGE(X1043:OFFSET(X1043,-$Y$5+1,0))</f>
        <v>18.392000000000007</v>
      </c>
      <c r="AA1043" s="20">
        <f t="shared" ca="1" si="232"/>
        <v>75.061694915254222</v>
      </c>
      <c r="AB1043" s="20">
        <f t="shared" ca="1" si="239"/>
        <v>0</v>
      </c>
    </row>
    <row r="1044" spans="1:28">
      <c r="A1044" s="5">
        <v>39905</v>
      </c>
      <c r="B1044" s="4">
        <v>5428.92</v>
      </c>
      <c r="C1044" s="4">
        <v>5477.97</v>
      </c>
      <c r="D1044" s="4">
        <v>5401.3</v>
      </c>
      <c r="E1044" s="4">
        <v>5473.78</v>
      </c>
      <c r="F1044" s="4">
        <v>7837800</v>
      </c>
      <c r="G1044" s="35">
        <f t="shared" si="241"/>
        <v>114.47000000000025</v>
      </c>
      <c r="H1044" s="35">
        <f t="shared" si="240"/>
        <v>44.859999999999673</v>
      </c>
      <c r="I1044" s="35">
        <f t="shared" ca="1" si="233"/>
        <v>0</v>
      </c>
      <c r="J1044" s="35">
        <f t="shared" ca="1" si="234"/>
        <v>0</v>
      </c>
      <c r="K1044" s="35">
        <f t="shared" ca="1" si="235"/>
        <v>0</v>
      </c>
      <c r="L1044" s="35">
        <f t="shared" ca="1" si="236"/>
        <v>1024.0300000000025</v>
      </c>
      <c r="M1044" s="34">
        <f ca="1">AVERAGE(E1044:OFFSET(E1044,-M$5+1,0))</f>
        <v>5330.3966666666665</v>
      </c>
      <c r="N1044" s="34">
        <f ca="1">AVERAGE(E1044:OFFSET(E1044,-N$5+1,0))</f>
        <v>5228.350833333333</v>
      </c>
      <c r="O1044" s="34">
        <f t="shared" ca="1" si="237"/>
        <v>0</v>
      </c>
      <c r="P1044" s="15">
        <f t="shared" si="227"/>
        <v>76.670000000000073</v>
      </c>
      <c r="Q1044" s="15">
        <f t="shared" si="228"/>
        <v>163.52000000000044</v>
      </c>
      <c r="R1044" s="15">
        <f t="shared" si="229"/>
        <v>163.52000000000044</v>
      </c>
      <c r="S1044" s="49">
        <f ca="1">AVERAGE(E1044:OFFSET(E1044,-S$5+1,0))</f>
        <v>5055.8904999999995</v>
      </c>
      <c r="T1044" s="49">
        <f t="shared" ca="1" si="230"/>
        <v>5382.9305000000004</v>
      </c>
      <c r="U1044" s="49">
        <f t="shared" ca="1" si="231"/>
        <v>4728.8504999999986</v>
      </c>
      <c r="V1044" s="47">
        <f t="shared" ca="1" si="238"/>
        <v>0</v>
      </c>
      <c r="W1044" s="20">
        <f>IF(E1044-E1043&gt;0,E1044-E1043,0)</f>
        <v>159.32999999999993</v>
      </c>
      <c r="X1044" s="20">
        <f>IF(E1044-E1043&lt;0,-(E1044-E1043),0)</f>
        <v>0</v>
      </c>
      <c r="Y1044" s="20">
        <f ca="1">AVERAGE(W1044:OFFSET(W1044,-$Y$5+1,0))</f>
        <v>65.97999999999999</v>
      </c>
      <c r="Z1044" s="20">
        <f ca="1">AVERAGE(X1044:OFFSET(X1044,-$Y$5+1,0))</f>
        <v>18.037999999999979</v>
      </c>
      <c r="AA1044" s="20">
        <f t="shared" ca="1" si="232"/>
        <v>78.530791020971719</v>
      </c>
      <c r="AB1044" s="20">
        <f t="shared" ca="1" si="239"/>
        <v>0</v>
      </c>
    </row>
    <row r="1045" spans="1:28">
      <c r="A1045" s="5">
        <v>39906</v>
      </c>
      <c r="B1045" s="4">
        <v>5541.34</v>
      </c>
      <c r="C1045" s="4">
        <v>5567.15</v>
      </c>
      <c r="D1045" s="4">
        <v>5482.18</v>
      </c>
      <c r="E1045" s="4">
        <v>5529.63</v>
      </c>
      <c r="F1045" s="4">
        <v>8533200</v>
      </c>
      <c r="G1045" s="35">
        <f t="shared" si="241"/>
        <v>67.5600000000004</v>
      </c>
      <c r="H1045" s="35">
        <f t="shared" si="240"/>
        <v>-11.710000000000036</v>
      </c>
      <c r="I1045" s="35">
        <f t="shared" ca="1" si="233"/>
        <v>0</v>
      </c>
      <c r="J1045" s="35">
        <f t="shared" ca="1" si="234"/>
        <v>0</v>
      </c>
      <c r="K1045" s="35">
        <f t="shared" ca="1" si="235"/>
        <v>0</v>
      </c>
      <c r="L1045" s="35">
        <f t="shared" ca="1" si="236"/>
        <v>1024.0300000000025</v>
      </c>
      <c r="M1045" s="34">
        <f ca="1">AVERAGE(E1045:OFFSET(E1045,-M$5+1,0))</f>
        <v>5354.2416666666668</v>
      </c>
      <c r="N1045" s="34">
        <f ca="1">AVERAGE(E1045:OFFSET(E1045,-N$5+1,0))</f>
        <v>5268.5249999999996</v>
      </c>
      <c r="O1045" s="34">
        <f t="shared" ca="1" si="237"/>
        <v>0</v>
      </c>
      <c r="P1045" s="15">
        <f t="shared" si="227"/>
        <v>84.969999999999345</v>
      </c>
      <c r="Q1045" s="15">
        <f t="shared" si="228"/>
        <v>93.369999999999891</v>
      </c>
      <c r="R1045" s="15">
        <f t="shared" si="229"/>
        <v>93.369999999999891</v>
      </c>
      <c r="S1045" s="49">
        <f ca="1">AVERAGE(E1045:OFFSET(E1045,-S$5+1,0))</f>
        <v>5099.6904999999997</v>
      </c>
      <c r="T1045" s="49">
        <f t="shared" ca="1" si="230"/>
        <v>5286.4304999999995</v>
      </c>
      <c r="U1045" s="49">
        <f t="shared" ca="1" si="231"/>
        <v>4912.9504999999999</v>
      </c>
      <c r="V1045" s="47">
        <f t="shared" ca="1" si="238"/>
        <v>0</v>
      </c>
      <c r="W1045" s="20">
        <f>IF(E1045-E1044&gt;0,E1045-E1044,0)</f>
        <v>55.850000000000364</v>
      </c>
      <c r="X1045" s="20">
        <f>IF(E1045-E1044&lt;0,-(E1045-E1044),0)</f>
        <v>0</v>
      </c>
      <c r="Y1045" s="20">
        <f ca="1">AVERAGE(W1045:OFFSET(W1045,-$Y$5+1,0))</f>
        <v>60.187333333333299</v>
      </c>
      <c r="Z1045" s="20">
        <f ca="1">AVERAGE(X1045:OFFSET(X1045,-$Y$5+1,0))</f>
        <v>18.037999999999979</v>
      </c>
      <c r="AA1045" s="20">
        <f t="shared" ca="1" si="232"/>
        <v>76.940973938536544</v>
      </c>
      <c r="AB1045" s="20">
        <f t="shared" ca="1" si="239"/>
        <v>0</v>
      </c>
    </row>
    <row r="1046" spans="1:28">
      <c r="A1046" s="5">
        <v>39909</v>
      </c>
      <c r="B1046" s="4">
        <v>5590.7</v>
      </c>
      <c r="C1046" s="4">
        <v>5624.28</v>
      </c>
      <c r="D1046" s="4">
        <v>5521.88</v>
      </c>
      <c r="E1046" s="4">
        <v>5556.22</v>
      </c>
      <c r="F1046" s="4">
        <v>7273200</v>
      </c>
      <c r="G1046" s="35">
        <f t="shared" si="241"/>
        <v>61.069999999999709</v>
      </c>
      <c r="H1046" s="35">
        <f t="shared" si="240"/>
        <v>-34.479999999999563</v>
      </c>
      <c r="I1046" s="35">
        <f t="shared" ca="1" si="233"/>
        <v>0</v>
      </c>
      <c r="J1046" s="35">
        <f t="shared" ca="1" si="234"/>
        <v>0</v>
      </c>
      <c r="K1046" s="35">
        <f t="shared" ca="1" si="235"/>
        <v>0</v>
      </c>
      <c r="L1046" s="35">
        <f t="shared" ca="1" si="236"/>
        <v>1024.0300000000025</v>
      </c>
      <c r="M1046" s="34">
        <f ca="1">AVERAGE(E1046:OFFSET(E1046,-M$5+1,0))</f>
        <v>5381.8283333333338</v>
      </c>
      <c r="N1046" s="34">
        <f ca="1">AVERAGE(E1046:OFFSET(E1046,-N$5+1,0))</f>
        <v>5311.8825000000006</v>
      </c>
      <c r="O1046" s="34">
        <f t="shared" ca="1" si="237"/>
        <v>0</v>
      </c>
      <c r="P1046" s="15">
        <f t="shared" si="227"/>
        <v>102.39999999999964</v>
      </c>
      <c r="Q1046" s="15">
        <f t="shared" si="228"/>
        <v>102.39999999999964</v>
      </c>
      <c r="R1046" s="15">
        <f t="shared" si="229"/>
        <v>102.39999999999964</v>
      </c>
      <c r="S1046" s="49">
        <f ca="1">AVERAGE(E1046:OFFSET(E1046,-S$5+1,0))</f>
        <v>5146.0895</v>
      </c>
      <c r="T1046" s="49">
        <f t="shared" ca="1" si="230"/>
        <v>5350.8894999999993</v>
      </c>
      <c r="U1046" s="49">
        <f t="shared" ca="1" si="231"/>
        <v>4941.2895000000008</v>
      </c>
      <c r="V1046" s="47">
        <f t="shared" ca="1" si="238"/>
        <v>0</v>
      </c>
      <c r="W1046" s="20">
        <f>IF(E1046-E1045&gt;0,E1046-E1045,0)</f>
        <v>26.590000000000146</v>
      </c>
      <c r="X1046" s="20">
        <f>IF(E1046-E1045&lt;0,-(E1046-E1045),0)</f>
        <v>0</v>
      </c>
      <c r="Y1046" s="20">
        <f ca="1">AVERAGE(W1046:OFFSET(W1046,-$Y$5+1,0))</f>
        <v>57.03133333333335</v>
      </c>
      <c r="Z1046" s="20">
        <f ca="1">AVERAGE(X1046:OFFSET(X1046,-$Y$5+1,0))</f>
        <v>18.037999999999979</v>
      </c>
      <c r="AA1046" s="20">
        <f t="shared" ca="1" si="232"/>
        <v>75.971546303861345</v>
      </c>
      <c r="AB1046" s="20">
        <f t="shared" ca="1" si="239"/>
        <v>0</v>
      </c>
    </row>
    <row r="1047" spans="1:28">
      <c r="A1047" s="5">
        <v>39910</v>
      </c>
      <c r="B1047" s="4">
        <v>5497.88</v>
      </c>
      <c r="C1047" s="4">
        <v>5576.85</v>
      </c>
      <c r="D1047" s="4">
        <v>5484.89</v>
      </c>
      <c r="E1047" s="4">
        <v>5576.85</v>
      </c>
      <c r="F1047" s="4">
        <v>5954800</v>
      </c>
      <c r="G1047" s="35">
        <f t="shared" si="241"/>
        <v>-58.340000000000146</v>
      </c>
      <c r="H1047" s="35">
        <f t="shared" si="240"/>
        <v>78.970000000000255</v>
      </c>
      <c r="I1047" s="35">
        <f t="shared" ca="1" si="233"/>
        <v>0</v>
      </c>
      <c r="J1047" s="35">
        <f t="shared" ca="1" si="234"/>
        <v>0</v>
      </c>
      <c r="K1047" s="35">
        <f t="shared" ca="1" si="235"/>
        <v>0</v>
      </c>
      <c r="L1047" s="35">
        <f t="shared" ca="1" si="236"/>
        <v>1024.0300000000025</v>
      </c>
      <c r="M1047" s="34">
        <f ca="1">AVERAGE(E1047:OFFSET(E1047,-M$5+1,0))</f>
        <v>5443.628333333334</v>
      </c>
      <c r="N1047" s="34">
        <f ca="1">AVERAGE(E1047:OFFSET(E1047,-N$5+1,0))</f>
        <v>5363.1516666666657</v>
      </c>
      <c r="O1047" s="34">
        <f t="shared" ca="1" si="237"/>
        <v>0</v>
      </c>
      <c r="P1047" s="15">
        <f t="shared" si="227"/>
        <v>91.960000000000036</v>
      </c>
      <c r="Q1047" s="15">
        <f t="shared" si="228"/>
        <v>91.960000000000036</v>
      </c>
      <c r="R1047" s="15">
        <f t="shared" si="229"/>
        <v>91.960000000000036</v>
      </c>
      <c r="S1047" s="49">
        <f ca="1">AVERAGE(E1047:OFFSET(E1047,-S$5+1,0))</f>
        <v>5191.3810000000003</v>
      </c>
      <c r="T1047" s="49">
        <f t="shared" ca="1" si="230"/>
        <v>5375.3010000000004</v>
      </c>
      <c r="U1047" s="49">
        <f t="shared" ca="1" si="231"/>
        <v>5007.4610000000002</v>
      </c>
      <c r="V1047" s="47">
        <f t="shared" ca="1" si="238"/>
        <v>0</v>
      </c>
      <c r="W1047" s="20">
        <f>IF(E1047-E1046&gt;0,E1047-E1046,0)</f>
        <v>20.630000000000109</v>
      </c>
      <c r="X1047" s="20">
        <f>IF(E1047-E1046&lt;0,-(E1047-E1046),0)</f>
        <v>0</v>
      </c>
      <c r="Y1047" s="20">
        <f ca="1">AVERAGE(W1047:OFFSET(W1047,-$Y$5+1,0))</f>
        <v>53.735333333333315</v>
      </c>
      <c r="Z1047" s="20">
        <f ca="1">AVERAGE(X1047:OFFSET(X1047,-$Y$5+1,0))</f>
        <v>18.037999999999979</v>
      </c>
      <c r="AA1047" s="20">
        <f t="shared" ca="1" si="232"/>
        <v>74.868103288129305</v>
      </c>
      <c r="AB1047" s="20">
        <f t="shared" ca="1" si="239"/>
        <v>0</v>
      </c>
    </row>
    <row r="1048" spans="1:28">
      <c r="A1048" s="5">
        <v>39911</v>
      </c>
      <c r="B1048" s="4">
        <v>5534.58</v>
      </c>
      <c r="C1048" s="4">
        <v>5608.96</v>
      </c>
      <c r="D1048" s="4">
        <v>5435.04</v>
      </c>
      <c r="E1048" s="4">
        <v>5443.56</v>
      </c>
      <c r="F1048" s="4">
        <v>7470600</v>
      </c>
      <c r="G1048" s="35">
        <f t="shared" si="241"/>
        <v>-42.270000000000437</v>
      </c>
      <c r="H1048" s="35">
        <f t="shared" si="240"/>
        <v>-91.019999999999527</v>
      </c>
      <c r="I1048" s="35">
        <f t="shared" ca="1" si="233"/>
        <v>0</v>
      </c>
      <c r="J1048" s="35">
        <f t="shared" ca="1" si="234"/>
        <v>0</v>
      </c>
      <c r="K1048" s="35">
        <f t="shared" ca="1" si="235"/>
        <v>0</v>
      </c>
      <c r="L1048" s="35">
        <f t="shared" ca="1" si="236"/>
        <v>1024.0300000000025</v>
      </c>
      <c r="M1048" s="34">
        <f ca="1">AVERAGE(E1048:OFFSET(E1048,-M$5+1,0))</f>
        <v>5482.415</v>
      </c>
      <c r="N1048" s="34">
        <f ca="1">AVERAGE(E1048:OFFSET(E1048,-N$5+1,0))</f>
        <v>5389.7666666666664</v>
      </c>
      <c r="O1048" s="34">
        <f t="shared" ca="1" si="237"/>
        <v>0</v>
      </c>
      <c r="P1048" s="15">
        <f t="shared" si="227"/>
        <v>173.92000000000007</v>
      </c>
      <c r="Q1048" s="15">
        <f t="shared" si="228"/>
        <v>173.92000000000007</v>
      </c>
      <c r="R1048" s="15">
        <f t="shared" si="229"/>
        <v>173.92000000000007</v>
      </c>
      <c r="S1048" s="49">
        <f ca="1">AVERAGE(E1048:OFFSET(E1048,-S$5+1,0))</f>
        <v>5225.5609999999997</v>
      </c>
      <c r="T1048" s="49">
        <f t="shared" ca="1" si="230"/>
        <v>5573.4009999999998</v>
      </c>
      <c r="U1048" s="49">
        <f t="shared" ca="1" si="231"/>
        <v>4877.7209999999995</v>
      </c>
      <c r="V1048" s="47">
        <f t="shared" ca="1" si="238"/>
        <v>0</v>
      </c>
      <c r="W1048" s="20">
        <f>IF(E1048-E1047&gt;0,E1048-E1047,0)</f>
        <v>0</v>
      </c>
      <c r="X1048" s="20">
        <f>IF(E1048-E1047&lt;0,-(E1048-E1047),0)</f>
        <v>133.28999999999996</v>
      </c>
      <c r="Y1048" s="20">
        <f ca="1">AVERAGE(W1048:OFFSET(W1048,-$Y$5+1,0))</f>
        <v>53.32533333333334</v>
      </c>
      <c r="Z1048" s="20">
        <f ca="1">AVERAGE(X1048:OFFSET(X1048,-$Y$5+1,0))</f>
        <v>26.923999999999978</v>
      </c>
      <c r="AA1048" s="20">
        <f t="shared" ca="1" si="232"/>
        <v>66.449565520793556</v>
      </c>
      <c r="AB1048" s="20">
        <f t="shared" ca="1" si="239"/>
        <v>0</v>
      </c>
    </row>
    <row r="1049" spans="1:28">
      <c r="A1049" s="5">
        <v>39912</v>
      </c>
      <c r="B1049" s="4">
        <v>5532.99</v>
      </c>
      <c r="C1049" s="4">
        <v>5667.8</v>
      </c>
      <c r="D1049" s="4">
        <v>5526.13</v>
      </c>
      <c r="E1049" s="4">
        <v>5667.8</v>
      </c>
      <c r="F1049" s="4">
        <v>7002600</v>
      </c>
      <c r="G1049" s="35">
        <f t="shared" si="241"/>
        <v>89.429999999999382</v>
      </c>
      <c r="H1049" s="35">
        <f t="shared" si="240"/>
        <v>134.8100000000004</v>
      </c>
      <c r="I1049" s="35">
        <f t="shared" ca="1" si="233"/>
        <v>0</v>
      </c>
      <c r="J1049" s="35">
        <f t="shared" ca="1" si="234"/>
        <v>0</v>
      </c>
      <c r="K1049" s="35">
        <f t="shared" ca="1" si="235"/>
        <v>0</v>
      </c>
      <c r="L1049" s="35">
        <f t="shared" ca="1" si="236"/>
        <v>1024.0300000000025</v>
      </c>
      <c r="M1049" s="34">
        <f ca="1">AVERAGE(E1049:OFFSET(E1049,-M$5+1,0))</f>
        <v>5541.3066666666673</v>
      </c>
      <c r="N1049" s="34">
        <f ca="1">AVERAGE(E1049:OFFSET(E1049,-N$5+1,0))</f>
        <v>5425.2349999999997</v>
      </c>
      <c r="O1049" s="34">
        <f t="shared" ca="1" si="237"/>
        <v>0</v>
      </c>
      <c r="P1049" s="15">
        <f t="shared" si="227"/>
        <v>141.67000000000007</v>
      </c>
      <c r="Q1049" s="15">
        <f t="shared" si="228"/>
        <v>224.23999999999978</v>
      </c>
      <c r="R1049" s="15">
        <f t="shared" si="229"/>
        <v>224.23999999999978</v>
      </c>
      <c r="S1049" s="49">
        <f ca="1">AVERAGE(E1049:OFFSET(E1049,-S$5+1,0))</f>
        <v>5271.2184999999999</v>
      </c>
      <c r="T1049" s="49">
        <f t="shared" ca="1" si="230"/>
        <v>5719.6984999999995</v>
      </c>
      <c r="U1049" s="49">
        <f t="shared" ca="1" si="231"/>
        <v>4822.7385000000004</v>
      </c>
      <c r="V1049" s="47">
        <f t="shared" ca="1" si="238"/>
        <v>0</v>
      </c>
      <c r="W1049" s="20">
        <f>IF(E1049-E1048&gt;0,E1049-E1048,0)</f>
        <v>224.23999999999978</v>
      </c>
      <c r="X1049" s="20">
        <f>IF(E1049-E1048&lt;0,-(E1049-E1048),0)</f>
        <v>0</v>
      </c>
      <c r="Y1049" s="20">
        <f ca="1">AVERAGE(W1049:OFFSET(W1049,-$Y$5+1,0))</f>
        <v>68.274666666666661</v>
      </c>
      <c r="Z1049" s="20">
        <f ca="1">AVERAGE(X1049:OFFSET(X1049,-$Y$5+1,0))</f>
        <v>26.15</v>
      </c>
      <c r="AA1049" s="20">
        <f t="shared" ca="1" si="232"/>
        <v>72.305965249193363</v>
      </c>
      <c r="AB1049" s="20">
        <f t="shared" ca="1" si="239"/>
        <v>0</v>
      </c>
    </row>
    <row r="1050" spans="1:28">
      <c r="A1050" s="5">
        <v>39913</v>
      </c>
      <c r="B1050" s="4">
        <v>5784.9</v>
      </c>
      <c r="C1050" s="4">
        <v>5788.21</v>
      </c>
      <c r="D1050" s="4">
        <v>5696.56</v>
      </c>
      <c r="E1050" s="4">
        <v>5781.96</v>
      </c>
      <c r="F1050" s="4">
        <v>7954400</v>
      </c>
      <c r="G1050" s="35">
        <f t="shared" si="241"/>
        <v>117.09999999999945</v>
      </c>
      <c r="H1050" s="35">
        <f t="shared" si="240"/>
        <v>-2.9399999999995998</v>
      </c>
      <c r="I1050" s="35">
        <f t="shared" ca="1" si="233"/>
        <v>0</v>
      </c>
      <c r="J1050" s="35">
        <f t="shared" ca="1" si="234"/>
        <v>0</v>
      </c>
      <c r="K1050" s="35">
        <f t="shared" ca="1" si="235"/>
        <v>0</v>
      </c>
      <c r="L1050" s="35">
        <f t="shared" ca="1" si="236"/>
        <v>1024.0300000000025</v>
      </c>
      <c r="M1050" s="34">
        <f ca="1">AVERAGE(E1050:OFFSET(E1050,-M$5+1,0))</f>
        <v>5592.670000000001</v>
      </c>
      <c r="N1050" s="34">
        <f ca="1">AVERAGE(E1050:OFFSET(E1050,-N$5+1,0))</f>
        <v>5461.5333333333338</v>
      </c>
      <c r="O1050" s="34">
        <f t="shared" ca="1" si="237"/>
        <v>0</v>
      </c>
      <c r="P1050" s="15">
        <f t="shared" si="227"/>
        <v>91.649999999999636</v>
      </c>
      <c r="Q1050" s="15">
        <f t="shared" si="228"/>
        <v>120.40999999999985</v>
      </c>
      <c r="R1050" s="15">
        <f t="shared" si="229"/>
        <v>120.40999999999985</v>
      </c>
      <c r="S1050" s="49">
        <f ca="1">AVERAGE(E1050:OFFSET(E1050,-S$5+1,0))</f>
        <v>5315.447000000001</v>
      </c>
      <c r="T1050" s="49">
        <f t="shared" ca="1" si="230"/>
        <v>5556.2670000000007</v>
      </c>
      <c r="U1050" s="49">
        <f t="shared" ca="1" si="231"/>
        <v>5074.6270000000013</v>
      </c>
      <c r="V1050" s="47">
        <f t="shared" ca="1" si="238"/>
        <v>1</v>
      </c>
      <c r="W1050" s="20">
        <f>IF(E1050-E1049&gt;0,E1050-E1049,0)</f>
        <v>114.15999999999985</v>
      </c>
      <c r="X1050" s="20">
        <f>IF(E1050-E1049&lt;0,-(E1050-E1049),0)</f>
        <v>0</v>
      </c>
      <c r="Y1050" s="20">
        <f ca="1">AVERAGE(W1050:OFFSET(W1050,-$Y$5+1,0))</f>
        <v>75.885333333333321</v>
      </c>
      <c r="Z1050" s="20">
        <f ca="1">AVERAGE(X1050:OFFSET(X1050,-$Y$5+1,0))</f>
        <v>21.195999999999973</v>
      </c>
      <c r="AA1050" s="20">
        <f t="shared" ca="1" si="232"/>
        <v>78.166760516954866</v>
      </c>
      <c r="AB1050" s="20">
        <f t="shared" ca="1" si="239"/>
        <v>0</v>
      </c>
    </row>
    <row r="1051" spans="1:28">
      <c r="A1051" s="5">
        <v>39916</v>
      </c>
      <c r="B1051" s="4">
        <v>5814.17</v>
      </c>
      <c r="C1051" s="4">
        <v>5861.11</v>
      </c>
      <c r="D1051" s="4">
        <v>5784.1</v>
      </c>
      <c r="E1051" s="4">
        <v>5857.64</v>
      </c>
      <c r="F1051" s="4">
        <v>7212600</v>
      </c>
      <c r="G1051" s="35">
        <f t="shared" si="241"/>
        <v>32.210000000000036</v>
      </c>
      <c r="H1051" s="35">
        <f t="shared" si="240"/>
        <v>43.470000000000255</v>
      </c>
      <c r="I1051" s="35">
        <f t="shared" ca="1" si="233"/>
        <v>0</v>
      </c>
      <c r="J1051" s="35">
        <f t="shared" ca="1" si="234"/>
        <v>0</v>
      </c>
      <c r="K1051" s="35">
        <f t="shared" ca="1" si="235"/>
        <v>0</v>
      </c>
      <c r="L1051" s="35">
        <f t="shared" ca="1" si="236"/>
        <v>1024.0300000000025</v>
      </c>
      <c r="M1051" s="34">
        <f ca="1">AVERAGE(E1051:OFFSET(E1051,-M$5+1,0))</f>
        <v>5647.3383333333331</v>
      </c>
      <c r="N1051" s="34">
        <f ca="1">AVERAGE(E1051:OFFSET(E1051,-N$5+1,0))</f>
        <v>5500.79</v>
      </c>
      <c r="O1051" s="34">
        <f t="shared" ca="1" si="237"/>
        <v>0</v>
      </c>
      <c r="P1051" s="15">
        <f t="shared" si="227"/>
        <v>77.009999999999309</v>
      </c>
      <c r="Q1051" s="15">
        <f t="shared" si="228"/>
        <v>79.149999999999636</v>
      </c>
      <c r="R1051" s="15">
        <f t="shared" si="229"/>
        <v>79.149999999999636</v>
      </c>
      <c r="S1051" s="49">
        <f ca="1">AVERAGE(E1051:OFFSET(E1051,-S$5+1,0))</f>
        <v>5359.7630000000008</v>
      </c>
      <c r="T1051" s="49">
        <f t="shared" ca="1" si="230"/>
        <v>5518.0630000000001</v>
      </c>
      <c r="U1051" s="49">
        <f t="shared" ca="1" si="231"/>
        <v>5201.4630000000016</v>
      </c>
      <c r="V1051" s="47">
        <f t="shared" ca="1" si="238"/>
        <v>0</v>
      </c>
      <c r="W1051" s="20">
        <f>IF(E1051-E1050&gt;0,E1051-E1050,0)</f>
        <v>75.680000000000291</v>
      </c>
      <c r="X1051" s="20">
        <f>IF(E1051-E1050&lt;0,-(E1051-E1050),0)</f>
        <v>0</v>
      </c>
      <c r="Y1051" s="20">
        <f ca="1">AVERAGE(W1051:OFFSET(W1051,-$Y$5+1,0))</f>
        <v>70.093333333333305</v>
      </c>
      <c r="Z1051" s="20">
        <f ca="1">AVERAGE(X1051:OFFSET(X1051,-$Y$5+1,0))</f>
        <v>21.195999999999973</v>
      </c>
      <c r="AA1051" s="20">
        <f t="shared" ca="1" si="232"/>
        <v>76.78151518249669</v>
      </c>
      <c r="AB1051" s="20">
        <f t="shared" ca="1" si="239"/>
        <v>0</v>
      </c>
    </row>
    <row r="1052" spans="1:28">
      <c r="A1052" s="5">
        <v>39917</v>
      </c>
      <c r="B1052" s="4">
        <v>5814.42</v>
      </c>
      <c r="C1052" s="4">
        <v>5898.76</v>
      </c>
      <c r="D1052" s="4">
        <v>5765.81</v>
      </c>
      <c r="E1052" s="4">
        <v>5892.68</v>
      </c>
      <c r="F1052" s="4">
        <v>6466800</v>
      </c>
      <c r="G1052" s="35">
        <f t="shared" si="241"/>
        <v>-43.220000000000255</v>
      </c>
      <c r="H1052" s="35">
        <f t="shared" si="240"/>
        <v>78.260000000000218</v>
      </c>
      <c r="I1052" s="35">
        <f t="shared" ca="1" si="233"/>
        <v>0</v>
      </c>
      <c r="J1052" s="35">
        <f t="shared" ca="1" si="234"/>
        <v>0</v>
      </c>
      <c r="K1052" s="35">
        <f t="shared" ca="1" si="235"/>
        <v>0</v>
      </c>
      <c r="L1052" s="35">
        <f t="shared" ca="1" si="236"/>
        <v>1024.0300000000025</v>
      </c>
      <c r="M1052" s="34">
        <f ca="1">AVERAGE(E1052:OFFSET(E1052,-M$5+1,0))</f>
        <v>5703.415</v>
      </c>
      <c r="N1052" s="34">
        <f ca="1">AVERAGE(E1052:OFFSET(E1052,-N$5+1,0))</f>
        <v>5542.621666666666</v>
      </c>
      <c r="O1052" s="34">
        <f t="shared" ca="1" si="237"/>
        <v>0</v>
      </c>
      <c r="P1052" s="15">
        <f t="shared" si="227"/>
        <v>132.94999999999982</v>
      </c>
      <c r="Q1052" s="15">
        <f t="shared" si="228"/>
        <v>132.94999999999982</v>
      </c>
      <c r="R1052" s="15">
        <f t="shared" si="229"/>
        <v>132.94999999999982</v>
      </c>
      <c r="S1052" s="49">
        <f ca="1">AVERAGE(E1052:OFFSET(E1052,-S$5+1,0))</f>
        <v>5402.3275000000012</v>
      </c>
      <c r="T1052" s="49">
        <f t="shared" ca="1" si="230"/>
        <v>5668.2275000000009</v>
      </c>
      <c r="U1052" s="49">
        <f t="shared" ca="1" si="231"/>
        <v>5136.4275000000016</v>
      </c>
      <c r="V1052" s="47">
        <f t="shared" ca="1" si="238"/>
        <v>0</v>
      </c>
      <c r="W1052" s="20">
        <f>IF(E1052-E1051&gt;0,E1052-E1051,0)</f>
        <v>35.039999999999964</v>
      </c>
      <c r="X1052" s="20">
        <f>IF(E1052-E1051&lt;0,-(E1052-E1051),0)</f>
        <v>0</v>
      </c>
      <c r="Y1052" s="20">
        <f ca="1">AVERAGE(W1052:OFFSET(W1052,-$Y$5+1,0))</f>
        <v>64.562666666666644</v>
      </c>
      <c r="Z1052" s="20">
        <f ca="1">AVERAGE(X1052:OFFSET(X1052,-$Y$5+1,0))</f>
        <v>21.195999999999973</v>
      </c>
      <c r="AA1052" s="20">
        <f t="shared" ca="1" si="232"/>
        <v>75.284130661235423</v>
      </c>
      <c r="AB1052" s="20">
        <f t="shared" ca="1" si="239"/>
        <v>0</v>
      </c>
    </row>
    <row r="1053" spans="1:28">
      <c r="A1053" s="5">
        <v>39918</v>
      </c>
      <c r="B1053" s="4">
        <v>5879.86</v>
      </c>
      <c r="C1053" s="4">
        <v>5904.28</v>
      </c>
      <c r="D1053" s="4">
        <v>5798.62</v>
      </c>
      <c r="E1053" s="4">
        <v>5875.19</v>
      </c>
      <c r="F1053" s="4">
        <v>6486200</v>
      </c>
      <c r="G1053" s="35">
        <f t="shared" si="241"/>
        <v>-12.820000000000618</v>
      </c>
      <c r="H1053" s="35">
        <f t="shared" si="240"/>
        <v>-4.6700000000000728</v>
      </c>
      <c r="I1053" s="35">
        <f t="shared" ca="1" si="233"/>
        <v>0</v>
      </c>
      <c r="J1053" s="35">
        <f t="shared" ca="1" si="234"/>
        <v>0</v>
      </c>
      <c r="K1053" s="35">
        <f t="shared" ca="1" si="235"/>
        <v>0</v>
      </c>
      <c r="L1053" s="35">
        <f t="shared" ca="1" si="236"/>
        <v>1024.0300000000025</v>
      </c>
      <c r="M1053" s="34">
        <f ca="1">AVERAGE(E1053:OFFSET(E1053,-M$5+1,0))</f>
        <v>5753.1383333333333</v>
      </c>
      <c r="N1053" s="34">
        <f ca="1">AVERAGE(E1053:OFFSET(E1053,-N$5+1,0))</f>
        <v>5598.3833333333341</v>
      </c>
      <c r="O1053" s="34">
        <f t="shared" ca="1" si="237"/>
        <v>0</v>
      </c>
      <c r="P1053" s="15">
        <f t="shared" si="227"/>
        <v>105.65999999999985</v>
      </c>
      <c r="Q1053" s="15">
        <f t="shared" si="228"/>
        <v>105.65999999999985</v>
      </c>
      <c r="R1053" s="15">
        <f t="shared" si="229"/>
        <v>105.65999999999985</v>
      </c>
      <c r="S1053" s="49">
        <f ca="1">AVERAGE(E1053:OFFSET(E1053,-S$5+1,0))</f>
        <v>5443.7100000000009</v>
      </c>
      <c r="T1053" s="49">
        <f t="shared" ca="1" si="230"/>
        <v>5655.0300000000007</v>
      </c>
      <c r="U1053" s="49">
        <f t="shared" ca="1" si="231"/>
        <v>5232.3900000000012</v>
      </c>
      <c r="V1053" s="47">
        <f t="shared" ca="1" si="238"/>
        <v>0</v>
      </c>
      <c r="W1053" s="20">
        <f>IF(E1053-E1052&gt;0,E1053-E1052,0)</f>
        <v>0</v>
      </c>
      <c r="X1053" s="20">
        <f>IF(E1053-E1052&lt;0,-(E1053-E1052),0)</f>
        <v>17.490000000000691</v>
      </c>
      <c r="Y1053" s="20">
        <f ca="1">AVERAGE(W1053:OFFSET(W1053,-$Y$5+1,0))</f>
        <v>57.615999999999985</v>
      </c>
      <c r="Z1053" s="20">
        <f ca="1">AVERAGE(X1053:OFFSET(X1053,-$Y$5+1,0))</f>
        <v>22.36200000000002</v>
      </c>
      <c r="AA1053" s="20">
        <f t="shared" ca="1" si="232"/>
        <v>72.039810948010683</v>
      </c>
      <c r="AB1053" s="20">
        <f t="shared" ca="1" si="239"/>
        <v>0</v>
      </c>
    </row>
    <row r="1054" spans="1:28">
      <c r="A1054" s="5">
        <v>39919</v>
      </c>
      <c r="B1054" s="4">
        <v>6009.67</v>
      </c>
      <c r="C1054" s="4">
        <v>6025.85</v>
      </c>
      <c r="D1054" s="4">
        <v>5965.48</v>
      </c>
      <c r="E1054" s="4">
        <v>5997.17</v>
      </c>
      <c r="F1054" s="4">
        <v>7799200</v>
      </c>
      <c r="G1054" s="35">
        <f t="shared" si="241"/>
        <v>134.48000000000047</v>
      </c>
      <c r="H1054" s="35">
        <f t="shared" si="240"/>
        <v>-12.5</v>
      </c>
      <c r="I1054" s="35">
        <f t="shared" ca="1" si="233"/>
        <v>0</v>
      </c>
      <c r="J1054" s="35">
        <f t="shared" ca="1" si="234"/>
        <v>0</v>
      </c>
      <c r="K1054" s="35">
        <f t="shared" ca="1" si="235"/>
        <v>0</v>
      </c>
      <c r="L1054" s="35">
        <f t="shared" ca="1" si="236"/>
        <v>1024.0300000000025</v>
      </c>
      <c r="M1054" s="34">
        <f ca="1">AVERAGE(E1054:OFFSET(E1054,-M$5+1,0))</f>
        <v>5845.4066666666668</v>
      </c>
      <c r="N1054" s="34">
        <f ca="1">AVERAGE(E1054:OFFSET(E1054,-N$5+1,0))</f>
        <v>5663.9108333333343</v>
      </c>
      <c r="O1054" s="34">
        <f t="shared" ca="1" si="237"/>
        <v>0</v>
      </c>
      <c r="P1054" s="15">
        <f t="shared" si="227"/>
        <v>60.3700000000008</v>
      </c>
      <c r="Q1054" s="15">
        <f t="shared" si="228"/>
        <v>150.66000000000076</v>
      </c>
      <c r="R1054" s="15">
        <f t="shared" si="229"/>
        <v>150.66000000000076</v>
      </c>
      <c r="S1054" s="49">
        <f ca="1">AVERAGE(E1054:OFFSET(E1054,-S$5+1,0))</f>
        <v>5491.7720000000008</v>
      </c>
      <c r="T1054" s="49">
        <f t="shared" ca="1" si="230"/>
        <v>5793.0920000000024</v>
      </c>
      <c r="U1054" s="49">
        <f t="shared" ca="1" si="231"/>
        <v>5190.4519999999993</v>
      </c>
      <c r="V1054" s="47">
        <f t="shared" ca="1" si="238"/>
        <v>0</v>
      </c>
      <c r="W1054" s="20">
        <f>IF(E1054-E1053&gt;0,E1054-E1053,0)</f>
        <v>121.98000000000047</v>
      </c>
      <c r="X1054" s="20">
        <f>IF(E1054-E1053&lt;0,-(E1054-E1053),0)</f>
        <v>0</v>
      </c>
      <c r="Y1054" s="20">
        <f ca="1">AVERAGE(W1054:OFFSET(W1054,-$Y$5+1,0))</f>
        <v>63.069333333333333</v>
      </c>
      <c r="Z1054" s="20">
        <f ca="1">AVERAGE(X1054:OFFSET(X1054,-$Y$5+1,0))</f>
        <v>22.36200000000002</v>
      </c>
      <c r="AA1054" s="20">
        <f t="shared" ca="1" si="232"/>
        <v>73.824592070044545</v>
      </c>
      <c r="AB1054" s="20">
        <f t="shared" ca="1" si="239"/>
        <v>0</v>
      </c>
    </row>
    <row r="1055" spans="1:28">
      <c r="A1055" s="5">
        <v>39920</v>
      </c>
      <c r="B1055" s="4">
        <v>6068.55</v>
      </c>
      <c r="C1055" s="4">
        <v>6071.06</v>
      </c>
      <c r="D1055" s="4">
        <v>5706.03</v>
      </c>
      <c r="E1055" s="4">
        <v>5755.38</v>
      </c>
      <c r="F1055" s="4">
        <v>10438800</v>
      </c>
      <c r="G1055" s="35">
        <f t="shared" si="241"/>
        <v>71.380000000000109</v>
      </c>
      <c r="H1055" s="35">
        <f t="shared" si="240"/>
        <v>-313.17000000000007</v>
      </c>
      <c r="I1055" s="35">
        <f t="shared" ca="1" si="233"/>
        <v>0</v>
      </c>
      <c r="J1055" s="35">
        <f t="shared" ca="1" si="234"/>
        <v>0</v>
      </c>
      <c r="K1055" s="35">
        <f t="shared" ca="1" si="235"/>
        <v>0</v>
      </c>
      <c r="L1055" s="35">
        <f t="shared" ca="1" si="236"/>
        <v>1024.0300000000025</v>
      </c>
      <c r="M1055" s="34">
        <f ca="1">AVERAGE(E1055:OFFSET(E1055,-M$5+1,0))</f>
        <v>5860.0033333333331</v>
      </c>
      <c r="N1055" s="34">
        <f ca="1">AVERAGE(E1055:OFFSET(E1055,-N$5+1,0))</f>
        <v>5700.6549999999997</v>
      </c>
      <c r="O1055" s="34">
        <f t="shared" ca="1" si="237"/>
        <v>0</v>
      </c>
      <c r="P1055" s="15">
        <f t="shared" si="227"/>
        <v>365.03000000000065</v>
      </c>
      <c r="Q1055" s="15">
        <f t="shared" si="228"/>
        <v>365.03000000000065</v>
      </c>
      <c r="R1055" s="15">
        <f t="shared" si="229"/>
        <v>365.03000000000065</v>
      </c>
      <c r="S1055" s="49">
        <f ca="1">AVERAGE(E1055:OFFSET(E1055,-S$5+1,0))</f>
        <v>5531.46</v>
      </c>
      <c r="T1055" s="49">
        <f t="shared" ca="1" si="230"/>
        <v>6261.5200000000013</v>
      </c>
      <c r="U1055" s="49">
        <f t="shared" ca="1" si="231"/>
        <v>4801.3999999999987</v>
      </c>
      <c r="V1055" s="47">
        <f t="shared" ca="1" si="238"/>
        <v>0</v>
      </c>
      <c r="W1055" s="20">
        <f>IF(E1055-E1054&gt;0,E1055-E1054,0)</f>
        <v>0</v>
      </c>
      <c r="X1055" s="20">
        <f>IF(E1055-E1054&lt;0,-(E1055-E1054),0)</f>
        <v>241.78999999999996</v>
      </c>
      <c r="Y1055" s="20">
        <f ca="1">AVERAGE(W1055:OFFSET(W1055,-$Y$5+1,0))</f>
        <v>62.793333333333372</v>
      </c>
      <c r="Z1055" s="20">
        <f ca="1">AVERAGE(X1055:OFFSET(X1055,-$Y$5+1,0))</f>
        <v>38.481333333333353</v>
      </c>
      <c r="AA1055" s="20">
        <f t="shared" ca="1" si="232"/>
        <v>62.00300173784823</v>
      </c>
      <c r="AB1055" s="20">
        <f t="shared" ca="1" si="239"/>
        <v>0</v>
      </c>
    </row>
    <row r="1056" spans="1:28">
      <c r="A1056" s="5">
        <v>39923</v>
      </c>
      <c r="B1056" s="4">
        <v>5764.48</v>
      </c>
      <c r="C1056" s="4">
        <v>5797.63</v>
      </c>
      <c r="D1056" s="4">
        <v>5648.1</v>
      </c>
      <c r="E1056" s="4">
        <v>5781.66</v>
      </c>
      <c r="F1056" s="4">
        <v>6013800</v>
      </c>
      <c r="G1056" s="35">
        <f t="shared" si="241"/>
        <v>9.0999999999994543</v>
      </c>
      <c r="H1056" s="35">
        <f t="shared" si="240"/>
        <v>17.180000000000291</v>
      </c>
      <c r="I1056" s="35">
        <f t="shared" ca="1" si="233"/>
        <v>0</v>
      </c>
      <c r="J1056" s="35">
        <f t="shared" ca="1" si="234"/>
        <v>0</v>
      </c>
      <c r="K1056" s="35">
        <f t="shared" ca="1" si="235"/>
        <v>0</v>
      </c>
      <c r="L1056" s="35">
        <f t="shared" ca="1" si="236"/>
        <v>1024.0300000000025</v>
      </c>
      <c r="M1056" s="34">
        <f ca="1">AVERAGE(E1056:OFFSET(E1056,-M$5+1,0))</f>
        <v>5859.9533333333338</v>
      </c>
      <c r="N1056" s="34">
        <f ca="1">AVERAGE(E1056:OFFSET(E1056,-N$5+1,0))</f>
        <v>5726.3116666666674</v>
      </c>
      <c r="O1056" s="34">
        <f t="shared" ca="1" si="237"/>
        <v>0</v>
      </c>
      <c r="P1056" s="15">
        <f t="shared" si="227"/>
        <v>149.52999999999975</v>
      </c>
      <c r="Q1056" s="15">
        <f t="shared" si="228"/>
        <v>149.52999999999975</v>
      </c>
      <c r="R1056" s="15">
        <f t="shared" si="229"/>
        <v>149.52999999999975</v>
      </c>
      <c r="S1056" s="49">
        <f ca="1">AVERAGE(E1056:OFFSET(E1056,-S$5+1,0))</f>
        <v>5564.3340000000007</v>
      </c>
      <c r="T1056" s="49">
        <f t="shared" ca="1" si="230"/>
        <v>5863.3940000000002</v>
      </c>
      <c r="U1056" s="49">
        <f t="shared" ca="1" si="231"/>
        <v>5265.2740000000013</v>
      </c>
      <c r="V1056" s="47">
        <f t="shared" ca="1" si="238"/>
        <v>0</v>
      </c>
      <c r="W1056" s="20">
        <f>IF(E1056-E1055&gt;0,E1056-E1055,0)</f>
        <v>26.279999999999745</v>
      </c>
      <c r="X1056" s="20">
        <f>IF(E1056-E1055&lt;0,-(E1056-E1055),0)</f>
        <v>0</v>
      </c>
      <c r="Y1056" s="20">
        <f ca="1">AVERAGE(W1056:OFFSET(W1056,-$Y$5+1,0))</f>
        <v>64.545333333333346</v>
      </c>
      <c r="Z1056" s="20">
        <f ca="1">AVERAGE(X1056:OFFSET(X1056,-$Y$5+1,0))</f>
        <v>26.171333333333376</v>
      </c>
      <c r="AA1056" s="20">
        <f t="shared" ca="1" si="232"/>
        <v>71.150468491640609</v>
      </c>
      <c r="AB1056" s="20">
        <f t="shared" ca="1" si="239"/>
        <v>0</v>
      </c>
    </row>
    <row r="1057" spans="1:28">
      <c r="A1057" s="5">
        <v>39924</v>
      </c>
      <c r="B1057" s="4">
        <v>5665.94</v>
      </c>
      <c r="C1057" s="4">
        <v>5881.41</v>
      </c>
      <c r="D1057" s="4">
        <v>5663.56</v>
      </c>
      <c r="E1057" s="4">
        <v>5881.41</v>
      </c>
      <c r="F1057" s="4">
        <v>5742200</v>
      </c>
      <c r="G1057" s="35">
        <f t="shared" si="241"/>
        <v>-115.72000000000025</v>
      </c>
      <c r="H1057" s="35">
        <f t="shared" si="240"/>
        <v>215.47000000000025</v>
      </c>
      <c r="I1057" s="35">
        <f t="shared" ca="1" si="233"/>
        <v>0</v>
      </c>
      <c r="J1057" s="35">
        <f t="shared" ca="1" si="234"/>
        <v>0</v>
      </c>
      <c r="K1057" s="35">
        <f t="shared" ca="1" si="235"/>
        <v>0</v>
      </c>
      <c r="L1057" s="35">
        <f t="shared" ca="1" si="236"/>
        <v>1024.0300000000025</v>
      </c>
      <c r="M1057" s="34">
        <f ca="1">AVERAGE(E1057:OFFSET(E1057,-M$5+1,0))</f>
        <v>5863.9150000000009</v>
      </c>
      <c r="N1057" s="34">
        <f ca="1">AVERAGE(E1057:OFFSET(E1057,-N$5+1,0))</f>
        <v>5755.626666666667</v>
      </c>
      <c r="O1057" s="34">
        <f t="shared" ca="1" si="237"/>
        <v>0</v>
      </c>
      <c r="P1057" s="15">
        <f t="shared" si="227"/>
        <v>217.84999999999945</v>
      </c>
      <c r="Q1057" s="15">
        <f t="shared" si="228"/>
        <v>217.84999999999945</v>
      </c>
      <c r="R1057" s="15">
        <f t="shared" si="229"/>
        <v>217.84999999999945</v>
      </c>
      <c r="S1057" s="49">
        <f ca="1">AVERAGE(E1057:OFFSET(E1057,-S$5+1,0))</f>
        <v>5596.2955000000011</v>
      </c>
      <c r="T1057" s="49">
        <f t="shared" ca="1" si="230"/>
        <v>6031.9955</v>
      </c>
      <c r="U1057" s="49">
        <f t="shared" ca="1" si="231"/>
        <v>5160.5955000000022</v>
      </c>
      <c r="V1057" s="47">
        <f t="shared" ca="1" si="238"/>
        <v>0</v>
      </c>
      <c r="W1057" s="20">
        <f>IF(E1057-E1056&gt;0,E1057-E1056,0)</f>
        <v>99.75</v>
      </c>
      <c r="X1057" s="20">
        <f>IF(E1057-E1056&lt;0,-(E1057-E1056),0)</f>
        <v>0</v>
      </c>
      <c r="Y1057" s="20">
        <f ca="1">AVERAGE(W1057:OFFSET(W1057,-$Y$5+1,0))</f>
        <v>70.876000000000019</v>
      </c>
      <c r="Z1057" s="20">
        <f ca="1">AVERAGE(X1057:OFFSET(X1057,-$Y$5+1,0))</f>
        <v>26.171333333333376</v>
      </c>
      <c r="AA1057" s="20">
        <f t="shared" ca="1" si="232"/>
        <v>73.032403432002226</v>
      </c>
      <c r="AB1057" s="20">
        <f t="shared" ca="1" si="239"/>
        <v>0</v>
      </c>
    </row>
    <row r="1058" spans="1:28">
      <c r="A1058" s="5">
        <v>39925</v>
      </c>
      <c r="B1058" s="4">
        <v>5887.48</v>
      </c>
      <c r="C1058" s="4">
        <v>5925.92</v>
      </c>
      <c r="D1058" s="4">
        <v>5856.13</v>
      </c>
      <c r="E1058" s="4">
        <v>5886.11</v>
      </c>
      <c r="F1058" s="4">
        <v>6273800</v>
      </c>
      <c r="G1058" s="35">
        <f t="shared" si="241"/>
        <v>6.069999999999709</v>
      </c>
      <c r="H1058" s="35">
        <f t="shared" si="240"/>
        <v>-1.3699999999998909</v>
      </c>
      <c r="I1058" s="35">
        <f t="shared" ca="1" si="233"/>
        <v>0</v>
      </c>
      <c r="J1058" s="35">
        <f t="shared" ca="1" si="234"/>
        <v>0</v>
      </c>
      <c r="K1058" s="35">
        <f t="shared" ca="1" si="235"/>
        <v>0</v>
      </c>
      <c r="L1058" s="35">
        <f t="shared" ca="1" si="236"/>
        <v>1024.0300000000025</v>
      </c>
      <c r="M1058" s="34">
        <f ca="1">AVERAGE(E1058:OFFSET(E1058,-M$5+1,0))</f>
        <v>5862.82</v>
      </c>
      <c r="N1058" s="34">
        <f ca="1">AVERAGE(E1058:OFFSET(E1058,-N$5+1,0))</f>
        <v>5783.1175000000003</v>
      </c>
      <c r="O1058" s="34">
        <f t="shared" ca="1" si="237"/>
        <v>0</v>
      </c>
      <c r="P1058" s="15">
        <f t="shared" si="227"/>
        <v>69.789999999999964</v>
      </c>
      <c r="Q1058" s="15">
        <f t="shared" si="228"/>
        <v>69.789999999999964</v>
      </c>
      <c r="R1058" s="15">
        <f t="shared" si="229"/>
        <v>69.789999999999964</v>
      </c>
      <c r="S1058" s="49">
        <f ca="1">AVERAGE(E1058:OFFSET(E1058,-S$5+1,0))</f>
        <v>5623.2820000000011</v>
      </c>
      <c r="T1058" s="49">
        <f t="shared" ca="1" si="230"/>
        <v>5762.862000000001</v>
      </c>
      <c r="U1058" s="49">
        <f t="shared" ca="1" si="231"/>
        <v>5483.7020000000011</v>
      </c>
      <c r="V1058" s="47">
        <f t="shared" ca="1" si="238"/>
        <v>1</v>
      </c>
      <c r="W1058" s="20">
        <f>IF(E1058-E1057&gt;0,E1058-E1057,0)</f>
        <v>4.6999999999998181</v>
      </c>
      <c r="X1058" s="20">
        <f>IF(E1058-E1057&lt;0,-(E1058-E1057),0)</f>
        <v>0</v>
      </c>
      <c r="Y1058" s="20">
        <f ca="1">AVERAGE(W1058:OFFSET(W1058,-$Y$5+1,0))</f>
        <v>64.282000000000025</v>
      </c>
      <c r="Z1058" s="20">
        <f ca="1">AVERAGE(X1058:OFFSET(X1058,-$Y$5+1,0))</f>
        <v>26.171333333333376</v>
      </c>
      <c r="AA1058" s="20">
        <f t="shared" ca="1" si="232"/>
        <v>71.066479952830164</v>
      </c>
      <c r="AB1058" s="20">
        <f t="shared" ca="1" si="239"/>
        <v>0</v>
      </c>
    </row>
    <row r="1059" spans="1:28">
      <c r="A1059" s="5">
        <v>39926</v>
      </c>
      <c r="B1059" s="4">
        <v>5900.45</v>
      </c>
      <c r="C1059" s="4">
        <v>5903.47</v>
      </c>
      <c r="D1059" s="4">
        <v>5789.27</v>
      </c>
      <c r="E1059" s="4">
        <v>5875.24</v>
      </c>
      <c r="F1059" s="4">
        <v>6048800</v>
      </c>
      <c r="G1059" s="35">
        <f t="shared" si="241"/>
        <v>14.340000000000146</v>
      </c>
      <c r="H1059" s="35">
        <f t="shared" si="240"/>
        <v>-25.210000000000036</v>
      </c>
      <c r="I1059" s="35">
        <f t="shared" ca="1" si="233"/>
        <v>0</v>
      </c>
      <c r="J1059" s="35">
        <f t="shared" ca="1" si="234"/>
        <v>0</v>
      </c>
      <c r="K1059" s="35">
        <f t="shared" ca="1" si="235"/>
        <v>0</v>
      </c>
      <c r="L1059" s="35">
        <f t="shared" ca="1" si="236"/>
        <v>1024.0300000000025</v>
      </c>
      <c r="M1059" s="34">
        <f ca="1">AVERAGE(E1059:OFFSET(E1059,-M$5+1,0))</f>
        <v>5862.8283333333338</v>
      </c>
      <c r="N1059" s="34">
        <f ca="1">AVERAGE(E1059:OFFSET(E1059,-N$5+1,0))</f>
        <v>5807.9833333333336</v>
      </c>
      <c r="O1059" s="34">
        <f t="shared" ca="1" si="237"/>
        <v>0</v>
      </c>
      <c r="P1059" s="15">
        <f t="shared" si="227"/>
        <v>114.19999999999982</v>
      </c>
      <c r="Q1059" s="15">
        <f t="shared" si="228"/>
        <v>114.19999999999982</v>
      </c>
      <c r="R1059" s="15">
        <f t="shared" si="229"/>
        <v>114.19999999999982</v>
      </c>
      <c r="S1059" s="49">
        <f ca="1">AVERAGE(E1059:OFFSET(E1059,-S$5+1,0))</f>
        <v>5647.7160000000013</v>
      </c>
      <c r="T1059" s="49">
        <f t="shared" ca="1" si="230"/>
        <v>5876.1160000000009</v>
      </c>
      <c r="U1059" s="49">
        <f t="shared" ca="1" si="231"/>
        <v>5419.3160000000016</v>
      </c>
      <c r="V1059" s="47">
        <f t="shared" ca="1" si="238"/>
        <v>0</v>
      </c>
      <c r="W1059" s="20">
        <f>IF(E1059-E1058&gt;0,E1059-E1058,0)</f>
        <v>0</v>
      </c>
      <c r="X1059" s="20">
        <f>IF(E1059-E1058&lt;0,-(E1059-E1058),0)</f>
        <v>10.869999999999891</v>
      </c>
      <c r="Y1059" s="20">
        <f ca="1">AVERAGE(W1059:OFFSET(W1059,-$Y$5+1,0))</f>
        <v>53.660000000000039</v>
      </c>
      <c r="Z1059" s="20">
        <f ca="1">AVERAGE(X1059:OFFSET(X1059,-$Y$5+1,0))</f>
        <v>26.896000000000033</v>
      </c>
      <c r="AA1059" s="20">
        <f t="shared" ca="1" si="232"/>
        <v>66.612046278365355</v>
      </c>
      <c r="AB1059" s="20">
        <f t="shared" ca="1" si="239"/>
        <v>0</v>
      </c>
    </row>
    <row r="1060" spans="1:28">
      <c r="A1060" s="5">
        <v>39927</v>
      </c>
      <c r="B1060" s="4">
        <v>5913.13</v>
      </c>
      <c r="C1060" s="4">
        <v>5987.23</v>
      </c>
      <c r="D1060" s="4">
        <v>5824.42</v>
      </c>
      <c r="E1060" s="4">
        <v>5880.77</v>
      </c>
      <c r="F1060" s="4">
        <v>6519600</v>
      </c>
      <c r="G1060" s="35">
        <f t="shared" si="241"/>
        <v>37.890000000000327</v>
      </c>
      <c r="H1060" s="35">
        <f t="shared" si="240"/>
        <v>-32.359999999999673</v>
      </c>
      <c r="I1060" s="35">
        <f t="shared" ca="1" si="233"/>
        <v>0</v>
      </c>
      <c r="J1060" s="35">
        <f t="shared" ca="1" si="234"/>
        <v>0</v>
      </c>
      <c r="K1060" s="35">
        <f t="shared" ca="1" si="235"/>
        <v>0</v>
      </c>
      <c r="L1060" s="35">
        <f t="shared" ca="1" si="236"/>
        <v>1024.0300000000025</v>
      </c>
      <c r="M1060" s="34">
        <f ca="1">AVERAGE(E1060:OFFSET(E1060,-M$5+1,0))</f>
        <v>5843.4283333333342</v>
      </c>
      <c r="N1060" s="34">
        <f ca="1">AVERAGE(E1060:OFFSET(E1060,-N$5+1,0))</f>
        <v>5844.4174999999996</v>
      </c>
      <c r="O1060" s="34">
        <f t="shared" ca="1" si="237"/>
        <v>-1</v>
      </c>
      <c r="P1060" s="15">
        <f t="shared" si="227"/>
        <v>162.80999999999949</v>
      </c>
      <c r="Q1060" s="15">
        <f t="shared" si="228"/>
        <v>162.80999999999949</v>
      </c>
      <c r="R1060" s="15">
        <f t="shared" si="229"/>
        <v>162.80999999999949</v>
      </c>
      <c r="S1060" s="49">
        <f ca="1">AVERAGE(E1060:OFFSET(E1060,-S$5+1,0))</f>
        <v>5672.2195000000011</v>
      </c>
      <c r="T1060" s="49">
        <f t="shared" ca="1" si="230"/>
        <v>5997.8395</v>
      </c>
      <c r="U1060" s="49">
        <f t="shared" ca="1" si="231"/>
        <v>5346.5995000000021</v>
      </c>
      <c r="V1060" s="47">
        <f t="shared" ca="1" si="238"/>
        <v>0</v>
      </c>
      <c r="W1060" s="20">
        <f>IF(E1060-E1059&gt;0,E1060-E1059,0)</f>
        <v>5.5300000000006548</v>
      </c>
      <c r="X1060" s="20">
        <f>IF(E1060-E1059&lt;0,-(E1060-E1059),0)</f>
        <v>0</v>
      </c>
      <c r="Y1060" s="20">
        <f ca="1">AVERAGE(W1060:OFFSET(W1060,-$Y$5+1,0))</f>
        <v>50.305333333333387</v>
      </c>
      <c r="Z1060" s="20">
        <f ca="1">AVERAGE(X1060:OFFSET(X1060,-$Y$5+1,0))</f>
        <v>26.896000000000033</v>
      </c>
      <c r="AA1060" s="20">
        <f t="shared" ca="1" si="232"/>
        <v>65.161223467643055</v>
      </c>
      <c r="AB1060" s="20">
        <f t="shared" ca="1" si="239"/>
        <v>0</v>
      </c>
    </row>
    <row r="1061" spans="1:28">
      <c r="A1061" s="5">
        <v>39930</v>
      </c>
      <c r="B1061" s="4">
        <v>5931.87</v>
      </c>
      <c r="C1061" s="4">
        <v>5946.97</v>
      </c>
      <c r="D1061" s="4">
        <v>5672.25</v>
      </c>
      <c r="E1061" s="4">
        <v>5705.05</v>
      </c>
      <c r="F1061" s="4">
        <v>6312600</v>
      </c>
      <c r="G1061" s="35">
        <f t="shared" si="241"/>
        <v>51.099999999999454</v>
      </c>
      <c r="H1061" s="35">
        <f t="shared" si="240"/>
        <v>-226.81999999999971</v>
      </c>
      <c r="I1061" s="35">
        <f t="shared" ca="1" si="233"/>
        <v>0</v>
      </c>
      <c r="J1061" s="35">
        <f t="shared" ca="1" si="234"/>
        <v>0</v>
      </c>
      <c r="K1061" s="35">
        <f t="shared" ca="1" si="235"/>
        <v>0</v>
      </c>
      <c r="L1061" s="35">
        <f t="shared" ca="1" si="236"/>
        <v>1024.0300000000025</v>
      </c>
      <c r="M1061" s="34">
        <f ca="1">AVERAGE(E1061:OFFSET(E1061,-M$5+1,0))</f>
        <v>5835.04</v>
      </c>
      <c r="N1061" s="34">
        <f ca="1">AVERAGE(E1061:OFFSET(E1061,-N$5+1,0))</f>
        <v>5847.5216666666665</v>
      </c>
      <c r="O1061" s="34">
        <f t="shared" ca="1" si="237"/>
        <v>0</v>
      </c>
      <c r="P1061" s="15">
        <f t="shared" si="227"/>
        <v>274.72000000000025</v>
      </c>
      <c r="Q1061" s="15">
        <f t="shared" si="228"/>
        <v>274.72000000000025</v>
      </c>
      <c r="R1061" s="15">
        <f t="shared" si="229"/>
        <v>274.72000000000025</v>
      </c>
      <c r="S1061" s="49">
        <f ca="1">AVERAGE(E1061:OFFSET(E1061,-S$5+1,0))</f>
        <v>5697.1695000000018</v>
      </c>
      <c r="T1061" s="49">
        <f t="shared" ca="1" si="230"/>
        <v>6246.6095000000023</v>
      </c>
      <c r="U1061" s="49">
        <f t="shared" ca="1" si="231"/>
        <v>5147.7295000000013</v>
      </c>
      <c r="V1061" s="47">
        <f t="shared" ca="1" si="238"/>
        <v>0</v>
      </c>
      <c r="W1061" s="20">
        <f>IF(E1061-E1060&gt;0,E1061-E1060,0)</f>
        <v>0</v>
      </c>
      <c r="X1061" s="20">
        <f>IF(E1061-E1060&lt;0,-(E1061-E1060),0)</f>
        <v>175.72000000000025</v>
      </c>
      <c r="Y1061" s="20">
        <f ca="1">AVERAGE(W1061:OFFSET(W1061,-$Y$5+1,0))</f>
        <v>48.532666666666714</v>
      </c>
      <c r="Z1061" s="20">
        <f ca="1">AVERAGE(X1061:OFFSET(X1061,-$Y$5+1,0))</f>
        <v>38.610666666666717</v>
      </c>
      <c r="AA1061" s="20">
        <f t="shared" ca="1" si="232"/>
        <v>55.692919710821243</v>
      </c>
      <c r="AB1061" s="20">
        <f t="shared" ca="1" si="239"/>
        <v>0</v>
      </c>
    </row>
    <row r="1062" spans="1:28">
      <c r="A1062" s="5">
        <v>39931</v>
      </c>
      <c r="B1062" s="4">
        <v>5744.77</v>
      </c>
      <c r="C1062" s="4">
        <v>5773.53</v>
      </c>
      <c r="D1062" s="4">
        <v>5596.73</v>
      </c>
      <c r="E1062" s="4">
        <v>5596.73</v>
      </c>
      <c r="F1062" s="4">
        <v>5991400</v>
      </c>
      <c r="G1062" s="35">
        <f t="shared" si="241"/>
        <v>39.720000000000255</v>
      </c>
      <c r="H1062" s="35">
        <f t="shared" si="240"/>
        <v>-148.04000000000087</v>
      </c>
      <c r="I1062" s="35">
        <f t="shared" ca="1" si="233"/>
        <v>0</v>
      </c>
      <c r="J1062" s="35">
        <f t="shared" ca="1" si="234"/>
        <v>0</v>
      </c>
      <c r="K1062" s="35">
        <f t="shared" ca="1" si="235"/>
        <v>0</v>
      </c>
      <c r="L1062" s="35">
        <f t="shared" ca="1" si="236"/>
        <v>1024.0300000000025</v>
      </c>
      <c r="M1062" s="34">
        <f ca="1">AVERAGE(E1062:OFFSET(E1062,-M$5+1,0))</f>
        <v>5804.2183333333332</v>
      </c>
      <c r="N1062" s="34">
        <f ca="1">AVERAGE(E1062:OFFSET(E1062,-N$5+1,0))</f>
        <v>5832.0858333333335</v>
      </c>
      <c r="O1062" s="34">
        <f t="shared" ca="1" si="237"/>
        <v>0</v>
      </c>
      <c r="P1062" s="15">
        <f t="shared" si="227"/>
        <v>176.80000000000018</v>
      </c>
      <c r="Q1062" s="15">
        <f t="shared" si="228"/>
        <v>176.80000000000018</v>
      </c>
      <c r="R1062" s="15">
        <f t="shared" si="229"/>
        <v>176.80000000000018</v>
      </c>
      <c r="S1062" s="49">
        <f ca="1">AVERAGE(E1062:OFFSET(E1062,-S$5+1,0))</f>
        <v>5716.4640000000018</v>
      </c>
      <c r="T1062" s="49">
        <f t="shared" ca="1" si="230"/>
        <v>6070.0640000000021</v>
      </c>
      <c r="U1062" s="49">
        <f t="shared" ca="1" si="231"/>
        <v>5362.8640000000014</v>
      </c>
      <c r="V1062" s="47">
        <f t="shared" ca="1" si="238"/>
        <v>0</v>
      </c>
      <c r="W1062" s="20">
        <f>IF(E1062-E1061&gt;0,E1062-E1061,0)</f>
        <v>0</v>
      </c>
      <c r="X1062" s="20">
        <f>IF(E1062-E1061&lt;0,-(E1062-E1061),0)</f>
        <v>108.32000000000062</v>
      </c>
      <c r="Y1062" s="20">
        <f ca="1">AVERAGE(W1062:OFFSET(W1062,-$Y$5+1,0))</f>
        <v>47.157333333333369</v>
      </c>
      <c r="Z1062" s="20">
        <f ca="1">AVERAGE(X1062:OFFSET(X1062,-$Y$5+1,0))</f>
        <v>45.832000000000093</v>
      </c>
      <c r="AA1062" s="20">
        <f t="shared" ca="1" si="232"/>
        <v>50.712626537810756</v>
      </c>
      <c r="AB1062" s="20">
        <f t="shared" ca="1" si="239"/>
        <v>0</v>
      </c>
    </row>
    <row r="1063" spans="1:28">
      <c r="A1063" s="5">
        <v>39932</v>
      </c>
      <c r="B1063" s="4">
        <v>5627.54</v>
      </c>
      <c r="C1063" s="4">
        <v>5649.24</v>
      </c>
      <c r="D1063" s="4">
        <v>5571.93</v>
      </c>
      <c r="E1063" s="4">
        <v>5614.06</v>
      </c>
      <c r="F1063" s="4">
        <v>5284400</v>
      </c>
      <c r="G1063" s="35">
        <f t="shared" si="241"/>
        <v>30.8100000000004</v>
      </c>
      <c r="H1063" s="35">
        <f t="shared" si="240"/>
        <v>-13.479999999999563</v>
      </c>
      <c r="I1063" s="35">
        <f t="shared" ca="1" si="233"/>
        <v>0</v>
      </c>
      <c r="J1063" s="35">
        <f t="shared" ca="1" si="234"/>
        <v>0</v>
      </c>
      <c r="K1063" s="35">
        <f t="shared" ca="1" si="235"/>
        <v>0</v>
      </c>
      <c r="L1063" s="35">
        <f t="shared" ca="1" si="236"/>
        <v>1024.0300000000025</v>
      </c>
      <c r="M1063" s="34">
        <f ca="1">AVERAGE(E1063:OFFSET(E1063,-M$5+1,0))</f>
        <v>5759.66</v>
      </c>
      <c r="N1063" s="34">
        <f ca="1">AVERAGE(E1063:OFFSET(E1063,-N$5+1,0))</f>
        <v>5811.7874999999995</v>
      </c>
      <c r="O1063" s="34">
        <f t="shared" ca="1" si="237"/>
        <v>0</v>
      </c>
      <c r="P1063" s="15">
        <f t="shared" si="227"/>
        <v>77.309999999999491</v>
      </c>
      <c r="Q1063" s="15">
        <f t="shared" si="228"/>
        <v>77.309999999999491</v>
      </c>
      <c r="R1063" s="15">
        <f t="shared" si="229"/>
        <v>77.309999999999491</v>
      </c>
      <c r="S1063" s="49">
        <f ca="1">AVERAGE(E1063:OFFSET(E1063,-S$5+1,0))</f>
        <v>5731.4445000000005</v>
      </c>
      <c r="T1063" s="49">
        <f t="shared" ca="1" si="230"/>
        <v>5886.0644999999995</v>
      </c>
      <c r="U1063" s="49">
        <f t="shared" ca="1" si="231"/>
        <v>5576.8245000000015</v>
      </c>
      <c r="V1063" s="47">
        <f t="shared" ca="1" si="238"/>
        <v>0</v>
      </c>
      <c r="W1063" s="20">
        <f>IF(E1063-E1062&gt;0,E1063-E1062,0)</f>
        <v>17.330000000000837</v>
      </c>
      <c r="X1063" s="20">
        <f>IF(E1063-E1062&lt;0,-(E1063-E1062),0)</f>
        <v>0</v>
      </c>
      <c r="Y1063" s="20">
        <f ca="1">AVERAGE(W1063:OFFSET(W1063,-$Y$5+1,0))</f>
        <v>48.312666666666765</v>
      </c>
      <c r="Z1063" s="20">
        <f ca="1">AVERAGE(X1063:OFFSET(X1063,-$Y$5+1,0))</f>
        <v>36.946000000000097</v>
      </c>
      <c r="AA1063" s="20">
        <f t="shared" ca="1" si="232"/>
        <v>56.665988990366557</v>
      </c>
      <c r="AB1063" s="20">
        <f t="shared" ca="1" si="239"/>
        <v>0</v>
      </c>
    </row>
    <row r="1064" spans="1:28">
      <c r="A1064" s="5">
        <v>39933</v>
      </c>
      <c r="B1064" s="4">
        <v>5964.03</v>
      </c>
      <c r="C1064" s="4">
        <v>5995.12</v>
      </c>
      <c r="D1064" s="4">
        <v>5932.03</v>
      </c>
      <c r="E1064" s="4">
        <v>5992.57</v>
      </c>
      <c r="F1064" s="4">
        <v>5619800</v>
      </c>
      <c r="G1064" s="35">
        <f t="shared" si="241"/>
        <v>349.96999999999935</v>
      </c>
      <c r="H1064" s="35">
        <f t="shared" si="240"/>
        <v>28.539999999999964</v>
      </c>
      <c r="I1064" s="35">
        <f t="shared" ca="1" si="233"/>
        <v>0</v>
      </c>
      <c r="J1064" s="35">
        <f t="shared" ca="1" si="234"/>
        <v>0</v>
      </c>
      <c r="K1064" s="35">
        <f t="shared" ca="1" si="235"/>
        <v>0</v>
      </c>
      <c r="L1064" s="35">
        <f t="shared" ca="1" si="236"/>
        <v>1024.0300000000025</v>
      </c>
      <c r="M1064" s="34">
        <f ca="1">AVERAGE(E1064:OFFSET(E1064,-M$5+1,0))</f>
        <v>5777.4033333333327</v>
      </c>
      <c r="N1064" s="34">
        <f ca="1">AVERAGE(E1064:OFFSET(E1064,-N$5+1,0))</f>
        <v>5820.1116666666667</v>
      </c>
      <c r="O1064" s="34">
        <f t="shared" ca="1" si="237"/>
        <v>0</v>
      </c>
      <c r="P1064" s="15">
        <f t="shared" si="227"/>
        <v>63.090000000000146</v>
      </c>
      <c r="Q1064" s="15">
        <f t="shared" si="228"/>
        <v>381.05999999999949</v>
      </c>
      <c r="R1064" s="15">
        <f t="shared" si="229"/>
        <v>381.05999999999949</v>
      </c>
      <c r="S1064" s="49">
        <f ca="1">AVERAGE(E1064:OFFSET(E1064,-S$5+1,0))</f>
        <v>5757.3840000000009</v>
      </c>
      <c r="T1064" s="49">
        <f t="shared" ca="1" si="230"/>
        <v>6519.5039999999999</v>
      </c>
      <c r="U1064" s="49">
        <f t="shared" ca="1" si="231"/>
        <v>4995.2640000000019</v>
      </c>
      <c r="V1064" s="47">
        <f t="shared" ca="1" si="238"/>
        <v>0</v>
      </c>
      <c r="W1064" s="20">
        <f>IF(E1064-E1063&gt;0,E1064-E1063,0)</f>
        <v>378.50999999999931</v>
      </c>
      <c r="X1064" s="20">
        <f>IF(E1064-E1063&lt;0,-(E1064-E1063),0)</f>
        <v>0</v>
      </c>
      <c r="Y1064" s="20">
        <f ca="1">AVERAGE(W1064:OFFSET(W1064,-$Y$5+1,0))</f>
        <v>58.597333333333395</v>
      </c>
      <c r="Z1064" s="20">
        <f ca="1">AVERAGE(X1064:OFFSET(X1064,-$Y$5+1,0))</f>
        <v>36.946000000000097</v>
      </c>
      <c r="AA1064" s="20">
        <f t="shared" ca="1" si="232"/>
        <v>61.330635313819172</v>
      </c>
      <c r="AB1064" s="20">
        <f t="shared" ca="1" si="239"/>
        <v>0</v>
      </c>
    </row>
    <row r="1065" spans="1:28">
      <c r="A1065" s="5">
        <v>39937</v>
      </c>
      <c r="B1065" s="4">
        <v>6285.6</v>
      </c>
      <c r="C1065" s="4">
        <v>6356.29</v>
      </c>
      <c r="D1065" s="4">
        <v>6256.29</v>
      </c>
      <c r="E1065" s="4">
        <v>6330.4</v>
      </c>
      <c r="F1065" s="4">
        <v>6844800</v>
      </c>
      <c r="G1065" s="35">
        <f t="shared" si="241"/>
        <v>293.03000000000065</v>
      </c>
      <c r="H1065" s="35">
        <f t="shared" si="240"/>
        <v>44.799999999999272</v>
      </c>
      <c r="I1065" s="35">
        <f t="shared" ca="1" si="233"/>
        <v>0</v>
      </c>
      <c r="J1065" s="35">
        <f t="shared" ca="1" si="234"/>
        <v>0</v>
      </c>
      <c r="K1065" s="35">
        <f t="shared" ca="1" si="235"/>
        <v>0</v>
      </c>
      <c r="L1065" s="35">
        <f t="shared" ca="1" si="236"/>
        <v>1024.0300000000025</v>
      </c>
      <c r="M1065" s="34">
        <f ca="1">AVERAGE(E1065:OFFSET(E1065,-M$5+1,0))</f>
        <v>5853.2633333333333</v>
      </c>
      <c r="N1065" s="34">
        <f ca="1">AVERAGE(E1065:OFFSET(E1065,-N$5+1,0))</f>
        <v>5858.0458333333336</v>
      </c>
      <c r="O1065" s="34">
        <f t="shared" ca="1" si="237"/>
        <v>0</v>
      </c>
      <c r="P1065" s="15">
        <f t="shared" si="227"/>
        <v>100</v>
      </c>
      <c r="Q1065" s="15">
        <f t="shared" si="228"/>
        <v>363.72000000000025</v>
      </c>
      <c r="R1065" s="15">
        <f t="shared" si="229"/>
        <v>363.72000000000025</v>
      </c>
      <c r="S1065" s="49">
        <f ca="1">AVERAGE(E1065:OFFSET(E1065,-S$5+1,0))</f>
        <v>5797.4225000000006</v>
      </c>
      <c r="T1065" s="49">
        <f t="shared" ca="1" si="230"/>
        <v>6524.8625000000011</v>
      </c>
      <c r="U1065" s="49">
        <f t="shared" ca="1" si="231"/>
        <v>5069.9825000000001</v>
      </c>
      <c r="V1065" s="47">
        <f t="shared" ca="1" si="238"/>
        <v>0</v>
      </c>
      <c r="W1065" s="20">
        <f>IF(E1065-E1064&gt;0,E1065-E1064,0)</f>
        <v>337.82999999999993</v>
      </c>
      <c r="X1065" s="20">
        <f>IF(E1065-E1064&lt;0,-(E1065-E1064),0)</f>
        <v>0</v>
      </c>
      <c r="Y1065" s="20">
        <f ca="1">AVERAGE(W1065:OFFSET(W1065,-$Y$5+1,0))</f>
        <v>73.508666666666741</v>
      </c>
      <c r="Z1065" s="20">
        <f ca="1">AVERAGE(X1065:OFFSET(X1065,-$Y$5+1,0))</f>
        <v>36.946000000000097</v>
      </c>
      <c r="AA1065" s="20">
        <f t="shared" ca="1" si="232"/>
        <v>66.550983208797533</v>
      </c>
      <c r="AB1065" s="20">
        <f t="shared" ca="1" si="239"/>
        <v>0</v>
      </c>
    </row>
    <row r="1066" spans="1:28">
      <c r="A1066" s="5">
        <v>39938</v>
      </c>
      <c r="B1066" s="4">
        <v>6557.75</v>
      </c>
      <c r="C1066" s="4">
        <v>6562.77</v>
      </c>
      <c r="D1066" s="4">
        <v>6326.76</v>
      </c>
      <c r="E1066" s="4">
        <v>6379.94</v>
      </c>
      <c r="F1066" s="4">
        <v>9164800</v>
      </c>
      <c r="G1066" s="35">
        <f t="shared" si="241"/>
        <v>227.35000000000036</v>
      </c>
      <c r="H1066" s="35">
        <f t="shared" si="240"/>
        <v>-177.8100000000004</v>
      </c>
      <c r="I1066" s="35">
        <f t="shared" ca="1" si="233"/>
        <v>0</v>
      </c>
      <c r="J1066" s="35">
        <f t="shared" ca="1" si="234"/>
        <v>0</v>
      </c>
      <c r="K1066" s="35">
        <f t="shared" ca="1" si="235"/>
        <v>0</v>
      </c>
      <c r="L1066" s="35">
        <f t="shared" ca="1" si="236"/>
        <v>1024.0300000000025</v>
      </c>
      <c r="M1066" s="34">
        <f ca="1">AVERAGE(E1066:OFFSET(E1066,-M$5+1,0))</f>
        <v>5936.458333333333</v>
      </c>
      <c r="N1066" s="34">
        <f ca="1">AVERAGE(E1066:OFFSET(E1066,-N$5+1,0))</f>
        <v>5889.9433333333336</v>
      </c>
      <c r="O1066" s="34">
        <f t="shared" ca="1" si="237"/>
        <v>1</v>
      </c>
      <c r="P1066" s="15">
        <f t="shared" si="227"/>
        <v>236.01000000000022</v>
      </c>
      <c r="Q1066" s="15">
        <f t="shared" si="228"/>
        <v>236.01000000000022</v>
      </c>
      <c r="R1066" s="15">
        <f t="shared" si="229"/>
        <v>236.01000000000022</v>
      </c>
      <c r="S1066" s="49">
        <f ca="1">AVERAGE(E1066:OFFSET(E1066,-S$5+1,0))</f>
        <v>5838.6085000000003</v>
      </c>
      <c r="T1066" s="49">
        <f t="shared" ca="1" si="230"/>
        <v>6310.6285000000007</v>
      </c>
      <c r="U1066" s="49">
        <f t="shared" ca="1" si="231"/>
        <v>5366.5884999999998</v>
      </c>
      <c r="V1066" s="47">
        <f t="shared" ca="1" si="238"/>
        <v>1</v>
      </c>
      <c r="W1066" s="20">
        <f>IF(E1066-E1065&gt;0,E1066-E1065,0)</f>
        <v>49.539999999999964</v>
      </c>
      <c r="X1066" s="20">
        <f>IF(E1066-E1065&lt;0,-(E1066-E1065),0)</f>
        <v>0</v>
      </c>
      <c r="Y1066" s="20">
        <f ca="1">AVERAGE(W1066:OFFSET(W1066,-$Y$5+1,0))</f>
        <v>71.766000000000048</v>
      </c>
      <c r="Z1066" s="20">
        <f ca="1">AVERAGE(X1066:OFFSET(X1066,-$Y$5+1,0))</f>
        <v>36.946000000000097</v>
      </c>
      <c r="AA1066" s="20">
        <f t="shared" ca="1" si="232"/>
        <v>66.014791375377101</v>
      </c>
      <c r="AB1066" s="20">
        <f t="shared" ca="1" si="239"/>
        <v>0</v>
      </c>
    </row>
    <row r="1067" spans="1:28">
      <c r="A1067" s="5">
        <v>39939</v>
      </c>
      <c r="B1067" s="4">
        <v>6389.55</v>
      </c>
      <c r="C1067" s="4">
        <v>6570.5</v>
      </c>
      <c r="D1067" s="4">
        <v>6372.94</v>
      </c>
      <c r="E1067" s="4">
        <v>6566.7</v>
      </c>
      <c r="F1067" s="4">
        <v>9475600</v>
      </c>
      <c r="G1067" s="35">
        <f t="shared" si="241"/>
        <v>9.6100000000005821</v>
      </c>
      <c r="H1067" s="35">
        <f t="shared" si="240"/>
        <v>177.14999999999964</v>
      </c>
      <c r="I1067" s="35">
        <f t="shared" ca="1" si="233"/>
        <v>1</v>
      </c>
      <c r="J1067" s="35">
        <f t="shared" ca="1" si="234"/>
        <v>0</v>
      </c>
      <c r="K1067" s="35">
        <f t="shared" ca="1" si="235"/>
        <v>0</v>
      </c>
      <c r="L1067" s="35">
        <f t="shared" ca="1" si="236"/>
        <v>1024.0300000000025</v>
      </c>
      <c r="M1067" s="34">
        <f ca="1">AVERAGE(E1067:OFFSET(E1067,-M$5+1,0))</f>
        <v>6080.0666666666666</v>
      </c>
      <c r="N1067" s="34">
        <f ca="1">AVERAGE(E1067:OFFSET(E1067,-N$5+1,0))</f>
        <v>5957.5533333333333</v>
      </c>
      <c r="O1067" s="34">
        <f t="shared" ca="1" si="237"/>
        <v>0</v>
      </c>
      <c r="P1067" s="15">
        <f t="shared" si="227"/>
        <v>197.5600000000004</v>
      </c>
      <c r="Q1067" s="15">
        <f t="shared" si="228"/>
        <v>197.5600000000004</v>
      </c>
      <c r="R1067" s="15">
        <f t="shared" si="229"/>
        <v>197.5600000000004</v>
      </c>
      <c r="S1067" s="49">
        <f ca="1">AVERAGE(E1067:OFFSET(E1067,-S$5+1,0))</f>
        <v>5888.1010000000006</v>
      </c>
      <c r="T1067" s="49">
        <f t="shared" ca="1" si="230"/>
        <v>6283.2210000000014</v>
      </c>
      <c r="U1067" s="49">
        <f t="shared" ca="1" si="231"/>
        <v>5492.9809999999998</v>
      </c>
      <c r="V1067" s="47">
        <f t="shared" ca="1" si="238"/>
        <v>0</v>
      </c>
      <c r="W1067" s="20">
        <f>IF(E1067-E1066&gt;0,E1067-E1066,0)</f>
        <v>186.76000000000022</v>
      </c>
      <c r="X1067" s="20">
        <f>IF(E1067-E1066&lt;0,-(E1067-E1066),0)</f>
        <v>0</v>
      </c>
      <c r="Y1067" s="20">
        <f ca="1">AVERAGE(W1067:OFFSET(W1067,-$Y$5+1,0))</f>
        <v>81.880666666666727</v>
      </c>
      <c r="Z1067" s="20">
        <f ca="1">AVERAGE(X1067:OFFSET(X1067,-$Y$5+1,0))</f>
        <v>36.946000000000097</v>
      </c>
      <c r="AA1067" s="20">
        <f t="shared" ca="1" si="232"/>
        <v>68.907652603231554</v>
      </c>
      <c r="AB1067" s="20">
        <f t="shared" ca="1" si="239"/>
        <v>0</v>
      </c>
    </row>
    <row r="1068" spans="1:28">
      <c r="A1068" s="5">
        <v>39940</v>
      </c>
      <c r="B1068" s="4">
        <v>6603.52</v>
      </c>
      <c r="C1068" s="4">
        <v>6628.54</v>
      </c>
      <c r="D1068" s="4">
        <v>6455.23</v>
      </c>
      <c r="E1068" s="4">
        <v>6572.87</v>
      </c>
      <c r="F1068" s="4">
        <v>10118400</v>
      </c>
      <c r="G1068" s="35">
        <f t="shared" si="241"/>
        <v>36.820000000000618</v>
      </c>
      <c r="H1068" s="35">
        <f t="shared" si="240"/>
        <v>-30.650000000000546</v>
      </c>
      <c r="I1068" s="35">
        <f t="shared" ca="1" si="233"/>
        <v>0</v>
      </c>
      <c r="J1068" s="35">
        <f t="shared" ca="1" si="234"/>
        <v>1</v>
      </c>
      <c r="K1068" s="35">
        <f t="shared" ca="1" si="235"/>
        <v>-30.650000000000546</v>
      </c>
      <c r="L1068" s="35">
        <f t="shared" ca="1" si="236"/>
        <v>993.38000000000193</v>
      </c>
      <c r="M1068" s="34">
        <f ca="1">AVERAGE(E1068:OFFSET(E1068,-M$5+1,0))</f>
        <v>6242.7566666666671</v>
      </c>
      <c r="N1068" s="34">
        <f ca="1">AVERAGE(E1068:OFFSET(E1068,-N$5+1,0))</f>
        <v>6023.4874999999993</v>
      </c>
      <c r="O1068" s="34">
        <f t="shared" ca="1" si="237"/>
        <v>0</v>
      </c>
      <c r="P1068" s="15">
        <f t="shared" si="227"/>
        <v>173.3100000000004</v>
      </c>
      <c r="Q1068" s="15">
        <f t="shared" si="228"/>
        <v>173.3100000000004</v>
      </c>
      <c r="R1068" s="15">
        <f t="shared" si="229"/>
        <v>173.3100000000004</v>
      </c>
      <c r="S1068" s="49">
        <f ca="1">AVERAGE(E1068:OFFSET(E1068,-S$5+1,0))</f>
        <v>5944.566499999999</v>
      </c>
      <c r="T1068" s="49">
        <f t="shared" ca="1" si="230"/>
        <v>6291.1864999999998</v>
      </c>
      <c r="U1068" s="49">
        <f t="shared" ca="1" si="231"/>
        <v>5597.9464999999982</v>
      </c>
      <c r="V1068" s="47">
        <f t="shared" ca="1" si="238"/>
        <v>0</v>
      </c>
      <c r="W1068" s="20">
        <f>IF(E1068-E1067&gt;0,E1068-E1067,0)</f>
        <v>6.1700000000000728</v>
      </c>
      <c r="X1068" s="20">
        <f>IF(E1068-E1067&lt;0,-(E1068-E1067),0)</f>
        <v>0</v>
      </c>
      <c r="Y1068" s="20">
        <f ca="1">AVERAGE(W1068:OFFSET(W1068,-$Y$5+1,0))</f>
        <v>82.292000000000073</v>
      </c>
      <c r="Z1068" s="20">
        <f ca="1">AVERAGE(X1068:OFFSET(X1068,-$Y$5+1,0))</f>
        <v>35.780000000000051</v>
      </c>
      <c r="AA1068" s="20">
        <f t="shared" ca="1" si="232"/>
        <v>69.696456399485044</v>
      </c>
      <c r="AB1068" s="20">
        <f t="shared" ca="1" si="239"/>
        <v>0</v>
      </c>
    </row>
    <row r="1069" spans="1:28">
      <c r="A1069" s="5">
        <v>39941</v>
      </c>
      <c r="B1069" s="4">
        <v>6510.22</v>
      </c>
      <c r="C1069" s="4">
        <v>6587.62</v>
      </c>
      <c r="D1069" s="4">
        <v>6483.21</v>
      </c>
      <c r="E1069" s="4">
        <v>6583.87</v>
      </c>
      <c r="F1069" s="4">
        <v>7952800</v>
      </c>
      <c r="G1069" s="35">
        <f t="shared" si="241"/>
        <v>-62.649999999999636</v>
      </c>
      <c r="H1069" s="35">
        <f t="shared" si="240"/>
        <v>73.649999999999636</v>
      </c>
      <c r="I1069" s="35">
        <f t="shared" ca="1" si="233"/>
        <v>0</v>
      </c>
      <c r="J1069" s="35">
        <f t="shared" ca="1" si="234"/>
        <v>1</v>
      </c>
      <c r="K1069" s="35">
        <f t="shared" ca="1" si="235"/>
        <v>11</v>
      </c>
      <c r="L1069" s="35">
        <f t="shared" ca="1" si="236"/>
        <v>1004.3800000000019</v>
      </c>
      <c r="M1069" s="34">
        <f ca="1">AVERAGE(E1069:OFFSET(E1069,-M$5+1,0))</f>
        <v>6404.3916666666664</v>
      </c>
      <c r="N1069" s="34">
        <f ca="1">AVERAGE(E1069:OFFSET(E1069,-N$5+1,0))</f>
        <v>6082.0258333333331</v>
      </c>
      <c r="O1069" s="34">
        <f t="shared" ca="1" si="237"/>
        <v>0</v>
      </c>
      <c r="P1069" s="15">
        <f t="shared" si="227"/>
        <v>104.40999999999985</v>
      </c>
      <c r="Q1069" s="15">
        <f t="shared" si="228"/>
        <v>104.40999999999985</v>
      </c>
      <c r="R1069" s="15">
        <f t="shared" si="229"/>
        <v>104.40999999999985</v>
      </c>
      <c r="S1069" s="49">
        <f ca="1">AVERAGE(E1069:OFFSET(E1069,-S$5+1,0))</f>
        <v>5990.369999999999</v>
      </c>
      <c r="T1069" s="49">
        <f t="shared" ca="1" si="230"/>
        <v>6199.1899999999987</v>
      </c>
      <c r="U1069" s="49">
        <f t="shared" ca="1" si="231"/>
        <v>5781.5499999999993</v>
      </c>
      <c r="V1069" s="47">
        <f t="shared" ca="1" si="238"/>
        <v>0</v>
      </c>
      <c r="W1069" s="20">
        <f>IF(E1069-E1068&gt;0,E1069-E1068,0)</f>
        <v>11</v>
      </c>
      <c r="X1069" s="20">
        <f>IF(E1069-E1068&lt;0,-(E1069-E1068),0)</f>
        <v>0</v>
      </c>
      <c r="Y1069" s="20">
        <f ca="1">AVERAGE(W1069:OFFSET(W1069,-$Y$5+1,0))</f>
        <v>74.893333333333374</v>
      </c>
      <c r="Z1069" s="20">
        <f ca="1">AVERAGE(X1069:OFFSET(X1069,-$Y$5+1,0))</f>
        <v>35.780000000000051</v>
      </c>
      <c r="AA1069" s="20">
        <f t="shared" ca="1" si="232"/>
        <v>67.670622251671574</v>
      </c>
      <c r="AB1069" s="20">
        <f t="shared" ca="1" si="239"/>
        <v>0</v>
      </c>
    </row>
    <row r="1070" spans="1:28">
      <c r="A1070" s="5">
        <v>39944</v>
      </c>
      <c r="B1070" s="4">
        <v>6581.7</v>
      </c>
      <c r="C1070" s="4">
        <v>6680.97</v>
      </c>
      <c r="D1070" s="4">
        <v>6571.41</v>
      </c>
      <c r="E1070" s="4">
        <v>6647.5</v>
      </c>
      <c r="F1070" s="4">
        <v>7872200</v>
      </c>
      <c r="G1070" s="35">
        <f t="shared" si="241"/>
        <v>-2.1700000000000728</v>
      </c>
      <c r="H1070" s="35">
        <f t="shared" si="240"/>
        <v>65.800000000000182</v>
      </c>
      <c r="I1070" s="35">
        <f t="shared" ca="1" si="233"/>
        <v>0</v>
      </c>
      <c r="J1070" s="35">
        <f t="shared" ca="1" si="234"/>
        <v>1</v>
      </c>
      <c r="K1070" s="35">
        <f t="shared" ca="1" si="235"/>
        <v>63.630000000000109</v>
      </c>
      <c r="L1070" s="35">
        <f t="shared" ca="1" si="236"/>
        <v>1068.010000000002</v>
      </c>
      <c r="M1070" s="34">
        <f ca="1">AVERAGE(E1070:OFFSET(E1070,-M$5+1,0))</f>
        <v>6513.5466666666662</v>
      </c>
      <c r="N1070" s="34">
        <f ca="1">AVERAGE(E1070:OFFSET(E1070,-N$5+1,0))</f>
        <v>6145.4749999999995</v>
      </c>
      <c r="O1070" s="34">
        <f t="shared" ca="1" si="237"/>
        <v>0</v>
      </c>
      <c r="P1070" s="15">
        <f t="shared" si="227"/>
        <v>109.5600000000004</v>
      </c>
      <c r="Q1070" s="15">
        <f t="shared" si="228"/>
        <v>109.5600000000004</v>
      </c>
      <c r="R1070" s="15">
        <f t="shared" si="229"/>
        <v>109.5600000000004</v>
      </c>
      <c r="S1070" s="49">
        <f ca="1">AVERAGE(E1070:OFFSET(E1070,-S$5+1,0))</f>
        <v>6033.646999999999</v>
      </c>
      <c r="T1070" s="49">
        <f t="shared" ca="1" si="230"/>
        <v>6252.7669999999998</v>
      </c>
      <c r="U1070" s="49">
        <f t="shared" ca="1" si="231"/>
        <v>5814.5269999999982</v>
      </c>
      <c r="V1070" s="47">
        <f t="shared" ca="1" si="238"/>
        <v>0</v>
      </c>
      <c r="W1070" s="20">
        <f>IF(E1070-E1069&gt;0,E1070-E1069,0)</f>
        <v>63.630000000000109</v>
      </c>
      <c r="X1070" s="20">
        <f>IF(E1070-E1069&lt;0,-(E1070-E1069),0)</f>
        <v>0</v>
      </c>
      <c r="Y1070" s="20">
        <f ca="1">AVERAGE(W1070:OFFSET(W1070,-$Y$5+1,0))</f>
        <v>79.135333333333378</v>
      </c>
      <c r="Z1070" s="20">
        <f ca="1">AVERAGE(X1070:OFFSET(X1070,-$Y$5+1,0))</f>
        <v>19.660666666666717</v>
      </c>
      <c r="AA1070" s="20">
        <f t="shared" ca="1" si="232"/>
        <v>80.099734132286031</v>
      </c>
      <c r="AB1070" s="20">
        <f t="shared" ca="1" si="239"/>
        <v>-1</v>
      </c>
    </row>
    <row r="1071" spans="1:28">
      <c r="A1071" s="5">
        <v>39945</v>
      </c>
      <c r="B1071" s="4">
        <v>6550.28</v>
      </c>
      <c r="C1071" s="4">
        <v>6553.69</v>
      </c>
      <c r="D1071" s="4">
        <v>6404.93</v>
      </c>
      <c r="E1071" s="4">
        <v>6432.55</v>
      </c>
      <c r="F1071" s="4">
        <v>6936000</v>
      </c>
      <c r="G1071" s="35">
        <f t="shared" si="241"/>
        <v>-97.220000000000255</v>
      </c>
      <c r="H1071" s="35">
        <f t="shared" si="240"/>
        <v>-117.72999999999956</v>
      </c>
      <c r="I1071" s="35">
        <f t="shared" ca="1" si="233"/>
        <v>0</v>
      </c>
      <c r="J1071" s="35">
        <f t="shared" ca="1" si="234"/>
        <v>1</v>
      </c>
      <c r="K1071" s="35">
        <f t="shared" ca="1" si="235"/>
        <v>-214.94999999999982</v>
      </c>
      <c r="L1071" s="35">
        <f t="shared" ca="1" si="236"/>
        <v>853.06000000000222</v>
      </c>
      <c r="M1071" s="34">
        <f ca="1">AVERAGE(E1071:OFFSET(E1071,-M$5+1,0))</f>
        <v>6530.5716666666667</v>
      </c>
      <c r="N1071" s="34">
        <f ca="1">AVERAGE(E1071:OFFSET(E1071,-N$5+1,0))</f>
        <v>6191.9175000000005</v>
      </c>
      <c r="O1071" s="34">
        <f t="shared" ca="1" si="237"/>
        <v>0</v>
      </c>
      <c r="P1071" s="15">
        <f t="shared" si="227"/>
        <v>148.75999999999931</v>
      </c>
      <c r="Q1071" s="15">
        <f t="shared" si="228"/>
        <v>242.56999999999971</v>
      </c>
      <c r="R1071" s="15">
        <f t="shared" si="229"/>
        <v>242.56999999999971</v>
      </c>
      <c r="S1071" s="49">
        <f ca="1">AVERAGE(E1071:OFFSET(E1071,-S$5+1,0))</f>
        <v>6062.392499999999</v>
      </c>
      <c r="T1071" s="49">
        <f t="shared" ca="1" si="230"/>
        <v>6547.5324999999984</v>
      </c>
      <c r="U1071" s="49">
        <f t="shared" ca="1" si="231"/>
        <v>5577.2524999999996</v>
      </c>
      <c r="V1071" s="47">
        <f t="shared" ca="1" si="238"/>
        <v>0</v>
      </c>
      <c r="W1071" s="20">
        <f>IF(E1071-E1070&gt;0,E1071-E1070,0)</f>
        <v>0</v>
      </c>
      <c r="X1071" s="20">
        <f>IF(E1071-E1070&lt;0,-(E1071-E1070),0)</f>
        <v>214.94999999999982</v>
      </c>
      <c r="Y1071" s="20">
        <f ca="1">AVERAGE(W1071:OFFSET(W1071,-$Y$5+1,0))</f>
        <v>77.383333333333397</v>
      </c>
      <c r="Z1071" s="20">
        <f ca="1">AVERAGE(X1071:OFFSET(X1071,-$Y$5+1,0))</f>
        <v>33.990666666666705</v>
      </c>
      <c r="AA1071" s="20">
        <f t="shared" ca="1" si="232"/>
        <v>69.480608879391355</v>
      </c>
      <c r="AB1071" s="20">
        <f t="shared" ca="1" si="239"/>
        <v>0</v>
      </c>
    </row>
    <row r="1072" spans="1:28">
      <c r="A1072" s="5">
        <v>39946</v>
      </c>
      <c r="B1072" s="4">
        <v>6449.46</v>
      </c>
      <c r="C1072" s="4">
        <v>6512.07</v>
      </c>
      <c r="D1072" s="4">
        <v>6435.49</v>
      </c>
      <c r="E1072" s="4">
        <v>6485.14</v>
      </c>
      <c r="F1072" s="4">
        <v>6229200</v>
      </c>
      <c r="G1072" s="35">
        <f t="shared" si="241"/>
        <v>16.909999999999854</v>
      </c>
      <c r="H1072" s="35">
        <f t="shared" si="240"/>
        <v>35.680000000000291</v>
      </c>
      <c r="I1072" s="35">
        <f t="shared" ca="1" si="233"/>
        <v>0</v>
      </c>
      <c r="J1072" s="35">
        <f t="shared" ca="1" si="234"/>
        <v>1</v>
      </c>
      <c r="K1072" s="35">
        <f t="shared" ca="1" si="235"/>
        <v>52.590000000000146</v>
      </c>
      <c r="L1072" s="35">
        <f t="shared" ca="1" si="236"/>
        <v>905.65000000000236</v>
      </c>
      <c r="M1072" s="34">
        <f ca="1">AVERAGE(E1072:OFFSET(E1072,-M$5+1,0))</f>
        <v>6548.1049999999996</v>
      </c>
      <c r="N1072" s="34">
        <f ca="1">AVERAGE(E1072:OFFSET(E1072,-N$5+1,0))</f>
        <v>6242.2816666666668</v>
      </c>
      <c r="O1072" s="34">
        <f t="shared" ca="1" si="237"/>
        <v>0</v>
      </c>
      <c r="P1072" s="15">
        <f t="shared" si="227"/>
        <v>76.579999999999927</v>
      </c>
      <c r="Q1072" s="15">
        <f t="shared" si="228"/>
        <v>79.519999999999527</v>
      </c>
      <c r="R1072" s="15">
        <f t="shared" si="229"/>
        <v>79.519999999999527</v>
      </c>
      <c r="S1072" s="49">
        <f ca="1">AVERAGE(E1072:OFFSET(E1072,-S$5+1,0))</f>
        <v>6092.0154999999995</v>
      </c>
      <c r="T1072" s="49">
        <f t="shared" ca="1" si="230"/>
        <v>6251.0554999999986</v>
      </c>
      <c r="U1072" s="49">
        <f t="shared" ca="1" si="231"/>
        <v>5932.9755000000005</v>
      </c>
      <c r="V1072" s="47">
        <f t="shared" ca="1" si="238"/>
        <v>1</v>
      </c>
      <c r="W1072" s="20">
        <f>IF(E1072-E1071&gt;0,E1072-E1071,0)</f>
        <v>52.590000000000146</v>
      </c>
      <c r="X1072" s="20">
        <f>IF(E1072-E1071&lt;0,-(E1072-E1071),0)</f>
        <v>0</v>
      </c>
      <c r="Y1072" s="20">
        <f ca="1">AVERAGE(W1072:OFFSET(W1072,-$Y$5+1,0))</f>
        <v>74.239333333333406</v>
      </c>
      <c r="Z1072" s="20">
        <f ca="1">AVERAGE(X1072:OFFSET(X1072,-$Y$5+1,0))</f>
        <v>33.990666666666705</v>
      </c>
      <c r="AA1072" s="20">
        <f t="shared" ca="1" si="232"/>
        <v>68.594043549231571</v>
      </c>
      <c r="AB1072" s="20">
        <f t="shared" ca="1" si="239"/>
        <v>0</v>
      </c>
    </row>
    <row r="1073" spans="1:28">
      <c r="A1073" s="5">
        <v>39947</v>
      </c>
      <c r="B1073" s="4">
        <v>6362.77</v>
      </c>
      <c r="C1073" s="4">
        <v>6435.41</v>
      </c>
      <c r="D1073" s="4">
        <v>6339.47</v>
      </c>
      <c r="E1073" s="4">
        <v>6364.17</v>
      </c>
      <c r="F1073" s="4">
        <v>6386600</v>
      </c>
      <c r="G1073" s="35">
        <f t="shared" si="241"/>
        <v>-122.36999999999989</v>
      </c>
      <c r="H1073" s="35">
        <f t="shared" si="240"/>
        <v>1.3999999999996362</v>
      </c>
      <c r="I1073" s="35">
        <f t="shared" ca="1" si="233"/>
        <v>0</v>
      </c>
      <c r="J1073" s="35">
        <f t="shared" ca="1" si="234"/>
        <v>1</v>
      </c>
      <c r="K1073" s="35">
        <f t="shared" ca="1" si="235"/>
        <v>-120.97000000000025</v>
      </c>
      <c r="L1073" s="35">
        <f t="shared" ca="1" si="236"/>
        <v>784.68000000000211</v>
      </c>
      <c r="M1073" s="34">
        <f ca="1">AVERAGE(E1073:OFFSET(E1073,-M$5+1,0))</f>
        <v>6514.3499999999995</v>
      </c>
      <c r="N1073" s="34">
        <f ca="1">AVERAGE(E1073:OFFSET(E1073,-N$5+1,0))</f>
        <v>6297.2083333333348</v>
      </c>
      <c r="O1073" s="34">
        <f t="shared" ca="1" si="237"/>
        <v>0</v>
      </c>
      <c r="P1073" s="15">
        <f t="shared" si="227"/>
        <v>95.9399999999996</v>
      </c>
      <c r="Q1073" s="15">
        <f t="shared" si="228"/>
        <v>145.67000000000007</v>
      </c>
      <c r="R1073" s="15">
        <f t="shared" si="229"/>
        <v>145.67000000000007</v>
      </c>
      <c r="S1073" s="49">
        <f ca="1">AVERAGE(E1073:OFFSET(E1073,-S$5+1,0))</f>
        <v>6116.4645</v>
      </c>
      <c r="T1073" s="49">
        <f t="shared" ca="1" si="230"/>
        <v>6407.8045000000002</v>
      </c>
      <c r="U1073" s="49">
        <f t="shared" ca="1" si="231"/>
        <v>5825.1244999999999</v>
      </c>
      <c r="V1073" s="47">
        <f t="shared" ca="1" si="238"/>
        <v>0</v>
      </c>
      <c r="W1073" s="20">
        <f>IF(E1073-E1072&gt;0,E1073-E1072,0)</f>
        <v>0</v>
      </c>
      <c r="X1073" s="20">
        <f>IF(E1073-E1072&lt;0,-(E1073-E1072),0)</f>
        <v>120.97000000000025</v>
      </c>
      <c r="Y1073" s="20">
        <f ca="1">AVERAGE(W1073:OFFSET(W1073,-$Y$5+1,0))</f>
        <v>73.926000000000087</v>
      </c>
      <c r="Z1073" s="20">
        <f ca="1">AVERAGE(X1073:OFFSET(X1073,-$Y$5+1,0))</f>
        <v>42.055333333333387</v>
      </c>
      <c r="AA1073" s="20">
        <f t="shared" ca="1" si="232"/>
        <v>63.739567286689812</v>
      </c>
      <c r="AB1073" s="20">
        <f t="shared" ca="1" si="239"/>
        <v>0</v>
      </c>
    </row>
    <row r="1074" spans="1:28">
      <c r="A1074" s="5">
        <v>39948</v>
      </c>
      <c r="B1074" s="4">
        <v>6446.4</v>
      </c>
      <c r="C1074" s="4">
        <v>6520.04</v>
      </c>
      <c r="D1074" s="4">
        <v>6427.63</v>
      </c>
      <c r="E1074" s="4">
        <v>6489.09</v>
      </c>
      <c r="F1074" s="4">
        <v>6753200</v>
      </c>
      <c r="G1074" s="35">
        <f t="shared" si="241"/>
        <v>82.229999999999563</v>
      </c>
      <c r="H1074" s="35">
        <f t="shared" si="240"/>
        <v>42.690000000000509</v>
      </c>
      <c r="I1074" s="35">
        <f t="shared" ca="1" si="233"/>
        <v>0</v>
      </c>
      <c r="J1074" s="35">
        <f t="shared" ca="1" si="234"/>
        <v>1</v>
      </c>
      <c r="K1074" s="35">
        <f t="shared" ca="1" si="235"/>
        <v>124.92000000000007</v>
      </c>
      <c r="L1074" s="35">
        <f t="shared" ca="1" si="236"/>
        <v>909.60000000000218</v>
      </c>
      <c r="M1074" s="34">
        <f ca="1">AVERAGE(E1074:OFFSET(E1074,-M$5+1,0))</f>
        <v>6500.3866666666654</v>
      </c>
      <c r="N1074" s="34">
        <f ca="1">AVERAGE(E1074:OFFSET(E1074,-N$5+1,0))</f>
        <v>6371.5716666666667</v>
      </c>
      <c r="O1074" s="34">
        <f t="shared" ca="1" si="237"/>
        <v>0</v>
      </c>
      <c r="P1074" s="15">
        <f t="shared" si="227"/>
        <v>92.409999999999854</v>
      </c>
      <c r="Q1074" s="15">
        <f t="shared" si="228"/>
        <v>155.86999999999989</v>
      </c>
      <c r="R1074" s="15">
        <f t="shared" si="229"/>
        <v>155.86999999999989</v>
      </c>
      <c r="S1074" s="49">
        <f ca="1">AVERAGE(E1074:OFFSET(E1074,-S$5+1,0))</f>
        <v>6141.0604999999996</v>
      </c>
      <c r="T1074" s="49">
        <f t="shared" ca="1" si="230"/>
        <v>6452.8004999999994</v>
      </c>
      <c r="U1074" s="49">
        <f t="shared" ca="1" si="231"/>
        <v>5829.3204999999998</v>
      </c>
      <c r="V1074" s="47">
        <f t="shared" ca="1" si="238"/>
        <v>1</v>
      </c>
      <c r="W1074" s="20">
        <f>IF(E1074-E1073&gt;0,E1074-E1073,0)</f>
        <v>124.92000000000007</v>
      </c>
      <c r="X1074" s="20">
        <f>IF(E1074-E1073&lt;0,-(E1074-E1073),0)</f>
        <v>0</v>
      </c>
      <c r="Y1074" s="20">
        <f ca="1">AVERAGE(W1074:OFFSET(W1074,-$Y$5+1,0))</f>
        <v>82.25400000000009</v>
      </c>
      <c r="Z1074" s="20">
        <f ca="1">AVERAGE(X1074:OFFSET(X1074,-$Y$5+1,0))</f>
        <v>41.33066666666673</v>
      </c>
      <c r="AA1074" s="20">
        <f t="shared" ca="1" si="232"/>
        <v>66.55680046607722</v>
      </c>
      <c r="AB1074" s="20">
        <f t="shared" ca="1" si="239"/>
        <v>0</v>
      </c>
    </row>
    <row r="1075" spans="1:28">
      <c r="A1075" s="5">
        <v>39951</v>
      </c>
      <c r="B1075" s="4">
        <v>6516.13</v>
      </c>
      <c r="C1075" s="4">
        <v>6577.81</v>
      </c>
      <c r="D1075" s="4">
        <v>6457.14</v>
      </c>
      <c r="E1075" s="4">
        <v>6577.81</v>
      </c>
      <c r="F1075" s="4">
        <v>6952000</v>
      </c>
      <c r="G1075" s="35">
        <f t="shared" si="241"/>
        <v>27.039999999999964</v>
      </c>
      <c r="H1075" s="35">
        <f t="shared" si="240"/>
        <v>61.680000000000291</v>
      </c>
      <c r="I1075" s="35">
        <f t="shared" ca="1" si="233"/>
        <v>0</v>
      </c>
      <c r="J1075" s="35">
        <f t="shared" ca="1" si="234"/>
        <v>1</v>
      </c>
      <c r="K1075" s="35">
        <f t="shared" ca="1" si="235"/>
        <v>88.720000000000255</v>
      </c>
      <c r="L1075" s="35">
        <f t="shared" ca="1" si="236"/>
        <v>998.32000000000244</v>
      </c>
      <c r="M1075" s="34">
        <f ca="1">AVERAGE(E1075:OFFSET(E1075,-M$5+1,0))</f>
        <v>6499.376666666667</v>
      </c>
      <c r="N1075" s="34">
        <f ca="1">AVERAGE(E1075:OFFSET(E1075,-N$5+1,0))</f>
        <v>6451.8841666666667</v>
      </c>
      <c r="O1075" s="34">
        <f t="shared" ca="1" si="237"/>
        <v>0</v>
      </c>
      <c r="P1075" s="15">
        <f t="shared" si="227"/>
        <v>120.67000000000007</v>
      </c>
      <c r="Q1075" s="15">
        <f t="shared" si="228"/>
        <v>120.67000000000007</v>
      </c>
      <c r="R1075" s="15">
        <f t="shared" si="229"/>
        <v>120.67000000000007</v>
      </c>
      <c r="S1075" s="49">
        <f ca="1">AVERAGE(E1075:OFFSET(E1075,-S$5+1,0))</f>
        <v>6182.1819999999989</v>
      </c>
      <c r="T1075" s="49">
        <f t="shared" ca="1" si="230"/>
        <v>6423.521999999999</v>
      </c>
      <c r="U1075" s="49">
        <f t="shared" ca="1" si="231"/>
        <v>5940.8419999999987</v>
      </c>
      <c r="V1075" s="47">
        <f t="shared" ca="1" si="238"/>
        <v>0</v>
      </c>
      <c r="W1075" s="20">
        <f>IF(E1075-E1074&gt;0,E1075-E1074,0)</f>
        <v>88.720000000000255</v>
      </c>
      <c r="X1075" s="20">
        <f>IF(E1075-E1074&lt;0,-(E1075-E1074),0)</f>
        <v>0</v>
      </c>
      <c r="Y1075" s="20">
        <f ca="1">AVERAGE(W1075:OFFSET(W1075,-$Y$5+1,0))</f>
        <v>87.800000000000054</v>
      </c>
      <c r="Z1075" s="20">
        <f ca="1">AVERAGE(X1075:OFFSET(X1075,-$Y$5+1,0))</f>
        <v>41.33066666666673</v>
      </c>
      <c r="AA1075" s="20">
        <f t="shared" ca="1" si="232"/>
        <v>67.993143895588943</v>
      </c>
      <c r="AB1075" s="20">
        <f t="shared" ca="1" si="239"/>
        <v>0</v>
      </c>
    </row>
    <row r="1076" spans="1:28">
      <c r="A1076" s="5">
        <v>39952</v>
      </c>
      <c r="B1076" s="4">
        <v>6750.04</v>
      </c>
      <c r="C1076" s="4">
        <v>6784.26</v>
      </c>
      <c r="D1076" s="4">
        <v>6620.53</v>
      </c>
      <c r="E1076" s="4">
        <v>6655.59</v>
      </c>
      <c r="F1076" s="4">
        <v>8821200</v>
      </c>
      <c r="G1076" s="35">
        <f t="shared" si="241"/>
        <v>172.22999999999956</v>
      </c>
      <c r="H1076" s="35">
        <f t="shared" si="240"/>
        <v>-94.449999999999818</v>
      </c>
      <c r="I1076" s="35">
        <f t="shared" ca="1" si="233"/>
        <v>0</v>
      </c>
      <c r="J1076" s="35">
        <f t="shared" ca="1" si="234"/>
        <v>1</v>
      </c>
      <c r="K1076" s="35">
        <f t="shared" ca="1" si="235"/>
        <v>77.779999999999745</v>
      </c>
      <c r="L1076" s="35">
        <f t="shared" ca="1" si="236"/>
        <v>1076.1000000000022</v>
      </c>
      <c r="M1076" s="34">
        <f ca="1">AVERAGE(E1076:OFFSET(E1076,-M$5+1,0))</f>
        <v>6500.7250000000013</v>
      </c>
      <c r="N1076" s="34">
        <f ca="1">AVERAGE(E1076:OFFSET(E1076,-N$5+1,0))</f>
        <v>6507.1358333333328</v>
      </c>
      <c r="O1076" s="34">
        <f t="shared" ca="1" si="237"/>
        <v>-1</v>
      </c>
      <c r="P1076" s="15">
        <f t="shared" si="227"/>
        <v>163.73000000000047</v>
      </c>
      <c r="Q1076" s="15">
        <f t="shared" si="228"/>
        <v>206.44999999999982</v>
      </c>
      <c r="R1076" s="15">
        <f t="shared" si="229"/>
        <v>206.44999999999982</v>
      </c>
      <c r="S1076" s="49">
        <f ca="1">AVERAGE(E1076:OFFSET(E1076,-S$5+1,0))</f>
        <v>6225.8784999999989</v>
      </c>
      <c r="T1076" s="49">
        <f t="shared" ca="1" si="230"/>
        <v>6638.7784999999985</v>
      </c>
      <c r="U1076" s="49">
        <f t="shared" ca="1" si="231"/>
        <v>5812.9784999999993</v>
      </c>
      <c r="V1076" s="47">
        <f t="shared" ca="1" si="238"/>
        <v>0</v>
      </c>
      <c r="W1076" s="20">
        <f>IF(E1076-E1075&gt;0,E1076-E1075,0)</f>
        <v>77.779999999999745</v>
      </c>
      <c r="X1076" s="20">
        <f>IF(E1076-E1075&lt;0,-(E1076-E1075),0)</f>
        <v>0</v>
      </c>
      <c r="Y1076" s="20">
        <f ca="1">AVERAGE(W1076:OFFSET(W1076,-$Y$5+1,0))</f>
        <v>92.985333333333372</v>
      </c>
      <c r="Z1076" s="20">
        <f ca="1">AVERAGE(X1076:OFFSET(X1076,-$Y$5+1,0))</f>
        <v>29.616000000000046</v>
      </c>
      <c r="AA1076" s="20">
        <f t="shared" ca="1" si="232"/>
        <v>75.843655860186388</v>
      </c>
      <c r="AB1076" s="20">
        <f t="shared" ca="1" si="239"/>
        <v>0</v>
      </c>
    </row>
    <row r="1077" spans="1:28">
      <c r="A1077" s="5">
        <v>39953</v>
      </c>
      <c r="B1077" s="4">
        <v>6708.54</v>
      </c>
      <c r="C1077" s="4">
        <v>6740.75</v>
      </c>
      <c r="D1077" s="4">
        <v>6590.79</v>
      </c>
      <c r="E1077" s="4">
        <v>6703.62</v>
      </c>
      <c r="F1077" s="4">
        <v>7998600</v>
      </c>
      <c r="G1077" s="35">
        <f t="shared" si="241"/>
        <v>52.949999999999818</v>
      </c>
      <c r="H1077" s="35">
        <f t="shared" si="240"/>
        <v>-4.9200000000000728</v>
      </c>
      <c r="I1077" s="35">
        <f t="shared" ca="1" si="233"/>
        <v>0</v>
      </c>
      <c r="J1077" s="35">
        <f t="shared" ca="1" si="234"/>
        <v>1</v>
      </c>
      <c r="K1077" s="35">
        <f t="shared" ca="1" si="235"/>
        <v>48.029999999999745</v>
      </c>
      <c r="L1077" s="35">
        <f t="shared" ca="1" si="236"/>
        <v>1124.1300000000019</v>
      </c>
      <c r="M1077" s="34">
        <f ca="1">AVERAGE(E1077:OFFSET(E1077,-M$5+1,0))</f>
        <v>6545.9033333333346</v>
      </c>
      <c r="N1077" s="34">
        <f ca="1">AVERAGE(E1077:OFFSET(E1077,-N$5+1,0))</f>
        <v>6538.2374999999993</v>
      </c>
      <c r="O1077" s="34">
        <f t="shared" ca="1" si="237"/>
        <v>1</v>
      </c>
      <c r="P1077" s="15">
        <f t="shared" ref="P1077:P1140" si="242">C1077-D1077</f>
        <v>149.96000000000004</v>
      </c>
      <c r="Q1077" s="15">
        <f t="shared" ref="Q1077:Q1140" si="243">MAX(C1077,E1076)-MIN(D1077,E1076)</f>
        <v>149.96000000000004</v>
      </c>
      <c r="R1077" s="15">
        <f t="shared" ref="R1077:R1140" si="244">Q1077</f>
        <v>149.96000000000004</v>
      </c>
      <c r="S1077" s="49">
        <f ca="1">AVERAGE(E1077:OFFSET(E1077,-S$5+1,0))</f>
        <v>6266.9889999999996</v>
      </c>
      <c r="T1077" s="49">
        <f t="shared" ref="T1077:T1140" ca="1" si="245">S1077+T$5*R1077</f>
        <v>6566.9089999999997</v>
      </c>
      <c r="U1077" s="49">
        <f t="shared" ref="U1077:U1140" ca="1" si="246">S1077-T$5*R1077</f>
        <v>5967.0689999999995</v>
      </c>
      <c r="V1077" s="47">
        <f t="shared" ca="1" si="238"/>
        <v>0</v>
      </c>
      <c r="W1077" s="20">
        <f>IF(E1077-E1076&gt;0,E1077-E1076,0)</f>
        <v>48.029999999999745</v>
      </c>
      <c r="X1077" s="20">
        <f>IF(E1077-E1076&lt;0,-(E1077-E1076),0)</f>
        <v>0</v>
      </c>
      <c r="Y1077" s="20">
        <f ca="1">AVERAGE(W1077:OFFSET(W1077,-$Y$5+1,0))</f>
        <v>96.187333333333356</v>
      </c>
      <c r="Z1077" s="20">
        <f ca="1">AVERAGE(X1077:OFFSET(X1077,-$Y$5+1,0))</f>
        <v>22.394666666666673</v>
      </c>
      <c r="AA1077" s="20">
        <f t="shared" ref="AA1077:AA1140" ca="1" si="247">IF(Z1077=0,100,100-(100/(1+Y1077/Z1077)))</f>
        <v>81.114615484081341</v>
      </c>
      <c r="AB1077" s="20">
        <f t="shared" ca="1" si="239"/>
        <v>-1</v>
      </c>
    </row>
    <row r="1078" spans="1:28">
      <c r="A1078" s="5">
        <v>39954</v>
      </c>
      <c r="B1078" s="4">
        <v>6690.85</v>
      </c>
      <c r="C1078" s="4">
        <v>6746.1</v>
      </c>
      <c r="D1078" s="4">
        <v>6650.33</v>
      </c>
      <c r="E1078" s="4">
        <v>6718.81</v>
      </c>
      <c r="F1078" s="4">
        <v>7550800</v>
      </c>
      <c r="G1078" s="35">
        <f t="shared" si="241"/>
        <v>-12.769999999999527</v>
      </c>
      <c r="H1078" s="35">
        <f t="shared" si="240"/>
        <v>27.960000000000036</v>
      </c>
      <c r="I1078" s="35">
        <f t="shared" ref="I1078:I1141" ca="1" si="248">IF(AND(E1077&gt;T1077,O1077=1),1,IF(AND(E1077&lt;U1077,O1077=-1),-1,IF(AND(E1077&lt;T1077,E1077&gt;U1077,AB1077=1),1,IF(AND(E1077&lt;T1077,E1077&gt;U1077,AB1077=-1),-1,0))))</f>
        <v>1</v>
      </c>
      <c r="J1078" s="35">
        <f t="shared" ref="J1078:J1141" ca="1" si="249">IF(AND(J1077&lt;=0,I1077=1),1,IF(AND(J1077&gt;=0,I1077=-1),-1,IF(-1*K1077/E1077&gt;K$9,0,IF(K1077/E1077&gt;J$9,0,IF(AND(E1077&gt;T1077,J1077&gt;0,52=-1),0,IF(AND(E1077&lt;U1077,J1077&lt;0,52=1),0,IF(J1077+I1077&gt;J$5,J$5,IF(J1077+I1077&lt;J$7,J$7,J1077+I1077))))))))</f>
        <v>1</v>
      </c>
      <c r="K1078" s="35">
        <f t="shared" ref="K1078:K1141" ca="1" si="250">J1077*G1078+J1078*H1078</f>
        <v>15.190000000000509</v>
      </c>
      <c r="L1078" s="35">
        <f t="shared" ref="L1078:L1141" ca="1" si="251">L1077+K1078</f>
        <v>1139.3200000000024</v>
      </c>
      <c r="M1078" s="34">
        <f ca="1">AVERAGE(E1078:OFFSET(E1078,-M$5+1,0))</f>
        <v>6584.8483333333324</v>
      </c>
      <c r="N1078" s="34">
        <f ca="1">AVERAGE(E1078:OFFSET(E1078,-N$5+1,0))</f>
        <v>6566.4766666666656</v>
      </c>
      <c r="O1078" s="34">
        <f t="shared" ref="O1078:O1141" ca="1" si="252">IF(AND(M1077&lt;=N1077,M1078&gt;N1078),1,IF(AND(M1077&gt;=N1077,M1078&lt;N1078),-1,0))</f>
        <v>0</v>
      </c>
      <c r="P1078" s="15">
        <f t="shared" si="242"/>
        <v>95.770000000000437</v>
      </c>
      <c r="Q1078" s="15">
        <f t="shared" si="243"/>
        <v>95.770000000000437</v>
      </c>
      <c r="R1078" s="15">
        <f t="shared" si="244"/>
        <v>95.770000000000437</v>
      </c>
      <c r="S1078" s="49">
        <f ca="1">AVERAGE(E1078:OFFSET(E1078,-S$5+1,0))</f>
        <v>6308.6239999999989</v>
      </c>
      <c r="T1078" s="49">
        <f t="shared" ca="1" si="245"/>
        <v>6500.1639999999998</v>
      </c>
      <c r="U1078" s="49">
        <f t="shared" ca="1" si="246"/>
        <v>6117.083999999998</v>
      </c>
      <c r="V1078" s="47">
        <f t="shared" ref="V1078:V1141" ca="1" si="253">IF(AND(E1077&gt;U1077,E1078&lt;U1078),-1,IF(AND(E1077&lt;T1077,E1078&gt;T1078),1,0))</f>
        <v>0</v>
      </c>
      <c r="W1078" s="20">
        <f>IF(E1078-E1077&gt;0,E1078-E1077,0)</f>
        <v>15.190000000000509</v>
      </c>
      <c r="X1078" s="20">
        <f>IF(E1078-E1077&lt;0,-(E1078-E1077),0)</f>
        <v>0</v>
      </c>
      <c r="Y1078" s="20">
        <f ca="1">AVERAGE(W1078:OFFSET(W1078,-$Y$5+1,0))</f>
        <v>96.044666666666672</v>
      </c>
      <c r="Z1078" s="20">
        <f ca="1">AVERAGE(X1078:OFFSET(X1078,-$Y$5+1,0))</f>
        <v>22.394666666666673</v>
      </c>
      <c r="AA1078" s="20">
        <f t="shared" ca="1" si="247"/>
        <v>81.091867003641795</v>
      </c>
      <c r="AB1078" s="20">
        <f t="shared" ref="AB1078:AB1141" ca="1" si="254">IF(AA1077&lt;$AA$8,1,IF(AA1078&gt;$AB$8,-1,0))</f>
        <v>-1</v>
      </c>
    </row>
    <row r="1079" spans="1:28">
      <c r="A1079" s="5">
        <v>39955</v>
      </c>
      <c r="B1079" s="4">
        <v>6650.51</v>
      </c>
      <c r="C1079" s="4">
        <v>6781.14</v>
      </c>
      <c r="D1079" s="4">
        <v>6650.51</v>
      </c>
      <c r="E1079" s="4">
        <v>6737.29</v>
      </c>
      <c r="F1079" s="4">
        <v>7378800</v>
      </c>
      <c r="G1079" s="35">
        <f t="shared" si="241"/>
        <v>-68.300000000000182</v>
      </c>
      <c r="H1079" s="35">
        <f t="shared" si="240"/>
        <v>86.779999999999745</v>
      </c>
      <c r="I1079" s="35">
        <f t="shared" ca="1" si="248"/>
        <v>0</v>
      </c>
      <c r="J1079" s="35">
        <f t="shared" ca="1" si="249"/>
        <v>2</v>
      </c>
      <c r="K1079" s="35">
        <f t="shared" ca="1" si="250"/>
        <v>105.25999999999931</v>
      </c>
      <c r="L1079" s="35">
        <f t="shared" ca="1" si="251"/>
        <v>1244.5800000000017</v>
      </c>
      <c r="M1079" s="34">
        <f ca="1">AVERAGE(E1079:OFFSET(E1079,-M$5+1,0))</f>
        <v>6647.0349999999999</v>
      </c>
      <c r="N1079" s="34">
        <f ca="1">AVERAGE(E1079:OFFSET(E1079,-N$5+1,0))</f>
        <v>6580.6925000000001</v>
      </c>
      <c r="O1079" s="34">
        <f t="shared" ca="1" si="252"/>
        <v>0</v>
      </c>
      <c r="P1079" s="15">
        <f t="shared" si="242"/>
        <v>130.63000000000011</v>
      </c>
      <c r="Q1079" s="15">
        <f t="shared" si="243"/>
        <v>130.63000000000011</v>
      </c>
      <c r="R1079" s="15">
        <f t="shared" si="244"/>
        <v>130.63000000000011</v>
      </c>
      <c r="S1079" s="49">
        <f ca="1">AVERAGE(E1079:OFFSET(E1079,-S$5+1,0))</f>
        <v>6351.7264999999989</v>
      </c>
      <c r="T1079" s="49">
        <f t="shared" ca="1" si="245"/>
        <v>6612.9864999999991</v>
      </c>
      <c r="U1079" s="49">
        <f t="shared" ca="1" si="246"/>
        <v>6090.4664999999986</v>
      </c>
      <c r="V1079" s="47">
        <f t="shared" ca="1" si="253"/>
        <v>0</v>
      </c>
      <c r="W1079" s="20">
        <f>IF(E1079-E1078&gt;0,E1079-E1078,0)</f>
        <v>18.479999999999563</v>
      </c>
      <c r="X1079" s="20">
        <f>IF(E1079-E1078&lt;0,-(E1079-E1078),0)</f>
        <v>0</v>
      </c>
      <c r="Y1079" s="20">
        <f ca="1">AVERAGE(W1079:OFFSET(W1079,-$Y$5+1,0))</f>
        <v>72.04266666666669</v>
      </c>
      <c r="Z1079" s="20">
        <f ca="1">AVERAGE(X1079:OFFSET(X1079,-$Y$5+1,0))</f>
        <v>22.394666666666673</v>
      </c>
      <c r="AA1079" s="20">
        <f t="shared" ca="1" si="247"/>
        <v>76.286214491444056</v>
      </c>
      <c r="AB1079" s="20">
        <f t="shared" ca="1" si="254"/>
        <v>0</v>
      </c>
    </row>
    <row r="1080" spans="1:28">
      <c r="A1080" s="5">
        <v>39958</v>
      </c>
      <c r="B1080" s="4">
        <v>6838.7</v>
      </c>
      <c r="C1080" s="4">
        <v>6878.66</v>
      </c>
      <c r="D1080" s="4">
        <v>6708.19</v>
      </c>
      <c r="E1080" s="4">
        <v>6734.46</v>
      </c>
      <c r="F1080" s="4">
        <v>7459200</v>
      </c>
      <c r="G1080" s="35">
        <f t="shared" si="241"/>
        <v>101.40999999999985</v>
      </c>
      <c r="H1080" s="35">
        <f t="shared" si="240"/>
        <v>-104.23999999999978</v>
      </c>
      <c r="I1080" s="35">
        <f t="shared" ca="1" si="248"/>
        <v>0</v>
      </c>
      <c r="J1080" s="35">
        <f t="shared" ca="1" si="249"/>
        <v>2</v>
      </c>
      <c r="K1080" s="35">
        <f t="shared" ca="1" si="250"/>
        <v>-5.6599999999998545</v>
      </c>
      <c r="L1080" s="35">
        <f t="shared" ca="1" si="251"/>
        <v>1238.9200000000019</v>
      </c>
      <c r="M1080" s="34">
        <f ca="1">AVERAGE(E1080:OFFSET(E1080,-M$5+1,0))</f>
        <v>6687.93</v>
      </c>
      <c r="N1080" s="34">
        <f ca="1">AVERAGE(E1080:OFFSET(E1080,-N$5+1,0))</f>
        <v>6594.1583333333328</v>
      </c>
      <c r="O1080" s="34">
        <f t="shared" ca="1" si="252"/>
        <v>0</v>
      </c>
      <c r="P1080" s="15">
        <f t="shared" si="242"/>
        <v>170.47000000000025</v>
      </c>
      <c r="Q1080" s="15">
        <f t="shared" si="243"/>
        <v>170.47000000000025</v>
      </c>
      <c r="R1080" s="15">
        <f t="shared" si="244"/>
        <v>170.47000000000025</v>
      </c>
      <c r="S1080" s="49">
        <f ca="1">AVERAGE(E1080:OFFSET(E1080,-S$5+1,0))</f>
        <v>6394.4109999999991</v>
      </c>
      <c r="T1080" s="49">
        <f t="shared" ca="1" si="245"/>
        <v>6735.3509999999997</v>
      </c>
      <c r="U1080" s="49">
        <f t="shared" ca="1" si="246"/>
        <v>6053.4709999999986</v>
      </c>
      <c r="V1080" s="47">
        <f t="shared" ca="1" si="253"/>
        <v>0</v>
      </c>
      <c r="W1080" s="20">
        <f>IF(E1080-E1079&gt;0,E1080-E1079,0)</f>
        <v>0</v>
      </c>
      <c r="X1080" s="20">
        <f>IF(E1080-E1079&lt;0,-(E1080-E1079),0)</f>
        <v>2.8299999999999272</v>
      </c>
      <c r="Y1080" s="20">
        <f ca="1">AVERAGE(W1080:OFFSET(W1080,-$Y$5+1,0))</f>
        <v>49.520666666666692</v>
      </c>
      <c r="Z1080" s="20">
        <f ca="1">AVERAGE(X1080:OFFSET(X1080,-$Y$5+1,0))</f>
        <v>22.583333333333332</v>
      </c>
      <c r="AA1080" s="20">
        <f t="shared" ca="1" si="247"/>
        <v>68.679499981508201</v>
      </c>
      <c r="AB1080" s="20">
        <f t="shared" ca="1" si="254"/>
        <v>0</v>
      </c>
    </row>
    <row r="1081" spans="1:28">
      <c r="A1081" s="5">
        <v>39959</v>
      </c>
      <c r="B1081" s="4">
        <v>6780.37</v>
      </c>
      <c r="C1081" s="4">
        <v>6830.24</v>
      </c>
      <c r="D1081" s="4">
        <v>6649.95</v>
      </c>
      <c r="E1081" s="4">
        <v>6683.11</v>
      </c>
      <c r="F1081" s="4">
        <v>8110400</v>
      </c>
      <c r="G1081" s="35">
        <f t="shared" si="241"/>
        <v>45.909999999999854</v>
      </c>
      <c r="H1081" s="35">
        <f t="shared" si="240"/>
        <v>-97.260000000000218</v>
      </c>
      <c r="I1081" s="35">
        <f t="shared" ca="1" si="248"/>
        <v>0</v>
      </c>
      <c r="J1081" s="35">
        <f t="shared" ca="1" si="249"/>
        <v>2</v>
      </c>
      <c r="K1081" s="35">
        <f t="shared" ca="1" si="250"/>
        <v>-102.70000000000073</v>
      </c>
      <c r="L1081" s="35">
        <f t="shared" ca="1" si="251"/>
        <v>1136.2200000000012</v>
      </c>
      <c r="M1081" s="34">
        <f ca="1">AVERAGE(E1081:OFFSET(E1081,-M$5+1,0))</f>
        <v>6705.4800000000005</v>
      </c>
      <c r="N1081" s="34">
        <f ca="1">AVERAGE(E1081:OFFSET(E1081,-N$5+1,0))</f>
        <v>6602.4283333333342</v>
      </c>
      <c r="O1081" s="34">
        <f t="shared" ca="1" si="252"/>
        <v>0</v>
      </c>
      <c r="P1081" s="15">
        <f t="shared" si="242"/>
        <v>180.28999999999996</v>
      </c>
      <c r="Q1081" s="15">
        <f t="shared" si="243"/>
        <v>180.28999999999996</v>
      </c>
      <c r="R1081" s="15">
        <f t="shared" si="244"/>
        <v>180.28999999999996</v>
      </c>
      <c r="S1081" s="49">
        <f ca="1">AVERAGE(E1081:OFFSET(E1081,-S$5+1,0))</f>
        <v>6443.3140000000003</v>
      </c>
      <c r="T1081" s="49">
        <f t="shared" ca="1" si="245"/>
        <v>6803.8940000000002</v>
      </c>
      <c r="U1081" s="49">
        <f t="shared" ca="1" si="246"/>
        <v>6082.7340000000004</v>
      </c>
      <c r="V1081" s="47">
        <f t="shared" ca="1" si="253"/>
        <v>0</v>
      </c>
      <c r="W1081" s="20">
        <f>IF(E1081-E1080&gt;0,E1081-E1080,0)</f>
        <v>0</v>
      </c>
      <c r="X1081" s="20">
        <f>IF(E1081-E1080&lt;0,-(E1081-E1080),0)</f>
        <v>51.350000000000364</v>
      </c>
      <c r="Y1081" s="20">
        <f ca="1">AVERAGE(W1081:OFFSET(W1081,-$Y$5+1,0))</f>
        <v>46.218000000000032</v>
      </c>
      <c r="Z1081" s="20">
        <f ca="1">AVERAGE(X1081:OFFSET(X1081,-$Y$5+1,0))</f>
        <v>26.006666666666693</v>
      </c>
      <c r="AA1081" s="20">
        <f t="shared" ca="1" si="247"/>
        <v>63.991987963484306</v>
      </c>
      <c r="AB1081" s="20">
        <f t="shared" ca="1" si="254"/>
        <v>0</v>
      </c>
    </row>
    <row r="1082" spans="1:28">
      <c r="A1082" s="5">
        <v>39960</v>
      </c>
      <c r="B1082" s="4">
        <v>6800.56</v>
      </c>
      <c r="C1082" s="4">
        <v>6930.59</v>
      </c>
      <c r="D1082" s="4">
        <v>6743.39</v>
      </c>
      <c r="E1082" s="4">
        <v>6890.44</v>
      </c>
      <c r="F1082" s="4">
        <v>8228800</v>
      </c>
      <c r="G1082" s="35">
        <f t="shared" si="241"/>
        <v>117.45000000000073</v>
      </c>
      <c r="H1082" s="35">
        <f t="shared" si="240"/>
        <v>89.8799999999992</v>
      </c>
      <c r="I1082" s="35">
        <f t="shared" ca="1" si="248"/>
        <v>0</v>
      </c>
      <c r="J1082" s="35">
        <f t="shared" ca="1" si="249"/>
        <v>2</v>
      </c>
      <c r="K1082" s="35">
        <f t="shared" ca="1" si="250"/>
        <v>414.65999999999985</v>
      </c>
      <c r="L1082" s="35">
        <f t="shared" ca="1" si="251"/>
        <v>1550.880000000001</v>
      </c>
      <c r="M1082" s="34">
        <f ca="1">AVERAGE(E1082:OFFSET(E1082,-M$5+1,0))</f>
        <v>6744.6216666666669</v>
      </c>
      <c r="N1082" s="34">
        <f ca="1">AVERAGE(E1082:OFFSET(E1082,-N$5+1,0))</f>
        <v>6622.673333333335</v>
      </c>
      <c r="O1082" s="34">
        <f t="shared" ca="1" si="252"/>
        <v>0</v>
      </c>
      <c r="P1082" s="15">
        <f t="shared" si="242"/>
        <v>187.19999999999982</v>
      </c>
      <c r="Q1082" s="15">
        <f t="shared" si="243"/>
        <v>247.48000000000047</v>
      </c>
      <c r="R1082" s="15">
        <f t="shared" si="244"/>
        <v>247.48000000000047</v>
      </c>
      <c r="S1082" s="49">
        <f ca="1">AVERAGE(E1082:OFFSET(E1082,-S$5+1,0))</f>
        <v>6507.9994999999999</v>
      </c>
      <c r="T1082" s="49">
        <f t="shared" ca="1" si="245"/>
        <v>7002.9595000000008</v>
      </c>
      <c r="U1082" s="49">
        <f t="shared" ca="1" si="246"/>
        <v>6013.039499999999</v>
      </c>
      <c r="V1082" s="47">
        <f t="shared" ca="1" si="253"/>
        <v>0</v>
      </c>
      <c r="W1082" s="20">
        <f>IF(E1082-E1081&gt;0,E1082-E1081,0)</f>
        <v>207.32999999999993</v>
      </c>
      <c r="X1082" s="20">
        <f>IF(E1082-E1081&lt;0,-(E1082-E1081),0)</f>
        <v>0</v>
      </c>
      <c r="Y1082" s="20">
        <f ca="1">AVERAGE(W1082:OFFSET(W1082,-$Y$5+1,0))</f>
        <v>47.589333333333343</v>
      </c>
      <c r="Z1082" s="20">
        <f ca="1">AVERAGE(X1082:OFFSET(X1082,-$Y$5+1,0))</f>
        <v>26.006666666666693</v>
      </c>
      <c r="AA1082" s="20">
        <f t="shared" ca="1" si="247"/>
        <v>64.662934579777868</v>
      </c>
      <c r="AB1082" s="20">
        <f t="shared" ca="1" si="254"/>
        <v>0</v>
      </c>
    </row>
    <row r="1083" spans="1:28">
      <c r="A1083" s="5">
        <v>39965</v>
      </c>
      <c r="B1083" s="4">
        <v>7033.33</v>
      </c>
      <c r="C1083" s="4">
        <v>7033.33</v>
      </c>
      <c r="D1083" s="4">
        <v>6892.69</v>
      </c>
      <c r="E1083" s="4">
        <v>6954.1</v>
      </c>
      <c r="F1083" s="4">
        <v>7423000</v>
      </c>
      <c r="G1083" s="35">
        <f t="shared" si="241"/>
        <v>142.89000000000033</v>
      </c>
      <c r="H1083" s="35">
        <f t="shared" si="240"/>
        <v>-79.229999999999563</v>
      </c>
      <c r="I1083" s="35">
        <f t="shared" ca="1" si="248"/>
        <v>0</v>
      </c>
      <c r="J1083" s="35">
        <f t="shared" ca="1" si="249"/>
        <v>2</v>
      </c>
      <c r="K1083" s="35">
        <f t="shared" ca="1" si="250"/>
        <v>127.32000000000153</v>
      </c>
      <c r="L1083" s="35">
        <f t="shared" ca="1" si="251"/>
        <v>1678.2000000000025</v>
      </c>
      <c r="M1083" s="34">
        <f ca="1">AVERAGE(E1083:OFFSET(E1083,-M$5+1,0))</f>
        <v>6786.3683333333329</v>
      </c>
      <c r="N1083" s="34">
        <f ca="1">AVERAGE(E1083:OFFSET(E1083,-N$5+1,0))</f>
        <v>6666.1358333333337</v>
      </c>
      <c r="O1083" s="34">
        <f t="shared" ca="1" si="252"/>
        <v>0</v>
      </c>
      <c r="P1083" s="15">
        <f t="shared" si="242"/>
        <v>140.64000000000033</v>
      </c>
      <c r="Q1083" s="15">
        <f t="shared" si="243"/>
        <v>142.89000000000033</v>
      </c>
      <c r="R1083" s="15">
        <f t="shared" si="244"/>
        <v>142.89000000000033</v>
      </c>
      <c r="S1083" s="49">
        <f ca="1">AVERAGE(E1083:OFFSET(E1083,-S$5+1,0))</f>
        <v>6575.0015000000003</v>
      </c>
      <c r="T1083" s="49">
        <f t="shared" ca="1" si="245"/>
        <v>6860.781500000001</v>
      </c>
      <c r="U1083" s="49">
        <f t="shared" ca="1" si="246"/>
        <v>6289.2214999999997</v>
      </c>
      <c r="V1083" s="47">
        <f t="shared" ca="1" si="253"/>
        <v>1</v>
      </c>
      <c r="W1083" s="20">
        <f>IF(E1083-E1082&gt;0,E1083-E1082,0)</f>
        <v>63.660000000000764</v>
      </c>
      <c r="X1083" s="20">
        <f>IF(E1083-E1082&lt;0,-(E1083-E1082),0)</f>
        <v>0</v>
      </c>
      <c r="Y1083" s="20">
        <f ca="1">AVERAGE(W1083:OFFSET(W1083,-$Y$5+1,0))</f>
        <v>51.422000000000054</v>
      </c>
      <c r="Z1083" s="20">
        <f ca="1">AVERAGE(X1083:OFFSET(X1083,-$Y$5+1,0))</f>
        <v>26.006666666666693</v>
      </c>
      <c r="AA1083" s="20">
        <f t="shared" ca="1" si="247"/>
        <v>66.412095434076946</v>
      </c>
      <c r="AB1083" s="20">
        <f t="shared" ca="1" si="254"/>
        <v>0</v>
      </c>
    </row>
    <row r="1084" spans="1:28">
      <c r="A1084" s="5">
        <v>39966</v>
      </c>
      <c r="B1084" s="4">
        <v>7058.12</v>
      </c>
      <c r="C1084" s="4">
        <v>7084.83</v>
      </c>
      <c r="D1084" s="4">
        <v>6899.98</v>
      </c>
      <c r="E1084" s="4">
        <v>6949.08</v>
      </c>
      <c r="F1084" s="4">
        <v>8740600</v>
      </c>
      <c r="G1084" s="35">
        <f t="shared" si="241"/>
        <v>104.01999999999953</v>
      </c>
      <c r="H1084" s="35">
        <f t="shared" si="240"/>
        <v>-109.03999999999996</v>
      </c>
      <c r="I1084" s="35">
        <f t="shared" ca="1" si="248"/>
        <v>0</v>
      </c>
      <c r="J1084" s="35">
        <f t="shared" ca="1" si="249"/>
        <v>2</v>
      </c>
      <c r="K1084" s="35">
        <f t="shared" ca="1" si="250"/>
        <v>-10.040000000000873</v>
      </c>
      <c r="L1084" s="35">
        <f t="shared" ca="1" si="251"/>
        <v>1668.1600000000017</v>
      </c>
      <c r="M1084" s="34">
        <f ca="1">AVERAGE(E1084:OFFSET(E1084,-M$5+1,0))</f>
        <v>6824.7466666666669</v>
      </c>
      <c r="N1084" s="34">
        <f ca="1">AVERAGE(E1084:OFFSET(E1084,-N$5+1,0))</f>
        <v>6704.7975000000006</v>
      </c>
      <c r="O1084" s="34">
        <f t="shared" ca="1" si="252"/>
        <v>0</v>
      </c>
      <c r="P1084" s="15">
        <f t="shared" si="242"/>
        <v>184.85000000000036</v>
      </c>
      <c r="Q1084" s="15">
        <f t="shared" si="243"/>
        <v>184.85000000000036</v>
      </c>
      <c r="R1084" s="15">
        <f t="shared" si="244"/>
        <v>184.85000000000036</v>
      </c>
      <c r="S1084" s="49">
        <f ca="1">AVERAGE(E1084:OFFSET(E1084,-S$5+1,0))</f>
        <v>6622.8269999999993</v>
      </c>
      <c r="T1084" s="49">
        <f t="shared" ca="1" si="245"/>
        <v>6992.527</v>
      </c>
      <c r="U1084" s="49">
        <f t="shared" ca="1" si="246"/>
        <v>6253.1269999999986</v>
      </c>
      <c r="V1084" s="47">
        <f t="shared" ca="1" si="253"/>
        <v>0</v>
      </c>
      <c r="W1084" s="20">
        <f>IF(E1084-E1083&gt;0,E1084-E1083,0)</f>
        <v>0</v>
      </c>
      <c r="X1084" s="20">
        <f>IF(E1084-E1083&lt;0,-(E1084-E1083),0)</f>
        <v>5.0200000000004366</v>
      </c>
      <c r="Y1084" s="20">
        <f ca="1">AVERAGE(W1084:OFFSET(W1084,-$Y$5+1,0))</f>
        <v>50.68866666666672</v>
      </c>
      <c r="Z1084" s="20">
        <f ca="1">AVERAGE(X1084:OFFSET(X1084,-$Y$5+1,0))</f>
        <v>26.341333333333388</v>
      </c>
      <c r="AA1084" s="20">
        <f t="shared" ca="1" si="247"/>
        <v>65.803799385520762</v>
      </c>
      <c r="AB1084" s="20">
        <f t="shared" ca="1" si="254"/>
        <v>0</v>
      </c>
    </row>
    <row r="1085" spans="1:28">
      <c r="A1085" s="5">
        <v>39967</v>
      </c>
      <c r="B1085" s="4">
        <v>6915</v>
      </c>
      <c r="C1085" s="4">
        <v>6931.29</v>
      </c>
      <c r="D1085" s="4">
        <v>6847.76</v>
      </c>
      <c r="E1085" s="4">
        <v>6893.14</v>
      </c>
      <c r="F1085" s="4">
        <v>5761400</v>
      </c>
      <c r="G1085" s="35">
        <f t="shared" si="241"/>
        <v>-34.079999999999927</v>
      </c>
      <c r="H1085" s="35">
        <f t="shared" si="240"/>
        <v>-21.859999999999673</v>
      </c>
      <c r="I1085" s="35">
        <f t="shared" ca="1" si="248"/>
        <v>0</v>
      </c>
      <c r="J1085" s="35">
        <f t="shared" ca="1" si="249"/>
        <v>2</v>
      </c>
      <c r="K1085" s="35">
        <f t="shared" ca="1" si="250"/>
        <v>-111.8799999999992</v>
      </c>
      <c r="L1085" s="35">
        <f t="shared" ca="1" si="251"/>
        <v>1556.2800000000025</v>
      </c>
      <c r="M1085" s="34">
        <f ca="1">AVERAGE(E1085:OFFSET(E1085,-M$5+1,0))</f>
        <v>6850.7216666666673</v>
      </c>
      <c r="N1085" s="34">
        <f ca="1">AVERAGE(E1085:OFFSET(E1085,-N$5+1,0))</f>
        <v>6748.878333333334</v>
      </c>
      <c r="O1085" s="34">
        <f t="shared" ca="1" si="252"/>
        <v>0</v>
      </c>
      <c r="P1085" s="15">
        <f t="shared" si="242"/>
        <v>83.529999999999745</v>
      </c>
      <c r="Q1085" s="15">
        <f t="shared" si="243"/>
        <v>101.31999999999971</v>
      </c>
      <c r="R1085" s="15">
        <f t="shared" si="244"/>
        <v>101.31999999999971</v>
      </c>
      <c r="S1085" s="49">
        <f ca="1">AVERAGE(E1085:OFFSET(E1085,-S$5+1,0))</f>
        <v>6650.9639999999999</v>
      </c>
      <c r="T1085" s="49">
        <f t="shared" ca="1" si="245"/>
        <v>6853.6039999999994</v>
      </c>
      <c r="U1085" s="49">
        <f t="shared" ca="1" si="246"/>
        <v>6448.3240000000005</v>
      </c>
      <c r="V1085" s="47">
        <f t="shared" ca="1" si="253"/>
        <v>1</v>
      </c>
      <c r="W1085" s="20">
        <f>IF(E1085-E1084&gt;0,E1085-E1084,0)</f>
        <v>0</v>
      </c>
      <c r="X1085" s="20">
        <f>IF(E1085-E1084&lt;0,-(E1085-E1084),0)</f>
        <v>55.9399999999996</v>
      </c>
      <c r="Y1085" s="20">
        <f ca="1">AVERAGE(W1085:OFFSET(W1085,-$Y$5+1,0))</f>
        <v>46.446666666666715</v>
      </c>
      <c r="Z1085" s="20">
        <f ca="1">AVERAGE(X1085:OFFSET(X1085,-$Y$5+1,0))</f>
        <v>30.070666666666693</v>
      </c>
      <c r="AA1085" s="20">
        <f t="shared" ca="1" si="247"/>
        <v>60.700843381891687</v>
      </c>
      <c r="AB1085" s="20">
        <f t="shared" ca="1" si="254"/>
        <v>0</v>
      </c>
    </row>
    <row r="1086" spans="1:28">
      <c r="A1086" s="5">
        <v>39968</v>
      </c>
      <c r="B1086" s="4">
        <v>6887.88</v>
      </c>
      <c r="C1086" s="4">
        <v>6907.87</v>
      </c>
      <c r="D1086" s="4">
        <v>6716.33</v>
      </c>
      <c r="E1086" s="4">
        <v>6786.06</v>
      </c>
      <c r="F1086" s="4">
        <v>5706000</v>
      </c>
      <c r="G1086" s="35">
        <f t="shared" si="241"/>
        <v>-5.2600000000002183</v>
      </c>
      <c r="H1086" s="35">
        <f t="shared" si="240"/>
        <v>-101.81999999999971</v>
      </c>
      <c r="I1086" s="35">
        <f t="shared" ca="1" si="248"/>
        <v>0</v>
      </c>
      <c r="J1086" s="35">
        <f t="shared" ca="1" si="249"/>
        <v>2</v>
      </c>
      <c r="K1086" s="35">
        <f t="shared" ca="1" si="250"/>
        <v>-214.15999999999985</v>
      </c>
      <c r="L1086" s="35">
        <f t="shared" ca="1" si="251"/>
        <v>1342.1200000000026</v>
      </c>
      <c r="M1086" s="34">
        <f ca="1">AVERAGE(E1086:OFFSET(E1086,-M$5+1,0))</f>
        <v>6859.3216666666667</v>
      </c>
      <c r="N1086" s="34">
        <f ca="1">AVERAGE(E1086:OFFSET(E1086,-N$5+1,0))</f>
        <v>6773.6258333333326</v>
      </c>
      <c r="O1086" s="34">
        <f t="shared" ca="1" si="252"/>
        <v>0</v>
      </c>
      <c r="P1086" s="15">
        <f t="shared" si="242"/>
        <v>191.53999999999996</v>
      </c>
      <c r="Q1086" s="15">
        <f t="shared" si="243"/>
        <v>191.53999999999996</v>
      </c>
      <c r="R1086" s="15">
        <f t="shared" si="244"/>
        <v>191.53999999999996</v>
      </c>
      <c r="S1086" s="49">
        <f ca="1">AVERAGE(E1086:OFFSET(E1086,-S$5+1,0))</f>
        <v>6671.2699999999995</v>
      </c>
      <c r="T1086" s="49">
        <f t="shared" ca="1" si="245"/>
        <v>7054.3499999999995</v>
      </c>
      <c r="U1086" s="49">
        <f t="shared" ca="1" si="246"/>
        <v>6288.19</v>
      </c>
      <c r="V1086" s="47">
        <f t="shared" ca="1" si="253"/>
        <v>0</v>
      </c>
      <c r="W1086" s="20">
        <f>IF(E1086-E1085&gt;0,E1086-E1085,0)</f>
        <v>0</v>
      </c>
      <c r="X1086" s="20">
        <f>IF(E1086-E1085&lt;0,-(E1086-E1085),0)</f>
        <v>107.07999999999993</v>
      </c>
      <c r="Y1086" s="20">
        <f ca="1">AVERAGE(W1086:OFFSET(W1086,-$Y$5+1,0))</f>
        <v>46.446666666666715</v>
      </c>
      <c r="Z1086" s="20">
        <f ca="1">AVERAGE(X1086:OFFSET(X1086,-$Y$5+1,0))</f>
        <v>22.879333333333367</v>
      </c>
      <c r="AA1086" s="20">
        <f t="shared" ca="1" si="247"/>
        <v>66.997470886343734</v>
      </c>
      <c r="AB1086" s="20">
        <f t="shared" ca="1" si="254"/>
        <v>0</v>
      </c>
    </row>
    <row r="1087" spans="1:28">
      <c r="A1087" s="5">
        <v>39969</v>
      </c>
      <c r="B1087" s="4">
        <v>6825.73</v>
      </c>
      <c r="C1087" s="4">
        <v>6829.66</v>
      </c>
      <c r="D1087" s="4">
        <v>6743.15</v>
      </c>
      <c r="E1087" s="4">
        <v>6767.1</v>
      </c>
      <c r="F1087" s="4">
        <v>4586200</v>
      </c>
      <c r="G1087" s="35">
        <f t="shared" si="241"/>
        <v>39.669999999999163</v>
      </c>
      <c r="H1087" s="35">
        <f t="shared" si="240"/>
        <v>-58.6299999999992</v>
      </c>
      <c r="I1087" s="35">
        <f t="shared" ca="1" si="248"/>
        <v>0</v>
      </c>
      <c r="J1087" s="35">
        <f t="shared" ca="1" si="249"/>
        <v>2</v>
      </c>
      <c r="K1087" s="35">
        <f t="shared" ca="1" si="250"/>
        <v>-37.920000000000073</v>
      </c>
      <c r="L1087" s="35">
        <f t="shared" ca="1" si="251"/>
        <v>1304.2000000000025</v>
      </c>
      <c r="M1087" s="34">
        <f ca="1">AVERAGE(E1087:OFFSET(E1087,-M$5+1,0))</f>
        <v>6873.32</v>
      </c>
      <c r="N1087" s="34">
        <f ca="1">AVERAGE(E1087:OFFSET(E1087,-N$5+1,0))</f>
        <v>6789.4000000000015</v>
      </c>
      <c r="O1087" s="34">
        <f t="shared" ca="1" si="252"/>
        <v>0</v>
      </c>
      <c r="P1087" s="15">
        <f t="shared" si="242"/>
        <v>86.510000000000218</v>
      </c>
      <c r="Q1087" s="15">
        <f t="shared" si="243"/>
        <v>86.510000000000218</v>
      </c>
      <c r="R1087" s="15">
        <f t="shared" si="244"/>
        <v>86.510000000000218</v>
      </c>
      <c r="S1087" s="49">
        <f ca="1">AVERAGE(E1087:OFFSET(E1087,-S$5+1,0))</f>
        <v>6681.2900000000009</v>
      </c>
      <c r="T1087" s="49">
        <f t="shared" ca="1" si="245"/>
        <v>6854.3100000000013</v>
      </c>
      <c r="U1087" s="49">
        <f t="shared" ca="1" si="246"/>
        <v>6508.27</v>
      </c>
      <c r="V1087" s="47">
        <f t="shared" ca="1" si="253"/>
        <v>0</v>
      </c>
      <c r="W1087" s="20">
        <f>IF(E1087-E1086&gt;0,E1087-E1086,0)</f>
        <v>0</v>
      </c>
      <c r="X1087" s="20">
        <f>IF(E1087-E1086&lt;0,-(E1087-E1086),0)</f>
        <v>18.960000000000036</v>
      </c>
      <c r="Y1087" s="20">
        <f ca="1">AVERAGE(W1087:OFFSET(W1087,-$Y$5+1,0))</f>
        <v>42.940666666666708</v>
      </c>
      <c r="Z1087" s="20">
        <f ca="1">AVERAGE(X1087:OFFSET(X1087,-$Y$5+1,0))</f>
        <v>24.14333333333337</v>
      </c>
      <c r="AA1087" s="20">
        <f t="shared" ca="1" si="247"/>
        <v>64.010295549857886</v>
      </c>
      <c r="AB1087" s="20">
        <f t="shared" ca="1" si="254"/>
        <v>0</v>
      </c>
    </row>
    <row r="1088" spans="1:28">
      <c r="A1088" s="5">
        <v>39972</v>
      </c>
      <c r="B1088" s="4">
        <v>6907.32</v>
      </c>
      <c r="C1088" s="4">
        <v>6907.32</v>
      </c>
      <c r="D1088" s="4">
        <v>6628.02</v>
      </c>
      <c r="E1088" s="4">
        <v>6628.02</v>
      </c>
      <c r="F1088" s="4">
        <v>5640800</v>
      </c>
      <c r="G1088" s="35">
        <f t="shared" si="241"/>
        <v>140.21999999999935</v>
      </c>
      <c r="H1088" s="35">
        <f t="shared" si="240"/>
        <v>-279.29999999999927</v>
      </c>
      <c r="I1088" s="35">
        <f t="shared" ca="1" si="248"/>
        <v>0</v>
      </c>
      <c r="J1088" s="35">
        <f t="shared" ca="1" si="249"/>
        <v>2</v>
      </c>
      <c r="K1088" s="35">
        <f t="shared" ca="1" si="250"/>
        <v>-278.15999999999985</v>
      </c>
      <c r="L1088" s="35">
        <f t="shared" ca="1" si="251"/>
        <v>1026.0400000000027</v>
      </c>
      <c r="M1088" s="34">
        <f ca="1">AVERAGE(E1088:OFFSET(E1088,-M$5+1,0))</f>
        <v>6829.583333333333</v>
      </c>
      <c r="N1088" s="34">
        <f ca="1">AVERAGE(E1088:OFFSET(E1088,-N$5+1,0))</f>
        <v>6787.1025000000009</v>
      </c>
      <c r="O1088" s="34">
        <f t="shared" ca="1" si="252"/>
        <v>0</v>
      </c>
      <c r="P1088" s="15">
        <f t="shared" si="242"/>
        <v>279.29999999999927</v>
      </c>
      <c r="Q1088" s="15">
        <f t="shared" si="243"/>
        <v>279.29999999999927</v>
      </c>
      <c r="R1088" s="15">
        <f t="shared" si="244"/>
        <v>279.29999999999927</v>
      </c>
      <c r="S1088" s="49">
        <f ca="1">AVERAGE(E1088:OFFSET(E1088,-S$5+1,0))</f>
        <v>6684.0475000000006</v>
      </c>
      <c r="T1088" s="49">
        <f t="shared" ca="1" si="245"/>
        <v>7242.6474999999991</v>
      </c>
      <c r="U1088" s="49">
        <f t="shared" ca="1" si="246"/>
        <v>6125.447500000002</v>
      </c>
      <c r="V1088" s="47">
        <f t="shared" ca="1" si="253"/>
        <v>0</v>
      </c>
      <c r="W1088" s="20">
        <f>IF(E1088-E1087&gt;0,E1088-E1087,0)</f>
        <v>0</v>
      </c>
      <c r="X1088" s="20">
        <f>IF(E1088-E1087&lt;0,-(E1088-E1087),0)</f>
        <v>139.07999999999993</v>
      </c>
      <c r="Y1088" s="20">
        <f ca="1">AVERAGE(W1088:OFFSET(W1088,-$Y$5+1,0))</f>
        <v>42.940666666666708</v>
      </c>
      <c r="Z1088" s="20">
        <f ca="1">AVERAGE(X1088:OFFSET(X1088,-$Y$5+1,0))</f>
        <v>25.35066666666668</v>
      </c>
      <c r="AA1088" s="20">
        <f t="shared" ca="1" si="247"/>
        <v>62.878647363745536</v>
      </c>
      <c r="AB1088" s="20">
        <f t="shared" ca="1" si="254"/>
        <v>0</v>
      </c>
    </row>
    <row r="1089" spans="1:28">
      <c r="A1089" s="5">
        <v>39973</v>
      </c>
      <c r="B1089" s="4">
        <v>6636.84</v>
      </c>
      <c r="C1089" s="4">
        <v>6640.44</v>
      </c>
      <c r="D1089" s="4">
        <v>6394.34</v>
      </c>
      <c r="E1089" s="4">
        <v>6414.39</v>
      </c>
      <c r="F1089" s="4">
        <v>5955800</v>
      </c>
      <c r="G1089" s="35">
        <f t="shared" si="241"/>
        <v>8.819999999999709</v>
      </c>
      <c r="H1089" s="35">
        <f t="shared" si="240"/>
        <v>-222.44999999999982</v>
      </c>
      <c r="I1089" s="35">
        <f t="shared" ca="1" si="248"/>
        <v>0</v>
      </c>
      <c r="J1089" s="35">
        <f t="shared" ca="1" si="249"/>
        <v>2</v>
      </c>
      <c r="K1089" s="35">
        <f t="shared" ca="1" si="250"/>
        <v>-427.26000000000022</v>
      </c>
      <c r="L1089" s="35">
        <f t="shared" ca="1" si="251"/>
        <v>598.78000000000247</v>
      </c>
      <c r="M1089" s="34">
        <f ca="1">AVERAGE(E1089:OFFSET(E1089,-M$5+1,0))</f>
        <v>6739.631666666668</v>
      </c>
      <c r="N1089" s="34">
        <f ca="1">AVERAGE(E1089:OFFSET(E1089,-N$5+1,0))</f>
        <v>6763</v>
      </c>
      <c r="O1089" s="34">
        <f t="shared" ca="1" si="252"/>
        <v>-1</v>
      </c>
      <c r="P1089" s="15">
        <f t="shared" si="242"/>
        <v>246.09999999999945</v>
      </c>
      <c r="Q1089" s="15">
        <f t="shared" si="243"/>
        <v>246.09999999999945</v>
      </c>
      <c r="R1089" s="15">
        <f t="shared" si="244"/>
        <v>246.09999999999945</v>
      </c>
      <c r="S1089" s="49">
        <f ca="1">AVERAGE(E1089:OFFSET(E1089,-S$5+1,0))</f>
        <v>6675.5735000000013</v>
      </c>
      <c r="T1089" s="49">
        <f t="shared" ca="1" si="245"/>
        <v>7167.7735000000002</v>
      </c>
      <c r="U1089" s="49">
        <f t="shared" ca="1" si="246"/>
        <v>6183.3735000000024</v>
      </c>
      <c r="V1089" s="47">
        <f t="shared" ca="1" si="253"/>
        <v>0</v>
      </c>
      <c r="W1089" s="20">
        <f>IF(E1089-E1088&gt;0,E1089-E1088,0)</f>
        <v>0</v>
      </c>
      <c r="X1089" s="20">
        <f>IF(E1089-E1088&lt;0,-(E1089-E1088),0)</f>
        <v>213.63000000000011</v>
      </c>
      <c r="Y1089" s="20">
        <f ca="1">AVERAGE(W1089:OFFSET(W1089,-$Y$5+1,0))</f>
        <v>34.612666666666698</v>
      </c>
      <c r="Z1089" s="20">
        <f ca="1">AVERAGE(X1089:OFFSET(X1089,-$Y$5+1,0))</f>
        <v>39.592666666666688</v>
      </c>
      <c r="AA1089" s="20">
        <f t="shared" ca="1" si="247"/>
        <v>46.644446041614273</v>
      </c>
      <c r="AB1089" s="20">
        <f t="shared" ca="1" si="254"/>
        <v>0</v>
      </c>
    </row>
    <row r="1090" spans="1:28">
      <c r="A1090" s="5">
        <v>39974</v>
      </c>
      <c r="B1090" s="4">
        <v>6478.46</v>
      </c>
      <c r="C1090" s="4">
        <v>6512.22</v>
      </c>
      <c r="D1090" s="4">
        <v>6389.94</v>
      </c>
      <c r="E1090" s="4">
        <v>6462.27</v>
      </c>
      <c r="F1090" s="4">
        <v>4270400</v>
      </c>
      <c r="G1090" s="35">
        <f t="shared" si="241"/>
        <v>64.069999999999709</v>
      </c>
      <c r="H1090" s="35">
        <f t="shared" si="240"/>
        <v>-16.1899999999996</v>
      </c>
      <c r="I1090" s="35">
        <f t="shared" ca="1" si="248"/>
        <v>0</v>
      </c>
      <c r="J1090" s="35">
        <f t="shared" ca="1" si="249"/>
        <v>0</v>
      </c>
      <c r="K1090" s="35">
        <f t="shared" ca="1" si="250"/>
        <v>128.13999999999942</v>
      </c>
      <c r="L1090" s="35">
        <f t="shared" ca="1" si="251"/>
        <v>726.92000000000189</v>
      </c>
      <c r="M1090" s="34">
        <f ca="1">AVERAGE(E1090:OFFSET(E1090,-M$5+1,0))</f>
        <v>6658.4966666666687</v>
      </c>
      <c r="N1090" s="34">
        <f ca="1">AVERAGE(E1090:OFFSET(E1090,-N$5+1,0))</f>
        <v>6741.6216666666669</v>
      </c>
      <c r="O1090" s="34">
        <f t="shared" ca="1" si="252"/>
        <v>0</v>
      </c>
      <c r="P1090" s="15">
        <f t="shared" si="242"/>
        <v>122.28000000000065</v>
      </c>
      <c r="Q1090" s="15">
        <f t="shared" si="243"/>
        <v>122.28000000000065</v>
      </c>
      <c r="R1090" s="15">
        <f t="shared" si="244"/>
        <v>122.28000000000065</v>
      </c>
      <c r="S1090" s="49">
        <f ca="1">AVERAGE(E1090:OFFSET(E1090,-S$5+1,0))</f>
        <v>6666.3120000000008</v>
      </c>
      <c r="T1090" s="49">
        <f t="shared" ca="1" si="245"/>
        <v>6910.8720000000021</v>
      </c>
      <c r="U1090" s="49">
        <f t="shared" ca="1" si="246"/>
        <v>6421.7519999999995</v>
      </c>
      <c r="V1090" s="47">
        <f t="shared" ca="1" si="253"/>
        <v>0</v>
      </c>
      <c r="W1090" s="20">
        <f>IF(E1090-E1089&gt;0,E1090-E1089,0)</f>
        <v>47.880000000000109</v>
      </c>
      <c r="X1090" s="20">
        <f>IF(E1090-E1089&lt;0,-(E1090-E1089),0)</f>
        <v>0</v>
      </c>
      <c r="Y1090" s="20">
        <f ca="1">AVERAGE(W1090:OFFSET(W1090,-$Y$5+1,0))</f>
        <v>31.890000000000025</v>
      </c>
      <c r="Z1090" s="20">
        <f ca="1">AVERAGE(X1090:OFFSET(X1090,-$Y$5+1,0))</f>
        <v>39.592666666666688</v>
      </c>
      <c r="AA1090" s="20">
        <f t="shared" ca="1" si="247"/>
        <v>44.612213683503704</v>
      </c>
      <c r="AB1090" s="20">
        <f t="shared" ca="1" si="254"/>
        <v>0</v>
      </c>
    </row>
    <row r="1091" spans="1:28">
      <c r="A1091" s="5">
        <v>39975</v>
      </c>
      <c r="B1091" s="4">
        <v>6458.62</v>
      </c>
      <c r="C1091" s="4">
        <v>6567.37</v>
      </c>
      <c r="D1091" s="4">
        <v>6353.78</v>
      </c>
      <c r="E1091" s="4">
        <v>6567.37</v>
      </c>
      <c r="F1091" s="4">
        <v>4319400</v>
      </c>
      <c r="G1091" s="35">
        <f t="shared" si="241"/>
        <v>-3.6500000000005457</v>
      </c>
      <c r="H1091" s="35">
        <f t="shared" si="240"/>
        <v>108.75</v>
      </c>
      <c r="I1091" s="35">
        <f t="shared" ca="1" si="248"/>
        <v>0</v>
      </c>
      <c r="J1091" s="35">
        <f t="shared" ca="1" si="249"/>
        <v>0</v>
      </c>
      <c r="K1091" s="35">
        <f t="shared" ca="1" si="250"/>
        <v>0</v>
      </c>
      <c r="L1091" s="35">
        <f t="shared" ca="1" si="251"/>
        <v>726.92000000000189</v>
      </c>
      <c r="M1091" s="34">
        <f ca="1">AVERAGE(E1091:OFFSET(E1091,-M$5+1,0))</f>
        <v>6604.2016666666668</v>
      </c>
      <c r="N1091" s="34">
        <f ca="1">AVERAGE(E1091:OFFSET(E1091,-N$5+1,0))</f>
        <v>6727.4616666666661</v>
      </c>
      <c r="O1091" s="34">
        <f t="shared" ca="1" si="252"/>
        <v>0</v>
      </c>
      <c r="P1091" s="15">
        <f t="shared" si="242"/>
        <v>213.59000000000015</v>
      </c>
      <c r="Q1091" s="15">
        <f t="shared" si="243"/>
        <v>213.59000000000015</v>
      </c>
      <c r="R1091" s="15">
        <f t="shared" si="244"/>
        <v>213.59000000000015</v>
      </c>
      <c r="S1091" s="49">
        <f ca="1">AVERAGE(E1091:OFFSET(E1091,-S$5+1,0))</f>
        <v>6673.0530000000017</v>
      </c>
      <c r="T1091" s="49">
        <f t="shared" ca="1" si="245"/>
        <v>7100.233000000002</v>
      </c>
      <c r="U1091" s="49">
        <f t="shared" ca="1" si="246"/>
        <v>6245.8730000000014</v>
      </c>
      <c r="V1091" s="47">
        <f t="shared" ca="1" si="253"/>
        <v>0</v>
      </c>
      <c r="W1091" s="20">
        <f>IF(E1091-E1090&gt;0,E1091-E1090,0)</f>
        <v>105.09999999999945</v>
      </c>
      <c r="X1091" s="20">
        <f>IF(E1091-E1090&lt;0,-(E1091-E1090),0)</f>
        <v>0</v>
      </c>
      <c r="Y1091" s="20">
        <f ca="1">AVERAGE(W1091:OFFSET(W1091,-$Y$5+1,0))</f>
        <v>33.711333333333336</v>
      </c>
      <c r="Z1091" s="20">
        <f ca="1">AVERAGE(X1091:OFFSET(X1091,-$Y$5+1,0))</f>
        <v>39.592666666666688</v>
      </c>
      <c r="AA1091" s="20">
        <f t="shared" ca="1" si="247"/>
        <v>45.988395358143251</v>
      </c>
      <c r="AB1091" s="20">
        <f t="shared" ca="1" si="254"/>
        <v>0</v>
      </c>
    </row>
    <row r="1092" spans="1:28">
      <c r="A1092" s="5">
        <v>39976</v>
      </c>
      <c r="B1092" s="4">
        <v>6552.58</v>
      </c>
      <c r="C1092" s="4">
        <v>6586.2</v>
      </c>
      <c r="D1092" s="4">
        <v>6443.86</v>
      </c>
      <c r="E1092" s="4">
        <v>6448.23</v>
      </c>
      <c r="F1092" s="4">
        <v>4737200</v>
      </c>
      <c r="G1092" s="35">
        <f t="shared" si="241"/>
        <v>-14.789999999999964</v>
      </c>
      <c r="H1092" s="35">
        <f t="shared" ref="H1092:H1155" si="255">E1092-B1092</f>
        <v>-104.35000000000036</v>
      </c>
      <c r="I1092" s="35">
        <f t="shared" ca="1" si="248"/>
        <v>0</v>
      </c>
      <c r="J1092" s="35">
        <f t="shared" ca="1" si="249"/>
        <v>0</v>
      </c>
      <c r="K1092" s="35">
        <f t="shared" ca="1" si="250"/>
        <v>0</v>
      </c>
      <c r="L1092" s="35">
        <f t="shared" ca="1" si="251"/>
        <v>726.92000000000189</v>
      </c>
      <c r="M1092" s="34">
        <f ca="1">AVERAGE(E1092:OFFSET(E1092,-M$5+1,0))</f>
        <v>6547.8966666666674</v>
      </c>
      <c r="N1092" s="34">
        <f ca="1">AVERAGE(E1092:OFFSET(E1092,-N$5+1,0))</f>
        <v>6703.6091666666662</v>
      </c>
      <c r="O1092" s="34">
        <f t="shared" ca="1" si="252"/>
        <v>0</v>
      </c>
      <c r="P1092" s="15">
        <f t="shared" si="242"/>
        <v>142.34000000000015</v>
      </c>
      <c r="Q1092" s="15">
        <f t="shared" si="243"/>
        <v>142.34000000000015</v>
      </c>
      <c r="R1092" s="15">
        <f t="shared" si="244"/>
        <v>142.34000000000015</v>
      </c>
      <c r="S1092" s="49">
        <f ca="1">AVERAGE(E1092:OFFSET(E1092,-S$5+1,0))</f>
        <v>6671.2075000000013</v>
      </c>
      <c r="T1092" s="49">
        <f t="shared" ca="1" si="245"/>
        <v>6955.8875000000016</v>
      </c>
      <c r="U1092" s="49">
        <f t="shared" ca="1" si="246"/>
        <v>6386.5275000000011</v>
      </c>
      <c r="V1092" s="47">
        <f t="shared" ca="1" si="253"/>
        <v>0</v>
      </c>
      <c r="W1092" s="20">
        <f>IF(E1092-E1091&gt;0,E1092-E1091,0)</f>
        <v>0</v>
      </c>
      <c r="X1092" s="20">
        <f>IF(E1092-E1091&lt;0,-(E1092-E1091),0)</f>
        <v>119.14000000000033</v>
      </c>
      <c r="Y1092" s="20">
        <f ca="1">AVERAGE(W1092:OFFSET(W1092,-$Y$5+1,0))</f>
        <v>30.509333333333355</v>
      </c>
      <c r="Z1092" s="20">
        <f ca="1">AVERAGE(X1092:OFFSET(X1092,-$Y$5+1,0))</f>
        <v>47.535333333333377</v>
      </c>
      <c r="AA1092" s="20">
        <f t="shared" ca="1" si="247"/>
        <v>39.092143815080249</v>
      </c>
      <c r="AB1092" s="20">
        <f t="shared" ca="1" si="254"/>
        <v>0</v>
      </c>
    </row>
    <row r="1093" spans="1:28">
      <c r="A1093" s="5">
        <v>39979</v>
      </c>
      <c r="B1093" s="4">
        <v>6362.22</v>
      </c>
      <c r="C1093" s="4">
        <v>6383.98</v>
      </c>
      <c r="D1093" s="4">
        <v>6188.7</v>
      </c>
      <c r="E1093" s="4">
        <v>6225.56</v>
      </c>
      <c r="F1093" s="4">
        <v>4354600</v>
      </c>
      <c r="G1093" s="35">
        <f t="shared" ref="G1093:G1156" si="256">B1093-E1092</f>
        <v>-86.009999999999309</v>
      </c>
      <c r="H1093" s="35">
        <f t="shared" si="255"/>
        <v>-136.65999999999985</v>
      </c>
      <c r="I1093" s="35">
        <f t="shared" ca="1" si="248"/>
        <v>0</v>
      </c>
      <c r="J1093" s="35">
        <f t="shared" ca="1" si="249"/>
        <v>0</v>
      </c>
      <c r="K1093" s="35">
        <f t="shared" ca="1" si="250"/>
        <v>0</v>
      </c>
      <c r="L1093" s="35">
        <f t="shared" ca="1" si="251"/>
        <v>726.92000000000189</v>
      </c>
      <c r="M1093" s="34">
        <f ca="1">AVERAGE(E1093:OFFSET(E1093,-M$5+1,0))</f>
        <v>6457.6399999999994</v>
      </c>
      <c r="N1093" s="34">
        <f ca="1">AVERAGE(E1093:OFFSET(E1093,-N$5+1,0))</f>
        <v>6665.48</v>
      </c>
      <c r="O1093" s="34">
        <f t="shared" ca="1" si="252"/>
        <v>0</v>
      </c>
      <c r="P1093" s="15">
        <f t="shared" si="242"/>
        <v>195.27999999999975</v>
      </c>
      <c r="Q1093" s="15">
        <f t="shared" si="243"/>
        <v>259.52999999999975</v>
      </c>
      <c r="R1093" s="15">
        <f t="shared" si="244"/>
        <v>259.52999999999975</v>
      </c>
      <c r="S1093" s="49">
        <f ca="1">AVERAGE(E1093:OFFSET(E1093,-S$5+1,0))</f>
        <v>6664.277</v>
      </c>
      <c r="T1093" s="49">
        <f t="shared" ca="1" si="245"/>
        <v>7183.3369999999995</v>
      </c>
      <c r="U1093" s="49">
        <f t="shared" ca="1" si="246"/>
        <v>6145.2170000000006</v>
      </c>
      <c r="V1093" s="47">
        <f t="shared" ca="1" si="253"/>
        <v>0</v>
      </c>
      <c r="W1093" s="20">
        <f>IF(E1093-E1092&gt;0,E1093-E1092,0)</f>
        <v>0</v>
      </c>
      <c r="X1093" s="20">
        <f>IF(E1093-E1092&lt;0,-(E1093-E1092),0)</f>
        <v>222.66999999999916</v>
      </c>
      <c r="Y1093" s="20">
        <f ca="1">AVERAGE(W1093:OFFSET(W1093,-$Y$5+1,0))</f>
        <v>29.496666666666655</v>
      </c>
      <c r="Z1093" s="20">
        <f ca="1">AVERAGE(X1093:OFFSET(X1093,-$Y$5+1,0))</f>
        <v>62.379999999999988</v>
      </c>
      <c r="AA1093" s="20">
        <f t="shared" ca="1" si="247"/>
        <v>32.104633022530209</v>
      </c>
      <c r="AB1093" s="20">
        <f t="shared" ca="1" si="254"/>
        <v>0</v>
      </c>
    </row>
    <row r="1094" spans="1:28">
      <c r="A1094" s="5">
        <v>39980</v>
      </c>
      <c r="B1094" s="4">
        <v>6220.54</v>
      </c>
      <c r="C1094" s="4">
        <v>6257.13</v>
      </c>
      <c r="D1094" s="4">
        <v>6143.24</v>
      </c>
      <c r="E1094" s="4">
        <v>6220.81</v>
      </c>
      <c r="F1094" s="4">
        <v>4067200</v>
      </c>
      <c r="G1094" s="35">
        <f t="shared" si="256"/>
        <v>-5.0200000000004366</v>
      </c>
      <c r="H1094" s="35">
        <f t="shared" si="255"/>
        <v>0.27000000000043656</v>
      </c>
      <c r="I1094" s="35">
        <f t="shared" ca="1" si="248"/>
        <v>0</v>
      </c>
      <c r="J1094" s="35">
        <f t="shared" ca="1" si="249"/>
        <v>0</v>
      </c>
      <c r="K1094" s="35">
        <f t="shared" ca="1" si="250"/>
        <v>0</v>
      </c>
      <c r="L1094" s="35">
        <f t="shared" ca="1" si="251"/>
        <v>726.92000000000189</v>
      </c>
      <c r="M1094" s="34">
        <f ca="1">AVERAGE(E1094:OFFSET(E1094,-M$5+1,0))</f>
        <v>6389.7716666666665</v>
      </c>
      <c r="N1094" s="34">
        <f ca="1">AVERAGE(E1094:OFFSET(E1094,-N$5+1,0))</f>
        <v>6609.6775000000007</v>
      </c>
      <c r="O1094" s="34">
        <f t="shared" ca="1" si="252"/>
        <v>0</v>
      </c>
      <c r="P1094" s="15">
        <f t="shared" si="242"/>
        <v>113.89000000000033</v>
      </c>
      <c r="Q1094" s="15">
        <f t="shared" si="243"/>
        <v>113.89000000000033</v>
      </c>
      <c r="R1094" s="15">
        <f t="shared" si="244"/>
        <v>113.89000000000033</v>
      </c>
      <c r="S1094" s="49">
        <f ca="1">AVERAGE(E1094:OFFSET(E1094,-S$5+1,0))</f>
        <v>6650.8630000000003</v>
      </c>
      <c r="T1094" s="49">
        <f t="shared" ca="1" si="245"/>
        <v>6878.6430000000009</v>
      </c>
      <c r="U1094" s="49">
        <f t="shared" ca="1" si="246"/>
        <v>6423.0829999999996</v>
      </c>
      <c r="V1094" s="47">
        <f t="shared" ca="1" si="253"/>
        <v>-1</v>
      </c>
      <c r="W1094" s="20">
        <f>IF(E1094-E1093&gt;0,E1094-E1093,0)</f>
        <v>0</v>
      </c>
      <c r="X1094" s="20">
        <f>IF(E1094-E1093&lt;0,-(E1094-E1093),0)</f>
        <v>4.75</v>
      </c>
      <c r="Y1094" s="20">
        <f ca="1">AVERAGE(W1094:OFFSET(W1094,-$Y$5+1,0))</f>
        <v>28.264666666666685</v>
      </c>
      <c r="Z1094" s="20">
        <f ca="1">AVERAGE(X1094:OFFSET(X1094,-$Y$5+1,0))</f>
        <v>62.696666666666651</v>
      </c>
      <c r="AA1094" s="20">
        <f t="shared" ca="1" si="247"/>
        <v>31.073276557071893</v>
      </c>
      <c r="AB1094" s="20">
        <f t="shared" ca="1" si="254"/>
        <v>0</v>
      </c>
    </row>
    <row r="1095" spans="1:28">
      <c r="A1095" s="5">
        <v>39981</v>
      </c>
      <c r="B1095" s="4">
        <v>6239.51</v>
      </c>
      <c r="C1095" s="4">
        <v>6306.46</v>
      </c>
      <c r="D1095" s="4">
        <v>6191.58</v>
      </c>
      <c r="E1095" s="4">
        <v>6195.91</v>
      </c>
      <c r="F1095" s="4">
        <v>3744200</v>
      </c>
      <c r="G1095" s="35">
        <f t="shared" si="256"/>
        <v>18.699999999999818</v>
      </c>
      <c r="H1095" s="35">
        <f t="shared" si="255"/>
        <v>-43.600000000000364</v>
      </c>
      <c r="I1095" s="35">
        <f t="shared" ca="1" si="248"/>
        <v>0</v>
      </c>
      <c r="J1095" s="35">
        <f t="shared" ca="1" si="249"/>
        <v>0</v>
      </c>
      <c r="K1095" s="35">
        <f t="shared" ca="1" si="250"/>
        <v>0</v>
      </c>
      <c r="L1095" s="35">
        <f t="shared" ca="1" si="251"/>
        <v>726.92000000000189</v>
      </c>
      <c r="M1095" s="34">
        <f ca="1">AVERAGE(E1095:OFFSET(E1095,-M$5+1,0))</f>
        <v>6353.3583333333336</v>
      </c>
      <c r="N1095" s="34">
        <f ca="1">AVERAGE(E1095:OFFSET(E1095,-N$5+1,0))</f>
        <v>6546.4950000000017</v>
      </c>
      <c r="O1095" s="34">
        <f t="shared" ca="1" si="252"/>
        <v>0</v>
      </c>
      <c r="P1095" s="15">
        <f t="shared" si="242"/>
        <v>114.88000000000011</v>
      </c>
      <c r="Q1095" s="15">
        <f t="shared" si="243"/>
        <v>114.88000000000011</v>
      </c>
      <c r="R1095" s="15">
        <f t="shared" si="244"/>
        <v>114.88000000000011</v>
      </c>
      <c r="S1095" s="49">
        <f ca="1">AVERAGE(E1095:OFFSET(E1095,-S$5+1,0))</f>
        <v>6631.7680000000009</v>
      </c>
      <c r="T1095" s="49">
        <f t="shared" ca="1" si="245"/>
        <v>6861.5280000000012</v>
      </c>
      <c r="U1095" s="49">
        <f t="shared" ca="1" si="246"/>
        <v>6402.0080000000007</v>
      </c>
      <c r="V1095" s="47">
        <f t="shared" ca="1" si="253"/>
        <v>0</v>
      </c>
      <c r="W1095" s="20">
        <f>IF(E1095-E1094&gt;0,E1095-E1094,0)</f>
        <v>0</v>
      </c>
      <c r="X1095" s="20">
        <f>IF(E1095-E1094&lt;0,-(E1095-E1094),0)</f>
        <v>24.900000000000546</v>
      </c>
      <c r="Y1095" s="20">
        <f ca="1">AVERAGE(W1095:OFFSET(W1095,-$Y$5+1,0))</f>
        <v>28.264666666666685</v>
      </c>
      <c r="Z1095" s="20">
        <f ca="1">AVERAGE(X1095:OFFSET(X1095,-$Y$5+1,0))</f>
        <v>64.168000000000035</v>
      </c>
      <c r="AA1095" s="20">
        <f t="shared" ca="1" si="247"/>
        <v>30.578655453699639</v>
      </c>
      <c r="AB1095" s="20">
        <f t="shared" ca="1" si="254"/>
        <v>0</v>
      </c>
    </row>
    <row r="1096" spans="1:28">
      <c r="A1096" s="5">
        <v>39982</v>
      </c>
      <c r="B1096" s="4">
        <v>6246.85</v>
      </c>
      <c r="C1096" s="4">
        <v>6279.36</v>
      </c>
      <c r="D1096" s="4">
        <v>6100.08</v>
      </c>
      <c r="E1096" s="4">
        <v>6144.53</v>
      </c>
      <c r="F1096" s="4">
        <v>3694000</v>
      </c>
      <c r="G1096" s="35">
        <f t="shared" si="256"/>
        <v>50.940000000000509</v>
      </c>
      <c r="H1096" s="35">
        <f t="shared" si="255"/>
        <v>-102.32000000000062</v>
      </c>
      <c r="I1096" s="35">
        <f t="shared" ca="1" si="248"/>
        <v>0</v>
      </c>
      <c r="J1096" s="35">
        <f t="shared" ca="1" si="249"/>
        <v>0</v>
      </c>
      <c r="K1096" s="35">
        <f t="shared" ca="1" si="250"/>
        <v>0</v>
      </c>
      <c r="L1096" s="35">
        <f t="shared" ca="1" si="251"/>
        <v>726.92000000000189</v>
      </c>
      <c r="M1096" s="34">
        <f ca="1">AVERAGE(E1096:OFFSET(E1096,-M$5+1,0))</f>
        <v>6300.4016666666676</v>
      </c>
      <c r="N1096" s="34">
        <f ca="1">AVERAGE(E1096:OFFSET(E1096,-N$5+1,0))</f>
        <v>6479.4491666666681</v>
      </c>
      <c r="O1096" s="34">
        <f t="shared" ca="1" si="252"/>
        <v>0</v>
      </c>
      <c r="P1096" s="15">
        <f t="shared" si="242"/>
        <v>179.27999999999975</v>
      </c>
      <c r="Q1096" s="15">
        <f t="shared" si="243"/>
        <v>179.27999999999975</v>
      </c>
      <c r="R1096" s="15">
        <f t="shared" si="244"/>
        <v>179.27999999999975</v>
      </c>
      <c r="S1096" s="49">
        <f ca="1">AVERAGE(E1096:OFFSET(E1096,-S$5+1,0))</f>
        <v>6606.2150000000011</v>
      </c>
      <c r="T1096" s="49">
        <f t="shared" ca="1" si="245"/>
        <v>6964.7750000000005</v>
      </c>
      <c r="U1096" s="49">
        <f t="shared" ca="1" si="246"/>
        <v>6247.6550000000016</v>
      </c>
      <c r="V1096" s="47">
        <f t="shared" ca="1" si="253"/>
        <v>0</v>
      </c>
      <c r="W1096" s="20">
        <f>IF(E1096-E1095&gt;0,E1096-E1095,0)</f>
        <v>0</v>
      </c>
      <c r="X1096" s="20">
        <f>IF(E1096-E1095&lt;0,-(E1096-E1095),0)</f>
        <v>51.380000000000109</v>
      </c>
      <c r="Y1096" s="20">
        <f ca="1">AVERAGE(W1096:OFFSET(W1096,-$Y$5+1,0))</f>
        <v>28.264666666666685</v>
      </c>
      <c r="Z1096" s="20">
        <f ca="1">AVERAGE(X1096:OFFSET(X1096,-$Y$5+1,0))</f>
        <v>64.170000000000016</v>
      </c>
      <c r="AA1096" s="20">
        <f t="shared" ca="1" si="247"/>
        <v>30.577993826270102</v>
      </c>
      <c r="AB1096" s="20">
        <f t="shared" ca="1" si="254"/>
        <v>0</v>
      </c>
    </row>
    <row r="1097" spans="1:28">
      <c r="A1097" s="5">
        <v>39983</v>
      </c>
      <c r="B1097" s="4">
        <v>6187.97</v>
      </c>
      <c r="C1097" s="4">
        <v>6231.88</v>
      </c>
      <c r="D1097" s="4">
        <v>6151.51</v>
      </c>
      <c r="E1097" s="4">
        <v>6231.15</v>
      </c>
      <c r="F1097" s="4">
        <v>3203200</v>
      </c>
      <c r="G1097" s="35">
        <f t="shared" si="256"/>
        <v>43.440000000000509</v>
      </c>
      <c r="H1097" s="35">
        <f t="shared" si="255"/>
        <v>43.179999999999382</v>
      </c>
      <c r="I1097" s="35">
        <f t="shared" ca="1" si="248"/>
        <v>0</v>
      </c>
      <c r="J1097" s="35">
        <f t="shared" ca="1" si="249"/>
        <v>0</v>
      </c>
      <c r="K1097" s="35">
        <f t="shared" ca="1" si="250"/>
        <v>0</v>
      </c>
      <c r="L1097" s="35">
        <f t="shared" ca="1" si="251"/>
        <v>726.92000000000189</v>
      </c>
      <c r="M1097" s="34">
        <f ca="1">AVERAGE(E1097:OFFSET(E1097,-M$5+1,0))</f>
        <v>6244.3650000000007</v>
      </c>
      <c r="N1097" s="34">
        <f ca="1">AVERAGE(E1097:OFFSET(E1097,-N$5+1,0))</f>
        <v>6424.2833333333328</v>
      </c>
      <c r="O1097" s="34">
        <f t="shared" ca="1" si="252"/>
        <v>0</v>
      </c>
      <c r="P1097" s="15">
        <f t="shared" si="242"/>
        <v>80.369999999999891</v>
      </c>
      <c r="Q1097" s="15">
        <f t="shared" si="243"/>
        <v>87.350000000000364</v>
      </c>
      <c r="R1097" s="15">
        <f t="shared" si="244"/>
        <v>87.350000000000364</v>
      </c>
      <c r="S1097" s="49">
        <f ca="1">AVERAGE(E1097:OFFSET(E1097,-S$5+1,0))</f>
        <v>6582.5914999999995</v>
      </c>
      <c r="T1097" s="49">
        <f t="shared" ca="1" si="245"/>
        <v>6757.2915000000003</v>
      </c>
      <c r="U1097" s="49">
        <f t="shared" ca="1" si="246"/>
        <v>6407.8914999999988</v>
      </c>
      <c r="V1097" s="47">
        <f t="shared" ca="1" si="253"/>
        <v>0</v>
      </c>
      <c r="W1097" s="20">
        <f>IF(E1097-E1096&gt;0,E1097-E1096,0)</f>
        <v>86.619999999999891</v>
      </c>
      <c r="X1097" s="20">
        <f>IF(E1097-E1096&lt;0,-(E1097-E1096),0)</f>
        <v>0</v>
      </c>
      <c r="Y1097" s="20">
        <f ca="1">AVERAGE(W1097:OFFSET(W1097,-$Y$5+1,0))</f>
        <v>20.217333333333347</v>
      </c>
      <c r="Z1097" s="20">
        <f ca="1">AVERAGE(X1097:OFFSET(X1097,-$Y$5+1,0))</f>
        <v>64.170000000000016</v>
      </c>
      <c r="AA1097" s="20">
        <f t="shared" ca="1" si="247"/>
        <v>23.957781973597932</v>
      </c>
      <c r="AB1097" s="20">
        <f t="shared" ca="1" si="254"/>
        <v>0</v>
      </c>
    </row>
    <row r="1098" spans="1:28">
      <c r="A1098" s="5">
        <v>39986</v>
      </c>
      <c r="B1098" s="4">
        <v>6256.38</v>
      </c>
      <c r="C1098" s="4">
        <v>6348.74</v>
      </c>
      <c r="D1098" s="4">
        <v>6193.09</v>
      </c>
      <c r="E1098" s="4">
        <v>6341.21</v>
      </c>
      <c r="F1098" s="4">
        <v>3511800</v>
      </c>
      <c r="G1098" s="35">
        <f t="shared" si="256"/>
        <v>25.230000000000473</v>
      </c>
      <c r="H1098" s="35">
        <f t="shared" si="255"/>
        <v>84.829999999999927</v>
      </c>
      <c r="I1098" s="35">
        <f t="shared" ca="1" si="248"/>
        <v>0</v>
      </c>
      <c r="J1098" s="35">
        <f t="shared" ca="1" si="249"/>
        <v>0</v>
      </c>
      <c r="K1098" s="35">
        <f t="shared" ca="1" si="250"/>
        <v>0</v>
      </c>
      <c r="L1098" s="35">
        <f t="shared" ca="1" si="251"/>
        <v>726.92000000000189</v>
      </c>
      <c r="M1098" s="34">
        <f ca="1">AVERAGE(E1098:OFFSET(E1098,-M$5+1,0))</f>
        <v>6226.5283333333327</v>
      </c>
      <c r="N1098" s="34">
        <f ca="1">AVERAGE(E1098:OFFSET(E1098,-N$5+1,0))</f>
        <v>6387.2125000000005</v>
      </c>
      <c r="O1098" s="34">
        <f t="shared" ca="1" si="252"/>
        <v>0</v>
      </c>
      <c r="P1098" s="15">
        <f t="shared" si="242"/>
        <v>155.64999999999964</v>
      </c>
      <c r="Q1098" s="15">
        <f t="shared" si="243"/>
        <v>155.64999999999964</v>
      </c>
      <c r="R1098" s="15">
        <f t="shared" si="244"/>
        <v>155.64999999999964</v>
      </c>
      <c r="S1098" s="49">
        <f ca="1">AVERAGE(E1098:OFFSET(E1098,-S$5+1,0))</f>
        <v>6563.7114999999994</v>
      </c>
      <c r="T1098" s="49">
        <f t="shared" ca="1" si="245"/>
        <v>6875.0114999999987</v>
      </c>
      <c r="U1098" s="49">
        <f t="shared" ca="1" si="246"/>
        <v>6252.4115000000002</v>
      </c>
      <c r="V1098" s="47">
        <f t="shared" ca="1" si="253"/>
        <v>0</v>
      </c>
      <c r="W1098" s="20">
        <f>IF(E1098-E1097&gt;0,E1098-E1097,0)</f>
        <v>110.0600000000004</v>
      </c>
      <c r="X1098" s="20">
        <f>IF(E1098-E1097&lt;0,-(E1098-E1097),0)</f>
        <v>0</v>
      </c>
      <c r="Y1098" s="20">
        <f ca="1">AVERAGE(W1098:OFFSET(W1098,-$Y$5+1,0))</f>
        <v>23.310666666666656</v>
      </c>
      <c r="Z1098" s="20">
        <f ca="1">AVERAGE(X1098:OFFSET(X1098,-$Y$5+1,0))</f>
        <v>64.170000000000016</v>
      </c>
      <c r="AA1098" s="20">
        <f t="shared" ca="1" si="247"/>
        <v>26.646649545423358</v>
      </c>
      <c r="AB1098" s="20">
        <f t="shared" ca="1" si="254"/>
        <v>0</v>
      </c>
    </row>
    <row r="1099" spans="1:28">
      <c r="A1099" s="5">
        <v>39987</v>
      </c>
      <c r="B1099" s="4">
        <v>6206.31</v>
      </c>
      <c r="C1099" s="4">
        <v>6262.29</v>
      </c>
      <c r="D1099" s="4">
        <v>6197.47</v>
      </c>
      <c r="E1099" s="4">
        <v>6197.47</v>
      </c>
      <c r="F1099" s="4">
        <v>3407200</v>
      </c>
      <c r="G1099" s="35">
        <f t="shared" si="256"/>
        <v>-134.89999999999964</v>
      </c>
      <c r="H1099" s="35">
        <f t="shared" si="255"/>
        <v>-8.8400000000001455</v>
      </c>
      <c r="I1099" s="35">
        <f t="shared" ca="1" si="248"/>
        <v>0</v>
      </c>
      <c r="J1099" s="35">
        <f t="shared" ca="1" si="249"/>
        <v>0</v>
      </c>
      <c r="K1099" s="35">
        <f t="shared" ca="1" si="250"/>
        <v>0</v>
      </c>
      <c r="L1099" s="35">
        <f t="shared" ca="1" si="251"/>
        <v>726.92000000000189</v>
      </c>
      <c r="M1099" s="34">
        <f ca="1">AVERAGE(E1099:OFFSET(E1099,-M$5+1,0))</f>
        <v>6221.8466666666673</v>
      </c>
      <c r="N1099" s="34">
        <f ca="1">AVERAGE(E1099:OFFSET(E1099,-N$5+1,0))</f>
        <v>6339.7433333333329</v>
      </c>
      <c r="O1099" s="34">
        <f t="shared" ca="1" si="252"/>
        <v>0</v>
      </c>
      <c r="P1099" s="15">
        <f t="shared" si="242"/>
        <v>64.819999999999709</v>
      </c>
      <c r="Q1099" s="15">
        <f t="shared" si="243"/>
        <v>143.73999999999978</v>
      </c>
      <c r="R1099" s="15">
        <f t="shared" si="244"/>
        <v>143.73999999999978</v>
      </c>
      <c r="S1099" s="49">
        <f ca="1">AVERAGE(E1099:OFFSET(E1099,-S$5+1,0))</f>
        <v>6536.7204999999994</v>
      </c>
      <c r="T1099" s="49">
        <f t="shared" ca="1" si="245"/>
        <v>6824.200499999999</v>
      </c>
      <c r="U1099" s="49">
        <f t="shared" ca="1" si="246"/>
        <v>6249.2404999999999</v>
      </c>
      <c r="V1099" s="47">
        <f t="shared" ca="1" si="253"/>
        <v>-1</v>
      </c>
      <c r="W1099" s="20">
        <f>IF(E1099-E1098&gt;0,E1099-E1098,0)</f>
        <v>0</v>
      </c>
      <c r="X1099" s="20">
        <f>IF(E1099-E1098&lt;0,-(E1099-E1098),0)</f>
        <v>143.73999999999978</v>
      </c>
      <c r="Y1099" s="20">
        <f ca="1">AVERAGE(W1099:OFFSET(W1099,-$Y$5+1,0))</f>
        <v>23.310666666666656</v>
      </c>
      <c r="Z1099" s="20">
        <f ca="1">AVERAGE(X1099:OFFSET(X1099,-$Y$5+1,0))</f>
        <v>73.417999999999964</v>
      </c>
      <c r="AA1099" s="20">
        <f t="shared" ca="1" si="247"/>
        <v>24.099026141853855</v>
      </c>
      <c r="AB1099" s="20">
        <f t="shared" ca="1" si="254"/>
        <v>0</v>
      </c>
    </row>
    <row r="1100" spans="1:28">
      <c r="A1100" s="5">
        <v>39988</v>
      </c>
      <c r="B1100" s="4">
        <v>6230.76</v>
      </c>
      <c r="C1100" s="4">
        <v>6511.97</v>
      </c>
      <c r="D1100" s="4">
        <v>6191.63</v>
      </c>
      <c r="E1100" s="4">
        <v>6380.08</v>
      </c>
      <c r="F1100" s="4">
        <v>5013200</v>
      </c>
      <c r="G1100" s="35">
        <f t="shared" si="256"/>
        <v>33.289999999999964</v>
      </c>
      <c r="H1100" s="35">
        <f t="shared" si="255"/>
        <v>149.31999999999971</v>
      </c>
      <c r="I1100" s="35">
        <f t="shared" ca="1" si="248"/>
        <v>0</v>
      </c>
      <c r="J1100" s="35">
        <f t="shared" ca="1" si="249"/>
        <v>0</v>
      </c>
      <c r="K1100" s="35">
        <f t="shared" ca="1" si="250"/>
        <v>0</v>
      </c>
      <c r="L1100" s="35">
        <f t="shared" ca="1" si="251"/>
        <v>726.92000000000189</v>
      </c>
      <c r="M1100" s="34">
        <f ca="1">AVERAGE(E1100:OFFSET(E1100,-M$5+1,0))</f>
        <v>6248.3916666666664</v>
      </c>
      <c r="N1100" s="34">
        <f ca="1">AVERAGE(E1100:OFFSET(E1100,-N$5+1,0))</f>
        <v>6319.081666666666</v>
      </c>
      <c r="O1100" s="34">
        <f t="shared" ca="1" si="252"/>
        <v>0</v>
      </c>
      <c r="P1100" s="15">
        <f t="shared" si="242"/>
        <v>320.34000000000015</v>
      </c>
      <c r="Q1100" s="15">
        <f t="shared" si="243"/>
        <v>320.34000000000015</v>
      </c>
      <c r="R1100" s="15">
        <f t="shared" si="244"/>
        <v>320.34000000000015</v>
      </c>
      <c r="S1100" s="49">
        <f ca="1">AVERAGE(E1100:OFFSET(E1100,-S$5+1,0))</f>
        <v>6519.0015000000003</v>
      </c>
      <c r="T1100" s="49">
        <f t="shared" ca="1" si="245"/>
        <v>7159.6815000000006</v>
      </c>
      <c r="U1100" s="49">
        <f t="shared" ca="1" si="246"/>
        <v>5878.3215</v>
      </c>
      <c r="V1100" s="47">
        <f t="shared" ca="1" si="253"/>
        <v>0</v>
      </c>
      <c r="W1100" s="20">
        <f>IF(E1100-E1099&gt;0,E1100-E1099,0)</f>
        <v>182.60999999999967</v>
      </c>
      <c r="X1100" s="20">
        <f>IF(E1100-E1099&lt;0,-(E1100-E1099),0)</f>
        <v>0</v>
      </c>
      <c r="Y1100" s="20">
        <f ca="1">AVERAGE(W1100:OFFSET(W1100,-$Y$5+1,0))</f>
        <v>35.484666666666634</v>
      </c>
      <c r="Z1100" s="20">
        <f ca="1">AVERAGE(X1100:OFFSET(X1100,-$Y$5+1,0))</f>
        <v>69.688666666666663</v>
      </c>
      <c r="AA1100" s="20">
        <f t="shared" ca="1" si="247"/>
        <v>33.739224137931004</v>
      </c>
      <c r="AB1100" s="20">
        <f t="shared" ca="1" si="254"/>
        <v>0</v>
      </c>
    </row>
    <row r="1101" spans="1:28">
      <c r="A1101" s="5">
        <v>39989</v>
      </c>
      <c r="B1101" s="4">
        <v>6427.88</v>
      </c>
      <c r="C1101" s="4">
        <v>6497.38</v>
      </c>
      <c r="D1101" s="4">
        <v>6404.38</v>
      </c>
      <c r="E1101" s="4">
        <v>6457.61</v>
      </c>
      <c r="F1101" s="4">
        <v>4859200</v>
      </c>
      <c r="G1101" s="35">
        <f t="shared" si="256"/>
        <v>47.800000000000182</v>
      </c>
      <c r="H1101" s="35">
        <f t="shared" si="255"/>
        <v>29.729999999999563</v>
      </c>
      <c r="I1101" s="35">
        <f t="shared" ca="1" si="248"/>
        <v>0</v>
      </c>
      <c r="J1101" s="35">
        <f t="shared" ca="1" si="249"/>
        <v>0</v>
      </c>
      <c r="K1101" s="35">
        <f t="shared" ca="1" si="250"/>
        <v>0</v>
      </c>
      <c r="L1101" s="35">
        <f t="shared" ca="1" si="251"/>
        <v>726.92000000000189</v>
      </c>
      <c r="M1101" s="34">
        <f ca="1">AVERAGE(E1101:OFFSET(E1101,-M$5+1,0))</f>
        <v>6292.0083333333341</v>
      </c>
      <c r="N1101" s="34">
        <f ca="1">AVERAGE(E1101:OFFSET(E1101,-N$5+1,0))</f>
        <v>6322.6833333333334</v>
      </c>
      <c r="O1101" s="34">
        <f t="shared" ca="1" si="252"/>
        <v>0</v>
      </c>
      <c r="P1101" s="15">
        <f t="shared" si="242"/>
        <v>93</v>
      </c>
      <c r="Q1101" s="15">
        <f t="shared" si="243"/>
        <v>117.30000000000018</v>
      </c>
      <c r="R1101" s="15">
        <f t="shared" si="244"/>
        <v>117.30000000000018</v>
      </c>
      <c r="S1101" s="49">
        <f ca="1">AVERAGE(E1101:OFFSET(E1101,-S$5+1,0))</f>
        <v>6507.7264999999998</v>
      </c>
      <c r="T1101" s="49">
        <f t="shared" ca="1" si="245"/>
        <v>6742.3265000000001</v>
      </c>
      <c r="U1101" s="49">
        <f t="shared" ca="1" si="246"/>
        <v>6273.1264999999994</v>
      </c>
      <c r="V1101" s="47">
        <f t="shared" ca="1" si="253"/>
        <v>0</v>
      </c>
      <c r="W1101" s="20">
        <f>IF(E1101-E1100&gt;0,E1101-E1100,0)</f>
        <v>77.529999999999745</v>
      </c>
      <c r="X1101" s="20">
        <f>IF(E1101-E1100&lt;0,-(E1101-E1100),0)</f>
        <v>0</v>
      </c>
      <c r="Y1101" s="20">
        <f ca="1">AVERAGE(W1101:OFFSET(W1101,-$Y$5+1,0))</f>
        <v>40.653333333333286</v>
      </c>
      <c r="Z1101" s="20">
        <f ca="1">AVERAGE(X1101:OFFSET(X1101,-$Y$5+1,0))</f>
        <v>62.55</v>
      </c>
      <c r="AA1101" s="20">
        <f t="shared" ca="1" si="247"/>
        <v>39.391492522851308</v>
      </c>
      <c r="AB1101" s="20">
        <f t="shared" ca="1" si="254"/>
        <v>0</v>
      </c>
    </row>
    <row r="1102" spans="1:28">
      <c r="A1102" s="5">
        <v>39990</v>
      </c>
      <c r="B1102" s="4">
        <v>6515.64</v>
      </c>
      <c r="C1102" s="4">
        <v>6527.86</v>
      </c>
      <c r="D1102" s="4">
        <v>6460.91</v>
      </c>
      <c r="E1102" s="4">
        <v>6463.56</v>
      </c>
      <c r="F1102" s="4">
        <v>4081400</v>
      </c>
      <c r="G1102" s="35">
        <f t="shared" si="256"/>
        <v>58.030000000000655</v>
      </c>
      <c r="H1102" s="35">
        <f t="shared" si="255"/>
        <v>-52.079999999999927</v>
      </c>
      <c r="I1102" s="35">
        <f t="shared" ca="1" si="248"/>
        <v>0</v>
      </c>
      <c r="J1102" s="35">
        <f t="shared" ca="1" si="249"/>
        <v>0</v>
      </c>
      <c r="K1102" s="35">
        <f t="shared" ca="1" si="250"/>
        <v>0</v>
      </c>
      <c r="L1102" s="35">
        <f t="shared" ca="1" si="251"/>
        <v>726.92000000000189</v>
      </c>
      <c r="M1102" s="34">
        <f ca="1">AVERAGE(E1102:OFFSET(E1102,-M$5+1,0))</f>
        <v>6345.18</v>
      </c>
      <c r="N1102" s="34">
        <f ca="1">AVERAGE(E1102:OFFSET(E1102,-N$5+1,0))</f>
        <v>6322.7908333333335</v>
      </c>
      <c r="O1102" s="34">
        <f t="shared" ca="1" si="252"/>
        <v>1</v>
      </c>
      <c r="P1102" s="15">
        <f t="shared" si="242"/>
        <v>66.949999999999818</v>
      </c>
      <c r="Q1102" s="15">
        <f t="shared" si="243"/>
        <v>70.25</v>
      </c>
      <c r="R1102" s="15">
        <f t="shared" si="244"/>
        <v>70.25</v>
      </c>
      <c r="S1102" s="49">
        <f ca="1">AVERAGE(E1102:OFFSET(E1102,-S$5+1,0))</f>
        <v>6486.3825000000006</v>
      </c>
      <c r="T1102" s="49">
        <f t="shared" ca="1" si="245"/>
        <v>6626.8825000000006</v>
      </c>
      <c r="U1102" s="49">
        <f t="shared" ca="1" si="246"/>
        <v>6345.8825000000006</v>
      </c>
      <c r="V1102" s="47">
        <f t="shared" ca="1" si="253"/>
        <v>0</v>
      </c>
      <c r="W1102" s="20">
        <f>IF(E1102-E1101&gt;0,E1102-E1101,0)</f>
        <v>5.9500000000007276</v>
      </c>
      <c r="X1102" s="20">
        <f>IF(E1102-E1101&lt;0,-(E1102-E1101),0)</f>
        <v>0</v>
      </c>
      <c r="Y1102" s="20">
        <f ca="1">AVERAGE(W1102:OFFSET(W1102,-$Y$5+1,0))</f>
        <v>41.05</v>
      </c>
      <c r="Z1102" s="20">
        <f ca="1">AVERAGE(X1102:OFFSET(X1102,-$Y$5+1,0))</f>
        <v>61.285999999999994</v>
      </c>
      <c r="AA1102" s="20">
        <f t="shared" ca="1" si="247"/>
        <v>40.112961225766107</v>
      </c>
      <c r="AB1102" s="20">
        <f t="shared" ca="1" si="254"/>
        <v>0</v>
      </c>
    </row>
    <row r="1103" spans="1:28">
      <c r="A1103" s="5">
        <v>39993</v>
      </c>
      <c r="B1103" s="4">
        <v>6512.42</v>
      </c>
      <c r="C1103" s="4">
        <v>6522.13</v>
      </c>
      <c r="D1103" s="4">
        <v>6391.15</v>
      </c>
      <c r="E1103" s="4">
        <v>6391.15</v>
      </c>
      <c r="F1103" s="4">
        <v>3634600</v>
      </c>
      <c r="G1103" s="35">
        <f t="shared" si="256"/>
        <v>48.859999999999673</v>
      </c>
      <c r="H1103" s="35">
        <f t="shared" si="255"/>
        <v>-121.27000000000044</v>
      </c>
      <c r="I1103" s="35">
        <f t="shared" ca="1" si="248"/>
        <v>0</v>
      </c>
      <c r="J1103" s="35">
        <f t="shared" ca="1" si="249"/>
        <v>0</v>
      </c>
      <c r="K1103" s="35">
        <f t="shared" ca="1" si="250"/>
        <v>0</v>
      </c>
      <c r="L1103" s="35">
        <f t="shared" ca="1" si="251"/>
        <v>726.92000000000189</v>
      </c>
      <c r="M1103" s="34">
        <f ca="1">AVERAGE(E1103:OFFSET(E1103,-M$5+1,0))</f>
        <v>6371.8466666666673</v>
      </c>
      <c r="N1103" s="34">
        <f ca="1">AVERAGE(E1103:OFFSET(E1103,-N$5+1,0))</f>
        <v>6308.105833333334</v>
      </c>
      <c r="O1103" s="34">
        <f t="shared" ca="1" si="252"/>
        <v>0</v>
      </c>
      <c r="P1103" s="15">
        <f t="shared" si="242"/>
        <v>130.98000000000047</v>
      </c>
      <c r="Q1103" s="15">
        <f t="shared" si="243"/>
        <v>130.98000000000047</v>
      </c>
      <c r="R1103" s="15">
        <f t="shared" si="244"/>
        <v>130.98000000000047</v>
      </c>
      <c r="S1103" s="49">
        <f ca="1">AVERAGE(E1103:OFFSET(E1103,-S$5+1,0))</f>
        <v>6458.2350000000006</v>
      </c>
      <c r="T1103" s="49">
        <f t="shared" ca="1" si="245"/>
        <v>6720.1950000000015</v>
      </c>
      <c r="U1103" s="49">
        <f t="shared" ca="1" si="246"/>
        <v>6196.2749999999996</v>
      </c>
      <c r="V1103" s="47">
        <f t="shared" ca="1" si="253"/>
        <v>0</v>
      </c>
      <c r="W1103" s="20">
        <f>IF(E1103-E1102&gt;0,E1103-E1102,0)</f>
        <v>0</v>
      </c>
      <c r="X1103" s="20">
        <f>IF(E1103-E1102&lt;0,-(E1103-E1102),0)</f>
        <v>72.410000000000764</v>
      </c>
      <c r="Y1103" s="20">
        <f ca="1">AVERAGE(W1103:OFFSET(W1103,-$Y$5+1,0))</f>
        <v>41.05</v>
      </c>
      <c r="Z1103" s="20">
        <f ca="1">AVERAGE(X1103:OFFSET(X1103,-$Y$5+1,0))</f>
        <v>56.841333333333388</v>
      </c>
      <c r="AA1103" s="20">
        <f t="shared" ca="1" si="247"/>
        <v>41.934253628172712</v>
      </c>
      <c r="AB1103" s="20">
        <f t="shared" ca="1" si="254"/>
        <v>0</v>
      </c>
    </row>
    <row r="1104" spans="1:28">
      <c r="A1104" s="5">
        <v>39994</v>
      </c>
      <c r="B1104" s="4">
        <v>6485.33</v>
      </c>
      <c r="C1104" s="4">
        <v>6503.98</v>
      </c>
      <c r="D1104" s="4">
        <v>6381.42</v>
      </c>
      <c r="E1104" s="4">
        <v>6432.16</v>
      </c>
      <c r="F1104" s="4">
        <v>3719800</v>
      </c>
      <c r="G1104" s="35">
        <f t="shared" si="256"/>
        <v>94.180000000000291</v>
      </c>
      <c r="H1104" s="35">
        <f t="shared" si="255"/>
        <v>-53.170000000000073</v>
      </c>
      <c r="I1104" s="35">
        <f t="shared" ca="1" si="248"/>
        <v>0</v>
      </c>
      <c r="J1104" s="35">
        <f t="shared" ca="1" si="249"/>
        <v>0</v>
      </c>
      <c r="K1104" s="35">
        <f t="shared" ca="1" si="250"/>
        <v>0</v>
      </c>
      <c r="L1104" s="35">
        <f t="shared" ca="1" si="251"/>
        <v>726.92000000000189</v>
      </c>
      <c r="M1104" s="34">
        <f ca="1">AVERAGE(E1104:OFFSET(E1104,-M$5+1,0))</f>
        <v>6387.0050000000001</v>
      </c>
      <c r="N1104" s="34">
        <f ca="1">AVERAGE(E1104:OFFSET(E1104,-N$5+1,0))</f>
        <v>6306.7666666666664</v>
      </c>
      <c r="O1104" s="34">
        <f t="shared" ca="1" si="252"/>
        <v>0</v>
      </c>
      <c r="P1104" s="15">
        <f t="shared" si="242"/>
        <v>122.55999999999949</v>
      </c>
      <c r="Q1104" s="15">
        <f t="shared" si="243"/>
        <v>122.55999999999949</v>
      </c>
      <c r="R1104" s="15">
        <f t="shared" si="244"/>
        <v>122.55999999999949</v>
      </c>
      <c r="S1104" s="49">
        <f ca="1">AVERAGE(E1104:OFFSET(E1104,-S$5+1,0))</f>
        <v>6432.389000000001</v>
      </c>
      <c r="T1104" s="49">
        <f t="shared" ca="1" si="245"/>
        <v>6677.509</v>
      </c>
      <c r="U1104" s="49">
        <f t="shared" ca="1" si="246"/>
        <v>6187.2690000000021</v>
      </c>
      <c r="V1104" s="47">
        <f t="shared" ca="1" si="253"/>
        <v>0</v>
      </c>
      <c r="W1104" s="20">
        <f>IF(E1104-E1103&gt;0,E1104-E1103,0)</f>
        <v>41.010000000000218</v>
      </c>
      <c r="X1104" s="20">
        <f>IF(E1104-E1103&lt;0,-(E1104-E1103),0)</f>
        <v>0</v>
      </c>
      <c r="Y1104" s="20">
        <f ca="1">AVERAGE(W1104:OFFSET(W1104,-$Y$5+1,0))</f>
        <v>43.784000000000013</v>
      </c>
      <c r="Z1104" s="20">
        <f ca="1">AVERAGE(X1104:OFFSET(X1104,-$Y$5+1,0))</f>
        <v>42.599333333333377</v>
      </c>
      <c r="AA1104" s="20">
        <f t="shared" ca="1" si="247"/>
        <v>50.685703260659828</v>
      </c>
      <c r="AB1104" s="20">
        <f t="shared" ca="1" si="254"/>
        <v>0</v>
      </c>
    </row>
    <row r="1105" spans="1:28">
      <c r="A1105" s="5">
        <v>39995</v>
      </c>
      <c r="B1105" s="4">
        <v>6445.85</v>
      </c>
      <c r="C1105" s="4">
        <v>6593.78</v>
      </c>
      <c r="D1105" s="4">
        <v>6433.69</v>
      </c>
      <c r="E1105" s="4">
        <v>6578.97</v>
      </c>
      <c r="F1105" s="4">
        <v>3790000</v>
      </c>
      <c r="G1105" s="35">
        <f t="shared" si="256"/>
        <v>13.690000000000509</v>
      </c>
      <c r="H1105" s="35">
        <f t="shared" si="255"/>
        <v>133.11999999999989</v>
      </c>
      <c r="I1105" s="35">
        <f t="shared" ca="1" si="248"/>
        <v>0</v>
      </c>
      <c r="J1105" s="35">
        <f t="shared" ca="1" si="249"/>
        <v>0</v>
      </c>
      <c r="K1105" s="35">
        <f t="shared" ca="1" si="250"/>
        <v>0</v>
      </c>
      <c r="L1105" s="35">
        <f t="shared" ca="1" si="251"/>
        <v>726.92000000000189</v>
      </c>
      <c r="M1105" s="34">
        <f ca="1">AVERAGE(E1105:OFFSET(E1105,-M$5+1,0))</f>
        <v>6450.5883333333331</v>
      </c>
      <c r="N1105" s="34">
        <f ca="1">AVERAGE(E1105:OFFSET(E1105,-N$5+1,0))</f>
        <v>6336.2174999999997</v>
      </c>
      <c r="O1105" s="34">
        <f t="shared" ca="1" si="252"/>
        <v>0</v>
      </c>
      <c r="P1105" s="15">
        <f t="shared" si="242"/>
        <v>160.09000000000015</v>
      </c>
      <c r="Q1105" s="15">
        <f t="shared" si="243"/>
        <v>161.61999999999989</v>
      </c>
      <c r="R1105" s="15">
        <f t="shared" si="244"/>
        <v>161.61999999999989</v>
      </c>
      <c r="S1105" s="49">
        <f ca="1">AVERAGE(E1105:OFFSET(E1105,-S$5+1,0))</f>
        <v>6416.6805000000004</v>
      </c>
      <c r="T1105" s="49">
        <f t="shared" ca="1" si="245"/>
        <v>6739.9205000000002</v>
      </c>
      <c r="U1105" s="49">
        <f t="shared" ca="1" si="246"/>
        <v>6093.4405000000006</v>
      </c>
      <c r="V1105" s="47">
        <f t="shared" ca="1" si="253"/>
        <v>0</v>
      </c>
      <c r="W1105" s="20">
        <f>IF(E1105-E1104&gt;0,E1105-E1104,0)</f>
        <v>146.8100000000004</v>
      </c>
      <c r="X1105" s="20">
        <f>IF(E1105-E1104&lt;0,-(E1105-E1104),0)</f>
        <v>0</v>
      </c>
      <c r="Y1105" s="20">
        <f ca="1">AVERAGE(W1105:OFFSET(W1105,-$Y$5+1,0))</f>
        <v>50.379333333333371</v>
      </c>
      <c r="Z1105" s="20">
        <f ca="1">AVERAGE(X1105:OFFSET(X1105,-$Y$5+1,0))</f>
        <v>42.599333333333377</v>
      </c>
      <c r="AA1105" s="20">
        <f t="shared" ca="1" si="247"/>
        <v>54.183755413428166</v>
      </c>
      <c r="AB1105" s="20">
        <f t="shared" ca="1" si="254"/>
        <v>0</v>
      </c>
    </row>
    <row r="1106" spans="1:28">
      <c r="A1106" s="5">
        <v>39996</v>
      </c>
      <c r="B1106" s="4">
        <v>6613.72</v>
      </c>
      <c r="C1106" s="4">
        <v>6686.7</v>
      </c>
      <c r="D1106" s="4">
        <v>6600.91</v>
      </c>
      <c r="E1106" s="4">
        <v>6667.53</v>
      </c>
      <c r="F1106" s="4">
        <v>5084600</v>
      </c>
      <c r="G1106" s="35">
        <f t="shared" si="256"/>
        <v>34.75</v>
      </c>
      <c r="H1106" s="35">
        <f t="shared" si="255"/>
        <v>53.809999999999491</v>
      </c>
      <c r="I1106" s="35">
        <f t="shared" ca="1" si="248"/>
        <v>0</v>
      </c>
      <c r="J1106" s="35">
        <f t="shared" ca="1" si="249"/>
        <v>0</v>
      </c>
      <c r="K1106" s="35">
        <f t="shared" ca="1" si="250"/>
        <v>0</v>
      </c>
      <c r="L1106" s="35">
        <f t="shared" ca="1" si="251"/>
        <v>726.92000000000189</v>
      </c>
      <c r="M1106" s="34">
        <f ca="1">AVERAGE(E1106:OFFSET(E1106,-M$5+1,0))</f>
        <v>6498.4966666666669</v>
      </c>
      <c r="N1106" s="34">
        <f ca="1">AVERAGE(E1106:OFFSET(E1106,-N$5+1,0))</f>
        <v>6373.4441666666671</v>
      </c>
      <c r="O1106" s="34">
        <f t="shared" ca="1" si="252"/>
        <v>0</v>
      </c>
      <c r="P1106" s="15">
        <f t="shared" si="242"/>
        <v>85.789999999999964</v>
      </c>
      <c r="Q1106" s="15">
        <f t="shared" si="243"/>
        <v>107.72999999999956</v>
      </c>
      <c r="R1106" s="15">
        <f t="shared" si="244"/>
        <v>107.72999999999956</v>
      </c>
      <c r="S1106" s="49">
        <f ca="1">AVERAGE(E1106:OFFSET(E1106,-S$5+1,0))</f>
        <v>6410.7539999999999</v>
      </c>
      <c r="T1106" s="49">
        <f t="shared" ca="1" si="245"/>
        <v>6626.213999999999</v>
      </c>
      <c r="U1106" s="49">
        <f t="shared" ca="1" si="246"/>
        <v>6195.2940000000008</v>
      </c>
      <c r="V1106" s="47">
        <f t="shared" ca="1" si="253"/>
        <v>1</v>
      </c>
      <c r="W1106" s="20">
        <f>IF(E1106-E1105&gt;0,E1106-E1105,0)</f>
        <v>88.559999999999491</v>
      </c>
      <c r="X1106" s="20">
        <f>IF(E1106-E1105&lt;0,-(E1106-E1105),0)</f>
        <v>0</v>
      </c>
      <c r="Y1106" s="20">
        <f ca="1">AVERAGE(W1106:OFFSET(W1106,-$Y$5+1,0))</f>
        <v>49.276666666666706</v>
      </c>
      <c r="Z1106" s="20">
        <f ca="1">AVERAGE(X1106:OFFSET(X1106,-$Y$5+1,0))</f>
        <v>42.599333333333377</v>
      </c>
      <c r="AA1106" s="20">
        <f t="shared" ca="1" si="247"/>
        <v>53.633883350022494</v>
      </c>
      <c r="AB1106" s="20">
        <f t="shared" ca="1" si="254"/>
        <v>0</v>
      </c>
    </row>
    <row r="1107" spans="1:28">
      <c r="A1107" s="5">
        <v>39997</v>
      </c>
      <c r="B1107" s="4">
        <v>6632.98</v>
      </c>
      <c r="C1107" s="4">
        <v>6685.28</v>
      </c>
      <c r="D1107" s="4">
        <v>6607.62</v>
      </c>
      <c r="E1107" s="4">
        <v>6665.4</v>
      </c>
      <c r="F1107" s="4">
        <v>4293000</v>
      </c>
      <c r="G1107" s="35">
        <f t="shared" si="256"/>
        <v>-34.550000000000182</v>
      </c>
      <c r="H1107" s="35">
        <f t="shared" si="255"/>
        <v>32.420000000000073</v>
      </c>
      <c r="I1107" s="35">
        <f t="shared" ca="1" si="248"/>
        <v>0</v>
      </c>
      <c r="J1107" s="35">
        <f t="shared" ca="1" si="249"/>
        <v>0</v>
      </c>
      <c r="K1107" s="35">
        <f t="shared" ca="1" si="250"/>
        <v>0</v>
      </c>
      <c r="L1107" s="35">
        <f t="shared" ca="1" si="251"/>
        <v>726.92000000000189</v>
      </c>
      <c r="M1107" s="34">
        <f ca="1">AVERAGE(E1107:OFFSET(E1107,-M$5+1,0))</f>
        <v>6533.1283333333331</v>
      </c>
      <c r="N1107" s="34">
        <f ca="1">AVERAGE(E1107:OFFSET(E1107,-N$5+1,0))</f>
        <v>6412.5683333333327</v>
      </c>
      <c r="O1107" s="34">
        <f t="shared" ca="1" si="252"/>
        <v>0</v>
      </c>
      <c r="P1107" s="15">
        <f t="shared" si="242"/>
        <v>77.659999999999854</v>
      </c>
      <c r="Q1107" s="15">
        <f t="shared" si="243"/>
        <v>77.659999999999854</v>
      </c>
      <c r="R1107" s="15">
        <f t="shared" si="244"/>
        <v>77.659999999999854</v>
      </c>
      <c r="S1107" s="49">
        <f ca="1">AVERAGE(E1107:OFFSET(E1107,-S$5+1,0))</f>
        <v>6405.6689999999999</v>
      </c>
      <c r="T1107" s="49">
        <f t="shared" ca="1" si="245"/>
        <v>6560.9889999999996</v>
      </c>
      <c r="U1107" s="49">
        <f t="shared" ca="1" si="246"/>
        <v>6250.3490000000002</v>
      </c>
      <c r="V1107" s="47">
        <f t="shared" ca="1" si="253"/>
        <v>0</v>
      </c>
      <c r="W1107" s="20">
        <f>IF(E1107-E1106&gt;0,E1107-E1106,0)</f>
        <v>0</v>
      </c>
      <c r="X1107" s="20">
        <f>IF(E1107-E1106&lt;0,-(E1107-E1106),0)</f>
        <v>2.1300000000001091</v>
      </c>
      <c r="Y1107" s="20">
        <f ca="1">AVERAGE(W1107:OFFSET(W1107,-$Y$5+1,0))</f>
        <v>49.276666666666706</v>
      </c>
      <c r="Z1107" s="20">
        <f ca="1">AVERAGE(X1107:OFFSET(X1107,-$Y$5+1,0))</f>
        <v>34.798666666666698</v>
      </c>
      <c r="AA1107" s="20">
        <f t="shared" ca="1" si="247"/>
        <v>58.610135354800846</v>
      </c>
      <c r="AB1107" s="20">
        <f t="shared" ca="1" si="254"/>
        <v>0</v>
      </c>
    </row>
    <row r="1108" spans="1:28">
      <c r="A1108" s="5">
        <v>40000</v>
      </c>
      <c r="B1108" s="4">
        <v>6691.02</v>
      </c>
      <c r="C1108" s="4">
        <v>6693.44</v>
      </c>
      <c r="D1108" s="4">
        <v>6615.9</v>
      </c>
      <c r="E1108" s="4">
        <v>6649.91</v>
      </c>
      <c r="F1108" s="4">
        <v>3910000</v>
      </c>
      <c r="G1108" s="35">
        <f t="shared" si="256"/>
        <v>25.6200000000008</v>
      </c>
      <c r="H1108" s="35">
        <f t="shared" si="255"/>
        <v>-41.110000000000582</v>
      </c>
      <c r="I1108" s="35">
        <f t="shared" ca="1" si="248"/>
        <v>0</v>
      </c>
      <c r="J1108" s="35">
        <f t="shared" ca="1" si="249"/>
        <v>0</v>
      </c>
      <c r="K1108" s="35">
        <f t="shared" ca="1" si="250"/>
        <v>0</v>
      </c>
      <c r="L1108" s="35">
        <f t="shared" ca="1" si="251"/>
        <v>726.92000000000189</v>
      </c>
      <c r="M1108" s="34">
        <f ca="1">AVERAGE(E1108:OFFSET(E1108,-M$5+1,0))</f>
        <v>6564.1866666666656</v>
      </c>
      <c r="N1108" s="34">
        <f ca="1">AVERAGE(E1108:OFFSET(E1108,-N$5+1,0))</f>
        <v>6454.6833333333334</v>
      </c>
      <c r="O1108" s="34">
        <f t="shared" ca="1" si="252"/>
        <v>0</v>
      </c>
      <c r="P1108" s="15">
        <f t="shared" si="242"/>
        <v>77.539999999999964</v>
      </c>
      <c r="Q1108" s="15">
        <f t="shared" si="243"/>
        <v>77.539999999999964</v>
      </c>
      <c r="R1108" s="15">
        <f t="shared" si="244"/>
        <v>77.539999999999964</v>
      </c>
      <c r="S1108" s="49">
        <f ca="1">AVERAGE(E1108:OFFSET(E1108,-S$5+1,0))</f>
        <v>6406.7634999999991</v>
      </c>
      <c r="T1108" s="49">
        <f t="shared" ca="1" si="245"/>
        <v>6561.843499999999</v>
      </c>
      <c r="U1108" s="49">
        <f t="shared" ca="1" si="246"/>
        <v>6251.6834999999992</v>
      </c>
      <c r="V1108" s="47">
        <f t="shared" ca="1" si="253"/>
        <v>0</v>
      </c>
      <c r="W1108" s="20">
        <f>IF(E1108-E1107&gt;0,E1108-E1107,0)</f>
        <v>0</v>
      </c>
      <c r="X1108" s="20">
        <f>IF(E1108-E1107&lt;0,-(E1108-E1107),0)</f>
        <v>15.489999999999782</v>
      </c>
      <c r="Y1108" s="20">
        <f ca="1">AVERAGE(W1108:OFFSET(W1108,-$Y$5+1,0))</f>
        <v>49.276666666666706</v>
      </c>
      <c r="Z1108" s="20">
        <f ca="1">AVERAGE(X1108:OFFSET(X1108,-$Y$5+1,0))</f>
        <v>20.986666666666739</v>
      </c>
      <c r="AA1108" s="20">
        <f t="shared" ca="1" si="247"/>
        <v>70.131410408463353</v>
      </c>
      <c r="AB1108" s="20">
        <f t="shared" ca="1" si="254"/>
        <v>0</v>
      </c>
    </row>
    <row r="1109" spans="1:28">
      <c r="A1109" s="5">
        <v>40001</v>
      </c>
      <c r="B1109" s="4">
        <v>6675.81</v>
      </c>
      <c r="C1109" s="4">
        <v>6745.31</v>
      </c>
      <c r="D1109" s="4">
        <v>6656.89</v>
      </c>
      <c r="E1109" s="4">
        <v>6715.22</v>
      </c>
      <c r="F1109" s="4">
        <v>4519000</v>
      </c>
      <c r="G1109" s="35">
        <f t="shared" si="256"/>
        <v>25.900000000000546</v>
      </c>
      <c r="H1109" s="35">
        <f t="shared" si="255"/>
        <v>39.409999999999854</v>
      </c>
      <c r="I1109" s="35">
        <f t="shared" ca="1" si="248"/>
        <v>0</v>
      </c>
      <c r="J1109" s="35">
        <f t="shared" ca="1" si="249"/>
        <v>0</v>
      </c>
      <c r="K1109" s="35">
        <f t="shared" ca="1" si="250"/>
        <v>0</v>
      </c>
      <c r="L1109" s="35">
        <f t="shared" ca="1" si="251"/>
        <v>726.92000000000189</v>
      </c>
      <c r="M1109" s="34">
        <f ca="1">AVERAGE(E1109:OFFSET(E1109,-M$5+1,0))</f>
        <v>6618.1983333333337</v>
      </c>
      <c r="N1109" s="34">
        <f ca="1">AVERAGE(E1109:OFFSET(E1109,-N$5+1,0))</f>
        <v>6495.0225</v>
      </c>
      <c r="O1109" s="34">
        <f t="shared" ca="1" si="252"/>
        <v>0</v>
      </c>
      <c r="P1109" s="15">
        <f t="shared" si="242"/>
        <v>88.420000000000073</v>
      </c>
      <c r="Q1109" s="15">
        <f t="shared" si="243"/>
        <v>95.400000000000546</v>
      </c>
      <c r="R1109" s="15">
        <f t="shared" si="244"/>
        <v>95.400000000000546</v>
      </c>
      <c r="S1109" s="49">
        <f ca="1">AVERAGE(E1109:OFFSET(E1109,-S$5+1,0))</f>
        <v>6421.8049999999994</v>
      </c>
      <c r="T1109" s="49">
        <f t="shared" ca="1" si="245"/>
        <v>6612.6050000000005</v>
      </c>
      <c r="U1109" s="49">
        <f t="shared" ca="1" si="246"/>
        <v>6231.0049999999983</v>
      </c>
      <c r="V1109" s="47">
        <f t="shared" ca="1" si="253"/>
        <v>0</v>
      </c>
      <c r="W1109" s="20">
        <f>IF(E1109-E1108&gt;0,E1109-E1108,0)</f>
        <v>65.3100000000004</v>
      </c>
      <c r="X1109" s="20">
        <f>IF(E1109-E1108&lt;0,-(E1109-E1108),0)</f>
        <v>0</v>
      </c>
      <c r="Y1109" s="20">
        <f ca="1">AVERAGE(W1109:OFFSET(W1109,-$Y$5+1,0))</f>
        <v>53.630666666666727</v>
      </c>
      <c r="Z1109" s="20">
        <f ca="1">AVERAGE(X1109:OFFSET(X1109,-$Y$5+1,0))</f>
        <v>20.670000000000073</v>
      </c>
      <c r="AA1109" s="20">
        <f t="shared" ca="1" si="247"/>
        <v>72.18059954598877</v>
      </c>
      <c r="AB1109" s="20">
        <f t="shared" ca="1" si="254"/>
        <v>0</v>
      </c>
    </row>
    <row r="1110" spans="1:28">
      <c r="A1110" s="5">
        <v>40002</v>
      </c>
      <c r="B1110" s="4">
        <v>6667.98</v>
      </c>
      <c r="C1110" s="4">
        <v>6692.76</v>
      </c>
      <c r="D1110" s="4">
        <v>6629.83</v>
      </c>
      <c r="E1110" s="4">
        <v>6668.14</v>
      </c>
      <c r="F1110" s="4">
        <v>4213200</v>
      </c>
      <c r="G1110" s="35">
        <f t="shared" si="256"/>
        <v>-47.240000000000691</v>
      </c>
      <c r="H1110" s="35">
        <f t="shared" si="255"/>
        <v>0.16000000000076398</v>
      </c>
      <c r="I1110" s="35">
        <f t="shared" ca="1" si="248"/>
        <v>0</v>
      </c>
      <c r="J1110" s="35">
        <f t="shared" ca="1" si="249"/>
        <v>0</v>
      </c>
      <c r="K1110" s="35">
        <f t="shared" ca="1" si="250"/>
        <v>0</v>
      </c>
      <c r="L1110" s="35">
        <f t="shared" ca="1" si="251"/>
        <v>726.92000000000189</v>
      </c>
      <c r="M1110" s="34">
        <f ca="1">AVERAGE(E1110:OFFSET(E1110,-M$5+1,0))</f>
        <v>6657.5283333333327</v>
      </c>
      <c r="N1110" s="34">
        <f ca="1">AVERAGE(E1110:OFFSET(E1110,-N$5+1,0))</f>
        <v>6522.2666666666664</v>
      </c>
      <c r="O1110" s="34">
        <f t="shared" ca="1" si="252"/>
        <v>0</v>
      </c>
      <c r="P1110" s="15">
        <f t="shared" si="242"/>
        <v>62.930000000000291</v>
      </c>
      <c r="Q1110" s="15">
        <f t="shared" si="243"/>
        <v>85.390000000000327</v>
      </c>
      <c r="R1110" s="15">
        <f t="shared" si="244"/>
        <v>85.390000000000327</v>
      </c>
      <c r="S1110" s="49">
        <f ca="1">AVERAGE(E1110:OFFSET(E1110,-S$5+1,0))</f>
        <v>6432.0985000000001</v>
      </c>
      <c r="T1110" s="49">
        <f t="shared" ca="1" si="245"/>
        <v>6602.8785000000007</v>
      </c>
      <c r="U1110" s="49">
        <f t="shared" ca="1" si="246"/>
        <v>6261.3184999999994</v>
      </c>
      <c r="V1110" s="47">
        <f t="shared" ca="1" si="253"/>
        <v>0</v>
      </c>
      <c r="W1110" s="20">
        <f>IF(E1110-E1109&gt;0,E1110-E1109,0)</f>
        <v>0</v>
      </c>
      <c r="X1110" s="20">
        <f>IF(E1110-E1109&lt;0,-(E1110-E1109),0)</f>
        <v>47.079999999999927</v>
      </c>
      <c r="Y1110" s="20">
        <f ca="1">AVERAGE(W1110:OFFSET(W1110,-$Y$5+1,0))</f>
        <v>53.630666666666727</v>
      </c>
      <c r="Z1110" s="20">
        <f ca="1">AVERAGE(X1110:OFFSET(X1110,-$Y$5+1,0))</f>
        <v>22.148666666666699</v>
      </c>
      <c r="AA1110" s="20">
        <f t="shared" ca="1" si="247"/>
        <v>70.772154237303042</v>
      </c>
      <c r="AB1110" s="20">
        <f t="shared" ca="1" si="254"/>
        <v>0</v>
      </c>
    </row>
    <row r="1111" spans="1:28">
      <c r="A1111" s="5">
        <v>40003</v>
      </c>
      <c r="B1111" s="4">
        <v>6696.72</v>
      </c>
      <c r="C1111" s="4">
        <v>6803.83</v>
      </c>
      <c r="D1111" s="4">
        <v>6696.72</v>
      </c>
      <c r="E1111" s="4">
        <v>6748.18</v>
      </c>
      <c r="F1111" s="4">
        <v>5196000</v>
      </c>
      <c r="G1111" s="35">
        <f t="shared" si="256"/>
        <v>28.579999999999927</v>
      </c>
      <c r="H1111" s="35">
        <f t="shared" si="255"/>
        <v>51.460000000000036</v>
      </c>
      <c r="I1111" s="35">
        <f t="shared" ca="1" si="248"/>
        <v>0</v>
      </c>
      <c r="J1111" s="35">
        <f t="shared" ca="1" si="249"/>
        <v>0</v>
      </c>
      <c r="K1111" s="35">
        <f t="shared" ca="1" si="250"/>
        <v>0</v>
      </c>
      <c r="L1111" s="35">
        <f t="shared" ca="1" si="251"/>
        <v>726.92000000000189</v>
      </c>
      <c r="M1111" s="34">
        <f ca="1">AVERAGE(E1111:OFFSET(E1111,-M$5+1,0))</f>
        <v>6685.7300000000005</v>
      </c>
      <c r="N1111" s="34">
        <f ca="1">AVERAGE(E1111:OFFSET(E1111,-N$5+1,0))</f>
        <v>6568.1591666666673</v>
      </c>
      <c r="O1111" s="34">
        <f t="shared" ca="1" si="252"/>
        <v>0</v>
      </c>
      <c r="P1111" s="15">
        <f t="shared" si="242"/>
        <v>107.10999999999967</v>
      </c>
      <c r="Q1111" s="15">
        <f t="shared" si="243"/>
        <v>135.6899999999996</v>
      </c>
      <c r="R1111" s="15">
        <f t="shared" si="244"/>
        <v>135.6899999999996</v>
      </c>
      <c r="S1111" s="49">
        <f ca="1">AVERAGE(E1111:OFFSET(E1111,-S$5+1,0))</f>
        <v>6441.1390000000001</v>
      </c>
      <c r="T1111" s="49">
        <f t="shared" ca="1" si="245"/>
        <v>6712.5189999999993</v>
      </c>
      <c r="U1111" s="49">
        <f t="shared" ca="1" si="246"/>
        <v>6169.7590000000009</v>
      </c>
      <c r="V1111" s="47">
        <f t="shared" ca="1" si="253"/>
        <v>0</v>
      </c>
      <c r="W1111" s="20">
        <f>IF(E1111-E1110&gt;0,E1111-E1110,0)</f>
        <v>80.039999999999964</v>
      </c>
      <c r="X1111" s="20">
        <f>IF(E1111-E1110&lt;0,-(E1111-E1110),0)</f>
        <v>0</v>
      </c>
      <c r="Y1111" s="20">
        <f ca="1">AVERAGE(W1111:OFFSET(W1111,-$Y$5+1,0))</f>
        <v>58.966666666666725</v>
      </c>
      <c r="Z1111" s="20">
        <f ca="1">AVERAGE(X1111:OFFSET(X1111,-$Y$5+1,0))</f>
        <v>18.723333333333358</v>
      </c>
      <c r="AA1111" s="20">
        <f t="shared" ca="1" si="247"/>
        <v>75.899944222765683</v>
      </c>
      <c r="AB1111" s="20">
        <f t="shared" ca="1" si="254"/>
        <v>0</v>
      </c>
    </row>
    <row r="1112" spans="1:28">
      <c r="A1112" s="5">
        <v>40004</v>
      </c>
      <c r="B1112" s="4">
        <v>6807.46</v>
      </c>
      <c r="C1112" s="4">
        <v>6807.46</v>
      </c>
      <c r="D1112" s="4">
        <v>6739.05</v>
      </c>
      <c r="E1112" s="4">
        <v>6769.86</v>
      </c>
      <c r="F1112" s="4">
        <v>3974800</v>
      </c>
      <c r="G1112" s="35">
        <f t="shared" si="256"/>
        <v>59.279999999999745</v>
      </c>
      <c r="H1112" s="35">
        <f t="shared" si="255"/>
        <v>-37.600000000000364</v>
      </c>
      <c r="I1112" s="35">
        <f t="shared" ca="1" si="248"/>
        <v>0</v>
      </c>
      <c r="J1112" s="35">
        <f t="shared" ca="1" si="249"/>
        <v>0</v>
      </c>
      <c r="K1112" s="35">
        <f t="shared" ca="1" si="250"/>
        <v>0</v>
      </c>
      <c r="L1112" s="35">
        <f t="shared" ca="1" si="251"/>
        <v>726.92000000000189</v>
      </c>
      <c r="M1112" s="34">
        <f ca="1">AVERAGE(E1112:OFFSET(E1112,-M$5+1,0))</f>
        <v>6702.7849999999999</v>
      </c>
      <c r="N1112" s="34">
        <f ca="1">AVERAGE(E1112:OFFSET(E1112,-N$5+1,0))</f>
        <v>6600.6408333333347</v>
      </c>
      <c r="O1112" s="34">
        <f t="shared" ca="1" si="252"/>
        <v>0</v>
      </c>
      <c r="P1112" s="15">
        <f t="shared" si="242"/>
        <v>68.409999999999854</v>
      </c>
      <c r="Q1112" s="15">
        <f t="shared" si="243"/>
        <v>68.409999999999854</v>
      </c>
      <c r="R1112" s="15">
        <f t="shared" si="244"/>
        <v>68.409999999999854</v>
      </c>
      <c r="S1112" s="49">
        <f ca="1">AVERAGE(E1112:OFFSET(E1112,-S$5+1,0))</f>
        <v>6457.2204999999994</v>
      </c>
      <c r="T1112" s="49">
        <f t="shared" ca="1" si="245"/>
        <v>6594.0404999999992</v>
      </c>
      <c r="U1112" s="49">
        <f t="shared" ca="1" si="246"/>
        <v>6320.4004999999997</v>
      </c>
      <c r="V1112" s="47">
        <f t="shared" ca="1" si="253"/>
        <v>0</v>
      </c>
      <c r="W1112" s="20">
        <f>IF(E1112-E1111&gt;0,E1112-E1111,0)</f>
        <v>21.679999999999382</v>
      </c>
      <c r="X1112" s="20">
        <f>IF(E1112-E1111&lt;0,-(E1112-E1111),0)</f>
        <v>0</v>
      </c>
      <c r="Y1112" s="20">
        <f ca="1">AVERAGE(W1112:OFFSET(W1112,-$Y$5+1,0))</f>
        <v>54.637333333333359</v>
      </c>
      <c r="Z1112" s="20">
        <f ca="1">AVERAGE(X1112:OFFSET(X1112,-$Y$5+1,0))</f>
        <v>18.723333333333358</v>
      </c>
      <c r="AA1112" s="20">
        <f t="shared" ca="1" si="247"/>
        <v>74.477694677438393</v>
      </c>
      <c r="AB1112" s="20">
        <f t="shared" ca="1" si="254"/>
        <v>0</v>
      </c>
    </row>
    <row r="1113" spans="1:28">
      <c r="A1113" s="5">
        <v>40007</v>
      </c>
      <c r="B1113" s="4">
        <v>6795.23</v>
      </c>
      <c r="C1113" s="4">
        <v>6797.72</v>
      </c>
      <c r="D1113" s="4">
        <v>6525.9</v>
      </c>
      <c r="E1113" s="4">
        <v>6530.82</v>
      </c>
      <c r="F1113" s="4">
        <v>4624600</v>
      </c>
      <c r="G1113" s="35">
        <f t="shared" si="256"/>
        <v>25.369999999999891</v>
      </c>
      <c r="H1113" s="35">
        <f t="shared" si="255"/>
        <v>-264.40999999999985</v>
      </c>
      <c r="I1113" s="35">
        <f t="shared" ca="1" si="248"/>
        <v>0</v>
      </c>
      <c r="J1113" s="35">
        <f t="shared" ca="1" si="249"/>
        <v>0</v>
      </c>
      <c r="K1113" s="35">
        <f t="shared" ca="1" si="250"/>
        <v>0</v>
      </c>
      <c r="L1113" s="35">
        <f t="shared" ca="1" si="251"/>
        <v>726.92000000000189</v>
      </c>
      <c r="M1113" s="34">
        <f ca="1">AVERAGE(E1113:OFFSET(E1113,-M$5+1,0))</f>
        <v>6680.3549999999996</v>
      </c>
      <c r="N1113" s="34">
        <f ca="1">AVERAGE(E1113:OFFSET(E1113,-N$5+1,0))</f>
        <v>6606.7416666666659</v>
      </c>
      <c r="O1113" s="34">
        <f t="shared" ca="1" si="252"/>
        <v>0</v>
      </c>
      <c r="P1113" s="15">
        <f t="shared" si="242"/>
        <v>271.82000000000062</v>
      </c>
      <c r="Q1113" s="15">
        <f t="shared" si="243"/>
        <v>271.82000000000062</v>
      </c>
      <c r="R1113" s="15">
        <f t="shared" si="244"/>
        <v>271.82000000000062</v>
      </c>
      <c r="S1113" s="49">
        <f ca="1">AVERAGE(E1113:OFFSET(E1113,-S$5+1,0))</f>
        <v>6472.4834999999994</v>
      </c>
      <c r="T1113" s="49">
        <f t="shared" ca="1" si="245"/>
        <v>7016.1235000000006</v>
      </c>
      <c r="U1113" s="49">
        <f t="shared" ca="1" si="246"/>
        <v>5928.8434999999981</v>
      </c>
      <c r="V1113" s="47">
        <f t="shared" ca="1" si="253"/>
        <v>0</v>
      </c>
      <c r="W1113" s="20">
        <f>IF(E1113-E1112&gt;0,E1113-E1112,0)</f>
        <v>0</v>
      </c>
      <c r="X1113" s="20">
        <f>IF(E1113-E1112&lt;0,-(E1113-E1112),0)</f>
        <v>239.03999999999996</v>
      </c>
      <c r="Y1113" s="20">
        <f ca="1">AVERAGE(W1113:OFFSET(W1113,-$Y$5+1,0))</f>
        <v>47.3</v>
      </c>
      <c r="Z1113" s="20">
        <f ca="1">AVERAGE(X1113:OFFSET(X1113,-$Y$5+1,0))</f>
        <v>34.659333333333358</v>
      </c>
      <c r="AA1113" s="20">
        <f t="shared" ca="1" si="247"/>
        <v>57.711548003481383</v>
      </c>
      <c r="AB1113" s="20">
        <f t="shared" ca="1" si="254"/>
        <v>0</v>
      </c>
    </row>
    <row r="1114" spans="1:28">
      <c r="A1114" s="5">
        <v>40008</v>
      </c>
      <c r="B1114" s="4">
        <v>6584.9</v>
      </c>
      <c r="C1114" s="4">
        <v>6657.17</v>
      </c>
      <c r="D1114" s="4">
        <v>6568.91</v>
      </c>
      <c r="E1114" s="4">
        <v>6639.41</v>
      </c>
      <c r="F1114" s="4">
        <v>3484400</v>
      </c>
      <c r="G1114" s="35">
        <f t="shared" si="256"/>
        <v>54.079999999999927</v>
      </c>
      <c r="H1114" s="35">
        <f t="shared" si="255"/>
        <v>54.510000000000218</v>
      </c>
      <c r="I1114" s="35">
        <f t="shared" ca="1" si="248"/>
        <v>0</v>
      </c>
      <c r="J1114" s="35">
        <f t="shared" ca="1" si="249"/>
        <v>0</v>
      </c>
      <c r="K1114" s="35">
        <f t="shared" ca="1" si="250"/>
        <v>0</v>
      </c>
      <c r="L1114" s="35">
        <f t="shared" ca="1" si="251"/>
        <v>726.92000000000189</v>
      </c>
      <c r="M1114" s="34">
        <f ca="1">AVERAGE(E1114:OFFSET(E1114,-M$5+1,0))</f>
        <v>6678.6050000000005</v>
      </c>
      <c r="N1114" s="34">
        <f ca="1">AVERAGE(E1114:OFFSET(E1114,-N$5+1,0))</f>
        <v>6621.395833333333</v>
      </c>
      <c r="O1114" s="34">
        <f t="shared" ca="1" si="252"/>
        <v>0</v>
      </c>
      <c r="P1114" s="15">
        <f t="shared" si="242"/>
        <v>88.260000000000218</v>
      </c>
      <c r="Q1114" s="15">
        <f t="shared" si="243"/>
        <v>126.35000000000036</v>
      </c>
      <c r="R1114" s="15">
        <f t="shared" si="244"/>
        <v>126.35000000000036</v>
      </c>
      <c r="S1114" s="49">
        <f ca="1">AVERAGE(E1114:OFFSET(E1114,-S$5+1,0))</f>
        <v>6493.4134999999997</v>
      </c>
      <c r="T1114" s="49">
        <f t="shared" ca="1" si="245"/>
        <v>6746.1135000000004</v>
      </c>
      <c r="U1114" s="49">
        <f t="shared" ca="1" si="246"/>
        <v>6240.7134999999989</v>
      </c>
      <c r="V1114" s="47">
        <f t="shared" ca="1" si="253"/>
        <v>0</v>
      </c>
      <c r="W1114" s="20">
        <f>IF(E1114-E1113&gt;0,E1114-E1113,0)</f>
        <v>108.59000000000015</v>
      </c>
      <c r="X1114" s="20">
        <f>IF(E1114-E1113&lt;0,-(E1114-E1113),0)</f>
        <v>0</v>
      </c>
      <c r="Y1114" s="20">
        <f ca="1">AVERAGE(W1114:OFFSET(W1114,-$Y$5+1,0))</f>
        <v>54.539333333333346</v>
      </c>
      <c r="Z1114" s="20">
        <f ca="1">AVERAGE(X1114:OFFSET(X1114,-$Y$5+1,0))</f>
        <v>25.076666666666704</v>
      </c>
      <c r="AA1114" s="20">
        <f t="shared" ca="1" si="247"/>
        <v>68.502980975348308</v>
      </c>
      <c r="AB1114" s="20">
        <f t="shared" ca="1" si="254"/>
        <v>0</v>
      </c>
    </row>
    <row r="1115" spans="1:28">
      <c r="A1115" s="5">
        <v>40009</v>
      </c>
      <c r="B1115" s="4">
        <v>6672.28</v>
      </c>
      <c r="C1115" s="4">
        <v>6774.28</v>
      </c>
      <c r="D1115" s="4">
        <v>6651.86</v>
      </c>
      <c r="E1115" s="4">
        <v>6738.6</v>
      </c>
      <c r="F1115" s="4">
        <v>4834400</v>
      </c>
      <c r="G1115" s="35">
        <f t="shared" si="256"/>
        <v>32.869999999999891</v>
      </c>
      <c r="H1115" s="35">
        <f t="shared" si="255"/>
        <v>66.320000000000618</v>
      </c>
      <c r="I1115" s="35">
        <f t="shared" ca="1" si="248"/>
        <v>0</v>
      </c>
      <c r="J1115" s="35">
        <f t="shared" ca="1" si="249"/>
        <v>0</v>
      </c>
      <c r="K1115" s="35">
        <f t="shared" ca="1" si="250"/>
        <v>0</v>
      </c>
      <c r="L1115" s="35">
        <f t="shared" ca="1" si="251"/>
        <v>726.92000000000189</v>
      </c>
      <c r="M1115" s="34">
        <f ca="1">AVERAGE(E1115:OFFSET(E1115,-M$5+1,0))</f>
        <v>6682.501666666667</v>
      </c>
      <c r="N1115" s="34">
        <f ca="1">AVERAGE(E1115:OFFSET(E1115,-N$5+1,0))</f>
        <v>6650.3500000000013</v>
      </c>
      <c r="O1115" s="34">
        <f t="shared" ca="1" si="252"/>
        <v>0</v>
      </c>
      <c r="P1115" s="15">
        <f t="shared" si="242"/>
        <v>122.42000000000007</v>
      </c>
      <c r="Q1115" s="15">
        <f t="shared" si="243"/>
        <v>134.86999999999989</v>
      </c>
      <c r="R1115" s="15">
        <f t="shared" si="244"/>
        <v>134.86999999999989</v>
      </c>
      <c r="S1115" s="49">
        <f ca="1">AVERAGE(E1115:OFFSET(E1115,-S$5+1,0))</f>
        <v>6520.5479999999998</v>
      </c>
      <c r="T1115" s="49">
        <f t="shared" ca="1" si="245"/>
        <v>6790.2879999999996</v>
      </c>
      <c r="U1115" s="49">
        <f t="shared" ca="1" si="246"/>
        <v>6250.808</v>
      </c>
      <c r="V1115" s="47">
        <f t="shared" ca="1" si="253"/>
        <v>0</v>
      </c>
      <c r="W1115" s="20">
        <f>IF(E1115-E1114&gt;0,E1115-E1114,0)</f>
        <v>99.190000000000509</v>
      </c>
      <c r="X1115" s="20">
        <f>IF(E1115-E1114&lt;0,-(E1115-E1114),0)</f>
        <v>0</v>
      </c>
      <c r="Y1115" s="20">
        <f ca="1">AVERAGE(W1115:OFFSET(W1115,-$Y$5+1,0))</f>
        <v>48.978000000000065</v>
      </c>
      <c r="Z1115" s="20">
        <f ca="1">AVERAGE(X1115:OFFSET(X1115,-$Y$5+1,0))</f>
        <v>25.076666666666704</v>
      </c>
      <c r="AA1115" s="20">
        <f t="shared" ca="1" si="247"/>
        <v>66.137628058551343</v>
      </c>
      <c r="AB1115" s="20">
        <f t="shared" ca="1" si="254"/>
        <v>0</v>
      </c>
    </row>
    <row r="1116" spans="1:28">
      <c r="A1116" s="5">
        <v>40010</v>
      </c>
      <c r="B1116" s="4">
        <v>6863.86</v>
      </c>
      <c r="C1116" s="4">
        <v>6878.68</v>
      </c>
      <c r="D1116" s="4">
        <v>6770.51</v>
      </c>
      <c r="E1116" s="4">
        <v>6780.3</v>
      </c>
      <c r="F1116" s="4">
        <v>5189000</v>
      </c>
      <c r="G1116" s="35">
        <f t="shared" si="256"/>
        <v>125.25999999999931</v>
      </c>
      <c r="H1116" s="35">
        <f t="shared" si="255"/>
        <v>-83.559999999999491</v>
      </c>
      <c r="I1116" s="35">
        <f t="shared" ca="1" si="248"/>
        <v>0</v>
      </c>
      <c r="J1116" s="35">
        <f t="shared" ca="1" si="249"/>
        <v>0</v>
      </c>
      <c r="K1116" s="35">
        <f t="shared" ca="1" si="250"/>
        <v>0</v>
      </c>
      <c r="L1116" s="35">
        <f t="shared" ca="1" si="251"/>
        <v>726.92000000000189</v>
      </c>
      <c r="M1116" s="34">
        <f ca="1">AVERAGE(E1116:OFFSET(E1116,-M$5+1,0))</f>
        <v>6701.1950000000006</v>
      </c>
      <c r="N1116" s="34">
        <f ca="1">AVERAGE(E1116:OFFSET(E1116,-N$5+1,0))</f>
        <v>6679.3616666666676</v>
      </c>
      <c r="O1116" s="34">
        <f t="shared" ca="1" si="252"/>
        <v>0</v>
      </c>
      <c r="P1116" s="15">
        <f t="shared" si="242"/>
        <v>108.17000000000007</v>
      </c>
      <c r="Q1116" s="15">
        <f t="shared" si="243"/>
        <v>140.07999999999993</v>
      </c>
      <c r="R1116" s="15">
        <f t="shared" si="244"/>
        <v>140.07999999999993</v>
      </c>
      <c r="S1116" s="49">
        <f ca="1">AVERAGE(E1116:OFFSET(E1116,-S$5+1,0))</f>
        <v>6552.3364999999994</v>
      </c>
      <c r="T1116" s="49">
        <f t="shared" ca="1" si="245"/>
        <v>6832.4964999999993</v>
      </c>
      <c r="U1116" s="49">
        <f t="shared" ca="1" si="246"/>
        <v>6272.1764999999996</v>
      </c>
      <c r="V1116" s="47">
        <f t="shared" ca="1" si="253"/>
        <v>0</v>
      </c>
      <c r="W1116" s="20">
        <f>IF(E1116-E1115&gt;0,E1116-E1115,0)</f>
        <v>41.699999999999818</v>
      </c>
      <c r="X1116" s="20">
        <f>IF(E1116-E1115&lt;0,-(E1116-E1115),0)</f>
        <v>0</v>
      </c>
      <c r="Y1116" s="20">
        <f ca="1">AVERAGE(W1116:OFFSET(W1116,-$Y$5+1,0))</f>
        <v>46.589333333333407</v>
      </c>
      <c r="Z1116" s="20">
        <f ca="1">AVERAGE(X1116:OFFSET(X1116,-$Y$5+1,0))</f>
        <v>25.076666666666704</v>
      </c>
      <c r="AA1116" s="20">
        <f t="shared" ca="1" si="247"/>
        <v>65.008976827691413</v>
      </c>
      <c r="AB1116" s="20">
        <f t="shared" ca="1" si="254"/>
        <v>0</v>
      </c>
    </row>
    <row r="1117" spans="1:28">
      <c r="A1117" s="5">
        <v>40011</v>
      </c>
      <c r="B1117" s="4">
        <v>6851.96</v>
      </c>
      <c r="C1117" s="4">
        <v>6870.58</v>
      </c>
      <c r="D1117" s="4">
        <v>6791.75</v>
      </c>
      <c r="E1117" s="4">
        <v>6850.99</v>
      </c>
      <c r="F1117" s="4">
        <v>4515600</v>
      </c>
      <c r="G1117" s="35">
        <f t="shared" si="256"/>
        <v>71.659999999999854</v>
      </c>
      <c r="H1117" s="35">
        <f t="shared" si="255"/>
        <v>-0.97000000000025466</v>
      </c>
      <c r="I1117" s="35">
        <f t="shared" ca="1" si="248"/>
        <v>0</v>
      </c>
      <c r="J1117" s="35">
        <f t="shared" ca="1" si="249"/>
        <v>0</v>
      </c>
      <c r="K1117" s="35">
        <f t="shared" ca="1" si="250"/>
        <v>0</v>
      </c>
      <c r="L1117" s="35">
        <f t="shared" ca="1" si="251"/>
        <v>726.92000000000189</v>
      </c>
      <c r="M1117" s="34">
        <f ca="1">AVERAGE(E1117:OFFSET(E1117,-M$5+1,0))</f>
        <v>6718.3300000000008</v>
      </c>
      <c r="N1117" s="34">
        <f ca="1">AVERAGE(E1117:OFFSET(E1117,-N$5+1,0))</f>
        <v>6702.0300000000016</v>
      </c>
      <c r="O1117" s="34">
        <f t="shared" ca="1" si="252"/>
        <v>0</v>
      </c>
      <c r="P1117" s="15">
        <f t="shared" si="242"/>
        <v>78.829999999999927</v>
      </c>
      <c r="Q1117" s="15">
        <f t="shared" si="243"/>
        <v>90.279999999999745</v>
      </c>
      <c r="R1117" s="15">
        <f t="shared" si="244"/>
        <v>90.279999999999745</v>
      </c>
      <c r="S1117" s="49">
        <f ca="1">AVERAGE(E1117:OFFSET(E1117,-S$5+1,0))</f>
        <v>6583.3285000000005</v>
      </c>
      <c r="T1117" s="49">
        <f t="shared" ca="1" si="245"/>
        <v>6763.8885</v>
      </c>
      <c r="U1117" s="49">
        <f t="shared" ca="1" si="246"/>
        <v>6402.768500000001</v>
      </c>
      <c r="V1117" s="47">
        <f t="shared" ca="1" si="253"/>
        <v>1</v>
      </c>
      <c r="W1117" s="20">
        <f>IF(E1117-E1116&gt;0,E1117-E1116,0)</f>
        <v>70.6899999999996</v>
      </c>
      <c r="X1117" s="20">
        <f>IF(E1117-E1116&lt;0,-(E1117-E1116),0)</f>
        <v>0</v>
      </c>
      <c r="Y1117" s="20">
        <f ca="1">AVERAGE(W1117:OFFSET(W1117,-$Y$5+1,0))</f>
        <v>50.905333333333331</v>
      </c>
      <c r="Z1117" s="20">
        <f ca="1">AVERAGE(X1117:OFFSET(X1117,-$Y$5+1,0))</f>
        <v>25.076666666666704</v>
      </c>
      <c r="AA1117" s="20">
        <f t="shared" ca="1" si="247"/>
        <v>66.996569362919246</v>
      </c>
      <c r="AB1117" s="20">
        <f t="shared" ca="1" si="254"/>
        <v>0</v>
      </c>
    </row>
    <row r="1118" spans="1:28">
      <c r="A1118" s="5">
        <v>40014</v>
      </c>
      <c r="B1118" s="4">
        <v>6921.64</v>
      </c>
      <c r="C1118" s="4">
        <v>6961.45</v>
      </c>
      <c r="D1118" s="4">
        <v>6861.02</v>
      </c>
      <c r="E1118" s="4">
        <v>6938.86</v>
      </c>
      <c r="F1118" s="4">
        <v>5191200</v>
      </c>
      <c r="G1118" s="35">
        <f t="shared" si="256"/>
        <v>70.650000000000546</v>
      </c>
      <c r="H1118" s="35">
        <f t="shared" si="255"/>
        <v>17.219999999999345</v>
      </c>
      <c r="I1118" s="35">
        <f t="shared" ca="1" si="248"/>
        <v>0</v>
      </c>
      <c r="J1118" s="35">
        <f t="shared" ca="1" si="249"/>
        <v>0</v>
      </c>
      <c r="K1118" s="35">
        <f t="shared" ca="1" si="250"/>
        <v>0</v>
      </c>
      <c r="L1118" s="35">
        <f t="shared" ca="1" si="251"/>
        <v>726.92000000000189</v>
      </c>
      <c r="M1118" s="34">
        <f ca="1">AVERAGE(E1118:OFFSET(E1118,-M$5+1,0))</f>
        <v>6746.4966666666669</v>
      </c>
      <c r="N1118" s="34">
        <f ca="1">AVERAGE(E1118:OFFSET(E1118,-N$5+1,0))</f>
        <v>6724.6408333333338</v>
      </c>
      <c r="O1118" s="34">
        <f t="shared" ca="1" si="252"/>
        <v>0</v>
      </c>
      <c r="P1118" s="15">
        <f t="shared" si="242"/>
        <v>100.42999999999938</v>
      </c>
      <c r="Q1118" s="15">
        <f t="shared" si="243"/>
        <v>110.46000000000004</v>
      </c>
      <c r="R1118" s="15">
        <f t="shared" si="244"/>
        <v>110.46000000000004</v>
      </c>
      <c r="S1118" s="49">
        <f ca="1">AVERAGE(E1118:OFFSET(E1118,-S$5+1,0))</f>
        <v>6613.2110000000002</v>
      </c>
      <c r="T1118" s="49">
        <f t="shared" ca="1" si="245"/>
        <v>6834.1310000000003</v>
      </c>
      <c r="U1118" s="49">
        <f t="shared" ca="1" si="246"/>
        <v>6392.2910000000002</v>
      </c>
      <c r="V1118" s="47">
        <f t="shared" ca="1" si="253"/>
        <v>0</v>
      </c>
      <c r="W1118" s="20">
        <f>IF(E1118-E1117&gt;0,E1118-E1117,0)</f>
        <v>87.869999999999891</v>
      </c>
      <c r="X1118" s="20">
        <f>IF(E1118-E1117&lt;0,-(E1118-E1117),0)</f>
        <v>0</v>
      </c>
      <c r="Y1118" s="20">
        <f ca="1">AVERAGE(W1118:OFFSET(W1118,-$Y$5+1,0))</f>
        <v>56.763333333333321</v>
      </c>
      <c r="Z1118" s="20">
        <f ca="1">AVERAGE(X1118:OFFSET(X1118,-$Y$5+1,0))</f>
        <v>20.249333333333318</v>
      </c>
      <c r="AA1118" s="20">
        <f t="shared" ca="1" si="247"/>
        <v>73.706489841497955</v>
      </c>
      <c r="AB1118" s="20">
        <f t="shared" ca="1" si="254"/>
        <v>0</v>
      </c>
    </row>
    <row r="1119" spans="1:28">
      <c r="A1119" s="5">
        <v>40015</v>
      </c>
      <c r="B1119" s="4">
        <v>6995.5</v>
      </c>
      <c r="C1119" s="4">
        <v>7002.32</v>
      </c>
      <c r="D1119" s="4">
        <v>6904.88</v>
      </c>
      <c r="E1119" s="4">
        <v>6953.34</v>
      </c>
      <c r="F1119" s="4">
        <v>5426600</v>
      </c>
      <c r="G1119" s="35">
        <f t="shared" si="256"/>
        <v>56.640000000000327</v>
      </c>
      <c r="H1119" s="35">
        <f t="shared" si="255"/>
        <v>-42.159999999999854</v>
      </c>
      <c r="I1119" s="35">
        <f t="shared" ca="1" si="248"/>
        <v>0</v>
      </c>
      <c r="J1119" s="35">
        <f t="shared" ca="1" si="249"/>
        <v>0</v>
      </c>
      <c r="K1119" s="35">
        <f t="shared" ca="1" si="250"/>
        <v>0</v>
      </c>
      <c r="L1119" s="35">
        <f t="shared" ca="1" si="251"/>
        <v>726.92000000000189</v>
      </c>
      <c r="M1119" s="34">
        <f ca="1">AVERAGE(E1119:OFFSET(E1119,-M$5+1,0))</f>
        <v>6816.916666666667</v>
      </c>
      <c r="N1119" s="34">
        <f ca="1">AVERAGE(E1119:OFFSET(E1119,-N$5+1,0))</f>
        <v>6748.6358333333328</v>
      </c>
      <c r="O1119" s="34">
        <f t="shared" ca="1" si="252"/>
        <v>0</v>
      </c>
      <c r="P1119" s="15">
        <f t="shared" si="242"/>
        <v>97.4399999999996</v>
      </c>
      <c r="Q1119" s="15">
        <f t="shared" si="243"/>
        <v>97.4399999999996</v>
      </c>
      <c r="R1119" s="15">
        <f t="shared" si="244"/>
        <v>97.4399999999996</v>
      </c>
      <c r="S1119" s="49">
        <f ca="1">AVERAGE(E1119:OFFSET(E1119,-S$5+1,0))</f>
        <v>6651.0045000000009</v>
      </c>
      <c r="T1119" s="49">
        <f t="shared" ca="1" si="245"/>
        <v>6845.8845000000001</v>
      </c>
      <c r="U1119" s="49">
        <f t="shared" ca="1" si="246"/>
        <v>6456.1245000000017</v>
      </c>
      <c r="V1119" s="47">
        <f t="shared" ca="1" si="253"/>
        <v>0</v>
      </c>
      <c r="W1119" s="20">
        <f>IF(E1119-E1118&gt;0,E1119-E1118,0)</f>
        <v>14.480000000000473</v>
      </c>
      <c r="X1119" s="20">
        <f>IF(E1119-E1118&lt;0,-(E1119-E1118),0)</f>
        <v>0</v>
      </c>
      <c r="Y1119" s="20">
        <f ca="1">AVERAGE(W1119:OFFSET(W1119,-$Y$5+1,0))</f>
        <v>54.994666666666674</v>
      </c>
      <c r="Z1119" s="20">
        <f ca="1">AVERAGE(X1119:OFFSET(X1119,-$Y$5+1,0))</f>
        <v>20.249333333333318</v>
      </c>
      <c r="AA1119" s="20">
        <f t="shared" ca="1" si="247"/>
        <v>73.088441160314019</v>
      </c>
      <c r="AB1119" s="20">
        <f t="shared" ca="1" si="254"/>
        <v>0</v>
      </c>
    </row>
    <row r="1120" spans="1:28">
      <c r="A1120" s="5">
        <v>40016</v>
      </c>
      <c r="B1120" s="4">
        <v>6979.41</v>
      </c>
      <c r="C1120" s="4">
        <v>7030.13</v>
      </c>
      <c r="D1120" s="4">
        <v>6955.37</v>
      </c>
      <c r="E1120" s="4">
        <v>6985.32</v>
      </c>
      <c r="F1120" s="4">
        <v>5753600</v>
      </c>
      <c r="G1120" s="35">
        <f t="shared" si="256"/>
        <v>26.069999999999709</v>
      </c>
      <c r="H1120" s="35">
        <f t="shared" si="255"/>
        <v>5.9099999999998545</v>
      </c>
      <c r="I1120" s="35">
        <f t="shared" ca="1" si="248"/>
        <v>0</v>
      </c>
      <c r="J1120" s="35">
        <f t="shared" ca="1" si="249"/>
        <v>0</v>
      </c>
      <c r="K1120" s="35">
        <f t="shared" ca="1" si="250"/>
        <v>0</v>
      </c>
      <c r="L1120" s="35">
        <f t="shared" ca="1" si="251"/>
        <v>726.92000000000189</v>
      </c>
      <c r="M1120" s="34">
        <f ca="1">AVERAGE(E1120:OFFSET(E1120,-M$5+1,0))</f>
        <v>6874.5683333333327</v>
      </c>
      <c r="N1120" s="34">
        <f ca="1">AVERAGE(E1120:OFFSET(E1120,-N$5+1,0))</f>
        <v>6776.586666666667</v>
      </c>
      <c r="O1120" s="34">
        <f t="shared" ca="1" si="252"/>
        <v>0</v>
      </c>
      <c r="P1120" s="15">
        <f t="shared" si="242"/>
        <v>74.760000000000218</v>
      </c>
      <c r="Q1120" s="15">
        <f t="shared" si="243"/>
        <v>76.789999999999964</v>
      </c>
      <c r="R1120" s="15">
        <f t="shared" si="244"/>
        <v>76.789999999999964</v>
      </c>
      <c r="S1120" s="49">
        <f ca="1">AVERAGE(E1120:OFFSET(E1120,-S$5+1,0))</f>
        <v>6681.2665000000006</v>
      </c>
      <c r="T1120" s="49">
        <f t="shared" ca="1" si="245"/>
        <v>6834.8465000000006</v>
      </c>
      <c r="U1120" s="49">
        <f t="shared" ca="1" si="246"/>
        <v>6527.6865000000007</v>
      </c>
      <c r="V1120" s="47">
        <f t="shared" ca="1" si="253"/>
        <v>0</v>
      </c>
      <c r="W1120" s="20">
        <f>IF(E1120-E1119&gt;0,E1120-E1119,0)</f>
        <v>31.979999999999563</v>
      </c>
      <c r="X1120" s="20">
        <f>IF(E1120-E1119&lt;0,-(E1120-E1119),0)</f>
        <v>0</v>
      </c>
      <c r="Y1120" s="20">
        <f ca="1">AVERAGE(W1120:OFFSET(W1120,-$Y$5+1,0))</f>
        <v>47.339333333333279</v>
      </c>
      <c r="Z1120" s="20">
        <f ca="1">AVERAGE(X1120:OFFSET(X1120,-$Y$5+1,0))</f>
        <v>20.249333333333318</v>
      </c>
      <c r="AA1120" s="20">
        <f t="shared" ca="1" si="247"/>
        <v>70.040342069183197</v>
      </c>
      <c r="AB1120" s="20">
        <f t="shared" ca="1" si="254"/>
        <v>0</v>
      </c>
    </row>
    <row r="1121" spans="1:28">
      <c r="A1121" s="5">
        <v>40017</v>
      </c>
      <c r="B1121" s="4">
        <v>6987.79</v>
      </c>
      <c r="C1121" s="4">
        <v>7023.67</v>
      </c>
      <c r="D1121" s="4">
        <v>6926.27</v>
      </c>
      <c r="E1121" s="4">
        <v>6980.88</v>
      </c>
      <c r="F1121" s="4">
        <v>5020600</v>
      </c>
      <c r="G1121" s="35">
        <f t="shared" si="256"/>
        <v>2.4700000000002547</v>
      </c>
      <c r="H1121" s="35">
        <f t="shared" si="255"/>
        <v>-6.9099999999998545</v>
      </c>
      <c r="I1121" s="35">
        <f t="shared" ca="1" si="248"/>
        <v>0</v>
      </c>
      <c r="J1121" s="35">
        <f t="shared" ca="1" si="249"/>
        <v>0</v>
      </c>
      <c r="K1121" s="35">
        <f t="shared" ca="1" si="250"/>
        <v>0</v>
      </c>
      <c r="L1121" s="35">
        <f t="shared" ca="1" si="251"/>
        <v>726.92000000000189</v>
      </c>
      <c r="M1121" s="34">
        <f ca="1">AVERAGE(E1121:OFFSET(E1121,-M$5+1,0))</f>
        <v>6914.9483333333328</v>
      </c>
      <c r="N1121" s="34">
        <f ca="1">AVERAGE(E1121:OFFSET(E1121,-N$5+1,0))</f>
        <v>6798.7250000000013</v>
      </c>
      <c r="O1121" s="34">
        <f t="shared" ca="1" si="252"/>
        <v>0</v>
      </c>
      <c r="P1121" s="15">
        <f t="shared" si="242"/>
        <v>97.399999999999636</v>
      </c>
      <c r="Q1121" s="15">
        <f t="shared" si="243"/>
        <v>97.399999999999636</v>
      </c>
      <c r="R1121" s="15">
        <f t="shared" si="244"/>
        <v>97.399999999999636</v>
      </c>
      <c r="S1121" s="49">
        <f ca="1">AVERAGE(E1121:OFFSET(E1121,-S$5+1,0))</f>
        <v>6707.43</v>
      </c>
      <c r="T1121" s="49">
        <f t="shared" ca="1" si="245"/>
        <v>6902.23</v>
      </c>
      <c r="U1121" s="49">
        <f t="shared" ca="1" si="246"/>
        <v>6512.630000000001</v>
      </c>
      <c r="V1121" s="47">
        <f t="shared" ca="1" si="253"/>
        <v>0</v>
      </c>
      <c r="W1121" s="20">
        <f>IF(E1121-E1120&gt;0,E1121-E1120,0)</f>
        <v>0</v>
      </c>
      <c r="X1121" s="20">
        <f>IF(E1121-E1120&lt;0,-(E1121-E1120),0)</f>
        <v>4.4399999999995998</v>
      </c>
      <c r="Y1121" s="20">
        <f ca="1">AVERAGE(W1121:OFFSET(W1121,-$Y$5+1,0))</f>
        <v>41.435333333333318</v>
      </c>
      <c r="Z1121" s="20">
        <f ca="1">AVERAGE(X1121:OFFSET(X1121,-$Y$5+1,0))</f>
        <v>20.545333333333293</v>
      </c>
      <c r="AA1121" s="20">
        <f t="shared" ca="1" si="247"/>
        <v>66.852029127362329</v>
      </c>
      <c r="AB1121" s="20">
        <f t="shared" ca="1" si="254"/>
        <v>0</v>
      </c>
    </row>
    <row r="1122" spans="1:28">
      <c r="A1122" s="5">
        <v>40018</v>
      </c>
      <c r="B1122" s="4">
        <v>7046.46</v>
      </c>
      <c r="C1122" s="4">
        <v>7046.46</v>
      </c>
      <c r="D1122" s="4">
        <v>6950.92</v>
      </c>
      <c r="E1122" s="4">
        <v>6973.28</v>
      </c>
      <c r="F1122" s="4">
        <v>5299200</v>
      </c>
      <c r="G1122" s="35">
        <f t="shared" si="256"/>
        <v>65.579999999999927</v>
      </c>
      <c r="H1122" s="35">
        <f t="shared" si="255"/>
        <v>-73.180000000000291</v>
      </c>
      <c r="I1122" s="35">
        <f t="shared" ca="1" si="248"/>
        <v>0</v>
      </c>
      <c r="J1122" s="35">
        <f t="shared" ca="1" si="249"/>
        <v>0</v>
      </c>
      <c r="K1122" s="35">
        <f t="shared" ca="1" si="250"/>
        <v>0</v>
      </c>
      <c r="L1122" s="35">
        <f t="shared" ca="1" si="251"/>
        <v>726.92000000000189</v>
      </c>
      <c r="M1122" s="34">
        <f ca="1">AVERAGE(E1122:OFFSET(E1122,-M$5+1,0))</f>
        <v>6947.1116666666667</v>
      </c>
      <c r="N1122" s="34">
        <f ca="1">AVERAGE(E1122:OFFSET(E1122,-N$5+1,0))</f>
        <v>6824.1533333333327</v>
      </c>
      <c r="O1122" s="34">
        <f t="shared" ca="1" si="252"/>
        <v>0</v>
      </c>
      <c r="P1122" s="15">
        <f t="shared" si="242"/>
        <v>95.539999999999964</v>
      </c>
      <c r="Q1122" s="15">
        <f t="shared" si="243"/>
        <v>95.539999999999964</v>
      </c>
      <c r="R1122" s="15">
        <f t="shared" si="244"/>
        <v>95.539999999999964</v>
      </c>
      <c r="S1122" s="49">
        <f ca="1">AVERAGE(E1122:OFFSET(E1122,-S$5+1,0))</f>
        <v>6732.9160000000002</v>
      </c>
      <c r="T1122" s="49">
        <f t="shared" ca="1" si="245"/>
        <v>6923.9960000000001</v>
      </c>
      <c r="U1122" s="49">
        <f t="shared" ca="1" si="246"/>
        <v>6541.8360000000002</v>
      </c>
      <c r="V1122" s="47">
        <f t="shared" ca="1" si="253"/>
        <v>0</v>
      </c>
      <c r="W1122" s="20">
        <f>IF(E1122-E1121&gt;0,E1122-E1121,0)</f>
        <v>0</v>
      </c>
      <c r="X1122" s="20">
        <f>IF(E1122-E1121&lt;0,-(E1122-E1121),0)</f>
        <v>7.6000000000003638</v>
      </c>
      <c r="Y1122" s="20">
        <f ca="1">AVERAGE(W1122:OFFSET(W1122,-$Y$5+1,0))</f>
        <v>41.435333333333318</v>
      </c>
      <c r="Z1122" s="20">
        <f ca="1">AVERAGE(X1122:OFFSET(X1122,-$Y$5+1,0))</f>
        <v>20.909999999999975</v>
      </c>
      <c r="AA1122" s="20">
        <f t="shared" ca="1" si="247"/>
        <v>66.461002160012001</v>
      </c>
      <c r="AB1122" s="20">
        <f t="shared" ca="1" si="254"/>
        <v>0</v>
      </c>
    </row>
    <row r="1123" spans="1:28">
      <c r="A1123" s="5">
        <v>40021</v>
      </c>
      <c r="B1123" s="4">
        <v>7008.18</v>
      </c>
      <c r="C1123" s="4">
        <v>7059.46</v>
      </c>
      <c r="D1123" s="4">
        <v>6954.3</v>
      </c>
      <c r="E1123" s="4">
        <v>7028.43</v>
      </c>
      <c r="F1123" s="4">
        <v>4144400</v>
      </c>
      <c r="G1123" s="35">
        <f t="shared" si="256"/>
        <v>34.900000000000546</v>
      </c>
      <c r="H1123" s="35">
        <f t="shared" si="255"/>
        <v>20.25</v>
      </c>
      <c r="I1123" s="35">
        <f t="shared" ca="1" si="248"/>
        <v>0</v>
      </c>
      <c r="J1123" s="35">
        <f t="shared" ca="1" si="249"/>
        <v>0</v>
      </c>
      <c r="K1123" s="35">
        <f t="shared" ca="1" si="250"/>
        <v>0</v>
      </c>
      <c r="L1123" s="35">
        <f t="shared" ca="1" si="251"/>
        <v>726.92000000000189</v>
      </c>
      <c r="M1123" s="34">
        <f ca="1">AVERAGE(E1123:OFFSET(E1123,-M$5+1,0))</f>
        <v>6976.6850000000004</v>
      </c>
      <c r="N1123" s="34">
        <f ca="1">AVERAGE(E1123:OFFSET(E1123,-N$5+1,0))</f>
        <v>6847.5074999999997</v>
      </c>
      <c r="O1123" s="34">
        <f t="shared" ca="1" si="252"/>
        <v>0</v>
      </c>
      <c r="P1123" s="15">
        <f t="shared" si="242"/>
        <v>105.15999999999985</v>
      </c>
      <c r="Q1123" s="15">
        <f t="shared" si="243"/>
        <v>105.15999999999985</v>
      </c>
      <c r="R1123" s="15">
        <f t="shared" si="244"/>
        <v>105.15999999999985</v>
      </c>
      <c r="S1123" s="49">
        <f ca="1">AVERAGE(E1123:OFFSET(E1123,-S$5+1,0))</f>
        <v>6764.7800000000007</v>
      </c>
      <c r="T1123" s="49">
        <f t="shared" ca="1" si="245"/>
        <v>6975.1</v>
      </c>
      <c r="U1123" s="49">
        <f t="shared" ca="1" si="246"/>
        <v>6554.4600000000009</v>
      </c>
      <c r="V1123" s="47">
        <f t="shared" ca="1" si="253"/>
        <v>0</v>
      </c>
      <c r="W1123" s="20">
        <f>IF(E1123-E1122&gt;0,E1123-E1122,0)</f>
        <v>55.150000000000546</v>
      </c>
      <c r="X1123" s="20">
        <f>IF(E1123-E1122&lt;0,-(E1123-E1122),0)</f>
        <v>0</v>
      </c>
      <c r="Y1123" s="20">
        <f ca="1">AVERAGE(W1123:OFFSET(W1123,-$Y$5+1,0))</f>
        <v>45.112000000000016</v>
      </c>
      <c r="Z1123" s="20">
        <f ca="1">AVERAGE(X1123:OFFSET(X1123,-$Y$5+1,0))</f>
        <v>19.877333333333322</v>
      </c>
      <c r="AA1123" s="20">
        <f t="shared" ca="1" si="247"/>
        <v>69.414468015264063</v>
      </c>
      <c r="AB1123" s="20">
        <f t="shared" ca="1" si="254"/>
        <v>0</v>
      </c>
    </row>
    <row r="1124" spans="1:28">
      <c r="A1124" s="5">
        <v>40022</v>
      </c>
      <c r="B1124" s="4">
        <v>7038.73</v>
      </c>
      <c r="C1124" s="4">
        <v>7142.63</v>
      </c>
      <c r="D1124" s="4">
        <v>7038.73</v>
      </c>
      <c r="E1124" s="4">
        <v>7142.63</v>
      </c>
      <c r="F1124" s="4">
        <v>5615400</v>
      </c>
      <c r="G1124" s="35">
        <f t="shared" si="256"/>
        <v>10.299999999999272</v>
      </c>
      <c r="H1124" s="35">
        <f t="shared" si="255"/>
        <v>103.90000000000055</v>
      </c>
      <c r="I1124" s="35">
        <f t="shared" ca="1" si="248"/>
        <v>0</v>
      </c>
      <c r="J1124" s="35">
        <f t="shared" ca="1" si="249"/>
        <v>0</v>
      </c>
      <c r="K1124" s="35">
        <f t="shared" ca="1" si="250"/>
        <v>0</v>
      </c>
      <c r="L1124" s="35">
        <f t="shared" ca="1" si="251"/>
        <v>726.92000000000189</v>
      </c>
      <c r="M1124" s="34">
        <f ca="1">AVERAGE(E1124:OFFSET(E1124,-M$5+1,0))</f>
        <v>7010.6466666666665</v>
      </c>
      <c r="N1124" s="34">
        <f ca="1">AVERAGE(E1124:OFFSET(E1124,-N$5+1,0))</f>
        <v>6878.5716666666676</v>
      </c>
      <c r="O1124" s="34">
        <f t="shared" ca="1" si="252"/>
        <v>0</v>
      </c>
      <c r="P1124" s="15">
        <f t="shared" si="242"/>
        <v>103.90000000000055</v>
      </c>
      <c r="Q1124" s="15">
        <f t="shared" si="243"/>
        <v>114.19999999999982</v>
      </c>
      <c r="R1124" s="15">
        <f t="shared" si="244"/>
        <v>114.19999999999982</v>
      </c>
      <c r="S1124" s="49">
        <f ca="1">AVERAGE(E1124:OFFSET(E1124,-S$5+1,0))</f>
        <v>6800.3035</v>
      </c>
      <c r="T1124" s="49">
        <f t="shared" ca="1" si="245"/>
        <v>7028.7034999999996</v>
      </c>
      <c r="U1124" s="49">
        <f t="shared" ca="1" si="246"/>
        <v>6571.9035000000003</v>
      </c>
      <c r="V1124" s="47">
        <f t="shared" ca="1" si="253"/>
        <v>0</v>
      </c>
      <c r="W1124" s="20">
        <f>IF(E1124-E1123&gt;0,E1124-E1123,0)</f>
        <v>114.19999999999982</v>
      </c>
      <c r="X1124" s="20">
        <f>IF(E1124-E1123&lt;0,-(E1124-E1123),0)</f>
        <v>0</v>
      </c>
      <c r="Y1124" s="20">
        <f ca="1">AVERAGE(W1124:OFFSET(W1124,-$Y$5+1,0))</f>
        <v>48.371333333333311</v>
      </c>
      <c r="Z1124" s="20">
        <f ca="1">AVERAGE(X1124:OFFSET(X1124,-$Y$5+1,0))</f>
        <v>19.877333333333322</v>
      </c>
      <c r="AA1124" s="20">
        <f t="shared" ca="1" si="247"/>
        <v>70.875133091733176</v>
      </c>
      <c r="AB1124" s="20">
        <f t="shared" ca="1" si="254"/>
        <v>0</v>
      </c>
    </row>
    <row r="1125" spans="1:28">
      <c r="A1125" s="5">
        <v>40023</v>
      </c>
      <c r="B1125" s="4">
        <v>7185.52</v>
      </c>
      <c r="C1125" s="4">
        <v>7185.52</v>
      </c>
      <c r="D1125" s="4">
        <v>7070.72</v>
      </c>
      <c r="E1125" s="4">
        <v>7083.63</v>
      </c>
      <c r="F1125" s="4">
        <v>5961400</v>
      </c>
      <c r="G1125" s="35">
        <f t="shared" si="256"/>
        <v>42.890000000000327</v>
      </c>
      <c r="H1125" s="35">
        <f t="shared" si="255"/>
        <v>-101.89000000000033</v>
      </c>
      <c r="I1125" s="35">
        <f t="shared" ca="1" si="248"/>
        <v>0</v>
      </c>
      <c r="J1125" s="35">
        <f t="shared" ca="1" si="249"/>
        <v>0</v>
      </c>
      <c r="K1125" s="35">
        <f t="shared" ca="1" si="250"/>
        <v>0</v>
      </c>
      <c r="L1125" s="35">
        <f t="shared" ca="1" si="251"/>
        <v>726.92000000000189</v>
      </c>
      <c r="M1125" s="34">
        <f ca="1">AVERAGE(E1125:OFFSET(E1125,-M$5+1,0))</f>
        <v>7032.3616666666667</v>
      </c>
      <c r="N1125" s="34">
        <f ca="1">AVERAGE(E1125:OFFSET(E1125,-N$5+1,0))</f>
        <v>6924.6391666666677</v>
      </c>
      <c r="O1125" s="34">
        <f t="shared" ca="1" si="252"/>
        <v>0</v>
      </c>
      <c r="P1125" s="15">
        <f t="shared" si="242"/>
        <v>114.80000000000018</v>
      </c>
      <c r="Q1125" s="15">
        <f t="shared" si="243"/>
        <v>114.80000000000018</v>
      </c>
      <c r="R1125" s="15">
        <f t="shared" si="244"/>
        <v>114.80000000000018</v>
      </c>
      <c r="S1125" s="49">
        <f ca="1">AVERAGE(E1125:OFFSET(E1125,-S$5+1,0))</f>
        <v>6825.5365000000002</v>
      </c>
      <c r="T1125" s="49">
        <f t="shared" ca="1" si="245"/>
        <v>7055.1365000000005</v>
      </c>
      <c r="U1125" s="49">
        <f t="shared" ca="1" si="246"/>
        <v>6595.9364999999998</v>
      </c>
      <c r="V1125" s="47">
        <f t="shared" ca="1" si="253"/>
        <v>0</v>
      </c>
      <c r="W1125" s="20">
        <f>IF(E1125-E1124&gt;0,E1125-E1124,0)</f>
        <v>0</v>
      </c>
      <c r="X1125" s="20">
        <f>IF(E1125-E1124&lt;0,-(E1125-E1124),0)</f>
        <v>59</v>
      </c>
      <c r="Y1125" s="20">
        <f ca="1">AVERAGE(W1125:OFFSET(W1125,-$Y$5+1,0))</f>
        <v>48.371333333333311</v>
      </c>
      <c r="Z1125" s="20">
        <f ca="1">AVERAGE(X1125:OFFSET(X1125,-$Y$5+1,0))</f>
        <v>20.671999999999993</v>
      </c>
      <c r="AA1125" s="20">
        <f t="shared" ca="1" si="247"/>
        <v>70.059382996185974</v>
      </c>
      <c r="AB1125" s="20">
        <f t="shared" ca="1" si="254"/>
        <v>0</v>
      </c>
    </row>
    <row r="1126" spans="1:28">
      <c r="A1126" s="5">
        <v>40024</v>
      </c>
      <c r="B1126" s="4">
        <v>7063.47</v>
      </c>
      <c r="C1126" s="4">
        <v>7068.43</v>
      </c>
      <c r="D1126" s="4">
        <v>6944.5</v>
      </c>
      <c r="E1126" s="4">
        <v>7027.11</v>
      </c>
      <c r="F1126" s="4">
        <v>5035400</v>
      </c>
      <c r="G1126" s="35">
        <f t="shared" si="256"/>
        <v>-20.159999999999854</v>
      </c>
      <c r="H1126" s="35">
        <f t="shared" si="255"/>
        <v>-36.360000000000582</v>
      </c>
      <c r="I1126" s="35">
        <f t="shared" ca="1" si="248"/>
        <v>0</v>
      </c>
      <c r="J1126" s="35">
        <f t="shared" ca="1" si="249"/>
        <v>0</v>
      </c>
      <c r="K1126" s="35">
        <f t="shared" ca="1" si="250"/>
        <v>0</v>
      </c>
      <c r="L1126" s="35">
        <f t="shared" ca="1" si="251"/>
        <v>726.92000000000189</v>
      </c>
      <c r="M1126" s="34">
        <f ca="1">AVERAGE(E1126:OFFSET(E1126,-M$5+1,0))</f>
        <v>7039.3266666666668</v>
      </c>
      <c r="N1126" s="34">
        <f ca="1">AVERAGE(E1126:OFFSET(E1126,-N$5+1,0))</f>
        <v>6956.9474999999993</v>
      </c>
      <c r="O1126" s="34">
        <f t="shared" ca="1" si="252"/>
        <v>0</v>
      </c>
      <c r="P1126" s="15">
        <f t="shared" si="242"/>
        <v>123.93000000000029</v>
      </c>
      <c r="Q1126" s="15">
        <f t="shared" si="243"/>
        <v>139.13000000000011</v>
      </c>
      <c r="R1126" s="15">
        <f t="shared" si="244"/>
        <v>139.13000000000011</v>
      </c>
      <c r="S1126" s="49">
        <f ca="1">AVERAGE(E1126:OFFSET(E1126,-S$5+1,0))</f>
        <v>6843.5154999999995</v>
      </c>
      <c r="T1126" s="49">
        <f t="shared" ca="1" si="245"/>
        <v>7121.7754999999997</v>
      </c>
      <c r="U1126" s="49">
        <f t="shared" ca="1" si="246"/>
        <v>6565.2554999999993</v>
      </c>
      <c r="V1126" s="47">
        <f t="shared" ca="1" si="253"/>
        <v>0</v>
      </c>
      <c r="W1126" s="20">
        <f>IF(E1126-E1125&gt;0,E1126-E1125,0)</f>
        <v>0</v>
      </c>
      <c r="X1126" s="20">
        <f>IF(E1126-E1125&lt;0,-(E1126-E1125),0)</f>
        <v>56.520000000000437</v>
      </c>
      <c r="Y1126" s="20">
        <f ca="1">AVERAGE(W1126:OFFSET(W1126,-$Y$5+1,0))</f>
        <v>43.03533333333332</v>
      </c>
      <c r="Z1126" s="20">
        <f ca="1">AVERAGE(X1126:OFFSET(X1126,-$Y$5+1,0))</f>
        <v>24.440000000000023</v>
      </c>
      <c r="AA1126" s="20">
        <f t="shared" ca="1" si="247"/>
        <v>63.779356406785659</v>
      </c>
      <c r="AB1126" s="20">
        <f t="shared" ca="1" si="254"/>
        <v>0</v>
      </c>
    </row>
    <row r="1127" spans="1:28">
      <c r="A1127" s="5">
        <v>40025</v>
      </c>
      <c r="B1127" s="4">
        <v>7111.15</v>
      </c>
      <c r="C1127" s="4">
        <v>7132.11</v>
      </c>
      <c r="D1127" s="4">
        <v>7044.7</v>
      </c>
      <c r="E1127" s="4">
        <v>7077.71</v>
      </c>
      <c r="F1127" s="4">
        <v>5679600</v>
      </c>
      <c r="G1127" s="35">
        <f t="shared" si="256"/>
        <v>84.039999999999964</v>
      </c>
      <c r="H1127" s="35">
        <f t="shared" si="255"/>
        <v>-33.4399999999996</v>
      </c>
      <c r="I1127" s="35">
        <f t="shared" ca="1" si="248"/>
        <v>0</v>
      </c>
      <c r="J1127" s="35">
        <f t="shared" ca="1" si="249"/>
        <v>0</v>
      </c>
      <c r="K1127" s="35">
        <f t="shared" ca="1" si="250"/>
        <v>0</v>
      </c>
      <c r="L1127" s="35">
        <f t="shared" ca="1" si="251"/>
        <v>726.92000000000189</v>
      </c>
      <c r="M1127" s="34">
        <f ca="1">AVERAGE(E1127:OFFSET(E1127,-M$5+1,0))</f>
        <v>7055.4650000000001</v>
      </c>
      <c r="N1127" s="34">
        <f ca="1">AVERAGE(E1127:OFFSET(E1127,-N$5+1,0))</f>
        <v>6985.206666666666</v>
      </c>
      <c r="O1127" s="34">
        <f t="shared" ca="1" si="252"/>
        <v>0</v>
      </c>
      <c r="P1127" s="15">
        <f t="shared" si="242"/>
        <v>87.409999999999854</v>
      </c>
      <c r="Q1127" s="15">
        <f t="shared" si="243"/>
        <v>105</v>
      </c>
      <c r="R1127" s="15">
        <f t="shared" si="244"/>
        <v>105</v>
      </c>
      <c r="S1127" s="49">
        <f ca="1">AVERAGE(E1127:OFFSET(E1127,-S$5+1,0))</f>
        <v>6864.1309999999994</v>
      </c>
      <c r="T1127" s="49">
        <f t="shared" ca="1" si="245"/>
        <v>7074.1309999999994</v>
      </c>
      <c r="U1127" s="49">
        <f t="shared" ca="1" si="246"/>
        <v>6654.1309999999994</v>
      </c>
      <c r="V1127" s="47">
        <f t="shared" ca="1" si="253"/>
        <v>1</v>
      </c>
      <c r="W1127" s="20">
        <f>IF(E1127-E1126&gt;0,E1127-E1126,0)</f>
        <v>50.600000000000364</v>
      </c>
      <c r="X1127" s="20">
        <f>IF(E1127-E1126&lt;0,-(E1127-E1126),0)</f>
        <v>0</v>
      </c>
      <c r="Y1127" s="20">
        <f ca="1">AVERAGE(W1127:OFFSET(W1127,-$Y$5+1,0))</f>
        <v>44.963333333333381</v>
      </c>
      <c r="Z1127" s="20">
        <f ca="1">AVERAGE(X1127:OFFSET(X1127,-$Y$5+1,0))</f>
        <v>24.440000000000023</v>
      </c>
      <c r="AA1127" s="20">
        <f t="shared" ca="1" si="247"/>
        <v>64.785553047404079</v>
      </c>
      <c r="AB1127" s="20">
        <f t="shared" ca="1" si="254"/>
        <v>0</v>
      </c>
    </row>
    <row r="1128" spans="1:28">
      <c r="A1128" s="5">
        <v>40028</v>
      </c>
      <c r="B1128" s="4">
        <v>7036.47</v>
      </c>
      <c r="C1128" s="4">
        <v>7084.59</v>
      </c>
      <c r="D1128" s="4">
        <v>6986.29</v>
      </c>
      <c r="E1128" s="4">
        <v>7056.71</v>
      </c>
      <c r="F1128" s="4">
        <v>5150200</v>
      </c>
      <c r="G1128" s="35">
        <f t="shared" si="256"/>
        <v>-41.239999999999782</v>
      </c>
      <c r="H1128" s="35">
        <f t="shared" si="255"/>
        <v>20.239999999999782</v>
      </c>
      <c r="I1128" s="35">
        <f t="shared" ca="1" si="248"/>
        <v>0</v>
      </c>
      <c r="J1128" s="35">
        <f t="shared" ca="1" si="249"/>
        <v>0</v>
      </c>
      <c r="K1128" s="35">
        <f t="shared" ca="1" si="250"/>
        <v>0</v>
      </c>
      <c r="L1128" s="35">
        <f t="shared" ca="1" si="251"/>
        <v>726.92000000000189</v>
      </c>
      <c r="M1128" s="34">
        <f ca="1">AVERAGE(E1128:OFFSET(E1128,-M$5+1,0))</f>
        <v>7069.37</v>
      </c>
      <c r="N1128" s="34">
        <f ca="1">AVERAGE(E1128:OFFSET(E1128,-N$5+1,0))</f>
        <v>7008.2408333333333</v>
      </c>
      <c r="O1128" s="34">
        <f t="shared" ca="1" si="252"/>
        <v>0</v>
      </c>
      <c r="P1128" s="15">
        <f t="shared" si="242"/>
        <v>98.300000000000182</v>
      </c>
      <c r="Q1128" s="15">
        <f t="shared" si="243"/>
        <v>98.300000000000182</v>
      </c>
      <c r="R1128" s="15">
        <f t="shared" si="244"/>
        <v>98.300000000000182</v>
      </c>
      <c r="S1128" s="49">
        <f ca="1">AVERAGE(E1128:OFFSET(E1128,-S$5+1,0))</f>
        <v>6884.4710000000005</v>
      </c>
      <c r="T1128" s="49">
        <f t="shared" ca="1" si="245"/>
        <v>7081.0710000000008</v>
      </c>
      <c r="U1128" s="49">
        <f t="shared" ca="1" si="246"/>
        <v>6687.8710000000001</v>
      </c>
      <c r="V1128" s="47">
        <f t="shared" ca="1" si="253"/>
        <v>0</v>
      </c>
      <c r="W1128" s="20">
        <f>IF(E1128-E1127&gt;0,E1128-E1127,0)</f>
        <v>0</v>
      </c>
      <c r="X1128" s="20">
        <f>IF(E1128-E1127&lt;0,-(E1128-E1127),0)</f>
        <v>21</v>
      </c>
      <c r="Y1128" s="20">
        <f ca="1">AVERAGE(W1128:OFFSET(W1128,-$Y$5+1,0))</f>
        <v>44.963333333333381</v>
      </c>
      <c r="Z1128" s="20">
        <f ca="1">AVERAGE(X1128:OFFSET(X1128,-$Y$5+1,0))</f>
        <v>9.9040000000000266</v>
      </c>
      <c r="AA1128" s="20">
        <f t="shared" ca="1" si="247"/>
        <v>81.949186522642464</v>
      </c>
      <c r="AB1128" s="20">
        <f t="shared" ca="1" si="254"/>
        <v>-1</v>
      </c>
    </row>
    <row r="1129" spans="1:28">
      <c r="A1129" s="5">
        <v>40029</v>
      </c>
      <c r="B1129" s="4">
        <v>7129.43</v>
      </c>
      <c r="C1129" s="4">
        <v>7138.94</v>
      </c>
      <c r="D1129" s="4">
        <v>6921.04</v>
      </c>
      <c r="E1129" s="4">
        <v>6955.87</v>
      </c>
      <c r="F1129" s="4">
        <v>6550000</v>
      </c>
      <c r="G1129" s="35">
        <f t="shared" si="256"/>
        <v>72.720000000000255</v>
      </c>
      <c r="H1129" s="35">
        <f t="shared" si="255"/>
        <v>-173.5600000000004</v>
      </c>
      <c r="I1129" s="35">
        <f t="shared" ca="1" si="248"/>
        <v>-1</v>
      </c>
      <c r="J1129" s="35">
        <f t="shared" ca="1" si="249"/>
        <v>0</v>
      </c>
      <c r="K1129" s="35">
        <f t="shared" ca="1" si="250"/>
        <v>0</v>
      </c>
      <c r="L1129" s="35">
        <f t="shared" ca="1" si="251"/>
        <v>726.92000000000189</v>
      </c>
      <c r="M1129" s="34">
        <f ca="1">AVERAGE(E1129:OFFSET(E1129,-M$5+1,0))</f>
        <v>7057.2766666666676</v>
      </c>
      <c r="N1129" s="34">
        <f ca="1">AVERAGE(E1129:OFFSET(E1129,-N$5+1,0))</f>
        <v>7016.980833333334</v>
      </c>
      <c r="O1129" s="34">
        <f t="shared" ca="1" si="252"/>
        <v>0</v>
      </c>
      <c r="P1129" s="15">
        <f t="shared" si="242"/>
        <v>217.89999999999964</v>
      </c>
      <c r="Q1129" s="15">
        <f t="shared" si="243"/>
        <v>217.89999999999964</v>
      </c>
      <c r="R1129" s="15">
        <f t="shared" si="244"/>
        <v>217.89999999999964</v>
      </c>
      <c r="S1129" s="49">
        <f ca="1">AVERAGE(E1129:OFFSET(E1129,-S$5+1,0))</f>
        <v>6896.5035000000016</v>
      </c>
      <c r="T1129" s="49">
        <f t="shared" ca="1" si="245"/>
        <v>7332.3035000000009</v>
      </c>
      <c r="U1129" s="49">
        <f t="shared" ca="1" si="246"/>
        <v>6460.7035000000024</v>
      </c>
      <c r="V1129" s="47">
        <f t="shared" ca="1" si="253"/>
        <v>0</v>
      </c>
      <c r="W1129" s="20">
        <f>IF(E1129-E1128&gt;0,E1129-E1128,0)</f>
        <v>0</v>
      </c>
      <c r="X1129" s="20">
        <f>IF(E1129-E1128&lt;0,-(E1129-E1128),0)</f>
        <v>100.84000000000015</v>
      </c>
      <c r="Y1129" s="20">
        <f ca="1">AVERAGE(W1129:OFFSET(W1129,-$Y$5+1,0))</f>
        <v>37.724000000000039</v>
      </c>
      <c r="Z1129" s="20">
        <f ca="1">AVERAGE(X1129:OFFSET(X1129,-$Y$5+1,0))</f>
        <v>16.626666666666704</v>
      </c>
      <c r="AA1129" s="20">
        <f t="shared" ca="1" si="247"/>
        <v>69.408532247381174</v>
      </c>
      <c r="AB1129" s="20">
        <f t="shared" ca="1" si="254"/>
        <v>0</v>
      </c>
    </row>
    <row r="1130" spans="1:28">
      <c r="A1130" s="5">
        <v>40030</v>
      </c>
      <c r="B1130" s="4">
        <v>6979.73</v>
      </c>
      <c r="C1130" s="4">
        <v>7013.6</v>
      </c>
      <c r="D1130" s="4">
        <v>6827.16</v>
      </c>
      <c r="E1130" s="4">
        <v>6848.24</v>
      </c>
      <c r="F1130" s="4">
        <v>4982800</v>
      </c>
      <c r="G1130" s="35">
        <f t="shared" si="256"/>
        <v>23.859999999999673</v>
      </c>
      <c r="H1130" s="35">
        <f t="shared" si="255"/>
        <v>-131.48999999999978</v>
      </c>
      <c r="I1130" s="35">
        <f t="shared" ca="1" si="248"/>
        <v>0</v>
      </c>
      <c r="J1130" s="35">
        <f t="shared" ca="1" si="249"/>
        <v>-1</v>
      </c>
      <c r="K1130" s="35">
        <f t="shared" ca="1" si="250"/>
        <v>131.48999999999978</v>
      </c>
      <c r="L1130" s="35">
        <f t="shared" ca="1" si="251"/>
        <v>858.41000000000167</v>
      </c>
      <c r="M1130" s="34">
        <f ca="1">AVERAGE(E1130:OFFSET(E1130,-M$5+1,0))</f>
        <v>7008.2116666666661</v>
      </c>
      <c r="N1130" s="34">
        <f ca="1">AVERAGE(E1130:OFFSET(E1130,-N$5+1,0))</f>
        <v>7009.4291666666659</v>
      </c>
      <c r="O1130" s="34">
        <f t="shared" ca="1" si="252"/>
        <v>-1</v>
      </c>
      <c r="P1130" s="15">
        <f t="shared" si="242"/>
        <v>186.44000000000051</v>
      </c>
      <c r="Q1130" s="15">
        <f t="shared" si="243"/>
        <v>186.44000000000051</v>
      </c>
      <c r="R1130" s="15">
        <f t="shared" si="244"/>
        <v>186.44000000000051</v>
      </c>
      <c r="S1130" s="49">
        <f ca="1">AVERAGE(E1130:OFFSET(E1130,-S$5+1,0))</f>
        <v>6905.5085000000008</v>
      </c>
      <c r="T1130" s="49">
        <f t="shared" ca="1" si="245"/>
        <v>7278.3885000000018</v>
      </c>
      <c r="U1130" s="49">
        <f t="shared" ca="1" si="246"/>
        <v>6532.6284999999998</v>
      </c>
      <c r="V1130" s="47">
        <f t="shared" ca="1" si="253"/>
        <v>0</v>
      </c>
      <c r="W1130" s="20">
        <f>IF(E1130-E1129&gt;0,E1130-E1129,0)</f>
        <v>0</v>
      </c>
      <c r="X1130" s="20">
        <f>IF(E1130-E1129&lt;0,-(E1130-E1129),0)</f>
        <v>107.63000000000011</v>
      </c>
      <c r="Y1130" s="20">
        <f ca="1">AVERAGE(W1130:OFFSET(W1130,-$Y$5+1,0))</f>
        <v>31.111333333333338</v>
      </c>
      <c r="Z1130" s="20">
        <f ca="1">AVERAGE(X1130:OFFSET(X1130,-$Y$5+1,0))</f>
        <v>23.802000000000042</v>
      </c>
      <c r="AA1130" s="20">
        <f t="shared" ca="1" si="247"/>
        <v>56.655335680466152</v>
      </c>
      <c r="AB1130" s="20">
        <f t="shared" ca="1" si="254"/>
        <v>0</v>
      </c>
    </row>
    <row r="1131" spans="1:28">
      <c r="A1131" s="5">
        <v>40031</v>
      </c>
      <c r="B1131" s="4">
        <v>6886.7</v>
      </c>
      <c r="C1131" s="4">
        <v>6888.09</v>
      </c>
      <c r="D1131" s="4">
        <v>6775.87</v>
      </c>
      <c r="E1131" s="4">
        <v>6868.65</v>
      </c>
      <c r="F1131" s="4">
        <v>5078400</v>
      </c>
      <c r="G1131" s="35">
        <f t="shared" si="256"/>
        <v>38.460000000000036</v>
      </c>
      <c r="H1131" s="35">
        <f t="shared" si="255"/>
        <v>-18.050000000000182</v>
      </c>
      <c r="I1131" s="35">
        <f t="shared" ca="1" si="248"/>
        <v>0</v>
      </c>
      <c r="J1131" s="35">
        <f t="shared" ca="1" si="249"/>
        <v>-1</v>
      </c>
      <c r="K1131" s="35">
        <f t="shared" ca="1" si="250"/>
        <v>-20.409999999999854</v>
      </c>
      <c r="L1131" s="35">
        <f t="shared" ca="1" si="251"/>
        <v>838.00000000000182</v>
      </c>
      <c r="M1131" s="34">
        <f ca="1">AVERAGE(E1131:OFFSET(E1131,-M$5+1,0))</f>
        <v>6972.3816666666671</v>
      </c>
      <c r="N1131" s="34">
        <f ca="1">AVERAGE(E1131:OFFSET(E1131,-N$5+1,0))</f>
        <v>7002.371666666666</v>
      </c>
      <c r="O1131" s="34">
        <f t="shared" ca="1" si="252"/>
        <v>0</v>
      </c>
      <c r="P1131" s="15">
        <f t="shared" si="242"/>
        <v>112.22000000000025</v>
      </c>
      <c r="Q1131" s="15">
        <f t="shared" si="243"/>
        <v>112.22000000000025</v>
      </c>
      <c r="R1131" s="15">
        <f t="shared" si="244"/>
        <v>112.22000000000025</v>
      </c>
      <c r="S1131" s="49">
        <f ca="1">AVERAGE(E1131:OFFSET(E1131,-S$5+1,0))</f>
        <v>6911.5320000000011</v>
      </c>
      <c r="T1131" s="49">
        <f t="shared" ca="1" si="245"/>
        <v>7135.9720000000016</v>
      </c>
      <c r="U1131" s="49">
        <f t="shared" ca="1" si="246"/>
        <v>6687.0920000000006</v>
      </c>
      <c r="V1131" s="47">
        <f t="shared" ca="1" si="253"/>
        <v>0</v>
      </c>
      <c r="W1131" s="20">
        <f>IF(E1131-E1130&gt;0,E1131-E1130,0)</f>
        <v>20.409999999999854</v>
      </c>
      <c r="X1131" s="20">
        <f>IF(E1131-E1130&lt;0,-(E1131-E1130),0)</f>
        <v>0</v>
      </c>
      <c r="Y1131" s="20">
        <f ca="1">AVERAGE(W1131:OFFSET(W1131,-$Y$5+1,0))</f>
        <v>29.692000000000007</v>
      </c>
      <c r="Z1131" s="20">
        <f ca="1">AVERAGE(X1131:OFFSET(X1131,-$Y$5+1,0))</f>
        <v>23.802000000000042</v>
      </c>
      <c r="AA1131" s="20">
        <f t="shared" ca="1" si="247"/>
        <v>55.50529031293226</v>
      </c>
      <c r="AB1131" s="20">
        <f t="shared" ca="1" si="254"/>
        <v>0</v>
      </c>
    </row>
    <row r="1132" spans="1:28">
      <c r="A1132" s="5">
        <v>40035</v>
      </c>
      <c r="B1132" s="4">
        <v>6858.87</v>
      </c>
      <c r="C1132" s="4">
        <v>6909.16</v>
      </c>
      <c r="D1132" s="4">
        <v>6836.96</v>
      </c>
      <c r="E1132" s="4">
        <v>6882.87</v>
      </c>
      <c r="F1132" s="4">
        <v>3538400</v>
      </c>
      <c r="G1132" s="35">
        <f t="shared" si="256"/>
        <v>-9.7799999999997453</v>
      </c>
      <c r="H1132" s="35">
        <f t="shared" si="255"/>
        <v>24</v>
      </c>
      <c r="I1132" s="35">
        <f t="shared" ca="1" si="248"/>
        <v>0</v>
      </c>
      <c r="J1132" s="35">
        <f t="shared" ca="1" si="249"/>
        <v>-1</v>
      </c>
      <c r="K1132" s="35">
        <f t="shared" ca="1" si="250"/>
        <v>-14.220000000000255</v>
      </c>
      <c r="L1132" s="35">
        <f t="shared" ca="1" si="251"/>
        <v>823.78000000000156</v>
      </c>
      <c r="M1132" s="34">
        <f ca="1">AVERAGE(E1132:OFFSET(E1132,-M$5+1,0))</f>
        <v>6948.3416666666672</v>
      </c>
      <c r="N1132" s="34">
        <f ca="1">AVERAGE(E1132:OFFSET(E1132,-N$5+1,0))</f>
        <v>6993.8341666666665</v>
      </c>
      <c r="O1132" s="34">
        <f t="shared" ca="1" si="252"/>
        <v>0</v>
      </c>
      <c r="P1132" s="15">
        <f t="shared" si="242"/>
        <v>72.199999999999818</v>
      </c>
      <c r="Q1132" s="15">
        <f t="shared" si="243"/>
        <v>72.199999999999818</v>
      </c>
      <c r="R1132" s="15">
        <f t="shared" si="244"/>
        <v>72.199999999999818</v>
      </c>
      <c r="S1132" s="49">
        <f ca="1">AVERAGE(E1132:OFFSET(E1132,-S$5+1,0))</f>
        <v>6917.1825000000008</v>
      </c>
      <c r="T1132" s="49">
        <f t="shared" ca="1" si="245"/>
        <v>7061.5825000000004</v>
      </c>
      <c r="U1132" s="49">
        <f t="shared" ca="1" si="246"/>
        <v>6772.7825000000012</v>
      </c>
      <c r="V1132" s="47">
        <f t="shared" ca="1" si="253"/>
        <v>0</v>
      </c>
      <c r="W1132" s="20">
        <f>IF(E1132-E1131&gt;0,E1132-E1131,0)</f>
        <v>14.220000000000255</v>
      </c>
      <c r="X1132" s="20">
        <f>IF(E1132-E1131&lt;0,-(E1132-E1131),0)</f>
        <v>0</v>
      </c>
      <c r="Y1132" s="20">
        <f ca="1">AVERAGE(W1132:OFFSET(W1132,-$Y$5+1,0))</f>
        <v>25.927333333333383</v>
      </c>
      <c r="Z1132" s="20">
        <f ca="1">AVERAGE(X1132:OFFSET(X1132,-$Y$5+1,0))</f>
        <v>23.802000000000042</v>
      </c>
      <c r="AA1132" s="20">
        <f t="shared" ca="1" si="247"/>
        <v>52.136901091240588</v>
      </c>
      <c r="AB1132" s="20">
        <f t="shared" ca="1" si="254"/>
        <v>0</v>
      </c>
    </row>
    <row r="1133" spans="1:28">
      <c r="A1133" s="5">
        <v>40036</v>
      </c>
      <c r="B1133" s="4">
        <v>6904.45</v>
      </c>
      <c r="C1133" s="4">
        <v>6921.85</v>
      </c>
      <c r="D1133" s="4">
        <v>6812.06</v>
      </c>
      <c r="E1133" s="4">
        <v>6909.02</v>
      </c>
      <c r="F1133" s="4">
        <v>3696000</v>
      </c>
      <c r="G1133" s="35">
        <f t="shared" si="256"/>
        <v>21.579999999999927</v>
      </c>
      <c r="H1133" s="35">
        <f t="shared" si="255"/>
        <v>4.5700000000006185</v>
      </c>
      <c r="I1133" s="35">
        <f t="shared" ca="1" si="248"/>
        <v>0</v>
      </c>
      <c r="J1133" s="35">
        <f t="shared" ca="1" si="249"/>
        <v>-1</v>
      </c>
      <c r="K1133" s="35">
        <f t="shared" ca="1" si="250"/>
        <v>-26.150000000000546</v>
      </c>
      <c r="L1133" s="35">
        <f t="shared" ca="1" si="251"/>
        <v>797.63000000000102</v>
      </c>
      <c r="M1133" s="34">
        <f ca="1">AVERAGE(E1133:OFFSET(E1133,-M$5+1,0))</f>
        <v>6920.2266666666665</v>
      </c>
      <c r="N1133" s="34">
        <f ca="1">AVERAGE(E1133:OFFSET(E1133,-N$5+1,0))</f>
        <v>6987.8458333333328</v>
      </c>
      <c r="O1133" s="34">
        <f t="shared" ca="1" si="252"/>
        <v>0</v>
      </c>
      <c r="P1133" s="15">
        <f t="shared" si="242"/>
        <v>109.78999999999996</v>
      </c>
      <c r="Q1133" s="15">
        <f t="shared" si="243"/>
        <v>109.78999999999996</v>
      </c>
      <c r="R1133" s="15">
        <f t="shared" si="244"/>
        <v>109.78999999999996</v>
      </c>
      <c r="S1133" s="49">
        <f ca="1">AVERAGE(E1133:OFFSET(E1133,-S$5+1,0))</f>
        <v>6936.0925000000007</v>
      </c>
      <c r="T1133" s="49">
        <f t="shared" ca="1" si="245"/>
        <v>7155.6725000000006</v>
      </c>
      <c r="U1133" s="49">
        <f t="shared" ca="1" si="246"/>
        <v>6716.5125000000007</v>
      </c>
      <c r="V1133" s="47">
        <f t="shared" ca="1" si="253"/>
        <v>0</v>
      </c>
      <c r="W1133" s="20">
        <f>IF(E1133-E1132&gt;0,E1133-E1132,0)</f>
        <v>26.150000000000546</v>
      </c>
      <c r="X1133" s="20">
        <f>IF(E1133-E1132&lt;0,-(E1133-E1132),0)</f>
        <v>0</v>
      </c>
      <c r="Y1133" s="20">
        <f ca="1">AVERAGE(W1133:OFFSET(W1133,-$Y$5+1,0))</f>
        <v>21.812666666666761</v>
      </c>
      <c r="Z1133" s="20">
        <f ca="1">AVERAGE(X1133:OFFSET(X1133,-$Y$5+1,0))</f>
        <v>23.802000000000042</v>
      </c>
      <c r="AA1133" s="20">
        <f t="shared" ca="1" si="247"/>
        <v>47.819414808102721</v>
      </c>
      <c r="AB1133" s="20">
        <f t="shared" ca="1" si="254"/>
        <v>0</v>
      </c>
    </row>
    <row r="1134" spans="1:28">
      <c r="A1134" s="5">
        <v>40037</v>
      </c>
      <c r="B1134" s="4">
        <v>6878.34</v>
      </c>
      <c r="C1134" s="4">
        <v>6933.51</v>
      </c>
      <c r="D1134" s="4">
        <v>6864.91</v>
      </c>
      <c r="E1134" s="4">
        <v>6898.9</v>
      </c>
      <c r="F1134" s="4">
        <v>3640000</v>
      </c>
      <c r="G1134" s="35">
        <f t="shared" si="256"/>
        <v>-30.680000000000291</v>
      </c>
      <c r="H1134" s="35">
        <f t="shared" si="255"/>
        <v>20.559999999999491</v>
      </c>
      <c r="I1134" s="35">
        <f t="shared" ca="1" si="248"/>
        <v>0</v>
      </c>
      <c r="J1134" s="35">
        <f t="shared" ca="1" si="249"/>
        <v>-1</v>
      </c>
      <c r="K1134" s="35">
        <f t="shared" ca="1" si="250"/>
        <v>10.1200000000008</v>
      </c>
      <c r="L1134" s="35">
        <f t="shared" ca="1" si="251"/>
        <v>807.75000000000182</v>
      </c>
      <c r="M1134" s="34">
        <f ca="1">AVERAGE(E1134:OFFSET(E1134,-M$5+1,0))</f>
        <v>6893.9250000000002</v>
      </c>
      <c r="N1134" s="34">
        <f ca="1">AVERAGE(E1134:OFFSET(E1134,-N$5+1,0))</f>
        <v>6981.6475</v>
      </c>
      <c r="O1134" s="34">
        <f t="shared" ca="1" si="252"/>
        <v>0</v>
      </c>
      <c r="P1134" s="15">
        <f t="shared" si="242"/>
        <v>68.600000000000364</v>
      </c>
      <c r="Q1134" s="15">
        <f t="shared" si="243"/>
        <v>68.600000000000364</v>
      </c>
      <c r="R1134" s="15">
        <f t="shared" si="244"/>
        <v>68.600000000000364</v>
      </c>
      <c r="S1134" s="49">
        <f ca="1">AVERAGE(E1134:OFFSET(E1134,-S$5+1,0))</f>
        <v>6949.067</v>
      </c>
      <c r="T1134" s="49">
        <f t="shared" ca="1" si="245"/>
        <v>7086.2670000000007</v>
      </c>
      <c r="U1134" s="49">
        <f t="shared" ca="1" si="246"/>
        <v>6811.8669999999993</v>
      </c>
      <c r="V1134" s="47">
        <f t="shared" ca="1" si="253"/>
        <v>0</v>
      </c>
      <c r="W1134" s="20">
        <f>IF(E1134-E1133&gt;0,E1134-E1133,0)</f>
        <v>0</v>
      </c>
      <c r="X1134" s="20">
        <f>IF(E1134-E1133&lt;0,-(E1134-E1133),0)</f>
        <v>10.1200000000008</v>
      </c>
      <c r="Y1134" s="20">
        <f ca="1">AVERAGE(W1134:OFFSET(W1134,-$Y$5+1,0))</f>
        <v>20.847333333333395</v>
      </c>
      <c r="Z1134" s="20">
        <f ca="1">AVERAGE(X1134:OFFSET(X1134,-$Y$5+1,0))</f>
        <v>24.476666666666762</v>
      </c>
      <c r="AA1134" s="20">
        <f t="shared" ca="1" si="247"/>
        <v>45.99623451887151</v>
      </c>
      <c r="AB1134" s="20">
        <f t="shared" ca="1" si="254"/>
        <v>0</v>
      </c>
    </row>
    <row r="1135" spans="1:28">
      <c r="A1135" s="5">
        <v>40038</v>
      </c>
      <c r="B1135" s="4">
        <v>6949.5</v>
      </c>
      <c r="C1135" s="4">
        <v>7037.47</v>
      </c>
      <c r="D1135" s="4">
        <v>6931.55</v>
      </c>
      <c r="E1135" s="4">
        <v>7034.96</v>
      </c>
      <c r="F1135" s="4">
        <v>4410000</v>
      </c>
      <c r="G1135" s="35">
        <f t="shared" si="256"/>
        <v>50.600000000000364</v>
      </c>
      <c r="H1135" s="35">
        <f t="shared" si="255"/>
        <v>85.460000000000036</v>
      </c>
      <c r="I1135" s="35">
        <f t="shared" ca="1" si="248"/>
        <v>0</v>
      </c>
      <c r="J1135" s="35">
        <f t="shared" ca="1" si="249"/>
        <v>-1</v>
      </c>
      <c r="K1135" s="35">
        <f t="shared" ca="1" si="250"/>
        <v>-136.0600000000004</v>
      </c>
      <c r="L1135" s="35">
        <f t="shared" ca="1" si="251"/>
        <v>671.69000000000142</v>
      </c>
      <c r="M1135" s="34">
        <f ca="1">AVERAGE(E1135:OFFSET(E1135,-M$5+1,0))</f>
        <v>6907.1066666666666</v>
      </c>
      <c r="N1135" s="34">
        <f ca="1">AVERAGE(E1135:OFFSET(E1135,-N$5+1,0))</f>
        <v>6982.1916666666666</v>
      </c>
      <c r="O1135" s="34">
        <f t="shared" ca="1" si="252"/>
        <v>0</v>
      </c>
      <c r="P1135" s="15">
        <f t="shared" si="242"/>
        <v>105.92000000000007</v>
      </c>
      <c r="Q1135" s="15">
        <f t="shared" si="243"/>
        <v>138.57000000000062</v>
      </c>
      <c r="R1135" s="15">
        <f t="shared" si="244"/>
        <v>138.57000000000062</v>
      </c>
      <c r="S1135" s="49">
        <f ca="1">AVERAGE(E1135:OFFSET(E1135,-S$5+1,0))</f>
        <v>6963.8849999999993</v>
      </c>
      <c r="T1135" s="49">
        <f t="shared" ca="1" si="245"/>
        <v>7241.0250000000005</v>
      </c>
      <c r="U1135" s="49">
        <f t="shared" ca="1" si="246"/>
        <v>6686.7449999999981</v>
      </c>
      <c r="V1135" s="47">
        <f t="shared" ca="1" si="253"/>
        <v>0</v>
      </c>
      <c r="W1135" s="20">
        <f>IF(E1135-E1134&gt;0,E1135-E1134,0)</f>
        <v>136.0600000000004</v>
      </c>
      <c r="X1135" s="20">
        <f>IF(E1135-E1134&lt;0,-(E1135-E1134),0)</f>
        <v>0</v>
      </c>
      <c r="Y1135" s="20">
        <f ca="1">AVERAGE(W1135:OFFSET(W1135,-$Y$5+1,0))</f>
        <v>27.786000000000119</v>
      </c>
      <c r="Z1135" s="20">
        <f ca="1">AVERAGE(X1135:OFFSET(X1135,-$Y$5+1,0))</f>
        <v>24.476666666666762</v>
      </c>
      <c r="AA1135" s="20">
        <f t="shared" ca="1" si="247"/>
        <v>53.166058626935751</v>
      </c>
      <c r="AB1135" s="20">
        <f t="shared" ca="1" si="254"/>
        <v>0</v>
      </c>
    </row>
    <row r="1136" spans="1:28">
      <c r="A1136" s="5">
        <v>40039</v>
      </c>
      <c r="B1136" s="4">
        <v>7091.82</v>
      </c>
      <c r="C1136" s="4">
        <v>7132.33</v>
      </c>
      <c r="D1136" s="4">
        <v>7062.49</v>
      </c>
      <c r="E1136" s="4">
        <v>7069.51</v>
      </c>
      <c r="F1136" s="4">
        <v>4547600</v>
      </c>
      <c r="G1136" s="35">
        <f t="shared" si="256"/>
        <v>56.859999999999673</v>
      </c>
      <c r="H1136" s="35">
        <f t="shared" si="255"/>
        <v>-22.309999999999491</v>
      </c>
      <c r="I1136" s="35">
        <f t="shared" ca="1" si="248"/>
        <v>0</v>
      </c>
      <c r="J1136" s="35">
        <f t="shared" ca="1" si="249"/>
        <v>-1</v>
      </c>
      <c r="K1136" s="35">
        <f t="shared" ca="1" si="250"/>
        <v>-34.550000000000182</v>
      </c>
      <c r="L1136" s="35">
        <f t="shared" ca="1" si="251"/>
        <v>637.14000000000124</v>
      </c>
      <c r="M1136" s="34">
        <f ca="1">AVERAGE(E1136:OFFSET(E1136,-M$5+1,0))</f>
        <v>6943.9850000000006</v>
      </c>
      <c r="N1136" s="34">
        <f ca="1">AVERAGE(E1136:OFFSET(E1136,-N$5+1,0))</f>
        <v>6976.0983333333324</v>
      </c>
      <c r="O1136" s="34">
        <f t="shared" ca="1" si="252"/>
        <v>0</v>
      </c>
      <c r="P1136" s="15">
        <f t="shared" si="242"/>
        <v>69.840000000000146</v>
      </c>
      <c r="Q1136" s="15">
        <f t="shared" si="243"/>
        <v>97.369999999999891</v>
      </c>
      <c r="R1136" s="15">
        <f t="shared" si="244"/>
        <v>97.369999999999891</v>
      </c>
      <c r="S1136" s="49">
        <f ca="1">AVERAGE(E1136:OFFSET(E1136,-S$5+1,0))</f>
        <v>6978.3455000000004</v>
      </c>
      <c r="T1136" s="49">
        <f t="shared" ca="1" si="245"/>
        <v>7173.0855000000001</v>
      </c>
      <c r="U1136" s="49">
        <f t="shared" ca="1" si="246"/>
        <v>6783.6055000000006</v>
      </c>
      <c r="V1136" s="47">
        <f t="shared" ca="1" si="253"/>
        <v>0</v>
      </c>
      <c r="W1136" s="20">
        <f>IF(E1136-E1135&gt;0,E1136-E1135,0)</f>
        <v>34.550000000000182</v>
      </c>
      <c r="X1136" s="20">
        <f>IF(E1136-E1135&lt;0,-(E1136-E1135),0)</f>
        <v>0</v>
      </c>
      <c r="Y1136" s="20">
        <f ca="1">AVERAGE(W1136:OFFSET(W1136,-$Y$5+1,0))</f>
        <v>30.089333333333464</v>
      </c>
      <c r="Z1136" s="20">
        <f ca="1">AVERAGE(X1136:OFFSET(X1136,-$Y$5+1,0))</f>
        <v>24.180666666666792</v>
      </c>
      <c r="AA1136" s="20">
        <f t="shared" ca="1" si="247"/>
        <v>55.443768810269617</v>
      </c>
      <c r="AB1136" s="20">
        <f t="shared" ca="1" si="254"/>
        <v>0</v>
      </c>
    </row>
    <row r="1137" spans="1:28">
      <c r="A1137" s="5">
        <v>40042</v>
      </c>
      <c r="B1137" s="4">
        <v>7034.27</v>
      </c>
      <c r="C1137" s="4">
        <v>7051.78</v>
      </c>
      <c r="D1137" s="4">
        <v>6931.8</v>
      </c>
      <c r="E1137" s="4">
        <v>6931.8</v>
      </c>
      <c r="F1137" s="4">
        <v>3537400</v>
      </c>
      <c r="G1137" s="35">
        <f t="shared" si="256"/>
        <v>-35.239999999999782</v>
      </c>
      <c r="H1137" s="35">
        <f t="shared" si="255"/>
        <v>-102.47000000000025</v>
      </c>
      <c r="I1137" s="35">
        <f t="shared" ca="1" si="248"/>
        <v>0</v>
      </c>
      <c r="J1137" s="35">
        <f t="shared" ca="1" si="249"/>
        <v>-1</v>
      </c>
      <c r="K1137" s="35">
        <f t="shared" ca="1" si="250"/>
        <v>137.71000000000004</v>
      </c>
      <c r="L1137" s="35">
        <f t="shared" ca="1" si="251"/>
        <v>774.85000000000127</v>
      </c>
      <c r="M1137" s="34">
        <f ca="1">AVERAGE(E1137:OFFSET(E1137,-M$5+1,0))</f>
        <v>6954.5100000000011</v>
      </c>
      <c r="N1137" s="34">
        <f ca="1">AVERAGE(E1137:OFFSET(E1137,-N$5+1,0))</f>
        <v>6963.4458333333341</v>
      </c>
      <c r="O1137" s="34">
        <f t="shared" ca="1" si="252"/>
        <v>0</v>
      </c>
      <c r="P1137" s="15">
        <f t="shared" si="242"/>
        <v>119.97999999999956</v>
      </c>
      <c r="Q1137" s="15">
        <f t="shared" si="243"/>
        <v>137.71000000000004</v>
      </c>
      <c r="R1137" s="15">
        <f t="shared" si="244"/>
        <v>137.71000000000004</v>
      </c>
      <c r="S1137" s="49">
        <f ca="1">AVERAGE(E1137:OFFSET(E1137,-S$5+1,0))</f>
        <v>6982.3860000000004</v>
      </c>
      <c r="T1137" s="49">
        <f t="shared" ca="1" si="245"/>
        <v>7257.8060000000005</v>
      </c>
      <c r="U1137" s="49">
        <f t="shared" ca="1" si="246"/>
        <v>6706.9660000000003</v>
      </c>
      <c r="V1137" s="47">
        <f t="shared" ca="1" si="253"/>
        <v>0</v>
      </c>
      <c r="W1137" s="20">
        <f>IF(E1137-E1136&gt;0,E1137-E1136,0)</f>
        <v>0</v>
      </c>
      <c r="X1137" s="20">
        <f>IF(E1137-E1136&lt;0,-(E1137-E1136),0)</f>
        <v>137.71000000000004</v>
      </c>
      <c r="Y1137" s="20">
        <f ca="1">AVERAGE(W1137:OFFSET(W1137,-$Y$5+1,0))</f>
        <v>30.089333333333464</v>
      </c>
      <c r="Z1137" s="20">
        <f ca="1">AVERAGE(X1137:OFFSET(X1137,-$Y$5+1,0))</f>
        <v>32.854666666666766</v>
      </c>
      <c r="AA1137" s="20">
        <f t="shared" ca="1" si="247"/>
        <v>47.803338417217454</v>
      </c>
      <c r="AB1137" s="20">
        <f t="shared" ca="1" si="254"/>
        <v>0</v>
      </c>
    </row>
    <row r="1138" spans="1:28">
      <c r="A1138" s="5">
        <v>40043</v>
      </c>
      <c r="B1138" s="4">
        <v>6843.27</v>
      </c>
      <c r="C1138" s="4">
        <v>6904.64</v>
      </c>
      <c r="D1138" s="4">
        <v>6746.3</v>
      </c>
      <c r="E1138" s="4">
        <v>6789.77</v>
      </c>
      <c r="F1138" s="4">
        <v>4096400</v>
      </c>
      <c r="G1138" s="35">
        <f t="shared" si="256"/>
        <v>-88.529999999999745</v>
      </c>
      <c r="H1138" s="35">
        <f t="shared" si="255"/>
        <v>-53.5</v>
      </c>
      <c r="I1138" s="35">
        <f t="shared" ca="1" si="248"/>
        <v>0</v>
      </c>
      <c r="J1138" s="35">
        <f t="shared" ca="1" si="249"/>
        <v>-1</v>
      </c>
      <c r="K1138" s="35">
        <f t="shared" ca="1" si="250"/>
        <v>142.02999999999975</v>
      </c>
      <c r="L1138" s="35">
        <f t="shared" ca="1" si="251"/>
        <v>916.88000000000102</v>
      </c>
      <c r="M1138" s="34">
        <f ca="1">AVERAGE(E1138:OFFSET(E1138,-M$5+1,0))</f>
        <v>6938.9933333333347</v>
      </c>
      <c r="N1138" s="34">
        <f ca="1">AVERAGE(E1138:OFFSET(E1138,-N$5+1,0))</f>
        <v>6943.6675000000005</v>
      </c>
      <c r="O1138" s="34">
        <f t="shared" ca="1" si="252"/>
        <v>0</v>
      </c>
      <c r="P1138" s="15">
        <f t="shared" si="242"/>
        <v>158.34000000000015</v>
      </c>
      <c r="Q1138" s="15">
        <f t="shared" si="243"/>
        <v>185.5</v>
      </c>
      <c r="R1138" s="15">
        <f t="shared" si="244"/>
        <v>185.5</v>
      </c>
      <c r="S1138" s="49">
        <f ca="1">AVERAGE(E1138:OFFSET(E1138,-S$5+1,0))</f>
        <v>6974.9314999999988</v>
      </c>
      <c r="T1138" s="49">
        <f t="shared" ca="1" si="245"/>
        <v>7345.9314999999988</v>
      </c>
      <c r="U1138" s="49">
        <f t="shared" ca="1" si="246"/>
        <v>6603.9314999999988</v>
      </c>
      <c r="V1138" s="47">
        <f t="shared" ca="1" si="253"/>
        <v>0</v>
      </c>
      <c r="W1138" s="20">
        <f>IF(E1138-E1137&gt;0,E1138-E1137,0)</f>
        <v>0</v>
      </c>
      <c r="X1138" s="20">
        <f>IF(E1138-E1137&lt;0,-(E1138-E1137),0)</f>
        <v>142.02999999999975</v>
      </c>
      <c r="Y1138" s="20">
        <f ca="1">AVERAGE(W1138:OFFSET(W1138,-$Y$5+1,0))</f>
        <v>26.412666666666762</v>
      </c>
      <c r="Z1138" s="20">
        <f ca="1">AVERAGE(X1138:OFFSET(X1138,-$Y$5+1,0))</f>
        <v>42.323333333333416</v>
      </c>
      <c r="AA1138" s="20">
        <f t="shared" ca="1" si="247"/>
        <v>38.426249224084458</v>
      </c>
      <c r="AB1138" s="20">
        <f t="shared" ca="1" si="254"/>
        <v>0</v>
      </c>
    </row>
    <row r="1139" spans="1:28">
      <c r="A1139" s="5">
        <v>40044</v>
      </c>
      <c r="B1139" s="4">
        <v>6843.69</v>
      </c>
      <c r="C1139" s="4">
        <v>6854.59</v>
      </c>
      <c r="D1139" s="4">
        <v>6786.79</v>
      </c>
      <c r="E1139" s="4">
        <v>6788.58</v>
      </c>
      <c r="F1139" s="4">
        <v>2661000</v>
      </c>
      <c r="G1139" s="35">
        <f t="shared" si="256"/>
        <v>53.919999999999163</v>
      </c>
      <c r="H1139" s="35">
        <f t="shared" si="255"/>
        <v>-55.109999999999673</v>
      </c>
      <c r="I1139" s="35">
        <f t="shared" ca="1" si="248"/>
        <v>0</v>
      </c>
      <c r="J1139" s="35">
        <f t="shared" ca="1" si="249"/>
        <v>-1</v>
      </c>
      <c r="K1139" s="35">
        <f t="shared" ca="1" si="250"/>
        <v>1.1900000000005093</v>
      </c>
      <c r="L1139" s="35">
        <f t="shared" ca="1" si="251"/>
        <v>918.07000000000153</v>
      </c>
      <c r="M1139" s="34">
        <f ca="1">AVERAGE(E1139:OFFSET(E1139,-M$5+1,0))</f>
        <v>6918.920000000001</v>
      </c>
      <c r="N1139" s="34">
        <f ca="1">AVERAGE(E1139:OFFSET(E1139,-N$5+1,0))</f>
        <v>6919.5733333333337</v>
      </c>
      <c r="O1139" s="34">
        <f t="shared" ca="1" si="252"/>
        <v>0</v>
      </c>
      <c r="P1139" s="15">
        <f t="shared" si="242"/>
        <v>67.800000000000182</v>
      </c>
      <c r="Q1139" s="15">
        <f t="shared" si="243"/>
        <v>67.800000000000182</v>
      </c>
      <c r="R1139" s="15">
        <f t="shared" si="244"/>
        <v>67.800000000000182</v>
      </c>
      <c r="S1139" s="49">
        <f ca="1">AVERAGE(E1139:OFFSET(E1139,-S$5+1,0))</f>
        <v>6966.6934999999985</v>
      </c>
      <c r="T1139" s="49">
        <f t="shared" ca="1" si="245"/>
        <v>7102.2934999999989</v>
      </c>
      <c r="U1139" s="49">
        <f t="shared" ca="1" si="246"/>
        <v>6831.0934999999981</v>
      </c>
      <c r="V1139" s="47">
        <f t="shared" ca="1" si="253"/>
        <v>-1</v>
      </c>
      <c r="W1139" s="20">
        <f>IF(E1139-E1138&gt;0,E1139-E1138,0)</f>
        <v>0</v>
      </c>
      <c r="X1139" s="20">
        <f>IF(E1139-E1138&lt;0,-(E1139-E1138),0)</f>
        <v>1.1900000000005093</v>
      </c>
      <c r="Y1139" s="20">
        <f ca="1">AVERAGE(W1139:OFFSET(W1139,-$Y$5+1,0))</f>
        <v>18.79933333333344</v>
      </c>
      <c r="Z1139" s="20">
        <f ca="1">AVERAGE(X1139:OFFSET(X1139,-$Y$5+1,0))</f>
        <v>42.402666666666782</v>
      </c>
      <c r="AA1139" s="20">
        <f t="shared" ca="1" si="247"/>
        <v>30.716861104756987</v>
      </c>
      <c r="AB1139" s="20">
        <f t="shared" ca="1" si="254"/>
        <v>0</v>
      </c>
    </row>
    <row r="1140" spans="1:28">
      <c r="A1140" s="5">
        <v>40045</v>
      </c>
      <c r="B1140" s="4">
        <v>6784.91</v>
      </c>
      <c r="C1140" s="4">
        <v>6784.91</v>
      </c>
      <c r="D1140" s="4">
        <v>6647.32</v>
      </c>
      <c r="E1140" s="4">
        <v>6733.23</v>
      </c>
      <c r="F1140" s="4">
        <v>3529000</v>
      </c>
      <c r="G1140" s="35">
        <f t="shared" si="256"/>
        <v>-3.6700000000000728</v>
      </c>
      <c r="H1140" s="35">
        <f t="shared" si="255"/>
        <v>-51.680000000000291</v>
      </c>
      <c r="I1140" s="35">
        <f t="shared" ca="1" si="248"/>
        <v>0</v>
      </c>
      <c r="J1140" s="35">
        <f t="shared" ca="1" si="249"/>
        <v>-1</v>
      </c>
      <c r="K1140" s="35">
        <f t="shared" ca="1" si="250"/>
        <v>55.350000000000364</v>
      </c>
      <c r="L1140" s="35">
        <f t="shared" ca="1" si="251"/>
        <v>973.42000000000189</v>
      </c>
      <c r="M1140" s="34">
        <f ca="1">AVERAGE(E1140:OFFSET(E1140,-M$5+1,0))</f>
        <v>6891.3083333333343</v>
      </c>
      <c r="N1140" s="34">
        <f ca="1">AVERAGE(E1140:OFFSET(E1140,-N$5+1,0))</f>
        <v>6892.6166666666677</v>
      </c>
      <c r="O1140" s="34">
        <f t="shared" ca="1" si="252"/>
        <v>0</v>
      </c>
      <c r="P1140" s="15">
        <f t="shared" si="242"/>
        <v>137.59000000000015</v>
      </c>
      <c r="Q1140" s="15">
        <f t="shared" si="243"/>
        <v>141.26000000000022</v>
      </c>
      <c r="R1140" s="15">
        <f t="shared" si="244"/>
        <v>141.26000000000022</v>
      </c>
      <c r="S1140" s="49">
        <f ca="1">AVERAGE(E1140:OFFSET(E1140,-S$5+1,0))</f>
        <v>6954.0889999999999</v>
      </c>
      <c r="T1140" s="49">
        <f t="shared" ca="1" si="245"/>
        <v>7236.6090000000004</v>
      </c>
      <c r="U1140" s="49">
        <f t="shared" ca="1" si="246"/>
        <v>6671.5689999999995</v>
      </c>
      <c r="V1140" s="47">
        <f t="shared" ca="1" si="253"/>
        <v>0</v>
      </c>
      <c r="W1140" s="20">
        <f>IF(E1140-E1139&gt;0,E1140-E1139,0)</f>
        <v>0</v>
      </c>
      <c r="X1140" s="20">
        <f>IF(E1140-E1139&lt;0,-(E1140-E1139),0)</f>
        <v>55.350000000000364</v>
      </c>
      <c r="Y1140" s="20">
        <f ca="1">AVERAGE(W1140:OFFSET(W1140,-$Y$5+1,0))</f>
        <v>18.79933333333344</v>
      </c>
      <c r="Z1140" s="20">
        <f ca="1">AVERAGE(X1140:OFFSET(X1140,-$Y$5+1,0))</f>
        <v>42.159333333333478</v>
      </c>
      <c r="AA1140" s="20">
        <f t="shared" ca="1" si="247"/>
        <v>30.839475929044866</v>
      </c>
      <c r="AB1140" s="20">
        <f t="shared" ca="1" si="254"/>
        <v>0</v>
      </c>
    </row>
    <row r="1141" spans="1:28">
      <c r="A1141" s="5">
        <v>40046</v>
      </c>
      <c r="B1141" s="4">
        <v>6785.7</v>
      </c>
      <c r="C1141" s="4">
        <v>6824.65</v>
      </c>
      <c r="D1141" s="4">
        <v>6629.1</v>
      </c>
      <c r="E1141" s="4">
        <v>6654.8</v>
      </c>
      <c r="F1141" s="4">
        <v>3871400</v>
      </c>
      <c r="G1141" s="35">
        <f t="shared" si="256"/>
        <v>52.470000000000255</v>
      </c>
      <c r="H1141" s="35">
        <f t="shared" si="255"/>
        <v>-130.89999999999964</v>
      </c>
      <c r="I1141" s="35">
        <f t="shared" ca="1" si="248"/>
        <v>0</v>
      </c>
      <c r="J1141" s="35">
        <f t="shared" ca="1" si="249"/>
        <v>-1</v>
      </c>
      <c r="K1141" s="35">
        <f t="shared" ca="1" si="250"/>
        <v>78.429999999999382</v>
      </c>
      <c r="L1141" s="35">
        <f t="shared" ca="1" si="251"/>
        <v>1051.8500000000013</v>
      </c>
      <c r="M1141" s="34">
        <f ca="1">AVERAGE(E1141:OFFSET(E1141,-M$5+1,0))</f>
        <v>6827.9483333333337</v>
      </c>
      <c r="N1141" s="34">
        <f ca="1">AVERAGE(E1141:OFFSET(E1141,-N$5+1,0))</f>
        <v>6867.5275000000001</v>
      </c>
      <c r="O1141" s="34">
        <f t="shared" ca="1" si="252"/>
        <v>0</v>
      </c>
      <c r="P1141" s="15">
        <f t="shared" ref="P1141:P1204" si="257">C1141-D1141</f>
        <v>195.54999999999927</v>
      </c>
      <c r="Q1141" s="15">
        <f t="shared" ref="Q1141:Q1204" si="258">MAX(C1141,E1140)-MIN(D1141,E1140)</f>
        <v>195.54999999999927</v>
      </c>
      <c r="R1141" s="15">
        <f t="shared" ref="R1141:R1204" si="259">Q1141</f>
        <v>195.54999999999927</v>
      </c>
      <c r="S1141" s="49">
        <f ca="1">AVERAGE(E1141:OFFSET(E1141,-S$5+1,0))</f>
        <v>6937.7849999999989</v>
      </c>
      <c r="T1141" s="49">
        <f t="shared" ref="T1141:T1204" ca="1" si="260">S1141+T$5*R1141</f>
        <v>7328.8849999999975</v>
      </c>
      <c r="U1141" s="49">
        <f t="shared" ref="U1141:U1204" ca="1" si="261">S1141-T$5*R1141</f>
        <v>6546.6850000000004</v>
      </c>
      <c r="V1141" s="47">
        <f t="shared" ca="1" si="253"/>
        <v>0</v>
      </c>
      <c r="W1141" s="20">
        <f>IF(E1141-E1140&gt;0,E1141-E1140,0)</f>
        <v>0</v>
      </c>
      <c r="X1141" s="20">
        <f>IF(E1141-E1140&lt;0,-(E1141-E1140),0)</f>
        <v>78.429999999999382</v>
      </c>
      <c r="Y1141" s="20">
        <f ca="1">AVERAGE(W1141:OFFSET(W1141,-$Y$5+1,0))</f>
        <v>18.79933333333344</v>
      </c>
      <c r="Z1141" s="20">
        <f ca="1">AVERAGE(X1141:OFFSET(X1141,-$Y$5+1,0))</f>
        <v>43.620000000000076</v>
      </c>
      <c r="AA1141" s="20">
        <f t="shared" ref="AA1141:AA1204" ca="1" si="262">IF(Z1141=0,100,100-(100/(1+Y1141/Z1141)))</f>
        <v>30.117805380811575</v>
      </c>
      <c r="AB1141" s="20">
        <f t="shared" ca="1" si="254"/>
        <v>0</v>
      </c>
    </row>
    <row r="1142" spans="1:28">
      <c r="A1142" s="5">
        <v>40049</v>
      </c>
      <c r="B1142" s="4">
        <v>6766.76</v>
      </c>
      <c r="C1142" s="4">
        <v>6859.79</v>
      </c>
      <c r="D1142" s="4">
        <v>6762.68</v>
      </c>
      <c r="E1142" s="4">
        <v>6838.25</v>
      </c>
      <c r="F1142" s="4">
        <v>3082400</v>
      </c>
      <c r="G1142" s="35">
        <f t="shared" si="256"/>
        <v>111.96000000000004</v>
      </c>
      <c r="H1142" s="35">
        <f t="shared" si="255"/>
        <v>71.489999999999782</v>
      </c>
      <c r="I1142" s="35">
        <f t="shared" ref="I1142:I1205" ca="1" si="263">IF(AND(E1141&gt;T1141,O1141=1),1,IF(AND(E1141&lt;U1141,O1141=-1),-1,IF(AND(E1141&lt;T1141,E1141&gt;U1141,AB1141=1),1,IF(AND(E1141&lt;T1141,E1141&gt;U1141,AB1141=-1),-1,0))))</f>
        <v>0</v>
      </c>
      <c r="J1142" s="35">
        <f t="shared" ref="J1142:J1205" ca="1" si="264">IF(AND(J1141&lt;=0,I1141=1),1,IF(AND(J1141&gt;=0,I1141=-1),-1,IF(-1*K1141/E1141&gt;K$9,0,IF(K1141/E1141&gt;J$9,0,IF(AND(E1141&gt;T1141,J1141&gt;0,52=-1),0,IF(AND(E1141&lt;U1141,J1141&lt;0,52=1),0,IF(J1141+I1141&gt;J$5,J$5,IF(J1141+I1141&lt;J$7,J$7,J1141+I1141))))))))</f>
        <v>-1</v>
      </c>
      <c r="K1142" s="35">
        <f t="shared" ref="K1142:K1205" ca="1" si="265">J1141*G1142+J1142*H1142</f>
        <v>-183.44999999999982</v>
      </c>
      <c r="L1142" s="35">
        <f t="shared" ref="L1142:L1205" ca="1" si="266">L1141+K1142</f>
        <v>868.40000000000146</v>
      </c>
      <c r="M1142" s="34">
        <f ca="1">AVERAGE(E1142:OFFSET(E1142,-M$5+1,0))</f>
        <v>6789.4049999999997</v>
      </c>
      <c r="N1142" s="34">
        <f ca="1">AVERAGE(E1142:OFFSET(E1142,-N$5+1,0))</f>
        <v>6866.6950000000006</v>
      </c>
      <c r="O1142" s="34">
        <f t="shared" ref="O1142:O1205" ca="1" si="267">IF(AND(M1141&lt;=N1141,M1142&gt;N1142),1,IF(AND(M1141&gt;=N1141,M1142&lt;N1142),-1,0))</f>
        <v>0</v>
      </c>
      <c r="P1142" s="15">
        <f t="shared" si="257"/>
        <v>97.109999999999673</v>
      </c>
      <c r="Q1142" s="15">
        <f t="shared" si="258"/>
        <v>204.98999999999978</v>
      </c>
      <c r="R1142" s="15">
        <f t="shared" si="259"/>
        <v>204.98999999999978</v>
      </c>
      <c r="S1142" s="49">
        <f ca="1">AVERAGE(E1142:OFFSET(E1142,-S$5+1,0))</f>
        <v>6931.0335000000005</v>
      </c>
      <c r="T1142" s="49">
        <f t="shared" ca="1" si="260"/>
        <v>7341.0135</v>
      </c>
      <c r="U1142" s="49">
        <f t="shared" ca="1" si="261"/>
        <v>6521.0535000000009</v>
      </c>
      <c r="V1142" s="47">
        <f t="shared" ref="V1142:V1205" ca="1" si="268">IF(AND(E1141&gt;U1141,E1142&lt;U1142),-1,IF(AND(E1141&lt;T1141,E1142&gt;T1142),1,0))</f>
        <v>0</v>
      </c>
      <c r="W1142" s="20">
        <f>IF(E1142-E1141&gt;0,E1142-E1141,0)</f>
        <v>183.44999999999982</v>
      </c>
      <c r="X1142" s="20">
        <f>IF(E1142-E1141&lt;0,-(E1142-E1141),0)</f>
        <v>0</v>
      </c>
      <c r="Y1142" s="20">
        <f ca="1">AVERAGE(W1142:OFFSET(W1142,-$Y$5+1,0))</f>
        <v>27.65600000000007</v>
      </c>
      <c r="Z1142" s="20">
        <f ca="1">AVERAGE(X1142:OFFSET(X1142,-$Y$5+1,0))</f>
        <v>43.620000000000076</v>
      </c>
      <c r="AA1142" s="20">
        <f t="shared" ca="1" si="262"/>
        <v>38.801279533082678</v>
      </c>
      <c r="AB1142" s="20">
        <f t="shared" ref="AB1142:AB1205" ca="1" si="269">IF(AA1141&lt;$AA$8,1,IF(AA1142&gt;$AB$8,-1,0))</f>
        <v>0</v>
      </c>
    </row>
    <row r="1143" spans="1:28">
      <c r="A1143" s="5">
        <v>40050</v>
      </c>
      <c r="B1143" s="4">
        <v>6840.27</v>
      </c>
      <c r="C1143" s="4">
        <v>6865.92</v>
      </c>
      <c r="D1143" s="4">
        <v>6800.35</v>
      </c>
      <c r="E1143" s="4">
        <v>6809.41</v>
      </c>
      <c r="F1143" s="4">
        <v>2951200</v>
      </c>
      <c r="G1143" s="35">
        <f t="shared" si="256"/>
        <v>2.0200000000004366</v>
      </c>
      <c r="H1143" s="35">
        <f t="shared" si="255"/>
        <v>-30.860000000000582</v>
      </c>
      <c r="I1143" s="35">
        <f t="shared" ca="1" si="263"/>
        <v>0</v>
      </c>
      <c r="J1143" s="35">
        <f t="shared" ca="1" si="264"/>
        <v>-1</v>
      </c>
      <c r="K1143" s="35">
        <f t="shared" ca="1" si="265"/>
        <v>28.840000000000146</v>
      </c>
      <c r="L1143" s="35">
        <f t="shared" ca="1" si="266"/>
        <v>897.2400000000016</v>
      </c>
      <c r="M1143" s="34">
        <f ca="1">AVERAGE(E1143:OFFSET(E1143,-M$5+1,0))</f>
        <v>6769.006666666668</v>
      </c>
      <c r="N1143" s="34">
        <f ca="1">AVERAGE(E1143:OFFSET(E1143,-N$5+1,0))</f>
        <v>6861.7583333333341</v>
      </c>
      <c r="O1143" s="34">
        <f t="shared" ca="1" si="267"/>
        <v>0</v>
      </c>
      <c r="P1143" s="15">
        <f t="shared" si="257"/>
        <v>65.569999999999709</v>
      </c>
      <c r="Q1143" s="15">
        <f t="shared" si="258"/>
        <v>65.569999999999709</v>
      </c>
      <c r="R1143" s="15">
        <f t="shared" si="259"/>
        <v>65.569999999999709</v>
      </c>
      <c r="S1143" s="49">
        <f ca="1">AVERAGE(E1143:OFFSET(E1143,-S$5+1,0))</f>
        <v>6920.0824999999995</v>
      </c>
      <c r="T1143" s="49">
        <f t="shared" ca="1" si="260"/>
        <v>7051.2224999999989</v>
      </c>
      <c r="U1143" s="49">
        <f t="shared" ca="1" si="261"/>
        <v>6788.9425000000001</v>
      </c>
      <c r="V1143" s="47">
        <f t="shared" ca="1" si="268"/>
        <v>0</v>
      </c>
      <c r="W1143" s="20">
        <f>IF(E1143-E1142&gt;0,E1143-E1142,0)</f>
        <v>0</v>
      </c>
      <c r="X1143" s="20">
        <f>IF(E1143-E1142&lt;0,-(E1143-E1142),0)</f>
        <v>28.840000000000146</v>
      </c>
      <c r="Y1143" s="20">
        <f ca="1">AVERAGE(W1143:OFFSET(W1143,-$Y$5+1,0))</f>
        <v>27.65600000000007</v>
      </c>
      <c r="Z1143" s="20">
        <f ca="1">AVERAGE(X1143:OFFSET(X1143,-$Y$5+1,0))</f>
        <v>44.142666666666749</v>
      </c>
      <c r="AA1143" s="20">
        <f t="shared" ca="1" si="262"/>
        <v>38.518821148025047</v>
      </c>
      <c r="AB1143" s="20">
        <f t="shared" ca="1" si="269"/>
        <v>0</v>
      </c>
    </row>
    <row r="1144" spans="1:28">
      <c r="A1144" s="5">
        <v>40051</v>
      </c>
      <c r="B1144" s="4">
        <v>6816.42</v>
      </c>
      <c r="C1144" s="4">
        <v>6827.89</v>
      </c>
      <c r="D1144" s="4">
        <v>6663.84</v>
      </c>
      <c r="E1144" s="4">
        <v>6719.21</v>
      </c>
      <c r="F1144" s="4">
        <v>3765600</v>
      </c>
      <c r="G1144" s="35">
        <f t="shared" si="256"/>
        <v>7.0100000000002183</v>
      </c>
      <c r="H1144" s="35">
        <f t="shared" si="255"/>
        <v>-97.210000000000036</v>
      </c>
      <c r="I1144" s="35">
        <f t="shared" ca="1" si="263"/>
        <v>0</v>
      </c>
      <c r="J1144" s="35">
        <f t="shared" ca="1" si="264"/>
        <v>-1</v>
      </c>
      <c r="K1144" s="35">
        <f t="shared" ca="1" si="265"/>
        <v>90.199999999999818</v>
      </c>
      <c r="L1144" s="35">
        <f t="shared" ca="1" si="266"/>
        <v>987.44000000000142</v>
      </c>
      <c r="M1144" s="34">
        <f ca="1">AVERAGE(E1144:OFFSET(E1144,-M$5+1,0))</f>
        <v>6757.2466666666669</v>
      </c>
      <c r="N1144" s="34">
        <f ca="1">AVERAGE(E1144:OFFSET(E1144,-N$5+1,0))</f>
        <v>6848.1200000000017</v>
      </c>
      <c r="O1144" s="34">
        <f t="shared" ca="1" si="267"/>
        <v>0</v>
      </c>
      <c r="P1144" s="15">
        <f t="shared" si="257"/>
        <v>164.05000000000018</v>
      </c>
      <c r="Q1144" s="15">
        <f t="shared" si="258"/>
        <v>164.05000000000018</v>
      </c>
      <c r="R1144" s="15">
        <f t="shared" si="259"/>
        <v>164.05000000000018</v>
      </c>
      <c r="S1144" s="49">
        <f ca="1">AVERAGE(E1144:OFFSET(E1144,-S$5+1,0))</f>
        <v>6898.9114999999993</v>
      </c>
      <c r="T1144" s="49">
        <f t="shared" ca="1" si="260"/>
        <v>7227.0114999999996</v>
      </c>
      <c r="U1144" s="49">
        <f t="shared" ca="1" si="261"/>
        <v>6570.8114999999989</v>
      </c>
      <c r="V1144" s="47">
        <f t="shared" ca="1" si="268"/>
        <v>0</v>
      </c>
      <c r="W1144" s="20">
        <f>IF(E1144-E1143&gt;0,E1144-E1143,0)</f>
        <v>0</v>
      </c>
      <c r="X1144" s="20">
        <f>IF(E1144-E1143&lt;0,-(E1144-E1143),0)</f>
        <v>90.199999999999818</v>
      </c>
      <c r="Y1144" s="20">
        <f ca="1">AVERAGE(W1144:OFFSET(W1144,-$Y$5+1,0))</f>
        <v>27.65600000000007</v>
      </c>
      <c r="Z1144" s="20">
        <f ca="1">AVERAGE(X1144:OFFSET(X1144,-$Y$5+1,0))</f>
        <v>43.433333333333394</v>
      </c>
      <c r="AA1144" s="20">
        <f t="shared" ca="1" si="262"/>
        <v>38.90316409400382</v>
      </c>
      <c r="AB1144" s="20">
        <f t="shared" ca="1" si="269"/>
        <v>0</v>
      </c>
    </row>
    <row r="1145" spans="1:28">
      <c r="A1145" s="5">
        <v>40052</v>
      </c>
      <c r="B1145" s="4">
        <v>6678.24</v>
      </c>
      <c r="C1145" s="4">
        <v>6753.73</v>
      </c>
      <c r="D1145" s="4">
        <v>6658.73</v>
      </c>
      <c r="E1145" s="4">
        <v>6690.75</v>
      </c>
      <c r="F1145" s="4">
        <v>3009200</v>
      </c>
      <c r="G1145" s="35">
        <f t="shared" si="256"/>
        <v>-40.970000000000255</v>
      </c>
      <c r="H1145" s="35">
        <f t="shared" si="255"/>
        <v>12.510000000000218</v>
      </c>
      <c r="I1145" s="35">
        <f t="shared" ca="1" si="263"/>
        <v>0</v>
      </c>
      <c r="J1145" s="35">
        <f t="shared" ca="1" si="264"/>
        <v>-1</v>
      </c>
      <c r="K1145" s="35">
        <f t="shared" ca="1" si="265"/>
        <v>28.460000000000036</v>
      </c>
      <c r="L1145" s="35">
        <f t="shared" ca="1" si="266"/>
        <v>1015.9000000000015</v>
      </c>
      <c r="M1145" s="34">
        <f ca="1">AVERAGE(E1145:OFFSET(E1145,-M$5+1,0))</f>
        <v>6740.9416666666666</v>
      </c>
      <c r="N1145" s="34">
        <f ca="1">AVERAGE(E1145:OFFSET(E1145,-N$5+1,0))</f>
        <v>6829.9308333333347</v>
      </c>
      <c r="O1145" s="34">
        <f t="shared" ca="1" si="267"/>
        <v>0</v>
      </c>
      <c r="P1145" s="15">
        <f t="shared" si="257"/>
        <v>95</v>
      </c>
      <c r="Q1145" s="15">
        <f t="shared" si="258"/>
        <v>95</v>
      </c>
      <c r="R1145" s="15">
        <f t="shared" si="259"/>
        <v>95</v>
      </c>
      <c r="S1145" s="49">
        <f ca="1">AVERAGE(E1145:OFFSET(E1145,-S$5+1,0))</f>
        <v>6879.2675000000017</v>
      </c>
      <c r="T1145" s="49">
        <f t="shared" ca="1" si="260"/>
        <v>7069.2675000000017</v>
      </c>
      <c r="U1145" s="49">
        <f t="shared" ca="1" si="261"/>
        <v>6689.2675000000017</v>
      </c>
      <c r="V1145" s="47">
        <f t="shared" ca="1" si="268"/>
        <v>0</v>
      </c>
      <c r="W1145" s="20">
        <f>IF(E1145-E1144&gt;0,E1145-E1144,0)</f>
        <v>0</v>
      </c>
      <c r="X1145" s="20">
        <f>IF(E1145-E1144&lt;0,-(E1145-E1144),0)</f>
        <v>28.460000000000036</v>
      </c>
      <c r="Y1145" s="20">
        <f ca="1">AVERAGE(W1145:OFFSET(W1145,-$Y$5+1,0))</f>
        <v>27.65600000000007</v>
      </c>
      <c r="Z1145" s="20">
        <f ca="1">AVERAGE(X1145:OFFSET(X1145,-$Y$5+1,0))</f>
        <v>38.155333333333388</v>
      </c>
      <c r="AA1145" s="20">
        <f t="shared" ca="1" si="262"/>
        <v>42.023157105665717</v>
      </c>
      <c r="AB1145" s="20">
        <f t="shared" ca="1" si="269"/>
        <v>0</v>
      </c>
    </row>
    <row r="1146" spans="1:28">
      <c r="A1146" s="5">
        <v>40053</v>
      </c>
      <c r="B1146" s="4">
        <v>6727.42</v>
      </c>
      <c r="C1146" s="4">
        <v>6824.65</v>
      </c>
      <c r="D1146" s="4">
        <v>6711.16</v>
      </c>
      <c r="E1146" s="4">
        <v>6809.86</v>
      </c>
      <c r="F1146" s="4">
        <v>3223200</v>
      </c>
      <c r="G1146" s="35">
        <f t="shared" si="256"/>
        <v>36.670000000000073</v>
      </c>
      <c r="H1146" s="35">
        <f t="shared" si="255"/>
        <v>82.4399999999996</v>
      </c>
      <c r="I1146" s="35">
        <f t="shared" ca="1" si="263"/>
        <v>0</v>
      </c>
      <c r="J1146" s="35">
        <f t="shared" ca="1" si="264"/>
        <v>-1</v>
      </c>
      <c r="K1146" s="35">
        <f t="shared" ca="1" si="265"/>
        <v>-119.10999999999967</v>
      </c>
      <c r="L1146" s="35">
        <f t="shared" ca="1" si="266"/>
        <v>896.79000000000178</v>
      </c>
      <c r="M1146" s="34">
        <f ca="1">AVERAGE(E1146:OFFSET(E1146,-M$5+1,0))</f>
        <v>6753.7133333333331</v>
      </c>
      <c r="N1146" s="34">
        <f ca="1">AVERAGE(E1146:OFFSET(E1146,-N$5+1,0))</f>
        <v>6822.5108333333346</v>
      </c>
      <c r="O1146" s="34">
        <f t="shared" ca="1" si="267"/>
        <v>0</v>
      </c>
      <c r="P1146" s="15">
        <f t="shared" si="257"/>
        <v>113.48999999999978</v>
      </c>
      <c r="Q1146" s="15">
        <f t="shared" si="258"/>
        <v>133.89999999999964</v>
      </c>
      <c r="R1146" s="15">
        <f t="shared" si="259"/>
        <v>133.89999999999964</v>
      </c>
      <c r="S1146" s="49">
        <f ca="1">AVERAGE(E1146:OFFSET(E1146,-S$5+1,0))</f>
        <v>6868.4050000000007</v>
      </c>
      <c r="T1146" s="49">
        <f t="shared" ca="1" si="260"/>
        <v>7136.2049999999999</v>
      </c>
      <c r="U1146" s="49">
        <f t="shared" ca="1" si="261"/>
        <v>6600.6050000000014</v>
      </c>
      <c r="V1146" s="47">
        <f t="shared" ca="1" si="268"/>
        <v>0</v>
      </c>
      <c r="W1146" s="20">
        <f>IF(E1146-E1145&gt;0,E1146-E1145,0)</f>
        <v>119.10999999999967</v>
      </c>
      <c r="X1146" s="20">
        <f>IF(E1146-E1145&lt;0,-(E1146-E1145),0)</f>
        <v>0</v>
      </c>
      <c r="Y1146" s="20">
        <f ca="1">AVERAGE(W1146:OFFSET(W1146,-$Y$5+1,0))</f>
        <v>34.236000000000061</v>
      </c>
      <c r="Z1146" s="20">
        <f ca="1">AVERAGE(X1146:OFFSET(X1146,-$Y$5+1,0))</f>
        <v>38.155333333333388</v>
      </c>
      <c r="AA1146" s="20">
        <f t="shared" ca="1" si="262"/>
        <v>47.292954036855249</v>
      </c>
      <c r="AB1146" s="20">
        <f t="shared" ca="1" si="269"/>
        <v>0</v>
      </c>
    </row>
    <row r="1147" spans="1:28">
      <c r="A1147" s="5">
        <v>40056</v>
      </c>
      <c r="B1147" s="4">
        <v>6844.91</v>
      </c>
      <c r="C1147" s="4">
        <v>6848.96</v>
      </c>
      <c r="D1147" s="4">
        <v>6760.05</v>
      </c>
      <c r="E1147" s="4">
        <v>6825.95</v>
      </c>
      <c r="F1147" s="4">
        <v>3066000</v>
      </c>
      <c r="G1147" s="35">
        <f t="shared" si="256"/>
        <v>35.050000000000182</v>
      </c>
      <c r="H1147" s="35">
        <f t="shared" si="255"/>
        <v>-18.960000000000036</v>
      </c>
      <c r="I1147" s="35">
        <f t="shared" ca="1" si="263"/>
        <v>0</v>
      </c>
      <c r="J1147" s="35">
        <f t="shared" ca="1" si="264"/>
        <v>-1</v>
      </c>
      <c r="K1147" s="35">
        <f t="shared" ca="1" si="265"/>
        <v>-16.090000000000146</v>
      </c>
      <c r="L1147" s="35">
        <f t="shared" ca="1" si="266"/>
        <v>880.70000000000164</v>
      </c>
      <c r="M1147" s="34">
        <f ca="1">AVERAGE(E1147:OFFSET(E1147,-M$5+1,0))</f>
        <v>6782.2383333333319</v>
      </c>
      <c r="N1147" s="34">
        <f ca="1">AVERAGE(E1147:OFFSET(E1147,-N$5+1,0))</f>
        <v>6805.0933333333332</v>
      </c>
      <c r="O1147" s="34">
        <f t="shared" ca="1" si="267"/>
        <v>0</v>
      </c>
      <c r="P1147" s="15">
        <f t="shared" si="257"/>
        <v>88.909999999999854</v>
      </c>
      <c r="Q1147" s="15">
        <f t="shared" si="258"/>
        <v>88.909999999999854</v>
      </c>
      <c r="R1147" s="15">
        <f t="shared" si="259"/>
        <v>88.909999999999854</v>
      </c>
      <c r="S1147" s="49">
        <f ca="1">AVERAGE(E1147:OFFSET(E1147,-S$5+1,0))</f>
        <v>6855.8170000000009</v>
      </c>
      <c r="T1147" s="49">
        <f t="shared" ca="1" si="260"/>
        <v>7033.6370000000006</v>
      </c>
      <c r="U1147" s="49">
        <f t="shared" ca="1" si="261"/>
        <v>6677.9970000000012</v>
      </c>
      <c r="V1147" s="47">
        <f t="shared" ca="1" si="268"/>
        <v>0</v>
      </c>
      <c r="W1147" s="20">
        <f>IF(E1147-E1146&gt;0,E1147-E1146,0)</f>
        <v>16.090000000000146</v>
      </c>
      <c r="X1147" s="20">
        <f>IF(E1147-E1146&lt;0,-(E1147-E1146),0)</f>
        <v>0</v>
      </c>
      <c r="Y1147" s="20">
        <f ca="1">AVERAGE(W1147:OFFSET(W1147,-$Y$5+1,0))</f>
        <v>34.360666666666717</v>
      </c>
      <c r="Z1147" s="20">
        <f ca="1">AVERAGE(X1147:OFFSET(X1147,-$Y$5+1,0))</f>
        <v>38.155333333333388</v>
      </c>
      <c r="AA1147" s="20">
        <f t="shared" ca="1" si="262"/>
        <v>47.383565925680763</v>
      </c>
      <c r="AB1147" s="20">
        <f t="shared" ca="1" si="269"/>
        <v>0</v>
      </c>
    </row>
    <row r="1148" spans="1:28">
      <c r="A1148" s="5">
        <v>40057</v>
      </c>
      <c r="B1148" s="4">
        <v>6834.63</v>
      </c>
      <c r="C1148" s="4">
        <v>7019.75</v>
      </c>
      <c r="D1148" s="4">
        <v>6807.62</v>
      </c>
      <c r="E1148" s="4">
        <v>7019.75</v>
      </c>
      <c r="F1148" s="4">
        <v>4414000</v>
      </c>
      <c r="G1148" s="35">
        <f t="shared" si="256"/>
        <v>8.680000000000291</v>
      </c>
      <c r="H1148" s="35">
        <f t="shared" si="255"/>
        <v>185.11999999999989</v>
      </c>
      <c r="I1148" s="35">
        <f t="shared" ca="1" si="263"/>
        <v>0</v>
      </c>
      <c r="J1148" s="35">
        <f t="shared" ca="1" si="264"/>
        <v>-1</v>
      </c>
      <c r="K1148" s="35">
        <f t="shared" ca="1" si="265"/>
        <v>-193.80000000000018</v>
      </c>
      <c r="L1148" s="35">
        <f t="shared" ca="1" si="266"/>
        <v>686.90000000000146</v>
      </c>
      <c r="M1148" s="34">
        <f ca="1">AVERAGE(E1148:OFFSET(E1148,-M$5+1,0))</f>
        <v>6812.4883333333337</v>
      </c>
      <c r="N1148" s="34">
        <f ca="1">AVERAGE(E1148:OFFSET(E1148,-N$5+1,0))</f>
        <v>6800.9466666666658</v>
      </c>
      <c r="O1148" s="34">
        <f t="shared" ca="1" si="267"/>
        <v>1</v>
      </c>
      <c r="P1148" s="15">
        <f t="shared" si="257"/>
        <v>212.13000000000011</v>
      </c>
      <c r="Q1148" s="15">
        <f t="shared" si="258"/>
        <v>212.13000000000011</v>
      </c>
      <c r="R1148" s="15">
        <f t="shared" si="259"/>
        <v>212.13000000000011</v>
      </c>
      <c r="S1148" s="49">
        <f ca="1">AVERAGE(E1148:OFFSET(E1148,-S$5+1,0))</f>
        <v>6853.9690000000001</v>
      </c>
      <c r="T1148" s="49">
        <f t="shared" ca="1" si="260"/>
        <v>7278.2290000000003</v>
      </c>
      <c r="U1148" s="49">
        <f t="shared" ca="1" si="261"/>
        <v>6429.7089999999998</v>
      </c>
      <c r="V1148" s="47">
        <f t="shared" ca="1" si="268"/>
        <v>0</v>
      </c>
      <c r="W1148" s="20">
        <f>IF(E1148-E1147&gt;0,E1148-E1147,0)</f>
        <v>193.80000000000018</v>
      </c>
      <c r="X1148" s="20">
        <f>IF(E1148-E1147&lt;0,-(E1148-E1147),0)</f>
        <v>0</v>
      </c>
      <c r="Y1148" s="20">
        <f ca="1">AVERAGE(W1148:OFFSET(W1148,-$Y$5+1,0))</f>
        <v>45.537333333333358</v>
      </c>
      <c r="Z1148" s="20">
        <f ca="1">AVERAGE(X1148:OFFSET(X1148,-$Y$5+1,0))</f>
        <v>38.155333333333388</v>
      </c>
      <c r="AA1148" s="20">
        <f t="shared" ca="1" si="262"/>
        <v>54.410183289654988</v>
      </c>
      <c r="AB1148" s="20">
        <f t="shared" ca="1" si="269"/>
        <v>0</v>
      </c>
    </row>
    <row r="1149" spans="1:28">
      <c r="A1149" s="5">
        <v>40058</v>
      </c>
      <c r="B1149" s="4">
        <v>6966.18</v>
      </c>
      <c r="C1149" s="4">
        <v>7057.01</v>
      </c>
      <c r="D1149" s="4">
        <v>6961.01</v>
      </c>
      <c r="E1149" s="4">
        <v>7039.77</v>
      </c>
      <c r="F1149" s="4">
        <v>4190000</v>
      </c>
      <c r="G1149" s="35">
        <f t="shared" si="256"/>
        <v>-53.569999999999709</v>
      </c>
      <c r="H1149" s="35">
        <f t="shared" si="255"/>
        <v>73.590000000000146</v>
      </c>
      <c r="I1149" s="35">
        <f t="shared" ca="1" si="263"/>
        <v>0</v>
      </c>
      <c r="J1149" s="35">
        <f t="shared" ca="1" si="264"/>
        <v>-1</v>
      </c>
      <c r="K1149" s="35">
        <f t="shared" ca="1" si="265"/>
        <v>-20.020000000000437</v>
      </c>
      <c r="L1149" s="35">
        <f t="shared" ca="1" si="266"/>
        <v>666.88000000000102</v>
      </c>
      <c r="M1149" s="34">
        <f ca="1">AVERAGE(E1149:OFFSET(E1149,-M$5+1,0))</f>
        <v>6850.881666666668</v>
      </c>
      <c r="N1149" s="34">
        <f ca="1">AVERAGE(E1149:OFFSET(E1149,-N$5+1,0))</f>
        <v>6809.944166666668</v>
      </c>
      <c r="O1149" s="34">
        <f t="shared" ca="1" si="267"/>
        <v>0</v>
      </c>
      <c r="P1149" s="15">
        <f t="shared" si="257"/>
        <v>96</v>
      </c>
      <c r="Q1149" s="15">
        <f t="shared" si="258"/>
        <v>96</v>
      </c>
      <c r="R1149" s="15">
        <f t="shared" si="259"/>
        <v>96</v>
      </c>
      <c r="S1149" s="49">
        <f ca="1">AVERAGE(E1149:OFFSET(E1149,-S$5+1,0))</f>
        <v>6858.1639999999998</v>
      </c>
      <c r="T1149" s="49">
        <f t="shared" ca="1" si="260"/>
        <v>7050.1639999999998</v>
      </c>
      <c r="U1149" s="49">
        <f t="shared" ca="1" si="261"/>
        <v>6666.1639999999998</v>
      </c>
      <c r="V1149" s="47">
        <f t="shared" ca="1" si="268"/>
        <v>0</v>
      </c>
      <c r="W1149" s="20">
        <f>IF(E1149-E1148&gt;0,E1149-E1148,0)</f>
        <v>20.020000000000437</v>
      </c>
      <c r="X1149" s="20">
        <f>IF(E1149-E1148&lt;0,-(E1149-E1148),0)</f>
        <v>0</v>
      </c>
      <c r="Y1149" s="20">
        <f ca="1">AVERAGE(W1149:OFFSET(W1149,-$Y$5+1,0))</f>
        <v>46.872000000000057</v>
      </c>
      <c r="Z1149" s="20">
        <f ca="1">AVERAGE(X1149:OFFSET(X1149,-$Y$5+1,0))</f>
        <v>37.480666666666671</v>
      </c>
      <c r="AA1149" s="20">
        <f t="shared" ca="1" si="262"/>
        <v>55.566708027408765</v>
      </c>
      <c r="AB1149" s="20">
        <f t="shared" ca="1" si="269"/>
        <v>0</v>
      </c>
    </row>
    <row r="1150" spans="1:28">
      <c r="A1150" s="5">
        <v>40059</v>
      </c>
      <c r="B1150" s="4">
        <v>7060.66</v>
      </c>
      <c r="C1150" s="4">
        <v>7131.31</v>
      </c>
      <c r="D1150" s="4">
        <v>7011.36</v>
      </c>
      <c r="E1150" s="4">
        <v>7104.65</v>
      </c>
      <c r="F1150" s="4">
        <v>4667200</v>
      </c>
      <c r="G1150" s="35">
        <f t="shared" si="256"/>
        <v>20.889999999999418</v>
      </c>
      <c r="H1150" s="35">
        <f t="shared" si="255"/>
        <v>43.989999999999782</v>
      </c>
      <c r="I1150" s="35">
        <f t="shared" ca="1" si="263"/>
        <v>0</v>
      </c>
      <c r="J1150" s="35">
        <f t="shared" ca="1" si="264"/>
        <v>-1</v>
      </c>
      <c r="K1150" s="35">
        <f t="shared" ca="1" si="265"/>
        <v>-64.8799999999992</v>
      </c>
      <c r="L1150" s="35">
        <f t="shared" ca="1" si="266"/>
        <v>602.00000000000182</v>
      </c>
      <c r="M1150" s="34">
        <f ca="1">AVERAGE(E1150:OFFSET(E1150,-M$5+1,0))</f>
        <v>6915.1216666666669</v>
      </c>
      <c r="N1150" s="34">
        <f ca="1">AVERAGE(E1150:OFFSET(E1150,-N$5+1,0))</f>
        <v>6836.1841666666669</v>
      </c>
      <c r="O1150" s="34">
        <f t="shared" ca="1" si="267"/>
        <v>0</v>
      </c>
      <c r="P1150" s="15">
        <f t="shared" si="257"/>
        <v>119.95000000000073</v>
      </c>
      <c r="Q1150" s="15">
        <f t="shared" si="258"/>
        <v>119.95000000000073</v>
      </c>
      <c r="R1150" s="15">
        <f t="shared" si="259"/>
        <v>119.95000000000073</v>
      </c>
      <c r="S1150" s="49">
        <f ca="1">AVERAGE(E1150:OFFSET(E1150,-S$5+1,0))</f>
        <v>6870.9845000000014</v>
      </c>
      <c r="T1150" s="49">
        <f t="shared" ca="1" si="260"/>
        <v>7110.8845000000028</v>
      </c>
      <c r="U1150" s="49">
        <f t="shared" ca="1" si="261"/>
        <v>6631.0844999999999</v>
      </c>
      <c r="V1150" s="47">
        <f t="shared" ca="1" si="268"/>
        <v>0</v>
      </c>
      <c r="W1150" s="20">
        <f>IF(E1150-E1149&gt;0,E1150-E1149,0)</f>
        <v>64.8799999999992</v>
      </c>
      <c r="X1150" s="20">
        <f>IF(E1150-E1149&lt;0,-(E1150-E1149),0)</f>
        <v>0</v>
      </c>
      <c r="Y1150" s="20">
        <f ca="1">AVERAGE(W1150:OFFSET(W1150,-$Y$5+1,0))</f>
        <v>42.126666666666644</v>
      </c>
      <c r="Z1150" s="20">
        <f ca="1">AVERAGE(X1150:OFFSET(X1150,-$Y$5+1,0))</f>
        <v>37.480666666666671</v>
      </c>
      <c r="AA1150" s="20">
        <f t="shared" ca="1" si="262"/>
        <v>52.918072874358288</v>
      </c>
      <c r="AB1150" s="20">
        <f t="shared" ca="1" si="269"/>
        <v>0</v>
      </c>
    </row>
    <row r="1151" spans="1:28">
      <c r="A1151" s="5">
        <v>40060</v>
      </c>
      <c r="B1151" s="4">
        <v>7167.24</v>
      </c>
      <c r="C1151" s="4">
        <v>7178.54</v>
      </c>
      <c r="D1151" s="4">
        <v>7121.21</v>
      </c>
      <c r="E1151" s="4">
        <v>7153.13</v>
      </c>
      <c r="F1151" s="4">
        <v>4596200</v>
      </c>
      <c r="G1151" s="35">
        <f t="shared" si="256"/>
        <v>62.590000000000146</v>
      </c>
      <c r="H1151" s="35">
        <f t="shared" si="255"/>
        <v>-14.109999999999673</v>
      </c>
      <c r="I1151" s="35">
        <f t="shared" ca="1" si="263"/>
        <v>0</v>
      </c>
      <c r="J1151" s="35">
        <f t="shared" ca="1" si="264"/>
        <v>-1</v>
      </c>
      <c r="K1151" s="35">
        <f t="shared" ca="1" si="265"/>
        <v>-48.480000000000473</v>
      </c>
      <c r="L1151" s="35">
        <f t="shared" ca="1" si="266"/>
        <v>553.52000000000135</v>
      </c>
      <c r="M1151" s="34">
        <f ca="1">AVERAGE(E1151:OFFSET(E1151,-M$5+1,0))</f>
        <v>6992.1849999999986</v>
      </c>
      <c r="N1151" s="34">
        <f ca="1">AVERAGE(E1151:OFFSET(E1151,-N$5+1,0))</f>
        <v>6866.5633333333326</v>
      </c>
      <c r="O1151" s="34">
        <f t="shared" ca="1" si="267"/>
        <v>0</v>
      </c>
      <c r="P1151" s="15">
        <f t="shared" si="257"/>
        <v>57.329999999999927</v>
      </c>
      <c r="Q1151" s="15">
        <f t="shared" si="258"/>
        <v>73.890000000000327</v>
      </c>
      <c r="R1151" s="15">
        <f t="shared" si="259"/>
        <v>73.890000000000327</v>
      </c>
      <c r="S1151" s="49">
        <f ca="1">AVERAGE(E1151:OFFSET(E1151,-S$5+1,0))</f>
        <v>6885.2085000000006</v>
      </c>
      <c r="T1151" s="49">
        <f t="shared" ca="1" si="260"/>
        <v>7032.9885000000013</v>
      </c>
      <c r="U1151" s="49">
        <f t="shared" ca="1" si="261"/>
        <v>6737.4285</v>
      </c>
      <c r="V1151" s="47">
        <f t="shared" ca="1" si="268"/>
        <v>1</v>
      </c>
      <c r="W1151" s="20">
        <f>IF(E1151-E1150&gt;0,E1151-E1150,0)</f>
        <v>48.480000000000473</v>
      </c>
      <c r="X1151" s="20">
        <f>IF(E1151-E1150&lt;0,-(E1151-E1150),0)</f>
        <v>0</v>
      </c>
      <c r="Y1151" s="20">
        <f ca="1">AVERAGE(W1151:OFFSET(W1151,-$Y$5+1,0))</f>
        <v>43.05533333333333</v>
      </c>
      <c r="Z1151" s="20">
        <f ca="1">AVERAGE(X1151:OFFSET(X1151,-$Y$5+1,0))</f>
        <v>37.480666666666671</v>
      </c>
      <c r="AA1151" s="20">
        <f t="shared" ca="1" si="262"/>
        <v>53.460978113307497</v>
      </c>
      <c r="AB1151" s="20">
        <f t="shared" ca="1" si="269"/>
        <v>0</v>
      </c>
    </row>
    <row r="1152" spans="1:28">
      <c r="A1152" s="5">
        <v>40063</v>
      </c>
      <c r="B1152" s="4">
        <v>7192.16</v>
      </c>
      <c r="C1152" s="4">
        <v>7240.34</v>
      </c>
      <c r="D1152" s="4">
        <v>7169.4</v>
      </c>
      <c r="E1152" s="4">
        <v>7224.59</v>
      </c>
      <c r="F1152" s="4">
        <v>4238800</v>
      </c>
      <c r="G1152" s="35">
        <f t="shared" si="256"/>
        <v>39.029999999999745</v>
      </c>
      <c r="H1152" s="35">
        <f t="shared" si="255"/>
        <v>32.430000000000291</v>
      </c>
      <c r="I1152" s="35">
        <f t="shared" ca="1" si="263"/>
        <v>0</v>
      </c>
      <c r="J1152" s="35">
        <f t="shared" ca="1" si="264"/>
        <v>-1</v>
      </c>
      <c r="K1152" s="35">
        <f t="shared" ca="1" si="265"/>
        <v>-71.460000000000036</v>
      </c>
      <c r="L1152" s="35">
        <f t="shared" ca="1" si="266"/>
        <v>482.06000000000131</v>
      </c>
      <c r="M1152" s="34">
        <f ca="1">AVERAGE(E1152:OFFSET(E1152,-M$5+1,0))</f>
        <v>7061.3066666666664</v>
      </c>
      <c r="N1152" s="34">
        <f ca="1">AVERAGE(E1152:OFFSET(E1152,-N$5+1,0))</f>
        <v>6907.5099999999993</v>
      </c>
      <c r="O1152" s="34">
        <f t="shared" ca="1" si="267"/>
        <v>0</v>
      </c>
      <c r="P1152" s="15">
        <f t="shared" si="257"/>
        <v>70.940000000000509</v>
      </c>
      <c r="Q1152" s="15">
        <f t="shared" si="258"/>
        <v>87.210000000000036</v>
      </c>
      <c r="R1152" s="15">
        <f t="shared" si="259"/>
        <v>87.210000000000036</v>
      </c>
      <c r="S1152" s="49">
        <f ca="1">AVERAGE(E1152:OFFSET(E1152,-S$5+1,0))</f>
        <v>6902.2945000000009</v>
      </c>
      <c r="T1152" s="49">
        <f t="shared" ca="1" si="260"/>
        <v>7076.714500000001</v>
      </c>
      <c r="U1152" s="49">
        <f t="shared" ca="1" si="261"/>
        <v>6727.8745000000008</v>
      </c>
      <c r="V1152" s="47">
        <f t="shared" ca="1" si="268"/>
        <v>0</v>
      </c>
      <c r="W1152" s="20">
        <f>IF(E1152-E1151&gt;0,E1152-E1151,0)</f>
        <v>71.460000000000036</v>
      </c>
      <c r="X1152" s="20">
        <f>IF(E1152-E1151&lt;0,-(E1152-E1151),0)</f>
        <v>0</v>
      </c>
      <c r="Y1152" s="20">
        <f ca="1">AVERAGE(W1152:OFFSET(W1152,-$Y$5+1,0))</f>
        <v>47.819333333333333</v>
      </c>
      <c r="Z1152" s="20">
        <f ca="1">AVERAGE(X1152:OFFSET(X1152,-$Y$5+1,0))</f>
        <v>28.3</v>
      </c>
      <c r="AA1152" s="20">
        <f t="shared" ca="1" si="262"/>
        <v>62.821534607940166</v>
      </c>
      <c r="AB1152" s="20">
        <f t="shared" ca="1" si="269"/>
        <v>0</v>
      </c>
    </row>
    <row r="1153" spans="1:28">
      <c r="A1153" s="5">
        <v>40064</v>
      </c>
      <c r="B1153" s="4">
        <v>7263.23</v>
      </c>
      <c r="C1153" s="4">
        <v>7350.88</v>
      </c>
      <c r="D1153" s="4">
        <v>7202.69</v>
      </c>
      <c r="E1153" s="4">
        <v>7313.99</v>
      </c>
      <c r="F1153" s="4">
        <v>5261400</v>
      </c>
      <c r="G1153" s="35">
        <f t="shared" si="256"/>
        <v>38.639999999999418</v>
      </c>
      <c r="H1153" s="35">
        <f t="shared" si="255"/>
        <v>50.760000000000218</v>
      </c>
      <c r="I1153" s="35">
        <f t="shared" ca="1" si="263"/>
        <v>0</v>
      </c>
      <c r="J1153" s="35">
        <f t="shared" ca="1" si="264"/>
        <v>-1</v>
      </c>
      <c r="K1153" s="35">
        <f t="shared" ca="1" si="265"/>
        <v>-89.399999999999636</v>
      </c>
      <c r="L1153" s="35">
        <f t="shared" ca="1" si="266"/>
        <v>392.66000000000167</v>
      </c>
      <c r="M1153" s="34">
        <f ca="1">AVERAGE(E1153:OFFSET(E1153,-M$5+1,0))</f>
        <v>7142.6466666666665</v>
      </c>
      <c r="N1153" s="34">
        <f ca="1">AVERAGE(E1153:OFFSET(E1153,-N$5+1,0))</f>
        <v>6962.4425000000001</v>
      </c>
      <c r="O1153" s="34">
        <f t="shared" ca="1" si="267"/>
        <v>0</v>
      </c>
      <c r="P1153" s="15">
        <f t="shared" si="257"/>
        <v>148.19000000000051</v>
      </c>
      <c r="Q1153" s="15">
        <f t="shared" si="258"/>
        <v>148.19000000000051</v>
      </c>
      <c r="R1153" s="15">
        <f t="shared" si="259"/>
        <v>148.19000000000051</v>
      </c>
      <c r="S1153" s="49">
        <f ca="1">AVERAGE(E1153:OFFSET(E1153,-S$5+1,0))</f>
        <v>6922.5430000000006</v>
      </c>
      <c r="T1153" s="49">
        <f t="shared" ca="1" si="260"/>
        <v>7218.9230000000016</v>
      </c>
      <c r="U1153" s="49">
        <f t="shared" ca="1" si="261"/>
        <v>6626.1629999999996</v>
      </c>
      <c r="V1153" s="47">
        <f t="shared" ca="1" si="268"/>
        <v>0</v>
      </c>
      <c r="W1153" s="20">
        <f>IF(E1153-E1152&gt;0,E1153-E1152,0)</f>
        <v>89.399999999999636</v>
      </c>
      <c r="X1153" s="20">
        <f>IF(E1153-E1152&lt;0,-(E1153-E1152),0)</f>
        <v>0</v>
      </c>
      <c r="Y1153" s="20">
        <f ca="1">AVERAGE(W1153:OFFSET(W1153,-$Y$5+1,0))</f>
        <v>53.779333333333305</v>
      </c>
      <c r="Z1153" s="20">
        <f ca="1">AVERAGE(X1153:OFFSET(X1153,-$Y$5+1,0))</f>
        <v>18.831333333333351</v>
      </c>
      <c r="AA1153" s="20">
        <f t="shared" ca="1" si="262"/>
        <v>74.065334753387901</v>
      </c>
      <c r="AB1153" s="20">
        <f t="shared" ca="1" si="269"/>
        <v>0</v>
      </c>
    </row>
    <row r="1154" spans="1:28">
      <c r="A1154" s="5">
        <v>40065</v>
      </c>
      <c r="B1154" s="4">
        <v>7344.26</v>
      </c>
      <c r="C1154" s="4">
        <v>7363.11</v>
      </c>
      <c r="D1154" s="4">
        <v>7250.72</v>
      </c>
      <c r="E1154" s="4">
        <v>7250.72</v>
      </c>
      <c r="F1154" s="4">
        <v>4678400</v>
      </c>
      <c r="G1154" s="35">
        <f t="shared" si="256"/>
        <v>30.270000000000437</v>
      </c>
      <c r="H1154" s="35">
        <f t="shared" si="255"/>
        <v>-93.539999999999964</v>
      </c>
      <c r="I1154" s="35">
        <f t="shared" ca="1" si="263"/>
        <v>0</v>
      </c>
      <c r="J1154" s="35">
        <f t="shared" ca="1" si="264"/>
        <v>-1</v>
      </c>
      <c r="K1154" s="35">
        <f t="shared" ca="1" si="265"/>
        <v>63.269999999999527</v>
      </c>
      <c r="L1154" s="35">
        <f t="shared" ca="1" si="266"/>
        <v>455.9300000000012</v>
      </c>
      <c r="M1154" s="34">
        <f ca="1">AVERAGE(E1154:OFFSET(E1154,-M$5+1,0))</f>
        <v>7181.1416666666664</v>
      </c>
      <c r="N1154" s="34">
        <f ca="1">AVERAGE(E1154:OFFSET(E1154,-N$5+1,0))</f>
        <v>6996.8149999999996</v>
      </c>
      <c r="O1154" s="34">
        <f t="shared" ca="1" si="267"/>
        <v>0</v>
      </c>
      <c r="P1154" s="15">
        <f t="shared" si="257"/>
        <v>112.38999999999942</v>
      </c>
      <c r="Q1154" s="15">
        <f t="shared" si="258"/>
        <v>112.38999999999942</v>
      </c>
      <c r="R1154" s="15">
        <f t="shared" si="259"/>
        <v>112.38999999999942</v>
      </c>
      <c r="S1154" s="49">
        <f ca="1">AVERAGE(E1154:OFFSET(E1154,-S$5+1,0))</f>
        <v>6940.1340000000009</v>
      </c>
      <c r="T1154" s="49">
        <f t="shared" ca="1" si="260"/>
        <v>7164.9139999999998</v>
      </c>
      <c r="U1154" s="49">
        <f t="shared" ca="1" si="261"/>
        <v>6715.3540000000021</v>
      </c>
      <c r="V1154" s="47">
        <f t="shared" ca="1" si="268"/>
        <v>0</v>
      </c>
      <c r="W1154" s="20">
        <f>IF(E1154-E1153&gt;0,E1154-E1153,0)</f>
        <v>0</v>
      </c>
      <c r="X1154" s="20">
        <f>IF(E1154-E1153&lt;0,-(E1154-E1153),0)</f>
        <v>63.269999999999527</v>
      </c>
      <c r="Y1154" s="20">
        <f ca="1">AVERAGE(W1154:OFFSET(W1154,-$Y$5+1,0))</f>
        <v>53.779333333333305</v>
      </c>
      <c r="Z1154" s="20">
        <f ca="1">AVERAGE(X1154:OFFSET(X1154,-$Y$5+1,0))</f>
        <v>22.969999999999953</v>
      </c>
      <c r="AA1154" s="20">
        <f t="shared" ca="1" si="262"/>
        <v>70.071401271672315</v>
      </c>
      <c r="AB1154" s="20">
        <f t="shared" ca="1" si="269"/>
        <v>0</v>
      </c>
    </row>
    <row r="1155" spans="1:28">
      <c r="A1155" s="5">
        <v>40066</v>
      </c>
      <c r="B1155" s="4">
        <v>7507.49</v>
      </c>
      <c r="C1155" s="4">
        <v>7507.49</v>
      </c>
      <c r="D1155" s="4">
        <v>7286.82</v>
      </c>
      <c r="E1155" s="4">
        <v>7332.08</v>
      </c>
      <c r="F1155" s="4">
        <v>5713400</v>
      </c>
      <c r="G1155" s="35">
        <f t="shared" si="256"/>
        <v>256.76999999999953</v>
      </c>
      <c r="H1155" s="35">
        <f t="shared" si="255"/>
        <v>-175.40999999999985</v>
      </c>
      <c r="I1155" s="35">
        <f t="shared" ca="1" si="263"/>
        <v>0</v>
      </c>
      <c r="J1155" s="35">
        <f t="shared" ca="1" si="264"/>
        <v>-1</v>
      </c>
      <c r="K1155" s="35">
        <f t="shared" ca="1" si="265"/>
        <v>-81.359999999999673</v>
      </c>
      <c r="L1155" s="35">
        <f t="shared" ca="1" si="266"/>
        <v>374.57000000000153</v>
      </c>
      <c r="M1155" s="34">
        <f ca="1">AVERAGE(E1155:OFFSET(E1155,-M$5+1,0))</f>
        <v>7229.8600000000006</v>
      </c>
      <c r="N1155" s="34">
        <f ca="1">AVERAGE(E1155:OFFSET(E1155,-N$5+1,0))</f>
        <v>7040.3708333333343</v>
      </c>
      <c r="O1155" s="34">
        <f t="shared" ca="1" si="267"/>
        <v>0</v>
      </c>
      <c r="P1155" s="15">
        <f t="shared" si="257"/>
        <v>220.67000000000007</v>
      </c>
      <c r="Q1155" s="15">
        <f t="shared" si="258"/>
        <v>256.76999999999953</v>
      </c>
      <c r="R1155" s="15">
        <f t="shared" si="259"/>
        <v>256.76999999999953</v>
      </c>
      <c r="S1155" s="49">
        <f ca="1">AVERAGE(E1155:OFFSET(E1155,-S$5+1,0))</f>
        <v>6954.99</v>
      </c>
      <c r="T1155" s="49">
        <f t="shared" ca="1" si="260"/>
        <v>7468.5299999999988</v>
      </c>
      <c r="U1155" s="49">
        <f t="shared" ca="1" si="261"/>
        <v>6441.4500000000007</v>
      </c>
      <c r="V1155" s="47">
        <f t="shared" ca="1" si="268"/>
        <v>0</v>
      </c>
      <c r="W1155" s="20">
        <f>IF(E1155-E1154&gt;0,E1155-E1154,0)</f>
        <v>81.359999999999673</v>
      </c>
      <c r="X1155" s="20">
        <f>IF(E1155-E1154&lt;0,-(E1155-E1154),0)</f>
        <v>0</v>
      </c>
      <c r="Y1155" s="20">
        <f ca="1">AVERAGE(W1155:OFFSET(W1155,-$Y$5+1,0))</f>
        <v>59.203333333333283</v>
      </c>
      <c r="Z1155" s="20">
        <f ca="1">AVERAGE(X1155:OFFSET(X1155,-$Y$5+1,0))</f>
        <v>19.279999999999927</v>
      </c>
      <c r="AA1155" s="20">
        <f t="shared" ca="1" si="262"/>
        <v>75.434274792949722</v>
      </c>
      <c r="AB1155" s="20">
        <f t="shared" ca="1" si="269"/>
        <v>0</v>
      </c>
    </row>
    <row r="1156" spans="1:28">
      <c r="A1156" s="5">
        <v>40067</v>
      </c>
      <c r="B1156" s="4">
        <v>7300.01</v>
      </c>
      <c r="C1156" s="4">
        <v>7355.96</v>
      </c>
      <c r="D1156" s="4">
        <v>7295.85</v>
      </c>
      <c r="E1156" s="4">
        <v>7337.14</v>
      </c>
      <c r="F1156" s="4">
        <v>3511000</v>
      </c>
      <c r="G1156" s="35">
        <f t="shared" si="256"/>
        <v>-32.069999999999709</v>
      </c>
      <c r="H1156" s="35">
        <f t="shared" ref="H1156:H1219" si="270">E1156-B1156</f>
        <v>37.130000000000109</v>
      </c>
      <c r="I1156" s="35">
        <f t="shared" ca="1" si="263"/>
        <v>0</v>
      </c>
      <c r="J1156" s="35">
        <f t="shared" ca="1" si="264"/>
        <v>-1</v>
      </c>
      <c r="K1156" s="35">
        <f t="shared" ca="1" si="265"/>
        <v>-5.0600000000004002</v>
      </c>
      <c r="L1156" s="35">
        <f t="shared" ca="1" si="266"/>
        <v>369.51000000000113</v>
      </c>
      <c r="M1156" s="34">
        <f ca="1">AVERAGE(E1156:OFFSET(E1156,-M$5+1,0))</f>
        <v>7268.6083333333336</v>
      </c>
      <c r="N1156" s="34">
        <f ca="1">AVERAGE(E1156:OFFSET(E1156,-N$5+1,0))</f>
        <v>7091.8649999999989</v>
      </c>
      <c r="O1156" s="34">
        <f t="shared" ca="1" si="267"/>
        <v>0</v>
      </c>
      <c r="P1156" s="15">
        <f t="shared" si="257"/>
        <v>60.109999999999673</v>
      </c>
      <c r="Q1156" s="15">
        <f t="shared" si="258"/>
        <v>60.109999999999673</v>
      </c>
      <c r="R1156" s="15">
        <f t="shared" si="259"/>
        <v>60.109999999999673</v>
      </c>
      <c r="S1156" s="49">
        <f ca="1">AVERAGE(E1156:OFFSET(E1156,-S$5+1,0))</f>
        <v>6968.3714999999993</v>
      </c>
      <c r="T1156" s="49">
        <f t="shared" ca="1" si="260"/>
        <v>7088.5914999999986</v>
      </c>
      <c r="U1156" s="49">
        <f t="shared" ca="1" si="261"/>
        <v>6848.1514999999999</v>
      </c>
      <c r="V1156" s="47">
        <f t="shared" ca="1" si="268"/>
        <v>1</v>
      </c>
      <c r="W1156" s="20">
        <f>IF(E1156-E1155&gt;0,E1156-E1155,0)</f>
        <v>5.0600000000004002</v>
      </c>
      <c r="X1156" s="20">
        <f>IF(E1156-E1155&lt;0,-(E1156-E1155),0)</f>
        <v>0</v>
      </c>
      <c r="Y1156" s="20">
        <f ca="1">AVERAGE(W1156:OFFSET(W1156,-$Y$5+1,0))</f>
        <v>59.540666666666645</v>
      </c>
      <c r="Z1156" s="20">
        <f ca="1">AVERAGE(X1156:OFFSET(X1156,-$Y$5+1,0))</f>
        <v>14.051333333333302</v>
      </c>
      <c r="AA1156" s="20">
        <f t="shared" ca="1" si="262"/>
        <v>80.906439105699917</v>
      </c>
      <c r="AB1156" s="20">
        <f t="shared" ca="1" si="269"/>
        <v>-1</v>
      </c>
    </row>
    <row r="1157" spans="1:28">
      <c r="A1157" s="5">
        <v>40070</v>
      </c>
      <c r="B1157" s="4">
        <v>7337.04</v>
      </c>
      <c r="C1157" s="4">
        <v>7350.92</v>
      </c>
      <c r="D1157" s="4">
        <v>7218.18</v>
      </c>
      <c r="E1157" s="4">
        <v>7256.95</v>
      </c>
      <c r="F1157" s="4">
        <v>3366800</v>
      </c>
      <c r="G1157" s="35">
        <f t="shared" ref="G1157:G1220" si="271">B1157-E1156</f>
        <v>-0.1000000000003638</v>
      </c>
      <c r="H1157" s="35">
        <f t="shared" si="270"/>
        <v>-80.090000000000146</v>
      </c>
      <c r="I1157" s="35">
        <f t="shared" ca="1" si="263"/>
        <v>0</v>
      </c>
      <c r="J1157" s="35">
        <f t="shared" ca="1" si="264"/>
        <v>-1</v>
      </c>
      <c r="K1157" s="35">
        <f t="shared" ca="1" si="265"/>
        <v>80.190000000000509</v>
      </c>
      <c r="L1157" s="35">
        <f t="shared" ca="1" si="266"/>
        <v>449.70000000000164</v>
      </c>
      <c r="M1157" s="34">
        <f ca="1">AVERAGE(E1157:OFFSET(E1157,-M$5+1,0))</f>
        <v>7285.911666666666</v>
      </c>
      <c r="N1157" s="34">
        <f ca="1">AVERAGE(E1157:OFFSET(E1157,-N$5+1,0))</f>
        <v>7139.0483333333323</v>
      </c>
      <c r="O1157" s="34">
        <f t="shared" ca="1" si="267"/>
        <v>0</v>
      </c>
      <c r="P1157" s="15">
        <f t="shared" si="257"/>
        <v>132.73999999999978</v>
      </c>
      <c r="Q1157" s="15">
        <f t="shared" si="258"/>
        <v>132.73999999999978</v>
      </c>
      <c r="R1157" s="15">
        <f t="shared" si="259"/>
        <v>132.73999999999978</v>
      </c>
      <c r="S1157" s="49">
        <f ca="1">AVERAGE(E1157:OFFSET(E1157,-S$5+1,0))</f>
        <v>6984.6290000000026</v>
      </c>
      <c r="T1157" s="49">
        <f t="shared" ca="1" si="260"/>
        <v>7250.1090000000022</v>
      </c>
      <c r="U1157" s="49">
        <f t="shared" ca="1" si="261"/>
        <v>6719.1490000000031</v>
      </c>
      <c r="V1157" s="47">
        <f t="shared" ca="1" si="268"/>
        <v>0</v>
      </c>
      <c r="W1157" s="20">
        <f>IF(E1157-E1156&gt;0,E1157-E1156,0)</f>
        <v>0</v>
      </c>
      <c r="X1157" s="20">
        <f>IF(E1157-E1156&lt;0,-(E1157-E1156),0)</f>
        <v>80.190000000000509</v>
      </c>
      <c r="Y1157" s="20">
        <f ca="1">AVERAGE(W1157:OFFSET(W1157,-$Y$5+1,0))</f>
        <v>47.310666666666656</v>
      </c>
      <c r="Z1157" s="20">
        <f ca="1">AVERAGE(X1157:OFFSET(X1157,-$Y$5+1,0))</f>
        <v>19.397333333333336</v>
      </c>
      <c r="AA1157" s="20">
        <f t="shared" ca="1" si="262"/>
        <v>70.922028342427694</v>
      </c>
      <c r="AB1157" s="20">
        <f t="shared" ca="1" si="269"/>
        <v>0</v>
      </c>
    </row>
    <row r="1158" spans="1:28">
      <c r="A1158" s="5">
        <v>40071</v>
      </c>
      <c r="B1158" s="4">
        <v>7269.9</v>
      </c>
      <c r="C1158" s="4">
        <v>7362.16</v>
      </c>
      <c r="D1158" s="4">
        <v>7252.33</v>
      </c>
      <c r="E1158" s="4">
        <v>7346.26</v>
      </c>
      <c r="F1158" s="4">
        <v>3504400</v>
      </c>
      <c r="G1158" s="35">
        <f t="shared" si="271"/>
        <v>12.949999999999818</v>
      </c>
      <c r="H1158" s="35">
        <f t="shared" si="270"/>
        <v>76.360000000000582</v>
      </c>
      <c r="I1158" s="35">
        <f t="shared" ca="1" si="263"/>
        <v>0</v>
      </c>
      <c r="J1158" s="35">
        <f t="shared" ca="1" si="264"/>
        <v>-1</v>
      </c>
      <c r="K1158" s="35">
        <f t="shared" ca="1" si="265"/>
        <v>-89.3100000000004</v>
      </c>
      <c r="L1158" s="35">
        <f t="shared" ca="1" si="266"/>
        <v>360.39000000000124</v>
      </c>
      <c r="M1158" s="34">
        <f ca="1">AVERAGE(E1158:OFFSET(E1158,-M$5+1,0))</f>
        <v>7306.19</v>
      </c>
      <c r="N1158" s="34">
        <f ca="1">AVERAGE(E1158:OFFSET(E1158,-N$5+1,0))</f>
        <v>7183.748333333333</v>
      </c>
      <c r="O1158" s="34">
        <f t="shared" ca="1" si="267"/>
        <v>0</v>
      </c>
      <c r="P1158" s="15">
        <f t="shared" si="257"/>
        <v>109.82999999999993</v>
      </c>
      <c r="Q1158" s="15">
        <f t="shared" si="258"/>
        <v>109.82999999999993</v>
      </c>
      <c r="R1158" s="15">
        <f t="shared" si="259"/>
        <v>109.82999999999993</v>
      </c>
      <c r="S1158" s="49">
        <f ca="1">AVERAGE(E1158:OFFSET(E1158,-S$5+1,0))</f>
        <v>7012.4535000000014</v>
      </c>
      <c r="T1158" s="49">
        <f t="shared" ca="1" si="260"/>
        <v>7232.1135000000013</v>
      </c>
      <c r="U1158" s="49">
        <f t="shared" ca="1" si="261"/>
        <v>6792.7935000000016</v>
      </c>
      <c r="V1158" s="47">
        <f t="shared" ca="1" si="268"/>
        <v>0</v>
      </c>
      <c r="W1158" s="20">
        <f>IF(E1158-E1157&gt;0,E1158-E1157,0)</f>
        <v>89.3100000000004</v>
      </c>
      <c r="X1158" s="20">
        <f>IF(E1158-E1157&lt;0,-(E1158-E1157),0)</f>
        <v>0</v>
      </c>
      <c r="Y1158" s="20">
        <f ca="1">AVERAGE(W1158:OFFSET(W1158,-$Y$5+1,0))</f>
        <v>53.264666666666685</v>
      </c>
      <c r="Z1158" s="20">
        <f ca="1">AVERAGE(X1158:OFFSET(X1158,-$Y$5+1,0))</f>
        <v>17.474666666666661</v>
      </c>
      <c r="AA1158" s="20">
        <f t="shared" ca="1" si="262"/>
        <v>75.297100151730774</v>
      </c>
      <c r="AB1158" s="20">
        <f t="shared" ca="1" si="269"/>
        <v>0</v>
      </c>
    </row>
    <row r="1159" spans="1:28">
      <c r="A1159" s="5">
        <v>40072</v>
      </c>
      <c r="B1159" s="4">
        <v>7414.96</v>
      </c>
      <c r="C1159" s="4">
        <v>7457.4</v>
      </c>
      <c r="D1159" s="4">
        <v>7391.84</v>
      </c>
      <c r="E1159" s="4">
        <v>7440.24</v>
      </c>
      <c r="F1159" s="4">
        <v>4713200</v>
      </c>
      <c r="G1159" s="35">
        <f t="shared" si="271"/>
        <v>68.699999999999818</v>
      </c>
      <c r="H1159" s="35">
        <f t="shared" si="270"/>
        <v>25.279999999999745</v>
      </c>
      <c r="I1159" s="35">
        <f t="shared" ca="1" si="263"/>
        <v>0</v>
      </c>
      <c r="J1159" s="35">
        <f t="shared" ca="1" si="264"/>
        <v>-1</v>
      </c>
      <c r="K1159" s="35">
        <f t="shared" ca="1" si="265"/>
        <v>-93.979999999999563</v>
      </c>
      <c r="L1159" s="35">
        <f t="shared" ca="1" si="266"/>
        <v>266.41000000000167</v>
      </c>
      <c r="M1159" s="34">
        <f ca="1">AVERAGE(E1159:OFFSET(E1159,-M$5+1,0))</f>
        <v>7327.2316666666666</v>
      </c>
      <c r="N1159" s="34">
        <f ca="1">AVERAGE(E1159:OFFSET(E1159,-N$5+1,0))</f>
        <v>7234.939166666667</v>
      </c>
      <c r="O1159" s="34">
        <f t="shared" ca="1" si="267"/>
        <v>0</v>
      </c>
      <c r="P1159" s="15">
        <f t="shared" si="257"/>
        <v>65.559999999999491</v>
      </c>
      <c r="Q1159" s="15">
        <f t="shared" si="258"/>
        <v>111.13999999999942</v>
      </c>
      <c r="R1159" s="15">
        <f t="shared" si="259"/>
        <v>111.13999999999942</v>
      </c>
      <c r="S1159" s="49">
        <f ca="1">AVERAGE(E1159:OFFSET(E1159,-S$5+1,0))</f>
        <v>7045.0364999999993</v>
      </c>
      <c r="T1159" s="49">
        <f t="shared" ca="1" si="260"/>
        <v>7267.3164999999981</v>
      </c>
      <c r="U1159" s="49">
        <f t="shared" ca="1" si="261"/>
        <v>6822.7565000000004</v>
      </c>
      <c r="V1159" s="47">
        <f t="shared" ca="1" si="268"/>
        <v>0</v>
      </c>
      <c r="W1159" s="20">
        <f>IF(E1159-E1158&gt;0,E1159-E1158,0)</f>
        <v>93.979999999999563</v>
      </c>
      <c r="X1159" s="20">
        <f>IF(E1159-E1158&lt;0,-(E1159-E1158),0)</f>
        <v>0</v>
      </c>
      <c r="Y1159" s="20">
        <f ca="1">AVERAGE(W1159:OFFSET(W1159,-$Y$5+1,0))</f>
        <v>59.529999999999987</v>
      </c>
      <c r="Z1159" s="20">
        <f ca="1">AVERAGE(X1159:OFFSET(X1159,-$Y$5+1,0))</f>
        <v>11.461333333333338</v>
      </c>
      <c r="AA1159" s="20">
        <f t="shared" ca="1" si="262"/>
        <v>83.855306281517926</v>
      </c>
      <c r="AB1159" s="20">
        <f t="shared" ca="1" si="269"/>
        <v>-1</v>
      </c>
    </row>
    <row r="1160" spans="1:28">
      <c r="A1160" s="5">
        <v>40073</v>
      </c>
      <c r="B1160" s="4">
        <v>7502.69</v>
      </c>
      <c r="C1160" s="4">
        <v>7513.73</v>
      </c>
      <c r="D1160" s="4">
        <v>7451.3</v>
      </c>
      <c r="E1160" s="4">
        <v>7477.3</v>
      </c>
      <c r="F1160" s="4">
        <v>5246000</v>
      </c>
      <c r="G1160" s="35">
        <f t="shared" si="271"/>
        <v>62.449999999999818</v>
      </c>
      <c r="H1160" s="35">
        <f t="shared" si="270"/>
        <v>-25.389999999999418</v>
      </c>
      <c r="I1160" s="35">
        <f t="shared" ca="1" si="263"/>
        <v>0</v>
      </c>
      <c r="J1160" s="35">
        <f t="shared" ca="1" si="264"/>
        <v>-1</v>
      </c>
      <c r="K1160" s="35">
        <f t="shared" ca="1" si="265"/>
        <v>-37.0600000000004</v>
      </c>
      <c r="L1160" s="35">
        <f t="shared" ca="1" si="266"/>
        <v>229.35000000000127</v>
      </c>
      <c r="M1160" s="34">
        <f ca="1">AVERAGE(E1160:OFFSET(E1160,-M$5+1,0))</f>
        <v>7364.9949999999999</v>
      </c>
      <c r="N1160" s="34">
        <f ca="1">AVERAGE(E1160:OFFSET(E1160,-N$5+1,0))</f>
        <v>7273.0683333333336</v>
      </c>
      <c r="O1160" s="34">
        <f t="shared" ca="1" si="267"/>
        <v>0</v>
      </c>
      <c r="P1160" s="15">
        <f t="shared" si="257"/>
        <v>62.429999999999382</v>
      </c>
      <c r="Q1160" s="15">
        <f t="shared" si="258"/>
        <v>73.489999999999782</v>
      </c>
      <c r="R1160" s="15">
        <f t="shared" si="259"/>
        <v>73.489999999999782</v>
      </c>
      <c r="S1160" s="49">
        <f ca="1">AVERAGE(E1160:OFFSET(E1160,-S$5+1,0))</f>
        <v>7082.24</v>
      </c>
      <c r="T1160" s="49">
        <f t="shared" ca="1" si="260"/>
        <v>7229.2199999999993</v>
      </c>
      <c r="U1160" s="49">
        <f t="shared" ca="1" si="261"/>
        <v>6935.26</v>
      </c>
      <c r="V1160" s="47">
        <f t="shared" ca="1" si="268"/>
        <v>0</v>
      </c>
      <c r="W1160" s="20">
        <f>IF(E1160-E1159&gt;0,E1160-E1159,0)</f>
        <v>37.0600000000004</v>
      </c>
      <c r="X1160" s="20">
        <f>IF(E1160-E1159&lt;0,-(E1160-E1159),0)</f>
        <v>0</v>
      </c>
      <c r="Y1160" s="20">
        <f ca="1">AVERAGE(W1160:OFFSET(W1160,-$Y$5+1,0))</f>
        <v>62.000666666666682</v>
      </c>
      <c r="Z1160" s="20">
        <f ca="1">AVERAGE(X1160:OFFSET(X1160,-$Y$5+1,0))</f>
        <v>9.5640000000000018</v>
      </c>
      <c r="AA1160" s="20">
        <f t="shared" ca="1" si="262"/>
        <v>86.63586313543928</v>
      </c>
      <c r="AB1160" s="20">
        <f t="shared" ca="1" si="269"/>
        <v>-1</v>
      </c>
    </row>
    <row r="1161" spans="1:28">
      <c r="A1161" s="5">
        <v>40074</v>
      </c>
      <c r="B1161" s="4">
        <v>7463.39</v>
      </c>
      <c r="C1161" s="4">
        <v>7526.55</v>
      </c>
      <c r="D1161" s="4">
        <v>7434.83</v>
      </c>
      <c r="E1161" s="4">
        <v>7526.55</v>
      </c>
      <c r="F1161" s="4">
        <v>4007200</v>
      </c>
      <c r="G1161" s="35">
        <f t="shared" si="271"/>
        <v>-13.909999999999854</v>
      </c>
      <c r="H1161" s="35">
        <f t="shared" si="270"/>
        <v>63.159999999999854</v>
      </c>
      <c r="I1161" s="35">
        <f t="shared" ca="1" si="263"/>
        <v>0</v>
      </c>
      <c r="J1161" s="35">
        <f t="shared" ca="1" si="264"/>
        <v>-1</v>
      </c>
      <c r="K1161" s="35">
        <f t="shared" ca="1" si="265"/>
        <v>-49.25</v>
      </c>
      <c r="L1161" s="35">
        <f t="shared" ca="1" si="266"/>
        <v>180.10000000000127</v>
      </c>
      <c r="M1161" s="34">
        <f ca="1">AVERAGE(E1161:OFFSET(E1161,-M$5+1,0))</f>
        <v>7397.4066666666668</v>
      </c>
      <c r="N1161" s="34">
        <f ca="1">AVERAGE(E1161:OFFSET(E1161,-N$5+1,0))</f>
        <v>7313.6333333333341</v>
      </c>
      <c r="O1161" s="34">
        <f t="shared" ca="1" si="267"/>
        <v>0</v>
      </c>
      <c r="P1161" s="15">
        <f t="shared" si="257"/>
        <v>91.720000000000255</v>
      </c>
      <c r="Q1161" s="15">
        <f t="shared" si="258"/>
        <v>91.720000000000255</v>
      </c>
      <c r="R1161" s="15">
        <f t="shared" si="259"/>
        <v>91.720000000000255</v>
      </c>
      <c r="S1161" s="49">
        <f ca="1">AVERAGE(E1161:OFFSET(E1161,-S$5+1,0))</f>
        <v>7125.8274999999994</v>
      </c>
      <c r="T1161" s="49">
        <f t="shared" ca="1" si="260"/>
        <v>7309.2674999999999</v>
      </c>
      <c r="U1161" s="49">
        <f t="shared" ca="1" si="261"/>
        <v>6942.3874999999989</v>
      </c>
      <c r="V1161" s="47">
        <f t="shared" ca="1" si="268"/>
        <v>0</v>
      </c>
      <c r="W1161" s="20">
        <f>IF(E1161-E1160&gt;0,E1161-E1160,0)</f>
        <v>49.25</v>
      </c>
      <c r="X1161" s="20">
        <f>IF(E1161-E1160&lt;0,-(E1161-E1160),0)</f>
        <v>0</v>
      </c>
      <c r="Y1161" s="20">
        <f ca="1">AVERAGE(W1161:OFFSET(W1161,-$Y$5+1,0))</f>
        <v>57.343333333333369</v>
      </c>
      <c r="Z1161" s="20">
        <f ca="1">AVERAGE(X1161:OFFSET(X1161,-$Y$5+1,0))</f>
        <v>9.5640000000000018</v>
      </c>
      <c r="AA1161" s="20">
        <f t="shared" ca="1" si="262"/>
        <v>85.705602773985916</v>
      </c>
      <c r="AB1161" s="20">
        <f t="shared" ca="1" si="269"/>
        <v>-1</v>
      </c>
    </row>
    <row r="1162" spans="1:28">
      <c r="A1162" s="5">
        <v>40077</v>
      </c>
      <c r="B1162" s="4">
        <v>7523</v>
      </c>
      <c r="C1162" s="4">
        <v>7558.88</v>
      </c>
      <c r="D1162" s="4">
        <v>7439.03</v>
      </c>
      <c r="E1162" s="4">
        <v>7502.46</v>
      </c>
      <c r="F1162" s="4">
        <v>4405600</v>
      </c>
      <c r="G1162" s="35">
        <f t="shared" si="271"/>
        <v>-3.5500000000001819</v>
      </c>
      <c r="H1162" s="35">
        <f t="shared" si="270"/>
        <v>-20.539999999999964</v>
      </c>
      <c r="I1162" s="35">
        <f t="shared" ca="1" si="263"/>
        <v>0</v>
      </c>
      <c r="J1162" s="35">
        <f t="shared" ca="1" si="264"/>
        <v>-1</v>
      </c>
      <c r="K1162" s="35">
        <f t="shared" ca="1" si="265"/>
        <v>24.090000000000146</v>
      </c>
      <c r="L1162" s="35">
        <f t="shared" ca="1" si="266"/>
        <v>204.19000000000142</v>
      </c>
      <c r="M1162" s="34">
        <f ca="1">AVERAGE(E1162:OFFSET(E1162,-M$5+1,0))</f>
        <v>7424.9599999999991</v>
      </c>
      <c r="N1162" s="34">
        <f ca="1">AVERAGE(E1162:OFFSET(E1162,-N$5+1,0))</f>
        <v>7346.7841666666682</v>
      </c>
      <c r="O1162" s="34">
        <f t="shared" ca="1" si="267"/>
        <v>0</v>
      </c>
      <c r="P1162" s="15">
        <f t="shared" si="257"/>
        <v>119.85000000000036</v>
      </c>
      <c r="Q1162" s="15">
        <f t="shared" si="258"/>
        <v>119.85000000000036</v>
      </c>
      <c r="R1162" s="15">
        <f t="shared" si="259"/>
        <v>119.85000000000036</v>
      </c>
      <c r="S1162" s="49">
        <f ca="1">AVERAGE(E1162:OFFSET(E1162,-S$5+1,0))</f>
        <v>7159.0379999999986</v>
      </c>
      <c r="T1162" s="49">
        <f t="shared" ca="1" si="260"/>
        <v>7398.7379999999994</v>
      </c>
      <c r="U1162" s="49">
        <f t="shared" ca="1" si="261"/>
        <v>6919.3379999999979</v>
      </c>
      <c r="V1162" s="47">
        <f t="shared" ca="1" si="268"/>
        <v>0</v>
      </c>
      <c r="W1162" s="20">
        <f>IF(E1162-E1161&gt;0,E1162-E1161,0)</f>
        <v>0</v>
      </c>
      <c r="X1162" s="20">
        <f>IF(E1162-E1161&lt;0,-(E1162-E1161),0)</f>
        <v>24.090000000000146</v>
      </c>
      <c r="Y1162" s="20">
        <f ca="1">AVERAGE(W1162:OFFSET(W1162,-$Y$5+1,0))</f>
        <v>56.270666666666692</v>
      </c>
      <c r="Z1162" s="20">
        <f ca="1">AVERAGE(X1162:OFFSET(X1162,-$Y$5+1,0))</f>
        <v>11.170000000000012</v>
      </c>
      <c r="AA1162" s="20">
        <f t="shared" ca="1" si="262"/>
        <v>83.437293027945543</v>
      </c>
      <c r="AB1162" s="20">
        <f t="shared" ca="1" si="269"/>
        <v>-1</v>
      </c>
    </row>
    <row r="1163" spans="1:28">
      <c r="A1163" s="5">
        <v>40078</v>
      </c>
      <c r="B1163" s="4">
        <v>7522.83</v>
      </c>
      <c r="C1163" s="4">
        <v>7526.23</v>
      </c>
      <c r="D1163" s="4">
        <v>7463.41</v>
      </c>
      <c r="E1163" s="4">
        <v>7469.03</v>
      </c>
      <c r="F1163" s="4">
        <v>4144200</v>
      </c>
      <c r="G1163" s="35">
        <f t="shared" si="271"/>
        <v>20.369999999999891</v>
      </c>
      <c r="H1163" s="35">
        <f t="shared" si="270"/>
        <v>-53.800000000000182</v>
      </c>
      <c r="I1163" s="35">
        <f t="shared" ca="1" si="263"/>
        <v>0</v>
      </c>
      <c r="J1163" s="35">
        <f t="shared" ca="1" si="264"/>
        <v>-1</v>
      </c>
      <c r="K1163" s="35">
        <f t="shared" ca="1" si="265"/>
        <v>33.430000000000291</v>
      </c>
      <c r="L1163" s="35">
        <f t="shared" ca="1" si="266"/>
        <v>237.62000000000171</v>
      </c>
      <c r="M1163" s="34">
        <f ca="1">AVERAGE(E1163:OFFSET(E1163,-M$5+1,0))</f>
        <v>7460.3066666666664</v>
      </c>
      <c r="N1163" s="34">
        <f ca="1">AVERAGE(E1163:OFFSET(E1163,-N$5+1,0))</f>
        <v>7373.1091666666662</v>
      </c>
      <c r="O1163" s="34">
        <f t="shared" ca="1" si="267"/>
        <v>0</v>
      </c>
      <c r="P1163" s="15">
        <f t="shared" si="257"/>
        <v>62.819999999999709</v>
      </c>
      <c r="Q1163" s="15">
        <f t="shared" si="258"/>
        <v>62.819999999999709</v>
      </c>
      <c r="R1163" s="15">
        <f t="shared" si="259"/>
        <v>62.819999999999709</v>
      </c>
      <c r="S1163" s="49">
        <f ca="1">AVERAGE(E1163:OFFSET(E1163,-S$5+1,0))</f>
        <v>7192.0190000000002</v>
      </c>
      <c r="T1163" s="49">
        <f t="shared" ca="1" si="260"/>
        <v>7317.6589999999997</v>
      </c>
      <c r="U1163" s="49">
        <f t="shared" ca="1" si="261"/>
        <v>7066.3790000000008</v>
      </c>
      <c r="V1163" s="47">
        <f t="shared" ca="1" si="268"/>
        <v>0</v>
      </c>
      <c r="W1163" s="20">
        <f>IF(E1163-E1162&gt;0,E1163-E1162,0)</f>
        <v>0</v>
      </c>
      <c r="X1163" s="20">
        <f>IF(E1163-E1162&lt;0,-(E1163-E1162),0)</f>
        <v>33.430000000000291</v>
      </c>
      <c r="Y1163" s="20">
        <f ca="1">AVERAGE(W1163:OFFSET(W1163,-$Y$5+1,0))</f>
        <v>43.350666666666683</v>
      </c>
      <c r="Z1163" s="20">
        <f ca="1">AVERAGE(X1163:OFFSET(X1163,-$Y$5+1,0))</f>
        <v>13.398666666666697</v>
      </c>
      <c r="AA1163" s="20">
        <f t="shared" ca="1" si="262"/>
        <v>76.389737324373826</v>
      </c>
      <c r="AB1163" s="20">
        <f t="shared" ca="1" si="269"/>
        <v>0</v>
      </c>
    </row>
    <row r="1164" spans="1:28">
      <c r="A1164" s="5">
        <v>40079</v>
      </c>
      <c r="B1164" s="4">
        <v>7493.98</v>
      </c>
      <c r="C1164" s="4">
        <v>7534.66</v>
      </c>
      <c r="D1164" s="4">
        <v>7352.23</v>
      </c>
      <c r="E1164" s="4">
        <v>7376.76</v>
      </c>
      <c r="F1164" s="4">
        <v>4639400</v>
      </c>
      <c r="G1164" s="35">
        <f t="shared" si="271"/>
        <v>24.949999999999818</v>
      </c>
      <c r="H1164" s="35">
        <f t="shared" si="270"/>
        <v>-117.21999999999935</v>
      </c>
      <c r="I1164" s="35">
        <f t="shared" ca="1" si="263"/>
        <v>0</v>
      </c>
      <c r="J1164" s="35">
        <f t="shared" ca="1" si="264"/>
        <v>-1</v>
      </c>
      <c r="K1164" s="35">
        <f t="shared" ca="1" si="265"/>
        <v>92.269999999999527</v>
      </c>
      <c r="L1164" s="35">
        <f t="shared" ca="1" si="266"/>
        <v>329.89000000000124</v>
      </c>
      <c r="M1164" s="34">
        <f ca="1">AVERAGE(E1164:OFFSET(E1164,-M$5+1,0))</f>
        <v>7465.39</v>
      </c>
      <c r="N1164" s="34">
        <f ca="1">AVERAGE(E1164:OFFSET(E1164,-N$5+1,0))</f>
        <v>7385.79</v>
      </c>
      <c r="O1164" s="34">
        <f t="shared" ca="1" si="267"/>
        <v>0</v>
      </c>
      <c r="P1164" s="15">
        <f t="shared" si="257"/>
        <v>182.43000000000029</v>
      </c>
      <c r="Q1164" s="15">
        <f t="shared" si="258"/>
        <v>182.43000000000029</v>
      </c>
      <c r="R1164" s="15">
        <f t="shared" si="259"/>
        <v>182.43000000000029</v>
      </c>
      <c r="S1164" s="49">
        <f ca="1">AVERAGE(E1164:OFFSET(E1164,-S$5+1,0))</f>
        <v>7224.8965000000007</v>
      </c>
      <c r="T1164" s="49">
        <f t="shared" ca="1" si="260"/>
        <v>7589.7565000000013</v>
      </c>
      <c r="U1164" s="49">
        <f t="shared" ca="1" si="261"/>
        <v>6860.0365000000002</v>
      </c>
      <c r="V1164" s="47">
        <f t="shared" ca="1" si="268"/>
        <v>0</v>
      </c>
      <c r="W1164" s="20">
        <f>IF(E1164-E1163&gt;0,E1164-E1163,0)</f>
        <v>0</v>
      </c>
      <c r="X1164" s="20">
        <f>IF(E1164-E1163&lt;0,-(E1164-E1163),0)</f>
        <v>92.269999999999527</v>
      </c>
      <c r="Y1164" s="20">
        <f ca="1">AVERAGE(W1164:OFFSET(W1164,-$Y$5+1,0))</f>
        <v>42.015999999999984</v>
      </c>
      <c r="Z1164" s="20">
        <f ca="1">AVERAGE(X1164:OFFSET(X1164,-$Y$5+1,0))</f>
        <v>19.55</v>
      </c>
      <c r="AA1164" s="20">
        <f t="shared" ca="1" si="262"/>
        <v>68.245460156579924</v>
      </c>
      <c r="AB1164" s="20">
        <f t="shared" ca="1" si="269"/>
        <v>0</v>
      </c>
    </row>
    <row r="1165" spans="1:28">
      <c r="A1165" s="5">
        <v>40080</v>
      </c>
      <c r="B1165" s="4">
        <v>7372.11</v>
      </c>
      <c r="C1165" s="4">
        <v>7386.99</v>
      </c>
      <c r="D1165" s="4">
        <v>7280.04</v>
      </c>
      <c r="E1165" s="4">
        <v>7324.22</v>
      </c>
      <c r="F1165" s="4">
        <v>3257400</v>
      </c>
      <c r="G1165" s="35">
        <f t="shared" si="271"/>
        <v>-4.6500000000005457</v>
      </c>
      <c r="H1165" s="35">
        <f t="shared" si="270"/>
        <v>-47.889999999999418</v>
      </c>
      <c r="I1165" s="35">
        <f t="shared" ca="1" si="263"/>
        <v>0</v>
      </c>
      <c r="J1165" s="35">
        <f t="shared" ca="1" si="264"/>
        <v>-1</v>
      </c>
      <c r="K1165" s="35">
        <f t="shared" ca="1" si="265"/>
        <v>52.539999999999964</v>
      </c>
      <c r="L1165" s="35">
        <f t="shared" ca="1" si="266"/>
        <v>382.4300000000012</v>
      </c>
      <c r="M1165" s="34">
        <f ca="1">AVERAGE(E1165:OFFSET(E1165,-M$5+1,0))</f>
        <v>7446.0533333333333</v>
      </c>
      <c r="N1165" s="34">
        <f ca="1">AVERAGE(E1165:OFFSET(E1165,-N$5+1,0))</f>
        <v>7386.6425000000008</v>
      </c>
      <c r="O1165" s="34">
        <f t="shared" ca="1" si="267"/>
        <v>0</v>
      </c>
      <c r="P1165" s="15">
        <f t="shared" si="257"/>
        <v>106.94999999999982</v>
      </c>
      <c r="Q1165" s="15">
        <f t="shared" si="258"/>
        <v>106.94999999999982</v>
      </c>
      <c r="R1165" s="15">
        <f t="shared" si="259"/>
        <v>106.94999999999982</v>
      </c>
      <c r="S1165" s="49">
        <f ca="1">AVERAGE(E1165:OFFSET(E1165,-S$5+1,0))</f>
        <v>7256.57</v>
      </c>
      <c r="T1165" s="49">
        <f t="shared" ca="1" si="260"/>
        <v>7470.4699999999993</v>
      </c>
      <c r="U1165" s="49">
        <f t="shared" ca="1" si="261"/>
        <v>7042.67</v>
      </c>
      <c r="V1165" s="47">
        <f t="shared" ca="1" si="268"/>
        <v>0</v>
      </c>
      <c r="W1165" s="20">
        <f>IF(E1165-E1164&gt;0,E1165-E1164,0)</f>
        <v>0</v>
      </c>
      <c r="X1165" s="20">
        <f>IF(E1165-E1164&lt;0,-(E1165-E1164),0)</f>
        <v>52.539999999999964</v>
      </c>
      <c r="Y1165" s="20">
        <f ca="1">AVERAGE(W1165:OFFSET(W1165,-$Y$5+1,0))</f>
        <v>37.690666666666708</v>
      </c>
      <c r="Z1165" s="20">
        <f ca="1">AVERAGE(X1165:OFFSET(X1165,-$Y$5+1,0))</f>
        <v>23.052666666666664</v>
      </c>
      <c r="AA1165" s="20">
        <f t="shared" ca="1" si="262"/>
        <v>62.04905888163313</v>
      </c>
      <c r="AB1165" s="20">
        <f t="shared" ca="1" si="269"/>
        <v>0</v>
      </c>
    </row>
    <row r="1166" spans="1:28">
      <c r="A1166" s="5">
        <v>40081</v>
      </c>
      <c r="B1166" s="4">
        <v>7298.37</v>
      </c>
      <c r="C1166" s="4">
        <v>7361.93</v>
      </c>
      <c r="D1166" s="4">
        <v>7284.33</v>
      </c>
      <c r="E1166" s="4">
        <v>7345.22</v>
      </c>
      <c r="F1166" s="4">
        <v>3383600</v>
      </c>
      <c r="G1166" s="35">
        <f t="shared" si="271"/>
        <v>-25.850000000000364</v>
      </c>
      <c r="H1166" s="35">
        <f t="shared" si="270"/>
        <v>46.850000000000364</v>
      </c>
      <c r="I1166" s="35">
        <f t="shared" ca="1" si="263"/>
        <v>0</v>
      </c>
      <c r="J1166" s="35">
        <f t="shared" ca="1" si="264"/>
        <v>-1</v>
      </c>
      <c r="K1166" s="35">
        <f t="shared" ca="1" si="265"/>
        <v>-21</v>
      </c>
      <c r="L1166" s="35">
        <f t="shared" ca="1" si="266"/>
        <v>361.4300000000012</v>
      </c>
      <c r="M1166" s="34">
        <f ca="1">AVERAGE(E1166:OFFSET(E1166,-M$5+1,0))</f>
        <v>7424.0400000000009</v>
      </c>
      <c r="N1166" s="34">
        <f ca="1">AVERAGE(E1166:OFFSET(E1166,-N$5+1,0))</f>
        <v>7394.5175000000008</v>
      </c>
      <c r="O1166" s="34">
        <f t="shared" ca="1" si="267"/>
        <v>0</v>
      </c>
      <c r="P1166" s="15">
        <f t="shared" si="257"/>
        <v>77.600000000000364</v>
      </c>
      <c r="Q1166" s="15">
        <f t="shared" si="258"/>
        <v>77.600000000000364</v>
      </c>
      <c r="R1166" s="15">
        <f t="shared" si="259"/>
        <v>77.600000000000364</v>
      </c>
      <c r="S1166" s="49">
        <f ca="1">AVERAGE(E1166:OFFSET(E1166,-S$5+1,0))</f>
        <v>7283.3380000000006</v>
      </c>
      <c r="T1166" s="49">
        <f t="shared" ca="1" si="260"/>
        <v>7438.5380000000014</v>
      </c>
      <c r="U1166" s="49">
        <f t="shared" ca="1" si="261"/>
        <v>7128.1379999999999</v>
      </c>
      <c r="V1166" s="47">
        <f t="shared" ca="1" si="268"/>
        <v>0</v>
      </c>
      <c r="W1166" s="20">
        <f>IF(E1166-E1165&gt;0,E1166-E1165,0)</f>
        <v>21</v>
      </c>
      <c r="X1166" s="20">
        <f>IF(E1166-E1165&lt;0,-(E1166-E1165),0)</f>
        <v>0</v>
      </c>
      <c r="Y1166" s="20">
        <f ca="1">AVERAGE(W1166:OFFSET(W1166,-$Y$5+1,0))</f>
        <v>35.858666666666672</v>
      </c>
      <c r="Z1166" s="20">
        <f ca="1">AVERAGE(X1166:OFFSET(X1166,-$Y$5+1,0))</f>
        <v>23.052666666666664</v>
      </c>
      <c r="AA1166" s="20">
        <f t="shared" ca="1" si="262"/>
        <v>60.868876390507779</v>
      </c>
      <c r="AB1166" s="20">
        <f t="shared" ca="1" si="269"/>
        <v>0</v>
      </c>
    </row>
    <row r="1167" spans="1:28">
      <c r="A1167" s="5">
        <v>40084</v>
      </c>
      <c r="B1167" s="4">
        <v>7332.49</v>
      </c>
      <c r="C1167" s="4">
        <v>7354.8</v>
      </c>
      <c r="D1167" s="4">
        <v>7257.63</v>
      </c>
      <c r="E1167" s="4">
        <v>7284.61</v>
      </c>
      <c r="F1167" s="4">
        <v>2706200</v>
      </c>
      <c r="G1167" s="35">
        <f t="shared" si="271"/>
        <v>-12.730000000000473</v>
      </c>
      <c r="H1167" s="35">
        <f t="shared" si="270"/>
        <v>-47.880000000000109</v>
      </c>
      <c r="I1167" s="35">
        <f t="shared" ca="1" si="263"/>
        <v>0</v>
      </c>
      <c r="J1167" s="35">
        <f t="shared" ca="1" si="264"/>
        <v>-1</v>
      </c>
      <c r="K1167" s="35">
        <f t="shared" ca="1" si="265"/>
        <v>60.610000000000582</v>
      </c>
      <c r="L1167" s="35">
        <f t="shared" ca="1" si="266"/>
        <v>422.04000000000178</v>
      </c>
      <c r="M1167" s="34">
        <f ca="1">AVERAGE(E1167:OFFSET(E1167,-M$5+1,0))</f>
        <v>7383.7166666666672</v>
      </c>
      <c r="N1167" s="34">
        <f ca="1">AVERAGE(E1167:OFFSET(E1167,-N$5+1,0))</f>
        <v>7390.5616666666674</v>
      </c>
      <c r="O1167" s="34">
        <f t="shared" ca="1" si="267"/>
        <v>-1</v>
      </c>
      <c r="P1167" s="15">
        <f t="shared" si="257"/>
        <v>97.170000000000073</v>
      </c>
      <c r="Q1167" s="15">
        <f t="shared" si="258"/>
        <v>97.170000000000073</v>
      </c>
      <c r="R1167" s="15">
        <f t="shared" si="259"/>
        <v>97.170000000000073</v>
      </c>
      <c r="S1167" s="49">
        <f ca="1">AVERAGE(E1167:OFFSET(E1167,-S$5+1,0))</f>
        <v>7306.2709999999988</v>
      </c>
      <c r="T1167" s="49">
        <f t="shared" ca="1" si="260"/>
        <v>7500.610999999999</v>
      </c>
      <c r="U1167" s="49">
        <f t="shared" ca="1" si="261"/>
        <v>7111.9309999999987</v>
      </c>
      <c r="V1167" s="47">
        <f t="shared" ca="1" si="268"/>
        <v>0</v>
      </c>
      <c r="W1167" s="20">
        <f>IF(E1167-E1166&gt;0,E1167-E1166,0)</f>
        <v>0</v>
      </c>
      <c r="X1167" s="20">
        <f>IF(E1167-E1166&lt;0,-(E1167-E1166),0)</f>
        <v>60.610000000000582</v>
      </c>
      <c r="Y1167" s="20">
        <f ca="1">AVERAGE(W1167:OFFSET(W1167,-$Y$5+1,0))</f>
        <v>31.094666666666672</v>
      </c>
      <c r="Z1167" s="20">
        <f ca="1">AVERAGE(X1167:OFFSET(X1167,-$Y$5+1,0))</f>
        <v>27.093333333333369</v>
      </c>
      <c r="AA1167" s="20">
        <f t="shared" ca="1" si="262"/>
        <v>53.438280516028485</v>
      </c>
      <c r="AB1167" s="20">
        <f t="shared" ca="1" si="269"/>
        <v>0</v>
      </c>
    </row>
    <row r="1168" spans="1:28">
      <c r="A1168" s="5">
        <v>40085</v>
      </c>
      <c r="B1168" s="4">
        <v>7385.84</v>
      </c>
      <c r="C1168" s="4">
        <v>7436.29</v>
      </c>
      <c r="D1168" s="4">
        <v>7378.97</v>
      </c>
      <c r="E1168" s="4">
        <v>7429.98</v>
      </c>
      <c r="F1168" s="4">
        <v>3576200</v>
      </c>
      <c r="G1168" s="35">
        <f t="shared" si="271"/>
        <v>101.23000000000047</v>
      </c>
      <c r="H1168" s="35">
        <f t="shared" si="270"/>
        <v>44.139999999999418</v>
      </c>
      <c r="I1168" s="35">
        <f t="shared" ca="1" si="263"/>
        <v>0</v>
      </c>
      <c r="J1168" s="35">
        <f t="shared" ca="1" si="264"/>
        <v>-1</v>
      </c>
      <c r="K1168" s="35">
        <f t="shared" ca="1" si="265"/>
        <v>-145.36999999999989</v>
      </c>
      <c r="L1168" s="35">
        <f t="shared" ca="1" si="266"/>
        <v>276.67000000000189</v>
      </c>
      <c r="M1168" s="34">
        <f ca="1">AVERAGE(E1168:OFFSET(E1168,-M$5+1,0))</f>
        <v>7371.6366666666681</v>
      </c>
      <c r="N1168" s="34">
        <f ca="1">AVERAGE(E1168:OFFSET(E1168,-N$5+1,0))</f>
        <v>7398.2983333333323</v>
      </c>
      <c r="O1168" s="34">
        <f t="shared" ca="1" si="267"/>
        <v>0</v>
      </c>
      <c r="P1168" s="15">
        <f t="shared" si="257"/>
        <v>57.319999999999709</v>
      </c>
      <c r="Q1168" s="15">
        <f t="shared" si="258"/>
        <v>151.68000000000029</v>
      </c>
      <c r="R1168" s="15">
        <f t="shared" si="259"/>
        <v>151.68000000000029</v>
      </c>
      <c r="S1168" s="49">
        <f ca="1">AVERAGE(E1168:OFFSET(E1168,-S$5+1,0))</f>
        <v>7326.7824999999993</v>
      </c>
      <c r="T1168" s="49">
        <f t="shared" ca="1" si="260"/>
        <v>7630.1424999999999</v>
      </c>
      <c r="U1168" s="49">
        <f t="shared" ca="1" si="261"/>
        <v>7023.4224999999988</v>
      </c>
      <c r="V1168" s="47">
        <f t="shared" ca="1" si="268"/>
        <v>0</v>
      </c>
      <c r="W1168" s="20">
        <f>IF(E1168-E1167&gt;0,E1168-E1167,0)</f>
        <v>145.36999999999989</v>
      </c>
      <c r="X1168" s="20">
        <f>IF(E1168-E1167&lt;0,-(E1168-E1167),0)</f>
        <v>0</v>
      </c>
      <c r="Y1168" s="20">
        <f ca="1">AVERAGE(W1168:OFFSET(W1168,-$Y$5+1,0))</f>
        <v>34.826000000000022</v>
      </c>
      <c r="Z1168" s="20">
        <f ca="1">AVERAGE(X1168:OFFSET(X1168,-$Y$5+1,0))</f>
        <v>27.093333333333369</v>
      </c>
      <c r="AA1168" s="20">
        <f t="shared" ca="1" si="262"/>
        <v>56.244145608802839</v>
      </c>
      <c r="AB1168" s="20">
        <f t="shared" ca="1" si="269"/>
        <v>0</v>
      </c>
    </row>
    <row r="1169" spans="1:28">
      <c r="A1169" s="5">
        <v>40086</v>
      </c>
      <c r="B1169" s="4">
        <v>7456.57</v>
      </c>
      <c r="C1169" s="4">
        <v>7534.55</v>
      </c>
      <c r="D1169" s="4">
        <v>7443.88</v>
      </c>
      <c r="E1169" s="4">
        <v>7509.17</v>
      </c>
      <c r="F1169" s="4">
        <v>4198800</v>
      </c>
      <c r="G1169" s="35">
        <f t="shared" si="271"/>
        <v>26.590000000000146</v>
      </c>
      <c r="H1169" s="35">
        <f t="shared" si="270"/>
        <v>52.600000000000364</v>
      </c>
      <c r="I1169" s="35">
        <f t="shared" ca="1" si="263"/>
        <v>0</v>
      </c>
      <c r="J1169" s="35">
        <f t="shared" ca="1" si="264"/>
        <v>-1</v>
      </c>
      <c r="K1169" s="35">
        <f t="shared" ca="1" si="265"/>
        <v>-79.190000000000509</v>
      </c>
      <c r="L1169" s="35">
        <f t="shared" ca="1" si="266"/>
        <v>197.48000000000138</v>
      </c>
      <c r="M1169" s="34">
        <f ca="1">AVERAGE(E1169:OFFSET(E1169,-M$5+1,0))</f>
        <v>7378.3266666666668</v>
      </c>
      <c r="N1169" s="34">
        <f ca="1">AVERAGE(E1169:OFFSET(E1169,-N$5+1,0))</f>
        <v>7419.3166666666657</v>
      </c>
      <c r="O1169" s="34">
        <f t="shared" ca="1" si="267"/>
        <v>0</v>
      </c>
      <c r="P1169" s="15">
        <f t="shared" si="257"/>
        <v>90.670000000000073</v>
      </c>
      <c r="Q1169" s="15">
        <f t="shared" si="258"/>
        <v>104.57000000000062</v>
      </c>
      <c r="R1169" s="15">
        <f t="shared" si="259"/>
        <v>104.57000000000062</v>
      </c>
      <c r="S1169" s="49">
        <f ca="1">AVERAGE(E1169:OFFSET(E1169,-S$5+1,0))</f>
        <v>7350.2525000000005</v>
      </c>
      <c r="T1169" s="49">
        <f t="shared" ca="1" si="260"/>
        <v>7559.3925000000017</v>
      </c>
      <c r="U1169" s="49">
        <f t="shared" ca="1" si="261"/>
        <v>7141.1124999999993</v>
      </c>
      <c r="V1169" s="47">
        <f t="shared" ca="1" si="268"/>
        <v>0</v>
      </c>
      <c r="W1169" s="20">
        <f>IF(E1169-E1168&gt;0,E1169-E1168,0)</f>
        <v>79.190000000000509</v>
      </c>
      <c r="X1169" s="20">
        <f>IF(E1169-E1168&lt;0,-(E1169-E1168),0)</f>
        <v>0</v>
      </c>
      <c r="Y1169" s="20">
        <f ca="1">AVERAGE(W1169:OFFSET(W1169,-$Y$5+1,0))</f>
        <v>40.105333333333391</v>
      </c>
      <c r="Z1169" s="20">
        <f ca="1">AVERAGE(X1169:OFFSET(X1169,-$Y$5+1,0))</f>
        <v>22.875333333333401</v>
      </c>
      <c r="AA1169" s="20">
        <f t="shared" ca="1" si="262"/>
        <v>63.67880090186403</v>
      </c>
      <c r="AB1169" s="20">
        <f t="shared" ca="1" si="269"/>
        <v>0</v>
      </c>
    </row>
    <row r="1170" spans="1:28">
      <c r="A1170" s="5">
        <v>40087</v>
      </c>
      <c r="B1170" s="4">
        <v>7581.38</v>
      </c>
      <c r="C1170" s="4">
        <v>7599.62</v>
      </c>
      <c r="D1170" s="4">
        <v>7492.62</v>
      </c>
      <c r="E1170" s="4">
        <v>7545.29</v>
      </c>
      <c r="F1170" s="4">
        <v>4968000</v>
      </c>
      <c r="G1170" s="35">
        <f t="shared" si="271"/>
        <v>72.210000000000036</v>
      </c>
      <c r="H1170" s="35">
        <f t="shared" si="270"/>
        <v>-36.090000000000146</v>
      </c>
      <c r="I1170" s="35">
        <f t="shared" ca="1" si="263"/>
        <v>0</v>
      </c>
      <c r="J1170" s="35">
        <f t="shared" ca="1" si="264"/>
        <v>-1</v>
      </c>
      <c r="K1170" s="35">
        <f t="shared" ca="1" si="265"/>
        <v>-36.119999999999891</v>
      </c>
      <c r="L1170" s="35">
        <f t="shared" ca="1" si="266"/>
        <v>161.36000000000149</v>
      </c>
      <c r="M1170" s="34">
        <f ca="1">AVERAGE(E1170:OFFSET(E1170,-M$5+1,0))</f>
        <v>7406.415</v>
      </c>
      <c r="N1170" s="34">
        <f ca="1">AVERAGE(E1170:OFFSET(E1170,-N$5+1,0))</f>
        <v>7435.9024999999992</v>
      </c>
      <c r="O1170" s="34">
        <f t="shared" ca="1" si="267"/>
        <v>0</v>
      </c>
      <c r="P1170" s="15">
        <f t="shared" si="257"/>
        <v>107</v>
      </c>
      <c r="Q1170" s="15">
        <f t="shared" si="258"/>
        <v>107</v>
      </c>
      <c r="R1170" s="15">
        <f t="shared" si="259"/>
        <v>107</v>
      </c>
      <c r="S1170" s="49">
        <f ca="1">AVERAGE(E1170:OFFSET(E1170,-S$5+1,0))</f>
        <v>7372.2845000000016</v>
      </c>
      <c r="T1170" s="49">
        <f t="shared" ca="1" si="260"/>
        <v>7586.2845000000016</v>
      </c>
      <c r="U1170" s="49">
        <f t="shared" ca="1" si="261"/>
        <v>7158.2845000000016</v>
      </c>
      <c r="V1170" s="47">
        <f t="shared" ca="1" si="268"/>
        <v>0</v>
      </c>
      <c r="W1170" s="20">
        <f>IF(E1170-E1169&gt;0,E1170-E1169,0)</f>
        <v>36.119999999999891</v>
      </c>
      <c r="X1170" s="20">
        <f>IF(E1170-E1169&lt;0,-(E1170-E1169),0)</f>
        <v>0</v>
      </c>
      <c r="Y1170" s="20">
        <f ca="1">AVERAGE(W1170:OFFSET(W1170,-$Y$5+1,0))</f>
        <v>37.089333333333407</v>
      </c>
      <c r="Z1170" s="20">
        <f ca="1">AVERAGE(X1170:OFFSET(X1170,-$Y$5+1,0))</f>
        <v>22.875333333333401</v>
      </c>
      <c r="AA1170" s="20">
        <f t="shared" ca="1" si="262"/>
        <v>61.851979499038301</v>
      </c>
      <c r="AB1170" s="20">
        <f t="shared" ca="1" si="269"/>
        <v>0</v>
      </c>
    </row>
    <row r="1171" spans="1:28">
      <c r="A1171" s="5">
        <v>40088</v>
      </c>
      <c r="B1171" s="4">
        <v>7415.16</v>
      </c>
      <c r="C1171" s="4">
        <v>7483.43</v>
      </c>
      <c r="D1171" s="4">
        <v>7391.63</v>
      </c>
      <c r="E1171" s="4">
        <v>7411.88</v>
      </c>
      <c r="F1171" s="4">
        <v>4034400</v>
      </c>
      <c r="G1171" s="35">
        <f t="shared" si="271"/>
        <v>-130.13000000000011</v>
      </c>
      <c r="H1171" s="35">
        <f t="shared" si="270"/>
        <v>-3.2799999999997453</v>
      </c>
      <c r="I1171" s="35">
        <f t="shared" ca="1" si="263"/>
        <v>0</v>
      </c>
      <c r="J1171" s="35">
        <f t="shared" ca="1" si="264"/>
        <v>-1</v>
      </c>
      <c r="K1171" s="35">
        <f t="shared" ca="1" si="265"/>
        <v>133.40999999999985</v>
      </c>
      <c r="L1171" s="35">
        <f t="shared" ca="1" si="266"/>
        <v>294.77000000000135</v>
      </c>
      <c r="M1171" s="34">
        <f ca="1">AVERAGE(E1171:OFFSET(E1171,-M$5+1,0))</f>
        <v>7421.0249999999987</v>
      </c>
      <c r="N1171" s="34">
        <f ca="1">AVERAGE(E1171:OFFSET(E1171,-N$5+1,0))</f>
        <v>7433.5391666666665</v>
      </c>
      <c r="O1171" s="34">
        <f t="shared" ca="1" si="267"/>
        <v>0</v>
      </c>
      <c r="P1171" s="15">
        <f t="shared" si="257"/>
        <v>91.800000000000182</v>
      </c>
      <c r="Q1171" s="15">
        <f t="shared" si="258"/>
        <v>153.65999999999985</v>
      </c>
      <c r="R1171" s="15">
        <f t="shared" si="259"/>
        <v>153.65999999999985</v>
      </c>
      <c r="S1171" s="49">
        <f ca="1">AVERAGE(E1171:OFFSET(E1171,-S$5+1,0))</f>
        <v>7385.2219999999998</v>
      </c>
      <c r="T1171" s="49">
        <f t="shared" ca="1" si="260"/>
        <v>7692.5419999999995</v>
      </c>
      <c r="U1171" s="49">
        <f t="shared" ca="1" si="261"/>
        <v>7077.902</v>
      </c>
      <c r="V1171" s="47">
        <f t="shared" ca="1" si="268"/>
        <v>0</v>
      </c>
      <c r="W1171" s="20">
        <f>IF(E1171-E1170&gt;0,E1171-E1170,0)</f>
        <v>0</v>
      </c>
      <c r="X1171" s="20">
        <f>IF(E1171-E1170&lt;0,-(E1171-E1170),0)</f>
        <v>133.40999999999985</v>
      </c>
      <c r="Y1171" s="20">
        <f ca="1">AVERAGE(W1171:OFFSET(W1171,-$Y$5+1,0))</f>
        <v>36.752000000000045</v>
      </c>
      <c r="Z1171" s="20">
        <f ca="1">AVERAGE(X1171:OFFSET(X1171,-$Y$5+1,0))</f>
        <v>31.769333333333392</v>
      </c>
      <c r="AA1171" s="20">
        <f t="shared" ca="1" si="262"/>
        <v>53.635850635325234</v>
      </c>
      <c r="AB1171" s="20">
        <f t="shared" ca="1" si="269"/>
        <v>0</v>
      </c>
    </row>
    <row r="1172" spans="1:28">
      <c r="A1172" s="5">
        <v>40091</v>
      </c>
      <c r="B1172" s="4">
        <v>7424.24</v>
      </c>
      <c r="C1172" s="4">
        <v>7437.98</v>
      </c>
      <c r="D1172" s="4">
        <v>7381.02</v>
      </c>
      <c r="E1172" s="4">
        <v>7437.98</v>
      </c>
      <c r="F1172" s="4">
        <v>3274000</v>
      </c>
      <c r="G1172" s="35">
        <f t="shared" si="271"/>
        <v>12.359999999999673</v>
      </c>
      <c r="H1172" s="35">
        <f t="shared" si="270"/>
        <v>13.739999999999782</v>
      </c>
      <c r="I1172" s="35">
        <f t="shared" ca="1" si="263"/>
        <v>0</v>
      </c>
      <c r="J1172" s="35">
        <f t="shared" ca="1" si="264"/>
        <v>-1</v>
      </c>
      <c r="K1172" s="35">
        <f t="shared" ca="1" si="265"/>
        <v>-26.099999999999454</v>
      </c>
      <c r="L1172" s="35">
        <f t="shared" ca="1" si="266"/>
        <v>268.67000000000189</v>
      </c>
      <c r="M1172" s="34">
        <f ca="1">AVERAGE(E1172:OFFSET(E1172,-M$5+1,0))</f>
        <v>7436.4850000000006</v>
      </c>
      <c r="N1172" s="34">
        <f ca="1">AVERAGE(E1172:OFFSET(E1172,-N$5+1,0))</f>
        <v>7430.2624999999998</v>
      </c>
      <c r="O1172" s="34">
        <f t="shared" ca="1" si="267"/>
        <v>1</v>
      </c>
      <c r="P1172" s="15">
        <f t="shared" si="257"/>
        <v>56.959999999999127</v>
      </c>
      <c r="Q1172" s="15">
        <f t="shared" si="258"/>
        <v>56.959999999999127</v>
      </c>
      <c r="R1172" s="15">
        <f t="shared" si="259"/>
        <v>56.959999999999127</v>
      </c>
      <c r="S1172" s="49">
        <f ca="1">AVERAGE(E1172:OFFSET(E1172,-S$5+1,0))</f>
        <v>7395.8915000000006</v>
      </c>
      <c r="T1172" s="49">
        <f t="shared" ca="1" si="260"/>
        <v>7509.8114999999989</v>
      </c>
      <c r="U1172" s="49">
        <f t="shared" ca="1" si="261"/>
        <v>7281.9715000000024</v>
      </c>
      <c r="V1172" s="47">
        <f t="shared" ca="1" si="268"/>
        <v>0</v>
      </c>
      <c r="W1172" s="20">
        <f>IF(E1172-E1171&gt;0,E1172-E1171,0)</f>
        <v>26.099999999999454</v>
      </c>
      <c r="X1172" s="20">
        <f>IF(E1172-E1171&lt;0,-(E1172-E1171),0)</f>
        <v>0</v>
      </c>
      <c r="Y1172" s="20">
        <f ca="1">AVERAGE(W1172:OFFSET(W1172,-$Y$5+1,0))</f>
        <v>38.492000000000004</v>
      </c>
      <c r="Z1172" s="20">
        <f ca="1">AVERAGE(X1172:OFFSET(X1172,-$Y$5+1,0))</f>
        <v>26.423333333333357</v>
      </c>
      <c r="AA1172" s="20">
        <f t="shared" ca="1" si="262"/>
        <v>59.295697986094687</v>
      </c>
      <c r="AB1172" s="20">
        <f t="shared" ca="1" si="269"/>
        <v>0</v>
      </c>
    </row>
    <row r="1173" spans="1:28">
      <c r="A1173" s="5">
        <v>40092</v>
      </c>
      <c r="B1173" s="4">
        <v>7479.51</v>
      </c>
      <c r="C1173" s="4">
        <v>7566.88</v>
      </c>
      <c r="D1173" s="4">
        <v>7447.54</v>
      </c>
      <c r="E1173" s="4">
        <v>7536.05</v>
      </c>
      <c r="F1173" s="4">
        <v>4920600</v>
      </c>
      <c r="G1173" s="35">
        <f t="shared" si="271"/>
        <v>41.530000000000655</v>
      </c>
      <c r="H1173" s="35">
        <f t="shared" si="270"/>
        <v>56.539999999999964</v>
      </c>
      <c r="I1173" s="35">
        <f t="shared" ca="1" si="263"/>
        <v>0</v>
      </c>
      <c r="J1173" s="35">
        <f t="shared" ca="1" si="264"/>
        <v>-1</v>
      </c>
      <c r="K1173" s="35">
        <f t="shared" ca="1" si="265"/>
        <v>-98.070000000000618</v>
      </c>
      <c r="L1173" s="35">
        <f t="shared" ca="1" si="266"/>
        <v>170.60000000000127</v>
      </c>
      <c r="M1173" s="34">
        <f ca="1">AVERAGE(E1173:OFFSET(E1173,-M$5+1,0))</f>
        <v>7478.3916666666673</v>
      </c>
      <c r="N1173" s="34">
        <f ca="1">AVERAGE(E1173:OFFSET(E1173,-N$5+1,0))</f>
        <v>7431.0541666666659</v>
      </c>
      <c r="O1173" s="34">
        <f t="shared" ca="1" si="267"/>
        <v>0</v>
      </c>
      <c r="P1173" s="15">
        <f t="shared" si="257"/>
        <v>119.34000000000015</v>
      </c>
      <c r="Q1173" s="15">
        <f t="shared" si="258"/>
        <v>128.90000000000055</v>
      </c>
      <c r="R1173" s="15">
        <f t="shared" si="259"/>
        <v>128.90000000000055</v>
      </c>
      <c r="S1173" s="49">
        <f ca="1">AVERAGE(E1173:OFFSET(E1173,-S$5+1,0))</f>
        <v>7406.9944999999989</v>
      </c>
      <c r="T1173" s="49">
        <f t="shared" ca="1" si="260"/>
        <v>7664.7945</v>
      </c>
      <c r="U1173" s="49">
        <f t="shared" ca="1" si="261"/>
        <v>7149.1944999999978</v>
      </c>
      <c r="V1173" s="47">
        <f t="shared" ca="1" si="268"/>
        <v>0</v>
      </c>
      <c r="W1173" s="20">
        <f>IF(E1173-E1172&gt;0,E1173-E1172,0)</f>
        <v>98.070000000000618</v>
      </c>
      <c r="X1173" s="20">
        <f>IF(E1173-E1172&lt;0,-(E1173-E1172),0)</f>
        <v>0</v>
      </c>
      <c r="Y1173" s="20">
        <f ca="1">AVERAGE(W1173:OFFSET(W1173,-$Y$5+1,0))</f>
        <v>39.076000000000022</v>
      </c>
      <c r="Z1173" s="20">
        <f ca="1">AVERAGE(X1173:OFFSET(X1173,-$Y$5+1,0))</f>
        <v>26.423333333333357</v>
      </c>
      <c r="AA1173" s="20">
        <f t="shared" ca="1" si="262"/>
        <v>59.658622479618103</v>
      </c>
      <c r="AB1173" s="20">
        <f t="shared" ca="1" si="269"/>
        <v>0</v>
      </c>
    </row>
    <row r="1174" spans="1:28">
      <c r="A1174" s="5">
        <v>40093</v>
      </c>
      <c r="B1174" s="4">
        <v>7617.79</v>
      </c>
      <c r="C1174" s="4">
        <v>7619.03</v>
      </c>
      <c r="D1174" s="4">
        <v>7562.9</v>
      </c>
      <c r="E1174" s="4">
        <v>7608.66</v>
      </c>
      <c r="F1174" s="4">
        <v>5540000</v>
      </c>
      <c r="G1174" s="35">
        <f t="shared" si="271"/>
        <v>81.739999999999782</v>
      </c>
      <c r="H1174" s="35">
        <f t="shared" si="270"/>
        <v>-9.1300000000001091</v>
      </c>
      <c r="I1174" s="35">
        <f t="shared" ca="1" si="263"/>
        <v>0</v>
      </c>
      <c r="J1174" s="35">
        <f t="shared" ca="1" si="264"/>
        <v>-1</v>
      </c>
      <c r="K1174" s="35">
        <f t="shared" ca="1" si="265"/>
        <v>-72.609999999999673</v>
      </c>
      <c r="L1174" s="35">
        <f t="shared" ca="1" si="266"/>
        <v>97.990000000001601</v>
      </c>
      <c r="M1174" s="34">
        <f ca="1">AVERAGE(E1174:OFFSET(E1174,-M$5+1,0))</f>
        <v>7508.1716666666662</v>
      </c>
      <c r="N1174" s="34">
        <f ca="1">AVERAGE(E1174:OFFSET(E1174,-N$5+1,0))</f>
        <v>7439.9041666666672</v>
      </c>
      <c r="O1174" s="34">
        <f t="shared" ca="1" si="267"/>
        <v>0</v>
      </c>
      <c r="P1174" s="15">
        <f t="shared" si="257"/>
        <v>56.130000000000109</v>
      </c>
      <c r="Q1174" s="15">
        <f t="shared" si="258"/>
        <v>82.979999999999563</v>
      </c>
      <c r="R1174" s="15">
        <f t="shared" si="259"/>
        <v>82.979999999999563</v>
      </c>
      <c r="S1174" s="49">
        <f ca="1">AVERAGE(E1174:OFFSET(E1174,-S$5+1,0))</f>
        <v>7424.8914999999997</v>
      </c>
      <c r="T1174" s="49">
        <f t="shared" ca="1" si="260"/>
        <v>7590.8514999999989</v>
      </c>
      <c r="U1174" s="49">
        <f t="shared" ca="1" si="261"/>
        <v>7258.9315000000006</v>
      </c>
      <c r="V1174" s="47">
        <f t="shared" ca="1" si="268"/>
        <v>1</v>
      </c>
      <c r="W1174" s="20">
        <f>IF(E1174-E1173&gt;0,E1174-E1173,0)</f>
        <v>72.609999999999673</v>
      </c>
      <c r="X1174" s="20">
        <f>IF(E1174-E1173&lt;0,-(E1174-E1173),0)</f>
        <v>0</v>
      </c>
      <c r="Y1174" s="20">
        <f ca="1">AVERAGE(W1174:OFFSET(W1174,-$Y$5+1,0))</f>
        <v>37.651333333333362</v>
      </c>
      <c r="Z1174" s="20">
        <f ca="1">AVERAGE(X1174:OFFSET(X1174,-$Y$5+1,0))</f>
        <v>26.423333333333357</v>
      </c>
      <c r="AA1174" s="20">
        <f t="shared" ca="1" si="262"/>
        <v>58.761653071416674</v>
      </c>
      <c r="AB1174" s="20">
        <f t="shared" ca="1" si="269"/>
        <v>0</v>
      </c>
    </row>
    <row r="1175" spans="1:28">
      <c r="A1175" s="5">
        <v>40094</v>
      </c>
      <c r="B1175" s="4">
        <v>7615.61</v>
      </c>
      <c r="C1175" s="4">
        <v>7635.66</v>
      </c>
      <c r="D1175" s="4">
        <v>7500.32</v>
      </c>
      <c r="E1175" s="4">
        <v>7503.31</v>
      </c>
      <c r="F1175" s="4">
        <v>5664000</v>
      </c>
      <c r="G1175" s="35">
        <f t="shared" si="271"/>
        <v>6.9499999999998181</v>
      </c>
      <c r="H1175" s="35">
        <f t="shared" si="270"/>
        <v>-112.29999999999927</v>
      </c>
      <c r="I1175" s="35">
        <f t="shared" ca="1" si="263"/>
        <v>0</v>
      </c>
      <c r="J1175" s="35">
        <f t="shared" ca="1" si="264"/>
        <v>-1</v>
      </c>
      <c r="K1175" s="35">
        <f t="shared" ca="1" si="265"/>
        <v>105.34999999999945</v>
      </c>
      <c r="L1175" s="35">
        <f t="shared" ca="1" si="266"/>
        <v>203.34000000000106</v>
      </c>
      <c r="M1175" s="34">
        <f ca="1">AVERAGE(E1175:OFFSET(E1175,-M$5+1,0))</f>
        <v>7507.1949999999997</v>
      </c>
      <c r="N1175" s="34">
        <f ca="1">AVERAGE(E1175:OFFSET(E1175,-N$5+1,0))</f>
        <v>7442.7608333333337</v>
      </c>
      <c r="O1175" s="34">
        <f t="shared" ca="1" si="267"/>
        <v>0</v>
      </c>
      <c r="P1175" s="15">
        <f t="shared" si="257"/>
        <v>135.34000000000015</v>
      </c>
      <c r="Q1175" s="15">
        <f t="shared" si="258"/>
        <v>135.34000000000015</v>
      </c>
      <c r="R1175" s="15">
        <f t="shared" si="259"/>
        <v>135.34000000000015</v>
      </c>
      <c r="S1175" s="49">
        <f ca="1">AVERAGE(E1175:OFFSET(E1175,-S$5+1,0))</f>
        <v>7433.4529999999995</v>
      </c>
      <c r="T1175" s="49">
        <f t="shared" ca="1" si="260"/>
        <v>7704.1329999999998</v>
      </c>
      <c r="U1175" s="49">
        <f t="shared" ca="1" si="261"/>
        <v>7162.7729999999992</v>
      </c>
      <c r="V1175" s="47">
        <f t="shared" ca="1" si="268"/>
        <v>0</v>
      </c>
      <c r="W1175" s="20">
        <f>IF(E1175-E1174&gt;0,E1175-E1174,0)</f>
        <v>0</v>
      </c>
      <c r="X1175" s="20">
        <f>IF(E1175-E1174&lt;0,-(E1175-E1174),0)</f>
        <v>105.34999999999945</v>
      </c>
      <c r="Y1175" s="20">
        <f ca="1">AVERAGE(W1175:OFFSET(W1175,-$Y$5+1,0))</f>
        <v>35.180666666666667</v>
      </c>
      <c r="Z1175" s="20">
        <f ca="1">AVERAGE(X1175:OFFSET(X1175,-$Y$5+1,0))</f>
        <v>33.446666666666651</v>
      </c>
      <c r="AA1175" s="20">
        <f t="shared" ca="1" si="262"/>
        <v>51.263345022877196</v>
      </c>
      <c r="AB1175" s="20">
        <f t="shared" ca="1" si="269"/>
        <v>0</v>
      </c>
    </row>
    <row r="1176" spans="1:28">
      <c r="A1176" s="5">
        <v>40095</v>
      </c>
      <c r="B1176" s="4">
        <v>7572.79</v>
      </c>
      <c r="C1176" s="4">
        <v>7597.79</v>
      </c>
      <c r="D1176" s="4">
        <v>7506.77</v>
      </c>
      <c r="E1176" s="4">
        <v>7571.96</v>
      </c>
      <c r="F1176" s="4">
        <v>4741200</v>
      </c>
      <c r="G1176" s="35">
        <f t="shared" si="271"/>
        <v>69.479999999999563</v>
      </c>
      <c r="H1176" s="35">
        <f t="shared" si="270"/>
        <v>-0.82999999999992724</v>
      </c>
      <c r="I1176" s="35">
        <f t="shared" ca="1" si="263"/>
        <v>0</v>
      </c>
      <c r="J1176" s="35">
        <f t="shared" ca="1" si="264"/>
        <v>-1</v>
      </c>
      <c r="K1176" s="35">
        <f t="shared" ca="1" si="265"/>
        <v>-68.649999999999636</v>
      </c>
      <c r="L1176" s="35">
        <f t="shared" ca="1" si="266"/>
        <v>134.69000000000142</v>
      </c>
      <c r="M1176" s="34">
        <f ca="1">AVERAGE(E1176:OFFSET(E1176,-M$5+1,0))</f>
        <v>7511.6399999999994</v>
      </c>
      <c r="N1176" s="34">
        <f ca="1">AVERAGE(E1176:OFFSET(E1176,-N$5+1,0))</f>
        <v>7459.0275000000001</v>
      </c>
      <c r="O1176" s="34">
        <f t="shared" ca="1" si="267"/>
        <v>0</v>
      </c>
      <c r="P1176" s="15">
        <f t="shared" si="257"/>
        <v>91.019999999999527</v>
      </c>
      <c r="Q1176" s="15">
        <f t="shared" si="258"/>
        <v>94.479999999999563</v>
      </c>
      <c r="R1176" s="15">
        <f t="shared" si="259"/>
        <v>94.479999999999563</v>
      </c>
      <c r="S1176" s="49">
        <f ca="1">AVERAGE(E1176:OFFSET(E1176,-S$5+1,0))</f>
        <v>7445.1939999999986</v>
      </c>
      <c r="T1176" s="49">
        <f t="shared" ca="1" si="260"/>
        <v>7634.1539999999977</v>
      </c>
      <c r="U1176" s="49">
        <f t="shared" ca="1" si="261"/>
        <v>7256.2339999999995</v>
      </c>
      <c r="V1176" s="47">
        <f t="shared" ca="1" si="268"/>
        <v>0</v>
      </c>
      <c r="W1176" s="20">
        <f>IF(E1176-E1175&gt;0,E1176-E1175,0)</f>
        <v>68.649999999999636</v>
      </c>
      <c r="X1176" s="20">
        <f>IF(E1176-E1175&lt;0,-(E1176-E1175),0)</f>
        <v>0</v>
      </c>
      <c r="Y1176" s="20">
        <f ca="1">AVERAGE(W1176:OFFSET(W1176,-$Y$5+1,0))</f>
        <v>36.473999999999975</v>
      </c>
      <c r="Z1176" s="20">
        <f ca="1">AVERAGE(X1176:OFFSET(X1176,-$Y$5+1,0))</f>
        <v>33.446666666666651</v>
      </c>
      <c r="AA1176" s="20">
        <f t="shared" ca="1" si="262"/>
        <v>52.1648344314032</v>
      </c>
      <c r="AB1176" s="20">
        <f t="shared" ca="1" si="269"/>
        <v>0</v>
      </c>
    </row>
    <row r="1177" spans="1:28">
      <c r="A1177" s="5">
        <v>40098</v>
      </c>
      <c r="B1177" s="4">
        <v>7620.17</v>
      </c>
      <c r="C1177" s="4">
        <v>7620.17</v>
      </c>
      <c r="D1177" s="4">
        <v>7537.2</v>
      </c>
      <c r="E1177" s="4">
        <v>7599.88</v>
      </c>
      <c r="F1177" s="4">
        <v>4193400</v>
      </c>
      <c r="G1177" s="35">
        <f t="shared" si="271"/>
        <v>48.210000000000036</v>
      </c>
      <c r="H1177" s="35">
        <f t="shared" si="270"/>
        <v>-20.289999999999964</v>
      </c>
      <c r="I1177" s="35">
        <f t="shared" ca="1" si="263"/>
        <v>0</v>
      </c>
      <c r="J1177" s="35">
        <f t="shared" ca="1" si="264"/>
        <v>-1</v>
      </c>
      <c r="K1177" s="35">
        <f t="shared" ca="1" si="265"/>
        <v>-27.920000000000073</v>
      </c>
      <c r="L1177" s="35">
        <f t="shared" ca="1" si="266"/>
        <v>106.77000000000135</v>
      </c>
      <c r="M1177" s="34">
        <f ca="1">AVERAGE(E1177:OFFSET(E1177,-M$5+1,0))</f>
        <v>7542.9733333333324</v>
      </c>
      <c r="N1177" s="34">
        <f ca="1">AVERAGE(E1177:OFFSET(E1177,-N$5+1,0))</f>
        <v>7481.9991666666674</v>
      </c>
      <c r="O1177" s="34">
        <f t="shared" ca="1" si="267"/>
        <v>0</v>
      </c>
      <c r="P1177" s="15">
        <f t="shared" si="257"/>
        <v>82.970000000000255</v>
      </c>
      <c r="Q1177" s="15">
        <f t="shared" si="258"/>
        <v>82.970000000000255</v>
      </c>
      <c r="R1177" s="15">
        <f t="shared" si="259"/>
        <v>82.970000000000255</v>
      </c>
      <c r="S1177" s="49">
        <f ca="1">AVERAGE(E1177:OFFSET(E1177,-S$5+1,0))</f>
        <v>7462.3405000000002</v>
      </c>
      <c r="T1177" s="49">
        <f t="shared" ca="1" si="260"/>
        <v>7628.2805000000008</v>
      </c>
      <c r="U1177" s="49">
        <f t="shared" ca="1" si="261"/>
        <v>7296.4004999999997</v>
      </c>
      <c r="V1177" s="47">
        <f t="shared" ca="1" si="268"/>
        <v>0</v>
      </c>
      <c r="W1177" s="20">
        <f>IF(E1177-E1176&gt;0,E1177-E1176,0)</f>
        <v>27.920000000000073</v>
      </c>
      <c r="X1177" s="20">
        <f>IF(E1177-E1176&lt;0,-(E1177-E1176),0)</f>
        <v>0</v>
      </c>
      <c r="Y1177" s="20">
        <f ca="1">AVERAGE(W1177:OFFSET(W1177,-$Y$5+1,0))</f>
        <v>38.335333333333317</v>
      </c>
      <c r="Z1177" s="20">
        <f ca="1">AVERAGE(X1177:OFFSET(X1177,-$Y$5+1,0))</f>
        <v>31.840666666666646</v>
      </c>
      <c r="AA1177" s="20">
        <f t="shared" ca="1" si="262"/>
        <v>54.627412980696164</v>
      </c>
      <c r="AB1177" s="20">
        <f t="shared" ca="1" si="269"/>
        <v>0</v>
      </c>
    </row>
    <row r="1178" spans="1:28">
      <c r="A1178" s="5">
        <v>40099</v>
      </c>
      <c r="B1178" s="4">
        <v>7484.46</v>
      </c>
      <c r="C1178" s="4">
        <v>7607.41</v>
      </c>
      <c r="D1178" s="4">
        <v>7471.53</v>
      </c>
      <c r="E1178" s="4">
        <v>7596.6</v>
      </c>
      <c r="F1178" s="4">
        <v>4785600</v>
      </c>
      <c r="G1178" s="35">
        <f t="shared" si="271"/>
        <v>-115.42000000000007</v>
      </c>
      <c r="H1178" s="35">
        <f t="shared" si="270"/>
        <v>112.14000000000033</v>
      </c>
      <c r="I1178" s="35">
        <f t="shared" ca="1" si="263"/>
        <v>0</v>
      </c>
      <c r="J1178" s="35">
        <f t="shared" ca="1" si="264"/>
        <v>-1</v>
      </c>
      <c r="K1178" s="35">
        <f t="shared" ca="1" si="265"/>
        <v>3.2799999999997453</v>
      </c>
      <c r="L1178" s="35">
        <f t="shared" ca="1" si="266"/>
        <v>110.05000000000109</v>
      </c>
      <c r="M1178" s="34">
        <f ca="1">AVERAGE(E1178:OFFSET(E1178,-M$5+1,0))</f>
        <v>7569.41</v>
      </c>
      <c r="N1178" s="34">
        <f ca="1">AVERAGE(E1178:OFFSET(E1178,-N$5+1,0))</f>
        <v>7502.947500000002</v>
      </c>
      <c r="O1178" s="34">
        <f t="shared" ca="1" si="267"/>
        <v>0</v>
      </c>
      <c r="P1178" s="15">
        <f t="shared" si="257"/>
        <v>135.88000000000011</v>
      </c>
      <c r="Q1178" s="15">
        <f t="shared" si="258"/>
        <v>135.88000000000011</v>
      </c>
      <c r="R1178" s="15">
        <f t="shared" si="259"/>
        <v>135.88000000000011</v>
      </c>
      <c r="S1178" s="49">
        <f ca="1">AVERAGE(E1178:OFFSET(E1178,-S$5+1,0))</f>
        <v>7474.8575000000001</v>
      </c>
      <c r="T1178" s="49">
        <f t="shared" ca="1" si="260"/>
        <v>7746.6175000000003</v>
      </c>
      <c r="U1178" s="49">
        <f t="shared" ca="1" si="261"/>
        <v>7203.0974999999999</v>
      </c>
      <c r="V1178" s="47">
        <f t="shared" ca="1" si="268"/>
        <v>0</v>
      </c>
      <c r="W1178" s="20">
        <f>IF(E1178-E1177&gt;0,E1178-E1177,0)</f>
        <v>0</v>
      </c>
      <c r="X1178" s="20">
        <f>IF(E1178-E1177&lt;0,-(E1178-E1177),0)</f>
        <v>3.2799999999997453</v>
      </c>
      <c r="Y1178" s="20">
        <f ca="1">AVERAGE(W1178:OFFSET(W1178,-$Y$5+1,0))</f>
        <v>38.335333333333317</v>
      </c>
      <c r="Z1178" s="20">
        <f ca="1">AVERAGE(X1178:OFFSET(X1178,-$Y$5+1,0))</f>
        <v>29.830666666666609</v>
      </c>
      <c r="AA1178" s="20">
        <f t="shared" ca="1" si="262"/>
        <v>56.238202818609508</v>
      </c>
      <c r="AB1178" s="20">
        <f t="shared" ca="1" si="269"/>
        <v>0</v>
      </c>
    </row>
    <row r="1179" spans="1:28">
      <c r="A1179" s="5">
        <v>40100</v>
      </c>
      <c r="B1179" s="4">
        <v>7649.07</v>
      </c>
      <c r="C1179" s="4">
        <v>7700.42</v>
      </c>
      <c r="D1179" s="4">
        <v>7618.79</v>
      </c>
      <c r="E1179" s="4">
        <v>7695.75</v>
      </c>
      <c r="F1179" s="4">
        <v>5239000</v>
      </c>
      <c r="G1179" s="35">
        <f t="shared" si="271"/>
        <v>52.469999999999345</v>
      </c>
      <c r="H1179" s="35">
        <f t="shared" si="270"/>
        <v>46.680000000000291</v>
      </c>
      <c r="I1179" s="35">
        <f t="shared" ca="1" si="263"/>
        <v>0</v>
      </c>
      <c r="J1179" s="35">
        <f t="shared" ca="1" si="264"/>
        <v>-1</v>
      </c>
      <c r="K1179" s="35">
        <f t="shared" ca="1" si="265"/>
        <v>-99.149999999999636</v>
      </c>
      <c r="L1179" s="35">
        <f t="shared" ca="1" si="266"/>
        <v>10.900000000001455</v>
      </c>
      <c r="M1179" s="34">
        <f ca="1">AVERAGE(E1179:OFFSET(E1179,-M$5+1,0))</f>
        <v>7596.0266666666676</v>
      </c>
      <c r="N1179" s="34">
        <f ca="1">AVERAGE(E1179:OFFSET(E1179,-N$5+1,0))</f>
        <v>7537.2091666666684</v>
      </c>
      <c r="O1179" s="34">
        <f t="shared" ca="1" si="267"/>
        <v>0</v>
      </c>
      <c r="P1179" s="15">
        <f t="shared" si="257"/>
        <v>81.630000000000109</v>
      </c>
      <c r="Q1179" s="15">
        <f t="shared" si="258"/>
        <v>103.81999999999971</v>
      </c>
      <c r="R1179" s="15">
        <f t="shared" si="259"/>
        <v>103.81999999999971</v>
      </c>
      <c r="S1179" s="49">
        <f ca="1">AVERAGE(E1179:OFFSET(E1179,-S$5+1,0))</f>
        <v>7487.6329999999998</v>
      </c>
      <c r="T1179" s="49">
        <f t="shared" ca="1" si="260"/>
        <v>7695.2729999999992</v>
      </c>
      <c r="U1179" s="49">
        <f t="shared" ca="1" si="261"/>
        <v>7279.9930000000004</v>
      </c>
      <c r="V1179" s="47">
        <f t="shared" ca="1" si="268"/>
        <v>1</v>
      </c>
      <c r="W1179" s="20">
        <f>IF(E1179-E1178&gt;0,E1179-E1178,0)</f>
        <v>99.149999999999636</v>
      </c>
      <c r="X1179" s="20">
        <f>IF(E1179-E1178&lt;0,-(E1179-E1178),0)</f>
        <v>0</v>
      </c>
      <c r="Y1179" s="20">
        <f ca="1">AVERAGE(W1179:OFFSET(W1179,-$Y$5+1,0))</f>
        <v>44.945333333333295</v>
      </c>
      <c r="Z1179" s="20">
        <f ca="1">AVERAGE(X1179:OFFSET(X1179,-$Y$5+1,0))</f>
        <v>23.679333333333307</v>
      </c>
      <c r="AA1179" s="20">
        <f t="shared" ca="1" si="262"/>
        <v>65.494428631104469</v>
      </c>
      <c r="AB1179" s="20">
        <f t="shared" ca="1" si="269"/>
        <v>0</v>
      </c>
    </row>
    <row r="1180" spans="1:28">
      <c r="A1180" s="5">
        <v>40101</v>
      </c>
      <c r="B1180" s="4">
        <v>7778.35</v>
      </c>
      <c r="C1180" s="4">
        <v>7780.66</v>
      </c>
      <c r="D1180" s="4">
        <v>7692.58</v>
      </c>
      <c r="E1180" s="4">
        <v>7710.4</v>
      </c>
      <c r="F1180" s="4">
        <v>6033800</v>
      </c>
      <c r="G1180" s="35">
        <f t="shared" si="271"/>
        <v>82.600000000000364</v>
      </c>
      <c r="H1180" s="35">
        <f t="shared" si="270"/>
        <v>-67.950000000000728</v>
      </c>
      <c r="I1180" s="35">
        <f t="shared" ca="1" si="263"/>
        <v>0</v>
      </c>
      <c r="J1180" s="35">
        <f t="shared" ca="1" si="264"/>
        <v>-1</v>
      </c>
      <c r="K1180" s="35">
        <f t="shared" ca="1" si="265"/>
        <v>-14.649999999999636</v>
      </c>
      <c r="L1180" s="35">
        <f t="shared" ca="1" si="266"/>
        <v>-3.749999999998181</v>
      </c>
      <c r="M1180" s="34">
        <f ca="1">AVERAGE(E1180:OFFSET(E1180,-M$5+1,0))</f>
        <v>7612.9833333333336</v>
      </c>
      <c r="N1180" s="34">
        <f ca="1">AVERAGE(E1180:OFFSET(E1180,-N$5+1,0))</f>
        <v>7560.5774999999994</v>
      </c>
      <c r="O1180" s="34">
        <f t="shared" ca="1" si="267"/>
        <v>0</v>
      </c>
      <c r="P1180" s="15">
        <f t="shared" si="257"/>
        <v>88.079999999999927</v>
      </c>
      <c r="Q1180" s="15">
        <f t="shared" si="258"/>
        <v>88.079999999999927</v>
      </c>
      <c r="R1180" s="15">
        <f t="shared" si="259"/>
        <v>88.079999999999927</v>
      </c>
      <c r="S1180" s="49">
        <f ca="1">AVERAGE(E1180:OFFSET(E1180,-S$5+1,0))</f>
        <v>7499.2880000000005</v>
      </c>
      <c r="T1180" s="49">
        <f t="shared" ca="1" si="260"/>
        <v>7675.4480000000003</v>
      </c>
      <c r="U1180" s="49">
        <f t="shared" ca="1" si="261"/>
        <v>7323.1280000000006</v>
      </c>
      <c r="V1180" s="47">
        <f t="shared" ca="1" si="268"/>
        <v>0</v>
      </c>
      <c r="W1180" s="20">
        <f>IF(E1180-E1179&gt;0,E1180-E1179,0)</f>
        <v>14.649999999999636</v>
      </c>
      <c r="X1180" s="20">
        <f>IF(E1180-E1179&lt;0,-(E1180-E1179),0)</f>
        <v>0</v>
      </c>
      <c r="Y1180" s="20">
        <f ca="1">AVERAGE(W1180:OFFSET(W1180,-$Y$5+1,0))</f>
        <v>45.921999999999933</v>
      </c>
      <c r="Z1180" s="20">
        <f ca="1">AVERAGE(X1180:OFFSET(X1180,-$Y$5+1,0))</f>
        <v>20.176666666666641</v>
      </c>
      <c r="AA1180" s="20">
        <f t="shared" ca="1" si="262"/>
        <v>69.474926372695364</v>
      </c>
      <c r="AB1180" s="20">
        <f t="shared" ca="1" si="269"/>
        <v>0</v>
      </c>
    </row>
    <row r="1181" spans="1:28">
      <c r="A1181" s="5">
        <v>40102</v>
      </c>
      <c r="B1181" s="4">
        <v>7712.03</v>
      </c>
      <c r="C1181" s="4">
        <v>7738.04</v>
      </c>
      <c r="D1181" s="4">
        <v>7691.39</v>
      </c>
      <c r="E1181" s="4">
        <v>7715.1</v>
      </c>
      <c r="F1181" s="4">
        <v>4219000</v>
      </c>
      <c r="G1181" s="35">
        <f t="shared" si="271"/>
        <v>1.6300000000001091</v>
      </c>
      <c r="H1181" s="35">
        <f t="shared" si="270"/>
        <v>3.0700000000006185</v>
      </c>
      <c r="I1181" s="35">
        <f t="shared" ca="1" si="263"/>
        <v>0</v>
      </c>
      <c r="J1181" s="35">
        <f t="shared" ca="1" si="264"/>
        <v>-1</v>
      </c>
      <c r="K1181" s="35">
        <f t="shared" ca="1" si="265"/>
        <v>-4.7000000000007276</v>
      </c>
      <c r="L1181" s="35">
        <f t="shared" ca="1" si="266"/>
        <v>-8.4499999999989086</v>
      </c>
      <c r="M1181" s="34">
        <f ca="1">AVERAGE(E1181:OFFSET(E1181,-M$5+1,0))</f>
        <v>7648.2816666666668</v>
      </c>
      <c r="N1181" s="34">
        <f ca="1">AVERAGE(E1181:OFFSET(E1181,-N$5+1,0))</f>
        <v>7577.7383333333337</v>
      </c>
      <c r="O1181" s="34">
        <f t="shared" ca="1" si="267"/>
        <v>0</v>
      </c>
      <c r="P1181" s="15">
        <f t="shared" si="257"/>
        <v>46.649999999999636</v>
      </c>
      <c r="Q1181" s="15">
        <f t="shared" si="258"/>
        <v>46.649999999999636</v>
      </c>
      <c r="R1181" s="15">
        <f t="shared" si="259"/>
        <v>46.649999999999636</v>
      </c>
      <c r="S1181" s="49">
        <f ca="1">AVERAGE(E1181:OFFSET(E1181,-S$5+1,0))</f>
        <v>7508.7155000000002</v>
      </c>
      <c r="T1181" s="49">
        <f t="shared" ca="1" si="260"/>
        <v>7602.0154999999995</v>
      </c>
      <c r="U1181" s="49">
        <f t="shared" ca="1" si="261"/>
        <v>7415.415500000001</v>
      </c>
      <c r="V1181" s="47">
        <f t="shared" ca="1" si="268"/>
        <v>0</v>
      </c>
      <c r="W1181" s="20">
        <f>IF(E1181-E1180&gt;0,E1181-E1180,0)</f>
        <v>4.7000000000007276</v>
      </c>
      <c r="X1181" s="20">
        <f>IF(E1181-E1180&lt;0,-(E1181-E1180),0)</f>
        <v>0</v>
      </c>
      <c r="Y1181" s="20">
        <f ca="1">AVERAGE(W1181:OFFSET(W1181,-$Y$5+1,0))</f>
        <v>44.835333333333317</v>
      </c>
      <c r="Z1181" s="20">
        <f ca="1">AVERAGE(X1181:OFFSET(X1181,-$Y$5+1,0))</f>
        <v>20.176666666666641</v>
      </c>
      <c r="AA1181" s="20">
        <f t="shared" ca="1" si="262"/>
        <v>68.964703952090915</v>
      </c>
      <c r="AB1181" s="20">
        <f t="shared" ca="1" si="269"/>
        <v>0</v>
      </c>
    </row>
    <row r="1182" spans="1:28">
      <c r="A1182" s="5">
        <v>40105</v>
      </c>
      <c r="B1182" s="4">
        <v>7712.33</v>
      </c>
      <c r="C1182" s="4">
        <v>7758.13</v>
      </c>
      <c r="D1182" s="4">
        <v>7691.21</v>
      </c>
      <c r="E1182" s="4">
        <v>7751.32</v>
      </c>
      <c r="F1182" s="4">
        <v>4011000</v>
      </c>
      <c r="G1182" s="35">
        <f t="shared" si="271"/>
        <v>-2.7700000000004366</v>
      </c>
      <c r="H1182" s="35">
        <f t="shared" si="270"/>
        <v>38.989999999999782</v>
      </c>
      <c r="I1182" s="35">
        <f t="shared" ca="1" si="263"/>
        <v>0</v>
      </c>
      <c r="J1182" s="35">
        <f t="shared" ca="1" si="264"/>
        <v>-1</v>
      </c>
      <c r="K1182" s="35">
        <f t="shared" ca="1" si="265"/>
        <v>-36.219999999999345</v>
      </c>
      <c r="L1182" s="35">
        <f t="shared" ca="1" si="266"/>
        <v>-44.669999999998254</v>
      </c>
      <c r="M1182" s="34">
        <f ca="1">AVERAGE(E1182:OFFSET(E1182,-M$5+1,0))</f>
        <v>7678.1749999999993</v>
      </c>
      <c r="N1182" s="34">
        <f ca="1">AVERAGE(E1182:OFFSET(E1182,-N$5+1,0))</f>
        <v>7594.9074999999984</v>
      </c>
      <c r="O1182" s="34">
        <f t="shared" ca="1" si="267"/>
        <v>0</v>
      </c>
      <c r="P1182" s="15">
        <f t="shared" si="257"/>
        <v>66.920000000000073</v>
      </c>
      <c r="Q1182" s="15">
        <f t="shared" si="258"/>
        <v>66.920000000000073</v>
      </c>
      <c r="R1182" s="15">
        <f t="shared" si="259"/>
        <v>66.920000000000073</v>
      </c>
      <c r="S1182" s="49">
        <f ca="1">AVERAGE(E1182:OFFSET(E1182,-S$5+1,0))</f>
        <v>7521.1585000000023</v>
      </c>
      <c r="T1182" s="49">
        <f t="shared" ca="1" si="260"/>
        <v>7654.9985000000024</v>
      </c>
      <c r="U1182" s="49">
        <f t="shared" ca="1" si="261"/>
        <v>7387.3185000000021</v>
      </c>
      <c r="V1182" s="47">
        <f t="shared" ca="1" si="268"/>
        <v>0</v>
      </c>
      <c r="W1182" s="20">
        <f>IF(E1182-E1181&gt;0,E1182-E1181,0)</f>
        <v>36.219999999999345</v>
      </c>
      <c r="X1182" s="20">
        <f>IF(E1182-E1181&lt;0,-(E1182-E1181),0)</f>
        <v>0</v>
      </c>
      <c r="Y1182" s="20">
        <f ca="1">AVERAGE(W1182:OFFSET(W1182,-$Y$5+1,0))</f>
        <v>47.249999999999936</v>
      </c>
      <c r="Z1182" s="20">
        <f ca="1">AVERAGE(X1182:OFFSET(X1182,-$Y$5+1,0))</f>
        <v>16.135999999999935</v>
      </c>
      <c r="AA1182" s="20">
        <f t="shared" ca="1" si="262"/>
        <v>74.543274540119313</v>
      </c>
      <c r="AB1182" s="20">
        <f t="shared" ca="1" si="269"/>
        <v>0</v>
      </c>
    </row>
    <row r="1183" spans="1:28">
      <c r="A1183" s="5">
        <v>40106</v>
      </c>
      <c r="B1183" s="4">
        <v>7808.03</v>
      </c>
      <c r="C1183" s="4">
        <v>7811.92</v>
      </c>
      <c r="D1183" s="4">
        <v>7753.52</v>
      </c>
      <c r="E1183" s="4">
        <v>7753.52</v>
      </c>
      <c r="F1183" s="4">
        <v>4478600</v>
      </c>
      <c r="G1183" s="35">
        <f t="shared" si="271"/>
        <v>56.710000000000036</v>
      </c>
      <c r="H1183" s="35">
        <f t="shared" si="270"/>
        <v>-54.509999999999309</v>
      </c>
      <c r="I1183" s="35">
        <f t="shared" ca="1" si="263"/>
        <v>0</v>
      </c>
      <c r="J1183" s="35">
        <f t="shared" ca="1" si="264"/>
        <v>-1</v>
      </c>
      <c r="K1183" s="35">
        <f t="shared" ca="1" si="265"/>
        <v>-2.2000000000007276</v>
      </c>
      <c r="L1183" s="35">
        <f t="shared" ca="1" si="266"/>
        <v>-46.869999999998981</v>
      </c>
      <c r="M1183" s="34">
        <f ca="1">AVERAGE(E1183:OFFSET(E1183,-M$5+1,0))</f>
        <v>7703.7816666666668</v>
      </c>
      <c r="N1183" s="34">
        <f ca="1">AVERAGE(E1183:OFFSET(E1183,-N$5+1,0))</f>
        <v>7623.3775000000014</v>
      </c>
      <c r="O1183" s="34">
        <f t="shared" ca="1" si="267"/>
        <v>0</v>
      </c>
      <c r="P1183" s="15">
        <f t="shared" si="257"/>
        <v>58.399999999999636</v>
      </c>
      <c r="Q1183" s="15">
        <f t="shared" si="258"/>
        <v>60.600000000000364</v>
      </c>
      <c r="R1183" s="15">
        <f t="shared" si="259"/>
        <v>60.600000000000364</v>
      </c>
      <c r="S1183" s="49">
        <f ca="1">AVERAGE(E1183:OFFSET(E1183,-S$5+1,0))</f>
        <v>7535.3829999999998</v>
      </c>
      <c r="T1183" s="49">
        <f t="shared" ca="1" si="260"/>
        <v>7656.5830000000005</v>
      </c>
      <c r="U1183" s="49">
        <f t="shared" ca="1" si="261"/>
        <v>7414.1829999999991</v>
      </c>
      <c r="V1183" s="47">
        <f t="shared" ca="1" si="268"/>
        <v>0</v>
      </c>
      <c r="W1183" s="20">
        <f>IF(E1183-E1182&gt;0,E1183-E1182,0)</f>
        <v>2.2000000000007276</v>
      </c>
      <c r="X1183" s="20">
        <f>IF(E1183-E1182&lt;0,-(E1183-E1182),0)</f>
        <v>0</v>
      </c>
      <c r="Y1183" s="20">
        <f ca="1">AVERAGE(W1183:OFFSET(W1183,-$Y$5+1,0))</f>
        <v>37.705333333333328</v>
      </c>
      <c r="Z1183" s="20">
        <f ca="1">AVERAGE(X1183:OFFSET(X1183,-$Y$5+1,0))</f>
        <v>16.135999999999935</v>
      </c>
      <c r="AA1183" s="20">
        <f t="shared" ca="1" si="262"/>
        <v>70.03045986974081</v>
      </c>
      <c r="AB1183" s="20">
        <f t="shared" ca="1" si="269"/>
        <v>0</v>
      </c>
    </row>
    <row r="1184" spans="1:28">
      <c r="A1184" s="5">
        <v>40107</v>
      </c>
      <c r="B1184" s="4">
        <v>7751.75</v>
      </c>
      <c r="C1184" s="4">
        <v>7774.4</v>
      </c>
      <c r="D1184" s="4">
        <v>7675.61</v>
      </c>
      <c r="E1184" s="4">
        <v>7701.5</v>
      </c>
      <c r="F1184" s="4">
        <v>4621000</v>
      </c>
      <c r="G1184" s="35">
        <f t="shared" si="271"/>
        <v>-1.7700000000004366</v>
      </c>
      <c r="H1184" s="35">
        <f t="shared" si="270"/>
        <v>-50.25</v>
      </c>
      <c r="I1184" s="35">
        <f t="shared" ca="1" si="263"/>
        <v>0</v>
      </c>
      <c r="J1184" s="35">
        <f t="shared" ca="1" si="264"/>
        <v>-1</v>
      </c>
      <c r="K1184" s="35">
        <f t="shared" ca="1" si="265"/>
        <v>52.020000000000437</v>
      </c>
      <c r="L1184" s="35">
        <f t="shared" ca="1" si="266"/>
        <v>5.1500000000014552</v>
      </c>
      <c r="M1184" s="34">
        <f ca="1">AVERAGE(E1184:OFFSET(E1184,-M$5+1,0))</f>
        <v>7721.2649999999994</v>
      </c>
      <c r="N1184" s="34">
        <f ca="1">AVERAGE(E1184:OFFSET(E1184,-N$5+1,0))</f>
        <v>7645.3375000000005</v>
      </c>
      <c r="O1184" s="34">
        <f t="shared" ca="1" si="267"/>
        <v>0</v>
      </c>
      <c r="P1184" s="15">
        <f t="shared" si="257"/>
        <v>98.789999999999964</v>
      </c>
      <c r="Q1184" s="15">
        <f t="shared" si="258"/>
        <v>98.789999999999964</v>
      </c>
      <c r="R1184" s="15">
        <f t="shared" si="259"/>
        <v>98.789999999999964</v>
      </c>
      <c r="S1184" s="49">
        <f ca="1">AVERAGE(E1184:OFFSET(E1184,-S$5+1,0))</f>
        <v>7551.62</v>
      </c>
      <c r="T1184" s="49">
        <f t="shared" ca="1" si="260"/>
        <v>7749.2</v>
      </c>
      <c r="U1184" s="49">
        <f t="shared" ca="1" si="261"/>
        <v>7354.04</v>
      </c>
      <c r="V1184" s="47">
        <f t="shared" ca="1" si="268"/>
        <v>0</v>
      </c>
      <c r="W1184" s="20">
        <f>IF(E1184-E1183&gt;0,E1184-E1183,0)</f>
        <v>0</v>
      </c>
      <c r="X1184" s="20">
        <f>IF(E1184-E1183&lt;0,-(E1184-E1183),0)</f>
        <v>52.020000000000437</v>
      </c>
      <c r="Y1184" s="20">
        <f ca="1">AVERAGE(W1184:OFFSET(W1184,-$Y$5+1,0))</f>
        <v>32.425999999999959</v>
      </c>
      <c r="Z1184" s="20">
        <f ca="1">AVERAGE(X1184:OFFSET(X1184,-$Y$5+1,0))</f>
        <v>19.603999999999967</v>
      </c>
      <c r="AA1184" s="20">
        <f t="shared" ca="1" si="262"/>
        <v>62.321737459158186</v>
      </c>
      <c r="AB1184" s="20">
        <f t="shared" ca="1" si="269"/>
        <v>0</v>
      </c>
    </row>
    <row r="1185" spans="1:28">
      <c r="A1185" s="5">
        <v>40108</v>
      </c>
      <c r="B1185" s="4">
        <v>7692.75</v>
      </c>
      <c r="C1185" s="4">
        <v>7710.82</v>
      </c>
      <c r="D1185" s="4">
        <v>7577.89</v>
      </c>
      <c r="E1185" s="4">
        <v>7607.93</v>
      </c>
      <c r="F1185" s="4">
        <v>4868600</v>
      </c>
      <c r="G1185" s="35">
        <f t="shared" si="271"/>
        <v>-8.75</v>
      </c>
      <c r="H1185" s="35">
        <f t="shared" si="270"/>
        <v>-84.819999999999709</v>
      </c>
      <c r="I1185" s="35">
        <f t="shared" ca="1" si="263"/>
        <v>0</v>
      </c>
      <c r="J1185" s="35">
        <f t="shared" ca="1" si="264"/>
        <v>-1</v>
      </c>
      <c r="K1185" s="35">
        <f t="shared" ca="1" si="265"/>
        <v>93.569999999999709</v>
      </c>
      <c r="L1185" s="35">
        <f t="shared" ca="1" si="266"/>
        <v>98.720000000001164</v>
      </c>
      <c r="M1185" s="34">
        <f ca="1">AVERAGE(E1185:OFFSET(E1185,-M$5+1,0))</f>
        <v>7706.6283333333331</v>
      </c>
      <c r="N1185" s="34">
        <f ca="1">AVERAGE(E1185:OFFSET(E1185,-N$5+1,0))</f>
        <v>7651.3275000000021</v>
      </c>
      <c r="O1185" s="34">
        <f t="shared" ca="1" si="267"/>
        <v>0</v>
      </c>
      <c r="P1185" s="15">
        <f t="shared" si="257"/>
        <v>132.92999999999938</v>
      </c>
      <c r="Q1185" s="15">
        <f t="shared" si="258"/>
        <v>132.92999999999938</v>
      </c>
      <c r="R1185" s="15">
        <f t="shared" si="259"/>
        <v>132.92999999999938</v>
      </c>
      <c r="S1185" s="49">
        <f ca="1">AVERAGE(E1185:OFFSET(E1185,-S$5+1,0))</f>
        <v>7565.8054999999995</v>
      </c>
      <c r="T1185" s="49">
        <f t="shared" ca="1" si="260"/>
        <v>7831.6654999999982</v>
      </c>
      <c r="U1185" s="49">
        <f t="shared" ca="1" si="261"/>
        <v>7299.9455000000007</v>
      </c>
      <c r="V1185" s="47">
        <f t="shared" ca="1" si="268"/>
        <v>0</v>
      </c>
      <c r="W1185" s="20">
        <f>IF(E1185-E1184&gt;0,E1185-E1184,0)</f>
        <v>0</v>
      </c>
      <c r="X1185" s="20">
        <f>IF(E1185-E1184&lt;0,-(E1185-E1184),0)</f>
        <v>93.569999999999709</v>
      </c>
      <c r="Y1185" s="20">
        <f ca="1">AVERAGE(W1185:OFFSET(W1185,-$Y$5+1,0))</f>
        <v>30.017999999999969</v>
      </c>
      <c r="Z1185" s="20">
        <f ca="1">AVERAGE(X1185:OFFSET(X1185,-$Y$5+1,0))</f>
        <v>25.841999999999945</v>
      </c>
      <c r="AA1185" s="20">
        <f t="shared" ca="1" si="262"/>
        <v>53.737916219119256</v>
      </c>
      <c r="AB1185" s="20">
        <f t="shared" ca="1" si="269"/>
        <v>0</v>
      </c>
    </row>
    <row r="1186" spans="1:28">
      <c r="A1186" s="5">
        <v>40109</v>
      </c>
      <c r="B1186" s="4">
        <v>7651.64</v>
      </c>
      <c r="C1186" s="4">
        <v>7671.91</v>
      </c>
      <c r="D1186" s="4">
        <v>7614.75</v>
      </c>
      <c r="E1186" s="4">
        <v>7649.28</v>
      </c>
      <c r="F1186" s="4">
        <v>3945200</v>
      </c>
      <c r="G1186" s="35">
        <f t="shared" si="271"/>
        <v>43.710000000000036</v>
      </c>
      <c r="H1186" s="35">
        <f t="shared" si="270"/>
        <v>-2.3600000000005821</v>
      </c>
      <c r="I1186" s="35">
        <f t="shared" ca="1" si="263"/>
        <v>0</v>
      </c>
      <c r="J1186" s="35">
        <f t="shared" ca="1" si="264"/>
        <v>-1</v>
      </c>
      <c r="K1186" s="35">
        <f t="shared" ca="1" si="265"/>
        <v>-41.349999999999454</v>
      </c>
      <c r="L1186" s="35">
        <f t="shared" ca="1" si="266"/>
        <v>57.37000000000171</v>
      </c>
      <c r="M1186" s="34">
        <f ca="1">AVERAGE(E1186:OFFSET(E1186,-M$5+1,0))</f>
        <v>7696.4416666666666</v>
      </c>
      <c r="N1186" s="34">
        <f ca="1">AVERAGE(E1186:OFFSET(E1186,-N$5+1,0))</f>
        <v>7654.7124999999987</v>
      </c>
      <c r="O1186" s="34">
        <f t="shared" ca="1" si="267"/>
        <v>0</v>
      </c>
      <c r="P1186" s="15">
        <f t="shared" si="257"/>
        <v>57.159999999999854</v>
      </c>
      <c r="Q1186" s="15">
        <f t="shared" si="258"/>
        <v>63.979999999999563</v>
      </c>
      <c r="R1186" s="15">
        <f t="shared" si="259"/>
        <v>63.979999999999563</v>
      </c>
      <c r="S1186" s="49">
        <f ca="1">AVERAGE(E1186:OFFSET(E1186,-S$5+1,0))</f>
        <v>7581.0085000000008</v>
      </c>
      <c r="T1186" s="49">
        <f t="shared" ca="1" si="260"/>
        <v>7708.9684999999999</v>
      </c>
      <c r="U1186" s="49">
        <f t="shared" ca="1" si="261"/>
        <v>7453.0485000000017</v>
      </c>
      <c r="V1186" s="47">
        <f t="shared" ca="1" si="268"/>
        <v>0</v>
      </c>
      <c r="W1186" s="20">
        <f>IF(E1186-E1185&gt;0,E1186-E1185,0)</f>
        <v>41.349999999999454</v>
      </c>
      <c r="X1186" s="20">
        <f>IF(E1186-E1185&lt;0,-(E1186-E1185),0)</f>
        <v>0</v>
      </c>
      <c r="Y1186" s="20">
        <f ca="1">AVERAGE(W1186:OFFSET(W1186,-$Y$5+1,0))</f>
        <v>32.774666666666597</v>
      </c>
      <c r="Z1186" s="20">
        <f ca="1">AVERAGE(X1186:OFFSET(X1186,-$Y$5+1,0))</f>
        <v>16.947999999999958</v>
      </c>
      <c r="AA1186" s="20">
        <f t="shared" ca="1" si="262"/>
        <v>65.914941542421971</v>
      </c>
      <c r="AB1186" s="20">
        <f t="shared" ca="1" si="269"/>
        <v>0</v>
      </c>
    </row>
    <row r="1187" spans="1:28">
      <c r="A1187" s="5">
        <v>40112</v>
      </c>
      <c r="B1187" s="4">
        <v>7701.19</v>
      </c>
      <c r="C1187" s="4">
        <v>7751.68</v>
      </c>
      <c r="D1187" s="4">
        <v>7658.22</v>
      </c>
      <c r="E1187" s="4">
        <v>7668.4</v>
      </c>
      <c r="F1187" s="4">
        <v>3758000</v>
      </c>
      <c r="G1187" s="35">
        <f t="shared" si="271"/>
        <v>51.909999999999854</v>
      </c>
      <c r="H1187" s="35">
        <f t="shared" si="270"/>
        <v>-32.789999999999964</v>
      </c>
      <c r="I1187" s="35">
        <f t="shared" ca="1" si="263"/>
        <v>0</v>
      </c>
      <c r="J1187" s="35">
        <f t="shared" ca="1" si="264"/>
        <v>-1</v>
      </c>
      <c r="K1187" s="35">
        <f t="shared" ca="1" si="265"/>
        <v>-19.119999999999891</v>
      </c>
      <c r="L1187" s="35">
        <f t="shared" ca="1" si="266"/>
        <v>38.250000000001819</v>
      </c>
      <c r="M1187" s="34">
        <f ca="1">AVERAGE(E1187:OFFSET(E1187,-M$5+1,0))</f>
        <v>7688.6583333333338</v>
      </c>
      <c r="N1187" s="34">
        <f ca="1">AVERAGE(E1187:OFFSET(E1187,-N$5+1,0))</f>
        <v>7668.4699999999984</v>
      </c>
      <c r="O1187" s="34">
        <f t="shared" ca="1" si="267"/>
        <v>0</v>
      </c>
      <c r="P1187" s="15">
        <f t="shared" si="257"/>
        <v>93.460000000000036</v>
      </c>
      <c r="Q1187" s="15">
        <f t="shared" si="258"/>
        <v>102.40000000000055</v>
      </c>
      <c r="R1187" s="15">
        <f t="shared" si="259"/>
        <v>102.40000000000055</v>
      </c>
      <c r="S1187" s="49">
        <f ca="1">AVERAGE(E1187:OFFSET(E1187,-S$5+1,0))</f>
        <v>7600.1980000000012</v>
      </c>
      <c r="T1187" s="49">
        <f t="shared" ca="1" si="260"/>
        <v>7804.9980000000023</v>
      </c>
      <c r="U1187" s="49">
        <f t="shared" ca="1" si="261"/>
        <v>7395.3980000000001</v>
      </c>
      <c r="V1187" s="47">
        <f t="shared" ca="1" si="268"/>
        <v>0</v>
      </c>
      <c r="W1187" s="20">
        <f>IF(E1187-E1186&gt;0,E1187-E1186,0)</f>
        <v>19.119999999999891</v>
      </c>
      <c r="X1187" s="20">
        <f>IF(E1187-E1186&lt;0,-(E1187-E1186),0)</f>
        <v>0</v>
      </c>
      <c r="Y1187" s="20">
        <f ca="1">AVERAGE(W1187:OFFSET(W1187,-$Y$5+1,0))</f>
        <v>32.309333333333292</v>
      </c>
      <c r="Z1187" s="20">
        <f ca="1">AVERAGE(X1187:OFFSET(X1187,-$Y$5+1,0))</f>
        <v>16.947999999999958</v>
      </c>
      <c r="AA1187" s="20">
        <f t="shared" ca="1" si="262"/>
        <v>65.592940475868261</v>
      </c>
      <c r="AB1187" s="20">
        <f t="shared" ca="1" si="269"/>
        <v>0</v>
      </c>
    </row>
    <row r="1188" spans="1:28">
      <c r="A1188" s="5">
        <v>40113</v>
      </c>
      <c r="B1188" s="4">
        <v>7635.09</v>
      </c>
      <c r="C1188" s="4">
        <v>7657.34</v>
      </c>
      <c r="D1188" s="4">
        <v>7586.53</v>
      </c>
      <c r="E1188" s="4">
        <v>7657.34</v>
      </c>
      <c r="F1188" s="4">
        <v>3260600</v>
      </c>
      <c r="G1188" s="35">
        <f t="shared" si="271"/>
        <v>-33.309999999999491</v>
      </c>
      <c r="H1188" s="35">
        <f t="shared" si="270"/>
        <v>22.25</v>
      </c>
      <c r="I1188" s="35">
        <f t="shared" ca="1" si="263"/>
        <v>0</v>
      </c>
      <c r="J1188" s="35">
        <f t="shared" ca="1" si="264"/>
        <v>-1</v>
      </c>
      <c r="K1188" s="35">
        <f t="shared" ca="1" si="265"/>
        <v>11.059999999999491</v>
      </c>
      <c r="L1188" s="35">
        <f t="shared" ca="1" si="266"/>
        <v>49.31000000000131</v>
      </c>
      <c r="M1188" s="34">
        <f ca="1">AVERAGE(E1188:OFFSET(E1188,-M$5+1,0))</f>
        <v>7672.9949999999999</v>
      </c>
      <c r="N1188" s="34">
        <f ca="1">AVERAGE(E1188:OFFSET(E1188,-N$5+1,0))</f>
        <v>7675.5849999999991</v>
      </c>
      <c r="O1188" s="34">
        <f t="shared" ca="1" si="267"/>
        <v>-1</v>
      </c>
      <c r="P1188" s="15">
        <f t="shared" si="257"/>
        <v>70.8100000000004</v>
      </c>
      <c r="Q1188" s="15">
        <f t="shared" si="258"/>
        <v>81.869999999999891</v>
      </c>
      <c r="R1188" s="15">
        <f t="shared" si="259"/>
        <v>81.869999999999891</v>
      </c>
      <c r="S1188" s="49">
        <f ca="1">AVERAGE(E1188:OFFSET(E1188,-S$5+1,0))</f>
        <v>7611.5660000000007</v>
      </c>
      <c r="T1188" s="49">
        <f t="shared" ca="1" si="260"/>
        <v>7775.3060000000005</v>
      </c>
      <c r="U1188" s="49">
        <f t="shared" ca="1" si="261"/>
        <v>7447.8260000000009</v>
      </c>
      <c r="V1188" s="47">
        <f t="shared" ca="1" si="268"/>
        <v>0</v>
      </c>
      <c r="W1188" s="20">
        <f>IF(E1188-E1187&gt;0,E1188-E1187,0)</f>
        <v>0</v>
      </c>
      <c r="X1188" s="20">
        <f>IF(E1188-E1187&lt;0,-(E1188-E1187),0)</f>
        <v>11.059999999999491</v>
      </c>
      <c r="Y1188" s="20">
        <f ca="1">AVERAGE(W1188:OFFSET(W1188,-$Y$5+1,0))</f>
        <v>25.771333333333253</v>
      </c>
      <c r="Z1188" s="20">
        <f ca="1">AVERAGE(X1188:OFFSET(X1188,-$Y$5+1,0))</f>
        <v>17.685333333333254</v>
      </c>
      <c r="AA1188" s="20">
        <f t="shared" ca="1" si="262"/>
        <v>59.303520748638526</v>
      </c>
      <c r="AB1188" s="20">
        <f t="shared" ca="1" si="269"/>
        <v>0</v>
      </c>
    </row>
    <row r="1189" spans="1:28">
      <c r="A1189" s="5">
        <v>40114</v>
      </c>
      <c r="B1189" s="4">
        <v>7637.44</v>
      </c>
      <c r="C1189" s="4">
        <v>7675.15</v>
      </c>
      <c r="D1189" s="4">
        <v>7533.95</v>
      </c>
      <c r="E1189" s="4">
        <v>7533.95</v>
      </c>
      <c r="F1189" s="4">
        <v>3735200</v>
      </c>
      <c r="G1189" s="35">
        <f t="shared" si="271"/>
        <v>-19.900000000000546</v>
      </c>
      <c r="H1189" s="35">
        <f t="shared" si="270"/>
        <v>-103.48999999999978</v>
      </c>
      <c r="I1189" s="35">
        <f t="shared" ca="1" si="263"/>
        <v>0</v>
      </c>
      <c r="J1189" s="35">
        <f t="shared" ca="1" si="264"/>
        <v>-1</v>
      </c>
      <c r="K1189" s="35">
        <f t="shared" ca="1" si="265"/>
        <v>123.39000000000033</v>
      </c>
      <c r="L1189" s="35">
        <f t="shared" ca="1" si="266"/>
        <v>172.70000000000164</v>
      </c>
      <c r="M1189" s="34">
        <f ca="1">AVERAGE(E1189:OFFSET(E1189,-M$5+1,0))</f>
        <v>7636.3999999999987</v>
      </c>
      <c r="N1189" s="34">
        <f ca="1">AVERAGE(E1189:OFFSET(E1189,-N$5+1,0))</f>
        <v>7670.0908333333327</v>
      </c>
      <c r="O1189" s="34">
        <f t="shared" ca="1" si="267"/>
        <v>0</v>
      </c>
      <c r="P1189" s="15">
        <f t="shared" si="257"/>
        <v>141.19999999999982</v>
      </c>
      <c r="Q1189" s="15">
        <f t="shared" si="258"/>
        <v>141.19999999999982</v>
      </c>
      <c r="R1189" s="15">
        <f t="shared" si="259"/>
        <v>141.19999999999982</v>
      </c>
      <c r="S1189" s="49">
        <f ca="1">AVERAGE(E1189:OFFSET(E1189,-S$5+1,0))</f>
        <v>7612.8050000000003</v>
      </c>
      <c r="T1189" s="49">
        <f t="shared" ca="1" si="260"/>
        <v>7895.2049999999999</v>
      </c>
      <c r="U1189" s="49">
        <f t="shared" ca="1" si="261"/>
        <v>7330.4050000000007</v>
      </c>
      <c r="V1189" s="47">
        <f t="shared" ca="1" si="268"/>
        <v>0</v>
      </c>
      <c r="W1189" s="20">
        <f>IF(E1189-E1188&gt;0,E1189-E1188,0)</f>
        <v>0</v>
      </c>
      <c r="X1189" s="20">
        <f>IF(E1189-E1188&lt;0,-(E1189-E1188),0)</f>
        <v>123.39000000000033</v>
      </c>
      <c r="Y1189" s="20">
        <f ca="1">AVERAGE(W1189:OFFSET(W1189,-$Y$5+1,0))</f>
        <v>20.930666666666607</v>
      </c>
      <c r="Z1189" s="20">
        <f ca="1">AVERAGE(X1189:OFFSET(X1189,-$Y$5+1,0))</f>
        <v>25.911333333333278</v>
      </c>
      <c r="AA1189" s="20">
        <f t="shared" ca="1" si="262"/>
        <v>44.683546105347034</v>
      </c>
      <c r="AB1189" s="20">
        <f t="shared" ca="1" si="269"/>
        <v>0</v>
      </c>
    </row>
    <row r="1190" spans="1:28">
      <c r="A1190" s="5">
        <v>40115</v>
      </c>
      <c r="B1190" s="4">
        <v>7417.13</v>
      </c>
      <c r="C1190" s="4">
        <v>7426.47</v>
      </c>
      <c r="D1190" s="4">
        <v>7233.63</v>
      </c>
      <c r="E1190" s="4">
        <v>7355.69</v>
      </c>
      <c r="F1190" s="4">
        <v>5153800</v>
      </c>
      <c r="G1190" s="35">
        <f t="shared" si="271"/>
        <v>-116.81999999999971</v>
      </c>
      <c r="H1190" s="35">
        <f t="shared" si="270"/>
        <v>-61.440000000000509</v>
      </c>
      <c r="I1190" s="35">
        <f t="shared" ca="1" si="263"/>
        <v>0</v>
      </c>
      <c r="J1190" s="35">
        <f t="shared" ca="1" si="264"/>
        <v>-1</v>
      </c>
      <c r="K1190" s="35">
        <f t="shared" ca="1" si="265"/>
        <v>178.26000000000022</v>
      </c>
      <c r="L1190" s="35">
        <f t="shared" ca="1" si="266"/>
        <v>350.96000000000186</v>
      </c>
      <c r="M1190" s="34">
        <f ca="1">AVERAGE(E1190:OFFSET(E1190,-M$5+1,0))</f>
        <v>7578.7650000000003</v>
      </c>
      <c r="N1190" s="34">
        <f ca="1">AVERAGE(E1190:OFFSET(E1190,-N$5+1,0))</f>
        <v>7650.0149999999994</v>
      </c>
      <c r="O1190" s="34">
        <f t="shared" ca="1" si="267"/>
        <v>0</v>
      </c>
      <c r="P1190" s="15">
        <f t="shared" si="257"/>
        <v>192.84000000000015</v>
      </c>
      <c r="Q1190" s="15">
        <f t="shared" si="258"/>
        <v>300.31999999999971</v>
      </c>
      <c r="R1190" s="15">
        <f t="shared" si="259"/>
        <v>300.31999999999971</v>
      </c>
      <c r="S1190" s="49">
        <f ca="1">AVERAGE(E1190:OFFSET(E1190,-S$5+1,0))</f>
        <v>7603.3249999999998</v>
      </c>
      <c r="T1190" s="49">
        <f t="shared" ca="1" si="260"/>
        <v>8203.9650000000001</v>
      </c>
      <c r="U1190" s="49">
        <f t="shared" ca="1" si="261"/>
        <v>7002.6850000000004</v>
      </c>
      <c r="V1190" s="47">
        <f t="shared" ca="1" si="268"/>
        <v>0</v>
      </c>
      <c r="W1190" s="20">
        <f>IF(E1190-E1189&gt;0,E1190-E1189,0)</f>
        <v>0</v>
      </c>
      <c r="X1190" s="20">
        <f>IF(E1190-E1189&lt;0,-(E1190-E1189),0)</f>
        <v>178.26000000000022</v>
      </c>
      <c r="Y1190" s="20">
        <f ca="1">AVERAGE(W1190:OFFSET(W1190,-$Y$5+1,0))</f>
        <v>20.930666666666607</v>
      </c>
      <c r="Z1190" s="20">
        <f ca="1">AVERAGE(X1190:OFFSET(X1190,-$Y$5+1,0))</f>
        <v>30.771999999999995</v>
      </c>
      <c r="AA1190" s="20">
        <f t="shared" ca="1" si="262"/>
        <v>40.482760399205652</v>
      </c>
      <c r="AB1190" s="20">
        <f t="shared" ca="1" si="269"/>
        <v>0</v>
      </c>
    </row>
    <row r="1191" spans="1:28">
      <c r="A1191" s="5">
        <v>40116</v>
      </c>
      <c r="B1191" s="4">
        <v>7428.72</v>
      </c>
      <c r="C1191" s="4">
        <v>7433.21</v>
      </c>
      <c r="D1191" s="4">
        <v>7340.08</v>
      </c>
      <c r="E1191" s="4">
        <v>7340.08</v>
      </c>
      <c r="F1191" s="4">
        <v>3621000</v>
      </c>
      <c r="G1191" s="35">
        <f t="shared" si="271"/>
        <v>73.030000000000655</v>
      </c>
      <c r="H1191" s="35">
        <f t="shared" si="270"/>
        <v>-88.640000000000327</v>
      </c>
      <c r="I1191" s="35">
        <f t="shared" ca="1" si="263"/>
        <v>0</v>
      </c>
      <c r="J1191" s="35">
        <f t="shared" ca="1" si="264"/>
        <v>-1</v>
      </c>
      <c r="K1191" s="35">
        <f t="shared" ca="1" si="265"/>
        <v>15.609999999999673</v>
      </c>
      <c r="L1191" s="35">
        <f t="shared" ca="1" si="266"/>
        <v>366.57000000000153</v>
      </c>
      <c r="M1191" s="34">
        <f ca="1">AVERAGE(E1191:OFFSET(E1191,-M$5+1,0))</f>
        <v>7534.1233333333339</v>
      </c>
      <c r="N1191" s="34">
        <f ca="1">AVERAGE(E1191:OFFSET(E1191,-N$5+1,0))</f>
        <v>7620.3758333333326</v>
      </c>
      <c r="O1191" s="34">
        <f t="shared" ca="1" si="267"/>
        <v>0</v>
      </c>
      <c r="P1191" s="15">
        <f t="shared" si="257"/>
        <v>93.130000000000109</v>
      </c>
      <c r="Q1191" s="15">
        <f t="shared" si="258"/>
        <v>93.130000000000109</v>
      </c>
      <c r="R1191" s="15">
        <f t="shared" si="259"/>
        <v>93.130000000000109</v>
      </c>
      <c r="S1191" s="49">
        <f ca="1">AVERAGE(E1191:OFFSET(E1191,-S$5+1,0))</f>
        <v>7599.7350000000006</v>
      </c>
      <c r="T1191" s="49">
        <f t="shared" ca="1" si="260"/>
        <v>7785.9950000000008</v>
      </c>
      <c r="U1191" s="49">
        <f t="shared" ca="1" si="261"/>
        <v>7413.4750000000004</v>
      </c>
      <c r="V1191" s="47">
        <f t="shared" ca="1" si="268"/>
        <v>-1</v>
      </c>
      <c r="W1191" s="20">
        <f>IF(E1191-E1190&gt;0,E1191-E1190,0)</f>
        <v>0</v>
      </c>
      <c r="X1191" s="20">
        <f>IF(E1191-E1190&lt;0,-(E1191-E1190),0)</f>
        <v>15.609999999999673</v>
      </c>
      <c r="Y1191" s="20">
        <f ca="1">AVERAGE(W1191:OFFSET(W1191,-$Y$5+1,0))</f>
        <v>16.353999999999967</v>
      </c>
      <c r="Z1191" s="20">
        <f ca="1">AVERAGE(X1191:OFFSET(X1191,-$Y$5+1,0))</f>
        <v>31.81266666666664</v>
      </c>
      <c r="AA1191" s="20">
        <f t="shared" ca="1" si="262"/>
        <v>33.95294117647056</v>
      </c>
      <c r="AB1191" s="20">
        <f t="shared" ca="1" si="269"/>
        <v>0</v>
      </c>
    </row>
    <row r="1192" spans="1:28">
      <c r="A1192" s="5">
        <v>40119</v>
      </c>
      <c r="B1192" s="4">
        <v>7238.3</v>
      </c>
      <c r="C1192" s="4">
        <v>7336.65</v>
      </c>
      <c r="D1192" s="4">
        <v>7218.89</v>
      </c>
      <c r="E1192" s="4">
        <v>7335.18</v>
      </c>
      <c r="F1192" s="4">
        <v>3131000</v>
      </c>
      <c r="G1192" s="35">
        <f t="shared" si="271"/>
        <v>-101.77999999999975</v>
      </c>
      <c r="H1192" s="35">
        <f t="shared" si="270"/>
        <v>96.880000000000109</v>
      </c>
      <c r="I1192" s="35">
        <f t="shared" ca="1" si="263"/>
        <v>0</v>
      </c>
      <c r="J1192" s="35">
        <f t="shared" ca="1" si="264"/>
        <v>-1</v>
      </c>
      <c r="K1192" s="35">
        <f t="shared" ca="1" si="265"/>
        <v>4.8999999999996362</v>
      </c>
      <c r="L1192" s="35">
        <f t="shared" ca="1" si="266"/>
        <v>371.47000000000116</v>
      </c>
      <c r="M1192" s="34">
        <f ca="1">AVERAGE(E1192:OFFSET(E1192,-M$5+1,0))</f>
        <v>7481.7733333333335</v>
      </c>
      <c r="N1192" s="34">
        <f ca="1">AVERAGE(E1192:OFFSET(E1192,-N$5+1,0))</f>
        <v>7589.107500000001</v>
      </c>
      <c r="O1192" s="34">
        <f t="shared" ca="1" si="267"/>
        <v>0</v>
      </c>
      <c r="P1192" s="15">
        <f t="shared" si="257"/>
        <v>117.75999999999931</v>
      </c>
      <c r="Q1192" s="15">
        <f t="shared" si="258"/>
        <v>121.1899999999996</v>
      </c>
      <c r="R1192" s="15">
        <f t="shared" si="259"/>
        <v>121.1899999999996</v>
      </c>
      <c r="S1192" s="49">
        <f ca="1">AVERAGE(E1192:OFFSET(E1192,-S$5+1,0))</f>
        <v>7594.5949999999984</v>
      </c>
      <c r="T1192" s="49">
        <f t="shared" ca="1" si="260"/>
        <v>7836.9749999999976</v>
      </c>
      <c r="U1192" s="49">
        <f t="shared" ca="1" si="261"/>
        <v>7352.2149999999992</v>
      </c>
      <c r="V1192" s="47">
        <f t="shared" ca="1" si="268"/>
        <v>0</v>
      </c>
      <c r="W1192" s="20">
        <f>IF(E1192-E1191&gt;0,E1192-E1191,0)</f>
        <v>0</v>
      </c>
      <c r="X1192" s="20">
        <f>IF(E1192-E1191&lt;0,-(E1192-E1191),0)</f>
        <v>4.8999999999996362</v>
      </c>
      <c r="Y1192" s="20">
        <f ca="1">AVERAGE(W1192:OFFSET(W1192,-$Y$5+1,0))</f>
        <v>14.492666666666628</v>
      </c>
      <c r="Z1192" s="20">
        <f ca="1">AVERAGE(X1192:OFFSET(X1192,-$Y$5+1,0))</f>
        <v>32.139333333333283</v>
      </c>
      <c r="AA1192" s="20">
        <f t="shared" ca="1" si="262"/>
        <v>31.078801395322216</v>
      </c>
      <c r="AB1192" s="20">
        <f t="shared" ca="1" si="269"/>
        <v>0</v>
      </c>
    </row>
    <row r="1193" spans="1:28">
      <c r="A1193" s="5">
        <v>40120</v>
      </c>
      <c r="B1193" s="4">
        <v>7339.36</v>
      </c>
      <c r="C1193" s="4">
        <v>7368.28</v>
      </c>
      <c r="D1193" s="4">
        <v>7314.97</v>
      </c>
      <c r="E1193" s="4">
        <v>7322.93</v>
      </c>
      <c r="F1193" s="4">
        <v>2929000</v>
      </c>
      <c r="G1193" s="35">
        <f t="shared" si="271"/>
        <v>4.1799999999993815</v>
      </c>
      <c r="H1193" s="35">
        <f t="shared" si="270"/>
        <v>-16.429999999999382</v>
      </c>
      <c r="I1193" s="35">
        <f t="shared" ca="1" si="263"/>
        <v>0</v>
      </c>
      <c r="J1193" s="35">
        <f t="shared" ca="1" si="264"/>
        <v>-1</v>
      </c>
      <c r="K1193" s="35">
        <f t="shared" ca="1" si="265"/>
        <v>12.25</v>
      </c>
      <c r="L1193" s="35">
        <f t="shared" ca="1" si="266"/>
        <v>383.72000000000116</v>
      </c>
      <c r="M1193" s="34">
        <f ca="1">AVERAGE(E1193:OFFSET(E1193,-M$5+1,0))</f>
        <v>7424.1949999999997</v>
      </c>
      <c r="N1193" s="34">
        <f ca="1">AVERAGE(E1193:OFFSET(E1193,-N$5+1,0))</f>
        <v>7556.4266666666663</v>
      </c>
      <c r="O1193" s="34">
        <f t="shared" ca="1" si="267"/>
        <v>0</v>
      </c>
      <c r="P1193" s="15">
        <f t="shared" si="257"/>
        <v>53.309999999999491</v>
      </c>
      <c r="Q1193" s="15">
        <f t="shared" si="258"/>
        <v>53.309999999999491</v>
      </c>
      <c r="R1193" s="15">
        <f t="shared" si="259"/>
        <v>53.309999999999491</v>
      </c>
      <c r="S1193" s="49">
        <f ca="1">AVERAGE(E1193:OFFSET(E1193,-S$5+1,0))</f>
        <v>7583.9390000000003</v>
      </c>
      <c r="T1193" s="49">
        <f t="shared" ca="1" si="260"/>
        <v>7690.5589999999993</v>
      </c>
      <c r="U1193" s="49">
        <f t="shared" ca="1" si="261"/>
        <v>7477.3190000000013</v>
      </c>
      <c r="V1193" s="47">
        <f t="shared" ca="1" si="268"/>
        <v>0</v>
      </c>
      <c r="W1193" s="20">
        <f>IF(E1193-E1192&gt;0,E1193-E1192,0)</f>
        <v>0</v>
      </c>
      <c r="X1193" s="20">
        <f>IF(E1193-E1192&lt;0,-(E1193-E1192),0)</f>
        <v>12.25</v>
      </c>
      <c r="Y1193" s="20">
        <f ca="1">AVERAGE(W1193:OFFSET(W1193,-$Y$5+1,0))</f>
        <v>14.492666666666628</v>
      </c>
      <c r="Z1193" s="20">
        <f ca="1">AVERAGE(X1193:OFFSET(X1193,-$Y$5+1,0))</f>
        <v>32.737333333333297</v>
      </c>
      <c r="AA1193" s="20">
        <f t="shared" ca="1" si="262"/>
        <v>30.68529889194717</v>
      </c>
      <c r="AB1193" s="20">
        <f t="shared" ca="1" si="269"/>
        <v>0</v>
      </c>
    </row>
    <row r="1194" spans="1:28">
      <c r="A1194" s="5">
        <v>40121</v>
      </c>
      <c r="B1194" s="4">
        <v>7375.82</v>
      </c>
      <c r="C1194" s="4">
        <v>7467.04</v>
      </c>
      <c r="D1194" s="4">
        <v>7365.26</v>
      </c>
      <c r="E1194" s="4">
        <v>7467.04</v>
      </c>
      <c r="F1194" s="4">
        <v>3706800</v>
      </c>
      <c r="G1194" s="35">
        <f t="shared" si="271"/>
        <v>52.889999999999418</v>
      </c>
      <c r="H1194" s="35">
        <f t="shared" si="270"/>
        <v>91.220000000000255</v>
      </c>
      <c r="I1194" s="35">
        <f t="shared" ca="1" si="263"/>
        <v>0</v>
      </c>
      <c r="J1194" s="35">
        <f t="shared" ca="1" si="264"/>
        <v>-1</v>
      </c>
      <c r="K1194" s="35">
        <f t="shared" ca="1" si="265"/>
        <v>-144.10999999999967</v>
      </c>
      <c r="L1194" s="35">
        <f t="shared" ca="1" si="266"/>
        <v>239.61000000000149</v>
      </c>
      <c r="M1194" s="34">
        <f ca="1">AVERAGE(E1194:OFFSET(E1194,-M$5+1,0))</f>
        <v>7392.4783333333335</v>
      </c>
      <c r="N1194" s="34">
        <f ca="1">AVERAGE(E1194:OFFSET(E1194,-N$5+1,0))</f>
        <v>7532.7366666666649</v>
      </c>
      <c r="O1194" s="34">
        <f t="shared" ca="1" si="267"/>
        <v>0</v>
      </c>
      <c r="P1194" s="15">
        <f t="shared" si="257"/>
        <v>101.77999999999975</v>
      </c>
      <c r="Q1194" s="15">
        <f t="shared" si="258"/>
        <v>144.10999999999967</v>
      </c>
      <c r="R1194" s="15">
        <f t="shared" si="259"/>
        <v>144.10999999999967</v>
      </c>
      <c r="S1194" s="49">
        <f ca="1">AVERAGE(E1194:OFFSET(E1194,-S$5+1,0))</f>
        <v>7576.8579999999984</v>
      </c>
      <c r="T1194" s="49">
        <f t="shared" ca="1" si="260"/>
        <v>7865.0779999999977</v>
      </c>
      <c r="U1194" s="49">
        <f t="shared" ca="1" si="261"/>
        <v>7288.637999999999</v>
      </c>
      <c r="V1194" s="47">
        <f t="shared" ca="1" si="268"/>
        <v>0</v>
      </c>
      <c r="W1194" s="20">
        <f>IF(E1194-E1193&gt;0,E1194-E1193,0)</f>
        <v>144.10999999999967</v>
      </c>
      <c r="X1194" s="20">
        <f>IF(E1194-E1193&lt;0,-(E1194-E1193),0)</f>
        <v>0</v>
      </c>
      <c r="Y1194" s="20">
        <f ca="1">AVERAGE(W1194:OFFSET(W1194,-$Y$5+1,0))</f>
        <v>17.489999999999963</v>
      </c>
      <c r="Z1194" s="20">
        <f ca="1">AVERAGE(X1194:OFFSET(X1194,-$Y$5+1,0))</f>
        <v>32.737333333333297</v>
      </c>
      <c r="AA1194" s="20">
        <f t="shared" ca="1" si="262"/>
        <v>34.821677439906537</v>
      </c>
      <c r="AB1194" s="20">
        <f t="shared" ca="1" si="269"/>
        <v>0</v>
      </c>
    </row>
    <row r="1195" spans="1:28">
      <c r="A1195" s="5">
        <v>40122</v>
      </c>
      <c r="B1195" s="4">
        <v>7471.61</v>
      </c>
      <c r="C1195" s="4">
        <v>7481.58</v>
      </c>
      <c r="D1195" s="4">
        <v>7412.74</v>
      </c>
      <c r="E1195" s="4">
        <v>7417.46</v>
      </c>
      <c r="F1195" s="4">
        <v>3193400</v>
      </c>
      <c r="G1195" s="35">
        <f t="shared" si="271"/>
        <v>4.569999999999709</v>
      </c>
      <c r="H1195" s="35">
        <f t="shared" si="270"/>
        <v>-54.149999999999636</v>
      </c>
      <c r="I1195" s="35">
        <f t="shared" ca="1" si="263"/>
        <v>0</v>
      </c>
      <c r="J1195" s="35">
        <f t="shared" ca="1" si="264"/>
        <v>-1</v>
      </c>
      <c r="K1195" s="35">
        <f t="shared" ca="1" si="265"/>
        <v>49.579999999999927</v>
      </c>
      <c r="L1195" s="35">
        <f t="shared" ca="1" si="266"/>
        <v>289.19000000000142</v>
      </c>
      <c r="M1195" s="34">
        <f ca="1">AVERAGE(E1195:OFFSET(E1195,-M$5+1,0))</f>
        <v>7373.0633333333326</v>
      </c>
      <c r="N1195" s="34">
        <f ca="1">AVERAGE(E1195:OFFSET(E1195,-N$5+1,0))</f>
        <v>7504.7316666666666</v>
      </c>
      <c r="O1195" s="34">
        <f t="shared" ca="1" si="267"/>
        <v>0</v>
      </c>
      <c r="P1195" s="15">
        <f t="shared" si="257"/>
        <v>68.840000000000146</v>
      </c>
      <c r="Q1195" s="15">
        <f t="shared" si="258"/>
        <v>68.840000000000146</v>
      </c>
      <c r="R1195" s="15">
        <f t="shared" si="259"/>
        <v>68.840000000000146</v>
      </c>
      <c r="S1195" s="49">
        <f ca="1">AVERAGE(E1195:OFFSET(E1195,-S$5+1,0))</f>
        <v>7572.5654999999988</v>
      </c>
      <c r="T1195" s="49">
        <f t="shared" ca="1" si="260"/>
        <v>7710.2454999999991</v>
      </c>
      <c r="U1195" s="49">
        <f t="shared" ca="1" si="261"/>
        <v>7434.8854999999985</v>
      </c>
      <c r="V1195" s="47">
        <f t="shared" ca="1" si="268"/>
        <v>-1</v>
      </c>
      <c r="W1195" s="20">
        <f>IF(E1195-E1194&gt;0,E1195-E1194,0)</f>
        <v>0</v>
      </c>
      <c r="X1195" s="20">
        <f>IF(E1195-E1194&lt;0,-(E1195-E1194),0)</f>
        <v>49.579999999999927</v>
      </c>
      <c r="Y1195" s="20">
        <f ca="1">AVERAGE(W1195:OFFSET(W1195,-$Y$5+1,0))</f>
        <v>16.513333333333321</v>
      </c>
      <c r="Z1195" s="20">
        <f ca="1">AVERAGE(X1195:OFFSET(X1195,-$Y$5+1,0))</f>
        <v>36.042666666666626</v>
      </c>
      <c r="AA1195" s="20">
        <f t="shared" ca="1" si="262"/>
        <v>31.420453103990667</v>
      </c>
      <c r="AB1195" s="20">
        <f t="shared" ca="1" si="269"/>
        <v>0</v>
      </c>
    </row>
    <row r="1196" spans="1:28">
      <c r="A1196" s="5">
        <v>40123</v>
      </c>
      <c r="B1196" s="4">
        <v>7516.4</v>
      </c>
      <c r="C1196" s="4">
        <v>7521.01</v>
      </c>
      <c r="D1196" s="4">
        <v>7450.68</v>
      </c>
      <c r="E1196" s="4">
        <v>7463.05</v>
      </c>
      <c r="F1196" s="4">
        <v>3327200</v>
      </c>
      <c r="G1196" s="35">
        <f t="shared" si="271"/>
        <v>98.9399999999996</v>
      </c>
      <c r="H1196" s="35">
        <f t="shared" si="270"/>
        <v>-53.349999999999454</v>
      </c>
      <c r="I1196" s="35">
        <f t="shared" ca="1" si="263"/>
        <v>0</v>
      </c>
      <c r="J1196" s="35">
        <f t="shared" ca="1" si="264"/>
        <v>-1</v>
      </c>
      <c r="K1196" s="35">
        <f t="shared" ca="1" si="265"/>
        <v>-45.590000000000146</v>
      </c>
      <c r="L1196" s="35">
        <f t="shared" ca="1" si="266"/>
        <v>243.60000000000127</v>
      </c>
      <c r="M1196" s="34">
        <f ca="1">AVERAGE(E1196:OFFSET(E1196,-M$5+1,0))</f>
        <v>7390.9566666666678</v>
      </c>
      <c r="N1196" s="34">
        <f ca="1">AVERAGE(E1196:OFFSET(E1196,-N$5+1,0))</f>
        <v>7484.8608333333332</v>
      </c>
      <c r="O1196" s="34">
        <f t="shared" ca="1" si="267"/>
        <v>0</v>
      </c>
      <c r="P1196" s="15">
        <f t="shared" si="257"/>
        <v>70.329999999999927</v>
      </c>
      <c r="Q1196" s="15">
        <f t="shared" si="258"/>
        <v>103.55000000000018</v>
      </c>
      <c r="R1196" s="15">
        <f t="shared" si="259"/>
        <v>103.55000000000018</v>
      </c>
      <c r="S1196" s="49">
        <f ca="1">AVERAGE(E1196:OFFSET(E1196,-S$5+1,0))</f>
        <v>7567.1199999999981</v>
      </c>
      <c r="T1196" s="49">
        <f t="shared" ca="1" si="260"/>
        <v>7774.2199999999984</v>
      </c>
      <c r="U1196" s="49">
        <f t="shared" ca="1" si="261"/>
        <v>7360.0199999999977</v>
      </c>
      <c r="V1196" s="47">
        <f t="shared" ca="1" si="268"/>
        <v>0</v>
      </c>
      <c r="W1196" s="20">
        <f>IF(E1196-E1195&gt;0,E1196-E1195,0)</f>
        <v>45.590000000000146</v>
      </c>
      <c r="X1196" s="20">
        <f>IF(E1196-E1195&lt;0,-(E1196-E1195),0)</f>
        <v>0</v>
      </c>
      <c r="Y1196" s="20">
        <f ca="1">AVERAGE(W1196:OFFSET(W1196,-$Y$5+1,0))</f>
        <v>19.239333333333281</v>
      </c>
      <c r="Z1196" s="20">
        <f ca="1">AVERAGE(X1196:OFFSET(X1196,-$Y$5+1,0))</f>
        <v>36.042666666666626</v>
      </c>
      <c r="AA1196" s="20">
        <f t="shared" ca="1" si="262"/>
        <v>34.802165864717836</v>
      </c>
      <c r="AB1196" s="20">
        <f t="shared" ca="1" si="269"/>
        <v>0</v>
      </c>
    </row>
    <row r="1197" spans="1:28">
      <c r="A1197" s="5">
        <v>40126</v>
      </c>
      <c r="B1197" s="4">
        <v>7562.59</v>
      </c>
      <c r="C1197" s="4">
        <v>7562.59</v>
      </c>
      <c r="D1197" s="4">
        <v>7512.5</v>
      </c>
      <c r="E1197" s="4">
        <v>7536.7</v>
      </c>
      <c r="F1197" s="4">
        <v>2950400</v>
      </c>
      <c r="G1197" s="35">
        <f t="shared" si="271"/>
        <v>99.539999999999964</v>
      </c>
      <c r="H1197" s="35">
        <f t="shared" si="270"/>
        <v>-25.890000000000327</v>
      </c>
      <c r="I1197" s="35">
        <f t="shared" ca="1" si="263"/>
        <v>0</v>
      </c>
      <c r="J1197" s="35">
        <f t="shared" ca="1" si="264"/>
        <v>-1</v>
      </c>
      <c r="K1197" s="35">
        <f t="shared" ca="1" si="265"/>
        <v>-73.649999999999636</v>
      </c>
      <c r="L1197" s="35">
        <f t="shared" ca="1" si="266"/>
        <v>169.95000000000164</v>
      </c>
      <c r="M1197" s="34">
        <f ca="1">AVERAGE(E1197:OFFSET(E1197,-M$5+1,0))</f>
        <v>7423.7266666666665</v>
      </c>
      <c r="N1197" s="34">
        <f ca="1">AVERAGE(E1197:OFFSET(E1197,-N$5+1,0))</f>
        <v>7478.9250000000002</v>
      </c>
      <c r="O1197" s="34">
        <f t="shared" ca="1" si="267"/>
        <v>0</v>
      </c>
      <c r="P1197" s="15">
        <f t="shared" si="257"/>
        <v>50.090000000000146</v>
      </c>
      <c r="Q1197" s="15">
        <f t="shared" si="258"/>
        <v>99.539999999999964</v>
      </c>
      <c r="R1197" s="15">
        <f t="shared" si="259"/>
        <v>99.539999999999964</v>
      </c>
      <c r="S1197" s="49">
        <f ca="1">AVERAGE(E1197:OFFSET(E1197,-S$5+1,0))</f>
        <v>7563.9610000000002</v>
      </c>
      <c r="T1197" s="49">
        <f t="shared" ca="1" si="260"/>
        <v>7763.0410000000002</v>
      </c>
      <c r="U1197" s="49">
        <f t="shared" ca="1" si="261"/>
        <v>7364.8810000000003</v>
      </c>
      <c r="V1197" s="47">
        <f t="shared" ca="1" si="268"/>
        <v>0</v>
      </c>
      <c r="W1197" s="20">
        <f>IF(E1197-E1196&gt;0,E1197-E1196,0)</f>
        <v>73.649999999999636</v>
      </c>
      <c r="X1197" s="20">
        <f>IF(E1197-E1196&lt;0,-(E1197-E1196),0)</f>
        <v>0</v>
      </c>
      <c r="Y1197" s="20">
        <f ca="1">AVERAGE(W1197:OFFSET(W1197,-$Y$5+1,0))</f>
        <v>21.734666666666634</v>
      </c>
      <c r="Z1197" s="20">
        <f ca="1">AVERAGE(X1197:OFFSET(X1197,-$Y$5+1,0))</f>
        <v>36.042666666666626</v>
      </c>
      <c r="AA1197" s="20">
        <f t="shared" ca="1" si="262"/>
        <v>37.617981676782115</v>
      </c>
      <c r="AB1197" s="20">
        <f t="shared" ca="1" si="269"/>
        <v>0</v>
      </c>
    </row>
    <row r="1198" spans="1:28">
      <c r="A1198" s="5">
        <v>40127</v>
      </c>
      <c r="B1198" s="4">
        <v>7613.34</v>
      </c>
      <c r="C1198" s="4">
        <v>7614.54</v>
      </c>
      <c r="D1198" s="4">
        <v>7576.28</v>
      </c>
      <c r="E1198" s="4">
        <v>7593.49</v>
      </c>
      <c r="F1198" s="4">
        <v>3245200</v>
      </c>
      <c r="G1198" s="35">
        <f t="shared" si="271"/>
        <v>76.640000000000327</v>
      </c>
      <c r="H1198" s="35">
        <f t="shared" si="270"/>
        <v>-19.850000000000364</v>
      </c>
      <c r="I1198" s="35">
        <f t="shared" ca="1" si="263"/>
        <v>0</v>
      </c>
      <c r="J1198" s="35">
        <f t="shared" ca="1" si="264"/>
        <v>-1</v>
      </c>
      <c r="K1198" s="35">
        <f t="shared" ca="1" si="265"/>
        <v>-56.789999999999964</v>
      </c>
      <c r="L1198" s="35">
        <f t="shared" ca="1" si="266"/>
        <v>113.16000000000167</v>
      </c>
      <c r="M1198" s="34">
        <f ca="1">AVERAGE(E1198:OFFSET(E1198,-M$5+1,0))</f>
        <v>7466.7783333333327</v>
      </c>
      <c r="N1198" s="34">
        <f ca="1">AVERAGE(E1198:OFFSET(E1198,-N$5+1,0))</f>
        <v>7474.275833333334</v>
      </c>
      <c r="O1198" s="34">
        <f t="shared" ca="1" si="267"/>
        <v>0</v>
      </c>
      <c r="P1198" s="15">
        <f t="shared" si="257"/>
        <v>38.260000000000218</v>
      </c>
      <c r="Q1198" s="15">
        <f t="shared" si="258"/>
        <v>77.840000000000146</v>
      </c>
      <c r="R1198" s="15">
        <f t="shared" si="259"/>
        <v>77.840000000000146</v>
      </c>
      <c r="S1198" s="49">
        <f ca="1">AVERAGE(E1198:OFFSET(E1198,-S$5+1,0))</f>
        <v>7563.8054999999995</v>
      </c>
      <c r="T1198" s="49">
        <f t="shared" ca="1" si="260"/>
        <v>7719.4854999999998</v>
      </c>
      <c r="U1198" s="49">
        <f t="shared" ca="1" si="261"/>
        <v>7408.1254999999992</v>
      </c>
      <c r="V1198" s="47">
        <f t="shared" ca="1" si="268"/>
        <v>0</v>
      </c>
      <c r="W1198" s="20">
        <f>IF(E1198-E1197&gt;0,E1198-E1197,0)</f>
        <v>56.789999999999964</v>
      </c>
      <c r="X1198" s="20">
        <f>IF(E1198-E1197&lt;0,-(E1198-E1197),0)</f>
        <v>0</v>
      </c>
      <c r="Y1198" s="20">
        <f ca="1">AVERAGE(W1198:OFFSET(W1198,-$Y$5+1,0))</f>
        <v>25.373999999999917</v>
      </c>
      <c r="Z1198" s="20">
        <f ca="1">AVERAGE(X1198:OFFSET(X1198,-$Y$5+1,0))</f>
        <v>36.042666666666626</v>
      </c>
      <c r="AA1198" s="20">
        <f t="shared" ca="1" si="262"/>
        <v>41.314518317503335</v>
      </c>
      <c r="AB1198" s="20">
        <f t="shared" ca="1" si="269"/>
        <v>0</v>
      </c>
    </row>
    <row r="1199" spans="1:28">
      <c r="A1199" s="5">
        <v>40128</v>
      </c>
      <c r="B1199" s="4">
        <v>7603.68</v>
      </c>
      <c r="C1199" s="4">
        <v>7670.76</v>
      </c>
      <c r="D1199" s="4">
        <v>7555.83</v>
      </c>
      <c r="E1199" s="4">
        <v>7668.06</v>
      </c>
      <c r="F1199" s="4">
        <v>3483200</v>
      </c>
      <c r="G1199" s="35">
        <f t="shared" si="271"/>
        <v>10.190000000000509</v>
      </c>
      <c r="H1199" s="35">
        <f t="shared" si="270"/>
        <v>64.380000000000109</v>
      </c>
      <c r="I1199" s="35">
        <f t="shared" ca="1" si="263"/>
        <v>0</v>
      </c>
      <c r="J1199" s="35">
        <f t="shared" ca="1" si="264"/>
        <v>-1</v>
      </c>
      <c r="K1199" s="35">
        <f t="shared" ca="1" si="265"/>
        <v>-74.570000000000618</v>
      </c>
      <c r="L1199" s="35">
        <f t="shared" ca="1" si="266"/>
        <v>38.590000000001055</v>
      </c>
      <c r="M1199" s="34">
        <f ca="1">AVERAGE(E1199:OFFSET(E1199,-M$5+1,0))</f>
        <v>7524.2999999999993</v>
      </c>
      <c r="N1199" s="34">
        <f ca="1">AVERAGE(E1199:OFFSET(E1199,-N$5+1,0))</f>
        <v>7474.2475000000004</v>
      </c>
      <c r="O1199" s="34">
        <f t="shared" ca="1" si="267"/>
        <v>1</v>
      </c>
      <c r="P1199" s="15">
        <f t="shared" si="257"/>
        <v>114.93000000000029</v>
      </c>
      <c r="Q1199" s="15">
        <f t="shared" si="258"/>
        <v>114.93000000000029</v>
      </c>
      <c r="R1199" s="15">
        <f t="shared" si="259"/>
        <v>114.93000000000029</v>
      </c>
      <c r="S1199" s="49">
        <f ca="1">AVERAGE(E1199:OFFSET(E1199,-S$5+1,0))</f>
        <v>7562.4209999999994</v>
      </c>
      <c r="T1199" s="49">
        <f t="shared" ca="1" si="260"/>
        <v>7792.2809999999999</v>
      </c>
      <c r="U1199" s="49">
        <f t="shared" ca="1" si="261"/>
        <v>7332.5609999999988</v>
      </c>
      <c r="V1199" s="47">
        <f t="shared" ca="1" si="268"/>
        <v>0</v>
      </c>
      <c r="W1199" s="20">
        <f>IF(E1199-E1198&gt;0,E1199-E1198,0)</f>
        <v>74.570000000000618</v>
      </c>
      <c r="X1199" s="20">
        <f>IF(E1199-E1198&lt;0,-(E1199-E1198),0)</f>
        <v>0</v>
      </c>
      <c r="Y1199" s="20">
        <f ca="1">AVERAGE(W1199:OFFSET(W1199,-$Y$5+1,0))</f>
        <v>30.345333333333294</v>
      </c>
      <c r="Z1199" s="20">
        <f ca="1">AVERAGE(X1199:OFFSET(X1199,-$Y$5+1,0))</f>
        <v>32.574666666666602</v>
      </c>
      <c r="AA1199" s="20">
        <f t="shared" ca="1" si="262"/>
        <v>48.228438228438243</v>
      </c>
      <c r="AB1199" s="20">
        <f t="shared" ca="1" si="269"/>
        <v>0</v>
      </c>
    </row>
    <row r="1200" spans="1:28">
      <c r="A1200" s="5">
        <v>40129</v>
      </c>
      <c r="B1200" s="4">
        <v>7682.75</v>
      </c>
      <c r="C1200" s="4">
        <v>7709.89</v>
      </c>
      <c r="D1200" s="4">
        <v>7658.6</v>
      </c>
      <c r="E1200" s="4">
        <v>7670.93</v>
      </c>
      <c r="F1200" s="4">
        <v>4008400</v>
      </c>
      <c r="G1200" s="35">
        <f t="shared" si="271"/>
        <v>14.6899999999996</v>
      </c>
      <c r="H1200" s="35">
        <f t="shared" si="270"/>
        <v>-11.819999999999709</v>
      </c>
      <c r="I1200" s="35">
        <f t="shared" ca="1" si="263"/>
        <v>0</v>
      </c>
      <c r="J1200" s="35">
        <f t="shared" ca="1" si="264"/>
        <v>-1</v>
      </c>
      <c r="K1200" s="35">
        <f t="shared" ca="1" si="265"/>
        <v>-2.8699999999998909</v>
      </c>
      <c r="L1200" s="35">
        <f t="shared" ca="1" si="266"/>
        <v>35.720000000001164</v>
      </c>
      <c r="M1200" s="34">
        <f ca="1">AVERAGE(E1200:OFFSET(E1200,-M$5+1,0))</f>
        <v>7558.2816666666658</v>
      </c>
      <c r="N1200" s="34">
        <f ca="1">AVERAGE(E1200:OFFSET(E1200,-N$5+1,0))</f>
        <v>7475.38</v>
      </c>
      <c r="O1200" s="34">
        <f t="shared" ca="1" si="267"/>
        <v>0</v>
      </c>
      <c r="P1200" s="15">
        <f t="shared" si="257"/>
        <v>51.289999999999964</v>
      </c>
      <c r="Q1200" s="15">
        <f t="shared" si="258"/>
        <v>51.289999999999964</v>
      </c>
      <c r="R1200" s="15">
        <f t="shared" si="259"/>
        <v>51.289999999999964</v>
      </c>
      <c r="S1200" s="49">
        <f ca="1">AVERAGE(E1200:OFFSET(E1200,-S$5+1,0))</f>
        <v>7560.4474999999993</v>
      </c>
      <c r="T1200" s="49">
        <f t="shared" ca="1" si="260"/>
        <v>7663.0274999999992</v>
      </c>
      <c r="U1200" s="49">
        <f t="shared" ca="1" si="261"/>
        <v>7457.8674999999994</v>
      </c>
      <c r="V1200" s="47">
        <f t="shared" ca="1" si="268"/>
        <v>1</v>
      </c>
      <c r="W1200" s="20">
        <f>IF(E1200-E1199&gt;0,E1200-E1199,0)</f>
        <v>2.8699999999998909</v>
      </c>
      <c r="X1200" s="20">
        <f>IF(E1200-E1199&lt;0,-(E1200-E1199),0)</f>
        <v>0</v>
      </c>
      <c r="Y1200" s="20">
        <f ca="1">AVERAGE(W1200:OFFSET(W1200,-$Y$5+1,0))</f>
        <v>30.536666666666619</v>
      </c>
      <c r="Z1200" s="20">
        <f ca="1">AVERAGE(X1200:OFFSET(X1200,-$Y$5+1,0))</f>
        <v>26.33666666666662</v>
      </c>
      <c r="AA1200" s="20">
        <f t="shared" ca="1" si="262"/>
        <v>53.69241589497129</v>
      </c>
      <c r="AB1200" s="20">
        <f t="shared" ca="1" si="269"/>
        <v>0</v>
      </c>
    </row>
    <row r="1201" spans="1:28">
      <c r="A1201" s="5">
        <v>40130</v>
      </c>
      <c r="B1201" s="4">
        <v>7651.13</v>
      </c>
      <c r="C1201" s="4">
        <v>7695.11</v>
      </c>
      <c r="D1201" s="4">
        <v>7639.57</v>
      </c>
      <c r="E1201" s="4">
        <v>7665.63</v>
      </c>
      <c r="F1201" s="4">
        <v>3472400</v>
      </c>
      <c r="G1201" s="35">
        <f t="shared" si="271"/>
        <v>-19.800000000000182</v>
      </c>
      <c r="H1201" s="35">
        <f t="shared" si="270"/>
        <v>14.5</v>
      </c>
      <c r="I1201" s="35">
        <f t="shared" ca="1" si="263"/>
        <v>0</v>
      </c>
      <c r="J1201" s="35">
        <f t="shared" ca="1" si="264"/>
        <v>-1</v>
      </c>
      <c r="K1201" s="35">
        <f t="shared" ca="1" si="265"/>
        <v>5.3000000000001819</v>
      </c>
      <c r="L1201" s="35">
        <f t="shared" ca="1" si="266"/>
        <v>41.020000000001346</v>
      </c>
      <c r="M1201" s="34">
        <f ca="1">AVERAGE(E1201:OFFSET(E1201,-M$5+1,0))</f>
        <v>7599.6433333333325</v>
      </c>
      <c r="N1201" s="34">
        <f ca="1">AVERAGE(E1201:OFFSET(E1201,-N$5+1,0))</f>
        <v>7486.3533333333326</v>
      </c>
      <c r="O1201" s="34">
        <f t="shared" ca="1" si="267"/>
        <v>0</v>
      </c>
      <c r="P1201" s="15">
        <f t="shared" si="257"/>
        <v>55.539999999999964</v>
      </c>
      <c r="Q1201" s="15">
        <f t="shared" si="258"/>
        <v>55.539999999999964</v>
      </c>
      <c r="R1201" s="15">
        <f t="shared" si="259"/>
        <v>55.539999999999964</v>
      </c>
      <c r="S1201" s="49">
        <f ca="1">AVERAGE(E1201:OFFSET(E1201,-S$5+1,0))</f>
        <v>7557.9740000000002</v>
      </c>
      <c r="T1201" s="49">
        <f t="shared" ca="1" si="260"/>
        <v>7669.0540000000001</v>
      </c>
      <c r="U1201" s="49">
        <f t="shared" ca="1" si="261"/>
        <v>7446.8940000000002</v>
      </c>
      <c r="V1201" s="47">
        <f t="shared" ca="1" si="268"/>
        <v>0</v>
      </c>
      <c r="W1201" s="20">
        <f>IF(E1201-E1200&gt;0,E1201-E1200,0)</f>
        <v>0</v>
      </c>
      <c r="X1201" s="20">
        <f>IF(E1201-E1200&lt;0,-(E1201-E1200),0)</f>
        <v>5.3000000000001819</v>
      </c>
      <c r="Y1201" s="20">
        <f ca="1">AVERAGE(W1201:OFFSET(W1201,-$Y$5+1,0))</f>
        <v>27.779999999999987</v>
      </c>
      <c r="Z1201" s="20">
        <f ca="1">AVERAGE(X1201:OFFSET(X1201,-$Y$5+1,0))</f>
        <v>26.689999999999962</v>
      </c>
      <c r="AA1201" s="20">
        <f t="shared" ca="1" si="262"/>
        <v>51.000550761887311</v>
      </c>
      <c r="AB1201" s="20">
        <f t="shared" ca="1" si="269"/>
        <v>0</v>
      </c>
    </row>
    <row r="1202" spans="1:28">
      <c r="A1202" s="5">
        <v>40133</v>
      </c>
      <c r="B1202" s="4">
        <v>7701.97</v>
      </c>
      <c r="C1202" s="4">
        <v>7792.68</v>
      </c>
      <c r="D1202" s="4">
        <v>7699.32</v>
      </c>
      <c r="E1202" s="4">
        <v>7792.68</v>
      </c>
      <c r="F1202" s="4">
        <v>4253800</v>
      </c>
      <c r="G1202" s="35">
        <f t="shared" si="271"/>
        <v>36.340000000000146</v>
      </c>
      <c r="H1202" s="35">
        <f t="shared" si="270"/>
        <v>90.710000000000036</v>
      </c>
      <c r="I1202" s="35">
        <f t="shared" ca="1" si="263"/>
        <v>0</v>
      </c>
      <c r="J1202" s="35">
        <f t="shared" ca="1" si="264"/>
        <v>-1</v>
      </c>
      <c r="K1202" s="35">
        <f t="shared" ca="1" si="265"/>
        <v>-127.05000000000018</v>
      </c>
      <c r="L1202" s="35">
        <f t="shared" ca="1" si="266"/>
        <v>-86.029999999998836</v>
      </c>
      <c r="M1202" s="34">
        <f ca="1">AVERAGE(E1202:OFFSET(E1202,-M$5+1,0))</f>
        <v>7654.581666666666</v>
      </c>
      <c r="N1202" s="34">
        <f ca="1">AVERAGE(E1202:OFFSET(E1202,-N$5+1,0))</f>
        <v>7522.7691666666678</v>
      </c>
      <c r="O1202" s="34">
        <f t="shared" ca="1" si="267"/>
        <v>0</v>
      </c>
      <c r="P1202" s="15">
        <f t="shared" si="257"/>
        <v>93.360000000000582</v>
      </c>
      <c r="Q1202" s="15">
        <f t="shared" si="258"/>
        <v>127.05000000000018</v>
      </c>
      <c r="R1202" s="15">
        <f t="shared" si="259"/>
        <v>127.05000000000018</v>
      </c>
      <c r="S1202" s="49">
        <f ca="1">AVERAGE(E1202:OFFSET(E1202,-S$5+1,0))</f>
        <v>7560.0419999999995</v>
      </c>
      <c r="T1202" s="49">
        <f t="shared" ca="1" si="260"/>
        <v>7814.1419999999998</v>
      </c>
      <c r="U1202" s="49">
        <f t="shared" ca="1" si="261"/>
        <v>7305.9419999999991</v>
      </c>
      <c r="V1202" s="47">
        <f t="shared" ca="1" si="268"/>
        <v>0</v>
      </c>
      <c r="W1202" s="20">
        <f>IF(E1202-E1201&gt;0,E1202-E1201,0)</f>
        <v>127.05000000000018</v>
      </c>
      <c r="X1202" s="20">
        <f>IF(E1202-E1201&lt;0,-(E1202-E1201),0)</f>
        <v>0</v>
      </c>
      <c r="Y1202" s="20">
        <f ca="1">AVERAGE(W1202:OFFSET(W1202,-$Y$5+1,0))</f>
        <v>34.975333333333339</v>
      </c>
      <c r="Z1202" s="20">
        <f ca="1">AVERAGE(X1202:OFFSET(X1202,-$Y$5+1,0))</f>
        <v>26.689999999999962</v>
      </c>
      <c r="AA1202" s="20">
        <f t="shared" ca="1" si="262"/>
        <v>56.717983091526335</v>
      </c>
      <c r="AB1202" s="20">
        <f t="shared" ca="1" si="269"/>
        <v>0</v>
      </c>
    </row>
    <row r="1203" spans="1:28">
      <c r="A1203" s="5">
        <v>40134</v>
      </c>
      <c r="B1203" s="4">
        <v>7875.48</v>
      </c>
      <c r="C1203" s="4">
        <v>7875.48</v>
      </c>
      <c r="D1203" s="4">
        <v>7733.21</v>
      </c>
      <c r="E1203" s="4">
        <v>7733.21</v>
      </c>
      <c r="F1203" s="4">
        <v>5580800</v>
      </c>
      <c r="G1203" s="35">
        <f t="shared" si="271"/>
        <v>82.799999999999272</v>
      </c>
      <c r="H1203" s="35">
        <f t="shared" si="270"/>
        <v>-142.26999999999953</v>
      </c>
      <c r="I1203" s="35">
        <f t="shared" ca="1" si="263"/>
        <v>0</v>
      </c>
      <c r="J1203" s="35">
        <f t="shared" ca="1" si="264"/>
        <v>-1</v>
      </c>
      <c r="K1203" s="35">
        <f t="shared" ca="1" si="265"/>
        <v>59.470000000000255</v>
      </c>
      <c r="L1203" s="35">
        <f t="shared" ca="1" si="266"/>
        <v>-26.559999999998581</v>
      </c>
      <c r="M1203" s="34">
        <f ca="1">AVERAGE(E1203:OFFSET(E1203,-M$5+1,0))</f>
        <v>7687.333333333333</v>
      </c>
      <c r="N1203" s="34">
        <f ca="1">AVERAGE(E1203:OFFSET(E1203,-N$5+1,0))</f>
        <v>7555.53</v>
      </c>
      <c r="O1203" s="34">
        <f t="shared" ca="1" si="267"/>
        <v>0</v>
      </c>
      <c r="P1203" s="15">
        <f t="shared" si="257"/>
        <v>142.26999999999953</v>
      </c>
      <c r="Q1203" s="15">
        <f t="shared" si="258"/>
        <v>142.26999999999953</v>
      </c>
      <c r="R1203" s="15">
        <f t="shared" si="259"/>
        <v>142.26999999999953</v>
      </c>
      <c r="S1203" s="49">
        <f ca="1">AVERAGE(E1203:OFFSET(E1203,-S$5+1,0))</f>
        <v>7559.0264999999999</v>
      </c>
      <c r="T1203" s="49">
        <f t="shared" ca="1" si="260"/>
        <v>7843.566499999999</v>
      </c>
      <c r="U1203" s="49">
        <f t="shared" ca="1" si="261"/>
        <v>7274.4865000000009</v>
      </c>
      <c r="V1203" s="47">
        <f t="shared" ca="1" si="268"/>
        <v>0</v>
      </c>
      <c r="W1203" s="20">
        <f>IF(E1203-E1202&gt;0,E1203-E1202,0)</f>
        <v>0</v>
      </c>
      <c r="X1203" s="20">
        <f>IF(E1203-E1202&lt;0,-(E1203-E1202),0)</f>
        <v>59.470000000000255</v>
      </c>
      <c r="Y1203" s="20">
        <f ca="1">AVERAGE(W1203:OFFSET(W1203,-$Y$5+1,0))</f>
        <v>34.975333333333339</v>
      </c>
      <c r="Z1203" s="20">
        <f ca="1">AVERAGE(X1203:OFFSET(X1203,-$Y$5+1,0))</f>
        <v>29.91733333333335</v>
      </c>
      <c r="AA1203" s="20">
        <f t="shared" ca="1" si="262"/>
        <v>53.897204614799804</v>
      </c>
      <c r="AB1203" s="20">
        <f t="shared" ca="1" si="269"/>
        <v>0</v>
      </c>
    </row>
    <row r="1204" spans="1:28">
      <c r="A1204" s="5">
        <v>40135</v>
      </c>
      <c r="B1204" s="4">
        <v>7766.68</v>
      </c>
      <c r="C1204" s="4">
        <v>7803.36</v>
      </c>
      <c r="D1204" s="4">
        <v>7737.59</v>
      </c>
      <c r="E1204" s="4">
        <v>7766.69</v>
      </c>
      <c r="F1204" s="4">
        <v>4668200</v>
      </c>
      <c r="G1204" s="35">
        <f t="shared" si="271"/>
        <v>33.470000000000255</v>
      </c>
      <c r="H1204" s="35">
        <f t="shared" si="270"/>
        <v>9.999999999308784E-3</v>
      </c>
      <c r="I1204" s="35">
        <f t="shared" ca="1" si="263"/>
        <v>0</v>
      </c>
      <c r="J1204" s="35">
        <f t="shared" ca="1" si="264"/>
        <v>-1</v>
      </c>
      <c r="K1204" s="35">
        <f t="shared" ca="1" si="265"/>
        <v>-33.479999999999563</v>
      </c>
      <c r="L1204" s="35">
        <f t="shared" ca="1" si="266"/>
        <v>-60.039999999998145</v>
      </c>
      <c r="M1204" s="34">
        <f ca="1">AVERAGE(E1204:OFFSET(E1204,-M$5+1,0))</f>
        <v>7716.2000000000007</v>
      </c>
      <c r="N1204" s="34">
        <f ca="1">AVERAGE(E1204:OFFSET(E1204,-N$5+1,0))</f>
        <v>7591.4891666666672</v>
      </c>
      <c r="O1204" s="34">
        <f t="shared" ca="1" si="267"/>
        <v>0</v>
      </c>
      <c r="P1204" s="15">
        <f t="shared" si="257"/>
        <v>65.769999999999527</v>
      </c>
      <c r="Q1204" s="15">
        <f t="shared" si="258"/>
        <v>70.149999999999636</v>
      </c>
      <c r="R1204" s="15">
        <f t="shared" si="259"/>
        <v>70.149999999999636</v>
      </c>
      <c r="S1204" s="49">
        <f ca="1">AVERAGE(E1204:OFFSET(E1204,-S$5+1,0))</f>
        <v>7562.2860000000001</v>
      </c>
      <c r="T1204" s="49">
        <f t="shared" ca="1" si="260"/>
        <v>7702.5859999999993</v>
      </c>
      <c r="U1204" s="49">
        <f t="shared" ca="1" si="261"/>
        <v>7421.9860000000008</v>
      </c>
      <c r="V1204" s="47">
        <f t="shared" ca="1" si="268"/>
        <v>1</v>
      </c>
      <c r="W1204" s="20">
        <f>IF(E1204-E1203&gt;0,E1204-E1203,0)</f>
        <v>33.479999999999563</v>
      </c>
      <c r="X1204" s="20">
        <f>IF(E1204-E1203&lt;0,-(E1204-E1203),0)</f>
        <v>0</v>
      </c>
      <c r="Y1204" s="20">
        <f ca="1">AVERAGE(W1204:OFFSET(W1204,-$Y$5+1,0))</f>
        <v>37.20733333333331</v>
      </c>
      <c r="Z1204" s="20">
        <f ca="1">AVERAGE(X1204:OFFSET(X1204,-$Y$5+1,0))</f>
        <v>21.691333333333326</v>
      </c>
      <c r="AA1204" s="20">
        <f t="shared" ca="1" si="262"/>
        <v>63.17177525241091</v>
      </c>
      <c r="AB1204" s="20">
        <f t="shared" ca="1" si="269"/>
        <v>0</v>
      </c>
    </row>
    <row r="1205" spans="1:28">
      <c r="A1205" s="5">
        <v>40136</v>
      </c>
      <c r="B1205" s="4">
        <v>7767.98</v>
      </c>
      <c r="C1205" s="4">
        <v>7797.41</v>
      </c>
      <c r="D1205" s="4">
        <v>7751.06</v>
      </c>
      <c r="E1205" s="4">
        <v>7759.98</v>
      </c>
      <c r="F1205" s="4">
        <v>4462200</v>
      </c>
      <c r="G1205" s="35">
        <f t="shared" si="271"/>
        <v>1.2899999999999636</v>
      </c>
      <c r="H1205" s="35">
        <f t="shared" si="270"/>
        <v>-8</v>
      </c>
      <c r="I1205" s="35">
        <f t="shared" ca="1" si="263"/>
        <v>0</v>
      </c>
      <c r="J1205" s="35">
        <f t="shared" ca="1" si="264"/>
        <v>-1</v>
      </c>
      <c r="K1205" s="35">
        <f t="shared" ca="1" si="265"/>
        <v>6.7100000000000364</v>
      </c>
      <c r="L1205" s="35">
        <f t="shared" ca="1" si="266"/>
        <v>-53.329999999998108</v>
      </c>
      <c r="M1205" s="34">
        <f ca="1">AVERAGE(E1205:OFFSET(E1205,-M$5+1,0))</f>
        <v>7731.5199999999995</v>
      </c>
      <c r="N1205" s="34">
        <f ca="1">AVERAGE(E1205:OFFSET(E1205,-N$5+1,0))</f>
        <v>7627.91</v>
      </c>
      <c r="O1205" s="34">
        <f t="shared" ca="1" si="267"/>
        <v>0</v>
      </c>
      <c r="P1205" s="15">
        <f t="shared" ref="P1205:P1268" si="272">C1205-D1205</f>
        <v>46.349999999999454</v>
      </c>
      <c r="Q1205" s="15">
        <f t="shared" ref="Q1205:Q1268" si="273">MAX(C1205,E1204)-MIN(D1205,E1204)</f>
        <v>46.349999999999454</v>
      </c>
      <c r="R1205" s="15">
        <f t="shared" ref="R1205:R1268" si="274">Q1205</f>
        <v>46.349999999999454</v>
      </c>
      <c r="S1205" s="49">
        <f ca="1">AVERAGE(E1205:OFFSET(E1205,-S$5+1,0))</f>
        <v>7569.8885000000009</v>
      </c>
      <c r="T1205" s="49">
        <f t="shared" ref="T1205:T1268" ca="1" si="275">S1205+T$5*R1205</f>
        <v>7662.5884999999998</v>
      </c>
      <c r="U1205" s="49">
        <f t="shared" ref="U1205:U1268" ca="1" si="276">S1205-T$5*R1205</f>
        <v>7477.188500000002</v>
      </c>
      <c r="V1205" s="47">
        <f t="shared" ca="1" si="268"/>
        <v>0</v>
      </c>
      <c r="W1205" s="20">
        <f>IF(E1205-E1204&gt;0,E1205-E1204,0)</f>
        <v>0</v>
      </c>
      <c r="X1205" s="20">
        <f>IF(E1205-E1204&lt;0,-(E1205-E1204),0)</f>
        <v>6.7100000000000364</v>
      </c>
      <c r="Y1205" s="20">
        <f ca="1">AVERAGE(W1205:OFFSET(W1205,-$Y$5+1,0))</f>
        <v>37.20733333333331</v>
      </c>
      <c r="Z1205" s="20">
        <f ca="1">AVERAGE(X1205:OFFSET(X1205,-$Y$5+1,0))</f>
        <v>10.254666666666648</v>
      </c>
      <c r="AA1205" s="20">
        <f t="shared" ref="AA1205:AA1268" ca="1" si="277">IF(Z1205=0,100,100-(100/(1+Y1205/Z1205)))</f>
        <v>78.393943224755262</v>
      </c>
      <c r="AB1205" s="20">
        <f t="shared" ca="1" si="269"/>
        <v>0</v>
      </c>
    </row>
    <row r="1206" spans="1:28">
      <c r="A1206" s="5">
        <v>40137</v>
      </c>
      <c r="B1206" s="4">
        <v>7741.72</v>
      </c>
      <c r="C1206" s="4">
        <v>7741.72</v>
      </c>
      <c r="D1206" s="4">
        <v>7649.19</v>
      </c>
      <c r="E1206" s="4">
        <v>7682.97</v>
      </c>
      <c r="F1206" s="4">
        <v>4312200</v>
      </c>
      <c r="G1206" s="35">
        <f t="shared" si="271"/>
        <v>-18.259999999999309</v>
      </c>
      <c r="H1206" s="35">
        <f t="shared" si="270"/>
        <v>-58.75</v>
      </c>
      <c r="I1206" s="35">
        <f t="shared" ref="I1206:I1269" ca="1" si="278">IF(AND(E1205&gt;T1205,O1205=1),1,IF(AND(E1205&lt;U1205,O1205=-1),-1,IF(AND(E1205&lt;T1205,E1205&gt;U1205,AB1205=1),1,IF(AND(E1205&lt;T1205,E1205&gt;U1205,AB1205=-1),-1,0))))</f>
        <v>0</v>
      </c>
      <c r="J1206" s="35">
        <f t="shared" ref="J1206:J1269" ca="1" si="279">IF(AND(J1205&lt;=0,I1205=1),1,IF(AND(J1205&gt;=0,I1205=-1),-1,IF(-1*K1205/E1205&gt;K$9,0,IF(K1205/E1205&gt;J$9,0,IF(AND(E1205&gt;T1205,J1205&gt;0,52=-1),0,IF(AND(E1205&lt;U1205,J1205&lt;0,52=1),0,IF(J1205+I1205&gt;J$5,J$5,IF(J1205+I1205&lt;J$7,J$7,J1205+I1205))))))))</f>
        <v>-1</v>
      </c>
      <c r="K1206" s="35">
        <f t="shared" ref="K1206:K1269" ca="1" si="280">J1205*G1206+J1206*H1206</f>
        <v>77.009999999999309</v>
      </c>
      <c r="L1206" s="35">
        <f t="shared" ref="L1206:L1269" ca="1" si="281">L1205+K1206</f>
        <v>23.680000000001201</v>
      </c>
      <c r="M1206" s="34">
        <f ca="1">AVERAGE(E1206:OFFSET(E1206,-M$5+1,0))</f>
        <v>7733.5266666666676</v>
      </c>
      <c r="N1206" s="34">
        <f ca="1">AVERAGE(E1206:OFFSET(E1206,-N$5+1,0))</f>
        <v>7645.9041666666662</v>
      </c>
      <c r="O1206" s="34">
        <f t="shared" ref="O1206:O1269" ca="1" si="282">IF(AND(M1205&lt;=N1205,M1206&gt;N1206),1,IF(AND(M1205&gt;=N1205,M1206&lt;N1206),-1,0))</f>
        <v>0</v>
      </c>
      <c r="P1206" s="15">
        <f t="shared" si="272"/>
        <v>92.530000000000655</v>
      </c>
      <c r="Q1206" s="15">
        <f t="shared" si="273"/>
        <v>110.78999999999996</v>
      </c>
      <c r="R1206" s="15">
        <f t="shared" si="274"/>
        <v>110.78999999999996</v>
      </c>
      <c r="S1206" s="49">
        <f ca="1">AVERAGE(E1206:OFFSET(E1206,-S$5+1,0))</f>
        <v>7571.5730000000012</v>
      </c>
      <c r="T1206" s="49">
        <f t="shared" ca="1" si="275"/>
        <v>7793.1530000000012</v>
      </c>
      <c r="U1206" s="49">
        <f t="shared" ca="1" si="276"/>
        <v>7349.9930000000013</v>
      </c>
      <c r="V1206" s="47">
        <f t="shared" ref="V1206:V1269" ca="1" si="283">IF(AND(E1205&gt;U1205,E1206&lt;U1206),-1,IF(AND(E1205&lt;T1205,E1206&gt;T1206),1,0))</f>
        <v>0</v>
      </c>
      <c r="W1206" s="20">
        <f>IF(E1206-E1205&gt;0,E1206-E1205,0)</f>
        <v>0</v>
      </c>
      <c r="X1206" s="20">
        <f>IF(E1206-E1205&lt;0,-(E1206-E1205),0)</f>
        <v>77.009999999999309</v>
      </c>
      <c r="Y1206" s="20">
        <f ca="1">AVERAGE(W1206:OFFSET(W1206,-$Y$5+1,0))</f>
        <v>37.20733333333331</v>
      </c>
      <c r="Z1206" s="20">
        <f ca="1">AVERAGE(X1206:OFFSET(X1206,-$Y$5+1,0))</f>
        <v>14.347999999999956</v>
      </c>
      <c r="AA1206" s="20">
        <f t="shared" ca="1" si="277"/>
        <v>72.169707628050162</v>
      </c>
      <c r="AB1206" s="20">
        <f t="shared" ref="AB1206:AB1269" ca="1" si="284">IF(AA1205&lt;$AA$8,1,IF(AA1206&gt;$AB$8,-1,0))</f>
        <v>0</v>
      </c>
    </row>
    <row r="1207" spans="1:28">
      <c r="A1207" s="5">
        <v>40140</v>
      </c>
      <c r="B1207" s="4">
        <v>7694.9</v>
      </c>
      <c r="C1207" s="4">
        <v>7714.7</v>
      </c>
      <c r="D1207" s="4">
        <v>7671.54</v>
      </c>
      <c r="E1207" s="4">
        <v>7687.15</v>
      </c>
      <c r="F1207" s="4">
        <v>3229800</v>
      </c>
      <c r="G1207" s="35">
        <f t="shared" si="271"/>
        <v>11.929999999999382</v>
      </c>
      <c r="H1207" s="35">
        <f t="shared" si="270"/>
        <v>-7.75</v>
      </c>
      <c r="I1207" s="35">
        <f t="shared" ca="1" si="278"/>
        <v>0</v>
      </c>
      <c r="J1207" s="35">
        <f t="shared" ca="1" si="279"/>
        <v>-1</v>
      </c>
      <c r="K1207" s="35">
        <f t="shared" ca="1" si="280"/>
        <v>-4.1799999999993815</v>
      </c>
      <c r="L1207" s="35">
        <f t="shared" ca="1" si="281"/>
        <v>19.500000000001819</v>
      </c>
      <c r="M1207" s="34">
        <f ca="1">AVERAGE(E1207:OFFSET(E1207,-M$5+1,0))</f>
        <v>7737.1133333333337</v>
      </c>
      <c r="N1207" s="34">
        <f ca="1">AVERAGE(E1207:OFFSET(E1207,-N$5+1,0))</f>
        <v>7668.3783333333313</v>
      </c>
      <c r="O1207" s="34">
        <f t="shared" ca="1" si="282"/>
        <v>0</v>
      </c>
      <c r="P1207" s="15">
        <f t="shared" si="272"/>
        <v>43.159999999999854</v>
      </c>
      <c r="Q1207" s="15">
        <f t="shared" si="273"/>
        <v>43.159999999999854</v>
      </c>
      <c r="R1207" s="15">
        <f t="shared" si="274"/>
        <v>43.159999999999854</v>
      </c>
      <c r="S1207" s="49">
        <f ca="1">AVERAGE(E1207:OFFSET(E1207,-S$5+1,0))</f>
        <v>7572.5104999999994</v>
      </c>
      <c r="T1207" s="49">
        <f t="shared" ca="1" si="275"/>
        <v>7658.8304999999991</v>
      </c>
      <c r="U1207" s="49">
        <f t="shared" ca="1" si="276"/>
        <v>7486.1904999999997</v>
      </c>
      <c r="V1207" s="47">
        <f t="shared" ca="1" si="283"/>
        <v>1</v>
      </c>
      <c r="W1207" s="20">
        <f>IF(E1207-E1206&gt;0,E1207-E1206,0)</f>
        <v>4.1799999999993815</v>
      </c>
      <c r="X1207" s="20">
        <f>IF(E1207-E1206&lt;0,-(E1207-E1206),0)</f>
        <v>0</v>
      </c>
      <c r="Y1207" s="20">
        <f ca="1">AVERAGE(W1207:OFFSET(W1207,-$Y$5+1,0))</f>
        <v>37.48599999999994</v>
      </c>
      <c r="Z1207" s="20">
        <f ca="1">AVERAGE(X1207:OFFSET(X1207,-$Y$5+1,0))</f>
        <v>14.021333333333313</v>
      </c>
      <c r="AA1207" s="20">
        <f t="shared" ca="1" si="277"/>
        <v>72.777986306157047</v>
      </c>
      <c r="AB1207" s="20">
        <f t="shared" ca="1" si="284"/>
        <v>0</v>
      </c>
    </row>
    <row r="1208" spans="1:28">
      <c r="A1208" s="5">
        <v>40141</v>
      </c>
      <c r="B1208" s="4">
        <v>7723.13</v>
      </c>
      <c r="C1208" s="4">
        <v>7735.91</v>
      </c>
      <c r="D1208" s="4">
        <v>7696.1</v>
      </c>
      <c r="E1208" s="4">
        <v>7714.56</v>
      </c>
      <c r="F1208" s="4">
        <v>3854600</v>
      </c>
      <c r="G1208" s="35">
        <f t="shared" si="271"/>
        <v>35.980000000000473</v>
      </c>
      <c r="H1208" s="35">
        <f t="shared" si="270"/>
        <v>-8.569999999999709</v>
      </c>
      <c r="I1208" s="35">
        <f t="shared" ca="1" si="278"/>
        <v>0</v>
      </c>
      <c r="J1208" s="35">
        <f t="shared" ca="1" si="279"/>
        <v>-1</v>
      </c>
      <c r="K1208" s="35">
        <f t="shared" ca="1" si="280"/>
        <v>-27.410000000000764</v>
      </c>
      <c r="L1208" s="35">
        <f t="shared" ca="1" si="281"/>
        <v>-7.909999999998945</v>
      </c>
      <c r="M1208" s="34">
        <f ca="1">AVERAGE(E1208:OFFSET(E1208,-M$5+1,0))</f>
        <v>7724.0933333333332</v>
      </c>
      <c r="N1208" s="34">
        <f ca="1">AVERAGE(E1208:OFFSET(E1208,-N$5+1,0))</f>
        <v>7689.3374999999987</v>
      </c>
      <c r="O1208" s="34">
        <f t="shared" ca="1" si="282"/>
        <v>0</v>
      </c>
      <c r="P1208" s="15">
        <f t="shared" si="272"/>
        <v>39.809999999999491</v>
      </c>
      <c r="Q1208" s="15">
        <f t="shared" si="273"/>
        <v>48.760000000000218</v>
      </c>
      <c r="R1208" s="15">
        <f t="shared" si="274"/>
        <v>48.760000000000218</v>
      </c>
      <c r="S1208" s="49">
        <f ca="1">AVERAGE(E1208:OFFSET(E1208,-S$5+1,0))</f>
        <v>7575.3714999999993</v>
      </c>
      <c r="T1208" s="49">
        <f t="shared" ca="1" si="275"/>
        <v>7672.8914999999997</v>
      </c>
      <c r="U1208" s="49">
        <f t="shared" ca="1" si="276"/>
        <v>7477.8514999999989</v>
      </c>
      <c r="V1208" s="47">
        <f t="shared" ca="1" si="283"/>
        <v>0</v>
      </c>
      <c r="W1208" s="20">
        <f>IF(E1208-E1207&gt;0,E1208-E1207,0)</f>
        <v>27.410000000000764</v>
      </c>
      <c r="X1208" s="20">
        <f>IF(E1208-E1207&lt;0,-(E1208-E1207),0)</f>
        <v>0</v>
      </c>
      <c r="Y1208" s="20">
        <f ca="1">AVERAGE(W1208:OFFSET(W1208,-$Y$5+1,0))</f>
        <v>39.313333333333318</v>
      </c>
      <c r="Z1208" s="20">
        <f ca="1">AVERAGE(X1208:OFFSET(X1208,-$Y$5+1,0))</f>
        <v>13.204666666666647</v>
      </c>
      <c r="AA1208" s="20">
        <f t="shared" ca="1" si="277"/>
        <v>74.856874468436246</v>
      </c>
      <c r="AB1208" s="20">
        <f t="shared" ca="1" si="284"/>
        <v>0</v>
      </c>
    </row>
    <row r="1209" spans="1:28">
      <c r="A1209" s="5">
        <v>40142</v>
      </c>
      <c r="B1209" s="4">
        <v>7718.78</v>
      </c>
      <c r="C1209" s="4">
        <v>7784.28</v>
      </c>
      <c r="D1209" s="4">
        <v>7716.36</v>
      </c>
      <c r="E1209" s="4">
        <v>7756.31</v>
      </c>
      <c r="F1209" s="4">
        <v>4332400</v>
      </c>
      <c r="G1209" s="35">
        <f t="shared" si="271"/>
        <v>4.2199999999993452</v>
      </c>
      <c r="H1209" s="35">
        <f t="shared" si="270"/>
        <v>37.530000000000655</v>
      </c>
      <c r="I1209" s="35">
        <f t="shared" ca="1" si="278"/>
        <v>0</v>
      </c>
      <c r="J1209" s="35">
        <f t="shared" ca="1" si="279"/>
        <v>-1</v>
      </c>
      <c r="K1209" s="35">
        <f t="shared" ca="1" si="280"/>
        <v>-41.75</v>
      </c>
      <c r="L1209" s="35">
        <f t="shared" ca="1" si="281"/>
        <v>-49.659999999998945</v>
      </c>
      <c r="M1209" s="34">
        <f ca="1">AVERAGE(E1209:OFFSET(E1209,-M$5+1,0))</f>
        <v>7727.9433333333327</v>
      </c>
      <c r="N1209" s="34">
        <f ca="1">AVERAGE(E1209:OFFSET(E1209,-N$5+1,0))</f>
        <v>7707.6383333333324</v>
      </c>
      <c r="O1209" s="34">
        <f t="shared" ca="1" si="282"/>
        <v>0</v>
      </c>
      <c r="P1209" s="15">
        <f t="shared" si="272"/>
        <v>67.920000000000073</v>
      </c>
      <c r="Q1209" s="15">
        <f t="shared" si="273"/>
        <v>69.719999999999345</v>
      </c>
      <c r="R1209" s="15">
        <f t="shared" si="274"/>
        <v>69.719999999999345</v>
      </c>
      <c r="S1209" s="49">
        <f ca="1">AVERAGE(E1209:OFFSET(E1209,-S$5+1,0))</f>
        <v>7586.4894999999988</v>
      </c>
      <c r="T1209" s="49">
        <f t="shared" ca="1" si="275"/>
        <v>7725.9294999999975</v>
      </c>
      <c r="U1209" s="49">
        <f t="shared" ca="1" si="276"/>
        <v>7447.0495000000001</v>
      </c>
      <c r="V1209" s="47">
        <f t="shared" ca="1" si="283"/>
        <v>0</v>
      </c>
      <c r="W1209" s="20">
        <f>IF(E1209-E1208&gt;0,E1209-E1208,0)</f>
        <v>41.75</v>
      </c>
      <c r="X1209" s="20">
        <f>IF(E1209-E1208&lt;0,-(E1209-E1208),0)</f>
        <v>0</v>
      </c>
      <c r="Y1209" s="20">
        <f ca="1">AVERAGE(W1209:OFFSET(W1209,-$Y$5+1,0))</f>
        <v>32.489333333333342</v>
      </c>
      <c r="Z1209" s="20">
        <f ca="1">AVERAGE(X1209:OFFSET(X1209,-$Y$5+1,0))</f>
        <v>13.204666666666647</v>
      </c>
      <c r="AA1209" s="20">
        <f t="shared" ca="1" si="277"/>
        <v>71.101968165039935</v>
      </c>
      <c r="AB1209" s="20">
        <f t="shared" ca="1" si="284"/>
        <v>0</v>
      </c>
    </row>
    <row r="1210" spans="1:28">
      <c r="A1210" s="5">
        <v>40143</v>
      </c>
      <c r="B1210" s="4">
        <v>7795.26</v>
      </c>
      <c r="C1210" s="4">
        <v>7818</v>
      </c>
      <c r="D1210" s="4">
        <v>7733.75</v>
      </c>
      <c r="E1210" s="4">
        <v>7739.16</v>
      </c>
      <c r="F1210" s="4">
        <v>4478000</v>
      </c>
      <c r="G1210" s="35">
        <f t="shared" si="271"/>
        <v>38.949999999999818</v>
      </c>
      <c r="H1210" s="35">
        <f t="shared" si="270"/>
        <v>-56.100000000000364</v>
      </c>
      <c r="I1210" s="35">
        <f t="shared" ca="1" si="278"/>
        <v>0</v>
      </c>
      <c r="J1210" s="35">
        <f t="shared" ca="1" si="279"/>
        <v>-1</v>
      </c>
      <c r="K1210" s="35">
        <f t="shared" ca="1" si="280"/>
        <v>17.150000000000546</v>
      </c>
      <c r="L1210" s="35">
        <f t="shared" ca="1" si="281"/>
        <v>-32.509999999998399</v>
      </c>
      <c r="M1210" s="34">
        <f ca="1">AVERAGE(E1210:OFFSET(E1210,-M$5+1,0))</f>
        <v>7723.3550000000005</v>
      </c>
      <c r="N1210" s="34">
        <f ca="1">AVERAGE(E1210:OFFSET(E1210,-N$5+1,0))</f>
        <v>7719.7775000000001</v>
      </c>
      <c r="O1210" s="34">
        <f t="shared" ca="1" si="282"/>
        <v>0</v>
      </c>
      <c r="P1210" s="15">
        <f t="shared" si="272"/>
        <v>84.25</v>
      </c>
      <c r="Q1210" s="15">
        <f t="shared" si="273"/>
        <v>84.25</v>
      </c>
      <c r="R1210" s="15">
        <f t="shared" si="274"/>
        <v>84.25</v>
      </c>
      <c r="S1210" s="49">
        <f ca="1">AVERAGE(E1210:OFFSET(E1210,-S$5+1,0))</f>
        <v>7605.6630000000005</v>
      </c>
      <c r="T1210" s="49">
        <f t="shared" ca="1" si="275"/>
        <v>7774.1630000000005</v>
      </c>
      <c r="U1210" s="49">
        <f t="shared" ca="1" si="276"/>
        <v>7437.1630000000005</v>
      </c>
      <c r="V1210" s="47">
        <f t="shared" ca="1" si="283"/>
        <v>0</v>
      </c>
      <c r="W1210" s="20">
        <f>IF(E1210-E1209&gt;0,E1210-E1209,0)</f>
        <v>0</v>
      </c>
      <c r="X1210" s="20">
        <f>IF(E1210-E1209&lt;0,-(E1210-E1209),0)</f>
        <v>17.150000000000546</v>
      </c>
      <c r="Y1210" s="20">
        <f ca="1">AVERAGE(W1210:OFFSET(W1210,-$Y$5+1,0))</f>
        <v>32.489333333333342</v>
      </c>
      <c r="Z1210" s="20">
        <f ca="1">AVERAGE(X1210:OFFSET(X1210,-$Y$5+1,0))</f>
        <v>11.042666666666689</v>
      </c>
      <c r="AA1210" s="20">
        <f t="shared" ca="1" si="277"/>
        <v>74.633220006738298</v>
      </c>
      <c r="AB1210" s="20">
        <f t="shared" ca="1" si="284"/>
        <v>0</v>
      </c>
    </row>
    <row r="1211" spans="1:28">
      <c r="A1211" s="5">
        <v>40144</v>
      </c>
      <c r="B1211" s="4">
        <v>7614.41</v>
      </c>
      <c r="C1211" s="4">
        <v>7633.5</v>
      </c>
      <c r="D1211" s="4">
        <v>7490.91</v>
      </c>
      <c r="E1211" s="4">
        <v>7490.91</v>
      </c>
      <c r="F1211" s="4">
        <v>5113000</v>
      </c>
      <c r="G1211" s="35">
        <f t="shared" si="271"/>
        <v>-124.75</v>
      </c>
      <c r="H1211" s="35">
        <f t="shared" si="270"/>
        <v>-123.5</v>
      </c>
      <c r="I1211" s="35">
        <f t="shared" ca="1" si="278"/>
        <v>0</v>
      </c>
      <c r="J1211" s="35">
        <f t="shared" ca="1" si="279"/>
        <v>-1</v>
      </c>
      <c r="K1211" s="35">
        <f t="shared" ca="1" si="280"/>
        <v>248.25</v>
      </c>
      <c r="L1211" s="35">
        <f t="shared" ca="1" si="281"/>
        <v>215.7400000000016</v>
      </c>
      <c r="M1211" s="34">
        <f ca="1">AVERAGE(E1211:OFFSET(E1211,-M$5+1,0))</f>
        <v>7678.5099999999993</v>
      </c>
      <c r="N1211" s="34">
        <f ca="1">AVERAGE(E1211:OFFSET(E1211,-N$5+1,0))</f>
        <v>7705.0150000000003</v>
      </c>
      <c r="O1211" s="34">
        <f t="shared" ca="1" si="282"/>
        <v>-1</v>
      </c>
      <c r="P1211" s="15">
        <f t="shared" si="272"/>
        <v>142.59000000000015</v>
      </c>
      <c r="Q1211" s="15">
        <f t="shared" si="273"/>
        <v>248.25</v>
      </c>
      <c r="R1211" s="15">
        <f t="shared" si="274"/>
        <v>248.25</v>
      </c>
      <c r="S1211" s="49">
        <f ca="1">AVERAGE(E1211:OFFSET(E1211,-S$5+1,0))</f>
        <v>7613.2044999999998</v>
      </c>
      <c r="T1211" s="49">
        <f t="shared" ca="1" si="275"/>
        <v>8109.7044999999998</v>
      </c>
      <c r="U1211" s="49">
        <f t="shared" ca="1" si="276"/>
        <v>7116.7044999999998</v>
      </c>
      <c r="V1211" s="47">
        <f t="shared" ca="1" si="283"/>
        <v>0</v>
      </c>
      <c r="W1211" s="20">
        <f>IF(E1211-E1210&gt;0,E1211-E1210,0)</f>
        <v>0</v>
      </c>
      <c r="X1211" s="20">
        <f>IF(E1211-E1210&lt;0,-(E1211-E1210),0)</f>
        <v>248.25</v>
      </c>
      <c r="Y1211" s="20">
        <f ca="1">AVERAGE(W1211:OFFSET(W1211,-$Y$5+1,0))</f>
        <v>29.45</v>
      </c>
      <c r="Z1211" s="20">
        <f ca="1">AVERAGE(X1211:OFFSET(X1211,-$Y$5+1,0))</f>
        <v>27.592666666666688</v>
      </c>
      <c r="AA1211" s="20">
        <f t="shared" ca="1" si="277"/>
        <v>51.628021130381917</v>
      </c>
      <c r="AB1211" s="20">
        <f t="shared" ca="1" si="284"/>
        <v>0</v>
      </c>
    </row>
    <row r="1212" spans="1:28">
      <c r="A1212" s="5">
        <v>40147</v>
      </c>
      <c r="B1212" s="4">
        <v>7582.69</v>
      </c>
      <c r="C1212" s="4">
        <v>7604.55</v>
      </c>
      <c r="D1212" s="4">
        <v>7569.24</v>
      </c>
      <c r="E1212" s="4">
        <v>7582.21</v>
      </c>
      <c r="F1212" s="4">
        <v>3368600</v>
      </c>
      <c r="G1212" s="35">
        <f t="shared" si="271"/>
        <v>91.779999999999745</v>
      </c>
      <c r="H1212" s="35">
        <f t="shared" si="270"/>
        <v>-0.47999999999956344</v>
      </c>
      <c r="I1212" s="35">
        <f t="shared" ca="1" si="278"/>
        <v>0</v>
      </c>
      <c r="J1212" s="35">
        <f t="shared" ca="1" si="279"/>
        <v>-1</v>
      </c>
      <c r="K1212" s="35">
        <f t="shared" ca="1" si="280"/>
        <v>-91.300000000000182</v>
      </c>
      <c r="L1212" s="35">
        <f t="shared" ca="1" si="281"/>
        <v>124.44000000000142</v>
      </c>
      <c r="M1212" s="34">
        <f ca="1">AVERAGE(E1212:OFFSET(E1212,-M$5+1,0))</f>
        <v>7661.7166666666662</v>
      </c>
      <c r="N1212" s="34">
        <f ca="1">AVERAGE(E1212:OFFSET(E1212,-N$5+1,0))</f>
        <v>7697.6216666666687</v>
      </c>
      <c r="O1212" s="34">
        <f t="shared" ca="1" si="282"/>
        <v>0</v>
      </c>
      <c r="P1212" s="15">
        <f t="shared" si="272"/>
        <v>35.3100000000004</v>
      </c>
      <c r="Q1212" s="15">
        <f t="shared" si="273"/>
        <v>113.64000000000033</v>
      </c>
      <c r="R1212" s="15">
        <f t="shared" si="274"/>
        <v>113.64000000000033</v>
      </c>
      <c r="S1212" s="49">
        <f ca="1">AVERAGE(E1212:OFFSET(E1212,-S$5+1,0))</f>
        <v>7625.5559999999996</v>
      </c>
      <c r="T1212" s="49">
        <f t="shared" ca="1" si="275"/>
        <v>7852.8360000000002</v>
      </c>
      <c r="U1212" s="49">
        <f t="shared" ca="1" si="276"/>
        <v>7398.2759999999989</v>
      </c>
      <c r="V1212" s="47">
        <f t="shared" ca="1" si="283"/>
        <v>0</v>
      </c>
      <c r="W1212" s="20">
        <f>IF(E1212-E1211&gt;0,E1212-E1211,0)</f>
        <v>91.300000000000182</v>
      </c>
      <c r="X1212" s="20">
        <f>IF(E1212-E1211&lt;0,-(E1212-E1211),0)</f>
        <v>0</v>
      </c>
      <c r="Y1212" s="20">
        <f ca="1">AVERAGE(W1212:OFFSET(W1212,-$Y$5+1,0))</f>
        <v>30.626666666666704</v>
      </c>
      <c r="Z1212" s="20">
        <f ca="1">AVERAGE(X1212:OFFSET(X1212,-$Y$5+1,0))</f>
        <v>27.592666666666688</v>
      </c>
      <c r="AA1212" s="20">
        <f t="shared" ca="1" si="277"/>
        <v>52.605663639798934</v>
      </c>
      <c r="AB1212" s="20">
        <f t="shared" ca="1" si="284"/>
        <v>0</v>
      </c>
    </row>
    <row r="1213" spans="1:28">
      <c r="A1213" s="5">
        <v>40148</v>
      </c>
      <c r="B1213" s="4">
        <v>7615.95</v>
      </c>
      <c r="C1213" s="4">
        <v>7659.82</v>
      </c>
      <c r="D1213" s="4">
        <v>7549.01</v>
      </c>
      <c r="E1213" s="4">
        <v>7649.23</v>
      </c>
      <c r="F1213" s="4">
        <v>4044400</v>
      </c>
      <c r="G1213" s="35">
        <f t="shared" si="271"/>
        <v>33.739999999999782</v>
      </c>
      <c r="H1213" s="35">
        <f t="shared" si="270"/>
        <v>33.279999999999745</v>
      </c>
      <c r="I1213" s="35">
        <f t="shared" ca="1" si="278"/>
        <v>0</v>
      </c>
      <c r="J1213" s="35">
        <f t="shared" ca="1" si="279"/>
        <v>-1</v>
      </c>
      <c r="K1213" s="35">
        <f t="shared" ca="1" si="280"/>
        <v>-67.019999999999527</v>
      </c>
      <c r="L1213" s="35">
        <f t="shared" ca="1" si="281"/>
        <v>57.420000000001892</v>
      </c>
      <c r="M1213" s="34">
        <f ca="1">AVERAGE(E1213:OFFSET(E1213,-M$5+1,0))</f>
        <v>7655.3966666666674</v>
      </c>
      <c r="N1213" s="34">
        <f ca="1">AVERAGE(E1213:OFFSET(E1213,-N$5+1,0))</f>
        <v>7696.2550000000001</v>
      </c>
      <c r="O1213" s="34">
        <f t="shared" ca="1" si="282"/>
        <v>0</v>
      </c>
      <c r="P1213" s="15">
        <f t="shared" si="272"/>
        <v>110.80999999999949</v>
      </c>
      <c r="Q1213" s="15">
        <f t="shared" si="273"/>
        <v>110.80999999999949</v>
      </c>
      <c r="R1213" s="15">
        <f t="shared" si="274"/>
        <v>110.80999999999949</v>
      </c>
      <c r="S1213" s="49">
        <f ca="1">AVERAGE(E1213:OFFSET(E1213,-S$5+1,0))</f>
        <v>7641.8709999999992</v>
      </c>
      <c r="T1213" s="49">
        <f t="shared" ca="1" si="275"/>
        <v>7863.4909999999982</v>
      </c>
      <c r="U1213" s="49">
        <f t="shared" ca="1" si="276"/>
        <v>7420.2510000000002</v>
      </c>
      <c r="V1213" s="47">
        <f t="shared" ca="1" si="283"/>
        <v>0</v>
      </c>
      <c r="W1213" s="20">
        <f>IF(E1213-E1212&gt;0,E1213-E1212,0)</f>
        <v>67.019999999999527</v>
      </c>
      <c r="X1213" s="20">
        <f>IF(E1213-E1212&lt;0,-(E1213-E1212),0)</f>
        <v>0</v>
      </c>
      <c r="Y1213" s="20">
        <f ca="1">AVERAGE(W1213:OFFSET(W1213,-$Y$5+1,0))</f>
        <v>31.308666666666674</v>
      </c>
      <c r="Z1213" s="20">
        <f ca="1">AVERAGE(X1213:OFFSET(X1213,-$Y$5+1,0))</f>
        <v>27.592666666666688</v>
      </c>
      <c r="AA1213" s="20">
        <f t="shared" ca="1" si="277"/>
        <v>53.154427743571148</v>
      </c>
      <c r="AB1213" s="20">
        <f t="shared" ca="1" si="284"/>
        <v>0</v>
      </c>
    </row>
    <row r="1214" spans="1:28">
      <c r="A1214" s="5">
        <v>40149</v>
      </c>
      <c r="B1214" s="4">
        <v>7715.64</v>
      </c>
      <c r="C1214" s="4">
        <v>7741.85</v>
      </c>
      <c r="D1214" s="4">
        <v>7671.99</v>
      </c>
      <c r="E1214" s="4">
        <v>7677.62</v>
      </c>
      <c r="F1214" s="4">
        <v>4569600</v>
      </c>
      <c r="G1214" s="35">
        <f t="shared" si="271"/>
        <v>66.410000000000764</v>
      </c>
      <c r="H1214" s="35">
        <f t="shared" si="270"/>
        <v>-38.020000000000437</v>
      </c>
      <c r="I1214" s="35">
        <f t="shared" ca="1" si="278"/>
        <v>0</v>
      </c>
      <c r="J1214" s="35">
        <f t="shared" ca="1" si="279"/>
        <v>-1</v>
      </c>
      <c r="K1214" s="35">
        <f t="shared" ca="1" si="280"/>
        <v>-28.390000000000327</v>
      </c>
      <c r="L1214" s="35">
        <f t="shared" ca="1" si="281"/>
        <v>29.030000000001564</v>
      </c>
      <c r="M1214" s="34">
        <f ca="1">AVERAGE(E1214:OFFSET(E1214,-M$5+1,0))</f>
        <v>7649.2400000000007</v>
      </c>
      <c r="N1214" s="34">
        <f ca="1">AVERAGE(E1214:OFFSET(E1214,-N$5+1,0))</f>
        <v>7686.666666666667</v>
      </c>
      <c r="O1214" s="34">
        <f t="shared" ca="1" si="282"/>
        <v>0</v>
      </c>
      <c r="P1214" s="15">
        <f t="shared" si="272"/>
        <v>69.860000000000582</v>
      </c>
      <c r="Q1214" s="15">
        <f t="shared" si="273"/>
        <v>92.6200000000008</v>
      </c>
      <c r="R1214" s="15">
        <f t="shared" si="274"/>
        <v>92.6200000000008</v>
      </c>
      <c r="S1214" s="49">
        <f ca="1">AVERAGE(E1214:OFFSET(E1214,-S$5+1,0))</f>
        <v>7652.4</v>
      </c>
      <c r="T1214" s="49">
        <f t="shared" ca="1" si="275"/>
        <v>7837.6400000000012</v>
      </c>
      <c r="U1214" s="49">
        <f t="shared" ca="1" si="276"/>
        <v>7467.159999999998</v>
      </c>
      <c r="V1214" s="47">
        <f t="shared" ca="1" si="283"/>
        <v>0</v>
      </c>
      <c r="W1214" s="20">
        <f>IF(E1214-E1213&gt;0,E1214-E1213,0)</f>
        <v>28.390000000000327</v>
      </c>
      <c r="X1214" s="20">
        <f>IF(E1214-E1213&lt;0,-(E1214-E1213),0)</f>
        <v>0</v>
      </c>
      <c r="Y1214" s="20">
        <f ca="1">AVERAGE(W1214:OFFSET(W1214,-$Y$5+1,0))</f>
        <v>28.229999999999986</v>
      </c>
      <c r="Z1214" s="20">
        <f ca="1">AVERAGE(X1214:OFFSET(X1214,-$Y$5+1,0))</f>
        <v>27.592666666666688</v>
      </c>
      <c r="AA1214" s="20">
        <f t="shared" ca="1" si="277"/>
        <v>50.570855327584937</v>
      </c>
      <c r="AB1214" s="20">
        <f t="shared" ca="1" si="284"/>
        <v>0</v>
      </c>
    </row>
    <row r="1215" spans="1:28">
      <c r="A1215" s="5">
        <v>40150</v>
      </c>
      <c r="B1215" s="4">
        <v>7733.51</v>
      </c>
      <c r="C1215" s="4">
        <v>7738.03</v>
      </c>
      <c r="D1215" s="4">
        <v>7658.51</v>
      </c>
      <c r="E1215" s="4">
        <v>7684.67</v>
      </c>
      <c r="F1215" s="4">
        <v>3625600</v>
      </c>
      <c r="G1215" s="35">
        <f t="shared" si="271"/>
        <v>55.890000000000327</v>
      </c>
      <c r="H1215" s="35">
        <f t="shared" si="270"/>
        <v>-48.840000000000146</v>
      </c>
      <c r="I1215" s="35">
        <f t="shared" ca="1" si="278"/>
        <v>0</v>
      </c>
      <c r="J1215" s="35">
        <f t="shared" ca="1" si="279"/>
        <v>-1</v>
      </c>
      <c r="K1215" s="35">
        <f t="shared" ca="1" si="280"/>
        <v>-7.0500000000001819</v>
      </c>
      <c r="L1215" s="35">
        <f t="shared" ca="1" si="281"/>
        <v>21.980000000001382</v>
      </c>
      <c r="M1215" s="34">
        <f ca="1">AVERAGE(E1215:OFFSET(E1215,-M$5+1,0))</f>
        <v>7637.2999999999993</v>
      </c>
      <c r="N1215" s="34">
        <f ca="1">AVERAGE(E1215:OFFSET(E1215,-N$5+1,0))</f>
        <v>7682.621666666666</v>
      </c>
      <c r="O1215" s="34">
        <f t="shared" ca="1" si="282"/>
        <v>0</v>
      </c>
      <c r="P1215" s="15">
        <f t="shared" si="272"/>
        <v>79.519999999999527</v>
      </c>
      <c r="Q1215" s="15">
        <f t="shared" si="273"/>
        <v>79.519999999999527</v>
      </c>
      <c r="R1215" s="15">
        <f t="shared" si="274"/>
        <v>79.519999999999527</v>
      </c>
      <c r="S1215" s="49">
        <f ca="1">AVERAGE(E1215:OFFSET(E1215,-S$5+1,0))</f>
        <v>7665.7604999999994</v>
      </c>
      <c r="T1215" s="49">
        <f t="shared" ca="1" si="275"/>
        <v>7824.8004999999985</v>
      </c>
      <c r="U1215" s="49">
        <f t="shared" ca="1" si="276"/>
        <v>7506.7205000000004</v>
      </c>
      <c r="V1215" s="47">
        <f t="shared" ca="1" si="283"/>
        <v>0</v>
      </c>
      <c r="W1215" s="20">
        <f>IF(E1215-E1214&gt;0,E1215-E1214,0)</f>
        <v>7.0500000000001819</v>
      </c>
      <c r="X1215" s="20">
        <f>IF(E1215-E1214&lt;0,-(E1215-E1214),0)</f>
        <v>0</v>
      </c>
      <c r="Y1215" s="20">
        <f ca="1">AVERAGE(W1215:OFFSET(W1215,-$Y$5+1,0))</f>
        <v>28.508666666666674</v>
      </c>
      <c r="Z1215" s="20">
        <f ca="1">AVERAGE(X1215:OFFSET(X1215,-$Y$5+1,0))</f>
        <v>27.592666666666688</v>
      </c>
      <c r="AA1215" s="20">
        <f t="shared" ca="1" si="277"/>
        <v>50.816379884019383</v>
      </c>
      <c r="AB1215" s="20">
        <f t="shared" ca="1" si="284"/>
        <v>0</v>
      </c>
    </row>
    <row r="1216" spans="1:28">
      <c r="A1216" s="5">
        <v>40151</v>
      </c>
      <c r="B1216" s="4">
        <v>7685.14</v>
      </c>
      <c r="C1216" s="4">
        <v>7707.11</v>
      </c>
      <c r="D1216" s="4">
        <v>7650.77</v>
      </c>
      <c r="E1216" s="4">
        <v>7650.91</v>
      </c>
      <c r="F1216" s="4">
        <v>3648400</v>
      </c>
      <c r="G1216" s="35">
        <f t="shared" si="271"/>
        <v>0.47000000000025466</v>
      </c>
      <c r="H1216" s="35">
        <f t="shared" si="270"/>
        <v>-34.230000000000473</v>
      </c>
      <c r="I1216" s="35">
        <f t="shared" ca="1" si="278"/>
        <v>0</v>
      </c>
      <c r="J1216" s="35">
        <f t="shared" ca="1" si="279"/>
        <v>-1</v>
      </c>
      <c r="K1216" s="35">
        <f t="shared" ca="1" si="280"/>
        <v>33.760000000000218</v>
      </c>
      <c r="L1216" s="35">
        <f t="shared" ca="1" si="281"/>
        <v>55.740000000001601</v>
      </c>
      <c r="M1216" s="34">
        <f ca="1">AVERAGE(E1216:OFFSET(E1216,-M$5+1,0))</f>
        <v>7622.5916666666672</v>
      </c>
      <c r="N1216" s="34">
        <f ca="1">AVERAGE(E1216:OFFSET(E1216,-N$5+1,0))</f>
        <v>7672.9733333333343</v>
      </c>
      <c r="O1216" s="34">
        <f t="shared" ca="1" si="282"/>
        <v>0</v>
      </c>
      <c r="P1216" s="15">
        <f t="shared" si="272"/>
        <v>56.339999999999236</v>
      </c>
      <c r="Q1216" s="15">
        <f t="shared" si="273"/>
        <v>56.339999999999236</v>
      </c>
      <c r="R1216" s="15">
        <f t="shared" si="274"/>
        <v>56.339999999999236</v>
      </c>
      <c r="S1216" s="49">
        <f ca="1">AVERAGE(E1216:OFFSET(E1216,-S$5+1,0))</f>
        <v>7675.1535000000003</v>
      </c>
      <c r="T1216" s="49">
        <f t="shared" ca="1" si="275"/>
        <v>7787.8334999999988</v>
      </c>
      <c r="U1216" s="49">
        <f t="shared" ca="1" si="276"/>
        <v>7562.4735000000019</v>
      </c>
      <c r="V1216" s="47">
        <f t="shared" ca="1" si="283"/>
        <v>0</v>
      </c>
      <c r="W1216" s="20">
        <f>IF(E1216-E1215&gt;0,E1216-E1215,0)</f>
        <v>0</v>
      </c>
      <c r="X1216" s="20">
        <f>IF(E1216-E1215&lt;0,-(E1216-E1215),0)</f>
        <v>33.760000000000218</v>
      </c>
      <c r="Y1216" s="20">
        <f ca="1">AVERAGE(W1216:OFFSET(W1216,-$Y$5+1,0))</f>
        <v>28.508666666666674</v>
      </c>
      <c r="Z1216" s="20">
        <f ca="1">AVERAGE(X1216:OFFSET(X1216,-$Y$5+1,0))</f>
        <v>29.490000000000023</v>
      </c>
      <c r="AA1216" s="20">
        <f t="shared" ca="1" si="277"/>
        <v>49.154003540311258</v>
      </c>
      <c r="AB1216" s="20">
        <f t="shared" ca="1" si="284"/>
        <v>0</v>
      </c>
    </row>
    <row r="1217" spans="1:28">
      <c r="A1217" s="5">
        <v>40154</v>
      </c>
      <c r="B1217" s="4">
        <v>7704.69</v>
      </c>
      <c r="C1217" s="4">
        <v>7783.2</v>
      </c>
      <c r="D1217" s="4">
        <v>7704.69</v>
      </c>
      <c r="E1217" s="4">
        <v>7775.64</v>
      </c>
      <c r="F1217" s="4">
        <v>4278400</v>
      </c>
      <c r="G1217" s="35">
        <f t="shared" si="271"/>
        <v>53.779999999999745</v>
      </c>
      <c r="H1217" s="35">
        <f t="shared" si="270"/>
        <v>70.950000000000728</v>
      </c>
      <c r="I1217" s="35">
        <f t="shared" ca="1" si="278"/>
        <v>0</v>
      </c>
      <c r="J1217" s="35">
        <f t="shared" ca="1" si="279"/>
        <v>-1</v>
      </c>
      <c r="K1217" s="35">
        <f t="shared" ca="1" si="280"/>
        <v>-124.73000000000047</v>
      </c>
      <c r="L1217" s="35">
        <f t="shared" ca="1" si="281"/>
        <v>-68.989999999998872</v>
      </c>
      <c r="M1217" s="34">
        <f ca="1">AVERAGE(E1217:OFFSET(E1217,-M$5+1,0))</f>
        <v>7670.0466666666662</v>
      </c>
      <c r="N1217" s="34">
        <f ca="1">AVERAGE(E1217:OFFSET(E1217,-N$5+1,0))</f>
        <v>7674.2783333333327</v>
      </c>
      <c r="O1217" s="34">
        <f t="shared" ca="1" si="282"/>
        <v>0</v>
      </c>
      <c r="P1217" s="15">
        <f t="shared" si="272"/>
        <v>78.510000000000218</v>
      </c>
      <c r="Q1217" s="15">
        <f t="shared" si="273"/>
        <v>132.28999999999996</v>
      </c>
      <c r="R1217" s="15">
        <f t="shared" si="274"/>
        <v>132.28999999999996</v>
      </c>
      <c r="S1217" s="49">
        <f ca="1">AVERAGE(E1217:OFFSET(E1217,-S$5+1,0))</f>
        <v>7687.1005000000005</v>
      </c>
      <c r="T1217" s="49">
        <f t="shared" ca="1" si="275"/>
        <v>7951.6805000000004</v>
      </c>
      <c r="U1217" s="49">
        <f t="shared" ca="1" si="276"/>
        <v>7422.5205000000005</v>
      </c>
      <c r="V1217" s="47">
        <f t="shared" ca="1" si="283"/>
        <v>0</v>
      </c>
      <c r="W1217" s="20">
        <f>IF(E1217-E1216&gt;0,E1217-E1216,0)</f>
        <v>124.73000000000047</v>
      </c>
      <c r="X1217" s="20">
        <f>IF(E1217-E1216&lt;0,-(E1217-E1216),0)</f>
        <v>0</v>
      </c>
      <c r="Y1217" s="20">
        <f ca="1">AVERAGE(W1217:OFFSET(W1217,-$Y$5+1,0))</f>
        <v>28.354000000000028</v>
      </c>
      <c r="Z1217" s="20">
        <f ca="1">AVERAGE(X1217:OFFSET(X1217,-$Y$5+1,0))</f>
        <v>29.490000000000023</v>
      </c>
      <c r="AA1217" s="20">
        <f t="shared" ca="1" si="277"/>
        <v>49.018048544360703</v>
      </c>
      <c r="AB1217" s="20">
        <f t="shared" ca="1" si="284"/>
        <v>0</v>
      </c>
    </row>
    <row r="1218" spans="1:28">
      <c r="A1218" s="5">
        <v>40155</v>
      </c>
      <c r="B1218" s="4">
        <v>7802.27</v>
      </c>
      <c r="C1218" s="4">
        <v>7802.27</v>
      </c>
      <c r="D1218" s="4">
        <v>7731.01</v>
      </c>
      <c r="E1218" s="4">
        <v>7768.71</v>
      </c>
      <c r="F1218" s="4">
        <v>4230200</v>
      </c>
      <c r="G1218" s="35">
        <f t="shared" si="271"/>
        <v>26.630000000000109</v>
      </c>
      <c r="H1218" s="35">
        <f t="shared" si="270"/>
        <v>-33.5600000000004</v>
      </c>
      <c r="I1218" s="35">
        <f t="shared" ca="1" si="278"/>
        <v>0</v>
      </c>
      <c r="J1218" s="35">
        <f t="shared" ca="1" si="279"/>
        <v>-1</v>
      </c>
      <c r="K1218" s="35">
        <f t="shared" ca="1" si="280"/>
        <v>6.930000000000291</v>
      </c>
      <c r="L1218" s="35">
        <f t="shared" ca="1" si="281"/>
        <v>-62.059999999998581</v>
      </c>
      <c r="M1218" s="34">
        <f ca="1">AVERAGE(E1218:OFFSET(E1218,-M$5+1,0))</f>
        <v>7701.13</v>
      </c>
      <c r="N1218" s="34">
        <f ca="1">AVERAGE(E1218:OFFSET(E1218,-N$5+1,0))</f>
        <v>7681.423333333335</v>
      </c>
      <c r="O1218" s="34">
        <f t="shared" ca="1" si="282"/>
        <v>1</v>
      </c>
      <c r="P1218" s="15">
        <f t="shared" si="272"/>
        <v>71.260000000000218</v>
      </c>
      <c r="Q1218" s="15">
        <f t="shared" si="273"/>
        <v>71.260000000000218</v>
      </c>
      <c r="R1218" s="15">
        <f t="shared" si="274"/>
        <v>71.260000000000218</v>
      </c>
      <c r="S1218" s="49">
        <f ca="1">AVERAGE(E1218:OFFSET(E1218,-S$5+1,0))</f>
        <v>7695.8615000000009</v>
      </c>
      <c r="T1218" s="49">
        <f t="shared" ca="1" si="275"/>
        <v>7838.3815000000013</v>
      </c>
      <c r="U1218" s="49">
        <f t="shared" ca="1" si="276"/>
        <v>7553.3415000000005</v>
      </c>
      <c r="V1218" s="47">
        <f t="shared" ca="1" si="283"/>
        <v>0</v>
      </c>
      <c r="W1218" s="20">
        <f>IF(E1218-E1217&gt;0,E1218-E1217,0)</f>
        <v>0</v>
      </c>
      <c r="X1218" s="20">
        <f>IF(E1218-E1217&lt;0,-(E1218-E1217),0)</f>
        <v>6.930000000000291</v>
      </c>
      <c r="Y1218" s="20">
        <f ca="1">AVERAGE(W1218:OFFSET(W1218,-$Y$5+1,0))</f>
        <v>28.354000000000028</v>
      </c>
      <c r="Z1218" s="20">
        <f ca="1">AVERAGE(X1218:OFFSET(X1218,-$Y$5+1,0))</f>
        <v>25.98733333333336</v>
      </c>
      <c r="AA1218" s="20">
        <f t="shared" ca="1" si="277"/>
        <v>52.177593483168117</v>
      </c>
      <c r="AB1218" s="20">
        <f t="shared" ca="1" si="284"/>
        <v>0</v>
      </c>
    </row>
    <row r="1219" spans="1:28">
      <c r="A1219" s="5">
        <v>40156</v>
      </c>
      <c r="B1219" s="4">
        <v>7747.6</v>
      </c>
      <c r="C1219" s="4">
        <v>7797.42</v>
      </c>
      <c r="D1219" s="4">
        <v>7742.92</v>
      </c>
      <c r="E1219" s="4">
        <v>7797.42</v>
      </c>
      <c r="F1219" s="4">
        <v>4522800</v>
      </c>
      <c r="G1219" s="35">
        <f t="shared" si="271"/>
        <v>-21.109999999999673</v>
      </c>
      <c r="H1219" s="35">
        <f t="shared" si="270"/>
        <v>49.819999999999709</v>
      </c>
      <c r="I1219" s="35">
        <f t="shared" ca="1" si="278"/>
        <v>0</v>
      </c>
      <c r="J1219" s="35">
        <f t="shared" ca="1" si="279"/>
        <v>-1</v>
      </c>
      <c r="K1219" s="35">
        <f t="shared" ca="1" si="280"/>
        <v>-28.710000000000036</v>
      </c>
      <c r="L1219" s="35">
        <f t="shared" ca="1" si="281"/>
        <v>-90.769999999998618</v>
      </c>
      <c r="M1219" s="34">
        <f ca="1">AVERAGE(E1219:OFFSET(E1219,-M$5+1,0))</f>
        <v>7725.8283333333338</v>
      </c>
      <c r="N1219" s="34">
        <f ca="1">AVERAGE(E1219:OFFSET(E1219,-N$5+1,0))</f>
        <v>7690.6125000000002</v>
      </c>
      <c r="O1219" s="34">
        <f t="shared" ca="1" si="282"/>
        <v>0</v>
      </c>
      <c r="P1219" s="15">
        <f t="shared" si="272"/>
        <v>54.5</v>
      </c>
      <c r="Q1219" s="15">
        <f t="shared" si="273"/>
        <v>54.5</v>
      </c>
      <c r="R1219" s="15">
        <f t="shared" si="274"/>
        <v>54.5</v>
      </c>
      <c r="S1219" s="49">
        <f ca="1">AVERAGE(E1219:OFFSET(E1219,-S$5+1,0))</f>
        <v>7702.3295000000016</v>
      </c>
      <c r="T1219" s="49">
        <f t="shared" ca="1" si="275"/>
        <v>7811.3295000000016</v>
      </c>
      <c r="U1219" s="49">
        <f t="shared" ca="1" si="276"/>
        <v>7593.3295000000016</v>
      </c>
      <c r="V1219" s="47">
        <f t="shared" ca="1" si="283"/>
        <v>0</v>
      </c>
      <c r="W1219" s="20">
        <f>IF(E1219-E1218&gt;0,E1219-E1218,0)</f>
        <v>28.710000000000036</v>
      </c>
      <c r="X1219" s="20">
        <f>IF(E1219-E1218&lt;0,-(E1219-E1218),0)</f>
        <v>0</v>
      </c>
      <c r="Y1219" s="20">
        <f ca="1">AVERAGE(W1219:OFFSET(W1219,-$Y$5+1,0))</f>
        <v>28.036000000000058</v>
      </c>
      <c r="Z1219" s="20">
        <f ca="1">AVERAGE(X1219:OFFSET(X1219,-$Y$5+1,0))</f>
        <v>25.98733333333336</v>
      </c>
      <c r="AA1219" s="20">
        <f t="shared" ca="1" si="277"/>
        <v>51.896094280249301</v>
      </c>
      <c r="AB1219" s="20">
        <f t="shared" ca="1" si="284"/>
        <v>0</v>
      </c>
    </row>
    <row r="1220" spans="1:28">
      <c r="A1220" s="5">
        <v>40157</v>
      </c>
      <c r="B1220" s="4">
        <v>7822.66</v>
      </c>
      <c r="C1220" s="4">
        <v>7829.41</v>
      </c>
      <c r="D1220" s="4">
        <v>7631.06</v>
      </c>
      <c r="E1220" s="4">
        <v>7677.91</v>
      </c>
      <c r="F1220" s="4">
        <v>5702200</v>
      </c>
      <c r="G1220" s="35">
        <f t="shared" si="271"/>
        <v>25.239999999999782</v>
      </c>
      <c r="H1220" s="35">
        <f t="shared" ref="H1220:H1283" si="285">E1220-B1220</f>
        <v>-144.75</v>
      </c>
      <c r="I1220" s="35">
        <f t="shared" ca="1" si="278"/>
        <v>0</v>
      </c>
      <c r="J1220" s="35">
        <f t="shared" ca="1" si="279"/>
        <v>-1</v>
      </c>
      <c r="K1220" s="35">
        <f t="shared" ca="1" si="280"/>
        <v>119.51000000000022</v>
      </c>
      <c r="L1220" s="35">
        <f t="shared" ca="1" si="281"/>
        <v>28.740000000001601</v>
      </c>
      <c r="M1220" s="34">
        <f ca="1">AVERAGE(E1220:OFFSET(E1220,-M$5+1,0))</f>
        <v>7725.8766666666661</v>
      </c>
      <c r="N1220" s="34">
        <f ca="1">AVERAGE(E1220:OFFSET(E1220,-N$5+1,0))</f>
        <v>7687.5583333333343</v>
      </c>
      <c r="O1220" s="34">
        <f t="shared" ca="1" si="282"/>
        <v>0</v>
      </c>
      <c r="P1220" s="15">
        <f t="shared" si="272"/>
        <v>198.34999999999945</v>
      </c>
      <c r="Q1220" s="15">
        <f t="shared" si="273"/>
        <v>198.34999999999945</v>
      </c>
      <c r="R1220" s="15">
        <f t="shared" si="274"/>
        <v>198.34999999999945</v>
      </c>
      <c r="S1220" s="49">
        <f ca="1">AVERAGE(E1220:OFFSET(E1220,-S$5+1,0))</f>
        <v>7702.6785000000018</v>
      </c>
      <c r="T1220" s="49">
        <f t="shared" ca="1" si="275"/>
        <v>8099.3785000000007</v>
      </c>
      <c r="U1220" s="49">
        <f t="shared" ca="1" si="276"/>
        <v>7305.9785000000029</v>
      </c>
      <c r="V1220" s="47">
        <f t="shared" ca="1" si="283"/>
        <v>0</v>
      </c>
      <c r="W1220" s="20">
        <f>IF(E1220-E1219&gt;0,E1220-E1219,0)</f>
        <v>0</v>
      </c>
      <c r="X1220" s="20">
        <f>IF(E1220-E1219&lt;0,-(E1220-E1219),0)</f>
        <v>119.51000000000022</v>
      </c>
      <c r="Y1220" s="20">
        <f ca="1">AVERAGE(W1220:OFFSET(W1220,-$Y$5+1,0))</f>
        <v>28.036000000000058</v>
      </c>
      <c r="Z1220" s="20">
        <f ca="1">AVERAGE(X1220:OFFSET(X1220,-$Y$5+1,0))</f>
        <v>33.507333333333371</v>
      </c>
      <c r="AA1220" s="20">
        <f t="shared" ca="1" si="277"/>
        <v>45.554893570925657</v>
      </c>
      <c r="AB1220" s="20">
        <f t="shared" ca="1" si="284"/>
        <v>0</v>
      </c>
    </row>
    <row r="1221" spans="1:28">
      <c r="A1221" s="5">
        <v>40158</v>
      </c>
      <c r="B1221" s="4">
        <v>7709.96</v>
      </c>
      <c r="C1221" s="4">
        <v>7795.07</v>
      </c>
      <c r="D1221" s="4">
        <v>7700.76</v>
      </c>
      <c r="E1221" s="4">
        <v>7795.07</v>
      </c>
      <c r="F1221" s="4">
        <v>4659000</v>
      </c>
      <c r="G1221" s="35">
        <f t="shared" ref="G1221:G1284" si="286">B1221-E1220</f>
        <v>32.050000000000182</v>
      </c>
      <c r="H1221" s="35">
        <f t="shared" si="285"/>
        <v>85.109999999999673</v>
      </c>
      <c r="I1221" s="35">
        <f t="shared" ca="1" si="278"/>
        <v>0</v>
      </c>
      <c r="J1221" s="35">
        <f t="shared" ca="1" si="279"/>
        <v>-1</v>
      </c>
      <c r="K1221" s="35">
        <f t="shared" ca="1" si="280"/>
        <v>-117.15999999999985</v>
      </c>
      <c r="L1221" s="35">
        <f t="shared" ca="1" si="281"/>
        <v>-88.419999999998254</v>
      </c>
      <c r="M1221" s="34">
        <f ca="1">AVERAGE(E1221:OFFSET(E1221,-M$5+1,0))</f>
        <v>7744.2766666666657</v>
      </c>
      <c r="N1221" s="34">
        <f ca="1">AVERAGE(E1221:OFFSET(E1221,-N$5+1,0))</f>
        <v>7690.788333333333</v>
      </c>
      <c r="O1221" s="34">
        <f t="shared" ca="1" si="282"/>
        <v>0</v>
      </c>
      <c r="P1221" s="15">
        <f t="shared" si="272"/>
        <v>94.309999999999491</v>
      </c>
      <c r="Q1221" s="15">
        <f t="shared" si="273"/>
        <v>117.15999999999985</v>
      </c>
      <c r="R1221" s="15">
        <f t="shared" si="274"/>
        <v>117.15999999999985</v>
      </c>
      <c r="S1221" s="49">
        <f ca="1">AVERAGE(E1221:OFFSET(E1221,-S$5+1,0))</f>
        <v>7709.1505000000006</v>
      </c>
      <c r="T1221" s="49">
        <f t="shared" ca="1" si="275"/>
        <v>7943.4705000000004</v>
      </c>
      <c r="U1221" s="49">
        <f t="shared" ca="1" si="276"/>
        <v>7474.8305000000009</v>
      </c>
      <c r="V1221" s="47">
        <f t="shared" ca="1" si="283"/>
        <v>0</v>
      </c>
      <c r="W1221" s="20">
        <f>IF(E1221-E1220&gt;0,E1221-E1220,0)</f>
        <v>117.15999999999985</v>
      </c>
      <c r="X1221" s="20">
        <f>IF(E1221-E1220&lt;0,-(E1221-E1220),0)</f>
        <v>0</v>
      </c>
      <c r="Y1221" s="20">
        <f ca="1">AVERAGE(W1221:OFFSET(W1221,-$Y$5+1,0))</f>
        <v>35.846666666666714</v>
      </c>
      <c r="Z1221" s="20">
        <f ca="1">AVERAGE(X1221:OFFSET(X1221,-$Y$5+1,0))</f>
        <v>28.373333333333417</v>
      </c>
      <c r="AA1221" s="20">
        <f t="shared" ca="1" si="277"/>
        <v>55.818540433925008</v>
      </c>
      <c r="AB1221" s="20">
        <f t="shared" ca="1" si="284"/>
        <v>0</v>
      </c>
    </row>
    <row r="1222" spans="1:28">
      <c r="A1222" s="5">
        <v>40161</v>
      </c>
      <c r="B1222" s="4">
        <v>7793.14</v>
      </c>
      <c r="C1222" s="4">
        <v>7841.51</v>
      </c>
      <c r="D1222" s="4">
        <v>7770.2</v>
      </c>
      <c r="E1222" s="4">
        <v>7819.13</v>
      </c>
      <c r="F1222" s="4">
        <v>4857800</v>
      </c>
      <c r="G1222" s="35">
        <f t="shared" si="286"/>
        <v>-1.9299999999993815</v>
      </c>
      <c r="H1222" s="35">
        <f t="shared" si="285"/>
        <v>25.989999999999782</v>
      </c>
      <c r="I1222" s="35">
        <f t="shared" ca="1" si="278"/>
        <v>0</v>
      </c>
      <c r="J1222" s="35">
        <f t="shared" ca="1" si="279"/>
        <v>-1</v>
      </c>
      <c r="K1222" s="35">
        <f t="shared" ca="1" si="280"/>
        <v>-24.0600000000004</v>
      </c>
      <c r="L1222" s="35">
        <f t="shared" ca="1" si="281"/>
        <v>-112.47999999999865</v>
      </c>
      <c r="M1222" s="34">
        <f ca="1">AVERAGE(E1222:OFFSET(E1222,-M$5+1,0))</f>
        <v>7772.3133333333326</v>
      </c>
      <c r="N1222" s="34">
        <f ca="1">AVERAGE(E1222:OFFSET(E1222,-N$5+1,0))</f>
        <v>7697.4525000000021</v>
      </c>
      <c r="O1222" s="34">
        <f t="shared" ca="1" si="282"/>
        <v>0</v>
      </c>
      <c r="P1222" s="15">
        <f t="shared" si="272"/>
        <v>71.3100000000004</v>
      </c>
      <c r="Q1222" s="15">
        <f t="shared" si="273"/>
        <v>71.3100000000004</v>
      </c>
      <c r="R1222" s="15">
        <f t="shared" si="274"/>
        <v>71.3100000000004</v>
      </c>
      <c r="S1222" s="49">
        <f ca="1">AVERAGE(E1222:OFFSET(E1222,-S$5+1,0))</f>
        <v>7710.4730000000009</v>
      </c>
      <c r="T1222" s="49">
        <f t="shared" ca="1" si="275"/>
        <v>7853.0930000000017</v>
      </c>
      <c r="U1222" s="49">
        <f t="shared" ca="1" si="276"/>
        <v>7567.8530000000001</v>
      </c>
      <c r="V1222" s="47">
        <f t="shared" ca="1" si="283"/>
        <v>0</v>
      </c>
      <c r="W1222" s="20">
        <f>IF(E1222-E1221&gt;0,E1222-E1221,0)</f>
        <v>24.0600000000004</v>
      </c>
      <c r="X1222" s="20">
        <f>IF(E1222-E1221&lt;0,-(E1222-E1221),0)</f>
        <v>0</v>
      </c>
      <c r="Y1222" s="20">
        <f ca="1">AVERAGE(W1222:OFFSET(W1222,-$Y$5+1,0))</f>
        <v>37.172000000000118</v>
      </c>
      <c r="Z1222" s="20">
        <f ca="1">AVERAGE(X1222:OFFSET(X1222,-$Y$5+1,0))</f>
        <v>28.373333333333417</v>
      </c>
      <c r="AA1222" s="20">
        <f t="shared" ca="1" si="277"/>
        <v>56.711894058056515</v>
      </c>
      <c r="AB1222" s="20">
        <f t="shared" ca="1" si="284"/>
        <v>0</v>
      </c>
    </row>
    <row r="1223" spans="1:28">
      <c r="A1223" s="5">
        <v>40162</v>
      </c>
      <c r="B1223" s="4">
        <v>7838.53</v>
      </c>
      <c r="C1223" s="4">
        <v>7846.78</v>
      </c>
      <c r="D1223" s="4">
        <v>7792.56</v>
      </c>
      <c r="E1223" s="4">
        <v>7807.62</v>
      </c>
      <c r="F1223" s="4">
        <v>4637400</v>
      </c>
      <c r="G1223" s="35">
        <f t="shared" si="286"/>
        <v>19.399999999999636</v>
      </c>
      <c r="H1223" s="35">
        <f t="shared" si="285"/>
        <v>-30.909999999999854</v>
      </c>
      <c r="I1223" s="35">
        <f t="shared" ca="1" si="278"/>
        <v>0</v>
      </c>
      <c r="J1223" s="35">
        <f t="shared" ca="1" si="279"/>
        <v>-1</v>
      </c>
      <c r="K1223" s="35">
        <f t="shared" ca="1" si="280"/>
        <v>11.510000000000218</v>
      </c>
      <c r="L1223" s="35">
        <f t="shared" ca="1" si="281"/>
        <v>-100.96999999999844</v>
      </c>
      <c r="M1223" s="34">
        <f ca="1">AVERAGE(E1223:OFFSET(E1223,-M$5+1,0))</f>
        <v>7777.6433333333334</v>
      </c>
      <c r="N1223" s="34">
        <f ca="1">AVERAGE(E1223:OFFSET(E1223,-N$5+1,0))</f>
        <v>7723.8449999999984</v>
      </c>
      <c r="O1223" s="34">
        <f t="shared" ca="1" si="282"/>
        <v>0</v>
      </c>
      <c r="P1223" s="15">
        <f t="shared" si="272"/>
        <v>54.219999999999345</v>
      </c>
      <c r="Q1223" s="15">
        <f t="shared" si="273"/>
        <v>54.219999999999345</v>
      </c>
      <c r="R1223" s="15">
        <f t="shared" si="274"/>
        <v>54.219999999999345</v>
      </c>
      <c r="S1223" s="49">
        <f ca="1">AVERAGE(E1223:OFFSET(E1223,-S$5+1,0))</f>
        <v>7714.1934999999994</v>
      </c>
      <c r="T1223" s="49">
        <f t="shared" ca="1" si="275"/>
        <v>7822.6334999999981</v>
      </c>
      <c r="U1223" s="49">
        <f t="shared" ca="1" si="276"/>
        <v>7605.7535000000007</v>
      </c>
      <c r="V1223" s="47">
        <f t="shared" ca="1" si="283"/>
        <v>0</v>
      </c>
      <c r="W1223" s="20">
        <f>IF(E1223-E1222&gt;0,E1223-E1222,0)</f>
        <v>0</v>
      </c>
      <c r="X1223" s="20">
        <f>IF(E1223-E1222&lt;0,-(E1223-E1222),0)</f>
        <v>11.510000000000218</v>
      </c>
      <c r="Y1223" s="20">
        <f ca="1">AVERAGE(W1223:OFFSET(W1223,-$Y$5+1,0))</f>
        <v>35.344666666666733</v>
      </c>
      <c r="Z1223" s="20">
        <f ca="1">AVERAGE(X1223:OFFSET(X1223,-$Y$5+1,0))</f>
        <v>29.140666666666768</v>
      </c>
      <c r="AA1223" s="20">
        <f t="shared" ca="1" si="277"/>
        <v>54.810396162434834</v>
      </c>
      <c r="AB1223" s="20">
        <f t="shared" ca="1" si="284"/>
        <v>0</v>
      </c>
    </row>
    <row r="1224" spans="1:28">
      <c r="A1224" s="5">
        <v>40163</v>
      </c>
      <c r="B1224" s="4">
        <v>7801.3</v>
      </c>
      <c r="C1224" s="4">
        <v>7801.3</v>
      </c>
      <c r="D1224" s="4">
        <v>7724.58</v>
      </c>
      <c r="E1224" s="4">
        <v>7751.6</v>
      </c>
      <c r="F1224" s="4">
        <v>3958400</v>
      </c>
      <c r="G1224" s="35">
        <f t="shared" si="286"/>
        <v>-6.319999999999709</v>
      </c>
      <c r="H1224" s="35">
        <f t="shared" si="285"/>
        <v>-49.699999999999818</v>
      </c>
      <c r="I1224" s="35">
        <f t="shared" ca="1" si="278"/>
        <v>0</v>
      </c>
      <c r="J1224" s="35">
        <f t="shared" ca="1" si="279"/>
        <v>-1</v>
      </c>
      <c r="K1224" s="35">
        <f t="shared" ca="1" si="280"/>
        <v>56.019999999999527</v>
      </c>
      <c r="L1224" s="35">
        <f t="shared" ca="1" si="281"/>
        <v>-44.949999999998909</v>
      </c>
      <c r="M1224" s="34">
        <f ca="1">AVERAGE(E1224:OFFSET(E1224,-M$5+1,0))</f>
        <v>7774.791666666667</v>
      </c>
      <c r="N1224" s="34">
        <f ca="1">AVERAGE(E1224:OFFSET(E1224,-N$5+1,0))</f>
        <v>7737.9608333333335</v>
      </c>
      <c r="O1224" s="34">
        <f t="shared" ca="1" si="282"/>
        <v>0</v>
      </c>
      <c r="P1224" s="15">
        <f t="shared" si="272"/>
        <v>76.720000000000255</v>
      </c>
      <c r="Q1224" s="15">
        <f t="shared" si="273"/>
        <v>83.039999999999964</v>
      </c>
      <c r="R1224" s="15">
        <f t="shared" si="274"/>
        <v>83.039999999999964</v>
      </c>
      <c r="S1224" s="49">
        <f ca="1">AVERAGE(E1224:OFFSET(E1224,-S$5+1,0))</f>
        <v>7713.4390000000012</v>
      </c>
      <c r="T1224" s="49">
        <f t="shared" ca="1" si="275"/>
        <v>7879.5190000000011</v>
      </c>
      <c r="U1224" s="49">
        <f t="shared" ca="1" si="276"/>
        <v>7547.3590000000013</v>
      </c>
      <c r="V1224" s="47">
        <f t="shared" ca="1" si="283"/>
        <v>0</v>
      </c>
      <c r="W1224" s="20">
        <f>IF(E1224-E1223&gt;0,E1224-E1223,0)</f>
        <v>0</v>
      </c>
      <c r="X1224" s="20">
        <f>IF(E1224-E1223&lt;0,-(E1224-E1223),0)</f>
        <v>56.019999999999527</v>
      </c>
      <c r="Y1224" s="20">
        <f ca="1">AVERAGE(W1224:OFFSET(W1224,-$Y$5+1,0))</f>
        <v>32.561333333333401</v>
      </c>
      <c r="Z1224" s="20">
        <f ca="1">AVERAGE(X1224:OFFSET(X1224,-$Y$5+1,0))</f>
        <v>32.875333333333401</v>
      </c>
      <c r="AA1224" s="20">
        <f t="shared" ca="1" si="277"/>
        <v>49.76007335336967</v>
      </c>
      <c r="AB1224" s="20">
        <f t="shared" ca="1" si="284"/>
        <v>0</v>
      </c>
    </row>
    <row r="1225" spans="1:28">
      <c r="A1225" s="5">
        <v>40164</v>
      </c>
      <c r="B1225" s="4">
        <v>7804.7</v>
      </c>
      <c r="C1225" s="4">
        <v>7836.43</v>
      </c>
      <c r="D1225" s="4">
        <v>7728.88</v>
      </c>
      <c r="E1225" s="4">
        <v>7742.17</v>
      </c>
      <c r="F1225" s="4">
        <v>4446200</v>
      </c>
      <c r="G1225" s="35">
        <f t="shared" si="286"/>
        <v>53.099999999999454</v>
      </c>
      <c r="H1225" s="35">
        <f t="shared" si="285"/>
        <v>-62.529999999999745</v>
      </c>
      <c r="I1225" s="35">
        <f t="shared" ca="1" si="278"/>
        <v>0</v>
      </c>
      <c r="J1225" s="35">
        <f t="shared" ca="1" si="279"/>
        <v>-1</v>
      </c>
      <c r="K1225" s="35">
        <f t="shared" ca="1" si="280"/>
        <v>9.430000000000291</v>
      </c>
      <c r="L1225" s="35">
        <f t="shared" ca="1" si="281"/>
        <v>-35.519999999998618</v>
      </c>
      <c r="M1225" s="34">
        <f ca="1">AVERAGE(E1225:OFFSET(E1225,-M$5+1,0))</f>
        <v>7765.583333333333</v>
      </c>
      <c r="N1225" s="34">
        <f ca="1">AVERAGE(E1225:OFFSET(E1225,-N$5+1,0))</f>
        <v>7745.7058333333334</v>
      </c>
      <c r="O1225" s="34">
        <f t="shared" ca="1" si="282"/>
        <v>0</v>
      </c>
      <c r="P1225" s="15">
        <f t="shared" si="272"/>
        <v>107.55000000000018</v>
      </c>
      <c r="Q1225" s="15">
        <f t="shared" si="273"/>
        <v>107.55000000000018</v>
      </c>
      <c r="R1225" s="15">
        <f t="shared" si="274"/>
        <v>107.55000000000018</v>
      </c>
      <c r="S1225" s="49">
        <f ca="1">AVERAGE(E1225:OFFSET(E1225,-S$5+1,0))</f>
        <v>7712.5485000000017</v>
      </c>
      <c r="T1225" s="49">
        <f t="shared" ca="1" si="275"/>
        <v>7927.6485000000021</v>
      </c>
      <c r="U1225" s="49">
        <f t="shared" ca="1" si="276"/>
        <v>7497.4485000000013</v>
      </c>
      <c r="V1225" s="47">
        <f t="shared" ca="1" si="283"/>
        <v>0</v>
      </c>
      <c r="W1225" s="20">
        <f>IF(E1225-E1224&gt;0,E1225-E1224,0)</f>
        <v>0</v>
      </c>
      <c r="X1225" s="20">
        <f>IF(E1225-E1224&lt;0,-(E1225-E1224),0)</f>
        <v>9.430000000000291</v>
      </c>
      <c r="Y1225" s="20">
        <f ca="1">AVERAGE(W1225:OFFSET(W1225,-$Y$5+1,0))</f>
        <v>32.561333333333401</v>
      </c>
      <c r="Z1225" s="20">
        <f ca="1">AVERAGE(X1225:OFFSET(X1225,-$Y$5+1,0))</f>
        <v>32.360666666666717</v>
      </c>
      <c r="AA1225" s="20">
        <f t="shared" ca="1" si="277"/>
        <v>50.154544427672199</v>
      </c>
      <c r="AB1225" s="20">
        <f t="shared" ca="1" si="284"/>
        <v>0</v>
      </c>
    </row>
    <row r="1226" spans="1:28">
      <c r="A1226" s="5">
        <v>40165</v>
      </c>
      <c r="B1226" s="4">
        <v>7690.44</v>
      </c>
      <c r="C1226" s="4">
        <v>7753.63</v>
      </c>
      <c r="D1226" s="4">
        <v>7688</v>
      </c>
      <c r="E1226" s="4">
        <v>7753.63</v>
      </c>
      <c r="F1226" s="4">
        <v>3473600</v>
      </c>
      <c r="G1226" s="35">
        <f t="shared" si="286"/>
        <v>-51.730000000000473</v>
      </c>
      <c r="H1226" s="35">
        <f t="shared" si="285"/>
        <v>63.190000000000509</v>
      </c>
      <c r="I1226" s="35">
        <f t="shared" ca="1" si="278"/>
        <v>0</v>
      </c>
      <c r="J1226" s="35">
        <f t="shared" ca="1" si="279"/>
        <v>-1</v>
      </c>
      <c r="K1226" s="35">
        <f t="shared" ca="1" si="280"/>
        <v>-11.460000000000036</v>
      </c>
      <c r="L1226" s="35">
        <f t="shared" ca="1" si="281"/>
        <v>-46.979999999998654</v>
      </c>
      <c r="M1226" s="34">
        <f ca="1">AVERAGE(E1226:OFFSET(E1226,-M$5+1,0))</f>
        <v>7778.203333333332</v>
      </c>
      <c r="N1226" s="34">
        <f ca="1">AVERAGE(E1226:OFFSET(E1226,-N$5+1,0))</f>
        <v>7752.04</v>
      </c>
      <c r="O1226" s="34">
        <f t="shared" ca="1" si="282"/>
        <v>0</v>
      </c>
      <c r="P1226" s="15">
        <f t="shared" si="272"/>
        <v>65.630000000000109</v>
      </c>
      <c r="Q1226" s="15">
        <f t="shared" si="273"/>
        <v>65.630000000000109</v>
      </c>
      <c r="R1226" s="15">
        <f t="shared" si="274"/>
        <v>65.630000000000109</v>
      </c>
      <c r="S1226" s="49">
        <f ca="1">AVERAGE(E1226:OFFSET(E1226,-S$5+1,0))</f>
        <v>7716.0815000000021</v>
      </c>
      <c r="T1226" s="49">
        <f t="shared" ca="1" si="275"/>
        <v>7847.3415000000023</v>
      </c>
      <c r="U1226" s="49">
        <f t="shared" ca="1" si="276"/>
        <v>7584.8215000000018</v>
      </c>
      <c r="V1226" s="47">
        <f t="shared" ca="1" si="283"/>
        <v>0</v>
      </c>
      <c r="W1226" s="20">
        <f>IF(E1226-E1225&gt;0,E1226-E1225,0)</f>
        <v>11.460000000000036</v>
      </c>
      <c r="X1226" s="20">
        <f>IF(E1226-E1225&lt;0,-(E1226-E1225),0)</f>
        <v>0</v>
      </c>
      <c r="Y1226" s="20">
        <f ca="1">AVERAGE(W1226:OFFSET(W1226,-$Y$5+1,0))</f>
        <v>33.325333333333404</v>
      </c>
      <c r="Z1226" s="20">
        <f ca="1">AVERAGE(X1226:OFFSET(X1226,-$Y$5+1,0))</f>
        <v>15.810666666666718</v>
      </c>
      <c r="AA1226" s="20">
        <f t="shared" ca="1" si="277"/>
        <v>67.822641919027433</v>
      </c>
      <c r="AB1226" s="20">
        <f t="shared" ca="1" si="284"/>
        <v>0</v>
      </c>
    </row>
    <row r="1227" spans="1:28">
      <c r="A1227" s="5">
        <v>40168</v>
      </c>
      <c r="B1227" s="4">
        <v>7797.65</v>
      </c>
      <c r="C1227" s="4">
        <v>7827.14</v>
      </c>
      <c r="D1227" s="4">
        <v>7787.27</v>
      </c>
      <c r="E1227" s="4">
        <v>7787.27</v>
      </c>
      <c r="F1227" s="4">
        <v>3749600</v>
      </c>
      <c r="G1227" s="35">
        <f t="shared" si="286"/>
        <v>44.019999999999527</v>
      </c>
      <c r="H1227" s="35">
        <f t="shared" si="285"/>
        <v>-10.3799999999992</v>
      </c>
      <c r="I1227" s="35">
        <f t="shared" ca="1" si="278"/>
        <v>0</v>
      </c>
      <c r="J1227" s="35">
        <f t="shared" ca="1" si="279"/>
        <v>-1</v>
      </c>
      <c r="K1227" s="35">
        <f t="shared" ca="1" si="280"/>
        <v>-33.640000000000327</v>
      </c>
      <c r="L1227" s="35">
        <f t="shared" ca="1" si="281"/>
        <v>-80.619999999998981</v>
      </c>
      <c r="M1227" s="34">
        <f ca="1">AVERAGE(E1227:OFFSET(E1227,-M$5+1,0))</f>
        <v>7776.9033333333327</v>
      </c>
      <c r="N1227" s="34">
        <f ca="1">AVERAGE(E1227:OFFSET(E1227,-N$5+1,0))</f>
        <v>7760.59</v>
      </c>
      <c r="O1227" s="34">
        <f t="shared" ca="1" si="282"/>
        <v>0</v>
      </c>
      <c r="P1227" s="15">
        <f t="shared" si="272"/>
        <v>39.869999999999891</v>
      </c>
      <c r="Q1227" s="15">
        <f t="shared" si="273"/>
        <v>73.510000000000218</v>
      </c>
      <c r="R1227" s="15">
        <f t="shared" si="274"/>
        <v>73.510000000000218</v>
      </c>
      <c r="S1227" s="49">
        <f ca="1">AVERAGE(E1227:OFFSET(E1227,-S$5+1,0))</f>
        <v>7721.0875000000015</v>
      </c>
      <c r="T1227" s="49">
        <f t="shared" ca="1" si="275"/>
        <v>7868.1075000000019</v>
      </c>
      <c r="U1227" s="49">
        <f t="shared" ca="1" si="276"/>
        <v>7574.067500000001</v>
      </c>
      <c r="V1227" s="47">
        <f t="shared" ca="1" si="283"/>
        <v>0</v>
      </c>
      <c r="W1227" s="20">
        <f>IF(E1227-E1226&gt;0,E1227-E1226,0)</f>
        <v>33.640000000000327</v>
      </c>
      <c r="X1227" s="20">
        <f>IF(E1227-E1226&lt;0,-(E1227-E1226),0)</f>
        <v>0</v>
      </c>
      <c r="Y1227" s="20">
        <f ca="1">AVERAGE(W1227:OFFSET(W1227,-$Y$5+1,0))</f>
        <v>29.48133333333341</v>
      </c>
      <c r="Z1227" s="20">
        <f ca="1">AVERAGE(X1227:OFFSET(X1227,-$Y$5+1,0))</f>
        <v>15.810666666666718</v>
      </c>
      <c r="AA1227" s="20">
        <f t="shared" ca="1" si="277"/>
        <v>65.091701257028461</v>
      </c>
      <c r="AB1227" s="20">
        <f t="shared" ca="1" si="284"/>
        <v>0</v>
      </c>
    </row>
    <row r="1228" spans="1:28">
      <c r="A1228" s="5">
        <v>40169</v>
      </c>
      <c r="B1228" s="4">
        <v>7850.05</v>
      </c>
      <c r="C1228" s="4">
        <v>7871.59</v>
      </c>
      <c r="D1228" s="4">
        <v>7823.34</v>
      </c>
      <c r="E1228" s="4">
        <v>7856</v>
      </c>
      <c r="F1228" s="4">
        <v>3844600</v>
      </c>
      <c r="G1228" s="35">
        <f t="shared" si="286"/>
        <v>62.779999999999745</v>
      </c>
      <c r="H1228" s="35">
        <f t="shared" si="285"/>
        <v>5.9499999999998181</v>
      </c>
      <c r="I1228" s="35">
        <f t="shared" ca="1" si="278"/>
        <v>0</v>
      </c>
      <c r="J1228" s="35">
        <f t="shared" ca="1" si="279"/>
        <v>-1</v>
      </c>
      <c r="K1228" s="35">
        <f t="shared" ca="1" si="280"/>
        <v>-68.729999999999563</v>
      </c>
      <c r="L1228" s="35">
        <f t="shared" ca="1" si="281"/>
        <v>-149.34999999999854</v>
      </c>
      <c r="M1228" s="34">
        <f ca="1">AVERAGE(E1228:OFFSET(E1228,-M$5+1,0))</f>
        <v>7783.0483333333332</v>
      </c>
      <c r="N1228" s="34">
        <f ca="1">AVERAGE(E1228:OFFSET(E1228,-N$5+1,0))</f>
        <v>7777.6808333333347</v>
      </c>
      <c r="O1228" s="34">
        <f t="shared" ca="1" si="282"/>
        <v>0</v>
      </c>
      <c r="P1228" s="15">
        <f t="shared" si="272"/>
        <v>48.25</v>
      </c>
      <c r="Q1228" s="15">
        <f t="shared" si="273"/>
        <v>84.319999999999709</v>
      </c>
      <c r="R1228" s="15">
        <f t="shared" si="274"/>
        <v>84.319999999999709</v>
      </c>
      <c r="S1228" s="49">
        <f ca="1">AVERAGE(E1228:OFFSET(E1228,-S$5+1,0))</f>
        <v>7728.1595000000016</v>
      </c>
      <c r="T1228" s="49">
        <f t="shared" ca="1" si="275"/>
        <v>7896.799500000001</v>
      </c>
      <c r="U1228" s="49">
        <f t="shared" ca="1" si="276"/>
        <v>7559.5195000000022</v>
      </c>
      <c r="V1228" s="47">
        <f t="shared" ca="1" si="283"/>
        <v>0</v>
      </c>
      <c r="W1228" s="20">
        <f>IF(E1228-E1227&gt;0,E1228-E1227,0)</f>
        <v>68.729999999999563</v>
      </c>
      <c r="X1228" s="20">
        <f>IF(E1228-E1227&lt;0,-(E1228-E1227),0)</f>
        <v>0</v>
      </c>
      <c r="Y1228" s="20">
        <f ca="1">AVERAGE(W1228:OFFSET(W1228,-$Y$5+1,0))</f>
        <v>29.595333333333414</v>
      </c>
      <c r="Z1228" s="20">
        <f ca="1">AVERAGE(X1228:OFFSET(X1228,-$Y$5+1,0))</f>
        <v>15.810666666666718</v>
      </c>
      <c r="AA1228" s="20">
        <f t="shared" ca="1" si="277"/>
        <v>65.179344873658394</v>
      </c>
      <c r="AB1228" s="20">
        <f t="shared" ca="1" si="284"/>
        <v>0</v>
      </c>
    </row>
    <row r="1229" spans="1:28">
      <c r="A1229" s="5">
        <v>40170</v>
      </c>
      <c r="B1229" s="4">
        <v>7892.75</v>
      </c>
      <c r="C1229" s="4">
        <v>7910.88</v>
      </c>
      <c r="D1229" s="4">
        <v>7873.22</v>
      </c>
      <c r="E1229" s="4">
        <v>7901.5</v>
      </c>
      <c r="F1229" s="4">
        <v>4158200</v>
      </c>
      <c r="G1229" s="35">
        <f t="shared" si="286"/>
        <v>36.75</v>
      </c>
      <c r="H1229" s="35">
        <f t="shared" si="285"/>
        <v>8.75</v>
      </c>
      <c r="I1229" s="35">
        <f t="shared" ca="1" si="278"/>
        <v>0</v>
      </c>
      <c r="J1229" s="35">
        <f t="shared" ca="1" si="279"/>
        <v>-1</v>
      </c>
      <c r="K1229" s="35">
        <f t="shared" ca="1" si="280"/>
        <v>-45.5</v>
      </c>
      <c r="L1229" s="35">
        <f t="shared" ca="1" si="281"/>
        <v>-194.84999999999854</v>
      </c>
      <c r="M1229" s="34">
        <f ca="1">AVERAGE(E1229:OFFSET(E1229,-M$5+1,0))</f>
        <v>7798.6949999999997</v>
      </c>
      <c r="N1229" s="34">
        <f ca="1">AVERAGE(E1229:OFFSET(E1229,-N$5+1,0))</f>
        <v>7788.1691666666666</v>
      </c>
      <c r="O1229" s="34">
        <f t="shared" ca="1" si="282"/>
        <v>0</v>
      </c>
      <c r="P1229" s="15">
        <f t="shared" si="272"/>
        <v>37.659999999999854</v>
      </c>
      <c r="Q1229" s="15">
        <f t="shared" si="273"/>
        <v>54.880000000000109</v>
      </c>
      <c r="R1229" s="15">
        <f t="shared" si="274"/>
        <v>54.880000000000109</v>
      </c>
      <c r="S1229" s="49">
        <f ca="1">AVERAGE(E1229:OFFSET(E1229,-S$5+1,0))</f>
        <v>7735.418999999999</v>
      </c>
      <c r="T1229" s="49">
        <f t="shared" ca="1" si="275"/>
        <v>7845.1789999999992</v>
      </c>
      <c r="U1229" s="49">
        <f t="shared" ca="1" si="276"/>
        <v>7625.6589999999987</v>
      </c>
      <c r="V1229" s="47">
        <f t="shared" ca="1" si="283"/>
        <v>1</v>
      </c>
      <c r="W1229" s="20">
        <f>IF(E1229-E1228&gt;0,E1229-E1228,0)</f>
        <v>45.5</v>
      </c>
      <c r="X1229" s="20">
        <f>IF(E1229-E1228&lt;0,-(E1229-E1228),0)</f>
        <v>0</v>
      </c>
      <c r="Y1229" s="20">
        <f ca="1">AVERAGE(W1229:OFFSET(W1229,-$Y$5+1,0))</f>
        <v>30.736000000000057</v>
      </c>
      <c r="Z1229" s="20">
        <f ca="1">AVERAGE(X1229:OFFSET(X1229,-$Y$5+1,0))</f>
        <v>15.810666666666718</v>
      </c>
      <c r="AA1229" s="20">
        <f t="shared" ca="1" si="277"/>
        <v>66.032655399598937</v>
      </c>
      <c r="AB1229" s="20">
        <f t="shared" ca="1" si="284"/>
        <v>0</v>
      </c>
    </row>
    <row r="1230" spans="1:28">
      <c r="A1230" s="5">
        <v>40171</v>
      </c>
      <c r="B1230" s="4">
        <v>7935.34</v>
      </c>
      <c r="C1230" s="4">
        <v>7988.15</v>
      </c>
      <c r="D1230" s="4">
        <v>7928.09</v>
      </c>
      <c r="E1230" s="4">
        <v>7963.54</v>
      </c>
      <c r="F1230" s="4">
        <v>4802600</v>
      </c>
      <c r="G1230" s="35">
        <f t="shared" si="286"/>
        <v>33.840000000000146</v>
      </c>
      <c r="H1230" s="35">
        <f t="shared" si="285"/>
        <v>28.199999999999818</v>
      </c>
      <c r="I1230" s="35">
        <f t="shared" ca="1" si="278"/>
        <v>0</v>
      </c>
      <c r="J1230" s="35">
        <f t="shared" ca="1" si="279"/>
        <v>-1</v>
      </c>
      <c r="K1230" s="35">
        <f t="shared" ca="1" si="280"/>
        <v>-62.039999999999964</v>
      </c>
      <c r="L1230" s="35">
        <f t="shared" ca="1" si="281"/>
        <v>-256.88999999999851</v>
      </c>
      <c r="M1230" s="34">
        <f ca="1">AVERAGE(E1230:OFFSET(E1230,-M$5+1,0))</f>
        <v>7834.0183333333334</v>
      </c>
      <c r="N1230" s="34">
        <f ca="1">AVERAGE(E1230:OFFSET(E1230,-N$5+1,0))</f>
        <v>7804.4049999999988</v>
      </c>
      <c r="O1230" s="34">
        <f t="shared" ca="1" si="282"/>
        <v>0</v>
      </c>
      <c r="P1230" s="15">
        <f t="shared" si="272"/>
        <v>60.059999999999491</v>
      </c>
      <c r="Q1230" s="15">
        <f t="shared" si="273"/>
        <v>86.649999999999636</v>
      </c>
      <c r="R1230" s="15">
        <f t="shared" si="274"/>
        <v>86.649999999999636</v>
      </c>
      <c r="S1230" s="49">
        <f ca="1">AVERAGE(E1230:OFFSET(E1230,-S$5+1,0))</f>
        <v>7746.6380000000017</v>
      </c>
      <c r="T1230" s="49">
        <f t="shared" ca="1" si="275"/>
        <v>7919.938000000001</v>
      </c>
      <c r="U1230" s="49">
        <f t="shared" ca="1" si="276"/>
        <v>7573.3380000000025</v>
      </c>
      <c r="V1230" s="47">
        <f t="shared" ca="1" si="283"/>
        <v>0</v>
      </c>
      <c r="W1230" s="20">
        <f>IF(E1230-E1229&gt;0,E1230-E1229,0)</f>
        <v>62.039999999999964</v>
      </c>
      <c r="X1230" s="20">
        <f>IF(E1230-E1229&lt;0,-(E1230-E1229),0)</f>
        <v>0</v>
      </c>
      <c r="Y1230" s="20">
        <f ca="1">AVERAGE(W1230:OFFSET(W1230,-$Y$5+1,0))</f>
        <v>34.402000000000044</v>
      </c>
      <c r="Z1230" s="20">
        <f ca="1">AVERAGE(X1230:OFFSET(X1230,-$Y$5+1,0))</f>
        <v>15.810666666666718</v>
      </c>
      <c r="AA1230" s="20">
        <f t="shared" ca="1" si="277"/>
        <v>68.512593103997617</v>
      </c>
      <c r="AB1230" s="20">
        <f t="shared" ca="1" si="284"/>
        <v>0</v>
      </c>
    </row>
    <row r="1231" spans="1:28">
      <c r="A1231" s="5">
        <v>40172</v>
      </c>
      <c r="B1231" s="4">
        <v>8007.5</v>
      </c>
      <c r="C1231" s="4">
        <v>8009</v>
      </c>
      <c r="D1231" s="4">
        <v>7965.37</v>
      </c>
      <c r="E1231" s="4">
        <v>7972.59</v>
      </c>
      <c r="F1231" s="4">
        <v>4429400</v>
      </c>
      <c r="G1231" s="35">
        <f t="shared" si="286"/>
        <v>43.960000000000036</v>
      </c>
      <c r="H1231" s="35">
        <f t="shared" si="285"/>
        <v>-34.909999999999854</v>
      </c>
      <c r="I1231" s="35">
        <f t="shared" ca="1" si="278"/>
        <v>0</v>
      </c>
      <c r="J1231" s="35">
        <f t="shared" ca="1" si="279"/>
        <v>-1</v>
      </c>
      <c r="K1231" s="35">
        <f t="shared" ca="1" si="280"/>
        <v>-9.0500000000001819</v>
      </c>
      <c r="L1231" s="35">
        <f t="shared" ca="1" si="281"/>
        <v>-265.93999999999869</v>
      </c>
      <c r="M1231" s="34">
        <f ca="1">AVERAGE(E1231:OFFSET(E1231,-M$5+1,0))</f>
        <v>7872.4216666666662</v>
      </c>
      <c r="N1231" s="34">
        <f ca="1">AVERAGE(E1231:OFFSET(E1231,-N$5+1,0))</f>
        <v>7819.0024999999987</v>
      </c>
      <c r="O1231" s="34">
        <f t="shared" ca="1" si="282"/>
        <v>0</v>
      </c>
      <c r="P1231" s="15">
        <f t="shared" si="272"/>
        <v>43.630000000000109</v>
      </c>
      <c r="Q1231" s="15">
        <f t="shared" si="273"/>
        <v>45.460000000000036</v>
      </c>
      <c r="R1231" s="15">
        <f t="shared" si="274"/>
        <v>45.460000000000036</v>
      </c>
      <c r="S1231" s="49">
        <f ca="1">AVERAGE(E1231:OFFSET(E1231,-S$5+1,0))</f>
        <v>7770.7219999999998</v>
      </c>
      <c r="T1231" s="49">
        <f t="shared" ca="1" si="275"/>
        <v>7861.6419999999998</v>
      </c>
      <c r="U1231" s="49">
        <f t="shared" ca="1" si="276"/>
        <v>7679.8019999999997</v>
      </c>
      <c r="V1231" s="47">
        <f t="shared" ca="1" si="283"/>
        <v>0</v>
      </c>
      <c r="W1231" s="20">
        <f>IF(E1231-E1230&gt;0,E1231-E1230,0)</f>
        <v>9.0500000000001819</v>
      </c>
      <c r="X1231" s="20">
        <f>IF(E1231-E1230&lt;0,-(E1231-E1230),0)</f>
        <v>0</v>
      </c>
      <c r="Y1231" s="20">
        <f ca="1">AVERAGE(W1231:OFFSET(W1231,-$Y$5+1,0))</f>
        <v>35.00533333333339</v>
      </c>
      <c r="Z1231" s="20">
        <f ca="1">AVERAGE(X1231:OFFSET(X1231,-$Y$5+1,0))</f>
        <v>13.560000000000036</v>
      </c>
      <c r="AA1231" s="20">
        <f t="shared" ca="1" si="277"/>
        <v>72.078849110476597</v>
      </c>
      <c r="AB1231" s="20">
        <f t="shared" ca="1" si="284"/>
        <v>0</v>
      </c>
    </row>
    <row r="1232" spans="1:28">
      <c r="A1232" s="5">
        <v>40175</v>
      </c>
      <c r="B1232" s="4">
        <v>8007.54</v>
      </c>
      <c r="C1232" s="4">
        <v>8079.62</v>
      </c>
      <c r="D1232" s="4">
        <v>8007.54</v>
      </c>
      <c r="E1232" s="4">
        <v>8057.49</v>
      </c>
      <c r="F1232" s="4">
        <v>5306400</v>
      </c>
      <c r="G1232" s="35">
        <f t="shared" si="286"/>
        <v>34.949999999999818</v>
      </c>
      <c r="H1232" s="35">
        <f t="shared" si="285"/>
        <v>49.949999999999818</v>
      </c>
      <c r="I1232" s="35">
        <f t="shared" ca="1" si="278"/>
        <v>0</v>
      </c>
      <c r="J1232" s="35">
        <f t="shared" ca="1" si="279"/>
        <v>-1</v>
      </c>
      <c r="K1232" s="35">
        <f t="shared" ca="1" si="280"/>
        <v>-84.899999999999636</v>
      </c>
      <c r="L1232" s="35">
        <f t="shared" ca="1" si="281"/>
        <v>-350.83999999999833</v>
      </c>
      <c r="M1232" s="34">
        <f ca="1">AVERAGE(E1232:OFFSET(E1232,-M$5+1,0))</f>
        <v>7923.0649999999996</v>
      </c>
      <c r="N1232" s="34">
        <f ca="1">AVERAGE(E1232:OFFSET(E1232,-N$5+1,0))</f>
        <v>7850.6341666666658</v>
      </c>
      <c r="O1232" s="34">
        <f t="shared" ca="1" si="282"/>
        <v>0</v>
      </c>
      <c r="P1232" s="15">
        <f t="shared" si="272"/>
        <v>72.079999999999927</v>
      </c>
      <c r="Q1232" s="15">
        <f t="shared" si="273"/>
        <v>107.02999999999975</v>
      </c>
      <c r="R1232" s="15">
        <f t="shared" si="274"/>
        <v>107.02999999999975</v>
      </c>
      <c r="S1232" s="49">
        <f ca="1">AVERAGE(E1232:OFFSET(E1232,-S$5+1,0))</f>
        <v>7794.4859999999999</v>
      </c>
      <c r="T1232" s="49">
        <f t="shared" ca="1" si="275"/>
        <v>8008.5459999999994</v>
      </c>
      <c r="U1232" s="49">
        <f t="shared" ca="1" si="276"/>
        <v>7580.4260000000004</v>
      </c>
      <c r="V1232" s="47">
        <f t="shared" ca="1" si="283"/>
        <v>0</v>
      </c>
      <c r="W1232" s="20">
        <f>IF(E1232-E1231&gt;0,E1232-E1231,0)</f>
        <v>84.899999999999636</v>
      </c>
      <c r="X1232" s="20">
        <f>IF(E1232-E1231&lt;0,-(E1232-E1231),0)</f>
        <v>0</v>
      </c>
      <c r="Y1232" s="20">
        <f ca="1">AVERAGE(W1232:OFFSET(W1232,-$Y$5+1,0))</f>
        <v>32.35</v>
      </c>
      <c r="Z1232" s="20">
        <f ca="1">AVERAGE(X1232:OFFSET(X1232,-$Y$5+1,0))</f>
        <v>13.560000000000036</v>
      </c>
      <c r="AA1232" s="20">
        <f t="shared" ca="1" si="277"/>
        <v>70.463951208886897</v>
      </c>
      <c r="AB1232" s="20">
        <f t="shared" ca="1" si="284"/>
        <v>0</v>
      </c>
    </row>
    <row r="1233" spans="1:28">
      <c r="A1233" s="5">
        <v>40176</v>
      </c>
      <c r="B1233" s="4">
        <v>8088.01</v>
      </c>
      <c r="C1233" s="4">
        <v>8088.01</v>
      </c>
      <c r="D1233" s="4">
        <v>8031.49</v>
      </c>
      <c r="E1233" s="4">
        <v>8053.83</v>
      </c>
      <c r="F1233" s="4">
        <v>4764000</v>
      </c>
      <c r="G1233" s="35">
        <f t="shared" si="286"/>
        <v>30.520000000000437</v>
      </c>
      <c r="H1233" s="35">
        <f t="shared" si="285"/>
        <v>-34.180000000000291</v>
      </c>
      <c r="I1233" s="35">
        <f t="shared" ca="1" si="278"/>
        <v>0</v>
      </c>
      <c r="J1233" s="35">
        <f t="shared" ca="1" si="279"/>
        <v>-1</v>
      </c>
      <c r="K1233" s="35">
        <f t="shared" ca="1" si="280"/>
        <v>3.6599999999998545</v>
      </c>
      <c r="L1233" s="35">
        <f t="shared" ca="1" si="281"/>
        <v>-347.17999999999847</v>
      </c>
      <c r="M1233" s="34">
        <f ca="1">AVERAGE(E1233:OFFSET(E1233,-M$5+1,0))</f>
        <v>7967.4916666666677</v>
      </c>
      <c r="N1233" s="34">
        <f ca="1">AVERAGE(E1233:OFFSET(E1233,-N$5+1,0))</f>
        <v>7872.1974999999993</v>
      </c>
      <c r="O1233" s="34">
        <f t="shared" ca="1" si="282"/>
        <v>0</v>
      </c>
      <c r="P1233" s="15">
        <f t="shared" si="272"/>
        <v>56.520000000000437</v>
      </c>
      <c r="Q1233" s="15">
        <f t="shared" si="273"/>
        <v>56.520000000000437</v>
      </c>
      <c r="R1233" s="15">
        <f t="shared" si="274"/>
        <v>56.520000000000437</v>
      </c>
      <c r="S1233" s="49">
        <f ca="1">AVERAGE(E1233:OFFSET(E1233,-S$5+1,0))</f>
        <v>7814.7159999999985</v>
      </c>
      <c r="T1233" s="49">
        <f t="shared" ca="1" si="275"/>
        <v>7927.7559999999994</v>
      </c>
      <c r="U1233" s="49">
        <f t="shared" ca="1" si="276"/>
        <v>7701.6759999999977</v>
      </c>
      <c r="V1233" s="47">
        <f t="shared" ca="1" si="283"/>
        <v>0</v>
      </c>
      <c r="W1233" s="20">
        <f>IF(E1233-E1232&gt;0,E1233-E1232,0)</f>
        <v>0</v>
      </c>
      <c r="X1233" s="20">
        <f>IF(E1233-E1232&lt;0,-(E1233-E1232),0)</f>
        <v>3.6599999999998545</v>
      </c>
      <c r="Y1233" s="20">
        <f ca="1">AVERAGE(W1233:OFFSET(W1233,-$Y$5+1,0))</f>
        <v>32.35</v>
      </c>
      <c r="Z1233" s="20">
        <f ca="1">AVERAGE(X1233:OFFSET(X1233,-$Y$5+1,0))</f>
        <v>13.342000000000008</v>
      </c>
      <c r="AA1233" s="20">
        <f t="shared" ca="1" si="277"/>
        <v>70.80014006828327</v>
      </c>
      <c r="AB1233" s="20">
        <f t="shared" ca="1" si="284"/>
        <v>0</v>
      </c>
    </row>
    <row r="1234" spans="1:28">
      <c r="A1234" s="5">
        <v>40177</v>
      </c>
      <c r="B1234" s="4">
        <v>8078.91</v>
      </c>
      <c r="C1234" s="4">
        <v>8118.63</v>
      </c>
      <c r="D1234" s="4">
        <v>8060.33</v>
      </c>
      <c r="E1234" s="4">
        <v>8112.28</v>
      </c>
      <c r="F1234" s="4">
        <v>5184200</v>
      </c>
      <c r="G1234" s="35">
        <f t="shared" si="286"/>
        <v>25.079999999999927</v>
      </c>
      <c r="H1234" s="35">
        <f t="shared" si="285"/>
        <v>33.369999999999891</v>
      </c>
      <c r="I1234" s="35">
        <f t="shared" ca="1" si="278"/>
        <v>0</v>
      </c>
      <c r="J1234" s="35">
        <f t="shared" ca="1" si="279"/>
        <v>-1</v>
      </c>
      <c r="K1234" s="35">
        <f t="shared" ca="1" si="280"/>
        <v>-58.449999999999818</v>
      </c>
      <c r="L1234" s="35">
        <f t="shared" ca="1" si="281"/>
        <v>-405.62999999999829</v>
      </c>
      <c r="M1234" s="34">
        <f ca="1">AVERAGE(E1234:OFFSET(E1234,-M$5+1,0))</f>
        <v>8010.2050000000008</v>
      </c>
      <c r="N1234" s="34">
        <f ca="1">AVERAGE(E1234:OFFSET(E1234,-N$5+1,0))</f>
        <v>7896.626666666667</v>
      </c>
      <c r="O1234" s="34">
        <f t="shared" ca="1" si="282"/>
        <v>0</v>
      </c>
      <c r="P1234" s="15">
        <f t="shared" si="272"/>
        <v>58.300000000000182</v>
      </c>
      <c r="Q1234" s="15">
        <f t="shared" si="273"/>
        <v>64.800000000000182</v>
      </c>
      <c r="R1234" s="15">
        <f t="shared" si="274"/>
        <v>64.800000000000182</v>
      </c>
      <c r="S1234" s="49">
        <f ca="1">AVERAGE(E1234:OFFSET(E1234,-S$5+1,0))</f>
        <v>7836.4489999999987</v>
      </c>
      <c r="T1234" s="49">
        <f t="shared" ca="1" si="275"/>
        <v>7966.0489999999991</v>
      </c>
      <c r="U1234" s="49">
        <f t="shared" ca="1" si="276"/>
        <v>7706.8489999999983</v>
      </c>
      <c r="V1234" s="47">
        <f t="shared" ca="1" si="283"/>
        <v>0</v>
      </c>
      <c r="W1234" s="20">
        <f>IF(E1234-E1233&gt;0,E1234-E1233,0)</f>
        <v>58.449999999999818</v>
      </c>
      <c r="X1234" s="20">
        <f>IF(E1234-E1233&lt;0,-(E1234-E1233),0)</f>
        <v>0</v>
      </c>
      <c r="Y1234" s="20">
        <f ca="1">AVERAGE(W1234:OFFSET(W1234,-$Y$5+1,0))</f>
        <v>34.332666666666654</v>
      </c>
      <c r="Z1234" s="20">
        <f ca="1">AVERAGE(X1234:OFFSET(X1234,-$Y$5+1,0))</f>
        <v>13.342000000000008</v>
      </c>
      <c r="AA1234" s="20">
        <f t="shared" ca="1" si="277"/>
        <v>72.014487079091595</v>
      </c>
      <c r="AB1234" s="20">
        <f t="shared" ca="1" si="284"/>
        <v>0</v>
      </c>
    </row>
    <row r="1235" spans="1:28">
      <c r="A1235" s="5">
        <v>40178</v>
      </c>
      <c r="B1235" s="4">
        <v>8155.17</v>
      </c>
      <c r="C1235" s="4">
        <v>8188.8</v>
      </c>
      <c r="D1235" s="4">
        <v>8138.58</v>
      </c>
      <c r="E1235" s="4">
        <v>8188.11</v>
      </c>
      <c r="F1235" s="4">
        <v>5857800</v>
      </c>
      <c r="G1235" s="35">
        <f t="shared" si="286"/>
        <v>42.890000000000327</v>
      </c>
      <c r="H1235" s="35">
        <f t="shared" si="285"/>
        <v>32.9399999999996</v>
      </c>
      <c r="I1235" s="35">
        <f t="shared" ca="1" si="278"/>
        <v>0</v>
      </c>
      <c r="J1235" s="35">
        <f t="shared" ca="1" si="279"/>
        <v>-1</v>
      </c>
      <c r="K1235" s="35">
        <f t="shared" ca="1" si="280"/>
        <v>-75.829999999999927</v>
      </c>
      <c r="L1235" s="35">
        <f t="shared" ca="1" si="281"/>
        <v>-481.45999999999822</v>
      </c>
      <c r="M1235" s="34">
        <f ca="1">AVERAGE(E1235:OFFSET(E1235,-M$5+1,0))</f>
        <v>8057.9733333333343</v>
      </c>
      <c r="N1235" s="34">
        <f ca="1">AVERAGE(E1235:OFFSET(E1235,-N$5+1,0))</f>
        <v>7928.3341666666674</v>
      </c>
      <c r="O1235" s="34">
        <f t="shared" ca="1" si="282"/>
        <v>0</v>
      </c>
      <c r="P1235" s="15">
        <f t="shared" si="272"/>
        <v>50.220000000000255</v>
      </c>
      <c r="Q1235" s="15">
        <f t="shared" si="273"/>
        <v>76.520000000000437</v>
      </c>
      <c r="R1235" s="15">
        <f t="shared" si="274"/>
        <v>76.520000000000437</v>
      </c>
      <c r="S1235" s="49">
        <f ca="1">AVERAGE(E1235:OFFSET(E1235,-S$5+1,0))</f>
        <v>7861.6209999999974</v>
      </c>
      <c r="T1235" s="49">
        <f t="shared" ca="1" si="275"/>
        <v>8014.6609999999982</v>
      </c>
      <c r="U1235" s="49">
        <f t="shared" ca="1" si="276"/>
        <v>7708.5809999999965</v>
      </c>
      <c r="V1235" s="47">
        <f t="shared" ca="1" si="283"/>
        <v>0</v>
      </c>
      <c r="W1235" s="20">
        <f>IF(E1235-E1234&gt;0,E1235-E1234,0)</f>
        <v>75.829999999999927</v>
      </c>
      <c r="X1235" s="20">
        <f>IF(E1235-E1234&lt;0,-(E1235-E1234),0)</f>
        <v>0</v>
      </c>
      <c r="Y1235" s="20">
        <f ca="1">AVERAGE(W1235:OFFSET(W1235,-$Y$5+1,0))</f>
        <v>39.387999999999984</v>
      </c>
      <c r="Z1235" s="20">
        <f ca="1">AVERAGE(X1235:OFFSET(X1235,-$Y$5+1,0))</f>
        <v>5.3746666666666592</v>
      </c>
      <c r="AA1235" s="20">
        <f t="shared" ca="1" si="277"/>
        <v>87.992970332419887</v>
      </c>
      <c r="AB1235" s="20">
        <f t="shared" ca="1" si="284"/>
        <v>-1</v>
      </c>
    </row>
    <row r="1236" spans="1:28">
      <c r="A1236" s="5">
        <v>40182</v>
      </c>
      <c r="B1236" s="4">
        <v>8222.42</v>
      </c>
      <c r="C1236" s="4">
        <v>8240.4500000000007</v>
      </c>
      <c r="D1236" s="4">
        <v>8143.45</v>
      </c>
      <c r="E1236" s="4">
        <v>8207.85</v>
      </c>
      <c r="F1236" s="4">
        <v>6429400</v>
      </c>
      <c r="G1236" s="35">
        <f t="shared" si="286"/>
        <v>34.3100000000004</v>
      </c>
      <c r="H1236" s="35">
        <f t="shared" si="285"/>
        <v>-14.569999999999709</v>
      </c>
      <c r="I1236" s="35">
        <f t="shared" ca="1" si="278"/>
        <v>0</v>
      </c>
      <c r="J1236" s="35">
        <f t="shared" ca="1" si="279"/>
        <v>-1</v>
      </c>
      <c r="K1236" s="35">
        <f t="shared" ca="1" si="280"/>
        <v>-19.740000000000691</v>
      </c>
      <c r="L1236" s="35">
        <f t="shared" ca="1" si="281"/>
        <v>-501.19999999999891</v>
      </c>
      <c r="M1236" s="34">
        <f ca="1">AVERAGE(E1236:OFFSET(E1236,-M$5+1,0))</f>
        <v>8098.6916666666657</v>
      </c>
      <c r="N1236" s="34">
        <f ca="1">AVERAGE(E1236:OFFSET(E1236,-N$5+1,0))</f>
        <v>7966.3549999999996</v>
      </c>
      <c r="O1236" s="34">
        <f t="shared" ca="1" si="282"/>
        <v>0</v>
      </c>
      <c r="P1236" s="15">
        <f t="shared" si="272"/>
        <v>97.000000000000909</v>
      </c>
      <c r="Q1236" s="15">
        <f t="shared" si="273"/>
        <v>97.000000000000909</v>
      </c>
      <c r="R1236" s="15">
        <f t="shared" si="274"/>
        <v>97.000000000000909</v>
      </c>
      <c r="S1236" s="49">
        <f ca="1">AVERAGE(E1236:OFFSET(E1236,-S$5+1,0))</f>
        <v>7889.4679999999989</v>
      </c>
      <c r="T1236" s="49">
        <f t="shared" ca="1" si="275"/>
        <v>8083.4680000000008</v>
      </c>
      <c r="U1236" s="49">
        <f t="shared" ca="1" si="276"/>
        <v>7695.4679999999971</v>
      </c>
      <c r="V1236" s="47">
        <f t="shared" ca="1" si="283"/>
        <v>0</v>
      </c>
      <c r="W1236" s="20">
        <f>IF(E1236-E1235&gt;0,E1236-E1235,0)</f>
        <v>19.740000000000691</v>
      </c>
      <c r="X1236" s="20">
        <f>IF(E1236-E1235&lt;0,-(E1236-E1235),0)</f>
        <v>0</v>
      </c>
      <c r="Y1236" s="20">
        <f ca="1">AVERAGE(W1236:OFFSET(W1236,-$Y$5+1,0))</f>
        <v>32.893333333333366</v>
      </c>
      <c r="Z1236" s="20">
        <f ca="1">AVERAGE(X1236:OFFSET(X1236,-$Y$5+1,0))</f>
        <v>5.3746666666666592</v>
      </c>
      <c r="AA1236" s="20">
        <f t="shared" ca="1" si="277"/>
        <v>85.955193198843276</v>
      </c>
      <c r="AB1236" s="20">
        <f t="shared" ca="1" si="284"/>
        <v>-1</v>
      </c>
    </row>
    <row r="1237" spans="1:28">
      <c r="A1237" s="5">
        <v>40183</v>
      </c>
      <c r="B1237" s="4">
        <v>8277.7099999999991</v>
      </c>
      <c r="C1237" s="4">
        <v>8283.64</v>
      </c>
      <c r="D1237" s="4">
        <v>8162.54</v>
      </c>
      <c r="E1237" s="4">
        <v>8211.4</v>
      </c>
      <c r="F1237" s="4">
        <v>6762000</v>
      </c>
      <c r="G1237" s="35">
        <f t="shared" si="286"/>
        <v>69.859999999998763</v>
      </c>
      <c r="H1237" s="35">
        <f t="shared" si="285"/>
        <v>-66.309999999999491</v>
      </c>
      <c r="I1237" s="35">
        <f t="shared" ca="1" si="278"/>
        <v>0</v>
      </c>
      <c r="J1237" s="35">
        <f t="shared" ca="1" si="279"/>
        <v>-1</v>
      </c>
      <c r="K1237" s="35">
        <f t="shared" ca="1" si="280"/>
        <v>-3.5499999999992724</v>
      </c>
      <c r="L1237" s="35">
        <f t="shared" ca="1" si="281"/>
        <v>-504.74999999999818</v>
      </c>
      <c r="M1237" s="34">
        <f ca="1">AVERAGE(E1237:OFFSET(E1237,-M$5+1,0))</f>
        <v>8138.4933333333329</v>
      </c>
      <c r="N1237" s="34">
        <f ca="1">AVERAGE(E1237:OFFSET(E1237,-N$5+1,0))</f>
        <v>8005.4575000000004</v>
      </c>
      <c r="O1237" s="34">
        <f t="shared" ca="1" si="282"/>
        <v>0</v>
      </c>
      <c r="P1237" s="15">
        <f t="shared" si="272"/>
        <v>121.09999999999945</v>
      </c>
      <c r="Q1237" s="15">
        <f t="shared" si="273"/>
        <v>121.09999999999945</v>
      </c>
      <c r="R1237" s="15">
        <f t="shared" si="274"/>
        <v>121.09999999999945</v>
      </c>
      <c r="S1237" s="49">
        <f ca="1">AVERAGE(E1237:OFFSET(E1237,-S$5+1,0))</f>
        <v>7911.2559999999994</v>
      </c>
      <c r="T1237" s="49">
        <f t="shared" ca="1" si="275"/>
        <v>8153.4559999999983</v>
      </c>
      <c r="U1237" s="49">
        <f t="shared" ca="1" si="276"/>
        <v>7669.0560000000005</v>
      </c>
      <c r="V1237" s="47">
        <f t="shared" ca="1" si="283"/>
        <v>0</v>
      </c>
      <c r="W1237" s="20">
        <f>IF(E1237-E1236&gt;0,E1237-E1236,0)</f>
        <v>3.5499999999992724</v>
      </c>
      <c r="X1237" s="20">
        <f>IF(E1237-E1236&lt;0,-(E1237-E1236),0)</f>
        <v>0</v>
      </c>
      <c r="Y1237" s="20">
        <f ca="1">AVERAGE(W1237:OFFSET(W1237,-$Y$5+1,0))</f>
        <v>31.525999999999961</v>
      </c>
      <c r="Z1237" s="20">
        <f ca="1">AVERAGE(X1237:OFFSET(X1237,-$Y$5+1,0))</f>
        <v>5.3746666666666592</v>
      </c>
      <c r="AA1237" s="20">
        <f t="shared" ca="1" si="277"/>
        <v>85.434770826182003</v>
      </c>
      <c r="AB1237" s="20">
        <f t="shared" ca="1" si="284"/>
        <v>-1</v>
      </c>
    </row>
    <row r="1238" spans="1:28">
      <c r="A1238" s="5">
        <v>40184</v>
      </c>
      <c r="B1238" s="4">
        <v>8237.1</v>
      </c>
      <c r="C1238" s="4">
        <v>8327.8700000000008</v>
      </c>
      <c r="D1238" s="4">
        <v>8216.92</v>
      </c>
      <c r="E1238" s="4">
        <v>8327.6200000000008</v>
      </c>
      <c r="F1238" s="4">
        <v>6421600</v>
      </c>
      <c r="G1238" s="35">
        <f t="shared" si="286"/>
        <v>25.700000000000728</v>
      </c>
      <c r="H1238" s="35">
        <f t="shared" si="285"/>
        <v>90.520000000000437</v>
      </c>
      <c r="I1238" s="35">
        <f t="shared" ca="1" si="278"/>
        <v>0</v>
      </c>
      <c r="J1238" s="35">
        <f t="shared" ca="1" si="279"/>
        <v>-1</v>
      </c>
      <c r="K1238" s="35">
        <f t="shared" ca="1" si="280"/>
        <v>-116.22000000000116</v>
      </c>
      <c r="L1238" s="35">
        <f t="shared" ca="1" si="281"/>
        <v>-620.96999999999935</v>
      </c>
      <c r="M1238" s="34">
        <f ca="1">AVERAGE(E1238:OFFSET(E1238,-M$5+1,0))</f>
        <v>8183.5150000000003</v>
      </c>
      <c r="N1238" s="34">
        <f ca="1">AVERAGE(E1238:OFFSET(E1238,-N$5+1,0))</f>
        <v>8053.29</v>
      </c>
      <c r="O1238" s="34">
        <f t="shared" ca="1" si="282"/>
        <v>0</v>
      </c>
      <c r="P1238" s="15">
        <f t="shared" si="272"/>
        <v>110.95000000000073</v>
      </c>
      <c r="Q1238" s="15">
        <f t="shared" si="273"/>
        <v>116.47000000000116</v>
      </c>
      <c r="R1238" s="15">
        <f t="shared" si="274"/>
        <v>116.47000000000116</v>
      </c>
      <c r="S1238" s="49">
        <f ca="1">AVERAGE(E1238:OFFSET(E1238,-S$5+1,0))</f>
        <v>7939.2014999999983</v>
      </c>
      <c r="T1238" s="49">
        <f t="shared" ca="1" si="275"/>
        <v>8172.1415000000006</v>
      </c>
      <c r="U1238" s="49">
        <f t="shared" ca="1" si="276"/>
        <v>7706.261499999996</v>
      </c>
      <c r="V1238" s="47">
        <f t="shared" ca="1" si="283"/>
        <v>0</v>
      </c>
      <c r="W1238" s="20">
        <f>IF(E1238-E1237&gt;0,E1238-E1237,0)</f>
        <v>116.22000000000116</v>
      </c>
      <c r="X1238" s="20">
        <f>IF(E1238-E1237&lt;0,-(E1238-E1237),0)</f>
        <v>0</v>
      </c>
      <c r="Y1238" s="20">
        <f ca="1">AVERAGE(W1238:OFFSET(W1238,-$Y$5+1,0))</f>
        <v>39.274000000000036</v>
      </c>
      <c r="Z1238" s="20">
        <f ca="1">AVERAGE(X1238:OFFSET(X1238,-$Y$5+1,0))</f>
        <v>4.6073333333333117</v>
      </c>
      <c r="AA1238" s="20">
        <f t="shared" ca="1" si="277"/>
        <v>89.500470967153888</v>
      </c>
      <c r="AB1238" s="20">
        <f t="shared" ca="1" si="284"/>
        <v>-1</v>
      </c>
    </row>
    <row r="1239" spans="1:28">
      <c r="A1239" s="5">
        <v>40185</v>
      </c>
      <c r="B1239" s="4">
        <v>8344.56</v>
      </c>
      <c r="C1239" s="4">
        <v>8369.5499999999993</v>
      </c>
      <c r="D1239" s="4">
        <v>8233.59</v>
      </c>
      <c r="E1239" s="4">
        <v>8237.42</v>
      </c>
      <c r="F1239" s="4">
        <v>7133000</v>
      </c>
      <c r="G1239" s="35">
        <f t="shared" si="286"/>
        <v>16.93999999999869</v>
      </c>
      <c r="H1239" s="35">
        <f t="shared" si="285"/>
        <v>-107.13999999999942</v>
      </c>
      <c r="I1239" s="35">
        <f t="shared" ca="1" si="278"/>
        <v>0</v>
      </c>
      <c r="J1239" s="35">
        <f t="shared" ca="1" si="279"/>
        <v>-1</v>
      </c>
      <c r="K1239" s="35">
        <f t="shared" ca="1" si="280"/>
        <v>90.200000000000728</v>
      </c>
      <c r="L1239" s="35">
        <f t="shared" ca="1" si="281"/>
        <v>-530.76999999999862</v>
      </c>
      <c r="M1239" s="34">
        <f ca="1">AVERAGE(E1239:OFFSET(E1239,-M$5+1,0))</f>
        <v>8214.1133333333328</v>
      </c>
      <c r="N1239" s="34">
        <f ca="1">AVERAGE(E1239:OFFSET(E1239,-N$5+1,0))</f>
        <v>8090.8024999999989</v>
      </c>
      <c r="O1239" s="34">
        <f t="shared" ca="1" si="282"/>
        <v>0</v>
      </c>
      <c r="P1239" s="15">
        <f t="shared" si="272"/>
        <v>135.95999999999913</v>
      </c>
      <c r="Q1239" s="15">
        <f t="shared" si="273"/>
        <v>135.95999999999913</v>
      </c>
      <c r="R1239" s="15">
        <f t="shared" si="274"/>
        <v>135.95999999999913</v>
      </c>
      <c r="S1239" s="49">
        <f ca="1">AVERAGE(E1239:OFFSET(E1239,-S$5+1,0))</f>
        <v>7961.2015000000001</v>
      </c>
      <c r="T1239" s="49">
        <f t="shared" ca="1" si="275"/>
        <v>8233.1214999999975</v>
      </c>
      <c r="U1239" s="49">
        <f t="shared" ca="1" si="276"/>
        <v>7689.2815000000019</v>
      </c>
      <c r="V1239" s="47">
        <f t="shared" ca="1" si="283"/>
        <v>0</v>
      </c>
      <c r="W1239" s="20">
        <f>IF(E1239-E1238&gt;0,E1239-E1238,0)</f>
        <v>0</v>
      </c>
      <c r="X1239" s="20">
        <f>IF(E1239-E1238&lt;0,-(E1239-E1238),0)</f>
        <v>90.200000000000728</v>
      </c>
      <c r="Y1239" s="20">
        <f ca="1">AVERAGE(W1239:OFFSET(W1239,-$Y$5+1,0))</f>
        <v>39.274000000000036</v>
      </c>
      <c r="Z1239" s="20">
        <f ca="1">AVERAGE(X1239:OFFSET(X1239,-$Y$5+1,0))</f>
        <v>6.8860000000000579</v>
      </c>
      <c r="AA1239" s="20">
        <f t="shared" ca="1" si="277"/>
        <v>85.082322357018967</v>
      </c>
      <c r="AB1239" s="20">
        <f t="shared" ca="1" si="284"/>
        <v>-1</v>
      </c>
    </row>
    <row r="1240" spans="1:28">
      <c r="A1240" s="5">
        <v>40186</v>
      </c>
      <c r="B1240" s="4">
        <v>8266.8700000000008</v>
      </c>
      <c r="C1240" s="4">
        <v>8290.66</v>
      </c>
      <c r="D1240" s="4">
        <v>8178.93</v>
      </c>
      <c r="E1240" s="4">
        <v>8280.9</v>
      </c>
      <c r="F1240" s="4">
        <v>5764400</v>
      </c>
      <c r="G1240" s="35">
        <f t="shared" si="286"/>
        <v>29.450000000000728</v>
      </c>
      <c r="H1240" s="35">
        <f t="shared" si="285"/>
        <v>14.029999999998836</v>
      </c>
      <c r="I1240" s="35">
        <f t="shared" ca="1" si="278"/>
        <v>0</v>
      </c>
      <c r="J1240" s="35">
        <f t="shared" ca="1" si="279"/>
        <v>-1</v>
      </c>
      <c r="K1240" s="35">
        <f t="shared" ca="1" si="280"/>
        <v>-43.479999999999563</v>
      </c>
      <c r="L1240" s="35">
        <f t="shared" ca="1" si="281"/>
        <v>-574.24999999999818</v>
      </c>
      <c r="M1240" s="34">
        <f ca="1">AVERAGE(E1240:OFFSET(E1240,-M$5+1,0))</f>
        <v>8242.2166666666672</v>
      </c>
      <c r="N1240" s="34">
        <f ca="1">AVERAGE(E1240:OFFSET(E1240,-N$5+1,0))</f>
        <v>8126.2108333333317</v>
      </c>
      <c r="O1240" s="34">
        <f t="shared" ca="1" si="282"/>
        <v>0</v>
      </c>
      <c r="P1240" s="15">
        <f t="shared" si="272"/>
        <v>111.72999999999956</v>
      </c>
      <c r="Q1240" s="15">
        <f t="shared" si="273"/>
        <v>111.72999999999956</v>
      </c>
      <c r="R1240" s="15">
        <f t="shared" si="274"/>
        <v>111.72999999999956</v>
      </c>
      <c r="S1240" s="49">
        <f ca="1">AVERAGE(E1240:OFFSET(E1240,-S$5+1,0))</f>
        <v>7991.3509999999997</v>
      </c>
      <c r="T1240" s="49">
        <f t="shared" ca="1" si="275"/>
        <v>8214.8109999999979</v>
      </c>
      <c r="U1240" s="49">
        <f t="shared" ca="1" si="276"/>
        <v>7767.8910000000005</v>
      </c>
      <c r="V1240" s="47">
        <f t="shared" ca="1" si="283"/>
        <v>0</v>
      </c>
      <c r="W1240" s="20">
        <f>IF(E1240-E1239&gt;0,E1240-E1239,0)</f>
        <v>43.479999999999563</v>
      </c>
      <c r="X1240" s="20">
        <f>IF(E1240-E1239&lt;0,-(E1240-E1239),0)</f>
        <v>0</v>
      </c>
      <c r="Y1240" s="20">
        <f ca="1">AVERAGE(W1240:OFFSET(W1240,-$Y$5+1,0))</f>
        <v>42.172666666666679</v>
      </c>
      <c r="Z1240" s="20">
        <f ca="1">AVERAGE(X1240:OFFSET(X1240,-$Y$5+1,0))</f>
        <v>6.2573333333333725</v>
      </c>
      <c r="AA1240" s="20">
        <f t="shared" ca="1" si="277"/>
        <v>87.079633835776661</v>
      </c>
      <c r="AB1240" s="20">
        <f t="shared" ca="1" si="284"/>
        <v>-1</v>
      </c>
    </row>
    <row r="1241" spans="1:28">
      <c r="A1241" s="5">
        <v>40189</v>
      </c>
      <c r="B1241" s="4">
        <v>8291.52</v>
      </c>
      <c r="C1241" s="4">
        <v>8357.9</v>
      </c>
      <c r="D1241" s="4">
        <v>8281.7199999999993</v>
      </c>
      <c r="E1241" s="4">
        <v>8323.82</v>
      </c>
      <c r="F1241" s="4">
        <v>5857000</v>
      </c>
      <c r="G1241" s="35">
        <f t="shared" si="286"/>
        <v>10.6200000000008</v>
      </c>
      <c r="H1241" s="35">
        <f t="shared" si="285"/>
        <v>32.299999999999272</v>
      </c>
      <c r="I1241" s="35">
        <f t="shared" ca="1" si="278"/>
        <v>0</v>
      </c>
      <c r="J1241" s="35">
        <f t="shared" ca="1" si="279"/>
        <v>-1</v>
      </c>
      <c r="K1241" s="35">
        <f t="shared" ca="1" si="280"/>
        <v>-42.920000000000073</v>
      </c>
      <c r="L1241" s="35">
        <f t="shared" ca="1" si="281"/>
        <v>-617.16999999999825</v>
      </c>
      <c r="M1241" s="34">
        <f ca="1">AVERAGE(E1241:OFFSET(E1241,-M$5+1,0))</f>
        <v>8264.8350000000009</v>
      </c>
      <c r="N1241" s="34">
        <f ca="1">AVERAGE(E1241:OFFSET(E1241,-N$5+1,0))</f>
        <v>8161.4041666666672</v>
      </c>
      <c r="O1241" s="34">
        <f t="shared" ca="1" si="282"/>
        <v>0</v>
      </c>
      <c r="P1241" s="15">
        <f t="shared" si="272"/>
        <v>76.180000000000291</v>
      </c>
      <c r="Q1241" s="15">
        <f t="shared" si="273"/>
        <v>77</v>
      </c>
      <c r="R1241" s="15">
        <f t="shared" si="274"/>
        <v>77</v>
      </c>
      <c r="S1241" s="49">
        <f ca="1">AVERAGE(E1241:OFFSET(E1241,-S$5+1,0))</f>
        <v>8017.7885000000006</v>
      </c>
      <c r="T1241" s="49">
        <f t="shared" ca="1" si="275"/>
        <v>8171.7885000000006</v>
      </c>
      <c r="U1241" s="49">
        <f t="shared" ca="1" si="276"/>
        <v>7863.7885000000006</v>
      </c>
      <c r="V1241" s="47">
        <f t="shared" ca="1" si="283"/>
        <v>0</v>
      </c>
      <c r="W1241" s="20">
        <f>IF(E1241-E1240&gt;0,E1241-E1240,0)</f>
        <v>42.920000000000073</v>
      </c>
      <c r="X1241" s="20">
        <f>IF(E1241-E1240&lt;0,-(E1241-E1240),0)</f>
        <v>0</v>
      </c>
      <c r="Y1241" s="20">
        <f ca="1">AVERAGE(W1241:OFFSET(W1241,-$Y$5+1,0))</f>
        <v>44.27000000000001</v>
      </c>
      <c r="Z1241" s="20">
        <f ca="1">AVERAGE(X1241:OFFSET(X1241,-$Y$5+1,0))</f>
        <v>6.2573333333333725</v>
      </c>
      <c r="AA1241" s="20">
        <f t="shared" ca="1" si="277"/>
        <v>87.615943845575273</v>
      </c>
      <c r="AB1241" s="20">
        <f t="shared" ca="1" si="284"/>
        <v>-1</v>
      </c>
    </row>
    <row r="1242" spans="1:28">
      <c r="A1242" s="5">
        <v>40190</v>
      </c>
      <c r="B1242" s="4">
        <v>8343.73</v>
      </c>
      <c r="C1242" s="4">
        <v>8356.9699999999993</v>
      </c>
      <c r="D1242" s="4">
        <v>8262.58</v>
      </c>
      <c r="E1242" s="4">
        <v>8309.3700000000008</v>
      </c>
      <c r="F1242" s="4">
        <v>5246000</v>
      </c>
      <c r="G1242" s="35">
        <f t="shared" si="286"/>
        <v>19.909999999999854</v>
      </c>
      <c r="H1242" s="35">
        <f t="shared" si="285"/>
        <v>-34.359999999998763</v>
      </c>
      <c r="I1242" s="35">
        <f t="shared" ca="1" si="278"/>
        <v>0</v>
      </c>
      <c r="J1242" s="35">
        <f t="shared" ca="1" si="279"/>
        <v>-1</v>
      </c>
      <c r="K1242" s="35">
        <f t="shared" ca="1" si="280"/>
        <v>14.449999999998909</v>
      </c>
      <c r="L1242" s="35">
        <f t="shared" ca="1" si="281"/>
        <v>-602.71999999999935</v>
      </c>
      <c r="M1242" s="34">
        <f ca="1">AVERAGE(E1242:OFFSET(E1242,-M$5+1,0))</f>
        <v>8281.755000000001</v>
      </c>
      <c r="N1242" s="34">
        <f ca="1">AVERAGE(E1242:OFFSET(E1242,-N$5+1,0))</f>
        <v>8190.2233333333324</v>
      </c>
      <c r="O1242" s="34">
        <f t="shared" ca="1" si="282"/>
        <v>0</v>
      </c>
      <c r="P1242" s="15">
        <f t="shared" si="272"/>
        <v>94.389999999999418</v>
      </c>
      <c r="Q1242" s="15">
        <f t="shared" si="273"/>
        <v>94.389999999999418</v>
      </c>
      <c r="R1242" s="15">
        <f t="shared" si="274"/>
        <v>94.389999999999418</v>
      </c>
      <c r="S1242" s="49">
        <f ca="1">AVERAGE(E1242:OFFSET(E1242,-S$5+1,0))</f>
        <v>8042.3005000000003</v>
      </c>
      <c r="T1242" s="49">
        <f t="shared" ca="1" si="275"/>
        <v>8231.0805</v>
      </c>
      <c r="U1242" s="49">
        <f t="shared" ca="1" si="276"/>
        <v>7853.5205000000014</v>
      </c>
      <c r="V1242" s="47">
        <f t="shared" ca="1" si="283"/>
        <v>0</v>
      </c>
      <c r="W1242" s="20">
        <f>IF(E1242-E1241&gt;0,E1242-E1241,0)</f>
        <v>0</v>
      </c>
      <c r="X1242" s="20">
        <f>IF(E1242-E1241&lt;0,-(E1242-E1241),0)</f>
        <v>14.449999999998909</v>
      </c>
      <c r="Y1242" s="20">
        <f ca="1">AVERAGE(W1242:OFFSET(W1242,-$Y$5+1,0))</f>
        <v>42.027333333333324</v>
      </c>
      <c r="Z1242" s="20">
        <f ca="1">AVERAGE(X1242:OFFSET(X1242,-$Y$5+1,0))</f>
        <v>7.2206666666666326</v>
      </c>
      <c r="AA1242" s="20">
        <f t="shared" ca="1" si="277"/>
        <v>85.338152479965402</v>
      </c>
      <c r="AB1242" s="20">
        <f t="shared" ca="1" si="284"/>
        <v>-1</v>
      </c>
    </row>
    <row r="1243" spans="1:28">
      <c r="A1243" s="5">
        <v>40191</v>
      </c>
      <c r="B1243" s="4">
        <v>8229.25</v>
      </c>
      <c r="C1243" s="4">
        <v>8257.83</v>
      </c>
      <c r="D1243" s="4">
        <v>8194.81</v>
      </c>
      <c r="E1243" s="4">
        <v>8196.56</v>
      </c>
      <c r="F1243" s="4">
        <v>4925600</v>
      </c>
      <c r="G1243" s="35">
        <f t="shared" si="286"/>
        <v>-80.1200000000008</v>
      </c>
      <c r="H1243" s="35">
        <f t="shared" si="285"/>
        <v>-32.690000000000509</v>
      </c>
      <c r="I1243" s="35">
        <f t="shared" ca="1" si="278"/>
        <v>0</v>
      </c>
      <c r="J1243" s="35">
        <f t="shared" ca="1" si="279"/>
        <v>-1</v>
      </c>
      <c r="K1243" s="35">
        <f t="shared" ca="1" si="280"/>
        <v>112.81000000000131</v>
      </c>
      <c r="L1243" s="35">
        <f t="shared" ca="1" si="281"/>
        <v>-489.90999999999804</v>
      </c>
      <c r="M1243" s="34">
        <f ca="1">AVERAGE(E1243:OFFSET(E1243,-M$5+1,0))</f>
        <v>8279.2816666666677</v>
      </c>
      <c r="N1243" s="34">
        <f ca="1">AVERAGE(E1243:OFFSET(E1243,-N$5+1,0))</f>
        <v>8208.8874999999989</v>
      </c>
      <c r="O1243" s="34">
        <f t="shared" ca="1" si="282"/>
        <v>0</v>
      </c>
      <c r="P1243" s="15">
        <f t="shared" si="272"/>
        <v>63.020000000000437</v>
      </c>
      <c r="Q1243" s="15">
        <f t="shared" si="273"/>
        <v>114.56000000000131</v>
      </c>
      <c r="R1243" s="15">
        <f t="shared" si="274"/>
        <v>114.56000000000131</v>
      </c>
      <c r="S1243" s="49">
        <f ca="1">AVERAGE(E1243:OFFSET(E1243,-S$5+1,0))</f>
        <v>8061.7475000000004</v>
      </c>
      <c r="T1243" s="49">
        <f t="shared" ca="1" si="275"/>
        <v>8290.8675000000039</v>
      </c>
      <c r="U1243" s="49">
        <f t="shared" ca="1" si="276"/>
        <v>7832.6274999999978</v>
      </c>
      <c r="V1243" s="47">
        <f t="shared" ca="1" si="283"/>
        <v>0</v>
      </c>
      <c r="W1243" s="20">
        <f>IF(E1243-E1242&gt;0,E1243-E1242,0)</f>
        <v>0</v>
      </c>
      <c r="X1243" s="20">
        <f>IF(E1243-E1242&lt;0,-(E1243-E1242),0)</f>
        <v>112.81000000000131</v>
      </c>
      <c r="Y1243" s="20">
        <f ca="1">AVERAGE(W1243:OFFSET(W1243,-$Y$5+1,0))</f>
        <v>37.445333333333352</v>
      </c>
      <c r="Z1243" s="20">
        <f ca="1">AVERAGE(X1243:OFFSET(X1243,-$Y$5+1,0))</f>
        <v>14.741333333333387</v>
      </c>
      <c r="AA1243" s="20">
        <f t="shared" ca="1" si="277"/>
        <v>71.752682677567648</v>
      </c>
      <c r="AB1243" s="20">
        <f t="shared" ca="1" si="284"/>
        <v>0</v>
      </c>
    </row>
    <row r="1244" spans="1:28">
      <c r="A1244" s="5">
        <v>40192</v>
      </c>
      <c r="B1244" s="4">
        <v>8245.86</v>
      </c>
      <c r="C1244" s="4">
        <v>8313.94</v>
      </c>
      <c r="D1244" s="4">
        <v>8237.67</v>
      </c>
      <c r="E1244" s="4">
        <v>8289.98</v>
      </c>
      <c r="F1244" s="4">
        <v>4837200</v>
      </c>
      <c r="G1244" s="35">
        <f t="shared" si="286"/>
        <v>49.300000000001091</v>
      </c>
      <c r="H1244" s="35">
        <f t="shared" si="285"/>
        <v>44.119999999998981</v>
      </c>
      <c r="I1244" s="35">
        <f t="shared" ca="1" si="278"/>
        <v>0</v>
      </c>
      <c r="J1244" s="35">
        <f t="shared" ca="1" si="279"/>
        <v>-1</v>
      </c>
      <c r="K1244" s="35">
        <f t="shared" ca="1" si="280"/>
        <v>-93.420000000000073</v>
      </c>
      <c r="L1244" s="35">
        <f t="shared" ca="1" si="281"/>
        <v>-583.32999999999811</v>
      </c>
      <c r="M1244" s="34">
        <f ca="1">AVERAGE(E1244:OFFSET(E1244,-M$5+1,0))</f>
        <v>8273.0083333333332</v>
      </c>
      <c r="N1244" s="34">
        <f ca="1">AVERAGE(E1244:OFFSET(E1244,-N$5+1,0))</f>
        <v>8228.2616666666672</v>
      </c>
      <c r="O1244" s="34">
        <f t="shared" ca="1" si="282"/>
        <v>0</v>
      </c>
      <c r="P1244" s="15">
        <f t="shared" si="272"/>
        <v>76.270000000000437</v>
      </c>
      <c r="Q1244" s="15">
        <f t="shared" si="273"/>
        <v>117.38000000000102</v>
      </c>
      <c r="R1244" s="15">
        <f t="shared" si="274"/>
        <v>117.38000000000102</v>
      </c>
      <c r="S1244" s="49">
        <f ca="1">AVERAGE(E1244:OFFSET(E1244,-S$5+1,0))</f>
        <v>8088.6664999999994</v>
      </c>
      <c r="T1244" s="49">
        <f t="shared" ca="1" si="275"/>
        <v>8323.4265000000014</v>
      </c>
      <c r="U1244" s="49">
        <f t="shared" ca="1" si="276"/>
        <v>7853.9064999999973</v>
      </c>
      <c r="V1244" s="47">
        <f t="shared" ca="1" si="283"/>
        <v>0</v>
      </c>
      <c r="W1244" s="20">
        <f>IF(E1244-E1243&gt;0,E1244-E1243,0)</f>
        <v>93.420000000000073</v>
      </c>
      <c r="X1244" s="20">
        <f>IF(E1244-E1243&lt;0,-(E1244-E1243),0)</f>
        <v>0</v>
      </c>
      <c r="Y1244" s="20">
        <f ca="1">AVERAGE(W1244:OFFSET(W1244,-$Y$5+1,0))</f>
        <v>40.640000000000022</v>
      </c>
      <c r="Z1244" s="20">
        <f ca="1">AVERAGE(X1244:OFFSET(X1244,-$Y$5+1,0))</f>
        <v>14.741333333333387</v>
      </c>
      <c r="AA1244" s="20">
        <f t="shared" ca="1" si="277"/>
        <v>73.382126348227985</v>
      </c>
      <c r="AB1244" s="20">
        <f t="shared" ca="1" si="284"/>
        <v>0</v>
      </c>
    </row>
    <row r="1245" spans="1:28">
      <c r="A1245" s="5">
        <v>40193</v>
      </c>
      <c r="B1245" s="4">
        <v>8340.6</v>
      </c>
      <c r="C1245" s="4">
        <v>8380.23</v>
      </c>
      <c r="D1245" s="4">
        <v>8325.82</v>
      </c>
      <c r="E1245" s="4">
        <v>8356.89</v>
      </c>
      <c r="F1245" s="4">
        <v>5643400</v>
      </c>
      <c r="G1245" s="35">
        <f t="shared" si="286"/>
        <v>50.6200000000008</v>
      </c>
      <c r="H1245" s="35">
        <f t="shared" si="285"/>
        <v>16.289999999999054</v>
      </c>
      <c r="I1245" s="35">
        <f t="shared" ca="1" si="278"/>
        <v>0</v>
      </c>
      <c r="J1245" s="35">
        <f t="shared" ca="1" si="279"/>
        <v>-1</v>
      </c>
      <c r="K1245" s="35">
        <f t="shared" ca="1" si="280"/>
        <v>-66.909999999999854</v>
      </c>
      <c r="L1245" s="35">
        <f t="shared" ca="1" si="281"/>
        <v>-650.23999999999796</v>
      </c>
      <c r="M1245" s="34">
        <f ca="1">AVERAGE(E1245:OFFSET(E1245,-M$5+1,0))</f>
        <v>8292.92</v>
      </c>
      <c r="N1245" s="34">
        <f ca="1">AVERAGE(E1245:OFFSET(E1245,-N$5+1,0))</f>
        <v>8253.5166666666646</v>
      </c>
      <c r="O1245" s="34">
        <f t="shared" ca="1" si="282"/>
        <v>0</v>
      </c>
      <c r="P1245" s="15">
        <f t="shared" si="272"/>
        <v>54.409999999999854</v>
      </c>
      <c r="Q1245" s="15">
        <f t="shared" si="273"/>
        <v>90.25</v>
      </c>
      <c r="R1245" s="15">
        <f t="shared" si="274"/>
        <v>90.25</v>
      </c>
      <c r="S1245" s="49">
        <f ca="1">AVERAGE(E1245:OFFSET(E1245,-S$5+1,0))</f>
        <v>8119.4024999999992</v>
      </c>
      <c r="T1245" s="49">
        <f t="shared" ca="1" si="275"/>
        <v>8299.9025000000001</v>
      </c>
      <c r="U1245" s="49">
        <f t="shared" ca="1" si="276"/>
        <v>7938.9024999999992</v>
      </c>
      <c r="V1245" s="47">
        <f t="shared" ca="1" si="283"/>
        <v>1</v>
      </c>
      <c r="W1245" s="20">
        <f>IF(E1245-E1244&gt;0,E1245-E1244,0)</f>
        <v>66.909999999999854</v>
      </c>
      <c r="X1245" s="20">
        <f>IF(E1245-E1244&lt;0,-(E1245-E1244),0)</f>
        <v>0</v>
      </c>
      <c r="Y1245" s="20">
        <f ca="1">AVERAGE(W1245:OFFSET(W1245,-$Y$5+1,0))</f>
        <v>40.96466666666668</v>
      </c>
      <c r="Z1245" s="20">
        <f ca="1">AVERAGE(X1245:OFFSET(X1245,-$Y$5+1,0))</f>
        <v>14.741333333333387</v>
      </c>
      <c r="AA1245" s="20">
        <f t="shared" ca="1" si="277"/>
        <v>73.537261096949393</v>
      </c>
      <c r="AB1245" s="20">
        <f t="shared" ca="1" si="284"/>
        <v>0</v>
      </c>
    </row>
    <row r="1246" spans="1:28">
      <c r="A1246" s="5">
        <v>40196</v>
      </c>
      <c r="B1246" s="4">
        <v>8290.3799999999992</v>
      </c>
      <c r="C1246" s="4">
        <v>8367.65</v>
      </c>
      <c r="D1246" s="4">
        <v>8290.3799999999992</v>
      </c>
      <c r="E1246" s="4">
        <v>8337.82</v>
      </c>
      <c r="F1246" s="4">
        <v>5100400</v>
      </c>
      <c r="G1246" s="35">
        <f t="shared" si="286"/>
        <v>-66.510000000000218</v>
      </c>
      <c r="H1246" s="35">
        <f t="shared" si="285"/>
        <v>47.440000000000509</v>
      </c>
      <c r="I1246" s="35">
        <f t="shared" ca="1" si="278"/>
        <v>0</v>
      </c>
      <c r="J1246" s="35">
        <f t="shared" ca="1" si="279"/>
        <v>-1</v>
      </c>
      <c r="K1246" s="35">
        <f t="shared" ca="1" si="280"/>
        <v>19.069999999999709</v>
      </c>
      <c r="L1246" s="35">
        <f t="shared" ca="1" si="281"/>
        <v>-631.16999999999825</v>
      </c>
      <c r="M1246" s="34">
        <f ca="1">AVERAGE(E1246:OFFSET(E1246,-M$5+1,0))</f>
        <v>8302.4066666666658</v>
      </c>
      <c r="N1246" s="34">
        <f ca="1">AVERAGE(E1246:OFFSET(E1246,-N$5+1,0))</f>
        <v>8272.3116666666665</v>
      </c>
      <c r="O1246" s="34">
        <f t="shared" ca="1" si="282"/>
        <v>0</v>
      </c>
      <c r="P1246" s="15">
        <f t="shared" si="272"/>
        <v>77.270000000000437</v>
      </c>
      <c r="Q1246" s="15">
        <f t="shared" si="273"/>
        <v>77.270000000000437</v>
      </c>
      <c r="R1246" s="15">
        <f t="shared" si="274"/>
        <v>77.270000000000437</v>
      </c>
      <c r="S1246" s="49">
        <f ca="1">AVERAGE(E1246:OFFSET(E1246,-S$5+1,0))</f>
        <v>8148.6119999999992</v>
      </c>
      <c r="T1246" s="49">
        <f t="shared" ca="1" si="275"/>
        <v>8303.152</v>
      </c>
      <c r="U1246" s="49">
        <f t="shared" ca="1" si="276"/>
        <v>7994.0719999999983</v>
      </c>
      <c r="V1246" s="47">
        <f t="shared" ca="1" si="283"/>
        <v>0</v>
      </c>
      <c r="W1246" s="20">
        <f>IF(E1246-E1245&gt;0,E1246-E1245,0)</f>
        <v>0</v>
      </c>
      <c r="X1246" s="20">
        <f>IF(E1246-E1245&lt;0,-(E1246-E1245),0)</f>
        <v>19.069999999999709</v>
      </c>
      <c r="Y1246" s="20">
        <f ca="1">AVERAGE(W1246:OFFSET(W1246,-$Y$5+1,0))</f>
        <v>40.361333333333341</v>
      </c>
      <c r="Z1246" s="20">
        <f ca="1">AVERAGE(X1246:OFFSET(X1246,-$Y$5+1,0))</f>
        <v>16.0126666666667</v>
      </c>
      <c r="AA1246" s="20">
        <f t="shared" ca="1" si="277"/>
        <v>71.5956528423268</v>
      </c>
      <c r="AB1246" s="20">
        <f t="shared" ca="1" si="284"/>
        <v>0</v>
      </c>
    </row>
    <row r="1247" spans="1:28">
      <c r="A1247" s="5">
        <v>40197</v>
      </c>
      <c r="B1247" s="4">
        <v>8387.66</v>
      </c>
      <c r="C1247" s="4">
        <v>8395.39</v>
      </c>
      <c r="D1247" s="4">
        <v>8227.2999999999993</v>
      </c>
      <c r="E1247" s="4">
        <v>8249</v>
      </c>
      <c r="F1247" s="4">
        <v>5582400</v>
      </c>
      <c r="G1247" s="35">
        <f t="shared" si="286"/>
        <v>49.840000000000146</v>
      </c>
      <c r="H1247" s="35">
        <f t="shared" si="285"/>
        <v>-138.65999999999985</v>
      </c>
      <c r="I1247" s="35">
        <f t="shared" ca="1" si="278"/>
        <v>0</v>
      </c>
      <c r="J1247" s="35">
        <f t="shared" ca="1" si="279"/>
        <v>-1</v>
      </c>
      <c r="K1247" s="35">
        <f t="shared" ca="1" si="280"/>
        <v>88.819999999999709</v>
      </c>
      <c r="L1247" s="35">
        <f t="shared" ca="1" si="281"/>
        <v>-542.34999999999854</v>
      </c>
      <c r="M1247" s="34">
        <f ca="1">AVERAGE(E1247:OFFSET(E1247,-M$5+1,0))</f>
        <v>8289.9366666666665</v>
      </c>
      <c r="N1247" s="34">
        <f ca="1">AVERAGE(E1247:OFFSET(E1247,-N$5+1,0))</f>
        <v>8277.3858333333337</v>
      </c>
      <c r="O1247" s="34">
        <f t="shared" ca="1" si="282"/>
        <v>0</v>
      </c>
      <c r="P1247" s="15">
        <f t="shared" si="272"/>
        <v>168.09000000000015</v>
      </c>
      <c r="Q1247" s="15">
        <f t="shared" si="273"/>
        <v>168.09000000000015</v>
      </c>
      <c r="R1247" s="15">
        <f t="shared" si="274"/>
        <v>168.09000000000015</v>
      </c>
      <c r="S1247" s="49">
        <f ca="1">AVERAGE(E1247:OFFSET(E1247,-S$5+1,0))</f>
        <v>8171.6984999999986</v>
      </c>
      <c r="T1247" s="49">
        <f t="shared" ca="1" si="275"/>
        <v>8507.8784999999989</v>
      </c>
      <c r="U1247" s="49">
        <f t="shared" ca="1" si="276"/>
        <v>7835.5184999999983</v>
      </c>
      <c r="V1247" s="47">
        <f t="shared" ca="1" si="283"/>
        <v>0</v>
      </c>
      <c r="W1247" s="20">
        <f>IF(E1247-E1246&gt;0,E1247-E1246,0)</f>
        <v>0</v>
      </c>
      <c r="X1247" s="20">
        <f>IF(E1247-E1246&lt;0,-(E1247-E1246),0)</f>
        <v>88.819999999999709</v>
      </c>
      <c r="Y1247" s="20">
        <f ca="1">AVERAGE(W1247:OFFSET(W1247,-$Y$5+1,0))</f>
        <v>34.701333333333359</v>
      </c>
      <c r="Z1247" s="20">
        <f ca="1">AVERAGE(X1247:OFFSET(X1247,-$Y$5+1,0))</f>
        <v>21.934000000000015</v>
      </c>
      <c r="AA1247" s="20">
        <f t="shared" ca="1" si="277"/>
        <v>61.271526608830769</v>
      </c>
      <c r="AB1247" s="20">
        <f t="shared" ca="1" si="284"/>
        <v>0</v>
      </c>
    </row>
    <row r="1248" spans="1:28">
      <c r="A1248" s="5">
        <v>40198</v>
      </c>
      <c r="B1248" s="4">
        <v>8309.19</v>
      </c>
      <c r="C1248" s="4">
        <v>8309.19</v>
      </c>
      <c r="D1248" s="4">
        <v>8191.44</v>
      </c>
      <c r="E1248" s="4">
        <v>8220.93</v>
      </c>
      <c r="F1248" s="4">
        <v>5009800</v>
      </c>
      <c r="G1248" s="35">
        <f t="shared" si="286"/>
        <v>60.190000000000509</v>
      </c>
      <c r="H1248" s="35">
        <f t="shared" si="285"/>
        <v>-88.260000000000218</v>
      </c>
      <c r="I1248" s="35">
        <f t="shared" ca="1" si="278"/>
        <v>0</v>
      </c>
      <c r="J1248" s="35">
        <f t="shared" ca="1" si="279"/>
        <v>-1</v>
      </c>
      <c r="K1248" s="35">
        <f t="shared" ca="1" si="280"/>
        <v>28.069999999999709</v>
      </c>
      <c r="L1248" s="35">
        <f t="shared" ca="1" si="281"/>
        <v>-514.27999999999884</v>
      </c>
      <c r="M1248" s="34">
        <f ca="1">AVERAGE(E1248:OFFSET(E1248,-M$5+1,0))</f>
        <v>8275.1966666666667</v>
      </c>
      <c r="N1248" s="34">
        <f ca="1">AVERAGE(E1248:OFFSET(E1248,-N$5+1,0))</f>
        <v>8278.475833333332</v>
      </c>
      <c r="O1248" s="34">
        <f t="shared" ca="1" si="282"/>
        <v>-1</v>
      </c>
      <c r="P1248" s="15">
        <f t="shared" si="272"/>
        <v>117.75000000000091</v>
      </c>
      <c r="Q1248" s="15">
        <f t="shared" si="273"/>
        <v>117.75000000000091</v>
      </c>
      <c r="R1248" s="15">
        <f t="shared" si="274"/>
        <v>117.75000000000091</v>
      </c>
      <c r="S1248" s="49">
        <f ca="1">AVERAGE(E1248:OFFSET(E1248,-S$5+1,0))</f>
        <v>8189.9449999999979</v>
      </c>
      <c r="T1248" s="49">
        <f t="shared" ca="1" si="275"/>
        <v>8425.4449999999997</v>
      </c>
      <c r="U1248" s="49">
        <f t="shared" ca="1" si="276"/>
        <v>7954.4449999999961</v>
      </c>
      <c r="V1248" s="47">
        <f t="shared" ca="1" si="283"/>
        <v>0</v>
      </c>
      <c r="W1248" s="20">
        <f>IF(E1248-E1247&gt;0,E1248-E1247,0)</f>
        <v>0</v>
      </c>
      <c r="X1248" s="20">
        <f>IF(E1248-E1247&lt;0,-(E1248-E1247),0)</f>
        <v>28.069999999999709</v>
      </c>
      <c r="Y1248" s="20">
        <f ca="1">AVERAGE(W1248:OFFSET(W1248,-$Y$5+1,0))</f>
        <v>34.701333333333359</v>
      </c>
      <c r="Z1248" s="20">
        <f ca="1">AVERAGE(X1248:OFFSET(X1248,-$Y$5+1,0))</f>
        <v>23.561333333333337</v>
      </c>
      <c r="AA1248" s="20">
        <f t="shared" ca="1" si="277"/>
        <v>59.560152870906485</v>
      </c>
      <c r="AB1248" s="20">
        <f t="shared" ca="1" si="284"/>
        <v>0</v>
      </c>
    </row>
    <row r="1249" spans="1:28">
      <c r="A1249" s="5">
        <v>40199</v>
      </c>
      <c r="B1249" s="4">
        <v>8189.5</v>
      </c>
      <c r="C1249" s="4">
        <v>8208.2099999999991</v>
      </c>
      <c r="D1249" s="4">
        <v>8107.55</v>
      </c>
      <c r="E1249" s="4">
        <v>8127.87</v>
      </c>
      <c r="F1249" s="4">
        <v>4596800</v>
      </c>
      <c r="G1249" s="35">
        <f t="shared" si="286"/>
        <v>-31.430000000000291</v>
      </c>
      <c r="H1249" s="35">
        <f t="shared" si="285"/>
        <v>-61.630000000000109</v>
      </c>
      <c r="I1249" s="35">
        <f t="shared" ca="1" si="278"/>
        <v>0</v>
      </c>
      <c r="J1249" s="35">
        <f t="shared" ca="1" si="279"/>
        <v>-1</v>
      </c>
      <c r="K1249" s="35">
        <f t="shared" ca="1" si="280"/>
        <v>93.0600000000004</v>
      </c>
      <c r="L1249" s="35">
        <f t="shared" ca="1" si="281"/>
        <v>-421.21999999999844</v>
      </c>
      <c r="M1249" s="34">
        <f ca="1">AVERAGE(E1249:OFFSET(E1249,-M$5+1,0))</f>
        <v>8263.7483333333348</v>
      </c>
      <c r="N1249" s="34">
        <f ca="1">AVERAGE(E1249:OFFSET(E1249,-N$5+1,0))</f>
        <v>8271.5149999999994</v>
      </c>
      <c r="O1249" s="34">
        <f t="shared" ca="1" si="282"/>
        <v>0</v>
      </c>
      <c r="P1249" s="15">
        <f t="shared" si="272"/>
        <v>100.65999999999894</v>
      </c>
      <c r="Q1249" s="15">
        <f t="shared" si="273"/>
        <v>113.38000000000011</v>
      </c>
      <c r="R1249" s="15">
        <f t="shared" si="274"/>
        <v>113.38000000000011</v>
      </c>
      <c r="S1249" s="49">
        <f ca="1">AVERAGE(E1249:OFFSET(E1249,-S$5+1,0))</f>
        <v>8201.2634999999991</v>
      </c>
      <c r="T1249" s="49">
        <f t="shared" ca="1" si="275"/>
        <v>8428.0234999999993</v>
      </c>
      <c r="U1249" s="49">
        <f t="shared" ca="1" si="276"/>
        <v>7974.5034999999989</v>
      </c>
      <c r="V1249" s="47">
        <f t="shared" ca="1" si="283"/>
        <v>0</v>
      </c>
      <c r="W1249" s="20">
        <f>IF(E1249-E1248&gt;0,E1249-E1248,0)</f>
        <v>0</v>
      </c>
      <c r="X1249" s="20">
        <f>IF(E1249-E1248&lt;0,-(E1249-E1248),0)</f>
        <v>93.0600000000004</v>
      </c>
      <c r="Y1249" s="20">
        <f ca="1">AVERAGE(W1249:OFFSET(W1249,-$Y$5+1,0))</f>
        <v>30.804666666666709</v>
      </c>
      <c r="Z1249" s="20">
        <f ca="1">AVERAGE(X1249:OFFSET(X1249,-$Y$5+1,0))</f>
        <v>29.765333333333366</v>
      </c>
      <c r="AA1249" s="20">
        <f t="shared" ca="1" si="277"/>
        <v>50.857960486489468</v>
      </c>
      <c r="AB1249" s="20">
        <f t="shared" ca="1" si="284"/>
        <v>0</v>
      </c>
    </row>
    <row r="1250" spans="1:28">
      <c r="A1250" s="5">
        <v>40200</v>
      </c>
      <c r="B1250" s="4">
        <v>7986.43</v>
      </c>
      <c r="C1250" s="4">
        <v>8015.95</v>
      </c>
      <c r="D1250" s="4">
        <v>7912.85</v>
      </c>
      <c r="E1250" s="4">
        <v>7927.31</v>
      </c>
      <c r="F1250" s="4">
        <v>4907200</v>
      </c>
      <c r="G1250" s="35">
        <f t="shared" si="286"/>
        <v>-141.4399999999996</v>
      </c>
      <c r="H1250" s="35">
        <f t="shared" si="285"/>
        <v>-59.119999999999891</v>
      </c>
      <c r="I1250" s="35">
        <f t="shared" ca="1" si="278"/>
        <v>0</v>
      </c>
      <c r="J1250" s="35">
        <f t="shared" ca="1" si="279"/>
        <v>-1</v>
      </c>
      <c r="K1250" s="35">
        <f t="shared" ca="1" si="280"/>
        <v>200.55999999999949</v>
      </c>
      <c r="L1250" s="35">
        <f t="shared" ca="1" si="281"/>
        <v>-220.65999999999894</v>
      </c>
      <c r="M1250" s="34">
        <f ca="1">AVERAGE(E1250:OFFSET(E1250,-M$5+1,0))</f>
        <v>8203.3033333333333</v>
      </c>
      <c r="N1250" s="34">
        <f ca="1">AVERAGE(E1250:OFFSET(E1250,-N$5+1,0))</f>
        <v>8238.1558333333323</v>
      </c>
      <c r="O1250" s="34">
        <f t="shared" ca="1" si="282"/>
        <v>0</v>
      </c>
      <c r="P1250" s="15">
        <f t="shared" si="272"/>
        <v>103.09999999999945</v>
      </c>
      <c r="Q1250" s="15">
        <f t="shared" si="273"/>
        <v>215.01999999999953</v>
      </c>
      <c r="R1250" s="15">
        <f t="shared" si="274"/>
        <v>215.01999999999953</v>
      </c>
      <c r="S1250" s="49">
        <f ca="1">AVERAGE(E1250:OFFSET(E1250,-S$5+1,0))</f>
        <v>8199.4519999999993</v>
      </c>
      <c r="T1250" s="49">
        <f t="shared" ca="1" si="275"/>
        <v>8629.4919999999984</v>
      </c>
      <c r="U1250" s="49">
        <f t="shared" ca="1" si="276"/>
        <v>7769.4120000000003</v>
      </c>
      <c r="V1250" s="47">
        <f t="shared" ca="1" si="283"/>
        <v>0</v>
      </c>
      <c r="W1250" s="20">
        <f>IF(E1250-E1249&gt;0,E1250-E1249,0)</f>
        <v>0</v>
      </c>
      <c r="X1250" s="20">
        <f>IF(E1250-E1249&lt;0,-(E1250-E1249),0)</f>
        <v>200.55999999999949</v>
      </c>
      <c r="Y1250" s="20">
        <f ca="1">AVERAGE(W1250:OFFSET(W1250,-$Y$5+1,0))</f>
        <v>25.749333333333379</v>
      </c>
      <c r="Z1250" s="20">
        <f ca="1">AVERAGE(X1250:OFFSET(X1250,-$Y$5+1,0))</f>
        <v>43.135999999999996</v>
      </c>
      <c r="AA1250" s="20">
        <f t="shared" ca="1" si="277"/>
        <v>37.379993806131971</v>
      </c>
      <c r="AB1250" s="20">
        <f t="shared" ca="1" si="284"/>
        <v>0</v>
      </c>
    </row>
    <row r="1251" spans="1:28">
      <c r="A1251" s="5">
        <v>40203</v>
      </c>
      <c r="B1251" s="4">
        <v>7845.3</v>
      </c>
      <c r="C1251" s="4">
        <v>7938.14</v>
      </c>
      <c r="D1251" s="4">
        <v>7828.34</v>
      </c>
      <c r="E1251" s="4">
        <v>7872.99</v>
      </c>
      <c r="F1251" s="4">
        <v>3663800</v>
      </c>
      <c r="G1251" s="35">
        <f t="shared" si="286"/>
        <v>-82.010000000000218</v>
      </c>
      <c r="H1251" s="35">
        <f t="shared" si="285"/>
        <v>27.6899999999996</v>
      </c>
      <c r="I1251" s="35">
        <f t="shared" ca="1" si="278"/>
        <v>0</v>
      </c>
      <c r="J1251" s="35">
        <f t="shared" ca="1" si="279"/>
        <v>-1</v>
      </c>
      <c r="K1251" s="35">
        <f t="shared" ca="1" si="280"/>
        <v>54.320000000000618</v>
      </c>
      <c r="L1251" s="35">
        <f t="shared" ca="1" si="281"/>
        <v>-166.33999999999833</v>
      </c>
      <c r="M1251" s="34">
        <f ca="1">AVERAGE(E1251:OFFSET(E1251,-M$5+1,0))</f>
        <v>8122.6533333333327</v>
      </c>
      <c r="N1251" s="34">
        <f ca="1">AVERAGE(E1251:OFFSET(E1251,-N$5+1,0))</f>
        <v>8207.786666666665</v>
      </c>
      <c r="O1251" s="34">
        <f t="shared" ca="1" si="282"/>
        <v>0</v>
      </c>
      <c r="P1251" s="15">
        <f t="shared" si="272"/>
        <v>109.80000000000018</v>
      </c>
      <c r="Q1251" s="15">
        <f t="shared" si="273"/>
        <v>109.80000000000018</v>
      </c>
      <c r="R1251" s="15">
        <f t="shared" si="274"/>
        <v>109.80000000000018</v>
      </c>
      <c r="S1251" s="49">
        <f ca="1">AVERAGE(E1251:OFFSET(E1251,-S$5+1,0))</f>
        <v>8194.4719999999979</v>
      </c>
      <c r="T1251" s="49">
        <f t="shared" ca="1" si="275"/>
        <v>8414.0719999999983</v>
      </c>
      <c r="U1251" s="49">
        <f t="shared" ca="1" si="276"/>
        <v>7974.8719999999976</v>
      </c>
      <c r="V1251" s="47">
        <f t="shared" ca="1" si="283"/>
        <v>-1</v>
      </c>
      <c r="W1251" s="20">
        <f>IF(E1251-E1250&gt;0,E1251-E1250,0)</f>
        <v>0</v>
      </c>
      <c r="X1251" s="20">
        <f>IF(E1251-E1250&lt;0,-(E1251-E1250),0)</f>
        <v>54.320000000000618</v>
      </c>
      <c r="Y1251" s="20">
        <f ca="1">AVERAGE(W1251:OFFSET(W1251,-$Y$5+1,0))</f>
        <v>24.433333333333334</v>
      </c>
      <c r="Z1251" s="20">
        <f ca="1">AVERAGE(X1251:OFFSET(X1251,-$Y$5+1,0))</f>
        <v>46.757333333333371</v>
      </c>
      <c r="AA1251" s="20">
        <f t="shared" ca="1" si="277"/>
        <v>34.320978405408923</v>
      </c>
      <c r="AB1251" s="20">
        <f t="shared" ca="1" si="284"/>
        <v>0</v>
      </c>
    </row>
    <row r="1252" spans="1:28">
      <c r="A1252" s="5">
        <v>40204</v>
      </c>
      <c r="B1252" s="4">
        <v>7903.03</v>
      </c>
      <c r="C1252" s="4">
        <v>7922.07</v>
      </c>
      <c r="D1252" s="4">
        <v>7572.58</v>
      </c>
      <c r="E1252" s="4">
        <v>7598.81</v>
      </c>
      <c r="F1252" s="4">
        <v>5680000</v>
      </c>
      <c r="G1252" s="35">
        <f t="shared" si="286"/>
        <v>30.039999999999964</v>
      </c>
      <c r="H1252" s="35">
        <f t="shared" si="285"/>
        <v>-304.21999999999935</v>
      </c>
      <c r="I1252" s="35">
        <f t="shared" ca="1" si="278"/>
        <v>0</v>
      </c>
      <c r="J1252" s="35">
        <f t="shared" ca="1" si="279"/>
        <v>-1</v>
      </c>
      <c r="K1252" s="35">
        <f t="shared" ca="1" si="280"/>
        <v>274.17999999999938</v>
      </c>
      <c r="L1252" s="35">
        <f t="shared" ca="1" si="281"/>
        <v>107.84000000000106</v>
      </c>
      <c r="M1252" s="34">
        <f ca="1">AVERAGE(E1252:OFFSET(E1252,-M$5+1,0))</f>
        <v>7999.4849999999997</v>
      </c>
      <c r="N1252" s="34">
        <f ca="1">AVERAGE(E1252:OFFSET(E1252,-N$5+1,0))</f>
        <v>8150.9458333333323</v>
      </c>
      <c r="O1252" s="34">
        <f t="shared" ca="1" si="282"/>
        <v>0</v>
      </c>
      <c r="P1252" s="15">
        <f t="shared" si="272"/>
        <v>349.48999999999978</v>
      </c>
      <c r="Q1252" s="15">
        <f t="shared" si="273"/>
        <v>349.48999999999978</v>
      </c>
      <c r="R1252" s="15">
        <f t="shared" si="274"/>
        <v>349.48999999999978</v>
      </c>
      <c r="S1252" s="49">
        <f ca="1">AVERAGE(E1252:OFFSET(E1252,-S$5+1,0))</f>
        <v>8171.5379999999986</v>
      </c>
      <c r="T1252" s="49">
        <f t="shared" ca="1" si="275"/>
        <v>8870.5179999999982</v>
      </c>
      <c r="U1252" s="49">
        <f t="shared" ca="1" si="276"/>
        <v>7472.5579999999991</v>
      </c>
      <c r="V1252" s="47">
        <f t="shared" ca="1" si="283"/>
        <v>0</v>
      </c>
      <c r="W1252" s="20">
        <f>IF(E1252-E1251&gt;0,E1252-E1251,0)</f>
        <v>0</v>
      </c>
      <c r="X1252" s="20">
        <f>IF(E1252-E1251&lt;0,-(E1252-E1251),0)</f>
        <v>274.17999999999938</v>
      </c>
      <c r="Y1252" s="20">
        <f ca="1">AVERAGE(W1252:OFFSET(W1252,-$Y$5+1,0))</f>
        <v>24.196666666666715</v>
      </c>
      <c r="Z1252" s="20">
        <f ca="1">AVERAGE(X1252:OFFSET(X1252,-$Y$5+1,0))</f>
        <v>65.036000000000001</v>
      </c>
      <c r="AA1252" s="20">
        <f t="shared" ca="1" si="277"/>
        <v>27.116377410365445</v>
      </c>
      <c r="AB1252" s="20">
        <f t="shared" ca="1" si="284"/>
        <v>0</v>
      </c>
    </row>
    <row r="1253" spans="1:28">
      <c r="A1253" s="5">
        <v>40205</v>
      </c>
      <c r="B1253" s="4">
        <v>7639.72</v>
      </c>
      <c r="C1253" s="4">
        <v>7656.95</v>
      </c>
      <c r="D1253" s="4">
        <v>7530.41</v>
      </c>
      <c r="E1253" s="4">
        <v>7560.03</v>
      </c>
      <c r="F1253" s="4">
        <v>3986200</v>
      </c>
      <c r="G1253" s="35">
        <f t="shared" si="286"/>
        <v>40.909999999999854</v>
      </c>
      <c r="H1253" s="35">
        <f t="shared" si="285"/>
        <v>-79.690000000000509</v>
      </c>
      <c r="I1253" s="35">
        <f t="shared" ca="1" si="278"/>
        <v>0</v>
      </c>
      <c r="J1253" s="35">
        <f t="shared" ca="1" si="279"/>
        <v>-1</v>
      </c>
      <c r="K1253" s="35">
        <f t="shared" ca="1" si="280"/>
        <v>38.780000000000655</v>
      </c>
      <c r="L1253" s="35">
        <f t="shared" ca="1" si="281"/>
        <v>146.62000000000171</v>
      </c>
      <c r="M1253" s="34">
        <f ca="1">AVERAGE(E1253:OFFSET(E1253,-M$5+1,0))</f>
        <v>7884.6566666666658</v>
      </c>
      <c r="N1253" s="34">
        <f ca="1">AVERAGE(E1253:OFFSET(E1253,-N$5+1,0))</f>
        <v>8087.2966666666662</v>
      </c>
      <c r="O1253" s="34">
        <f t="shared" ca="1" si="282"/>
        <v>0</v>
      </c>
      <c r="P1253" s="15">
        <f t="shared" si="272"/>
        <v>126.53999999999996</v>
      </c>
      <c r="Q1253" s="15">
        <f t="shared" si="273"/>
        <v>126.53999999999996</v>
      </c>
      <c r="R1253" s="15">
        <f t="shared" si="274"/>
        <v>126.53999999999996</v>
      </c>
      <c r="S1253" s="49">
        <f ca="1">AVERAGE(E1253:OFFSET(E1253,-S$5+1,0))</f>
        <v>8146.8479999999981</v>
      </c>
      <c r="T1253" s="49">
        <f t="shared" ca="1" si="275"/>
        <v>8399.9279999999981</v>
      </c>
      <c r="U1253" s="49">
        <f t="shared" ca="1" si="276"/>
        <v>7893.7679999999982</v>
      </c>
      <c r="V1253" s="47">
        <f t="shared" ca="1" si="283"/>
        <v>-1</v>
      </c>
      <c r="W1253" s="20">
        <f>IF(E1253-E1252&gt;0,E1253-E1252,0)</f>
        <v>0</v>
      </c>
      <c r="X1253" s="20">
        <f>IF(E1253-E1252&lt;0,-(E1253-E1252),0)</f>
        <v>38.780000000000655</v>
      </c>
      <c r="Y1253" s="20">
        <f ca="1">AVERAGE(W1253:OFFSET(W1253,-$Y$5+1,0))</f>
        <v>16.448666666666636</v>
      </c>
      <c r="Z1253" s="20">
        <f ca="1">AVERAGE(X1253:OFFSET(X1253,-$Y$5+1,0))</f>
        <v>67.621333333333368</v>
      </c>
      <c r="AA1253" s="20">
        <f t="shared" ca="1" si="277"/>
        <v>19.565441497165025</v>
      </c>
      <c r="AB1253" s="20">
        <f t="shared" ca="1" si="284"/>
        <v>0</v>
      </c>
    </row>
    <row r="1254" spans="1:28">
      <c r="A1254" s="5">
        <v>40206</v>
      </c>
      <c r="B1254" s="4">
        <v>7630.16</v>
      </c>
      <c r="C1254" s="4">
        <v>7756.77</v>
      </c>
      <c r="D1254" s="4">
        <v>7607.56</v>
      </c>
      <c r="E1254" s="4">
        <v>7694.58</v>
      </c>
      <c r="F1254" s="4">
        <v>3931200</v>
      </c>
      <c r="G1254" s="35">
        <f t="shared" si="286"/>
        <v>70.130000000000109</v>
      </c>
      <c r="H1254" s="35">
        <f t="shared" si="285"/>
        <v>64.420000000000073</v>
      </c>
      <c r="I1254" s="35">
        <f t="shared" ca="1" si="278"/>
        <v>0</v>
      </c>
      <c r="J1254" s="35">
        <f t="shared" ca="1" si="279"/>
        <v>-1</v>
      </c>
      <c r="K1254" s="35">
        <f t="shared" ca="1" si="280"/>
        <v>-134.55000000000018</v>
      </c>
      <c r="L1254" s="35">
        <f t="shared" ca="1" si="281"/>
        <v>12.070000000001528</v>
      </c>
      <c r="M1254" s="34">
        <f ca="1">AVERAGE(E1254:OFFSET(E1254,-M$5+1,0))</f>
        <v>7796.9316666666673</v>
      </c>
      <c r="N1254" s="34">
        <f ca="1">AVERAGE(E1254:OFFSET(E1254,-N$5+1,0))</f>
        <v>8036.064166666667</v>
      </c>
      <c r="O1254" s="34">
        <f t="shared" ca="1" si="282"/>
        <v>0</v>
      </c>
      <c r="P1254" s="15">
        <f t="shared" si="272"/>
        <v>149.21000000000004</v>
      </c>
      <c r="Q1254" s="15">
        <f t="shared" si="273"/>
        <v>196.74000000000069</v>
      </c>
      <c r="R1254" s="15">
        <f t="shared" si="274"/>
        <v>196.74000000000069</v>
      </c>
      <c r="S1254" s="49">
        <f ca="1">AVERAGE(E1254:OFFSET(E1254,-S$5+1,0))</f>
        <v>8125.9629999999979</v>
      </c>
      <c r="T1254" s="49">
        <f t="shared" ca="1" si="275"/>
        <v>8519.4429999999993</v>
      </c>
      <c r="U1254" s="49">
        <f t="shared" ca="1" si="276"/>
        <v>7732.4829999999965</v>
      </c>
      <c r="V1254" s="47">
        <f t="shared" ca="1" si="283"/>
        <v>0</v>
      </c>
      <c r="W1254" s="20">
        <f>IF(E1254-E1253&gt;0,E1254-E1253,0)</f>
        <v>134.55000000000018</v>
      </c>
      <c r="X1254" s="20">
        <f>IF(E1254-E1253&lt;0,-(E1254-E1253),0)</f>
        <v>0</v>
      </c>
      <c r="Y1254" s="20">
        <f ca="1">AVERAGE(W1254:OFFSET(W1254,-$Y$5+1,0))</f>
        <v>25.418666666666649</v>
      </c>
      <c r="Z1254" s="20">
        <f ca="1">AVERAGE(X1254:OFFSET(X1254,-$Y$5+1,0))</f>
        <v>61.60799999999999</v>
      </c>
      <c r="AA1254" s="20">
        <f t="shared" ca="1" si="277"/>
        <v>29.207905622797597</v>
      </c>
      <c r="AB1254" s="20">
        <f t="shared" ca="1" si="284"/>
        <v>1</v>
      </c>
    </row>
    <row r="1255" spans="1:28">
      <c r="A1255" s="5">
        <v>40207</v>
      </c>
      <c r="B1255" s="4">
        <v>7593.38</v>
      </c>
      <c r="C1255" s="4">
        <v>7649.73</v>
      </c>
      <c r="D1255" s="4">
        <v>7481.9</v>
      </c>
      <c r="E1255" s="4">
        <v>7640.44</v>
      </c>
      <c r="F1255" s="4">
        <v>3949400</v>
      </c>
      <c r="G1255" s="35">
        <f t="shared" si="286"/>
        <v>-101.19999999999982</v>
      </c>
      <c r="H1255" s="35">
        <f t="shared" si="285"/>
        <v>47.059999999999491</v>
      </c>
      <c r="I1255" s="35">
        <f t="shared" ca="1" si="278"/>
        <v>0</v>
      </c>
      <c r="J1255" s="35">
        <f t="shared" ca="1" si="279"/>
        <v>-1</v>
      </c>
      <c r="K1255" s="35">
        <f t="shared" ca="1" si="280"/>
        <v>54.140000000000327</v>
      </c>
      <c r="L1255" s="35">
        <f t="shared" ca="1" si="281"/>
        <v>66.210000000001855</v>
      </c>
      <c r="M1255" s="34">
        <f ca="1">AVERAGE(E1255:OFFSET(E1255,-M$5+1,0))</f>
        <v>7715.6933333333336</v>
      </c>
      <c r="N1255" s="34">
        <f ca="1">AVERAGE(E1255:OFFSET(E1255,-N$5+1,0))</f>
        <v>7989.7208333333338</v>
      </c>
      <c r="O1255" s="34">
        <f t="shared" ca="1" si="282"/>
        <v>0</v>
      </c>
      <c r="P1255" s="15">
        <f t="shared" si="272"/>
        <v>167.82999999999993</v>
      </c>
      <c r="Q1255" s="15">
        <f t="shared" si="273"/>
        <v>212.68000000000029</v>
      </c>
      <c r="R1255" s="15">
        <f t="shared" si="274"/>
        <v>212.68000000000029</v>
      </c>
      <c r="S1255" s="49">
        <f ca="1">AVERAGE(E1255:OFFSET(E1255,-S$5+1,0))</f>
        <v>8098.579499999998</v>
      </c>
      <c r="T1255" s="49">
        <f t="shared" ca="1" si="275"/>
        <v>8523.9394999999986</v>
      </c>
      <c r="U1255" s="49">
        <f t="shared" ca="1" si="276"/>
        <v>7673.2194999999974</v>
      </c>
      <c r="V1255" s="47">
        <f t="shared" ca="1" si="283"/>
        <v>0</v>
      </c>
      <c r="W1255" s="20">
        <f>IF(E1255-E1254&gt;0,E1255-E1254,0)</f>
        <v>0</v>
      </c>
      <c r="X1255" s="20">
        <f>IF(E1255-E1254&lt;0,-(E1255-E1254),0)</f>
        <v>54.140000000000327</v>
      </c>
      <c r="Y1255" s="20">
        <f ca="1">AVERAGE(W1255:OFFSET(W1255,-$Y$5+1,0))</f>
        <v>22.520000000000014</v>
      </c>
      <c r="Z1255" s="20">
        <f ca="1">AVERAGE(X1255:OFFSET(X1255,-$Y$5+1,0))</f>
        <v>65.217333333333343</v>
      </c>
      <c r="AA1255" s="20">
        <f t="shared" ca="1" si="277"/>
        <v>25.667522757321095</v>
      </c>
      <c r="AB1255" s="20">
        <f t="shared" ca="1" si="284"/>
        <v>0</v>
      </c>
    </row>
    <row r="1256" spans="1:28">
      <c r="A1256" s="5">
        <v>40210</v>
      </c>
      <c r="B1256" s="4">
        <v>7653.89</v>
      </c>
      <c r="C1256" s="4">
        <v>7661.7</v>
      </c>
      <c r="D1256" s="4">
        <v>7493.81</v>
      </c>
      <c r="E1256" s="4">
        <v>7524.67</v>
      </c>
      <c r="F1256" s="4">
        <v>3222400</v>
      </c>
      <c r="G1256" s="35">
        <f t="shared" si="286"/>
        <v>13.450000000000728</v>
      </c>
      <c r="H1256" s="35">
        <f t="shared" si="285"/>
        <v>-129.22000000000025</v>
      </c>
      <c r="I1256" s="35">
        <f t="shared" ca="1" si="278"/>
        <v>0</v>
      </c>
      <c r="J1256" s="35">
        <f t="shared" ca="1" si="279"/>
        <v>-1</v>
      </c>
      <c r="K1256" s="35">
        <f t="shared" ca="1" si="280"/>
        <v>115.76999999999953</v>
      </c>
      <c r="L1256" s="35">
        <f t="shared" ca="1" si="281"/>
        <v>181.98000000000138</v>
      </c>
      <c r="M1256" s="34">
        <f ca="1">AVERAGE(E1256:OFFSET(E1256,-M$5+1,0))</f>
        <v>7648.5866666666661</v>
      </c>
      <c r="N1256" s="34">
        <f ca="1">AVERAGE(E1256:OFFSET(E1256,-N$5+1,0))</f>
        <v>7925.9449999999997</v>
      </c>
      <c r="O1256" s="34">
        <f t="shared" ca="1" si="282"/>
        <v>0</v>
      </c>
      <c r="P1256" s="15">
        <f t="shared" si="272"/>
        <v>167.88999999999942</v>
      </c>
      <c r="Q1256" s="15">
        <f t="shared" si="273"/>
        <v>167.88999999999942</v>
      </c>
      <c r="R1256" s="15">
        <f t="shared" si="274"/>
        <v>167.88999999999942</v>
      </c>
      <c r="S1256" s="49">
        <f ca="1">AVERAGE(E1256:OFFSET(E1256,-S$5+1,0))</f>
        <v>8064.4205000000002</v>
      </c>
      <c r="T1256" s="49">
        <f t="shared" ca="1" si="275"/>
        <v>8400.200499999999</v>
      </c>
      <c r="U1256" s="49">
        <f t="shared" ca="1" si="276"/>
        <v>7728.6405000000013</v>
      </c>
      <c r="V1256" s="47">
        <f t="shared" ca="1" si="283"/>
        <v>0</v>
      </c>
      <c r="W1256" s="20">
        <f>IF(E1256-E1255&gt;0,E1256-E1255,0)</f>
        <v>0</v>
      </c>
      <c r="X1256" s="20">
        <f>IF(E1256-E1255&lt;0,-(E1256-E1255),0)</f>
        <v>115.76999999999953</v>
      </c>
      <c r="Y1256" s="20">
        <f ca="1">AVERAGE(W1256:OFFSET(W1256,-$Y$5+1,0))</f>
        <v>19.658666666666672</v>
      </c>
      <c r="Z1256" s="20">
        <f ca="1">AVERAGE(X1256:OFFSET(X1256,-$Y$5+1,0))</f>
        <v>72.935333333333318</v>
      </c>
      <c r="AA1256" s="20">
        <f t="shared" ca="1" si="277"/>
        <v>21.231037288233225</v>
      </c>
      <c r="AB1256" s="20">
        <f t="shared" ca="1" si="284"/>
        <v>0</v>
      </c>
    </row>
    <row r="1257" spans="1:28">
      <c r="A1257" s="5">
        <v>40211</v>
      </c>
      <c r="B1257" s="4">
        <v>7633.74</v>
      </c>
      <c r="C1257" s="4">
        <v>7635.73</v>
      </c>
      <c r="D1257" s="4">
        <v>7398.8</v>
      </c>
      <c r="E1257" s="4">
        <v>7429.61</v>
      </c>
      <c r="F1257" s="4">
        <v>3759800</v>
      </c>
      <c r="G1257" s="35">
        <f t="shared" si="286"/>
        <v>109.06999999999971</v>
      </c>
      <c r="H1257" s="35">
        <f t="shared" si="285"/>
        <v>-204.13000000000011</v>
      </c>
      <c r="I1257" s="35">
        <f t="shared" ca="1" si="278"/>
        <v>0</v>
      </c>
      <c r="J1257" s="35">
        <f t="shared" ca="1" si="279"/>
        <v>-1</v>
      </c>
      <c r="K1257" s="35">
        <f t="shared" ca="1" si="280"/>
        <v>95.0600000000004</v>
      </c>
      <c r="L1257" s="35">
        <f t="shared" ca="1" si="281"/>
        <v>277.04000000000178</v>
      </c>
      <c r="M1257" s="34">
        <f ca="1">AVERAGE(E1257:OFFSET(E1257,-M$5+1,0))</f>
        <v>7574.69</v>
      </c>
      <c r="N1257" s="34">
        <f ca="1">AVERAGE(E1257:OFFSET(E1257,-N$5+1,0))</f>
        <v>7848.6716666666662</v>
      </c>
      <c r="O1257" s="34">
        <f t="shared" ca="1" si="282"/>
        <v>0</v>
      </c>
      <c r="P1257" s="15">
        <f t="shared" si="272"/>
        <v>236.92999999999938</v>
      </c>
      <c r="Q1257" s="15">
        <f t="shared" si="273"/>
        <v>236.92999999999938</v>
      </c>
      <c r="R1257" s="15">
        <f t="shared" si="274"/>
        <v>236.92999999999938</v>
      </c>
      <c r="S1257" s="49">
        <f ca="1">AVERAGE(E1257:OFFSET(E1257,-S$5+1,0))</f>
        <v>8025.3310000000001</v>
      </c>
      <c r="T1257" s="49">
        <f t="shared" ca="1" si="275"/>
        <v>8499.1909999999989</v>
      </c>
      <c r="U1257" s="49">
        <f t="shared" ca="1" si="276"/>
        <v>7551.4710000000014</v>
      </c>
      <c r="V1257" s="47">
        <f t="shared" ca="1" si="283"/>
        <v>0</v>
      </c>
      <c r="W1257" s="20">
        <f>IF(E1257-E1256&gt;0,E1257-E1256,0)</f>
        <v>0</v>
      </c>
      <c r="X1257" s="20">
        <f>IF(E1257-E1256&lt;0,-(E1257-E1256),0)</f>
        <v>95.0600000000004</v>
      </c>
      <c r="Y1257" s="20">
        <f ca="1">AVERAGE(W1257:OFFSET(W1257,-$Y$5+1,0))</f>
        <v>19.658666666666672</v>
      </c>
      <c r="Z1257" s="20">
        <f ca="1">AVERAGE(X1257:OFFSET(X1257,-$Y$5+1,0))</f>
        <v>78.309333333333413</v>
      </c>
      <c r="AA1257" s="20">
        <f t="shared" ca="1" si="277"/>
        <v>20.066416244760191</v>
      </c>
      <c r="AB1257" s="20">
        <f t="shared" ca="1" si="284"/>
        <v>0</v>
      </c>
    </row>
    <row r="1258" spans="1:28">
      <c r="A1258" s="5">
        <v>40212</v>
      </c>
      <c r="B1258" s="4">
        <v>7523.79</v>
      </c>
      <c r="C1258" s="4">
        <v>7550.82</v>
      </c>
      <c r="D1258" s="4">
        <v>7441.92</v>
      </c>
      <c r="E1258" s="4">
        <v>7547.98</v>
      </c>
      <c r="F1258" s="4">
        <v>3152400</v>
      </c>
      <c r="G1258" s="35">
        <f t="shared" si="286"/>
        <v>94.180000000000291</v>
      </c>
      <c r="H1258" s="35">
        <f t="shared" si="285"/>
        <v>24.1899999999996</v>
      </c>
      <c r="I1258" s="35">
        <f t="shared" ca="1" si="278"/>
        <v>0</v>
      </c>
      <c r="J1258" s="35">
        <f t="shared" ca="1" si="279"/>
        <v>-1</v>
      </c>
      <c r="K1258" s="35">
        <f t="shared" ca="1" si="280"/>
        <v>-118.36999999999989</v>
      </c>
      <c r="L1258" s="35">
        <f t="shared" ca="1" si="281"/>
        <v>158.67000000000189</v>
      </c>
      <c r="M1258" s="34">
        <f ca="1">AVERAGE(E1258:OFFSET(E1258,-M$5+1,0))</f>
        <v>7566.2183333333332</v>
      </c>
      <c r="N1258" s="34">
        <f ca="1">AVERAGE(E1258:OFFSET(E1258,-N$5+1,0))</f>
        <v>7782.8516666666656</v>
      </c>
      <c r="O1258" s="34">
        <f t="shared" ca="1" si="282"/>
        <v>0</v>
      </c>
      <c r="P1258" s="15">
        <f t="shared" si="272"/>
        <v>108.89999999999964</v>
      </c>
      <c r="Q1258" s="15">
        <f t="shared" si="273"/>
        <v>121.21000000000004</v>
      </c>
      <c r="R1258" s="15">
        <f t="shared" si="274"/>
        <v>121.21000000000004</v>
      </c>
      <c r="S1258" s="49">
        <f ca="1">AVERAGE(E1258:OFFSET(E1258,-S$5+1,0))</f>
        <v>7986.3490000000002</v>
      </c>
      <c r="T1258" s="49">
        <f t="shared" ca="1" si="275"/>
        <v>8228.7690000000002</v>
      </c>
      <c r="U1258" s="49">
        <f t="shared" ca="1" si="276"/>
        <v>7743.9290000000001</v>
      </c>
      <c r="V1258" s="47">
        <f t="shared" ca="1" si="283"/>
        <v>0</v>
      </c>
      <c r="W1258" s="20">
        <f>IF(E1258-E1257&gt;0,E1258-E1257,0)</f>
        <v>118.36999999999989</v>
      </c>
      <c r="X1258" s="20">
        <f>IF(E1258-E1257&lt;0,-(E1258-E1257),0)</f>
        <v>0</v>
      </c>
      <c r="Y1258" s="20">
        <f ca="1">AVERAGE(W1258:OFFSET(W1258,-$Y$5+1,0))</f>
        <v>27.55</v>
      </c>
      <c r="Z1258" s="20">
        <f ca="1">AVERAGE(X1258:OFFSET(X1258,-$Y$5+1,0))</f>
        <v>70.788666666666657</v>
      </c>
      <c r="AA1258" s="20">
        <f t="shared" ca="1" si="277"/>
        <v>28.015429671611031</v>
      </c>
      <c r="AB1258" s="20">
        <f t="shared" ca="1" si="284"/>
        <v>0</v>
      </c>
    </row>
    <row r="1259" spans="1:28">
      <c r="A1259" s="5">
        <v>40213</v>
      </c>
      <c r="B1259" s="4">
        <v>7563.19</v>
      </c>
      <c r="C1259" s="4">
        <v>7578.18</v>
      </c>
      <c r="D1259" s="4">
        <v>7504.96</v>
      </c>
      <c r="E1259" s="4">
        <v>7542.04</v>
      </c>
      <c r="F1259" s="4">
        <v>2813800</v>
      </c>
      <c r="G1259" s="35">
        <f t="shared" si="286"/>
        <v>15.210000000000036</v>
      </c>
      <c r="H1259" s="35">
        <f t="shared" si="285"/>
        <v>-21.149999999999636</v>
      </c>
      <c r="I1259" s="35">
        <f t="shared" ca="1" si="278"/>
        <v>0</v>
      </c>
      <c r="J1259" s="35">
        <f t="shared" ca="1" si="279"/>
        <v>-1</v>
      </c>
      <c r="K1259" s="35">
        <f t="shared" ca="1" si="280"/>
        <v>5.9399999999995998</v>
      </c>
      <c r="L1259" s="35">
        <f t="shared" ca="1" si="281"/>
        <v>164.61000000000149</v>
      </c>
      <c r="M1259" s="34">
        <f ca="1">AVERAGE(E1259:OFFSET(E1259,-M$5+1,0))</f>
        <v>7563.22</v>
      </c>
      <c r="N1259" s="34">
        <f ca="1">AVERAGE(E1259:OFFSET(E1259,-N$5+1,0))</f>
        <v>7723.9383333333326</v>
      </c>
      <c r="O1259" s="34">
        <f t="shared" ca="1" si="282"/>
        <v>0</v>
      </c>
      <c r="P1259" s="15">
        <f t="shared" si="272"/>
        <v>73.220000000000255</v>
      </c>
      <c r="Q1259" s="15">
        <f t="shared" si="273"/>
        <v>73.220000000000255</v>
      </c>
      <c r="R1259" s="15">
        <f t="shared" si="274"/>
        <v>73.220000000000255</v>
      </c>
      <c r="S1259" s="49">
        <f ca="1">AVERAGE(E1259:OFFSET(E1259,-S$5+1,0))</f>
        <v>7951.58</v>
      </c>
      <c r="T1259" s="49">
        <f t="shared" ca="1" si="275"/>
        <v>8098.02</v>
      </c>
      <c r="U1259" s="49">
        <f t="shared" ca="1" si="276"/>
        <v>7805.1399999999994</v>
      </c>
      <c r="V1259" s="47">
        <f t="shared" ca="1" si="283"/>
        <v>0</v>
      </c>
      <c r="W1259" s="20">
        <f>IF(E1259-E1258&gt;0,E1259-E1258,0)</f>
        <v>0</v>
      </c>
      <c r="X1259" s="20">
        <f>IF(E1259-E1258&lt;0,-(E1259-E1258),0)</f>
        <v>5.9399999999995998</v>
      </c>
      <c r="Y1259" s="20">
        <f ca="1">AVERAGE(W1259:OFFSET(W1259,-$Y$5+1,0))</f>
        <v>21.321999999999996</v>
      </c>
      <c r="Z1259" s="20">
        <f ca="1">AVERAGE(X1259:OFFSET(X1259,-$Y$5+1,0))</f>
        <v>71.184666666666629</v>
      </c>
      <c r="AA1259" s="20">
        <f t="shared" ca="1" si="277"/>
        <v>23.049149610838853</v>
      </c>
      <c r="AB1259" s="20">
        <f t="shared" ca="1" si="284"/>
        <v>0</v>
      </c>
    </row>
    <row r="1260" spans="1:28">
      <c r="A1260" s="5">
        <v>40214</v>
      </c>
      <c r="B1260" s="4">
        <v>7323.16</v>
      </c>
      <c r="C1260" s="4">
        <v>7352.98</v>
      </c>
      <c r="D1260" s="4">
        <v>7196.39</v>
      </c>
      <c r="E1260" s="4">
        <v>7217.83</v>
      </c>
      <c r="F1260" s="4">
        <v>4614600</v>
      </c>
      <c r="G1260" s="35">
        <f t="shared" si="286"/>
        <v>-218.88000000000011</v>
      </c>
      <c r="H1260" s="35">
        <f t="shared" si="285"/>
        <v>-105.32999999999993</v>
      </c>
      <c r="I1260" s="35">
        <f t="shared" ca="1" si="278"/>
        <v>0</v>
      </c>
      <c r="J1260" s="35">
        <f t="shared" ca="1" si="279"/>
        <v>-1</v>
      </c>
      <c r="K1260" s="35">
        <f t="shared" ca="1" si="280"/>
        <v>324.21000000000004</v>
      </c>
      <c r="L1260" s="35">
        <f t="shared" ca="1" si="281"/>
        <v>488.82000000000153</v>
      </c>
      <c r="M1260" s="34">
        <f ca="1">AVERAGE(E1260:OFFSET(E1260,-M$5+1,0))</f>
        <v>7483.7616666666663</v>
      </c>
      <c r="N1260" s="34">
        <f ca="1">AVERAGE(E1260:OFFSET(E1260,-N$5+1,0))</f>
        <v>7640.3466666666654</v>
      </c>
      <c r="O1260" s="34">
        <f t="shared" ca="1" si="282"/>
        <v>0</v>
      </c>
      <c r="P1260" s="15">
        <f t="shared" si="272"/>
        <v>156.58999999999924</v>
      </c>
      <c r="Q1260" s="15">
        <f t="shared" si="273"/>
        <v>345.64999999999964</v>
      </c>
      <c r="R1260" s="15">
        <f t="shared" si="274"/>
        <v>345.64999999999964</v>
      </c>
      <c r="S1260" s="49">
        <f ca="1">AVERAGE(E1260:OFFSET(E1260,-S$5+1,0))</f>
        <v>7898.4264999999996</v>
      </c>
      <c r="T1260" s="49">
        <f t="shared" ca="1" si="275"/>
        <v>8589.7264999999989</v>
      </c>
      <c r="U1260" s="49">
        <f t="shared" ca="1" si="276"/>
        <v>7207.1265000000003</v>
      </c>
      <c r="V1260" s="47">
        <f t="shared" ca="1" si="283"/>
        <v>0</v>
      </c>
      <c r="W1260" s="20">
        <f>IF(E1260-E1259&gt;0,E1260-E1259,0)</f>
        <v>0</v>
      </c>
      <c r="X1260" s="20">
        <f>IF(E1260-E1259&lt;0,-(E1260-E1259),0)</f>
        <v>324.21000000000004</v>
      </c>
      <c r="Y1260" s="20">
        <f ca="1">AVERAGE(W1260:OFFSET(W1260,-$Y$5+1,0))</f>
        <v>16.861333333333338</v>
      </c>
      <c r="Z1260" s="20">
        <f ca="1">AVERAGE(X1260:OFFSET(X1260,-$Y$5+1,0))</f>
        <v>92.798666666666634</v>
      </c>
      <c r="AA1260" s="20">
        <f t="shared" ca="1" si="277"/>
        <v>15.376010699738586</v>
      </c>
      <c r="AB1260" s="20">
        <f t="shared" ca="1" si="284"/>
        <v>0</v>
      </c>
    </row>
    <row r="1261" spans="1:28">
      <c r="A1261" s="5">
        <v>40217</v>
      </c>
      <c r="B1261" s="4">
        <v>7236.63</v>
      </c>
      <c r="C1261" s="4">
        <v>7253.24</v>
      </c>
      <c r="D1261" s="4">
        <v>7173.18</v>
      </c>
      <c r="E1261" s="4">
        <v>7215.88</v>
      </c>
      <c r="F1261" s="4">
        <v>3033600</v>
      </c>
      <c r="G1261" s="35">
        <f t="shared" si="286"/>
        <v>18.800000000000182</v>
      </c>
      <c r="H1261" s="35">
        <f t="shared" si="285"/>
        <v>-20.75</v>
      </c>
      <c r="I1261" s="35">
        <f t="shared" ca="1" si="278"/>
        <v>0</v>
      </c>
      <c r="J1261" s="35">
        <f t="shared" ca="1" si="279"/>
        <v>-1</v>
      </c>
      <c r="K1261" s="35">
        <f t="shared" ca="1" si="280"/>
        <v>1.9499999999998181</v>
      </c>
      <c r="L1261" s="35">
        <f t="shared" ca="1" si="281"/>
        <v>490.77000000000135</v>
      </c>
      <c r="M1261" s="34">
        <f ca="1">AVERAGE(E1261:OFFSET(E1261,-M$5+1,0))</f>
        <v>7413.0016666666661</v>
      </c>
      <c r="N1261" s="34">
        <f ca="1">AVERAGE(E1261:OFFSET(E1261,-N$5+1,0))</f>
        <v>7564.3474999999999</v>
      </c>
      <c r="O1261" s="34">
        <f t="shared" ca="1" si="282"/>
        <v>0</v>
      </c>
      <c r="P1261" s="15">
        <f t="shared" si="272"/>
        <v>80.059999999999491</v>
      </c>
      <c r="Q1261" s="15">
        <f t="shared" si="273"/>
        <v>80.059999999999491</v>
      </c>
      <c r="R1261" s="15">
        <f t="shared" si="274"/>
        <v>80.059999999999491</v>
      </c>
      <c r="S1261" s="49">
        <f ca="1">AVERAGE(E1261:OFFSET(E1261,-S$5+1,0))</f>
        <v>7843.0294999999996</v>
      </c>
      <c r="T1261" s="49">
        <f t="shared" ca="1" si="275"/>
        <v>8003.1494999999986</v>
      </c>
      <c r="U1261" s="49">
        <f t="shared" ca="1" si="276"/>
        <v>7682.9095000000007</v>
      </c>
      <c r="V1261" s="47">
        <f t="shared" ca="1" si="283"/>
        <v>-1</v>
      </c>
      <c r="W1261" s="20">
        <f>IF(E1261-E1260&gt;0,E1261-E1260,0)</f>
        <v>0</v>
      </c>
      <c r="X1261" s="20">
        <f>IF(E1261-E1260&lt;0,-(E1261-E1260),0)</f>
        <v>1.9499999999998181</v>
      </c>
      <c r="Y1261" s="20">
        <f ca="1">AVERAGE(W1261:OFFSET(W1261,-$Y$5+1,0))</f>
        <v>16.861333333333338</v>
      </c>
      <c r="Z1261" s="20">
        <f ca="1">AVERAGE(X1261:OFFSET(X1261,-$Y$5+1,0))</f>
        <v>91.657333333333312</v>
      </c>
      <c r="AA1261" s="20">
        <f t="shared" ca="1" si="277"/>
        <v>15.537726228360114</v>
      </c>
      <c r="AB1261" s="20">
        <f t="shared" ca="1" si="284"/>
        <v>1</v>
      </c>
    </row>
    <row r="1262" spans="1:28">
      <c r="A1262" s="5">
        <v>40218</v>
      </c>
      <c r="B1262" s="4">
        <v>7225.71</v>
      </c>
      <c r="C1262" s="4">
        <v>7381.82</v>
      </c>
      <c r="D1262" s="4">
        <v>7197.13</v>
      </c>
      <c r="E1262" s="4">
        <v>7361.04</v>
      </c>
      <c r="F1262" s="4">
        <v>3730000</v>
      </c>
      <c r="G1262" s="35">
        <f t="shared" si="286"/>
        <v>9.8299999999999272</v>
      </c>
      <c r="H1262" s="35">
        <f t="shared" si="285"/>
        <v>135.32999999999993</v>
      </c>
      <c r="I1262" s="35">
        <f t="shared" ca="1" si="278"/>
        <v>0</v>
      </c>
      <c r="J1262" s="35">
        <f t="shared" ca="1" si="279"/>
        <v>-1</v>
      </c>
      <c r="K1262" s="35">
        <f t="shared" ca="1" si="280"/>
        <v>-145.15999999999985</v>
      </c>
      <c r="L1262" s="35">
        <f t="shared" ca="1" si="281"/>
        <v>345.61000000000149</v>
      </c>
      <c r="M1262" s="34">
        <f ca="1">AVERAGE(E1262:OFFSET(E1262,-M$5+1,0))</f>
        <v>7385.73</v>
      </c>
      <c r="N1262" s="34">
        <f ca="1">AVERAGE(E1262:OFFSET(E1262,-N$5+1,0))</f>
        <v>7517.1583333333328</v>
      </c>
      <c r="O1262" s="34">
        <f t="shared" ca="1" si="282"/>
        <v>0</v>
      </c>
      <c r="P1262" s="15">
        <f t="shared" si="272"/>
        <v>184.6899999999996</v>
      </c>
      <c r="Q1262" s="15">
        <f t="shared" si="273"/>
        <v>184.6899999999996</v>
      </c>
      <c r="R1262" s="15">
        <f t="shared" si="274"/>
        <v>184.6899999999996</v>
      </c>
      <c r="S1262" s="49">
        <f ca="1">AVERAGE(E1262:OFFSET(E1262,-S$5+1,0))</f>
        <v>7795.6130000000003</v>
      </c>
      <c r="T1262" s="49">
        <f t="shared" ca="1" si="275"/>
        <v>8164.9929999999995</v>
      </c>
      <c r="U1262" s="49">
        <f t="shared" ca="1" si="276"/>
        <v>7426.2330000000011</v>
      </c>
      <c r="V1262" s="47">
        <f t="shared" ca="1" si="283"/>
        <v>0</v>
      </c>
      <c r="W1262" s="20">
        <f>IF(E1262-E1261&gt;0,E1262-E1261,0)</f>
        <v>145.15999999999985</v>
      </c>
      <c r="X1262" s="20">
        <f>IF(E1262-E1261&lt;0,-(E1262-E1261),0)</f>
        <v>0</v>
      </c>
      <c r="Y1262" s="20">
        <f ca="1">AVERAGE(W1262:OFFSET(W1262,-$Y$5+1,0))</f>
        <v>26.538666666666661</v>
      </c>
      <c r="Z1262" s="20">
        <f ca="1">AVERAGE(X1262:OFFSET(X1262,-$Y$5+1,0))</f>
        <v>85.736000000000004</v>
      </c>
      <c r="AA1262" s="20">
        <f t="shared" ca="1" si="277"/>
        <v>23.637270503289542</v>
      </c>
      <c r="AB1262" s="20">
        <f t="shared" ca="1" si="284"/>
        <v>1</v>
      </c>
    </row>
    <row r="1263" spans="1:28">
      <c r="A1263" s="5">
        <v>40219</v>
      </c>
      <c r="B1263" s="4">
        <v>7438.12</v>
      </c>
      <c r="C1263" s="4">
        <v>7496.34</v>
      </c>
      <c r="D1263" s="4">
        <v>7404.97</v>
      </c>
      <c r="E1263" s="4">
        <v>7441.84</v>
      </c>
      <c r="F1263" s="4">
        <v>3984400</v>
      </c>
      <c r="G1263" s="35">
        <f t="shared" si="286"/>
        <v>77.079999999999927</v>
      </c>
      <c r="H1263" s="35">
        <f t="shared" si="285"/>
        <v>3.7200000000002547</v>
      </c>
      <c r="I1263" s="35">
        <f t="shared" ca="1" si="278"/>
        <v>0</v>
      </c>
      <c r="J1263" s="35">
        <f t="shared" ca="1" si="279"/>
        <v>-1</v>
      </c>
      <c r="K1263" s="35">
        <f t="shared" ca="1" si="280"/>
        <v>-80.800000000000182</v>
      </c>
      <c r="L1263" s="35">
        <f t="shared" ca="1" si="281"/>
        <v>264.81000000000131</v>
      </c>
      <c r="M1263" s="34">
        <f ca="1">AVERAGE(E1263:OFFSET(E1263,-M$5+1,0))</f>
        <v>7387.7683333333334</v>
      </c>
      <c r="N1263" s="34">
        <f ca="1">AVERAGE(E1263:OFFSET(E1263,-N$5+1,0))</f>
        <v>7481.2291666666652</v>
      </c>
      <c r="O1263" s="34">
        <f t="shared" ca="1" si="282"/>
        <v>0</v>
      </c>
      <c r="P1263" s="15">
        <f t="shared" si="272"/>
        <v>91.369999999999891</v>
      </c>
      <c r="Q1263" s="15">
        <f t="shared" si="273"/>
        <v>135.30000000000018</v>
      </c>
      <c r="R1263" s="15">
        <f t="shared" si="274"/>
        <v>135.30000000000018</v>
      </c>
      <c r="S1263" s="49">
        <f ca="1">AVERAGE(E1263:OFFSET(E1263,-S$5+1,0))</f>
        <v>7757.8770000000004</v>
      </c>
      <c r="T1263" s="49">
        <f t="shared" ca="1" si="275"/>
        <v>8028.4770000000008</v>
      </c>
      <c r="U1263" s="49">
        <f t="shared" ca="1" si="276"/>
        <v>7487.277</v>
      </c>
      <c r="V1263" s="47">
        <f t="shared" ca="1" si="283"/>
        <v>0</v>
      </c>
      <c r="W1263" s="20">
        <f>IF(E1263-E1262&gt;0,E1263-E1262,0)</f>
        <v>80.800000000000182</v>
      </c>
      <c r="X1263" s="20">
        <f>IF(E1263-E1262&lt;0,-(E1263-E1262),0)</f>
        <v>0</v>
      </c>
      <c r="Y1263" s="20">
        <f ca="1">AVERAGE(W1263:OFFSET(W1263,-$Y$5+1,0))</f>
        <v>31.925333333333342</v>
      </c>
      <c r="Z1263" s="20">
        <f ca="1">AVERAGE(X1263:OFFSET(X1263,-$Y$5+1,0))</f>
        <v>83.864666666666679</v>
      </c>
      <c r="AA1263" s="20">
        <f t="shared" ca="1" si="277"/>
        <v>27.571753461726701</v>
      </c>
      <c r="AB1263" s="20">
        <f t="shared" ca="1" si="284"/>
        <v>0</v>
      </c>
    </row>
    <row r="1264" spans="1:28">
      <c r="A1264" s="5">
        <v>40231</v>
      </c>
      <c r="B1264" s="4">
        <v>7619.87</v>
      </c>
      <c r="C1264" s="4">
        <v>7619.87</v>
      </c>
      <c r="D1264" s="4">
        <v>7553.29</v>
      </c>
      <c r="E1264" s="4">
        <v>7560.04</v>
      </c>
      <c r="F1264" s="4">
        <v>3187400</v>
      </c>
      <c r="G1264" s="35">
        <f t="shared" si="286"/>
        <v>178.02999999999975</v>
      </c>
      <c r="H1264" s="35">
        <f t="shared" si="285"/>
        <v>-59.829999999999927</v>
      </c>
      <c r="I1264" s="35">
        <f t="shared" ca="1" si="278"/>
        <v>0</v>
      </c>
      <c r="J1264" s="35">
        <f t="shared" ca="1" si="279"/>
        <v>-1</v>
      </c>
      <c r="K1264" s="35">
        <f t="shared" ca="1" si="280"/>
        <v>-118.19999999999982</v>
      </c>
      <c r="L1264" s="35">
        <f t="shared" ca="1" si="281"/>
        <v>146.61000000000149</v>
      </c>
      <c r="M1264" s="34">
        <f ca="1">AVERAGE(E1264:OFFSET(E1264,-M$5+1,0))</f>
        <v>7389.7783333333346</v>
      </c>
      <c r="N1264" s="34">
        <f ca="1">AVERAGE(E1264:OFFSET(E1264,-N$5+1,0))</f>
        <v>7477.9983333333321</v>
      </c>
      <c r="O1264" s="34">
        <f t="shared" ca="1" si="282"/>
        <v>0</v>
      </c>
      <c r="P1264" s="15">
        <f t="shared" si="272"/>
        <v>66.579999999999927</v>
      </c>
      <c r="Q1264" s="15">
        <f t="shared" si="273"/>
        <v>178.02999999999975</v>
      </c>
      <c r="R1264" s="15">
        <f t="shared" si="274"/>
        <v>178.02999999999975</v>
      </c>
      <c r="S1264" s="49">
        <f ca="1">AVERAGE(E1264:OFFSET(E1264,-S$5+1,0))</f>
        <v>7721.38</v>
      </c>
      <c r="T1264" s="49">
        <f t="shared" ca="1" si="275"/>
        <v>8077.44</v>
      </c>
      <c r="U1264" s="49">
        <f t="shared" ca="1" si="276"/>
        <v>7365.3200000000006</v>
      </c>
      <c r="V1264" s="47">
        <f t="shared" ca="1" si="283"/>
        <v>0</v>
      </c>
      <c r="W1264" s="20">
        <f>IF(E1264-E1263&gt;0,E1264-E1263,0)</f>
        <v>118.19999999999982</v>
      </c>
      <c r="X1264" s="20">
        <f>IF(E1264-E1263&lt;0,-(E1264-E1263),0)</f>
        <v>0</v>
      </c>
      <c r="Y1264" s="20">
        <f ca="1">AVERAGE(W1264:OFFSET(W1264,-$Y$5+1,0))</f>
        <v>39.80533333333333</v>
      </c>
      <c r="Z1264" s="20">
        <f ca="1">AVERAGE(X1264:OFFSET(X1264,-$Y$5+1,0))</f>
        <v>77.660666666666657</v>
      </c>
      <c r="AA1264" s="20">
        <f t="shared" ca="1" si="277"/>
        <v>33.886684941458242</v>
      </c>
      <c r="AB1264" s="20">
        <f t="shared" ca="1" si="284"/>
        <v>0</v>
      </c>
    </row>
    <row r="1265" spans="1:28">
      <c r="A1265" s="5">
        <v>40232</v>
      </c>
      <c r="B1265" s="4">
        <v>7575.62</v>
      </c>
      <c r="C1265" s="4">
        <v>7597.44</v>
      </c>
      <c r="D1265" s="4">
        <v>7502.45</v>
      </c>
      <c r="E1265" s="4">
        <v>7597.44</v>
      </c>
      <c r="F1265" s="4">
        <v>2992800</v>
      </c>
      <c r="G1265" s="35">
        <f t="shared" si="286"/>
        <v>15.579999999999927</v>
      </c>
      <c r="H1265" s="35">
        <f t="shared" si="285"/>
        <v>21.819999999999709</v>
      </c>
      <c r="I1265" s="35">
        <f t="shared" ca="1" si="278"/>
        <v>0</v>
      </c>
      <c r="J1265" s="35">
        <f t="shared" ca="1" si="279"/>
        <v>-1</v>
      </c>
      <c r="K1265" s="35">
        <f t="shared" ca="1" si="280"/>
        <v>-37.399999999999636</v>
      </c>
      <c r="L1265" s="35">
        <f t="shared" ca="1" si="281"/>
        <v>109.21000000000186</v>
      </c>
      <c r="M1265" s="34">
        <f ca="1">AVERAGE(E1265:OFFSET(E1265,-M$5+1,0))</f>
        <v>7399.0116666666663</v>
      </c>
      <c r="N1265" s="34">
        <f ca="1">AVERAGE(E1265:OFFSET(E1265,-N$5+1,0))</f>
        <v>7481.1158333333324</v>
      </c>
      <c r="O1265" s="34">
        <f t="shared" ca="1" si="282"/>
        <v>0</v>
      </c>
      <c r="P1265" s="15">
        <f t="shared" si="272"/>
        <v>94.989999999999782</v>
      </c>
      <c r="Q1265" s="15">
        <f t="shared" si="273"/>
        <v>94.989999999999782</v>
      </c>
      <c r="R1265" s="15">
        <f t="shared" si="274"/>
        <v>94.989999999999782</v>
      </c>
      <c r="S1265" s="49">
        <f ca="1">AVERAGE(E1265:OFFSET(E1265,-S$5+1,0))</f>
        <v>7683.4074999999993</v>
      </c>
      <c r="T1265" s="49">
        <f t="shared" ca="1" si="275"/>
        <v>7873.3874999999989</v>
      </c>
      <c r="U1265" s="49">
        <f t="shared" ca="1" si="276"/>
        <v>7493.4274999999998</v>
      </c>
      <c r="V1265" s="47">
        <f t="shared" ca="1" si="283"/>
        <v>0</v>
      </c>
      <c r="W1265" s="20">
        <f>IF(E1265-E1264&gt;0,E1265-E1264,0)</f>
        <v>37.399999999999636</v>
      </c>
      <c r="X1265" s="20">
        <f>IF(E1265-E1264&lt;0,-(E1265-E1264),0)</f>
        <v>0</v>
      </c>
      <c r="Y1265" s="20">
        <f ca="1">AVERAGE(W1265:OFFSET(W1265,-$Y$5+1,0))</f>
        <v>42.298666666666641</v>
      </c>
      <c r="Z1265" s="20">
        <f ca="1">AVERAGE(X1265:OFFSET(X1265,-$Y$5+1,0))</f>
        <v>64.29000000000002</v>
      </c>
      <c r="AA1265" s="20">
        <f t="shared" ca="1" si="277"/>
        <v>39.684018938849015</v>
      </c>
      <c r="AB1265" s="20">
        <f t="shared" ca="1" si="284"/>
        <v>0</v>
      </c>
    </row>
    <row r="1266" spans="1:28">
      <c r="A1266" s="5">
        <v>40233</v>
      </c>
      <c r="B1266" s="4">
        <v>7516.47</v>
      </c>
      <c r="C1266" s="4">
        <v>7585.19</v>
      </c>
      <c r="D1266" s="4">
        <v>7515.38</v>
      </c>
      <c r="E1266" s="4">
        <v>7529.67</v>
      </c>
      <c r="F1266" s="4">
        <v>2858200</v>
      </c>
      <c r="G1266" s="35">
        <f t="shared" si="286"/>
        <v>-80.969999999999345</v>
      </c>
      <c r="H1266" s="35">
        <f t="shared" si="285"/>
        <v>13.199999999999818</v>
      </c>
      <c r="I1266" s="35">
        <f t="shared" ca="1" si="278"/>
        <v>0</v>
      </c>
      <c r="J1266" s="35">
        <f t="shared" ca="1" si="279"/>
        <v>-1</v>
      </c>
      <c r="K1266" s="35">
        <f t="shared" ca="1" si="280"/>
        <v>67.769999999999527</v>
      </c>
      <c r="L1266" s="35">
        <f t="shared" ca="1" si="281"/>
        <v>176.98000000000138</v>
      </c>
      <c r="M1266" s="34">
        <f ca="1">AVERAGE(E1266:OFFSET(E1266,-M$5+1,0))</f>
        <v>7450.9850000000006</v>
      </c>
      <c r="N1266" s="34">
        <f ca="1">AVERAGE(E1266:OFFSET(E1266,-N$5+1,0))</f>
        <v>7467.373333333333</v>
      </c>
      <c r="O1266" s="34">
        <f t="shared" ca="1" si="282"/>
        <v>0</v>
      </c>
      <c r="P1266" s="15">
        <f t="shared" si="272"/>
        <v>69.809999999999491</v>
      </c>
      <c r="Q1266" s="15">
        <f t="shared" si="273"/>
        <v>82.059999999999491</v>
      </c>
      <c r="R1266" s="15">
        <f t="shared" si="274"/>
        <v>82.059999999999491</v>
      </c>
      <c r="S1266" s="49">
        <f ca="1">AVERAGE(E1266:OFFSET(E1266,-S$5+1,0))</f>
        <v>7643</v>
      </c>
      <c r="T1266" s="49">
        <f t="shared" ca="1" si="275"/>
        <v>7807.119999999999</v>
      </c>
      <c r="U1266" s="49">
        <f t="shared" ca="1" si="276"/>
        <v>7478.880000000001</v>
      </c>
      <c r="V1266" s="47">
        <f t="shared" ca="1" si="283"/>
        <v>0</v>
      </c>
      <c r="W1266" s="20">
        <f>IF(E1266-E1265&gt;0,E1266-E1265,0)</f>
        <v>0</v>
      </c>
      <c r="X1266" s="20">
        <f>IF(E1266-E1265&lt;0,-(E1266-E1265),0)</f>
        <v>67.769999999999527</v>
      </c>
      <c r="Y1266" s="20">
        <f ca="1">AVERAGE(W1266:OFFSET(W1266,-$Y$5+1,0))</f>
        <v>42.298666666666641</v>
      </c>
      <c r="Z1266" s="20">
        <f ca="1">AVERAGE(X1266:OFFSET(X1266,-$Y$5+1,0))</f>
        <v>65.186666666666625</v>
      </c>
      <c r="AA1266" s="20">
        <f t="shared" ca="1" si="277"/>
        <v>39.352965986057015</v>
      </c>
      <c r="AB1266" s="20">
        <f t="shared" ca="1" si="284"/>
        <v>0</v>
      </c>
    </row>
    <row r="1267" spans="1:28">
      <c r="A1267" s="5">
        <v>40234</v>
      </c>
      <c r="B1267" s="4">
        <v>7568.42</v>
      </c>
      <c r="C1267" s="4">
        <v>7568.42</v>
      </c>
      <c r="D1267" s="4">
        <v>7400.42</v>
      </c>
      <c r="E1267" s="4">
        <v>7426.96</v>
      </c>
      <c r="F1267" s="4">
        <v>3420800</v>
      </c>
      <c r="G1267" s="35">
        <f t="shared" si="286"/>
        <v>38.75</v>
      </c>
      <c r="H1267" s="35">
        <f t="shared" si="285"/>
        <v>-141.46000000000004</v>
      </c>
      <c r="I1267" s="35">
        <f t="shared" ca="1" si="278"/>
        <v>0</v>
      </c>
      <c r="J1267" s="35">
        <f t="shared" ca="1" si="279"/>
        <v>-1</v>
      </c>
      <c r="K1267" s="35">
        <f t="shared" ca="1" si="280"/>
        <v>102.71000000000004</v>
      </c>
      <c r="L1267" s="35">
        <f t="shared" ca="1" si="281"/>
        <v>279.69000000000142</v>
      </c>
      <c r="M1267" s="34">
        <f ca="1">AVERAGE(E1267:OFFSET(E1267,-M$5+1,0))</f>
        <v>7486.165</v>
      </c>
      <c r="N1267" s="34">
        <f ca="1">AVERAGE(E1267:OFFSET(E1267,-N$5+1,0))</f>
        <v>7449.583333333333</v>
      </c>
      <c r="O1267" s="34">
        <f t="shared" ca="1" si="282"/>
        <v>1</v>
      </c>
      <c r="P1267" s="15">
        <f t="shared" si="272"/>
        <v>168</v>
      </c>
      <c r="Q1267" s="15">
        <f t="shared" si="273"/>
        <v>168</v>
      </c>
      <c r="R1267" s="15">
        <f t="shared" si="274"/>
        <v>168</v>
      </c>
      <c r="S1267" s="49">
        <f ca="1">AVERAGE(E1267:OFFSET(E1267,-S$5+1,0))</f>
        <v>7601.8979999999992</v>
      </c>
      <c r="T1267" s="49">
        <f t="shared" ca="1" si="275"/>
        <v>7937.8979999999992</v>
      </c>
      <c r="U1267" s="49">
        <f t="shared" ca="1" si="276"/>
        <v>7265.8979999999992</v>
      </c>
      <c r="V1267" s="47">
        <f t="shared" ca="1" si="283"/>
        <v>0</v>
      </c>
      <c r="W1267" s="20">
        <f>IF(E1267-E1266&gt;0,E1267-E1266,0)</f>
        <v>0</v>
      </c>
      <c r="X1267" s="20">
        <f>IF(E1267-E1266&lt;0,-(E1267-E1266),0)</f>
        <v>102.71000000000004</v>
      </c>
      <c r="Y1267" s="20">
        <f ca="1">AVERAGE(W1267:OFFSET(W1267,-$Y$5+1,0))</f>
        <v>42.298666666666641</v>
      </c>
      <c r="Z1267" s="20">
        <f ca="1">AVERAGE(X1267:OFFSET(X1267,-$Y$5+1,0))</f>
        <v>53.755333333333326</v>
      </c>
      <c r="AA1267" s="20">
        <f t="shared" ca="1" si="277"/>
        <v>44.036340669484517</v>
      </c>
      <c r="AB1267" s="20">
        <f t="shared" ca="1" si="284"/>
        <v>0</v>
      </c>
    </row>
    <row r="1268" spans="1:28">
      <c r="A1268" s="5">
        <v>40235</v>
      </c>
      <c r="B1268" s="4">
        <v>7451.17</v>
      </c>
      <c r="C1268" s="4">
        <v>7479.28</v>
      </c>
      <c r="D1268" s="4">
        <v>7383.68</v>
      </c>
      <c r="E1268" s="4">
        <v>7436.1</v>
      </c>
      <c r="F1268" s="4">
        <v>2737400</v>
      </c>
      <c r="G1268" s="35">
        <f t="shared" si="286"/>
        <v>24.210000000000036</v>
      </c>
      <c r="H1268" s="35">
        <f t="shared" si="285"/>
        <v>-15.069999999999709</v>
      </c>
      <c r="I1268" s="35">
        <f t="shared" ca="1" si="278"/>
        <v>0</v>
      </c>
      <c r="J1268" s="35">
        <f t="shared" ca="1" si="279"/>
        <v>-1</v>
      </c>
      <c r="K1268" s="35">
        <f t="shared" ca="1" si="280"/>
        <v>-9.1400000000003274</v>
      </c>
      <c r="L1268" s="35">
        <f t="shared" ca="1" si="281"/>
        <v>270.55000000000109</v>
      </c>
      <c r="M1268" s="34">
        <f ca="1">AVERAGE(E1268:OFFSET(E1268,-M$5+1,0))</f>
        <v>7498.6749999999993</v>
      </c>
      <c r="N1268" s="34">
        <f ca="1">AVERAGE(E1268:OFFSET(E1268,-N$5+1,0))</f>
        <v>7442.2025000000003</v>
      </c>
      <c r="O1268" s="34">
        <f t="shared" ca="1" si="282"/>
        <v>0</v>
      </c>
      <c r="P1268" s="15">
        <f t="shared" si="272"/>
        <v>95.599999999999454</v>
      </c>
      <c r="Q1268" s="15">
        <f t="shared" si="273"/>
        <v>95.599999999999454</v>
      </c>
      <c r="R1268" s="15">
        <f t="shared" si="274"/>
        <v>95.599999999999454</v>
      </c>
      <c r="S1268" s="49">
        <f ca="1">AVERAGE(E1268:OFFSET(E1268,-S$5+1,0))</f>
        <v>7562.6564999999991</v>
      </c>
      <c r="T1268" s="49">
        <f t="shared" ca="1" si="275"/>
        <v>7753.8564999999981</v>
      </c>
      <c r="U1268" s="49">
        <f t="shared" ca="1" si="276"/>
        <v>7371.4565000000002</v>
      </c>
      <c r="V1268" s="47">
        <f t="shared" ca="1" si="283"/>
        <v>0</v>
      </c>
      <c r="W1268" s="20">
        <f>IF(E1268-E1267&gt;0,E1268-E1267,0)</f>
        <v>9.1400000000003274</v>
      </c>
      <c r="X1268" s="20">
        <f>IF(E1268-E1267&lt;0,-(E1268-E1267),0)</f>
        <v>0</v>
      </c>
      <c r="Y1268" s="20">
        <f ca="1">AVERAGE(W1268:OFFSET(W1268,-$Y$5+1,0))</f>
        <v>42.907999999999994</v>
      </c>
      <c r="Z1268" s="20">
        <f ca="1">AVERAGE(X1268:OFFSET(X1268,-$Y$5+1,0))</f>
        <v>51.169999999999952</v>
      </c>
      <c r="AA1268" s="20">
        <f t="shared" ca="1" si="277"/>
        <v>45.608962775569225</v>
      </c>
      <c r="AB1268" s="20">
        <f t="shared" ca="1" si="284"/>
        <v>0</v>
      </c>
    </row>
    <row r="1269" spans="1:28">
      <c r="A1269" s="5">
        <v>40238</v>
      </c>
      <c r="B1269" s="4">
        <v>7492.84</v>
      </c>
      <c r="C1269" s="4">
        <v>7620.56</v>
      </c>
      <c r="D1269" s="4">
        <v>7451.09</v>
      </c>
      <c r="E1269" s="4">
        <v>7577.75</v>
      </c>
      <c r="F1269" s="4">
        <v>3501600</v>
      </c>
      <c r="G1269" s="35">
        <f t="shared" si="286"/>
        <v>56.739999999999782</v>
      </c>
      <c r="H1269" s="35">
        <f t="shared" si="285"/>
        <v>84.909999999999854</v>
      </c>
      <c r="I1269" s="35">
        <f t="shared" ca="1" si="278"/>
        <v>0</v>
      </c>
      <c r="J1269" s="35">
        <f t="shared" ca="1" si="279"/>
        <v>-1</v>
      </c>
      <c r="K1269" s="35">
        <f t="shared" ca="1" si="280"/>
        <v>-141.64999999999964</v>
      </c>
      <c r="L1269" s="35">
        <f t="shared" ca="1" si="281"/>
        <v>128.90000000000146</v>
      </c>
      <c r="M1269" s="34">
        <f ca="1">AVERAGE(E1269:OFFSET(E1269,-M$5+1,0))</f>
        <v>7521.3266666666668</v>
      </c>
      <c r="N1269" s="34">
        <f ca="1">AVERAGE(E1269:OFFSET(E1269,-N$5+1,0))</f>
        <v>7454.5475000000015</v>
      </c>
      <c r="O1269" s="34">
        <f t="shared" ca="1" si="282"/>
        <v>0</v>
      </c>
      <c r="P1269" s="15">
        <f t="shared" ref="P1269:P1332" si="287">C1269-D1269</f>
        <v>169.47000000000025</v>
      </c>
      <c r="Q1269" s="15">
        <f t="shared" ref="Q1269:Q1332" si="288">MAX(C1269,E1268)-MIN(D1269,E1268)</f>
        <v>184.46000000000004</v>
      </c>
      <c r="R1269" s="15">
        <f t="shared" ref="R1269:R1332" si="289">Q1269</f>
        <v>184.46000000000004</v>
      </c>
      <c r="S1269" s="49">
        <f ca="1">AVERAGE(E1269:OFFSET(E1269,-S$5+1,0))</f>
        <v>7535.1504999999988</v>
      </c>
      <c r="T1269" s="49">
        <f t="shared" ref="T1269:T1332" ca="1" si="290">S1269+T$5*R1269</f>
        <v>7904.0704999999989</v>
      </c>
      <c r="U1269" s="49">
        <f t="shared" ref="U1269:U1332" ca="1" si="291">S1269-T$5*R1269</f>
        <v>7166.2304999999988</v>
      </c>
      <c r="V1269" s="47">
        <f t="shared" ca="1" si="283"/>
        <v>0</v>
      </c>
      <c r="W1269" s="20">
        <f>IF(E1269-E1268&gt;0,E1269-E1268,0)</f>
        <v>141.64999999999964</v>
      </c>
      <c r="X1269" s="20">
        <f>IF(E1269-E1268&lt;0,-(E1269-E1268),0)</f>
        <v>0</v>
      </c>
      <c r="Y1269" s="20">
        <f ca="1">AVERAGE(W1269:OFFSET(W1269,-$Y$5+1,0))</f>
        <v>43.381333333333288</v>
      </c>
      <c r="Z1269" s="20">
        <f ca="1">AVERAGE(X1269:OFFSET(X1269,-$Y$5+1,0))</f>
        <v>51.169999999999952</v>
      </c>
      <c r="AA1269" s="20">
        <f t="shared" ref="AA1269:AA1332" ca="1" si="292">IF(Z1269=0,100,100-(100/(1+Y1269/Z1269)))</f>
        <v>45.881249691525582</v>
      </c>
      <c r="AB1269" s="20">
        <f t="shared" ca="1" si="284"/>
        <v>0</v>
      </c>
    </row>
    <row r="1270" spans="1:28">
      <c r="A1270" s="5">
        <v>40239</v>
      </c>
      <c r="B1270" s="4">
        <v>7649.62</v>
      </c>
      <c r="C1270" s="4">
        <v>7664.49</v>
      </c>
      <c r="D1270" s="4">
        <v>7592.66</v>
      </c>
      <c r="E1270" s="4">
        <v>7597.62</v>
      </c>
      <c r="F1270" s="4">
        <v>3158200</v>
      </c>
      <c r="G1270" s="35">
        <f t="shared" si="286"/>
        <v>71.869999999999891</v>
      </c>
      <c r="H1270" s="35">
        <f t="shared" si="285"/>
        <v>-52</v>
      </c>
      <c r="I1270" s="35">
        <f t="shared" ref="I1270:I1333" ca="1" si="293">IF(AND(E1269&gt;T1269,O1269=1),1,IF(AND(E1269&lt;U1269,O1269=-1),-1,IF(AND(E1269&lt;T1269,E1269&gt;U1269,AB1269=1),1,IF(AND(E1269&lt;T1269,E1269&gt;U1269,AB1269=-1),-1,0))))</f>
        <v>0</v>
      </c>
      <c r="J1270" s="35">
        <f t="shared" ref="J1270:J1333" ca="1" si="294">IF(AND(J1269&lt;=0,I1269=1),1,IF(AND(J1269&gt;=0,I1269=-1),-1,IF(-1*K1269/E1269&gt;K$9,0,IF(K1269/E1269&gt;J$9,0,IF(AND(E1269&gt;T1269,J1269&gt;0,52=-1),0,IF(AND(E1269&lt;U1269,J1269&lt;0,52=1),0,IF(J1269+I1269&gt;J$5,J$5,IF(J1269+I1269&lt;J$7,J$7,J1269+I1269))))))))</f>
        <v>-1</v>
      </c>
      <c r="K1270" s="35">
        <f t="shared" ref="K1270:K1333" ca="1" si="295">J1269*G1270+J1270*H1270</f>
        <v>-19.869999999999891</v>
      </c>
      <c r="L1270" s="35">
        <f t="shared" ref="L1270:L1333" ca="1" si="296">L1269+K1270</f>
        <v>109.03000000000156</v>
      </c>
      <c r="M1270" s="34">
        <f ca="1">AVERAGE(E1270:OFFSET(E1270,-M$5+1,0))</f>
        <v>7527.59</v>
      </c>
      <c r="N1270" s="34">
        <f ca="1">AVERAGE(E1270:OFFSET(E1270,-N$5+1,0))</f>
        <v>7458.6841666666669</v>
      </c>
      <c r="O1270" s="34">
        <f t="shared" ref="O1270:O1333" ca="1" si="297">IF(AND(M1269&lt;=N1269,M1270&gt;N1270),1,IF(AND(M1269&gt;=N1269,M1270&lt;N1270),-1,0))</f>
        <v>0</v>
      </c>
      <c r="P1270" s="15">
        <f t="shared" si="287"/>
        <v>71.829999999999927</v>
      </c>
      <c r="Q1270" s="15">
        <f t="shared" si="288"/>
        <v>86.739999999999782</v>
      </c>
      <c r="R1270" s="15">
        <f t="shared" si="289"/>
        <v>86.739999999999782</v>
      </c>
      <c r="S1270" s="49">
        <f ca="1">AVERAGE(E1270:OFFSET(E1270,-S$5+1,0))</f>
        <v>7518.6659999999993</v>
      </c>
      <c r="T1270" s="49">
        <f t="shared" ca="1" si="290"/>
        <v>7692.1459999999988</v>
      </c>
      <c r="U1270" s="49">
        <f t="shared" ca="1" si="291"/>
        <v>7345.1859999999997</v>
      </c>
      <c r="V1270" s="47">
        <f t="shared" ref="V1270:V1333" ca="1" si="298">IF(AND(E1269&gt;U1269,E1270&lt;U1270),-1,IF(AND(E1269&lt;T1269,E1270&gt;T1270),1,0))</f>
        <v>0</v>
      </c>
      <c r="W1270" s="20">
        <f>IF(E1270-E1269&gt;0,E1270-E1269,0)</f>
        <v>19.869999999999891</v>
      </c>
      <c r="X1270" s="20">
        <f>IF(E1270-E1269&lt;0,-(E1270-E1269),0)</f>
        <v>0</v>
      </c>
      <c r="Y1270" s="20">
        <f ca="1">AVERAGE(W1270:OFFSET(W1270,-$Y$5+1,0))</f>
        <v>44.705999999999946</v>
      </c>
      <c r="Z1270" s="20">
        <f ca="1">AVERAGE(X1270:OFFSET(X1270,-$Y$5+1,0))</f>
        <v>47.560666666666599</v>
      </c>
      <c r="AA1270" s="20">
        <f t="shared" ca="1" si="292"/>
        <v>48.453034682080933</v>
      </c>
      <c r="AB1270" s="20">
        <f t="shared" ref="AB1270:AB1333" ca="1" si="299">IF(AA1269&lt;$AA$8,1,IF(AA1270&gt;$AB$8,-1,0))</f>
        <v>0</v>
      </c>
    </row>
    <row r="1271" spans="1:28">
      <c r="A1271" s="5">
        <v>40240</v>
      </c>
      <c r="B1271" s="4">
        <v>7628.78</v>
      </c>
      <c r="C1271" s="4">
        <v>7670.25</v>
      </c>
      <c r="D1271" s="4">
        <v>7604.86</v>
      </c>
      <c r="E1271" s="4">
        <v>7629.52</v>
      </c>
      <c r="F1271" s="4">
        <v>3005000</v>
      </c>
      <c r="G1271" s="35">
        <f t="shared" si="286"/>
        <v>31.159999999999854</v>
      </c>
      <c r="H1271" s="35">
        <f t="shared" si="285"/>
        <v>0.74000000000069122</v>
      </c>
      <c r="I1271" s="35">
        <f t="shared" ca="1" si="293"/>
        <v>0</v>
      </c>
      <c r="J1271" s="35">
        <f t="shared" ca="1" si="294"/>
        <v>-1</v>
      </c>
      <c r="K1271" s="35">
        <f t="shared" ca="1" si="295"/>
        <v>-31.900000000000546</v>
      </c>
      <c r="L1271" s="35">
        <f t="shared" ca="1" si="296"/>
        <v>77.130000000001019</v>
      </c>
      <c r="M1271" s="34">
        <f ca="1">AVERAGE(E1271:OFFSET(E1271,-M$5+1,0))</f>
        <v>7532.9366666666683</v>
      </c>
      <c r="N1271" s="34">
        <f ca="1">AVERAGE(E1271:OFFSET(E1271,-N$5+1,0))</f>
        <v>7465.9741666666669</v>
      </c>
      <c r="O1271" s="34">
        <f t="shared" ca="1" si="297"/>
        <v>0</v>
      </c>
      <c r="P1271" s="15">
        <f t="shared" si="287"/>
        <v>65.390000000000327</v>
      </c>
      <c r="Q1271" s="15">
        <f t="shared" si="288"/>
        <v>72.630000000000109</v>
      </c>
      <c r="R1271" s="15">
        <f t="shared" si="289"/>
        <v>72.630000000000109</v>
      </c>
      <c r="S1271" s="49">
        <f ca="1">AVERAGE(E1271:OFFSET(E1271,-S$5+1,0))</f>
        <v>7506.4924999999985</v>
      </c>
      <c r="T1271" s="49">
        <f t="shared" ca="1" si="290"/>
        <v>7651.7524999999987</v>
      </c>
      <c r="U1271" s="49">
        <f t="shared" ca="1" si="291"/>
        <v>7361.2324999999983</v>
      </c>
      <c r="V1271" s="47">
        <f t="shared" ca="1" si="298"/>
        <v>0</v>
      </c>
      <c r="W1271" s="20">
        <f>IF(E1271-E1270&gt;0,E1271-E1270,0)</f>
        <v>31.900000000000546</v>
      </c>
      <c r="X1271" s="20">
        <f>IF(E1271-E1270&lt;0,-(E1271-E1270),0)</f>
        <v>0</v>
      </c>
      <c r="Y1271" s="20">
        <f ca="1">AVERAGE(W1271:OFFSET(W1271,-$Y$5+1,0))</f>
        <v>46.832666666666654</v>
      </c>
      <c r="Z1271" s="20">
        <f ca="1">AVERAGE(X1271:OFFSET(X1271,-$Y$5+1,0))</f>
        <v>39.842666666666631</v>
      </c>
      <c r="AA1271" s="20">
        <f t="shared" ca="1" si="292"/>
        <v>54.032289078784444</v>
      </c>
      <c r="AB1271" s="20">
        <f t="shared" ca="1" si="299"/>
        <v>0</v>
      </c>
    </row>
    <row r="1272" spans="1:28">
      <c r="A1272" s="5">
        <v>40241</v>
      </c>
      <c r="B1272" s="4">
        <v>7664</v>
      </c>
      <c r="C1272" s="4">
        <v>7664</v>
      </c>
      <c r="D1272" s="4">
        <v>7524.19</v>
      </c>
      <c r="E1272" s="4">
        <v>7569.8</v>
      </c>
      <c r="F1272" s="4">
        <v>3480400</v>
      </c>
      <c r="G1272" s="35">
        <f t="shared" si="286"/>
        <v>34.479999999999563</v>
      </c>
      <c r="H1272" s="35">
        <f t="shared" si="285"/>
        <v>-94.199999999999818</v>
      </c>
      <c r="I1272" s="35">
        <f t="shared" ca="1" si="293"/>
        <v>0</v>
      </c>
      <c r="J1272" s="35">
        <f t="shared" ca="1" si="294"/>
        <v>-1</v>
      </c>
      <c r="K1272" s="35">
        <f t="shared" ca="1" si="295"/>
        <v>59.720000000000255</v>
      </c>
      <c r="L1272" s="35">
        <f t="shared" ca="1" si="296"/>
        <v>136.85000000000127</v>
      </c>
      <c r="M1272" s="34">
        <f ca="1">AVERAGE(E1272:OFFSET(E1272,-M$5+1,0))</f>
        <v>7539.625</v>
      </c>
      <c r="N1272" s="34">
        <f ca="1">AVERAGE(E1272:OFFSET(E1272,-N$5+1,0))</f>
        <v>7495.3050000000003</v>
      </c>
      <c r="O1272" s="34">
        <f t="shared" ca="1" si="297"/>
        <v>0</v>
      </c>
      <c r="P1272" s="15">
        <f t="shared" si="287"/>
        <v>139.8100000000004</v>
      </c>
      <c r="Q1272" s="15">
        <f t="shared" si="288"/>
        <v>139.8100000000004</v>
      </c>
      <c r="R1272" s="15">
        <f t="shared" si="289"/>
        <v>139.8100000000004</v>
      </c>
      <c r="S1272" s="49">
        <f ca="1">AVERAGE(E1272:OFFSET(E1272,-S$5+1,0))</f>
        <v>7505.0419999999986</v>
      </c>
      <c r="T1272" s="49">
        <f t="shared" ca="1" si="290"/>
        <v>7784.6619999999994</v>
      </c>
      <c r="U1272" s="49">
        <f t="shared" ca="1" si="291"/>
        <v>7225.4219999999978</v>
      </c>
      <c r="V1272" s="47">
        <f t="shared" ca="1" si="298"/>
        <v>0</v>
      </c>
      <c r="W1272" s="20">
        <f>IF(E1272-E1271&gt;0,E1272-E1271,0)</f>
        <v>0</v>
      </c>
      <c r="X1272" s="20">
        <f>IF(E1272-E1271&lt;0,-(E1272-E1271),0)</f>
        <v>59.720000000000255</v>
      </c>
      <c r="Y1272" s="20">
        <f ca="1">AVERAGE(W1272:OFFSET(W1272,-$Y$5+1,0))</f>
        <v>46.832666666666654</v>
      </c>
      <c r="Z1272" s="20">
        <f ca="1">AVERAGE(X1272:OFFSET(X1272,-$Y$5+1,0))</f>
        <v>37.486666666666615</v>
      </c>
      <c r="AA1272" s="20">
        <f t="shared" ca="1" si="292"/>
        <v>55.54202673961688</v>
      </c>
      <c r="AB1272" s="20">
        <f t="shared" ca="1" si="299"/>
        <v>0</v>
      </c>
    </row>
    <row r="1273" spans="1:28">
      <c r="A1273" s="5">
        <v>40242</v>
      </c>
      <c r="B1273" s="4">
        <v>7659.76</v>
      </c>
      <c r="C1273" s="4">
        <v>7694.89</v>
      </c>
      <c r="D1273" s="4">
        <v>7618</v>
      </c>
      <c r="E1273" s="4">
        <v>7666.26</v>
      </c>
      <c r="F1273" s="4">
        <v>3218800</v>
      </c>
      <c r="G1273" s="35">
        <f t="shared" si="286"/>
        <v>89.960000000000036</v>
      </c>
      <c r="H1273" s="35">
        <f t="shared" si="285"/>
        <v>6.5</v>
      </c>
      <c r="I1273" s="35">
        <f t="shared" ca="1" si="293"/>
        <v>0</v>
      </c>
      <c r="J1273" s="35">
        <f t="shared" ca="1" si="294"/>
        <v>-1</v>
      </c>
      <c r="K1273" s="35">
        <f t="shared" ca="1" si="295"/>
        <v>-96.460000000000036</v>
      </c>
      <c r="L1273" s="35">
        <f t="shared" ca="1" si="296"/>
        <v>40.390000000001237</v>
      </c>
      <c r="M1273" s="34">
        <f ca="1">AVERAGE(E1273:OFFSET(E1273,-M$5+1,0))</f>
        <v>7579.5083333333341</v>
      </c>
      <c r="N1273" s="34">
        <f ca="1">AVERAGE(E1273:OFFSET(E1273,-N$5+1,0))</f>
        <v>7532.8366666666661</v>
      </c>
      <c r="O1273" s="34">
        <f t="shared" ca="1" si="297"/>
        <v>0</v>
      </c>
      <c r="P1273" s="15">
        <f t="shared" si="287"/>
        <v>76.890000000000327</v>
      </c>
      <c r="Q1273" s="15">
        <f t="shared" si="288"/>
        <v>125.09000000000015</v>
      </c>
      <c r="R1273" s="15">
        <f t="shared" si="289"/>
        <v>125.09000000000015</v>
      </c>
      <c r="S1273" s="49">
        <f ca="1">AVERAGE(E1273:OFFSET(E1273,-S$5+1,0))</f>
        <v>7510.3534999999993</v>
      </c>
      <c r="T1273" s="49">
        <f t="shared" ca="1" si="290"/>
        <v>7760.5334999999995</v>
      </c>
      <c r="U1273" s="49">
        <f t="shared" ca="1" si="291"/>
        <v>7260.173499999999</v>
      </c>
      <c r="V1273" s="47">
        <f t="shared" ca="1" si="298"/>
        <v>0</v>
      </c>
      <c r="W1273" s="20">
        <f>IF(E1273-E1272&gt;0,E1273-E1272,0)</f>
        <v>96.460000000000036</v>
      </c>
      <c r="X1273" s="20">
        <f>IF(E1273-E1272&lt;0,-(E1273-E1272),0)</f>
        <v>0</v>
      </c>
      <c r="Y1273" s="20">
        <f ca="1">AVERAGE(W1273:OFFSET(W1273,-$Y$5+1,0))</f>
        <v>45.371999999999993</v>
      </c>
      <c r="Z1273" s="20">
        <f ca="1">AVERAGE(X1273:OFFSET(X1273,-$Y$5+1,0))</f>
        <v>37.486666666666615</v>
      </c>
      <c r="AA1273" s="20">
        <f t="shared" ca="1" si="292"/>
        <v>54.758303295571601</v>
      </c>
      <c r="AB1273" s="20">
        <f t="shared" ca="1" si="299"/>
        <v>0</v>
      </c>
    </row>
    <row r="1274" spans="1:28">
      <c r="A1274" s="5">
        <v>40245</v>
      </c>
      <c r="B1274" s="4">
        <v>7741.8</v>
      </c>
      <c r="C1274" s="4">
        <v>7763.76</v>
      </c>
      <c r="D1274" s="4">
        <v>7716.28</v>
      </c>
      <c r="E1274" s="4">
        <v>7762.27</v>
      </c>
      <c r="F1274" s="4">
        <v>3455000</v>
      </c>
      <c r="G1274" s="35">
        <f t="shared" si="286"/>
        <v>75.539999999999964</v>
      </c>
      <c r="H1274" s="35">
        <f t="shared" si="285"/>
        <v>20.470000000000255</v>
      </c>
      <c r="I1274" s="35">
        <f t="shared" ca="1" si="293"/>
        <v>0</v>
      </c>
      <c r="J1274" s="35">
        <f t="shared" ca="1" si="294"/>
        <v>-1</v>
      </c>
      <c r="K1274" s="35">
        <f t="shared" ca="1" si="295"/>
        <v>-96.010000000000218</v>
      </c>
      <c r="L1274" s="35">
        <f t="shared" ca="1" si="296"/>
        <v>-55.619999999998981</v>
      </c>
      <c r="M1274" s="34">
        <f ca="1">AVERAGE(E1274:OFFSET(E1274,-M$5+1,0))</f>
        <v>7633.87</v>
      </c>
      <c r="N1274" s="34">
        <f ca="1">AVERAGE(E1274:OFFSET(E1274,-N$5+1,0))</f>
        <v>7566.2725</v>
      </c>
      <c r="O1274" s="34">
        <f t="shared" ca="1" si="297"/>
        <v>0</v>
      </c>
      <c r="P1274" s="15">
        <f t="shared" si="287"/>
        <v>47.480000000000473</v>
      </c>
      <c r="Q1274" s="15">
        <f t="shared" si="288"/>
        <v>97.5</v>
      </c>
      <c r="R1274" s="15">
        <f t="shared" si="289"/>
        <v>97.5</v>
      </c>
      <c r="S1274" s="49">
        <f ca="1">AVERAGE(E1274:OFFSET(E1274,-S$5+1,0))</f>
        <v>7513.7380000000003</v>
      </c>
      <c r="T1274" s="49">
        <f t="shared" ca="1" si="290"/>
        <v>7708.7380000000003</v>
      </c>
      <c r="U1274" s="49">
        <f t="shared" ca="1" si="291"/>
        <v>7318.7380000000003</v>
      </c>
      <c r="V1274" s="47">
        <f t="shared" ca="1" si="298"/>
        <v>1</v>
      </c>
      <c r="W1274" s="20">
        <f>IF(E1274-E1273&gt;0,E1274-E1273,0)</f>
        <v>96.010000000000218</v>
      </c>
      <c r="X1274" s="20">
        <f>IF(E1274-E1273&lt;0,-(E1274-E1273),0)</f>
        <v>0</v>
      </c>
      <c r="Y1274" s="20">
        <f ca="1">AVERAGE(W1274:OFFSET(W1274,-$Y$5+1,0))</f>
        <v>51.772666666666673</v>
      </c>
      <c r="Z1274" s="20">
        <f ca="1">AVERAGE(X1274:OFFSET(X1274,-$Y$5+1,0))</f>
        <v>37.090666666666642</v>
      </c>
      <c r="AA1274" s="20">
        <f t="shared" ca="1" si="292"/>
        <v>58.261000037510804</v>
      </c>
      <c r="AB1274" s="20">
        <f t="shared" ca="1" si="299"/>
        <v>0</v>
      </c>
    </row>
    <row r="1275" spans="1:28">
      <c r="A1275" s="5">
        <v>40246</v>
      </c>
      <c r="B1275" s="4">
        <v>7762.4</v>
      </c>
      <c r="C1275" s="4">
        <v>7770.59</v>
      </c>
      <c r="D1275" s="4">
        <v>7737.65</v>
      </c>
      <c r="E1275" s="4">
        <v>7770.59</v>
      </c>
      <c r="F1275" s="4">
        <v>2978600</v>
      </c>
      <c r="G1275" s="35">
        <f t="shared" si="286"/>
        <v>0.12999999999919964</v>
      </c>
      <c r="H1275" s="35">
        <f t="shared" si="285"/>
        <v>8.1900000000005093</v>
      </c>
      <c r="I1275" s="35">
        <f t="shared" ca="1" si="293"/>
        <v>0</v>
      </c>
      <c r="J1275" s="35">
        <f t="shared" ca="1" si="294"/>
        <v>-1</v>
      </c>
      <c r="K1275" s="35">
        <f t="shared" ca="1" si="295"/>
        <v>-8.319999999999709</v>
      </c>
      <c r="L1275" s="35">
        <f t="shared" ca="1" si="296"/>
        <v>-63.93999999999869</v>
      </c>
      <c r="M1275" s="34">
        <f ca="1">AVERAGE(E1275:OFFSET(E1275,-M$5+1,0))</f>
        <v>7666.0099999999993</v>
      </c>
      <c r="N1275" s="34">
        <f ca="1">AVERAGE(E1275:OFFSET(E1275,-N$5+1,0))</f>
        <v>7593.668333333334</v>
      </c>
      <c r="O1275" s="34">
        <f t="shared" ca="1" si="297"/>
        <v>0</v>
      </c>
      <c r="P1275" s="15">
        <f t="shared" si="287"/>
        <v>32.940000000000509</v>
      </c>
      <c r="Q1275" s="15">
        <f t="shared" si="288"/>
        <v>32.940000000000509</v>
      </c>
      <c r="R1275" s="15">
        <f t="shared" si="289"/>
        <v>32.940000000000509</v>
      </c>
      <c r="S1275" s="49">
        <f ca="1">AVERAGE(E1275:OFFSET(E1275,-S$5+1,0))</f>
        <v>7520.2455</v>
      </c>
      <c r="T1275" s="49">
        <f t="shared" ca="1" si="290"/>
        <v>7586.125500000001</v>
      </c>
      <c r="U1275" s="49">
        <f t="shared" ca="1" si="291"/>
        <v>7454.365499999999</v>
      </c>
      <c r="V1275" s="47">
        <f t="shared" ca="1" si="298"/>
        <v>0</v>
      </c>
      <c r="W1275" s="20">
        <f>IF(E1275-E1274&gt;0,E1275-E1274,0)</f>
        <v>8.319999999999709</v>
      </c>
      <c r="X1275" s="20">
        <f>IF(E1275-E1274&lt;0,-(E1275-E1274),0)</f>
        <v>0</v>
      </c>
      <c r="Y1275" s="20">
        <f ca="1">AVERAGE(W1275:OFFSET(W1275,-$Y$5+1,0))</f>
        <v>52.327333333333321</v>
      </c>
      <c r="Z1275" s="20">
        <f ca="1">AVERAGE(X1275:OFFSET(X1275,-$Y$5+1,0))</f>
        <v>15.476666666666642</v>
      </c>
      <c r="AA1275" s="20">
        <f t="shared" ca="1" si="292"/>
        <v>77.174404656559119</v>
      </c>
      <c r="AB1275" s="20">
        <f t="shared" ca="1" si="299"/>
        <v>0</v>
      </c>
    </row>
    <row r="1276" spans="1:28">
      <c r="A1276" s="5">
        <v>40247</v>
      </c>
      <c r="B1276" s="4">
        <v>7797.7</v>
      </c>
      <c r="C1276" s="4">
        <v>7803.27</v>
      </c>
      <c r="D1276" s="4">
        <v>7736.7</v>
      </c>
      <c r="E1276" s="4">
        <v>7779.08</v>
      </c>
      <c r="F1276" s="4">
        <v>2974000</v>
      </c>
      <c r="G1276" s="35">
        <f t="shared" si="286"/>
        <v>27.109999999999673</v>
      </c>
      <c r="H1276" s="35">
        <f t="shared" si="285"/>
        <v>-18.619999999999891</v>
      </c>
      <c r="I1276" s="35">
        <f t="shared" ca="1" si="293"/>
        <v>0</v>
      </c>
      <c r="J1276" s="35">
        <f t="shared" ca="1" si="294"/>
        <v>-1</v>
      </c>
      <c r="K1276" s="35">
        <f t="shared" ca="1" si="295"/>
        <v>-8.4899999999997817</v>
      </c>
      <c r="L1276" s="35">
        <f t="shared" ca="1" si="296"/>
        <v>-72.429999999998472</v>
      </c>
      <c r="M1276" s="34">
        <f ca="1">AVERAGE(E1276:OFFSET(E1276,-M$5+1,0))</f>
        <v>7696.253333333334</v>
      </c>
      <c r="N1276" s="34">
        <f ca="1">AVERAGE(E1276:OFFSET(E1276,-N$5+1,0))</f>
        <v>7611.9216666666662</v>
      </c>
      <c r="O1276" s="34">
        <f t="shared" ca="1" si="297"/>
        <v>0</v>
      </c>
      <c r="P1276" s="15">
        <f t="shared" si="287"/>
        <v>66.570000000000618</v>
      </c>
      <c r="Q1276" s="15">
        <f t="shared" si="288"/>
        <v>66.570000000000618</v>
      </c>
      <c r="R1276" s="15">
        <f t="shared" si="289"/>
        <v>66.570000000000618</v>
      </c>
      <c r="S1276" s="49">
        <f ca="1">AVERAGE(E1276:OFFSET(E1276,-S$5+1,0))</f>
        <v>7532.9659999999985</v>
      </c>
      <c r="T1276" s="49">
        <f t="shared" ca="1" si="290"/>
        <v>7666.1059999999998</v>
      </c>
      <c r="U1276" s="49">
        <f t="shared" ca="1" si="291"/>
        <v>7399.8259999999973</v>
      </c>
      <c r="V1276" s="47">
        <f t="shared" ca="1" si="298"/>
        <v>0</v>
      </c>
      <c r="W1276" s="20">
        <f>IF(E1276-E1275&gt;0,E1276-E1275,0)</f>
        <v>8.4899999999997817</v>
      </c>
      <c r="X1276" s="20">
        <f>IF(E1276-E1275&lt;0,-(E1276-E1275),0)</f>
        <v>0</v>
      </c>
      <c r="Y1276" s="20">
        <f ca="1">AVERAGE(W1276:OFFSET(W1276,-$Y$5+1,0))</f>
        <v>52.89333333333331</v>
      </c>
      <c r="Z1276" s="20">
        <f ca="1">AVERAGE(X1276:OFFSET(X1276,-$Y$5+1,0))</f>
        <v>15.346666666666655</v>
      </c>
      <c r="AA1276" s="20">
        <f t="shared" ca="1" si="292"/>
        <v>77.51074638530676</v>
      </c>
      <c r="AB1276" s="20">
        <f t="shared" ca="1" si="299"/>
        <v>0</v>
      </c>
    </row>
    <row r="1277" spans="1:28">
      <c r="A1277" s="5">
        <v>40248</v>
      </c>
      <c r="B1277" s="4">
        <v>7817.59</v>
      </c>
      <c r="C1277" s="4">
        <v>7818.84</v>
      </c>
      <c r="D1277" s="4">
        <v>7749.4</v>
      </c>
      <c r="E1277" s="4">
        <v>7749.66</v>
      </c>
      <c r="F1277" s="4">
        <v>3106000</v>
      </c>
      <c r="G1277" s="35">
        <f t="shared" si="286"/>
        <v>38.510000000000218</v>
      </c>
      <c r="H1277" s="35">
        <f t="shared" si="285"/>
        <v>-67.930000000000291</v>
      </c>
      <c r="I1277" s="35">
        <f t="shared" ca="1" si="293"/>
        <v>0</v>
      </c>
      <c r="J1277" s="35">
        <f t="shared" ca="1" si="294"/>
        <v>-1</v>
      </c>
      <c r="K1277" s="35">
        <f t="shared" ca="1" si="295"/>
        <v>29.420000000000073</v>
      </c>
      <c r="L1277" s="35">
        <f t="shared" ca="1" si="296"/>
        <v>-43.009999999998399</v>
      </c>
      <c r="M1277" s="34">
        <f ca="1">AVERAGE(E1277:OFFSET(E1277,-M$5+1,0))</f>
        <v>7716.2766666666676</v>
      </c>
      <c r="N1277" s="34">
        <f ca="1">AVERAGE(E1277:OFFSET(E1277,-N$5+1,0))</f>
        <v>7624.6066666666675</v>
      </c>
      <c r="O1277" s="34">
        <f t="shared" ca="1" si="297"/>
        <v>0</v>
      </c>
      <c r="P1277" s="15">
        <f t="shared" si="287"/>
        <v>69.440000000000509</v>
      </c>
      <c r="Q1277" s="15">
        <f t="shared" si="288"/>
        <v>69.440000000000509</v>
      </c>
      <c r="R1277" s="15">
        <f t="shared" si="289"/>
        <v>69.440000000000509</v>
      </c>
      <c r="S1277" s="49">
        <f ca="1">AVERAGE(E1277:OFFSET(E1277,-S$5+1,0))</f>
        <v>7548.9685000000009</v>
      </c>
      <c r="T1277" s="49">
        <f t="shared" ca="1" si="290"/>
        <v>7687.8485000000019</v>
      </c>
      <c r="U1277" s="49">
        <f t="shared" ca="1" si="291"/>
        <v>7410.0884999999998</v>
      </c>
      <c r="V1277" s="47">
        <f t="shared" ca="1" si="298"/>
        <v>0</v>
      </c>
      <c r="W1277" s="20">
        <f>IF(E1277-E1276&gt;0,E1277-E1276,0)</f>
        <v>0</v>
      </c>
      <c r="X1277" s="20">
        <f>IF(E1277-E1276&lt;0,-(E1277-E1276),0)</f>
        <v>29.420000000000073</v>
      </c>
      <c r="Y1277" s="20">
        <f ca="1">AVERAGE(W1277:OFFSET(W1277,-$Y$5+1,0))</f>
        <v>43.215999999999987</v>
      </c>
      <c r="Z1277" s="20">
        <f ca="1">AVERAGE(X1277:OFFSET(X1277,-$Y$5+1,0))</f>
        <v>17.307999999999993</v>
      </c>
      <c r="AA1277" s="20">
        <f t="shared" ca="1" si="292"/>
        <v>71.403079770008588</v>
      </c>
      <c r="AB1277" s="20">
        <f t="shared" ca="1" si="299"/>
        <v>0</v>
      </c>
    </row>
    <row r="1278" spans="1:28">
      <c r="A1278" s="5">
        <v>40249</v>
      </c>
      <c r="B1278" s="4">
        <v>7773.52</v>
      </c>
      <c r="C1278" s="4">
        <v>7773.52</v>
      </c>
      <c r="D1278" s="4">
        <v>7726.09</v>
      </c>
      <c r="E1278" s="4">
        <v>7748.33</v>
      </c>
      <c r="F1278" s="4">
        <v>2575400</v>
      </c>
      <c r="G1278" s="35">
        <f t="shared" si="286"/>
        <v>23.860000000000582</v>
      </c>
      <c r="H1278" s="35">
        <f t="shared" si="285"/>
        <v>-25.190000000000509</v>
      </c>
      <c r="I1278" s="35">
        <f t="shared" ca="1" si="293"/>
        <v>0</v>
      </c>
      <c r="J1278" s="35">
        <f t="shared" ca="1" si="294"/>
        <v>-1</v>
      </c>
      <c r="K1278" s="35">
        <f t="shared" ca="1" si="295"/>
        <v>1.3299999999999272</v>
      </c>
      <c r="L1278" s="35">
        <f t="shared" ca="1" si="296"/>
        <v>-41.679999999998472</v>
      </c>
      <c r="M1278" s="34">
        <f ca="1">AVERAGE(E1278:OFFSET(E1278,-M$5+1,0))</f>
        <v>7746.0316666666668</v>
      </c>
      <c r="N1278" s="34">
        <f ca="1">AVERAGE(E1278:OFFSET(E1278,-N$5+1,0))</f>
        <v>7642.8283333333338</v>
      </c>
      <c r="O1278" s="34">
        <f t="shared" ca="1" si="297"/>
        <v>0</v>
      </c>
      <c r="P1278" s="15">
        <f t="shared" si="287"/>
        <v>47.430000000000291</v>
      </c>
      <c r="Q1278" s="15">
        <f t="shared" si="288"/>
        <v>47.430000000000291</v>
      </c>
      <c r="R1278" s="15">
        <f t="shared" si="289"/>
        <v>47.430000000000291</v>
      </c>
      <c r="S1278" s="49">
        <f ca="1">AVERAGE(E1278:OFFSET(E1278,-S$5+1,0))</f>
        <v>7558.9859999999999</v>
      </c>
      <c r="T1278" s="49">
        <f t="shared" ca="1" si="290"/>
        <v>7653.8460000000005</v>
      </c>
      <c r="U1278" s="49">
        <f t="shared" ca="1" si="291"/>
        <v>7464.1259999999993</v>
      </c>
      <c r="V1278" s="47">
        <f t="shared" ca="1" si="298"/>
        <v>0</v>
      </c>
      <c r="W1278" s="20">
        <f>IF(E1278-E1277&gt;0,E1278-E1277,0)</f>
        <v>0</v>
      </c>
      <c r="X1278" s="20">
        <f>IF(E1278-E1277&lt;0,-(E1278-E1277),0)</f>
        <v>1.3299999999999272</v>
      </c>
      <c r="Y1278" s="20">
        <f ca="1">AVERAGE(W1278:OFFSET(W1278,-$Y$5+1,0))</f>
        <v>37.829333333333309</v>
      </c>
      <c r="Z1278" s="20">
        <f ca="1">AVERAGE(X1278:OFFSET(X1278,-$Y$5+1,0))</f>
        <v>17.396666666666654</v>
      </c>
      <c r="AA1278" s="20">
        <f t="shared" ca="1" si="292"/>
        <v>68.499136879971999</v>
      </c>
      <c r="AB1278" s="20">
        <f t="shared" ca="1" si="299"/>
        <v>0</v>
      </c>
    </row>
    <row r="1279" spans="1:28">
      <c r="A1279" s="5">
        <v>40252</v>
      </c>
      <c r="B1279" s="4">
        <v>7750.87</v>
      </c>
      <c r="C1279" s="4">
        <v>7766.36</v>
      </c>
      <c r="D1279" s="4">
        <v>7634.92</v>
      </c>
      <c r="E1279" s="4">
        <v>7634.92</v>
      </c>
      <c r="F1279" s="4">
        <v>2705800</v>
      </c>
      <c r="G1279" s="35">
        <f t="shared" si="286"/>
        <v>2.5399999999999636</v>
      </c>
      <c r="H1279" s="35">
        <f t="shared" si="285"/>
        <v>-115.94999999999982</v>
      </c>
      <c r="I1279" s="35">
        <f t="shared" ca="1" si="293"/>
        <v>0</v>
      </c>
      <c r="J1279" s="35">
        <f t="shared" ca="1" si="294"/>
        <v>-1</v>
      </c>
      <c r="K1279" s="35">
        <f t="shared" ca="1" si="295"/>
        <v>113.40999999999985</v>
      </c>
      <c r="L1279" s="35">
        <f t="shared" ca="1" si="296"/>
        <v>71.730000000001382</v>
      </c>
      <c r="M1279" s="34">
        <f ca="1">AVERAGE(E1279:OFFSET(E1279,-M$5+1,0))</f>
        <v>7740.8083333333334</v>
      </c>
      <c r="N1279" s="34">
        <f ca="1">AVERAGE(E1279:OFFSET(E1279,-N$5+1,0))</f>
        <v>7660.1583333333338</v>
      </c>
      <c r="O1279" s="34">
        <f t="shared" ca="1" si="297"/>
        <v>0</v>
      </c>
      <c r="P1279" s="15">
        <f t="shared" si="287"/>
        <v>131.4399999999996</v>
      </c>
      <c r="Q1279" s="15">
        <f t="shared" si="288"/>
        <v>131.4399999999996</v>
      </c>
      <c r="R1279" s="15">
        <f t="shared" si="289"/>
        <v>131.4399999999996</v>
      </c>
      <c r="S1279" s="49">
        <f ca="1">AVERAGE(E1279:OFFSET(E1279,-S$5+1,0))</f>
        <v>7563.63</v>
      </c>
      <c r="T1279" s="49">
        <f t="shared" ca="1" si="290"/>
        <v>7826.5099999999993</v>
      </c>
      <c r="U1279" s="49">
        <f t="shared" ca="1" si="291"/>
        <v>7300.7500000000009</v>
      </c>
      <c r="V1279" s="47">
        <f t="shared" ca="1" si="298"/>
        <v>0</v>
      </c>
      <c r="W1279" s="20">
        <f>IF(E1279-E1278&gt;0,E1279-E1278,0)</f>
        <v>0</v>
      </c>
      <c r="X1279" s="20">
        <f>IF(E1279-E1278&lt;0,-(E1279-E1278),0)</f>
        <v>113.40999999999985</v>
      </c>
      <c r="Y1279" s="20">
        <f ca="1">AVERAGE(W1279:OFFSET(W1279,-$Y$5+1,0))</f>
        <v>29.949333333333318</v>
      </c>
      <c r="Z1279" s="20">
        <f ca="1">AVERAGE(X1279:OFFSET(X1279,-$Y$5+1,0))</f>
        <v>24.957333333333313</v>
      </c>
      <c r="AA1279" s="20">
        <f t="shared" ca="1" si="292"/>
        <v>54.54589606605149</v>
      </c>
      <c r="AB1279" s="20">
        <f t="shared" ca="1" si="299"/>
        <v>0</v>
      </c>
    </row>
    <row r="1280" spans="1:28">
      <c r="A1280" s="5">
        <v>40253</v>
      </c>
      <c r="B1280" s="4">
        <v>7671.41</v>
      </c>
      <c r="C1280" s="4">
        <v>7695.81</v>
      </c>
      <c r="D1280" s="4">
        <v>7645.17</v>
      </c>
      <c r="E1280" s="4">
        <v>7695.63</v>
      </c>
      <c r="F1280" s="4">
        <v>2343400</v>
      </c>
      <c r="G1280" s="35">
        <f t="shared" si="286"/>
        <v>36.489999999999782</v>
      </c>
      <c r="H1280" s="35">
        <f t="shared" si="285"/>
        <v>24.220000000000255</v>
      </c>
      <c r="I1280" s="35">
        <f t="shared" ca="1" si="293"/>
        <v>0</v>
      </c>
      <c r="J1280" s="35">
        <f t="shared" ca="1" si="294"/>
        <v>-1</v>
      </c>
      <c r="K1280" s="35">
        <f t="shared" ca="1" si="295"/>
        <v>-60.710000000000036</v>
      </c>
      <c r="L1280" s="35">
        <f t="shared" ca="1" si="296"/>
        <v>11.020000000001346</v>
      </c>
      <c r="M1280" s="34">
        <f ca="1">AVERAGE(E1280:OFFSET(E1280,-M$5+1,0))</f>
        <v>7729.7016666666668</v>
      </c>
      <c r="N1280" s="34">
        <f ca="1">AVERAGE(E1280:OFFSET(E1280,-N$5+1,0))</f>
        <v>7681.7858333333343</v>
      </c>
      <c r="O1280" s="34">
        <f t="shared" ca="1" si="297"/>
        <v>0</v>
      </c>
      <c r="P1280" s="15">
        <f t="shared" si="287"/>
        <v>50.640000000000327</v>
      </c>
      <c r="Q1280" s="15">
        <f t="shared" si="288"/>
        <v>60.890000000000327</v>
      </c>
      <c r="R1280" s="15">
        <f t="shared" si="289"/>
        <v>60.890000000000327</v>
      </c>
      <c r="S1280" s="49">
        <f ca="1">AVERAGE(E1280:OFFSET(E1280,-S$5+1,0))</f>
        <v>7587.5200000000013</v>
      </c>
      <c r="T1280" s="49">
        <f t="shared" ca="1" si="290"/>
        <v>7709.300000000002</v>
      </c>
      <c r="U1280" s="49">
        <f t="shared" ca="1" si="291"/>
        <v>7465.7400000000007</v>
      </c>
      <c r="V1280" s="47">
        <f t="shared" ca="1" si="298"/>
        <v>0</v>
      </c>
      <c r="W1280" s="20">
        <f>IF(E1280-E1279&gt;0,E1280-E1279,0)</f>
        <v>60.710000000000036</v>
      </c>
      <c r="X1280" s="20">
        <f>IF(E1280-E1279&lt;0,-(E1280-E1279),0)</f>
        <v>0</v>
      </c>
      <c r="Y1280" s="20">
        <f ca="1">AVERAGE(W1280:OFFSET(W1280,-$Y$5+1,0))</f>
        <v>31.503333333333345</v>
      </c>
      <c r="Z1280" s="20">
        <f ca="1">AVERAGE(X1280:OFFSET(X1280,-$Y$5+1,0))</f>
        <v>24.957333333333313</v>
      </c>
      <c r="AA1280" s="20">
        <f t="shared" ca="1" si="292"/>
        <v>55.796955992962687</v>
      </c>
      <c r="AB1280" s="20">
        <f t="shared" ca="1" si="299"/>
        <v>0</v>
      </c>
    </row>
    <row r="1281" spans="1:28">
      <c r="A1281" s="5">
        <v>40254</v>
      </c>
      <c r="B1281" s="4">
        <v>7763.43</v>
      </c>
      <c r="C1281" s="4">
        <v>7849.38</v>
      </c>
      <c r="D1281" s="4">
        <v>7762.85</v>
      </c>
      <c r="E1281" s="4">
        <v>7847.84</v>
      </c>
      <c r="F1281" s="4">
        <v>3959000</v>
      </c>
      <c r="G1281" s="35">
        <f t="shared" si="286"/>
        <v>67.800000000000182</v>
      </c>
      <c r="H1281" s="35">
        <f t="shared" si="285"/>
        <v>84.409999999999854</v>
      </c>
      <c r="I1281" s="35">
        <f t="shared" ca="1" si="293"/>
        <v>0</v>
      </c>
      <c r="J1281" s="35">
        <f t="shared" ca="1" si="294"/>
        <v>-1</v>
      </c>
      <c r="K1281" s="35">
        <f t="shared" ca="1" si="295"/>
        <v>-152.21000000000004</v>
      </c>
      <c r="L1281" s="35">
        <f t="shared" ca="1" si="296"/>
        <v>-141.18999999999869</v>
      </c>
      <c r="M1281" s="34">
        <f ca="1">AVERAGE(E1281:OFFSET(E1281,-M$5+1,0))</f>
        <v>7742.576666666665</v>
      </c>
      <c r="N1281" s="34">
        <f ca="1">AVERAGE(E1281:OFFSET(E1281,-N$5+1,0))</f>
        <v>7704.293333333334</v>
      </c>
      <c r="O1281" s="34">
        <f t="shared" ca="1" si="297"/>
        <v>0</v>
      </c>
      <c r="P1281" s="15">
        <f t="shared" si="287"/>
        <v>86.529999999999745</v>
      </c>
      <c r="Q1281" s="15">
        <f t="shared" si="288"/>
        <v>153.75</v>
      </c>
      <c r="R1281" s="15">
        <f t="shared" si="289"/>
        <v>153.75</v>
      </c>
      <c r="S1281" s="49">
        <f ca="1">AVERAGE(E1281:OFFSET(E1281,-S$5+1,0))</f>
        <v>7619.1180000000004</v>
      </c>
      <c r="T1281" s="49">
        <f t="shared" ca="1" si="290"/>
        <v>7926.6180000000004</v>
      </c>
      <c r="U1281" s="49">
        <f t="shared" ca="1" si="291"/>
        <v>7311.6180000000004</v>
      </c>
      <c r="V1281" s="47">
        <f t="shared" ca="1" si="298"/>
        <v>0</v>
      </c>
      <c r="W1281" s="20">
        <f>IF(E1281-E1280&gt;0,E1281-E1280,0)</f>
        <v>152.21000000000004</v>
      </c>
      <c r="X1281" s="20">
        <f>IF(E1281-E1280&lt;0,-(E1281-E1280),0)</f>
        <v>0</v>
      </c>
      <c r="Y1281" s="20">
        <f ca="1">AVERAGE(W1281:OFFSET(W1281,-$Y$5+1,0))</f>
        <v>41.65066666666668</v>
      </c>
      <c r="Z1281" s="20">
        <f ca="1">AVERAGE(X1281:OFFSET(X1281,-$Y$5+1,0))</f>
        <v>20.439333333333344</v>
      </c>
      <c r="AA1281" s="20">
        <f t="shared" ca="1" si="292"/>
        <v>67.081118806034254</v>
      </c>
      <c r="AB1281" s="20">
        <f t="shared" ca="1" si="299"/>
        <v>0</v>
      </c>
    </row>
    <row r="1282" spans="1:28">
      <c r="A1282" s="5">
        <v>40255</v>
      </c>
      <c r="B1282" s="4">
        <v>7861.27</v>
      </c>
      <c r="C1282" s="4">
        <v>7922.48</v>
      </c>
      <c r="D1282" s="4">
        <v>7847.55</v>
      </c>
      <c r="E1282" s="4">
        <v>7886.34</v>
      </c>
      <c r="F1282" s="4">
        <v>4674600</v>
      </c>
      <c r="G1282" s="35">
        <f t="shared" si="286"/>
        <v>13.430000000000291</v>
      </c>
      <c r="H1282" s="35">
        <f t="shared" si="285"/>
        <v>25.069999999999709</v>
      </c>
      <c r="I1282" s="35">
        <f t="shared" ca="1" si="293"/>
        <v>0</v>
      </c>
      <c r="J1282" s="35">
        <f t="shared" ca="1" si="294"/>
        <v>-1</v>
      </c>
      <c r="K1282" s="35">
        <f t="shared" ca="1" si="295"/>
        <v>-38.5</v>
      </c>
      <c r="L1282" s="35">
        <f t="shared" ca="1" si="296"/>
        <v>-179.68999999999869</v>
      </c>
      <c r="M1282" s="34">
        <f ca="1">AVERAGE(E1282:OFFSET(E1282,-M$5+1,0))</f>
        <v>7760.4533333333338</v>
      </c>
      <c r="N1282" s="34">
        <f ca="1">AVERAGE(E1282:OFFSET(E1282,-N$5+1,0))</f>
        <v>7728.3533333333335</v>
      </c>
      <c r="O1282" s="34">
        <f t="shared" ca="1" si="297"/>
        <v>0</v>
      </c>
      <c r="P1282" s="15">
        <f t="shared" si="287"/>
        <v>74.929999999999382</v>
      </c>
      <c r="Q1282" s="15">
        <f t="shared" si="288"/>
        <v>74.929999999999382</v>
      </c>
      <c r="R1282" s="15">
        <f t="shared" si="289"/>
        <v>74.929999999999382</v>
      </c>
      <c r="S1282" s="49">
        <f ca="1">AVERAGE(E1282:OFFSET(E1282,-S$5+1,0))</f>
        <v>7645.3829999999998</v>
      </c>
      <c r="T1282" s="49">
        <f t="shared" ca="1" si="290"/>
        <v>7795.2429999999986</v>
      </c>
      <c r="U1282" s="49">
        <f t="shared" ca="1" si="291"/>
        <v>7495.523000000001</v>
      </c>
      <c r="V1282" s="47">
        <f t="shared" ca="1" si="298"/>
        <v>1</v>
      </c>
      <c r="W1282" s="20">
        <f>IF(E1282-E1281&gt;0,E1282-E1281,0)</f>
        <v>38.5</v>
      </c>
      <c r="X1282" s="20">
        <f>IF(E1282-E1281&lt;0,-(E1282-E1281),0)</f>
        <v>0</v>
      </c>
      <c r="Y1282" s="20">
        <f ca="1">AVERAGE(W1282:OFFSET(W1282,-$Y$5+1,0))</f>
        <v>44.21733333333335</v>
      </c>
      <c r="Z1282" s="20">
        <f ca="1">AVERAGE(X1282:OFFSET(X1282,-$Y$5+1,0))</f>
        <v>13.592000000000008</v>
      </c>
      <c r="AA1282" s="20">
        <f t="shared" ca="1" si="292"/>
        <v>76.488225661369555</v>
      </c>
      <c r="AB1282" s="20">
        <f t="shared" ca="1" si="299"/>
        <v>0</v>
      </c>
    </row>
    <row r="1283" spans="1:28">
      <c r="A1283" s="5">
        <v>40256</v>
      </c>
      <c r="B1283" s="4">
        <v>7899.01</v>
      </c>
      <c r="C1283" s="4">
        <v>7899.01</v>
      </c>
      <c r="D1283" s="4">
        <v>7859.29</v>
      </c>
      <c r="E1283" s="4">
        <v>7897.91</v>
      </c>
      <c r="F1283" s="4">
        <v>4037000</v>
      </c>
      <c r="G1283" s="35">
        <f t="shared" si="286"/>
        <v>12.670000000000073</v>
      </c>
      <c r="H1283" s="35">
        <f t="shared" si="285"/>
        <v>-1.1000000000003638</v>
      </c>
      <c r="I1283" s="35">
        <f t="shared" ca="1" si="293"/>
        <v>0</v>
      </c>
      <c r="J1283" s="35">
        <f t="shared" ca="1" si="294"/>
        <v>-1</v>
      </c>
      <c r="K1283" s="35">
        <f t="shared" ca="1" si="295"/>
        <v>-11.569999999999709</v>
      </c>
      <c r="L1283" s="35">
        <f t="shared" ca="1" si="296"/>
        <v>-191.2599999999984</v>
      </c>
      <c r="M1283" s="34">
        <f ca="1">AVERAGE(E1283:OFFSET(E1283,-M$5+1,0))</f>
        <v>7785.1616666666669</v>
      </c>
      <c r="N1283" s="34">
        <f ca="1">AVERAGE(E1283:OFFSET(E1283,-N$5+1,0))</f>
        <v>7750.7191666666668</v>
      </c>
      <c r="O1283" s="34">
        <f t="shared" ca="1" si="297"/>
        <v>0</v>
      </c>
      <c r="P1283" s="15">
        <f t="shared" si="287"/>
        <v>39.720000000000255</v>
      </c>
      <c r="Q1283" s="15">
        <f t="shared" si="288"/>
        <v>39.720000000000255</v>
      </c>
      <c r="R1283" s="15">
        <f t="shared" si="289"/>
        <v>39.720000000000255</v>
      </c>
      <c r="S1283" s="49">
        <f ca="1">AVERAGE(E1283:OFFSET(E1283,-S$5+1,0))</f>
        <v>7668.1865000000007</v>
      </c>
      <c r="T1283" s="49">
        <f t="shared" ca="1" si="290"/>
        <v>7747.6265000000012</v>
      </c>
      <c r="U1283" s="49">
        <f t="shared" ca="1" si="291"/>
        <v>7588.7465000000002</v>
      </c>
      <c r="V1283" s="47">
        <f t="shared" ca="1" si="298"/>
        <v>0</v>
      </c>
      <c r="W1283" s="20">
        <f>IF(E1283-E1282&gt;0,E1283-E1282,0)</f>
        <v>11.569999999999709</v>
      </c>
      <c r="X1283" s="20">
        <f>IF(E1283-E1282&lt;0,-(E1283-E1282),0)</f>
        <v>0</v>
      </c>
      <c r="Y1283" s="20">
        <f ca="1">AVERAGE(W1283:OFFSET(W1283,-$Y$5+1,0))</f>
        <v>44.379333333333307</v>
      </c>
      <c r="Z1283" s="20">
        <f ca="1">AVERAGE(X1283:OFFSET(X1283,-$Y$5+1,0))</f>
        <v>13.592000000000008</v>
      </c>
      <c r="AA1283" s="20">
        <f t="shared" ca="1" si="292"/>
        <v>76.553928953390738</v>
      </c>
      <c r="AB1283" s="20">
        <f t="shared" ca="1" si="299"/>
        <v>0</v>
      </c>
    </row>
    <row r="1284" spans="1:28">
      <c r="A1284" s="5">
        <v>40259</v>
      </c>
      <c r="B1284" s="4">
        <v>7861.9</v>
      </c>
      <c r="C1284" s="4">
        <v>7872.78</v>
      </c>
      <c r="D1284" s="4">
        <v>7791.25</v>
      </c>
      <c r="E1284" s="4">
        <v>7835.98</v>
      </c>
      <c r="F1284" s="4">
        <v>3768800</v>
      </c>
      <c r="G1284" s="35">
        <f t="shared" si="286"/>
        <v>-36.010000000000218</v>
      </c>
      <c r="H1284" s="35">
        <f t="shared" ref="H1284:H1347" si="300">E1284-B1284</f>
        <v>-25.920000000000073</v>
      </c>
      <c r="I1284" s="35">
        <f t="shared" ca="1" si="293"/>
        <v>0</v>
      </c>
      <c r="J1284" s="35">
        <f t="shared" ca="1" si="294"/>
        <v>-1</v>
      </c>
      <c r="K1284" s="35">
        <f t="shared" ca="1" si="295"/>
        <v>61.930000000000291</v>
      </c>
      <c r="L1284" s="35">
        <f t="shared" ca="1" si="296"/>
        <v>-129.32999999999811</v>
      </c>
      <c r="M1284" s="34">
        <f ca="1">AVERAGE(E1284:OFFSET(E1284,-M$5+1,0))</f>
        <v>7799.7699999999995</v>
      </c>
      <c r="N1284" s="34">
        <f ca="1">AVERAGE(E1284:OFFSET(E1284,-N$5+1,0))</f>
        <v>7772.9008333333331</v>
      </c>
      <c r="O1284" s="34">
        <f t="shared" ca="1" si="297"/>
        <v>0</v>
      </c>
      <c r="P1284" s="15">
        <f t="shared" si="287"/>
        <v>81.529999999999745</v>
      </c>
      <c r="Q1284" s="15">
        <f t="shared" si="288"/>
        <v>106.65999999999985</v>
      </c>
      <c r="R1284" s="15">
        <f t="shared" si="289"/>
        <v>106.65999999999985</v>
      </c>
      <c r="S1284" s="49">
        <f ca="1">AVERAGE(E1284:OFFSET(E1284,-S$5+1,0))</f>
        <v>7681.9835000000003</v>
      </c>
      <c r="T1284" s="49">
        <f t="shared" ca="1" si="290"/>
        <v>7895.3035</v>
      </c>
      <c r="U1284" s="49">
        <f t="shared" ca="1" si="291"/>
        <v>7468.6635000000006</v>
      </c>
      <c r="V1284" s="47">
        <f t="shared" ca="1" si="298"/>
        <v>0</v>
      </c>
      <c r="W1284" s="20">
        <f>IF(E1284-E1283&gt;0,E1284-E1283,0)</f>
        <v>0</v>
      </c>
      <c r="X1284" s="20">
        <f>IF(E1284-E1283&lt;0,-(E1284-E1283),0)</f>
        <v>61.930000000000291</v>
      </c>
      <c r="Y1284" s="20">
        <f ca="1">AVERAGE(W1284:OFFSET(W1284,-$Y$5+1,0))</f>
        <v>34.936</v>
      </c>
      <c r="Z1284" s="20">
        <f ca="1">AVERAGE(X1284:OFFSET(X1284,-$Y$5+1,0))</f>
        <v>17.720666666666695</v>
      </c>
      <c r="AA1284" s="20">
        <f t="shared" ca="1" si="292"/>
        <v>66.346774704057708</v>
      </c>
      <c r="AB1284" s="20">
        <f t="shared" ca="1" si="299"/>
        <v>0</v>
      </c>
    </row>
    <row r="1285" spans="1:28">
      <c r="A1285" s="5">
        <v>40260</v>
      </c>
      <c r="B1285" s="4">
        <v>7880.12</v>
      </c>
      <c r="C1285" s="4">
        <v>7889.04</v>
      </c>
      <c r="D1285" s="4">
        <v>7804.4</v>
      </c>
      <c r="E1285" s="4">
        <v>7811.87</v>
      </c>
      <c r="F1285" s="4">
        <v>4063400</v>
      </c>
      <c r="G1285" s="35">
        <f t="shared" ref="G1285:G1348" si="301">B1285-E1284</f>
        <v>44.140000000000327</v>
      </c>
      <c r="H1285" s="35">
        <f t="shared" si="300"/>
        <v>-68.25</v>
      </c>
      <c r="I1285" s="35">
        <f t="shared" ca="1" si="293"/>
        <v>0</v>
      </c>
      <c r="J1285" s="35">
        <f t="shared" ca="1" si="294"/>
        <v>-1</v>
      </c>
      <c r="K1285" s="35">
        <f t="shared" ca="1" si="295"/>
        <v>24.109999999999673</v>
      </c>
      <c r="L1285" s="35">
        <f t="shared" ca="1" si="296"/>
        <v>-105.21999999999844</v>
      </c>
      <c r="M1285" s="34">
        <f ca="1">AVERAGE(E1285:OFFSET(E1285,-M$5+1,0))</f>
        <v>7829.2616666666663</v>
      </c>
      <c r="N1285" s="34">
        <f ca="1">AVERAGE(E1285:OFFSET(E1285,-N$5+1,0))</f>
        <v>7785.0349999999989</v>
      </c>
      <c r="O1285" s="34">
        <f t="shared" ca="1" si="297"/>
        <v>0</v>
      </c>
      <c r="P1285" s="15">
        <f t="shared" si="287"/>
        <v>84.640000000000327</v>
      </c>
      <c r="Q1285" s="15">
        <f t="shared" si="288"/>
        <v>84.640000000000327</v>
      </c>
      <c r="R1285" s="15">
        <f t="shared" si="289"/>
        <v>84.640000000000327</v>
      </c>
      <c r="S1285" s="49">
        <f ca="1">AVERAGE(E1285:OFFSET(E1285,-S$5+1,0))</f>
        <v>7692.7049999999999</v>
      </c>
      <c r="T1285" s="49">
        <f t="shared" ca="1" si="290"/>
        <v>7861.9850000000006</v>
      </c>
      <c r="U1285" s="49">
        <f t="shared" ca="1" si="291"/>
        <v>7523.4249999999993</v>
      </c>
      <c r="V1285" s="47">
        <f t="shared" ca="1" si="298"/>
        <v>0</v>
      </c>
      <c r="W1285" s="20">
        <f>IF(E1285-E1284&gt;0,E1285-E1284,0)</f>
        <v>0</v>
      </c>
      <c r="X1285" s="20">
        <f>IF(E1285-E1284&lt;0,-(E1285-E1284),0)</f>
        <v>24.109999999999673</v>
      </c>
      <c r="Y1285" s="20">
        <f ca="1">AVERAGE(W1285:OFFSET(W1285,-$Y$5+1,0))</f>
        <v>33.611333333333341</v>
      </c>
      <c r="Z1285" s="20">
        <f ca="1">AVERAGE(X1285:OFFSET(X1285,-$Y$5+1,0))</f>
        <v>19.328000000000007</v>
      </c>
      <c r="AA1285" s="20">
        <f t="shared" ca="1" si="292"/>
        <v>63.490284476570658</v>
      </c>
      <c r="AB1285" s="20">
        <f t="shared" ca="1" si="299"/>
        <v>0</v>
      </c>
    </row>
    <row r="1286" spans="1:28">
      <c r="A1286" s="5">
        <v>40261</v>
      </c>
      <c r="B1286" s="4">
        <v>7875.27</v>
      </c>
      <c r="C1286" s="4">
        <v>7881.37</v>
      </c>
      <c r="D1286" s="4">
        <v>7822.71</v>
      </c>
      <c r="E1286" s="4">
        <v>7822.71</v>
      </c>
      <c r="F1286" s="4">
        <v>4041400</v>
      </c>
      <c r="G1286" s="35">
        <f t="shared" si="301"/>
        <v>63.400000000000546</v>
      </c>
      <c r="H1286" s="35">
        <f t="shared" si="300"/>
        <v>-52.5600000000004</v>
      </c>
      <c r="I1286" s="35">
        <f t="shared" ca="1" si="293"/>
        <v>0</v>
      </c>
      <c r="J1286" s="35">
        <f t="shared" ca="1" si="294"/>
        <v>-1</v>
      </c>
      <c r="K1286" s="35">
        <f t="shared" ca="1" si="295"/>
        <v>-10.840000000000146</v>
      </c>
      <c r="L1286" s="35">
        <f t="shared" ca="1" si="296"/>
        <v>-116.05999999999858</v>
      </c>
      <c r="M1286" s="34">
        <f ca="1">AVERAGE(E1286:OFFSET(E1286,-M$5+1,0))</f>
        <v>7850.4416666666666</v>
      </c>
      <c r="N1286" s="34">
        <f ca="1">AVERAGE(E1286:OFFSET(E1286,-N$5+1,0))</f>
        <v>7790.0716666666667</v>
      </c>
      <c r="O1286" s="34">
        <f t="shared" ca="1" si="297"/>
        <v>0</v>
      </c>
      <c r="P1286" s="15">
        <f t="shared" si="287"/>
        <v>58.659999999999854</v>
      </c>
      <c r="Q1286" s="15">
        <f t="shared" si="288"/>
        <v>69.5</v>
      </c>
      <c r="R1286" s="15">
        <f t="shared" si="289"/>
        <v>69.5</v>
      </c>
      <c r="S1286" s="49">
        <f ca="1">AVERAGE(E1286:OFFSET(E1286,-S$5+1,0))</f>
        <v>7707.3569999999991</v>
      </c>
      <c r="T1286" s="49">
        <f t="shared" ca="1" si="290"/>
        <v>7846.3569999999991</v>
      </c>
      <c r="U1286" s="49">
        <f t="shared" ca="1" si="291"/>
        <v>7568.3569999999991</v>
      </c>
      <c r="V1286" s="47">
        <f t="shared" ca="1" si="298"/>
        <v>0</v>
      </c>
      <c r="W1286" s="20">
        <f>IF(E1286-E1285&gt;0,E1286-E1285,0)</f>
        <v>10.840000000000146</v>
      </c>
      <c r="X1286" s="20">
        <f>IF(E1286-E1285&lt;0,-(E1286-E1285),0)</f>
        <v>0</v>
      </c>
      <c r="Y1286" s="20">
        <f ca="1">AVERAGE(W1286:OFFSET(W1286,-$Y$5+1,0))</f>
        <v>32.20733333333331</v>
      </c>
      <c r="Z1286" s="20">
        <f ca="1">AVERAGE(X1286:OFFSET(X1286,-$Y$5+1,0))</f>
        <v>19.328000000000007</v>
      </c>
      <c r="AA1286" s="20">
        <f t="shared" ca="1" si="292"/>
        <v>62.495634063361031</v>
      </c>
      <c r="AB1286" s="20">
        <f t="shared" ca="1" si="299"/>
        <v>0</v>
      </c>
    </row>
    <row r="1287" spans="1:28">
      <c r="A1287" s="5">
        <v>40262</v>
      </c>
      <c r="B1287" s="4">
        <v>7824.74</v>
      </c>
      <c r="C1287" s="4">
        <v>7856.31</v>
      </c>
      <c r="D1287" s="4">
        <v>7753.51</v>
      </c>
      <c r="E1287" s="4">
        <v>7838.1</v>
      </c>
      <c r="F1287" s="4">
        <v>3696800</v>
      </c>
      <c r="G1287" s="35">
        <f t="shared" si="301"/>
        <v>2.0299999999997453</v>
      </c>
      <c r="H1287" s="35">
        <f t="shared" si="300"/>
        <v>13.360000000000582</v>
      </c>
      <c r="I1287" s="35">
        <f t="shared" ca="1" si="293"/>
        <v>0</v>
      </c>
      <c r="J1287" s="35">
        <f t="shared" ca="1" si="294"/>
        <v>-1</v>
      </c>
      <c r="K1287" s="35">
        <f t="shared" ca="1" si="295"/>
        <v>-15.390000000000327</v>
      </c>
      <c r="L1287" s="35">
        <f t="shared" ca="1" si="296"/>
        <v>-131.44999999999891</v>
      </c>
      <c r="M1287" s="34">
        <f ca="1">AVERAGE(E1287:OFFSET(E1287,-M$5+1,0))</f>
        <v>7848.8183333333327</v>
      </c>
      <c r="N1287" s="34">
        <f ca="1">AVERAGE(E1287:OFFSET(E1287,-N$5+1,0))</f>
        <v>7795.6974999999993</v>
      </c>
      <c r="O1287" s="34">
        <f t="shared" ca="1" si="297"/>
        <v>0</v>
      </c>
      <c r="P1287" s="15">
        <f t="shared" si="287"/>
        <v>102.80000000000018</v>
      </c>
      <c r="Q1287" s="15">
        <f t="shared" si="288"/>
        <v>102.80000000000018</v>
      </c>
      <c r="R1287" s="15">
        <f t="shared" si="289"/>
        <v>102.80000000000018</v>
      </c>
      <c r="S1287" s="49">
        <f ca="1">AVERAGE(E1287:OFFSET(E1287,-S$5+1,0))</f>
        <v>7727.9139999999998</v>
      </c>
      <c r="T1287" s="49">
        <f t="shared" ca="1" si="290"/>
        <v>7933.5140000000001</v>
      </c>
      <c r="U1287" s="49">
        <f t="shared" ca="1" si="291"/>
        <v>7522.3139999999994</v>
      </c>
      <c r="V1287" s="47">
        <f t="shared" ca="1" si="298"/>
        <v>0</v>
      </c>
      <c r="W1287" s="20">
        <f>IF(E1287-E1286&gt;0,E1287-E1286,0)</f>
        <v>15.390000000000327</v>
      </c>
      <c r="X1287" s="20">
        <f>IF(E1287-E1286&lt;0,-(E1287-E1286),0)</f>
        <v>0</v>
      </c>
      <c r="Y1287" s="20">
        <f ca="1">AVERAGE(W1287:OFFSET(W1287,-$Y$5+1,0))</f>
        <v>33.233333333333334</v>
      </c>
      <c r="Z1287" s="20">
        <f ca="1">AVERAGE(X1287:OFFSET(X1287,-$Y$5+1,0))</f>
        <v>15.346666666666655</v>
      </c>
      <c r="AA1287" s="20">
        <f t="shared" ca="1" si="292"/>
        <v>68.409496363386864</v>
      </c>
      <c r="AB1287" s="20">
        <f t="shared" ca="1" si="299"/>
        <v>0</v>
      </c>
    </row>
    <row r="1288" spans="1:28">
      <c r="A1288" s="5">
        <v>40263</v>
      </c>
      <c r="B1288" s="4">
        <v>7808.15</v>
      </c>
      <c r="C1288" s="4">
        <v>7909.41</v>
      </c>
      <c r="D1288" s="4">
        <v>7770.42</v>
      </c>
      <c r="E1288" s="4">
        <v>7876.86</v>
      </c>
      <c r="F1288" s="4">
        <v>3781000</v>
      </c>
      <c r="G1288" s="35">
        <f t="shared" si="301"/>
        <v>-29.950000000000728</v>
      </c>
      <c r="H1288" s="35">
        <f t="shared" si="300"/>
        <v>68.710000000000036</v>
      </c>
      <c r="I1288" s="35">
        <f t="shared" ca="1" si="293"/>
        <v>0</v>
      </c>
      <c r="J1288" s="35">
        <f t="shared" ca="1" si="294"/>
        <v>-1</v>
      </c>
      <c r="K1288" s="35">
        <f t="shared" ca="1" si="295"/>
        <v>-38.759999999999309</v>
      </c>
      <c r="L1288" s="35">
        <f t="shared" ca="1" si="296"/>
        <v>-170.20999999999822</v>
      </c>
      <c r="M1288" s="34">
        <f ca="1">AVERAGE(E1288:OFFSET(E1288,-M$5+1,0))</f>
        <v>7847.2383333333337</v>
      </c>
      <c r="N1288" s="34">
        <f ca="1">AVERAGE(E1288:OFFSET(E1288,-N$5+1,0))</f>
        <v>7803.8458333333338</v>
      </c>
      <c r="O1288" s="34">
        <f t="shared" ca="1" si="297"/>
        <v>0</v>
      </c>
      <c r="P1288" s="15">
        <f t="shared" si="287"/>
        <v>138.98999999999978</v>
      </c>
      <c r="Q1288" s="15">
        <f t="shared" si="288"/>
        <v>138.98999999999978</v>
      </c>
      <c r="R1288" s="15">
        <f t="shared" si="289"/>
        <v>138.98999999999978</v>
      </c>
      <c r="S1288" s="49">
        <f ca="1">AVERAGE(E1288:OFFSET(E1288,-S$5+1,0))</f>
        <v>7749.9519999999993</v>
      </c>
      <c r="T1288" s="49">
        <f t="shared" ca="1" si="290"/>
        <v>8027.9319999999989</v>
      </c>
      <c r="U1288" s="49">
        <f t="shared" ca="1" si="291"/>
        <v>7471.9719999999998</v>
      </c>
      <c r="V1288" s="47">
        <f t="shared" ca="1" si="298"/>
        <v>0</v>
      </c>
      <c r="W1288" s="20">
        <f>IF(E1288-E1287&gt;0,E1288-E1287,0)</f>
        <v>38.759999999999309</v>
      </c>
      <c r="X1288" s="20">
        <f>IF(E1288-E1287&lt;0,-(E1288-E1287),0)</f>
        <v>0</v>
      </c>
      <c r="Y1288" s="20">
        <f ca="1">AVERAGE(W1288:OFFSET(W1288,-$Y$5+1,0))</f>
        <v>29.386666666666617</v>
      </c>
      <c r="Z1288" s="20">
        <f ca="1">AVERAGE(X1288:OFFSET(X1288,-$Y$5+1,0))</f>
        <v>15.346666666666655</v>
      </c>
      <c r="AA1288" s="20">
        <f t="shared" ca="1" si="292"/>
        <v>65.692995529061079</v>
      </c>
      <c r="AB1288" s="20">
        <f t="shared" ca="1" si="299"/>
        <v>0</v>
      </c>
    </row>
    <row r="1289" spans="1:28">
      <c r="A1289" s="5">
        <v>40266</v>
      </c>
      <c r="B1289" s="4">
        <v>7918.95</v>
      </c>
      <c r="C1289" s="4">
        <v>7961.14</v>
      </c>
      <c r="D1289" s="4">
        <v>7909.06</v>
      </c>
      <c r="E1289" s="4">
        <v>7947.45</v>
      </c>
      <c r="F1289" s="4">
        <v>3972800</v>
      </c>
      <c r="G1289" s="35">
        <f t="shared" si="301"/>
        <v>42.090000000000146</v>
      </c>
      <c r="H1289" s="35">
        <f t="shared" si="300"/>
        <v>28.5</v>
      </c>
      <c r="I1289" s="35">
        <f t="shared" ca="1" si="293"/>
        <v>0</v>
      </c>
      <c r="J1289" s="35">
        <f t="shared" ca="1" si="294"/>
        <v>-1</v>
      </c>
      <c r="K1289" s="35">
        <f t="shared" ca="1" si="295"/>
        <v>-70.590000000000146</v>
      </c>
      <c r="L1289" s="35">
        <f t="shared" ca="1" si="296"/>
        <v>-240.79999999999836</v>
      </c>
      <c r="M1289" s="34">
        <f ca="1">AVERAGE(E1289:OFFSET(E1289,-M$5+1,0))</f>
        <v>7855.494999999999</v>
      </c>
      <c r="N1289" s="34">
        <f ca="1">AVERAGE(E1289:OFFSET(E1289,-N$5+1,0))</f>
        <v>7820.3283333333338</v>
      </c>
      <c r="O1289" s="34">
        <f t="shared" ca="1" si="297"/>
        <v>0</v>
      </c>
      <c r="P1289" s="15">
        <f t="shared" si="287"/>
        <v>52.079999999999927</v>
      </c>
      <c r="Q1289" s="15">
        <f t="shared" si="288"/>
        <v>84.280000000000655</v>
      </c>
      <c r="R1289" s="15">
        <f t="shared" si="289"/>
        <v>84.280000000000655</v>
      </c>
      <c r="S1289" s="49">
        <f ca="1">AVERAGE(E1289:OFFSET(E1289,-S$5+1,0))</f>
        <v>7768.4369999999999</v>
      </c>
      <c r="T1289" s="49">
        <f t="shared" ca="1" si="290"/>
        <v>7936.9970000000012</v>
      </c>
      <c r="U1289" s="49">
        <f t="shared" ca="1" si="291"/>
        <v>7599.8769999999986</v>
      </c>
      <c r="V1289" s="47">
        <f t="shared" ca="1" si="298"/>
        <v>1</v>
      </c>
      <c r="W1289" s="20">
        <f>IF(E1289-E1288&gt;0,E1289-E1288,0)</f>
        <v>70.590000000000146</v>
      </c>
      <c r="X1289" s="20">
        <f>IF(E1289-E1288&lt;0,-(E1289-E1288),0)</f>
        <v>0</v>
      </c>
      <c r="Y1289" s="20">
        <f ca="1">AVERAGE(W1289:OFFSET(W1289,-$Y$5+1,0))</f>
        <v>27.691999999999947</v>
      </c>
      <c r="Z1289" s="20">
        <f ca="1">AVERAGE(X1289:OFFSET(X1289,-$Y$5+1,0))</f>
        <v>15.346666666666655</v>
      </c>
      <c r="AA1289" s="20">
        <f t="shared" ca="1" si="292"/>
        <v>64.342141949874502</v>
      </c>
      <c r="AB1289" s="20">
        <f t="shared" ca="1" si="299"/>
        <v>0</v>
      </c>
    </row>
    <row r="1290" spans="1:28">
      <c r="A1290" s="5">
        <v>40267</v>
      </c>
      <c r="B1290" s="4">
        <v>7992.12</v>
      </c>
      <c r="C1290" s="4">
        <v>7994.62</v>
      </c>
      <c r="D1290" s="4">
        <v>7942.47</v>
      </c>
      <c r="E1290" s="4">
        <v>7962.22</v>
      </c>
      <c r="F1290" s="4">
        <v>3880200</v>
      </c>
      <c r="G1290" s="35">
        <f t="shared" si="301"/>
        <v>44.670000000000073</v>
      </c>
      <c r="H1290" s="35">
        <f t="shared" si="300"/>
        <v>-29.899999999999636</v>
      </c>
      <c r="I1290" s="35">
        <f t="shared" ca="1" si="293"/>
        <v>0</v>
      </c>
      <c r="J1290" s="35">
        <f t="shared" ca="1" si="294"/>
        <v>-1</v>
      </c>
      <c r="K1290" s="35">
        <f t="shared" ca="1" si="295"/>
        <v>-14.770000000000437</v>
      </c>
      <c r="L1290" s="35">
        <f t="shared" ca="1" si="296"/>
        <v>-255.5699999999988</v>
      </c>
      <c r="M1290" s="34">
        <f ca="1">AVERAGE(E1290:OFFSET(E1290,-M$5+1,0))</f>
        <v>7876.5349999999999</v>
      </c>
      <c r="N1290" s="34">
        <f ca="1">AVERAGE(E1290:OFFSET(E1290,-N$5+1,0))</f>
        <v>7838.1525000000001</v>
      </c>
      <c r="O1290" s="34">
        <f t="shared" ca="1" si="297"/>
        <v>0</v>
      </c>
      <c r="P1290" s="15">
        <f t="shared" si="287"/>
        <v>52.149999999999636</v>
      </c>
      <c r="Q1290" s="15">
        <f t="shared" si="288"/>
        <v>52.149999999999636</v>
      </c>
      <c r="R1290" s="15">
        <f t="shared" si="289"/>
        <v>52.149999999999636</v>
      </c>
      <c r="S1290" s="49">
        <f ca="1">AVERAGE(E1290:OFFSET(E1290,-S$5+1,0))</f>
        <v>7786.6669999999995</v>
      </c>
      <c r="T1290" s="49">
        <f t="shared" ca="1" si="290"/>
        <v>7890.9669999999987</v>
      </c>
      <c r="U1290" s="49">
        <f t="shared" ca="1" si="291"/>
        <v>7682.3670000000002</v>
      </c>
      <c r="V1290" s="47">
        <f t="shared" ca="1" si="298"/>
        <v>0</v>
      </c>
      <c r="W1290" s="20">
        <f>IF(E1290-E1289&gt;0,E1290-E1289,0)</f>
        <v>14.770000000000437</v>
      </c>
      <c r="X1290" s="20">
        <f>IF(E1290-E1289&lt;0,-(E1290-E1289),0)</f>
        <v>0</v>
      </c>
      <c r="Y1290" s="20">
        <f ca="1">AVERAGE(W1290:OFFSET(W1290,-$Y$5+1,0))</f>
        <v>28.121999999999996</v>
      </c>
      <c r="Z1290" s="20">
        <f ca="1">AVERAGE(X1290:OFFSET(X1290,-$Y$5+1,0))</f>
        <v>15.346666666666655</v>
      </c>
      <c r="AA1290" s="20">
        <f t="shared" ca="1" si="292"/>
        <v>64.694876002637926</v>
      </c>
      <c r="AB1290" s="20">
        <f t="shared" ca="1" si="299"/>
        <v>0</v>
      </c>
    </row>
    <row r="1291" spans="1:28">
      <c r="A1291" s="5">
        <v>40268</v>
      </c>
      <c r="B1291" s="4">
        <v>7962.91</v>
      </c>
      <c r="C1291" s="4">
        <v>7974.89</v>
      </c>
      <c r="D1291" s="4">
        <v>7920.06</v>
      </c>
      <c r="E1291" s="4">
        <v>7920.06</v>
      </c>
      <c r="F1291" s="4">
        <v>3841600</v>
      </c>
      <c r="G1291" s="35">
        <f t="shared" si="301"/>
        <v>0.68999999999959982</v>
      </c>
      <c r="H1291" s="35">
        <f t="shared" si="300"/>
        <v>-42.849999999999454</v>
      </c>
      <c r="I1291" s="35">
        <f t="shared" ca="1" si="293"/>
        <v>0</v>
      </c>
      <c r="J1291" s="35">
        <f t="shared" ca="1" si="294"/>
        <v>-1</v>
      </c>
      <c r="K1291" s="35">
        <f t="shared" ca="1" si="295"/>
        <v>42.159999999999854</v>
      </c>
      <c r="L1291" s="35">
        <f t="shared" ca="1" si="296"/>
        <v>-213.40999999999894</v>
      </c>
      <c r="M1291" s="34">
        <f ca="1">AVERAGE(E1291:OFFSET(E1291,-M$5+1,0))</f>
        <v>7894.5666666666666</v>
      </c>
      <c r="N1291" s="34">
        <f ca="1">AVERAGE(E1291:OFFSET(E1291,-N$5+1,0))</f>
        <v>7861.9141666666656</v>
      </c>
      <c r="O1291" s="34">
        <f t="shared" ca="1" si="297"/>
        <v>0</v>
      </c>
      <c r="P1291" s="15">
        <f t="shared" si="287"/>
        <v>54.829999999999927</v>
      </c>
      <c r="Q1291" s="15">
        <f t="shared" si="288"/>
        <v>54.829999999999927</v>
      </c>
      <c r="R1291" s="15">
        <f t="shared" si="289"/>
        <v>54.829999999999927</v>
      </c>
      <c r="S1291" s="49">
        <f ca="1">AVERAGE(E1291:OFFSET(E1291,-S$5+1,0))</f>
        <v>7801.1940000000004</v>
      </c>
      <c r="T1291" s="49">
        <f t="shared" ca="1" si="290"/>
        <v>7910.8540000000003</v>
      </c>
      <c r="U1291" s="49">
        <f t="shared" ca="1" si="291"/>
        <v>7691.5340000000006</v>
      </c>
      <c r="V1291" s="47">
        <f t="shared" ca="1" si="298"/>
        <v>0</v>
      </c>
      <c r="W1291" s="20">
        <f>IF(E1291-E1290&gt;0,E1291-E1290,0)</f>
        <v>0</v>
      </c>
      <c r="X1291" s="20">
        <f>IF(E1291-E1290&lt;0,-(E1291-E1290),0)</f>
        <v>42.159999999999854</v>
      </c>
      <c r="Y1291" s="20">
        <f ca="1">AVERAGE(W1291:OFFSET(W1291,-$Y$5+1,0))</f>
        <v>27.556000000000008</v>
      </c>
      <c r="Z1291" s="20">
        <f ca="1">AVERAGE(X1291:OFFSET(X1291,-$Y$5+1,0))</f>
        <v>18.157333333333312</v>
      </c>
      <c r="AA1291" s="20">
        <f t="shared" ca="1" si="292"/>
        <v>60.280005833454894</v>
      </c>
      <c r="AB1291" s="20">
        <f t="shared" ca="1" si="299"/>
        <v>0</v>
      </c>
    </row>
    <row r="1292" spans="1:28">
      <c r="A1292" s="5">
        <v>40269</v>
      </c>
      <c r="B1292" s="4">
        <v>7952.62</v>
      </c>
      <c r="C1292" s="4">
        <v>8026.06</v>
      </c>
      <c r="D1292" s="4">
        <v>7952.62</v>
      </c>
      <c r="E1292" s="4">
        <v>8013.09</v>
      </c>
      <c r="F1292" s="4">
        <v>4758600</v>
      </c>
      <c r="G1292" s="35">
        <f t="shared" si="301"/>
        <v>32.559999999999491</v>
      </c>
      <c r="H1292" s="35">
        <f t="shared" si="300"/>
        <v>60.470000000000255</v>
      </c>
      <c r="I1292" s="35">
        <f t="shared" ca="1" si="293"/>
        <v>0</v>
      </c>
      <c r="J1292" s="35">
        <f t="shared" ca="1" si="294"/>
        <v>-1</v>
      </c>
      <c r="K1292" s="35">
        <f t="shared" ca="1" si="295"/>
        <v>-93.029999999999745</v>
      </c>
      <c r="L1292" s="35">
        <f t="shared" ca="1" si="296"/>
        <v>-306.43999999999869</v>
      </c>
      <c r="M1292" s="34">
        <f ca="1">AVERAGE(E1292:OFFSET(E1292,-M$5+1,0))</f>
        <v>7926.2966666666662</v>
      </c>
      <c r="N1292" s="34">
        <f ca="1">AVERAGE(E1292:OFFSET(E1292,-N$5+1,0))</f>
        <v>7888.3691666666664</v>
      </c>
      <c r="O1292" s="34">
        <f t="shared" ca="1" si="297"/>
        <v>0</v>
      </c>
      <c r="P1292" s="15">
        <f t="shared" si="287"/>
        <v>73.440000000000509</v>
      </c>
      <c r="Q1292" s="15">
        <f t="shared" si="288"/>
        <v>106</v>
      </c>
      <c r="R1292" s="15">
        <f t="shared" si="289"/>
        <v>106</v>
      </c>
      <c r="S1292" s="49">
        <f ca="1">AVERAGE(E1292:OFFSET(E1292,-S$5+1,0))</f>
        <v>7823.3585000000003</v>
      </c>
      <c r="T1292" s="49">
        <f t="shared" ca="1" si="290"/>
        <v>8035.3585000000003</v>
      </c>
      <c r="U1292" s="49">
        <f t="shared" ca="1" si="291"/>
        <v>7611.3585000000003</v>
      </c>
      <c r="V1292" s="47">
        <f t="shared" ca="1" si="298"/>
        <v>0</v>
      </c>
      <c r="W1292" s="20">
        <f>IF(E1292-E1291&gt;0,E1292-E1291,0)</f>
        <v>93.029999999999745</v>
      </c>
      <c r="X1292" s="20">
        <f>IF(E1292-E1291&lt;0,-(E1292-E1291),0)</f>
        <v>0</v>
      </c>
      <c r="Y1292" s="20">
        <f ca="1">AVERAGE(W1292:OFFSET(W1292,-$Y$5+1,0))</f>
        <v>33.757999999999996</v>
      </c>
      <c r="Z1292" s="20">
        <f ca="1">AVERAGE(X1292:OFFSET(X1292,-$Y$5+1,0))</f>
        <v>16.195999999999973</v>
      </c>
      <c r="AA1292" s="20">
        <f t="shared" ca="1" si="292"/>
        <v>67.578171918164742</v>
      </c>
      <c r="AB1292" s="20">
        <f t="shared" ca="1" si="299"/>
        <v>0</v>
      </c>
    </row>
    <row r="1293" spans="1:28">
      <c r="A1293" s="5">
        <v>40270</v>
      </c>
      <c r="B1293" s="4">
        <v>8046.29</v>
      </c>
      <c r="C1293" s="4">
        <v>8050.99</v>
      </c>
      <c r="D1293" s="4">
        <v>8021.91</v>
      </c>
      <c r="E1293" s="4">
        <v>8025.93</v>
      </c>
      <c r="F1293" s="4">
        <v>3764600</v>
      </c>
      <c r="G1293" s="35">
        <f t="shared" si="301"/>
        <v>33.199999999999818</v>
      </c>
      <c r="H1293" s="35">
        <f t="shared" si="300"/>
        <v>-20.359999999999673</v>
      </c>
      <c r="I1293" s="35">
        <f t="shared" ca="1" si="293"/>
        <v>0</v>
      </c>
      <c r="J1293" s="35">
        <f t="shared" ca="1" si="294"/>
        <v>-1</v>
      </c>
      <c r="K1293" s="35">
        <f t="shared" ca="1" si="295"/>
        <v>-12.840000000000146</v>
      </c>
      <c r="L1293" s="35">
        <f t="shared" ca="1" si="296"/>
        <v>-319.27999999999884</v>
      </c>
      <c r="M1293" s="34">
        <f ca="1">AVERAGE(E1293:OFFSET(E1293,-M$5+1,0))</f>
        <v>7957.6016666666665</v>
      </c>
      <c r="N1293" s="34">
        <f ca="1">AVERAGE(E1293:OFFSET(E1293,-N$5+1,0))</f>
        <v>7903.2099999999991</v>
      </c>
      <c r="O1293" s="34">
        <f t="shared" ca="1" si="297"/>
        <v>0</v>
      </c>
      <c r="P1293" s="15">
        <f t="shared" si="287"/>
        <v>29.079999999999927</v>
      </c>
      <c r="Q1293" s="15">
        <f t="shared" si="288"/>
        <v>37.899999999999636</v>
      </c>
      <c r="R1293" s="15">
        <f t="shared" si="289"/>
        <v>37.899999999999636</v>
      </c>
      <c r="S1293" s="49">
        <f ca="1">AVERAGE(E1293:OFFSET(E1293,-S$5+1,0))</f>
        <v>7841.3419999999987</v>
      </c>
      <c r="T1293" s="49">
        <f t="shared" ca="1" si="290"/>
        <v>7917.141999999998</v>
      </c>
      <c r="U1293" s="49">
        <f t="shared" ca="1" si="291"/>
        <v>7765.5419999999995</v>
      </c>
      <c r="V1293" s="47">
        <f t="shared" ca="1" si="298"/>
        <v>1</v>
      </c>
      <c r="W1293" s="20">
        <f>IF(E1293-E1292&gt;0,E1293-E1292,0)</f>
        <v>12.840000000000146</v>
      </c>
      <c r="X1293" s="20">
        <f>IF(E1293-E1292&lt;0,-(E1293-E1292),0)</f>
        <v>0</v>
      </c>
      <c r="Y1293" s="20">
        <f ca="1">AVERAGE(W1293:OFFSET(W1293,-$Y$5+1,0))</f>
        <v>34.614000000000004</v>
      </c>
      <c r="Z1293" s="20">
        <f ca="1">AVERAGE(X1293:OFFSET(X1293,-$Y$5+1,0))</f>
        <v>16.107333333333312</v>
      </c>
      <c r="AA1293" s="20">
        <f t="shared" ca="1" si="292"/>
        <v>68.243474146315847</v>
      </c>
      <c r="AB1293" s="20">
        <f t="shared" ca="1" si="299"/>
        <v>0</v>
      </c>
    </row>
    <row r="1294" spans="1:28">
      <c r="A1294" s="5">
        <v>40274</v>
      </c>
      <c r="B1294" s="4">
        <v>8083.03</v>
      </c>
      <c r="C1294" s="4">
        <v>8128.08</v>
      </c>
      <c r="D1294" s="4">
        <v>8082.37</v>
      </c>
      <c r="E1294" s="4">
        <v>8089.65</v>
      </c>
      <c r="F1294" s="4">
        <v>4339600</v>
      </c>
      <c r="G1294" s="35">
        <f t="shared" si="301"/>
        <v>57.099999999999454</v>
      </c>
      <c r="H1294" s="35">
        <f t="shared" si="300"/>
        <v>6.6199999999998909</v>
      </c>
      <c r="I1294" s="35">
        <f t="shared" ca="1" si="293"/>
        <v>0</v>
      </c>
      <c r="J1294" s="35">
        <f t="shared" ca="1" si="294"/>
        <v>-1</v>
      </c>
      <c r="K1294" s="35">
        <f t="shared" ca="1" si="295"/>
        <v>-63.719999999999345</v>
      </c>
      <c r="L1294" s="35">
        <f t="shared" ca="1" si="296"/>
        <v>-382.99999999999818</v>
      </c>
      <c r="M1294" s="34">
        <f ca="1">AVERAGE(E1294:OFFSET(E1294,-M$5+1,0))</f>
        <v>7993.0666666666666</v>
      </c>
      <c r="N1294" s="34">
        <f ca="1">AVERAGE(E1294:OFFSET(E1294,-N$5+1,0))</f>
        <v>7920.1524999999992</v>
      </c>
      <c r="O1294" s="34">
        <f t="shared" ca="1" si="297"/>
        <v>0</v>
      </c>
      <c r="P1294" s="15">
        <f t="shared" si="287"/>
        <v>45.710000000000036</v>
      </c>
      <c r="Q1294" s="15">
        <f t="shared" si="288"/>
        <v>102.14999999999964</v>
      </c>
      <c r="R1294" s="15">
        <f t="shared" si="289"/>
        <v>102.14999999999964</v>
      </c>
      <c r="S1294" s="49">
        <f ca="1">AVERAGE(E1294:OFFSET(E1294,-S$5+1,0))</f>
        <v>7857.7110000000002</v>
      </c>
      <c r="T1294" s="49">
        <f t="shared" ca="1" si="290"/>
        <v>8062.0109999999995</v>
      </c>
      <c r="U1294" s="49">
        <f t="shared" ca="1" si="291"/>
        <v>7653.411000000001</v>
      </c>
      <c r="V1294" s="47">
        <f t="shared" ca="1" si="298"/>
        <v>0</v>
      </c>
      <c r="W1294" s="20">
        <f>IF(E1294-E1293&gt;0,E1294-E1293,0)</f>
        <v>63.719999999999345</v>
      </c>
      <c r="X1294" s="20">
        <f>IF(E1294-E1293&lt;0,-(E1294-E1293),0)</f>
        <v>0</v>
      </c>
      <c r="Y1294" s="20">
        <f ca="1">AVERAGE(W1294:OFFSET(W1294,-$Y$5+1,0))</f>
        <v>38.861999999999959</v>
      </c>
      <c r="Z1294" s="20">
        <f ca="1">AVERAGE(X1294:OFFSET(X1294,-$Y$5+1,0))</f>
        <v>8.5466666666666544</v>
      </c>
      <c r="AA1294" s="20">
        <f t="shared" ca="1" si="292"/>
        <v>81.972353859350619</v>
      </c>
      <c r="AB1294" s="20">
        <f t="shared" ca="1" si="299"/>
        <v>-1</v>
      </c>
    </row>
    <row r="1295" spans="1:28">
      <c r="A1295" s="5">
        <v>40275</v>
      </c>
      <c r="B1295" s="4">
        <v>8131.4</v>
      </c>
      <c r="C1295" s="4">
        <v>8133.45</v>
      </c>
      <c r="D1295" s="4">
        <v>8091.28</v>
      </c>
      <c r="E1295" s="4">
        <v>8121.78</v>
      </c>
      <c r="F1295" s="4">
        <v>4172600</v>
      </c>
      <c r="G1295" s="35">
        <f t="shared" si="301"/>
        <v>41.75</v>
      </c>
      <c r="H1295" s="35">
        <f t="shared" si="300"/>
        <v>-9.6199999999998909</v>
      </c>
      <c r="I1295" s="35">
        <f t="shared" ca="1" si="293"/>
        <v>0</v>
      </c>
      <c r="J1295" s="35">
        <f t="shared" ca="1" si="294"/>
        <v>-1</v>
      </c>
      <c r="K1295" s="35">
        <f t="shared" ca="1" si="295"/>
        <v>-32.130000000000109</v>
      </c>
      <c r="L1295" s="35">
        <f t="shared" ca="1" si="296"/>
        <v>-415.12999999999829</v>
      </c>
      <c r="M1295" s="34">
        <f ca="1">AVERAGE(E1295:OFFSET(E1295,-M$5+1,0))</f>
        <v>8022.1216666666669</v>
      </c>
      <c r="N1295" s="34">
        <f ca="1">AVERAGE(E1295:OFFSET(E1295,-N$5+1,0))</f>
        <v>7938.8083333333316</v>
      </c>
      <c r="O1295" s="34">
        <f t="shared" ca="1" si="297"/>
        <v>0</v>
      </c>
      <c r="P1295" s="15">
        <f t="shared" si="287"/>
        <v>42.170000000000073</v>
      </c>
      <c r="Q1295" s="15">
        <f t="shared" si="288"/>
        <v>43.800000000000182</v>
      </c>
      <c r="R1295" s="15">
        <f t="shared" si="289"/>
        <v>43.800000000000182</v>
      </c>
      <c r="S1295" s="49">
        <f ca="1">AVERAGE(E1295:OFFSET(E1295,-S$5+1,0))</f>
        <v>7875.2704999999987</v>
      </c>
      <c r="T1295" s="49">
        <f t="shared" ca="1" si="290"/>
        <v>7962.8704999999991</v>
      </c>
      <c r="U1295" s="49">
        <f t="shared" ca="1" si="291"/>
        <v>7787.6704999999984</v>
      </c>
      <c r="V1295" s="47">
        <f t="shared" ca="1" si="298"/>
        <v>0</v>
      </c>
      <c r="W1295" s="20">
        <f>IF(E1295-E1294&gt;0,E1295-E1294,0)</f>
        <v>32.130000000000109</v>
      </c>
      <c r="X1295" s="20">
        <f>IF(E1295-E1294&lt;0,-(E1295-E1294),0)</f>
        <v>0</v>
      </c>
      <c r="Y1295" s="20">
        <f ca="1">AVERAGE(W1295:OFFSET(W1295,-$Y$5+1,0))</f>
        <v>36.956666666666628</v>
      </c>
      <c r="Z1295" s="20">
        <f ca="1">AVERAGE(X1295:OFFSET(X1295,-$Y$5+1,0))</f>
        <v>8.5466666666666544</v>
      </c>
      <c r="AA1295" s="20">
        <f t="shared" ca="1" si="292"/>
        <v>81.217493223939641</v>
      </c>
      <c r="AB1295" s="20">
        <f t="shared" ca="1" si="299"/>
        <v>-1</v>
      </c>
    </row>
    <row r="1296" spans="1:28">
      <c r="A1296" s="5">
        <v>40276</v>
      </c>
      <c r="B1296" s="4">
        <v>8106</v>
      </c>
      <c r="C1296" s="4">
        <v>8149.68</v>
      </c>
      <c r="D1296" s="4">
        <v>8038.37</v>
      </c>
      <c r="E1296" s="4">
        <v>8057.6</v>
      </c>
      <c r="F1296" s="4">
        <v>5082800</v>
      </c>
      <c r="G1296" s="35">
        <f t="shared" si="301"/>
        <v>-15.779999999999745</v>
      </c>
      <c r="H1296" s="35">
        <f t="shared" si="300"/>
        <v>-48.399999999999636</v>
      </c>
      <c r="I1296" s="35">
        <f t="shared" ca="1" si="293"/>
        <v>0</v>
      </c>
      <c r="J1296" s="35">
        <f t="shared" ca="1" si="294"/>
        <v>-1</v>
      </c>
      <c r="K1296" s="35">
        <f t="shared" ca="1" si="295"/>
        <v>64.179999999999382</v>
      </c>
      <c r="L1296" s="35">
        <f t="shared" ca="1" si="296"/>
        <v>-350.94999999999891</v>
      </c>
      <c r="M1296" s="34">
        <f ca="1">AVERAGE(E1296:OFFSET(E1296,-M$5+1,0))</f>
        <v>8038.0183333333334</v>
      </c>
      <c r="N1296" s="34">
        <f ca="1">AVERAGE(E1296:OFFSET(E1296,-N$5+1,0))</f>
        <v>7957.2766666666676</v>
      </c>
      <c r="O1296" s="34">
        <f t="shared" ca="1" si="297"/>
        <v>0</v>
      </c>
      <c r="P1296" s="15">
        <f t="shared" si="287"/>
        <v>111.3100000000004</v>
      </c>
      <c r="Q1296" s="15">
        <f t="shared" si="288"/>
        <v>111.3100000000004</v>
      </c>
      <c r="R1296" s="15">
        <f t="shared" si="289"/>
        <v>111.3100000000004</v>
      </c>
      <c r="S1296" s="49">
        <f ca="1">AVERAGE(E1296:OFFSET(E1296,-S$5+1,0))</f>
        <v>7889.1965</v>
      </c>
      <c r="T1296" s="49">
        <f t="shared" ca="1" si="290"/>
        <v>8111.8165000000008</v>
      </c>
      <c r="U1296" s="49">
        <f t="shared" ca="1" si="291"/>
        <v>7666.5764999999992</v>
      </c>
      <c r="V1296" s="47">
        <f t="shared" ca="1" si="298"/>
        <v>0</v>
      </c>
      <c r="W1296" s="20">
        <f>IF(E1296-E1295&gt;0,E1296-E1295,0)</f>
        <v>0</v>
      </c>
      <c r="X1296" s="20">
        <f>IF(E1296-E1295&lt;0,-(E1296-E1295),0)</f>
        <v>64.179999999999382</v>
      </c>
      <c r="Y1296" s="20">
        <f ca="1">AVERAGE(W1296:OFFSET(W1296,-$Y$5+1,0))</f>
        <v>26.809333333333296</v>
      </c>
      <c r="Z1296" s="20">
        <f ca="1">AVERAGE(X1296:OFFSET(X1296,-$Y$5+1,0))</f>
        <v>12.82533333333328</v>
      </c>
      <c r="AA1296" s="20">
        <f t="shared" ca="1" si="292"/>
        <v>67.641122249882329</v>
      </c>
      <c r="AB1296" s="20">
        <f t="shared" ca="1" si="299"/>
        <v>0</v>
      </c>
    </row>
    <row r="1297" spans="1:28">
      <c r="A1297" s="5">
        <v>40277</v>
      </c>
      <c r="B1297" s="4">
        <v>8073.52</v>
      </c>
      <c r="C1297" s="4">
        <v>8094.35</v>
      </c>
      <c r="D1297" s="4">
        <v>8039.41</v>
      </c>
      <c r="E1297" s="4">
        <v>8092.03</v>
      </c>
      <c r="F1297" s="4">
        <v>3819000</v>
      </c>
      <c r="G1297" s="35">
        <f t="shared" si="301"/>
        <v>15.920000000000073</v>
      </c>
      <c r="H1297" s="35">
        <f t="shared" si="300"/>
        <v>18.509999999999309</v>
      </c>
      <c r="I1297" s="35">
        <f t="shared" ca="1" si="293"/>
        <v>0</v>
      </c>
      <c r="J1297" s="35">
        <f t="shared" ca="1" si="294"/>
        <v>-1</v>
      </c>
      <c r="K1297" s="35">
        <f t="shared" ca="1" si="295"/>
        <v>-34.429999999999382</v>
      </c>
      <c r="L1297" s="35">
        <f t="shared" ca="1" si="296"/>
        <v>-385.37999999999829</v>
      </c>
      <c r="M1297" s="34">
        <f ca="1">AVERAGE(E1297:OFFSET(E1297,-M$5+1,0))</f>
        <v>8066.6799999999994</v>
      </c>
      <c r="N1297" s="34">
        <f ca="1">AVERAGE(E1297:OFFSET(E1297,-N$5+1,0))</f>
        <v>7980.6233333333339</v>
      </c>
      <c r="O1297" s="34">
        <f t="shared" ca="1" si="297"/>
        <v>0</v>
      </c>
      <c r="P1297" s="15">
        <f t="shared" si="287"/>
        <v>54.940000000000509</v>
      </c>
      <c r="Q1297" s="15">
        <f t="shared" si="288"/>
        <v>54.940000000000509</v>
      </c>
      <c r="R1297" s="15">
        <f t="shared" si="289"/>
        <v>54.940000000000509</v>
      </c>
      <c r="S1297" s="49">
        <f ca="1">AVERAGE(E1297:OFFSET(E1297,-S$5+1,0))</f>
        <v>7906.3149999999996</v>
      </c>
      <c r="T1297" s="49">
        <f t="shared" ca="1" si="290"/>
        <v>8016.1950000000006</v>
      </c>
      <c r="U1297" s="49">
        <f t="shared" ca="1" si="291"/>
        <v>7796.4349999999986</v>
      </c>
      <c r="V1297" s="47">
        <f t="shared" ca="1" si="298"/>
        <v>1</v>
      </c>
      <c r="W1297" s="20">
        <f>IF(E1297-E1296&gt;0,E1297-E1296,0)</f>
        <v>34.429999999999382</v>
      </c>
      <c r="X1297" s="20">
        <f>IF(E1297-E1296&lt;0,-(E1297-E1296),0)</f>
        <v>0</v>
      </c>
      <c r="Y1297" s="20">
        <f ca="1">AVERAGE(W1297:OFFSET(W1297,-$Y$5+1,0))</f>
        <v>26.537999999999919</v>
      </c>
      <c r="Z1297" s="20">
        <f ca="1">AVERAGE(X1297:OFFSET(X1297,-$Y$5+1,0))</f>
        <v>12.82533333333328</v>
      </c>
      <c r="AA1297" s="20">
        <f t="shared" ca="1" si="292"/>
        <v>67.418070962824984</v>
      </c>
      <c r="AB1297" s="20">
        <f t="shared" ca="1" si="299"/>
        <v>0</v>
      </c>
    </row>
    <row r="1298" spans="1:28">
      <c r="A1298" s="5">
        <v>40280</v>
      </c>
      <c r="B1298" s="4">
        <v>8149.76</v>
      </c>
      <c r="C1298" s="4">
        <v>8152.53</v>
      </c>
      <c r="D1298" s="4">
        <v>8092.94</v>
      </c>
      <c r="E1298" s="4">
        <v>8117.75</v>
      </c>
      <c r="F1298" s="4">
        <v>4184800</v>
      </c>
      <c r="G1298" s="35">
        <f t="shared" si="301"/>
        <v>57.730000000000473</v>
      </c>
      <c r="H1298" s="35">
        <f t="shared" si="300"/>
        <v>-32.010000000000218</v>
      </c>
      <c r="I1298" s="35">
        <f t="shared" ca="1" si="293"/>
        <v>0</v>
      </c>
      <c r="J1298" s="35">
        <f t="shared" ca="1" si="294"/>
        <v>-1</v>
      </c>
      <c r="K1298" s="35">
        <f t="shared" ca="1" si="295"/>
        <v>-25.720000000000255</v>
      </c>
      <c r="L1298" s="35">
        <f t="shared" ca="1" si="296"/>
        <v>-411.09999999999854</v>
      </c>
      <c r="M1298" s="34">
        <f ca="1">AVERAGE(E1298:OFFSET(E1298,-M$5+1,0))</f>
        <v>8084.123333333333</v>
      </c>
      <c r="N1298" s="34">
        <f ca="1">AVERAGE(E1298:OFFSET(E1298,-N$5+1,0))</f>
        <v>8005.21</v>
      </c>
      <c r="O1298" s="34">
        <f t="shared" ca="1" si="297"/>
        <v>0</v>
      </c>
      <c r="P1298" s="15">
        <f t="shared" si="287"/>
        <v>59.590000000000146</v>
      </c>
      <c r="Q1298" s="15">
        <f t="shared" si="288"/>
        <v>60.5</v>
      </c>
      <c r="R1298" s="15">
        <f t="shared" si="289"/>
        <v>60.5</v>
      </c>
      <c r="S1298" s="49">
        <f ca="1">AVERAGE(E1298:OFFSET(E1298,-S$5+1,0))</f>
        <v>7924.7860000000001</v>
      </c>
      <c r="T1298" s="49">
        <f t="shared" ca="1" si="290"/>
        <v>8045.7860000000001</v>
      </c>
      <c r="U1298" s="49">
        <f t="shared" ca="1" si="291"/>
        <v>7803.7860000000001</v>
      </c>
      <c r="V1298" s="47">
        <f t="shared" ca="1" si="298"/>
        <v>0</v>
      </c>
      <c r="W1298" s="20">
        <f>IF(E1298-E1297&gt;0,E1298-E1297,0)</f>
        <v>25.720000000000255</v>
      </c>
      <c r="X1298" s="20">
        <f>IF(E1298-E1297&lt;0,-(E1298-E1297),0)</f>
        <v>0</v>
      </c>
      <c r="Y1298" s="20">
        <f ca="1">AVERAGE(W1298:OFFSET(W1298,-$Y$5+1,0))</f>
        <v>27.481333333333289</v>
      </c>
      <c r="Z1298" s="20">
        <f ca="1">AVERAGE(X1298:OFFSET(X1298,-$Y$5+1,0))</f>
        <v>12.82533333333328</v>
      </c>
      <c r="AA1298" s="20">
        <f t="shared" ca="1" si="292"/>
        <v>68.180615282831681</v>
      </c>
      <c r="AB1298" s="20">
        <f t="shared" ca="1" si="299"/>
        <v>0</v>
      </c>
    </row>
    <row r="1299" spans="1:28">
      <c r="A1299" s="5">
        <v>40281</v>
      </c>
      <c r="B1299" s="4">
        <v>8090.54</v>
      </c>
      <c r="C1299" s="4">
        <v>8104.14</v>
      </c>
      <c r="D1299" s="4">
        <v>8022.94</v>
      </c>
      <c r="E1299" s="4">
        <v>8029.73</v>
      </c>
      <c r="F1299" s="4">
        <v>4054200</v>
      </c>
      <c r="G1299" s="35">
        <f t="shared" si="301"/>
        <v>-27.210000000000036</v>
      </c>
      <c r="H1299" s="35">
        <f t="shared" si="300"/>
        <v>-60.8100000000004</v>
      </c>
      <c r="I1299" s="35">
        <f t="shared" ca="1" si="293"/>
        <v>0</v>
      </c>
      <c r="J1299" s="35">
        <f t="shared" ca="1" si="294"/>
        <v>-1</v>
      </c>
      <c r="K1299" s="35">
        <f t="shared" ca="1" si="295"/>
        <v>88.020000000000437</v>
      </c>
      <c r="L1299" s="35">
        <f t="shared" ca="1" si="296"/>
        <v>-323.07999999999811</v>
      </c>
      <c r="M1299" s="34">
        <f ca="1">AVERAGE(E1299:OFFSET(E1299,-M$5+1,0))</f>
        <v>8084.7566666666653</v>
      </c>
      <c r="N1299" s="34">
        <f ca="1">AVERAGE(E1299:OFFSET(E1299,-N$5+1,0))</f>
        <v>8021.1791666666659</v>
      </c>
      <c r="O1299" s="34">
        <f t="shared" ca="1" si="297"/>
        <v>0</v>
      </c>
      <c r="P1299" s="15">
        <f t="shared" si="287"/>
        <v>81.200000000000728</v>
      </c>
      <c r="Q1299" s="15">
        <f t="shared" si="288"/>
        <v>94.8100000000004</v>
      </c>
      <c r="R1299" s="15">
        <f t="shared" si="289"/>
        <v>94.8100000000004</v>
      </c>
      <c r="S1299" s="49">
        <f ca="1">AVERAGE(E1299:OFFSET(E1299,-S$5+1,0))</f>
        <v>7944.5264999999999</v>
      </c>
      <c r="T1299" s="49">
        <f t="shared" ca="1" si="290"/>
        <v>8134.1465000000007</v>
      </c>
      <c r="U1299" s="49">
        <f t="shared" ca="1" si="291"/>
        <v>7754.9064999999991</v>
      </c>
      <c r="V1299" s="47">
        <f t="shared" ca="1" si="298"/>
        <v>0</v>
      </c>
      <c r="W1299" s="20">
        <f>IF(E1299-E1298&gt;0,E1299-E1298,0)</f>
        <v>0</v>
      </c>
      <c r="X1299" s="20">
        <f>IF(E1299-E1298&lt;0,-(E1299-E1298),0)</f>
        <v>88.020000000000437</v>
      </c>
      <c r="Y1299" s="20">
        <f ca="1">AVERAGE(W1299:OFFSET(W1299,-$Y$5+1,0))</f>
        <v>27.481333333333289</v>
      </c>
      <c r="Z1299" s="20">
        <f ca="1">AVERAGE(X1299:OFFSET(X1299,-$Y$5+1,0))</f>
        <v>14.564666666666623</v>
      </c>
      <c r="AA1299" s="20">
        <f t="shared" ca="1" si="292"/>
        <v>65.360161093405665</v>
      </c>
      <c r="AB1299" s="20">
        <f t="shared" ca="1" si="299"/>
        <v>0</v>
      </c>
    </row>
    <row r="1300" spans="1:28">
      <c r="A1300" s="5">
        <v>40282</v>
      </c>
      <c r="B1300" s="4">
        <v>8077.94</v>
      </c>
      <c r="C1300" s="4">
        <v>8102.38</v>
      </c>
      <c r="D1300" s="4">
        <v>8040.01</v>
      </c>
      <c r="E1300" s="4">
        <v>8097.13</v>
      </c>
      <c r="F1300" s="4">
        <v>3749000</v>
      </c>
      <c r="G1300" s="35">
        <f t="shared" si="301"/>
        <v>48.210000000000036</v>
      </c>
      <c r="H1300" s="35">
        <f t="shared" si="300"/>
        <v>19.190000000000509</v>
      </c>
      <c r="I1300" s="35">
        <f t="shared" ca="1" si="293"/>
        <v>0</v>
      </c>
      <c r="J1300" s="35">
        <f t="shared" ca="1" si="294"/>
        <v>-1</v>
      </c>
      <c r="K1300" s="35">
        <f t="shared" ca="1" si="295"/>
        <v>-67.400000000000546</v>
      </c>
      <c r="L1300" s="35">
        <f t="shared" ca="1" si="296"/>
        <v>-390.47999999999865</v>
      </c>
      <c r="M1300" s="34">
        <f ca="1">AVERAGE(E1300:OFFSET(E1300,-M$5+1,0))</f>
        <v>8086.0033333333331</v>
      </c>
      <c r="N1300" s="34">
        <f ca="1">AVERAGE(E1300:OFFSET(E1300,-N$5+1,0))</f>
        <v>8039.5349999999999</v>
      </c>
      <c r="O1300" s="34">
        <f t="shared" ca="1" si="297"/>
        <v>0</v>
      </c>
      <c r="P1300" s="15">
        <f t="shared" si="287"/>
        <v>62.369999999999891</v>
      </c>
      <c r="Q1300" s="15">
        <f t="shared" si="288"/>
        <v>72.650000000000546</v>
      </c>
      <c r="R1300" s="15">
        <f t="shared" si="289"/>
        <v>72.650000000000546</v>
      </c>
      <c r="S1300" s="49">
        <f ca="1">AVERAGE(E1300:OFFSET(E1300,-S$5+1,0))</f>
        <v>7964.6014999999998</v>
      </c>
      <c r="T1300" s="49">
        <f t="shared" ca="1" si="290"/>
        <v>8109.9015000000009</v>
      </c>
      <c r="U1300" s="49">
        <f t="shared" ca="1" si="291"/>
        <v>7819.3014999999987</v>
      </c>
      <c r="V1300" s="47">
        <f t="shared" ca="1" si="298"/>
        <v>0</v>
      </c>
      <c r="W1300" s="20">
        <f>IF(E1300-E1299&gt;0,E1300-E1299,0)</f>
        <v>67.400000000000546</v>
      </c>
      <c r="X1300" s="20">
        <f>IF(E1300-E1299&lt;0,-(E1300-E1299),0)</f>
        <v>0</v>
      </c>
      <c r="Y1300" s="20">
        <f ca="1">AVERAGE(W1300:OFFSET(W1300,-$Y$5+1,0))</f>
        <v>31.974666666666661</v>
      </c>
      <c r="Z1300" s="20">
        <f ca="1">AVERAGE(X1300:OFFSET(X1300,-$Y$5+1,0))</f>
        <v>12.957333333333311</v>
      </c>
      <c r="AA1300" s="20">
        <f t="shared" ca="1" si="292"/>
        <v>71.162349031128556</v>
      </c>
      <c r="AB1300" s="20">
        <f t="shared" ca="1" si="299"/>
        <v>0</v>
      </c>
    </row>
    <row r="1301" spans="1:28">
      <c r="A1301" s="5">
        <v>40283</v>
      </c>
      <c r="B1301" s="4">
        <v>8168.11</v>
      </c>
      <c r="C1301" s="4">
        <v>8190.01</v>
      </c>
      <c r="D1301" s="4">
        <v>8136.32</v>
      </c>
      <c r="E1301" s="4">
        <v>8171.94</v>
      </c>
      <c r="F1301" s="4">
        <v>5190600</v>
      </c>
      <c r="G1301" s="35">
        <f t="shared" si="301"/>
        <v>70.979999999999563</v>
      </c>
      <c r="H1301" s="35">
        <f t="shared" si="300"/>
        <v>3.8299999999999272</v>
      </c>
      <c r="I1301" s="35">
        <f t="shared" ca="1" si="293"/>
        <v>0</v>
      </c>
      <c r="J1301" s="35">
        <f t="shared" ca="1" si="294"/>
        <v>-1</v>
      </c>
      <c r="K1301" s="35">
        <f t="shared" ca="1" si="295"/>
        <v>-74.809999999999491</v>
      </c>
      <c r="L1301" s="35">
        <f t="shared" ca="1" si="296"/>
        <v>-465.28999999999814</v>
      </c>
      <c r="M1301" s="34">
        <f ca="1">AVERAGE(E1301:OFFSET(E1301,-M$5+1,0))</f>
        <v>8094.3633333333337</v>
      </c>
      <c r="N1301" s="34">
        <f ca="1">AVERAGE(E1301:OFFSET(E1301,-N$5+1,0))</f>
        <v>8058.2425000000003</v>
      </c>
      <c r="O1301" s="34">
        <f t="shared" ca="1" si="297"/>
        <v>0</v>
      </c>
      <c r="P1301" s="15">
        <f t="shared" si="287"/>
        <v>53.690000000000509</v>
      </c>
      <c r="Q1301" s="15">
        <f t="shared" si="288"/>
        <v>92.880000000000109</v>
      </c>
      <c r="R1301" s="15">
        <f t="shared" si="289"/>
        <v>92.880000000000109</v>
      </c>
      <c r="S1301" s="49">
        <f ca="1">AVERAGE(E1301:OFFSET(E1301,-S$5+1,0))</f>
        <v>7980.8065000000006</v>
      </c>
      <c r="T1301" s="49">
        <f t="shared" ca="1" si="290"/>
        <v>8166.5665000000008</v>
      </c>
      <c r="U1301" s="49">
        <f t="shared" ca="1" si="291"/>
        <v>7795.0465000000004</v>
      </c>
      <c r="V1301" s="47">
        <f t="shared" ca="1" si="298"/>
        <v>1</v>
      </c>
      <c r="W1301" s="20">
        <f>IF(E1301-E1300&gt;0,E1301-E1300,0)</f>
        <v>74.809999999999491</v>
      </c>
      <c r="X1301" s="20">
        <f>IF(E1301-E1300&lt;0,-(E1301-E1300),0)</f>
        <v>0</v>
      </c>
      <c r="Y1301" s="20">
        <f ca="1">AVERAGE(W1301:OFFSET(W1301,-$Y$5+1,0))</f>
        <v>36.239333333333285</v>
      </c>
      <c r="Z1301" s="20">
        <f ca="1">AVERAGE(X1301:OFFSET(X1301,-$Y$5+1,0))</f>
        <v>12.957333333333311</v>
      </c>
      <c r="AA1301" s="20">
        <f t="shared" ca="1" si="292"/>
        <v>73.662172233891198</v>
      </c>
      <c r="AB1301" s="20">
        <f t="shared" ca="1" si="299"/>
        <v>0</v>
      </c>
    </row>
    <row r="1302" spans="1:28">
      <c r="A1302" s="5">
        <v>40284</v>
      </c>
      <c r="B1302" s="4">
        <v>8161.85</v>
      </c>
      <c r="C1302" s="4">
        <v>8162.85</v>
      </c>
      <c r="D1302" s="4">
        <v>8090.68</v>
      </c>
      <c r="E1302" s="4">
        <v>8111.57</v>
      </c>
      <c r="F1302" s="4">
        <v>4369400</v>
      </c>
      <c r="G1302" s="35">
        <f t="shared" si="301"/>
        <v>-10.089999999999236</v>
      </c>
      <c r="H1302" s="35">
        <f t="shared" si="300"/>
        <v>-50.280000000000655</v>
      </c>
      <c r="I1302" s="35">
        <f t="shared" ca="1" si="293"/>
        <v>0</v>
      </c>
      <c r="J1302" s="35">
        <f t="shared" ca="1" si="294"/>
        <v>-1</v>
      </c>
      <c r="K1302" s="35">
        <f t="shared" ca="1" si="295"/>
        <v>60.369999999999891</v>
      </c>
      <c r="L1302" s="35">
        <f t="shared" ca="1" si="296"/>
        <v>-404.91999999999825</v>
      </c>
      <c r="M1302" s="34">
        <f ca="1">AVERAGE(E1302:OFFSET(E1302,-M$5+1,0))</f>
        <v>8103.3583333333336</v>
      </c>
      <c r="N1302" s="34">
        <f ca="1">AVERAGE(E1302:OFFSET(E1302,-N$5+1,0))</f>
        <v>8070.6883333333344</v>
      </c>
      <c r="O1302" s="34">
        <f t="shared" ca="1" si="297"/>
        <v>0</v>
      </c>
      <c r="P1302" s="15">
        <f t="shared" si="287"/>
        <v>72.170000000000073</v>
      </c>
      <c r="Q1302" s="15">
        <f t="shared" si="288"/>
        <v>81.259999999999309</v>
      </c>
      <c r="R1302" s="15">
        <f t="shared" si="289"/>
        <v>81.259999999999309</v>
      </c>
      <c r="S1302" s="49">
        <f ca="1">AVERAGE(E1302:OFFSET(E1302,-S$5+1,0))</f>
        <v>7992.0680000000011</v>
      </c>
      <c r="T1302" s="49">
        <f t="shared" ca="1" si="290"/>
        <v>8154.5879999999997</v>
      </c>
      <c r="U1302" s="49">
        <f t="shared" ca="1" si="291"/>
        <v>7829.5480000000025</v>
      </c>
      <c r="V1302" s="47">
        <f t="shared" ca="1" si="298"/>
        <v>0</v>
      </c>
      <c r="W1302" s="20">
        <f>IF(E1302-E1301&gt;0,E1302-E1301,0)</f>
        <v>0</v>
      </c>
      <c r="X1302" s="20">
        <f>IF(E1302-E1301&lt;0,-(E1302-E1301),0)</f>
        <v>60.369999999999891</v>
      </c>
      <c r="Y1302" s="20">
        <f ca="1">AVERAGE(W1302:OFFSET(W1302,-$Y$5+1,0))</f>
        <v>35.21333333333326</v>
      </c>
      <c r="Z1302" s="20">
        <f ca="1">AVERAGE(X1302:OFFSET(X1302,-$Y$5+1,0))</f>
        <v>16.981999999999971</v>
      </c>
      <c r="AA1302" s="20">
        <f t="shared" ca="1" si="292"/>
        <v>67.464524286973287</v>
      </c>
      <c r="AB1302" s="20">
        <f t="shared" ca="1" si="299"/>
        <v>0</v>
      </c>
    </row>
    <row r="1303" spans="1:28">
      <c r="A1303" s="5">
        <v>40287</v>
      </c>
      <c r="B1303" s="4">
        <v>8003.02</v>
      </c>
      <c r="C1303" s="4">
        <v>8042.05</v>
      </c>
      <c r="D1303" s="4">
        <v>7845.77</v>
      </c>
      <c r="E1303" s="4">
        <v>7854.22</v>
      </c>
      <c r="F1303" s="4">
        <v>5187400</v>
      </c>
      <c r="G1303" s="35">
        <f t="shared" si="301"/>
        <v>-108.54999999999927</v>
      </c>
      <c r="H1303" s="35">
        <f t="shared" si="300"/>
        <v>-148.80000000000018</v>
      </c>
      <c r="I1303" s="35">
        <f t="shared" ca="1" si="293"/>
        <v>0</v>
      </c>
      <c r="J1303" s="35">
        <f t="shared" ca="1" si="294"/>
        <v>-1</v>
      </c>
      <c r="K1303" s="35">
        <f t="shared" ca="1" si="295"/>
        <v>257.34999999999945</v>
      </c>
      <c r="L1303" s="35">
        <f t="shared" ca="1" si="296"/>
        <v>-147.5699999999988</v>
      </c>
      <c r="M1303" s="34">
        <f ca="1">AVERAGE(E1303:OFFSET(E1303,-M$5+1,0))</f>
        <v>8063.7233333333324</v>
      </c>
      <c r="N1303" s="34">
        <f ca="1">AVERAGE(E1303:OFFSET(E1303,-N$5+1,0))</f>
        <v>8065.2016666666677</v>
      </c>
      <c r="O1303" s="34">
        <f t="shared" ca="1" si="297"/>
        <v>-1</v>
      </c>
      <c r="P1303" s="15">
        <f t="shared" si="287"/>
        <v>196.27999999999975</v>
      </c>
      <c r="Q1303" s="15">
        <f t="shared" si="288"/>
        <v>265.79999999999927</v>
      </c>
      <c r="R1303" s="15">
        <f t="shared" si="289"/>
        <v>265.79999999999927</v>
      </c>
      <c r="S1303" s="49">
        <f ca="1">AVERAGE(E1303:OFFSET(E1303,-S$5+1,0))</f>
        <v>7989.883499999999</v>
      </c>
      <c r="T1303" s="49">
        <f t="shared" ca="1" si="290"/>
        <v>8521.4834999999985</v>
      </c>
      <c r="U1303" s="49">
        <f t="shared" ca="1" si="291"/>
        <v>7458.2835000000005</v>
      </c>
      <c r="V1303" s="47">
        <f t="shared" ca="1" si="298"/>
        <v>0</v>
      </c>
      <c r="W1303" s="20">
        <f>IF(E1303-E1302&gt;0,E1303-E1302,0)</f>
        <v>0</v>
      </c>
      <c r="X1303" s="20">
        <f>IF(E1303-E1302&lt;0,-(E1303-E1302),0)</f>
        <v>257.34999999999945</v>
      </c>
      <c r="Y1303" s="20">
        <f ca="1">AVERAGE(W1303:OFFSET(W1303,-$Y$5+1,0))</f>
        <v>32.629333333333307</v>
      </c>
      <c r="Z1303" s="20">
        <f ca="1">AVERAGE(X1303:OFFSET(X1303,-$Y$5+1,0))</f>
        <v>34.138666666666602</v>
      </c>
      <c r="AA1303" s="20">
        <f t="shared" ca="1" si="292"/>
        <v>48.869718028596559</v>
      </c>
      <c r="AB1303" s="20">
        <f t="shared" ca="1" si="299"/>
        <v>0</v>
      </c>
    </row>
    <row r="1304" spans="1:28">
      <c r="A1304" s="5">
        <v>40288</v>
      </c>
      <c r="B1304" s="4">
        <v>7908.11</v>
      </c>
      <c r="C1304" s="4">
        <v>7923.27</v>
      </c>
      <c r="D1304" s="4">
        <v>7842.07</v>
      </c>
      <c r="E1304" s="4">
        <v>7900.42</v>
      </c>
      <c r="F1304" s="4">
        <v>3753600</v>
      </c>
      <c r="G1304" s="35">
        <f t="shared" si="301"/>
        <v>53.889999999999418</v>
      </c>
      <c r="H1304" s="35">
        <f t="shared" si="300"/>
        <v>-7.6899999999995998</v>
      </c>
      <c r="I1304" s="35">
        <f t="shared" ca="1" si="293"/>
        <v>0</v>
      </c>
      <c r="J1304" s="35">
        <f t="shared" ca="1" si="294"/>
        <v>-1</v>
      </c>
      <c r="K1304" s="35">
        <f t="shared" ca="1" si="295"/>
        <v>-46.199999999999818</v>
      </c>
      <c r="L1304" s="35">
        <f t="shared" ca="1" si="296"/>
        <v>-193.76999999999862</v>
      </c>
      <c r="M1304" s="34">
        <f ca="1">AVERAGE(E1304:OFFSET(E1304,-M$5+1,0))</f>
        <v>8027.5016666666661</v>
      </c>
      <c r="N1304" s="34">
        <f ca="1">AVERAGE(E1304:OFFSET(E1304,-N$5+1,0))</f>
        <v>8055.8124999999991</v>
      </c>
      <c r="O1304" s="34">
        <f t="shared" ca="1" si="297"/>
        <v>0</v>
      </c>
      <c r="P1304" s="15">
        <f t="shared" si="287"/>
        <v>81.200000000000728</v>
      </c>
      <c r="Q1304" s="15">
        <f t="shared" si="288"/>
        <v>81.200000000000728</v>
      </c>
      <c r="R1304" s="15">
        <f t="shared" si="289"/>
        <v>81.200000000000728</v>
      </c>
      <c r="S1304" s="49">
        <f ca="1">AVERAGE(E1304:OFFSET(E1304,-S$5+1,0))</f>
        <v>7993.1055000000006</v>
      </c>
      <c r="T1304" s="49">
        <f t="shared" ca="1" si="290"/>
        <v>8155.505500000002</v>
      </c>
      <c r="U1304" s="49">
        <f t="shared" ca="1" si="291"/>
        <v>7830.7054999999991</v>
      </c>
      <c r="V1304" s="47">
        <f t="shared" ca="1" si="298"/>
        <v>0</v>
      </c>
      <c r="W1304" s="20">
        <f>IF(E1304-E1303&gt;0,E1304-E1303,0)</f>
        <v>46.199999999999818</v>
      </c>
      <c r="X1304" s="20">
        <f>IF(E1304-E1303&lt;0,-(E1304-E1303),0)</f>
        <v>0</v>
      </c>
      <c r="Y1304" s="20">
        <f ca="1">AVERAGE(W1304:OFFSET(W1304,-$Y$5+1,0))</f>
        <v>31.003333333333284</v>
      </c>
      <c r="Z1304" s="20">
        <f ca="1">AVERAGE(X1304:OFFSET(X1304,-$Y$5+1,0))</f>
        <v>34.138666666666602</v>
      </c>
      <c r="AA1304" s="20">
        <f t="shared" ca="1" si="292"/>
        <v>47.593462487079513</v>
      </c>
      <c r="AB1304" s="20">
        <f t="shared" ca="1" si="299"/>
        <v>0</v>
      </c>
    </row>
    <row r="1305" spans="1:28">
      <c r="A1305" s="5">
        <v>40289</v>
      </c>
      <c r="B1305" s="4">
        <v>7949.96</v>
      </c>
      <c r="C1305" s="4">
        <v>7998.76</v>
      </c>
      <c r="D1305" s="4">
        <v>7947.9</v>
      </c>
      <c r="E1305" s="4">
        <v>7990.53</v>
      </c>
      <c r="F1305" s="4">
        <v>3901200</v>
      </c>
      <c r="G1305" s="35">
        <f t="shared" si="301"/>
        <v>49.539999999999964</v>
      </c>
      <c r="H1305" s="35">
        <f t="shared" si="300"/>
        <v>40.569999999999709</v>
      </c>
      <c r="I1305" s="35">
        <f t="shared" ca="1" si="293"/>
        <v>0</v>
      </c>
      <c r="J1305" s="35">
        <f t="shared" ca="1" si="294"/>
        <v>-1</v>
      </c>
      <c r="K1305" s="35">
        <f t="shared" ca="1" si="295"/>
        <v>-90.109999999999673</v>
      </c>
      <c r="L1305" s="35">
        <f t="shared" ca="1" si="296"/>
        <v>-283.87999999999829</v>
      </c>
      <c r="M1305" s="34">
        <f ca="1">AVERAGE(E1305:OFFSET(E1305,-M$5+1,0))</f>
        <v>8020.9683333333332</v>
      </c>
      <c r="N1305" s="34">
        <f ca="1">AVERAGE(E1305:OFFSET(E1305,-N$5+1,0))</f>
        <v>8052.8624999999993</v>
      </c>
      <c r="O1305" s="34">
        <f t="shared" ca="1" si="297"/>
        <v>0</v>
      </c>
      <c r="P1305" s="15">
        <f t="shared" si="287"/>
        <v>50.860000000000582</v>
      </c>
      <c r="Q1305" s="15">
        <f t="shared" si="288"/>
        <v>98.340000000000146</v>
      </c>
      <c r="R1305" s="15">
        <f t="shared" si="289"/>
        <v>98.340000000000146</v>
      </c>
      <c r="S1305" s="49">
        <f ca="1">AVERAGE(E1305:OFFSET(E1305,-S$5+1,0))</f>
        <v>8002.0385000000006</v>
      </c>
      <c r="T1305" s="49">
        <f t="shared" ca="1" si="290"/>
        <v>8198.7185000000009</v>
      </c>
      <c r="U1305" s="49">
        <f t="shared" ca="1" si="291"/>
        <v>7805.3585000000003</v>
      </c>
      <c r="V1305" s="47">
        <f t="shared" ca="1" si="298"/>
        <v>0</v>
      </c>
      <c r="W1305" s="20">
        <f>IF(E1305-E1304&gt;0,E1305-E1304,0)</f>
        <v>90.109999999999673</v>
      </c>
      <c r="X1305" s="20">
        <f>IF(E1305-E1304&lt;0,-(E1305-E1304),0)</f>
        <v>0</v>
      </c>
      <c r="Y1305" s="20">
        <f ca="1">AVERAGE(W1305:OFFSET(W1305,-$Y$5+1,0))</f>
        <v>36.025999999999904</v>
      </c>
      <c r="Z1305" s="20">
        <f ca="1">AVERAGE(X1305:OFFSET(X1305,-$Y$5+1,0))</f>
        <v>34.138666666666602</v>
      </c>
      <c r="AA1305" s="20">
        <f t="shared" ca="1" si="292"/>
        <v>51.344931446977085</v>
      </c>
      <c r="AB1305" s="20">
        <f t="shared" ca="1" si="299"/>
        <v>0</v>
      </c>
    </row>
    <row r="1306" spans="1:28">
      <c r="A1306" s="5">
        <v>40290</v>
      </c>
      <c r="B1306" s="4">
        <v>7948.89</v>
      </c>
      <c r="C1306" s="4">
        <v>7985.49</v>
      </c>
      <c r="D1306" s="4">
        <v>7897.14</v>
      </c>
      <c r="E1306" s="4">
        <v>7978.69</v>
      </c>
      <c r="F1306" s="4">
        <v>3692800</v>
      </c>
      <c r="G1306" s="35">
        <f t="shared" si="301"/>
        <v>-41.639999999999418</v>
      </c>
      <c r="H1306" s="35">
        <f t="shared" si="300"/>
        <v>29.799999999999272</v>
      </c>
      <c r="I1306" s="35">
        <f t="shared" ca="1" si="293"/>
        <v>0</v>
      </c>
      <c r="J1306" s="35">
        <f t="shared" ca="1" si="294"/>
        <v>-1</v>
      </c>
      <c r="K1306" s="35">
        <f t="shared" ca="1" si="295"/>
        <v>11.840000000000146</v>
      </c>
      <c r="L1306" s="35">
        <f t="shared" ca="1" si="296"/>
        <v>-272.03999999999814</v>
      </c>
      <c r="M1306" s="34">
        <f ca="1">AVERAGE(E1306:OFFSET(E1306,-M$5+1,0))</f>
        <v>8001.2283333333335</v>
      </c>
      <c r="N1306" s="34">
        <f ca="1">AVERAGE(E1306:OFFSET(E1306,-N$5+1,0))</f>
        <v>8043.6158333333333</v>
      </c>
      <c r="O1306" s="34">
        <f t="shared" ca="1" si="297"/>
        <v>0</v>
      </c>
      <c r="P1306" s="15">
        <f t="shared" si="287"/>
        <v>88.349999999999454</v>
      </c>
      <c r="Q1306" s="15">
        <f t="shared" si="288"/>
        <v>93.389999999999418</v>
      </c>
      <c r="R1306" s="15">
        <f t="shared" si="289"/>
        <v>93.389999999999418</v>
      </c>
      <c r="S1306" s="49">
        <f ca="1">AVERAGE(E1306:OFFSET(E1306,-S$5+1,0))</f>
        <v>8009.8375000000015</v>
      </c>
      <c r="T1306" s="49">
        <f t="shared" ca="1" si="290"/>
        <v>8196.6175000000003</v>
      </c>
      <c r="U1306" s="49">
        <f t="shared" ca="1" si="291"/>
        <v>7823.0575000000026</v>
      </c>
      <c r="V1306" s="47">
        <f t="shared" ca="1" si="298"/>
        <v>0</v>
      </c>
      <c r="W1306" s="20">
        <f>IF(E1306-E1305&gt;0,E1306-E1305,0)</f>
        <v>0</v>
      </c>
      <c r="X1306" s="20">
        <f>IF(E1306-E1305&lt;0,-(E1306-E1305),0)</f>
        <v>11.840000000000146</v>
      </c>
      <c r="Y1306" s="20">
        <f ca="1">AVERAGE(W1306:OFFSET(W1306,-$Y$5+1,0))</f>
        <v>36.025999999999904</v>
      </c>
      <c r="Z1306" s="20">
        <f ca="1">AVERAGE(X1306:OFFSET(X1306,-$Y$5+1,0))</f>
        <v>32.117333333333285</v>
      </c>
      <c r="AA1306" s="20">
        <f t="shared" ca="1" si="292"/>
        <v>52.867974367754208</v>
      </c>
      <c r="AB1306" s="20">
        <f t="shared" ca="1" si="299"/>
        <v>0</v>
      </c>
    </row>
    <row r="1307" spans="1:28">
      <c r="A1307" s="5">
        <v>40291</v>
      </c>
      <c r="B1307" s="4">
        <v>8021.71</v>
      </c>
      <c r="C1307" s="4">
        <v>8030.11</v>
      </c>
      <c r="D1307" s="4">
        <v>7996.77</v>
      </c>
      <c r="E1307" s="4">
        <v>8004.89</v>
      </c>
      <c r="F1307" s="4">
        <v>4027600</v>
      </c>
      <c r="G1307" s="35">
        <f t="shared" si="301"/>
        <v>43.020000000000437</v>
      </c>
      <c r="H1307" s="35">
        <f t="shared" si="300"/>
        <v>-16.819999999999709</v>
      </c>
      <c r="I1307" s="35">
        <f t="shared" ca="1" si="293"/>
        <v>0</v>
      </c>
      <c r="J1307" s="35">
        <f t="shared" ca="1" si="294"/>
        <v>-1</v>
      </c>
      <c r="K1307" s="35">
        <f t="shared" ca="1" si="295"/>
        <v>-26.200000000000728</v>
      </c>
      <c r="L1307" s="35">
        <f t="shared" ca="1" si="296"/>
        <v>-298.23999999999887</v>
      </c>
      <c r="M1307" s="34">
        <f ca="1">AVERAGE(E1307:OFFSET(E1307,-M$5+1,0))</f>
        <v>7973.3866666666663</v>
      </c>
      <c r="N1307" s="34">
        <f ca="1">AVERAGE(E1307:OFFSET(E1307,-N$5+1,0))</f>
        <v>8033.875</v>
      </c>
      <c r="O1307" s="34">
        <f t="shared" ca="1" si="297"/>
        <v>0</v>
      </c>
      <c r="P1307" s="15">
        <f t="shared" si="287"/>
        <v>33.339999999999236</v>
      </c>
      <c r="Q1307" s="15">
        <f t="shared" si="288"/>
        <v>51.420000000000073</v>
      </c>
      <c r="R1307" s="15">
        <f t="shared" si="289"/>
        <v>51.420000000000073</v>
      </c>
      <c r="S1307" s="49">
        <f ca="1">AVERAGE(E1307:OFFSET(E1307,-S$5+1,0))</f>
        <v>8018.1770000000015</v>
      </c>
      <c r="T1307" s="49">
        <f t="shared" ca="1" si="290"/>
        <v>8121.0170000000016</v>
      </c>
      <c r="U1307" s="49">
        <f t="shared" ca="1" si="291"/>
        <v>7915.3370000000014</v>
      </c>
      <c r="V1307" s="47">
        <f t="shared" ca="1" si="298"/>
        <v>0</v>
      </c>
      <c r="W1307" s="20">
        <f>IF(E1307-E1306&gt;0,E1307-E1306,0)</f>
        <v>26.200000000000728</v>
      </c>
      <c r="X1307" s="20">
        <f>IF(E1307-E1306&lt;0,-(E1307-E1306),0)</f>
        <v>0</v>
      </c>
      <c r="Y1307" s="20">
        <f ca="1">AVERAGE(W1307:OFFSET(W1307,-$Y$5+1,0))</f>
        <v>31.570666666666632</v>
      </c>
      <c r="Z1307" s="20">
        <f ca="1">AVERAGE(X1307:OFFSET(X1307,-$Y$5+1,0))</f>
        <v>32.117333333333285</v>
      </c>
      <c r="AA1307" s="20">
        <f t="shared" ca="1" si="292"/>
        <v>49.57082443579116</v>
      </c>
      <c r="AB1307" s="20">
        <f t="shared" ca="1" si="299"/>
        <v>0</v>
      </c>
    </row>
    <row r="1308" spans="1:28">
      <c r="A1308" s="5">
        <v>40294</v>
      </c>
      <c r="B1308" s="4">
        <v>8107.22</v>
      </c>
      <c r="C1308" s="4">
        <v>8168.47</v>
      </c>
      <c r="D1308" s="4">
        <v>8093.14</v>
      </c>
      <c r="E1308" s="4">
        <v>8158.14</v>
      </c>
      <c r="F1308" s="4">
        <v>4437400</v>
      </c>
      <c r="G1308" s="35">
        <f t="shared" si="301"/>
        <v>102.32999999999993</v>
      </c>
      <c r="H1308" s="35">
        <f t="shared" si="300"/>
        <v>50.920000000000073</v>
      </c>
      <c r="I1308" s="35">
        <f t="shared" ca="1" si="293"/>
        <v>0</v>
      </c>
      <c r="J1308" s="35">
        <f t="shared" ca="1" si="294"/>
        <v>-1</v>
      </c>
      <c r="K1308" s="35">
        <f t="shared" ca="1" si="295"/>
        <v>-153.25</v>
      </c>
      <c r="L1308" s="35">
        <f t="shared" ca="1" si="296"/>
        <v>-451.48999999999887</v>
      </c>
      <c r="M1308" s="34">
        <f ca="1">AVERAGE(E1308:OFFSET(E1308,-M$5+1,0))</f>
        <v>7981.1483333333335</v>
      </c>
      <c r="N1308" s="34">
        <f ca="1">AVERAGE(E1308:OFFSET(E1308,-N$5+1,0))</f>
        <v>8042.253333333334</v>
      </c>
      <c r="O1308" s="34">
        <f t="shared" ca="1" si="297"/>
        <v>0</v>
      </c>
      <c r="P1308" s="15">
        <f t="shared" si="287"/>
        <v>75.329999999999927</v>
      </c>
      <c r="Q1308" s="15">
        <f t="shared" si="288"/>
        <v>163.57999999999993</v>
      </c>
      <c r="R1308" s="15">
        <f t="shared" si="289"/>
        <v>163.57999999999993</v>
      </c>
      <c r="S1308" s="49">
        <f ca="1">AVERAGE(E1308:OFFSET(E1308,-S$5+1,0))</f>
        <v>8032.2410000000018</v>
      </c>
      <c r="T1308" s="49">
        <f t="shared" ca="1" si="290"/>
        <v>8359.4010000000017</v>
      </c>
      <c r="U1308" s="49">
        <f t="shared" ca="1" si="291"/>
        <v>7705.0810000000019</v>
      </c>
      <c r="V1308" s="47">
        <f t="shared" ca="1" si="298"/>
        <v>0</v>
      </c>
      <c r="W1308" s="20">
        <f>IF(E1308-E1307&gt;0,E1308-E1307,0)</f>
        <v>153.25</v>
      </c>
      <c r="X1308" s="20">
        <f>IF(E1308-E1307&lt;0,-(E1308-E1307),0)</f>
        <v>0</v>
      </c>
      <c r="Y1308" s="20">
        <f ca="1">AVERAGE(W1308:OFFSET(W1308,-$Y$5+1,0))</f>
        <v>40.931333333333292</v>
      </c>
      <c r="Z1308" s="20">
        <f ca="1">AVERAGE(X1308:OFFSET(X1308,-$Y$5+1,0))</f>
        <v>32.117333333333285</v>
      </c>
      <c r="AA1308" s="20">
        <f t="shared" ca="1" si="292"/>
        <v>56.032964325153102</v>
      </c>
      <c r="AB1308" s="20">
        <f t="shared" ca="1" si="299"/>
        <v>0</v>
      </c>
    </row>
    <row r="1309" spans="1:28">
      <c r="A1309" s="5">
        <v>40295</v>
      </c>
      <c r="B1309" s="4">
        <v>8174.85</v>
      </c>
      <c r="C1309" s="4">
        <v>8174.85</v>
      </c>
      <c r="D1309" s="4">
        <v>8121.14</v>
      </c>
      <c r="E1309" s="4">
        <v>8146.44</v>
      </c>
      <c r="F1309" s="4">
        <v>3716000</v>
      </c>
      <c r="G1309" s="35">
        <f t="shared" si="301"/>
        <v>16.710000000000036</v>
      </c>
      <c r="H1309" s="35">
        <f t="shared" si="300"/>
        <v>-28.410000000000764</v>
      </c>
      <c r="I1309" s="35">
        <f t="shared" ca="1" si="293"/>
        <v>0</v>
      </c>
      <c r="J1309" s="35">
        <f t="shared" ca="1" si="294"/>
        <v>-1</v>
      </c>
      <c r="K1309" s="35">
        <f t="shared" ca="1" si="295"/>
        <v>11.700000000000728</v>
      </c>
      <c r="L1309" s="35">
        <f t="shared" ca="1" si="296"/>
        <v>-439.78999999999814</v>
      </c>
      <c r="M1309" s="34">
        <f ca="1">AVERAGE(E1309:OFFSET(E1309,-M$5+1,0))</f>
        <v>8029.8516666666665</v>
      </c>
      <c r="N1309" s="34">
        <f ca="1">AVERAGE(E1309:OFFSET(E1309,-N$5+1,0))</f>
        <v>8046.7874999999995</v>
      </c>
      <c r="O1309" s="34">
        <f t="shared" ca="1" si="297"/>
        <v>0</v>
      </c>
      <c r="P1309" s="15">
        <f t="shared" si="287"/>
        <v>53.710000000000036</v>
      </c>
      <c r="Q1309" s="15">
        <f t="shared" si="288"/>
        <v>53.710000000000036</v>
      </c>
      <c r="R1309" s="15">
        <f t="shared" si="289"/>
        <v>53.710000000000036</v>
      </c>
      <c r="S1309" s="49">
        <f ca="1">AVERAGE(E1309:OFFSET(E1309,-S$5+1,0))</f>
        <v>8042.1905000000015</v>
      </c>
      <c r="T1309" s="49">
        <f t="shared" ca="1" si="290"/>
        <v>8149.6105000000016</v>
      </c>
      <c r="U1309" s="49">
        <f t="shared" ca="1" si="291"/>
        <v>7934.7705000000014</v>
      </c>
      <c r="V1309" s="47">
        <f t="shared" ca="1" si="298"/>
        <v>0</v>
      </c>
      <c r="W1309" s="20">
        <f>IF(E1309-E1308&gt;0,E1309-E1308,0)</f>
        <v>0</v>
      </c>
      <c r="X1309" s="20">
        <f>IF(E1309-E1308&lt;0,-(E1309-E1308),0)</f>
        <v>11.700000000000728</v>
      </c>
      <c r="Y1309" s="20">
        <f ca="1">AVERAGE(W1309:OFFSET(W1309,-$Y$5+1,0))</f>
        <v>36.68333333333333</v>
      </c>
      <c r="Z1309" s="20">
        <f ca="1">AVERAGE(X1309:OFFSET(X1309,-$Y$5+1,0))</f>
        <v>32.897333333333336</v>
      </c>
      <c r="AA1309" s="20">
        <f t="shared" ca="1" si="292"/>
        <v>52.72058330379128</v>
      </c>
      <c r="AB1309" s="20">
        <f t="shared" ca="1" si="299"/>
        <v>0</v>
      </c>
    </row>
    <row r="1310" spans="1:28">
      <c r="A1310" s="5">
        <v>40296</v>
      </c>
      <c r="B1310" s="4">
        <v>7944.7</v>
      </c>
      <c r="C1310" s="4">
        <v>8092.48</v>
      </c>
      <c r="D1310" s="4">
        <v>7944.7</v>
      </c>
      <c r="E1310" s="4">
        <v>8081.55</v>
      </c>
      <c r="F1310" s="4">
        <v>4334800</v>
      </c>
      <c r="G1310" s="35">
        <f t="shared" si="301"/>
        <v>-201.73999999999978</v>
      </c>
      <c r="H1310" s="35">
        <f t="shared" si="300"/>
        <v>136.85000000000036</v>
      </c>
      <c r="I1310" s="35">
        <f t="shared" ca="1" si="293"/>
        <v>0</v>
      </c>
      <c r="J1310" s="35">
        <f t="shared" ca="1" si="294"/>
        <v>-1</v>
      </c>
      <c r="K1310" s="35">
        <f t="shared" ca="1" si="295"/>
        <v>64.889999999999418</v>
      </c>
      <c r="L1310" s="35">
        <f t="shared" ca="1" si="296"/>
        <v>-374.89999999999873</v>
      </c>
      <c r="M1310" s="34">
        <f ca="1">AVERAGE(E1310:OFFSET(E1310,-M$5+1,0))</f>
        <v>8060.0400000000009</v>
      </c>
      <c r="N1310" s="34">
        <f ca="1">AVERAGE(E1310:OFFSET(E1310,-N$5+1,0))</f>
        <v>8043.770833333333</v>
      </c>
      <c r="O1310" s="34">
        <f t="shared" ca="1" si="297"/>
        <v>1</v>
      </c>
      <c r="P1310" s="15">
        <f t="shared" si="287"/>
        <v>147.77999999999975</v>
      </c>
      <c r="Q1310" s="15">
        <f t="shared" si="288"/>
        <v>201.73999999999978</v>
      </c>
      <c r="R1310" s="15">
        <f t="shared" si="289"/>
        <v>201.73999999999978</v>
      </c>
      <c r="S1310" s="49">
        <f ca="1">AVERAGE(E1310:OFFSET(E1310,-S$5+1,0))</f>
        <v>8048.1570000000011</v>
      </c>
      <c r="T1310" s="49">
        <f t="shared" ca="1" si="290"/>
        <v>8451.6370000000006</v>
      </c>
      <c r="U1310" s="49">
        <f t="shared" ca="1" si="291"/>
        <v>7644.6770000000015</v>
      </c>
      <c r="V1310" s="47">
        <f t="shared" ca="1" si="298"/>
        <v>0</v>
      </c>
      <c r="W1310" s="20">
        <f>IF(E1310-E1309&gt;0,E1310-E1309,0)</f>
        <v>0</v>
      </c>
      <c r="X1310" s="20">
        <f>IF(E1310-E1309&lt;0,-(E1310-E1309),0)</f>
        <v>64.889999999999418</v>
      </c>
      <c r="Y1310" s="20">
        <f ca="1">AVERAGE(W1310:OFFSET(W1310,-$Y$5+1,0))</f>
        <v>34.541333333333327</v>
      </c>
      <c r="Z1310" s="20">
        <f ca="1">AVERAGE(X1310:OFFSET(X1310,-$Y$5+1,0))</f>
        <v>37.223333333333294</v>
      </c>
      <c r="AA1310" s="20">
        <f t="shared" ca="1" si="292"/>
        <v>48.131392421525931</v>
      </c>
      <c r="AB1310" s="20">
        <f t="shared" ca="1" si="299"/>
        <v>0</v>
      </c>
    </row>
    <row r="1311" spans="1:28">
      <c r="A1311" s="5">
        <v>40297</v>
      </c>
      <c r="B1311" s="4">
        <v>8105.96</v>
      </c>
      <c r="C1311" s="4">
        <v>8107.36</v>
      </c>
      <c r="D1311" s="4">
        <v>8053.02</v>
      </c>
      <c r="E1311" s="4">
        <v>8054.05</v>
      </c>
      <c r="F1311" s="4">
        <v>4648600</v>
      </c>
      <c r="G1311" s="35">
        <f t="shared" si="301"/>
        <v>24.409999999999854</v>
      </c>
      <c r="H1311" s="35">
        <f t="shared" si="300"/>
        <v>-51.909999999999854</v>
      </c>
      <c r="I1311" s="35">
        <f t="shared" ca="1" si="293"/>
        <v>0</v>
      </c>
      <c r="J1311" s="35">
        <f t="shared" ca="1" si="294"/>
        <v>-1</v>
      </c>
      <c r="K1311" s="35">
        <f t="shared" ca="1" si="295"/>
        <v>27.5</v>
      </c>
      <c r="L1311" s="35">
        <f t="shared" ca="1" si="296"/>
        <v>-347.39999999999873</v>
      </c>
      <c r="M1311" s="34">
        <f ca="1">AVERAGE(E1311:OFFSET(E1311,-M$5+1,0))</f>
        <v>8070.626666666667</v>
      </c>
      <c r="N1311" s="34">
        <f ca="1">AVERAGE(E1311:OFFSET(E1311,-N$5+1,0))</f>
        <v>8045.7975000000006</v>
      </c>
      <c r="O1311" s="34">
        <f t="shared" ca="1" si="297"/>
        <v>0</v>
      </c>
      <c r="P1311" s="15">
        <f t="shared" si="287"/>
        <v>54.339999999999236</v>
      </c>
      <c r="Q1311" s="15">
        <f t="shared" si="288"/>
        <v>54.339999999999236</v>
      </c>
      <c r="R1311" s="15">
        <f t="shared" si="289"/>
        <v>54.339999999999236</v>
      </c>
      <c r="S1311" s="49">
        <f ca="1">AVERAGE(E1311:OFFSET(E1311,-S$5+1,0))</f>
        <v>8054.8564999999999</v>
      </c>
      <c r="T1311" s="49">
        <f t="shared" ca="1" si="290"/>
        <v>8163.5364999999983</v>
      </c>
      <c r="U1311" s="49">
        <f t="shared" ca="1" si="291"/>
        <v>7946.1765000000014</v>
      </c>
      <c r="V1311" s="47">
        <f t="shared" ca="1" si="298"/>
        <v>0</v>
      </c>
      <c r="W1311" s="20">
        <f>IF(E1311-E1310&gt;0,E1311-E1310,0)</f>
        <v>0</v>
      </c>
      <c r="X1311" s="20">
        <f>IF(E1311-E1310&lt;0,-(E1311-E1310),0)</f>
        <v>27.5</v>
      </c>
      <c r="Y1311" s="20">
        <f ca="1">AVERAGE(W1311:OFFSET(W1311,-$Y$5+1,0))</f>
        <v>34.541333333333327</v>
      </c>
      <c r="Z1311" s="20">
        <f ca="1">AVERAGE(X1311:OFFSET(X1311,-$Y$5+1,0))</f>
        <v>34.778000000000006</v>
      </c>
      <c r="AA1311" s="20">
        <f t="shared" ca="1" si="292"/>
        <v>49.829292453283834</v>
      </c>
      <c r="AB1311" s="20">
        <f t="shared" ca="1" si="299"/>
        <v>0</v>
      </c>
    </row>
    <row r="1312" spans="1:28">
      <c r="A1312" s="5">
        <v>40298</v>
      </c>
      <c r="B1312" s="4">
        <v>8116.39</v>
      </c>
      <c r="C1312" s="4">
        <v>8163.94</v>
      </c>
      <c r="D1312" s="4">
        <v>7999.28</v>
      </c>
      <c r="E1312" s="4">
        <v>8004.25</v>
      </c>
      <c r="F1312" s="4">
        <v>5150600</v>
      </c>
      <c r="G1312" s="35">
        <f t="shared" si="301"/>
        <v>62.340000000000146</v>
      </c>
      <c r="H1312" s="35">
        <f t="shared" si="300"/>
        <v>-112.14000000000033</v>
      </c>
      <c r="I1312" s="35">
        <f t="shared" ca="1" si="293"/>
        <v>0</v>
      </c>
      <c r="J1312" s="35">
        <f t="shared" ca="1" si="294"/>
        <v>-1</v>
      </c>
      <c r="K1312" s="35">
        <f t="shared" ca="1" si="295"/>
        <v>49.800000000000182</v>
      </c>
      <c r="L1312" s="35">
        <f t="shared" ca="1" si="296"/>
        <v>-297.59999999999854</v>
      </c>
      <c r="M1312" s="34">
        <f ca="1">AVERAGE(E1312:OFFSET(E1312,-M$5+1,0))</f>
        <v>8074.8866666666663</v>
      </c>
      <c r="N1312" s="34">
        <f ca="1">AVERAGE(E1312:OFFSET(E1312,-N$5+1,0))</f>
        <v>8038.0574999999999</v>
      </c>
      <c r="O1312" s="34">
        <f t="shared" ca="1" si="297"/>
        <v>0</v>
      </c>
      <c r="P1312" s="15">
        <f t="shared" si="287"/>
        <v>164.65999999999985</v>
      </c>
      <c r="Q1312" s="15">
        <f t="shared" si="288"/>
        <v>164.65999999999985</v>
      </c>
      <c r="R1312" s="15">
        <f t="shared" si="289"/>
        <v>164.65999999999985</v>
      </c>
      <c r="S1312" s="49">
        <f ca="1">AVERAGE(E1312:OFFSET(E1312,-S$5+1,0))</f>
        <v>8054.4144999999971</v>
      </c>
      <c r="T1312" s="49">
        <f t="shared" ca="1" si="290"/>
        <v>8383.7344999999968</v>
      </c>
      <c r="U1312" s="49">
        <f t="shared" ca="1" si="291"/>
        <v>7725.0944999999974</v>
      </c>
      <c r="V1312" s="47">
        <f t="shared" ca="1" si="298"/>
        <v>0</v>
      </c>
      <c r="W1312" s="20">
        <f>IF(E1312-E1311&gt;0,E1312-E1311,0)</f>
        <v>0</v>
      </c>
      <c r="X1312" s="20">
        <f>IF(E1312-E1311&lt;0,-(E1312-E1311),0)</f>
        <v>49.800000000000182</v>
      </c>
      <c r="Y1312" s="20">
        <f ca="1">AVERAGE(W1312:OFFSET(W1312,-$Y$5+1,0))</f>
        <v>32.246000000000031</v>
      </c>
      <c r="Z1312" s="20">
        <f ca="1">AVERAGE(X1312:OFFSET(X1312,-$Y$5+1,0))</f>
        <v>38.09800000000002</v>
      </c>
      <c r="AA1312" s="20">
        <f t="shared" ca="1" si="292"/>
        <v>45.840441260093264</v>
      </c>
      <c r="AB1312" s="20">
        <f t="shared" ca="1" si="299"/>
        <v>0</v>
      </c>
    </row>
    <row r="1313" spans="1:28">
      <c r="A1313" s="5">
        <v>40301</v>
      </c>
      <c r="B1313" s="4">
        <v>7979.8</v>
      </c>
      <c r="C1313" s="4">
        <v>8022.45</v>
      </c>
      <c r="D1313" s="4">
        <v>7916.04</v>
      </c>
      <c r="E1313" s="4">
        <v>7952.17</v>
      </c>
      <c r="F1313" s="4">
        <v>3430400</v>
      </c>
      <c r="G1313" s="35">
        <f t="shared" si="301"/>
        <v>-24.449999999999818</v>
      </c>
      <c r="H1313" s="35">
        <f t="shared" si="300"/>
        <v>-27.630000000000109</v>
      </c>
      <c r="I1313" s="35">
        <f t="shared" ca="1" si="293"/>
        <v>0</v>
      </c>
      <c r="J1313" s="35">
        <f t="shared" ca="1" si="294"/>
        <v>-1</v>
      </c>
      <c r="K1313" s="35">
        <f t="shared" ca="1" si="295"/>
        <v>52.079999999999927</v>
      </c>
      <c r="L1313" s="35">
        <f t="shared" ca="1" si="296"/>
        <v>-245.51999999999862</v>
      </c>
      <c r="M1313" s="34">
        <f ca="1">AVERAGE(E1313:OFFSET(E1313,-M$5+1,0))</f>
        <v>8066.0999999999995</v>
      </c>
      <c r="N1313" s="34">
        <f ca="1">AVERAGE(E1313:OFFSET(E1313,-N$5+1,0))</f>
        <v>8019.7433333333329</v>
      </c>
      <c r="O1313" s="34">
        <f t="shared" ca="1" si="297"/>
        <v>0</v>
      </c>
      <c r="P1313" s="15">
        <f t="shared" si="287"/>
        <v>106.40999999999985</v>
      </c>
      <c r="Q1313" s="15">
        <f t="shared" si="288"/>
        <v>106.40999999999985</v>
      </c>
      <c r="R1313" s="15">
        <f t="shared" si="289"/>
        <v>106.40999999999985</v>
      </c>
      <c r="S1313" s="49">
        <f ca="1">AVERAGE(E1313:OFFSET(E1313,-S$5+1,0))</f>
        <v>8050.7264999999998</v>
      </c>
      <c r="T1313" s="49">
        <f t="shared" ca="1" si="290"/>
        <v>8263.5465000000004</v>
      </c>
      <c r="U1313" s="49">
        <f t="shared" ca="1" si="291"/>
        <v>7837.9065000000001</v>
      </c>
      <c r="V1313" s="47">
        <f t="shared" ca="1" si="298"/>
        <v>0</v>
      </c>
      <c r="W1313" s="20">
        <f>IF(E1313-E1312&gt;0,E1313-E1312,0)</f>
        <v>0</v>
      </c>
      <c r="X1313" s="20">
        <f>IF(E1313-E1312&lt;0,-(E1313-E1312),0)</f>
        <v>52.079999999999927</v>
      </c>
      <c r="Y1313" s="20">
        <f ca="1">AVERAGE(W1313:OFFSET(W1313,-$Y$5+1,0))</f>
        <v>30.53133333333335</v>
      </c>
      <c r="Z1313" s="20">
        <f ca="1">AVERAGE(X1313:OFFSET(X1313,-$Y$5+1,0))</f>
        <v>41.570000000000014</v>
      </c>
      <c r="AA1313" s="20">
        <f t="shared" ca="1" si="292"/>
        <v>42.345032916635851</v>
      </c>
      <c r="AB1313" s="20">
        <f t="shared" ca="1" si="299"/>
        <v>0</v>
      </c>
    </row>
    <row r="1314" spans="1:28">
      <c r="A1314" s="5">
        <v>40302</v>
      </c>
      <c r="B1314" s="4">
        <v>8006.79</v>
      </c>
      <c r="C1314" s="4">
        <v>8010.98</v>
      </c>
      <c r="D1314" s="4">
        <v>7889.93</v>
      </c>
      <c r="E1314" s="4">
        <v>7930.77</v>
      </c>
      <c r="F1314" s="4">
        <v>3672800</v>
      </c>
      <c r="G1314" s="35">
        <f t="shared" si="301"/>
        <v>54.619999999999891</v>
      </c>
      <c r="H1314" s="35">
        <f t="shared" si="300"/>
        <v>-76.019999999999527</v>
      </c>
      <c r="I1314" s="35">
        <f t="shared" ca="1" si="293"/>
        <v>0</v>
      </c>
      <c r="J1314" s="35">
        <f t="shared" ca="1" si="294"/>
        <v>-1</v>
      </c>
      <c r="K1314" s="35">
        <f t="shared" ca="1" si="295"/>
        <v>21.399999999999636</v>
      </c>
      <c r="L1314" s="35">
        <f t="shared" ca="1" si="296"/>
        <v>-224.11999999999898</v>
      </c>
      <c r="M1314" s="34">
        <f ca="1">AVERAGE(E1314:OFFSET(E1314,-M$5+1,0))</f>
        <v>8028.204999999999</v>
      </c>
      <c r="N1314" s="34">
        <f ca="1">AVERAGE(E1314:OFFSET(E1314,-N$5+1,0))</f>
        <v>8004.6766666666672</v>
      </c>
      <c r="O1314" s="34">
        <f t="shared" ca="1" si="297"/>
        <v>0</v>
      </c>
      <c r="P1314" s="15">
        <f t="shared" si="287"/>
        <v>121.04999999999927</v>
      </c>
      <c r="Q1314" s="15">
        <f t="shared" si="288"/>
        <v>121.04999999999927</v>
      </c>
      <c r="R1314" s="15">
        <f t="shared" si="289"/>
        <v>121.04999999999927</v>
      </c>
      <c r="S1314" s="49">
        <f ca="1">AVERAGE(E1314:OFFSET(E1314,-S$5+1,0))</f>
        <v>8042.7824999999993</v>
      </c>
      <c r="T1314" s="49">
        <f t="shared" ca="1" si="290"/>
        <v>8284.8824999999979</v>
      </c>
      <c r="U1314" s="49">
        <f t="shared" ca="1" si="291"/>
        <v>7800.6825000000008</v>
      </c>
      <c r="V1314" s="47">
        <f t="shared" ca="1" si="298"/>
        <v>0</v>
      </c>
      <c r="W1314" s="20">
        <f>IF(E1314-E1313&gt;0,E1314-E1313,0)</f>
        <v>0</v>
      </c>
      <c r="X1314" s="20">
        <f>IF(E1314-E1313&lt;0,-(E1314-E1313),0)</f>
        <v>21.399999999999636</v>
      </c>
      <c r="Y1314" s="20">
        <f ca="1">AVERAGE(W1314:OFFSET(W1314,-$Y$5+1,0))</f>
        <v>30.53133333333335</v>
      </c>
      <c r="Z1314" s="20">
        <f ca="1">AVERAGE(X1314:OFFSET(X1314,-$Y$5+1,0))</f>
        <v>37.128666666666625</v>
      </c>
      <c r="AA1314" s="20">
        <f t="shared" ca="1" si="292"/>
        <v>45.124642821952939</v>
      </c>
      <c r="AB1314" s="20">
        <f t="shared" ca="1" si="299"/>
        <v>0</v>
      </c>
    </row>
    <row r="1315" spans="1:28">
      <c r="A1315" s="5">
        <v>40303</v>
      </c>
      <c r="B1315" s="4">
        <v>7759.18</v>
      </c>
      <c r="C1315" s="4">
        <v>7785.55</v>
      </c>
      <c r="D1315" s="4">
        <v>7695.69</v>
      </c>
      <c r="E1315" s="4">
        <v>7696.9</v>
      </c>
      <c r="F1315" s="4">
        <v>4732200</v>
      </c>
      <c r="G1315" s="35">
        <f t="shared" si="301"/>
        <v>-171.59000000000015</v>
      </c>
      <c r="H1315" s="35">
        <f t="shared" si="300"/>
        <v>-62.280000000000655</v>
      </c>
      <c r="I1315" s="35">
        <f t="shared" ca="1" si="293"/>
        <v>0</v>
      </c>
      <c r="J1315" s="35">
        <f t="shared" ca="1" si="294"/>
        <v>-1</v>
      </c>
      <c r="K1315" s="35">
        <f t="shared" ca="1" si="295"/>
        <v>233.8700000000008</v>
      </c>
      <c r="L1315" s="35">
        <f t="shared" ca="1" si="296"/>
        <v>9.750000000001819</v>
      </c>
      <c r="M1315" s="34">
        <f ca="1">AVERAGE(E1315:OFFSET(E1315,-M$5+1,0))</f>
        <v>7953.2816666666658</v>
      </c>
      <c r="N1315" s="34">
        <f ca="1">AVERAGE(E1315:OFFSET(E1315,-N$5+1,0))</f>
        <v>7991.5666666666666</v>
      </c>
      <c r="O1315" s="34">
        <f t="shared" ca="1" si="297"/>
        <v>-1</v>
      </c>
      <c r="P1315" s="15">
        <f t="shared" si="287"/>
        <v>89.860000000000582</v>
      </c>
      <c r="Q1315" s="15">
        <f t="shared" si="288"/>
        <v>235.08000000000084</v>
      </c>
      <c r="R1315" s="15">
        <f t="shared" si="289"/>
        <v>235.08000000000084</v>
      </c>
      <c r="S1315" s="49">
        <f ca="1">AVERAGE(E1315:OFFSET(E1315,-S$5+1,0))</f>
        <v>8021.5384999999997</v>
      </c>
      <c r="T1315" s="49">
        <f t="shared" ca="1" si="290"/>
        <v>8491.6985000000022</v>
      </c>
      <c r="U1315" s="49">
        <f t="shared" ca="1" si="291"/>
        <v>7551.378499999998</v>
      </c>
      <c r="V1315" s="47">
        <f t="shared" ca="1" si="298"/>
        <v>0</v>
      </c>
      <c r="W1315" s="20">
        <f>IF(E1315-E1314&gt;0,E1315-E1314,0)</f>
        <v>0</v>
      </c>
      <c r="X1315" s="20">
        <f>IF(E1315-E1314&lt;0,-(E1315-E1314),0)</f>
        <v>233.8700000000008</v>
      </c>
      <c r="Y1315" s="20">
        <f ca="1">AVERAGE(W1315:OFFSET(W1315,-$Y$5+1,0))</f>
        <v>26.037999999999979</v>
      </c>
      <c r="Z1315" s="20">
        <f ca="1">AVERAGE(X1315:OFFSET(X1315,-$Y$5+1,0))</f>
        <v>52.720000000000013</v>
      </c>
      <c r="AA1315" s="20">
        <f t="shared" ca="1" si="292"/>
        <v>33.060768429873775</v>
      </c>
      <c r="AB1315" s="20">
        <f t="shared" ca="1" si="299"/>
        <v>0</v>
      </c>
    </row>
    <row r="1316" spans="1:28">
      <c r="A1316" s="5">
        <v>40304</v>
      </c>
      <c r="B1316" s="4">
        <v>7696.27</v>
      </c>
      <c r="C1316" s="4">
        <v>7702.11</v>
      </c>
      <c r="D1316" s="4">
        <v>7562.03</v>
      </c>
      <c r="E1316" s="4">
        <v>7579.48</v>
      </c>
      <c r="F1316" s="4">
        <v>4090600</v>
      </c>
      <c r="G1316" s="35">
        <f t="shared" si="301"/>
        <v>-0.62999999999919964</v>
      </c>
      <c r="H1316" s="35">
        <f t="shared" si="300"/>
        <v>-116.79000000000087</v>
      </c>
      <c r="I1316" s="35">
        <f t="shared" ca="1" si="293"/>
        <v>0</v>
      </c>
      <c r="J1316" s="35">
        <f t="shared" ca="1" si="294"/>
        <v>-1</v>
      </c>
      <c r="K1316" s="35">
        <f t="shared" ca="1" si="295"/>
        <v>117.42000000000007</v>
      </c>
      <c r="L1316" s="35">
        <f t="shared" ca="1" si="296"/>
        <v>127.17000000000189</v>
      </c>
      <c r="M1316" s="34">
        <f ca="1">AVERAGE(E1316:OFFSET(E1316,-M$5+1,0))</f>
        <v>7869.6033333333326</v>
      </c>
      <c r="N1316" s="34">
        <f ca="1">AVERAGE(E1316:OFFSET(E1316,-N$5+1,0))</f>
        <v>7964.8216666666667</v>
      </c>
      <c r="O1316" s="34">
        <f t="shared" ca="1" si="297"/>
        <v>0</v>
      </c>
      <c r="P1316" s="15">
        <f t="shared" si="287"/>
        <v>140.07999999999993</v>
      </c>
      <c r="Q1316" s="15">
        <f t="shared" si="288"/>
        <v>140.07999999999993</v>
      </c>
      <c r="R1316" s="15">
        <f t="shared" si="289"/>
        <v>140.07999999999993</v>
      </c>
      <c r="S1316" s="49">
        <f ca="1">AVERAGE(E1316:OFFSET(E1316,-S$5+1,0))</f>
        <v>7997.6325000000015</v>
      </c>
      <c r="T1316" s="49">
        <f t="shared" ca="1" si="290"/>
        <v>8277.7925000000014</v>
      </c>
      <c r="U1316" s="49">
        <f t="shared" ca="1" si="291"/>
        <v>7717.4725000000017</v>
      </c>
      <c r="V1316" s="47">
        <f t="shared" ca="1" si="298"/>
        <v>-1</v>
      </c>
      <c r="W1316" s="20">
        <f>IF(E1316-E1315&gt;0,E1316-E1315,0)</f>
        <v>0</v>
      </c>
      <c r="X1316" s="20">
        <f>IF(E1316-E1315&lt;0,-(E1316-E1315),0)</f>
        <v>117.42000000000007</v>
      </c>
      <c r="Y1316" s="20">
        <f ca="1">AVERAGE(W1316:OFFSET(W1316,-$Y$5+1,0))</f>
        <v>21.050666666666682</v>
      </c>
      <c r="Z1316" s="20">
        <f ca="1">AVERAGE(X1316:OFFSET(X1316,-$Y$5+1,0))</f>
        <v>60.548000000000016</v>
      </c>
      <c r="AA1316" s="20">
        <f t="shared" ca="1" si="292"/>
        <v>25.797807153711673</v>
      </c>
      <c r="AB1316" s="20">
        <f t="shared" ca="1" si="299"/>
        <v>0</v>
      </c>
    </row>
    <row r="1317" spans="1:28">
      <c r="A1317" s="5">
        <v>40305</v>
      </c>
      <c r="B1317" s="4">
        <v>7393.27</v>
      </c>
      <c r="C1317" s="4">
        <v>7572.79</v>
      </c>
      <c r="D1317" s="4">
        <v>7387.19</v>
      </c>
      <c r="E1317" s="4">
        <v>7567.1</v>
      </c>
      <c r="F1317" s="4">
        <v>4756000</v>
      </c>
      <c r="G1317" s="35">
        <f t="shared" si="301"/>
        <v>-186.20999999999913</v>
      </c>
      <c r="H1317" s="35">
        <f t="shared" si="300"/>
        <v>173.82999999999993</v>
      </c>
      <c r="I1317" s="35">
        <f t="shared" ca="1" si="293"/>
        <v>0</v>
      </c>
      <c r="J1317" s="35">
        <f t="shared" ca="1" si="294"/>
        <v>-1</v>
      </c>
      <c r="K1317" s="35">
        <f t="shared" ca="1" si="295"/>
        <v>12.3799999999992</v>
      </c>
      <c r="L1317" s="35">
        <f t="shared" ca="1" si="296"/>
        <v>139.55000000000109</v>
      </c>
      <c r="M1317" s="34">
        <f ca="1">AVERAGE(E1317:OFFSET(E1317,-M$5+1,0))</f>
        <v>7788.4450000000006</v>
      </c>
      <c r="N1317" s="34">
        <f ca="1">AVERAGE(E1317:OFFSET(E1317,-N$5+1,0))</f>
        <v>7929.5358333333324</v>
      </c>
      <c r="O1317" s="34">
        <f t="shared" ca="1" si="297"/>
        <v>0</v>
      </c>
      <c r="P1317" s="15">
        <f t="shared" si="287"/>
        <v>185.60000000000036</v>
      </c>
      <c r="Q1317" s="15">
        <f t="shared" si="288"/>
        <v>192.28999999999996</v>
      </c>
      <c r="R1317" s="15">
        <f t="shared" si="289"/>
        <v>192.28999999999996</v>
      </c>
      <c r="S1317" s="49">
        <f ca="1">AVERAGE(E1317:OFFSET(E1317,-S$5+1,0))</f>
        <v>7971.3860000000004</v>
      </c>
      <c r="T1317" s="49">
        <f t="shared" ca="1" si="290"/>
        <v>8355.9660000000003</v>
      </c>
      <c r="U1317" s="49">
        <f t="shared" ca="1" si="291"/>
        <v>7586.8060000000005</v>
      </c>
      <c r="V1317" s="47">
        <f t="shared" ca="1" si="298"/>
        <v>0</v>
      </c>
      <c r="W1317" s="20">
        <f>IF(E1317-E1316&gt;0,E1317-E1316,0)</f>
        <v>0</v>
      </c>
      <c r="X1317" s="20">
        <f>IF(E1317-E1316&lt;0,-(E1317-E1316),0)</f>
        <v>12.3799999999992</v>
      </c>
      <c r="Y1317" s="20">
        <f ca="1">AVERAGE(W1317:OFFSET(W1317,-$Y$5+1,0))</f>
        <v>21.050666666666682</v>
      </c>
      <c r="Z1317" s="20">
        <f ca="1">AVERAGE(X1317:OFFSET(X1317,-$Y$5+1,0))</f>
        <v>57.348666666666638</v>
      </c>
      <c r="AA1317" s="20">
        <f t="shared" ca="1" si="292"/>
        <v>26.850568457214806</v>
      </c>
      <c r="AB1317" s="20">
        <f t="shared" ca="1" si="299"/>
        <v>0</v>
      </c>
    </row>
    <row r="1318" spans="1:28">
      <c r="A1318" s="5">
        <v>40308</v>
      </c>
      <c r="B1318" s="4">
        <v>7610.88</v>
      </c>
      <c r="C1318" s="4">
        <v>7664.73</v>
      </c>
      <c r="D1318" s="4">
        <v>7577.31</v>
      </c>
      <c r="E1318" s="4">
        <v>7664.73</v>
      </c>
      <c r="F1318" s="4">
        <v>3267400</v>
      </c>
      <c r="G1318" s="35">
        <f t="shared" si="301"/>
        <v>43.779999999999745</v>
      </c>
      <c r="H1318" s="35">
        <f t="shared" si="300"/>
        <v>53.849999999999454</v>
      </c>
      <c r="I1318" s="35">
        <f t="shared" ca="1" si="293"/>
        <v>0</v>
      </c>
      <c r="J1318" s="35">
        <f t="shared" ca="1" si="294"/>
        <v>-1</v>
      </c>
      <c r="K1318" s="35">
        <f t="shared" ca="1" si="295"/>
        <v>-97.6299999999992</v>
      </c>
      <c r="L1318" s="35">
        <f t="shared" ca="1" si="296"/>
        <v>41.920000000001892</v>
      </c>
      <c r="M1318" s="34">
        <f ca="1">AVERAGE(E1318:OFFSET(E1318,-M$5+1,0))</f>
        <v>7731.8583333333327</v>
      </c>
      <c r="N1318" s="34">
        <f ca="1">AVERAGE(E1318:OFFSET(E1318,-N$5+1,0))</f>
        <v>7903.3724999999986</v>
      </c>
      <c r="O1318" s="34">
        <f t="shared" ca="1" si="297"/>
        <v>0</v>
      </c>
      <c r="P1318" s="15">
        <f t="shared" si="287"/>
        <v>87.419999999999163</v>
      </c>
      <c r="Q1318" s="15">
        <f t="shared" si="288"/>
        <v>97.6299999999992</v>
      </c>
      <c r="R1318" s="15">
        <f t="shared" si="289"/>
        <v>97.6299999999992</v>
      </c>
      <c r="S1318" s="49">
        <f ca="1">AVERAGE(E1318:OFFSET(E1318,-S$5+1,0))</f>
        <v>7948.7350000000024</v>
      </c>
      <c r="T1318" s="49">
        <f t="shared" ca="1" si="290"/>
        <v>8143.9950000000008</v>
      </c>
      <c r="U1318" s="49">
        <f t="shared" ca="1" si="291"/>
        <v>7753.475000000004</v>
      </c>
      <c r="V1318" s="47">
        <f t="shared" ca="1" si="298"/>
        <v>0</v>
      </c>
      <c r="W1318" s="20">
        <f>IF(E1318-E1317&gt;0,E1318-E1317,0)</f>
        <v>97.6299999999992</v>
      </c>
      <c r="X1318" s="20">
        <f>IF(E1318-E1317&lt;0,-(E1318-E1317),0)</f>
        <v>0</v>
      </c>
      <c r="Y1318" s="20">
        <f ca="1">AVERAGE(W1318:OFFSET(W1318,-$Y$5+1,0))</f>
        <v>27.559333333333296</v>
      </c>
      <c r="Z1318" s="20">
        <f ca="1">AVERAGE(X1318:OFFSET(X1318,-$Y$5+1,0))</f>
        <v>40.192000000000007</v>
      </c>
      <c r="AA1318" s="20">
        <f t="shared" ca="1" si="292"/>
        <v>40.67718224487583</v>
      </c>
      <c r="AB1318" s="20">
        <f t="shared" ca="1" si="299"/>
        <v>0</v>
      </c>
    </row>
    <row r="1319" spans="1:28">
      <c r="A1319" s="5">
        <v>40309</v>
      </c>
      <c r="B1319" s="4">
        <v>7718.17</v>
      </c>
      <c r="C1319" s="4">
        <v>7743.41</v>
      </c>
      <c r="D1319" s="4">
        <v>7608.44</v>
      </c>
      <c r="E1319" s="4">
        <v>7608.44</v>
      </c>
      <c r="F1319" s="4">
        <v>3875600</v>
      </c>
      <c r="G1319" s="35">
        <f t="shared" si="301"/>
        <v>53.440000000000509</v>
      </c>
      <c r="H1319" s="35">
        <f t="shared" si="300"/>
        <v>-109.73000000000047</v>
      </c>
      <c r="I1319" s="35">
        <f t="shared" ca="1" si="293"/>
        <v>0</v>
      </c>
      <c r="J1319" s="35">
        <f t="shared" ca="1" si="294"/>
        <v>-1</v>
      </c>
      <c r="K1319" s="35">
        <f t="shared" ca="1" si="295"/>
        <v>56.289999999999964</v>
      </c>
      <c r="L1319" s="35">
        <f t="shared" ca="1" si="296"/>
        <v>98.210000000001855</v>
      </c>
      <c r="M1319" s="34">
        <f ca="1">AVERAGE(E1319:OFFSET(E1319,-M$5+1,0))</f>
        <v>7674.57</v>
      </c>
      <c r="N1319" s="34">
        <f ca="1">AVERAGE(E1319:OFFSET(E1319,-N$5+1,0))</f>
        <v>7870.335</v>
      </c>
      <c r="O1319" s="34">
        <f t="shared" ca="1" si="297"/>
        <v>0</v>
      </c>
      <c r="P1319" s="15">
        <f t="shared" si="287"/>
        <v>134.97000000000025</v>
      </c>
      <c r="Q1319" s="15">
        <f t="shared" si="288"/>
        <v>134.97000000000025</v>
      </c>
      <c r="R1319" s="15">
        <f t="shared" si="289"/>
        <v>134.97000000000025</v>
      </c>
      <c r="S1319" s="49">
        <f ca="1">AVERAGE(E1319:OFFSET(E1319,-S$5+1,0))</f>
        <v>7927.670500000002</v>
      </c>
      <c r="T1319" s="49">
        <f t="shared" ca="1" si="290"/>
        <v>8197.6105000000025</v>
      </c>
      <c r="U1319" s="49">
        <f t="shared" ca="1" si="291"/>
        <v>7657.7305000000015</v>
      </c>
      <c r="V1319" s="47">
        <f t="shared" ca="1" si="298"/>
        <v>0</v>
      </c>
      <c r="W1319" s="20">
        <f>IF(E1319-E1318&gt;0,E1319-E1318,0)</f>
        <v>0</v>
      </c>
      <c r="X1319" s="20">
        <f>IF(E1319-E1318&lt;0,-(E1319-E1318),0)</f>
        <v>56.289999999999964</v>
      </c>
      <c r="Y1319" s="20">
        <f ca="1">AVERAGE(W1319:OFFSET(W1319,-$Y$5+1,0))</f>
        <v>24.479333333333308</v>
      </c>
      <c r="Z1319" s="20">
        <f ca="1">AVERAGE(X1319:OFFSET(X1319,-$Y$5+1,0))</f>
        <v>43.94466666666667</v>
      </c>
      <c r="AA1319" s="20">
        <f t="shared" ca="1" si="292"/>
        <v>35.775946061810643</v>
      </c>
      <c r="AB1319" s="20">
        <f t="shared" ca="1" si="299"/>
        <v>0</v>
      </c>
    </row>
    <row r="1320" spans="1:28">
      <c r="A1320" s="5">
        <v>40310</v>
      </c>
      <c r="B1320" s="4">
        <v>7663.34</v>
      </c>
      <c r="C1320" s="4">
        <v>7674.52</v>
      </c>
      <c r="D1320" s="4">
        <v>7596.21</v>
      </c>
      <c r="E1320" s="4">
        <v>7602.7</v>
      </c>
      <c r="F1320" s="4">
        <v>2929200</v>
      </c>
      <c r="G1320" s="35">
        <f t="shared" si="301"/>
        <v>54.900000000000546</v>
      </c>
      <c r="H1320" s="35">
        <f t="shared" si="300"/>
        <v>-60.640000000000327</v>
      </c>
      <c r="I1320" s="35">
        <f t="shared" ca="1" si="293"/>
        <v>0</v>
      </c>
      <c r="J1320" s="35">
        <f t="shared" ca="1" si="294"/>
        <v>-1</v>
      </c>
      <c r="K1320" s="35">
        <f t="shared" ca="1" si="295"/>
        <v>5.7399999999997817</v>
      </c>
      <c r="L1320" s="35">
        <f t="shared" ca="1" si="296"/>
        <v>103.95000000000164</v>
      </c>
      <c r="M1320" s="34">
        <f ca="1">AVERAGE(E1320:OFFSET(E1320,-M$5+1,0))</f>
        <v>7619.8916666666664</v>
      </c>
      <c r="N1320" s="34">
        <f ca="1">AVERAGE(E1320:OFFSET(E1320,-N$5+1,0))</f>
        <v>7824.0483333333332</v>
      </c>
      <c r="O1320" s="34">
        <f t="shared" ca="1" si="297"/>
        <v>0</v>
      </c>
      <c r="P1320" s="15">
        <f t="shared" si="287"/>
        <v>78.3100000000004</v>
      </c>
      <c r="Q1320" s="15">
        <f t="shared" si="288"/>
        <v>78.3100000000004</v>
      </c>
      <c r="R1320" s="15">
        <f t="shared" si="289"/>
        <v>78.3100000000004</v>
      </c>
      <c r="S1320" s="49">
        <f ca="1">AVERAGE(E1320:OFFSET(E1320,-S$5+1,0))</f>
        <v>7902.9490000000005</v>
      </c>
      <c r="T1320" s="49">
        <f t="shared" ca="1" si="290"/>
        <v>8059.5690000000013</v>
      </c>
      <c r="U1320" s="49">
        <f t="shared" ca="1" si="291"/>
        <v>7746.3289999999997</v>
      </c>
      <c r="V1320" s="47">
        <f t="shared" ca="1" si="298"/>
        <v>0</v>
      </c>
      <c r="W1320" s="20">
        <f>IF(E1320-E1319&gt;0,E1320-E1319,0)</f>
        <v>0</v>
      </c>
      <c r="X1320" s="20">
        <f>IF(E1320-E1319&lt;0,-(E1320-E1319),0)</f>
        <v>5.7399999999997817</v>
      </c>
      <c r="Y1320" s="20">
        <f ca="1">AVERAGE(W1320:OFFSET(W1320,-$Y$5+1,0))</f>
        <v>18.471999999999994</v>
      </c>
      <c r="Z1320" s="20">
        <f ca="1">AVERAGE(X1320:OFFSET(X1320,-$Y$5+1,0))</f>
        <v>44.327333333333321</v>
      </c>
      <c r="AA1320" s="20">
        <f t="shared" ca="1" si="292"/>
        <v>29.414324992834324</v>
      </c>
      <c r="AB1320" s="20">
        <f t="shared" ca="1" si="299"/>
        <v>0</v>
      </c>
    </row>
    <row r="1321" spans="1:28">
      <c r="A1321" s="5">
        <v>40311</v>
      </c>
      <c r="B1321" s="4">
        <v>7703.48</v>
      </c>
      <c r="C1321" s="4">
        <v>7787.32</v>
      </c>
      <c r="D1321" s="4">
        <v>7687.55</v>
      </c>
      <c r="E1321" s="4">
        <v>7770.57</v>
      </c>
      <c r="F1321" s="4">
        <v>3779600</v>
      </c>
      <c r="G1321" s="35">
        <f t="shared" si="301"/>
        <v>100.77999999999975</v>
      </c>
      <c r="H1321" s="35">
        <f t="shared" si="300"/>
        <v>67.090000000000146</v>
      </c>
      <c r="I1321" s="35">
        <f t="shared" ca="1" si="293"/>
        <v>0</v>
      </c>
      <c r="J1321" s="35">
        <f t="shared" ca="1" si="294"/>
        <v>-1</v>
      </c>
      <c r="K1321" s="35">
        <f t="shared" ca="1" si="295"/>
        <v>-167.86999999999989</v>
      </c>
      <c r="L1321" s="35">
        <f t="shared" ca="1" si="296"/>
        <v>-63.919999999998254</v>
      </c>
      <c r="M1321" s="34">
        <f ca="1">AVERAGE(E1321:OFFSET(E1321,-M$5+1,0))</f>
        <v>7632.1699999999992</v>
      </c>
      <c r="N1321" s="34">
        <f ca="1">AVERAGE(E1321:OFFSET(E1321,-N$5+1,0))</f>
        <v>7792.725833333333</v>
      </c>
      <c r="O1321" s="34">
        <f t="shared" ca="1" si="297"/>
        <v>0</v>
      </c>
      <c r="P1321" s="15">
        <f t="shared" si="287"/>
        <v>99.769999999999527</v>
      </c>
      <c r="Q1321" s="15">
        <f t="shared" si="288"/>
        <v>184.61999999999989</v>
      </c>
      <c r="R1321" s="15">
        <f t="shared" si="289"/>
        <v>184.61999999999989</v>
      </c>
      <c r="S1321" s="49">
        <f ca="1">AVERAGE(E1321:OFFSET(E1321,-S$5+1,0))</f>
        <v>7882.8805000000011</v>
      </c>
      <c r="T1321" s="49">
        <f t="shared" ca="1" si="290"/>
        <v>8252.1205000000009</v>
      </c>
      <c r="U1321" s="49">
        <f t="shared" ca="1" si="291"/>
        <v>7513.6405000000013</v>
      </c>
      <c r="V1321" s="47">
        <f t="shared" ca="1" si="298"/>
        <v>0</v>
      </c>
      <c r="W1321" s="20">
        <f>IF(E1321-E1320&gt;0,E1321-E1320,0)</f>
        <v>167.86999999999989</v>
      </c>
      <c r="X1321" s="20">
        <f>IF(E1321-E1320&lt;0,-(E1321-E1320),0)</f>
        <v>0</v>
      </c>
      <c r="Y1321" s="20">
        <f ca="1">AVERAGE(W1321:OFFSET(W1321,-$Y$5+1,0))</f>
        <v>29.66333333333332</v>
      </c>
      <c r="Z1321" s="20">
        <f ca="1">AVERAGE(X1321:OFFSET(X1321,-$Y$5+1,0))</f>
        <v>43.537999999999982</v>
      </c>
      <c r="AA1321" s="20">
        <f t="shared" ca="1" si="292"/>
        <v>40.52294129432979</v>
      </c>
      <c r="AB1321" s="20">
        <f t="shared" ca="1" si="299"/>
        <v>0</v>
      </c>
    </row>
    <row r="1322" spans="1:28">
      <c r="A1322" s="5">
        <v>40312</v>
      </c>
      <c r="B1322" s="4">
        <v>7735.6</v>
      </c>
      <c r="C1322" s="4">
        <v>7772.54</v>
      </c>
      <c r="D1322" s="4">
        <v>7725.82</v>
      </c>
      <c r="E1322" s="4">
        <v>7772.13</v>
      </c>
      <c r="F1322" s="4">
        <v>2810200</v>
      </c>
      <c r="G1322" s="35">
        <f t="shared" si="301"/>
        <v>-34.969999999999345</v>
      </c>
      <c r="H1322" s="35">
        <f t="shared" si="300"/>
        <v>36.529999999999745</v>
      </c>
      <c r="I1322" s="35">
        <f t="shared" ca="1" si="293"/>
        <v>0</v>
      </c>
      <c r="J1322" s="35">
        <f t="shared" ca="1" si="294"/>
        <v>-1</v>
      </c>
      <c r="K1322" s="35">
        <f t="shared" ca="1" si="295"/>
        <v>-1.5600000000004002</v>
      </c>
      <c r="L1322" s="35">
        <f t="shared" ca="1" si="296"/>
        <v>-65.479999999998654</v>
      </c>
      <c r="M1322" s="34">
        <f ca="1">AVERAGE(E1322:OFFSET(E1322,-M$5+1,0))</f>
        <v>7664.2783333333327</v>
      </c>
      <c r="N1322" s="34">
        <f ca="1">AVERAGE(E1322:OFFSET(E1322,-N$5+1,0))</f>
        <v>7766.940833333334</v>
      </c>
      <c r="O1322" s="34">
        <f t="shared" ca="1" si="297"/>
        <v>0</v>
      </c>
      <c r="P1322" s="15">
        <f t="shared" si="287"/>
        <v>46.720000000000255</v>
      </c>
      <c r="Q1322" s="15">
        <f t="shared" si="288"/>
        <v>46.720000000000255</v>
      </c>
      <c r="R1322" s="15">
        <f t="shared" si="289"/>
        <v>46.720000000000255</v>
      </c>
      <c r="S1322" s="49">
        <f ca="1">AVERAGE(E1322:OFFSET(E1322,-S$5+1,0))</f>
        <v>7865.9085000000005</v>
      </c>
      <c r="T1322" s="49">
        <f t="shared" ca="1" si="290"/>
        <v>7959.348500000001</v>
      </c>
      <c r="U1322" s="49">
        <f t="shared" ca="1" si="291"/>
        <v>7772.4684999999999</v>
      </c>
      <c r="V1322" s="47">
        <f t="shared" ca="1" si="298"/>
        <v>-1</v>
      </c>
      <c r="W1322" s="20">
        <f>IF(E1322-E1321&gt;0,E1322-E1321,0)</f>
        <v>1.5600000000004002</v>
      </c>
      <c r="X1322" s="20">
        <f>IF(E1322-E1321&lt;0,-(E1322-E1321),0)</f>
        <v>0</v>
      </c>
      <c r="Y1322" s="20">
        <f ca="1">AVERAGE(W1322:OFFSET(W1322,-$Y$5+1,0))</f>
        <v>28.020666666666632</v>
      </c>
      <c r="Z1322" s="20">
        <f ca="1">AVERAGE(X1322:OFFSET(X1322,-$Y$5+1,0))</f>
        <v>43.537999999999982</v>
      </c>
      <c r="AA1322" s="20">
        <f t="shared" ca="1" si="292"/>
        <v>39.157614265218264</v>
      </c>
      <c r="AB1322" s="20">
        <f t="shared" ca="1" si="299"/>
        <v>0</v>
      </c>
    </row>
    <row r="1323" spans="1:28">
      <c r="A1323" s="5">
        <v>40315</v>
      </c>
      <c r="B1323" s="4">
        <v>7697.79</v>
      </c>
      <c r="C1323" s="4">
        <v>7697.79</v>
      </c>
      <c r="D1323" s="4">
        <v>7574.06</v>
      </c>
      <c r="E1323" s="4">
        <v>7598.72</v>
      </c>
      <c r="F1323" s="4">
        <v>3083600</v>
      </c>
      <c r="G1323" s="35">
        <f t="shared" si="301"/>
        <v>-74.340000000000146</v>
      </c>
      <c r="H1323" s="35">
        <f t="shared" si="300"/>
        <v>-99.069999999999709</v>
      </c>
      <c r="I1323" s="35">
        <f t="shared" ca="1" si="293"/>
        <v>0</v>
      </c>
      <c r="J1323" s="35">
        <f t="shared" ca="1" si="294"/>
        <v>-1</v>
      </c>
      <c r="K1323" s="35">
        <f t="shared" ca="1" si="295"/>
        <v>173.40999999999985</v>
      </c>
      <c r="L1323" s="35">
        <f t="shared" ca="1" si="296"/>
        <v>107.9300000000012</v>
      </c>
      <c r="M1323" s="34">
        <f ca="1">AVERAGE(E1323:OFFSET(E1323,-M$5+1,0))</f>
        <v>7669.5483333333332</v>
      </c>
      <c r="N1323" s="34">
        <f ca="1">AVERAGE(E1323:OFFSET(E1323,-N$5+1,0))</f>
        <v>7728.9966666666687</v>
      </c>
      <c r="O1323" s="34">
        <f t="shared" ca="1" si="297"/>
        <v>0</v>
      </c>
      <c r="P1323" s="15">
        <f t="shared" si="287"/>
        <v>123.72999999999956</v>
      </c>
      <c r="Q1323" s="15">
        <f t="shared" si="288"/>
        <v>198.06999999999971</v>
      </c>
      <c r="R1323" s="15">
        <f t="shared" si="289"/>
        <v>198.06999999999971</v>
      </c>
      <c r="S1323" s="49">
        <f ca="1">AVERAGE(E1323:OFFSET(E1323,-S$5+1,0))</f>
        <v>7853.1335000000008</v>
      </c>
      <c r="T1323" s="49">
        <f t="shared" ca="1" si="290"/>
        <v>8249.2734999999993</v>
      </c>
      <c r="U1323" s="49">
        <f t="shared" ca="1" si="291"/>
        <v>7456.9935000000014</v>
      </c>
      <c r="V1323" s="47">
        <f t="shared" ca="1" si="298"/>
        <v>0</v>
      </c>
      <c r="W1323" s="20">
        <f>IF(E1323-E1322&gt;0,E1323-E1322,0)</f>
        <v>0</v>
      </c>
      <c r="X1323" s="20">
        <f>IF(E1323-E1322&lt;0,-(E1323-E1322),0)</f>
        <v>173.40999999999985</v>
      </c>
      <c r="Y1323" s="20">
        <f ca="1">AVERAGE(W1323:OFFSET(W1323,-$Y$5+1,0))</f>
        <v>17.803999999999967</v>
      </c>
      <c r="Z1323" s="20">
        <f ca="1">AVERAGE(X1323:OFFSET(X1323,-$Y$5+1,0))</f>
        <v>55.098666666666638</v>
      </c>
      <c r="AA1323" s="20">
        <f t="shared" ca="1" si="292"/>
        <v>24.421603233535095</v>
      </c>
      <c r="AB1323" s="20">
        <f t="shared" ca="1" si="299"/>
        <v>0</v>
      </c>
    </row>
    <row r="1324" spans="1:28">
      <c r="A1324" s="5">
        <v>40316</v>
      </c>
      <c r="B1324" s="4">
        <v>7630.1</v>
      </c>
      <c r="C1324" s="4">
        <v>7637.99</v>
      </c>
      <c r="D1324" s="4">
        <v>7560.89</v>
      </c>
      <c r="E1324" s="4">
        <v>7585.3</v>
      </c>
      <c r="F1324" s="4">
        <v>2829800</v>
      </c>
      <c r="G1324" s="35">
        <f t="shared" si="301"/>
        <v>31.380000000000109</v>
      </c>
      <c r="H1324" s="35">
        <f t="shared" si="300"/>
        <v>-44.800000000000182</v>
      </c>
      <c r="I1324" s="35">
        <f t="shared" ca="1" si="293"/>
        <v>0</v>
      </c>
      <c r="J1324" s="35">
        <f t="shared" ca="1" si="294"/>
        <v>-1</v>
      </c>
      <c r="K1324" s="35">
        <f t="shared" ca="1" si="295"/>
        <v>13.420000000000073</v>
      </c>
      <c r="L1324" s="35">
        <f t="shared" ca="1" si="296"/>
        <v>121.35000000000127</v>
      </c>
      <c r="M1324" s="34">
        <f ca="1">AVERAGE(E1324:OFFSET(E1324,-M$5+1,0))</f>
        <v>7656.31</v>
      </c>
      <c r="N1324" s="34">
        <f ca="1">AVERAGE(E1324:OFFSET(E1324,-N$5+1,0))</f>
        <v>7694.0841666666665</v>
      </c>
      <c r="O1324" s="34">
        <f t="shared" ca="1" si="297"/>
        <v>0</v>
      </c>
      <c r="P1324" s="15">
        <f t="shared" si="287"/>
        <v>77.099999999999454</v>
      </c>
      <c r="Q1324" s="15">
        <f t="shared" si="288"/>
        <v>77.099999999999454</v>
      </c>
      <c r="R1324" s="15">
        <f t="shared" si="289"/>
        <v>77.099999999999454</v>
      </c>
      <c r="S1324" s="49">
        <f ca="1">AVERAGE(E1324:OFFSET(E1324,-S$5+1,0))</f>
        <v>7837.3774999999996</v>
      </c>
      <c r="T1324" s="49">
        <f t="shared" ca="1" si="290"/>
        <v>7991.5774999999985</v>
      </c>
      <c r="U1324" s="49">
        <f t="shared" ca="1" si="291"/>
        <v>7683.1775000000007</v>
      </c>
      <c r="V1324" s="47">
        <f t="shared" ca="1" si="298"/>
        <v>-1</v>
      </c>
      <c r="W1324" s="20">
        <f>IF(E1324-E1323&gt;0,E1324-E1323,0)</f>
        <v>0</v>
      </c>
      <c r="X1324" s="20">
        <f>IF(E1324-E1323&lt;0,-(E1324-E1323),0)</f>
        <v>13.420000000000073</v>
      </c>
      <c r="Y1324" s="20">
        <f ca="1">AVERAGE(W1324:OFFSET(W1324,-$Y$5+1,0))</f>
        <v>17.803999999999967</v>
      </c>
      <c r="Z1324" s="20">
        <f ca="1">AVERAGE(X1324:OFFSET(X1324,-$Y$5+1,0))</f>
        <v>55.21333333333326</v>
      </c>
      <c r="AA1324" s="20">
        <f t="shared" ca="1" si="292"/>
        <v>24.383251465405465</v>
      </c>
      <c r="AB1324" s="20">
        <f t="shared" ca="1" si="299"/>
        <v>0</v>
      </c>
    </row>
    <row r="1325" spans="1:28">
      <c r="A1325" s="5">
        <v>40317</v>
      </c>
      <c r="B1325" s="4">
        <v>7527.62</v>
      </c>
      <c r="C1325" s="4">
        <v>7588.09</v>
      </c>
      <c r="D1325" s="4">
        <v>7467.2</v>
      </c>
      <c r="E1325" s="4">
        <v>7559.16</v>
      </c>
      <c r="F1325" s="4">
        <v>3417800</v>
      </c>
      <c r="G1325" s="35">
        <f t="shared" si="301"/>
        <v>-57.680000000000291</v>
      </c>
      <c r="H1325" s="35">
        <f t="shared" si="300"/>
        <v>31.539999999999964</v>
      </c>
      <c r="I1325" s="35">
        <f t="shared" ca="1" si="293"/>
        <v>0</v>
      </c>
      <c r="J1325" s="35">
        <f t="shared" ca="1" si="294"/>
        <v>-1</v>
      </c>
      <c r="K1325" s="35">
        <f t="shared" ca="1" si="295"/>
        <v>26.140000000000327</v>
      </c>
      <c r="L1325" s="35">
        <f t="shared" ca="1" si="296"/>
        <v>147.4900000000016</v>
      </c>
      <c r="M1325" s="34">
        <f ca="1">AVERAGE(E1325:OFFSET(E1325,-M$5+1,0))</f>
        <v>7648.0966666666673</v>
      </c>
      <c r="N1325" s="34">
        <f ca="1">AVERAGE(E1325:OFFSET(E1325,-N$5+1,0))</f>
        <v>7661.333333333333</v>
      </c>
      <c r="O1325" s="34">
        <f t="shared" ca="1" si="297"/>
        <v>0</v>
      </c>
      <c r="P1325" s="15">
        <f t="shared" si="287"/>
        <v>120.89000000000033</v>
      </c>
      <c r="Q1325" s="15">
        <f t="shared" si="288"/>
        <v>120.89000000000033</v>
      </c>
      <c r="R1325" s="15">
        <f t="shared" si="289"/>
        <v>120.89000000000033</v>
      </c>
      <c r="S1325" s="49">
        <f ca="1">AVERAGE(E1325:OFFSET(E1325,-S$5+1,0))</f>
        <v>7815.8089999999993</v>
      </c>
      <c r="T1325" s="49">
        <f t="shared" ca="1" si="290"/>
        <v>8057.5889999999999</v>
      </c>
      <c r="U1325" s="49">
        <f t="shared" ca="1" si="291"/>
        <v>7574.0289999999986</v>
      </c>
      <c r="V1325" s="47">
        <f t="shared" ca="1" si="298"/>
        <v>0</v>
      </c>
      <c r="W1325" s="20">
        <f>IF(E1325-E1324&gt;0,E1325-E1324,0)</f>
        <v>0</v>
      </c>
      <c r="X1325" s="20">
        <f>IF(E1325-E1324&lt;0,-(E1325-E1324),0)</f>
        <v>26.140000000000327</v>
      </c>
      <c r="Y1325" s="20">
        <f ca="1">AVERAGE(W1325:OFFSET(W1325,-$Y$5+1,0))</f>
        <v>17.803999999999967</v>
      </c>
      <c r="Z1325" s="20">
        <f ca="1">AVERAGE(X1325:OFFSET(X1325,-$Y$5+1,0))</f>
        <v>52.629999999999988</v>
      </c>
      <c r="AA1325" s="20">
        <f t="shared" ca="1" si="292"/>
        <v>25.277564812448503</v>
      </c>
      <c r="AB1325" s="20">
        <f t="shared" ca="1" si="299"/>
        <v>0</v>
      </c>
    </row>
    <row r="1326" spans="1:28">
      <c r="A1326" s="5">
        <v>40318</v>
      </c>
      <c r="B1326" s="4">
        <v>7557.17</v>
      </c>
      <c r="C1326" s="4">
        <v>7557.17</v>
      </c>
      <c r="D1326" s="4">
        <v>7424.43</v>
      </c>
      <c r="E1326" s="4">
        <v>7424.43</v>
      </c>
      <c r="F1326" s="4">
        <v>3058800</v>
      </c>
      <c r="G1326" s="35">
        <f t="shared" si="301"/>
        <v>-1.9899999999997817</v>
      </c>
      <c r="H1326" s="35">
        <f t="shared" si="300"/>
        <v>-132.73999999999978</v>
      </c>
      <c r="I1326" s="35">
        <f t="shared" ca="1" si="293"/>
        <v>0</v>
      </c>
      <c r="J1326" s="35">
        <f t="shared" ca="1" si="294"/>
        <v>-1</v>
      </c>
      <c r="K1326" s="35">
        <f t="shared" ca="1" si="295"/>
        <v>134.72999999999956</v>
      </c>
      <c r="L1326" s="35">
        <f t="shared" ca="1" si="296"/>
        <v>282.22000000000116</v>
      </c>
      <c r="M1326" s="34">
        <f ca="1">AVERAGE(E1326:OFFSET(E1326,-M$5+1,0))</f>
        <v>7618.3850000000011</v>
      </c>
      <c r="N1326" s="34">
        <f ca="1">AVERAGE(E1326:OFFSET(E1326,-N$5+1,0))</f>
        <v>7619.1383333333333</v>
      </c>
      <c r="O1326" s="34">
        <f t="shared" ca="1" si="297"/>
        <v>0</v>
      </c>
      <c r="P1326" s="15">
        <f t="shared" si="287"/>
        <v>132.73999999999978</v>
      </c>
      <c r="Q1326" s="15">
        <f t="shared" si="288"/>
        <v>134.72999999999956</v>
      </c>
      <c r="R1326" s="15">
        <f t="shared" si="289"/>
        <v>134.72999999999956</v>
      </c>
      <c r="S1326" s="49">
        <f ca="1">AVERAGE(E1326:OFFSET(E1326,-S$5+1,0))</f>
        <v>7788.0959999999995</v>
      </c>
      <c r="T1326" s="49">
        <f t="shared" ca="1" si="290"/>
        <v>8057.5559999999987</v>
      </c>
      <c r="U1326" s="49">
        <f t="shared" ca="1" si="291"/>
        <v>7518.6360000000004</v>
      </c>
      <c r="V1326" s="47">
        <f t="shared" ca="1" si="298"/>
        <v>0</v>
      </c>
      <c r="W1326" s="20">
        <f>IF(E1326-E1325&gt;0,E1326-E1325,0)</f>
        <v>0</v>
      </c>
      <c r="X1326" s="20">
        <f>IF(E1326-E1325&lt;0,-(E1326-E1325),0)</f>
        <v>134.72999999999956</v>
      </c>
      <c r="Y1326" s="20">
        <f ca="1">AVERAGE(W1326:OFFSET(W1326,-$Y$5+1,0))</f>
        <v>17.803999999999967</v>
      </c>
      <c r="Z1326" s="20">
        <f ca="1">AVERAGE(X1326:OFFSET(X1326,-$Y$5+1,0))</f>
        <v>59.778666666666624</v>
      </c>
      <c r="AA1326" s="20">
        <f t="shared" ca="1" si="292"/>
        <v>22.948424905906805</v>
      </c>
      <c r="AB1326" s="20">
        <f t="shared" ca="1" si="299"/>
        <v>0</v>
      </c>
    </row>
    <row r="1327" spans="1:28">
      <c r="A1327" s="5">
        <v>40319</v>
      </c>
      <c r="B1327" s="4">
        <v>7229.17</v>
      </c>
      <c r="C1327" s="4">
        <v>7277.93</v>
      </c>
      <c r="D1327" s="4">
        <v>7164.21</v>
      </c>
      <c r="E1327" s="4">
        <v>7237.71</v>
      </c>
      <c r="F1327" s="4">
        <v>3918400</v>
      </c>
      <c r="G1327" s="35">
        <f t="shared" si="301"/>
        <v>-195.26000000000022</v>
      </c>
      <c r="H1327" s="35">
        <f t="shared" si="300"/>
        <v>8.5399999999999636</v>
      </c>
      <c r="I1327" s="35">
        <f t="shared" ca="1" si="293"/>
        <v>0</v>
      </c>
      <c r="J1327" s="35">
        <f t="shared" ca="1" si="294"/>
        <v>-1</v>
      </c>
      <c r="K1327" s="35">
        <f t="shared" ca="1" si="295"/>
        <v>186.72000000000025</v>
      </c>
      <c r="L1327" s="35">
        <f t="shared" ca="1" si="296"/>
        <v>468.94000000000142</v>
      </c>
      <c r="M1327" s="34">
        <f ca="1">AVERAGE(E1327:OFFSET(E1327,-M$5+1,0))</f>
        <v>7529.5750000000007</v>
      </c>
      <c r="N1327" s="34">
        <f ca="1">AVERAGE(E1327:OFFSET(E1327,-N$5+1,0))</f>
        <v>7580.8725000000013</v>
      </c>
      <c r="O1327" s="34">
        <f t="shared" ca="1" si="297"/>
        <v>0</v>
      </c>
      <c r="P1327" s="15">
        <f t="shared" si="287"/>
        <v>113.72000000000025</v>
      </c>
      <c r="Q1327" s="15">
        <f t="shared" si="288"/>
        <v>260.22000000000025</v>
      </c>
      <c r="R1327" s="15">
        <f t="shared" si="289"/>
        <v>260.22000000000025</v>
      </c>
      <c r="S1327" s="49">
        <f ca="1">AVERAGE(E1327:OFFSET(E1327,-S$5+1,0))</f>
        <v>7749.7369999999992</v>
      </c>
      <c r="T1327" s="49">
        <f t="shared" ca="1" si="290"/>
        <v>8270.1769999999997</v>
      </c>
      <c r="U1327" s="49">
        <f t="shared" ca="1" si="291"/>
        <v>7229.2969999999987</v>
      </c>
      <c r="V1327" s="47">
        <f t="shared" ca="1" si="298"/>
        <v>0</v>
      </c>
      <c r="W1327" s="20">
        <f>IF(E1327-E1326&gt;0,E1327-E1326,0)</f>
        <v>0</v>
      </c>
      <c r="X1327" s="20">
        <f>IF(E1327-E1326&lt;0,-(E1327-E1326),0)</f>
        <v>186.72000000000025</v>
      </c>
      <c r="Y1327" s="20">
        <f ca="1">AVERAGE(W1327:OFFSET(W1327,-$Y$5+1,0))</f>
        <v>17.803999999999967</v>
      </c>
      <c r="Z1327" s="20">
        <f ca="1">AVERAGE(X1327:OFFSET(X1327,-$Y$5+1,0))</f>
        <v>68.906666666666624</v>
      </c>
      <c r="AA1327" s="20">
        <f t="shared" ca="1" si="292"/>
        <v>20.532652653268315</v>
      </c>
      <c r="AB1327" s="20">
        <f t="shared" ca="1" si="299"/>
        <v>0</v>
      </c>
    </row>
    <row r="1328" spans="1:28">
      <c r="A1328" s="5">
        <v>40322</v>
      </c>
      <c r="B1328" s="4">
        <v>7296.15</v>
      </c>
      <c r="C1328" s="4">
        <v>7344.92</v>
      </c>
      <c r="D1328" s="4">
        <v>7269.81</v>
      </c>
      <c r="E1328" s="4">
        <v>7322.73</v>
      </c>
      <c r="F1328" s="4">
        <v>2518600</v>
      </c>
      <c r="G1328" s="35">
        <f t="shared" si="301"/>
        <v>58.4399999999996</v>
      </c>
      <c r="H1328" s="35">
        <f t="shared" si="300"/>
        <v>26.579999999999927</v>
      </c>
      <c r="I1328" s="35">
        <f t="shared" ca="1" si="293"/>
        <v>0</v>
      </c>
      <c r="J1328" s="35">
        <f t="shared" ca="1" si="294"/>
        <v>-1</v>
      </c>
      <c r="K1328" s="35">
        <f t="shared" ca="1" si="295"/>
        <v>-85.019999999999527</v>
      </c>
      <c r="L1328" s="35">
        <f t="shared" ca="1" si="296"/>
        <v>383.92000000000189</v>
      </c>
      <c r="M1328" s="34">
        <f ca="1">AVERAGE(E1328:OFFSET(E1328,-M$5+1,0))</f>
        <v>7454.6750000000002</v>
      </c>
      <c r="N1328" s="34">
        <f ca="1">AVERAGE(E1328:OFFSET(E1328,-N$5+1,0))</f>
        <v>7559.4766666666665</v>
      </c>
      <c r="O1328" s="34">
        <f t="shared" ca="1" si="297"/>
        <v>0</v>
      </c>
      <c r="P1328" s="15">
        <f t="shared" si="287"/>
        <v>75.109999999999673</v>
      </c>
      <c r="Q1328" s="15">
        <f t="shared" si="288"/>
        <v>107.21000000000004</v>
      </c>
      <c r="R1328" s="15">
        <f t="shared" si="289"/>
        <v>107.21000000000004</v>
      </c>
      <c r="S1328" s="49">
        <f ca="1">AVERAGE(E1328:OFFSET(E1328,-S$5+1,0))</f>
        <v>7707.9664999999995</v>
      </c>
      <c r="T1328" s="49">
        <f t="shared" ca="1" si="290"/>
        <v>7922.3864999999996</v>
      </c>
      <c r="U1328" s="49">
        <f t="shared" ca="1" si="291"/>
        <v>7493.5464999999995</v>
      </c>
      <c r="V1328" s="47">
        <f t="shared" ca="1" si="298"/>
        <v>-1</v>
      </c>
      <c r="W1328" s="20">
        <f>IF(E1328-E1327&gt;0,E1328-E1327,0)</f>
        <v>85.019999999999527</v>
      </c>
      <c r="X1328" s="20">
        <f>IF(E1328-E1327&lt;0,-(E1328-E1327),0)</f>
        <v>0</v>
      </c>
      <c r="Y1328" s="20">
        <f ca="1">AVERAGE(W1328:OFFSET(W1328,-$Y$5+1,0))</f>
        <v>23.471999999999934</v>
      </c>
      <c r="Z1328" s="20">
        <f ca="1">AVERAGE(X1328:OFFSET(X1328,-$Y$5+1,0))</f>
        <v>65.434666666666629</v>
      </c>
      <c r="AA1328" s="20">
        <f t="shared" ca="1" si="292"/>
        <v>26.400719856028758</v>
      </c>
      <c r="AB1328" s="20">
        <f t="shared" ca="1" si="299"/>
        <v>0</v>
      </c>
    </row>
    <row r="1329" spans="1:28">
      <c r="A1329" s="5">
        <v>40323</v>
      </c>
      <c r="B1329" s="4">
        <v>7238.16</v>
      </c>
      <c r="C1329" s="4">
        <v>7241.84</v>
      </c>
      <c r="D1329" s="4">
        <v>7032.4</v>
      </c>
      <c r="E1329" s="4">
        <v>7086.37</v>
      </c>
      <c r="F1329" s="4">
        <v>3914000</v>
      </c>
      <c r="G1329" s="35">
        <f t="shared" si="301"/>
        <v>-84.569999999999709</v>
      </c>
      <c r="H1329" s="35">
        <f t="shared" si="300"/>
        <v>-151.78999999999996</v>
      </c>
      <c r="I1329" s="35">
        <f t="shared" ca="1" si="293"/>
        <v>0</v>
      </c>
      <c r="J1329" s="35">
        <f t="shared" ca="1" si="294"/>
        <v>-1</v>
      </c>
      <c r="K1329" s="35">
        <f t="shared" ca="1" si="295"/>
        <v>236.35999999999967</v>
      </c>
      <c r="L1329" s="35">
        <f t="shared" ca="1" si="296"/>
        <v>620.28000000000156</v>
      </c>
      <c r="M1329" s="34">
        <f ca="1">AVERAGE(E1329:OFFSET(E1329,-M$5+1,0))</f>
        <v>7369.2833333333338</v>
      </c>
      <c r="N1329" s="34">
        <f ca="1">AVERAGE(E1329:OFFSET(E1329,-N$5+1,0))</f>
        <v>7519.4158333333326</v>
      </c>
      <c r="O1329" s="34">
        <f t="shared" ca="1" si="297"/>
        <v>0</v>
      </c>
      <c r="P1329" s="15">
        <f t="shared" si="287"/>
        <v>209.44000000000051</v>
      </c>
      <c r="Q1329" s="15">
        <f t="shared" si="288"/>
        <v>290.32999999999993</v>
      </c>
      <c r="R1329" s="15">
        <f t="shared" si="289"/>
        <v>290.32999999999993</v>
      </c>
      <c r="S1329" s="49">
        <f ca="1">AVERAGE(E1329:OFFSET(E1329,-S$5+1,0))</f>
        <v>7654.9630000000006</v>
      </c>
      <c r="T1329" s="49">
        <f t="shared" ca="1" si="290"/>
        <v>8235.6229999999996</v>
      </c>
      <c r="U1329" s="49">
        <f t="shared" ca="1" si="291"/>
        <v>7074.3030000000008</v>
      </c>
      <c r="V1329" s="47">
        <f t="shared" ca="1" si="298"/>
        <v>0</v>
      </c>
      <c r="W1329" s="20">
        <f>IF(E1329-E1328&gt;0,E1329-E1328,0)</f>
        <v>0</v>
      </c>
      <c r="X1329" s="20">
        <f>IF(E1329-E1328&lt;0,-(E1329-E1328),0)</f>
        <v>236.35999999999967</v>
      </c>
      <c r="Y1329" s="20">
        <f ca="1">AVERAGE(W1329:OFFSET(W1329,-$Y$5+1,0))</f>
        <v>23.471999999999934</v>
      </c>
      <c r="Z1329" s="20">
        <f ca="1">AVERAGE(X1329:OFFSET(X1329,-$Y$5+1,0))</f>
        <v>79.765333333333302</v>
      </c>
      <c r="AA1329" s="20">
        <f t="shared" ca="1" si="292"/>
        <v>22.735961151004773</v>
      </c>
      <c r="AB1329" s="20">
        <f t="shared" ca="1" si="299"/>
        <v>0</v>
      </c>
    </row>
    <row r="1330" spans="1:28">
      <c r="A1330" s="5">
        <v>40324</v>
      </c>
      <c r="B1330" s="4">
        <v>7161.4</v>
      </c>
      <c r="C1330" s="4">
        <v>7174.38</v>
      </c>
      <c r="D1330" s="4">
        <v>7079.85</v>
      </c>
      <c r="E1330" s="4">
        <v>7167.35</v>
      </c>
      <c r="F1330" s="4">
        <v>3536200</v>
      </c>
      <c r="G1330" s="35">
        <f t="shared" si="301"/>
        <v>75.029999999999745</v>
      </c>
      <c r="H1330" s="35">
        <f t="shared" si="300"/>
        <v>5.9500000000007276</v>
      </c>
      <c r="I1330" s="35">
        <f t="shared" ca="1" si="293"/>
        <v>0</v>
      </c>
      <c r="J1330" s="35">
        <f t="shared" ca="1" si="294"/>
        <v>-1</v>
      </c>
      <c r="K1330" s="35">
        <f t="shared" ca="1" si="295"/>
        <v>-80.980000000000473</v>
      </c>
      <c r="L1330" s="35">
        <f t="shared" ca="1" si="296"/>
        <v>539.30000000000109</v>
      </c>
      <c r="M1330" s="34">
        <f ca="1">AVERAGE(E1330:OFFSET(E1330,-M$5+1,0))</f>
        <v>7299.625</v>
      </c>
      <c r="N1330" s="34">
        <f ca="1">AVERAGE(E1330:OFFSET(E1330,-N$5+1,0))</f>
        <v>7477.9674999999997</v>
      </c>
      <c r="O1330" s="34">
        <f t="shared" ca="1" si="297"/>
        <v>0</v>
      </c>
      <c r="P1330" s="15">
        <f t="shared" si="287"/>
        <v>94.529999999999745</v>
      </c>
      <c r="Q1330" s="15">
        <f t="shared" si="288"/>
        <v>94.529999999999745</v>
      </c>
      <c r="R1330" s="15">
        <f t="shared" si="289"/>
        <v>94.529999999999745</v>
      </c>
      <c r="S1330" s="49">
        <f ca="1">AVERAGE(E1330:OFFSET(E1330,-S$5+1,0))</f>
        <v>7609.2530000000015</v>
      </c>
      <c r="T1330" s="49">
        <f t="shared" ca="1" si="290"/>
        <v>7798.313000000001</v>
      </c>
      <c r="U1330" s="49">
        <f t="shared" ca="1" si="291"/>
        <v>7420.193000000002</v>
      </c>
      <c r="V1330" s="47">
        <f t="shared" ca="1" si="298"/>
        <v>-1</v>
      </c>
      <c r="W1330" s="20">
        <f>IF(E1330-E1329&gt;0,E1330-E1329,0)</f>
        <v>80.980000000000473</v>
      </c>
      <c r="X1330" s="20">
        <f>IF(E1330-E1329&lt;0,-(E1330-E1329),0)</f>
        <v>0</v>
      </c>
      <c r="Y1330" s="20">
        <f ca="1">AVERAGE(W1330:OFFSET(W1330,-$Y$5+1,0))</f>
        <v>28.870666666666633</v>
      </c>
      <c r="Z1330" s="20">
        <f ca="1">AVERAGE(X1330:OFFSET(X1330,-$Y$5+1,0))</f>
        <v>64.173999999999921</v>
      </c>
      <c r="AA1330" s="20">
        <f t="shared" ca="1" si="292"/>
        <v>31.028824865476793</v>
      </c>
      <c r="AB1330" s="20">
        <f t="shared" ca="1" si="299"/>
        <v>0</v>
      </c>
    </row>
    <row r="1331" spans="1:28">
      <c r="A1331" s="5">
        <v>40325</v>
      </c>
      <c r="B1331" s="4">
        <v>7139.45</v>
      </c>
      <c r="C1331" s="4">
        <v>7254.68</v>
      </c>
      <c r="D1331" s="4">
        <v>7105.11</v>
      </c>
      <c r="E1331" s="4">
        <v>7243.16</v>
      </c>
      <c r="F1331" s="4">
        <v>3097400</v>
      </c>
      <c r="G1331" s="35">
        <f t="shared" si="301"/>
        <v>-27.900000000000546</v>
      </c>
      <c r="H1331" s="35">
        <f t="shared" si="300"/>
        <v>103.71000000000004</v>
      </c>
      <c r="I1331" s="35">
        <f t="shared" ca="1" si="293"/>
        <v>0</v>
      </c>
      <c r="J1331" s="35">
        <f t="shared" ca="1" si="294"/>
        <v>-1</v>
      </c>
      <c r="K1331" s="35">
        <f t="shared" ca="1" si="295"/>
        <v>-75.809999999999491</v>
      </c>
      <c r="L1331" s="35">
        <f t="shared" ca="1" si="296"/>
        <v>463.4900000000016</v>
      </c>
      <c r="M1331" s="34">
        <f ca="1">AVERAGE(E1331:OFFSET(E1331,-M$5+1,0))</f>
        <v>7246.958333333333</v>
      </c>
      <c r="N1331" s="34">
        <f ca="1">AVERAGE(E1331:OFFSET(E1331,-N$5+1,0))</f>
        <v>7447.5275000000001</v>
      </c>
      <c r="O1331" s="34">
        <f t="shared" ca="1" si="297"/>
        <v>0</v>
      </c>
      <c r="P1331" s="15">
        <f t="shared" si="287"/>
        <v>149.57000000000062</v>
      </c>
      <c r="Q1331" s="15">
        <f t="shared" si="288"/>
        <v>149.57000000000062</v>
      </c>
      <c r="R1331" s="15">
        <f t="shared" si="289"/>
        <v>149.57000000000062</v>
      </c>
      <c r="S1331" s="49">
        <f ca="1">AVERAGE(E1331:OFFSET(E1331,-S$5+1,0))</f>
        <v>7568.7085000000025</v>
      </c>
      <c r="T1331" s="49">
        <f t="shared" ca="1" si="290"/>
        <v>7867.8485000000037</v>
      </c>
      <c r="U1331" s="49">
        <f t="shared" ca="1" si="291"/>
        <v>7269.5685000000012</v>
      </c>
      <c r="V1331" s="47">
        <f t="shared" ca="1" si="298"/>
        <v>0</v>
      </c>
      <c r="W1331" s="20">
        <f>IF(E1331-E1330&gt;0,E1331-E1330,0)</f>
        <v>75.809999999999491</v>
      </c>
      <c r="X1331" s="20">
        <f>IF(E1331-E1330&lt;0,-(E1331-E1330),0)</f>
        <v>0</v>
      </c>
      <c r="Y1331" s="20">
        <f ca="1">AVERAGE(W1331:OFFSET(W1331,-$Y$5+1,0))</f>
        <v>33.924666666666596</v>
      </c>
      <c r="Z1331" s="20">
        <f ca="1">AVERAGE(X1331:OFFSET(X1331,-$Y$5+1,0))</f>
        <v>56.345999999999911</v>
      </c>
      <c r="AA1331" s="20">
        <f t="shared" ca="1" si="292"/>
        <v>37.581052538292234</v>
      </c>
      <c r="AB1331" s="20">
        <f t="shared" ca="1" si="299"/>
        <v>0</v>
      </c>
    </row>
    <row r="1332" spans="1:28">
      <c r="A1332" s="5">
        <v>40326</v>
      </c>
      <c r="B1332" s="4">
        <v>7338.77</v>
      </c>
      <c r="C1332" s="4">
        <v>7364.01</v>
      </c>
      <c r="D1332" s="4">
        <v>7271.3</v>
      </c>
      <c r="E1332" s="4">
        <v>7295.32</v>
      </c>
      <c r="F1332" s="4">
        <v>3575800</v>
      </c>
      <c r="G1332" s="35">
        <f t="shared" si="301"/>
        <v>95.610000000000582</v>
      </c>
      <c r="H1332" s="35">
        <f t="shared" si="300"/>
        <v>-43.450000000000728</v>
      </c>
      <c r="I1332" s="35">
        <f t="shared" ca="1" si="293"/>
        <v>0</v>
      </c>
      <c r="J1332" s="35">
        <f t="shared" ca="1" si="294"/>
        <v>-1</v>
      </c>
      <c r="K1332" s="35">
        <f t="shared" ca="1" si="295"/>
        <v>-52.159999999999854</v>
      </c>
      <c r="L1332" s="35">
        <f t="shared" ca="1" si="296"/>
        <v>411.33000000000175</v>
      </c>
      <c r="M1332" s="34">
        <f ca="1">AVERAGE(E1332:OFFSET(E1332,-M$5+1,0))</f>
        <v>7225.4399999999987</v>
      </c>
      <c r="N1332" s="34">
        <f ca="1">AVERAGE(E1332:OFFSET(E1332,-N$5+1,0))</f>
        <v>7421.9125000000013</v>
      </c>
      <c r="O1332" s="34">
        <f t="shared" ca="1" si="297"/>
        <v>0</v>
      </c>
      <c r="P1332" s="15">
        <f t="shared" si="287"/>
        <v>92.710000000000036</v>
      </c>
      <c r="Q1332" s="15">
        <f t="shared" si="288"/>
        <v>120.85000000000036</v>
      </c>
      <c r="R1332" s="15">
        <f t="shared" si="289"/>
        <v>120.85000000000036</v>
      </c>
      <c r="S1332" s="49">
        <f ca="1">AVERAGE(E1332:OFFSET(E1332,-S$5+1,0))</f>
        <v>7533.2620000000006</v>
      </c>
      <c r="T1332" s="49">
        <f t="shared" ca="1" si="290"/>
        <v>7774.9620000000014</v>
      </c>
      <c r="U1332" s="49">
        <f t="shared" ca="1" si="291"/>
        <v>7291.5619999999999</v>
      </c>
      <c r="V1332" s="47">
        <f t="shared" ca="1" si="298"/>
        <v>0</v>
      </c>
      <c r="W1332" s="20">
        <f>IF(E1332-E1331&gt;0,E1332-E1331,0)</f>
        <v>52.159999999999854</v>
      </c>
      <c r="X1332" s="20">
        <f>IF(E1332-E1331&lt;0,-(E1332-E1331),0)</f>
        <v>0</v>
      </c>
      <c r="Y1332" s="20">
        <f ca="1">AVERAGE(W1332:OFFSET(W1332,-$Y$5+1,0))</f>
        <v>37.401999999999923</v>
      </c>
      <c r="Z1332" s="20">
        <f ca="1">AVERAGE(X1332:OFFSET(X1332,-$Y$5+1,0))</f>
        <v>55.520666666666635</v>
      </c>
      <c r="AA1332" s="20">
        <f t="shared" ca="1" si="292"/>
        <v>40.250674395913414</v>
      </c>
      <c r="AB1332" s="20">
        <f t="shared" ca="1" si="299"/>
        <v>0</v>
      </c>
    </row>
    <row r="1333" spans="1:28">
      <c r="A1333" s="5">
        <v>40329</v>
      </c>
      <c r="B1333" s="4">
        <v>7312.26</v>
      </c>
      <c r="C1333" s="4">
        <v>7373.98</v>
      </c>
      <c r="D1333" s="4">
        <v>7292.54</v>
      </c>
      <c r="E1333" s="4">
        <v>7373.98</v>
      </c>
      <c r="F1333" s="4">
        <v>2443000</v>
      </c>
      <c r="G1333" s="35">
        <f t="shared" si="301"/>
        <v>16.940000000000509</v>
      </c>
      <c r="H1333" s="35">
        <f t="shared" si="300"/>
        <v>61.719999999999345</v>
      </c>
      <c r="I1333" s="35">
        <f t="shared" ca="1" si="293"/>
        <v>0</v>
      </c>
      <c r="J1333" s="35">
        <f t="shared" ca="1" si="294"/>
        <v>-1</v>
      </c>
      <c r="K1333" s="35">
        <f t="shared" ca="1" si="295"/>
        <v>-78.659999999999854</v>
      </c>
      <c r="L1333" s="35">
        <f t="shared" ca="1" si="296"/>
        <v>332.67000000000189</v>
      </c>
      <c r="M1333" s="34">
        <f ca="1">AVERAGE(E1333:OFFSET(E1333,-M$5+1,0))</f>
        <v>7248.1516666666648</v>
      </c>
      <c r="N1333" s="34">
        <f ca="1">AVERAGE(E1333:OFFSET(E1333,-N$5+1,0))</f>
        <v>7388.8633333333337</v>
      </c>
      <c r="O1333" s="34">
        <f t="shared" ca="1" si="297"/>
        <v>0</v>
      </c>
      <c r="P1333" s="15">
        <f t="shared" ref="P1333:P1396" si="302">C1333-D1333</f>
        <v>81.4399999999996</v>
      </c>
      <c r="Q1333" s="15">
        <f t="shared" ref="Q1333:Q1396" si="303">MAX(C1333,E1332)-MIN(D1333,E1332)</f>
        <v>81.4399999999996</v>
      </c>
      <c r="R1333" s="15">
        <f t="shared" ref="R1333:R1396" si="304">Q1333</f>
        <v>81.4399999999996</v>
      </c>
      <c r="S1333" s="49">
        <f ca="1">AVERAGE(E1333:OFFSET(E1333,-S$5+1,0))</f>
        <v>7504.3525000000009</v>
      </c>
      <c r="T1333" s="49">
        <f t="shared" ref="T1333:T1396" ca="1" si="305">S1333+T$5*R1333</f>
        <v>7667.2325000000001</v>
      </c>
      <c r="U1333" s="49">
        <f t="shared" ref="U1333:U1396" ca="1" si="306">S1333-T$5*R1333</f>
        <v>7341.4725000000017</v>
      </c>
      <c r="V1333" s="47">
        <f t="shared" ca="1" si="298"/>
        <v>0</v>
      </c>
      <c r="W1333" s="20">
        <f>IF(E1333-E1332&gt;0,E1333-E1332,0)</f>
        <v>78.659999999999854</v>
      </c>
      <c r="X1333" s="20">
        <f>IF(E1333-E1332&lt;0,-(E1333-E1332),0)</f>
        <v>0</v>
      </c>
      <c r="Y1333" s="20">
        <f ca="1">AVERAGE(W1333:OFFSET(W1333,-$Y$5+1,0))</f>
        <v>36.137333333333302</v>
      </c>
      <c r="Z1333" s="20">
        <f ca="1">AVERAGE(X1333:OFFSET(X1333,-$Y$5+1,0))</f>
        <v>55.520666666666635</v>
      </c>
      <c r="AA1333" s="20">
        <f t="shared" ref="AA1333:AA1396" ca="1" si="307">IF(Z1333=0,100,100-(100/(1+Y1333/Z1333)))</f>
        <v>39.426273029450051</v>
      </c>
      <c r="AB1333" s="20">
        <f t="shared" ca="1" si="299"/>
        <v>0</v>
      </c>
    </row>
    <row r="1334" spans="1:28">
      <c r="A1334" s="5">
        <v>40330</v>
      </c>
      <c r="B1334" s="4">
        <v>7327.01</v>
      </c>
      <c r="C1334" s="4">
        <v>7348.56</v>
      </c>
      <c r="D1334" s="4">
        <v>7276.52</v>
      </c>
      <c r="E1334" s="4">
        <v>7289.33</v>
      </c>
      <c r="F1334" s="4">
        <v>2518000</v>
      </c>
      <c r="G1334" s="35">
        <f t="shared" si="301"/>
        <v>-46.969999999999345</v>
      </c>
      <c r="H1334" s="35">
        <f t="shared" si="300"/>
        <v>-37.680000000000291</v>
      </c>
      <c r="I1334" s="35">
        <f t="shared" ref="I1334:I1397" ca="1" si="308">IF(AND(E1333&gt;T1333,O1333=1),1,IF(AND(E1333&lt;U1333,O1333=-1),-1,IF(AND(E1333&lt;T1333,E1333&gt;U1333,AB1333=1),1,IF(AND(E1333&lt;T1333,E1333&gt;U1333,AB1333=-1),-1,0))))</f>
        <v>0</v>
      </c>
      <c r="J1334" s="35">
        <f t="shared" ref="J1334:J1397" ca="1" si="309">IF(AND(J1333&lt;=0,I1333=1),1,IF(AND(J1333&gt;=0,I1333=-1),-1,IF(-1*K1333/E1333&gt;K$9,0,IF(K1333/E1333&gt;J$9,0,IF(AND(E1333&gt;T1333,J1333&gt;0,52=-1),0,IF(AND(E1333&lt;U1333,J1333&lt;0,52=1),0,IF(J1333+I1333&gt;J$5,J$5,IF(J1333+I1333&lt;J$7,J$7,J1333+I1333))))))))</f>
        <v>-1</v>
      </c>
      <c r="K1334" s="35">
        <f t="shared" ref="K1334:K1397" ca="1" si="310">J1333*G1334+J1334*H1334</f>
        <v>84.649999999999636</v>
      </c>
      <c r="L1334" s="35">
        <f t="shared" ref="L1334:L1397" ca="1" si="311">L1333+K1334</f>
        <v>417.32000000000153</v>
      </c>
      <c r="M1334" s="34">
        <f ca="1">AVERAGE(E1334:OFFSET(E1334,-M$5+1,0))</f>
        <v>7242.585</v>
      </c>
      <c r="N1334" s="34">
        <f ca="1">AVERAGE(E1334:OFFSET(E1334,-N$5+1,0))</f>
        <v>7348.63</v>
      </c>
      <c r="O1334" s="34">
        <f t="shared" ref="O1334:O1397" ca="1" si="312">IF(AND(M1333&lt;=N1333,M1334&gt;N1334),1,IF(AND(M1333&gt;=N1333,M1334&lt;N1334),-1,0))</f>
        <v>0</v>
      </c>
      <c r="P1334" s="15">
        <f t="shared" si="302"/>
        <v>72.039999999999964</v>
      </c>
      <c r="Q1334" s="15">
        <f t="shared" si="303"/>
        <v>97.459999999999127</v>
      </c>
      <c r="R1334" s="15">
        <f t="shared" si="304"/>
        <v>97.459999999999127</v>
      </c>
      <c r="S1334" s="49">
        <f ca="1">AVERAGE(E1334:OFFSET(E1334,-S$5+1,0))</f>
        <v>7472.2805000000008</v>
      </c>
      <c r="T1334" s="49">
        <f t="shared" ca="1" si="305"/>
        <v>7667.200499999999</v>
      </c>
      <c r="U1334" s="49">
        <f t="shared" ca="1" si="306"/>
        <v>7277.3605000000025</v>
      </c>
      <c r="V1334" s="47">
        <f t="shared" ref="V1334:V1397" ca="1" si="313">IF(AND(E1333&gt;U1333,E1334&lt;U1334),-1,IF(AND(E1333&lt;T1333,E1334&gt;T1334),1,0))</f>
        <v>0</v>
      </c>
      <c r="W1334" s="20">
        <f>IF(E1334-E1333&gt;0,E1334-E1333,0)</f>
        <v>0</v>
      </c>
      <c r="X1334" s="20">
        <f>IF(E1334-E1333&lt;0,-(E1334-E1333),0)</f>
        <v>84.649999999999636</v>
      </c>
      <c r="Y1334" s="20">
        <f ca="1">AVERAGE(W1334:OFFSET(W1334,-$Y$5+1,0))</f>
        <v>36.137333333333302</v>
      </c>
      <c r="Z1334" s="20">
        <f ca="1">AVERAGE(X1334:OFFSET(X1334,-$Y$5+1,0))</f>
        <v>57.411333333333275</v>
      </c>
      <c r="AA1334" s="20">
        <f t="shared" ca="1" si="307"/>
        <v>38.629447774064126</v>
      </c>
      <c r="AB1334" s="20">
        <f t="shared" ref="AB1334:AB1397" ca="1" si="314">IF(AA1333&lt;$AA$8,1,IF(AA1334&gt;$AB$8,-1,0))</f>
        <v>0</v>
      </c>
    </row>
    <row r="1335" spans="1:28">
      <c r="A1335" s="5">
        <v>40331</v>
      </c>
      <c r="B1335" s="4">
        <v>7252.79</v>
      </c>
      <c r="C1335" s="4">
        <v>7304.13</v>
      </c>
      <c r="D1335" s="4">
        <v>7159.75</v>
      </c>
      <c r="E1335" s="4">
        <v>7195.71</v>
      </c>
      <c r="F1335" s="4">
        <v>2794200</v>
      </c>
      <c r="G1335" s="35">
        <f t="shared" si="301"/>
        <v>-36.539999999999964</v>
      </c>
      <c r="H1335" s="35">
        <f t="shared" si="300"/>
        <v>-57.079999999999927</v>
      </c>
      <c r="I1335" s="35">
        <f t="shared" ca="1" si="308"/>
        <v>0</v>
      </c>
      <c r="J1335" s="35">
        <f t="shared" ca="1" si="309"/>
        <v>-1</v>
      </c>
      <c r="K1335" s="35">
        <f t="shared" ca="1" si="310"/>
        <v>93.619999999999891</v>
      </c>
      <c r="L1335" s="35">
        <f t="shared" ca="1" si="311"/>
        <v>510.94000000000142</v>
      </c>
      <c r="M1335" s="34">
        <f ca="1">AVERAGE(E1335:OFFSET(E1335,-M$5+1,0))</f>
        <v>7260.8083333333334</v>
      </c>
      <c r="N1335" s="34">
        <f ca="1">AVERAGE(E1335:OFFSET(E1335,-N$5+1,0))</f>
        <v>7315.0458333333336</v>
      </c>
      <c r="O1335" s="34">
        <f t="shared" ca="1" si="312"/>
        <v>0</v>
      </c>
      <c r="P1335" s="15">
        <f t="shared" si="302"/>
        <v>144.38000000000011</v>
      </c>
      <c r="Q1335" s="15">
        <f t="shared" si="303"/>
        <v>144.38000000000011</v>
      </c>
      <c r="R1335" s="15">
        <f t="shared" si="304"/>
        <v>144.38000000000011</v>
      </c>
      <c r="S1335" s="49">
        <f ca="1">AVERAGE(E1335:OFFSET(E1335,-S$5+1,0))</f>
        <v>7447.2210000000005</v>
      </c>
      <c r="T1335" s="49">
        <f t="shared" ca="1" si="305"/>
        <v>7735.9810000000007</v>
      </c>
      <c r="U1335" s="49">
        <f t="shared" ca="1" si="306"/>
        <v>7158.4610000000002</v>
      </c>
      <c r="V1335" s="47">
        <f t="shared" ca="1" si="313"/>
        <v>0</v>
      </c>
      <c r="W1335" s="20">
        <f>IF(E1335-E1334&gt;0,E1335-E1334,0)</f>
        <v>0</v>
      </c>
      <c r="X1335" s="20">
        <f>IF(E1335-E1334&lt;0,-(E1335-E1334),0)</f>
        <v>93.619999999999891</v>
      </c>
      <c r="Y1335" s="20">
        <f ca="1">AVERAGE(W1335:OFFSET(W1335,-$Y$5+1,0))</f>
        <v>36.137333333333302</v>
      </c>
      <c r="Z1335" s="20">
        <f ca="1">AVERAGE(X1335:OFFSET(X1335,-$Y$5+1,0))</f>
        <v>63.269999999999953</v>
      </c>
      <c r="AA1335" s="20">
        <f t="shared" ca="1" si="307"/>
        <v>36.352784167499387</v>
      </c>
      <c r="AB1335" s="20">
        <f t="shared" ca="1" si="314"/>
        <v>0</v>
      </c>
    </row>
    <row r="1336" spans="1:28">
      <c r="A1336" s="5">
        <v>40332</v>
      </c>
      <c r="B1336" s="4">
        <v>7322.51</v>
      </c>
      <c r="C1336" s="4">
        <v>7361.7</v>
      </c>
      <c r="D1336" s="4">
        <v>7309.46</v>
      </c>
      <c r="E1336" s="4">
        <v>7360.28</v>
      </c>
      <c r="F1336" s="4">
        <v>2820800</v>
      </c>
      <c r="G1336" s="35">
        <f t="shared" si="301"/>
        <v>126.80000000000018</v>
      </c>
      <c r="H1336" s="35">
        <f t="shared" si="300"/>
        <v>37.769999999999527</v>
      </c>
      <c r="I1336" s="35">
        <f t="shared" ca="1" si="308"/>
        <v>0</v>
      </c>
      <c r="J1336" s="35">
        <f t="shared" ca="1" si="309"/>
        <v>-1</v>
      </c>
      <c r="K1336" s="35">
        <f t="shared" ca="1" si="310"/>
        <v>-164.56999999999971</v>
      </c>
      <c r="L1336" s="35">
        <f t="shared" ca="1" si="311"/>
        <v>346.37000000000171</v>
      </c>
      <c r="M1336" s="34">
        <f ca="1">AVERAGE(E1336:OFFSET(E1336,-M$5+1,0))</f>
        <v>7292.9633333333331</v>
      </c>
      <c r="N1336" s="34">
        <f ca="1">AVERAGE(E1336:OFFSET(E1336,-N$5+1,0))</f>
        <v>7296.2941666666675</v>
      </c>
      <c r="O1336" s="34">
        <f t="shared" ca="1" si="312"/>
        <v>0</v>
      </c>
      <c r="P1336" s="15">
        <f t="shared" si="302"/>
        <v>52.239999999999782</v>
      </c>
      <c r="Q1336" s="15">
        <f t="shared" si="303"/>
        <v>165.98999999999978</v>
      </c>
      <c r="R1336" s="15">
        <f t="shared" si="304"/>
        <v>165.98999999999978</v>
      </c>
      <c r="S1336" s="49">
        <f ca="1">AVERAGE(E1336:OFFSET(E1336,-S$5+1,0))</f>
        <v>7436.2610000000004</v>
      </c>
      <c r="T1336" s="49">
        <f t="shared" ca="1" si="305"/>
        <v>7768.241</v>
      </c>
      <c r="U1336" s="49">
        <f t="shared" ca="1" si="306"/>
        <v>7104.2810000000009</v>
      </c>
      <c r="V1336" s="47">
        <f t="shared" ca="1" si="313"/>
        <v>0</v>
      </c>
      <c r="W1336" s="20">
        <f>IF(E1336-E1335&gt;0,E1336-E1335,0)</f>
        <v>164.56999999999971</v>
      </c>
      <c r="X1336" s="20">
        <f>IF(E1336-E1335&lt;0,-(E1336-E1335),0)</f>
        <v>0</v>
      </c>
      <c r="Y1336" s="20">
        <f ca="1">AVERAGE(W1336:OFFSET(W1336,-$Y$5+1,0))</f>
        <v>35.917333333333289</v>
      </c>
      <c r="Z1336" s="20">
        <f ca="1">AVERAGE(X1336:OFFSET(X1336,-$Y$5+1,0))</f>
        <v>63.269999999999953</v>
      </c>
      <c r="AA1336" s="20">
        <f t="shared" ca="1" si="307"/>
        <v>36.211613041987874</v>
      </c>
      <c r="AB1336" s="20">
        <f t="shared" ca="1" si="314"/>
        <v>0</v>
      </c>
    </row>
    <row r="1337" spans="1:28">
      <c r="A1337" s="5">
        <v>40333</v>
      </c>
      <c r="B1337" s="4">
        <v>7377.56</v>
      </c>
      <c r="C1337" s="4">
        <v>7377.56</v>
      </c>
      <c r="D1337" s="4">
        <v>7337.35</v>
      </c>
      <c r="E1337" s="4">
        <v>7344.59</v>
      </c>
      <c r="F1337" s="4">
        <v>2484600</v>
      </c>
      <c r="G1337" s="35">
        <f t="shared" si="301"/>
        <v>17.280000000000655</v>
      </c>
      <c r="H1337" s="35">
        <f t="shared" si="300"/>
        <v>-32.970000000000255</v>
      </c>
      <c r="I1337" s="35">
        <f t="shared" ca="1" si="308"/>
        <v>0</v>
      </c>
      <c r="J1337" s="35">
        <f t="shared" ca="1" si="309"/>
        <v>-1</v>
      </c>
      <c r="K1337" s="35">
        <f t="shared" ca="1" si="310"/>
        <v>15.6899999999996</v>
      </c>
      <c r="L1337" s="35">
        <f t="shared" ca="1" si="311"/>
        <v>362.06000000000131</v>
      </c>
      <c r="M1337" s="34">
        <f ca="1">AVERAGE(E1337:OFFSET(E1337,-M$5+1,0))</f>
        <v>7309.868333333332</v>
      </c>
      <c r="N1337" s="34">
        <f ca="1">AVERAGE(E1337:OFFSET(E1337,-N$5+1,0))</f>
        <v>7278.4133333333339</v>
      </c>
      <c r="O1337" s="34">
        <f t="shared" ca="1" si="312"/>
        <v>1</v>
      </c>
      <c r="P1337" s="15">
        <f t="shared" si="302"/>
        <v>40.210000000000036</v>
      </c>
      <c r="Q1337" s="15">
        <f t="shared" si="303"/>
        <v>40.210000000000036</v>
      </c>
      <c r="R1337" s="15">
        <f t="shared" si="304"/>
        <v>40.210000000000036</v>
      </c>
      <c r="S1337" s="49">
        <f ca="1">AVERAGE(E1337:OFFSET(E1337,-S$5+1,0))</f>
        <v>7425.1354999999994</v>
      </c>
      <c r="T1337" s="49">
        <f t="shared" ca="1" si="305"/>
        <v>7505.5554999999995</v>
      </c>
      <c r="U1337" s="49">
        <f t="shared" ca="1" si="306"/>
        <v>7344.7154999999993</v>
      </c>
      <c r="V1337" s="47">
        <f t="shared" ca="1" si="313"/>
        <v>-1</v>
      </c>
      <c r="W1337" s="20">
        <f>IF(E1337-E1336&gt;0,E1337-E1336,0)</f>
        <v>0</v>
      </c>
      <c r="X1337" s="20">
        <f>IF(E1337-E1336&lt;0,-(E1337-E1336),0)</f>
        <v>15.6899999999996</v>
      </c>
      <c r="Y1337" s="20">
        <f ca="1">AVERAGE(W1337:OFFSET(W1337,-$Y$5+1,0))</f>
        <v>35.813333333333262</v>
      </c>
      <c r="Z1337" s="20">
        <f ca="1">AVERAGE(X1337:OFFSET(X1337,-$Y$5+1,0))</f>
        <v>64.315999999999931</v>
      </c>
      <c r="AA1337" s="20">
        <f t="shared" ca="1" si="307"/>
        <v>35.767074583538601</v>
      </c>
      <c r="AB1337" s="20">
        <f t="shared" ca="1" si="314"/>
        <v>0</v>
      </c>
    </row>
    <row r="1338" spans="1:28">
      <c r="A1338" s="5">
        <v>40336</v>
      </c>
      <c r="B1338" s="4">
        <v>7139.76</v>
      </c>
      <c r="C1338" s="4">
        <v>7172.3</v>
      </c>
      <c r="D1338" s="4">
        <v>7085.55</v>
      </c>
      <c r="E1338" s="4">
        <v>7157.83</v>
      </c>
      <c r="F1338" s="4">
        <v>2801400</v>
      </c>
      <c r="G1338" s="35">
        <f t="shared" si="301"/>
        <v>-204.82999999999993</v>
      </c>
      <c r="H1338" s="35">
        <f t="shared" si="300"/>
        <v>18.069999999999709</v>
      </c>
      <c r="I1338" s="35">
        <f t="shared" ca="1" si="308"/>
        <v>0</v>
      </c>
      <c r="J1338" s="35">
        <f t="shared" ca="1" si="309"/>
        <v>-1</v>
      </c>
      <c r="K1338" s="35">
        <f t="shared" ca="1" si="310"/>
        <v>186.76000000000022</v>
      </c>
      <c r="L1338" s="35">
        <f t="shared" ca="1" si="311"/>
        <v>548.82000000000153</v>
      </c>
      <c r="M1338" s="34">
        <f ca="1">AVERAGE(E1338:OFFSET(E1338,-M$5+1,0))</f>
        <v>7286.9533333333338</v>
      </c>
      <c r="N1338" s="34">
        <f ca="1">AVERAGE(E1338:OFFSET(E1338,-N$5+1,0))</f>
        <v>7256.1966666666667</v>
      </c>
      <c r="O1338" s="34">
        <f t="shared" ca="1" si="312"/>
        <v>0</v>
      </c>
      <c r="P1338" s="15">
        <f t="shared" si="302"/>
        <v>86.75</v>
      </c>
      <c r="Q1338" s="15">
        <f t="shared" si="303"/>
        <v>259.03999999999996</v>
      </c>
      <c r="R1338" s="15">
        <f t="shared" si="304"/>
        <v>259.03999999999996</v>
      </c>
      <c r="S1338" s="49">
        <f ca="1">AVERAGE(E1338:OFFSET(E1338,-S$5+1,0))</f>
        <v>7399.7905000000001</v>
      </c>
      <c r="T1338" s="49">
        <f t="shared" ca="1" si="305"/>
        <v>7917.8705</v>
      </c>
      <c r="U1338" s="49">
        <f t="shared" ca="1" si="306"/>
        <v>6881.7105000000001</v>
      </c>
      <c r="V1338" s="47">
        <f t="shared" ca="1" si="313"/>
        <v>0</v>
      </c>
      <c r="W1338" s="20">
        <f>IF(E1338-E1337&gt;0,E1338-E1337,0)</f>
        <v>0</v>
      </c>
      <c r="X1338" s="20">
        <f>IF(E1338-E1337&lt;0,-(E1338-E1337),0)</f>
        <v>186.76000000000022</v>
      </c>
      <c r="Y1338" s="20">
        <f ca="1">AVERAGE(W1338:OFFSET(W1338,-$Y$5+1,0))</f>
        <v>35.813333333333262</v>
      </c>
      <c r="Z1338" s="20">
        <f ca="1">AVERAGE(X1338:OFFSET(X1338,-$Y$5+1,0))</f>
        <v>65.205999999999946</v>
      </c>
      <c r="AA1338" s="20">
        <f t="shared" ca="1" si="307"/>
        <v>35.451959690884223</v>
      </c>
      <c r="AB1338" s="20">
        <f t="shared" ca="1" si="314"/>
        <v>0</v>
      </c>
    </row>
    <row r="1339" spans="1:28">
      <c r="A1339" s="5">
        <v>40337</v>
      </c>
      <c r="B1339" s="4">
        <v>7142.31</v>
      </c>
      <c r="C1339" s="4">
        <v>7179.14</v>
      </c>
      <c r="D1339" s="4">
        <v>7128.92</v>
      </c>
      <c r="E1339" s="4">
        <v>7151.99</v>
      </c>
      <c r="F1339" s="4">
        <v>2772200</v>
      </c>
      <c r="G1339" s="35">
        <f t="shared" si="301"/>
        <v>-15.519999999999527</v>
      </c>
      <c r="H1339" s="35">
        <f t="shared" si="300"/>
        <v>9.6799999999993815</v>
      </c>
      <c r="I1339" s="35">
        <f t="shared" ca="1" si="308"/>
        <v>0</v>
      </c>
      <c r="J1339" s="35">
        <f t="shared" ca="1" si="309"/>
        <v>-1</v>
      </c>
      <c r="K1339" s="35">
        <f t="shared" ca="1" si="310"/>
        <v>5.8400000000001455</v>
      </c>
      <c r="L1339" s="35">
        <f t="shared" ca="1" si="311"/>
        <v>554.66000000000167</v>
      </c>
      <c r="M1339" s="34">
        <f ca="1">AVERAGE(E1339:OFFSET(E1339,-M$5+1,0))</f>
        <v>7249.954999999999</v>
      </c>
      <c r="N1339" s="34">
        <f ca="1">AVERAGE(E1339:OFFSET(E1339,-N$5+1,0))</f>
        <v>7249.0533333333333</v>
      </c>
      <c r="O1339" s="34">
        <f t="shared" ca="1" si="312"/>
        <v>0</v>
      </c>
      <c r="P1339" s="15">
        <f t="shared" si="302"/>
        <v>50.220000000000255</v>
      </c>
      <c r="Q1339" s="15">
        <f t="shared" si="303"/>
        <v>50.220000000000255</v>
      </c>
      <c r="R1339" s="15">
        <f t="shared" si="304"/>
        <v>50.220000000000255</v>
      </c>
      <c r="S1339" s="49">
        <f ca="1">AVERAGE(E1339:OFFSET(E1339,-S$5+1,0))</f>
        <v>7376.9679999999989</v>
      </c>
      <c r="T1339" s="49">
        <f t="shared" ca="1" si="305"/>
        <v>7477.4079999999994</v>
      </c>
      <c r="U1339" s="49">
        <f t="shared" ca="1" si="306"/>
        <v>7276.5279999999984</v>
      </c>
      <c r="V1339" s="47">
        <f t="shared" ca="1" si="313"/>
        <v>-1</v>
      </c>
      <c r="W1339" s="20">
        <f>IF(E1339-E1338&gt;0,E1339-E1338,0)</f>
        <v>0</v>
      </c>
      <c r="X1339" s="20">
        <f>IF(E1339-E1338&lt;0,-(E1339-E1338),0)</f>
        <v>5.8400000000001455</v>
      </c>
      <c r="Y1339" s="20">
        <f ca="1">AVERAGE(W1339:OFFSET(W1339,-$Y$5+1,0))</f>
        <v>35.813333333333262</v>
      </c>
      <c r="Z1339" s="20">
        <f ca="1">AVERAGE(X1339:OFFSET(X1339,-$Y$5+1,0))</f>
        <v>64.700666666666621</v>
      </c>
      <c r="AA1339" s="20">
        <f t="shared" ca="1" si="307"/>
        <v>35.630194135476955</v>
      </c>
      <c r="AB1339" s="20">
        <f t="shared" ca="1" si="314"/>
        <v>0</v>
      </c>
    </row>
    <row r="1340" spans="1:28">
      <c r="A1340" s="5">
        <v>40338</v>
      </c>
      <c r="B1340" s="4">
        <v>7166.19</v>
      </c>
      <c r="C1340" s="4">
        <v>7193.04</v>
      </c>
      <c r="D1340" s="4">
        <v>7048.6</v>
      </c>
      <c r="E1340" s="4">
        <v>7071.67</v>
      </c>
      <c r="F1340" s="4">
        <v>3194200</v>
      </c>
      <c r="G1340" s="35">
        <f t="shared" si="301"/>
        <v>14.199999999999818</v>
      </c>
      <c r="H1340" s="35">
        <f t="shared" si="300"/>
        <v>-94.519999999999527</v>
      </c>
      <c r="I1340" s="35">
        <f t="shared" ca="1" si="308"/>
        <v>0</v>
      </c>
      <c r="J1340" s="35">
        <f t="shared" ca="1" si="309"/>
        <v>-1</v>
      </c>
      <c r="K1340" s="35">
        <f t="shared" ca="1" si="310"/>
        <v>80.319999999999709</v>
      </c>
      <c r="L1340" s="35">
        <f t="shared" ca="1" si="311"/>
        <v>634.98000000000138</v>
      </c>
      <c r="M1340" s="34">
        <f ca="1">AVERAGE(E1340:OFFSET(E1340,-M$5+1,0))</f>
        <v>7213.6783333333333</v>
      </c>
      <c r="N1340" s="34">
        <f ca="1">AVERAGE(E1340:OFFSET(E1340,-N$5+1,0))</f>
        <v>7228.1316666666671</v>
      </c>
      <c r="O1340" s="34">
        <f t="shared" ca="1" si="312"/>
        <v>-1</v>
      </c>
      <c r="P1340" s="15">
        <f t="shared" si="302"/>
        <v>144.4399999999996</v>
      </c>
      <c r="Q1340" s="15">
        <f t="shared" si="303"/>
        <v>144.4399999999996</v>
      </c>
      <c r="R1340" s="15">
        <f t="shared" si="304"/>
        <v>144.4399999999996</v>
      </c>
      <c r="S1340" s="49">
        <f ca="1">AVERAGE(E1340:OFFSET(E1340,-S$5+1,0))</f>
        <v>7350.4165000000012</v>
      </c>
      <c r="T1340" s="49">
        <f t="shared" ca="1" si="305"/>
        <v>7639.2965000000004</v>
      </c>
      <c r="U1340" s="49">
        <f t="shared" ca="1" si="306"/>
        <v>7061.536500000002</v>
      </c>
      <c r="V1340" s="47">
        <f t="shared" ca="1" si="313"/>
        <v>0</v>
      </c>
      <c r="W1340" s="20">
        <f>IF(E1340-E1339&gt;0,E1340-E1339,0)</f>
        <v>0</v>
      </c>
      <c r="X1340" s="20">
        <f>IF(E1340-E1339&lt;0,-(E1340-E1339),0)</f>
        <v>80.319999999999709</v>
      </c>
      <c r="Y1340" s="20">
        <f ca="1">AVERAGE(W1340:OFFSET(W1340,-$Y$5+1,0))</f>
        <v>35.813333333333262</v>
      </c>
      <c r="Z1340" s="20">
        <f ca="1">AVERAGE(X1340:OFFSET(X1340,-$Y$5+1,0))</f>
        <v>68.312666666666573</v>
      </c>
      <c r="AA1340" s="20">
        <f t="shared" ca="1" si="307"/>
        <v>34.394227506418488</v>
      </c>
      <c r="AB1340" s="20">
        <f t="shared" ca="1" si="314"/>
        <v>0</v>
      </c>
    </row>
    <row r="1341" spans="1:28">
      <c r="A1341" s="5">
        <v>40339</v>
      </c>
      <c r="B1341" s="4">
        <v>7134.16</v>
      </c>
      <c r="C1341" s="4">
        <v>7182.99</v>
      </c>
      <c r="D1341" s="4">
        <v>7085.34</v>
      </c>
      <c r="E1341" s="4">
        <v>7181.77</v>
      </c>
      <c r="F1341" s="4">
        <v>2467200</v>
      </c>
      <c r="G1341" s="35">
        <f t="shared" si="301"/>
        <v>62.489999999999782</v>
      </c>
      <c r="H1341" s="35">
        <f t="shared" si="300"/>
        <v>47.610000000000582</v>
      </c>
      <c r="I1341" s="35">
        <f t="shared" ca="1" si="308"/>
        <v>0</v>
      </c>
      <c r="J1341" s="35">
        <f t="shared" ca="1" si="309"/>
        <v>-1</v>
      </c>
      <c r="K1341" s="35">
        <f t="shared" ca="1" si="310"/>
        <v>-110.10000000000036</v>
      </c>
      <c r="L1341" s="35">
        <f t="shared" ca="1" si="311"/>
        <v>524.88000000000102</v>
      </c>
      <c r="M1341" s="34">
        <f ca="1">AVERAGE(E1341:OFFSET(E1341,-M$5+1,0))</f>
        <v>7211.3549999999987</v>
      </c>
      <c r="N1341" s="34">
        <f ca="1">AVERAGE(E1341:OFFSET(E1341,-N$5+1,0))</f>
        <v>7236.0816666666678</v>
      </c>
      <c r="O1341" s="34">
        <f t="shared" ca="1" si="312"/>
        <v>0</v>
      </c>
      <c r="P1341" s="15">
        <f t="shared" si="302"/>
        <v>97.649999999999636</v>
      </c>
      <c r="Q1341" s="15">
        <f t="shared" si="303"/>
        <v>111.31999999999971</v>
      </c>
      <c r="R1341" s="15">
        <f t="shared" si="304"/>
        <v>111.31999999999971</v>
      </c>
      <c r="S1341" s="49">
        <f ca="1">AVERAGE(E1341:OFFSET(E1341,-S$5+1,0))</f>
        <v>7320.9764999999998</v>
      </c>
      <c r="T1341" s="49">
        <f t="shared" ca="1" si="305"/>
        <v>7543.6164999999992</v>
      </c>
      <c r="U1341" s="49">
        <f t="shared" ca="1" si="306"/>
        <v>7098.3365000000003</v>
      </c>
      <c r="V1341" s="47">
        <f t="shared" ca="1" si="313"/>
        <v>0</v>
      </c>
      <c r="W1341" s="20">
        <f>IF(E1341-E1340&gt;0,E1341-E1340,0)</f>
        <v>110.10000000000036</v>
      </c>
      <c r="X1341" s="20">
        <f>IF(E1341-E1340&lt;0,-(E1341-E1340),0)</f>
        <v>0</v>
      </c>
      <c r="Y1341" s="20">
        <f ca="1">AVERAGE(W1341:OFFSET(W1341,-$Y$5+1,0))</f>
        <v>43.153333333333286</v>
      </c>
      <c r="Z1341" s="20">
        <f ca="1">AVERAGE(X1341:OFFSET(X1341,-$Y$5+1,0))</f>
        <v>59.330666666666609</v>
      </c>
      <c r="AA1341" s="20">
        <f t="shared" ca="1" si="307"/>
        <v>42.107385868363195</v>
      </c>
      <c r="AB1341" s="20">
        <f t="shared" ca="1" si="314"/>
        <v>0</v>
      </c>
    </row>
    <row r="1342" spans="1:28">
      <c r="A1342" s="5">
        <v>40340</v>
      </c>
      <c r="B1342" s="4">
        <v>7302.97</v>
      </c>
      <c r="C1342" s="4">
        <v>7321.6</v>
      </c>
      <c r="D1342" s="4">
        <v>7273.7</v>
      </c>
      <c r="E1342" s="4">
        <v>7299.49</v>
      </c>
      <c r="F1342" s="4">
        <v>3280800</v>
      </c>
      <c r="G1342" s="35">
        <f t="shared" si="301"/>
        <v>121.19999999999982</v>
      </c>
      <c r="H1342" s="35">
        <f t="shared" si="300"/>
        <v>-3.4800000000004729</v>
      </c>
      <c r="I1342" s="35">
        <f t="shared" ca="1" si="308"/>
        <v>0</v>
      </c>
      <c r="J1342" s="35">
        <f t="shared" ca="1" si="309"/>
        <v>-1</v>
      </c>
      <c r="K1342" s="35">
        <f t="shared" ca="1" si="310"/>
        <v>-117.71999999999935</v>
      </c>
      <c r="L1342" s="35">
        <f t="shared" ca="1" si="311"/>
        <v>407.16000000000167</v>
      </c>
      <c r="M1342" s="34">
        <f ca="1">AVERAGE(E1342:OFFSET(E1342,-M$5+1,0))</f>
        <v>7201.2233333333343</v>
      </c>
      <c r="N1342" s="34">
        <f ca="1">AVERAGE(E1342:OFFSET(E1342,-N$5+1,0))</f>
        <v>7247.0933333333342</v>
      </c>
      <c r="O1342" s="34">
        <f t="shared" ca="1" si="312"/>
        <v>0</v>
      </c>
      <c r="P1342" s="15">
        <f t="shared" si="302"/>
        <v>47.900000000000546</v>
      </c>
      <c r="Q1342" s="15">
        <f t="shared" si="303"/>
        <v>139.82999999999993</v>
      </c>
      <c r="R1342" s="15">
        <f t="shared" si="304"/>
        <v>139.82999999999993</v>
      </c>
      <c r="S1342" s="49">
        <f ca="1">AVERAGE(E1342:OFFSET(E1342,-S$5+1,0))</f>
        <v>7297.3444999999992</v>
      </c>
      <c r="T1342" s="49">
        <f t="shared" ca="1" si="305"/>
        <v>7577.0044999999991</v>
      </c>
      <c r="U1342" s="49">
        <f t="shared" ca="1" si="306"/>
        <v>7017.6844999999994</v>
      </c>
      <c r="V1342" s="47">
        <f t="shared" ca="1" si="313"/>
        <v>0</v>
      </c>
      <c r="W1342" s="20">
        <f>IF(E1342-E1341&gt;0,E1342-E1341,0)</f>
        <v>117.71999999999935</v>
      </c>
      <c r="X1342" s="20">
        <f>IF(E1342-E1341&lt;0,-(E1342-E1341),0)</f>
        <v>0</v>
      </c>
      <c r="Y1342" s="20">
        <f ca="1">AVERAGE(W1342:OFFSET(W1342,-$Y$5+1,0))</f>
        <v>51.001333333333243</v>
      </c>
      <c r="Z1342" s="20">
        <f ca="1">AVERAGE(X1342:OFFSET(X1342,-$Y$5+1,0))</f>
        <v>46.882666666666594</v>
      </c>
      <c r="AA1342" s="20">
        <f t="shared" ca="1" si="307"/>
        <v>52.103850816612862</v>
      </c>
      <c r="AB1342" s="20">
        <f t="shared" ca="1" si="314"/>
        <v>0</v>
      </c>
    </row>
    <row r="1343" spans="1:28">
      <c r="A1343" s="5">
        <v>40343</v>
      </c>
      <c r="B1343" s="4">
        <v>7372.93</v>
      </c>
      <c r="C1343" s="4">
        <v>7393.41</v>
      </c>
      <c r="D1343" s="4">
        <v>7347.23</v>
      </c>
      <c r="E1343" s="4">
        <v>7387.4</v>
      </c>
      <c r="F1343" s="4">
        <v>2681000</v>
      </c>
      <c r="G1343" s="35">
        <f t="shared" si="301"/>
        <v>73.440000000000509</v>
      </c>
      <c r="H1343" s="35">
        <f t="shared" si="300"/>
        <v>14.469999999999345</v>
      </c>
      <c r="I1343" s="35">
        <f t="shared" ca="1" si="308"/>
        <v>0</v>
      </c>
      <c r="J1343" s="35">
        <f t="shared" ca="1" si="309"/>
        <v>-1</v>
      </c>
      <c r="K1343" s="35">
        <f t="shared" ca="1" si="310"/>
        <v>-87.909999999999854</v>
      </c>
      <c r="L1343" s="35">
        <f t="shared" ca="1" si="311"/>
        <v>319.25000000000182</v>
      </c>
      <c r="M1343" s="34">
        <f ca="1">AVERAGE(E1343:OFFSET(E1343,-M$5+1,0))</f>
        <v>7208.3583333333336</v>
      </c>
      <c r="N1343" s="34">
        <f ca="1">AVERAGE(E1343:OFFSET(E1343,-N$5+1,0))</f>
        <v>7259.1133333333319</v>
      </c>
      <c r="O1343" s="34">
        <f t="shared" ca="1" si="312"/>
        <v>0</v>
      </c>
      <c r="P1343" s="15">
        <f t="shared" si="302"/>
        <v>46.180000000000291</v>
      </c>
      <c r="Q1343" s="15">
        <f t="shared" si="303"/>
        <v>93.920000000000073</v>
      </c>
      <c r="R1343" s="15">
        <f t="shared" si="304"/>
        <v>93.920000000000073</v>
      </c>
      <c r="S1343" s="49">
        <f ca="1">AVERAGE(E1343:OFFSET(E1343,-S$5+1,0))</f>
        <v>7286.7785000000003</v>
      </c>
      <c r="T1343" s="49">
        <f t="shared" ca="1" si="305"/>
        <v>7474.6185000000005</v>
      </c>
      <c r="U1343" s="49">
        <f t="shared" ca="1" si="306"/>
        <v>7098.9385000000002</v>
      </c>
      <c r="V1343" s="47">
        <f t="shared" ca="1" si="313"/>
        <v>0</v>
      </c>
      <c r="W1343" s="20">
        <f>IF(E1343-E1342&gt;0,E1343-E1342,0)</f>
        <v>87.909999999999854</v>
      </c>
      <c r="X1343" s="20">
        <f>IF(E1343-E1342&lt;0,-(E1343-E1342),0)</f>
        <v>0</v>
      </c>
      <c r="Y1343" s="20">
        <f ca="1">AVERAGE(W1343:OFFSET(W1343,-$Y$5+1,0))</f>
        <v>51.193999999999932</v>
      </c>
      <c r="Z1343" s="20">
        <f ca="1">AVERAGE(X1343:OFFSET(X1343,-$Y$5+1,0))</f>
        <v>46.882666666666594</v>
      </c>
      <c r="AA1343" s="20">
        <f t="shared" ca="1" si="307"/>
        <v>52.197940386772252</v>
      </c>
      <c r="AB1343" s="20">
        <f t="shared" ca="1" si="314"/>
        <v>0</v>
      </c>
    </row>
    <row r="1344" spans="1:28">
      <c r="A1344" s="5">
        <v>40344</v>
      </c>
      <c r="B1344" s="4">
        <v>7388.57</v>
      </c>
      <c r="C1344" s="4">
        <v>7489.68</v>
      </c>
      <c r="D1344" s="4">
        <v>7364.34</v>
      </c>
      <c r="E1344" s="4">
        <v>7454.06</v>
      </c>
      <c r="F1344" s="4">
        <v>2928800</v>
      </c>
      <c r="G1344" s="35">
        <f t="shared" si="301"/>
        <v>1.1700000000000728</v>
      </c>
      <c r="H1344" s="35">
        <f t="shared" si="300"/>
        <v>65.490000000000691</v>
      </c>
      <c r="I1344" s="35">
        <f t="shared" ca="1" si="308"/>
        <v>0</v>
      </c>
      <c r="J1344" s="35">
        <f t="shared" ca="1" si="309"/>
        <v>-1</v>
      </c>
      <c r="K1344" s="35">
        <f t="shared" ca="1" si="310"/>
        <v>-66.660000000000764</v>
      </c>
      <c r="L1344" s="35">
        <f t="shared" ca="1" si="311"/>
        <v>252.59000000000106</v>
      </c>
      <c r="M1344" s="34">
        <f ca="1">AVERAGE(E1344:OFFSET(E1344,-M$5+1,0))</f>
        <v>7257.73</v>
      </c>
      <c r="N1344" s="34">
        <f ca="1">AVERAGE(E1344:OFFSET(E1344,-N$5+1,0))</f>
        <v>7272.3416666666662</v>
      </c>
      <c r="O1344" s="34">
        <f t="shared" ca="1" si="312"/>
        <v>0</v>
      </c>
      <c r="P1344" s="15">
        <f t="shared" si="302"/>
        <v>125.34000000000015</v>
      </c>
      <c r="Q1344" s="15">
        <f t="shared" si="303"/>
        <v>125.34000000000015</v>
      </c>
      <c r="R1344" s="15">
        <f t="shared" si="304"/>
        <v>125.34000000000015</v>
      </c>
      <c r="S1344" s="49">
        <f ca="1">AVERAGE(E1344:OFFSET(E1344,-S$5+1,0))</f>
        <v>7280.2165000000005</v>
      </c>
      <c r="T1344" s="49">
        <f t="shared" ca="1" si="305"/>
        <v>7530.8965000000007</v>
      </c>
      <c r="U1344" s="49">
        <f t="shared" ca="1" si="306"/>
        <v>7029.5365000000002</v>
      </c>
      <c r="V1344" s="47">
        <f t="shared" ca="1" si="313"/>
        <v>0</v>
      </c>
      <c r="W1344" s="20">
        <f>IF(E1344-E1343&gt;0,E1344-E1343,0)</f>
        <v>66.660000000000764</v>
      </c>
      <c r="X1344" s="20">
        <f>IF(E1344-E1343&lt;0,-(E1344-E1343),0)</f>
        <v>0</v>
      </c>
      <c r="Y1344" s="20">
        <f ca="1">AVERAGE(W1344:OFFSET(W1344,-$Y$5+1,0))</f>
        <v>55.637999999999984</v>
      </c>
      <c r="Z1344" s="20">
        <f ca="1">AVERAGE(X1344:OFFSET(X1344,-$Y$5+1,0))</f>
        <v>31.12533333333328</v>
      </c>
      <c r="AA1344" s="20">
        <f t="shared" ca="1" si="307"/>
        <v>64.126166967613074</v>
      </c>
      <c r="AB1344" s="20">
        <f t="shared" ca="1" si="314"/>
        <v>0</v>
      </c>
    </row>
    <row r="1345" spans="1:28">
      <c r="A1345" s="5">
        <v>40346</v>
      </c>
      <c r="B1345" s="4">
        <v>7503.12</v>
      </c>
      <c r="C1345" s="4">
        <v>7534.06</v>
      </c>
      <c r="D1345" s="4">
        <v>7481.72</v>
      </c>
      <c r="E1345" s="4">
        <v>7515.78</v>
      </c>
      <c r="F1345" s="4">
        <v>3259000</v>
      </c>
      <c r="G1345" s="35">
        <f t="shared" si="301"/>
        <v>49.059999999999491</v>
      </c>
      <c r="H1345" s="35">
        <f t="shared" si="300"/>
        <v>12.659999999999854</v>
      </c>
      <c r="I1345" s="35">
        <f t="shared" ca="1" si="308"/>
        <v>0</v>
      </c>
      <c r="J1345" s="35">
        <f t="shared" ca="1" si="309"/>
        <v>-1</v>
      </c>
      <c r="K1345" s="35">
        <f t="shared" ca="1" si="310"/>
        <v>-61.719999999999345</v>
      </c>
      <c r="L1345" s="35">
        <f t="shared" ca="1" si="311"/>
        <v>190.87000000000171</v>
      </c>
      <c r="M1345" s="34">
        <f ca="1">AVERAGE(E1345:OFFSET(E1345,-M$5+1,0))</f>
        <v>7318.3616666666667</v>
      </c>
      <c r="N1345" s="34">
        <f ca="1">AVERAGE(E1345:OFFSET(E1345,-N$5+1,0))</f>
        <v>7284.1583333333328</v>
      </c>
      <c r="O1345" s="34">
        <f t="shared" ca="1" si="312"/>
        <v>1</v>
      </c>
      <c r="P1345" s="15">
        <f t="shared" si="302"/>
        <v>52.340000000000146</v>
      </c>
      <c r="Q1345" s="15">
        <f t="shared" si="303"/>
        <v>80</v>
      </c>
      <c r="R1345" s="15">
        <f t="shared" si="304"/>
        <v>80</v>
      </c>
      <c r="S1345" s="49">
        <f ca="1">AVERAGE(E1345:OFFSET(E1345,-S$5+1,0))</f>
        <v>7278.0475000000006</v>
      </c>
      <c r="T1345" s="49">
        <f t="shared" ca="1" si="305"/>
        <v>7438.0475000000006</v>
      </c>
      <c r="U1345" s="49">
        <f t="shared" ca="1" si="306"/>
        <v>7118.0475000000006</v>
      </c>
      <c r="V1345" s="47">
        <f t="shared" ca="1" si="313"/>
        <v>1</v>
      </c>
      <c r="W1345" s="20">
        <f>IF(E1345-E1344&gt;0,E1345-E1344,0)</f>
        <v>61.719999999999345</v>
      </c>
      <c r="X1345" s="20">
        <f>IF(E1345-E1344&lt;0,-(E1345-E1344),0)</f>
        <v>0</v>
      </c>
      <c r="Y1345" s="20">
        <f ca="1">AVERAGE(W1345:OFFSET(W1345,-$Y$5+1,0))</f>
        <v>54.353999999999907</v>
      </c>
      <c r="Z1345" s="20">
        <f ca="1">AVERAGE(X1345:OFFSET(X1345,-$Y$5+1,0))</f>
        <v>31.12533333333328</v>
      </c>
      <c r="AA1345" s="20">
        <f t="shared" ca="1" si="307"/>
        <v>63.587299854155781</v>
      </c>
      <c r="AB1345" s="20">
        <f t="shared" ca="1" si="314"/>
        <v>0</v>
      </c>
    </row>
    <row r="1346" spans="1:28">
      <c r="A1346" s="5">
        <v>40347</v>
      </c>
      <c r="B1346" s="4">
        <v>7538.55</v>
      </c>
      <c r="C1346" s="4">
        <v>7538.55</v>
      </c>
      <c r="D1346" s="4">
        <v>7459.93</v>
      </c>
      <c r="E1346" s="4">
        <v>7493.11</v>
      </c>
      <c r="F1346" s="4">
        <v>2359000</v>
      </c>
      <c r="G1346" s="35">
        <f t="shared" si="301"/>
        <v>22.770000000000437</v>
      </c>
      <c r="H1346" s="35">
        <f t="shared" si="300"/>
        <v>-45.440000000000509</v>
      </c>
      <c r="I1346" s="35">
        <f t="shared" ca="1" si="308"/>
        <v>1</v>
      </c>
      <c r="J1346" s="35">
        <f t="shared" ca="1" si="309"/>
        <v>-1</v>
      </c>
      <c r="K1346" s="35">
        <f t="shared" ca="1" si="310"/>
        <v>22.670000000000073</v>
      </c>
      <c r="L1346" s="35">
        <f t="shared" ca="1" si="311"/>
        <v>213.54000000000178</v>
      </c>
      <c r="M1346" s="34">
        <f ca="1">AVERAGE(E1346:OFFSET(E1346,-M$5+1,0))</f>
        <v>7388.6016666666665</v>
      </c>
      <c r="N1346" s="34">
        <f ca="1">AVERAGE(E1346:OFFSET(E1346,-N$5+1,0))</f>
        <v>7301.1399999999994</v>
      </c>
      <c r="O1346" s="34">
        <f t="shared" ca="1" si="312"/>
        <v>0</v>
      </c>
      <c r="P1346" s="15">
        <f t="shared" si="302"/>
        <v>78.619999999999891</v>
      </c>
      <c r="Q1346" s="15">
        <f t="shared" si="303"/>
        <v>78.619999999999891</v>
      </c>
      <c r="R1346" s="15">
        <f t="shared" si="304"/>
        <v>78.619999999999891</v>
      </c>
      <c r="S1346" s="49">
        <f ca="1">AVERAGE(E1346:OFFSET(E1346,-S$5+1,0))</f>
        <v>7281.4814999999999</v>
      </c>
      <c r="T1346" s="49">
        <f t="shared" ca="1" si="305"/>
        <v>7438.7214999999997</v>
      </c>
      <c r="U1346" s="49">
        <f t="shared" ca="1" si="306"/>
        <v>7124.2415000000001</v>
      </c>
      <c r="V1346" s="47">
        <f t="shared" ca="1" si="313"/>
        <v>0</v>
      </c>
      <c r="W1346" s="20">
        <f>IF(E1346-E1345&gt;0,E1346-E1345,0)</f>
        <v>0</v>
      </c>
      <c r="X1346" s="20">
        <f>IF(E1346-E1345&lt;0,-(E1346-E1345),0)</f>
        <v>22.670000000000073</v>
      </c>
      <c r="Y1346" s="20">
        <f ca="1">AVERAGE(W1346:OFFSET(W1346,-$Y$5+1,0))</f>
        <v>49.29999999999994</v>
      </c>
      <c r="Z1346" s="20">
        <f ca="1">AVERAGE(X1346:OFFSET(X1346,-$Y$5+1,0))</f>
        <v>32.636666666666621</v>
      </c>
      <c r="AA1346" s="20">
        <f t="shared" ca="1" si="307"/>
        <v>60.168422765550631</v>
      </c>
      <c r="AB1346" s="20">
        <f t="shared" ca="1" si="314"/>
        <v>0</v>
      </c>
    </row>
    <row r="1347" spans="1:28">
      <c r="A1347" s="5">
        <v>40350</v>
      </c>
      <c r="B1347" s="4">
        <v>7595.93</v>
      </c>
      <c r="C1347" s="4">
        <v>7645.71</v>
      </c>
      <c r="D1347" s="4">
        <v>7562.25</v>
      </c>
      <c r="E1347" s="4">
        <v>7635.56</v>
      </c>
      <c r="F1347" s="4">
        <v>3884600</v>
      </c>
      <c r="G1347" s="35">
        <f t="shared" si="301"/>
        <v>102.82000000000062</v>
      </c>
      <c r="H1347" s="35">
        <f t="shared" si="300"/>
        <v>39.630000000000109</v>
      </c>
      <c r="I1347" s="35">
        <f t="shared" ca="1" si="308"/>
        <v>0</v>
      </c>
      <c r="J1347" s="35">
        <f t="shared" ca="1" si="309"/>
        <v>1</v>
      </c>
      <c r="K1347" s="35">
        <f t="shared" ca="1" si="310"/>
        <v>-63.190000000000509</v>
      </c>
      <c r="L1347" s="35">
        <f t="shared" ca="1" si="311"/>
        <v>150.35000000000127</v>
      </c>
      <c r="M1347" s="34">
        <f ca="1">AVERAGE(E1347:OFFSET(E1347,-M$5+1,0))</f>
        <v>7464.2333333333327</v>
      </c>
      <c r="N1347" s="34">
        <f ca="1">AVERAGE(E1347:OFFSET(E1347,-N$5+1,0))</f>
        <v>7337.7941666666657</v>
      </c>
      <c r="O1347" s="34">
        <f t="shared" ca="1" si="312"/>
        <v>0</v>
      </c>
      <c r="P1347" s="15">
        <f t="shared" si="302"/>
        <v>83.460000000000036</v>
      </c>
      <c r="Q1347" s="15">
        <f t="shared" si="303"/>
        <v>152.60000000000036</v>
      </c>
      <c r="R1347" s="15">
        <f t="shared" si="304"/>
        <v>152.60000000000036</v>
      </c>
      <c r="S1347" s="49">
        <f ca="1">AVERAGE(E1347:OFFSET(E1347,-S$5+1,0))</f>
        <v>7301.3739999999989</v>
      </c>
      <c r="T1347" s="49">
        <f t="shared" ca="1" si="305"/>
        <v>7606.5739999999996</v>
      </c>
      <c r="U1347" s="49">
        <f t="shared" ca="1" si="306"/>
        <v>6996.1739999999982</v>
      </c>
      <c r="V1347" s="47">
        <f t="shared" ca="1" si="313"/>
        <v>0</v>
      </c>
      <c r="W1347" s="20">
        <f>IF(E1347-E1346&gt;0,E1347-E1346,0)</f>
        <v>142.45000000000073</v>
      </c>
      <c r="X1347" s="20">
        <f>IF(E1347-E1346&lt;0,-(E1347-E1346),0)</f>
        <v>0</v>
      </c>
      <c r="Y1347" s="20">
        <f ca="1">AVERAGE(W1347:OFFSET(W1347,-$Y$5+1,0))</f>
        <v>55.319333333333333</v>
      </c>
      <c r="Z1347" s="20">
        <f ca="1">AVERAGE(X1347:OFFSET(X1347,-$Y$5+1,0))</f>
        <v>32.636666666666621</v>
      </c>
      <c r="AA1347" s="20">
        <f t="shared" ca="1" si="307"/>
        <v>62.894325950854252</v>
      </c>
      <c r="AB1347" s="20">
        <f t="shared" ca="1" si="314"/>
        <v>0</v>
      </c>
    </row>
    <row r="1348" spans="1:28">
      <c r="A1348" s="5">
        <v>40351</v>
      </c>
      <c r="B1348" s="4">
        <v>7630.64</v>
      </c>
      <c r="C1348" s="4">
        <v>7639.66</v>
      </c>
      <c r="D1348" s="4">
        <v>7610.62</v>
      </c>
      <c r="E1348" s="4">
        <v>7612.68</v>
      </c>
      <c r="F1348" s="4">
        <v>2901200</v>
      </c>
      <c r="G1348" s="35">
        <f t="shared" si="301"/>
        <v>-4.9200000000000728</v>
      </c>
      <c r="H1348" s="35">
        <f t="shared" ref="H1348:H1411" si="315">E1348-B1348</f>
        <v>-17.960000000000036</v>
      </c>
      <c r="I1348" s="35">
        <f t="shared" ca="1" si="308"/>
        <v>0</v>
      </c>
      <c r="J1348" s="35">
        <f t="shared" ca="1" si="309"/>
        <v>1</v>
      </c>
      <c r="K1348" s="35">
        <f t="shared" ca="1" si="310"/>
        <v>-22.880000000000109</v>
      </c>
      <c r="L1348" s="35">
        <f t="shared" ca="1" si="311"/>
        <v>127.47000000000116</v>
      </c>
      <c r="M1348" s="34">
        <f ca="1">AVERAGE(E1348:OFFSET(E1348,-M$5+1,0))</f>
        <v>7516.4316666666664</v>
      </c>
      <c r="N1348" s="34">
        <f ca="1">AVERAGE(E1348:OFFSET(E1348,-N$5+1,0))</f>
        <v>7358.8274999999994</v>
      </c>
      <c r="O1348" s="34">
        <f t="shared" ca="1" si="312"/>
        <v>0</v>
      </c>
      <c r="P1348" s="15">
        <f t="shared" si="302"/>
        <v>29.039999999999964</v>
      </c>
      <c r="Q1348" s="15">
        <f t="shared" si="303"/>
        <v>29.039999999999964</v>
      </c>
      <c r="R1348" s="15">
        <f t="shared" si="304"/>
        <v>29.039999999999964</v>
      </c>
      <c r="S1348" s="49">
        <f ca="1">AVERAGE(E1348:OFFSET(E1348,-S$5+1,0))</f>
        <v>7315.8714999999993</v>
      </c>
      <c r="T1348" s="49">
        <f t="shared" ca="1" si="305"/>
        <v>7373.9514999999992</v>
      </c>
      <c r="U1348" s="49">
        <f t="shared" ca="1" si="306"/>
        <v>7257.7914999999994</v>
      </c>
      <c r="V1348" s="47">
        <f t="shared" ca="1" si="313"/>
        <v>0</v>
      </c>
      <c r="W1348" s="20">
        <f>IF(E1348-E1347&gt;0,E1348-E1347,0)</f>
        <v>0</v>
      </c>
      <c r="X1348" s="20">
        <f>IF(E1348-E1347&lt;0,-(E1348-E1347),0)</f>
        <v>22.880000000000109</v>
      </c>
      <c r="Y1348" s="20">
        <f ca="1">AVERAGE(W1348:OFFSET(W1348,-$Y$5+1,0))</f>
        <v>50.07533333333334</v>
      </c>
      <c r="Z1348" s="20">
        <f ca="1">AVERAGE(X1348:OFFSET(X1348,-$Y$5+1,0))</f>
        <v>34.161999999999956</v>
      </c>
      <c r="AA1348" s="20">
        <f t="shared" ca="1" si="307"/>
        <v>59.445534838076583</v>
      </c>
      <c r="AB1348" s="20">
        <f t="shared" ca="1" si="314"/>
        <v>0</v>
      </c>
    </row>
    <row r="1349" spans="1:28">
      <c r="A1349" s="5">
        <v>40352</v>
      </c>
      <c r="B1349" s="4">
        <v>7576.29</v>
      </c>
      <c r="C1349" s="4">
        <v>7615.44</v>
      </c>
      <c r="D1349" s="4">
        <v>7549.98</v>
      </c>
      <c r="E1349" s="4">
        <v>7582.15</v>
      </c>
      <c r="F1349" s="4">
        <v>2991200</v>
      </c>
      <c r="G1349" s="35">
        <f t="shared" ref="G1349:G1412" si="316">B1349-E1348</f>
        <v>-36.390000000000327</v>
      </c>
      <c r="H1349" s="35">
        <f t="shared" si="315"/>
        <v>5.8599999999996726</v>
      </c>
      <c r="I1349" s="35">
        <f t="shared" ca="1" si="308"/>
        <v>0</v>
      </c>
      <c r="J1349" s="35">
        <f t="shared" ca="1" si="309"/>
        <v>1</v>
      </c>
      <c r="K1349" s="35">
        <f t="shared" ca="1" si="310"/>
        <v>-30.530000000000655</v>
      </c>
      <c r="L1349" s="35">
        <f t="shared" ca="1" si="311"/>
        <v>96.940000000000509</v>
      </c>
      <c r="M1349" s="34">
        <f ca="1">AVERAGE(E1349:OFFSET(E1349,-M$5+1,0))</f>
        <v>7548.89</v>
      </c>
      <c r="N1349" s="34">
        <f ca="1">AVERAGE(E1349:OFFSET(E1349,-N$5+1,0))</f>
        <v>7378.6241666666656</v>
      </c>
      <c r="O1349" s="34">
        <f t="shared" ca="1" si="312"/>
        <v>0</v>
      </c>
      <c r="P1349" s="15">
        <f t="shared" si="302"/>
        <v>65.460000000000036</v>
      </c>
      <c r="Q1349" s="15">
        <f t="shared" si="303"/>
        <v>65.460000000000036</v>
      </c>
      <c r="R1349" s="15">
        <f t="shared" si="304"/>
        <v>65.460000000000036</v>
      </c>
      <c r="S1349" s="49">
        <f ca="1">AVERAGE(E1349:OFFSET(E1349,-S$5+1,0))</f>
        <v>7340.6605</v>
      </c>
      <c r="T1349" s="49">
        <f t="shared" ca="1" si="305"/>
        <v>7471.5805</v>
      </c>
      <c r="U1349" s="49">
        <f t="shared" ca="1" si="306"/>
        <v>7209.7404999999999</v>
      </c>
      <c r="V1349" s="47">
        <f t="shared" ca="1" si="313"/>
        <v>0</v>
      </c>
      <c r="W1349" s="20">
        <f>IF(E1349-E1348&gt;0,E1349-E1348,0)</f>
        <v>0</v>
      </c>
      <c r="X1349" s="20">
        <f>IF(E1349-E1348&lt;0,-(E1349-E1348),0)</f>
        <v>30.530000000000655</v>
      </c>
      <c r="Y1349" s="20">
        <f ca="1">AVERAGE(W1349:OFFSET(W1349,-$Y$5+1,0))</f>
        <v>50.07533333333334</v>
      </c>
      <c r="Z1349" s="20">
        <f ca="1">AVERAGE(X1349:OFFSET(X1349,-$Y$5+1,0))</f>
        <v>30.554000000000027</v>
      </c>
      <c r="AA1349" s="20">
        <f t="shared" ca="1" si="307"/>
        <v>62.105602592935554</v>
      </c>
      <c r="AB1349" s="20">
        <f t="shared" ca="1" si="314"/>
        <v>0</v>
      </c>
    </row>
    <row r="1350" spans="1:28">
      <c r="A1350" s="5">
        <v>40353</v>
      </c>
      <c r="B1350" s="4">
        <v>7601.72</v>
      </c>
      <c r="C1350" s="4">
        <v>7607.63</v>
      </c>
      <c r="D1350" s="4">
        <v>7567.96</v>
      </c>
      <c r="E1350" s="4">
        <v>7589.89</v>
      </c>
      <c r="F1350" s="4">
        <v>3013000</v>
      </c>
      <c r="G1350" s="35">
        <f t="shared" si="316"/>
        <v>19.570000000000618</v>
      </c>
      <c r="H1350" s="35">
        <f t="shared" si="315"/>
        <v>-11.829999999999927</v>
      </c>
      <c r="I1350" s="35">
        <f t="shared" ca="1" si="308"/>
        <v>0</v>
      </c>
      <c r="J1350" s="35">
        <f t="shared" ca="1" si="309"/>
        <v>1</v>
      </c>
      <c r="K1350" s="35">
        <f t="shared" ca="1" si="310"/>
        <v>7.7400000000006912</v>
      </c>
      <c r="L1350" s="35">
        <f t="shared" ca="1" si="311"/>
        <v>104.6800000000012</v>
      </c>
      <c r="M1350" s="34">
        <f ca="1">AVERAGE(E1350:OFFSET(E1350,-M$5+1,0))</f>
        <v>7571.5283333333327</v>
      </c>
      <c r="N1350" s="34">
        <f ca="1">AVERAGE(E1350:OFFSET(E1350,-N$5+1,0))</f>
        <v>7414.6291666666666</v>
      </c>
      <c r="O1350" s="34">
        <f t="shared" ca="1" si="312"/>
        <v>0</v>
      </c>
      <c r="P1350" s="15">
        <f t="shared" si="302"/>
        <v>39.670000000000073</v>
      </c>
      <c r="Q1350" s="15">
        <f t="shared" si="303"/>
        <v>39.670000000000073</v>
      </c>
      <c r="R1350" s="15">
        <f t="shared" si="304"/>
        <v>39.670000000000073</v>
      </c>
      <c r="S1350" s="49">
        <f ca="1">AVERAGE(E1350:OFFSET(E1350,-S$5+1,0))</f>
        <v>7361.7875000000004</v>
      </c>
      <c r="T1350" s="49">
        <f t="shared" ca="1" si="305"/>
        <v>7441.1275000000005</v>
      </c>
      <c r="U1350" s="49">
        <f t="shared" ca="1" si="306"/>
        <v>7282.4475000000002</v>
      </c>
      <c r="V1350" s="47">
        <f t="shared" ca="1" si="313"/>
        <v>0</v>
      </c>
      <c r="W1350" s="20">
        <f>IF(E1350-E1349&gt;0,E1350-E1349,0)</f>
        <v>7.7400000000006912</v>
      </c>
      <c r="X1350" s="20">
        <f>IF(E1350-E1349&lt;0,-(E1350-E1349),0)</f>
        <v>0</v>
      </c>
      <c r="Y1350" s="20">
        <f ca="1">AVERAGE(W1350:OFFSET(W1350,-$Y$5+1,0))</f>
        <v>50.591333333333388</v>
      </c>
      <c r="Z1350" s="20">
        <f ca="1">AVERAGE(X1350:OFFSET(X1350,-$Y$5+1,0))</f>
        <v>24.312666666666701</v>
      </c>
      <c r="AA1350" s="20">
        <f t="shared" ca="1" si="307"/>
        <v>67.541564313432303</v>
      </c>
      <c r="AB1350" s="20">
        <f t="shared" ca="1" si="314"/>
        <v>0</v>
      </c>
    </row>
    <row r="1351" spans="1:28">
      <c r="A1351" s="5">
        <v>40354</v>
      </c>
      <c r="B1351" s="4">
        <v>7509.72</v>
      </c>
      <c r="C1351" s="4">
        <v>7537.37</v>
      </c>
      <c r="D1351" s="4">
        <v>7463.29</v>
      </c>
      <c r="E1351" s="4">
        <v>7474.71</v>
      </c>
      <c r="F1351" s="4">
        <v>3368200</v>
      </c>
      <c r="G1351" s="35">
        <f t="shared" si="316"/>
        <v>-80.170000000000073</v>
      </c>
      <c r="H1351" s="35">
        <f t="shared" si="315"/>
        <v>-35.010000000000218</v>
      </c>
      <c r="I1351" s="35">
        <f t="shared" ca="1" si="308"/>
        <v>0</v>
      </c>
      <c r="J1351" s="35">
        <f t="shared" ca="1" si="309"/>
        <v>1</v>
      </c>
      <c r="K1351" s="35">
        <f t="shared" ca="1" si="310"/>
        <v>-115.18000000000029</v>
      </c>
      <c r="L1351" s="35">
        <f t="shared" ca="1" si="311"/>
        <v>-10.499999999999091</v>
      </c>
      <c r="M1351" s="34">
        <f ca="1">AVERAGE(E1351:OFFSET(E1351,-M$5+1,0))</f>
        <v>7564.6833333333334</v>
      </c>
      <c r="N1351" s="34">
        <f ca="1">AVERAGE(E1351:OFFSET(E1351,-N$5+1,0))</f>
        <v>7441.5224999999991</v>
      </c>
      <c r="O1351" s="34">
        <f t="shared" ca="1" si="312"/>
        <v>0</v>
      </c>
      <c r="P1351" s="15">
        <f t="shared" si="302"/>
        <v>74.079999999999927</v>
      </c>
      <c r="Q1351" s="15">
        <f t="shared" si="303"/>
        <v>126.60000000000036</v>
      </c>
      <c r="R1351" s="15">
        <f t="shared" si="304"/>
        <v>126.60000000000036</v>
      </c>
      <c r="S1351" s="49">
        <f ca="1">AVERAGE(E1351:OFFSET(E1351,-S$5+1,0))</f>
        <v>7373.3649999999998</v>
      </c>
      <c r="T1351" s="49">
        <f t="shared" ca="1" si="305"/>
        <v>7626.5650000000005</v>
      </c>
      <c r="U1351" s="49">
        <f t="shared" ca="1" si="306"/>
        <v>7120.1649999999991</v>
      </c>
      <c r="V1351" s="47">
        <f t="shared" ca="1" si="313"/>
        <v>0</v>
      </c>
      <c r="W1351" s="20">
        <f>IF(E1351-E1350&gt;0,E1351-E1350,0)</f>
        <v>0</v>
      </c>
      <c r="X1351" s="20">
        <f>IF(E1351-E1350&lt;0,-(E1351-E1350),0)</f>
        <v>115.18000000000029</v>
      </c>
      <c r="Y1351" s="20">
        <f ca="1">AVERAGE(W1351:OFFSET(W1351,-$Y$5+1,0))</f>
        <v>39.620000000000076</v>
      </c>
      <c r="Z1351" s="20">
        <f ca="1">AVERAGE(X1351:OFFSET(X1351,-$Y$5+1,0))</f>
        <v>31.991333333333387</v>
      </c>
      <c r="AA1351" s="20">
        <f t="shared" ca="1" si="307"/>
        <v>55.3264380870812</v>
      </c>
      <c r="AB1351" s="20">
        <f t="shared" ca="1" si="314"/>
        <v>0</v>
      </c>
    </row>
    <row r="1352" spans="1:28">
      <c r="A1352" s="5">
        <v>40357</v>
      </c>
      <c r="B1352" s="4">
        <v>7507.15</v>
      </c>
      <c r="C1352" s="4">
        <v>7536.61</v>
      </c>
      <c r="D1352" s="4">
        <v>7489.55</v>
      </c>
      <c r="E1352" s="4">
        <v>7500.79</v>
      </c>
      <c r="F1352" s="4">
        <v>3169800</v>
      </c>
      <c r="G1352" s="35">
        <f t="shared" si="316"/>
        <v>32.4399999999996</v>
      </c>
      <c r="H1352" s="35">
        <f t="shared" si="315"/>
        <v>-6.3599999999996726</v>
      </c>
      <c r="I1352" s="35">
        <f t="shared" ca="1" si="308"/>
        <v>0</v>
      </c>
      <c r="J1352" s="35">
        <f t="shared" ca="1" si="309"/>
        <v>1</v>
      </c>
      <c r="K1352" s="35">
        <f t="shared" ca="1" si="310"/>
        <v>26.079999999999927</v>
      </c>
      <c r="L1352" s="35">
        <f t="shared" ca="1" si="311"/>
        <v>15.580000000000837</v>
      </c>
      <c r="M1352" s="34">
        <f ca="1">AVERAGE(E1352:OFFSET(E1352,-M$5+1,0))</f>
        <v>7565.9633333333331</v>
      </c>
      <c r="N1352" s="34">
        <f ca="1">AVERAGE(E1352:OFFSET(E1352,-N$5+1,0))</f>
        <v>7477.2825000000003</v>
      </c>
      <c r="O1352" s="34">
        <f t="shared" ca="1" si="312"/>
        <v>0</v>
      </c>
      <c r="P1352" s="15">
        <f t="shared" si="302"/>
        <v>47.059999999999491</v>
      </c>
      <c r="Q1352" s="15">
        <f t="shared" si="303"/>
        <v>61.899999999999636</v>
      </c>
      <c r="R1352" s="15">
        <f t="shared" si="304"/>
        <v>61.899999999999636</v>
      </c>
      <c r="S1352" s="49">
        <f ca="1">AVERAGE(E1352:OFFSET(E1352,-S$5+1,0))</f>
        <v>7383.6384999999991</v>
      </c>
      <c r="T1352" s="49">
        <f t="shared" ca="1" si="305"/>
        <v>7507.4384999999984</v>
      </c>
      <c r="U1352" s="49">
        <f t="shared" ca="1" si="306"/>
        <v>7259.8384999999998</v>
      </c>
      <c r="V1352" s="47">
        <f t="shared" ca="1" si="313"/>
        <v>0</v>
      </c>
      <c r="W1352" s="20">
        <f>IF(E1352-E1351&gt;0,E1352-E1351,0)</f>
        <v>26.079999999999927</v>
      </c>
      <c r="X1352" s="20">
        <f>IF(E1352-E1351&lt;0,-(E1352-E1351),0)</f>
        <v>0</v>
      </c>
      <c r="Y1352" s="20">
        <f ca="1">AVERAGE(W1352:OFFSET(W1352,-$Y$5+1,0))</f>
        <v>41.358666666666736</v>
      </c>
      <c r="Z1352" s="20">
        <f ca="1">AVERAGE(X1352:OFFSET(X1352,-$Y$5+1,0))</f>
        <v>30.945333333333412</v>
      </c>
      <c r="AA1352" s="20">
        <f t="shared" ca="1" si="307"/>
        <v>57.201076934424997</v>
      </c>
      <c r="AB1352" s="20">
        <f t="shared" ca="1" si="314"/>
        <v>0</v>
      </c>
    </row>
    <row r="1353" spans="1:28">
      <c r="A1353" s="5">
        <v>40358</v>
      </c>
      <c r="B1353" s="4">
        <v>7554.78</v>
      </c>
      <c r="C1353" s="4">
        <v>7584.81</v>
      </c>
      <c r="D1353" s="4">
        <v>7423.57</v>
      </c>
      <c r="E1353" s="4">
        <v>7423.57</v>
      </c>
      <c r="F1353" s="4">
        <v>3366600</v>
      </c>
      <c r="G1353" s="35">
        <f t="shared" si="316"/>
        <v>53.989999999999782</v>
      </c>
      <c r="H1353" s="35">
        <f t="shared" si="315"/>
        <v>-131.21000000000004</v>
      </c>
      <c r="I1353" s="35">
        <f t="shared" ca="1" si="308"/>
        <v>0</v>
      </c>
      <c r="J1353" s="35">
        <f t="shared" ca="1" si="309"/>
        <v>1</v>
      </c>
      <c r="K1353" s="35">
        <f t="shared" ca="1" si="310"/>
        <v>-77.220000000000255</v>
      </c>
      <c r="L1353" s="35">
        <f t="shared" ca="1" si="311"/>
        <v>-61.639999999999418</v>
      </c>
      <c r="M1353" s="34">
        <f ca="1">AVERAGE(E1353:OFFSET(E1353,-M$5+1,0))</f>
        <v>7530.6316666666671</v>
      </c>
      <c r="N1353" s="34">
        <f ca="1">AVERAGE(E1353:OFFSET(E1353,-N$5+1,0))</f>
        <v>7497.4324999999999</v>
      </c>
      <c r="O1353" s="34">
        <f t="shared" ca="1" si="312"/>
        <v>0</v>
      </c>
      <c r="P1353" s="15">
        <f t="shared" si="302"/>
        <v>161.24000000000069</v>
      </c>
      <c r="Q1353" s="15">
        <f t="shared" si="303"/>
        <v>161.24000000000069</v>
      </c>
      <c r="R1353" s="15">
        <f t="shared" si="304"/>
        <v>161.24000000000069</v>
      </c>
      <c r="S1353" s="49">
        <f ca="1">AVERAGE(E1353:OFFSET(E1353,-S$5+1,0))</f>
        <v>7386.1180000000004</v>
      </c>
      <c r="T1353" s="49">
        <f t="shared" ca="1" si="305"/>
        <v>7708.5980000000018</v>
      </c>
      <c r="U1353" s="49">
        <f t="shared" ca="1" si="306"/>
        <v>7063.637999999999</v>
      </c>
      <c r="V1353" s="47">
        <f t="shared" ca="1" si="313"/>
        <v>0</v>
      </c>
      <c r="W1353" s="20">
        <f>IF(E1353-E1352&gt;0,E1353-E1352,0)</f>
        <v>0</v>
      </c>
      <c r="X1353" s="20">
        <f>IF(E1353-E1352&lt;0,-(E1353-E1352),0)</f>
        <v>77.220000000000255</v>
      </c>
      <c r="Y1353" s="20">
        <f ca="1">AVERAGE(W1353:OFFSET(W1353,-$Y$5+1,0))</f>
        <v>41.358666666666736</v>
      </c>
      <c r="Z1353" s="20">
        <f ca="1">AVERAGE(X1353:OFFSET(X1353,-$Y$5+1,0))</f>
        <v>23.642666666666749</v>
      </c>
      <c r="AA1353" s="20">
        <f t="shared" ca="1" si="307"/>
        <v>63.62741277102004</v>
      </c>
      <c r="AB1353" s="20">
        <f t="shared" ca="1" si="314"/>
        <v>0</v>
      </c>
    </row>
    <row r="1354" spans="1:28">
      <c r="A1354" s="5">
        <v>40359</v>
      </c>
      <c r="B1354" s="4">
        <v>7277.39</v>
      </c>
      <c r="C1354" s="4">
        <v>7337.32</v>
      </c>
      <c r="D1354" s="4">
        <v>7255.09</v>
      </c>
      <c r="E1354" s="4">
        <v>7329.37</v>
      </c>
      <c r="F1354" s="4">
        <v>3332000</v>
      </c>
      <c r="G1354" s="35">
        <f t="shared" si="316"/>
        <v>-146.17999999999938</v>
      </c>
      <c r="H1354" s="35">
        <f t="shared" si="315"/>
        <v>51.979999999999563</v>
      </c>
      <c r="I1354" s="35">
        <f t="shared" ca="1" si="308"/>
        <v>0</v>
      </c>
      <c r="J1354" s="35">
        <f t="shared" ca="1" si="309"/>
        <v>1</v>
      </c>
      <c r="K1354" s="35">
        <f t="shared" ca="1" si="310"/>
        <v>-94.199999999999818</v>
      </c>
      <c r="L1354" s="35">
        <f t="shared" ca="1" si="311"/>
        <v>-155.83999999999924</v>
      </c>
      <c r="M1354" s="34">
        <f ca="1">AVERAGE(E1354:OFFSET(E1354,-M$5+1,0))</f>
        <v>7483.4133333333339</v>
      </c>
      <c r="N1354" s="34">
        <f ca="1">AVERAGE(E1354:OFFSET(E1354,-N$5+1,0))</f>
        <v>7499.9224999999979</v>
      </c>
      <c r="O1354" s="34">
        <f t="shared" ca="1" si="312"/>
        <v>-1</v>
      </c>
      <c r="P1354" s="15">
        <f t="shared" si="302"/>
        <v>82.229999999999563</v>
      </c>
      <c r="Q1354" s="15">
        <f t="shared" si="303"/>
        <v>168.47999999999956</v>
      </c>
      <c r="R1354" s="15">
        <f t="shared" si="304"/>
        <v>168.47999999999956</v>
      </c>
      <c r="S1354" s="49">
        <f ca="1">AVERAGE(E1354:OFFSET(E1354,-S$5+1,0))</f>
        <v>7388.12</v>
      </c>
      <c r="T1354" s="49">
        <f t="shared" ca="1" si="305"/>
        <v>7725.079999999999</v>
      </c>
      <c r="U1354" s="49">
        <f t="shared" ca="1" si="306"/>
        <v>7051.1600000000008</v>
      </c>
      <c r="V1354" s="47">
        <f t="shared" ca="1" si="313"/>
        <v>0</v>
      </c>
      <c r="W1354" s="20">
        <f>IF(E1354-E1353&gt;0,E1354-E1353,0)</f>
        <v>0</v>
      </c>
      <c r="X1354" s="20">
        <f>IF(E1354-E1353&lt;0,-(E1354-E1353),0)</f>
        <v>94.199999999999818</v>
      </c>
      <c r="Y1354" s="20">
        <f ca="1">AVERAGE(W1354:OFFSET(W1354,-$Y$5+1,0))</f>
        <v>41.358666666666736</v>
      </c>
      <c r="Z1354" s="20">
        <f ca="1">AVERAGE(X1354:OFFSET(X1354,-$Y$5+1,0))</f>
        <v>29.533333333333395</v>
      </c>
      <c r="AA1354" s="20">
        <f t="shared" ca="1" si="307"/>
        <v>58.340386315334115</v>
      </c>
      <c r="AB1354" s="20">
        <f t="shared" ca="1" si="314"/>
        <v>0</v>
      </c>
    </row>
    <row r="1355" spans="1:28">
      <c r="A1355" s="5">
        <v>40360</v>
      </c>
      <c r="B1355" s="4">
        <v>7326.89</v>
      </c>
      <c r="C1355" s="4">
        <v>7327.4</v>
      </c>
      <c r="D1355" s="4">
        <v>7251.6</v>
      </c>
      <c r="E1355" s="4">
        <v>7254.06</v>
      </c>
      <c r="F1355" s="4">
        <v>3086400</v>
      </c>
      <c r="G1355" s="35">
        <f t="shared" si="316"/>
        <v>-2.4799999999995634</v>
      </c>
      <c r="H1355" s="35">
        <f t="shared" si="315"/>
        <v>-72.829999999999927</v>
      </c>
      <c r="I1355" s="35">
        <f t="shared" ca="1" si="308"/>
        <v>0</v>
      </c>
      <c r="J1355" s="35">
        <f t="shared" ca="1" si="309"/>
        <v>1</v>
      </c>
      <c r="K1355" s="35">
        <f t="shared" ca="1" si="310"/>
        <v>-75.309999999999491</v>
      </c>
      <c r="L1355" s="35">
        <f t="shared" ca="1" si="311"/>
        <v>-231.14999999999873</v>
      </c>
      <c r="M1355" s="34">
        <f ca="1">AVERAGE(E1355:OFFSET(E1355,-M$5+1,0))</f>
        <v>7428.7316666666666</v>
      </c>
      <c r="N1355" s="34">
        <f ca="1">AVERAGE(E1355:OFFSET(E1355,-N$5+1,0))</f>
        <v>7488.8108333333321</v>
      </c>
      <c r="O1355" s="34">
        <f t="shared" ca="1" si="312"/>
        <v>0</v>
      </c>
      <c r="P1355" s="15">
        <f t="shared" si="302"/>
        <v>75.799999999999272</v>
      </c>
      <c r="Q1355" s="15">
        <f t="shared" si="303"/>
        <v>77.769999999999527</v>
      </c>
      <c r="R1355" s="15">
        <f t="shared" si="304"/>
        <v>77.769999999999527</v>
      </c>
      <c r="S1355" s="49">
        <f ca="1">AVERAGE(E1355:OFFSET(E1355,-S$5+1,0))</f>
        <v>7391.0374999999985</v>
      </c>
      <c r="T1355" s="49">
        <f t="shared" ca="1" si="305"/>
        <v>7546.5774999999976</v>
      </c>
      <c r="U1355" s="49">
        <f t="shared" ca="1" si="306"/>
        <v>7235.4974999999995</v>
      </c>
      <c r="V1355" s="47">
        <f t="shared" ca="1" si="313"/>
        <v>0</v>
      </c>
      <c r="W1355" s="20">
        <f>IF(E1355-E1354&gt;0,E1355-E1354,0)</f>
        <v>0</v>
      </c>
      <c r="X1355" s="20">
        <f>IF(E1355-E1354&lt;0,-(E1355-E1354),0)</f>
        <v>75.309999999999491</v>
      </c>
      <c r="Y1355" s="20">
        <f ca="1">AVERAGE(W1355:OFFSET(W1355,-$Y$5+1,0))</f>
        <v>41.358666666666736</v>
      </c>
      <c r="Z1355" s="20">
        <f ca="1">AVERAGE(X1355:OFFSET(X1355,-$Y$5+1,0))</f>
        <v>29.199333333333378</v>
      </c>
      <c r="AA1355" s="20">
        <f t="shared" ca="1" si="307"/>
        <v>58.616551867494358</v>
      </c>
      <c r="AB1355" s="20">
        <f t="shared" ca="1" si="314"/>
        <v>0</v>
      </c>
    </row>
    <row r="1356" spans="1:28">
      <c r="A1356" s="5">
        <v>40361</v>
      </c>
      <c r="B1356" s="4">
        <v>7285.01</v>
      </c>
      <c r="C1356" s="4">
        <v>7378.77</v>
      </c>
      <c r="D1356" s="4">
        <v>7285.01</v>
      </c>
      <c r="E1356" s="4">
        <v>7330.74</v>
      </c>
      <c r="F1356" s="4">
        <v>3677600</v>
      </c>
      <c r="G1356" s="35">
        <f t="shared" si="316"/>
        <v>30.949999999999818</v>
      </c>
      <c r="H1356" s="35">
        <f t="shared" si="315"/>
        <v>45.729999999999563</v>
      </c>
      <c r="I1356" s="35">
        <f t="shared" ca="1" si="308"/>
        <v>0</v>
      </c>
      <c r="J1356" s="35">
        <f t="shared" ca="1" si="309"/>
        <v>1</v>
      </c>
      <c r="K1356" s="35">
        <f t="shared" ca="1" si="310"/>
        <v>76.679999999999382</v>
      </c>
      <c r="L1356" s="35">
        <f t="shared" ca="1" si="311"/>
        <v>-154.46999999999935</v>
      </c>
      <c r="M1356" s="34">
        <f ca="1">AVERAGE(E1356:OFFSET(E1356,-M$5+1,0))</f>
        <v>7385.54</v>
      </c>
      <c r="N1356" s="34">
        <f ca="1">AVERAGE(E1356:OFFSET(E1356,-N$5+1,0))</f>
        <v>7478.5341666666654</v>
      </c>
      <c r="O1356" s="34">
        <f t="shared" ca="1" si="312"/>
        <v>0</v>
      </c>
      <c r="P1356" s="15">
        <f t="shared" si="302"/>
        <v>93.760000000000218</v>
      </c>
      <c r="Q1356" s="15">
        <f t="shared" si="303"/>
        <v>124.71000000000004</v>
      </c>
      <c r="R1356" s="15">
        <f t="shared" si="304"/>
        <v>124.71000000000004</v>
      </c>
      <c r="S1356" s="49">
        <f ca="1">AVERAGE(E1356:OFFSET(E1356,-S$5+1,0))</f>
        <v>7389.5604999999978</v>
      </c>
      <c r="T1356" s="49">
        <f t="shared" ca="1" si="305"/>
        <v>7638.9804999999978</v>
      </c>
      <c r="U1356" s="49">
        <f t="shared" ca="1" si="306"/>
        <v>7140.1404999999977</v>
      </c>
      <c r="V1356" s="47">
        <f t="shared" ca="1" si="313"/>
        <v>0</v>
      </c>
      <c r="W1356" s="20">
        <f>IF(E1356-E1355&gt;0,E1356-E1355,0)</f>
        <v>76.679999999999382</v>
      </c>
      <c r="X1356" s="20">
        <f>IF(E1356-E1355&lt;0,-(E1356-E1355),0)</f>
        <v>0</v>
      </c>
      <c r="Y1356" s="20">
        <f ca="1">AVERAGE(W1356:OFFSET(W1356,-$Y$5+1,0))</f>
        <v>39.13066666666667</v>
      </c>
      <c r="Z1356" s="20">
        <f ca="1">AVERAGE(X1356:OFFSET(X1356,-$Y$5+1,0))</f>
        <v>29.199333333333378</v>
      </c>
      <c r="AA1356" s="20">
        <f t="shared" ca="1" si="307"/>
        <v>57.267183765061674</v>
      </c>
      <c r="AB1356" s="20">
        <f t="shared" ca="1" si="314"/>
        <v>0</v>
      </c>
    </row>
    <row r="1357" spans="1:28">
      <c r="A1357" s="5">
        <v>40364</v>
      </c>
      <c r="B1357" s="4">
        <v>7351.18</v>
      </c>
      <c r="C1357" s="4">
        <v>7447.18</v>
      </c>
      <c r="D1357" s="4">
        <v>7351.18</v>
      </c>
      <c r="E1357" s="4">
        <v>7439.96</v>
      </c>
      <c r="F1357" s="4">
        <v>3403400</v>
      </c>
      <c r="G1357" s="35">
        <f t="shared" si="316"/>
        <v>20.440000000000509</v>
      </c>
      <c r="H1357" s="35">
        <f t="shared" si="315"/>
        <v>88.779999999999745</v>
      </c>
      <c r="I1357" s="35">
        <f t="shared" ca="1" si="308"/>
        <v>0</v>
      </c>
      <c r="J1357" s="35">
        <f t="shared" ca="1" si="309"/>
        <v>1</v>
      </c>
      <c r="K1357" s="35">
        <f t="shared" ca="1" si="310"/>
        <v>109.22000000000025</v>
      </c>
      <c r="L1357" s="35">
        <f t="shared" ca="1" si="311"/>
        <v>-45.249999999999091</v>
      </c>
      <c r="M1357" s="34">
        <f ca="1">AVERAGE(E1357:OFFSET(E1357,-M$5+1,0))</f>
        <v>7379.748333333333</v>
      </c>
      <c r="N1357" s="34">
        <f ca="1">AVERAGE(E1357:OFFSET(E1357,-N$5+1,0))</f>
        <v>7472.2158333333346</v>
      </c>
      <c r="O1357" s="34">
        <f t="shared" ca="1" si="312"/>
        <v>0</v>
      </c>
      <c r="P1357" s="15">
        <f t="shared" si="302"/>
        <v>96</v>
      </c>
      <c r="Q1357" s="15">
        <f t="shared" si="303"/>
        <v>116.44000000000051</v>
      </c>
      <c r="R1357" s="15">
        <f t="shared" si="304"/>
        <v>116.44000000000051</v>
      </c>
      <c r="S1357" s="49">
        <f ca="1">AVERAGE(E1357:OFFSET(E1357,-S$5+1,0))</f>
        <v>7394.3289999999979</v>
      </c>
      <c r="T1357" s="49">
        <f t="shared" ca="1" si="305"/>
        <v>7627.2089999999989</v>
      </c>
      <c r="U1357" s="49">
        <f t="shared" ca="1" si="306"/>
        <v>7161.4489999999969</v>
      </c>
      <c r="V1357" s="47">
        <f t="shared" ca="1" si="313"/>
        <v>0</v>
      </c>
      <c r="W1357" s="20">
        <f>IF(E1357-E1356&gt;0,E1357-E1356,0)</f>
        <v>109.22000000000025</v>
      </c>
      <c r="X1357" s="20">
        <f>IF(E1357-E1356&lt;0,-(E1357-E1356),0)</f>
        <v>0</v>
      </c>
      <c r="Y1357" s="20">
        <f ca="1">AVERAGE(W1357:OFFSET(W1357,-$Y$5+1,0))</f>
        <v>38.564000000000064</v>
      </c>
      <c r="Z1357" s="20">
        <f ca="1">AVERAGE(X1357:OFFSET(X1357,-$Y$5+1,0))</f>
        <v>29.199333333333378</v>
      </c>
      <c r="AA1357" s="20">
        <f t="shared" ca="1" si="307"/>
        <v>56.909833243150182</v>
      </c>
      <c r="AB1357" s="20">
        <f t="shared" ca="1" si="314"/>
        <v>0</v>
      </c>
    </row>
    <row r="1358" spans="1:28">
      <c r="A1358" s="5">
        <v>40365</v>
      </c>
      <c r="B1358" s="4">
        <v>7385.33</v>
      </c>
      <c r="C1358" s="4">
        <v>7548.48</v>
      </c>
      <c r="D1358" s="4">
        <v>7382.37</v>
      </c>
      <c r="E1358" s="4">
        <v>7548.48</v>
      </c>
      <c r="F1358" s="4">
        <v>4087000</v>
      </c>
      <c r="G1358" s="35">
        <f t="shared" si="316"/>
        <v>-54.630000000000109</v>
      </c>
      <c r="H1358" s="35">
        <f t="shared" si="315"/>
        <v>163.14999999999964</v>
      </c>
      <c r="I1358" s="35">
        <f t="shared" ca="1" si="308"/>
        <v>0</v>
      </c>
      <c r="J1358" s="35">
        <f t="shared" ca="1" si="309"/>
        <v>1</v>
      </c>
      <c r="K1358" s="35">
        <f t="shared" ca="1" si="310"/>
        <v>108.51999999999953</v>
      </c>
      <c r="L1358" s="35">
        <f t="shared" ca="1" si="311"/>
        <v>63.270000000000437</v>
      </c>
      <c r="M1358" s="34">
        <f ca="1">AVERAGE(E1358:OFFSET(E1358,-M$5+1,0))</f>
        <v>7387.6966666666658</v>
      </c>
      <c r="N1358" s="34">
        <f ca="1">AVERAGE(E1358:OFFSET(E1358,-N$5+1,0))</f>
        <v>7476.8300000000008</v>
      </c>
      <c r="O1358" s="34">
        <f t="shared" ca="1" si="312"/>
        <v>0</v>
      </c>
      <c r="P1358" s="15">
        <f t="shared" si="302"/>
        <v>166.10999999999967</v>
      </c>
      <c r="Q1358" s="15">
        <f t="shared" si="303"/>
        <v>166.10999999999967</v>
      </c>
      <c r="R1358" s="15">
        <f t="shared" si="304"/>
        <v>166.10999999999967</v>
      </c>
      <c r="S1358" s="49">
        <f ca="1">AVERAGE(E1358:OFFSET(E1358,-S$5+1,0))</f>
        <v>7413.8614999999991</v>
      </c>
      <c r="T1358" s="49">
        <f t="shared" ca="1" si="305"/>
        <v>7746.0814999999984</v>
      </c>
      <c r="U1358" s="49">
        <f t="shared" ca="1" si="306"/>
        <v>7081.6414999999997</v>
      </c>
      <c r="V1358" s="47">
        <f t="shared" ca="1" si="313"/>
        <v>0</v>
      </c>
      <c r="W1358" s="20">
        <f>IF(E1358-E1357&gt;0,E1358-E1357,0)</f>
        <v>108.51999999999953</v>
      </c>
      <c r="X1358" s="20">
        <f>IF(E1358-E1357&lt;0,-(E1358-E1357),0)</f>
        <v>0</v>
      </c>
      <c r="Y1358" s="20">
        <f ca="1">AVERAGE(W1358:OFFSET(W1358,-$Y$5+1,0))</f>
        <v>39.938000000000038</v>
      </c>
      <c r="Z1358" s="20">
        <f ca="1">AVERAGE(X1358:OFFSET(X1358,-$Y$5+1,0))</f>
        <v>29.199333333333378</v>
      </c>
      <c r="AA1358" s="20">
        <f t="shared" ca="1" si="307"/>
        <v>57.766185177328204</v>
      </c>
      <c r="AB1358" s="20">
        <f t="shared" ca="1" si="314"/>
        <v>0</v>
      </c>
    </row>
    <row r="1359" spans="1:28">
      <c r="A1359" s="5">
        <v>40366</v>
      </c>
      <c r="B1359" s="4">
        <v>7560.22</v>
      </c>
      <c r="C1359" s="4">
        <v>7565.37</v>
      </c>
      <c r="D1359" s="4">
        <v>7517.68</v>
      </c>
      <c r="E1359" s="4">
        <v>7534.46</v>
      </c>
      <c r="F1359" s="4">
        <v>3765400</v>
      </c>
      <c r="G1359" s="35">
        <f t="shared" si="316"/>
        <v>11.740000000000691</v>
      </c>
      <c r="H1359" s="35">
        <f t="shared" si="315"/>
        <v>-25.760000000000218</v>
      </c>
      <c r="I1359" s="35">
        <f t="shared" ca="1" si="308"/>
        <v>0</v>
      </c>
      <c r="J1359" s="35">
        <f t="shared" ca="1" si="309"/>
        <v>1</v>
      </c>
      <c r="K1359" s="35">
        <f t="shared" ca="1" si="310"/>
        <v>-14.019999999999527</v>
      </c>
      <c r="L1359" s="35">
        <f t="shared" ca="1" si="311"/>
        <v>49.250000000000909</v>
      </c>
      <c r="M1359" s="34">
        <f ca="1">AVERAGE(E1359:OFFSET(E1359,-M$5+1,0))</f>
        <v>7406.1783333333333</v>
      </c>
      <c r="N1359" s="34">
        <f ca="1">AVERAGE(E1359:OFFSET(E1359,-N$5+1,0))</f>
        <v>7468.4050000000016</v>
      </c>
      <c r="O1359" s="34">
        <f t="shared" ca="1" si="312"/>
        <v>0</v>
      </c>
      <c r="P1359" s="15">
        <f t="shared" si="302"/>
        <v>47.6899999999996</v>
      </c>
      <c r="Q1359" s="15">
        <f t="shared" si="303"/>
        <v>47.6899999999996</v>
      </c>
      <c r="R1359" s="15">
        <f t="shared" si="304"/>
        <v>47.6899999999996</v>
      </c>
      <c r="S1359" s="49">
        <f ca="1">AVERAGE(E1359:OFFSET(E1359,-S$5+1,0))</f>
        <v>7432.9849999999988</v>
      </c>
      <c r="T1359" s="49">
        <f t="shared" ca="1" si="305"/>
        <v>7528.364999999998</v>
      </c>
      <c r="U1359" s="49">
        <f t="shared" ca="1" si="306"/>
        <v>7337.6049999999996</v>
      </c>
      <c r="V1359" s="47">
        <f t="shared" ca="1" si="313"/>
        <v>1</v>
      </c>
      <c r="W1359" s="20">
        <f>IF(E1359-E1358&gt;0,E1359-E1358,0)</f>
        <v>0</v>
      </c>
      <c r="X1359" s="20">
        <f>IF(E1359-E1358&lt;0,-(E1359-E1358),0)</f>
        <v>14.019999999999527</v>
      </c>
      <c r="Y1359" s="20">
        <f ca="1">AVERAGE(W1359:OFFSET(W1359,-$Y$5+1,0))</f>
        <v>35.493999999999993</v>
      </c>
      <c r="Z1359" s="20">
        <f ca="1">AVERAGE(X1359:OFFSET(X1359,-$Y$5+1,0))</f>
        <v>30.134000000000015</v>
      </c>
      <c r="AA1359" s="20">
        <f t="shared" ca="1" si="307"/>
        <v>54.083622843908074</v>
      </c>
      <c r="AB1359" s="20">
        <f t="shared" ca="1" si="314"/>
        <v>0</v>
      </c>
    </row>
    <row r="1360" spans="1:28">
      <c r="A1360" s="5">
        <v>40367</v>
      </c>
      <c r="B1360" s="4">
        <v>7612.71</v>
      </c>
      <c r="C1360" s="4">
        <v>7622.46</v>
      </c>
      <c r="D1360" s="4">
        <v>7583.36</v>
      </c>
      <c r="E1360" s="4">
        <v>7608.85</v>
      </c>
      <c r="F1360" s="4">
        <v>4278000</v>
      </c>
      <c r="G1360" s="35">
        <f t="shared" si="316"/>
        <v>78.25</v>
      </c>
      <c r="H1360" s="35">
        <f t="shared" si="315"/>
        <v>-3.8599999999996726</v>
      </c>
      <c r="I1360" s="35">
        <f t="shared" ca="1" si="308"/>
        <v>0</v>
      </c>
      <c r="J1360" s="35">
        <f t="shared" ca="1" si="309"/>
        <v>1</v>
      </c>
      <c r="K1360" s="35">
        <f t="shared" ca="1" si="310"/>
        <v>74.390000000000327</v>
      </c>
      <c r="L1360" s="35">
        <f t="shared" ca="1" si="311"/>
        <v>123.64000000000124</v>
      </c>
      <c r="M1360" s="34">
        <f ca="1">AVERAGE(E1360:OFFSET(E1360,-M$5+1,0))</f>
        <v>7452.7583333333323</v>
      </c>
      <c r="N1360" s="34">
        <f ca="1">AVERAGE(E1360:OFFSET(E1360,-N$5+1,0))</f>
        <v>7468.0858333333344</v>
      </c>
      <c r="O1360" s="34">
        <f t="shared" ca="1" si="312"/>
        <v>0</v>
      </c>
      <c r="P1360" s="15">
        <f t="shared" si="302"/>
        <v>39.100000000000364</v>
      </c>
      <c r="Q1360" s="15">
        <f t="shared" si="303"/>
        <v>88</v>
      </c>
      <c r="R1360" s="15">
        <f t="shared" si="304"/>
        <v>88</v>
      </c>
      <c r="S1360" s="49">
        <f ca="1">AVERAGE(E1360:OFFSET(E1360,-S$5+1,0))</f>
        <v>7459.8440000000001</v>
      </c>
      <c r="T1360" s="49">
        <f t="shared" ca="1" si="305"/>
        <v>7635.8440000000001</v>
      </c>
      <c r="U1360" s="49">
        <f t="shared" ca="1" si="306"/>
        <v>7283.8440000000001</v>
      </c>
      <c r="V1360" s="47">
        <f t="shared" ca="1" si="313"/>
        <v>0</v>
      </c>
      <c r="W1360" s="20">
        <f>IF(E1360-E1359&gt;0,E1360-E1359,0)</f>
        <v>74.390000000000327</v>
      </c>
      <c r="X1360" s="20">
        <f>IF(E1360-E1359&lt;0,-(E1360-E1359),0)</f>
        <v>0</v>
      </c>
      <c r="Y1360" s="20">
        <f ca="1">AVERAGE(W1360:OFFSET(W1360,-$Y$5+1,0))</f>
        <v>36.338666666666725</v>
      </c>
      <c r="Z1360" s="20">
        <f ca="1">AVERAGE(X1360:OFFSET(X1360,-$Y$5+1,0))</f>
        <v>30.134000000000015</v>
      </c>
      <c r="AA1360" s="20">
        <f t="shared" ca="1" si="307"/>
        <v>54.667081206310392</v>
      </c>
      <c r="AB1360" s="20">
        <f t="shared" ca="1" si="314"/>
        <v>0</v>
      </c>
    </row>
    <row r="1361" spans="1:28">
      <c r="A1361" s="5">
        <v>40368</v>
      </c>
      <c r="B1361" s="4">
        <v>7644.11</v>
      </c>
      <c r="C1361" s="4">
        <v>7652.55</v>
      </c>
      <c r="D1361" s="4">
        <v>7599.84</v>
      </c>
      <c r="E1361" s="4">
        <v>7647.25</v>
      </c>
      <c r="F1361" s="4">
        <v>3585200</v>
      </c>
      <c r="G1361" s="35">
        <f t="shared" si="316"/>
        <v>35.259999999999309</v>
      </c>
      <c r="H1361" s="35">
        <f t="shared" si="315"/>
        <v>3.1400000000003274</v>
      </c>
      <c r="I1361" s="35">
        <f t="shared" ca="1" si="308"/>
        <v>0</v>
      </c>
      <c r="J1361" s="35">
        <f t="shared" ca="1" si="309"/>
        <v>1</v>
      </c>
      <c r="K1361" s="35">
        <f t="shared" ca="1" si="310"/>
        <v>38.399999999999636</v>
      </c>
      <c r="L1361" s="35">
        <f t="shared" ca="1" si="311"/>
        <v>162.04000000000087</v>
      </c>
      <c r="M1361" s="34">
        <f ca="1">AVERAGE(E1361:OFFSET(E1361,-M$5+1,0))</f>
        <v>7518.29</v>
      </c>
      <c r="N1361" s="34">
        <f ca="1">AVERAGE(E1361:OFFSET(E1361,-N$5+1,0))</f>
        <v>7473.5108333333337</v>
      </c>
      <c r="O1361" s="34">
        <f t="shared" ca="1" si="312"/>
        <v>1</v>
      </c>
      <c r="P1361" s="15">
        <f t="shared" si="302"/>
        <v>52.710000000000036</v>
      </c>
      <c r="Q1361" s="15">
        <f t="shared" si="303"/>
        <v>52.710000000000036</v>
      </c>
      <c r="R1361" s="15">
        <f t="shared" si="304"/>
        <v>52.710000000000036</v>
      </c>
      <c r="S1361" s="49">
        <f ca="1">AVERAGE(E1361:OFFSET(E1361,-S$5+1,0))</f>
        <v>7483.1180000000004</v>
      </c>
      <c r="T1361" s="49">
        <f t="shared" ca="1" si="305"/>
        <v>7588.5380000000005</v>
      </c>
      <c r="U1361" s="49">
        <f t="shared" ca="1" si="306"/>
        <v>7377.6980000000003</v>
      </c>
      <c r="V1361" s="47">
        <f t="shared" ca="1" si="313"/>
        <v>1</v>
      </c>
      <c r="W1361" s="20">
        <f>IF(E1361-E1360&gt;0,E1361-E1360,0)</f>
        <v>38.399999999999636</v>
      </c>
      <c r="X1361" s="20">
        <f>IF(E1361-E1360&lt;0,-(E1361-E1360),0)</f>
        <v>0</v>
      </c>
      <c r="Y1361" s="20">
        <f ca="1">AVERAGE(W1361:OFFSET(W1361,-$Y$5+1,0))</f>
        <v>38.898666666666699</v>
      </c>
      <c r="Z1361" s="20">
        <f ca="1">AVERAGE(X1361:OFFSET(X1361,-$Y$5+1,0))</f>
        <v>28.622666666666678</v>
      </c>
      <c r="AA1361" s="20">
        <f t="shared" ca="1" si="307"/>
        <v>57.609446890859196</v>
      </c>
      <c r="AB1361" s="20">
        <f t="shared" ca="1" si="314"/>
        <v>0</v>
      </c>
    </row>
    <row r="1362" spans="1:28">
      <c r="A1362" s="5">
        <v>40371</v>
      </c>
      <c r="B1362" s="4">
        <v>7674.26</v>
      </c>
      <c r="C1362" s="4">
        <v>7705.11</v>
      </c>
      <c r="D1362" s="4">
        <v>7636.81</v>
      </c>
      <c r="E1362" s="4">
        <v>7639.55</v>
      </c>
      <c r="F1362" s="4">
        <v>3604800</v>
      </c>
      <c r="G1362" s="35">
        <f t="shared" si="316"/>
        <v>27.010000000000218</v>
      </c>
      <c r="H1362" s="35">
        <f t="shared" si="315"/>
        <v>-34.710000000000036</v>
      </c>
      <c r="I1362" s="35">
        <f t="shared" ca="1" si="308"/>
        <v>1</v>
      </c>
      <c r="J1362" s="35">
        <f t="shared" ca="1" si="309"/>
        <v>1</v>
      </c>
      <c r="K1362" s="35">
        <f t="shared" ca="1" si="310"/>
        <v>-7.6999999999998181</v>
      </c>
      <c r="L1362" s="35">
        <f t="shared" ca="1" si="311"/>
        <v>154.34000000000106</v>
      </c>
      <c r="M1362" s="34">
        <f ca="1">AVERAGE(E1362:OFFSET(E1362,-M$5+1,0))</f>
        <v>7569.7583333333341</v>
      </c>
      <c r="N1362" s="34">
        <f ca="1">AVERAGE(E1362:OFFSET(E1362,-N$5+1,0))</f>
        <v>7477.649166666667</v>
      </c>
      <c r="O1362" s="34">
        <f t="shared" ca="1" si="312"/>
        <v>0</v>
      </c>
      <c r="P1362" s="15">
        <f t="shared" si="302"/>
        <v>68.299999999999272</v>
      </c>
      <c r="Q1362" s="15">
        <f t="shared" si="303"/>
        <v>68.299999999999272</v>
      </c>
      <c r="R1362" s="15">
        <f t="shared" si="304"/>
        <v>68.299999999999272</v>
      </c>
      <c r="S1362" s="49">
        <f ca="1">AVERAGE(E1362:OFFSET(E1362,-S$5+1,0))</f>
        <v>7500.1209999999992</v>
      </c>
      <c r="T1362" s="49">
        <f t="shared" ca="1" si="305"/>
        <v>7636.7209999999977</v>
      </c>
      <c r="U1362" s="49">
        <f t="shared" ca="1" si="306"/>
        <v>7363.5210000000006</v>
      </c>
      <c r="V1362" s="47">
        <f t="shared" ca="1" si="313"/>
        <v>0</v>
      </c>
      <c r="W1362" s="20">
        <f>IF(E1362-E1361&gt;0,E1362-E1361,0)</f>
        <v>0</v>
      </c>
      <c r="X1362" s="20">
        <f>IF(E1362-E1361&lt;0,-(E1362-E1361),0)</f>
        <v>7.6999999999998181</v>
      </c>
      <c r="Y1362" s="20">
        <f ca="1">AVERAGE(W1362:OFFSET(W1362,-$Y$5+1,0))</f>
        <v>29.401999999999983</v>
      </c>
      <c r="Z1362" s="20">
        <f ca="1">AVERAGE(X1362:OFFSET(X1362,-$Y$5+1,0))</f>
        <v>29.135999999999999</v>
      </c>
      <c r="AA1362" s="20">
        <f t="shared" ca="1" si="307"/>
        <v>50.227202842597954</v>
      </c>
      <c r="AB1362" s="20">
        <f t="shared" ca="1" si="314"/>
        <v>0</v>
      </c>
    </row>
    <row r="1363" spans="1:28">
      <c r="A1363" s="5">
        <v>40372</v>
      </c>
      <c r="B1363" s="4">
        <v>7664.71</v>
      </c>
      <c r="C1363" s="4">
        <v>7671.48</v>
      </c>
      <c r="D1363" s="4">
        <v>7587.87</v>
      </c>
      <c r="E1363" s="4">
        <v>7597.42</v>
      </c>
      <c r="F1363" s="4">
        <v>3037600</v>
      </c>
      <c r="G1363" s="35">
        <f t="shared" si="316"/>
        <v>25.159999999999854</v>
      </c>
      <c r="H1363" s="35">
        <f t="shared" si="315"/>
        <v>-67.289999999999964</v>
      </c>
      <c r="I1363" s="35">
        <f t="shared" ca="1" si="308"/>
        <v>0</v>
      </c>
      <c r="J1363" s="35">
        <f t="shared" ca="1" si="309"/>
        <v>2</v>
      </c>
      <c r="K1363" s="35">
        <f t="shared" ca="1" si="310"/>
        <v>-109.42000000000007</v>
      </c>
      <c r="L1363" s="35">
        <f t="shared" ca="1" si="311"/>
        <v>44.920000000000982</v>
      </c>
      <c r="M1363" s="34">
        <f ca="1">AVERAGE(E1363:OFFSET(E1363,-M$5+1,0))</f>
        <v>7596.001666666667</v>
      </c>
      <c r="N1363" s="34">
        <f ca="1">AVERAGE(E1363:OFFSET(E1363,-N$5+1,0))</f>
        <v>7487.875</v>
      </c>
      <c r="O1363" s="34">
        <f t="shared" ca="1" si="312"/>
        <v>0</v>
      </c>
      <c r="P1363" s="15">
        <f t="shared" si="302"/>
        <v>83.609999999999673</v>
      </c>
      <c r="Q1363" s="15">
        <f t="shared" si="303"/>
        <v>83.609999999999673</v>
      </c>
      <c r="R1363" s="15">
        <f t="shared" si="304"/>
        <v>83.609999999999673</v>
      </c>
      <c r="S1363" s="49">
        <f ca="1">AVERAGE(E1363:OFFSET(E1363,-S$5+1,0))</f>
        <v>7510.6220000000003</v>
      </c>
      <c r="T1363" s="49">
        <f t="shared" ca="1" si="305"/>
        <v>7677.8419999999996</v>
      </c>
      <c r="U1363" s="49">
        <f t="shared" ca="1" si="306"/>
        <v>7343.402000000001</v>
      </c>
      <c r="V1363" s="47">
        <f t="shared" ca="1" si="313"/>
        <v>0</v>
      </c>
      <c r="W1363" s="20">
        <f>IF(E1363-E1362&gt;0,E1363-E1362,0)</f>
        <v>0</v>
      </c>
      <c r="X1363" s="20">
        <f>IF(E1363-E1362&lt;0,-(E1363-E1362),0)</f>
        <v>42.130000000000109</v>
      </c>
      <c r="Y1363" s="20">
        <f ca="1">AVERAGE(W1363:OFFSET(W1363,-$Y$5+1,0))</f>
        <v>29.401999999999983</v>
      </c>
      <c r="Z1363" s="20">
        <f ca="1">AVERAGE(X1363:OFFSET(X1363,-$Y$5+1,0))</f>
        <v>30.419333333333331</v>
      </c>
      <c r="AA1363" s="20">
        <f t="shared" ca="1" si="307"/>
        <v>49.149690188561486</v>
      </c>
      <c r="AB1363" s="20">
        <f t="shared" ca="1" si="314"/>
        <v>0</v>
      </c>
    </row>
    <row r="1364" spans="1:28">
      <c r="A1364" s="5">
        <v>40373</v>
      </c>
      <c r="B1364" s="4">
        <v>7688.82</v>
      </c>
      <c r="C1364" s="4">
        <v>7720.63</v>
      </c>
      <c r="D1364" s="4">
        <v>7683.83</v>
      </c>
      <c r="E1364" s="4">
        <v>7714.51</v>
      </c>
      <c r="F1364" s="4">
        <v>4078000</v>
      </c>
      <c r="G1364" s="35">
        <f t="shared" si="316"/>
        <v>91.399999999999636</v>
      </c>
      <c r="H1364" s="35">
        <f t="shared" si="315"/>
        <v>25.690000000000509</v>
      </c>
      <c r="I1364" s="35">
        <f t="shared" ca="1" si="308"/>
        <v>0</v>
      </c>
      <c r="J1364" s="35">
        <f t="shared" ca="1" si="309"/>
        <v>2</v>
      </c>
      <c r="K1364" s="35">
        <f t="shared" ca="1" si="310"/>
        <v>234.18000000000029</v>
      </c>
      <c r="L1364" s="35">
        <f t="shared" ca="1" si="311"/>
        <v>279.10000000000127</v>
      </c>
      <c r="M1364" s="34">
        <f ca="1">AVERAGE(E1364:OFFSET(E1364,-M$5+1,0))</f>
        <v>7623.6733333333332</v>
      </c>
      <c r="N1364" s="34">
        <f ca="1">AVERAGE(E1364:OFFSET(E1364,-N$5+1,0))</f>
        <v>7505.6849999999986</v>
      </c>
      <c r="O1364" s="34">
        <f t="shared" ca="1" si="312"/>
        <v>0</v>
      </c>
      <c r="P1364" s="15">
        <f t="shared" si="302"/>
        <v>36.800000000000182</v>
      </c>
      <c r="Q1364" s="15">
        <f t="shared" si="303"/>
        <v>123.21000000000004</v>
      </c>
      <c r="R1364" s="15">
        <f t="shared" si="304"/>
        <v>123.21000000000004</v>
      </c>
      <c r="S1364" s="49">
        <f ca="1">AVERAGE(E1364:OFFSET(E1364,-S$5+1,0))</f>
        <v>7523.6445000000003</v>
      </c>
      <c r="T1364" s="49">
        <f t="shared" ca="1" si="305"/>
        <v>7770.0645000000004</v>
      </c>
      <c r="U1364" s="49">
        <f t="shared" ca="1" si="306"/>
        <v>7277.2245000000003</v>
      </c>
      <c r="V1364" s="47">
        <f t="shared" ca="1" si="313"/>
        <v>0</v>
      </c>
      <c r="W1364" s="20">
        <f>IF(E1364-E1363&gt;0,E1364-E1363,0)</f>
        <v>117.09000000000015</v>
      </c>
      <c r="X1364" s="20">
        <f>IF(E1364-E1363&lt;0,-(E1364-E1363),0)</f>
        <v>0</v>
      </c>
      <c r="Y1364" s="20">
        <f ca="1">AVERAGE(W1364:OFFSET(W1364,-$Y$5+1,0))</f>
        <v>37.207999999999991</v>
      </c>
      <c r="Z1364" s="20">
        <f ca="1">AVERAGE(X1364:OFFSET(X1364,-$Y$5+1,0))</f>
        <v>28.383999999999954</v>
      </c>
      <c r="AA1364" s="20">
        <f t="shared" ca="1" si="307"/>
        <v>56.726430052445451</v>
      </c>
      <c r="AB1364" s="20">
        <f t="shared" ca="1" si="314"/>
        <v>0</v>
      </c>
    </row>
    <row r="1365" spans="1:28">
      <c r="A1365" s="5">
        <v>40374</v>
      </c>
      <c r="B1365" s="4">
        <v>7699.49</v>
      </c>
      <c r="C1365" s="4">
        <v>7732.31</v>
      </c>
      <c r="D1365" s="4">
        <v>7681.87</v>
      </c>
      <c r="E1365" s="4">
        <v>7704.52</v>
      </c>
      <c r="F1365" s="4">
        <v>3892600</v>
      </c>
      <c r="G1365" s="35">
        <f t="shared" si="316"/>
        <v>-15.020000000000437</v>
      </c>
      <c r="H1365" s="35">
        <f t="shared" si="315"/>
        <v>5.0300000000006548</v>
      </c>
      <c r="I1365" s="35">
        <f t="shared" ca="1" si="308"/>
        <v>0</v>
      </c>
      <c r="J1365" s="35">
        <f t="shared" ca="1" si="309"/>
        <v>2</v>
      </c>
      <c r="K1365" s="35">
        <f t="shared" ca="1" si="310"/>
        <v>-19.979999999999563</v>
      </c>
      <c r="L1365" s="35">
        <f t="shared" ca="1" si="311"/>
        <v>259.12000000000171</v>
      </c>
      <c r="M1365" s="34">
        <f ca="1">AVERAGE(E1365:OFFSET(E1365,-M$5+1,0))</f>
        <v>7652.0166666666673</v>
      </c>
      <c r="N1365" s="34">
        <f ca="1">AVERAGE(E1365:OFFSET(E1365,-N$5+1,0))</f>
        <v>7529.0974999999999</v>
      </c>
      <c r="O1365" s="34">
        <f t="shared" ca="1" si="312"/>
        <v>0</v>
      </c>
      <c r="P1365" s="15">
        <f t="shared" si="302"/>
        <v>50.440000000000509</v>
      </c>
      <c r="Q1365" s="15">
        <f t="shared" si="303"/>
        <v>50.440000000000509</v>
      </c>
      <c r="R1365" s="15">
        <f t="shared" si="304"/>
        <v>50.440000000000509</v>
      </c>
      <c r="S1365" s="49">
        <f ca="1">AVERAGE(E1365:OFFSET(E1365,-S$5+1,0))</f>
        <v>7533.0815000000021</v>
      </c>
      <c r="T1365" s="49">
        <f t="shared" ca="1" si="305"/>
        <v>7633.9615000000031</v>
      </c>
      <c r="U1365" s="49">
        <f t="shared" ca="1" si="306"/>
        <v>7432.201500000001</v>
      </c>
      <c r="V1365" s="47">
        <f t="shared" ca="1" si="313"/>
        <v>1</v>
      </c>
      <c r="W1365" s="20">
        <f>IF(E1365-E1364&gt;0,E1365-E1364,0)</f>
        <v>0</v>
      </c>
      <c r="X1365" s="20">
        <f>IF(E1365-E1364&lt;0,-(E1365-E1364),0)</f>
        <v>9.9899999999997817</v>
      </c>
      <c r="Y1365" s="20">
        <f ca="1">AVERAGE(W1365:OFFSET(W1365,-$Y$5+1,0))</f>
        <v>36.691999999999943</v>
      </c>
      <c r="Z1365" s="20">
        <f ca="1">AVERAGE(X1365:OFFSET(X1365,-$Y$5+1,0))</f>
        <v>29.04999999999994</v>
      </c>
      <c r="AA1365" s="20">
        <f t="shared" ca="1" si="307"/>
        <v>55.81211402147791</v>
      </c>
      <c r="AB1365" s="20">
        <f t="shared" ca="1" si="314"/>
        <v>0</v>
      </c>
    </row>
    <row r="1366" spans="1:28">
      <c r="A1366" s="5">
        <v>40375</v>
      </c>
      <c r="B1366" s="4">
        <v>7717.24</v>
      </c>
      <c r="C1366" s="4">
        <v>7719.05</v>
      </c>
      <c r="D1366" s="4">
        <v>7660.76</v>
      </c>
      <c r="E1366" s="4">
        <v>7664.57</v>
      </c>
      <c r="F1366" s="4">
        <v>4754200</v>
      </c>
      <c r="G1366" s="35">
        <f t="shared" si="316"/>
        <v>12.719999999999345</v>
      </c>
      <c r="H1366" s="35">
        <f t="shared" si="315"/>
        <v>-52.670000000000073</v>
      </c>
      <c r="I1366" s="35">
        <f t="shared" ca="1" si="308"/>
        <v>0</v>
      </c>
      <c r="J1366" s="35">
        <f t="shared" ca="1" si="309"/>
        <v>2</v>
      </c>
      <c r="K1366" s="35">
        <f t="shared" ca="1" si="310"/>
        <v>-79.900000000001455</v>
      </c>
      <c r="L1366" s="35">
        <f t="shared" ca="1" si="311"/>
        <v>179.22000000000025</v>
      </c>
      <c r="M1366" s="34">
        <f ca="1">AVERAGE(E1366:OFFSET(E1366,-M$5+1,0))</f>
        <v>7661.3033333333333</v>
      </c>
      <c r="N1366" s="34">
        <f ca="1">AVERAGE(E1366:OFFSET(E1366,-N$5+1,0))</f>
        <v>7557.0308333333332</v>
      </c>
      <c r="O1366" s="34">
        <f t="shared" ca="1" si="312"/>
        <v>0</v>
      </c>
      <c r="P1366" s="15">
        <f t="shared" si="302"/>
        <v>58.289999999999964</v>
      </c>
      <c r="Q1366" s="15">
        <f t="shared" si="303"/>
        <v>58.289999999999964</v>
      </c>
      <c r="R1366" s="15">
        <f t="shared" si="304"/>
        <v>58.289999999999964</v>
      </c>
      <c r="S1366" s="49">
        <f ca="1">AVERAGE(E1366:OFFSET(E1366,-S$5+1,0))</f>
        <v>7541.6545000000015</v>
      </c>
      <c r="T1366" s="49">
        <f t="shared" ca="1" si="305"/>
        <v>7658.2345000000014</v>
      </c>
      <c r="U1366" s="49">
        <f t="shared" ca="1" si="306"/>
        <v>7425.0745000000015</v>
      </c>
      <c r="V1366" s="47">
        <f t="shared" ca="1" si="313"/>
        <v>0</v>
      </c>
      <c r="W1366" s="20">
        <f>IF(E1366-E1365&gt;0,E1366-E1365,0)</f>
        <v>0</v>
      </c>
      <c r="X1366" s="20">
        <f>IF(E1366-E1365&lt;0,-(E1366-E1365),0)</f>
        <v>39.950000000000728</v>
      </c>
      <c r="Y1366" s="20">
        <f ca="1">AVERAGE(W1366:OFFSET(W1366,-$Y$5+1,0))</f>
        <v>36.691999999999943</v>
      </c>
      <c r="Z1366" s="20">
        <f ca="1">AVERAGE(X1366:OFFSET(X1366,-$Y$5+1,0))</f>
        <v>24.034666666666634</v>
      </c>
      <c r="AA1366" s="20">
        <f t="shared" ca="1" si="307"/>
        <v>60.421561093424081</v>
      </c>
      <c r="AB1366" s="20">
        <f t="shared" ca="1" si="314"/>
        <v>0</v>
      </c>
    </row>
    <row r="1367" spans="1:28">
      <c r="A1367" s="5">
        <v>40378</v>
      </c>
      <c r="B1367" s="4">
        <v>7602.68</v>
      </c>
      <c r="C1367" s="4">
        <v>7666.58</v>
      </c>
      <c r="D1367" s="4">
        <v>7596.26</v>
      </c>
      <c r="E1367" s="4">
        <v>7649.83</v>
      </c>
      <c r="F1367" s="4">
        <v>3152200</v>
      </c>
      <c r="G1367" s="35">
        <f t="shared" si="316"/>
        <v>-61.889999999999418</v>
      </c>
      <c r="H1367" s="35">
        <f t="shared" si="315"/>
        <v>47.149999999999636</v>
      </c>
      <c r="I1367" s="35">
        <f t="shared" ca="1" si="308"/>
        <v>0</v>
      </c>
      <c r="J1367" s="35">
        <f t="shared" ca="1" si="309"/>
        <v>2</v>
      </c>
      <c r="K1367" s="35">
        <f t="shared" ca="1" si="310"/>
        <v>-29.479999999999563</v>
      </c>
      <c r="L1367" s="35">
        <f t="shared" ca="1" si="311"/>
        <v>149.74000000000069</v>
      </c>
      <c r="M1367" s="34">
        <f ca="1">AVERAGE(E1367:OFFSET(E1367,-M$5+1,0))</f>
        <v>7661.7333333333345</v>
      </c>
      <c r="N1367" s="34">
        <f ca="1">AVERAGE(E1367:OFFSET(E1367,-N$5+1,0))</f>
        <v>7590.0116666666663</v>
      </c>
      <c r="O1367" s="34">
        <f t="shared" ca="1" si="312"/>
        <v>0</v>
      </c>
      <c r="P1367" s="15">
        <f t="shared" si="302"/>
        <v>70.319999999999709</v>
      </c>
      <c r="Q1367" s="15">
        <f t="shared" si="303"/>
        <v>70.319999999999709</v>
      </c>
      <c r="R1367" s="15">
        <f t="shared" si="304"/>
        <v>70.319999999999709</v>
      </c>
      <c r="S1367" s="49">
        <f ca="1">AVERAGE(E1367:OFFSET(E1367,-S$5+1,0))</f>
        <v>7542.3680000000004</v>
      </c>
      <c r="T1367" s="49">
        <f t="shared" ca="1" si="305"/>
        <v>7683.0079999999998</v>
      </c>
      <c r="U1367" s="49">
        <f t="shared" ca="1" si="306"/>
        <v>7401.728000000001</v>
      </c>
      <c r="V1367" s="47">
        <f t="shared" ca="1" si="313"/>
        <v>0</v>
      </c>
      <c r="W1367" s="20">
        <f>IF(E1367-E1366&gt;0,E1367-E1366,0)</f>
        <v>0</v>
      </c>
      <c r="X1367" s="20">
        <f>IF(E1367-E1366&lt;0,-(E1367-E1366),0)</f>
        <v>14.739999999999782</v>
      </c>
      <c r="Y1367" s="20">
        <f ca="1">AVERAGE(W1367:OFFSET(W1367,-$Y$5+1,0))</f>
        <v>34.953333333333283</v>
      </c>
      <c r="Z1367" s="20">
        <f ca="1">AVERAGE(X1367:OFFSET(X1367,-$Y$5+1,0))</f>
        <v>25.017333333333287</v>
      </c>
      <c r="AA1367" s="20">
        <f t="shared" ca="1" si="307"/>
        <v>58.284049979990222</v>
      </c>
      <c r="AB1367" s="20">
        <f t="shared" ca="1" si="314"/>
        <v>0</v>
      </c>
    </row>
    <row r="1368" spans="1:28">
      <c r="A1368" s="5">
        <v>40379</v>
      </c>
      <c r="B1368" s="4">
        <v>7678.89</v>
      </c>
      <c r="C1368" s="4">
        <v>7730.88</v>
      </c>
      <c r="D1368" s="4">
        <v>7638.49</v>
      </c>
      <c r="E1368" s="4">
        <v>7712.03</v>
      </c>
      <c r="F1368" s="4">
        <v>3555000</v>
      </c>
      <c r="G1368" s="35">
        <f t="shared" si="316"/>
        <v>29.0600000000004</v>
      </c>
      <c r="H1368" s="35">
        <f t="shared" si="315"/>
        <v>33.139999999999418</v>
      </c>
      <c r="I1368" s="35">
        <f t="shared" ca="1" si="308"/>
        <v>0</v>
      </c>
      <c r="J1368" s="35">
        <f t="shared" ca="1" si="309"/>
        <v>2</v>
      </c>
      <c r="K1368" s="35">
        <f t="shared" ca="1" si="310"/>
        <v>124.39999999999964</v>
      </c>
      <c r="L1368" s="35">
        <f t="shared" ca="1" si="311"/>
        <v>274.14000000000033</v>
      </c>
      <c r="M1368" s="34">
        <f ca="1">AVERAGE(E1368:OFFSET(E1368,-M$5+1,0))</f>
        <v>7673.8133333333326</v>
      </c>
      <c r="N1368" s="34">
        <f ca="1">AVERAGE(E1368:OFFSET(E1368,-N$5+1,0))</f>
        <v>7621.7858333333343</v>
      </c>
      <c r="O1368" s="34">
        <f t="shared" ca="1" si="312"/>
        <v>0</v>
      </c>
      <c r="P1368" s="15">
        <f t="shared" si="302"/>
        <v>92.390000000000327</v>
      </c>
      <c r="Q1368" s="15">
        <f t="shared" si="303"/>
        <v>92.390000000000327</v>
      </c>
      <c r="R1368" s="15">
        <f t="shared" si="304"/>
        <v>92.390000000000327</v>
      </c>
      <c r="S1368" s="49">
        <f ca="1">AVERAGE(E1368:OFFSET(E1368,-S$5+1,0))</f>
        <v>7547.3354999999992</v>
      </c>
      <c r="T1368" s="49">
        <f t="shared" ca="1" si="305"/>
        <v>7732.1154999999999</v>
      </c>
      <c r="U1368" s="49">
        <f t="shared" ca="1" si="306"/>
        <v>7362.5554999999986</v>
      </c>
      <c r="V1368" s="47">
        <f t="shared" ca="1" si="313"/>
        <v>0</v>
      </c>
      <c r="W1368" s="20">
        <f>IF(E1368-E1367&gt;0,E1368-E1367,0)</f>
        <v>62.199999999999818</v>
      </c>
      <c r="X1368" s="20">
        <f>IF(E1368-E1367&lt;0,-(E1368-E1367),0)</f>
        <v>0</v>
      </c>
      <c r="Y1368" s="20">
        <f ca="1">AVERAGE(W1368:OFFSET(W1368,-$Y$5+1,0))</f>
        <v>39.099999999999937</v>
      </c>
      <c r="Z1368" s="20">
        <f ca="1">AVERAGE(X1368:OFFSET(X1368,-$Y$5+1,0))</f>
        <v>19.86933333333327</v>
      </c>
      <c r="AA1368" s="20">
        <f t="shared" ca="1" si="307"/>
        <v>66.3056503945554</v>
      </c>
      <c r="AB1368" s="20">
        <f t="shared" ca="1" si="314"/>
        <v>0</v>
      </c>
    </row>
    <row r="1369" spans="1:28">
      <c r="A1369" s="5">
        <v>40380</v>
      </c>
      <c r="B1369" s="4">
        <v>7742.48</v>
      </c>
      <c r="C1369" s="4">
        <v>7752.8</v>
      </c>
      <c r="D1369" s="4">
        <v>7678.3</v>
      </c>
      <c r="E1369" s="4">
        <v>7701.29</v>
      </c>
      <c r="F1369" s="4">
        <v>3832000</v>
      </c>
      <c r="G1369" s="35">
        <f t="shared" si="316"/>
        <v>30.449999999999818</v>
      </c>
      <c r="H1369" s="35">
        <f t="shared" si="315"/>
        <v>-41.1899999999996</v>
      </c>
      <c r="I1369" s="35">
        <f t="shared" ca="1" si="308"/>
        <v>0</v>
      </c>
      <c r="J1369" s="35">
        <f t="shared" ca="1" si="309"/>
        <v>2</v>
      </c>
      <c r="K1369" s="35">
        <f t="shared" ca="1" si="310"/>
        <v>-21.479999999999563</v>
      </c>
      <c r="L1369" s="35">
        <f t="shared" ca="1" si="311"/>
        <v>252.66000000000076</v>
      </c>
      <c r="M1369" s="34">
        <f ca="1">AVERAGE(E1369:OFFSET(E1369,-M$5+1,0))</f>
        <v>7691.125</v>
      </c>
      <c r="N1369" s="34">
        <f ca="1">AVERAGE(E1369:OFFSET(E1369,-N$5+1,0))</f>
        <v>7643.5633333333344</v>
      </c>
      <c r="O1369" s="34">
        <f t="shared" ca="1" si="312"/>
        <v>0</v>
      </c>
      <c r="P1369" s="15">
        <f t="shared" si="302"/>
        <v>74.5</v>
      </c>
      <c r="Q1369" s="15">
        <f t="shared" si="303"/>
        <v>74.5</v>
      </c>
      <c r="R1369" s="15">
        <f t="shared" si="304"/>
        <v>74.5</v>
      </c>
      <c r="S1369" s="49">
        <f ca="1">AVERAGE(E1369:OFFSET(E1369,-S$5+1,0))</f>
        <v>7553.2925000000005</v>
      </c>
      <c r="T1369" s="49">
        <f t="shared" ca="1" si="305"/>
        <v>7702.2925000000005</v>
      </c>
      <c r="U1369" s="49">
        <f t="shared" ca="1" si="306"/>
        <v>7404.2925000000005</v>
      </c>
      <c r="V1369" s="47">
        <f t="shared" ca="1" si="313"/>
        <v>0</v>
      </c>
      <c r="W1369" s="20">
        <f>IF(E1369-E1368&gt;0,E1369-E1368,0)</f>
        <v>0</v>
      </c>
      <c r="X1369" s="20">
        <f>IF(E1369-E1368&lt;0,-(E1369-E1368),0)</f>
        <v>10.739999999999782</v>
      </c>
      <c r="Y1369" s="20">
        <f ca="1">AVERAGE(W1369:OFFSET(W1369,-$Y$5+1,0))</f>
        <v>39.099999999999937</v>
      </c>
      <c r="Z1369" s="20">
        <f ca="1">AVERAGE(X1369:OFFSET(X1369,-$Y$5+1,0))</f>
        <v>14.305333333333268</v>
      </c>
      <c r="AA1369" s="20">
        <f t="shared" ca="1" si="307"/>
        <v>73.213661556898245</v>
      </c>
      <c r="AB1369" s="20">
        <f t="shared" ca="1" si="314"/>
        <v>0</v>
      </c>
    </row>
    <row r="1370" spans="1:28">
      <c r="A1370" s="5">
        <v>40381</v>
      </c>
      <c r="B1370" s="4">
        <v>7699.36</v>
      </c>
      <c r="C1370" s="4">
        <v>7718.92</v>
      </c>
      <c r="D1370" s="4">
        <v>7665.78</v>
      </c>
      <c r="E1370" s="4">
        <v>7666.34</v>
      </c>
      <c r="F1370" s="4">
        <v>3409400</v>
      </c>
      <c r="G1370" s="35">
        <f t="shared" si="316"/>
        <v>-1.930000000000291</v>
      </c>
      <c r="H1370" s="35">
        <f t="shared" si="315"/>
        <v>-33.019999999999527</v>
      </c>
      <c r="I1370" s="35">
        <f t="shared" ca="1" si="308"/>
        <v>0</v>
      </c>
      <c r="J1370" s="35">
        <f t="shared" ca="1" si="309"/>
        <v>2</v>
      </c>
      <c r="K1370" s="35">
        <f t="shared" ca="1" si="310"/>
        <v>-69.899999999999636</v>
      </c>
      <c r="L1370" s="35">
        <f t="shared" ca="1" si="311"/>
        <v>182.76000000000113</v>
      </c>
      <c r="M1370" s="34">
        <f ca="1">AVERAGE(E1370:OFFSET(E1370,-M$5+1,0))</f>
        <v>7683.0966666666673</v>
      </c>
      <c r="N1370" s="34">
        <f ca="1">AVERAGE(E1370:OFFSET(E1370,-N$5+1,0))</f>
        <v>7653.3849999999984</v>
      </c>
      <c r="O1370" s="34">
        <f t="shared" ca="1" si="312"/>
        <v>0</v>
      </c>
      <c r="P1370" s="15">
        <f t="shared" si="302"/>
        <v>53.140000000000327</v>
      </c>
      <c r="Q1370" s="15">
        <f t="shared" si="303"/>
        <v>53.140000000000327</v>
      </c>
      <c r="R1370" s="15">
        <f t="shared" si="304"/>
        <v>53.140000000000327</v>
      </c>
      <c r="S1370" s="49">
        <f ca="1">AVERAGE(E1370:OFFSET(E1370,-S$5+1,0))</f>
        <v>7557.1150000000007</v>
      </c>
      <c r="T1370" s="49">
        <f t="shared" ca="1" si="305"/>
        <v>7663.3950000000013</v>
      </c>
      <c r="U1370" s="49">
        <f t="shared" ca="1" si="306"/>
        <v>7450.835</v>
      </c>
      <c r="V1370" s="47">
        <f t="shared" ca="1" si="313"/>
        <v>1</v>
      </c>
      <c r="W1370" s="20">
        <f>IF(E1370-E1369&gt;0,E1370-E1369,0)</f>
        <v>0</v>
      </c>
      <c r="X1370" s="20">
        <f>IF(E1370-E1369&lt;0,-(E1370-E1369),0)</f>
        <v>34.949999999999818</v>
      </c>
      <c r="Y1370" s="20">
        <f ca="1">AVERAGE(W1370:OFFSET(W1370,-$Y$5+1,0))</f>
        <v>39.099999999999937</v>
      </c>
      <c r="Z1370" s="20">
        <f ca="1">AVERAGE(X1370:OFFSET(X1370,-$Y$5+1,0))</f>
        <v>11.614666666666624</v>
      </c>
      <c r="AA1370" s="20">
        <f t="shared" ca="1" si="307"/>
        <v>77.098012409296501</v>
      </c>
      <c r="AB1370" s="20">
        <f t="shared" ca="1" si="314"/>
        <v>0</v>
      </c>
    </row>
    <row r="1371" spans="1:28">
      <c r="A1371" s="5">
        <v>40382</v>
      </c>
      <c r="B1371" s="4">
        <v>7747.03</v>
      </c>
      <c r="C1371" s="4">
        <v>7782.02</v>
      </c>
      <c r="D1371" s="4">
        <v>7739.04</v>
      </c>
      <c r="E1371" s="4">
        <v>7761.22</v>
      </c>
      <c r="F1371" s="4">
        <v>4402800</v>
      </c>
      <c r="G1371" s="35">
        <f t="shared" si="316"/>
        <v>80.6899999999996</v>
      </c>
      <c r="H1371" s="35">
        <f t="shared" si="315"/>
        <v>14.190000000000509</v>
      </c>
      <c r="I1371" s="35">
        <f t="shared" ca="1" si="308"/>
        <v>0</v>
      </c>
      <c r="J1371" s="35">
        <f t="shared" ca="1" si="309"/>
        <v>2</v>
      </c>
      <c r="K1371" s="35">
        <f t="shared" ca="1" si="310"/>
        <v>189.76000000000022</v>
      </c>
      <c r="L1371" s="35">
        <f t="shared" ca="1" si="311"/>
        <v>372.52000000000135</v>
      </c>
      <c r="M1371" s="34">
        <f ca="1">AVERAGE(E1371:OFFSET(E1371,-M$5+1,0))</f>
        <v>7692.5466666666662</v>
      </c>
      <c r="N1371" s="34">
        <f ca="1">AVERAGE(E1371:OFFSET(E1371,-N$5+1,0))</f>
        <v>7672.2816666666668</v>
      </c>
      <c r="O1371" s="34">
        <f t="shared" ca="1" si="312"/>
        <v>0</v>
      </c>
      <c r="P1371" s="15">
        <f t="shared" si="302"/>
        <v>42.980000000000473</v>
      </c>
      <c r="Q1371" s="15">
        <f t="shared" si="303"/>
        <v>115.68000000000029</v>
      </c>
      <c r="R1371" s="15">
        <f t="shared" si="304"/>
        <v>115.68000000000029</v>
      </c>
      <c r="S1371" s="49">
        <f ca="1">AVERAGE(E1371:OFFSET(E1371,-S$5+1,0))</f>
        <v>7571.4404999999997</v>
      </c>
      <c r="T1371" s="49">
        <f t="shared" ca="1" si="305"/>
        <v>7802.8005000000003</v>
      </c>
      <c r="U1371" s="49">
        <f t="shared" ca="1" si="306"/>
        <v>7340.0804999999991</v>
      </c>
      <c r="V1371" s="47">
        <f t="shared" ca="1" si="313"/>
        <v>0</v>
      </c>
      <c r="W1371" s="20">
        <f>IF(E1371-E1370&gt;0,E1371-E1370,0)</f>
        <v>94.880000000000109</v>
      </c>
      <c r="X1371" s="20">
        <f>IF(E1371-E1370&lt;0,-(E1371-E1370),0)</f>
        <v>0</v>
      </c>
      <c r="Y1371" s="20">
        <f ca="1">AVERAGE(W1371:OFFSET(W1371,-$Y$5+1,0))</f>
        <v>40.313333333333318</v>
      </c>
      <c r="Z1371" s="20">
        <f ca="1">AVERAGE(X1371:OFFSET(X1371,-$Y$5+1,0))</f>
        <v>11.614666666666624</v>
      </c>
      <c r="AA1371" s="20">
        <f t="shared" ca="1" si="307"/>
        <v>77.633133056026352</v>
      </c>
      <c r="AB1371" s="20">
        <f t="shared" ca="1" si="314"/>
        <v>0</v>
      </c>
    </row>
    <row r="1372" spans="1:28">
      <c r="A1372" s="5">
        <v>40385</v>
      </c>
      <c r="B1372" s="4">
        <v>7787.07</v>
      </c>
      <c r="C1372" s="4">
        <v>7807.07</v>
      </c>
      <c r="D1372" s="4">
        <v>7765.68</v>
      </c>
      <c r="E1372" s="4">
        <v>7787.45</v>
      </c>
      <c r="F1372" s="4">
        <v>3916600</v>
      </c>
      <c r="G1372" s="35">
        <f t="shared" si="316"/>
        <v>25.849999999999454</v>
      </c>
      <c r="H1372" s="35">
        <f t="shared" si="315"/>
        <v>0.38000000000010914</v>
      </c>
      <c r="I1372" s="35">
        <f t="shared" ca="1" si="308"/>
        <v>0</v>
      </c>
      <c r="J1372" s="35">
        <f t="shared" ca="1" si="309"/>
        <v>2</v>
      </c>
      <c r="K1372" s="35">
        <f t="shared" ca="1" si="310"/>
        <v>52.459999999999127</v>
      </c>
      <c r="L1372" s="35">
        <f t="shared" ca="1" si="311"/>
        <v>424.98000000000047</v>
      </c>
      <c r="M1372" s="34">
        <f ca="1">AVERAGE(E1372:OFFSET(E1372,-M$5+1,0))</f>
        <v>7713.0266666666657</v>
      </c>
      <c r="N1372" s="34">
        <f ca="1">AVERAGE(E1372:OFFSET(E1372,-N$5+1,0))</f>
        <v>7687.165</v>
      </c>
      <c r="O1372" s="34">
        <f t="shared" ca="1" si="312"/>
        <v>0</v>
      </c>
      <c r="P1372" s="15">
        <f t="shared" si="302"/>
        <v>41.389999999999418</v>
      </c>
      <c r="Q1372" s="15">
        <f t="shared" si="303"/>
        <v>45.849999999999454</v>
      </c>
      <c r="R1372" s="15">
        <f t="shared" si="304"/>
        <v>45.849999999999454</v>
      </c>
      <c r="S1372" s="49">
        <f ca="1">AVERAGE(E1372:OFFSET(E1372,-S$5+1,0))</f>
        <v>7585.7735000000002</v>
      </c>
      <c r="T1372" s="49">
        <f t="shared" ca="1" si="305"/>
        <v>7677.4734999999991</v>
      </c>
      <c r="U1372" s="49">
        <f t="shared" ca="1" si="306"/>
        <v>7494.0735000000013</v>
      </c>
      <c r="V1372" s="47">
        <f t="shared" ca="1" si="313"/>
        <v>1</v>
      </c>
      <c r="W1372" s="20">
        <f>IF(E1372-E1371&gt;0,E1372-E1371,0)</f>
        <v>26.229999999999563</v>
      </c>
      <c r="X1372" s="20">
        <f>IF(E1372-E1371&lt;0,-(E1372-E1371),0)</f>
        <v>0</v>
      </c>
      <c r="Y1372" s="20">
        <f ca="1">AVERAGE(W1372:OFFSET(W1372,-$Y$5+1,0))</f>
        <v>34.780666666666612</v>
      </c>
      <c r="Z1372" s="20">
        <f ca="1">AVERAGE(X1372:OFFSET(X1372,-$Y$5+1,0))</f>
        <v>11.614666666666624</v>
      </c>
      <c r="AA1372" s="20">
        <f t="shared" ca="1" si="307"/>
        <v>74.965873004468875</v>
      </c>
      <c r="AB1372" s="20">
        <f t="shared" ca="1" si="314"/>
        <v>0</v>
      </c>
    </row>
    <row r="1373" spans="1:28">
      <c r="A1373" s="5">
        <v>40386</v>
      </c>
      <c r="B1373" s="4">
        <v>7806.25</v>
      </c>
      <c r="C1373" s="4">
        <v>7806.25</v>
      </c>
      <c r="D1373" s="4">
        <v>7748.01</v>
      </c>
      <c r="E1373" s="4">
        <v>7748.01</v>
      </c>
      <c r="F1373" s="4">
        <v>3609200</v>
      </c>
      <c r="G1373" s="35">
        <f t="shared" si="316"/>
        <v>18.800000000000182</v>
      </c>
      <c r="H1373" s="35">
        <f t="shared" si="315"/>
        <v>-58.239999999999782</v>
      </c>
      <c r="I1373" s="35">
        <f t="shared" ca="1" si="308"/>
        <v>0</v>
      </c>
      <c r="J1373" s="35">
        <f t="shared" ca="1" si="309"/>
        <v>2</v>
      </c>
      <c r="K1373" s="35">
        <f t="shared" ca="1" si="310"/>
        <v>-78.8799999999992</v>
      </c>
      <c r="L1373" s="35">
        <f t="shared" ca="1" si="311"/>
        <v>346.10000000000127</v>
      </c>
      <c r="M1373" s="34">
        <f ca="1">AVERAGE(E1373:OFFSET(E1373,-M$5+1,0))</f>
        <v>7729.39</v>
      </c>
      <c r="N1373" s="34">
        <f ca="1">AVERAGE(E1373:OFFSET(E1373,-N$5+1,0))</f>
        <v>7695.5616666666674</v>
      </c>
      <c r="O1373" s="34">
        <f t="shared" ca="1" si="312"/>
        <v>0</v>
      </c>
      <c r="P1373" s="15">
        <f t="shared" si="302"/>
        <v>58.239999999999782</v>
      </c>
      <c r="Q1373" s="15">
        <f t="shared" si="303"/>
        <v>58.239999999999782</v>
      </c>
      <c r="R1373" s="15">
        <f t="shared" si="304"/>
        <v>58.239999999999782</v>
      </c>
      <c r="S1373" s="49">
        <f ca="1">AVERAGE(E1373:OFFSET(E1373,-S$5+1,0))</f>
        <v>7601.9955</v>
      </c>
      <c r="T1373" s="49">
        <f t="shared" ca="1" si="305"/>
        <v>7718.4754999999996</v>
      </c>
      <c r="U1373" s="49">
        <f t="shared" ca="1" si="306"/>
        <v>7485.5155000000004</v>
      </c>
      <c r="V1373" s="47">
        <f t="shared" ca="1" si="313"/>
        <v>0</v>
      </c>
      <c r="W1373" s="20">
        <f>IF(E1373-E1372&gt;0,E1373-E1372,0)</f>
        <v>0</v>
      </c>
      <c r="X1373" s="20">
        <f>IF(E1373-E1372&lt;0,-(E1373-E1372),0)</f>
        <v>39.4399999999996</v>
      </c>
      <c r="Y1373" s="20">
        <f ca="1">AVERAGE(W1373:OFFSET(W1373,-$Y$5+1,0))</f>
        <v>27.545999999999975</v>
      </c>
      <c r="Z1373" s="20">
        <f ca="1">AVERAGE(X1373:OFFSET(X1373,-$Y$5+1,0))</f>
        <v>14.24399999999993</v>
      </c>
      <c r="AA1373" s="20">
        <f t="shared" ca="1" si="307"/>
        <v>65.915290739411432</v>
      </c>
      <c r="AB1373" s="20">
        <f t="shared" ca="1" si="314"/>
        <v>0</v>
      </c>
    </row>
    <row r="1374" spans="1:28">
      <c r="A1374" s="5">
        <v>40387</v>
      </c>
      <c r="B1374" s="4">
        <v>7736.59</v>
      </c>
      <c r="C1374" s="4">
        <v>7786.23</v>
      </c>
      <c r="D1374" s="4">
        <v>7726.4</v>
      </c>
      <c r="E1374" s="4">
        <v>7784.81</v>
      </c>
      <c r="F1374" s="4">
        <v>4175400</v>
      </c>
      <c r="G1374" s="35">
        <f t="shared" si="316"/>
        <v>-11.420000000000073</v>
      </c>
      <c r="H1374" s="35">
        <f t="shared" si="315"/>
        <v>48.220000000000255</v>
      </c>
      <c r="I1374" s="35">
        <f t="shared" ca="1" si="308"/>
        <v>0</v>
      </c>
      <c r="J1374" s="35">
        <f t="shared" ca="1" si="309"/>
        <v>2</v>
      </c>
      <c r="K1374" s="35">
        <f t="shared" ca="1" si="310"/>
        <v>73.600000000000364</v>
      </c>
      <c r="L1374" s="35">
        <f t="shared" ca="1" si="311"/>
        <v>419.70000000000164</v>
      </c>
      <c r="M1374" s="34">
        <f ca="1">AVERAGE(E1374:OFFSET(E1374,-M$5+1,0))</f>
        <v>7741.52</v>
      </c>
      <c r="N1374" s="34">
        <f ca="1">AVERAGE(E1374:OFFSET(E1374,-N$5+1,0))</f>
        <v>7707.6666666666652</v>
      </c>
      <c r="O1374" s="34">
        <f t="shared" ca="1" si="312"/>
        <v>0</v>
      </c>
      <c r="P1374" s="15">
        <f t="shared" si="302"/>
        <v>59.829999999999927</v>
      </c>
      <c r="Q1374" s="15">
        <f t="shared" si="303"/>
        <v>59.829999999999927</v>
      </c>
      <c r="R1374" s="15">
        <f t="shared" si="304"/>
        <v>59.829999999999927</v>
      </c>
      <c r="S1374" s="49">
        <f ca="1">AVERAGE(E1374:OFFSET(E1374,-S$5+1,0))</f>
        <v>7624.7674999999999</v>
      </c>
      <c r="T1374" s="49">
        <f t="shared" ca="1" si="305"/>
        <v>7744.4274999999998</v>
      </c>
      <c r="U1374" s="49">
        <f t="shared" ca="1" si="306"/>
        <v>7505.1075000000001</v>
      </c>
      <c r="V1374" s="47">
        <f t="shared" ca="1" si="313"/>
        <v>0</v>
      </c>
      <c r="W1374" s="20">
        <f>IF(E1374-E1373&gt;0,E1374-E1373,0)</f>
        <v>36.800000000000182</v>
      </c>
      <c r="X1374" s="20">
        <f>IF(E1374-E1373&lt;0,-(E1374-E1373),0)</f>
        <v>0</v>
      </c>
      <c r="Y1374" s="20">
        <f ca="1">AVERAGE(W1374:OFFSET(W1374,-$Y$5+1,0))</f>
        <v>29.999333333333318</v>
      </c>
      <c r="Z1374" s="20">
        <f ca="1">AVERAGE(X1374:OFFSET(X1374,-$Y$5+1,0))</f>
        <v>13.309333333333294</v>
      </c>
      <c r="AA1374" s="20">
        <f t="shared" ca="1" si="307"/>
        <v>69.268660622200372</v>
      </c>
      <c r="AB1374" s="20">
        <f t="shared" ca="1" si="314"/>
        <v>0</v>
      </c>
    </row>
    <row r="1375" spans="1:28">
      <c r="A1375" s="5">
        <v>40388</v>
      </c>
      <c r="B1375" s="4">
        <v>7778.74</v>
      </c>
      <c r="C1375" s="4">
        <v>7799.57</v>
      </c>
      <c r="D1375" s="4">
        <v>7738.48</v>
      </c>
      <c r="E1375" s="4">
        <v>7798.99</v>
      </c>
      <c r="F1375" s="4">
        <v>4541000</v>
      </c>
      <c r="G1375" s="35">
        <f t="shared" si="316"/>
        <v>-6.0700000000006185</v>
      </c>
      <c r="H1375" s="35">
        <f t="shared" si="315"/>
        <v>20.25</v>
      </c>
      <c r="I1375" s="35">
        <f t="shared" ca="1" si="308"/>
        <v>0</v>
      </c>
      <c r="J1375" s="35">
        <f t="shared" ca="1" si="309"/>
        <v>2</v>
      </c>
      <c r="K1375" s="35">
        <f t="shared" ca="1" si="310"/>
        <v>28.359999999998763</v>
      </c>
      <c r="L1375" s="35">
        <f t="shared" ca="1" si="311"/>
        <v>448.0600000000004</v>
      </c>
      <c r="M1375" s="34">
        <f ca="1">AVERAGE(E1375:OFFSET(E1375,-M$5+1,0))</f>
        <v>7757.8033333333333</v>
      </c>
      <c r="N1375" s="34">
        <f ca="1">AVERAGE(E1375:OFFSET(E1375,-N$5+1,0))</f>
        <v>7724.4641666666657</v>
      </c>
      <c r="O1375" s="34">
        <f t="shared" ca="1" si="312"/>
        <v>0</v>
      </c>
      <c r="P1375" s="15">
        <f t="shared" si="302"/>
        <v>61.090000000000146</v>
      </c>
      <c r="Q1375" s="15">
        <f t="shared" si="303"/>
        <v>61.090000000000146</v>
      </c>
      <c r="R1375" s="15">
        <f t="shared" si="304"/>
        <v>61.090000000000146</v>
      </c>
      <c r="S1375" s="49">
        <f ca="1">AVERAGE(E1375:OFFSET(E1375,-S$5+1,0))</f>
        <v>7652.0139999999983</v>
      </c>
      <c r="T1375" s="49">
        <f t="shared" ca="1" si="305"/>
        <v>7774.1939999999986</v>
      </c>
      <c r="U1375" s="49">
        <f t="shared" ca="1" si="306"/>
        <v>7529.833999999998</v>
      </c>
      <c r="V1375" s="47">
        <f t="shared" ca="1" si="313"/>
        <v>0</v>
      </c>
      <c r="W1375" s="20">
        <f>IF(E1375-E1374&gt;0,E1375-E1374,0)</f>
        <v>14.179999999999382</v>
      </c>
      <c r="X1375" s="20">
        <f>IF(E1375-E1374&lt;0,-(E1375-E1374),0)</f>
        <v>0</v>
      </c>
      <c r="Y1375" s="20">
        <f ca="1">AVERAGE(W1375:OFFSET(W1375,-$Y$5+1,0))</f>
        <v>25.985333333333255</v>
      </c>
      <c r="Z1375" s="20">
        <f ca="1">AVERAGE(X1375:OFFSET(X1375,-$Y$5+1,0))</f>
        <v>13.309333333333294</v>
      </c>
      <c r="AA1375" s="20">
        <f t="shared" ca="1" si="307"/>
        <v>66.129415357470052</v>
      </c>
      <c r="AB1375" s="20">
        <f t="shared" ca="1" si="314"/>
        <v>0</v>
      </c>
    </row>
    <row r="1376" spans="1:28">
      <c r="A1376" s="5">
        <v>40389</v>
      </c>
      <c r="B1376" s="4">
        <v>7765.25</v>
      </c>
      <c r="C1376" s="4">
        <v>7781.24</v>
      </c>
      <c r="D1376" s="4">
        <v>7731.19</v>
      </c>
      <c r="E1376" s="4">
        <v>7760.63</v>
      </c>
      <c r="F1376" s="4">
        <v>4154600</v>
      </c>
      <c r="G1376" s="35">
        <f t="shared" si="316"/>
        <v>-33.739999999999782</v>
      </c>
      <c r="H1376" s="35">
        <f t="shared" si="315"/>
        <v>-4.6199999999998909</v>
      </c>
      <c r="I1376" s="35">
        <f t="shared" ca="1" si="308"/>
        <v>0</v>
      </c>
      <c r="J1376" s="35">
        <f t="shared" ca="1" si="309"/>
        <v>2</v>
      </c>
      <c r="K1376" s="35">
        <f t="shared" ca="1" si="310"/>
        <v>-76.719999999999345</v>
      </c>
      <c r="L1376" s="35">
        <f t="shared" ca="1" si="311"/>
        <v>371.34000000000106</v>
      </c>
      <c r="M1376" s="34">
        <f ca="1">AVERAGE(E1376:OFFSET(E1376,-M$5+1,0))</f>
        <v>7773.5183333333334</v>
      </c>
      <c r="N1376" s="34">
        <f ca="1">AVERAGE(E1376:OFFSET(E1376,-N$5+1,0))</f>
        <v>7728.3074999999999</v>
      </c>
      <c r="O1376" s="34">
        <f t="shared" ca="1" si="312"/>
        <v>0</v>
      </c>
      <c r="P1376" s="15">
        <f t="shared" si="302"/>
        <v>50.050000000000182</v>
      </c>
      <c r="Q1376" s="15">
        <f t="shared" si="303"/>
        <v>67.800000000000182</v>
      </c>
      <c r="R1376" s="15">
        <f t="shared" si="304"/>
        <v>67.800000000000182</v>
      </c>
      <c r="S1376" s="49">
        <f ca="1">AVERAGE(E1376:OFFSET(E1376,-S$5+1,0))</f>
        <v>7673.508499999999</v>
      </c>
      <c r="T1376" s="49">
        <f t="shared" ca="1" si="305"/>
        <v>7809.1084999999994</v>
      </c>
      <c r="U1376" s="49">
        <f t="shared" ca="1" si="306"/>
        <v>7537.9084999999986</v>
      </c>
      <c r="V1376" s="47">
        <f t="shared" ca="1" si="313"/>
        <v>0</v>
      </c>
      <c r="W1376" s="20">
        <f>IF(E1376-E1375&gt;0,E1376-E1375,0)</f>
        <v>0</v>
      </c>
      <c r="X1376" s="20">
        <f>IF(E1376-E1375&lt;0,-(E1376-E1375),0)</f>
        <v>38.359999999999673</v>
      </c>
      <c r="Y1376" s="20">
        <f ca="1">AVERAGE(W1376:OFFSET(W1376,-$Y$5+1,0))</f>
        <v>23.425333333333281</v>
      </c>
      <c r="Z1376" s="20">
        <f ca="1">AVERAGE(X1376:OFFSET(X1376,-$Y$5+1,0))</f>
        <v>15.866666666666607</v>
      </c>
      <c r="AA1376" s="20">
        <f t="shared" ca="1" si="307"/>
        <v>59.618582238963022</v>
      </c>
      <c r="AB1376" s="20">
        <f t="shared" ca="1" si="314"/>
        <v>0</v>
      </c>
    </row>
    <row r="1377" spans="1:28">
      <c r="A1377" s="5">
        <v>40392</v>
      </c>
      <c r="B1377" s="4">
        <v>7829.19</v>
      </c>
      <c r="C1377" s="4">
        <v>7917.95</v>
      </c>
      <c r="D1377" s="4">
        <v>7829.19</v>
      </c>
      <c r="E1377" s="4">
        <v>7911.68</v>
      </c>
      <c r="F1377" s="4">
        <v>5231200</v>
      </c>
      <c r="G1377" s="35">
        <f t="shared" si="316"/>
        <v>68.559999999999491</v>
      </c>
      <c r="H1377" s="35">
        <f t="shared" si="315"/>
        <v>82.490000000000691</v>
      </c>
      <c r="I1377" s="35">
        <f t="shared" ca="1" si="308"/>
        <v>0</v>
      </c>
      <c r="J1377" s="35">
        <f t="shared" ca="1" si="309"/>
        <v>2</v>
      </c>
      <c r="K1377" s="35">
        <f t="shared" ca="1" si="310"/>
        <v>302.10000000000036</v>
      </c>
      <c r="L1377" s="35">
        <f t="shared" ca="1" si="311"/>
        <v>673.44000000000142</v>
      </c>
      <c r="M1377" s="34">
        <f ca="1">AVERAGE(E1377:OFFSET(E1377,-M$5+1,0))</f>
        <v>7798.5950000000003</v>
      </c>
      <c r="N1377" s="34">
        <f ca="1">AVERAGE(E1377:OFFSET(E1377,-N$5+1,0))</f>
        <v>7745.5708333333341</v>
      </c>
      <c r="O1377" s="34">
        <f t="shared" ca="1" si="312"/>
        <v>0</v>
      </c>
      <c r="P1377" s="15">
        <f t="shared" si="302"/>
        <v>88.760000000000218</v>
      </c>
      <c r="Q1377" s="15">
        <f t="shared" si="303"/>
        <v>157.31999999999971</v>
      </c>
      <c r="R1377" s="15">
        <f t="shared" si="304"/>
        <v>157.31999999999971</v>
      </c>
      <c r="S1377" s="49">
        <f ca="1">AVERAGE(E1377:OFFSET(E1377,-S$5+1,0))</f>
        <v>7697.0944999999992</v>
      </c>
      <c r="T1377" s="49">
        <f t="shared" ca="1" si="305"/>
        <v>8011.7344999999987</v>
      </c>
      <c r="U1377" s="49">
        <f t="shared" ca="1" si="306"/>
        <v>7382.4544999999998</v>
      </c>
      <c r="V1377" s="47">
        <f t="shared" ca="1" si="313"/>
        <v>0</v>
      </c>
      <c r="W1377" s="20">
        <f>IF(E1377-E1376&gt;0,E1377-E1376,0)</f>
        <v>151.05000000000018</v>
      </c>
      <c r="X1377" s="20">
        <f>IF(E1377-E1376&lt;0,-(E1377-E1376),0)</f>
        <v>0</v>
      </c>
      <c r="Y1377" s="20">
        <f ca="1">AVERAGE(W1377:OFFSET(W1377,-$Y$5+1,0))</f>
        <v>33.495333333333292</v>
      </c>
      <c r="Z1377" s="20">
        <f ca="1">AVERAGE(X1377:OFFSET(X1377,-$Y$5+1,0))</f>
        <v>15.353333333333286</v>
      </c>
      <c r="AA1377" s="20">
        <f t="shared" ca="1" si="307"/>
        <v>68.569595894804408</v>
      </c>
      <c r="AB1377" s="20">
        <f t="shared" ca="1" si="314"/>
        <v>0</v>
      </c>
    </row>
    <row r="1378" spans="1:28">
      <c r="A1378" s="5">
        <v>40393</v>
      </c>
      <c r="B1378" s="4">
        <v>7961.68</v>
      </c>
      <c r="C1378" s="4">
        <v>7970.58</v>
      </c>
      <c r="D1378" s="4">
        <v>7915.83</v>
      </c>
      <c r="E1378" s="4">
        <v>7957.53</v>
      </c>
      <c r="F1378" s="4">
        <v>5229600</v>
      </c>
      <c r="G1378" s="35">
        <f t="shared" si="316"/>
        <v>50</v>
      </c>
      <c r="H1378" s="35">
        <f t="shared" si="315"/>
        <v>-4.1500000000005457</v>
      </c>
      <c r="I1378" s="35">
        <f t="shared" ca="1" si="308"/>
        <v>0</v>
      </c>
      <c r="J1378" s="35">
        <f t="shared" ca="1" si="309"/>
        <v>2</v>
      </c>
      <c r="K1378" s="35">
        <f t="shared" ca="1" si="310"/>
        <v>91.699999999998909</v>
      </c>
      <c r="L1378" s="35">
        <f t="shared" ca="1" si="311"/>
        <v>765.14000000000033</v>
      </c>
      <c r="M1378" s="34">
        <f ca="1">AVERAGE(E1378:OFFSET(E1378,-M$5+1,0))</f>
        <v>7826.9416666666657</v>
      </c>
      <c r="N1378" s="34">
        <f ca="1">AVERAGE(E1378:OFFSET(E1378,-N$5+1,0))</f>
        <v>7769.9841666666662</v>
      </c>
      <c r="O1378" s="34">
        <f t="shared" ca="1" si="312"/>
        <v>0</v>
      </c>
      <c r="P1378" s="15">
        <f t="shared" si="302"/>
        <v>54.75</v>
      </c>
      <c r="Q1378" s="15">
        <f t="shared" si="303"/>
        <v>58.899999999999636</v>
      </c>
      <c r="R1378" s="15">
        <f t="shared" si="304"/>
        <v>58.899999999999636</v>
      </c>
      <c r="S1378" s="49">
        <f ca="1">AVERAGE(E1378:OFFSET(E1378,-S$5+1,0))</f>
        <v>7717.5469999999987</v>
      </c>
      <c r="T1378" s="49">
        <f t="shared" ca="1" si="305"/>
        <v>7835.3469999999979</v>
      </c>
      <c r="U1378" s="49">
        <f t="shared" ca="1" si="306"/>
        <v>7599.7469999999994</v>
      </c>
      <c r="V1378" s="47">
        <f t="shared" ca="1" si="313"/>
        <v>1</v>
      </c>
      <c r="W1378" s="20">
        <f>IF(E1378-E1377&gt;0,E1378-E1377,0)</f>
        <v>45.849999999999454</v>
      </c>
      <c r="X1378" s="20">
        <f>IF(E1378-E1377&lt;0,-(E1378-E1377),0)</f>
        <v>0</v>
      </c>
      <c r="Y1378" s="20">
        <f ca="1">AVERAGE(W1378:OFFSET(W1378,-$Y$5+1,0))</f>
        <v>36.551999999999921</v>
      </c>
      <c r="Z1378" s="20">
        <f ca="1">AVERAGE(X1378:OFFSET(X1378,-$Y$5+1,0))</f>
        <v>12.544666666666611</v>
      </c>
      <c r="AA1378" s="20">
        <f t="shared" ca="1" si="307"/>
        <v>74.449046099531586</v>
      </c>
      <c r="AB1378" s="20">
        <f t="shared" ca="1" si="314"/>
        <v>0</v>
      </c>
    </row>
    <row r="1379" spans="1:28">
      <c r="A1379" s="5">
        <v>40394</v>
      </c>
      <c r="B1379" s="4">
        <v>7960.3</v>
      </c>
      <c r="C1379" s="4">
        <v>7978.16</v>
      </c>
      <c r="D1379" s="4">
        <v>7938.92</v>
      </c>
      <c r="E1379" s="4">
        <v>7972.66</v>
      </c>
      <c r="F1379" s="4">
        <v>4822400</v>
      </c>
      <c r="G1379" s="35">
        <f t="shared" si="316"/>
        <v>2.7700000000004366</v>
      </c>
      <c r="H1379" s="35">
        <f t="shared" si="315"/>
        <v>12.359999999999673</v>
      </c>
      <c r="I1379" s="35">
        <f t="shared" ca="1" si="308"/>
        <v>0</v>
      </c>
      <c r="J1379" s="35">
        <f t="shared" ca="1" si="309"/>
        <v>2</v>
      </c>
      <c r="K1379" s="35">
        <f t="shared" ca="1" si="310"/>
        <v>30.260000000000218</v>
      </c>
      <c r="L1379" s="35">
        <f t="shared" ca="1" si="311"/>
        <v>795.40000000000055</v>
      </c>
      <c r="M1379" s="34">
        <f ca="1">AVERAGE(E1379:OFFSET(E1379,-M$5+1,0))</f>
        <v>7864.3833333333341</v>
      </c>
      <c r="N1379" s="34">
        <f ca="1">AVERAGE(E1379:OFFSET(E1379,-N$5+1,0))</f>
        <v>7796.8866666666681</v>
      </c>
      <c r="O1379" s="34">
        <f t="shared" ca="1" si="312"/>
        <v>0</v>
      </c>
      <c r="P1379" s="15">
        <f t="shared" si="302"/>
        <v>39.239999999999782</v>
      </c>
      <c r="Q1379" s="15">
        <f t="shared" si="303"/>
        <v>39.239999999999782</v>
      </c>
      <c r="R1379" s="15">
        <f t="shared" si="304"/>
        <v>39.239999999999782</v>
      </c>
      <c r="S1379" s="49">
        <f ca="1">AVERAGE(E1379:OFFSET(E1379,-S$5+1,0))</f>
        <v>7739.4570000000003</v>
      </c>
      <c r="T1379" s="49">
        <f t="shared" ca="1" si="305"/>
        <v>7817.9369999999999</v>
      </c>
      <c r="U1379" s="49">
        <f t="shared" ca="1" si="306"/>
        <v>7660.9770000000008</v>
      </c>
      <c r="V1379" s="47">
        <f t="shared" ca="1" si="313"/>
        <v>0</v>
      </c>
      <c r="W1379" s="20">
        <f>IF(E1379-E1378&gt;0,E1379-E1378,0)</f>
        <v>15.130000000000109</v>
      </c>
      <c r="X1379" s="20">
        <f>IF(E1379-E1378&lt;0,-(E1379-E1378),0)</f>
        <v>0</v>
      </c>
      <c r="Y1379" s="20">
        <f ca="1">AVERAGE(W1379:OFFSET(W1379,-$Y$5+1,0))</f>
        <v>29.754666666666587</v>
      </c>
      <c r="Z1379" s="20">
        <f ca="1">AVERAGE(X1379:OFFSET(X1379,-$Y$5+1,0))</f>
        <v>12.544666666666611</v>
      </c>
      <c r="AA1379" s="20">
        <f t="shared" ca="1" si="307"/>
        <v>70.343110214503028</v>
      </c>
      <c r="AB1379" s="20">
        <f t="shared" ca="1" si="314"/>
        <v>0</v>
      </c>
    </row>
    <row r="1380" spans="1:28">
      <c r="A1380" s="5">
        <v>40395</v>
      </c>
      <c r="B1380" s="4">
        <v>8010.07</v>
      </c>
      <c r="C1380" s="4">
        <v>8018.74</v>
      </c>
      <c r="D1380" s="4">
        <v>7921.98</v>
      </c>
      <c r="E1380" s="4">
        <v>7936.85</v>
      </c>
      <c r="F1380" s="4">
        <v>6156600</v>
      </c>
      <c r="G1380" s="35">
        <f t="shared" si="316"/>
        <v>37.409999999999854</v>
      </c>
      <c r="H1380" s="35">
        <f t="shared" si="315"/>
        <v>-73.219999999999345</v>
      </c>
      <c r="I1380" s="35">
        <f t="shared" ca="1" si="308"/>
        <v>0</v>
      </c>
      <c r="J1380" s="35">
        <f t="shared" ca="1" si="309"/>
        <v>2</v>
      </c>
      <c r="K1380" s="35">
        <f t="shared" ca="1" si="310"/>
        <v>-71.619999999998981</v>
      </c>
      <c r="L1380" s="35">
        <f t="shared" ca="1" si="311"/>
        <v>723.78000000000156</v>
      </c>
      <c r="M1380" s="34">
        <f ca="1">AVERAGE(E1380:OFFSET(E1380,-M$5+1,0))</f>
        <v>7889.7233333333324</v>
      </c>
      <c r="N1380" s="34">
        <f ca="1">AVERAGE(E1380:OFFSET(E1380,-N$5+1,0))</f>
        <v>7815.6216666666669</v>
      </c>
      <c r="O1380" s="34">
        <f t="shared" ca="1" si="312"/>
        <v>0</v>
      </c>
      <c r="P1380" s="15">
        <f t="shared" si="302"/>
        <v>96.760000000000218</v>
      </c>
      <c r="Q1380" s="15">
        <f t="shared" si="303"/>
        <v>96.760000000000218</v>
      </c>
      <c r="R1380" s="15">
        <f t="shared" si="304"/>
        <v>96.760000000000218</v>
      </c>
      <c r="S1380" s="49">
        <f ca="1">AVERAGE(E1380:OFFSET(E1380,-S$5+1,0))</f>
        <v>7755.8570000000009</v>
      </c>
      <c r="T1380" s="49">
        <f t="shared" ca="1" si="305"/>
        <v>7949.3770000000013</v>
      </c>
      <c r="U1380" s="49">
        <f t="shared" ca="1" si="306"/>
        <v>7562.3370000000004</v>
      </c>
      <c r="V1380" s="47">
        <f t="shared" ca="1" si="313"/>
        <v>0</v>
      </c>
      <c r="W1380" s="20">
        <f>IF(E1380-E1379&gt;0,E1380-E1379,0)</f>
        <v>0</v>
      </c>
      <c r="X1380" s="20">
        <f>IF(E1380-E1379&lt;0,-(E1380-E1379),0)</f>
        <v>35.809999999999491</v>
      </c>
      <c r="Y1380" s="20">
        <f ca="1">AVERAGE(W1380:OFFSET(W1380,-$Y$5+1,0))</f>
        <v>29.754666666666587</v>
      </c>
      <c r="Z1380" s="20">
        <f ca="1">AVERAGE(X1380:OFFSET(X1380,-$Y$5+1,0))</f>
        <v>14.265999999999925</v>
      </c>
      <c r="AA1380" s="20">
        <f t="shared" ca="1" si="307"/>
        <v>67.592494434432368</v>
      </c>
      <c r="AB1380" s="20">
        <f t="shared" ca="1" si="314"/>
        <v>0</v>
      </c>
    </row>
    <row r="1381" spans="1:28">
      <c r="A1381" s="5">
        <v>40396</v>
      </c>
      <c r="B1381" s="4">
        <v>7938.09</v>
      </c>
      <c r="C1381" s="4">
        <v>7963.3</v>
      </c>
      <c r="D1381" s="4">
        <v>7922.29</v>
      </c>
      <c r="E1381" s="4">
        <v>7963.3</v>
      </c>
      <c r="F1381" s="4">
        <v>4304800</v>
      </c>
      <c r="G1381" s="35">
        <f t="shared" si="316"/>
        <v>1.2399999999997817</v>
      </c>
      <c r="H1381" s="35">
        <f t="shared" si="315"/>
        <v>25.210000000000036</v>
      </c>
      <c r="I1381" s="35">
        <f t="shared" ca="1" si="308"/>
        <v>0</v>
      </c>
      <c r="J1381" s="35">
        <f t="shared" ca="1" si="309"/>
        <v>2</v>
      </c>
      <c r="K1381" s="35">
        <f t="shared" ca="1" si="310"/>
        <v>52.899999999999636</v>
      </c>
      <c r="L1381" s="35">
        <f t="shared" ca="1" si="311"/>
        <v>776.6800000000012</v>
      </c>
      <c r="M1381" s="34">
        <f ca="1">AVERAGE(E1381:OFFSET(E1381,-M$5+1,0))</f>
        <v>7917.1083333333336</v>
      </c>
      <c r="N1381" s="34">
        <f ca="1">AVERAGE(E1381:OFFSET(E1381,-N$5+1,0))</f>
        <v>7837.4558333333343</v>
      </c>
      <c r="O1381" s="34">
        <f t="shared" ca="1" si="312"/>
        <v>0</v>
      </c>
      <c r="P1381" s="15">
        <f t="shared" si="302"/>
        <v>41.010000000000218</v>
      </c>
      <c r="Q1381" s="15">
        <f t="shared" si="303"/>
        <v>41.010000000000218</v>
      </c>
      <c r="R1381" s="15">
        <f t="shared" si="304"/>
        <v>41.010000000000218</v>
      </c>
      <c r="S1381" s="49">
        <f ca="1">AVERAGE(E1381:OFFSET(E1381,-S$5+1,0))</f>
        <v>7771.6594999999998</v>
      </c>
      <c r="T1381" s="49">
        <f t="shared" ca="1" si="305"/>
        <v>7853.6795000000002</v>
      </c>
      <c r="U1381" s="49">
        <f t="shared" ca="1" si="306"/>
        <v>7689.6394999999993</v>
      </c>
      <c r="V1381" s="47">
        <f t="shared" ca="1" si="313"/>
        <v>1</v>
      </c>
      <c r="W1381" s="20">
        <f>IF(E1381-E1380&gt;0,E1381-E1380,0)</f>
        <v>26.449999999999818</v>
      </c>
      <c r="X1381" s="20">
        <f>IF(E1381-E1380&lt;0,-(E1381-E1380),0)</f>
        <v>0</v>
      </c>
      <c r="Y1381" s="20">
        <f ca="1">AVERAGE(W1381:OFFSET(W1381,-$Y$5+1,0))</f>
        <v>31.517999999999908</v>
      </c>
      <c r="Z1381" s="20">
        <f ca="1">AVERAGE(X1381:OFFSET(X1381,-$Y$5+1,0))</f>
        <v>11.602666666666543</v>
      </c>
      <c r="AA1381" s="20">
        <f t="shared" ca="1" si="307"/>
        <v>73.092561957916701</v>
      </c>
      <c r="AB1381" s="20">
        <f t="shared" ca="1" si="314"/>
        <v>0</v>
      </c>
    </row>
    <row r="1382" spans="1:28">
      <c r="A1382" s="5">
        <v>40399</v>
      </c>
      <c r="B1382" s="4">
        <v>7974.67</v>
      </c>
      <c r="C1382" s="4">
        <v>8040.94</v>
      </c>
      <c r="D1382" s="4">
        <v>7971.19</v>
      </c>
      <c r="E1382" s="4">
        <v>8034.49</v>
      </c>
      <c r="F1382" s="4">
        <v>4990400</v>
      </c>
      <c r="G1382" s="35">
        <f t="shared" si="316"/>
        <v>11.369999999999891</v>
      </c>
      <c r="H1382" s="35">
        <f t="shared" si="315"/>
        <v>59.819999999999709</v>
      </c>
      <c r="I1382" s="35">
        <f t="shared" ca="1" si="308"/>
        <v>0</v>
      </c>
      <c r="J1382" s="35">
        <f t="shared" ca="1" si="309"/>
        <v>2</v>
      </c>
      <c r="K1382" s="35">
        <f t="shared" ca="1" si="310"/>
        <v>142.3799999999992</v>
      </c>
      <c r="L1382" s="35">
        <f t="shared" ca="1" si="311"/>
        <v>919.0600000000004</v>
      </c>
      <c r="M1382" s="34">
        <f ca="1">AVERAGE(E1382:OFFSET(E1382,-M$5+1,0))</f>
        <v>7962.751666666667</v>
      </c>
      <c r="N1382" s="34">
        <f ca="1">AVERAGE(E1382:OFFSET(E1382,-N$5+1,0))</f>
        <v>7868.1350000000011</v>
      </c>
      <c r="O1382" s="34">
        <f t="shared" ca="1" si="312"/>
        <v>0</v>
      </c>
      <c r="P1382" s="15">
        <f t="shared" si="302"/>
        <v>69.75</v>
      </c>
      <c r="Q1382" s="15">
        <f t="shared" si="303"/>
        <v>77.639999999999418</v>
      </c>
      <c r="R1382" s="15">
        <f t="shared" si="304"/>
        <v>77.639999999999418</v>
      </c>
      <c r="S1382" s="49">
        <f ca="1">AVERAGE(E1382:OFFSET(E1382,-S$5+1,0))</f>
        <v>7791.4064999999991</v>
      </c>
      <c r="T1382" s="49">
        <f t="shared" ca="1" si="305"/>
        <v>7946.686499999998</v>
      </c>
      <c r="U1382" s="49">
        <f t="shared" ca="1" si="306"/>
        <v>7636.1265000000003</v>
      </c>
      <c r="V1382" s="47">
        <f t="shared" ca="1" si="313"/>
        <v>0</v>
      </c>
      <c r="W1382" s="20">
        <f>IF(E1382-E1381&gt;0,E1382-E1381,0)</f>
        <v>71.1899999999996</v>
      </c>
      <c r="X1382" s="20">
        <f>IF(E1382-E1381&lt;0,-(E1382-E1381),0)</f>
        <v>0</v>
      </c>
      <c r="Y1382" s="20">
        <f ca="1">AVERAGE(W1382:OFFSET(W1382,-$Y$5+1,0))</f>
        <v>36.263999999999882</v>
      </c>
      <c r="Z1382" s="20">
        <f ca="1">AVERAGE(X1382:OFFSET(X1382,-$Y$5+1,0))</f>
        <v>10.619999999999891</v>
      </c>
      <c r="AA1382" s="20">
        <f t="shared" ca="1" si="307"/>
        <v>77.348349116969672</v>
      </c>
      <c r="AB1382" s="20">
        <f t="shared" ca="1" si="314"/>
        <v>0</v>
      </c>
    </row>
    <row r="1383" spans="1:28">
      <c r="A1383" s="5">
        <v>40400</v>
      </c>
      <c r="B1383" s="4">
        <v>8054.29</v>
      </c>
      <c r="C1383" s="4">
        <v>8054.29</v>
      </c>
      <c r="D1383" s="4">
        <v>7975.38</v>
      </c>
      <c r="E1383" s="4">
        <v>7976.74</v>
      </c>
      <c r="F1383" s="4">
        <v>5258800</v>
      </c>
      <c r="G1383" s="35">
        <f t="shared" si="316"/>
        <v>19.800000000000182</v>
      </c>
      <c r="H1383" s="35">
        <f t="shared" si="315"/>
        <v>-77.550000000000182</v>
      </c>
      <c r="I1383" s="35">
        <f t="shared" ca="1" si="308"/>
        <v>0</v>
      </c>
      <c r="J1383" s="35">
        <f t="shared" ca="1" si="309"/>
        <v>2</v>
      </c>
      <c r="K1383" s="35">
        <f t="shared" ca="1" si="310"/>
        <v>-115.5</v>
      </c>
      <c r="L1383" s="35">
        <f t="shared" ca="1" si="311"/>
        <v>803.5600000000004</v>
      </c>
      <c r="M1383" s="34">
        <f ca="1">AVERAGE(E1383:OFFSET(E1383,-M$5+1,0))</f>
        <v>7973.5950000000003</v>
      </c>
      <c r="N1383" s="34">
        <f ca="1">AVERAGE(E1383:OFFSET(E1383,-N$5+1,0))</f>
        <v>7886.0950000000012</v>
      </c>
      <c r="O1383" s="34">
        <f t="shared" ca="1" si="312"/>
        <v>0</v>
      </c>
      <c r="P1383" s="15">
        <f t="shared" si="302"/>
        <v>78.909999999999854</v>
      </c>
      <c r="Q1383" s="15">
        <f t="shared" si="303"/>
        <v>78.909999999999854</v>
      </c>
      <c r="R1383" s="15">
        <f t="shared" si="304"/>
        <v>78.909999999999854</v>
      </c>
      <c r="S1383" s="49">
        <f ca="1">AVERAGE(E1383:OFFSET(E1383,-S$5+1,0))</f>
        <v>7810.3724999999995</v>
      </c>
      <c r="T1383" s="49">
        <f t="shared" ca="1" si="305"/>
        <v>7968.1924999999992</v>
      </c>
      <c r="U1383" s="49">
        <f t="shared" ca="1" si="306"/>
        <v>7652.5524999999998</v>
      </c>
      <c r="V1383" s="47">
        <f t="shared" ca="1" si="313"/>
        <v>0</v>
      </c>
      <c r="W1383" s="20">
        <f>IF(E1383-E1382&gt;0,E1383-E1382,0)</f>
        <v>0</v>
      </c>
      <c r="X1383" s="20">
        <f>IF(E1383-E1382&lt;0,-(E1383-E1382),0)</f>
        <v>57.75</v>
      </c>
      <c r="Y1383" s="20">
        <f ca="1">AVERAGE(W1383:OFFSET(W1383,-$Y$5+1,0))</f>
        <v>32.117333333333228</v>
      </c>
      <c r="Z1383" s="20">
        <f ca="1">AVERAGE(X1383:OFFSET(X1383,-$Y$5+1,0))</f>
        <v>14.469999999999891</v>
      </c>
      <c r="AA1383" s="20">
        <f t="shared" ca="1" si="307"/>
        <v>68.940055236759733</v>
      </c>
      <c r="AB1383" s="20">
        <f t="shared" ca="1" si="314"/>
        <v>0</v>
      </c>
    </row>
    <row r="1384" spans="1:28">
      <c r="A1384" s="5">
        <v>40401</v>
      </c>
      <c r="B1384" s="4">
        <v>7923.57</v>
      </c>
      <c r="C1384" s="4">
        <v>7956.9</v>
      </c>
      <c r="D1384" s="4">
        <v>7869.52</v>
      </c>
      <c r="E1384" s="4">
        <v>7895.03</v>
      </c>
      <c r="F1384" s="4">
        <v>4870400</v>
      </c>
      <c r="G1384" s="35">
        <f t="shared" si="316"/>
        <v>-53.170000000000073</v>
      </c>
      <c r="H1384" s="35">
        <f t="shared" si="315"/>
        <v>-28.539999999999964</v>
      </c>
      <c r="I1384" s="35">
        <f t="shared" ca="1" si="308"/>
        <v>0</v>
      </c>
      <c r="J1384" s="35">
        <f t="shared" ca="1" si="309"/>
        <v>2</v>
      </c>
      <c r="K1384" s="35">
        <f t="shared" ca="1" si="310"/>
        <v>-163.42000000000007</v>
      </c>
      <c r="L1384" s="35">
        <f t="shared" ca="1" si="311"/>
        <v>640.14000000000033</v>
      </c>
      <c r="M1384" s="34">
        <f ca="1">AVERAGE(E1384:OFFSET(E1384,-M$5+1,0))</f>
        <v>7963.1783333333333</v>
      </c>
      <c r="N1384" s="34">
        <f ca="1">AVERAGE(E1384:OFFSET(E1384,-N$5+1,0))</f>
        <v>7895.06</v>
      </c>
      <c r="O1384" s="34">
        <f t="shared" ca="1" si="312"/>
        <v>0</v>
      </c>
      <c r="P1384" s="15">
        <f t="shared" si="302"/>
        <v>87.3799999999992</v>
      </c>
      <c r="Q1384" s="15">
        <f t="shared" si="303"/>
        <v>107.21999999999935</v>
      </c>
      <c r="R1384" s="15">
        <f t="shared" si="304"/>
        <v>107.21999999999935</v>
      </c>
      <c r="S1384" s="49">
        <f ca="1">AVERAGE(E1384:OFFSET(E1384,-S$5+1,0))</f>
        <v>7819.3984999999984</v>
      </c>
      <c r="T1384" s="49">
        <f t="shared" ca="1" si="305"/>
        <v>8033.8384999999971</v>
      </c>
      <c r="U1384" s="49">
        <f t="shared" ca="1" si="306"/>
        <v>7604.9584999999997</v>
      </c>
      <c r="V1384" s="47">
        <f t="shared" ca="1" si="313"/>
        <v>0</v>
      </c>
      <c r="W1384" s="20">
        <f>IF(E1384-E1383&gt;0,E1384-E1383,0)</f>
        <v>0</v>
      </c>
      <c r="X1384" s="20">
        <f>IF(E1384-E1383&lt;0,-(E1384-E1383),0)</f>
        <v>81.710000000000036</v>
      </c>
      <c r="Y1384" s="20">
        <f ca="1">AVERAGE(W1384:OFFSET(W1384,-$Y$5+1,0))</f>
        <v>32.117333333333228</v>
      </c>
      <c r="Z1384" s="20">
        <f ca="1">AVERAGE(X1384:OFFSET(X1384,-$Y$5+1,0))</f>
        <v>19.201333333333242</v>
      </c>
      <c r="AA1384" s="20">
        <f t="shared" ca="1" si="307"/>
        <v>62.584114941931496</v>
      </c>
      <c r="AB1384" s="20">
        <f t="shared" ca="1" si="314"/>
        <v>0</v>
      </c>
    </row>
    <row r="1385" spans="1:28">
      <c r="A1385" s="5">
        <v>40402</v>
      </c>
      <c r="B1385" s="4">
        <v>7789.46</v>
      </c>
      <c r="C1385" s="4">
        <v>7837.38</v>
      </c>
      <c r="D1385" s="4">
        <v>7776.66</v>
      </c>
      <c r="E1385" s="4">
        <v>7829.79</v>
      </c>
      <c r="F1385" s="4">
        <v>4390000</v>
      </c>
      <c r="G1385" s="35">
        <f t="shared" si="316"/>
        <v>-105.56999999999971</v>
      </c>
      <c r="H1385" s="35">
        <f t="shared" si="315"/>
        <v>40.329999999999927</v>
      </c>
      <c r="I1385" s="35">
        <f t="shared" ca="1" si="308"/>
        <v>0</v>
      </c>
      <c r="J1385" s="35">
        <f t="shared" ca="1" si="309"/>
        <v>2</v>
      </c>
      <c r="K1385" s="35">
        <f t="shared" ca="1" si="310"/>
        <v>-130.47999999999956</v>
      </c>
      <c r="L1385" s="35">
        <f t="shared" ca="1" si="311"/>
        <v>509.66000000000076</v>
      </c>
      <c r="M1385" s="34">
        <f ca="1">AVERAGE(E1385:OFFSET(E1385,-M$5+1,0))</f>
        <v>7939.3666666666659</v>
      </c>
      <c r="N1385" s="34">
        <f ca="1">AVERAGE(E1385:OFFSET(E1385,-N$5+1,0))</f>
        <v>7901.875</v>
      </c>
      <c r="O1385" s="34">
        <f t="shared" ca="1" si="312"/>
        <v>0</v>
      </c>
      <c r="P1385" s="15">
        <f t="shared" si="302"/>
        <v>60.720000000000255</v>
      </c>
      <c r="Q1385" s="15">
        <f t="shared" si="303"/>
        <v>118.36999999999989</v>
      </c>
      <c r="R1385" s="15">
        <f t="shared" si="304"/>
        <v>118.36999999999989</v>
      </c>
      <c r="S1385" s="49">
        <f ca="1">AVERAGE(E1385:OFFSET(E1385,-S$5+1,0))</f>
        <v>7825.6620000000012</v>
      </c>
      <c r="T1385" s="49">
        <f t="shared" ca="1" si="305"/>
        <v>8062.402000000001</v>
      </c>
      <c r="U1385" s="49">
        <f t="shared" ca="1" si="306"/>
        <v>7588.9220000000014</v>
      </c>
      <c r="V1385" s="47">
        <f t="shared" ca="1" si="313"/>
        <v>0</v>
      </c>
      <c r="W1385" s="20">
        <f>IF(E1385-E1384&gt;0,E1385-E1384,0)</f>
        <v>0</v>
      </c>
      <c r="X1385" s="20">
        <f>IF(E1385-E1384&lt;0,-(E1385-E1384),0)</f>
        <v>65.239999999999782</v>
      </c>
      <c r="Y1385" s="20">
        <f ca="1">AVERAGE(W1385:OFFSET(W1385,-$Y$5+1,0))</f>
        <v>32.117333333333228</v>
      </c>
      <c r="Z1385" s="20">
        <f ca="1">AVERAGE(X1385:OFFSET(X1385,-$Y$5+1,0))</f>
        <v>21.22066666666657</v>
      </c>
      <c r="AA1385" s="20">
        <f t="shared" ca="1" si="307"/>
        <v>60.214731211019064</v>
      </c>
      <c r="AB1385" s="20">
        <f t="shared" ca="1" si="314"/>
        <v>0</v>
      </c>
    </row>
    <row r="1386" spans="1:28">
      <c r="A1386" s="5">
        <v>40403</v>
      </c>
      <c r="B1386" s="4">
        <v>7845.98</v>
      </c>
      <c r="C1386" s="4">
        <v>7906.35</v>
      </c>
      <c r="D1386" s="4">
        <v>7830.46</v>
      </c>
      <c r="E1386" s="4">
        <v>7891.58</v>
      </c>
      <c r="F1386" s="4">
        <v>4814200</v>
      </c>
      <c r="G1386" s="35">
        <f t="shared" si="316"/>
        <v>16.1899999999996</v>
      </c>
      <c r="H1386" s="35">
        <f t="shared" si="315"/>
        <v>45.600000000000364</v>
      </c>
      <c r="I1386" s="35">
        <f t="shared" ca="1" si="308"/>
        <v>0</v>
      </c>
      <c r="J1386" s="35">
        <f t="shared" ca="1" si="309"/>
        <v>2</v>
      </c>
      <c r="K1386" s="35">
        <f t="shared" ca="1" si="310"/>
        <v>123.57999999999993</v>
      </c>
      <c r="L1386" s="35">
        <f t="shared" ca="1" si="311"/>
        <v>633.24000000000069</v>
      </c>
      <c r="M1386" s="34">
        <f ca="1">AVERAGE(E1386:OFFSET(E1386,-M$5+1,0))</f>
        <v>7931.8216666666667</v>
      </c>
      <c r="N1386" s="34">
        <f ca="1">AVERAGE(E1386:OFFSET(E1386,-N$5+1,0))</f>
        <v>7910.7724999999991</v>
      </c>
      <c r="O1386" s="34">
        <f t="shared" ca="1" si="312"/>
        <v>0</v>
      </c>
      <c r="P1386" s="15">
        <f t="shared" si="302"/>
        <v>75.890000000000327</v>
      </c>
      <c r="Q1386" s="15">
        <f t="shared" si="303"/>
        <v>76.5600000000004</v>
      </c>
      <c r="R1386" s="15">
        <f t="shared" si="304"/>
        <v>76.5600000000004</v>
      </c>
      <c r="S1386" s="49">
        <f ca="1">AVERAGE(E1386:OFFSET(E1386,-S$5+1,0))</f>
        <v>7837.0124999999998</v>
      </c>
      <c r="T1386" s="49">
        <f t="shared" ca="1" si="305"/>
        <v>7990.1325000000006</v>
      </c>
      <c r="U1386" s="49">
        <f t="shared" ca="1" si="306"/>
        <v>7683.892499999999</v>
      </c>
      <c r="V1386" s="47">
        <f t="shared" ca="1" si="313"/>
        <v>0</v>
      </c>
      <c r="W1386" s="20">
        <f>IF(E1386-E1385&gt;0,E1386-E1385,0)</f>
        <v>61.789999999999964</v>
      </c>
      <c r="X1386" s="20">
        <f>IF(E1386-E1385&lt;0,-(E1386-E1385),0)</f>
        <v>0</v>
      </c>
      <c r="Y1386" s="20">
        <f ca="1">AVERAGE(W1386:OFFSET(W1386,-$Y$5+1,0))</f>
        <v>29.911333333333218</v>
      </c>
      <c r="Z1386" s="20">
        <f ca="1">AVERAGE(X1386:OFFSET(X1386,-$Y$5+1,0))</f>
        <v>21.22066666666657</v>
      </c>
      <c r="AA1386" s="20">
        <f t="shared" ca="1" si="307"/>
        <v>58.498265926099783</v>
      </c>
      <c r="AB1386" s="20">
        <f t="shared" ca="1" si="314"/>
        <v>0</v>
      </c>
    </row>
    <row r="1387" spans="1:28">
      <c r="A1387" s="5">
        <v>40406</v>
      </c>
      <c r="B1387" s="4">
        <v>7884.28</v>
      </c>
      <c r="C1387" s="4">
        <v>7941.22</v>
      </c>
      <c r="D1387" s="4">
        <v>7850.13</v>
      </c>
      <c r="E1387" s="4">
        <v>7941.22</v>
      </c>
      <c r="F1387" s="4">
        <v>4424600</v>
      </c>
      <c r="G1387" s="35">
        <f t="shared" si="316"/>
        <v>-7.3000000000001819</v>
      </c>
      <c r="H1387" s="35">
        <f t="shared" si="315"/>
        <v>56.940000000000509</v>
      </c>
      <c r="I1387" s="35">
        <f t="shared" ca="1" si="308"/>
        <v>0</v>
      </c>
      <c r="J1387" s="35">
        <f t="shared" ca="1" si="309"/>
        <v>2</v>
      </c>
      <c r="K1387" s="35">
        <f t="shared" ca="1" si="310"/>
        <v>99.280000000000655</v>
      </c>
      <c r="L1387" s="35">
        <f t="shared" ca="1" si="311"/>
        <v>732.52000000000135</v>
      </c>
      <c r="M1387" s="34">
        <f ca="1">AVERAGE(E1387:OFFSET(E1387,-M$5+1,0))</f>
        <v>7928.1416666666664</v>
      </c>
      <c r="N1387" s="34">
        <f ca="1">AVERAGE(E1387:OFFSET(E1387,-N$5+1,0))</f>
        <v>7922.625</v>
      </c>
      <c r="O1387" s="34">
        <f t="shared" ca="1" si="312"/>
        <v>0</v>
      </c>
      <c r="P1387" s="15">
        <f t="shared" si="302"/>
        <v>91.090000000000146</v>
      </c>
      <c r="Q1387" s="15">
        <f t="shared" si="303"/>
        <v>91.090000000000146</v>
      </c>
      <c r="R1387" s="15">
        <f t="shared" si="304"/>
        <v>91.090000000000146</v>
      </c>
      <c r="S1387" s="49">
        <f ca="1">AVERAGE(E1387:OFFSET(E1387,-S$5+1,0))</f>
        <v>7851.5820000000022</v>
      </c>
      <c r="T1387" s="49">
        <f t="shared" ca="1" si="305"/>
        <v>8033.7620000000024</v>
      </c>
      <c r="U1387" s="49">
        <f t="shared" ca="1" si="306"/>
        <v>7669.4020000000019</v>
      </c>
      <c r="V1387" s="47">
        <f t="shared" ca="1" si="313"/>
        <v>0</v>
      </c>
      <c r="W1387" s="20">
        <f>IF(E1387-E1386&gt;0,E1387-E1386,0)</f>
        <v>49.640000000000327</v>
      </c>
      <c r="X1387" s="20">
        <f>IF(E1387-E1386&lt;0,-(E1387-E1386),0)</f>
        <v>0</v>
      </c>
      <c r="Y1387" s="20">
        <f ca="1">AVERAGE(W1387:OFFSET(W1387,-$Y$5+1,0))</f>
        <v>31.471999999999934</v>
      </c>
      <c r="Z1387" s="20">
        <f ca="1">AVERAGE(X1387:OFFSET(X1387,-$Y$5+1,0))</f>
        <v>21.22066666666657</v>
      </c>
      <c r="AA1387" s="20">
        <f t="shared" ca="1" si="307"/>
        <v>59.72747630916389</v>
      </c>
      <c r="AB1387" s="20">
        <f t="shared" ca="1" si="314"/>
        <v>0</v>
      </c>
    </row>
    <row r="1388" spans="1:28">
      <c r="A1388" s="5">
        <v>40407</v>
      </c>
      <c r="B1388" s="4">
        <v>7962.7</v>
      </c>
      <c r="C1388" s="4">
        <v>7973.15</v>
      </c>
      <c r="D1388" s="4">
        <v>7931.09</v>
      </c>
      <c r="E1388" s="4">
        <v>7931.09</v>
      </c>
      <c r="F1388" s="4">
        <v>5046000</v>
      </c>
      <c r="G1388" s="35">
        <f t="shared" si="316"/>
        <v>21.479999999999563</v>
      </c>
      <c r="H1388" s="35">
        <f t="shared" si="315"/>
        <v>-31.609999999999673</v>
      </c>
      <c r="I1388" s="35">
        <f t="shared" ca="1" si="308"/>
        <v>0</v>
      </c>
      <c r="J1388" s="35">
        <f t="shared" ca="1" si="309"/>
        <v>2</v>
      </c>
      <c r="K1388" s="35">
        <f t="shared" ca="1" si="310"/>
        <v>-20.260000000000218</v>
      </c>
      <c r="L1388" s="35">
        <f t="shared" ca="1" si="311"/>
        <v>712.26000000000113</v>
      </c>
      <c r="M1388" s="34">
        <f ca="1">AVERAGE(E1388:OFFSET(E1388,-M$5+1,0))</f>
        <v>7910.9083333333328</v>
      </c>
      <c r="N1388" s="34">
        <f ca="1">AVERAGE(E1388:OFFSET(E1388,-N$5+1,0))</f>
        <v>7936.829999999999</v>
      </c>
      <c r="O1388" s="34">
        <f t="shared" ca="1" si="312"/>
        <v>-1</v>
      </c>
      <c r="P1388" s="15">
        <f t="shared" si="302"/>
        <v>42.059999999999491</v>
      </c>
      <c r="Q1388" s="15">
        <f t="shared" si="303"/>
        <v>42.059999999999491</v>
      </c>
      <c r="R1388" s="15">
        <f t="shared" si="304"/>
        <v>42.059999999999491</v>
      </c>
      <c r="S1388" s="49">
        <f ca="1">AVERAGE(E1388:OFFSET(E1388,-S$5+1,0))</f>
        <v>7862.5350000000008</v>
      </c>
      <c r="T1388" s="49">
        <f t="shared" ca="1" si="305"/>
        <v>7946.6549999999997</v>
      </c>
      <c r="U1388" s="49">
        <f t="shared" ca="1" si="306"/>
        <v>7778.4150000000018</v>
      </c>
      <c r="V1388" s="47">
        <f t="shared" ca="1" si="313"/>
        <v>0</v>
      </c>
      <c r="W1388" s="20">
        <f>IF(E1388-E1387&gt;0,E1388-E1387,0)</f>
        <v>0</v>
      </c>
      <c r="X1388" s="20">
        <f>IF(E1388-E1387&lt;0,-(E1388-E1387),0)</f>
        <v>10.130000000000109</v>
      </c>
      <c r="Y1388" s="20">
        <f ca="1">AVERAGE(W1388:OFFSET(W1388,-$Y$5+1,0))</f>
        <v>31.471999999999934</v>
      </c>
      <c r="Z1388" s="20">
        <f ca="1">AVERAGE(X1388:OFFSET(X1388,-$Y$5+1,0))</f>
        <v>19.266666666666605</v>
      </c>
      <c r="AA1388" s="20">
        <f t="shared" ca="1" si="307"/>
        <v>62.027644925632025</v>
      </c>
      <c r="AB1388" s="20">
        <f t="shared" ca="1" si="314"/>
        <v>0</v>
      </c>
    </row>
    <row r="1389" spans="1:28">
      <c r="A1389" s="5">
        <v>40408</v>
      </c>
      <c r="B1389" s="4">
        <v>7978.52</v>
      </c>
      <c r="C1389" s="4">
        <v>7984.57</v>
      </c>
      <c r="D1389" s="4">
        <v>7897.18</v>
      </c>
      <c r="E1389" s="4">
        <v>7924.1</v>
      </c>
      <c r="F1389" s="4">
        <v>5324400</v>
      </c>
      <c r="G1389" s="35">
        <f t="shared" si="316"/>
        <v>47.430000000000291</v>
      </c>
      <c r="H1389" s="35">
        <f t="shared" si="315"/>
        <v>-54.420000000000073</v>
      </c>
      <c r="I1389" s="35">
        <f t="shared" ca="1" si="308"/>
        <v>0</v>
      </c>
      <c r="J1389" s="35">
        <f t="shared" ca="1" si="309"/>
        <v>2</v>
      </c>
      <c r="K1389" s="35">
        <f t="shared" ca="1" si="310"/>
        <v>-13.979999999999563</v>
      </c>
      <c r="L1389" s="35">
        <f t="shared" ca="1" si="311"/>
        <v>698.28000000000156</v>
      </c>
      <c r="M1389" s="34">
        <f ca="1">AVERAGE(E1389:OFFSET(E1389,-M$5+1,0))</f>
        <v>7902.1350000000011</v>
      </c>
      <c r="N1389" s="34">
        <f ca="1">AVERAGE(E1389:OFFSET(E1389,-N$5+1,0))</f>
        <v>7937.8650000000007</v>
      </c>
      <c r="O1389" s="34">
        <f t="shared" ca="1" si="312"/>
        <v>0</v>
      </c>
      <c r="P1389" s="15">
        <f t="shared" si="302"/>
        <v>87.389999999999418</v>
      </c>
      <c r="Q1389" s="15">
        <f t="shared" si="303"/>
        <v>87.389999999999418</v>
      </c>
      <c r="R1389" s="15">
        <f t="shared" si="304"/>
        <v>87.389999999999418</v>
      </c>
      <c r="S1389" s="49">
        <f ca="1">AVERAGE(E1389:OFFSET(E1389,-S$5+1,0))</f>
        <v>7873.6755000000003</v>
      </c>
      <c r="T1389" s="49">
        <f t="shared" ca="1" si="305"/>
        <v>8048.4554999999991</v>
      </c>
      <c r="U1389" s="49">
        <f t="shared" ca="1" si="306"/>
        <v>7698.8955000000014</v>
      </c>
      <c r="V1389" s="47">
        <f t="shared" ca="1" si="313"/>
        <v>0</v>
      </c>
      <c r="W1389" s="20">
        <f>IF(E1389-E1388&gt;0,E1389-E1388,0)</f>
        <v>0</v>
      </c>
      <c r="X1389" s="20">
        <f>IF(E1389-E1388&lt;0,-(E1389-E1388),0)</f>
        <v>6.9899999999997817</v>
      </c>
      <c r="Y1389" s="20">
        <f ca="1">AVERAGE(W1389:OFFSET(W1389,-$Y$5+1,0))</f>
        <v>29.01866666666659</v>
      </c>
      <c r="Z1389" s="20">
        <f ca="1">AVERAGE(X1389:OFFSET(X1389,-$Y$5+1,0))</f>
        <v>19.732666666666592</v>
      </c>
      <c r="AA1389" s="20">
        <f t="shared" ca="1" si="307"/>
        <v>59.523842082951603</v>
      </c>
      <c r="AB1389" s="20">
        <f t="shared" ca="1" si="314"/>
        <v>0</v>
      </c>
    </row>
    <row r="1390" spans="1:28">
      <c r="A1390" s="5">
        <v>40409</v>
      </c>
      <c r="B1390" s="4">
        <v>7925.48</v>
      </c>
      <c r="C1390" s="4">
        <v>7948.73</v>
      </c>
      <c r="D1390" s="4">
        <v>7886.73</v>
      </c>
      <c r="E1390" s="4">
        <v>7928.94</v>
      </c>
      <c r="F1390" s="4">
        <v>4969400</v>
      </c>
      <c r="G1390" s="35">
        <f t="shared" si="316"/>
        <v>1.3799999999991996</v>
      </c>
      <c r="H1390" s="35">
        <f t="shared" si="315"/>
        <v>3.4600000000000364</v>
      </c>
      <c r="I1390" s="35">
        <f t="shared" ca="1" si="308"/>
        <v>0</v>
      </c>
      <c r="J1390" s="35">
        <f t="shared" ca="1" si="309"/>
        <v>2</v>
      </c>
      <c r="K1390" s="35">
        <f t="shared" ca="1" si="310"/>
        <v>9.679999999998472</v>
      </c>
      <c r="L1390" s="35">
        <f t="shared" ca="1" si="311"/>
        <v>707.96</v>
      </c>
      <c r="M1390" s="34">
        <f ca="1">AVERAGE(E1390:OFFSET(E1390,-M$5+1,0))</f>
        <v>7907.7866666666669</v>
      </c>
      <c r="N1390" s="34">
        <f ca="1">AVERAGE(E1390:OFFSET(E1390,-N$5+1,0))</f>
        <v>7935.482500000001</v>
      </c>
      <c r="O1390" s="34">
        <f t="shared" ca="1" si="312"/>
        <v>0</v>
      </c>
      <c r="P1390" s="15">
        <f t="shared" si="302"/>
        <v>62</v>
      </c>
      <c r="Q1390" s="15">
        <f t="shared" si="303"/>
        <v>62</v>
      </c>
      <c r="R1390" s="15">
        <f t="shared" si="304"/>
        <v>62</v>
      </c>
      <c r="S1390" s="49">
        <f ca="1">AVERAGE(E1390:OFFSET(E1390,-S$5+1,0))</f>
        <v>7886.8055000000004</v>
      </c>
      <c r="T1390" s="49">
        <f t="shared" ca="1" si="305"/>
        <v>8010.8055000000004</v>
      </c>
      <c r="U1390" s="49">
        <f t="shared" ca="1" si="306"/>
        <v>7762.8055000000004</v>
      </c>
      <c r="V1390" s="47">
        <f t="shared" ca="1" si="313"/>
        <v>0</v>
      </c>
      <c r="W1390" s="20">
        <f>IF(E1390-E1389&gt;0,E1390-E1389,0)</f>
        <v>4.839999999999236</v>
      </c>
      <c r="X1390" s="20">
        <f>IF(E1390-E1389&lt;0,-(E1390-E1389),0)</f>
        <v>0</v>
      </c>
      <c r="Y1390" s="20">
        <f ca="1">AVERAGE(W1390:OFFSET(W1390,-$Y$5+1,0))</f>
        <v>28.395999999999912</v>
      </c>
      <c r="Z1390" s="20">
        <f ca="1">AVERAGE(X1390:OFFSET(X1390,-$Y$5+1,0))</f>
        <v>19.732666666666592</v>
      </c>
      <c r="AA1390" s="20">
        <f t="shared" ca="1" si="307"/>
        <v>59.00018007286026</v>
      </c>
      <c r="AB1390" s="20">
        <f t="shared" ca="1" si="314"/>
        <v>0</v>
      </c>
    </row>
    <row r="1391" spans="1:28">
      <c r="A1391" s="5">
        <v>40410</v>
      </c>
      <c r="B1391" s="4">
        <v>7915.16</v>
      </c>
      <c r="C1391" s="4">
        <v>7941.61</v>
      </c>
      <c r="D1391" s="4">
        <v>7905.01</v>
      </c>
      <c r="E1391" s="4">
        <v>7927.31</v>
      </c>
      <c r="F1391" s="4">
        <v>4005400</v>
      </c>
      <c r="G1391" s="35">
        <f t="shared" si="316"/>
        <v>-13.779999999999745</v>
      </c>
      <c r="H1391" s="35">
        <f t="shared" si="315"/>
        <v>12.150000000000546</v>
      </c>
      <c r="I1391" s="35">
        <f t="shared" ca="1" si="308"/>
        <v>0</v>
      </c>
      <c r="J1391" s="35">
        <f t="shared" ca="1" si="309"/>
        <v>2</v>
      </c>
      <c r="K1391" s="35">
        <f t="shared" ca="1" si="310"/>
        <v>-3.2599999999983993</v>
      </c>
      <c r="L1391" s="35">
        <f t="shared" ca="1" si="311"/>
        <v>704.70000000000164</v>
      </c>
      <c r="M1391" s="34">
        <f ca="1">AVERAGE(E1391:OFFSET(E1391,-M$5+1,0))</f>
        <v>7924.04</v>
      </c>
      <c r="N1391" s="34">
        <f ca="1">AVERAGE(E1391:OFFSET(E1391,-N$5+1,0))</f>
        <v>7931.7033333333338</v>
      </c>
      <c r="O1391" s="34">
        <f t="shared" ca="1" si="312"/>
        <v>0</v>
      </c>
      <c r="P1391" s="15">
        <f t="shared" si="302"/>
        <v>36.599999999999454</v>
      </c>
      <c r="Q1391" s="15">
        <f t="shared" si="303"/>
        <v>36.599999999999454</v>
      </c>
      <c r="R1391" s="15">
        <f t="shared" si="304"/>
        <v>36.599999999999454</v>
      </c>
      <c r="S1391" s="49">
        <f ca="1">AVERAGE(E1391:OFFSET(E1391,-S$5+1,0))</f>
        <v>7895.1100000000006</v>
      </c>
      <c r="T1391" s="49">
        <f t="shared" ca="1" si="305"/>
        <v>7968.3099999999995</v>
      </c>
      <c r="U1391" s="49">
        <f t="shared" ca="1" si="306"/>
        <v>7821.9100000000017</v>
      </c>
      <c r="V1391" s="47">
        <f t="shared" ca="1" si="313"/>
        <v>0</v>
      </c>
      <c r="W1391" s="20">
        <f>IF(E1391-E1390&gt;0,E1391-E1390,0)</f>
        <v>0</v>
      </c>
      <c r="X1391" s="20">
        <f>IF(E1391-E1390&lt;0,-(E1391-E1390),0)</f>
        <v>1.6299999999991996</v>
      </c>
      <c r="Y1391" s="20">
        <f ca="1">AVERAGE(W1391:OFFSET(W1391,-$Y$5+1,0))</f>
        <v>28.395999999999912</v>
      </c>
      <c r="Z1391" s="20">
        <f ca="1">AVERAGE(X1391:OFFSET(X1391,-$Y$5+1,0))</f>
        <v>17.283999999999892</v>
      </c>
      <c r="AA1391" s="20">
        <f t="shared" ca="1" si="307"/>
        <v>62.162872154115661</v>
      </c>
      <c r="AB1391" s="20">
        <f t="shared" ca="1" si="314"/>
        <v>0</v>
      </c>
    </row>
    <row r="1392" spans="1:28">
      <c r="A1392" s="5">
        <v>40413</v>
      </c>
      <c r="B1392" s="4">
        <v>7938.21</v>
      </c>
      <c r="C1392" s="4">
        <v>8013.12</v>
      </c>
      <c r="D1392" s="4">
        <v>7924.1</v>
      </c>
      <c r="E1392" s="4">
        <v>7975.93</v>
      </c>
      <c r="F1392" s="4">
        <v>4635000</v>
      </c>
      <c r="G1392" s="35">
        <f t="shared" si="316"/>
        <v>10.899999999999636</v>
      </c>
      <c r="H1392" s="35">
        <f t="shared" si="315"/>
        <v>37.720000000000255</v>
      </c>
      <c r="I1392" s="35">
        <f t="shared" ca="1" si="308"/>
        <v>0</v>
      </c>
      <c r="J1392" s="35">
        <f t="shared" ca="1" si="309"/>
        <v>2</v>
      </c>
      <c r="K1392" s="35">
        <f t="shared" ca="1" si="310"/>
        <v>97.239999999999782</v>
      </c>
      <c r="L1392" s="35">
        <f t="shared" ca="1" si="311"/>
        <v>801.94000000000142</v>
      </c>
      <c r="M1392" s="34">
        <f ca="1">AVERAGE(E1392:OFFSET(E1392,-M$5+1,0))</f>
        <v>7938.0983333333343</v>
      </c>
      <c r="N1392" s="34">
        <f ca="1">AVERAGE(E1392:OFFSET(E1392,-N$5+1,0))</f>
        <v>7934.9600000000019</v>
      </c>
      <c r="O1392" s="34">
        <f t="shared" ca="1" si="312"/>
        <v>1</v>
      </c>
      <c r="P1392" s="15">
        <f t="shared" si="302"/>
        <v>89.019999999999527</v>
      </c>
      <c r="Q1392" s="15">
        <f t="shared" si="303"/>
        <v>89.019999999999527</v>
      </c>
      <c r="R1392" s="15">
        <f t="shared" si="304"/>
        <v>89.019999999999527</v>
      </c>
      <c r="S1392" s="49">
        <f ca="1">AVERAGE(E1392:OFFSET(E1392,-S$5+1,0))</f>
        <v>7904.5339999999997</v>
      </c>
      <c r="T1392" s="49">
        <f t="shared" ca="1" si="305"/>
        <v>8082.5739999999987</v>
      </c>
      <c r="U1392" s="49">
        <f t="shared" ca="1" si="306"/>
        <v>7726.4940000000006</v>
      </c>
      <c r="V1392" s="47">
        <f t="shared" ca="1" si="313"/>
        <v>0</v>
      </c>
      <c r="W1392" s="20">
        <f>IF(E1392-E1391&gt;0,E1392-E1391,0)</f>
        <v>48.619999999999891</v>
      </c>
      <c r="X1392" s="20">
        <f>IF(E1392-E1391&lt;0,-(E1392-E1391),0)</f>
        <v>0</v>
      </c>
      <c r="Y1392" s="20">
        <f ca="1">AVERAGE(W1392:OFFSET(W1392,-$Y$5+1,0))</f>
        <v>21.567333333333227</v>
      </c>
      <c r="Z1392" s="20">
        <f ca="1">AVERAGE(X1392:OFFSET(X1392,-$Y$5+1,0))</f>
        <v>17.283999999999892</v>
      </c>
      <c r="AA1392" s="20">
        <f t="shared" ca="1" si="307"/>
        <v>55.512466324622089</v>
      </c>
      <c r="AB1392" s="20">
        <f t="shared" ca="1" si="314"/>
        <v>0</v>
      </c>
    </row>
    <row r="1393" spans="1:28">
      <c r="A1393" s="5">
        <v>40414</v>
      </c>
      <c r="B1393" s="4">
        <v>7983.62</v>
      </c>
      <c r="C1393" s="4">
        <v>7990.49</v>
      </c>
      <c r="D1393" s="4">
        <v>7940.64</v>
      </c>
      <c r="E1393" s="4">
        <v>7940.64</v>
      </c>
      <c r="F1393" s="4">
        <v>4714600</v>
      </c>
      <c r="G1393" s="35">
        <f t="shared" si="316"/>
        <v>7.6899999999995998</v>
      </c>
      <c r="H1393" s="35">
        <f t="shared" si="315"/>
        <v>-42.979999999999563</v>
      </c>
      <c r="I1393" s="35">
        <f t="shared" ca="1" si="308"/>
        <v>0</v>
      </c>
      <c r="J1393" s="35">
        <f t="shared" ca="1" si="309"/>
        <v>2</v>
      </c>
      <c r="K1393" s="35">
        <f t="shared" ca="1" si="310"/>
        <v>-70.579999999999927</v>
      </c>
      <c r="L1393" s="35">
        <f t="shared" ca="1" si="311"/>
        <v>731.36000000000149</v>
      </c>
      <c r="M1393" s="34">
        <f ca="1">AVERAGE(E1393:OFFSET(E1393,-M$5+1,0))</f>
        <v>7938.001666666667</v>
      </c>
      <c r="N1393" s="34">
        <f ca="1">AVERAGE(E1393:OFFSET(E1393,-N$5+1,0))</f>
        <v>7933.0716666666667</v>
      </c>
      <c r="O1393" s="34">
        <f t="shared" ca="1" si="312"/>
        <v>0</v>
      </c>
      <c r="P1393" s="15">
        <f t="shared" si="302"/>
        <v>49.849999999999454</v>
      </c>
      <c r="Q1393" s="15">
        <f t="shared" si="303"/>
        <v>49.849999999999454</v>
      </c>
      <c r="R1393" s="15">
        <f t="shared" si="304"/>
        <v>49.849999999999454</v>
      </c>
      <c r="S1393" s="49">
        <f ca="1">AVERAGE(E1393:OFFSET(E1393,-S$5+1,0))</f>
        <v>7914.1655000000001</v>
      </c>
      <c r="T1393" s="49">
        <f t="shared" ca="1" si="305"/>
        <v>8013.865499999999</v>
      </c>
      <c r="U1393" s="49">
        <f t="shared" ca="1" si="306"/>
        <v>7814.4655000000012</v>
      </c>
      <c r="V1393" s="47">
        <f t="shared" ca="1" si="313"/>
        <v>0</v>
      </c>
      <c r="W1393" s="20">
        <f>IF(E1393-E1392&gt;0,E1393-E1392,0)</f>
        <v>0</v>
      </c>
      <c r="X1393" s="20">
        <f>IF(E1393-E1392&lt;0,-(E1393-E1392),0)</f>
        <v>35.289999999999964</v>
      </c>
      <c r="Y1393" s="20">
        <f ca="1">AVERAGE(W1393:OFFSET(W1393,-$Y$5+1,0))</f>
        <v>18.510666666666598</v>
      </c>
      <c r="Z1393" s="20">
        <f ca="1">AVERAGE(X1393:OFFSET(X1393,-$Y$5+1,0))</f>
        <v>19.636666666666557</v>
      </c>
      <c r="AA1393" s="20">
        <f t="shared" ca="1" si="307"/>
        <v>48.524143234127372</v>
      </c>
      <c r="AB1393" s="20">
        <f t="shared" ca="1" si="314"/>
        <v>0</v>
      </c>
    </row>
    <row r="1394" spans="1:28">
      <c r="A1394" s="5">
        <v>40415</v>
      </c>
      <c r="B1394" s="4">
        <v>7889.57</v>
      </c>
      <c r="C1394" s="4">
        <v>7889.57</v>
      </c>
      <c r="D1394" s="4">
        <v>7736.98</v>
      </c>
      <c r="E1394" s="4">
        <v>7736.98</v>
      </c>
      <c r="F1394" s="4">
        <v>5725600</v>
      </c>
      <c r="G1394" s="35">
        <f t="shared" si="316"/>
        <v>-51.070000000000618</v>
      </c>
      <c r="H1394" s="35">
        <f t="shared" si="315"/>
        <v>-152.59000000000015</v>
      </c>
      <c r="I1394" s="35">
        <f t="shared" ca="1" si="308"/>
        <v>0</v>
      </c>
      <c r="J1394" s="35">
        <f t="shared" ca="1" si="309"/>
        <v>2</v>
      </c>
      <c r="K1394" s="35">
        <f t="shared" ca="1" si="310"/>
        <v>-407.32000000000153</v>
      </c>
      <c r="L1394" s="35">
        <f t="shared" ca="1" si="311"/>
        <v>324.03999999999996</v>
      </c>
      <c r="M1394" s="34">
        <f ca="1">AVERAGE(E1394:OFFSET(E1394,-M$5+1,0))</f>
        <v>7905.6500000000015</v>
      </c>
      <c r="N1394" s="34">
        <f ca="1">AVERAGE(E1394:OFFSET(E1394,-N$5+1,0))</f>
        <v>7908.2791666666672</v>
      </c>
      <c r="O1394" s="34">
        <f t="shared" ca="1" si="312"/>
        <v>-1</v>
      </c>
      <c r="P1394" s="15">
        <f t="shared" si="302"/>
        <v>152.59000000000015</v>
      </c>
      <c r="Q1394" s="15">
        <f t="shared" si="303"/>
        <v>203.66000000000076</v>
      </c>
      <c r="R1394" s="15">
        <f t="shared" si="304"/>
        <v>203.66000000000076</v>
      </c>
      <c r="S1394" s="49">
        <f ca="1">AVERAGE(E1394:OFFSET(E1394,-S$5+1,0))</f>
        <v>7911.7740000000003</v>
      </c>
      <c r="T1394" s="49">
        <f t="shared" ca="1" si="305"/>
        <v>8319.094000000001</v>
      </c>
      <c r="U1394" s="49">
        <f t="shared" ca="1" si="306"/>
        <v>7504.4539999999988</v>
      </c>
      <c r="V1394" s="47">
        <f t="shared" ca="1" si="313"/>
        <v>0</v>
      </c>
      <c r="W1394" s="20">
        <f>IF(E1394-E1393&gt;0,E1394-E1393,0)</f>
        <v>0</v>
      </c>
      <c r="X1394" s="20">
        <f>IF(E1394-E1393&lt;0,-(E1394-E1393),0)</f>
        <v>203.66000000000076</v>
      </c>
      <c r="Y1394" s="20">
        <f ca="1">AVERAGE(W1394:OFFSET(W1394,-$Y$5+1,0))</f>
        <v>17.501999999999921</v>
      </c>
      <c r="Z1394" s="20">
        <f ca="1">AVERAGE(X1394:OFFSET(X1394,-$Y$5+1,0))</f>
        <v>33.213999999999942</v>
      </c>
      <c r="AA1394" s="20">
        <f t="shared" ca="1" si="307"/>
        <v>34.50981938638688</v>
      </c>
      <c r="AB1394" s="20">
        <f t="shared" ca="1" si="314"/>
        <v>0</v>
      </c>
    </row>
    <row r="1395" spans="1:28">
      <c r="A1395" s="5">
        <v>40416</v>
      </c>
      <c r="B1395" s="4">
        <v>7743.32</v>
      </c>
      <c r="C1395" s="4">
        <v>7758.14</v>
      </c>
      <c r="D1395" s="4">
        <v>7666.51</v>
      </c>
      <c r="E1395" s="4">
        <v>7689.74</v>
      </c>
      <c r="F1395" s="4">
        <v>4425200</v>
      </c>
      <c r="G1395" s="35">
        <f t="shared" si="316"/>
        <v>6.3400000000001455</v>
      </c>
      <c r="H1395" s="35">
        <f t="shared" si="315"/>
        <v>-53.579999999999927</v>
      </c>
      <c r="I1395" s="35">
        <f t="shared" ca="1" si="308"/>
        <v>0</v>
      </c>
      <c r="J1395" s="35">
        <f t="shared" ca="1" si="309"/>
        <v>0</v>
      </c>
      <c r="K1395" s="35">
        <f t="shared" ca="1" si="310"/>
        <v>12.680000000000291</v>
      </c>
      <c r="L1395" s="35">
        <f t="shared" ca="1" si="311"/>
        <v>336.72000000000025</v>
      </c>
      <c r="M1395" s="34">
        <f ca="1">AVERAGE(E1395:OFFSET(E1395,-M$5+1,0))</f>
        <v>7866.59</v>
      </c>
      <c r="N1395" s="34">
        <f ca="1">AVERAGE(E1395:OFFSET(E1395,-N$5+1,0))</f>
        <v>7884.3625000000002</v>
      </c>
      <c r="O1395" s="34">
        <f t="shared" ca="1" si="312"/>
        <v>0</v>
      </c>
      <c r="P1395" s="15">
        <f t="shared" si="302"/>
        <v>91.630000000000109</v>
      </c>
      <c r="Q1395" s="15">
        <f t="shared" si="303"/>
        <v>91.630000000000109</v>
      </c>
      <c r="R1395" s="15">
        <f t="shared" si="304"/>
        <v>91.630000000000109</v>
      </c>
      <c r="S1395" s="49">
        <f ca="1">AVERAGE(E1395:OFFSET(E1395,-S$5+1,0))</f>
        <v>7906.3115000000007</v>
      </c>
      <c r="T1395" s="49">
        <f t="shared" ca="1" si="305"/>
        <v>8089.5715000000009</v>
      </c>
      <c r="U1395" s="49">
        <f t="shared" ca="1" si="306"/>
        <v>7723.0515000000005</v>
      </c>
      <c r="V1395" s="47">
        <f t="shared" ca="1" si="313"/>
        <v>-1</v>
      </c>
      <c r="W1395" s="20">
        <f>IF(E1395-E1394&gt;0,E1395-E1394,0)</f>
        <v>0</v>
      </c>
      <c r="X1395" s="20">
        <f>IF(E1395-E1394&lt;0,-(E1395-E1394),0)</f>
        <v>47.239999999999782</v>
      </c>
      <c r="Y1395" s="20">
        <f ca="1">AVERAGE(W1395:OFFSET(W1395,-$Y$5+1,0))</f>
        <v>17.501999999999921</v>
      </c>
      <c r="Z1395" s="20">
        <f ca="1">AVERAGE(X1395:OFFSET(X1395,-$Y$5+1,0))</f>
        <v>33.975999999999964</v>
      </c>
      <c r="AA1395" s="20">
        <f t="shared" ca="1" si="307"/>
        <v>33.998989859745834</v>
      </c>
      <c r="AB1395" s="20">
        <f t="shared" ca="1" si="314"/>
        <v>0</v>
      </c>
    </row>
    <row r="1396" spans="1:28">
      <c r="A1396" s="5">
        <v>40417</v>
      </c>
      <c r="B1396" s="4">
        <v>7702.59</v>
      </c>
      <c r="C1396" s="4">
        <v>7722.91</v>
      </c>
      <c r="D1396" s="4">
        <v>7662.23</v>
      </c>
      <c r="E1396" s="4">
        <v>7722.91</v>
      </c>
      <c r="F1396" s="4">
        <v>3458600</v>
      </c>
      <c r="G1396" s="35">
        <f t="shared" si="316"/>
        <v>12.850000000000364</v>
      </c>
      <c r="H1396" s="35">
        <f t="shared" si="315"/>
        <v>20.319999999999709</v>
      </c>
      <c r="I1396" s="35">
        <f t="shared" ca="1" si="308"/>
        <v>0</v>
      </c>
      <c r="J1396" s="35">
        <f t="shared" ca="1" si="309"/>
        <v>0</v>
      </c>
      <c r="K1396" s="35">
        <f t="shared" ca="1" si="310"/>
        <v>0</v>
      </c>
      <c r="L1396" s="35">
        <f t="shared" ca="1" si="311"/>
        <v>336.72000000000025</v>
      </c>
      <c r="M1396" s="34">
        <f ca="1">AVERAGE(E1396:OFFSET(E1396,-M$5+1,0))</f>
        <v>7832.2516666666661</v>
      </c>
      <c r="N1396" s="34">
        <f ca="1">AVERAGE(E1396:OFFSET(E1396,-N$5+1,0))</f>
        <v>7870.0191666666678</v>
      </c>
      <c r="O1396" s="34">
        <f t="shared" ca="1" si="312"/>
        <v>0</v>
      </c>
      <c r="P1396" s="15">
        <f t="shared" si="302"/>
        <v>60.680000000000291</v>
      </c>
      <c r="Q1396" s="15">
        <f t="shared" si="303"/>
        <v>60.680000000000291</v>
      </c>
      <c r="R1396" s="15">
        <f t="shared" si="304"/>
        <v>60.680000000000291</v>
      </c>
      <c r="S1396" s="49">
        <f ca="1">AVERAGE(E1396:OFFSET(E1396,-S$5+1,0))</f>
        <v>7904.4255000000003</v>
      </c>
      <c r="T1396" s="49">
        <f t="shared" ca="1" si="305"/>
        <v>8025.7855000000009</v>
      </c>
      <c r="U1396" s="49">
        <f t="shared" ca="1" si="306"/>
        <v>7783.0654999999997</v>
      </c>
      <c r="V1396" s="47">
        <f t="shared" ca="1" si="313"/>
        <v>0</v>
      </c>
      <c r="W1396" s="20">
        <f>IF(E1396-E1395&gt;0,E1396-E1395,0)</f>
        <v>33.170000000000073</v>
      </c>
      <c r="X1396" s="20">
        <f>IF(E1396-E1395&lt;0,-(E1396-E1395),0)</f>
        <v>0</v>
      </c>
      <c r="Y1396" s="20">
        <f ca="1">AVERAGE(W1396:OFFSET(W1396,-$Y$5+1,0))</f>
        <v>17.949999999999939</v>
      </c>
      <c r="Z1396" s="20">
        <f ca="1">AVERAGE(X1396:OFFSET(X1396,-$Y$5+1,0))</f>
        <v>33.975999999999964</v>
      </c>
      <c r="AA1396" s="20">
        <f t="shared" ca="1" si="307"/>
        <v>34.568424296113648</v>
      </c>
      <c r="AB1396" s="20">
        <f t="shared" ca="1" si="314"/>
        <v>0</v>
      </c>
    </row>
    <row r="1397" spans="1:28">
      <c r="A1397" s="5">
        <v>40420</v>
      </c>
      <c r="B1397" s="4">
        <v>7797.26</v>
      </c>
      <c r="C1397" s="4">
        <v>7806.91</v>
      </c>
      <c r="D1397" s="4">
        <v>7737.28</v>
      </c>
      <c r="E1397" s="4">
        <v>7741.2</v>
      </c>
      <c r="F1397" s="4">
        <v>3380800</v>
      </c>
      <c r="G1397" s="35">
        <f t="shared" si="316"/>
        <v>74.350000000000364</v>
      </c>
      <c r="H1397" s="35">
        <f t="shared" si="315"/>
        <v>-56.0600000000004</v>
      </c>
      <c r="I1397" s="35">
        <f t="shared" ca="1" si="308"/>
        <v>0</v>
      </c>
      <c r="J1397" s="35">
        <f t="shared" ca="1" si="309"/>
        <v>0</v>
      </c>
      <c r="K1397" s="35">
        <f t="shared" ca="1" si="310"/>
        <v>0</v>
      </c>
      <c r="L1397" s="35">
        <f t="shared" ca="1" si="311"/>
        <v>336.72000000000025</v>
      </c>
      <c r="M1397" s="34">
        <f ca="1">AVERAGE(E1397:OFFSET(E1397,-M$5+1,0))</f>
        <v>7801.2333333333327</v>
      </c>
      <c r="N1397" s="34">
        <f ca="1">AVERAGE(E1397:OFFSET(E1397,-N$5+1,0))</f>
        <v>7862.6366666666663</v>
      </c>
      <c r="O1397" s="34">
        <f t="shared" ca="1" si="312"/>
        <v>0</v>
      </c>
      <c r="P1397" s="15">
        <f t="shared" ref="P1397:P1460" si="317">C1397-D1397</f>
        <v>69.630000000000109</v>
      </c>
      <c r="Q1397" s="15">
        <f t="shared" ref="Q1397:Q1460" si="318">MAX(C1397,E1396)-MIN(D1397,E1396)</f>
        <v>84</v>
      </c>
      <c r="R1397" s="15">
        <f t="shared" ref="R1397:R1460" si="319">Q1397</f>
        <v>84</v>
      </c>
      <c r="S1397" s="49">
        <f ca="1">AVERAGE(E1397:OFFSET(E1397,-S$5+1,0))</f>
        <v>7895.9014999999999</v>
      </c>
      <c r="T1397" s="49">
        <f t="shared" ref="T1397:T1460" ca="1" si="320">S1397+T$5*R1397</f>
        <v>8063.9014999999999</v>
      </c>
      <c r="U1397" s="49">
        <f t="shared" ref="U1397:U1460" ca="1" si="321">S1397-T$5*R1397</f>
        <v>7727.9014999999999</v>
      </c>
      <c r="V1397" s="47">
        <f t="shared" ca="1" si="313"/>
        <v>0</v>
      </c>
      <c r="W1397" s="20">
        <f>IF(E1397-E1396&gt;0,E1397-E1396,0)</f>
        <v>18.289999999999964</v>
      </c>
      <c r="X1397" s="20">
        <f>IF(E1397-E1396&lt;0,-(E1397-E1396),0)</f>
        <v>0</v>
      </c>
      <c r="Y1397" s="20">
        <f ca="1">AVERAGE(W1397:OFFSET(W1397,-$Y$5+1,0))</f>
        <v>14.423333333333296</v>
      </c>
      <c r="Z1397" s="20">
        <f ca="1">AVERAGE(X1397:OFFSET(X1397,-$Y$5+1,0))</f>
        <v>33.975999999999964</v>
      </c>
      <c r="AA1397" s="20">
        <f t="shared" ref="AA1397:AA1460" ca="1" si="322">IF(Z1397=0,100,100-(100/(1+Y1397/Z1397)))</f>
        <v>29.800685959861667</v>
      </c>
      <c r="AB1397" s="20">
        <f t="shared" ca="1" si="314"/>
        <v>0</v>
      </c>
    </row>
    <row r="1398" spans="1:28">
      <c r="A1398" s="5">
        <v>40421</v>
      </c>
      <c r="B1398" s="4">
        <v>7669.31</v>
      </c>
      <c r="C1398" s="4">
        <v>7687.47</v>
      </c>
      <c r="D1398" s="4">
        <v>7577.1</v>
      </c>
      <c r="E1398" s="4">
        <v>7616.28</v>
      </c>
      <c r="F1398" s="4">
        <v>4190400</v>
      </c>
      <c r="G1398" s="35">
        <f t="shared" si="316"/>
        <v>-71.889999999999418</v>
      </c>
      <c r="H1398" s="35">
        <f t="shared" si="315"/>
        <v>-53.030000000000655</v>
      </c>
      <c r="I1398" s="35">
        <f t="shared" ref="I1398:I1461" ca="1" si="323">IF(AND(E1397&gt;T1397,O1397=1),1,IF(AND(E1397&lt;U1397,O1397=-1),-1,IF(AND(E1397&lt;T1397,E1397&gt;U1397,AB1397=1),1,IF(AND(E1397&lt;T1397,E1397&gt;U1397,AB1397=-1),-1,0))))</f>
        <v>0</v>
      </c>
      <c r="J1398" s="35">
        <f t="shared" ref="J1398:J1461" ca="1" si="324">IF(AND(J1397&lt;=0,I1397=1),1,IF(AND(J1397&gt;=0,I1397=-1),-1,IF(-1*K1397/E1397&gt;K$9,0,IF(K1397/E1397&gt;J$9,0,IF(AND(E1397&gt;T1397,J1397&gt;0,52=-1),0,IF(AND(E1397&lt;U1397,J1397&lt;0,52=1),0,IF(J1397+I1397&gt;J$5,J$5,IF(J1397+I1397&lt;J$7,J$7,J1397+I1397))))))))</f>
        <v>0</v>
      </c>
      <c r="K1398" s="35">
        <f t="shared" ref="K1398:K1461" ca="1" si="325">J1397*G1398+J1398*H1398</f>
        <v>0</v>
      </c>
      <c r="L1398" s="35">
        <f t="shared" ref="L1398:L1461" ca="1" si="326">L1397+K1398</f>
        <v>336.72000000000025</v>
      </c>
      <c r="M1398" s="34">
        <f ca="1">AVERAGE(E1398:OFFSET(E1398,-M$5+1,0))</f>
        <v>7741.291666666667</v>
      </c>
      <c r="N1398" s="34">
        <f ca="1">AVERAGE(E1398:OFFSET(E1398,-N$5+1,0))</f>
        <v>7839.6950000000006</v>
      </c>
      <c r="O1398" s="34">
        <f t="shared" ref="O1398:O1461" ca="1" si="327">IF(AND(M1397&lt;=N1397,M1398&gt;N1398),1,IF(AND(M1397&gt;=N1397,M1398&lt;N1398),-1,0))</f>
        <v>0</v>
      </c>
      <c r="P1398" s="15">
        <f t="shared" si="317"/>
        <v>110.36999999999989</v>
      </c>
      <c r="Q1398" s="15">
        <f t="shared" si="318"/>
        <v>164.09999999999945</v>
      </c>
      <c r="R1398" s="15">
        <f t="shared" si="319"/>
        <v>164.09999999999945</v>
      </c>
      <c r="S1398" s="49">
        <f ca="1">AVERAGE(E1398:OFFSET(E1398,-S$5+1,0))</f>
        <v>7878.8389999999999</v>
      </c>
      <c r="T1398" s="49">
        <f t="shared" ca="1" si="320"/>
        <v>8207.0389999999989</v>
      </c>
      <c r="U1398" s="49">
        <f t="shared" ca="1" si="321"/>
        <v>7550.639000000001</v>
      </c>
      <c r="V1398" s="47">
        <f t="shared" ref="V1398:V1461" ca="1" si="328">IF(AND(E1397&gt;U1397,E1398&lt;U1398),-1,IF(AND(E1397&lt;T1397,E1398&gt;T1398),1,0))</f>
        <v>0</v>
      </c>
      <c r="W1398" s="20">
        <f>IF(E1398-E1397&gt;0,E1398-E1397,0)</f>
        <v>0</v>
      </c>
      <c r="X1398" s="20">
        <f>IF(E1398-E1397&lt;0,-(E1398-E1397),0)</f>
        <v>124.92000000000007</v>
      </c>
      <c r="Y1398" s="20">
        <f ca="1">AVERAGE(W1398:OFFSET(W1398,-$Y$5+1,0))</f>
        <v>14.423333333333296</v>
      </c>
      <c r="Z1398" s="20">
        <f ca="1">AVERAGE(X1398:OFFSET(X1398,-$Y$5+1,0))</f>
        <v>38.453999999999965</v>
      </c>
      <c r="AA1398" s="20">
        <f t="shared" ca="1" si="322"/>
        <v>27.276968077058825</v>
      </c>
      <c r="AB1398" s="20">
        <f t="shared" ref="AB1398:AB1461" ca="1" si="329">IF(AA1397&lt;$AA$8,1,IF(AA1398&gt;$AB$8,-1,0))</f>
        <v>0</v>
      </c>
    </row>
    <row r="1399" spans="1:28">
      <c r="A1399" s="5">
        <v>40422</v>
      </c>
      <c r="B1399" s="4">
        <v>7643.61</v>
      </c>
      <c r="C1399" s="4">
        <v>7679.43</v>
      </c>
      <c r="D1399" s="4">
        <v>7625.72</v>
      </c>
      <c r="E1399" s="4">
        <v>7668.25</v>
      </c>
      <c r="F1399" s="4">
        <v>3612200</v>
      </c>
      <c r="G1399" s="35">
        <f t="shared" si="316"/>
        <v>27.329999999999927</v>
      </c>
      <c r="H1399" s="35">
        <f t="shared" si="315"/>
        <v>24.640000000000327</v>
      </c>
      <c r="I1399" s="35">
        <f t="shared" ca="1" si="323"/>
        <v>0</v>
      </c>
      <c r="J1399" s="35">
        <f t="shared" ca="1" si="324"/>
        <v>0</v>
      </c>
      <c r="K1399" s="35">
        <f t="shared" ca="1" si="325"/>
        <v>0</v>
      </c>
      <c r="L1399" s="35">
        <f t="shared" ca="1" si="326"/>
        <v>336.72000000000025</v>
      </c>
      <c r="M1399" s="34">
        <f ca="1">AVERAGE(E1399:OFFSET(E1399,-M$5+1,0))</f>
        <v>7695.8933333333334</v>
      </c>
      <c r="N1399" s="34">
        <f ca="1">AVERAGE(E1399:OFFSET(E1399,-N$5+1,0))</f>
        <v>7816.9474999999993</v>
      </c>
      <c r="O1399" s="34">
        <f t="shared" ca="1" si="327"/>
        <v>0</v>
      </c>
      <c r="P1399" s="15">
        <f t="shared" si="317"/>
        <v>53.710000000000036</v>
      </c>
      <c r="Q1399" s="15">
        <f t="shared" si="318"/>
        <v>63.150000000000546</v>
      </c>
      <c r="R1399" s="15">
        <f t="shared" si="319"/>
        <v>63.150000000000546</v>
      </c>
      <c r="S1399" s="49">
        <f ca="1">AVERAGE(E1399:OFFSET(E1399,-S$5+1,0))</f>
        <v>7863.6184999999996</v>
      </c>
      <c r="T1399" s="49">
        <f t="shared" ca="1" si="320"/>
        <v>7989.9185000000007</v>
      </c>
      <c r="U1399" s="49">
        <f t="shared" ca="1" si="321"/>
        <v>7737.3184999999985</v>
      </c>
      <c r="V1399" s="47">
        <f t="shared" ca="1" si="328"/>
        <v>-1</v>
      </c>
      <c r="W1399" s="20">
        <f>IF(E1399-E1398&gt;0,E1399-E1398,0)</f>
        <v>51.970000000000255</v>
      </c>
      <c r="X1399" s="20">
        <f>IF(E1399-E1398&lt;0,-(E1399-E1398),0)</f>
        <v>0</v>
      </c>
      <c r="Y1399" s="20">
        <f ca="1">AVERAGE(W1399:OFFSET(W1399,-$Y$5+1,0))</f>
        <v>17.88799999999998</v>
      </c>
      <c r="Z1399" s="20">
        <f ca="1">AVERAGE(X1399:OFFSET(X1399,-$Y$5+1,0))</f>
        <v>33.006666666666632</v>
      </c>
      <c r="AA1399" s="20">
        <f t="shared" ca="1" si="322"/>
        <v>35.147101202483555</v>
      </c>
      <c r="AB1399" s="20">
        <f t="shared" ca="1" si="329"/>
        <v>0</v>
      </c>
    </row>
    <row r="1400" spans="1:28">
      <c r="A1400" s="5">
        <v>40423</v>
      </c>
      <c r="B1400" s="4">
        <v>7764.8</v>
      </c>
      <c r="C1400" s="4">
        <v>7780.53</v>
      </c>
      <c r="D1400" s="4">
        <v>7715.31</v>
      </c>
      <c r="E1400" s="4">
        <v>7720.82</v>
      </c>
      <c r="F1400" s="4">
        <v>4080600</v>
      </c>
      <c r="G1400" s="35">
        <f t="shared" si="316"/>
        <v>96.550000000000182</v>
      </c>
      <c r="H1400" s="35">
        <f t="shared" si="315"/>
        <v>-43.980000000000473</v>
      </c>
      <c r="I1400" s="35">
        <f t="shared" ca="1" si="323"/>
        <v>0</v>
      </c>
      <c r="J1400" s="35">
        <f t="shared" ca="1" si="324"/>
        <v>0</v>
      </c>
      <c r="K1400" s="35">
        <f t="shared" ca="1" si="325"/>
        <v>0</v>
      </c>
      <c r="L1400" s="35">
        <f t="shared" ca="1" si="326"/>
        <v>336.72000000000025</v>
      </c>
      <c r="M1400" s="34">
        <f ca="1">AVERAGE(E1400:OFFSET(E1400,-M$5+1,0))</f>
        <v>7693.2</v>
      </c>
      <c r="N1400" s="34">
        <f ca="1">AVERAGE(E1400:OFFSET(E1400,-N$5+1,0))</f>
        <v>7799.4250000000002</v>
      </c>
      <c r="O1400" s="34">
        <f t="shared" ca="1" si="327"/>
        <v>0</v>
      </c>
      <c r="P1400" s="15">
        <f t="shared" si="317"/>
        <v>65.219999999999345</v>
      </c>
      <c r="Q1400" s="15">
        <f t="shared" si="318"/>
        <v>112.27999999999975</v>
      </c>
      <c r="R1400" s="15">
        <f t="shared" si="319"/>
        <v>112.27999999999975</v>
      </c>
      <c r="S1400" s="49">
        <f ca="1">AVERAGE(E1400:OFFSET(E1400,-S$5+1,0))</f>
        <v>7852.8170000000009</v>
      </c>
      <c r="T1400" s="49">
        <f t="shared" ca="1" si="320"/>
        <v>8077.3770000000004</v>
      </c>
      <c r="U1400" s="49">
        <f t="shared" ca="1" si="321"/>
        <v>7628.2570000000014</v>
      </c>
      <c r="V1400" s="47">
        <f t="shared" ca="1" si="328"/>
        <v>0</v>
      </c>
      <c r="W1400" s="20">
        <f>IF(E1400-E1399&gt;0,E1400-E1399,0)</f>
        <v>52.569999999999709</v>
      </c>
      <c r="X1400" s="20">
        <f>IF(E1400-E1399&lt;0,-(E1400-E1399),0)</f>
        <v>0</v>
      </c>
      <c r="Y1400" s="20">
        <f ca="1">AVERAGE(W1400:OFFSET(W1400,-$Y$5+1,0))</f>
        <v>21.392666666666628</v>
      </c>
      <c r="Z1400" s="20">
        <f ca="1">AVERAGE(X1400:OFFSET(X1400,-$Y$5+1,0))</f>
        <v>28.657333333333312</v>
      </c>
      <c r="AA1400" s="20">
        <f t="shared" ca="1" si="322"/>
        <v>42.742590742590714</v>
      </c>
      <c r="AB1400" s="20">
        <f t="shared" ca="1" si="329"/>
        <v>0</v>
      </c>
    </row>
    <row r="1401" spans="1:28">
      <c r="A1401" s="5">
        <v>40424</v>
      </c>
      <c r="B1401" s="4">
        <v>7770.93</v>
      </c>
      <c r="C1401" s="4">
        <v>7830.21</v>
      </c>
      <c r="D1401" s="4">
        <v>7770.93</v>
      </c>
      <c r="E1401" s="4">
        <v>7830.21</v>
      </c>
      <c r="F1401" s="4">
        <v>4494800</v>
      </c>
      <c r="G1401" s="35">
        <f t="shared" si="316"/>
        <v>50.110000000000582</v>
      </c>
      <c r="H1401" s="35">
        <f t="shared" si="315"/>
        <v>59.279999999999745</v>
      </c>
      <c r="I1401" s="35">
        <f t="shared" ca="1" si="323"/>
        <v>0</v>
      </c>
      <c r="J1401" s="35">
        <f t="shared" ca="1" si="324"/>
        <v>0</v>
      </c>
      <c r="K1401" s="35">
        <f t="shared" ca="1" si="325"/>
        <v>0</v>
      </c>
      <c r="L1401" s="35">
        <f t="shared" ca="1" si="326"/>
        <v>336.72000000000025</v>
      </c>
      <c r="M1401" s="34">
        <f ca="1">AVERAGE(E1401:OFFSET(E1401,-M$5+1,0))</f>
        <v>7716.6116666666667</v>
      </c>
      <c r="N1401" s="34">
        <f ca="1">AVERAGE(E1401:OFFSET(E1401,-N$5+1,0))</f>
        <v>7791.6008333333339</v>
      </c>
      <c r="O1401" s="34">
        <f t="shared" ca="1" si="327"/>
        <v>0</v>
      </c>
      <c r="P1401" s="15">
        <f t="shared" si="317"/>
        <v>59.279999999999745</v>
      </c>
      <c r="Q1401" s="15">
        <f t="shared" si="318"/>
        <v>109.39000000000033</v>
      </c>
      <c r="R1401" s="15">
        <f t="shared" si="319"/>
        <v>109.39000000000033</v>
      </c>
      <c r="S1401" s="49">
        <f ca="1">AVERAGE(E1401:OFFSET(E1401,-S$5+1,0))</f>
        <v>7846.1625000000004</v>
      </c>
      <c r="T1401" s="49">
        <f t="shared" ca="1" si="320"/>
        <v>8064.942500000001</v>
      </c>
      <c r="U1401" s="49">
        <f t="shared" ca="1" si="321"/>
        <v>7627.3824999999997</v>
      </c>
      <c r="V1401" s="47">
        <f t="shared" ca="1" si="328"/>
        <v>0</v>
      </c>
      <c r="W1401" s="20">
        <f>IF(E1401-E1400&gt;0,E1401-E1400,0)</f>
        <v>109.39000000000033</v>
      </c>
      <c r="X1401" s="20">
        <f>IF(E1401-E1400&lt;0,-(E1401-E1400),0)</f>
        <v>0</v>
      </c>
      <c r="Y1401" s="20">
        <f ca="1">AVERAGE(W1401:OFFSET(W1401,-$Y$5+1,0))</f>
        <v>24.565999999999985</v>
      </c>
      <c r="Z1401" s="20">
        <f ca="1">AVERAGE(X1401:OFFSET(X1401,-$Y$5+1,0))</f>
        <v>28.657333333333312</v>
      </c>
      <c r="AA1401" s="20">
        <f t="shared" ca="1" si="322"/>
        <v>46.156447673326234</v>
      </c>
      <c r="AB1401" s="20">
        <f t="shared" ca="1" si="329"/>
        <v>0</v>
      </c>
    </row>
    <row r="1402" spans="1:28">
      <c r="A1402" s="5">
        <v>40427</v>
      </c>
      <c r="B1402" s="4">
        <v>7879.7</v>
      </c>
      <c r="C1402" s="4">
        <v>7902.56</v>
      </c>
      <c r="D1402" s="4">
        <v>7841.83</v>
      </c>
      <c r="E1402" s="4">
        <v>7890.95</v>
      </c>
      <c r="F1402" s="4">
        <v>4269000</v>
      </c>
      <c r="G1402" s="35">
        <f t="shared" si="316"/>
        <v>49.489999999999782</v>
      </c>
      <c r="H1402" s="35">
        <f t="shared" si="315"/>
        <v>11.25</v>
      </c>
      <c r="I1402" s="35">
        <f t="shared" ca="1" si="323"/>
        <v>0</v>
      </c>
      <c r="J1402" s="35">
        <f t="shared" ca="1" si="324"/>
        <v>0</v>
      </c>
      <c r="K1402" s="35">
        <f t="shared" ca="1" si="325"/>
        <v>0</v>
      </c>
      <c r="L1402" s="35">
        <f t="shared" ca="1" si="326"/>
        <v>336.72000000000025</v>
      </c>
      <c r="M1402" s="34">
        <f ca="1">AVERAGE(E1402:OFFSET(E1402,-M$5+1,0))</f>
        <v>7744.6183333333329</v>
      </c>
      <c r="N1402" s="34">
        <f ca="1">AVERAGE(E1402:OFFSET(E1402,-N$5+1,0))</f>
        <v>7788.4350000000004</v>
      </c>
      <c r="O1402" s="34">
        <f t="shared" ca="1" si="327"/>
        <v>0</v>
      </c>
      <c r="P1402" s="15">
        <f t="shared" si="317"/>
        <v>60.730000000000473</v>
      </c>
      <c r="Q1402" s="15">
        <f t="shared" si="318"/>
        <v>72.350000000000364</v>
      </c>
      <c r="R1402" s="15">
        <f t="shared" si="319"/>
        <v>72.350000000000364</v>
      </c>
      <c r="S1402" s="49">
        <f ca="1">AVERAGE(E1402:OFFSET(E1402,-S$5+1,0))</f>
        <v>7838.9855000000007</v>
      </c>
      <c r="T1402" s="49">
        <f t="shared" ca="1" si="320"/>
        <v>7983.6855000000014</v>
      </c>
      <c r="U1402" s="49">
        <f t="shared" ca="1" si="321"/>
        <v>7694.2855</v>
      </c>
      <c r="V1402" s="47">
        <f t="shared" ca="1" si="328"/>
        <v>0</v>
      </c>
      <c r="W1402" s="20">
        <f>IF(E1402-E1401&gt;0,E1402-E1401,0)</f>
        <v>60.739999999999782</v>
      </c>
      <c r="X1402" s="20">
        <f>IF(E1402-E1401&lt;0,-(E1402-E1401),0)</f>
        <v>0</v>
      </c>
      <c r="Y1402" s="20">
        <f ca="1">AVERAGE(W1402:OFFSET(W1402,-$Y$5+1,0))</f>
        <v>25.305999999999948</v>
      </c>
      <c r="Z1402" s="20">
        <f ca="1">AVERAGE(X1402:OFFSET(X1402,-$Y$5+1,0))</f>
        <v>28.657333333333312</v>
      </c>
      <c r="AA1402" s="20">
        <f t="shared" ca="1" si="322"/>
        <v>46.894805114583946</v>
      </c>
      <c r="AB1402" s="20">
        <f t="shared" ca="1" si="329"/>
        <v>0</v>
      </c>
    </row>
    <row r="1403" spans="1:28">
      <c r="A1403" s="5">
        <v>40428</v>
      </c>
      <c r="B1403" s="4">
        <v>7914.38</v>
      </c>
      <c r="C1403" s="4">
        <v>7922.07</v>
      </c>
      <c r="D1403" s="4">
        <v>7876.67</v>
      </c>
      <c r="E1403" s="4">
        <v>7884.4</v>
      </c>
      <c r="F1403" s="4">
        <v>4480400</v>
      </c>
      <c r="G1403" s="35">
        <f t="shared" si="316"/>
        <v>23.430000000000291</v>
      </c>
      <c r="H1403" s="35">
        <f t="shared" si="315"/>
        <v>-29.980000000000473</v>
      </c>
      <c r="I1403" s="35">
        <f t="shared" ca="1" si="323"/>
        <v>0</v>
      </c>
      <c r="J1403" s="35">
        <f t="shared" ca="1" si="324"/>
        <v>0</v>
      </c>
      <c r="K1403" s="35">
        <f t="shared" ca="1" si="325"/>
        <v>0</v>
      </c>
      <c r="L1403" s="35">
        <f t="shared" ca="1" si="326"/>
        <v>336.72000000000025</v>
      </c>
      <c r="M1403" s="34">
        <f ca="1">AVERAGE(E1403:OFFSET(E1403,-M$5+1,0))</f>
        <v>7768.4849999999997</v>
      </c>
      <c r="N1403" s="34">
        <f ca="1">AVERAGE(E1403:OFFSET(E1403,-N$5+1,0))</f>
        <v>7784.8591666666662</v>
      </c>
      <c r="O1403" s="34">
        <f t="shared" ca="1" si="327"/>
        <v>0</v>
      </c>
      <c r="P1403" s="15">
        <f t="shared" si="317"/>
        <v>45.399999999999636</v>
      </c>
      <c r="Q1403" s="15">
        <f t="shared" si="318"/>
        <v>45.399999999999636</v>
      </c>
      <c r="R1403" s="15">
        <f t="shared" si="319"/>
        <v>45.399999999999636</v>
      </c>
      <c r="S1403" s="49">
        <f ca="1">AVERAGE(E1403:OFFSET(E1403,-S$5+1,0))</f>
        <v>7834.3684999999996</v>
      </c>
      <c r="T1403" s="49">
        <f t="shared" ca="1" si="320"/>
        <v>7925.1684999999989</v>
      </c>
      <c r="U1403" s="49">
        <f t="shared" ca="1" si="321"/>
        <v>7743.5685000000003</v>
      </c>
      <c r="V1403" s="47">
        <f t="shared" ca="1" si="328"/>
        <v>0</v>
      </c>
      <c r="W1403" s="20">
        <f>IF(E1403-E1402&gt;0,E1403-E1402,0)</f>
        <v>0</v>
      </c>
      <c r="X1403" s="20">
        <f>IF(E1403-E1402&lt;0,-(E1403-E1402),0)</f>
        <v>6.5500000000001819</v>
      </c>
      <c r="Y1403" s="20">
        <f ca="1">AVERAGE(W1403:OFFSET(W1403,-$Y$5+1,0))</f>
        <v>25.305999999999948</v>
      </c>
      <c r="Z1403" s="20">
        <f ca="1">AVERAGE(X1403:OFFSET(X1403,-$Y$5+1,0))</f>
        <v>28.418666666666649</v>
      </c>
      <c r="AA1403" s="20">
        <f t="shared" ca="1" si="322"/>
        <v>47.103130777916995</v>
      </c>
      <c r="AB1403" s="20">
        <f t="shared" ca="1" si="329"/>
        <v>0</v>
      </c>
    </row>
    <row r="1404" spans="1:28">
      <c r="A1404" s="5">
        <v>40429</v>
      </c>
      <c r="B1404" s="4">
        <v>7866.35</v>
      </c>
      <c r="C1404" s="4">
        <v>7898.76</v>
      </c>
      <c r="D1404" s="4">
        <v>7824.65</v>
      </c>
      <c r="E1404" s="4">
        <v>7851.31</v>
      </c>
      <c r="F1404" s="4">
        <v>4209200</v>
      </c>
      <c r="G1404" s="35">
        <f t="shared" si="316"/>
        <v>-18.049999999999272</v>
      </c>
      <c r="H1404" s="35">
        <f t="shared" si="315"/>
        <v>-15.039999999999964</v>
      </c>
      <c r="I1404" s="35">
        <f t="shared" ca="1" si="323"/>
        <v>0</v>
      </c>
      <c r="J1404" s="35">
        <f t="shared" ca="1" si="324"/>
        <v>0</v>
      </c>
      <c r="K1404" s="35">
        <f t="shared" ca="1" si="325"/>
        <v>0</v>
      </c>
      <c r="L1404" s="35">
        <f t="shared" ca="1" si="326"/>
        <v>336.72000000000025</v>
      </c>
      <c r="M1404" s="34">
        <f ca="1">AVERAGE(E1404:OFFSET(E1404,-M$5+1,0))</f>
        <v>7807.6566666666658</v>
      </c>
      <c r="N1404" s="34">
        <f ca="1">AVERAGE(E1404:OFFSET(E1404,-N$5+1,0))</f>
        <v>7774.474166666666</v>
      </c>
      <c r="O1404" s="34">
        <f t="shared" ca="1" si="327"/>
        <v>1</v>
      </c>
      <c r="P1404" s="15">
        <f t="shared" si="317"/>
        <v>74.110000000000582</v>
      </c>
      <c r="Q1404" s="15">
        <f t="shared" si="318"/>
        <v>74.110000000000582</v>
      </c>
      <c r="R1404" s="15">
        <f t="shared" si="319"/>
        <v>74.110000000000582</v>
      </c>
      <c r="S1404" s="49">
        <f ca="1">AVERAGE(E1404:OFFSET(E1404,-S$5+1,0))</f>
        <v>7832.1824999999999</v>
      </c>
      <c r="T1404" s="49">
        <f t="shared" ca="1" si="320"/>
        <v>7980.4025000000011</v>
      </c>
      <c r="U1404" s="49">
        <f t="shared" ca="1" si="321"/>
        <v>7683.9624999999987</v>
      </c>
      <c r="V1404" s="47">
        <f t="shared" ca="1" si="328"/>
        <v>0</v>
      </c>
      <c r="W1404" s="20">
        <f>IF(E1404-E1403&gt;0,E1404-E1403,0)</f>
        <v>0</v>
      </c>
      <c r="X1404" s="20">
        <f>IF(E1404-E1403&lt;0,-(E1404-E1403),0)</f>
        <v>33.089999999999236</v>
      </c>
      <c r="Y1404" s="20">
        <f ca="1">AVERAGE(W1404:OFFSET(W1404,-$Y$5+1,0))</f>
        <v>25.305999999999948</v>
      </c>
      <c r="Z1404" s="20">
        <f ca="1">AVERAGE(X1404:OFFSET(X1404,-$Y$5+1,0))</f>
        <v>30.158666666666612</v>
      </c>
      <c r="AA1404" s="20">
        <f t="shared" ca="1" si="322"/>
        <v>45.625443225116278</v>
      </c>
      <c r="AB1404" s="20">
        <f t="shared" ca="1" si="329"/>
        <v>0</v>
      </c>
    </row>
    <row r="1405" spans="1:28">
      <c r="A1405" s="5">
        <v>40430</v>
      </c>
      <c r="B1405" s="4">
        <v>7901.83</v>
      </c>
      <c r="C1405" s="4">
        <v>7903.47</v>
      </c>
      <c r="D1405" s="4">
        <v>7817.87</v>
      </c>
      <c r="E1405" s="4">
        <v>7835.54</v>
      </c>
      <c r="F1405" s="4">
        <v>4295800</v>
      </c>
      <c r="G1405" s="35">
        <f t="shared" si="316"/>
        <v>50.519999999999527</v>
      </c>
      <c r="H1405" s="35">
        <f t="shared" si="315"/>
        <v>-66.289999999999964</v>
      </c>
      <c r="I1405" s="35">
        <f t="shared" ca="1" si="323"/>
        <v>0</v>
      </c>
      <c r="J1405" s="35">
        <f t="shared" ca="1" si="324"/>
        <v>0</v>
      </c>
      <c r="K1405" s="35">
        <f t="shared" ca="1" si="325"/>
        <v>0</v>
      </c>
      <c r="L1405" s="35">
        <f t="shared" ca="1" si="326"/>
        <v>336.72000000000025</v>
      </c>
      <c r="M1405" s="34">
        <f ca="1">AVERAGE(E1405:OFFSET(E1405,-M$5+1,0))</f>
        <v>7835.538333333333</v>
      </c>
      <c r="N1405" s="34">
        <f ca="1">AVERAGE(E1405:OFFSET(E1405,-N$5+1,0))</f>
        <v>7765.7158333333318</v>
      </c>
      <c r="O1405" s="34">
        <f t="shared" ca="1" si="327"/>
        <v>0</v>
      </c>
      <c r="P1405" s="15">
        <f t="shared" si="317"/>
        <v>85.600000000000364</v>
      </c>
      <c r="Q1405" s="15">
        <f t="shared" si="318"/>
        <v>85.600000000000364</v>
      </c>
      <c r="R1405" s="15">
        <f t="shared" si="319"/>
        <v>85.600000000000364</v>
      </c>
      <c r="S1405" s="49">
        <f ca="1">AVERAGE(E1405:OFFSET(E1405,-S$5+1,0))</f>
        <v>7832.4699999999993</v>
      </c>
      <c r="T1405" s="49">
        <f t="shared" ca="1" si="320"/>
        <v>8003.67</v>
      </c>
      <c r="U1405" s="49">
        <f t="shared" ca="1" si="321"/>
        <v>7661.2699999999986</v>
      </c>
      <c r="V1405" s="47">
        <f t="shared" ca="1" si="328"/>
        <v>0</v>
      </c>
      <c r="W1405" s="20">
        <f>IF(E1405-E1404&gt;0,E1405-E1404,0)</f>
        <v>0</v>
      </c>
      <c r="X1405" s="20">
        <f>IF(E1405-E1404&lt;0,-(E1405-E1404),0)</f>
        <v>15.770000000000437</v>
      </c>
      <c r="Y1405" s="20">
        <f ca="1">AVERAGE(W1405:OFFSET(W1405,-$Y$5+1,0))</f>
        <v>24.983333333333334</v>
      </c>
      <c r="Z1405" s="20">
        <f ca="1">AVERAGE(X1405:OFFSET(X1405,-$Y$5+1,0))</f>
        <v>31.209999999999976</v>
      </c>
      <c r="AA1405" s="20">
        <f t="shared" ca="1" si="322"/>
        <v>44.459603748961939</v>
      </c>
      <c r="AB1405" s="20">
        <f t="shared" ca="1" si="329"/>
        <v>0</v>
      </c>
    </row>
    <row r="1406" spans="1:28">
      <c r="A1406" s="5">
        <v>40431</v>
      </c>
      <c r="B1406" s="4">
        <v>7900.56</v>
      </c>
      <c r="C1406" s="4">
        <v>7911.66</v>
      </c>
      <c r="D1406" s="4">
        <v>7859.33</v>
      </c>
      <c r="E1406" s="4">
        <v>7890.11</v>
      </c>
      <c r="F1406" s="4">
        <v>4179400</v>
      </c>
      <c r="G1406" s="35">
        <f t="shared" si="316"/>
        <v>65.020000000000437</v>
      </c>
      <c r="H1406" s="35">
        <f t="shared" si="315"/>
        <v>-10.450000000000728</v>
      </c>
      <c r="I1406" s="35">
        <f t="shared" ca="1" si="323"/>
        <v>0</v>
      </c>
      <c r="J1406" s="35">
        <f t="shared" ca="1" si="324"/>
        <v>0</v>
      </c>
      <c r="K1406" s="35">
        <f t="shared" ca="1" si="325"/>
        <v>0</v>
      </c>
      <c r="L1406" s="35">
        <f t="shared" ca="1" si="326"/>
        <v>336.72000000000025</v>
      </c>
      <c r="M1406" s="34">
        <f ca="1">AVERAGE(E1406:OFFSET(E1406,-M$5+1,0))</f>
        <v>7863.7533333333331</v>
      </c>
      <c r="N1406" s="34">
        <f ca="1">AVERAGE(E1406:OFFSET(E1406,-N$5+1,0))</f>
        <v>7778.4766666666656</v>
      </c>
      <c r="O1406" s="34">
        <f t="shared" ca="1" si="327"/>
        <v>0</v>
      </c>
      <c r="P1406" s="15">
        <f t="shared" si="317"/>
        <v>52.329999999999927</v>
      </c>
      <c r="Q1406" s="15">
        <f t="shared" si="318"/>
        <v>76.119999999999891</v>
      </c>
      <c r="R1406" s="15">
        <f t="shared" si="319"/>
        <v>76.119999999999891</v>
      </c>
      <c r="S1406" s="49">
        <f ca="1">AVERAGE(E1406:OFFSET(E1406,-S$5+1,0))</f>
        <v>7832.3964999999998</v>
      </c>
      <c r="T1406" s="49">
        <f t="shared" ca="1" si="320"/>
        <v>7984.6364999999996</v>
      </c>
      <c r="U1406" s="49">
        <f t="shared" ca="1" si="321"/>
        <v>7680.1565000000001</v>
      </c>
      <c r="V1406" s="47">
        <f t="shared" ca="1" si="328"/>
        <v>0</v>
      </c>
      <c r="W1406" s="20">
        <f>IF(E1406-E1405&gt;0,E1406-E1405,0)</f>
        <v>54.569999999999709</v>
      </c>
      <c r="X1406" s="20">
        <f>IF(E1406-E1405&lt;0,-(E1406-E1405),0)</f>
        <v>0</v>
      </c>
      <c r="Y1406" s="20">
        <f ca="1">AVERAGE(W1406:OFFSET(W1406,-$Y$5+1,0))</f>
        <v>28.621333333333315</v>
      </c>
      <c r="Z1406" s="20">
        <f ca="1">AVERAGE(X1406:OFFSET(X1406,-$Y$5+1,0))</f>
        <v>31.101333333333361</v>
      </c>
      <c r="AA1406" s="20">
        <f t="shared" ca="1" si="322"/>
        <v>47.923736381496653</v>
      </c>
      <c r="AB1406" s="20">
        <f t="shared" ca="1" si="329"/>
        <v>0</v>
      </c>
    </row>
    <row r="1407" spans="1:28">
      <c r="A1407" s="5">
        <v>40434</v>
      </c>
      <c r="B1407" s="4">
        <v>7961.98</v>
      </c>
      <c r="C1407" s="4">
        <v>8091.3</v>
      </c>
      <c r="D1407" s="4">
        <v>7946.98</v>
      </c>
      <c r="E1407" s="4">
        <v>8091.3</v>
      </c>
      <c r="F1407" s="4">
        <v>5166600</v>
      </c>
      <c r="G1407" s="35">
        <f t="shared" si="316"/>
        <v>71.869999999999891</v>
      </c>
      <c r="H1407" s="35">
        <f t="shared" si="315"/>
        <v>129.32000000000062</v>
      </c>
      <c r="I1407" s="35">
        <f t="shared" ca="1" si="323"/>
        <v>0</v>
      </c>
      <c r="J1407" s="35">
        <f t="shared" ca="1" si="324"/>
        <v>0</v>
      </c>
      <c r="K1407" s="35">
        <f t="shared" ca="1" si="325"/>
        <v>0</v>
      </c>
      <c r="L1407" s="35">
        <f t="shared" ca="1" si="326"/>
        <v>336.72000000000025</v>
      </c>
      <c r="M1407" s="34">
        <f ca="1">AVERAGE(E1407:OFFSET(E1407,-M$5+1,0))</f>
        <v>7907.2683333333334</v>
      </c>
      <c r="N1407" s="34">
        <f ca="1">AVERAGE(E1407:OFFSET(E1407,-N$5+1,0))</f>
        <v>7811.94</v>
      </c>
      <c r="O1407" s="34">
        <f t="shared" ca="1" si="327"/>
        <v>0</v>
      </c>
      <c r="P1407" s="15">
        <f t="shared" si="317"/>
        <v>144.32000000000062</v>
      </c>
      <c r="Q1407" s="15">
        <f t="shared" si="318"/>
        <v>201.19000000000051</v>
      </c>
      <c r="R1407" s="15">
        <f t="shared" si="319"/>
        <v>201.19000000000051</v>
      </c>
      <c r="S1407" s="49">
        <f ca="1">AVERAGE(E1407:OFFSET(E1407,-S$5+1,0))</f>
        <v>7839.9004999999988</v>
      </c>
      <c r="T1407" s="49">
        <f t="shared" ca="1" si="320"/>
        <v>8242.2805000000008</v>
      </c>
      <c r="U1407" s="49">
        <f t="shared" ca="1" si="321"/>
        <v>7437.5204999999978</v>
      </c>
      <c r="V1407" s="47">
        <f t="shared" ca="1" si="328"/>
        <v>0</v>
      </c>
      <c r="W1407" s="20">
        <f>IF(E1407-E1406&gt;0,E1407-E1406,0)</f>
        <v>201.19000000000051</v>
      </c>
      <c r="X1407" s="20">
        <f>IF(E1407-E1406&lt;0,-(E1407-E1406),0)</f>
        <v>0</v>
      </c>
      <c r="Y1407" s="20">
        <f ca="1">AVERAGE(W1407:OFFSET(W1407,-$Y$5+1,0))</f>
        <v>38.79266666666669</v>
      </c>
      <c r="Z1407" s="20">
        <f ca="1">AVERAGE(X1407:OFFSET(X1407,-$Y$5+1,0))</f>
        <v>31.101333333333361</v>
      </c>
      <c r="AA1407" s="20">
        <f t="shared" ca="1" si="322"/>
        <v>55.502141337835383</v>
      </c>
      <c r="AB1407" s="20">
        <f t="shared" ca="1" si="329"/>
        <v>0</v>
      </c>
    </row>
    <row r="1408" spans="1:28">
      <c r="A1408" s="5">
        <v>40435</v>
      </c>
      <c r="B1408" s="4">
        <v>8121.68</v>
      </c>
      <c r="C1408" s="4">
        <v>8132.6</v>
      </c>
      <c r="D1408" s="4">
        <v>8081.79</v>
      </c>
      <c r="E1408" s="4">
        <v>8132.6</v>
      </c>
      <c r="F1408" s="4">
        <v>4819400</v>
      </c>
      <c r="G1408" s="35">
        <f t="shared" si="316"/>
        <v>30.380000000000109</v>
      </c>
      <c r="H1408" s="35">
        <f t="shared" si="315"/>
        <v>10.920000000000073</v>
      </c>
      <c r="I1408" s="35">
        <f t="shared" ca="1" si="323"/>
        <v>0</v>
      </c>
      <c r="J1408" s="35">
        <f t="shared" ca="1" si="324"/>
        <v>0</v>
      </c>
      <c r="K1408" s="35">
        <f t="shared" ca="1" si="325"/>
        <v>0</v>
      </c>
      <c r="L1408" s="35">
        <f t="shared" ca="1" si="326"/>
        <v>336.72000000000025</v>
      </c>
      <c r="M1408" s="34">
        <f ca="1">AVERAGE(E1408:OFFSET(E1408,-M$5+1,0))</f>
        <v>7947.543333333334</v>
      </c>
      <c r="N1408" s="34">
        <f ca="1">AVERAGE(E1408:OFFSET(E1408,-N$5+1,0))</f>
        <v>7846.0808333333334</v>
      </c>
      <c r="O1408" s="34">
        <f t="shared" ca="1" si="327"/>
        <v>0</v>
      </c>
      <c r="P1408" s="15">
        <f t="shared" si="317"/>
        <v>50.8100000000004</v>
      </c>
      <c r="Q1408" s="15">
        <f t="shared" si="318"/>
        <v>50.8100000000004</v>
      </c>
      <c r="R1408" s="15">
        <f t="shared" si="319"/>
        <v>50.8100000000004</v>
      </c>
      <c r="S1408" s="49">
        <f ca="1">AVERAGE(E1408:OFFSET(E1408,-S$5+1,0))</f>
        <v>7849.9759999999997</v>
      </c>
      <c r="T1408" s="49">
        <f t="shared" ca="1" si="320"/>
        <v>7951.5960000000005</v>
      </c>
      <c r="U1408" s="49">
        <f t="shared" ca="1" si="321"/>
        <v>7748.3559999999989</v>
      </c>
      <c r="V1408" s="47">
        <f t="shared" ca="1" si="328"/>
        <v>1</v>
      </c>
      <c r="W1408" s="20">
        <f>IF(E1408-E1407&gt;0,E1408-E1407,0)</f>
        <v>41.300000000000182</v>
      </c>
      <c r="X1408" s="20">
        <f>IF(E1408-E1407&lt;0,-(E1408-E1407),0)</f>
        <v>0</v>
      </c>
      <c r="Y1408" s="20">
        <f ca="1">AVERAGE(W1408:OFFSET(W1408,-$Y$5+1,0))</f>
        <v>41.546000000000035</v>
      </c>
      <c r="Z1408" s="20">
        <f ca="1">AVERAGE(X1408:OFFSET(X1408,-$Y$5+1,0))</f>
        <v>28.748666666666697</v>
      </c>
      <c r="AA1408" s="20">
        <f t="shared" ca="1" si="322"/>
        <v>59.1026346237742</v>
      </c>
      <c r="AB1408" s="20">
        <f t="shared" ca="1" si="329"/>
        <v>0</v>
      </c>
    </row>
    <row r="1409" spans="1:28">
      <c r="A1409" s="5">
        <v>40436</v>
      </c>
      <c r="B1409" s="4">
        <v>8152.63</v>
      </c>
      <c r="C1409" s="4">
        <v>8163.82</v>
      </c>
      <c r="D1409" s="4">
        <v>8113.97</v>
      </c>
      <c r="E1409" s="4">
        <v>8163.82</v>
      </c>
      <c r="F1409" s="4">
        <v>4851200</v>
      </c>
      <c r="G1409" s="35">
        <f t="shared" si="316"/>
        <v>20.029999999999745</v>
      </c>
      <c r="H1409" s="35">
        <f t="shared" si="315"/>
        <v>11.1899999999996</v>
      </c>
      <c r="I1409" s="35">
        <f t="shared" ca="1" si="323"/>
        <v>0</v>
      </c>
      <c r="J1409" s="35">
        <f t="shared" ca="1" si="324"/>
        <v>0</v>
      </c>
      <c r="K1409" s="35">
        <f t="shared" ca="1" si="325"/>
        <v>0</v>
      </c>
      <c r="L1409" s="35">
        <f t="shared" ca="1" si="326"/>
        <v>336.72000000000025</v>
      </c>
      <c r="M1409" s="34">
        <f ca="1">AVERAGE(E1409:OFFSET(E1409,-M$5+1,0))</f>
        <v>7994.1133333333337</v>
      </c>
      <c r="N1409" s="34">
        <f ca="1">AVERAGE(E1409:OFFSET(E1409,-N$5+1,0))</f>
        <v>7881.2991666666667</v>
      </c>
      <c r="O1409" s="34">
        <f t="shared" ca="1" si="327"/>
        <v>0</v>
      </c>
      <c r="P1409" s="15">
        <f t="shared" si="317"/>
        <v>49.849999999999454</v>
      </c>
      <c r="Q1409" s="15">
        <f t="shared" si="318"/>
        <v>49.849999999999454</v>
      </c>
      <c r="R1409" s="15">
        <f t="shared" si="319"/>
        <v>49.849999999999454</v>
      </c>
      <c r="S1409" s="49">
        <f ca="1">AVERAGE(E1409:OFFSET(E1409,-S$5+1,0))</f>
        <v>7861.9619999999995</v>
      </c>
      <c r="T1409" s="49">
        <f t="shared" ca="1" si="320"/>
        <v>7961.6619999999984</v>
      </c>
      <c r="U1409" s="49">
        <f t="shared" ca="1" si="321"/>
        <v>7762.2620000000006</v>
      </c>
      <c r="V1409" s="47">
        <f t="shared" ca="1" si="328"/>
        <v>0</v>
      </c>
      <c r="W1409" s="20">
        <f>IF(E1409-E1408&gt;0,E1409-E1408,0)</f>
        <v>31.219999999999345</v>
      </c>
      <c r="X1409" s="20">
        <f>IF(E1409-E1408&lt;0,-(E1409-E1408),0)</f>
        <v>0</v>
      </c>
      <c r="Y1409" s="20">
        <f ca="1">AVERAGE(W1409:OFFSET(W1409,-$Y$5+1,0))</f>
        <v>43.627333333333326</v>
      </c>
      <c r="Z1409" s="20">
        <f ca="1">AVERAGE(X1409:OFFSET(X1409,-$Y$5+1,0))</f>
        <v>15.171333333333314</v>
      </c>
      <c r="AA1409" s="20">
        <f t="shared" ca="1" si="322"/>
        <v>74.197827615138692</v>
      </c>
      <c r="AB1409" s="20">
        <f t="shared" ca="1" si="329"/>
        <v>0</v>
      </c>
    </row>
    <row r="1410" spans="1:28">
      <c r="A1410" s="5">
        <v>40437</v>
      </c>
      <c r="B1410" s="4">
        <v>8174.85</v>
      </c>
      <c r="C1410" s="4">
        <v>8182.8</v>
      </c>
      <c r="D1410" s="4">
        <v>8099.75</v>
      </c>
      <c r="E1410" s="4">
        <v>8099.75</v>
      </c>
      <c r="F1410" s="4">
        <v>4603800</v>
      </c>
      <c r="G1410" s="35">
        <f t="shared" si="316"/>
        <v>11.030000000000655</v>
      </c>
      <c r="H1410" s="35">
        <f t="shared" si="315"/>
        <v>-75.100000000000364</v>
      </c>
      <c r="I1410" s="35">
        <f t="shared" ca="1" si="323"/>
        <v>0</v>
      </c>
      <c r="J1410" s="35">
        <f t="shared" ca="1" si="324"/>
        <v>0</v>
      </c>
      <c r="K1410" s="35">
        <f t="shared" ca="1" si="325"/>
        <v>0</v>
      </c>
      <c r="L1410" s="35">
        <f t="shared" ca="1" si="326"/>
        <v>336.72000000000025</v>
      </c>
      <c r="M1410" s="34">
        <f ca="1">AVERAGE(E1410:OFFSET(E1410,-M$5+1,0))</f>
        <v>8035.52</v>
      </c>
      <c r="N1410" s="34">
        <f ca="1">AVERAGE(E1410:OFFSET(E1410,-N$5+1,0))</f>
        <v>7921.5883333333331</v>
      </c>
      <c r="O1410" s="34">
        <f t="shared" ca="1" si="327"/>
        <v>0</v>
      </c>
      <c r="P1410" s="15">
        <f t="shared" si="317"/>
        <v>83.050000000000182</v>
      </c>
      <c r="Q1410" s="15">
        <f t="shared" si="318"/>
        <v>83.050000000000182</v>
      </c>
      <c r="R1410" s="15">
        <f t="shared" si="319"/>
        <v>83.050000000000182</v>
      </c>
      <c r="S1410" s="49">
        <f ca="1">AVERAGE(E1410:OFFSET(E1410,-S$5+1,0))</f>
        <v>7870.5024999999996</v>
      </c>
      <c r="T1410" s="49">
        <f t="shared" ca="1" si="320"/>
        <v>8036.6025</v>
      </c>
      <c r="U1410" s="49">
        <f t="shared" ca="1" si="321"/>
        <v>7704.4024999999992</v>
      </c>
      <c r="V1410" s="47">
        <f t="shared" ca="1" si="328"/>
        <v>0</v>
      </c>
      <c r="W1410" s="20">
        <f>IF(E1410-E1409&gt;0,E1410-E1409,0)</f>
        <v>0</v>
      </c>
      <c r="X1410" s="20">
        <f>IF(E1410-E1409&lt;0,-(E1410-E1409),0)</f>
        <v>64.069999999999709</v>
      </c>
      <c r="Y1410" s="20">
        <f ca="1">AVERAGE(W1410:OFFSET(W1410,-$Y$5+1,0))</f>
        <v>43.627333333333326</v>
      </c>
      <c r="Z1410" s="20">
        <f ca="1">AVERAGE(X1410:OFFSET(X1410,-$Y$5+1,0))</f>
        <v>16.293333333333308</v>
      </c>
      <c r="AA1410" s="20">
        <f t="shared" ca="1" si="322"/>
        <v>72.808491227289437</v>
      </c>
      <c r="AB1410" s="20">
        <f t="shared" ca="1" si="329"/>
        <v>0</v>
      </c>
    </row>
    <row r="1411" spans="1:28">
      <c r="A1411" s="5">
        <v>40438</v>
      </c>
      <c r="B1411" s="4">
        <v>8150.94</v>
      </c>
      <c r="C1411" s="4">
        <v>8197.82</v>
      </c>
      <c r="D1411" s="4">
        <v>8134.3</v>
      </c>
      <c r="E1411" s="4">
        <v>8158.33</v>
      </c>
      <c r="F1411" s="4">
        <v>5165000</v>
      </c>
      <c r="G1411" s="35">
        <f t="shared" si="316"/>
        <v>51.1899999999996</v>
      </c>
      <c r="H1411" s="35">
        <f t="shared" si="315"/>
        <v>7.3900000000003274</v>
      </c>
      <c r="I1411" s="35">
        <f t="shared" ca="1" si="323"/>
        <v>0</v>
      </c>
      <c r="J1411" s="35">
        <f t="shared" ca="1" si="324"/>
        <v>0</v>
      </c>
      <c r="K1411" s="35">
        <f t="shared" ca="1" si="325"/>
        <v>0</v>
      </c>
      <c r="L1411" s="35">
        <f t="shared" ca="1" si="326"/>
        <v>336.72000000000025</v>
      </c>
      <c r="M1411" s="34">
        <f ca="1">AVERAGE(E1411:OFFSET(E1411,-M$5+1,0))</f>
        <v>8089.3183333333336</v>
      </c>
      <c r="N1411" s="34">
        <f ca="1">AVERAGE(E1411:OFFSET(E1411,-N$5+1,0))</f>
        <v>7962.4283333333333</v>
      </c>
      <c r="O1411" s="34">
        <f t="shared" ca="1" si="327"/>
        <v>0</v>
      </c>
      <c r="P1411" s="15">
        <f t="shared" si="317"/>
        <v>63.519999999999527</v>
      </c>
      <c r="Q1411" s="15">
        <f t="shared" si="318"/>
        <v>98.069999999999709</v>
      </c>
      <c r="R1411" s="15">
        <f t="shared" si="319"/>
        <v>98.069999999999709</v>
      </c>
      <c r="S1411" s="49">
        <f ca="1">AVERAGE(E1411:OFFSET(E1411,-S$5+1,0))</f>
        <v>7882.0534999999991</v>
      </c>
      <c r="T1411" s="49">
        <f t="shared" ca="1" si="320"/>
        <v>8078.1934999999985</v>
      </c>
      <c r="U1411" s="49">
        <f t="shared" ca="1" si="321"/>
        <v>7685.9134999999997</v>
      </c>
      <c r="V1411" s="47">
        <f t="shared" ca="1" si="328"/>
        <v>0</v>
      </c>
      <c r="W1411" s="20">
        <f>IF(E1411-E1410&gt;0,E1411-E1410,0)</f>
        <v>58.579999999999927</v>
      </c>
      <c r="X1411" s="20">
        <f>IF(E1411-E1410&lt;0,-(E1411-E1410),0)</f>
        <v>0</v>
      </c>
      <c r="Y1411" s="20">
        <f ca="1">AVERAGE(W1411:OFFSET(W1411,-$Y$5+1,0))</f>
        <v>45.321333333333314</v>
      </c>
      <c r="Z1411" s="20">
        <f ca="1">AVERAGE(X1411:OFFSET(X1411,-$Y$5+1,0))</f>
        <v>16.293333333333308</v>
      </c>
      <c r="AA1411" s="20">
        <f t="shared" ca="1" si="322"/>
        <v>73.556079721278508</v>
      </c>
      <c r="AB1411" s="20">
        <f t="shared" ca="1" si="329"/>
        <v>0</v>
      </c>
    </row>
    <row r="1412" spans="1:28">
      <c r="A1412" s="5">
        <v>40441</v>
      </c>
      <c r="B1412" s="4">
        <v>8174.88</v>
      </c>
      <c r="C1412" s="4">
        <v>8195.74</v>
      </c>
      <c r="D1412" s="4">
        <v>8161.82</v>
      </c>
      <c r="E1412" s="4">
        <v>8186.96</v>
      </c>
      <c r="F1412" s="4">
        <v>4425800</v>
      </c>
      <c r="G1412" s="35">
        <f t="shared" si="316"/>
        <v>16.550000000000182</v>
      </c>
      <c r="H1412" s="35">
        <f t="shared" ref="H1412:H1475" si="330">E1412-B1412</f>
        <v>12.079999999999927</v>
      </c>
      <c r="I1412" s="35">
        <f t="shared" ca="1" si="323"/>
        <v>0</v>
      </c>
      <c r="J1412" s="35">
        <f t="shared" ca="1" si="324"/>
        <v>0</v>
      </c>
      <c r="K1412" s="35">
        <f t="shared" ca="1" si="325"/>
        <v>0</v>
      </c>
      <c r="L1412" s="35">
        <f t="shared" ca="1" si="326"/>
        <v>336.72000000000025</v>
      </c>
      <c r="M1412" s="34">
        <f ca="1">AVERAGE(E1412:OFFSET(E1412,-M$5+1,0))</f>
        <v>8138.793333333334</v>
      </c>
      <c r="N1412" s="34">
        <f ca="1">AVERAGE(E1412:OFFSET(E1412,-N$5+1,0))</f>
        <v>8001.2733333333335</v>
      </c>
      <c r="O1412" s="34">
        <f t="shared" ca="1" si="327"/>
        <v>0</v>
      </c>
      <c r="P1412" s="15">
        <f t="shared" si="317"/>
        <v>33.920000000000073</v>
      </c>
      <c r="Q1412" s="15">
        <f t="shared" si="318"/>
        <v>37.409999999999854</v>
      </c>
      <c r="R1412" s="15">
        <f t="shared" si="319"/>
        <v>37.409999999999854</v>
      </c>
      <c r="S1412" s="49">
        <f ca="1">AVERAGE(E1412:OFFSET(E1412,-S$5+1,0))</f>
        <v>7892.6049999999987</v>
      </c>
      <c r="T1412" s="49">
        <f t="shared" ca="1" si="320"/>
        <v>7967.4249999999984</v>
      </c>
      <c r="U1412" s="49">
        <f t="shared" ca="1" si="321"/>
        <v>7817.7849999999989</v>
      </c>
      <c r="V1412" s="47">
        <f t="shared" ca="1" si="328"/>
        <v>0</v>
      </c>
      <c r="W1412" s="20">
        <f>IF(E1412-E1411&gt;0,E1412-E1411,0)</f>
        <v>28.630000000000109</v>
      </c>
      <c r="X1412" s="20">
        <f>IF(E1412-E1411&lt;0,-(E1412-E1411),0)</f>
        <v>0</v>
      </c>
      <c r="Y1412" s="20">
        <f ca="1">AVERAGE(W1412:OFFSET(W1412,-$Y$5+1,0))</f>
        <v>46.010666666666658</v>
      </c>
      <c r="Z1412" s="20">
        <f ca="1">AVERAGE(X1412:OFFSET(X1412,-$Y$5+1,0))</f>
        <v>16.293333333333308</v>
      </c>
      <c r="AA1412" s="20">
        <f t="shared" ca="1" si="322"/>
        <v>73.848656052045911</v>
      </c>
      <c r="AB1412" s="20">
        <f t="shared" ca="1" si="329"/>
        <v>0</v>
      </c>
    </row>
    <row r="1413" spans="1:28">
      <c r="A1413" s="5">
        <v>40442</v>
      </c>
      <c r="B1413" s="4">
        <v>8249.6</v>
      </c>
      <c r="C1413" s="4">
        <v>8251.42</v>
      </c>
      <c r="D1413" s="4">
        <v>8177.4</v>
      </c>
      <c r="E1413" s="4">
        <v>8196.4</v>
      </c>
      <c r="F1413" s="4">
        <v>4656400</v>
      </c>
      <c r="G1413" s="35">
        <f t="shared" ref="G1413:G1476" si="331">B1413-E1412</f>
        <v>62.640000000000327</v>
      </c>
      <c r="H1413" s="35">
        <f t="shared" si="330"/>
        <v>-53.200000000000728</v>
      </c>
      <c r="I1413" s="35">
        <f t="shared" ca="1" si="323"/>
        <v>0</v>
      </c>
      <c r="J1413" s="35">
        <f t="shared" ca="1" si="324"/>
        <v>0</v>
      </c>
      <c r="K1413" s="35">
        <f t="shared" ca="1" si="325"/>
        <v>0</v>
      </c>
      <c r="L1413" s="35">
        <f t="shared" ca="1" si="326"/>
        <v>336.72000000000025</v>
      </c>
      <c r="M1413" s="34">
        <f ca="1">AVERAGE(E1413:OFFSET(E1413,-M$5+1,0))</f>
        <v>8156.31</v>
      </c>
      <c r="N1413" s="34">
        <f ca="1">AVERAGE(E1413:OFFSET(E1413,-N$5+1,0))</f>
        <v>8031.7891666666665</v>
      </c>
      <c r="O1413" s="34">
        <f t="shared" ca="1" si="327"/>
        <v>0</v>
      </c>
      <c r="P1413" s="15">
        <f t="shared" si="317"/>
        <v>74.020000000000437</v>
      </c>
      <c r="Q1413" s="15">
        <f t="shared" si="318"/>
        <v>74.020000000000437</v>
      </c>
      <c r="R1413" s="15">
        <f t="shared" si="319"/>
        <v>74.020000000000437</v>
      </c>
      <c r="S1413" s="49">
        <f ca="1">AVERAGE(E1413:OFFSET(E1413,-S$5+1,0))</f>
        <v>7905.3929999999982</v>
      </c>
      <c r="T1413" s="49">
        <f t="shared" ca="1" si="320"/>
        <v>8053.4329999999991</v>
      </c>
      <c r="U1413" s="49">
        <f t="shared" ca="1" si="321"/>
        <v>7757.3529999999973</v>
      </c>
      <c r="V1413" s="47">
        <f t="shared" ca="1" si="328"/>
        <v>0</v>
      </c>
      <c r="W1413" s="20">
        <f>IF(E1413-E1412&gt;0,E1413-E1412,0)</f>
        <v>9.4399999999995998</v>
      </c>
      <c r="X1413" s="20">
        <f>IF(E1413-E1412&lt;0,-(E1413-E1412),0)</f>
        <v>0</v>
      </c>
      <c r="Y1413" s="20">
        <f ca="1">AVERAGE(W1413:OFFSET(W1413,-$Y$5+1,0))</f>
        <v>46.639999999999965</v>
      </c>
      <c r="Z1413" s="20">
        <f ca="1">AVERAGE(X1413:OFFSET(X1413,-$Y$5+1,0))</f>
        <v>7.9653333333333043</v>
      </c>
      <c r="AA1413" s="20">
        <f t="shared" ca="1" si="322"/>
        <v>85.41290228060754</v>
      </c>
      <c r="AB1413" s="20">
        <f t="shared" ca="1" si="329"/>
        <v>-1</v>
      </c>
    </row>
    <row r="1414" spans="1:28">
      <c r="A1414" s="5">
        <v>40444</v>
      </c>
      <c r="B1414" s="4">
        <v>8201.68</v>
      </c>
      <c r="C1414" s="4">
        <v>8223.2199999999993</v>
      </c>
      <c r="D1414" s="4">
        <v>8154.97</v>
      </c>
      <c r="E1414" s="4">
        <v>8202.5400000000009</v>
      </c>
      <c r="F1414" s="4">
        <v>4565800</v>
      </c>
      <c r="G1414" s="35">
        <f t="shared" si="331"/>
        <v>5.2800000000006548</v>
      </c>
      <c r="H1414" s="35">
        <f t="shared" si="330"/>
        <v>0.86000000000058208</v>
      </c>
      <c r="I1414" s="35">
        <f t="shared" ca="1" si="323"/>
        <v>0</v>
      </c>
      <c r="J1414" s="35">
        <f t="shared" ca="1" si="324"/>
        <v>0</v>
      </c>
      <c r="K1414" s="35">
        <f t="shared" ca="1" si="325"/>
        <v>0</v>
      </c>
      <c r="L1414" s="35">
        <f t="shared" ca="1" si="326"/>
        <v>336.72000000000025</v>
      </c>
      <c r="M1414" s="34">
        <f ca="1">AVERAGE(E1414:OFFSET(E1414,-M$5+1,0))</f>
        <v>8167.9666666666672</v>
      </c>
      <c r="N1414" s="34">
        <f ca="1">AVERAGE(E1414:OFFSET(E1414,-N$5+1,0))</f>
        <v>8057.7550000000001</v>
      </c>
      <c r="O1414" s="34">
        <f t="shared" ca="1" si="327"/>
        <v>0</v>
      </c>
      <c r="P1414" s="15">
        <f t="shared" si="317"/>
        <v>68.249999999999091</v>
      </c>
      <c r="Q1414" s="15">
        <f t="shared" si="318"/>
        <v>68.249999999999091</v>
      </c>
      <c r="R1414" s="15">
        <f t="shared" si="319"/>
        <v>68.249999999999091</v>
      </c>
      <c r="S1414" s="49">
        <f ca="1">AVERAGE(E1414:OFFSET(E1414,-S$5+1,0))</f>
        <v>7928.6709999999994</v>
      </c>
      <c r="T1414" s="49">
        <f t="shared" ca="1" si="320"/>
        <v>8065.1709999999975</v>
      </c>
      <c r="U1414" s="49">
        <f t="shared" ca="1" si="321"/>
        <v>7792.1710000000012</v>
      </c>
      <c r="V1414" s="47">
        <f t="shared" ca="1" si="328"/>
        <v>0</v>
      </c>
      <c r="W1414" s="20">
        <f>IF(E1414-E1413&gt;0,E1414-E1413,0)</f>
        <v>6.1400000000012369</v>
      </c>
      <c r="X1414" s="20">
        <f>IF(E1414-E1413&lt;0,-(E1414-E1413),0)</f>
        <v>0</v>
      </c>
      <c r="Y1414" s="20">
        <f ca="1">AVERAGE(W1414:OFFSET(W1414,-$Y$5+1,0))</f>
        <v>43.584666666666699</v>
      </c>
      <c r="Z1414" s="20">
        <f ca="1">AVERAGE(X1414:OFFSET(X1414,-$Y$5+1,0))</f>
        <v>7.9653333333333043</v>
      </c>
      <c r="AA1414" s="20">
        <f t="shared" ca="1" si="322"/>
        <v>84.548334949886893</v>
      </c>
      <c r="AB1414" s="20">
        <f t="shared" ca="1" si="329"/>
        <v>-1</v>
      </c>
    </row>
    <row r="1415" spans="1:28">
      <c r="A1415" s="5">
        <v>40445</v>
      </c>
      <c r="B1415" s="4">
        <v>8182.16</v>
      </c>
      <c r="C1415" s="4">
        <v>8190.96</v>
      </c>
      <c r="D1415" s="4">
        <v>8129.21</v>
      </c>
      <c r="E1415" s="4">
        <v>8166.62</v>
      </c>
      <c r="F1415" s="4">
        <v>4142800</v>
      </c>
      <c r="G1415" s="35">
        <f t="shared" si="331"/>
        <v>-20.380000000001019</v>
      </c>
      <c r="H1415" s="35">
        <f t="shared" si="330"/>
        <v>-15.539999999999964</v>
      </c>
      <c r="I1415" s="35">
        <f t="shared" ca="1" si="323"/>
        <v>0</v>
      </c>
      <c r="J1415" s="35">
        <f t="shared" ca="1" si="324"/>
        <v>0</v>
      </c>
      <c r="K1415" s="35">
        <f t="shared" ca="1" si="325"/>
        <v>0</v>
      </c>
      <c r="L1415" s="35">
        <f t="shared" ca="1" si="326"/>
        <v>336.72000000000025</v>
      </c>
      <c r="M1415" s="34">
        <f ca="1">AVERAGE(E1415:OFFSET(E1415,-M$5+1,0))</f>
        <v>8168.4333333333343</v>
      </c>
      <c r="N1415" s="34">
        <f ca="1">AVERAGE(E1415:OFFSET(E1415,-N$5+1,0))</f>
        <v>8081.2733333333335</v>
      </c>
      <c r="O1415" s="34">
        <f t="shared" ca="1" si="327"/>
        <v>0</v>
      </c>
      <c r="P1415" s="15">
        <f t="shared" si="317"/>
        <v>61.75</v>
      </c>
      <c r="Q1415" s="15">
        <f t="shared" si="318"/>
        <v>73.330000000000837</v>
      </c>
      <c r="R1415" s="15">
        <f t="shared" si="319"/>
        <v>73.330000000000837</v>
      </c>
      <c r="S1415" s="49">
        <f ca="1">AVERAGE(E1415:OFFSET(E1415,-S$5+1,0))</f>
        <v>7952.5150000000012</v>
      </c>
      <c r="T1415" s="49">
        <f t="shared" ca="1" si="320"/>
        <v>8099.1750000000029</v>
      </c>
      <c r="U1415" s="49">
        <f t="shared" ca="1" si="321"/>
        <v>7805.8549999999996</v>
      </c>
      <c r="V1415" s="47">
        <f t="shared" ca="1" si="328"/>
        <v>0</v>
      </c>
      <c r="W1415" s="20">
        <f>IF(E1415-E1414&gt;0,E1415-E1414,0)</f>
        <v>0</v>
      </c>
      <c r="X1415" s="20">
        <f>IF(E1415-E1414&lt;0,-(E1415-E1414),0)</f>
        <v>35.920000000000982</v>
      </c>
      <c r="Y1415" s="20">
        <f ca="1">AVERAGE(W1415:OFFSET(W1415,-$Y$5+1,0))</f>
        <v>40.080000000000048</v>
      </c>
      <c r="Z1415" s="20">
        <f ca="1">AVERAGE(X1415:OFFSET(X1415,-$Y$5+1,0))</f>
        <v>10.360000000000037</v>
      </c>
      <c r="AA1415" s="20">
        <f t="shared" ca="1" si="322"/>
        <v>79.460745440126843</v>
      </c>
      <c r="AB1415" s="20">
        <f t="shared" ca="1" si="329"/>
        <v>0</v>
      </c>
    </row>
    <row r="1416" spans="1:28">
      <c r="A1416" s="5">
        <v>40448</v>
      </c>
      <c r="B1416" s="4">
        <v>8239.11</v>
      </c>
      <c r="C1416" s="4">
        <v>8240.86</v>
      </c>
      <c r="D1416" s="4">
        <v>8189.38</v>
      </c>
      <c r="E1416" s="4">
        <v>8191.54</v>
      </c>
      <c r="F1416" s="4">
        <v>4624400</v>
      </c>
      <c r="G1416" s="35">
        <f t="shared" si="331"/>
        <v>72.490000000000691</v>
      </c>
      <c r="H1416" s="35">
        <f t="shared" si="330"/>
        <v>-47.570000000000618</v>
      </c>
      <c r="I1416" s="35">
        <f t="shared" ca="1" si="323"/>
        <v>0</v>
      </c>
      <c r="J1416" s="35">
        <f t="shared" ca="1" si="324"/>
        <v>0</v>
      </c>
      <c r="K1416" s="35">
        <f t="shared" ca="1" si="325"/>
        <v>0</v>
      </c>
      <c r="L1416" s="35">
        <f t="shared" ca="1" si="326"/>
        <v>336.72000000000025</v>
      </c>
      <c r="M1416" s="34">
        <f ca="1">AVERAGE(E1416:OFFSET(E1416,-M$5+1,0))</f>
        <v>8183.7316666666675</v>
      </c>
      <c r="N1416" s="34">
        <f ca="1">AVERAGE(E1416:OFFSET(E1416,-N$5+1,0))</f>
        <v>8109.6258333333326</v>
      </c>
      <c r="O1416" s="34">
        <f t="shared" ca="1" si="327"/>
        <v>0</v>
      </c>
      <c r="P1416" s="15">
        <f t="shared" si="317"/>
        <v>51.480000000000473</v>
      </c>
      <c r="Q1416" s="15">
        <f t="shared" si="318"/>
        <v>74.240000000000691</v>
      </c>
      <c r="R1416" s="15">
        <f t="shared" si="319"/>
        <v>74.240000000000691</v>
      </c>
      <c r="S1416" s="49">
        <f ca="1">AVERAGE(E1416:OFFSET(E1416,-S$5+1,0))</f>
        <v>7975.9465000000009</v>
      </c>
      <c r="T1416" s="49">
        <f t="shared" ca="1" si="320"/>
        <v>8124.4265000000023</v>
      </c>
      <c r="U1416" s="49">
        <f t="shared" ca="1" si="321"/>
        <v>7827.4664999999995</v>
      </c>
      <c r="V1416" s="47">
        <f t="shared" ca="1" si="328"/>
        <v>0</v>
      </c>
      <c r="W1416" s="20">
        <f>IF(E1416-E1415&gt;0,E1416-E1415,0)</f>
        <v>24.920000000000073</v>
      </c>
      <c r="X1416" s="20">
        <f>IF(E1416-E1415&lt;0,-(E1416-E1415),0)</f>
        <v>0</v>
      </c>
      <c r="Y1416" s="20">
        <f ca="1">AVERAGE(W1416:OFFSET(W1416,-$Y$5+1,0))</f>
        <v>34.448666666666696</v>
      </c>
      <c r="Z1416" s="20">
        <f ca="1">AVERAGE(X1416:OFFSET(X1416,-$Y$5+1,0))</f>
        <v>10.360000000000037</v>
      </c>
      <c r="AA1416" s="20">
        <f t="shared" ca="1" si="322"/>
        <v>76.879472721050945</v>
      </c>
      <c r="AB1416" s="20">
        <f t="shared" ca="1" si="329"/>
        <v>0</v>
      </c>
    </row>
    <row r="1417" spans="1:28">
      <c r="A1417" s="5">
        <v>40449</v>
      </c>
      <c r="B1417" s="4">
        <v>8201.81</v>
      </c>
      <c r="C1417" s="4">
        <v>8211.42</v>
      </c>
      <c r="D1417" s="4">
        <v>8173.26</v>
      </c>
      <c r="E1417" s="4">
        <v>8189.44</v>
      </c>
      <c r="F1417" s="4">
        <v>3635400</v>
      </c>
      <c r="G1417" s="35">
        <f t="shared" si="331"/>
        <v>10.269999999999527</v>
      </c>
      <c r="H1417" s="35">
        <f t="shared" si="330"/>
        <v>-12.369999999999891</v>
      </c>
      <c r="I1417" s="35">
        <f t="shared" ca="1" si="323"/>
        <v>0</v>
      </c>
      <c r="J1417" s="35">
        <f t="shared" ca="1" si="324"/>
        <v>0</v>
      </c>
      <c r="K1417" s="35">
        <f t="shared" ca="1" si="325"/>
        <v>0</v>
      </c>
      <c r="L1417" s="35">
        <f t="shared" ca="1" si="326"/>
        <v>336.72000000000025</v>
      </c>
      <c r="M1417" s="34">
        <f ca="1">AVERAGE(E1417:OFFSET(E1417,-M$5+1,0))</f>
        <v>8188.916666666667</v>
      </c>
      <c r="N1417" s="34">
        <f ca="1">AVERAGE(E1417:OFFSET(E1417,-N$5+1,0))</f>
        <v>8139.1174999999994</v>
      </c>
      <c r="O1417" s="34">
        <f t="shared" ca="1" si="327"/>
        <v>0</v>
      </c>
      <c r="P1417" s="15">
        <f t="shared" si="317"/>
        <v>38.159999999999854</v>
      </c>
      <c r="Q1417" s="15">
        <f t="shared" si="318"/>
        <v>38.159999999999854</v>
      </c>
      <c r="R1417" s="15">
        <f t="shared" si="319"/>
        <v>38.159999999999854</v>
      </c>
      <c r="S1417" s="49">
        <f ca="1">AVERAGE(E1417:OFFSET(E1417,-S$5+1,0))</f>
        <v>7998.3585000000003</v>
      </c>
      <c r="T1417" s="49">
        <f t="shared" ca="1" si="320"/>
        <v>8074.6785</v>
      </c>
      <c r="U1417" s="49">
        <f t="shared" ca="1" si="321"/>
        <v>7922.0385000000006</v>
      </c>
      <c r="V1417" s="47">
        <f t="shared" ca="1" si="328"/>
        <v>0</v>
      </c>
      <c r="W1417" s="20">
        <f>IF(E1417-E1416&gt;0,E1417-E1416,0)</f>
        <v>0</v>
      </c>
      <c r="X1417" s="20">
        <f>IF(E1417-E1416&lt;0,-(E1417-E1416),0)</f>
        <v>2.1000000000003638</v>
      </c>
      <c r="Y1417" s="20">
        <f ca="1">AVERAGE(W1417:OFFSET(W1417,-$Y$5+1,0))</f>
        <v>30.399333333333381</v>
      </c>
      <c r="Z1417" s="20">
        <f ca="1">AVERAGE(X1417:OFFSET(X1417,-$Y$5+1,0))</f>
        <v>10.50000000000006</v>
      </c>
      <c r="AA1417" s="20">
        <f t="shared" ca="1" si="322"/>
        <v>74.327209897471761</v>
      </c>
      <c r="AB1417" s="20">
        <f t="shared" ca="1" si="329"/>
        <v>0</v>
      </c>
    </row>
    <row r="1418" spans="1:28">
      <c r="A1418" s="5">
        <v>40450</v>
      </c>
      <c r="B1418" s="4">
        <v>8241.65</v>
      </c>
      <c r="C1418" s="4">
        <v>8286.93</v>
      </c>
      <c r="D1418" s="4">
        <v>8218.75</v>
      </c>
      <c r="E1418" s="4">
        <v>8240.89</v>
      </c>
      <c r="F1418" s="4">
        <v>5151200</v>
      </c>
      <c r="G1418" s="35">
        <f t="shared" si="331"/>
        <v>52.210000000000036</v>
      </c>
      <c r="H1418" s="35">
        <f t="shared" si="330"/>
        <v>-0.76000000000021828</v>
      </c>
      <c r="I1418" s="35">
        <f t="shared" ca="1" si="323"/>
        <v>0</v>
      </c>
      <c r="J1418" s="35">
        <f t="shared" ca="1" si="324"/>
        <v>0</v>
      </c>
      <c r="K1418" s="35">
        <f t="shared" ca="1" si="325"/>
        <v>0</v>
      </c>
      <c r="L1418" s="35">
        <f t="shared" ca="1" si="326"/>
        <v>336.72000000000025</v>
      </c>
      <c r="M1418" s="34">
        <f ca="1">AVERAGE(E1418:OFFSET(E1418,-M$5+1,0))</f>
        <v>8197.9050000000007</v>
      </c>
      <c r="N1418" s="34">
        <f ca="1">AVERAGE(E1418:OFFSET(E1418,-N$5+1,0))</f>
        <v>8168.3491666666669</v>
      </c>
      <c r="O1418" s="34">
        <f t="shared" ca="1" si="327"/>
        <v>0</v>
      </c>
      <c r="P1418" s="15">
        <f t="shared" si="317"/>
        <v>68.180000000000291</v>
      </c>
      <c r="Q1418" s="15">
        <f t="shared" si="318"/>
        <v>97.490000000000691</v>
      </c>
      <c r="R1418" s="15">
        <f t="shared" si="319"/>
        <v>97.490000000000691</v>
      </c>
      <c r="S1418" s="49">
        <f ca="1">AVERAGE(E1418:OFFSET(E1418,-S$5+1,0))</f>
        <v>8029.5890000000018</v>
      </c>
      <c r="T1418" s="49">
        <f t="shared" ca="1" si="320"/>
        <v>8224.5690000000031</v>
      </c>
      <c r="U1418" s="49">
        <f t="shared" ca="1" si="321"/>
        <v>7834.6090000000004</v>
      </c>
      <c r="V1418" s="47">
        <f t="shared" ca="1" si="328"/>
        <v>0</v>
      </c>
      <c r="W1418" s="20">
        <f>IF(E1418-E1417&gt;0,E1418-E1417,0)</f>
        <v>51.449999999999818</v>
      </c>
      <c r="X1418" s="20">
        <f>IF(E1418-E1417&lt;0,-(E1418-E1417),0)</f>
        <v>0</v>
      </c>
      <c r="Y1418" s="20">
        <f ca="1">AVERAGE(W1418:OFFSET(W1418,-$Y$5+1,0))</f>
        <v>33.829333333333366</v>
      </c>
      <c r="Z1418" s="20">
        <f ca="1">AVERAGE(X1418:OFFSET(X1418,-$Y$5+1,0))</f>
        <v>10.063333333333382</v>
      </c>
      <c r="AA1418" s="20">
        <f t="shared" ca="1" si="322"/>
        <v>77.072859551329685</v>
      </c>
      <c r="AB1418" s="20">
        <f t="shared" ca="1" si="329"/>
        <v>0</v>
      </c>
    </row>
    <row r="1419" spans="1:28">
      <c r="A1419" s="5">
        <v>40451</v>
      </c>
      <c r="B1419" s="4">
        <v>8259.24</v>
      </c>
      <c r="C1419" s="4">
        <v>8267.5499999999993</v>
      </c>
      <c r="D1419" s="4">
        <v>8204.84</v>
      </c>
      <c r="E1419" s="4">
        <v>8237.7800000000007</v>
      </c>
      <c r="F1419" s="4">
        <v>4496600</v>
      </c>
      <c r="G1419" s="35">
        <f t="shared" si="331"/>
        <v>18.350000000000364</v>
      </c>
      <c r="H1419" s="35">
        <f t="shared" si="330"/>
        <v>-21.459999999999127</v>
      </c>
      <c r="I1419" s="35">
        <f t="shared" ca="1" si="323"/>
        <v>0</v>
      </c>
      <c r="J1419" s="35">
        <f t="shared" ca="1" si="324"/>
        <v>0</v>
      </c>
      <c r="K1419" s="35">
        <f t="shared" ca="1" si="325"/>
        <v>0</v>
      </c>
      <c r="L1419" s="35">
        <f t="shared" ca="1" si="326"/>
        <v>336.72000000000025</v>
      </c>
      <c r="M1419" s="34">
        <f ca="1">AVERAGE(E1419:OFFSET(E1419,-M$5+1,0))</f>
        <v>8204.8016666666663</v>
      </c>
      <c r="N1419" s="34">
        <f ca="1">AVERAGE(E1419:OFFSET(E1419,-N$5+1,0))</f>
        <v>8180.5558333333329</v>
      </c>
      <c r="O1419" s="34">
        <f t="shared" ca="1" si="327"/>
        <v>0</v>
      </c>
      <c r="P1419" s="15">
        <f t="shared" si="317"/>
        <v>62.709999999999127</v>
      </c>
      <c r="Q1419" s="15">
        <f t="shared" si="318"/>
        <v>62.709999999999127</v>
      </c>
      <c r="R1419" s="15">
        <f t="shared" si="319"/>
        <v>62.709999999999127</v>
      </c>
      <c r="S1419" s="49">
        <f ca="1">AVERAGE(E1419:OFFSET(E1419,-S$5+1,0))</f>
        <v>8058.0655000000015</v>
      </c>
      <c r="T1419" s="49">
        <f t="shared" ca="1" si="320"/>
        <v>8183.4854999999998</v>
      </c>
      <c r="U1419" s="49">
        <f t="shared" ca="1" si="321"/>
        <v>7932.6455000000033</v>
      </c>
      <c r="V1419" s="47">
        <f t="shared" ca="1" si="328"/>
        <v>0</v>
      </c>
      <c r="W1419" s="20">
        <f>IF(E1419-E1418&gt;0,E1419-E1418,0)</f>
        <v>0</v>
      </c>
      <c r="X1419" s="20">
        <f>IF(E1419-E1418&lt;0,-(E1419-E1418),0)</f>
        <v>3.1099999999987631</v>
      </c>
      <c r="Y1419" s="20">
        <f ca="1">AVERAGE(W1419:OFFSET(W1419,-$Y$5+1,0))</f>
        <v>33.829333333333366</v>
      </c>
      <c r="Z1419" s="20">
        <f ca="1">AVERAGE(X1419:OFFSET(X1419,-$Y$5+1,0))</f>
        <v>8.0646666666666835</v>
      </c>
      <c r="AA1419" s="20">
        <f t="shared" ca="1" si="322"/>
        <v>80.749828933339685</v>
      </c>
      <c r="AB1419" s="20">
        <f t="shared" ca="1" si="329"/>
        <v>-1</v>
      </c>
    </row>
    <row r="1420" spans="1:28">
      <c r="A1420" s="5">
        <v>40452</v>
      </c>
      <c r="B1420" s="4">
        <v>8259.08</v>
      </c>
      <c r="C1420" s="4">
        <v>8260.2800000000007</v>
      </c>
      <c r="D1420" s="4">
        <v>8220.73</v>
      </c>
      <c r="E1420" s="4">
        <v>8244.18</v>
      </c>
      <c r="F1420" s="4">
        <v>3893000</v>
      </c>
      <c r="G1420" s="35">
        <f t="shared" si="331"/>
        <v>21.299999999999272</v>
      </c>
      <c r="H1420" s="35">
        <f t="shared" si="330"/>
        <v>-14.899999999999636</v>
      </c>
      <c r="I1420" s="35">
        <f t="shared" ca="1" si="323"/>
        <v>0</v>
      </c>
      <c r="J1420" s="35">
        <f t="shared" ca="1" si="324"/>
        <v>0</v>
      </c>
      <c r="K1420" s="35">
        <f t="shared" ca="1" si="325"/>
        <v>0</v>
      </c>
      <c r="L1420" s="35">
        <f t="shared" ca="1" si="326"/>
        <v>336.72000000000025</v>
      </c>
      <c r="M1420" s="34">
        <f ca="1">AVERAGE(E1420:OFFSET(E1420,-M$5+1,0))</f>
        <v>8211.7416666666668</v>
      </c>
      <c r="N1420" s="34">
        <f ca="1">AVERAGE(E1420:OFFSET(E1420,-N$5+1,0))</f>
        <v>8189.854166666667</v>
      </c>
      <c r="O1420" s="34">
        <f t="shared" ca="1" si="327"/>
        <v>0</v>
      </c>
      <c r="P1420" s="15">
        <f t="shared" si="317"/>
        <v>39.550000000001091</v>
      </c>
      <c r="Q1420" s="15">
        <f t="shared" si="318"/>
        <v>39.550000000001091</v>
      </c>
      <c r="R1420" s="15">
        <f t="shared" si="319"/>
        <v>39.550000000001091</v>
      </c>
      <c r="S1420" s="49">
        <f ca="1">AVERAGE(E1420:OFFSET(E1420,-S$5+1,0))</f>
        <v>8084.2334999999975</v>
      </c>
      <c r="T1420" s="49">
        <f t="shared" ca="1" si="320"/>
        <v>8163.3334999999997</v>
      </c>
      <c r="U1420" s="49">
        <f t="shared" ca="1" si="321"/>
        <v>8005.1334999999954</v>
      </c>
      <c r="V1420" s="47">
        <f t="shared" ca="1" si="328"/>
        <v>0</v>
      </c>
      <c r="W1420" s="20">
        <f>IF(E1420-E1419&gt;0,E1420-E1419,0)</f>
        <v>6.3999999999996362</v>
      </c>
      <c r="X1420" s="20">
        <f>IF(E1420-E1419&lt;0,-(E1420-E1419),0)</f>
        <v>0</v>
      </c>
      <c r="Y1420" s="20">
        <f ca="1">AVERAGE(W1420:OFFSET(W1420,-$Y$5+1,0))</f>
        <v>34.256000000000007</v>
      </c>
      <c r="Z1420" s="20">
        <f ca="1">AVERAGE(X1420:OFFSET(X1420,-$Y$5+1,0))</f>
        <v>7.0133333333333212</v>
      </c>
      <c r="AA1420" s="20">
        <f t="shared" ca="1" si="322"/>
        <v>83.005944688550045</v>
      </c>
      <c r="AB1420" s="20">
        <f t="shared" ca="1" si="329"/>
        <v>-1</v>
      </c>
    </row>
    <row r="1421" spans="1:28">
      <c r="A1421" s="5">
        <v>40455</v>
      </c>
      <c r="B1421" s="4">
        <v>8261.16</v>
      </c>
      <c r="C1421" s="4">
        <v>8300.0400000000009</v>
      </c>
      <c r="D1421" s="4">
        <v>8240.67</v>
      </c>
      <c r="E1421" s="4">
        <v>8246.1</v>
      </c>
      <c r="F1421" s="4">
        <v>5026400</v>
      </c>
      <c r="G1421" s="35">
        <f t="shared" si="331"/>
        <v>16.979999999999563</v>
      </c>
      <c r="H1421" s="35">
        <f t="shared" si="330"/>
        <v>-15.059999999999491</v>
      </c>
      <c r="I1421" s="35">
        <f t="shared" ca="1" si="323"/>
        <v>0</v>
      </c>
      <c r="J1421" s="35">
        <f t="shared" ca="1" si="324"/>
        <v>0</v>
      </c>
      <c r="K1421" s="35">
        <f t="shared" ca="1" si="325"/>
        <v>0</v>
      </c>
      <c r="L1421" s="35">
        <f t="shared" ca="1" si="326"/>
        <v>336.72000000000025</v>
      </c>
      <c r="M1421" s="34">
        <f ca="1">AVERAGE(E1421:OFFSET(E1421,-M$5+1,0))</f>
        <v>8224.9883333333328</v>
      </c>
      <c r="N1421" s="34">
        <f ca="1">AVERAGE(E1421:OFFSET(E1421,-N$5+1,0))</f>
        <v>8196.7108333333326</v>
      </c>
      <c r="O1421" s="34">
        <f t="shared" ca="1" si="327"/>
        <v>0</v>
      </c>
      <c r="P1421" s="15">
        <f t="shared" si="317"/>
        <v>59.3700000000008</v>
      </c>
      <c r="Q1421" s="15">
        <f t="shared" si="318"/>
        <v>59.3700000000008</v>
      </c>
      <c r="R1421" s="15">
        <f t="shared" si="319"/>
        <v>59.3700000000008</v>
      </c>
      <c r="S1421" s="49">
        <f ca="1">AVERAGE(E1421:OFFSET(E1421,-S$5+1,0))</f>
        <v>8105.0280000000002</v>
      </c>
      <c r="T1421" s="49">
        <f t="shared" ca="1" si="320"/>
        <v>8223.7680000000018</v>
      </c>
      <c r="U1421" s="49">
        <f t="shared" ca="1" si="321"/>
        <v>7986.2879999999986</v>
      </c>
      <c r="V1421" s="47">
        <f t="shared" ca="1" si="328"/>
        <v>0</v>
      </c>
      <c r="W1421" s="20">
        <f>IF(E1421-E1420&gt;0,E1421-E1420,0)</f>
        <v>1.9200000000000728</v>
      </c>
      <c r="X1421" s="20">
        <f>IF(E1421-E1420&lt;0,-(E1421-E1420),0)</f>
        <v>0</v>
      </c>
      <c r="Y1421" s="20">
        <f ca="1">AVERAGE(W1421:OFFSET(W1421,-$Y$5+1,0))</f>
        <v>30.746000000000034</v>
      </c>
      <c r="Z1421" s="20">
        <f ca="1">AVERAGE(X1421:OFFSET(X1421,-$Y$5+1,0))</f>
        <v>7.0133333333333212</v>
      </c>
      <c r="AA1421" s="20">
        <f t="shared" ca="1" si="322"/>
        <v>81.42622574551109</v>
      </c>
      <c r="AB1421" s="20">
        <f t="shared" ca="1" si="329"/>
        <v>-1</v>
      </c>
    </row>
    <row r="1422" spans="1:28">
      <c r="A1422" s="5">
        <v>40456</v>
      </c>
      <c r="B1422" s="4">
        <v>8217.86</v>
      </c>
      <c r="C1422" s="4">
        <v>8217.86</v>
      </c>
      <c r="D1422" s="4">
        <v>8155.3</v>
      </c>
      <c r="E1422" s="4">
        <v>8200.43</v>
      </c>
      <c r="F1422" s="4">
        <v>4383800</v>
      </c>
      <c r="G1422" s="35">
        <f t="shared" si="331"/>
        <v>-28.239999999999782</v>
      </c>
      <c r="H1422" s="35">
        <f t="shared" si="330"/>
        <v>-17.430000000000291</v>
      </c>
      <c r="I1422" s="35">
        <f t="shared" ca="1" si="323"/>
        <v>0</v>
      </c>
      <c r="J1422" s="35">
        <f t="shared" ca="1" si="324"/>
        <v>0</v>
      </c>
      <c r="K1422" s="35">
        <f t="shared" ca="1" si="325"/>
        <v>0</v>
      </c>
      <c r="L1422" s="35">
        <f t="shared" ca="1" si="326"/>
        <v>336.72000000000025</v>
      </c>
      <c r="M1422" s="34">
        <f ca="1">AVERAGE(E1422:OFFSET(E1422,-M$5+1,0))</f>
        <v>8226.4699999999993</v>
      </c>
      <c r="N1422" s="34">
        <f ca="1">AVERAGE(E1422:OFFSET(E1422,-N$5+1,0))</f>
        <v>8205.1008333333357</v>
      </c>
      <c r="O1422" s="34">
        <f t="shared" ca="1" si="327"/>
        <v>0</v>
      </c>
      <c r="P1422" s="15">
        <f t="shared" si="317"/>
        <v>62.5600000000004</v>
      </c>
      <c r="Q1422" s="15">
        <f t="shared" si="318"/>
        <v>90.800000000000182</v>
      </c>
      <c r="R1422" s="15">
        <f t="shared" si="319"/>
        <v>90.800000000000182</v>
      </c>
      <c r="S1422" s="49">
        <f ca="1">AVERAGE(E1422:OFFSET(E1422,-S$5+1,0))</f>
        <v>8120.5019999999986</v>
      </c>
      <c r="T1422" s="49">
        <f t="shared" ca="1" si="320"/>
        <v>8302.101999999999</v>
      </c>
      <c r="U1422" s="49">
        <f t="shared" ca="1" si="321"/>
        <v>7938.9019999999982</v>
      </c>
      <c r="V1422" s="47">
        <f t="shared" ca="1" si="328"/>
        <v>0</v>
      </c>
      <c r="W1422" s="20">
        <f>IF(E1422-E1421&gt;0,E1422-E1421,0)</f>
        <v>0</v>
      </c>
      <c r="X1422" s="20">
        <f>IF(E1422-E1421&lt;0,-(E1422-E1421),0)</f>
        <v>45.670000000000073</v>
      </c>
      <c r="Y1422" s="20">
        <f ca="1">AVERAGE(W1422:OFFSET(W1422,-$Y$5+1,0))</f>
        <v>17.333333333333332</v>
      </c>
      <c r="Z1422" s="20">
        <f ca="1">AVERAGE(X1422:OFFSET(X1422,-$Y$5+1,0))</f>
        <v>10.057999999999993</v>
      </c>
      <c r="AA1422" s="20">
        <f t="shared" ca="1" si="322"/>
        <v>63.280356317083282</v>
      </c>
      <c r="AB1422" s="20">
        <f t="shared" ca="1" si="329"/>
        <v>0</v>
      </c>
    </row>
    <row r="1423" spans="1:28">
      <c r="A1423" s="5">
        <v>40457</v>
      </c>
      <c r="B1423" s="4">
        <v>8296.23</v>
      </c>
      <c r="C1423" s="4">
        <v>8301.39</v>
      </c>
      <c r="D1423" s="4">
        <v>8267.61</v>
      </c>
      <c r="E1423" s="4">
        <v>8284.0300000000007</v>
      </c>
      <c r="F1423" s="4">
        <v>5662000</v>
      </c>
      <c r="G1423" s="35">
        <f t="shared" si="331"/>
        <v>95.799999999999272</v>
      </c>
      <c r="H1423" s="35">
        <f t="shared" si="330"/>
        <v>-12.199999999998909</v>
      </c>
      <c r="I1423" s="35">
        <f t="shared" ca="1" si="323"/>
        <v>0</v>
      </c>
      <c r="J1423" s="35">
        <f t="shared" ca="1" si="324"/>
        <v>0</v>
      </c>
      <c r="K1423" s="35">
        <f t="shared" ca="1" si="325"/>
        <v>0</v>
      </c>
      <c r="L1423" s="35">
        <f t="shared" ca="1" si="326"/>
        <v>336.72000000000025</v>
      </c>
      <c r="M1423" s="34">
        <f ca="1">AVERAGE(E1423:OFFSET(E1423,-M$5+1,0))</f>
        <v>8242.2349999999988</v>
      </c>
      <c r="N1423" s="34">
        <f ca="1">AVERAGE(E1423:OFFSET(E1423,-N$5+1,0))</f>
        <v>8215.5758333333342</v>
      </c>
      <c r="O1423" s="34">
        <f t="shared" ca="1" si="327"/>
        <v>0</v>
      </c>
      <c r="P1423" s="15">
        <f t="shared" si="317"/>
        <v>33.779999999998836</v>
      </c>
      <c r="Q1423" s="15">
        <f t="shared" si="318"/>
        <v>100.95999999999913</v>
      </c>
      <c r="R1423" s="15">
        <f t="shared" si="319"/>
        <v>100.95999999999913</v>
      </c>
      <c r="S1423" s="49">
        <f ca="1">AVERAGE(E1423:OFFSET(E1423,-S$5+1,0))</f>
        <v>8140.4834999999994</v>
      </c>
      <c r="T1423" s="49">
        <f t="shared" ca="1" si="320"/>
        <v>8342.4034999999967</v>
      </c>
      <c r="U1423" s="49">
        <f t="shared" ca="1" si="321"/>
        <v>7938.5635000000011</v>
      </c>
      <c r="V1423" s="47">
        <f t="shared" ca="1" si="328"/>
        <v>0</v>
      </c>
      <c r="W1423" s="20">
        <f>IF(E1423-E1422&gt;0,E1423-E1422,0)</f>
        <v>83.600000000000364</v>
      </c>
      <c r="X1423" s="20">
        <f>IF(E1423-E1422&lt;0,-(E1423-E1422),0)</f>
        <v>0</v>
      </c>
      <c r="Y1423" s="20">
        <f ca="1">AVERAGE(W1423:OFFSET(W1423,-$Y$5+1,0))</f>
        <v>20.153333333333347</v>
      </c>
      <c r="Z1423" s="20">
        <f ca="1">AVERAGE(X1423:OFFSET(X1423,-$Y$5+1,0))</f>
        <v>10.057999999999993</v>
      </c>
      <c r="AA1423" s="20">
        <f t="shared" ca="1" si="322"/>
        <v>66.707857978242203</v>
      </c>
      <c r="AB1423" s="20">
        <f t="shared" ca="1" si="329"/>
        <v>0</v>
      </c>
    </row>
    <row r="1424" spans="1:28">
      <c r="A1424" s="5">
        <v>40458</v>
      </c>
      <c r="B1424" s="4">
        <v>8304.91</v>
      </c>
      <c r="C1424" s="4">
        <v>8310.7999999999993</v>
      </c>
      <c r="D1424" s="4">
        <v>8270.31</v>
      </c>
      <c r="E1424" s="4">
        <v>8283.92</v>
      </c>
      <c r="F1424" s="4">
        <v>5161200</v>
      </c>
      <c r="G1424" s="35">
        <f t="shared" si="331"/>
        <v>20.8799999999992</v>
      </c>
      <c r="H1424" s="35">
        <f t="shared" si="330"/>
        <v>-20.989999999999782</v>
      </c>
      <c r="I1424" s="35">
        <f t="shared" ca="1" si="323"/>
        <v>0</v>
      </c>
      <c r="J1424" s="35">
        <f t="shared" ca="1" si="324"/>
        <v>0</v>
      </c>
      <c r="K1424" s="35">
        <f t="shared" ca="1" si="325"/>
        <v>0</v>
      </c>
      <c r="L1424" s="35">
        <f t="shared" ca="1" si="326"/>
        <v>336.72000000000025</v>
      </c>
      <c r="M1424" s="34">
        <f ca="1">AVERAGE(E1424:OFFSET(E1424,-M$5+1,0))</f>
        <v>8249.4066666666658</v>
      </c>
      <c r="N1424" s="34">
        <f ca="1">AVERAGE(E1424:OFFSET(E1424,-N$5+1,0))</f>
        <v>8223.6558333333342</v>
      </c>
      <c r="O1424" s="34">
        <f t="shared" ca="1" si="327"/>
        <v>0</v>
      </c>
      <c r="P1424" s="15">
        <f t="shared" si="317"/>
        <v>40.489999999999782</v>
      </c>
      <c r="Q1424" s="15">
        <f t="shared" si="318"/>
        <v>40.489999999999782</v>
      </c>
      <c r="R1424" s="15">
        <f t="shared" si="319"/>
        <v>40.489999999999782</v>
      </c>
      <c r="S1424" s="49">
        <f ca="1">AVERAGE(E1424:OFFSET(E1424,-S$5+1,0))</f>
        <v>8162.1139999999996</v>
      </c>
      <c r="T1424" s="49">
        <f t="shared" ca="1" si="320"/>
        <v>8243.0939999999991</v>
      </c>
      <c r="U1424" s="49">
        <f t="shared" ca="1" si="321"/>
        <v>8081.134</v>
      </c>
      <c r="V1424" s="47">
        <f t="shared" ca="1" si="328"/>
        <v>1</v>
      </c>
      <c r="W1424" s="20">
        <f>IF(E1424-E1423&gt;0,E1424-E1423,0)</f>
        <v>0</v>
      </c>
      <c r="X1424" s="20">
        <f>IF(E1424-E1423&lt;0,-(E1424-E1423),0)</f>
        <v>0.11000000000058208</v>
      </c>
      <c r="Y1424" s="20">
        <f ca="1">AVERAGE(W1424:OFFSET(W1424,-$Y$5+1,0))</f>
        <v>18.072000000000056</v>
      </c>
      <c r="Z1424" s="20">
        <f ca="1">AVERAGE(X1424:OFFSET(X1424,-$Y$5+1,0))</f>
        <v>10.065333333333365</v>
      </c>
      <c r="AA1424" s="20">
        <f t="shared" ca="1" si="322"/>
        <v>64.227834904989805</v>
      </c>
      <c r="AB1424" s="20">
        <f t="shared" ca="1" si="329"/>
        <v>0</v>
      </c>
    </row>
    <row r="1425" spans="1:28">
      <c r="A1425" s="5">
        <v>40459</v>
      </c>
      <c r="B1425" s="4">
        <v>8306.32</v>
      </c>
      <c r="C1425" s="4">
        <v>8309.91</v>
      </c>
      <c r="D1425" s="4">
        <v>8232.02</v>
      </c>
      <c r="E1425" s="4">
        <v>8244.19</v>
      </c>
      <c r="F1425" s="4">
        <v>4236200</v>
      </c>
      <c r="G1425" s="35">
        <f t="shared" si="331"/>
        <v>22.399999999999636</v>
      </c>
      <c r="H1425" s="35">
        <f t="shared" si="330"/>
        <v>-62.1299999999992</v>
      </c>
      <c r="I1425" s="35">
        <f t="shared" ca="1" si="323"/>
        <v>0</v>
      </c>
      <c r="J1425" s="35">
        <f t="shared" ca="1" si="324"/>
        <v>0</v>
      </c>
      <c r="K1425" s="35">
        <f t="shared" ca="1" si="325"/>
        <v>0</v>
      </c>
      <c r="L1425" s="35">
        <f t="shared" ca="1" si="326"/>
        <v>336.72000000000025</v>
      </c>
      <c r="M1425" s="34">
        <f ca="1">AVERAGE(E1425:OFFSET(E1425,-M$5+1,0))</f>
        <v>8250.4750000000004</v>
      </c>
      <c r="N1425" s="34">
        <f ca="1">AVERAGE(E1425:OFFSET(E1425,-N$5+1,0))</f>
        <v>8227.6383333333324</v>
      </c>
      <c r="O1425" s="34">
        <f t="shared" ca="1" si="327"/>
        <v>0</v>
      </c>
      <c r="P1425" s="15">
        <f t="shared" si="317"/>
        <v>77.889999999999418</v>
      </c>
      <c r="Q1425" s="15">
        <f t="shared" si="318"/>
        <v>77.889999999999418</v>
      </c>
      <c r="R1425" s="15">
        <f t="shared" si="319"/>
        <v>77.889999999999418</v>
      </c>
      <c r="S1425" s="49">
        <f ca="1">AVERAGE(E1425:OFFSET(E1425,-S$5+1,0))</f>
        <v>8182.5464999999995</v>
      </c>
      <c r="T1425" s="49">
        <f t="shared" ca="1" si="320"/>
        <v>8338.3264999999992</v>
      </c>
      <c r="U1425" s="49">
        <f t="shared" ca="1" si="321"/>
        <v>8026.7665000000006</v>
      </c>
      <c r="V1425" s="47">
        <f t="shared" ca="1" si="328"/>
        <v>0</v>
      </c>
      <c r="W1425" s="20">
        <f>IF(E1425-E1424&gt;0,E1425-E1424,0)</f>
        <v>0</v>
      </c>
      <c r="X1425" s="20">
        <f>IF(E1425-E1424&lt;0,-(E1425-E1424),0)</f>
        <v>39.729999999999563</v>
      </c>
      <c r="Y1425" s="20">
        <f ca="1">AVERAGE(W1425:OFFSET(W1425,-$Y$5+1,0))</f>
        <v>18.072000000000056</v>
      </c>
      <c r="Z1425" s="20">
        <f ca="1">AVERAGE(X1425:OFFSET(X1425,-$Y$5+1,0))</f>
        <v>8.442666666666689</v>
      </c>
      <c r="AA1425" s="20">
        <f t="shared" ca="1" si="322"/>
        <v>68.158503469777742</v>
      </c>
      <c r="AB1425" s="20">
        <f t="shared" ca="1" si="329"/>
        <v>0</v>
      </c>
    </row>
    <row r="1426" spans="1:28">
      <c r="A1426" s="5">
        <v>40462</v>
      </c>
      <c r="B1426" s="4">
        <v>8277.7800000000007</v>
      </c>
      <c r="C1426" s="4">
        <v>8277.7800000000007</v>
      </c>
      <c r="D1426" s="4">
        <v>8165.2</v>
      </c>
      <c r="E1426" s="4">
        <v>8176.76</v>
      </c>
      <c r="F1426" s="4">
        <v>3743400</v>
      </c>
      <c r="G1426" s="35">
        <f t="shared" si="331"/>
        <v>33.590000000000146</v>
      </c>
      <c r="H1426" s="35">
        <f t="shared" si="330"/>
        <v>-101.02000000000044</v>
      </c>
      <c r="I1426" s="35">
        <f t="shared" ca="1" si="323"/>
        <v>0</v>
      </c>
      <c r="J1426" s="35">
        <f t="shared" ca="1" si="324"/>
        <v>0</v>
      </c>
      <c r="K1426" s="35">
        <f t="shared" ca="1" si="325"/>
        <v>0</v>
      </c>
      <c r="L1426" s="35">
        <f t="shared" ca="1" si="326"/>
        <v>336.72000000000025</v>
      </c>
      <c r="M1426" s="34">
        <f ca="1">AVERAGE(E1426:OFFSET(E1426,-M$5+1,0))</f>
        <v>8239.2383333333328</v>
      </c>
      <c r="N1426" s="34">
        <f ca="1">AVERAGE(E1426:OFFSET(E1426,-N$5+1,0))</f>
        <v>8225.49</v>
      </c>
      <c r="O1426" s="34">
        <f t="shared" ca="1" si="327"/>
        <v>0</v>
      </c>
      <c r="P1426" s="15">
        <f t="shared" si="317"/>
        <v>112.58000000000084</v>
      </c>
      <c r="Q1426" s="15">
        <f t="shared" si="318"/>
        <v>112.58000000000084</v>
      </c>
      <c r="R1426" s="15">
        <f t="shared" si="319"/>
        <v>112.58000000000084</v>
      </c>
      <c r="S1426" s="49">
        <f ca="1">AVERAGE(E1426:OFFSET(E1426,-S$5+1,0))</f>
        <v>8196.8790000000008</v>
      </c>
      <c r="T1426" s="49">
        <f t="shared" ca="1" si="320"/>
        <v>8422.0390000000025</v>
      </c>
      <c r="U1426" s="49">
        <f t="shared" ca="1" si="321"/>
        <v>7971.7189999999991</v>
      </c>
      <c r="V1426" s="47">
        <f t="shared" ca="1" si="328"/>
        <v>0</v>
      </c>
      <c r="W1426" s="20">
        <f>IF(E1426-E1425&gt;0,E1426-E1425,0)</f>
        <v>0</v>
      </c>
      <c r="X1426" s="20">
        <f>IF(E1426-E1425&lt;0,-(E1426-E1425),0)</f>
        <v>67.430000000000291</v>
      </c>
      <c r="Y1426" s="20">
        <f ca="1">AVERAGE(W1426:OFFSET(W1426,-$Y$5+1,0))</f>
        <v>14.166666666666726</v>
      </c>
      <c r="Z1426" s="20">
        <f ca="1">AVERAGE(X1426:OFFSET(X1426,-$Y$5+1,0))</f>
        <v>12.938000000000041</v>
      </c>
      <c r="AA1426" s="20">
        <f t="shared" ca="1" si="322"/>
        <v>52.266522370071606</v>
      </c>
      <c r="AB1426" s="20">
        <f t="shared" ca="1" si="329"/>
        <v>0</v>
      </c>
    </row>
    <row r="1427" spans="1:28">
      <c r="A1427" s="5">
        <v>40463</v>
      </c>
      <c r="B1427" s="4">
        <v>8176.7</v>
      </c>
      <c r="C1427" s="4">
        <v>8180.39</v>
      </c>
      <c r="D1427" s="4">
        <v>8058.59</v>
      </c>
      <c r="E1427" s="4">
        <v>8090.22</v>
      </c>
      <c r="F1427" s="4">
        <v>4025600</v>
      </c>
      <c r="G1427" s="35">
        <f t="shared" si="331"/>
        <v>-6.0000000000400178E-2</v>
      </c>
      <c r="H1427" s="35">
        <f t="shared" si="330"/>
        <v>-86.479999999999563</v>
      </c>
      <c r="I1427" s="35">
        <f t="shared" ca="1" si="323"/>
        <v>0</v>
      </c>
      <c r="J1427" s="35">
        <f t="shared" ca="1" si="324"/>
        <v>0</v>
      </c>
      <c r="K1427" s="35">
        <f t="shared" ca="1" si="325"/>
        <v>0</v>
      </c>
      <c r="L1427" s="35">
        <f t="shared" ca="1" si="326"/>
        <v>336.72000000000025</v>
      </c>
      <c r="M1427" s="34">
        <f ca="1">AVERAGE(E1427:OFFSET(E1427,-M$5+1,0))</f>
        <v>8213.2583333333332</v>
      </c>
      <c r="N1427" s="34">
        <f ca="1">AVERAGE(E1427:OFFSET(E1427,-N$5+1,0))</f>
        <v>8219.123333333333</v>
      </c>
      <c r="O1427" s="34">
        <f t="shared" ca="1" si="327"/>
        <v>-1</v>
      </c>
      <c r="P1427" s="15">
        <f t="shared" si="317"/>
        <v>121.80000000000018</v>
      </c>
      <c r="Q1427" s="15">
        <f t="shared" si="318"/>
        <v>121.80000000000018</v>
      </c>
      <c r="R1427" s="15">
        <f t="shared" si="319"/>
        <v>121.80000000000018</v>
      </c>
      <c r="S1427" s="49">
        <f ca="1">AVERAGE(E1427:OFFSET(E1427,-S$5+1,0))</f>
        <v>8196.8250000000007</v>
      </c>
      <c r="T1427" s="49">
        <f t="shared" ca="1" si="320"/>
        <v>8440.4250000000011</v>
      </c>
      <c r="U1427" s="49">
        <f t="shared" ca="1" si="321"/>
        <v>7953.2250000000004</v>
      </c>
      <c r="V1427" s="47">
        <f t="shared" ca="1" si="328"/>
        <v>0</v>
      </c>
      <c r="W1427" s="20">
        <f>IF(E1427-E1426&gt;0,E1427-E1426,0)</f>
        <v>0</v>
      </c>
      <c r="X1427" s="20">
        <f>IF(E1427-E1426&lt;0,-(E1427-E1426),0)</f>
        <v>86.539999999999964</v>
      </c>
      <c r="Y1427" s="20">
        <f ca="1">AVERAGE(W1427:OFFSET(W1427,-$Y$5+1,0))</f>
        <v>12.258000000000054</v>
      </c>
      <c r="Z1427" s="20">
        <f ca="1">AVERAGE(X1427:OFFSET(X1427,-$Y$5+1,0))</f>
        <v>18.707333333333374</v>
      </c>
      <c r="AA1427" s="20">
        <f t="shared" ca="1" si="322"/>
        <v>39.586203926972154</v>
      </c>
      <c r="AB1427" s="20">
        <f t="shared" ca="1" si="329"/>
        <v>0</v>
      </c>
    </row>
    <row r="1428" spans="1:28">
      <c r="A1428" s="5">
        <v>40464</v>
      </c>
      <c r="B1428" s="4">
        <v>8116.69</v>
      </c>
      <c r="C1428" s="4">
        <v>8143.19</v>
      </c>
      <c r="D1428" s="4">
        <v>8067.87</v>
      </c>
      <c r="E1428" s="4">
        <v>8106.66</v>
      </c>
      <c r="F1428" s="4">
        <v>3692600</v>
      </c>
      <c r="G1428" s="35">
        <f t="shared" si="331"/>
        <v>26.469999999999345</v>
      </c>
      <c r="H1428" s="35">
        <f t="shared" si="330"/>
        <v>-10.029999999999745</v>
      </c>
      <c r="I1428" s="35">
        <f t="shared" ca="1" si="323"/>
        <v>0</v>
      </c>
      <c r="J1428" s="35">
        <f t="shared" ca="1" si="324"/>
        <v>0</v>
      </c>
      <c r="K1428" s="35">
        <f t="shared" ca="1" si="325"/>
        <v>0</v>
      </c>
      <c r="L1428" s="35">
        <f t="shared" ca="1" si="326"/>
        <v>336.72000000000025</v>
      </c>
      <c r="M1428" s="34">
        <f ca="1">AVERAGE(E1428:OFFSET(E1428,-M$5+1,0))</f>
        <v>8197.6299999999992</v>
      </c>
      <c r="N1428" s="34">
        <f ca="1">AVERAGE(E1428:OFFSET(E1428,-N$5+1,0))</f>
        <v>8212.0500000000011</v>
      </c>
      <c r="O1428" s="34">
        <f t="shared" ca="1" si="327"/>
        <v>0</v>
      </c>
      <c r="P1428" s="15">
        <f t="shared" si="317"/>
        <v>75.319999999999709</v>
      </c>
      <c r="Q1428" s="15">
        <f t="shared" si="318"/>
        <v>75.319999999999709</v>
      </c>
      <c r="R1428" s="15">
        <f t="shared" si="319"/>
        <v>75.319999999999709</v>
      </c>
      <c r="S1428" s="49">
        <f ca="1">AVERAGE(E1428:OFFSET(E1428,-S$5+1,0))</f>
        <v>8195.5280000000021</v>
      </c>
      <c r="T1428" s="49">
        <f t="shared" ca="1" si="320"/>
        <v>8346.1680000000015</v>
      </c>
      <c r="U1428" s="49">
        <f t="shared" ca="1" si="321"/>
        <v>8044.8880000000026</v>
      </c>
      <c r="V1428" s="47">
        <f t="shared" ca="1" si="328"/>
        <v>0</v>
      </c>
      <c r="W1428" s="20">
        <f>IF(E1428-E1427&gt;0,E1428-E1427,0)</f>
        <v>16.4399999999996</v>
      </c>
      <c r="X1428" s="20">
        <f>IF(E1428-E1427&lt;0,-(E1428-E1427),0)</f>
        <v>0</v>
      </c>
      <c r="Y1428" s="20">
        <f ca="1">AVERAGE(W1428:OFFSET(W1428,-$Y$5+1,0))</f>
        <v>12.724666666666719</v>
      </c>
      <c r="Z1428" s="20">
        <f ca="1">AVERAGE(X1428:OFFSET(X1428,-$Y$5+1,0))</f>
        <v>18.707333333333374</v>
      </c>
      <c r="AA1428" s="20">
        <f t="shared" ca="1" si="322"/>
        <v>40.483159412912585</v>
      </c>
      <c r="AB1428" s="20">
        <f t="shared" ca="1" si="329"/>
        <v>0</v>
      </c>
    </row>
    <row r="1429" spans="1:28">
      <c r="A1429" s="5">
        <v>40465</v>
      </c>
      <c r="B1429" s="4">
        <v>8181.51</v>
      </c>
      <c r="C1429" s="4">
        <v>8252.2000000000007</v>
      </c>
      <c r="D1429" s="4">
        <v>8178.34</v>
      </c>
      <c r="E1429" s="4">
        <v>8215.4500000000007</v>
      </c>
      <c r="F1429" s="4">
        <v>4537400</v>
      </c>
      <c r="G1429" s="35">
        <f t="shared" si="331"/>
        <v>74.850000000000364</v>
      </c>
      <c r="H1429" s="35">
        <f t="shared" si="330"/>
        <v>33.940000000000509</v>
      </c>
      <c r="I1429" s="35">
        <f t="shared" ca="1" si="323"/>
        <v>0</v>
      </c>
      <c r="J1429" s="35">
        <f t="shared" ca="1" si="324"/>
        <v>0</v>
      </c>
      <c r="K1429" s="35">
        <f t="shared" ca="1" si="325"/>
        <v>0</v>
      </c>
      <c r="L1429" s="35">
        <f t="shared" ca="1" si="326"/>
        <v>336.72000000000025</v>
      </c>
      <c r="M1429" s="34">
        <f ca="1">AVERAGE(E1429:OFFSET(E1429,-M$5+1,0))</f>
        <v>8186.2</v>
      </c>
      <c r="N1429" s="34">
        <f ca="1">AVERAGE(E1429:OFFSET(E1429,-N$5+1,0))</f>
        <v>8214.2174999999988</v>
      </c>
      <c r="O1429" s="34">
        <f t="shared" ca="1" si="327"/>
        <v>0</v>
      </c>
      <c r="P1429" s="15">
        <f t="shared" si="317"/>
        <v>73.860000000000582</v>
      </c>
      <c r="Q1429" s="15">
        <f t="shared" si="318"/>
        <v>145.54000000000087</v>
      </c>
      <c r="R1429" s="15">
        <f t="shared" si="319"/>
        <v>145.54000000000087</v>
      </c>
      <c r="S1429" s="49">
        <f ca="1">AVERAGE(E1429:OFFSET(E1429,-S$5+1,0))</f>
        <v>8198.1095000000005</v>
      </c>
      <c r="T1429" s="49">
        <f t="shared" ca="1" si="320"/>
        <v>8489.1895000000022</v>
      </c>
      <c r="U1429" s="49">
        <f t="shared" ca="1" si="321"/>
        <v>7907.0294999999987</v>
      </c>
      <c r="V1429" s="47">
        <f t="shared" ca="1" si="328"/>
        <v>0</v>
      </c>
      <c r="W1429" s="20">
        <f>IF(E1429-E1428&gt;0,E1429-E1428,0)</f>
        <v>108.79000000000087</v>
      </c>
      <c r="X1429" s="20">
        <f>IF(E1429-E1428&lt;0,-(E1429-E1428),0)</f>
        <v>0</v>
      </c>
      <c r="Y1429" s="20">
        <f ca="1">AVERAGE(W1429:OFFSET(W1429,-$Y$5+1,0))</f>
        <v>19.56800000000003</v>
      </c>
      <c r="Z1429" s="20">
        <f ca="1">AVERAGE(X1429:OFFSET(X1429,-$Y$5+1,0))</f>
        <v>18.707333333333374</v>
      </c>
      <c r="AA1429" s="20">
        <f t="shared" ca="1" si="322"/>
        <v>51.124309825300877</v>
      </c>
      <c r="AB1429" s="20">
        <f t="shared" ca="1" si="329"/>
        <v>0</v>
      </c>
    </row>
    <row r="1430" spans="1:28">
      <c r="A1430" s="5">
        <v>40466</v>
      </c>
      <c r="B1430" s="4">
        <v>8216.8700000000008</v>
      </c>
      <c r="C1430" s="4">
        <v>8242.77</v>
      </c>
      <c r="D1430" s="4">
        <v>8184.29</v>
      </c>
      <c r="E1430" s="4">
        <v>8205.2999999999993</v>
      </c>
      <c r="F1430" s="4">
        <v>4791800</v>
      </c>
      <c r="G1430" s="35">
        <f t="shared" si="331"/>
        <v>1.4200000000000728</v>
      </c>
      <c r="H1430" s="35">
        <f t="shared" si="330"/>
        <v>-11.570000000001528</v>
      </c>
      <c r="I1430" s="35">
        <f t="shared" ca="1" si="323"/>
        <v>0</v>
      </c>
      <c r="J1430" s="35">
        <f t="shared" ca="1" si="324"/>
        <v>0</v>
      </c>
      <c r="K1430" s="35">
        <f t="shared" ca="1" si="325"/>
        <v>0</v>
      </c>
      <c r="L1430" s="35">
        <f t="shared" ca="1" si="326"/>
        <v>336.72000000000025</v>
      </c>
      <c r="M1430" s="34">
        <f ca="1">AVERAGE(E1430:OFFSET(E1430,-M$5+1,0))</f>
        <v>8173.0966666666673</v>
      </c>
      <c r="N1430" s="34">
        <f ca="1">AVERAGE(E1430:OFFSET(E1430,-N$5+1,0))</f>
        <v>8211.251666666667</v>
      </c>
      <c r="O1430" s="34">
        <f t="shared" ca="1" si="327"/>
        <v>0</v>
      </c>
      <c r="P1430" s="15">
        <f t="shared" si="317"/>
        <v>58.480000000000473</v>
      </c>
      <c r="Q1430" s="15">
        <f t="shared" si="318"/>
        <v>58.480000000000473</v>
      </c>
      <c r="R1430" s="15">
        <f t="shared" si="319"/>
        <v>58.480000000000473</v>
      </c>
      <c r="S1430" s="49">
        <f ca="1">AVERAGE(E1430:OFFSET(E1430,-S$5+1,0))</f>
        <v>8203.3870000000006</v>
      </c>
      <c r="T1430" s="49">
        <f t="shared" ca="1" si="320"/>
        <v>8320.3470000000016</v>
      </c>
      <c r="U1430" s="49">
        <f t="shared" ca="1" si="321"/>
        <v>8086.4269999999997</v>
      </c>
      <c r="V1430" s="47">
        <f t="shared" ca="1" si="328"/>
        <v>0</v>
      </c>
      <c r="W1430" s="20">
        <f>IF(E1430-E1429&gt;0,E1430-E1429,0)</f>
        <v>0</v>
      </c>
      <c r="X1430" s="20">
        <f>IF(E1430-E1429&lt;0,-(E1430-E1429),0)</f>
        <v>10.150000000001455</v>
      </c>
      <c r="Y1430" s="20">
        <f ca="1">AVERAGE(W1430:OFFSET(W1430,-$Y$5+1,0))</f>
        <v>19.56800000000003</v>
      </c>
      <c r="Z1430" s="20">
        <f ca="1">AVERAGE(X1430:OFFSET(X1430,-$Y$5+1,0))</f>
        <v>16.989333333333402</v>
      </c>
      <c r="AA1430" s="20">
        <f t="shared" ca="1" si="322"/>
        <v>53.526880151725088</v>
      </c>
      <c r="AB1430" s="20">
        <f t="shared" ca="1" si="329"/>
        <v>0</v>
      </c>
    </row>
    <row r="1431" spans="1:28">
      <c r="A1431" s="5">
        <v>40469</v>
      </c>
      <c r="B1431" s="4">
        <v>8209.39</v>
      </c>
      <c r="C1431" s="4">
        <v>8209.39</v>
      </c>
      <c r="D1431" s="4">
        <v>8057.12</v>
      </c>
      <c r="E1431" s="4">
        <v>8060.54</v>
      </c>
      <c r="F1431" s="4">
        <v>4396000</v>
      </c>
      <c r="G1431" s="35">
        <f t="shared" si="331"/>
        <v>4.0900000000001455</v>
      </c>
      <c r="H1431" s="35">
        <f t="shared" si="330"/>
        <v>-148.84999999999945</v>
      </c>
      <c r="I1431" s="35">
        <f t="shared" ca="1" si="323"/>
        <v>0</v>
      </c>
      <c r="J1431" s="35">
        <f t="shared" ca="1" si="324"/>
        <v>0</v>
      </c>
      <c r="K1431" s="35">
        <f t="shared" ca="1" si="325"/>
        <v>0</v>
      </c>
      <c r="L1431" s="35">
        <f t="shared" ca="1" si="326"/>
        <v>336.72000000000025</v>
      </c>
      <c r="M1431" s="34">
        <f ca="1">AVERAGE(E1431:OFFSET(E1431,-M$5+1,0))</f>
        <v>8142.4883333333337</v>
      </c>
      <c r="N1431" s="34">
        <f ca="1">AVERAGE(E1431:OFFSET(E1431,-N$5+1,0))</f>
        <v>8196.4816666666666</v>
      </c>
      <c r="O1431" s="34">
        <f t="shared" ca="1" si="327"/>
        <v>0</v>
      </c>
      <c r="P1431" s="15">
        <f t="shared" si="317"/>
        <v>152.26999999999953</v>
      </c>
      <c r="Q1431" s="15">
        <f t="shared" si="318"/>
        <v>152.26999999999953</v>
      </c>
      <c r="R1431" s="15">
        <f t="shared" si="319"/>
        <v>152.26999999999953</v>
      </c>
      <c r="S1431" s="49">
        <f ca="1">AVERAGE(E1431:OFFSET(E1431,-S$5+1,0))</f>
        <v>8198.4975000000013</v>
      </c>
      <c r="T1431" s="49">
        <f t="shared" ca="1" si="320"/>
        <v>8503.0375000000004</v>
      </c>
      <c r="U1431" s="49">
        <f t="shared" ca="1" si="321"/>
        <v>7893.9575000000023</v>
      </c>
      <c r="V1431" s="47">
        <f t="shared" ca="1" si="328"/>
        <v>0</v>
      </c>
      <c r="W1431" s="20">
        <f>IF(E1431-E1430&gt;0,E1431-E1430,0)</f>
        <v>0</v>
      </c>
      <c r="X1431" s="20">
        <f>IF(E1431-E1430&lt;0,-(E1431-E1430),0)</f>
        <v>144.75999999999931</v>
      </c>
      <c r="Y1431" s="20">
        <f ca="1">AVERAGE(W1431:OFFSET(W1431,-$Y$5+1,0))</f>
        <v>17.906666666666691</v>
      </c>
      <c r="Z1431" s="20">
        <f ca="1">AVERAGE(X1431:OFFSET(X1431,-$Y$5+1,0))</f>
        <v>26.640000000000025</v>
      </c>
      <c r="AA1431" s="20">
        <f t="shared" ca="1" si="322"/>
        <v>40.197545645016469</v>
      </c>
      <c r="AB1431" s="20">
        <f t="shared" ca="1" si="329"/>
        <v>0</v>
      </c>
    </row>
    <row r="1432" spans="1:28">
      <c r="A1432" s="5">
        <v>40470</v>
      </c>
      <c r="B1432" s="4">
        <v>8044.9</v>
      </c>
      <c r="C1432" s="4">
        <v>8074.68</v>
      </c>
      <c r="D1432" s="4">
        <v>8018.31</v>
      </c>
      <c r="E1432" s="4">
        <v>8046.23</v>
      </c>
      <c r="F1432" s="4">
        <v>3176000</v>
      </c>
      <c r="G1432" s="35">
        <f t="shared" si="331"/>
        <v>-15.640000000000327</v>
      </c>
      <c r="H1432" s="35">
        <f t="shared" si="330"/>
        <v>1.3299999999999272</v>
      </c>
      <c r="I1432" s="35">
        <f t="shared" ca="1" si="323"/>
        <v>0</v>
      </c>
      <c r="J1432" s="35">
        <f t="shared" ca="1" si="324"/>
        <v>0</v>
      </c>
      <c r="K1432" s="35">
        <f t="shared" ca="1" si="325"/>
        <v>0</v>
      </c>
      <c r="L1432" s="35">
        <f t="shared" ca="1" si="326"/>
        <v>336.72000000000025</v>
      </c>
      <c r="M1432" s="34">
        <f ca="1">AVERAGE(E1432:OFFSET(E1432,-M$5+1,0))</f>
        <v>8120.7333333333327</v>
      </c>
      <c r="N1432" s="34">
        <f ca="1">AVERAGE(E1432:OFFSET(E1432,-N$5+1,0))</f>
        <v>8179.9858333333323</v>
      </c>
      <c r="O1432" s="34">
        <f t="shared" ca="1" si="327"/>
        <v>0</v>
      </c>
      <c r="P1432" s="15">
        <f t="shared" si="317"/>
        <v>56.369999999999891</v>
      </c>
      <c r="Q1432" s="15">
        <f t="shared" si="318"/>
        <v>56.369999999999891</v>
      </c>
      <c r="R1432" s="15">
        <f t="shared" si="319"/>
        <v>56.369999999999891</v>
      </c>
      <c r="S1432" s="49">
        <f ca="1">AVERAGE(E1432:OFFSET(E1432,-S$5+1,0))</f>
        <v>8191.4610000000011</v>
      </c>
      <c r="T1432" s="49">
        <f t="shared" ca="1" si="320"/>
        <v>8304.2010000000009</v>
      </c>
      <c r="U1432" s="49">
        <f t="shared" ca="1" si="321"/>
        <v>8078.7210000000014</v>
      </c>
      <c r="V1432" s="47">
        <f t="shared" ca="1" si="328"/>
        <v>-1</v>
      </c>
      <c r="W1432" s="20">
        <f>IF(E1432-E1431&gt;0,E1432-E1431,0)</f>
        <v>0</v>
      </c>
      <c r="X1432" s="20">
        <f>IF(E1432-E1431&lt;0,-(E1432-E1431),0)</f>
        <v>14.3100000000004</v>
      </c>
      <c r="Y1432" s="20">
        <f ca="1">AVERAGE(W1432:OFFSET(W1432,-$Y$5+1,0))</f>
        <v>17.906666666666691</v>
      </c>
      <c r="Z1432" s="20">
        <f ca="1">AVERAGE(X1432:OFFSET(X1432,-$Y$5+1,0))</f>
        <v>27.454000000000025</v>
      </c>
      <c r="AA1432" s="20">
        <f t="shared" ca="1" si="322"/>
        <v>39.476198174630014</v>
      </c>
      <c r="AB1432" s="20">
        <f t="shared" ca="1" si="329"/>
        <v>0</v>
      </c>
    </row>
    <row r="1433" spans="1:28">
      <c r="A1433" s="5">
        <v>40471</v>
      </c>
      <c r="B1433" s="4">
        <v>7993.43</v>
      </c>
      <c r="C1433" s="4">
        <v>8131.19</v>
      </c>
      <c r="D1433" s="4">
        <v>7992.81</v>
      </c>
      <c r="E1433" s="4">
        <v>8124.62</v>
      </c>
      <c r="F1433" s="4">
        <v>3668000</v>
      </c>
      <c r="G1433" s="35">
        <f t="shared" si="331"/>
        <v>-52.799999999999272</v>
      </c>
      <c r="H1433" s="35">
        <f t="shared" si="330"/>
        <v>131.1899999999996</v>
      </c>
      <c r="I1433" s="35">
        <f t="shared" ca="1" si="323"/>
        <v>0</v>
      </c>
      <c r="J1433" s="35">
        <f t="shared" ca="1" si="324"/>
        <v>0</v>
      </c>
      <c r="K1433" s="35">
        <f t="shared" ca="1" si="325"/>
        <v>0</v>
      </c>
      <c r="L1433" s="35">
        <f t="shared" ca="1" si="326"/>
        <v>336.72000000000025</v>
      </c>
      <c r="M1433" s="34">
        <f ca="1">AVERAGE(E1433:OFFSET(E1433,-M$5+1,0))</f>
        <v>8126.4666666666672</v>
      </c>
      <c r="N1433" s="34">
        <f ca="1">AVERAGE(E1433:OFFSET(E1433,-N$5+1,0))</f>
        <v>8169.8624999999993</v>
      </c>
      <c r="O1433" s="34">
        <f t="shared" ca="1" si="327"/>
        <v>0</v>
      </c>
      <c r="P1433" s="15">
        <f t="shared" si="317"/>
        <v>138.3799999999992</v>
      </c>
      <c r="Q1433" s="15">
        <f t="shared" si="318"/>
        <v>138.3799999999992</v>
      </c>
      <c r="R1433" s="15">
        <f t="shared" si="319"/>
        <v>138.3799999999992</v>
      </c>
      <c r="S1433" s="49">
        <f ca="1">AVERAGE(E1433:OFFSET(E1433,-S$5+1,0))</f>
        <v>8187.8720000000003</v>
      </c>
      <c r="T1433" s="49">
        <f t="shared" ca="1" si="320"/>
        <v>8464.6319999999978</v>
      </c>
      <c r="U1433" s="49">
        <f t="shared" ca="1" si="321"/>
        <v>7911.1120000000019</v>
      </c>
      <c r="V1433" s="47">
        <f t="shared" ca="1" si="328"/>
        <v>0</v>
      </c>
      <c r="W1433" s="20">
        <f>IF(E1433-E1432&gt;0,E1433-E1432,0)</f>
        <v>78.390000000000327</v>
      </c>
      <c r="X1433" s="20">
        <f>IF(E1433-E1432&lt;0,-(E1433-E1432),0)</f>
        <v>0</v>
      </c>
      <c r="Y1433" s="20">
        <f ca="1">AVERAGE(W1433:OFFSET(W1433,-$Y$5+1,0))</f>
        <v>19.702666666666726</v>
      </c>
      <c r="Z1433" s="20">
        <f ca="1">AVERAGE(X1433:OFFSET(X1433,-$Y$5+1,0))</f>
        <v>27.454000000000025</v>
      </c>
      <c r="AA1433" s="20">
        <f t="shared" ca="1" si="322"/>
        <v>41.781296387926822</v>
      </c>
      <c r="AB1433" s="20">
        <f t="shared" ca="1" si="329"/>
        <v>0</v>
      </c>
    </row>
    <row r="1434" spans="1:28">
      <c r="A1434" s="5">
        <v>40472</v>
      </c>
      <c r="B1434" s="4">
        <v>8135.57</v>
      </c>
      <c r="C1434" s="4">
        <v>8171.49</v>
      </c>
      <c r="D1434" s="4">
        <v>8109.79</v>
      </c>
      <c r="E1434" s="4">
        <v>8131.23</v>
      </c>
      <c r="F1434" s="4">
        <v>4223400</v>
      </c>
      <c r="G1434" s="35">
        <f t="shared" si="331"/>
        <v>10.949999999999818</v>
      </c>
      <c r="H1434" s="35">
        <f t="shared" si="330"/>
        <v>-4.3400000000001455</v>
      </c>
      <c r="I1434" s="35">
        <f t="shared" ca="1" si="323"/>
        <v>0</v>
      </c>
      <c r="J1434" s="35">
        <f t="shared" ca="1" si="324"/>
        <v>0</v>
      </c>
      <c r="K1434" s="35">
        <f t="shared" ca="1" si="325"/>
        <v>0</v>
      </c>
      <c r="L1434" s="35">
        <f t="shared" ca="1" si="326"/>
        <v>336.72000000000025</v>
      </c>
      <c r="M1434" s="34">
        <f ca="1">AVERAGE(E1434:OFFSET(E1434,-M$5+1,0))</f>
        <v>8130.5616666666656</v>
      </c>
      <c r="N1434" s="34">
        <f ca="1">AVERAGE(E1434:OFFSET(E1434,-N$5+1,0))</f>
        <v>8164.0958333333319</v>
      </c>
      <c r="O1434" s="34">
        <f t="shared" ca="1" si="327"/>
        <v>0</v>
      </c>
      <c r="P1434" s="15">
        <f t="shared" si="317"/>
        <v>61.699999999999818</v>
      </c>
      <c r="Q1434" s="15">
        <f t="shared" si="318"/>
        <v>61.699999999999818</v>
      </c>
      <c r="R1434" s="15">
        <f t="shared" si="319"/>
        <v>61.699999999999818</v>
      </c>
      <c r="S1434" s="49">
        <f ca="1">AVERAGE(E1434:OFFSET(E1434,-S$5+1,0))</f>
        <v>8184.3065000000006</v>
      </c>
      <c r="T1434" s="49">
        <f t="shared" ca="1" si="320"/>
        <v>8307.7065000000002</v>
      </c>
      <c r="U1434" s="49">
        <f t="shared" ca="1" si="321"/>
        <v>8060.906500000001</v>
      </c>
      <c r="V1434" s="47">
        <f t="shared" ca="1" si="328"/>
        <v>0</v>
      </c>
      <c r="W1434" s="20">
        <f>IF(E1434-E1433&gt;0,E1434-E1433,0)</f>
        <v>6.6099999999996726</v>
      </c>
      <c r="X1434" s="20">
        <f>IF(E1434-E1433&lt;0,-(E1434-E1433),0)</f>
        <v>0</v>
      </c>
      <c r="Y1434" s="20">
        <f ca="1">AVERAGE(W1434:OFFSET(W1434,-$Y$5+1,0))</f>
        <v>20.14333333333337</v>
      </c>
      <c r="Z1434" s="20">
        <f ca="1">AVERAGE(X1434:OFFSET(X1434,-$Y$5+1,0))</f>
        <v>27.246666666666776</v>
      </c>
      <c r="AA1434" s="20">
        <f t="shared" ca="1" si="322"/>
        <v>42.505451220369928</v>
      </c>
      <c r="AB1434" s="20">
        <f t="shared" ca="1" si="329"/>
        <v>0</v>
      </c>
    </row>
    <row r="1435" spans="1:28">
      <c r="A1435" s="5">
        <v>40473</v>
      </c>
      <c r="B1435" s="4">
        <v>8169.51</v>
      </c>
      <c r="C1435" s="4">
        <v>8174.03</v>
      </c>
      <c r="D1435" s="4">
        <v>8148.26</v>
      </c>
      <c r="E1435" s="4">
        <v>8168.06</v>
      </c>
      <c r="F1435" s="4">
        <v>3782000</v>
      </c>
      <c r="G1435" s="35">
        <f t="shared" si="331"/>
        <v>38.280000000000655</v>
      </c>
      <c r="H1435" s="35">
        <f t="shared" si="330"/>
        <v>-1.4499999999998181</v>
      </c>
      <c r="I1435" s="35">
        <f t="shared" ca="1" si="323"/>
        <v>0</v>
      </c>
      <c r="J1435" s="35">
        <f t="shared" ca="1" si="324"/>
        <v>0</v>
      </c>
      <c r="K1435" s="35">
        <f t="shared" ca="1" si="325"/>
        <v>0</v>
      </c>
      <c r="L1435" s="35">
        <f t="shared" ca="1" si="326"/>
        <v>336.72000000000025</v>
      </c>
      <c r="M1435" s="34">
        <f ca="1">AVERAGE(E1435:OFFSET(E1435,-M$5+1,0))</f>
        <v>8122.663333333333</v>
      </c>
      <c r="N1435" s="34">
        <f ca="1">AVERAGE(E1435:OFFSET(E1435,-N$5+1,0))</f>
        <v>8154.4316666666664</v>
      </c>
      <c r="O1435" s="34">
        <f t="shared" ca="1" si="327"/>
        <v>0</v>
      </c>
      <c r="P1435" s="15">
        <f t="shared" si="317"/>
        <v>25.769999999999527</v>
      </c>
      <c r="Q1435" s="15">
        <f t="shared" si="318"/>
        <v>42.800000000000182</v>
      </c>
      <c r="R1435" s="15">
        <f t="shared" si="319"/>
        <v>42.800000000000182</v>
      </c>
      <c r="S1435" s="49">
        <f ca="1">AVERAGE(E1435:OFFSET(E1435,-S$5+1,0))</f>
        <v>8184.3785000000007</v>
      </c>
      <c r="T1435" s="49">
        <f t="shared" ca="1" si="320"/>
        <v>8269.9785000000011</v>
      </c>
      <c r="U1435" s="49">
        <f t="shared" ca="1" si="321"/>
        <v>8098.7785000000003</v>
      </c>
      <c r="V1435" s="47">
        <f t="shared" ca="1" si="328"/>
        <v>0</v>
      </c>
      <c r="W1435" s="20">
        <f>IF(E1435-E1434&gt;0,E1435-E1434,0)</f>
        <v>36.830000000000837</v>
      </c>
      <c r="X1435" s="20">
        <f>IF(E1435-E1434&lt;0,-(E1435-E1434),0)</f>
        <v>0</v>
      </c>
      <c r="Y1435" s="20">
        <f ca="1">AVERAGE(W1435:OFFSET(W1435,-$Y$5+1,0))</f>
        <v>22.172000000000118</v>
      </c>
      <c r="Z1435" s="20">
        <f ca="1">AVERAGE(X1435:OFFSET(X1435,-$Y$5+1,0))</f>
        <v>27.246666666666776</v>
      </c>
      <c r="AA1435" s="20">
        <f t="shared" ca="1" si="322"/>
        <v>44.865637815670226</v>
      </c>
      <c r="AB1435" s="20">
        <f t="shared" ca="1" si="329"/>
        <v>0</v>
      </c>
    </row>
    <row r="1436" spans="1:28">
      <c r="A1436" s="5">
        <v>40476</v>
      </c>
      <c r="B1436" s="4">
        <v>8204.01</v>
      </c>
      <c r="C1436" s="4">
        <v>8307.59</v>
      </c>
      <c r="D1436" s="4">
        <v>8199.49</v>
      </c>
      <c r="E1436" s="4">
        <v>8306.98</v>
      </c>
      <c r="F1436" s="4">
        <v>3311400</v>
      </c>
      <c r="G1436" s="35">
        <f t="shared" si="331"/>
        <v>35.949999999999818</v>
      </c>
      <c r="H1436" s="35">
        <f t="shared" si="330"/>
        <v>102.96999999999935</v>
      </c>
      <c r="I1436" s="35">
        <f t="shared" ca="1" si="323"/>
        <v>0</v>
      </c>
      <c r="J1436" s="35">
        <f t="shared" ca="1" si="324"/>
        <v>0</v>
      </c>
      <c r="K1436" s="35">
        <f t="shared" ca="1" si="325"/>
        <v>0</v>
      </c>
      <c r="L1436" s="35">
        <f t="shared" ca="1" si="326"/>
        <v>336.72000000000025</v>
      </c>
      <c r="M1436" s="34">
        <f ca="1">AVERAGE(E1436:OFFSET(E1436,-M$5+1,0))</f>
        <v>8139.6100000000006</v>
      </c>
      <c r="N1436" s="34">
        <f ca="1">AVERAGE(E1436:OFFSET(E1436,-N$5+1,0))</f>
        <v>8156.3533333333326</v>
      </c>
      <c r="O1436" s="34">
        <f t="shared" ca="1" si="327"/>
        <v>0</v>
      </c>
      <c r="P1436" s="15">
        <f t="shared" si="317"/>
        <v>108.10000000000036</v>
      </c>
      <c r="Q1436" s="15">
        <f t="shared" si="318"/>
        <v>139.52999999999975</v>
      </c>
      <c r="R1436" s="15">
        <f t="shared" si="319"/>
        <v>139.52999999999975</v>
      </c>
      <c r="S1436" s="49">
        <f ca="1">AVERAGE(E1436:OFFSET(E1436,-S$5+1,0))</f>
        <v>8190.1505000000006</v>
      </c>
      <c r="T1436" s="49">
        <f t="shared" ca="1" si="320"/>
        <v>8469.210500000001</v>
      </c>
      <c r="U1436" s="49">
        <f t="shared" ca="1" si="321"/>
        <v>7911.0905000000012</v>
      </c>
      <c r="V1436" s="47">
        <f t="shared" ca="1" si="328"/>
        <v>0</v>
      </c>
      <c r="W1436" s="20">
        <f>IF(E1436-E1435&gt;0,E1436-E1435,0)</f>
        <v>138.91999999999916</v>
      </c>
      <c r="X1436" s="20">
        <f>IF(E1436-E1435&lt;0,-(E1436-E1435),0)</f>
        <v>0</v>
      </c>
      <c r="Y1436" s="20">
        <f ca="1">AVERAGE(W1436:OFFSET(W1436,-$Y$5+1,0))</f>
        <v>31.30533333333339</v>
      </c>
      <c r="Z1436" s="20">
        <f ca="1">AVERAGE(X1436:OFFSET(X1436,-$Y$5+1,0))</f>
        <v>27.246666666666776</v>
      </c>
      <c r="AA1436" s="20">
        <f t="shared" ca="1" si="322"/>
        <v>53.465865099968063</v>
      </c>
      <c r="AB1436" s="20">
        <f t="shared" ca="1" si="329"/>
        <v>0</v>
      </c>
    </row>
    <row r="1437" spans="1:28">
      <c r="A1437" s="5">
        <v>40477</v>
      </c>
      <c r="B1437" s="4">
        <v>8336.9500000000007</v>
      </c>
      <c r="C1437" s="4">
        <v>8353.86</v>
      </c>
      <c r="D1437" s="4">
        <v>8319.01</v>
      </c>
      <c r="E1437" s="4">
        <v>8343.23</v>
      </c>
      <c r="F1437" s="4">
        <v>3161600</v>
      </c>
      <c r="G1437" s="35">
        <f t="shared" si="331"/>
        <v>29.970000000001164</v>
      </c>
      <c r="H1437" s="35">
        <f t="shared" si="330"/>
        <v>6.2799999999988358</v>
      </c>
      <c r="I1437" s="35">
        <f t="shared" ca="1" si="323"/>
        <v>0</v>
      </c>
      <c r="J1437" s="35">
        <f t="shared" ca="1" si="324"/>
        <v>0</v>
      </c>
      <c r="K1437" s="35">
        <f t="shared" ca="1" si="325"/>
        <v>0</v>
      </c>
      <c r="L1437" s="35">
        <f t="shared" ca="1" si="326"/>
        <v>336.72000000000025</v>
      </c>
      <c r="M1437" s="34">
        <f ca="1">AVERAGE(E1437:OFFSET(E1437,-M$5+1,0))</f>
        <v>8186.7249999999985</v>
      </c>
      <c r="N1437" s="34">
        <f ca="1">AVERAGE(E1437:OFFSET(E1437,-N$5+1,0))</f>
        <v>8164.6066666666666</v>
      </c>
      <c r="O1437" s="34">
        <f t="shared" ca="1" si="327"/>
        <v>1</v>
      </c>
      <c r="P1437" s="15">
        <f t="shared" si="317"/>
        <v>34.850000000000364</v>
      </c>
      <c r="Q1437" s="15">
        <f t="shared" si="318"/>
        <v>46.880000000001019</v>
      </c>
      <c r="R1437" s="15">
        <f t="shared" si="319"/>
        <v>46.880000000001019</v>
      </c>
      <c r="S1437" s="49">
        <f ca="1">AVERAGE(E1437:OFFSET(E1437,-S$5+1,0))</f>
        <v>8197.84</v>
      </c>
      <c r="T1437" s="49">
        <f t="shared" ca="1" si="320"/>
        <v>8291.6000000000022</v>
      </c>
      <c r="U1437" s="49">
        <f t="shared" ca="1" si="321"/>
        <v>8104.0799999999981</v>
      </c>
      <c r="V1437" s="47">
        <f t="shared" ca="1" si="328"/>
        <v>1</v>
      </c>
      <c r="W1437" s="20">
        <f>IF(E1437-E1436&gt;0,E1437-E1436,0)</f>
        <v>36.25</v>
      </c>
      <c r="X1437" s="20">
        <f>IF(E1437-E1436&lt;0,-(E1437-E1436),0)</f>
        <v>0</v>
      </c>
      <c r="Y1437" s="20">
        <f ca="1">AVERAGE(W1437:OFFSET(W1437,-$Y$5+1,0))</f>
        <v>33.722000000000058</v>
      </c>
      <c r="Z1437" s="20">
        <f ca="1">AVERAGE(X1437:OFFSET(X1437,-$Y$5+1,0))</f>
        <v>24.202000000000105</v>
      </c>
      <c r="AA1437" s="20">
        <f t="shared" ca="1" si="322"/>
        <v>58.217664525930466</v>
      </c>
      <c r="AB1437" s="20">
        <f t="shared" ca="1" si="329"/>
        <v>0</v>
      </c>
    </row>
    <row r="1438" spans="1:28">
      <c r="A1438" s="5">
        <v>40478</v>
      </c>
      <c r="B1438" s="4">
        <v>8369.75</v>
      </c>
      <c r="C1438" s="4">
        <v>8372.52</v>
      </c>
      <c r="D1438" s="4">
        <v>8285.73</v>
      </c>
      <c r="E1438" s="4">
        <v>8291.0400000000009</v>
      </c>
      <c r="F1438" s="4">
        <v>2910600</v>
      </c>
      <c r="G1438" s="35">
        <f t="shared" si="331"/>
        <v>26.520000000000437</v>
      </c>
      <c r="H1438" s="35">
        <f t="shared" si="330"/>
        <v>-78.709999999999127</v>
      </c>
      <c r="I1438" s="35">
        <f t="shared" ca="1" si="323"/>
        <v>1</v>
      </c>
      <c r="J1438" s="35">
        <f t="shared" ca="1" si="324"/>
        <v>0</v>
      </c>
      <c r="K1438" s="35">
        <f t="shared" ca="1" si="325"/>
        <v>0</v>
      </c>
      <c r="L1438" s="35">
        <f t="shared" ca="1" si="326"/>
        <v>336.72000000000025</v>
      </c>
      <c r="M1438" s="34">
        <f ca="1">AVERAGE(E1438:OFFSET(E1438,-M$5+1,0))</f>
        <v>8227.5266666666666</v>
      </c>
      <c r="N1438" s="34">
        <f ca="1">AVERAGE(E1438:OFFSET(E1438,-N$5+1,0))</f>
        <v>8174.13</v>
      </c>
      <c r="O1438" s="34">
        <f t="shared" ca="1" si="327"/>
        <v>0</v>
      </c>
      <c r="P1438" s="15">
        <f t="shared" si="317"/>
        <v>86.790000000000873</v>
      </c>
      <c r="Q1438" s="15">
        <f t="shared" si="318"/>
        <v>86.790000000000873</v>
      </c>
      <c r="R1438" s="15">
        <f t="shared" si="319"/>
        <v>86.790000000000873</v>
      </c>
      <c r="S1438" s="49">
        <f ca="1">AVERAGE(E1438:OFFSET(E1438,-S$5+1,0))</f>
        <v>8200.3474999999999</v>
      </c>
      <c r="T1438" s="49">
        <f t="shared" ca="1" si="320"/>
        <v>8373.9275000000016</v>
      </c>
      <c r="U1438" s="49">
        <f t="shared" ca="1" si="321"/>
        <v>8026.7674999999981</v>
      </c>
      <c r="V1438" s="47">
        <f t="shared" ca="1" si="328"/>
        <v>0</v>
      </c>
      <c r="W1438" s="20">
        <f>IF(E1438-E1437&gt;0,E1438-E1437,0)</f>
        <v>0</v>
      </c>
      <c r="X1438" s="20">
        <f>IF(E1438-E1437&lt;0,-(E1438-E1437),0)</f>
        <v>52.18999999999869</v>
      </c>
      <c r="Y1438" s="20">
        <f ca="1">AVERAGE(W1438:OFFSET(W1438,-$Y$5+1,0))</f>
        <v>28.148666666666699</v>
      </c>
      <c r="Z1438" s="20">
        <f ca="1">AVERAGE(X1438:OFFSET(X1438,-$Y$5+1,0))</f>
        <v>27.681333333333349</v>
      </c>
      <c r="AA1438" s="20">
        <f t="shared" ca="1" si="322"/>
        <v>50.41853244969851</v>
      </c>
      <c r="AB1438" s="20">
        <f t="shared" ca="1" si="329"/>
        <v>0</v>
      </c>
    </row>
    <row r="1439" spans="1:28">
      <c r="A1439" s="5">
        <v>40479</v>
      </c>
      <c r="B1439" s="4">
        <v>8315</v>
      </c>
      <c r="C1439" s="4">
        <v>8386.2900000000009</v>
      </c>
      <c r="D1439" s="4">
        <v>8281.52</v>
      </c>
      <c r="E1439" s="4">
        <v>8354.0499999999993</v>
      </c>
      <c r="F1439" s="4">
        <v>3361800</v>
      </c>
      <c r="G1439" s="35">
        <f t="shared" si="331"/>
        <v>23.959999999999127</v>
      </c>
      <c r="H1439" s="35">
        <f t="shared" si="330"/>
        <v>39.049999999999272</v>
      </c>
      <c r="I1439" s="35">
        <f t="shared" ca="1" si="323"/>
        <v>0</v>
      </c>
      <c r="J1439" s="35">
        <f t="shared" ca="1" si="324"/>
        <v>1</v>
      </c>
      <c r="K1439" s="35">
        <f t="shared" ca="1" si="325"/>
        <v>39.049999999999272</v>
      </c>
      <c r="L1439" s="35">
        <f t="shared" ca="1" si="326"/>
        <v>375.76999999999953</v>
      </c>
      <c r="M1439" s="34">
        <f ca="1">AVERAGE(E1439:OFFSET(E1439,-M$5+1,0))</f>
        <v>8265.7649999999994</v>
      </c>
      <c r="N1439" s="34">
        <f ca="1">AVERAGE(E1439:OFFSET(E1439,-N$5+1,0))</f>
        <v>8196.1158333333333</v>
      </c>
      <c r="O1439" s="34">
        <f t="shared" ca="1" si="327"/>
        <v>0</v>
      </c>
      <c r="P1439" s="15">
        <f t="shared" si="317"/>
        <v>104.77000000000044</v>
      </c>
      <c r="Q1439" s="15">
        <f t="shared" si="318"/>
        <v>104.77000000000044</v>
      </c>
      <c r="R1439" s="15">
        <f t="shared" si="319"/>
        <v>104.77000000000044</v>
      </c>
      <c r="S1439" s="49">
        <f ca="1">AVERAGE(E1439:OFFSET(E1439,-S$5+1,0))</f>
        <v>8206.1610000000001</v>
      </c>
      <c r="T1439" s="49">
        <f t="shared" ca="1" si="320"/>
        <v>8415.7010000000009</v>
      </c>
      <c r="U1439" s="49">
        <f t="shared" ca="1" si="321"/>
        <v>7996.6209999999992</v>
      </c>
      <c r="V1439" s="47">
        <f t="shared" ca="1" si="328"/>
        <v>0</v>
      </c>
      <c r="W1439" s="20">
        <f>IF(E1439-E1438&gt;0,E1439-E1438,0)</f>
        <v>63.009999999998399</v>
      </c>
      <c r="X1439" s="20">
        <f>IF(E1439-E1438&lt;0,-(E1439-E1438),0)</f>
        <v>0</v>
      </c>
      <c r="Y1439" s="20">
        <f ca="1">AVERAGE(W1439:OFFSET(W1439,-$Y$5+1,0))</f>
        <v>32.349333333333256</v>
      </c>
      <c r="Z1439" s="20">
        <f ca="1">AVERAGE(X1439:OFFSET(X1439,-$Y$5+1,0))</f>
        <v>27.673999999999978</v>
      </c>
      <c r="AA1439" s="20">
        <f t="shared" ca="1" si="322"/>
        <v>53.894596545787707</v>
      </c>
      <c r="AB1439" s="20">
        <f t="shared" ca="1" si="329"/>
        <v>0</v>
      </c>
    </row>
    <row r="1440" spans="1:28">
      <c r="A1440" s="5">
        <v>40480</v>
      </c>
      <c r="B1440" s="4">
        <v>8348.39</v>
      </c>
      <c r="C1440" s="4">
        <v>8348.39</v>
      </c>
      <c r="D1440" s="4">
        <v>8278.7199999999993</v>
      </c>
      <c r="E1440" s="4">
        <v>8287.09</v>
      </c>
      <c r="F1440" s="4">
        <v>2584200</v>
      </c>
      <c r="G1440" s="35">
        <f t="shared" si="331"/>
        <v>-5.6599999999998545</v>
      </c>
      <c r="H1440" s="35">
        <f t="shared" si="330"/>
        <v>-61.299999999999272</v>
      </c>
      <c r="I1440" s="35">
        <f t="shared" ca="1" si="323"/>
        <v>0</v>
      </c>
      <c r="J1440" s="35">
        <f t="shared" ca="1" si="324"/>
        <v>1</v>
      </c>
      <c r="K1440" s="35">
        <f t="shared" ca="1" si="325"/>
        <v>-66.959999999999127</v>
      </c>
      <c r="L1440" s="35">
        <f t="shared" ca="1" si="326"/>
        <v>308.8100000000004</v>
      </c>
      <c r="M1440" s="34">
        <f ca="1">AVERAGE(E1440:OFFSET(E1440,-M$5+1,0))</f>
        <v>8291.7416666666668</v>
      </c>
      <c r="N1440" s="34">
        <f ca="1">AVERAGE(E1440:OFFSET(E1440,-N$5+1,0))</f>
        <v>8211.1516666666666</v>
      </c>
      <c r="O1440" s="34">
        <f t="shared" ca="1" si="327"/>
        <v>0</v>
      </c>
      <c r="P1440" s="15">
        <f t="shared" si="317"/>
        <v>69.670000000000073</v>
      </c>
      <c r="Q1440" s="15">
        <f t="shared" si="318"/>
        <v>75.329999999999927</v>
      </c>
      <c r="R1440" s="15">
        <f t="shared" si="319"/>
        <v>75.329999999999927</v>
      </c>
      <c r="S1440" s="49">
        <f ca="1">AVERAGE(E1440:OFFSET(E1440,-S$5+1,0))</f>
        <v>8208.3064999999988</v>
      </c>
      <c r="T1440" s="49">
        <f t="shared" ca="1" si="320"/>
        <v>8358.9664999999986</v>
      </c>
      <c r="U1440" s="49">
        <f t="shared" ca="1" si="321"/>
        <v>8057.6464999999989</v>
      </c>
      <c r="V1440" s="47">
        <f t="shared" ca="1" si="328"/>
        <v>0</v>
      </c>
      <c r="W1440" s="20">
        <f>IF(E1440-E1439&gt;0,E1440-E1439,0)</f>
        <v>0</v>
      </c>
      <c r="X1440" s="20">
        <f>IF(E1440-E1439&lt;0,-(E1440-E1439),0)</f>
        <v>66.959999999999127</v>
      </c>
      <c r="Y1440" s="20">
        <f ca="1">AVERAGE(W1440:OFFSET(W1440,-$Y$5+1,0))</f>
        <v>32.349333333333256</v>
      </c>
      <c r="Z1440" s="20">
        <f ca="1">AVERAGE(X1440:OFFSET(X1440,-$Y$5+1,0))</f>
        <v>29.489333333333281</v>
      </c>
      <c r="AA1440" s="20">
        <f t="shared" ca="1" si="322"/>
        <v>52.312469005368797</v>
      </c>
      <c r="AB1440" s="20">
        <f t="shared" ca="1" si="329"/>
        <v>0</v>
      </c>
    </row>
    <row r="1441" spans="1:28">
      <c r="A1441" s="5">
        <v>40483</v>
      </c>
      <c r="B1441" s="4">
        <v>8343.52</v>
      </c>
      <c r="C1441" s="4">
        <v>8407.91</v>
      </c>
      <c r="D1441" s="4">
        <v>8343.52</v>
      </c>
      <c r="E1441" s="4">
        <v>8379.75</v>
      </c>
      <c r="F1441" s="4">
        <v>3116000</v>
      </c>
      <c r="G1441" s="35">
        <f t="shared" si="331"/>
        <v>56.430000000000291</v>
      </c>
      <c r="H1441" s="35">
        <f t="shared" si="330"/>
        <v>36.229999999999563</v>
      </c>
      <c r="I1441" s="35">
        <f t="shared" ca="1" si="323"/>
        <v>0</v>
      </c>
      <c r="J1441" s="35">
        <f t="shared" ca="1" si="324"/>
        <v>1</v>
      </c>
      <c r="K1441" s="35">
        <f t="shared" ca="1" si="325"/>
        <v>92.659999999999854</v>
      </c>
      <c r="L1441" s="35">
        <f t="shared" ca="1" si="326"/>
        <v>401.47000000000025</v>
      </c>
      <c r="M1441" s="34">
        <f ca="1">AVERAGE(E1441:OFFSET(E1441,-M$5+1,0))</f>
        <v>8327.0233333333326</v>
      </c>
      <c r="N1441" s="34">
        <f ca="1">AVERAGE(E1441:OFFSET(E1441,-N$5+1,0))</f>
        <v>8224.8433333333323</v>
      </c>
      <c r="O1441" s="34">
        <f t="shared" ca="1" si="327"/>
        <v>0</v>
      </c>
      <c r="P1441" s="15">
        <f t="shared" si="317"/>
        <v>64.389999999999418</v>
      </c>
      <c r="Q1441" s="15">
        <f t="shared" si="318"/>
        <v>120.81999999999971</v>
      </c>
      <c r="R1441" s="15">
        <f t="shared" si="319"/>
        <v>120.81999999999971</v>
      </c>
      <c r="S1441" s="49">
        <f ca="1">AVERAGE(E1441:OFFSET(E1441,-S$5+1,0))</f>
        <v>8214.9889999999978</v>
      </c>
      <c r="T1441" s="49">
        <f t="shared" ca="1" si="320"/>
        <v>8456.6289999999972</v>
      </c>
      <c r="U1441" s="49">
        <f t="shared" ca="1" si="321"/>
        <v>7973.3489999999983</v>
      </c>
      <c r="V1441" s="47">
        <f t="shared" ca="1" si="328"/>
        <v>0</v>
      </c>
      <c r="W1441" s="20">
        <f>IF(E1441-E1440&gt;0,E1441-E1440,0)</f>
        <v>92.659999999999854</v>
      </c>
      <c r="X1441" s="20">
        <f>IF(E1441-E1440&lt;0,-(E1441-E1440),0)</f>
        <v>0</v>
      </c>
      <c r="Y1441" s="20">
        <f ca="1">AVERAGE(W1441:OFFSET(W1441,-$Y$5+1,0))</f>
        <v>38.526666666666578</v>
      </c>
      <c r="Z1441" s="20">
        <f ca="1">AVERAGE(X1441:OFFSET(X1441,-$Y$5+1,0))</f>
        <v>24.993999999999929</v>
      </c>
      <c r="AA1441" s="20">
        <f t="shared" ca="1" si="322"/>
        <v>60.652176194624339</v>
      </c>
      <c r="AB1441" s="20">
        <f t="shared" ca="1" si="329"/>
        <v>0</v>
      </c>
    </row>
    <row r="1442" spans="1:28">
      <c r="A1442" s="5">
        <v>40484</v>
      </c>
      <c r="B1442" s="4">
        <v>8380.06</v>
      </c>
      <c r="C1442" s="4">
        <v>8390.1</v>
      </c>
      <c r="D1442" s="4">
        <v>8344.76</v>
      </c>
      <c r="E1442" s="4">
        <v>8344.76</v>
      </c>
      <c r="F1442" s="4">
        <v>3004600</v>
      </c>
      <c r="G1442" s="35">
        <f t="shared" si="331"/>
        <v>0.30999999999949068</v>
      </c>
      <c r="H1442" s="35">
        <f t="shared" si="330"/>
        <v>-35.299999999999272</v>
      </c>
      <c r="I1442" s="35">
        <f t="shared" ca="1" si="323"/>
        <v>0</v>
      </c>
      <c r="J1442" s="35">
        <f t="shared" ca="1" si="324"/>
        <v>1</v>
      </c>
      <c r="K1442" s="35">
        <f t="shared" ca="1" si="325"/>
        <v>-34.989999999999782</v>
      </c>
      <c r="L1442" s="35">
        <f t="shared" ca="1" si="326"/>
        <v>366.48000000000047</v>
      </c>
      <c r="M1442" s="34">
        <f ca="1">AVERAGE(E1442:OFFSET(E1442,-M$5+1,0))</f>
        <v>8333.3200000000015</v>
      </c>
      <c r="N1442" s="34">
        <f ca="1">AVERAGE(E1442:OFFSET(E1442,-N$5+1,0))</f>
        <v>8236.4649999999983</v>
      </c>
      <c r="O1442" s="34">
        <f t="shared" ca="1" si="327"/>
        <v>0</v>
      </c>
      <c r="P1442" s="15">
        <f t="shared" si="317"/>
        <v>45.340000000000146</v>
      </c>
      <c r="Q1442" s="15">
        <f t="shared" si="318"/>
        <v>45.340000000000146</v>
      </c>
      <c r="R1442" s="15">
        <f t="shared" si="319"/>
        <v>45.340000000000146</v>
      </c>
      <c r="S1442" s="49">
        <f ca="1">AVERAGE(E1442:OFFSET(E1442,-S$5+1,0))</f>
        <v>8222.2054999999982</v>
      </c>
      <c r="T1442" s="49">
        <f t="shared" ca="1" si="320"/>
        <v>8312.8854999999985</v>
      </c>
      <c r="U1442" s="49">
        <f t="shared" ca="1" si="321"/>
        <v>8131.5254999999979</v>
      </c>
      <c r="V1442" s="47">
        <f t="shared" ca="1" si="328"/>
        <v>1</v>
      </c>
      <c r="W1442" s="20">
        <f>IF(E1442-E1441&gt;0,E1442-E1441,0)</f>
        <v>0</v>
      </c>
      <c r="X1442" s="20">
        <f>IF(E1442-E1441&lt;0,-(E1442-E1441),0)</f>
        <v>34.989999999999782</v>
      </c>
      <c r="Y1442" s="20">
        <f ca="1">AVERAGE(W1442:OFFSET(W1442,-$Y$5+1,0))</f>
        <v>38.526666666666578</v>
      </c>
      <c r="Z1442" s="20">
        <f ca="1">AVERAGE(X1442:OFFSET(X1442,-$Y$5+1,0))</f>
        <v>21.557333333333251</v>
      </c>
      <c r="AA1442" s="20">
        <f t="shared" ca="1" si="322"/>
        <v>64.121341233384413</v>
      </c>
      <c r="AB1442" s="20">
        <f t="shared" ca="1" si="329"/>
        <v>0</v>
      </c>
    </row>
    <row r="1443" spans="1:28">
      <c r="A1443" s="5">
        <v>40485</v>
      </c>
      <c r="B1443" s="4">
        <v>8394.5300000000007</v>
      </c>
      <c r="C1443" s="4">
        <v>8398.2999999999993</v>
      </c>
      <c r="D1443" s="4">
        <v>8273.4699999999993</v>
      </c>
      <c r="E1443" s="4">
        <v>8293.9</v>
      </c>
      <c r="F1443" s="4">
        <v>3449400</v>
      </c>
      <c r="G1443" s="35">
        <f t="shared" si="331"/>
        <v>49.770000000000437</v>
      </c>
      <c r="H1443" s="35">
        <f t="shared" si="330"/>
        <v>-100.63000000000102</v>
      </c>
      <c r="I1443" s="35">
        <f t="shared" ca="1" si="323"/>
        <v>0</v>
      </c>
      <c r="J1443" s="35">
        <f t="shared" ca="1" si="324"/>
        <v>1</v>
      </c>
      <c r="K1443" s="35">
        <f t="shared" ca="1" si="325"/>
        <v>-50.860000000000582</v>
      </c>
      <c r="L1443" s="35">
        <f t="shared" ca="1" si="326"/>
        <v>315.61999999999989</v>
      </c>
      <c r="M1443" s="34">
        <f ca="1">AVERAGE(E1443:OFFSET(E1443,-M$5+1,0))</f>
        <v>8325.0983333333334</v>
      </c>
      <c r="N1443" s="34">
        <f ca="1">AVERAGE(E1443:OFFSET(E1443,-N$5+1,0))</f>
        <v>8255.911666666665</v>
      </c>
      <c r="O1443" s="34">
        <f t="shared" ca="1" si="327"/>
        <v>0</v>
      </c>
      <c r="P1443" s="15">
        <f t="shared" si="317"/>
        <v>124.82999999999993</v>
      </c>
      <c r="Q1443" s="15">
        <f t="shared" si="318"/>
        <v>124.82999999999993</v>
      </c>
      <c r="R1443" s="15">
        <f t="shared" si="319"/>
        <v>124.82999999999993</v>
      </c>
      <c r="S1443" s="49">
        <f ca="1">AVERAGE(E1443:OFFSET(E1443,-S$5+1,0))</f>
        <v>8222.6989999999987</v>
      </c>
      <c r="T1443" s="49">
        <f t="shared" ca="1" si="320"/>
        <v>8472.3589999999986</v>
      </c>
      <c r="U1443" s="49">
        <f t="shared" ca="1" si="321"/>
        <v>7973.0389999999989</v>
      </c>
      <c r="V1443" s="47">
        <f t="shared" ca="1" si="328"/>
        <v>0</v>
      </c>
      <c r="W1443" s="20">
        <f>IF(E1443-E1442&gt;0,E1443-E1442,0)</f>
        <v>0</v>
      </c>
      <c r="X1443" s="20">
        <f>IF(E1443-E1442&lt;0,-(E1443-E1442),0)</f>
        <v>50.860000000000582</v>
      </c>
      <c r="Y1443" s="20">
        <f ca="1">AVERAGE(W1443:OFFSET(W1443,-$Y$5+1,0))</f>
        <v>37.43066666666661</v>
      </c>
      <c r="Z1443" s="20">
        <f ca="1">AVERAGE(X1443:OFFSET(X1443,-$Y$5+1,0))</f>
        <v>24.947999999999958</v>
      </c>
      <c r="AA1443" s="20">
        <f t="shared" ca="1" si="322"/>
        <v>60.005557455540362</v>
      </c>
      <c r="AB1443" s="20">
        <f t="shared" ca="1" si="329"/>
        <v>0</v>
      </c>
    </row>
    <row r="1444" spans="1:28">
      <c r="A1444" s="5">
        <v>40486</v>
      </c>
      <c r="B1444" s="4">
        <v>8321.36</v>
      </c>
      <c r="C1444" s="4">
        <v>8367.19</v>
      </c>
      <c r="D1444" s="4">
        <v>8317.86</v>
      </c>
      <c r="E1444" s="4">
        <v>8357.85</v>
      </c>
      <c r="F1444" s="4">
        <v>2705000</v>
      </c>
      <c r="G1444" s="35">
        <f t="shared" si="331"/>
        <v>27.460000000000946</v>
      </c>
      <c r="H1444" s="35">
        <f t="shared" si="330"/>
        <v>36.489999999999782</v>
      </c>
      <c r="I1444" s="35">
        <f t="shared" ca="1" si="323"/>
        <v>0</v>
      </c>
      <c r="J1444" s="35">
        <f t="shared" ca="1" si="324"/>
        <v>1</v>
      </c>
      <c r="K1444" s="35">
        <f t="shared" ca="1" si="325"/>
        <v>63.950000000000728</v>
      </c>
      <c r="L1444" s="35">
        <f t="shared" ca="1" si="326"/>
        <v>379.57000000000062</v>
      </c>
      <c r="M1444" s="34">
        <f ca="1">AVERAGE(E1444:OFFSET(E1444,-M$5+1,0))</f>
        <v>8336.2333333333336</v>
      </c>
      <c r="N1444" s="34">
        <f ca="1">AVERAGE(E1444:OFFSET(E1444,-N$5+1,0))</f>
        <v>8281.8799999999992</v>
      </c>
      <c r="O1444" s="34">
        <f t="shared" ca="1" si="327"/>
        <v>0</v>
      </c>
      <c r="P1444" s="15">
        <f t="shared" si="317"/>
        <v>49.329999999999927</v>
      </c>
      <c r="Q1444" s="15">
        <f t="shared" si="318"/>
        <v>73.290000000000873</v>
      </c>
      <c r="R1444" s="15">
        <f t="shared" si="319"/>
        <v>73.290000000000873</v>
      </c>
      <c r="S1444" s="49">
        <f ca="1">AVERAGE(E1444:OFFSET(E1444,-S$5+1,0))</f>
        <v>8226.3955000000005</v>
      </c>
      <c r="T1444" s="49">
        <f t="shared" ca="1" si="320"/>
        <v>8372.9755000000023</v>
      </c>
      <c r="U1444" s="49">
        <f t="shared" ca="1" si="321"/>
        <v>8079.8154999999988</v>
      </c>
      <c r="V1444" s="47">
        <f t="shared" ca="1" si="328"/>
        <v>0</v>
      </c>
      <c r="W1444" s="20">
        <f>IF(E1444-E1443&gt;0,E1444-E1443,0)</f>
        <v>63.950000000000728</v>
      </c>
      <c r="X1444" s="20">
        <f>IF(E1444-E1443&lt;0,-(E1444-E1443),0)</f>
        <v>0</v>
      </c>
      <c r="Y1444" s="20">
        <f ca="1">AVERAGE(W1444:OFFSET(W1444,-$Y$5+1,0))</f>
        <v>34.441333333333269</v>
      </c>
      <c r="Z1444" s="20">
        <f ca="1">AVERAGE(X1444:OFFSET(X1444,-$Y$5+1,0))</f>
        <v>24.947999999999958</v>
      </c>
      <c r="AA1444" s="20">
        <f t="shared" ca="1" si="322"/>
        <v>57.992456557855505</v>
      </c>
      <c r="AB1444" s="20">
        <f t="shared" ca="1" si="329"/>
        <v>0</v>
      </c>
    </row>
    <row r="1445" spans="1:28">
      <c r="A1445" s="5">
        <v>40487</v>
      </c>
      <c r="B1445" s="4">
        <v>8444.81</v>
      </c>
      <c r="C1445" s="4">
        <v>8458.4699999999993</v>
      </c>
      <c r="D1445" s="4">
        <v>8420.65</v>
      </c>
      <c r="E1445" s="4">
        <v>8449.34</v>
      </c>
      <c r="F1445" s="4">
        <v>4335000</v>
      </c>
      <c r="G1445" s="35">
        <f t="shared" si="331"/>
        <v>86.959999999999127</v>
      </c>
      <c r="H1445" s="35">
        <f t="shared" si="330"/>
        <v>4.5300000000006548</v>
      </c>
      <c r="I1445" s="35">
        <f t="shared" ca="1" si="323"/>
        <v>0</v>
      </c>
      <c r="J1445" s="35">
        <f t="shared" ca="1" si="324"/>
        <v>1</v>
      </c>
      <c r="K1445" s="35">
        <f t="shared" ca="1" si="325"/>
        <v>91.489999999999782</v>
      </c>
      <c r="L1445" s="35">
        <f t="shared" ca="1" si="326"/>
        <v>471.0600000000004</v>
      </c>
      <c r="M1445" s="34">
        <f ca="1">AVERAGE(E1445:OFFSET(E1445,-M$5+1,0))</f>
        <v>8352.1149999999998</v>
      </c>
      <c r="N1445" s="34">
        <f ca="1">AVERAGE(E1445:OFFSET(E1445,-N$5+1,0))</f>
        <v>8308.9399999999987</v>
      </c>
      <c r="O1445" s="34">
        <f t="shared" ca="1" si="327"/>
        <v>0</v>
      </c>
      <c r="P1445" s="15">
        <f t="shared" si="317"/>
        <v>37.819999999999709</v>
      </c>
      <c r="Q1445" s="15">
        <f t="shared" si="318"/>
        <v>100.61999999999898</v>
      </c>
      <c r="R1445" s="15">
        <f t="shared" si="319"/>
        <v>100.61999999999898</v>
      </c>
      <c r="S1445" s="49">
        <f ca="1">AVERAGE(E1445:OFFSET(E1445,-S$5+1,0))</f>
        <v>8236.6530000000021</v>
      </c>
      <c r="T1445" s="49">
        <f t="shared" ca="1" si="320"/>
        <v>8437.893</v>
      </c>
      <c r="U1445" s="49">
        <f t="shared" ca="1" si="321"/>
        <v>8035.4130000000041</v>
      </c>
      <c r="V1445" s="47">
        <f t="shared" ca="1" si="328"/>
        <v>1</v>
      </c>
      <c r="W1445" s="20">
        <f>IF(E1445-E1444&gt;0,E1445-E1444,0)</f>
        <v>91.489999999999782</v>
      </c>
      <c r="X1445" s="20">
        <f>IF(E1445-E1444&lt;0,-(E1445-E1444),0)</f>
        <v>0</v>
      </c>
      <c r="Y1445" s="20">
        <f ca="1">AVERAGE(W1445:OFFSET(W1445,-$Y$5+1,0))</f>
        <v>40.540666666666581</v>
      </c>
      <c r="Z1445" s="20">
        <f ca="1">AVERAGE(X1445:OFFSET(X1445,-$Y$5+1,0))</f>
        <v>24.271333333333192</v>
      </c>
      <c r="AA1445" s="20">
        <f t="shared" ca="1" si="322"/>
        <v>62.551173650970071</v>
      </c>
      <c r="AB1445" s="20">
        <f t="shared" ca="1" si="329"/>
        <v>0</v>
      </c>
    </row>
    <row r="1446" spans="1:28">
      <c r="A1446" s="5">
        <v>40490</v>
      </c>
      <c r="B1446" s="4">
        <v>8473.66</v>
      </c>
      <c r="C1446" s="4">
        <v>8473.66</v>
      </c>
      <c r="D1446" s="4">
        <v>8416.2000000000007</v>
      </c>
      <c r="E1446" s="4">
        <v>8430.58</v>
      </c>
      <c r="F1446" s="4">
        <v>3672600</v>
      </c>
      <c r="G1446" s="35">
        <f t="shared" si="331"/>
        <v>24.319999999999709</v>
      </c>
      <c r="H1446" s="35">
        <f t="shared" si="330"/>
        <v>-43.079999999999927</v>
      </c>
      <c r="I1446" s="35">
        <f t="shared" ca="1" si="323"/>
        <v>0</v>
      </c>
      <c r="J1446" s="35">
        <f t="shared" ca="1" si="324"/>
        <v>1</v>
      </c>
      <c r="K1446" s="35">
        <f t="shared" ca="1" si="325"/>
        <v>-18.760000000000218</v>
      </c>
      <c r="L1446" s="35">
        <f t="shared" ca="1" si="326"/>
        <v>452.30000000000018</v>
      </c>
      <c r="M1446" s="34">
        <f ca="1">AVERAGE(E1446:OFFSET(E1446,-M$5+1,0))</f>
        <v>8376.0300000000007</v>
      </c>
      <c r="N1446" s="34">
        <f ca="1">AVERAGE(E1446:OFFSET(E1446,-N$5+1,0))</f>
        <v>8333.8858333333319</v>
      </c>
      <c r="O1446" s="34">
        <f t="shared" ca="1" si="327"/>
        <v>0</v>
      </c>
      <c r="P1446" s="15">
        <f t="shared" si="317"/>
        <v>57.459999999999127</v>
      </c>
      <c r="Q1446" s="15">
        <f t="shared" si="318"/>
        <v>57.459999999999127</v>
      </c>
      <c r="R1446" s="15">
        <f t="shared" si="319"/>
        <v>57.459999999999127</v>
      </c>
      <c r="S1446" s="49">
        <f ca="1">AVERAGE(E1446:OFFSET(E1446,-S$5+1,0))</f>
        <v>8249.3439999999991</v>
      </c>
      <c r="T1446" s="49">
        <f t="shared" ca="1" si="320"/>
        <v>8364.2639999999974</v>
      </c>
      <c r="U1446" s="49">
        <f t="shared" ca="1" si="321"/>
        <v>8134.4240000000009</v>
      </c>
      <c r="V1446" s="47">
        <f t="shared" ca="1" si="328"/>
        <v>0</v>
      </c>
      <c r="W1446" s="20">
        <f>IF(E1446-E1445&gt;0,E1446-E1445,0)</f>
        <v>0</v>
      </c>
      <c r="X1446" s="20">
        <f>IF(E1446-E1445&lt;0,-(E1446-E1445),0)</f>
        <v>18.760000000000218</v>
      </c>
      <c r="Y1446" s="20">
        <f ca="1">AVERAGE(W1446:OFFSET(W1446,-$Y$5+1,0))</f>
        <v>40.540666666666581</v>
      </c>
      <c r="Z1446" s="20">
        <f ca="1">AVERAGE(X1446:OFFSET(X1446,-$Y$5+1,0))</f>
        <v>15.871333333333252</v>
      </c>
      <c r="AA1446" s="20">
        <f t="shared" ca="1" si="322"/>
        <v>71.865324162707765</v>
      </c>
      <c r="AB1446" s="20">
        <f t="shared" ca="1" si="329"/>
        <v>0</v>
      </c>
    </row>
    <row r="1447" spans="1:28">
      <c r="A1447" s="5">
        <v>40491</v>
      </c>
      <c r="B1447" s="4">
        <v>8430.7000000000007</v>
      </c>
      <c r="C1447" s="4">
        <v>8457.41</v>
      </c>
      <c r="D1447" s="4">
        <v>8421.1299999999992</v>
      </c>
      <c r="E1447" s="4">
        <v>8445.6299999999992</v>
      </c>
      <c r="F1447" s="4">
        <v>2671000</v>
      </c>
      <c r="G1447" s="35">
        <f t="shared" si="331"/>
        <v>0.12000000000080036</v>
      </c>
      <c r="H1447" s="35">
        <f t="shared" si="330"/>
        <v>14.929999999998472</v>
      </c>
      <c r="I1447" s="35">
        <f t="shared" ca="1" si="323"/>
        <v>0</v>
      </c>
      <c r="J1447" s="35">
        <f t="shared" ca="1" si="324"/>
        <v>1</v>
      </c>
      <c r="K1447" s="35">
        <f t="shared" ca="1" si="325"/>
        <v>15.049999999999272</v>
      </c>
      <c r="L1447" s="35">
        <f t="shared" ca="1" si="326"/>
        <v>467.34999999999945</v>
      </c>
      <c r="M1447" s="34">
        <f ca="1">AVERAGE(E1447:OFFSET(E1447,-M$5+1,0))</f>
        <v>8387.01</v>
      </c>
      <c r="N1447" s="34">
        <f ca="1">AVERAGE(E1447:OFFSET(E1447,-N$5+1,0))</f>
        <v>8357.0166666666682</v>
      </c>
      <c r="O1447" s="34">
        <f t="shared" ca="1" si="327"/>
        <v>0</v>
      </c>
      <c r="P1447" s="15">
        <f t="shared" si="317"/>
        <v>36.280000000000655</v>
      </c>
      <c r="Q1447" s="15">
        <f t="shared" si="318"/>
        <v>36.280000000000655</v>
      </c>
      <c r="R1447" s="15">
        <f t="shared" si="319"/>
        <v>36.280000000000655</v>
      </c>
      <c r="S1447" s="49">
        <f ca="1">AVERAGE(E1447:OFFSET(E1447,-S$5+1,0))</f>
        <v>8267.1144999999997</v>
      </c>
      <c r="T1447" s="49">
        <f t="shared" ca="1" si="320"/>
        <v>8339.674500000001</v>
      </c>
      <c r="U1447" s="49">
        <f t="shared" ca="1" si="321"/>
        <v>8194.5544999999984</v>
      </c>
      <c r="V1447" s="47">
        <f t="shared" ca="1" si="328"/>
        <v>0</v>
      </c>
      <c r="W1447" s="20">
        <f>IF(E1447-E1446&gt;0,E1447-E1446,0)</f>
        <v>15.049999999999272</v>
      </c>
      <c r="X1447" s="20">
        <f>IF(E1447-E1446&lt;0,-(E1447-E1446),0)</f>
        <v>0</v>
      </c>
      <c r="Y1447" s="20">
        <f ca="1">AVERAGE(W1447:OFFSET(W1447,-$Y$5+1,0))</f>
        <v>41.543999999999869</v>
      </c>
      <c r="Z1447" s="20">
        <f ca="1">AVERAGE(X1447:OFFSET(X1447,-$Y$5+1,0))</f>
        <v>14.917333333333227</v>
      </c>
      <c r="AA1447" s="20">
        <f t="shared" ca="1" si="322"/>
        <v>73.579558872148567</v>
      </c>
      <c r="AB1447" s="20">
        <f t="shared" ca="1" si="329"/>
        <v>0</v>
      </c>
    </row>
    <row r="1448" spans="1:28">
      <c r="A1448" s="5">
        <v>40492</v>
      </c>
      <c r="B1448" s="4">
        <v>8457.09</v>
      </c>
      <c r="C1448" s="4">
        <v>8471.57</v>
      </c>
      <c r="D1448" s="4">
        <v>8425.24</v>
      </c>
      <c r="E1448" s="4">
        <v>8450.6299999999992</v>
      </c>
      <c r="F1448" s="4">
        <v>3159000</v>
      </c>
      <c r="G1448" s="35">
        <f t="shared" si="331"/>
        <v>11.460000000000946</v>
      </c>
      <c r="H1448" s="35">
        <f t="shared" si="330"/>
        <v>-6.4600000000009459</v>
      </c>
      <c r="I1448" s="35">
        <f t="shared" ca="1" si="323"/>
        <v>0</v>
      </c>
      <c r="J1448" s="35">
        <f t="shared" ca="1" si="324"/>
        <v>1</v>
      </c>
      <c r="K1448" s="35">
        <f t="shared" ca="1" si="325"/>
        <v>5</v>
      </c>
      <c r="L1448" s="35">
        <f t="shared" ca="1" si="326"/>
        <v>472.34999999999945</v>
      </c>
      <c r="M1448" s="34">
        <f ca="1">AVERAGE(E1448:OFFSET(E1448,-M$5+1,0))</f>
        <v>8404.6549999999988</v>
      </c>
      <c r="N1448" s="34">
        <f ca="1">AVERAGE(E1448:OFFSET(E1448,-N$5+1,0))</f>
        <v>8368.9875000000011</v>
      </c>
      <c r="O1448" s="34">
        <f t="shared" ca="1" si="327"/>
        <v>0</v>
      </c>
      <c r="P1448" s="15">
        <f t="shared" si="317"/>
        <v>46.329999999999927</v>
      </c>
      <c r="Q1448" s="15">
        <f t="shared" si="318"/>
        <v>46.329999999999927</v>
      </c>
      <c r="R1448" s="15">
        <f t="shared" si="319"/>
        <v>46.329999999999927</v>
      </c>
      <c r="S1448" s="49">
        <f ca="1">AVERAGE(E1448:OFFSET(E1448,-S$5+1,0))</f>
        <v>8284.3129999999983</v>
      </c>
      <c r="T1448" s="49">
        <f t="shared" ca="1" si="320"/>
        <v>8376.9729999999981</v>
      </c>
      <c r="U1448" s="49">
        <f t="shared" ca="1" si="321"/>
        <v>8191.6529999999984</v>
      </c>
      <c r="V1448" s="47">
        <f t="shared" ca="1" si="328"/>
        <v>0</v>
      </c>
      <c r="W1448" s="20">
        <f>IF(E1448-E1447&gt;0,E1448-E1447,0)</f>
        <v>5</v>
      </c>
      <c r="X1448" s="20">
        <f>IF(E1448-E1447&lt;0,-(E1448-E1447),0)</f>
        <v>0</v>
      </c>
      <c r="Y1448" s="20">
        <f ca="1">AVERAGE(W1448:OFFSET(W1448,-$Y$5+1,0))</f>
        <v>36.651333333333177</v>
      </c>
      <c r="Z1448" s="20">
        <f ca="1">AVERAGE(X1448:OFFSET(X1448,-$Y$5+1,0))</f>
        <v>14.917333333333227</v>
      </c>
      <c r="AA1448" s="20">
        <f t="shared" ca="1" si="322"/>
        <v>71.072873708841342</v>
      </c>
      <c r="AB1448" s="20">
        <f t="shared" ca="1" si="329"/>
        <v>0</v>
      </c>
    </row>
    <row r="1449" spans="1:28">
      <c r="A1449" s="5">
        <v>40493</v>
      </c>
      <c r="B1449" s="4">
        <v>8437.02</v>
      </c>
      <c r="C1449" s="4">
        <v>8458.49</v>
      </c>
      <c r="D1449" s="4">
        <v>8422.9599999999991</v>
      </c>
      <c r="E1449" s="4">
        <v>8436.9500000000007</v>
      </c>
      <c r="F1449" s="4">
        <v>2604800</v>
      </c>
      <c r="G1449" s="35">
        <f t="shared" si="331"/>
        <v>-13.609999999998763</v>
      </c>
      <c r="H1449" s="35">
        <f t="shared" si="330"/>
        <v>-6.9999999999708962E-2</v>
      </c>
      <c r="I1449" s="35">
        <f t="shared" ca="1" si="323"/>
        <v>0</v>
      </c>
      <c r="J1449" s="35">
        <f t="shared" ca="1" si="324"/>
        <v>1</v>
      </c>
      <c r="K1449" s="35">
        <f t="shared" ca="1" si="325"/>
        <v>-13.679999999998472</v>
      </c>
      <c r="L1449" s="35">
        <f t="shared" ca="1" si="326"/>
        <v>458.67000000000098</v>
      </c>
      <c r="M1449" s="34">
        <f ca="1">AVERAGE(E1449:OFFSET(E1449,-M$5+1,0))</f>
        <v>8428.496666666666</v>
      </c>
      <c r="N1449" s="34">
        <f ca="1">AVERAGE(E1449:OFFSET(E1449,-N$5+1,0))</f>
        <v>8376.7975000000006</v>
      </c>
      <c r="O1449" s="34">
        <f t="shared" ca="1" si="327"/>
        <v>0</v>
      </c>
      <c r="P1449" s="15">
        <f t="shared" si="317"/>
        <v>35.530000000000655</v>
      </c>
      <c r="Q1449" s="15">
        <f t="shared" si="318"/>
        <v>35.530000000000655</v>
      </c>
      <c r="R1449" s="15">
        <f t="shared" si="319"/>
        <v>35.530000000000655</v>
      </c>
      <c r="S1449" s="49">
        <f ca="1">AVERAGE(E1449:OFFSET(E1449,-S$5+1,0))</f>
        <v>8295.387999999999</v>
      </c>
      <c r="T1449" s="49">
        <f t="shared" ca="1" si="320"/>
        <v>8366.4480000000003</v>
      </c>
      <c r="U1449" s="49">
        <f t="shared" ca="1" si="321"/>
        <v>8224.3279999999977</v>
      </c>
      <c r="V1449" s="47">
        <f t="shared" ca="1" si="328"/>
        <v>0</v>
      </c>
      <c r="W1449" s="20">
        <f>IF(E1449-E1448&gt;0,E1449-E1448,0)</f>
        <v>0</v>
      </c>
      <c r="X1449" s="20">
        <f>IF(E1449-E1448&lt;0,-(E1449-E1448),0)</f>
        <v>13.679999999998472</v>
      </c>
      <c r="Y1449" s="20">
        <f ca="1">AVERAGE(W1449:OFFSET(W1449,-$Y$5+1,0))</f>
        <v>36.210666666666533</v>
      </c>
      <c r="Z1449" s="20">
        <f ca="1">AVERAGE(X1449:OFFSET(X1449,-$Y$5+1,0))</f>
        <v>15.829333333333125</v>
      </c>
      <c r="AA1449" s="20">
        <f t="shared" ca="1" si="322"/>
        <v>69.582372533948444</v>
      </c>
      <c r="AB1449" s="20">
        <f t="shared" ca="1" si="329"/>
        <v>0</v>
      </c>
    </row>
    <row r="1450" spans="1:28">
      <c r="A1450" s="5">
        <v>40494</v>
      </c>
      <c r="B1450" s="4">
        <v>8404.43</v>
      </c>
      <c r="C1450" s="4">
        <v>8416.35</v>
      </c>
      <c r="D1450" s="4">
        <v>8309.36</v>
      </c>
      <c r="E1450" s="4">
        <v>8316.0499999999993</v>
      </c>
      <c r="F1450" s="4">
        <v>2601400</v>
      </c>
      <c r="G1450" s="35">
        <f t="shared" si="331"/>
        <v>-32.520000000000437</v>
      </c>
      <c r="H1450" s="35">
        <f t="shared" si="330"/>
        <v>-88.380000000001019</v>
      </c>
      <c r="I1450" s="35">
        <f t="shared" ca="1" si="323"/>
        <v>0</v>
      </c>
      <c r="J1450" s="35">
        <f t="shared" ca="1" si="324"/>
        <v>1</v>
      </c>
      <c r="K1450" s="35">
        <f t="shared" ca="1" si="325"/>
        <v>-120.90000000000146</v>
      </c>
      <c r="L1450" s="35">
        <f t="shared" ca="1" si="326"/>
        <v>337.76999999999953</v>
      </c>
      <c r="M1450" s="34">
        <f ca="1">AVERAGE(E1450:OFFSET(E1450,-M$5+1,0))</f>
        <v>8421.5299999999988</v>
      </c>
      <c r="N1450" s="34">
        <f ca="1">AVERAGE(E1450:OFFSET(E1450,-N$5+1,0))</f>
        <v>8378.881666666668</v>
      </c>
      <c r="O1450" s="34">
        <f t="shared" ca="1" si="327"/>
        <v>0</v>
      </c>
      <c r="P1450" s="15">
        <f t="shared" si="317"/>
        <v>106.98999999999978</v>
      </c>
      <c r="Q1450" s="15">
        <f t="shared" si="318"/>
        <v>127.59000000000015</v>
      </c>
      <c r="R1450" s="15">
        <f t="shared" si="319"/>
        <v>127.59000000000015</v>
      </c>
      <c r="S1450" s="49">
        <f ca="1">AVERAGE(E1450:OFFSET(E1450,-S$5+1,0))</f>
        <v>8300.9254999999994</v>
      </c>
      <c r="T1450" s="49">
        <f t="shared" ca="1" si="320"/>
        <v>8556.1054999999997</v>
      </c>
      <c r="U1450" s="49">
        <f t="shared" ca="1" si="321"/>
        <v>8045.7454999999991</v>
      </c>
      <c r="V1450" s="47">
        <f t="shared" ca="1" si="328"/>
        <v>0</v>
      </c>
      <c r="W1450" s="20">
        <f>IF(E1450-E1449&gt;0,E1450-E1449,0)</f>
        <v>0</v>
      </c>
      <c r="X1450" s="20">
        <f>IF(E1450-E1449&lt;0,-(E1450-E1449),0)</f>
        <v>120.90000000000146</v>
      </c>
      <c r="Y1450" s="20">
        <f ca="1">AVERAGE(W1450:OFFSET(W1450,-$Y$5+1,0))</f>
        <v>33.755333333333148</v>
      </c>
      <c r="Z1450" s="20">
        <f ca="1">AVERAGE(X1450:OFFSET(X1450,-$Y$5+1,0))</f>
        <v>23.889333333333223</v>
      </c>
      <c r="AA1450" s="20">
        <f t="shared" ca="1" si="322"/>
        <v>58.55760000925207</v>
      </c>
      <c r="AB1450" s="20">
        <f t="shared" ca="1" si="329"/>
        <v>0</v>
      </c>
    </row>
    <row r="1451" spans="1:28">
      <c r="A1451" s="5">
        <v>40497</v>
      </c>
      <c r="B1451" s="4">
        <v>8287.83</v>
      </c>
      <c r="C1451" s="4">
        <v>8301.35</v>
      </c>
      <c r="D1451" s="4">
        <v>8226.7099999999991</v>
      </c>
      <c r="E1451" s="4">
        <v>8240.65</v>
      </c>
      <c r="F1451" s="4">
        <v>2337600</v>
      </c>
      <c r="G1451" s="35">
        <f t="shared" si="331"/>
        <v>-28.219999999999345</v>
      </c>
      <c r="H1451" s="35">
        <f t="shared" si="330"/>
        <v>-47.180000000000291</v>
      </c>
      <c r="I1451" s="35">
        <f t="shared" ca="1" si="323"/>
        <v>0</v>
      </c>
      <c r="J1451" s="35">
        <f t="shared" ca="1" si="324"/>
        <v>1</v>
      </c>
      <c r="K1451" s="35">
        <f t="shared" ca="1" si="325"/>
        <v>-75.399999999999636</v>
      </c>
      <c r="L1451" s="35">
        <f t="shared" ca="1" si="326"/>
        <v>262.36999999999989</v>
      </c>
      <c r="M1451" s="34">
        <f ca="1">AVERAGE(E1451:OFFSET(E1451,-M$5+1,0))</f>
        <v>8386.748333333333</v>
      </c>
      <c r="N1451" s="34">
        <f ca="1">AVERAGE(E1451:OFFSET(E1451,-N$5+1,0))</f>
        <v>8369.4316666666673</v>
      </c>
      <c r="O1451" s="34">
        <f t="shared" ca="1" si="327"/>
        <v>0</v>
      </c>
      <c r="P1451" s="15">
        <f t="shared" si="317"/>
        <v>74.640000000001237</v>
      </c>
      <c r="Q1451" s="15">
        <f t="shared" si="318"/>
        <v>89.340000000000146</v>
      </c>
      <c r="R1451" s="15">
        <f t="shared" si="319"/>
        <v>89.340000000000146</v>
      </c>
      <c r="S1451" s="49">
        <f ca="1">AVERAGE(E1451:OFFSET(E1451,-S$5+1,0))</f>
        <v>8309.9309999999987</v>
      </c>
      <c r="T1451" s="49">
        <f t="shared" ca="1" si="320"/>
        <v>8488.610999999999</v>
      </c>
      <c r="U1451" s="49">
        <f t="shared" ca="1" si="321"/>
        <v>8131.2509999999984</v>
      </c>
      <c r="V1451" s="47">
        <f t="shared" ca="1" si="328"/>
        <v>0</v>
      </c>
      <c r="W1451" s="20">
        <f>IF(E1451-E1450&gt;0,E1451-E1450,0)</f>
        <v>0</v>
      </c>
      <c r="X1451" s="20">
        <f>IF(E1451-E1450&lt;0,-(E1451-E1450),0)</f>
        <v>75.399999999999636</v>
      </c>
      <c r="Y1451" s="20">
        <f ca="1">AVERAGE(W1451:OFFSET(W1451,-$Y$5+1,0))</f>
        <v>24.493999999999868</v>
      </c>
      <c r="Z1451" s="20">
        <f ca="1">AVERAGE(X1451:OFFSET(X1451,-$Y$5+1,0))</f>
        <v>28.915999999999865</v>
      </c>
      <c r="AA1451" s="20">
        <f t="shared" ca="1" si="322"/>
        <v>45.860325781688807</v>
      </c>
      <c r="AB1451" s="20">
        <f t="shared" ca="1" si="329"/>
        <v>0</v>
      </c>
    </row>
    <row r="1452" spans="1:28">
      <c r="A1452" s="5">
        <v>40498</v>
      </c>
      <c r="B1452" s="4">
        <v>8234.2199999999993</v>
      </c>
      <c r="C1452" s="4">
        <v>8324.51</v>
      </c>
      <c r="D1452" s="4">
        <v>8234.2199999999993</v>
      </c>
      <c r="E1452" s="4">
        <v>8312.2099999999991</v>
      </c>
      <c r="F1452" s="4">
        <v>2166200</v>
      </c>
      <c r="G1452" s="35">
        <f t="shared" si="331"/>
        <v>-6.430000000000291</v>
      </c>
      <c r="H1452" s="35">
        <f t="shared" si="330"/>
        <v>77.989999999999782</v>
      </c>
      <c r="I1452" s="35">
        <f t="shared" ca="1" si="323"/>
        <v>0</v>
      </c>
      <c r="J1452" s="35">
        <f t="shared" ca="1" si="324"/>
        <v>1</v>
      </c>
      <c r="K1452" s="35">
        <f t="shared" ca="1" si="325"/>
        <v>71.559999999999491</v>
      </c>
      <c r="L1452" s="35">
        <f t="shared" ca="1" si="326"/>
        <v>333.92999999999938</v>
      </c>
      <c r="M1452" s="34">
        <f ca="1">AVERAGE(E1452:OFFSET(E1452,-M$5+1,0))</f>
        <v>8367.0199999999986</v>
      </c>
      <c r="N1452" s="34">
        <f ca="1">AVERAGE(E1452:OFFSET(E1452,-N$5+1,0))</f>
        <v>8371.5249999999996</v>
      </c>
      <c r="O1452" s="34">
        <f t="shared" ca="1" si="327"/>
        <v>-1</v>
      </c>
      <c r="P1452" s="15">
        <f t="shared" si="317"/>
        <v>90.290000000000873</v>
      </c>
      <c r="Q1452" s="15">
        <f t="shared" si="318"/>
        <v>90.290000000000873</v>
      </c>
      <c r="R1452" s="15">
        <f t="shared" si="319"/>
        <v>90.290000000000873</v>
      </c>
      <c r="S1452" s="49">
        <f ca="1">AVERAGE(E1452:OFFSET(E1452,-S$5+1,0))</f>
        <v>8323.23</v>
      </c>
      <c r="T1452" s="49">
        <f t="shared" ca="1" si="320"/>
        <v>8503.8100000000013</v>
      </c>
      <c r="U1452" s="49">
        <f t="shared" ca="1" si="321"/>
        <v>8142.6499999999978</v>
      </c>
      <c r="V1452" s="47">
        <f t="shared" ca="1" si="328"/>
        <v>0</v>
      </c>
      <c r="W1452" s="20">
        <f>IF(E1452-E1451&gt;0,E1452-E1451,0)</f>
        <v>71.559999999999491</v>
      </c>
      <c r="X1452" s="20">
        <f>IF(E1452-E1451&lt;0,-(E1452-E1451),0)</f>
        <v>0</v>
      </c>
      <c r="Y1452" s="20">
        <f ca="1">AVERAGE(W1452:OFFSET(W1452,-$Y$5+1,0))</f>
        <v>26.847999999999836</v>
      </c>
      <c r="Z1452" s="20">
        <f ca="1">AVERAGE(X1452:OFFSET(X1452,-$Y$5+1,0))</f>
        <v>28.915999999999865</v>
      </c>
      <c r="AA1452" s="20">
        <f t="shared" ca="1" si="322"/>
        <v>48.14575711928839</v>
      </c>
      <c r="AB1452" s="20">
        <f t="shared" ca="1" si="329"/>
        <v>0</v>
      </c>
    </row>
    <row r="1453" spans="1:28">
      <c r="A1453" s="5">
        <v>40499</v>
      </c>
      <c r="B1453" s="4">
        <v>8249.9500000000007</v>
      </c>
      <c r="C1453" s="4">
        <v>8284.51</v>
      </c>
      <c r="D1453" s="4">
        <v>8228.24</v>
      </c>
      <c r="E1453" s="4">
        <v>8255.5400000000009</v>
      </c>
      <c r="F1453" s="4">
        <v>2068400</v>
      </c>
      <c r="G1453" s="35">
        <f t="shared" si="331"/>
        <v>-62.259999999998399</v>
      </c>
      <c r="H1453" s="35">
        <f t="shared" si="330"/>
        <v>5.5900000000001455</v>
      </c>
      <c r="I1453" s="35">
        <f t="shared" ca="1" si="323"/>
        <v>0</v>
      </c>
      <c r="J1453" s="35">
        <f t="shared" ca="1" si="324"/>
        <v>1</v>
      </c>
      <c r="K1453" s="35">
        <f t="shared" ca="1" si="325"/>
        <v>-56.669999999998254</v>
      </c>
      <c r="L1453" s="35">
        <f t="shared" ca="1" si="326"/>
        <v>277.26000000000113</v>
      </c>
      <c r="M1453" s="34">
        <f ca="1">AVERAGE(E1453:OFFSET(E1453,-M$5+1,0))</f>
        <v>8335.3383333333331</v>
      </c>
      <c r="N1453" s="34">
        <f ca="1">AVERAGE(E1453:OFFSET(E1453,-N$5+1,0))</f>
        <v>8361.1741666666658</v>
      </c>
      <c r="O1453" s="34">
        <f t="shared" ca="1" si="327"/>
        <v>0</v>
      </c>
      <c r="P1453" s="15">
        <f t="shared" si="317"/>
        <v>56.270000000000437</v>
      </c>
      <c r="Q1453" s="15">
        <f t="shared" si="318"/>
        <v>83.969999999999345</v>
      </c>
      <c r="R1453" s="15">
        <f t="shared" si="319"/>
        <v>83.969999999999345</v>
      </c>
      <c r="S1453" s="49">
        <f ca="1">AVERAGE(E1453:OFFSET(E1453,-S$5+1,0))</f>
        <v>8329.7759999999998</v>
      </c>
      <c r="T1453" s="49">
        <f t="shared" ca="1" si="320"/>
        <v>8497.7159999999985</v>
      </c>
      <c r="U1453" s="49">
        <f t="shared" ca="1" si="321"/>
        <v>8161.8360000000011</v>
      </c>
      <c r="V1453" s="47">
        <f t="shared" ca="1" si="328"/>
        <v>0</v>
      </c>
      <c r="W1453" s="20">
        <f>IF(E1453-E1452&gt;0,E1453-E1452,0)</f>
        <v>0</v>
      </c>
      <c r="X1453" s="20">
        <f>IF(E1453-E1452&lt;0,-(E1453-E1452),0)</f>
        <v>56.669999999998254</v>
      </c>
      <c r="Y1453" s="20">
        <f ca="1">AVERAGE(W1453:OFFSET(W1453,-$Y$5+1,0))</f>
        <v>26.847999999999836</v>
      </c>
      <c r="Z1453" s="20">
        <f ca="1">AVERAGE(X1453:OFFSET(X1453,-$Y$5+1,0))</f>
        <v>29.214666666666503</v>
      </c>
      <c r="AA1453" s="20">
        <f t="shared" ca="1" si="322"/>
        <v>47.889266772896981</v>
      </c>
      <c r="AB1453" s="20">
        <f t="shared" ca="1" si="329"/>
        <v>0</v>
      </c>
    </row>
    <row r="1454" spans="1:28">
      <c r="A1454" s="5">
        <v>40500</v>
      </c>
      <c r="B1454" s="4">
        <v>8285.5499999999993</v>
      </c>
      <c r="C1454" s="4">
        <v>8286.92</v>
      </c>
      <c r="D1454" s="4">
        <v>8238.77</v>
      </c>
      <c r="E1454" s="4">
        <v>8283.4500000000007</v>
      </c>
      <c r="F1454" s="4">
        <v>1930800</v>
      </c>
      <c r="G1454" s="35">
        <f t="shared" si="331"/>
        <v>30.009999999998399</v>
      </c>
      <c r="H1454" s="35">
        <f t="shared" si="330"/>
        <v>-2.0999999999985448</v>
      </c>
      <c r="I1454" s="35">
        <f t="shared" ca="1" si="323"/>
        <v>0</v>
      </c>
      <c r="J1454" s="35">
        <f t="shared" ca="1" si="324"/>
        <v>1</v>
      </c>
      <c r="K1454" s="35">
        <f t="shared" ca="1" si="325"/>
        <v>27.909999999999854</v>
      </c>
      <c r="L1454" s="35">
        <f t="shared" ca="1" si="326"/>
        <v>305.17000000000098</v>
      </c>
      <c r="M1454" s="34">
        <f ca="1">AVERAGE(E1454:OFFSET(E1454,-M$5+1,0))</f>
        <v>8307.4750000000004</v>
      </c>
      <c r="N1454" s="34">
        <f ca="1">AVERAGE(E1454:OFFSET(E1454,-N$5+1,0))</f>
        <v>8356.0649999999987</v>
      </c>
      <c r="O1454" s="34">
        <f t="shared" ca="1" si="327"/>
        <v>0</v>
      </c>
      <c r="P1454" s="15">
        <f t="shared" si="317"/>
        <v>48.149999999999636</v>
      </c>
      <c r="Q1454" s="15">
        <f t="shared" si="318"/>
        <v>48.149999999999636</v>
      </c>
      <c r="R1454" s="15">
        <f t="shared" si="319"/>
        <v>48.149999999999636</v>
      </c>
      <c r="S1454" s="49">
        <f ca="1">AVERAGE(E1454:OFFSET(E1454,-S$5+1,0))</f>
        <v>8337.3869999999988</v>
      </c>
      <c r="T1454" s="49">
        <f t="shared" ca="1" si="320"/>
        <v>8433.6869999999981</v>
      </c>
      <c r="U1454" s="49">
        <f t="shared" ca="1" si="321"/>
        <v>8241.0869999999995</v>
      </c>
      <c r="V1454" s="47">
        <f t="shared" ca="1" si="328"/>
        <v>0</v>
      </c>
      <c r="W1454" s="20">
        <f>IF(E1454-E1453&gt;0,E1454-E1453,0)</f>
        <v>27.909999999999854</v>
      </c>
      <c r="X1454" s="20">
        <f>IF(E1454-E1453&lt;0,-(E1454-E1453),0)</f>
        <v>0</v>
      </c>
      <c r="Y1454" s="20">
        <f ca="1">AVERAGE(W1454:OFFSET(W1454,-$Y$5+1,0))</f>
        <v>24.507999999999932</v>
      </c>
      <c r="Z1454" s="20">
        <f ca="1">AVERAGE(X1454:OFFSET(X1454,-$Y$5+1,0))</f>
        <v>29.214666666666503</v>
      </c>
      <c r="AA1454" s="20">
        <f t="shared" ca="1" si="322"/>
        <v>45.619477811972672</v>
      </c>
      <c r="AB1454" s="20">
        <f t="shared" ca="1" si="329"/>
        <v>0</v>
      </c>
    </row>
    <row r="1455" spans="1:28">
      <c r="A1455" s="5">
        <v>40501</v>
      </c>
      <c r="B1455" s="4">
        <v>8344.66</v>
      </c>
      <c r="C1455" s="4">
        <v>8372.16</v>
      </c>
      <c r="D1455" s="4">
        <v>8283.27</v>
      </c>
      <c r="E1455" s="4">
        <v>8306.1200000000008</v>
      </c>
      <c r="F1455" s="4">
        <v>2313000</v>
      </c>
      <c r="G1455" s="35">
        <f t="shared" si="331"/>
        <v>61.209999999999127</v>
      </c>
      <c r="H1455" s="35">
        <f t="shared" si="330"/>
        <v>-38.539999999999054</v>
      </c>
      <c r="I1455" s="35">
        <f t="shared" ca="1" si="323"/>
        <v>0</v>
      </c>
      <c r="J1455" s="35">
        <f t="shared" ca="1" si="324"/>
        <v>1</v>
      </c>
      <c r="K1455" s="35">
        <f t="shared" ca="1" si="325"/>
        <v>22.670000000000073</v>
      </c>
      <c r="L1455" s="35">
        <f t="shared" ca="1" si="326"/>
        <v>327.84000000000106</v>
      </c>
      <c r="M1455" s="34">
        <f ca="1">AVERAGE(E1455:OFFSET(E1455,-M$5+1,0))</f>
        <v>8285.67</v>
      </c>
      <c r="N1455" s="34">
        <f ca="1">AVERAGE(E1455:OFFSET(E1455,-N$5+1,0))</f>
        <v>8357.0833333333321</v>
      </c>
      <c r="O1455" s="34">
        <f t="shared" ca="1" si="327"/>
        <v>0</v>
      </c>
      <c r="P1455" s="15">
        <f t="shared" si="317"/>
        <v>88.889999999999418</v>
      </c>
      <c r="Q1455" s="15">
        <f t="shared" si="318"/>
        <v>88.889999999999418</v>
      </c>
      <c r="R1455" s="15">
        <f t="shared" si="319"/>
        <v>88.889999999999418</v>
      </c>
      <c r="S1455" s="49">
        <f ca="1">AVERAGE(E1455:OFFSET(E1455,-S$5+1,0))</f>
        <v>8344.2900000000009</v>
      </c>
      <c r="T1455" s="49">
        <f t="shared" ca="1" si="320"/>
        <v>8522.07</v>
      </c>
      <c r="U1455" s="49">
        <f t="shared" ca="1" si="321"/>
        <v>8166.510000000002</v>
      </c>
      <c r="V1455" s="47">
        <f t="shared" ca="1" si="328"/>
        <v>0</v>
      </c>
      <c r="W1455" s="20">
        <f>IF(E1455-E1454&gt;0,E1455-E1454,0)</f>
        <v>22.670000000000073</v>
      </c>
      <c r="X1455" s="20">
        <f>IF(E1455-E1454&lt;0,-(E1455-E1454),0)</f>
        <v>0</v>
      </c>
      <c r="Y1455" s="20">
        <f ca="1">AVERAGE(W1455:OFFSET(W1455,-$Y$5+1,0))</f>
        <v>26.019333333333272</v>
      </c>
      <c r="Z1455" s="20">
        <f ca="1">AVERAGE(X1455:OFFSET(X1455,-$Y$5+1,0))</f>
        <v>24.750666666666561</v>
      </c>
      <c r="AA1455" s="20">
        <f t="shared" ca="1" si="322"/>
        <v>51.249425513754893</v>
      </c>
      <c r="AB1455" s="20">
        <f t="shared" ca="1" si="329"/>
        <v>0</v>
      </c>
    </row>
    <row r="1456" spans="1:28">
      <c r="A1456" s="5">
        <v>40504</v>
      </c>
      <c r="B1456" s="4">
        <v>8343.32</v>
      </c>
      <c r="C1456" s="4">
        <v>8391.25</v>
      </c>
      <c r="D1456" s="4">
        <v>8334.42</v>
      </c>
      <c r="E1456" s="4">
        <v>8374.91</v>
      </c>
      <c r="F1456" s="4">
        <v>2074600</v>
      </c>
      <c r="G1456" s="35">
        <f t="shared" si="331"/>
        <v>37.199999999998909</v>
      </c>
      <c r="H1456" s="35">
        <f t="shared" si="330"/>
        <v>31.590000000000146</v>
      </c>
      <c r="I1456" s="35">
        <f t="shared" ca="1" si="323"/>
        <v>0</v>
      </c>
      <c r="J1456" s="35">
        <f t="shared" ca="1" si="324"/>
        <v>1</v>
      </c>
      <c r="K1456" s="35">
        <f t="shared" ca="1" si="325"/>
        <v>68.789999999999054</v>
      </c>
      <c r="L1456" s="35">
        <f t="shared" ca="1" si="326"/>
        <v>396.63000000000011</v>
      </c>
      <c r="M1456" s="34">
        <f ca="1">AVERAGE(E1456:OFFSET(E1456,-M$5+1,0))</f>
        <v>8295.4800000000014</v>
      </c>
      <c r="N1456" s="34">
        <f ca="1">AVERAGE(E1456:OFFSET(E1456,-N$5+1,0))</f>
        <v>8358.5049999999992</v>
      </c>
      <c r="O1456" s="34">
        <f t="shared" ca="1" si="327"/>
        <v>0</v>
      </c>
      <c r="P1456" s="15">
        <f t="shared" si="317"/>
        <v>56.829999999999927</v>
      </c>
      <c r="Q1456" s="15">
        <f t="shared" si="318"/>
        <v>85.1299999999992</v>
      </c>
      <c r="R1456" s="15">
        <f t="shared" si="319"/>
        <v>85.1299999999992</v>
      </c>
      <c r="S1456" s="49">
        <f ca="1">AVERAGE(E1456:OFFSET(E1456,-S$5+1,0))</f>
        <v>8347.6865000000016</v>
      </c>
      <c r="T1456" s="49">
        <f t="shared" ca="1" si="320"/>
        <v>8517.9465</v>
      </c>
      <c r="U1456" s="49">
        <f t="shared" ca="1" si="321"/>
        <v>8177.4265000000032</v>
      </c>
      <c r="V1456" s="47">
        <f t="shared" ca="1" si="328"/>
        <v>0</v>
      </c>
      <c r="W1456" s="20">
        <f>IF(E1456-E1455&gt;0,E1456-E1455,0)</f>
        <v>68.789999999999054</v>
      </c>
      <c r="X1456" s="20">
        <f>IF(E1456-E1455&lt;0,-(E1456-E1455),0)</f>
        <v>0</v>
      </c>
      <c r="Y1456" s="20">
        <f ca="1">AVERAGE(W1456:OFFSET(W1456,-$Y$5+1,0))</f>
        <v>24.427999999999884</v>
      </c>
      <c r="Z1456" s="20">
        <f ca="1">AVERAGE(X1456:OFFSET(X1456,-$Y$5+1,0))</f>
        <v>24.750666666666561</v>
      </c>
      <c r="AA1456" s="20">
        <f t="shared" ca="1" si="322"/>
        <v>49.671944474568903</v>
      </c>
      <c r="AB1456" s="20">
        <f t="shared" ca="1" si="329"/>
        <v>0</v>
      </c>
    </row>
    <row r="1457" spans="1:28">
      <c r="A1457" s="5">
        <v>40505</v>
      </c>
      <c r="B1457" s="4">
        <v>8388.26</v>
      </c>
      <c r="C1457" s="4">
        <v>8396.49</v>
      </c>
      <c r="D1457" s="4">
        <v>8323.81</v>
      </c>
      <c r="E1457" s="4">
        <v>8328.6299999999992</v>
      </c>
      <c r="F1457" s="4">
        <v>2436200</v>
      </c>
      <c r="G1457" s="35">
        <f t="shared" si="331"/>
        <v>13.350000000000364</v>
      </c>
      <c r="H1457" s="35">
        <f t="shared" si="330"/>
        <v>-59.630000000001019</v>
      </c>
      <c r="I1457" s="35">
        <f t="shared" ca="1" si="323"/>
        <v>0</v>
      </c>
      <c r="J1457" s="35">
        <f t="shared" ca="1" si="324"/>
        <v>1</v>
      </c>
      <c r="K1457" s="35">
        <f t="shared" ca="1" si="325"/>
        <v>-46.280000000000655</v>
      </c>
      <c r="L1457" s="35">
        <f t="shared" ca="1" si="326"/>
        <v>350.34999999999945</v>
      </c>
      <c r="M1457" s="34">
        <f ca="1">AVERAGE(E1457:OFFSET(E1457,-M$5+1,0))</f>
        <v>8310.1433333333316</v>
      </c>
      <c r="N1457" s="34">
        <f ca="1">AVERAGE(E1457:OFFSET(E1457,-N$5+1,0))</f>
        <v>8348.4458333333332</v>
      </c>
      <c r="O1457" s="34">
        <f t="shared" ca="1" si="327"/>
        <v>0</v>
      </c>
      <c r="P1457" s="15">
        <f t="shared" si="317"/>
        <v>72.680000000000291</v>
      </c>
      <c r="Q1457" s="15">
        <f t="shared" si="318"/>
        <v>72.680000000000291</v>
      </c>
      <c r="R1457" s="15">
        <f t="shared" si="319"/>
        <v>72.680000000000291</v>
      </c>
      <c r="S1457" s="49">
        <f ca="1">AVERAGE(E1457:OFFSET(E1457,-S$5+1,0))</f>
        <v>8346.9565000000021</v>
      </c>
      <c r="T1457" s="49">
        <f t="shared" ca="1" si="320"/>
        <v>8492.3165000000026</v>
      </c>
      <c r="U1457" s="49">
        <f t="shared" ca="1" si="321"/>
        <v>8201.5965000000015</v>
      </c>
      <c r="V1457" s="47">
        <f t="shared" ca="1" si="328"/>
        <v>0</v>
      </c>
      <c r="W1457" s="20">
        <f>IF(E1457-E1456&gt;0,E1457-E1456,0)</f>
        <v>0</v>
      </c>
      <c r="X1457" s="20">
        <f>IF(E1457-E1456&lt;0,-(E1457-E1456),0)</f>
        <v>46.280000000000655</v>
      </c>
      <c r="Y1457" s="20">
        <f ca="1">AVERAGE(W1457:OFFSET(W1457,-$Y$5+1,0))</f>
        <v>24.427999999999884</v>
      </c>
      <c r="Z1457" s="20">
        <f ca="1">AVERAGE(X1457:OFFSET(X1457,-$Y$5+1,0))</f>
        <v>25.503333333333284</v>
      </c>
      <c r="AA1457" s="20">
        <f t="shared" ca="1" si="322"/>
        <v>48.923187844639898</v>
      </c>
      <c r="AB1457" s="20">
        <f t="shared" ca="1" si="329"/>
        <v>0</v>
      </c>
    </row>
    <row r="1458" spans="1:28">
      <c r="A1458" s="5">
        <v>40506</v>
      </c>
      <c r="B1458" s="4">
        <v>8277.33</v>
      </c>
      <c r="C1458" s="4">
        <v>8337.19</v>
      </c>
      <c r="D1458" s="4">
        <v>8277.33</v>
      </c>
      <c r="E1458" s="4">
        <v>8297.0499999999993</v>
      </c>
      <c r="F1458" s="4">
        <v>2207400</v>
      </c>
      <c r="G1458" s="35">
        <f t="shared" si="331"/>
        <v>-51.299999999999272</v>
      </c>
      <c r="H1458" s="35">
        <f t="shared" si="330"/>
        <v>19.719999999999345</v>
      </c>
      <c r="I1458" s="35">
        <f t="shared" ca="1" si="323"/>
        <v>0</v>
      </c>
      <c r="J1458" s="35">
        <f t="shared" ca="1" si="324"/>
        <v>1</v>
      </c>
      <c r="K1458" s="35">
        <f t="shared" ca="1" si="325"/>
        <v>-31.579999999999927</v>
      </c>
      <c r="L1458" s="35">
        <f t="shared" ca="1" si="326"/>
        <v>318.76999999999953</v>
      </c>
      <c r="M1458" s="34">
        <f ca="1">AVERAGE(E1458:OFFSET(E1458,-M$5+1,0))</f>
        <v>8307.6166666666668</v>
      </c>
      <c r="N1458" s="34">
        <f ca="1">AVERAGE(E1458:OFFSET(E1458,-N$5+1,0))</f>
        <v>8337.3183333333345</v>
      </c>
      <c r="O1458" s="34">
        <f t="shared" ca="1" si="327"/>
        <v>0</v>
      </c>
      <c r="P1458" s="15">
        <f t="shared" si="317"/>
        <v>59.860000000000582</v>
      </c>
      <c r="Q1458" s="15">
        <f t="shared" si="318"/>
        <v>59.860000000000582</v>
      </c>
      <c r="R1458" s="15">
        <f t="shared" si="319"/>
        <v>59.860000000000582</v>
      </c>
      <c r="S1458" s="49">
        <f ca="1">AVERAGE(E1458:OFFSET(E1458,-S$5+1,0))</f>
        <v>8347.2570000000014</v>
      </c>
      <c r="T1458" s="49">
        <f t="shared" ca="1" si="320"/>
        <v>8466.9770000000026</v>
      </c>
      <c r="U1458" s="49">
        <f t="shared" ca="1" si="321"/>
        <v>8227.5370000000003</v>
      </c>
      <c r="V1458" s="47">
        <f t="shared" ca="1" si="328"/>
        <v>0</v>
      </c>
      <c r="W1458" s="20">
        <f>IF(E1458-E1457&gt;0,E1458-E1457,0)</f>
        <v>0</v>
      </c>
      <c r="X1458" s="20">
        <f>IF(E1458-E1457&lt;0,-(E1458-E1457),0)</f>
        <v>31.579999999999927</v>
      </c>
      <c r="Y1458" s="20">
        <f ca="1">AVERAGE(W1458:OFFSET(W1458,-$Y$5+1,0))</f>
        <v>24.427999999999884</v>
      </c>
      <c r="Z1458" s="20">
        <f ca="1">AVERAGE(X1458:OFFSET(X1458,-$Y$5+1,0))</f>
        <v>24.217999999999908</v>
      </c>
      <c r="AA1458" s="20">
        <f t="shared" ca="1" si="322"/>
        <v>50.215845084899037</v>
      </c>
      <c r="AB1458" s="20">
        <f t="shared" ca="1" si="329"/>
        <v>0</v>
      </c>
    </row>
    <row r="1459" spans="1:28">
      <c r="A1459" s="5">
        <v>40507</v>
      </c>
      <c r="B1459" s="4">
        <v>8337.9</v>
      </c>
      <c r="C1459" s="4">
        <v>8355.39</v>
      </c>
      <c r="D1459" s="4">
        <v>8330.92</v>
      </c>
      <c r="E1459" s="4">
        <v>8349.99</v>
      </c>
      <c r="F1459" s="4">
        <v>2383800</v>
      </c>
      <c r="G1459" s="35">
        <f t="shared" si="331"/>
        <v>40.850000000000364</v>
      </c>
      <c r="H1459" s="35">
        <f t="shared" si="330"/>
        <v>12.090000000000146</v>
      </c>
      <c r="I1459" s="35">
        <f t="shared" ca="1" si="323"/>
        <v>0</v>
      </c>
      <c r="J1459" s="35">
        <f t="shared" ca="1" si="324"/>
        <v>1</v>
      </c>
      <c r="K1459" s="35">
        <f t="shared" ca="1" si="325"/>
        <v>52.940000000000509</v>
      </c>
      <c r="L1459" s="35">
        <f t="shared" ca="1" si="326"/>
        <v>371.71000000000004</v>
      </c>
      <c r="M1459" s="34">
        <f ca="1">AVERAGE(E1459:OFFSET(E1459,-M$5+1,0))</f>
        <v>8323.3583333333336</v>
      </c>
      <c r="N1459" s="34">
        <f ca="1">AVERAGE(E1459:OFFSET(E1459,-N$5+1,0))</f>
        <v>8329.3483333333334</v>
      </c>
      <c r="O1459" s="34">
        <f t="shared" ca="1" si="327"/>
        <v>0</v>
      </c>
      <c r="P1459" s="15">
        <f t="shared" si="317"/>
        <v>24.469999999999345</v>
      </c>
      <c r="Q1459" s="15">
        <f t="shared" si="318"/>
        <v>58.340000000000146</v>
      </c>
      <c r="R1459" s="15">
        <f t="shared" si="319"/>
        <v>58.340000000000146</v>
      </c>
      <c r="S1459" s="49">
        <f ca="1">AVERAGE(E1459:OFFSET(E1459,-S$5+1,0))</f>
        <v>8347.0540000000001</v>
      </c>
      <c r="T1459" s="49">
        <f t="shared" ca="1" si="320"/>
        <v>8463.7340000000004</v>
      </c>
      <c r="U1459" s="49">
        <f t="shared" ca="1" si="321"/>
        <v>8230.3739999999998</v>
      </c>
      <c r="V1459" s="47">
        <f t="shared" ca="1" si="328"/>
        <v>0</v>
      </c>
      <c r="W1459" s="20">
        <f>IF(E1459-E1458&gt;0,E1459-E1458,0)</f>
        <v>52.940000000000509</v>
      </c>
      <c r="X1459" s="20">
        <f>IF(E1459-E1458&lt;0,-(E1459-E1458),0)</f>
        <v>0</v>
      </c>
      <c r="Y1459" s="20">
        <f ca="1">AVERAGE(W1459:OFFSET(W1459,-$Y$5+1,0))</f>
        <v>23.693999999999868</v>
      </c>
      <c r="Z1459" s="20">
        <f ca="1">AVERAGE(X1459:OFFSET(X1459,-$Y$5+1,0))</f>
        <v>24.217999999999908</v>
      </c>
      <c r="AA1459" s="20">
        <f t="shared" ca="1" si="322"/>
        <v>49.453164134246073</v>
      </c>
      <c r="AB1459" s="20">
        <f t="shared" ca="1" si="329"/>
        <v>0</v>
      </c>
    </row>
    <row r="1460" spans="1:28">
      <c r="A1460" s="5">
        <v>40508</v>
      </c>
      <c r="B1460" s="4">
        <v>8371.27</v>
      </c>
      <c r="C1460" s="4">
        <v>8371.27</v>
      </c>
      <c r="D1460" s="4">
        <v>8312.15</v>
      </c>
      <c r="E1460" s="4">
        <v>8312.15</v>
      </c>
      <c r="F1460" s="4">
        <v>2532000</v>
      </c>
      <c r="G1460" s="35">
        <f t="shared" si="331"/>
        <v>21.280000000000655</v>
      </c>
      <c r="H1460" s="35">
        <f t="shared" si="330"/>
        <v>-59.1200000000008</v>
      </c>
      <c r="I1460" s="35">
        <f t="shared" ca="1" si="323"/>
        <v>0</v>
      </c>
      <c r="J1460" s="35">
        <f t="shared" ca="1" si="324"/>
        <v>1</v>
      </c>
      <c r="K1460" s="35">
        <f t="shared" ca="1" si="325"/>
        <v>-37.840000000000146</v>
      </c>
      <c r="L1460" s="35">
        <f t="shared" ca="1" si="326"/>
        <v>333.86999999999989</v>
      </c>
      <c r="M1460" s="34">
        <f ca="1">AVERAGE(E1460:OFFSET(E1460,-M$5+1,0))</f>
        <v>8328.1416666666646</v>
      </c>
      <c r="N1460" s="34">
        <f ca="1">AVERAGE(E1460:OFFSET(E1460,-N$5+1,0))</f>
        <v>8317.8083333333343</v>
      </c>
      <c r="O1460" s="34">
        <f t="shared" ca="1" si="327"/>
        <v>1</v>
      </c>
      <c r="P1460" s="15">
        <f t="shared" si="317"/>
        <v>59.1200000000008</v>
      </c>
      <c r="Q1460" s="15">
        <f t="shared" si="318"/>
        <v>59.1200000000008</v>
      </c>
      <c r="R1460" s="15">
        <f t="shared" si="319"/>
        <v>59.1200000000008</v>
      </c>
      <c r="S1460" s="49">
        <f ca="1">AVERAGE(E1460:OFFSET(E1460,-S$5+1,0))</f>
        <v>8348.3069999999971</v>
      </c>
      <c r="T1460" s="49">
        <f t="shared" ca="1" si="320"/>
        <v>8466.5469999999987</v>
      </c>
      <c r="U1460" s="49">
        <f t="shared" ca="1" si="321"/>
        <v>8230.0669999999955</v>
      </c>
      <c r="V1460" s="47">
        <f t="shared" ca="1" si="328"/>
        <v>0</v>
      </c>
      <c r="W1460" s="20">
        <f>IF(E1460-E1459&gt;0,E1460-E1459,0)</f>
        <v>0</v>
      </c>
      <c r="X1460" s="20">
        <f>IF(E1460-E1459&lt;0,-(E1460-E1459),0)</f>
        <v>37.840000000000146</v>
      </c>
      <c r="Y1460" s="20">
        <f ca="1">AVERAGE(W1460:OFFSET(W1460,-$Y$5+1,0))</f>
        <v>17.594666666666551</v>
      </c>
      <c r="Z1460" s="20">
        <f ca="1">AVERAGE(X1460:OFFSET(X1460,-$Y$5+1,0))</f>
        <v>26.740666666666584</v>
      </c>
      <c r="AA1460" s="20">
        <f t="shared" ca="1" si="322"/>
        <v>39.685427725064947</v>
      </c>
      <c r="AB1460" s="20">
        <f t="shared" ca="1" si="329"/>
        <v>0</v>
      </c>
    </row>
    <row r="1461" spans="1:28">
      <c r="A1461" s="5">
        <v>40511</v>
      </c>
      <c r="B1461" s="4">
        <v>8399.77</v>
      </c>
      <c r="C1461" s="4">
        <v>8401.42</v>
      </c>
      <c r="D1461" s="4">
        <v>8331.51</v>
      </c>
      <c r="E1461" s="4">
        <v>8367.17</v>
      </c>
      <c r="F1461" s="4">
        <v>2661400</v>
      </c>
      <c r="G1461" s="35">
        <f t="shared" si="331"/>
        <v>87.6200000000008</v>
      </c>
      <c r="H1461" s="35">
        <f t="shared" si="330"/>
        <v>-32.600000000000364</v>
      </c>
      <c r="I1461" s="35">
        <f t="shared" ca="1" si="323"/>
        <v>0</v>
      </c>
      <c r="J1461" s="35">
        <f t="shared" ca="1" si="324"/>
        <v>1</v>
      </c>
      <c r="K1461" s="35">
        <f t="shared" ca="1" si="325"/>
        <v>55.020000000000437</v>
      </c>
      <c r="L1461" s="35">
        <f t="shared" ca="1" si="326"/>
        <v>388.89000000000033</v>
      </c>
      <c r="M1461" s="34">
        <f ca="1">AVERAGE(E1461:OFFSET(E1461,-M$5+1,0))</f>
        <v>8338.3166666666675</v>
      </c>
      <c r="N1461" s="34">
        <f ca="1">AVERAGE(E1461:OFFSET(E1461,-N$5+1,0))</f>
        <v>8311.9933333333338</v>
      </c>
      <c r="O1461" s="34">
        <f t="shared" ca="1" si="327"/>
        <v>0</v>
      </c>
      <c r="P1461" s="15">
        <f t="shared" ref="P1461:P1524" si="332">C1461-D1461</f>
        <v>69.909999999999854</v>
      </c>
      <c r="Q1461" s="15">
        <f t="shared" ref="Q1461:Q1524" si="333">MAX(C1461,E1460)-MIN(D1461,E1460)</f>
        <v>89.270000000000437</v>
      </c>
      <c r="R1461" s="15">
        <f t="shared" ref="R1461:R1524" si="334">Q1461</f>
        <v>89.270000000000437</v>
      </c>
      <c r="S1461" s="49">
        <f ca="1">AVERAGE(E1461:OFFSET(E1461,-S$5+1,0))</f>
        <v>8347.6779999999981</v>
      </c>
      <c r="T1461" s="49">
        <f t="shared" ref="T1461:T1524" ca="1" si="335">S1461+T$5*R1461</f>
        <v>8526.2179999999989</v>
      </c>
      <c r="U1461" s="49">
        <f t="shared" ref="U1461:U1524" ca="1" si="336">S1461-T$5*R1461</f>
        <v>8169.1379999999972</v>
      </c>
      <c r="V1461" s="47">
        <f t="shared" ca="1" si="328"/>
        <v>0</v>
      </c>
      <c r="W1461" s="20">
        <f>IF(E1461-E1460&gt;0,E1461-E1460,0)</f>
        <v>55.020000000000437</v>
      </c>
      <c r="X1461" s="20">
        <f>IF(E1461-E1460&lt;0,-(E1461-E1460),0)</f>
        <v>0</v>
      </c>
      <c r="Y1461" s="20">
        <f ca="1">AVERAGE(W1461:OFFSET(W1461,-$Y$5+1,0))</f>
        <v>21.262666666666579</v>
      </c>
      <c r="Z1461" s="20">
        <f ca="1">AVERAGE(X1461:OFFSET(X1461,-$Y$5+1,0))</f>
        <v>25.489999999999903</v>
      </c>
      <c r="AA1461" s="20">
        <f t="shared" ref="AA1461:AA1524" ca="1" si="337">IF(Z1461=0,100,100-(100/(1+Y1461/Z1461)))</f>
        <v>45.479045758530702</v>
      </c>
      <c r="AB1461" s="20">
        <f t="shared" ca="1" si="329"/>
        <v>0</v>
      </c>
    </row>
    <row r="1462" spans="1:28">
      <c r="A1462" s="5">
        <v>40512</v>
      </c>
      <c r="B1462" s="4">
        <v>8384.64</v>
      </c>
      <c r="C1462" s="4">
        <v>8443.3799999999992</v>
      </c>
      <c r="D1462" s="4">
        <v>8363.9699999999993</v>
      </c>
      <c r="E1462" s="4">
        <v>8372.48</v>
      </c>
      <c r="F1462" s="4">
        <v>3732200</v>
      </c>
      <c r="G1462" s="35">
        <f t="shared" si="331"/>
        <v>17.469999999999345</v>
      </c>
      <c r="H1462" s="35">
        <f t="shared" si="330"/>
        <v>-12.159999999999854</v>
      </c>
      <c r="I1462" s="35">
        <f t="shared" ref="I1462:I1525" ca="1" si="338">IF(AND(E1461&gt;T1461,O1461=1),1,IF(AND(E1461&lt;U1461,O1461=-1),-1,IF(AND(E1461&lt;T1461,E1461&gt;U1461,AB1461=1),1,IF(AND(E1461&lt;T1461,E1461&gt;U1461,AB1461=-1),-1,0))))</f>
        <v>0</v>
      </c>
      <c r="J1462" s="35">
        <f t="shared" ref="J1462:J1525" ca="1" si="339">IF(AND(J1461&lt;=0,I1461=1),1,IF(AND(J1461&gt;=0,I1461=-1),-1,IF(-1*K1461/E1461&gt;K$9,0,IF(K1461/E1461&gt;J$9,0,IF(AND(E1461&gt;T1461,J1461&gt;0,52=-1),0,IF(AND(E1461&lt;U1461,J1461&lt;0,52=1),0,IF(J1461+I1461&gt;J$5,J$5,IF(J1461+I1461&lt;J$7,J$7,J1461+I1461))))))))</f>
        <v>1</v>
      </c>
      <c r="K1462" s="35">
        <f t="shared" ref="K1462:K1525" ca="1" si="340">J1461*G1462+J1462*H1462</f>
        <v>5.3099999999994907</v>
      </c>
      <c r="L1462" s="35">
        <f t="shared" ref="L1462:L1525" ca="1" si="341">L1461+K1462</f>
        <v>394.19999999999982</v>
      </c>
      <c r="M1462" s="34">
        <f ca="1">AVERAGE(E1462:OFFSET(E1462,-M$5+1,0))</f>
        <v>8337.9116666666669</v>
      </c>
      <c r="N1462" s="34">
        <f ca="1">AVERAGE(E1462:OFFSET(E1462,-N$5+1,0))</f>
        <v>8316.6958333333332</v>
      </c>
      <c r="O1462" s="34">
        <f t="shared" ref="O1462:O1525" ca="1" si="342">IF(AND(M1461&lt;=N1461,M1462&gt;N1462),1,IF(AND(M1461&gt;=N1461,M1462&lt;N1462),-1,0))</f>
        <v>0</v>
      </c>
      <c r="P1462" s="15">
        <f t="shared" si="332"/>
        <v>79.409999999999854</v>
      </c>
      <c r="Q1462" s="15">
        <f t="shared" si="333"/>
        <v>79.409999999999854</v>
      </c>
      <c r="R1462" s="15">
        <f t="shared" si="334"/>
        <v>79.409999999999854</v>
      </c>
      <c r="S1462" s="49">
        <f ca="1">AVERAGE(E1462:OFFSET(E1462,-S$5+1,0))</f>
        <v>8349.0640000000003</v>
      </c>
      <c r="T1462" s="49">
        <f t="shared" ca="1" si="335"/>
        <v>8507.884</v>
      </c>
      <c r="U1462" s="49">
        <f t="shared" ca="1" si="336"/>
        <v>8190.2440000000006</v>
      </c>
      <c r="V1462" s="47">
        <f t="shared" ref="V1462:V1525" ca="1" si="343">IF(AND(E1461&gt;U1461,E1462&lt;U1462),-1,IF(AND(E1461&lt;T1461,E1462&gt;T1462),1,0))</f>
        <v>0</v>
      </c>
      <c r="W1462" s="20">
        <f>IF(E1462-E1461&gt;0,E1462-E1461,0)</f>
        <v>5.3099999999994907</v>
      </c>
      <c r="X1462" s="20">
        <f>IF(E1462-E1461&lt;0,-(E1462-E1461),0)</f>
        <v>0</v>
      </c>
      <c r="Y1462" s="20">
        <f ca="1">AVERAGE(W1462:OFFSET(W1462,-$Y$5+1,0))</f>
        <v>20.613333333333262</v>
      </c>
      <c r="Z1462" s="20">
        <f ca="1">AVERAGE(X1462:OFFSET(X1462,-$Y$5+1,0))</f>
        <v>25.489999999999903</v>
      </c>
      <c r="AA1462" s="20">
        <f t="shared" ca="1" si="337"/>
        <v>44.711156098619057</v>
      </c>
      <c r="AB1462" s="20">
        <f t="shared" ref="AB1462:AB1525" ca="1" si="344">IF(AA1461&lt;$AA$8,1,IF(AA1462&gt;$AB$8,-1,0))</f>
        <v>0</v>
      </c>
    </row>
    <row r="1463" spans="1:28">
      <c r="A1463" s="5">
        <v>40513</v>
      </c>
      <c r="B1463" s="4">
        <v>8430.6</v>
      </c>
      <c r="C1463" s="4">
        <v>8520.11</v>
      </c>
      <c r="D1463" s="4">
        <v>8428.64</v>
      </c>
      <c r="E1463" s="4">
        <v>8520.11</v>
      </c>
      <c r="F1463" s="4">
        <v>4202800</v>
      </c>
      <c r="G1463" s="35">
        <f t="shared" si="331"/>
        <v>58.1200000000008</v>
      </c>
      <c r="H1463" s="35">
        <f t="shared" si="330"/>
        <v>89.510000000000218</v>
      </c>
      <c r="I1463" s="35">
        <f t="shared" ca="1" si="338"/>
        <v>0</v>
      </c>
      <c r="J1463" s="35">
        <f t="shared" ca="1" si="339"/>
        <v>1</v>
      </c>
      <c r="K1463" s="35">
        <f t="shared" ca="1" si="340"/>
        <v>147.63000000000102</v>
      </c>
      <c r="L1463" s="35">
        <f t="shared" ca="1" si="341"/>
        <v>541.83000000000084</v>
      </c>
      <c r="M1463" s="34">
        <f ca="1">AVERAGE(E1463:OFFSET(E1463,-M$5+1,0))</f>
        <v>8369.8249999999989</v>
      </c>
      <c r="N1463" s="34">
        <f ca="1">AVERAGE(E1463:OFFSET(E1463,-N$5+1,0))</f>
        <v>8339.9841666666653</v>
      </c>
      <c r="O1463" s="34">
        <f t="shared" ca="1" si="342"/>
        <v>0</v>
      </c>
      <c r="P1463" s="15">
        <f t="shared" si="332"/>
        <v>91.470000000001164</v>
      </c>
      <c r="Q1463" s="15">
        <f t="shared" si="333"/>
        <v>147.63000000000102</v>
      </c>
      <c r="R1463" s="15">
        <f t="shared" si="334"/>
        <v>147.63000000000102</v>
      </c>
      <c r="S1463" s="49">
        <f ca="1">AVERAGE(E1463:OFFSET(E1463,-S$5+1,0))</f>
        <v>8360.3744999999999</v>
      </c>
      <c r="T1463" s="49">
        <f t="shared" ca="1" si="335"/>
        <v>8655.6345000000019</v>
      </c>
      <c r="U1463" s="49">
        <f t="shared" ca="1" si="336"/>
        <v>8065.1144999999979</v>
      </c>
      <c r="V1463" s="47">
        <f t="shared" ca="1" si="343"/>
        <v>0</v>
      </c>
      <c r="W1463" s="20">
        <f>IF(E1463-E1462&gt;0,E1463-E1462,0)</f>
        <v>147.63000000000102</v>
      </c>
      <c r="X1463" s="20">
        <f>IF(E1463-E1462&lt;0,-(E1463-E1462),0)</f>
        <v>0</v>
      </c>
      <c r="Y1463" s="20">
        <f ca="1">AVERAGE(W1463:OFFSET(W1463,-$Y$5+1,0))</f>
        <v>30.121999999999996</v>
      </c>
      <c r="Z1463" s="20">
        <f ca="1">AVERAGE(X1463:OFFSET(X1463,-$Y$5+1,0))</f>
        <v>25.489999999999903</v>
      </c>
      <c r="AA1463" s="20">
        <f t="shared" ca="1" si="337"/>
        <v>54.164568798101222</v>
      </c>
      <c r="AB1463" s="20">
        <f t="shared" ca="1" si="344"/>
        <v>0</v>
      </c>
    </row>
    <row r="1464" spans="1:28">
      <c r="A1464" s="5">
        <v>40514</v>
      </c>
      <c r="B1464" s="4">
        <v>8598.01</v>
      </c>
      <c r="C1464" s="4">
        <v>8641.1299999999992</v>
      </c>
      <c r="D1464" s="4">
        <v>8572.65</v>
      </c>
      <c r="E1464" s="4">
        <v>8585.77</v>
      </c>
      <c r="F1464" s="4">
        <v>4731800</v>
      </c>
      <c r="G1464" s="35">
        <f t="shared" si="331"/>
        <v>77.899999999999636</v>
      </c>
      <c r="H1464" s="35">
        <f t="shared" si="330"/>
        <v>-12.239999999999782</v>
      </c>
      <c r="I1464" s="35">
        <f t="shared" ca="1" si="338"/>
        <v>0</v>
      </c>
      <c r="J1464" s="35">
        <f t="shared" ca="1" si="339"/>
        <v>1</v>
      </c>
      <c r="K1464" s="35">
        <f t="shared" ca="1" si="340"/>
        <v>65.659999999999854</v>
      </c>
      <c r="L1464" s="35">
        <f t="shared" ca="1" si="341"/>
        <v>607.49000000000069</v>
      </c>
      <c r="M1464" s="34">
        <f ca="1">AVERAGE(E1464:OFFSET(E1464,-M$5+1,0))</f>
        <v>8417.9449999999997</v>
      </c>
      <c r="N1464" s="34">
        <f ca="1">AVERAGE(E1464:OFFSET(E1464,-N$5+1,0))</f>
        <v>8362.7808333333323</v>
      </c>
      <c r="O1464" s="34">
        <f t="shared" ca="1" si="342"/>
        <v>0</v>
      </c>
      <c r="P1464" s="15">
        <f t="shared" si="332"/>
        <v>68.479999999999563</v>
      </c>
      <c r="Q1464" s="15">
        <f t="shared" si="333"/>
        <v>121.01999999999862</v>
      </c>
      <c r="R1464" s="15">
        <f t="shared" si="334"/>
        <v>121.01999999999862</v>
      </c>
      <c r="S1464" s="49">
        <f ca="1">AVERAGE(E1464:OFFSET(E1464,-S$5+1,0))</f>
        <v>8371.7705000000005</v>
      </c>
      <c r="T1464" s="49">
        <f t="shared" ca="1" si="335"/>
        <v>8613.8104999999978</v>
      </c>
      <c r="U1464" s="49">
        <f t="shared" ca="1" si="336"/>
        <v>8129.7305000000033</v>
      </c>
      <c r="V1464" s="47">
        <f t="shared" ca="1" si="343"/>
        <v>0</v>
      </c>
      <c r="W1464" s="20">
        <f>IF(E1464-E1463&gt;0,E1464-E1463,0)</f>
        <v>65.659999999999854</v>
      </c>
      <c r="X1464" s="20">
        <f>IF(E1464-E1463&lt;0,-(E1464-E1463),0)</f>
        <v>0</v>
      </c>
      <c r="Y1464" s="20">
        <f ca="1">AVERAGE(W1464:OFFSET(W1464,-$Y$5+1,0))</f>
        <v>34.499333333333318</v>
      </c>
      <c r="Z1464" s="20">
        <f ca="1">AVERAGE(X1464:OFFSET(X1464,-$Y$5+1,0))</f>
        <v>24.578000000000007</v>
      </c>
      <c r="AA1464" s="20">
        <f t="shared" ca="1" si="337"/>
        <v>58.396903493725723</v>
      </c>
      <c r="AB1464" s="20">
        <f t="shared" ca="1" si="344"/>
        <v>0</v>
      </c>
    </row>
    <row r="1465" spans="1:28">
      <c r="A1465" s="5">
        <v>40515</v>
      </c>
      <c r="B1465" s="4">
        <v>8630.8799999999992</v>
      </c>
      <c r="C1465" s="4">
        <v>8659.6200000000008</v>
      </c>
      <c r="D1465" s="4">
        <v>8618.26</v>
      </c>
      <c r="E1465" s="4">
        <v>8624.01</v>
      </c>
      <c r="F1465" s="4">
        <v>3710800</v>
      </c>
      <c r="G1465" s="35">
        <f t="shared" si="331"/>
        <v>45.109999999998763</v>
      </c>
      <c r="H1465" s="35">
        <f t="shared" si="330"/>
        <v>-6.8699999999989814</v>
      </c>
      <c r="I1465" s="35">
        <f t="shared" ca="1" si="338"/>
        <v>0</v>
      </c>
      <c r="J1465" s="35">
        <f t="shared" ca="1" si="339"/>
        <v>1</v>
      </c>
      <c r="K1465" s="35">
        <f t="shared" ca="1" si="340"/>
        <v>38.239999999999782</v>
      </c>
      <c r="L1465" s="35">
        <f t="shared" ca="1" si="341"/>
        <v>645.73000000000047</v>
      </c>
      <c r="M1465" s="34">
        <f ca="1">AVERAGE(E1465:OFFSET(E1465,-M$5+1,0))</f>
        <v>8463.6150000000016</v>
      </c>
      <c r="N1465" s="34">
        <f ca="1">AVERAGE(E1465:OFFSET(E1465,-N$5+1,0))</f>
        <v>8393.4866666666658</v>
      </c>
      <c r="O1465" s="34">
        <f t="shared" ca="1" si="342"/>
        <v>0</v>
      </c>
      <c r="P1465" s="15">
        <f t="shared" si="332"/>
        <v>41.360000000000582</v>
      </c>
      <c r="Q1465" s="15">
        <f t="shared" si="333"/>
        <v>73.850000000000364</v>
      </c>
      <c r="R1465" s="15">
        <f t="shared" si="334"/>
        <v>73.850000000000364</v>
      </c>
      <c r="S1465" s="49">
        <f ca="1">AVERAGE(E1465:OFFSET(E1465,-S$5+1,0))</f>
        <v>8380.503999999999</v>
      </c>
      <c r="T1465" s="49">
        <f t="shared" ca="1" si="335"/>
        <v>8528.2039999999997</v>
      </c>
      <c r="U1465" s="49">
        <f t="shared" ca="1" si="336"/>
        <v>8232.8039999999983</v>
      </c>
      <c r="V1465" s="47">
        <f t="shared" ca="1" si="343"/>
        <v>1</v>
      </c>
      <c r="W1465" s="20">
        <f>IF(E1465-E1464&gt;0,E1465-E1464,0)</f>
        <v>38.239999999999782</v>
      </c>
      <c r="X1465" s="20">
        <f>IF(E1465-E1464&lt;0,-(E1465-E1464),0)</f>
        <v>0</v>
      </c>
      <c r="Y1465" s="20">
        <f ca="1">AVERAGE(W1465:OFFSET(W1465,-$Y$5+1,0))</f>
        <v>37.048666666666641</v>
      </c>
      <c r="Z1465" s="20">
        <f ca="1">AVERAGE(X1465:OFFSET(X1465,-$Y$5+1,0))</f>
        <v>16.517999999999908</v>
      </c>
      <c r="AA1465" s="20">
        <f t="shared" ca="1" si="337"/>
        <v>69.163658991910495</v>
      </c>
      <c r="AB1465" s="20">
        <f t="shared" ca="1" si="344"/>
        <v>0</v>
      </c>
    </row>
    <row r="1466" spans="1:28">
      <c r="A1466" s="5">
        <v>40518</v>
      </c>
      <c r="B1466" s="4">
        <v>8675.4500000000007</v>
      </c>
      <c r="C1466" s="4">
        <v>8718.5300000000007</v>
      </c>
      <c r="D1466" s="4">
        <v>8675.4500000000007</v>
      </c>
      <c r="E1466" s="4">
        <v>8702.23</v>
      </c>
      <c r="F1466" s="4">
        <v>3623200</v>
      </c>
      <c r="G1466" s="35">
        <f t="shared" si="331"/>
        <v>51.440000000000509</v>
      </c>
      <c r="H1466" s="35">
        <f t="shared" si="330"/>
        <v>26.779999999998836</v>
      </c>
      <c r="I1466" s="35">
        <f t="shared" ca="1" si="338"/>
        <v>0</v>
      </c>
      <c r="J1466" s="35">
        <f t="shared" ca="1" si="339"/>
        <v>1</v>
      </c>
      <c r="K1466" s="35">
        <f t="shared" ca="1" si="340"/>
        <v>78.219999999999345</v>
      </c>
      <c r="L1466" s="35">
        <f t="shared" ca="1" si="341"/>
        <v>723.94999999999982</v>
      </c>
      <c r="M1466" s="34">
        <f ca="1">AVERAGE(E1466:OFFSET(E1466,-M$5+1,0))</f>
        <v>8528.628333333334</v>
      </c>
      <c r="N1466" s="34">
        <f ca="1">AVERAGE(E1466:OFFSET(E1466,-N$5+1,0))</f>
        <v>8428.3849999999984</v>
      </c>
      <c r="O1466" s="34">
        <f t="shared" ca="1" si="342"/>
        <v>0</v>
      </c>
      <c r="P1466" s="15">
        <f t="shared" si="332"/>
        <v>43.079999999999927</v>
      </c>
      <c r="Q1466" s="15">
        <f t="shared" si="333"/>
        <v>94.520000000000437</v>
      </c>
      <c r="R1466" s="15">
        <f t="shared" si="334"/>
        <v>94.520000000000437</v>
      </c>
      <c r="S1466" s="49">
        <f ca="1">AVERAGE(E1466:OFFSET(E1466,-S$5+1,0))</f>
        <v>8394.0865000000013</v>
      </c>
      <c r="T1466" s="49">
        <f t="shared" ca="1" si="335"/>
        <v>8583.1265000000021</v>
      </c>
      <c r="U1466" s="49">
        <f t="shared" ca="1" si="336"/>
        <v>8205.0465000000004</v>
      </c>
      <c r="V1466" s="47">
        <f t="shared" ca="1" si="343"/>
        <v>0</v>
      </c>
      <c r="W1466" s="20">
        <f>IF(E1466-E1465&gt;0,E1466-E1465,0)</f>
        <v>78.219999999999345</v>
      </c>
      <c r="X1466" s="20">
        <f>IF(E1466-E1465&lt;0,-(E1466-E1465),0)</f>
        <v>0</v>
      </c>
      <c r="Y1466" s="20">
        <f ca="1">AVERAGE(W1466:OFFSET(W1466,-$Y$5+1,0))</f>
        <v>42.263333333333257</v>
      </c>
      <c r="Z1466" s="20">
        <f ca="1">AVERAGE(X1466:OFFSET(X1466,-$Y$5+1,0))</f>
        <v>11.491333333333266</v>
      </c>
      <c r="AA1466" s="20">
        <f t="shared" ca="1" si="337"/>
        <v>78.622631213414095</v>
      </c>
      <c r="AB1466" s="20">
        <f t="shared" ca="1" si="344"/>
        <v>0</v>
      </c>
    </row>
    <row r="1467" spans="1:28">
      <c r="A1467" s="5">
        <v>40519</v>
      </c>
      <c r="B1467" s="4">
        <v>8716</v>
      </c>
      <c r="C1467" s="4">
        <v>8716</v>
      </c>
      <c r="D1467" s="4">
        <v>8654.49</v>
      </c>
      <c r="E1467" s="4">
        <v>8704.39</v>
      </c>
      <c r="F1467" s="4">
        <v>3208800</v>
      </c>
      <c r="G1467" s="35">
        <f t="shared" si="331"/>
        <v>13.770000000000437</v>
      </c>
      <c r="H1467" s="35">
        <f t="shared" si="330"/>
        <v>-11.610000000000582</v>
      </c>
      <c r="I1467" s="35">
        <f t="shared" ca="1" si="338"/>
        <v>0</v>
      </c>
      <c r="J1467" s="35">
        <f t="shared" ca="1" si="339"/>
        <v>1</v>
      </c>
      <c r="K1467" s="35">
        <f t="shared" ca="1" si="340"/>
        <v>2.1599999999998545</v>
      </c>
      <c r="L1467" s="35">
        <f t="shared" ca="1" si="341"/>
        <v>726.10999999999967</v>
      </c>
      <c r="M1467" s="34">
        <f ca="1">AVERAGE(E1467:OFFSET(E1467,-M$5+1,0))</f>
        <v>8584.8316666666669</v>
      </c>
      <c r="N1467" s="34">
        <f ca="1">AVERAGE(E1467:OFFSET(E1467,-N$5+1,0))</f>
        <v>8461.5741666666672</v>
      </c>
      <c r="O1467" s="34">
        <f t="shared" ca="1" si="342"/>
        <v>0</v>
      </c>
      <c r="P1467" s="15">
        <f t="shared" si="332"/>
        <v>61.510000000000218</v>
      </c>
      <c r="Q1467" s="15">
        <f t="shared" si="333"/>
        <v>61.510000000000218</v>
      </c>
      <c r="R1467" s="15">
        <f t="shared" si="334"/>
        <v>61.510000000000218</v>
      </c>
      <c r="S1467" s="49">
        <f ca="1">AVERAGE(E1467:OFFSET(E1467,-S$5+1,0))</f>
        <v>8407.0244999999995</v>
      </c>
      <c r="T1467" s="49">
        <f t="shared" ca="1" si="335"/>
        <v>8530.0445</v>
      </c>
      <c r="U1467" s="49">
        <f t="shared" ca="1" si="336"/>
        <v>8284.0044999999991</v>
      </c>
      <c r="V1467" s="47">
        <f t="shared" ca="1" si="343"/>
        <v>0</v>
      </c>
      <c r="W1467" s="20">
        <f>IF(E1467-E1466&gt;0,E1467-E1466,0)</f>
        <v>2.1599999999998545</v>
      </c>
      <c r="X1467" s="20">
        <f>IF(E1467-E1466&lt;0,-(E1467-E1466),0)</f>
        <v>0</v>
      </c>
      <c r="Y1467" s="20">
        <f ca="1">AVERAGE(W1467:OFFSET(W1467,-$Y$5+1,0))</f>
        <v>37.636666666666621</v>
      </c>
      <c r="Z1467" s="20">
        <f ca="1">AVERAGE(X1467:OFFSET(X1467,-$Y$5+1,0))</f>
        <v>11.491333333333266</v>
      </c>
      <c r="AA1467" s="20">
        <f t="shared" ca="1" si="337"/>
        <v>76.60940129186352</v>
      </c>
      <c r="AB1467" s="20">
        <f t="shared" ca="1" si="344"/>
        <v>0</v>
      </c>
    </row>
    <row r="1468" spans="1:28">
      <c r="A1468" s="5">
        <v>40520</v>
      </c>
      <c r="B1468" s="4">
        <v>8727.8799999999992</v>
      </c>
      <c r="C1468" s="4">
        <v>8729.7000000000007</v>
      </c>
      <c r="D1468" s="4">
        <v>8683.98</v>
      </c>
      <c r="E1468" s="4">
        <v>8703.7900000000009</v>
      </c>
      <c r="F1468" s="4">
        <v>3183800</v>
      </c>
      <c r="G1468" s="35">
        <f t="shared" si="331"/>
        <v>23.489999999999782</v>
      </c>
      <c r="H1468" s="35">
        <f t="shared" si="330"/>
        <v>-24.089999999998327</v>
      </c>
      <c r="I1468" s="35">
        <f t="shared" ca="1" si="338"/>
        <v>0</v>
      </c>
      <c r="J1468" s="35">
        <f t="shared" ca="1" si="339"/>
        <v>1</v>
      </c>
      <c r="K1468" s="35">
        <f t="shared" ca="1" si="340"/>
        <v>-0.59999999999854481</v>
      </c>
      <c r="L1468" s="35">
        <f t="shared" ca="1" si="341"/>
        <v>725.51000000000113</v>
      </c>
      <c r="M1468" s="34">
        <f ca="1">AVERAGE(E1468:OFFSET(E1468,-M$5+1,0))</f>
        <v>8640.0499999999993</v>
      </c>
      <c r="N1468" s="34">
        <f ca="1">AVERAGE(E1468:OFFSET(E1468,-N$5+1,0))</f>
        <v>8488.9808333333331</v>
      </c>
      <c r="O1468" s="34">
        <f t="shared" ca="1" si="342"/>
        <v>0</v>
      </c>
      <c r="P1468" s="15">
        <f t="shared" si="332"/>
        <v>45.720000000001164</v>
      </c>
      <c r="Q1468" s="15">
        <f t="shared" si="333"/>
        <v>45.720000000001164</v>
      </c>
      <c r="R1468" s="15">
        <f t="shared" si="334"/>
        <v>45.720000000001164</v>
      </c>
      <c r="S1468" s="49">
        <f ca="1">AVERAGE(E1468:OFFSET(E1468,-S$5+1,0))</f>
        <v>8419.6825000000026</v>
      </c>
      <c r="T1468" s="49">
        <f t="shared" ca="1" si="335"/>
        <v>8511.1225000000049</v>
      </c>
      <c r="U1468" s="49">
        <f t="shared" ca="1" si="336"/>
        <v>8328.2425000000003</v>
      </c>
      <c r="V1468" s="47">
        <f t="shared" ca="1" si="343"/>
        <v>0</v>
      </c>
      <c r="W1468" s="20">
        <f>IF(E1468-E1467&gt;0,E1468-E1467,0)</f>
        <v>0</v>
      </c>
      <c r="X1468" s="20">
        <f>IF(E1468-E1467&lt;0,-(E1468-E1467),0)</f>
        <v>0.59999999999854481</v>
      </c>
      <c r="Y1468" s="20">
        <f ca="1">AVERAGE(W1468:OFFSET(W1468,-$Y$5+1,0))</f>
        <v>37.636666666666621</v>
      </c>
      <c r="Z1468" s="20">
        <f ca="1">AVERAGE(X1468:OFFSET(X1468,-$Y$5+1,0))</f>
        <v>7.753333333333285</v>
      </c>
      <c r="AA1468" s="20">
        <f t="shared" ca="1" si="337"/>
        <v>82.918410810016965</v>
      </c>
      <c r="AB1468" s="20">
        <f t="shared" ca="1" si="344"/>
        <v>-1</v>
      </c>
    </row>
    <row r="1469" spans="1:28">
      <c r="A1469" s="5">
        <v>40521</v>
      </c>
      <c r="B1469" s="4">
        <v>8769.34</v>
      </c>
      <c r="C1469" s="4">
        <v>8782.82</v>
      </c>
      <c r="D1469" s="4">
        <v>8736.77</v>
      </c>
      <c r="E1469" s="4">
        <v>8753.84</v>
      </c>
      <c r="F1469" s="4">
        <v>4398800</v>
      </c>
      <c r="G1469" s="35">
        <f t="shared" si="331"/>
        <v>65.549999999999272</v>
      </c>
      <c r="H1469" s="35">
        <f t="shared" si="330"/>
        <v>-15.5</v>
      </c>
      <c r="I1469" s="35">
        <f t="shared" ca="1" si="338"/>
        <v>0</v>
      </c>
      <c r="J1469" s="35">
        <f t="shared" ca="1" si="339"/>
        <v>1</v>
      </c>
      <c r="K1469" s="35">
        <f t="shared" ca="1" si="340"/>
        <v>50.049999999999272</v>
      </c>
      <c r="L1469" s="35">
        <f t="shared" ca="1" si="341"/>
        <v>775.5600000000004</v>
      </c>
      <c r="M1469" s="34">
        <f ca="1">AVERAGE(E1469:OFFSET(E1469,-M$5+1,0))</f>
        <v>8679.0049999999992</v>
      </c>
      <c r="N1469" s="34">
        <f ca="1">AVERAGE(E1469:OFFSET(E1469,-N$5+1,0))</f>
        <v>8524.4149999999991</v>
      </c>
      <c r="O1469" s="34">
        <f t="shared" ca="1" si="342"/>
        <v>0</v>
      </c>
      <c r="P1469" s="15">
        <f t="shared" si="332"/>
        <v>46.049999999999272</v>
      </c>
      <c r="Q1469" s="15">
        <f t="shared" si="333"/>
        <v>79.029999999998836</v>
      </c>
      <c r="R1469" s="15">
        <f t="shared" si="334"/>
        <v>79.029999999998836</v>
      </c>
      <c r="S1469" s="49">
        <f ca="1">AVERAGE(E1469:OFFSET(E1469,-S$5+1,0))</f>
        <v>8435.5270000000019</v>
      </c>
      <c r="T1469" s="49">
        <f t="shared" ca="1" si="335"/>
        <v>8593.5869999999995</v>
      </c>
      <c r="U1469" s="49">
        <f t="shared" ca="1" si="336"/>
        <v>8277.4670000000042</v>
      </c>
      <c r="V1469" s="47">
        <f t="shared" ca="1" si="343"/>
        <v>0</v>
      </c>
      <c r="W1469" s="20">
        <f>IF(E1469-E1468&gt;0,E1469-E1468,0)</f>
        <v>50.049999999999272</v>
      </c>
      <c r="X1469" s="20">
        <f>IF(E1469-E1468&lt;0,-(E1469-E1468),0)</f>
        <v>0</v>
      </c>
      <c r="Y1469" s="20">
        <f ca="1">AVERAGE(W1469:OFFSET(W1469,-$Y$5+1,0))</f>
        <v>39.112666666666577</v>
      </c>
      <c r="Z1469" s="20">
        <f ca="1">AVERAGE(X1469:OFFSET(X1469,-$Y$5+1,0))</f>
        <v>7.753333333333285</v>
      </c>
      <c r="AA1469" s="20">
        <f t="shared" ca="1" si="337"/>
        <v>83.45637918035824</v>
      </c>
      <c r="AB1469" s="20">
        <f t="shared" ca="1" si="344"/>
        <v>-1</v>
      </c>
    </row>
    <row r="1470" spans="1:28">
      <c r="A1470" s="5">
        <v>40522</v>
      </c>
      <c r="B1470" s="4">
        <v>8740.7099999999991</v>
      </c>
      <c r="C1470" s="4">
        <v>8744.67</v>
      </c>
      <c r="D1470" s="4">
        <v>8684.0499999999993</v>
      </c>
      <c r="E1470" s="4">
        <v>8718.83</v>
      </c>
      <c r="F1470" s="4">
        <v>3880200</v>
      </c>
      <c r="G1470" s="35">
        <f t="shared" si="331"/>
        <v>-13.130000000001019</v>
      </c>
      <c r="H1470" s="35">
        <f t="shared" si="330"/>
        <v>-21.8799999999992</v>
      </c>
      <c r="I1470" s="35">
        <f t="shared" ca="1" si="338"/>
        <v>0</v>
      </c>
      <c r="J1470" s="35">
        <f t="shared" ca="1" si="339"/>
        <v>1</v>
      </c>
      <c r="K1470" s="35">
        <f t="shared" ca="1" si="340"/>
        <v>-35.010000000000218</v>
      </c>
      <c r="L1470" s="35">
        <f t="shared" ca="1" si="341"/>
        <v>740.55000000000018</v>
      </c>
      <c r="M1470" s="34">
        <f ca="1">AVERAGE(E1470:OFFSET(E1470,-M$5+1,0))</f>
        <v>8701.1816666666655</v>
      </c>
      <c r="N1470" s="34">
        <f ca="1">AVERAGE(E1470:OFFSET(E1470,-N$5+1,0))</f>
        <v>8559.5633333333335</v>
      </c>
      <c r="O1470" s="34">
        <f t="shared" ca="1" si="342"/>
        <v>0</v>
      </c>
      <c r="P1470" s="15">
        <f t="shared" si="332"/>
        <v>60.6200000000008</v>
      </c>
      <c r="Q1470" s="15">
        <f t="shared" si="333"/>
        <v>69.790000000000873</v>
      </c>
      <c r="R1470" s="15">
        <f t="shared" si="334"/>
        <v>69.790000000000873</v>
      </c>
      <c r="S1470" s="49">
        <f ca="1">AVERAGE(E1470:OFFSET(E1470,-S$5+1,0))</f>
        <v>8455.6659999999993</v>
      </c>
      <c r="T1470" s="49">
        <f t="shared" ca="1" si="335"/>
        <v>8595.246000000001</v>
      </c>
      <c r="U1470" s="49">
        <f t="shared" ca="1" si="336"/>
        <v>8316.0859999999975</v>
      </c>
      <c r="V1470" s="47">
        <f t="shared" ca="1" si="343"/>
        <v>0</v>
      </c>
      <c r="W1470" s="20">
        <f>IF(E1470-E1469&gt;0,E1470-E1469,0)</f>
        <v>0</v>
      </c>
      <c r="X1470" s="20">
        <f>IF(E1470-E1469&lt;0,-(E1470-E1469),0)</f>
        <v>35.010000000000218</v>
      </c>
      <c r="Y1470" s="20">
        <f ca="1">AVERAGE(W1470:OFFSET(W1470,-$Y$5+1,0))</f>
        <v>37.601333333333244</v>
      </c>
      <c r="Z1470" s="20">
        <f ca="1">AVERAGE(X1470:OFFSET(X1470,-$Y$5+1,0))</f>
        <v>10.0873333333333</v>
      </c>
      <c r="AA1470" s="20">
        <f t="shared" ca="1" si="337"/>
        <v>78.847524918569064</v>
      </c>
      <c r="AB1470" s="20">
        <f t="shared" ca="1" si="344"/>
        <v>0</v>
      </c>
    </row>
    <row r="1471" spans="1:28">
      <c r="A1471" s="5">
        <v>40525</v>
      </c>
      <c r="B1471" s="4">
        <v>8748.64</v>
      </c>
      <c r="C1471" s="4">
        <v>8764.51</v>
      </c>
      <c r="D1471" s="4">
        <v>8736.5400000000009</v>
      </c>
      <c r="E1471" s="4">
        <v>8736.59</v>
      </c>
      <c r="F1471" s="4">
        <v>3237800</v>
      </c>
      <c r="G1471" s="35">
        <f t="shared" si="331"/>
        <v>29.809999999999491</v>
      </c>
      <c r="H1471" s="35">
        <f t="shared" si="330"/>
        <v>-12.049999999999272</v>
      </c>
      <c r="I1471" s="35">
        <f t="shared" ca="1" si="338"/>
        <v>0</v>
      </c>
      <c r="J1471" s="35">
        <f t="shared" ca="1" si="339"/>
        <v>1</v>
      </c>
      <c r="K1471" s="35">
        <f t="shared" ca="1" si="340"/>
        <v>17.760000000000218</v>
      </c>
      <c r="L1471" s="35">
        <f t="shared" ca="1" si="341"/>
        <v>758.3100000000004</v>
      </c>
      <c r="M1471" s="34">
        <f ca="1">AVERAGE(E1471:OFFSET(E1471,-M$5+1,0))</f>
        <v>8719.9449999999997</v>
      </c>
      <c r="N1471" s="34">
        <f ca="1">AVERAGE(E1471:OFFSET(E1471,-N$5+1,0))</f>
        <v>8591.7800000000007</v>
      </c>
      <c r="O1471" s="34">
        <f t="shared" ca="1" si="342"/>
        <v>0</v>
      </c>
      <c r="P1471" s="15">
        <f t="shared" si="332"/>
        <v>27.969999999999345</v>
      </c>
      <c r="Q1471" s="15">
        <f t="shared" si="333"/>
        <v>45.680000000000291</v>
      </c>
      <c r="R1471" s="15">
        <f t="shared" si="334"/>
        <v>45.680000000000291</v>
      </c>
      <c r="S1471" s="49">
        <f ca="1">AVERAGE(E1471:OFFSET(E1471,-S$5+1,0))</f>
        <v>8480.4629999999979</v>
      </c>
      <c r="T1471" s="49">
        <f t="shared" ca="1" si="335"/>
        <v>8571.8229999999985</v>
      </c>
      <c r="U1471" s="49">
        <f t="shared" ca="1" si="336"/>
        <v>8389.1029999999973</v>
      </c>
      <c r="V1471" s="47">
        <f t="shared" ca="1" si="343"/>
        <v>0</v>
      </c>
      <c r="W1471" s="20">
        <f>IF(E1471-E1470&gt;0,E1471-E1470,0)</f>
        <v>17.760000000000218</v>
      </c>
      <c r="X1471" s="20">
        <f>IF(E1471-E1470&lt;0,-(E1471-E1470),0)</f>
        <v>0</v>
      </c>
      <c r="Y1471" s="20">
        <f ca="1">AVERAGE(W1471:OFFSET(W1471,-$Y$5+1,0))</f>
        <v>34.199333333333321</v>
      </c>
      <c r="Z1471" s="20">
        <f ca="1">AVERAGE(X1471:OFFSET(X1471,-$Y$5+1,0))</f>
        <v>10.0873333333333</v>
      </c>
      <c r="AA1471" s="20">
        <f t="shared" ca="1" si="337"/>
        <v>77.222640373325362</v>
      </c>
      <c r="AB1471" s="20">
        <f t="shared" ca="1" si="344"/>
        <v>0</v>
      </c>
    </row>
    <row r="1472" spans="1:28">
      <c r="A1472" s="5">
        <v>40526</v>
      </c>
      <c r="B1472" s="4">
        <v>8771.9</v>
      </c>
      <c r="C1472" s="4">
        <v>8789.25</v>
      </c>
      <c r="D1472" s="4">
        <v>8717.5300000000007</v>
      </c>
      <c r="E1472" s="4">
        <v>8740.43</v>
      </c>
      <c r="F1472" s="4">
        <v>3574600</v>
      </c>
      <c r="G1472" s="35">
        <f t="shared" si="331"/>
        <v>35.309999999999491</v>
      </c>
      <c r="H1472" s="35">
        <f t="shared" si="330"/>
        <v>-31.469999999999345</v>
      </c>
      <c r="I1472" s="35">
        <f t="shared" ca="1" si="338"/>
        <v>0</v>
      </c>
      <c r="J1472" s="35">
        <f t="shared" ca="1" si="339"/>
        <v>1</v>
      </c>
      <c r="K1472" s="35">
        <f t="shared" ca="1" si="340"/>
        <v>3.8400000000001455</v>
      </c>
      <c r="L1472" s="35">
        <f t="shared" ca="1" si="341"/>
        <v>762.15000000000055</v>
      </c>
      <c r="M1472" s="34">
        <f ca="1">AVERAGE(E1472:OFFSET(E1472,-M$5+1,0))</f>
        <v>8726.3116666666665</v>
      </c>
      <c r="N1472" s="34">
        <f ca="1">AVERAGE(E1472:OFFSET(E1472,-N$5+1,0))</f>
        <v>8627.4700000000012</v>
      </c>
      <c r="O1472" s="34">
        <f t="shared" ca="1" si="342"/>
        <v>0</v>
      </c>
      <c r="P1472" s="15">
        <f t="shared" si="332"/>
        <v>71.719999999999345</v>
      </c>
      <c r="Q1472" s="15">
        <f t="shared" si="333"/>
        <v>71.719999999999345</v>
      </c>
      <c r="R1472" s="15">
        <f t="shared" si="334"/>
        <v>71.719999999999345</v>
      </c>
      <c r="S1472" s="49">
        <f ca="1">AVERAGE(E1472:OFFSET(E1472,-S$5+1,0))</f>
        <v>8501.873999999998</v>
      </c>
      <c r="T1472" s="49">
        <f t="shared" ca="1" si="335"/>
        <v>8645.3139999999967</v>
      </c>
      <c r="U1472" s="49">
        <f t="shared" ca="1" si="336"/>
        <v>8358.4339999999993</v>
      </c>
      <c r="V1472" s="47">
        <f t="shared" ca="1" si="343"/>
        <v>0</v>
      </c>
      <c r="W1472" s="20">
        <f>IF(E1472-E1471&gt;0,E1472-E1471,0)</f>
        <v>3.8400000000001455</v>
      </c>
      <c r="X1472" s="20">
        <f>IF(E1472-E1471&lt;0,-(E1472-E1471),0)</f>
        <v>0</v>
      </c>
      <c r="Y1472" s="20">
        <f ca="1">AVERAGE(W1472:OFFSET(W1472,-$Y$5+1,0))</f>
        <v>34.455333333333328</v>
      </c>
      <c r="Z1472" s="20">
        <f ca="1">AVERAGE(X1472:OFFSET(X1472,-$Y$5+1,0))</f>
        <v>7.0019999999999225</v>
      </c>
      <c r="AA1472" s="20">
        <f t="shared" ca="1" si="337"/>
        <v>83.110346380214352</v>
      </c>
      <c r="AB1472" s="20">
        <f t="shared" ca="1" si="344"/>
        <v>-1</v>
      </c>
    </row>
    <row r="1473" spans="1:28">
      <c r="A1473" s="5">
        <v>40527</v>
      </c>
      <c r="B1473" s="4">
        <v>8755.32</v>
      </c>
      <c r="C1473" s="4">
        <v>8756.7099999999991</v>
      </c>
      <c r="D1473" s="4">
        <v>8698.41</v>
      </c>
      <c r="E1473" s="4">
        <v>8756.7099999999991</v>
      </c>
      <c r="F1473" s="4">
        <v>3622600</v>
      </c>
      <c r="G1473" s="35">
        <f t="shared" si="331"/>
        <v>14.889999999999418</v>
      </c>
      <c r="H1473" s="35">
        <f t="shared" si="330"/>
        <v>1.3899999999994179</v>
      </c>
      <c r="I1473" s="35">
        <f t="shared" ca="1" si="338"/>
        <v>0</v>
      </c>
      <c r="J1473" s="35">
        <f t="shared" ca="1" si="339"/>
        <v>1</v>
      </c>
      <c r="K1473" s="35">
        <f t="shared" ca="1" si="340"/>
        <v>16.279999999998836</v>
      </c>
      <c r="L1473" s="35">
        <f t="shared" ca="1" si="341"/>
        <v>778.42999999999938</v>
      </c>
      <c r="M1473" s="34">
        <f ca="1">AVERAGE(E1473:OFFSET(E1473,-M$5+1,0))</f>
        <v>8735.0316666666677</v>
      </c>
      <c r="N1473" s="34">
        <f ca="1">AVERAGE(E1473:OFFSET(E1473,-N$5+1,0))</f>
        <v>8659.9316666666655</v>
      </c>
      <c r="O1473" s="34">
        <f t="shared" ca="1" si="342"/>
        <v>0</v>
      </c>
      <c r="P1473" s="15">
        <f t="shared" si="332"/>
        <v>58.299999999999272</v>
      </c>
      <c r="Q1473" s="15">
        <f t="shared" si="333"/>
        <v>58.299999999999272</v>
      </c>
      <c r="R1473" s="15">
        <f t="shared" si="334"/>
        <v>58.299999999999272</v>
      </c>
      <c r="S1473" s="49">
        <f ca="1">AVERAGE(E1473:OFFSET(E1473,-S$5+1,0))</f>
        <v>8526.932499999999</v>
      </c>
      <c r="T1473" s="49">
        <f t="shared" ca="1" si="335"/>
        <v>8643.5324999999975</v>
      </c>
      <c r="U1473" s="49">
        <f t="shared" ca="1" si="336"/>
        <v>8410.3325000000004</v>
      </c>
      <c r="V1473" s="47">
        <f t="shared" ca="1" si="343"/>
        <v>0</v>
      </c>
      <c r="W1473" s="20">
        <f>IF(E1473-E1472&gt;0,E1473-E1472,0)</f>
        <v>16.279999999998836</v>
      </c>
      <c r="X1473" s="20">
        <f>IF(E1473-E1472&lt;0,-(E1473-E1472),0)</f>
        <v>0</v>
      </c>
      <c r="Y1473" s="20">
        <f ca="1">AVERAGE(W1473:OFFSET(W1473,-$Y$5+1,0))</f>
        <v>35.540666666666581</v>
      </c>
      <c r="Z1473" s="20">
        <f ca="1">AVERAGE(X1473:OFFSET(X1473,-$Y$5+1,0))</f>
        <v>4.8966666666665937</v>
      </c>
      <c r="AA1473" s="20">
        <f t="shared" ca="1" si="337"/>
        <v>87.890728040095098</v>
      </c>
      <c r="AB1473" s="20">
        <f t="shared" ca="1" si="344"/>
        <v>-1</v>
      </c>
    </row>
    <row r="1474" spans="1:28">
      <c r="A1474" s="5">
        <v>40528</v>
      </c>
      <c r="B1474" s="4">
        <v>8770.74</v>
      </c>
      <c r="C1474" s="4">
        <v>8797.98</v>
      </c>
      <c r="D1474" s="4">
        <v>8767.44</v>
      </c>
      <c r="E1474" s="4">
        <v>8782.2000000000007</v>
      </c>
      <c r="F1474" s="4">
        <v>3719600</v>
      </c>
      <c r="G1474" s="35">
        <f t="shared" si="331"/>
        <v>14.030000000000655</v>
      </c>
      <c r="H1474" s="35">
        <f t="shared" si="330"/>
        <v>11.460000000000946</v>
      </c>
      <c r="I1474" s="35">
        <f t="shared" ca="1" si="338"/>
        <v>0</v>
      </c>
      <c r="J1474" s="35">
        <f t="shared" ca="1" si="339"/>
        <v>1</v>
      </c>
      <c r="K1474" s="35">
        <f t="shared" ca="1" si="340"/>
        <v>25.490000000001601</v>
      </c>
      <c r="L1474" s="35">
        <f t="shared" ca="1" si="341"/>
        <v>803.92000000000098</v>
      </c>
      <c r="M1474" s="34">
        <f ca="1">AVERAGE(E1474:OFFSET(E1474,-M$5+1,0))</f>
        <v>8748.1</v>
      </c>
      <c r="N1474" s="34">
        <f ca="1">AVERAGE(E1474:OFFSET(E1474,-N$5+1,0))</f>
        <v>8694.0749999999989</v>
      </c>
      <c r="O1474" s="34">
        <f t="shared" ca="1" si="342"/>
        <v>0</v>
      </c>
      <c r="P1474" s="15">
        <f t="shared" si="332"/>
        <v>30.539999999999054</v>
      </c>
      <c r="Q1474" s="15">
        <f t="shared" si="333"/>
        <v>41.270000000000437</v>
      </c>
      <c r="R1474" s="15">
        <f t="shared" si="334"/>
        <v>41.270000000000437</v>
      </c>
      <c r="S1474" s="49">
        <f ca="1">AVERAGE(E1474:OFFSET(E1474,-S$5+1,0))</f>
        <v>8551.869999999999</v>
      </c>
      <c r="T1474" s="49">
        <f t="shared" ca="1" si="335"/>
        <v>8634.41</v>
      </c>
      <c r="U1474" s="49">
        <f t="shared" ca="1" si="336"/>
        <v>8469.3299999999981</v>
      </c>
      <c r="V1474" s="47">
        <f t="shared" ca="1" si="343"/>
        <v>0</v>
      </c>
      <c r="W1474" s="20">
        <f>IF(E1474-E1473&gt;0,E1474-E1473,0)</f>
        <v>25.490000000001601</v>
      </c>
      <c r="X1474" s="20">
        <f>IF(E1474-E1473&lt;0,-(E1474-E1473),0)</f>
        <v>0</v>
      </c>
      <c r="Y1474" s="20">
        <f ca="1">AVERAGE(W1474:OFFSET(W1474,-$Y$5+1,0))</f>
        <v>33.710666666666654</v>
      </c>
      <c r="Z1474" s="20">
        <f ca="1">AVERAGE(X1474:OFFSET(X1474,-$Y$5+1,0))</f>
        <v>4.8966666666665937</v>
      </c>
      <c r="AA1474" s="20">
        <f t="shared" ca="1" si="337"/>
        <v>87.316744659909332</v>
      </c>
      <c r="AB1474" s="20">
        <f t="shared" ca="1" si="344"/>
        <v>-1</v>
      </c>
    </row>
    <row r="1475" spans="1:28">
      <c r="A1475" s="5">
        <v>40529</v>
      </c>
      <c r="B1475" s="4">
        <v>8828.0499999999993</v>
      </c>
      <c r="C1475" s="4">
        <v>8860.3799999999992</v>
      </c>
      <c r="D1475" s="4">
        <v>8817.51</v>
      </c>
      <c r="E1475" s="4">
        <v>8817.9</v>
      </c>
      <c r="F1475" s="4">
        <v>4232000</v>
      </c>
      <c r="G1475" s="35">
        <f t="shared" si="331"/>
        <v>45.849999999998545</v>
      </c>
      <c r="H1475" s="35">
        <f t="shared" si="330"/>
        <v>-10.149999999999636</v>
      </c>
      <c r="I1475" s="35">
        <f t="shared" ca="1" si="338"/>
        <v>0</v>
      </c>
      <c r="J1475" s="35">
        <f t="shared" ca="1" si="339"/>
        <v>1</v>
      </c>
      <c r="K1475" s="35">
        <f t="shared" ca="1" si="340"/>
        <v>35.699999999998909</v>
      </c>
      <c r="L1475" s="35">
        <f t="shared" ca="1" si="341"/>
        <v>839.61999999999989</v>
      </c>
      <c r="M1475" s="34">
        <f ca="1">AVERAGE(E1475:OFFSET(E1475,-M$5+1,0))</f>
        <v>8758.7766666666666</v>
      </c>
      <c r="N1475" s="34">
        <f ca="1">AVERAGE(E1475:OFFSET(E1475,-N$5+1,0))</f>
        <v>8718.8908333333329</v>
      </c>
      <c r="O1475" s="34">
        <f t="shared" ca="1" si="342"/>
        <v>0</v>
      </c>
      <c r="P1475" s="15">
        <f t="shared" si="332"/>
        <v>42.869999999998981</v>
      </c>
      <c r="Q1475" s="15">
        <f t="shared" si="333"/>
        <v>78.179999999998472</v>
      </c>
      <c r="R1475" s="15">
        <f t="shared" si="334"/>
        <v>78.179999999998472</v>
      </c>
      <c r="S1475" s="49">
        <f ca="1">AVERAGE(E1475:OFFSET(E1475,-S$5+1,0))</f>
        <v>8577.4589999999989</v>
      </c>
      <c r="T1475" s="49">
        <f t="shared" ca="1" si="335"/>
        <v>8733.8189999999959</v>
      </c>
      <c r="U1475" s="49">
        <f t="shared" ca="1" si="336"/>
        <v>8421.099000000002</v>
      </c>
      <c r="V1475" s="47">
        <f t="shared" ca="1" si="343"/>
        <v>0</v>
      </c>
      <c r="W1475" s="20">
        <f>IF(E1475-E1474&gt;0,E1475-E1474,0)</f>
        <v>35.699999999998909</v>
      </c>
      <c r="X1475" s="20">
        <f>IF(E1475-E1474&lt;0,-(E1475-E1474),0)</f>
        <v>0</v>
      </c>
      <c r="Y1475" s="20">
        <f ca="1">AVERAGE(W1475:OFFSET(W1475,-$Y$5+1,0))</f>
        <v>36.090666666666586</v>
      </c>
      <c r="Z1475" s="20">
        <f ca="1">AVERAGE(X1475:OFFSET(X1475,-$Y$5+1,0))</f>
        <v>2.3739999999999175</v>
      </c>
      <c r="AA1475" s="20">
        <f t="shared" ca="1" si="337"/>
        <v>93.828101981039069</v>
      </c>
      <c r="AB1475" s="20">
        <f t="shared" ca="1" si="344"/>
        <v>-1</v>
      </c>
    </row>
    <row r="1476" spans="1:28">
      <c r="A1476" s="5">
        <v>40532</v>
      </c>
      <c r="B1476" s="4">
        <v>8861.09</v>
      </c>
      <c r="C1476" s="4">
        <v>8861.09</v>
      </c>
      <c r="D1476" s="4">
        <v>8740.2999999999993</v>
      </c>
      <c r="E1476" s="4">
        <v>8768.7199999999993</v>
      </c>
      <c r="F1476" s="4">
        <v>3183800</v>
      </c>
      <c r="G1476" s="35">
        <f t="shared" si="331"/>
        <v>43.190000000000509</v>
      </c>
      <c r="H1476" s="35">
        <f t="shared" ref="H1476:H1539" si="345">E1476-B1476</f>
        <v>-92.3700000000008</v>
      </c>
      <c r="I1476" s="35">
        <f t="shared" ca="1" si="338"/>
        <v>0</v>
      </c>
      <c r="J1476" s="35">
        <f t="shared" ca="1" si="339"/>
        <v>1</v>
      </c>
      <c r="K1476" s="35">
        <f t="shared" ca="1" si="340"/>
        <v>-49.180000000000291</v>
      </c>
      <c r="L1476" s="35">
        <f t="shared" ca="1" si="341"/>
        <v>790.4399999999996</v>
      </c>
      <c r="M1476" s="34">
        <f ca="1">AVERAGE(E1476:OFFSET(E1476,-M$5+1,0))</f>
        <v>8767.0916666666672</v>
      </c>
      <c r="N1476" s="34">
        <f ca="1">AVERAGE(E1476:OFFSET(E1476,-N$5+1,0))</f>
        <v>8734.1366666666636</v>
      </c>
      <c r="O1476" s="34">
        <f t="shared" ca="1" si="342"/>
        <v>0</v>
      </c>
      <c r="P1476" s="15">
        <f t="shared" si="332"/>
        <v>120.79000000000087</v>
      </c>
      <c r="Q1476" s="15">
        <f t="shared" si="333"/>
        <v>120.79000000000087</v>
      </c>
      <c r="R1476" s="15">
        <f t="shared" si="334"/>
        <v>120.79000000000087</v>
      </c>
      <c r="S1476" s="49">
        <f ca="1">AVERAGE(E1476:OFFSET(E1476,-S$5+1,0))</f>
        <v>8597.1494999999995</v>
      </c>
      <c r="T1476" s="49">
        <f t="shared" ca="1" si="335"/>
        <v>8838.7295000000013</v>
      </c>
      <c r="U1476" s="49">
        <f t="shared" ca="1" si="336"/>
        <v>8355.5694999999978</v>
      </c>
      <c r="V1476" s="47">
        <f t="shared" ca="1" si="343"/>
        <v>0</v>
      </c>
      <c r="W1476" s="20">
        <f>IF(E1476-E1475&gt;0,E1476-E1475,0)</f>
        <v>0</v>
      </c>
      <c r="X1476" s="20">
        <f>IF(E1476-E1475&lt;0,-(E1476-E1475),0)</f>
        <v>49.180000000000291</v>
      </c>
      <c r="Y1476" s="20">
        <f ca="1">AVERAGE(W1476:OFFSET(W1476,-$Y$5+1,0))</f>
        <v>32.422666666666558</v>
      </c>
      <c r="Z1476" s="20">
        <f ca="1">AVERAGE(X1476:OFFSET(X1476,-$Y$5+1,0))</f>
        <v>5.6526666666666037</v>
      </c>
      <c r="AA1476" s="20">
        <f t="shared" ca="1" si="337"/>
        <v>85.153992961322388</v>
      </c>
      <c r="AB1476" s="20">
        <f t="shared" ca="1" si="344"/>
        <v>-1</v>
      </c>
    </row>
    <row r="1477" spans="1:28">
      <c r="A1477" s="5">
        <v>40533</v>
      </c>
      <c r="B1477" s="4">
        <v>8802.86</v>
      </c>
      <c r="C1477" s="4">
        <v>8827.7900000000009</v>
      </c>
      <c r="D1477" s="4">
        <v>8772.59</v>
      </c>
      <c r="E1477" s="4">
        <v>8827.7900000000009</v>
      </c>
      <c r="F1477" s="4">
        <v>2753200</v>
      </c>
      <c r="G1477" s="35">
        <f t="shared" ref="G1477:G1540" si="346">B1477-E1476</f>
        <v>34.140000000001237</v>
      </c>
      <c r="H1477" s="35">
        <f t="shared" si="345"/>
        <v>24.930000000000291</v>
      </c>
      <c r="I1477" s="35">
        <f t="shared" ca="1" si="338"/>
        <v>-1</v>
      </c>
      <c r="J1477" s="35">
        <f t="shared" ca="1" si="339"/>
        <v>1</v>
      </c>
      <c r="K1477" s="35">
        <f t="shared" ca="1" si="340"/>
        <v>59.070000000001528</v>
      </c>
      <c r="L1477" s="35">
        <f t="shared" ca="1" si="341"/>
        <v>849.51000000000113</v>
      </c>
      <c r="M1477" s="34">
        <f ca="1">AVERAGE(E1477:OFFSET(E1477,-M$5+1,0))</f>
        <v>8782.2916666666661</v>
      </c>
      <c r="N1477" s="34">
        <f ca="1">AVERAGE(E1477:OFFSET(E1477,-N$5+1,0))</f>
        <v>8751.118333333332</v>
      </c>
      <c r="O1477" s="34">
        <f t="shared" ca="1" si="342"/>
        <v>0</v>
      </c>
      <c r="P1477" s="15">
        <f t="shared" si="332"/>
        <v>55.200000000000728</v>
      </c>
      <c r="Q1477" s="15">
        <f t="shared" si="333"/>
        <v>59.070000000001528</v>
      </c>
      <c r="R1477" s="15">
        <f t="shared" si="334"/>
        <v>59.070000000001528</v>
      </c>
      <c r="S1477" s="49">
        <f ca="1">AVERAGE(E1477:OFFSET(E1477,-S$5+1,0))</f>
        <v>8622.1075000000001</v>
      </c>
      <c r="T1477" s="49">
        <f t="shared" ca="1" si="335"/>
        <v>8740.2475000000031</v>
      </c>
      <c r="U1477" s="49">
        <f t="shared" ca="1" si="336"/>
        <v>8503.967499999997</v>
      </c>
      <c r="V1477" s="47">
        <f t="shared" ca="1" si="343"/>
        <v>1</v>
      </c>
      <c r="W1477" s="20">
        <f>IF(E1477-E1476&gt;0,E1477-E1476,0)</f>
        <v>59.070000000001528</v>
      </c>
      <c r="X1477" s="20">
        <f>IF(E1477-E1476&lt;0,-(E1477-E1476),0)</f>
        <v>0</v>
      </c>
      <c r="Y1477" s="20">
        <f ca="1">AVERAGE(W1477:OFFSET(W1477,-$Y$5+1,0))</f>
        <v>36.006666666666689</v>
      </c>
      <c r="Z1477" s="20">
        <f ca="1">AVERAGE(X1477:OFFSET(X1477,-$Y$5+1,0))</f>
        <v>5.6526666666666037</v>
      </c>
      <c r="AA1477" s="20">
        <f t="shared" ca="1" si="337"/>
        <v>86.431211893293352</v>
      </c>
      <c r="AB1477" s="20">
        <f t="shared" ca="1" si="344"/>
        <v>-1</v>
      </c>
    </row>
    <row r="1478" spans="1:28">
      <c r="A1478" s="5">
        <v>40534</v>
      </c>
      <c r="B1478" s="4">
        <v>8847.27</v>
      </c>
      <c r="C1478" s="4">
        <v>8865.42</v>
      </c>
      <c r="D1478" s="4">
        <v>8834.32</v>
      </c>
      <c r="E1478" s="4">
        <v>8860.49</v>
      </c>
      <c r="F1478" s="4">
        <v>3464800</v>
      </c>
      <c r="G1478" s="35">
        <f t="shared" si="346"/>
        <v>19.479999999999563</v>
      </c>
      <c r="H1478" s="35">
        <f t="shared" si="345"/>
        <v>13.219999999999345</v>
      </c>
      <c r="I1478" s="35">
        <f t="shared" ca="1" si="338"/>
        <v>0</v>
      </c>
      <c r="J1478" s="35">
        <f t="shared" ca="1" si="339"/>
        <v>-1</v>
      </c>
      <c r="K1478" s="35">
        <f t="shared" ca="1" si="340"/>
        <v>6.2600000000002183</v>
      </c>
      <c r="L1478" s="35">
        <f t="shared" ca="1" si="341"/>
        <v>855.77000000000135</v>
      </c>
      <c r="M1478" s="34">
        <f ca="1">AVERAGE(E1478:OFFSET(E1478,-M$5+1,0))</f>
        <v>8802.3016666666663</v>
      </c>
      <c r="N1478" s="34">
        <f ca="1">AVERAGE(E1478:OFFSET(E1478,-N$5+1,0))</f>
        <v>8764.3066666666673</v>
      </c>
      <c r="O1478" s="34">
        <f t="shared" ca="1" si="342"/>
        <v>0</v>
      </c>
      <c r="P1478" s="15">
        <f t="shared" si="332"/>
        <v>31.100000000000364</v>
      </c>
      <c r="Q1478" s="15">
        <f t="shared" si="333"/>
        <v>37.6299999999992</v>
      </c>
      <c r="R1478" s="15">
        <f t="shared" si="334"/>
        <v>37.6299999999992</v>
      </c>
      <c r="S1478" s="49">
        <f ca="1">AVERAGE(E1478:OFFSET(E1478,-S$5+1,0))</f>
        <v>8650.2795000000006</v>
      </c>
      <c r="T1478" s="49">
        <f t="shared" ca="1" si="335"/>
        <v>8725.539499999999</v>
      </c>
      <c r="U1478" s="49">
        <f t="shared" ca="1" si="336"/>
        <v>8575.0195000000022</v>
      </c>
      <c r="V1478" s="47">
        <f t="shared" ca="1" si="343"/>
        <v>0</v>
      </c>
      <c r="W1478" s="20">
        <f>IF(E1478-E1477&gt;0,E1478-E1477,0)</f>
        <v>32.699999999998909</v>
      </c>
      <c r="X1478" s="20">
        <f>IF(E1478-E1477&lt;0,-(E1478-E1477),0)</f>
        <v>0</v>
      </c>
      <c r="Y1478" s="20">
        <f ca="1">AVERAGE(W1478:OFFSET(W1478,-$Y$5+1,0))</f>
        <v>28.344666666666551</v>
      </c>
      <c r="Z1478" s="20">
        <f ca="1">AVERAGE(X1478:OFFSET(X1478,-$Y$5+1,0))</f>
        <v>5.6526666666666037</v>
      </c>
      <c r="AA1478" s="20">
        <f t="shared" ca="1" si="337"/>
        <v>83.37320574162689</v>
      </c>
      <c r="AB1478" s="20">
        <f t="shared" ca="1" si="344"/>
        <v>-1</v>
      </c>
    </row>
    <row r="1479" spans="1:28">
      <c r="A1479" s="5">
        <v>40535</v>
      </c>
      <c r="B1479" s="4">
        <v>8891.41</v>
      </c>
      <c r="C1479" s="4">
        <v>8914.34</v>
      </c>
      <c r="D1479" s="4">
        <v>8874.8700000000008</v>
      </c>
      <c r="E1479" s="4">
        <v>8898.8700000000008</v>
      </c>
      <c r="F1479" s="4">
        <v>4002600</v>
      </c>
      <c r="G1479" s="35">
        <f t="shared" si="346"/>
        <v>30.920000000000073</v>
      </c>
      <c r="H1479" s="35">
        <f t="shared" si="345"/>
        <v>7.4600000000009459</v>
      </c>
      <c r="I1479" s="35">
        <f t="shared" ca="1" si="338"/>
        <v>0</v>
      </c>
      <c r="J1479" s="35">
        <f t="shared" ca="1" si="339"/>
        <v>-1</v>
      </c>
      <c r="K1479" s="35">
        <f t="shared" ca="1" si="340"/>
        <v>-38.380000000001019</v>
      </c>
      <c r="L1479" s="35">
        <f t="shared" ca="1" si="341"/>
        <v>817.39000000000033</v>
      </c>
      <c r="M1479" s="34">
        <f ca="1">AVERAGE(E1479:OFFSET(E1479,-M$5+1,0))</f>
        <v>8825.9950000000008</v>
      </c>
      <c r="N1479" s="34">
        <f ca="1">AVERAGE(E1479:OFFSET(E1479,-N$5+1,0))</f>
        <v>8780.5133333333324</v>
      </c>
      <c r="O1479" s="34">
        <f t="shared" ca="1" si="342"/>
        <v>0</v>
      </c>
      <c r="P1479" s="15">
        <f t="shared" si="332"/>
        <v>39.469999999999345</v>
      </c>
      <c r="Q1479" s="15">
        <f t="shared" si="333"/>
        <v>53.850000000000364</v>
      </c>
      <c r="R1479" s="15">
        <f t="shared" si="334"/>
        <v>53.850000000000364</v>
      </c>
      <c r="S1479" s="49">
        <f ca="1">AVERAGE(E1479:OFFSET(E1479,-S$5+1,0))</f>
        <v>8677.7235000000001</v>
      </c>
      <c r="T1479" s="49">
        <f t="shared" ca="1" si="335"/>
        <v>8785.4235000000008</v>
      </c>
      <c r="U1479" s="49">
        <f t="shared" ca="1" si="336"/>
        <v>8570.0234999999993</v>
      </c>
      <c r="V1479" s="47">
        <f t="shared" ca="1" si="343"/>
        <v>0</v>
      </c>
      <c r="W1479" s="20">
        <f>IF(E1479-E1478&gt;0,E1479-E1478,0)</f>
        <v>38.380000000001019</v>
      </c>
      <c r="X1479" s="20">
        <f>IF(E1479-E1478&lt;0,-(E1479-E1478),0)</f>
        <v>0</v>
      </c>
      <c r="Y1479" s="20">
        <f ca="1">AVERAGE(W1479:OFFSET(W1479,-$Y$5+1,0))</f>
        <v>26.525999999999961</v>
      </c>
      <c r="Z1479" s="20">
        <f ca="1">AVERAGE(X1479:OFFSET(X1479,-$Y$5+1,0))</f>
        <v>5.6526666666666037</v>
      </c>
      <c r="AA1479" s="20">
        <f t="shared" ca="1" si="337"/>
        <v>82.433496312256707</v>
      </c>
      <c r="AB1479" s="20">
        <f t="shared" ca="1" si="344"/>
        <v>-1</v>
      </c>
    </row>
    <row r="1480" spans="1:28">
      <c r="A1480" s="5">
        <v>40536</v>
      </c>
      <c r="B1480" s="4">
        <v>8910.61</v>
      </c>
      <c r="C1480" s="4">
        <v>8911.41</v>
      </c>
      <c r="D1480" s="4">
        <v>8861.01</v>
      </c>
      <c r="E1480" s="4">
        <v>8861.1</v>
      </c>
      <c r="F1480" s="4">
        <v>3616800</v>
      </c>
      <c r="G1480" s="35">
        <f t="shared" si="346"/>
        <v>11.739999999999782</v>
      </c>
      <c r="H1480" s="35">
        <f t="shared" si="345"/>
        <v>-49.510000000000218</v>
      </c>
      <c r="I1480" s="35">
        <f t="shared" ca="1" si="338"/>
        <v>0</v>
      </c>
      <c r="J1480" s="35">
        <f t="shared" ca="1" si="339"/>
        <v>-1</v>
      </c>
      <c r="K1480" s="35">
        <f t="shared" ca="1" si="340"/>
        <v>37.770000000000437</v>
      </c>
      <c r="L1480" s="35">
        <f t="shared" ca="1" si="341"/>
        <v>855.16000000000076</v>
      </c>
      <c r="M1480" s="34">
        <f ca="1">AVERAGE(E1480:OFFSET(E1480,-M$5+1,0))</f>
        <v>8839.1450000000004</v>
      </c>
      <c r="N1480" s="34">
        <f ca="1">AVERAGE(E1480:OFFSET(E1480,-N$5+1,0))</f>
        <v>8793.6225000000013</v>
      </c>
      <c r="O1480" s="34">
        <f t="shared" ca="1" si="342"/>
        <v>0</v>
      </c>
      <c r="P1480" s="15">
        <f t="shared" si="332"/>
        <v>50.399999999999636</v>
      </c>
      <c r="Q1480" s="15">
        <f t="shared" si="333"/>
        <v>50.399999999999636</v>
      </c>
      <c r="R1480" s="15">
        <f t="shared" si="334"/>
        <v>50.399999999999636</v>
      </c>
      <c r="S1480" s="49">
        <f ca="1">AVERAGE(E1480:OFFSET(E1480,-S$5+1,0))</f>
        <v>8705.1709999999985</v>
      </c>
      <c r="T1480" s="49">
        <f t="shared" ca="1" si="335"/>
        <v>8805.9709999999977</v>
      </c>
      <c r="U1480" s="49">
        <f t="shared" ca="1" si="336"/>
        <v>8604.3709999999992</v>
      </c>
      <c r="V1480" s="47">
        <f t="shared" ca="1" si="343"/>
        <v>0</v>
      </c>
      <c r="W1480" s="20">
        <f>IF(E1480-E1479&gt;0,E1480-E1479,0)</f>
        <v>0</v>
      </c>
      <c r="X1480" s="20">
        <f>IF(E1480-E1479&lt;0,-(E1480-E1479),0)</f>
        <v>37.770000000000437</v>
      </c>
      <c r="Y1480" s="20">
        <f ca="1">AVERAGE(W1480:OFFSET(W1480,-$Y$5+1,0))</f>
        <v>23.976666666666642</v>
      </c>
      <c r="Z1480" s="20">
        <f ca="1">AVERAGE(X1480:OFFSET(X1480,-$Y$5+1,0))</f>
        <v>8.1706666666666319</v>
      </c>
      <c r="AA1480" s="20">
        <f t="shared" ca="1" si="337"/>
        <v>74.583687604985442</v>
      </c>
      <c r="AB1480" s="20">
        <f t="shared" ca="1" si="344"/>
        <v>0</v>
      </c>
    </row>
    <row r="1481" spans="1:28">
      <c r="A1481" s="5">
        <v>40539</v>
      </c>
      <c r="B1481" s="4">
        <v>8866.67</v>
      </c>
      <c r="C1481" s="4">
        <v>8908.42</v>
      </c>
      <c r="D1481" s="4">
        <v>8828.67</v>
      </c>
      <c r="E1481" s="4">
        <v>8892.31</v>
      </c>
      <c r="F1481" s="4">
        <v>3458600</v>
      </c>
      <c r="G1481" s="35">
        <f t="shared" si="346"/>
        <v>5.569999999999709</v>
      </c>
      <c r="H1481" s="35">
        <f t="shared" si="345"/>
        <v>25.639999999999418</v>
      </c>
      <c r="I1481" s="35">
        <f t="shared" ca="1" si="338"/>
        <v>0</v>
      </c>
      <c r="J1481" s="35">
        <f t="shared" ca="1" si="339"/>
        <v>-1</v>
      </c>
      <c r="K1481" s="35">
        <f t="shared" ca="1" si="340"/>
        <v>-31.209999999999127</v>
      </c>
      <c r="L1481" s="35">
        <f t="shared" ca="1" si="341"/>
        <v>823.95000000000164</v>
      </c>
      <c r="M1481" s="34">
        <f ca="1">AVERAGE(E1481:OFFSET(E1481,-M$5+1,0))</f>
        <v>8851.5466666666671</v>
      </c>
      <c r="N1481" s="34">
        <f ca="1">AVERAGE(E1481:OFFSET(E1481,-N$5+1,0))</f>
        <v>8805.1616666666669</v>
      </c>
      <c r="O1481" s="34">
        <f t="shared" ca="1" si="342"/>
        <v>0</v>
      </c>
      <c r="P1481" s="15">
        <f t="shared" si="332"/>
        <v>79.75</v>
      </c>
      <c r="Q1481" s="15">
        <f t="shared" si="333"/>
        <v>79.75</v>
      </c>
      <c r="R1481" s="15">
        <f t="shared" si="334"/>
        <v>79.75</v>
      </c>
      <c r="S1481" s="49">
        <f ca="1">AVERAGE(E1481:OFFSET(E1481,-S$5+1,0))</f>
        <v>8731.4279999999981</v>
      </c>
      <c r="T1481" s="49">
        <f t="shared" ca="1" si="335"/>
        <v>8890.9279999999981</v>
      </c>
      <c r="U1481" s="49">
        <f t="shared" ca="1" si="336"/>
        <v>8571.9279999999981</v>
      </c>
      <c r="V1481" s="47">
        <f t="shared" ca="1" si="343"/>
        <v>0</v>
      </c>
      <c r="W1481" s="20">
        <f>IF(E1481-E1480&gt;0,E1481-E1480,0)</f>
        <v>31.209999999999127</v>
      </c>
      <c r="X1481" s="20">
        <f>IF(E1481-E1480&lt;0,-(E1481-E1480),0)</f>
        <v>0</v>
      </c>
      <c r="Y1481" s="20">
        <f ca="1">AVERAGE(W1481:OFFSET(W1481,-$Y$5+1,0))</f>
        <v>20.842666666666627</v>
      </c>
      <c r="Z1481" s="20">
        <f ca="1">AVERAGE(X1481:OFFSET(X1481,-$Y$5+1,0))</f>
        <v>8.1706666666666319</v>
      </c>
      <c r="AA1481" s="20">
        <f t="shared" ca="1" si="337"/>
        <v>71.838235294117695</v>
      </c>
      <c r="AB1481" s="20">
        <f t="shared" ca="1" si="344"/>
        <v>0</v>
      </c>
    </row>
    <row r="1482" spans="1:28">
      <c r="A1482" s="5">
        <v>40540</v>
      </c>
      <c r="B1482" s="4">
        <v>8919.26</v>
      </c>
      <c r="C1482" s="4">
        <v>8919.26</v>
      </c>
      <c r="D1482" s="4">
        <v>8839.83</v>
      </c>
      <c r="E1482" s="4">
        <v>8870.76</v>
      </c>
      <c r="F1482" s="4">
        <v>3177200</v>
      </c>
      <c r="G1482" s="35">
        <f t="shared" si="346"/>
        <v>26.950000000000728</v>
      </c>
      <c r="H1482" s="35">
        <f t="shared" si="345"/>
        <v>-48.5</v>
      </c>
      <c r="I1482" s="35">
        <f t="shared" ca="1" si="338"/>
        <v>0</v>
      </c>
      <c r="J1482" s="35">
        <f t="shared" ca="1" si="339"/>
        <v>-1</v>
      </c>
      <c r="K1482" s="35">
        <f t="shared" ca="1" si="340"/>
        <v>21.549999999999272</v>
      </c>
      <c r="L1482" s="35">
        <f t="shared" ca="1" si="341"/>
        <v>845.50000000000091</v>
      </c>
      <c r="M1482" s="34">
        <f ca="1">AVERAGE(E1482:OFFSET(E1482,-M$5+1,0))</f>
        <v>8868.5533333333333</v>
      </c>
      <c r="N1482" s="34">
        <f ca="1">AVERAGE(E1482:OFFSET(E1482,-N$5+1,0))</f>
        <v>8817.8225000000002</v>
      </c>
      <c r="O1482" s="34">
        <f t="shared" ca="1" si="342"/>
        <v>0</v>
      </c>
      <c r="P1482" s="15">
        <f t="shared" si="332"/>
        <v>79.430000000000291</v>
      </c>
      <c r="Q1482" s="15">
        <f t="shared" si="333"/>
        <v>79.430000000000291</v>
      </c>
      <c r="R1482" s="15">
        <f t="shared" si="334"/>
        <v>79.430000000000291</v>
      </c>
      <c r="S1482" s="49">
        <f ca="1">AVERAGE(E1482:OFFSET(E1482,-S$5+1,0))</f>
        <v>8756.3419999999987</v>
      </c>
      <c r="T1482" s="49">
        <f t="shared" ca="1" si="335"/>
        <v>8915.2019999999993</v>
      </c>
      <c r="U1482" s="49">
        <f t="shared" ca="1" si="336"/>
        <v>8597.4819999999982</v>
      </c>
      <c r="V1482" s="47">
        <f t="shared" ca="1" si="343"/>
        <v>0</v>
      </c>
      <c r="W1482" s="20">
        <f>IF(E1482-E1481&gt;0,E1482-E1481,0)</f>
        <v>0</v>
      </c>
      <c r="X1482" s="20">
        <f>IF(E1482-E1481&lt;0,-(E1482-E1481),0)</f>
        <v>21.549999999999272</v>
      </c>
      <c r="Y1482" s="20">
        <f ca="1">AVERAGE(W1482:OFFSET(W1482,-$Y$5+1,0))</f>
        <v>20.698666666666636</v>
      </c>
      <c r="Z1482" s="20">
        <f ca="1">AVERAGE(X1482:OFFSET(X1482,-$Y$5+1,0))</f>
        <v>9.6073333333332513</v>
      </c>
      <c r="AA1482" s="20">
        <f t="shared" ca="1" si="337"/>
        <v>68.298906707142862</v>
      </c>
      <c r="AB1482" s="20">
        <f t="shared" ca="1" si="344"/>
        <v>0</v>
      </c>
    </row>
    <row r="1483" spans="1:28">
      <c r="A1483" s="5">
        <v>40541</v>
      </c>
      <c r="B1483" s="4">
        <v>8878.1</v>
      </c>
      <c r="C1483" s="4">
        <v>8893.14</v>
      </c>
      <c r="D1483" s="4">
        <v>8844.67</v>
      </c>
      <c r="E1483" s="4">
        <v>8866.35</v>
      </c>
      <c r="F1483" s="4">
        <v>4915200</v>
      </c>
      <c r="G1483" s="35">
        <f t="shared" si="346"/>
        <v>7.3400000000001455</v>
      </c>
      <c r="H1483" s="35">
        <f t="shared" si="345"/>
        <v>-11.75</v>
      </c>
      <c r="I1483" s="35">
        <f t="shared" ca="1" si="338"/>
        <v>0</v>
      </c>
      <c r="J1483" s="35">
        <f t="shared" ca="1" si="339"/>
        <v>-1</v>
      </c>
      <c r="K1483" s="35">
        <f t="shared" ca="1" si="340"/>
        <v>4.4099999999998545</v>
      </c>
      <c r="L1483" s="35">
        <f t="shared" ca="1" si="341"/>
        <v>849.91000000000076</v>
      </c>
      <c r="M1483" s="34">
        <f ca="1">AVERAGE(E1483:OFFSET(E1483,-M$5+1,0))</f>
        <v>8874.98</v>
      </c>
      <c r="N1483" s="34">
        <f ca="1">AVERAGE(E1483:OFFSET(E1483,-N$5+1,0))</f>
        <v>8828.6358333333337</v>
      </c>
      <c r="O1483" s="34">
        <f t="shared" ca="1" si="342"/>
        <v>0</v>
      </c>
      <c r="P1483" s="15">
        <f t="shared" si="332"/>
        <v>48.469999999999345</v>
      </c>
      <c r="Q1483" s="15">
        <f t="shared" si="333"/>
        <v>48.469999999999345</v>
      </c>
      <c r="R1483" s="15">
        <f t="shared" si="334"/>
        <v>48.469999999999345</v>
      </c>
      <c r="S1483" s="49">
        <f ca="1">AVERAGE(E1483:OFFSET(E1483,-S$5+1,0))</f>
        <v>8773.6539999999986</v>
      </c>
      <c r="T1483" s="49">
        <f t="shared" ca="1" si="335"/>
        <v>8870.5939999999973</v>
      </c>
      <c r="U1483" s="49">
        <f t="shared" ca="1" si="336"/>
        <v>8676.7139999999999</v>
      </c>
      <c r="V1483" s="47">
        <f t="shared" ca="1" si="343"/>
        <v>0</v>
      </c>
      <c r="W1483" s="20">
        <f>IF(E1483-E1482&gt;0,E1483-E1482,0)</f>
        <v>0</v>
      </c>
      <c r="X1483" s="20">
        <f>IF(E1483-E1482&lt;0,-(E1483-E1482),0)</f>
        <v>4.4099999999998545</v>
      </c>
      <c r="Y1483" s="20">
        <f ca="1">AVERAGE(W1483:OFFSET(W1483,-$Y$5+1,0))</f>
        <v>20.698666666666636</v>
      </c>
      <c r="Z1483" s="20">
        <f ca="1">AVERAGE(X1483:OFFSET(X1483,-$Y$5+1,0))</f>
        <v>9.8613333333333379</v>
      </c>
      <c r="AA1483" s="20">
        <f t="shared" ca="1" si="337"/>
        <v>67.731239092495599</v>
      </c>
      <c r="AB1483" s="20">
        <f t="shared" ca="1" si="344"/>
        <v>0</v>
      </c>
    </row>
    <row r="1484" spans="1:28">
      <c r="A1484" s="5">
        <v>40542</v>
      </c>
      <c r="B1484" s="4">
        <v>8883.2099999999991</v>
      </c>
      <c r="C1484" s="4">
        <v>8920.7900000000009</v>
      </c>
      <c r="D1484" s="4">
        <v>8871.07</v>
      </c>
      <c r="E1484" s="4">
        <v>8907.91</v>
      </c>
      <c r="F1484" s="4">
        <v>3983000</v>
      </c>
      <c r="G1484" s="35">
        <f t="shared" si="346"/>
        <v>16.859999999998763</v>
      </c>
      <c r="H1484" s="35">
        <f t="shared" si="345"/>
        <v>24.700000000000728</v>
      </c>
      <c r="I1484" s="35">
        <f t="shared" ca="1" si="338"/>
        <v>0</v>
      </c>
      <c r="J1484" s="35">
        <f t="shared" ca="1" si="339"/>
        <v>-1</v>
      </c>
      <c r="K1484" s="35">
        <f t="shared" ca="1" si="340"/>
        <v>-41.559999999999491</v>
      </c>
      <c r="L1484" s="35">
        <f t="shared" ca="1" si="341"/>
        <v>808.35000000000127</v>
      </c>
      <c r="M1484" s="34">
        <f ca="1">AVERAGE(E1484:OFFSET(E1484,-M$5+1,0))</f>
        <v>8882.8833333333332</v>
      </c>
      <c r="N1484" s="34">
        <f ca="1">AVERAGE(E1484:OFFSET(E1484,-N$5+1,0))</f>
        <v>8842.5925000000007</v>
      </c>
      <c r="O1484" s="34">
        <f t="shared" ca="1" si="342"/>
        <v>0</v>
      </c>
      <c r="P1484" s="15">
        <f t="shared" si="332"/>
        <v>49.720000000001164</v>
      </c>
      <c r="Q1484" s="15">
        <f t="shared" si="333"/>
        <v>54.440000000000509</v>
      </c>
      <c r="R1484" s="15">
        <f t="shared" si="334"/>
        <v>54.440000000000509</v>
      </c>
      <c r="S1484" s="49">
        <f ca="1">AVERAGE(E1484:OFFSET(E1484,-S$5+1,0))</f>
        <v>8789.7610000000004</v>
      </c>
      <c r="T1484" s="49">
        <f t="shared" ca="1" si="335"/>
        <v>8898.6410000000014</v>
      </c>
      <c r="U1484" s="49">
        <f t="shared" ca="1" si="336"/>
        <v>8680.8809999999994</v>
      </c>
      <c r="V1484" s="47">
        <f t="shared" ca="1" si="343"/>
        <v>1</v>
      </c>
      <c r="W1484" s="20">
        <f>IF(E1484-E1483&gt;0,E1484-E1483,0)</f>
        <v>41.559999999999491</v>
      </c>
      <c r="X1484" s="20">
        <f>IF(E1484-E1483&lt;0,-(E1484-E1483),0)</f>
        <v>0</v>
      </c>
      <c r="Y1484" s="20">
        <f ca="1">AVERAGE(W1484:OFFSET(W1484,-$Y$5+1,0))</f>
        <v>20.132666666666651</v>
      </c>
      <c r="Z1484" s="20">
        <f ca="1">AVERAGE(X1484:OFFSET(X1484,-$Y$5+1,0))</f>
        <v>9.8613333333333379</v>
      </c>
      <c r="AA1484" s="20">
        <f t="shared" ca="1" si="337"/>
        <v>67.122313351559171</v>
      </c>
      <c r="AB1484" s="20">
        <f t="shared" ca="1" si="344"/>
        <v>0</v>
      </c>
    </row>
    <row r="1485" spans="1:28">
      <c r="A1485" s="5">
        <v>40543</v>
      </c>
      <c r="B1485" s="4">
        <v>8936.11</v>
      </c>
      <c r="C1485" s="4">
        <v>8990.3799999999992</v>
      </c>
      <c r="D1485" s="4">
        <v>8932.64</v>
      </c>
      <c r="E1485" s="4">
        <v>8972.5</v>
      </c>
      <c r="F1485" s="4">
        <v>4857800</v>
      </c>
      <c r="G1485" s="35">
        <f t="shared" si="346"/>
        <v>28.200000000000728</v>
      </c>
      <c r="H1485" s="35">
        <f t="shared" si="345"/>
        <v>36.389999999999418</v>
      </c>
      <c r="I1485" s="35">
        <f t="shared" ca="1" si="338"/>
        <v>0</v>
      </c>
      <c r="J1485" s="35">
        <f t="shared" ca="1" si="339"/>
        <v>-1</v>
      </c>
      <c r="K1485" s="35">
        <f t="shared" ca="1" si="340"/>
        <v>-64.590000000000146</v>
      </c>
      <c r="L1485" s="35">
        <f t="shared" ca="1" si="341"/>
        <v>743.76000000000113</v>
      </c>
      <c r="M1485" s="34">
        <f ca="1">AVERAGE(E1485:OFFSET(E1485,-M$5+1,0))</f>
        <v>8895.1549999999988</v>
      </c>
      <c r="N1485" s="34">
        <f ca="1">AVERAGE(E1485:OFFSET(E1485,-N$5+1,0))</f>
        <v>8860.5750000000007</v>
      </c>
      <c r="O1485" s="34">
        <f t="shared" ca="1" si="342"/>
        <v>0</v>
      </c>
      <c r="P1485" s="15">
        <f t="shared" si="332"/>
        <v>57.739999999999782</v>
      </c>
      <c r="Q1485" s="15">
        <f t="shared" si="333"/>
        <v>82.469999999999345</v>
      </c>
      <c r="R1485" s="15">
        <f t="shared" si="334"/>
        <v>82.469999999999345</v>
      </c>
      <c r="S1485" s="49">
        <f ca="1">AVERAGE(E1485:OFFSET(E1485,-S$5+1,0))</f>
        <v>8807.1854999999996</v>
      </c>
      <c r="T1485" s="49">
        <f t="shared" ca="1" si="335"/>
        <v>8972.1254999999983</v>
      </c>
      <c r="U1485" s="49">
        <f t="shared" ca="1" si="336"/>
        <v>8642.2455000000009</v>
      </c>
      <c r="V1485" s="47">
        <f t="shared" ca="1" si="343"/>
        <v>0</v>
      </c>
      <c r="W1485" s="20">
        <f>IF(E1485-E1484&gt;0,E1485-E1484,0)</f>
        <v>64.590000000000146</v>
      </c>
      <c r="X1485" s="20">
        <f>IF(E1485-E1484&lt;0,-(E1485-E1484),0)</f>
        <v>0</v>
      </c>
      <c r="Y1485" s="20">
        <f ca="1">AVERAGE(W1485:OFFSET(W1485,-$Y$5+1,0))</f>
        <v>24.438666666666663</v>
      </c>
      <c r="Z1485" s="20">
        <f ca="1">AVERAGE(X1485:OFFSET(X1485,-$Y$5+1,0))</f>
        <v>7.5273333333333232</v>
      </c>
      <c r="AA1485" s="20">
        <f t="shared" ca="1" si="337"/>
        <v>76.452063650962501</v>
      </c>
      <c r="AB1485" s="20">
        <f t="shared" ca="1" si="344"/>
        <v>0</v>
      </c>
    </row>
    <row r="1486" spans="1:28">
      <c r="A1486" s="5">
        <v>40546</v>
      </c>
      <c r="B1486" s="4">
        <v>9039.6299999999992</v>
      </c>
      <c r="C1486" s="4">
        <v>9041.32</v>
      </c>
      <c r="D1486" s="4">
        <v>8994.5</v>
      </c>
      <c r="E1486" s="4">
        <v>9025.2999999999993</v>
      </c>
      <c r="F1486" s="4">
        <v>5067400</v>
      </c>
      <c r="G1486" s="35">
        <f t="shared" si="346"/>
        <v>67.1299999999992</v>
      </c>
      <c r="H1486" s="35">
        <f t="shared" si="345"/>
        <v>-14.329999999999927</v>
      </c>
      <c r="I1486" s="35">
        <f t="shared" ca="1" si="338"/>
        <v>0</v>
      </c>
      <c r="J1486" s="35">
        <f t="shared" ca="1" si="339"/>
        <v>-1</v>
      </c>
      <c r="K1486" s="35">
        <f t="shared" ca="1" si="340"/>
        <v>-52.799999999999272</v>
      </c>
      <c r="L1486" s="35">
        <f t="shared" ca="1" si="341"/>
        <v>690.96000000000186</v>
      </c>
      <c r="M1486" s="34">
        <f ca="1">AVERAGE(E1486:OFFSET(E1486,-M$5+1,0))</f>
        <v>8922.5216666666674</v>
      </c>
      <c r="N1486" s="34">
        <f ca="1">AVERAGE(E1486:OFFSET(E1486,-N$5+1,0))</f>
        <v>8880.8333333333339</v>
      </c>
      <c r="O1486" s="34">
        <f t="shared" ca="1" si="342"/>
        <v>0</v>
      </c>
      <c r="P1486" s="15">
        <f t="shared" si="332"/>
        <v>46.819999999999709</v>
      </c>
      <c r="Q1486" s="15">
        <f t="shared" si="333"/>
        <v>68.819999999999709</v>
      </c>
      <c r="R1486" s="15">
        <f t="shared" si="334"/>
        <v>68.819999999999709</v>
      </c>
      <c r="S1486" s="49">
        <f ca="1">AVERAGE(E1486:OFFSET(E1486,-S$5+1,0))</f>
        <v>8823.3390000000018</v>
      </c>
      <c r="T1486" s="49">
        <f t="shared" ca="1" si="335"/>
        <v>8960.9790000000012</v>
      </c>
      <c r="U1486" s="49">
        <f t="shared" ca="1" si="336"/>
        <v>8685.6990000000023</v>
      </c>
      <c r="V1486" s="47">
        <f t="shared" ca="1" si="343"/>
        <v>0</v>
      </c>
      <c r="W1486" s="20">
        <f>IF(E1486-E1485&gt;0,E1486-E1485,0)</f>
        <v>52.799999999999272</v>
      </c>
      <c r="X1486" s="20">
        <f>IF(E1486-E1485&lt;0,-(E1486-E1485),0)</f>
        <v>0</v>
      </c>
      <c r="Y1486" s="20">
        <f ca="1">AVERAGE(W1486:OFFSET(W1486,-$Y$5+1,0))</f>
        <v>26.774666666666597</v>
      </c>
      <c r="Z1486" s="20">
        <f ca="1">AVERAGE(X1486:OFFSET(X1486,-$Y$5+1,0))</f>
        <v>7.5273333333333232</v>
      </c>
      <c r="AA1486" s="20">
        <f t="shared" ca="1" si="337"/>
        <v>78.055701319650922</v>
      </c>
      <c r="AB1486" s="20">
        <f t="shared" ca="1" si="344"/>
        <v>0</v>
      </c>
    </row>
    <row r="1487" spans="1:28">
      <c r="A1487" s="5">
        <v>40547</v>
      </c>
      <c r="B1487" s="4">
        <v>9045.11</v>
      </c>
      <c r="C1487" s="4">
        <v>9046.18</v>
      </c>
      <c r="D1487" s="4">
        <v>8988.58</v>
      </c>
      <c r="E1487" s="4">
        <v>8997.19</v>
      </c>
      <c r="F1487" s="4">
        <v>5270400</v>
      </c>
      <c r="G1487" s="35">
        <f t="shared" si="346"/>
        <v>19.81000000000131</v>
      </c>
      <c r="H1487" s="35">
        <f t="shared" si="345"/>
        <v>-47.920000000000073</v>
      </c>
      <c r="I1487" s="35">
        <f t="shared" ca="1" si="338"/>
        <v>0</v>
      </c>
      <c r="J1487" s="35">
        <f t="shared" ca="1" si="339"/>
        <v>-1</v>
      </c>
      <c r="K1487" s="35">
        <f t="shared" ca="1" si="340"/>
        <v>28.109999999998763</v>
      </c>
      <c r="L1487" s="35">
        <f t="shared" ca="1" si="341"/>
        <v>719.07000000000062</v>
      </c>
      <c r="M1487" s="34">
        <f ca="1">AVERAGE(E1487:OFFSET(E1487,-M$5+1,0))</f>
        <v>8940.0016666666688</v>
      </c>
      <c r="N1487" s="34">
        <f ca="1">AVERAGE(E1487:OFFSET(E1487,-N$5+1,0))</f>
        <v>8895.774166666668</v>
      </c>
      <c r="O1487" s="34">
        <f t="shared" ca="1" si="342"/>
        <v>0</v>
      </c>
      <c r="P1487" s="15">
        <f t="shared" si="332"/>
        <v>57.600000000000364</v>
      </c>
      <c r="Q1487" s="15">
        <f t="shared" si="333"/>
        <v>57.600000000000364</v>
      </c>
      <c r="R1487" s="15">
        <f t="shared" si="334"/>
        <v>57.600000000000364</v>
      </c>
      <c r="S1487" s="49">
        <f ca="1">AVERAGE(E1487:OFFSET(E1487,-S$5+1,0))</f>
        <v>8837.9789999999994</v>
      </c>
      <c r="T1487" s="49">
        <f t="shared" ca="1" si="335"/>
        <v>8953.1790000000001</v>
      </c>
      <c r="U1487" s="49">
        <f t="shared" ca="1" si="336"/>
        <v>8722.7789999999986</v>
      </c>
      <c r="V1487" s="47">
        <f t="shared" ca="1" si="343"/>
        <v>0</v>
      </c>
      <c r="W1487" s="20">
        <f>IF(E1487-E1486&gt;0,E1487-E1486,0)</f>
        <v>0</v>
      </c>
      <c r="X1487" s="20">
        <f>IF(E1487-E1486&lt;0,-(E1487-E1486),0)</f>
        <v>28.109999999998763</v>
      </c>
      <c r="Y1487" s="20">
        <f ca="1">AVERAGE(W1487:OFFSET(W1487,-$Y$5+1,0))</f>
        <v>26.51866666666659</v>
      </c>
      <c r="Z1487" s="20">
        <f ca="1">AVERAGE(X1487:OFFSET(X1487,-$Y$5+1,0))</f>
        <v>9.4013333333332412</v>
      </c>
      <c r="AA1487" s="20">
        <f t="shared" ca="1" si="337"/>
        <v>73.827023014105549</v>
      </c>
      <c r="AB1487" s="20">
        <f t="shared" ca="1" si="344"/>
        <v>0</v>
      </c>
    </row>
    <row r="1488" spans="1:28">
      <c r="A1488" s="5">
        <v>40548</v>
      </c>
      <c r="B1488" s="4">
        <v>9014.32</v>
      </c>
      <c r="C1488" s="4">
        <v>9027.16</v>
      </c>
      <c r="D1488" s="4">
        <v>8812.36</v>
      </c>
      <c r="E1488" s="4">
        <v>8846.31</v>
      </c>
      <c r="F1488" s="4">
        <v>5796600</v>
      </c>
      <c r="G1488" s="35">
        <f t="shared" si="346"/>
        <v>17.1299999999992</v>
      </c>
      <c r="H1488" s="35">
        <f t="shared" si="345"/>
        <v>-168.01000000000022</v>
      </c>
      <c r="I1488" s="35">
        <f t="shared" ca="1" si="338"/>
        <v>0</v>
      </c>
      <c r="J1488" s="35">
        <f t="shared" ca="1" si="339"/>
        <v>-1</v>
      </c>
      <c r="K1488" s="35">
        <f t="shared" ca="1" si="340"/>
        <v>150.88000000000102</v>
      </c>
      <c r="L1488" s="35">
        <f t="shared" ca="1" si="341"/>
        <v>869.95000000000164</v>
      </c>
      <c r="M1488" s="34">
        <f ca="1">AVERAGE(E1488:OFFSET(E1488,-M$5+1,0))</f>
        <v>8935.9266666666663</v>
      </c>
      <c r="N1488" s="34">
        <f ca="1">AVERAGE(E1488:OFFSET(E1488,-N$5+1,0))</f>
        <v>8902.24</v>
      </c>
      <c r="O1488" s="34">
        <f t="shared" ca="1" si="342"/>
        <v>0</v>
      </c>
      <c r="P1488" s="15">
        <f t="shared" si="332"/>
        <v>214.79999999999927</v>
      </c>
      <c r="Q1488" s="15">
        <f t="shared" si="333"/>
        <v>214.79999999999927</v>
      </c>
      <c r="R1488" s="15">
        <f t="shared" si="334"/>
        <v>214.79999999999927</v>
      </c>
      <c r="S1488" s="49">
        <f ca="1">AVERAGE(E1488:OFFSET(E1488,-S$5+1,0))</f>
        <v>8845.1049999999996</v>
      </c>
      <c r="T1488" s="49">
        <f t="shared" ca="1" si="335"/>
        <v>9274.7049999999981</v>
      </c>
      <c r="U1488" s="49">
        <f t="shared" ca="1" si="336"/>
        <v>8415.505000000001</v>
      </c>
      <c r="V1488" s="47">
        <f t="shared" ca="1" si="343"/>
        <v>0</v>
      </c>
      <c r="W1488" s="20">
        <f>IF(E1488-E1487&gt;0,E1488-E1487,0)</f>
        <v>0</v>
      </c>
      <c r="X1488" s="20">
        <f>IF(E1488-E1487&lt;0,-(E1488-E1487),0)</f>
        <v>150.88000000000102</v>
      </c>
      <c r="Y1488" s="20">
        <f ca="1">AVERAGE(W1488:OFFSET(W1488,-$Y$5+1,0))</f>
        <v>25.433333333333334</v>
      </c>
      <c r="Z1488" s="20">
        <f ca="1">AVERAGE(X1488:OFFSET(X1488,-$Y$5+1,0))</f>
        <v>19.459999999999976</v>
      </c>
      <c r="AA1488" s="20">
        <f t="shared" ca="1" si="337"/>
        <v>56.652806652806682</v>
      </c>
      <c r="AB1488" s="20">
        <f t="shared" ca="1" si="344"/>
        <v>0</v>
      </c>
    </row>
    <row r="1489" spans="1:28">
      <c r="A1489" s="5">
        <v>40549</v>
      </c>
      <c r="B1489" s="4">
        <v>8866.23</v>
      </c>
      <c r="C1489" s="4">
        <v>8883.2099999999991</v>
      </c>
      <c r="D1489" s="4">
        <v>8813.6299999999992</v>
      </c>
      <c r="E1489" s="4">
        <v>8883.2099999999991</v>
      </c>
      <c r="F1489" s="4">
        <v>4362200</v>
      </c>
      <c r="G1489" s="35">
        <f t="shared" si="346"/>
        <v>19.920000000000073</v>
      </c>
      <c r="H1489" s="35">
        <f t="shared" si="345"/>
        <v>16.979999999999563</v>
      </c>
      <c r="I1489" s="35">
        <f t="shared" ca="1" si="338"/>
        <v>0</v>
      </c>
      <c r="J1489" s="35">
        <f t="shared" ca="1" si="339"/>
        <v>-1</v>
      </c>
      <c r="K1489" s="35">
        <f t="shared" ca="1" si="340"/>
        <v>-36.899999999999636</v>
      </c>
      <c r="L1489" s="35">
        <f t="shared" ca="1" si="341"/>
        <v>833.050000000002</v>
      </c>
      <c r="M1489" s="34">
        <f ca="1">AVERAGE(E1489:OFFSET(E1489,-M$5+1,0))</f>
        <v>8938.7366666666658</v>
      </c>
      <c r="N1489" s="34">
        <f ca="1">AVERAGE(E1489:OFFSET(E1489,-N$5+1,0))</f>
        <v>8906.8583333333318</v>
      </c>
      <c r="O1489" s="34">
        <f t="shared" ca="1" si="342"/>
        <v>0</v>
      </c>
      <c r="P1489" s="15">
        <f t="shared" si="332"/>
        <v>69.579999999999927</v>
      </c>
      <c r="Q1489" s="15">
        <f t="shared" si="333"/>
        <v>69.579999999999927</v>
      </c>
      <c r="R1489" s="15">
        <f t="shared" si="334"/>
        <v>69.579999999999927</v>
      </c>
      <c r="S1489" s="49">
        <f ca="1">AVERAGE(E1489:OFFSET(E1489,-S$5+1,0))</f>
        <v>8851.5734999999986</v>
      </c>
      <c r="T1489" s="49">
        <f t="shared" ca="1" si="335"/>
        <v>8990.7334999999985</v>
      </c>
      <c r="U1489" s="49">
        <f t="shared" ca="1" si="336"/>
        <v>8712.4134999999987</v>
      </c>
      <c r="V1489" s="47">
        <f t="shared" ca="1" si="343"/>
        <v>0</v>
      </c>
      <c r="W1489" s="20">
        <f>IF(E1489-E1488&gt;0,E1489-E1488,0)</f>
        <v>36.899999999999636</v>
      </c>
      <c r="X1489" s="20">
        <f>IF(E1489-E1488&lt;0,-(E1489-E1488),0)</f>
        <v>0</v>
      </c>
      <c r="Y1489" s="20">
        <f ca="1">AVERAGE(W1489:OFFSET(W1489,-$Y$5+1,0))</f>
        <v>26.193999999999868</v>
      </c>
      <c r="Z1489" s="20">
        <f ca="1">AVERAGE(X1489:OFFSET(X1489,-$Y$5+1,0))</f>
        <v>19.459999999999976</v>
      </c>
      <c r="AA1489" s="20">
        <f t="shared" ca="1" si="337"/>
        <v>57.375038331799971</v>
      </c>
      <c r="AB1489" s="20">
        <f t="shared" ca="1" si="344"/>
        <v>0</v>
      </c>
    </row>
    <row r="1490" spans="1:28">
      <c r="A1490" s="5">
        <v>40550</v>
      </c>
      <c r="B1490" s="4">
        <v>8905.25</v>
      </c>
      <c r="C1490" s="4">
        <v>8907.11</v>
      </c>
      <c r="D1490" s="4">
        <v>8738.93</v>
      </c>
      <c r="E1490" s="4">
        <v>8782.7199999999993</v>
      </c>
      <c r="F1490" s="4">
        <v>4500800</v>
      </c>
      <c r="G1490" s="35">
        <f t="shared" si="346"/>
        <v>22.040000000000873</v>
      </c>
      <c r="H1490" s="35">
        <f t="shared" si="345"/>
        <v>-122.53000000000065</v>
      </c>
      <c r="I1490" s="35">
        <f t="shared" ca="1" si="338"/>
        <v>0</v>
      </c>
      <c r="J1490" s="35">
        <f t="shared" ca="1" si="339"/>
        <v>-1</v>
      </c>
      <c r="K1490" s="35">
        <f t="shared" ca="1" si="340"/>
        <v>100.48999999999978</v>
      </c>
      <c r="L1490" s="35">
        <f t="shared" ca="1" si="341"/>
        <v>933.54000000000178</v>
      </c>
      <c r="M1490" s="34">
        <f ca="1">AVERAGE(E1490:OFFSET(E1490,-M$5+1,0))</f>
        <v>8917.871666666666</v>
      </c>
      <c r="N1490" s="34">
        <f ca="1">AVERAGE(E1490:OFFSET(E1490,-N$5+1,0))</f>
        <v>8900.3775000000005</v>
      </c>
      <c r="O1490" s="34">
        <f t="shared" ca="1" si="342"/>
        <v>0</v>
      </c>
      <c r="P1490" s="15">
        <f t="shared" si="332"/>
        <v>168.18000000000029</v>
      </c>
      <c r="Q1490" s="15">
        <f t="shared" si="333"/>
        <v>168.18000000000029</v>
      </c>
      <c r="R1490" s="15">
        <f t="shared" si="334"/>
        <v>168.18000000000029</v>
      </c>
      <c r="S1490" s="49">
        <f ca="1">AVERAGE(E1490:OFFSET(E1490,-S$5+1,0))</f>
        <v>8854.768</v>
      </c>
      <c r="T1490" s="49">
        <f t="shared" ca="1" si="335"/>
        <v>9191.1280000000006</v>
      </c>
      <c r="U1490" s="49">
        <f t="shared" ca="1" si="336"/>
        <v>8518.4079999999994</v>
      </c>
      <c r="V1490" s="47">
        <f t="shared" ca="1" si="343"/>
        <v>0</v>
      </c>
      <c r="W1490" s="20">
        <f>IF(E1490-E1489&gt;0,E1490-E1489,0)</f>
        <v>0</v>
      </c>
      <c r="X1490" s="20">
        <f>IF(E1490-E1489&lt;0,-(E1490-E1489),0)</f>
        <v>100.48999999999978</v>
      </c>
      <c r="Y1490" s="20">
        <f ca="1">AVERAGE(W1490:OFFSET(W1490,-$Y$5+1,0))</f>
        <v>23.813999999999943</v>
      </c>
      <c r="Z1490" s="20">
        <f ca="1">AVERAGE(X1490:OFFSET(X1490,-$Y$5+1,0))</f>
        <v>26.159333333333294</v>
      </c>
      <c r="AA1490" s="20">
        <f t="shared" ca="1" si="337"/>
        <v>47.653415154749176</v>
      </c>
      <c r="AB1490" s="20">
        <f t="shared" ca="1" si="344"/>
        <v>0</v>
      </c>
    </row>
    <row r="1491" spans="1:28">
      <c r="A1491" s="5">
        <v>40553</v>
      </c>
      <c r="B1491" s="4">
        <v>8798.0499999999993</v>
      </c>
      <c r="C1491" s="4">
        <v>8817.8799999999992</v>
      </c>
      <c r="D1491" s="4">
        <v>8762.5</v>
      </c>
      <c r="E1491" s="4">
        <v>8817.8799999999992</v>
      </c>
      <c r="F1491" s="4">
        <v>2885200</v>
      </c>
      <c r="G1491" s="35">
        <f t="shared" si="346"/>
        <v>15.329999999999927</v>
      </c>
      <c r="H1491" s="35">
        <f t="shared" si="345"/>
        <v>19.829999999999927</v>
      </c>
      <c r="I1491" s="35">
        <f t="shared" ca="1" si="338"/>
        <v>0</v>
      </c>
      <c r="J1491" s="35">
        <f t="shared" ca="1" si="339"/>
        <v>-1</v>
      </c>
      <c r="K1491" s="35">
        <f t="shared" ca="1" si="340"/>
        <v>-35.159999999999854</v>
      </c>
      <c r="L1491" s="35">
        <f t="shared" ca="1" si="341"/>
        <v>898.38000000000193</v>
      </c>
      <c r="M1491" s="34">
        <f ca="1">AVERAGE(E1491:OFFSET(E1491,-M$5+1,0))</f>
        <v>8892.1016666666656</v>
      </c>
      <c r="N1491" s="34">
        <f ca="1">AVERAGE(E1491:OFFSET(E1491,-N$5+1,0))</f>
        <v>8893.628333333334</v>
      </c>
      <c r="O1491" s="34">
        <f t="shared" ca="1" si="342"/>
        <v>-1</v>
      </c>
      <c r="P1491" s="15">
        <f t="shared" si="332"/>
        <v>55.3799999999992</v>
      </c>
      <c r="Q1491" s="15">
        <f t="shared" si="333"/>
        <v>55.3799999999992</v>
      </c>
      <c r="R1491" s="15">
        <f t="shared" si="334"/>
        <v>55.3799999999992</v>
      </c>
      <c r="S1491" s="49">
        <f ca="1">AVERAGE(E1491:OFFSET(E1491,-S$5+1,0))</f>
        <v>8858.8325000000004</v>
      </c>
      <c r="T1491" s="49">
        <f t="shared" ca="1" si="335"/>
        <v>8969.5924999999988</v>
      </c>
      <c r="U1491" s="49">
        <f t="shared" ca="1" si="336"/>
        <v>8748.072500000002</v>
      </c>
      <c r="V1491" s="47">
        <f t="shared" ca="1" si="343"/>
        <v>0</v>
      </c>
      <c r="W1491" s="20">
        <f>IF(E1491-E1490&gt;0,E1491-E1490,0)</f>
        <v>35.159999999999854</v>
      </c>
      <c r="X1491" s="20">
        <f>IF(E1491-E1490&lt;0,-(E1491-E1490),0)</f>
        <v>0</v>
      </c>
      <c r="Y1491" s="20">
        <f ca="1">AVERAGE(W1491:OFFSET(W1491,-$Y$5+1,0))</f>
        <v>26.157999999999934</v>
      </c>
      <c r="Z1491" s="20">
        <f ca="1">AVERAGE(X1491:OFFSET(X1491,-$Y$5+1,0))</f>
        <v>22.88066666666661</v>
      </c>
      <c r="AA1491" s="20">
        <f t="shared" ca="1" si="337"/>
        <v>53.341580793387529</v>
      </c>
      <c r="AB1491" s="20">
        <f t="shared" ca="1" si="344"/>
        <v>0</v>
      </c>
    </row>
    <row r="1492" spans="1:28">
      <c r="A1492" s="5">
        <v>40554</v>
      </c>
      <c r="B1492" s="4">
        <v>8810.77</v>
      </c>
      <c r="C1492" s="4">
        <v>8935.27</v>
      </c>
      <c r="D1492" s="4">
        <v>8794.77</v>
      </c>
      <c r="E1492" s="4">
        <v>8931.36</v>
      </c>
      <c r="F1492" s="4">
        <v>3573400</v>
      </c>
      <c r="G1492" s="35">
        <f t="shared" si="346"/>
        <v>-7.1099999999987631</v>
      </c>
      <c r="H1492" s="35">
        <f t="shared" si="345"/>
        <v>120.59000000000015</v>
      </c>
      <c r="I1492" s="35">
        <f t="shared" ca="1" si="338"/>
        <v>0</v>
      </c>
      <c r="J1492" s="35">
        <f t="shared" ca="1" si="339"/>
        <v>-1</v>
      </c>
      <c r="K1492" s="35">
        <f t="shared" ca="1" si="340"/>
        <v>-113.48000000000138</v>
      </c>
      <c r="L1492" s="35">
        <f t="shared" ca="1" si="341"/>
        <v>784.90000000000055</v>
      </c>
      <c r="M1492" s="34">
        <f ca="1">AVERAGE(E1492:OFFSET(E1492,-M$5+1,0))</f>
        <v>8876.4449999999997</v>
      </c>
      <c r="N1492" s="34">
        <f ca="1">AVERAGE(E1492:OFFSET(E1492,-N$5+1,0))</f>
        <v>8899.4833333333336</v>
      </c>
      <c r="O1492" s="34">
        <f t="shared" ca="1" si="342"/>
        <v>0</v>
      </c>
      <c r="P1492" s="15">
        <f t="shared" si="332"/>
        <v>140.5</v>
      </c>
      <c r="Q1492" s="15">
        <f t="shared" si="333"/>
        <v>140.5</v>
      </c>
      <c r="R1492" s="15">
        <f t="shared" si="334"/>
        <v>140.5</v>
      </c>
      <c r="S1492" s="49">
        <f ca="1">AVERAGE(E1492:OFFSET(E1492,-S$5+1,0))</f>
        <v>8868.3790000000008</v>
      </c>
      <c r="T1492" s="49">
        <f t="shared" ca="1" si="335"/>
        <v>9149.3790000000008</v>
      </c>
      <c r="U1492" s="49">
        <f t="shared" ca="1" si="336"/>
        <v>8587.3790000000008</v>
      </c>
      <c r="V1492" s="47">
        <f t="shared" ca="1" si="343"/>
        <v>0</v>
      </c>
      <c r="W1492" s="20">
        <f>IF(E1492-E1491&gt;0,E1492-E1491,0)</f>
        <v>113.48000000000138</v>
      </c>
      <c r="X1492" s="20">
        <f>IF(E1492-E1491&lt;0,-(E1492-E1491),0)</f>
        <v>0</v>
      </c>
      <c r="Y1492" s="20">
        <f ca="1">AVERAGE(W1492:OFFSET(W1492,-$Y$5+1,0))</f>
        <v>29.785333333333256</v>
      </c>
      <c r="Z1492" s="20">
        <f ca="1">AVERAGE(X1492:OFFSET(X1492,-$Y$5+1,0))</f>
        <v>22.88066666666661</v>
      </c>
      <c r="AA1492" s="20">
        <f t="shared" ca="1" si="337"/>
        <v>56.555146267674274</v>
      </c>
      <c r="AB1492" s="20">
        <f t="shared" ca="1" si="344"/>
        <v>0</v>
      </c>
    </row>
    <row r="1493" spans="1:28">
      <c r="A1493" s="5">
        <v>40555</v>
      </c>
      <c r="B1493" s="4">
        <v>8992.01</v>
      </c>
      <c r="C1493" s="4">
        <v>9000.7800000000007</v>
      </c>
      <c r="D1493" s="4">
        <v>8955.4699999999993</v>
      </c>
      <c r="E1493" s="4">
        <v>8965</v>
      </c>
      <c r="F1493" s="4">
        <v>3922200</v>
      </c>
      <c r="G1493" s="35">
        <f t="shared" si="346"/>
        <v>60.649999999999636</v>
      </c>
      <c r="H1493" s="35">
        <f t="shared" si="345"/>
        <v>-27.010000000000218</v>
      </c>
      <c r="I1493" s="35">
        <f t="shared" ca="1" si="338"/>
        <v>0</v>
      </c>
      <c r="J1493" s="35">
        <f t="shared" ca="1" si="339"/>
        <v>-1</v>
      </c>
      <c r="K1493" s="35">
        <f t="shared" ca="1" si="340"/>
        <v>-33.639999999999418</v>
      </c>
      <c r="L1493" s="35">
        <f t="shared" ca="1" si="341"/>
        <v>751.26000000000113</v>
      </c>
      <c r="M1493" s="34">
        <f ca="1">AVERAGE(E1493:OFFSET(E1493,-M$5+1,0))</f>
        <v>8871.08</v>
      </c>
      <c r="N1493" s="34">
        <f ca="1">AVERAGE(E1493:OFFSET(E1493,-N$5+1,0))</f>
        <v>8905.5408333333344</v>
      </c>
      <c r="O1493" s="34">
        <f t="shared" ca="1" si="342"/>
        <v>0</v>
      </c>
      <c r="P1493" s="15">
        <f t="shared" si="332"/>
        <v>45.31000000000131</v>
      </c>
      <c r="Q1493" s="15">
        <f t="shared" si="333"/>
        <v>69.420000000000073</v>
      </c>
      <c r="R1493" s="15">
        <f t="shared" si="334"/>
        <v>69.420000000000073</v>
      </c>
      <c r="S1493" s="49">
        <f ca="1">AVERAGE(E1493:OFFSET(E1493,-S$5+1,0))</f>
        <v>8878.7934999999998</v>
      </c>
      <c r="T1493" s="49">
        <f t="shared" ca="1" si="335"/>
        <v>9017.6334999999999</v>
      </c>
      <c r="U1493" s="49">
        <f t="shared" ca="1" si="336"/>
        <v>8739.9534999999996</v>
      </c>
      <c r="V1493" s="47">
        <f t="shared" ca="1" si="343"/>
        <v>0</v>
      </c>
      <c r="W1493" s="20">
        <f>IF(E1493-E1492&gt;0,E1493-E1492,0)</f>
        <v>33.639999999999418</v>
      </c>
      <c r="X1493" s="20">
        <f>IF(E1493-E1492&lt;0,-(E1493-E1492),0)</f>
        <v>0</v>
      </c>
      <c r="Y1493" s="20">
        <f ca="1">AVERAGE(W1493:OFFSET(W1493,-$Y$5+1,0))</f>
        <v>29.847999999999956</v>
      </c>
      <c r="Z1493" s="20">
        <f ca="1">AVERAGE(X1493:OFFSET(X1493,-$Y$5+1,0))</f>
        <v>22.88066666666661</v>
      </c>
      <c r="AA1493" s="20">
        <f t="shared" ca="1" si="337"/>
        <v>56.606779361005422</v>
      </c>
      <c r="AB1493" s="20">
        <f t="shared" ca="1" si="344"/>
        <v>0</v>
      </c>
    </row>
    <row r="1494" spans="1:28">
      <c r="A1494" s="5">
        <v>40556</v>
      </c>
      <c r="B1494" s="4">
        <v>9034.17</v>
      </c>
      <c r="C1494" s="4">
        <v>9034.17</v>
      </c>
      <c r="D1494" s="4">
        <v>8948.23</v>
      </c>
      <c r="E1494" s="4">
        <v>8975.58</v>
      </c>
      <c r="F1494" s="4">
        <v>3951000</v>
      </c>
      <c r="G1494" s="35">
        <f t="shared" si="346"/>
        <v>69.170000000000073</v>
      </c>
      <c r="H1494" s="35">
        <f t="shared" si="345"/>
        <v>-58.590000000000146</v>
      </c>
      <c r="I1494" s="35">
        <f t="shared" ca="1" si="338"/>
        <v>0</v>
      </c>
      <c r="J1494" s="35">
        <f t="shared" ca="1" si="339"/>
        <v>-1</v>
      </c>
      <c r="K1494" s="35">
        <f t="shared" ca="1" si="340"/>
        <v>-10.579999999999927</v>
      </c>
      <c r="L1494" s="35">
        <f t="shared" ca="1" si="341"/>
        <v>740.6800000000012</v>
      </c>
      <c r="M1494" s="34">
        <f ca="1">AVERAGE(E1494:OFFSET(E1494,-M$5+1,0))</f>
        <v>8892.625</v>
      </c>
      <c r="N1494" s="34">
        <f ca="1">AVERAGE(E1494:OFFSET(E1494,-N$5+1,0))</f>
        <v>8914.2758333333331</v>
      </c>
      <c r="O1494" s="34">
        <f t="shared" ca="1" si="342"/>
        <v>0</v>
      </c>
      <c r="P1494" s="15">
        <f t="shared" si="332"/>
        <v>85.940000000000509</v>
      </c>
      <c r="Q1494" s="15">
        <f t="shared" si="333"/>
        <v>85.940000000000509</v>
      </c>
      <c r="R1494" s="15">
        <f t="shared" si="334"/>
        <v>85.940000000000509</v>
      </c>
      <c r="S1494" s="49">
        <f ca="1">AVERAGE(E1494:OFFSET(E1494,-S$5+1,0))</f>
        <v>8888.4625000000015</v>
      </c>
      <c r="T1494" s="49">
        <f t="shared" ca="1" si="335"/>
        <v>9060.3425000000025</v>
      </c>
      <c r="U1494" s="49">
        <f t="shared" ca="1" si="336"/>
        <v>8716.5825000000004</v>
      </c>
      <c r="V1494" s="47">
        <f t="shared" ca="1" si="343"/>
        <v>0</v>
      </c>
      <c r="W1494" s="20">
        <f>IF(E1494-E1493&gt;0,E1494-E1493,0)</f>
        <v>10.579999999999927</v>
      </c>
      <c r="X1494" s="20">
        <f>IF(E1494-E1493&lt;0,-(E1494-E1493),0)</f>
        <v>0</v>
      </c>
      <c r="Y1494" s="20">
        <f ca="1">AVERAGE(W1494:OFFSET(W1494,-$Y$5+1,0))</f>
        <v>27.99466666666655</v>
      </c>
      <c r="Z1494" s="20">
        <f ca="1">AVERAGE(X1494:OFFSET(X1494,-$Y$5+1,0))</f>
        <v>22.88066666666661</v>
      </c>
      <c r="AA1494" s="20">
        <f t="shared" ca="1" si="337"/>
        <v>55.026011295585242</v>
      </c>
      <c r="AB1494" s="20">
        <f t="shared" ca="1" si="344"/>
        <v>0</v>
      </c>
    </row>
    <row r="1495" spans="1:28">
      <c r="A1495" s="5">
        <v>40557</v>
      </c>
      <c r="B1495" s="4">
        <v>8985.34</v>
      </c>
      <c r="C1495" s="4">
        <v>8998.14</v>
      </c>
      <c r="D1495" s="4">
        <v>8937.5</v>
      </c>
      <c r="E1495" s="4">
        <v>8972.51</v>
      </c>
      <c r="F1495" s="4">
        <v>2756200</v>
      </c>
      <c r="G1495" s="35">
        <f t="shared" si="346"/>
        <v>9.7600000000002183</v>
      </c>
      <c r="H1495" s="35">
        <f t="shared" si="345"/>
        <v>-12.829999999999927</v>
      </c>
      <c r="I1495" s="35">
        <f t="shared" ca="1" si="338"/>
        <v>0</v>
      </c>
      <c r="J1495" s="35">
        <f t="shared" ca="1" si="339"/>
        <v>-1</v>
      </c>
      <c r="K1495" s="35">
        <f t="shared" ca="1" si="340"/>
        <v>3.069999999999709</v>
      </c>
      <c r="L1495" s="35">
        <f t="shared" ca="1" si="341"/>
        <v>743.75000000000091</v>
      </c>
      <c r="M1495" s="34">
        <f ca="1">AVERAGE(E1495:OFFSET(E1495,-M$5+1,0))</f>
        <v>8907.5083333333332</v>
      </c>
      <c r="N1495" s="34">
        <f ca="1">AVERAGE(E1495:OFFSET(E1495,-N$5+1,0))</f>
        <v>8923.1224999999995</v>
      </c>
      <c r="O1495" s="34">
        <f t="shared" ca="1" si="342"/>
        <v>0</v>
      </c>
      <c r="P1495" s="15">
        <f t="shared" si="332"/>
        <v>60.639999999999418</v>
      </c>
      <c r="Q1495" s="15">
        <f t="shared" si="333"/>
        <v>60.639999999999418</v>
      </c>
      <c r="R1495" s="15">
        <f t="shared" si="334"/>
        <v>60.639999999999418</v>
      </c>
      <c r="S1495" s="49">
        <f ca="1">AVERAGE(E1495:OFFSET(E1495,-S$5+1,0))</f>
        <v>8896.1930000000011</v>
      </c>
      <c r="T1495" s="49">
        <f t="shared" ca="1" si="335"/>
        <v>9017.473</v>
      </c>
      <c r="U1495" s="49">
        <f t="shared" ca="1" si="336"/>
        <v>8774.9130000000023</v>
      </c>
      <c r="V1495" s="47">
        <f t="shared" ca="1" si="343"/>
        <v>0</v>
      </c>
      <c r="W1495" s="20">
        <f>IF(E1495-E1494&gt;0,E1495-E1494,0)</f>
        <v>0</v>
      </c>
      <c r="X1495" s="20">
        <f>IF(E1495-E1494&lt;0,-(E1495-E1494),0)</f>
        <v>3.069999999999709</v>
      </c>
      <c r="Y1495" s="20">
        <f ca="1">AVERAGE(W1495:OFFSET(W1495,-$Y$5+1,0))</f>
        <v>27.99466666666655</v>
      </c>
      <c r="Z1495" s="20">
        <f ca="1">AVERAGE(X1495:OFFSET(X1495,-$Y$5+1,0))</f>
        <v>20.567333333333227</v>
      </c>
      <c r="AA1495" s="20">
        <f t="shared" ca="1" si="337"/>
        <v>57.647268783548206</v>
      </c>
      <c r="AB1495" s="20">
        <f t="shared" ca="1" si="344"/>
        <v>0</v>
      </c>
    </row>
    <row r="1496" spans="1:28">
      <c r="A1496" s="5">
        <v>40560</v>
      </c>
      <c r="B1496" s="4">
        <v>8998.89</v>
      </c>
      <c r="C1496" s="4">
        <v>9006.36</v>
      </c>
      <c r="D1496" s="4">
        <v>8921.19</v>
      </c>
      <c r="E1496" s="4">
        <v>8925.09</v>
      </c>
      <c r="F1496" s="4">
        <v>3579600</v>
      </c>
      <c r="G1496" s="35">
        <f t="shared" si="346"/>
        <v>26.3799999999992</v>
      </c>
      <c r="H1496" s="35">
        <f t="shared" si="345"/>
        <v>-73.799999999999272</v>
      </c>
      <c r="I1496" s="35">
        <f t="shared" ca="1" si="338"/>
        <v>0</v>
      </c>
      <c r="J1496" s="35">
        <f t="shared" ca="1" si="339"/>
        <v>-1</v>
      </c>
      <c r="K1496" s="35">
        <f t="shared" ca="1" si="340"/>
        <v>47.420000000000073</v>
      </c>
      <c r="L1496" s="35">
        <f t="shared" ca="1" si="341"/>
        <v>791.17000000000098</v>
      </c>
      <c r="M1496" s="34">
        <f ca="1">AVERAGE(E1496:OFFSET(E1496,-M$5+1,0))</f>
        <v>8931.2366666666658</v>
      </c>
      <c r="N1496" s="34">
        <f ca="1">AVERAGE(E1496:OFFSET(E1496,-N$5+1,0))</f>
        <v>8924.5541666666668</v>
      </c>
      <c r="O1496" s="34">
        <f t="shared" ca="1" si="342"/>
        <v>1</v>
      </c>
      <c r="P1496" s="15">
        <f t="shared" si="332"/>
        <v>85.170000000000073</v>
      </c>
      <c r="Q1496" s="15">
        <f t="shared" si="333"/>
        <v>85.170000000000073</v>
      </c>
      <c r="R1496" s="15">
        <f t="shared" si="334"/>
        <v>85.170000000000073</v>
      </c>
      <c r="S1496" s="49">
        <f ca="1">AVERAGE(E1496:OFFSET(E1496,-S$5+1,0))</f>
        <v>8904.0114999999987</v>
      </c>
      <c r="T1496" s="49">
        <f t="shared" ca="1" si="335"/>
        <v>9074.3514999999989</v>
      </c>
      <c r="U1496" s="49">
        <f t="shared" ca="1" si="336"/>
        <v>8733.6714999999986</v>
      </c>
      <c r="V1496" s="47">
        <f t="shared" ca="1" si="343"/>
        <v>0</v>
      </c>
      <c r="W1496" s="20">
        <f>IF(E1496-E1495&gt;0,E1496-E1495,0)</f>
        <v>0</v>
      </c>
      <c r="X1496" s="20">
        <f>IF(E1496-E1495&lt;0,-(E1496-E1495),0)</f>
        <v>47.420000000000073</v>
      </c>
      <c r="Y1496" s="20">
        <f ca="1">AVERAGE(W1496:OFFSET(W1496,-$Y$5+1,0))</f>
        <v>25.913999999999941</v>
      </c>
      <c r="Z1496" s="20">
        <f ca="1">AVERAGE(X1496:OFFSET(X1496,-$Y$5+1,0))</f>
        <v>23.728666666666566</v>
      </c>
      <c r="AA1496" s="20">
        <f t="shared" ca="1" si="337"/>
        <v>52.201063601203316</v>
      </c>
      <c r="AB1496" s="20">
        <f t="shared" ca="1" si="344"/>
        <v>0</v>
      </c>
    </row>
    <row r="1497" spans="1:28">
      <c r="A1497" s="5">
        <v>40561</v>
      </c>
      <c r="B1497" s="4">
        <v>8889.84</v>
      </c>
      <c r="C1497" s="4">
        <v>9003.4500000000007</v>
      </c>
      <c r="D1497" s="4">
        <v>8887.0300000000007</v>
      </c>
      <c r="E1497" s="4">
        <v>8988</v>
      </c>
      <c r="F1497" s="4">
        <v>3723200</v>
      </c>
      <c r="G1497" s="35">
        <f t="shared" si="346"/>
        <v>-35.25</v>
      </c>
      <c r="H1497" s="35">
        <f t="shared" si="345"/>
        <v>98.159999999999854</v>
      </c>
      <c r="I1497" s="35">
        <f t="shared" ca="1" si="338"/>
        <v>0</v>
      </c>
      <c r="J1497" s="35">
        <f t="shared" ca="1" si="339"/>
        <v>-1</v>
      </c>
      <c r="K1497" s="35">
        <f t="shared" ca="1" si="340"/>
        <v>-62.909999999999854</v>
      </c>
      <c r="L1497" s="35">
        <f t="shared" ca="1" si="341"/>
        <v>728.26000000000113</v>
      </c>
      <c r="M1497" s="34">
        <f ca="1">AVERAGE(E1497:OFFSET(E1497,-M$5+1,0))</f>
        <v>8959.590000000002</v>
      </c>
      <c r="N1497" s="34">
        <f ca="1">AVERAGE(E1497:OFFSET(E1497,-N$5+1,0))</f>
        <v>8925.8458333333328</v>
      </c>
      <c r="O1497" s="34">
        <f t="shared" ca="1" si="342"/>
        <v>0</v>
      </c>
      <c r="P1497" s="15">
        <f t="shared" si="332"/>
        <v>116.42000000000007</v>
      </c>
      <c r="Q1497" s="15">
        <f t="shared" si="333"/>
        <v>116.42000000000007</v>
      </c>
      <c r="R1497" s="15">
        <f t="shared" si="334"/>
        <v>116.42000000000007</v>
      </c>
      <c r="S1497" s="49">
        <f ca="1">AVERAGE(E1497:OFFSET(E1497,-S$5+1,0))</f>
        <v>8912.0220000000008</v>
      </c>
      <c r="T1497" s="49">
        <f t="shared" ca="1" si="335"/>
        <v>9144.862000000001</v>
      </c>
      <c r="U1497" s="49">
        <f t="shared" ca="1" si="336"/>
        <v>8679.1820000000007</v>
      </c>
      <c r="V1497" s="47">
        <f t="shared" ca="1" si="343"/>
        <v>0</v>
      </c>
      <c r="W1497" s="20">
        <f>IF(E1497-E1496&gt;0,E1497-E1496,0)</f>
        <v>62.909999999999854</v>
      </c>
      <c r="X1497" s="20">
        <f>IF(E1497-E1496&lt;0,-(E1497-E1496),0)</f>
        <v>0</v>
      </c>
      <c r="Y1497" s="20">
        <f ca="1">AVERAGE(W1497:OFFSET(W1497,-$Y$5+1,0))</f>
        <v>30.107999999999933</v>
      </c>
      <c r="Z1497" s="20">
        <f ca="1">AVERAGE(X1497:OFFSET(X1497,-$Y$5+1,0))</f>
        <v>22.291999999999948</v>
      </c>
      <c r="AA1497" s="20">
        <f t="shared" ca="1" si="337"/>
        <v>57.458015267175576</v>
      </c>
      <c r="AB1497" s="20">
        <f t="shared" ca="1" si="344"/>
        <v>0</v>
      </c>
    </row>
    <row r="1498" spans="1:28">
      <c r="A1498" s="5">
        <v>40562</v>
      </c>
      <c r="B1498" s="4">
        <v>9023.2999999999993</v>
      </c>
      <c r="C1498" s="4">
        <v>9092.2800000000007</v>
      </c>
      <c r="D1498" s="4">
        <v>9005.77</v>
      </c>
      <c r="E1498" s="4">
        <v>9086.02</v>
      </c>
      <c r="F1498" s="4">
        <v>3935000</v>
      </c>
      <c r="G1498" s="35">
        <f t="shared" si="346"/>
        <v>35.299999999999272</v>
      </c>
      <c r="H1498" s="35">
        <f t="shared" si="345"/>
        <v>62.720000000001164</v>
      </c>
      <c r="I1498" s="35">
        <f t="shared" ca="1" si="338"/>
        <v>0</v>
      </c>
      <c r="J1498" s="35">
        <f t="shared" ca="1" si="339"/>
        <v>-1</v>
      </c>
      <c r="K1498" s="35">
        <f t="shared" ca="1" si="340"/>
        <v>-98.020000000000437</v>
      </c>
      <c r="L1498" s="35">
        <f t="shared" ca="1" si="341"/>
        <v>630.24000000000069</v>
      </c>
      <c r="M1498" s="34">
        <f ca="1">AVERAGE(E1498:OFFSET(E1498,-M$5+1,0))</f>
        <v>8985.3666666666686</v>
      </c>
      <c r="N1498" s="34">
        <f ca="1">AVERAGE(E1498:OFFSET(E1498,-N$5+1,0))</f>
        <v>8930.9058333333323</v>
      </c>
      <c r="O1498" s="34">
        <f t="shared" ca="1" si="342"/>
        <v>0</v>
      </c>
      <c r="P1498" s="15">
        <f t="shared" si="332"/>
        <v>86.510000000000218</v>
      </c>
      <c r="Q1498" s="15">
        <f t="shared" si="333"/>
        <v>104.28000000000065</v>
      </c>
      <c r="R1498" s="15">
        <f t="shared" si="334"/>
        <v>104.28000000000065</v>
      </c>
      <c r="S1498" s="49">
        <f ca="1">AVERAGE(E1498:OFFSET(E1498,-S$5+1,0))</f>
        <v>8923.2985000000008</v>
      </c>
      <c r="T1498" s="49">
        <f t="shared" ca="1" si="335"/>
        <v>9131.8585000000021</v>
      </c>
      <c r="U1498" s="49">
        <f t="shared" ca="1" si="336"/>
        <v>8714.7384999999995</v>
      </c>
      <c r="V1498" s="47">
        <f t="shared" ca="1" si="343"/>
        <v>0</v>
      </c>
      <c r="W1498" s="20">
        <f>IF(E1498-E1497&gt;0,E1498-E1497,0)</f>
        <v>98.020000000000437</v>
      </c>
      <c r="X1498" s="20">
        <f>IF(E1498-E1497&lt;0,-(E1498-E1497),0)</f>
        <v>0</v>
      </c>
      <c r="Y1498" s="20">
        <f ca="1">AVERAGE(W1498:OFFSET(W1498,-$Y$5+1,0))</f>
        <v>36.642666666666628</v>
      </c>
      <c r="Z1498" s="20">
        <f ca="1">AVERAGE(X1498:OFFSET(X1498,-$Y$5+1,0))</f>
        <v>21.997999999999955</v>
      </c>
      <c r="AA1498" s="20">
        <f t="shared" ca="1" si="337"/>
        <v>62.486783915598984</v>
      </c>
      <c r="AB1498" s="20">
        <f t="shared" ca="1" si="344"/>
        <v>0</v>
      </c>
    </row>
    <row r="1499" spans="1:28">
      <c r="A1499" s="5">
        <v>40563</v>
      </c>
      <c r="B1499" s="4">
        <v>9059.7999999999993</v>
      </c>
      <c r="C1499" s="4">
        <v>9063.52</v>
      </c>
      <c r="D1499" s="4">
        <v>9017.7999999999993</v>
      </c>
      <c r="E1499" s="4">
        <v>9022.17</v>
      </c>
      <c r="F1499" s="4">
        <v>3066400</v>
      </c>
      <c r="G1499" s="35">
        <f t="shared" si="346"/>
        <v>-26.220000000001164</v>
      </c>
      <c r="H1499" s="35">
        <f t="shared" si="345"/>
        <v>-37.6299999999992</v>
      </c>
      <c r="I1499" s="35">
        <f t="shared" ca="1" si="338"/>
        <v>0</v>
      </c>
      <c r="J1499" s="35">
        <f t="shared" ca="1" si="339"/>
        <v>-1</v>
      </c>
      <c r="K1499" s="35">
        <f t="shared" ca="1" si="340"/>
        <v>63.850000000000364</v>
      </c>
      <c r="L1499" s="35">
        <f t="shared" ca="1" si="341"/>
        <v>694.09000000000106</v>
      </c>
      <c r="M1499" s="34">
        <f ca="1">AVERAGE(E1499:OFFSET(E1499,-M$5+1,0))</f>
        <v>8994.8949999999986</v>
      </c>
      <c r="N1499" s="34">
        <f ca="1">AVERAGE(E1499:OFFSET(E1499,-N$5+1,0))</f>
        <v>8932.9874999999993</v>
      </c>
      <c r="O1499" s="34">
        <f t="shared" ca="1" si="342"/>
        <v>0</v>
      </c>
      <c r="P1499" s="15">
        <f t="shared" si="332"/>
        <v>45.720000000001164</v>
      </c>
      <c r="Q1499" s="15">
        <f t="shared" si="333"/>
        <v>68.220000000001164</v>
      </c>
      <c r="R1499" s="15">
        <f t="shared" si="334"/>
        <v>68.220000000001164</v>
      </c>
      <c r="S1499" s="49">
        <f ca="1">AVERAGE(E1499:OFFSET(E1499,-S$5+1,0))</f>
        <v>8929.4635000000017</v>
      </c>
      <c r="T1499" s="49">
        <f t="shared" ca="1" si="335"/>
        <v>9065.903500000004</v>
      </c>
      <c r="U1499" s="49">
        <f t="shared" ca="1" si="336"/>
        <v>8793.0234999999993</v>
      </c>
      <c r="V1499" s="47">
        <f t="shared" ca="1" si="343"/>
        <v>0</v>
      </c>
      <c r="W1499" s="20">
        <f>IF(E1499-E1498&gt;0,E1499-E1498,0)</f>
        <v>0</v>
      </c>
      <c r="X1499" s="20">
        <f>IF(E1499-E1498&lt;0,-(E1499-E1498),0)</f>
        <v>63.850000000000364</v>
      </c>
      <c r="Y1499" s="20">
        <f ca="1">AVERAGE(W1499:OFFSET(W1499,-$Y$5+1,0))</f>
        <v>33.871999999999993</v>
      </c>
      <c r="Z1499" s="20">
        <f ca="1">AVERAGE(X1499:OFFSET(X1499,-$Y$5+1,0))</f>
        <v>26.254666666666648</v>
      </c>
      <c r="AA1499" s="20">
        <f t="shared" ca="1" si="337"/>
        <v>56.33440514469455</v>
      </c>
      <c r="AB1499" s="20">
        <f t="shared" ca="1" si="344"/>
        <v>0</v>
      </c>
    </row>
    <row r="1500" spans="1:28">
      <c r="A1500" s="5">
        <v>40564</v>
      </c>
      <c r="B1500" s="4">
        <v>8935.2900000000009</v>
      </c>
      <c r="C1500" s="4">
        <v>8980.5400000000009</v>
      </c>
      <c r="D1500" s="4">
        <v>8892.27</v>
      </c>
      <c r="E1500" s="4">
        <v>8954.3799999999992</v>
      </c>
      <c r="F1500" s="4">
        <v>3170400</v>
      </c>
      <c r="G1500" s="35">
        <f t="shared" si="346"/>
        <v>-86.8799999999992</v>
      </c>
      <c r="H1500" s="35">
        <f t="shared" si="345"/>
        <v>19.089999999998327</v>
      </c>
      <c r="I1500" s="35">
        <f t="shared" ca="1" si="338"/>
        <v>0</v>
      </c>
      <c r="J1500" s="35">
        <f t="shared" ca="1" si="339"/>
        <v>-1</v>
      </c>
      <c r="K1500" s="35">
        <f t="shared" ca="1" si="340"/>
        <v>67.790000000000873</v>
      </c>
      <c r="L1500" s="35">
        <f t="shared" ca="1" si="341"/>
        <v>761.88000000000193</v>
      </c>
      <c r="M1500" s="34">
        <f ca="1">AVERAGE(E1500:OFFSET(E1500,-M$5+1,0))</f>
        <v>8991.3616666666658</v>
      </c>
      <c r="N1500" s="34">
        <f ca="1">AVERAGE(E1500:OFFSET(E1500,-N$5+1,0))</f>
        <v>8941.9933333333338</v>
      </c>
      <c r="O1500" s="34">
        <f t="shared" ca="1" si="342"/>
        <v>0</v>
      </c>
      <c r="P1500" s="15">
        <f t="shared" si="332"/>
        <v>88.270000000000437</v>
      </c>
      <c r="Q1500" s="15">
        <f t="shared" si="333"/>
        <v>129.89999999999964</v>
      </c>
      <c r="R1500" s="15">
        <f t="shared" si="334"/>
        <v>129.89999999999964</v>
      </c>
      <c r="S1500" s="49">
        <f ca="1">AVERAGE(E1500:OFFSET(E1500,-S$5+1,0))</f>
        <v>8934.1275000000005</v>
      </c>
      <c r="T1500" s="49">
        <f t="shared" ca="1" si="335"/>
        <v>9193.9274999999998</v>
      </c>
      <c r="U1500" s="49">
        <f t="shared" ca="1" si="336"/>
        <v>8674.3275000000012</v>
      </c>
      <c r="V1500" s="47">
        <f t="shared" ca="1" si="343"/>
        <v>0</v>
      </c>
      <c r="W1500" s="20">
        <f>IF(E1500-E1499&gt;0,E1500-E1499,0)</f>
        <v>0</v>
      </c>
      <c r="X1500" s="20">
        <f>IF(E1500-E1499&lt;0,-(E1500-E1499),0)</f>
        <v>67.790000000000873</v>
      </c>
      <c r="Y1500" s="20">
        <f ca="1">AVERAGE(W1500:OFFSET(W1500,-$Y$5+1,0))</f>
        <v>29.565999999999985</v>
      </c>
      <c r="Z1500" s="20">
        <f ca="1">AVERAGE(X1500:OFFSET(X1500,-$Y$5+1,0))</f>
        <v>30.77400000000004</v>
      </c>
      <c r="AA1500" s="20">
        <f t="shared" ca="1" si="337"/>
        <v>48.999005634736449</v>
      </c>
      <c r="AB1500" s="20">
        <f t="shared" ca="1" si="344"/>
        <v>0</v>
      </c>
    </row>
    <row r="1501" spans="1:28">
      <c r="A1501" s="5">
        <v>40567</v>
      </c>
      <c r="B1501" s="4">
        <v>8983.59</v>
      </c>
      <c r="C1501" s="4">
        <v>8993.56</v>
      </c>
      <c r="D1501" s="4">
        <v>8927.49</v>
      </c>
      <c r="E1501" s="4">
        <v>8947.7900000000009</v>
      </c>
      <c r="F1501" s="4">
        <v>2580000</v>
      </c>
      <c r="G1501" s="35">
        <f t="shared" si="346"/>
        <v>29.210000000000946</v>
      </c>
      <c r="H1501" s="35">
        <f t="shared" si="345"/>
        <v>-35.799999999999272</v>
      </c>
      <c r="I1501" s="35">
        <f t="shared" ca="1" si="338"/>
        <v>0</v>
      </c>
      <c r="J1501" s="35">
        <f t="shared" ca="1" si="339"/>
        <v>-1</v>
      </c>
      <c r="K1501" s="35">
        <f t="shared" ca="1" si="340"/>
        <v>6.5899999999983265</v>
      </c>
      <c r="L1501" s="35">
        <f t="shared" ca="1" si="341"/>
        <v>768.47000000000025</v>
      </c>
      <c r="M1501" s="34">
        <f ca="1">AVERAGE(E1501:OFFSET(E1501,-M$5+1,0))</f>
        <v>8987.2416666666668</v>
      </c>
      <c r="N1501" s="34">
        <f ca="1">AVERAGE(E1501:OFFSET(E1501,-N$5+1,0))</f>
        <v>8947.375</v>
      </c>
      <c r="O1501" s="34">
        <f t="shared" ca="1" si="342"/>
        <v>0</v>
      </c>
      <c r="P1501" s="15">
        <f t="shared" si="332"/>
        <v>66.069999999999709</v>
      </c>
      <c r="Q1501" s="15">
        <f t="shared" si="333"/>
        <v>66.069999999999709</v>
      </c>
      <c r="R1501" s="15">
        <f t="shared" si="334"/>
        <v>66.069999999999709</v>
      </c>
      <c r="S1501" s="49">
        <f ca="1">AVERAGE(E1501:OFFSET(E1501,-S$5+1,0))</f>
        <v>8936.9015000000018</v>
      </c>
      <c r="T1501" s="49">
        <f t="shared" ca="1" si="335"/>
        <v>9069.0415000000012</v>
      </c>
      <c r="U1501" s="49">
        <f t="shared" ca="1" si="336"/>
        <v>8804.7615000000023</v>
      </c>
      <c r="V1501" s="47">
        <f t="shared" ca="1" si="343"/>
        <v>0</v>
      </c>
      <c r="W1501" s="20">
        <f>IF(E1501-E1500&gt;0,E1501-E1500,0)</f>
        <v>0</v>
      </c>
      <c r="X1501" s="20">
        <f>IF(E1501-E1500&lt;0,-(E1501-E1500),0)</f>
        <v>6.5899999999983265</v>
      </c>
      <c r="Y1501" s="20">
        <f ca="1">AVERAGE(W1501:OFFSET(W1501,-$Y$5+1,0))</f>
        <v>26.046000000000035</v>
      </c>
      <c r="Z1501" s="20">
        <f ca="1">AVERAGE(X1501:OFFSET(X1501,-$Y$5+1,0))</f>
        <v>31.21333333333326</v>
      </c>
      <c r="AA1501" s="20">
        <f t="shared" ca="1" si="337"/>
        <v>45.487780740257868</v>
      </c>
      <c r="AB1501" s="20">
        <f t="shared" ca="1" si="344"/>
        <v>0</v>
      </c>
    </row>
    <row r="1502" spans="1:28">
      <c r="A1502" s="5">
        <v>40568</v>
      </c>
      <c r="B1502" s="4">
        <v>9001.74</v>
      </c>
      <c r="C1502" s="4">
        <v>9032.2999999999993</v>
      </c>
      <c r="D1502" s="4">
        <v>8991.39</v>
      </c>
      <c r="E1502" s="4">
        <v>8991.39</v>
      </c>
      <c r="F1502" s="4">
        <v>2925600</v>
      </c>
      <c r="G1502" s="35">
        <f t="shared" si="346"/>
        <v>53.949999999998909</v>
      </c>
      <c r="H1502" s="35">
        <f t="shared" si="345"/>
        <v>-10.350000000000364</v>
      </c>
      <c r="I1502" s="35">
        <f t="shared" ca="1" si="338"/>
        <v>0</v>
      </c>
      <c r="J1502" s="35">
        <f t="shared" ca="1" si="339"/>
        <v>-1</v>
      </c>
      <c r="K1502" s="35">
        <f t="shared" ca="1" si="340"/>
        <v>-43.599999999998545</v>
      </c>
      <c r="L1502" s="35">
        <f t="shared" ca="1" si="341"/>
        <v>724.87000000000171</v>
      </c>
      <c r="M1502" s="34">
        <f ca="1">AVERAGE(E1502:OFFSET(E1502,-M$5+1,0))</f>
        <v>8998.2916666666661</v>
      </c>
      <c r="N1502" s="34">
        <f ca="1">AVERAGE(E1502:OFFSET(E1502,-N$5+1,0))</f>
        <v>8964.7641666666659</v>
      </c>
      <c r="O1502" s="34">
        <f t="shared" ca="1" si="342"/>
        <v>0</v>
      </c>
      <c r="P1502" s="15">
        <f t="shared" si="332"/>
        <v>40.909999999999854</v>
      </c>
      <c r="Q1502" s="15">
        <f t="shared" si="333"/>
        <v>84.509999999998399</v>
      </c>
      <c r="R1502" s="15">
        <f t="shared" si="334"/>
        <v>84.509999999998399</v>
      </c>
      <c r="S1502" s="49">
        <f ca="1">AVERAGE(E1502:OFFSET(E1502,-S$5+1,0))</f>
        <v>8942.9329999999991</v>
      </c>
      <c r="T1502" s="49">
        <f t="shared" ca="1" si="335"/>
        <v>9111.9529999999959</v>
      </c>
      <c r="U1502" s="49">
        <f t="shared" ca="1" si="336"/>
        <v>8773.9130000000023</v>
      </c>
      <c r="V1502" s="47">
        <f t="shared" ca="1" si="343"/>
        <v>0</v>
      </c>
      <c r="W1502" s="20">
        <f>IF(E1502-E1501&gt;0,E1502-E1501,0)</f>
        <v>43.599999999998545</v>
      </c>
      <c r="X1502" s="20">
        <f>IF(E1502-E1501&lt;0,-(E1502-E1501),0)</f>
        <v>0</v>
      </c>
      <c r="Y1502" s="20">
        <f ca="1">AVERAGE(W1502:OFFSET(W1502,-$Y$5+1,0))</f>
        <v>28.952666666666605</v>
      </c>
      <c r="Z1502" s="20">
        <f ca="1">AVERAGE(X1502:OFFSET(X1502,-$Y$5+1,0))</f>
        <v>29.339333333333343</v>
      </c>
      <c r="AA1502" s="20">
        <f t="shared" ca="1" si="337"/>
        <v>49.668336421235558</v>
      </c>
      <c r="AB1502" s="20">
        <f t="shared" ca="1" si="344"/>
        <v>0</v>
      </c>
    </row>
    <row r="1503" spans="1:28">
      <c r="A1503" s="5">
        <v>40569</v>
      </c>
      <c r="B1503" s="4">
        <v>9010.41</v>
      </c>
      <c r="C1503" s="4">
        <v>9072.76</v>
      </c>
      <c r="D1503" s="4">
        <v>9009.18</v>
      </c>
      <c r="E1503" s="4">
        <v>9055.59</v>
      </c>
      <c r="F1503" s="4">
        <v>3204800</v>
      </c>
      <c r="G1503" s="35">
        <f t="shared" si="346"/>
        <v>19.020000000000437</v>
      </c>
      <c r="H1503" s="35">
        <f t="shared" si="345"/>
        <v>45.180000000000291</v>
      </c>
      <c r="I1503" s="35">
        <f t="shared" ca="1" si="338"/>
        <v>0</v>
      </c>
      <c r="J1503" s="35">
        <f t="shared" ca="1" si="339"/>
        <v>-1</v>
      </c>
      <c r="K1503" s="35">
        <f t="shared" ca="1" si="340"/>
        <v>-64.200000000000728</v>
      </c>
      <c r="L1503" s="35">
        <f t="shared" ca="1" si="341"/>
        <v>660.67000000000098</v>
      </c>
      <c r="M1503" s="34">
        <f ca="1">AVERAGE(E1503:OFFSET(E1503,-M$5+1,0))</f>
        <v>9009.5566666666655</v>
      </c>
      <c r="N1503" s="34">
        <f ca="1">AVERAGE(E1503:OFFSET(E1503,-N$5+1,0))</f>
        <v>8984.5733333333355</v>
      </c>
      <c r="O1503" s="34">
        <f t="shared" ca="1" si="342"/>
        <v>0</v>
      </c>
      <c r="P1503" s="15">
        <f t="shared" si="332"/>
        <v>63.579999999999927</v>
      </c>
      <c r="Q1503" s="15">
        <f t="shared" si="333"/>
        <v>81.3700000000008</v>
      </c>
      <c r="R1503" s="15">
        <f t="shared" si="334"/>
        <v>81.3700000000008</v>
      </c>
      <c r="S1503" s="49">
        <f ca="1">AVERAGE(E1503:OFFSET(E1503,-S$5+1,0))</f>
        <v>8952.3950000000004</v>
      </c>
      <c r="T1503" s="49">
        <f t="shared" ca="1" si="335"/>
        <v>9115.135000000002</v>
      </c>
      <c r="U1503" s="49">
        <f t="shared" ca="1" si="336"/>
        <v>8789.6549999999988</v>
      </c>
      <c r="V1503" s="47">
        <f t="shared" ca="1" si="343"/>
        <v>0</v>
      </c>
      <c r="W1503" s="20">
        <f>IF(E1503-E1502&gt;0,E1503-E1502,0)</f>
        <v>64.200000000000728</v>
      </c>
      <c r="X1503" s="20">
        <f>IF(E1503-E1502&lt;0,-(E1503-E1502),0)</f>
        <v>0</v>
      </c>
      <c r="Y1503" s="20">
        <f ca="1">AVERAGE(W1503:OFFSET(W1503,-$Y$5+1,0))</f>
        <v>33.232666666666653</v>
      </c>
      <c r="Z1503" s="20">
        <f ca="1">AVERAGE(X1503:OFFSET(X1503,-$Y$5+1,0))</f>
        <v>19.280666666666608</v>
      </c>
      <c r="AA1503" s="20">
        <f t="shared" ca="1" si="337"/>
        <v>63.284245271042337</v>
      </c>
      <c r="AB1503" s="20">
        <f t="shared" ca="1" si="344"/>
        <v>0</v>
      </c>
    </row>
    <row r="1504" spans="1:28">
      <c r="A1504" s="5">
        <v>40570</v>
      </c>
      <c r="B1504" s="4">
        <v>9093.5400000000009</v>
      </c>
      <c r="C1504" s="4">
        <v>9126.93</v>
      </c>
      <c r="D1504" s="4">
        <v>9092.9699999999993</v>
      </c>
      <c r="E1504" s="4">
        <v>9102.33</v>
      </c>
      <c r="F1504" s="4">
        <v>3296800</v>
      </c>
      <c r="G1504" s="35">
        <f t="shared" si="346"/>
        <v>37.950000000000728</v>
      </c>
      <c r="H1504" s="35">
        <f t="shared" si="345"/>
        <v>8.7899999999990541</v>
      </c>
      <c r="I1504" s="35">
        <f t="shared" ca="1" si="338"/>
        <v>0</v>
      </c>
      <c r="J1504" s="35">
        <f t="shared" ca="1" si="339"/>
        <v>-1</v>
      </c>
      <c r="K1504" s="35">
        <f t="shared" ca="1" si="340"/>
        <v>-46.739999999999782</v>
      </c>
      <c r="L1504" s="35">
        <f t="shared" ca="1" si="341"/>
        <v>613.9300000000012</v>
      </c>
      <c r="M1504" s="34">
        <f ca="1">AVERAGE(E1504:OFFSET(E1504,-M$5+1,0))</f>
        <v>9012.2749999999996</v>
      </c>
      <c r="N1504" s="34">
        <f ca="1">AVERAGE(E1504:OFFSET(E1504,-N$5+1,0))</f>
        <v>8998.8208333333332</v>
      </c>
      <c r="O1504" s="34">
        <f t="shared" ca="1" si="342"/>
        <v>0</v>
      </c>
      <c r="P1504" s="15">
        <f t="shared" si="332"/>
        <v>33.960000000000946</v>
      </c>
      <c r="Q1504" s="15">
        <f t="shared" si="333"/>
        <v>71.340000000000146</v>
      </c>
      <c r="R1504" s="15">
        <f t="shared" si="334"/>
        <v>71.340000000000146</v>
      </c>
      <c r="S1504" s="49">
        <f ca="1">AVERAGE(E1504:OFFSET(E1504,-S$5+1,0))</f>
        <v>8962.116</v>
      </c>
      <c r="T1504" s="49">
        <f t="shared" ca="1" si="335"/>
        <v>9104.7960000000003</v>
      </c>
      <c r="U1504" s="49">
        <f t="shared" ca="1" si="336"/>
        <v>8819.4359999999997</v>
      </c>
      <c r="V1504" s="47">
        <f t="shared" ca="1" si="343"/>
        <v>0</v>
      </c>
      <c r="W1504" s="20">
        <f>IF(E1504-E1503&gt;0,E1504-E1503,0)</f>
        <v>46.739999999999782</v>
      </c>
      <c r="X1504" s="20">
        <f>IF(E1504-E1503&lt;0,-(E1504-E1503),0)</f>
        <v>0</v>
      </c>
      <c r="Y1504" s="20">
        <f ca="1">AVERAGE(W1504:OFFSET(W1504,-$Y$5+1,0))</f>
        <v>33.888666666666659</v>
      </c>
      <c r="Z1504" s="20">
        <f ca="1">AVERAGE(X1504:OFFSET(X1504,-$Y$5+1,0))</f>
        <v>19.280666666666608</v>
      </c>
      <c r="AA1504" s="20">
        <f t="shared" ca="1" si="337"/>
        <v>63.737242019209127</v>
      </c>
      <c r="AB1504" s="20">
        <f t="shared" ca="1" si="344"/>
        <v>0</v>
      </c>
    </row>
    <row r="1505" spans="1:28">
      <c r="A1505" s="5">
        <v>40571</v>
      </c>
      <c r="B1505" s="4">
        <v>9122.16</v>
      </c>
      <c r="C1505" s="4">
        <v>9154.93</v>
      </c>
      <c r="D1505" s="4">
        <v>9095.7099999999991</v>
      </c>
      <c r="E1505" s="4">
        <v>9145.35</v>
      </c>
      <c r="F1505" s="4">
        <v>3372600</v>
      </c>
      <c r="G1505" s="35">
        <f t="shared" si="346"/>
        <v>19.829999999999927</v>
      </c>
      <c r="H1505" s="35">
        <f t="shared" si="345"/>
        <v>23.190000000000509</v>
      </c>
      <c r="I1505" s="35">
        <f t="shared" ca="1" si="338"/>
        <v>0</v>
      </c>
      <c r="J1505" s="35">
        <f t="shared" ca="1" si="339"/>
        <v>-1</v>
      </c>
      <c r="K1505" s="35">
        <f t="shared" ca="1" si="340"/>
        <v>-43.020000000000437</v>
      </c>
      <c r="L1505" s="35">
        <f t="shared" ca="1" si="341"/>
        <v>570.91000000000076</v>
      </c>
      <c r="M1505" s="34">
        <f ca="1">AVERAGE(E1505:OFFSET(E1505,-M$5+1,0))</f>
        <v>9032.8049999999985</v>
      </c>
      <c r="N1505" s="34">
        <f ca="1">AVERAGE(E1505:OFFSET(E1505,-N$5+1,0))</f>
        <v>9013.85</v>
      </c>
      <c r="O1505" s="34">
        <f t="shared" ca="1" si="342"/>
        <v>0</v>
      </c>
      <c r="P1505" s="15">
        <f t="shared" si="332"/>
        <v>59.220000000001164</v>
      </c>
      <c r="Q1505" s="15">
        <f t="shared" si="333"/>
        <v>59.220000000001164</v>
      </c>
      <c r="R1505" s="15">
        <f t="shared" si="334"/>
        <v>59.220000000001164</v>
      </c>
      <c r="S1505" s="49">
        <f ca="1">AVERAGE(E1505:OFFSET(E1505,-S$5+1,0))</f>
        <v>8970.7584999999999</v>
      </c>
      <c r="T1505" s="49">
        <f t="shared" ca="1" si="335"/>
        <v>9089.1985000000022</v>
      </c>
      <c r="U1505" s="49">
        <f t="shared" ca="1" si="336"/>
        <v>8852.3184999999976</v>
      </c>
      <c r="V1505" s="47">
        <f t="shared" ca="1" si="343"/>
        <v>1</v>
      </c>
      <c r="W1505" s="20">
        <f>IF(E1505-E1504&gt;0,E1505-E1504,0)</f>
        <v>43.020000000000437</v>
      </c>
      <c r="X1505" s="20">
        <f>IF(E1505-E1504&lt;0,-(E1505-E1504),0)</f>
        <v>0</v>
      </c>
      <c r="Y1505" s="20">
        <f ca="1">AVERAGE(W1505:OFFSET(W1505,-$Y$5+1,0))</f>
        <v>36.756666666666689</v>
      </c>
      <c r="Z1505" s="20">
        <f ca="1">AVERAGE(X1505:OFFSET(X1505,-$Y$5+1,0))</f>
        <v>12.581333333333289</v>
      </c>
      <c r="AA1505" s="20">
        <f t="shared" ca="1" si="337"/>
        <v>74.499709486940503</v>
      </c>
      <c r="AB1505" s="20">
        <f t="shared" ca="1" si="344"/>
        <v>0</v>
      </c>
    </row>
    <row r="1506" spans="1:28">
      <c r="A1506" s="5">
        <v>40582</v>
      </c>
      <c r="B1506" s="4">
        <v>9220.69</v>
      </c>
      <c r="C1506" s="4">
        <v>9220.69</v>
      </c>
      <c r="D1506" s="4">
        <v>9085.41</v>
      </c>
      <c r="E1506" s="4">
        <v>9111.4599999999991</v>
      </c>
      <c r="F1506" s="4">
        <v>3854200</v>
      </c>
      <c r="G1506" s="35">
        <f t="shared" si="346"/>
        <v>75.340000000000146</v>
      </c>
      <c r="H1506" s="35">
        <f t="shared" si="345"/>
        <v>-109.23000000000138</v>
      </c>
      <c r="I1506" s="35">
        <f t="shared" ca="1" si="338"/>
        <v>0</v>
      </c>
      <c r="J1506" s="35">
        <f t="shared" ca="1" si="339"/>
        <v>-1</v>
      </c>
      <c r="K1506" s="35">
        <f t="shared" ca="1" si="340"/>
        <v>33.890000000001237</v>
      </c>
      <c r="L1506" s="35">
        <f t="shared" ca="1" si="341"/>
        <v>604.800000000002</v>
      </c>
      <c r="M1506" s="34">
        <f ca="1">AVERAGE(E1506:OFFSET(E1506,-M$5+1,0))</f>
        <v>9058.9849999999988</v>
      </c>
      <c r="N1506" s="34">
        <f ca="1">AVERAGE(E1506:OFFSET(E1506,-N$5+1,0))</f>
        <v>9025.1733333333323</v>
      </c>
      <c r="O1506" s="34">
        <f t="shared" ca="1" si="342"/>
        <v>0</v>
      </c>
      <c r="P1506" s="15">
        <f t="shared" si="332"/>
        <v>135.28000000000065</v>
      </c>
      <c r="Q1506" s="15">
        <f t="shared" si="333"/>
        <v>135.28000000000065</v>
      </c>
      <c r="R1506" s="15">
        <f t="shared" si="334"/>
        <v>135.28000000000065</v>
      </c>
      <c r="S1506" s="49">
        <f ca="1">AVERAGE(E1506:OFFSET(E1506,-S$5+1,0))</f>
        <v>8975.0664999999972</v>
      </c>
      <c r="T1506" s="49">
        <f t="shared" ca="1" si="335"/>
        <v>9245.6264999999985</v>
      </c>
      <c r="U1506" s="49">
        <f t="shared" ca="1" si="336"/>
        <v>8704.5064999999959</v>
      </c>
      <c r="V1506" s="47">
        <f t="shared" ca="1" si="343"/>
        <v>0</v>
      </c>
      <c r="W1506" s="20">
        <f>IF(E1506-E1505&gt;0,E1506-E1505,0)</f>
        <v>0</v>
      </c>
      <c r="X1506" s="20">
        <f>IF(E1506-E1505&lt;0,-(E1506-E1505),0)</f>
        <v>33.890000000001237</v>
      </c>
      <c r="Y1506" s="20">
        <f ca="1">AVERAGE(W1506:OFFSET(W1506,-$Y$5+1,0))</f>
        <v>34.412666666666702</v>
      </c>
      <c r="Z1506" s="20">
        <f ca="1">AVERAGE(X1506:OFFSET(X1506,-$Y$5+1,0))</f>
        <v>14.840666666666705</v>
      </c>
      <c r="AA1506" s="20">
        <f t="shared" ca="1" si="337"/>
        <v>69.868706009745495</v>
      </c>
      <c r="AB1506" s="20">
        <f t="shared" ca="1" si="344"/>
        <v>0</v>
      </c>
    </row>
    <row r="1507" spans="1:28">
      <c r="A1507" s="5">
        <v>40583</v>
      </c>
      <c r="B1507" s="4">
        <v>9107.9599999999991</v>
      </c>
      <c r="C1507" s="4">
        <v>9129.8799999999992</v>
      </c>
      <c r="D1507" s="4">
        <v>8992.64</v>
      </c>
      <c r="E1507" s="4">
        <v>9006.82</v>
      </c>
      <c r="F1507" s="4">
        <v>3537600</v>
      </c>
      <c r="G1507" s="35">
        <f t="shared" si="346"/>
        <v>-3.5</v>
      </c>
      <c r="H1507" s="35">
        <f t="shared" si="345"/>
        <v>-101.13999999999942</v>
      </c>
      <c r="I1507" s="35">
        <f t="shared" ca="1" si="338"/>
        <v>0</v>
      </c>
      <c r="J1507" s="35">
        <f t="shared" ca="1" si="339"/>
        <v>-1</v>
      </c>
      <c r="K1507" s="35">
        <f t="shared" ca="1" si="340"/>
        <v>104.63999999999942</v>
      </c>
      <c r="L1507" s="35">
        <f t="shared" ca="1" si="341"/>
        <v>709.44000000000142</v>
      </c>
      <c r="M1507" s="34">
        <f ca="1">AVERAGE(E1507:OFFSET(E1507,-M$5+1,0))</f>
        <v>9068.8233333333319</v>
      </c>
      <c r="N1507" s="34">
        <f ca="1">AVERAGE(E1507:OFFSET(E1507,-N$5+1,0))</f>
        <v>9028.0325000000012</v>
      </c>
      <c r="O1507" s="34">
        <f t="shared" ca="1" si="342"/>
        <v>0</v>
      </c>
      <c r="P1507" s="15">
        <f t="shared" si="332"/>
        <v>137.23999999999978</v>
      </c>
      <c r="Q1507" s="15">
        <f t="shared" si="333"/>
        <v>137.23999999999978</v>
      </c>
      <c r="R1507" s="15">
        <f t="shared" si="334"/>
        <v>137.23999999999978</v>
      </c>
      <c r="S1507" s="49">
        <f ca="1">AVERAGE(E1507:OFFSET(E1507,-S$5+1,0))</f>
        <v>8975.5479999999989</v>
      </c>
      <c r="T1507" s="49">
        <f t="shared" ca="1" si="335"/>
        <v>9250.0279999999984</v>
      </c>
      <c r="U1507" s="49">
        <f t="shared" ca="1" si="336"/>
        <v>8701.0679999999993</v>
      </c>
      <c r="V1507" s="47">
        <f t="shared" ca="1" si="343"/>
        <v>0</v>
      </c>
      <c r="W1507" s="20">
        <f>IF(E1507-E1506&gt;0,E1507-E1506,0)</f>
        <v>0</v>
      </c>
      <c r="X1507" s="20">
        <f>IF(E1507-E1506&lt;0,-(E1507-E1506),0)</f>
        <v>104.63999999999942</v>
      </c>
      <c r="Y1507" s="20">
        <f ca="1">AVERAGE(W1507:OFFSET(W1507,-$Y$5+1,0))</f>
        <v>26.847333333333275</v>
      </c>
      <c r="Z1507" s="20">
        <f ca="1">AVERAGE(X1507:OFFSET(X1507,-$Y$5+1,0))</f>
        <v>21.816666666666666</v>
      </c>
      <c r="AA1507" s="20">
        <f t="shared" ca="1" si="337"/>
        <v>55.168776371307963</v>
      </c>
      <c r="AB1507" s="20">
        <f t="shared" ca="1" si="344"/>
        <v>0</v>
      </c>
    </row>
    <row r="1508" spans="1:28">
      <c r="A1508" s="5">
        <v>40584</v>
      </c>
      <c r="B1508" s="4">
        <v>8962.07</v>
      </c>
      <c r="C1508" s="4">
        <v>8979.35</v>
      </c>
      <c r="D1508" s="4">
        <v>8836.56</v>
      </c>
      <c r="E1508" s="4">
        <v>8836.56</v>
      </c>
      <c r="F1508" s="4">
        <v>3685600</v>
      </c>
      <c r="G1508" s="35">
        <f t="shared" si="346"/>
        <v>-44.75</v>
      </c>
      <c r="H1508" s="35">
        <f t="shared" si="345"/>
        <v>-125.51000000000022</v>
      </c>
      <c r="I1508" s="35">
        <f t="shared" ca="1" si="338"/>
        <v>0</v>
      </c>
      <c r="J1508" s="35">
        <f t="shared" ca="1" si="339"/>
        <v>-1</v>
      </c>
      <c r="K1508" s="35">
        <f t="shared" ca="1" si="340"/>
        <v>170.26000000000022</v>
      </c>
      <c r="L1508" s="35">
        <f t="shared" ca="1" si="341"/>
        <v>879.70000000000164</v>
      </c>
      <c r="M1508" s="34">
        <f ca="1">AVERAGE(E1508:OFFSET(E1508,-M$5+1,0))</f>
        <v>9043.0183333333316</v>
      </c>
      <c r="N1508" s="34">
        <f ca="1">AVERAGE(E1508:OFFSET(E1508,-N$5+1,0))</f>
        <v>9020.6550000000007</v>
      </c>
      <c r="O1508" s="34">
        <f t="shared" ca="1" si="342"/>
        <v>0</v>
      </c>
      <c r="P1508" s="15">
        <f t="shared" si="332"/>
        <v>142.79000000000087</v>
      </c>
      <c r="Q1508" s="15">
        <f t="shared" si="333"/>
        <v>170.26000000000022</v>
      </c>
      <c r="R1508" s="15">
        <f t="shared" si="334"/>
        <v>170.26000000000022</v>
      </c>
      <c r="S1508" s="49">
        <f ca="1">AVERAGE(E1508:OFFSET(E1508,-S$5+1,0))</f>
        <v>8975.0605000000014</v>
      </c>
      <c r="T1508" s="49">
        <f t="shared" ca="1" si="335"/>
        <v>9315.5805000000018</v>
      </c>
      <c r="U1508" s="49">
        <f t="shared" ca="1" si="336"/>
        <v>8634.540500000001</v>
      </c>
      <c r="V1508" s="47">
        <f t="shared" ca="1" si="343"/>
        <v>0</v>
      </c>
      <c r="W1508" s="20">
        <f>IF(E1508-E1507&gt;0,E1508-E1507,0)</f>
        <v>0</v>
      </c>
      <c r="X1508" s="20">
        <f>IF(E1508-E1507&lt;0,-(E1508-E1507),0)</f>
        <v>170.26000000000022</v>
      </c>
      <c r="Y1508" s="20">
        <f ca="1">AVERAGE(W1508:OFFSET(W1508,-$Y$5+1,0))</f>
        <v>24.604666666666649</v>
      </c>
      <c r="Z1508" s="20">
        <f ca="1">AVERAGE(X1508:OFFSET(X1508,-$Y$5+1,0))</f>
        <v>33.167333333333346</v>
      </c>
      <c r="AA1508" s="20">
        <f t="shared" ca="1" si="337"/>
        <v>42.589258925892558</v>
      </c>
      <c r="AB1508" s="20">
        <f t="shared" ca="1" si="344"/>
        <v>0</v>
      </c>
    </row>
    <row r="1509" spans="1:28">
      <c r="A1509" s="5">
        <v>40585</v>
      </c>
      <c r="B1509" s="4">
        <v>8842.41</v>
      </c>
      <c r="C1509" s="4">
        <v>8842.41</v>
      </c>
      <c r="D1509" s="4">
        <v>8574.65</v>
      </c>
      <c r="E1509" s="4">
        <v>8609.86</v>
      </c>
      <c r="F1509" s="4">
        <v>4563000</v>
      </c>
      <c r="G1509" s="35">
        <f t="shared" si="346"/>
        <v>5.8500000000003638</v>
      </c>
      <c r="H1509" s="35">
        <f t="shared" si="345"/>
        <v>-232.54999999999927</v>
      </c>
      <c r="I1509" s="35">
        <f t="shared" ca="1" si="338"/>
        <v>0</v>
      </c>
      <c r="J1509" s="35">
        <f t="shared" ca="1" si="339"/>
        <v>-1</v>
      </c>
      <c r="K1509" s="35">
        <f t="shared" ca="1" si="340"/>
        <v>226.69999999999891</v>
      </c>
      <c r="L1509" s="35">
        <f t="shared" ca="1" si="341"/>
        <v>1106.4000000000005</v>
      </c>
      <c r="M1509" s="34">
        <f ca="1">AVERAGE(E1509:OFFSET(E1509,-M$5+1,0))</f>
        <v>8968.73</v>
      </c>
      <c r="N1509" s="34">
        <f ca="1">AVERAGE(E1509:OFFSET(E1509,-N$5+1,0))</f>
        <v>8989.1433333333352</v>
      </c>
      <c r="O1509" s="34">
        <f t="shared" ca="1" si="342"/>
        <v>-1</v>
      </c>
      <c r="P1509" s="15">
        <f t="shared" si="332"/>
        <v>267.76000000000022</v>
      </c>
      <c r="Q1509" s="15">
        <f t="shared" si="333"/>
        <v>267.76000000000022</v>
      </c>
      <c r="R1509" s="15">
        <f t="shared" si="334"/>
        <v>267.76000000000022</v>
      </c>
      <c r="S1509" s="49">
        <f ca="1">AVERAGE(E1509:OFFSET(E1509,-S$5+1,0))</f>
        <v>8961.393</v>
      </c>
      <c r="T1509" s="49">
        <f t="shared" ca="1" si="335"/>
        <v>9496.9130000000005</v>
      </c>
      <c r="U1509" s="49">
        <f t="shared" ca="1" si="336"/>
        <v>8425.8729999999996</v>
      </c>
      <c r="V1509" s="47">
        <f t="shared" ca="1" si="343"/>
        <v>0</v>
      </c>
      <c r="W1509" s="20">
        <f>IF(E1509-E1508&gt;0,E1509-E1508,0)</f>
        <v>0</v>
      </c>
      <c r="X1509" s="20">
        <f>IF(E1509-E1508&lt;0,-(E1509-E1508),0)</f>
        <v>226.69999999999891</v>
      </c>
      <c r="Y1509" s="20">
        <f ca="1">AVERAGE(W1509:OFFSET(W1509,-$Y$5+1,0))</f>
        <v>23.89933333333332</v>
      </c>
      <c r="Z1509" s="20">
        <f ca="1">AVERAGE(X1509:OFFSET(X1509,-$Y$5+1,0))</f>
        <v>48.280666666666612</v>
      </c>
      <c r="AA1509" s="20">
        <f t="shared" ca="1" si="337"/>
        <v>33.110741664357647</v>
      </c>
      <c r="AB1509" s="20">
        <f t="shared" ca="1" si="344"/>
        <v>0</v>
      </c>
    </row>
    <row r="1510" spans="1:28">
      <c r="A1510" s="5">
        <v>40588</v>
      </c>
      <c r="B1510" s="4">
        <v>8666.61</v>
      </c>
      <c r="C1510" s="4">
        <v>8715.9699999999993</v>
      </c>
      <c r="D1510" s="4">
        <v>8626.66</v>
      </c>
      <c r="E1510" s="4">
        <v>8685.4699999999993</v>
      </c>
      <c r="F1510" s="4">
        <v>3074000</v>
      </c>
      <c r="G1510" s="35">
        <f t="shared" si="346"/>
        <v>56.75</v>
      </c>
      <c r="H1510" s="35">
        <f t="shared" si="345"/>
        <v>18.859999999998763</v>
      </c>
      <c r="I1510" s="35">
        <f t="shared" ca="1" si="338"/>
        <v>0</v>
      </c>
      <c r="J1510" s="35">
        <f t="shared" ca="1" si="339"/>
        <v>-1</v>
      </c>
      <c r="K1510" s="35">
        <f t="shared" ca="1" si="340"/>
        <v>-75.609999999998763</v>
      </c>
      <c r="L1510" s="35">
        <f t="shared" ca="1" si="341"/>
        <v>1030.7900000000018</v>
      </c>
      <c r="M1510" s="34">
        <f ca="1">AVERAGE(E1510:OFFSET(E1510,-M$5+1,0))</f>
        <v>8899.2533333333322</v>
      </c>
      <c r="N1510" s="34">
        <f ca="1">AVERAGE(E1510:OFFSET(E1510,-N$5+1,0))</f>
        <v>8955.7641666666659</v>
      </c>
      <c r="O1510" s="34">
        <f t="shared" ca="1" si="342"/>
        <v>0</v>
      </c>
      <c r="P1510" s="15">
        <f t="shared" si="332"/>
        <v>89.309999999999491</v>
      </c>
      <c r="Q1510" s="15">
        <f t="shared" si="333"/>
        <v>106.10999999999876</v>
      </c>
      <c r="R1510" s="15">
        <f t="shared" si="334"/>
        <v>106.10999999999876</v>
      </c>
      <c r="S1510" s="49">
        <f ca="1">AVERAGE(E1510:OFFSET(E1510,-S$5+1,0))</f>
        <v>8956.5305000000008</v>
      </c>
      <c r="T1510" s="49">
        <f t="shared" ca="1" si="335"/>
        <v>9168.7504999999983</v>
      </c>
      <c r="U1510" s="49">
        <f t="shared" ca="1" si="336"/>
        <v>8744.3105000000032</v>
      </c>
      <c r="V1510" s="47">
        <f t="shared" ca="1" si="343"/>
        <v>-1</v>
      </c>
      <c r="W1510" s="20">
        <f>IF(E1510-E1509&gt;0,E1510-E1509,0)</f>
        <v>75.609999999998763</v>
      </c>
      <c r="X1510" s="20">
        <f>IF(E1510-E1509&lt;0,-(E1510-E1509),0)</f>
        <v>0</v>
      </c>
      <c r="Y1510" s="20">
        <f ca="1">AVERAGE(W1510:OFFSET(W1510,-$Y$5+1,0))</f>
        <v>28.939999999999902</v>
      </c>
      <c r="Z1510" s="20">
        <f ca="1">AVERAGE(X1510:OFFSET(X1510,-$Y$5+1,0))</f>
        <v>48.075999999999958</v>
      </c>
      <c r="AA1510" s="20">
        <f t="shared" ca="1" si="337"/>
        <v>37.576607458190452</v>
      </c>
      <c r="AB1510" s="20">
        <f t="shared" ca="1" si="344"/>
        <v>0</v>
      </c>
    </row>
    <row r="1511" spans="1:28">
      <c r="A1511" s="5">
        <v>40589</v>
      </c>
      <c r="B1511" s="4">
        <v>8679.1200000000008</v>
      </c>
      <c r="C1511" s="4">
        <v>8753.0499999999993</v>
      </c>
      <c r="D1511" s="4">
        <v>8565.0499999999993</v>
      </c>
      <c r="E1511" s="4">
        <v>8721.93</v>
      </c>
      <c r="F1511" s="4">
        <v>3209400</v>
      </c>
      <c r="G1511" s="35">
        <f t="shared" si="346"/>
        <v>-6.3499999999985448</v>
      </c>
      <c r="H1511" s="35">
        <f t="shared" si="345"/>
        <v>42.809999999999491</v>
      </c>
      <c r="I1511" s="35">
        <f t="shared" ca="1" si="338"/>
        <v>0</v>
      </c>
      <c r="J1511" s="35">
        <f t="shared" ca="1" si="339"/>
        <v>-1</v>
      </c>
      <c r="K1511" s="35">
        <f t="shared" ca="1" si="340"/>
        <v>-36.460000000000946</v>
      </c>
      <c r="L1511" s="35">
        <f t="shared" ca="1" si="341"/>
        <v>994.33000000000084</v>
      </c>
      <c r="M1511" s="34">
        <f ca="1">AVERAGE(E1511:OFFSET(E1511,-M$5+1,0))</f>
        <v>8828.6833333333325</v>
      </c>
      <c r="N1511" s="34">
        <f ca="1">AVERAGE(E1511:OFFSET(E1511,-N$5+1,0))</f>
        <v>8930.7441666666655</v>
      </c>
      <c r="O1511" s="34">
        <f t="shared" ca="1" si="342"/>
        <v>0</v>
      </c>
      <c r="P1511" s="15">
        <f t="shared" si="332"/>
        <v>188</v>
      </c>
      <c r="Q1511" s="15">
        <f t="shared" si="333"/>
        <v>188</v>
      </c>
      <c r="R1511" s="15">
        <f t="shared" si="334"/>
        <v>188</v>
      </c>
      <c r="S1511" s="49">
        <f ca="1">AVERAGE(E1511:OFFSET(E1511,-S$5+1,0))</f>
        <v>8951.7330000000002</v>
      </c>
      <c r="T1511" s="49">
        <f t="shared" ca="1" si="335"/>
        <v>9327.7330000000002</v>
      </c>
      <c r="U1511" s="49">
        <f t="shared" ca="1" si="336"/>
        <v>8575.7330000000002</v>
      </c>
      <c r="V1511" s="47">
        <f t="shared" ca="1" si="343"/>
        <v>0</v>
      </c>
      <c r="W1511" s="20">
        <f>IF(E1511-E1510&gt;0,E1511-E1510,0)</f>
        <v>36.460000000000946</v>
      </c>
      <c r="X1511" s="20">
        <f>IF(E1511-E1510&lt;0,-(E1511-E1510),0)</f>
        <v>0</v>
      </c>
      <c r="Y1511" s="20">
        <f ca="1">AVERAGE(W1511:OFFSET(W1511,-$Y$5+1,0))</f>
        <v>31.370666666666633</v>
      </c>
      <c r="Z1511" s="20">
        <f ca="1">AVERAGE(X1511:OFFSET(X1511,-$Y$5+1,0))</f>
        <v>44.914666666666626</v>
      </c>
      <c r="AA1511" s="20">
        <f t="shared" ca="1" si="337"/>
        <v>41.122802111371342</v>
      </c>
      <c r="AB1511" s="20">
        <f t="shared" ca="1" si="344"/>
        <v>0</v>
      </c>
    </row>
    <row r="1512" spans="1:28">
      <c r="A1512" s="5">
        <v>40590</v>
      </c>
      <c r="B1512" s="4">
        <v>8740.32</v>
      </c>
      <c r="C1512" s="4">
        <v>8767.09</v>
      </c>
      <c r="D1512" s="4">
        <v>8702.81</v>
      </c>
      <c r="E1512" s="4">
        <v>8712.9599999999991</v>
      </c>
      <c r="F1512" s="4">
        <v>2959800</v>
      </c>
      <c r="G1512" s="35">
        <f t="shared" si="346"/>
        <v>18.389999999999418</v>
      </c>
      <c r="H1512" s="35">
        <f t="shared" si="345"/>
        <v>-27.360000000000582</v>
      </c>
      <c r="I1512" s="35">
        <f t="shared" ca="1" si="338"/>
        <v>0</v>
      </c>
      <c r="J1512" s="35">
        <f t="shared" ca="1" si="339"/>
        <v>-1</v>
      </c>
      <c r="K1512" s="35">
        <f t="shared" ca="1" si="340"/>
        <v>8.9700000000011642</v>
      </c>
      <c r="L1512" s="35">
        <f t="shared" ca="1" si="341"/>
        <v>1003.300000000002</v>
      </c>
      <c r="M1512" s="34">
        <f ca="1">AVERAGE(E1512:OFFSET(E1512,-M$5+1,0))</f>
        <v>8762.2666666666664</v>
      </c>
      <c r="N1512" s="34">
        <f ca="1">AVERAGE(E1512:OFFSET(E1512,-N$5+1,0))</f>
        <v>8910.6258333333317</v>
      </c>
      <c r="O1512" s="34">
        <f t="shared" ca="1" si="342"/>
        <v>0</v>
      </c>
      <c r="P1512" s="15">
        <f t="shared" si="332"/>
        <v>64.280000000000655</v>
      </c>
      <c r="Q1512" s="15">
        <f t="shared" si="333"/>
        <v>64.280000000000655</v>
      </c>
      <c r="R1512" s="15">
        <f t="shared" si="334"/>
        <v>64.280000000000655</v>
      </c>
      <c r="S1512" s="49">
        <f ca="1">AVERAGE(E1512:OFFSET(E1512,-S$5+1,0))</f>
        <v>8940.8130000000001</v>
      </c>
      <c r="T1512" s="49">
        <f t="shared" ca="1" si="335"/>
        <v>9069.3730000000014</v>
      </c>
      <c r="U1512" s="49">
        <f t="shared" ca="1" si="336"/>
        <v>8812.2529999999988</v>
      </c>
      <c r="V1512" s="47">
        <f t="shared" ca="1" si="343"/>
        <v>-1</v>
      </c>
      <c r="W1512" s="20">
        <f>IF(E1512-E1511&gt;0,E1512-E1511,0)</f>
        <v>0</v>
      </c>
      <c r="X1512" s="20">
        <f>IF(E1512-E1511&lt;0,-(E1512-E1511),0)</f>
        <v>8.9700000000011642</v>
      </c>
      <c r="Y1512" s="20">
        <f ca="1">AVERAGE(W1512:OFFSET(W1512,-$Y$5+1,0))</f>
        <v>27.176666666666641</v>
      </c>
      <c r="Z1512" s="20">
        <f ca="1">AVERAGE(X1512:OFFSET(X1512,-$Y$5+1,0))</f>
        <v>45.512666666666703</v>
      </c>
      <c r="AA1512" s="20">
        <f t="shared" ca="1" si="337"/>
        <v>37.387420437661604</v>
      </c>
      <c r="AB1512" s="20">
        <f t="shared" ca="1" si="344"/>
        <v>0</v>
      </c>
    </row>
    <row r="1513" spans="1:28">
      <c r="A1513" s="5">
        <v>40591</v>
      </c>
      <c r="B1513" s="4">
        <v>8738.7099999999991</v>
      </c>
      <c r="C1513" s="4">
        <v>8745.65</v>
      </c>
      <c r="D1513" s="4">
        <v>8669.77</v>
      </c>
      <c r="E1513" s="4">
        <v>8683.8799999999992</v>
      </c>
      <c r="F1513" s="4">
        <v>3118400</v>
      </c>
      <c r="G1513" s="35">
        <f t="shared" si="346"/>
        <v>25.75</v>
      </c>
      <c r="H1513" s="35">
        <f t="shared" si="345"/>
        <v>-54.829999999999927</v>
      </c>
      <c r="I1513" s="35">
        <f t="shared" ca="1" si="338"/>
        <v>0</v>
      </c>
      <c r="J1513" s="35">
        <f t="shared" ca="1" si="339"/>
        <v>-1</v>
      </c>
      <c r="K1513" s="35">
        <f t="shared" ca="1" si="340"/>
        <v>29.079999999999927</v>
      </c>
      <c r="L1513" s="35">
        <f t="shared" ca="1" si="341"/>
        <v>1032.3800000000019</v>
      </c>
      <c r="M1513" s="34">
        <f ca="1">AVERAGE(E1513:OFFSET(E1513,-M$5+1,0))</f>
        <v>8708.4433333333327</v>
      </c>
      <c r="N1513" s="34">
        <f ca="1">AVERAGE(E1513:OFFSET(E1513,-N$5+1,0))</f>
        <v>8888.6333333333314</v>
      </c>
      <c r="O1513" s="34">
        <f t="shared" ca="1" si="342"/>
        <v>0</v>
      </c>
      <c r="P1513" s="15">
        <f t="shared" si="332"/>
        <v>75.8799999999992</v>
      </c>
      <c r="Q1513" s="15">
        <f t="shared" si="333"/>
        <v>75.8799999999992</v>
      </c>
      <c r="R1513" s="15">
        <f t="shared" si="334"/>
        <v>75.8799999999992</v>
      </c>
      <c r="S1513" s="49">
        <f ca="1">AVERAGE(E1513:OFFSET(E1513,-S$5+1,0))</f>
        <v>8926.7570000000014</v>
      </c>
      <c r="T1513" s="49">
        <f t="shared" ca="1" si="335"/>
        <v>9078.5169999999998</v>
      </c>
      <c r="U1513" s="49">
        <f t="shared" ca="1" si="336"/>
        <v>8774.997000000003</v>
      </c>
      <c r="V1513" s="47">
        <f t="shared" ca="1" si="343"/>
        <v>0</v>
      </c>
      <c r="W1513" s="20">
        <f>IF(E1513-E1512&gt;0,E1513-E1512,0)</f>
        <v>0</v>
      </c>
      <c r="X1513" s="20">
        <f>IF(E1513-E1512&lt;0,-(E1513-E1512),0)</f>
        <v>29.079999999999927</v>
      </c>
      <c r="Y1513" s="20">
        <f ca="1">AVERAGE(W1513:OFFSET(W1513,-$Y$5+1,0))</f>
        <v>20.641999999999946</v>
      </c>
      <c r="Z1513" s="20">
        <f ca="1">AVERAGE(X1513:OFFSET(X1513,-$Y$5+1,0))</f>
        <v>47.451333333333359</v>
      </c>
      <c r="AA1513" s="20">
        <f t="shared" ca="1" si="337"/>
        <v>30.31427452516148</v>
      </c>
      <c r="AB1513" s="20">
        <f t="shared" ca="1" si="344"/>
        <v>0</v>
      </c>
    </row>
    <row r="1514" spans="1:28">
      <c r="A1514" s="5">
        <v>40592</v>
      </c>
      <c r="B1514" s="4">
        <v>8763.69</v>
      </c>
      <c r="C1514" s="4">
        <v>8874.5</v>
      </c>
      <c r="D1514" s="4">
        <v>8763.69</v>
      </c>
      <c r="E1514" s="4">
        <v>8843.84</v>
      </c>
      <c r="F1514" s="4">
        <v>3326600</v>
      </c>
      <c r="G1514" s="35">
        <f t="shared" si="346"/>
        <v>79.81000000000131</v>
      </c>
      <c r="H1514" s="35">
        <f t="shared" si="345"/>
        <v>80.149999999999636</v>
      </c>
      <c r="I1514" s="35">
        <f t="shared" ca="1" si="338"/>
        <v>0</v>
      </c>
      <c r="J1514" s="35">
        <f t="shared" ca="1" si="339"/>
        <v>-1</v>
      </c>
      <c r="K1514" s="35">
        <f t="shared" ca="1" si="340"/>
        <v>-159.96000000000095</v>
      </c>
      <c r="L1514" s="35">
        <f t="shared" ca="1" si="341"/>
        <v>872.42000000000098</v>
      </c>
      <c r="M1514" s="34">
        <f ca="1">AVERAGE(E1514:OFFSET(E1514,-M$5+1,0))</f>
        <v>8709.6566666666677</v>
      </c>
      <c r="N1514" s="34">
        <f ca="1">AVERAGE(E1514:OFFSET(E1514,-N$5+1,0))</f>
        <v>8876.3374999999996</v>
      </c>
      <c r="O1514" s="34">
        <f t="shared" ca="1" si="342"/>
        <v>0</v>
      </c>
      <c r="P1514" s="15">
        <f t="shared" si="332"/>
        <v>110.80999999999949</v>
      </c>
      <c r="Q1514" s="15">
        <f t="shared" si="333"/>
        <v>190.6200000000008</v>
      </c>
      <c r="R1514" s="15">
        <f t="shared" si="334"/>
        <v>190.6200000000008</v>
      </c>
      <c r="S1514" s="49">
        <f ca="1">AVERAGE(E1514:OFFSET(E1514,-S$5+1,0))</f>
        <v>8920.17</v>
      </c>
      <c r="T1514" s="49">
        <f t="shared" ca="1" si="335"/>
        <v>9301.4100000000017</v>
      </c>
      <c r="U1514" s="49">
        <f t="shared" ca="1" si="336"/>
        <v>8538.9299999999985</v>
      </c>
      <c r="V1514" s="47">
        <f t="shared" ca="1" si="343"/>
        <v>0</v>
      </c>
      <c r="W1514" s="20">
        <f>IF(E1514-E1513&gt;0,E1514-E1513,0)</f>
        <v>159.96000000000095</v>
      </c>
      <c r="X1514" s="20">
        <f>IF(E1514-E1513&lt;0,-(E1514-E1513),0)</f>
        <v>0</v>
      </c>
      <c r="Y1514" s="20">
        <f ca="1">AVERAGE(W1514:OFFSET(W1514,-$Y$5+1,0))</f>
        <v>31.306000000000008</v>
      </c>
      <c r="Z1514" s="20">
        <f ca="1">AVERAGE(X1514:OFFSET(X1514,-$Y$5+1,0))</f>
        <v>43.19466666666667</v>
      </c>
      <c r="AA1514" s="20">
        <f t="shared" ca="1" si="337"/>
        <v>42.021100482322311</v>
      </c>
      <c r="AB1514" s="20">
        <f t="shared" ca="1" si="344"/>
        <v>0</v>
      </c>
    </row>
    <row r="1515" spans="1:28">
      <c r="A1515" s="5">
        <v>40595</v>
      </c>
      <c r="B1515" s="4">
        <v>8867.16</v>
      </c>
      <c r="C1515" s="4">
        <v>8867.16</v>
      </c>
      <c r="D1515" s="4">
        <v>8797.25</v>
      </c>
      <c r="E1515" s="4">
        <v>8839.2199999999993</v>
      </c>
      <c r="F1515" s="4">
        <v>2736800</v>
      </c>
      <c r="G1515" s="35">
        <f t="shared" si="346"/>
        <v>23.319999999999709</v>
      </c>
      <c r="H1515" s="35">
        <f t="shared" si="345"/>
        <v>-27.940000000000509</v>
      </c>
      <c r="I1515" s="35">
        <f t="shared" ca="1" si="338"/>
        <v>0</v>
      </c>
      <c r="J1515" s="35">
        <f t="shared" ca="1" si="339"/>
        <v>-1</v>
      </c>
      <c r="K1515" s="35">
        <f t="shared" ca="1" si="340"/>
        <v>4.6200000000008004</v>
      </c>
      <c r="L1515" s="35">
        <f t="shared" ca="1" si="341"/>
        <v>877.04000000000178</v>
      </c>
      <c r="M1515" s="34">
        <f ca="1">AVERAGE(E1515:OFFSET(E1515,-M$5+1,0))</f>
        <v>8747.8833333333332</v>
      </c>
      <c r="N1515" s="34">
        <f ca="1">AVERAGE(E1515:OFFSET(E1515,-N$5+1,0))</f>
        <v>8858.3066666666655</v>
      </c>
      <c r="O1515" s="34">
        <f t="shared" ca="1" si="342"/>
        <v>0</v>
      </c>
      <c r="P1515" s="15">
        <f t="shared" si="332"/>
        <v>69.909999999999854</v>
      </c>
      <c r="Q1515" s="15">
        <f t="shared" si="333"/>
        <v>69.909999999999854</v>
      </c>
      <c r="R1515" s="15">
        <f t="shared" si="334"/>
        <v>69.909999999999854</v>
      </c>
      <c r="S1515" s="49">
        <f ca="1">AVERAGE(E1515:OFFSET(E1515,-S$5+1,0))</f>
        <v>8913.5054999999993</v>
      </c>
      <c r="T1515" s="49">
        <f t="shared" ca="1" si="335"/>
        <v>9053.325499999999</v>
      </c>
      <c r="U1515" s="49">
        <f t="shared" ca="1" si="336"/>
        <v>8773.6854999999996</v>
      </c>
      <c r="V1515" s="47">
        <f t="shared" ca="1" si="343"/>
        <v>0</v>
      </c>
      <c r="W1515" s="20">
        <f>IF(E1515-E1514&gt;0,E1515-E1514,0)</f>
        <v>0</v>
      </c>
      <c r="X1515" s="20">
        <f>IF(E1515-E1514&lt;0,-(E1515-E1514),0)</f>
        <v>4.6200000000008004</v>
      </c>
      <c r="Y1515" s="20">
        <f ca="1">AVERAGE(W1515:OFFSET(W1515,-$Y$5+1,0))</f>
        <v>31.306000000000008</v>
      </c>
      <c r="Z1515" s="20">
        <f ca="1">AVERAGE(X1515:OFFSET(X1515,-$Y$5+1,0))</f>
        <v>38.983333333333334</v>
      </c>
      <c r="AA1515" s="20">
        <f t="shared" ca="1" si="337"/>
        <v>44.538763586698792</v>
      </c>
      <c r="AB1515" s="20">
        <f t="shared" ca="1" si="344"/>
        <v>0</v>
      </c>
    </row>
    <row r="1516" spans="1:28">
      <c r="A1516" s="5">
        <v>40596</v>
      </c>
      <c r="B1516" s="4">
        <v>8744.81</v>
      </c>
      <c r="C1516" s="4">
        <v>8744.81</v>
      </c>
      <c r="D1516" s="4">
        <v>8613.34</v>
      </c>
      <c r="E1516" s="4">
        <v>8673.67</v>
      </c>
      <c r="F1516" s="4">
        <v>3728400</v>
      </c>
      <c r="G1516" s="35">
        <f t="shared" si="346"/>
        <v>-94.409999999999854</v>
      </c>
      <c r="H1516" s="35">
        <f t="shared" si="345"/>
        <v>-71.139999999999418</v>
      </c>
      <c r="I1516" s="35">
        <f t="shared" ca="1" si="338"/>
        <v>0</v>
      </c>
      <c r="J1516" s="35">
        <f t="shared" ca="1" si="339"/>
        <v>-1</v>
      </c>
      <c r="K1516" s="35">
        <f t="shared" ca="1" si="340"/>
        <v>165.54999999999927</v>
      </c>
      <c r="L1516" s="35">
        <f t="shared" ca="1" si="341"/>
        <v>1042.5900000000011</v>
      </c>
      <c r="M1516" s="34">
        <f ca="1">AVERAGE(E1516:OFFSET(E1516,-M$5+1,0))</f>
        <v>8745.9166666666661</v>
      </c>
      <c r="N1516" s="34">
        <f ca="1">AVERAGE(E1516:OFFSET(E1516,-N$5+1,0))</f>
        <v>8822.5850000000009</v>
      </c>
      <c r="O1516" s="34">
        <f t="shared" ca="1" si="342"/>
        <v>0</v>
      </c>
      <c r="P1516" s="15">
        <f t="shared" si="332"/>
        <v>131.46999999999935</v>
      </c>
      <c r="Q1516" s="15">
        <f t="shared" si="333"/>
        <v>225.8799999999992</v>
      </c>
      <c r="R1516" s="15">
        <f t="shared" si="334"/>
        <v>225.8799999999992</v>
      </c>
      <c r="S1516" s="49">
        <f ca="1">AVERAGE(E1516:OFFSET(E1516,-S$5+1,0))</f>
        <v>8900.9345000000012</v>
      </c>
      <c r="T1516" s="49">
        <f t="shared" ca="1" si="335"/>
        <v>9352.6944999999996</v>
      </c>
      <c r="U1516" s="49">
        <f t="shared" ca="1" si="336"/>
        <v>8449.1745000000028</v>
      </c>
      <c r="V1516" s="47">
        <f t="shared" ca="1" si="343"/>
        <v>0</v>
      </c>
      <c r="W1516" s="20">
        <f>IF(E1516-E1515&gt;0,E1516-E1515,0)</f>
        <v>0</v>
      </c>
      <c r="X1516" s="20">
        <f>IF(E1516-E1515&lt;0,-(E1516-E1515),0)</f>
        <v>165.54999999999927</v>
      </c>
      <c r="Y1516" s="20">
        <f ca="1">AVERAGE(W1516:OFFSET(W1516,-$Y$5+1,0))</f>
        <v>31.306000000000008</v>
      </c>
      <c r="Z1516" s="20">
        <f ca="1">AVERAGE(X1516:OFFSET(X1516,-$Y$5+1,0))</f>
        <v>49.58066666666673</v>
      </c>
      <c r="AA1516" s="20">
        <f t="shared" ca="1" si="337"/>
        <v>38.703535811423365</v>
      </c>
      <c r="AB1516" s="20">
        <f t="shared" ca="1" si="344"/>
        <v>0</v>
      </c>
    </row>
    <row r="1517" spans="1:28">
      <c r="A1517" s="5">
        <v>40597</v>
      </c>
      <c r="B1517" s="4">
        <v>8604.32</v>
      </c>
      <c r="C1517" s="4">
        <v>8673.2000000000007</v>
      </c>
      <c r="D1517" s="4">
        <v>8521.25</v>
      </c>
      <c r="E1517" s="4">
        <v>8528.94</v>
      </c>
      <c r="F1517" s="4">
        <v>3337800</v>
      </c>
      <c r="G1517" s="35">
        <f t="shared" si="346"/>
        <v>-69.350000000000364</v>
      </c>
      <c r="H1517" s="35">
        <f t="shared" si="345"/>
        <v>-75.3799999999992</v>
      </c>
      <c r="I1517" s="35">
        <f t="shared" ca="1" si="338"/>
        <v>0</v>
      </c>
      <c r="J1517" s="35">
        <f t="shared" ca="1" si="339"/>
        <v>-1</v>
      </c>
      <c r="K1517" s="35">
        <f t="shared" ca="1" si="340"/>
        <v>144.72999999999956</v>
      </c>
      <c r="L1517" s="35">
        <f t="shared" ca="1" si="341"/>
        <v>1187.3200000000006</v>
      </c>
      <c r="M1517" s="34">
        <f ca="1">AVERAGE(E1517:OFFSET(E1517,-M$5+1,0))</f>
        <v>8713.7516666666652</v>
      </c>
      <c r="N1517" s="34">
        <f ca="1">AVERAGE(E1517:OFFSET(E1517,-N$5+1,0))</f>
        <v>8771.2175000000007</v>
      </c>
      <c r="O1517" s="34">
        <f t="shared" ca="1" si="342"/>
        <v>0</v>
      </c>
      <c r="P1517" s="15">
        <f t="shared" si="332"/>
        <v>151.95000000000073</v>
      </c>
      <c r="Q1517" s="15">
        <f t="shared" si="333"/>
        <v>152.42000000000007</v>
      </c>
      <c r="R1517" s="15">
        <f t="shared" si="334"/>
        <v>152.42000000000007</v>
      </c>
      <c r="S1517" s="49">
        <f ca="1">AVERAGE(E1517:OFFSET(E1517,-S$5+1,0))</f>
        <v>8877.9815000000017</v>
      </c>
      <c r="T1517" s="49">
        <f t="shared" ca="1" si="335"/>
        <v>9182.8215000000018</v>
      </c>
      <c r="U1517" s="49">
        <f t="shared" ca="1" si="336"/>
        <v>8573.1415000000015</v>
      </c>
      <c r="V1517" s="47">
        <f t="shared" ca="1" si="343"/>
        <v>-1</v>
      </c>
      <c r="W1517" s="20">
        <f>IF(E1517-E1516&gt;0,E1517-E1516,0)</f>
        <v>0</v>
      </c>
      <c r="X1517" s="20">
        <f>IF(E1517-E1516&lt;0,-(E1517-E1516),0)</f>
        <v>144.72999999999956</v>
      </c>
      <c r="Y1517" s="20">
        <f ca="1">AVERAGE(W1517:OFFSET(W1517,-$Y$5+1,0))</f>
        <v>28.399333333333441</v>
      </c>
      <c r="Z1517" s="20">
        <f ca="1">AVERAGE(X1517:OFFSET(X1517,-$Y$5+1,0))</f>
        <v>59.229333333333365</v>
      </c>
      <c r="AA1517" s="20">
        <f t="shared" ca="1" si="337"/>
        <v>32.408724694354277</v>
      </c>
      <c r="AB1517" s="20">
        <f t="shared" ca="1" si="344"/>
        <v>0</v>
      </c>
    </row>
    <row r="1518" spans="1:28">
      <c r="A1518" s="5">
        <v>40598</v>
      </c>
      <c r="B1518" s="4">
        <v>8561.16</v>
      </c>
      <c r="C1518" s="4">
        <v>8633.24</v>
      </c>
      <c r="D1518" s="4">
        <v>8541.64</v>
      </c>
      <c r="E1518" s="4">
        <v>8541.64</v>
      </c>
      <c r="F1518" s="4">
        <v>2738400</v>
      </c>
      <c r="G1518" s="35">
        <f t="shared" si="346"/>
        <v>32.219999999999345</v>
      </c>
      <c r="H1518" s="35">
        <f t="shared" si="345"/>
        <v>-19.520000000000437</v>
      </c>
      <c r="I1518" s="35">
        <f t="shared" ca="1" si="338"/>
        <v>0</v>
      </c>
      <c r="J1518" s="35">
        <f t="shared" ca="1" si="339"/>
        <v>-1</v>
      </c>
      <c r="K1518" s="35">
        <f t="shared" ca="1" si="340"/>
        <v>-12.699999999998909</v>
      </c>
      <c r="L1518" s="35">
        <f t="shared" ca="1" si="341"/>
        <v>1174.6200000000017</v>
      </c>
      <c r="M1518" s="34">
        <f ca="1">AVERAGE(E1518:OFFSET(E1518,-M$5+1,0))</f>
        <v>8685.1983333333337</v>
      </c>
      <c r="N1518" s="34">
        <f ca="1">AVERAGE(E1518:OFFSET(E1518,-N$5+1,0))</f>
        <v>8723.7325000000001</v>
      </c>
      <c r="O1518" s="34">
        <f t="shared" ca="1" si="342"/>
        <v>0</v>
      </c>
      <c r="P1518" s="15">
        <f t="shared" si="332"/>
        <v>91.600000000000364</v>
      </c>
      <c r="Q1518" s="15">
        <f t="shared" si="333"/>
        <v>104.29999999999927</v>
      </c>
      <c r="R1518" s="15">
        <f t="shared" si="334"/>
        <v>104.29999999999927</v>
      </c>
      <c r="S1518" s="49">
        <f ca="1">AVERAGE(E1518:OFFSET(E1518,-S$5+1,0))</f>
        <v>8850.7625000000007</v>
      </c>
      <c r="T1518" s="49">
        <f t="shared" ca="1" si="335"/>
        <v>9059.3624999999993</v>
      </c>
      <c r="U1518" s="49">
        <f t="shared" ca="1" si="336"/>
        <v>8642.1625000000022</v>
      </c>
      <c r="V1518" s="47">
        <f t="shared" ca="1" si="343"/>
        <v>0</v>
      </c>
      <c r="W1518" s="20">
        <f>IF(E1518-E1517&gt;0,E1518-E1517,0)</f>
        <v>12.699999999998909</v>
      </c>
      <c r="X1518" s="20">
        <f>IF(E1518-E1517&lt;0,-(E1518-E1517),0)</f>
        <v>0</v>
      </c>
      <c r="Y1518" s="20">
        <f ca="1">AVERAGE(W1518:OFFSET(W1518,-$Y$5+1,0))</f>
        <v>24.965999999999987</v>
      </c>
      <c r="Z1518" s="20">
        <f ca="1">AVERAGE(X1518:OFFSET(X1518,-$Y$5+1,0))</f>
        <v>59.229333333333365</v>
      </c>
      <c r="AA1518" s="20">
        <f t="shared" ca="1" si="337"/>
        <v>29.652474800661935</v>
      </c>
      <c r="AB1518" s="20">
        <f t="shared" ca="1" si="344"/>
        <v>0</v>
      </c>
    </row>
    <row r="1519" spans="1:28">
      <c r="A1519" s="5">
        <v>40599</v>
      </c>
      <c r="B1519" s="4">
        <v>8597.8700000000008</v>
      </c>
      <c r="C1519" s="4">
        <v>8635.0400000000009</v>
      </c>
      <c r="D1519" s="4">
        <v>8470.09</v>
      </c>
      <c r="E1519" s="4">
        <v>8599.65</v>
      </c>
      <c r="F1519" s="4">
        <v>3641600</v>
      </c>
      <c r="G1519" s="35">
        <f t="shared" si="346"/>
        <v>56.230000000001382</v>
      </c>
      <c r="H1519" s="35">
        <f t="shared" si="345"/>
        <v>1.7799999999988358</v>
      </c>
      <c r="I1519" s="35">
        <f t="shared" ca="1" si="338"/>
        <v>0</v>
      </c>
      <c r="J1519" s="35">
        <f t="shared" ca="1" si="339"/>
        <v>-1</v>
      </c>
      <c r="K1519" s="35">
        <f t="shared" ca="1" si="340"/>
        <v>-58.010000000000218</v>
      </c>
      <c r="L1519" s="35">
        <f t="shared" ca="1" si="341"/>
        <v>1116.6100000000015</v>
      </c>
      <c r="M1519" s="34">
        <f ca="1">AVERAGE(E1519:OFFSET(E1519,-M$5+1,0))</f>
        <v>8671.16</v>
      </c>
      <c r="N1519" s="34">
        <f ca="1">AVERAGE(E1519:OFFSET(E1519,-N$5+1,0))</f>
        <v>8689.8016666666663</v>
      </c>
      <c r="O1519" s="34">
        <f t="shared" ca="1" si="342"/>
        <v>0</v>
      </c>
      <c r="P1519" s="15">
        <f t="shared" si="332"/>
        <v>164.95000000000073</v>
      </c>
      <c r="Q1519" s="15">
        <f t="shared" si="333"/>
        <v>164.95000000000073</v>
      </c>
      <c r="R1519" s="15">
        <f t="shared" si="334"/>
        <v>164.95000000000073</v>
      </c>
      <c r="S1519" s="49">
        <f ca="1">AVERAGE(E1519:OFFSET(E1519,-S$5+1,0))</f>
        <v>8829.6365000000005</v>
      </c>
      <c r="T1519" s="49">
        <f t="shared" ca="1" si="335"/>
        <v>9159.536500000002</v>
      </c>
      <c r="U1519" s="49">
        <f t="shared" ca="1" si="336"/>
        <v>8499.7364999999991</v>
      </c>
      <c r="V1519" s="47">
        <f t="shared" ca="1" si="343"/>
        <v>0</v>
      </c>
      <c r="W1519" s="20">
        <f>IF(E1519-E1518&gt;0,E1519-E1518,0)</f>
        <v>58.010000000000218</v>
      </c>
      <c r="X1519" s="20">
        <f>IF(E1519-E1518&lt;0,-(E1519-E1518),0)</f>
        <v>0</v>
      </c>
      <c r="Y1519" s="20">
        <f ca="1">AVERAGE(W1519:OFFSET(W1519,-$Y$5+1,0))</f>
        <v>25.717333333333347</v>
      </c>
      <c r="Z1519" s="20">
        <f ca="1">AVERAGE(X1519:OFFSET(X1519,-$Y$5+1,0))</f>
        <v>59.229333333333365</v>
      </c>
      <c r="AA1519" s="20">
        <f t="shared" ca="1" si="337"/>
        <v>30.274682153508081</v>
      </c>
      <c r="AB1519" s="20">
        <f t="shared" ca="1" si="344"/>
        <v>0</v>
      </c>
    </row>
    <row r="1520" spans="1:28">
      <c r="A1520" s="5">
        <v>40603</v>
      </c>
      <c r="B1520" s="4">
        <v>8611.7900000000009</v>
      </c>
      <c r="C1520" s="4">
        <v>8734.24</v>
      </c>
      <c r="D1520" s="4">
        <v>8611.7900000000009</v>
      </c>
      <c r="E1520" s="4">
        <v>8727.56</v>
      </c>
      <c r="F1520" s="4">
        <v>2811800</v>
      </c>
      <c r="G1520" s="35">
        <f t="shared" si="346"/>
        <v>12.140000000001237</v>
      </c>
      <c r="H1520" s="35">
        <f t="shared" si="345"/>
        <v>115.76999999999862</v>
      </c>
      <c r="I1520" s="35">
        <f t="shared" ca="1" si="338"/>
        <v>0</v>
      </c>
      <c r="J1520" s="35">
        <f t="shared" ca="1" si="339"/>
        <v>-1</v>
      </c>
      <c r="K1520" s="35">
        <f t="shared" ca="1" si="340"/>
        <v>-127.90999999999985</v>
      </c>
      <c r="L1520" s="35">
        <f t="shared" ca="1" si="341"/>
        <v>988.70000000000164</v>
      </c>
      <c r="M1520" s="34">
        <f ca="1">AVERAGE(E1520:OFFSET(E1520,-M$5+1,0))</f>
        <v>8651.7800000000007</v>
      </c>
      <c r="N1520" s="34">
        <f ca="1">AVERAGE(E1520:OFFSET(E1520,-N$5+1,0))</f>
        <v>8680.7183333333323</v>
      </c>
      <c r="O1520" s="34">
        <f t="shared" ca="1" si="342"/>
        <v>0</v>
      </c>
      <c r="P1520" s="15">
        <f t="shared" si="332"/>
        <v>122.44999999999891</v>
      </c>
      <c r="Q1520" s="15">
        <f t="shared" si="333"/>
        <v>134.59000000000015</v>
      </c>
      <c r="R1520" s="15">
        <f t="shared" si="334"/>
        <v>134.59000000000015</v>
      </c>
      <c r="S1520" s="49">
        <f ca="1">AVERAGE(E1520:OFFSET(E1520,-S$5+1,0))</f>
        <v>8818.2955000000002</v>
      </c>
      <c r="T1520" s="49">
        <f t="shared" ca="1" si="335"/>
        <v>9087.4755000000005</v>
      </c>
      <c r="U1520" s="49">
        <f t="shared" ca="1" si="336"/>
        <v>8549.1154999999999</v>
      </c>
      <c r="V1520" s="47">
        <f t="shared" ca="1" si="343"/>
        <v>0</v>
      </c>
      <c r="W1520" s="20">
        <f>IF(E1520-E1519&gt;0,E1520-E1519,0)</f>
        <v>127.90999999999985</v>
      </c>
      <c r="X1520" s="20">
        <f>IF(E1520-E1519&lt;0,-(E1520-E1519),0)</f>
        <v>0</v>
      </c>
      <c r="Y1520" s="20">
        <f ca="1">AVERAGE(W1520:OFFSET(W1520,-$Y$5+1,0))</f>
        <v>31.376666666666644</v>
      </c>
      <c r="Z1520" s="20">
        <f ca="1">AVERAGE(X1520:OFFSET(X1520,-$Y$5+1,0))</f>
        <v>59.229333333333365</v>
      </c>
      <c r="AA1520" s="20">
        <f t="shared" ca="1" si="337"/>
        <v>34.629789050026091</v>
      </c>
      <c r="AB1520" s="20">
        <f t="shared" ca="1" si="344"/>
        <v>0</v>
      </c>
    </row>
    <row r="1521" spans="1:28">
      <c r="A1521" s="5">
        <v>40604</v>
      </c>
      <c r="B1521" s="4">
        <v>8675.3700000000008</v>
      </c>
      <c r="C1521" s="4">
        <v>8709.57</v>
      </c>
      <c r="D1521" s="4">
        <v>8619.9</v>
      </c>
      <c r="E1521" s="4">
        <v>8619.9</v>
      </c>
      <c r="F1521" s="4">
        <v>2677400</v>
      </c>
      <c r="G1521" s="35">
        <f t="shared" si="346"/>
        <v>-52.18999999999869</v>
      </c>
      <c r="H1521" s="35">
        <f t="shared" si="345"/>
        <v>-55.470000000001164</v>
      </c>
      <c r="I1521" s="35">
        <f t="shared" ca="1" si="338"/>
        <v>0</v>
      </c>
      <c r="J1521" s="35">
        <f t="shared" ca="1" si="339"/>
        <v>-1</v>
      </c>
      <c r="K1521" s="35">
        <f t="shared" ca="1" si="340"/>
        <v>107.65999999999985</v>
      </c>
      <c r="L1521" s="35">
        <f t="shared" ca="1" si="341"/>
        <v>1096.3600000000015</v>
      </c>
      <c r="M1521" s="34">
        <f ca="1">AVERAGE(E1521:OFFSET(E1521,-M$5+1,0))</f>
        <v>8615.2266666666674</v>
      </c>
      <c r="N1521" s="34">
        <f ca="1">AVERAGE(E1521:OFFSET(E1521,-N$5+1,0))</f>
        <v>8681.5549999999985</v>
      </c>
      <c r="O1521" s="34">
        <f t="shared" ca="1" si="342"/>
        <v>0</v>
      </c>
      <c r="P1521" s="15">
        <f t="shared" si="332"/>
        <v>89.670000000000073</v>
      </c>
      <c r="Q1521" s="15">
        <f t="shared" si="333"/>
        <v>107.65999999999985</v>
      </c>
      <c r="R1521" s="15">
        <f t="shared" si="334"/>
        <v>107.65999999999985</v>
      </c>
      <c r="S1521" s="49">
        <f ca="1">AVERAGE(E1521:OFFSET(E1521,-S$5+1,0))</f>
        <v>8801.900999999998</v>
      </c>
      <c r="T1521" s="49">
        <f t="shared" ca="1" si="335"/>
        <v>9017.2209999999977</v>
      </c>
      <c r="U1521" s="49">
        <f t="shared" ca="1" si="336"/>
        <v>8586.5809999999983</v>
      </c>
      <c r="V1521" s="47">
        <f t="shared" ca="1" si="343"/>
        <v>0</v>
      </c>
      <c r="W1521" s="20">
        <f>IF(E1521-E1520&gt;0,E1521-E1520,0)</f>
        <v>0</v>
      </c>
      <c r="X1521" s="20">
        <f>IF(E1521-E1520&lt;0,-(E1521-E1520),0)</f>
        <v>107.65999999999985</v>
      </c>
      <c r="Y1521" s="20">
        <f ca="1">AVERAGE(W1521:OFFSET(W1521,-$Y$5+1,0))</f>
        <v>31.376666666666644</v>
      </c>
      <c r="Z1521" s="20">
        <f ca="1">AVERAGE(X1521:OFFSET(X1521,-$Y$5+1,0))</f>
        <v>64.147333333333279</v>
      </c>
      <c r="AA1521" s="20">
        <f t="shared" ca="1" si="337"/>
        <v>32.846893625336747</v>
      </c>
      <c r="AB1521" s="20">
        <f t="shared" ca="1" si="344"/>
        <v>0</v>
      </c>
    </row>
    <row r="1522" spans="1:28">
      <c r="A1522" s="5">
        <v>40605</v>
      </c>
      <c r="B1522" s="4">
        <v>8661.6299999999992</v>
      </c>
      <c r="C1522" s="4">
        <v>8758.89</v>
      </c>
      <c r="D1522" s="4">
        <v>8661.6299999999992</v>
      </c>
      <c r="E1522" s="4">
        <v>8738.3700000000008</v>
      </c>
      <c r="F1522" s="4">
        <v>3099000</v>
      </c>
      <c r="G1522" s="35">
        <f t="shared" si="346"/>
        <v>41.729999999999563</v>
      </c>
      <c r="H1522" s="35">
        <f t="shared" si="345"/>
        <v>76.740000000001601</v>
      </c>
      <c r="I1522" s="35">
        <f t="shared" ca="1" si="338"/>
        <v>0</v>
      </c>
      <c r="J1522" s="35">
        <f t="shared" ca="1" si="339"/>
        <v>-1</v>
      </c>
      <c r="K1522" s="35">
        <f t="shared" ca="1" si="340"/>
        <v>-118.47000000000116</v>
      </c>
      <c r="L1522" s="35">
        <f t="shared" ca="1" si="341"/>
        <v>977.89000000000033</v>
      </c>
      <c r="M1522" s="34">
        <f ca="1">AVERAGE(E1522:OFFSET(E1522,-M$5+1,0))</f>
        <v>8626.01</v>
      </c>
      <c r="N1522" s="34">
        <f ca="1">AVERAGE(E1522:OFFSET(E1522,-N$5+1,0))</f>
        <v>8685.9633333333313</v>
      </c>
      <c r="O1522" s="34">
        <f t="shared" ca="1" si="342"/>
        <v>0</v>
      </c>
      <c r="P1522" s="15">
        <f t="shared" si="332"/>
        <v>97.260000000000218</v>
      </c>
      <c r="Q1522" s="15">
        <f t="shared" si="333"/>
        <v>138.98999999999978</v>
      </c>
      <c r="R1522" s="15">
        <f t="shared" si="334"/>
        <v>138.98999999999978</v>
      </c>
      <c r="S1522" s="49">
        <f ca="1">AVERAGE(E1522:OFFSET(E1522,-S$5+1,0))</f>
        <v>8789.2499999999964</v>
      </c>
      <c r="T1522" s="49">
        <f t="shared" ca="1" si="335"/>
        <v>9067.2299999999959</v>
      </c>
      <c r="U1522" s="49">
        <f t="shared" ca="1" si="336"/>
        <v>8511.2699999999968</v>
      </c>
      <c r="V1522" s="47">
        <f t="shared" ca="1" si="343"/>
        <v>0</v>
      </c>
      <c r="W1522" s="20">
        <f>IF(E1522-E1521&gt;0,E1522-E1521,0)</f>
        <v>118.47000000000116</v>
      </c>
      <c r="X1522" s="20">
        <f>IF(E1522-E1521&lt;0,-(E1522-E1521),0)</f>
        <v>0</v>
      </c>
      <c r="Y1522" s="20">
        <f ca="1">AVERAGE(W1522:OFFSET(W1522,-$Y$5+1,0))</f>
        <v>39.274666666666718</v>
      </c>
      <c r="Z1522" s="20">
        <f ca="1">AVERAGE(X1522:OFFSET(X1522,-$Y$5+1,0))</f>
        <v>57.171333333333315</v>
      </c>
      <c r="AA1522" s="20">
        <f t="shared" ca="1" si="337"/>
        <v>40.721923839938107</v>
      </c>
      <c r="AB1522" s="20">
        <f t="shared" ca="1" si="344"/>
        <v>0</v>
      </c>
    </row>
    <row r="1523" spans="1:28">
      <c r="A1523" s="5">
        <v>40606</v>
      </c>
      <c r="B1523" s="4">
        <v>8815.52</v>
      </c>
      <c r="C1523" s="4">
        <v>8829.23</v>
      </c>
      <c r="D1523" s="4">
        <v>8771.89</v>
      </c>
      <c r="E1523" s="4">
        <v>8784.4</v>
      </c>
      <c r="F1523" s="4">
        <v>3112800</v>
      </c>
      <c r="G1523" s="35">
        <f t="shared" si="346"/>
        <v>77.149999999999636</v>
      </c>
      <c r="H1523" s="35">
        <f t="shared" si="345"/>
        <v>-31.1200000000008</v>
      </c>
      <c r="I1523" s="35">
        <f t="shared" ca="1" si="338"/>
        <v>0</v>
      </c>
      <c r="J1523" s="35">
        <f t="shared" ca="1" si="339"/>
        <v>-1</v>
      </c>
      <c r="K1523" s="35">
        <f t="shared" ca="1" si="340"/>
        <v>-46.029999999998836</v>
      </c>
      <c r="L1523" s="35">
        <f t="shared" ca="1" si="341"/>
        <v>931.86000000000149</v>
      </c>
      <c r="M1523" s="34">
        <f ca="1">AVERAGE(E1523:OFFSET(E1523,-M$5+1,0))</f>
        <v>8668.586666666668</v>
      </c>
      <c r="N1523" s="34">
        <f ca="1">AVERAGE(E1523:OFFSET(E1523,-N$5+1,0))</f>
        <v>8691.1691666666648</v>
      </c>
      <c r="O1523" s="34">
        <f t="shared" ca="1" si="342"/>
        <v>0</v>
      </c>
      <c r="P1523" s="15">
        <f t="shared" si="332"/>
        <v>57.340000000000146</v>
      </c>
      <c r="Q1523" s="15">
        <f t="shared" si="333"/>
        <v>90.859999999998763</v>
      </c>
      <c r="R1523" s="15">
        <f t="shared" si="334"/>
        <v>90.859999999998763</v>
      </c>
      <c r="S1523" s="49">
        <f ca="1">AVERAGE(E1523:OFFSET(E1523,-S$5+1,0))</f>
        <v>8775.6904999999988</v>
      </c>
      <c r="T1523" s="49">
        <f t="shared" ca="1" si="335"/>
        <v>8957.4104999999963</v>
      </c>
      <c r="U1523" s="49">
        <f t="shared" ca="1" si="336"/>
        <v>8593.9705000000013</v>
      </c>
      <c r="V1523" s="47">
        <f t="shared" ca="1" si="343"/>
        <v>0</v>
      </c>
      <c r="W1523" s="20">
        <f>IF(E1523-E1522&gt;0,E1523-E1522,0)</f>
        <v>46.029999999998836</v>
      </c>
      <c r="X1523" s="20">
        <f>IF(E1523-E1522&lt;0,-(E1523-E1522),0)</f>
        <v>0</v>
      </c>
      <c r="Y1523" s="20">
        <f ca="1">AVERAGE(W1523:OFFSET(W1523,-$Y$5+1,0))</f>
        <v>42.343333333333312</v>
      </c>
      <c r="Z1523" s="20">
        <f ca="1">AVERAGE(X1523:OFFSET(X1523,-$Y$5+1,0))</f>
        <v>45.820666666666632</v>
      </c>
      <c r="AA1523" s="20">
        <f t="shared" ca="1" si="337"/>
        <v>48.027917668587342</v>
      </c>
      <c r="AB1523" s="20">
        <f t="shared" ca="1" si="344"/>
        <v>0</v>
      </c>
    </row>
    <row r="1524" spans="1:28">
      <c r="A1524" s="5">
        <v>40609</v>
      </c>
      <c r="B1524" s="4">
        <v>8769.8700000000008</v>
      </c>
      <c r="C1524" s="4">
        <v>8769.8700000000008</v>
      </c>
      <c r="D1524" s="4">
        <v>8706.3799999999992</v>
      </c>
      <c r="E1524" s="4">
        <v>8713.7900000000009</v>
      </c>
      <c r="F1524" s="4">
        <v>2288200</v>
      </c>
      <c r="G1524" s="35">
        <f t="shared" si="346"/>
        <v>-14.529999999998836</v>
      </c>
      <c r="H1524" s="35">
        <f t="shared" si="345"/>
        <v>-56.079999999999927</v>
      </c>
      <c r="I1524" s="35">
        <f t="shared" ca="1" si="338"/>
        <v>0</v>
      </c>
      <c r="J1524" s="35">
        <f t="shared" ca="1" si="339"/>
        <v>-1</v>
      </c>
      <c r="K1524" s="35">
        <f t="shared" ca="1" si="340"/>
        <v>70.609999999998763</v>
      </c>
      <c r="L1524" s="35">
        <f t="shared" ca="1" si="341"/>
        <v>1002.4700000000003</v>
      </c>
      <c r="M1524" s="34">
        <f ca="1">AVERAGE(E1524:OFFSET(E1524,-M$5+1,0))</f>
        <v>8697.2783333333336</v>
      </c>
      <c r="N1524" s="34">
        <f ca="1">AVERAGE(E1524:OFFSET(E1524,-N$5+1,0))</f>
        <v>8691.2383333333328</v>
      </c>
      <c r="O1524" s="34">
        <f t="shared" ca="1" si="342"/>
        <v>1</v>
      </c>
      <c r="P1524" s="15">
        <f t="shared" si="332"/>
        <v>63.490000000001601</v>
      </c>
      <c r="Q1524" s="15">
        <f t="shared" si="333"/>
        <v>78.020000000000437</v>
      </c>
      <c r="R1524" s="15">
        <f t="shared" si="334"/>
        <v>78.020000000000437</v>
      </c>
      <c r="S1524" s="49">
        <f ca="1">AVERAGE(E1524:OFFSET(E1524,-S$5+1,0))</f>
        <v>8756.2634999999991</v>
      </c>
      <c r="T1524" s="49">
        <f t="shared" ca="1" si="335"/>
        <v>8912.3035</v>
      </c>
      <c r="U1524" s="49">
        <f t="shared" ca="1" si="336"/>
        <v>8600.2234999999982</v>
      </c>
      <c r="V1524" s="47">
        <f t="shared" ca="1" si="343"/>
        <v>0</v>
      </c>
      <c r="W1524" s="20">
        <f>IF(E1524-E1523&gt;0,E1524-E1523,0)</f>
        <v>0</v>
      </c>
      <c r="X1524" s="20">
        <f>IF(E1524-E1523&lt;0,-(E1524-E1523),0)</f>
        <v>70.609999999998763</v>
      </c>
      <c r="Y1524" s="20">
        <f ca="1">AVERAGE(W1524:OFFSET(W1524,-$Y$5+1,0))</f>
        <v>42.343333333333312</v>
      </c>
      <c r="Z1524" s="20">
        <f ca="1">AVERAGE(X1524:OFFSET(X1524,-$Y$5+1,0))</f>
        <v>35.414666666666626</v>
      </c>
      <c r="AA1524" s="20">
        <f t="shared" ca="1" si="337"/>
        <v>54.455275770124416</v>
      </c>
      <c r="AB1524" s="20">
        <f t="shared" ca="1" si="344"/>
        <v>0</v>
      </c>
    </row>
    <row r="1525" spans="1:28">
      <c r="A1525" s="5">
        <v>40610</v>
      </c>
      <c r="B1525" s="4">
        <v>8692.1</v>
      </c>
      <c r="C1525" s="4">
        <v>8768.31</v>
      </c>
      <c r="D1525" s="4">
        <v>8692.1</v>
      </c>
      <c r="E1525" s="4">
        <v>8747.75</v>
      </c>
      <c r="F1525" s="4">
        <v>2487400</v>
      </c>
      <c r="G1525" s="35">
        <f t="shared" si="346"/>
        <v>-21.690000000000509</v>
      </c>
      <c r="H1525" s="35">
        <f t="shared" si="345"/>
        <v>55.649999999999636</v>
      </c>
      <c r="I1525" s="35">
        <f t="shared" ca="1" si="338"/>
        <v>0</v>
      </c>
      <c r="J1525" s="35">
        <f t="shared" ca="1" si="339"/>
        <v>-1</v>
      </c>
      <c r="K1525" s="35">
        <f t="shared" ca="1" si="340"/>
        <v>-33.959999999999127</v>
      </c>
      <c r="L1525" s="35">
        <f t="shared" ca="1" si="341"/>
        <v>968.51000000000113</v>
      </c>
      <c r="M1525" s="34">
        <f ca="1">AVERAGE(E1525:OFFSET(E1525,-M$5+1,0))</f>
        <v>8721.961666666668</v>
      </c>
      <c r="N1525" s="34">
        <f ca="1">AVERAGE(E1525:OFFSET(E1525,-N$5+1,0))</f>
        <v>8696.5608333333312</v>
      </c>
      <c r="O1525" s="34">
        <f t="shared" ca="1" si="342"/>
        <v>0</v>
      </c>
      <c r="P1525" s="15">
        <f t="shared" ref="P1525:P1588" si="347">C1525-D1525</f>
        <v>76.209999999999127</v>
      </c>
      <c r="Q1525" s="15">
        <f t="shared" ref="Q1525:Q1588" si="348">MAX(C1525,E1524)-MIN(D1525,E1524)</f>
        <v>76.209999999999127</v>
      </c>
      <c r="R1525" s="15">
        <f t="shared" ref="R1525:R1588" si="349">Q1525</f>
        <v>76.209999999999127</v>
      </c>
      <c r="S1525" s="49">
        <f ca="1">AVERAGE(E1525:OFFSET(E1525,-S$5+1,0))</f>
        <v>8736.3834999999999</v>
      </c>
      <c r="T1525" s="49">
        <f t="shared" ref="T1525:T1588" ca="1" si="350">S1525+T$5*R1525</f>
        <v>8888.8034999999982</v>
      </c>
      <c r="U1525" s="49">
        <f t="shared" ref="U1525:U1588" ca="1" si="351">S1525-T$5*R1525</f>
        <v>8583.9635000000017</v>
      </c>
      <c r="V1525" s="47">
        <f t="shared" ca="1" si="343"/>
        <v>0</v>
      </c>
      <c r="W1525" s="20">
        <f>IF(E1525-E1524&gt;0,E1525-E1524,0)</f>
        <v>33.959999999999127</v>
      </c>
      <c r="X1525" s="20">
        <f>IF(E1525-E1524&lt;0,-(E1525-E1524),0)</f>
        <v>0</v>
      </c>
      <c r="Y1525" s="20">
        <f ca="1">AVERAGE(W1525:OFFSET(W1525,-$Y$5+1,0))</f>
        <v>39.56666666666667</v>
      </c>
      <c r="Z1525" s="20">
        <f ca="1">AVERAGE(X1525:OFFSET(X1525,-$Y$5+1,0))</f>
        <v>35.414666666666626</v>
      </c>
      <c r="AA1525" s="20">
        <f t="shared" ref="AA1525:AA1588" ca="1" si="352">IF(Z1525=0,100,100-(100/(1+Y1525/Z1525)))</f>
        <v>52.768689095952801</v>
      </c>
      <c r="AB1525" s="20">
        <f t="shared" ca="1" si="344"/>
        <v>0</v>
      </c>
    </row>
    <row r="1526" spans="1:28">
      <c r="A1526" s="5">
        <v>40611</v>
      </c>
      <c r="B1526" s="4">
        <v>8810.35</v>
      </c>
      <c r="C1526" s="4">
        <v>8824.41</v>
      </c>
      <c r="D1526" s="4">
        <v>8730.74</v>
      </c>
      <c r="E1526" s="4">
        <v>8750.02</v>
      </c>
      <c r="F1526" s="4">
        <v>2811200</v>
      </c>
      <c r="G1526" s="35">
        <f t="shared" si="346"/>
        <v>62.600000000000364</v>
      </c>
      <c r="H1526" s="35">
        <f t="shared" si="345"/>
        <v>-60.329999999999927</v>
      </c>
      <c r="I1526" s="35">
        <f t="shared" ref="I1526:I1589" ca="1" si="353">IF(AND(E1525&gt;T1525,O1525=1),1,IF(AND(E1525&lt;U1525,O1525=-1),-1,IF(AND(E1525&lt;T1525,E1525&gt;U1525,AB1525=1),1,IF(AND(E1525&lt;T1525,E1525&gt;U1525,AB1525=-1),-1,0))))</f>
        <v>0</v>
      </c>
      <c r="J1526" s="35">
        <f t="shared" ref="J1526:J1589" ca="1" si="354">IF(AND(J1525&lt;=0,I1525=1),1,IF(AND(J1525&gt;=0,I1525=-1),-1,IF(-1*K1525/E1525&gt;K$9,0,IF(K1525/E1525&gt;J$9,0,IF(AND(E1525&gt;T1525,J1525&gt;0,52=-1),0,IF(AND(E1525&lt;U1525,J1525&lt;0,52=1),0,IF(J1525+I1525&gt;J$5,J$5,IF(J1525+I1525&lt;J$7,J$7,J1525+I1525))))))))</f>
        <v>-1</v>
      </c>
      <c r="K1526" s="35">
        <f t="shared" ref="K1526:K1589" ca="1" si="355">J1525*G1526+J1526*H1526</f>
        <v>-2.2700000000004366</v>
      </c>
      <c r="L1526" s="35">
        <f t="shared" ref="L1526:L1589" ca="1" si="356">L1525+K1526</f>
        <v>966.24000000000069</v>
      </c>
      <c r="M1526" s="34">
        <f ca="1">AVERAGE(E1526:OFFSET(E1526,-M$5+1,0))</f>
        <v>8725.7049999999999</v>
      </c>
      <c r="N1526" s="34">
        <f ca="1">AVERAGE(E1526:OFFSET(E1526,-N$5+1,0))</f>
        <v>8688.7424999999985</v>
      </c>
      <c r="O1526" s="34">
        <f t="shared" ref="O1526:O1589" ca="1" si="357">IF(AND(M1525&lt;=N1525,M1526&gt;N1526),1,IF(AND(M1525&gt;=N1525,M1526&lt;N1526),-1,0))</f>
        <v>0</v>
      </c>
      <c r="P1526" s="15">
        <f t="shared" si="347"/>
        <v>93.670000000000073</v>
      </c>
      <c r="Q1526" s="15">
        <f t="shared" si="348"/>
        <v>93.670000000000073</v>
      </c>
      <c r="R1526" s="15">
        <f t="shared" si="349"/>
        <v>93.670000000000073</v>
      </c>
      <c r="S1526" s="49">
        <f ca="1">AVERAGE(E1526:OFFSET(E1526,-S$5+1,0))</f>
        <v>8718.3114999999998</v>
      </c>
      <c r="T1526" s="49">
        <f t="shared" ca="1" si="350"/>
        <v>8905.6514999999999</v>
      </c>
      <c r="U1526" s="49">
        <f t="shared" ca="1" si="351"/>
        <v>8530.9714999999997</v>
      </c>
      <c r="V1526" s="47">
        <f t="shared" ref="V1526:V1589" ca="1" si="358">IF(AND(E1525&gt;U1525,E1526&lt;U1526),-1,IF(AND(E1525&lt;T1525,E1526&gt;T1526),1,0))</f>
        <v>0</v>
      </c>
      <c r="W1526" s="20">
        <f>IF(E1526-E1525&gt;0,E1526-E1525,0)</f>
        <v>2.2700000000004366</v>
      </c>
      <c r="X1526" s="20">
        <f>IF(E1526-E1525&lt;0,-(E1526-E1525),0)</f>
        <v>0</v>
      </c>
      <c r="Y1526" s="20">
        <f ca="1">AVERAGE(W1526:OFFSET(W1526,-$Y$5+1,0))</f>
        <v>37.287333333333301</v>
      </c>
      <c r="Z1526" s="20">
        <f ca="1">AVERAGE(X1526:OFFSET(X1526,-$Y$5+1,0))</f>
        <v>35.414666666666626</v>
      </c>
      <c r="AA1526" s="20">
        <f t="shared" ca="1" si="352"/>
        <v>51.287905880626859</v>
      </c>
      <c r="AB1526" s="20">
        <f t="shared" ref="AB1526:AB1589" ca="1" si="359">IF(AA1525&lt;$AA$8,1,IF(AA1526&gt;$AB$8,-1,0))</f>
        <v>0</v>
      </c>
    </row>
    <row r="1527" spans="1:28">
      <c r="A1527" s="5">
        <v>40612</v>
      </c>
      <c r="B1527" s="4">
        <v>8754.41</v>
      </c>
      <c r="C1527" s="4">
        <v>8754.41</v>
      </c>
      <c r="D1527" s="4">
        <v>8635.75</v>
      </c>
      <c r="E1527" s="4">
        <v>8642.9</v>
      </c>
      <c r="F1527" s="4">
        <v>2763000</v>
      </c>
      <c r="G1527" s="35">
        <f t="shared" si="346"/>
        <v>4.3899999999994179</v>
      </c>
      <c r="H1527" s="35">
        <f t="shared" si="345"/>
        <v>-111.51000000000022</v>
      </c>
      <c r="I1527" s="35">
        <f t="shared" ca="1" si="353"/>
        <v>0</v>
      </c>
      <c r="J1527" s="35">
        <f t="shared" ca="1" si="354"/>
        <v>-1</v>
      </c>
      <c r="K1527" s="35">
        <f t="shared" ca="1" si="355"/>
        <v>107.1200000000008</v>
      </c>
      <c r="L1527" s="35">
        <f t="shared" ca="1" si="356"/>
        <v>1073.3600000000015</v>
      </c>
      <c r="M1527" s="34">
        <f ca="1">AVERAGE(E1527:OFFSET(E1527,-M$5+1,0))</f>
        <v>8729.5383333333339</v>
      </c>
      <c r="N1527" s="34">
        <f ca="1">AVERAGE(E1527:OFFSET(E1527,-N$5+1,0))</f>
        <v>8672.3825000000015</v>
      </c>
      <c r="O1527" s="34">
        <f t="shared" ca="1" si="357"/>
        <v>0</v>
      </c>
      <c r="P1527" s="15">
        <f t="shared" si="347"/>
        <v>118.65999999999985</v>
      </c>
      <c r="Q1527" s="15">
        <f t="shared" si="348"/>
        <v>118.65999999999985</v>
      </c>
      <c r="R1527" s="15">
        <f t="shared" si="349"/>
        <v>118.65999999999985</v>
      </c>
      <c r="S1527" s="49">
        <f ca="1">AVERAGE(E1527:OFFSET(E1527,-S$5+1,0))</f>
        <v>8700.1154999999981</v>
      </c>
      <c r="T1527" s="49">
        <f t="shared" ca="1" si="350"/>
        <v>8937.4354999999978</v>
      </c>
      <c r="U1527" s="49">
        <f t="shared" ca="1" si="351"/>
        <v>8462.7954999999984</v>
      </c>
      <c r="V1527" s="47">
        <f t="shared" ca="1" si="358"/>
        <v>0</v>
      </c>
      <c r="W1527" s="20">
        <f>IF(E1527-E1526&gt;0,E1527-E1526,0)</f>
        <v>0</v>
      </c>
      <c r="X1527" s="20">
        <f>IF(E1527-E1526&lt;0,-(E1527-E1526),0)</f>
        <v>107.1200000000008</v>
      </c>
      <c r="Y1527" s="20">
        <f ca="1">AVERAGE(W1527:OFFSET(W1527,-$Y$5+1,0))</f>
        <v>37.287333333333301</v>
      </c>
      <c r="Z1527" s="20">
        <f ca="1">AVERAGE(X1527:OFFSET(X1527,-$Y$5+1,0))</f>
        <v>41.957999999999934</v>
      </c>
      <c r="AA1527" s="20">
        <f t="shared" ca="1" si="352"/>
        <v>47.053033617121528</v>
      </c>
      <c r="AB1527" s="20">
        <f t="shared" ca="1" si="359"/>
        <v>0</v>
      </c>
    </row>
    <row r="1528" spans="1:28">
      <c r="A1528" s="5">
        <v>40613</v>
      </c>
      <c r="B1528" s="4">
        <v>8566.91</v>
      </c>
      <c r="C1528" s="4">
        <v>8593.7099999999991</v>
      </c>
      <c r="D1528" s="4">
        <v>8513.51</v>
      </c>
      <c r="E1528" s="4">
        <v>8567.82</v>
      </c>
      <c r="F1528" s="4">
        <v>2422200</v>
      </c>
      <c r="G1528" s="35">
        <f t="shared" si="346"/>
        <v>-75.989999999999782</v>
      </c>
      <c r="H1528" s="35">
        <f t="shared" si="345"/>
        <v>0.90999999999985448</v>
      </c>
      <c r="I1528" s="35">
        <f t="shared" ca="1" si="353"/>
        <v>0</v>
      </c>
      <c r="J1528" s="35">
        <f t="shared" ca="1" si="354"/>
        <v>-1</v>
      </c>
      <c r="K1528" s="35">
        <f t="shared" ca="1" si="355"/>
        <v>75.079999999999927</v>
      </c>
      <c r="L1528" s="35">
        <f t="shared" ca="1" si="356"/>
        <v>1148.4400000000014</v>
      </c>
      <c r="M1528" s="34">
        <f ca="1">AVERAGE(E1528:OFFSET(E1528,-M$5+1,0))</f>
        <v>8701.1133333333346</v>
      </c>
      <c r="N1528" s="34">
        <f ca="1">AVERAGE(E1528:OFFSET(E1528,-N$5+1,0))</f>
        <v>8663.5616666666665</v>
      </c>
      <c r="O1528" s="34">
        <f t="shared" ca="1" si="357"/>
        <v>0</v>
      </c>
      <c r="P1528" s="15">
        <f t="shared" si="347"/>
        <v>80.199999999998909</v>
      </c>
      <c r="Q1528" s="15">
        <f t="shared" si="348"/>
        <v>129.38999999999942</v>
      </c>
      <c r="R1528" s="15">
        <f t="shared" si="349"/>
        <v>129.38999999999942</v>
      </c>
      <c r="S1528" s="49">
        <f ca="1">AVERAGE(E1528:OFFSET(E1528,-S$5+1,0))</f>
        <v>8686.6784999999982</v>
      </c>
      <c r="T1528" s="49">
        <f t="shared" ca="1" si="350"/>
        <v>8945.458499999997</v>
      </c>
      <c r="U1528" s="49">
        <f t="shared" ca="1" si="351"/>
        <v>8427.8984999999993</v>
      </c>
      <c r="V1528" s="47">
        <f t="shared" ca="1" si="358"/>
        <v>0</v>
      </c>
      <c r="W1528" s="20">
        <f>IF(E1528-E1527&gt;0,E1528-E1527,0)</f>
        <v>0</v>
      </c>
      <c r="X1528" s="20">
        <f>IF(E1528-E1527&lt;0,-(E1528-E1527),0)</f>
        <v>75.079999999999927</v>
      </c>
      <c r="Y1528" s="20">
        <f ca="1">AVERAGE(W1528:OFFSET(W1528,-$Y$5+1,0))</f>
        <v>37.287333333333301</v>
      </c>
      <c r="Z1528" s="20">
        <f ca="1">AVERAGE(X1528:OFFSET(X1528,-$Y$5+1,0))</f>
        <v>45.024666666666597</v>
      </c>
      <c r="AA1528" s="20">
        <f t="shared" ca="1" si="352"/>
        <v>45.299996760294185</v>
      </c>
      <c r="AB1528" s="20">
        <f t="shared" ca="1" si="359"/>
        <v>0</v>
      </c>
    </row>
    <row r="1529" spans="1:28">
      <c r="A1529" s="5">
        <v>40616</v>
      </c>
      <c r="B1529" s="4">
        <v>8616.2900000000009</v>
      </c>
      <c r="C1529" s="4">
        <v>8616.2900000000009</v>
      </c>
      <c r="D1529" s="4">
        <v>8395.11</v>
      </c>
      <c r="E1529" s="4">
        <v>8520.02</v>
      </c>
      <c r="F1529" s="4">
        <v>3309000</v>
      </c>
      <c r="G1529" s="35">
        <f t="shared" si="346"/>
        <v>48.470000000001164</v>
      </c>
      <c r="H1529" s="35">
        <f t="shared" si="345"/>
        <v>-96.270000000000437</v>
      </c>
      <c r="I1529" s="35">
        <f t="shared" ca="1" si="353"/>
        <v>0</v>
      </c>
      <c r="J1529" s="35">
        <f t="shared" ca="1" si="354"/>
        <v>-1</v>
      </c>
      <c r="K1529" s="35">
        <f t="shared" ca="1" si="355"/>
        <v>47.799999999999272</v>
      </c>
      <c r="L1529" s="35">
        <f t="shared" ca="1" si="356"/>
        <v>1196.2400000000007</v>
      </c>
      <c r="M1529" s="34">
        <f ca="1">AVERAGE(E1529:OFFSET(E1529,-M$5+1,0))</f>
        <v>8657.0500000000011</v>
      </c>
      <c r="N1529" s="34">
        <f ca="1">AVERAGE(E1529:OFFSET(E1529,-N$5+1,0))</f>
        <v>8662.8183333333327</v>
      </c>
      <c r="O1529" s="34">
        <f t="shared" ca="1" si="357"/>
        <v>-1</v>
      </c>
      <c r="P1529" s="15">
        <f t="shared" si="347"/>
        <v>221.18000000000029</v>
      </c>
      <c r="Q1529" s="15">
        <f t="shared" si="348"/>
        <v>221.18000000000029</v>
      </c>
      <c r="R1529" s="15">
        <f t="shared" si="349"/>
        <v>221.18000000000029</v>
      </c>
      <c r="S1529" s="49">
        <f ca="1">AVERAGE(E1529:OFFSET(E1529,-S$5+1,0))</f>
        <v>8682.186499999998</v>
      </c>
      <c r="T1529" s="49">
        <f t="shared" ca="1" si="350"/>
        <v>9124.5464999999986</v>
      </c>
      <c r="U1529" s="49">
        <f t="shared" ca="1" si="351"/>
        <v>8239.8264999999974</v>
      </c>
      <c r="V1529" s="47">
        <f t="shared" ca="1" si="358"/>
        <v>0</v>
      </c>
      <c r="W1529" s="20">
        <f>IF(E1529-E1528&gt;0,E1529-E1528,0)</f>
        <v>0</v>
      </c>
      <c r="X1529" s="20">
        <f>IF(E1529-E1528&lt;0,-(E1529-E1528),0)</f>
        <v>47.799999999999272</v>
      </c>
      <c r="Y1529" s="20">
        <f ca="1">AVERAGE(W1529:OFFSET(W1529,-$Y$5+1,0))</f>
        <v>26.623333333333235</v>
      </c>
      <c r="Z1529" s="20">
        <f ca="1">AVERAGE(X1529:OFFSET(X1529,-$Y$5+1,0))</f>
        <v>48.211333333333215</v>
      </c>
      <c r="AA1529" s="20">
        <f t="shared" ca="1" si="352"/>
        <v>35.576203542030399</v>
      </c>
      <c r="AB1529" s="20">
        <f t="shared" ca="1" si="359"/>
        <v>0</v>
      </c>
    </row>
    <row r="1530" spans="1:28">
      <c r="A1530" s="5">
        <v>40617</v>
      </c>
      <c r="B1530" s="4">
        <v>8493.83</v>
      </c>
      <c r="C1530" s="4">
        <v>8519.9</v>
      </c>
      <c r="D1530" s="4">
        <v>8070.52</v>
      </c>
      <c r="E1530" s="4">
        <v>8234.7800000000007</v>
      </c>
      <c r="F1530" s="4">
        <v>4871800</v>
      </c>
      <c r="G1530" s="35">
        <f t="shared" si="346"/>
        <v>-26.190000000000509</v>
      </c>
      <c r="H1530" s="35">
        <f t="shared" si="345"/>
        <v>-259.04999999999927</v>
      </c>
      <c r="I1530" s="35">
        <f t="shared" ca="1" si="353"/>
        <v>0</v>
      </c>
      <c r="J1530" s="35">
        <f t="shared" ca="1" si="354"/>
        <v>-1</v>
      </c>
      <c r="K1530" s="35">
        <f t="shared" ca="1" si="355"/>
        <v>285.23999999999978</v>
      </c>
      <c r="L1530" s="35">
        <f t="shared" ca="1" si="356"/>
        <v>1481.4800000000005</v>
      </c>
      <c r="M1530" s="34">
        <f ca="1">AVERAGE(E1530:OFFSET(E1530,-M$5+1,0))</f>
        <v>8577.2149999999983</v>
      </c>
      <c r="N1530" s="34">
        <f ca="1">AVERAGE(E1530:OFFSET(E1530,-N$5+1,0))</f>
        <v>8637.2466666666678</v>
      </c>
      <c r="O1530" s="34">
        <f t="shared" ca="1" si="357"/>
        <v>0</v>
      </c>
      <c r="P1530" s="15">
        <f t="shared" si="347"/>
        <v>449.3799999999992</v>
      </c>
      <c r="Q1530" s="15">
        <f t="shared" si="348"/>
        <v>449.5</v>
      </c>
      <c r="R1530" s="15">
        <f t="shared" si="349"/>
        <v>449.5</v>
      </c>
      <c r="S1530" s="49">
        <f ca="1">AVERAGE(E1530:OFFSET(E1530,-S$5+1,0))</f>
        <v>8659.6519999999982</v>
      </c>
      <c r="T1530" s="49">
        <f t="shared" ca="1" si="350"/>
        <v>9558.6519999999982</v>
      </c>
      <c r="U1530" s="49">
        <f t="shared" ca="1" si="351"/>
        <v>7760.6519999999982</v>
      </c>
      <c r="V1530" s="47">
        <f t="shared" ca="1" si="358"/>
        <v>0</v>
      </c>
      <c r="W1530" s="20">
        <f>IF(E1530-E1529&gt;0,E1530-E1529,0)</f>
        <v>0</v>
      </c>
      <c r="X1530" s="20">
        <f>IF(E1530-E1529&lt;0,-(E1530-E1529),0)</f>
        <v>285.23999999999978</v>
      </c>
      <c r="Y1530" s="20">
        <f ca="1">AVERAGE(W1530:OFFSET(W1530,-$Y$5+1,0))</f>
        <v>26.623333333333235</v>
      </c>
      <c r="Z1530" s="20">
        <f ca="1">AVERAGE(X1530:OFFSET(X1530,-$Y$5+1,0))</f>
        <v>66.919333333333142</v>
      </c>
      <c r="AA1530" s="20">
        <f t="shared" ca="1" si="352"/>
        <v>28.461165671280114</v>
      </c>
      <c r="AB1530" s="20">
        <f t="shared" ca="1" si="359"/>
        <v>0</v>
      </c>
    </row>
    <row r="1531" spans="1:28">
      <c r="A1531" s="5">
        <v>40618</v>
      </c>
      <c r="B1531" s="4">
        <v>8317.3799999999992</v>
      </c>
      <c r="C1531" s="4">
        <v>8372.02</v>
      </c>
      <c r="D1531" s="4">
        <v>8257.08</v>
      </c>
      <c r="E1531" s="4">
        <v>8324.58</v>
      </c>
      <c r="F1531" s="4">
        <v>3250800</v>
      </c>
      <c r="G1531" s="35">
        <f t="shared" si="346"/>
        <v>82.599999999998545</v>
      </c>
      <c r="H1531" s="35">
        <f t="shared" si="345"/>
        <v>7.2000000000007276</v>
      </c>
      <c r="I1531" s="35">
        <f t="shared" ca="1" si="353"/>
        <v>0</v>
      </c>
      <c r="J1531" s="35">
        <f t="shared" ca="1" si="354"/>
        <v>-1</v>
      </c>
      <c r="K1531" s="35">
        <f t="shared" ca="1" si="355"/>
        <v>-89.799999999999272</v>
      </c>
      <c r="L1531" s="35">
        <f t="shared" ca="1" si="356"/>
        <v>1391.6800000000012</v>
      </c>
      <c r="M1531" s="34">
        <f ca="1">AVERAGE(E1531:OFFSET(E1531,-M$5+1,0))</f>
        <v>8506.6866666666665</v>
      </c>
      <c r="N1531" s="34">
        <f ca="1">AVERAGE(E1531:OFFSET(E1531,-N$5+1,0))</f>
        <v>8614.3241666666672</v>
      </c>
      <c r="O1531" s="34">
        <f t="shared" ca="1" si="357"/>
        <v>0</v>
      </c>
      <c r="P1531" s="15">
        <f t="shared" si="347"/>
        <v>114.94000000000051</v>
      </c>
      <c r="Q1531" s="15">
        <f t="shared" si="348"/>
        <v>137.23999999999978</v>
      </c>
      <c r="R1531" s="15">
        <f t="shared" si="349"/>
        <v>137.23999999999978</v>
      </c>
      <c r="S1531" s="49">
        <f ca="1">AVERAGE(E1531:OFFSET(E1531,-S$5+1,0))</f>
        <v>8639.7844999999979</v>
      </c>
      <c r="T1531" s="49">
        <f t="shared" ca="1" si="350"/>
        <v>8914.2644999999975</v>
      </c>
      <c r="U1531" s="49">
        <f t="shared" ca="1" si="351"/>
        <v>8365.3044999999984</v>
      </c>
      <c r="V1531" s="47">
        <f t="shared" ca="1" si="358"/>
        <v>-1</v>
      </c>
      <c r="W1531" s="20">
        <f>IF(E1531-E1530&gt;0,E1531-E1530,0)</f>
        <v>89.799999999999272</v>
      </c>
      <c r="X1531" s="20">
        <f>IF(E1531-E1530&lt;0,-(E1531-E1530),0)</f>
        <v>0</v>
      </c>
      <c r="Y1531" s="20">
        <f ca="1">AVERAGE(W1531:OFFSET(W1531,-$Y$5+1,0))</f>
        <v>32.609999999999857</v>
      </c>
      <c r="Z1531" s="20">
        <f ca="1">AVERAGE(X1531:OFFSET(X1531,-$Y$5+1,0))</f>
        <v>55.88266666666653</v>
      </c>
      <c r="AA1531" s="20">
        <f t="shared" ca="1" si="352"/>
        <v>36.850511153466528</v>
      </c>
      <c r="AB1531" s="20">
        <f t="shared" ca="1" si="359"/>
        <v>0</v>
      </c>
    </row>
    <row r="1532" spans="1:28">
      <c r="A1532" s="5">
        <v>40619</v>
      </c>
      <c r="B1532" s="4">
        <v>8190.5</v>
      </c>
      <c r="C1532" s="4">
        <v>8282.69</v>
      </c>
      <c r="D1532" s="4">
        <v>8150.73</v>
      </c>
      <c r="E1532" s="4">
        <v>8282.69</v>
      </c>
      <c r="F1532" s="4">
        <v>3048000</v>
      </c>
      <c r="G1532" s="35">
        <f t="shared" si="346"/>
        <v>-134.07999999999993</v>
      </c>
      <c r="H1532" s="35">
        <f t="shared" si="345"/>
        <v>92.190000000000509</v>
      </c>
      <c r="I1532" s="35">
        <f t="shared" ca="1" si="353"/>
        <v>0</v>
      </c>
      <c r="J1532" s="35">
        <f t="shared" ca="1" si="354"/>
        <v>-1</v>
      </c>
      <c r="K1532" s="35">
        <f t="shared" ca="1" si="355"/>
        <v>41.889999999999418</v>
      </c>
      <c r="L1532" s="35">
        <f t="shared" ca="1" si="356"/>
        <v>1433.5700000000006</v>
      </c>
      <c r="M1532" s="34">
        <f ca="1">AVERAGE(E1532:OFFSET(E1532,-M$5+1,0))</f>
        <v>8428.7983333333341</v>
      </c>
      <c r="N1532" s="34">
        <f ca="1">AVERAGE(E1532:OFFSET(E1532,-N$5+1,0))</f>
        <v>8577.251666666667</v>
      </c>
      <c r="O1532" s="34">
        <f t="shared" ca="1" si="357"/>
        <v>0</v>
      </c>
      <c r="P1532" s="15">
        <f t="shared" si="347"/>
        <v>131.96000000000095</v>
      </c>
      <c r="Q1532" s="15">
        <f t="shared" si="348"/>
        <v>173.85000000000036</v>
      </c>
      <c r="R1532" s="15">
        <f t="shared" si="349"/>
        <v>173.85000000000036</v>
      </c>
      <c r="S1532" s="49">
        <f ca="1">AVERAGE(E1532:OFFSET(E1532,-S$5+1,0))</f>
        <v>8618.270999999997</v>
      </c>
      <c r="T1532" s="49">
        <f t="shared" ca="1" si="350"/>
        <v>8965.9709999999977</v>
      </c>
      <c r="U1532" s="49">
        <f t="shared" ca="1" si="351"/>
        <v>8270.5709999999963</v>
      </c>
      <c r="V1532" s="47">
        <f t="shared" ca="1" si="358"/>
        <v>0</v>
      </c>
      <c r="W1532" s="20">
        <f>IF(E1532-E1531&gt;0,E1532-E1531,0)</f>
        <v>0</v>
      </c>
      <c r="X1532" s="20">
        <f>IF(E1532-E1531&lt;0,-(E1532-E1531),0)</f>
        <v>41.889999999999418</v>
      </c>
      <c r="Y1532" s="20">
        <f ca="1">AVERAGE(W1532:OFFSET(W1532,-$Y$5+1,0))</f>
        <v>32.609999999999857</v>
      </c>
      <c r="Z1532" s="20">
        <f ca="1">AVERAGE(X1532:OFFSET(X1532,-$Y$5+1,0))</f>
        <v>49.026666666666522</v>
      </c>
      <c r="AA1532" s="20">
        <f t="shared" ca="1" si="352"/>
        <v>39.945286023437149</v>
      </c>
      <c r="AB1532" s="20">
        <f t="shared" ca="1" si="359"/>
        <v>0</v>
      </c>
    </row>
    <row r="1533" spans="1:28">
      <c r="A1533" s="5">
        <v>40620</v>
      </c>
      <c r="B1533" s="4">
        <v>8343.7900000000009</v>
      </c>
      <c r="C1533" s="4">
        <v>8399.17</v>
      </c>
      <c r="D1533" s="4">
        <v>8312.8799999999992</v>
      </c>
      <c r="E1533" s="4">
        <v>8394.75</v>
      </c>
      <c r="F1533" s="4">
        <v>3085400</v>
      </c>
      <c r="G1533" s="35">
        <f t="shared" si="346"/>
        <v>61.100000000000364</v>
      </c>
      <c r="H1533" s="35">
        <f t="shared" si="345"/>
        <v>50.959999999999127</v>
      </c>
      <c r="I1533" s="35">
        <f t="shared" ca="1" si="353"/>
        <v>0</v>
      </c>
      <c r="J1533" s="35">
        <f t="shared" ca="1" si="354"/>
        <v>-1</v>
      </c>
      <c r="K1533" s="35">
        <f t="shared" ca="1" si="355"/>
        <v>-112.05999999999949</v>
      </c>
      <c r="L1533" s="35">
        <f t="shared" ca="1" si="356"/>
        <v>1321.5100000000011</v>
      </c>
      <c r="M1533" s="34">
        <f ca="1">AVERAGE(E1533:OFFSET(E1533,-M$5+1,0))</f>
        <v>8387.44</v>
      </c>
      <c r="N1533" s="34">
        <f ca="1">AVERAGE(E1533:OFFSET(E1533,-N$5+1,0))</f>
        <v>8558.4891666666681</v>
      </c>
      <c r="O1533" s="34">
        <f t="shared" ca="1" si="357"/>
        <v>0</v>
      </c>
      <c r="P1533" s="15">
        <f t="shared" si="347"/>
        <v>86.290000000000873</v>
      </c>
      <c r="Q1533" s="15">
        <f t="shared" si="348"/>
        <v>116.47999999999956</v>
      </c>
      <c r="R1533" s="15">
        <f t="shared" si="349"/>
        <v>116.47999999999956</v>
      </c>
      <c r="S1533" s="49">
        <f ca="1">AVERAGE(E1533:OFFSET(E1533,-S$5+1,0))</f>
        <v>8603.8144999999968</v>
      </c>
      <c r="T1533" s="49">
        <f t="shared" ca="1" si="350"/>
        <v>8836.7744999999959</v>
      </c>
      <c r="U1533" s="49">
        <f t="shared" ca="1" si="351"/>
        <v>8370.8544999999976</v>
      </c>
      <c r="V1533" s="47">
        <f t="shared" ca="1" si="358"/>
        <v>0</v>
      </c>
      <c r="W1533" s="20">
        <f>IF(E1533-E1532&gt;0,E1533-E1532,0)</f>
        <v>112.05999999999949</v>
      </c>
      <c r="X1533" s="20">
        <f>IF(E1533-E1532&lt;0,-(E1533-E1532),0)</f>
        <v>0</v>
      </c>
      <c r="Y1533" s="20">
        <f ca="1">AVERAGE(W1533:OFFSET(W1533,-$Y$5+1,0))</f>
        <v>39.233999999999895</v>
      </c>
      <c r="Z1533" s="20">
        <f ca="1">AVERAGE(X1533:OFFSET(X1533,-$Y$5+1,0))</f>
        <v>49.026666666666522</v>
      </c>
      <c r="AA1533" s="20">
        <f t="shared" ca="1" si="352"/>
        <v>44.452417460401399</v>
      </c>
      <c r="AB1533" s="20">
        <f t="shared" ca="1" si="359"/>
        <v>0</v>
      </c>
    </row>
    <row r="1534" spans="1:28">
      <c r="A1534" s="5">
        <v>40623</v>
      </c>
      <c r="B1534" s="4">
        <v>8421.66</v>
      </c>
      <c r="C1534" s="4">
        <v>8508.2000000000007</v>
      </c>
      <c r="D1534" s="4">
        <v>8394.2199999999993</v>
      </c>
      <c r="E1534" s="4">
        <v>8467.7099999999991</v>
      </c>
      <c r="F1534" s="4">
        <v>2464000</v>
      </c>
      <c r="G1534" s="35">
        <f t="shared" si="346"/>
        <v>26.909999999999854</v>
      </c>
      <c r="H1534" s="35">
        <f t="shared" si="345"/>
        <v>46.049999999999272</v>
      </c>
      <c r="I1534" s="35">
        <f t="shared" ca="1" si="353"/>
        <v>0</v>
      </c>
      <c r="J1534" s="35">
        <f t="shared" ca="1" si="354"/>
        <v>-1</v>
      </c>
      <c r="K1534" s="35">
        <f t="shared" ca="1" si="355"/>
        <v>-72.959999999999127</v>
      </c>
      <c r="L1534" s="35">
        <f t="shared" ca="1" si="356"/>
        <v>1248.550000000002</v>
      </c>
      <c r="M1534" s="34">
        <f ca="1">AVERAGE(E1534:OFFSET(E1534,-M$5+1,0))</f>
        <v>8370.755000000001</v>
      </c>
      <c r="N1534" s="34">
        <f ca="1">AVERAGE(E1534:OFFSET(E1534,-N$5+1,0))</f>
        <v>8535.9341666666678</v>
      </c>
      <c r="O1534" s="34">
        <f t="shared" ca="1" si="357"/>
        <v>0</v>
      </c>
      <c r="P1534" s="15">
        <f t="shared" si="347"/>
        <v>113.98000000000138</v>
      </c>
      <c r="Q1534" s="15">
        <f t="shared" si="348"/>
        <v>113.98000000000138</v>
      </c>
      <c r="R1534" s="15">
        <f t="shared" si="349"/>
        <v>113.98000000000138</v>
      </c>
      <c r="S1534" s="49">
        <f ca="1">AVERAGE(E1534:OFFSET(E1534,-S$5+1,0))</f>
        <v>8585.007999999998</v>
      </c>
      <c r="T1534" s="49">
        <f t="shared" ca="1" si="350"/>
        <v>8812.9680000000008</v>
      </c>
      <c r="U1534" s="49">
        <f t="shared" ca="1" si="351"/>
        <v>8357.0479999999952</v>
      </c>
      <c r="V1534" s="47">
        <f t="shared" ca="1" si="358"/>
        <v>0</v>
      </c>
      <c r="W1534" s="20">
        <f>IF(E1534-E1533&gt;0,E1534-E1533,0)</f>
        <v>72.959999999999127</v>
      </c>
      <c r="X1534" s="20">
        <f>IF(E1534-E1533&lt;0,-(E1534-E1533),0)</f>
        <v>0</v>
      </c>
      <c r="Y1534" s="20">
        <f ca="1">AVERAGE(W1534:OFFSET(W1534,-$Y$5+1,0))</f>
        <v>40.230666666666487</v>
      </c>
      <c r="Z1534" s="20">
        <f ca="1">AVERAGE(X1534:OFFSET(X1534,-$Y$5+1,0))</f>
        <v>49.026666666666522</v>
      </c>
      <c r="AA1534" s="20">
        <f t="shared" ca="1" si="352"/>
        <v>45.072673767234775</v>
      </c>
      <c r="AB1534" s="20">
        <f t="shared" ca="1" si="359"/>
        <v>0</v>
      </c>
    </row>
    <row r="1535" spans="1:28">
      <c r="A1535" s="5">
        <v>40624</v>
      </c>
      <c r="B1535" s="4">
        <v>8523.27</v>
      </c>
      <c r="C1535" s="4">
        <v>8552.82</v>
      </c>
      <c r="D1535" s="4">
        <v>8508.0400000000009</v>
      </c>
      <c r="E1535" s="4">
        <v>8508.0400000000009</v>
      </c>
      <c r="F1535" s="4">
        <v>2781400</v>
      </c>
      <c r="G1535" s="35">
        <f t="shared" si="346"/>
        <v>55.56000000000131</v>
      </c>
      <c r="H1535" s="35">
        <f t="shared" si="345"/>
        <v>-15.229999999999563</v>
      </c>
      <c r="I1535" s="35">
        <f t="shared" ca="1" si="353"/>
        <v>0</v>
      </c>
      <c r="J1535" s="35">
        <f t="shared" ca="1" si="354"/>
        <v>-1</v>
      </c>
      <c r="K1535" s="35">
        <f t="shared" ca="1" si="355"/>
        <v>-40.330000000001746</v>
      </c>
      <c r="L1535" s="35">
        <f t="shared" ca="1" si="356"/>
        <v>1208.2200000000003</v>
      </c>
      <c r="M1535" s="34">
        <f ca="1">AVERAGE(E1535:OFFSET(E1535,-M$5+1,0))</f>
        <v>8368.7583333333332</v>
      </c>
      <c r="N1535" s="34">
        <f ca="1">AVERAGE(E1535:OFFSET(E1535,-N$5+1,0))</f>
        <v>8512.9041666666672</v>
      </c>
      <c r="O1535" s="34">
        <f t="shared" ca="1" si="357"/>
        <v>0</v>
      </c>
      <c r="P1535" s="15">
        <f t="shared" si="347"/>
        <v>44.779999999998836</v>
      </c>
      <c r="Q1535" s="15">
        <f t="shared" si="348"/>
        <v>85.110000000000582</v>
      </c>
      <c r="R1535" s="15">
        <f t="shared" si="349"/>
        <v>85.110000000000582</v>
      </c>
      <c r="S1535" s="49">
        <f ca="1">AVERAGE(E1535:OFFSET(E1535,-S$5+1,0))</f>
        <v>8568.4490000000005</v>
      </c>
      <c r="T1535" s="49">
        <f t="shared" ca="1" si="350"/>
        <v>8738.6690000000017</v>
      </c>
      <c r="U1535" s="49">
        <f t="shared" ca="1" si="351"/>
        <v>8398.2289999999994</v>
      </c>
      <c r="V1535" s="47">
        <f t="shared" ca="1" si="358"/>
        <v>0</v>
      </c>
      <c r="W1535" s="20">
        <f>IF(E1535-E1534&gt;0,E1535-E1534,0)</f>
        <v>40.330000000001746</v>
      </c>
      <c r="X1535" s="20">
        <f>IF(E1535-E1534&lt;0,-(E1535-E1534),0)</f>
        <v>0</v>
      </c>
      <c r="Y1535" s="20">
        <f ca="1">AVERAGE(W1535:OFFSET(W1535,-$Y$5+1,0))</f>
        <v>34.391999999999946</v>
      </c>
      <c r="Z1535" s="20">
        <f ca="1">AVERAGE(X1535:OFFSET(X1535,-$Y$5+1,0))</f>
        <v>49.026666666666522</v>
      </c>
      <c r="AA1535" s="20">
        <f t="shared" ca="1" si="352"/>
        <v>41.228182341282562</v>
      </c>
      <c r="AB1535" s="20">
        <f t="shared" ca="1" si="359"/>
        <v>0</v>
      </c>
    </row>
    <row r="1536" spans="1:28">
      <c r="A1536" s="5">
        <v>40625</v>
      </c>
      <c r="B1536" s="4">
        <v>8529.93</v>
      </c>
      <c r="C1536" s="4">
        <v>8551.1200000000008</v>
      </c>
      <c r="D1536" s="4">
        <v>8481.9599999999991</v>
      </c>
      <c r="E1536" s="4">
        <v>8545.08</v>
      </c>
      <c r="F1536" s="4">
        <v>2474600</v>
      </c>
      <c r="G1536" s="35">
        <f t="shared" si="346"/>
        <v>21.889999999999418</v>
      </c>
      <c r="H1536" s="35">
        <f t="shared" si="345"/>
        <v>15.149999999999636</v>
      </c>
      <c r="I1536" s="35">
        <f t="shared" ca="1" si="353"/>
        <v>0</v>
      </c>
      <c r="J1536" s="35">
        <f t="shared" ca="1" si="354"/>
        <v>-1</v>
      </c>
      <c r="K1536" s="35">
        <f t="shared" ca="1" si="355"/>
        <v>-37.039999999999054</v>
      </c>
      <c r="L1536" s="35">
        <f t="shared" ca="1" si="356"/>
        <v>1171.1800000000012</v>
      </c>
      <c r="M1536" s="34">
        <f ca="1">AVERAGE(E1536:OFFSET(E1536,-M$5+1,0))</f>
        <v>8420.4750000000004</v>
      </c>
      <c r="N1536" s="34">
        <f ca="1">AVERAGE(E1536:OFFSET(E1536,-N$5+1,0))</f>
        <v>8498.8449999999993</v>
      </c>
      <c r="O1536" s="34">
        <f t="shared" ca="1" si="357"/>
        <v>0</v>
      </c>
      <c r="P1536" s="15">
        <f t="shared" si="347"/>
        <v>69.160000000001673</v>
      </c>
      <c r="Q1536" s="15">
        <f t="shared" si="348"/>
        <v>69.160000000001673</v>
      </c>
      <c r="R1536" s="15">
        <f t="shared" si="349"/>
        <v>69.160000000001673</v>
      </c>
      <c r="S1536" s="49">
        <f ca="1">AVERAGE(E1536:OFFSET(E1536,-S$5+1,0))</f>
        <v>8562.0194999999985</v>
      </c>
      <c r="T1536" s="49">
        <f t="shared" ca="1" si="350"/>
        <v>8700.3395000000019</v>
      </c>
      <c r="U1536" s="49">
        <f t="shared" ca="1" si="351"/>
        <v>8423.6994999999952</v>
      </c>
      <c r="V1536" s="47">
        <f t="shared" ca="1" si="358"/>
        <v>0</v>
      </c>
      <c r="W1536" s="20">
        <f>IF(E1536-E1535&gt;0,E1536-E1535,0)</f>
        <v>37.039999999999054</v>
      </c>
      <c r="X1536" s="20">
        <f>IF(E1536-E1535&lt;0,-(E1536-E1535),0)</f>
        <v>0</v>
      </c>
      <c r="Y1536" s="20">
        <f ca="1">AVERAGE(W1536:OFFSET(W1536,-$Y$5+1,0))</f>
        <v>36.861333333333214</v>
      </c>
      <c r="Z1536" s="20">
        <f ca="1">AVERAGE(X1536:OFFSET(X1536,-$Y$5+1,0))</f>
        <v>41.849333333333199</v>
      </c>
      <c r="AA1536" s="20">
        <f t="shared" ca="1" si="352"/>
        <v>46.831433266139278</v>
      </c>
      <c r="AB1536" s="20">
        <f t="shared" ca="1" si="359"/>
        <v>0</v>
      </c>
    </row>
    <row r="1537" spans="1:28">
      <c r="A1537" s="5">
        <v>40626</v>
      </c>
      <c r="B1537" s="4">
        <v>8589.7099999999991</v>
      </c>
      <c r="C1537" s="4">
        <v>8603.43</v>
      </c>
      <c r="D1537" s="4">
        <v>8550.6</v>
      </c>
      <c r="E1537" s="4">
        <v>8576.4</v>
      </c>
      <c r="F1537" s="4">
        <v>2431800</v>
      </c>
      <c r="G1537" s="35">
        <f t="shared" si="346"/>
        <v>44.6299999999992</v>
      </c>
      <c r="H1537" s="35">
        <f t="shared" si="345"/>
        <v>-13.309999999999491</v>
      </c>
      <c r="I1537" s="35">
        <f t="shared" ca="1" si="353"/>
        <v>0</v>
      </c>
      <c r="J1537" s="35">
        <f t="shared" ca="1" si="354"/>
        <v>-1</v>
      </c>
      <c r="K1537" s="35">
        <f t="shared" ca="1" si="355"/>
        <v>-31.319999999999709</v>
      </c>
      <c r="L1537" s="35">
        <f t="shared" ca="1" si="356"/>
        <v>1139.8600000000015</v>
      </c>
      <c r="M1537" s="34">
        <f ca="1">AVERAGE(E1537:OFFSET(E1537,-M$5+1,0))</f>
        <v>8462.4450000000015</v>
      </c>
      <c r="N1537" s="34">
        <f ca="1">AVERAGE(E1537:OFFSET(E1537,-N$5+1,0))</f>
        <v>8484.5658333333322</v>
      </c>
      <c r="O1537" s="34">
        <f t="shared" ca="1" si="357"/>
        <v>0</v>
      </c>
      <c r="P1537" s="15">
        <f t="shared" si="347"/>
        <v>52.829999999999927</v>
      </c>
      <c r="Q1537" s="15">
        <f t="shared" si="348"/>
        <v>58.350000000000364</v>
      </c>
      <c r="R1537" s="15">
        <f t="shared" si="349"/>
        <v>58.350000000000364</v>
      </c>
      <c r="S1537" s="49">
        <f ca="1">AVERAGE(E1537:OFFSET(E1537,-S$5+1,0))</f>
        <v>8564.3924999999981</v>
      </c>
      <c r="T1537" s="49">
        <f t="shared" ca="1" si="350"/>
        <v>8681.0924999999988</v>
      </c>
      <c r="U1537" s="49">
        <f t="shared" ca="1" si="351"/>
        <v>8447.6924999999974</v>
      </c>
      <c r="V1537" s="47">
        <f t="shared" ca="1" si="358"/>
        <v>0</v>
      </c>
      <c r="W1537" s="20">
        <f>IF(E1537-E1536&gt;0,E1537-E1536,0)</f>
        <v>31.319999999999709</v>
      </c>
      <c r="X1537" s="20">
        <f>IF(E1537-E1536&lt;0,-(E1537-E1536),0)</f>
        <v>0</v>
      </c>
      <c r="Y1537" s="20">
        <f ca="1">AVERAGE(W1537:OFFSET(W1537,-$Y$5+1,0))</f>
        <v>31.051333333333119</v>
      </c>
      <c r="Z1537" s="20">
        <f ca="1">AVERAGE(X1537:OFFSET(X1537,-$Y$5+1,0))</f>
        <v>41.849333333333199</v>
      </c>
      <c r="AA1537" s="20">
        <f t="shared" ca="1" si="352"/>
        <v>42.594032061892349</v>
      </c>
      <c r="AB1537" s="20">
        <f t="shared" ca="1" si="359"/>
        <v>0</v>
      </c>
    </row>
    <row r="1538" spans="1:28">
      <c r="A1538" s="5">
        <v>40627</v>
      </c>
      <c r="B1538" s="4">
        <v>8645.3700000000008</v>
      </c>
      <c r="C1538" s="4">
        <v>8658.0499999999993</v>
      </c>
      <c r="D1538" s="4">
        <v>8587.84</v>
      </c>
      <c r="E1538" s="4">
        <v>8610.39</v>
      </c>
      <c r="F1538" s="4">
        <v>2449400</v>
      </c>
      <c r="G1538" s="35">
        <f t="shared" si="346"/>
        <v>68.970000000001164</v>
      </c>
      <c r="H1538" s="35">
        <f t="shared" si="345"/>
        <v>-34.980000000001382</v>
      </c>
      <c r="I1538" s="35">
        <f t="shared" ca="1" si="353"/>
        <v>0</v>
      </c>
      <c r="J1538" s="35">
        <f t="shared" ca="1" si="354"/>
        <v>-1</v>
      </c>
      <c r="K1538" s="35">
        <f t="shared" ca="1" si="355"/>
        <v>-33.989999999999782</v>
      </c>
      <c r="L1538" s="35">
        <f t="shared" ca="1" si="356"/>
        <v>1105.8700000000017</v>
      </c>
      <c r="M1538" s="34">
        <f ca="1">AVERAGE(E1538:OFFSET(E1538,-M$5+1,0))</f>
        <v>8517.0616666666665</v>
      </c>
      <c r="N1538" s="34">
        <f ca="1">AVERAGE(E1538:OFFSET(E1538,-N$5+1,0))</f>
        <v>8472.93</v>
      </c>
      <c r="O1538" s="34">
        <f t="shared" ca="1" si="357"/>
        <v>1</v>
      </c>
      <c r="P1538" s="15">
        <f t="shared" si="347"/>
        <v>70.209999999999127</v>
      </c>
      <c r="Q1538" s="15">
        <f t="shared" si="348"/>
        <v>81.649999999999636</v>
      </c>
      <c r="R1538" s="15">
        <f t="shared" si="349"/>
        <v>81.649999999999636</v>
      </c>
      <c r="S1538" s="49">
        <f ca="1">AVERAGE(E1538:OFFSET(E1538,-S$5+1,0))</f>
        <v>8567.8299999999981</v>
      </c>
      <c r="T1538" s="49">
        <f t="shared" ca="1" si="350"/>
        <v>8731.1299999999974</v>
      </c>
      <c r="U1538" s="49">
        <f t="shared" ca="1" si="351"/>
        <v>8404.5299999999988</v>
      </c>
      <c r="V1538" s="47">
        <f t="shared" ca="1" si="358"/>
        <v>0</v>
      </c>
      <c r="W1538" s="20">
        <f>IF(E1538-E1537&gt;0,E1538-E1537,0)</f>
        <v>33.989999999999782</v>
      </c>
      <c r="X1538" s="20">
        <f>IF(E1538-E1537&lt;0,-(E1538-E1537),0)</f>
        <v>0</v>
      </c>
      <c r="Y1538" s="20">
        <f ca="1">AVERAGE(W1538:OFFSET(W1538,-$Y$5+1,0))</f>
        <v>30.248666666666516</v>
      </c>
      <c r="Z1538" s="20">
        <f ca="1">AVERAGE(X1538:OFFSET(X1538,-$Y$5+1,0))</f>
        <v>41.849333333333199</v>
      </c>
      <c r="AA1538" s="20">
        <f t="shared" ca="1" si="352"/>
        <v>41.954931713316093</v>
      </c>
      <c r="AB1538" s="20">
        <f t="shared" ca="1" si="359"/>
        <v>0</v>
      </c>
    </row>
    <row r="1539" spans="1:28">
      <c r="A1539" s="5">
        <v>40630</v>
      </c>
      <c r="B1539" s="4">
        <v>8587.99</v>
      </c>
      <c r="C1539" s="4">
        <v>8604.24</v>
      </c>
      <c r="D1539" s="4">
        <v>8549.26</v>
      </c>
      <c r="E1539" s="4">
        <v>8553.06</v>
      </c>
      <c r="F1539" s="4">
        <v>1942800</v>
      </c>
      <c r="G1539" s="35">
        <f t="shared" si="346"/>
        <v>-22.399999999999636</v>
      </c>
      <c r="H1539" s="35">
        <f t="shared" si="345"/>
        <v>-34.930000000000291</v>
      </c>
      <c r="I1539" s="35">
        <f t="shared" ca="1" si="353"/>
        <v>0</v>
      </c>
      <c r="J1539" s="35">
        <f t="shared" ca="1" si="354"/>
        <v>-1</v>
      </c>
      <c r="K1539" s="35">
        <f t="shared" ca="1" si="355"/>
        <v>57.329999999999927</v>
      </c>
      <c r="L1539" s="35">
        <f t="shared" ca="1" si="356"/>
        <v>1163.2000000000016</v>
      </c>
      <c r="M1539" s="34">
        <f ca="1">AVERAGE(E1539:OFFSET(E1539,-M$5+1,0))</f>
        <v>8543.4466666666667</v>
      </c>
      <c r="N1539" s="34">
        <f ca="1">AVERAGE(E1539:OFFSET(E1539,-N$5+1,0))</f>
        <v>8465.4433333333345</v>
      </c>
      <c r="O1539" s="34">
        <f t="shared" ca="1" si="357"/>
        <v>0</v>
      </c>
      <c r="P1539" s="15">
        <f t="shared" si="347"/>
        <v>54.979999999999563</v>
      </c>
      <c r="Q1539" s="15">
        <f t="shared" si="348"/>
        <v>61.1299999999992</v>
      </c>
      <c r="R1539" s="15">
        <f t="shared" si="349"/>
        <v>61.1299999999992</v>
      </c>
      <c r="S1539" s="49">
        <f ca="1">AVERAGE(E1539:OFFSET(E1539,-S$5+1,0))</f>
        <v>8565.5005000000001</v>
      </c>
      <c r="T1539" s="49">
        <f t="shared" ca="1" si="350"/>
        <v>8687.7604999999985</v>
      </c>
      <c r="U1539" s="49">
        <f t="shared" ca="1" si="351"/>
        <v>8443.2405000000017</v>
      </c>
      <c r="V1539" s="47">
        <f t="shared" ca="1" si="358"/>
        <v>0</v>
      </c>
      <c r="W1539" s="20">
        <f>IF(E1539-E1538&gt;0,E1539-E1538,0)</f>
        <v>0</v>
      </c>
      <c r="X1539" s="20">
        <f>IF(E1539-E1538&lt;0,-(E1539-E1538),0)</f>
        <v>57.329999999999927</v>
      </c>
      <c r="Y1539" s="20">
        <f ca="1">AVERAGE(W1539:OFFSET(W1539,-$Y$5+1,0))</f>
        <v>30.248666666666516</v>
      </c>
      <c r="Z1539" s="20">
        <f ca="1">AVERAGE(X1539:OFFSET(X1539,-$Y$5+1,0))</f>
        <v>40.963999999999942</v>
      </c>
      <c r="AA1539" s="20">
        <f t="shared" ca="1" si="352"/>
        <v>42.476525711717862</v>
      </c>
      <c r="AB1539" s="20">
        <f t="shared" ca="1" si="359"/>
        <v>0</v>
      </c>
    </row>
    <row r="1540" spans="1:28">
      <c r="A1540" s="5">
        <v>40631</v>
      </c>
      <c r="B1540" s="4">
        <v>8538.44</v>
      </c>
      <c r="C1540" s="4">
        <v>8596.57</v>
      </c>
      <c r="D1540" s="4">
        <v>8522.57</v>
      </c>
      <c r="E1540" s="4">
        <v>8596.57</v>
      </c>
      <c r="F1540" s="4">
        <v>2214000</v>
      </c>
      <c r="G1540" s="35">
        <f t="shared" si="346"/>
        <v>-14.619999999998981</v>
      </c>
      <c r="H1540" s="35">
        <f t="shared" ref="H1540:H1603" si="360">E1540-B1540</f>
        <v>58.1299999999992</v>
      </c>
      <c r="I1540" s="35">
        <f t="shared" ca="1" si="353"/>
        <v>0</v>
      </c>
      <c r="J1540" s="35">
        <f t="shared" ca="1" si="354"/>
        <v>-1</v>
      </c>
      <c r="K1540" s="35">
        <f t="shared" ca="1" si="355"/>
        <v>-43.510000000000218</v>
      </c>
      <c r="L1540" s="35">
        <f t="shared" ca="1" si="356"/>
        <v>1119.6900000000014</v>
      </c>
      <c r="M1540" s="34">
        <f ca="1">AVERAGE(E1540:OFFSET(E1540,-M$5+1,0))</f>
        <v>8564.9233333333341</v>
      </c>
      <c r="N1540" s="34">
        <f ca="1">AVERAGE(E1540:OFFSET(E1540,-N$5+1,0))</f>
        <v>8467.8391666666666</v>
      </c>
      <c r="O1540" s="34">
        <f t="shared" ca="1" si="357"/>
        <v>0</v>
      </c>
      <c r="P1540" s="15">
        <f t="shared" si="347"/>
        <v>74</v>
      </c>
      <c r="Q1540" s="15">
        <f t="shared" si="348"/>
        <v>74</v>
      </c>
      <c r="R1540" s="15">
        <f t="shared" si="349"/>
        <v>74</v>
      </c>
      <c r="S1540" s="49">
        <f ca="1">AVERAGE(E1540:OFFSET(E1540,-S$5+1,0))</f>
        <v>8558.9510000000009</v>
      </c>
      <c r="T1540" s="49">
        <f t="shared" ca="1" si="350"/>
        <v>8706.9510000000009</v>
      </c>
      <c r="U1540" s="49">
        <f t="shared" ca="1" si="351"/>
        <v>8410.9510000000009</v>
      </c>
      <c r="V1540" s="47">
        <f t="shared" ca="1" si="358"/>
        <v>0</v>
      </c>
      <c r="W1540" s="20">
        <f>IF(E1540-E1539&gt;0,E1540-E1539,0)</f>
        <v>43.510000000000218</v>
      </c>
      <c r="X1540" s="20">
        <f>IF(E1540-E1539&lt;0,-(E1540-E1539),0)</f>
        <v>0</v>
      </c>
      <c r="Y1540" s="20">
        <f ca="1">AVERAGE(W1540:OFFSET(W1540,-$Y$5+1,0))</f>
        <v>30.885333333333257</v>
      </c>
      <c r="Z1540" s="20">
        <f ca="1">AVERAGE(X1540:OFFSET(X1540,-$Y$5+1,0))</f>
        <v>40.963999999999942</v>
      </c>
      <c r="AA1540" s="20">
        <f t="shared" ca="1" si="352"/>
        <v>42.98624900254233</v>
      </c>
      <c r="AB1540" s="20">
        <f t="shared" ca="1" si="359"/>
        <v>0</v>
      </c>
    </row>
    <row r="1541" spans="1:28">
      <c r="A1541" s="5">
        <v>40632</v>
      </c>
      <c r="B1541" s="4">
        <v>8605.83</v>
      </c>
      <c r="C1541" s="4">
        <v>8671.59</v>
      </c>
      <c r="D1541" s="4">
        <v>8605.83</v>
      </c>
      <c r="E1541" s="4">
        <v>8646.31</v>
      </c>
      <c r="F1541" s="4">
        <v>2544000</v>
      </c>
      <c r="G1541" s="35">
        <f t="shared" ref="G1541:G1604" si="361">B1541-E1540</f>
        <v>9.2600000000002183</v>
      </c>
      <c r="H1541" s="35">
        <f t="shared" si="360"/>
        <v>40.479999999999563</v>
      </c>
      <c r="I1541" s="35">
        <f t="shared" ca="1" si="353"/>
        <v>0</v>
      </c>
      <c r="J1541" s="35">
        <f t="shared" ca="1" si="354"/>
        <v>-1</v>
      </c>
      <c r="K1541" s="35">
        <f t="shared" ca="1" si="355"/>
        <v>-49.739999999999782</v>
      </c>
      <c r="L1541" s="35">
        <f t="shared" ca="1" si="356"/>
        <v>1069.9500000000016</v>
      </c>
      <c r="M1541" s="34">
        <f ca="1">AVERAGE(E1541:OFFSET(E1541,-M$5+1,0))</f>
        <v>8587.9683333333323</v>
      </c>
      <c r="N1541" s="34">
        <f ca="1">AVERAGE(E1541:OFFSET(E1541,-N$5+1,0))</f>
        <v>8478.3633333333328</v>
      </c>
      <c r="O1541" s="34">
        <f t="shared" ca="1" si="357"/>
        <v>0</v>
      </c>
      <c r="P1541" s="15">
        <f t="shared" si="347"/>
        <v>65.760000000000218</v>
      </c>
      <c r="Q1541" s="15">
        <f t="shared" si="348"/>
        <v>75.020000000000437</v>
      </c>
      <c r="R1541" s="15">
        <f t="shared" si="349"/>
        <v>75.020000000000437</v>
      </c>
      <c r="S1541" s="49">
        <f ca="1">AVERAGE(E1541:OFFSET(E1541,-S$5+1,0))</f>
        <v>8560.2715000000026</v>
      </c>
      <c r="T1541" s="49">
        <f t="shared" ca="1" si="350"/>
        <v>8710.3115000000034</v>
      </c>
      <c r="U1541" s="49">
        <f t="shared" ca="1" si="351"/>
        <v>8410.2315000000017</v>
      </c>
      <c r="V1541" s="47">
        <f t="shared" ca="1" si="358"/>
        <v>0</v>
      </c>
      <c r="W1541" s="20">
        <f>IF(E1541-E1540&gt;0,E1541-E1540,0)</f>
        <v>49.739999999999782</v>
      </c>
      <c r="X1541" s="20">
        <f>IF(E1541-E1540&lt;0,-(E1541-E1540),0)</f>
        <v>0</v>
      </c>
      <c r="Y1541" s="20">
        <f ca="1">AVERAGE(W1541:OFFSET(W1541,-$Y$5+1,0))</f>
        <v>34.049999999999876</v>
      </c>
      <c r="Z1541" s="20">
        <f ca="1">AVERAGE(X1541:OFFSET(X1541,-$Y$5+1,0))</f>
        <v>40.963999999999942</v>
      </c>
      <c r="AA1541" s="20">
        <f t="shared" ca="1" si="352"/>
        <v>45.391526914975813</v>
      </c>
      <c r="AB1541" s="20">
        <f t="shared" ca="1" si="359"/>
        <v>0</v>
      </c>
    </row>
    <row r="1542" spans="1:28">
      <c r="A1542" s="5">
        <v>40633</v>
      </c>
      <c r="B1542" s="4">
        <v>8683.69</v>
      </c>
      <c r="C1542" s="4">
        <v>8685.44</v>
      </c>
      <c r="D1542" s="4">
        <v>8608.0499999999993</v>
      </c>
      <c r="E1542" s="4">
        <v>8683.2999999999993</v>
      </c>
      <c r="F1542" s="4">
        <v>2411400</v>
      </c>
      <c r="G1542" s="35">
        <f t="shared" si="361"/>
        <v>37.380000000001019</v>
      </c>
      <c r="H1542" s="35">
        <f t="shared" si="360"/>
        <v>-0.39000000000123691</v>
      </c>
      <c r="I1542" s="35">
        <f t="shared" ca="1" si="353"/>
        <v>0</v>
      </c>
      <c r="J1542" s="35">
        <f t="shared" ca="1" si="354"/>
        <v>-1</v>
      </c>
      <c r="K1542" s="35">
        <f t="shared" ca="1" si="355"/>
        <v>-36.989999999999782</v>
      </c>
      <c r="L1542" s="35">
        <f t="shared" ca="1" si="356"/>
        <v>1032.9600000000019</v>
      </c>
      <c r="M1542" s="34">
        <f ca="1">AVERAGE(E1542:OFFSET(E1542,-M$5+1,0))</f>
        <v>8611.0049999999992</v>
      </c>
      <c r="N1542" s="34">
        <f ca="1">AVERAGE(E1542:OFFSET(E1542,-N$5+1,0))</f>
        <v>8515.74</v>
      </c>
      <c r="O1542" s="34">
        <f t="shared" ca="1" si="357"/>
        <v>0</v>
      </c>
      <c r="P1542" s="15">
        <f t="shared" si="347"/>
        <v>77.390000000001237</v>
      </c>
      <c r="Q1542" s="15">
        <f t="shared" si="348"/>
        <v>77.390000000001237</v>
      </c>
      <c r="R1542" s="15">
        <f t="shared" si="349"/>
        <v>77.390000000001237</v>
      </c>
      <c r="S1542" s="49">
        <f ca="1">AVERAGE(E1542:OFFSET(E1542,-S$5+1,0))</f>
        <v>8557.518</v>
      </c>
      <c r="T1542" s="49">
        <f t="shared" ca="1" si="350"/>
        <v>8712.2980000000025</v>
      </c>
      <c r="U1542" s="49">
        <f t="shared" ca="1" si="351"/>
        <v>8402.7379999999976</v>
      </c>
      <c r="V1542" s="47">
        <f t="shared" ca="1" si="358"/>
        <v>0</v>
      </c>
      <c r="W1542" s="20">
        <f>IF(E1542-E1541&gt;0,E1542-E1541,0)</f>
        <v>36.989999999999782</v>
      </c>
      <c r="X1542" s="20">
        <f>IF(E1542-E1541&lt;0,-(E1542-E1541),0)</f>
        <v>0</v>
      </c>
      <c r="Y1542" s="20">
        <f ca="1">AVERAGE(W1542:OFFSET(W1542,-$Y$5+1,0))</f>
        <v>36.515999999999863</v>
      </c>
      <c r="Z1542" s="20">
        <f ca="1">AVERAGE(X1542:OFFSET(X1542,-$Y$5+1,0))</f>
        <v>33.822666666666557</v>
      </c>
      <c r="AA1542" s="20">
        <f t="shared" ca="1" si="352"/>
        <v>51.914546764226401</v>
      </c>
      <c r="AB1542" s="20">
        <f t="shared" ca="1" si="359"/>
        <v>0</v>
      </c>
    </row>
    <row r="1543" spans="1:28">
      <c r="A1543" s="5">
        <v>40634</v>
      </c>
      <c r="B1543" s="4">
        <v>8697.84</v>
      </c>
      <c r="C1543" s="4">
        <v>8705.1299999999992</v>
      </c>
      <c r="D1543" s="4">
        <v>8654.4</v>
      </c>
      <c r="E1543" s="4">
        <v>8705.1299999999992</v>
      </c>
      <c r="F1543" s="4">
        <v>1912600</v>
      </c>
      <c r="G1543" s="35">
        <f t="shared" si="361"/>
        <v>14.540000000000873</v>
      </c>
      <c r="H1543" s="35">
        <f t="shared" si="360"/>
        <v>7.2899999999990541</v>
      </c>
      <c r="I1543" s="35">
        <f t="shared" ca="1" si="353"/>
        <v>0</v>
      </c>
      <c r="J1543" s="35">
        <f t="shared" ca="1" si="354"/>
        <v>-1</v>
      </c>
      <c r="K1543" s="35">
        <f t="shared" ca="1" si="355"/>
        <v>-21.829999999999927</v>
      </c>
      <c r="L1543" s="35">
        <f t="shared" ca="1" si="356"/>
        <v>1011.1300000000019</v>
      </c>
      <c r="M1543" s="34">
        <f ca="1">AVERAGE(E1543:OFFSET(E1543,-M$5+1,0))</f>
        <v>8632.4599999999973</v>
      </c>
      <c r="N1543" s="34">
        <f ca="1">AVERAGE(E1543:OFFSET(E1543,-N$5+1,0))</f>
        <v>8547.4525000000012</v>
      </c>
      <c r="O1543" s="34">
        <f t="shared" ca="1" si="357"/>
        <v>0</v>
      </c>
      <c r="P1543" s="15">
        <f t="shared" si="347"/>
        <v>50.729999999999563</v>
      </c>
      <c r="Q1543" s="15">
        <f t="shared" si="348"/>
        <v>50.729999999999563</v>
      </c>
      <c r="R1543" s="15">
        <f t="shared" si="349"/>
        <v>50.729999999999563</v>
      </c>
      <c r="S1543" s="49">
        <f ca="1">AVERAGE(E1543:OFFSET(E1543,-S$5+1,0))</f>
        <v>8553.5545000000002</v>
      </c>
      <c r="T1543" s="49">
        <f t="shared" ca="1" si="350"/>
        <v>8655.0144999999993</v>
      </c>
      <c r="U1543" s="49">
        <f t="shared" ca="1" si="351"/>
        <v>8452.0945000000011</v>
      </c>
      <c r="V1543" s="47">
        <f t="shared" ca="1" si="358"/>
        <v>1</v>
      </c>
      <c r="W1543" s="20">
        <f>IF(E1543-E1542&gt;0,E1543-E1542,0)</f>
        <v>21.829999999999927</v>
      </c>
      <c r="X1543" s="20">
        <f>IF(E1543-E1542&lt;0,-(E1543-E1542),0)</f>
        <v>0</v>
      </c>
      <c r="Y1543" s="20">
        <f ca="1">AVERAGE(W1543:OFFSET(W1543,-$Y$5+1,0))</f>
        <v>37.971333333333192</v>
      </c>
      <c r="Z1543" s="20">
        <f ca="1">AVERAGE(X1543:OFFSET(X1543,-$Y$5+1,0))</f>
        <v>28.817333333333227</v>
      </c>
      <c r="AA1543" s="20">
        <f t="shared" ca="1" si="352"/>
        <v>56.852959084874676</v>
      </c>
      <c r="AB1543" s="20">
        <f t="shared" ca="1" si="359"/>
        <v>0</v>
      </c>
    </row>
    <row r="1544" spans="1:28">
      <c r="A1544" s="5">
        <v>40639</v>
      </c>
      <c r="B1544" s="4">
        <v>8772.1299999999992</v>
      </c>
      <c r="C1544" s="4">
        <v>8860.02</v>
      </c>
      <c r="D1544" s="4">
        <v>8767.2099999999991</v>
      </c>
      <c r="E1544" s="4">
        <v>8851.98</v>
      </c>
      <c r="F1544" s="4">
        <v>2992600</v>
      </c>
      <c r="G1544" s="35">
        <f t="shared" si="361"/>
        <v>67</v>
      </c>
      <c r="H1544" s="35">
        <f t="shared" si="360"/>
        <v>79.850000000000364</v>
      </c>
      <c r="I1544" s="35">
        <f t="shared" ca="1" si="353"/>
        <v>0</v>
      </c>
      <c r="J1544" s="35">
        <f t="shared" ca="1" si="354"/>
        <v>-1</v>
      </c>
      <c r="K1544" s="35">
        <f t="shared" ca="1" si="355"/>
        <v>-146.85000000000036</v>
      </c>
      <c r="L1544" s="35">
        <f t="shared" ca="1" si="356"/>
        <v>864.28000000000156</v>
      </c>
      <c r="M1544" s="34">
        <f ca="1">AVERAGE(E1544:OFFSET(E1544,-M$5+1,0))</f>
        <v>8672.7249999999985</v>
      </c>
      <c r="N1544" s="34">
        <f ca="1">AVERAGE(E1544:OFFSET(E1544,-N$5+1,0))</f>
        <v>8594.8933333333334</v>
      </c>
      <c r="O1544" s="34">
        <f t="shared" ca="1" si="357"/>
        <v>0</v>
      </c>
      <c r="P1544" s="15">
        <f t="shared" si="347"/>
        <v>92.81000000000131</v>
      </c>
      <c r="Q1544" s="15">
        <f t="shared" si="348"/>
        <v>154.89000000000124</v>
      </c>
      <c r="R1544" s="15">
        <f t="shared" si="349"/>
        <v>154.89000000000124</v>
      </c>
      <c r="S1544" s="49">
        <f ca="1">AVERAGE(E1544:OFFSET(E1544,-S$5+1,0))</f>
        <v>8560.4639999999999</v>
      </c>
      <c r="T1544" s="49">
        <f t="shared" ca="1" si="350"/>
        <v>8870.2440000000024</v>
      </c>
      <c r="U1544" s="49">
        <f t="shared" ca="1" si="351"/>
        <v>8250.6839999999975</v>
      </c>
      <c r="V1544" s="47">
        <f t="shared" ca="1" si="358"/>
        <v>0</v>
      </c>
      <c r="W1544" s="20">
        <f>IF(E1544-E1543&gt;0,E1544-E1543,0)</f>
        <v>146.85000000000036</v>
      </c>
      <c r="X1544" s="20">
        <f>IF(E1544-E1543&lt;0,-(E1544-E1543),0)</f>
        <v>0</v>
      </c>
      <c r="Y1544" s="20">
        <f ca="1">AVERAGE(W1544:OFFSET(W1544,-$Y$5+1,0))</f>
        <v>47.761333333333219</v>
      </c>
      <c r="Z1544" s="20">
        <f ca="1">AVERAGE(X1544:OFFSET(X1544,-$Y$5+1,0))</f>
        <v>25.63066666666661</v>
      </c>
      <c r="AA1544" s="20">
        <f t="shared" ca="1" si="352"/>
        <v>65.077029285662377</v>
      </c>
      <c r="AB1544" s="20">
        <f t="shared" ca="1" si="359"/>
        <v>0</v>
      </c>
    </row>
    <row r="1545" spans="1:28">
      <c r="A1545" s="5">
        <v>40640</v>
      </c>
      <c r="B1545" s="4">
        <v>8884.84</v>
      </c>
      <c r="C1545" s="4">
        <v>8901.7199999999993</v>
      </c>
      <c r="D1545" s="4">
        <v>8828.92</v>
      </c>
      <c r="E1545" s="4">
        <v>8901.7199999999993</v>
      </c>
      <c r="F1545" s="4">
        <v>2638400</v>
      </c>
      <c r="G1545" s="35">
        <f t="shared" si="361"/>
        <v>32.860000000000582</v>
      </c>
      <c r="H1545" s="35">
        <f t="shared" si="360"/>
        <v>16.8799999999992</v>
      </c>
      <c r="I1545" s="35">
        <f t="shared" ca="1" si="353"/>
        <v>0</v>
      </c>
      <c r="J1545" s="35">
        <f t="shared" ca="1" si="354"/>
        <v>-1</v>
      </c>
      <c r="K1545" s="35">
        <f t="shared" ca="1" si="355"/>
        <v>-49.739999999999782</v>
      </c>
      <c r="L1545" s="35">
        <f t="shared" ca="1" si="356"/>
        <v>814.54000000000178</v>
      </c>
      <c r="M1545" s="34">
        <f ca="1">AVERAGE(E1545:OFFSET(E1545,-M$5+1,0))</f>
        <v>8730.8349999999991</v>
      </c>
      <c r="N1545" s="34">
        <f ca="1">AVERAGE(E1545:OFFSET(E1545,-N$5+1,0))</f>
        <v>8637.1408333333329</v>
      </c>
      <c r="O1545" s="34">
        <f t="shared" ca="1" si="357"/>
        <v>0</v>
      </c>
      <c r="P1545" s="15">
        <f t="shared" si="347"/>
        <v>72.799999999999272</v>
      </c>
      <c r="Q1545" s="15">
        <f t="shared" si="348"/>
        <v>72.799999999999272</v>
      </c>
      <c r="R1545" s="15">
        <f t="shared" si="349"/>
        <v>72.799999999999272</v>
      </c>
      <c r="S1545" s="49">
        <f ca="1">AVERAGE(E1545:OFFSET(E1545,-S$5+1,0))</f>
        <v>8568.1625000000004</v>
      </c>
      <c r="T1545" s="49">
        <f t="shared" ca="1" si="350"/>
        <v>8713.7624999999989</v>
      </c>
      <c r="U1545" s="49">
        <f t="shared" ca="1" si="351"/>
        <v>8422.5625000000018</v>
      </c>
      <c r="V1545" s="47">
        <f t="shared" ca="1" si="358"/>
        <v>1</v>
      </c>
      <c r="W1545" s="20">
        <f>IF(E1545-E1544&gt;0,E1545-E1544,0)</f>
        <v>49.739999999999782</v>
      </c>
      <c r="X1545" s="20">
        <f>IF(E1545-E1544&lt;0,-(E1545-E1544),0)</f>
        <v>0</v>
      </c>
      <c r="Y1545" s="20">
        <f ca="1">AVERAGE(W1545:OFFSET(W1545,-$Y$5+1,0))</f>
        <v>51.0773333333332</v>
      </c>
      <c r="Z1545" s="20">
        <f ca="1">AVERAGE(X1545:OFFSET(X1545,-$Y$5+1,0))</f>
        <v>6.614666666666623</v>
      </c>
      <c r="AA1545" s="20">
        <f t="shared" ca="1" si="352"/>
        <v>88.534516628533169</v>
      </c>
      <c r="AB1545" s="20">
        <f t="shared" ca="1" si="359"/>
        <v>-1</v>
      </c>
    </row>
    <row r="1546" spans="1:28">
      <c r="A1546" s="5">
        <v>40641</v>
      </c>
      <c r="B1546" s="4">
        <v>8904.44</v>
      </c>
      <c r="C1546" s="4">
        <v>8929.06</v>
      </c>
      <c r="D1546" s="4">
        <v>8862.49</v>
      </c>
      <c r="E1546" s="4">
        <v>8894.5400000000009</v>
      </c>
      <c r="F1546" s="4">
        <v>3122600</v>
      </c>
      <c r="G1546" s="35">
        <f t="shared" si="361"/>
        <v>2.7200000000011642</v>
      </c>
      <c r="H1546" s="35">
        <f t="shared" si="360"/>
        <v>-9.8999999999996362</v>
      </c>
      <c r="I1546" s="35">
        <f t="shared" ca="1" si="353"/>
        <v>0</v>
      </c>
      <c r="J1546" s="35">
        <f t="shared" ca="1" si="354"/>
        <v>-1</v>
      </c>
      <c r="K1546" s="35">
        <f t="shared" ca="1" si="355"/>
        <v>7.179999999998472</v>
      </c>
      <c r="L1546" s="35">
        <f t="shared" ca="1" si="356"/>
        <v>821.72000000000025</v>
      </c>
      <c r="M1546" s="34">
        <f ca="1">AVERAGE(E1546:OFFSET(E1546,-M$5+1,0))</f>
        <v>8780.4966666666678</v>
      </c>
      <c r="N1546" s="34">
        <f ca="1">AVERAGE(E1546:OFFSET(E1546,-N$5+1,0))</f>
        <v>8672.7099999999991</v>
      </c>
      <c r="O1546" s="34">
        <f t="shared" ca="1" si="357"/>
        <v>0</v>
      </c>
      <c r="P1546" s="15">
        <f t="shared" si="347"/>
        <v>66.569999999999709</v>
      </c>
      <c r="Q1546" s="15">
        <f t="shared" si="348"/>
        <v>66.569999999999709</v>
      </c>
      <c r="R1546" s="15">
        <f t="shared" si="349"/>
        <v>66.569999999999709</v>
      </c>
      <c r="S1546" s="49">
        <f ca="1">AVERAGE(E1546:OFFSET(E1546,-S$5+1,0))</f>
        <v>8575.3885000000009</v>
      </c>
      <c r="T1546" s="49">
        <f t="shared" ca="1" si="350"/>
        <v>8708.5285000000003</v>
      </c>
      <c r="U1546" s="49">
        <f t="shared" ca="1" si="351"/>
        <v>8442.2485000000015</v>
      </c>
      <c r="V1546" s="47">
        <f t="shared" ca="1" si="358"/>
        <v>0</v>
      </c>
      <c r="W1546" s="20">
        <f>IF(E1546-E1545&gt;0,E1546-E1545,0)</f>
        <v>0</v>
      </c>
      <c r="X1546" s="20">
        <f>IF(E1546-E1545&lt;0,-(E1546-E1545),0)</f>
        <v>7.179999999998472</v>
      </c>
      <c r="Y1546" s="20">
        <f ca="1">AVERAGE(W1546:OFFSET(W1546,-$Y$5+1,0))</f>
        <v>45.090666666666586</v>
      </c>
      <c r="Z1546" s="20">
        <f ca="1">AVERAGE(X1546:OFFSET(X1546,-$Y$5+1,0))</f>
        <v>7.0933333333331881</v>
      </c>
      <c r="AA1546" s="20">
        <f t="shared" ca="1" si="352"/>
        <v>86.407072410445309</v>
      </c>
      <c r="AB1546" s="20">
        <f t="shared" ca="1" si="359"/>
        <v>-1</v>
      </c>
    </row>
    <row r="1547" spans="1:28">
      <c r="A1547" s="5">
        <v>40644</v>
      </c>
      <c r="B1547" s="4">
        <v>8922.75</v>
      </c>
      <c r="C1547" s="4">
        <v>8922.75</v>
      </c>
      <c r="D1547" s="4">
        <v>8836.3799999999992</v>
      </c>
      <c r="E1547" s="4">
        <v>8880.27</v>
      </c>
      <c r="F1547" s="4">
        <v>2322000</v>
      </c>
      <c r="G1547" s="35">
        <f t="shared" si="361"/>
        <v>28.209999999999127</v>
      </c>
      <c r="H1547" s="35">
        <f t="shared" si="360"/>
        <v>-42.479999999999563</v>
      </c>
      <c r="I1547" s="35">
        <f t="shared" ca="1" si="353"/>
        <v>0</v>
      </c>
      <c r="J1547" s="35">
        <f t="shared" ca="1" si="354"/>
        <v>-1</v>
      </c>
      <c r="K1547" s="35">
        <f t="shared" ca="1" si="355"/>
        <v>14.270000000000437</v>
      </c>
      <c r="L1547" s="35">
        <f t="shared" ca="1" si="356"/>
        <v>835.99000000000069</v>
      </c>
      <c r="M1547" s="34">
        <f ca="1">AVERAGE(E1547:OFFSET(E1547,-M$5+1,0))</f>
        <v>8819.49</v>
      </c>
      <c r="N1547" s="34">
        <f ca="1">AVERAGE(E1547:OFFSET(E1547,-N$5+1,0))</f>
        <v>8703.7291666666679</v>
      </c>
      <c r="O1547" s="34">
        <f t="shared" ca="1" si="357"/>
        <v>0</v>
      </c>
      <c r="P1547" s="15">
        <f t="shared" si="347"/>
        <v>86.3700000000008</v>
      </c>
      <c r="Q1547" s="15">
        <f t="shared" si="348"/>
        <v>86.3700000000008</v>
      </c>
      <c r="R1547" s="15">
        <f t="shared" si="349"/>
        <v>86.3700000000008</v>
      </c>
      <c r="S1547" s="49">
        <f ca="1">AVERAGE(E1547:OFFSET(E1547,-S$5+1,0))</f>
        <v>8587.2570000000014</v>
      </c>
      <c r="T1547" s="49">
        <f t="shared" ca="1" si="350"/>
        <v>8759.997000000003</v>
      </c>
      <c r="U1547" s="49">
        <f t="shared" ca="1" si="351"/>
        <v>8414.5169999999998</v>
      </c>
      <c r="V1547" s="47">
        <f t="shared" ca="1" si="358"/>
        <v>0</v>
      </c>
      <c r="W1547" s="20">
        <f>IF(E1547-E1546&gt;0,E1547-E1546,0)</f>
        <v>0</v>
      </c>
      <c r="X1547" s="20">
        <f>IF(E1547-E1546&lt;0,-(E1547-E1546),0)</f>
        <v>14.270000000000437</v>
      </c>
      <c r="Y1547" s="20">
        <f ca="1">AVERAGE(W1547:OFFSET(W1547,-$Y$5+1,0))</f>
        <v>45.090666666666586</v>
      </c>
      <c r="Z1547" s="20">
        <f ca="1">AVERAGE(X1547:OFFSET(X1547,-$Y$5+1,0))</f>
        <v>5.2519999999999225</v>
      </c>
      <c r="AA1547" s="20">
        <f t="shared" ca="1" si="352"/>
        <v>89.567497417697496</v>
      </c>
      <c r="AB1547" s="20">
        <f t="shared" ca="1" si="359"/>
        <v>-1</v>
      </c>
    </row>
    <row r="1548" spans="1:28">
      <c r="A1548" s="5">
        <v>40645</v>
      </c>
      <c r="B1548" s="4">
        <v>8839.2199999999993</v>
      </c>
      <c r="C1548" s="4">
        <v>8839.2199999999993</v>
      </c>
      <c r="D1548" s="4">
        <v>8708.86</v>
      </c>
      <c r="E1548" s="4">
        <v>8732.59</v>
      </c>
      <c r="F1548" s="4">
        <v>2297200</v>
      </c>
      <c r="G1548" s="35">
        <f t="shared" si="361"/>
        <v>-41.050000000001091</v>
      </c>
      <c r="H1548" s="35">
        <f t="shared" si="360"/>
        <v>-106.6299999999992</v>
      </c>
      <c r="I1548" s="35">
        <f t="shared" ca="1" si="353"/>
        <v>0</v>
      </c>
      <c r="J1548" s="35">
        <f t="shared" ca="1" si="354"/>
        <v>-1</v>
      </c>
      <c r="K1548" s="35">
        <f t="shared" ca="1" si="355"/>
        <v>147.68000000000029</v>
      </c>
      <c r="L1548" s="35">
        <f t="shared" ca="1" si="356"/>
        <v>983.67000000000098</v>
      </c>
      <c r="M1548" s="34">
        <f ca="1">AVERAGE(E1548:OFFSET(E1548,-M$5+1,0))</f>
        <v>8827.7049999999999</v>
      </c>
      <c r="N1548" s="34">
        <f ca="1">AVERAGE(E1548:OFFSET(E1548,-N$5+1,0))</f>
        <v>8719.3549999999996</v>
      </c>
      <c r="O1548" s="34">
        <f t="shared" ca="1" si="357"/>
        <v>0</v>
      </c>
      <c r="P1548" s="15">
        <f t="shared" si="347"/>
        <v>130.35999999999876</v>
      </c>
      <c r="Q1548" s="15">
        <f t="shared" si="348"/>
        <v>171.40999999999985</v>
      </c>
      <c r="R1548" s="15">
        <f t="shared" si="349"/>
        <v>171.40999999999985</v>
      </c>
      <c r="S1548" s="49">
        <f ca="1">AVERAGE(E1548:OFFSET(E1548,-S$5+1,0))</f>
        <v>8595.4955000000009</v>
      </c>
      <c r="T1548" s="49">
        <f t="shared" ca="1" si="350"/>
        <v>8938.3155000000006</v>
      </c>
      <c r="U1548" s="49">
        <f t="shared" ca="1" si="351"/>
        <v>8252.6755000000012</v>
      </c>
      <c r="V1548" s="47">
        <f t="shared" ca="1" si="358"/>
        <v>0</v>
      </c>
      <c r="W1548" s="20">
        <f>IF(E1548-E1547&gt;0,E1548-E1547,0)</f>
        <v>0</v>
      </c>
      <c r="X1548" s="20">
        <f>IF(E1548-E1547&lt;0,-(E1548-E1547),0)</f>
        <v>147.68000000000029</v>
      </c>
      <c r="Y1548" s="20">
        <f ca="1">AVERAGE(W1548:OFFSET(W1548,-$Y$5+1,0))</f>
        <v>37.619999999999955</v>
      </c>
      <c r="Z1548" s="20">
        <f ca="1">AVERAGE(X1548:OFFSET(X1548,-$Y$5+1,0))</f>
        <v>15.097333333333275</v>
      </c>
      <c r="AA1548" s="20">
        <f t="shared" ca="1" si="352"/>
        <v>71.361727957913956</v>
      </c>
      <c r="AB1548" s="20">
        <f t="shared" ca="1" si="359"/>
        <v>0</v>
      </c>
    </row>
    <row r="1549" spans="1:28">
      <c r="A1549" s="5">
        <v>40646</v>
      </c>
      <c r="B1549" s="4">
        <v>8727.9500000000007</v>
      </c>
      <c r="C1549" s="4">
        <v>8780.2000000000007</v>
      </c>
      <c r="D1549" s="4">
        <v>8700.08</v>
      </c>
      <c r="E1549" s="4">
        <v>8780.2000000000007</v>
      </c>
      <c r="F1549" s="4">
        <v>2134800</v>
      </c>
      <c r="G1549" s="35">
        <f t="shared" si="361"/>
        <v>-4.6399999999994179</v>
      </c>
      <c r="H1549" s="35">
        <f t="shared" si="360"/>
        <v>52.25</v>
      </c>
      <c r="I1549" s="35">
        <f t="shared" ca="1" si="353"/>
        <v>0</v>
      </c>
      <c r="J1549" s="35">
        <f t="shared" ca="1" si="354"/>
        <v>-1</v>
      </c>
      <c r="K1549" s="35">
        <f t="shared" ca="1" si="355"/>
        <v>-47.610000000000582</v>
      </c>
      <c r="L1549" s="35">
        <f t="shared" ca="1" si="356"/>
        <v>936.0600000000004</v>
      </c>
      <c r="M1549" s="34">
        <f ca="1">AVERAGE(E1549:OFFSET(E1549,-M$5+1,0))</f>
        <v>8840.2166666666653</v>
      </c>
      <c r="N1549" s="34">
        <f ca="1">AVERAGE(E1549:OFFSET(E1549,-N$5+1,0))</f>
        <v>8736.3383333333331</v>
      </c>
      <c r="O1549" s="34">
        <f t="shared" ca="1" si="357"/>
        <v>0</v>
      </c>
      <c r="P1549" s="15">
        <f t="shared" si="347"/>
        <v>80.1200000000008</v>
      </c>
      <c r="Q1549" s="15">
        <f t="shared" si="348"/>
        <v>80.1200000000008</v>
      </c>
      <c r="R1549" s="15">
        <f t="shared" si="349"/>
        <v>80.1200000000008</v>
      </c>
      <c r="S1549" s="49">
        <f ca="1">AVERAGE(E1549:OFFSET(E1549,-S$5+1,0))</f>
        <v>8608.5044999999991</v>
      </c>
      <c r="T1549" s="49">
        <f t="shared" ca="1" si="350"/>
        <v>8768.7445000000007</v>
      </c>
      <c r="U1549" s="49">
        <f t="shared" ca="1" si="351"/>
        <v>8448.2644999999975</v>
      </c>
      <c r="V1549" s="47">
        <f t="shared" ca="1" si="358"/>
        <v>1</v>
      </c>
      <c r="W1549" s="20">
        <f>IF(E1549-E1548&gt;0,E1549-E1548,0)</f>
        <v>47.610000000000582</v>
      </c>
      <c r="X1549" s="20">
        <f>IF(E1549-E1548&lt;0,-(E1549-E1548),0)</f>
        <v>0</v>
      </c>
      <c r="Y1549" s="20">
        <f ca="1">AVERAGE(W1549:OFFSET(W1549,-$Y$5+1,0))</f>
        <v>35.930000000000049</v>
      </c>
      <c r="Z1549" s="20">
        <f ca="1">AVERAGE(X1549:OFFSET(X1549,-$Y$5+1,0))</f>
        <v>15.097333333333275</v>
      </c>
      <c r="AA1549" s="20">
        <f t="shared" ca="1" si="352"/>
        <v>70.413242575874477</v>
      </c>
      <c r="AB1549" s="20">
        <f t="shared" ca="1" si="359"/>
        <v>0</v>
      </c>
    </row>
    <row r="1550" spans="1:28">
      <c r="A1550" s="5">
        <v>40647</v>
      </c>
      <c r="B1550" s="4">
        <v>8787.75</v>
      </c>
      <c r="C1550" s="4">
        <v>8835.39</v>
      </c>
      <c r="D1550" s="4">
        <v>8772.2999999999993</v>
      </c>
      <c r="E1550" s="4">
        <v>8802.73</v>
      </c>
      <c r="F1550" s="4">
        <v>2277200</v>
      </c>
      <c r="G1550" s="35">
        <f t="shared" si="361"/>
        <v>7.5499999999992724</v>
      </c>
      <c r="H1550" s="35">
        <f t="shared" si="360"/>
        <v>14.979999999999563</v>
      </c>
      <c r="I1550" s="35">
        <f t="shared" ca="1" si="353"/>
        <v>0</v>
      </c>
      <c r="J1550" s="35">
        <f t="shared" ca="1" si="354"/>
        <v>-1</v>
      </c>
      <c r="K1550" s="35">
        <f t="shared" ca="1" si="355"/>
        <v>-22.529999999998836</v>
      </c>
      <c r="L1550" s="35">
        <f t="shared" ca="1" si="356"/>
        <v>913.53000000000156</v>
      </c>
      <c r="M1550" s="34">
        <f ca="1">AVERAGE(E1550:OFFSET(E1550,-M$5+1,0))</f>
        <v>8832.0083333333332</v>
      </c>
      <c r="N1550" s="34">
        <f ca="1">AVERAGE(E1550:OFFSET(E1550,-N$5+1,0))</f>
        <v>8752.366666666665</v>
      </c>
      <c r="O1550" s="34">
        <f t="shared" ca="1" si="357"/>
        <v>0</v>
      </c>
      <c r="P1550" s="15">
        <f t="shared" si="347"/>
        <v>63.090000000000146</v>
      </c>
      <c r="Q1550" s="15">
        <f t="shared" si="348"/>
        <v>63.090000000000146</v>
      </c>
      <c r="R1550" s="15">
        <f t="shared" si="349"/>
        <v>63.090000000000146</v>
      </c>
      <c r="S1550" s="49">
        <f ca="1">AVERAGE(E1550:OFFSET(E1550,-S$5+1,0))</f>
        <v>8636.902</v>
      </c>
      <c r="T1550" s="49">
        <f t="shared" ca="1" si="350"/>
        <v>8763.0820000000003</v>
      </c>
      <c r="U1550" s="49">
        <f t="shared" ca="1" si="351"/>
        <v>8510.7219999999998</v>
      </c>
      <c r="V1550" s="47">
        <f t="shared" ca="1" si="358"/>
        <v>0</v>
      </c>
      <c r="W1550" s="20">
        <f>IF(E1550-E1549&gt;0,E1550-E1549,0)</f>
        <v>22.529999999998836</v>
      </c>
      <c r="X1550" s="20">
        <f>IF(E1550-E1549&lt;0,-(E1550-E1549),0)</f>
        <v>0</v>
      </c>
      <c r="Y1550" s="20">
        <f ca="1">AVERAGE(W1550:OFFSET(W1550,-$Y$5+1,0))</f>
        <v>34.74333333333319</v>
      </c>
      <c r="Z1550" s="20">
        <f ca="1">AVERAGE(X1550:OFFSET(X1550,-$Y$5+1,0))</f>
        <v>15.097333333333275</v>
      </c>
      <c r="AA1550" s="20">
        <f t="shared" ca="1" si="352"/>
        <v>69.708805393186282</v>
      </c>
      <c r="AB1550" s="20">
        <f t="shared" ca="1" si="359"/>
        <v>0</v>
      </c>
    </row>
    <row r="1551" spans="1:28">
      <c r="A1551" s="5">
        <v>40648</v>
      </c>
      <c r="B1551" s="4">
        <v>8828.6299999999992</v>
      </c>
      <c r="C1551" s="4">
        <v>8834.07</v>
      </c>
      <c r="D1551" s="4">
        <v>8716.7000000000007</v>
      </c>
      <c r="E1551" s="4">
        <v>8718.1200000000008</v>
      </c>
      <c r="F1551" s="4">
        <v>2372400</v>
      </c>
      <c r="G1551" s="35">
        <f t="shared" si="361"/>
        <v>25.899999999999636</v>
      </c>
      <c r="H1551" s="35">
        <f t="shared" si="360"/>
        <v>-110.5099999999984</v>
      </c>
      <c r="I1551" s="35">
        <f t="shared" ca="1" si="353"/>
        <v>0</v>
      </c>
      <c r="J1551" s="35">
        <f t="shared" ca="1" si="354"/>
        <v>-1</v>
      </c>
      <c r="K1551" s="35">
        <f t="shared" ca="1" si="355"/>
        <v>84.609999999998763</v>
      </c>
      <c r="L1551" s="35">
        <f t="shared" ca="1" si="356"/>
        <v>998.14000000000033</v>
      </c>
      <c r="M1551" s="34">
        <f ca="1">AVERAGE(E1551:OFFSET(E1551,-M$5+1,0))</f>
        <v>8801.4083333333347</v>
      </c>
      <c r="N1551" s="34">
        <f ca="1">AVERAGE(E1551:OFFSET(E1551,-N$5+1,0))</f>
        <v>8766.1216666666642</v>
      </c>
      <c r="O1551" s="34">
        <f t="shared" ca="1" si="357"/>
        <v>0</v>
      </c>
      <c r="P1551" s="15">
        <f t="shared" si="347"/>
        <v>117.36999999999898</v>
      </c>
      <c r="Q1551" s="15">
        <f t="shared" si="348"/>
        <v>117.36999999999898</v>
      </c>
      <c r="R1551" s="15">
        <f t="shared" si="349"/>
        <v>117.36999999999898</v>
      </c>
      <c r="S1551" s="49">
        <f ca="1">AVERAGE(E1551:OFFSET(E1551,-S$5+1,0))</f>
        <v>8656.5790000000015</v>
      </c>
      <c r="T1551" s="49">
        <f t="shared" ca="1" si="350"/>
        <v>8891.3189999999995</v>
      </c>
      <c r="U1551" s="49">
        <f t="shared" ca="1" si="351"/>
        <v>8421.8390000000036</v>
      </c>
      <c r="V1551" s="47">
        <f t="shared" ca="1" si="358"/>
        <v>0</v>
      </c>
      <c r="W1551" s="20">
        <f>IF(E1551-E1550&gt;0,E1551-E1550,0)</f>
        <v>0</v>
      </c>
      <c r="X1551" s="20">
        <f>IF(E1551-E1550&lt;0,-(E1551-E1550),0)</f>
        <v>84.609999999998763</v>
      </c>
      <c r="Y1551" s="20">
        <f ca="1">AVERAGE(W1551:OFFSET(W1551,-$Y$5+1,0))</f>
        <v>32.273999999999916</v>
      </c>
      <c r="Z1551" s="20">
        <f ca="1">AVERAGE(X1551:OFFSET(X1551,-$Y$5+1,0))</f>
        <v>20.737999999999861</v>
      </c>
      <c r="AA1551" s="20">
        <f t="shared" ca="1" si="352"/>
        <v>60.8805553459595</v>
      </c>
      <c r="AB1551" s="20">
        <f t="shared" ca="1" si="359"/>
        <v>0</v>
      </c>
    </row>
    <row r="1552" spans="1:28">
      <c r="A1552" s="5">
        <v>40651</v>
      </c>
      <c r="B1552" s="4">
        <v>8752.56</v>
      </c>
      <c r="C1552" s="4">
        <v>8764.65</v>
      </c>
      <c r="D1552" s="4">
        <v>8703.11</v>
      </c>
      <c r="E1552" s="4">
        <v>8714.48</v>
      </c>
      <c r="F1552" s="4">
        <v>2042400</v>
      </c>
      <c r="G1552" s="35">
        <f t="shared" si="361"/>
        <v>34.43999999999869</v>
      </c>
      <c r="H1552" s="35">
        <f t="shared" si="360"/>
        <v>-38.079999999999927</v>
      </c>
      <c r="I1552" s="35">
        <f t="shared" ca="1" si="353"/>
        <v>0</v>
      </c>
      <c r="J1552" s="35">
        <f t="shared" ca="1" si="354"/>
        <v>-1</v>
      </c>
      <c r="K1552" s="35">
        <f t="shared" ca="1" si="355"/>
        <v>3.6400000000012369</v>
      </c>
      <c r="L1552" s="35">
        <f t="shared" ca="1" si="356"/>
        <v>1001.7800000000016</v>
      </c>
      <c r="M1552" s="34">
        <f ca="1">AVERAGE(E1552:OFFSET(E1552,-M$5+1,0))</f>
        <v>8771.3983333333326</v>
      </c>
      <c r="N1552" s="34">
        <f ca="1">AVERAGE(E1552:OFFSET(E1552,-N$5+1,0))</f>
        <v>8775.9474999999984</v>
      </c>
      <c r="O1552" s="34">
        <f t="shared" ca="1" si="357"/>
        <v>-1</v>
      </c>
      <c r="P1552" s="15">
        <f t="shared" si="347"/>
        <v>61.539999999999054</v>
      </c>
      <c r="Q1552" s="15">
        <f t="shared" si="348"/>
        <v>61.539999999999054</v>
      </c>
      <c r="R1552" s="15">
        <f t="shared" si="349"/>
        <v>61.539999999999054</v>
      </c>
      <c r="S1552" s="49">
        <f ca="1">AVERAGE(E1552:OFFSET(E1552,-S$5+1,0))</f>
        <v>8678.1685000000034</v>
      </c>
      <c r="T1552" s="49">
        <f t="shared" ca="1" si="350"/>
        <v>8801.2485000000015</v>
      </c>
      <c r="U1552" s="49">
        <f t="shared" ca="1" si="351"/>
        <v>8555.0885000000053</v>
      </c>
      <c r="V1552" s="47">
        <f t="shared" ca="1" si="358"/>
        <v>0</v>
      </c>
      <c r="W1552" s="20">
        <f>IF(E1552-E1551&gt;0,E1552-E1551,0)</f>
        <v>0</v>
      </c>
      <c r="X1552" s="20">
        <f>IF(E1552-E1551&lt;0,-(E1552-E1551),0)</f>
        <v>3.6400000000012369</v>
      </c>
      <c r="Y1552" s="20">
        <f ca="1">AVERAGE(W1552:OFFSET(W1552,-$Y$5+1,0))</f>
        <v>30.185999999999936</v>
      </c>
      <c r="Z1552" s="20">
        <f ca="1">AVERAGE(X1552:OFFSET(X1552,-$Y$5+1,0))</f>
        <v>20.980666666666608</v>
      </c>
      <c r="AA1552" s="20">
        <f t="shared" ca="1" si="352"/>
        <v>58.995439739413698</v>
      </c>
      <c r="AB1552" s="20">
        <f t="shared" ca="1" si="359"/>
        <v>0</v>
      </c>
    </row>
    <row r="1553" spans="1:28">
      <c r="A1553" s="5">
        <v>40652</v>
      </c>
      <c r="B1553" s="4">
        <v>8643.4</v>
      </c>
      <c r="C1553" s="4">
        <v>8658.9699999999993</v>
      </c>
      <c r="D1553" s="4">
        <v>8592.23</v>
      </c>
      <c r="E1553" s="4">
        <v>8638.5499999999993</v>
      </c>
      <c r="F1553" s="4">
        <v>2233000</v>
      </c>
      <c r="G1553" s="35">
        <f t="shared" si="361"/>
        <v>-71.079999999999927</v>
      </c>
      <c r="H1553" s="35">
        <f t="shared" si="360"/>
        <v>-4.8500000000003638</v>
      </c>
      <c r="I1553" s="35">
        <f t="shared" ca="1" si="353"/>
        <v>0</v>
      </c>
      <c r="J1553" s="35">
        <f t="shared" ca="1" si="354"/>
        <v>-1</v>
      </c>
      <c r="K1553" s="35">
        <f t="shared" ca="1" si="355"/>
        <v>75.930000000000291</v>
      </c>
      <c r="L1553" s="35">
        <f t="shared" ca="1" si="356"/>
        <v>1077.7100000000019</v>
      </c>
      <c r="M1553" s="34">
        <f ca="1">AVERAGE(E1553:OFFSET(E1553,-M$5+1,0))</f>
        <v>8731.1116666666658</v>
      </c>
      <c r="N1553" s="34">
        <f ca="1">AVERAGE(E1553:OFFSET(E1553,-N$5+1,0))</f>
        <v>8775.3008333333328</v>
      </c>
      <c r="O1553" s="34">
        <f t="shared" ca="1" si="357"/>
        <v>0</v>
      </c>
      <c r="P1553" s="15">
        <f t="shared" si="347"/>
        <v>66.739999999999782</v>
      </c>
      <c r="Q1553" s="15">
        <f t="shared" si="348"/>
        <v>122.25</v>
      </c>
      <c r="R1553" s="15">
        <f t="shared" si="349"/>
        <v>122.25</v>
      </c>
      <c r="S1553" s="49">
        <f ca="1">AVERAGE(E1553:OFFSET(E1553,-S$5+1,0))</f>
        <v>8690.3585000000003</v>
      </c>
      <c r="T1553" s="49">
        <f t="shared" ca="1" si="350"/>
        <v>8934.8585000000003</v>
      </c>
      <c r="U1553" s="49">
        <f t="shared" ca="1" si="351"/>
        <v>8445.8585000000003</v>
      </c>
      <c r="V1553" s="47">
        <f t="shared" ca="1" si="358"/>
        <v>0</v>
      </c>
      <c r="W1553" s="20">
        <f>IF(E1553-E1552&gt;0,E1553-E1552,0)</f>
        <v>0</v>
      </c>
      <c r="X1553" s="20">
        <f>IF(E1553-E1552&lt;0,-(E1553-E1552),0)</f>
        <v>75.930000000000291</v>
      </c>
      <c r="Y1553" s="20">
        <f ca="1">AVERAGE(W1553:OFFSET(W1553,-$Y$5+1,0))</f>
        <v>27.919999999999952</v>
      </c>
      <c r="Z1553" s="20">
        <f ca="1">AVERAGE(X1553:OFFSET(X1553,-$Y$5+1,0))</f>
        <v>26.042666666666626</v>
      </c>
      <c r="AA1553" s="20">
        <f t="shared" ca="1" si="352"/>
        <v>51.739474204388209</v>
      </c>
      <c r="AB1553" s="20">
        <f t="shared" ca="1" si="359"/>
        <v>0</v>
      </c>
    </row>
    <row r="1554" spans="1:28">
      <c r="A1554" s="5">
        <v>40653</v>
      </c>
      <c r="B1554" s="4">
        <v>8704.48</v>
      </c>
      <c r="C1554" s="4">
        <v>8813.2800000000007</v>
      </c>
      <c r="D1554" s="4">
        <v>8698.9699999999993</v>
      </c>
      <c r="E1554" s="4">
        <v>8813.2800000000007</v>
      </c>
      <c r="F1554" s="4">
        <v>2643200</v>
      </c>
      <c r="G1554" s="35">
        <f t="shared" si="361"/>
        <v>65.930000000000291</v>
      </c>
      <c r="H1554" s="35">
        <f t="shared" si="360"/>
        <v>108.80000000000109</v>
      </c>
      <c r="I1554" s="35">
        <f t="shared" ca="1" si="353"/>
        <v>0</v>
      </c>
      <c r="J1554" s="35">
        <f t="shared" ca="1" si="354"/>
        <v>-1</v>
      </c>
      <c r="K1554" s="35">
        <f t="shared" ca="1" si="355"/>
        <v>-174.73000000000138</v>
      </c>
      <c r="L1554" s="35">
        <f t="shared" ca="1" si="356"/>
        <v>902.98000000000047</v>
      </c>
      <c r="M1554" s="34">
        <f ca="1">AVERAGE(E1554:OFFSET(E1554,-M$5+1,0))</f>
        <v>8744.56</v>
      </c>
      <c r="N1554" s="34">
        <f ca="1">AVERAGE(E1554:OFFSET(E1554,-N$5+1,0))</f>
        <v>8786.1324999999979</v>
      </c>
      <c r="O1554" s="34">
        <f t="shared" ca="1" si="357"/>
        <v>0</v>
      </c>
      <c r="P1554" s="15">
        <f t="shared" si="347"/>
        <v>114.31000000000131</v>
      </c>
      <c r="Q1554" s="15">
        <f t="shared" si="348"/>
        <v>174.73000000000138</v>
      </c>
      <c r="R1554" s="15">
        <f t="shared" si="349"/>
        <v>174.73000000000138</v>
      </c>
      <c r="S1554" s="49">
        <f ca="1">AVERAGE(E1554:OFFSET(E1554,-S$5+1,0))</f>
        <v>8707.6369999999988</v>
      </c>
      <c r="T1554" s="49">
        <f t="shared" ca="1" si="350"/>
        <v>9057.0970000000016</v>
      </c>
      <c r="U1554" s="49">
        <f t="shared" ca="1" si="351"/>
        <v>8358.176999999996</v>
      </c>
      <c r="V1554" s="47">
        <f t="shared" ca="1" si="358"/>
        <v>0</v>
      </c>
      <c r="W1554" s="20">
        <f>IF(E1554-E1553&gt;0,E1554-E1553,0)</f>
        <v>174.73000000000138</v>
      </c>
      <c r="X1554" s="20">
        <f>IF(E1554-E1553&lt;0,-(E1554-E1553),0)</f>
        <v>0</v>
      </c>
      <c r="Y1554" s="20">
        <f ca="1">AVERAGE(W1554:OFFSET(W1554,-$Y$5+1,0))</f>
        <v>39.568666666666708</v>
      </c>
      <c r="Z1554" s="20">
        <f ca="1">AVERAGE(X1554:OFFSET(X1554,-$Y$5+1,0))</f>
        <v>22.220666666666634</v>
      </c>
      <c r="AA1554" s="20">
        <f t="shared" ca="1" si="352"/>
        <v>64.038021665012351</v>
      </c>
      <c r="AB1554" s="20">
        <f t="shared" ca="1" si="359"/>
        <v>0</v>
      </c>
    </row>
    <row r="1555" spans="1:28">
      <c r="A1555" s="5">
        <v>40654</v>
      </c>
      <c r="B1555" s="4">
        <v>8893.07</v>
      </c>
      <c r="C1555" s="4">
        <v>8992.08</v>
      </c>
      <c r="D1555" s="4">
        <v>8892.06</v>
      </c>
      <c r="E1555" s="4">
        <v>8957.65</v>
      </c>
      <c r="F1555" s="4">
        <v>3689400</v>
      </c>
      <c r="G1555" s="35">
        <f t="shared" si="361"/>
        <v>79.789999999999054</v>
      </c>
      <c r="H1555" s="35">
        <f t="shared" si="360"/>
        <v>64.579999999999927</v>
      </c>
      <c r="I1555" s="35">
        <f t="shared" ca="1" si="353"/>
        <v>0</v>
      </c>
      <c r="J1555" s="35">
        <f t="shared" ca="1" si="354"/>
        <v>-1</v>
      </c>
      <c r="K1555" s="35">
        <f t="shared" ca="1" si="355"/>
        <v>-144.36999999999898</v>
      </c>
      <c r="L1555" s="35">
        <f t="shared" ca="1" si="356"/>
        <v>758.61000000000149</v>
      </c>
      <c r="M1555" s="34">
        <f ca="1">AVERAGE(E1555:OFFSET(E1555,-M$5+1,0))</f>
        <v>8774.1350000000002</v>
      </c>
      <c r="N1555" s="34">
        <f ca="1">AVERAGE(E1555:OFFSET(E1555,-N$5+1,0))</f>
        <v>8807.175833333331</v>
      </c>
      <c r="O1555" s="34">
        <f t="shared" ca="1" si="357"/>
        <v>0</v>
      </c>
      <c r="P1555" s="15">
        <f t="shared" si="347"/>
        <v>100.02000000000044</v>
      </c>
      <c r="Q1555" s="15">
        <f t="shared" si="348"/>
        <v>178.79999999999927</v>
      </c>
      <c r="R1555" s="15">
        <f t="shared" si="349"/>
        <v>178.79999999999927</v>
      </c>
      <c r="S1555" s="49">
        <f ca="1">AVERAGE(E1555:OFFSET(E1555,-S$5+1,0))</f>
        <v>8730.1175000000003</v>
      </c>
      <c r="T1555" s="49">
        <f t="shared" ca="1" si="350"/>
        <v>9087.7174999999988</v>
      </c>
      <c r="U1555" s="49">
        <f t="shared" ca="1" si="351"/>
        <v>8372.5175000000017</v>
      </c>
      <c r="V1555" s="47">
        <f t="shared" ca="1" si="358"/>
        <v>0</v>
      </c>
      <c r="W1555" s="20">
        <f>IF(E1555-E1554&gt;0,E1555-E1554,0)</f>
        <v>144.36999999999898</v>
      </c>
      <c r="X1555" s="20">
        <f>IF(E1555-E1554&lt;0,-(E1555-E1554),0)</f>
        <v>0</v>
      </c>
      <c r="Y1555" s="20">
        <f ca="1">AVERAGE(W1555:OFFSET(W1555,-$Y$5+1,0))</f>
        <v>46.292666666666626</v>
      </c>
      <c r="Z1555" s="20">
        <f ca="1">AVERAGE(X1555:OFFSET(X1555,-$Y$5+1,0))</f>
        <v>22.220666666666634</v>
      </c>
      <c r="AA1555" s="20">
        <f t="shared" ca="1" si="352"/>
        <v>67.567383477668585</v>
      </c>
      <c r="AB1555" s="20">
        <f t="shared" ca="1" si="359"/>
        <v>0</v>
      </c>
    </row>
    <row r="1556" spans="1:28">
      <c r="A1556" s="5">
        <v>40655</v>
      </c>
      <c r="B1556" s="4">
        <v>8980.43</v>
      </c>
      <c r="C1556" s="4">
        <v>8992.67</v>
      </c>
      <c r="D1556" s="4">
        <v>8956.07</v>
      </c>
      <c r="E1556" s="4">
        <v>8969.43</v>
      </c>
      <c r="F1556" s="4">
        <v>2776600</v>
      </c>
      <c r="G1556" s="35">
        <f t="shared" si="361"/>
        <v>22.780000000000655</v>
      </c>
      <c r="H1556" s="35">
        <f t="shared" si="360"/>
        <v>-11</v>
      </c>
      <c r="I1556" s="35">
        <f t="shared" ca="1" si="353"/>
        <v>0</v>
      </c>
      <c r="J1556" s="35">
        <f t="shared" ca="1" si="354"/>
        <v>-1</v>
      </c>
      <c r="K1556" s="35">
        <f t="shared" ca="1" si="355"/>
        <v>-11.780000000000655</v>
      </c>
      <c r="L1556" s="35">
        <f t="shared" ca="1" si="356"/>
        <v>746.83000000000084</v>
      </c>
      <c r="M1556" s="34">
        <f ca="1">AVERAGE(E1556:OFFSET(E1556,-M$5+1,0))</f>
        <v>8801.9183333333331</v>
      </c>
      <c r="N1556" s="34">
        <f ca="1">AVERAGE(E1556:OFFSET(E1556,-N$5+1,0))</f>
        <v>8816.9633333333331</v>
      </c>
      <c r="O1556" s="34">
        <f t="shared" ca="1" si="357"/>
        <v>0</v>
      </c>
      <c r="P1556" s="15">
        <f t="shared" si="347"/>
        <v>36.600000000000364</v>
      </c>
      <c r="Q1556" s="15">
        <f t="shared" si="348"/>
        <v>36.600000000000364</v>
      </c>
      <c r="R1556" s="15">
        <f t="shared" si="349"/>
        <v>36.600000000000364</v>
      </c>
      <c r="S1556" s="49">
        <f ca="1">AVERAGE(E1556:OFFSET(E1556,-S$5+1,0))</f>
        <v>8751.3349999999973</v>
      </c>
      <c r="T1556" s="49">
        <f t="shared" ca="1" si="350"/>
        <v>8824.534999999998</v>
      </c>
      <c r="U1556" s="49">
        <f t="shared" ca="1" si="351"/>
        <v>8678.1349999999966</v>
      </c>
      <c r="V1556" s="47">
        <f t="shared" ca="1" si="358"/>
        <v>1</v>
      </c>
      <c r="W1556" s="20">
        <f>IF(E1556-E1555&gt;0,E1556-E1555,0)</f>
        <v>11.780000000000655</v>
      </c>
      <c r="X1556" s="20">
        <f>IF(E1556-E1555&lt;0,-(E1556-E1555),0)</f>
        <v>0</v>
      </c>
      <c r="Y1556" s="20">
        <f ca="1">AVERAGE(W1556:OFFSET(W1556,-$Y$5+1,0))</f>
        <v>43.762000000000022</v>
      </c>
      <c r="Z1556" s="20">
        <f ca="1">AVERAGE(X1556:OFFSET(X1556,-$Y$5+1,0))</f>
        <v>22.220666666666634</v>
      </c>
      <c r="AA1556" s="20">
        <f t="shared" ca="1" si="352"/>
        <v>66.323478893446804</v>
      </c>
      <c r="AB1556" s="20">
        <f t="shared" ca="1" si="359"/>
        <v>0</v>
      </c>
    </row>
    <row r="1557" spans="1:28">
      <c r="A1557" s="5">
        <v>40658</v>
      </c>
      <c r="B1557" s="4">
        <v>9015.91</v>
      </c>
      <c r="C1557" s="4">
        <v>9037.09</v>
      </c>
      <c r="D1557" s="4">
        <v>8950.75</v>
      </c>
      <c r="E1557" s="4">
        <v>8950.75</v>
      </c>
      <c r="F1557" s="4">
        <v>2696800</v>
      </c>
      <c r="G1557" s="35">
        <f t="shared" si="361"/>
        <v>46.479999999999563</v>
      </c>
      <c r="H1557" s="35">
        <f t="shared" si="360"/>
        <v>-65.159999999999854</v>
      </c>
      <c r="I1557" s="35">
        <f t="shared" ca="1" si="353"/>
        <v>0</v>
      </c>
      <c r="J1557" s="35">
        <f t="shared" ca="1" si="354"/>
        <v>-1</v>
      </c>
      <c r="K1557" s="35">
        <f t="shared" ca="1" si="355"/>
        <v>18.680000000000291</v>
      </c>
      <c r="L1557" s="35">
        <f t="shared" ca="1" si="356"/>
        <v>765.51000000000113</v>
      </c>
      <c r="M1557" s="34">
        <f ca="1">AVERAGE(E1557:OFFSET(E1557,-M$5+1,0))</f>
        <v>8840.69</v>
      </c>
      <c r="N1557" s="34">
        <f ca="1">AVERAGE(E1557:OFFSET(E1557,-N$5+1,0))</f>
        <v>8821.0491666666658</v>
      </c>
      <c r="O1557" s="34">
        <f t="shared" ca="1" si="357"/>
        <v>1</v>
      </c>
      <c r="P1557" s="15">
        <f t="shared" si="347"/>
        <v>86.340000000000146</v>
      </c>
      <c r="Q1557" s="15">
        <f t="shared" si="348"/>
        <v>86.340000000000146</v>
      </c>
      <c r="R1557" s="15">
        <f t="shared" si="349"/>
        <v>86.340000000000146</v>
      </c>
      <c r="S1557" s="49">
        <f ca="1">AVERAGE(E1557:OFFSET(E1557,-S$5+1,0))</f>
        <v>8770.052499999998</v>
      </c>
      <c r="T1557" s="49">
        <f t="shared" ca="1" si="350"/>
        <v>8942.7324999999983</v>
      </c>
      <c r="U1557" s="49">
        <f t="shared" ca="1" si="351"/>
        <v>8597.3724999999977</v>
      </c>
      <c r="V1557" s="47">
        <f t="shared" ca="1" si="358"/>
        <v>0</v>
      </c>
      <c r="W1557" s="20">
        <f>IF(E1557-E1556&gt;0,E1557-E1556,0)</f>
        <v>0</v>
      </c>
      <c r="X1557" s="20">
        <f>IF(E1557-E1556&lt;0,-(E1557-E1556),0)</f>
        <v>18.680000000000291</v>
      </c>
      <c r="Y1557" s="20">
        <f ca="1">AVERAGE(W1557:OFFSET(W1557,-$Y$5+1,0))</f>
        <v>41.296000000000035</v>
      </c>
      <c r="Z1557" s="20">
        <f ca="1">AVERAGE(X1557:OFFSET(X1557,-$Y$5+1,0))</f>
        <v>23.465999999999987</v>
      </c>
      <c r="AA1557" s="20">
        <f t="shared" ca="1" si="352"/>
        <v>63.76578857972271</v>
      </c>
      <c r="AB1557" s="20">
        <f t="shared" ca="1" si="359"/>
        <v>0</v>
      </c>
    </row>
    <row r="1558" spans="1:28">
      <c r="A1558" s="5">
        <v>40659</v>
      </c>
      <c r="B1558" s="4">
        <v>8894.01</v>
      </c>
      <c r="C1558" s="4">
        <v>8966.86</v>
      </c>
      <c r="D1558" s="4">
        <v>8866.74</v>
      </c>
      <c r="E1558" s="4">
        <v>8948.14</v>
      </c>
      <c r="F1558" s="4">
        <v>2392200</v>
      </c>
      <c r="G1558" s="35">
        <f t="shared" si="361"/>
        <v>-56.739999999999782</v>
      </c>
      <c r="H1558" s="35">
        <f t="shared" si="360"/>
        <v>54.1299999999992</v>
      </c>
      <c r="I1558" s="35">
        <f t="shared" ca="1" si="353"/>
        <v>1</v>
      </c>
      <c r="J1558" s="35">
        <f t="shared" ca="1" si="354"/>
        <v>-1</v>
      </c>
      <c r="K1558" s="35">
        <f t="shared" ca="1" si="355"/>
        <v>2.6100000000005821</v>
      </c>
      <c r="L1558" s="35">
        <f t="shared" ca="1" si="356"/>
        <v>768.12000000000171</v>
      </c>
      <c r="M1558" s="34">
        <f ca="1">AVERAGE(E1558:OFFSET(E1558,-M$5+1,0))</f>
        <v>8879.6333333333332</v>
      </c>
      <c r="N1558" s="34">
        <f ca="1">AVERAGE(E1558:OFFSET(E1558,-N$5+1,0))</f>
        <v>8825.5158333333329</v>
      </c>
      <c r="O1558" s="34">
        <f t="shared" ca="1" si="357"/>
        <v>0</v>
      </c>
      <c r="P1558" s="15">
        <f t="shared" si="347"/>
        <v>100.1200000000008</v>
      </c>
      <c r="Q1558" s="15">
        <f t="shared" si="348"/>
        <v>100.1200000000008</v>
      </c>
      <c r="R1558" s="15">
        <f t="shared" si="349"/>
        <v>100.1200000000008</v>
      </c>
      <c r="S1558" s="49">
        <f ca="1">AVERAGE(E1558:OFFSET(E1558,-S$5+1,0))</f>
        <v>8786.9399999999969</v>
      </c>
      <c r="T1558" s="49">
        <f t="shared" ca="1" si="350"/>
        <v>8987.1799999999985</v>
      </c>
      <c r="U1558" s="49">
        <f t="shared" ca="1" si="351"/>
        <v>8586.6999999999953</v>
      </c>
      <c r="V1558" s="47">
        <f t="shared" ca="1" si="358"/>
        <v>0</v>
      </c>
      <c r="W1558" s="20">
        <f>IF(E1558-E1557&gt;0,E1558-E1557,0)</f>
        <v>0</v>
      </c>
      <c r="X1558" s="20">
        <f>IF(E1558-E1557&lt;0,-(E1558-E1557),0)</f>
        <v>2.6100000000005821</v>
      </c>
      <c r="Y1558" s="20">
        <f ca="1">AVERAGE(W1558:OFFSET(W1558,-$Y$5+1,0))</f>
        <v>39.840666666666706</v>
      </c>
      <c r="Z1558" s="20">
        <f ca="1">AVERAGE(X1558:OFFSET(X1558,-$Y$5+1,0))</f>
        <v>23.640000000000025</v>
      </c>
      <c r="AA1558" s="20">
        <f t="shared" ca="1" si="352"/>
        <v>62.760315476628051</v>
      </c>
      <c r="AB1558" s="20">
        <f t="shared" ca="1" si="359"/>
        <v>0</v>
      </c>
    </row>
    <row r="1559" spans="1:28">
      <c r="A1559" s="5">
        <v>40660</v>
      </c>
      <c r="B1559" s="4">
        <v>9012.2800000000007</v>
      </c>
      <c r="C1559" s="4">
        <v>9060.5</v>
      </c>
      <c r="D1559" s="4">
        <v>9012.2800000000007</v>
      </c>
      <c r="E1559" s="4">
        <v>9049.25</v>
      </c>
      <c r="F1559" s="4">
        <v>3110000</v>
      </c>
      <c r="G1559" s="35">
        <f t="shared" si="361"/>
        <v>64.140000000001237</v>
      </c>
      <c r="H1559" s="35">
        <f t="shared" si="360"/>
        <v>36.969999999999345</v>
      </c>
      <c r="I1559" s="35">
        <f t="shared" ca="1" si="353"/>
        <v>0</v>
      </c>
      <c r="J1559" s="35">
        <f t="shared" ca="1" si="354"/>
        <v>1</v>
      </c>
      <c r="K1559" s="35">
        <f t="shared" ca="1" si="355"/>
        <v>-27.170000000001892</v>
      </c>
      <c r="L1559" s="35">
        <f t="shared" ca="1" si="356"/>
        <v>740.94999999999982</v>
      </c>
      <c r="M1559" s="34">
        <f ca="1">AVERAGE(E1559:OFFSET(E1559,-M$5+1,0))</f>
        <v>8948.0833333333339</v>
      </c>
      <c r="N1559" s="34">
        <f ca="1">AVERAGE(E1559:OFFSET(E1559,-N$5+1,0))</f>
        <v>8839.5974999999999</v>
      </c>
      <c r="O1559" s="34">
        <f t="shared" ca="1" si="357"/>
        <v>0</v>
      </c>
      <c r="P1559" s="15">
        <f t="shared" si="347"/>
        <v>48.219999999999345</v>
      </c>
      <c r="Q1559" s="15">
        <f t="shared" si="348"/>
        <v>112.36000000000058</v>
      </c>
      <c r="R1559" s="15">
        <f t="shared" si="349"/>
        <v>112.36000000000058</v>
      </c>
      <c r="S1559" s="49">
        <f ca="1">AVERAGE(E1559:OFFSET(E1559,-S$5+1,0))</f>
        <v>8811.7494999999999</v>
      </c>
      <c r="T1559" s="49">
        <f t="shared" ca="1" si="350"/>
        <v>9036.4695000000011</v>
      </c>
      <c r="U1559" s="49">
        <f t="shared" ca="1" si="351"/>
        <v>8587.0294999999987</v>
      </c>
      <c r="V1559" s="47">
        <f t="shared" ca="1" si="358"/>
        <v>1</v>
      </c>
      <c r="W1559" s="20">
        <f>IF(E1559-E1558&gt;0,E1559-E1558,0)</f>
        <v>101.11000000000058</v>
      </c>
      <c r="X1559" s="20">
        <f>IF(E1559-E1558&lt;0,-(E1559-E1558),0)</f>
        <v>0</v>
      </c>
      <c r="Y1559" s="20">
        <f ca="1">AVERAGE(W1559:OFFSET(W1559,-$Y$5+1,0))</f>
        <v>36.791333333333384</v>
      </c>
      <c r="Z1559" s="20">
        <f ca="1">AVERAGE(X1559:OFFSET(X1559,-$Y$5+1,0))</f>
        <v>23.640000000000025</v>
      </c>
      <c r="AA1559" s="20">
        <f t="shared" ca="1" si="352"/>
        <v>60.881220558871235</v>
      </c>
      <c r="AB1559" s="20">
        <f t="shared" ca="1" si="359"/>
        <v>0</v>
      </c>
    </row>
    <row r="1560" spans="1:28">
      <c r="A1560" s="5">
        <v>40661</v>
      </c>
      <c r="B1560" s="4">
        <v>9088.9699999999993</v>
      </c>
      <c r="C1560" s="4">
        <v>9099.75</v>
      </c>
      <c r="D1560" s="4">
        <v>9021.36</v>
      </c>
      <c r="E1560" s="4">
        <v>9040.77</v>
      </c>
      <c r="F1560" s="4">
        <v>3087000</v>
      </c>
      <c r="G1560" s="35">
        <f t="shared" si="361"/>
        <v>39.719999999999345</v>
      </c>
      <c r="H1560" s="35">
        <f t="shared" si="360"/>
        <v>-48.199999999998909</v>
      </c>
      <c r="I1560" s="35">
        <f t="shared" ca="1" si="353"/>
        <v>0</v>
      </c>
      <c r="J1560" s="35">
        <f t="shared" ca="1" si="354"/>
        <v>1</v>
      </c>
      <c r="K1560" s="35">
        <f t="shared" ca="1" si="355"/>
        <v>-8.4799999999995634</v>
      </c>
      <c r="L1560" s="35">
        <f t="shared" ca="1" si="356"/>
        <v>732.47000000000025</v>
      </c>
      <c r="M1560" s="34">
        <f ca="1">AVERAGE(E1560:OFFSET(E1560,-M$5+1,0))</f>
        <v>8985.9983333333348</v>
      </c>
      <c r="N1560" s="34">
        <f ca="1">AVERAGE(E1560:OFFSET(E1560,-N$5+1,0))</f>
        <v>8865.2791666666672</v>
      </c>
      <c r="O1560" s="34">
        <f t="shared" ca="1" si="357"/>
        <v>0</v>
      </c>
      <c r="P1560" s="15">
        <f t="shared" si="347"/>
        <v>78.389999999999418</v>
      </c>
      <c r="Q1560" s="15">
        <f t="shared" si="348"/>
        <v>78.389999999999418</v>
      </c>
      <c r="R1560" s="15">
        <f t="shared" si="349"/>
        <v>78.389999999999418</v>
      </c>
      <c r="S1560" s="49">
        <f ca="1">AVERAGE(E1560:OFFSET(E1560,-S$5+1,0))</f>
        <v>8833.959499999999</v>
      </c>
      <c r="T1560" s="49">
        <f t="shared" ca="1" si="350"/>
        <v>8990.7394999999979</v>
      </c>
      <c r="U1560" s="49">
        <f t="shared" ca="1" si="351"/>
        <v>8677.1795000000002</v>
      </c>
      <c r="V1560" s="47">
        <f t="shared" ca="1" si="358"/>
        <v>0</v>
      </c>
      <c r="W1560" s="20">
        <f>IF(E1560-E1559&gt;0,E1560-E1559,0)</f>
        <v>0</v>
      </c>
      <c r="X1560" s="20">
        <f>IF(E1560-E1559&lt;0,-(E1560-E1559),0)</f>
        <v>8.4799999999995634</v>
      </c>
      <c r="Y1560" s="20">
        <f ca="1">AVERAGE(W1560:OFFSET(W1560,-$Y$5+1,0))</f>
        <v>33.475333333333403</v>
      </c>
      <c r="Z1560" s="20">
        <f ca="1">AVERAGE(X1560:OFFSET(X1560,-$Y$5+1,0))</f>
        <v>24.205333333333328</v>
      </c>
      <c r="AA1560" s="20">
        <f t="shared" ca="1" si="352"/>
        <v>58.035621409831201</v>
      </c>
      <c r="AB1560" s="20">
        <f t="shared" ca="1" si="359"/>
        <v>0</v>
      </c>
    </row>
    <row r="1561" spans="1:28">
      <c r="A1561" s="5">
        <v>40662</v>
      </c>
      <c r="B1561" s="4">
        <v>9050.49</v>
      </c>
      <c r="C1561" s="4">
        <v>9058.7800000000007</v>
      </c>
      <c r="D1561" s="4">
        <v>8943.99</v>
      </c>
      <c r="E1561" s="4">
        <v>9007.8700000000008</v>
      </c>
      <c r="F1561" s="4">
        <v>3385400</v>
      </c>
      <c r="G1561" s="35">
        <f t="shared" si="361"/>
        <v>9.7199999999993452</v>
      </c>
      <c r="H1561" s="35">
        <f t="shared" si="360"/>
        <v>-42.619999999998981</v>
      </c>
      <c r="I1561" s="35">
        <f t="shared" ca="1" si="353"/>
        <v>0</v>
      </c>
      <c r="J1561" s="35">
        <f t="shared" ca="1" si="354"/>
        <v>1</v>
      </c>
      <c r="K1561" s="35">
        <f t="shared" ca="1" si="355"/>
        <v>-32.899999999999636</v>
      </c>
      <c r="L1561" s="35">
        <f t="shared" ca="1" si="356"/>
        <v>699.57000000000062</v>
      </c>
      <c r="M1561" s="34">
        <f ca="1">AVERAGE(E1561:OFFSET(E1561,-M$5+1,0))</f>
        <v>8994.3683333333338</v>
      </c>
      <c r="N1561" s="34">
        <f ca="1">AVERAGE(E1561:OFFSET(E1561,-N$5+1,0))</f>
        <v>8884.2516666666652</v>
      </c>
      <c r="O1561" s="34">
        <f t="shared" ca="1" si="357"/>
        <v>0</v>
      </c>
      <c r="P1561" s="15">
        <f t="shared" si="347"/>
        <v>114.79000000000087</v>
      </c>
      <c r="Q1561" s="15">
        <f t="shared" si="348"/>
        <v>114.79000000000087</v>
      </c>
      <c r="R1561" s="15">
        <f t="shared" si="349"/>
        <v>114.79000000000087</v>
      </c>
      <c r="S1561" s="49">
        <f ca="1">AVERAGE(E1561:OFFSET(E1561,-S$5+1,0))</f>
        <v>8852.0374999999985</v>
      </c>
      <c r="T1561" s="49">
        <f t="shared" ca="1" si="350"/>
        <v>9081.6175000000003</v>
      </c>
      <c r="U1561" s="49">
        <f t="shared" ca="1" si="351"/>
        <v>8622.4574999999968</v>
      </c>
      <c r="V1561" s="47">
        <f t="shared" ca="1" si="358"/>
        <v>0</v>
      </c>
      <c r="W1561" s="20">
        <f>IF(E1561-E1560&gt;0,E1561-E1560,0)</f>
        <v>0</v>
      </c>
      <c r="X1561" s="20">
        <f>IF(E1561-E1560&lt;0,-(E1561-E1560),0)</f>
        <v>32.899999999999636</v>
      </c>
      <c r="Y1561" s="20">
        <f ca="1">AVERAGE(W1561:OFFSET(W1561,-$Y$5+1,0))</f>
        <v>33.475333333333403</v>
      </c>
      <c r="Z1561" s="20">
        <f ca="1">AVERAGE(X1561:OFFSET(X1561,-$Y$5+1,0))</f>
        <v>25.920000000000073</v>
      </c>
      <c r="AA1561" s="20">
        <f t="shared" ca="1" si="352"/>
        <v>56.360207872672362</v>
      </c>
      <c r="AB1561" s="20">
        <f t="shared" ca="1" si="359"/>
        <v>0</v>
      </c>
    </row>
    <row r="1562" spans="1:28">
      <c r="A1562" s="5">
        <v>40666</v>
      </c>
      <c r="B1562" s="4">
        <v>9014.33</v>
      </c>
      <c r="C1562" s="4">
        <v>9018.7000000000007</v>
      </c>
      <c r="D1562" s="4">
        <v>8895.25</v>
      </c>
      <c r="E1562" s="4">
        <v>8946.08</v>
      </c>
      <c r="F1562" s="4">
        <v>2675400</v>
      </c>
      <c r="G1562" s="35">
        <f t="shared" si="361"/>
        <v>6.4599999999991269</v>
      </c>
      <c r="H1562" s="35">
        <f t="shared" si="360"/>
        <v>-68.25</v>
      </c>
      <c r="I1562" s="35">
        <f t="shared" ca="1" si="353"/>
        <v>0</v>
      </c>
      <c r="J1562" s="35">
        <f t="shared" ca="1" si="354"/>
        <v>1</v>
      </c>
      <c r="K1562" s="35">
        <f t="shared" ca="1" si="355"/>
        <v>-61.790000000000873</v>
      </c>
      <c r="L1562" s="35">
        <f t="shared" ca="1" si="356"/>
        <v>637.77999999999975</v>
      </c>
      <c r="M1562" s="34">
        <f ca="1">AVERAGE(E1562:OFFSET(E1562,-M$5+1,0))</f>
        <v>8990.4766666666674</v>
      </c>
      <c r="N1562" s="34">
        <f ca="1">AVERAGE(E1562:OFFSET(E1562,-N$5+1,0))</f>
        <v>8896.1975000000002</v>
      </c>
      <c r="O1562" s="34">
        <f t="shared" ca="1" si="357"/>
        <v>0</v>
      </c>
      <c r="P1562" s="15">
        <f t="shared" si="347"/>
        <v>123.45000000000073</v>
      </c>
      <c r="Q1562" s="15">
        <f t="shared" si="348"/>
        <v>123.45000000000073</v>
      </c>
      <c r="R1562" s="15">
        <f t="shared" si="349"/>
        <v>123.45000000000073</v>
      </c>
      <c r="S1562" s="49">
        <f ca="1">AVERAGE(E1562:OFFSET(E1562,-S$5+1,0))</f>
        <v>8865.1764999999978</v>
      </c>
      <c r="T1562" s="49">
        <f t="shared" ca="1" si="350"/>
        <v>9112.0764999999992</v>
      </c>
      <c r="U1562" s="49">
        <f t="shared" ca="1" si="351"/>
        <v>8618.2764999999963</v>
      </c>
      <c r="V1562" s="47">
        <f t="shared" ca="1" si="358"/>
        <v>0</v>
      </c>
      <c r="W1562" s="20">
        <f>IF(E1562-E1561&gt;0,E1562-E1561,0)</f>
        <v>0</v>
      </c>
      <c r="X1562" s="20">
        <f>IF(E1562-E1561&lt;0,-(E1562-E1561),0)</f>
        <v>61.790000000000873</v>
      </c>
      <c r="Y1562" s="20">
        <f ca="1">AVERAGE(W1562:OFFSET(W1562,-$Y$5+1,0))</f>
        <v>33.475333333333403</v>
      </c>
      <c r="Z1562" s="20">
        <f ca="1">AVERAGE(X1562:OFFSET(X1562,-$Y$5+1,0))</f>
        <v>29.0880000000001</v>
      </c>
      <c r="AA1562" s="20">
        <f t="shared" ca="1" si="352"/>
        <v>53.506313602216387</v>
      </c>
      <c r="AB1562" s="20">
        <f t="shared" ca="1" si="359"/>
        <v>0</v>
      </c>
    </row>
    <row r="1563" spans="1:28">
      <c r="A1563" s="5">
        <v>40667</v>
      </c>
      <c r="B1563" s="4">
        <v>8937.2999999999993</v>
      </c>
      <c r="C1563" s="4">
        <v>8947.35</v>
      </c>
      <c r="D1563" s="4">
        <v>8864.5499999999993</v>
      </c>
      <c r="E1563" s="4">
        <v>8947.35</v>
      </c>
      <c r="F1563" s="4">
        <v>2336800</v>
      </c>
      <c r="G1563" s="35">
        <f t="shared" si="361"/>
        <v>-8.7800000000006548</v>
      </c>
      <c r="H1563" s="35">
        <f t="shared" si="360"/>
        <v>10.050000000001091</v>
      </c>
      <c r="I1563" s="35">
        <f t="shared" ca="1" si="353"/>
        <v>0</v>
      </c>
      <c r="J1563" s="35">
        <f t="shared" ca="1" si="354"/>
        <v>1</v>
      </c>
      <c r="K1563" s="35">
        <f t="shared" ca="1" si="355"/>
        <v>1.2700000000004366</v>
      </c>
      <c r="L1563" s="35">
        <f t="shared" ca="1" si="356"/>
        <v>639.05000000000018</v>
      </c>
      <c r="M1563" s="34">
        <f ca="1">AVERAGE(E1563:OFFSET(E1563,-M$5+1,0))</f>
        <v>8989.91</v>
      </c>
      <c r="N1563" s="34">
        <f ca="1">AVERAGE(E1563:OFFSET(E1563,-N$5+1,0))</f>
        <v>8915.3000000000011</v>
      </c>
      <c r="O1563" s="34">
        <f t="shared" ca="1" si="357"/>
        <v>0</v>
      </c>
      <c r="P1563" s="15">
        <f t="shared" si="347"/>
        <v>82.800000000001091</v>
      </c>
      <c r="Q1563" s="15">
        <f t="shared" si="348"/>
        <v>82.800000000001091</v>
      </c>
      <c r="R1563" s="15">
        <f t="shared" si="349"/>
        <v>82.800000000001091</v>
      </c>
      <c r="S1563" s="49">
        <f ca="1">AVERAGE(E1563:OFFSET(E1563,-S$5+1,0))</f>
        <v>8877.2874999999985</v>
      </c>
      <c r="T1563" s="49">
        <f t="shared" ca="1" si="350"/>
        <v>9042.8875000000007</v>
      </c>
      <c r="U1563" s="49">
        <f t="shared" ca="1" si="351"/>
        <v>8711.6874999999964</v>
      </c>
      <c r="V1563" s="47">
        <f t="shared" ca="1" si="358"/>
        <v>0</v>
      </c>
      <c r="W1563" s="20">
        <f>IF(E1563-E1562&gt;0,E1563-E1562,0)</f>
        <v>1.2700000000004366</v>
      </c>
      <c r="X1563" s="20">
        <f>IF(E1563-E1562&lt;0,-(E1563-E1562),0)</f>
        <v>0</v>
      </c>
      <c r="Y1563" s="20">
        <f ca="1">AVERAGE(W1563:OFFSET(W1563,-$Y$5+1,0))</f>
        <v>33.560000000000095</v>
      </c>
      <c r="Z1563" s="20">
        <f ca="1">AVERAGE(X1563:OFFSET(X1563,-$Y$5+1,0))</f>
        <v>19.24266666666675</v>
      </c>
      <c r="AA1563" s="20">
        <f t="shared" ca="1" si="352"/>
        <v>63.557396091106476</v>
      </c>
      <c r="AB1563" s="20">
        <f t="shared" ca="1" si="359"/>
        <v>0</v>
      </c>
    </row>
    <row r="1564" spans="1:28">
      <c r="A1564" s="5">
        <v>40668</v>
      </c>
      <c r="B1564" s="4">
        <v>8930.24</v>
      </c>
      <c r="C1564" s="4">
        <v>9029.58</v>
      </c>
      <c r="D1564" s="4">
        <v>8907.9699999999993</v>
      </c>
      <c r="E1564" s="4">
        <v>9018.61</v>
      </c>
      <c r="F1564" s="4">
        <v>2702600</v>
      </c>
      <c r="G1564" s="35">
        <f t="shared" si="361"/>
        <v>-17.110000000000582</v>
      </c>
      <c r="H1564" s="35">
        <f t="shared" si="360"/>
        <v>88.3700000000008</v>
      </c>
      <c r="I1564" s="35">
        <f t="shared" ca="1" si="353"/>
        <v>0</v>
      </c>
      <c r="J1564" s="35">
        <f t="shared" ca="1" si="354"/>
        <v>1</v>
      </c>
      <c r="K1564" s="35">
        <f t="shared" ca="1" si="355"/>
        <v>71.260000000000218</v>
      </c>
      <c r="L1564" s="35">
        <f t="shared" ca="1" si="356"/>
        <v>710.3100000000004</v>
      </c>
      <c r="M1564" s="34">
        <f ca="1">AVERAGE(E1564:OFFSET(E1564,-M$5+1,0))</f>
        <v>9001.6550000000007</v>
      </c>
      <c r="N1564" s="34">
        <f ca="1">AVERAGE(E1564:OFFSET(E1564,-N$5+1,0))</f>
        <v>8940.6441666666669</v>
      </c>
      <c r="O1564" s="34">
        <f t="shared" ca="1" si="357"/>
        <v>0</v>
      </c>
      <c r="P1564" s="15">
        <f t="shared" si="347"/>
        <v>121.61000000000058</v>
      </c>
      <c r="Q1564" s="15">
        <f t="shared" si="348"/>
        <v>121.61000000000058</v>
      </c>
      <c r="R1564" s="15">
        <f t="shared" si="349"/>
        <v>121.61000000000058</v>
      </c>
      <c r="S1564" s="49">
        <f ca="1">AVERAGE(E1564:OFFSET(E1564,-S$5+1,0))</f>
        <v>8885.6190000000006</v>
      </c>
      <c r="T1564" s="49">
        <f t="shared" ca="1" si="350"/>
        <v>9128.8390000000018</v>
      </c>
      <c r="U1564" s="49">
        <f t="shared" ca="1" si="351"/>
        <v>8642.3989999999994</v>
      </c>
      <c r="V1564" s="47">
        <f t="shared" ca="1" si="358"/>
        <v>0</v>
      </c>
      <c r="W1564" s="20">
        <f>IF(E1564-E1563&gt;0,E1564-E1563,0)</f>
        <v>71.260000000000218</v>
      </c>
      <c r="X1564" s="20">
        <f>IF(E1564-E1563&lt;0,-(E1564-E1563),0)</f>
        <v>0</v>
      </c>
      <c r="Y1564" s="20">
        <f ca="1">AVERAGE(W1564:OFFSET(W1564,-$Y$5+1,0))</f>
        <v>35.136666666666741</v>
      </c>
      <c r="Z1564" s="20">
        <f ca="1">AVERAGE(X1564:OFFSET(X1564,-$Y$5+1,0))</f>
        <v>19.24266666666675</v>
      </c>
      <c r="AA1564" s="20">
        <f t="shared" ca="1" si="352"/>
        <v>64.614007772560598</v>
      </c>
      <c r="AB1564" s="20">
        <f t="shared" ca="1" si="359"/>
        <v>0</v>
      </c>
    </row>
    <row r="1565" spans="1:28">
      <c r="A1565" s="5">
        <v>40669</v>
      </c>
      <c r="B1565" s="4">
        <v>8997.73</v>
      </c>
      <c r="C1565" s="4">
        <v>9018.4</v>
      </c>
      <c r="D1565" s="4">
        <v>8954.81</v>
      </c>
      <c r="E1565" s="4">
        <v>8977.23</v>
      </c>
      <c r="F1565" s="4">
        <v>2796600</v>
      </c>
      <c r="G1565" s="35">
        <f t="shared" si="361"/>
        <v>-20.880000000001019</v>
      </c>
      <c r="H1565" s="35">
        <f t="shared" si="360"/>
        <v>-20.5</v>
      </c>
      <c r="I1565" s="35">
        <f t="shared" ca="1" si="353"/>
        <v>0</v>
      </c>
      <c r="J1565" s="35">
        <f t="shared" ca="1" si="354"/>
        <v>1</v>
      </c>
      <c r="K1565" s="35">
        <f t="shared" ca="1" si="355"/>
        <v>-41.380000000001019</v>
      </c>
      <c r="L1565" s="35">
        <f t="shared" ca="1" si="356"/>
        <v>668.92999999999938</v>
      </c>
      <c r="M1565" s="34">
        <f ca="1">AVERAGE(E1565:OFFSET(E1565,-M$5+1,0))</f>
        <v>8989.6516666666666</v>
      </c>
      <c r="N1565" s="34">
        <f ca="1">AVERAGE(E1565:OFFSET(E1565,-N$5+1,0))</f>
        <v>8968.8675000000003</v>
      </c>
      <c r="O1565" s="34">
        <f t="shared" ca="1" si="357"/>
        <v>0</v>
      </c>
      <c r="P1565" s="15">
        <f t="shared" si="347"/>
        <v>63.590000000000146</v>
      </c>
      <c r="Q1565" s="15">
        <f t="shared" si="348"/>
        <v>63.800000000001091</v>
      </c>
      <c r="R1565" s="15">
        <f t="shared" si="349"/>
        <v>63.800000000001091</v>
      </c>
      <c r="S1565" s="49">
        <f ca="1">AVERAGE(E1565:OFFSET(E1565,-S$5+1,0))</f>
        <v>8889.3944999999985</v>
      </c>
      <c r="T1565" s="49">
        <f t="shared" ca="1" si="350"/>
        <v>9016.9945000000007</v>
      </c>
      <c r="U1565" s="49">
        <f t="shared" ca="1" si="351"/>
        <v>8761.7944999999963</v>
      </c>
      <c r="V1565" s="47">
        <f t="shared" ca="1" si="358"/>
        <v>0</v>
      </c>
      <c r="W1565" s="20">
        <f>IF(E1565-E1564&gt;0,E1565-E1564,0)</f>
        <v>0</v>
      </c>
      <c r="X1565" s="20">
        <f>IF(E1565-E1564&lt;0,-(E1565-E1564),0)</f>
        <v>41.380000000001019</v>
      </c>
      <c r="Y1565" s="20">
        <f ca="1">AVERAGE(W1565:OFFSET(W1565,-$Y$5+1,0))</f>
        <v>33.634666666666817</v>
      </c>
      <c r="Z1565" s="20">
        <f ca="1">AVERAGE(X1565:OFFSET(X1565,-$Y$5+1,0))</f>
        <v>22.001333333333484</v>
      </c>
      <c r="AA1565" s="20">
        <f t="shared" ca="1" si="352"/>
        <v>60.454861360749575</v>
      </c>
      <c r="AB1565" s="20">
        <f t="shared" ca="1" si="359"/>
        <v>0</v>
      </c>
    </row>
    <row r="1566" spans="1:28">
      <c r="A1566" s="5">
        <v>40672</v>
      </c>
      <c r="B1566" s="4">
        <v>9001.7999999999993</v>
      </c>
      <c r="C1566" s="4">
        <v>9081.26</v>
      </c>
      <c r="D1566" s="4">
        <v>8984.43</v>
      </c>
      <c r="E1566" s="4">
        <v>9035.48</v>
      </c>
      <c r="F1566" s="4">
        <v>2852600</v>
      </c>
      <c r="G1566" s="35">
        <f t="shared" si="361"/>
        <v>24.569999999999709</v>
      </c>
      <c r="H1566" s="35">
        <f t="shared" si="360"/>
        <v>33.680000000000291</v>
      </c>
      <c r="I1566" s="35">
        <f t="shared" ca="1" si="353"/>
        <v>0</v>
      </c>
      <c r="J1566" s="35">
        <f t="shared" ca="1" si="354"/>
        <v>1</v>
      </c>
      <c r="K1566" s="35">
        <f t="shared" ca="1" si="355"/>
        <v>58.25</v>
      </c>
      <c r="L1566" s="35">
        <f t="shared" ca="1" si="356"/>
        <v>727.17999999999938</v>
      </c>
      <c r="M1566" s="34">
        <f ca="1">AVERAGE(E1566:OFFSET(E1566,-M$5+1,0))</f>
        <v>8988.7699999999986</v>
      </c>
      <c r="N1566" s="34">
        <f ca="1">AVERAGE(E1566:OFFSET(E1566,-N$5+1,0))</f>
        <v>8987.3841666666667</v>
      </c>
      <c r="O1566" s="34">
        <f t="shared" ca="1" si="357"/>
        <v>0</v>
      </c>
      <c r="P1566" s="15">
        <f t="shared" si="347"/>
        <v>96.829999999999927</v>
      </c>
      <c r="Q1566" s="15">
        <f t="shared" si="348"/>
        <v>104.03000000000065</v>
      </c>
      <c r="R1566" s="15">
        <f t="shared" si="349"/>
        <v>104.03000000000065</v>
      </c>
      <c r="S1566" s="49">
        <f ca="1">AVERAGE(E1566:OFFSET(E1566,-S$5+1,0))</f>
        <v>8896.4415000000008</v>
      </c>
      <c r="T1566" s="49">
        <f t="shared" ca="1" si="350"/>
        <v>9104.5015000000021</v>
      </c>
      <c r="U1566" s="49">
        <f t="shared" ca="1" si="351"/>
        <v>8688.3814999999995</v>
      </c>
      <c r="V1566" s="47">
        <f t="shared" ca="1" si="358"/>
        <v>0</v>
      </c>
      <c r="W1566" s="20">
        <f>IF(E1566-E1565&gt;0,E1566-E1565,0)</f>
        <v>58.25</v>
      </c>
      <c r="X1566" s="20">
        <f>IF(E1566-E1565&lt;0,-(E1566-E1565),0)</f>
        <v>0</v>
      </c>
      <c r="Y1566" s="20">
        <f ca="1">AVERAGE(W1566:OFFSET(W1566,-$Y$5+1,0))</f>
        <v>37.51800000000015</v>
      </c>
      <c r="Z1566" s="20">
        <f ca="1">AVERAGE(X1566:OFFSET(X1566,-$Y$5+1,0))</f>
        <v>16.360666666666898</v>
      </c>
      <c r="AA1566" s="20">
        <f t="shared" ca="1" si="352"/>
        <v>69.634239897052424</v>
      </c>
      <c r="AB1566" s="20">
        <f t="shared" ca="1" si="359"/>
        <v>0</v>
      </c>
    </row>
    <row r="1567" spans="1:28">
      <c r="A1567" s="5">
        <v>40673</v>
      </c>
      <c r="B1567" s="4">
        <v>9048.25</v>
      </c>
      <c r="C1567" s="4">
        <v>9055.91</v>
      </c>
      <c r="D1567" s="4">
        <v>9007.93</v>
      </c>
      <c r="E1567" s="4">
        <v>9023.2800000000007</v>
      </c>
      <c r="F1567" s="4">
        <v>2172800</v>
      </c>
      <c r="G1567" s="35">
        <f t="shared" si="361"/>
        <v>12.770000000000437</v>
      </c>
      <c r="H1567" s="35">
        <f t="shared" si="360"/>
        <v>-24.969999999999345</v>
      </c>
      <c r="I1567" s="35">
        <f t="shared" ca="1" si="353"/>
        <v>0</v>
      </c>
      <c r="J1567" s="35">
        <f t="shared" ca="1" si="354"/>
        <v>1</v>
      </c>
      <c r="K1567" s="35">
        <f t="shared" ca="1" si="355"/>
        <v>-12.199999999998909</v>
      </c>
      <c r="L1567" s="35">
        <f t="shared" ca="1" si="356"/>
        <v>714.98000000000047</v>
      </c>
      <c r="M1567" s="34">
        <f ca="1">AVERAGE(E1567:OFFSET(E1567,-M$5+1,0))</f>
        <v>8991.3383333333331</v>
      </c>
      <c r="N1567" s="34">
        <f ca="1">AVERAGE(E1567:OFFSET(E1567,-N$5+1,0))</f>
        <v>8992.8533333333326</v>
      </c>
      <c r="O1567" s="34">
        <f t="shared" ca="1" si="357"/>
        <v>-1</v>
      </c>
      <c r="P1567" s="15">
        <f t="shared" si="347"/>
        <v>47.979999999999563</v>
      </c>
      <c r="Q1567" s="15">
        <f t="shared" si="348"/>
        <v>47.979999999999563</v>
      </c>
      <c r="R1567" s="15">
        <f t="shared" si="349"/>
        <v>47.979999999999563</v>
      </c>
      <c r="S1567" s="49">
        <f ca="1">AVERAGE(E1567:OFFSET(E1567,-S$5+1,0))</f>
        <v>8903.5920000000006</v>
      </c>
      <c r="T1567" s="49">
        <f t="shared" ca="1" si="350"/>
        <v>8999.5519999999997</v>
      </c>
      <c r="U1567" s="49">
        <f t="shared" ca="1" si="351"/>
        <v>8807.6320000000014</v>
      </c>
      <c r="V1567" s="47">
        <f t="shared" ca="1" si="358"/>
        <v>1</v>
      </c>
      <c r="W1567" s="20">
        <f>IF(E1567-E1566&gt;0,E1567-E1566,0)</f>
        <v>0</v>
      </c>
      <c r="X1567" s="20">
        <f>IF(E1567-E1566&lt;0,-(E1567-E1566),0)</f>
        <v>12.199999999998909</v>
      </c>
      <c r="Y1567" s="20">
        <f ca="1">AVERAGE(W1567:OFFSET(W1567,-$Y$5+1,0))</f>
        <v>37.51800000000015</v>
      </c>
      <c r="Z1567" s="20">
        <f ca="1">AVERAGE(X1567:OFFSET(X1567,-$Y$5+1,0))</f>
        <v>16.931333333333409</v>
      </c>
      <c r="AA1567" s="20">
        <f t="shared" ca="1" si="352"/>
        <v>68.904424908783682</v>
      </c>
      <c r="AB1567" s="20">
        <f t="shared" ca="1" si="359"/>
        <v>0</v>
      </c>
    </row>
    <row r="1568" spans="1:28">
      <c r="A1568" s="5">
        <v>40674</v>
      </c>
      <c r="B1568" s="4">
        <v>9073.8799999999992</v>
      </c>
      <c r="C1568" s="4">
        <v>9082.01</v>
      </c>
      <c r="D1568" s="4">
        <v>9014.36</v>
      </c>
      <c r="E1568" s="4">
        <v>9020.4</v>
      </c>
      <c r="F1568" s="4">
        <v>2358800</v>
      </c>
      <c r="G1568" s="35">
        <f t="shared" si="361"/>
        <v>50.599999999998545</v>
      </c>
      <c r="H1568" s="35">
        <f t="shared" si="360"/>
        <v>-53.479999999999563</v>
      </c>
      <c r="I1568" s="35">
        <f t="shared" ca="1" si="353"/>
        <v>0</v>
      </c>
      <c r="J1568" s="35">
        <f t="shared" ca="1" si="354"/>
        <v>1</v>
      </c>
      <c r="K1568" s="35">
        <f t="shared" ca="1" si="355"/>
        <v>-2.8800000000010186</v>
      </c>
      <c r="L1568" s="35">
        <f t="shared" ca="1" si="356"/>
        <v>712.09999999999945</v>
      </c>
      <c r="M1568" s="34">
        <f ca="1">AVERAGE(E1568:OFFSET(E1568,-M$5+1,0))</f>
        <v>9003.7250000000004</v>
      </c>
      <c r="N1568" s="34">
        <f ca="1">AVERAGE(E1568:OFFSET(E1568,-N$5+1,0))</f>
        <v>8997.100833333332</v>
      </c>
      <c r="O1568" s="34">
        <f t="shared" ca="1" si="357"/>
        <v>1</v>
      </c>
      <c r="P1568" s="15">
        <f t="shared" si="347"/>
        <v>67.649999999999636</v>
      </c>
      <c r="Q1568" s="15">
        <f t="shared" si="348"/>
        <v>67.649999999999636</v>
      </c>
      <c r="R1568" s="15">
        <f t="shared" si="349"/>
        <v>67.649999999999636</v>
      </c>
      <c r="S1568" s="49">
        <f ca="1">AVERAGE(E1568:OFFSET(E1568,-S$5+1,0))</f>
        <v>8917.9825000000019</v>
      </c>
      <c r="T1568" s="49">
        <f t="shared" ca="1" si="350"/>
        <v>9053.2825000000012</v>
      </c>
      <c r="U1568" s="49">
        <f t="shared" ca="1" si="351"/>
        <v>8782.6825000000026</v>
      </c>
      <c r="V1568" s="47">
        <f t="shared" ca="1" si="358"/>
        <v>0</v>
      </c>
      <c r="W1568" s="20">
        <f>IF(E1568-E1567&gt;0,E1568-E1567,0)</f>
        <v>0</v>
      </c>
      <c r="X1568" s="20">
        <f>IF(E1568-E1567&lt;0,-(E1568-E1567),0)</f>
        <v>2.8800000000010186</v>
      </c>
      <c r="Y1568" s="20">
        <f ca="1">AVERAGE(W1568:OFFSET(W1568,-$Y$5+1,0))</f>
        <v>37.51800000000015</v>
      </c>
      <c r="Z1568" s="20">
        <f ca="1">AVERAGE(X1568:OFFSET(X1568,-$Y$5+1,0))</f>
        <v>12.06133333333346</v>
      </c>
      <c r="AA1568" s="20">
        <f t="shared" ca="1" si="352"/>
        <v>75.67265930696918</v>
      </c>
      <c r="AB1568" s="20">
        <f t="shared" ca="1" si="359"/>
        <v>0</v>
      </c>
    </row>
    <row r="1569" spans="1:28">
      <c r="A1569" s="5">
        <v>40675</v>
      </c>
      <c r="B1569" s="4">
        <v>8977.77</v>
      </c>
      <c r="C1569" s="4">
        <v>9052.98</v>
      </c>
      <c r="D1569" s="4">
        <v>8963.24</v>
      </c>
      <c r="E1569" s="4">
        <v>9033.68</v>
      </c>
      <c r="F1569" s="4">
        <v>2339800</v>
      </c>
      <c r="G1569" s="35">
        <f t="shared" si="361"/>
        <v>-42.6299999999992</v>
      </c>
      <c r="H1569" s="35">
        <f t="shared" si="360"/>
        <v>55.909999999999854</v>
      </c>
      <c r="I1569" s="35">
        <f t="shared" ca="1" si="353"/>
        <v>0</v>
      </c>
      <c r="J1569" s="35">
        <f t="shared" ca="1" si="354"/>
        <v>1</v>
      </c>
      <c r="K1569" s="35">
        <f t="shared" ca="1" si="355"/>
        <v>13.280000000000655</v>
      </c>
      <c r="L1569" s="35">
        <f t="shared" ca="1" si="356"/>
        <v>725.38000000000011</v>
      </c>
      <c r="M1569" s="34">
        <f ca="1">AVERAGE(E1569:OFFSET(E1569,-M$5+1,0))</f>
        <v>9018.1133333333328</v>
      </c>
      <c r="N1569" s="34">
        <f ca="1">AVERAGE(E1569:OFFSET(E1569,-N$5+1,0))</f>
        <v>9004.0116666666654</v>
      </c>
      <c r="O1569" s="34">
        <f t="shared" ca="1" si="357"/>
        <v>0</v>
      </c>
      <c r="P1569" s="15">
        <f t="shared" si="347"/>
        <v>89.739999999999782</v>
      </c>
      <c r="Q1569" s="15">
        <f t="shared" si="348"/>
        <v>89.739999999999782</v>
      </c>
      <c r="R1569" s="15">
        <f t="shared" si="349"/>
        <v>89.739999999999782</v>
      </c>
      <c r="S1569" s="49">
        <f ca="1">AVERAGE(E1569:OFFSET(E1569,-S$5+1,0))</f>
        <v>8930.656500000001</v>
      </c>
      <c r="T1569" s="49">
        <f t="shared" ca="1" si="350"/>
        <v>9110.1365000000005</v>
      </c>
      <c r="U1569" s="49">
        <f t="shared" ca="1" si="351"/>
        <v>8751.1765000000014</v>
      </c>
      <c r="V1569" s="47">
        <f t="shared" ca="1" si="358"/>
        <v>0</v>
      </c>
      <c r="W1569" s="20">
        <f>IF(E1569-E1568&gt;0,E1569-E1568,0)</f>
        <v>13.280000000000655</v>
      </c>
      <c r="X1569" s="20">
        <f>IF(E1569-E1568&lt;0,-(E1569-E1568),0)</f>
        <v>0</v>
      </c>
      <c r="Y1569" s="20">
        <f ca="1">AVERAGE(W1569:OFFSET(W1569,-$Y$5+1,0))</f>
        <v>26.754666666666768</v>
      </c>
      <c r="Z1569" s="20">
        <f ca="1">AVERAGE(X1569:OFFSET(X1569,-$Y$5+1,0))</f>
        <v>12.06133333333346</v>
      </c>
      <c r="AA1569" s="20">
        <f t="shared" ca="1" si="352"/>
        <v>68.926902995328248</v>
      </c>
      <c r="AB1569" s="20">
        <f t="shared" ca="1" si="359"/>
        <v>0</v>
      </c>
    </row>
    <row r="1570" spans="1:28">
      <c r="A1570" s="5">
        <v>40676</v>
      </c>
      <c r="B1570" s="4">
        <v>9039.5499999999993</v>
      </c>
      <c r="C1570" s="4">
        <v>9059.4599999999991</v>
      </c>
      <c r="D1570" s="4">
        <v>8986.18</v>
      </c>
      <c r="E1570" s="4">
        <v>9006.61</v>
      </c>
      <c r="F1570" s="4">
        <v>2471800</v>
      </c>
      <c r="G1570" s="35">
        <f t="shared" si="361"/>
        <v>5.8699999999989814</v>
      </c>
      <c r="H1570" s="35">
        <f t="shared" si="360"/>
        <v>-32.93999999999869</v>
      </c>
      <c r="I1570" s="35">
        <f t="shared" ca="1" si="353"/>
        <v>0</v>
      </c>
      <c r="J1570" s="35">
        <f t="shared" ca="1" si="354"/>
        <v>1</v>
      </c>
      <c r="K1570" s="35">
        <f t="shared" ca="1" si="355"/>
        <v>-27.069999999999709</v>
      </c>
      <c r="L1570" s="35">
        <f t="shared" ca="1" si="356"/>
        <v>698.3100000000004</v>
      </c>
      <c r="M1570" s="34">
        <f ca="1">AVERAGE(E1570:OFFSET(E1570,-M$5+1,0))</f>
        <v>9016.1133333333328</v>
      </c>
      <c r="N1570" s="34">
        <f ca="1">AVERAGE(E1570:OFFSET(E1570,-N$5+1,0))</f>
        <v>9008.8841666666667</v>
      </c>
      <c r="O1570" s="34">
        <f t="shared" ca="1" si="357"/>
        <v>0</v>
      </c>
      <c r="P1570" s="15">
        <f t="shared" si="347"/>
        <v>73.279999999998836</v>
      </c>
      <c r="Q1570" s="15">
        <f t="shared" si="348"/>
        <v>73.279999999998836</v>
      </c>
      <c r="R1570" s="15">
        <f t="shared" si="349"/>
        <v>73.279999999998836</v>
      </c>
      <c r="S1570" s="49">
        <f ca="1">AVERAGE(E1570:OFFSET(E1570,-S$5+1,0))</f>
        <v>8940.8505000000005</v>
      </c>
      <c r="T1570" s="49">
        <f t="shared" ca="1" si="350"/>
        <v>9087.4104999999981</v>
      </c>
      <c r="U1570" s="49">
        <f t="shared" ca="1" si="351"/>
        <v>8794.2905000000028</v>
      </c>
      <c r="V1570" s="47">
        <f t="shared" ca="1" si="358"/>
        <v>0</v>
      </c>
      <c r="W1570" s="20">
        <f>IF(E1570-E1569&gt;0,E1570-E1569,0)</f>
        <v>0</v>
      </c>
      <c r="X1570" s="20">
        <f>IF(E1570-E1569&lt;0,-(E1570-E1569),0)</f>
        <v>27.069999999999709</v>
      </c>
      <c r="Y1570" s="20">
        <f ca="1">AVERAGE(W1570:OFFSET(W1570,-$Y$5+1,0))</f>
        <v>17.13000000000017</v>
      </c>
      <c r="Z1570" s="20">
        <f ca="1">AVERAGE(X1570:OFFSET(X1570,-$Y$5+1,0))</f>
        <v>13.866000000000106</v>
      </c>
      <c r="AA1570" s="20">
        <f t="shared" ca="1" si="352"/>
        <v>55.265195509098007</v>
      </c>
      <c r="AB1570" s="20">
        <f t="shared" ca="1" si="359"/>
        <v>0</v>
      </c>
    </row>
    <row r="1571" spans="1:28">
      <c r="A1571" s="5">
        <v>40679</v>
      </c>
      <c r="B1571" s="4">
        <v>8996.7000000000007</v>
      </c>
      <c r="C1571" s="4">
        <v>8996.7000000000007</v>
      </c>
      <c r="D1571" s="4">
        <v>8911.7099999999991</v>
      </c>
      <c r="E1571" s="4">
        <v>8911.7099999999991</v>
      </c>
      <c r="F1571" s="4">
        <v>1993800</v>
      </c>
      <c r="G1571" s="35">
        <f t="shared" si="361"/>
        <v>-9.9099999999998545</v>
      </c>
      <c r="H1571" s="35">
        <f t="shared" si="360"/>
        <v>-84.990000000001601</v>
      </c>
      <c r="I1571" s="35">
        <f t="shared" ca="1" si="353"/>
        <v>0</v>
      </c>
      <c r="J1571" s="35">
        <f t="shared" ca="1" si="354"/>
        <v>1</v>
      </c>
      <c r="K1571" s="35">
        <f t="shared" ca="1" si="355"/>
        <v>-94.900000000001455</v>
      </c>
      <c r="L1571" s="35">
        <f t="shared" ca="1" si="356"/>
        <v>603.40999999999894</v>
      </c>
      <c r="M1571" s="34">
        <f ca="1">AVERAGE(E1571:OFFSET(E1571,-M$5+1,0))</f>
        <v>9005.1933333333345</v>
      </c>
      <c r="N1571" s="34">
        <f ca="1">AVERAGE(E1571:OFFSET(E1571,-N$5+1,0))</f>
        <v>8997.4225000000006</v>
      </c>
      <c r="O1571" s="34">
        <f t="shared" ca="1" si="357"/>
        <v>0</v>
      </c>
      <c r="P1571" s="15">
        <f t="shared" si="347"/>
        <v>84.990000000001601</v>
      </c>
      <c r="Q1571" s="15">
        <f t="shared" si="348"/>
        <v>94.900000000001455</v>
      </c>
      <c r="R1571" s="15">
        <f t="shared" si="349"/>
        <v>94.900000000001455</v>
      </c>
      <c r="S1571" s="49">
        <f ca="1">AVERAGE(E1571:OFFSET(E1571,-S$5+1,0))</f>
        <v>8950.5300000000007</v>
      </c>
      <c r="T1571" s="49">
        <f t="shared" ca="1" si="350"/>
        <v>9140.3300000000036</v>
      </c>
      <c r="U1571" s="49">
        <f t="shared" ca="1" si="351"/>
        <v>8760.7299999999977</v>
      </c>
      <c r="V1571" s="47">
        <f t="shared" ca="1" si="358"/>
        <v>0</v>
      </c>
      <c r="W1571" s="20">
        <f>IF(E1571-E1570&gt;0,E1571-E1570,0)</f>
        <v>0</v>
      </c>
      <c r="X1571" s="20">
        <f>IF(E1571-E1570&lt;0,-(E1571-E1570),0)</f>
        <v>94.900000000001455</v>
      </c>
      <c r="Y1571" s="20">
        <f ca="1">AVERAGE(W1571:OFFSET(W1571,-$Y$5+1,0))</f>
        <v>16.344666666666793</v>
      </c>
      <c r="Z1571" s="20">
        <f ca="1">AVERAGE(X1571:OFFSET(X1571,-$Y$5+1,0))</f>
        <v>20.19266666666687</v>
      </c>
      <c r="AA1571" s="20">
        <f t="shared" ca="1" si="352"/>
        <v>44.734153194905609</v>
      </c>
      <c r="AB1571" s="20">
        <f t="shared" ca="1" si="359"/>
        <v>0</v>
      </c>
    </row>
    <row r="1572" spans="1:28">
      <c r="A1572" s="5">
        <v>40680</v>
      </c>
      <c r="B1572" s="4">
        <v>8917.25</v>
      </c>
      <c r="C1572" s="4">
        <v>8928.99</v>
      </c>
      <c r="D1572" s="4">
        <v>8854.14</v>
      </c>
      <c r="E1572" s="4">
        <v>8884.09</v>
      </c>
      <c r="F1572" s="4">
        <v>2180000</v>
      </c>
      <c r="G1572" s="35">
        <f t="shared" si="361"/>
        <v>5.5400000000008731</v>
      </c>
      <c r="H1572" s="35">
        <f t="shared" si="360"/>
        <v>-33.159999999999854</v>
      </c>
      <c r="I1572" s="35">
        <f t="shared" ca="1" si="353"/>
        <v>0</v>
      </c>
      <c r="J1572" s="35">
        <f t="shared" ca="1" si="354"/>
        <v>1</v>
      </c>
      <c r="K1572" s="35">
        <f t="shared" ca="1" si="355"/>
        <v>-27.619999999998981</v>
      </c>
      <c r="L1572" s="35">
        <f t="shared" ca="1" si="356"/>
        <v>575.79</v>
      </c>
      <c r="M1572" s="34">
        <f ca="1">AVERAGE(E1572:OFFSET(E1572,-M$5+1,0))</f>
        <v>8979.961666666668</v>
      </c>
      <c r="N1572" s="34">
        <f ca="1">AVERAGE(E1572:OFFSET(E1572,-N$5+1,0))</f>
        <v>8984.3658333333315</v>
      </c>
      <c r="O1572" s="34">
        <f t="shared" ca="1" si="357"/>
        <v>-1</v>
      </c>
      <c r="P1572" s="15">
        <f t="shared" si="347"/>
        <v>74.850000000000364</v>
      </c>
      <c r="Q1572" s="15">
        <f t="shared" si="348"/>
        <v>74.850000000000364</v>
      </c>
      <c r="R1572" s="15">
        <f t="shared" si="349"/>
        <v>74.850000000000364</v>
      </c>
      <c r="S1572" s="49">
        <f ca="1">AVERAGE(E1572:OFFSET(E1572,-S$5+1,0))</f>
        <v>8959.0104999999985</v>
      </c>
      <c r="T1572" s="49">
        <f t="shared" ca="1" si="350"/>
        <v>9108.7104999999992</v>
      </c>
      <c r="U1572" s="49">
        <f t="shared" ca="1" si="351"/>
        <v>8809.3104999999978</v>
      </c>
      <c r="V1572" s="47">
        <f t="shared" ca="1" si="358"/>
        <v>0</v>
      </c>
      <c r="W1572" s="20">
        <f>IF(E1572-E1571&gt;0,E1572-E1571,0)</f>
        <v>0</v>
      </c>
      <c r="X1572" s="20">
        <f>IF(E1572-E1571&lt;0,-(E1572-E1571),0)</f>
        <v>27.619999999998981</v>
      </c>
      <c r="Y1572" s="20">
        <f ca="1">AVERAGE(W1572:OFFSET(W1572,-$Y$5+1,0))</f>
        <v>16.344666666666793</v>
      </c>
      <c r="Z1572" s="20">
        <f ca="1">AVERAGE(X1572:OFFSET(X1572,-$Y$5+1,0))</f>
        <v>20.788666666666781</v>
      </c>
      <c r="AA1572" s="20">
        <f t="shared" ca="1" si="352"/>
        <v>44.016157989228056</v>
      </c>
      <c r="AB1572" s="20">
        <f t="shared" ca="1" si="359"/>
        <v>0</v>
      </c>
    </row>
    <row r="1573" spans="1:28">
      <c r="A1573" s="5">
        <v>40681</v>
      </c>
      <c r="B1573" s="4">
        <v>8885.4</v>
      </c>
      <c r="C1573" s="4">
        <v>8946.99</v>
      </c>
      <c r="D1573" s="4">
        <v>8885.4</v>
      </c>
      <c r="E1573" s="4">
        <v>8944.84</v>
      </c>
      <c r="F1573" s="4">
        <v>2060600</v>
      </c>
      <c r="G1573" s="35">
        <f t="shared" si="361"/>
        <v>1.3099999999994907</v>
      </c>
      <c r="H1573" s="35">
        <f t="shared" si="360"/>
        <v>59.440000000000509</v>
      </c>
      <c r="I1573" s="35">
        <f t="shared" ca="1" si="353"/>
        <v>0</v>
      </c>
      <c r="J1573" s="35">
        <f t="shared" ca="1" si="354"/>
        <v>1</v>
      </c>
      <c r="K1573" s="35">
        <f t="shared" ca="1" si="355"/>
        <v>60.75</v>
      </c>
      <c r="L1573" s="35">
        <f t="shared" ca="1" si="356"/>
        <v>636.54</v>
      </c>
      <c r="M1573" s="34">
        <f ca="1">AVERAGE(E1573:OFFSET(E1573,-M$5+1,0))</f>
        <v>8966.8883333333342</v>
      </c>
      <c r="N1573" s="34">
        <f ca="1">AVERAGE(E1573:OFFSET(E1573,-N$5+1,0))</f>
        <v>8979.1133333333328</v>
      </c>
      <c r="O1573" s="34">
        <f t="shared" ca="1" si="357"/>
        <v>0</v>
      </c>
      <c r="P1573" s="15">
        <f t="shared" si="347"/>
        <v>61.590000000000146</v>
      </c>
      <c r="Q1573" s="15">
        <f t="shared" si="348"/>
        <v>62.899999999999636</v>
      </c>
      <c r="R1573" s="15">
        <f t="shared" si="349"/>
        <v>62.899999999999636</v>
      </c>
      <c r="S1573" s="49">
        <f ca="1">AVERAGE(E1573:OFFSET(E1573,-S$5+1,0))</f>
        <v>8974.3249999999989</v>
      </c>
      <c r="T1573" s="49">
        <f t="shared" ca="1" si="350"/>
        <v>9100.1249999999982</v>
      </c>
      <c r="U1573" s="49">
        <f t="shared" ca="1" si="351"/>
        <v>8848.5249999999996</v>
      </c>
      <c r="V1573" s="47">
        <f t="shared" ca="1" si="358"/>
        <v>0</v>
      </c>
      <c r="W1573" s="20">
        <f>IF(E1573-E1572&gt;0,E1573-E1572,0)</f>
        <v>60.75</v>
      </c>
      <c r="X1573" s="20">
        <f>IF(E1573-E1572&lt;0,-(E1573-E1572),0)</f>
        <v>0</v>
      </c>
      <c r="Y1573" s="20">
        <f ca="1">AVERAGE(W1573:OFFSET(W1573,-$Y$5+1,0))</f>
        <v>20.394666666666794</v>
      </c>
      <c r="Z1573" s="20">
        <f ca="1">AVERAGE(X1573:OFFSET(X1573,-$Y$5+1,0))</f>
        <v>20.614666666666743</v>
      </c>
      <c r="AA1573" s="20">
        <f t="shared" ca="1" si="352"/>
        <v>49.731768377930287</v>
      </c>
      <c r="AB1573" s="20">
        <f t="shared" ca="1" si="359"/>
        <v>0</v>
      </c>
    </row>
    <row r="1574" spans="1:28">
      <c r="A1574" s="5">
        <v>40682</v>
      </c>
      <c r="B1574" s="4">
        <v>8952.25</v>
      </c>
      <c r="C1574" s="4">
        <v>9026.18</v>
      </c>
      <c r="D1574" s="4">
        <v>8888.2099999999991</v>
      </c>
      <c r="E1574" s="4">
        <v>8892.8799999999992</v>
      </c>
      <c r="F1574" s="4">
        <v>2573200</v>
      </c>
      <c r="G1574" s="35">
        <f t="shared" si="361"/>
        <v>7.4099999999998545</v>
      </c>
      <c r="H1574" s="35">
        <f t="shared" si="360"/>
        <v>-59.3700000000008</v>
      </c>
      <c r="I1574" s="35">
        <f t="shared" ca="1" si="353"/>
        <v>0</v>
      </c>
      <c r="J1574" s="35">
        <f t="shared" ca="1" si="354"/>
        <v>1</v>
      </c>
      <c r="K1574" s="35">
        <f t="shared" ca="1" si="355"/>
        <v>-51.960000000000946</v>
      </c>
      <c r="L1574" s="35">
        <f t="shared" ca="1" si="356"/>
        <v>584.57999999999902</v>
      </c>
      <c r="M1574" s="34">
        <f ca="1">AVERAGE(E1574:OFFSET(E1574,-M$5+1,0))</f>
        <v>8945.6349999999984</v>
      </c>
      <c r="N1574" s="34">
        <f ca="1">AVERAGE(E1574:OFFSET(E1574,-N$5+1,0))</f>
        <v>8974.68</v>
      </c>
      <c r="O1574" s="34">
        <f t="shared" ca="1" si="357"/>
        <v>0</v>
      </c>
      <c r="P1574" s="15">
        <f t="shared" si="347"/>
        <v>137.97000000000116</v>
      </c>
      <c r="Q1574" s="15">
        <f t="shared" si="348"/>
        <v>137.97000000000116</v>
      </c>
      <c r="R1574" s="15">
        <f t="shared" si="349"/>
        <v>137.97000000000116</v>
      </c>
      <c r="S1574" s="49">
        <f ca="1">AVERAGE(E1574:OFFSET(E1574,-S$5+1,0))</f>
        <v>8978.3050000000003</v>
      </c>
      <c r="T1574" s="49">
        <f t="shared" ca="1" si="350"/>
        <v>9254.2450000000026</v>
      </c>
      <c r="U1574" s="49">
        <f t="shared" ca="1" si="351"/>
        <v>8702.364999999998</v>
      </c>
      <c r="V1574" s="47">
        <f t="shared" ca="1" si="358"/>
        <v>0</v>
      </c>
      <c r="W1574" s="20">
        <f>IF(E1574-E1573&gt;0,E1574-E1573,0)</f>
        <v>0</v>
      </c>
      <c r="X1574" s="20">
        <f>IF(E1574-E1573&lt;0,-(E1574-E1573),0)</f>
        <v>51.960000000000946</v>
      </c>
      <c r="Y1574" s="20">
        <f ca="1">AVERAGE(W1574:OFFSET(W1574,-$Y$5+1,0))</f>
        <v>13.654000000000087</v>
      </c>
      <c r="Z1574" s="20">
        <f ca="1">AVERAGE(X1574:OFFSET(X1574,-$Y$5+1,0))</f>
        <v>24.078666666666809</v>
      </c>
      <c r="AA1574" s="20">
        <f t="shared" ca="1" si="352"/>
        <v>36.186151698793275</v>
      </c>
      <c r="AB1574" s="20">
        <f t="shared" ca="1" si="359"/>
        <v>0</v>
      </c>
    </row>
    <row r="1575" spans="1:28">
      <c r="A1575" s="5">
        <v>40683</v>
      </c>
      <c r="B1575" s="4">
        <v>8944.3799999999992</v>
      </c>
      <c r="C1575" s="4">
        <v>8944.3799999999992</v>
      </c>
      <c r="D1575" s="4">
        <v>8822.75</v>
      </c>
      <c r="E1575" s="4">
        <v>8837.0300000000007</v>
      </c>
      <c r="F1575" s="4">
        <v>2277600</v>
      </c>
      <c r="G1575" s="35">
        <f t="shared" si="361"/>
        <v>51.5</v>
      </c>
      <c r="H1575" s="35">
        <f t="shared" si="360"/>
        <v>-107.34999999999854</v>
      </c>
      <c r="I1575" s="35">
        <f t="shared" ca="1" si="353"/>
        <v>0</v>
      </c>
      <c r="J1575" s="35">
        <f t="shared" ca="1" si="354"/>
        <v>1</v>
      </c>
      <c r="K1575" s="35">
        <f t="shared" ca="1" si="355"/>
        <v>-55.849999999998545</v>
      </c>
      <c r="L1575" s="35">
        <f t="shared" ca="1" si="356"/>
        <v>528.73000000000047</v>
      </c>
      <c r="M1575" s="34">
        <f ca="1">AVERAGE(E1575:OFFSET(E1575,-M$5+1,0))</f>
        <v>8912.8599999999988</v>
      </c>
      <c r="N1575" s="34">
        <f ca="1">AVERAGE(E1575:OFFSET(E1575,-N$5+1,0))</f>
        <v>8965.4866666666658</v>
      </c>
      <c r="O1575" s="34">
        <f t="shared" ca="1" si="357"/>
        <v>0</v>
      </c>
      <c r="P1575" s="15">
        <f t="shared" si="347"/>
        <v>121.6299999999992</v>
      </c>
      <c r="Q1575" s="15">
        <f t="shared" si="348"/>
        <v>121.6299999999992</v>
      </c>
      <c r="R1575" s="15">
        <f t="shared" si="349"/>
        <v>121.6299999999992</v>
      </c>
      <c r="S1575" s="49">
        <f ca="1">AVERAGE(E1575:OFFSET(E1575,-S$5+1,0))</f>
        <v>8972.2739999999994</v>
      </c>
      <c r="T1575" s="49">
        <f t="shared" ca="1" si="350"/>
        <v>9215.5339999999978</v>
      </c>
      <c r="U1575" s="49">
        <f t="shared" ca="1" si="351"/>
        <v>8729.014000000001</v>
      </c>
      <c r="V1575" s="47">
        <f t="shared" ca="1" si="358"/>
        <v>0</v>
      </c>
      <c r="W1575" s="20">
        <f>IF(E1575-E1574&gt;0,E1575-E1574,0)</f>
        <v>0</v>
      </c>
      <c r="X1575" s="20">
        <f>IF(E1575-E1574&lt;0,-(E1575-E1574),0)</f>
        <v>55.849999999998545</v>
      </c>
      <c r="Y1575" s="20">
        <f ca="1">AVERAGE(W1575:OFFSET(W1575,-$Y$5+1,0))</f>
        <v>13.654000000000087</v>
      </c>
      <c r="Z1575" s="20">
        <f ca="1">AVERAGE(X1575:OFFSET(X1575,-$Y$5+1,0))</f>
        <v>27.236666666666739</v>
      </c>
      <c r="AA1575" s="20">
        <f t="shared" ca="1" si="352"/>
        <v>33.391482979000983</v>
      </c>
      <c r="AB1575" s="20">
        <f t="shared" ca="1" si="359"/>
        <v>0</v>
      </c>
    </row>
    <row r="1576" spans="1:28">
      <c r="A1576" s="5">
        <v>40686</v>
      </c>
      <c r="B1576" s="4">
        <v>8767.2999999999993</v>
      </c>
      <c r="C1576" s="4">
        <v>8776.4599999999991</v>
      </c>
      <c r="D1576" s="4">
        <v>8695.34</v>
      </c>
      <c r="E1576" s="4">
        <v>8747.51</v>
      </c>
      <c r="F1576" s="4">
        <v>2123800</v>
      </c>
      <c r="G1576" s="35">
        <f t="shared" si="361"/>
        <v>-69.730000000001382</v>
      </c>
      <c r="H1576" s="35">
        <f t="shared" si="360"/>
        <v>-19.789999999999054</v>
      </c>
      <c r="I1576" s="35">
        <f t="shared" ca="1" si="353"/>
        <v>0</v>
      </c>
      <c r="J1576" s="35">
        <f t="shared" ca="1" si="354"/>
        <v>1</v>
      </c>
      <c r="K1576" s="35">
        <f t="shared" ca="1" si="355"/>
        <v>-89.520000000000437</v>
      </c>
      <c r="L1576" s="35">
        <f t="shared" ca="1" si="356"/>
        <v>439.21000000000004</v>
      </c>
      <c r="M1576" s="34">
        <f ca="1">AVERAGE(E1576:OFFSET(E1576,-M$5+1,0))</f>
        <v>8869.6766666666663</v>
      </c>
      <c r="N1576" s="34">
        <f ca="1">AVERAGE(E1576:OFFSET(E1576,-N$5+1,0))</f>
        <v>8942.8949999999986</v>
      </c>
      <c r="O1576" s="34">
        <f t="shared" ca="1" si="357"/>
        <v>0</v>
      </c>
      <c r="P1576" s="15">
        <f t="shared" si="347"/>
        <v>81.119999999998981</v>
      </c>
      <c r="Q1576" s="15">
        <f t="shared" si="348"/>
        <v>141.69000000000051</v>
      </c>
      <c r="R1576" s="15">
        <f t="shared" si="349"/>
        <v>141.69000000000051</v>
      </c>
      <c r="S1576" s="49">
        <f ca="1">AVERAGE(E1576:OFFSET(E1576,-S$5+1,0))</f>
        <v>8961.1779999999999</v>
      </c>
      <c r="T1576" s="49">
        <f t="shared" ca="1" si="350"/>
        <v>9244.5580000000009</v>
      </c>
      <c r="U1576" s="49">
        <f t="shared" ca="1" si="351"/>
        <v>8677.7979999999989</v>
      </c>
      <c r="V1576" s="47">
        <f t="shared" ca="1" si="358"/>
        <v>0</v>
      </c>
      <c r="W1576" s="20">
        <f>IF(E1576-E1575&gt;0,E1576-E1575,0)</f>
        <v>0</v>
      </c>
      <c r="X1576" s="20">
        <f>IF(E1576-E1575&lt;0,-(E1576-E1575),0)</f>
        <v>89.520000000000437</v>
      </c>
      <c r="Y1576" s="20">
        <f ca="1">AVERAGE(W1576:OFFSET(W1576,-$Y$5+1,0))</f>
        <v>13.654000000000087</v>
      </c>
      <c r="Z1576" s="20">
        <f ca="1">AVERAGE(X1576:OFFSET(X1576,-$Y$5+1,0))</f>
        <v>31.011333333333461</v>
      </c>
      <c r="AA1576" s="20">
        <f t="shared" ca="1" si="352"/>
        <v>30.569569240872909</v>
      </c>
      <c r="AB1576" s="20">
        <f t="shared" ca="1" si="359"/>
        <v>0</v>
      </c>
    </row>
    <row r="1577" spans="1:28">
      <c r="A1577" s="5">
        <v>40687</v>
      </c>
      <c r="B1577" s="4">
        <v>8730.23</v>
      </c>
      <c r="C1577" s="4">
        <v>8756.9</v>
      </c>
      <c r="D1577" s="4">
        <v>8673.3799999999992</v>
      </c>
      <c r="E1577" s="4">
        <v>8756.61</v>
      </c>
      <c r="F1577" s="4">
        <v>2153400</v>
      </c>
      <c r="G1577" s="35">
        <f t="shared" si="361"/>
        <v>-17.280000000000655</v>
      </c>
      <c r="H1577" s="35">
        <f t="shared" si="360"/>
        <v>26.380000000001019</v>
      </c>
      <c r="I1577" s="35">
        <f t="shared" ca="1" si="353"/>
        <v>0</v>
      </c>
      <c r="J1577" s="35">
        <f t="shared" ca="1" si="354"/>
        <v>1</v>
      </c>
      <c r="K1577" s="35">
        <f t="shared" ca="1" si="355"/>
        <v>9.1000000000003638</v>
      </c>
      <c r="L1577" s="35">
        <f t="shared" ca="1" si="356"/>
        <v>448.3100000000004</v>
      </c>
      <c r="M1577" s="34">
        <f ca="1">AVERAGE(E1577:OFFSET(E1577,-M$5+1,0))</f>
        <v>8843.8266666666659</v>
      </c>
      <c r="N1577" s="34">
        <f ca="1">AVERAGE(E1577:OFFSET(E1577,-N$5+1,0))</f>
        <v>8924.51</v>
      </c>
      <c r="O1577" s="34">
        <f t="shared" ca="1" si="357"/>
        <v>0</v>
      </c>
      <c r="P1577" s="15">
        <f t="shared" si="347"/>
        <v>83.520000000000437</v>
      </c>
      <c r="Q1577" s="15">
        <f t="shared" si="348"/>
        <v>83.520000000000437</v>
      </c>
      <c r="R1577" s="15">
        <f t="shared" si="349"/>
        <v>83.520000000000437</v>
      </c>
      <c r="S1577" s="49">
        <f ca="1">AVERAGE(E1577:OFFSET(E1577,-S$5+1,0))</f>
        <v>8951.4709999999995</v>
      </c>
      <c r="T1577" s="49">
        <f t="shared" ca="1" si="350"/>
        <v>9118.5110000000004</v>
      </c>
      <c r="U1577" s="49">
        <f t="shared" ca="1" si="351"/>
        <v>8784.4309999999987</v>
      </c>
      <c r="V1577" s="47">
        <f t="shared" ca="1" si="358"/>
        <v>-1</v>
      </c>
      <c r="W1577" s="20">
        <f>IF(E1577-E1576&gt;0,E1577-E1576,0)</f>
        <v>9.1000000000003638</v>
      </c>
      <c r="X1577" s="20">
        <f>IF(E1577-E1576&lt;0,-(E1577-E1576),0)</f>
        <v>0</v>
      </c>
      <c r="Y1577" s="20">
        <f ca="1">AVERAGE(W1577:OFFSET(W1577,-$Y$5+1,0))</f>
        <v>14.260666666666777</v>
      </c>
      <c r="Z1577" s="20">
        <f ca="1">AVERAGE(X1577:OFFSET(X1577,-$Y$5+1,0))</f>
        <v>26.892000000000067</v>
      </c>
      <c r="AA1577" s="20">
        <f t="shared" ca="1" si="352"/>
        <v>34.653080399812197</v>
      </c>
      <c r="AB1577" s="20">
        <f t="shared" ca="1" si="359"/>
        <v>0</v>
      </c>
    </row>
    <row r="1578" spans="1:28">
      <c r="A1578" s="5">
        <v>40688</v>
      </c>
      <c r="B1578" s="4">
        <v>8732.2999999999993</v>
      </c>
      <c r="C1578" s="4">
        <v>8763.64</v>
      </c>
      <c r="D1578" s="4">
        <v>8682.49</v>
      </c>
      <c r="E1578" s="4">
        <v>8727.09</v>
      </c>
      <c r="F1578" s="4">
        <v>2107400</v>
      </c>
      <c r="G1578" s="35">
        <f t="shared" si="361"/>
        <v>-24.31000000000131</v>
      </c>
      <c r="H1578" s="35">
        <f t="shared" si="360"/>
        <v>-5.2099999999991269</v>
      </c>
      <c r="I1578" s="35">
        <f t="shared" ca="1" si="353"/>
        <v>0</v>
      </c>
      <c r="J1578" s="35">
        <f t="shared" ca="1" si="354"/>
        <v>1</v>
      </c>
      <c r="K1578" s="35">
        <f t="shared" ca="1" si="355"/>
        <v>-29.520000000000437</v>
      </c>
      <c r="L1578" s="35">
        <f t="shared" ca="1" si="356"/>
        <v>418.78999999999996</v>
      </c>
      <c r="M1578" s="34">
        <f ca="1">AVERAGE(E1578:OFFSET(E1578,-M$5+1,0))</f>
        <v>8817.6600000000017</v>
      </c>
      <c r="N1578" s="34">
        <f ca="1">AVERAGE(E1578:OFFSET(E1578,-N$5+1,0))</f>
        <v>8898.810833333333</v>
      </c>
      <c r="O1578" s="34">
        <f t="shared" ca="1" si="357"/>
        <v>0</v>
      </c>
      <c r="P1578" s="15">
        <f t="shared" si="347"/>
        <v>81.149999999999636</v>
      </c>
      <c r="Q1578" s="15">
        <f t="shared" si="348"/>
        <v>81.149999999999636</v>
      </c>
      <c r="R1578" s="15">
        <f t="shared" si="349"/>
        <v>81.149999999999636</v>
      </c>
      <c r="S1578" s="49">
        <f ca="1">AVERAGE(E1578:OFFSET(E1578,-S$5+1,0))</f>
        <v>8940.4185000000016</v>
      </c>
      <c r="T1578" s="49">
        <f t="shared" ca="1" si="350"/>
        <v>9102.7185000000009</v>
      </c>
      <c r="U1578" s="49">
        <f t="shared" ca="1" si="351"/>
        <v>8778.1185000000023</v>
      </c>
      <c r="V1578" s="47">
        <f t="shared" ca="1" si="358"/>
        <v>0</v>
      </c>
      <c r="W1578" s="20">
        <f>IF(E1578-E1577&gt;0,E1578-E1577,0)</f>
        <v>0</v>
      </c>
      <c r="X1578" s="20">
        <f>IF(E1578-E1577&lt;0,-(E1578-E1577),0)</f>
        <v>29.520000000000437</v>
      </c>
      <c r="Y1578" s="20">
        <f ca="1">AVERAGE(W1578:OFFSET(W1578,-$Y$5+1,0))</f>
        <v>14.176000000000082</v>
      </c>
      <c r="Z1578" s="20">
        <f ca="1">AVERAGE(X1578:OFFSET(X1578,-$Y$5+1,0))</f>
        <v>28.860000000000095</v>
      </c>
      <c r="AA1578" s="20">
        <f t="shared" ca="1" si="352"/>
        <v>32.939864299656165</v>
      </c>
      <c r="AB1578" s="20">
        <f t="shared" ca="1" si="359"/>
        <v>0</v>
      </c>
    </row>
    <row r="1579" spans="1:28">
      <c r="A1579" s="5">
        <v>40689</v>
      </c>
      <c r="B1579" s="4">
        <v>8797.2900000000009</v>
      </c>
      <c r="C1579" s="4">
        <v>8807.08</v>
      </c>
      <c r="D1579" s="4">
        <v>8751.52</v>
      </c>
      <c r="E1579" s="4">
        <v>8788.4</v>
      </c>
      <c r="F1579" s="4">
        <v>1908000</v>
      </c>
      <c r="G1579" s="35">
        <f t="shared" si="361"/>
        <v>70.200000000000728</v>
      </c>
      <c r="H1579" s="35">
        <f t="shared" si="360"/>
        <v>-8.8900000000012369</v>
      </c>
      <c r="I1579" s="35">
        <f t="shared" ca="1" si="353"/>
        <v>0</v>
      </c>
      <c r="J1579" s="35">
        <f t="shared" ca="1" si="354"/>
        <v>1</v>
      </c>
      <c r="K1579" s="35">
        <f t="shared" ca="1" si="355"/>
        <v>61.309999999999491</v>
      </c>
      <c r="L1579" s="35">
        <f t="shared" ca="1" si="356"/>
        <v>480.09999999999945</v>
      </c>
      <c r="M1579" s="34">
        <f ca="1">AVERAGE(E1579:OFFSET(E1579,-M$5+1,0))</f>
        <v>8791.5866666666661</v>
      </c>
      <c r="N1579" s="34">
        <f ca="1">AVERAGE(E1579:OFFSET(E1579,-N$5+1,0))</f>
        <v>8879.2374999999993</v>
      </c>
      <c r="O1579" s="34">
        <f t="shared" ca="1" si="357"/>
        <v>0</v>
      </c>
      <c r="P1579" s="15">
        <f t="shared" si="347"/>
        <v>55.559999999999491</v>
      </c>
      <c r="Q1579" s="15">
        <f t="shared" si="348"/>
        <v>79.989999999999782</v>
      </c>
      <c r="R1579" s="15">
        <f t="shared" si="349"/>
        <v>79.989999999999782</v>
      </c>
      <c r="S1579" s="49">
        <f ca="1">AVERAGE(E1579:OFFSET(E1579,-S$5+1,0))</f>
        <v>8927.3760000000002</v>
      </c>
      <c r="T1579" s="49">
        <f t="shared" ca="1" si="350"/>
        <v>9087.3559999999998</v>
      </c>
      <c r="U1579" s="49">
        <f t="shared" ca="1" si="351"/>
        <v>8767.3960000000006</v>
      </c>
      <c r="V1579" s="47">
        <f t="shared" ca="1" si="358"/>
        <v>0</v>
      </c>
      <c r="W1579" s="20">
        <f>IF(E1579-E1578&gt;0,E1579-E1578,0)</f>
        <v>61.309999999999491</v>
      </c>
      <c r="X1579" s="20">
        <f>IF(E1579-E1578&lt;0,-(E1579-E1578),0)</f>
        <v>0</v>
      </c>
      <c r="Y1579" s="20">
        <f ca="1">AVERAGE(W1579:OFFSET(W1579,-$Y$5+1,0))</f>
        <v>13.5126666666667</v>
      </c>
      <c r="Z1579" s="20">
        <f ca="1">AVERAGE(X1579:OFFSET(X1579,-$Y$5+1,0))</f>
        <v>28.860000000000095</v>
      </c>
      <c r="AA1579" s="20">
        <f t="shared" ca="1" si="352"/>
        <v>31.890054909611521</v>
      </c>
      <c r="AB1579" s="20">
        <f t="shared" ca="1" si="359"/>
        <v>0</v>
      </c>
    </row>
    <row r="1580" spans="1:28">
      <c r="A1580" s="5">
        <v>40690</v>
      </c>
      <c r="B1580" s="4">
        <v>8806.2900000000009</v>
      </c>
      <c r="C1580" s="4">
        <v>8860.0300000000007</v>
      </c>
      <c r="D1580" s="4">
        <v>8803.59</v>
      </c>
      <c r="E1580" s="4">
        <v>8810</v>
      </c>
      <c r="F1580" s="4">
        <v>2083800</v>
      </c>
      <c r="G1580" s="35">
        <f t="shared" si="361"/>
        <v>17.890000000001237</v>
      </c>
      <c r="H1580" s="35">
        <f t="shared" si="360"/>
        <v>3.7099999999991269</v>
      </c>
      <c r="I1580" s="35">
        <f t="shared" ca="1" si="353"/>
        <v>0</v>
      </c>
      <c r="J1580" s="35">
        <f t="shared" ca="1" si="354"/>
        <v>1</v>
      </c>
      <c r="K1580" s="35">
        <f t="shared" ca="1" si="355"/>
        <v>21.600000000000364</v>
      </c>
      <c r="L1580" s="35">
        <f t="shared" ca="1" si="356"/>
        <v>501.69999999999982</v>
      </c>
      <c r="M1580" s="34">
        <f ca="1">AVERAGE(E1580:OFFSET(E1580,-M$5+1,0))</f>
        <v>8777.7733333333344</v>
      </c>
      <c r="N1580" s="34">
        <f ca="1">AVERAGE(E1580:OFFSET(E1580,-N$5+1,0))</f>
        <v>8861.7041666666646</v>
      </c>
      <c r="O1580" s="34">
        <f t="shared" ca="1" si="357"/>
        <v>0</v>
      </c>
      <c r="P1580" s="15">
        <f t="shared" si="347"/>
        <v>56.440000000000509</v>
      </c>
      <c r="Q1580" s="15">
        <f t="shared" si="348"/>
        <v>71.630000000001019</v>
      </c>
      <c r="R1580" s="15">
        <f t="shared" si="349"/>
        <v>71.630000000001019</v>
      </c>
      <c r="S1580" s="49">
        <f ca="1">AVERAGE(E1580:OFFSET(E1580,-S$5+1,0))</f>
        <v>8915.8374999999996</v>
      </c>
      <c r="T1580" s="49">
        <f t="shared" ca="1" si="350"/>
        <v>9059.0975000000017</v>
      </c>
      <c r="U1580" s="49">
        <f t="shared" ca="1" si="351"/>
        <v>8772.5774999999976</v>
      </c>
      <c r="V1580" s="47">
        <f t="shared" ca="1" si="358"/>
        <v>0</v>
      </c>
      <c r="W1580" s="20">
        <f>IF(E1580-E1579&gt;0,E1580-E1579,0)</f>
        <v>21.600000000000364</v>
      </c>
      <c r="X1580" s="20">
        <f>IF(E1580-E1579&lt;0,-(E1580-E1579),0)</f>
        <v>0</v>
      </c>
      <c r="Y1580" s="20">
        <f ca="1">AVERAGE(W1580:OFFSET(W1580,-$Y$5+1,0))</f>
        <v>14.952666666666724</v>
      </c>
      <c r="Z1580" s="20">
        <f ca="1">AVERAGE(X1580:OFFSET(X1580,-$Y$5+1,0))</f>
        <v>26.101333333333361</v>
      </c>
      <c r="AA1580" s="20">
        <f t="shared" ca="1" si="352"/>
        <v>36.421948328218178</v>
      </c>
      <c r="AB1580" s="20">
        <f t="shared" ca="1" si="359"/>
        <v>0</v>
      </c>
    </row>
    <row r="1581" spans="1:28">
      <c r="A1581" s="5">
        <v>40693</v>
      </c>
      <c r="B1581" s="4">
        <v>8757.66</v>
      </c>
      <c r="C1581" s="4">
        <v>8844.0300000000007</v>
      </c>
      <c r="D1581" s="4">
        <v>8748.1299999999992</v>
      </c>
      <c r="E1581" s="4">
        <v>8823.68</v>
      </c>
      <c r="F1581" s="4">
        <v>1871400</v>
      </c>
      <c r="G1581" s="35">
        <f t="shared" si="361"/>
        <v>-52.340000000000146</v>
      </c>
      <c r="H1581" s="35">
        <f t="shared" si="360"/>
        <v>66.020000000000437</v>
      </c>
      <c r="I1581" s="35">
        <f t="shared" ca="1" si="353"/>
        <v>0</v>
      </c>
      <c r="J1581" s="35">
        <f t="shared" ca="1" si="354"/>
        <v>1</v>
      </c>
      <c r="K1581" s="35">
        <f t="shared" ca="1" si="355"/>
        <v>13.680000000000291</v>
      </c>
      <c r="L1581" s="35">
        <f t="shared" ca="1" si="356"/>
        <v>515.38000000000011</v>
      </c>
      <c r="M1581" s="34">
        <f ca="1">AVERAGE(E1581:OFFSET(E1581,-M$5+1,0))</f>
        <v>8775.5483333333341</v>
      </c>
      <c r="N1581" s="34">
        <f ca="1">AVERAGE(E1581:OFFSET(E1581,-N$5+1,0))</f>
        <v>8844.2041666666646</v>
      </c>
      <c r="O1581" s="34">
        <f t="shared" ca="1" si="357"/>
        <v>0</v>
      </c>
      <c r="P1581" s="15">
        <f t="shared" si="347"/>
        <v>95.900000000001455</v>
      </c>
      <c r="Q1581" s="15">
        <f t="shared" si="348"/>
        <v>95.900000000001455</v>
      </c>
      <c r="R1581" s="15">
        <f t="shared" si="349"/>
        <v>95.900000000001455</v>
      </c>
      <c r="S1581" s="49">
        <f ca="1">AVERAGE(E1581:OFFSET(E1581,-S$5+1,0))</f>
        <v>8906.6280000000006</v>
      </c>
      <c r="T1581" s="49">
        <f t="shared" ca="1" si="350"/>
        <v>9098.4280000000035</v>
      </c>
      <c r="U1581" s="49">
        <f t="shared" ca="1" si="351"/>
        <v>8714.8279999999977</v>
      </c>
      <c r="V1581" s="47">
        <f t="shared" ca="1" si="358"/>
        <v>0</v>
      </c>
      <c r="W1581" s="20">
        <f>IF(E1581-E1580&gt;0,E1581-E1580,0)</f>
        <v>13.680000000000291</v>
      </c>
      <c r="X1581" s="20">
        <f>IF(E1581-E1580&lt;0,-(E1581-E1580),0)</f>
        <v>0</v>
      </c>
      <c r="Y1581" s="20">
        <f ca="1">AVERAGE(W1581:OFFSET(W1581,-$Y$5+1,0))</f>
        <v>11.981333333333412</v>
      </c>
      <c r="Z1581" s="20">
        <f ca="1">AVERAGE(X1581:OFFSET(X1581,-$Y$5+1,0))</f>
        <v>26.101333333333361</v>
      </c>
      <c r="AA1581" s="20">
        <f t="shared" ca="1" si="352"/>
        <v>31.461382256144645</v>
      </c>
      <c r="AB1581" s="20">
        <f t="shared" ca="1" si="359"/>
        <v>0</v>
      </c>
    </row>
    <row r="1582" spans="1:28">
      <c r="A1582" s="5">
        <v>40694</v>
      </c>
      <c r="B1582" s="4">
        <v>8860.58</v>
      </c>
      <c r="C1582" s="4">
        <v>9003.6</v>
      </c>
      <c r="D1582" s="4">
        <v>8860.58</v>
      </c>
      <c r="E1582" s="4">
        <v>8988.84</v>
      </c>
      <c r="F1582" s="4">
        <v>2901000</v>
      </c>
      <c r="G1582" s="35">
        <f t="shared" si="361"/>
        <v>36.899999999999636</v>
      </c>
      <c r="H1582" s="35">
        <f t="shared" si="360"/>
        <v>128.26000000000022</v>
      </c>
      <c r="I1582" s="35">
        <f t="shared" ca="1" si="353"/>
        <v>0</v>
      </c>
      <c r="J1582" s="35">
        <f t="shared" ca="1" si="354"/>
        <v>1</v>
      </c>
      <c r="K1582" s="35">
        <f t="shared" ca="1" si="355"/>
        <v>165.15999999999985</v>
      </c>
      <c r="L1582" s="35">
        <f t="shared" ca="1" si="356"/>
        <v>680.54</v>
      </c>
      <c r="M1582" s="34">
        <f ca="1">AVERAGE(E1582:OFFSET(E1582,-M$5+1,0))</f>
        <v>8815.7699999999986</v>
      </c>
      <c r="N1582" s="34">
        <f ca="1">AVERAGE(E1582:OFFSET(E1582,-N$5+1,0))</f>
        <v>8842.7233333333334</v>
      </c>
      <c r="O1582" s="34">
        <f t="shared" ca="1" si="357"/>
        <v>0</v>
      </c>
      <c r="P1582" s="15">
        <f t="shared" si="347"/>
        <v>143.02000000000044</v>
      </c>
      <c r="Q1582" s="15">
        <f t="shared" si="348"/>
        <v>179.92000000000007</v>
      </c>
      <c r="R1582" s="15">
        <f t="shared" si="349"/>
        <v>179.92000000000007</v>
      </c>
      <c r="S1582" s="49">
        <f ca="1">AVERAGE(E1582:OFFSET(E1582,-S$5+1,0))</f>
        <v>8908.7659999999996</v>
      </c>
      <c r="T1582" s="49">
        <f t="shared" ca="1" si="350"/>
        <v>9268.6059999999998</v>
      </c>
      <c r="U1582" s="49">
        <f t="shared" ca="1" si="351"/>
        <v>8548.9259999999995</v>
      </c>
      <c r="V1582" s="47">
        <f t="shared" ca="1" si="358"/>
        <v>0</v>
      </c>
      <c r="W1582" s="20">
        <f>IF(E1582-E1581&gt;0,E1582-E1581,0)</f>
        <v>165.15999999999985</v>
      </c>
      <c r="X1582" s="20">
        <f>IF(E1582-E1581&lt;0,-(E1582-E1581),0)</f>
        <v>0</v>
      </c>
      <c r="Y1582" s="20">
        <f ca="1">AVERAGE(W1582:OFFSET(W1582,-$Y$5+1,0))</f>
        <v>22.992000000000068</v>
      </c>
      <c r="Z1582" s="20">
        <f ca="1">AVERAGE(X1582:OFFSET(X1582,-$Y$5+1,0))</f>
        <v>25.288000000000103</v>
      </c>
      <c r="AA1582" s="20">
        <f t="shared" ca="1" si="352"/>
        <v>47.622203811101876</v>
      </c>
      <c r="AB1582" s="20">
        <f t="shared" ca="1" si="359"/>
        <v>0</v>
      </c>
    </row>
    <row r="1583" spans="1:28">
      <c r="A1583" s="5">
        <v>40695</v>
      </c>
      <c r="B1583" s="4">
        <v>8999.84</v>
      </c>
      <c r="C1583" s="4">
        <v>9089.4699999999993</v>
      </c>
      <c r="D1583" s="4">
        <v>8999.84</v>
      </c>
      <c r="E1583" s="4">
        <v>9062.35</v>
      </c>
      <c r="F1583" s="4">
        <v>2648800</v>
      </c>
      <c r="G1583" s="35">
        <f t="shared" si="361"/>
        <v>11</v>
      </c>
      <c r="H1583" s="35">
        <f t="shared" si="360"/>
        <v>62.510000000000218</v>
      </c>
      <c r="I1583" s="35">
        <f t="shared" ca="1" si="353"/>
        <v>0</v>
      </c>
      <c r="J1583" s="35">
        <f t="shared" ca="1" si="354"/>
        <v>1</v>
      </c>
      <c r="K1583" s="35">
        <f t="shared" ca="1" si="355"/>
        <v>73.510000000000218</v>
      </c>
      <c r="L1583" s="35">
        <f t="shared" ca="1" si="356"/>
        <v>754.05000000000018</v>
      </c>
      <c r="M1583" s="34">
        <f ca="1">AVERAGE(E1583:OFFSET(E1583,-M$5+1,0))</f>
        <v>8866.7266666666656</v>
      </c>
      <c r="N1583" s="34">
        <f ca="1">AVERAGE(E1583:OFFSET(E1583,-N$5+1,0))</f>
        <v>8855.2766666666666</v>
      </c>
      <c r="O1583" s="34">
        <f t="shared" ca="1" si="357"/>
        <v>1</v>
      </c>
      <c r="P1583" s="15">
        <f t="shared" si="347"/>
        <v>89.6299999999992</v>
      </c>
      <c r="Q1583" s="15">
        <f t="shared" si="348"/>
        <v>100.6299999999992</v>
      </c>
      <c r="R1583" s="15">
        <f t="shared" si="349"/>
        <v>100.6299999999992</v>
      </c>
      <c r="S1583" s="49">
        <f ca="1">AVERAGE(E1583:OFFSET(E1583,-S$5+1,0))</f>
        <v>8914.5159999999996</v>
      </c>
      <c r="T1583" s="49">
        <f t="shared" ca="1" si="350"/>
        <v>9115.775999999998</v>
      </c>
      <c r="U1583" s="49">
        <f t="shared" ca="1" si="351"/>
        <v>8713.2560000000012</v>
      </c>
      <c r="V1583" s="47">
        <f t="shared" ca="1" si="358"/>
        <v>0</v>
      </c>
      <c r="W1583" s="20">
        <f>IF(E1583-E1582&gt;0,E1583-E1582,0)</f>
        <v>73.510000000000218</v>
      </c>
      <c r="X1583" s="20">
        <f>IF(E1583-E1582&lt;0,-(E1583-E1582),0)</f>
        <v>0</v>
      </c>
      <c r="Y1583" s="20">
        <f ca="1">AVERAGE(W1583:OFFSET(W1583,-$Y$5+1,0))</f>
        <v>27.892666666666749</v>
      </c>
      <c r="Z1583" s="20">
        <f ca="1">AVERAGE(X1583:OFFSET(X1583,-$Y$5+1,0))</f>
        <v>25.096000000000036</v>
      </c>
      <c r="AA1583" s="20">
        <f t="shared" ca="1" si="352"/>
        <v>52.638929079174204</v>
      </c>
      <c r="AB1583" s="20">
        <f t="shared" ca="1" si="359"/>
        <v>0</v>
      </c>
    </row>
    <row r="1584" spans="1:28">
      <c r="A1584" s="5">
        <v>40696</v>
      </c>
      <c r="B1584" s="4">
        <v>8981.7099999999991</v>
      </c>
      <c r="C1584" s="4">
        <v>9036.27</v>
      </c>
      <c r="D1584" s="4">
        <v>8977.67</v>
      </c>
      <c r="E1584" s="4">
        <v>8991.36</v>
      </c>
      <c r="F1584" s="4">
        <v>2220600</v>
      </c>
      <c r="G1584" s="35">
        <f t="shared" si="361"/>
        <v>-80.640000000001237</v>
      </c>
      <c r="H1584" s="35">
        <f t="shared" si="360"/>
        <v>9.6500000000014552</v>
      </c>
      <c r="I1584" s="35">
        <f t="shared" ca="1" si="353"/>
        <v>0</v>
      </c>
      <c r="J1584" s="35">
        <f t="shared" ca="1" si="354"/>
        <v>1</v>
      </c>
      <c r="K1584" s="35">
        <f t="shared" ca="1" si="355"/>
        <v>-70.989999999999782</v>
      </c>
      <c r="L1584" s="35">
        <f t="shared" ca="1" si="356"/>
        <v>683.0600000000004</v>
      </c>
      <c r="M1584" s="34">
        <f ca="1">AVERAGE(E1584:OFFSET(E1584,-M$5+1,0))</f>
        <v>8910.7716666666656</v>
      </c>
      <c r="N1584" s="34">
        <f ca="1">AVERAGE(E1584:OFFSET(E1584,-N$5+1,0))</f>
        <v>8864.2158333333336</v>
      </c>
      <c r="O1584" s="34">
        <f t="shared" ca="1" si="357"/>
        <v>0</v>
      </c>
      <c r="P1584" s="15">
        <f t="shared" si="347"/>
        <v>58.600000000000364</v>
      </c>
      <c r="Q1584" s="15">
        <f t="shared" si="348"/>
        <v>84.680000000000291</v>
      </c>
      <c r="R1584" s="15">
        <f t="shared" si="349"/>
        <v>84.680000000000291</v>
      </c>
      <c r="S1584" s="49">
        <f ca="1">AVERAGE(E1584:OFFSET(E1584,-S$5+1,0))</f>
        <v>8913.1535000000003</v>
      </c>
      <c r="T1584" s="49">
        <f t="shared" ca="1" si="350"/>
        <v>9082.5135000000009</v>
      </c>
      <c r="U1584" s="49">
        <f t="shared" ca="1" si="351"/>
        <v>8743.7934999999998</v>
      </c>
      <c r="V1584" s="47">
        <f t="shared" ca="1" si="358"/>
        <v>0</v>
      </c>
      <c r="W1584" s="20">
        <f>IF(E1584-E1583&gt;0,E1584-E1583,0)</f>
        <v>0</v>
      </c>
      <c r="X1584" s="20">
        <f>IF(E1584-E1583&lt;0,-(E1584-E1583),0)</f>
        <v>70.989999999999782</v>
      </c>
      <c r="Y1584" s="20">
        <f ca="1">AVERAGE(W1584:OFFSET(W1584,-$Y$5+1,0))</f>
        <v>27.007333333333371</v>
      </c>
      <c r="Z1584" s="20">
        <f ca="1">AVERAGE(X1584:OFFSET(X1584,-$Y$5+1,0))</f>
        <v>29.828666666666685</v>
      </c>
      <c r="AA1584" s="20">
        <f t="shared" ca="1" si="352"/>
        <v>47.518005020292321</v>
      </c>
      <c r="AB1584" s="20">
        <f t="shared" ca="1" si="359"/>
        <v>0</v>
      </c>
    </row>
    <row r="1585" spans="1:28">
      <c r="A1585" s="5">
        <v>40697</v>
      </c>
      <c r="B1585" s="4">
        <v>9024.5400000000009</v>
      </c>
      <c r="C1585" s="4">
        <v>9052.18</v>
      </c>
      <c r="D1585" s="4">
        <v>8997.35</v>
      </c>
      <c r="E1585" s="4">
        <v>9046.2800000000007</v>
      </c>
      <c r="F1585" s="4">
        <v>1890800</v>
      </c>
      <c r="G1585" s="35">
        <f t="shared" si="361"/>
        <v>33.180000000000291</v>
      </c>
      <c r="H1585" s="35">
        <f t="shared" si="360"/>
        <v>21.739999999999782</v>
      </c>
      <c r="I1585" s="35">
        <f t="shared" ca="1" si="353"/>
        <v>0</v>
      </c>
      <c r="J1585" s="35">
        <f t="shared" ca="1" si="354"/>
        <v>1</v>
      </c>
      <c r="K1585" s="35">
        <f t="shared" ca="1" si="355"/>
        <v>54.920000000000073</v>
      </c>
      <c r="L1585" s="35">
        <f t="shared" ca="1" si="356"/>
        <v>737.98000000000047</v>
      </c>
      <c r="M1585" s="34">
        <f ca="1">AVERAGE(E1585:OFFSET(E1585,-M$5+1,0))</f>
        <v>8953.751666666667</v>
      </c>
      <c r="N1585" s="34">
        <f ca="1">AVERAGE(E1585:OFFSET(E1585,-N$5+1,0))</f>
        <v>8872.6691666666666</v>
      </c>
      <c r="O1585" s="34">
        <f t="shared" ca="1" si="357"/>
        <v>0</v>
      </c>
      <c r="P1585" s="15">
        <f t="shared" si="347"/>
        <v>54.829999999999927</v>
      </c>
      <c r="Q1585" s="15">
        <f t="shared" si="348"/>
        <v>60.819999999999709</v>
      </c>
      <c r="R1585" s="15">
        <f t="shared" si="349"/>
        <v>60.819999999999709</v>
      </c>
      <c r="S1585" s="49">
        <f ca="1">AVERAGE(E1585:OFFSET(E1585,-S$5+1,0))</f>
        <v>8916.6059999999979</v>
      </c>
      <c r="T1585" s="49">
        <f t="shared" ca="1" si="350"/>
        <v>9038.2459999999974</v>
      </c>
      <c r="U1585" s="49">
        <f t="shared" ca="1" si="351"/>
        <v>8794.9659999999985</v>
      </c>
      <c r="V1585" s="47">
        <f t="shared" ca="1" si="358"/>
        <v>1</v>
      </c>
      <c r="W1585" s="20">
        <f>IF(E1585-E1584&gt;0,E1585-E1584,0)</f>
        <v>54.920000000000073</v>
      </c>
      <c r="X1585" s="20">
        <f>IF(E1585-E1584&lt;0,-(E1585-E1584),0)</f>
        <v>0</v>
      </c>
      <c r="Y1585" s="20">
        <f ca="1">AVERAGE(W1585:OFFSET(W1585,-$Y$5+1,0))</f>
        <v>30.668666666666709</v>
      </c>
      <c r="Z1585" s="20">
        <f ca="1">AVERAGE(X1585:OFFSET(X1585,-$Y$5+1,0))</f>
        <v>28.02400000000004</v>
      </c>
      <c r="AA1585" s="20">
        <f t="shared" ca="1" si="352"/>
        <v>52.252978793489241</v>
      </c>
      <c r="AB1585" s="20">
        <f t="shared" ca="1" si="359"/>
        <v>0</v>
      </c>
    </row>
    <row r="1586" spans="1:28">
      <c r="A1586" s="5">
        <v>40701</v>
      </c>
      <c r="B1586" s="4">
        <v>9025.2099999999991</v>
      </c>
      <c r="C1586" s="4">
        <v>9059.19</v>
      </c>
      <c r="D1586" s="4">
        <v>8981.44</v>
      </c>
      <c r="E1586" s="4">
        <v>9057.1</v>
      </c>
      <c r="F1586" s="4">
        <v>1770400</v>
      </c>
      <c r="G1586" s="35">
        <f t="shared" si="361"/>
        <v>-21.070000000001528</v>
      </c>
      <c r="H1586" s="35">
        <f t="shared" si="360"/>
        <v>31.890000000001237</v>
      </c>
      <c r="I1586" s="35">
        <f t="shared" ca="1" si="353"/>
        <v>0</v>
      </c>
      <c r="J1586" s="35">
        <f t="shared" ca="1" si="354"/>
        <v>1</v>
      </c>
      <c r="K1586" s="35">
        <f t="shared" ca="1" si="355"/>
        <v>10.819999999999709</v>
      </c>
      <c r="L1586" s="35">
        <f t="shared" ca="1" si="356"/>
        <v>748.80000000000018</v>
      </c>
      <c r="M1586" s="34">
        <f ca="1">AVERAGE(E1586:OFFSET(E1586,-M$5+1,0))</f>
        <v>8994.9349999999995</v>
      </c>
      <c r="N1586" s="34">
        <f ca="1">AVERAGE(E1586:OFFSET(E1586,-N$5+1,0))</f>
        <v>8886.3541666666679</v>
      </c>
      <c r="O1586" s="34">
        <f t="shared" ca="1" si="357"/>
        <v>0</v>
      </c>
      <c r="P1586" s="15">
        <f t="shared" si="347"/>
        <v>77.75</v>
      </c>
      <c r="Q1586" s="15">
        <f t="shared" si="348"/>
        <v>77.75</v>
      </c>
      <c r="R1586" s="15">
        <f t="shared" si="349"/>
        <v>77.75</v>
      </c>
      <c r="S1586" s="49">
        <f ca="1">AVERAGE(E1586:OFFSET(E1586,-S$5+1,0))</f>
        <v>8917.6869999999999</v>
      </c>
      <c r="T1586" s="49">
        <f t="shared" ca="1" si="350"/>
        <v>9073.1869999999999</v>
      </c>
      <c r="U1586" s="49">
        <f t="shared" ca="1" si="351"/>
        <v>8762.1869999999999</v>
      </c>
      <c r="V1586" s="47">
        <f t="shared" ca="1" si="358"/>
        <v>0</v>
      </c>
      <c r="W1586" s="20">
        <f>IF(E1586-E1585&gt;0,E1586-E1585,0)</f>
        <v>10.819999999999709</v>
      </c>
      <c r="X1586" s="20">
        <f>IF(E1586-E1585&lt;0,-(E1586-E1585),0)</f>
        <v>0</v>
      </c>
      <c r="Y1586" s="20">
        <f ca="1">AVERAGE(W1586:OFFSET(W1586,-$Y$5+1,0))</f>
        <v>31.390000000000025</v>
      </c>
      <c r="Z1586" s="20">
        <f ca="1">AVERAGE(X1586:OFFSET(X1586,-$Y$5+1,0))</f>
        <v>21.697333333333276</v>
      </c>
      <c r="AA1586" s="20">
        <f t="shared" ca="1" si="352"/>
        <v>59.128982431465218</v>
      </c>
      <c r="AB1586" s="20">
        <f t="shared" ca="1" si="359"/>
        <v>0</v>
      </c>
    </row>
    <row r="1587" spans="1:28">
      <c r="A1587" s="5">
        <v>40702</v>
      </c>
      <c r="B1587" s="4">
        <v>9044.85</v>
      </c>
      <c r="C1587" s="4">
        <v>9070.25</v>
      </c>
      <c r="D1587" s="4">
        <v>9007.5300000000007</v>
      </c>
      <c r="E1587" s="4">
        <v>9007.5300000000007</v>
      </c>
      <c r="F1587" s="4">
        <v>1884200</v>
      </c>
      <c r="G1587" s="35">
        <f t="shared" si="361"/>
        <v>-12.25</v>
      </c>
      <c r="H1587" s="35">
        <f t="shared" si="360"/>
        <v>-37.319999999999709</v>
      </c>
      <c r="I1587" s="35">
        <f t="shared" ca="1" si="353"/>
        <v>0</v>
      </c>
      <c r="J1587" s="35">
        <f t="shared" ca="1" si="354"/>
        <v>1</v>
      </c>
      <c r="K1587" s="35">
        <f t="shared" ca="1" si="355"/>
        <v>-49.569999999999709</v>
      </c>
      <c r="L1587" s="35">
        <f t="shared" ca="1" si="356"/>
        <v>699.23000000000047</v>
      </c>
      <c r="M1587" s="34">
        <f ca="1">AVERAGE(E1587:OFFSET(E1587,-M$5+1,0))</f>
        <v>9025.5766666666659</v>
      </c>
      <c r="N1587" s="34">
        <f ca="1">AVERAGE(E1587:OFFSET(E1587,-N$5+1,0))</f>
        <v>8900.5625000000018</v>
      </c>
      <c r="O1587" s="34">
        <f t="shared" ca="1" si="357"/>
        <v>0</v>
      </c>
      <c r="P1587" s="15">
        <f t="shared" si="347"/>
        <v>62.719999999999345</v>
      </c>
      <c r="Q1587" s="15">
        <f t="shared" si="348"/>
        <v>62.719999999999345</v>
      </c>
      <c r="R1587" s="15">
        <f t="shared" si="349"/>
        <v>62.719999999999345</v>
      </c>
      <c r="S1587" s="49">
        <f ca="1">AVERAGE(E1587:OFFSET(E1587,-S$5+1,0))</f>
        <v>8916.8995000000014</v>
      </c>
      <c r="T1587" s="49">
        <f t="shared" ca="1" si="350"/>
        <v>9042.3395</v>
      </c>
      <c r="U1587" s="49">
        <f t="shared" ca="1" si="351"/>
        <v>8791.4595000000027</v>
      </c>
      <c r="V1587" s="47">
        <f t="shared" ca="1" si="358"/>
        <v>0</v>
      </c>
      <c r="W1587" s="20">
        <f>IF(E1587-E1586&gt;0,E1587-E1586,0)</f>
        <v>0</v>
      </c>
      <c r="X1587" s="20">
        <f>IF(E1587-E1586&lt;0,-(E1587-E1586),0)</f>
        <v>49.569999999999709</v>
      </c>
      <c r="Y1587" s="20">
        <f ca="1">AVERAGE(W1587:OFFSET(W1587,-$Y$5+1,0))</f>
        <v>31.390000000000025</v>
      </c>
      <c r="Z1587" s="20">
        <f ca="1">AVERAGE(X1587:OFFSET(X1587,-$Y$5+1,0))</f>
        <v>23.160666666666657</v>
      </c>
      <c r="AA1587" s="20">
        <f t="shared" ca="1" si="352"/>
        <v>57.542834795786206</v>
      </c>
      <c r="AB1587" s="20">
        <f t="shared" ca="1" si="359"/>
        <v>0</v>
      </c>
    </row>
    <row r="1588" spans="1:28">
      <c r="A1588" s="5">
        <v>40703</v>
      </c>
      <c r="B1588" s="4">
        <v>9020.6</v>
      </c>
      <c r="C1588" s="4">
        <v>9045.44</v>
      </c>
      <c r="D1588" s="4">
        <v>8996.08</v>
      </c>
      <c r="E1588" s="4">
        <v>9000.94</v>
      </c>
      <c r="F1588" s="4">
        <v>1718400</v>
      </c>
      <c r="G1588" s="35">
        <f t="shared" si="361"/>
        <v>13.069999999999709</v>
      </c>
      <c r="H1588" s="35">
        <f t="shared" si="360"/>
        <v>-19.659999999999854</v>
      </c>
      <c r="I1588" s="35">
        <f t="shared" ca="1" si="353"/>
        <v>0</v>
      </c>
      <c r="J1588" s="35">
        <f t="shared" ca="1" si="354"/>
        <v>1</v>
      </c>
      <c r="K1588" s="35">
        <f t="shared" ca="1" si="355"/>
        <v>-6.5900000000001455</v>
      </c>
      <c r="L1588" s="35">
        <f t="shared" ca="1" si="356"/>
        <v>692.64000000000033</v>
      </c>
      <c r="M1588" s="34">
        <f ca="1">AVERAGE(E1588:OFFSET(E1588,-M$5+1,0))</f>
        <v>9027.5933333333323</v>
      </c>
      <c r="N1588" s="34">
        <f ca="1">AVERAGE(E1588:OFFSET(E1588,-N$5+1,0))</f>
        <v>8921.6816666666655</v>
      </c>
      <c r="O1588" s="34">
        <f t="shared" ca="1" si="357"/>
        <v>0</v>
      </c>
      <c r="P1588" s="15">
        <f t="shared" si="347"/>
        <v>49.360000000000582</v>
      </c>
      <c r="Q1588" s="15">
        <f t="shared" si="348"/>
        <v>49.360000000000582</v>
      </c>
      <c r="R1588" s="15">
        <f t="shared" si="349"/>
        <v>49.360000000000582</v>
      </c>
      <c r="S1588" s="49">
        <f ca="1">AVERAGE(E1588:OFFSET(E1588,-S$5+1,0))</f>
        <v>8915.9264999999996</v>
      </c>
      <c r="T1588" s="49">
        <f t="shared" ca="1" si="350"/>
        <v>9014.6465000000007</v>
      </c>
      <c r="U1588" s="49">
        <f t="shared" ca="1" si="351"/>
        <v>8817.2064999999984</v>
      </c>
      <c r="V1588" s="47">
        <f t="shared" ca="1" si="358"/>
        <v>0</v>
      </c>
      <c r="W1588" s="20">
        <f>IF(E1588-E1587&gt;0,E1588-E1587,0)</f>
        <v>0</v>
      </c>
      <c r="X1588" s="20">
        <f>IF(E1588-E1587&lt;0,-(E1588-E1587),0)</f>
        <v>6.5900000000001455</v>
      </c>
      <c r="Y1588" s="20">
        <f ca="1">AVERAGE(W1588:OFFSET(W1588,-$Y$5+1,0))</f>
        <v>27.340000000000025</v>
      </c>
      <c r="Z1588" s="20">
        <f ca="1">AVERAGE(X1588:OFFSET(X1588,-$Y$5+1,0))</f>
        <v>23.6</v>
      </c>
      <c r="AA1588" s="20">
        <f t="shared" ca="1" si="352"/>
        <v>53.670985473105631</v>
      </c>
      <c r="AB1588" s="20">
        <f t="shared" ca="1" si="359"/>
        <v>0</v>
      </c>
    </row>
    <row r="1589" spans="1:28">
      <c r="A1589" s="5">
        <v>40704</v>
      </c>
      <c r="B1589" s="4">
        <v>9042.35</v>
      </c>
      <c r="C1589" s="4">
        <v>9053.39</v>
      </c>
      <c r="D1589" s="4">
        <v>8837.82</v>
      </c>
      <c r="E1589" s="4">
        <v>8837.82</v>
      </c>
      <c r="F1589" s="4">
        <v>2192800</v>
      </c>
      <c r="G1589" s="35">
        <f t="shared" si="361"/>
        <v>41.409999999999854</v>
      </c>
      <c r="H1589" s="35">
        <f t="shared" si="360"/>
        <v>-204.53000000000065</v>
      </c>
      <c r="I1589" s="35">
        <f t="shared" ca="1" si="353"/>
        <v>0</v>
      </c>
      <c r="J1589" s="35">
        <f t="shared" ca="1" si="354"/>
        <v>1</v>
      </c>
      <c r="K1589" s="35">
        <f t="shared" ca="1" si="355"/>
        <v>-163.1200000000008</v>
      </c>
      <c r="L1589" s="35">
        <f t="shared" ca="1" si="356"/>
        <v>529.51999999999953</v>
      </c>
      <c r="M1589" s="34">
        <f ca="1">AVERAGE(E1589:OFFSET(E1589,-M$5+1,0))</f>
        <v>8990.1716666666671</v>
      </c>
      <c r="N1589" s="34">
        <f ca="1">AVERAGE(E1589:OFFSET(E1589,-N$5+1,0))</f>
        <v>8928.4491666666672</v>
      </c>
      <c r="O1589" s="34">
        <f t="shared" ca="1" si="357"/>
        <v>0</v>
      </c>
      <c r="P1589" s="15">
        <f t="shared" ref="P1589:P1652" si="362">C1589-D1589</f>
        <v>215.56999999999971</v>
      </c>
      <c r="Q1589" s="15">
        <f t="shared" ref="Q1589:Q1652" si="363">MAX(C1589,E1588)-MIN(D1589,E1588)</f>
        <v>215.56999999999971</v>
      </c>
      <c r="R1589" s="15">
        <f t="shared" ref="R1589:R1652" si="364">Q1589</f>
        <v>215.56999999999971</v>
      </c>
      <c r="S1589" s="49">
        <f ca="1">AVERAGE(E1589:OFFSET(E1589,-S$5+1,0))</f>
        <v>8906.1334999999999</v>
      </c>
      <c r="T1589" s="49">
        <f t="shared" ref="T1589:T1652" ca="1" si="365">S1589+T$5*R1589</f>
        <v>9337.2734999999993</v>
      </c>
      <c r="U1589" s="49">
        <f t="shared" ref="U1589:U1652" ca="1" si="366">S1589-T$5*R1589</f>
        <v>8474.9935000000005</v>
      </c>
      <c r="V1589" s="47">
        <f t="shared" ca="1" si="358"/>
        <v>0</v>
      </c>
      <c r="W1589" s="20">
        <f>IF(E1589-E1588&gt;0,E1589-E1588,0)</f>
        <v>0</v>
      </c>
      <c r="X1589" s="20">
        <f>IF(E1589-E1588&lt;0,-(E1589-E1588),0)</f>
        <v>163.1200000000008</v>
      </c>
      <c r="Y1589" s="20">
        <f ca="1">AVERAGE(W1589:OFFSET(W1589,-$Y$5+1,0))</f>
        <v>27.340000000000025</v>
      </c>
      <c r="Z1589" s="20">
        <f ca="1">AVERAGE(X1589:OFFSET(X1589,-$Y$5+1,0))</f>
        <v>31.010666666666658</v>
      </c>
      <c r="AA1589" s="20">
        <f t="shared" ref="AA1589:AA1652" ca="1" si="367">IF(Z1589=0,100,100-(100/(1+Y1589/Z1589)))</f>
        <v>46.8546489043256</v>
      </c>
      <c r="AB1589" s="20">
        <f t="shared" ca="1" si="359"/>
        <v>0</v>
      </c>
    </row>
    <row r="1590" spans="1:28">
      <c r="A1590" s="5">
        <v>40707</v>
      </c>
      <c r="B1590" s="4">
        <v>8791.67</v>
      </c>
      <c r="C1590" s="4">
        <v>8811.9699999999993</v>
      </c>
      <c r="D1590" s="4">
        <v>8703.52</v>
      </c>
      <c r="E1590" s="4">
        <v>8712.9500000000007</v>
      </c>
      <c r="F1590" s="4">
        <v>1959600</v>
      </c>
      <c r="G1590" s="35">
        <f t="shared" si="361"/>
        <v>-46.149999999999636</v>
      </c>
      <c r="H1590" s="35">
        <f t="shared" si="360"/>
        <v>-78.719999999999345</v>
      </c>
      <c r="I1590" s="35">
        <f t="shared" ref="I1590:I1653" ca="1" si="368">IF(AND(E1589&gt;T1589,O1589=1),1,IF(AND(E1589&lt;U1589,O1589=-1),-1,IF(AND(E1589&lt;T1589,E1589&gt;U1589,AB1589=1),1,IF(AND(E1589&lt;T1589,E1589&gt;U1589,AB1589=-1),-1,0))))</f>
        <v>0</v>
      </c>
      <c r="J1590" s="35">
        <f t="shared" ref="J1590:J1653" ca="1" si="369">IF(AND(J1589&lt;=0,I1589=1),1,IF(AND(J1589&gt;=0,I1589=-1),-1,IF(-1*K1589/E1589&gt;K$9,0,IF(K1589/E1589&gt;J$9,0,IF(AND(E1589&gt;T1589,J1589&gt;0,52=-1),0,IF(AND(E1589&lt;U1589,J1589&lt;0,52=1),0,IF(J1589+I1589&gt;J$5,J$5,IF(J1589+I1589&lt;J$7,J$7,J1589+I1589))))))))</f>
        <v>1</v>
      </c>
      <c r="K1590" s="35">
        <f t="shared" ref="K1590:K1653" ca="1" si="370">J1589*G1590+J1590*H1590</f>
        <v>-124.86999999999898</v>
      </c>
      <c r="L1590" s="35">
        <f t="shared" ref="L1590:L1653" ca="1" si="371">L1589+K1590</f>
        <v>404.65000000000055</v>
      </c>
      <c r="M1590" s="34">
        <f ca="1">AVERAGE(E1590:OFFSET(E1590,-M$5+1,0))</f>
        <v>8943.7700000000023</v>
      </c>
      <c r="N1590" s="34">
        <f ca="1">AVERAGE(E1590:OFFSET(E1590,-N$5+1,0))</f>
        <v>8927.2708333333321</v>
      </c>
      <c r="O1590" s="34">
        <f t="shared" ref="O1590:O1653" ca="1" si="372">IF(AND(M1589&lt;=N1589,M1590&gt;N1590),1,IF(AND(M1589&gt;=N1589,M1590&lt;N1590),-1,0))</f>
        <v>0</v>
      </c>
      <c r="P1590" s="15">
        <f t="shared" si="362"/>
        <v>108.44999999999891</v>
      </c>
      <c r="Q1590" s="15">
        <f t="shared" si="363"/>
        <v>134.29999999999927</v>
      </c>
      <c r="R1590" s="15">
        <f t="shared" si="364"/>
        <v>134.29999999999927</v>
      </c>
      <c r="S1590" s="49">
        <f ca="1">AVERAGE(E1590:OFFSET(E1590,-S$5+1,0))</f>
        <v>8891.4505000000026</v>
      </c>
      <c r="T1590" s="49">
        <f t="shared" ca="1" si="365"/>
        <v>9160.0505000000012</v>
      </c>
      <c r="U1590" s="49">
        <f t="shared" ca="1" si="366"/>
        <v>8622.8505000000041</v>
      </c>
      <c r="V1590" s="47">
        <f t="shared" ref="V1590:V1653" ca="1" si="373">IF(AND(E1589&gt;U1589,E1590&lt;U1590),-1,IF(AND(E1589&lt;T1589,E1590&gt;T1590),1,0))</f>
        <v>0</v>
      </c>
      <c r="W1590" s="20">
        <f>IF(E1590-E1589&gt;0,E1590-E1589,0)</f>
        <v>0</v>
      </c>
      <c r="X1590" s="20">
        <f>IF(E1590-E1589&lt;0,-(E1590-E1589),0)</f>
        <v>124.86999999999898</v>
      </c>
      <c r="Y1590" s="20">
        <f ca="1">AVERAGE(W1590:OFFSET(W1590,-$Y$5+1,0))</f>
        <v>27.340000000000025</v>
      </c>
      <c r="Z1590" s="20">
        <f ca="1">AVERAGE(X1590:OFFSET(X1590,-$Y$5+1,0))</f>
        <v>35.612000000000016</v>
      </c>
      <c r="AA1590" s="20">
        <f t="shared" ca="1" si="367"/>
        <v>43.42991485576313</v>
      </c>
      <c r="AB1590" s="20">
        <f t="shared" ref="AB1590:AB1653" ca="1" si="374">IF(AA1589&lt;$AA$8,1,IF(AA1590&gt;$AB$8,-1,0))</f>
        <v>0</v>
      </c>
    </row>
    <row r="1591" spans="1:28">
      <c r="A1591" s="5">
        <v>40708</v>
      </c>
      <c r="B1591" s="4">
        <v>8737.24</v>
      </c>
      <c r="C1591" s="4">
        <v>8836.51</v>
      </c>
      <c r="D1591" s="4">
        <v>8737.24</v>
      </c>
      <c r="E1591" s="4">
        <v>8829.2099999999991</v>
      </c>
      <c r="F1591" s="4">
        <v>1685800</v>
      </c>
      <c r="G1591" s="35">
        <f t="shared" si="361"/>
        <v>24.289999999999054</v>
      </c>
      <c r="H1591" s="35">
        <f t="shared" si="360"/>
        <v>91.969999999999345</v>
      </c>
      <c r="I1591" s="35">
        <f t="shared" ca="1" si="368"/>
        <v>0</v>
      </c>
      <c r="J1591" s="35">
        <f t="shared" ca="1" si="369"/>
        <v>1</v>
      </c>
      <c r="K1591" s="35">
        <f t="shared" ca="1" si="370"/>
        <v>116.2599999999984</v>
      </c>
      <c r="L1591" s="35">
        <f t="shared" ca="1" si="371"/>
        <v>520.90999999999894</v>
      </c>
      <c r="M1591" s="34">
        <f ca="1">AVERAGE(E1591:OFFSET(E1591,-M$5+1,0))</f>
        <v>8907.5916666666653</v>
      </c>
      <c r="N1591" s="34">
        <f ca="1">AVERAGE(E1591:OFFSET(E1591,-N$5+1,0))</f>
        <v>8930.6716666666671</v>
      </c>
      <c r="O1591" s="34">
        <f t="shared" ca="1" si="372"/>
        <v>-1</v>
      </c>
      <c r="P1591" s="15">
        <f t="shared" si="362"/>
        <v>99.270000000000437</v>
      </c>
      <c r="Q1591" s="15">
        <f t="shared" si="363"/>
        <v>123.55999999999949</v>
      </c>
      <c r="R1591" s="15">
        <f t="shared" si="364"/>
        <v>123.55999999999949</v>
      </c>
      <c r="S1591" s="49">
        <f ca="1">AVERAGE(E1591:OFFSET(E1591,-S$5+1,0))</f>
        <v>8887.3255000000008</v>
      </c>
      <c r="T1591" s="49">
        <f t="shared" ca="1" si="365"/>
        <v>9134.4454999999998</v>
      </c>
      <c r="U1591" s="49">
        <f t="shared" ca="1" si="366"/>
        <v>8640.2055000000018</v>
      </c>
      <c r="V1591" s="47">
        <f t="shared" ca="1" si="373"/>
        <v>0</v>
      </c>
      <c r="W1591" s="20">
        <f>IF(E1591-E1590&gt;0,E1591-E1590,0)</f>
        <v>116.2599999999984</v>
      </c>
      <c r="X1591" s="20">
        <f>IF(E1591-E1590&lt;0,-(E1591-E1590),0)</f>
        <v>0</v>
      </c>
      <c r="Y1591" s="20">
        <f ca="1">AVERAGE(W1591:OFFSET(W1591,-$Y$5+1,0))</f>
        <v>35.090666666666586</v>
      </c>
      <c r="Z1591" s="20">
        <f ca="1">AVERAGE(X1591:OFFSET(X1591,-$Y$5+1,0))</f>
        <v>29.643999999999991</v>
      </c>
      <c r="AA1591" s="20">
        <f t="shared" ca="1" si="367"/>
        <v>54.206916438384326</v>
      </c>
      <c r="AB1591" s="20">
        <f t="shared" ca="1" si="374"/>
        <v>0</v>
      </c>
    </row>
    <row r="1592" spans="1:28">
      <c r="A1592" s="5">
        <v>40709</v>
      </c>
      <c r="B1592" s="4">
        <v>8833.86</v>
      </c>
      <c r="C1592" s="4">
        <v>8876.14</v>
      </c>
      <c r="D1592" s="4">
        <v>8733.6</v>
      </c>
      <c r="E1592" s="4">
        <v>8831.4500000000007</v>
      </c>
      <c r="F1592" s="4">
        <v>2652000</v>
      </c>
      <c r="G1592" s="35">
        <f t="shared" si="361"/>
        <v>4.6500000000014552</v>
      </c>
      <c r="H1592" s="35">
        <f t="shared" si="360"/>
        <v>-2.4099999999998545</v>
      </c>
      <c r="I1592" s="35">
        <f t="shared" ca="1" si="368"/>
        <v>0</v>
      </c>
      <c r="J1592" s="35">
        <f t="shared" ca="1" si="369"/>
        <v>1</v>
      </c>
      <c r="K1592" s="35">
        <f t="shared" ca="1" si="370"/>
        <v>2.2400000000016007</v>
      </c>
      <c r="L1592" s="35">
        <f t="shared" ca="1" si="371"/>
        <v>523.15000000000055</v>
      </c>
      <c r="M1592" s="34">
        <f ca="1">AVERAGE(E1592:OFFSET(E1592,-M$5+1,0))</f>
        <v>8869.9833333333354</v>
      </c>
      <c r="N1592" s="34">
        <f ca="1">AVERAGE(E1592:OFFSET(E1592,-N$5+1,0))</f>
        <v>8932.4591666666656</v>
      </c>
      <c r="O1592" s="34">
        <f t="shared" ca="1" si="372"/>
        <v>0</v>
      </c>
      <c r="P1592" s="15">
        <f t="shared" si="362"/>
        <v>142.53999999999905</v>
      </c>
      <c r="Q1592" s="15">
        <f t="shared" si="363"/>
        <v>142.53999999999905</v>
      </c>
      <c r="R1592" s="15">
        <f t="shared" si="364"/>
        <v>142.53999999999905</v>
      </c>
      <c r="S1592" s="49">
        <f ca="1">AVERAGE(E1592:OFFSET(E1592,-S$5+1,0))</f>
        <v>8884.693500000003</v>
      </c>
      <c r="T1592" s="49">
        <f t="shared" ca="1" si="365"/>
        <v>9169.7735000000011</v>
      </c>
      <c r="U1592" s="49">
        <f t="shared" ca="1" si="366"/>
        <v>8599.6135000000049</v>
      </c>
      <c r="V1592" s="47">
        <f t="shared" ca="1" si="373"/>
        <v>0</v>
      </c>
      <c r="W1592" s="20">
        <f>IF(E1592-E1591&gt;0,E1592-E1591,0)</f>
        <v>2.2400000000016007</v>
      </c>
      <c r="X1592" s="20">
        <f>IF(E1592-E1591&lt;0,-(E1592-E1591),0)</f>
        <v>0</v>
      </c>
      <c r="Y1592" s="20">
        <f ca="1">AVERAGE(W1592:OFFSET(W1592,-$Y$5+1,0))</f>
        <v>34.633333333333333</v>
      </c>
      <c r="Z1592" s="20">
        <f ca="1">AVERAGE(X1592:OFFSET(X1592,-$Y$5+1,0))</f>
        <v>29.643999999999991</v>
      </c>
      <c r="AA1592" s="20">
        <f t="shared" ca="1" si="367"/>
        <v>53.881098572850988</v>
      </c>
      <c r="AB1592" s="20">
        <f t="shared" ca="1" si="374"/>
        <v>0</v>
      </c>
    </row>
    <row r="1593" spans="1:28">
      <c r="A1593" s="5">
        <v>40710</v>
      </c>
      <c r="B1593" s="4">
        <v>8739.84</v>
      </c>
      <c r="C1593" s="4">
        <v>8739.84</v>
      </c>
      <c r="D1593" s="4">
        <v>8654.43</v>
      </c>
      <c r="E1593" s="4">
        <v>8654.43</v>
      </c>
      <c r="F1593" s="4">
        <v>2089000</v>
      </c>
      <c r="G1593" s="35">
        <f t="shared" si="361"/>
        <v>-91.610000000000582</v>
      </c>
      <c r="H1593" s="35">
        <f t="shared" si="360"/>
        <v>-85.409999999999854</v>
      </c>
      <c r="I1593" s="35">
        <f t="shared" ca="1" si="368"/>
        <v>0</v>
      </c>
      <c r="J1593" s="35">
        <f t="shared" ca="1" si="369"/>
        <v>1</v>
      </c>
      <c r="K1593" s="35">
        <f t="shared" ca="1" si="370"/>
        <v>-177.02000000000044</v>
      </c>
      <c r="L1593" s="35">
        <f t="shared" ca="1" si="371"/>
        <v>346.13000000000011</v>
      </c>
      <c r="M1593" s="34">
        <f ca="1">AVERAGE(E1593:OFFSET(E1593,-M$5+1,0))</f>
        <v>8811.1333333333332</v>
      </c>
      <c r="N1593" s="34">
        <f ca="1">AVERAGE(E1593:OFFSET(E1593,-N$5+1,0))</f>
        <v>8918.3550000000014</v>
      </c>
      <c r="O1593" s="34">
        <f t="shared" ca="1" si="372"/>
        <v>0</v>
      </c>
      <c r="P1593" s="15">
        <f t="shared" si="362"/>
        <v>85.409999999999854</v>
      </c>
      <c r="Q1593" s="15">
        <f t="shared" si="363"/>
        <v>177.02000000000044</v>
      </c>
      <c r="R1593" s="15">
        <f t="shared" si="364"/>
        <v>177.02000000000044</v>
      </c>
      <c r="S1593" s="49">
        <f ca="1">AVERAGE(E1593:OFFSET(E1593,-S$5+1,0))</f>
        <v>8870.1730000000007</v>
      </c>
      <c r="T1593" s="49">
        <f t="shared" ca="1" si="365"/>
        <v>9224.2130000000016</v>
      </c>
      <c r="U1593" s="49">
        <f t="shared" ca="1" si="366"/>
        <v>8516.1329999999998</v>
      </c>
      <c r="V1593" s="47">
        <f t="shared" ca="1" si="373"/>
        <v>0</v>
      </c>
      <c r="W1593" s="20">
        <f>IF(E1593-E1592&gt;0,E1593-E1592,0)</f>
        <v>0</v>
      </c>
      <c r="X1593" s="20">
        <f>IF(E1593-E1592&lt;0,-(E1593-E1592),0)</f>
        <v>177.02000000000044</v>
      </c>
      <c r="Y1593" s="20">
        <f ca="1">AVERAGE(W1593:OFFSET(W1593,-$Y$5+1,0))</f>
        <v>34.633333333333333</v>
      </c>
      <c r="Z1593" s="20">
        <f ca="1">AVERAGE(X1593:OFFSET(X1593,-$Y$5+1,0))</f>
        <v>39.477333333333327</v>
      </c>
      <c r="AA1593" s="20">
        <f t="shared" ca="1" si="367"/>
        <v>46.73191443426947</v>
      </c>
      <c r="AB1593" s="20">
        <f t="shared" ca="1" si="374"/>
        <v>0</v>
      </c>
    </row>
    <row r="1594" spans="1:28">
      <c r="A1594" s="5">
        <v>40711</v>
      </c>
      <c r="B1594" s="4">
        <v>8671.4500000000007</v>
      </c>
      <c r="C1594" s="4">
        <v>8702</v>
      </c>
      <c r="D1594" s="4">
        <v>8618.85</v>
      </c>
      <c r="E1594" s="4">
        <v>8636.1</v>
      </c>
      <c r="F1594" s="4">
        <v>2252000</v>
      </c>
      <c r="G1594" s="35">
        <f t="shared" si="361"/>
        <v>17.020000000000437</v>
      </c>
      <c r="H1594" s="35">
        <f t="shared" si="360"/>
        <v>-35.350000000000364</v>
      </c>
      <c r="I1594" s="35">
        <f t="shared" ca="1" si="368"/>
        <v>0</v>
      </c>
      <c r="J1594" s="35">
        <f t="shared" ca="1" si="369"/>
        <v>1</v>
      </c>
      <c r="K1594" s="35">
        <f t="shared" ca="1" si="370"/>
        <v>-18.329999999999927</v>
      </c>
      <c r="L1594" s="35">
        <f t="shared" ca="1" si="371"/>
        <v>327.80000000000018</v>
      </c>
      <c r="M1594" s="34">
        <f ca="1">AVERAGE(E1594:OFFSET(E1594,-M$5+1,0))</f>
        <v>8750.3266666666659</v>
      </c>
      <c r="N1594" s="34">
        <f ca="1">AVERAGE(E1594:OFFSET(E1594,-N$5+1,0))</f>
        <v>8888.9600000000009</v>
      </c>
      <c r="O1594" s="34">
        <f t="shared" ca="1" si="372"/>
        <v>0</v>
      </c>
      <c r="P1594" s="15">
        <f t="shared" si="362"/>
        <v>83.149999999999636</v>
      </c>
      <c r="Q1594" s="15">
        <f t="shared" si="363"/>
        <v>83.149999999999636</v>
      </c>
      <c r="R1594" s="15">
        <f t="shared" si="364"/>
        <v>83.149999999999636</v>
      </c>
      <c r="S1594" s="49">
        <f ca="1">AVERAGE(E1594:OFFSET(E1594,-S$5+1,0))</f>
        <v>8857.3340000000007</v>
      </c>
      <c r="T1594" s="49">
        <f t="shared" ca="1" si="365"/>
        <v>9023.634</v>
      </c>
      <c r="U1594" s="49">
        <f t="shared" ca="1" si="366"/>
        <v>8691.0340000000015</v>
      </c>
      <c r="V1594" s="47">
        <f t="shared" ca="1" si="373"/>
        <v>-1</v>
      </c>
      <c r="W1594" s="20">
        <f>IF(E1594-E1593&gt;0,E1594-E1593,0)</f>
        <v>0</v>
      </c>
      <c r="X1594" s="20">
        <f>IF(E1594-E1593&lt;0,-(E1594-E1593),0)</f>
        <v>18.329999999999927</v>
      </c>
      <c r="Y1594" s="20">
        <f ca="1">AVERAGE(W1594:OFFSET(W1594,-$Y$5+1,0))</f>
        <v>30.546000000000035</v>
      </c>
      <c r="Z1594" s="20">
        <f ca="1">AVERAGE(X1594:OFFSET(X1594,-$Y$5+1,0))</f>
        <v>40.699333333333321</v>
      </c>
      <c r="AA1594" s="20">
        <f t="shared" ca="1" si="367"/>
        <v>42.874387094359435</v>
      </c>
      <c r="AB1594" s="20">
        <f t="shared" ca="1" si="374"/>
        <v>0</v>
      </c>
    </row>
    <row r="1595" spans="1:28">
      <c r="A1595" s="5">
        <v>40714</v>
      </c>
      <c r="B1595" s="4">
        <v>8679.15</v>
      </c>
      <c r="C1595" s="4">
        <v>8685.33</v>
      </c>
      <c r="D1595" s="4">
        <v>8518.66</v>
      </c>
      <c r="E1595" s="4">
        <v>8530.68</v>
      </c>
      <c r="F1595" s="4">
        <v>2202800</v>
      </c>
      <c r="G1595" s="35">
        <f t="shared" si="361"/>
        <v>43.049999999999272</v>
      </c>
      <c r="H1595" s="35">
        <f t="shared" si="360"/>
        <v>-148.46999999999935</v>
      </c>
      <c r="I1595" s="35">
        <f t="shared" ca="1" si="368"/>
        <v>0</v>
      </c>
      <c r="J1595" s="35">
        <f t="shared" ca="1" si="369"/>
        <v>1</v>
      </c>
      <c r="K1595" s="35">
        <f t="shared" ca="1" si="370"/>
        <v>-105.42000000000007</v>
      </c>
      <c r="L1595" s="35">
        <f t="shared" ca="1" si="371"/>
        <v>222.38000000000011</v>
      </c>
      <c r="M1595" s="34">
        <f ca="1">AVERAGE(E1595:OFFSET(E1595,-M$5+1,0))</f>
        <v>8699.1366666666672</v>
      </c>
      <c r="N1595" s="34">
        <f ca="1">AVERAGE(E1595:OFFSET(E1595,-N$5+1,0))</f>
        <v>8844.6541666666672</v>
      </c>
      <c r="O1595" s="34">
        <f t="shared" ca="1" si="372"/>
        <v>0</v>
      </c>
      <c r="P1595" s="15">
        <f t="shared" si="362"/>
        <v>166.67000000000007</v>
      </c>
      <c r="Q1595" s="15">
        <f t="shared" si="363"/>
        <v>166.67000000000007</v>
      </c>
      <c r="R1595" s="15">
        <f t="shared" si="364"/>
        <v>166.67000000000007</v>
      </c>
      <c r="S1595" s="49">
        <f ca="1">AVERAGE(E1595:OFFSET(E1595,-S$5+1,0))</f>
        <v>8842.0165000000015</v>
      </c>
      <c r="T1595" s="49">
        <f t="shared" ca="1" si="365"/>
        <v>9175.3565000000017</v>
      </c>
      <c r="U1595" s="49">
        <f t="shared" ca="1" si="366"/>
        <v>8508.6765000000014</v>
      </c>
      <c r="V1595" s="47">
        <f t="shared" ca="1" si="373"/>
        <v>0</v>
      </c>
      <c r="W1595" s="20">
        <f>IF(E1595-E1594&gt;0,E1595-E1594,0)</f>
        <v>0</v>
      </c>
      <c r="X1595" s="20">
        <f>IF(E1595-E1594&lt;0,-(E1595-E1594),0)</f>
        <v>105.42000000000007</v>
      </c>
      <c r="Y1595" s="20">
        <f ca="1">AVERAGE(W1595:OFFSET(W1595,-$Y$5+1,0))</f>
        <v>29.106000000000009</v>
      </c>
      <c r="Z1595" s="20">
        <f ca="1">AVERAGE(X1595:OFFSET(X1595,-$Y$5+1,0))</f>
        <v>47.727333333333327</v>
      </c>
      <c r="AA1595" s="20">
        <f t="shared" ca="1" si="367"/>
        <v>37.881995661605217</v>
      </c>
      <c r="AB1595" s="20">
        <f t="shared" ca="1" si="374"/>
        <v>0</v>
      </c>
    </row>
    <row r="1596" spans="1:28">
      <c r="A1596" s="5">
        <v>40715</v>
      </c>
      <c r="B1596" s="4">
        <v>8571.93</v>
      </c>
      <c r="C1596" s="4">
        <v>8617.9599999999991</v>
      </c>
      <c r="D1596" s="4">
        <v>8523.0400000000009</v>
      </c>
      <c r="E1596" s="4">
        <v>8597.6200000000008</v>
      </c>
      <c r="F1596" s="4">
        <v>2089200</v>
      </c>
      <c r="G1596" s="35">
        <f t="shared" si="361"/>
        <v>41.25</v>
      </c>
      <c r="H1596" s="35">
        <f t="shared" si="360"/>
        <v>25.690000000000509</v>
      </c>
      <c r="I1596" s="35">
        <f t="shared" ca="1" si="368"/>
        <v>0</v>
      </c>
      <c r="J1596" s="35">
        <f t="shared" ca="1" si="369"/>
        <v>1</v>
      </c>
      <c r="K1596" s="35">
        <f t="shared" ca="1" si="370"/>
        <v>66.940000000000509</v>
      </c>
      <c r="L1596" s="35">
        <f t="shared" ca="1" si="371"/>
        <v>289.32000000000062</v>
      </c>
      <c r="M1596" s="34">
        <f ca="1">AVERAGE(E1596:OFFSET(E1596,-M$5+1,0))</f>
        <v>8679.9150000000009</v>
      </c>
      <c r="N1596" s="34">
        <f ca="1">AVERAGE(E1596:OFFSET(E1596,-N$5+1,0))</f>
        <v>8811.8425000000007</v>
      </c>
      <c r="O1596" s="34">
        <f t="shared" ca="1" si="372"/>
        <v>0</v>
      </c>
      <c r="P1596" s="15">
        <f t="shared" si="362"/>
        <v>94.919999999998254</v>
      </c>
      <c r="Q1596" s="15">
        <f t="shared" si="363"/>
        <v>94.919999999998254</v>
      </c>
      <c r="R1596" s="15">
        <f t="shared" si="364"/>
        <v>94.919999999998254</v>
      </c>
      <c r="S1596" s="49">
        <f ca="1">AVERAGE(E1596:OFFSET(E1596,-S$5+1,0))</f>
        <v>8834.5220000000008</v>
      </c>
      <c r="T1596" s="49">
        <f t="shared" ca="1" si="365"/>
        <v>9024.3619999999974</v>
      </c>
      <c r="U1596" s="49">
        <f t="shared" ca="1" si="366"/>
        <v>8644.6820000000043</v>
      </c>
      <c r="V1596" s="47">
        <f t="shared" ca="1" si="373"/>
        <v>-1</v>
      </c>
      <c r="W1596" s="20">
        <f>IF(E1596-E1595&gt;0,E1596-E1595,0)</f>
        <v>66.940000000000509</v>
      </c>
      <c r="X1596" s="20">
        <f>IF(E1596-E1595&lt;0,-(E1596-E1595),0)</f>
        <v>0</v>
      </c>
      <c r="Y1596" s="20">
        <f ca="1">AVERAGE(W1596:OFFSET(W1596,-$Y$5+1,0))</f>
        <v>32.656666666666688</v>
      </c>
      <c r="Z1596" s="20">
        <f ca="1">AVERAGE(X1596:OFFSET(X1596,-$Y$5+1,0))</f>
        <v>47.727333333333327</v>
      </c>
      <c r="AA1596" s="20">
        <f t="shared" ca="1" si="367"/>
        <v>40.625829352441635</v>
      </c>
      <c r="AB1596" s="20">
        <f t="shared" ca="1" si="374"/>
        <v>0</v>
      </c>
    </row>
    <row r="1597" spans="1:28">
      <c r="A1597" s="5">
        <v>40716</v>
      </c>
      <c r="B1597" s="4">
        <v>8663.86</v>
      </c>
      <c r="C1597" s="4">
        <v>8679.3700000000008</v>
      </c>
      <c r="D1597" s="4">
        <v>8598.08</v>
      </c>
      <c r="E1597" s="4">
        <v>8621.0400000000009</v>
      </c>
      <c r="F1597" s="4">
        <v>2079600</v>
      </c>
      <c r="G1597" s="35">
        <f t="shared" si="361"/>
        <v>66.239999999999782</v>
      </c>
      <c r="H1597" s="35">
        <f t="shared" si="360"/>
        <v>-42.819999999999709</v>
      </c>
      <c r="I1597" s="35">
        <f t="shared" ca="1" si="368"/>
        <v>0</v>
      </c>
      <c r="J1597" s="35">
        <f t="shared" ca="1" si="369"/>
        <v>1</v>
      </c>
      <c r="K1597" s="35">
        <f t="shared" ca="1" si="370"/>
        <v>23.420000000000073</v>
      </c>
      <c r="L1597" s="35">
        <f t="shared" ca="1" si="371"/>
        <v>312.74000000000069</v>
      </c>
      <c r="M1597" s="34">
        <f ca="1">AVERAGE(E1597:OFFSET(E1597,-M$5+1,0))</f>
        <v>8645.2200000000012</v>
      </c>
      <c r="N1597" s="34">
        <f ca="1">AVERAGE(E1597:OFFSET(E1597,-N$5+1,0))</f>
        <v>8776.4058333333323</v>
      </c>
      <c r="O1597" s="34">
        <f t="shared" ca="1" si="372"/>
        <v>0</v>
      </c>
      <c r="P1597" s="15">
        <f t="shared" si="362"/>
        <v>81.290000000000873</v>
      </c>
      <c r="Q1597" s="15">
        <f t="shared" si="363"/>
        <v>81.75</v>
      </c>
      <c r="R1597" s="15">
        <f t="shared" si="364"/>
        <v>81.75</v>
      </c>
      <c r="S1597" s="49">
        <f ca="1">AVERAGE(E1597:OFFSET(E1597,-S$5+1,0))</f>
        <v>8827.7435000000005</v>
      </c>
      <c r="T1597" s="49">
        <f t="shared" ca="1" si="365"/>
        <v>8991.2435000000005</v>
      </c>
      <c r="U1597" s="49">
        <f t="shared" ca="1" si="366"/>
        <v>8664.2435000000005</v>
      </c>
      <c r="V1597" s="47">
        <f t="shared" ca="1" si="373"/>
        <v>0</v>
      </c>
      <c r="W1597" s="20">
        <f>IF(E1597-E1596&gt;0,E1597-E1596,0)</f>
        <v>23.420000000000073</v>
      </c>
      <c r="X1597" s="20">
        <f>IF(E1597-E1596&lt;0,-(E1597-E1596),0)</f>
        <v>0</v>
      </c>
      <c r="Y1597" s="20">
        <f ca="1">AVERAGE(W1597:OFFSET(W1597,-$Y$5+1,0))</f>
        <v>23.207333333333374</v>
      </c>
      <c r="Z1597" s="20">
        <f ca="1">AVERAGE(X1597:OFFSET(X1597,-$Y$5+1,0))</f>
        <v>47.727333333333327</v>
      </c>
      <c r="AA1597" s="20">
        <f t="shared" ca="1" si="367"/>
        <v>32.716490291535919</v>
      </c>
      <c r="AB1597" s="20">
        <f t="shared" ca="1" si="374"/>
        <v>0</v>
      </c>
    </row>
    <row r="1598" spans="1:28">
      <c r="A1598" s="5">
        <v>40717</v>
      </c>
      <c r="B1598" s="4">
        <v>8601.15</v>
      </c>
      <c r="C1598" s="4">
        <v>8619.39</v>
      </c>
      <c r="D1598" s="4">
        <v>8559.33</v>
      </c>
      <c r="E1598" s="4">
        <v>8567.2800000000007</v>
      </c>
      <c r="F1598" s="4">
        <v>1841400</v>
      </c>
      <c r="G1598" s="35">
        <f t="shared" si="361"/>
        <v>-19.890000000001237</v>
      </c>
      <c r="H1598" s="35">
        <f t="shared" si="360"/>
        <v>-33.869999999998981</v>
      </c>
      <c r="I1598" s="35">
        <f t="shared" ca="1" si="368"/>
        <v>0</v>
      </c>
      <c r="J1598" s="35">
        <f t="shared" ca="1" si="369"/>
        <v>1</v>
      </c>
      <c r="K1598" s="35">
        <f t="shared" ca="1" si="370"/>
        <v>-53.760000000000218</v>
      </c>
      <c r="L1598" s="35">
        <f t="shared" ca="1" si="371"/>
        <v>258.98000000000047</v>
      </c>
      <c r="M1598" s="34">
        <f ca="1">AVERAGE(E1598:OFFSET(E1598,-M$5+1,0))</f>
        <v>8601.1916666666675</v>
      </c>
      <c r="N1598" s="34">
        <f ca="1">AVERAGE(E1598:OFFSET(E1598,-N$5+1,0))</f>
        <v>8735.5875000000015</v>
      </c>
      <c r="O1598" s="34">
        <f t="shared" ca="1" si="372"/>
        <v>0</v>
      </c>
      <c r="P1598" s="15">
        <f t="shared" si="362"/>
        <v>60.059999999999491</v>
      </c>
      <c r="Q1598" s="15">
        <f t="shared" si="363"/>
        <v>61.710000000000946</v>
      </c>
      <c r="R1598" s="15">
        <f t="shared" si="364"/>
        <v>61.710000000000946</v>
      </c>
      <c r="S1598" s="49">
        <f ca="1">AVERAGE(E1598:OFFSET(E1598,-S$5+1,0))</f>
        <v>8819.7530000000006</v>
      </c>
      <c r="T1598" s="49">
        <f t="shared" ca="1" si="365"/>
        <v>8943.1730000000025</v>
      </c>
      <c r="U1598" s="49">
        <f t="shared" ca="1" si="366"/>
        <v>8696.3329999999987</v>
      </c>
      <c r="V1598" s="47">
        <f t="shared" ca="1" si="373"/>
        <v>0</v>
      </c>
      <c r="W1598" s="20">
        <f>IF(E1598-E1597&gt;0,E1598-E1597,0)</f>
        <v>0</v>
      </c>
      <c r="X1598" s="20">
        <f>IF(E1598-E1597&lt;0,-(E1598-E1597),0)</f>
        <v>53.760000000000218</v>
      </c>
      <c r="Y1598" s="20">
        <f ca="1">AVERAGE(W1598:OFFSET(W1598,-$Y$5+1,0))</f>
        <v>18.30666666666669</v>
      </c>
      <c r="Z1598" s="20">
        <f ca="1">AVERAGE(X1598:OFFSET(X1598,-$Y$5+1,0))</f>
        <v>51.311333333333337</v>
      </c>
      <c r="AA1598" s="20">
        <f t="shared" ca="1" si="367"/>
        <v>26.295881333371668</v>
      </c>
      <c r="AB1598" s="20">
        <f t="shared" ca="1" si="374"/>
        <v>0</v>
      </c>
    </row>
    <row r="1599" spans="1:28">
      <c r="A1599" s="5">
        <v>40718</v>
      </c>
      <c r="B1599" s="4">
        <v>8567.4599999999991</v>
      </c>
      <c r="C1599" s="4">
        <v>8569.59</v>
      </c>
      <c r="D1599" s="4">
        <v>8508.16</v>
      </c>
      <c r="E1599" s="4">
        <v>8532.83</v>
      </c>
      <c r="F1599" s="4">
        <v>2049400</v>
      </c>
      <c r="G1599" s="35">
        <f t="shared" si="361"/>
        <v>0.17999999999847205</v>
      </c>
      <c r="H1599" s="35">
        <f t="shared" si="360"/>
        <v>-34.6299999999992</v>
      </c>
      <c r="I1599" s="35">
        <f t="shared" ca="1" si="368"/>
        <v>0</v>
      </c>
      <c r="J1599" s="35">
        <f t="shared" ca="1" si="369"/>
        <v>1</v>
      </c>
      <c r="K1599" s="35">
        <f t="shared" ca="1" si="370"/>
        <v>-34.450000000000728</v>
      </c>
      <c r="L1599" s="35">
        <f t="shared" ca="1" si="371"/>
        <v>224.52999999999975</v>
      </c>
      <c r="M1599" s="34">
        <f ca="1">AVERAGE(E1599:OFFSET(E1599,-M$5+1,0))</f>
        <v>8580.9250000000011</v>
      </c>
      <c r="N1599" s="34">
        <f ca="1">AVERAGE(E1599:OFFSET(E1599,-N$5+1,0))</f>
        <v>8696.0291666666653</v>
      </c>
      <c r="O1599" s="34">
        <f t="shared" ca="1" si="372"/>
        <v>0</v>
      </c>
      <c r="P1599" s="15">
        <f t="shared" si="362"/>
        <v>61.430000000000291</v>
      </c>
      <c r="Q1599" s="15">
        <f t="shared" si="363"/>
        <v>61.430000000000291</v>
      </c>
      <c r="R1599" s="15">
        <f t="shared" si="364"/>
        <v>61.430000000000291</v>
      </c>
      <c r="S1599" s="49">
        <f ca="1">AVERAGE(E1599:OFFSET(E1599,-S$5+1,0))</f>
        <v>8806.9745000000003</v>
      </c>
      <c r="T1599" s="49">
        <f t="shared" ca="1" si="365"/>
        <v>8929.8345000000008</v>
      </c>
      <c r="U1599" s="49">
        <f t="shared" ca="1" si="366"/>
        <v>8684.1144999999997</v>
      </c>
      <c r="V1599" s="47">
        <f t="shared" ca="1" si="373"/>
        <v>0</v>
      </c>
      <c r="W1599" s="20">
        <f>IF(E1599-E1598&gt;0,E1599-E1598,0)</f>
        <v>0</v>
      </c>
      <c r="X1599" s="20">
        <f>IF(E1599-E1598&lt;0,-(E1599-E1598),0)</f>
        <v>34.450000000000728</v>
      </c>
      <c r="Y1599" s="20">
        <f ca="1">AVERAGE(W1599:OFFSET(W1599,-$Y$5+1,0))</f>
        <v>18.30666666666669</v>
      </c>
      <c r="Z1599" s="20">
        <f ca="1">AVERAGE(X1599:OFFSET(X1599,-$Y$5+1,0))</f>
        <v>48.875333333333401</v>
      </c>
      <c r="AA1599" s="20">
        <f t="shared" ca="1" si="367"/>
        <v>27.249362428428242</v>
      </c>
      <c r="AB1599" s="20">
        <f t="shared" ca="1" si="374"/>
        <v>0</v>
      </c>
    </row>
    <row r="1600" spans="1:28">
      <c r="A1600" s="5">
        <v>40721</v>
      </c>
      <c r="B1600" s="4">
        <v>8456.36</v>
      </c>
      <c r="C1600" s="4">
        <v>8519.2099999999991</v>
      </c>
      <c r="D1600" s="4">
        <v>8433.4599999999991</v>
      </c>
      <c r="E1600" s="4">
        <v>8500.16</v>
      </c>
      <c r="F1600" s="4">
        <v>2003800</v>
      </c>
      <c r="G1600" s="35">
        <f t="shared" si="361"/>
        <v>-76.469999999999345</v>
      </c>
      <c r="H1600" s="35">
        <f t="shared" si="360"/>
        <v>43.799999999999272</v>
      </c>
      <c r="I1600" s="35">
        <f t="shared" ca="1" si="368"/>
        <v>0</v>
      </c>
      <c r="J1600" s="35">
        <f t="shared" ca="1" si="369"/>
        <v>1</v>
      </c>
      <c r="K1600" s="35">
        <f t="shared" ca="1" si="370"/>
        <v>-32.670000000000073</v>
      </c>
      <c r="L1600" s="35">
        <f t="shared" ca="1" si="371"/>
        <v>191.85999999999967</v>
      </c>
      <c r="M1600" s="34">
        <f ca="1">AVERAGE(E1600:OFFSET(E1600,-M$5+1,0))</f>
        <v>8558.2683333333334</v>
      </c>
      <c r="N1600" s="34">
        <f ca="1">AVERAGE(E1600:OFFSET(E1600,-N$5+1,0))</f>
        <v>8654.2974999999988</v>
      </c>
      <c r="O1600" s="34">
        <f t="shared" ca="1" si="372"/>
        <v>0</v>
      </c>
      <c r="P1600" s="15">
        <f t="shared" si="362"/>
        <v>85.75</v>
      </c>
      <c r="Q1600" s="15">
        <f t="shared" si="363"/>
        <v>99.3700000000008</v>
      </c>
      <c r="R1600" s="15">
        <f t="shared" si="364"/>
        <v>99.3700000000008</v>
      </c>
      <c r="S1600" s="49">
        <f ca="1">AVERAGE(E1600:OFFSET(E1600,-S$5+1,0))</f>
        <v>8791.4825000000001</v>
      </c>
      <c r="T1600" s="49">
        <f t="shared" ca="1" si="365"/>
        <v>8990.2225000000017</v>
      </c>
      <c r="U1600" s="49">
        <f t="shared" ca="1" si="366"/>
        <v>8592.7424999999985</v>
      </c>
      <c r="V1600" s="47">
        <f t="shared" ca="1" si="373"/>
        <v>0</v>
      </c>
      <c r="W1600" s="20">
        <f>IF(E1600-E1599&gt;0,E1600-E1599,0)</f>
        <v>0</v>
      </c>
      <c r="X1600" s="20">
        <f>IF(E1600-E1599&lt;0,-(E1600-E1599),0)</f>
        <v>32.670000000000073</v>
      </c>
      <c r="Y1600" s="20">
        <f ca="1">AVERAGE(W1600:OFFSET(W1600,-$Y$5+1,0))</f>
        <v>14.645333333333353</v>
      </c>
      <c r="Z1600" s="20">
        <f ca="1">AVERAGE(X1600:OFFSET(X1600,-$Y$5+1,0))</f>
        <v>51.053333333333406</v>
      </c>
      <c r="AA1600" s="20">
        <f t="shared" ca="1" si="367"/>
        <v>22.291675122782806</v>
      </c>
      <c r="AB1600" s="20">
        <f t="shared" ca="1" si="374"/>
        <v>0</v>
      </c>
    </row>
    <row r="1601" spans="1:28">
      <c r="A1601" s="5">
        <v>40722</v>
      </c>
      <c r="B1601" s="4">
        <v>8536.1299999999992</v>
      </c>
      <c r="C1601" s="4">
        <v>8572.6200000000008</v>
      </c>
      <c r="D1601" s="4">
        <v>8478.69</v>
      </c>
      <c r="E1601" s="4">
        <v>8478.86</v>
      </c>
      <c r="F1601" s="4">
        <v>1840800</v>
      </c>
      <c r="G1601" s="35">
        <f t="shared" si="361"/>
        <v>35.969999999999345</v>
      </c>
      <c r="H1601" s="35">
        <f t="shared" si="360"/>
        <v>-57.269999999998618</v>
      </c>
      <c r="I1601" s="35">
        <f t="shared" ca="1" si="368"/>
        <v>0</v>
      </c>
      <c r="J1601" s="35">
        <f t="shared" ca="1" si="369"/>
        <v>1</v>
      </c>
      <c r="K1601" s="35">
        <f t="shared" ca="1" si="370"/>
        <v>-21.299999999999272</v>
      </c>
      <c r="L1601" s="35">
        <f t="shared" ca="1" si="371"/>
        <v>170.5600000000004</v>
      </c>
      <c r="M1601" s="34">
        <f ca="1">AVERAGE(E1601:OFFSET(E1601,-M$5+1,0))</f>
        <v>8549.631666666668</v>
      </c>
      <c r="N1601" s="34">
        <f ca="1">AVERAGE(E1601:OFFSET(E1601,-N$5+1,0))</f>
        <v>8624.3841666666685</v>
      </c>
      <c r="O1601" s="34">
        <f t="shared" ca="1" si="372"/>
        <v>0</v>
      </c>
      <c r="P1601" s="15">
        <f t="shared" si="362"/>
        <v>93.930000000000291</v>
      </c>
      <c r="Q1601" s="15">
        <f t="shared" si="363"/>
        <v>93.930000000000291</v>
      </c>
      <c r="R1601" s="15">
        <f t="shared" si="364"/>
        <v>93.930000000000291</v>
      </c>
      <c r="S1601" s="49">
        <f ca="1">AVERAGE(E1601:OFFSET(E1601,-S$5+1,0))</f>
        <v>8774.2415000000001</v>
      </c>
      <c r="T1601" s="49">
        <f t="shared" ca="1" si="365"/>
        <v>8962.1015000000007</v>
      </c>
      <c r="U1601" s="49">
        <f t="shared" ca="1" si="366"/>
        <v>8586.3814999999995</v>
      </c>
      <c r="V1601" s="47">
        <f t="shared" ca="1" si="373"/>
        <v>0</v>
      </c>
      <c r="W1601" s="20">
        <f>IF(E1601-E1600&gt;0,E1601-E1600,0)</f>
        <v>0</v>
      </c>
      <c r="X1601" s="20">
        <f>IF(E1601-E1600&lt;0,-(E1601-E1600),0)</f>
        <v>21.299999999999272</v>
      </c>
      <c r="Y1601" s="20">
        <f ca="1">AVERAGE(W1601:OFFSET(W1601,-$Y$5+1,0))</f>
        <v>13.924000000000039</v>
      </c>
      <c r="Z1601" s="20">
        <f ca="1">AVERAGE(X1601:OFFSET(X1601,-$Y$5+1,0))</f>
        <v>52.473333333333358</v>
      </c>
      <c r="AA1601" s="20">
        <f t="shared" ca="1" si="367"/>
        <v>20.970721715731585</v>
      </c>
      <c r="AB1601" s="20">
        <f t="shared" ca="1" si="374"/>
        <v>0</v>
      </c>
    </row>
    <row r="1602" spans="1:28">
      <c r="A1602" s="5">
        <v>40723</v>
      </c>
      <c r="B1602" s="4">
        <v>8540.35</v>
      </c>
      <c r="C1602" s="4">
        <v>8598.2199999999993</v>
      </c>
      <c r="D1602" s="4">
        <v>8499.24</v>
      </c>
      <c r="E1602" s="4">
        <v>8573.3799999999992</v>
      </c>
      <c r="F1602" s="4">
        <v>2338600</v>
      </c>
      <c r="G1602" s="35">
        <f t="shared" si="361"/>
        <v>61.489999999999782</v>
      </c>
      <c r="H1602" s="35">
        <f t="shared" si="360"/>
        <v>33.029999999998836</v>
      </c>
      <c r="I1602" s="35">
        <f t="shared" ca="1" si="368"/>
        <v>0</v>
      </c>
      <c r="J1602" s="35">
        <f t="shared" ca="1" si="369"/>
        <v>1</v>
      </c>
      <c r="K1602" s="35">
        <f t="shared" ca="1" si="370"/>
        <v>94.519999999998618</v>
      </c>
      <c r="L1602" s="35">
        <f t="shared" ca="1" si="371"/>
        <v>265.07999999999902</v>
      </c>
      <c r="M1602" s="34">
        <f ca="1">AVERAGE(E1602:OFFSET(E1602,-M$5+1,0))</f>
        <v>8545.5916666666653</v>
      </c>
      <c r="N1602" s="34">
        <f ca="1">AVERAGE(E1602:OFFSET(E1602,-N$5+1,0))</f>
        <v>8612.7533333333358</v>
      </c>
      <c r="O1602" s="34">
        <f t="shared" ca="1" si="372"/>
        <v>0</v>
      </c>
      <c r="P1602" s="15">
        <f t="shared" si="362"/>
        <v>98.979999999999563</v>
      </c>
      <c r="Q1602" s="15">
        <f t="shared" si="363"/>
        <v>119.35999999999876</v>
      </c>
      <c r="R1602" s="15">
        <f t="shared" si="364"/>
        <v>119.35999999999876</v>
      </c>
      <c r="S1602" s="49">
        <f ca="1">AVERAGE(E1602:OFFSET(E1602,-S$5+1,0))</f>
        <v>8753.468499999999</v>
      </c>
      <c r="T1602" s="49">
        <f t="shared" ca="1" si="365"/>
        <v>8992.1884999999966</v>
      </c>
      <c r="U1602" s="49">
        <f t="shared" ca="1" si="366"/>
        <v>8514.7485000000015</v>
      </c>
      <c r="V1602" s="47">
        <f t="shared" ca="1" si="373"/>
        <v>0</v>
      </c>
      <c r="W1602" s="20">
        <f>IF(E1602-E1601&gt;0,E1602-E1601,0)</f>
        <v>94.519999999998618</v>
      </c>
      <c r="X1602" s="20">
        <f>IF(E1602-E1601&lt;0,-(E1602-E1601),0)</f>
        <v>0</v>
      </c>
      <c r="Y1602" s="20">
        <f ca="1">AVERAGE(W1602:OFFSET(W1602,-$Y$5+1,0))</f>
        <v>20.225333333333278</v>
      </c>
      <c r="Z1602" s="20">
        <f ca="1">AVERAGE(X1602:OFFSET(X1602,-$Y$5+1,0))</f>
        <v>49.168666666666709</v>
      </c>
      <c r="AA1602" s="20">
        <f t="shared" ca="1" si="367"/>
        <v>29.14565140117773</v>
      </c>
      <c r="AB1602" s="20">
        <f t="shared" ca="1" si="374"/>
        <v>0</v>
      </c>
    </row>
    <row r="1603" spans="1:28">
      <c r="A1603" s="5">
        <v>40724</v>
      </c>
      <c r="B1603" s="4">
        <v>8582.08</v>
      </c>
      <c r="C1603" s="4">
        <v>8652.59</v>
      </c>
      <c r="D1603" s="4">
        <v>8576.65</v>
      </c>
      <c r="E1603" s="4">
        <v>8652.59</v>
      </c>
      <c r="F1603" s="4">
        <v>2275800</v>
      </c>
      <c r="G1603" s="35">
        <f t="shared" si="361"/>
        <v>8.7000000000007276</v>
      </c>
      <c r="H1603" s="35">
        <f t="shared" si="360"/>
        <v>70.510000000000218</v>
      </c>
      <c r="I1603" s="35">
        <f t="shared" ca="1" si="368"/>
        <v>0</v>
      </c>
      <c r="J1603" s="35">
        <f t="shared" ca="1" si="369"/>
        <v>1</v>
      </c>
      <c r="K1603" s="35">
        <f t="shared" ca="1" si="370"/>
        <v>79.210000000000946</v>
      </c>
      <c r="L1603" s="35">
        <f t="shared" ca="1" si="371"/>
        <v>344.28999999999996</v>
      </c>
      <c r="M1603" s="34">
        <f ca="1">AVERAGE(E1603:OFFSET(E1603,-M$5+1,0))</f>
        <v>8550.85</v>
      </c>
      <c r="N1603" s="34">
        <f ca="1">AVERAGE(E1603:OFFSET(E1603,-N$5+1,0))</f>
        <v>8598.0350000000017</v>
      </c>
      <c r="O1603" s="34">
        <f t="shared" ca="1" si="372"/>
        <v>0</v>
      </c>
      <c r="P1603" s="15">
        <f t="shared" si="362"/>
        <v>75.940000000000509</v>
      </c>
      <c r="Q1603" s="15">
        <f t="shared" si="363"/>
        <v>79.210000000000946</v>
      </c>
      <c r="R1603" s="15">
        <f t="shared" si="364"/>
        <v>79.210000000000946</v>
      </c>
      <c r="S1603" s="49">
        <f ca="1">AVERAGE(E1603:OFFSET(E1603,-S$5+1,0))</f>
        <v>8732.9805000000015</v>
      </c>
      <c r="T1603" s="49">
        <f t="shared" ca="1" si="365"/>
        <v>8891.4005000000034</v>
      </c>
      <c r="U1603" s="49">
        <f t="shared" ca="1" si="366"/>
        <v>8574.5604999999996</v>
      </c>
      <c r="V1603" s="47">
        <f t="shared" ca="1" si="373"/>
        <v>0</v>
      </c>
      <c r="W1603" s="20">
        <f>IF(E1603-E1602&gt;0,E1603-E1602,0)</f>
        <v>79.210000000000946</v>
      </c>
      <c r="X1603" s="20">
        <f>IF(E1603-E1602&lt;0,-(E1603-E1602),0)</f>
        <v>0</v>
      </c>
      <c r="Y1603" s="20">
        <f ca="1">AVERAGE(W1603:OFFSET(W1603,-$Y$5+1,0))</f>
        <v>25.506000000000011</v>
      </c>
      <c r="Z1603" s="20">
        <f ca="1">AVERAGE(X1603:OFFSET(X1603,-$Y$5+1,0))</f>
        <v>48.729333333333365</v>
      </c>
      <c r="AA1603" s="20">
        <f t="shared" ca="1" si="367"/>
        <v>34.358301976596948</v>
      </c>
      <c r="AB1603" s="20">
        <f t="shared" ca="1" si="374"/>
        <v>0</v>
      </c>
    </row>
    <row r="1604" spans="1:28">
      <c r="A1604" s="5">
        <v>40725</v>
      </c>
      <c r="B1604" s="4">
        <v>8684.39</v>
      </c>
      <c r="C1604" s="4">
        <v>8744.2000000000007</v>
      </c>
      <c r="D1604" s="4">
        <v>8659.57</v>
      </c>
      <c r="E1604" s="4">
        <v>8739.82</v>
      </c>
      <c r="F1604" s="4">
        <v>2416000</v>
      </c>
      <c r="G1604" s="35">
        <f t="shared" si="361"/>
        <v>31.799999999999272</v>
      </c>
      <c r="H1604" s="35">
        <f t="shared" ref="H1604:H1667" si="375">E1604-B1604</f>
        <v>55.430000000000291</v>
      </c>
      <c r="I1604" s="35">
        <f t="shared" ca="1" si="368"/>
        <v>0</v>
      </c>
      <c r="J1604" s="35">
        <f t="shared" ca="1" si="369"/>
        <v>1</v>
      </c>
      <c r="K1604" s="35">
        <f t="shared" ca="1" si="370"/>
        <v>87.229999999999563</v>
      </c>
      <c r="L1604" s="35">
        <f t="shared" ca="1" si="371"/>
        <v>431.51999999999953</v>
      </c>
      <c r="M1604" s="34">
        <f ca="1">AVERAGE(E1604:OFFSET(E1604,-M$5+1,0))</f>
        <v>8579.6066666666648</v>
      </c>
      <c r="N1604" s="34">
        <f ca="1">AVERAGE(E1604:OFFSET(E1604,-N$5+1,0))</f>
        <v>8590.399166666668</v>
      </c>
      <c r="O1604" s="34">
        <f t="shared" ca="1" si="372"/>
        <v>0</v>
      </c>
      <c r="P1604" s="15">
        <f t="shared" si="362"/>
        <v>84.630000000001019</v>
      </c>
      <c r="Q1604" s="15">
        <f t="shared" si="363"/>
        <v>91.610000000000582</v>
      </c>
      <c r="R1604" s="15">
        <f t="shared" si="364"/>
        <v>91.610000000000582</v>
      </c>
      <c r="S1604" s="49">
        <f ca="1">AVERAGE(E1604:OFFSET(E1604,-S$5+1,0))</f>
        <v>8720.4035000000022</v>
      </c>
      <c r="T1604" s="49">
        <f t="shared" ca="1" si="365"/>
        <v>8903.6235000000033</v>
      </c>
      <c r="U1604" s="49">
        <f t="shared" ca="1" si="366"/>
        <v>8537.183500000001</v>
      </c>
      <c r="V1604" s="47">
        <f t="shared" ca="1" si="373"/>
        <v>0</v>
      </c>
      <c r="W1604" s="20">
        <f>IF(E1604-E1603&gt;0,E1604-E1603,0)</f>
        <v>87.229999999999563</v>
      </c>
      <c r="X1604" s="20">
        <f>IF(E1604-E1603&lt;0,-(E1604-E1603),0)</f>
        <v>0</v>
      </c>
      <c r="Y1604" s="20">
        <f ca="1">AVERAGE(W1604:OFFSET(W1604,-$Y$5+1,0))</f>
        <v>31.321333333333314</v>
      </c>
      <c r="Z1604" s="20">
        <f ca="1">AVERAGE(X1604:OFFSET(X1604,-$Y$5+1,0))</f>
        <v>37.854666666666645</v>
      </c>
      <c r="AA1604" s="20">
        <f t="shared" ca="1" si="367"/>
        <v>45.277745653598551</v>
      </c>
      <c r="AB1604" s="20">
        <f t="shared" ca="1" si="374"/>
        <v>0</v>
      </c>
    </row>
    <row r="1605" spans="1:28">
      <c r="A1605" s="5">
        <v>40728</v>
      </c>
      <c r="B1605" s="4">
        <v>8801.51</v>
      </c>
      <c r="C1605" s="4">
        <v>8808.4699999999993</v>
      </c>
      <c r="D1605" s="4">
        <v>8772.33</v>
      </c>
      <c r="E1605" s="4">
        <v>8774.7199999999993</v>
      </c>
      <c r="F1605" s="4">
        <v>2317600</v>
      </c>
      <c r="G1605" s="35">
        <f t="shared" ref="G1605:G1668" si="376">B1605-E1604</f>
        <v>61.690000000000509</v>
      </c>
      <c r="H1605" s="35">
        <f t="shared" si="375"/>
        <v>-26.790000000000873</v>
      </c>
      <c r="I1605" s="35">
        <f t="shared" ca="1" si="368"/>
        <v>0</v>
      </c>
      <c r="J1605" s="35">
        <f t="shared" ca="1" si="369"/>
        <v>1</v>
      </c>
      <c r="K1605" s="35">
        <f t="shared" ca="1" si="370"/>
        <v>34.899999999999636</v>
      </c>
      <c r="L1605" s="35">
        <f t="shared" ca="1" si="371"/>
        <v>466.41999999999916</v>
      </c>
      <c r="M1605" s="34">
        <f ca="1">AVERAGE(E1605:OFFSET(E1605,-M$5+1,0))</f>
        <v>8619.9216666666671</v>
      </c>
      <c r="N1605" s="34">
        <f ca="1">AVERAGE(E1605:OFFSET(E1605,-N$5+1,0))</f>
        <v>8600.4233333333341</v>
      </c>
      <c r="O1605" s="34">
        <f t="shared" ca="1" si="372"/>
        <v>1</v>
      </c>
      <c r="P1605" s="15">
        <f t="shared" si="362"/>
        <v>36.139999999999418</v>
      </c>
      <c r="Q1605" s="15">
        <f t="shared" si="363"/>
        <v>68.649999999999636</v>
      </c>
      <c r="R1605" s="15">
        <f t="shared" si="364"/>
        <v>68.649999999999636</v>
      </c>
      <c r="S1605" s="49">
        <f ca="1">AVERAGE(E1605:OFFSET(E1605,-S$5+1,0))</f>
        <v>8706.8255000000008</v>
      </c>
      <c r="T1605" s="49">
        <f t="shared" ca="1" si="365"/>
        <v>8844.1255000000001</v>
      </c>
      <c r="U1605" s="49">
        <f t="shared" ca="1" si="366"/>
        <v>8569.5255000000016</v>
      </c>
      <c r="V1605" s="47">
        <f t="shared" ca="1" si="373"/>
        <v>0</v>
      </c>
      <c r="W1605" s="20">
        <f>IF(E1605-E1604&gt;0,E1605-E1604,0)</f>
        <v>34.899999999999636</v>
      </c>
      <c r="X1605" s="20">
        <f>IF(E1605-E1604&lt;0,-(E1605-E1604),0)</f>
        <v>0</v>
      </c>
      <c r="Y1605" s="20">
        <f ca="1">AVERAGE(W1605:OFFSET(W1605,-$Y$5+1,0))</f>
        <v>33.647999999999954</v>
      </c>
      <c r="Z1605" s="20">
        <f ca="1">AVERAGE(X1605:OFFSET(X1605,-$Y$5+1,0))</f>
        <v>29.530000000000047</v>
      </c>
      <c r="AA1605" s="20">
        <f t="shared" ca="1" si="367"/>
        <v>53.259045870397848</v>
      </c>
      <c r="AB1605" s="20">
        <f t="shared" ca="1" si="374"/>
        <v>0</v>
      </c>
    </row>
    <row r="1606" spans="1:28">
      <c r="A1606" s="5">
        <v>40729</v>
      </c>
      <c r="B1606" s="4">
        <v>8777.2199999999993</v>
      </c>
      <c r="C1606" s="4">
        <v>8794.14</v>
      </c>
      <c r="D1606" s="4">
        <v>8743.4500000000007</v>
      </c>
      <c r="E1606" s="4">
        <v>8784.44</v>
      </c>
      <c r="F1606" s="4">
        <v>2195200</v>
      </c>
      <c r="G1606" s="35">
        <f t="shared" si="376"/>
        <v>2.5</v>
      </c>
      <c r="H1606" s="35">
        <f t="shared" si="375"/>
        <v>7.2200000000011642</v>
      </c>
      <c r="I1606" s="35">
        <f t="shared" ca="1" si="368"/>
        <v>0</v>
      </c>
      <c r="J1606" s="35">
        <f t="shared" ca="1" si="369"/>
        <v>1</v>
      </c>
      <c r="K1606" s="35">
        <f t="shared" ca="1" si="370"/>
        <v>9.7200000000011642</v>
      </c>
      <c r="L1606" s="35">
        <f t="shared" ca="1" si="371"/>
        <v>476.14000000000033</v>
      </c>
      <c r="M1606" s="34">
        <f ca="1">AVERAGE(E1606:OFFSET(E1606,-M$5+1,0))</f>
        <v>8667.3016666666663</v>
      </c>
      <c r="N1606" s="34">
        <f ca="1">AVERAGE(E1606:OFFSET(E1606,-N$5+1,0))</f>
        <v>8612.7850000000017</v>
      </c>
      <c r="O1606" s="34">
        <f t="shared" ca="1" si="372"/>
        <v>0</v>
      </c>
      <c r="P1606" s="15">
        <f t="shared" si="362"/>
        <v>50.68999999999869</v>
      </c>
      <c r="Q1606" s="15">
        <f t="shared" si="363"/>
        <v>50.68999999999869</v>
      </c>
      <c r="R1606" s="15">
        <f t="shared" si="364"/>
        <v>50.68999999999869</v>
      </c>
      <c r="S1606" s="49">
        <f ca="1">AVERAGE(E1606:OFFSET(E1606,-S$5+1,0))</f>
        <v>8693.192500000001</v>
      </c>
      <c r="T1606" s="49">
        <f t="shared" ca="1" si="365"/>
        <v>8794.5724999999984</v>
      </c>
      <c r="U1606" s="49">
        <f t="shared" ca="1" si="366"/>
        <v>8591.8125000000036</v>
      </c>
      <c r="V1606" s="47">
        <f t="shared" ca="1" si="373"/>
        <v>0</v>
      </c>
      <c r="W1606" s="20">
        <f>IF(E1606-E1605&gt;0,E1606-E1605,0)</f>
        <v>9.7200000000011642</v>
      </c>
      <c r="X1606" s="20">
        <f>IF(E1606-E1605&lt;0,-(E1606-E1605),0)</f>
        <v>0</v>
      </c>
      <c r="Y1606" s="20">
        <f ca="1">AVERAGE(W1606:OFFSET(W1606,-$Y$5+1,0))</f>
        <v>26.545333333333474</v>
      </c>
      <c r="Z1606" s="20">
        <f ca="1">AVERAGE(X1606:OFFSET(X1606,-$Y$5+1,0))</f>
        <v>29.530000000000047</v>
      </c>
      <c r="AA1606" s="20">
        <f t="shared" ca="1" si="367"/>
        <v>47.338699130931104</v>
      </c>
      <c r="AB1606" s="20">
        <f t="shared" ca="1" si="374"/>
        <v>0</v>
      </c>
    </row>
    <row r="1607" spans="1:28">
      <c r="A1607" s="5">
        <v>40730</v>
      </c>
      <c r="B1607" s="4">
        <v>8790.94</v>
      </c>
      <c r="C1607" s="4">
        <v>8842.17</v>
      </c>
      <c r="D1607" s="4">
        <v>8768.35</v>
      </c>
      <c r="E1607" s="4">
        <v>8824.44</v>
      </c>
      <c r="F1607" s="4">
        <v>2197000</v>
      </c>
      <c r="G1607" s="35">
        <f t="shared" si="376"/>
        <v>6.5</v>
      </c>
      <c r="H1607" s="35">
        <f t="shared" si="375"/>
        <v>33.5</v>
      </c>
      <c r="I1607" s="35">
        <f t="shared" ca="1" si="368"/>
        <v>0</v>
      </c>
      <c r="J1607" s="35">
        <f t="shared" ca="1" si="369"/>
        <v>1</v>
      </c>
      <c r="K1607" s="35">
        <f t="shared" ca="1" si="370"/>
        <v>40</v>
      </c>
      <c r="L1607" s="35">
        <f t="shared" ca="1" si="371"/>
        <v>516.14000000000033</v>
      </c>
      <c r="M1607" s="34">
        <f ca="1">AVERAGE(E1607:OFFSET(E1607,-M$5+1,0))</f>
        <v>8724.8983333333344</v>
      </c>
      <c r="N1607" s="34">
        <f ca="1">AVERAGE(E1607:OFFSET(E1607,-N$5+1,0))</f>
        <v>8637.2650000000012</v>
      </c>
      <c r="O1607" s="34">
        <f t="shared" ca="1" si="372"/>
        <v>0</v>
      </c>
      <c r="P1607" s="15">
        <f t="shared" si="362"/>
        <v>73.819999999999709</v>
      </c>
      <c r="Q1607" s="15">
        <f t="shared" si="363"/>
        <v>73.819999999999709</v>
      </c>
      <c r="R1607" s="15">
        <f t="shared" si="364"/>
        <v>73.819999999999709</v>
      </c>
      <c r="S1607" s="49">
        <f ca="1">AVERAGE(E1607:OFFSET(E1607,-S$5+1,0))</f>
        <v>8684.0380000000005</v>
      </c>
      <c r="T1607" s="49">
        <f t="shared" ca="1" si="365"/>
        <v>8831.6779999999999</v>
      </c>
      <c r="U1607" s="49">
        <f t="shared" ca="1" si="366"/>
        <v>8536.398000000001</v>
      </c>
      <c r="V1607" s="47">
        <f t="shared" ca="1" si="373"/>
        <v>0</v>
      </c>
      <c r="W1607" s="20">
        <f>IF(E1607-E1606&gt;0,E1607-E1606,0)</f>
        <v>40</v>
      </c>
      <c r="X1607" s="20">
        <f>IF(E1607-E1606&lt;0,-(E1607-E1606),0)</f>
        <v>0</v>
      </c>
      <c r="Y1607" s="20">
        <f ca="1">AVERAGE(W1607:OFFSET(W1607,-$Y$5+1,0))</f>
        <v>29.062666666666701</v>
      </c>
      <c r="Z1607" s="20">
        <f ca="1">AVERAGE(X1607:OFFSET(X1607,-$Y$5+1,0))</f>
        <v>29.530000000000047</v>
      </c>
      <c r="AA1607" s="20">
        <f t="shared" ca="1" si="367"/>
        <v>49.601201515548013</v>
      </c>
      <c r="AB1607" s="20">
        <f t="shared" ca="1" si="374"/>
        <v>0</v>
      </c>
    </row>
    <row r="1608" spans="1:28">
      <c r="A1608" s="5">
        <v>40731</v>
      </c>
      <c r="B1608" s="4">
        <v>8795</v>
      </c>
      <c r="C1608" s="4">
        <v>8795.8799999999992</v>
      </c>
      <c r="D1608" s="4">
        <v>8757.4699999999993</v>
      </c>
      <c r="E1608" s="4">
        <v>8773.42</v>
      </c>
      <c r="F1608" s="4">
        <v>2347600</v>
      </c>
      <c r="G1608" s="35">
        <f t="shared" si="376"/>
        <v>-29.440000000000509</v>
      </c>
      <c r="H1608" s="35">
        <f t="shared" si="375"/>
        <v>-21.579999999999927</v>
      </c>
      <c r="I1608" s="35">
        <f t="shared" ca="1" si="368"/>
        <v>0</v>
      </c>
      <c r="J1608" s="35">
        <f t="shared" ca="1" si="369"/>
        <v>1</v>
      </c>
      <c r="K1608" s="35">
        <f t="shared" ca="1" si="370"/>
        <v>-51.020000000000437</v>
      </c>
      <c r="L1608" s="35">
        <f t="shared" ca="1" si="371"/>
        <v>465.11999999999989</v>
      </c>
      <c r="M1608" s="34">
        <f ca="1">AVERAGE(E1608:OFFSET(E1608,-M$5+1,0))</f>
        <v>8758.2383333333328</v>
      </c>
      <c r="N1608" s="34">
        <f ca="1">AVERAGE(E1608:OFFSET(E1608,-N$5+1,0))</f>
        <v>8651.9149999999991</v>
      </c>
      <c r="O1608" s="34">
        <f t="shared" ca="1" si="372"/>
        <v>0</v>
      </c>
      <c r="P1608" s="15">
        <f t="shared" si="362"/>
        <v>38.409999999999854</v>
      </c>
      <c r="Q1608" s="15">
        <f t="shared" si="363"/>
        <v>66.970000000001164</v>
      </c>
      <c r="R1608" s="15">
        <f t="shared" si="364"/>
        <v>66.970000000001164</v>
      </c>
      <c r="S1608" s="49">
        <f ca="1">AVERAGE(E1608:OFFSET(E1608,-S$5+1,0))</f>
        <v>8672.6620000000003</v>
      </c>
      <c r="T1608" s="49">
        <f t="shared" ca="1" si="365"/>
        <v>8806.6020000000026</v>
      </c>
      <c r="U1608" s="49">
        <f t="shared" ca="1" si="366"/>
        <v>8538.7219999999979</v>
      </c>
      <c r="V1608" s="47">
        <f t="shared" ca="1" si="373"/>
        <v>0</v>
      </c>
      <c r="W1608" s="20">
        <f>IF(E1608-E1607&gt;0,E1608-E1607,0)</f>
        <v>0</v>
      </c>
      <c r="X1608" s="20">
        <f>IF(E1608-E1607&lt;0,-(E1608-E1607),0)</f>
        <v>51.020000000000437</v>
      </c>
      <c r="Y1608" s="20">
        <f ca="1">AVERAGE(W1608:OFFSET(W1608,-$Y$5+1,0))</f>
        <v>29.062666666666701</v>
      </c>
      <c r="Z1608" s="20">
        <f ca="1">AVERAGE(X1608:OFFSET(X1608,-$Y$5+1,0))</f>
        <v>21.130000000000049</v>
      </c>
      <c r="AA1608" s="20">
        <f t="shared" ca="1" si="367"/>
        <v>57.902216791297505</v>
      </c>
      <c r="AB1608" s="20">
        <f t="shared" ca="1" si="374"/>
        <v>0</v>
      </c>
    </row>
    <row r="1609" spans="1:28">
      <c r="A1609" s="5">
        <v>40732</v>
      </c>
      <c r="B1609" s="4">
        <v>8782.7199999999993</v>
      </c>
      <c r="C1609" s="4">
        <v>8839.14</v>
      </c>
      <c r="D1609" s="4">
        <v>8740</v>
      </c>
      <c r="E1609" s="4">
        <v>8749.5499999999993</v>
      </c>
      <c r="F1609" s="4">
        <v>2652000</v>
      </c>
      <c r="G1609" s="35">
        <f t="shared" si="376"/>
        <v>9.2999999999992724</v>
      </c>
      <c r="H1609" s="35">
        <f t="shared" si="375"/>
        <v>-33.170000000000073</v>
      </c>
      <c r="I1609" s="35">
        <f t="shared" ca="1" si="368"/>
        <v>0</v>
      </c>
      <c r="J1609" s="35">
        <f t="shared" ca="1" si="369"/>
        <v>1</v>
      </c>
      <c r="K1609" s="35">
        <f t="shared" ca="1" si="370"/>
        <v>-23.8700000000008</v>
      </c>
      <c r="L1609" s="35">
        <f t="shared" ca="1" si="371"/>
        <v>441.24999999999909</v>
      </c>
      <c r="M1609" s="34">
        <f ca="1">AVERAGE(E1609:OFFSET(E1609,-M$5+1,0))</f>
        <v>8774.3983333333326</v>
      </c>
      <c r="N1609" s="34">
        <f ca="1">AVERAGE(E1609:OFFSET(E1609,-N$5+1,0))</f>
        <v>8662.6241666666665</v>
      </c>
      <c r="O1609" s="34">
        <f t="shared" ca="1" si="372"/>
        <v>0</v>
      </c>
      <c r="P1609" s="15">
        <f t="shared" si="362"/>
        <v>99.139999999999418</v>
      </c>
      <c r="Q1609" s="15">
        <f t="shared" si="363"/>
        <v>99.139999999999418</v>
      </c>
      <c r="R1609" s="15">
        <f t="shared" si="364"/>
        <v>99.139999999999418</v>
      </c>
      <c r="S1609" s="49">
        <f ca="1">AVERAGE(E1609:OFFSET(E1609,-S$5+1,0))</f>
        <v>8668.2485000000015</v>
      </c>
      <c r="T1609" s="49">
        <f t="shared" ca="1" si="365"/>
        <v>8866.5285000000003</v>
      </c>
      <c r="U1609" s="49">
        <f t="shared" ca="1" si="366"/>
        <v>8469.9685000000027</v>
      </c>
      <c r="V1609" s="47">
        <f t="shared" ca="1" si="373"/>
        <v>0</v>
      </c>
      <c r="W1609" s="20">
        <f>IF(E1609-E1608&gt;0,E1609-E1608,0)</f>
        <v>0</v>
      </c>
      <c r="X1609" s="20">
        <f>IF(E1609-E1608&lt;0,-(E1609-E1608),0)</f>
        <v>23.8700000000008</v>
      </c>
      <c r="Y1609" s="20">
        <f ca="1">AVERAGE(W1609:OFFSET(W1609,-$Y$5+1,0))</f>
        <v>29.062666666666701</v>
      </c>
      <c r="Z1609" s="20">
        <f ca="1">AVERAGE(X1609:OFFSET(X1609,-$Y$5+1,0))</f>
        <v>21.499333333333439</v>
      </c>
      <c r="AA1609" s="20">
        <f t="shared" ca="1" si="367"/>
        <v>57.479266379230687</v>
      </c>
      <c r="AB1609" s="20">
        <f t="shared" ca="1" si="374"/>
        <v>0</v>
      </c>
    </row>
    <row r="1610" spans="1:28">
      <c r="A1610" s="5">
        <v>40735</v>
      </c>
      <c r="B1610" s="4">
        <v>8749.5499999999993</v>
      </c>
      <c r="C1610" s="4">
        <v>8749.5499999999993</v>
      </c>
      <c r="D1610" s="4">
        <v>8633.5499999999993</v>
      </c>
      <c r="E1610" s="4">
        <v>8665.85</v>
      </c>
      <c r="F1610" s="4">
        <v>2013200</v>
      </c>
      <c r="G1610" s="35">
        <f t="shared" si="376"/>
        <v>0</v>
      </c>
      <c r="H1610" s="35">
        <f t="shared" si="375"/>
        <v>-83.699999999998909</v>
      </c>
      <c r="I1610" s="35">
        <f t="shared" ca="1" si="368"/>
        <v>0</v>
      </c>
      <c r="J1610" s="35">
        <f t="shared" ca="1" si="369"/>
        <v>1</v>
      </c>
      <c r="K1610" s="35">
        <f t="shared" ca="1" si="370"/>
        <v>-83.699999999998909</v>
      </c>
      <c r="L1610" s="35">
        <f t="shared" ca="1" si="371"/>
        <v>357.55000000000018</v>
      </c>
      <c r="M1610" s="34">
        <f ca="1">AVERAGE(E1610:OFFSET(E1610,-M$5+1,0))</f>
        <v>8762.0699999999979</v>
      </c>
      <c r="N1610" s="34">
        <f ca="1">AVERAGE(E1610:OFFSET(E1610,-N$5+1,0))</f>
        <v>8670.8383333333331</v>
      </c>
      <c r="O1610" s="34">
        <f t="shared" ca="1" si="372"/>
        <v>0</v>
      </c>
      <c r="P1610" s="15">
        <f t="shared" si="362"/>
        <v>116</v>
      </c>
      <c r="Q1610" s="15">
        <f t="shared" si="363"/>
        <v>116</v>
      </c>
      <c r="R1610" s="15">
        <f t="shared" si="364"/>
        <v>116</v>
      </c>
      <c r="S1610" s="49">
        <f ca="1">AVERAGE(E1610:OFFSET(E1610,-S$5+1,0))</f>
        <v>8665.8935000000019</v>
      </c>
      <c r="T1610" s="49">
        <f t="shared" ca="1" si="365"/>
        <v>8897.8935000000019</v>
      </c>
      <c r="U1610" s="49">
        <f t="shared" ca="1" si="366"/>
        <v>8433.8935000000019</v>
      </c>
      <c r="V1610" s="47">
        <f t="shared" ca="1" si="373"/>
        <v>0</v>
      </c>
      <c r="W1610" s="20">
        <f>IF(E1610-E1609&gt;0,E1610-E1609,0)</f>
        <v>0</v>
      </c>
      <c r="X1610" s="20">
        <f>IF(E1610-E1609&lt;0,-(E1610-E1609),0)</f>
        <v>83.699999999998909</v>
      </c>
      <c r="Y1610" s="20">
        <f ca="1">AVERAGE(W1610:OFFSET(W1610,-$Y$5+1,0))</f>
        <v>29.062666666666701</v>
      </c>
      <c r="Z1610" s="20">
        <f ca="1">AVERAGE(X1610:OFFSET(X1610,-$Y$5+1,0))</f>
        <v>20.051333333333364</v>
      </c>
      <c r="AA1610" s="20">
        <f t="shared" ca="1" si="367"/>
        <v>59.173894748272716</v>
      </c>
      <c r="AB1610" s="20">
        <f t="shared" ca="1" si="374"/>
        <v>0</v>
      </c>
    </row>
    <row r="1611" spans="1:28">
      <c r="A1611" s="5">
        <v>40736</v>
      </c>
      <c r="B1611" s="4">
        <v>8581.43</v>
      </c>
      <c r="C1611" s="4">
        <v>8595.07</v>
      </c>
      <c r="D1611" s="4">
        <v>8479.9</v>
      </c>
      <c r="E1611" s="4">
        <v>8491.01</v>
      </c>
      <c r="F1611" s="4">
        <v>2547400</v>
      </c>
      <c r="G1611" s="35">
        <f t="shared" si="376"/>
        <v>-84.420000000000073</v>
      </c>
      <c r="H1611" s="35">
        <f t="shared" si="375"/>
        <v>-90.420000000000073</v>
      </c>
      <c r="I1611" s="35">
        <f t="shared" ca="1" si="368"/>
        <v>0</v>
      </c>
      <c r="J1611" s="35">
        <f t="shared" ca="1" si="369"/>
        <v>1</v>
      </c>
      <c r="K1611" s="35">
        <f t="shared" ca="1" si="370"/>
        <v>-174.84000000000015</v>
      </c>
      <c r="L1611" s="35">
        <f t="shared" ca="1" si="371"/>
        <v>182.71000000000004</v>
      </c>
      <c r="M1611" s="34">
        <f ca="1">AVERAGE(E1611:OFFSET(E1611,-M$5+1,0))</f>
        <v>8714.7850000000017</v>
      </c>
      <c r="N1611" s="34">
        <f ca="1">AVERAGE(E1611:OFFSET(E1611,-N$5+1,0))</f>
        <v>8667.3533333333344</v>
      </c>
      <c r="O1611" s="34">
        <f t="shared" ca="1" si="372"/>
        <v>0</v>
      </c>
      <c r="P1611" s="15">
        <f t="shared" si="362"/>
        <v>115.17000000000007</v>
      </c>
      <c r="Q1611" s="15">
        <f t="shared" si="363"/>
        <v>185.95000000000073</v>
      </c>
      <c r="R1611" s="15">
        <f t="shared" si="364"/>
        <v>185.95000000000073</v>
      </c>
      <c r="S1611" s="49">
        <f ca="1">AVERAGE(E1611:OFFSET(E1611,-S$5+1,0))</f>
        <v>8648.9835000000021</v>
      </c>
      <c r="T1611" s="49">
        <f t="shared" ca="1" si="365"/>
        <v>9020.8835000000036</v>
      </c>
      <c r="U1611" s="49">
        <f t="shared" ca="1" si="366"/>
        <v>8277.0835000000006</v>
      </c>
      <c r="V1611" s="47">
        <f t="shared" ca="1" si="373"/>
        <v>0</v>
      </c>
      <c r="W1611" s="20">
        <f>IF(E1611-E1610&gt;0,E1611-E1610,0)</f>
        <v>0</v>
      </c>
      <c r="X1611" s="20">
        <f>IF(E1611-E1610&lt;0,-(E1611-E1610),0)</f>
        <v>174.84000000000015</v>
      </c>
      <c r="Y1611" s="20">
        <f ca="1">AVERAGE(W1611:OFFSET(W1611,-$Y$5+1,0))</f>
        <v>24.6</v>
      </c>
      <c r="Z1611" s="20">
        <f ca="1">AVERAGE(X1611:OFFSET(X1611,-$Y$5+1,0))</f>
        <v>31.707333333333374</v>
      </c>
      <c r="AA1611" s="20">
        <f t="shared" ca="1" si="367"/>
        <v>43.688803116231135</v>
      </c>
      <c r="AB1611" s="20">
        <f t="shared" ca="1" si="374"/>
        <v>0</v>
      </c>
    </row>
    <row r="1612" spans="1:28">
      <c r="A1612" s="5">
        <v>40737</v>
      </c>
      <c r="B1612" s="4">
        <v>8480.26</v>
      </c>
      <c r="C1612" s="4">
        <v>8539.18</v>
      </c>
      <c r="D1612" s="4">
        <v>8452.86</v>
      </c>
      <c r="E1612" s="4">
        <v>8488.06</v>
      </c>
      <c r="F1612" s="4">
        <v>2393600</v>
      </c>
      <c r="G1612" s="35">
        <f t="shared" si="376"/>
        <v>-10.75</v>
      </c>
      <c r="H1612" s="35">
        <f t="shared" si="375"/>
        <v>7.7999999999992724</v>
      </c>
      <c r="I1612" s="35">
        <f t="shared" ca="1" si="368"/>
        <v>0</v>
      </c>
      <c r="J1612" s="35">
        <f t="shared" ca="1" si="369"/>
        <v>1</v>
      </c>
      <c r="K1612" s="35">
        <f t="shared" ca="1" si="370"/>
        <v>-2.9500000000007276</v>
      </c>
      <c r="L1612" s="35">
        <f t="shared" ca="1" si="371"/>
        <v>179.75999999999931</v>
      </c>
      <c r="M1612" s="34">
        <f ca="1">AVERAGE(E1612:OFFSET(E1612,-M$5+1,0))</f>
        <v>8665.3883333333342</v>
      </c>
      <c r="N1612" s="34">
        <f ca="1">AVERAGE(E1612:OFFSET(E1612,-N$5+1,0))</f>
        <v>8666.3449999999993</v>
      </c>
      <c r="O1612" s="34">
        <f t="shared" ca="1" si="372"/>
        <v>-1</v>
      </c>
      <c r="P1612" s="15">
        <f t="shared" si="362"/>
        <v>86.319999999999709</v>
      </c>
      <c r="Q1612" s="15">
        <f t="shared" si="363"/>
        <v>86.319999999999709</v>
      </c>
      <c r="R1612" s="15">
        <f t="shared" si="364"/>
        <v>86.319999999999709</v>
      </c>
      <c r="S1612" s="49">
        <f ca="1">AVERAGE(E1612:OFFSET(E1612,-S$5+1,0))</f>
        <v>8631.8140000000021</v>
      </c>
      <c r="T1612" s="49">
        <f t="shared" ca="1" si="365"/>
        <v>8804.4540000000015</v>
      </c>
      <c r="U1612" s="49">
        <f t="shared" ca="1" si="366"/>
        <v>8459.1740000000027</v>
      </c>
      <c r="V1612" s="47">
        <f t="shared" ca="1" si="373"/>
        <v>0</v>
      </c>
      <c r="W1612" s="20">
        <f>IF(E1612-E1611&gt;0,E1612-E1611,0)</f>
        <v>0</v>
      </c>
      <c r="X1612" s="20">
        <f>IF(E1612-E1611&lt;0,-(E1612-E1611),0)</f>
        <v>2.9500000000007276</v>
      </c>
      <c r="Y1612" s="20">
        <f ca="1">AVERAGE(W1612:OFFSET(W1612,-$Y$5+1,0))</f>
        <v>23.038666666666661</v>
      </c>
      <c r="Z1612" s="20">
        <f ca="1">AVERAGE(X1612:OFFSET(X1612,-$Y$5+1,0))</f>
        <v>31.904000000000089</v>
      </c>
      <c r="AA1612" s="20">
        <f t="shared" ca="1" si="367"/>
        <v>41.932195986118792</v>
      </c>
      <c r="AB1612" s="20">
        <f t="shared" ca="1" si="374"/>
        <v>0</v>
      </c>
    </row>
    <row r="1613" spans="1:28">
      <c r="A1613" s="5">
        <v>40738</v>
      </c>
      <c r="B1613" s="4">
        <v>8495.51</v>
      </c>
      <c r="C1613" s="4">
        <v>8531.9599999999991</v>
      </c>
      <c r="D1613" s="4">
        <v>8410.44</v>
      </c>
      <c r="E1613" s="4">
        <v>8481.35</v>
      </c>
      <c r="F1613" s="4">
        <v>2518200</v>
      </c>
      <c r="G1613" s="35">
        <f t="shared" si="376"/>
        <v>7.4500000000007276</v>
      </c>
      <c r="H1613" s="35">
        <f t="shared" si="375"/>
        <v>-14.159999999999854</v>
      </c>
      <c r="I1613" s="35">
        <f t="shared" ca="1" si="368"/>
        <v>0</v>
      </c>
      <c r="J1613" s="35">
        <f t="shared" ca="1" si="369"/>
        <v>1</v>
      </c>
      <c r="K1613" s="35">
        <f t="shared" ca="1" si="370"/>
        <v>-6.7099999999991269</v>
      </c>
      <c r="L1613" s="35">
        <f t="shared" ca="1" si="371"/>
        <v>173.05000000000018</v>
      </c>
      <c r="M1613" s="34">
        <f ca="1">AVERAGE(E1613:OFFSET(E1613,-M$5+1,0))</f>
        <v>8608.2066666666669</v>
      </c>
      <c r="N1613" s="34">
        <f ca="1">AVERAGE(E1613:OFFSET(E1613,-N$5+1,0))</f>
        <v>8666.5524999999998</v>
      </c>
      <c r="O1613" s="34">
        <f t="shared" ca="1" si="372"/>
        <v>0</v>
      </c>
      <c r="P1613" s="15">
        <f t="shared" si="362"/>
        <v>121.51999999999862</v>
      </c>
      <c r="Q1613" s="15">
        <f t="shared" si="363"/>
        <v>121.51999999999862</v>
      </c>
      <c r="R1613" s="15">
        <f t="shared" si="364"/>
        <v>121.51999999999862</v>
      </c>
      <c r="S1613" s="49">
        <f ca="1">AVERAGE(E1613:OFFSET(E1613,-S$5+1,0))</f>
        <v>8623.1600000000017</v>
      </c>
      <c r="T1613" s="49">
        <f t="shared" ca="1" si="365"/>
        <v>8866.1999999999989</v>
      </c>
      <c r="U1613" s="49">
        <f t="shared" ca="1" si="366"/>
        <v>8380.1200000000044</v>
      </c>
      <c r="V1613" s="47">
        <f t="shared" ca="1" si="373"/>
        <v>0</v>
      </c>
      <c r="W1613" s="20">
        <f>IF(E1613-E1612&gt;0,E1613-E1612,0)</f>
        <v>0</v>
      </c>
      <c r="X1613" s="20">
        <f>IF(E1613-E1612&lt;0,-(E1613-E1612),0)</f>
        <v>6.7099999999991269</v>
      </c>
      <c r="Y1613" s="20">
        <f ca="1">AVERAGE(W1613:OFFSET(W1613,-$Y$5+1,0))</f>
        <v>23.038666666666661</v>
      </c>
      <c r="Z1613" s="20">
        <f ca="1">AVERAGE(X1613:OFFSET(X1613,-$Y$5+1,0))</f>
        <v>28.767333333333347</v>
      </c>
      <c r="AA1613" s="20">
        <f t="shared" ca="1" si="367"/>
        <v>44.471039390546764</v>
      </c>
      <c r="AB1613" s="20">
        <f t="shared" ca="1" si="374"/>
        <v>0</v>
      </c>
    </row>
    <row r="1614" spans="1:28">
      <c r="A1614" s="5">
        <v>40739</v>
      </c>
      <c r="B1614" s="4">
        <v>8494.7000000000007</v>
      </c>
      <c r="C1614" s="4">
        <v>8579.7999999999993</v>
      </c>
      <c r="D1614" s="4">
        <v>8462.0499999999993</v>
      </c>
      <c r="E1614" s="4">
        <v>8574.91</v>
      </c>
      <c r="F1614" s="4">
        <v>2598800</v>
      </c>
      <c r="G1614" s="35">
        <f t="shared" si="376"/>
        <v>13.350000000000364</v>
      </c>
      <c r="H1614" s="35">
        <f t="shared" si="375"/>
        <v>80.209999999999127</v>
      </c>
      <c r="I1614" s="35">
        <f t="shared" ca="1" si="368"/>
        <v>0</v>
      </c>
      <c r="J1614" s="35">
        <f t="shared" ca="1" si="369"/>
        <v>1</v>
      </c>
      <c r="K1614" s="35">
        <f t="shared" ca="1" si="370"/>
        <v>93.559999999999491</v>
      </c>
      <c r="L1614" s="35">
        <f t="shared" ca="1" si="371"/>
        <v>266.60999999999967</v>
      </c>
      <c r="M1614" s="34">
        <f ca="1">AVERAGE(E1614:OFFSET(E1614,-M$5+1,0))</f>
        <v>8575.121666666666</v>
      </c>
      <c r="N1614" s="34">
        <f ca="1">AVERAGE(E1614:OFFSET(E1614,-N$5+1,0))</f>
        <v>8666.68</v>
      </c>
      <c r="O1614" s="34">
        <f t="shared" ca="1" si="372"/>
        <v>0</v>
      </c>
      <c r="P1614" s="15">
        <f t="shared" si="362"/>
        <v>117.75</v>
      </c>
      <c r="Q1614" s="15">
        <f t="shared" si="363"/>
        <v>117.75</v>
      </c>
      <c r="R1614" s="15">
        <f t="shared" si="364"/>
        <v>117.75</v>
      </c>
      <c r="S1614" s="49">
        <f ca="1">AVERAGE(E1614:OFFSET(E1614,-S$5+1,0))</f>
        <v>8620.1005000000023</v>
      </c>
      <c r="T1614" s="49">
        <f t="shared" ca="1" si="365"/>
        <v>8855.6005000000023</v>
      </c>
      <c r="U1614" s="49">
        <f t="shared" ca="1" si="366"/>
        <v>8384.6005000000023</v>
      </c>
      <c r="V1614" s="47">
        <f t="shared" ca="1" si="373"/>
        <v>0</v>
      </c>
      <c r="W1614" s="20">
        <f>IF(E1614-E1613&gt;0,E1614-E1613,0)</f>
        <v>93.559999999999491</v>
      </c>
      <c r="X1614" s="20">
        <f>IF(E1614-E1613&lt;0,-(E1614-E1613),0)</f>
        <v>0</v>
      </c>
      <c r="Y1614" s="20">
        <f ca="1">AVERAGE(W1614:OFFSET(W1614,-$Y$5+1,0))</f>
        <v>29.275999999999961</v>
      </c>
      <c r="Z1614" s="20">
        <f ca="1">AVERAGE(X1614:OFFSET(X1614,-$Y$5+1,0))</f>
        <v>26.470666666666634</v>
      </c>
      <c r="AA1614" s="20">
        <f t="shared" ca="1" si="367"/>
        <v>52.516144463047112</v>
      </c>
      <c r="AB1614" s="20">
        <f t="shared" ca="1" si="374"/>
        <v>0</v>
      </c>
    </row>
    <row r="1615" spans="1:28">
      <c r="A1615" s="5">
        <v>40742</v>
      </c>
      <c r="B1615" s="4">
        <v>8550.16</v>
      </c>
      <c r="C1615" s="4">
        <v>8580.33</v>
      </c>
      <c r="D1615" s="4">
        <v>8473.91</v>
      </c>
      <c r="E1615" s="4">
        <v>8538.57</v>
      </c>
      <c r="F1615" s="4">
        <v>2457000</v>
      </c>
      <c r="G1615" s="35">
        <f t="shared" si="376"/>
        <v>-24.75</v>
      </c>
      <c r="H1615" s="35">
        <f t="shared" si="375"/>
        <v>-11.590000000000146</v>
      </c>
      <c r="I1615" s="35">
        <f t="shared" ca="1" si="368"/>
        <v>0</v>
      </c>
      <c r="J1615" s="35">
        <f t="shared" ca="1" si="369"/>
        <v>1</v>
      </c>
      <c r="K1615" s="35">
        <f t="shared" ca="1" si="370"/>
        <v>-36.340000000000146</v>
      </c>
      <c r="L1615" s="35">
        <f t="shared" ca="1" si="371"/>
        <v>230.26999999999953</v>
      </c>
      <c r="M1615" s="34">
        <f ca="1">AVERAGE(E1615:OFFSET(E1615,-M$5+1,0))</f>
        <v>8539.9583333333321</v>
      </c>
      <c r="N1615" s="34">
        <f ca="1">AVERAGE(E1615:OFFSET(E1615,-N$5+1,0))</f>
        <v>8657.1783333333351</v>
      </c>
      <c r="O1615" s="34">
        <f t="shared" ca="1" si="372"/>
        <v>0</v>
      </c>
      <c r="P1615" s="15">
        <f t="shared" si="362"/>
        <v>106.42000000000007</v>
      </c>
      <c r="Q1615" s="15">
        <f t="shared" si="363"/>
        <v>106.42000000000007</v>
      </c>
      <c r="R1615" s="15">
        <f t="shared" si="364"/>
        <v>106.42000000000007</v>
      </c>
      <c r="S1615" s="49">
        <f ca="1">AVERAGE(E1615:OFFSET(E1615,-S$5+1,0))</f>
        <v>8620.4950000000026</v>
      </c>
      <c r="T1615" s="49">
        <f t="shared" ca="1" si="365"/>
        <v>8833.3350000000028</v>
      </c>
      <c r="U1615" s="49">
        <f t="shared" ca="1" si="366"/>
        <v>8407.6550000000025</v>
      </c>
      <c r="V1615" s="47">
        <f t="shared" ca="1" si="373"/>
        <v>0</v>
      </c>
      <c r="W1615" s="20">
        <f>IF(E1615-E1614&gt;0,E1615-E1614,0)</f>
        <v>0</v>
      </c>
      <c r="X1615" s="20">
        <f>IF(E1615-E1614&lt;0,-(E1615-E1614),0)</f>
        <v>36.340000000000146</v>
      </c>
      <c r="Y1615" s="20">
        <f ca="1">AVERAGE(W1615:OFFSET(W1615,-$Y$5+1,0))</f>
        <v>29.275999999999961</v>
      </c>
      <c r="Z1615" s="20">
        <f ca="1">AVERAGE(X1615:OFFSET(X1615,-$Y$5+1,0))</f>
        <v>26.715333333333305</v>
      </c>
      <c r="AA1615" s="20">
        <f t="shared" ca="1" si="367"/>
        <v>52.286663412194734</v>
      </c>
      <c r="AB1615" s="20">
        <f t="shared" ca="1" si="374"/>
        <v>0</v>
      </c>
    </row>
    <row r="1616" spans="1:28">
      <c r="A1616" s="5">
        <v>40743</v>
      </c>
      <c r="B1616" s="4">
        <v>8528.2000000000007</v>
      </c>
      <c r="C1616" s="4">
        <v>8554.41</v>
      </c>
      <c r="D1616" s="4">
        <v>8490.7900000000009</v>
      </c>
      <c r="E1616" s="4">
        <v>8524.57</v>
      </c>
      <c r="F1616" s="4">
        <v>2247800</v>
      </c>
      <c r="G1616" s="35">
        <f t="shared" si="376"/>
        <v>-10.369999999998981</v>
      </c>
      <c r="H1616" s="35">
        <f t="shared" si="375"/>
        <v>-3.6300000000010186</v>
      </c>
      <c r="I1616" s="35">
        <f t="shared" ca="1" si="368"/>
        <v>0</v>
      </c>
      <c r="J1616" s="35">
        <f t="shared" ca="1" si="369"/>
        <v>1</v>
      </c>
      <c r="K1616" s="35">
        <f t="shared" ca="1" si="370"/>
        <v>-14</v>
      </c>
      <c r="L1616" s="35">
        <f t="shared" ca="1" si="371"/>
        <v>216.26999999999953</v>
      </c>
      <c r="M1616" s="34">
        <f ca="1">AVERAGE(E1616:OFFSET(E1616,-M$5+1,0))</f>
        <v>8516.4116666666669</v>
      </c>
      <c r="N1616" s="34">
        <f ca="1">AVERAGE(E1616:OFFSET(E1616,-N$5+1,0))</f>
        <v>8639.2408333333351</v>
      </c>
      <c r="O1616" s="34">
        <f t="shared" ca="1" si="372"/>
        <v>0</v>
      </c>
      <c r="P1616" s="15">
        <f t="shared" si="362"/>
        <v>63.619999999998981</v>
      </c>
      <c r="Q1616" s="15">
        <f t="shared" si="363"/>
        <v>63.619999999998981</v>
      </c>
      <c r="R1616" s="15">
        <f t="shared" si="364"/>
        <v>63.619999999998981</v>
      </c>
      <c r="S1616" s="49">
        <f ca="1">AVERAGE(E1616:OFFSET(E1616,-S$5+1,0))</f>
        <v>8616.8425000000025</v>
      </c>
      <c r="T1616" s="49">
        <f t="shared" ca="1" si="365"/>
        <v>8744.0825000000004</v>
      </c>
      <c r="U1616" s="49">
        <f t="shared" ca="1" si="366"/>
        <v>8489.6025000000045</v>
      </c>
      <c r="V1616" s="47">
        <f t="shared" ca="1" si="373"/>
        <v>0</v>
      </c>
      <c r="W1616" s="20">
        <f>IF(E1616-E1615&gt;0,E1616-E1615,0)</f>
        <v>0</v>
      </c>
      <c r="X1616" s="20">
        <f>IF(E1616-E1615&lt;0,-(E1616-E1615),0)</f>
        <v>14</v>
      </c>
      <c r="Y1616" s="20">
        <f ca="1">AVERAGE(W1616:OFFSET(W1616,-$Y$5+1,0))</f>
        <v>29.275999999999961</v>
      </c>
      <c r="Z1616" s="20">
        <f ca="1">AVERAGE(X1616:OFFSET(X1616,-$Y$5+1,0))</f>
        <v>26.228666666666687</v>
      </c>
      <c r="AA1616" s="20">
        <f t="shared" ca="1" si="367"/>
        <v>52.745114524904757</v>
      </c>
      <c r="AB1616" s="20">
        <f t="shared" ca="1" si="374"/>
        <v>0</v>
      </c>
    </row>
    <row r="1617" spans="1:28">
      <c r="A1617" s="5">
        <v>40744</v>
      </c>
      <c r="B1617" s="4">
        <v>8612.5300000000007</v>
      </c>
      <c r="C1617" s="4">
        <v>8706.17</v>
      </c>
      <c r="D1617" s="4">
        <v>8612.5300000000007</v>
      </c>
      <c r="E1617" s="4">
        <v>8706.17</v>
      </c>
      <c r="F1617" s="4">
        <v>2872000</v>
      </c>
      <c r="G1617" s="35">
        <f t="shared" si="376"/>
        <v>87.960000000000946</v>
      </c>
      <c r="H1617" s="35">
        <f t="shared" si="375"/>
        <v>93.639999999999418</v>
      </c>
      <c r="I1617" s="35">
        <f t="shared" ca="1" si="368"/>
        <v>0</v>
      </c>
      <c r="J1617" s="35">
        <f t="shared" ca="1" si="369"/>
        <v>1</v>
      </c>
      <c r="K1617" s="35">
        <f t="shared" ca="1" si="370"/>
        <v>181.60000000000036</v>
      </c>
      <c r="L1617" s="35">
        <f t="shared" ca="1" si="371"/>
        <v>397.86999999999989</v>
      </c>
      <c r="M1617" s="34">
        <f ca="1">AVERAGE(E1617:OFFSET(E1617,-M$5+1,0))</f>
        <v>8552.2716666666656</v>
      </c>
      <c r="N1617" s="34">
        <f ca="1">AVERAGE(E1617:OFFSET(E1617,-N$5+1,0))</f>
        <v>8633.5283333333336</v>
      </c>
      <c r="O1617" s="34">
        <f t="shared" ca="1" si="372"/>
        <v>0</v>
      </c>
      <c r="P1617" s="15">
        <f t="shared" si="362"/>
        <v>93.639999999999418</v>
      </c>
      <c r="Q1617" s="15">
        <f t="shared" si="363"/>
        <v>181.60000000000036</v>
      </c>
      <c r="R1617" s="15">
        <f t="shared" si="364"/>
        <v>181.60000000000036</v>
      </c>
      <c r="S1617" s="49">
        <f ca="1">AVERAGE(E1617:OFFSET(E1617,-S$5+1,0))</f>
        <v>8621.099000000002</v>
      </c>
      <c r="T1617" s="49">
        <f t="shared" ca="1" si="365"/>
        <v>8984.2990000000027</v>
      </c>
      <c r="U1617" s="49">
        <f t="shared" ca="1" si="366"/>
        <v>8257.8990000000013</v>
      </c>
      <c r="V1617" s="47">
        <f t="shared" ca="1" si="373"/>
        <v>0</v>
      </c>
      <c r="W1617" s="20">
        <f>IF(E1617-E1616&gt;0,E1617-E1616,0)</f>
        <v>181.60000000000036</v>
      </c>
      <c r="X1617" s="20">
        <f>IF(E1617-E1616&lt;0,-(E1617-E1616),0)</f>
        <v>0</v>
      </c>
      <c r="Y1617" s="20">
        <f ca="1">AVERAGE(W1617:OFFSET(W1617,-$Y$5+1,0))</f>
        <v>35.081333333333411</v>
      </c>
      <c r="Z1617" s="20">
        <f ca="1">AVERAGE(X1617:OFFSET(X1617,-$Y$5+1,0))</f>
        <v>26.228666666666687</v>
      </c>
      <c r="AA1617" s="20">
        <f t="shared" ca="1" si="367"/>
        <v>57.219594410917239</v>
      </c>
      <c r="AB1617" s="20">
        <f t="shared" ca="1" si="374"/>
        <v>0</v>
      </c>
    </row>
    <row r="1618" spans="1:28">
      <c r="A1618" s="5">
        <v>40745</v>
      </c>
      <c r="B1618" s="4">
        <v>8705.84</v>
      </c>
      <c r="C1618" s="4">
        <v>8725.9699999999993</v>
      </c>
      <c r="D1618" s="4">
        <v>8683.0499999999993</v>
      </c>
      <c r="E1618" s="4">
        <v>8717.14</v>
      </c>
      <c r="F1618" s="4">
        <v>2804400</v>
      </c>
      <c r="G1618" s="35">
        <f t="shared" si="376"/>
        <v>-0.32999999999992724</v>
      </c>
      <c r="H1618" s="35">
        <f t="shared" si="375"/>
        <v>11.299999999999272</v>
      </c>
      <c r="I1618" s="35">
        <f t="shared" ca="1" si="368"/>
        <v>0</v>
      </c>
      <c r="J1618" s="35">
        <f t="shared" ca="1" si="369"/>
        <v>1</v>
      </c>
      <c r="K1618" s="35">
        <f t="shared" ca="1" si="370"/>
        <v>10.969999999999345</v>
      </c>
      <c r="L1618" s="35">
        <f t="shared" ca="1" si="371"/>
        <v>408.83999999999924</v>
      </c>
      <c r="M1618" s="34">
        <f ca="1">AVERAGE(E1618:OFFSET(E1618,-M$5+1,0))</f>
        <v>8590.4516666666659</v>
      </c>
      <c r="N1618" s="34">
        <f ca="1">AVERAGE(E1618:OFFSET(E1618,-N$5+1,0))</f>
        <v>8627.92</v>
      </c>
      <c r="O1618" s="34">
        <f t="shared" ca="1" si="372"/>
        <v>0</v>
      </c>
      <c r="P1618" s="15">
        <f t="shared" si="362"/>
        <v>42.920000000000073</v>
      </c>
      <c r="Q1618" s="15">
        <f t="shared" si="363"/>
        <v>42.920000000000073</v>
      </c>
      <c r="R1618" s="15">
        <f t="shared" si="364"/>
        <v>42.920000000000073</v>
      </c>
      <c r="S1618" s="49">
        <f ca="1">AVERAGE(E1618:OFFSET(E1618,-S$5+1,0))</f>
        <v>8628.5920000000006</v>
      </c>
      <c r="T1618" s="49">
        <f t="shared" ca="1" si="365"/>
        <v>8714.4320000000007</v>
      </c>
      <c r="U1618" s="49">
        <f t="shared" ca="1" si="366"/>
        <v>8542.7520000000004</v>
      </c>
      <c r="V1618" s="47">
        <f t="shared" ca="1" si="373"/>
        <v>1</v>
      </c>
      <c r="W1618" s="20">
        <f>IF(E1618-E1617&gt;0,E1618-E1617,0)</f>
        <v>10.969999999999345</v>
      </c>
      <c r="X1618" s="20">
        <f>IF(E1618-E1617&lt;0,-(E1618-E1617),0)</f>
        <v>0</v>
      </c>
      <c r="Y1618" s="20">
        <f ca="1">AVERAGE(W1618:OFFSET(W1618,-$Y$5+1,0))</f>
        <v>30.531999999999972</v>
      </c>
      <c r="Z1618" s="20">
        <f ca="1">AVERAGE(X1618:OFFSET(X1618,-$Y$5+1,0))</f>
        <v>26.228666666666687</v>
      </c>
      <c r="AA1618" s="20">
        <f t="shared" ca="1" si="367"/>
        <v>53.79077060405676</v>
      </c>
      <c r="AB1618" s="20">
        <f t="shared" ca="1" si="374"/>
        <v>0</v>
      </c>
    </row>
    <row r="1619" spans="1:28">
      <c r="A1619" s="5">
        <v>40746</v>
      </c>
      <c r="B1619" s="4">
        <v>8770.9500000000007</v>
      </c>
      <c r="C1619" s="4">
        <v>8794.48</v>
      </c>
      <c r="D1619" s="4">
        <v>8741.09</v>
      </c>
      <c r="E1619" s="4">
        <v>8765.32</v>
      </c>
      <c r="F1619" s="4">
        <v>3259600</v>
      </c>
      <c r="G1619" s="35">
        <f t="shared" si="376"/>
        <v>53.81000000000131</v>
      </c>
      <c r="H1619" s="35">
        <f t="shared" si="375"/>
        <v>-5.6300000000010186</v>
      </c>
      <c r="I1619" s="35">
        <f t="shared" ca="1" si="368"/>
        <v>0</v>
      </c>
      <c r="J1619" s="35">
        <f t="shared" ca="1" si="369"/>
        <v>1</v>
      </c>
      <c r="K1619" s="35">
        <f t="shared" ca="1" si="370"/>
        <v>48.180000000000291</v>
      </c>
      <c r="L1619" s="35">
        <f t="shared" ca="1" si="371"/>
        <v>457.01999999999953</v>
      </c>
      <c r="M1619" s="34">
        <f ca="1">AVERAGE(E1619:OFFSET(E1619,-M$5+1,0))</f>
        <v>8637.7800000000007</v>
      </c>
      <c r="N1619" s="34">
        <f ca="1">AVERAGE(E1619:OFFSET(E1619,-N$5+1,0))</f>
        <v>8622.9933333333338</v>
      </c>
      <c r="O1619" s="34">
        <f t="shared" ca="1" si="372"/>
        <v>1</v>
      </c>
      <c r="P1619" s="15">
        <f t="shared" si="362"/>
        <v>53.389999999999418</v>
      </c>
      <c r="Q1619" s="15">
        <f t="shared" si="363"/>
        <v>77.340000000000146</v>
      </c>
      <c r="R1619" s="15">
        <f t="shared" si="364"/>
        <v>77.340000000000146</v>
      </c>
      <c r="S1619" s="49">
        <f ca="1">AVERAGE(E1619:OFFSET(E1619,-S$5+1,0))</f>
        <v>8640.2165000000005</v>
      </c>
      <c r="T1619" s="49">
        <f t="shared" ca="1" si="365"/>
        <v>8794.8965000000007</v>
      </c>
      <c r="U1619" s="49">
        <f t="shared" ca="1" si="366"/>
        <v>8485.5365000000002</v>
      </c>
      <c r="V1619" s="47">
        <f t="shared" ca="1" si="373"/>
        <v>0</v>
      </c>
      <c r="W1619" s="20">
        <f>IF(E1619-E1618&gt;0,E1619-E1618,0)</f>
        <v>48.180000000000291</v>
      </c>
      <c r="X1619" s="20">
        <f>IF(E1619-E1618&lt;0,-(E1619-E1618),0)</f>
        <v>0</v>
      </c>
      <c r="Y1619" s="20">
        <f ca="1">AVERAGE(W1619:OFFSET(W1619,-$Y$5+1,0))</f>
        <v>27.928666666666686</v>
      </c>
      <c r="Z1619" s="20">
        <f ca="1">AVERAGE(X1619:OFFSET(X1619,-$Y$5+1,0))</f>
        <v>26.228666666666687</v>
      </c>
      <c r="AA1619" s="20">
        <f t="shared" ca="1" si="367"/>
        <v>51.569501206361714</v>
      </c>
      <c r="AB1619" s="20">
        <f t="shared" ca="1" si="374"/>
        <v>0</v>
      </c>
    </row>
    <row r="1620" spans="1:28">
      <c r="A1620" s="5">
        <v>40749</v>
      </c>
      <c r="B1620" s="4">
        <v>8764.68</v>
      </c>
      <c r="C1620" s="4">
        <v>8786.0300000000007</v>
      </c>
      <c r="D1620" s="4">
        <v>8661.76</v>
      </c>
      <c r="E1620" s="4">
        <v>8683.51</v>
      </c>
      <c r="F1620" s="4">
        <v>2429400</v>
      </c>
      <c r="G1620" s="35">
        <f t="shared" si="376"/>
        <v>-0.63999999999941792</v>
      </c>
      <c r="H1620" s="35">
        <f t="shared" si="375"/>
        <v>-81.170000000000073</v>
      </c>
      <c r="I1620" s="35">
        <f t="shared" ca="1" si="368"/>
        <v>0</v>
      </c>
      <c r="J1620" s="35">
        <f t="shared" ca="1" si="369"/>
        <v>1</v>
      </c>
      <c r="K1620" s="35">
        <f t="shared" ca="1" si="370"/>
        <v>-81.809999999999491</v>
      </c>
      <c r="L1620" s="35">
        <f t="shared" ca="1" si="371"/>
        <v>375.21000000000004</v>
      </c>
      <c r="M1620" s="34">
        <f ca="1">AVERAGE(E1620:OFFSET(E1620,-M$5+1,0))</f>
        <v>8655.8799999999992</v>
      </c>
      <c r="N1620" s="34">
        <f ca="1">AVERAGE(E1620:OFFSET(E1620,-N$5+1,0))</f>
        <v>8615.5008333333335</v>
      </c>
      <c r="O1620" s="34">
        <f t="shared" ca="1" si="372"/>
        <v>0</v>
      </c>
      <c r="P1620" s="15">
        <f t="shared" si="362"/>
        <v>124.27000000000044</v>
      </c>
      <c r="Q1620" s="15">
        <f t="shared" si="363"/>
        <v>124.27000000000044</v>
      </c>
      <c r="R1620" s="15">
        <f t="shared" si="364"/>
        <v>124.27000000000044</v>
      </c>
      <c r="S1620" s="49">
        <f ca="1">AVERAGE(E1620:OFFSET(E1620,-S$5+1,0))</f>
        <v>8649.3840000000018</v>
      </c>
      <c r="T1620" s="49">
        <f t="shared" ca="1" si="365"/>
        <v>8897.9240000000027</v>
      </c>
      <c r="U1620" s="49">
        <f t="shared" ca="1" si="366"/>
        <v>8400.844000000001</v>
      </c>
      <c r="V1620" s="47">
        <f t="shared" ca="1" si="373"/>
        <v>0</v>
      </c>
      <c r="W1620" s="20">
        <f>IF(E1620-E1619&gt;0,E1620-E1619,0)</f>
        <v>0</v>
      </c>
      <c r="X1620" s="20">
        <f>IF(E1620-E1619&lt;0,-(E1620-E1619),0)</f>
        <v>81.809999999999491</v>
      </c>
      <c r="Y1620" s="20">
        <f ca="1">AVERAGE(W1620:OFFSET(W1620,-$Y$5+1,0))</f>
        <v>25.602000000000043</v>
      </c>
      <c r="Z1620" s="20">
        <f ca="1">AVERAGE(X1620:OFFSET(X1620,-$Y$5+1,0))</f>
        <v>31.682666666666652</v>
      </c>
      <c r="AA1620" s="20">
        <f t="shared" ca="1" si="367"/>
        <v>44.692587894375514</v>
      </c>
      <c r="AB1620" s="20">
        <f t="shared" ca="1" si="374"/>
        <v>0</v>
      </c>
    </row>
    <row r="1621" spans="1:28">
      <c r="A1621" s="5">
        <v>40750</v>
      </c>
      <c r="B1621" s="4">
        <v>8700.59</v>
      </c>
      <c r="C1621" s="4">
        <v>8794.24</v>
      </c>
      <c r="D1621" s="4">
        <v>8689.15</v>
      </c>
      <c r="E1621" s="4">
        <v>8794.24</v>
      </c>
      <c r="F1621" s="4">
        <v>2358200</v>
      </c>
      <c r="G1621" s="35">
        <f t="shared" si="376"/>
        <v>17.079999999999927</v>
      </c>
      <c r="H1621" s="35">
        <f t="shared" si="375"/>
        <v>93.649999999999636</v>
      </c>
      <c r="I1621" s="35">
        <f t="shared" ca="1" si="368"/>
        <v>0</v>
      </c>
      <c r="J1621" s="35">
        <f t="shared" ca="1" si="369"/>
        <v>1</v>
      </c>
      <c r="K1621" s="35">
        <f t="shared" ca="1" si="370"/>
        <v>110.72999999999956</v>
      </c>
      <c r="L1621" s="35">
        <f t="shared" ca="1" si="371"/>
        <v>485.9399999999996</v>
      </c>
      <c r="M1621" s="34">
        <f ca="1">AVERAGE(E1621:OFFSET(E1621,-M$5+1,0))</f>
        <v>8698.4916666666668</v>
      </c>
      <c r="N1621" s="34">
        <f ca="1">AVERAGE(E1621:OFFSET(E1621,-N$5+1,0))</f>
        <v>8619.2249999999985</v>
      </c>
      <c r="O1621" s="34">
        <f t="shared" ca="1" si="372"/>
        <v>0</v>
      </c>
      <c r="P1621" s="15">
        <f t="shared" si="362"/>
        <v>105.09000000000015</v>
      </c>
      <c r="Q1621" s="15">
        <f t="shared" si="363"/>
        <v>110.72999999999956</v>
      </c>
      <c r="R1621" s="15">
        <f t="shared" si="364"/>
        <v>110.72999999999956</v>
      </c>
      <c r="S1621" s="49">
        <f ca="1">AVERAGE(E1621:OFFSET(E1621,-S$5+1,0))</f>
        <v>8665.1530000000021</v>
      </c>
      <c r="T1621" s="49">
        <f t="shared" ca="1" si="365"/>
        <v>8886.6130000000012</v>
      </c>
      <c r="U1621" s="49">
        <f t="shared" ca="1" si="366"/>
        <v>8443.6930000000029</v>
      </c>
      <c r="V1621" s="47">
        <f t="shared" ca="1" si="373"/>
        <v>0</v>
      </c>
      <c r="W1621" s="20">
        <f>IF(E1621-E1620&gt;0,E1621-E1620,0)</f>
        <v>110.72999999999956</v>
      </c>
      <c r="X1621" s="20">
        <f>IF(E1621-E1620&lt;0,-(E1621-E1620),0)</f>
        <v>0</v>
      </c>
      <c r="Y1621" s="20">
        <f ca="1">AVERAGE(W1621:OFFSET(W1621,-$Y$5+1,0))</f>
        <v>32.335999999999935</v>
      </c>
      <c r="Z1621" s="20">
        <f ca="1">AVERAGE(X1621:OFFSET(X1621,-$Y$5+1,0))</f>
        <v>31.682666666666652</v>
      </c>
      <c r="AA1621" s="20">
        <f t="shared" ca="1" si="367"/>
        <v>50.510267838547051</v>
      </c>
      <c r="AB1621" s="20">
        <f t="shared" ca="1" si="374"/>
        <v>0</v>
      </c>
    </row>
    <row r="1622" spans="1:28">
      <c r="A1622" s="5">
        <v>40751</v>
      </c>
      <c r="B1622" s="4">
        <v>8775.18</v>
      </c>
      <c r="C1622" s="4">
        <v>8819.93</v>
      </c>
      <c r="D1622" s="4">
        <v>8754.51</v>
      </c>
      <c r="E1622" s="4">
        <v>8817.49</v>
      </c>
      <c r="F1622" s="4">
        <v>2979000</v>
      </c>
      <c r="G1622" s="35">
        <f t="shared" si="376"/>
        <v>-19.059999999999491</v>
      </c>
      <c r="H1622" s="35">
        <f t="shared" si="375"/>
        <v>42.309999999999491</v>
      </c>
      <c r="I1622" s="35">
        <f t="shared" ca="1" si="368"/>
        <v>0</v>
      </c>
      <c r="J1622" s="35">
        <f t="shared" ca="1" si="369"/>
        <v>1</v>
      </c>
      <c r="K1622" s="35">
        <f t="shared" ca="1" si="370"/>
        <v>23.25</v>
      </c>
      <c r="L1622" s="35">
        <f t="shared" ca="1" si="371"/>
        <v>509.1899999999996</v>
      </c>
      <c r="M1622" s="34">
        <f ca="1">AVERAGE(E1622:OFFSET(E1622,-M$5+1,0))</f>
        <v>8747.3116666666665</v>
      </c>
      <c r="N1622" s="34">
        <f ca="1">AVERAGE(E1622:OFFSET(E1622,-N$5+1,0))</f>
        <v>8631.8616666666676</v>
      </c>
      <c r="O1622" s="34">
        <f t="shared" ca="1" si="372"/>
        <v>0</v>
      </c>
      <c r="P1622" s="15">
        <f t="shared" si="362"/>
        <v>65.420000000000073</v>
      </c>
      <c r="Q1622" s="15">
        <f t="shared" si="363"/>
        <v>65.420000000000073</v>
      </c>
      <c r="R1622" s="15">
        <f t="shared" si="364"/>
        <v>65.420000000000073</v>
      </c>
      <c r="S1622" s="49">
        <f ca="1">AVERAGE(E1622:OFFSET(E1622,-S$5+1,0))</f>
        <v>8677.3585000000003</v>
      </c>
      <c r="T1622" s="49">
        <f t="shared" ca="1" si="365"/>
        <v>8808.1985000000004</v>
      </c>
      <c r="U1622" s="49">
        <f t="shared" ca="1" si="366"/>
        <v>8546.5185000000001</v>
      </c>
      <c r="V1622" s="47">
        <f t="shared" ca="1" si="373"/>
        <v>1</v>
      </c>
      <c r="W1622" s="20">
        <f>IF(E1622-E1621&gt;0,E1622-E1621,0)</f>
        <v>23.25</v>
      </c>
      <c r="X1622" s="20">
        <f>IF(E1622-E1621&lt;0,-(E1622-E1621),0)</f>
        <v>0</v>
      </c>
      <c r="Y1622" s="20">
        <f ca="1">AVERAGE(W1622:OFFSET(W1622,-$Y$5+1,0))</f>
        <v>31.219333333333271</v>
      </c>
      <c r="Z1622" s="20">
        <f ca="1">AVERAGE(X1622:OFFSET(X1622,-$Y$5+1,0))</f>
        <v>31.682666666666652</v>
      </c>
      <c r="AA1622" s="20">
        <f t="shared" ca="1" si="367"/>
        <v>49.631702224624512</v>
      </c>
      <c r="AB1622" s="20">
        <f t="shared" ca="1" si="374"/>
        <v>0</v>
      </c>
    </row>
    <row r="1623" spans="1:28">
      <c r="A1623" s="5">
        <v>40752</v>
      </c>
      <c r="B1623" s="4">
        <v>8739.83</v>
      </c>
      <c r="C1623" s="4">
        <v>8790.68</v>
      </c>
      <c r="D1623" s="4">
        <v>8702.84</v>
      </c>
      <c r="E1623" s="4">
        <v>8767.2000000000007</v>
      </c>
      <c r="F1623" s="4">
        <v>2852400</v>
      </c>
      <c r="G1623" s="35">
        <f t="shared" si="376"/>
        <v>-77.659999999999854</v>
      </c>
      <c r="H1623" s="35">
        <f t="shared" si="375"/>
        <v>27.3700000000008</v>
      </c>
      <c r="I1623" s="35">
        <f t="shared" ca="1" si="368"/>
        <v>0</v>
      </c>
      <c r="J1623" s="35">
        <f t="shared" ca="1" si="369"/>
        <v>1</v>
      </c>
      <c r="K1623" s="35">
        <f t="shared" ca="1" si="370"/>
        <v>-50.289999999999054</v>
      </c>
      <c r="L1623" s="35">
        <f t="shared" ca="1" si="371"/>
        <v>458.90000000000055</v>
      </c>
      <c r="M1623" s="34">
        <f ca="1">AVERAGE(E1623:OFFSET(E1623,-M$5+1,0))</f>
        <v>8757.4833333333318</v>
      </c>
      <c r="N1623" s="34">
        <f ca="1">AVERAGE(E1623:OFFSET(E1623,-N$5+1,0))</f>
        <v>8654.8775000000005</v>
      </c>
      <c r="O1623" s="34">
        <f t="shared" ca="1" si="372"/>
        <v>0</v>
      </c>
      <c r="P1623" s="15">
        <f t="shared" si="362"/>
        <v>87.840000000000146</v>
      </c>
      <c r="Q1623" s="15">
        <f t="shared" si="363"/>
        <v>114.64999999999964</v>
      </c>
      <c r="R1623" s="15">
        <f t="shared" si="364"/>
        <v>114.64999999999964</v>
      </c>
      <c r="S1623" s="49">
        <f ca="1">AVERAGE(E1623:OFFSET(E1623,-S$5+1,0))</f>
        <v>8683.0890000000018</v>
      </c>
      <c r="T1623" s="49">
        <f t="shared" ca="1" si="365"/>
        <v>8912.389000000001</v>
      </c>
      <c r="U1623" s="49">
        <f t="shared" ca="1" si="366"/>
        <v>8453.7890000000025</v>
      </c>
      <c r="V1623" s="47">
        <f t="shared" ca="1" si="373"/>
        <v>0</v>
      </c>
      <c r="W1623" s="20">
        <f>IF(E1623-E1622&gt;0,E1623-E1622,0)</f>
        <v>0</v>
      </c>
      <c r="X1623" s="20">
        <f>IF(E1623-E1622&lt;0,-(E1623-E1622),0)</f>
        <v>50.289999999999054</v>
      </c>
      <c r="Y1623" s="20">
        <f ca="1">AVERAGE(W1623:OFFSET(W1623,-$Y$5+1,0))</f>
        <v>31.219333333333271</v>
      </c>
      <c r="Z1623" s="20">
        <f ca="1">AVERAGE(X1623:OFFSET(X1623,-$Y$5+1,0))</f>
        <v>31.633999999999894</v>
      </c>
      <c r="AA1623" s="20">
        <f t="shared" ca="1" si="367"/>
        <v>49.670131523122649</v>
      </c>
      <c r="AB1623" s="20">
        <f t="shared" ca="1" si="374"/>
        <v>0</v>
      </c>
    </row>
    <row r="1624" spans="1:28">
      <c r="A1624" s="5">
        <v>40753</v>
      </c>
      <c r="B1624" s="4">
        <v>8737.7199999999993</v>
      </c>
      <c r="C1624" s="4">
        <v>8771.64</v>
      </c>
      <c r="D1624" s="4">
        <v>8638.67</v>
      </c>
      <c r="E1624" s="4">
        <v>8644.18</v>
      </c>
      <c r="F1624" s="4">
        <v>3088600</v>
      </c>
      <c r="G1624" s="35">
        <f t="shared" si="376"/>
        <v>-29.480000000001382</v>
      </c>
      <c r="H1624" s="35">
        <f t="shared" si="375"/>
        <v>-93.539999999999054</v>
      </c>
      <c r="I1624" s="35">
        <f t="shared" ca="1" si="368"/>
        <v>0</v>
      </c>
      <c r="J1624" s="35">
        <f t="shared" ca="1" si="369"/>
        <v>1</v>
      </c>
      <c r="K1624" s="35">
        <f t="shared" ca="1" si="370"/>
        <v>-123.02000000000044</v>
      </c>
      <c r="L1624" s="35">
        <f t="shared" ca="1" si="371"/>
        <v>335.88000000000011</v>
      </c>
      <c r="M1624" s="34">
        <f ca="1">AVERAGE(E1624:OFFSET(E1624,-M$5+1,0))</f>
        <v>8745.3233333333319</v>
      </c>
      <c r="N1624" s="34">
        <f ca="1">AVERAGE(E1624:OFFSET(E1624,-N$5+1,0))</f>
        <v>8667.8874999999989</v>
      </c>
      <c r="O1624" s="34">
        <f t="shared" ca="1" si="372"/>
        <v>0</v>
      </c>
      <c r="P1624" s="15">
        <f t="shared" si="362"/>
        <v>132.96999999999935</v>
      </c>
      <c r="Q1624" s="15">
        <f t="shared" si="363"/>
        <v>132.96999999999935</v>
      </c>
      <c r="R1624" s="15">
        <f t="shared" si="364"/>
        <v>132.96999999999935</v>
      </c>
      <c r="S1624" s="49">
        <f ca="1">AVERAGE(E1624:OFFSET(E1624,-S$5+1,0))</f>
        <v>8678.3070000000007</v>
      </c>
      <c r="T1624" s="49">
        <f t="shared" ca="1" si="365"/>
        <v>8944.2469999999994</v>
      </c>
      <c r="U1624" s="49">
        <f t="shared" ca="1" si="366"/>
        <v>8412.367000000002</v>
      </c>
      <c r="V1624" s="47">
        <f t="shared" ca="1" si="373"/>
        <v>0</v>
      </c>
      <c r="W1624" s="20">
        <f>IF(E1624-E1623&gt;0,E1624-E1623,0)</f>
        <v>0</v>
      </c>
      <c r="X1624" s="20">
        <f>IF(E1624-E1623&lt;0,-(E1624-E1623),0)</f>
        <v>123.02000000000044</v>
      </c>
      <c r="Y1624" s="20">
        <f ca="1">AVERAGE(W1624:OFFSET(W1624,-$Y$5+1,0))</f>
        <v>31.219333333333271</v>
      </c>
      <c r="Z1624" s="20">
        <f ca="1">AVERAGE(X1624:OFFSET(X1624,-$Y$5+1,0))</f>
        <v>38.243999999999872</v>
      </c>
      <c r="AA1624" s="20">
        <f t="shared" ca="1" si="367"/>
        <v>44.943615336628469</v>
      </c>
      <c r="AB1624" s="20">
        <f t="shared" ca="1" si="374"/>
        <v>0</v>
      </c>
    </row>
    <row r="1625" spans="1:28">
      <c r="A1625" s="5">
        <v>40756</v>
      </c>
      <c r="B1625" s="4">
        <v>8629.9699999999993</v>
      </c>
      <c r="C1625" s="4">
        <v>8707.8700000000008</v>
      </c>
      <c r="D1625" s="4">
        <v>8629.9699999999993</v>
      </c>
      <c r="E1625" s="4">
        <v>8701.3799999999992</v>
      </c>
      <c r="F1625" s="4">
        <v>3193600</v>
      </c>
      <c r="G1625" s="35">
        <f t="shared" si="376"/>
        <v>-14.210000000000946</v>
      </c>
      <c r="H1625" s="35">
        <f t="shared" si="375"/>
        <v>71.409999999999854</v>
      </c>
      <c r="I1625" s="35">
        <f t="shared" ca="1" si="368"/>
        <v>0</v>
      </c>
      <c r="J1625" s="35">
        <f t="shared" ca="1" si="369"/>
        <v>1</v>
      </c>
      <c r="K1625" s="35">
        <f t="shared" ca="1" si="370"/>
        <v>57.199999999998909</v>
      </c>
      <c r="L1625" s="35">
        <f t="shared" ca="1" si="371"/>
        <v>393.07999999999902</v>
      </c>
      <c r="M1625" s="34">
        <f ca="1">AVERAGE(E1625:OFFSET(E1625,-M$5+1,0))</f>
        <v>8734.6666666666661</v>
      </c>
      <c r="N1625" s="34">
        <f ca="1">AVERAGE(E1625:OFFSET(E1625,-N$5+1,0))</f>
        <v>8686.2233333333352</v>
      </c>
      <c r="O1625" s="34">
        <f t="shared" ca="1" si="372"/>
        <v>0</v>
      </c>
      <c r="P1625" s="15">
        <f t="shared" si="362"/>
        <v>77.900000000001455</v>
      </c>
      <c r="Q1625" s="15">
        <f t="shared" si="363"/>
        <v>77.900000000001455</v>
      </c>
      <c r="R1625" s="15">
        <f t="shared" si="364"/>
        <v>77.900000000001455</v>
      </c>
      <c r="S1625" s="49">
        <f ca="1">AVERAGE(E1625:OFFSET(E1625,-S$5+1,0))</f>
        <v>8674.6400000000012</v>
      </c>
      <c r="T1625" s="49">
        <f t="shared" ca="1" si="365"/>
        <v>8830.4400000000041</v>
      </c>
      <c r="U1625" s="49">
        <f t="shared" ca="1" si="366"/>
        <v>8518.8399999999983</v>
      </c>
      <c r="V1625" s="47">
        <f t="shared" ca="1" si="373"/>
        <v>0</v>
      </c>
      <c r="W1625" s="20">
        <f>IF(E1625-E1624&gt;0,E1625-E1624,0)</f>
        <v>57.199999999998909</v>
      </c>
      <c r="X1625" s="20">
        <f>IF(E1625-E1624&lt;0,-(E1625-E1624),0)</f>
        <v>0</v>
      </c>
      <c r="Y1625" s="20">
        <f ca="1">AVERAGE(W1625:OFFSET(W1625,-$Y$5+1,0))</f>
        <v>35.032666666666529</v>
      </c>
      <c r="Z1625" s="20">
        <f ca="1">AVERAGE(X1625:OFFSET(X1625,-$Y$5+1,0))</f>
        <v>32.663999999999945</v>
      </c>
      <c r="AA1625" s="20">
        <f t="shared" ca="1" si="367"/>
        <v>51.749470678024458</v>
      </c>
      <c r="AB1625" s="20">
        <f t="shared" ca="1" si="374"/>
        <v>0</v>
      </c>
    </row>
    <row r="1626" spans="1:28">
      <c r="A1626" s="5">
        <v>40757</v>
      </c>
      <c r="B1626" s="4">
        <v>8629.09</v>
      </c>
      <c r="C1626" s="4">
        <v>8629.09</v>
      </c>
      <c r="D1626" s="4">
        <v>8557.7000000000007</v>
      </c>
      <c r="E1626" s="4">
        <v>8584.7199999999993</v>
      </c>
      <c r="F1626" s="4">
        <v>2822400</v>
      </c>
      <c r="G1626" s="35">
        <f t="shared" si="376"/>
        <v>-72.289999999999054</v>
      </c>
      <c r="H1626" s="35">
        <f t="shared" si="375"/>
        <v>-44.3700000000008</v>
      </c>
      <c r="I1626" s="35">
        <f t="shared" ca="1" si="368"/>
        <v>0</v>
      </c>
      <c r="J1626" s="35">
        <f t="shared" ca="1" si="369"/>
        <v>1</v>
      </c>
      <c r="K1626" s="35">
        <f t="shared" ca="1" si="370"/>
        <v>-116.65999999999985</v>
      </c>
      <c r="L1626" s="35">
        <f t="shared" ca="1" si="371"/>
        <v>276.41999999999916</v>
      </c>
      <c r="M1626" s="34">
        <f ca="1">AVERAGE(E1626:OFFSET(E1626,-M$5+1,0))</f>
        <v>8718.2016666666659</v>
      </c>
      <c r="N1626" s="34">
        <f ca="1">AVERAGE(E1626:OFFSET(E1626,-N$5+1,0))</f>
        <v>8687.0408333333326</v>
      </c>
      <c r="O1626" s="34">
        <f t="shared" ca="1" si="372"/>
        <v>0</v>
      </c>
      <c r="P1626" s="15">
        <f t="shared" si="362"/>
        <v>71.389999999999418</v>
      </c>
      <c r="Q1626" s="15">
        <f t="shared" si="363"/>
        <v>143.67999999999847</v>
      </c>
      <c r="R1626" s="15">
        <f t="shared" si="364"/>
        <v>143.67999999999847</v>
      </c>
      <c r="S1626" s="49">
        <f ca="1">AVERAGE(E1626:OFFSET(E1626,-S$5+1,0))</f>
        <v>8664.6540000000005</v>
      </c>
      <c r="T1626" s="49">
        <f t="shared" ca="1" si="365"/>
        <v>8952.0139999999974</v>
      </c>
      <c r="U1626" s="49">
        <f t="shared" ca="1" si="366"/>
        <v>8377.2940000000035</v>
      </c>
      <c r="V1626" s="47">
        <f t="shared" ca="1" si="373"/>
        <v>0</v>
      </c>
      <c r="W1626" s="20">
        <f>IF(E1626-E1625&gt;0,E1626-E1625,0)</f>
        <v>0</v>
      </c>
      <c r="X1626" s="20">
        <f>IF(E1626-E1625&lt;0,-(E1626-E1625),0)</f>
        <v>116.65999999999985</v>
      </c>
      <c r="Y1626" s="20">
        <f ca="1">AVERAGE(W1626:OFFSET(W1626,-$Y$5+1,0))</f>
        <v>35.032666666666529</v>
      </c>
      <c r="Z1626" s="20">
        <f ca="1">AVERAGE(X1626:OFFSET(X1626,-$Y$5+1,0))</f>
        <v>28.785333333333256</v>
      </c>
      <c r="AA1626" s="20">
        <f t="shared" ca="1" si="367"/>
        <v>54.894648322834698</v>
      </c>
      <c r="AB1626" s="20">
        <f t="shared" ca="1" si="374"/>
        <v>0</v>
      </c>
    </row>
    <row r="1627" spans="1:28">
      <c r="A1627" s="5">
        <v>40758</v>
      </c>
      <c r="B1627" s="4">
        <v>8466.35</v>
      </c>
      <c r="C1627" s="4">
        <v>8472.27</v>
      </c>
      <c r="D1627" s="4">
        <v>8360.73</v>
      </c>
      <c r="E1627" s="4">
        <v>8456.86</v>
      </c>
      <c r="F1627" s="4">
        <v>3447400</v>
      </c>
      <c r="G1627" s="35">
        <f t="shared" si="376"/>
        <v>-118.36999999999898</v>
      </c>
      <c r="H1627" s="35">
        <f t="shared" si="375"/>
        <v>-9.4899999999997817</v>
      </c>
      <c r="I1627" s="35">
        <f t="shared" ca="1" si="368"/>
        <v>0</v>
      </c>
      <c r="J1627" s="35">
        <f t="shared" ca="1" si="369"/>
        <v>1</v>
      </c>
      <c r="K1627" s="35">
        <f t="shared" ca="1" si="370"/>
        <v>-127.85999999999876</v>
      </c>
      <c r="L1627" s="35">
        <f t="shared" ca="1" si="371"/>
        <v>148.5600000000004</v>
      </c>
      <c r="M1627" s="34">
        <f ca="1">AVERAGE(E1627:OFFSET(E1627,-M$5+1,0))</f>
        <v>8661.9716666666664</v>
      </c>
      <c r="N1627" s="34">
        <f ca="1">AVERAGE(E1627:OFFSET(E1627,-N$5+1,0))</f>
        <v>8680.2316666666684</v>
      </c>
      <c r="O1627" s="34">
        <f t="shared" ca="1" si="372"/>
        <v>-1</v>
      </c>
      <c r="P1627" s="15">
        <f t="shared" si="362"/>
        <v>111.54000000000087</v>
      </c>
      <c r="Q1627" s="15">
        <f t="shared" si="363"/>
        <v>223.98999999999978</v>
      </c>
      <c r="R1627" s="15">
        <f t="shared" si="364"/>
        <v>223.98999999999978</v>
      </c>
      <c r="S1627" s="49">
        <f ca="1">AVERAGE(E1627:OFFSET(E1627,-S$5+1,0))</f>
        <v>8646.2749999999996</v>
      </c>
      <c r="T1627" s="49">
        <f t="shared" ca="1" si="365"/>
        <v>9094.2549999999992</v>
      </c>
      <c r="U1627" s="49">
        <f t="shared" ca="1" si="366"/>
        <v>8198.2950000000001</v>
      </c>
      <c r="V1627" s="47">
        <f t="shared" ca="1" si="373"/>
        <v>0</v>
      </c>
      <c r="W1627" s="20">
        <f>IF(E1627-E1626&gt;0,E1627-E1626,0)</f>
        <v>0</v>
      </c>
      <c r="X1627" s="20">
        <f>IF(E1627-E1626&lt;0,-(E1627-E1626),0)</f>
        <v>127.85999999999876</v>
      </c>
      <c r="Y1627" s="20">
        <f ca="1">AVERAGE(W1627:OFFSET(W1627,-$Y$5+1,0))</f>
        <v>35.032666666666529</v>
      </c>
      <c r="Z1627" s="20">
        <f ca="1">AVERAGE(X1627:OFFSET(X1627,-$Y$5+1,0))</f>
        <v>37.112666666666456</v>
      </c>
      <c r="AA1627" s="20">
        <f t="shared" ca="1" si="367"/>
        <v>48.558465320002263</v>
      </c>
      <c r="AB1627" s="20">
        <f t="shared" ca="1" si="374"/>
        <v>0</v>
      </c>
    </row>
    <row r="1628" spans="1:28">
      <c r="A1628" s="5">
        <v>40759</v>
      </c>
      <c r="B1628" s="4">
        <v>8472.3700000000008</v>
      </c>
      <c r="C1628" s="4">
        <v>8496.07</v>
      </c>
      <c r="D1628" s="4">
        <v>8317.27</v>
      </c>
      <c r="E1628" s="4">
        <v>8317.27</v>
      </c>
      <c r="F1628" s="4">
        <v>3285200</v>
      </c>
      <c r="G1628" s="35">
        <f t="shared" si="376"/>
        <v>15.510000000000218</v>
      </c>
      <c r="H1628" s="35">
        <f t="shared" si="375"/>
        <v>-155.10000000000036</v>
      </c>
      <c r="I1628" s="35">
        <f t="shared" ca="1" si="368"/>
        <v>0</v>
      </c>
      <c r="J1628" s="35">
        <f t="shared" ca="1" si="369"/>
        <v>1</v>
      </c>
      <c r="K1628" s="35">
        <f t="shared" ca="1" si="370"/>
        <v>-139.59000000000015</v>
      </c>
      <c r="L1628" s="35">
        <f t="shared" ca="1" si="371"/>
        <v>8.9700000000002547</v>
      </c>
      <c r="M1628" s="34">
        <f ca="1">AVERAGE(E1628:OFFSET(E1628,-M$5+1,0))</f>
        <v>8578.6016666666674</v>
      </c>
      <c r="N1628" s="34">
        <f ca="1">AVERAGE(E1628:OFFSET(E1628,-N$5+1,0))</f>
        <v>8662.9566666666669</v>
      </c>
      <c r="O1628" s="34">
        <f t="shared" ca="1" si="372"/>
        <v>0</v>
      </c>
      <c r="P1628" s="15">
        <f t="shared" si="362"/>
        <v>178.79999999999927</v>
      </c>
      <c r="Q1628" s="15">
        <f t="shared" si="363"/>
        <v>178.79999999999927</v>
      </c>
      <c r="R1628" s="15">
        <f t="shared" si="364"/>
        <v>178.79999999999927</v>
      </c>
      <c r="S1628" s="49">
        <f ca="1">AVERAGE(E1628:OFFSET(E1628,-S$5+1,0))</f>
        <v>8623.4675000000007</v>
      </c>
      <c r="T1628" s="49">
        <f t="shared" ca="1" si="365"/>
        <v>8981.0674999999992</v>
      </c>
      <c r="U1628" s="49">
        <f t="shared" ca="1" si="366"/>
        <v>8265.8675000000021</v>
      </c>
      <c r="V1628" s="47">
        <f t="shared" ca="1" si="373"/>
        <v>0</v>
      </c>
      <c r="W1628" s="20">
        <f>IF(E1628-E1627&gt;0,E1628-E1627,0)</f>
        <v>0</v>
      </c>
      <c r="X1628" s="20">
        <f>IF(E1628-E1627&lt;0,-(E1628-E1627),0)</f>
        <v>139.59000000000015</v>
      </c>
      <c r="Y1628" s="20">
        <f ca="1">AVERAGE(W1628:OFFSET(W1628,-$Y$5+1,0))</f>
        <v>35.032666666666529</v>
      </c>
      <c r="Z1628" s="20">
        <f ca="1">AVERAGE(X1628:OFFSET(X1628,-$Y$5+1,0))</f>
        <v>45.971333333333192</v>
      </c>
      <c r="AA1628" s="20">
        <f t="shared" ca="1" si="367"/>
        <v>43.248070054153679</v>
      </c>
      <c r="AB1628" s="20">
        <f t="shared" ca="1" si="374"/>
        <v>0</v>
      </c>
    </row>
    <row r="1629" spans="1:28">
      <c r="A1629" s="5">
        <v>40760</v>
      </c>
      <c r="B1629" s="4">
        <v>7962.87</v>
      </c>
      <c r="C1629" s="4">
        <v>7975.82</v>
      </c>
      <c r="D1629" s="4">
        <v>7844.77</v>
      </c>
      <c r="E1629" s="4">
        <v>7853.13</v>
      </c>
      <c r="F1629" s="4">
        <v>4304800</v>
      </c>
      <c r="G1629" s="35">
        <f t="shared" si="376"/>
        <v>-354.40000000000055</v>
      </c>
      <c r="H1629" s="35">
        <f t="shared" si="375"/>
        <v>-109.73999999999978</v>
      </c>
      <c r="I1629" s="35">
        <f t="shared" ca="1" si="368"/>
        <v>0</v>
      </c>
      <c r="J1629" s="35">
        <f t="shared" ca="1" si="369"/>
        <v>1</v>
      </c>
      <c r="K1629" s="35">
        <f t="shared" ca="1" si="370"/>
        <v>-464.14000000000033</v>
      </c>
      <c r="L1629" s="35">
        <f t="shared" ca="1" si="371"/>
        <v>-455.17000000000007</v>
      </c>
      <c r="M1629" s="34">
        <f ca="1">AVERAGE(E1629:OFFSET(E1629,-M$5+1,0))</f>
        <v>8426.2566666666662</v>
      </c>
      <c r="N1629" s="34">
        <f ca="1">AVERAGE(E1629:OFFSET(E1629,-N$5+1,0))</f>
        <v>8591.8700000000008</v>
      </c>
      <c r="O1629" s="34">
        <f t="shared" ca="1" si="372"/>
        <v>0</v>
      </c>
      <c r="P1629" s="15">
        <f t="shared" si="362"/>
        <v>131.04999999999927</v>
      </c>
      <c r="Q1629" s="15">
        <f t="shared" si="363"/>
        <v>472.5</v>
      </c>
      <c r="R1629" s="15">
        <f t="shared" si="364"/>
        <v>472.5</v>
      </c>
      <c r="S1629" s="49">
        <f ca="1">AVERAGE(E1629:OFFSET(E1629,-S$5+1,0))</f>
        <v>8578.6464999999989</v>
      </c>
      <c r="T1629" s="49">
        <f t="shared" ca="1" si="365"/>
        <v>9523.6464999999989</v>
      </c>
      <c r="U1629" s="49">
        <f t="shared" ca="1" si="366"/>
        <v>7633.6464999999989</v>
      </c>
      <c r="V1629" s="47">
        <f t="shared" ca="1" si="373"/>
        <v>0</v>
      </c>
      <c r="W1629" s="20">
        <f>IF(E1629-E1628&gt;0,E1629-E1628,0)</f>
        <v>0</v>
      </c>
      <c r="X1629" s="20">
        <f>IF(E1629-E1628&lt;0,-(E1629-E1628),0)</f>
        <v>464.14000000000033</v>
      </c>
      <c r="Y1629" s="20">
        <f ca="1">AVERAGE(W1629:OFFSET(W1629,-$Y$5+1,0))</f>
        <v>28.795333333333232</v>
      </c>
      <c r="Z1629" s="20">
        <f ca="1">AVERAGE(X1629:OFFSET(X1629,-$Y$5+1,0))</f>
        <v>76.913999999999888</v>
      </c>
      <c r="AA1629" s="20">
        <f t="shared" ca="1" si="367"/>
        <v>27.24010494185309</v>
      </c>
      <c r="AB1629" s="20">
        <f t="shared" ca="1" si="374"/>
        <v>0</v>
      </c>
    </row>
    <row r="1630" spans="1:28">
      <c r="A1630" s="5">
        <v>40763</v>
      </c>
      <c r="B1630" s="4">
        <v>7769.6</v>
      </c>
      <c r="C1630" s="4">
        <v>7799.49</v>
      </c>
      <c r="D1630" s="4">
        <v>7451.29</v>
      </c>
      <c r="E1630" s="4">
        <v>7552.8</v>
      </c>
      <c r="F1630" s="4">
        <v>4298800</v>
      </c>
      <c r="G1630" s="35">
        <f t="shared" si="376"/>
        <v>-83.529999999999745</v>
      </c>
      <c r="H1630" s="35">
        <f t="shared" si="375"/>
        <v>-216.80000000000018</v>
      </c>
      <c r="I1630" s="35">
        <f t="shared" ca="1" si="368"/>
        <v>0</v>
      </c>
      <c r="J1630" s="35">
        <f t="shared" ca="1" si="369"/>
        <v>0</v>
      </c>
      <c r="K1630" s="35">
        <f t="shared" ca="1" si="370"/>
        <v>-83.529999999999745</v>
      </c>
      <c r="L1630" s="35">
        <f t="shared" ca="1" si="371"/>
        <v>-538.69999999999982</v>
      </c>
      <c r="M1630" s="34">
        <f ca="1">AVERAGE(E1630:OFFSET(E1630,-M$5+1,0))</f>
        <v>8244.3599999999988</v>
      </c>
      <c r="N1630" s="34">
        <f ca="1">AVERAGE(E1630:OFFSET(E1630,-N$5+1,0))</f>
        <v>8494.8416666666672</v>
      </c>
      <c r="O1630" s="34">
        <f t="shared" ca="1" si="372"/>
        <v>0</v>
      </c>
      <c r="P1630" s="15">
        <f t="shared" si="362"/>
        <v>348.19999999999982</v>
      </c>
      <c r="Q1630" s="15">
        <f t="shared" si="363"/>
        <v>401.84000000000015</v>
      </c>
      <c r="R1630" s="15">
        <f t="shared" si="364"/>
        <v>401.84000000000015</v>
      </c>
      <c r="S1630" s="49">
        <f ca="1">AVERAGE(E1630:OFFSET(E1630,-S$5+1,0))</f>
        <v>8522.9939999999988</v>
      </c>
      <c r="T1630" s="49">
        <f t="shared" ca="1" si="365"/>
        <v>9326.6739999999991</v>
      </c>
      <c r="U1630" s="49">
        <f t="shared" ca="1" si="366"/>
        <v>7719.3139999999985</v>
      </c>
      <c r="V1630" s="47">
        <f t="shared" ca="1" si="373"/>
        <v>-1</v>
      </c>
      <c r="W1630" s="20">
        <f>IF(E1630-E1629&gt;0,E1630-E1629,0)</f>
        <v>0</v>
      </c>
      <c r="X1630" s="20">
        <f>IF(E1630-E1629&lt;0,-(E1630-E1629),0)</f>
        <v>300.32999999999993</v>
      </c>
      <c r="Y1630" s="20">
        <f ca="1">AVERAGE(W1630:OFFSET(W1630,-$Y$5+1,0))</f>
        <v>28.795333333333232</v>
      </c>
      <c r="Z1630" s="20">
        <f ca="1">AVERAGE(X1630:OFFSET(X1630,-$Y$5+1,0))</f>
        <v>94.513333333333193</v>
      </c>
      <c r="AA1630" s="20">
        <f t="shared" ca="1" si="367"/>
        <v>23.35223801517057</v>
      </c>
      <c r="AB1630" s="20">
        <f t="shared" ca="1" si="374"/>
        <v>0</v>
      </c>
    </row>
    <row r="1631" spans="1:28">
      <c r="A1631" s="5">
        <v>40764</v>
      </c>
      <c r="B1631" s="4">
        <v>7261.54</v>
      </c>
      <c r="C1631" s="4">
        <v>7599.14</v>
      </c>
      <c r="D1631" s="4">
        <v>7148.76</v>
      </c>
      <c r="E1631" s="4">
        <v>7493.12</v>
      </c>
      <c r="F1631" s="4">
        <v>5373400</v>
      </c>
      <c r="G1631" s="35">
        <f t="shared" si="376"/>
        <v>-291.26000000000022</v>
      </c>
      <c r="H1631" s="35">
        <f t="shared" si="375"/>
        <v>231.57999999999993</v>
      </c>
      <c r="I1631" s="35">
        <f t="shared" ca="1" si="368"/>
        <v>0</v>
      </c>
      <c r="J1631" s="35">
        <f t="shared" ca="1" si="369"/>
        <v>0</v>
      </c>
      <c r="K1631" s="35">
        <f t="shared" ca="1" si="370"/>
        <v>0</v>
      </c>
      <c r="L1631" s="35">
        <f t="shared" ca="1" si="371"/>
        <v>-538.69999999999982</v>
      </c>
      <c r="M1631" s="34">
        <f ca="1">AVERAGE(E1631:OFFSET(E1631,-M$5+1,0))</f>
        <v>8042.9833333333345</v>
      </c>
      <c r="N1631" s="34">
        <f ca="1">AVERAGE(E1631:OFFSET(E1631,-N$5+1,0))</f>
        <v>8388.8250000000007</v>
      </c>
      <c r="O1631" s="34">
        <f t="shared" ca="1" si="372"/>
        <v>0</v>
      </c>
      <c r="P1631" s="15">
        <f t="shared" si="362"/>
        <v>450.38000000000011</v>
      </c>
      <c r="Q1631" s="15">
        <f t="shared" si="363"/>
        <v>450.38000000000011</v>
      </c>
      <c r="R1631" s="15">
        <f t="shared" si="364"/>
        <v>450.38000000000011</v>
      </c>
      <c r="S1631" s="49">
        <f ca="1">AVERAGE(E1631:OFFSET(E1631,-S$5+1,0))</f>
        <v>8473.0994999999984</v>
      </c>
      <c r="T1631" s="49">
        <f t="shared" ca="1" si="365"/>
        <v>9373.8594999999987</v>
      </c>
      <c r="U1631" s="49">
        <f t="shared" ca="1" si="366"/>
        <v>7572.3394999999982</v>
      </c>
      <c r="V1631" s="47">
        <f t="shared" ca="1" si="373"/>
        <v>0</v>
      </c>
      <c r="W1631" s="20">
        <f>IF(E1631-E1630&gt;0,E1631-E1630,0)</f>
        <v>0</v>
      </c>
      <c r="X1631" s="20">
        <f>IF(E1631-E1630&lt;0,-(E1631-E1630),0)</f>
        <v>59.680000000000291</v>
      </c>
      <c r="Y1631" s="20">
        <f ca="1">AVERAGE(W1631:OFFSET(W1631,-$Y$5+1,0))</f>
        <v>28.795333333333232</v>
      </c>
      <c r="Z1631" s="20">
        <f ca="1">AVERAGE(X1631:OFFSET(X1631,-$Y$5+1,0))</f>
        <v>97.558666666666554</v>
      </c>
      <c r="AA1631" s="20">
        <f t="shared" ca="1" si="367"/>
        <v>22.789411758498574</v>
      </c>
      <c r="AB1631" s="20">
        <f t="shared" ca="1" si="374"/>
        <v>0</v>
      </c>
    </row>
    <row r="1632" spans="1:28">
      <c r="A1632" s="5">
        <v>40765</v>
      </c>
      <c r="B1632" s="4">
        <v>7717.58</v>
      </c>
      <c r="C1632" s="4">
        <v>7751.59</v>
      </c>
      <c r="D1632" s="4">
        <v>7632.34</v>
      </c>
      <c r="E1632" s="4">
        <v>7736.32</v>
      </c>
      <c r="F1632" s="4">
        <v>4546000</v>
      </c>
      <c r="G1632" s="35">
        <f t="shared" si="376"/>
        <v>224.46000000000004</v>
      </c>
      <c r="H1632" s="35">
        <f t="shared" si="375"/>
        <v>18.739999999999782</v>
      </c>
      <c r="I1632" s="35">
        <f t="shared" ca="1" si="368"/>
        <v>0</v>
      </c>
      <c r="J1632" s="35">
        <f t="shared" ca="1" si="369"/>
        <v>0</v>
      </c>
      <c r="K1632" s="35">
        <f t="shared" ca="1" si="370"/>
        <v>0</v>
      </c>
      <c r="L1632" s="35">
        <f t="shared" ca="1" si="371"/>
        <v>-538.69999999999982</v>
      </c>
      <c r="M1632" s="34">
        <f ca="1">AVERAGE(E1632:OFFSET(E1632,-M$5+1,0))</f>
        <v>7901.583333333333</v>
      </c>
      <c r="N1632" s="34">
        <f ca="1">AVERAGE(E1632:OFFSET(E1632,-N$5+1,0))</f>
        <v>8309.8924999999999</v>
      </c>
      <c r="O1632" s="34">
        <f t="shared" ca="1" si="372"/>
        <v>0</v>
      </c>
      <c r="P1632" s="15">
        <f t="shared" si="362"/>
        <v>119.25</v>
      </c>
      <c r="Q1632" s="15">
        <f t="shared" si="363"/>
        <v>258.47000000000025</v>
      </c>
      <c r="R1632" s="15">
        <f t="shared" si="364"/>
        <v>258.47000000000025</v>
      </c>
      <c r="S1632" s="49">
        <f ca="1">AVERAGE(E1632:OFFSET(E1632,-S$5+1,0))</f>
        <v>8435.5125000000007</v>
      </c>
      <c r="T1632" s="49">
        <f t="shared" ca="1" si="365"/>
        <v>8952.4525000000012</v>
      </c>
      <c r="U1632" s="49">
        <f t="shared" ca="1" si="366"/>
        <v>7918.5725000000002</v>
      </c>
      <c r="V1632" s="47">
        <f t="shared" ca="1" si="373"/>
        <v>0</v>
      </c>
      <c r="W1632" s="20">
        <f>IF(E1632-E1631&gt;0,E1632-E1631,0)</f>
        <v>243.19999999999982</v>
      </c>
      <c r="X1632" s="20">
        <f>IF(E1632-E1631&lt;0,-(E1632-E1631),0)</f>
        <v>0</v>
      </c>
      <c r="Y1632" s="20">
        <f ca="1">AVERAGE(W1632:OFFSET(W1632,-$Y$5+1,0))</f>
        <v>32.901999999999859</v>
      </c>
      <c r="Z1632" s="20">
        <f ca="1">AVERAGE(X1632:OFFSET(X1632,-$Y$5+1,0))</f>
        <v>97.558666666666554</v>
      </c>
      <c r="AA1632" s="20">
        <f t="shared" ca="1" si="367"/>
        <v>25.219861925177909</v>
      </c>
      <c r="AB1632" s="20">
        <f t="shared" ca="1" si="374"/>
        <v>0</v>
      </c>
    </row>
    <row r="1633" spans="1:28">
      <c r="A1633" s="5">
        <v>40766</v>
      </c>
      <c r="B1633" s="4">
        <v>7566.39</v>
      </c>
      <c r="C1633" s="4">
        <v>7761.4</v>
      </c>
      <c r="D1633" s="4">
        <v>7499.54</v>
      </c>
      <c r="E1633" s="4">
        <v>7719.09</v>
      </c>
      <c r="F1633" s="4">
        <v>3751200</v>
      </c>
      <c r="G1633" s="35">
        <f t="shared" si="376"/>
        <v>-169.92999999999938</v>
      </c>
      <c r="H1633" s="35">
        <f t="shared" si="375"/>
        <v>152.69999999999982</v>
      </c>
      <c r="I1633" s="35">
        <f t="shared" ca="1" si="368"/>
        <v>0</v>
      </c>
      <c r="J1633" s="35">
        <f t="shared" ca="1" si="369"/>
        <v>0</v>
      </c>
      <c r="K1633" s="35">
        <f t="shared" ca="1" si="370"/>
        <v>0</v>
      </c>
      <c r="L1633" s="35">
        <f t="shared" ca="1" si="371"/>
        <v>-538.69999999999982</v>
      </c>
      <c r="M1633" s="34">
        <f ca="1">AVERAGE(E1633:OFFSET(E1633,-M$5+1,0))</f>
        <v>7778.621666666666</v>
      </c>
      <c r="N1633" s="34">
        <f ca="1">AVERAGE(E1633:OFFSET(E1633,-N$5+1,0))</f>
        <v>8220.2966666666671</v>
      </c>
      <c r="O1633" s="34">
        <f t="shared" ca="1" si="372"/>
        <v>0</v>
      </c>
      <c r="P1633" s="15">
        <f t="shared" si="362"/>
        <v>261.85999999999967</v>
      </c>
      <c r="Q1633" s="15">
        <f t="shared" si="363"/>
        <v>261.85999999999967</v>
      </c>
      <c r="R1633" s="15">
        <f t="shared" si="364"/>
        <v>261.85999999999967</v>
      </c>
      <c r="S1633" s="49">
        <f ca="1">AVERAGE(E1633:OFFSET(E1633,-S$5+1,0))</f>
        <v>8397.3995000000014</v>
      </c>
      <c r="T1633" s="49">
        <f t="shared" ca="1" si="365"/>
        <v>8921.1195000000007</v>
      </c>
      <c r="U1633" s="49">
        <f t="shared" ca="1" si="366"/>
        <v>7873.679500000002</v>
      </c>
      <c r="V1633" s="47">
        <f t="shared" ca="1" si="373"/>
        <v>0</v>
      </c>
      <c r="W1633" s="20">
        <f>IF(E1633-E1632&gt;0,E1633-E1632,0)</f>
        <v>0</v>
      </c>
      <c r="X1633" s="20">
        <f>IF(E1633-E1632&lt;0,-(E1633-E1632),0)</f>
        <v>17.229999999999563</v>
      </c>
      <c r="Y1633" s="20">
        <f ca="1">AVERAGE(W1633:OFFSET(W1633,-$Y$5+1,0))</f>
        <v>32.17066666666657</v>
      </c>
      <c r="Z1633" s="20">
        <f ca="1">AVERAGE(X1633:OFFSET(X1633,-$Y$5+1,0))</f>
        <v>98.707333333333196</v>
      </c>
      <c r="AA1633" s="20">
        <f t="shared" ca="1" si="367"/>
        <v>24.58065271983574</v>
      </c>
      <c r="AB1633" s="20">
        <f t="shared" ca="1" si="374"/>
        <v>0</v>
      </c>
    </row>
    <row r="1634" spans="1:28">
      <c r="A1634" s="5">
        <v>40767</v>
      </c>
      <c r="B1634" s="4">
        <v>7825.8</v>
      </c>
      <c r="C1634" s="4">
        <v>7853.53</v>
      </c>
      <c r="D1634" s="4">
        <v>7637.02</v>
      </c>
      <c r="E1634" s="4">
        <v>7637.02</v>
      </c>
      <c r="F1634" s="4">
        <v>3474600</v>
      </c>
      <c r="G1634" s="35">
        <f t="shared" si="376"/>
        <v>106.71000000000004</v>
      </c>
      <c r="H1634" s="35">
        <f t="shared" si="375"/>
        <v>-188.77999999999975</v>
      </c>
      <c r="I1634" s="35">
        <f t="shared" ca="1" si="368"/>
        <v>0</v>
      </c>
      <c r="J1634" s="35">
        <f t="shared" ca="1" si="369"/>
        <v>0</v>
      </c>
      <c r="K1634" s="35">
        <f t="shared" ca="1" si="370"/>
        <v>0</v>
      </c>
      <c r="L1634" s="35">
        <f t="shared" ca="1" si="371"/>
        <v>-538.69999999999982</v>
      </c>
      <c r="M1634" s="34">
        <f ca="1">AVERAGE(E1634:OFFSET(E1634,-M$5+1,0))</f>
        <v>7665.246666666666</v>
      </c>
      <c r="N1634" s="34">
        <f ca="1">AVERAGE(E1634:OFFSET(E1634,-N$5+1,0))</f>
        <v>8121.9241666666649</v>
      </c>
      <c r="O1634" s="34">
        <f t="shared" ca="1" si="372"/>
        <v>0</v>
      </c>
      <c r="P1634" s="15">
        <f t="shared" si="362"/>
        <v>216.50999999999931</v>
      </c>
      <c r="Q1634" s="15">
        <f t="shared" si="363"/>
        <v>216.50999999999931</v>
      </c>
      <c r="R1634" s="15">
        <f t="shared" si="364"/>
        <v>216.50999999999931</v>
      </c>
      <c r="S1634" s="49">
        <f ca="1">AVERAGE(E1634:OFFSET(E1634,-S$5+1,0))</f>
        <v>8350.5049999999992</v>
      </c>
      <c r="T1634" s="49">
        <f t="shared" ca="1" si="365"/>
        <v>8783.5249999999978</v>
      </c>
      <c r="U1634" s="49">
        <f t="shared" ca="1" si="366"/>
        <v>7917.4850000000006</v>
      </c>
      <c r="V1634" s="47">
        <f t="shared" ca="1" si="373"/>
        <v>0</v>
      </c>
      <c r="W1634" s="20">
        <f>IF(E1634-E1633&gt;0,E1634-E1633,0)</f>
        <v>0</v>
      </c>
      <c r="X1634" s="20">
        <f>IF(E1634-E1633&lt;0,-(E1634-E1633),0)</f>
        <v>82.069999999999709</v>
      </c>
      <c r="Y1634" s="20">
        <f ca="1">AVERAGE(W1634:OFFSET(W1634,-$Y$5+1,0))</f>
        <v>28.958666666666552</v>
      </c>
      <c r="Z1634" s="20">
        <f ca="1">AVERAGE(X1634:OFFSET(X1634,-$Y$5+1,0))</f>
        <v>104.1786666666665</v>
      </c>
      <c r="AA1634" s="20">
        <f t="shared" ca="1" si="367"/>
        <v>21.750973931679525</v>
      </c>
      <c r="AB1634" s="20">
        <f t="shared" ca="1" si="374"/>
        <v>0</v>
      </c>
    </row>
    <row r="1635" spans="1:28">
      <c r="A1635" s="5">
        <v>40770</v>
      </c>
      <c r="B1635" s="4">
        <v>7769.17</v>
      </c>
      <c r="C1635" s="4">
        <v>7819.39</v>
      </c>
      <c r="D1635" s="4">
        <v>7748.46</v>
      </c>
      <c r="E1635" s="4">
        <v>7819.39</v>
      </c>
      <c r="F1635" s="4">
        <v>2220000</v>
      </c>
      <c r="G1635" s="35">
        <f t="shared" si="376"/>
        <v>132.14999999999964</v>
      </c>
      <c r="H1635" s="35">
        <f t="shared" si="375"/>
        <v>50.220000000000255</v>
      </c>
      <c r="I1635" s="35">
        <f t="shared" ca="1" si="368"/>
        <v>0</v>
      </c>
      <c r="J1635" s="35">
        <f t="shared" ca="1" si="369"/>
        <v>0</v>
      </c>
      <c r="K1635" s="35">
        <f t="shared" ca="1" si="370"/>
        <v>0</v>
      </c>
      <c r="L1635" s="35">
        <f t="shared" ca="1" si="371"/>
        <v>-538.69999999999982</v>
      </c>
      <c r="M1635" s="34">
        <f ca="1">AVERAGE(E1635:OFFSET(E1635,-M$5+1,0))</f>
        <v>7659.623333333333</v>
      </c>
      <c r="N1635" s="34">
        <f ca="1">AVERAGE(E1635:OFFSET(E1635,-N$5+1,0))</f>
        <v>8042.94</v>
      </c>
      <c r="O1635" s="34">
        <f t="shared" ca="1" si="372"/>
        <v>0</v>
      </c>
      <c r="P1635" s="15">
        <f t="shared" si="362"/>
        <v>70.930000000000291</v>
      </c>
      <c r="Q1635" s="15">
        <f t="shared" si="363"/>
        <v>182.36999999999989</v>
      </c>
      <c r="R1635" s="15">
        <f t="shared" si="364"/>
        <v>182.36999999999989</v>
      </c>
      <c r="S1635" s="49">
        <f ca="1">AVERAGE(E1635:OFFSET(E1635,-S$5+1,0))</f>
        <v>8314.5460000000021</v>
      </c>
      <c r="T1635" s="49">
        <f t="shared" ca="1" si="365"/>
        <v>8679.2860000000019</v>
      </c>
      <c r="U1635" s="49">
        <f t="shared" ca="1" si="366"/>
        <v>7949.8060000000023</v>
      </c>
      <c r="V1635" s="47">
        <f t="shared" ca="1" si="373"/>
        <v>0</v>
      </c>
      <c r="W1635" s="20">
        <f>IF(E1635-E1634&gt;0,E1635-E1634,0)</f>
        <v>182.36999999999989</v>
      </c>
      <c r="X1635" s="20">
        <f>IF(E1635-E1634&lt;0,-(E1635-E1634),0)</f>
        <v>0</v>
      </c>
      <c r="Y1635" s="20">
        <f ca="1">AVERAGE(W1635:OFFSET(W1635,-$Y$5+1,0))</f>
        <v>41.116666666666546</v>
      </c>
      <c r="Z1635" s="20">
        <f ca="1">AVERAGE(X1635:OFFSET(X1635,-$Y$5+1,0))</f>
        <v>98.724666666666536</v>
      </c>
      <c r="AA1635" s="20">
        <f t="shared" ca="1" si="367"/>
        <v>29.402370305393703</v>
      </c>
      <c r="AB1635" s="20">
        <f t="shared" ca="1" si="374"/>
        <v>0</v>
      </c>
    </row>
    <row r="1636" spans="1:28">
      <c r="A1636" s="5">
        <v>40771</v>
      </c>
      <c r="B1636" s="4">
        <v>7886.93</v>
      </c>
      <c r="C1636" s="4">
        <v>7896.19</v>
      </c>
      <c r="D1636" s="4">
        <v>7778.65</v>
      </c>
      <c r="E1636" s="4">
        <v>7798.59</v>
      </c>
      <c r="F1636" s="4">
        <v>2422600</v>
      </c>
      <c r="G1636" s="35">
        <f t="shared" si="376"/>
        <v>67.539999999999964</v>
      </c>
      <c r="H1636" s="35">
        <f t="shared" si="375"/>
        <v>-88.340000000000146</v>
      </c>
      <c r="I1636" s="35">
        <f t="shared" ca="1" si="368"/>
        <v>0</v>
      </c>
      <c r="J1636" s="35">
        <f t="shared" ca="1" si="369"/>
        <v>0</v>
      </c>
      <c r="K1636" s="35">
        <f t="shared" ca="1" si="370"/>
        <v>0</v>
      </c>
      <c r="L1636" s="35">
        <f t="shared" ca="1" si="371"/>
        <v>-538.69999999999982</v>
      </c>
      <c r="M1636" s="34">
        <f ca="1">AVERAGE(E1636:OFFSET(E1636,-M$5+1,0))</f>
        <v>7700.5883333333331</v>
      </c>
      <c r="N1636" s="34">
        <f ca="1">AVERAGE(E1636:OFFSET(E1636,-N$5+1,0))</f>
        <v>7972.4741666666669</v>
      </c>
      <c r="O1636" s="34">
        <f t="shared" ca="1" si="372"/>
        <v>0</v>
      </c>
      <c r="P1636" s="15">
        <f t="shared" si="362"/>
        <v>117.53999999999996</v>
      </c>
      <c r="Q1636" s="15">
        <f t="shared" si="363"/>
        <v>117.53999999999996</v>
      </c>
      <c r="R1636" s="15">
        <f t="shared" si="364"/>
        <v>117.53999999999996</v>
      </c>
      <c r="S1636" s="49">
        <f ca="1">AVERAGE(E1636:OFFSET(E1636,-S$5+1,0))</f>
        <v>8278.2469999999994</v>
      </c>
      <c r="T1636" s="49">
        <f t="shared" ca="1" si="365"/>
        <v>8513.3269999999993</v>
      </c>
      <c r="U1636" s="49">
        <f t="shared" ca="1" si="366"/>
        <v>8043.1669999999995</v>
      </c>
      <c r="V1636" s="47">
        <f t="shared" ca="1" si="373"/>
        <v>0</v>
      </c>
      <c r="W1636" s="20">
        <f>IF(E1636-E1635&gt;0,E1636-E1635,0)</f>
        <v>0</v>
      </c>
      <c r="X1636" s="20">
        <f>IF(E1636-E1635&lt;0,-(E1636-E1635),0)</f>
        <v>20.800000000000182</v>
      </c>
      <c r="Y1636" s="20">
        <f ca="1">AVERAGE(W1636:OFFSET(W1636,-$Y$5+1,0))</f>
        <v>33.734666666666577</v>
      </c>
      <c r="Z1636" s="20">
        <f ca="1">AVERAGE(X1636:OFFSET(X1636,-$Y$5+1,0))</f>
        <v>100.11133333333322</v>
      </c>
      <c r="AA1636" s="20">
        <f t="shared" ca="1" si="367"/>
        <v>25.204090272900672</v>
      </c>
      <c r="AB1636" s="20">
        <f t="shared" ca="1" si="374"/>
        <v>0</v>
      </c>
    </row>
    <row r="1637" spans="1:28">
      <c r="A1637" s="5">
        <v>40772</v>
      </c>
      <c r="B1637" s="4">
        <v>7807.67</v>
      </c>
      <c r="C1637" s="4">
        <v>7821.99</v>
      </c>
      <c r="D1637" s="4">
        <v>7732.32</v>
      </c>
      <c r="E1637" s="4">
        <v>7741.76</v>
      </c>
      <c r="F1637" s="4">
        <v>2395200</v>
      </c>
      <c r="G1637" s="35">
        <f t="shared" si="376"/>
        <v>9.0799999999999272</v>
      </c>
      <c r="H1637" s="35">
        <f t="shared" si="375"/>
        <v>-65.909999999999854</v>
      </c>
      <c r="I1637" s="35">
        <f t="shared" ca="1" si="368"/>
        <v>0</v>
      </c>
      <c r="J1637" s="35">
        <f t="shared" ca="1" si="369"/>
        <v>0</v>
      </c>
      <c r="K1637" s="35">
        <f t="shared" ca="1" si="370"/>
        <v>0</v>
      </c>
      <c r="L1637" s="35">
        <f t="shared" ca="1" si="371"/>
        <v>-538.69999999999982</v>
      </c>
      <c r="M1637" s="34">
        <f ca="1">AVERAGE(E1637:OFFSET(E1637,-M$5+1,0))</f>
        <v>7742.0283333333346</v>
      </c>
      <c r="N1637" s="34">
        <f ca="1">AVERAGE(E1637:OFFSET(E1637,-N$5+1,0))</f>
        <v>7892.5058333333336</v>
      </c>
      <c r="O1637" s="34">
        <f t="shared" ca="1" si="372"/>
        <v>0</v>
      </c>
      <c r="P1637" s="15">
        <f t="shared" si="362"/>
        <v>89.670000000000073</v>
      </c>
      <c r="Q1637" s="15">
        <f t="shared" si="363"/>
        <v>89.670000000000073</v>
      </c>
      <c r="R1637" s="15">
        <f t="shared" si="364"/>
        <v>89.670000000000073</v>
      </c>
      <c r="S1637" s="49">
        <f ca="1">AVERAGE(E1637:OFFSET(E1637,-S$5+1,0))</f>
        <v>8230.0264999999999</v>
      </c>
      <c r="T1637" s="49">
        <f t="shared" ca="1" si="365"/>
        <v>8409.3665000000001</v>
      </c>
      <c r="U1637" s="49">
        <f t="shared" ca="1" si="366"/>
        <v>8050.6864999999998</v>
      </c>
      <c r="V1637" s="47">
        <f t="shared" ca="1" si="373"/>
        <v>0</v>
      </c>
      <c r="W1637" s="20">
        <f>IF(E1637-E1636&gt;0,E1637-E1636,0)</f>
        <v>0</v>
      </c>
      <c r="X1637" s="20">
        <f>IF(E1637-E1636&lt;0,-(E1637-E1636),0)</f>
        <v>56.829999999999927</v>
      </c>
      <c r="Y1637" s="20">
        <f ca="1">AVERAGE(W1637:OFFSET(W1637,-$Y$5+1,0))</f>
        <v>32.184666666666573</v>
      </c>
      <c r="Z1637" s="20">
        <f ca="1">AVERAGE(X1637:OFFSET(X1637,-$Y$5+1,0))</f>
        <v>103.89999999999988</v>
      </c>
      <c r="AA1637" s="20">
        <f t="shared" ca="1" si="367"/>
        <v>23.650472499963229</v>
      </c>
      <c r="AB1637" s="20">
        <f t="shared" ca="1" si="374"/>
        <v>0</v>
      </c>
    </row>
    <row r="1638" spans="1:28">
      <c r="A1638" s="5">
        <v>40773</v>
      </c>
      <c r="B1638" s="4">
        <v>7721.19</v>
      </c>
      <c r="C1638" s="4">
        <v>7721.19</v>
      </c>
      <c r="D1638" s="4">
        <v>7561.02</v>
      </c>
      <c r="E1638" s="4">
        <v>7614.97</v>
      </c>
      <c r="F1638" s="4">
        <v>2615600</v>
      </c>
      <c r="G1638" s="35">
        <f t="shared" si="376"/>
        <v>-20.570000000000618</v>
      </c>
      <c r="H1638" s="35">
        <f t="shared" si="375"/>
        <v>-106.21999999999935</v>
      </c>
      <c r="I1638" s="35">
        <f t="shared" ca="1" si="368"/>
        <v>0</v>
      </c>
      <c r="J1638" s="35">
        <f t="shared" ca="1" si="369"/>
        <v>0</v>
      </c>
      <c r="K1638" s="35">
        <f t="shared" ca="1" si="370"/>
        <v>0</v>
      </c>
      <c r="L1638" s="35">
        <f t="shared" ca="1" si="371"/>
        <v>-538.69999999999982</v>
      </c>
      <c r="M1638" s="34">
        <f ca="1">AVERAGE(E1638:OFFSET(E1638,-M$5+1,0))</f>
        <v>7721.8033333333333</v>
      </c>
      <c r="N1638" s="34">
        <f ca="1">AVERAGE(E1638:OFFSET(E1638,-N$5+1,0))</f>
        <v>7811.6933333333327</v>
      </c>
      <c r="O1638" s="34">
        <f t="shared" ca="1" si="372"/>
        <v>0</v>
      </c>
      <c r="P1638" s="15">
        <f t="shared" si="362"/>
        <v>160.16999999999916</v>
      </c>
      <c r="Q1638" s="15">
        <f t="shared" si="363"/>
        <v>180.73999999999978</v>
      </c>
      <c r="R1638" s="15">
        <f t="shared" si="364"/>
        <v>180.73999999999978</v>
      </c>
      <c r="S1638" s="49">
        <f ca="1">AVERAGE(E1638:OFFSET(E1638,-S$5+1,0))</f>
        <v>8174.9180000000006</v>
      </c>
      <c r="T1638" s="49">
        <f t="shared" ca="1" si="365"/>
        <v>8536.398000000001</v>
      </c>
      <c r="U1638" s="49">
        <f t="shared" ca="1" si="366"/>
        <v>7813.438000000001</v>
      </c>
      <c r="V1638" s="47">
        <f t="shared" ca="1" si="373"/>
        <v>0</v>
      </c>
      <c r="W1638" s="20">
        <f>IF(E1638-E1637&gt;0,E1638-E1637,0)</f>
        <v>0</v>
      </c>
      <c r="X1638" s="20">
        <f>IF(E1638-E1637&lt;0,-(E1638-E1637),0)</f>
        <v>126.78999999999996</v>
      </c>
      <c r="Y1638" s="20">
        <f ca="1">AVERAGE(W1638:OFFSET(W1638,-$Y$5+1,0))</f>
        <v>32.184666666666573</v>
      </c>
      <c r="Z1638" s="20">
        <f ca="1">AVERAGE(X1638:OFFSET(X1638,-$Y$5+1,0))</f>
        <v>108.99999999999994</v>
      </c>
      <c r="AA1638" s="20">
        <f t="shared" ca="1" si="367"/>
        <v>22.796148779140282</v>
      </c>
      <c r="AB1638" s="20">
        <f t="shared" ca="1" si="374"/>
        <v>0</v>
      </c>
    </row>
    <row r="1639" spans="1:28">
      <c r="A1639" s="5">
        <v>40774</v>
      </c>
      <c r="B1639" s="4">
        <v>7414.36</v>
      </c>
      <c r="C1639" s="4">
        <v>7429.96</v>
      </c>
      <c r="D1639" s="4">
        <v>7316.83</v>
      </c>
      <c r="E1639" s="4">
        <v>7342.96</v>
      </c>
      <c r="F1639" s="4">
        <v>2901400</v>
      </c>
      <c r="G1639" s="35">
        <f t="shared" si="376"/>
        <v>-200.61000000000058</v>
      </c>
      <c r="H1639" s="35">
        <f t="shared" si="375"/>
        <v>-71.399999999999636</v>
      </c>
      <c r="I1639" s="35">
        <f t="shared" ca="1" si="368"/>
        <v>0</v>
      </c>
      <c r="J1639" s="35">
        <f t="shared" ca="1" si="369"/>
        <v>0</v>
      </c>
      <c r="K1639" s="35">
        <f t="shared" ca="1" si="370"/>
        <v>0</v>
      </c>
      <c r="L1639" s="35">
        <f t="shared" ca="1" si="371"/>
        <v>-538.69999999999982</v>
      </c>
      <c r="M1639" s="34">
        <f ca="1">AVERAGE(E1639:OFFSET(E1639,-M$5+1,0))</f>
        <v>7659.1150000000007</v>
      </c>
      <c r="N1639" s="34">
        <f ca="1">AVERAGE(E1639:OFFSET(E1639,-N$5+1,0))</f>
        <v>7718.8683333333329</v>
      </c>
      <c r="O1639" s="34">
        <f t="shared" ca="1" si="372"/>
        <v>0</v>
      </c>
      <c r="P1639" s="15">
        <f t="shared" si="362"/>
        <v>113.13000000000011</v>
      </c>
      <c r="Q1639" s="15">
        <f t="shared" si="363"/>
        <v>298.14000000000033</v>
      </c>
      <c r="R1639" s="15">
        <f t="shared" si="364"/>
        <v>298.14000000000033</v>
      </c>
      <c r="S1639" s="49">
        <f ca="1">AVERAGE(E1639:OFFSET(E1639,-S$5+1,0))</f>
        <v>8103.8</v>
      </c>
      <c r="T1639" s="49">
        <f t="shared" ca="1" si="365"/>
        <v>8700.0800000000017</v>
      </c>
      <c r="U1639" s="49">
        <f t="shared" ca="1" si="366"/>
        <v>7507.5199999999995</v>
      </c>
      <c r="V1639" s="47">
        <f t="shared" ca="1" si="373"/>
        <v>0</v>
      </c>
      <c r="W1639" s="20">
        <f>IF(E1639-E1638&gt;0,E1639-E1638,0)</f>
        <v>0</v>
      </c>
      <c r="X1639" s="20">
        <f>IF(E1639-E1638&lt;0,-(E1639-E1638),0)</f>
        <v>272.01000000000022</v>
      </c>
      <c r="Y1639" s="20">
        <f ca="1">AVERAGE(W1639:OFFSET(W1639,-$Y$5+1,0))</f>
        <v>32.184666666666573</v>
      </c>
      <c r="Z1639" s="20">
        <f ca="1">AVERAGE(X1639:OFFSET(X1639,-$Y$5+1,0))</f>
        <v>118.93266666666659</v>
      </c>
      <c r="AA1639" s="20">
        <f t="shared" ca="1" si="367"/>
        <v>21.297799502373394</v>
      </c>
      <c r="AB1639" s="20">
        <f t="shared" ca="1" si="374"/>
        <v>0</v>
      </c>
    </row>
    <row r="1640" spans="1:28">
      <c r="A1640" s="5">
        <v>40777</v>
      </c>
      <c r="B1640" s="4">
        <v>7348.71</v>
      </c>
      <c r="C1640" s="4">
        <v>7468.74</v>
      </c>
      <c r="D1640" s="4">
        <v>7248.69</v>
      </c>
      <c r="E1640" s="4">
        <v>7312.59</v>
      </c>
      <c r="F1640" s="4">
        <v>2848000</v>
      </c>
      <c r="G1640" s="35">
        <f t="shared" si="376"/>
        <v>5.75</v>
      </c>
      <c r="H1640" s="35">
        <f t="shared" si="375"/>
        <v>-36.119999999999891</v>
      </c>
      <c r="I1640" s="35">
        <f t="shared" ca="1" si="368"/>
        <v>0</v>
      </c>
      <c r="J1640" s="35">
        <f t="shared" ca="1" si="369"/>
        <v>0</v>
      </c>
      <c r="K1640" s="35">
        <f t="shared" ca="1" si="370"/>
        <v>0</v>
      </c>
      <c r="L1640" s="35">
        <f t="shared" ca="1" si="371"/>
        <v>-538.69999999999982</v>
      </c>
      <c r="M1640" s="34">
        <f ca="1">AVERAGE(E1640:OFFSET(E1640,-M$5+1,0))</f>
        <v>7605.0433333333322</v>
      </c>
      <c r="N1640" s="34">
        <f ca="1">AVERAGE(E1640:OFFSET(E1640,-N$5+1,0))</f>
        <v>7635.1449999999995</v>
      </c>
      <c r="O1640" s="34">
        <f t="shared" ca="1" si="372"/>
        <v>0</v>
      </c>
      <c r="P1640" s="15">
        <f t="shared" si="362"/>
        <v>220.05000000000018</v>
      </c>
      <c r="Q1640" s="15">
        <f t="shared" si="363"/>
        <v>220.05000000000018</v>
      </c>
      <c r="R1640" s="15">
        <f t="shared" si="364"/>
        <v>220.05000000000018</v>
      </c>
      <c r="S1640" s="49">
        <f ca="1">AVERAGE(E1640:OFFSET(E1640,-S$5+1,0))</f>
        <v>8035.253999999999</v>
      </c>
      <c r="T1640" s="49">
        <f t="shared" ca="1" si="365"/>
        <v>8475.3539999999994</v>
      </c>
      <c r="U1640" s="49">
        <f t="shared" ca="1" si="366"/>
        <v>7595.1539999999986</v>
      </c>
      <c r="V1640" s="47">
        <f t="shared" ca="1" si="373"/>
        <v>0</v>
      </c>
      <c r="W1640" s="20">
        <f>IF(E1640-E1639&gt;0,E1640-E1639,0)</f>
        <v>0</v>
      </c>
      <c r="X1640" s="20">
        <f>IF(E1640-E1639&lt;0,-(E1640-E1639),0)</f>
        <v>30.369999999999891</v>
      </c>
      <c r="Y1640" s="20">
        <f ca="1">AVERAGE(W1640:OFFSET(W1640,-$Y$5+1,0))</f>
        <v>28.371333333333315</v>
      </c>
      <c r="Z1640" s="20">
        <f ca="1">AVERAGE(X1640:OFFSET(X1640,-$Y$5+1,0))</f>
        <v>120.95733333333325</v>
      </c>
      <c r="AA1640" s="20">
        <f t="shared" ca="1" si="367"/>
        <v>18.999254440987002</v>
      </c>
      <c r="AB1640" s="20">
        <f t="shared" ca="1" si="374"/>
        <v>0</v>
      </c>
    </row>
    <row r="1641" spans="1:28">
      <c r="A1641" s="5">
        <v>40778</v>
      </c>
      <c r="B1641" s="4">
        <v>7369.43</v>
      </c>
      <c r="C1641" s="4">
        <v>7564.64</v>
      </c>
      <c r="D1641" s="4">
        <v>7349.57</v>
      </c>
      <c r="E1641" s="4">
        <v>7550.23</v>
      </c>
      <c r="F1641" s="4">
        <v>2798400</v>
      </c>
      <c r="G1641" s="35">
        <f t="shared" si="376"/>
        <v>56.840000000000146</v>
      </c>
      <c r="H1641" s="35">
        <f t="shared" si="375"/>
        <v>180.79999999999927</v>
      </c>
      <c r="I1641" s="35">
        <f t="shared" ca="1" si="368"/>
        <v>0</v>
      </c>
      <c r="J1641" s="35">
        <f t="shared" ca="1" si="369"/>
        <v>0</v>
      </c>
      <c r="K1641" s="35">
        <f t="shared" ca="1" si="370"/>
        <v>0</v>
      </c>
      <c r="L1641" s="35">
        <f t="shared" ca="1" si="371"/>
        <v>-538.69999999999982</v>
      </c>
      <c r="M1641" s="34">
        <f ca="1">AVERAGE(E1641:OFFSET(E1641,-M$5+1,0))</f>
        <v>7560.1833333333316</v>
      </c>
      <c r="N1641" s="34">
        <f ca="1">AVERAGE(E1641:OFFSET(E1641,-N$5+1,0))</f>
        <v>7609.9033333333327</v>
      </c>
      <c r="O1641" s="34">
        <f t="shared" ca="1" si="372"/>
        <v>0</v>
      </c>
      <c r="P1641" s="15">
        <f t="shared" si="362"/>
        <v>215.07000000000062</v>
      </c>
      <c r="Q1641" s="15">
        <f t="shared" si="363"/>
        <v>252.05000000000018</v>
      </c>
      <c r="R1641" s="15">
        <f t="shared" si="364"/>
        <v>252.05000000000018</v>
      </c>
      <c r="S1641" s="49">
        <f ca="1">AVERAGE(E1641:OFFSET(E1641,-S$5+1,0))</f>
        <v>7973.0534999999991</v>
      </c>
      <c r="T1641" s="49">
        <f t="shared" ca="1" si="365"/>
        <v>8477.1535000000003</v>
      </c>
      <c r="U1641" s="49">
        <f t="shared" ca="1" si="366"/>
        <v>7468.9534999999987</v>
      </c>
      <c r="V1641" s="47">
        <f t="shared" ca="1" si="373"/>
        <v>0</v>
      </c>
      <c r="W1641" s="20">
        <f>IF(E1641-E1640&gt;0,E1641-E1640,0)</f>
        <v>237.63999999999942</v>
      </c>
      <c r="X1641" s="20">
        <f>IF(E1641-E1640&lt;0,-(E1641-E1640),0)</f>
        <v>0</v>
      </c>
      <c r="Y1641" s="20">
        <f ca="1">AVERAGE(W1641:OFFSET(W1641,-$Y$5+1,0))</f>
        <v>44.213999999999942</v>
      </c>
      <c r="Z1641" s="20">
        <f ca="1">AVERAGE(X1641:OFFSET(X1641,-$Y$5+1,0))</f>
        <v>113.17999999999992</v>
      </c>
      <c r="AA1641" s="20">
        <f t="shared" ca="1" si="367"/>
        <v>28.091286834313863</v>
      </c>
      <c r="AB1641" s="20">
        <f t="shared" ca="1" si="374"/>
        <v>1</v>
      </c>
    </row>
    <row r="1642" spans="1:28">
      <c r="A1642" s="5">
        <v>40779</v>
      </c>
      <c r="B1642" s="4">
        <v>7592.51</v>
      </c>
      <c r="C1642" s="4">
        <v>7594.81</v>
      </c>
      <c r="D1642" s="4">
        <v>7432.52</v>
      </c>
      <c r="E1642" s="4">
        <v>7502.93</v>
      </c>
      <c r="F1642" s="4">
        <v>2874400</v>
      </c>
      <c r="G1642" s="35">
        <f t="shared" si="376"/>
        <v>42.280000000000655</v>
      </c>
      <c r="H1642" s="35">
        <f t="shared" si="375"/>
        <v>-89.579999999999927</v>
      </c>
      <c r="I1642" s="35">
        <f t="shared" ca="1" si="368"/>
        <v>1</v>
      </c>
      <c r="J1642" s="35">
        <f t="shared" ca="1" si="369"/>
        <v>0</v>
      </c>
      <c r="K1642" s="35">
        <f t="shared" ca="1" si="370"/>
        <v>0</v>
      </c>
      <c r="L1642" s="35">
        <f t="shared" ca="1" si="371"/>
        <v>-538.69999999999982</v>
      </c>
      <c r="M1642" s="34">
        <f ca="1">AVERAGE(E1642:OFFSET(E1642,-M$5+1,0))</f>
        <v>7510.9066666666658</v>
      </c>
      <c r="N1642" s="34">
        <f ca="1">AVERAGE(E1642:OFFSET(E1642,-N$5+1,0))</f>
        <v>7605.7475000000004</v>
      </c>
      <c r="O1642" s="34">
        <f t="shared" ca="1" si="372"/>
        <v>0</v>
      </c>
      <c r="P1642" s="15">
        <f t="shared" si="362"/>
        <v>162.28999999999996</v>
      </c>
      <c r="Q1642" s="15">
        <f t="shared" si="363"/>
        <v>162.28999999999996</v>
      </c>
      <c r="R1642" s="15">
        <f t="shared" si="364"/>
        <v>162.28999999999996</v>
      </c>
      <c r="S1642" s="49">
        <f ca="1">AVERAGE(E1642:OFFSET(E1642,-S$5+1,0))</f>
        <v>7907.325499999999</v>
      </c>
      <c r="T1642" s="49">
        <f t="shared" ca="1" si="365"/>
        <v>8231.9054999999989</v>
      </c>
      <c r="U1642" s="49">
        <f t="shared" ca="1" si="366"/>
        <v>7582.7454999999991</v>
      </c>
      <c r="V1642" s="47">
        <f t="shared" ca="1" si="373"/>
        <v>-1</v>
      </c>
      <c r="W1642" s="20">
        <f>IF(E1642-E1641&gt;0,E1642-E1641,0)</f>
        <v>0</v>
      </c>
      <c r="X1642" s="20">
        <f>IF(E1642-E1641&lt;0,-(E1642-E1641),0)</f>
        <v>47.299999999999272</v>
      </c>
      <c r="Y1642" s="20">
        <f ca="1">AVERAGE(W1642:OFFSET(W1642,-$Y$5+1,0))</f>
        <v>44.213999999999942</v>
      </c>
      <c r="Z1642" s="20">
        <f ca="1">AVERAGE(X1642:OFFSET(X1642,-$Y$5+1,0))</f>
        <v>107.8093333333333</v>
      </c>
      <c r="AA1642" s="20">
        <f t="shared" ca="1" si="367"/>
        <v>29.083693292696267</v>
      </c>
      <c r="AB1642" s="20">
        <f t="shared" ca="1" si="374"/>
        <v>0</v>
      </c>
    </row>
    <row r="1643" spans="1:28">
      <c r="A1643" s="5">
        <v>40780</v>
      </c>
      <c r="B1643" s="4">
        <v>7559.47</v>
      </c>
      <c r="C1643" s="4">
        <v>7564.87</v>
      </c>
      <c r="D1643" s="4">
        <v>7409.02</v>
      </c>
      <c r="E1643" s="4">
        <v>7410.87</v>
      </c>
      <c r="F1643" s="4">
        <v>2588200</v>
      </c>
      <c r="G1643" s="35">
        <f t="shared" si="376"/>
        <v>56.539999999999964</v>
      </c>
      <c r="H1643" s="35">
        <f t="shared" si="375"/>
        <v>-148.60000000000036</v>
      </c>
      <c r="I1643" s="35">
        <f t="shared" ca="1" si="368"/>
        <v>0</v>
      </c>
      <c r="J1643" s="35">
        <f t="shared" ca="1" si="369"/>
        <v>1</v>
      </c>
      <c r="K1643" s="35">
        <f t="shared" ca="1" si="370"/>
        <v>-148.60000000000036</v>
      </c>
      <c r="L1643" s="35">
        <f t="shared" ca="1" si="371"/>
        <v>-687.30000000000018</v>
      </c>
      <c r="M1643" s="34">
        <f ca="1">AVERAGE(E1643:OFFSET(E1643,-M$5+1,0))</f>
        <v>7455.7583333333341</v>
      </c>
      <c r="N1643" s="34">
        <f ca="1">AVERAGE(E1643:OFFSET(E1643,-N$5+1,0))</f>
        <v>7598.8933333333334</v>
      </c>
      <c r="O1643" s="34">
        <f t="shared" ca="1" si="372"/>
        <v>0</v>
      </c>
      <c r="P1643" s="15">
        <f t="shared" si="362"/>
        <v>155.84999999999945</v>
      </c>
      <c r="Q1643" s="15">
        <f t="shared" si="363"/>
        <v>155.84999999999945</v>
      </c>
      <c r="R1643" s="15">
        <f t="shared" si="364"/>
        <v>155.84999999999945</v>
      </c>
      <c r="S1643" s="49">
        <f ca="1">AVERAGE(E1643:OFFSET(E1643,-S$5+1,0))</f>
        <v>7839.509</v>
      </c>
      <c r="T1643" s="49">
        <f t="shared" ca="1" si="365"/>
        <v>8151.2089999999989</v>
      </c>
      <c r="U1643" s="49">
        <f t="shared" ca="1" si="366"/>
        <v>7527.8090000000011</v>
      </c>
      <c r="V1643" s="47">
        <f t="shared" ca="1" si="373"/>
        <v>0</v>
      </c>
      <c r="W1643" s="20">
        <f>IF(E1643-E1642&gt;0,E1643-E1642,0)</f>
        <v>0</v>
      </c>
      <c r="X1643" s="20">
        <f>IF(E1643-E1642&lt;0,-(E1643-E1642),0)</f>
        <v>92.0600000000004</v>
      </c>
      <c r="Y1643" s="20">
        <f ca="1">AVERAGE(W1643:OFFSET(W1643,-$Y$5+1,0))</f>
        <v>44.213999999999942</v>
      </c>
      <c r="Z1643" s="20">
        <f ca="1">AVERAGE(X1643:OFFSET(X1643,-$Y$5+1,0))</f>
        <v>104.64066666666665</v>
      </c>
      <c r="AA1643" s="20">
        <f t="shared" ca="1" si="367"/>
        <v>29.702797359393031</v>
      </c>
      <c r="AB1643" s="20">
        <f t="shared" ca="1" si="374"/>
        <v>0</v>
      </c>
    </row>
    <row r="1644" spans="1:28">
      <c r="A1644" s="5">
        <v>40781</v>
      </c>
      <c r="B1644" s="4">
        <v>7438.52</v>
      </c>
      <c r="C1644" s="4">
        <v>7503.38</v>
      </c>
      <c r="D1644" s="4">
        <v>7389.57</v>
      </c>
      <c r="E1644" s="4">
        <v>7445.1</v>
      </c>
      <c r="F1644" s="4">
        <v>2441000</v>
      </c>
      <c r="G1644" s="35">
        <f t="shared" si="376"/>
        <v>27.650000000000546</v>
      </c>
      <c r="H1644" s="35">
        <f t="shared" si="375"/>
        <v>6.5799999999999272</v>
      </c>
      <c r="I1644" s="35">
        <f t="shared" ca="1" si="368"/>
        <v>0</v>
      </c>
      <c r="J1644" s="35">
        <f t="shared" ca="1" si="369"/>
        <v>1</v>
      </c>
      <c r="K1644" s="35">
        <f t="shared" ca="1" si="370"/>
        <v>34.230000000000473</v>
      </c>
      <c r="L1644" s="35">
        <f t="shared" ca="1" si="371"/>
        <v>-653.06999999999971</v>
      </c>
      <c r="M1644" s="34">
        <f ca="1">AVERAGE(E1644:OFFSET(E1644,-M$5+1,0))</f>
        <v>7427.4466666666667</v>
      </c>
      <c r="N1644" s="34">
        <f ca="1">AVERAGE(E1644:OFFSET(E1644,-N$5+1,0))</f>
        <v>7574.625</v>
      </c>
      <c r="O1644" s="34">
        <f t="shared" ca="1" si="372"/>
        <v>0</v>
      </c>
      <c r="P1644" s="15">
        <f t="shared" si="362"/>
        <v>113.8100000000004</v>
      </c>
      <c r="Q1644" s="15">
        <f t="shared" si="363"/>
        <v>113.8100000000004</v>
      </c>
      <c r="R1644" s="15">
        <f t="shared" si="364"/>
        <v>113.8100000000004</v>
      </c>
      <c r="S1644" s="49">
        <f ca="1">AVERAGE(E1644:OFFSET(E1644,-S$5+1,0))</f>
        <v>7779.5550000000003</v>
      </c>
      <c r="T1644" s="49">
        <f t="shared" ca="1" si="365"/>
        <v>8007.1750000000011</v>
      </c>
      <c r="U1644" s="49">
        <f t="shared" ca="1" si="366"/>
        <v>7551.9349999999995</v>
      </c>
      <c r="V1644" s="47">
        <f t="shared" ca="1" si="373"/>
        <v>0</v>
      </c>
      <c r="W1644" s="20">
        <f>IF(E1644-E1643&gt;0,E1644-E1643,0)</f>
        <v>34.230000000000473</v>
      </c>
      <c r="X1644" s="20">
        <f>IF(E1644-E1643&lt;0,-(E1644-E1643),0)</f>
        <v>0</v>
      </c>
      <c r="Y1644" s="20">
        <f ca="1">AVERAGE(W1644:OFFSET(W1644,-$Y$5+1,0))</f>
        <v>46.495999999999974</v>
      </c>
      <c r="Z1644" s="20">
        <f ca="1">AVERAGE(X1644:OFFSET(X1644,-$Y$5+1,0))</f>
        <v>73.697999999999951</v>
      </c>
      <c r="AA1644" s="20">
        <f t="shared" ca="1" si="367"/>
        <v>38.684127327487232</v>
      </c>
      <c r="AB1644" s="20">
        <f t="shared" ca="1" si="374"/>
        <v>0</v>
      </c>
    </row>
    <row r="1645" spans="1:28">
      <c r="A1645" s="5">
        <v>40784</v>
      </c>
      <c r="B1645" s="4">
        <v>7482.92</v>
      </c>
      <c r="C1645" s="4">
        <v>7608.77</v>
      </c>
      <c r="D1645" s="4">
        <v>7474.31</v>
      </c>
      <c r="E1645" s="4">
        <v>7578.01</v>
      </c>
      <c r="F1645" s="4">
        <v>1952800</v>
      </c>
      <c r="G1645" s="35">
        <f t="shared" si="376"/>
        <v>37.819999999999709</v>
      </c>
      <c r="H1645" s="35">
        <f t="shared" si="375"/>
        <v>95.090000000000146</v>
      </c>
      <c r="I1645" s="35">
        <f t="shared" ca="1" si="368"/>
        <v>0</v>
      </c>
      <c r="J1645" s="35">
        <f t="shared" ca="1" si="369"/>
        <v>1</v>
      </c>
      <c r="K1645" s="35">
        <f t="shared" ca="1" si="370"/>
        <v>132.90999999999985</v>
      </c>
      <c r="L1645" s="35">
        <f t="shared" ca="1" si="371"/>
        <v>-520.15999999999985</v>
      </c>
      <c r="M1645" s="34">
        <f ca="1">AVERAGE(E1645:OFFSET(E1645,-M$5+1,0))</f>
        <v>7466.6216666666669</v>
      </c>
      <c r="N1645" s="34">
        <f ca="1">AVERAGE(E1645:OFFSET(E1645,-N$5+1,0))</f>
        <v>7562.8683333333329</v>
      </c>
      <c r="O1645" s="34">
        <f t="shared" ca="1" si="372"/>
        <v>0</v>
      </c>
      <c r="P1645" s="15">
        <f t="shared" si="362"/>
        <v>134.46000000000004</v>
      </c>
      <c r="Q1645" s="15">
        <f t="shared" si="363"/>
        <v>163.67000000000007</v>
      </c>
      <c r="R1645" s="15">
        <f t="shared" si="364"/>
        <v>163.67000000000007</v>
      </c>
      <c r="S1645" s="49">
        <f ca="1">AVERAGE(E1645:OFFSET(E1645,-S$5+1,0))</f>
        <v>7723.3865000000005</v>
      </c>
      <c r="T1645" s="49">
        <f t="shared" ca="1" si="365"/>
        <v>8050.7265000000007</v>
      </c>
      <c r="U1645" s="49">
        <f t="shared" ca="1" si="366"/>
        <v>7396.0465000000004</v>
      </c>
      <c r="V1645" s="47">
        <f t="shared" ca="1" si="373"/>
        <v>0</v>
      </c>
      <c r="W1645" s="20">
        <f>IF(E1645-E1644&gt;0,E1645-E1644,0)</f>
        <v>132.90999999999985</v>
      </c>
      <c r="X1645" s="20">
        <f>IF(E1645-E1644&lt;0,-(E1645-E1644),0)</f>
        <v>0</v>
      </c>
      <c r="Y1645" s="20">
        <f ca="1">AVERAGE(W1645:OFFSET(W1645,-$Y$5+1,0))</f>
        <v>55.356666666666634</v>
      </c>
      <c r="Z1645" s="20">
        <f ca="1">AVERAGE(X1645:OFFSET(X1645,-$Y$5+1,0))</f>
        <v>53.675999999999959</v>
      </c>
      <c r="AA1645" s="20">
        <f t="shared" ca="1" si="367"/>
        <v>50.770717032815853</v>
      </c>
      <c r="AB1645" s="20">
        <f t="shared" ca="1" si="374"/>
        <v>0</v>
      </c>
    </row>
    <row r="1646" spans="1:28">
      <c r="A1646" s="5">
        <v>40785</v>
      </c>
      <c r="B1646" s="4">
        <v>7654.37</v>
      </c>
      <c r="C1646" s="4">
        <v>7675.17</v>
      </c>
      <c r="D1646" s="4">
        <v>7599.27</v>
      </c>
      <c r="E1646" s="4">
        <v>7646.19</v>
      </c>
      <c r="F1646" s="4">
        <v>2556600</v>
      </c>
      <c r="G1646" s="35">
        <f t="shared" si="376"/>
        <v>76.359999999999673</v>
      </c>
      <c r="H1646" s="35">
        <f t="shared" si="375"/>
        <v>-8.180000000000291</v>
      </c>
      <c r="I1646" s="35">
        <f t="shared" ca="1" si="368"/>
        <v>0</v>
      </c>
      <c r="J1646" s="35">
        <f t="shared" ca="1" si="369"/>
        <v>1</v>
      </c>
      <c r="K1646" s="35">
        <f t="shared" ca="1" si="370"/>
        <v>68.179999999999382</v>
      </c>
      <c r="L1646" s="35">
        <f t="shared" ca="1" si="371"/>
        <v>-451.98000000000047</v>
      </c>
      <c r="M1646" s="34">
        <f ca="1">AVERAGE(E1646:OFFSET(E1646,-M$5+1,0))</f>
        <v>7522.2216666666673</v>
      </c>
      <c r="N1646" s="34">
        <f ca="1">AVERAGE(E1646:OFFSET(E1646,-N$5+1,0))</f>
        <v>7563.6324999999997</v>
      </c>
      <c r="O1646" s="34">
        <f t="shared" ca="1" si="372"/>
        <v>0</v>
      </c>
      <c r="P1646" s="15">
        <f t="shared" si="362"/>
        <v>75.899999999999636</v>
      </c>
      <c r="Q1646" s="15">
        <f t="shared" si="363"/>
        <v>97.159999999999854</v>
      </c>
      <c r="R1646" s="15">
        <f t="shared" si="364"/>
        <v>97.159999999999854</v>
      </c>
      <c r="S1646" s="49">
        <f ca="1">AVERAGE(E1646:OFFSET(E1646,-S$5+1,0))</f>
        <v>7676.4600000000009</v>
      </c>
      <c r="T1646" s="49">
        <f t="shared" ca="1" si="365"/>
        <v>7870.7800000000007</v>
      </c>
      <c r="U1646" s="49">
        <f t="shared" ca="1" si="366"/>
        <v>7482.1400000000012</v>
      </c>
      <c r="V1646" s="47">
        <f t="shared" ca="1" si="373"/>
        <v>0</v>
      </c>
      <c r="W1646" s="20">
        <f>IF(E1646-E1645&gt;0,E1646-E1645,0)</f>
        <v>68.179999999999382</v>
      </c>
      <c r="X1646" s="20">
        <f>IF(E1646-E1645&lt;0,-(E1646-E1645),0)</f>
        <v>0</v>
      </c>
      <c r="Y1646" s="20">
        <f ca="1">AVERAGE(W1646:OFFSET(W1646,-$Y$5+1,0))</f>
        <v>59.901999999999923</v>
      </c>
      <c r="Z1646" s="20">
        <f ca="1">AVERAGE(X1646:OFFSET(X1646,-$Y$5+1,0))</f>
        <v>49.697333333333276</v>
      </c>
      <c r="AA1646" s="20">
        <f t="shared" ca="1" si="367"/>
        <v>54.655441943077506</v>
      </c>
      <c r="AB1646" s="20">
        <f t="shared" ca="1" si="374"/>
        <v>0</v>
      </c>
    </row>
    <row r="1647" spans="1:28">
      <c r="A1647" s="5">
        <v>40786</v>
      </c>
      <c r="B1647" s="4">
        <v>7665.22</v>
      </c>
      <c r="C1647" s="4">
        <v>7741.36</v>
      </c>
      <c r="D1647" s="4">
        <v>7602.68</v>
      </c>
      <c r="E1647" s="4">
        <v>7741.36</v>
      </c>
      <c r="F1647" s="4">
        <v>2482400</v>
      </c>
      <c r="G1647" s="35">
        <f t="shared" si="376"/>
        <v>19.030000000000655</v>
      </c>
      <c r="H1647" s="35">
        <f t="shared" si="375"/>
        <v>76.139999999999418</v>
      </c>
      <c r="I1647" s="35">
        <f t="shared" ca="1" si="368"/>
        <v>0</v>
      </c>
      <c r="J1647" s="35">
        <f t="shared" ca="1" si="369"/>
        <v>1</v>
      </c>
      <c r="K1647" s="35">
        <f t="shared" ca="1" si="370"/>
        <v>95.170000000000073</v>
      </c>
      <c r="L1647" s="35">
        <f t="shared" ca="1" si="371"/>
        <v>-356.8100000000004</v>
      </c>
      <c r="M1647" s="34">
        <f ca="1">AVERAGE(E1647:OFFSET(E1647,-M$5+1,0))</f>
        <v>7554.0766666666677</v>
      </c>
      <c r="N1647" s="34">
        <f ca="1">AVERAGE(E1647:OFFSET(E1647,-N$5+1,0))</f>
        <v>7557.13</v>
      </c>
      <c r="O1647" s="34">
        <f t="shared" ca="1" si="372"/>
        <v>0</v>
      </c>
      <c r="P1647" s="15">
        <f t="shared" si="362"/>
        <v>138.67999999999938</v>
      </c>
      <c r="Q1647" s="15">
        <f t="shared" si="363"/>
        <v>138.67999999999938</v>
      </c>
      <c r="R1647" s="15">
        <f t="shared" si="364"/>
        <v>138.67999999999938</v>
      </c>
      <c r="S1647" s="49">
        <f ca="1">AVERAGE(E1647:OFFSET(E1647,-S$5+1,0))</f>
        <v>7640.6849999999995</v>
      </c>
      <c r="T1647" s="49">
        <f t="shared" ca="1" si="365"/>
        <v>7918.0449999999983</v>
      </c>
      <c r="U1647" s="49">
        <f t="shared" ca="1" si="366"/>
        <v>7363.3250000000007</v>
      </c>
      <c r="V1647" s="47">
        <f t="shared" ca="1" si="373"/>
        <v>0</v>
      </c>
      <c r="W1647" s="20">
        <f>IF(E1647-E1646&gt;0,E1647-E1646,0)</f>
        <v>95.170000000000073</v>
      </c>
      <c r="X1647" s="20">
        <f>IF(E1647-E1646&lt;0,-(E1647-E1646),0)</f>
        <v>0</v>
      </c>
      <c r="Y1647" s="20">
        <f ca="1">AVERAGE(W1647:OFFSET(W1647,-$Y$5+1,0))</f>
        <v>50.033333333333275</v>
      </c>
      <c r="Z1647" s="20">
        <f ca="1">AVERAGE(X1647:OFFSET(X1647,-$Y$5+1,0))</f>
        <v>49.697333333333276</v>
      </c>
      <c r="AA1647" s="20">
        <f t="shared" ca="1" si="367"/>
        <v>50.168453701970641</v>
      </c>
      <c r="AB1647" s="20">
        <f t="shared" ca="1" si="374"/>
        <v>0</v>
      </c>
    </row>
    <row r="1648" spans="1:28">
      <c r="A1648" s="5">
        <v>40787</v>
      </c>
      <c r="B1648" s="4">
        <v>7799.18</v>
      </c>
      <c r="C1648" s="4">
        <v>7886.04</v>
      </c>
      <c r="D1648" s="4">
        <v>7755.55</v>
      </c>
      <c r="E1648" s="4">
        <v>7757.76</v>
      </c>
      <c r="F1648" s="4">
        <v>3465400</v>
      </c>
      <c r="G1648" s="35">
        <f t="shared" si="376"/>
        <v>57.820000000000618</v>
      </c>
      <c r="H1648" s="35">
        <f t="shared" si="375"/>
        <v>-41.420000000000073</v>
      </c>
      <c r="I1648" s="35">
        <f t="shared" ca="1" si="368"/>
        <v>0</v>
      </c>
      <c r="J1648" s="35">
        <f t="shared" ca="1" si="369"/>
        <v>1</v>
      </c>
      <c r="K1648" s="35">
        <f t="shared" ca="1" si="370"/>
        <v>16.400000000000546</v>
      </c>
      <c r="L1648" s="35">
        <f t="shared" ca="1" si="371"/>
        <v>-340.40999999999985</v>
      </c>
      <c r="M1648" s="34">
        <f ca="1">AVERAGE(E1648:OFFSET(E1648,-M$5+1,0))</f>
        <v>7596.5483333333332</v>
      </c>
      <c r="N1648" s="34">
        <f ca="1">AVERAGE(E1648:OFFSET(E1648,-N$5+1,0))</f>
        <v>7553.7275</v>
      </c>
      <c r="O1648" s="34">
        <f t="shared" ca="1" si="372"/>
        <v>1</v>
      </c>
      <c r="P1648" s="15">
        <f t="shared" si="362"/>
        <v>130.48999999999978</v>
      </c>
      <c r="Q1648" s="15">
        <f t="shared" si="363"/>
        <v>144.68000000000029</v>
      </c>
      <c r="R1648" s="15">
        <f t="shared" si="364"/>
        <v>144.68000000000029</v>
      </c>
      <c r="S1648" s="49">
        <f ca="1">AVERAGE(E1648:OFFSET(E1648,-S$5+1,0))</f>
        <v>7612.709499999999</v>
      </c>
      <c r="T1648" s="49">
        <f t="shared" ca="1" si="365"/>
        <v>7902.0694999999996</v>
      </c>
      <c r="U1648" s="49">
        <f t="shared" ca="1" si="366"/>
        <v>7323.3494999999984</v>
      </c>
      <c r="V1648" s="47">
        <f t="shared" ca="1" si="373"/>
        <v>0</v>
      </c>
      <c r="W1648" s="20">
        <f>IF(E1648-E1647&gt;0,E1648-E1647,0)</f>
        <v>16.400000000000546</v>
      </c>
      <c r="X1648" s="20">
        <f>IF(E1648-E1647&lt;0,-(E1648-E1647),0)</f>
        <v>0</v>
      </c>
      <c r="Y1648" s="20">
        <f ca="1">AVERAGE(W1648:OFFSET(W1648,-$Y$5+1,0))</f>
        <v>51.126666666666644</v>
      </c>
      <c r="Z1648" s="20">
        <f ca="1">AVERAGE(X1648:OFFSET(X1648,-$Y$5+1,0))</f>
        <v>48.548666666666641</v>
      </c>
      <c r="AA1648" s="20">
        <f t="shared" ca="1" si="367"/>
        <v>51.293198584738455</v>
      </c>
      <c r="AB1648" s="20">
        <f t="shared" ca="1" si="374"/>
        <v>0</v>
      </c>
    </row>
    <row r="1649" spans="1:28">
      <c r="A1649" s="5">
        <v>40788</v>
      </c>
      <c r="B1649" s="4">
        <v>7801.28</v>
      </c>
      <c r="C1649" s="4">
        <v>7801.28</v>
      </c>
      <c r="D1649" s="4">
        <v>7703.1</v>
      </c>
      <c r="E1649" s="4">
        <v>7757.06</v>
      </c>
      <c r="F1649" s="4">
        <v>2128800</v>
      </c>
      <c r="G1649" s="35">
        <f t="shared" si="376"/>
        <v>43.519999999999527</v>
      </c>
      <c r="H1649" s="35">
        <f t="shared" si="375"/>
        <v>-44.219999999999345</v>
      </c>
      <c r="I1649" s="35">
        <f t="shared" ca="1" si="368"/>
        <v>0</v>
      </c>
      <c r="J1649" s="35">
        <f t="shared" ca="1" si="369"/>
        <v>1</v>
      </c>
      <c r="K1649" s="35">
        <f t="shared" ca="1" si="370"/>
        <v>-0.6999999999998181</v>
      </c>
      <c r="L1649" s="35">
        <f t="shared" ca="1" si="371"/>
        <v>-341.10999999999967</v>
      </c>
      <c r="M1649" s="34">
        <f ca="1">AVERAGE(E1649:OFFSET(E1649,-M$5+1,0))</f>
        <v>7654.246666666666</v>
      </c>
      <c r="N1649" s="34">
        <f ca="1">AVERAGE(E1649:OFFSET(E1649,-N$5+1,0))</f>
        <v>7555.0024999999996</v>
      </c>
      <c r="O1649" s="34">
        <f t="shared" ca="1" si="372"/>
        <v>0</v>
      </c>
      <c r="P1649" s="15">
        <f t="shared" si="362"/>
        <v>98.179999999999382</v>
      </c>
      <c r="Q1649" s="15">
        <f t="shared" si="363"/>
        <v>98.179999999999382</v>
      </c>
      <c r="R1649" s="15">
        <f t="shared" si="364"/>
        <v>98.179999999999382</v>
      </c>
      <c r="S1649" s="49">
        <f ca="1">AVERAGE(E1649:OFFSET(E1649,-S$5+1,0))</f>
        <v>7607.9059999999999</v>
      </c>
      <c r="T1649" s="49">
        <f t="shared" ca="1" si="365"/>
        <v>7804.2659999999987</v>
      </c>
      <c r="U1649" s="49">
        <f t="shared" ca="1" si="366"/>
        <v>7411.5460000000012</v>
      </c>
      <c r="V1649" s="47">
        <f t="shared" ca="1" si="373"/>
        <v>0</v>
      </c>
      <c r="W1649" s="20">
        <f>IF(E1649-E1648&gt;0,E1649-E1648,0)</f>
        <v>0</v>
      </c>
      <c r="X1649" s="20">
        <f>IF(E1649-E1648&lt;0,-(E1649-E1648),0)</f>
        <v>0.6999999999998181</v>
      </c>
      <c r="Y1649" s="20">
        <f ca="1">AVERAGE(W1649:OFFSET(W1649,-$Y$5+1,0))</f>
        <v>51.126666666666644</v>
      </c>
      <c r="Z1649" s="20">
        <f ca="1">AVERAGE(X1649:OFFSET(X1649,-$Y$5+1,0))</f>
        <v>43.123999999999981</v>
      </c>
      <c r="AA1649" s="20">
        <f t="shared" ca="1" si="367"/>
        <v>54.245416478044362</v>
      </c>
      <c r="AB1649" s="20">
        <f t="shared" ca="1" si="374"/>
        <v>0</v>
      </c>
    </row>
    <row r="1650" spans="1:28">
      <c r="A1650" s="5">
        <v>40791</v>
      </c>
      <c r="B1650" s="4">
        <v>7637.9</v>
      </c>
      <c r="C1650" s="4">
        <v>7637.9</v>
      </c>
      <c r="D1650" s="4">
        <v>7538.58</v>
      </c>
      <c r="E1650" s="4">
        <v>7551.57</v>
      </c>
      <c r="F1650" s="4">
        <v>2161200</v>
      </c>
      <c r="G1650" s="35">
        <f t="shared" si="376"/>
        <v>-119.16000000000076</v>
      </c>
      <c r="H1650" s="35">
        <f t="shared" si="375"/>
        <v>-86.329999999999927</v>
      </c>
      <c r="I1650" s="35">
        <f t="shared" ca="1" si="368"/>
        <v>0</v>
      </c>
      <c r="J1650" s="35">
        <f t="shared" ca="1" si="369"/>
        <v>1</v>
      </c>
      <c r="K1650" s="35">
        <f t="shared" ca="1" si="370"/>
        <v>-205.49000000000069</v>
      </c>
      <c r="L1650" s="35">
        <f t="shared" ca="1" si="371"/>
        <v>-546.60000000000036</v>
      </c>
      <c r="M1650" s="34">
        <f ca="1">AVERAGE(E1650:OFFSET(E1650,-M$5+1,0))</f>
        <v>7671.9916666666659</v>
      </c>
      <c r="N1650" s="34">
        <f ca="1">AVERAGE(E1650:OFFSET(E1650,-N$5+1,0))</f>
        <v>7549.7191666666668</v>
      </c>
      <c r="O1650" s="34">
        <f t="shared" ca="1" si="372"/>
        <v>0</v>
      </c>
      <c r="P1650" s="15">
        <f t="shared" si="362"/>
        <v>99.319999999999709</v>
      </c>
      <c r="Q1650" s="15">
        <f t="shared" si="363"/>
        <v>218.48000000000047</v>
      </c>
      <c r="R1650" s="15">
        <f t="shared" si="364"/>
        <v>218.48000000000047</v>
      </c>
      <c r="S1650" s="49">
        <f ca="1">AVERAGE(E1650:OFFSET(E1650,-S$5+1,0))</f>
        <v>7607.8445000000011</v>
      </c>
      <c r="T1650" s="49">
        <f t="shared" ca="1" si="365"/>
        <v>8044.804500000002</v>
      </c>
      <c r="U1650" s="49">
        <f t="shared" ca="1" si="366"/>
        <v>7170.8845000000001</v>
      </c>
      <c r="V1650" s="47">
        <f t="shared" ca="1" si="373"/>
        <v>0</v>
      </c>
      <c r="W1650" s="20">
        <f>IF(E1650-E1649&gt;0,E1650-E1649,0)</f>
        <v>0</v>
      </c>
      <c r="X1650" s="20">
        <f>IF(E1650-E1649&lt;0,-(E1650-E1649),0)</f>
        <v>205.49000000000069</v>
      </c>
      <c r="Y1650" s="20">
        <f ca="1">AVERAGE(W1650:OFFSET(W1650,-$Y$5+1,0))</f>
        <v>38.96866666666665</v>
      </c>
      <c r="Z1650" s="20">
        <f ca="1">AVERAGE(X1650:OFFSET(X1650,-$Y$5+1,0))</f>
        <v>56.823333333333359</v>
      </c>
      <c r="AA1650" s="20">
        <f t="shared" ca="1" si="367"/>
        <v>40.680502199209371</v>
      </c>
      <c r="AB1650" s="20">
        <f t="shared" ca="1" si="374"/>
        <v>0</v>
      </c>
    </row>
    <row r="1651" spans="1:28">
      <c r="A1651" s="5">
        <v>40792</v>
      </c>
      <c r="B1651" s="4">
        <v>7496.24</v>
      </c>
      <c r="C1651" s="4">
        <v>7522.94</v>
      </c>
      <c r="D1651" s="4">
        <v>7357.76</v>
      </c>
      <c r="E1651" s="4">
        <v>7367.19</v>
      </c>
      <c r="F1651" s="4">
        <v>2654200</v>
      </c>
      <c r="G1651" s="35">
        <f t="shared" si="376"/>
        <v>-55.329999999999927</v>
      </c>
      <c r="H1651" s="35">
        <f t="shared" si="375"/>
        <v>-129.05000000000018</v>
      </c>
      <c r="I1651" s="35">
        <f t="shared" ca="1" si="368"/>
        <v>0</v>
      </c>
      <c r="J1651" s="35">
        <f t="shared" ca="1" si="369"/>
        <v>1</v>
      </c>
      <c r="K1651" s="35">
        <f t="shared" ca="1" si="370"/>
        <v>-184.38000000000011</v>
      </c>
      <c r="L1651" s="35">
        <f t="shared" ca="1" si="371"/>
        <v>-730.98000000000047</v>
      </c>
      <c r="M1651" s="34">
        <f ca="1">AVERAGE(E1651:OFFSET(E1651,-M$5+1,0))</f>
        <v>7636.8550000000005</v>
      </c>
      <c r="N1651" s="34">
        <f ca="1">AVERAGE(E1651:OFFSET(E1651,-N$5+1,0))</f>
        <v>7551.7383333333346</v>
      </c>
      <c r="O1651" s="34">
        <f t="shared" ca="1" si="372"/>
        <v>0</v>
      </c>
      <c r="P1651" s="15">
        <f t="shared" si="362"/>
        <v>165.17999999999938</v>
      </c>
      <c r="Q1651" s="15">
        <f t="shared" si="363"/>
        <v>193.80999999999949</v>
      </c>
      <c r="R1651" s="15">
        <f t="shared" si="364"/>
        <v>193.80999999999949</v>
      </c>
      <c r="S1651" s="49">
        <f ca="1">AVERAGE(E1651:OFFSET(E1651,-S$5+1,0))</f>
        <v>7601.5480000000007</v>
      </c>
      <c r="T1651" s="49">
        <f t="shared" ca="1" si="365"/>
        <v>7989.1679999999997</v>
      </c>
      <c r="U1651" s="49">
        <f t="shared" ca="1" si="366"/>
        <v>7213.9280000000017</v>
      </c>
      <c r="V1651" s="47">
        <f t="shared" ca="1" si="373"/>
        <v>0</v>
      </c>
      <c r="W1651" s="20">
        <f>IF(E1651-E1650&gt;0,E1651-E1650,0)</f>
        <v>0</v>
      </c>
      <c r="X1651" s="20">
        <f>IF(E1651-E1650&lt;0,-(E1651-E1650),0)</f>
        <v>184.38000000000011</v>
      </c>
      <c r="Y1651" s="20">
        <f ca="1">AVERAGE(W1651:OFFSET(W1651,-$Y$5+1,0))</f>
        <v>38.96866666666665</v>
      </c>
      <c r="Z1651" s="20">
        <f ca="1">AVERAGE(X1651:OFFSET(X1651,-$Y$5+1,0))</f>
        <v>67.728666666666683</v>
      </c>
      <c r="AA1651" s="20">
        <f t="shared" ca="1" si="367"/>
        <v>36.522624745385691</v>
      </c>
      <c r="AB1651" s="20">
        <f t="shared" ca="1" si="374"/>
        <v>0</v>
      </c>
    </row>
    <row r="1652" spans="1:28">
      <c r="A1652" s="5">
        <v>40793</v>
      </c>
      <c r="B1652" s="4">
        <v>7468.29</v>
      </c>
      <c r="C1652" s="4">
        <v>7529.01</v>
      </c>
      <c r="D1652" s="4">
        <v>7428.7</v>
      </c>
      <c r="E1652" s="4">
        <v>7529.01</v>
      </c>
      <c r="F1652" s="4">
        <v>2179800</v>
      </c>
      <c r="G1652" s="35">
        <f t="shared" si="376"/>
        <v>101.10000000000036</v>
      </c>
      <c r="H1652" s="35">
        <f t="shared" si="375"/>
        <v>60.720000000000255</v>
      </c>
      <c r="I1652" s="35">
        <f t="shared" ca="1" si="368"/>
        <v>0</v>
      </c>
      <c r="J1652" s="35">
        <f t="shared" ca="1" si="369"/>
        <v>1</v>
      </c>
      <c r="K1652" s="35">
        <f t="shared" ca="1" si="370"/>
        <v>161.82000000000062</v>
      </c>
      <c r="L1652" s="35">
        <f t="shared" ca="1" si="371"/>
        <v>-569.15999999999985</v>
      </c>
      <c r="M1652" s="34">
        <f ca="1">AVERAGE(E1652:OFFSET(E1652,-M$5+1,0))</f>
        <v>7617.3250000000007</v>
      </c>
      <c r="N1652" s="34">
        <f ca="1">AVERAGE(E1652:OFFSET(E1652,-N$5+1,0))</f>
        <v>7569.7733333333344</v>
      </c>
      <c r="O1652" s="34">
        <f t="shared" ca="1" si="372"/>
        <v>0</v>
      </c>
      <c r="P1652" s="15">
        <f t="shared" si="362"/>
        <v>100.3100000000004</v>
      </c>
      <c r="Q1652" s="15">
        <f t="shared" si="363"/>
        <v>161.82000000000062</v>
      </c>
      <c r="R1652" s="15">
        <f t="shared" si="364"/>
        <v>161.82000000000062</v>
      </c>
      <c r="S1652" s="49">
        <f ca="1">AVERAGE(E1652:OFFSET(E1652,-S$5+1,0))</f>
        <v>7591.1824999999999</v>
      </c>
      <c r="T1652" s="49">
        <f t="shared" ca="1" si="365"/>
        <v>7914.8225000000011</v>
      </c>
      <c r="U1652" s="49">
        <f t="shared" ca="1" si="366"/>
        <v>7267.5424999999987</v>
      </c>
      <c r="V1652" s="47">
        <f t="shared" ca="1" si="373"/>
        <v>0</v>
      </c>
      <c r="W1652" s="20">
        <f>IF(E1652-E1651&gt;0,E1652-E1651,0)</f>
        <v>161.82000000000062</v>
      </c>
      <c r="X1652" s="20">
        <f>IF(E1652-E1651&lt;0,-(E1652-E1651),0)</f>
        <v>0</v>
      </c>
      <c r="Y1652" s="20">
        <f ca="1">AVERAGE(W1652:OFFSET(W1652,-$Y$5+1,0))</f>
        <v>49.756666666666689</v>
      </c>
      <c r="Z1652" s="20">
        <f ca="1">AVERAGE(X1652:OFFSET(X1652,-$Y$5+1,0))</f>
        <v>63.940000000000026</v>
      </c>
      <c r="AA1652" s="20">
        <f t="shared" ca="1" si="367"/>
        <v>43.762643290627111</v>
      </c>
      <c r="AB1652" s="20">
        <f t="shared" ca="1" si="374"/>
        <v>0</v>
      </c>
    </row>
    <row r="1653" spans="1:28">
      <c r="A1653" s="5">
        <v>40794</v>
      </c>
      <c r="B1653" s="4">
        <v>7601.29</v>
      </c>
      <c r="C1653" s="4">
        <v>7626.78</v>
      </c>
      <c r="D1653" s="4">
        <v>7520.76</v>
      </c>
      <c r="E1653" s="4">
        <v>7548.37</v>
      </c>
      <c r="F1653" s="4">
        <v>2342000</v>
      </c>
      <c r="G1653" s="35">
        <f t="shared" si="376"/>
        <v>72.279999999999745</v>
      </c>
      <c r="H1653" s="35">
        <f t="shared" si="375"/>
        <v>-52.920000000000073</v>
      </c>
      <c r="I1653" s="35">
        <f t="shared" ca="1" si="368"/>
        <v>0</v>
      </c>
      <c r="J1653" s="35">
        <f t="shared" ca="1" si="369"/>
        <v>1</v>
      </c>
      <c r="K1653" s="35">
        <f t="shared" ca="1" si="370"/>
        <v>19.359999999999673</v>
      </c>
      <c r="L1653" s="35">
        <f t="shared" ca="1" si="371"/>
        <v>-549.80000000000018</v>
      </c>
      <c r="M1653" s="34">
        <f ca="1">AVERAGE(E1653:OFFSET(E1653,-M$5+1,0))</f>
        <v>7585.16</v>
      </c>
      <c r="N1653" s="34">
        <f ca="1">AVERAGE(E1653:OFFSET(E1653,-N$5+1,0))</f>
        <v>7569.6183333333329</v>
      </c>
      <c r="O1653" s="34">
        <f t="shared" ca="1" si="372"/>
        <v>0</v>
      </c>
      <c r="P1653" s="15">
        <f t="shared" ref="P1653:P1682" si="377">C1653-D1653</f>
        <v>106.01999999999953</v>
      </c>
      <c r="Q1653" s="15">
        <f t="shared" ref="Q1653:Q1682" si="378">MAX(C1653,E1652)-MIN(D1653,E1652)</f>
        <v>106.01999999999953</v>
      </c>
      <c r="R1653" s="15">
        <f t="shared" ref="R1653:R1682" si="379">Q1653</f>
        <v>106.01999999999953</v>
      </c>
      <c r="S1653" s="49">
        <f ca="1">AVERAGE(E1653:OFFSET(E1653,-S$5+1,0))</f>
        <v>7582.6464999999998</v>
      </c>
      <c r="T1653" s="49">
        <f t="shared" ref="T1653:T1682" ca="1" si="380">S1653+T$5*R1653</f>
        <v>7794.6864999999989</v>
      </c>
      <c r="U1653" s="49">
        <f t="shared" ref="U1653:U1682" ca="1" si="381">S1653-T$5*R1653</f>
        <v>7370.6065000000008</v>
      </c>
      <c r="V1653" s="47">
        <f t="shared" ca="1" si="373"/>
        <v>0</v>
      </c>
      <c r="W1653" s="20">
        <f>IF(E1653-E1652&gt;0,E1653-E1652,0)</f>
        <v>19.359999999999673</v>
      </c>
      <c r="X1653" s="20">
        <f>IF(E1653-E1652&lt;0,-(E1653-E1652),0)</f>
        <v>0</v>
      </c>
      <c r="Y1653" s="20">
        <f ca="1">AVERAGE(W1653:OFFSET(W1653,-$Y$5+1,0))</f>
        <v>51.047333333333334</v>
      </c>
      <c r="Z1653" s="20">
        <f ca="1">AVERAGE(X1653:OFFSET(X1653,-$Y$5+1,0))</f>
        <v>55.48733333333336</v>
      </c>
      <c r="AA1653" s="20">
        <f t="shared" ref="AA1653:AA1682" ca="1" si="382">IF(Z1653=0,100,100-(100/(1+Y1653/Z1653)))</f>
        <v>47.91617126193664</v>
      </c>
      <c r="AB1653" s="20">
        <f t="shared" ca="1" si="374"/>
        <v>0</v>
      </c>
    </row>
    <row r="1654" spans="1:28">
      <c r="A1654" s="5">
        <v>40795</v>
      </c>
      <c r="B1654" s="4">
        <v>7568.22</v>
      </c>
      <c r="C1654" s="4">
        <v>7651.27</v>
      </c>
      <c r="D1654" s="4">
        <v>7547</v>
      </c>
      <c r="E1654" s="4">
        <v>7610.57</v>
      </c>
      <c r="F1654" s="4">
        <v>2094200</v>
      </c>
      <c r="G1654" s="35">
        <f t="shared" si="376"/>
        <v>19.850000000000364</v>
      </c>
      <c r="H1654" s="35">
        <f t="shared" si="375"/>
        <v>42.349999999999454</v>
      </c>
      <c r="I1654" s="35">
        <f t="shared" ref="I1654:I1682" ca="1" si="383">IF(AND(E1653&gt;T1653,O1653=1),1,IF(AND(E1653&lt;U1653,O1653=-1),-1,IF(AND(E1653&lt;T1653,E1653&gt;U1653,AB1653=1),1,IF(AND(E1653&lt;T1653,E1653&gt;U1653,AB1653=-1),-1,0))))</f>
        <v>0</v>
      </c>
      <c r="J1654" s="35">
        <f t="shared" ref="J1654:J1682" ca="1" si="384">IF(AND(J1653&lt;=0,I1653=1),1,IF(AND(J1653&gt;=0,I1653=-1),-1,IF(-1*K1653/E1653&gt;K$9,0,IF(K1653/E1653&gt;J$9,0,IF(AND(E1653&gt;T1653,J1653&gt;0,52=-1),0,IF(AND(E1653&lt;U1653,J1653&lt;0,52=1),0,IF(J1653+I1653&gt;J$5,J$5,IF(J1653+I1653&lt;J$7,J$7,J1653+I1653))))))))</f>
        <v>1</v>
      </c>
      <c r="K1654" s="35">
        <f t="shared" ref="K1654:K1682" ca="1" si="385">J1653*G1654+J1654*H1654</f>
        <v>62.199999999999818</v>
      </c>
      <c r="L1654" s="35">
        <f t="shared" ref="L1654:L1682" ca="1" si="386">L1653+K1654</f>
        <v>-487.60000000000036</v>
      </c>
      <c r="M1654" s="34">
        <f ca="1">AVERAGE(E1654:OFFSET(E1654,-M$5+1,0))</f>
        <v>7560.628333333334</v>
      </c>
      <c r="N1654" s="34">
        <f ca="1">AVERAGE(E1654:OFFSET(E1654,-N$5+1,0))</f>
        <v>7578.5883333333331</v>
      </c>
      <c r="O1654" s="34">
        <f t="shared" ref="O1654:O1682" ca="1" si="387">IF(AND(M1653&lt;=N1653,M1654&gt;N1654),1,IF(AND(M1653&gt;=N1653,M1654&lt;N1654),-1,0))</f>
        <v>-1</v>
      </c>
      <c r="P1654" s="15">
        <f t="shared" si="377"/>
        <v>104.27000000000044</v>
      </c>
      <c r="Q1654" s="15">
        <f t="shared" si="378"/>
        <v>104.27000000000044</v>
      </c>
      <c r="R1654" s="15">
        <f t="shared" si="379"/>
        <v>104.27000000000044</v>
      </c>
      <c r="S1654" s="49">
        <f ca="1">AVERAGE(E1654:OFFSET(E1654,-S$5+1,0))</f>
        <v>7581.3240000000005</v>
      </c>
      <c r="T1654" s="49">
        <f t="shared" ca="1" si="380"/>
        <v>7789.8640000000014</v>
      </c>
      <c r="U1654" s="49">
        <f t="shared" ca="1" si="381"/>
        <v>7372.7839999999997</v>
      </c>
      <c r="V1654" s="47">
        <f t="shared" ref="V1654:V1682" ca="1" si="388">IF(AND(E1653&gt;U1653,E1654&lt;U1654),-1,IF(AND(E1653&lt;T1653,E1654&gt;T1654),1,0))</f>
        <v>0</v>
      </c>
      <c r="W1654" s="20">
        <f>IF(E1654-E1653&gt;0,E1654-E1653,0)</f>
        <v>62.199999999999818</v>
      </c>
      <c r="X1654" s="20">
        <f>IF(E1654-E1653&lt;0,-(E1654-E1653),0)</f>
        <v>0</v>
      </c>
      <c r="Y1654" s="20">
        <f ca="1">AVERAGE(W1654:OFFSET(W1654,-$Y$5+1,0))</f>
        <v>55.193999999999988</v>
      </c>
      <c r="Z1654" s="20">
        <f ca="1">AVERAGE(X1654:OFFSET(X1654,-$Y$5+1,0))</f>
        <v>37.353333333333346</v>
      </c>
      <c r="AA1654" s="20">
        <f t="shared" ca="1" si="382"/>
        <v>59.638671382571786</v>
      </c>
      <c r="AB1654" s="20">
        <f t="shared" ref="AB1654:AB1682" ca="1" si="389">IF(AA1653&lt;$AA$8,1,IF(AA1654&gt;$AB$8,-1,0))</f>
        <v>0</v>
      </c>
    </row>
    <row r="1655" spans="1:28">
      <c r="A1655" s="5">
        <v>40799</v>
      </c>
      <c r="B1655" s="4">
        <v>7530</v>
      </c>
      <c r="C1655" s="4">
        <v>7538.04</v>
      </c>
      <c r="D1655" s="4">
        <v>7382</v>
      </c>
      <c r="E1655" s="4">
        <v>7391.37</v>
      </c>
      <c r="F1655" s="4">
        <v>2371600</v>
      </c>
      <c r="G1655" s="35">
        <f t="shared" si="376"/>
        <v>-80.569999999999709</v>
      </c>
      <c r="H1655" s="35">
        <f t="shared" si="375"/>
        <v>-138.63000000000011</v>
      </c>
      <c r="I1655" s="35">
        <f t="shared" ca="1" si="383"/>
        <v>0</v>
      </c>
      <c r="J1655" s="35">
        <f t="shared" ca="1" si="384"/>
        <v>1</v>
      </c>
      <c r="K1655" s="35">
        <f t="shared" ca="1" si="385"/>
        <v>-219.19999999999982</v>
      </c>
      <c r="L1655" s="35">
        <f t="shared" ca="1" si="386"/>
        <v>-706.80000000000018</v>
      </c>
      <c r="M1655" s="34">
        <f ca="1">AVERAGE(E1655:OFFSET(E1655,-M$5+1,0))</f>
        <v>7499.6799999999994</v>
      </c>
      <c r="N1655" s="34">
        <f ca="1">AVERAGE(E1655:OFFSET(E1655,-N$5+1,0))</f>
        <v>7576.9633333333331</v>
      </c>
      <c r="O1655" s="34">
        <f t="shared" ca="1" si="387"/>
        <v>0</v>
      </c>
      <c r="P1655" s="15">
        <f t="shared" si="377"/>
        <v>156.03999999999996</v>
      </c>
      <c r="Q1655" s="15">
        <f t="shared" si="378"/>
        <v>228.56999999999971</v>
      </c>
      <c r="R1655" s="15">
        <f t="shared" si="379"/>
        <v>228.56999999999971</v>
      </c>
      <c r="S1655" s="49">
        <f ca="1">AVERAGE(E1655:OFFSET(E1655,-S$5+1,0))</f>
        <v>7559.9229999999998</v>
      </c>
      <c r="T1655" s="49">
        <f t="shared" ca="1" si="380"/>
        <v>8017.0629999999992</v>
      </c>
      <c r="U1655" s="49">
        <f t="shared" ca="1" si="381"/>
        <v>7102.7830000000004</v>
      </c>
      <c r="V1655" s="47">
        <f t="shared" ca="1" si="388"/>
        <v>0</v>
      </c>
      <c r="W1655" s="20">
        <f>IF(E1655-E1654&gt;0,E1655-E1654,0)</f>
        <v>0</v>
      </c>
      <c r="X1655" s="20">
        <f>IF(E1655-E1654&lt;0,-(E1655-E1654),0)</f>
        <v>219.19999999999982</v>
      </c>
      <c r="Y1655" s="20">
        <f ca="1">AVERAGE(W1655:OFFSET(W1655,-$Y$5+1,0))</f>
        <v>55.193999999999988</v>
      </c>
      <c r="Z1655" s="20">
        <f ca="1">AVERAGE(X1655:OFFSET(X1655,-$Y$5+1,0))</f>
        <v>49.942000000000007</v>
      </c>
      <c r="AA1655" s="20">
        <f t="shared" ca="1" si="382"/>
        <v>52.497717242428841</v>
      </c>
      <c r="AB1655" s="20">
        <f t="shared" ca="1" si="389"/>
        <v>0</v>
      </c>
    </row>
    <row r="1656" spans="1:28">
      <c r="A1656" s="5">
        <v>40800</v>
      </c>
      <c r="B1656" s="4">
        <v>7455.5</v>
      </c>
      <c r="C1656" s="4">
        <v>7477.86</v>
      </c>
      <c r="D1656" s="4">
        <v>7186.75</v>
      </c>
      <c r="E1656" s="4">
        <v>7228.47</v>
      </c>
      <c r="F1656" s="4">
        <v>3096600</v>
      </c>
      <c r="G1656" s="35">
        <f t="shared" si="376"/>
        <v>64.130000000000109</v>
      </c>
      <c r="H1656" s="35">
        <f t="shared" si="375"/>
        <v>-227.02999999999975</v>
      </c>
      <c r="I1656" s="35">
        <f t="shared" ca="1" si="383"/>
        <v>0</v>
      </c>
      <c r="J1656" s="35">
        <f t="shared" ca="1" si="384"/>
        <v>1</v>
      </c>
      <c r="K1656" s="35">
        <f t="shared" ca="1" si="385"/>
        <v>-162.89999999999964</v>
      </c>
      <c r="L1656" s="35">
        <f t="shared" ca="1" si="386"/>
        <v>-869.69999999999982</v>
      </c>
      <c r="M1656" s="34">
        <f ca="1">AVERAGE(E1656:OFFSET(E1656,-M$5+1,0))</f>
        <v>7445.8300000000008</v>
      </c>
      <c r="N1656" s="34">
        <f ca="1">AVERAGE(E1656:OFFSET(E1656,-N$5+1,0))</f>
        <v>7558.9108333333324</v>
      </c>
      <c r="O1656" s="34">
        <f t="shared" ca="1" si="387"/>
        <v>0</v>
      </c>
      <c r="P1656" s="15">
        <f t="shared" si="377"/>
        <v>291.10999999999967</v>
      </c>
      <c r="Q1656" s="15">
        <f t="shared" si="378"/>
        <v>291.10999999999967</v>
      </c>
      <c r="R1656" s="15">
        <f t="shared" si="379"/>
        <v>291.10999999999967</v>
      </c>
      <c r="S1656" s="49">
        <f ca="1">AVERAGE(E1656:OFFSET(E1656,-S$5+1,0))</f>
        <v>7531.4169999999986</v>
      </c>
      <c r="T1656" s="49">
        <f t="shared" ca="1" si="380"/>
        <v>8113.6369999999979</v>
      </c>
      <c r="U1656" s="49">
        <f t="shared" ca="1" si="381"/>
        <v>6949.1969999999992</v>
      </c>
      <c r="V1656" s="47">
        <f t="shared" ca="1" si="388"/>
        <v>0</v>
      </c>
      <c r="W1656" s="20">
        <f>IF(E1656-E1655&gt;0,E1656-E1655,0)</f>
        <v>0</v>
      </c>
      <c r="X1656" s="20">
        <f>IF(E1656-E1655&lt;0,-(E1656-E1655),0)</f>
        <v>162.89999999999964</v>
      </c>
      <c r="Y1656" s="20">
        <f ca="1">AVERAGE(W1656:OFFSET(W1656,-$Y$5+1,0))</f>
        <v>39.351333333333365</v>
      </c>
      <c r="Z1656" s="20">
        <f ca="1">AVERAGE(X1656:OFFSET(X1656,-$Y$5+1,0))</f>
        <v>60.801999999999985</v>
      </c>
      <c r="AA1656" s="20">
        <f t="shared" ca="1" si="382"/>
        <v>39.291086999933462</v>
      </c>
      <c r="AB1656" s="20">
        <f t="shared" ca="1" si="389"/>
        <v>0</v>
      </c>
    </row>
    <row r="1657" spans="1:28">
      <c r="A1657" s="5">
        <v>40801</v>
      </c>
      <c r="B1657" s="4">
        <v>7374.58</v>
      </c>
      <c r="C1657" s="4">
        <v>7430.29</v>
      </c>
      <c r="D1657" s="4">
        <v>7348.21</v>
      </c>
      <c r="E1657" s="4">
        <v>7385.68</v>
      </c>
      <c r="F1657" s="4">
        <v>2425000</v>
      </c>
      <c r="G1657" s="35">
        <f t="shared" si="376"/>
        <v>146.10999999999967</v>
      </c>
      <c r="H1657" s="35">
        <f t="shared" si="375"/>
        <v>11.100000000000364</v>
      </c>
      <c r="I1657" s="35">
        <f t="shared" ca="1" si="383"/>
        <v>0</v>
      </c>
      <c r="J1657" s="35">
        <f t="shared" ca="1" si="384"/>
        <v>1</v>
      </c>
      <c r="K1657" s="35">
        <f t="shared" ca="1" si="385"/>
        <v>157.21000000000004</v>
      </c>
      <c r="L1657" s="35">
        <f t="shared" ca="1" si="386"/>
        <v>-712.48999999999978</v>
      </c>
      <c r="M1657" s="34">
        <f ca="1">AVERAGE(E1657:OFFSET(E1657,-M$5+1,0))</f>
        <v>7448.9116666666669</v>
      </c>
      <c r="N1657" s="34">
        <f ca="1">AVERAGE(E1657:OFFSET(E1657,-N$5+1,0))</f>
        <v>7542.8833333333341</v>
      </c>
      <c r="O1657" s="34">
        <f t="shared" ca="1" si="387"/>
        <v>0</v>
      </c>
      <c r="P1657" s="15">
        <f t="shared" si="377"/>
        <v>82.079999999999927</v>
      </c>
      <c r="Q1657" s="15">
        <f t="shared" si="378"/>
        <v>201.81999999999971</v>
      </c>
      <c r="R1657" s="15">
        <f t="shared" si="379"/>
        <v>201.81999999999971</v>
      </c>
      <c r="S1657" s="49">
        <f ca="1">AVERAGE(E1657:OFFSET(E1657,-S$5+1,0))</f>
        <v>7513.6129999999994</v>
      </c>
      <c r="T1657" s="49">
        <f t="shared" ca="1" si="380"/>
        <v>7917.2529999999988</v>
      </c>
      <c r="U1657" s="49">
        <f t="shared" ca="1" si="381"/>
        <v>7109.973</v>
      </c>
      <c r="V1657" s="47">
        <f t="shared" ca="1" si="388"/>
        <v>0</v>
      </c>
      <c r="W1657" s="20">
        <f>IF(E1657-E1656&gt;0,E1657-E1656,0)</f>
        <v>157.21000000000004</v>
      </c>
      <c r="X1657" s="20">
        <f>IF(E1657-E1656&lt;0,-(E1657-E1656),0)</f>
        <v>0</v>
      </c>
      <c r="Y1657" s="20">
        <f ca="1">AVERAGE(W1657:OFFSET(W1657,-$Y$5+1,0))</f>
        <v>49.832000000000029</v>
      </c>
      <c r="Z1657" s="20">
        <f ca="1">AVERAGE(X1657:OFFSET(X1657,-$Y$5+1,0))</f>
        <v>57.648666666666699</v>
      </c>
      <c r="AA1657" s="20">
        <f t="shared" ca="1" si="382"/>
        <v>46.363687112721045</v>
      </c>
      <c r="AB1657" s="20">
        <f t="shared" ca="1" si="389"/>
        <v>0</v>
      </c>
    </row>
    <row r="1658" spans="1:28">
      <c r="A1658" s="5">
        <v>40802</v>
      </c>
      <c r="B1658" s="4">
        <v>7494.29</v>
      </c>
      <c r="C1658" s="4">
        <v>7606.7</v>
      </c>
      <c r="D1658" s="4">
        <v>7494.29</v>
      </c>
      <c r="E1658" s="4">
        <v>7577.4</v>
      </c>
      <c r="F1658" s="4">
        <v>3027600</v>
      </c>
      <c r="G1658" s="35">
        <f t="shared" si="376"/>
        <v>108.60999999999967</v>
      </c>
      <c r="H1658" s="35">
        <f t="shared" si="375"/>
        <v>83.109999999999673</v>
      </c>
      <c r="I1658" s="35">
        <f t="shared" ca="1" si="383"/>
        <v>0</v>
      </c>
      <c r="J1658" s="35">
        <f t="shared" ca="1" si="384"/>
        <v>1</v>
      </c>
      <c r="K1658" s="35">
        <f t="shared" ca="1" si="385"/>
        <v>191.71999999999935</v>
      </c>
      <c r="L1658" s="35">
        <f t="shared" ca="1" si="386"/>
        <v>-520.77000000000044</v>
      </c>
      <c r="M1658" s="34">
        <f ca="1">AVERAGE(E1658:OFFSET(E1658,-M$5+1,0))</f>
        <v>7456.9766666666665</v>
      </c>
      <c r="N1658" s="34">
        <f ca="1">AVERAGE(E1658:OFFSET(E1658,-N$5+1,0))</f>
        <v>7537.1508333333331</v>
      </c>
      <c r="O1658" s="34">
        <f t="shared" ca="1" si="387"/>
        <v>0</v>
      </c>
      <c r="P1658" s="15">
        <f t="shared" si="377"/>
        <v>112.40999999999985</v>
      </c>
      <c r="Q1658" s="15">
        <f t="shared" si="378"/>
        <v>221.01999999999953</v>
      </c>
      <c r="R1658" s="15">
        <f t="shared" si="379"/>
        <v>221.01999999999953</v>
      </c>
      <c r="S1658" s="49">
        <f ca="1">AVERAGE(E1658:OFFSET(E1658,-S$5+1,0))</f>
        <v>7511.7344999999987</v>
      </c>
      <c r="T1658" s="49">
        <f t="shared" ca="1" si="380"/>
        <v>7953.7744999999977</v>
      </c>
      <c r="U1658" s="49">
        <f t="shared" ca="1" si="381"/>
        <v>7069.6944999999996</v>
      </c>
      <c r="V1658" s="47">
        <f t="shared" ca="1" si="388"/>
        <v>0</v>
      </c>
      <c r="W1658" s="20">
        <f>IF(E1658-E1657&gt;0,E1658-E1657,0)</f>
        <v>191.71999999999935</v>
      </c>
      <c r="X1658" s="20">
        <f>IF(E1658-E1657&lt;0,-(E1658-E1657),0)</f>
        <v>0</v>
      </c>
      <c r="Y1658" s="20">
        <f ca="1">AVERAGE(W1658:OFFSET(W1658,-$Y$5+1,0))</f>
        <v>62.613333333333323</v>
      </c>
      <c r="Z1658" s="20">
        <f ca="1">AVERAGE(X1658:OFFSET(X1658,-$Y$5+1,0))</f>
        <v>51.51133333333334</v>
      </c>
      <c r="AA1658" s="20">
        <f t="shared" ca="1" si="382"/>
        <v>54.863979157295823</v>
      </c>
      <c r="AB1658" s="20">
        <f t="shared" ca="1" si="389"/>
        <v>0</v>
      </c>
    </row>
    <row r="1659" spans="1:28">
      <c r="A1659" s="5">
        <v>40805</v>
      </c>
      <c r="B1659" s="4">
        <v>7572.83</v>
      </c>
      <c r="C1659" s="4">
        <v>7572.94</v>
      </c>
      <c r="D1659" s="4">
        <v>7468.77</v>
      </c>
      <c r="E1659" s="4">
        <v>7480.88</v>
      </c>
      <c r="F1659" s="4">
        <v>1743600</v>
      </c>
      <c r="G1659" s="35">
        <f t="shared" si="376"/>
        <v>-4.569999999999709</v>
      </c>
      <c r="H1659" s="35">
        <f t="shared" si="375"/>
        <v>-91.949999999999818</v>
      </c>
      <c r="I1659" s="35">
        <f t="shared" ca="1" si="383"/>
        <v>0</v>
      </c>
      <c r="J1659" s="35">
        <f t="shared" ca="1" si="384"/>
        <v>1</v>
      </c>
      <c r="K1659" s="35">
        <f t="shared" ca="1" si="385"/>
        <v>-96.519999999999527</v>
      </c>
      <c r="L1659" s="35">
        <f t="shared" ca="1" si="386"/>
        <v>-617.29</v>
      </c>
      <c r="M1659" s="34">
        <f ca="1">AVERAGE(E1659:OFFSET(E1659,-M$5+1,0))</f>
        <v>7445.7283333333326</v>
      </c>
      <c r="N1659" s="34">
        <f ca="1">AVERAGE(E1659:OFFSET(E1659,-N$5+1,0))</f>
        <v>7515.4441666666653</v>
      </c>
      <c r="O1659" s="34">
        <f t="shared" ca="1" si="387"/>
        <v>0</v>
      </c>
      <c r="P1659" s="15">
        <f t="shared" si="377"/>
        <v>104.16999999999916</v>
      </c>
      <c r="Q1659" s="15">
        <f t="shared" si="378"/>
        <v>108.6299999999992</v>
      </c>
      <c r="R1659" s="15">
        <f t="shared" si="379"/>
        <v>108.6299999999992</v>
      </c>
      <c r="S1659" s="49">
        <f ca="1">AVERAGE(E1659:OFFSET(E1659,-S$5+1,0))</f>
        <v>7518.6304999999993</v>
      </c>
      <c r="T1659" s="49">
        <f t="shared" ca="1" si="380"/>
        <v>7735.8904999999977</v>
      </c>
      <c r="U1659" s="49">
        <f t="shared" ca="1" si="381"/>
        <v>7301.3705000000009</v>
      </c>
      <c r="V1659" s="47">
        <f t="shared" ca="1" si="388"/>
        <v>0</v>
      </c>
      <c r="W1659" s="20">
        <f>IF(E1659-E1658&gt;0,E1659-E1658,0)</f>
        <v>0</v>
      </c>
      <c r="X1659" s="20">
        <f>IF(E1659-E1658&lt;0,-(E1659-E1658),0)</f>
        <v>96.519999999999527</v>
      </c>
      <c r="Y1659" s="20">
        <f ca="1">AVERAGE(W1659:OFFSET(W1659,-$Y$5+1,0))</f>
        <v>60.331333333333291</v>
      </c>
      <c r="Z1659" s="20">
        <f ca="1">AVERAGE(X1659:OFFSET(X1659,-$Y$5+1,0))</f>
        <v>57.945999999999977</v>
      </c>
      <c r="AA1659" s="20">
        <f t="shared" ca="1" si="382"/>
        <v>51.008364521801859</v>
      </c>
      <c r="AB1659" s="20">
        <f t="shared" ca="1" si="389"/>
        <v>0</v>
      </c>
    </row>
    <row r="1660" spans="1:28">
      <c r="A1660" s="5">
        <v>40806</v>
      </c>
      <c r="B1660" s="4">
        <v>7485.6</v>
      </c>
      <c r="C1660" s="4">
        <v>7544.88</v>
      </c>
      <c r="D1660" s="4">
        <v>7389.39</v>
      </c>
      <c r="E1660" s="4">
        <v>7492.85</v>
      </c>
      <c r="F1660" s="4">
        <v>2267200</v>
      </c>
      <c r="G1660" s="35">
        <f t="shared" si="376"/>
        <v>4.7200000000002547</v>
      </c>
      <c r="H1660" s="35">
        <f t="shared" si="375"/>
        <v>7.25</v>
      </c>
      <c r="I1660" s="35">
        <f t="shared" ca="1" si="383"/>
        <v>0</v>
      </c>
      <c r="J1660" s="35">
        <f t="shared" ca="1" si="384"/>
        <v>1</v>
      </c>
      <c r="K1660" s="35">
        <f t="shared" ca="1" si="385"/>
        <v>11.970000000000255</v>
      </c>
      <c r="L1660" s="35">
        <f t="shared" ca="1" si="386"/>
        <v>-605.31999999999971</v>
      </c>
      <c r="M1660" s="34">
        <f ca="1">AVERAGE(E1660:OFFSET(E1660,-M$5+1,0))</f>
        <v>7426.1083333333327</v>
      </c>
      <c r="N1660" s="34">
        <f ca="1">AVERAGE(E1660:OFFSET(E1660,-N$5+1,0))</f>
        <v>7493.3683333333347</v>
      </c>
      <c r="O1660" s="34">
        <f t="shared" ca="1" si="387"/>
        <v>0</v>
      </c>
      <c r="P1660" s="15">
        <f t="shared" si="377"/>
        <v>155.48999999999978</v>
      </c>
      <c r="Q1660" s="15">
        <f t="shared" si="378"/>
        <v>155.48999999999978</v>
      </c>
      <c r="R1660" s="15">
        <f t="shared" si="379"/>
        <v>155.48999999999978</v>
      </c>
      <c r="S1660" s="49">
        <f ca="1">AVERAGE(E1660:OFFSET(E1660,-S$5+1,0))</f>
        <v>7527.6435000000001</v>
      </c>
      <c r="T1660" s="49">
        <f t="shared" ca="1" si="380"/>
        <v>7838.6234999999997</v>
      </c>
      <c r="U1660" s="49">
        <f t="shared" ca="1" si="381"/>
        <v>7216.6635000000006</v>
      </c>
      <c r="V1660" s="47">
        <f t="shared" ca="1" si="388"/>
        <v>0</v>
      </c>
      <c r="W1660" s="20">
        <f>IF(E1660-E1659&gt;0,E1660-E1659,0)</f>
        <v>11.970000000000255</v>
      </c>
      <c r="X1660" s="20">
        <f>IF(E1660-E1659&lt;0,-(E1660-E1659),0)</f>
        <v>0</v>
      </c>
      <c r="Y1660" s="20">
        <f ca="1">AVERAGE(W1660:OFFSET(W1660,-$Y$5+1,0))</f>
        <v>52.268666666666647</v>
      </c>
      <c r="Z1660" s="20">
        <f ca="1">AVERAGE(X1660:OFFSET(X1660,-$Y$5+1,0))</f>
        <v>57.945999999999977</v>
      </c>
      <c r="AA1660" s="20">
        <f t="shared" ca="1" si="382"/>
        <v>47.424420222353952</v>
      </c>
      <c r="AB1660" s="20">
        <f t="shared" ca="1" si="389"/>
        <v>0</v>
      </c>
    </row>
    <row r="1661" spans="1:28">
      <c r="A1661" s="5">
        <v>40807</v>
      </c>
      <c r="B1661" s="4">
        <v>7515.66</v>
      </c>
      <c r="C1661" s="4">
        <v>7574.78</v>
      </c>
      <c r="D1661" s="4">
        <v>7465.98</v>
      </c>
      <c r="E1661" s="4">
        <v>7535.88</v>
      </c>
      <c r="F1661" s="4">
        <v>2492600</v>
      </c>
      <c r="G1661" s="35">
        <f t="shared" si="376"/>
        <v>22.809999999999491</v>
      </c>
      <c r="H1661" s="35">
        <f t="shared" si="375"/>
        <v>20.220000000000255</v>
      </c>
      <c r="I1661" s="35">
        <f t="shared" ca="1" si="383"/>
        <v>0</v>
      </c>
      <c r="J1661" s="35">
        <f t="shared" ca="1" si="384"/>
        <v>1</v>
      </c>
      <c r="K1661" s="35">
        <f t="shared" ca="1" si="385"/>
        <v>43.029999999999745</v>
      </c>
      <c r="L1661" s="35">
        <f t="shared" ca="1" si="386"/>
        <v>-562.29</v>
      </c>
      <c r="M1661" s="34">
        <f ca="1">AVERAGE(E1661:OFFSET(E1661,-M$5+1,0))</f>
        <v>7450.1933333333336</v>
      </c>
      <c r="N1661" s="34">
        <f ca="1">AVERAGE(E1661:OFFSET(E1661,-N$5+1,0))</f>
        <v>7474.9366666666674</v>
      </c>
      <c r="O1661" s="34">
        <f t="shared" ca="1" si="387"/>
        <v>0</v>
      </c>
      <c r="P1661" s="15">
        <f t="shared" si="377"/>
        <v>108.80000000000018</v>
      </c>
      <c r="Q1661" s="15">
        <f t="shared" si="378"/>
        <v>108.80000000000018</v>
      </c>
      <c r="R1661" s="15">
        <f t="shared" si="379"/>
        <v>108.80000000000018</v>
      </c>
      <c r="S1661" s="49">
        <f ca="1">AVERAGE(E1661:OFFSET(E1661,-S$5+1,0))</f>
        <v>7526.9259999999995</v>
      </c>
      <c r="T1661" s="49">
        <f t="shared" ca="1" si="380"/>
        <v>7744.5259999999998</v>
      </c>
      <c r="U1661" s="49">
        <f t="shared" ca="1" si="381"/>
        <v>7309.3259999999991</v>
      </c>
      <c r="V1661" s="47">
        <f t="shared" ca="1" si="388"/>
        <v>0</v>
      </c>
      <c r="W1661" s="20">
        <f>IF(E1661-E1660&gt;0,E1661-E1660,0)</f>
        <v>43.029999999999745</v>
      </c>
      <c r="X1661" s="20">
        <f>IF(E1661-E1660&lt;0,-(E1661-E1660),0)</f>
        <v>0</v>
      </c>
      <c r="Y1661" s="20">
        <f ca="1">AVERAGE(W1661:OFFSET(W1661,-$Y$5+1,0))</f>
        <v>50.592000000000006</v>
      </c>
      <c r="Z1661" s="20">
        <f ca="1">AVERAGE(X1661:OFFSET(X1661,-$Y$5+1,0))</f>
        <v>57.945999999999977</v>
      </c>
      <c r="AA1661" s="20">
        <f t="shared" ca="1" si="382"/>
        <v>46.612246402181732</v>
      </c>
      <c r="AB1661" s="20">
        <f t="shared" ca="1" si="389"/>
        <v>0</v>
      </c>
    </row>
    <row r="1662" spans="1:28">
      <c r="A1662" s="5">
        <v>40808</v>
      </c>
      <c r="B1662" s="4">
        <v>7419.49</v>
      </c>
      <c r="C1662" s="4">
        <v>7419.49</v>
      </c>
      <c r="D1662" s="4">
        <v>7287.76</v>
      </c>
      <c r="E1662" s="4">
        <v>7305.5</v>
      </c>
      <c r="F1662" s="4">
        <v>2665400</v>
      </c>
      <c r="G1662" s="35">
        <f t="shared" si="376"/>
        <v>-116.39000000000033</v>
      </c>
      <c r="H1662" s="35">
        <f t="shared" si="375"/>
        <v>-113.98999999999978</v>
      </c>
      <c r="I1662" s="35">
        <f t="shared" ca="1" si="383"/>
        <v>0</v>
      </c>
      <c r="J1662" s="35">
        <f t="shared" ca="1" si="384"/>
        <v>1</v>
      </c>
      <c r="K1662" s="35">
        <f t="shared" ca="1" si="385"/>
        <v>-230.38000000000011</v>
      </c>
      <c r="L1662" s="35">
        <f t="shared" ca="1" si="386"/>
        <v>-792.67000000000007</v>
      </c>
      <c r="M1662" s="34">
        <f ca="1">AVERAGE(E1662:OFFSET(E1662,-M$5+1,0))</f>
        <v>7463.0316666666658</v>
      </c>
      <c r="N1662" s="34">
        <f ca="1">AVERAGE(E1662:OFFSET(E1662,-N$5+1,0))</f>
        <v>7454.4308333333347</v>
      </c>
      <c r="O1662" s="34">
        <f t="shared" ca="1" si="387"/>
        <v>1</v>
      </c>
      <c r="P1662" s="15">
        <f t="shared" si="377"/>
        <v>131.72999999999956</v>
      </c>
      <c r="Q1662" s="15">
        <f t="shared" si="378"/>
        <v>248.11999999999989</v>
      </c>
      <c r="R1662" s="15">
        <f t="shared" si="379"/>
        <v>248.11999999999989</v>
      </c>
      <c r="S1662" s="49">
        <f ca="1">AVERAGE(E1662:OFFSET(E1662,-S$5+1,0))</f>
        <v>7517.0545000000002</v>
      </c>
      <c r="T1662" s="49">
        <f t="shared" ca="1" si="380"/>
        <v>8013.2945</v>
      </c>
      <c r="U1662" s="49">
        <f t="shared" ca="1" si="381"/>
        <v>7020.8145000000004</v>
      </c>
      <c r="V1662" s="47">
        <f t="shared" ca="1" si="388"/>
        <v>0</v>
      </c>
      <c r="W1662" s="20">
        <f>IF(E1662-E1661&gt;0,E1662-E1661,0)</f>
        <v>0</v>
      </c>
      <c r="X1662" s="20">
        <f>IF(E1662-E1661&lt;0,-(E1662-E1661),0)</f>
        <v>230.38000000000011</v>
      </c>
      <c r="Y1662" s="20">
        <f ca="1">AVERAGE(W1662:OFFSET(W1662,-$Y$5+1,0))</f>
        <v>44.247333333333337</v>
      </c>
      <c r="Z1662" s="20">
        <f ca="1">AVERAGE(X1662:OFFSET(X1662,-$Y$5+1,0))</f>
        <v>73.304666666666648</v>
      </c>
      <c r="AA1662" s="20">
        <f t="shared" ca="1" si="382"/>
        <v>37.640646976090018</v>
      </c>
      <c r="AB1662" s="20">
        <f t="shared" ca="1" si="389"/>
        <v>0</v>
      </c>
    </row>
    <row r="1663" spans="1:28">
      <c r="A1663" s="5">
        <v>40809</v>
      </c>
      <c r="B1663" s="4">
        <v>7101.34</v>
      </c>
      <c r="C1663" s="4">
        <v>7126.81</v>
      </c>
      <c r="D1663" s="4">
        <v>6997.61</v>
      </c>
      <c r="E1663" s="4">
        <v>7046.22</v>
      </c>
      <c r="F1663" s="4">
        <v>3274800</v>
      </c>
      <c r="G1663" s="35">
        <f t="shared" si="376"/>
        <v>-204.15999999999985</v>
      </c>
      <c r="H1663" s="35">
        <f t="shared" si="375"/>
        <v>-55.119999999999891</v>
      </c>
      <c r="I1663" s="35">
        <f t="shared" ca="1" si="383"/>
        <v>0</v>
      </c>
      <c r="J1663" s="35">
        <f t="shared" ca="1" si="384"/>
        <v>1</v>
      </c>
      <c r="K1663" s="35">
        <f t="shared" ca="1" si="385"/>
        <v>-259.27999999999975</v>
      </c>
      <c r="L1663" s="35">
        <f t="shared" ca="1" si="386"/>
        <v>-1051.9499999999998</v>
      </c>
      <c r="M1663" s="34">
        <f ca="1">AVERAGE(E1663:OFFSET(E1663,-M$5+1,0))</f>
        <v>7406.454999999999</v>
      </c>
      <c r="N1663" s="34">
        <f ca="1">AVERAGE(E1663:OFFSET(E1663,-N$5+1,0))</f>
        <v>7427.6833333333343</v>
      </c>
      <c r="O1663" s="34">
        <f t="shared" ca="1" si="387"/>
        <v>-1</v>
      </c>
      <c r="P1663" s="15">
        <f t="shared" si="377"/>
        <v>129.20000000000073</v>
      </c>
      <c r="Q1663" s="15">
        <f t="shared" si="378"/>
        <v>307.89000000000033</v>
      </c>
      <c r="R1663" s="15">
        <f t="shared" si="379"/>
        <v>307.89000000000033</v>
      </c>
      <c r="S1663" s="49">
        <f ca="1">AVERAGE(E1663:OFFSET(E1663,-S$5+1,0))</f>
        <v>7498.8220000000001</v>
      </c>
      <c r="T1663" s="49">
        <f t="shared" ca="1" si="380"/>
        <v>8114.6020000000008</v>
      </c>
      <c r="U1663" s="49">
        <f t="shared" ca="1" si="381"/>
        <v>6883.0419999999995</v>
      </c>
      <c r="V1663" s="47">
        <f t="shared" ca="1" si="388"/>
        <v>0</v>
      </c>
      <c r="W1663" s="20">
        <f>IF(E1663-E1662&gt;0,E1663-E1662,0)</f>
        <v>0</v>
      </c>
      <c r="X1663" s="20">
        <f>IF(E1663-E1662&lt;0,-(E1663-E1662),0)</f>
        <v>259.27999999999975</v>
      </c>
      <c r="Y1663" s="20">
        <f ca="1">AVERAGE(W1663:OFFSET(W1663,-$Y$5+1,0))</f>
        <v>43.153999999999968</v>
      </c>
      <c r="Z1663" s="20">
        <f ca="1">AVERAGE(X1663:OFFSET(X1663,-$Y$5+1,0))</f>
        <v>90.589999999999961</v>
      </c>
      <c r="AA1663" s="20">
        <f t="shared" ca="1" si="382"/>
        <v>32.266120349324069</v>
      </c>
      <c r="AB1663" s="20">
        <f t="shared" ca="1" si="389"/>
        <v>0</v>
      </c>
    </row>
    <row r="1664" spans="1:28">
      <c r="A1664" s="5">
        <v>40812</v>
      </c>
      <c r="B1664" s="4">
        <v>7026.49</v>
      </c>
      <c r="C1664" s="4">
        <v>7058.43</v>
      </c>
      <c r="D1664" s="4">
        <v>6877.12</v>
      </c>
      <c r="E1664" s="4">
        <v>6877.12</v>
      </c>
      <c r="F1664" s="4">
        <v>2739400</v>
      </c>
      <c r="G1664" s="35">
        <f t="shared" si="376"/>
        <v>-19.730000000000473</v>
      </c>
      <c r="H1664" s="35">
        <f t="shared" si="375"/>
        <v>-149.36999999999989</v>
      </c>
      <c r="I1664" s="35">
        <f t="shared" ca="1" si="383"/>
        <v>0</v>
      </c>
      <c r="J1664" s="35">
        <f t="shared" ca="1" si="384"/>
        <v>1</v>
      </c>
      <c r="K1664" s="35">
        <f t="shared" ca="1" si="385"/>
        <v>-169.10000000000036</v>
      </c>
      <c r="L1664" s="35">
        <f t="shared" ca="1" si="386"/>
        <v>-1221.0500000000002</v>
      </c>
      <c r="M1664" s="34">
        <f ca="1">AVERAGE(E1664:OFFSET(E1664,-M$5+1,0))</f>
        <v>7289.7416666666677</v>
      </c>
      <c r="N1664" s="34">
        <f ca="1">AVERAGE(E1664:OFFSET(E1664,-N$5+1,0))</f>
        <v>7373.3591666666662</v>
      </c>
      <c r="O1664" s="34">
        <f t="shared" ca="1" si="387"/>
        <v>0</v>
      </c>
      <c r="P1664" s="15">
        <f t="shared" si="377"/>
        <v>181.3100000000004</v>
      </c>
      <c r="Q1664" s="15">
        <f t="shared" si="378"/>
        <v>181.3100000000004</v>
      </c>
      <c r="R1664" s="15">
        <f t="shared" si="379"/>
        <v>181.3100000000004</v>
      </c>
      <c r="S1664" s="49">
        <f ca="1">AVERAGE(E1664:OFFSET(E1664,-S$5+1,0))</f>
        <v>7470.4229999999998</v>
      </c>
      <c r="T1664" s="49">
        <f t="shared" ca="1" si="380"/>
        <v>7833.0430000000006</v>
      </c>
      <c r="U1664" s="49">
        <f t="shared" ca="1" si="381"/>
        <v>7107.802999999999</v>
      </c>
      <c r="V1664" s="47">
        <f t="shared" ca="1" si="388"/>
        <v>-1</v>
      </c>
      <c r="W1664" s="20">
        <f>IF(E1664-E1663&gt;0,E1664-E1663,0)</f>
        <v>0</v>
      </c>
      <c r="X1664" s="20">
        <f>IF(E1664-E1663&lt;0,-(E1664-E1663),0)</f>
        <v>169.10000000000036</v>
      </c>
      <c r="Y1664" s="20">
        <f ca="1">AVERAGE(W1664:OFFSET(W1664,-$Y$5+1,0))</f>
        <v>43.153999999999968</v>
      </c>
      <c r="Z1664" s="20">
        <f ca="1">AVERAGE(X1664:OFFSET(X1664,-$Y$5+1,0))</f>
        <v>101.81666666666666</v>
      </c>
      <c r="AA1664" s="20">
        <f t="shared" ca="1" si="382"/>
        <v>29.767401221396497</v>
      </c>
      <c r="AB1664" s="20">
        <f t="shared" ca="1" si="389"/>
        <v>0</v>
      </c>
    </row>
    <row r="1665" spans="1:28">
      <c r="A1665" s="5">
        <v>40813</v>
      </c>
      <c r="B1665" s="4">
        <v>7031.13</v>
      </c>
      <c r="C1665" s="4">
        <v>7119.14</v>
      </c>
      <c r="D1665" s="4">
        <v>7027.89</v>
      </c>
      <c r="E1665" s="4">
        <v>7089.95</v>
      </c>
      <c r="F1665" s="4">
        <v>2696600</v>
      </c>
      <c r="G1665" s="35">
        <f t="shared" si="376"/>
        <v>154.01000000000022</v>
      </c>
      <c r="H1665" s="35">
        <f t="shared" si="375"/>
        <v>58.819999999999709</v>
      </c>
      <c r="I1665" s="35">
        <f t="shared" ca="1" si="383"/>
        <v>0</v>
      </c>
      <c r="J1665" s="35">
        <f t="shared" ca="1" si="384"/>
        <v>1</v>
      </c>
      <c r="K1665" s="35">
        <f t="shared" ca="1" si="385"/>
        <v>212.82999999999993</v>
      </c>
      <c r="L1665" s="35">
        <f t="shared" ca="1" si="386"/>
        <v>-1008.2200000000003</v>
      </c>
      <c r="M1665" s="34">
        <f ca="1">AVERAGE(E1665:OFFSET(E1665,-M$5+1,0))</f>
        <v>7224.5866666666661</v>
      </c>
      <c r="N1665" s="34">
        <f ca="1">AVERAGE(E1665:OFFSET(E1665,-N$5+1,0))</f>
        <v>7335.1574999999984</v>
      </c>
      <c r="O1665" s="34">
        <f t="shared" ca="1" si="387"/>
        <v>0</v>
      </c>
      <c r="P1665" s="15">
        <f t="shared" si="377"/>
        <v>91.25</v>
      </c>
      <c r="Q1665" s="15">
        <f t="shared" si="378"/>
        <v>242.02000000000044</v>
      </c>
      <c r="R1665" s="15">
        <f t="shared" si="379"/>
        <v>242.02000000000044</v>
      </c>
      <c r="S1665" s="49">
        <f ca="1">AVERAGE(E1665:OFFSET(E1665,-S$5+1,0))</f>
        <v>7446.0200000000013</v>
      </c>
      <c r="T1665" s="49">
        <f t="shared" ca="1" si="380"/>
        <v>7930.0600000000022</v>
      </c>
      <c r="U1665" s="49">
        <f t="shared" ca="1" si="381"/>
        <v>6961.9800000000005</v>
      </c>
      <c r="V1665" s="47">
        <f t="shared" ca="1" si="388"/>
        <v>0</v>
      </c>
      <c r="W1665" s="20">
        <f>IF(E1665-E1664&gt;0,E1665-E1664,0)</f>
        <v>212.82999999999993</v>
      </c>
      <c r="X1665" s="20">
        <f>IF(E1665-E1664&lt;0,-(E1665-E1664),0)</f>
        <v>0</v>
      </c>
      <c r="Y1665" s="20">
        <f ca="1">AVERAGE(W1665:OFFSET(W1665,-$Y$5+1,0))</f>
        <v>57.342666666666631</v>
      </c>
      <c r="Z1665" s="20">
        <f ca="1">AVERAGE(X1665:OFFSET(X1665,-$Y$5+1,0))</f>
        <v>88.117333333333292</v>
      </c>
      <c r="AA1665" s="20">
        <f t="shared" ca="1" si="382"/>
        <v>39.421605023144956</v>
      </c>
      <c r="AB1665" s="20">
        <f t="shared" ca="1" si="389"/>
        <v>0</v>
      </c>
    </row>
    <row r="1666" spans="1:28">
      <c r="A1666" s="5">
        <v>40814</v>
      </c>
      <c r="B1666" s="4">
        <v>7148.38</v>
      </c>
      <c r="C1666" s="4">
        <v>7154.4</v>
      </c>
      <c r="D1666" s="4">
        <v>7099.73</v>
      </c>
      <c r="E1666" s="4">
        <v>7146.98</v>
      </c>
      <c r="F1666" s="4">
        <v>2370600</v>
      </c>
      <c r="G1666" s="35">
        <f t="shared" si="376"/>
        <v>58.430000000000291</v>
      </c>
      <c r="H1666" s="35">
        <f t="shared" si="375"/>
        <v>-1.4000000000005457</v>
      </c>
      <c r="I1666" s="35">
        <f t="shared" ca="1" si="383"/>
        <v>0</v>
      </c>
      <c r="J1666" s="35">
        <f t="shared" ca="1" si="384"/>
        <v>1</v>
      </c>
      <c r="K1666" s="35">
        <f t="shared" ca="1" si="385"/>
        <v>57.029999999999745</v>
      </c>
      <c r="L1666" s="35">
        <f t="shared" ca="1" si="386"/>
        <v>-951.19000000000051</v>
      </c>
      <c r="M1666" s="34">
        <f ca="1">AVERAGE(E1666:OFFSET(E1666,-M$5+1,0))</f>
        <v>7166.9416666666657</v>
      </c>
      <c r="N1666" s="34">
        <f ca="1">AVERAGE(E1666:OFFSET(E1666,-N$5+1,0))</f>
        <v>7296.5249999999978</v>
      </c>
      <c r="O1666" s="34">
        <f t="shared" ca="1" si="387"/>
        <v>0</v>
      </c>
      <c r="P1666" s="15">
        <f t="shared" si="377"/>
        <v>54.670000000000073</v>
      </c>
      <c r="Q1666" s="15">
        <f t="shared" si="378"/>
        <v>64.449999999999818</v>
      </c>
      <c r="R1666" s="15">
        <f t="shared" si="379"/>
        <v>64.449999999999818</v>
      </c>
      <c r="S1666" s="49">
        <f ca="1">AVERAGE(E1666:OFFSET(E1666,-S$5+1,0))</f>
        <v>7421.0595000000012</v>
      </c>
      <c r="T1666" s="49">
        <f t="shared" ca="1" si="380"/>
        <v>7549.9595000000008</v>
      </c>
      <c r="U1666" s="49">
        <f t="shared" ca="1" si="381"/>
        <v>7292.1595000000016</v>
      </c>
      <c r="V1666" s="47">
        <f t="shared" ca="1" si="388"/>
        <v>-1</v>
      </c>
      <c r="W1666" s="20">
        <f>IF(E1666-E1665&gt;0,E1666-E1665,0)</f>
        <v>57.029999999999745</v>
      </c>
      <c r="X1666" s="20">
        <f>IF(E1666-E1665&lt;0,-(E1666-E1665),0)</f>
        <v>0</v>
      </c>
      <c r="Y1666" s="20">
        <f ca="1">AVERAGE(W1666:OFFSET(W1666,-$Y$5+1,0))</f>
        <v>61.144666666666609</v>
      </c>
      <c r="Z1666" s="20">
        <f ca="1">AVERAGE(X1666:OFFSET(X1666,-$Y$5+1,0))</f>
        <v>75.825333333333276</v>
      </c>
      <c r="AA1666" s="20">
        <f t="shared" ca="1" si="382"/>
        <v>44.64091893602005</v>
      </c>
      <c r="AB1666" s="20">
        <f t="shared" ca="1" si="389"/>
        <v>0</v>
      </c>
    </row>
    <row r="1667" spans="1:28">
      <c r="A1667" s="5">
        <v>40815</v>
      </c>
      <c r="B1667" s="4">
        <v>7090.12</v>
      </c>
      <c r="C1667" s="4">
        <v>7218.57</v>
      </c>
      <c r="D1667" s="4">
        <v>7061.01</v>
      </c>
      <c r="E1667" s="4">
        <v>7182.61</v>
      </c>
      <c r="F1667" s="4">
        <v>2291800</v>
      </c>
      <c r="G1667" s="35">
        <f t="shared" si="376"/>
        <v>-56.859999999999673</v>
      </c>
      <c r="H1667" s="35">
        <f t="shared" si="375"/>
        <v>92.489999999999782</v>
      </c>
      <c r="I1667" s="35">
        <f t="shared" ca="1" si="383"/>
        <v>0</v>
      </c>
      <c r="J1667" s="35">
        <f t="shared" ca="1" si="384"/>
        <v>1</v>
      </c>
      <c r="K1667" s="35">
        <f t="shared" ca="1" si="385"/>
        <v>35.630000000000109</v>
      </c>
      <c r="L1667" s="35">
        <f t="shared" ca="1" si="386"/>
        <v>-915.5600000000004</v>
      </c>
      <c r="M1667" s="34">
        <f ca="1">AVERAGE(E1667:OFFSET(E1667,-M$5+1,0))</f>
        <v>7108.0633333333344</v>
      </c>
      <c r="N1667" s="34">
        <f ca="1">AVERAGE(E1667:OFFSET(E1667,-N$5+1,0))</f>
        <v>7279.1283333333331</v>
      </c>
      <c r="O1667" s="34">
        <f t="shared" ca="1" si="387"/>
        <v>0</v>
      </c>
      <c r="P1667" s="15">
        <f t="shared" si="377"/>
        <v>157.55999999999949</v>
      </c>
      <c r="Q1667" s="15">
        <f t="shared" si="378"/>
        <v>157.55999999999949</v>
      </c>
      <c r="R1667" s="15">
        <f t="shared" si="379"/>
        <v>157.55999999999949</v>
      </c>
      <c r="S1667" s="49">
        <f ca="1">AVERAGE(E1667:OFFSET(E1667,-S$5+1,0))</f>
        <v>7393.1220000000003</v>
      </c>
      <c r="T1667" s="49">
        <f t="shared" ca="1" si="380"/>
        <v>7708.2419999999993</v>
      </c>
      <c r="U1667" s="49">
        <f t="shared" ca="1" si="381"/>
        <v>7078.0020000000013</v>
      </c>
      <c r="V1667" s="47">
        <f t="shared" ca="1" si="388"/>
        <v>0</v>
      </c>
      <c r="W1667" s="20">
        <f>IF(E1667-E1666&gt;0,E1667-E1666,0)</f>
        <v>35.630000000000109</v>
      </c>
      <c r="X1667" s="20">
        <f>IF(E1667-E1666&lt;0,-(E1667-E1666),0)</f>
        <v>0</v>
      </c>
      <c r="Y1667" s="20">
        <f ca="1">AVERAGE(W1667:OFFSET(W1667,-$Y$5+1,0))</f>
        <v>52.731999999999907</v>
      </c>
      <c r="Z1667" s="20">
        <f ca="1">AVERAGE(X1667:OFFSET(X1667,-$Y$5+1,0))</f>
        <v>75.825333333333276</v>
      </c>
      <c r="AA1667" s="20">
        <f t="shared" ca="1" si="382"/>
        <v>41.018274596029762</v>
      </c>
      <c r="AB1667" s="20">
        <f t="shared" ca="1" si="389"/>
        <v>0</v>
      </c>
    </row>
    <row r="1668" spans="1:28">
      <c r="A1668" s="5">
        <v>40816</v>
      </c>
      <c r="B1668" s="4">
        <v>7222.16</v>
      </c>
      <c r="C1668" s="4">
        <v>7251.87</v>
      </c>
      <c r="D1668" s="4">
        <v>7163.75</v>
      </c>
      <c r="E1668" s="4">
        <v>7225.38</v>
      </c>
      <c r="F1668" s="4">
        <v>2340800</v>
      </c>
      <c r="G1668" s="35">
        <f t="shared" si="376"/>
        <v>39.550000000000182</v>
      </c>
      <c r="H1668" s="35">
        <f t="shared" ref="H1668:H1682" si="390">E1668-B1668</f>
        <v>3.2200000000002547</v>
      </c>
      <c r="I1668" s="35">
        <f t="shared" ca="1" si="383"/>
        <v>0</v>
      </c>
      <c r="J1668" s="35">
        <f t="shared" ca="1" si="384"/>
        <v>1</v>
      </c>
      <c r="K1668" s="35">
        <f t="shared" ca="1" si="385"/>
        <v>42.770000000000437</v>
      </c>
      <c r="L1668" s="35">
        <f t="shared" ca="1" si="386"/>
        <v>-872.79</v>
      </c>
      <c r="M1668" s="34">
        <f ca="1">AVERAGE(E1668:OFFSET(E1668,-M$5+1,0))</f>
        <v>7094.7099999999991</v>
      </c>
      <c r="N1668" s="34">
        <f ca="1">AVERAGE(E1668:OFFSET(E1668,-N$5+1,0))</f>
        <v>7278.8708333333334</v>
      </c>
      <c r="O1668" s="34">
        <f t="shared" ca="1" si="387"/>
        <v>0</v>
      </c>
      <c r="P1668" s="15">
        <f t="shared" si="377"/>
        <v>88.119999999999891</v>
      </c>
      <c r="Q1668" s="15">
        <f t="shared" si="378"/>
        <v>88.119999999999891</v>
      </c>
      <c r="R1668" s="15">
        <f t="shared" si="379"/>
        <v>88.119999999999891</v>
      </c>
      <c r="S1668" s="49">
        <f ca="1">AVERAGE(E1668:OFFSET(E1668,-S$5+1,0))</f>
        <v>7366.5029999999997</v>
      </c>
      <c r="T1668" s="49">
        <f t="shared" ca="1" si="380"/>
        <v>7542.7429999999995</v>
      </c>
      <c r="U1668" s="49">
        <f t="shared" ca="1" si="381"/>
        <v>7190.2629999999999</v>
      </c>
      <c r="V1668" s="47">
        <f t="shared" ca="1" si="388"/>
        <v>0</v>
      </c>
      <c r="W1668" s="20">
        <f>IF(E1668-E1667&gt;0,E1668-E1667,0)</f>
        <v>42.770000000000437</v>
      </c>
      <c r="X1668" s="20">
        <f>IF(E1668-E1667&lt;0,-(E1668-E1667),0)</f>
        <v>0</v>
      </c>
      <c r="Y1668" s="20">
        <f ca="1">AVERAGE(W1668:OFFSET(W1668,-$Y$5+1,0))</f>
        <v>54.292666666666626</v>
      </c>
      <c r="Z1668" s="20">
        <f ca="1">AVERAGE(X1668:OFFSET(X1668,-$Y$5+1,0))</f>
        <v>75.825333333333276</v>
      </c>
      <c r="AA1668" s="20">
        <f t="shared" ca="1" si="382"/>
        <v>41.72571563247719</v>
      </c>
      <c r="AB1668" s="20">
        <f t="shared" ca="1" si="389"/>
        <v>0</v>
      </c>
    </row>
    <row r="1669" spans="1:28">
      <c r="A1669" s="5">
        <v>40819</v>
      </c>
      <c r="B1669" s="4">
        <v>7128.66</v>
      </c>
      <c r="C1669" s="4">
        <v>7128.66</v>
      </c>
      <c r="D1669" s="4">
        <v>6998.37</v>
      </c>
      <c r="E1669" s="4">
        <v>7013.97</v>
      </c>
      <c r="F1669" s="4">
        <v>2067600</v>
      </c>
      <c r="G1669" s="35">
        <f t="shared" ref="G1669:G1682" si="391">B1669-E1668</f>
        <v>-96.720000000000255</v>
      </c>
      <c r="H1669" s="35">
        <f t="shared" si="390"/>
        <v>-114.6899999999996</v>
      </c>
      <c r="I1669" s="35">
        <f t="shared" ca="1" si="383"/>
        <v>0</v>
      </c>
      <c r="J1669" s="35">
        <f t="shared" ca="1" si="384"/>
        <v>1</v>
      </c>
      <c r="K1669" s="35">
        <f t="shared" ca="1" si="385"/>
        <v>-211.40999999999985</v>
      </c>
      <c r="L1669" s="35">
        <f t="shared" ca="1" si="386"/>
        <v>-1084.1999999999998</v>
      </c>
      <c r="M1669" s="34">
        <f ca="1">AVERAGE(E1669:OFFSET(E1669,-M$5+1,0))</f>
        <v>7089.335</v>
      </c>
      <c r="N1669" s="34">
        <f ca="1">AVERAGE(E1669:OFFSET(E1669,-N$5+1,0))</f>
        <v>7247.8950000000004</v>
      </c>
      <c r="O1669" s="34">
        <f t="shared" ca="1" si="387"/>
        <v>0</v>
      </c>
      <c r="P1669" s="15">
        <f t="shared" si="377"/>
        <v>130.28999999999996</v>
      </c>
      <c r="Q1669" s="15">
        <f t="shared" si="378"/>
        <v>227.01000000000022</v>
      </c>
      <c r="R1669" s="15">
        <f t="shared" si="379"/>
        <v>227.01000000000022</v>
      </c>
      <c r="S1669" s="49">
        <f ca="1">AVERAGE(E1669:OFFSET(E1669,-S$5+1,0))</f>
        <v>7329.3485000000001</v>
      </c>
      <c r="T1669" s="49">
        <f t="shared" ca="1" si="380"/>
        <v>7783.3685000000005</v>
      </c>
      <c r="U1669" s="49">
        <f t="shared" ca="1" si="381"/>
        <v>6875.3284999999996</v>
      </c>
      <c r="V1669" s="47">
        <f t="shared" ca="1" si="388"/>
        <v>0</v>
      </c>
      <c r="W1669" s="20">
        <f t="shared" ref="W1669:W1682" si="392">IF(E1669-E1668&gt;0,E1669-E1668,0)</f>
        <v>0</v>
      </c>
      <c r="X1669" s="20">
        <f t="shared" ref="X1669:X1682" si="393">IF(E1669-E1668&lt;0,-(E1669-E1668),0)</f>
        <v>211.40999999999985</v>
      </c>
      <c r="Y1669" s="20">
        <f ca="1">AVERAGE(W1669:OFFSET(W1669,-$Y$5+1,0))</f>
        <v>50.145999999999972</v>
      </c>
      <c r="Z1669" s="20">
        <f ca="1">AVERAGE(X1669:OFFSET(X1669,-$Y$5+1,0))</f>
        <v>89.91933333333327</v>
      </c>
      <c r="AA1669" s="20">
        <f t="shared" ca="1" si="382"/>
        <v>35.801863892088463</v>
      </c>
      <c r="AB1669" s="20">
        <f t="shared" ca="1" si="389"/>
        <v>0</v>
      </c>
    </row>
    <row r="1670" spans="1:28">
      <c r="A1670" s="5">
        <v>40820</v>
      </c>
      <c r="B1670" s="4">
        <v>6937.24</v>
      </c>
      <c r="C1670" s="4">
        <v>7047.99</v>
      </c>
      <c r="D1670" s="4">
        <v>6889.99</v>
      </c>
      <c r="E1670" s="4">
        <v>7047.87</v>
      </c>
      <c r="F1670" s="4">
        <v>2281000</v>
      </c>
      <c r="G1670" s="35">
        <f t="shared" si="391"/>
        <v>-76.730000000000473</v>
      </c>
      <c r="H1670" s="35">
        <f t="shared" si="390"/>
        <v>110.63000000000011</v>
      </c>
      <c r="I1670" s="35">
        <f t="shared" ca="1" si="383"/>
        <v>0</v>
      </c>
      <c r="J1670" s="35">
        <f t="shared" ca="1" si="384"/>
        <v>1</v>
      </c>
      <c r="K1670" s="35">
        <f t="shared" ca="1" si="385"/>
        <v>33.899999999999636</v>
      </c>
      <c r="L1670" s="35">
        <f t="shared" ca="1" si="386"/>
        <v>-1050.3000000000002</v>
      </c>
      <c r="M1670" s="34">
        <f ca="1">AVERAGE(E1670:OFFSET(E1670,-M$5+1,0))</f>
        <v>7117.793333333334</v>
      </c>
      <c r="N1670" s="34">
        <f ca="1">AVERAGE(E1670:OFFSET(E1670,-N$5+1,0))</f>
        <v>7203.7675000000008</v>
      </c>
      <c r="O1670" s="34">
        <f t="shared" ca="1" si="387"/>
        <v>0</v>
      </c>
      <c r="P1670" s="15">
        <f t="shared" si="377"/>
        <v>158</v>
      </c>
      <c r="Q1670" s="15">
        <f t="shared" si="378"/>
        <v>158</v>
      </c>
      <c r="R1670" s="15">
        <f t="shared" si="379"/>
        <v>158</v>
      </c>
      <c r="S1670" s="49">
        <f ca="1">AVERAGE(E1670:OFFSET(E1670,-S$5+1,0))</f>
        <v>7304.1634999999997</v>
      </c>
      <c r="T1670" s="49">
        <f t="shared" ca="1" si="380"/>
        <v>7620.1634999999997</v>
      </c>
      <c r="U1670" s="49">
        <f t="shared" ca="1" si="381"/>
        <v>6988.1634999999997</v>
      </c>
      <c r="V1670" s="47">
        <f t="shared" ca="1" si="388"/>
        <v>0</v>
      </c>
      <c r="W1670" s="20">
        <f t="shared" si="392"/>
        <v>33.899999999999636</v>
      </c>
      <c r="X1670" s="20">
        <f t="shared" si="393"/>
        <v>0</v>
      </c>
      <c r="Y1670" s="20">
        <f ca="1">AVERAGE(W1670:OFFSET(W1670,-$Y$5+1,0))</f>
        <v>52.405999999999949</v>
      </c>
      <c r="Z1670" s="20">
        <f ca="1">AVERAGE(X1670:OFFSET(X1670,-$Y$5+1,0))</f>
        <v>75.305999999999955</v>
      </c>
      <c r="AA1670" s="20">
        <f t="shared" ca="1" si="382"/>
        <v>41.034515159107983</v>
      </c>
      <c r="AB1670" s="20">
        <f t="shared" ca="1" si="389"/>
        <v>0</v>
      </c>
    </row>
    <row r="1671" spans="1:28">
      <c r="A1671" s="5">
        <v>40821</v>
      </c>
      <c r="B1671" s="4">
        <v>7061.17</v>
      </c>
      <c r="C1671" s="4">
        <v>7091.01</v>
      </c>
      <c r="D1671" s="4">
        <v>6989.15</v>
      </c>
      <c r="E1671" s="4">
        <v>6989.15</v>
      </c>
      <c r="F1671" s="4">
        <v>1735200</v>
      </c>
      <c r="G1671" s="35">
        <f t="shared" si="391"/>
        <v>13.300000000000182</v>
      </c>
      <c r="H1671" s="35">
        <f t="shared" si="390"/>
        <v>-72.020000000000437</v>
      </c>
      <c r="I1671" s="35">
        <f t="shared" ca="1" si="383"/>
        <v>0</v>
      </c>
      <c r="J1671" s="35">
        <f t="shared" ca="1" si="384"/>
        <v>1</v>
      </c>
      <c r="K1671" s="35">
        <f t="shared" ca="1" si="385"/>
        <v>-58.720000000000255</v>
      </c>
      <c r="L1671" s="35">
        <f t="shared" ca="1" si="386"/>
        <v>-1109.0200000000004</v>
      </c>
      <c r="M1671" s="34">
        <f ca="1">AVERAGE(E1671:OFFSET(E1671,-M$5+1,0))</f>
        <v>7100.9933333333347</v>
      </c>
      <c r="N1671" s="34">
        <f ca="1">AVERAGE(E1671:OFFSET(E1671,-N$5+1,0))</f>
        <v>7162.7899999999981</v>
      </c>
      <c r="O1671" s="34">
        <f t="shared" ca="1" si="387"/>
        <v>0</v>
      </c>
      <c r="P1671" s="15">
        <f t="shared" si="377"/>
        <v>101.86000000000058</v>
      </c>
      <c r="Q1671" s="15">
        <f t="shared" si="378"/>
        <v>101.86000000000058</v>
      </c>
      <c r="R1671" s="15">
        <f t="shared" si="379"/>
        <v>101.86000000000058</v>
      </c>
      <c r="S1671" s="49">
        <f ca="1">AVERAGE(E1671:OFFSET(E1671,-S$5+1,0))</f>
        <v>7285.2614999999987</v>
      </c>
      <c r="T1671" s="49">
        <f t="shared" ca="1" si="380"/>
        <v>7488.9814999999999</v>
      </c>
      <c r="U1671" s="49">
        <f t="shared" ca="1" si="381"/>
        <v>7081.5414999999975</v>
      </c>
      <c r="V1671" s="47">
        <f t="shared" ca="1" si="388"/>
        <v>-1</v>
      </c>
      <c r="W1671" s="20">
        <f t="shared" si="392"/>
        <v>0</v>
      </c>
      <c r="X1671" s="20">
        <f t="shared" si="393"/>
        <v>58.720000000000255</v>
      </c>
      <c r="Y1671" s="20">
        <f ca="1">AVERAGE(W1671:OFFSET(W1671,-$Y$5+1,0))</f>
        <v>52.405999999999949</v>
      </c>
      <c r="Z1671" s="20">
        <f ca="1">AVERAGE(X1671:OFFSET(X1671,-$Y$5+1,0))</f>
        <v>68.36066666666666</v>
      </c>
      <c r="AA1671" s="20">
        <f t="shared" ca="1" si="382"/>
        <v>43.394424510074501</v>
      </c>
      <c r="AB1671" s="20">
        <f t="shared" ca="1" si="389"/>
        <v>0</v>
      </c>
    </row>
    <row r="1672" spans="1:28">
      <c r="A1672" s="5">
        <v>40822</v>
      </c>
      <c r="B1672" s="4">
        <v>7094.61</v>
      </c>
      <c r="C1672" s="4">
        <v>7170.92</v>
      </c>
      <c r="D1672" s="4">
        <v>7094.61</v>
      </c>
      <c r="E1672" s="4">
        <v>7132</v>
      </c>
      <c r="F1672" s="4">
        <v>2206600</v>
      </c>
      <c r="G1672" s="35">
        <f t="shared" si="391"/>
        <v>105.46000000000004</v>
      </c>
      <c r="H1672" s="35">
        <f t="shared" si="390"/>
        <v>37.390000000000327</v>
      </c>
      <c r="I1672" s="35">
        <f t="shared" ca="1" si="383"/>
        <v>0</v>
      </c>
      <c r="J1672" s="35">
        <f t="shared" ca="1" si="384"/>
        <v>1</v>
      </c>
      <c r="K1672" s="35">
        <f t="shared" ca="1" si="385"/>
        <v>142.85000000000036</v>
      </c>
      <c r="L1672" s="35">
        <f t="shared" ca="1" si="386"/>
        <v>-966.17000000000007</v>
      </c>
      <c r="M1672" s="34">
        <f ca="1">AVERAGE(E1672:OFFSET(E1672,-M$5+1,0))</f>
        <v>7098.496666666666</v>
      </c>
      <c r="N1672" s="34">
        <f ca="1">AVERAGE(E1672:OFFSET(E1672,-N$5+1,0))</f>
        <v>7132.7191666666658</v>
      </c>
      <c r="O1672" s="34">
        <f t="shared" ca="1" si="387"/>
        <v>0</v>
      </c>
      <c r="P1672" s="15">
        <f t="shared" si="377"/>
        <v>76.3100000000004</v>
      </c>
      <c r="Q1672" s="15">
        <f t="shared" si="378"/>
        <v>181.77000000000044</v>
      </c>
      <c r="R1672" s="15">
        <f t="shared" si="379"/>
        <v>181.77000000000044</v>
      </c>
      <c r="S1672" s="49">
        <f ca="1">AVERAGE(E1672:OFFSET(E1672,-S$5+1,0))</f>
        <v>7265.4110000000001</v>
      </c>
      <c r="T1672" s="49">
        <f t="shared" ca="1" si="380"/>
        <v>7628.9510000000009</v>
      </c>
      <c r="U1672" s="49">
        <f t="shared" ca="1" si="381"/>
        <v>6901.8709999999992</v>
      </c>
      <c r="V1672" s="47">
        <f t="shared" ca="1" si="388"/>
        <v>0</v>
      </c>
      <c r="W1672" s="20">
        <f t="shared" si="392"/>
        <v>142.85000000000036</v>
      </c>
      <c r="X1672" s="20">
        <f t="shared" si="393"/>
        <v>0</v>
      </c>
      <c r="Y1672" s="20">
        <f ca="1">AVERAGE(W1672:OFFSET(W1672,-$Y$5+1,0))</f>
        <v>51.448666666666639</v>
      </c>
      <c r="Z1672" s="20">
        <f ca="1">AVERAGE(X1672:OFFSET(X1672,-$Y$5+1,0))</f>
        <v>68.36066666666666</v>
      </c>
      <c r="AA1672" s="20">
        <f t="shared" ca="1" si="382"/>
        <v>42.942119144863497</v>
      </c>
      <c r="AB1672" s="20">
        <f t="shared" ca="1" si="389"/>
        <v>0</v>
      </c>
    </row>
    <row r="1673" spans="1:28">
      <c r="A1673" s="5">
        <v>40823</v>
      </c>
      <c r="B1673" s="4">
        <v>7210.92</v>
      </c>
      <c r="C1673" s="4">
        <v>7253.09</v>
      </c>
      <c r="D1673" s="4">
        <v>7196.22</v>
      </c>
      <c r="E1673" s="4">
        <v>7211.96</v>
      </c>
      <c r="F1673" s="4">
        <v>2301800</v>
      </c>
      <c r="G1673" s="35">
        <f t="shared" si="391"/>
        <v>78.920000000000073</v>
      </c>
      <c r="H1673" s="35">
        <f t="shared" si="390"/>
        <v>1.0399999999999636</v>
      </c>
      <c r="I1673" s="35">
        <f t="shared" ca="1" si="383"/>
        <v>0</v>
      </c>
      <c r="J1673" s="35">
        <f t="shared" ca="1" si="384"/>
        <v>1</v>
      </c>
      <c r="K1673" s="35">
        <f t="shared" ca="1" si="385"/>
        <v>79.960000000000036</v>
      </c>
      <c r="L1673" s="35">
        <f t="shared" ca="1" si="386"/>
        <v>-886.21</v>
      </c>
      <c r="M1673" s="34">
        <f ca="1">AVERAGE(E1673:OFFSET(E1673,-M$5+1,0))</f>
        <v>7103.3883333333333</v>
      </c>
      <c r="N1673" s="34">
        <f ca="1">AVERAGE(E1673:OFFSET(E1673,-N$5+1,0))</f>
        <v>7105.7258333333339</v>
      </c>
      <c r="O1673" s="34">
        <f t="shared" ca="1" si="387"/>
        <v>0</v>
      </c>
      <c r="P1673" s="15">
        <f t="shared" si="377"/>
        <v>56.869999999999891</v>
      </c>
      <c r="Q1673" s="15">
        <f t="shared" si="378"/>
        <v>121.09000000000015</v>
      </c>
      <c r="R1673" s="15">
        <f t="shared" si="379"/>
        <v>121.09000000000015</v>
      </c>
      <c r="S1673" s="49">
        <f ca="1">AVERAGE(E1673:OFFSET(E1673,-S$5+1,0))</f>
        <v>7248.5904999999984</v>
      </c>
      <c r="T1673" s="49">
        <f t="shared" ca="1" si="380"/>
        <v>7490.7704999999987</v>
      </c>
      <c r="U1673" s="49">
        <f t="shared" ca="1" si="381"/>
        <v>7006.4104999999981</v>
      </c>
      <c r="V1673" s="47">
        <f t="shared" ca="1" si="388"/>
        <v>0</v>
      </c>
      <c r="W1673" s="20">
        <f t="shared" si="392"/>
        <v>79.960000000000036</v>
      </c>
      <c r="X1673" s="20">
        <f t="shared" si="393"/>
        <v>0</v>
      </c>
      <c r="Y1673" s="20">
        <f ca="1">AVERAGE(W1673:OFFSET(W1673,-$Y$5+1,0))</f>
        <v>43.998000000000019</v>
      </c>
      <c r="Z1673" s="20">
        <f ca="1">AVERAGE(X1673:OFFSET(X1673,-$Y$5+1,0))</f>
        <v>68.36066666666666</v>
      </c>
      <c r="AA1673" s="20">
        <f t="shared" ca="1" si="382"/>
        <v>39.158528047087316</v>
      </c>
      <c r="AB1673" s="20">
        <f t="shared" ca="1" si="389"/>
        <v>0</v>
      </c>
    </row>
    <row r="1674" spans="1:28">
      <c r="A1674" s="5">
        <v>40827</v>
      </c>
      <c r="B1674" s="4">
        <v>7348.86</v>
      </c>
      <c r="C1674" s="4">
        <v>7398.71</v>
      </c>
      <c r="D1674" s="4">
        <v>7348.86</v>
      </c>
      <c r="E1674" s="4">
        <v>7398.71</v>
      </c>
      <c r="F1674" s="4">
        <v>2742000</v>
      </c>
      <c r="G1674" s="35">
        <f t="shared" si="391"/>
        <v>136.89999999999964</v>
      </c>
      <c r="H1674" s="35">
        <f t="shared" si="390"/>
        <v>49.850000000000364</v>
      </c>
      <c r="I1674" s="35">
        <f t="shared" ca="1" si="383"/>
        <v>0</v>
      </c>
      <c r="J1674" s="35">
        <f t="shared" ca="1" si="384"/>
        <v>1</v>
      </c>
      <c r="K1674" s="35">
        <f t="shared" ca="1" si="385"/>
        <v>186.75</v>
      </c>
      <c r="L1674" s="35">
        <f t="shared" ca="1" si="386"/>
        <v>-699.46</v>
      </c>
      <c r="M1674" s="34">
        <f ca="1">AVERAGE(E1674:OFFSET(E1674,-M$5+1,0))</f>
        <v>7132.2766666666657</v>
      </c>
      <c r="N1674" s="34">
        <f ca="1">AVERAGE(E1674:OFFSET(E1674,-N$5+1,0))</f>
        <v>7113.4933333333347</v>
      </c>
      <c r="O1674" s="34">
        <f t="shared" ca="1" si="387"/>
        <v>1</v>
      </c>
      <c r="P1674" s="15">
        <f t="shared" si="377"/>
        <v>49.850000000000364</v>
      </c>
      <c r="Q1674" s="15">
        <f t="shared" si="378"/>
        <v>186.75</v>
      </c>
      <c r="R1674" s="15">
        <f t="shared" si="379"/>
        <v>186.75</v>
      </c>
      <c r="S1674" s="49">
        <f ca="1">AVERAGE(E1674:OFFSET(E1674,-S$5+1,0))</f>
        <v>7237.9974999999977</v>
      </c>
      <c r="T1674" s="49">
        <f t="shared" ca="1" si="380"/>
        <v>7611.4974999999977</v>
      </c>
      <c r="U1674" s="49">
        <f t="shared" ca="1" si="381"/>
        <v>6864.4974999999977</v>
      </c>
      <c r="V1674" s="47">
        <f t="shared" ca="1" si="388"/>
        <v>0</v>
      </c>
      <c r="W1674" s="20">
        <f t="shared" si="392"/>
        <v>186.75</v>
      </c>
      <c r="X1674" s="20">
        <f t="shared" si="393"/>
        <v>0</v>
      </c>
      <c r="Y1674" s="20">
        <f ca="1">AVERAGE(W1674:OFFSET(W1674,-$Y$5+1,0))</f>
        <v>56.448000000000015</v>
      </c>
      <c r="Z1674" s="20">
        <f ca="1">AVERAGE(X1674:OFFSET(X1674,-$Y$5+1,0))</f>
        <v>61.926000000000023</v>
      </c>
      <c r="AA1674" s="20">
        <f t="shared" ca="1" si="382"/>
        <v>47.686147295858888</v>
      </c>
      <c r="AB1674" s="20">
        <f t="shared" ca="1" si="389"/>
        <v>0</v>
      </c>
    </row>
    <row r="1675" spans="1:28">
      <c r="A1675" s="5">
        <v>40828</v>
      </c>
      <c r="B1675" s="4">
        <v>7390.06</v>
      </c>
      <c r="C1675" s="4">
        <v>7407.08</v>
      </c>
      <c r="D1675" s="4">
        <v>7323.54</v>
      </c>
      <c r="E1675" s="4">
        <v>7382.35</v>
      </c>
      <c r="F1675" s="4">
        <v>2189800</v>
      </c>
      <c r="G1675" s="35">
        <f t="shared" si="391"/>
        <v>-8.6499999999996362</v>
      </c>
      <c r="H1675" s="35">
        <f t="shared" si="390"/>
        <v>-7.7100000000000364</v>
      </c>
      <c r="I1675" s="35">
        <f t="shared" ca="1" si="383"/>
        <v>0</v>
      </c>
      <c r="J1675" s="35">
        <f t="shared" ca="1" si="384"/>
        <v>1</v>
      </c>
      <c r="K1675" s="35">
        <f t="shared" ca="1" si="385"/>
        <v>-16.359999999999673</v>
      </c>
      <c r="L1675" s="35">
        <f t="shared" ca="1" si="386"/>
        <v>-715.81999999999971</v>
      </c>
      <c r="M1675" s="34">
        <f ca="1">AVERAGE(E1675:OFFSET(E1675,-M$5+1,0))</f>
        <v>7193.6733333333332</v>
      </c>
      <c r="N1675" s="34">
        <f ca="1">AVERAGE(E1675:OFFSET(E1675,-N$5+1,0))</f>
        <v>7141.5041666666684</v>
      </c>
      <c r="O1675" s="34">
        <f t="shared" ca="1" si="387"/>
        <v>0</v>
      </c>
      <c r="P1675" s="15">
        <f t="shared" si="377"/>
        <v>83.539999999999964</v>
      </c>
      <c r="Q1675" s="15">
        <f t="shared" si="378"/>
        <v>83.539999999999964</v>
      </c>
      <c r="R1675" s="15">
        <f t="shared" si="379"/>
        <v>83.539999999999964</v>
      </c>
      <c r="S1675" s="49">
        <f ca="1">AVERAGE(E1675:OFFSET(E1675,-S$5+1,0))</f>
        <v>7237.5464999999995</v>
      </c>
      <c r="T1675" s="49">
        <f t="shared" ca="1" si="380"/>
        <v>7404.6264999999994</v>
      </c>
      <c r="U1675" s="49">
        <f t="shared" ca="1" si="381"/>
        <v>7070.4664999999995</v>
      </c>
      <c r="V1675" s="47">
        <f t="shared" ca="1" si="388"/>
        <v>0</v>
      </c>
      <c r="W1675" s="20">
        <f t="shared" si="392"/>
        <v>0</v>
      </c>
      <c r="X1675" s="20">
        <f t="shared" si="393"/>
        <v>16.359999999999673</v>
      </c>
      <c r="Y1675" s="20">
        <f ca="1">AVERAGE(W1675:OFFSET(W1675,-$Y$5+1,0))</f>
        <v>55.65</v>
      </c>
      <c r="Z1675" s="20">
        <f ca="1">AVERAGE(X1675:OFFSET(X1675,-$Y$5+1,0))</f>
        <v>63.016666666666666</v>
      </c>
      <c r="AA1675" s="20">
        <f t="shared" ca="1" si="382"/>
        <v>46.896067415730336</v>
      </c>
      <c r="AB1675" s="20">
        <f t="shared" ca="1" si="389"/>
        <v>0</v>
      </c>
    </row>
    <row r="1676" spans="1:28">
      <c r="A1676" s="5">
        <v>40829</v>
      </c>
      <c r="B1676" s="4">
        <v>7423.18</v>
      </c>
      <c r="C1676" s="4">
        <v>7444.33</v>
      </c>
      <c r="D1676" s="4">
        <v>7372.41</v>
      </c>
      <c r="E1676" s="4">
        <v>7428.33</v>
      </c>
      <c r="F1676" s="4">
        <v>2356600</v>
      </c>
      <c r="G1676" s="35">
        <f t="shared" si="391"/>
        <v>40.829999999999927</v>
      </c>
      <c r="H1676" s="35">
        <f t="shared" si="390"/>
        <v>5.1499999999996362</v>
      </c>
      <c r="I1676" s="35">
        <f t="shared" ca="1" si="383"/>
        <v>0</v>
      </c>
      <c r="J1676" s="35">
        <f t="shared" ca="1" si="384"/>
        <v>1</v>
      </c>
      <c r="K1676" s="35">
        <f t="shared" ca="1" si="385"/>
        <v>45.979999999999563</v>
      </c>
      <c r="L1676" s="35">
        <f t="shared" ca="1" si="386"/>
        <v>-669.84000000000015</v>
      </c>
      <c r="M1676" s="34">
        <f ca="1">AVERAGE(E1676:OFFSET(E1676,-M$5+1,0))</f>
        <v>7257.083333333333</v>
      </c>
      <c r="N1676" s="34">
        <f ca="1">AVERAGE(E1676:OFFSET(E1676,-N$5+1,0))</f>
        <v>7187.4383333333344</v>
      </c>
      <c r="O1676" s="34">
        <f t="shared" ca="1" si="387"/>
        <v>0</v>
      </c>
      <c r="P1676" s="15">
        <f t="shared" si="377"/>
        <v>71.920000000000073</v>
      </c>
      <c r="Q1676" s="15">
        <f t="shared" si="378"/>
        <v>71.920000000000073</v>
      </c>
      <c r="R1676" s="15">
        <f t="shared" si="379"/>
        <v>71.920000000000073</v>
      </c>
      <c r="S1676" s="49">
        <f ca="1">AVERAGE(E1676:OFFSET(E1676,-S$5+1,0))</f>
        <v>7247.539499999999</v>
      </c>
      <c r="T1676" s="49">
        <f t="shared" ca="1" si="380"/>
        <v>7391.3794999999991</v>
      </c>
      <c r="U1676" s="49">
        <f t="shared" ca="1" si="381"/>
        <v>7103.6994999999988</v>
      </c>
      <c r="V1676" s="47">
        <f t="shared" ca="1" si="388"/>
        <v>1</v>
      </c>
      <c r="W1676" s="20">
        <f t="shared" si="392"/>
        <v>45.979999999999563</v>
      </c>
      <c r="X1676" s="20">
        <f t="shared" si="393"/>
        <v>0</v>
      </c>
      <c r="Y1676" s="20">
        <f ca="1">AVERAGE(W1676:OFFSET(W1676,-$Y$5+1,0))</f>
        <v>55.846666666666657</v>
      </c>
      <c r="Z1676" s="20">
        <f ca="1">AVERAGE(X1676:OFFSET(X1676,-$Y$5+1,0))</f>
        <v>63.016666666666666</v>
      </c>
      <c r="AA1676" s="20">
        <f t="shared" ca="1" si="382"/>
        <v>46.983931125382085</v>
      </c>
      <c r="AB1676" s="20">
        <f t="shared" ca="1" si="389"/>
        <v>0</v>
      </c>
    </row>
    <row r="1677" spans="1:28">
      <c r="A1677" s="5">
        <v>40830</v>
      </c>
      <c r="B1677" s="4">
        <v>7430.5</v>
      </c>
      <c r="C1677" s="4">
        <v>7430.5</v>
      </c>
      <c r="D1677" s="4">
        <v>7353.8</v>
      </c>
      <c r="E1677" s="4">
        <v>7358.08</v>
      </c>
      <c r="F1677" s="4">
        <v>1807200</v>
      </c>
      <c r="G1677" s="35">
        <f t="shared" si="391"/>
        <v>2.1700000000000728</v>
      </c>
      <c r="H1677" s="35">
        <f t="shared" si="390"/>
        <v>-72.420000000000073</v>
      </c>
      <c r="I1677" s="35">
        <f t="shared" ca="1" si="383"/>
        <v>0</v>
      </c>
      <c r="J1677" s="35">
        <f t="shared" ca="1" si="384"/>
        <v>1</v>
      </c>
      <c r="K1677" s="35">
        <f t="shared" ca="1" si="385"/>
        <v>-70.25</v>
      </c>
      <c r="L1677" s="35">
        <f t="shared" ca="1" si="386"/>
        <v>-740.09000000000015</v>
      </c>
      <c r="M1677" s="34">
        <f ca="1">AVERAGE(E1677:OFFSET(E1677,-M$5+1,0))</f>
        <v>7318.5716666666667</v>
      </c>
      <c r="N1677" s="34">
        <f ca="1">AVERAGE(E1677:OFFSET(E1677,-N$5+1,0))</f>
        <v>7209.7825000000012</v>
      </c>
      <c r="O1677" s="34">
        <f t="shared" ca="1" si="387"/>
        <v>0</v>
      </c>
      <c r="P1677" s="15">
        <f t="shared" si="377"/>
        <v>76.699999999999818</v>
      </c>
      <c r="Q1677" s="15">
        <f t="shared" si="378"/>
        <v>76.699999999999818</v>
      </c>
      <c r="R1677" s="15">
        <f t="shared" si="379"/>
        <v>76.699999999999818</v>
      </c>
      <c r="S1677" s="49">
        <f ca="1">AVERAGE(E1677:OFFSET(E1677,-S$5+1,0))</f>
        <v>7246.1594999999998</v>
      </c>
      <c r="T1677" s="49">
        <f t="shared" ca="1" si="380"/>
        <v>7399.5594999999994</v>
      </c>
      <c r="U1677" s="49">
        <f t="shared" ca="1" si="381"/>
        <v>7092.7595000000001</v>
      </c>
      <c r="V1677" s="47">
        <f t="shared" ca="1" si="388"/>
        <v>0</v>
      </c>
      <c r="W1677" s="20">
        <f t="shared" si="392"/>
        <v>0</v>
      </c>
      <c r="X1677" s="20">
        <f t="shared" si="393"/>
        <v>70.25</v>
      </c>
      <c r="Y1677" s="20">
        <f ca="1">AVERAGE(W1677:OFFSET(W1677,-$Y$5+1,0))</f>
        <v>55.846666666666657</v>
      </c>
      <c r="Z1677" s="20">
        <f ca="1">AVERAGE(X1677:OFFSET(X1677,-$Y$5+1,0))</f>
        <v>52.341333333333324</v>
      </c>
      <c r="AA1677" s="20">
        <f t="shared" ca="1" si="382"/>
        <v>51.620019472276653</v>
      </c>
      <c r="AB1677" s="20">
        <f t="shared" ca="1" si="389"/>
        <v>0</v>
      </c>
    </row>
    <row r="1678" spans="1:28">
      <c r="A1678" s="5">
        <v>40833</v>
      </c>
      <c r="B1678" s="4">
        <v>7412.88</v>
      </c>
      <c r="C1678" s="4">
        <v>7475.06</v>
      </c>
      <c r="D1678" s="4">
        <v>7401.3</v>
      </c>
      <c r="E1678" s="4">
        <v>7461.12</v>
      </c>
      <c r="F1678" s="4">
        <v>1882200</v>
      </c>
      <c r="G1678" s="35">
        <f t="shared" si="391"/>
        <v>54.800000000000182</v>
      </c>
      <c r="H1678" s="35">
        <f t="shared" si="390"/>
        <v>48.239999999999782</v>
      </c>
      <c r="I1678" s="35">
        <f t="shared" ca="1" si="383"/>
        <v>0</v>
      </c>
      <c r="J1678" s="35">
        <f t="shared" ca="1" si="384"/>
        <v>1</v>
      </c>
      <c r="K1678" s="35">
        <f t="shared" ca="1" si="385"/>
        <v>103.03999999999996</v>
      </c>
      <c r="L1678" s="35">
        <f t="shared" ca="1" si="386"/>
        <v>-637.05000000000018</v>
      </c>
      <c r="M1678" s="34">
        <f ca="1">AVERAGE(E1678:OFFSET(E1678,-M$5+1,0))</f>
        <v>7373.4250000000002</v>
      </c>
      <c r="N1678" s="34">
        <f ca="1">AVERAGE(E1678:OFFSET(E1678,-N$5+1,0))</f>
        <v>7235.9608333333317</v>
      </c>
      <c r="O1678" s="34">
        <f t="shared" ca="1" si="387"/>
        <v>0</v>
      </c>
      <c r="P1678" s="15">
        <f t="shared" si="377"/>
        <v>73.760000000000218</v>
      </c>
      <c r="Q1678" s="15">
        <f t="shared" si="378"/>
        <v>116.98000000000047</v>
      </c>
      <c r="R1678" s="15">
        <f t="shared" si="379"/>
        <v>116.98000000000047</v>
      </c>
      <c r="S1678" s="49">
        <f ca="1">AVERAGE(E1678:OFFSET(E1678,-S$5+1,0))</f>
        <v>7240.3455000000004</v>
      </c>
      <c r="T1678" s="49">
        <f t="shared" ca="1" si="380"/>
        <v>7474.3055000000013</v>
      </c>
      <c r="U1678" s="49">
        <f t="shared" ca="1" si="381"/>
        <v>7006.3854999999994</v>
      </c>
      <c r="V1678" s="47">
        <f t="shared" ca="1" si="388"/>
        <v>0</v>
      </c>
      <c r="W1678" s="20">
        <f t="shared" si="392"/>
        <v>103.03999999999996</v>
      </c>
      <c r="X1678" s="20">
        <f t="shared" si="393"/>
        <v>0</v>
      </c>
      <c r="Y1678" s="20">
        <f ca="1">AVERAGE(W1678:OFFSET(W1678,-$Y$5+1,0))</f>
        <v>62.715999999999987</v>
      </c>
      <c r="Z1678" s="20">
        <f ca="1">AVERAGE(X1678:OFFSET(X1678,-$Y$5+1,0))</f>
        <v>35.056000000000012</v>
      </c>
      <c r="AA1678" s="20">
        <f t="shared" ca="1" si="382"/>
        <v>64.145154031829136</v>
      </c>
      <c r="AB1678" s="20">
        <f t="shared" ca="1" si="389"/>
        <v>0</v>
      </c>
    </row>
    <row r="1679" spans="1:28">
      <c r="A1679" s="5">
        <v>40834</v>
      </c>
      <c r="B1679" s="4">
        <v>7352.12</v>
      </c>
      <c r="C1679" s="4">
        <v>7379.08</v>
      </c>
      <c r="D1679" s="4">
        <v>7322.01</v>
      </c>
      <c r="E1679" s="4">
        <v>7359.48</v>
      </c>
      <c r="F1679" s="4">
        <v>1638200</v>
      </c>
      <c r="G1679" s="35">
        <f t="shared" si="391"/>
        <v>-109</v>
      </c>
      <c r="H1679" s="35">
        <f t="shared" si="390"/>
        <v>7.3599999999996726</v>
      </c>
      <c r="I1679" s="35">
        <f t="shared" ca="1" si="383"/>
        <v>0</v>
      </c>
      <c r="J1679" s="35">
        <f t="shared" ca="1" si="384"/>
        <v>1</v>
      </c>
      <c r="K1679" s="35">
        <f t="shared" ca="1" si="385"/>
        <v>-101.64000000000033</v>
      </c>
      <c r="L1679" s="35">
        <f t="shared" ca="1" si="386"/>
        <v>-738.69000000000051</v>
      </c>
      <c r="M1679" s="34">
        <f ca="1">AVERAGE(E1679:OFFSET(E1679,-M$5+1,0))</f>
        <v>7398.0116666666681</v>
      </c>
      <c r="N1679" s="34">
        <f ca="1">AVERAGE(E1679:OFFSET(E1679,-N$5+1,0))</f>
        <v>7250.7</v>
      </c>
      <c r="O1679" s="34">
        <f t="shared" ca="1" si="387"/>
        <v>0</v>
      </c>
      <c r="P1679" s="15">
        <f t="shared" si="377"/>
        <v>57.069999999999709</v>
      </c>
      <c r="Q1679" s="15">
        <f t="shared" si="378"/>
        <v>139.10999999999967</v>
      </c>
      <c r="R1679" s="15">
        <f t="shared" si="379"/>
        <v>139.10999999999967</v>
      </c>
      <c r="S1679" s="49">
        <f ca="1">AVERAGE(E1679:OFFSET(E1679,-S$5+1,0))</f>
        <v>7234.2755000000006</v>
      </c>
      <c r="T1679" s="49">
        <f t="shared" ca="1" si="380"/>
        <v>7512.4955</v>
      </c>
      <c r="U1679" s="49">
        <f t="shared" ca="1" si="381"/>
        <v>6956.0555000000013</v>
      </c>
      <c r="V1679" s="47">
        <f t="shared" ca="1" si="388"/>
        <v>0</v>
      </c>
      <c r="W1679" s="20">
        <f t="shared" si="392"/>
        <v>0</v>
      </c>
      <c r="X1679" s="20">
        <f t="shared" si="393"/>
        <v>101.64000000000033</v>
      </c>
      <c r="Y1679" s="20">
        <f ca="1">AVERAGE(W1679:OFFSET(W1679,-$Y$5+1,0))</f>
        <v>62.715999999999987</v>
      </c>
      <c r="Z1679" s="20">
        <f ca="1">AVERAGE(X1679:OFFSET(X1679,-$Y$5+1,0))</f>
        <v>30.558666666666674</v>
      </c>
      <c r="AA1679" s="20">
        <f t="shared" ca="1" si="382"/>
        <v>67.237978157699118</v>
      </c>
      <c r="AB1679" s="20">
        <f t="shared" ca="1" si="389"/>
        <v>0</v>
      </c>
    </row>
    <row r="1680" spans="1:28">
      <c r="A1680" s="5">
        <v>40835</v>
      </c>
      <c r="B1680" s="4">
        <v>7393.73</v>
      </c>
      <c r="C1680" s="4">
        <v>7393.73</v>
      </c>
      <c r="D1680" s="4">
        <v>7316.58</v>
      </c>
      <c r="E1680" s="4">
        <v>7353.37</v>
      </c>
      <c r="F1680" s="4">
        <v>1715800</v>
      </c>
      <c r="G1680" s="35">
        <f t="shared" si="391"/>
        <v>34.25</v>
      </c>
      <c r="H1680" s="35">
        <f t="shared" si="390"/>
        <v>-40.359999999999673</v>
      </c>
      <c r="I1680" s="35">
        <f t="shared" ca="1" si="383"/>
        <v>0</v>
      </c>
      <c r="J1680" s="35">
        <f t="shared" ca="1" si="384"/>
        <v>1</v>
      </c>
      <c r="K1680" s="35">
        <f t="shared" ca="1" si="385"/>
        <v>-6.1099999999996726</v>
      </c>
      <c r="L1680" s="35">
        <f t="shared" ca="1" si="386"/>
        <v>-744.80000000000018</v>
      </c>
      <c r="M1680" s="34">
        <f ca="1">AVERAGE(E1680:OFFSET(E1680,-M$5+1,0))</f>
        <v>7390.4550000000008</v>
      </c>
      <c r="N1680" s="34">
        <f ca="1">AVERAGE(E1680:OFFSET(E1680,-N$5+1,0))</f>
        <v>7261.3658333333324</v>
      </c>
      <c r="O1680" s="34">
        <f t="shared" ca="1" si="387"/>
        <v>0</v>
      </c>
      <c r="P1680" s="15">
        <f t="shared" si="377"/>
        <v>77.149999999999636</v>
      </c>
      <c r="Q1680" s="15">
        <f t="shared" si="378"/>
        <v>77.149999999999636</v>
      </c>
      <c r="R1680" s="15">
        <f t="shared" si="379"/>
        <v>77.149999999999636</v>
      </c>
      <c r="S1680" s="49">
        <f ca="1">AVERAGE(E1680:OFFSET(E1680,-S$5+1,0))</f>
        <v>7227.3014999999996</v>
      </c>
      <c r="T1680" s="49">
        <f t="shared" ca="1" si="380"/>
        <v>7381.6014999999989</v>
      </c>
      <c r="U1680" s="49">
        <f t="shared" ca="1" si="381"/>
        <v>7073.0015000000003</v>
      </c>
      <c r="V1680" s="47">
        <f t="shared" ca="1" si="388"/>
        <v>0</v>
      </c>
      <c r="W1680" s="20">
        <f t="shared" si="392"/>
        <v>0</v>
      </c>
      <c r="X1680" s="20">
        <f t="shared" si="393"/>
        <v>6.1099999999996726</v>
      </c>
      <c r="Y1680" s="20">
        <f ca="1">AVERAGE(W1680:OFFSET(W1680,-$Y$5+1,0))</f>
        <v>48.527333333333324</v>
      </c>
      <c r="Z1680" s="20">
        <f ca="1">AVERAGE(X1680:OFFSET(X1680,-$Y$5+1,0))</f>
        <v>30.965999999999987</v>
      </c>
      <c r="AA1680" s="20">
        <f t="shared" ca="1" si="382"/>
        <v>61.045790003354583</v>
      </c>
      <c r="AB1680" s="20">
        <f t="shared" ca="1" si="389"/>
        <v>0</v>
      </c>
    </row>
    <row r="1681" spans="1:28">
      <c r="A1681" s="5">
        <v>40836</v>
      </c>
      <c r="B1681" s="4">
        <v>7347.93</v>
      </c>
      <c r="C1681" s="4">
        <v>7361.22</v>
      </c>
      <c r="D1681" s="4">
        <v>7240.15</v>
      </c>
      <c r="E1681" s="4">
        <v>7244.32</v>
      </c>
      <c r="F1681" s="4">
        <v>1616000</v>
      </c>
      <c r="G1681" s="35">
        <f t="shared" si="391"/>
        <v>-5.4399999999995998</v>
      </c>
      <c r="H1681" s="35">
        <f t="shared" si="390"/>
        <v>-103.61000000000058</v>
      </c>
      <c r="I1681" s="35">
        <f t="shared" ca="1" si="383"/>
        <v>0</v>
      </c>
      <c r="J1681" s="35">
        <f t="shared" ca="1" si="384"/>
        <v>1</v>
      </c>
      <c r="K1681" s="35">
        <f t="shared" ca="1" si="385"/>
        <v>-109.05000000000018</v>
      </c>
      <c r="L1681" s="35">
        <f t="shared" ca="1" si="386"/>
        <v>-853.85000000000036</v>
      </c>
      <c r="M1681" s="34">
        <f ca="1">AVERAGE(E1681:OFFSET(E1681,-M$5+1,0))</f>
        <v>7367.45</v>
      </c>
      <c r="N1681" s="34">
        <f ca="1">AVERAGE(E1681:OFFSET(E1681,-N$5+1,0))</f>
        <v>7280.5616666666656</v>
      </c>
      <c r="O1681" s="34">
        <f t="shared" ca="1" si="387"/>
        <v>0</v>
      </c>
      <c r="P1681" s="15">
        <f t="shared" si="377"/>
        <v>121.07000000000062</v>
      </c>
      <c r="Q1681" s="15">
        <f t="shared" si="378"/>
        <v>121.07000000000062</v>
      </c>
      <c r="R1681" s="15">
        <f t="shared" si="379"/>
        <v>121.07000000000062</v>
      </c>
      <c r="S1681" s="49">
        <f ca="1">AVERAGE(E1681:OFFSET(E1681,-S$5+1,0))</f>
        <v>7212.7235000000019</v>
      </c>
      <c r="T1681" s="49">
        <f t="shared" ca="1" si="380"/>
        <v>7454.8635000000031</v>
      </c>
      <c r="U1681" s="49">
        <f t="shared" ca="1" si="381"/>
        <v>6970.5835000000006</v>
      </c>
      <c r="V1681" s="47">
        <f t="shared" ca="1" si="388"/>
        <v>0</v>
      </c>
      <c r="W1681" s="20">
        <f t="shared" si="392"/>
        <v>0</v>
      </c>
      <c r="X1681" s="20">
        <f t="shared" si="393"/>
        <v>109.05000000000018</v>
      </c>
      <c r="Y1681" s="20">
        <f ca="1">AVERAGE(W1681:OFFSET(W1681,-$Y$5+1,0))</f>
        <v>44.725333333333339</v>
      </c>
      <c r="Z1681" s="20">
        <f ca="1">AVERAGE(X1681:OFFSET(X1681,-$Y$5+1,0))</f>
        <v>38.235999999999997</v>
      </c>
      <c r="AA1681" s="20">
        <f t="shared" ca="1" si="382"/>
        <v>53.911058967229721</v>
      </c>
      <c r="AB1681" s="20">
        <f t="shared" ca="1" si="389"/>
        <v>0</v>
      </c>
    </row>
    <row r="1682" spans="1:28">
      <c r="A1682" s="5">
        <v>40837</v>
      </c>
      <c r="B1682" s="4">
        <v>7272.51</v>
      </c>
      <c r="C1682" s="4">
        <v>7272.51</v>
      </c>
      <c r="D1682" s="4">
        <v>7205.21</v>
      </c>
      <c r="E1682" s="4">
        <v>7254.51</v>
      </c>
      <c r="F1682" s="4">
        <v>1398600</v>
      </c>
      <c r="G1682" s="35">
        <f t="shared" si="391"/>
        <v>28.190000000000509</v>
      </c>
      <c r="H1682" s="35">
        <f t="shared" si="390"/>
        <v>-18</v>
      </c>
      <c r="I1682" s="35">
        <f t="shared" ca="1" si="383"/>
        <v>0</v>
      </c>
      <c r="J1682" s="35">
        <f t="shared" ca="1" si="384"/>
        <v>1</v>
      </c>
      <c r="K1682" s="35">
        <f t="shared" ca="1" si="385"/>
        <v>10.190000000000509</v>
      </c>
      <c r="L1682" s="35">
        <f t="shared" ca="1" si="386"/>
        <v>-843.65999999999985</v>
      </c>
      <c r="M1682" s="34">
        <f ca="1">AVERAGE(E1682:OFFSET(E1682,-M$5+1,0))</f>
        <v>7338.48</v>
      </c>
      <c r="N1682" s="34">
        <f ca="1">AVERAGE(E1682:OFFSET(E1682,-N$5+1,0))</f>
        <v>7297.7816666666658</v>
      </c>
      <c r="O1682" s="34">
        <f t="shared" ca="1" si="387"/>
        <v>0</v>
      </c>
      <c r="P1682" s="15">
        <f t="shared" si="377"/>
        <v>67.300000000000182</v>
      </c>
      <c r="Q1682" s="15">
        <f t="shared" si="378"/>
        <v>67.300000000000182</v>
      </c>
      <c r="R1682" s="15">
        <f t="shared" si="379"/>
        <v>67.300000000000182</v>
      </c>
      <c r="S1682" s="49">
        <f ca="1">AVERAGE(E1682:OFFSET(E1682,-S$5+1,0))</f>
        <v>7210.1740000000009</v>
      </c>
      <c r="T1682" s="49">
        <f t="shared" ca="1" si="380"/>
        <v>7344.7740000000013</v>
      </c>
      <c r="U1682" s="49">
        <f t="shared" ca="1" si="381"/>
        <v>7075.5740000000005</v>
      </c>
      <c r="V1682" s="47">
        <f t="shared" ca="1" si="388"/>
        <v>0</v>
      </c>
      <c r="W1682" s="20">
        <f t="shared" si="392"/>
        <v>10.190000000000509</v>
      </c>
      <c r="X1682" s="20">
        <f t="shared" si="393"/>
        <v>0</v>
      </c>
      <c r="Y1682" s="20">
        <f ca="1">AVERAGE(W1682:OFFSET(W1682,-$Y$5+1,0))</f>
        <v>43.029333333333369</v>
      </c>
      <c r="Z1682" s="20">
        <f ca="1">AVERAGE(X1682:OFFSET(X1682,-$Y$5+1,0))</f>
        <v>38.235999999999997</v>
      </c>
      <c r="AA1682" s="20">
        <f t="shared" ca="1" si="382"/>
        <v>52.949187025217824</v>
      </c>
      <c r="AB1682" s="20">
        <f t="shared" ca="1" si="389"/>
        <v>0</v>
      </c>
    </row>
  </sheetData>
  <mergeCells count="19">
    <mergeCell ref="AE9:AF9"/>
    <mergeCell ref="AG9:AH9"/>
    <mergeCell ref="AG11:AH11"/>
    <mergeCell ref="AC51:AD51"/>
    <mergeCell ref="S1:U1"/>
    <mergeCell ref="P1:R1"/>
    <mergeCell ref="AE3:AF3"/>
    <mergeCell ref="AG3:AH3"/>
    <mergeCell ref="K4:L4"/>
    <mergeCell ref="AE5:AF5"/>
    <mergeCell ref="AG5:AH5"/>
    <mergeCell ref="AE7:AF7"/>
    <mergeCell ref="AG7:AH7"/>
    <mergeCell ref="A1:F1"/>
    <mergeCell ref="G1:L1"/>
    <mergeCell ref="M1:O1"/>
    <mergeCell ref="AC1:AH1"/>
    <mergeCell ref="AC2:AD2"/>
    <mergeCell ref="AE2:AH2"/>
  </mergeCells>
  <phoneticPr fontId="1" type="noConversion"/>
  <pageMargins left="0.7" right="0.7" top="0.75" bottom="0.75" header="0.3" footer="0.3"/>
  <pageSetup paperSize="9" orientation="portrait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axStra3">
                <anchor moveWithCells="1" sizeWithCells="1">
                  <from>
                    <xdr:col>28</xdr:col>
                    <xdr:colOff>57150</xdr:colOff>
                    <xdr:row>1</xdr:row>
                    <xdr:rowOff>19050</xdr:rowOff>
                  </from>
                  <to>
                    <xdr:col>29</xdr:col>
                    <xdr:colOff>676275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data</vt:lpstr>
      <vt:lpstr>策略1_單一策略</vt:lpstr>
      <vt:lpstr>策略2_多空複合</vt:lpstr>
      <vt:lpstr>策略3_多空複合 (當期停利損)</vt:lpstr>
      <vt:lpstr>策略4_多空複合 (累積停利損)</vt:lpstr>
      <vt:lpstr>策略5_濾網條件_多空複合 (當期停利損)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Liu</dc:creator>
  <cp:lastModifiedBy>user</cp:lastModifiedBy>
  <dcterms:created xsi:type="dcterms:W3CDTF">2011-10-24T06:50:28Z</dcterms:created>
  <dcterms:modified xsi:type="dcterms:W3CDTF">2020-05-12T10:01:06Z</dcterms:modified>
</cp:coreProperties>
</file>